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John\Documents\CSU_Docs\09_MIS581-1__Capstone\csuglobal_capstone_johnimbur\"/>
    </mc:Choice>
  </mc:AlternateContent>
  <xr:revisionPtr revIDLastSave="0" documentId="8_{3F962BD0-E30C-41E2-9D33-7F1FAC5C2986}" xr6:coauthVersionLast="45" xr6:coauthVersionMax="45" xr10:uidLastSave="{00000000-0000-0000-0000-000000000000}"/>
  <bookViews>
    <workbookView xWindow="2700" yWindow="2340" windowWidth="17790" windowHeight="8235" xr2:uid="{00000000-000D-0000-FFFF-FFFF00000000}"/>
  </bookViews>
  <sheets>
    <sheet name="GSS_2018" sheetId="1" r:id="rId1"/>
    <sheet name="Variables" sheetId="2" r:id="rId2"/>
    <sheet name="Codes" sheetId="3" r:id="rId3"/>
  </sheets>
  <definedNames>
    <definedName name="_xlnm._FilterDatabase" localSheetId="0" hidden="1">GSS_2018!$A$2:$DC$2350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350" i="1" l="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J3" i="1"/>
  <c r="AB2350" i="1"/>
  <c r="AB2349" i="1"/>
  <c r="AB2348" i="1"/>
  <c r="AB2347" i="1"/>
  <c r="AB2346" i="1"/>
  <c r="AB2345" i="1"/>
  <c r="AB2344" i="1"/>
  <c r="AB2343" i="1"/>
  <c r="AB2342" i="1"/>
  <c r="AB2341" i="1"/>
  <c r="AB2340" i="1"/>
  <c r="AB2339" i="1"/>
  <c r="AB2338" i="1"/>
  <c r="AB2337" i="1"/>
  <c r="AB2336" i="1"/>
  <c r="AB2335" i="1"/>
  <c r="AB2334" i="1"/>
  <c r="AB2333" i="1"/>
  <c r="AB2332" i="1"/>
  <c r="AB2331" i="1"/>
  <c r="AB2330" i="1"/>
  <c r="AB2329" i="1"/>
  <c r="AB2328" i="1"/>
  <c r="AB2327" i="1"/>
  <c r="AB2326" i="1"/>
  <c r="AB2325" i="1"/>
  <c r="AB2324" i="1"/>
  <c r="AB2323" i="1"/>
  <c r="AB2322" i="1"/>
  <c r="AB2321" i="1"/>
  <c r="AB2320" i="1"/>
  <c r="AB2319" i="1"/>
  <c r="AB2318" i="1"/>
  <c r="AB2317" i="1"/>
  <c r="AB2316" i="1"/>
  <c r="AB2315" i="1"/>
  <c r="AB2314" i="1"/>
  <c r="AB2313" i="1"/>
  <c r="AB2312" i="1"/>
  <c r="AB2311" i="1"/>
  <c r="AB2310" i="1"/>
  <c r="AB2309" i="1"/>
  <c r="AB2308" i="1"/>
  <c r="AB2307" i="1"/>
  <c r="AB2306" i="1"/>
  <c r="AB2305" i="1"/>
  <c r="AB2304" i="1"/>
  <c r="AB2303" i="1"/>
  <c r="AB2302" i="1"/>
  <c r="AB2301" i="1"/>
  <c r="AB2300" i="1"/>
  <c r="AB2299" i="1"/>
  <c r="AB2298" i="1"/>
  <c r="AB2297" i="1"/>
  <c r="AB2296" i="1"/>
  <c r="AB2295" i="1"/>
  <c r="AB2294" i="1"/>
  <c r="AB2293" i="1"/>
  <c r="AB2292" i="1"/>
  <c r="AB2291" i="1"/>
  <c r="AB2290" i="1"/>
  <c r="AB2289" i="1"/>
  <c r="AB2288" i="1"/>
  <c r="AB2287" i="1"/>
  <c r="AB2286" i="1"/>
  <c r="AB2285" i="1"/>
  <c r="AB2284" i="1"/>
  <c r="AB2283" i="1"/>
  <c r="AB2282" i="1"/>
  <c r="AB2281" i="1"/>
  <c r="AB2280" i="1"/>
  <c r="AB2279" i="1"/>
  <c r="AB2278" i="1"/>
  <c r="AB2277" i="1"/>
  <c r="AB2276" i="1"/>
  <c r="AB2275" i="1"/>
  <c r="AB2274" i="1"/>
  <c r="AB2273" i="1"/>
  <c r="AB2272" i="1"/>
  <c r="AB2271" i="1"/>
  <c r="AB2270" i="1"/>
  <c r="AB2269" i="1"/>
  <c r="AB2268" i="1"/>
  <c r="AB2267" i="1"/>
  <c r="AB2266" i="1"/>
  <c r="AB2265" i="1"/>
  <c r="AB2264" i="1"/>
  <c r="AB2263" i="1"/>
  <c r="AB2262" i="1"/>
  <c r="AB2261" i="1"/>
  <c r="AB2260" i="1"/>
  <c r="AB2259" i="1"/>
  <c r="AB2258" i="1"/>
  <c r="AB2257" i="1"/>
  <c r="AB2256" i="1"/>
  <c r="AB2255" i="1"/>
  <c r="AB2254" i="1"/>
  <c r="AB2253" i="1"/>
  <c r="AB2252" i="1"/>
  <c r="AB2251" i="1"/>
  <c r="AB2250" i="1"/>
  <c r="AB2249" i="1"/>
  <c r="AB2248" i="1"/>
  <c r="AB2247" i="1"/>
  <c r="AB2246" i="1"/>
  <c r="AB2245" i="1"/>
  <c r="AB2244" i="1"/>
  <c r="AB2243" i="1"/>
  <c r="AB2242" i="1"/>
  <c r="AB2241" i="1"/>
  <c r="AB2240" i="1"/>
  <c r="AB2239" i="1"/>
  <c r="AB2238" i="1"/>
  <c r="AB2237" i="1"/>
  <c r="AB2236" i="1"/>
  <c r="AB2235" i="1"/>
  <c r="AB2234" i="1"/>
  <c r="AB2233" i="1"/>
  <c r="AB2232" i="1"/>
  <c r="AB2231" i="1"/>
  <c r="AB2230" i="1"/>
  <c r="AB2229" i="1"/>
  <c r="AB2228" i="1"/>
  <c r="AB2227" i="1"/>
  <c r="AB2226" i="1"/>
  <c r="AB2225" i="1"/>
  <c r="AB2224" i="1"/>
  <c r="AB2223" i="1"/>
  <c r="AB2222" i="1"/>
  <c r="AB2221" i="1"/>
  <c r="AB2220" i="1"/>
  <c r="AB2219" i="1"/>
  <c r="AB2218" i="1"/>
  <c r="AB2217" i="1"/>
  <c r="AB2216" i="1"/>
  <c r="AB2215" i="1"/>
  <c r="AB2214" i="1"/>
  <c r="AB2213" i="1"/>
  <c r="AB2212" i="1"/>
  <c r="AB2211" i="1"/>
  <c r="AB2210" i="1"/>
  <c r="AB2209" i="1"/>
  <c r="AB2208" i="1"/>
  <c r="AB2207" i="1"/>
  <c r="AB2206" i="1"/>
  <c r="AB2205" i="1"/>
  <c r="AB2204" i="1"/>
  <c r="AB2203" i="1"/>
  <c r="AB2202" i="1"/>
  <c r="AB2201" i="1"/>
  <c r="AB2200" i="1"/>
  <c r="AB2199" i="1"/>
  <c r="AB2198" i="1"/>
  <c r="AB2197" i="1"/>
  <c r="AB2196" i="1"/>
  <c r="AB2195" i="1"/>
  <c r="AB2194" i="1"/>
  <c r="AB2193" i="1"/>
  <c r="AB2192" i="1"/>
  <c r="AB2191" i="1"/>
  <c r="AB2190" i="1"/>
  <c r="AB2189" i="1"/>
  <c r="AB2188" i="1"/>
  <c r="AB2187" i="1"/>
  <c r="AB2186" i="1"/>
  <c r="AB2185" i="1"/>
  <c r="AB2184" i="1"/>
  <c r="AB2183" i="1"/>
  <c r="AB2182" i="1"/>
  <c r="AB2181" i="1"/>
  <c r="AB2180" i="1"/>
  <c r="AB2179" i="1"/>
  <c r="AB2178" i="1"/>
  <c r="AB2177" i="1"/>
  <c r="AB2176" i="1"/>
  <c r="AB2175" i="1"/>
  <c r="AB2174" i="1"/>
  <c r="AB2173" i="1"/>
  <c r="AB2172" i="1"/>
  <c r="AB2171" i="1"/>
  <c r="AB2170" i="1"/>
  <c r="AB2169" i="1"/>
  <c r="AB2168" i="1"/>
  <c r="AB2167" i="1"/>
  <c r="AB2166" i="1"/>
  <c r="AB2165" i="1"/>
  <c r="AB2164" i="1"/>
  <c r="AB2163" i="1"/>
  <c r="AB2162" i="1"/>
  <c r="AB2161" i="1"/>
  <c r="AB2160" i="1"/>
  <c r="AB2159" i="1"/>
  <c r="AB2158" i="1"/>
  <c r="AB2157" i="1"/>
  <c r="AB2156" i="1"/>
  <c r="AB2155" i="1"/>
  <c r="AB2154" i="1"/>
  <c r="AB2153" i="1"/>
  <c r="AB2152" i="1"/>
  <c r="AB2151" i="1"/>
  <c r="AB2150" i="1"/>
  <c r="AB2149" i="1"/>
  <c r="AB2148" i="1"/>
  <c r="AB2147" i="1"/>
  <c r="AB2146" i="1"/>
  <c r="AB2145" i="1"/>
  <c r="AB2144" i="1"/>
  <c r="AB2143" i="1"/>
  <c r="AB2142" i="1"/>
  <c r="AB2141" i="1"/>
  <c r="AB2140" i="1"/>
  <c r="AB2139" i="1"/>
  <c r="AB2138" i="1"/>
  <c r="AB2137" i="1"/>
  <c r="AB2136" i="1"/>
  <c r="AB2135" i="1"/>
  <c r="AB2134" i="1"/>
  <c r="AB2133" i="1"/>
  <c r="AB2132" i="1"/>
  <c r="AB2131" i="1"/>
  <c r="AB2130" i="1"/>
  <c r="AB2129" i="1"/>
  <c r="AB2128" i="1"/>
  <c r="AB2127" i="1"/>
  <c r="AB2126" i="1"/>
  <c r="AB2125" i="1"/>
  <c r="AB2124" i="1"/>
  <c r="AB2123" i="1"/>
  <c r="AB2122" i="1"/>
  <c r="AB2121" i="1"/>
  <c r="AB2120" i="1"/>
  <c r="AB2119" i="1"/>
  <c r="AB2118" i="1"/>
  <c r="AB2117" i="1"/>
  <c r="AB2116" i="1"/>
  <c r="AB2115" i="1"/>
  <c r="AB2114" i="1"/>
  <c r="AB2113" i="1"/>
  <c r="AB2112" i="1"/>
  <c r="AB2111" i="1"/>
  <c r="AB2110" i="1"/>
  <c r="AB2109" i="1"/>
  <c r="AB2108" i="1"/>
  <c r="AB2107" i="1"/>
  <c r="AB2106" i="1"/>
  <c r="AB2105" i="1"/>
  <c r="AB2104" i="1"/>
  <c r="AB2103" i="1"/>
  <c r="AB2102" i="1"/>
  <c r="AB2101" i="1"/>
  <c r="AB2100" i="1"/>
  <c r="AB2099" i="1"/>
  <c r="AB2098" i="1"/>
  <c r="AB2097" i="1"/>
  <c r="AB2096" i="1"/>
  <c r="AB2095" i="1"/>
  <c r="AB2094" i="1"/>
  <c r="AB2093" i="1"/>
  <c r="AB2092" i="1"/>
  <c r="AB2091" i="1"/>
  <c r="AB2090" i="1"/>
  <c r="AB2089" i="1"/>
  <c r="AB2088" i="1"/>
  <c r="AB2087" i="1"/>
  <c r="AB2086" i="1"/>
  <c r="AB2085" i="1"/>
  <c r="AB2084" i="1"/>
  <c r="AB2083" i="1"/>
  <c r="AB2082" i="1"/>
  <c r="AB2081" i="1"/>
  <c r="AB2080" i="1"/>
  <c r="AB2079" i="1"/>
  <c r="AB2078" i="1"/>
  <c r="AB2077" i="1"/>
  <c r="AB2076" i="1"/>
  <c r="AB2075" i="1"/>
  <c r="AB2074" i="1"/>
  <c r="AB2073" i="1"/>
  <c r="AB2072" i="1"/>
  <c r="AB2071" i="1"/>
  <c r="AB2070" i="1"/>
  <c r="AB2069" i="1"/>
  <c r="AB2068" i="1"/>
  <c r="AB2067" i="1"/>
  <c r="AB2066" i="1"/>
  <c r="AB2065" i="1"/>
  <c r="AB2064" i="1"/>
  <c r="AB2063" i="1"/>
  <c r="AB2062" i="1"/>
  <c r="AB2061" i="1"/>
  <c r="AB2060" i="1"/>
  <c r="AB2059" i="1"/>
  <c r="AB2058" i="1"/>
  <c r="AB2057" i="1"/>
  <c r="AB2056" i="1"/>
  <c r="AB2055" i="1"/>
  <c r="AB2054" i="1"/>
  <c r="AB2053" i="1"/>
  <c r="AB2052" i="1"/>
  <c r="AB2051" i="1"/>
  <c r="AB2050" i="1"/>
  <c r="AB2049" i="1"/>
  <c r="AB2048" i="1"/>
  <c r="AB2047" i="1"/>
  <c r="AB2046" i="1"/>
  <c r="AB2045" i="1"/>
  <c r="AB2044" i="1"/>
  <c r="AB2043" i="1"/>
  <c r="AB2042" i="1"/>
  <c r="AB2041" i="1"/>
  <c r="AB2040" i="1"/>
  <c r="AB2039" i="1"/>
  <c r="AB2038" i="1"/>
  <c r="AB2037" i="1"/>
  <c r="AB2036" i="1"/>
  <c r="AB2035" i="1"/>
  <c r="AB2034" i="1"/>
  <c r="AB2033" i="1"/>
  <c r="AB2032" i="1"/>
  <c r="AB2031" i="1"/>
  <c r="AB2030" i="1"/>
  <c r="AB2029" i="1"/>
  <c r="AB2028" i="1"/>
  <c r="AB2027" i="1"/>
  <c r="AB2026" i="1"/>
  <c r="AB2025" i="1"/>
  <c r="AB2024" i="1"/>
  <c r="AB2023" i="1"/>
  <c r="AB2022" i="1"/>
  <c r="AB2021" i="1"/>
  <c r="AB2020" i="1"/>
  <c r="AB2019" i="1"/>
  <c r="AB2018" i="1"/>
  <c r="AB2017" i="1"/>
  <c r="AB2016" i="1"/>
  <c r="AB2015" i="1"/>
  <c r="AB2014" i="1"/>
  <c r="AB2013" i="1"/>
  <c r="AB2012" i="1"/>
  <c r="AB2011" i="1"/>
  <c r="AB2010" i="1"/>
  <c r="AB2009" i="1"/>
  <c r="AB2008" i="1"/>
  <c r="AB2007" i="1"/>
  <c r="AB2006" i="1"/>
  <c r="AB2005" i="1"/>
  <c r="AB2004" i="1"/>
  <c r="AB2003" i="1"/>
  <c r="AB2002" i="1"/>
  <c r="AB2001" i="1"/>
  <c r="AB2000" i="1"/>
  <c r="AB1999" i="1"/>
  <c r="AB1998" i="1"/>
  <c r="AB1997" i="1"/>
  <c r="AB1996" i="1"/>
  <c r="AB1995" i="1"/>
  <c r="AB1994" i="1"/>
  <c r="AB1993" i="1"/>
  <c r="AB1992" i="1"/>
  <c r="AB1991" i="1"/>
  <c r="AB1990" i="1"/>
  <c r="AB1989" i="1"/>
  <c r="AB1988" i="1"/>
  <c r="AB1987" i="1"/>
  <c r="AB1986" i="1"/>
  <c r="AB1985" i="1"/>
  <c r="AB1984" i="1"/>
  <c r="AB1983" i="1"/>
  <c r="AB1982" i="1"/>
  <c r="AB1981" i="1"/>
  <c r="AB1980" i="1"/>
  <c r="AB1979" i="1"/>
  <c r="AB1978" i="1"/>
  <c r="AB1977" i="1"/>
  <c r="AB1976" i="1"/>
  <c r="AB1975" i="1"/>
  <c r="AB1974" i="1"/>
  <c r="AB1973" i="1"/>
  <c r="AB1972" i="1"/>
  <c r="AB1971" i="1"/>
  <c r="AB1970" i="1"/>
  <c r="AB1969" i="1"/>
  <c r="AB1968" i="1"/>
  <c r="AB1967" i="1"/>
  <c r="AB1966" i="1"/>
  <c r="AB1965" i="1"/>
  <c r="AB1964" i="1"/>
  <c r="AB1963" i="1"/>
  <c r="AB1962" i="1"/>
  <c r="AB1961" i="1"/>
  <c r="AB1960" i="1"/>
  <c r="AB1959" i="1"/>
  <c r="AB1958" i="1"/>
  <c r="AB1957" i="1"/>
  <c r="AB1956" i="1"/>
  <c r="AB1955" i="1"/>
  <c r="AB1954" i="1"/>
  <c r="AB1953" i="1"/>
  <c r="AB1952" i="1"/>
  <c r="AB1951" i="1"/>
  <c r="AB1950" i="1"/>
  <c r="AB1949" i="1"/>
  <c r="AB1948" i="1"/>
  <c r="AB1947" i="1"/>
  <c r="AB1946" i="1"/>
  <c r="AB1945" i="1"/>
  <c r="AB1944" i="1"/>
  <c r="AB1943" i="1"/>
  <c r="AB1942" i="1"/>
  <c r="AB1941" i="1"/>
  <c r="AB1940" i="1"/>
  <c r="AB1939" i="1"/>
  <c r="AB1938" i="1"/>
  <c r="AB1937" i="1"/>
  <c r="AB1936" i="1"/>
  <c r="AB1935" i="1"/>
  <c r="AB1934" i="1"/>
  <c r="AB1933" i="1"/>
  <c r="AB1932" i="1"/>
  <c r="AB1931" i="1"/>
  <c r="AB1930" i="1"/>
  <c r="AB1929" i="1"/>
  <c r="AB1928" i="1"/>
  <c r="AB1927" i="1"/>
  <c r="AB1926" i="1"/>
  <c r="AB1925" i="1"/>
  <c r="AB1924" i="1"/>
  <c r="AB1923" i="1"/>
  <c r="AB1922" i="1"/>
  <c r="AB1921" i="1"/>
  <c r="AB1920" i="1"/>
  <c r="AB1919" i="1"/>
  <c r="AB1918" i="1"/>
  <c r="AB1917" i="1"/>
  <c r="AB1916" i="1"/>
  <c r="AB1915" i="1"/>
  <c r="AB1914" i="1"/>
  <c r="AB1913" i="1"/>
  <c r="AB1912" i="1"/>
  <c r="AB1911" i="1"/>
  <c r="AB1910" i="1"/>
  <c r="AB1909" i="1"/>
  <c r="AB1908" i="1"/>
  <c r="AB1907" i="1"/>
  <c r="AB1906" i="1"/>
  <c r="AB1905" i="1"/>
  <c r="AB1904" i="1"/>
  <c r="AB1903" i="1"/>
  <c r="AB1902" i="1"/>
  <c r="AB1901" i="1"/>
  <c r="AB1900" i="1"/>
  <c r="AB1899" i="1"/>
  <c r="AB1898" i="1"/>
  <c r="AB1897" i="1"/>
  <c r="AB1896" i="1"/>
  <c r="AB1895" i="1"/>
  <c r="AB1894" i="1"/>
  <c r="AB1893" i="1"/>
  <c r="AB1892" i="1"/>
  <c r="AB1891" i="1"/>
  <c r="AB1890" i="1"/>
  <c r="AB1889" i="1"/>
  <c r="AB1888" i="1"/>
  <c r="AB1887" i="1"/>
  <c r="AB1886" i="1"/>
  <c r="AB1885" i="1"/>
  <c r="AB1884" i="1"/>
  <c r="AB1883" i="1"/>
  <c r="AB1882" i="1"/>
  <c r="AB1881" i="1"/>
  <c r="AB1880" i="1"/>
  <c r="AB1879" i="1"/>
  <c r="AB1878" i="1"/>
  <c r="AB1877" i="1"/>
  <c r="AB1876" i="1"/>
  <c r="AB1875" i="1"/>
  <c r="AB1874" i="1"/>
  <c r="AB1873" i="1"/>
  <c r="AB1872" i="1"/>
  <c r="AB1871" i="1"/>
  <c r="AB1870" i="1"/>
  <c r="AB1869" i="1"/>
  <c r="AB1868" i="1"/>
  <c r="AB1867" i="1"/>
  <c r="AB1866" i="1"/>
  <c r="AB1865" i="1"/>
  <c r="AB1864" i="1"/>
  <c r="AB1863" i="1"/>
  <c r="AB1862" i="1"/>
  <c r="AB1861" i="1"/>
  <c r="AB1860" i="1"/>
  <c r="AB1859" i="1"/>
  <c r="AB1858" i="1"/>
  <c r="AB1857" i="1"/>
  <c r="AB1856" i="1"/>
  <c r="AB1855" i="1"/>
  <c r="AB1854" i="1"/>
  <c r="AB1853" i="1"/>
  <c r="AB1852" i="1"/>
  <c r="AB1851" i="1"/>
  <c r="AB1850" i="1"/>
  <c r="AB1849" i="1"/>
  <c r="AB1848" i="1"/>
  <c r="AB1847" i="1"/>
  <c r="AB1846" i="1"/>
  <c r="AB1845" i="1"/>
  <c r="AB1844" i="1"/>
  <c r="AB1843" i="1"/>
  <c r="AB1842" i="1"/>
  <c r="AB1841" i="1"/>
  <c r="AB1840" i="1"/>
  <c r="AB1839" i="1"/>
  <c r="AB1838" i="1"/>
  <c r="AB1837" i="1"/>
  <c r="AB1836" i="1"/>
  <c r="AB1835" i="1"/>
  <c r="AB1834" i="1"/>
  <c r="AB1833" i="1"/>
  <c r="AB1832" i="1"/>
  <c r="AB1831" i="1"/>
  <c r="AB1830" i="1"/>
  <c r="AB1829" i="1"/>
  <c r="AB1828" i="1"/>
  <c r="AB1827" i="1"/>
  <c r="AB1826" i="1"/>
  <c r="AB1825" i="1"/>
  <c r="AB1824" i="1"/>
  <c r="AB1823" i="1"/>
  <c r="AB1822" i="1"/>
  <c r="AB1821" i="1"/>
  <c r="AB1820" i="1"/>
  <c r="AB1819" i="1"/>
  <c r="AB1818" i="1"/>
  <c r="AB1817" i="1"/>
  <c r="AB1816" i="1"/>
  <c r="AB1815" i="1"/>
  <c r="AB1814" i="1"/>
  <c r="AB1813" i="1"/>
  <c r="AB1812" i="1"/>
  <c r="AB1811" i="1"/>
  <c r="AB1810" i="1"/>
  <c r="AB1809" i="1"/>
  <c r="AB1808" i="1"/>
  <c r="AB1807" i="1"/>
  <c r="AB1806" i="1"/>
  <c r="AB1805" i="1"/>
  <c r="AB1804" i="1"/>
  <c r="AB1803" i="1"/>
  <c r="AB1802" i="1"/>
  <c r="AB1801" i="1"/>
  <c r="AB1800" i="1"/>
  <c r="AB1799" i="1"/>
  <c r="AB1798" i="1"/>
  <c r="AB1797" i="1"/>
  <c r="AB1796" i="1"/>
  <c r="AB1795" i="1"/>
  <c r="AB1794" i="1"/>
  <c r="AB1793" i="1"/>
  <c r="AB1792" i="1"/>
  <c r="AB1791" i="1"/>
  <c r="AB1790" i="1"/>
  <c r="AB1789" i="1"/>
  <c r="AB1788" i="1"/>
  <c r="AB1787" i="1"/>
  <c r="AB1786" i="1"/>
  <c r="AB1785" i="1"/>
  <c r="AB1784" i="1"/>
  <c r="AB1783" i="1"/>
  <c r="AB1782" i="1"/>
  <c r="AB1781" i="1"/>
  <c r="AB1780" i="1"/>
  <c r="AB1779" i="1"/>
  <c r="AB1778" i="1"/>
  <c r="AB1777" i="1"/>
  <c r="AB1776" i="1"/>
  <c r="AB1775" i="1"/>
  <c r="AB1774" i="1"/>
  <c r="AB1773" i="1"/>
  <c r="AB1772" i="1"/>
  <c r="AB1771" i="1"/>
  <c r="AB1770" i="1"/>
  <c r="AB1769" i="1"/>
  <c r="AB1768" i="1"/>
  <c r="AB1767" i="1"/>
  <c r="AB1766" i="1"/>
  <c r="AB1765" i="1"/>
  <c r="AB1764" i="1"/>
  <c r="AB1763" i="1"/>
  <c r="AB1762" i="1"/>
  <c r="AB1761" i="1"/>
  <c r="AB1760" i="1"/>
  <c r="AB1759" i="1"/>
  <c r="AB1758" i="1"/>
  <c r="AB1757" i="1"/>
  <c r="AB1756" i="1"/>
  <c r="AB1755" i="1"/>
  <c r="AB1754" i="1"/>
  <c r="AB1753" i="1"/>
  <c r="AB1752" i="1"/>
  <c r="AB1751" i="1"/>
  <c r="AB1750" i="1"/>
  <c r="AB1749" i="1"/>
  <c r="AB1748" i="1"/>
  <c r="AB1747" i="1"/>
  <c r="AB1746" i="1"/>
  <c r="AB1745" i="1"/>
  <c r="AB1744" i="1"/>
  <c r="AB1743" i="1"/>
  <c r="AB1742" i="1"/>
  <c r="AB1741" i="1"/>
  <c r="AB1740" i="1"/>
  <c r="AB1739" i="1"/>
  <c r="AB1738" i="1"/>
  <c r="AB1737" i="1"/>
  <c r="AB1736" i="1"/>
  <c r="AB1735" i="1"/>
  <c r="AB1734" i="1"/>
  <c r="AB1733" i="1"/>
  <c r="AB1732" i="1"/>
  <c r="AB1731" i="1"/>
  <c r="AB1730" i="1"/>
  <c r="AB1729" i="1"/>
  <c r="AB1728" i="1"/>
  <c r="AB1727" i="1"/>
  <c r="AB1726" i="1"/>
  <c r="AB1725" i="1"/>
  <c r="AB1724" i="1"/>
  <c r="AB1723" i="1"/>
  <c r="AB1722" i="1"/>
  <c r="AB1721" i="1"/>
  <c r="AB1720" i="1"/>
  <c r="AB1719" i="1"/>
  <c r="AB1718" i="1"/>
  <c r="AB1717" i="1"/>
  <c r="AB1716" i="1"/>
  <c r="AB1715" i="1"/>
  <c r="AB1714" i="1"/>
  <c r="AB1713" i="1"/>
  <c r="AB1712" i="1"/>
  <c r="AB1711" i="1"/>
  <c r="AB1710" i="1"/>
  <c r="AB1709" i="1"/>
  <c r="AB1708" i="1"/>
  <c r="AB1707" i="1"/>
  <c r="AB1706" i="1"/>
  <c r="AB1705" i="1"/>
  <c r="AB1704" i="1"/>
  <c r="AB1703" i="1"/>
  <c r="AB1702" i="1"/>
  <c r="AB1701" i="1"/>
  <c r="AB1700" i="1"/>
  <c r="AB1699" i="1"/>
  <c r="AB1698" i="1"/>
  <c r="AB1697" i="1"/>
  <c r="AB1696" i="1"/>
  <c r="AB1695" i="1"/>
  <c r="AB1694" i="1"/>
  <c r="AB1693" i="1"/>
  <c r="AB1692" i="1"/>
  <c r="AB1691" i="1"/>
  <c r="AB1690" i="1"/>
  <c r="AB1689" i="1"/>
  <c r="AB1688" i="1"/>
  <c r="AB1687" i="1"/>
  <c r="AB1686" i="1"/>
  <c r="AB1685" i="1"/>
  <c r="AB1684" i="1"/>
  <c r="AB1683" i="1"/>
  <c r="AB1682" i="1"/>
  <c r="AB1681" i="1"/>
  <c r="AB1680" i="1"/>
  <c r="AB1679" i="1"/>
  <c r="AB1678" i="1"/>
  <c r="AB1677" i="1"/>
  <c r="AB1676" i="1"/>
  <c r="AB1675" i="1"/>
  <c r="AB1674" i="1"/>
  <c r="AB1673" i="1"/>
  <c r="AB1672" i="1"/>
  <c r="AB1671" i="1"/>
  <c r="AB1670" i="1"/>
  <c r="AB1669" i="1"/>
  <c r="AB1668" i="1"/>
  <c r="AB1667" i="1"/>
  <c r="AB1666" i="1"/>
  <c r="AB1665" i="1"/>
  <c r="AB1664" i="1"/>
  <c r="AB1663" i="1"/>
  <c r="AB1662" i="1"/>
  <c r="AB1661" i="1"/>
  <c r="AB1660" i="1"/>
  <c r="AB1659" i="1"/>
  <c r="AB1658" i="1"/>
  <c r="AB1657" i="1"/>
  <c r="AB1656" i="1"/>
  <c r="AB1655" i="1"/>
  <c r="AB1654" i="1"/>
  <c r="AB1653" i="1"/>
  <c r="AB1652" i="1"/>
  <c r="AB1651" i="1"/>
  <c r="AB1650" i="1"/>
  <c r="AB1649" i="1"/>
  <c r="AB1648" i="1"/>
  <c r="AB1647" i="1"/>
  <c r="AB1646" i="1"/>
  <c r="AB1645" i="1"/>
  <c r="AB1644" i="1"/>
  <c r="AB1643" i="1"/>
  <c r="AB1642" i="1"/>
  <c r="AB1641" i="1"/>
  <c r="AB1640" i="1"/>
  <c r="AB1639" i="1"/>
  <c r="AB1638" i="1"/>
  <c r="AB1637" i="1"/>
  <c r="AB1636" i="1"/>
  <c r="AB1635" i="1"/>
  <c r="AB1634" i="1"/>
  <c r="AB1633" i="1"/>
  <c r="AB1632" i="1"/>
  <c r="AB1631" i="1"/>
  <c r="AB1630" i="1"/>
  <c r="AB1629" i="1"/>
  <c r="AB1628" i="1"/>
  <c r="AB1627" i="1"/>
  <c r="AB1626" i="1"/>
  <c r="AB1625" i="1"/>
  <c r="AB1624" i="1"/>
  <c r="AB1623" i="1"/>
  <c r="AB1622" i="1"/>
  <c r="AB1621" i="1"/>
  <c r="AB1620" i="1"/>
  <c r="AB1619" i="1"/>
  <c r="AB1618" i="1"/>
  <c r="AB1617" i="1"/>
  <c r="AB1616" i="1"/>
  <c r="AB1615" i="1"/>
  <c r="AB1614" i="1"/>
  <c r="AB1613" i="1"/>
  <c r="AB1612" i="1"/>
  <c r="AB1611" i="1"/>
  <c r="AB1610" i="1"/>
  <c r="AB1609" i="1"/>
  <c r="AB1608" i="1"/>
  <c r="AB1607" i="1"/>
  <c r="AB1606" i="1"/>
  <c r="AB1605" i="1"/>
  <c r="AB1604" i="1"/>
  <c r="AB1603" i="1"/>
  <c r="AB1602" i="1"/>
  <c r="AB1601" i="1"/>
  <c r="AB1600" i="1"/>
  <c r="AB1599" i="1"/>
  <c r="AB1598" i="1"/>
  <c r="AB1597" i="1"/>
  <c r="AB1596" i="1"/>
  <c r="AB1595" i="1"/>
  <c r="AB1594" i="1"/>
  <c r="AB1593" i="1"/>
  <c r="AB1592" i="1"/>
  <c r="AB1591" i="1"/>
  <c r="AB1590" i="1"/>
  <c r="AB1589" i="1"/>
  <c r="AB1588" i="1"/>
  <c r="AB1587" i="1"/>
  <c r="AB1586" i="1"/>
  <c r="AB1585" i="1"/>
  <c r="AB1584" i="1"/>
  <c r="AB1583" i="1"/>
  <c r="AB1582" i="1"/>
  <c r="AB1581" i="1"/>
  <c r="AB1580" i="1"/>
  <c r="AB1579" i="1"/>
  <c r="AB1578" i="1"/>
  <c r="AB1577" i="1"/>
  <c r="AB1576" i="1"/>
  <c r="AB1575" i="1"/>
  <c r="AB1574" i="1"/>
  <c r="AB1573" i="1"/>
  <c r="AB1572" i="1"/>
  <c r="AB1571" i="1"/>
  <c r="AB1570" i="1"/>
  <c r="AB1569" i="1"/>
  <c r="AB1568" i="1"/>
  <c r="AB1567" i="1"/>
  <c r="AB1566" i="1"/>
  <c r="AB1565" i="1"/>
  <c r="AB1564" i="1"/>
  <c r="AB1563" i="1"/>
  <c r="AB1562" i="1"/>
  <c r="AB1561" i="1"/>
  <c r="AB1560" i="1"/>
  <c r="AB1559" i="1"/>
  <c r="AB1558" i="1"/>
  <c r="AB1557" i="1"/>
  <c r="AB1556" i="1"/>
  <c r="AB1555" i="1"/>
  <c r="AB1554" i="1"/>
  <c r="AB1553" i="1"/>
  <c r="AB1552" i="1"/>
  <c r="AB1551" i="1"/>
  <c r="AB1550" i="1"/>
  <c r="AB1549" i="1"/>
  <c r="AB1548" i="1"/>
  <c r="AB1547" i="1"/>
  <c r="AB1546" i="1"/>
  <c r="AB1545" i="1"/>
  <c r="AB1544" i="1"/>
  <c r="AB1543" i="1"/>
  <c r="AB1542" i="1"/>
  <c r="AB1541" i="1"/>
  <c r="AB1540" i="1"/>
  <c r="AB1539" i="1"/>
  <c r="AB1538" i="1"/>
  <c r="AB1537" i="1"/>
  <c r="AB1536" i="1"/>
  <c r="AB1535" i="1"/>
  <c r="AB1534" i="1"/>
  <c r="AB1533" i="1"/>
  <c r="AB1532" i="1"/>
  <c r="AB1531" i="1"/>
  <c r="AB1530" i="1"/>
  <c r="AB1529" i="1"/>
  <c r="AB1528" i="1"/>
  <c r="AB1527" i="1"/>
  <c r="AB1526" i="1"/>
  <c r="AB1525" i="1"/>
  <c r="AB1524" i="1"/>
  <c r="AB1523" i="1"/>
  <c r="AB1522" i="1"/>
  <c r="AB1521" i="1"/>
  <c r="AB1520" i="1"/>
  <c r="AB1519" i="1"/>
  <c r="AB1518" i="1"/>
  <c r="AB1517" i="1"/>
  <c r="AB1516" i="1"/>
  <c r="AB1515" i="1"/>
  <c r="AB1514" i="1"/>
  <c r="AB1513" i="1"/>
  <c r="AB1512" i="1"/>
  <c r="AB1511" i="1"/>
  <c r="AB1510" i="1"/>
  <c r="AB1509" i="1"/>
  <c r="AB1508" i="1"/>
  <c r="AB1507" i="1"/>
  <c r="AB1506" i="1"/>
  <c r="AB1505" i="1"/>
  <c r="AB1504" i="1"/>
  <c r="AB1503" i="1"/>
  <c r="AB1502" i="1"/>
  <c r="AB1501" i="1"/>
  <c r="AB1500" i="1"/>
  <c r="AB1499" i="1"/>
  <c r="AB1498" i="1"/>
  <c r="AB1497" i="1"/>
  <c r="AB1496" i="1"/>
  <c r="AB1495" i="1"/>
  <c r="AB1494" i="1"/>
  <c r="AB1493" i="1"/>
  <c r="AB1492" i="1"/>
  <c r="AB1491" i="1"/>
  <c r="AB1490" i="1"/>
  <c r="AB1489" i="1"/>
  <c r="AB1488" i="1"/>
  <c r="AB1487" i="1"/>
  <c r="AB1486" i="1"/>
  <c r="AB1485" i="1"/>
  <c r="AB1484" i="1"/>
  <c r="AB1483" i="1"/>
  <c r="AB1482" i="1"/>
  <c r="AB1481" i="1"/>
  <c r="AB1480" i="1"/>
  <c r="AB1479" i="1"/>
  <c r="AB1478" i="1"/>
  <c r="AB1477" i="1"/>
  <c r="AB1476" i="1"/>
  <c r="AB1475" i="1"/>
  <c r="AB1474" i="1"/>
  <c r="AB1473" i="1"/>
  <c r="AB1472" i="1"/>
  <c r="AB1471" i="1"/>
  <c r="AB1470" i="1"/>
  <c r="AB1469" i="1"/>
  <c r="AB1468" i="1"/>
  <c r="AB1467" i="1"/>
  <c r="AB1466" i="1"/>
  <c r="AB1465" i="1"/>
  <c r="AB1464" i="1"/>
  <c r="AB1463" i="1"/>
  <c r="AB1462" i="1"/>
  <c r="AB1461" i="1"/>
  <c r="AB1460" i="1"/>
  <c r="AB1459" i="1"/>
  <c r="AB1458" i="1"/>
  <c r="AB1457" i="1"/>
  <c r="AB1456" i="1"/>
  <c r="AB1455" i="1"/>
  <c r="AB1454" i="1"/>
  <c r="AB1453" i="1"/>
  <c r="AB1452" i="1"/>
  <c r="AB1451" i="1"/>
  <c r="AB1450" i="1"/>
  <c r="AB1449" i="1"/>
  <c r="AB1448" i="1"/>
  <c r="AB1447" i="1"/>
  <c r="AB1446" i="1"/>
  <c r="AB1445" i="1"/>
  <c r="AB1444" i="1"/>
  <c r="AB1443" i="1"/>
  <c r="AB1442" i="1"/>
  <c r="AB1441" i="1"/>
  <c r="AB1440" i="1"/>
  <c r="AB1439" i="1"/>
  <c r="AB1438" i="1"/>
  <c r="AB1437" i="1"/>
  <c r="AB1436" i="1"/>
  <c r="AB1435" i="1"/>
  <c r="AB1434" i="1"/>
  <c r="AB1433" i="1"/>
  <c r="AB1432" i="1"/>
  <c r="AB1431" i="1"/>
  <c r="AB1430" i="1"/>
  <c r="AB1429" i="1"/>
  <c r="AB1428" i="1"/>
  <c r="AB1427" i="1"/>
  <c r="AB1426" i="1"/>
  <c r="AB1425" i="1"/>
  <c r="AB1424" i="1"/>
  <c r="AB1423" i="1"/>
  <c r="AB1422" i="1"/>
  <c r="AB1421" i="1"/>
  <c r="AB1420" i="1"/>
  <c r="AB1419" i="1"/>
  <c r="AB1418" i="1"/>
  <c r="AB1417" i="1"/>
  <c r="AB1416" i="1"/>
  <c r="AB1415" i="1"/>
  <c r="AB1414" i="1"/>
  <c r="AB1413" i="1"/>
  <c r="AB1412" i="1"/>
  <c r="AB1411" i="1"/>
  <c r="AB1410" i="1"/>
  <c r="AB1409" i="1"/>
  <c r="AB1408" i="1"/>
  <c r="AB1407" i="1"/>
  <c r="AB1406" i="1"/>
  <c r="AB1405" i="1"/>
  <c r="AB1404" i="1"/>
  <c r="AB1403" i="1"/>
  <c r="AB1402" i="1"/>
  <c r="AB1401" i="1"/>
  <c r="AB1400" i="1"/>
  <c r="AB1399" i="1"/>
  <c r="AB1398" i="1"/>
  <c r="AB1397" i="1"/>
  <c r="AB1396" i="1"/>
  <c r="AB1395" i="1"/>
  <c r="AB1394" i="1"/>
  <c r="AB1393" i="1"/>
  <c r="AB1392" i="1"/>
  <c r="AB1391" i="1"/>
  <c r="AB1390" i="1"/>
  <c r="AB1389" i="1"/>
  <c r="AB1388" i="1"/>
  <c r="AB1387" i="1"/>
  <c r="AB1386" i="1"/>
  <c r="AB1385" i="1"/>
  <c r="AB1384" i="1"/>
  <c r="AB1383" i="1"/>
  <c r="AB1382" i="1"/>
  <c r="AB1381" i="1"/>
  <c r="AB1380" i="1"/>
  <c r="AB1379" i="1"/>
  <c r="AB1378" i="1"/>
  <c r="AB1377" i="1"/>
  <c r="AB1376" i="1"/>
  <c r="AB1375" i="1"/>
  <c r="AB1374" i="1"/>
  <c r="AB1373" i="1"/>
  <c r="AB1372" i="1"/>
  <c r="AB1371" i="1"/>
  <c r="AB1370" i="1"/>
  <c r="AB1369" i="1"/>
  <c r="AB1368" i="1"/>
  <c r="AB1367" i="1"/>
  <c r="AB1366" i="1"/>
  <c r="AB1365" i="1"/>
  <c r="AB1364" i="1"/>
  <c r="AB1363" i="1"/>
  <c r="AB1362" i="1"/>
  <c r="AB1361" i="1"/>
  <c r="AB1360" i="1"/>
  <c r="AB1359" i="1"/>
  <c r="AB1358" i="1"/>
  <c r="AB1357" i="1"/>
  <c r="AB1356" i="1"/>
  <c r="AB1355" i="1"/>
  <c r="AB1354" i="1"/>
  <c r="AB1353" i="1"/>
  <c r="AB1352" i="1"/>
  <c r="AB1351" i="1"/>
  <c r="AB1350" i="1"/>
  <c r="AB1349" i="1"/>
  <c r="AB1348" i="1"/>
  <c r="AB1347" i="1"/>
  <c r="AB1346" i="1"/>
  <c r="AB1345" i="1"/>
  <c r="AB1344" i="1"/>
  <c r="AB1343" i="1"/>
  <c r="AB1342" i="1"/>
  <c r="AB1341" i="1"/>
  <c r="AB1340" i="1"/>
  <c r="AB1339" i="1"/>
  <c r="AB1338" i="1"/>
  <c r="AB1337" i="1"/>
  <c r="AB1336" i="1"/>
  <c r="AB1335" i="1"/>
  <c r="AB1334" i="1"/>
  <c r="AB1333" i="1"/>
  <c r="AB1332" i="1"/>
  <c r="AB1331" i="1"/>
  <c r="AB1330" i="1"/>
  <c r="AB1329" i="1"/>
  <c r="AB1328" i="1"/>
  <c r="AB1327" i="1"/>
  <c r="AB1326" i="1"/>
  <c r="AB1325" i="1"/>
  <c r="AB1324" i="1"/>
  <c r="AB1323" i="1"/>
  <c r="AB1322" i="1"/>
  <c r="AB1321" i="1"/>
  <c r="AB1320" i="1"/>
  <c r="AB1319" i="1"/>
  <c r="AB1318" i="1"/>
  <c r="AB1317" i="1"/>
  <c r="AB1316" i="1"/>
  <c r="AB1315" i="1"/>
  <c r="AB1314" i="1"/>
  <c r="AB1313" i="1"/>
  <c r="AB1312" i="1"/>
  <c r="AB1311" i="1"/>
  <c r="AB1310" i="1"/>
  <c r="AB1309" i="1"/>
  <c r="AB1308" i="1"/>
  <c r="AB1307" i="1"/>
  <c r="AB1306" i="1"/>
  <c r="AB1305" i="1"/>
  <c r="AB1304" i="1"/>
  <c r="AB1303" i="1"/>
  <c r="AB1302" i="1"/>
  <c r="AB1301" i="1"/>
  <c r="AB1300" i="1"/>
  <c r="AB1299" i="1"/>
  <c r="AB1298" i="1"/>
  <c r="AB1297" i="1"/>
  <c r="AB1296" i="1"/>
  <c r="AB1295" i="1"/>
  <c r="AB1294" i="1"/>
  <c r="AB1293" i="1"/>
  <c r="AB1292" i="1"/>
  <c r="AB1291" i="1"/>
  <c r="AB1290" i="1"/>
  <c r="AB1289" i="1"/>
  <c r="AB1288" i="1"/>
  <c r="AB1287" i="1"/>
  <c r="AB1286" i="1"/>
  <c r="AB1285" i="1"/>
  <c r="AB1284" i="1"/>
  <c r="AB1283" i="1"/>
  <c r="AB1282" i="1"/>
  <c r="AB1281" i="1"/>
  <c r="AB1280" i="1"/>
  <c r="AB1279" i="1"/>
  <c r="AB1278" i="1"/>
  <c r="AB1277" i="1"/>
  <c r="AB1276" i="1"/>
  <c r="AB1275" i="1"/>
  <c r="AB1274" i="1"/>
  <c r="AB1273" i="1"/>
  <c r="AB1272" i="1"/>
  <c r="AB1271" i="1"/>
  <c r="AB1270" i="1"/>
  <c r="AB1269" i="1"/>
  <c r="AB1268" i="1"/>
  <c r="AB1267" i="1"/>
  <c r="AB1266" i="1"/>
  <c r="AB1265" i="1"/>
  <c r="AB1264" i="1"/>
  <c r="AB1263" i="1"/>
  <c r="AB1262" i="1"/>
  <c r="AB1261" i="1"/>
  <c r="AB1260" i="1"/>
  <c r="AB1259" i="1"/>
  <c r="AB1258" i="1"/>
  <c r="AB1257" i="1"/>
  <c r="AB1256" i="1"/>
  <c r="AB1255" i="1"/>
  <c r="AB1254" i="1"/>
  <c r="AB1253" i="1"/>
  <c r="AB1252" i="1"/>
  <c r="AB1251" i="1"/>
  <c r="AB1250" i="1"/>
  <c r="AB1249" i="1"/>
  <c r="AB1248" i="1"/>
  <c r="AB1247" i="1"/>
  <c r="AB1246" i="1"/>
  <c r="AB1245" i="1"/>
  <c r="AB1244" i="1"/>
  <c r="AB1243" i="1"/>
  <c r="AB1242" i="1"/>
  <c r="AB1241" i="1"/>
  <c r="AB1240" i="1"/>
  <c r="AB1239" i="1"/>
  <c r="AB1238" i="1"/>
  <c r="AB1237" i="1"/>
  <c r="AB1236" i="1"/>
  <c r="AB1235" i="1"/>
  <c r="AB1234" i="1"/>
  <c r="AB1233" i="1"/>
  <c r="AB1232" i="1"/>
  <c r="AB1231" i="1"/>
  <c r="AB1230" i="1"/>
  <c r="AB1229" i="1"/>
  <c r="AB1228" i="1"/>
  <c r="AB1227" i="1"/>
  <c r="AB1226" i="1"/>
  <c r="AB1225" i="1"/>
  <c r="AB1224" i="1"/>
  <c r="AB1223" i="1"/>
  <c r="AB1222" i="1"/>
  <c r="AB1221" i="1"/>
  <c r="AB1220" i="1"/>
  <c r="AB1219" i="1"/>
  <c r="AB1218" i="1"/>
  <c r="AB1217" i="1"/>
  <c r="AB1216" i="1"/>
  <c r="AB1215" i="1"/>
  <c r="AB1214" i="1"/>
  <c r="AB1213" i="1"/>
  <c r="AB1212" i="1"/>
  <c r="AB1211" i="1"/>
  <c r="AB1210" i="1"/>
  <c r="AB1209" i="1"/>
  <c r="AB1208" i="1"/>
  <c r="AB1207" i="1"/>
  <c r="AB1206" i="1"/>
  <c r="AB1205" i="1"/>
  <c r="AB1204" i="1"/>
  <c r="AB1203" i="1"/>
  <c r="AB1202" i="1"/>
  <c r="AB1201" i="1"/>
  <c r="AB1200" i="1"/>
  <c r="AB1199" i="1"/>
  <c r="AB1198" i="1"/>
  <c r="AB1197" i="1"/>
  <c r="AB1196" i="1"/>
  <c r="AB1195" i="1"/>
  <c r="AB1194" i="1"/>
  <c r="AB1193" i="1"/>
  <c r="AB1192" i="1"/>
  <c r="AB1191" i="1"/>
  <c r="AB1190" i="1"/>
  <c r="AB1189" i="1"/>
  <c r="AB1188" i="1"/>
  <c r="AB1187" i="1"/>
  <c r="AB1186" i="1"/>
  <c r="AB1185" i="1"/>
  <c r="AB1184" i="1"/>
  <c r="AB1183" i="1"/>
  <c r="AB1182" i="1"/>
  <c r="AB1181" i="1"/>
  <c r="AB1180" i="1"/>
  <c r="AB1179" i="1"/>
  <c r="AB1178" i="1"/>
  <c r="AB1177" i="1"/>
  <c r="AB1176" i="1"/>
  <c r="AB1175" i="1"/>
  <c r="AB1174" i="1"/>
  <c r="AB1173" i="1"/>
  <c r="AB1172" i="1"/>
  <c r="AB1171" i="1"/>
  <c r="AB1170" i="1"/>
  <c r="AB1169" i="1"/>
  <c r="AB1168" i="1"/>
  <c r="AB1167" i="1"/>
  <c r="AB1166" i="1"/>
  <c r="AB1165" i="1"/>
  <c r="AB1164" i="1"/>
  <c r="AB1163" i="1"/>
  <c r="AB1162" i="1"/>
  <c r="AB1161" i="1"/>
  <c r="AB1160" i="1"/>
  <c r="AB1159" i="1"/>
  <c r="AB1158" i="1"/>
  <c r="AB1157" i="1"/>
  <c r="AB1156" i="1"/>
  <c r="AB1155" i="1"/>
  <c r="AB1154" i="1"/>
  <c r="AB1153" i="1"/>
  <c r="AB1152" i="1"/>
  <c r="AB1151" i="1"/>
  <c r="AB1150" i="1"/>
  <c r="AB1149" i="1"/>
  <c r="AB1148" i="1"/>
  <c r="AB1147" i="1"/>
  <c r="AB1146" i="1"/>
  <c r="AB1145" i="1"/>
  <c r="AB1144" i="1"/>
  <c r="AB1143" i="1"/>
  <c r="AB1142" i="1"/>
  <c r="AB1141" i="1"/>
  <c r="AB1140" i="1"/>
  <c r="AB1139" i="1"/>
  <c r="AB1138" i="1"/>
  <c r="AB1137" i="1"/>
  <c r="AB1136" i="1"/>
  <c r="AB1135" i="1"/>
  <c r="AB1134" i="1"/>
  <c r="AB1133" i="1"/>
  <c r="AB1132" i="1"/>
  <c r="AB1131" i="1"/>
  <c r="AB1130" i="1"/>
  <c r="AB1129" i="1"/>
  <c r="AB1128" i="1"/>
  <c r="AB1127" i="1"/>
  <c r="AB1126" i="1"/>
  <c r="AB1125" i="1"/>
  <c r="AB1124" i="1"/>
  <c r="AB1123" i="1"/>
  <c r="AB1122" i="1"/>
  <c r="AB1121" i="1"/>
  <c r="AB1120" i="1"/>
  <c r="AB1119" i="1"/>
  <c r="AB1118" i="1"/>
  <c r="AB1117" i="1"/>
  <c r="AB1116" i="1"/>
  <c r="AB1115" i="1"/>
  <c r="AB1114" i="1"/>
  <c r="AB1113" i="1"/>
  <c r="AB1112" i="1"/>
  <c r="AB1111" i="1"/>
  <c r="AB1110" i="1"/>
  <c r="AB1109" i="1"/>
  <c r="AB1108" i="1"/>
  <c r="AB1107" i="1"/>
  <c r="AB1106" i="1"/>
  <c r="AB1105" i="1"/>
  <c r="AB1104" i="1"/>
  <c r="AB1103" i="1"/>
  <c r="AB1102" i="1"/>
  <c r="AB1101" i="1"/>
  <c r="AB1100" i="1"/>
  <c r="AB1099" i="1"/>
  <c r="AB1098" i="1"/>
  <c r="AB1097" i="1"/>
  <c r="AB1096" i="1"/>
  <c r="AB1095" i="1"/>
  <c r="AB1094" i="1"/>
  <c r="AB1093" i="1"/>
  <c r="AB1092" i="1"/>
  <c r="AB1091" i="1"/>
  <c r="AB1090" i="1"/>
  <c r="AB1089" i="1"/>
  <c r="AB1088" i="1"/>
  <c r="AB1087" i="1"/>
  <c r="AB1086" i="1"/>
  <c r="AB1085" i="1"/>
  <c r="AB1084" i="1"/>
  <c r="AB1083" i="1"/>
  <c r="AB1082" i="1"/>
  <c r="AB1081" i="1"/>
  <c r="AB1080" i="1"/>
  <c r="AB1079" i="1"/>
  <c r="AB1078" i="1"/>
  <c r="AB1077" i="1"/>
  <c r="AB1076" i="1"/>
  <c r="AB1075" i="1"/>
  <c r="AB1074" i="1"/>
  <c r="AB1073" i="1"/>
  <c r="AB1072" i="1"/>
  <c r="AB1071" i="1"/>
  <c r="AB1070" i="1"/>
  <c r="AB1069" i="1"/>
  <c r="AB1068" i="1"/>
  <c r="AB1067" i="1"/>
  <c r="AB1066" i="1"/>
  <c r="AB1065" i="1"/>
  <c r="AB1064" i="1"/>
  <c r="AB1063" i="1"/>
  <c r="AB1062" i="1"/>
  <c r="AB1061" i="1"/>
  <c r="AB1060" i="1"/>
  <c r="AB1059" i="1"/>
  <c r="AB1058" i="1"/>
  <c r="AB1057" i="1"/>
  <c r="AB1056" i="1"/>
  <c r="AB1055" i="1"/>
  <c r="AB1054" i="1"/>
  <c r="AB1053" i="1"/>
  <c r="AB1052" i="1"/>
  <c r="AB1051" i="1"/>
  <c r="AB1050" i="1"/>
  <c r="AB1049" i="1"/>
  <c r="AB1048" i="1"/>
  <c r="AB1047" i="1"/>
  <c r="AB1046" i="1"/>
  <c r="AB1045" i="1"/>
  <c r="AB1044" i="1"/>
  <c r="AB1043" i="1"/>
  <c r="AB1042" i="1"/>
  <c r="AB1041" i="1"/>
  <c r="AB1040" i="1"/>
  <c r="AB1039" i="1"/>
  <c r="AB1038" i="1"/>
  <c r="AB1037" i="1"/>
  <c r="AB1036" i="1"/>
  <c r="AB1035" i="1"/>
  <c r="AB1034" i="1"/>
  <c r="AB1033" i="1"/>
  <c r="AB1032" i="1"/>
  <c r="AB1031" i="1"/>
  <c r="AB1030" i="1"/>
  <c r="AB1029" i="1"/>
  <c r="AB1028" i="1"/>
  <c r="AB1027" i="1"/>
  <c r="AB1026" i="1"/>
  <c r="AB1025" i="1"/>
  <c r="AB1024" i="1"/>
  <c r="AB1023" i="1"/>
  <c r="AB1022" i="1"/>
  <c r="AB1021" i="1"/>
  <c r="AB1020" i="1"/>
  <c r="AB1019" i="1"/>
  <c r="AB1018" i="1"/>
  <c r="AB1017" i="1"/>
  <c r="AB1016" i="1"/>
  <c r="AB1015" i="1"/>
  <c r="AB1014" i="1"/>
  <c r="AB1013" i="1"/>
  <c r="AB1012" i="1"/>
  <c r="AB1011" i="1"/>
  <c r="AB1010" i="1"/>
  <c r="AB1009" i="1"/>
  <c r="AB1008" i="1"/>
  <c r="AB1007" i="1"/>
  <c r="AB1006" i="1"/>
  <c r="AB1005" i="1"/>
  <c r="AB1004" i="1"/>
  <c r="AB1003" i="1"/>
  <c r="AB1002" i="1"/>
  <c r="AB1001" i="1"/>
  <c r="AB1000" i="1"/>
  <c r="AB999" i="1"/>
  <c r="AB998" i="1"/>
  <c r="AB997" i="1"/>
  <c r="AB996" i="1"/>
  <c r="AB995" i="1"/>
  <c r="AB994" i="1"/>
  <c r="AB993" i="1"/>
  <c r="AB992" i="1"/>
  <c r="AB991" i="1"/>
  <c r="AB990" i="1"/>
  <c r="AB989" i="1"/>
  <c r="AB988" i="1"/>
  <c r="AB987" i="1"/>
  <c r="AB986" i="1"/>
  <c r="AB985" i="1"/>
  <c r="AB984" i="1"/>
  <c r="AB983" i="1"/>
  <c r="AB982" i="1"/>
  <c r="AB981" i="1"/>
  <c r="AB980" i="1"/>
  <c r="AB979" i="1"/>
  <c r="AB978" i="1"/>
  <c r="AB977" i="1"/>
  <c r="AB976" i="1"/>
  <c r="AB975" i="1"/>
  <c r="AB974" i="1"/>
  <c r="AB973" i="1"/>
  <c r="AB972" i="1"/>
  <c r="AB971" i="1"/>
  <c r="AB970" i="1"/>
  <c r="AB969" i="1"/>
  <c r="AB968" i="1"/>
  <c r="AB967" i="1"/>
  <c r="AB966" i="1"/>
  <c r="AB965" i="1"/>
  <c r="AB964" i="1"/>
  <c r="AB963" i="1"/>
  <c r="AB962" i="1"/>
  <c r="AB961" i="1"/>
  <c r="AB960" i="1"/>
  <c r="AB959" i="1"/>
  <c r="AB958" i="1"/>
  <c r="AB957" i="1"/>
  <c r="AB956" i="1"/>
  <c r="AB955" i="1"/>
  <c r="AB954" i="1"/>
  <c r="AB953" i="1"/>
  <c r="AB952" i="1"/>
  <c r="AB951" i="1"/>
  <c r="AB950" i="1"/>
  <c r="AB949" i="1"/>
  <c r="AB948" i="1"/>
  <c r="AB947" i="1"/>
  <c r="AB946" i="1"/>
  <c r="AB945" i="1"/>
  <c r="AB944" i="1"/>
  <c r="AB943" i="1"/>
  <c r="AB942" i="1"/>
  <c r="AB941" i="1"/>
  <c r="AB940" i="1"/>
  <c r="AB939" i="1"/>
  <c r="AB938" i="1"/>
  <c r="AB937" i="1"/>
  <c r="AB936" i="1"/>
  <c r="AB935" i="1"/>
  <c r="AB934" i="1"/>
  <c r="AB933" i="1"/>
  <c r="AB932" i="1"/>
  <c r="AB931" i="1"/>
  <c r="AB930" i="1"/>
  <c r="AB929" i="1"/>
  <c r="AB928" i="1"/>
  <c r="AB927" i="1"/>
  <c r="AB926" i="1"/>
  <c r="AB925" i="1"/>
  <c r="AB924" i="1"/>
  <c r="AB923" i="1"/>
  <c r="AB922" i="1"/>
  <c r="AB921" i="1"/>
  <c r="AB920" i="1"/>
  <c r="AB919" i="1"/>
  <c r="AB918" i="1"/>
  <c r="AB917" i="1"/>
  <c r="AB916" i="1"/>
  <c r="AB915" i="1"/>
  <c r="AB914" i="1"/>
  <c r="AB913" i="1"/>
  <c r="AB912" i="1"/>
  <c r="AB911" i="1"/>
  <c r="AB910" i="1"/>
  <c r="AB909" i="1"/>
  <c r="AB908" i="1"/>
  <c r="AB907" i="1"/>
  <c r="AB906" i="1"/>
  <c r="AB905" i="1"/>
  <c r="AB904" i="1"/>
  <c r="AB903" i="1"/>
  <c r="AB902" i="1"/>
  <c r="AB901" i="1"/>
  <c r="AB900" i="1"/>
  <c r="AB899" i="1"/>
  <c r="AB898" i="1"/>
  <c r="AB897" i="1"/>
  <c r="AB896" i="1"/>
  <c r="AB895" i="1"/>
  <c r="AB894" i="1"/>
  <c r="AB893" i="1"/>
  <c r="AB892" i="1"/>
  <c r="AB891" i="1"/>
  <c r="AB890" i="1"/>
  <c r="AB889" i="1"/>
  <c r="AB888" i="1"/>
  <c r="AB887" i="1"/>
  <c r="AB886" i="1"/>
  <c r="AB885" i="1"/>
  <c r="AB884" i="1"/>
  <c r="AB883" i="1"/>
  <c r="AB882" i="1"/>
  <c r="AB881" i="1"/>
  <c r="AB880" i="1"/>
  <c r="AB879" i="1"/>
  <c r="AB878" i="1"/>
  <c r="AB877" i="1"/>
  <c r="AB876" i="1"/>
  <c r="AB875" i="1"/>
  <c r="AB874" i="1"/>
  <c r="AB873" i="1"/>
  <c r="AB872" i="1"/>
  <c r="AB871" i="1"/>
  <c r="AB870" i="1"/>
  <c r="AB869" i="1"/>
  <c r="AB868" i="1"/>
  <c r="AB867" i="1"/>
  <c r="AB866" i="1"/>
  <c r="AB865" i="1"/>
  <c r="AB864" i="1"/>
  <c r="AB863" i="1"/>
  <c r="AB862" i="1"/>
  <c r="AB861" i="1"/>
  <c r="AB860" i="1"/>
  <c r="AB859" i="1"/>
  <c r="AB858" i="1"/>
  <c r="AB857" i="1"/>
  <c r="AB856" i="1"/>
  <c r="AB855" i="1"/>
  <c r="AB854" i="1"/>
  <c r="AB853" i="1"/>
  <c r="AB852" i="1"/>
  <c r="AB851" i="1"/>
  <c r="AB850" i="1"/>
  <c r="AB849" i="1"/>
  <c r="AB848" i="1"/>
  <c r="AB847" i="1"/>
  <c r="AB846" i="1"/>
  <c r="AB845" i="1"/>
  <c r="AB844" i="1"/>
  <c r="AB843" i="1"/>
  <c r="AB842" i="1"/>
  <c r="AB841" i="1"/>
  <c r="AB840" i="1"/>
  <c r="AB839" i="1"/>
  <c r="AB838" i="1"/>
  <c r="AB837" i="1"/>
  <c r="AB836" i="1"/>
  <c r="AB835" i="1"/>
  <c r="AB834" i="1"/>
  <c r="AB833" i="1"/>
  <c r="AB832" i="1"/>
  <c r="AB831" i="1"/>
  <c r="AB830" i="1"/>
  <c r="AB829" i="1"/>
  <c r="AB828" i="1"/>
  <c r="AB827" i="1"/>
  <c r="AB826" i="1"/>
  <c r="AB825" i="1"/>
  <c r="AB824" i="1"/>
  <c r="AB823" i="1"/>
  <c r="AB822" i="1"/>
  <c r="AB821" i="1"/>
  <c r="AB820" i="1"/>
  <c r="AB819" i="1"/>
  <c r="AB818" i="1"/>
  <c r="AB817" i="1"/>
  <c r="AB816" i="1"/>
  <c r="AB815" i="1"/>
  <c r="AB814" i="1"/>
  <c r="AB813" i="1"/>
  <c r="AB812" i="1"/>
  <c r="AB811" i="1"/>
  <c r="AB810" i="1"/>
  <c r="AB809" i="1"/>
  <c r="AB808" i="1"/>
  <c r="AB807" i="1"/>
  <c r="AB806" i="1"/>
  <c r="AB805" i="1"/>
  <c r="AB804" i="1"/>
  <c r="AB803" i="1"/>
  <c r="AB802" i="1"/>
  <c r="AB801" i="1"/>
  <c r="AB800" i="1"/>
  <c r="AB799" i="1"/>
  <c r="AB798" i="1"/>
  <c r="AB797" i="1"/>
  <c r="AB796" i="1"/>
  <c r="AB795" i="1"/>
  <c r="AB794" i="1"/>
  <c r="AB793" i="1"/>
  <c r="AB792" i="1"/>
  <c r="AB791" i="1"/>
  <c r="AB790" i="1"/>
  <c r="AB789" i="1"/>
  <c r="AB788" i="1"/>
  <c r="AB787" i="1"/>
  <c r="AB786" i="1"/>
  <c r="AB785" i="1"/>
  <c r="AB784" i="1"/>
  <c r="AB783" i="1"/>
  <c r="AB782" i="1"/>
  <c r="AB781" i="1"/>
  <c r="AB780" i="1"/>
  <c r="AB779" i="1"/>
  <c r="AB778" i="1"/>
  <c r="AB777" i="1"/>
  <c r="AB776" i="1"/>
  <c r="AB775" i="1"/>
  <c r="AB774" i="1"/>
  <c r="AB773" i="1"/>
  <c r="AB772" i="1"/>
  <c r="AB771" i="1"/>
  <c r="AB770" i="1"/>
  <c r="AB769" i="1"/>
  <c r="AB768" i="1"/>
  <c r="AB767" i="1"/>
  <c r="AB766" i="1"/>
  <c r="AB765" i="1"/>
  <c r="AB764" i="1"/>
  <c r="AB763" i="1"/>
  <c r="AB762" i="1"/>
  <c r="AB761" i="1"/>
  <c r="AB760" i="1"/>
  <c r="AB759" i="1"/>
  <c r="AB758" i="1"/>
  <c r="AB757" i="1"/>
  <c r="AB756" i="1"/>
  <c r="AB755" i="1"/>
  <c r="AB754" i="1"/>
  <c r="AB753" i="1"/>
  <c r="AB752" i="1"/>
  <c r="AB751" i="1"/>
  <c r="AB750" i="1"/>
  <c r="AB749" i="1"/>
  <c r="AB748" i="1"/>
  <c r="AB747" i="1"/>
  <c r="AB746" i="1"/>
  <c r="AB745" i="1"/>
  <c r="AB744" i="1"/>
  <c r="AB743" i="1"/>
  <c r="AB742" i="1"/>
  <c r="AB741" i="1"/>
  <c r="AB740" i="1"/>
  <c r="AB739" i="1"/>
  <c r="AB738" i="1"/>
  <c r="AB737" i="1"/>
  <c r="AB736" i="1"/>
  <c r="AB735" i="1"/>
  <c r="AB734" i="1"/>
  <c r="AB733" i="1"/>
  <c r="AB732" i="1"/>
  <c r="AB731" i="1"/>
  <c r="AB730" i="1"/>
  <c r="AB729" i="1"/>
  <c r="AB728" i="1"/>
  <c r="AB727" i="1"/>
  <c r="AB726" i="1"/>
  <c r="AB725" i="1"/>
  <c r="AB724" i="1"/>
  <c r="AB723" i="1"/>
  <c r="AB722" i="1"/>
  <c r="AB721" i="1"/>
  <c r="AB720" i="1"/>
  <c r="AB719" i="1"/>
  <c r="AB718" i="1"/>
  <c r="AB717" i="1"/>
  <c r="AB716" i="1"/>
  <c r="AB715" i="1"/>
  <c r="AB714" i="1"/>
  <c r="AB713" i="1"/>
  <c r="AB712" i="1"/>
  <c r="AB711" i="1"/>
  <c r="AB710" i="1"/>
  <c r="AB709" i="1"/>
  <c r="AB708" i="1"/>
  <c r="AB707" i="1"/>
  <c r="AB706" i="1"/>
  <c r="AB705" i="1"/>
  <c r="AB704" i="1"/>
  <c r="AB703" i="1"/>
  <c r="AB702" i="1"/>
  <c r="AB701" i="1"/>
  <c r="AB700" i="1"/>
  <c r="AB699" i="1"/>
  <c r="AB698" i="1"/>
  <c r="AB697" i="1"/>
  <c r="AB696" i="1"/>
  <c r="AB695" i="1"/>
  <c r="AB694" i="1"/>
  <c r="AB693" i="1"/>
  <c r="AB692" i="1"/>
  <c r="AB691" i="1"/>
  <c r="AB690" i="1"/>
  <c r="AB689" i="1"/>
  <c r="AB688" i="1"/>
  <c r="AB687" i="1"/>
  <c r="AB686" i="1"/>
  <c r="AB685" i="1"/>
  <c r="AB684" i="1"/>
  <c r="AB683" i="1"/>
  <c r="AB682" i="1"/>
  <c r="AB681" i="1"/>
  <c r="AB680" i="1"/>
  <c r="AB679" i="1"/>
  <c r="AB678" i="1"/>
  <c r="AB677" i="1"/>
  <c r="AB676" i="1"/>
  <c r="AB675" i="1"/>
  <c r="AB674" i="1"/>
  <c r="AB673" i="1"/>
  <c r="AB672" i="1"/>
  <c r="AB671" i="1"/>
  <c r="AB670" i="1"/>
  <c r="AB669" i="1"/>
  <c r="AB668" i="1"/>
  <c r="AB667" i="1"/>
  <c r="AB666" i="1"/>
  <c r="AB665" i="1"/>
  <c r="AB664" i="1"/>
  <c r="AB663" i="1"/>
  <c r="AB662" i="1"/>
  <c r="AB661" i="1"/>
  <c r="AB660" i="1"/>
  <c r="AB659" i="1"/>
  <c r="AB658" i="1"/>
  <c r="AB657" i="1"/>
  <c r="AB656" i="1"/>
  <c r="AB655" i="1"/>
  <c r="AB654" i="1"/>
  <c r="AB653" i="1"/>
  <c r="AB652" i="1"/>
  <c r="AB651" i="1"/>
  <c r="AB650" i="1"/>
  <c r="AB649" i="1"/>
  <c r="AB648" i="1"/>
  <c r="AB647" i="1"/>
  <c r="AB646" i="1"/>
  <c r="AB645" i="1"/>
  <c r="AB644" i="1"/>
  <c r="AB643" i="1"/>
  <c r="AB642" i="1"/>
  <c r="AB641" i="1"/>
  <c r="AB640" i="1"/>
  <c r="AB639" i="1"/>
  <c r="AB638" i="1"/>
  <c r="AB637" i="1"/>
  <c r="AB636" i="1"/>
  <c r="AB635" i="1"/>
  <c r="AB634" i="1"/>
  <c r="AB633" i="1"/>
  <c r="AB632" i="1"/>
  <c r="AB631" i="1"/>
  <c r="AB630" i="1"/>
  <c r="AB629" i="1"/>
  <c r="AB628" i="1"/>
  <c r="AB627" i="1"/>
  <c r="AB626" i="1"/>
  <c r="AB625" i="1"/>
  <c r="AB624" i="1"/>
  <c r="AB623" i="1"/>
  <c r="AB622" i="1"/>
  <c r="AB621" i="1"/>
  <c r="AB620" i="1"/>
  <c r="AB619" i="1"/>
  <c r="AB618" i="1"/>
  <c r="AB617" i="1"/>
  <c r="AB616" i="1"/>
  <c r="AB615" i="1"/>
  <c r="AB614" i="1"/>
  <c r="AB613" i="1"/>
  <c r="AB612" i="1"/>
  <c r="AB611" i="1"/>
  <c r="AB610" i="1"/>
  <c r="AB609" i="1"/>
  <c r="AB608" i="1"/>
  <c r="AB607" i="1"/>
  <c r="AB606" i="1"/>
  <c r="AB605" i="1"/>
  <c r="AB604" i="1"/>
  <c r="AB603" i="1"/>
  <c r="AB602" i="1"/>
  <c r="AB601" i="1"/>
  <c r="AB600" i="1"/>
  <c r="AB599" i="1"/>
  <c r="AB598" i="1"/>
  <c r="AB597" i="1"/>
  <c r="AB596" i="1"/>
  <c r="AB595" i="1"/>
  <c r="AB594" i="1"/>
  <c r="AB593" i="1"/>
  <c r="AB592" i="1"/>
  <c r="AB591" i="1"/>
  <c r="AB590" i="1"/>
  <c r="AB589" i="1"/>
  <c r="AB588" i="1"/>
  <c r="AB587" i="1"/>
  <c r="AB586" i="1"/>
  <c r="AB585" i="1"/>
  <c r="AB584" i="1"/>
  <c r="AB583" i="1"/>
  <c r="AB582" i="1"/>
  <c r="AB581" i="1"/>
  <c r="AB580" i="1"/>
  <c r="AB579" i="1"/>
  <c r="AB578" i="1"/>
  <c r="AB577" i="1"/>
  <c r="AB576" i="1"/>
  <c r="AB575" i="1"/>
  <c r="AB574" i="1"/>
  <c r="AB573" i="1"/>
  <c r="AB572" i="1"/>
  <c r="AB571" i="1"/>
  <c r="AB570" i="1"/>
  <c r="AB569" i="1"/>
  <c r="AB568" i="1"/>
  <c r="AB567" i="1"/>
  <c r="AB566" i="1"/>
  <c r="AB565" i="1"/>
  <c r="AB564" i="1"/>
  <c r="AB563" i="1"/>
  <c r="AB562" i="1"/>
  <c r="AB561" i="1"/>
  <c r="AB560" i="1"/>
  <c r="AB559" i="1"/>
  <c r="AB558" i="1"/>
  <c r="AB557" i="1"/>
  <c r="AB556" i="1"/>
  <c r="AB555" i="1"/>
  <c r="AB554" i="1"/>
  <c r="AB553" i="1"/>
  <c r="AB552" i="1"/>
  <c r="AB551" i="1"/>
  <c r="AB550" i="1"/>
  <c r="AB549" i="1"/>
  <c r="AB548" i="1"/>
  <c r="AB547" i="1"/>
  <c r="AB546" i="1"/>
  <c r="AB545" i="1"/>
  <c r="AB544" i="1"/>
  <c r="AB543" i="1"/>
  <c r="AB542" i="1"/>
  <c r="AB541" i="1"/>
  <c r="AB540" i="1"/>
  <c r="AB539" i="1"/>
  <c r="AB538" i="1"/>
  <c r="AB537" i="1"/>
  <c r="AB536" i="1"/>
  <c r="AB535" i="1"/>
  <c r="AB534" i="1"/>
  <c r="AB533" i="1"/>
  <c r="AB532" i="1"/>
  <c r="AB531" i="1"/>
  <c r="AB530" i="1"/>
  <c r="AB529" i="1"/>
  <c r="AB528" i="1"/>
  <c r="AB527" i="1"/>
  <c r="AB526" i="1"/>
  <c r="AB525" i="1"/>
  <c r="AB524" i="1"/>
  <c r="AB523" i="1"/>
  <c r="AB522" i="1"/>
  <c r="AB521" i="1"/>
  <c r="AB520" i="1"/>
  <c r="AB519" i="1"/>
  <c r="AB518" i="1"/>
  <c r="AB517" i="1"/>
  <c r="AB516" i="1"/>
  <c r="AB515" i="1"/>
  <c r="AB514" i="1"/>
  <c r="AB513" i="1"/>
  <c r="AB512" i="1"/>
  <c r="AB511" i="1"/>
  <c r="AB510" i="1"/>
  <c r="AB509" i="1"/>
  <c r="AB508" i="1"/>
  <c r="AB507" i="1"/>
  <c r="AB506" i="1"/>
  <c r="AB505" i="1"/>
  <c r="AB504" i="1"/>
  <c r="AB503" i="1"/>
  <c r="AB502" i="1"/>
  <c r="AB501" i="1"/>
  <c r="AB500" i="1"/>
  <c r="AB499" i="1"/>
  <c r="AB498" i="1"/>
  <c r="AB497" i="1"/>
  <c r="AB496" i="1"/>
  <c r="AB495" i="1"/>
  <c r="AB494" i="1"/>
  <c r="AB493" i="1"/>
  <c r="AB492" i="1"/>
  <c r="AB491" i="1"/>
  <c r="AB490" i="1"/>
  <c r="AB489" i="1"/>
  <c r="AB488" i="1"/>
  <c r="AB487" i="1"/>
  <c r="AB486" i="1"/>
  <c r="AB485" i="1"/>
  <c r="AB484" i="1"/>
  <c r="AB483" i="1"/>
  <c r="AB482" i="1"/>
  <c r="AB481" i="1"/>
  <c r="AB480" i="1"/>
  <c r="AB479" i="1"/>
  <c r="AB478" i="1"/>
  <c r="AB477" i="1"/>
  <c r="AB476" i="1"/>
  <c r="AB475" i="1"/>
  <c r="AB474" i="1"/>
  <c r="AB473" i="1"/>
  <c r="AB472" i="1"/>
  <c r="AB471" i="1"/>
  <c r="AB470" i="1"/>
  <c r="AB469" i="1"/>
  <c r="AB468" i="1"/>
  <c r="AB467" i="1"/>
  <c r="AB466" i="1"/>
  <c r="AB465" i="1"/>
  <c r="AB464" i="1"/>
  <c r="AB463" i="1"/>
  <c r="AB462" i="1"/>
  <c r="AB461" i="1"/>
  <c r="AB460" i="1"/>
  <c r="AB459" i="1"/>
  <c r="AB458" i="1"/>
  <c r="AB457" i="1"/>
  <c r="AB456" i="1"/>
  <c r="AB455" i="1"/>
  <c r="AB454" i="1"/>
  <c r="AB453" i="1"/>
  <c r="AB452" i="1"/>
  <c r="AB451" i="1"/>
  <c r="AB450" i="1"/>
  <c r="AB449" i="1"/>
  <c r="AB448" i="1"/>
  <c r="AB447" i="1"/>
  <c r="AB446" i="1"/>
  <c r="AB445" i="1"/>
  <c r="AB444" i="1"/>
  <c r="AB443" i="1"/>
  <c r="AB442" i="1"/>
  <c r="AB441" i="1"/>
  <c r="AB440" i="1"/>
  <c r="AB439" i="1"/>
  <c r="AB438" i="1"/>
  <c r="AB437" i="1"/>
  <c r="AB436" i="1"/>
  <c r="AB435" i="1"/>
  <c r="AB434" i="1"/>
  <c r="AB433" i="1"/>
  <c r="AB432" i="1"/>
  <c r="AB431" i="1"/>
  <c r="AB430" i="1"/>
  <c r="AB429" i="1"/>
  <c r="AB428" i="1"/>
  <c r="AB427" i="1"/>
  <c r="AB426" i="1"/>
  <c r="AB425" i="1"/>
  <c r="AB424" i="1"/>
  <c r="AB423" i="1"/>
  <c r="AB422" i="1"/>
  <c r="AB421" i="1"/>
  <c r="AB420" i="1"/>
  <c r="AB419" i="1"/>
  <c r="AB418" i="1"/>
  <c r="AB417" i="1"/>
  <c r="AB416" i="1"/>
  <c r="AB415" i="1"/>
  <c r="AB414" i="1"/>
  <c r="AB413" i="1"/>
  <c r="AB412" i="1"/>
  <c r="AB411" i="1"/>
  <c r="AB410" i="1"/>
  <c r="AB409" i="1"/>
  <c r="AB408" i="1"/>
  <c r="AB407" i="1"/>
  <c r="AB406" i="1"/>
  <c r="AB405" i="1"/>
  <c r="AB404" i="1"/>
  <c r="AB403" i="1"/>
  <c r="AB402" i="1"/>
  <c r="AB401" i="1"/>
  <c r="AB400" i="1"/>
  <c r="AB399" i="1"/>
  <c r="AB398" i="1"/>
  <c r="AB397" i="1"/>
  <c r="AB396" i="1"/>
  <c r="AB395" i="1"/>
  <c r="AB394" i="1"/>
  <c r="AB393" i="1"/>
  <c r="AB392" i="1"/>
  <c r="AB391" i="1"/>
  <c r="AB390" i="1"/>
  <c r="AB389" i="1"/>
  <c r="AB388" i="1"/>
  <c r="AB387" i="1"/>
  <c r="AB386" i="1"/>
  <c r="AB385" i="1"/>
  <c r="AB384" i="1"/>
  <c r="AB383" i="1"/>
  <c r="AB382" i="1"/>
  <c r="AB381" i="1"/>
  <c r="AB380" i="1"/>
  <c r="AB379" i="1"/>
  <c r="AB378" i="1"/>
  <c r="AB377" i="1"/>
  <c r="AB376" i="1"/>
  <c r="AB375" i="1"/>
  <c r="AB374" i="1"/>
  <c r="AB373" i="1"/>
  <c r="AB372" i="1"/>
  <c r="AB371" i="1"/>
  <c r="AB370" i="1"/>
  <c r="AB369" i="1"/>
  <c r="AB368" i="1"/>
  <c r="AB367" i="1"/>
  <c r="AB366" i="1"/>
  <c r="AB365" i="1"/>
  <c r="AB364" i="1"/>
  <c r="AB363" i="1"/>
  <c r="AB362" i="1"/>
  <c r="AB361" i="1"/>
  <c r="AB360" i="1"/>
  <c r="AB359" i="1"/>
  <c r="AB358" i="1"/>
  <c r="AB357" i="1"/>
  <c r="AB356" i="1"/>
  <c r="AB355" i="1"/>
  <c r="AB354" i="1"/>
  <c r="AB353" i="1"/>
  <c r="AB352" i="1"/>
  <c r="AB351" i="1"/>
  <c r="AB350" i="1"/>
  <c r="AB349" i="1"/>
  <c r="AB348" i="1"/>
  <c r="AB347" i="1"/>
  <c r="AB346" i="1"/>
  <c r="AB345" i="1"/>
  <c r="AB344" i="1"/>
  <c r="AB343" i="1"/>
  <c r="AB342" i="1"/>
  <c r="AB341" i="1"/>
  <c r="AB340" i="1"/>
  <c r="AB339" i="1"/>
  <c r="AB338" i="1"/>
  <c r="AB337" i="1"/>
  <c r="AB336" i="1"/>
  <c r="AB335" i="1"/>
  <c r="AB334" i="1"/>
  <c r="AB333" i="1"/>
  <c r="AB332" i="1"/>
  <c r="AB331" i="1"/>
  <c r="AB330" i="1"/>
  <c r="AB329" i="1"/>
  <c r="AB328" i="1"/>
  <c r="AB327" i="1"/>
  <c r="AB326" i="1"/>
  <c r="AB325" i="1"/>
  <c r="AB324" i="1"/>
  <c r="AB323" i="1"/>
  <c r="AB322" i="1"/>
  <c r="AB321" i="1"/>
  <c r="AB320" i="1"/>
  <c r="AB319" i="1"/>
  <c r="AB318" i="1"/>
  <c r="AB317" i="1"/>
  <c r="AB316" i="1"/>
  <c r="AB315" i="1"/>
  <c r="AB314" i="1"/>
  <c r="AB313" i="1"/>
  <c r="AB312" i="1"/>
  <c r="AB311" i="1"/>
  <c r="AB310" i="1"/>
  <c r="AB309" i="1"/>
  <c r="AB308" i="1"/>
  <c r="AB307" i="1"/>
  <c r="AB306" i="1"/>
  <c r="AB305" i="1"/>
  <c r="AB304" i="1"/>
  <c r="AB303" i="1"/>
  <c r="AB302" i="1"/>
  <c r="AB301" i="1"/>
  <c r="AB300" i="1"/>
  <c r="AB299" i="1"/>
  <c r="AB298" i="1"/>
  <c r="AB297" i="1"/>
  <c r="AB296" i="1"/>
  <c r="AB295" i="1"/>
  <c r="AB294" i="1"/>
  <c r="AB293" i="1"/>
  <c r="AB292" i="1"/>
  <c r="AB291" i="1"/>
  <c r="AB290" i="1"/>
  <c r="AB289" i="1"/>
  <c r="AB288" i="1"/>
  <c r="AB287" i="1"/>
  <c r="AB286" i="1"/>
  <c r="AB285" i="1"/>
  <c r="AB284" i="1"/>
  <c r="AB283" i="1"/>
  <c r="AB282" i="1"/>
  <c r="AB281" i="1"/>
  <c r="AB280" i="1"/>
  <c r="AB279" i="1"/>
  <c r="AB278" i="1"/>
  <c r="AB277" i="1"/>
  <c r="AB276" i="1"/>
  <c r="AB275" i="1"/>
  <c r="AB274" i="1"/>
  <c r="AB273" i="1"/>
  <c r="AB272" i="1"/>
  <c r="AB271" i="1"/>
  <c r="AB270" i="1"/>
  <c r="AB269" i="1"/>
  <c r="AB268" i="1"/>
  <c r="AB267" i="1"/>
  <c r="AB266" i="1"/>
  <c r="AB265" i="1"/>
  <c r="AB264" i="1"/>
  <c r="AB263" i="1"/>
  <c r="AB262" i="1"/>
  <c r="AB261" i="1"/>
  <c r="AB260" i="1"/>
  <c r="AB259" i="1"/>
  <c r="AB258" i="1"/>
  <c r="AB257" i="1"/>
  <c r="AB256" i="1"/>
  <c r="AB255" i="1"/>
  <c r="AB254" i="1"/>
  <c r="AB253" i="1"/>
  <c r="AB252" i="1"/>
  <c r="AB251" i="1"/>
  <c r="AB250" i="1"/>
  <c r="AB249" i="1"/>
  <c r="AB248" i="1"/>
  <c r="AB247" i="1"/>
  <c r="AB246" i="1"/>
  <c r="AB245" i="1"/>
  <c r="AB244" i="1"/>
  <c r="AB243" i="1"/>
  <c r="AB242" i="1"/>
  <c r="AB241" i="1"/>
  <c r="AB240" i="1"/>
  <c r="AB239" i="1"/>
  <c r="AB238" i="1"/>
  <c r="AB237" i="1"/>
  <c r="AB236" i="1"/>
  <c r="AB235" i="1"/>
  <c r="AB234" i="1"/>
  <c r="AB233" i="1"/>
  <c r="AB232" i="1"/>
  <c r="AB231" i="1"/>
  <c r="AB230" i="1"/>
  <c r="AB229" i="1"/>
  <c r="AB228" i="1"/>
  <c r="AB227" i="1"/>
  <c r="AB226" i="1"/>
  <c r="AB225" i="1"/>
  <c r="AB224" i="1"/>
  <c r="AB223" i="1"/>
  <c r="AB222" i="1"/>
  <c r="AB221" i="1"/>
  <c r="AB220" i="1"/>
  <c r="AB219" i="1"/>
  <c r="AB218" i="1"/>
  <c r="AB217" i="1"/>
  <c r="AB216" i="1"/>
  <c r="AB215" i="1"/>
  <c r="AB214" i="1"/>
  <c r="AB213" i="1"/>
  <c r="AB212" i="1"/>
  <c r="AB211" i="1"/>
  <c r="AB210" i="1"/>
  <c r="AB209" i="1"/>
  <c r="AB208" i="1"/>
  <c r="AB207" i="1"/>
  <c r="AB206" i="1"/>
  <c r="AB205" i="1"/>
  <c r="AB204" i="1"/>
  <c r="AB203" i="1"/>
  <c r="AB202" i="1"/>
  <c r="AB201" i="1"/>
  <c r="AB200" i="1"/>
  <c r="AB199" i="1"/>
  <c r="AB198" i="1"/>
  <c r="AB197" i="1"/>
  <c r="AB196" i="1"/>
  <c r="AB195" i="1"/>
  <c r="AB194" i="1"/>
  <c r="AB193" i="1"/>
  <c r="AB192" i="1"/>
  <c r="AB191" i="1"/>
  <c r="AB190" i="1"/>
  <c r="AB189" i="1"/>
  <c r="AB188" i="1"/>
  <c r="AB187" i="1"/>
  <c r="AB186" i="1"/>
  <c r="AB185" i="1"/>
  <c r="AB184" i="1"/>
  <c r="AB183" i="1"/>
  <c r="AB182" i="1"/>
  <c r="AB181" i="1"/>
  <c r="AB180" i="1"/>
  <c r="AB179" i="1"/>
  <c r="AB178" i="1"/>
  <c r="AB177" i="1"/>
  <c r="AB176" i="1"/>
  <c r="AB175" i="1"/>
  <c r="AB174" i="1"/>
  <c r="AB173" i="1"/>
  <c r="AB172" i="1"/>
  <c r="AB171" i="1"/>
  <c r="AB170" i="1"/>
  <c r="AB169" i="1"/>
  <c r="AB168" i="1"/>
  <c r="AB167" i="1"/>
  <c r="AB166" i="1"/>
  <c r="AB165" i="1"/>
  <c r="AB164" i="1"/>
  <c r="AB163" i="1"/>
  <c r="AB162" i="1"/>
  <c r="AB161" i="1"/>
  <c r="AB160" i="1"/>
  <c r="AB159" i="1"/>
  <c r="AB158" i="1"/>
  <c r="AB157" i="1"/>
  <c r="AB156" i="1"/>
  <c r="AB155" i="1"/>
  <c r="AB154" i="1"/>
  <c r="AB153" i="1"/>
  <c r="AB152" i="1"/>
  <c r="AB151" i="1"/>
  <c r="AB150" i="1"/>
  <c r="AB149" i="1"/>
  <c r="AB148" i="1"/>
  <c r="AB147" i="1"/>
  <c r="AB146" i="1"/>
  <c r="AB145" i="1"/>
  <c r="AB144" i="1"/>
  <c r="AB143" i="1"/>
  <c r="AB142" i="1"/>
  <c r="AB141" i="1"/>
  <c r="AB140" i="1"/>
  <c r="AB139" i="1"/>
  <c r="AB138" i="1"/>
  <c r="AB137" i="1"/>
  <c r="AB136" i="1"/>
  <c r="AB135" i="1"/>
  <c r="AB134" i="1"/>
  <c r="AB133" i="1"/>
  <c r="AB132" i="1"/>
  <c r="AB131" i="1"/>
  <c r="AB130" i="1"/>
  <c r="AB129" i="1"/>
  <c r="AB128" i="1"/>
  <c r="AB127" i="1"/>
  <c r="AB126" i="1"/>
  <c r="AB125" i="1"/>
  <c r="AB124" i="1"/>
  <c r="AB123" i="1"/>
  <c r="AB122" i="1"/>
  <c r="AB121" i="1"/>
  <c r="AB120" i="1"/>
  <c r="AB119" i="1"/>
  <c r="AB118" i="1"/>
  <c r="AB117" i="1"/>
  <c r="AB116" i="1"/>
  <c r="AB115" i="1"/>
  <c r="AB114" i="1"/>
  <c r="AB113" i="1"/>
  <c r="AB112" i="1"/>
  <c r="AB111" i="1"/>
  <c r="AB110" i="1"/>
  <c r="AB109" i="1"/>
  <c r="AB108" i="1"/>
  <c r="AB107" i="1"/>
  <c r="AB106" i="1"/>
  <c r="AB105" i="1"/>
  <c r="AB104" i="1"/>
  <c r="AB103" i="1"/>
  <c r="AB102" i="1"/>
  <c r="AB101" i="1"/>
  <c r="AB100" i="1"/>
  <c r="AB99" i="1"/>
  <c r="AB98" i="1"/>
  <c r="AB97" i="1"/>
  <c r="AB96" i="1"/>
  <c r="AB95" i="1"/>
  <c r="AB94" i="1"/>
  <c r="AB93" i="1"/>
  <c r="AB92" i="1"/>
  <c r="AB91" i="1"/>
  <c r="AB90" i="1"/>
  <c r="AB89" i="1"/>
  <c r="AB88" i="1"/>
  <c r="AB87" i="1"/>
  <c r="AB86" i="1"/>
  <c r="AB85" i="1"/>
  <c r="AB84" i="1"/>
  <c r="AB83" i="1"/>
  <c r="AB82" i="1"/>
  <c r="AB81" i="1"/>
  <c r="AB80" i="1"/>
  <c r="AB79" i="1"/>
  <c r="AB78" i="1"/>
  <c r="AB77" i="1"/>
  <c r="AB76" i="1"/>
  <c r="AB75" i="1"/>
  <c r="AB74" i="1"/>
  <c r="AB73" i="1"/>
  <c r="AB72" i="1"/>
  <c r="AB71" i="1"/>
  <c r="AB70" i="1"/>
  <c r="AB69" i="1"/>
  <c r="AB68" i="1"/>
  <c r="AB67" i="1"/>
  <c r="AB66" i="1"/>
  <c r="AB65" i="1"/>
  <c r="AB64" i="1"/>
  <c r="AB63" i="1"/>
  <c r="AB62" i="1"/>
  <c r="AB61" i="1"/>
  <c r="AB60" i="1"/>
  <c r="AB59" i="1"/>
  <c r="AB58" i="1"/>
  <c r="AB57" i="1"/>
  <c r="AB56" i="1"/>
  <c r="AB55" i="1"/>
  <c r="AB54" i="1"/>
  <c r="AB53" i="1"/>
  <c r="AB52" i="1"/>
  <c r="AB51" i="1"/>
  <c r="AB50" i="1"/>
  <c r="AB49" i="1"/>
  <c r="AB48" i="1"/>
  <c r="AB47" i="1"/>
  <c r="AB46" i="1"/>
  <c r="AB45" i="1"/>
  <c r="AB44" i="1"/>
  <c r="AB43" i="1"/>
  <c r="AB42" i="1"/>
  <c r="AB41" i="1"/>
  <c r="AB40" i="1"/>
  <c r="AB39" i="1"/>
  <c r="AB38" i="1"/>
  <c r="AB37" i="1"/>
  <c r="AB36" i="1"/>
  <c r="AB35" i="1"/>
  <c r="AB34" i="1"/>
  <c r="AB33" i="1"/>
  <c r="AB32" i="1"/>
  <c r="AB31" i="1"/>
  <c r="AB30" i="1"/>
  <c r="AB29" i="1"/>
  <c r="AB28" i="1"/>
  <c r="AB27" i="1"/>
  <c r="AB26" i="1"/>
  <c r="AB25" i="1"/>
  <c r="AB24" i="1"/>
  <c r="AB23" i="1"/>
  <c r="AB22" i="1"/>
  <c r="AB21" i="1"/>
  <c r="AB20" i="1"/>
  <c r="AB19" i="1"/>
  <c r="AB18" i="1"/>
  <c r="AB17" i="1"/>
  <c r="AB16" i="1"/>
  <c r="AB15" i="1"/>
  <c r="AB14" i="1"/>
  <c r="AB13" i="1"/>
  <c r="AB12" i="1"/>
  <c r="AB11" i="1"/>
  <c r="AB10" i="1"/>
  <c r="AB9" i="1"/>
  <c r="AB8" i="1"/>
  <c r="AB7" i="1"/>
  <c r="AB6" i="1"/>
  <c r="AB5" i="1"/>
  <c r="AB4" i="1"/>
  <c r="AB3" i="1"/>
  <c r="AA2350" i="1"/>
  <c r="AA2349" i="1"/>
  <c r="AA2348" i="1"/>
  <c r="AA2347" i="1"/>
  <c r="AA2346" i="1"/>
  <c r="AA2345" i="1"/>
  <c r="AA2344" i="1"/>
  <c r="AA2343" i="1"/>
  <c r="AA2342" i="1"/>
  <c r="AA2341" i="1"/>
  <c r="AA2340" i="1"/>
  <c r="AA2339" i="1"/>
  <c r="AA2338" i="1"/>
  <c r="AA2337" i="1"/>
  <c r="AA2336" i="1"/>
  <c r="AA2335" i="1"/>
  <c r="AA2334" i="1"/>
  <c r="AA2333" i="1"/>
  <c r="AA2332" i="1"/>
  <c r="AA2331" i="1"/>
  <c r="AA2330" i="1"/>
  <c r="AA2329" i="1"/>
  <c r="AA2328" i="1"/>
  <c r="AA2327" i="1"/>
  <c r="AA2326" i="1"/>
  <c r="AA2325" i="1"/>
  <c r="AA2324" i="1"/>
  <c r="AA2323" i="1"/>
  <c r="AA2322" i="1"/>
  <c r="AA2321" i="1"/>
  <c r="AA2320" i="1"/>
  <c r="AA2319" i="1"/>
  <c r="AA2318" i="1"/>
  <c r="AA2317" i="1"/>
  <c r="AA2316" i="1"/>
  <c r="AA2315" i="1"/>
  <c r="AA2314" i="1"/>
  <c r="AA2313" i="1"/>
  <c r="AA2312" i="1"/>
  <c r="AA2311" i="1"/>
  <c r="AA2310" i="1"/>
  <c r="AA2309" i="1"/>
  <c r="AA2308" i="1"/>
  <c r="AA2307" i="1"/>
  <c r="AA2306" i="1"/>
  <c r="AA2305" i="1"/>
  <c r="AA2304" i="1"/>
  <c r="AA2303" i="1"/>
  <c r="AA2302" i="1"/>
  <c r="AA2301" i="1"/>
  <c r="AA2300" i="1"/>
  <c r="AA2299" i="1"/>
  <c r="AA2298" i="1"/>
  <c r="AA2297" i="1"/>
  <c r="AA2296" i="1"/>
  <c r="AA2295" i="1"/>
  <c r="AA2294" i="1"/>
  <c r="AA2293" i="1"/>
  <c r="AA2292" i="1"/>
  <c r="AA2291" i="1"/>
  <c r="AA2290" i="1"/>
  <c r="AA2289" i="1"/>
  <c r="AA2288" i="1"/>
  <c r="AA2287" i="1"/>
  <c r="AA2286" i="1"/>
  <c r="AA2285" i="1"/>
  <c r="AA2284" i="1"/>
  <c r="AA2283" i="1"/>
  <c r="AA2282" i="1"/>
  <c r="AA2281" i="1"/>
  <c r="AA2280" i="1"/>
  <c r="AA2279" i="1"/>
  <c r="AA2278" i="1"/>
  <c r="AA2277" i="1"/>
  <c r="AA2276" i="1"/>
  <c r="AA2275" i="1"/>
  <c r="AA2274" i="1"/>
  <c r="AA2273" i="1"/>
  <c r="AA2272" i="1"/>
  <c r="AA2271" i="1"/>
  <c r="AA2270" i="1"/>
  <c r="AA2269" i="1"/>
  <c r="AA2268" i="1"/>
  <c r="AA2267" i="1"/>
  <c r="AA2266" i="1"/>
  <c r="AA2265" i="1"/>
  <c r="AA2264" i="1"/>
  <c r="AA2263" i="1"/>
  <c r="AA2262" i="1"/>
  <c r="AA2261" i="1"/>
  <c r="AA2260" i="1"/>
  <c r="AA2259" i="1"/>
  <c r="AA2258" i="1"/>
  <c r="AA2257" i="1"/>
  <c r="AA2256" i="1"/>
  <c r="AA2255" i="1"/>
  <c r="AA2254" i="1"/>
  <c r="AA2253" i="1"/>
  <c r="AA2252" i="1"/>
  <c r="AA2251" i="1"/>
  <c r="AA2250" i="1"/>
  <c r="AA2249" i="1"/>
  <c r="AA2248" i="1"/>
  <c r="AA2247" i="1"/>
  <c r="AA2246" i="1"/>
  <c r="AA2245" i="1"/>
  <c r="AA2244" i="1"/>
  <c r="AA2243" i="1"/>
  <c r="AA2242" i="1"/>
  <c r="AA2241" i="1"/>
  <c r="AA2240" i="1"/>
  <c r="AA2239" i="1"/>
  <c r="AA2238" i="1"/>
  <c r="AA2237" i="1"/>
  <c r="AA2236" i="1"/>
  <c r="AA2235" i="1"/>
  <c r="AA2234" i="1"/>
  <c r="AA2233" i="1"/>
  <c r="AA2232" i="1"/>
  <c r="AA2231" i="1"/>
  <c r="AA2230" i="1"/>
  <c r="AA2229" i="1"/>
  <c r="AA2228" i="1"/>
  <c r="AA2227" i="1"/>
  <c r="AA2226" i="1"/>
  <c r="AA2225" i="1"/>
  <c r="AA2224" i="1"/>
  <c r="AA2223" i="1"/>
  <c r="AA2222" i="1"/>
  <c r="AA2221" i="1"/>
  <c r="AA2220" i="1"/>
  <c r="AA2219" i="1"/>
  <c r="AA2218" i="1"/>
  <c r="AA2217" i="1"/>
  <c r="AA2216" i="1"/>
  <c r="AA2215" i="1"/>
  <c r="AA2214" i="1"/>
  <c r="AA2213" i="1"/>
  <c r="AA2212" i="1"/>
  <c r="AA2211" i="1"/>
  <c r="AA2210" i="1"/>
  <c r="AA2209" i="1"/>
  <c r="AA2208" i="1"/>
  <c r="AA2207" i="1"/>
  <c r="AA2206" i="1"/>
  <c r="AA2205" i="1"/>
  <c r="AA2204" i="1"/>
  <c r="AA2203" i="1"/>
  <c r="AA2202" i="1"/>
  <c r="AA2201" i="1"/>
  <c r="AA2200" i="1"/>
  <c r="AA2199" i="1"/>
  <c r="AA2198" i="1"/>
  <c r="AA2197" i="1"/>
  <c r="AA2196" i="1"/>
  <c r="AA2195" i="1"/>
  <c r="AA2194" i="1"/>
  <c r="AA2193" i="1"/>
  <c r="AA2192" i="1"/>
  <c r="AA2191" i="1"/>
  <c r="AA2190" i="1"/>
  <c r="AA2189" i="1"/>
  <c r="AA2188" i="1"/>
  <c r="AA2187" i="1"/>
  <c r="AA2186" i="1"/>
  <c r="AA2185" i="1"/>
  <c r="AA2184" i="1"/>
  <c r="AA2183" i="1"/>
  <c r="AA2182" i="1"/>
  <c r="AA2181" i="1"/>
  <c r="AA2180" i="1"/>
  <c r="AA2179" i="1"/>
  <c r="AA2178" i="1"/>
  <c r="AA2177" i="1"/>
  <c r="AA2176" i="1"/>
  <c r="AA2175" i="1"/>
  <c r="AA2174" i="1"/>
  <c r="AA2173" i="1"/>
  <c r="AA2172" i="1"/>
  <c r="AA2171" i="1"/>
  <c r="AA2170" i="1"/>
  <c r="AA2169" i="1"/>
  <c r="AA2168" i="1"/>
  <c r="AA2167" i="1"/>
  <c r="AA2166" i="1"/>
  <c r="AA2165" i="1"/>
  <c r="AA2164" i="1"/>
  <c r="AA2163" i="1"/>
  <c r="AA2162" i="1"/>
  <c r="AA2161" i="1"/>
  <c r="AA2160" i="1"/>
  <c r="AA2159" i="1"/>
  <c r="AA2158" i="1"/>
  <c r="AA2157" i="1"/>
  <c r="AA2156" i="1"/>
  <c r="AA2155" i="1"/>
  <c r="AA2154" i="1"/>
  <c r="AA2153" i="1"/>
  <c r="AA2152" i="1"/>
  <c r="AA2151" i="1"/>
  <c r="AA2150" i="1"/>
  <c r="AA2149" i="1"/>
  <c r="AA2148" i="1"/>
  <c r="AA2147" i="1"/>
  <c r="AA2146" i="1"/>
  <c r="AA2145" i="1"/>
  <c r="AA2144" i="1"/>
  <c r="AA2143" i="1"/>
  <c r="AA2142" i="1"/>
  <c r="AA2141" i="1"/>
  <c r="AA2140" i="1"/>
  <c r="AA2139" i="1"/>
  <c r="AA2138" i="1"/>
  <c r="AA2137" i="1"/>
  <c r="AA2136" i="1"/>
  <c r="AA2135" i="1"/>
  <c r="AA2134" i="1"/>
  <c r="AA2133" i="1"/>
  <c r="AA2132" i="1"/>
  <c r="AA2131" i="1"/>
  <c r="AA2130" i="1"/>
  <c r="AA2129" i="1"/>
  <c r="AA2128" i="1"/>
  <c r="AA2127" i="1"/>
  <c r="AA2126" i="1"/>
  <c r="AA2125" i="1"/>
  <c r="AA2124" i="1"/>
  <c r="AA2123" i="1"/>
  <c r="AA2122" i="1"/>
  <c r="AA2121" i="1"/>
  <c r="AA2120" i="1"/>
  <c r="AA2119" i="1"/>
  <c r="AA2118" i="1"/>
  <c r="AA2117" i="1"/>
  <c r="AA2116" i="1"/>
  <c r="AA2115" i="1"/>
  <c r="AA2114" i="1"/>
  <c r="AA2113" i="1"/>
  <c r="AA2112" i="1"/>
  <c r="AA2111" i="1"/>
  <c r="AA2110" i="1"/>
  <c r="AA2109" i="1"/>
  <c r="AA2108" i="1"/>
  <c r="AA2107" i="1"/>
  <c r="AA2106" i="1"/>
  <c r="AA2105" i="1"/>
  <c r="AA2104" i="1"/>
  <c r="AA2103" i="1"/>
  <c r="AA2102" i="1"/>
  <c r="AA2101" i="1"/>
  <c r="AA2100" i="1"/>
  <c r="AA2099" i="1"/>
  <c r="AA2098" i="1"/>
  <c r="AA2097" i="1"/>
  <c r="AA2096" i="1"/>
  <c r="AA2095" i="1"/>
  <c r="AA2094" i="1"/>
  <c r="AA2093" i="1"/>
  <c r="AA2092" i="1"/>
  <c r="AA2091" i="1"/>
  <c r="AA2090" i="1"/>
  <c r="AA2089" i="1"/>
  <c r="AA2088" i="1"/>
  <c r="AA2087" i="1"/>
  <c r="AA2086" i="1"/>
  <c r="AA2085" i="1"/>
  <c r="AA2084" i="1"/>
  <c r="AA2083" i="1"/>
  <c r="AA2082" i="1"/>
  <c r="AA2081" i="1"/>
  <c r="AA2080" i="1"/>
  <c r="AA2079" i="1"/>
  <c r="AA2078" i="1"/>
  <c r="AA2077" i="1"/>
  <c r="AA2076" i="1"/>
  <c r="AA2075" i="1"/>
  <c r="AA2074" i="1"/>
  <c r="AA2073" i="1"/>
  <c r="AA2072" i="1"/>
  <c r="AA2071" i="1"/>
  <c r="AA2070" i="1"/>
  <c r="AA2069" i="1"/>
  <c r="AA2068" i="1"/>
  <c r="AA2067" i="1"/>
  <c r="AA2066" i="1"/>
  <c r="AA2065" i="1"/>
  <c r="AA2064" i="1"/>
  <c r="AA2063" i="1"/>
  <c r="AA2062" i="1"/>
  <c r="AA2061" i="1"/>
  <c r="AA2060" i="1"/>
  <c r="AA2059" i="1"/>
  <c r="AA2058" i="1"/>
  <c r="AA2057" i="1"/>
  <c r="AA2056" i="1"/>
  <c r="AA2055" i="1"/>
  <c r="AA2054" i="1"/>
  <c r="AA2053" i="1"/>
  <c r="AA2052" i="1"/>
  <c r="AA2051" i="1"/>
  <c r="AA2050" i="1"/>
  <c r="AA2049" i="1"/>
  <c r="AA2048" i="1"/>
  <c r="AA2047" i="1"/>
  <c r="AA2046" i="1"/>
  <c r="AA2045" i="1"/>
  <c r="AA2044" i="1"/>
  <c r="AA2043" i="1"/>
  <c r="AA2042" i="1"/>
  <c r="AA2041" i="1"/>
  <c r="AA2040" i="1"/>
  <c r="AA2039" i="1"/>
  <c r="AA2038" i="1"/>
  <c r="AA2037" i="1"/>
  <c r="AA2036" i="1"/>
  <c r="AA2035" i="1"/>
  <c r="AA2034" i="1"/>
  <c r="AA2033" i="1"/>
  <c r="AA2032" i="1"/>
  <c r="AA2031" i="1"/>
  <c r="AA2030" i="1"/>
  <c r="AA2029" i="1"/>
  <c r="AA2028" i="1"/>
  <c r="AA2027" i="1"/>
  <c r="AA2026" i="1"/>
  <c r="AA2025" i="1"/>
  <c r="AA2024" i="1"/>
  <c r="AA2023" i="1"/>
  <c r="AA2022" i="1"/>
  <c r="AA2021" i="1"/>
  <c r="AA2020" i="1"/>
  <c r="AA2019" i="1"/>
  <c r="AA2018" i="1"/>
  <c r="AA2017" i="1"/>
  <c r="AA2016" i="1"/>
  <c r="AA2015" i="1"/>
  <c r="AA2014" i="1"/>
  <c r="AA2013" i="1"/>
  <c r="AA2012" i="1"/>
  <c r="AA2011" i="1"/>
  <c r="AA2010" i="1"/>
  <c r="AA2009" i="1"/>
  <c r="AA2008" i="1"/>
  <c r="AA2007" i="1"/>
  <c r="AA2006" i="1"/>
  <c r="AA2005" i="1"/>
  <c r="AA2004" i="1"/>
  <c r="AA2003" i="1"/>
  <c r="AA2002" i="1"/>
  <c r="AA2001" i="1"/>
  <c r="AA2000" i="1"/>
  <c r="AA1999" i="1"/>
  <c r="AA1998" i="1"/>
  <c r="AA1997" i="1"/>
  <c r="AA1996" i="1"/>
  <c r="AA1995" i="1"/>
  <c r="AA1994" i="1"/>
  <c r="AA1993" i="1"/>
  <c r="AA1992" i="1"/>
  <c r="AA1991" i="1"/>
  <c r="AA1990" i="1"/>
  <c r="AA1989" i="1"/>
  <c r="AA1988" i="1"/>
  <c r="AA1987" i="1"/>
  <c r="AA1986" i="1"/>
  <c r="AA1985" i="1"/>
  <c r="AA1984" i="1"/>
  <c r="AA1983" i="1"/>
  <c r="AA1982" i="1"/>
  <c r="AA1981" i="1"/>
  <c r="AA1980" i="1"/>
  <c r="AA1979" i="1"/>
  <c r="AA1978" i="1"/>
  <c r="AA1977" i="1"/>
  <c r="AA1976" i="1"/>
  <c r="AA1975" i="1"/>
  <c r="AA1974" i="1"/>
  <c r="AA1973" i="1"/>
  <c r="AA1972" i="1"/>
  <c r="AA1971" i="1"/>
  <c r="AA1970" i="1"/>
  <c r="AA1969" i="1"/>
  <c r="AA1968" i="1"/>
  <c r="AA1967" i="1"/>
  <c r="AA1966" i="1"/>
  <c r="AA1965" i="1"/>
  <c r="AA1964" i="1"/>
  <c r="AA1963" i="1"/>
  <c r="AA1962" i="1"/>
  <c r="AA1961" i="1"/>
  <c r="AA1960" i="1"/>
  <c r="AA1959" i="1"/>
  <c r="AA1958" i="1"/>
  <c r="AA1957" i="1"/>
  <c r="AA1956" i="1"/>
  <c r="AA1955" i="1"/>
  <c r="AA1954" i="1"/>
  <c r="AA1953" i="1"/>
  <c r="AA1952" i="1"/>
  <c r="AA1951" i="1"/>
  <c r="AA1950" i="1"/>
  <c r="AA1949" i="1"/>
  <c r="AA1948" i="1"/>
  <c r="AA1947" i="1"/>
  <c r="AA1946" i="1"/>
  <c r="AA1945" i="1"/>
  <c r="AA1944" i="1"/>
  <c r="AA1943" i="1"/>
  <c r="AA1942" i="1"/>
  <c r="AA1941" i="1"/>
  <c r="AA1940" i="1"/>
  <c r="AA1939" i="1"/>
  <c r="AA1938" i="1"/>
  <c r="AA1937" i="1"/>
  <c r="AA1936" i="1"/>
  <c r="AA1935" i="1"/>
  <c r="AA1934" i="1"/>
  <c r="AA1933" i="1"/>
  <c r="AA1932" i="1"/>
  <c r="AA1931" i="1"/>
  <c r="AA1930" i="1"/>
  <c r="AA1929" i="1"/>
  <c r="AA1928" i="1"/>
  <c r="AA1927" i="1"/>
  <c r="AA1926" i="1"/>
  <c r="AA1925" i="1"/>
  <c r="AA1924" i="1"/>
  <c r="AA1923" i="1"/>
  <c r="AA1922" i="1"/>
  <c r="AA1921" i="1"/>
  <c r="AA1920" i="1"/>
  <c r="AA1919" i="1"/>
  <c r="AA1918" i="1"/>
  <c r="AA1917" i="1"/>
  <c r="AA1916" i="1"/>
  <c r="AA1915" i="1"/>
  <c r="AA1914" i="1"/>
  <c r="AA1913" i="1"/>
  <c r="AA1912" i="1"/>
  <c r="AA1911" i="1"/>
  <c r="AA1910" i="1"/>
  <c r="AA1909" i="1"/>
  <c r="AA1908" i="1"/>
  <c r="AA1907" i="1"/>
  <c r="AA1906" i="1"/>
  <c r="AA1905" i="1"/>
  <c r="AA1904" i="1"/>
  <c r="AA1903" i="1"/>
  <c r="AA1902" i="1"/>
  <c r="AA1901" i="1"/>
  <c r="AA1900" i="1"/>
  <c r="AA1899" i="1"/>
  <c r="AA1898" i="1"/>
  <c r="AA1897" i="1"/>
  <c r="AA1896" i="1"/>
  <c r="AA1895" i="1"/>
  <c r="AA1894" i="1"/>
  <c r="AA1893" i="1"/>
  <c r="AA1892" i="1"/>
  <c r="AA1891" i="1"/>
  <c r="AA1890" i="1"/>
  <c r="AA1889" i="1"/>
  <c r="AA1888" i="1"/>
  <c r="AA1887" i="1"/>
  <c r="AA1886" i="1"/>
  <c r="AA1885" i="1"/>
  <c r="AA1884" i="1"/>
  <c r="AA1883" i="1"/>
  <c r="AA1882" i="1"/>
  <c r="AA1881" i="1"/>
  <c r="AA1880" i="1"/>
  <c r="AA1879" i="1"/>
  <c r="AA1878" i="1"/>
  <c r="AA1877" i="1"/>
  <c r="AA1876" i="1"/>
  <c r="AA1875" i="1"/>
  <c r="AA1874" i="1"/>
  <c r="AA1873" i="1"/>
  <c r="AA1872" i="1"/>
  <c r="AA1871" i="1"/>
  <c r="AA1870" i="1"/>
  <c r="AA1869" i="1"/>
  <c r="AA1868" i="1"/>
  <c r="AA1867" i="1"/>
  <c r="AA1866" i="1"/>
  <c r="AA1865" i="1"/>
  <c r="AA1864" i="1"/>
  <c r="AA1863" i="1"/>
  <c r="AA1862" i="1"/>
  <c r="AA1861" i="1"/>
  <c r="AA1860" i="1"/>
  <c r="AA1859" i="1"/>
  <c r="AA1858" i="1"/>
  <c r="AA1857" i="1"/>
  <c r="AA1856" i="1"/>
  <c r="AA1855" i="1"/>
  <c r="AA1854" i="1"/>
  <c r="AA1853" i="1"/>
  <c r="AA1852" i="1"/>
  <c r="AA1851" i="1"/>
  <c r="AA1850" i="1"/>
  <c r="AA1849" i="1"/>
  <c r="AA1848" i="1"/>
  <c r="AA1847" i="1"/>
  <c r="AA1846" i="1"/>
  <c r="AA1845" i="1"/>
  <c r="AA1844" i="1"/>
  <c r="AA1843" i="1"/>
  <c r="AA1842" i="1"/>
  <c r="AA1841" i="1"/>
  <c r="AA1840" i="1"/>
  <c r="AA1839" i="1"/>
  <c r="AA1838" i="1"/>
  <c r="AA1837" i="1"/>
  <c r="AA1836" i="1"/>
  <c r="AA1835" i="1"/>
  <c r="AA1834" i="1"/>
  <c r="AA1833" i="1"/>
  <c r="AA1832" i="1"/>
  <c r="AA1831" i="1"/>
  <c r="AA1830" i="1"/>
  <c r="AA1829" i="1"/>
  <c r="AA1828" i="1"/>
  <c r="AA1827" i="1"/>
  <c r="AA1826" i="1"/>
  <c r="AA1825" i="1"/>
  <c r="AA1824" i="1"/>
  <c r="AA1823" i="1"/>
  <c r="AA1822" i="1"/>
  <c r="AA1821" i="1"/>
  <c r="AA1820" i="1"/>
  <c r="AA1819" i="1"/>
  <c r="AA1818" i="1"/>
  <c r="AA1817" i="1"/>
  <c r="AA1816" i="1"/>
  <c r="AA1815" i="1"/>
  <c r="AA1814" i="1"/>
  <c r="AA1813" i="1"/>
  <c r="AA1812" i="1"/>
  <c r="AA1811" i="1"/>
  <c r="AA1810" i="1"/>
  <c r="AA1809" i="1"/>
  <c r="AA1808" i="1"/>
  <c r="AA1807" i="1"/>
  <c r="AA1806" i="1"/>
  <c r="AA1805" i="1"/>
  <c r="AA1804" i="1"/>
  <c r="AA1803" i="1"/>
  <c r="AA1802" i="1"/>
  <c r="AA1801" i="1"/>
  <c r="AA1800" i="1"/>
  <c r="AA1799" i="1"/>
  <c r="AA1798" i="1"/>
  <c r="AA1797" i="1"/>
  <c r="AA1796" i="1"/>
  <c r="AA1795" i="1"/>
  <c r="AA1794" i="1"/>
  <c r="AA1793" i="1"/>
  <c r="AA1792" i="1"/>
  <c r="AA1791" i="1"/>
  <c r="AA1790" i="1"/>
  <c r="AA1789" i="1"/>
  <c r="AA1788" i="1"/>
  <c r="AA1787" i="1"/>
  <c r="AA1786" i="1"/>
  <c r="AA1785" i="1"/>
  <c r="AA1784" i="1"/>
  <c r="AA1783" i="1"/>
  <c r="AA1782" i="1"/>
  <c r="AA1781" i="1"/>
  <c r="AA1780" i="1"/>
  <c r="AA1779" i="1"/>
  <c r="AA1778" i="1"/>
  <c r="AA1777" i="1"/>
  <c r="AA1776" i="1"/>
  <c r="AA1775" i="1"/>
  <c r="AA1774" i="1"/>
  <c r="AA1773" i="1"/>
  <c r="AA1772" i="1"/>
  <c r="AA1771" i="1"/>
  <c r="AA1770" i="1"/>
  <c r="AA1769" i="1"/>
  <c r="AA1768" i="1"/>
  <c r="AA1767" i="1"/>
  <c r="AA1766" i="1"/>
  <c r="AA1765" i="1"/>
  <c r="AA1764" i="1"/>
  <c r="AA1763" i="1"/>
  <c r="AA1762" i="1"/>
  <c r="AA1761" i="1"/>
  <c r="AA1760" i="1"/>
  <c r="AA1759" i="1"/>
  <c r="AA1758" i="1"/>
  <c r="AA1757" i="1"/>
  <c r="AA1756" i="1"/>
  <c r="AA1755" i="1"/>
  <c r="AA1754" i="1"/>
  <c r="AA1753" i="1"/>
  <c r="AA1752" i="1"/>
  <c r="AA1751" i="1"/>
  <c r="AA1750" i="1"/>
  <c r="AA1749" i="1"/>
  <c r="AA1748" i="1"/>
  <c r="AA1747" i="1"/>
  <c r="AA1746" i="1"/>
  <c r="AA1745" i="1"/>
  <c r="AA1744" i="1"/>
  <c r="AA1743" i="1"/>
  <c r="AA1742" i="1"/>
  <c r="AA1741" i="1"/>
  <c r="AA1740" i="1"/>
  <c r="AA1739" i="1"/>
  <c r="AA1738" i="1"/>
  <c r="AA1737" i="1"/>
  <c r="AA1736" i="1"/>
  <c r="AA1735" i="1"/>
  <c r="AA1734" i="1"/>
  <c r="AA1733" i="1"/>
  <c r="AA1732" i="1"/>
  <c r="AA1731" i="1"/>
  <c r="AA1730" i="1"/>
  <c r="AA1729" i="1"/>
  <c r="AA1728" i="1"/>
  <c r="AA1727" i="1"/>
  <c r="AA1726" i="1"/>
  <c r="AA1725" i="1"/>
  <c r="AA1724" i="1"/>
  <c r="AA1723" i="1"/>
  <c r="AA1722" i="1"/>
  <c r="AA1721" i="1"/>
  <c r="AA1720" i="1"/>
  <c r="AA1719" i="1"/>
  <c r="AA1718" i="1"/>
  <c r="AA1717" i="1"/>
  <c r="AA1716" i="1"/>
  <c r="AA1715" i="1"/>
  <c r="AA1714" i="1"/>
  <c r="AA1713" i="1"/>
  <c r="AA1712" i="1"/>
  <c r="AA1711" i="1"/>
  <c r="AA1710" i="1"/>
  <c r="AA1709" i="1"/>
  <c r="AA1708" i="1"/>
  <c r="AA1707" i="1"/>
  <c r="AA1706" i="1"/>
  <c r="AA1705" i="1"/>
  <c r="AA1704" i="1"/>
  <c r="AA1703" i="1"/>
  <c r="AA1702" i="1"/>
  <c r="AA1701" i="1"/>
  <c r="AA1700" i="1"/>
  <c r="AA1699" i="1"/>
  <c r="AA1698" i="1"/>
  <c r="AA1697" i="1"/>
  <c r="AA1696" i="1"/>
  <c r="AA1695" i="1"/>
  <c r="AA1694" i="1"/>
  <c r="AA1693" i="1"/>
  <c r="AA1692" i="1"/>
  <c r="AA1691" i="1"/>
  <c r="AA1690" i="1"/>
  <c r="AA1689" i="1"/>
  <c r="AA1688" i="1"/>
  <c r="AA1687" i="1"/>
  <c r="AA1686" i="1"/>
  <c r="AA1685" i="1"/>
  <c r="AA1684" i="1"/>
  <c r="AA1683" i="1"/>
  <c r="AA1682" i="1"/>
  <c r="AA1681" i="1"/>
  <c r="AA1680" i="1"/>
  <c r="AA1679" i="1"/>
  <c r="AA1678" i="1"/>
  <c r="AA1677" i="1"/>
  <c r="AA1676" i="1"/>
  <c r="AA1675" i="1"/>
  <c r="AA1674" i="1"/>
  <c r="AA1673" i="1"/>
  <c r="AA1672" i="1"/>
  <c r="AA1671" i="1"/>
  <c r="AA1670" i="1"/>
  <c r="AA1669" i="1"/>
  <c r="AA1668" i="1"/>
  <c r="AA1667" i="1"/>
  <c r="AA1666" i="1"/>
  <c r="AA1665" i="1"/>
  <c r="AA1664" i="1"/>
  <c r="AA1663" i="1"/>
  <c r="AA1662" i="1"/>
  <c r="AA1661" i="1"/>
  <c r="AA1660" i="1"/>
  <c r="AA1659" i="1"/>
  <c r="AA1658" i="1"/>
  <c r="AA1657" i="1"/>
  <c r="AA1656" i="1"/>
  <c r="AA1655" i="1"/>
  <c r="AA1654" i="1"/>
  <c r="AA1653" i="1"/>
  <c r="AA1652" i="1"/>
  <c r="AA1651" i="1"/>
  <c r="AA1650" i="1"/>
  <c r="AA1649" i="1"/>
  <c r="AA1648" i="1"/>
  <c r="AA1647" i="1"/>
  <c r="AA1646" i="1"/>
  <c r="AA1645" i="1"/>
  <c r="AA1644" i="1"/>
  <c r="AA1643" i="1"/>
  <c r="AA1642" i="1"/>
  <c r="AA1641" i="1"/>
  <c r="AA1640" i="1"/>
  <c r="AA1639" i="1"/>
  <c r="AA1638" i="1"/>
  <c r="AA1637" i="1"/>
  <c r="AA1636" i="1"/>
  <c r="AA1635" i="1"/>
  <c r="AA1634" i="1"/>
  <c r="AA1633" i="1"/>
  <c r="AA1632" i="1"/>
  <c r="AA1631" i="1"/>
  <c r="AA1630" i="1"/>
  <c r="AA1629" i="1"/>
  <c r="AA1628" i="1"/>
  <c r="AA1627" i="1"/>
  <c r="AA1626" i="1"/>
  <c r="AA1625" i="1"/>
  <c r="AA1624" i="1"/>
  <c r="AA1623" i="1"/>
  <c r="AA1622" i="1"/>
  <c r="AA1621" i="1"/>
  <c r="AA1620" i="1"/>
  <c r="AA1619" i="1"/>
  <c r="AA1618" i="1"/>
  <c r="AA1617" i="1"/>
  <c r="AA1616" i="1"/>
  <c r="AA1615" i="1"/>
  <c r="AA1614" i="1"/>
  <c r="AA1613" i="1"/>
  <c r="AA1612" i="1"/>
  <c r="AA1611" i="1"/>
  <c r="AA1610" i="1"/>
  <c r="AA1609" i="1"/>
  <c r="AA1608" i="1"/>
  <c r="AA1607" i="1"/>
  <c r="AA1606" i="1"/>
  <c r="AA1605" i="1"/>
  <c r="AA1604" i="1"/>
  <c r="AA1603" i="1"/>
  <c r="AA1602" i="1"/>
  <c r="AA1601" i="1"/>
  <c r="AA1600" i="1"/>
  <c r="AA1599" i="1"/>
  <c r="AA1598" i="1"/>
  <c r="AA1597" i="1"/>
  <c r="AA1596" i="1"/>
  <c r="AA1595" i="1"/>
  <c r="AA1594" i="1"/>
  <c r="AA1593" i="1"/>
  <c r="AA1592" i="1"/>
  <c r="AA1591" i="1"/>
  <c r="AA1590" i="1"/>
  <c r="AA1589" i="1"/>
  <c r="AA1588" i="1"/>
  <c r="AA1587" i="1"/>
  <c r="AA1586" i="1"/>
  <c r="AA1585" i="1"/>
  <c r="AA1584" i="1"/>
  <c r="AA1583" i="1"/>
  <c r="AA1582" i="1"/>
  <c r="AA1581" i="1"/>
  <c r="AA1580" i="1"/>
  <c r="AA1579" i="1"/>
  <c r="AA1578" i="1"/>
  <c r="AA1577" i="1"/>
  <c r="AA1576" i="1"/>
  <c r="AA1575" i="1"/>
  <c r="AA1574" i="1"/>
  <c r="AA1573" i="1"/>
  <c r="AA1572" i="1"/>
  <c r="AA1571" i="1"/>
  <c r="AA1570" i="1"/>
  <c r="AA1569" i="1"/>
  <c r="AA1568" i="1"/>
  <c r="AA1567" i="1"/>
  <c r="AA1566" i="1"/>
  <c r="AA1565" i="1"/>
  <c r="AA1564" i="1"/>
  <c r="AA1563" i="1"/>
  <c r="AA1562" i="1"/>
  <c r="AA1561" i="1"/>
  <c r="AA1560" i="1"/>
  <c r="AA1559" i="1"/>
  <c r="AA1558" i="1"/>
  <c r="AA1557" i="1"/>
  <c r="AA1556" i="1"/>
  <c r="AA1555" i="1"/>
  <c r="AA1554" i="1"/>
  <c r="AA1553" i="1"/>
  <c r="AA1552" i="1"/>
  <c r="AA1551" i="1"/>
  <c r="AA1550" i="1"/>
  <c r="AA1549" i="1"/>
  <c r="AA1548" i="1"/>
  <c r="AA1547" i="1"/>
  <c r="AA1546" i="1"/>
  <c r="AA1545" i="1"/>
  <c r="AA1544" i="1"/>
  <c r="AA1543" i="1"/>
  <c r="AA1542" i="1"/>
  <c r="AA1541" i="1"/>
  <c r="AA1540" i="1"/>
  <c r="AA1539" i="1"/>
  <c r="AA1538" i="1"/>
  <c r="AA1537" i="1"/>
  <c r="AA1536" i="1"/>
  <c r="AA1535" i="1"/>
  <c r="AA1534" i="1"/>
  <c r="AA1533" i="1"/>
  <c r="AA1532" i="1"/>
  <c r="AA1531" i="1"/>
  <c r="AA1530" i="1"/>
  <c r="AA1529" i="1"/>
  <c r="AA1528" i="1"/>
  <c r="AA1527" i="1"/>
  <c r="AA1526" i="1"/>
  <c r="AA1525" i="1"/>
  <c r="AA1524" i="1"/>
  <c r="AA1523" i="1"/>
  <c r="AA1522" i="1"/>
  <c r="AA1521" i="1"/>
  <c r="AA1520" i="1"/>
  <c r="AA1519" i="1"/>
  <c r="AA1518" i="1"/>
  <c r="AA1517" i="1"/>
  <c r="AA1516" i="1"/>
  <c r="AA1515" i="1"/>
  <c r="AA1514" i="1"/>
  <c r="AA1513" i="1"/>
  <c r="AA1512" i="1"/>
  <c r="AA1511" i="1"/>
  <c r="AA1510" i="1"/>
  <c r="AA1509" i="1"/>
  <c r="AA1508" i="1"/>
  <c r="AA1507" i="1"/>
  <c r="AA1506" i="1"/>
  <c r="AA1505" i="1"/>
  <c r="AA1504" i="1"/>
  <c r="AA1503" i="1"/>
  <c r="AA1502" i="1"/>
  <c r="AA1501" i="1"/>
  <c r="AA1500" i="1"/>
  <c r="AA1499" i="1"/>
  <c r="AA1498" i="1"/>
  <c r="AA1497" i="1"/>
  <c r="AA1496" i="1"/>
  <c r="AA1495" i="1"/>
  <c r="AA1494" i="1"/>
  <c r="AA1493" i="1"/>
  <c r="AA1492" i="1"/>
  <c r="AA1491" i="1"/>
  <c r="AA1490" i="1"/>
  <c r="AA1489" i="1"/>
  <c r="AA1488" i="1"/>
  <c r="AA1487" i="1"/>
  <c r="AA1486" i="1"/>
  <c r="AA1485" i="1"/>
  <c r="AA1484" i="1"/>
  <c r="AA1483" i="1"/>
  <c r="AA1482" i="1"/>
  <c r="AA1481" i="1"/>
  <c r="AA1480" i="1"/>
  <c r="AA1479" i="1"/>
  <c r="AA1478" i="1"/>
  <c r="AA1477" i="1"/>
  <c r="AA1476" i="1"/>
  <c r="AA1475" i="1"/>
  <c r="AA1474" i="1"/>
  <c r="AA1473" i="1"/>
  <c r="AA1472" i="1"/>
  <c r="AA1471" i="1"/>
  <c r="AA1470" i="1"/>
  <c r="AA1469" i="1"/>
  <c r="AA1468" i="1"/>
  <c r="AA1467" i="1"/>
  <c r="AA1466" i="1"/>
  <c r="AA1465" i="1"/>
  <c r="AA1464" i="1"/>
  <c r="AA1463" i="1"/>
  <c r="AA1462" i="1"/>
  <c r="AA1461" i="1"/>
  <c r="AA1460" i="1"/>
  <c r="AA1459" i="1"/>
  <c r="AA1458" i="1"/>
  <c r="AA1457" i="1"/>
  <c r="AA1456" i="1"/>
  <c r="AA1455" i="1"/>
  <c r="AA1454" i="1"/>
  <c r="AA1453" i="1"/>
  <c r="AA1452" i="1"/>
  <c r="AA1451" i="1"/>
  <c r="AA1450" i="1"/>
  <c r="AA1449" i="1"/>
  <c r="AA1448" i="1"/>
  <c r="AA1447" i="1"/>
  <c r="AA1446" i="1"/>
  <c r="AA1445" i="1"/>
  <c r="AA1444" i="1"/>
  <c r="AA1443" i="1"/>
  <c r="AA1442" i="1"/>
  <c r="AA1441" i="1"/>
  <c r="AA1440" i="1"/>
  <c r="AA1439" i="1"/>
  <c r="AA1438" i="1"/>
  <c r="AA1437" i="1"/>
  <c r="AA1436" i="1"/>
  <c r="AA1435" i="1"/>
  <c r="AA1434" i="1"/>
  <c r="AA1433" i="1"/>
  <c r="AA1432" i="1"/>
  <c r="AA1431" i="1"/>
  <c r="AA1430" i="1"/>
  <c r="AA1429" i="1"/>
  <c r="AA1428" i="1"/>
  <c r="AA1427" i="1"/>
  <c r="AA1426" i="1"/>
  <c r="AA1425" i="1"/>
  <c r="AA1424" i="1"/>
  <c r="AA1423" i="1"/>
  <c r="AA1422" i="1"/>
  <c r="AA1421" i="1"/>
  <c r="AA1420" i="1"/>
  <c r="AA1419" i="1"/>
  <c r="AA1418" i="1"/>
  <c r="AA1417" i="1"/>
  <c r="AA1416" i="1"/>
  <c r="AA1415" i="1"/>
  <c r="AA1414" i="1"/>
  <c r="AA1413" i="1"/>
  <c r="AA1412" i="1"/>
  <c r="AA1411" i="1"/>
  <c r="AA1410" i="1"/>
  <c r="AA1409" i="1"/>
  <c r="AA1408" i="1"/>
  <c r="AA1407" i="1"/>
  <c r="AA1406" i="1"/>
  <c r="AA1405" i="1"/>
  <c r="AA1404" i="1"/>
  <c r="AA1403" i="1"/>
  <c r="AA1402" i="1"/>
  <c r="AA1401" i="1"/>
  <c r="AA1400" i="1"/>
  <c r="AA1399" i="1"/>
  <c r="AA1398" i="1"/>
  <c r="AA1397" i="1"/>
  <c r="AA1396" i="1"/>
  <c r="AA1395" i="1"/>
  <c r="AA1394" i="1"/>
  <c r="AA1393" i="1"/>
  <c r="AA1392" i="1"/>
  <c r="AA1391" i="1"/>
  <c r="AA1390" i="1"/>
  <c r="AA1389" i="1"/>
  <c r="AA1388" i="1"/>
  <c r="AA1387" i="1"/>
  <c r="AA1386" i="1"/>
  <c r="AA1385" i="1"/>
  <c r="AA1384" i="1"/>
  <c r="AA1383" i="1"/>
  <c r="AA1382" i="1"/>
  <c r="AA1381" i="1"/>
  <c r="AA1380" i="1"/>
  <c r="AA1379" i="1"/>
  <c r="AA1378" i="1"/>
  <c r="AA1377" i="1"/>
  <c r="AA1376" i="1"/>
  <c r="AA1375" i="1"/>
  <c r="AA1374" i="1"/>
  <c r="AA1373" i="1"/>
  <c r="AA1372" i="1"/>
  <c r="AA1371" i="1"/>
  <c r="AA1370" i="1"/>
  <c r="AA1369" i="1"/>
  <c r="AA1368" i="1"/>
  <c r="AA1367" i="1"/>
  <c r="AA1366" i="1"/>
  <c r="AA1365" i="1"/>
  <c r="AA1364" i="1"/>
  <c r="AA1363" i="1"/>
  <c r="AA1362" i="1"/>
  <c r="AA1361" i="1"/>
  <c r="AA1360" i="1"/>
  <c r="AA1359" i="1"/>
  <c r="AA1358" i="1"/>
  <c r="AA1357" i="1"/>
  <c r="AA1356" i="1"/>
  <c r="AA1355" i="1"/>
  <c r="AA1354" i="1"/>
  <c r="AA1353" i="1"/>
  <c r="AA1352" i="1"/>
  <c r="AA1351" i="1"/>
  <c r="AA1350" i="1"/>
  <c r="AA1349" i="1"/>
  <c r="AA1348" i="1"/>
  <c r="AA1347" i="1"/>
  <c r="AA1346" i="1"/>
  <c r="AA1345" i="1"/>
  <c r="AA1344" i="1"/>
  <c r="AA1343" i="1"/>
  <c r="AA1342" i="1"/>
  <c r="AA1341" i="1"/>
  <c r="AA1340" i="1"/>
  <c r="AA1339" i="1"/>
  <c r="AA1338" i="1"/>
  <c r="AA1337" i="1"/>
  <c r="AA1336" i="1"/>
  <c r="AA1335" i="1"/>
  <c r="AA1334" i="1"/>
  <c r="AA1333" i="1"/>
  <c r="AA1332" i="1"/>
  <c r="AA1331" i="1"/>
  <c r="AA1330" i="1"/>
  <c r="AA1329" i="1"/>
  <c r="AA1328" i="1"/>
  <c r="AA1327" i="1"/>
  <c r="AA1326" i="1"/>
  <c r="AA1325" i="1"/>
  <c r="AA1324" i="1"/>
  <c r="AA1323" i="1"/>
  <c r="AA1322" i="1"/>
  <c r="AA1321" i="1"/>
  <c r="AA1320" i="1"/>
  <c r="AA1319" i="1"/>
  <c r="AA1318" i="1"/>
  <c r="AA1317" i="1"/>
  <c r="AA1316" i="1"/>
  <c r="AA1315" i="1"/>
  <c r="AA1314" i="1"/>
  <c r="AA1313" i="1"/>
  <c r="AA1312" i="1"/>
  <c r="AA1311" i="1"/>
  <c r="AA1310" i="1"/>
  <c r="AA1309" i="1"/>
  <c r="AA1308" i="1"/>
  <c r="AA1307" i="1"/>
  <c r="AA1306" i="1"/>
  <c r="AA1305" i="1"/>
  <c r="AA1304" i="1"/>
  <c r="AA1303" i="1"/>
  <c r="AA1302" i="1"/>
  <c r="AA1301" i="1"/>
  <c r="AA1300" i="1"/>
  <c r="AA1299" i="1"/>
  <c r="AA1298" i="1"/>
  <c r="AA1297" i="1"/>
  <c r="AA1296" i="1"/>
  <c r="AA1295" i="1"/>
  <c r="AA1294" i="1"/>
  <c r="AA1293" i="1"/>
  <c r="AA1292" i="1"/>
  <c r="AA1291" i="1"/>
  <c r="AA1290" i="1"/>
  <c r="AA1289" i="1"/>
  <c r="AA1288" i="1"/>
  <c r="AA1287" i="1"/>
  <c r="AA1286" i="1"/>
  <c r="AA1285" i="1"/>
  <c r="AA1284" i="1"/>
  <c r="AA1283" i="1"/>
  <c r="AA1282" i="1"/>
  <c r="AA1281" i="1"/>
  <c r="AA1280" i="1"/>
  <c r="AA1279" i="1"/>
  <c r="AA1278" i="1"/>
  <c r="AA1277" i="1"/>
  <c r="AA1276" i="1"/>
  <c r="AA1275" i="1"/>
  <c r="AA1274" i="1"/>
  <c r="AA1273" i="1"/>
  <c r="AA1272" i="1"/>
  <c r="AA1271" i="1"/>
  <c r="AA1270" i="1"/>
  <c r="AA1269" i="1"/>
  <c r="AA1268" i="1"/>
  <c r="AA1267" i="1"/>
  <c r="AA1266" i="1"/>
  <c r="AA1265" i="1"/>
  <c r="AA1264" i="1"/>
  <c r="AA1263" i="1"/>
  <c r="AA1262" i="1"/>
  <c r="AA1261" i="1"/>
  <c r="AA1260" i="1"/>
  <c r="AA1259" i="1"/>
  <c r="AA1258" i="1"/>
  <c r="AA1257" i="1"/>
  <c r="AA1256" i="1"/>
  <c r="AA1255" i="1"/>
  <c r="AA1254" i="1"/>
  <c r="AA1253" i="1"/>
  <c r="AA1252" i="1"/>
  <c r="AA1251" i="1"/>
  <c r="AA1250" i="1"/>
  <c r="AA1249" i="1"/>
  <c r="AA1248" i="1"/>
  <c r="AA1247" i="1"/>
  <c r="AA1246" i="1"/>
  <c r="AA1245" i="1"/>
  <c r="AA1244" i="1"/>
  <c r="AA1243" i="1"/>
  <c r="AA1242" i="1"/>
  <c r="AA1241" i="1"/>
  <c r="AA1240" i="1"/>
  <c r="AA1239" i="1"/>
  <c r="AA1238" i="1"/>
  <c r="AA1237" i="1"/>
  <c r="AA1236" i="1"/>
  <c r="AA1235" i="1"/>
  <c r="AA1234" i="1"/>
  <c r="AA1233" i="1"/>
  <c r="AA1232" i="1"/>
  <c r="AA1231" i="1"/>
  <c r="AA1230" i="1"/>
  <c r="AA1229" i="1"/>
  <c r="AA1228" i="1"/>
  <c r="AA1227" i="1"/>
  <c r="AA1226" i="1"/>
  <c r="AA1225" i="1"/>
  <c r="AA1224" i="1"/>
  <c r="AA1223" i="1"/>
  <c r="AA1222" i="1"/>
  <c r="AA1221" i="1"/>
  <c r="AA1220" i="1"/>
  <c r="AA1219" i="1"/>
  <c r="AA1218" i="1"/>
  <c r="AA1217" i="1"/>
  <c r="AA1216" i="1"/>
  <c r="AA1215" i="1"/>
  <c r="AA1214" i="1"/>
  <c r="AA1213" i="1"/>
  <c r="AA1212" i="1"/>
  <c r="AA1211" i="1"/>
  <c r="AA1210" i="1"/>
  <c r="AA1209" i="1"/>
  <c r="AA1208" i="1"/>
  <c r="AA1207" i="1"/>
  <c r="AA1206" i="1"/>
  <c r="AA1205" i="1"/>
  <c r="AA1204" i="1"/>
  <c r="AA1203" i="1"/>
  <c r="AA1202" i="1"/>
  <c r="AA1201" i="1"/>
  <c r="AA1200" i="1"/>
  <c r="AA1199" i="1"/>
  <c r="AA1198" i="1"/>
  <c r="AA1197" i="1"/>
  <c r="AA1196" i="1"/>
  <c r="AA1195" i="1"/>
  <c r="AA1194" i="1"/>
  <c r="AA1193" i="1"/>
  <c r="AA1192" i="1"/>
  <c r="AA1191" i="1"/>
  <c r="AA1190" i="1"/>
  <c r="AA1189" i="1"/>
  <c r="AA1188" i="1"/>
  <c r="AA1187" i="1"/>
  <c r="AA1186" i="1"/>
  <c r="AA1185" i="1"/>
  <c r="AA1184" i="1"/>
  <c r="AA1183" i="1"/>
  <c r="AA1182" i="1"/>
  <c r="AA1181" i="1"/>
  <c r="AA1180" i="1"/>
  <c r="AA1179" i="1"/>
  <c r="AA1178" i="1"/>
  <c r="AA1177" i="1"/>
  <c r="AA1176" i="1"/>
  <c r="AA1175" i="1"/>
  <c r="AA1174" i="1"/>
  <c r="AA1173" i="1"/>
  <c r="AA1172" i="1"/>
  <c r="AA1171" i="1"/>
  <c r="AA1170" i="1"/>
  <c r="AA1169" i="1"/>
  <c r="AA1168" i="1"/>
  <c r="AA1167" i="1"/>
  <c r="AA1166" i="1"/>
  <c r="AA1165" i="1"/>
  <c r="AA1164" i="1"/>
  <c r="AA1163" i="1"/>
  <c r="AA1162" i="1"/>
  <c r="AA1161" i="1"/>
  <c r="AA1160" i="1"/>
  <c r="AA1159" i="1"/>
  <c r="AA1158" i="1"/>
  <c r="AA1157" i="1"/>
  <c r="AA1156" i="1"/>
  <c r="AA1155" i="1"/>
  <c r="AA1154" i="1"/>
  <c r="AA1153" i="1"/>
  <c r="AA1152" i="1"/>
  <c r="AA1151" i="1"/>
  <c r="AA1150" i="1"/>
  <c r="AA1149" i="1"/>
  <c r="AA1148" i="1"/>
  <c r="AA1147" i="1"/>
  <c r="AA1146" i="1"/>
  <c r="AA1145" i="1"/>
  <c r="AA1144" i="1"/>
  <c r="AA1143" i="1"/>
  <c r="AA1142" i="1"/>
  <c r="AA1141" i="1"/>
  <c r="AA1140" i="1"/>
  <c r="AA1139" i="1"/>
  <c r="AA1138" i="1"/>
  <c r="AA1137" i="1"/>
  <c r="AA1136" i="1"/>
  <c r="AA1135" i="1"/>
  <c r="AA1134" i="1"/>
  <c r="AA1133" i="1"/>
  <c r="AA1132" i="1"/>
  <c r="AA1131" i="1"/>
  <c r="AA1130" i="1"/>
  <c r="AA1129" i="1"/>
  <c r="AA1128" i="1"/>
  <c r="AA1127" i="1"/>
  <c r="AA1126" i="1"/>
  <c r="AA1125" i="1"/>
  <c r="AA1124" i="1"/>
  <c r="AA1123" i="1"/>
  <c r="AA1122" i="1"/>
  <c r="AA1121" i="1"/>
  <c r="AA1120" i="1"/>
  <c r="AA1119" i="1"/>
  <c r="AA1118" i="1"/>
  <c r="AA1117" i="1"/>
  <c r="AA1116" i="1"/>
  <c r="AA1115" i="1"/>
  <c r="AA1114" i="1"/>
  <c r="AA1113" i="1"/>
  <c r="AA1112" i="1"/>
  <c r="AA1111" i="1"/>
  <c r="AA1110" i="1"/>
  <c r="AA1109" i="1"/>
  <c r="AA1108" i="1"/>
  <c r="AA1107" i="1"/>
  <c r="AA1106" i="1"/>
  <c r="AA1105" i="1"/>
  <c r="AA1104" i="1"/>
  <c r="AA1103" i="1"/>
  <c r="AA1102" i="1"/>
  <c r="AA1101" i="1"/>
  <c r="AA1100" i="1"/>
  <c r="AA1099" i="1"/>
  <c r="AA1098" i="1"/>
  <c r="AA1097" i="1"/>
  <c r="AA1096" i="1"/>
  <c r="AA1095" i="1"/>
  <c r="AA1094" i="1"/>
  <c r="AA1093" i="1"/>
  <c r="AA1092" i="1"/>
  <c r="AA1091" i="1"/>
  <c r="AA1090" i="1"/>
  <c r="AA1089" i="1"/>
  <c r="AA1088" i="1"/>
  <c r="AA1087" i="1"/>
  <c r="AA1086" i="1"/>
  <c r="AA1085" i="1"/>
  <c r="AA1084" i="1"/>
  <c r="AA1083" i="1"/>
  <c r="AA1082" i="1"/>
  <c r="AA1081" i="1"/>
  <c r="AA1080" i="1"/>
  <c r="AA1079" i="1"/>
  <c r="AA1078" i="1"/>
  <c r="AA1077" i="1"/>
  <c r="AA1076" i="1"/>
  <c r="AA1075" i="1"/>
  <c r="AA1074" i="1"/>
  <c r="AA1073" i="1"/>
  <c r="AA1072" i="1"/>
  <c r="AA1071" i="1"/>
  <c r="AA1070" i="1"/>
  <c r="AA1069" i="1"/>
  <c r="AA1068" i="1"/>
  <c r="AA1067" i="1"/>
  <c r="AA1066" i="1"/>
  <c r="AA1065" i="1"/>
  <c r="AA1064" i="1"/>
  <c r="AA1063" i="1"/>
  <c r="AA1062" i="1"/>
  <c r="AA1061" i="1"/>
  <c r="AA1060" i="1"/>
  <c r="AA1059" i="1"/>
  <c r="AA1058" i="1"/>
  <c r="AA1057" i="1"/>
  <c r="AA1056" i="1"/>
  <c r="AA1055" i="1"/>
  <c r="AA1054" i="1"/>
  <c r="AA1053" i="1"/>
  <c r="AA1052" i="1"/>
  <c r="AA1051" i="1"/>
  <c r="AA1050" i="1"/>
  <c r="AA1049" i="1"/>
  <c r="AA1048" i="1"/>
  <c r="AA1047" i="1"/>
  <c r="AA1046" i="1"/>
  <c r="AA1045" i="1"/>
  <c r="AA1044" i="1"/>
  <c r="AA1043" i="1"/>
  <c r="AA1042" i="1"/>
  <c r="AA1041" i="1"/>
  <c r="AA1040" i="1"/>
  <c r="AA1039" i="1"/>
  <c r="AA1038" i="1"/>
  <c r="AA1037" i="1"/>
  <c r="AA1036" i="1"/>
  <c r="AA1035" i="1"/>
  <c r="AA1034" i="1"/>
  <c r="AA1033" i="1"/>
  <c r="AA1032" i="1"/>
  <c r="AA1031" i="1"/>
  <c r="AA1030" i="1"/>
  <c r="AA1029" i="1"/>
  <c r="AA1028" i="1"/>
  <c r="AA1027" i="1"/>
  <c r="AA1026" i="1"/>
  <c r="AA1025" i="1"/>
  <c r="AA1024" i="1"/>
  <c r="AA1023" i="1"/>
  <c r="AA1022" i="1"/>
  <c r="AA1021" i="1"/>
  <c r="AA1020" i="1"/>
  <c r="AA1019" i="1"/>
  <c r="AA1018" i="1"/>
  <c r="AA1017" i="1"/>
  <c r="AA1016" i="1"/>
  <c r="AA1015" i="1"/>
  <c r="AA1014" i="1"/>
  <c r="AA1013" i="1"/>
  <c r="AA1012" i="1"/>
  <c r="AA1011" i="1"/>
  <c r="AA1010" i="1"/>
  <c r="AA1009" i="1"/>
  <c r="AA1008" i="1"/>
  <c r="AA1007" i="1"/>
  <c r="AA1006" i="1"/>
  <c r="AA1005" i="1"/>
  <c r="AA1004" i="1"/>
  <c r="AA1003" i="1"/>
  <c r="AA1002" i="1"/>
  <c r="AA1001" i="1"/>
  <c r="AA1000" i="1"/>
  <c r="AA999" i="1"/>
  <c r="AA998" i="1"/>
  <c r="AA997" i="1"/>
  <c r="AA996" i="1"/>
  <c r="AA995" i="1"/>
  <c r="AA994" i="1"/>
  <c r="AA993" i="1"/>
  <c r="AA992" i="1"/>
  <c r="AA991" i="1"/>
  <c r="AA990" i="1"/>
  <c r="AA989" i="1"/>
  <c r="AA988" i="1"/>
  <c r="AA987" i="1"/>
  <c r="AA986" i="1"/>
  <c r="AA985" i="1"/>
  <c r="AA984" i="1"/>
  <c r="AA983" i="1"/>
  <c r="AA982" i="1"/>
  <c r="AA981" i="1"/>
  <c r="AA980" i="1"/>
  <c r="AA979" i="1"/>
  <c r="AA978" i="1"/>
  <c r="AA977" i="1"/>
  <c r="AA976" i="1"/>
  <c r="AA975" i="1"/>
  <c r="AA974" i="1"/>
  <c r="AA973" i="1"/>
  <c r="AA972" i="1"/>
  <c r="AA971" i="1"/>
  <c r="AA970" i="1"/>
  <c r="AA969" i="1"/>
  <c r="AA968" i="1"/>
  <c r="AA967" i="1"/>
  <c r="AA966" i="1"/>
  <c r="AA965" i="1"/>
  <c r="AA964" i="1"/>
  <c r="AA963" i="1"/>
  <c r="AA962" i="1"/>
  <c r="AA961" i="1"/>
  <c r="AA960" i="1"/>
  <c r="AA959" i="1"/>
  <c r="AA958" i="1"/>
  <c r="AA957" i="1"/>
  <c r="AA956" i="1"/>
  <c r="AA955" i="1"/>
  <c r="AA954" i="1"/>
  <c r="AA953" i="1"/>
  <c r="AA952" i="1"/>
  <c r="AA951" i="1"/>
  <c r="AA950" i="1"/>
  <c r="AA949" i="1"/>
  <c r="AA948" i="1"/>
  <c r="AA947" i="1"/>
  <c r="AA946" i="1"/>
  <c r="AA945" i="1"/>
  <c r="AA944" i="1"/>
  <c r="AA943" i="1"/>
  <c r="AA942" i="1"/>
  <c r="AA941" i="1"/>
  <c r="AA940" i="1"/>
  <c r="AA939" i="1"/>
  <c r="AA938" i="1"/>
  <c r="AA937" i="1"/>
  <c r="AA936" i="1"/>
  <c r="AA935" i="1"/>
  <c r="AA934" i="1"/>
  <c r="AA933" i="1"/>
  <c r="AA932" i="1"/>
  <c r="AA931" i="1"/>
  <c r="AA930" i="1"/>
  <c r="AA929" i="1"/>
  <c r="AA928" i="1"/>
  <c r="AA927" i="1"/>
  <c r="AA926" i="1"/>
  <c r="AA925" i="1"/>
  <c r="AA924" i="1"/>
  <c r="AA923" i="1"/>
  <c r="AA922" i="1"/>
  <c r="AA921" i="1"/>
  <c r="AA920" i="1"/>
  <c r="AA919" i="1"/>
  <c r="AA918" i="1"/>
  <c r="AA917" i="1"/>
  <c r="AA916" i="1"/>
  <c r="AA915" i="1"/>
  <c r="AA914" i="1"/>
  <c r="AA913" i="1"/>
  <c r="AA912" i="1"/>
  <c r="AA911" i="1"/>
  <c r="AA910" i="1"/>
  <c r="AA909" i="1"/>
  <c r="AA908" i="1"/>
  <c r="AA907" i="1"/>
  <c r="AA906" i="1"/>
  <c r="AA905" i="1"/>
  <c r="AA904" i="1"/>
  <c r="AA903" i="1"/>
  <c r="AA902" i="1"/>
  <c r="AA901" i="1"/>
  <c r="AA900" i="1"/>
  <c r="AA899" i="1"/>
  <c r="AA898" i="1"/>
  <c r="AA897" i="1"/>
  <c r="AA896" i="1"/>
  <c r="AA895" i="1"/>
  <c r="AA894" i="1"/>
  <c r="AA893" i="1"/>
  <c r="AA892" i="1"/>
  <c r="AA891" i="1"/>
  <c r="AA890" i="1"/>
  <c r="AA889" i="1"/>
  <c r="AA888" i="1"/>
  <c r="AA887" i="1"/>
  <c r="AA886" i="1"/>
  <c r="AA885" i="1"/>
  <c r="AA884" i="1"/>
  <c r="AA883" i="1"/>
  <c r="AA882" i="1"/>
  <c r="AA881" i="1"/>
  <c r="AA880" i="1"/>
  <c r="AA879" i="1"/>
  <c r="AA878" i="1"/>
  <c r="AA877" i="1"/>
  <c r="AA876" i="1"/>
  <c r="AA875" i="1"/>
  <c r="AA874" i="1"/>
  <c r="AA873" i="1"/>
  <c r="AA872" i="1"/>
  <c r="AA871" i="1"/>
  <c r="AA870" i="1"/>
  <c r="AA869" i="1"/>
  <c r="AA868" i="1"/>
  <c r="AA867" i="1"/>
  <c r="AA866" i="1"/>
  <c r="AA865" i="1"/>
  <c r="AA864" i="1"/>
  <c r="AA863" i="1"/>
  <c r="AA862" i="1"/>
  <c r="AA861" i="1"/>
  <c r="AA860" i="1"/>
  <c r="AA859" i="1"/>
  <c r="AA858" i="1"/>
  <c r="AA857" i="1"/>
  <c r="AA856" i="1"/>
  <c r="AA855" i="1"/>
  <c r="AA854" i="1"/>
  <c r="AA853" i="1"/>
  <c r="AA852" i="1"/>
  <c r="AA851" i="1"/>
  <c r="AA850" i="1"/>
  <c r="AA849" i="1"/>
  <c r="AA848" i="1"/>
  <c r="AA847" i="1"/>
  <c r="AA846" i="1"/>
  <c r="AA845" i="1"/>
  <c r="AA844" i="1"/>
  <c r="AA843" i="1"/>
  <c r="AA842" i="1"/>
  <c r="AA841" i="1"/>
  <c r="AA840" i="1"/>
  <c r="AA839" i="1"/>
  <c r="AA838" i="1"/>
  <c r="AA837" i="1"/>
  <c r="AA836" i="1"/>
  <c r="AA835" i="1"/>
  <c r="AA834" i="1"/>
  <c r="AA833" i="1"/>
  <c r="AA832" i="1"/>
  <c r="AA831" i="1"/>
  <c r="AA830" i="1"/>
  <c r="AA829" i="1"/>
  <c r="AA828" i="1"/>
  <c r="AA827" i="1"/>
  <c r="AA826" i="1"/>
  <c r="AA825" i="1"/>
  <c r="AA824" i="1"/>
  <c r="AA823" i="1"/>
  <c r="AA822" i="1"/>
  <c r="AA821" i="1"/>
  <c r="AA820" i="1"/>
  <c r="AA819" i="1"/>
  <c r="AA818" i="1"/>
  <c r="AA817" i="1"/>
  <c r="AA816" i="1"/>
  <c r="AA815" i="1"/>
  <c r="AA814" i="1"/>
  <c r="AA813" i="1"/>
  <c r="AA812" i="1"/>
  <c r="AA811" i="1"/>
  <c r="AA810" i="1"/>
  <c r="AA809" i="1"/>
  <c r="AA808" i="1"/>
  <c r="AA807" i="1"/>
  <c r="AA806" i="1"/>
  <c r="AA805" i="1"/>
  <c r="AA804" i="1"/>
  <c r="AA803" i="1"/>
  <c r="AA802" i="1"/>
  <c r="AA801" i="1"/>
  <c r="AA800" i="1"/>
  <c r="AA799" i="1"/>
  <c r="AA798" i="1"/>
  <c r="AA797" i="1"/>
  <c r="AA796" i="1"/>
  <c r="AA795" i="1"/>
  <c r="AA794" i="1"/>
  <c r="AA793" i="1"/>
  <c r="AA792" i="1"/>
  <c r="AA791" i="1"/>
  <c r="AA790" i="1"/>
  <c r="AA789" i="1"/>
  <c r="AA788" i="1"/>
  <c r="AA787" i="1"/>
  <c r="AA786" i="1"/>
  <c r="AA785" i="1"/>
  <c r="AA784" i="1"/>
  <c r="AA783" i="1"/>
  <c r="AA782" i="1"/>
  <c r="AA781" i="1"/>
  <c r="AA780" i="1"/>
  <c r="AA779" i="1"/>
  <c r="AA778" i="1"/>
  <c r="AA777" i="1"/>
  <c r="AA776" i="1"/>
  <c r="AA775" i="1"/>
  <c r="AA774" i="1"/>
  <c r="AA773" i="1"/>
  <c r="AA772" i="1"/>
  <c r="AA771" i="1"/>
  <c r="AA770" i="1"/>
  <c r="AA769" i="1"/>
  <c r="AA768" i="1"/>
  <c r="AA767" i="1"/>
  <c r="AA766" i="1"/>
  <c r="AA765" i="1"/>
  <c r="AA764" i="1"/>
  <c r="AA763" i="1"/>
  <c r="AA762" i="1"/>
  <c r="AA761" i="1"/>
  <c r="AA760" i="1"/>
  <c r="AA759" i="1"/>
  <c r="AA758" i="1"/>
  <c r="AA757" i="1"/>
  <c r="AA756" i="1"/>
  <c r="AA755" i="1"/>
  <c r="AA754" i="1"/>
  <c r="AA753" i="1"/>
  <c r="AA752" i="1"/>
  <c r="AA751" i="1"/>
  <c r="AA750" i="1"/>
  <c r="AA749" i="1"/>
  <c r="AA748" i="1"/>
  <c r="AA747" i="1"/>
  <c r="AA746" i="1"/>
  <c r="AA745" i="1"/>
  <c r="AA744" i="1"/>
  <c r="AA743" i="1"/>
  <c r="AA742" i="1"/>
  <c r="AA741" i="1"/>
  <c r="AA740" i="1"/>
  <c r="AA739" i="1"/>
  <c r="AA738" i="1"/>
  <c r="AA737" i="1"/>
  <c r="AA736" i="1"/>
  <c r="AA735" i="1"/>
  <c r="AA734" i="1"/>
  <c r="AA733" i="1"/>
  <c r="AA732" i="1"/>
  <c r="AA731" i="1"/>
  <c r="AA730" i="1"/>
  <c r="AA729" i="1"/>
  <c r="AA728" i="1"/>
  <c r="AA727" i="1"/>
  <c r="AA726" i="1"/>
  <c r="AA725" i="1"/>
  <c r="AA724" i="1"/>
  <c r="AA723" i="1"/>
  <c r="AA722" i="1"/>
  <c r="AA721" i="1"/>
  <c r="AA720" i="1"/>
  <c r="AA719" i="1"/>
  <c r="AA718" i="1"/>
  <c r="AA717" i="1"/>
  <c r="AA716" i="1"/>
  <c r="AA715" i="1"/>
  <c r="AA714" i="1"/>
  <c r="AA713" i="1"/>
  <c r="AA712" i="1"/>
  <c r="AA711" i="1"/>
  <c r="AA710" i="1"/>
  <c r="AA709" i="1"/>
  <c r="AA708" i="1"/>
  <c r="AA707" i="1"/>
  <c r="AA706" i="1"/>
  <c r="AA705" i="1"/>
  <c r="AA704" i="1"/>
  <c r="AA703" i="1"/>
  <c r="AA702" i="1"/>
  <c r="AA701" i="1"/>
  <c r="AA700" i="1"/>
  <c r="AA699" i="1"/>
  <c r="AA698" i="1"/>
  <c r="AA697" i="1"/>
  <c r="AA696" i="1"/>
  <c r="AA695" i="1"/>
  <c r="AA694" i="1"/>
  <c r="AA693" i="1"/>
  <c r="AA692" i="1"/>
  <c r="AA691" i="1"/>
  <c r="AA690" i="1"/>
  <c r="AA689" i="1"/>
  <c r="AA688" i="1"/>
  <c r="AA687" i="1"/>
  <c r="AA686" i="1"/>
  <c r="AA685" i="1"/>
  <c r="AA684" i="1"/>
  <c r="AA683" i="1"/>
  <c r="AA682" i="1"/>
  <c r="AA681" i="1"/>
  <c r="AA680" i="1"/>
  <c r="AA679" i="1"/>
  <c r="AA678" i="1"/>
  <c r="AA677" i="1"/>
  <c r="AA676" i="1"/>
  <c r="AA675" i="1"/>
  <c r="AA674" i="1"/>
  <c r="AA673" i="1"/>
  <c r="AA672" i="1"/>
  <c r="AA671" i="1"/>
  <c r="AA670" i="1"/>
  <c r="AA669" i="1"/>
  <c r="AA668" i="1"/>
  <c r="AA667" i="1"/>
  <c r="AA666" i="1"/>
  <c r="AA665" i="1"/>
  <c r="AA664" i="1"/>
  <c r="AA663" i="1"/>
  <c r="AA662" i="1"/>
  <c r="AA661" i="1"/>
  <c r="AA660" i="1"/>
  <c r="AA659" i="1"/>
  <c r="AA658" i="1"/>
  <c r="AA657" i="1"/>
  <c r="AA656" i="1"/>
  <c r="AA655" i="1"/>
  <c r="AA654" i="1"/>
  <c r="AA653" i="1"/>
  <c r="AA652" i="1"/>
  <c r="AA651" i="1"/>
  <c r="AA650" i="1"/>
  <c r="AA649" i="1"/>
  <c r="AA648" i="1"/>
  <c r="AA647" i="1"/>
  <c r="AA646" i="1"/>
  <c r="AA645" i="1"/>
  <c r="AA644" i="1"/>
  <c r="AA643" i="1"/>
  <c r="AA642" i="1"/>
  <c r="AA641" i="1"/>
  <c r="AA640" i="1"/>
  <c r="AA639" i="1"/>
  <c r="AA638" i="1"/>
  <c r="AA637" i="1"/>
  <c r="AA636" i="1"/>
  <c r="AA635" i="1"/>
  <c r="AA634" i="1"/>
  <c r="AA633" i="1"/>
  <c r="AA632" i="1"/>
  <c r="AA631" i="1"/>
  <c r="AA630" i="1"/>
  <c r="AA629" i="1"/>
  <c r="AA628" i="1"/>
  <c r="AA627" i="1"/>
  <c r="AA626" i="1"/>
  <c r="AA625" i="1"/>
  <c r="AA624" i="1"/>
  <c r="AA623" i="1"/>
  <c r="AA622" i="1"/>
  <c r="AA621" i="1"/>
  <c r="AA620" i="1"/>
  <c r="AA619" i="1"/>
  <c r="AA618" i="1"/>
  <c r="AA617" i="1"/>
  <c r="AA616" i="1"/>
  <c r="AA615" i="1"/>
  <c r="AA614" i="1"/>
  <c r="AA613" i="1"/>
  <c r="AA612" i="1"/>
  <c r="AA611" i="1"/>
  <c r="AA610" i="1"/>
  <c r="AA609" i="1"/>
  <c r="AA608" i="1"/>
  <c r="AA607" i="1"/>
  <c r="AA606" i="1"/>
  <c r="AA605" i="1"/>
  <c r="AA604" i="1"/>
  <c r="AA603" i="1"/>
  <c r="AA602" i="1"/>
  <c r="AA601" i="1"/>
  <c r="AA600" i="1"/>
  <c r="AA599" i="1"/>
  <c r="AA598" i="1"/>
  <c r="AA597" i="1"/>
  <c r="AA596" i="1"/>
  <c r="AA595" i="1"/>
  <c r="AA594" i="1"/>
  <c r="AA593" i="1"/>
  <c r="AA592" i="1"/>
  <c r="AA591" i="1"/>
  <c r="AA590" i="1"/>
  <c r="AA589" i="1"/>
  <c r="AA588" i="1"/>
  <c r="AA587" i="1"/>
  <c r="AA586" i="1"/>
  <c r="AA585" i="1"/>
  <c r="AA584" i="1"/>
  <c r="AA583" i="1"/>
  <c r="AA582" i="1"/>
  <c r="AA581" i="1"/>
  <c r="AA580" i="1"/>
  <c r="AA579" i="1"/>
  <c r="AA578" i="1"/>
  <c r="AA577" i="1"/>
  <c r="AA576" i="1"/>
  <c r="AA575" i="1"/>
  <c r="AA574" i="1"/>
  <c r="AA573" i="1"/>
  <c r="AA572" i="1"/>
  <c r="AA571" i="1"/>
  <c r="AA570" i="1"/>
  <c r="AA569" i="1"/>
  <c r="AA568" i="1"/>
  <c r="AA567" i="1"/>
  <c r="AA566" i="1"/>
  <c r="AA565" i="1"/>
  <c r="AA564" i="1"/>
  <c r="AA563" i="1"/>
  <c r="AA562" i="1"/>
  <c r="AA561" i="1"/>
  <c r="AA560" i="1"/>
  <c r="AA559" i="1"/>
  <c r="AA558" i="1"/>
  <c r="AA557" i="1"/>
  <c r="AA556" i="1"/>
  <c r="AA555" i="1"/>
  <c r="AA554" i="1"/>
  <c r="AA553" i="1"/>
  <c r="AA552" i="1"/>
  <c r="AA551" i="1"/>
  <c r="AA550" i="1"/>
  <c r="AA549" i="1"/>
  <c r="AA548" i="1"/>
  <c r="AA547" i="1"/>
  <c r="AA546" i="1"/>
  <c r="AA545" i="1"/>
  <c r="AA544" i="1"/>
  <c r="AA543" i="1"/>
  <c r="AA542" i="1"/>
  <c r="AA541" i="1"/>
  <c r="AA540" i="1"/>
  <c r="AA539" i="1"/>
  <c r="AA538" i="1"/>
  <c r="AA537" i="1"/>
  <c r="AA536" i="1"/>
  <c r="AA535" i="1"/>
  <c r="AA534" i="1"/>
  <c r="AA533" i="1"/>
  <c r="AA532" i="1"/>
  <c r="AA531" i="1"/>
  <c r="AA530" i="1"/>
  <c r="AA529" i="1"/>
  <c r="AA528" i="1"/>
  <c r="AA527" i="1"/>
  <c r="AA526" i="1"/>
  <c r="AA525" i="1"/>
  <c r="AA524" i="1"/>
  <c r="AA523" i="1"/>
  <c r="AA522" i="1"/>
  <c r="AA521" i="1"/>
  <c r="AA520" i="1"/>
  <c r="AA519" i="1"/>
  <c r="AA518" i="1"/>
  <c r="AA517" i="1"/>
  <c r="AA516" i="1"/>
  <c r="AA515" i="1"/>
  <c r="AA514" i="1"/>
  <c r="AA513" i="1"/>
  <c r="AA512" i="1"/>
  <c r="AA511" i="1"/>
  <c r="AA510" i="1"/>
  <c r="AA509" i="1"/>
  <c r="AA508" i="1"/>
  <c r="AA507" i="1"/>
  <c r="AA506" i="1"/>
  <c r="AA505" i="1"/>
  <c r="AA504" i="1"/>
  <c r="AA503" i="1"/>
  <c r="AA502" i="1"/>
  <c r="AA501" i="1"/>
  <c r="AA500" i="1"/>
  <c r="AA499" i="1"/>
  <c r="AA498" i="1"/>
  <c r="AA497" i="1"/>
  <c r="AA496" i="1"/>
  <c r="AA495" i="1"/>
  <c r="AA494" i="1"/>
  <c r="AA493" i="1"/>
  <c r="AA492" i="1"/>
  <c r="AA491" i="1"/>
  <c r="AA490" i="1"/>
  <c r="AA489" i="1"/>
  <c r="AA488" i="1"/>
  <c r="AA487" i="1"/>
  <c r="AA486" i="1"/>
  <c r="AA485" i="1"/>
  <c r="AA484" i="1"/>
  <c r="AA483" i="1"/>
  <c r="AA482" i="1"/>
  <c r="AA481" i="1"/>
  <c r="AA480" i="1"/>
  <c r="AA479" i="1"/>
  <c r="AA478" i="1"/>
  <c r="AA477" i="1"/>
  <c r="AA476" i="1"/>
  <c r="AA475" i="1"/>
  <c r="AA474" i="1"/>
  <c r="AA473" i="1"/>
  <c r="AA472" i="1"/>
  <c r="AA471" i="1"/>
  <c r="AA470" i="1"/>
  <c r="AA469" i="1"/>
  <c r="AA468" i="1"/>
  <c r="AA467" i="1"/>
  <c r="AA466" i="1"/>
  <c r="AA465" i="1"/>
  <c r="AA464" i="1"/>
  <c r="AA463" i="1"/>
  <c r="AA462" i="1"/>
  <c r="AA461" i="1"/>
  <c r="AA460" i="1"/>
  <c r="AA459" i="1"/>
  <c r="AA458" i="1"/>
  <c r="AA457" i="1"/>
  <c r="AA456" i="1"/>
  <c r="AA455" i="1"/>
  <c r="AA454" i="1"/>
  <c r="AA453" i="1"/>
  <c r="AA452" i="1"/>
  <c r="AA451" i="1"/>
  <c r="AA450" i="1"/>
  <c r="AA449" i="1"/>
  <c r="AA448" i="1"/>
  <c r="AA447" i="1"/>
  <c r="AA446" i="1"/>
  <c r="AA445" i="1"/>
  <c r="AA444" i="1"/>
  <c r="AA443" i="1"/>
  <c r="AA442" i="1"/>
  <c r="AA441" i="1"/>
  <c r="AA440" i="1"/>
  <c r="AA439" i="1"/>
  <c r="AA438" i="1"/>
  <c r="AA437" i="1"/>
  <c r="AA436" i="1"/>
  <c r="AA435" i="1"/>
  <c r="AA434" i="1"/>
  <c r="AA433" i="1"/>
  <c r="AA432" i="1"/>
  <c r="AA431" i="1"/>
  <c r="AA430" i="1"/>
  <c r="AA429" i="1"/>
  <c r="AA428" i="1"/>
  <c r="AA427" i="1"/>
  <c r="AA426" i="1"/>
  <c r="AA425" i="1"/>
  <c r="AA424" i="1"/>
  <c r="AA423" i="1"/>
  <c r="AA422" i="1"/>
  <c r="AA421" i="1"/>
  <c r="AA420" i="1"/>
  <c r="AA419" i="1"/>
  <c r="AA418" i="1"/>
  <c r="AA417" i="1"/>
  <c r="AA416" i="1"/>
  <c r="AA415" i="1"/>
  <c r="AA414" i="1"/>
  <c r="AA413" i="1"/>
  <c r="AA412" i="1"/>
  <c r="AA411" i="1"/>
  <c r="AA410" i="1"/>
  <c r="AA409" i="1"/>
  <c r="AA408" i="1"/>
  <c r="AA407" i="1"/>
  <c r="AA406" i="1"/>
  <c r="AA405" i="1"/>
  <c r="AA404" i="1"/>
  <c r="AA403" i="1"/>
  <c r="AA402" i="1"/>
  <c r="AA401" i="1"/>
  <c r="AA400" i="1"/>
  <c r="AA399" i="1"/>
  <c r="AA398" i="1"/>
  <c r="AA397" i="1"/>
  <c r="AA396" i="1"/>
  <c r="AA395" i="1"/>
  <c r="AA394" i="1"/>
  <c r="AA393" i="1"/>
  <c r="AA392" i="1"/>
  <c r="AA391" i="1"/>
  <c r="AA390" i="1"/>
  <c r="AA389" i="1"/>
  <c r="AA388" i="1"/>
  <c r="AA387" i="1"/>
  <c r="AA386" i="1"/>
  <c r="AA385" i="1"/>
  <c r="AA384" i="1"/>
  <c r="AA383" i="1"/>
  <c r="AA382" i="1"/>
  <c r="AA381" i="1"/>
  <c r="AA380" i="1"/>
  <c r="AA379" i="1"/>
  <c r="AA378" i="1"/>
  <c r="AA377" i="1"/>
  <c r="AA376" i="1"/>
  <c r="AA375" i="1"/>
  <c r="AA374" i="1"/>
  <c r="AA373" i="1"/>
  <c r="AA372" i="1"/>
  <c r="AA371" i="1"/>
  <c r="AA370" i="1"/>
  <c r="AA369" i="1"/>
  <c r="AA368" i="1"/>
  <c r="AA367" i="1"/>
  <c r="AA366" i="1"/>
  <c r="AA365" i="1"/>
  <c r="AA364" i="1"/>
  <c r="AA363" i="1"/>
  <c r="AA362" i="1"/>
  <c r="AA361" i="1"/>
  <c r="AA360" i="1"/>
  <c r="AA359" i="1"/>
  <c r="AA358" i="1"/>
  <c r="AA357" i="1"/>
  <c r="AA356" i="1"/>
  <c r="AA355" i="1"/>
  <c r="AA354" i="1"/>
  <c r="AA353" i="1"/>
  <c r="AA352" i="1"/>
  <c r="AA351" i="1"/>
  <c r="AA350" i="1"/>
  <c r="AA349" i="1"/>
  <c r="AA348" i="1"/>
  <c r="AA347" i="1"/>
  <c r="AA346" i="1"/>
  <c r="AA345" i="1"/>
  <c r="AA344" i="1"/>
  <c r="AA343" i="1"/>
  <c r="AA342" i="1"/>
  <c r="AA341" i="1"/>
  <c r="AA340" i="1"/>
  <c r="AA339" i="1"/>
  <c r="AA338" i="1"/>
  <c r="AA337" i="1"/>
  <c r="AA336" i="1"/>
  <c r="AA335" i="1"/>
  <c r="AA334" i="1"/>
  <c r="AA333" i="1"/>
  <c r="AA332" i="1"/>
  <c r="AA331" i="1"/>
  <c r="AA330" i="1"/>
  <c r="AA329" i="1"/>
  <c r="AA328" i="1"/>
  <c r="AA327" i="1"/>
  <c r="AA326" i="1"/>
  <c r="AA325" i="1"/>
  <c r="AA324" i="1"/>
  <c r="AA323" i="1"/>
  <c r="AA322" i="1"/>
  <c r="AA321" i="1"/>
  <c r="AA320" i="1"/>
  <c r="AA319" i="1"/>
  <c r="AA318" i="1"/>
  <c r="AA317" i="1"/>
  <c r="AA316" i="1"/>
  <c r="AA315" i="1"/>
  <c r="AA314" i="1"/>
  <c r="AA313" i="1"/>
  <c r="AA312" i="1"/>
  <c r="AA311" i="1"/>
  <c r="AA310" i="1"/>
  <c r="AA309" i="1"/>
  <c r="AA308" i="1"/>
  <c r="AA307" i="1"/>
  <c r="AA306" i="1"/>
  <c r="AA305" i="1"/>
  <c r="AA304" i="1"/>
  <c r="AA303" i="1"/>
  <c r="AA302" i="1"/>
  <c r="AA301" i="1"/>
  <c r="AA300" i="1"/>
  <c r="AA299" i="1"/>
  <c r="AA298" i="1"/>
  <c r="AA297" i="1"/>
  <c r="AA296" i="1"/>
  <c r="AA295" i="1"/>
  <c r="AA294" i="1"/>
  <c r="AA293" i="1"/>
  <c r="AA292" i="1"/>
  <c r="AA291" i="1"/>
  <c r="AA290" i="1"/>
  <c r="AA289" i="1"/>
  <c r="AA288" i="1"/>
  <c r="AA287" i="1"/>
  <c r="AA286" i="1"/>
  <c r="AA285" i="1"/>
  <c r="AA284" i="1"/>
  <c r="AA283" i="1"/>
  <c r="AA282" i="1"/>
  <c r="AA281" i="1"/>
  <c r="AA280" i="1"/>
  <c r="AA279" i="1"/>
  <c r="AA278" i="1"/>
  <c r="AA277" i="1"/>
  <c r="AA276" i="1"/>
  <c r="AA275" i="1"/>
  <c r="AA274" i="1"/>
  <c r="AA273" i="1"/>
  <c r="AA272" i="1"/>
  <c r="AA271" i="1"/>
  <c r="AA270" i="1"/>
  <c r="AA269" i="1"/>
  <c r="AA268" i="1"/>
  <c r="AA267" i="1"/>
  <c r="AA266" i="1"/>
  <c r="AA265" i="1"/>
  <c r="AA264" i="1"/>
  <c r="AA263" i="1"/>
  <c r="AA262" i="1"/>
  <c r="AA261" i="1"/>
  <c r="AA260" i="1"/>
  <c r="AA259" i="1"/>
  <c r="AA258" i="1"/>
  <c r="AA257" i="1"/>
  <c r="AA256" i="1"/>
  <c r="AA255" i="1"/>
  <c r="AA254" i="1"/>
  <c r="AA253" i="1"/>
  <c r="AA252" i="1"/>
  <c r="AA251" i="1"/>
  <c r="AA250" i="1"/>
  <c r="AA249" i="1"/>
  <c r="AA248" i="1"/>
  <c r="AA247" i="1"/>
  <c r="AA246" i="1"/>
  <c r="AA245" i="1"/>
  <c r="AA244" i="1"/>
  <c r="AA243" i="1"/>
  <c r="AA242" i="1"/>
  <c r="AA241" i="1"/>
  <c r="AA240" i="1"/>
  <c r="AA239" i="1"/>
  <c r="AA238" i="1"/>
  <c r="AA237" i="1"/>
  <c r="AA236" i="1"/>
  <c r="AA235" i="1"/>
  <c r="AA234" i="1"/>
  <c r="AA233" i="1"/>
  <c r="AA232" i="1"/>
  <c r="AA231" i="1"/>
  <c r="AA230" i="1"/>
  <c r="AA229" i="1"/>
  <c r="AA228" i="1"/>
  <c r="AA227" i="1"/>
  <c r="AA226" i="1"/>
  <c r="AA225" i="1"/>
  <c r="AA224" i="1"/>
  <c r="AA223" i="1"/>
  <c r="AA222" i="1"/>
  <c r="AA221" i="1"/>
  <c r="AA220" i="1"/>
  <c r="AA219" i="1"/>
  <c r="AA218" i="1"/>
  <c r="AA217" i="1"/>
  <c r="AA216" i="1"/>
  <c r="AA215" i="1"/>
  <c r="AA214" i="1"/>
  <c r="AA213" i="1"/>
  <c r="AA212" i="1"/>
  <c r="AA211" i="1"/>
  <c r="AA210" i="1"/>
  <c r="AA209" i="1"/>
  <c r="AA208" i="1"/>
  <c r="AA207" i="1"/>
  <c r="AA206" i="1"/>
  <c r="AA205" i="1"/>
  <c r="AA204" i="1"/>
  <c r="AA203" i="1"/>
  <c r="AA202" i="1"/>
  <c r="AA201" i="1"/>
  <c r="AA200" i="1"/>
  <c r="AA199" i="1"/>
  <c r="AA198" i="1"/>
  <c r="AA197" i="1"/>
  <c r="AA196" i="1"/>
  <c r="AA195" i="1"/>
  <c r="AA194" i="1"/>
  <c r="AA193" i="1"/>
  <c r="AA192" i="1"/>
  <c r="AA191" i="1"/>
  <c r="AA190" i="1"/>
  <c r="AA189" i="1"/>
  <c r="AA188" i="1"/>
  <c r="AA187" i="1"/>
  <c r="AA186" i="1"/>
  <c r="AA185" i="1"/>
  <c r="AA184" i="1"/>
  <c r="AA183" i="1"/>
  <c r="AA182" i="1"/>
  <c r="AA181" i="1"/>
  <c r="AA180" i="1"/>
  <c r="AA179" i="1"/>
  <c r="AA178" i="1"/>
  <c r="AA177" i="1"/>
  <c r="AA176" i="1"/>
  <c r="AA175" i="1"/>
  <c r="AA174" i="1"/>
  <c r="AA173" i="1"/>
  <c r="AA172" i="1"/>
  <c r="AA171" i="1"/>
  <c r="AA170" i="1"/>
  <c r="AA169" i="1"/>
  <c r="AA168" i="1"/>
  <c r="AA167" i="1"/>
  <c r="AA166" i="1"/>
  <c r="AA165" i="1"/>
  <c r="AA164" i="1"/>
  <c r="AA163" i="1"/>
  <c r="AA162" i="1"/>
  <c r="AA161" i="1"/>
  <c r="AA160" i="1"/>
  <c r="AA159" i="1"/>
  <c r="AA158" i="1"/>
  <c r="AA157" i="1"/>
  <c r="AA156" i="1"/>
  <c r="AA155" i="1"/>
  <c r="AA154" i="1"/>
  <c r="AA153" i="1"/>
  <c r="AA152" i="1"/>
  <c r="AA151" i="1"/>
  <c r="AA150" i="1"/>
  <c r="AA149" i="1"/>
  <c r="AA148" i="1"/>
  <c r="AA147" i="1"/>
  <c r="AA146" i="1"/>
  <c r="AA145" i="1"/>
  <c r="AA144" i="1"/>
  <c r="AA143" i="1"/>
  <c r="AA142" i="1"/>
  <c r="AA141" i="1"/>
  <c r="AA140" i="1"/>
  <c r="AA139" i="1"/>
  <c r="AA138" i="1"/>
  <c r="AA137" i="1"/>
  <c r="AA136" i="1"/>
  <c r="AA135" i="1"/>
  <c r="AA134" i="1"/>
  <c r="AA133" i="1"/>
  <c r="AA132" i="1"/>
  <c r="AA131" i="1"/>
  <c r="AA130" i="1"/>
  <c r="AA129" i="1"/>
  <c r="AA128" i="1"/>
  <c r="AA127" i="1"/>
  <c r="AA126" i="1"/>
  <c r="AA125" i="1"/>
  <c r="AA124" i="1"/>
  <c r="AA123" i="1"/>
  <c r="AA122" i="1"/>
  <c r="AA121" i="1"/>
  <c r="AA120" i="1"/>
  <c r="AA119" i="1"/>
  <c r="AA118" i="1"/>
  <c r="AA117" i="1"/>
  <c r="AA116" i="1"/>
  <c r="AA115" i="1"/>
  <c r="AA114" i="1"/>
  <c r="AA113" i="1"/>
  <c r="AA112" i="1"/>
  <c r="AA111" i="1"/>
  <c r="AA110" i="1"/>
  <c r="AA109" i="1"/>
  <c r="AA108" i="1"/>
  <c r="AA107" i="1"/>
  <c r="AA106" i="1"/>
  <c r="AA105" i="1"/>
  <c r="AA104" i="1"/>
  <c r="AA103" i="1"/>
  <c r="AA102" i="1"/>
  <c r="AA101" i="1"/>
  <c r="AA100" i="1"/>
  <c r="AA99" i="1"/>
  <c r="AA98" i="1"/>
  <c r="AA97" i="1"/>
  <c r="AA96" i="1"/>
  <c r="AA95" i="1"/>
  <c r="AA94" i="1"/>
  <c r="AA93" i="1"/>
  <c r="AA92" i="1"/>
  <c r="AA91" i="1"/>
  <c r="AA90" i="1"/>
  <c r="AA89" i="1"/>
  <c r="AA88" i="1"/>
  <c r="AA87" i="1"/>
  <c r="AA86" i="1"/>
  <c r="AA85" i="1"/>
  <c r="AA84" i="1"/>
  <c r="AA83" i="1"/>
  <c r="AA82" i="1"/>
  <c r="AA81" i="1"/>
  <c r="AA80" i="1"/>
  <c r="AA79" i="1"/>
  <c r="AA78" i="1"/>
  <c r="AA77" i="1"/>
  <c r="AA76" i="1"/>
  <c r="AA75" i="1"/>
  <c r="AA74" i="1"/>
  <c r="AA73" i="1"/>
  <c r="AA72" i="1"/>
  <c r="AA71" i="1"/>
  <c r="AA70" i="1"/>
  <c r="AA69" i="1"/>
  <c r="AA68" i="1"/>
  <c r="AA67" i="1"/>
  <c r="AA66" i="1"/>
  <c r="AA65" i="1"/>
  <c r="AA64" i="1"/>
  <c r="AA63" i="1"/>
  <c r="AA62" i="1"/>
  <c r="AA61" i="1"/>
  <c r="AA60" i="1"/>
  <c r="AA59" i="1"/>
  <c r="AA58" i="1"/>
  <c r="AA57" i="1"/>
  <c r="AA56" i="1"/>
  <c r="AA55" i="1"/>
  <c r="AA54" i="1"/>
  <c r="AA53" i="1"/>
  <c r="AA52" i="1"/>
  <c r="AA51" i="1"/>
  <c r="AA50" i="1"/>
  <c r="AA49" i="1"/>
  <c r="AA48" i="1"/>
  <c r="AA47" i="1"/>
  <c r="AA46" i="1"/>
  <c r="AA45" i="1"/>
  <c r="AA44" i="1"/>
  <c r="AA43" i="1"/>
  <c r="AA42" i="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N2350" i="1"/>
  <c r="N2349" i="1"/>
  <c r="N2348" i="1"/>
  <c r="N2347" i="1"/>
  <c r="N2346" i="1"/>
  <c r="N2345" i="1"/>
  <c r="N2344" i="1"/>
  <c r="N2343" i="1"/>
  <c r="N2342" i="1"/>
  <c r="N2341" i="1"/>
  <c r="N2340" i="1"/>
  <c r="N2339" i="1"/>
  <c r="N2338" i="1"/>
  <c r="N2337" i="1"/>
  <c r="N2336" i="1"/>
  <c r="N2335" i="1"/>
  <c r="N2334" i="1"/>
  <c r="N2333" i="1"/>
  <c r="N2332" i="1"/>
  <c r="N2331" i="1"/>
  <c r="N2330" i="1"/>
  <c r="N2329" i="1"/>
  <c r="N2328" i="1"/>
  <c r="N2327" i="1"/>
  <c r="N2326" i="1"/>
  <c r="N2325" i="1"/>
  <c r="N2324" i="1"/>
  <c r="N2323" i="1"/>
  <c r="N2322" i="1"/>
  <c r="N2321" i="1"/>
  <c r="N2320" i="1"/>
  <c r="N2319" i="1"/>
  <c r="N2318" i="1"/>
  <c r="N2317" i="1"/>
  <c r="N2316" i="1"/>
  <c r="N2315" i="1"/>
  <c r="N2314" i="1"/>
  <c r="N2313" i="1"/>
  <c r="N2312" i="1"/>
  <c r="N2311" i="1"/>
  <c r="N2310" i="1"/>
  <c r="N2309" i="1"/>
  <c r="N2308" i="1"/>
  <c r="N2307" i="1"/>
  <c r="N2306" i="1"/>
  <c r="N2305" i="1"/>
  <c r="N2304" i="1"/>
  <c r="N2303" i="1"/>
  <c r="N2302" i="1"/>
  <c r="N2301" i="1"/>
  <c r="N2300" i="1"/>
  <c r="N2299" i="1"/>
  <c r="N2298" i="1"/>
  <c r="N2297" i="1"/>
  <c r="N2296" i="1"/>
  <c r="N2295" i="1"/>
  <c r="N2294" i="1"/>
  <c r="N2293" i="1"/>
  <c r="N2292" i="1"/>
  <c r="N2291" i="1"/>
  <c r="N2290" i="1"/>
  <c r="N2289" i="1"/>
  <c r="N2288" i="1"/>
  <c r="N2287" i="1"/>
  <c r="N2286" i="1"/>
  <c r="N2285" i="1"/>
  <c r="N2284" i="1"/>
  <c r="N2283" i="1"/>
  <c r="N2282" i="1"/>
  <c r="N2281" i="1"/>
  <c r="N2280" i="1"/>
  <c r="N2279" i="1"/>
  <c r="N2278" i="1"/>
  <c r="N2277" i="1"/>
  <c r="N2276" i="1"/>
  <c r="N2275" i="1"/>
  <c r="N2274" i="1"/>
  <c r="N2273" i="1"/>
  <c r="N2272" i="1"/>
  <c r="N2271" i="1"/>
  <c r="N2270" i="1"/>
  <c r="N2269" i="1"/>
  <c r="N2268" i="1"/>
  <c r="N2267" i="1"/>
  <c r="N2266" i="1"/>
  <c r="N2265" i="1"/>
  <c r="N2264" i="1"/>
  <c r="N2263" i="1"/>
  <c r="N2262" i="1"/>
  <c r="N2261" i="1"/>
  <c r="N2260" i="1"/>
  <c r="N2259" i="1"/>
  <c r="N2258" i="1"/>
  <c r="N2257" i="1"/>
  <c r="N2256" i="1"/>
  <c r="N2255" i="1"/>
  <c r="N2254" i="1"/>
  <c r="N2253" i="1"/>
  <c r="N2252" i="1"/>
  <c r="N2251" i="1"/>
  <c r="N2250" i="1"/>
  <c r="N2249" i="1"/>
  <c r="N2248" i="1"/>
  <c r="N2247" i="1"/>
  <c r="N2246" i="1"/>
  <c r="N2245" i="1"/>
  <c r="N2244" i="1"/>
  <c r="N2243" i="1"/>
  <c r="N2242" i="1"/>
  <c r="N2241" i="1"/>
  <c r="N2240" i="1"/>
  <c r="N2239" i="1"/>
  <c r="N2238" i="1"/>
  <c r="N2237" i="1"/>
  <c r="N2236" i="1"/>
  <c r="N2235" i="1"/>
  <c r="N2234" i="1"/>
  <c r="N2233" i="1"/>
  <c r="N2232" i="1"/>
  <c r="N2231" i="1"/>
  <c r="N2230" i="1"/>
  <c r="N2229" i="1"/>
  <c r="N2228" i="1"/>
  <c r="N2227" i="1"/>
  <c r="N2226" i="1"/>
  <c r="N2225" i="1"/>
  <c r="N2224" i="1"/>
  <c r="N2223" i="1"/>
  <c r="N2222" i="1"/>
  <c r="N2221" i="1"/>
  <c r="N2220" i="1"/>
  <c r="N2219" i="1"/>
  <c r="N2218" i="1"/>
  <c r="N2217" i="1"/>
  <c r="N2216" i="1"/>
  <c r="N2215" i="1"/>
  <c r="N2214" i="1"/>
  <c r="N2213" i="1"/>
  <c r="N2212" i="1"/>
  <c r="N2211" i="1"/>
  <c r="N2210" i="1"/>
  <c r="N2209" i="1"/>
  <c r="N2208" i="1"/>
  <c r="N2207" i="1"/>
  <c r="N2206" i="1"/>
  <c r="N2205" i="1"/>
  <c r="N2204" i="1"/>
  <c r="N2203" i="1"/>
  <c r="N2202" i="1"/>
  <c r="N2201" i="1"/>
  <c r="N2200" i="1"/>
  <c r="N2199" i="1"/>
  <c r="N2198" i="1"/>
  <c r="N2197" i="1"/>
  <c r="N2196" i="1"/>
  <c r="N2195" i="1"/>
  <c r="N2194" i="1"/>
  <c r="N2193" i="1"/>
  <c r="N2192" i="1"/>
  <c r="N2191" i="1"/>
  <c r="N2190" i="1"/>
  <c r="N2189" i="1"/>
  <c r="N2188" i="1"/>
  <c r="N2187" i="1"/>
  <c r="N2186" i="1"/>
  <c r="N2185" i="1"/>
  <c r="N2184" i="1"/>
  <c r="N2183" i="1"/>
  <c r="N2182" i="1"/>
  <c r="N2181" i="1"/>
  <c r="N2180" i="1"/>
  <c r="N2179" i="1"/>
  <c r="N2178" i="1"/>
  <c r="N2177" i="1"/>
  <c r="N2176" i="1"/>
  <c r="N2175" i="1"/>
  <c r="N2174" i="1"/>
  <c r="N2173" i="1"/>
  <c r="N2172" i="1"/>
  <c r="N2171" i="1"/>
  <c r="N2170" i="1"/>
  <c r="N2169" i="1"/>
  <c r="N2168" i="1"/>
  <c r="N2167" i="1"/>
  <c r="N2166" i="1"/>
  <c r="N2165" i="1"/>
  <c r="N2164" i="1"/>
  <c r="N2163" i="1"/>
  <c r="N2162" i="1"/>
  <c r="N2161" i="1"/>
  <c r="N2160" i="1"/>
  <c r="N2159" i="1"/>
  <c r="N2158" i="1"/>
  <c r="N2157" i="1"/>
  <c r="N2156" i="1"/>
  <c r="N2155" i="1"/>
  <c r="N2154" i="1"/>
  <c r="N2153" i="1"/>
  <c r="N2152" i="1"/>
  <c r="N2151" i="1"/>
  <c r="N2150" i="1"/>
  <c r="N2149" i="1"/>
  <c r="N2148" i="1"/>
  <c r="N2147" i="1"/>
  <c r="N2146" i="1"/>
  <c r="N2145" i="1"/>
  <c r="N2144" i="1"/>
  <c r="N2143" i="1"/>
  <c r="N2142" i="1"/>
  <c r="N2141" i="1"/>
  <c r="N2140" i="1"/>
  <c r="N2139" i="1"/>
  <c r="N2138" i="1"/>
  <c r="N2137" i="1"/>
  <c r="N2136" i="1"/>
  <c r="N2135" i="1"/>
  <c r="N2134" i="1"/>
  <c r="N2133" i="1"/>
  <c r="N2132" i="1"/>
  <c r="N2131" i="1"/>
  <c r="N2130" i="1"/>
  <c r="N2129" i="1"/>
  <c r="N2128" i="1"/>
  <c r="N2127" i="1"/>
  <c r="N2126" i="1"/>
  <c r="N2125" i="1"/>
  <c r="N2124" i="1"/>
  <c r="N2123" i="1"/>
  <c r="N2122" i="1"/>
  <c r="N2121" i="1"/>
  <c r="N2120" i="1"/>
  <c r="N2119" i="1"/>
  <c r="N2118" i="1"/>
  <c r="N2117" i="1"/>
  <c r="N2116" i="1"/>
  <c r="N2115" i="1"/>
  <c r="N2114" i="1"/>
  <c r="N2113" i="1"/>
  <c r="N2112" i="1"/>
  <c r="N2111" i="1"/>
  <c r="N2110" i="1"/>
  <c r="N2109" i="1"/>
  <c r="N2108" i="1"/>
  <c r="N2107" i="1"/>
  <c r="N2106" i="1"/>
  <c r="N2105" i="1"/>
  <c r="N2104" i="1"/>
  <c r="N2103" i="1"/>
  <c r="N2102" i="1"/>
  <c r="N2101" i="1"/>
  <c r="N2100" i="1"/>
  <c r="N2099" i="1"/>
  <c r="N2098" i="1"/>
  <c r="N2097" i="1"/>
  <c r="N2096" i="1"/>
  <c r="N2095" i="1"/>
  <c r="N2094" i="1"/>
  <c r="N2093" i="1"/>
  <c r="N2092" i="1"/>
  <c r="N2091" i="1"/>
  <c r="N2090" i="1"/>
  <c r="N2089" i="1"/>
  <c r="N2088" i="1"/>
  <c r="N2087" i="1"/>
  <c r="N2086" i="1"/>
  <c r="N2085" i="1"/>
  <c r="N2084" i="1"/>
  <c r="N2083" i="1"/>
  <c r="N2082" i="1"/>
  <c r="N2081" i="1"/>
  <c r="N2080" i="1"/>
  <c r="N2079" i="1"/>
  <c r="N2078" i="1"/>
  <c r="N2077" i="1"/>
  <c r="N2076" i="1"/>
  <c r="N2075" i="1"/>
  <c r="N2074" i="1"/>
  <c r="N2073" i="1"/>
  <c r="N2072" i="1"/>
  <c r="N2071" i="1"/>
  <c r="N2070" i="1"/>
  <c r="N2069" i="1"/>
  <c r="N2068" i="1"/>
  <c r="N2067" i="1"/>
  <c r="N2066" i="1"/>
  <c r="N2065" i="1"/>
  <c r="N2064" i="1"/>
  <c r="N2063" i="1"/>
  <c r="N2062" i="1"/>
  <c r="N2061" i="1"/>
  <c r="N2060" i="1"/>
  <c r="N2059" i="1"/>
  <c r="N2058" i="1"/>
  <c r="N2057" i="1"/>
  <c r="N2056" i="1"/>
  <c r="N2055" i="1"/>
  <c r="N2054" i="1"/>
  <c r="N2053" i="1"/>
  <c r="N2052" i="1"/>
  <c r="N2051" i="1"/>
  <c r="N2050" i="1"/>
  <c r="N2049" i="1"/>
  <c r="N2048"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4" i="1"/>
  <c r="N2013" i="1"/>
  <c r="N2012" i="1"/>
  <c r="N2011" i="1"/>
  <c r="N2010" i="1"/>
  <c r="N2009" i="1"/>
  <c r="N2008" i="1"/>
  <c r="N2007" i="1"/>
  <c r="N2006" i="1"/>
  <c r="N2005" i="1"/>
  <c r="N2004" i="1"/>
  <c r="N2003" i="1"/>
  <c r="N2002" i="1"/>
  <c r="N2001" i="1"/>
  <c r="N2000" i="1"/>
  <c r="N1999" i="1"/>
  <c r="N1998" i="1"/>
  <c r="N1997" i="1"/>
  <c r="N1996" i="1"/>
  <c r="N1995" i="1"/>
  <c r="N1994" i="1"/>
  <c r="N1993" i="1"/>
  <c r="N1992" i="1"/>
  <c r="N1991" i="1"/>
  <c r="N1990" i="1"/>
  <c r="N1989" i="1"/>
  <c r="N1988" i="1"/>
  <c r="N1987" i="1"/>
  <c r="N1986" i="1"/>
  <c r="N1985" i="1"/>
  <c r="N1984" i="1"/>
  <c r="N1983" i="1"/>
  <c r="N1982" i="1"/>
  <c r="N1981" i="1"/>
  <c r="N1980" i="1"/>
  <c r="N1979" i="1"/>
  <c r="N1978" i="1"/>
  <c r="N1977" i="1"/>
  <c r="N1976" i="1"/>
  <c r="N1975" i="1"/>
  <c r="N1974" i="1"/>
  <c r="N1973" i="1"/>
  <c r="N1972" i="1"/>
  <c r="N1971" i="1"/>
  <c r="N1970" i="1"/>
  <c r="N1969" i="1"/>
  <c r="N1968" i="1"/>
  <c r="N1967" i="1"/>
  <c r="N1966" i="1"/>
  <c r="N1965" i="1"/>
  <c r="N1964" i="1"/>
  <c r="N1963" i="1"/>
  <c r="N1962" i="1"/>
  <c r="N1961" i="1"/>
  <c r="N1960"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2" i="1"/>
  <c r="N1931" i="1"/>
  <c r="N1930" i="1"/>
  <c r="N1929" i="1"/>
  <c r="N1928" i="1"/>
  <c r="N1927" i="1"/>
  <c r="N1926" i="1"/>
  <c r="N1925" i="1"/>
  <c r="N1924"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1" i="1"/>
  <c r="N1890" i="1"/>
  <c r="N1889" i="1"/>
  <c r="N1888" i="1"/>
  <c r="N1887" i="1"/>
  <c r="N1886" i="1"/>
  <c r="N1885" i="1"/>
  <c r="N1884" i="1"/>
  <c r="N1883" i="1"/>
  <c r="N1882"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5" i="1"/>
  <c r="N1844" i="1"/>
  <c r="N1843" i="1"/>
  <c r="N1842" i="1"/>
  <c r="N1841"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N1816" i="1"/>
  <c r="N1815" i="1"/>
  <c r="N1814" i="1"/>
  <c r="N1813" i="1"/>
  <c r="N1812" i="1"/>
  <c r="N1811" i="1"/>
  <c r="N1810" i="1"/>
  <c r="N1809" i="1"/>
  <c r="N1808" i="1"/>
  <c r="N1807" i="1"/>
  <c r="N1806" i="1"/>
  <c r="N1805" i="1"/>
  <c r="N1804" i="1"/>
  <c r="N1803" i="1"/>
  <c r="N1802" i="1"/>
  <c r="N1801" i="1"/>
  <c r="N1800" i="1"/>
  <c r="N1799" i="1"/>
  <c r="N1798"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9"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N1731" i="1"/>
  <c r="N1730" i="1"/>
  <c r="N1729" i="1"/>
  <c r="N1728" i="1"/>
  <c r="N1727" i="1"/>
  <c r="N1726" i="1"/>
  <c r="N1725" i="1"/>
  <c r="N1724" i="1"/>
  <c r="N1723" i="1"/>
  <c r="N1722" i="1"/>
  <c r="N1721" i="1"/>
  <c r="N1720" i="1"/>
  <c r="N1719" i="1"/>
  <c r="N1718" i="1"/>
  <c r="N1717" i="1"/>
  <c r="N1716" i="1"/>
  <c r="N1715" i="1"/>
  <c r="N1714" i="1"/>
  <c r="N1713" i="1"/>
  <c r="N1712" i="1"/>
  <c r="N1711" i="1"/>
  <c r="N1710" i="1"/>
  <c r="N1709" i="1"/>
  <c r="N1708" i="1"/>
  <c r="N1707" i="1"/>
  <c r="N1706" i="1"/>
  <c r="N1705" i="1"/>
  <c r="N1704" i="1"/>
  <c r="N1703" i="1"/>
  <c r="N1702" i="1"/>
  <c r="N1701" i="1"/>
  <c r="N1700" i="1"/>
  <c r="N1699" i="1"/>
  <c r="N1698" i="1"/>
  <c r="N1697" i="1"/>
  <c r="N1696" i="1"/>
  <c r="N1695" i="1"/>
  <c r="N1694" i="1"/>
  <c r="N1693" i="1"/>
  <c r="N1692" i="1"/>
  <c r="N1691" i="1"/>
  <c r="N1690" i="1"/>
  <c r="N1689" i="1"/>
  <c r="N1688" i="1"/>
  <c r="N1687" i="1"/>
  <c r="N1686" i="1"/>
  <c r="N1685" i="1"/>
  <c r="N1684" i="1"/>
  <c r="N1683" i="1"/>
  <c r="N1682" i="1"/>
  <c r="N1681" i="1"/>
  <c r="N1680" i="1"/>
  <c r="N1679" i="1"/>
  <c r="N1678" i="1"/>
  <c r="N1677" i="1"/>
  <c r="N1676" i="1"/>
  <c r="N1675" i="1"/>
  <c r="N1674" i="1"/>
  <c r="N1673" i="1"/>
  <c r="N1672" i="1"/>
  <c r="N1671" i="1"/>
  <c r="N1670" i="1"/>
  <c r="N1669" i="1"/>
  <c r="N1668" i="1"/>
  <c r="N1667" i="1"/>
  <c r="N1666" i="1"/>
  <c r="N1665" i="1"/>
  <c r="N1664" i="1"/>
  <c r="N1663" i="1"/>
  <c r="N1662" i="1"/>
  <c r="N1661" i="1"/>
  <c r="N1660" i="1"/>
  <c r="N1659" i="1"/>
  <c r="N1658" i="1"/>
  <c r="N1657" i="1"/>
  <c r="N1656" i="1"/>
  <c r="N1655" i="1"/>
  <c r="N1654" i="1"/>
  <c r="N1653" i="1"/>
  <c r="N1652" i="1"/>
  <c r="N1651" i="1"/>
  <c r="N1650" i="1"/>
  <c r="N1649" i="1"/>
  <c r="N1648" i="1"/>
  <c r="N1647" i="1"/>
  <c r="N1646" i="1"/>
  <c r="N1645" i="1"/>
  <c r="N1644" i="1"/>
  <c r="N1643" i="1"/>
  <c r="N1642" i="1"/>
  <c r="N1641" i="1"/>
  <c r="N1640" i="1"/>
  <c r="N1639" i="1"/>
  <c r="N1638" i="1"/>
  <c r="N1637" i="1"/>
  <c r="N1636" i="1"/>
  <c r="N1635" i="1"/>
  <c r="N1634" i="1"/>
  <c r="N1633" i="1"/>
  <c r="N1632" i="1"/>
  <c r="N1631" i="1"/>
  <c r="N1630" i="1"/>
  <c r="N1629" i="1"/>
  <c r="N1628" i="1"/>
  <c r="N1627" i="1"/>
  <c r="N1626" i="1"/>
  <c r="N1625" i="1"/>
  <c r="N1624" i="1"/>
  <c r="N1623" i="1"/>
  <c r="N1622" i="1"/>
  <c r="N1621" i="1"/>
  <c r="N1620" i="1"/>
  <c r="N1619" i="1"/>
  <c r="N1618" i="1"/>
  <c r="N1617" i="1"/>
  <c r="N1616" i="1"/>
  <c r="N1615" i="1"/>
  <c r="N1614" i="1"/>
  <c r="N1613" i="1"/>
  <c r="N1612" i="1"/>
  <c r="N1611" i="1"/>
  <c r="N1610" i="1"/>
  <c r="N1609" i="1"/>
  <c r="N1608" i="1"/>
  <c r="N1607" i="1"/>
  <c r="N1606" i="1"/>
  <c r="N1605" i="1"/>
  <c r="N1604" i="1"/>
  <c r="N1603" i="1"/>
  <c r="N1602" i="1"/>
  <c r="N1601" i="1"/>
  <c r="N1600" i="1"/>
  <c r="N1599" i="1"/>
  <c r="N1598" i="1"/>
  <c r="N1597" i="1"/>
  <c r="N1596" i="1"/>
  <c r="N1595" i="1"/>
  <c r="N1594" i="1"/>
  <c r="N1593" i="1"/>
  <c r="N1592" i="1"/>
  <c r="N1591" i="1"/>
  <c r="N1590" i="1"/>
  <c r="N1589" i="1"/>
  <c r="N1588" i="1"/>
  <c r="N1587" i="1"/>
  <c r="N1586" i="1"/>
  <c r="N1585" i="1"/>
  <c r="N1584" i="1"/>
  <c r="N1583" i="1"/>
  <c r="N1582" i="1"/>
  <c r="N1581" i="1"/>
  <c r="N1580" i="1"/>
  <c r="N1579" i="1"/>
  <c r="N1578" i="1"/>
  <c r="N1577" i="1"/>
  <c r="N1576" i="1"/>
  <c r="N1575" i="1"/>
  <c r="N1574" i="1"/>
  <c r="N1573" i="1"/>
  <c r="N1572" i="1"/>
  <c r="N1571" i="1"/>
  <c r="N1570" i="1"/>
  <c r="N1569" i="1"/>
  <c r="N1568" i="1"/>
  <c r="N1567" i="1"/>
  <c r="N1566" i="1"/>
  <c r="N1565" i="1"/>
  <c r="N1564" i="1"/>
  <c r="N1563" i="1"/>
  <c r="N1562" i="1"/>
  <c r="N1561" i="1"/>
  <c r="N1560" i="1"/>
  <c r="N1559" i="1"/>
  <c r="N1558" i="1"/>
  <c r="N1557" i="1"/>
  <c r="N1556" i="1"/>
  <c r="N1555" i="1"/>
  <c r="N1554" i="1"/>
  <c r="N1553" i="1"/>
  <c r="N1552" i="1"/>
  <c r="N1551" i="1"/>
  <c r="N1550" i="1"/>
  <c r="N1549" i="1"/>
  <c r="N1548" i="1"/>
  <c r="N1547" i="1"/>
  <c r="N1546" i="1"/>
  <c r="N1545" i="1"/>
  <c r="N1544" i="1"/>
  <c r="N1543" i="1"/>
  <c r="N1542" i="1"/>
  <c r="N1541" i="1"/>
  <c r="N1540" i="1"/>
  <c r="N1539" i="1"/>
  <c r="N1538" i="1"/>
  <c r="N1537" i="1"/>
  <c r="N1536" i="1"/>
  <c r="N1535" i="1"/>
  <c r="N1534" i="1"/>
  <c r="N1533" i="1"/>
  <c r="N1532" i="1"/>
  <c r="N1531" i="1"/>
  <c r="N1530" i="1"/>
  <c r="N1529" i="1"/>
  <c r="N1528" i="1"/>
  <c r="N1527" i="1"/>
  <c r="N1526" i="1"/>
  <c r="N1525" i="1"/>
  <c r="N1524" i="1"/>
  <c r="N1523" i="1"/>
  <c r="N1522" i="1"/>
  <c r="N1521" i="1"/>
  <c r="N1520" i="1"/>
  <c r="N1519" i="1"/>
  <c r="N1518" i="1"/>
  <c r="N1517" i="1"/>
  <c r="N1516" i="1"/>
  <c r="N1515" i="1"/>
  <c r="N1514" i="1"/>
  <c r="N1513" i="1"/>
  <c r="N1512" i="1"/>
  <c r="N1511" i="1"/>
  <c r="N1510" i="1"/>
  <c r="N1509" i="1"/>
  <c r="N1508" i="1"/>
  <c r="N1507" i="1"/>
  <c r="N1506" i="1"/>
  <c r="N1505" i="1"/>
  <c r="N1504" i="1"/>
  <c r="N1503" i="1"/>
  <c r="N1502" i="1"/>
  <c r="N1501" i="1"/>
  <c r="N1500" i="1"/>
  <c r="N1499" i="1"/>
  <c r="N1498" i="1"/>
  <c r="N1497" i="1"/>
  <c r="N1496" i="1"/>
  <c r="N1495" i="1"/>
  <c r="N1494" i="1"/>
  <c r="N1493" i="1"/>
  <c r="N1492" i="1"/>
  <c r="N1491" i="1"/>
  <c r="N1490" i="1"/>
  <c r="N1489" i="1"/>
  <c r="N1488" i="1"/>
  <c r="N1487" i="1"/>
  <c r="N1486" i="1"/>
  <c r="N1485" i="1"/>
  <c r="N1484" i="1"/>
  <c r="N1483" i="1"/>
  <c r="N1482" i="1"/>
  <c r="N1481" i="1"/>
  <c r="N1480" i="1"/>
  <c r="N1479" i="1"/>
  <c r="N1478" i="1"/>
  <c r="N1477" i="1"/>
  <c r="N1476" i="1"/>
  <c r="N1475" i="1"/>
  <c r="N1474" i="1"/>
  <c r="N1473" i="1"/>
  <c r="N1472" i="1"/>
  <c r="N1471" i="1"/>
  <c r="N1470" i="1"/>
  <c r="N1469" i="1"/>
  <c r="N1468" i="1"/>
  <c r="N1467"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42" i="1"/>
  <c r="N1441" i="1"/>
  <c r="N1440" i="1"/>
  <c r="N1439" i="1"/>
  <c r="N1438" i="1"/>
  <c r="N1437" i="1"/>
  <c r="N1436" i="1"/>
  <c r="N1435" i="1"/>
  <c r="N1434" i="1"/>
  <c r="N1433" i="1"/>
  <c r="N1432" i="1"/>
  <c r="N1431" i="1"/>
  <c r="N1430" i="1"/>
  <c r="N1429" i="1"/>
  <c r="N1428" i="1"/>
  <c r="N1427" i="1"/>
  <c r="N1426" i="1"/>
  <c r="N1425" i="1"/>
  <c r="N1424" i="1"/>
  <c r="N1423" i="1"/>
  <c r="N1422" i="1"/>
  <c r="N1421" i="1"/>
  <c r="N1420" i="1"/>
  <c r="N1419" i="1"/>
  <c r="N1418" i="1"/>
  <c r="N1417" i="1"/>
  <c r="N1416" i="1"/>
  <c r="N1415" i="1"/>
  <c r="N1414" i="1"/>
  <c r="N1413" i="1"/>
  <c r="N1412" i="1"/>
  <c r="N1411" i="1"/>
  <c r="N1410" i="1"/>
  <c r="N1409" i="1"/>
  <c r="N1408" i="1"/>
  <c r="N1407" i="1"/>
  <c r="N1406" i="1"/>
  <c r="N1405" i="1"/>
  <c r="N1404" i="1"/>
  <c r="N1403" i="1"/>
  <c r="N1402" i="1"/>
  <c r="N1401" i="1"/>
  <c r="N1400" i="1"/>
  <c r="N1399" i="1"/>
  <c r="N1398" i="1"/>
  <c r="N1397" i="1"/>
  <c r="N1396" i="1"/>
  <c r="N1395" i="1"/>
  <c r="N1394" i="1"/>
  <c r="N1393" i="1"/>
  <c r="N1392" i="1"/>
  <c r="N1391" i="1"/>
  <c r="N1390" i="1"/>
  <c r="N1389" i="1"/>
  <c r="N1388" i="1"/>
  <c r="N1387" i="1"/>
  <c r="N1386" i="1"/>
  <c r="N1385" i="1"/>
  <c r="N1384" i="1"/>
  <c r="N1383" i="1"/>
  <c r="N1382" i="1"/>
  <c r="N1381" i="1"/>
  <c r="N1380" i="1"/>
  <c r="N1379" i="1"/>
  <c r="N1378" i="1"/>
  <c r="N1377" i="1"/>
  <c r="N1376" i="1"/>
  <c r="N1375" i="1"/>
  <c r="N1374" i="1"/>
  <c r="N1373" i="1"/>
  <c r="N1372" i="1"/>
  <c r="N1371" i="1"/>
  <c r="N1370" i="1"/>
  <c r="N1369" i="1"/>
  <c r="N1368" i="1"/>
  <c r="N1367" i="1"/>
  <c r="N1366" i="1"/>
  <c r="N1365" i="1"/>
  <c r="N1364" i="1"/>
  <c r="N1363" i="1"/>
  <c r="N1362" i="1"/>
  <c r="N1361" i="1"/>
  <c r="N1360" i="1"/>
  <c r="N1359" i="1"/>
  <c r="N1358" i="1"/>
  <c r="N1357" i="1"/>
  <c r="N1356" i="1"/>
  <c r="N1355" i="1"/>
  <c r="N1354" i="1"/>
  <c r="N1353" i="1"/>
  <c r="N1352" i="1"/>
  <c r="N1351" i="1"/>
  <c r="N1350" i="1"/>
  <c r="N1349" i="1"/>
  <c r="N1348" i="1"/>
  <c r="N1347"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3" i="1"/>
  <c r="N1312" i="1"/>
  <c r="N1311" i="1"/>
  <c r="N1310" i="1"/>
  <c r="N1309" i="1"/>
  <c r="N1308" i="1"/>
  <c r="N1307" i="1"/>
  <c r="N1306" i="1"/>
  <c r="N1305" i="1"/>
  <c r="N1304" i="1"/>
  <c r="N1303" i="1"/>
  <c r="N1302" i="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240" i="1"/>
  <c r="N1239" i="1"/>
  <c r="N1238" i="1"/>
  <c r="N1237" i="1"/>
  <c r="N1236" i="1"/>
  <c r="N1235" i="1"/>
  <c r="N1234" i="1"/>
  <c r="N1233" i="1"/>
  <c r="N1232" i="1"/>
  <c r="N1231" i="1"/>
  <c r="N1230" i="1"/>
  <c r="N1229" i="1"/>
  <c r="N1228" i="1"/>
  <c r="N1227" i="1"/>
  <c r="N1226" i="1"/>
  <c r="N1225" i="1"/>
  <c r="N1224" i="1"/>
  <c r="N1223" i="1"/>
  <c r="N1222" i="1"/>
  <c r="N1221" i="1"/>
  <c r="N1220" i="1"/>
  <c r="N1219" i="1"/>
  <c r="N1218" i="1"/>
  <c r="N1217" i="1"/>
  <c r="N1216" i="1"/>
  <c r="N1215" i="1"/>
  <c r="N1214" i="1"/>
  <c r="N1213" i="1"/>
  <c r="N1212" i="1"/>
  <c r="N1211" i="1"/>
  <c r="N1210" i="1"/>
  <c r="N1209" i="1"/>
  <c r="N1208" i="1"/>
  <c r="N1207" i="1"/>
  <c r="N1206" i="1"/>
  <c r="N1205" i="1"/>
  <c r="N1204" i="1"/>
  <c r="N1203" i="1"/>
  <c r="N1202" i="1"/>
  <c r="N1201" i="1"/>
  <c r="N1200" i="1"/>
  <c r="N1199" i="1"/>
  <c r="N1198" i="1"/>
  <c r="N1197" i="1"/>
  <c r="N1196" i="1"/>
  <c r="N1195" i="1"/>
  <c r="N1194" i="1"/>
  <c r="N1193" i="1"/>
  <c r="N1192" i="1"/>
  <c r="N1191" i="1"/>
  <c r="N1190" i="1"/>
  <c r="N1189" i="1"/>
  <c r="N1188" i="1"/>
  <c r="N1187" i="1"/>
  <c r="N1186" i="1"/>
  <c r="N1185" i="1"/>
  <c r="N1184" i="1"/>
  <c r="N1183" i="1"/>
  <c r="N1182"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5"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6" i="1"/>
  <c r="N1105"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N4" i="1"/>
  <c r="N3"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BC3" i="1" l="1"/>
  <c r="BC2350" i="1"/>
  <c r="BC2349" i="1"/>
  <c r="BC2348" i="1"/>
  <c r="BC2347" i="1"/>
  <c r="BC2346" i="1"/>
  <c r="BC2345" i="1"/>
  <c r="BC2344" i="1"/>
  <c r="BC2343" i="1"/>
  <c r="BC2342" i="1"/>
  <c r="BC2341" i="1"/>
  <c r="BC2340" i="1"/>
  <c r="BC2339" i="1"/>
  <c r="BC2338" i="1"/>
  <c r="BC2337" i="1"/>
  <c r="BC2336" i="1"/>
  <c r="BC2335" i="1"/>
  <c r="BC2334" i="1"/>
  <c r="BC2333" i="1"/>
  <c r="BC2332" i="1"/>
  <c r="BC2331" i="1"/>
  <c r="BC2330" i="1"/>
  <c r="BC2329" i="1"/>
  <c r="BC2328" i="1"/>
  <c r="BC2327" i="1"/>
  <c r="BC2326" i="1"/>
  <c r="BC2325" i="1"/>
  <c r="BC2324" i="1"/>
  <c r="BC2323" i="1"/>
  <c r="BC2322" i="1"/>
  <c r="BC2321" i="1"/>
  <c r="BC2320" i="1"/>
  <c r="BC2319" i="1"/>
  <c r="BC2318" i="1"/>
  <c r="BC2317" i="1"/>
  <c r="BC2316" i="1"/>
  <c r="BC2315" i="1"/>
  <c r="BC2314" i="1"/>
  <c r="BC2313" i="1"/>
  <c r="BC2312" i="1"/>
  <c r="BC2311" i="1"/>
  <c r="BC2310" i="1"/>
  <c r="BC2309" i="1"/>
  <c r="BC2308" i="1"/>
  <c r="BC2307" i="1"/>
  <c r="BC2306" i="1"/>
  <c r="BC2305" i="1"/>
  <c r="BC2304" i="1"/>
  <c r="BC2303" i="1"/>
  <c r="BC2302" i="1"/>
  <c r="BC2301" i="1"/>
  <c r="BC2300" i="1"/>
  <c r="BC2299" i="1"/>
  <c r="BC2298" i="1"/>
  <c r="BC2297" i="1"/>
  <c r="BC2296" i="1"/>
  <c r="BC2295" i="1"/>
  <c r="BC2294" i="1"/>
  <c r="BC2293" i="1"/>
  <c r="BC2292" i="1"/>
  <c r="BC2291" i="1"/>
  <c r="BC2290" i="1"/>
  <c r="BC2289" i="1"/>
  <c r="BC2288" i="1"/>
  <c r="BC2287" i="1"/>
  <c r="BC2286" i="1"/>
  <c r="BC2285" i="1"/>
  <c r="BC2284" i="1"/>
  <c r="BC2283" i="1"/>
  <c r="BC2282" i="1"/>
  <c r="BC2281" i="1"/>
  <c r="BC2280" i="1"/>
  <c r="BC2279" i="1"/>
  <c r="BC2278" i="1"/>
  <c r="BC2277" i="1"/>
  <c r="BC2276" i="1"/>
  <c r="BC2275" i="1"/>
  <c r="BC2274" i="1"/>
  <c r="BC2273" i="1"/>
  <c r="BC2272" i="1"/>
  <c r="BC2271" i="1"/>
  <c r="BC2270" i="1"/>
  <c r="BC2269" i="1"/>
  <c r="BC2268" i="1"/>
  <c r="BC2267" i="1"/>
  <c r="BC2266" i="1"/>
  <c r="BC2265" i="1"/>
  <c r="BC2264" i="1"/>
  <c r="BC2263" i="1"/>
  <c r="BC2262" i="1"/>
  <c r="BC2261" i="1"/>
  <c r="BC2260" i="1"/>
  <c r="BC2259" i="1"/>
  <c r="BC2258" i="1"/>
  <c r="BC2257" i="1"/>
  <c r="BC2256" i="1"/>
  <c r="BC2255" i="1"/>
  <c r="BC2254" i="1"/>
  <c r="BC2253" i="1"/>
  <c r="BC2252" i="1"/>
  <c r="BC2251" i="1"/>
  <c r="BC2250" i="1"/>
  <c r="BC2249" i="1"/>
  <c r="BC2248" i="1"/>
  <c r="BC2247" i="1"/>
  <c r="BC2246" i="1"/>
  <c r="BC2245" i="1"/>
  <c r="BC2244" i="1"/>
  <c r="BC2243" i="1"/>
  <c r="BC2242" i="1"/>
  <c r="BC2241" i="1"/>
  <c r="BC2240" i="1"/>
  <c r="BC2239" i="1"/>
  <c r="BC2238" i="1"/>
  <c r="BC2237" i="1"/>
  <c r="BC2236" i="1"/>
  <c r="BC2235" i="1"/>
  <c r="BC2234" i="1"/>
  <c r="BC2233" i="1"/>
  <c r="BC2232" i="1"/>
  <c r="BC2231" i="1"/>
  <c r="BC2230" i="1"/>
  <c r="BC2229" i="1"/>
  <c r="BC2228" i="1"/>
  <c r="BC2227" i="1"/>
  <c r="BC2226" i="1"/>
  <c r="BC2225" i="1"/>
  <c r="BC2224" i="1"/>
  <c r="BC2223" i="1"/>
  <c r="BC2222" i="1"/>
  <c r="BC2221" i="1"/>
  <c r="BC2220" i="1"/>
  <c r="BC2219" i="1"/>
  <c r="BC2218" i="1"/>
  <c r="BC2217" i="1"/>
  <c r="BC2216" i="1"/>
  <c r="BC2215" i="1"/>
  <c r="BC2214" i="1"/>
  <c r="BC2213" i="1"/>
  <c r="BC2212" i="1"/>
  <c r="BC2211" i="1"/>
  <c r="BC2210" i="1"/>
  <c r="BC2209" i="1"/>
  <c r="BC2208" i="1"/>
  <c r="BC2207" i="1"/>
  <c r="BC2206" i="1"/>
  <c r="BC2205" i="1"/>
  <c r="BC2204" i="1"/>
  <c r="BC2203" i="1"/>
  <c r="BC2202" i="1"/>
  <c r="BC2201" i="1"/>
  <c r="BC2200" i="1"/>
  <c r="BC2199" i="1"/>
  <c r="BC2198" i="1"/>
  <c r="BC2197" i="1"/>
  <c r="BC2196" i="1"/>
  <c r="BC2195" i="1"/>
  <c r="BC2194" i="1"/>
  <c r="BC2193" i="1"/>
  <c r="BC2192" i="1"/>
  <c r="BC2191" i="1"/>
  <c r="BC2190" i="1"/>
  <c r="BC2189" i="1"/>
  <c r="BC2188" i="1"/>
  <c r="BC2187" i="1"/>
  <c r="BC2186" i="1"/>
  <c r="BC2185" i="1"/>
  <c r="BC2184" i="1"/>
  <c r="BC2183" i="1"/>
  <c r="BC2182" i="1"/>
  <c r="BC2181" i="1"/>
  <c r="BC2180" i="1"/>
  <c r="BC2179" i="1"/>
  <c r="BC2178" i="1"/>
  <c r="BC2177" i="1"/>
  <c r="BC2176" i="1"/>
  <c r="BC2175" i="1"/>
  <c r="BC2174" i="1"/>
  <c r="BC2173" i="1"/>
  <c r="BC2172" i="1"/>
  <c r="BC2171" i="1"/>
  <c r="BC2170" i="1"/>
  <c r="BC2169" i="1"/>
  <c r="BC2168" i="1"/>
  <c r="BC2167" i="1"/>
  <c r="BC2166" i="1"/>
  <c r="BC2165" i="1"/>
  <c r="BC2164" i="1"/>
  <c r="BC2163" i="1"/>
  <c r="BC2162" i="1"/>
  <c r="BC2161" i="1"/>
  <c r="BC2160" i="1"/>
  <c r="BC2159" i="1"/>
  <c r="BC2158" i="1"/>
  <c r="BC2157" i="1"/>
  <c r="BC2156" i="1"/>
  <c r="BC2155" i="1"/>
  <c r="BC2154" i="1"/>
  <c r="BC2153" i="1"/>
  <c r="BC2152" i="1"/>
  <c r="BC2151" i="1"/>
  <c r="BC2150" i="1"/>
  <c r="BC2149" i="1"/>
  <c r="BC2148" i="1"/>
  <c r="BC2147" i="1"/>
  <c r="BC2146" i="1"/>
  <c r="BC2145" i="1"/>
  <c r="BC2144" i="1"/>
  <c r="BC2143" i="1"/>
  <c r="BC2142" i="1"/>
  <c r="BC2141" i="1"/>
  <c r="BC2140" i="1"/>
  <c r="BC2139" i="1"/>
  <c r="BC2138" i="1"/>
  <c r="BC2137" i="1"/>
  <c r="BC2136" i="1"/>
  <c r="BC2135" i="1"/>
  <c r="BC2134" i="1"/>
  <c r="BC2133" i="1"/>
  <c r="BC2132" i="1"/>
  <c r="BC2131" i="1"/>
  <c r="BC2130" i="1"/>
  <c r="BC2129" i="1"/>
  <c r="BC2128" i="1"/>
  <c r="BC2127" i="1"/>
  <c r="BC2126" i="1"/>
  <c r="BC2125" i="1"/>
  <c r="BC2124" i="1"/>
  <c r="BC2123" i="1"/>
  <c r="BC2122" i="1"/>
  <c r="BC2121" i="1"/>
  <c r="BC2120" i="1"/>
  <c r="BC2119" i="1"/>
  <c r="BC2118" i="1"/>
  <c r="BC2117" i="1"/>
  <c r="BC2116" i="1"/>
  <c r="BC2115" i="1"/>
  <c r="BC2114" i="1"/>
  <c r="BC2113" i="1"/>
  <c r="BC2112" i="1"/>
  <c r="BC2111" i="1"/>
  <c r="BC2110" i="1"/>
  <c r="BC2109" i="1"/>
  <c r="BC2108" i="1"/>
  <c r="BC2107" i="1"/>
  <c r="BC2106" i="1"/>
  <c r="BC2105" i="1"/>
  <c r="BC2104" i="1"/>
  <c r="BC2103" i="1"/>
  <c r="BC2102" i="1"/>
  <c r="BC2101" i="1"/>
  <c r="BC2100" i="1"/>
  <c r="BC2099" i="1"/>
  <c r="BC2098" i="1"/>
  <c r="BC2097" i="1"/>
  <c r="BC2096" i="1"/>
  <c r="BC2095" i="1"/>
  <c r="BC2094" i="1"/>
  <c r="BC2093" i="1"/>
  <c r="BC2092" i="1"/>
  <c r="BC2091" i="1"/>
  <c r="BC2090" i="1"/>
  <c r="BC2089" i="1"/>
  <c r="BC2088" i="1"/>
  <c r="BC2087" i="1"/>
  <c r="BC2086" i="1"/>
  <c r="BC2085" i="1"/>
  <c r="BC2084" i="1"/>
  <c r="BC2083" i="1"/>
  <c r="BC2082" i="1"/>
  <c r="BC2081" i="1"/>
  <c r="BC2080" i="1"/>
  <c r="BC2079" i="1"/>
  <c r="BC2078" i="1"/>
  <c r="BC2077" i="1"/>
  <c r="BC2076" i="1"/>
  <c r="BC2075" i="1"/>
  <c r="BC2074" i="1"/>
  <c r="BC2073" i="1"/>
  <c r="BC2072" i="1"/>
  <c r="BC2071" i="1"/>
  <c r="BC2070" i="1"/>
  <c r="BC2069" i="1"/>
  <c r="BC2068" i="1"/>
  <c r="BC2067" i="1"/>
  <c r="BC2066" i="1"/>
  <c r="BC2065" i="1"/>
  <c r="BC2064" i="1"/>
  <c r="BC2063" i="1"/>
  <c r="BC2062" i="1"/>
  <c r="BC2061" i="1"/>
  <c r="BC2060" i="1"/>
  <c r="BC2059" i="1"/>
  <c r="BC2058" i="1"/>
  <c r="BC2057" i="1"/>
  <c r="BC2056" i="1"/>
  <c r="BC2055" i="1"/>
  <c r="BC2054" i="1"/>
  <c r="BC2053" i="1"/>
  <c r="BC2052" i="1"/>
  <c r="BC2051" i="1"/>
  <c r="BC2050" i="1"/>
  <c r="BC2049" i="1"/>
  <c r="BC2048" i="1"/>
  <c r="BC2047" i="1"/>
  <c r="BC2046" i="1"/>
  <c r="BC2045" i="1"/>
  <c r="BC2044" i="1"/>
  <c r="BC2043" i="1"/>
  <c r="BC2042" i="1"/>
  <c r="BC2041" i="1"/>
  <c r="BC2040" i="1"/>
  <c r="BC2039" i="1"/>
  <c r="BC2038" i="1"/>
  <c r="BC2037" i="1"/>
  <c r="BC2036" i="1"/>
  <c r="BC2035" i="1"/>
  <c r="BC2034" i="1"/>
  <c r="BC2033" i="1"/>
  <c r="BC2032" i="1"/>
  <c r="BC2031" i="1"/>
  <c r="BC2030" i="1"/>
  <c r="BC2029" i="1"/>
  <c r="BC2028" i="1"/>
  <c r="BC2027" i="1"/>
  <c r="BC2026" i="1"/>
  <c r="BC2025" i="1"/>
  <c r="BC2024" i="1"/>
  <c r="BC2023" i="1"/>
  <c r="BC2022" i="1"/>
  <c r="BC2021" i="1"/>
  <c r="BC2020" i="1"/>
  <c r="BC2019" i="1"/>
  <c r="BC2018" i="1"/>
  <c r="BC2017" i="1"/>
  <c r="BC2016" i="1"/>
  <c r="BC2015" i="1"/>
  <c r="BC2014" i="1"/>
  <c r="BC2013" i="1"/>
  <c r="BC2012" i="1"/>
  <c r="BC2011" i="1"/>
  <c r="BC2010" i="1"/>
  <c r="BC2009" i="1"/>
  <c r="BC2008" i="1"/>
  <c r="BC2007" i="1"/>
  <c r="BC2006" i="1"/>
  <c r="BC2005" i="1"/>
  <c r="BC2004" i="1"/>
  <c r="BC2003" i="1"/>
  <c r="BC2002" i="1"/>
  <c r="BC2001" i="1"/>
  <c r="BC2000" i="1"/>
  <c r="BC1999" i="1"/>
  <c r="BC1998" i="1"/>
  <c r="BC1997" i="1"/>
  <c r="BC1996" i="1"/>
  <c r="BC1995" i="1"/>
  <c r="BC1994" i="1"/>
  <c r="BC1993" i="1"/>
  <c r="BC1992" i="1"/>
  <c r="BC1991" i="1"/>
  <c r="BC1990" i="1"/>
  <c r="BC1989" i="1"/>
  <c r="BC1988" i="1"/>
  <c r="BC1987" i="1"/>
  <c r="BC1986" i="1"/>
  <c r="BC1985" i="1"/>
  <c r="BC1984" i="1"/>
  <c r="BC1983" i="1"/>
  <c r="BC1982" i="1"/>
  <c r="BC1981" i="1"/>
  <c r="BC1980" i="1"/>
  <c r="BC1979" i="1"/>
  <c r="BC1978" i="1"/>
  <c r="BC1977" i="1"/>
  <c r="BC1976" i="1"/>
  <c r="BC1975" i="1"/>
  <c r="BC1974" i="1"/>
  <c r="BC1973" i="1"/>
  <c r="BC1972" i="1"/>
  <c r="BC1971" i="1"/>
  <c r="BC1970" i="1"/>
  <c r="BC1969" i="1"/>
  <c r="BC1968" i="1"/>
  <c r="BC1967" i="1"/>
  <c r="BC1966" i="1"/>
  <c r="BC1965" i="1"/>
  <c r="BC1964" i="1"/>
  <c r="BC1963" i="1"/>
  <c r="BC1962" i="1"/>
  <c r="BC1961" i="1"/>
  <c r="BC1960" i="1"/>
  <c r="BC1959" i="1"/>
  <c r="BC1958" i="1"/>
  <c r="BC1957" i="1"/>
  <c r="BC1956" i="1"/>
  <c r="BC1955" i="1"/>
  <c r="BC1954" i="1"/>
  <c r="BC1953" i="1"/>
  <c r="BC1952" i="1"/>
  <c r="BC1951" i="1"/>
  <c r="BC1950" i="1"/>
  <c r="BC1949" i="1"/>
  <c r="BC1948" i="1"/>
  <c r="BC1947" i="1"/>
  <c r="BC1946" i="1"/>
  <c r="BC1945" i="1"/>
  <c r="BC1944" i="1"/>
  <c r="BC1943" i="1"/>
  <c r="BC1942" i="1"/>
  <c r="BC1941" i="1"/>
  <c r="BC1940" i="1"/>
  <c r="BC1939" i="1"/>
  <c r="BC1938" i="1"/>
  <c r="BC1937" i="1"/>
  <c r="BC1936" i="1"/>
  <c r="BC1935" i="1"/>
  <c r="BC1934" i="1"/>
  <c r="BC1933" i="1"/>
  <c r="BC1932" i="1"/>
  <c r="BC1931" i="1"/>
  <c r="BC1930" i="1"/>
  <c r="BC1929" i="1"/>
  <c r="BC1928" i="1"/>
  <c r="BC1927" i="1"/>
  <c r="BC1926" i="1"/>
  <c r="BC1925" i="1"/>
  <c r="BC1924" i="1"/>
  <c r="BC1923" i="1"/>
  <c r="BC1922" i="1"/>
  <c r="BC1921" i="1"/>
  <c r="BC1920" i="1"/>
  <c r="BC1919" i="1"/>
  <c r="BC1918" i="1"/>
  <c r="BC1917" i="1"/>
  <c r="BC1916" i="1"/>
  <c r="BC1915" i="1"/>
  <c r="BC1914" i="1"/>
  <c r="BC1913" i="1"/>
  <c r="BC1912" i="1"/>
  <c r="BC1911" i="1"/>
  <c r="BC1910" i="1"/>
  <c r="BC1909" i="1"/>
  <c r="BC1908" i="1"/>
  <c r="BC1907" i="1"/>
  <c r="BC1906" i="1"/>
  <c r="BC1905" i="1"/>
  <c r="BC1904" i="1"/>
  <c r="BC1903" i="1"/>
  <c r="BC1902" i="1"/>
  <c r="BC1901" i="1"/>
  <c r="BC1900" i="1"/>
  <c r="BC1899" i="1"/>
  <c r="BC1898" i="1"/>
  <c r="BC1897" i="1"/>
  <c r="BC1896" i="1"/>
  <c r="BC1895" i="1"/>
  <c r="BC1894" i="1"/>
  <c r="BC1893" i="1"/>
  <c r="BC1892" i="1"/>
  <c r="BC1891" i="1"/>
  <c r="BC1890" i="1"/>
  <c r="BC1889" i="1"/>
  <c r="BC1888" i="1"/>
  <c r="BC1887" i="1"/>
  <c r="BC1886" i="1"/>
  <c r="BC1885" i="1"/>
  <c r="BC1884" i="1"/>
  <c r="BC1883" i="1"/>
  <c r="BC1882" i="1"/>
  <c r="BC1881" i="1"/>
  <c r="BC1880" i="1"/>
  <c r="BC1879" i="1"/>
  <c r="BC1878" i="1"/>
  <c r="BC1877" i="1"/>
  <c r="BC1876" i="1"/>
  <c r="BC1875" i="1"/>
  <c r="BC1874" i="1"/>
  <c r="BC1873" i="1"/>
  <c r="BC1872" i="1"/>
  <c r="BC1871" i="1"/>
  <c r="BC1870" i="1"/>
  <c r="BC1869" i="1"/>
  <c r="BC1868" i="1"/>
  <c r="BC1867" i="1"/>
  <c r="BC1866" i="1"/>
  <c r="BC1865" i="1"/>
  <c r="BC1864" i="1"/>
  <c r="BC1863" i="1"/>
  <c r="BC1862" i="1"/>
  <c r="BC1861" i="1"/>
  <c r="BC1860" i="1"/>
  <c r="BC1859" i="1"/>
  <c r="BC1858" i="1"/>
  <c r="BC1857" i="1"/>
  <c r="BC1856" i="1"/>
  <c r="BC1855" i="1"/>
  <c r="BC1854" i="1"/>
  <c r="BC1853" i="1"/>
  <c r="BC1852" i="1"/>
  <c r="BC1851" i="1"/>
  <c r="BC1850" i="1"/>
  <c r="BC1849" i="1"/>
  <c r="BC1848" i="1"/>
  <c r="BC1847" i="1"/>
  <c r="BC1846" i="1"/>
  <c r="BC1845" i="1"/>
  <c r="BC1844" i="1"/>
  <c r="BC1843" i="1"/>
  <c r="BC1842" i="1"/>
  <c r="BC1841" i="1"/>
  <c r="BC1840" i="1"/>
  <c r="BC1839" i="1"/>
  <c r="BC1838" i="1"/>
  <c r="BC1837" i="1"/>
  <c r="BC1836" i="1"/>
  <c r="BC1835" i="1"/>
  <c r="BC1834" i="1"/>
  <c r="BC1833" i="1"/>
  <c r="BC1832" i="1"/>
  <c r="BC1831" i="1"/>
  <c r="BC1830" i="1"/>
  <c r="BC1829" i="1"/>
  <c r="BC1828" i="1"/>
  <c r="BC1827" i="1"/>
  <c r="BC1826" i="1"/>
  <c r="BC1825" i="1"/>
  <c r="BC1824" i="1"/>
  <c r="BC1823" i="1"/>
  <c r="BC1822" i="1"/>
  <c r="BC1821" i="1"/>
  <c r="BC1820" i="1"/>
  <c r="BC1819" i="1"/>
  <c r="BC1818" i="1"/>
  <c r="BC1817" i="1"/>
  <c r="BC1816" i="1"/>
  <c r="BC1815" i="1"/>
  <c r="BC1814" i="1"/>
  <c r="BC1813" i="1"/>
  <c r="BC1812" i="1"/>
  <c r="BC1811" i="1"/>
  <c r="BC1810" i="1"/>
  <c r="BC1809" i="1"/>
  <c r="BC1808" i="1"/>
  <c r="BC1807" i="1"/>
  <c r="BC1806" i="1"/>
  <c r="BC1805" i="1"/>
  <c r="BC1804" i="1"/>
  <c r="BC1803" i="1"/>
  <c r="BC1802" i="1"/>
  <c r="BC1801" i="1"/>
  <c r="BC1800" i="1"/>
  <c r="BC1799" i="1"/>
  <c r="BC1798" i="1"/>
  <c r="BC1797" i="1"/>
  <c r="BC1796" i="1"/>
  <c r="BC1795" i="1"/>
  <c r="BC1794" i="1"/>
  <c r="BC1793" i="1"/>
  <c r="BC1792" i="1"/>
  <c r="BC1791" i="1"/>
  <c r="BC1790" i="1"/>
  <c r="BC1789" i="1"/>
  <c r="BC1788" i="1"/>
  <c r="BC1787" i="1"/>
  <c r="BC1786" i="1"/>
  <c r="BC1785" i="1"/>
  <c r="BC1784" i="1"/>
  <c r="BC1783" i="1"/>
  <c r="BC1782" i="1"/>
  <c r="BC1781" i="1"/>
  <c r="BC1780" i="1"/>
  <c r="BC1779" i="1"/>
  <c r="BC1778" i="1"/>
  <c r="BC1777" i="1"/>
  <c r="BC1776" i="1"/>
  <c r="BC1775" i="1"/>
  <c r="BC1774" i="1"/>
  <c r="BC1773" i="1"/>
  <c r="BC1772" i="1"/>
  <c r="BC1771" i="1"/>
  <c r="BC1770" i="1"/>
  <c r="BC1769" i="1"/>
  <c r="BC1768" i="1"/>
  <c r="BC1767" i="1"/>
  <c r="BC1766" i="1"/>
  <c r="BC1765" i="1"/>
  <c r="BC1764" i="1"/>
  <c r="BC1763" i="1"/>
  <c r="BC1762" i="1"/>
  <c r="BC1761" i="1"/>
  <c r="BC1760" i="1"/>
  <c r="BC1759" i="1"/>
  <c r="BC1758" i="1"/>
  <c r="BC1757" i="1"/>
  <c r="BC1756" i="1"/>
  <c r="BC1755" i="1"/>
  <c r="BC1754" i="1"/>
  <c r="BC1753" i="1"/>
  <c r="BC1752" i="1"/>
  <c r="BC1751" i="1"/>
  <c r="BC1750" i="1"/>
  <c r="BC1749" i="1"/>
  <c r="BC1748" i="1"/>
  <c r="BC1747" i="1"/>
  <c r="BC1746" i="1"/>
  <c r="BC1745" i="1"/>
  <c r="BC1744" i="1"/>
  <c r="BC1743" i="1"/>
  <c r="BC1742" i="1"/>
  <c r="BC1741" i="1"/>
  <c r="BC1740" i="1"/>
  <c r="BC1739" i="1"/>
  <c r="BC1738" i="1"/>
  <c r="BC1737" i="1"/>
  <c r="BC1736" i="1"/>
  <c r="BC1735" i="1"/>
  <c r="BC1734" i="1"/>
  <c r="BC1733" i="1"/>
  <c r="BC1732" i="1"/>
  <c r="BC1731" i="1"/>
  <c r="BC1730" i="1"/>
  <c r="BC1729" i="1"/>
  <c r="BC1728" i="1"/>
  <c r="BC1727" i="1"/>
  <c r="BC1726" i="1"/>
  <c r="BC1725" i="1"/>
  <c r="BC1724" i="1"/>
  <c r="BC1723" i="1"/>
  <c r="BC1722" i="1"/>
  <c r="BC1721" i="1"/>
  <c r="BC1720" i="1"/>
  <c r="BC1719" i="1"/>
  <c r="BC1718" i="1"/>
  <c r="BC1717" i="1"/>
  <c r="BC1716" i="1"/>
  <c r="BC1715" i="1"/>
  <c r="BC1714" i="1"/>
  <c r="BC1713" i="1"/>
  <c r="BC1712" i="1"/>
  <c r="BC1711" i="1"/>
  <c r="BC1710" i="1"/>
  <c r="BC1709" i="1"/>
  <c r="BC1708" i="1"/>
  <c r="BC1707" i="1"/>
  <c r="BC1706" i="1"/>
  <c r="BC1705" i="1"/>
  <c r="BC1704" i="1"/>
  <c r="BC1703" i="1"/>
  <c r="BC1702" i="1"/>
  <c r="BC1701" i="1"/>
  <c r="BC1700" i="1"/>
  <c r="BC1699" i="1"/>
  <c r="BC1698" i="1"/>
  <c r="BC1697" i="1"/>
  <c r="BC1696" i="1"/>
  <c r="BC1695" i="1"/>
  <c r="BC1694" i="1"/>
  <c r="BC1693" i="1"/>
  <c r="BC1692" i="1"/>
  <c r="BC1691" i="1"/>
  <c r="BC1690" i="1"/>
  <c r="BC1689" i="1"/>
  <c r="BC1688" i="1"/>
  <c r="BC1687" i="1"/>
  <c r="BC1686" i="1"/>
  <c r="BC1685" i="1"/>
  <c r="BC1684" i="1"/>
  <c r="BC1683" i="1"/>
  <c r="BC1682" i="1"/>
  <c r="BC1681" i="1"/>
  <c r="BC1680" i="1"/>
  <c r="BC1679" i="1"/>
  <c r="BC1678" i="1"/>
  <c r="BC1677" i="1"/>
  <c r="BC1676" i="1"/>
  <c r="BC1675" i="1"/>
  <c r="BC1674" i="1"/>
  <c r="BC1673" i="1"/>
  <c r="BC1672" i="1"/>
  <c r="BC1671" i="1"/>
  <c r="BC1670" i="1"/>
  <c r="BC1669" i="1"/>
  <c r="BC1668" i="1"/>
  <c r="BC1667" i="1"/>
  <c r="BC1666" i="1"/>
  <c r="BC1665" i="1"/>
  <c r="BC1664" i="1"/>
  <c r="BC1663" i="1"/>
  <c r="BC1662" i="1"/>
  <c r="BC1661" i="1"/>
  <c r="BC1660" i="1"/>
  <c r="BC1659" i="1"/>
  <c r="BC1658" i="1"/>
  <c r="BC1657" i="1"/>
  <c r="BC1656" i="1"/>
  <c r="BC1655" i="1"/>
  <c r="BC1654" i="1"/>
  <c r="BC1653" i="1"/>
  <c r="BC1652" i="1"/>
  <c r="BC1651" i="1"/>
  <c r="BC1650" i="1"/>
  <c r="BC1649" i="1"/>
  <c r="BC1648" i="1"/>
  <c r="BC1647" i="1"/>
  <c r="BC1646" i="1"/>
  <c r="BC1645" i="1"/>
  <c r="BC1644" i="1"/>
  <c r="BC1643" i="1"/>
  <c r="BC1642" i="1"/>
  <c r="BC1641" i="1"/>
  <c r="BC1640" i="1"/>
  <c r="BC1639" i="1"/>
  <c r="BC1638" i="1"/>
  <c r="BC1637" i="1"/>
  <c r="BC1636" i="1"/>
  <c r="BC1635" i="1"/>
  <c r="BC1634" i="1"/>
  <c r="BC1633" i="1"/>
  <c r="BC1632" i="1"/>
  <c r="BC1631" i="1"/>
  <c r="BC1630" i="1"/>
  <c r="BC1629" i="1"/>
  <c r="BC1628" i="1"/>
  <c r="BC1627" i="1"/>
  <c r="BC1626" i="1"/>
  <c r="BC1625" i="1"/>
  <c r="BC1624" i="1"/>
  <c r="BC1623" i="1"/>
  <c r="BC1622" i="1"/>
  <c r="BC1621" i="1"/>
  <c r="BC1620" i="1"/>
  <c r="BC1619" i="1"/>
  <c r="BC1618" i="1"/>
  <c r="BC1617" i="1"/>
  <c r="BC1616" i="1"/>
  <c r="BC1615" i="1"/>
  <c r="BC1614" i="1"/>
  <c r="BC1613" i="1"/>
  <c r="BC1612" i="1"/>
  <c r="BC1611" i="1"/>
  <c r="BC1610" i="1"/>
  <c r="BC1609" i="1"/>
  <c r="BC1608" i="1"/>
  <c r="BC1607" i="1"/>
  <c r="BC1606" i="1"/>
  <c r="BC1605" i="1"/>
  <c r="BC1604" i="1"/>
  <c r="BC1603" i="1"/>
  <c r="BC1602" i="1"/>
  <c r="BC1601" i="1"/>
  <c r="BC1600" i="1"/>
  <c r="BC1599" i="1"/>
  <c r="BC1598" i="1"/>
  <c r="BC1597" i="1"/>
  <c r="BC1596" i="1"/>
  <c r="BC1595" i="1"/>
  <c r="BC1594" i="1"/>
  <c r="BC1593" i="1"/>
  <c r="BC1592" i="1"/>
  <c r="BC1591" i="1"/>
  <c r="BC1590" i="1"/>
  <c r="BC1589" i="1"/>
  <c r="BC1588" i="1"/>
  <c r="BC1587" i="1"/>
  <c r="BC1586" i="1"/>
  <c r="BC1585" i="1"/>
  <c r="BC1584" i="1"/>
  <c r="BC1583" i="1"/>
  <c r="BC1582" i="1"/>
  <c r="BC1581" i="1"/>
  <c r="BC1580" i="1"/>
  <c r="BC1579" i="1"/>
  <c r="BC1578" i="1"/>
  <c r="BC1577" i="1"/>
  <c r="BC1576" i="1"/>
  <c r="BC1575" i="1"/>
  <c r="BC1574" i="1"/>
  <c r="BC1573" i="1"/>
  <c r="BC1572" i="1"/>
  <c r="BC1571" i="1"/>
  <c r="BC1570" i="1"/>
  <c r="BC1569" i="1"/>
  <c r="BC1568" i="1"/>
  <c r="BC1567" i="1"/>
  <c r="BC1566" i="1"/>
  <c r="BC1565" i="1"/>
  <c r="BC1564" i="1"/>
  <c r="BC1563" i="1"/>
  <c r="BC1562" i="1"/>
  <c r="BC1561" i="1"/>
  <c r="BC1560" i="1"/>
  <c r="BC1559" i="1"/>
  <c r="BC1558" i="1"/>
  <c r="BC1557" i="1"/>
  <c r="BC1556" i="1"/>
  <c r="BC1555" i="1"/>
  <c r="BC1554" i="1"/>
  <c r="BC1553" i="1"/>
  <c r="BC1552" i="1"/>
  <c r="BC1551" i="1"/>
  <c r="BC1550" i="1"/>
  <c r="BC1549" i="1"/>
  <c r="BC1548" i="1"/>
  <c r="BC1547" i="1"/>
  <c r="BC1546" i="1"/>
  <c r="BC1545" i="1"/>
  <c r="BC1544" i="1"/>
  <c r="BC1543" i="1"/>
  <c r="BC1542" i="1"/>
  <c r="BC1541" i="1"/>
  <c r="BC1540" i="1"/>
  <c r="BC1539" i="1"/>
  <c r="BC1538" i="1"/>
  <c r="BC1537" i="1"/>
  <c r="BC1536" i="1"/>
  <c r="BC1535" i="1"/>
  <c r="BC1534" i="1"/>
  <c r="BC1533" i="1"/>
  <c r="BC1532" i="1"/>
  <c r="BC1531" i="1"/>
  <c r="BC1530" i="1"/>
  <c r="BC1529" i="1"/>
  <c r="BC1528" i="1"/>
  <c r="BC1527" i="1"/>
  <c r="BC1526" i="1"/>
  <c r="BC1525" i="1"/>
  <c r="BC1524" i="1"/>
  <c r="BC1523" i="1"/>
  <c r="BC1522" i="1"/>
  <c r="BC1521" i="1"/>
  <c r="BC1520" i="1"/>
  <c r="BC1519" i="1"/>
  <c r="BC1518" i="1"/>
  <c r="BC1517" i="1"/>
  <c r="BC1516" i="1"/>
  <c r="BC1515" i="1"/>
  <c r="BC1514" i="1"/>
  <c r="BC1513" i="1"/>
  <c r="BC1512" i="1"/>
  <c r="BC1511" i="1"/>
  <c r="BC1510" i="1"/>
  <c r="BC1509" i="1"/>
  <c r="BC1508" i="1"/>
  <c r="BC1507" i="1"/>
  <c r="BC1506" i="1"/>
  <c r="BC1505" i="1"/>
  <c r="BC1504" i="1"/>
  <c r="BC1503" i="1"/>
  <c r="BC1502" i="1"/>
  <c r="BC1501" i="1"/>
  <c r="BC1500" i="1"/>
  <c r="BC1499" i="1"/>
  <c r="BC1498" i="1"/>
  <c r="BC1497" i="1"/>
  <c r="BC1496" i="1"/>
  <c r="BC1495" i="1"/>
  <c r="BC1494" i="1"/>
  <c r="BC1493" i="1"/>
  <c r="BC1492" i="1"/>
  <c r="BC1491" i="1"/>
  <c r="BC1490" i="1"/>
  <c r="BC1489" i="1"/>
  <c r="BC1488" i="1"/>
  <c r="BC1487" i="1"/>
  <c r="BC1486" i="1"/>
  <c r="BC1485" i="1"/>
  <c r="BC1484" i="1"/>
  <c r="BC1483" i="1"/>
  <c r="BC1482" i="1"/>
  <c r="BC1481" i="1"/>
  <c r="BC1480" i="1"/>
  <c r="BC1479" i="1"/>
  <c r="BC1478" i="1"/>
  <c r="BC1477" i="1"/>
  <c r="BC1476" i="1"/>
  <c r="BC1475" i="1"/>
  <c r="BC1474" i="1"/>
  <c r="BC1473" i="1"/>
  <c r="BC1472" i="1"/>
  <c r="BC1471" i="1"/>
  <c r="BC1470" i="1"/>
  <c r="BC1469" i="1"/>
  <c r="BC1468" i="1"/>
  <c r="BC1467" i="1"/>
  <c r="BC1466" i="1"/>
  <c r="BC1465" i="1"/>
  <c r="BC1464" i="1"/>
  <c r="BC1463" i="1"/>
  <c r="BC1462" i="1"/>
  <c r="BC1461" i="1"/>
  <c r="BC1460" i="1"/>
  <c r="BC1459" i="1"/>
  <c r="BC1458" i="1"/>
  <c r="BC1457" i="1"/>
  <c r="BC1456" i="1"/>
  <c r="BC1455" i="1"/>
  <c r="BC1454" i="1"/>
  <c r="BC1453" i="1"/>
  <c r="BC1452" i="1"/>
  <c r="BC1451" i="1"/>
  <c r="BC1450" i="1"/>
  <c r="BC1449" i="1"/>
  <c r="BC1448" i="1"/>
  <c r="BC1447" i="1"/>
  <c r="BC1446" i="1"/>
  <c r="BC1445" i="1"/>
  <c r="BC1444" i="1"/>
  <c r="BC1443" i="1"/>
  <c r="BC1442" i="1"/>
  <c r="BC1441" i="1"/>
  <c r="BC1440" i="1"/>
  <c r="BC1439" i="1"/>
  <c r="BC1438" i="1"/>
  <c r="BC1437" i="1"/>
  <c r="BC1436" i="1"/>
  <c r="BC1435" i="1"/>
  <c r="BC1434" i="1"/>
  <c r="BC1433" i="1"/>
  <c r="BC1432" i="1"/>
  <c r="BC1431" i="1"/>
  <c r="BC1430" i="1"/>
  <c r="BC1429" i="1"/>
  <c r="BC1428" i="1"/>
  <c r="BC1427" i="1"/>
  <c r="BC1426" i="1"/>
  <c r="BC1425" i="1"/>
  <c r="BC1424" i="1"/>
  <c r="BC1423" i="1"/>
  <c r="BC1422" i="1"/>
  <c r="BC1421" i="1"/>
  <c r="BC1420" i="1"/>
  <c r="BC1419" i="1"/>
  <c r="BC1418" i="1"/>
  <c r="BC1417" i="1"/>
  <c r="BC1416" i="1"/>
  <c r="BC1415" i="1"/>
  <c r="BC1414" i="1"/>
  <c r="BC1413" i="1"/>
  <c r="BC1412" i="1"/>
  <c r="BC1411" i="1"/>
  <c r="BC1410" i="1"/>
  <c r="BC1409" i="1"/>
  <c r="BC1408" i="1"/>
  <c r="BC1407" i="1"/>
  <c r="BC1406" i="1"/>
  <c r="BC1405" i="1"/>
  <c r="BC1404" i="1"/>
  <c r="BC1403" i="1"/>
  <c r="BC1402" i="1"/>
  <c r="BC1401" i="1"/>
  <c r="BC1400" i="1"/>
  <c r="BC1399" i="1"/>
  <c r="BC1398" i="1"/>
  <c r="BC1397" i="1"/>
  <c r="BC1396" i="1"/>
  <c r="BC1395" i="1"/>
  <c r="BC1394" i="1"/>
  <c r="BC1393" i="1"/>
  <c r="BC1392" i="1"/>
  <c r="BC1391" i="1"/>
  <c r="BC1390" i="1"/>
  <c r="BC1389" i="1"/>
  <c r="BC1388" i="1"/>
  <c r="BC1387" i="1"/>
  <c r="BC1386" i="1"/>
  <c r="BC1385" i="1"/>
  <c r="BC1384" i="1"/>
  <c r="BC1383" i="1"/>
  <c r="BC1382" i="1"/>
  <c r="BC1381" i="1"/>
  <c r="BC1380" i="1"/>
  <c r="BC1379" i="1"/>
  <c r="BC1378" i="1"/>
  <c r="BC1377" i="1"/>
  <c r="BC1376" i="1"/>
  <c r="BC1375" i="1"/>
  <c r="BC1374" i="1"/>
  <c r="BC1373" i="1"/>
  <c r="BC1372" i="1"/>
  <c r="BC1371" i="1"/>
  <c r="BC1370" i="1"/>
  <c r="BC1369" i="1"/>
  <c r="BC1368" i="1"/>
  <c r="BC1367" i="1"/>
  <c r="BC1366" i="1"/>
  <c r="BC1365" i="1"/>
  <c r="BC1364" i="1"/>
  <c r="BC1363" i="1"/>
  <c r="BC1362" i="1"/>
  <c r="BC1361" i="1"/>
  <c r="BC1360" i="1"/>
  <c r="BC1359" i="1"/>
  <c r="BC1358" i="1"/>
  <c r="BC1357" i="1"/>
  <c r="BC1356" i="1"/>
  <c r="BC1355" i="1"/>
  <c r="BC1354" i="1"/>
  <c r="BC1353" i="1"/>
  <c r="BC1352" i="1"/>
  <c r="BC1351" i="1"/>
  <c r="BC1350" i="1"/>
  <c r="BC1349" i="1"/>
  <c r="BC1348" i="1"/>
  <c r="BC1347" i="1"/>
  <c r="BC1346" i="1"/>
  <c r="BC1345" i="1"/>
  <c r="BC1344" i="1"/>
  <c r="BC1343" i="1"/>
  <c r="BC1342" i="1"/>
  <c r="BC1341" i="1"/>
  <c r="BC1340" i="1"/>
  <c r="BC1339" i="1"/>
  <c r="BC1338" i="1"/>
  <c r="BC1337" i="1"/>
  <c r="BC1336" i="1"/>
  <c r="BC1335" i="1"/>
  <c r="BC1334" i="1"/>
  <c r="BC1333" i="1"/>
  <c r="BC1332" i="1"/>
  <c r="BC1331" i="1"/>
  <c r="BC1330" i="1"/>
  <c r="BC1329" i="1"/>
  <c r="BC1328" i="1"/>
  <c r="BC1327" i="1"/>
  <c r="BC1326" i="1"/>
  <c r="BC1325" i="1"/>
  <c r="BC1324" i="1"/>
  <c r="BC1323" i="1"/>
  <c r="BC1322" i="1"/>
  <c r="BC1321" i="1"/>
  <c r="BC1320" i="1"/>
  <c r="BC1319" i="1"/>
  <c r="BC1318" i="1"/>
  <c r="BC1317" i="1"/>
  <c r="BC1316" i="1"/>
  <c r="BC1315" i="1"/>
  <c r="BC1314" i="1"/>
  <c r="BC1313" i="1"/>
  <c r="BC1312" i="1"/>
  <c r="BC1311" i="1"/>
  <c r="BC1310" i="1"/>
  <c r="BC1309" i="1"/>
  <c r="BC1308" i="1"/>
  <c r="BC1307" i="1"/>
  <c r="BC1306" i="1"/>
  <c r="BC1305" i="1"/>
  <c r="BC1304" i="1"/>
  <c r="BC1303" i="1"/>
  <c r="BC1302" i="1"/>
  <c r="BC1301" i="1"/>
  <c r="BC1300" i="1"/>
  <c r="BC1299" i="1"/>
  <c r="BC1298" i="1"/>
  <c r="BC1297" i="1"/>
  <c r="BC1296" i="1"/>
  <c r="BC1295" i="1"/>
  <c r="BC1294" i="1"/>
  <c r="BC1293" i="1"/>
  <c r="BC1292" i="1"/>
  <c r="BC1291" i="1"/>
  <c r="BC1290" i="1"/>
  <c r="BC1289" i="1"/>
  <c r="BC1288" i="1"/>
  <c r="BC1287" i="1"/>
  <c r="BC1286" i="1"/>
  <c r="BC1285" i="1"/>
  <c r="BC1284" i="1"/>
  <c r="BC1283" i="1"/>
  <c r="BC1282" i="1"/>
  <c r="BC1281" i="1"/>
  <c r="BC1280" i="1"/>
  <c r="BC1279" i="1"/>
  <c r="BC1278" i="1"/>
  <c r="BC1277" i="1"/>
  <c r="BC1276" i="1"/>
  <c r="BC1275" i="1"/>
  <c r="BC1274" i="1"/>
  <c r="BC1273" i="1"/>
  <c r="BC1272" i="1"/>
  <c r="BC1271" i="1"/>
  <c r="BC1270" i="1"/>
  <c r="BC1269" i="1"/>
  <c r="BC1268" i="1"/>
  <c r="BC1267" i="1"/>
  <c r="BC1266" i="1"/>
  <c r="BC1265" i="1"/>
  <c r="BC1264" i="1"/>
  <c r="BC1263" i="1"/>
  <c r="BC1262" i="1"/>
  <c r="BC1261" i="1"/>
  <c r="BC1260" i="1"/>
  <c r="BC1259" i="1"/>
  <c r="BC1258" i="1"/>
  <c r="BC1257" i="1"/>
  <c r="BC1256" i="1"/>
  <c r="BC1255" i="1"/>
  <c r="BC1254" i="1"/>
  <c r="BC1253" i="1"/>
  <c r="BC1252" i="1"/>
  <c r="BC1251" i="1"/>
  <c r="BC1250" i="1"/>
  <c r="BC1249" i="1"/>
  <c r="BC1248" i="1"/>
  <c r="BC1247" i="1"/>
  <c r="BC1246" i="1"/>
  <c r="BC1245" i="1"/>
  <c r="BC1244" i="1"/>
  <c r="BC1243" i="1"/>
  <c r="BC1242" i="1"/>
  <c r="BC1241" i="1"/>
  <c r="BC1240" i="1"/>
  <c r="BC1239" i="1"/>
  <c r="BC1238" i="1"/>
  <c r="BC1237" i="1"/>
  <c r="BC1236" i="1"/>
  <c r="BC1235" i="1"/>
  <c r="BC1234" i="1"/>
  <c r="BC1233" i="1"/>
  <c r="BC1232" i="1"/>
  <c r="BC1231" i="1"/>
  <c r="BC1230" i="1"/>
  <c r="BC1229" i="1"/>
  <c r="BC1228" i="1"/>
  <c r="BC1227" i="1"/>
  <c r="BC1226" i="1"/>
  <c r="BC1225" i="1"/>
  <c r="BC1224" i="1"/>
  <c r="BC1223" i="1"/>
  <c r="BC1222" i="1"/>
  <c r="BC1221" i="1"/>
  <c r="BC1220" i="1"/>
  <c r="BC1219" i="1"/>
  <c r="BC1218" i="1"/>
  <c r="BC1217" i="1"/>
  <c r="BC1216" i="1"/>
  <c r="BC1215" i="1"/>
  <c r="BC1214" i="1"/>
  <c r="BC1213" i="1"/>
  <c r="BC1212" i="1"/>
  <c r="BC1211" i="1"/>
  <c r="BC1210" i="1"/>
  <c r="BC1209" i="1"/>
  <c r="BC1208" i="1"/>
  <c r="BC1207" i="1"/>
  <c r="BC1206" i="1"/>
  <c r="BC1205" i="1"/>
  <c r="BC1204" i="1"/>
  <c r="BC1203" i="1"/>
  <c r="BC1202" i="1"/>
  <c r="BC1201" i="1"/>
  <c r="BC1200" i="1"/>
  <c r="BC1199" i="1"/>
  <c r="BC1198" i="1"/>
  <c r="BC1197" i="1"/>
  <c r="BC1196" i="1"/>
  <c r="BC1195" i="1"/>
  <c r="BC1194" i="1"/>
  <c r="BC1193" i="1"/>
  <c r="BC1192" i="1"/>
  <c r="BC1191" i="1"/>
  <c r="BC1190" i="1"/>
  <c r="BC1189" i="1"/>
  <c r="BC1188" i="1"/>
  <c r="BC1187" i="1"/>
  <c r="BC1186" i="1"/>
  <c r="BC1185" i="1"/>
  <c r="BC1184" i="1"/>
  <c r="BC1183" i="1"/>
  <c r="BC1182" i="1"/>
  <c r="BC1181" i="1"/>
  <c r="BC1180" i="1"/>
  <c r="BC1179" i="1"/>
  <c r="BC1178" i="1"/>
  <c r="BC1177" i="1"/>
  <c r="BC1176" i="1"/>
  <c r="BC1175" i="1"/>
  <c r="BC1174" i="1"/>
  <c r="BC1173" i="1"/>
  <c r="BC1172" i="1"/>
  <c r="BC1171" i="1"/>
  <c r="BC1170" i="1"/>
  <c r="BC1169" i="1"/>
  <c r="BC1168" i="1"/>
  <c r="BC1167" i="1"/>
  <c r="BC1166" i="1"/>
  <c r="BC1165" i="1"/>
  <c r="BC1164" i="1"/>
  <c r="BC1163" i="1"/>
  <c r="BC1162" i="1"/>
  <c r="BC1161" i="1"/>
  <c r="BC1160" i="1"/>
  <c r="BC1159" i="1"/>
  <c r="BC1158" i="1"/>
  <c r="BC1157" i="1"/>
  <c r="BC1156" i="1"/>
  <c r="BC1155" i="1"/>
  <c r="BC1154" i="1"/>
  <c r="BC1153" i="1"/>
  <c r="BC1152" i="1"/>
  <c r="BC1151" i="1"/>
  <c r="BC1150" i="1"/>
  <c r="BC1149" i="1"/>
  <c r="BC1148" i="1"/>
  <c r="BC1147" i="1"/>
  <c r="BC1146" i="1"/>
  <c r="BC1145" i="1"/>
  <c r="BC1144" i="1"/>
  <c r="BC1143" i="1"/>
  <c r="BC1142" i="1"/>
  <c r="BC1141" i="1"/>
  <c r="BC1140" i="1"/>
  <c r="BC1139" i="1"/>
  <c r="BC1138" i="1"/>
  <c r="BC1137" i="1"/>
  <c r="BC1136" i="1"/>
  <c r="BC1135" i="1"/>
  <c r="BC1134" i="1"/>
  <c r="BC1133" i="1"/>
  <c r="BC1132" i="1"/>
  <c r="BC1131" i="1"/>
  <c r="BC1130" i="1"/>
  <c r="BC1129" i="1"/>
  <c r="BC1128" i="1"/>
  <c r="BC1127" i="1"/>
  <c r="BC1126" i="1"/>
  <c r="BC1125" i="1"/>
  <c r="BC1124" i="1"/>
  <c r="BC1123" i="1"/>
  <c r="BC1122" i="1"/>
  <c r="BC1121" i="1"/>
  <c r="BC1120" i="1"/>
  <c r="BC1119" i="1"/>
  <c r="BC1118" i="1"/>
  <c r="BC1117" i="1"/>
  <c r="BC1116" i="1"/>
  <c r="BC1115" i="1"/>
  <c r="BC1114" i="1"/>
  <c r="BC1113" i="1"/>
  <c r="BC1112" i="1"/>
  <c r="BC1111" i="1"/>
  <c r="BC1110" i="1"/>
  <c r="BC1109" i="1"/>
  <c r="BC1108" i="1"/>
  <c r="BC1107" i="1"/>
  <c r="BC1106" i="1"/>
  <c r="BC1105" i="1"/>
  <c r="BC1104" i="1"/>
  <c r="BC1103" i="1"/>
  <c r="BC1102" i="1"/>
  <c r="BC1101" i="1"/>
  <c r="BC1100" i="1"/>
  <c r="BC1099" i="1"/>
  <c r="BC1098" i="1"/>
  <c r="BC1097" i="1"/>
  <c r="BC1096" i="1"/>
  <c r="BC1095" i="1"/>
  <c r="BC1094" i="1"/>
  <c r="BC1093" i="1"/>
  <c r="BC1092" i="1"/>
  <c r="BC1091" i="1"/>
  <c r="BC1090" i="1"/>
  <c r="BC1089" i="1"/>
  <c r="BC1088" i="1"/>
  <c r="BC1087" i="1"/>
  <c r="BC1086" i="1"/>
  <c r="BC1085" i="1"/>
  <c r="BC1084" i="1"/>
  <c r="BC1083" i="1"/>
  <c r="BC1082" i="1"/>
  <c r="BC1081" i="1"/>
  <c r="BC1080" i="1"/>
  <c r="BC1079" i="1"/>
  <c r="BC1078" i="1"/>
  <c r="BC1077" i="1"/>
  <c r="BC1076" i="1"/>
  <c r="BC1075" i="1"/>
  <c r="BC1074" i="1"/>
  <c r="BC1073" i="1"/>
  <c r="BC1072" i="1"/>
  <c r="BC1071" i="1"/>
  <c r="BC1070" i="1"/>
  <c r="BC1069" i="1"/>
  <c r="BC1068" i="1"/>
  <c r="BC1067" i="1"/>
  <c r="BC1066" i="1"/>
  <c r="BC1065" i="1"/>
  <c r="BC1064" i="1"/>
  <c r="BC1063" i="1"/>
  <c r="BC1062" i="1"/>
  <c r="BC1061" i="1"/>
  <c r="BC1060" i="1"/>
  <c r="BC1059" i="1"/>
  <c r="BC1058" i="1"/>
  <c r="BC1057" i="1"/>
  <c r="BC1056" i="1"/>
  <c r="BC1055" i="1"/>
  <c r="BC1054" i="1"/>
  <c r="BC1053" i="1"/>
  <c r="BC1052" i="1"/>
  <c r="BC1051" i="1"/>
  <c r="BC1050" i="1"/>
  <c r="BC1049" i="1"/>
  <c r="BC1048" i="1"/>
  <c r="BC1047" i="1"/>
  <c r="BC1046" i="1"/>
  <c r="BC1045" i="1"/>
  <c r="BC1044" i="1"/>
  <c r="BC1043" i="1"/>
  <c r="BC1042" i="1"/>
  <c r="BC1041" i="1"/>
  <c r="BC1040" i="1"/>
  <c r="BC1039" i="1"/>
  <c r="BC1038" i="1"/>
  <c r="BC1037" i="1"/>
  <c r="BC1036" i="1"/>
  <c r="BC1035" i="1"/>
  <c r="BC1034" i="1"/>
  <c r="BC1033" i="1"/>
  <c r="BC1032" i="1"/>
  <c r="BC1031" i="1"/>
  <c r="BC1030" i="1"/>
  <c r="BC1029" i="1"/>
  <c r="BC1028" i="1"/>
  <c r="BC1027" i="1"/>
  <c r="BC1026" i="1"/>
  <c r="BC1025" i="1"/>
  <c r="BC1024" i="1"/>
  <c r="BC1023" i="1"/>
  <c r="BC1022" i="1"/>
  <c r="BC1021" i="1"/>
  <c r="BC1020" i="1"/>
  <c r="BC1019" i="1"/>
  <c r="BC1018" i="1"/>
  <c r="BC1017" i="1"/>
  <c r="BC1016" i="1"/>
  <c r="BC1015" i="1"/>
  <c r="BC1014" i="1"/>
  <c r="BC1013" i="1"/>
  <c r="BC1012" i="1"/>
  <c r="BC1011" i="1"/>
  <c r="BC1010" i="1"/>
  <c r="BC1009" i="1"/>
  <c r="BC1008" i="1"/>
  <c r="BC1007" i="1"/>
  <c r="BC1006" i="1"/>
  <c r="BC1005" i="1"/>
  <c r="BC1004" i="1"/>
  <c r="BC1003" i="1"/>
  <c r="BC1002" i="1"/>
  <c r="BC1001" i="1"/>
  <c r="BC1000" i="1"/>
  <c r="BC999" i="1"/>
  <c r="BC998" i="1"/>
  <c r="BC997" i="1"/>
  <c r="BC996" i="1"/>
  <c r="BC995" i="1"/>
  <c r="BC994" i="1"/>
  <c r="BC993" i="1"/>
  <c r="BC992" i="1"/>
  <c r="BC991" i="1"/>
  <c r="BC990" i="1"/>
  <c r="BC989" i="1"/>
  <c r="BC988" i="1"/>
  <c r="BC987" i="1"/>
  <c r="BC986" i="1"/>
  <c r="BC985" i="1"/>
  <c r="BC984" i="1"/>
  <c r="BC983" i="1"/>
  <c r="BC982" i="1"/>
  <c r="BC981" i="1"/>
  <c r="BC980" i="1"/>
  <c r="BC979" i="1"/>
  <c r="BC978" i="1"/>
  <c r="BC977" i="1"/>
  <c r="BC976" i="1"/>
  <c r="BC975" i="1"/>
  <c r="BC974" i="1"/>
  <c r="BC973" i="1"/>
  <c r="BC972" i="1"/>
  <c r="BC971" i="1"/>
  <c r="BC970" i="1"/>
  <c r="BC969" i="1"/>
  <c r="BC968" i="1"/>
  <c r="BC967" i="1"/>
  <c r="BC966" i="1"/>
  <c r="BC965" i="1"/>
  <c r="BC964" i="1"/>
  <c r="BC963" i="1"/>
  <c r="BC962" i="1"/>
  <c r="BC961" i="1"/>
  <c r="BC960" i="1"/>
  <c r="BC959" i="1"/>
  <c r="BC958" i="1"/>
  <c r="BC957" i="1"/>
  <c r="BC956" i="1"/>
  <c r="BC955" i="1"/>
  <c r="BC954" i="1"/>
  <c r="BC953" i="1"/>
  <c r="BC952" i="1"/>
  <c r="BC951" i="1"/>
  <c r="BC950" i="1"/>
  <c r="BC949" i="1"/>
  <c r="BC948" i="1"/>
  <c r="BC947" i="1"/>
  <c r="BC946" i="1"/>
  <c r="BC945" i="1"/>
  <c r="BC944" i="1"/>
  <c r="BC943" i="1"/>
  <c r="BC942" i="1"/>
  <c r="BC941" i="1"/>
  <c r="BC940" i="1"/>
  <c r="BC939" i="1"/>
  <c r="BC938" i="1"/>
  <c r="BC937" i="1"/>
  <c r="BC936" i="1"/>
  <c r="BC935" i="1"/>
  <c r="BC934" i="1"/>
  <c r="BC933" i="1"/>
  <c r="BC932" i="1"/>
  <c r="BC931" i="1"/>
  <c r="BC930" i="1"/>
  <c r="BC929" i="1"/>
  <c r="BC928" i="1"/>
  <c r="BC927" i="1"/>
  <c r="BC926" i="1"/>
  <c r="BC925" i="1"/>
  <c r="BC924" i="1"/>
  <c r="BC923" i="1"/>
  <c r="BC922" i="1"/>
  <c r="BC921" i="1"/>
  <c r="BC920" i="1"/>
  <c r="BC919" i="1"/>
  <c r="BC918" i="1"/>
  <c r="BC917" i="1"/>
  <c r="BC916" i="1"/>
  <c r="BC915" i="1"/>
  <c r="BC914" i="1"/>
  <c r="BC913" i="1"/>
  <c r="BC912" i="1"/>
  <c r="BC911" i="1"/>
  <c r="BC910" i="1"/>
  <c r="BC909" i="1"/>
  <c r="BC908" i="1"/>
  <c r="BC907" i="1"/>
  <c r="BC906" i="1"/>
  <c r="BC905" i="1"/>
  <c r="BC904" i="1"/>
  <c r="BC903" i="1"/>
  <c r="BC902" i="1"/>
  <c r="BC901" i="1"/>
  <c r="BC900" i="1"/>
  <c r="BC899" i="1"/>
  <c r="BC898" i="1"/>
  <c r="BC897" i="1"/>
  <c r="BC896" i="1"/>
  <c r="BC895" i="1"/>
  <c r="BC894" i="1"/>
  <c r="BC893" i="1"/>
  <c r="BC892" i="1"/>
  <c r="BC891" i="1"/>
  <c r="BC890" i="1"/>
  <c r="BC889" i="1"/>
  <c r="BC888" i="1"/>
  <c r="BC887" i="1"/>
  <c r="BC886" i="1"/>
  <c r="BC885" i="1"/>
  <c r="BC884" i="1"/>
  <c r="BC883" i="1"/>
  <c r="BC882" i="1"/>
  <c r="BC881" i="1"/>
  <c r="BC880" i="1"/>
  <c r="BC879" i="1"/>
  <c r="BC878" i="1"/>
  <c r="BC877" i="1"/>
  <c r="BC876" i="1"/>
  <c r="BC875" i="1"/>
  <c r="BC874" i="1"/>
  <c r="BC873" i="1"/>
  <c r="BC872" i="1"/>
  <c r="BC871" i="1"/>
  <c r="BC870" i="1"/>
  <c r="BC869" i="1"/>
  <c r="BC868" i="1"/>
  <c r="BC867" i="1"/>
  <c r="BC866" i="1"/>
  <c r="BC865" i="1"/>
  <c r="BC864" i="1"/>
  <c r="BC863" i="1"/>
  <c r="BC862" i="1"/>
  <c r="BC861" i="1"/>
  <c r="BC860" i="1"/>
  <c r="BC859" i="1"/>
  <c r="BC858" i="1"/>
  <c r="BC857" i="1"/>
  <c r="BC856" i="1"/>
  <c r="BC855" i="1"/>
  <c r="BC854" i="1"/>
  <c r="BC853" i="1"/>
  <c r="BC852" i="1"/>
  <c r="BC851" i="1"/>
  <c r="BC850" i="1"/>
  <c r="BC849" i="1"/>
  <c r="BC848" i="1"/>
  <c r="BC847" i="1"/>
  <c r="BC846" i="1"/>
  <c r="BC845" i="1"/>
  <c r="BC844" i="1"/>
  <c r="BC843" i="1"/>
  <c r="BC842" i="1"/>
  <c r="BC841" i="1"/>
  <c r="BC840" i="1"/>
  <c r="BC839" i="1"/>
  <c r="BC838" i="1"/>
  <c r="BC837" i="1"/>
  <c r="BC836" i="1"/>
  <c r="BC835" i="1"/>
  <c r="BC834" i="1"/>
  <c r="BC833" i="1"/>
  <c r="BC832" i="1"/>
  <c r="BC831" i="1"/>
  <c r="BC830" i="1"/>
  <c r="BC829" i="1"/>
  <c r="BC828" i="1"/>
  <c r="BC827" i="1"/>
  <c r="BC826" i="1"/>
  <c r="BC825" i="1"/>
  <c r="BC824" i="1"/>
  <c r="BC823" i="1"/>
  <c r="BC822" i="1"/>
  <c r="BC821" i="1"/>
  <c r="BC820" i="1"/>
  <c r="BC819" i="1"/>
  <c r="BC818" i="1"/>
  <c r="BC817" i="1"/>
  <c r="BC816" i="1"/>
  <c r="BC815" i="1"/>
  <c r="BC814" i="1"/>
  <c r="BC813" i="1"/>
  <c r="BC812" i="1"/>
  <c r="BC811" i="1"/>
  <c r="BC810" i="1"/>
  <c r="BC809" i="1"/>
  <c r="BC808" i="1"/>
  <c r="BC807" i="1"/>
  <c r="BC806" i="1"/>
  <c r="BC805" i="1"/>
  <c r="BC804" i="1"/>
  <c r="BC803" i="1"/>
  <c r="BC802" i="1"/>
  <c r="BC801" i="1"/>
  <c r="BC800" i="1"/>
  <c r="BC799" i="1"/>
  <c r="BC798" i="1"/>
  <c r="BC797" i="1"/>
  <c r="BC796" i="1"/>
  <c r="BC795" i="1"/>
  <c r="BC794" i="1"/>
  <c r="BC793" i="1"/>
  <c r="BC792" i="1"/>
  <c r="BC791" i="1"/>
  <c r="BC790" i="1"/>
  <c r="BC789" i="1"/>
  <c r="BC788" i="1"/>
  <c r="BC787" i="1"/>
  <c r="BC786" i="1"/>
  <c r="BC785" i="1"/>
  <c r="BC784" i="1"/>
  <c r="BC783" i="1"/>
  <c r="BC782" i="1"/>
  <c r="BC781" i="1"/>
  <c r="BC780" i="1"/>
  <c r="BC779" i="1"/>
  <c r="BC778" i="1"/>
  <c r="BC777" i="1"/>
  <c r="BC776" i="1"/>
  <c r="BC775" i="1"/>
  <c r="BC774" i="1"/>
  <c r="BC773" i="1"/>
  <c r="BC772" i="1"/>
  <c r="BC771" i="1"/>
  <c r="BC770" i="1"/>
  <c r="BC769" i="1"/>
  <c r="BC768" i="1"/>
  <c r="BC767" i="1"/>
  <c r="BC766" i="1"/>
  <c r="BC765" i="1"/>
  <c r="BC764" i="1"/>
  <c r="BC763" i="1"/>
  <c r="BC762" i="1"/>
  <c r="BC761" i="1"/>
  <c r="BC760" i="1"/>
  <c r="BC759" i="1"/>
  <c r="BC758" i="1"/>
  <c r="BC757" i="1"/>
  <c r="BC756" i="1"/>
  <c r="BC755" i="1"/>
  <c r="BC754" i="1"/>
  <c r="BC753" i="1"/>
  <c r="BC752" i="1"/>
  <c r="BC751" i="1"/>
  <c r="BC750" i="1"/>
  <c r="BC749" i="1"/>
  <c r="BC748" i="1"/>
  <c r="BC747" i="1"/>
  <c r="BC746" i="1"/>
  <c r="BC745" i="1"/>
  <c r="BC744" i="1"/>
  <c r="BC743" i="1"/>
  <c r="BC742" i="1"/>
  <c r="BC741" i="1"/>
  <c r="BC740" i="1"/>
  <c r="BC739" i="1"/>
  <c r="BC738" i="1"/>
  <c r="BC737" i="1"/>
  <c r="BC736" i="1"/>
  <c r="BC735" i="1"/>
  <c r="BC734" i="1"/>
  <c r="BC733" i="1"/>
  <c r="BC732" i="1"/>
  <c r="BC731" i="1"/>
  <c r="BC730" i="1"/>
  <c r="BC729" i="1"/>
  <c r="BC728" i="1"/>
  <c r="BC727" i="1"/>
  <c r="BC726" i="1"/>
  <c r="BC725" i="1"/>
  <c r="BC724" i="1"/>
  <c r="BC723" i="1"/>
  <c r="BC722" i="1"/>
  <c r="BC721" i="1"/>
  <c r="BC720" i="1"/>
  <c r="BC719" i="1"/>
  <c r="BC718" i="1"/>
  <c r="BC717" i="1"/>
  <c r="BC716" i="1"/>
  <c r="BC715" i="1"/>
  <c r="BC714" i="1"/>
  <c r="BC713" i="1"/>
  <c r="BC712" i="1"/>
  <c r="BC711" i="1"/>
  <c r="BC710" i="1"/>
  <c r="BC709" i="1"/>
  <c r="BC708" i="1"/>
  <c r="BC707" i="1"/>
  <c r="BC706" i="1"/>
  <c r="BC705" i="1"/>
  <c r="BC704" i="1"/>
  <c r="BC703" i="1"/>
  <c r="BC702" i="1"/>
  <c r="BC701" i="1"/>
  <c r="BC700" i="1"/>
  <c r="BC699" i="1"/>
  <c r="BC698" i="1"/>
  <c r="BC697" i="1"/>
  <c r="BC696" i="1"/>
  <c r="BC695" i="1"/>
  <c r="BC694" i="1"/>
  <c r="BC693" i="1"/>
  <c r="BC692" i="1"/>
  <c r="BC691" i="1"/>
  <c r="BC690" i="1"/>
  <c r="BC689" i="1"/>
  <c r="BC688" i="1"/>
  <c r="BC687" i="1"/>
  <c r="BC686" i="1"/>
  <c r="BC685" i="1"/>
  <c r="BC684" i="1"/>
  <c r="BC683" i="1"/>
  <c r="BC682" i="1"/>
  <c r="BC681" i="1"/>
  <c r="BC680" i="1"/>
  <c r="BC679" i="1"/>
  <c r="BC678" i="1"/>
  <c r="BC677" i="1"/>
  <c r="BC676" i="1"/>
  <c r="BC675" i="1"/>
  <c r="BC674" i="1"/>
  <c r="BC673" i="1"/>
  <c r="BC672" i="1"/>
  <c r="BC671" i="1"/>
  <c r="BC670" i="1"/>
  <c r="BC669" i="1"/>
  <c r="BC668" i="1"/>
  <c r="BC667" i="1"/>
  <c r="BC666" i="1"/>
  <c r="BC665" i="1"/>
  <c r="BC664" i="1"/>
  <c r="BC663" i="1"/>
  <c r="BC662" i="1"/>
  <c r="BC661" i="1"/>
  <c r="BC660" i="1"/>
  <c r="BC659" i="1"/>
  <c r="BC658" i="1"/>
  <c r="BC657" i="1"/>
  <c r="BC656" i="1"/>
  <c r="BC655" i="1"/>
  <c r="BC654" i="1"/>
  <c r="BC653" i="1"/>
  <c r="BC652" i="1"/>
  <c r="BC651" i="1"/>
  <c r="BC650" i="1"/>
  <c r="BC649" i="1"/>
  <c r="BC648" i="1"/>
  <c r="BC647" i="1"/>
  <c r="BC646" i="1"/>
  <c r="BC645" i="1"/>
  <c r="BC644" i="1"/>
  <c r="BC643" i="1"/>
  <c r="BC642" i="1"/>
  <c r="BC641" i="1"/>
  <c r="BC640" i="1"/>
  <c r="BC639" i="1"/>
  <c r="BC638" i="1"/>
  <c r="BC637" i="1"/>
  <c r="BC636" i="1"/>
  <c r="BC635" i="1"/>
  <c r="BC634" i="1"/>
  <c r="BC633" i="1"/>
  <c r="BC632" i="1"/>
  <c r="BC631" i="1"/>
  <c r="BC630" i="1"/>
  <c r="BC629" i="1"/>
  <c r="BC628" i="1"/>
  <c r="BC627" i="1"/>
  <c r="BC626" i="1"/>
  <c r="BC625" i="1"/>
  <c r="BC624" i="1"/>
  <c r="BC623" i="1"/>
  <c r="BC622" i="1"/>
  <c r="BC621" i="1"/>
  <c r="BC620" i="1"/>
  <c r="BC619" i="1"/>
  <c r="BC618" i="1"/>
  <c r="BC617" i="1"/>
  <c r="BC616" i="1"/>
  <c r="BC615" i="1"/>
  <c r="BC614" i="1"/>
  <c r="BC613" i="1"/>
  <c r="BC612" i="1"/>
  <c r="BC611" i="1"/>
  <c r="BC610" i="1"/>
  <c r="BC609" i="1"/>
  <c r="BC608" i="1"/>
  <c r="BC607" i="1"/>
  <c r="BC606" i="1"/>
  <c r="BC605" i="1"/>
  <c r="BC604" i="1"/>
  <c r="BC603" i="1"/>
  <c r="BC602" i="1"/>
  <c r="BC601" i="1"/>
  <c r="BC600" i="1"/>
  <c r="BC599" i="1"/>
  <c r="BC598" i="1"/>
  <c r="BC597" i="1"/>
  <c r="BC596" i="1"/>
  <c r="BC595" i="1"/>
  <c r="BC594" i="1"/>
  <c r="BC593" i="1"/>
  <c r="BC592" i="1"/>
  <c r="BC591" i="1"/>
  <c r="BC590" i="1"/>
  <c r="BC589" i="1"/>
  <c r="BC588" i="1"/>
  <c r="BC587" i="1"/>
  <c r="BC586" i="1"/>
  <c r="BC585" i="1"/>
  <c r="BC584" i="1"/>
  <c r="BC583" i="1"/>
  <c r="BC582" i="1"/>
  <c r="BC581" i="1"/>
  <c r="BC580" i="1"/>
  <c r="BC579" i="1"/>
  <c r="BC578" i="1"/>
  <c r="BC577" i="1"/>
  <c r="BC576" i="1"/>
  <c r="BC575" i="1"/>
  <c r="BC574" i="1"/>
  <c r="BC573" i="1"/>
  <c r="BC572" i="1"/>
  <c r="BC571" i="1"/>
  <c r="BC570" i="1"/>
  <c r="BC569" i="1"/>
  <c r="BC568" i="1"/>
  <c r="BC567" i="1"/>
  <c r="BC566" i="1"/>
  <c r="BC565" i="1"/>
  <c r="BC564" i="1"/>
  <c r="BC563" i="1"/>
  <c r="BC562" i="1"/>
  <c r="BC561" i="1"/>
  <c r="BC560" i="1"/>
  <c r="BC559" i="1"/>
  <c r="BC558" i="1"/>
  <c r="BC557" i="1"/>
  <c r="BC556" i="1"/>
  <c r="BC555" i="1"/>
  <c r="BC554" i="1"/>
  <c r="BC553" i="1"/>
  <c r="BC552" i="1"/>
  <c r="BC551" i="1"/>
  <c r="BC550" i="1"/>
  <c r="BC549" i="1"/>
  <c r="BC548" i="1"/>
  <c r="BC547" i="1"/>
  <c r="BC546" i="1"/>
  <c r="BC545" i="1"/>
  <c r="BC544" i="1"/>
  <c r="BC543" i="1"/>
  <c r="BC542" i="1"/>
  <c r="BC541" i="1"/>
  <c r="BC540" i="1"/>
  <c r="BC539" i="1"/>
  <c r="BC538" i="1"/>
  <c r="BC537" i="1"/>
  <c r="BC536" i="1"/>
  <c r="BC535" i="1"/>
  <c r="BC534" i="1"/>
  <c r="BC533" i="1"/>
  <c r="BC532" i="1"/>
  <c r="BC531" i="1"/>
  <c r="BC530" i="1"/>
  <c r="BC529" i="1"/>
  <c r="BC528" i="1"/>
  <c r="BC527" i="1"/>
  <c r="BC526" i="1"/>
  <c r="BC525" i="1"/>
  <c r="BC524" i="1"/>
  <c r="BC523" i="1"/>
  <c r="BC522" i="1"/>
  <c r="BC521" i="1"/>
  <c r="BC520" i="1"/>
  <c r="BC519" i="1"/>
  <c r="BC518" i="1"/>
  <c r="BC517" i="1"/>
  <c r="BC516" i="1"/>
  <c r="BC515" i="1"/>
  <c r="BC514" i="1"/>
  <c r="BC513" i="1"/>
  <c r="BC512" i="1"/>
  <c r="BC511" i="1"/>
  <c r="BC510" i="1"/>
  <c r="BC509" i="1"/>
  <c r="BC508" i="1"/>
  <c r="BC507" i="1"/>
  <c r="BC506" i="1"/>
  <c r="BC505" i="1"/>
  <c r="BC504" i="1"/>
  <c r="BC503" i="1"/>
  <c r="BC502" i="1"/>
  <c r="BC501" i="1"/>
  <c r="BC500" i="1"/>
  <c r="BC499" i="1"/>
  <c r="BC498" i="1"/>
  <c r="BC497" i="1"/>
  <c r="BC496" i="1"/>
  <c r="BC495" i="1"/>
  <c r="BC494" i="1"/>
  <c r="BC493" i="1"/>
  <c r="BC492" i="1"/>
  <c r="BC491" i="1"/>
  <c r="BC490" i="1"/>
  <c r="BC489" i="1"/>
  <c r="BC488" i="1"/>
  <c r="BC487" i="1"/>
  <c r="BC486" i="1"/>
  <c r="BC485" i="1"/>
  <c r="BC484" i="1"/>
  <c r="BC483" i="1"/>
  <c r="BC482" i="1"/>
  <c r="BC481" i="1"/>
  <c r="BC480" i="1"/>
  <c r="BC479" i="1"/>
  <c r="BC478" i="1"/>
  <c r="BC477" i="1"/>
  <c r="BC476" i="1"/>
  <c r="BC475" i="1"/>
  <c r="BC474" i="1"/>
  <c r="BC473" i="1"/>
  <c r="BC472" i="1"/>
  <c r="BC471" i="1"/>
  <c r="BC470" i="1"/>
  <c r="BC469" i="1"/>
  <c r="BC468" i="1"/>
  <c r="BC467" i="1"/>
  <c r="BC466" i="1"/>
  <c r="BC465" i="1"/>
  <c r="BC464" i="1"/>
  <c r="BC463" i="1"/>
  <c r="BC462" i="1"/>
  <c r="BC461" i="1"/>
  <c r="BC460" i="1"/>
  <c r="BC459" i="1"/>
  <c r="BC458" i="1"/>
  <c r="BC457" i="1"/>
  <c r="BC456" i="1"/>
  <c r="BC455" i="1"/>
  <c r="BC454" i="1"/>
  <c r="BC453" i="1"/>
  <c r="BC452" i="1"/>
  <c r="BC451" i="1"/>
  <c r="BC450" i="1"/>
  <c r="BC449" i="1"/>
  <c r="BC448" i="1"/>
  <c r="BC447" i="1"/>
  <c r="BC446" i="1"/>
  <c r="BC445" i="1"/>
  <c r="BC444" i="1"/>
  <c r="BC443" i="1"/>
  <c r="BC442" i="1"/>
  <c r="BC441" i="1"/>
  <c r="BC440" i="1"/>
  <c r="BC439" i="1"/>
  <c r="BC438" i="1"/>
  <c r="BC437" i="1"/>
  <c r="BC436" i="1"/>
  <c r="BC435" i="1"/>
  <c r="BC434" i="1"/>
  <c r="BC433" i="1"/>
  <c r="BC432" i="1"/>
  <c r="BC431" i="1"/>
  <c r="BC430" i="1"/>
  <c r="BC429" i="1"/>
  <c r="BC428" i="1"/>
  <c r="BC427" i="1"/>
  <c r="BC426" i="1"/>
  <c r="BC425" i="1"/>
  <c r="BC424" i="1"/>
  <c r="BC423" i="1"/>
  <c r="BC422" i="1"/>
  <c r="BC421" i="1"/>
  <c r="BC420" i="1"/>
  <c r="BC419" i="1"/>
  <c r="BC418" i="1"/>
  <c r="BC417" i="1"/>
  <c r="BC416" i="1"/>
  <c r="BC415" i="1"/>
  <c r="BC414" i="1"/>
  <c r="BC413" i="1"/>
  <c r="BC412" i="1"/>
  <c r="BC411" i="1"/>
  <c r="BC410" i="1"/>
  <c r="BC409" i="1"/>
  <c r="BC408" i="1"/>
  <c r="BC407" i="1"/>
  <c r="BC406" i="1"/>
  <c r="BC405" i="1"/>
  <c r="BC404" i="1"/>
  <c r="BC403" i="1"/>
  <c r="BC402" i="1"/>
  <c r="BC401" i="1"/>
  <c r="BC400" i="1"/>
  <c r="BC399" i="1"/>
  <c r="BC398" i="1"/>
  <c r="BC397" i="1"/>
  <c r="BC396" i="1"/>
  <c r="BC395" i="1"/>
  <c r="BC394" i="1"/>
  <c r="BC393" i="1"/>
  <c r="BC392" i="1"/>
  <c r="BC391" i="1"/>
  <c r="BC390" i="1"/>
  <c r="BC389" i="1"/>
  <c r="BC388" i="1"/>
  <c r="BC387" i="1"/>
  <c r="BC386" i="1"/>
  <c r="BC385" i="1"/>
  <c r="BC384" i="1"/>
  <c r="BC383" i="1"/>
  <c r="BC382" i="1"/>
  <c r="BC381" i="1"/>
  <c r="BC380" i="1"/>
  <c r="BC379" i="1"/>
  <c r="BC378" i="1"/>
  <c r="BC377" i="1"/>
  <c r="BC376" i="1"/>
  <c r="BC375" i="1"/>
  <c r="BC374" i="1"/>
  <c r="BC373" i="1"/>
  <c r="BC372" i="1"/>
  <c r="BC371" i="1"/>
  <c r="BC370" i="1"/>
  <c r="BC369" i="1"/>
  <c r="BC368" i="1"/>
  <c r="BC367" i="1"/>
  <c r="BC366" i="1"/>
  <c r="BC365" i="1"/>
  <c r="BC364" i="1"/>
  <c r="BC363" i="1"/>
  <c r="BC362" i="1"/>
  <c r="BC361" i="1"/>
  <c r="BC360" i="1"/>
  <c r="BC359" i="1"/>
  <c r="BC358" i="1"/>
  <c r="BC357" i="1"/>
  <c r="BC356" i="1"/>
  <c r="BC355" i="1"/>
  <c r="BC354" i="1"/>
  <c r="BC353" i="1"/>
  <c r="BC352" i="1"/>
  <c r="BC351" i="1"/>
  <c r="BC350" i="1"/>
  <c r="BC349" i="1"/>
  <c r="BC348" i="1"/>
  <c r="BC347" i="1"/>
  <c r="BC346" i="1"/>
  <c r="BC345" i="1"/>
  <c r="BC344" i="1"/>
  <c r="BC343" i="1"/>
  <c r="BC342" i="1"/>
  <c r="BC341" i="1"/>
  <c r="BC340" i="1"/>
  <c r="BC339" i="1"/>
  <c r="BC338" i="1"/>
  <c r="BC337" i="1"/>
  <c r="BC336" i="1"/>
  <c r="BC335" i="1"/>
  <c r="BC334" i="1"/>
  <c r="BC333" i="1"/>
  <c r="BC332" i="1"/>
  <c r="BC331" i="1"/>
  <c r="BC330" i="1"/>
  <c r="BC329" i="1"/>
  <c r="BC328" i="1"/>
  <c r="BC327" i="1"/>
  <c r="BC326" i="1"/>
  <c r="BC325" i="1"/>
  <c r="BC324" i="1"/>
  <c r="BC323" i="1"/>
  <c r="BC322" i="1"/>
  <c r="BC321" i="1"/>
  <c r="BC320" i="1"/>
  <c r="BC319" i="1"/>
  <c r="BC318" i="1"/>
  <c r="BC317" i="1"/>
  <c r="BC316" i="1"/>
  <c r="BC315" i="1"/>
  <c r="BC314" i="1"/>
  <c r="BC313" i="1"/>
  <c r="BC312" i="1"/>
  <c r="BC311" i="1"/>
  <c r="BC310" i="1"/>
  <c r="BC309" i="1"/>
  <c r="BC308" i="1"/>
  <c r="BC307" i="1"/>
  <c r="BC306" i="1"/>
  <c r="BC305" i="1"/>
  <c r="BC304" i="1"/>
  <c r="BC303" i="1"/>
  <c r="BC302" i="1"/>
  <c r="BC301" i="1"/>
  <c r="BC300" i="1"/>
  <c r="BC299" i="1"/>
  <c r="BC298" i="1"/>
  <c r="BC297" i="1"/>
  <c r="BC296" i="1"/>
  <c r="BC295" i="1"/>
  <c r="BC294" i="1"/>
  <c r="BC293" i="1"/>
  <c r="BC292" i="1"/>
  <c r="BC291" i="1"/>
  <c r="BC290" i="1"/>
  <c r="BC289" i="1"/>
  <c r="BC288" i="1"/>
  <c r="BC287" i="1"/>
  <c r="BC286" i="1"/>
  <c r="BC285" i="1"/>
  <c r="BC284" i="1"/>
  <c r="BC283" i="1"/>
  <c r="BC282" i="1"/>
  <c r="BC281" i="1"/>
  <c r="BC280" i="1"/>
  <c r="BC279" i="1"/>
  <c r="BC278" i="1"/>
  <c r="BC277" i="1"/>
  <c r="BC276" i="1"/>
  <c r="BC275" i="1"/>
  <c r="BC274" i="1"/>
  <c r="BC273" i="1"/>
  <c r="BC272" i="1"/>
  <c r="BC271" i="1"/>
  <c r="BC270" i="1"/>
  <c r="BC269" i="1"/>
  <c r="BC268" i="1"/>
  <c r="BC267" i="1"/>
  <c r="BC266" i="1"/>
  <c r="BC265" i="1"/>
  <c r="BC264" i="1"/>
  <c r="BC263" i="1"/>
  <c r="BC262" i="1"/>
  <c r="BC261" i="1"/>
  <c r="BC260" i="1"/>
  <c r="BC259" i="1"/>
  <c r="BC258" i="1"/>
  <c r="BC257" i="1"/>
  <c r="BC256" i="1"/>
  <c r="BC255" i="1"/>
  <c r="BC254" i="1"/>
  <c r="BC253" i="1"/>
  <c r="BC252" i="1"/>
  <c r="BC251" i="1"/>
  <c r="BC250" i="1"/>
  <c r="BC249" i="1"/>
  <c r="BC248" i="1"/>
  <c r="BC247" i="1"/>
  <c r="BC246" i="1"/>
  <c r="BC245" i="1"/>
  <c r="BC244" i="1"/>
  <c r="BC243" i="1"/>
  <c r="BC242" i="1"/>
  <c r="BC241" i="1"/>
  <c r="BC240" i="1"/>
  <c r="BC239" i="1"/>
  <c r="BC238" i="1"/>
  <c r="BC237" i="1"/>
  <c r="BC236" i="1"/>
  <c r="BC235" i="1"/>
  <c r="BC234" i="1"/>
  <c r="BC233" i="1"/>
  <c r="BC232" i="1"/>
  <c r="BC231" i="1"/>
  <c r="BC230" i="1"/>
  <c r="BC229" i="1"/>
  <c r="BC228" i="1"/>
  <c r="BC227" i="1"/>
  <c r="BC226" i="1"/>
  <c r="BC225" i="1"/>
  <c r="BC224" i="1"/>
  <c r="BC223" i="1"/>
  <c r="BC222" i="1"/>
  <c r="BC221" i="1"/>
  <c r="BC220" i="1"/>
  <c r="BC219" i="1"/>
  <c r="BC218" i="1"/>
  <c r="BC217" i="1"/>
  <c r="BC216" i="1"/>
  <c r="BC215" i="1"/>
  <c r="BC214" i="1"/>
  <c r="BC213" i="1"/>
  <c r="BC212" i="1"/>
  <c r="BC211" i="1"/>
  <c r="BC210" i="1"/>
  <c r="BC209" i="1"/>
  <c r="BC208" i="1"/>
  <c r="BC207" i="1"/>
  <c r="BC206" i="1"/>
  <c r="BC205" i="1"/>
  <c r="BC204" i="1"/>
  <c r="BC203" i="1"/>
  <c r="BC202" i="1"/>
  <c r="BC201" i="1"/>
  <c r="BC200" i="1"/>
  <c r="BC199" i="1"/>
  <c r="BC198" i="1"/>
  <c r="BC197" i="1"/>
  <c r="BC196" i="1"/>
  <c r="BC195" i="1"/>
  <c r="BC194" i="1"/>
  <c r="BC193" i="1"/>
  <c r="BC192" i="1"/>
  <c r="BC191" i="1"/>
  <c r="BC190" i="1"/>
  <c r="BC189" i="1"/>
  <c r="BC188" i="1"/>
  <c r="BC187" i="1"/>
  <c r="BC186" i="1"/>
  <c r="BC185" i="1"/>
  <c r="BC184" i="1"/>
  <c r="BC183" i="1"/>
  <c r="BC182" i="1"/>
  <c r="BC181" i="1"/>
  <c r="BC180" i="1"/>
  <c r="BC179" i="1"/>
  <c r="BC178" i="1"/>
  <c r="BC177" i="1"/>
  <c r="BC176" i="1"/>
  <c r="BC175" i="1"/>
  <c r="BC174" i="1"/>
  <c r="BC173" i="1"/>
  <c r="BC172" i="1"/>
  <c r="BC171" i="1"/>
  <c r="BC170" i="1"/>
  <c r="BC169" i="1"/>
  <c r="BC168" i="1"/>
  <c r="BC167" i="1"/>
  <c r="BC166" i="1"/>
  <c r="BC165" i="1"/>
  <c r="BC164" i="1"/>
  <c r="BC163" i="1"/>
  <c r="BC162" i="1"/>
  <c r="BC161" i="1"/>
  <c r="BC160" i="1"/>
  <c r="BC159" i="1"/>
  <c r="BC158" i="1"/>
  <c r="BC157" i="1"/>
  <c r="BC156" i="1"/>
  <c r="BC155" i="1"/>
  <c r="BC154" i="1"/>
  <c r="BC153" i="1"/>
  <c r="BC152" i="1"/>
  <c r="BC151" i="1"/>
  <c r="BC150" i="1"/>
  <c r="BC149" i="1"/>
  <c r="BC148" i="1"/>
  <c r="BC147" i="1"/>
  <c r="BC146" i="1"/>
  <c r="BC145" i="1"/>
  <c r="BC144" i="1"/>
  <c r="BC143" i="1"/>
  <c r="BC142" i="1"/>
  <c r="BC141" i="1"/>
  <c r="BC140" i="1"/>
  <c r="BC139" i="1"/>
  <c r="BC138" i="1"/>
  <c r="BC137" i="1"/>
  <c r="BC136" i="1"/>
  <c r="BC135" i="1"/>
  <c r="BC134" i="1"/>
  <c r="BC133" i="1"/>
  <c r="BC132" i="1"/>
  <c r="BC131" i="1"/>
  <c r="BC130" i="1"/>
  <c r="BC129" i="1"/>
  <c r="BC128" i="1"/>
  <c r="BC127" i="1"/>
  <c r="BC126" i="1"/>
  <c r="BC125" i="1"/>
  <c r="BC124" i="1"/>
  <c r="BC123" i="1"/>
  <c r="BC122" i="1"/>
  <c r="BC121" i="1"/>
  <c r="BC120" i="1"/>
  <c r="BC119" i="1"/>
  <c r="BC118" i="1"/>
  <c r="BC117" i="1"/>
  <c r="BC116" i="1"/>
  <c r="BC115" i="1"/>
  <c r="BC114" i="1"/>
  <c r="BC113" i="1"/>
  <c r="BC112" i="1"/>
  <c r="BC111" i="1"/>
  <c r="BC110" i="1"/>
  <c r="BC109" i="1"/>
  <c r="BC108" i="1"/>
  <c r="BC107" i="1"/>
  <c r="BC106" i="1"/>
  <c r="BC105" i="1"/>
  <c r="BC104" i="1"/>
  <c r="BC103" i="1"/>
  <c r="BC102" i="1"/>
  <c r="BC101" i="1"/>
  <c r="BC100" i="1"/>
  <c r="BC99" i="1"/>
  <c r="BC98" i="1"/>
  <c r="BC97" i="1"/>
  <c r="BC96" i="1"/>
  <c r="BC95" i="1"/>
  <c r="BC94" i="1"/>
  <c r="BC93" i="1"/>
  <c r="BC92" i="1"/>
  <c r="BC91" i="1"/>
  <c r="BC90" i="1"/>
  <c r="BC89" i="1"/>
  <c r="BC88" i="1"/>
  <c r="BC87" i="1"/>
  <c r="BC86" i="1"/>
  <c r="BC85" i="1"/>
  <c r="BC84" i="1"/>
  <c r="BC83" i="1"/>
  <c r="BC82" i="1"/>
  <c r="BC81" i="1"/>
  <c r="BC80" i="1"/>
  <c r="BC79" i="1"/>
  <c r="BC78" i="1"/>
  <c r="BC77" i="1"/>
  <c r="BC76" i="1"/>
  <c r="BC75" i="1"/>
  <c r="BC74" i="1"/>
  <c r="BC73" i="1"/>
  <c r="BC72" i="1"/>
  <c r="BC71" i="1"/>
  <c r="BC70" i="1"/>
  <c r="BC69" i="1"/>
  <c r="BC68" i="1"/>
  <c r="BC67" i="1"/>
  <c r="BC66" i="1"/>
  <c r="BC65" i="1"/>
  <c r="BC64" i="1"/>
  <c r="BC63" i="1"/>
  <c r="BC62" i="1"/>
  <c r="BC61" i="1"/>
  <c r="BC60" i="1"/>
  <c r="BC59" i="1"/>
  <c r="BC58" i="1"/>
  <c r="BC57" i="1"/>
  <c r="BC56" i="1"/>
  <c r="BC55" i="1"/>
  <c r="BC54" i="1"/>
  <c r="BC53" i="1"/>
  <c r="BC52" i="1"/>
  <c r="BC51" i="1"/>
  <c r="BC50" i="1"/>
  <c r="BC49" i="1"/>
  <c r="BC48" i="1"/>
  <c r="BC47" i="1"/>
  <c r="BC46" i="1"/>
  <c r="BC45" i="1"/>
  <c r="BC44" i="1"/>
  <c r="BC43" i="1"/>
  <c r="BC42" i="1"/>
  <c r="BC41" i="1"/>
  <c r="BC40" i="1"/>
  <c r="BC39" i="1"/>
  <c r="BC38" i="1"/>
  <c r="BC37" i="1"/>
  <c r="BC36" i="1"/>
  <c r="BC35" i="1"/>
  <c r="BC34" i="1"/>
  <c r="BC33" i="1"/>
  <c r="BC32" i="1"/>
  <c r="BC31" i="1"/>
  <c r="BC30" i="1"/>
  <c r="BC29" i="1"/>
  <c r="BC28" i="1"/>
  <c r="BC27" i="1"/>
  <c r="BC26" i="1"/>
  <c r="BC25" i="1"/>
  <c r="BC24" i="1"/>
  <c r="BC23" i="1"/>
  <c r="BC22" i="1"/>
  <c r="BC21" i="1"/>
  <c r="BC20" i="1"/>
  <c r="BC19" i="1"/>
  <c r="BC18" i="1"/>
  <c r="BC17" i="1"/>
  <c r="BC16" i="1"/>
  <c r="BC15" i="1"/>
  <c r="BC14" i="1"/>
  <c r="BC13" i="1"/>
  <c r="BC12" i="1"/>
  <c r="BC11" i="1"/>
  <c r="BC10" i="1"/>
  <c r="BC9" i="1"/>
  <c r="BC8" i="1"/>
  <c r="BC7" i="1"/>
  <c r="BC6" i="1"/>
  <c r="BC5" i="1"/>
  <c r="BC4" i="1"/>
  <c r="BD3" i="1"/>
  <c r="AM2350" i="1" l="1"/>
  <c r="AM2349" i="1"/>
  <c r="AM2348" i="1"/>
  <c r="AM2347" i="1"/>
  <c r="AM2346" i="1"/>
  <c r="AM2345" i="1"/>
  <c r="AM2344" i="1"/>
  <c r="AM2343" i="1"/>
  <c r="AM2342" i="1"/>
  <c r="AM2341" i="1"/>
  <c r="AM2340" i="1"/>
  <c r="AM2339" i="1"/>
  <c r="AM2338" i="1"/>
  <c r="AM2337" i="1"/>
  <c r="AM2336" i="1"/>
  <c r="AM2335" i="1"/>
  <c r="AM2334" i="1"/>
  <c r="AM2333" i="1"/>
  <c r="AM2332" i="1"/>
  <c r="AM2331" i="1"/>
  <c r="AM2330" i="1"/>
  <c r="AM2329" i="1"/>
  <c r="AM2328" i="1"/>
  <c r="AM2327" i="1"/>
  <c r="AM2326" i="1"/>
  <c r="AM2325" i="1"/>
  <c r="AM2324" i="1"/>
  <c r="AM2323" i="1"/>
  <c r="AM2322" i="1"/>
  <c r="AM2321" i="1"/>
  <c r="AM2320" i="1"/>
  <c r="AM2319" i="1"/>
  <c r="AM2318" i="1"/>
  <c r="AM2317" i="1"/>
  <c r="AM2316" i="1"/>
  <c r="AM2315" i="1"/>
  <c r="AM2314" i="1"/>
  <c r="AM2313" i="1"/>
  <c r="AM2312" i="1"/>
  <c r="AM2311" i="1"/>
  <c r="AM2310" i="1"/>
  <c r="AM2309" i="1"/>
  <c r="AM2308" i="1"/>
  <c r="AM2307" i="1"/>
  <c r="AM2306" i="1"/>
  <c r="AM2305" i="1"/>
  <c r="AM2304" i="1"/>
  <c r="AM2303" i="1"/>
  <c r="AM2302" i="1"/>
  <c r="AM2301" i="1"/>
  <c r="AM2300" i="1"/>
  <c r="AM2299" i="1"/>
  <c r="AM2298" i="1"/>
  <c r="AM2297" i="1"/>
  <c r="AM2296" i="1"/>
  <c r="AM2295" i="1"/>
  <c r="AM2294" i="1"/>
  <c r="AM2293" i="1"/>
  <c r="AM2292" i="1"/>
  <c r="AM2291" i="1"/>
  <c r="AM2290" i="1"/>
  <c r="AM2289" i="1"/>
  <c r="AM2288" i="1"/>
  <c r="AM2287" i="1"/>
  <c r="AM2286" i="1"/>
  <c r="AM2285" i="1"/>
  <c r="AM2284" i="1"/>
  <c r="AM2283" i="1"/>
  <c r="AM2282" i="1"/>
  <c r="AM2281" i="1"/>
  <c r="AM2280" i="1"/>
  <c r="AM2279" i="1"/>
  <c r="AM2278" i="1"/>
  <c r="AM2277" i="1"/>
  <c r="AM2276" i="1"/>
  <c r="AM2275" i="1"/>
  <c r="AM2274" i="1"/>
  <c r="AM2273" i="1"/>
  <c r="AM2272" i="1"/>
  <c r="AM2271" i="1"/>
  <c r="AM2270" i="1"/>
  <c r="AM2269" i="1"/>
  <c r="AM2268" i="1"/>
  <c r="AM2267" i="1"/>
  <c r="AM2266" i="1"/>
  <c r="AM2265" i="1"/>
  <c r="AM2264" i="1"/>
  <c r="AM2263" i="1"/>
  <c r="AM2262" i="1"/>
  <c r="AM2261" i="1"/>
  <c r="AM2260" i="1"/>
  <c r="AM2259" i="1"/>
  <c r="AM2258" i="1"/>
  <c r="AM2257" i="1"/>
  <c r="AM2256" i="1"/>
  <c r="AM2255" i="1"/>
  <c r="AM2254" i="1"/>
  <c r="AM2253" i="1"/>
  <c r="AM2252" i="1"/>
  <c r="AM2251" i="1"/>
  <c r="AM2250" i="1"/>
  <c r="AM2249" i="1"/>
  <c r="AM2248" i="1"/>
  <c r="AM2247" i="1"/>
  <c r="AM2246" i="1"/>
  <c r="AM2245" i="1"/>
  <c r="AM2244" i="1"/>
  <c r="AM2243" i="1"/>
  <c r="AM2242" i="1"/>
  <c r="AM2241" i="1"/>
  <c r="AM2240" i="1"/>
  <c r="AM2239" i="1"/>
  <c r="AM2238" i="1"/>
  <c r="AM2237" i="1"/>
  <c r="AM2236" i="1"/>
  <c r="AM2235" i="1"/>
  <c r="AM2234" i="1"/>
  <c r="AM2233" i="1"/>
  <c r="AM2232" i="1"/>
  <c r="AM2231" i="1"/>
  <c r="AM2230" i="1"/>
  <c r="AM2229" i="1"/>
  <c r="AM2228" i="1"/>
  <c r="AM2227" i="1"/>
  <c r="AM2226" i="1"/>
  <c r="AM2225" i="1"/>
  <c r="AM2224" i="1"/>
  <c r="AM2223" i="1"/>
  <c r="AM2222" i="1"/>
  <c r="AM2221" i="1"/>
  <c r="AM2220" i="1"/>
  <c r="AM2219" i="1"/>
  <c r="AM2218" i="1"/>
  <c r="AM2217" i="1"/>
  <c r="AM2216" i="1"/>
  <c r="AM2215" i="1"/>
  <c r="AM2214" i="1"/>
  <c r="AM2213" i="1"/>
  <c r="AM2212" i="1"/>
  <c r="AM2211" i="1"/>
  <c r="AM2210" i="1"/>
  <c r="AM2209" i="1"/>
  <c r="AM2208" i="1"/>
  <c r="AM2207" i="1"/>
  <c r="AM2206" i="1"/>
  <c r="AM2205" i="1"/>
  <c r="AM2204" i="1"/>
  <c r="AM2203" i="1"/>
  <c r="AM2202" i="1"/>
  <c r="AM2201" i="1"/>
  <c r="AM2200" i="1"/>
  <c r="AM2199" i="1"/>
  <c r="AM2198" i="1"/>
  <c r="AM2197" i="1"/>
  <c r="AM2196" i="1"/>
  <c r="AM2195" i="1"/>
  <c r="AM2194" i="1"/>
  <c r="AM2193" i="1"/>
  <c r="AM2192" i="1"/>
  <c r="AM2191" i="1"/>
  <c r="AM2190" i="1"/>
  <c r="AM2189" i="1"/>
  <c r="AM2188" i="1"/>
  <c r="AM2187" i="1"/>
  <c r="AM2186" i="1"/>
  <c r="AM2185" i="1"/>
  <c r="AM2184" i="1"/>
  <c r="AM2183" i="1"/>
  <c r="AM2182" i="1"/>
  <c r="AM2181" i="1"/>
  <c r="AM2180" i="1"/>
  <c r="AM2179" i="1"/>
  <c r="AM2178" i="1"/>
  <c r="AM2177" i="1"/>
  <c r="AM2176" i="1"/>
  <c r="AM2175" i="1"/>
  <c r="AM2174" i="1"/>
  <c r="AM2173" i="1"/>
  <c r="AM2172" i="1"/>
  <c r="AM2171" i="1"/>
  <c r="AM2170" i="1"/>
  <c r="AM2169" i="1"/>
  <c r="AM2168" i="1"/>
  <c r="AM2167" i="1"/>
  <c r="AM2166" i="1"/>
  <c r="AM2165" i="1"/>
  <c r="AM2164" i="1"/>
  <c r="AM2163" i="1"/>
  <c r="AM2162" i="1"/>
  <c r="AM2161" i="1"/>
  <c r="AM2160" i="1"/>
  <c r="AM2159" i="1"/>
  <c r="AM2158" i="1"/>
  <c r="AM2157" i="1"/>
  <c r="AM2156" i="1"/>
  <c r="AM2155" i="1"/>
  <c r="AM2154" i="1"/>
  <c r="AM2153" i="1"/>
  <c r="AM2152" i="1"/>
  <c r="AM2151" i="1"/>
  <c r="AM2150" i="1"/>
  <c r="AM2149" i="1"/>
  <c r="AM2148" i="1"/>
  <c r="AM2147" i="1"/>
  <c r="AM2146" i="1"/>
  <c r="AM2145" i="1"/>
  <c r="AM2144" i="1"/>
  <c r="AM2143" i="1"/>
  <c r="AM2142" i="1"/>
  <c r="AM2141" i="1"/>
  <c r="AM2140" i="1"/>
  <c r="AM2139" i="1"/>
  <c r="AM2138" i="1"/>
  <c r="AM2137" i="1"/>
  <c r="AM2136" i="1"/>
  <c r="AM2135" i="1"/>
  <c r="AM2134" i="1"/>
  <c r="AM2133" i="1"/>
  <c r="AM2132" i="1"/>
  <c r="AM2131" i="1"/>
  <c r="AM2130" i="1"/>
  <c r="AM2129" i="1"/>
  <c r="AM2128" i="1"/>
  <c r="AM2127" i="1"/>
  <c r="AM2126" i="1"/>
  <c r="AM2125" i="1"/>
  <c r="AM2124" i="1"/>
  <c r="AM2123" i="1"/>
  <c r="AM2122" i="1"/>
  <c r="AM2121" i="1"/>
  <c r="AM2120" i="1"/>
  <c r="AM2119" i="1"/>
  <c r="AM2118" i="1"/>
  <c r="AM2117" i="1"/>
  <c r="AM2116" i="1"/>
  <c r="AM2115" i="1"/>
  <c r="AM2114" i="1"/>
  <c r="AM2113" i="1"/>
  <c r="AM2112" i="1"/>
  <c r="AM2111" i="1"/>
  <c r="AM2110" i="1"/>
  <c r="AM2109" i="1"/>
  <c r="AM2108" i="1"/>
  <c r="AM2107" i="1"/>
  <c r="AM2106" i="1"/>
  <c r="AM2105" i="1"/>
  <c r="AM2104" i="1"/>
  <c r="AM2103" i="1"/>
  <c r="AM2102" i="1"/>
  <c r="AM2101" i="1"/>
  <c r="AM2100" i="1"/>
  <c r="AM2099" i="1"/>
  <c r="AM2098" i="1"/>
  <c r="AM2097" i="1"/>
  <c r="AM2096" i="1"/>
  <c r="AM2095" i="1"/>
  <c r="AM2094" i="1"/>
  <c r="AM2093" i="1"/>
  <c r="AM2092" i="1"/>
  <c r="AM2091" i="1"/>
  <c r="AM2090" i="1"/>
  <c r="AM2089" i="1"/>
  <c r="AM2088" i="1"/>
  <c r="AM2087" i="1"/>
  <c r="AM2086" i="1"/>
  <c r="AM2085" i="1"/>
  <c r="AM2084" i="1"/>
  <c r="AM2083" i="1"/>
  <c r="AM2082" i="1"/>
  <c r="AM2081" i="1"/>
  <c r="AM2080" i="1"/>
  <c r="AM2079" i="1"/>
  <c r="AM2078" i="1"/>
  <c r="AM2077" i="1"/>
  <c r="AM2076" i="1"/>
  <c r="AM2075" i="1"/>
  <c r="AM2074" i="1"/>
  <c r="AM2073" i="1"/>
  <c r="AM2072" i="1"/>
  <c r="AM2071" i="1"/>
  <c r="AM2070" i="1"/>
  <c r="AM2069" i="1"/>
  <c r="AM2068" i="1"/>
  <c r="AM2067" i="1"/>
  <c r="AM2066" i="1"/>
  <c r="AM2065" i="1"/>
  <c r="AM2064" i="1"/>
  <c r="AM2063" i="1"/>
  <c r="AM2062" i="1"/>
  <c r="AM2061" i="1"/>
  <c r="AM2060" i="1"/>
  <c r="AM2059" i="1"/>
  <c r="AM2058" i="1"/>
  <c r="AM2057" i="1"/>
  <c r="AM2056" i="1"/>
  <c r="AM2055" i="1"/>
  <c r="AM2054" i="1"/>
  <c r="AM2053" i="1"/>
  <c r="AM2052" i="1"/>
  <c r="AM2051" i="1"/>
  <c r="AM2050" i="1"/>
  <c r="AM2049" i="1"/>
  <c r="AM2048" i="1"/>
  <c r="AM2047" i="1"/>
  <c r="AM2046" i="1"/>
  <c r="AM2045" i="1"/>
  <c r="AM2044" i="1"/>
  <c r="AM2043" i="1"/>
  <c r="AM2042" i="1"/>
  <c r="AM2041" i="1"/>
  <c r="AM2040" i="1"/>
  <c r="AM2039" i="1"/>
  <c r="AM2038" i="1"/>
  <c r="AM2037" i="1"/>
  <c r="AM2036" i="1"/>
  <c r="AM2035" i="1"/>
  <c r="AM2034" i="1"/>
  <c r="AM2033" i="1"/>
  <c r="AM2032" i="1"/>
  <c r="AM2031" i="1"/>
  <c r="AM2030" i="1"/>
  <c r="AM2029" i="1"/>
  <c r="AM2028" i="1"/>
  <c r="AM2027" i="1"/>
  <c r="AM2026" i="1"/>
  <c r="AM2025" i="1"/>
  <c r="AM2024" i="1"/>
  <c r="AM2023" i="1"/>
  <c r="AM2022" i="1"/>
  <c r="AM2021" i="1"/>
  <c r="AM2020" i="1"/>
  <c r="AM2019" i="1"/>
  <c r="AM2018" i="1"/>
  <c r="AM2017" i="1"/>
  <c r="AM2016" i="1"/>
  <c r="AM2015" i="1"/>
  <c r="AM2014" i="1"/>
  <c r="AM2013" i="1"/>
  <c r="AM2012" i="1"/>
  <c r="AM2011" i="1"/>
  <c r="AM2010" i="1"/>
  <c r="AM2009" i="1"/>
  <c r="AM2008" i="1"/>
  <c r="AM2007" i="1"/>
  <c r="AM2006" i="1"/>
  <c r="AM2005" i="1"/>
  <c r="AM2004" i="1"/>
  <c r="AM2003" i="1"/>
  <c r="AM2002" i="1"/>
  <c r="AM2001" i="1"/>
  <c r="AM2000" i="1"/>
  <c r="AM1999" i="1"/>
  <c r="AM1998" i="1"/>
  <c r="AM1997" i="1"/>
  <c r="AM1996" i="1"/>
  <c r="AM1995" i="1"/>
  <c r="AM1994" i="1"/>
  <c r="AM1993" i="1"/>
  <c r="AM1992" i="1"/>
  <c r="AM1991" i="1"/>
  <c r="AM1990" i="1"/>
  <c r="AM1989" i="1"/>
  <c r="AM1988" i="1"/>
  <c r="AM1987" i="1"/>
  <c r="AM1986" i="1"/>
  <c r="AM1985" i="1"/>
  <c r="AM1984" i="1"/>
  <c r="AM1983" i="1"/>
  <c r="AM1982" i="1"/>
  <c r="AM1981" i="1"/>
  <c r="AM1980" i="1"/>
  <c r="AM1979" i="1"/>
  <c r="AM1978" i="1"/>
  <c r="AM1977" i="1"/>
  <c r="AM1976" i="1"/>
  <c r="AM1975" i="1"/>
  <c r="AM1974" i="1"/>
  <c r="AM1973" i="1"/>
  <c r="AM1972" i="1"/>
  <c r="AM1971" i="1"/>
  <c r="AM1970" i="1"/>
  <c r="AM1969" i="1"/>
  <c r="AM1968" i="1"/>
  <c r="AM1967" i="1"/>
  <c r="AM1966" i="1"/>
  <c r="AM1965" i="1"/>
  <c r="AM1964" i="1"/>
  <c r="AM1963" i="1"/>
  <c r="AM1962" i="1"/>
  <c r="AM1961" i="1"/>
  <c r="AM1960" i="1"/>
  <c r="AM1959" i="1"/>
  <c r="AM1958" i="1"/>
  <c r="AM1957" i="1"/>
  <c r="AM1956" i="1"/>
  <c r="AM1955" i="1"/>
  <c r="AM1954" i="1"/>
  <c r="AM1953" i="1"/>
  <c r="AM1952" i="1"/>
  <c r="AM1951" i="1"/>
  <c r="AM1950" i="1"/>
  <c r="AM1949" i="1"/>
  <c r="AM1948" i="1"/>
  <c r="AM1947" i="1"/>
  <c r="AM1946" i="1"/>
  <c r="AM1945" i="1"/>
  <c r="AM1944" i="1"/>
  <c r="AM1943" i="1"/>
  <c r="AM1942" i="1"/>
  <c r="AM1941" i="1"/>
  <c r="AM1940" i="1"/>
  <c r="AM1939" i="1"/>
  <c r="AM1938" i="1"/>
  <c r="AM1937" i="1"/>
  <c r="AM1936" i="1"/>
  <c r="AM1935" i="1"/>
  <c r="AM1934" i="1"/>
  <c r="AM1933" i="1"/>
  <c r="AM1932" i="1"/>
  <c r="AM1931" i="1"/>
  <c r="AM1930" i="1"/>
  <c r="AM1929" i="1"/>
  <c r="AM1928" i="1"/>
  <c r="AM1927" i="1"/>
  <c r="AM1926" i="1"/>
  <c r="AM1925" i="1"/>
  <c r="AM1924" i="1"/>
  <c r="AM1923" i="1"/>
  <c r="AM1922" i="1"/>
  <c r="AM1921" i="1"/>
  <c r="AM1920" i="1"/>
  <c r="AM1919" i="1"/>
  <c r="AM1918" i="1"/>
  <c r="AM1917" i="1"/>
  <c r="AM1916" i="1"/>
  <c r="AM1915" i="1"/>
  <c r="AM1914" i="1"/>
  <c r="AM1913" i="1"/>
  <c r="AM1912" i="1"/>
  <c r="AM1911" i="1"/>
  <c r="AM1910" i="1"/>
  <c r="AM1909" i="1"/>
  <c r="AM1908" i="1"/>
  <c r="AM1907" i="1"/>
  <c r="AM1906" i="1"/>
  <c r="AM1905" i="1"/>
  <c r="AM1904" i="1"/>
  <c r="AM1903" i="1"/>
  <c r="AM1902" i="1"/>
  <c r="AM1901" i="1"/>
  <c r="AM1900" i="1"/>
  <c r="AM1899" i="1"/>
  <c r="AM1898" i="1"/>
  <c r="AM1897" i="1"/>
  <c r="AM1896" i="1"/>
  <c r="AM1895" i="1"/>
  <c r="AM1894" i="1"/>
  <c r="AM1893" i="1"/>
  <c r="AM1892" i="1"/>
  <c r="AM1891" i="1"/>
  <c r="AM1890" i="1"/>
  <c r="AM1889" i="1"/>
  <c r="AM1888" i="1"/>
  <c r="AM1887" i="1"/>
  <c r="AM1886" i="1"/>
  <c r="AM1885" i="1"/>
  <c r="AM1884" i="1"/>
  <c r="AM1883" i="1"/>
  <c r="AM1882" i="1"/>
  <c r="AM1881" i="1"/>
  <c r="AM1880" i="1"/>
  <c r="AM1879" i="1"/>
  <c r="AM1878" i="1"/>
  <c r="AM1877" i="1"/>
  <c r="AM1876" i="1"/>
  <c r="AM1875" i="1"/>
  <c r="AM1874" i="1"/>
  <c r="AM1873" i="1"/>
  <c r="AM1872" i="1"/>
  <c r="AM1871" i="1"/>
  <c r="AM1870" i="1"/>
  <c r="AM1869" i="1"/>
  <c r="AM1868" i="1"/>
  <c r="AM1867" i="1"/>
  <c r="AM1866" i="1"/>
  <c r="AM1865" i="1"/>
  <c r="AM1864" i="1"/>
  <c r="AM1863" i="1"/>
  <c r="AM1862" i="1"/>
  <c r="AM1861" i="1"/>
  <c r="AM1860" i="1"/>
  <c r="AM1859" i="1"/>
  <c r="AM1858" i="1"/>
  <c r="AM1857" i="1"/>
  <c r="AM1856" i="1"/>
  <c r="AM1855" i="1"/>
  <c r="AM1854" i="1"/>
  <c r="AM1853" i="1"/>
  <c r="AM1852" i="1"/>
  <c r="AM1851" i="1"/>
  <c r="AM1850" i="1"/>
  <c r="AM1849" i="1"/>
  <c r="AM1848" i="1"/>
  <c r="AM1847" i="1"/>
  <c r="AM1846" i="1"/>
  <c r="AM1845" i="1"/>
  <c r="AM1844" i="1"/>
  <c r="AM1843" i="1"/>
  <c r="AM1842" i="1"/>
  <c r="AM1841" i="1"/>
  <c r="AM1840" i="1"/>
  <c r="AM1839" i="1"/>
  <c r="AM1838" i="1"/>
  <c r="AM1837" i="1"/>
  <c r="AM1836" i="1"/>
  <c r="AM1835" i="1"/>
  <c r="AM1834" i="1"/>
  <c r="AM1833" i="1"/>
  <c r="AM1832" i="1"/>
  <c r="AM1831" i="1"/>
  <c r="AM1830" i="1"/>
  <c r="AM1829" i="1"/>
  <c r="AM1828" i="1"/>
  <c r="AM1827" i="1"/>
  <c r="AM1826" i="1"/>
  <c r="AM1825" i="1"/>
  <c r="AM1824" i="1"/>
  <c r="AM1823" i="1"/>
  <c r="AM1822" i="1"/>
  <c r="AM1821" i="1"/>
  <c r="AM1820" i="1"/>
  <c r="AM1819" i="1"/>
  <c r="AM1818" i="1"/>
  <c r="AM1817" i="1"/>
  <c r="AM1816" i="1"/>
  <c r="AM1815" i="1"/>
  <c r="AM1814" i="1"/>
  <c r="AM1813" i="1"/>
  <c r="AM1812" i="1"/>
  <c r="AM1811" i="1"/>
  <c r="AM1810" i="1"/>
  <c r="AM1809" i="1"/>
  <c r="AM1808" i="1"/>
  <c r="AM1807" i="1"/>
  <c r="AM1806" i="1"/>
  <c r="AM1805" i="1"/>
  <c r="AM1804" i="1"/>
  <c r="AM1803" i="1"/>
  <c r="AM1802" i="1"/>
  <c r="AM1801" i="1"/>
  <c r="AM1800" i="1"/>
  <c r="AM1799" i="1"/>
  <c r="AM1798" i="1"/>
  <c r="AM1797" i="1"/>
  <c r="AM1796" i="1"/>
  <c r="AM1795" i="1"/>
  <c r="AM1794" i="1"/>
  <c r="AM1793" i="1"/>
  <c r="AM1792" i="1"/>
  <c r="AM1791" i="1"/>
  <c r="AM1790" i="1"/>
  <c r="AM1789" i="1"/>
  <c r="AM1788" i="1"/>
  <c r="AM1787" i="1"/>
  <c r="AM1786" i="1"/>
  <c r="AM1785" i="1"/>
  <c r="AM1784" i="1"/>
  <c r="AM1783" i="1"/>
  <c r="AM1782" i="1"/>
  <c r="AM1781" i="1"/>
  <c r="AM1780" i="1"/>
  <c r="AM1779" i="1"/>
  <c r="AM1778" i="1"/>
  <c r="AM1777" i="1"/>
  <c r="AM1776" i="1"/>
  <c r="AM1775" i="1"/>
  <c r="AM1774" i="1"/>
  <c r="AM1773" i="1"/>
  <c r="AM1772" i="1"/>
  <c r="AM1771" i="1"/>
  <c r="AM1770" i="1"/>
  <c r="AM1769" i="1"/>
  <c r="AM1768" i="1"/>
  <c r="AM1767" i="1"/>
  <c r="AM1766" i="1"/>
  <c r="AM1765" i="1"/>
  <c r="AM1764" i="1"/>
  <c r="AM1763" i="1"/>
  <c r="AM1762" i="1"/>
  <c r="AM1761" i="1"/>
  <c r="AM1760" i="1"/>
  <c r="AM1759" i="1"/>
  <c r="AM1758" i="1"/>
  <c r="AM1757" i="1"/>
  <c r="AM1756" i="1"/>
  <c r="AM1755" i="1"/>
  <c r="AM1754" i="1"/>
  <c r="AM1753" i="1"/>
  <c r="AM1752" i="1"/>
  <c r="AM1751" i="1"/>
  <c r="AM1750" i="1"/>
  <c r="AM1749" i="1"/>
  <c r="AM1748" i="1"/>
  <c r="AM1747" i="1"/>
  <c r="AM1746" i="1"/>
  <c r="AM1745" i="1"/>
  <c r="AM1744" i="1"/>
  <c r="AM1743" i="1"/>
  <c r="AM1742" i="1"/>
  <c r="AM1741" i="1"/>
  <c r="AM1740" i="1"/>
  <c r="AM1739" i="1"/>
  <c r="AM1738" i="1"/>
  <c r="AM1737" i="1"/>
  <c r="AM1736" i="1"/>
  <c r="AM1735" i="1"/>
  <c r="AM1734" i="1"/>
  <c r="AM1733" i="1"/>
  <c r="AM1732" i="1"/>
  <c r="AM1731" i="1"/>
  <c r="AM1730" i="1"/>
  <c r="AM1729" i="1"/>
  <c r="AM1728" i="1"/>
  <c r="AM1727" i="1"/>
  <c r="AM1726" i="1"/>
  <c r="AM1725" i="1"/>
  <c r="AM1724" i="1"/>
  <c r="AM1723" i="1"/>
  <c r="AM1722" i="1"/>
  <c r="AM1721" i="1"/>
  <c r="AM1720" i="1"/>
  <c r="AM1719" i="1"/>
  <c r="AM1718" i="1"/>
  <c r="AM1717" i="1"/>
  <c r="AM1716" i="1"/>
  <c r="AM1715" i="1"/>
  <c r="AM1714" i="1"/>
  <c r="AM1713" i="1"/>
  <c r="AM1712" i="1"/>
  <c r="AM1711" i="1"/>
  <c r="AM1710" i="1"/>
  <c r="AM1709" i="1"/>
  <c r="AM1708" i="1"/>
  <c r="AM1707" i="1"/>
  <c r="AM1706" i="1"/>
  <c r="AM1705" i="1"/>
  <c r="AM1704" i="1"/>
  <c r="AM1703" i="1"/>
  <c r="AM1702" i="1"/>
  <c r="AM1701" i="1"/>
  <c r="AM1700" i="1"/>
  <c r="AM1699" i="1"/>
  <c r="AM1698" i="1"/>
  <c r="AM1697" i="1"/>
  <c r="AM1696" i="1"/>
  <c r="AM1695" i="1"/>
  <c r="AM1694" i="1"/>
  <c r="AM1693" i="1"/>
  <c r="AM1692" i="1"/>
  <c r="AM1691" i="1"/>
  <c r="AM1690" i="1"/>
  <c r="AM1689" i="1"/>
  <c r="AM1688" i="1"/>
  <c r="AM1687" i="1"/>
  <c r="AM1686" i="1"/>
  <c r="AM1685" i="1"/>
  <c r="AM1684" i="1"/>
  <c r="AM1683" i="1"/>
  <c r="AM1682" i="1"/>
  <c r="AM1681" i="1"/>
  <c r="AM1680" i="1"/>
  <c r="AM1679" i="1"/>
  <c r="AM1678" i="1"/>
  <c r="AM1677" i="1"/>
  <c r="AM1676" i="1"/>
  <c r="AM1675" i="1"/>
  <c r="AM1674" i="1"/>
  <c r="AM1673" i="1"/>
  <c r="AM1672" i="1"/>
  <c r="AM1671" i="1"/>
  <c r="AM1670" i="1"/>
  <c r="AM1669" i="1"/>
  <c r="AM1668" i="1"/>
  <c r="AM1667" i="1"/>
  <c r="AM1666" i="1"/>
  <c r="AM1665" i="1"/>
  <c r="AM1664" i="1"/>
  <c r="AM1663" i="1"/>
  <c r="AM1662" i="1"/>
  <c r="AM1661" i="1"/>
  <c r="AM1660" i="1"/>
  <c r="AM1659" i="1"/>
  <c r="AM1658" i="1"/>
  <c r="AM1657" i="1"/>
  <c r="AM1656" i="1"/>
  <c r="AM1655" i="1"/>
  <c r="AM1654" i="1"/>
  <c r="AM1653" i="1"/>
  <c r="AM1652" i="1"/>
  <c r="AM1651" i="1"/>
  <c r="AM1650" i="1"/>
  <c r="AM1649" i="1"/>
  <c r="AM1648" i="1"/>
  <c r="AM1647" i="1"/>
  <c r="AM1646" i="1"/>
  <c r="AM1645" i="1"/>
  <c r="AM1644" i="1"/>
  <c r="AM1643" i="1"/>
  <c r="AM1642" i="1"/>
  <c r="AM1641" i="1"/>
  <c r="AM1640" i="1"/>
  <c r="AM1639" i="1"/>
  <c r="AM1638" i="1"/>
  <c r="AM1637" i="1"/>
  <c r="AM1636" i="1"/>
  <c r="AM1635" i="1"/>
  <c r="AM1634" i="1"/>
  <c r="AM1633" i="1"/>
  <c r="AM1632" i="1"/>
  <c r="AM1631" i="1"/>
  <c r="AM1630" i="1"/>
  <c r="AM1629" i="1"/>
  <c r="AM1628" i="1"/>
  <c r="AM1627" i="1"/>
  <c r="AM1626" i="1"/>
  <c r="AM1625" i="1"/>
  <c r="AM1624" i="1"/>
  <c r="AM1623" i="1"/>
  <c r="AM1622" i="1"/>
  <c r="AM1621" i="1"/>
  <c r="AM1620" i="1"/>
  <c r="AM1619" i="1"/>
  <c r="AM1618" i="1"/>
  <c r="AM1617" i="1"/>
  <c r="AM1616" i="1"/>
  <c r="AM1615" i="1"/>
  <c r="AM1614" i="1"/>
  <c r="AM1613" i="1"/>
  <c r="AM1612" i="1"/>
  <c r="AM1611" i="1"/>
  <c r="AM1610" i="1"/>
  <c r="AM1609" i="1"/>
  <c r="AM1608" i="1"/>
  <c r="AM1607" i="1"/>
  <c r="AM1606" i="1"/>
  <c r="AM1605" i="1"/>
  <c r="AM1604" i="1"/>
  <c r="AM1603" i="1"/>
  <c r="AM1602" i="1"/>
  <c r="AM1601" i="1"/>
  <c r="AM1600" i="1"/>
  <c r="AM1599" i="1"/>
  <c r="AM1598" i="1"/>
  <c r="AM1597" i="1"/>
  <c r="AM1596" i="1"/>
  <c r="AM1595" i="1"/>
  <c r="AM1594" i="1"/>
  <c r="AM1593" i="1"/>
  <c r="AM1592" i="1"/>
  <c r="AM1591" i="1"/>
  <c r="AM1590" i="1"/>
  <c r="AM1589" i="1"/>
  <c r="AM1588" i="1"/>
  <c r="AM1587" i="1"/>
  <c r="AM1586" i="1"/>
  <c r="AM1585" i="1"/>
  <c r="AM1584" i="1"/>
  <c r="AM1583" i="1"/>
  <c r="AM1582" i="1"/>
  <c r="AM1581" i="1"/>
  <c r="AM1580" i="1"/>
  <c r="AM1579" i="1"/>
  <c r="AM1578" i="1"/>
  <c r="AM1577" i="1"/>
  <c r="AM1576" i="1"/>
  <c r="AM1575" i="1"/>
  <c r="AM1574" i="1"/>
  <c r="AM1573" i="1"/>
  <c r="AM1572" i="1"/>
  <c r="AM1571" i="1"/>
  <c r="AM1570" i="1"/>
  <c r="AM1569" i="1"/>
  <c r="AM1568" i="1"/>
  <c r="AM1567" i="1"/>
  <c r="AM1566" i="1"/>
  <c r="AM1565" i="1"/>
  <c r="AM1564" i="1"/>
  <c r="AM1563" i="1"/>
  <c r="AM1562" i="1"/>
  <c r="AM1561" i="1"/>
  <c r="AM1560" i="1"/>
  <c r="AM1559" i="1"/>
  <c r="AM1558" i="1"/>
  <c r="AM1557" i="1"/>
  <c r="AM1556" i="1"/>
  <c r="AM1555" i="1"/>
  <c r="AM1554" i="1"/>
  <c r="AM1553" i="1"/>
  <c r="AM1552" i="1"/>
  <c r="AM1551" i="1"/>
  <c r="AM1550" i="1"/>
  <c r="AM1549" i="1"/>
  <c r="AM1548" i="1"/>
  <c r="AM1547" i="1"/>
  <c r="AM1546" i="1"/>
  <c r="AM1545" i="1"/>
  <c r="AM1544" i="1"/>
  <c r="AM1543" i="1"/>
  <c r="AM1542" i="1"/>
  <c r="AM1541" i="1"/>
  <c r="AM1540" i="1"/>
  <c r="AM1539" i="1"/>
  <c r="AM1538" i="1"/>
  <c r="AM1537" i="1"/>
  <c r="AM1536" i="1"/>
  <c r="AM1535" i="1"/>
  <c r="AM1534" i="1"/>
  <c r="AM1533" i="1"/>
  <c r="AM1532" i="1"/>
  <c r="AM1531" i="1"/>
  <c r="AM1530" i="1"/>
  <c r="AM1529" i="1"/>
  <c r="AM1528" i="1"/>
  <c r="AM1527" i="1"/>
  <c r="AM1526" i="1"/>
  <c r="AM1525" i="1"/>
  <c r="AM1524" i="1"/>
  <c r="AM1523" i="1"/>
  <c r="AM1522" i="1"/>
  <c r="AM1521" i="1"/>
  <c r="AM1520" i="1"/>
  <c r="AM1519" i="1"/>
  <c r="AM1518" i="1"/>
  <c r="AM1517" i="1"/>
  <c r="AM1516" i="1"/>
  <c r="AM1515" i="1"/>
  <c r="AM1514" i="1"/>
  <c r="AM1513" i="1"/>
  <c r="AM1512" i="1"/>
  <c r="AM1511" i="1"/>
  <c r="AM1510" i="1"/>
  <c r="AM1509" i="1"/>
  <c r="AM1508" i="1"/>
  <c r="AM1507" i="1"/>
  <c r="AM1506" i="1"/>
  <c r="AM1505" i="1"/>
  <c r="AM1504" i="1"/>
  <c r="AM1503" i="1"/>
  <c r="AM1502" i="1"/>
  <c r="AM1501" i="1"/>
  <c r="AM1500" i="1"/>
  <c r="AM1499" i="1"/>
  <c r="AM1498" i="1"/>
  <c r="AM1497" i="1"/>
  <c r="AM1496" i="1"/>
  <c r="AM1495" i="1"/>
  <c r="AM1494" i="1"/>
  <c r="AM1493" i="1"/>
  <c r="AM1492" i="1"/>
  <c r="AM1491" i="1"/>
  <c r="AM1490" i="1"/>
  <c r="AM1489" i="1"/>
  <c r="AM1488" i="1"/>
  <c r="AM1487" i="1"/>
  <c r="AM1486" i="1"/>
  <c r="AM1485" i="1"/>
  <c r="AM1484" i="1"/>
  <c r="AM1483" i="1"/>
  <c r="AM1482" i="1"/>
  <c r="AM1481" i="1"/>
  <c r="AM1480" i="1"/>
  <c r="AM1479" i="1"/>
  <c r="AM1478" i="1"/>
  <c r="AM1477" i="1"/>
  <c r="AM1476" i="1"/>
  <c r="AM1475" i="1"/>
  <c r="AM1474" i="1"/>
  <c r="AM1473" i="1"/>
  <c r="AM1472" i="1"/>
  <c r="AM1471" i="1"/>
  <c r="AM1470" i="1"/>
  <c r="AM1469" i="1"/>
  <c r="AM1468" i="1"/>
  <c r="AM1467" i="1"/>
  <c r="AM1466" i="1"/>
  <c r="AM1465" i="1"/>
  <c r="AM1464" i="1"/>
  <c r="AM1463" i="1"/>
  <c r="AM1462" i="1"/>
  <c r="AM1461" i="1"/>
  <c r="AM1460" i="1"/>
  <c r="AM1459" i="1"/>
  <c r="AM1458" i="1"/>
  <c r="AM1457" i="1"/>
  <c r="AM1456" i="1"/>
  <c r="AM1455" i="1"/>
  <c r="AM1454" i="1"/>
  <c r="AM1453" i="1"/>
  <c r="AM1452" i="1"/>
  <c r="AM1451" i="1"/>
  <c r="AM1450" i="1"/>
  <c r="AM1449" i="1"/>
  <c r="AM1448" i="1"/>
  <c r="AM1447" i="1"/>
  <c r="AM1446" i="1"/>
  <c r="AM1445" i="1"/>
  <c r="AM1444" i="1"/>
  <c r="AM1443" i="1"/>
  <c r="AM1442" i="1"/>
  <c r="AM1441" i="1"/>
  <c r="AM1440" i="1"/>
  <c r="AM1439" i="1"/>
  <c r="AM1438" i="1"/>
  <c r="AM1437" i="1"/>
  <c r="AM1436" i="1"/>
  <c r="AM1435" i="1"/>
  <c r="AM1434" i="1"/>
  <c r="AM1433" i="1"/>
  <c r="AM1432" i="1"/>
  <c r="AM1431" i="1"/>
  <c r="AM1430" i="1"/>
  <c r="AM1429" i="1"/>
  <c r="AM1428" i="1"/>
  <c r="AM1427" i="1"/>
  <c r="AM1426" i="1"/>
  <c r="AM1425" i="1"/>
  <c r="AM1424" i="1"/>
  <c r="AM1423" i="1"/>
  <c r="AM1422" i="1"/>
  <c r="AM1421" i="1"/>
  <c r="AM1420" i="1"/>
  <c r="AM1419" i="1"/>
  <c r="AM1418" i="1"/>
  <c r="AM1417" i="1"/>
  <c r="AM1416" i="1"/>
  <c r="AM1415" i="1"/>
  <c r="AM1414" i="1"/>
  <c r="AM1413" i="1"/>
  <c r="AM1412" i="1"/>
  <c r="AM1411" i="1"/>
  <c r="AM1410" i="1"/>
  <c r="AM1409" i="1"/>
  <c r="AM1408" i="1"/>
  <c r="AM1407" i="1"/>
  <c r="AM1406" i="1"/>
  <c r="AM1405" i="1"/>
  <c r="AM1404" i="1"/>
  <c r="AM1403" i="1"/>
  <c r="AM1402" i="1"/>
  <c r="AM1401" i="1"/>
  <c r="AM1400" i="1"/>
  <c r="AM1399" i="1"/>
  <c r="AM1398" i="1"/>
  <c r="AM1397" i="1"/>
  <c r="AM1396" i="1"/>
  <c r="AM1395" i="1"/>
  <c r="AM1394" i="1"/>
  <c r="AM1393" i="1"/>
  <c r="AM1392" i="1"/>
  <c r="AM1391" i="1"/>
  <c r="AM1390" i="1"/>
  <c r="AM1389" i="1"/>
  <c r="AM1388" i="1"/>
  <c r="AM1387" i="1"/>
  <c r="AM1386" i="1"/>
  <c r="AM1385" i="1"/>
  <c r="AM1384" i="1"/>
  <c r="AM1383" i="1"/>
  <c r="AM1382" i="1"/>
  <c r="AM1381" i="1"/>
  <c r="AM1380" i="1"/>
  <c r="AM1379" i="1"/>
  <c r="AM1378" i="1"/>
  <c r="AM1377" i="1"/>
  <c r="AM1376" i="1"/>
  <c r="AM1375" i="1"/>
  <c r="AM1374" i="1"/>
  <c r="AM1373" i="1"/>
  <c r="AM1372" i="1"/>
  <c r="AM1371" i="1"/>
  <c r="AM1370" i="1"/>
  <c r="AM1369" i="1"/>
  <c r="AM1368" i="1"/>
  <c r="AM1367" i="1"/>
  <c r="AM1366" i="1"/>
  <c r="AM1365" i="1"/>
  <c r="AM1364" i="1"/>
  <c r="AM1363" i="1"/>
  <c r="AM1362" i="1"/>
  <c r="AM1361" i="1"/>
  <c r="AM1360" i="1"/>
  <c r="AM1359" i="1"/>
  <c r="AM1358" i="1"/>
  <c r="AM1357" i="1"/>
  <c r="AM1356" i="1"/>
  <c r="AM1355" i="1"/>
  <c r="AM1354" i="1"/>
  <c r="AM1353" i="1"/>
  <c r="AM1352" i="1"/>
  <c r="AM1351" i="1"/>
  <c r="AM1350" i="1"/>
  <c r="AM1349" i="1"/>
  <c r="AM1348" i="1"/>
  <c r="AM1347" i="1"/>
  <c r="AM1346" i="1"/>
  <c r="AM1345" i="1"/>
  <c r="AM1344" i="1"/>
  <c r="AM1343" i="1"/>
  <c r="AM1342" i="1"/>
  <c r="AM1341" i="1"/>
  <c r="AM1340" i="1"/>
  <c r="AM1339" i="1"/>
  <c r="AM1338" i="1"/>
  <c r="AM1337" i="1"/>
  <c r="AM1336" i="1"/>
  <c r="AM1335" i="1"/>
  <c r="AM1334" i="1"/>
  <c r="AM1333" i="1"/>
  <c r="AM1332" i="1"/>
  <c r="AM1331" i="1"/>
  <c r="AM1330" i="1"/>
  <c r="AM1329" i="1"/>
  <c r="AM1328" i="1"/>
  <c r="AM1327" i="1"/>
  <c r="AM1326" i="1"/>
  <c r="AM1325" i="1"/>
  <c r="AM1324" i="1"/>
  <c r="AM1323" i="1"/>
  <c r="AM1322" i="1"/>
  <c r="AM1321" i="1"/>
  <c r="AM1320" i="1"/>
  <c r="AM1319" i="1"/>
  <c r="AM1318" i="1"/>
  <c r="AM1317" i="1"/>
  <c r="AM1316" i="1"/>
  <c r="AM1315" i="1"/>
  <c r="AM1314" i="1"/>
  <c r="AM1313" i="1"/>
  <c r="AM1312" i="1"/>
  <c r="AM1311" i="1"/>
  <c r="AM1310" i="1"/>
  <c r="AM1309" i="1"/>
  <c r="AM1308" i="1"/>
  <c r="AM1307" i="1"/>
  <c r="AM1306" i="1"/>
  <c r="AM1305" i="1"/>
  <c r="AM1304" i="1"/>
  <c r="AM1303" i="1"/>
  <c r="AM1302" i="1"/>
  <c r="AM1301" i="1"/>
  <c r="AM1300" i="1"/>
  <c r="AM1299" i="1"/>
  <c r="AM1298" i="1"/>
  <c r="AM1297" i="1"/>
  <c r="AM1296" i="1"/>
  <c r="AM1295" i="1"/>
  <c r="AM1294" i="1"/>
  <c r="AM1293" i="1"/>
  <c r="AM1292" i="1"/>
  <c r="AM1291" i="1"/>
  <c r="AM1290" i="1"/>
  <c r="AM1289" i="1"/>
  <c r="AM1288" i="1"/>
  <c r="AM1287" i="1"/>
  <c r="AM1286" i="1"/>
  <c r="AM1285" i="1"/>
  <c r="AM1284" i="1"/>
  <c r="AM1283" i="1"/>
  <c r="AM1282" i="1"/>
  <c r="AM1281" i="1"/>
  <c r="AM1280" i="1"/>
  <c r="AM1279" i="1"/>
  <c r="AM1278" i="1"/>
  <c r="AM1277" i="1"/>
  <c r="AM1276" i="1"/>
  <c r="AM1275" i="1"/>
  <c r="AM1274" i="1"/>
  <c r="AM1273" i="1"/>
  <c r="AM1272" i="1"/>
  <c r="AM1271" i="1"/>
  <c r="AM1270" i="1"/>
  <c r="AM1269" i="1"/>
  <c r="AM1268" i="1"/>
  <c r="AM1267" i="1"/>
  <c r="AM1266" i="1"/>
  <c r="AM1265" i="1"/>
  <c r="AM1264" i="1"/>
  <c r="AM1263" i="1"/>
  <c r="AM1262" i="1"/>
  <c r="AM1261" i="1"/>
  <c r="AM1260" i="1"/>
  <c r="AM1259" i="1"/>
  <c r="AM1258" i="1"/>
  <c r="AM1257" i="1"/>
  <c r="AM1256" i="1"/>
  <c r="AM1255" i="1"/>
  <c r="AM1254" i="1"/>
  <c r="AM1253" i="1"/>
  <c r="AM1252" i="1"/>
  <c r="AM1251" i="1"/>
  <c r="AM1250" i="1"/>
  <c r="AM1249" i="1"/>
  <c r="AM1248" i="1"/>
  <c r="AM1247" i="1"/>
  <c r="AM1246" i="1"/>
  <c r="AM1245" i="1"/>
  <c r="AM1244" i="1"/>
  <c r="AM1243" i="1"/>
  <c r="AM1242" i="1"/>
  <c r="AM1241" i="1"/>
  <c r="AM1240" i="1"/>
  <c r="AM1239" i="1"/>
  <c r="AM1238" i="1"/>
  <c r="AM1237" i="1"/>
  <c r="AM1236" i="1"/>
  <c r="AM1235" i="1"/>
  <c r="AM1234" i="1"/>
  <c r="AM1233" i="1"/>
  <c r="AM1232" i="1"/>
  <c r="AM1231" i="1"/>
  <c r="AM1230" i="1"/>
  <c r="AM1229" i="1"/>
  <c r="AM1228" i="1"/>
  <c r="AM1227" i="1"/>
  <c r="AM1226" i="1"/>
  <c r="AM1225" i="1"/>
  <c r="AM1224" i="1"/>
  <c r="AM1223" i="1"/>
  <c r="AM1222" i="1"/>
  <c r="AM1221" i="1"/>
  <c r="AM1220" i="1"/>
  <c r="AM1219" i="1"/>
  <c r="AM1218" i="1"/>
  <c r="AM1217" i="1"/>
  <c r="AM1216" i="1"/>
  <c r="AM1215" i="1"/>
  <c r="AM1214" i="1"/>
  <c r="AM1213" i="1"/>
  <c r="AM1212" i="1"/>
  <c r="AM1211" i="1"/>
  <c r="AM1210" i="1"/>
  <c r="AM1209" i="1"/>
  <c r="AM1208" i="1"/>
  <c r="AM1207" i="1"/>
  <c r="AM1206" i="1"/>
  <c r="AM1205" i="1"/>
  <c r="AM1204" i="1"/>
  <c r="AM1203" i="1"/>
  <c r="AM1202" i="1"/>
  <c r="AM1201" i="1"/>
  <c r="AM1200" i="1"/>
  <c r="AM1199" i="1"/>
  <c r="AM1198" i="1"/>
  <c r="AM1197" i="1"/>
  <c r="AM1196" i="1"/>
  <c r="AM1195" i="1"/>
  <c r="AM1194" i="1"/>
  <c r="AM1193" i="1"/>
  <c r="AM1192" i="1"/>
  <c r="AM1191" i="1"/>
  <c r="AM1190" i="1"/>
  <c r="AM1189" i="1"/>
  <c r="AM1188" i="1"/>
  <c r="AM1187" i="1"/>
  <c r="AM1186" i="1"/>
  <c r="AM1185" i="1"/>
  <c r="AM1184" i="1"/>
  <c r="AM1183" i="1"/>
  <c r="AM1182" i="1"/>
  <c r="AM1181" i="1"/>
  <c r="AM1180" i="1"/>
  <c r="AM1179" i="1"/>
  <c r="AM1178" i="1"/>
  <c r="AM1177" i="1"/>
  <c r="AM1176" i="1"/>
  <c r="AM1175" i="1"/>
  <c r="AM1174" i="1"/>
  <c r="AM1173" i="1"/>
  <c r="AM1172" i="1"/>
  <c r="AM1171" i="1"/>
  <c r="AM1170" i="1"/>
  <c r="AM1169" i="1"/>
  <c r="AM1168" i="1"/>
  <c r="AM1167" i="1"/>
  <c r="AM1166" i="1"/>
  <c r="AM1165" i="1"/>
  <c r="AM1164" i="1"/>
  <c r="AM1163" i="1"/>
  <c r="AM1162" i="1"/>
  <c r="AM1161" i="1"/>
  <c r="AM1160" i="1"/>
  <c r="AM1159" i="1"/>
  <c r="AM1158" i="1"/>
  <c r="AM1157" i="1"/>
  <c r="AM1156" i="1"/>
  <c r="AM1155" i="1"/>
  <c r="AM1154" i="1"/>
  <c r="AM1153" i="1"/>
  <c r="AM1152" i="1"/>
  <c r="AM1151" i="1"/>
  <c r="AM1150" i="1"/>
  <c r="AM1149" i="1"/>
  <c r="AM1148" i="1"/>
  <c r="AM1147" i="1"/>
  <c r="AM1146" i="1"/>
  <c r="AM1145" i="1"/>
  <c r="AM1144" i="1"/>
  <c r="AM1143" i="1"/>
  <c r="AM1142" i="1"/>
  <c r="AM1141" i="1"/>
  <c r="AM1140" i="1"/>
  <c r="AM1139" i="1"/>
  <c r="AM1138" i="1"/>
  <c r="AM1137" i="1"/>
  <c r="AM1136" i="1"/>
  <c r="AM1135" i="1"/>
  <c r="AM1134" i="1"/>
  <c r="AM1133" i="1"/>
  <c r="AM1132" i="1"/>
  <c r="AM1131" i="1"/>
  <c r="AM1130" i="1"/>
  <c r="AM1129" i="1"/>
  <c r="AM1128" i="1"/>
  <c r="AM1127" i="1"/>
  <c r="AM1126" i="1"/>
  <c r="AM1125" i="1"/>
  <c r="AM1124" i="1"/>
  <c r="AM1123" i="1"/>
  <c r="AM1122" i="1"/>
  <c r="AM1121" i="1"/>
  <c r="AM1120" i="1"/>
  <c r="AM1119" i="1"/>
  <c r="AM1118" i="1"/>
  <c r="AM1117" i="1"/>
  <c r="AM1116" i="1"/>
  <c r="AM1115" i="1"/>
  <c r="AM1114" i="1"/>
  <c r="AM1113" i="1"/>
  <c r="AM1112" i="1"/>
  <c r="AM1111" i="1"/>
  <c r="AM1110" i="1"/>
  <c r="AM1109" i="1"/>
  <c r="AM1108" i="1"/>
  <c r="AM1107" i="1"/>
  <c r="AM1106" i="1"/>
  <c r="AM1105" i="1"/>
  <c r="AM1104" i="1"/>
  <c r="AM1103" i="1"/>
  <c r="AM1102" i="1"/>
  <c r="AM1101" i="1"/>
  <c r="AM1100" i="1"/>
  <c r="AM1099" i="1"/>
  <c r="AM1098" i="1"/>
  <c r="AM1097" i="1"/>
  <c r="AM1096" i="1"/>
  <c r="AM1095" i="1"/>
  <c r="AM1094" i="1"/>
  <c r="AM1093" i="1"/>
  <c r="AM1092" i="1"/>
  <c r="AM1091" i="1"/>
  <c r="AM1090" i="1"/>
  <c r="AM1089" i="1"/>
  <c r="AM1088" i="1"/>
  <c r="AM1087" i="1"/>
  <c r="AM1086" i="1"/>
  <c r="AM1085" i="1"/>
  <c r="AM1084" i="1"/>
  <c r="AM1083" i="1"/>
  <c r="AM1082" i="1"/>
  <c r="AM1081" i="1"/>
  <c r="AM1080" i="1"/>
  <c r="AM1079" i="1"/>
  <c r="AM1078" i="1"/>
  <c r="AM1077" i="1"/>
  <c r="AM1076" i="1"/>
  <c r="AM1075" i="1"/>
  <c r="AM1074" i="1"/>
  <c r="AM1073" i="1"/>
  <c r="AM1072" i="1"/>
  <c r="AM1071" i="1"/>
  <c r="AM1070" i="1"/>
  <c r="AM1069" i="1"/>
  <c r="AM1068" i="1"/>
  <c r="AM1067" i="1"/>
  <c r="AM1066" i="1"/>
  <c r="AM1065" i="1"/>
  <c r="AM1064" i="1"/>
  <c r="AM1063" i="1"/>
  <c r="AM1062" i="1"/>
  <c r="AM1061" i="1"/>
  <c r="AM1060" i="1"/>
  <c r="AM1059" i="1"/>
  <c r="AM1058" i="1"/>
  <c r="AM1057" i="1"/>
  <c r="AM1056" i="1"/>
  <c r="AM1055" i="1"/>
  <c r="AM1054" i="1"/>
  <c r="AM1053" i="1"/>
  <c r="AM1052" i="1"/>
  <c r="AM1051" i="1"/>
  <c r="AM1050" i="1"/>
  <c r="AM1049" i="1"/>
  <c r="AM1048" i="1"/>
  <c r="AM1047" i="1"/>
  <c r="AM1046" i="1"/>
  <c r="AM1045" i="1"/>
  <c r="AM1044" i="1"/>
  <c r="AM1043" i="1"/>
  <c r="AM1042" i="1"/>
  <c r="AM1041" i="1"/>
  <c r="AM1040" i="1"/>
  <c r="AM1039" i="1"/>
  <c r="AM1038" i="1"/>
  <c r="AM1037" i="1"/>
  <c r="AM1036" i="1"/>
  <c r="AM1035" i="1"/>
  <c r="AM1034" i="1"/>
  <c r="AM1033" i="1"/>
  <c r="AM1032" i="1"/>
  <c r="AM1031" i="1"/>
  <c r="AM1030" i="1"/>
  <c r="AM1029" i="1"/>
  <c r="AM1028" i="1"/>
  <c r="AM1027" i="1"/>
  <c r="AM1026" i="1"/>
  <c r="AM1025" i="1"/>
  <c r="AM1024" i="1"/>
  <c r="AM1023" i="1"/>
  <c r="AM1022" i="1"/>
  <c r="AM1021" i="1"/>
  <c r="AM1020" i="1"/>
  <c r="AM1019" i="1"/>
  <c r="AM1018" i="1"/>
  <c r="AM1017" i="1"/>
  <c r="AM1016" i="1"/>
  <c r="AM1015" i="1"/>
  <c r="AM1014" i="1"/>
  <c r="AM1013" i="1"/>
  <c r="AM1012" i="1"/>
  <c r="AM1011" i="1"/>
  <c r="AM1010" i="1"/>
  <c r="AM1009" i="1"/>
  <c r="AM1008" i="1"/>
  <c r="AM1007" i="1"/>
  <c r="AM1006" i="1"/>
  <c r="AM1005" i="1"/>
  <c r="AM1004" i="1"/>
  <c r="AM1003" i="1"/>
  <c r="AM1002" i="1"/>
  <c r="AM1001" i="1"/>
  <c r="AM1000" i="1"/>
  <c r="AM999" i="1"/>
  <c r="AM998" i="1"/>
  <c r="AM997" i="1"/>
  <c r="AM996" i="1"/>
  <c r="AM995" i="1"/>
  <c r="AM994" i="1"/>
  <c r="AM993" i="1"/>
  <c r="AM992" i="1"/>
  <c r="AM991" i="1"/>
  <c r="AM990" i="1"/>
  <c r="AM989" i="1"/>
  <c r="AM988" i="1"/>
  <c r="AM987" i="1"/>
  <c r="AM986" i="1"/>
  <c r="AM985" i="1"/>
  <c r="AM984" i="1"/>
  <c r="AM983" i="1"/>
  <c r="AM982" i="1"/>
  <c r="AM981" i="1"/>
  <c r="AM980" i="1"/>
  <c r="AM979" i="1"/>
  <c r="AM978" i="1"/>
  <c r="AM977" i="1"/>
  <c r="AM976" i="1"/>
  <c r="AM975" i="1"/>
  <c r="AM974" i="1"/>
  <c r="AM973" i="1"/>
  <c r="AM972" i="1"/>
  <c r="AM971" i="1"/>
  <c r="AM970" i="1"/>
  <c r="AM969" i="1"/>
  <c r="AM968" i="1"/>
  <c r="AM967" i="1"/>
  <c r="AM966" i="1"/>
  <c r="AM965" i="1"/>
  <c r="AM964" i="1"/>
  <c r="AM963" i="1"/>
  <c r="AM962" i="1"/>
  <c r="AM961" i="1"/>
  <c r="AM960" i="1"/>
  <c r="AM959" i="1"/>
  <c r="AM958" i="1"/>
  <c r="AM957" i="1"/>
  <c r="AM956" i="1"/>
  <c r="AM955" i="1"/>
  <c r="AM954" i="1"/>
  <c r="AM953" i="1"/>
  <c r="AM952" i="1"/>
  <c r="AM951" i="1"/>
  <c r="AM950" i="1"/>
  <c r="AM949" i="1"/>
  <c r="AM948" i="1"/>
  <c r="AM947" i="1"/>
  <c r="AM946" i="1"/>
  <c r="AM945" i="1"/>
  <c r="AM944" i="1"/>
  <c r="AM943" i="1"/>
  <c r="AM942" i="1"/>
  <c r="AM941" i="1"/>
  <c r="AM940" i="1"/>
  <c r="AM939" i="1"/>
  <c r="AM938" i="1"/>
  <c r="AM937" i="1"/>
  <c r="AM936" i="1"/>
  <c r="AM935" i="1"/>
  <c r="AM934" i="1"/>
  <c r="AM933" i="1"/>
  <c r="AM932" i="1"/>
  <c r="AM931" i="1"/>
  <c r="AM930" i="1"/>
  <c r="AM929" i="1"/>
  <c r="AM928" i="1"/>
  <c r="AM927" i="1"/>
  <c r="AM926" i="1"/>
  <c r="AM925" i="1"/>
  <c r="AM924" i="1"/>
  <c r="AM923" i="1"/>
  <c r="AM922" i="1"/>
  <c r="AM921" i="1"/>
  <c r="AM920" i="1"/>
  <c r="AM919" i="1"/>
  <c r="AM918" i="1"/>
  <c r="AM917" i="1"/>
  <c r="AM916" i="1"/>
  <c r="AM915" i="1"/>
  <c r="AM914" i="1"/>
  <c r="AM913" i="1"/>
  <c r="AM912" i="1"/>
  <c r="AM911" i="1"/>
  <c r="AM910" i="1"/>
  <c r="AM909" i="1"/>
  <c r="AM908" i="1"/>
  <c r="AM907" i="1"/>
  <c r="AM906" i="1"/>
  <c r="AM905" i="1"/>
  <c r="AM904" i="1"/>
  <c r="AM903" i="1"/>
  <c r="AM902" i="1"/>
  <c r="AM901" i="1"/>
  <c r="AM900" i="1"/>
  <c r="AM899" i="1"/>
  <c r="AM898" i="1"/>
  <c r="AM897" i="1"/>
  <c r="AM896" i="1"/>
  <c r="AM895" i="1"/>
  <c r="AM894" i="1"/>
  <c r="AM893" i="1"/>
  <c r="AM892" i="1"/>
  <c r="AM891" i="1"/>
  <c r="AM890" i="1"/>
  <c r="AM889" i="1"/>
  <c r="AM888" i="1"/>
  <c r="AM887" i="1"/>
  <c r="AM886" i="1"/>
  <c r="AM885" i="1"/>
  <c r="AM884" i="1"/>
  <c r="AM883" i="1"/>
  <c r="AM882" i="1"/>
  <c r="AM881" i="1"/>
  <c r="AM880" i="1"/>
  <c r="AM879" i="1"/>
  <c r="AM878" i="1"/>
  <c r="AM877" i="1"/>
  <c r="AM876" i="1"/>
  <c r="AM875" i="1"/>
  <c r="AM874" i="1"/>
  <c r="AM873" i="1"/>
  <c r="AM872" i="1"/>
  <c r="AM871" i="1"/>
  <c r="AM870" i="1"/>
  <c r="AM869" i="1"/>
  <c r="AM868" i="1"/>
  <c r="AM867" i="1"/>
  <c r="AM866" i="1"/>
  <c r="AM865" i="1"/>
  <c r="AM864" i="1"/>
  <c r="AM863" i="1"/>
  <c r="AM862" i="1"/>
  <c r="AM861" i="1"/>
  <c r="AM860" i="1"/>
  <c r="AM859" i="1"/>
  <c r="AM858" i="1"/>
  <c r="AM857" i="1"/>
  <c r="AM856" i="1"/>
  <c r="AM855" i="1"/>
  <c r="AM854" i="1"/>
  <c r="AM853" i="1"/>
  <c r="AM852" i="1"/>
  <c r="AM851" i="1"/>
  <c r="AM850" i="1"/>
  <c r="AM849" i="1"/>
  <c r="AM848" i="1"/>
  <c r="AM847" i="1"/>
  <c r="AM846" i="1"/>
  <c r="AM845" i="1"/>
  <c r="AM844" i="1"/>
  <c r="AM843" i="1"/>
  <c r="AM842" i="1"/>
  <c r="AM841" i="1"/>
  <c r="AM840" i="1"/>
  <c r="AM839" i="1"/>
  <c r="AM838" i="1"/>
  <c r="AM837" i="1"/>
  <c r="AM836" i="1"/>
  <c r="AM835" i="1"/>
  <c r="AM834" i="1"/>
  <c r="AM833" i="1"/>
  <c r="AM832" i="1"/>
  <c r="AM831" i="1"/>
  <c r="AM830" i="1"/>
  <c r="AM829" i="1"/>
  <c r="AM828" i="1"/>
  <c r="AM827" i="1"/>
  <c r="AM826" i="1"/>
  <c r="AM825" i="1"/>
  <c r="AM824" i="1"/>
  <c r="AM823" i="1"/>
  <c r="AM822" i="1"/>
  <c r="AM821" i="1"/>
  <c r="AM820" i="1"/>
  <c r="AM819" i="1"/>
  <c r="AM818" i="1"/>
  <c r="AM817" i="1"/>
  <c r="AM816" i="1"/>
  <c r="AM815" i="1"/>
  <c r="AM814" i="1"/>
  <c r="AM813" i="1"/>
  <c r="AM812" i="1"/>
  <c r="AM811" i="1"/>
  <c r="AM810" i="1"/>
  <c r="AM809" i="1"/>
  <c r="AM808" i="1"/>
  <c r="AM807" i="1"/>
  <c r="AM806" i="1"/>
  <c r="AM805" i="1"/>
  <c r="AM804" i="1"/>
  <c r="AM803" i="1"/>
  <c r="AM802" i="1"/>
  <c r="AM801" i="1"/>
  <c r="AM800" i="1"/>
  <c r="AM799" i="1"/>
  <c r="AM798" i="1"/>
  <c r="AM797" i="1"/>
  <c r="AM796" i="1"/>
  <c r="AM795" i="1"/>
  <c r="AM794" i="1"/>
  <c r="AM793" i="1"/>
  <c r="AM792" i="1"/>
  <c r="AM791" i="1"/>
  <c r="AM790" i="1"/>
  <c r="AM789" i="1"/>
  <c r="AM788" i="1"/>
  <c r="AM787" i="1"/>
  <c r="AM786" i="1"/>
  <c r="AM785" i="1"/>
  <c r="AM784" i="1"/>
  <c r="AM783" i="1"/>
  <c r="AM782" i="1"/>
  <c r="AM781" i="1"/>
  <c r="AM780" i="1"/>
  <c r="AM779" i="1"/>
  <c r="AM778" i="1"/>
  <c r="AM777" i="1"/>
  <c r="AM776" i="1"/>
  <c r="AM775" i="1"/>
  <c r="AM774" i="1"/>
  <c r="AM773" i="1"/>
  <c r="AM772" i="1"/>
  <c r="AM771" i="1"/>
  <c r="AM770" i="1"/>
  <c r="AM769" i="1"/>
  <c r="AM768" i="1"/>
  <c r="AM767" i="1"/>
  <c r="AM766" i="1"/>
  <c r="AM765" i="1"/>
  <c r="AM764" i="1"/>
  <c r="AM763" i="1"/>
  <c r="AM762" i="1"/>
  <c r="AM761" i="1"/>
  <c r="AM760" i="1"/>
  <c r="AM759" i="1"/>
  <c r="AM758" i="1"/>
  <c r="AM757" i="1"/>
  <c r="AM756" i="1"/>
  <c r="AM755" i="1"/>
  <c r="AM754" i="1"/>
  <c r="AM753" i="1"/>
  <c r="AM752" i="1"/>
  <c r="AM751" i="1"/>
  <c r="AM750" i="1"/>
  <c r="AM749" i="1"/>
  <c r="AM748" i="1"/>
  <c r="AM747" i="1"/>
  <c r="AM746" i="1"/>
  <c r="AM745" i="1"/>
  <c r="AM744" i="1"/>
  <c r="AM743" i="1"/>
  <c r="AM742" i="1"/>
  <c r="AM741" i="1"/>
  <c r="AM740" i="1"/>
  <c r="AM739" i="1"/>
  <c r="AM738" i="1"/>
  <c r="AM737" i="1"/>
  <c r="AM736" i="1"/>
  <c r="AM735" i="1"/>
  <c r="AM734" i="1"/>
  <c r="AM733" i="1"/>
  <c r="AM732" i="1"/>
  <c r="AM731" i="1"/>
  <c r="AM730" i="1"/>
  <c r="AM729" i="1"/>
  <c r="AM728" i="1"/>
  <c r="AM727" i="1"/>
  <c r="AM726" i="1"/>
  <c r="AM725" i="1"/>
  <c r="AM724" i="1"/>
  <c r="AM723" i="1"/>
  <c r="AM722" i="1"/>
  <c r="AM721" i="1"/>
  <c r="AM720" i="1"/>
  <c r="AM719" i="1"/>
  <c r="AM718" i="1"/>
  <c r="AM717" i="1"/>
  <c r="AM716" i="1"/>
  <c r="AM715" i="1"/>
  <c r="AM714" i="1"/>
  <c r="AM713" i="1"/>
  <c r="AM712" i="1"/>
  <c r="AM711" i="1"/>
  <c r="AM710" i="1"/>
  <c r="AM709" i="1"/>
  <c r="AM708" i="1"/>
  <c r="AM707" i="1"/>
  <c r="AM706" i="1"/>
  <c r="AM705" i="1"/>
  <c r="AM704" i="1"/>
  <c r="AM703" i="1"/>
  <c r="AM702" i="1"/>
  <c r="AM701" i="1"/>
  <c r="AM700" i="1"/>
  <c r="AM699" i="1"/>
  <c r="AM698" i="1"/>
  <c r="AM697" i="1"/>
  <c r="AM696" i="1"/>
  <c r="AM695" i="1"/>
  <c r="AM694" i="1"/>
  <c r="AM693" i="1"/>
  <c r="AM692" i="1"/>
  <c r="AM691" i="1"/>
  <c r="AM690" i="1"/>
  <c r="AM689" i="1"/>
  <c r="AM688" i="1"/>
  <c r="AM687" i="1"/>
  <c r="AM686" i="1"/>
  <c r="AM685" i="1"/>
  <c r="AM684" i="1"/>
  <c r="AM683" i="1"/>
  <c r="AM682" i="1"/>
  <c r="AM681" i="1"/>
  <c r="AM680" i="1"/>
  <c r="AM679" i="1"/>
  <c r="AM678" i="1"/>
  <c r="AM677" i="1"/>
  <c r="AM676" i="1"/>
  <c r="AM675" i="1"/>
  <c r="AM674" i="1"/>
  <c r="AM673" i="1"/>
  <c r="AM672" i="1"/>
  <c r="AM671" i="1"/>
  <c r="AM670" i="1"/>
  <c r="AM669" i="1"/>
  <c r="AM668" i="1"/>
  <c r="AM667" i="1"/>
  <c r="AM666" i="1"/>
  <c r="AM665" i="1"/>
  <c r="AM664" i="1"/>
  <c r="AM663" i="1"/>
  <c r="AM662" i="1"/>
  <c r="AM661" i="1"/>
  <c r="AM660" i="1"/>
  <c r="AM659" i="1"/>
  <c r="AM658" i="1"/>
  <c r="AM657" i="1"/>
  <c r="AM656" i="1"/>
  <c r="AM655" i="1"/>
  <c r="AM654" i="1"/>
  <c r="AM653" i="1"/>
  <c r="AM652" i="1"/>
  <c r="AM651" i="1"/>
  <c r="AM650" i="1"/>
  <c r="AM649" i="1"/>
  <c r="AM648" i="1"/>
  <c r="AM647" i="1"/>
  <c r="AM646" i="1"/>
  <c r="AM645" i="1"/>
  <c r="AM644" i="1"/>
  <c r="AM643" i="1"/>
  <c r="AM642" i="1"/>
  <c r="AM641" i="1"/>
  <c r="AM640" i="1"/>
  <c r="AM639" i="1"/>
  <c r="AM638" i="1"/>
  <c r="AM637" i="1"/>
  <c r="AM636" i="1"/>
  <c r="AM635" i="1"/>
  <c r="AM634" i="1"/>
  <c r="AM633" i="1"/>
  <c r="AM632" i="1"/>
  <c r="AM631" i="1"/>
  <c r="AM630" i="1"/>
  <c r="AM629" i="1"/>
  <c r="AM628" i="1"/>
  <c r="AM627" i="1"/>
  <c r="AM626" i="1"/>
  <c r="AM625" i="1"/>
  <c r="AM624" i="1"/>
  <c r="AM623" i="1"/>
  <c r="AM622" i="1"/>
  <c r="AM621" i="1"/>
  <c r="AM620" i="1"/>
  <c r="AM619" i="1"/>
  <c r="AM618" i="1"/>
  <c r="AM617" i="1"/>
  <c r="AM616" i="1"/>
  <c r="AM615" i="1"/>
  <c r="AM614" i="1"/>
  <c r="AM613" i="1"/>
  <c r="AM612" i="1"/>
  <c r="AM611" i="1"/>
  <c r="AM610" i="1"/>
  <c r="AM609" i="1"/>
  <c r="AM608" i="1"/>
  <c r="AM607" i="1"/>
  <c r="AM606" i="1"/>
  <c r="AM605" i="1"/>
  <c r="AM604" i="1"/>
  <c r="AM603" i="1"/>
  <c r="AM602" i="1"/>
  <c r="AM601" i="1"/>
  <c r="AM600" i="1"/>
  <c r="AM599" i="1"/>
  <c r="AM598" i="1"/>
  <c r="AM597" i="1"/>
  <c r="AM596" i="1"/>
  <c r="AM595" i="1"/>
  <c r="AM594" i="1"/>
  <c r="AM593" i="1"/>
  <c r="AM592" i="1"/>
  <c r="AM591" i="1"/>
  <c r="AM590" i="1"/>
  <c r="AM589" i="1"/>
  <c r="AM588" i="1"/>
  <c r="AM587" i="1"/>
  <c r="AM586" i="1"/>
  <c r="AM585" i="1"/>
  <c r="AM584" i="1"/>
  <c r="AM583" i="1"/>
  <c r="AM582" i="1"/>
  <c r="AM581" i="1"/>
  <c r="AM580" i="1"/>
  <c r="AM579" i="1"/>
  <c r="AM578" i="1"/>
  <c r="AM577" i="1"/>
  <c r="AM576" i="1"/>
  <c r="AM575" i="1"/>
  <c r="AM574" i="1"/>
  <c r="AM573" i="1"/>
  <c r="AM572" i="1"/>
  <c r="AM571" i="1"/>
  <c r="AM570" i="1"/>
  <c r="AM569" i="1"/>
  <c r="AM568" i="1"/>
  <c r="AM567" i="1"/>
  <c r="AM566" i="1"/>
  <c r="AM565" i="1"/>
  <c r="AM564" i="1"/>
  <c r="AM563" i="1"/>
  <c r="AM562" i="1"/>
  <c r="AM561" i="1"/>
  <c r="AM560" i="1"/>
  <c r="AM559" i="1"/>
  <c r="AM558" i="1"/>
  <c r="AM557" i="1"/>
  <c r="AM556" i="1"/>
  <c r="AM555" i="1"/>
  <c r="AM554" i="1"/>
  <c r="AM553" i="1"/>
  <c r="AM552" i="1"/>
  <c r="AM551" i="1"/>
  <c r="AM550" i="1"/>
  <c r="AM549" i="1"/>
  <c r="AM548" i="1"/>
  <c r="AM547" i="1"/>
  <c r="AM546" i="1"/>
  <c r="AM545" i="1"/>
  <c r="AM544" i="1"/>
  <c r="AM543" i="1"/>
  <c r="AM542" i="1"/>
  <c r="AM541" i="1"/>
  <c r="AM540" i="1"/>
  <c r="AM539" i="1"/>
  <c r="AM538" i="1"/>
  <c r="AM537" i="1"/>
  <c r="AM536" i="1"/>
  <c r="AM535" i="1"/>
  <c r="AM534" i="1"/>
  <c r="AM533" i="1"/>
  <c r="AM532" i="1"/>
  <c r="AM531" i="1"/>
  <c r="AM530" i="1"/>
  <c r="AM529" i="1"/>
  <c r="AM528" i="1"/>
  <c r="AM527" i="1"/>
  <c r="AM526" i="1"/>
  <c r="AM525" i="1"/>
  <c r="AM524" i="1"/>
  <c r="AM523" i="1"/>
  <c r="AM522" i="1"/>
  <c r="AM521" i="1"/>
  <c r="AM520" i="1"/>
  <c r="AM519" i="1"/>
  <c r="AM518" i="1"/>
  <c r="AM517" i="1"/>
  <c r="AM516" i="1"/>
  <c r="AM515" i="1"/>
  <c r="AM514" i="1"/>
  <c r="AM513" i="1"/>
  <c r="AM512" i="1"/>
  <c r="AM511" i="1"/>
  <c r="AM510" i="1"/>
  <c r="AM509" i="1"/>
  <c r="AM508" i="1"/>
  <c r="AM507" i="1"/>
  <c r="AM506" i="1"/>
  <c r="AM505" i="1"/>
  <c r="AM504" i="1"/>
  <c r="AM503" i="1"/>
  <c r="AM502" i="1"/>
  <c r="AM501" i="1"/>
  <c r="AM500" i="1"/>
  <c r="AM499" i="1"/>
  <c r="AM498" i="1"/>
  <c r="AM497" i="1"/>
  <c r="AM496" i="1"/>
  <c r="AM495" i="1"/>
  <c r="AM494" i="1"/>
  <c r="AM493" i="1"/>
  <c r="AM492" i="1"/>
  <c r="AM491" i="1"/>
  <c r="AM490" i="1"/>
  <c r="AM489" i="1"/>
  <c r="AM488" i="1"/>
  <c r="AM487" i="1"/>
  <c r="AM486" i="1"/>
  <c r="AM485" i="1"/>
  <c r="AM484" i="1"/>
  <c r="AM483" i="1"/>
  <c r="AM482" i="1"/>
  <c r="AM481" i="1"/>
  <c r="AM480" i="1"/>
  <c r="AM479" i="1"/>
  <c r="AM478" i="1"/>
  <c r="AM477" i="1"/>
  <c r="AM476" i="1"/>
  <c r="AM475" i="1"/>
  <c r="AM474" i="1"/>
  <c r="AM473" i="1"/>
  <c r="AM472" i="1"/>
  <c r="AM471" i="1"/>
  <c r="AM470" i="1"/>
  <c r="AM469" i="1"/>
  <c r="AM468" i="1"/>
  <c r="AM467" i="1"/>
  <c r="AM466" i="1"/>
  <c r="AM465" i="1"/>
  <c r="AM464" i="1"/>
  <c r="AM463" i="1"/>
  <c r="AM462" i="1"/>
  <c r="AM461" i="1"/>
  <c r="AM460" i="1"/>
  <c r="AM459" i="1"/>
  <c r="AM458" i="1"/>
  <c r="AM457" i="1"/>
  <c r="AM456" i="1"/>
  <c r="AM455" i="1"/>
  <c r="AM454" i="1"/>
  <c r="AM453" i="1"/>
  <c r="AM452" i="1"/>
  <c r="AM451" i="1"/>
  <c r="AM450" i="1"/>
  <c r="AM449" i="1"/>
  <c r="AM448" i="1"/>
  <c r="AM447" i="1"/>
  <c r="AM446" i="1"/>
  <c r="AM445" i="1"/>
  <c r="AM444" i="1"/>
  <c r="AM443" i="1"/>
  <c r="AM442" i="1"/>
  <c r="AM441" i="1"/>
  <c r="AM440" i="1"/>
  <c r="AM439" i="1"/>
  <c r="AM438" i="1"/>
  <c r="AM437" i="1"/>
  <c r="AM436" i="1"/>
  <c r="AM435" i="1"/>
  <c r="AM434" i="1"/>
  <c r="AM433" i="1"/>
  <c r="AM432" i="1"/>
  <c r="AM431" i="1"/>
  <c r="AM430" i="1"/>
  <c r="AM429" i="1"/>
  <c r="AM428" i="1"/>
  <c r="AM427" i="1"/>
  <c r="AM426" i="1"/>
  <c r="AM425" i="1"/>
  <c r="AM424" i="1"/>
  <c r="AM423" i="1"/>
  <c r="AM422" i="1"/>
  <c r="AM421" i="1"/>
  <c r="AM420" i="1"/>
  <c r="AM419" i="1"/>
  <c r="AM418" i="1"/>
  <c r="AM417" i="1"/>
  <c r="AM416" i="1"/>
  <c r="AM415" i="1"/>
  <c r="AM414" i="1"/>
  <c r="AM413" i="1"/>
  <c r="AM412" i="1"/>
  <c r="AM411" i="1"/>
  <c r="AM410" i="1"/>
  <c r="AM409" i="1"/>
  <c r="AM408" i="1"/>
  <c r="AM407" i="1"/>
  <c r="AM406" i="1"/>
  <c r="AM405" i="1"/>
  <c r="AM404" i="1"/>
  <c r="AM403" i="1"/>
  <c r="AM402" i="1"/>
  <c r="AM401" i="1"/>
  <c r="AM400" i="1"/>
  <c r="AM399" i="1"/>
  <c r="AM398" i="1"/>
  <c r="AM397" i="1"/>
  <c r="AM396" i="1"/>
  <c r="AM395" i="1"/>
  <c r="AM394" i="1"/>
  <c r="AM393" i="1"/>
  <c r="AM392" i="1"/>
  <c r="AM391" i="1"/>
  <c r="AM390" i="1"/>
  <c r="AM389" i="1"/>
  <c r="AM388" i="1"/>
  <c r="AM387" i="1"/>
  <c r="AM386" i="1"/>
  <c r="AM385" i="1"/>
  <c r="AM384" i="1"/>
  <c r="AM383" i="1"/>
  <c r="AM382" i="1"/>
  <c r="AM381" i="1"/>
  <c r="AM380" i="1"/>
  <c r="AM379" i="1"/>
  <c r="AM378" i="1"/>
  <c r="AM377" i="1"/>
  <c r="AM376" i="1"/>
  <c r="AM375" i="1"/>
  <c r="AM374" i="1"/>
  <c r="AM373" i="1"/>
  <c r="AM372" i="1"/>
  <c r="AM371" i="1"/>
  <c r="AM370" i="1"/>
  <c r="AM369" i="1"/>
  <c r="AM368" i="1"/>
  <c r="AM367" i="1"/>
  <c r="AM366" i="1"/>
  <c r="AM365" i="1"/>
  <c r="AM364" i="1"/>
  <c r="AM363" i="1"/>
  <c r="AM362" i="1"/>
  <c r="AM361" i="1"/>
  <c r="AM360" i="1"/>
  <c r="AM359" i="1"/>
  <c r="AM358" i="1"/>
  <c r="AM357" i="1"/>
  <c r="AM356" i="1"/>
  <c r="AM355" i="1"/>
  <c r="AM354" i="1"/>
  <c r="AM353" i="1"/>
  <c r="AM352" i="1"/>
  <c r="AM351" i="1"/>
  <c r="AM350" i="1"/>
  <c r="AM349" i="1"/>
  <c r="AM348" i="1"/>
  <c r="AM347" i="1"/>
  <c r="AM346" i="1"/>
  <c r="AM345" i="1"/>
  <c r="AM344" i="1"/>
  <c r="AM343" i="1"/>
  <c r="AM342" i="1"/>
  <c r="AM341" i="1"/>
  <c r="AM340" i="1"/>
  <c r="AM339" i="1"/>
  <c r="AM338" i="1"/>
  <c r="AM337" i="1"/>
  <c r="AM336" i="1"/>
  <c r="AM335" i="1"/>
  <c r="AM334" i="1"/>
  <c r="AM333" i="1"/>
  <c r="AM332" i="1"/>
  <c r="AM331" i="1"/>
  <c r="AM330" i="1"/>
  <c r="AM329" i="1"/>
  <c r="AM328" i="1"/>
  <c r="AM327" i="1"/>
  <c r="AM326" i="1"/>
  <c r="AM325" i="1"/>
  <c r="AM324" i="1"/>
  <c r="AM323" i="1"/>
  <c r="AM322" i="1"/>
  <c r="AM321" i="1"/>
  <c r="AM320" i="1"/>
  <c r="AM319" i="1"/>
  <c r="AM318" i="1"/>
  <c r="AM317" i="1"/>
  <c r="AM316" i="1"/>
  <c r="AM315" i="1"/>
  <c r="AM314" i="1"/>
  <c r="AM313" i="1"/>
  <c r="AM312" i="1"/>
  <c r="AM311" i="1"/>
  <c r="AM310" i="1"/>
  <c r="AM309" i="1"/>
  <c r="AM308" i="1"/>
  <c r="AM307" i="1"/>
  <c r="AM306" i="1"/>
  <c r="AM305" i="1"/>
  <c r="AM304" i="1"/>
  <c r="AM303" i="1"/>
  <c r="AM302" i="1"/>
  <c r="AM301" i="1"/>
  <c r="AM300" i="1"/>
  <c r="AM299" i="1"/>
  <c r="AM298" i="1"/>
  <c r="AM297" i="1"/>
  <c r="AM296" i="1"/>
  <c r="AM295" i="1"/>
  <c r="AM294" i="1"/>
  <c r="AM293" i="1"/>
  <c r="AM292" i="1"/>
  <c r="AM291" i="1"/>
  <c r="AM290" i="1"/>
  <c r="AM289" i="1"/>
  <c r="AM288" i="1"/>
  <c r="AM287" i="1"/>
  <c r="AM286" i="1"/>
  <c r="AM285" i="1"/>
  <c r="AM284" i="1"/>
  <c r="AM283" i="1"/>
  <c r="AM282" i="1"/>
  <c r="AM281" i="1"/>
  <c r="AM280" i="1"/>
  <c r="AM279" i="1"/>
  <c r="AM278" i="1"/>
  <c r="AM277" i="1"/>
  <c r="AM276" i="1"/>
  <c r="AM275" i="1"/>
  <c r="AM274" i="1"/>
  <c r="AM273" i="1"/>
  <c r="AM272" i="1"/>
  <c r="AM271" i="1"/>
  <c r="AM270" i="1"/>
  <c r="AM269" i="1"/>
  <c r="AM268" i="1"/>
  <c r="AM267" i="1"/>
  <c r="AM266" i="1"/>
  <c r="AM265" i="1"/>
  <c r="AM264" i="1"/>
  <c r="AM263" i="1"/>
  <c r="AM262" i="1"/>
  <c r="AM261" i="1"/>
  <c r="AM260" i="1"/>
  <c r="AM259" i="1"/>
  <c r="AM258" i="1"/>
  <c r="AM257" i="1"/>
  <c r="AM256" i="1"/>
  <c r="AM255" i="1"/>
  <c r="AM254" i="1"/>
  <c r="AM253" i="1"/>
  <c r="AM252" i="1"/>
  <c r="AM251" i="1"/>
  <c r="AM250" i="1"/>
  <c r="AM249" i="1"/>
  <c r="AM248" i="1"/>
  <c r="AM247" i="1"/>
  <c r="AM246" i="1"/>
  <c r="AM245" i="1"/>
  <c r="AM244" i="1"/>
  <c r="AM243" i="1"/>
  <c r="AM242" i="1"/>
  <c r="AM241" i="1"/>
  <c r="AM240" i="1"/>
  <c r="AM239" i="1"/>
  <c r="AM238" i="1"/>
  <c r="AM237" i="1"/>
  <c r="AM236" i="1"/>
  <c r="AM235" i="1"/>
  <c r="AM234" i="1"/>
  <c r="AM233" i="1"/>
  <c r="AM232" i="1"/>
  <c r="AM231" i="1"/>
  <c r="AM230" i="1"/>
  <c r="AM229" i="1"/>
  <c r="AM228" i="1"/>
  <c r="AM227" i="1"/>
  <c r="AM226" i="1"/>
  <c r="AM225" i="1"/>
  <c r="AM224" i="1"/>
  <c r="AM223" i="1"/>
  <c r="AM222" i="1"/>
  <c r="AM221" i="1"/>
  <c r="AM220" i="1"/>
  <c r="AM219" i="1"/>
  <c r="AM218" i="1"/>
  <c r="AM217" i="1"/>
  <c r="AM216" i="1"/>
  <c r="AM215" i="1"/>
  <c r="AM214" i="1"/>
  <c r="AM213" i="1"/>
  <c r="AM212" i="1"/>
  <c r="AM211" i="1"/>
  <c r="AM210" i="1"/>
  <c r="AM209" i="1"/>
  <c r="AM208" i="1"/>
  <c r="AM207" i="1"/>
  <c r="AM206" i="1"/>
  <c r="AM205" i="1"/>
  <c r="AM204" i="1"/>
  <c r="AM203" i="1"/>
  <c r="AM202" i="1"/>
  <c r="AM201" i="1"/>
  <c r="AM200" i="1"/>
  <c r="AM199" i="1"/>
  <c r="AM198" i="1"/>
  <c r="AM197" i="1"/>
  <c r="AM196" i="1"/>
  <c r="AM195" i="1"/>
  <c r="AM194" i="1"/>
  <c r="AM193" i="1"/>
  <c r="AM192" i="1"/>
  <c r="AM191" i="1"/>
  <c r="AM190" i="1"/>
  <c r="AM189" i="1"/>
  <c r="AM188" i="1"/>
  <c r="AM187" i="1"/>
  <c r="AM186" i="1"/>
  <c r="AM185" i="1"/>
  <c r="AM184" i="1"/>
  <c r="AM183" i="1"/>
  <c r="AM182" i="1"/>
  <c r="AM181" i="1"/>
  <c r="AM180" i="1"/>
  <c r="AM179" i="1"/>
  <c r="AM178" i="1"/>
  <c r="AM177" i="1"/>
  <c r="AM176" i="1"/>
  <c r="AM175" i="1"/>
  <c r="AM174" i="1"/>
  <c r="AM173" i="1"/>
  <c r="AM172" i="1"/>
  <c r="AM171" i="1"/>
  <c r="AM170" i="1"/>
  <c r="AM169" i="1"/>
  <c r="AM168" i="1"/>
  <c r="AM167" i="1"/>
  <c r="AM166" i="1"/>
  <c r="AM165" i="1"/>
  <c r="AM164" i="1"/>
  <c r="AM163" i="1"/>
  <c r="AM162" i="1"/>
  <c r="AM161" i="1"/>
  <c r="AM160" i="1"/>
  <c r="AM159" i="1"/>
  <c r="AM158" i="1"/>
  <c r="AM157" i="1"/>
  <c r="AM156" i="1"/>
  <c r="AM155" i="1"/>
  <c r="AM154" i="1"/>
  <c r="AM153" i="1"/>
  <c r="AM152" i="1"/>
  <c r="AM151" i="1"/>
  <c r="AM150" i="1"/>
  <c r="AM149" i="1"/>
  <c r="AM148" i="1"/>
  <c r="AM147" i="1"/>
  <c r="AM146" i="1"/>
  <c r="AM145" i="1"/>
  <c r="AM144" i="1"/>
  <c r="AM143" i="1"/>
  <c r="AM142" i="1"/>
  <c r="AM141" i="1"/>
  <c r="AM140" i="1"/>
  <c r="AM139" i="1"/>
  <c r="AM138" i="1"/>
  <c r="AM137" i="1"/>
  <c r="AM136" i="1"/>
  <c r="AM135" i="1"/>
  <c r="AM134" i="1"/>
  <c r="AM133" i="1"/>
  <c r="AM132" i="1"/>
  <c r="AM131" i="1"/>
  <c r="AM130" i="1"/>
  <c r="AM129" i="1"/>
  <c r="AM128" i="1"/>
  <c r="AM127" i="1"/>
  <c r="AM126" i="1"/>
  <c r="AM125" i="1"/>
  <c r="AM124" i="1"/>
  <c r="AM123" i="1"/>
  <c r="AM122" i="1"/>
  <c r="AM121" i="1"/>
  <c r="AM120" i="1"/>
  <c r="AM119" i="1"/>
  <c r="AM118" i="1"/>
  <c r="AM117" i="1"/>
  <c r="AM116" i="1"/>
  <c r="AM115" i="1"/>
  <c r="AM114" i="1"/>
  <c r="AM113" i="1"/>
  <c r="AM112" i="1"/>
  <c r="AM111" i="1"/>
  <c r="AM110" i="1"/>
  <c r="AM109" i="1"/>
  <c r="AM108" i="1"/>
  <c r="AM107" i="1"/>
  <c r="AM106" i="1"/>
  <c r="AM105" i="1"/>
  <c r="AM104" i="1"/>
  <c r="AM103" i="1"/>
  <c r="AM102" i="1"/>
  <c r="AM101" i="1"/>
  <c r="AM100" i="1"/>
  <c r="AM99" i="1"/>
  <c r="AM98" i="1"/>
  <c r="AM97" i="1"/>
  <c r="AM96" i="1"/>
  <c r="AM95" i="1"/>
  <c r="AM94" i="1"/>
  <c r="AM93" i="1"/>
  <c r="AM92" i="1"/>
  <c r="AM91" i="1"/>
  <c r="AM90" i="1"/>
  <c r="AM89" i="1"/>
  <c r="AM88" i="1"/>
  <c r="AM87" i="1"/>
  <c r="AM86" i="1"/>
  <c r="AM85" i="1"/>
  <c r="AM84" i="1"/>
  <c r="AM83" i="1"/>
  <c r="AM82" i="1"/>
  <c r="AM81" i="1"/>
  <c r="AM80" i="1"/>
  <c r="AM79" i="1"/>
  <c r="AM78" i="1"/>
  <c r="AM77" i="1"/>
  <c r="AM76" i="1"/>
  <c r="AM75" i="1"/>
  <c r="AM74" i="1"/>
  <c r="AM73" i="1"/>
  <c r="AM72" i="1"/>
  <c r="AM71" i="1"/>
  <c r="AM70" i="1"/>
  <c r="AM69" i="1"/>
  <c r="AM68" i="1"/>
  <c r="AM67" i="1"/>
  <c r="AM66" i="1"/>
  <c r="AM65" i="1"/>
  <c r="AM64" i="1"/>
  <c r="AM63" i="1"/>
  <c r="AM62" i="1"/>
  <c r="AM61" i="1"/>
  <c r="AM60" i="1"/>
  <c r="AM59" i="1"/>
  <c r="AM58" i="1"/>
  <c r="AM57" i="1"/>
  <c r="AM56" i="1"/>
  <c r="AM55" i="1"/>
  <c r="AM54" i="1"/>
  <c r="AM53" i="1"/>
  <c r="AM52" i="1"/>
  <c r="AM51" i="1"/>
  <c r="AM50" i="1"/>
  <c r="AM49" i="1"/>
  <c r="AM48" i="1"/>
  <c r="AM47" i="1"/>
  <c r="AM46" i="1"/>
  <c r="AM45" i="1"/>
  <c r="AM44" i="1"/>
  <c r="AM43" i="1"/>
  <c r="AM42" i="1"/>
  <c r="AM41" i="1"/>
  <c r="AM40" i="1"/>
  <c r="AM39" i="1"/>
  <c r="AM38" i="1"/>
  <c r="AM37" i="1"/>
  <c r="AM36" i="1"/>
  <c r="AM35" i="1"/>
  <c r="AM34" i="1"/>
  <c r="AM33" i="1"/>
  <c r="AM32" i="1"/>
  <c r="AM31" i="1"/>
  <c r="AM30" i="1"/>
  <c r="AM29" i="1"/>
  <c r="AM28" i="1"/>
  <c r="AM27" i="1"/>
  <c r="AM26" i="1"/>
  <c r="AM25" i="1"/>
  <c r="AM24" i="1"/>
  <c r="AM23" i="1"/>
  <c r="AM22" i="1"/>
  <c r="AM21" i="1"/>
  <c r="AM20" i="1"/>
  <c r="AM19" i="1"/>
  <c r="AM18" i="1"/>
  <c r="AM17" i="1"/>
  <c r="AM16" i="1"/>
  <c r="AM15" i="1"/>
  <c r="AM14" i="1"/>
  <c r="AM13" i="1"/>
  <c r="AM12" i="1"/>
  <c r="AM11" i="1"/>
  <c r="AM10" i="1"/>
  <c r="AM9" i="1"/>
  <c r="AM8" i="1"/>
  <c r="AM7" i="1"/>
  <c r="AM6" i="1"/>
  <c r="AM5" i="1"/>
  <c r="AM4" i="1"/>
  <c r="AM3" i="1"/>
  <c r="AK2350" i="1"/>
  <c r="AN2350" i="1" s="1"/>
  <c r="AK2349" i="1"/>
  <c r="AN2349" i="1" s="1"/>
  <c r="AK2348" i="1"/>
  <c r="AN2348" i="1" s="1"/>
  <c r="AK2347" i="1"/>
  <c r="AN2347" i="1" s="1"/>
  <c r="AK2346" i="1"/>
  <c r="AN2346" i="1" s="1"/>
  <c r="AK2345" i="1"/>
  <c r="AN2345" i="1" s="1"/>
  <c r="AK2344" i="1"/>
  <c r="AN2344" i="1" s="1"/>
  <c r="AK2343" i="1"/>
  <c r="AN2343" i="1" s="1"/>
  <c r="AK2342" i="1"/>
  <c r="AN2342" i="1" s="1"/>
  <c r="AK2341" i="1"/>
  <c r="AN2341" i="1" s="1"/>
  <c r="AK2340" i="1"/>
  <c r="AN2340" i="1" s="1"/>
  <c r="AK2339" i="1"/>
  <c r="AN2339" i="1" s="1"/>
  <c r="AK2338" i="1"/>
  <c r="AN2338" i="1" s="1"/>
  <c r="AK2337" i="1"/>
  <c r="AN2337" i="1" s="1"/>
  <c r="AK2336" i="1"/>
  <c r="AN2336" i="1" s="1"/>
  <c r="AK2335" i="1"/>
  <c r="AN2335" i="1" s="1"/>
  <c r="AK2334" i="1"/>
  <c r="AN2334" i="1" s="1"/>
  <c r="AK2333" i="1"/>
  <c r="AN2333" i="1" s="1"/>
  <c r="AK2332" i="1"/>
  <c r="AN2332" i="1" s="1"/>
  <c r="AK2331" i="1"/>
  <c r="AN2331" i="1" s="1"/>
  <c r="AK2330" i="1"/>
  <c r="AN2330" i="1" s="1"/>
  <c r="AK2329" i="1"/>
  <c r="AN2329" i="1" s="1"/>
  <c r="AK2328" i="1"/>
  <c r="AN2328" i="1" s="1"/>
  <c r="AK2327" i="1"/>
  <c r="AN2327" i="1" s="1"/>
  <c r="AK2326" i="1"/>
  <c r="AN2326" i="1" s="1"/>
  <c r="AK2325" i="1"/>
  <c r="AN2325" i="1" s="1"/>
  <c r="AK2324" i="1"/>
  <c r="AN2324" i="1" s="1"/>
  <c r="AK2323" i="1"/>
  <c r="AN2323" i="1" s="1"/>
  <c r="AK2322" i="1"/>
  <c r="AN2322" i="1" s="1"/>
  <c r="AK2321" i="1"/>
  <c r="AN2321" i="1" s="1"/>
  <c r="AK2320" i="1"/>
  <c r="AN2320" i="1" s="1"/>
  <c r="AK2319" i="1"/>
  <c r="AN2319" i="1" s="1"/>
  <c r="AK2318" i="1"/>
  <c r="AN2318" i="1" s="1"/>
  <c r="AK2317" i="1"/>
  <c r="AN2317" i="1" s="1"/>
  <c r="AK2316" i="1"/>
  <c r="AN2316" i="1" s="1"/>
  <c r="AK2315" i="1"/>
  <c r="AN2315" i="1" s="1"/>
  <c r="AK2314" i="1"/>
  <c r="AN2314" i="1" s="1"/>
  <c r="AK2313" i="1"/>
  <c r="AN2313" i="1" s="1"/>
  <c r="AK2312" i="1"/>
  <c r="AN2312" i="1" s="1"/>
  <c r="AK2311" i="1"/>
  <c r="AN2311" i="1" s="1"/>
  <c r="AK2310" i="1"/>
  <c r="AN2310" i="1" s="1"/>
  <c r="AK2309" i="1"/>
  <c r="AN2309" i="1" s="1"/>
  <c r="AK2308" i="1"/>
  <c r="AK2307" i="1"/>
  <c r="AN2307" i="1" s="1"/>
  <c r="AK2306" i="1"/>
  <c r="AN2306" i="1" s="1"/>
  <c r="AK2305" i="1"/>
  <c r="AN2305" i="1" s="1"/>
  <c r="AK2304" i="1"/>
  <c r="AN2304" i="1" s="1"/>
  <c r="AK2303" i="1"/>
  <c r="AN2303" i="1" s="1"/>
  <c r="AK2302" i="1"/>
  <c r="AN2302" i="1" s="1"/>
  <c r="AK2301" i="1"/>
  <c r="AN2301" i="1" s="1"/>
  <c r="AK2300" i="1"/>
  <c r="AN2300" i="1" s="1"/>
  <c r="AK2299" i="1"/>
  <c r="AN2299" i="1" s="1"/>
  <c r="AK2298" i="1"/>
  <c r="AN2298" i="1" s="1"/>
  <c r="AK2297" i="1"/>
  <c r="AN2297" i="1" s="1"/>
  <c r="AK2296" i="1"/>
  <c r="AN2296" i="1" s="1"/>
  <c r="AK2295" i="1"/>
  <c r="AN2295" i="1" s="1"/>
  <c r="AK2294" i="1"/>
  <c r="AN2294" i="1" s="1"/>
  <c r="AK2293" i="1"/>
  <c r="AN2293" i="1" s="1"/>
  <c r="AK2292" i="1"/>
  <c r="AN2292" i="1" s="1"/>
  <c r="AK2291" i="1"/>
  <c r="AN2291" i="1" s="1"/>
  <c r="AK2290" i="1"/>
  <c r="AN2290" i="1" s="1"/>
  <c r="AK2289" i="1"/>
  <c r="AN2289" i="1" s="1"/>
  <c r="AK2288" i="1"/>
  <c r="AN2288" i="1" s="1"/>
  <c r="AK2287" i="1"/>
  <c r="AN2287" i="1" s="1"/>
  <c r="AK2286" i="1"/>
  <c r="AN2286" i="1" s="1"/>
  <c r="AK2285" i="1"/>
  <c r="AN2285" i="1" s="1"/>
  <c r="AK2284" i="1"/>
  <c r="AN2284" i="1" s="1"/>
  <c r="AK2283" i="1"/>
  <c r="AN2283" i="1" s="1"/>
  <c r="AK2282" i="1"/>
  <c r="AN2282" i="1" s="1"/>
  <c r="AK2281" i="1"/>
  <c r="AN2281" i="1" s="1"/>
  <c r="AK2280" i="1"/>
  <c r="AN2280" i="1" s="1"/>
  <c r="AK2279" i="1"/>
  <c r="AN2279" i="1" s="1"/>
  <c r="AK2278" i="1"/>
  <c r="AN2278" i="1" s="1"/>
  <c r="AK2277" i="1"/>
  <c r="AN2277" i="1" s="1"/>
  <c r="AK2276" i="1"/>
  <c r="AN2276" i="1" s="1"/>
  <c r="AK2275" i="1"/>
  <c r="AN2275" i="1" s="1"/>
  <c r="AK2274" i="1"/>
  <c r="AN2274" i="1" s="1"/>
  <c r="AK2273" i="1"/>
  <c r="AN2273" i="1" s="1"/>
  <c r="AK2272" i="1"/>
  <c r="AN2272" i="1" s="1"/>
  <c r="AK2271" i="1"/>
  <c r="AN2271" i="1" s="1"/>
  <c r="AK2270" i="1"/>
  <c r="AN2270" i="1" s="1"/>
  <c r="AK2269" i="1"/>
  <c r="AN2269" i="1" s="1"/>
  <c r="AK2268" i="1"/>
  <c r="AN2268" i="1" s="1"/>
  <c r="AK2267" i="1"/>
  <c r="AN2267" i="1" s="1"/>
  <c r="AK2266" i="1"/>
  <c r="AN2266" i="1" s="1"/>
  <c r="AK2265" i="1"/>
  <c r="AN2265" i="1" s="1"/>
  <c r="AK2264" i="1"/>
  <c r="AN2264" i="1" s="1"/>
  <c r="AK2263" i="1"/>
  <c r="AN2263" i="1" s="1"/>
  <c r="AK2262" i="1"/>
  <c r="AN2262" i="1" s="1"/>
  <c r="AK2261" i="1"/>
  <c r="AN2261" i="1" s="1"/>
  <c r="AK2260" i="1"/>
  <c r="AN2260" i="1" s="1"/>
  <c r="AK2259" i="1"/>
  <c r="AN2259" i="1" s="1"/>
  <c r="AK2258" i="1"/>
  <c r="AN2258" i="1" s="1"/>
  <c r="AK2257" i="1"/>
  <c r="AN2257" i="1" s="1"/>
  <c r="AK2256" i="1"/>
  <c r="AN2256" i="1" s="1"/>
  <c r="AK2255" i="1"/>
  <c r="AN2255" i="1" s="1"/>
  <c r="AK2254" i="1"/>
  <c r="AN2254" i="1" s="1"/>
  <c r="AK2253" i="1"/>
  <c r="AN2253" i="1" s="1"/>
  <c r="AK2252" i="1"/>
  <c r="AN2252" i="1" s="1"/>
  <c r="AK2251" i="1"/>
  <c r="AN2251" i="1" s="1"/>
  <c r="AK2250" i="1"/>
  <c r="AN2250" i="1" s="1"/>
  <c r="AK2249" i="1"/>
  <c r="AN2249" i="1" s="1"/>
  <c r="AK2248" i="1"/>
  <c r="AN2248" i="1" s="1"/>
  <c r="AK2247" i="1"/>
  <c r="AN2247" i="1" s="1"/>
  <c r="AK2246" i="1"/>
  <c r="AN2246" i="1" s="1"/>
  <c r="AK2245" i="1"/>
  <c r="AN2245" i="1" s="1"/>
  <c r="AK2244" i="1"/>
  <c r="AN2244" i="1" s="1"/>
  <c r="AK2243" i="1"/>
  <c r="AN2243" i="1" s="1"/>
  <c r="AK2242" i="1"/>
  <c r="AN2242" i="1" s="1"/>
  <c r="AK2241" i="1"/>
  <c r="AN2241" i="1" s="1"/>
  <c r="AK2240" i="1"/>
  <c r="AN2240" i="1" s="1"/>
  <c r="AK2239" i="1"/>
  <c r="AN2239" i="1" s="1"/>
  <c r="AK2238" i="1"/>
  <c r="AN2238" i="1" s="1"/>
  <c r="AK2237" i="1"/>
  <c r="AN2237" i="1" s="1"/>
  <c r="AK2236" i="1"/>
  <c r="AN2236" i="1" s="1"/>
  <c r="AK2235" i="1"/>
  <c r="AN2235" i="1" s="1"/>
  <c r="AK2234" i="1"/>
  <c r="AN2234" i="1" s="1"/>
  <c r="AK2233" i="1"/>
  <c r="AN2233" i="1" s="1"/>
  <c r="AK2232" i="1"/>
  <c r="AN2232" i="1" s="1"/>
  <c r="AK2231" i="1"/>
  <c r="AN2231" i="1" s="1"/>
  <c r="AK2230" i="1"/>
  <c r="AN2230" i="1" s="1"/>
  <c r="AK2229" i="1"/>
  <c r="AN2229" i="1" s="1"/>
  <c r="AK2228" i="1"/>
  <c r="AN2228" i="1" s="1"/>
  <c r="AK2227" i="1"/>
  <c r="AN2227" i="1" s="1"/>
  <c r="AK2226" i="1"/>
  <c r="AN2226" i="1" s="1"/>
  <c r="AK2225" i="1"/>
  <c r="AN2225" i="1" s="1"/>
  <c r="AK2224" i="1"/>
  <c r="AN2224" i="1" s="1"/>
  <c r="AK2223" i="1"/>
  <c r="AN2223" i="1" s="1"/>
  <c r="AK2222" i="1"/>
  <c r="AN2222" i="1" s="1"/>
  <c r="AK2221" i="1"/>
  <c r="AN2221" i="1" s="1"/>
  <c r="AK2220" i="1"/>
  <c r="AN2220" i="1" s="1"/>
  <c r="AK2219" i="1"/>
  <c r="AN2219" i="1" s="1"/>
  <c r="AK2218" i="1"/>
  <c r="AN2218" i="1" s="1"/>
  <c r="AK2217" i="1"/>
  <c r="AN2217" i="1" s="1"/>
  <c r="AK2216" i="1"/>
  <c r="AN2216" i="1" s="1"/>
  <c r="AK2215" i="1"/>
  <c r="AN2215" i="1" s="1"/>
  <c r="AK2214" i="1"/>
  <c r="AN2214" i="1" s="1"/>
  <c r="AK2213" i="1"/>
  <c r="AN2213" i="1" s="1"/>
  <c r="AK2212" i="1"/>
  <c r="AN2212" i="1" s="1"/>
  <c r="AK2211" i="1"/>
  <c r="AN2211" i="1" s="1"/>
  <c r="AK2210" i="1"/>
  <c r="AN2210" i="1" s="1"/>
  <c r="AK2209" i="1"/>
  <c r="AN2209" i="1" s="1"/>
  <c r="AK2208" i="1"/>
  <c r="AN2208" i="1" s="1"/>
  <c r="AK2207" i="1"/>
  <c r="AN2207" i="1" s="1"/>
  <c r="AK2206" i="1"/>
  <c r="AN2206" i="1" s="1"/>
  <c r="AK2205" i="1"/>
  <c r="AN2205" i="1" s="1"/>
  <c r="AK2204" i="1"/>
  <c r="AN2204" i="1" s="1"/>
  <c r="AK2203" i="1"/>
  <c r="AN2203" i="1" s="1"/>
  <c r="AK2202" i="1"/>
  <c r="AN2202" i="1" s="1"/>
  <c r="AK2201" i="1"/>
  <c r="AN2201" i="1" s="1"/>
  <c r="AK2200" i="1"/>
  <c r="AN2200" i="1" s="1"/>
  <c r="AK2199" i="1"/>
  <c r="AN2199" i="1" s="1"/>
  <c r="AK2198" i="1"/>
  <c r="AN2198" i="1" s="1"/>
  <c r="AK2197" i="1"/>
  <c r="AN2197" i="1" s="1"/>
  <c r="AK2196" i="1"/>
  <c r="AN2196" i="1" s="1"/>
  <c r="AK2195" i="1"/>
  <c r="AN2195" i="1" s="1"/>
  <c r="AK2194" i="1"/>
  <c r="AN2194" i="1" s="1"/>
  <c r="AK2193" i="1"/>
  <c r="AN2193" i="1" s="1"/>
  <c r="AK2192" i="1"/>
  <c r="AN2192" i="1" s="1"/>
  <c r="AK2191" i="1"/>
  <c r="AN2191" i="1" s="1"/>
  <c r="AK2190" i="1"/>
  <c r="AN2190" i="1" s="1"/>
  <c r="AK2189" i="1"/>
  <c r="AN2189" i="1" s="1"/>
  <c r="AK2188" i="1"/>
  <c r="AN2188" i="1" s="1"/>
  <c r="AK2187" i="1"/>
  <c r="AN2187" i="1" s="1"/>
  <c r="AK2186" i="1"/>
  <c r="AN2186" i="1" s="1"/>
  <c r="AK2185" i="1"/>
  <c r="AN2185" i="1" s="1"/>
  <c r="AK2184" i="1"/>
  <c r="AN2184" i="1" s="1"/>
  <c r="AK2183" i="1"/>
  <c r="AN2183" i="1" s="1"/>
  <c r="AK2182" i="1"/>
  <c r="AN2182" i="1" s="1"/>
  <c r="AK2181" i="1"/>
  <c r="AN2181" i="1" s="1"/>
  <c r="AK2180" i="1"/>
  <c r="AN2180" i="1" s="1"/>
  <c r="AK2179" i="1"/>
  <c r="AN2179" i="1" s="1"/>
  <c r="AK2178" i="1"/>
  <c r="AN2178" i="1" s="1"/>
  <c r="AK2177" i="1"/>
  <c r="AN2177" i="1" s="1"/>
  <c r="AK2176" i="1"/>
  <c r="AN2176" i="1" s="1"/>
  <c r="AK2175" i="1"/>
  <c r="AN2175" i="1" s="1"/>
  <c r="AK2174" i="1"/>
  <c r="AN2174" i="1" s="1"/>
  <c r="AK2173" i="1"/>
  <c r="AN2173" i="1" s="1"/>
  <c r="AK2172" i="1"/>
  <c r="AN2172" i="1" s="1"/>
  <c r="AK2171" i="1"/>
  <c r="AN2171" i="1" s="1"/>
  <c r="AK2170" i="1"/>
  <c r="AN2170" i="1" s="1"/>
  <c r="AK2169" i="1"/>
  <c r="AN2169" i="1" s="1"/>
  <c r="AK2168" i="1"/>
  <c r="AN2168" i="1" s="1"/>
  <c r="AK2167" i="1"/>
  <c r="AN2167" i="1" s="1"/>
  <c r="AK2166" i="1"/>
  <c r="AN2166" i="1" s="1"/>
  <c r="AK2165" i="1"/>
  <c r="AN2165" i="1" s="1"/>
  <c r="AK2164" i="1"/>
  <c r="AN2164" i="1" s="1"/>
  <c r="AK2163" i="1"/>
  <c r="AN2163" i="1" s="1"/>
  <c r="AK2162" i="1"/>
  <c r="AN2162" i="1" s="1"/>
  <c r="AK2161" i="1"/>
  <c r="AN2161" i="1" s="1"/>
  <c r="AK2160" i="1"/>
  <c r="AN2160" i="1" s="1"/>
  <c r="AK2159" i="1"/>
  <c r="AN2159" i="1" s="1"/>
  <c r="AK2158" i="1"/>
  <c r="AN2158" i="1" s="1"/>
  <c r="AK2157" i="1"/>
  <c r="AN2157" i="1" s="1"/>
  <c r="AK2156" i="1"/>
  <c r="AN2156" i="1" s="1"/>
  <c r="AK2155" i="1"/>
  <c r="AN2155" i="1" s="1"/>
  <c r="AK2154" i="1"/>
  <c r="AN2154" i="1" s="1"/>
  <c r="AK2153" i="1"/>
  <c r="AN2153" i="1" s="1"/>
  <c r="AK2152" i="1"/>
  <c r="AN2152" i="1" s="1"/>
  <c r="AK2151" i="1"/>
  <c r="AN2151" i="1" s="1"/>
  <c r="AK2150" i="1"/>
  <c r="AN2150" i="1" s="1"/>
  <c r="AK2149" i="1"/>
  <c r="AN2149" i="1" s="1"/>
  <c r="AK2148" i="1"/>
  <c r="AN2148" i="1" s="1"/>
  <c r="AK2147" i="1"/>
  <c r="AN2147" i="1" s="1"/>
  <c r="AK2146" i="1"/>
  <c r="AN2146" i="1" s="1"/>
  <c r="AK2145" i="1"/>
  <c r="AN2145" i="1" s="1"/>
  <c r="AK2144" i="1"/>
  <c r="AN2144" i="1" s="1"/>
  <c r="AK2143" i="1"/>
  <c r="AN2143" i="1" s="1"/>
  <c r="AK2142" i="1"/>
  <c r="AN2142" i="1" s="1"/>
  <c r="AK2141" i="1"/>
  <c r="AN2141" i="1" s="1"/>
  <c r="AK2140" i="1"/>
  <c r="AN2140" i="1" s="1"/>
  <c r="AK2139" i="1"/>
  <c r="AN2139" i="1" s="1"/>
  <c r="AK2138" i="1"/>
  <c r="AN2138" i="1" s="1"/>
  <c r="AK2137" i="1"/>
  <c r="AN2137" i="1" s="1"/>
  <c r="AK2136" i="1"/>
  <c r="AN2136" i="1" s="1"/>
  <c r="AK2135" i="1"/>
  <c r="AN2135" i="1" s="1"/>
  <c r="AK2134" i="1"/>
  <c r="AN2134" i="1" s="1"/>
  <c r="AK2133" i="1"/>
  <c r="AN2133" i="1" s="1"/>
  <c r="AK2132" i="1"/>
  <c r="AN2132" i="1" s="1"/>
  <c r="AK2131" i="1"/>
  <c r="AN2131" i="1" s="1"/>
  <c r="AK2130" i="1"/>
  <c r="AN2130" i="1" s="1"/>
  <c r="AK2129" i="1"/>
  <c r="AN2129" i="1" s="1"/>
  <c r="AK2128" i="1"/>
  <c r="AN2128" i="1" s="1"/>
  <c r="AK2127" i="1"/>
  <c r="AN2127" i="1" s="1"/>
  <c r="AK2126" i="1"/>
  <c r="AN2126" i="1" s="1"/>
  <c r="AK2125" i="1"/>
  <c r="AN2125" i="1" s="1"/>
  <c r="AK2124" i="1"/>
  <c r="AN2124" i="1" s="1"/>
  <c r="AK2123" i="1"/>
  <c r="AN2123" i="1" s="1"/>
  <c r="AK2122" i="1"/>
  <c r="AN2122" i="1" s="1"/>
  <c r="AK2121" i="1"/>
  <c r="AN2121" i="1" s="1"/>
  <c r="AK2120" i="1"/>
  <c r="AN2120" i="1" s="1"/>
  <c r="AK2119" i="1"/>
  <c r="AN2119" i="1" s="1"/>
  <c r="AK2118" i="1"/>
  <c r="AN2118" i="1" s="1"/>
  <c r="AK2117" i="1"/>
  <c r="AN2117" i="1" s="1"/>
  <c r="AK2116" i="1"/>
  <c r="AN2116" i="1" s="1"/>
  <c r="AK2115" i="1"/>
  <c r="AN2115" i="1" s="1"/>
  <c r="AK2114" i="1"/>
  <c r="AN2114" i="1" s="1"/>
  <c r="AK2113" i="1"/>
  <c r="AN2113" i="1" s="1"/>
  <c r="AK2112" i="1"/>
  <c r="AN2112" i="1" s="1"/>
  <c r="AK2111" i="1"/>
  <c r="AN2111" i="1" s="1"/>
  <c r="AK2110" i="1"/>
  <c r="AN2110" i="1" s="1"/>
  <c r="AK2109" i="1"/>
  <c r="AN2109" i="1" s="1"/>
  <c r="AK2108" i="1"/>
  <c r="AN2108" i="1" s="1"/>
  <c r="AK2107" i="1"/>
  <c r="AN2107" i="1" s="1"/>
  <c r="AK2106" i="1"/>
  <c r="AN2106" i="1" s="1"/>
  <c r="AK2105" i="1"/>
  <c r="AN2105" i="1" s="1"/>
  <c r="AK2104" i="1"/>
  <c r="AN2104" i="1" s="1"/>
  <c r="AK2103" i="1"/>
  <c r="AN2103" i="1" s="1"/>
  <c r="AK2102" i="1"/>
  <c r="AN2102" i="1" s="1"/>
  <c r="AK2101" i="1"/>
  <c r="AN2101" i="1" s="1"/>
  <c r="AK2100" i="1"/>
  <c r="AN2100" i="1" s="1"/>
  <c r="AK2099" i="1"/>
  <c r="AN2099" i="1" s="1"/>
  <c r="AK2098" i="1"/>
  <c r="AN2098" i="1" s="1"/>
  <c r="AK2097" i="1"/>
  <c r="AN2097" i="1" s="1"/>
  <c r="AK2096" i="1"/>
  <c r="AN2096" i="1" s="1"/>
  <c r="AK2095" i="1"/>
  <c r="AN2095" i="1" s="1"/>
  <c r="AK2094" i="1"/>
  <c r="AN2094" i="1" s="1"/>
  <c r="AK2093" i="1"/>
  <c r="AN2093" i="1" s="1"/>
  <c r="AK2092" i="1"/>
  <c r="AN2092" i="1" s="1"/>
  <c r="AK2091" i="1"/>
  <c r="AN2091" i="1" s="1"/>
  <c r="AK2090" i="1"/>
  <c r="AN2090" i="1" s="1"/>
  <c r="AK2089" i="1"/>
  <c r="AN2089" i="1" s="1"/>
  <c r="AK2088" i="1"/>
  <c r="AN2088" i="1" s="1"/>
  <c r="AK2087" i="1"/>
  <c r="AN2087" i="1" s="1"/>
  <c r="AK2086" i="1"/>
  <c r="AN2086" i="1" s="1"/>
  <c r="AK2085" i="1"/>
  <c r="AN2085" i="1" s="1"/>
  <c r="AK2084" i="1"/>
  <c r="AN2084" i="1" s="1"/>
  <c r="AK2083" i="1"/>
  <c r="AN2083" i="1" s="1"/>
  <c r="AK2082" i="1"/>
  <c r="AN2082" i="1" s="1"/>
  <c r="AK2081" i="1"/>
  <c r="AN2081" i="1" s="1"/>
  <c r="AK2080" i="1"/>
  <c r="AN2080" i="1" s="1"/>
  <c r="AK2079" i="1"/>
  <c r="AN2079" i="1" s="1"/>
  <c r="AK2078" i="1"/>
  <c r="AN2078" i="1" s="1"/>
  <c r="AK2077" i="1"/>
  <c r="AN2077" i="1" s="1"/>
  <c r="AK2076" i="1"/>
  <c r="AN2076" i="1" s="1"/>
  <c r="AK2075" i="1"/>
  <c r="AN2075" i="1" s="1"/>
  <c r="AK2074" i="1"/>
  <c r="AN2074" i="1" s="1"/>
  <c r="AK2073" i="1"/>
  <c r="AN2073" i="1" s="1"/>
  <c r="AK2072" i="1"/>
  <c r="AN2072" i="1" s="1"/>
  <c r="AK2071" i="1"/>
  <c r="AN2071" i="1" s="1"/>
  <c r="AK2070" i="1"/>
  <c r="AN2070" i="1" s="1"/>
  <c r="AK2069" i="1"/>
  <c r="AN2069" i="1" s="1"/>
  <c r="AK2068" i="1"/>
  <c r="AN2068" i="1" s="1"/>
  <c r="AK2067" i="1"/>
  <c r="AN2067" i="1" s="1"/>
  <c r="AK2066" i="1"/>
  <c r="AN2066" i="1" s="1"/>
  <c r="AK2065" i="1"/>
  <c r="AN2065" i="1" s="1"/>
  <c r="AK2064" i="1"/>
  <c r="AN2064" i="1" s="1"/>
  <c r="AK2063" i="1"/>
  <c r="AN2063" i="1" s="1"/>
  <c r="AK2062" i="1"/>
  <c r="AN2062" i="1" s="1"/>
  <c r="AK2061" i="1"/>
  <c r="AN2061" i="1" s="1"/>
  <c r="AK2060" i="1"/>
  <c r="AN2060" i="1" s="1"/>
  <c r="AK2059" i="1"/>
  <c r="AN2059" i="1" s="1"/>
  <c r="AK2058" i="1"/>
  <c r="AN2058" i="1" s="1"/>
  <c r="AK2057" i="1"/>
  <c r="AN2057" i="1" s="1"/>
  <c r="AK2056" i="1"/>
  <c r="AN2056" i="1" s="1"/>
  <c r="AK2055" i="1"/>
  <c r="AN2055" i="1" s="1"/>
  <c r="AK2054" i="1"/>
  <c r="AN2054" i="1" s="1"/>
  <c r="AK2053" i="1"/>
  <c r="AN2053" i="1" s="1"/>
  <c r="AK2052" i="1"/>
  <c r="AN2052" i="1" s="1"/>
  <c r="AK2051" i="1"/>
  <c r="AN2051" i="1" s="1"/>
  <c r="AK2050" i="1"/>
  <c r="AN2050" i="1" s="1"/>
  <c r="AK2049" i="1"/>
  <c r="AN2049" i="1" s="1"/>
  <c r="AK2048" i="1"/>
  <c r="AN2048" i="1" s="1"/>
  <c r="AK2047" i="1"/>
  <c r="AN2047" i="1" s="1"/>
  <c r="AK2046" i="1"/>
  <c r="AN2046" i="1" s="1"/>
  <c r="AK2045" i="1"/>
  <c r="AN2045" i="1" s="1"/>
  <c r="AK2044" i="1"/>
  <c r="AN2044" i="1" s="1"/>
  <c r="AK2043" i="1"/>
  <c r="AN2043" i="1" s="1"/>
  <c r="AK2042" i="1"/>
  <c r="AN2042" i="1" s="1"/>
  <c r="AK2041" i="1"/>
  <c r="AN2041" i="1" s="1"/>
  <c r="AK2040" i="1"/>
  <c r="AN2040" i="1" s="1"/>
  <c r="AK2039" i="1"/>
  <c r="AN2039" i="1" s="1"/>
  <c r="AK2038" i="1"/>
  <c r="AN2038" i="1" s="1"/>
  <c r="AK2037" i="1"/>
  <c r="AN2037" i="1" s="1"/>
  <c r="AK2036" i="1"/>
  <c r="AN2036" i="1" s="1"/>
  <c r="AK2035" i="1"/>
  <c r="AN2035" i="1" s="1"/>
  <c r="AK2034" i="1"/>
  <c r="AN2034" i="1" s="1"/>
  <c r="AK2033" i="1"/>
  <c r="AN2033" i="1" s="1"/>
  <c r="AK2032" i="1"/>
  <c r="AN2032" i="1" s="1"/>
  <c r="AK2031" i="1"/>
  <c r="AN2031" i="1" s="1"/>
  <c r="AK2030" i="1"/>
  <c r="AN2030" i="1" s="1"/>
  <c r="AK2029" i="1"/>
  <c r="AN2029" i="1" s="1"/>
  <c r="AK2028" i="1"/>
  <c r="AN2028" i="1" s="1"/>
  <c r="AK2027" i="1"/>
  <c r="AN2027" i="1" s="1"/>
  <c r="AK2026" i="1"/>
  <c r="AN2026" i="1" s="1"/>
  <c r="AK2025" i="1"/>
  <c r="AN2025" i="1" s="1"/>
  <c r="AK2024" i="1"/>
  <c r="AN2024" i="1" s="1"/>
  <c r="AK2023" i="1"/>
  <c r="AN2023" i="1" s="1"/>
  <c r="AK2022" i="1"/>
  <c r="AN2022" i="1" s="1"/>
  <c r="AK2021" i="1"/>
  <c r="AN2021" i="1" s="1"/>
  <c r="AK2020" i="1"/>
  <c r="AN2020" i="1" s="1"/>
  <c r="AK2019" i="1"/>
  <c r="AN2019" i="1" s="1"/>
  <c r="AK2018" i="1"/>
  <c r="AN2018" i="1" s="1"/>
  <c r="AK2017" i="1"/>
  <c r="AN2017" i="1" s="1"/>
  <c r="AK2016" i="1"/>
  <c r="AN2016" i="1" s="1"/>
  <c r="AK2015" i="1"/>
  <c r="AN2015" i="1" s="1"/>
  <c r="AK2014" i="1"/>
  <c r="AN2014" i="1" s="1"/>
  <c r="AK2013" i="1"/>
  <c r="AN2013" i="1" s="1"/>
  <c r="AK2012" i="1"/>
  <c r="AN2012" i="1" s="1"/>
  <c r="AK2011" i="1"/>
  <c r="AN2011" i="1" s="1"/>
  <c r="AK2010" i="1"/>
  <c r="AN2010" i="1" s="1"/>
  <c r="AK2009" i="1"/>
  <c r="AN2009" i="1" s="1"/>
  <c r="AK2008" i="1"/>
  <c r="AN2008" i="1" s="1"/>
  <c r="AK2007" i="1"/>
  <c r="AN2007" i="1" s="1"/>
  <c r="AK2006" i="1"/>
  <c r="AN2006" i="1" s="1"/>
  <c r="AK2005" i="1"/>
  <c r="AN2005" i="1" s="1"/>
  <c r="AK2004" i="1"/>
  <c r="AN2004" i="1" s="1"/>
  <c r="AK2003" i="1"/>
  <c r="AN2003" i="1" s="1"/>
  <c r="AK2002" i="1"/>
  <c r="AN2002" i="1" s="1"/>
  <c r="AK2001" i="1"/>
  <c r="AN2001" i="1" s="1"/>
  <c r="AK2000" i="1"/>
  <c r="AN2000" i="1" s="1"/>
  <c r="AK1999" i="1"/>
  <c r="AN1999" i="1" s="1"/>
  <c r="AK1998" i="1"/>
  <c r="AN1998" i="1" s="1"/>
  <c r="AK1997" i="1"/>
  <c r="AN1997" i="1" s="1"/>
  <c r="AK1996" i="1"/>
  <c r="AN1996" i="1" s="1"/>
  <c r="AK1995" i="1"/>
  <c r="AN1995" i="1" s="1"/>
  <c r="AK1994" i="1"/>
  <c r="AN1994" i="1" s="1"/>
  <c r="AK1993" i="1"/>
  <c r="AN1993" i="1" s="1"/>
  <c r="AK1992" i="1"/>
  <c r="AN1992" i="1" s="1"/>
  <c r="AK1991" i="1"/>
  <c r="AN1991" i="1" s="1"/>
  <c r="AK1990" i="1"/>
  <c r="AN1990" i="1" s="1"/>
  <c r="AK1989" i="1"/>
  <c r="AN1989" i="1" s="1"/>
  <c r="AK1988" i="1"/>
  <c r="AN1988" i="1" s="1"/>
  <c r="AK1987" i="1"/>
  <c r="AN1987" i="1" s="1"/>
  <c r="AK1986" i="1"/>
  <c r="AN1986" i="1" s="1"/>
  <c r="AK1985" i="1"/>
  <c r="AN1985" i="1" s="1"/>
  <c r="AK1984" i="1"/>
  <c r="AN1984" i="1" s="1"/>
  <c r="AK1983" i="1"/>
  <c r="AN1983" i="1" s="1"/>
  <c r="AK1982" i="1"/>
  <c r="AN1982" i="1" s="1"/>
  <c r="AK1981" i="1"/>
  <c r="AN1981" i="1" s="1"/>
  <c r="AK1980" i="1"/>
  <c r="AN1980" i="1" s="1"/>
  <c r="AK1979" i="1"/>
  <c r="AN1979" i="1" s="1"/>
  <c r="AK1978" i="1"/>
  <c r="AN1978" i="1" s="1"/>
  <c r="AK1977" i="1"/>
  <c r="AN1977" i="1" s="1"/>
  <c r="AK1976" i="1"/>
  <c r="AN1976" i="1" s="1"/>
  <c r="AK1975" i="1"/>
  <c r="AN1975" i="1" s="1"/>
  <c r="AK1974" i="1"/>
  <c r="AN1974" i="1" s="1"/>
  <c r="AK1973" i="1"/>
  <c r="AN1973" i="1" s="1"/>
  <c r="AK1972" i="1"/>
  <c r="AN1972" i="1" s="1"/>
  <c r="AK1971" i="1"/>
  <c r="AN1971" i="1" s="1"/>
  <c r="AK1970" i="1"/>
  <c r="AN1970" i="1" s="1"/>
  <c r="AK1969" i="1"/>
  <c r="AN1969" i="1" s="1"/>
  <c r="AK1968" i="1"/>
  <c r="AN1968" i="1" s="1"/>
  <c r="AK1967" i="1"/>
  <c r="AN1967" i="1" s="1"/>
  <c r="AK1966" i="1"/>
  <c r="AN1966" i="1" s="1"/>
  <c r="AK1965" i="1"/>
  <c r="AN1965" i="1" s="1"/>
  <c r="AK1964" i="1"/>
  <c r="AN1964" i="1" s="1"/>
  <c r="AK1963" i="1"/>
  <c r="AN1963" i="1" s="1"/>
  <c r="AK1962" i="1"/>
  <c r="AN1962" i="1" s="1"/>
  <c r="AK1961" i="1"/>
  <c r="AN1961" i="1" s="1"/>
  <c r="AK1960" i="1"/>
  <c r="AN1960" i="1" s="1"/>
  <c r="AK1959" i="1"/>
  <c r="AN1959" i="1" s="1"/>
  <c r="AK1958" i="1"/>
  <c r="AN1958" i="1" s="1"/>
  <c r="AK1957" i="1"/>
  <c r="AN1957" i="1" s="1"/>
  <c r="AK1956" i="1"/>
  <c r="AN1956" i="1" s="1"/>
  <c r="AK1955" i="1"/>
  <c r="AN1955" i="1" s="1"/>
  <c r="AK1954" i="1"/>
  <c r="AN1954" i="1" s="1"/>
  <c r="AK1953" i="1"/>
  <c r="AN1953" i="1" s="1"/>
  <c r="AK1952" i="1"/>
  <c r="AN1952" i="1" s="1"/>
  <c r="AK1951" i="1"/>
  <c r="AN1951" i="1" s="1"/>
  <c r="AK1950" i="1"/>
  <c r="AN1950" i="1" s="1"/>
  <c r="AK1949" i="1"/>
  <c r="AN1949" i="1" s="1"/>
  <c r="AK1948" i="1"/>
  <c r="AN1948" i="1" s="1"/>
  <c r="AK1947" i="1"/>
  <c r="AN1947" i="1" s="1"/>
  <c r="AK1946" i="1"/>
  <c r="AN1946" i="1" s="1"/>
  <c r="AK1945" i="1"/>
  <c r="AN1945" i="1" s="1"/>
  <c r="AK1944" i="1"/>
  <c r="AN1944" i="1" s="1"/>
  <c r="AK1943" i="1"/>
  <c r="AN1943" i="1" s="1"/>
  <c r="AK1942" i="1"/>
  <c r="AN1942" i="1" s="1"/>
  <c r="AK1941" i="1"/>
  <c r="AN1941" i="1" s="1"/>
  <c r="AK1940" i="1"/>
  <c r="AN1940" i="1" s="1"/>
  <c r="AK1939" i="1"/>
  <c r="AN1939" i="1" s="1"/>
  <c r="AK1938" i="1"/>
  <c r="AN1938" i="1" s="1"/>
  <c r="AK1937" i="1"/>
  <c r="AN1937" i="1" s="1"/>
  <c r="AK1936" i="1"/>
  <c r="AN1936" i="1" s="1"/>
  <c r="AK1935" i="1"/>
  <c r="AN1935" i="1" s="1"/>
  <c r="AK1934" i="1"/>
  <c r="AN1934" i="1" s="1"/>
  <c r="AK1933" i="1"/>
  <c r="AN1933" i="1" s="1"/>
  <c r="AK1932" i="1"/>
  <c r="AN1932" i="1" s="1"/>
  <c r="AK1931" i="1"/>
  <c r="AN1931" i="1" s="1"/>
  <c r="AK1930" i="1"/>
  <c r="AN1930" i="1" s="1"/>
  <c r="AK1929" i="1"/>
  <c r="AN1929" i="1" s="1"/>
  <c r="AK1928" i="1"/>
  <c r="AN1928" i="1" s="1"/>
  <c r="AK1927" i="1"/>
  <c r="AN1927" i="1" s="1"/>
  <c r="AK1926" i="1"/>
  <c r="AN1926" i="1" s="1"/>
  <c r="AK1925" i="1"/>
  <c r="AN1925" i="1" s="1"/>
  <c r="AK1924" i="1"/>
  <c r="AN1924" i="1" s="1"/>
  <c r="AK1923" i="1"/>
  <c r="AN1923" i="1" s="1"/>
  <c r="AK1922" i="1"/>
  <c r="AN1922" i="1" s="1"/>
  <c r="AK1921" i="1"/>
  <c r="AN1921" i="1" s="1"/>
  <c r="AK1920" i="1"/>
  <c r="AN1920" i="1" s="1"/>
  <c r="AK1919" i="1"/>
  <c r="AN1919" i="1" s="1"/>
  <c r="AK1918" i="1"/>
  <c r="AN1918" i="1" s="1"/>
  <c r="AK1917" i="1"/>
  <c r="AN1917" i="1" s="1"/>
  <c r="AK1916" i="1"/>
  <c r="AN1916" i="1" s="1"/>
  <c r="AK1915" i="1"/>
  <c r="AN1915" i="1" s="1"/>
  <c r="AK1914" i="1"/>
  <c r="AN1914" i="1" s="1"/>
  <c r="AK1913" i="1"/>
  <c r="AN1913" i="1" s="1"/>
  <c r="AK1912" i="1"/>
  <c r="AN1912" i="1" s="1"/>
  <c r="AK1911" i="1"/>
  <c r="AN1911" i="1" s="1"/>
  <c r="AK1910" i="1"/>
  <c r="AN1910" i="1" s="1"/>
  <c r="AK1909" i="1"/>
  <c r="AN1909" i="1" s="1"/>
  <c r="AK1908" i="1"/>
  <c r="AN1908" i="1" s="1"/>
  <c r="AK1907" i="1"/>
  <c r="AN1907" i="1" s="1"/>
  <c r="AK1906" i="1"/>
  <c r="AN1906" i="1" s="1"/>
  <c r="AK1905" i="1"/>
  <c r="AN1905" i="1" s="1"/>
  <c r="AK1904" i="1"/>
  <c r="AN1904" i="1" s="1"/>
  <c r="AK1903" i="1"/>
  <c r="AN1903" i="1" s="1"/>
  <c r="AK1902" i="1"/>
  <c r="AN1902" i="1" s="1"/>
  <c r="AK1901" i="1"/>
  <c r="AN1901" i="1" s="1"/>
  <c r="AK1900" i="1"/>
  <c r="AN1900" i="1" s="1"/>
  <c r="AK1899" i="1"/>
  <c r="AN1899" i="1" s="1"/>
  <c r="AK1898" i="1"/>
  <c r="AN1898" i="1" s="1"/>
  <c r="AK1897" i="1"/>
  <c r="AN1897" i="1" s="1"/>
  <c r="AK1896" i="1"/>
  <c r="AN1896" i="1" s="1"/>
  <c r="AK1895" i="1"/>
  <c r="AN1895" i="1" s="1"/>
  <c r="AK1894" i="1"/>
  <c r="AN1894" i="1" s="1"/>
  <c r="AK1893" i="1"/>
  <c r="AN1893" i="1" s="1"/>
  <c r="AK1892" i="1"/>
  <c r="AN1892" i="1" s="1"/>
  <c r="AK1891" i="1"/>
  <c r="AN1891" i="1" s="1"/>
  <c r="AK1890" i="1"/>
  <c r="AN1890" i="1" s="1"/>
  <c r="AK1889" i="1"/>
  <c r="AN1889" i="1" s="1"/>
  <c r="AK1888" i="1"/>
  <c r="AN1888" i="1" s="1"/>
  <c r="AK1887" i="1"/>
  <c r="AN1887" i="1" s="1"/>
  <c r="AK1886" i="1"/>
  <c r="AN1886" i="1" s="1"/>
  <c r="AK1885" i="1"/>
  <c r="AN1885" i="1" s="1"/>
  <c r="AK1884" i="1"/>
  <c r="AN1884" i="1" s="1"/>
  <c r="AK1883" i="1"/>
  <c r="AN1883" i="1" s="1"/>
  <c r="AK1882" i="1"/>
  <c r="AN1882" i="1" s="1"/>
  <c r="AK1881" i="1"/>
  <c r="AN1881" i="1" s="1"/>
  <c r="AK1880" i="1"/>
  <c r="AN1880" i="1" s="1"/>
  <c r="AK1879" i="1"/>
  <c r="AN1879" i="1" s="1"/>
  <c r="AK1878" i="1"/>
  <c r="AN1878" i="1" s="1"/>
  <c r="AK1877" i="1"/>
  <c r="AN1877" i="1" s="1"/>
  <c r="AK1876" i="1"/>
  <c r="AN1876" i="1" s="1"/>
  <c r="AK1875" i="1"/>
  <c r="AN1875" i="1" s="1"/>
  <c r="AK1874" i="1"/>
  <c r="AN1874" i="1" s="1"/>
  <c r="AK1873" i="1"/>
  <c r="AN1873" i="1" s="1"/>
  <c r="AK1872" i="1"/>
  <c r="AN1872" i="1" s="1"/>
  <c r="AK1871" i="1"/>
  <c r="AN1871" i="1" s="1"/>
  <c r="AK1870" i="1"/>
  <c r="AN1870" i="1" s="1"/>
  <c r="AK1869" i="1"/>
  <c r="AN1869" i="1" s="1"/>
  <c r="AK1868" i="1"/>
  <c r="AN1868" i="1" s="1"/>
  <c r="AK1867" i="1"/>
  <c r="AN1867" i="1" s="1"/>
  <c r="AK1866" i="1"/>
  <c r="AN1866" i="1" s="1"/>
  <c r="AK1865" i="1"/>
  <c r="AN1865" i="1" s="1"/>
  <c r="AK1864" i="1"/>
  <c r="AN1864" i="1" s="1"/>
  <c r="AK1863" i="1"/>
  <c r="AN1863" i="1" s="1"/>
  <c r="AK1862" i="1"/>
  <c r="AN1862" i="1" s="1"/>
  <c r="AK1861" i="1"/>
  <c r="AN1861" i="1" s="1"/>
  <c r="AK1860" i="1"/>
  <c r="AN1860" i="1" s="1"/>
  <c r="AK1859" i="1"/>
  <c r="AN1859" i="1" s="1"/>
  <c r="AK1858" i="1"/>
  <c r="AN1858" i="1" s="1"/>
  <c r="AK1857" i="1"/>
  <c r="AN1857" i="1" s="1"/>
  <c r="AK1856" i="1"/>
  <c r="AN1856" i="1" s="1"/>
  <c r="AK1855" i="1"/>
  <c r="AN1855" i="1" s="1"/>
  <c r="AK1854" i="1"/>
  <c r="AN1854" i="1" s="1"/>
  <c r="AK1853" i="1"/>
  <c r="AN1853" i="1" s="1"/>
  <c r="AK1852" i="1"/>
  <c r="AN1852" i="1" s="1"/>
  <c r="AK1851" i="1"/>
  <c r="AN1851" i="1" s="1"/>
  <c r="AK1850" i="1"/>
  <c r="AN1850" i="1" s="1"/>
  <c r="AK1849" i="1"/>
  <c r="AN1849" i="1" s="1"/>
  <c r="AK1848" i="1"/>
  <c r="AN1848" i="1" s="1"/>
  <c r="AK1847" i="1"/>
  <c r="AN1847" i="1" s="1"/>
  <c r="AK1846" i="1"/>
  <c r="AN1846" i="1" s="1"/>
  <c r="AK1845" i="1"/>
  <c r="AN1845" i="1" s="1"/>
  <c r="AK1844" i="1"/>
  <c r="AN1844" i="1" s="1"/>
  <c r="AK1843" i="1"/>
  <c r="AN1843" i="1" s="1"/>
  <c r="AK1842" i="1"/>
  <c r="AN1842" i="1" s="1"/>
  <c r="AK1841" i="1"/>
  <c r="AN1841" i="1" s="1"/>
  <c r="AK1840" i="1"/>
  <c r="AN1840" i="1" s="1"/>
  <c r="AK1839" i="1"/>
  <c r="AN1839" i="1" s="1"/>
  <c r="AK1838" i="1"/>
  <c r="AN1838" i="1" s="1"/>
  <c r="AK1837" i="1"/>
  <c r="AN1837" i="1" s="1"/>
  <c r="AK1836" i="1"/>
  <c r="AN1836" i="1" s="1"/>
  <c r="AK1835" i="1"/>
  <c r="AN1835" i="1" s="1"/>
  <c r="AK1834" i="1"/>
  <c r="AN1834" i="1" s="1"/>
  <c r="AK1833" i="1"/>
  <c r="AN1833" i="1" s="1"/>
  <c r="AK1832" i="1"/>
  <c r="AN1832" i="1" s="1"/>
  <c r="AK1831" i="1"/>
  <c r="AN1831" i="1" s="1"/>
  <c r="AK1830" i="1"/>
  <c r="AN1830" i="1" s="1"/>
  <c r="AK1829" i="1"/>
  <c r="AN1829" i="1" s="1"/>
  <c r="AK1828" i="1"/>
  <c r="AN1828" i="1" s="1"/>
  <c r="AK1827" i="1"/>
  <c r="AN1827" i="1" s="1"/>
  <c r="AK1826" i="1"/>
  <c r="AN1826" i="1" s="1"/>
  <c r="AK1825" i="1"/>
  <c r="AN1825" i="1" s="1"/>
  <c r="AK1824" i="1"/>
  <c r="AN1824" i="1" s="1"/>
  <c r="AK1823" i="1"/>
  <c r="AN1823" i="1" s="1"/>
  <c r="AK1822" i="1"/>
  <c r="AN1822" i="1" s="1"/>
  <c r="AK1821" i="1"/>
  <c r="AN1821" i="1" s="1"/>
  <c r="AK1820" i="1"/>
  <c r="AN1820" i="1" s="1"/>
  <c r="AK1819" i="1"/>
  <c r="AN1819" i="1" s="1"/>
  <c r="AK1818" i="1"/>
  <c r="AN1818" i="1" s="1"/>
  <c r="AK1817" i="1"/>
  <c r="AN1817" i="1" s="1"/>
  <c r="AK1816" i="1"/>
  <c r="AN1816" i="1" s="1"/>
  <c r="AK1815" i="1"/>
  <c r="AN1815" i="1" s="1"/>
  <c r="AK1814" i="1"/>
  <c r="AN1814" i="1" s="1"/>
  <c r="AK1813" i="1"/>
  <c r="AN1813" i="1" s="1"/>
  <c r="AK1812" i="1"/>
  <c r="AN1812" i="1" s="1"/>
  <c r="AK1811" i="1"/>
  <c r="AN1811" i="1" s="1"/>
  <c r="AK1810" i="1"/>
  <c r="AN1810" i="1" s="1"/>
  <c r="AK1809" i="1"/>
  <c r="AN1809" i="1" s="1"/>
  <c r="AK1808" i="1"/>
  <c r="AN1808" i="1" s="1"/>
  <c r="AK1807" i="1"/>
  <c r="AN1807" i="1" s="1"/>
  <c r="AK1806" i="1"/>
  <c r="AN1806" i="1" s="1"/>
  <c r="AK1805" i="1"/>
  <c r="AN1805" i="1" s="1"/>
  <c r="AK1804" i="1"/>
  <c r="AN1804" i="1" s="1"/>
  <c r="AK1803" i="1"/>
  <c r="AN1803" i="1" s="1"/>
  <c r="AK1802" i="1"/>
  <c r="AN1802" i="1" s="1"/>
  <c r="AK1801" i="1"/>
  <c r="AN1801" i="1" s="1"/>
  <c r="AK1800" i="1"/>
  <c r="AN1800" i="1" s="1"/>
  <c r="AK1799" i="1"/>
  <c r="AN1799" i="1" s="1"/>
  <c r="AK1798" i="1"/>
  <c r="AN1798" i="1" s="1"/>
  <c r="AK1797" i="1"/>
  <c r="AN1797" i="1" s="1"/>
  <c r="AK1796" i="1"/>
  <c r="AN1796" i="1" s="1"/>
  <c r="AK1795" i="1"/>
  <c r="AN1795" i="1" s="1"/>
  <c r="AK1794" i="1"/>
  <c r="AN1794" i="1" s="1"/>
  <c r="AK1793" i="1"/>
  <c r="AN1793" i="1" s="1"/>
  <c r="AK1792" i="1"/>
  <c r="AN1792" i="1" s="1"/>
  <c r="AK1791" i="1"/>
  <c r="AN1791" i="1" s="1"/>
  <c r="AK1790" i="1"/>
  <c r="AN1790" i="1" s="1"/>
  <c r="AK1789" i="1"/>
  <c r="AN1789" i="1" s="1"/>
  <c r="AK1788" i="1"/>
  <c r="AN1788" i="1" s="1"/>
  <c r="AK1787" i="1"/>
  <c r="AN1787" i="1" s="1"/>
  <c r="AK1786" i="1"/>
  <c r="AN1786" i="1" s="1"/>
  <c r="AK1785" i="1"/>
  <c r="AN1785" i="1" s="1"/>
  <c r="AK1784" i="1"/>
  <c r="AN1784" i="1" s="1"/>
  <c r="AK1783" i="1"/>
  <c r="AN1783" i="1" s="1"/>
  <c r="AK1782" i="1"/>
  <c r="AN1782" i="1" s="1"/>
  <c r="AK1781" i="1"/>
  <c r="AN1781" i="1" s="1"/>
  <c r="AK1780" i="1"/>
  <c r="AN1780" i="1" s="1"/>
  <c r="AK1779" i="1"/>
  <c r="AN1779" i="1" s="1"/>
  <c r="AK1778" i="1"/>
  <c r="AN1778" i="1" s="1"/>
  <c r="AK1777" i="1"/>
  <c r="AN1777" i="1" s="1"/>
  <c r="AK1776" i="1"/>
  <c r="AN1776" i="1" s="1"/>
  <c r="AK1775" i="1"/>
  <c r="AN1775" i="1" s="1"/>
  <c r="AK1774" i="1"/>
  <c r="AN1774" i="1" s="1"/>
  <c r="AK1773" i="1"/>
  <c r="AN1773" i="1" s="1"/>
  <c r="AK1772" i="1"/>
  <c r="AN1772" i="1" s="1"/>
  <c r="AK1771" i="1"/>
  <c r="AN1771" i="1" s="1"/>
  <c r="AK1770" i="1"/>
  <c r="AN1770" i="1" s="1"/>
  <c r="AK1769" i="1"/>
  <c r="AN1769" i="1" s="1"/>
  <c r="AK1768" i="1"/>
  <c r="AN1768" i="1" s="1"/>
  <c r="AK1767" i="1"/>
  <c r="AN1767" i="1" s="1"/>
  <c r="AK1766" i="1"/>
  <c r="AN1766" i="1" s="1"/>
  <c r="AK1765" i="1"/>
  <c r="AN1765" i="1" s="1"/>
  <c r="AK1764" i="1"/>
  <c r="AN1764" i="1" s="1"/>
  <c r="AK1763" i="1"/>
  <c r="AN1763" i="1" s="1"/>
  <c r="AK1762" i="1"/>
  <c r="AN1762" i="1" s="1"/>
  <c r="AK1761" i="1"/>
  <c r="AN1761" i="1" s="1"/>
  <c r="AK1760" i="1"/>
  <c r="AN1760" i="1" s="1"/>
  <c r="AK1759" i="1"/>
  <c r="AN1759" i="1" s="1"/>
  <c r="AK1758" i="1"/>
  <c r="AN1758" i="1" s="1"/>
  <c r="AK1757" i="1"/>
  <c r="AN1757" i="1" s="1"/>
  <c r="AK1756" i="1"/>
  <c r="AN1756" i="1" s="1"/>
  <c r="AK1755" i="1"/>
  <c r="AN1755" i="1" s="1"/>
  <c r="AK1754" i="1"/>
  <c r="AN1754" i="1" s="1"/>
  <c r="AK1753" i="1"/>
  <c r="AN1753" i="1" s="1"/>
  <c r="AK1752" i="1"/>
  <c r="AN1752" i="1" s="1"/>
  <c r="AK1751" i="1"/>
  <c r="AN1751" i="1" s="1"/>
  <c r="AK1750" i="1"/>
  <c r="AN1750" i="1" s="1"/>
  <c r="AK1749" i="1"/>
  <c r="AN1749" i="1" s="1"/>
  <c r="AK1748" i="1"/>
  <c r="AN1748" i="1" s="1"/>
  <c r="AK1747" i="1"/>
  <c r="AN1747" i="1" s="1"/>
  <c r="AK1746" i="1"/>
  <c r="AN1746" i="1" s="1"/>
  <c r="AK1745" i="1"/>
  <c r="AN1745" i="1" s="1"/>
  <c r="AK1744" i="1"/>
  <c r="AN1744" i="1" s="1"/>
  <c r="AK1743" i="1"/>
  <c r="AN1743" i="1" s="1"/>
  <c r="AK1742" i="1"/>
  <c r="AN1742" i="1" s="1"/>
  <c r="AK1741" i="1"/>
  <c r="AN1741" i="1" s="1"/>
  <c r="AK1740" i="1"/>
  <c r="AN1740" i="1" s="1"/>
  <c r="AK1739" i="1"/>
  <c r="AN1739" i="1" s="1"/>
  <c r="AK1738" i="1"/>
  <c r="AN1738" i="1" s="1"/>
  <c r="AK1737" i="1"/>
  <c r="AN1737" i="1" s="1"/>
  <c r="AK1736" i="1"/>
  <c r="AN1736" i="1" s="1"/>
  <c r="AK1735" i="1"/>
  <c r="AN1735" i="1" s="1"/>
  <c r="AK1734" i="1"/>
  <c r="AN1734" i="1" s="1"/>
  <c r="AK1733" i="1"/>
  <c r="AN1733" i="1" s="1"/>
  <c r="AK1732" i="1"/>
  <c r="AN1732" i="1" s="1"/>
  <c r="AK1731" i="1"/>
  <c r="AN1731" i="1" s="1"/>
  <c r="AK1730" i="1"/>
  <c r="AN1730" i="1" s="1"/>
  <c r="AK1729" i="1"/>
  <c r="AN1729" i="1" s="1"/>
  <c r="AK1728" i="1"/>
  <c r="AN1728" i="1" s="1"/>
  <c r="AK1727" i="1"/>
  <c r="AN1727" i="1" s="1"/>
  <c r="AK1726" i="1"/>
  <c r="AN1726" i="1" s="1"/>
  <c r="AK1725" i="1"/>
  <c r="AN1725" i="1" s="1"/>
  <c r="AK1724" i="1"/>
  <c r="AN1724" i="1" s="1"/>
  <c r="AK1723" i="1"/>
  <c r="AN1723" i="1" s="1"/>
  <c r="AK1722" i="1"/>
  <c r="AN1722" i="1" s="1"/>
  <c r="AK1721" i="1"/>
  <c r="AN1721" i="1" s="1"/>
  <c r="AK1720" i="1"/>
  <c r="AN1720" i="1" s="1"/>
  <c r="AK1719" i="1"/>
  <c r="AN1719" i="1" s="1"/>
  <c r="AK1718" i="1"/>
  <c r="AN1718" i="1" s="1"/>
  <c r="AK1717" i="1"/>
  <c r="AN1717" i="1" s="1"/>
  <c r="AK1716" i="1"/>
  <c r="AN1716" i="1" s="1"/>
  <c r="AK1715" i="1"/>
  <c r="AN1715" i="1" s="1"/>
  <c r="AK1714" i="1"/>
  <c r="AN1714" i="1" s="1"/>
  <c r="AK1713" i="1"/>
  <c r="AN1713" i="1" s="1"/>
  <c r="AK1712" i="1"/>
  <c r="AN1712" i="1" s="1"/>
  <c r="AK1711" i="1"/>
  <c r="AN1711" i="1" s="1"/>
  <c r="AK1710" i="1"/>
  <c r="AN1710" i="1" s="1"/>
  <c r="AK1709" i="1"/>
  <c r="AN1709" i="1" s="1"/>
  <c r="AK1708" i="1"/>
  <c r="AN1708" i="1" s="1"/>
  <c r="AK1707" i="1"/>
  <c r="AN1707" i="1" s="1"/>
  <c r="AK1706" i="1"/>
  <c r="AN1706" i="1" s="1"/>
  <c r="AK1705" i="1"/>
  <c r="AN1705" i="1" s="1"/>
  <c r="AK1704" i="1"/>
  <c r="AN1704" i="1" s="1"/>
  <c r="AK1703" i="1"/>
  <c r="AN1703" i="1" s="1"/>
  <c r="AK1702" i="1"/>
  <c r="AN1702" i="1" s="1"/>
  <c r="AK1701" i="1"/>
  <c r="AN1701" i="1" s="1"/>
  <c r="AK1700" i="1"/>
  <c r="AN1700" i="1" s="1"/>
  <c r="AK1699" i="1"/>
  <c r="AN1699" i="1" s="1"/>
  <c r="AK1698" i="1"/>
  <c r="AN1698" i="1" s="1"/>
  <c r="AK1697" i="1"/>
  <c r="AN1697" i="1" s="1"/>
  <c r="AK1696" i="1"/>
  <c r="AN1696" i="1" s="1"/>
  <c r="AK1695" i="1"/>
  <c r="AN1695" i="1" s="1"/>
  <c r="AK1694" i="1"/>
  <c r="AN1694" i="1" s="1"/>
  <c r="AK1693" i="1"/>
  <c r="AN1693" i="1" s="1"/>
  <c r="AK1692" i="1"/>
  <c r="AN1692" i="1" s="1"/>
  <c r="AK1691" i="1"/>
  <c r="AN1691" i="1" s="1"/>
  <c r="AK1690" i="1"/>
  <c r="AN1690" i="1" s="1"/>
  <c r="AK1689" i="1"/>
  <c r="AN1689" i="1" s="1"/>
  <c r="AK1688" i="1"/>
  <c r="AN1688" i="1" s="1"/>
  <c r="AK1687" i="1"/>
  <c r="AN1687" i="1" s="1"/>
  <c r="AK1686" i="1"/>
  <c r="AN1686" i="1" s="1"/>
  <c r="AK1685" i="1"/>
  <c r="AN1685" i="1" s="1"/>
  <c r="AK1684" i="1"/>
  <c r="AN1684" i="1" s="1"/>
  <c r="AK1683" i="1"/>
  <c r="AN1683" i="1" s="1"/>
  <c r="AK1682" i="1"/>
  <c r="AN1682" i="1" s="1"/>
  <c r="AK1681" i="1"/>
  <c r="AN1681" i="1" s="1"/>
  <c r="AK1680" i="1"/>
  <c r="AN1680" i="1" s="1"/>
  <c r="AK1679" i="1"/>
  <c r="AN1679" i="1" s="1"/>
  <c r="AK1678" i="1"/>
  <c r="AN1678" i="1" s="1"/>
  <c r="AK1677" i="1"/>
  <c r="AN1677" i="1" s="1"/>
  <c r="AK1676" i="1"/>
  <c r="AN1676" i="1" s="1"/>
  <c r="AK1675" i="1"/>
  <c r="AN1675" i="1" s="1"/>
  <c r="AK1674" i="1"/>
  <c r="AN1674" i="1" s="1"/>
  <c r="AK1673" i="1"/>
  <c r="AN1673" i="1" s="1"/>
  <c r="AK1672" i="1"/>
  <c r="AN1672" i="1" s="1"/>
  <c r="AK1671" i="1"/>
  <c r="AN1671" i="1" s="1"/>
  <c r="AK1670" i="1"/>
  <c r="AN1670" i="1" s="1"/>
  <c r="AK1669" i="1"/>
  <c r="AN1669" i="1" s="1"/>
  <c r="AK1668" i="1"/>
  <c r="AN1668" i="1" s="1"/>
  <c r="AK1667" i="1"/>
  <c r="AN1667" i="1" s="1"/>
  <c r="AK1666" i="1"/>
  <c r="AN1666" i="1" s="1"/>
  <c r="AK1665" i="1"/>
  <c r="AN1665" i="1" s="1"/>
  <c r="AK1664" i="1"/>
  <c r="AN1664" i="1" s="1"/>
  <c r="AK1663" i="1"/>
  <c r="AN1663" i="1" s="1"/>
  <c r="AK1662" i="1"/>
  <c r="AN1662" i="1" s="1"/>
  <c r="AK1661" i="1"/>
  <c r="AN1661" i="1" s="1"/>
  <c r="AK1660" i="1"/>
  <c r="AN1660" i="1" s="1"/>
  <c r="AK1659" i="1"/>
  <c r="AN1659" i="1" s="1"/>
  <c r="AK1658" i="1"/>
  <c r="AN1658" i="1" s="1"/>
  <c r="AK1657" i="1"/>
  <c r="AN1657" i="1" s="1"/>
  <c r="AK1656" i="1"/>
  <c r="AN1656" i="1" s="1"/>
  <c r="AK1655" i="1"/>
  <c r="AN1655" i="1" s="1"/>
  <c r="AK1654" i="1"/>
  <c r="AN1654" i="1" s="1"/>
  <c r="AK1653" i="1"/>
  <c r="AN1653" i="1" s="1"/>
  <c r="AK1652" i="1"/>
  <c r="AN1652" i="1" s="1"/>
  <c r="AK1651" i="1"/>
  <c r="AN1651" i="1" s="1"/>
  <c r="AK1650" i="1"/>
  <c r="AN1650" i="1" s="1"/>
  <c r="AK1649" i="1"/>
  <c r="AN1649" i="1" s="1"/>
  <c r="AK1648" i="1"/>
  <c r="AN1648" i="1" s="1"/>
  <c r="AK1647" i="1"/>
  <c r="AN1647" i="1" s="1"/>
  <c r="AK1646" i="1"/>
  <c r="AN1646" i="1" s="1"/>
  <c r="AK1645" i="1"/>
  <c r="AN1645" i="1" s="1"/>
  <c r="AK1644" i="1"/>
  <c r="AN1644" i="1" s="1"/>
  <c r="AK1643" i="1"/>
  <c r="AN1643" i="1" s="1"/>
  <c r="AK1642" i="1"/>
  <c r="AN1642" i="1" s="1"/>
  <c r="AK1641" i="1"/>
  <c r="AN1641" i="1" s="1"/>
  <c r="AK1640" i="1"/>
  <c r="AN1640" i="1" s="1"/>
  <c r="AK1639" i="1"/>
  <c r="AN1639" i="1" s="1"/>
  <c r="AK1638" i="1"/>
  <c r="AN1638" i="1" s="1"/>
  <c r="AK1637" i="1"/>
  <c r="AN1637" i="1" s="1"/>
  <c r="AK1636" i="1"/>
  <c r="AN1636" i="1" s="1"/>
  <c r="AK1635" i="1"/>
  <c r="AN1635" i="1" s="1"/>
  <c r="AK1634" i="1"/>
  <c r="AN1634" i="1" s="1"/>
  <c r="AK1633" i="1"/>
  <c r="AN1633" i="1" s="1"/>
  <c r="AK1632" i="1"/>
  <c r="AN1632" i="1" s="1"/>
  <c r="AK1631" i="1"/>
  <c r="AN1631" i="1" s="1"/>
  <c r="AK1630" i="1"/>
  <c r="AN1630" i="1" s="1"/>
  <c r="AK1629" i="1"/>
  <c r="AN1629" i="1" s="1"/>
  <c r="AK1628" i="1"/>
  <c r="AN1628" i="1" s="1"/>
  <c r="AK1627" i="1"/>
  <c r="AN1627" i="1" s="1"/>
  <c r="AK1626" i="1"/>
  <c r="AN1626" i="1" s="1"/>
  <c r="AK1625" i="1"/>
  <c r="AN1625" i="1" s="1"/>
  <c r="AK1624" i="1"/>
  <c r="AN1624" i="1" s="1"/>
  <c r="AK1623" i="1"/>
  <c r="AN1623" i="1" s="1"/>
  <c r="AK1622" i="1"/>
  <c r="AN1622" i="1" s="1"/>
  <c r="AK1621" i="1"/>
  <c r="AN1621" i="1" s="1"/>
  <c r="AK1620" i="1"/>
  <c r="AN1620" i="1" s="1"/>
  <c r="AK1619" i="1"/>
  <c r="AN1619" i="1" s="1"/>
  <c r="AK1618" i="1"/>
  <c r="AN1618" i="1" s="1"/>
  <c r="AK1617" i="1"/>
  <c r="AN1617" i="1" s="1"/>
  <c r="AK1616" i="1"/>
  <c r="AN1616" i="1" s="1"/>
  <c r="AK1615" i="1"/>
  <c r="AN1615" i="1" s="1"/>
  <c r="AK1614" i="1"/>
  <c r="AN1614" i="1" s="1"/>
  <c r="AK1613" i="1"/>
  <c r="AN1613" i="1" s="1"/>
  <c r="AK1612" i="1"/>
  <c r="AN1612" i="1" s="1"/>
  <c r="AK1611" i="1"/>
  <c r="AN1611" i="1" s="1"/>
  <c r="AK1610" i="1"/>
  <c r="AN1610" i="1" s="1"/>
  <c r="AK1609" i="1"/>
  <c r="AN1609" i="1" s="1"/>
  <c r="AK1608" i="1"/>
  <c r="AN1608" i="1" s="1"/>
  <c r="AK1607" i="1"/>
  <c r="AN1607" i="1" s="1"/>
  <c r="AK1606" i="1"/>
  <c r="AN1606" i="1" s="1"/>
  <c r="AK1605" i="1"/>
  <c r="AN1605" i="1" s="1"/>
  <c r="AK1604" i="1"/>
  <c r="AN1604" i="1" s="1"/>
  <c r="AK1603" i="1"/>
  <c r="AN1603" i="1" s="1"/>
  <c r="AK1602" i="1"/>
  <c r="AN1602" i="1" s="1"/>
  <c r="AK1601" i="1"/>
  <c r="AN1601" i="1" s="1"/>
  <c r="AK1600" i="1"/>
  <c r="AN1600" i="1" s="1"/>
  <c r="AK1599" i="1"/>
  <c r="AN1599" i="1" s="1"/>
  <c r="AK1598" i="1"/>
  <c r="AN1598" i="1" s="1"/>
  <c r="AK1597" i="1"/>
  <c r="AN1597" i="1" s="1"/>
  <c r="AK1596" i="1"/>
  <c r="AN1596" i="1" s="1"/>
  <c r="AK1595" i="1"/>
  <c r="AN1595" i="1" s="1"/>
  <c r="AK1594" i="1"/>
  <c r="AN1594" i="1" s="1"/>
  <c r="AK1593" i="1"/>
  <c r="AN1593" i="1" s="1"/>
  <c r="AK1592" i="1"/>
  <c r="AN1592" i="1" s="1"/>
  <c r="AK1591" i="1"/>
  <c r="AN1591" i="1" s="1"/>
  <c r="AK1590" i="1"/>
  <c r="AN1590" i="1" s="1"/>
  <c r="AK1589" i="1"/>
  <c r="AN1589" i="1" s="1"/>
  <c r="AK1588" i="1"/>
  <c r="AN1588" i="1" s="1"/>
  <c r="AK1587" i="1"/>
  <c r="AN1587" i="1" s="1"/>
  <c r="AK1586" i="1"/>
  <c r="AN1586" i="1" s="1"/>
  <c r="AK1585" i="1"/>
  <c r="AN1585" i="1" s="1"/>
  <c r="AK1584" i="1"/>
  <c r="AN1584" i="1" s="1"/>
  <c r="AK1583" i="1"/>
  <c r="AN1583" i="1" s="1"/>
  <c r="AK1582" i="1"/>
  <c r="AN1582" i="1" s="1"/>
  <c r="AK1581" i="1"/>
  <c r="AN1581" i="1" s="1"/>
  <c r="AK1580" i="1"/>
  <c r="AN1580" i="1" s="1"/>
  <c r="AK1579" i="1"/>
  <c r="AN1579" i="1" s="1"/>
  <c r="AK1578" i="1"/>
  <c r="AN1578" i="1" s="1"/>
  <c r="AK1577" i="1"/>
  <c r="AN1577" i="1" s="1"/>
  <c r="AK1576" i="1"/>
  <c r="AN1576" i="1" s="1"/>
  <c r="AK1575" i="1"/>
  <c r="AN1575" i="1" s="1"/>
  <c r="AK1574" i="1"/>
  <c r="AN1574" i="1" s="1"/>
  <c r="AK1573" i="1"/>
  <c r="AN1573" i="1" s="1"/>
  <c r="AK1572" i="1"/>
  <c r="AN1572" i="1" s="1"/>
  <c r="AK1571" i="1"/>
  <c r="AN1571" i="1" s="1"/>
  <c r="AK1570" i="1"/>
  <c r="AN1570" i="1" s="1"/>
  <c r="AK1569" i="1"/>
  <c r="AN1569" i="1" s="1"/>
  <c r="AK1568" i="1"/>
  <c r="AN1568" i="1" s="1"/>
  <c r="AK1567" i="1"/>
  <c r="AN1567" i="1" s="1"/>
  <c r="AK1566" i="1"/>
  <c r="AN1566" i="1" s="1"/>
  <c r="AK1565" i="1"/>
  <c r="AN1565" i="1" s="1"/>
  <c r="AK1564" i="1"/>
  <c r="AN1564" i="1" s="1"/>
  <c r="AK1563" i="1"/>
  <c r="AN1563" i="1" s="1"/>
  <c r="AK1562" i="1"/>
  <c r="AN1562" i="1" s="1"/>
  <c r="AK1561" i="1"/>
  <c r="AN1561" i="1" s="1"/>
  <c r="AK1560" i="1"/>
  <c r="AN1560" i="1" s="1"/>
  <c r="AK1559" i="1"/>
  <c r="AN1559" i="1" s="1"/>
  <c r="AK1558" i="1"/>
  <c r="AN1558" i="1" s="1"/>
  <c r="AK1557" i="1"/>
  <c r="AN1557" i="1" s="1"/>
  <c r="AK1556" i="1"/>
  <c r="AN1556" i="1" s="1"/>
  <c r="AK1555" i="1"/>
  <c r="AN1555" i="1" s="1"/>
  <c r="AK1554" i="1"/>
  <c r="AN1554" i="1" s="1"/>
  <c r="AK1553" i="1"/>
  <c r="AN1553" i="1" s="1"/>
  <c r="AK1552" i="1"/>
  <c r="AN1552" i="1" s="1"/>
  <c r="AK1551" i="1"/>
  <c r="AN1551" i="1" s="1"/>
  <c r="AK1550" i="1"/>
  <c r="AN1550" i="1" s="1"/>
  <c r="AK1549" i="1"/>
  <c r="AN1549" i="1" s="1"/>
  <c r="AK1548" i="1"/>
  <c r="AN1548" i="1" s="1"/>
  <c r="AK1547" i="1"/>
  <c r="AN1547" i="1" s="1"/>
  <c r="AK1546" i="1"/>
  <c r="AN1546" i="1" s="1"/>
  <c r="AK1545" i="1"/>
  <c r="AN1545" i="1" s="1"/>
  <c r="AK1544" i="1"/>
  <c r="AN1544" i="1" s="1"/>
  <c r="AK1543" i="1"/>
  <c r="AN1543" i="1" s="1"/>
  <c r="AK1542" i="1"/>
  <c r="AN1542" i="1" s="1"/>
  <c r="AK1541" i="1"/>
  <c r="AN1541" i="1" s="1"/>
  <c r="AK1540" i="1"/>
  <c r="AN1540" i="1" s="1"/>
  <c r="AK1539" i="1"/>
  <c r="AN1539" i="1" s="1"/>
  <c r="AK1538" i="1"/>
  <c r="AN1538" i="1" s="1"/>
  <c r="AK1537" i="1"/>
  <c r="AN1537" i="1" s="1"/>
  <c r="AK1536" i="1"/>
  <c r="AN1536" i="1" s="1"/>
  <c r="AK1535" i="1"/>
  <c r="AN1535" i="1" s="1"/>
  <c r="AK1534" i="1"/>
  <c r="AN1534" i="1" s="1"/>
  <c r="AK1533" i="1"/>
  <c r="AN1533" i="1" s="1"/>
  <c r="AK1532" i="1"/>
  <c r="AN1532" i="1" s="1"/>
  <c r="AK1531" i="1"/>
  <c r="AN1531" i="1" s="1"/>
  <c r="AK1530" i="1"/>
  <c r="AN1530" i="1" s="1"/>
  <c r="AK1529" i="1"/>
  <c r="AN1529" i="1" s="1"/>
  <c r="AK1528" i="1"/>
  <c r="AN1528" i="1" s="1"/>
  <c r="AK1527" i="1"/>
  <c r="AN1527" i="1" s="1"/>
  <c r="AK1526" i="1"/>
  <c r="AN1526" i="1" s="1"/>
  <c r="AK1525" i="1"/>
  <c r="AN1525" i="1" s="1"/>
  <c r="AK1524" i="1"/>
  <c r="AN1524" i="1" s="1"/>
  <c r="AK1523" i="1"/>
  <c r="AN1523" i="1" s="1"/>
  <c r="AK1522" i="1"/>
  <c r="AN1522" i="1" s="1"/>
  <c r="AK1521" i="1"/>
  <c r="AN1521" i="1" s="1"/>
  <c r="AK1520" i="1"/>
  <c r="AN1520" i="1" s="1"/>
  <c r="AK1519" i="1"/>
  <c r="AN1519" i="1" s="1"/>
  <c r="AK1518" i="1"/>
  <c r="AN1518" i="1" s="1"/>
  <c r="AK1517" i="1"/>
  <c r="AN1517" i="1" s="1"/>
  <c r="AK1516" i="1"/>
  <c r="AN1516" i="1" s="1"/>
  <c r="AK1515" i="1"/>
  <c r="AN1515" i="1" s="1"/>
  <c r="AK1514" i="1"/>
  <c r="AN1514" i="1" s="1"/>
  <c r="AK1513" i="1"/>
  <c r="AN1513" i="1" s="1"/>
  <c r="AK1512" i="1"/>
  <c r="AN1512" i="1" s="1"/>
  <c r="AK1511" i="1"/>
  <c r="AN1511" i="1" s="1"/>
  <c r="AK1510" i="1"/>
  <c r="AN1510" i="1" s="1"/>
  <c r="AK1509" i="1"/>
  <c r="AN1509" i="1" s="1"/>
  <c r="AK1508" i="1"/>
  <c r="AN1508" i="1" s="1"/>
  <c r="AK1507" i="1"/>
  <c r="AN1507" i="1" s="1"/>
  <c r="AK1506" i="1"/>
  <c r="AN1506" i="1" s="1"/>
  <c r="AK1505" i="1"/>
  <c r="AN1505" i="1" s="1"/>
  <c r="AK1504" i="1"/>
  <c r="AN1504" i="1" s="1"/>
  <c r="AK1503" i="1"/>
  <c r="AN1503" i="1" s="1"/>
  <c r="AK1502" i="1"/>
  <c r="AN1502" i="1" s="1"/>
  <c r="AK1501" i="1"/>
  <c r="AN1501" i="1" s="1"/>
  <c r="AK1500" i="1"/>
  <c r="AN1500" i="1" s="1"/>
  <c r="AK1499" i="1"/>
  <c r="AN1499" i="1" s="1"/>
  <c r="AK1498" i="1"/>
  <c r="AN1498" i="1" s="1"/>
  <c r="AK1497" i="1"/>
  <c r="AN1497" i="1" s="1"/>
  <c r="AK1496" i="1"/>
  <c r="AN1496" i="1" s="1"/>
  <c r="AK1495" i="1"/>
  <c r="AN1495" i="1" s="1"/>
  <c r="AK1494" i="1"/>
  <c r="AN1494" i="1" s="1"/>
  <c r="AK1493" i="1"/>
  <c r="AN1493" i="1" s="1"/>
  <c r="AK1492" i="1"/>
  <c r="AN1492" i="1" s="1"/>
  <c r="AK1491" i="1"/>
  <c r="AN1491" i="1" s="1"/>
  <c r="AK1490" i="1"/>
  <c r="AN1490" i="1" s="1"/>
  <c r="AK1489" i="1"/>
  <c r="AN1489" i="1" s="1"/>
  <c r="AK1488" i="1"/>
  <c r="AN1488" i="1" s="1"/>
  <c r="AK1487" i="1"/>
  <c r="AN1487" i="1" s="1"/>
  <c r="AK1486" i="1"/>
  <c r="AN1486" i="1" s="1"/>
  <c r="AK1485" i="1"/>
  <c r="AN1485" i="1" s="1"/>
  <c r="AK1484" i="1"/>
  <c r="AN1484" i="1" s="1"/>
  <c r="AK1483" i="1"/>
  <c r="AN1483" i="1" s="1"/>
  <c r="AK1482" i="1"/>
  <c r="AN1482" i="1" s="1"/>
  <c r="AK1481" i="1"/>
  <c r="AN1481" i="1" s="1"/>
  <c r="AK1480" i="1"/>
  <c r="AN1480" i="1" s="1"/>
  <c r="AK1479" i="1"/>
  <c r="AN1479" i="1" s="1"/>
  <c r="AK1478" i="1"/>
  <c r="AN1478" i="1" s="1"/>
  <c r="AK1477" i="1"/>
  <c r="AN1477" i="1" s="1"/>
  <c r="AK1476" i="1"/>
  <c r="AN1476" i="1" s="1"/>
  <c r="AK1475" i="1"/>
  <c r="AN1475" i="1" s="1"/>
  <c r="AK1474" i="1"/>
  <c r="AN1474" i="1" s="1"/>
  <c r="AK1473" i="1"/>
  <c r="AN1473" i="1" s="1"/>
  <c r="AK1472" i="1"/>
  <c r="AN1472" i="1" s="1"/>
  <c r="AK1471" i="1"/>
  <c r="AN1471" i="1" s="1"/>
  <c r="AK1470" i="1"/>
  <c r="AN1470" i="1" s="1"/>
  <c r="AK1469" i="1"/>
  <c r="AN1469" i="1" s="1"/>
  <c r="AK1468" i="1"/>
  <c r="AN1468" i="1" s="1"/>
  <c r="AK1467" i="1"/>
  <c r="AN1467" i="1" s="1"/>
  <c r="AK1466" i="1"/>
  <c r="AN1466" i="1" s="1"/>
  <c r="AK1465" i="1"/>
  <c r="AN1465" i="1" s="1"/>
  <c r="AK1464" i="1"/>
  <c r="AN1464" i="1" s="1"/>
  <c r="AK1463" i="1"/>
  <c r="AN1463" i="1" s="1"/>
  <c r="AK1462" i="1"/>
  <c r="AN1462" i="1" s="1"/>
  <c r="AK1461" i="1"/>
  <c r="AN1461" i="1" s="1"/>
  <c r="AK1460" i="1"/>
  <c r="AN1460" i="1" s="1"/>
  <c r="AK1459" i="1"/>
  <c r="AN1459" i="1" s="1"/>
  <c r="AK1458" i="1"/>
  <c r="AN1458" i="1" s="1"/>
  <c r="AK1457" i="1"/>
  <c r="AN1457" i="1" s="1"/>
  <c r="AK1456" i="1"/>
  <c r="AN1456" i="1" s="1"/>
  <c r="AK1455" i="1"/>
  <c r="AN1455" i="1" s="1"/>
  <c r="AK1454" i="1"/>
  <c r="AN1454" i="1" s="1"/>
  <c r="AK1453" i="1"/>
  <c r="AN1453" i="1" s="1"/>
  <c r="AK1452" i="1"/>
  <c r="AN1452" i="1" s="1"/>
  <c r="AK1451" i="1"/>
  <c r="AN1451" i="1" s="1"/>
  <c r="AK1450" i="1"/>
  <c r="AN1450" i="1" s="1"/>
  <c r="AK1449" i="1"/>
  <c r="AN1449" i="1" s="1"/>
  <c r="AK1448" i="1"/>
  <c r="AN1448" i="1" s="1"/>
  <c r="AK1447" i="1"/>
  <c r="AN1447" i="1" s="1"/>
  <c r="AK1446" i="1"/>
  <c r="AN1446" i="1" s="1"/>
  <c r="AK1445" i="1"/>
  <c r="AN1445" i="1" s="1"/>
  <c r="AK1444" i="1"/>
  <c r="AN1444" i="1" s="1"/>
  <c r="AK1443" i="1"/>
  <c r="AN1443" i="1" s="1"/>
  <c r="AK1442" i="1"/>
  <c r="AN1442" i="1" s="1"/>
  <c r="AK1441" i="1"/>
  <c r="AN1441" i="1" s="1"/>
  <c r="AK1440" i="1"/>
  <c r="AN1440" i="1" s="1"/>
  <c r="AK1439" i="1"/>
  <c r="AN1439" i="1" s="1"/>
  <c r="AK1438" i="1"/>
  <c r="AN1438" i="1" s="1"/>
  <c r="AK1437" i="1"/>
  <c r="AN1437" i="1" s="1"/>
  <c r="AK1436" i="1"/>
  <c r="AN1436" i="1" s="1"/>
  <c r="AK1435" i="1"/>
  <c r="AN1435" i="1" s="1"/>
  <c r="AK1434" i="1"/>
  <c r="AN1434" i="1" s="1"/>
  <c r="AK1433" i="1"/>
  <c r="AN1433" i="1" s="1"/>
  <c r="AK1432" i="1"/>
  <c r="AN1432" i="1" s="1"/>
  <c r="AK1431" i="1"/>
  <c r="AN1431" i="1" s="1"/>
  <c r="AK1430" i="1"/>
  <c r="AN1430" i="1" s="1"/>
  <c r="AK1429" i="1"/>
  <c r="AN1429" i="1" s="1"/>
  <c r="AK1428" i="1"/>
  <c r="AN1428" i="1" s="1"/>
  <c r="AK1427" i="1"/>
  <c r="AN1427" i="1" s="1"/>
  <c r="AK1426" i="1"/>
  <c r="AN1426" i="1" s="1"/>
  <c r="AK1425" i="1"/>
  <c r="AN1425" i="1" s="1"/>
  <c r="AK1424" i="1"/>
  <c r="AN1424" i="1" s="1"/>
  <c r="AK1423" i="1"/>
  <c r="AN1423" i="1" s="1"/>
  <c r="AK1422" i="1"/>
  <c r="AN1422" i="1" s="1"/>
  <c r="AK1421" i="1"/>
  <c r="AN1421" i="1" s="1"/>
  <c r="AK1420" i="1"/>
  <c r="AN1420" i="1" s="1"/>
  <c r="AK1419" i="1"/>
  <c r="AN1419" i="1" s="1"/>
  <c r="AK1418" i="1"/>
  <c r="AN1418" i="1" s="1"/>
  <c r="AK1417" i="1"/>
  <c r="AN1417" i="1" s="1"/>
  <c r="AK1416" i="1"/>
  <c r="AN1416" i="1" s="1"/>
  <c r="AK1415" i="1"/>
  <c r="AN1415" i="1" s="1"/>
  <c r="AK1414" i="1"/>
  <c r="AN1414" i="1" s="1"/>
  <c r="AK1413" i="1"/>
  <c r="AN1413" i="1" s="1"/>
  <c r="AK1412" i="1"/>
  <c r="AN1412" i="1" s="1"/>
  <c r="AK1411" i="1"/>
  <c r="AN1411" i="1" s="1"/>
  <c r="AK1410" i="1"/>
  <c r="AN1410" i="1" s="1"/>
  <c r="AK1409" i="1"/>
  <c r="AN1409" i="1" s="1"/>
  <c r="AK1408" i="1"/>
  <c r="AN1408" i="1" s="1"/>
  <c r="AK1407" i="1"/>
  <c r="AN1407" i="1" s="1"/>
  <c r="AK1406" i="1"/>
  <c r="AN1406" i="1" s="1"/>
  <c r="AK1405" i="1"/>
  <c r="AN1405" i="1" s="1"/>
  <c r="AK1404" i="1"/>
  <c r="AN1404" i="1" s="1"/>
  <c r="AK1403" i="1"/>
  <c r="AN1403" i="1" s="1"/>
  <c r="AK1402" i="1"/>
  <c r="AN1402" i="1" s="1"/>
  <c r="AK1401" i="1"/>
  <c r="AN1401" i="1" s="1"/>
  <c r="AK1400" i="1"/>
  <c r="AN1400" i="1" s="1"/>
  <c r="AK1399" i="1"/>
  <c r="AN1399" i="1" s="1"/>
  <c r="AK1398" i="1"/>
  <c r="AN1398" i="1" s="1"/>
  <c r="AK1397" i="1"/>
  <c r="AN1397" i="1" s="1"/>
  <c r="AK1396" i="1"/>
  <c r="AN1396" i="1" s="1"/>
  <c r="AK1395" i="1"/>
  <c r="AN1395" i="1" s="1"/>
  <c r="AK1394" i="1"/>
  <c r="AN1394" i="1" s="1"/>
  <c r="AK1393" i="1"/>
  <c r="AN1393" i="1" s="1"/>
  <c r="AK1392" i="1"/>
  <c r="AN1392" i="1" s="1"/>
  <c r="AK1391" i="1"/>
  <c r="AN1391" i="1" s="1"/>
  <c r="AK1390" i="1"/>
  <c r="AN1390" i="1" s="1"/>
  <c r="AK1389" i="1"/>
  <c r="AN1389" i="1" s="1"/>
  <c r="AK1388" i="1"/>
  <c r="AN1388" i="1" s="1"/>
  <c r="AK1387" i="1"/>
  <c r="AN1387" i="1" s="1"/>
  <c r="AK1386" i="1"/>
  <c r="AN1386" i="1" s="1"/>
  <c r="AK1385" i="1"/>
  <c r="AN1385" i="1" s="1"/>
  <c r="AK1384" i="1"/>
  <c r="AN1384" i="1" s="1"/>
  <c r="AK1383" i="1"/>
  <c r="AN1383" i="1" s="1"/>
  <c r="AK1382" i="1"/>
  <c r="AN1382" i="1" s="1"/>
  <c r="AK1381" i="1"/>
  <c r="AN1381" i="1" s="1"/>
  <c r="AK1380" i="1"/>
  <c r="AN1380" i="1" s="1"/>
  <c r="AK1379" i="1"/>
  <c r="AN1379" i="1" s="1"/>
  <c r="AK1378" i="1"/>
  <c r="AN1378" i="1" s="1"/>
  <c r="AK1377" i="1"/>
  <c r="AN1377" i="1" s="1"/>
  <c r="AK1376" i="1"/>
  <c r="AN1376" i="1" s="1"/>
  <c r="AK1375" i="1"/>
  <c r="AN1375" i="1" s="1"/>
  <c r="AK1374" i="1"/>
  <c r="AN1374" i="1" s="1"/>
  <c r="AK1373" i="1"/>
  <c r="AN1373" i="1" s="1"/>
  <c r="AK1372" i="1"/>
  <c r="AN1372" i="1" s="1"/>
  <c r="AK1371" i="1"/>
  <c r="AN1371" i="1" s="1"/>
  <c r="AK1370" i="1"/>
  <c r="AN1370" i="1" s="1"/>
  <c r="AK1369" i="1"/>
  <c r="AN1369" i="1" s="1"/>
  <c r="AK1368" i="1"/>
  <c r="AN1368" i="1" s="1"/>
  <c r="AK1367" i="1"/>
  <c r="AN1367" i="1" s="1"/>
  <c r="AK1366" i="1"/>
  <c r="AN1366" i="1" s="1"/>
  <c r="AK1365" i="1"/>
  <c r="AN1365" i="1" s="1"/>
  <c r="AK1364" i="1"/>
  <c r="AN1364" i="1" s="1"/>
  <c r="AK1363" i="1"/>
  <c r="AN1363" i="1" s="1"/>
  <c r="AK1362" i="1"/>
  <c r="AN1362" i="1" s="1"/>
  <c r="AK1361" i="1"/>
  <c r="AN1361" i="1" s="1"/>
  <c r="AK1360" i="1"/>
  <c r="AN1360" i="1" s="1"/>
  <c r="AK1359" i="1"/>
  <c r="AN1359" i="1" s="1"/>
  <c r="AK1358" i="1"/>
  <c r="AN1358" i="1" s="1"/>
  <c r="AK1357" i="1"/>
  <c r="AN1357" i="1" s="1"/>
  <c r="AK1356" i="1"/>
  <c r="AN1356" i="1" s="1"/>
  <c r="AK1355" i="1"/>
  <c r="AN1355" i="1" s="1"/>
  <c r="AK1354" i="1"/>
  <c r="AN1354" i="1" s="1"/>
  <c r="AK1353" i="1"/>
  <c r="AN1353" i="1" s="1"/>
  <c r="AK1352" i="1"/>
  <c r="AN1352" i="1" s="1"/>
  <c r="AK1351" i="1"/>
  <c r="AN1351" i="1" s="1"/>
  <c r="AK1350" i="1"/>
  <c r="AN1350" i="1" s="1"/>
  <c r="AK1349" i="1"/>
  <c r="AN1349" i="1" s="1"/>
  <c r="AK1348" i="1"/>
  <c r="AN1348" i="1" s="1"/>
  <c r="AK1347" i="1"/>
  <c r="AN1347" i="1" s="1"/>
  <c r="AK1346" i="1"/>
  <c r="AN1346" i="1" s="1"/>
  <c r="AK1345" i="1"/>
  <c r="AN1345" i="1" s="1"/>
  <c r="AK1344" i="1"/>
  <c r="AN1344" i="1" s="1"/>
  <c r="AK1343" i="1"/>
  <c r="AN1343" i="1" s="1"/>
  <c r="AK1342" i="1"/>
  <c r="AN1342" i="1" s="1"/>
  <c r="AK1341" i="1"/>
  <c r="AN1341" i="1" s="1"/>
  <c r="AK1340" i="1"/>
  <c r="AN1340" i="1" s="1"/>
  <c r="AK1339" i="1"/>
  <c r="AN1339" i="1" s="1"/>
  <c r="AK1338" i="1"/>
  <c r="AN1338" i="1" s="1"/>
  <c r="AK1337" i="1"/>
  <c r="AN1337" i="1" s="1"/>
  <c r="AK1336" i="1"/>
  <c r="AN1336" i="1" s="1"/>
  <c r="AK1335" i="1"/>
  <c r="AN1335" i="1" s="1"/>
  <c r="AK1334" i="1"/>
  <c r="AN1334" i="1" s="1"/>
  <c r="AK1333" i="1"/>
  <c r="AN1333" i="1" s="1"/>
  <c r="AK1332" i="1"/>
  <c r="AN1332" i="1" s="1"/>
  <c r="AK1331" i="1"/>
  <c r="AN1331" i="1" s="1"/>
  <c r="AK1330" i="1"/>
  <c r="AN1330" i="1" s="1"/>
  <c r="AK1329" i="1"/>
  <c r="AN1329" i="1" s="1"/>
  <c r="AK1328" i="1"/>
  <c r="AN1328" i="1" s="1"/>
  <c r="AK1327" i="1"/>
  <c r="AN1327" i="1" s="1"/>
  <c r="AK1326" i="1"/>
  <c r="AN1326" i="1" s="1"/>
  <c r="AK1325" i="1"/>
  <c r="AN1325" i="1" s="1"/>
  <c r="AK1324" i="1"/>
  <c r="AN1324" i="1" s="1"/>
  <c r="AK1323" i="1"/>
  <c r="AN1323" i="1" s="1"/>
  <c r="AK1322" i="1"/>
  <c r="AN1322" i="1" s="1"/>
  <c r="AK1321" i="1"/>
  <c r="AN1321" i="1" s="1"/>
  <c r="AK1320" i="1"/>
  <c r="AN1320" i="1" s="1"/>
  <c r="AK1319" i="1"/>
  <c r="AN1319" i="1" s="1"/>
  <c r="AK1318" i="1"/>
  <c r="AN1318" i="1" s="1"/>
  <c r="AK1317" i="1"/>
  <c r="AN1317" i="1" s="1"/>
  <c r="AK1316" i="1"/>
  <c r="AN1316" i="1" s="1"/>
  <c r="AK1315" i="1"/>
  <c r="AN1315" i="1" s="1"/>
  <c r="AK1314" i="1"/>
  <c r="AN1314" i="1" s="1"/>
  <c r="AK1313" i="1"/>
  <c r="AN1313" i="1" s="1"/>
  <c r="AK1312" i="1"/>
  <c r="AN1312" i="1" s="1"/>
  <c r="AK1311" i="1"/>
  <c r="AN1311" i="1" s="1"/>
  <c r="AK1310" i="1"/>
  <c r="AN1310" i="1" s="1"/>
  <c r="AK1309" i="1"/>
  <c r="AN1309" i="1" s="1"/>
  <c r="AK1308" i="1"/>
  <c r="AN1308" i="1" s="1"/>
  <c r="AK1307" i="1"/>
  <c r="AN1307" i="1" s="1"/>
  <c r="AK1306" i="1"/>
  <c r="AN1306" i="1" s="1"/>
  <c r="AK1305" i="1"/>
  <c r="AN1305" i="1" s="1"/>
  <c r="AK1304" i="1"/>
  <c r="AN1304" i="1" s="1"/>
  <c r="AK1303" i="1"/>
  <c r="AN1303" i="1" s="1"/>
  <c r="AK1302" i="1"/>
  <c r="AN1302" i="1" s="1"/>
  <c r="AK1301" i="1"/>
  <c r="AN1301" i="1" s="1"/>
  <c r="AK1300" i="1"/>
  <c r="AN1300" i="1" s="1"/>
  <c r="AK1299" i="1"/>
  <c r="AN1299" i="1" s="1"/>
  <c r="AK1298" i="1"/>
  <c r="AN1298" i="1" s="1"/>
  <c r="AK1297" i="1"/>
  <c r="AN1297" i="1" s="1"/>
  <c r="AK1296" i="1"/>
  <c r="AN1296" i="1" s="1"/>
  <c r="AK1295" i="1"/>
  <c r="AN1295" i="1" s="1"/>
  <c r="AK1294" i="1"/>
  <c r="AN1294" i="1" s="1"/>
  <c r="AK1293" i="1"/>
  <c r="AN1293" i="1" s="1"/>
  <c r="AK1292" i="1"/>
  <c r="AN1292" i="1" s="1"/>
  <c r="AK1291" i="1"/>
  <c r="AN1291" i="1" s="1"/>
  <c r="AK1290" i="1"/>
  <c r="AN1290" i="1" s="1"/>
  <c r="AK1289" i="1"/>
  <c r="AN1289" i="1" s="1"/>
  <c r="AK1288" i="1"/>
  <c r="AN1288" i="1" s="1"/>
  <c r="AK1287" i="1"/>
  <c r="AN1287" i="1" s="1"/>
  <c r="AK1286" i="1"/>
  <c r="AN1286" i="1" s="1"/>
  <c r="AK1285" i="1"/>
  <c r="AN1285" i="1" s="1"/>
  <c r="AK1284" i="1"/>
  <c r="AN1284" i="1" s="1"/>
  <c r="AK1283" i="1"/>
  <c r="AN1283" i="1" s="1"/>
  <c r="AK1282" i="1"/>
  <c r="AN1282" i="1" s="1"/>
  <c r="AK1281" i="1"/>
  <c r="AN1281" i="1" s="1"/>
  <c r="AK1280" i="1"/>
  <c r="AN1280" i="1" s="1"/>
  <c r="AK1279" i="1"/>
  <c r="AN1279" i="1" s="1"/>
  <c r="AK1278" i="1"/>
  <c r="AN1278" i="1" s="1"/>
  <c r="AK1277" i="1"/>
  <c r="AN1277" i="1" s="1"/>
  <c r="AK1276" i="1"/>
  <c r="AN1276" i="1" s="1"/>
  <c r="AK1275" i="1"/>
  <c r="AN1275" i="1" s="1"/>
  <c r="AK1274" i="1"/>
  <c r="AN1274" i="1" s="1"/>
  <c r="AK1273" i="1"/>
  <c r="AN1273" i="1" s="1"/>
  <c r="AK1272" i="1"/>
  <c r="AN1272" i="1" s="1"/>
  <c r="AK1271" i="1"/>
  <c r="AN1271" i="1" s="1"/>
  <c r="AK1270" i="1"/>
  <c r="AN1270" i="1" s="1"/>
  <c r="AK1269" i="1"/>
  <c r="AN1269" i="1" s="1"/>
  <c r="AK1268" i="1"/>
  <c r="AN1268" i="1" s="1"/>
  <c r="AK1267" i="1"/>
  <c r="AN1267" i="1" s="1"/>
  <c r="AK1266" i="1"/>
  <c r="AN1266" i="1" s="1"/>
  <c r="AK1265" i="1"/>
  <c r="AN1265" i="1" s="1"/>
  <c r="AK1264" i="1"/>
  <c r="AN1264" i="1" s="1"/>
  <c r="AK1263" i="1"/>
  <c r="AN1263" i="1" s="1"/>
  <c r="AK1262" i="1"/>
  <c r="AN1262" i="1" s="1"/>
  <c r="AK1261" i="1"/>
  <c r="AN1261" i="1" s="1"/>
  <c r="AK1260" i="1"/>
  <c r="AN1260" i="1" s="1"/>
  <c r="AK1259" i="1"/>
  <c r="AN1259" i="1" s="1"/>
  <c r="AK1258" i="1"/>
  <c r="AN1258" i="1" s="1"/>
  <c r="AK1257" i="1"/>
  <c r="AN1257" i="1" s="1"/>
  <c r="AK1256" i="1"/>
  <c r="AN1256" i="1" s="1"/>
  <c r="AK1255" i="1"/>
  <c r="AN1255" i="1" s="1"/>
  <c r="AK1254" i="1"/>
  <c r="AN1254" i="1" s="1"/>
  <c r="AK1253" i="1"/>
  <c r="AN1253" i="1" s="1"/>
  <c r="AK1252" i="1"/>
  <c r="AN1252" i="1" s="1"/>
  <c r="AK1251" i="1"/>
  <c r="AN1251" i="1" s="1"/>
  <c r="AK1250" i="1"/>
  <c r="AN1250" i="1" s="1"/>
  <c r="AK1249" i="1"/>
  <c r="AN1249" i="1" s="1"/>
  <c r="AK1248" i="1"/>
  <c r="AN1248" i="1" s="1"/>
  <c r="AK1247" i="1"/>
  <c r="AN1247" i="1" s="1"/>
  <c r="AK1246" i="1"/>
  <c r="AN1246" i="1" s="1"/>
  <c r="AK1245" i="1"/>
  <c r="AN1245" i="1" s="1"/>
  <c r="AK1244" i="1"/>
  <c r="AN1244" i="1" s="1"/>
  <c r="AK1243" i="1"/>
  <c r="AN1243" i="1" s="1"/>
  <c r="AK1242" i="1"/>
  <c r="AN1242" i="1" s="1"/>
  <c r="AK1241" i="1"/>
  <c r="AN1241" i="1" s="1"/>
  <c r="AK1240" i="1"/>
  <c r="AN1240" i="1" s="1"/>
  <c r="AK1239" i="1"/>
  <c r="AN1239" i="1" s="1"/>
  <c r="AK1238" i="1"/>
  <c r="AN1238" i="1" s="1"/>
  <c r="AK1237" i="1"/>
  <c r="AN1237" i="1" s="1"/>
  <c r="AK1236" i="1"/>
  <c r="AN1236" i="1" s="1"/>
  <c r="AK1235" i="1"/>
  <c r="AN1235" i="1" s="1"/>
  <c r="AK1234" i="1"/>
  <c r="AN1234" i="1" s="1"/>
  <c r="AK1233" i="1"/>
  <c r="AN1233" i="1" s="1"/>
  <c r="AK1232" i="1"/>
  <c r="AN1232" i="1" s="1"/>
  <c r="AK1231" i="1"/>
  <c r="AN1231" i="1" s="1"/>
  <c r="AK1230" i="1"/>
  <c r="AN1230" i="1" s="1"/>
  <c r="AK1229" i="1"/>
  <c r="AN1229" i="1" s="1"/>
  <c r="AK1228" i="1"/>
  <c r="AN1228" i="1" s="1"/>
  <c r="AK1227" i="1"/>
  <c r="AN1227" i="1" s="1"/>
  <c r="AK1226" i="1"/>
  <c r="AN1226" i="1" s="1"/>
  <c r="AK1225" i="1"/>
  <c r="AN1225" i="1" s="1"/>
  <c r="AK1224" i="1"/>
  <c r="AN1224" i="1" s="1"/>
  <c r="AK1223" i="1"/>
  <c r="AN1223" i="1" s="1"/>
  <c r="AK1222" i="1"/>
  <c r="AN1222" i="1" s="1"/>
  <c r="AK1221" i="1"/>
  <c r="AN1221" i="1" s="1"/>
  <c r="AK1220" i="1"/>
  <c r="AN1220" i="1" s="1"/>
  <c r="AK1219" i="1"/>
  <c r="AN1219" i="1" s="1"/>
  <c r="AK1218" i="1"/>
  <c r="AN1218" i="1" s="1"/>
  <c r="AK1217" i="1"/>
  <c r="AN1217" i="1" s="1"/>
  <c r="AK1216" i="1"/>
  <c r="AN1216" i="1" s="1"/>
  <c r="AK1215" i="1"/>
  <c r="AN1215" i="1" s="1"/>
  <c r="AK1214" i="1"/>
  <c r="AN1214" i="1" s="1"/>
  <c r="AK1213" i="1"/>
  <c r="AN1213" i="1" s="1"/>
  <c r="AK1212" i="1"/>
  <c r="AN1212" i="1" s="1"/>
  <c r="AK1211" i="1"/>
  <c r="AN1211" i="1" s="1"/>
  <c r="AK1210" i="1"/>
  <c r="AN1210" i="1" s="1"/>
  <c r="AK1209" i="1"/>
  <c r="AN1209" i="1" s="1"/>
  <c r="AK1208" i="1"/>
  <c r="AN1208" i="1" s="1"/>
  <c r="AK1207" i="1"/>
  <c r="AN1207" i="1" s="1"/>
  <c r="AK1206" i="1"/>
  <c r="AN1206" i="1" s="1"/>
  <c r="AK1205" i="1"/>
  <c r="AN1205" i="1" s="1"/>
  <c r="AK1204" i="1"/>
  <c r="AN1204" i="1" s="1"/>
  <c r="AK1203" i="1"/>
  <c r="AN1203" i="1" s="1"/>
  <c r="AK1202" i="1"/>
  <c r="AN1202" i="1" s="1"/>
  <c r="AK1201" i="1"/>
  <c r="AN1201" i="1" s="1"/>
  <c r="AK1200" i="1"/>
  <c r="AN1200" i="1" s="1"/>
  <c r="AK1199" i="1"/>
  <c r="AN1199" i="1" s="1"/>
  <c r="AK1198" i="1"/>
  <c r="AN1198" i="1" s="1"/>
  <c r="AK1197" i="1"/>
  <c r="AN1197" i="1" s="1"/>
  <c r="AK1196" i="1"/>
  <c r="AN1196" i="1" s="1"/>
  <c r="AK1195" i="1"/>
  <c r="AN1195" i="1" s="1"/>
  <c r="AK1194" i="1"/>
  <c r="AN1194" i="1" s="1"/>
  <c r="AK1193" i="1"/>
  <c r="AN1193" i="1" s="1"/>
  <c r="AK1192" i="1"/>
  <c r="AN1192" i="1" s="1"/>
  <c r="AK1191" i="1"/>
  <c r="AN1191" i="1" s="1"/>
  <c r="AK1190" i="1"/>
  <c r="AN1190" i="1" s="1"/>
  <c r="AK1189" i="1"/>
  <c r="AN1189" i="1" s="1"/>
  <c r="AK1188" i="1"/>
  <c r="AN1188" i="1" s="1"/>
  <c r="AK1187" i="1"/>
  <c r="AN1187" i="1" s="1"/>
  <c r="AK1186" i="1"/>
  <c r="AN1186" i="1" s="1"/>
  <c r="AK1185" i="1"/>
  <c r="AN1185" i="1" s="1"/>
  <c r="AK1184" i="1"/>
  <c r="AN1184" i="1" s="1"/>
  <c r="AK1183" i="1"/>
  <c r="AN1183" i="1" s="1"/>
  <c r="AK1182" i="1"/>
  <c r="AN1182" i="1" s="1"/>
  <c r="AK1181" i="1"/>
  <c r="AN1181" i="1" s="1"/>
  <c r="AK1180" i="1"/>
  <c r="AN1180" i="1" s="1"/>
  <c r="AK1179" i="1"/>
  <c r="AN1179" i="1" s="1"/>
  <c r="AK1178" i="1"/>
  <c r="AN1178" i="1" s="1"/>
  <c r="AK1177" i="1"/>
  <c r="AN1177" i="1" s="1"/>
  <c r="AK1176" i="1"/>
  <c r="AN1176" i="1" s="1"/>
  <c r="AK1175" i="1"/>
  <c r="AN1175" i="1" s="1"/>
  <c r="AK1174" i="1"/>
  <c r="AN1174" i="1" s="1"/>
  <c r="AK1173" i="1"/>
  <c r="AN1173" i="1" s="1"/>
  <c r="AK1172" i="1"/>
  <c r="AN1172" i="1" s="1"/>
  <c r="AK1171" i="1"/>
  <c r="AN1171" i="1" s="1"/>
  <c r="AK1170" i="1"/>
  <c r="AN1170" i="1" s="1"/>
  <c r="AK1169" i="1"/>
  <c r="AN1169" i="1" s="1"/>
  <c r="AK1168" i="1"/>
  <c r="AN1168" i="1" s="1"/>
  <c r="AK1167" i="1"/>
  <c r="AN1167" i="1" s="1"/>
  <c r="AK1166" i="1"/>
  <c r="AN1166" i="1" s="1"/>
  <c r="AK1165" i="1"/>
  <c r="AN1165" i="1" s="1"/>
  <c r="AK1164" i="1"/>
  <c r="AN1164" i="1" s="1"/>
  <c r="AK1163" i="1"/>
  <c r="AN1163" i="1" s="1"/>
  <c r="AK1162" i="1"/>
  <c r="AN1162" i="1" s="1"/>
  <c r="AK1161" i="1"/>
  <c r="AN1161" i="1" s="1"/>
  <c r="AK1160" i="1"/>
  <c r="AN1160" i="1" s="1"/>
  <c r="AK1159" i="1"/>
  <c r="AN1159" i="1" s="1"/>
  <c r="AK1158" i="1"/>
  <c r="AN1158" i="1" s="1"/>
  <c r="AK1157" i="1"/>
  <c r="AN1157" i="1" s="1"/>
  <c r="AK1156" i="1"/>
  <c r="AN1156" i="1" s="1"/>
  <c r="AK1155" i="1"/>
  <c r="AN1155" i="1" s="1"/>
  <c r="AK1154" i="1"/>
  <c r="AN1154" i="1" s="1"/>
  <c r="AK1153" i="1"/>
  <c r="AN1153" i="1" s="1"/>
  <c r="AK1152" i="1"/>
  <c r="AN1152" i="1" s="1"/>
  <c r="AK1151" i="1"/>
  <c r="AN1151" i="1" s="1"/>
  <c r="AK1150" i="1"/>
  <c r="AN1150" i="1" s="1"/>
  <c r="AK1149" i="1"/>
  <c r="AN1149" i="1" s="1"/>
  <c r="AK1148" i="1"/>
  <c r="AN1148" i="1" s="1"/>
  <c r="AK1147" i="1"/>
  <c r="AN1147" i="1" s="1"/>
  <c r="AK1146" i="1"/>
  <c r="AN1146" i="1" s="1"/>
  <c r="AK1145" i="1"/>
  <c r="AN1145" i="1" s="1"/>
  <c r="AK1144" i="1"/>
  <c r="AN1144" i="1" s="1"/>
  <c r="AK1143" i="1"/>
  <c r="AN1143" i="1" s="1"/>
  <c r="AK1142" i="1"/>
  <c r="AN1142" i="1" s="1"/>
  <c r="AK1141" i="1"/>
  <c r="AN1141" i="1" s="1"/>
  <c r="AK1140" i="1"/>
  <c r="AN1140" i="1" s="1"/>
  <c r="AK1139" i="1"/>
  <c r="AN1139" i="1" s="1"/>
  <c r="AK1138" i="1"/>
  <c r="AN1138" i="1" s="1"/>
  <c r="AK1137" i="1"/>
  <c r="AN1137" i="1" s="1"/>
  <c r="AK1136" i="1"/>
  <c r="AN1136" i="1" s="1"/>
  <c r="AK1135" i="1"/>
  <c r="AN1135" i="1" s="1"/>
  <c r="AK1134" i="1"/>
  <c r="AN1134" i="1" s="1"/>
  <c r="AK1133" i="1"/>
  <c r="AN1133" i="1" s="1"/>
  <c r="AK1132" i="1"/>
  <c r="AN1132" i="1" s="1"/>
  <c r="AK1131" i="1"/>
  <c r="AN1131" i="1" s="1"/>
  <c r="AK1130" i="1"/>
  <c r="AN1130" i="1" s="1"/>
  <c r="AK1129" i="1"/>
  <c r="AN1129" i="1" s="1"/>
  <c r="AK1128" i="1"/>
  <c r="AN1128" i="1" s="1"/>
  <c r="AK1127" i="1"/>
  <c r="AN1127" i="1" s="1"/>
  <c r="AK1126" i="1"/>
  <c r="AN1126" i="1" s="1"/>
  <c r="AK1125" i="1"/>
  <c r="AN1125" i="1" s="1"/>
  <c r="AK1124" i="1"/>
  <c r="AN1124" i="1" s="1"/>
  <c r="AK1123" i="1"/>
  <c r="AN1123" i="1" s="1"/>
  <c r="AK1122" i="1"/>
  <c r="AN1122" i="1" s="1"/>
  <c r="AK1121" i="1"/>
  <c r="AN1121" i="1" s="1"/>
  <c r="AK1120" i="1"/>
  <c r="AN1120" i="1" s="1"/>
  <c r="AK1119" i="1"/>
  <c r="AN1119" i="1" s="1"/>
  <c r="AK1118" i="1"/>
  <c r="AN1118" i="1" s="1"/>
  <c r="AK1117" i="1"/>
  <c r="AN1117" i="1" s="1"/>
  <c r="AK1116" i="1"/>
  <c r="AN1116" i="1" s="1"/>
  <c r="AK1115" i="1"/>
  <c r="AN1115" i="1" s="1"/>
  <c r="AK1114" i="1"/>
  <c r="AN1114" i="1" s="1"/>
  <c r="AK1113" i="1"/>
  <c r="AN1113" i="1" s="1"/>
  <c r="AK1112" i="1"/>
  <c r="AN1112" i="1" s="1"/>
  <c r="AK1111" i="1"/>
  <c r="AN1111" i="1" s="1"/>
  <c r="AK1110" i="1"/>
  <c r="AN1110" i="1" s="1"/>
  <c r="AK1109" i="1"/>
  <c r="AN1109" i="1" s="1"/>
  <c r="AK1108" i="1"/>
  <c r="AN1108" i="1" s="1"/>
  <c r="AK1107" i="1"/>
  <c r="AN1107" i="1" s="1"/>
  <c r="AK1106" i="1"/>
  <c r="AN1106" i="1" s="1"/>
  <c r="AK1105" i="1"/>
  <c r="AN1105" i="1" s="1"/>
  <c r="AK1104" i="1"/>
  <c r="AN1104" i="1" s="1"/>
  <c r="AK1103" i="1"/>
  <c r="AN1103" i="1" s="1"/>
  <c r="AK1102" i="1"/>
  <c r="AN1102" i="1" s="1"/>
  <c r="AK1101" i="1"/>
  <c r="AN1101" i="1" s="1"/>
  <c r="AK1100" i="1"/>
  <c r="AN1100" i="1" s="1"/>
  <c r="AK1099" i="1"/>
  <c r="AN1099" i="1" s="1"/>
  <c r="AK1098" i="1"/>
  <c r="AN1098" i="1" s="1"/>
  <c r="AK1097" i="1"/>
  <c r="AN1097" i="1" s="1"/>
  <c r="AK1096" i="1"/>
  <c r="AN1096" i="1" s="1"/>
  <c r="AK1095" i="1"/>
  <c r="AN1095" i="1" s="1"/>
  <c r="AK1094" i="1"/>
  <c r="AN1094" i="1" s="1"/>
  <c r="AK1093" i="1"/>
  <c r="AN1093" i="1" s="1"/>
  <c r="AK1092" i="1"/>
  <c r="AN1092" i="1" s="1"/>
  <c r="AK1091" i="1"/>
  <c r="AN1091" i="1" s="1"/>
  <c r="AK1090" i="1"/>
  <c r="AN1090" i="1" s="1"/>
  <c r="AK1089" i="1"/>
  <c r="AN1089" i="1" s="1"/>
  <c r="AK1088" i="1"/>
  <c r="AN1088" i="1" s="1"/>
  <c r="AK1087" i="1"/>
  <c r="AN1087" i="1" s="1"/>
  <c r="AK1086" i="1"/>
  <c r="AN1086" i="1" s="1"/>
  <c r="AK1085" i="1"/>
  <c r="AN1085" i="1" s="1"/>
  <c r="AK1084" i="1"/>
  <c r="AN1084" i="1" s="1"/>
  <c r="AK1083" i="1"/>
  <c r="AN1083" i="1" s="1"/>
  <c r="AK1082" i="1"/>
  <c r="AN1082" i="1" s="1"/>
  <c r="AK1081" i="1"/>
  <c r="AN1081" i="1" s="1"/>
  <c r="AK1080" i="1"/>
  <c r="AN1080" i="1" s="1"/>
  <c r="AK1079" i="1"/>
  <c r="AN1079" i="1" s="1"/>
  <c r="AK1078" i="1"/>
  <c r="AN1078" i="1" s="1"/>
  <c r="AK1077" i="1"/>
  <c r="AN1077" i="1" s="1"/>
  <c r="AK1076" i="1"/>
  <c r="AN1076" i="1" s="1"/>
  <c r="AK1075" i="1"/>
  <c r="AN1075" i="1" s="1"/>
  <c r="AK1074" i="1"/>
  <c r="AN1074" i="1" s="1"/>
  <c r="AK1073" i="1"/>
  <c r="AN1073" i="1" s="1"/>
  <c r="AK1072" i="1"/>
  <c r="AN1072" i="1" s="1"/>
  <c r="AK1071" i="1"/>
  <c r="AN1071" i="1" s="1"/>
  <c r="AK1070" i="1"/>
  <c r="AN1070" i="1" s="1"/>
  <c r="AK1069" i="1"/>
  <c r="AN1069" i="1" s="1"/>
  <c r="AK1068" i="1"/>
  <c r="AN1068" i="1" s="1"/>
  <c r="AK1067" i="1"/>
  <c r="AN1067" i="1" s="1"/>
  <c r="AK1066" i="1"/>
  <c r="AN1066" i="1" s="1"/>
  <c r="AK1065" i="1"/>
  <c r="AN1065" i="1" s="1"/>
  <c r="AK1064" i="1"/>
  <c r="AN1064" i="1" s="1"/>
  <c r="AK1063" i="1"/>
  <c r="AN1063" i="1" s="1"/>
  <c r="AK1062" i="1"/>
  <c r="AN1062" i="1" s="1"/>
  <c r="AK1061" i="1"/>
  <c r="AN1061" i="1" s="1"/>
  <c r="AK1060" i="1"/>
  <c r="AN1060" i="1" s="1"/>
  <c r="AK1059" i="1"/>
  <c r="AN1059" i="1" s="1"/>
  <c r="AK1058" i="1"/>
  <c r="AN1058" i="1" s="1"/>
  <c r="AK1057" i="1"/>
  <c r="AN1057" i="1" s="1"/>
  <c r="AK1056" i="1"/>
  <c r="AN1056" i="1" s="1"/>
  <c r="AK1055" i="1"/>
  <c r="AN1055" i="1" s="1"/>
  <c r="AK1054" i="1"/>
  <c r="AN1054" i="1" s="1"/>
  <c r="AK1053" i="1"/>
  <c r="AN1053" i="1" s="1"/>
  <c r="AK1052" i="1"/>
  <c r="AN1052" i="1" s="1"/>
  <c r="AK1051" i="1"/>
  <c r="AN1051" i="1" s="1"/>
  <c r="AK1050" i="1"/>
  <c r="AN1050" i="1" s="1"/>
  <c r="AK1049" i="1"/>
  <c r="AN1049" i="1" s="1"/>
  <c r="AK1048" i="1"/>
  <c r="AN1048" i="1" s="1"/>
  <c r="AK1047" i="1"/>
  <c r="AN1047" i="1" s="1"/>
  <c r="AK1046" i="1"/>
  <c r="AN1046" i="1" s="1"/>
  <c r="AK1045" i="1"/>
  <c r="AN1045" i="1" s="1"/>
  <c r="AK1044" i="1"/>
  <c r="AN1044" i="1" s="1"/>
  <c r="AK1043" i="1"/>
  <c r="AN1043" i="1" s="1"/>
  <c r="AK1042" i="1"/>
  <c r="AN1042" i="1" s="1"/>
  <c r="AK1041" i="1"/>
  <c r="AN1041" i="1" s="1"/>
  <c r="AK1040" i="1"/>
  <c r="AN1040" i="1" s="1"/>
  <c r="AK1039" i="1"/>
  <c r="AN1039" i="1" s="1"/>
  <c r="AK1038" i="1"/>
  <c r="AN1038" i="1" s="1"/>
  <c r="AK1037" i="1"/>
  <c r="AN1037" i="1" s="1"/>
  <c r="AK1036" i="1"/>
  <c r="AN1036" i="1" s="1"/>
  <c r="AK1035" i="1"/>
  <c r="AN1035" i="1" s="1"/>
  <c r="AK1034" i="1"/>
  <c r="AN1034" i="1" s="1"/>
  <c r="AK1033" i="1"/>
  <c r="AN1033" i="1" s="1"/>
  <c r="AK1032" i="1"/>
  <c r="AN1032" i="1" s="1"/>
  <c r="AK1031" i="1"/>
  <c r="AN1031" i="1" s="1"/>
  <c r="AK1030" i="1"/>
  <c r="AN1030" i="1" s="1"/>
  <c r="AK1029" i="1"/>
  <c r="AN1029" i="1" s="1"/>
  <c r="AK1028" i="1"/>
  <c r="AN1028" i="1" s="1"/>
  <c r="AK1027" i="1"/>
  <c r="AN1027" i="1" s="1"/>
  <c r="AK1026" i="1"/>
  <c r="AN1026" i="1" s="1"/>
  <c r="AK1025" i="1"/>
  <c r="AN1025" i="1" s="1"/>
  <c r="AK1024" i="1"/>
  <c r="AN1024" i="1" s="1"/>
  <c r="AK1023" i="1"/>
  <c r="AN1023" i="1" s="1"/>
  <c r="AK1022" i="1"/>
  <c r="AN1022" i="1" s="1"/>
  <c r="AK1021" i="1"/>
  <c r="AN1021" i="1" s="1"/>
  <c r="AK1020" i="1"/>
  <c r="AN1020" i="1" s="1"/>
  <c r="AK1019" i="1"/>
  <c r="AN1019" i="1" s="1"/>
  <c r="AK1018" i="1"/>
  <c r="AN1018" i="1" s="1"/>
  <c r="AK1017" i="1"/>
  <c r="AN1017" i="1" s="1"/>
  <c r="AK1016" i="1"/>
  <c r="AN1016" i="1" s="1"/>
  <c r="AK1015" i="1"/>
  <c r="AN1015" i="1" s="1"/>
  <c r="AK1014" i="1"/>
  <c r="AN1014" i="1" s="1"/>
  <c r="AK1013" i="1"/>
  <c r="AN1013" i="1" s="1"/>
  <c r="AK1012" i="1"/>
  <c r="AN1012" i="1" s="1"/>
  <c r="AK1011" i="1"/>
  <c r="AN1011" i="1" s="1"/>
  <c r="AK1010" i="1"/>
  <c r="AN1010" i="1" s="1"/>
  <c r="AK1009" i="1"/>
  <c r="AN1009" i="1" s="1"/>
  <c r="AK1008" i="1"/>
  <c r="AN1008" i="1" s="1"/>
  <c r="AK1007" i="1"/>
  <c r="AN1007" i="1" s="1"/>
  <c r="AK1006" i="1"/>
  <c r="AN1006" i="1" s="1"/>
  <c r="AK1005" i="1"/>
  <c r="AN1005" i="1" s="1"/>
  <c r="AK1004" i="1"/>
  <c r="AN1004" i="1" s="1"/>
  <c r="AK1003" i="1"/>
  <c r="AN1003" i="1" s="1"/>
  <c r="AK1002" i="1"/>
  <c r="AN1002" i="1" s="1"/>
  <c r="AK1001" i="1"/>
  <c r="AN1001" i="1" s="1"/>
  <c r="AK1000" i="1"/>
  <c r="AN1000" i="1" s="1"/>
  <c r="AK999" i="1"/>
  <c r="AN999" i="1" s="1"/>
  <c r="AK998" i="1"/>
  <c r="AN998" i="1" s="1"/>
  <c r="AK997" i="1"/>
  <c r="AN997" i="1" s="1"/>
  <c r="AK996" i="1"/>
  <c r="AN996" i="1" s="1"/>
  <c r="AK995" i="1"/>
  <c r="AN995" i="1" s="1"/>
  <c r="AK994" i="1"/>
  <c r="AN994" i="1" s="1"/>
  <c r="AK993" i="1"/>
  <c r="AN993" i="1" s="1"/>
  <c r="AK992" i="1"/>
  <c r="AN992" i="1" s="1"/>
  <c r="AK991" i="1"/>
  <c r="AN991" i="1" s="1"/>
  <c r="AK990" i="1"/>
  <c r="AN990" i="1" s="1"/>
  <c r="AK989" i="1"/>
  <c r="AN989" i="1" s="1"/>
  <c r="AK988" i="1"/>
  <c r="AN988" i="1" s="1"/>
  <c r="AK987" i="1"/>
  <c r="AN987" i="1" s="1"/>
  <c r="AK986" i="1"/>
  <c r="AN986" i="1" s="1"/>
  <c r="AK985" i="1"/>
  <c r="AN985" i="1" s="1"/>
  <c r="AK984" i="1"/>
  <c r="AN984" i="1" s="1"/>
  <c r="AK983" i="1"/>
  <c r="AN983" i="1" s="1"/>
  <c r="AK982" i="1"/>
  <c r="AN982" i="1" s="1"/>
  <c r="AK981" i="1"/>
  <c r="AN981" i="1" s="1"/>
  <c r="AK980" i="1"/>
  <c r="AN980" i="1" s="1"/>
  <c r="AK979" i="1"/>
  <c r="AN979" i="1" s="1"/>
  <c r="AK978" i="1"/>
  <c r="AN978" i="1" s="1"/>
  <c r="AK977" i="1"/>
  <c r="AN977" i="1" s="1"/>
  <c r="AK976" i="1"/>
  <c r="AN976" i="1" s="1"/>
  <c r="AK975" i="1"/>
  <c r="AN975" i="1" s="1"/>
  <c r="AK974" i="1"/>
  <c r="AN974" i="1" s="1"/>
  <c r="AK973" i="1"/>
  <c r="AN973" i="1" s="1"/>
  <c r="AK972" i="1"/>
  <c r="AN972" i="1" s="1"/>
  <c r="AK971" i="1"/>
  <c r="AN971" i="1" s="1"/>
  <c r="AK970" i="1"/>
  <c r="AN970" i="1" s="1"/>
  <c r="AK969" i="1"/>
  <c r="AN969" i="1" s="1"/>
  <c r="AK968" i="1"/>
  <c r="AN968" i="1" s="1"/>
  <c r="AK967" i="1"/>
  <c r="AN967" i="1" s="1"/>
  <c r="AK966" i="1"/>
  <c r="AN966" i="1" s="1"/>
  <c r="AK965" i="1"/>
  <c r="AN965" i="1" s="1"/>
  <c r="AK964" i="1"/>
  <c r="AN964" i="1" s="1"/>
  <c r="AK963" i="1"/>
  <c r="AN963" i="1" s="1"/>
  <c r="AK962" i="1"/>
  <c r="AN962" i="1" s="1"/>
  <c r="AK961" i="1"/>
  <c r="AN961" i="1" s="1"/>
  <c r="AK960" i="1"/>
  <c r="AN960" i="1" s="1"/>
  <c r="AK959" i="1"/>
  <c r="AN959" i="1" s="1"/>
  <c r="AK958" i="1"/>
  <c r="AN958" i="1" s="1"/>
  <c r="AK957" i="1"/>
  <c r="AN957" i="1" s="1"/>
  <c r="AK956" i="1"/>
  <c r="AN956" i="1" s="1"/>
  <c r="AK955" i="1"/>
  <c r="AN955" i="1" s="1"/>
  <c r="AK954" i="1"/>
  <c r="AN954" i="1" s="1"/>
  <c r="AK953" i="1"/>
  <c r="AN953" i="1" s="1"/>
  <c r="AK952" i="1"/>
  <c r="AN952" i="1" s="1"/>
  <c r="AK951" i="1"/>
  <c r="AN951" i="1" s="1"/>
  <c r="AK950" i="1"/>
  <c r="AN950" i="1" s="1"/>
  <c r="AK949" i="1"/>
  <c r="AN949" i="1" s="1"/>
  <c r="AK948" i="1"/>
  <c r="AN948" i="1" s="1"/>
  <c r="AK947" i="1"/>
  <c r="AN947" i="1" s="1"/>
  <c r="AK946" i="1"/>
  <c r="AN946" i="1" s="1"/>
  <c r="AK945" i="1"/>
  <c r="AN945" i="1" s="1"/>
  <c r="AK944" i="1"/>
  <c r="AN944" i="1" s="1"/>
  <c r="AK943" i="1"/>
  <c r="AN943" i="1" s="1"/>
  <c r="AK942" i="1"/>
  <c r="AN942" i="1" s="1"/>
  <c r="AK941" i="1"/>
  <c r="AN941" i="1" s="1"/>
  <c r="AK940" i="1"/>
  <c r="AN940" i="1" s="1"/>
  <c r="AK939" i="1"/>
  <c r="AN939" i="1" s="1"/>
  <c r="AK938" i="1"/>
  <c r="AN938" i="1" s="1"/>
  <c r="AK937" i="1"/>
  <c r="AN937" i="1" s="1"/>
  <c r="AK936" i="1"/>
  <c r="AN936" i="1" s="1"/>
  <c r="AK935" i="1"/>
  <c r="AN935" i="1" s="1"/>
  <c r="AK934" i="1"/>
  <c r="AN934" i="1" s="1"/>
  <c r="AK933" i="1"/>
  <c r="AN933" i="1" s="1"/>
  <c r="AK932" i="1"/>
  <c r="AN932" i="1" s="1"/>
  <c r="AK931" i="1"/>
  <c r="AN931" i="1" s="1"/>
  <c r="AK930" i="1"/>
  <c r="AN930" i="1" s="1"/>
  <c r="AK929" i="1"/>
  <c r="AN929" i="1" s="1"/>
  <c r="AK928" i="1"/>
  <c r="AN928" i="1" s="1"/>
  <c r="AK927" i="1"/>
  <c r="AN927" i="1" s="1"/>
  <c r="AK926" i="1"/>
  <c r="AN926" i="1" s="1"/>
  <c r="AK925" i="1"/>
  <c r="AN925" i="1" s="1"/>
  <c r="AK924" i="1"/>
  <c r="AN924" i="1" s="1"/>
  <c r="AK923" i="1"/>
  <c r="AN923" i="1" s="1"/>
  <c r="AK922" i="1"/>
  <c r="AN922" i="1" s="1"/>
  <c r="AK921" i="1"/>
  <c r="AN921" i="1" s="1"/>
  <c r="AK920" i="1"/>
  <c r="AN920" i="1" s="1"/>
  <c r="AK919" i="1"/>
  <c r="AN919" i="1" s="1"/>
  <c r="AK918" i="1"/>
  <c r="AN918" i="1" s="1"/>
  <c r="AK917" i="1"/>
  <c r="AN917" i="1" s="1"/>
  <c r="AK916" i="1"/>
  <c r="AN916" i="1" s="1"/>
  <c r="AK915" i="1"/>
  <c r="AN915" i="1" s="1"/>
  <c r="AK914" i="1"/>
  <c r="AN914" i="1" s="1"/>
  <c r="AK913" i="1"/>
  <c r="AN913" i="1" s="1"/>
  <c r="AK912" i="1"/>
  <c r="AN912" i="1" s="1"/>
  <c r="AK911" i="1"/>
  <c r="AN911" i="1" s="1"/>
  <c r="AK910" i="1"/>
  <c r="AN910" i="1" s="1"/>
  <c r="AK909" i="1"/>
  <c r="AN909" i="1" s="1"/>
  <c r="AK908" i="1"/>
  <c r="AN908" i="1" s="1"/>
  <c r="AK907" i="1"/>
  <c r="AN907" i="1" s="1"/>
  <c r="AK906" i="1"/>
  <c r="AN906" i="1" s="1"/>
  <c r="AK905" i="1"/>
  <c r="AN905" i="1" s="1"/>
  <c r="AK904" i="1"/>
  <c r="AN904" i="1" s="1"/>
  <c r="AK903" i="1"/>
  <c r="AN903" i="1" s="1"/>
  <c r="AK902" i="1"/>
  <c r="AN902" i="1" s="1"/>
  <c r="AK901" i="1"/>
  <c r="AN901" i="1" s="1"/>
  <c r="AK900" i="1"/>
  <c r="AN900" i="1" s="1"/>
  <c r="AK899" i="1"/>
  <c r="AN899" i="1" s="1"/>
  <c r="AK898" i="1"/>
  <c r="AN898" i="1" s="1"/>
  <c r="AK897" i="1"/>
  <c r="AN897" i="1" s="1"/>
  <c r="AK896" i="1"/>
  <c r="AN896" i="1" s="1"/>
  <c r="AK895" i="1"/>
  <c r="AN895" i="1" s="1"/>
  <c r="AK894" i="1"/>
  <c r="AN894" i="1" s="1"/>
  <c r="AK893" i="1"/>
  <c r="AN893" i="1" s="1"/>
  <c r="AK892" i="1"/>
  <c r="AN892" i="1" s="1"/>
  <c r="AK891" i="1"/>
  <c r="AN891" i="1" s="1"/>
  <c r="AK890" i="1"/>
  <c r="AN890" i="1" s="1"/>
  <c r="AK889" i="1"/>
  <c r="AN889" i="1" s="1"/>
  <c r="AK888" i="1"/>
  <c r="AN888" i="1" s="1"/>
  <c r="AK887" i="1"/>
  <c r="AN887" i="1" s="1"/>
  <c r="AK886" i="1"/>
  <c r="AN886" i="1" s="1"/>
  <c r="AK885" i="1"/>
  <c r="AN885" i="1" s="1"/>
  <c r="AK884" i="1"/>
  <c r="AN884" i="1" s="1"/>
  <c r="AK883" i="1"/>
  <c r="AN883" i="1" s="1"/>
  <c r="AK882" i="1"/>
  <c r="AN882" i="1" s="1"/>
  <c r="AK881" i="1"/>
  <c r="AN881" i="1" s="1"/>
  <c r="AK880" i="1"/>
  <c r="AN880" i="1" s="1"/>
  <c r="AK879" i="1"/>
  <c r="AN879" i="1" s="1"/>
  <c r="AK878" i="1"/>
  <c r="AN878" i="1" s="1"/>
  <c r="AK877" i="1"/>
  <c r="AN877" i="1" s="1"/>
  <c r="AK876" i="1"/>
  <c r="AN876" i="1" s="1"/>
  <c r="AK875" i="1"/>
  <c r="AN875" i="1" s="1"/>
  <c r="AK874" i="1"/>
  <c r="AN874" i="1" s="1"/>
  <c r="AK873" i="1"/>
  <c r="AN873" i="1" s="1"/>
  <c r="AK872" i="1"/>
  <c r="AN872" i="1" s="1"/>
  <c r="AK871" i="1"/>
  <c r="AN871" i="1" s="1"/>
  <c r="AK870" i="1"/>
  <c r="AN870" i="1" s="1"/>
  <c r="AK869" i="1"/>
  <c r="AN869" i="1" s="1"/>
  <c r="AK868" i="1"/>
  <c r="AN868" i="1" s="1"/>
  <c r="AK867" i="1"/>
  <c r="AN867" i="1" s="1"/>
  <c r="AK866" i="1"/>
  <c r="AN866" i="1" s="1"/>
  <c r="AK865" i="1"/>
  <c r="AN865" i="1" s="1"/>
  <c r="AK864" i="1"/>
  <c r="AN864" i="1" s="1"/>
  <c r="AK863" i="1"/>
  <c r="AN863" i="1" s="1"/>
  <c r="AK862" i="1"/>
  <c r="AN862" i="1" s="1"/>
  <c r="AK861" i="1"/>
  <c r="AN861" i="1" s="1"/>
  <c r="AK860" i="1"/>
  <c r="AN860" i="1" s="1"/>
  <c r="AK859" i="1"/>
  <c r="AN859" i="1" s="1"/>
  <c r="AK858" i="1"/>
  <c r="AN858" i="1" s="1"/>
  <c r="AK857" i="1"/>
  <c r="AN857" i="1" s="1"/>
  <c r="AK856" i="1"/>
  <c r="AN856" i="1" s="1"/>
  <c r="AK855" i="1"/>
  <c r="AN855" i="1" s="1"/>
  <c r="AK854" i="1"/>
  <c r="AN854" i="1" s="1"/>
  <c r="AK853" i="1"/>
  <c r="AN853" i="1" s="1"/>
  <c r="AK852" i="1"/>
  <c r="AN852" i="1" s="1"/>
  <c r="AK851" i="1"/>
  <c r="AN851" i="1" s="1"/>
  <c r="AK850" i="1"/>
  <c r="AN850" i="1" s="1"/>
  <c r="AK849" i="1"/>
  <c r="AN849" i="1" s="1"/>
  <c r="AK848" i="1"/>
  <c r="AN848" i="1" s="1"/>
  <c r="AK847" i="1"/>
  <c r="AN847" i="1" s="1"/>
  <c r="AK846" i="1"/>
  <c r="AN846" i="1" s="1"/>
  <c r="AK845" i="1"/>
  <c r="AN845" i="1" s="1"/>
  <c r="AK844" i="1"/>
  <c r="AN844" i="1" s="1"/>
  <c r="AK843" i="1"/>
  <c r="AN843" i="1" s="1"/>
  <c r="AK842" i="1"/>
  <c r="AN842" i="1" s="1"/>
  <c r="AK841" i="1"/>
  <c r="AN841" i="1" s="1"/>
  <c r="AK840" i="1"/>
  <c r="AN840" i="1" s="1"/>
  <c r="AK839" i="1"/>
  <c r="AN839" i="1" s="1"/>
  <c r="AK838" i="1"/>
  <c r="AN838" i="1" s="1"/>
  <c r="AK837" i="1"/>
  <c r="AN837" i="1" s="1"/>
  <c r="AK836" i="1"/>
  <c r="AN836" i="1" s="1"/>
  <c r="AK835" i="1"/>
  <c r="AN835" i="1" s="1"/>
  <c r="AK834" i="1"/>
  <c r="AN834" i="1" s="1"/>
  <c r="AK833" i="1"/>
  <c r="AN833" i="1" s="1"/>
  <c r="AK832" i="1"/>
  <c r="AN832" i="1" s="1"/>
  <c r="AK831" i="1"/>
  <c r="AN831" i="1" s="1"/>
  <c r="AK830" i="1"/>
  <c r="AN830" i="1" s="1"/>
  <c r="AK829" i="1"/>
  <c r="AN829" i="1" s="1"/>
  <c r="AK828" i="1"/>
  <c r="AN828" i="1" s="1"/>
  <c r="AK827" i="1"/>
  <c r="AN827" i="1" s="1"/>
  <c r="AK826" i="1"/>
  <c r="AN826" i="1" s="1"/>
  <c r="AK825" i="1"/>
  <c r="AN825" i="1" s="1"/>
  <c r="AK824" i="1"/>
  <c r="AN824" i="1" s="1"/>
  <c r="AK823" i="1"/>
  <c r="AN823" i="1" s="1"/>
  <c r="AK822" i="1"/>
  <c r="AN822" i="1" s="1"/>
  <c r="AK821" i="1"/>
  <c r="AN821" i="1" s="1"/>
  <c r="AK820" i="1"/>
  <c r="AN820" i="1" s="1"/>
  <c r="AK819" i="1"/>
  <c r="AN819" i="1" s="1"/>
  <c r="AK818" i="1"/>
  <c r="AN818" i="1" s="1"/>
  <c r="AK817" i="1"/>
  <c r="AN817" i="1" s="1"/>
  <c r="AK816" i="1"/>
  <c r="AN816" i="1" s="1"/>
  <c r="AK815" i="1"/>
  <c r="AN815" i="1" s="1"/>
  <c r="AK814" i="1"/>
  <c r="AN814" i="1" s="1"/>
  <c r="AK813" i="1"/>
  <c r="AN813" i="1" s="1"/>
  <c r="AK812" i="1"/>
  <c r="AN812" i="1" s="1"/>
  <c r="AK811" i="1"/>
  <c r="AN811" i="1" s="1"/>
  <c r="AK810" i="1"/>
  <c r="AN810" i="1" s="1"/>
  <c r="AK809" i="1"/>
  <c r="AN809" i="1" s="1"/>
  <c r="AK808" i="1"/>
  <c r="AN808" i="1" s="1"/>
  <c r="AK807" i="1"/>
  <c r="AN807" i="1" s="1"/>
  <c r="AK806" i="1"/>
  <c r="AN806" i="1" s="1"/>
  <c r="AK805" i="1"/>
  <c r="AN805" i="1" s="1"/>
  <c r="AK804" i="1"/>
  <c r="AN804" i="1" s="1"/>
  <c r="AK803" i="1"/>
  <c r="AN803" i="1" s="1"/>
  <c r="AK802" i="1"/>
  <c r="AN802" i="1" s="1"/>
  <c r="AK801" i="1"/>
  <c r="AN801" i="1" s="1"/>
  <c r="AK800" i="1"/>
  <c r="AN800" i="1" s="1"/>
  <c r="AK799" i="1"/>
  <c r="AN799" i="1" s="1"/>
  <c r="AK798" i="1"/>
  <c r="AN798" i="1" s="1"/>
  <c r="AK797" i="1"/>
  <c r="AN797" i="1" s="1"/>
  <c r="AK796" i="1"/>
  <c r="AN796" i="1" s="1"/>
  <c r="AK795" i="1"/>
  <c r="AN795" i="1" s="1"/>
  <c r="AK794" i="1"/>
  <c r="AN794" i="1" s="1"/>
  <c r="AK793" i="1"/>
  <c r="AN793" i="1" s="1"/>
  <c r="AK792" i="1"/>
  <c r="AN792" i="1" s="1"/>
  <c r="AK791" i="1"/>
  <c r="AN791" i="1" s="1"/>
  <c r="AK790" i="1"/>
  <c r="AN790" i="1" s="1"/>
  <c r="AK789" i="1"/>
  <c r="AN789" i="1" s="1"/>
  <c r="AK788" i="1"/>
  <c r="AN788" i="1" s="1"/>
  <c r="AK787" i="1"/>
  <c r="AN787" i="1" s="1"/>
  <c r="AK786" i="1"/>
  <c r="AN786" i="1" s="1"/>
  <c r="AK785" i="1"/>
  <c r="AN785" i="1" s="1"/>
  <c r="AK784" i="1"/>
  <c r="AN784" i="1" s="1"/>
  <c r="AK783" i="1"/>
  <c r="AN783" i="1" s="1"/>
  <c r="AK782" i="1"/>
  <c r="AN782" i="1" s="1"/>
  <c r="AK781" i="1"/>
  <c r="AN781" i="1" s="1"/>
  <c r="AK780" i="1"/>
  <c r="AN780" i="1" s="1"/>
  <c r="AK779" i="1"/>
  <c r="AN779" i="1" s="1"/>
  <c r="AK778" i="1"/>
  <c r="AN778" i="1" s="1"/>
  <c r="AK777" i="1"/>
  <c r="AN777" i="1" s="1"/>
  <c r="AK776" i="1"/>
  <c r="AN776" i="1" s="1"/>
  <c r="AK775" i="1"/>
  <c r="AN775" i="1" s="1"/>
  <c r="AK774" i="1"/>
  <c r="AN774" i="1" s="1"/>
  <c r="AK773" i="1"/>
  <c r="AN773" i="1" s="1"/>
  <c r="AK772" i="1"/>
  <c r="AN772" i="1" s="1"/>
  <c r="AK771" i="1"/>
  <c r="AN771" i="1" s="1"/>
  <c r="AK770" i="1"/>
  <c r="AN770" i="1" s="1"/>
  <c r="AK769" i="1"/>
  <c r="AN769" i="1" s="1"/>
  <c r="AK768" i="1"/>
  <c r="AN768" i="1" s="1"/>
  <c r="AK767" i="1"/>
  <c r="AN767" i="1" s="1"/>
  <c r="AK766" i="1"/>
  <c r="AN766" i="1" s="1"/>
  <c r="AK765" i="1"/>
  <c r="AN765" i="1" s="1"/>
  <c r="AK764" i="1"/>
  <c r="AN764" i="1" s="1"/>
  <c r="AK763" i="1"/>
  <c r="AN763" i="1" s="1"/>
  <c r="AK762" i="1"/>
  <c r="AN762" i="1" s="1"/>
  <c r="AK761" i="1"/>
  <c r="AN761" i="1" s="1"/>
  <c r="AK760" i="1"/>
  <c r="AN760" i="1" s="1"/>
  <c r="AK759" i="1"/>
  <c r="AN759" i="1" s="1"/>
  <c r="AK758" i="1"/>
  <c r="AN758" i="1" s="1"/>
  <c r="AK757" i="1"/>
  <c r="AN757" i="1" s="1"/>
  <c r="AK756" i="1"/>
  <c r="AN756" i="1" s="1"/>
  <c r="AK755" i="1"/>
  <c r="AN755" i="1" s="1"/>
  <c r="AK754" i="1"/>
  <c r="AN754" i="1" s="1"/>
  <c r="AK753" i="1"/>
  <c r="AN753" i="1" s="1"/>
  <c r="AK752" i="1"/>
  <c r="AN752" i="1" s="1"/>
  <c r="AK751" i="1"/>
  <c r="AN751" i="1" s="1"/>
  <c r="AK750" i="1"/>
  <c r="AN750" i="1" s="1"/>
  <c r="AK749" i="1"/>
  <c r="AN749" i="1" s="1"/>
  <c r="AK748" i="1"/>
  <c r="AN748" i="1" s="1"/>
  <c r="AK747" i="1"/>
  <c r="AN747" i="1" s="1"/>
  <c r="AK746" i="1"/>
  <c r="AN746" i="1" s="1"/>
  <c r="AK745" i="1"/>
  <c r="AN745" i="1" s="1"/>
  <c r="AK744" i="1"/>
  <c r="AN744" i="1" s="1"/>
  <c r="AK743" i="1"/>
  <c r="AN743" i="1" s="1"/>
  <c r="AK742" i="1"/>
  <c r="AN742" i="1" s="1"/>
  <c r="AK741" i="1"/>
  <c r="AN741" i="1" s="1"/>
  <c r="AK740" i="1"/>
  <c r="AN740" i="1" s="1"/>
  <c r="AK739" i="1"/>
  <c r="AN739" i="1" s="1"/>
  <c r="AK738" i="1"/>
  <c r="AN738" i="1" s="1"/>
  <c r="AK737" i="1"/>
  <c r="AN737" i="1" s="1"/>
  <c r="AK736" i="1"/>
  <c r="AN736" i="1" s="1"/>
  <c r="AK735" i="1"/>
  <c r="AN735" i="1" s="1"/>
  <c r="AK734" i="1"/>
  <c r="AN734" i="1" s="1"/>
  <c r="AK733" i="1"/>
  <c r="AN733" i="1" s="1"/>
  <c r="AK732" i="1"/>
  <c r="AN732" i="1" s="1"/>
  <c r="AK731" i="1"/>
  <c r="AN731" i="1" s="1"/>
  <c r="AK730" i="1"/>
  <c r="AN730" i="1" s="1"/>
  <c r="AK729" i="1"/>
  <c r="AN729" i="1" s="1"/>
  <c r="AK728" i="1"/>
  <c r="AN728" i="1" s="1"/>
  <c r="AK727" i="1"/>
  <c r="AN727" i="1" s="1"/>
  <c r="AK726" i="1"/>
  <c r="AN726" i="1" s="1"/>
  <c r="AK725" i="1"/>
  <c r="AN725" i="1" s="1"/>
  <c r="AK724" i="1"/>
  <c r="AN724" i="1" s="1"/>
  <c r="AK723" i="1"/>
  <c r="AN723" i="1" s="1"/>
  <c r="AK722" i="1"/>
  <c r="AN722" i="1" s="1"/>
  <c r="AK721" i="1"/>
  <c r="AN721" i="1" s="1"/>
  <c r="AK720" i="1"/>
  <c r="AN720" i="1" s="1"/>
  <c r="AK719" i="1"/>
  <c r="AN719" i="1" s="1"/>
  <c r="AK718" i="1"/>
  <c r="AN718" i="1" s="1"/>
  <c r="AK717" i="1"/>
  <c r="AN717" i="1" s="1"/>
  <c r="AK716" i="1"/>
  <c r="AN716" i="1" s="1"/>
  <c r="AK715" i="1"/>
  <c r="AN715" i="1" s="1"/>
  <c r="AK714" i="1"/>
  <c r="AN714" i="1" s="1"/>
  <c r="AK713" i="1"/>
  <c r="AN713" i="1" s="1"/>
  <c r="AK712" i="1"/>
  <c r="AN712" i="1" s="1"/>
  <c r="AK711" i="1"/>
  <c r="AN711" i="1" s="1"/>
  <c r="AK710" i="1"/>
  <c r="AN710" i="1" s="1"/>
  <c r="AK709" i="1"/>
  <c r="AN709" i="1" s="1"/>
  <c r="AK708" i="1"/>
  <c r="AN708" i="1" s="1"/>
  <c r="AK707" i="1"/>
  <c r="AN707" i="1" s="1"/>
  <c r="AK706" i="1"/>
  <c r="AN706" i="1" s="1"/>
  <c r="AK705" i="1"/>
  <c r="AN705" i="1" s="1"/>
  <c r="AK704" i="1"/>
  <c r="AN704" i="1" s="1"/>
  <c r="AK703" i="1"/>
  <c r="AN703" i="1" s="1"/>
  <c r="AK702" i="1"/>
  <c r="AN702" i="1" s="1"/>
  <c r="AK701" i="1"/>
  <c r="AN701" i="1" s="1"/>
  <c r="AK700" i="1"/>
  <c r="AN700" i="1" s="1"/>
  <c r="AK699" i="1"/>
  <c r="AN699" i="1" s="1"/>
  <c r="AK698" i="1"/>
  <c r="AN698" i="1" s="1"/>
  <c r="AK697" i="1"/>
  <c r="AN697" i="1" s="1"/>
  <c r="AK696" i="1"/>
  <c r="AN696" i="1" s="1"/>
  <c r="AK695" i="1"/>
  <c r="AN695" i="1" s="1"/>
  <c r="AK694" i="1"/>
  <c r="AN694" i="1" s="1"/>
  <c r="AK693" i="1"/>
  <c r="AN693" i="1" s="1"/>
  <c r="AK692" i="1"/>
  <c r="AN692" i="1" s="1"/>
  <c r="AK691" i="1"/>
  <c r="AN691" i="1" s="1"/>
  <c r="AK690" i="1"/>
  <c r="AN690" i="1" s="1"/>
  <c r="AK689" i="1"/>
  <c r="AN689" i="1" s="1"/>
  <c r="AK688" i="1"/>
  <c r="AN688" i="1" s="1"/>
  <c r="AK687" i="1"/>
  <c r="AN687" i="1" s="1"/>
  <c r="AK686" i="1"/>
  <c r="AN686" i="1" s="1"/>
  <c r="AK685" i="1"/>
  <c r="AN685" i="1" s="1"/>
  <c r="AK684" i="1"/>
  <c r="AN684" i="1" s="1"/>
  <c r="AK683" i="1"/>
  <c r="AN683" i="1" s="1"/>
  <c r="AK682" i="1"/>
  <c r="AN682" i="1" s="1"/>
  <c r="AK681" i="1"/>
  <c r="AN681" i="1" s="1"/>
  <c r="AK680" i="1"/>
  <c r="AN680" i="1" s="1"/>
  <c r="AK679" i="1"/>
  <c r="AN679" i="1" s="1"/>
  <c r="AK678" i="1"/>
  <c r="AN678" i="1" s="1"/>
  <c r="AK677" i="1"/>
  <c r="AN677" i="1" s="1"/>
  <c r="AK676" i="1"/>
  <c r="AN676" i="1" s="1"/>
  <c r="AK675" i="1"/>
  <c r="AN675" i="1" s="1"/>
  <c r="AK674" i="1"/>
  <c r="AN674" i="1" s="1"/>
  <c r="AK673" i="1"/>
  <c r="AN673" i="1" s="1"/>
  <c r="AK672" i="1"/>
  <c r="AN672" i="1" s="1"/>
  <c r="AK671" i="1"/>
  <c r="AN671" i="1" s="1"/>
  <c r="AK670" i="1"/>
  <c r="AN670" i="1" s="1"/>
  <c r="AK669" i="1"/>
  <c r="AN669" i="1" s="1"/>
  <c r="AK668" i="1"/>
  <c r="AN668" i="1" s="1"/>
  <c r="AK667" i="1"/>
  <c r="AN667" i="1" s="1"/>
  <c r="AK666" i="1"/>
  <c r="AN666" i="1" s="1"/>
  <c r="AK665" i="1"/>
  <c r="AN665" i="1" s="1"/>
  <c r="AK664" i="1"/>
  <c r="AN664" i="1" s="1"/>
  <c r="AK663" i="1"/>
  <c r="AN663" i="1" s="1"/>
  <c r="AK662" i="1"/>
  <c r="AN662" i="1" s="1"/>
  <c r="AK661" i="1"/>
  <c r="AN661" i="1" s="1"/>
  <c r="AK660" i="1"/>
  <c r="AN660" i="1" s="1"/>
  <c r="AK659" i="1"/>
  <c r="AN659" i="1" s="1"/>
  <c r="AK658" i="1"/>
  <c r="AN658" i="1" s="1"/>
  <c r="AK657" i="1"/>
  <c r="AN657" i="1" s="1"/>
  <c r="AK656" i="1"/>
  <c r="AN656" i="1" s="1"/>
  <c r="AK655" i="1"/>
  <c r="AN655" i="1" s="1"/>
  <c r="AK654" i="1"/>
  <c r="AN654" i="1" s="1"/>
  <c r="AK653" i="1"/>
  <c r="AN653" i="1" s="1"/>
  <c r="AK652" i="1"/>
  <c r="AN652" i="1" s="1"/>
  <c r="AK651" i="1"/>
  <c r="AN651" i="1" s="1"/>
  <c r="AK650" i="1"/>
  <c r="AN650" i="1" s="1"/>
  <c r="AK649" i="1"/>
  <c r="AN649" i="1" s="1"/>
  <c r="AK648" i="1"/>
  <c r="AN648" i="1" s="1"/>
  <c r="AK647" i="1"/>
  <c r="AN647" i="1" s="1"/>
  <c r="AK646" i="1"/>
  <c r="AN646" i="1" s="1"/>
  <c r="AK645" i="1"/>
  <c r="AN645" i="1" s="1"/>
  <c r="AK644" i="1"/>
  <c r="AN644" i="1" s="1"/>
  <c r="AK643" i="1"/>
  <c r="AN643" i="1" s="1"/>
  <c r="AK642" i="1"/>
  <c r="AN642" i="1" s="1"/>
  <c r="AK641" i="1"/>
  <c r="AN641" i="1" s="1"/>
  <c r="AK640" i="1"/>
  <c r="AN640" i="1" s="1"/>
  <c r="AK639" i="1"/>
  <c r="AN639" i="1" s="1"/>
  <c r="AK638" i="1"/>
  <c r="AN638" i="1" s="1"/>
  <c r="AK637" i="1"/>
  <c r="AN637" i="1" s="1"/>
  <c r="AK636" i="1"/>
  <c r="AN636" i="1" s="1"/>
  <c r="AK635" i="1"/>
  <c r="AN635" i="1" s="1"/>
  <c r="AK634" i="1"/>
  <c r="AN634" i="1" s="1"/>
  <c r="AK633" i="1"/>
  <c r="AN633" i="1" s="1"/>
  <c r="AK632" i="1"/>
  <c r="AN632" i="1" s="1"/>
  <c r="AK631" i="1"/>
  <c r="AN631" i="1" s="1"/>
  <c r="AK630" i="1"/>
  <c r="AN630" i="1" s="1"/>
  <c r="AK629" i="1"/>
  <c r="AN629" i="1" s="1"/>
  <c r="AK628" i="1"/>
  <c r="AN628" i="1" s="1"/>
  <c r="AK627" i="1"/>
  <c r="AN627" i="1" s="1"/>
  <c r="AK626" i="1"/>
  <c r="AN626" i="1" s="1"/>
  <c r="AK625" i="1"/>
  <c r="AN625" i="1" s="1"/>
  <c r="AK624" i="1"/>
  <c r="AN624" i="1" s="1"/>
  <c r="AK623" i="1"/>
  <c r="AN623" i="1" s="1"/>
  <c r="AK622" i="1"/>
  <c r="AN622" i="1" s="1"/>
  <c r="AK621" i="1"/>
  <c r="AN621" i="1" s="1"/>
  <c r="AK620" i="1"/>
  <c r="AN620" i="1" s="1"/>
  <c r="AK619" i="1"/>
  <c r="AN619" i="1" s="1"/>
  <c r="AK618" i="1"/>
  <c r="AN618" i="1" s="1"/>
  <c r="AK617" i="1"/>
  <c r="AN617" i="1" s="1"/>
  <c r="AK616" i="1"/>
  <c r="AN616" i="1" s="1"/>
  <c r="AK615" i="1"/>
  <c r="AN615" i="1" s="1"/>
  <c r="AK614" i="1"/>
  <c r="AN614" i="1" s="1"/>
  <c r="AK613" i="1"/>
  <c r="AN613" i="1" s="1"/>
  <c r="AK612" i="1"/>
  <c r="AN612" i="1" s="1"/>
  <c r="AK611" i="1"/>
  <c r="AN611" i="1" s="1"/>
  <c r="AK610" i="1"/>
  <c r="AN610" i="1" s="1"/>
  <c r="AK609" i="1"/>
  <c r="AN609" i="1" s="1"/>
  <c r="AK608" i="1"/>
  <c r="AN608" i="1" s="1"/>
  <c r="AK607" i="1"/>
  <c r="AN607" i="1" s="1"/>
  <c r="AK606" i="1"/>
  <c r="AN606" i="1" s="1"/>
  <c r="AK605" i="1"/>
  <c r="AN605" i="1" s="1"/>
  <c r="AK604" i="1"/>
  <c r="AN604" i="1" s="1"/>
  <c r="AK603" i="1"/>
  <c r="AN603" i="1" s="1"/>
  <c r="AK602" i="1"/>
  <c r="AN602" i="1" s="1"/>
  <c r="AK601" i="1"/>
  <c r="AN601" i="1" s="1"/>
  <c r="AK600" i="1"/>
  <c r="AN600" i="1" s="1"/>
  <c r="AK599" i="1"/>
  <c r="AN599" i="1" s="1"/>
  <c r="AK598" i="1"/>
  <c r="AN598" i="1" s="1"/>
  <c r="AK597" i="1"/>
  <c r="AN597" i="1" s="1"/>
  <c r="AK596" i="1"/>
  <c r="AN596" i="1" s="1"/>
  <c r="AK595" i="1"/>
  <c r="AN595" i="1" s="1"/>
  <c r="AK594" i="1"/>
  <c r="AN594" i="1" s="1"/>
  <c r="AK593" i="1"/>
  <c r="AN593" i="1" s="1"/>
  <c r="AK592" i="1"/>
  <c r="AN592" i="1" s="1"/>
  <c r="AK591" i="1"/>
  <c r="AN591" i="1" s="1"/>
  <c r="AK590" i="1"/>
  <c r="AN590" i="1" s="1"/>
  <c r="AK589" i="1"/>
  <c r="AN589" i="1" s="1"/>
  <c r="AK588" i="1"/>
  <c r="AN588" i="1" s="1"/>
  <c r="AK587" i="1"/>
  <c r="AN587" i="1" s="1"/>
  <c r="AK586" i="1"/>
  <c r="AN586" i="1" s="1"/>
  <c r="AK585" i="1"/>
  <c r="AN585" i="1" s="1"/>
  <c r="AK584" i="1"/>
  <c r="AN584" i="1" s="1"/>
  <c r="AK583" i="1"/>
  <c r="AN583" i="1" s="1"/>
  <c r="AK582" i="1"/>
  <c r="AN582" i="1" s="1"/>
  <c r="AK581" i="1"/>
  <c r="AN581" i="1" s="1"/>
  <c r="AK580" i="1"/>
  <c r="AN580" i="1" s="1"/>
  <c r="AK579" i="1"/>
  <c r="AN579" i="1" s="1"/>
  <c r="AK578" i="1"/>
  <c r="AN578" i="1" s="1"/>
  <c r="AK577" i="1"/>
  <c r="AN577" i="1" s="1"/>
  <c r="AK576" i="1"/>
  <c r="AN576" i="1" s="1"/>
  <c r="AK575" i="1"/>
  <c r="AN575" i="1" s="1"/>
  <c r="AK574" i="1"/>
  <c r="AN574" i="1" s="1"/>
  <c r="AK573" i="1"/>
  <c r="AN573" i="1" s="1"/>
  <c r="AK572" i="1"/>
  <c r="AN572" i="1" s="1"/>
  <c r="AK571" i="1"/>
  <c r="AN571" i="1" s="1"/>
  <c r="AK570" i="1"/>
  <c r="AN570" i="1" s="1"/>
  <c r="AK569" i="1"/>
  <c r="AN569" i="1" s="1"/>
  <c r="AK568" i="1"/>
  <c r="AN568" i="1" s="1"/>
  <c r="AK567" i="1"/>
  <c r="AN567" i="1" s="1"/>
  <c r="AK566" i="1"/>
  <c r="AN566" i="1" s="1"/>
  <c r="AK565" i="1"/>
  <c r="AN565" i="1" s="1"/>
  <c r="AK564" i="1"/>
  <c r="AN564" i="1" s="1"/>
  <c r="AK563" i="1"/>
  <c r="AN563" i="1" s="1"/>
  <c r="AK562" i="1"/>
  <c r="AN562" i="1" s="1"/>
  <c r="AK561" i="1"/>
  <c r="AN561" i="1" s="1"/>
  <c r="AK560" i="1"/>
  <c r="AN560" i="1" s="1"/>
  <c r="AK559" i="1"/>
  <c r="AN559" i="1" s="1"/>
  <c r="AK558" i="1"/>
  <c r="AN558" i="1" s="1"/>
  <c r="AK557" i="1"/>
  <c r="AN557" i="1" s="1"/>
  <c r="AK556" i="1"/>
  <c r="AN556" i="1" s="1"/>
  <c r="AK555" i="1"/>
  <c r="AN555" i="1" s="1"/>
  <c r="AK554" i="1"/>
  <c r="AN554" i="1" s="1"/>
  <c r="AK553" i="1"/>
  <c r="AN553" i="1" s="1"/>
  <c r="AK552" i="1"/>
  <c r="AN552" i="1" s="1"/>
  <c r="AK551" i="1"/>
  <c r="AN551" i="1" s="1"/>
  <c r="AK550" i="1"/>
  <c r="AN550" i="1" s="1"/>
  <c r="AK549" i="1"/>
  <c r="AN549" i="1" s="1"/>
  <c r="AK548" i="1"/>
  <c r="AN548" i="1" s="1"/>
  <c r="AK547" i="1"/>
  <c r="AN547" i="1" s="1"/>
  <c r="AK546" i="1"/>
  <c r="AN546" i="1" s="1"/>
  <c r="AK545" i="1"/>
  <c r="AN545" i="1" s="1"/>
  <c r="AK544" i="1"/>
  <c r="AN544" i="1" s="1"/>
  <c r="AK543" i="1"/>
  <c r="AN543" i="1" s="1"/>
  <c r="AK542" i="1"/>
  <c r="AN542" i="1" s="1"/>
  <c r="AK541" i="1"/>
  <c r="AN541" i="1" s="1"/>
  <c r="AK540" i="1"/>
  <c r="AN540" i="1" s="1"/>
  <c r="AK539" i="1"/>
  <c r="AN539" i="1" s="1"/>
  <c r="AK538" i="1"/>
  <c r="AN538" i="1" s="1"/>
  <c r="AK537" i="1"/>
  <c r="AN537" i="1" s="1"/>
  <c r="AK536" i="1"/>
  <c r="AN536" i="1" s="1"/>
  <c r="AK535" i="1"/>
  <c r="AN535" i="1" s="1"/>
  <c r="AK534" i="1"/>
  <c r="AN534" i="1" s="1"/>
  <c r="AK533" i="1"/>
  <c r="AN533" i="1" s="1"/>
  <c r="AK532" i="1"/>
  <c r="AN532" i="1" s="1"/>
  <c r="AK531" i="1"/>
  <c r="AN531" i="1" s="1"/>
  <c r="AK530" i="1"/>
  <c r="AN530" i="1" s="1"/>
  <c r="AK529" i="1"/>
  <c r="AN529" i="1" s="1"/>
  <c r="AK528" i="1"/>
  <c r="AN528" i="1" s="1"/>
  <c r="AK527" i="1"/>
  <c r="AN527" i="1" s="1"/>
  <c r="AK526" i="1"/>
  <c r="AN526" i="1" s="1"/>
  <c r="AK525" i="1"/>
  <c r="AN525" i="1" s="1"/>
  <c r="AK524" i="1"/>
  <c r="AN524" i="1" s="1"/>
  <c r="AK523" i="1"/>
  <c r="AN523" i="1" s="1"/>
  <c r="AK522" i="1"/>
  <c r="AN522" i="1" s="1"/>
  <c r="AK521" i="1"/>
  <c r="AN521" i="1" s="1"/>
  <c r="AK520" i="1"/>
  <c r="AN520" i="1" s="1"/>
  <c r="AK519" i="1"/>
  <c r="AN519" i="1" s="1"/>
  <c r="AK518" i="1"/>
  <c r="AN518" i="1" s="1"/>
  <c r="AK517" i="1"/>
  <c r="AN517" i="1" s="1"/>
  <c r="AK516" i="1"/>
  <c r="AN516" i="1" s="1"/>
  <c r="AK515" i="1"/>
  <c r="AN515" i="1" s="1"/>
  <c r="AK514" i="1"/>
  <c r="AN514" i="1" s="1"/>
  <c r="AK513" i="1"/>
  <c r="AN513" i="1" s="1"/>
  <c r="AK512" i="1"/>
  <c r="AN512" i="1" s="1"/>
  <c r="AK511" i="1"/>
  <c r="AN511" i="1" s="1"/>
  <c r="AK510" i="1"/>
  <c r="AN510" i="1" s="1"/>
  <c r="AK509" i="1"/>
  <c r="AN509" i="1" s="1"/>
  <c r="AK508" i="1"/>
  <c r="AN508" i="1" s="1"/>
  <c r="AK507" i="1"/>
  <c r="AN507" i="1" s="1"/>
  <c r="AK506" i="1"/>
  <c r="AN506" i="1" s="1"/>
  <c r="AK505" i="1"/>
  <c r="AN505" i="1" s="1"/>
  <c r="AK504" i="1"/>
  <c r="AN504" i="1" s="1"/>
  <c r="AK503" i="1"/>
  <c r="AN503" i="1" s="1"/>
  <c r="AK502" i="1"/>
  <c r="AN502" i="1" s="1"/>
  <c r="AK501" i="1"/>
  <c r="AN501" i="1" s="1"/>
  <c r="AK500" i="1"/>
  <c r="AN500" i="1" s="1"/>
  <c r="AK499" i="1"/>
  <c r="AN499" i="1" s="1"/>
  <c r="AK498" i="1"/>
  <c r="AN498" i="1" s="1"/>
  <c r="AK497" i="1"/>
  <c r="AN497" i="1" s="1"/>
  <c r="AK496" i="1"/>
  <c r="AN496" i="1" s="1"/>
  <c r="AK495" i="1"/>
  <c r="AN495" i="1" s="1"/>
  <c r="AK494" i="1"/>
  <c r="AN494" i="1" s="1"/>
  <c r="AK493" i="1"/>
  <c r="AN493" i="1" s="1"/>
  <c r="AK492" i="1"/>
  <c r="AN492" i="1" s="1"/>
  <c r="AK491" i="1"/>
  <c r="AN491" i="1" s="1"/>
  <c r="AK490" i="1"/>
  <c r="AN490" i="1" s="1"/>
  <c r="AK489" i="1"/>
  <c r="AN489" i="1" s="1"/>
  <c r="AK488" i="1"/>
  <c r="AN488" i="1" s="1"/>
  <c r="AK487" i="1"/>
  <c r="AN487" i="1" s="1"/>
  <c r="AK486" i="1"/>
  <c r="AN486" i="1" s="1"/>
  <c r="AK485" i="1"/>
  <c r="AN485" i="1" s="1"/>
  <c r="AK484" i="1"/>
  <c r="AN484" i="1" s="1"/>
  <c r="AK483" i="1"/>
  <c r="AN483" i="1" s="1"/>
  <c r="AK482" i="1"/>
  <c r="AN482" i="1" s="1"/>
  <c r="AK481" i="1"/>
  <c r="AN481" i="1" s="1"/>
  <c r="AK480" i="1"/>
  <c r="AN480" i="1" s="1"/>
  <c r="AK479" i="1"/>
  <c r="AN479" i="1" s="1"/>
  <c r="AK478" i="1"/>
  <c r="AN478" i="1" s="1"/>
  <c r="AK477" i="1"/>
  <c r="AN477" i="1" s="1"/>
  <c r="AK476" i="1"/>
  <c r="AN476" i="1" s="1"/>
  <c r="AK475" i="1"/>
  <c r="AN475" i="1" s="1"/>
  <c r="AK474" i="1"/>
  <c r="AN474" i="1" s="1"/>
  <c r="AK473" i="1"/>
  <c r="AN473" i="1" s="1"/>
  <c r="AK472" i="1"/>
  <c r="AN472" i="1" s="1"/>
  <c r="AK471" i="1"/>
  <c r="AN471" i="1" s="1"/>
  <c r="AK470" i="1"/>
  <c r="AN470" i="1" s="1"/>
  <c r="AK469" i="1"/>
  <c r="AN469" i="1" s="1"/>
  <c r="AK468" i="1"/>
  <c r="AN468" i="1" s="1"/>
  <c r="AK467" i="1"/>
  <c r="AN467" i="1" s="1"/>
  <c r="AK466" i="1"/>
  <c r="AN466" i="1" s="1"/>
  <c r="AK465" i="1"/>
  <c r="AN465" i="1" s="1"/>
  <c r="AK464" i="1"/>
  <c r="AN464" i="1" s="1"/>
  <c r="AK463" i="1"/>
  <c r="AN463" i="1" s="1"/>
  <c r="AK462" i="1"/>
  <c r="AN462" i="1" s="1"/>
  <c r="AK461" i="1"/>
  <c r="AN461" i="1" s="1"/>
  <c r="AK460" i="1"/>
  <c r="AN460" i="1" s="1"/>
  <c r="AK459" i="1"/>
  <c r="AN459" i="1" s="1"/>
  <c r="AK458" i="1"/>
  <c r="AN458" i="1" s="1"/>
  <c r="AK457" i="1"/>
  <c r="AN457" i="1" s="1"/>
  <c r="AK456" i="1"/>
  <c r="AN456" i="1" s="1"/>
  <c r="AK455" i="1"/>
  <c r="AN455" i="1" s="1"/>
  <c r="AK454" i="1"/>
  <c r="AN454" i="1" s="1"/>
  <c r="AK453" i="1"/>
  <c r="AN453" i="1" s="1"/>
  <c r="AK452" i="1"/>
  <c r="AN452" i="1" s="1"/>
  <c r="AK451" i="1"/>
  <c r="AN451" i="1" s="1"/>
  <c r="AK450" i="1"/>
  <c r="AN450" i="1" s="1"/>
  <c r="AK449" i="1"/>
  <c r="AN449" i="1" s="1"/>
  <c r="AK448" i="1"/>
  <c r="AN448" i="1" s="1"/>
  <c r="AK447" i="1"/>
  <c r="AN447" i="1" s="1"/>
  <c r="AK446" i="1"/>
  <c r="AN446" i="1" s="1"/>
  <c r="AK445" i="1"/>
  <c r="AN445" i="1" s="1"/>
  <c r="AK444" i="1"/>
  <c r="AN444" i="1" s="1"/>
  <c r="AK443" i="1"/>
  <c r="AN443" i="1" s="1"/>
  <c r="AK442" i="1"/>
  <c r="AN442" i="1" s="1"/>
  <c r="AK441" i="1"/>
  <c r="AN441" i="1" s="1"/>
  <c r="AK440" i="1"/>
  <c r="AN440" i="1" s="1"/>
  <c r="AK439" i="1"/>
  <c r="AN439" i="1" s="1"/>
  <c r="AK438" i="1"/>
  <c r="AN438" i="1" s="1"/>
  <c r="AK437" i="1"/>
  <c r="AN437" i="1" s="1"/>
  <c r="AK436" i="1"/>
  <c r="AN436" i="1" s="1"/>
  <c r="AK435" i="1"/>
  <c r="AN435" i="1" s="1"/>
  <c r="AK434" i="1"/>
  <c r="AN434" i="1" s="1"/>
  <c r="AK433" i="1"/>
  <c r="AN433" i="1" s="1"/>
  <c r="AK432" i="1"/>
  <c r="AN432" i="1" s="1"/>
  <c r="AK431" i="1"/>
  <c r="AN431" i="1" s="1"/>
  <c r="AK430" i="1"/>
  <c r="AN430" i="1" s="1"/>
  <c r="AK429" i="1"/>
  <c r="AN429" i="1" s="1"/>
  <c r="AK428" i="1"/>
  <c r="AN428" i="1" s="1"/>
  <c r="AK427" i="1"/>
  <c r="AN427" i="1" s="1"/>
  <c r="AK426" i="1"/>
  <c r="AN426" i="1" s="1"/>
  <c r="AK425" i="1"/>
  <c r="AN425" i="1" s="1"/>
  <c r="AK424" i="1"/>
  <c r="AN424" i="1" s="1"/>
  <c r="AK423" i="1"/>
  <c r="AN423" i="1" s="1"/>
  <c r="AK422" i="1"/>
  <c r="AN422" i="1" s="1"/>
  <c r="AK421" i="1"/>
  <c r="AN421" i="1" s="1"/>
  <c r="AK420" i="1"/>
  <c r="AN420" i="1" s="1"/>
  <c r="AK419" i="1"/>
  <c r="AN419" i="1" s="1"/>
  <c r="AK418" i="1"/>
  <c r="AN418" i="1" s="1"/>
  <c r="AK417" i="1"/>
  <c r="AN417" i="1" s="1"/>
  <c r="AK416" i="1"/>
  <c r="AN416" i="1" s="1"/>
  <c r="AK415" i="1"/>
  <c r="AN415" i="1" s="1"/>
  <c r="AK414" i="1"/>
  <c r="AN414" i="1" s="1"/>
  <c r="AK413" i="1"/>
  <c r="AN413" i="1" s="1"/>
  <c r="AK412" i="1"/>
  <c r="AN412" i="1" s="1"/>
  <c r="AK411" i="1"/>
  <c r="AN411" i="1" s="1"/>
  <c r="AK410" i="1"/>
  <c r="AN410" i="1" s="1"/>
  <c r="AK409" i="1"/>
  <c r="AN409" i="1" s="1"/>
  <c r="AK408" i="1"/>
  <c r="AN408" i="1" s="1"/>
  <c r="AK407" i="1"/>
  <c r="AN407" i="1" s="1"/>
  <c r="AK406" i="1"/>
  <c r="AN406" i="1" s="1"/>
  <c r="AK405" i="1"/>
  <c r="AN405" i="1" s="1"/>
  <c r="AK404" i="1"/>
  <c r="AN404" i="1" s="1"/>
  <c r="AK403" i="1"/>
  <c r="AN403" i="1" s="1"/>
  <c r="AK402" i="1"/>
  <c r="AN402" i="1" s="1"/>
  <c r="AK401" i="1"/>
  <c r="AN401" i="1" s="1"/>
  <c r="AK400" i="1"/>
  <c r="AN400" i="1" s="1"/>
  <c r="AK399" i="1"/>
  <c r="AN399" i="1" s="1"/>
  <c r="AK398" i="1"/>
  <c r="AN398" i="1" s="1"/>
  <c r="AK397" i="1"/>
  <c r="AN397" i="1" s="1"/>
  <c r="AK396" i="1"/>
  <c r="AN396" i="1" s="1"/>
  <c r="AK395" i="1"/>
  <c r="AN395" i="1" s="1"/>
  <c r="AK394" i="1"/>
  <c r="AN394" i="1" s="1"/>
  <c r="AK393" i="1"/>
  <c r="AN393" i="1" s="1"/>
  <c r="AK392" i="1"/>
  <c r="AN392" i="1" s="1"/>
  <c r="AK391" i="1"/>
  <c r="AN391" i="1" s="1"/>
  <c r="AK390" i="1"/>
  <c r="AN390" i="1" s="1"/>
  <c r="AK389" i="1"/>
  <c r="AN389" i="1" s="1"/>
  <c r="AK388" i="1"/>
  <c r="AN388" i="1" s="1"/>
  <c r="AK387" i="1"/>
  <c r="AN387" i="1" s="1"/>
  <c r="AK386" i="1"/>
  <c r="AN386" i="1" s="1"/>
  <c r="AK385" i="1"/>
  <c r="AN385" i="1" s="1"/>
  <c r="AK384" i="1"/>
  <c r="AN384" i="1" s="1"/>
  <c r="AK383" i="1"/>
  <c r="AN383" i="1" s="1"/>
  <c r="AK382" i="1"/>
  <c r="AN382" i="1" s="1"/>
  <c r="AK381" i="1"/>
  <c r="AN381" i="1" s="1"/>
  <c r="AK380" i="1"/>
  <c r="AN380" i="1" s="1"/>
  <c r="AK379" i="1"/>
  <c r="AN379" i="1" s="1"/>
  <c r="AK378" i="1"/>
  <c r="AN378" i="1" s="1"/>
  <c r="AK377" i="1"/>
  <c r="AN377" i="1" s="1"/>
  <c r="AK376" i="1"/>
  <c r="AN376" i="1" s="1"/>
  <c r="AK375" i="1"/>
  <c r="AN375" i="1" s="1"/>
  <c r="AK374" i="1"/>
  <c r="AN374" i="1" s="1"/>
  <c r="AK373" i="1"/>
  <c r="AN373" i="1" s="1"/>
  <c r="AK372" i="1"/>
  <c r="AN372" i="1" s="1"/>
  <c r="AK371" i="1"/>
  <c r="AN371" i="1" s="1"/>
  <c r="AK370" i="1"/>
  <c r="AN370" i="1" s="1"/>
  <c r="AK369" i="1"/>
  <c r="AN369" i="1" s="1"/>
  <c r="AK368" i="1"/>
  <c r="AN368" i="1" s="1"/>
  <c r="AK367" i="1"/>
  <c r="AN367" i="1" s="1"/>
  <c r="AK366" i="1"/>
  <c r="AN366" i="1" s="1"/>
  <c r="AK365" i="1"/>
  <c r="AN365" i="1" s="1"/>
  <c r="AK364" i="1"/>
  <c r="AN364" i="1" s="1"/>
  <c r="AK363" i="1"/>
  <c r="AN363" i="1" s="1"/>
  <c r="AK362" i="1"/>
  <c r="AN362" i="1" s="1"/>
  <c r="AK361" i="1"/>
  <c r="AN361" i="1" s="1"/>
  <c r="AK360" i="1"/>
  <c r="AN360" i="1" s="1"/>
  <c r="AK359" i="1"/>
  <c r="AN359" i="1" s="1"/>
  <c r="AK358" i="1"/>
  <c r="AN358" i="1" s="1"/>
  <c r="AK357" i="1"/>
  <c r="AN357" i="1" s="1"/>
  <c r="AK356" i="1"/>
  <c r="AN356" i="1" s="1"/>
  <c r="AK355" i="1"/>
  <c r="AN355" i="1" s="1"/>
  <c r="AK354" i="1"/>
  <c r="AN354" i="1" s="1"/>
  <c r="AK353" i="1"/>
  <c r="AN353" i="1" s="1"/>
  <c r="AK352" i="1"/>
  <c r="AN352" i="1" s="1"/>
  <c r="AK351" i="1"/>
  <c r="AN351" i="1" s="1"/>
  <c r="AK350" i="1"/>
  <c r="AN350" i="1" s="1"/>
  <c r="AK349" i="1"/>
  <c r="AN349" i="1" s="1"/>
  <c r="AK348" i="1"/>
  <c r="AN348" i="1" s="1"/>
  <c r="AK347" i="1"/>
  <c r="AN347" i="1" s="1"/>
  <c r="AK346" i="1"/>
  <c r="AN346" i="1" s="1"/>
  <c r="AK345" i="1"/>
  <c r="AN345" i="1" s="1"/>
  <c r="AK344" i="1"/>
  <c r="AN344" i="1" s="1"/>
  <c r="AK343" i="1"/>
  <c r="AN343" i="1" s="1"/>
  <c r="AK342" i="1"/>
  <c r="AN342" i="1" s="1"/>
  <c r="AK341" i="1"/>
  <c r="AN341" i="1" s="1"/>
  <c r="AK340" i="1"/>
  <c r="AN340" i="1" s="1"/>
  <c r="AK339" i="1"/>
  <c r="AN339" i="1" s="1"/>
  <c r="AK338" i="1"/>
  <c r="AN338" i="1" s="1"/>
  <c r="AK337" i="1"/>
  <c r="AN337" i="1" s="1"/>
  <c r="AK336" i="1"/>
  <c r="AN336" i="1" s="1"/>
  <c r="AK335" i="1"/>
  <c r="AN335" i="1" s="1"/>
  <c r="AK334" i="1"/>
  <c r="AN334" i="1" s="1"/>
  <c r="AK333" i="1"/>
  <c r="AN333" i="1" s="1"/>
  <c r="AK332" i="1"/>
  <c r="AN332" i="1" s="1"/>
  <c r="AK331" i="1"/>
  <c r="AN331" i="1" s="1"/>
  <c r="AK330" i="1"/>
  <c r="AN330" i="1" s="1"/>
  <c r="AK329" i="1"/>
  <c r="AN329" i="1" s="1"/>
  <c r="AK328" i="1"/>
  <c r="AN328" i="1" s="1"/>
  <c r="AK327" i="1"/>
  <c r="AN327" i="1" s="1"/>
  <c r="AK326" i="1"/>
  <c r="AN326" i="1" s="1"/>
  <c r="AK325" i="1"/>
  <c r="AN325" i="1" s="1"/>
  <c r="AK324" i="1"/>
  <c r="AN324" i="1" s="1"/>
  <c r="AK323" i="1"/>
  <c r="AN323" i="1" s="1"/>
  <c r="AK322" i="1"/>
  <c r="AN322" i="1" s="1"/>
  <c r="AK321" i="1"/>
  <c r="AN321" i="1" s="1"/>
  <c r="AK320" i="1"/>
  <c r="AN320" i="1" s="1"/>
  <c r="AK319" i="1"/>
  <c r="AN319" i="1" s="1"/>
  <c r="AK318" i="1"/>
  <c r="AN318" i="1" s="1"/>
  <c r="AK317" i="1"/>
  <c r="AN317" i="1" s="1"/>
  <c r="AK316" i="1"/>
  <c r="AN316" i="1" s="1"/>
  <c r="AK315" i="1"/>
  <c r="AN315" i="1" s="1"/>
  <c r="AK314" i="1"/>
  <c r="AN314" i="1" s="1"/>
  <c r="AK313" i="1"/>
  <c r="AN313" i="1" s="1"/>
  <c r="AK312" i="1"/>
  <c r="AN312" i="1" s="1"/>
  <c r="AK311" i="1"/>
  <c r="AN311" i="1" s="1"/>
  <c r="AK310" i="1"/>
  <c r="AN310" i="1" s="1"/>
  <c r="AK309" i="1"/>
  <c r="AN309" i="1" s="1"/>
  <c r="AK308" i="1"/>
  <c r="AN308" i="1" s="1"/>
  <c r="AK307" i="1"/>
  <c r="AN307" i="1" s="1"/>
  <c r="AK306" i="1"/>
  <c r="AN306" i="1" s="1"/>
  <c r="AK305" i="1"/>
  <c r="AN305" i="1" s="1"/>
  <c r="AK304" i="1"/>
  <c r="AN304" i="1" s="1"/>
  <c r="AK303" i="1"/>
  <c r="AN303" i="1" s="1"/>
  <c r="AK302" i="1"/>
  <c r="AN302" i="1" s="1"/>
  <c r="AK301" i="1"/>
  <c r="AN301" i="1" s="1"/>
  <c r="AK300" i="1"/>
  <c r="AN300" i="1" s="1"/>
  <c r="AK299" i="1"/>
  <c r="AN299" i="1" s="1"/>
  <c r="AK298" i="1"/>
  <c r="AN298" i="1" s="1"/>
  <c r="AK297" i="1"/>
  <c r="AN297" i="1" s="1"/>
  <c r="AK296" i="1"/>
  <c r="AN296" i="1" s="1"/>
  <c r="AK295" i="1"/>
  <c r="AN295" i="1" s="1"/>
  <c r="AK294" i="1"/>
  <c r="AN294" i="1" s="1"/>
  <c r="AK293" i="1"/>
  <c r="AN293" i="1" s="1"/>
  <c r="AK292" i="1"/>
  <c r="AN292" i="1" s="1"/>
  <c r="AK291" i="1"/>
  <c r="AN291" i="1" s="1"/>
  <c r="AK290" i="1"/>
  <c r="AN290" i="1" s="1"/>
  <c r="AK289" i="1"/>
  <c r="AN289" i="1" s="1"/>
  <c r="AK288" i="1"/>
  <c r="AN288" i="1" s="1"/>
  <c r="AK287" i="1"/>
  <c r="AN287" i="1" s="1"/>
  <c r="AK286" i="1"/>
  <c r="AN286" i="1" s="1"/>
  <c r="AK285" i="1"/>
  <c r="AN285" i="1" s="1"/>
  <c r="AK284" i="1"/>
  <c r="AN284" i="1" s="1"/>
  <c r="AK283" i="1"/>
  <c r="AN283" i="1" s="1"/>
  <c r="AK282" i="1"/>
  <c r="AN282" i="1" s="1"/>
  <c r="AK281" i="1"/>
  <c r="AN281" i="1" s="1"/>
  <c r="AK280" i="1"/>
  <c r="AN280" i="1" s="1"/>
  <c r="AK279" i="1"/>
  <c r="AN279" i="1" s="1"/>
  <c r="AK278" i="1"/>
  <c r="AN278" i="1" s="1"/>
  <c r="AK277" i="1"/>
  <c r="AN277" i="1" s="1"/>
  <c r="AK276" i="1"/>
  <c r="AN276" i="1" s="1"/>
  <c r="AK275" i="1"/>
  <c r="AN275" i="1" s="1"/>
  <c r="AK274" i="1"/>
  <c r="AN274" i="1" s="1"/>
  <c r="AK273" i="1"/>
  <c r="AN273" i="1" s="1"/>
  <c r="AK272" i="1"/>
  <c r="AN272" i="1" s="1"/>
  <c r="AK271" i="1"/>
  <c r="AN271" i="1" s="1"/>
  <c r="AK270" i="1"/>
  <c r="AN270" i="1" s="1"/>
  <c r="AK269" i="1"/>
  <c r="AN269" i="1" s="1"/>
  <c r="AK268" i="1"/>
  <c r="AN268" i="1" s="1"/>
  <c r="AK267" i="1"/>
  <c r="AN267" i="1" s="1"/>
  <c r="AK266" i="1"/>
  <c r="AN266" i="1" s="1"/>
  <c r="AK265" i="1"/>
  <c r="AN265" i="1" s="1"/>
  <c r="AK264" i="1"/>
  <c r="AN264" i="1" s="1"/>
  <c r="AK263" i="1"/>
  <c r="AN263" i="1" s="1"/>
  <c r="AK262" i="1"/>
  <c r="AN262" i="1" s="1"/>
  <c r="AK261" i="1"/>
  <c r="AN261" i="1" s="1"/>
  <c r="AK260" i="1"/>
  <c r="AN260" i="1" s="1"/>
  <c r="AK259" i="1"/>
  <c r="AN259" i="1" s="1"/>
  <c r="AK258" i="1"/>
  <c r="AN258" i="1" s="1"/>
  <c r="AK257" i="1"/>
  <c r="AN257" i="1" s="1"/>
  <c r="AK256" i="1"/>
  <c r="AN256" i="1" s="1"/>
  <c r="AK255" i="1"/>
  <c r="AN255" i="1" s="1"/>
  <c r="AK254" i="1"/>
  <c r="AN254" i="1" s="1"/>
  <c r="AK253" i="1"/>
  <c r="AN253" i="1" s="1"/>
  <c r="AK252" i="1"/>
  <c r="AN252" i="1" s="1"/>
  <c r="AK251" i="1"/>
  <c r="AN251" i="1" s="1"/>
  <c r="AK250" i="1"/>
  <c r="AN250" i="1" s="1"/>
  <c r="AK249" i="1"/>
  <c r="AN249" i="1" s="1"/>
  <c r="AK248" i="1"/>
  <c r="AN248" i="1" s="1"/>
  <c r="AK247" i="1"/>
  <c r="AN247" i="1" s="1"/>
  <c r="AK246" i="1"/>
  <c r="AN246" i="1" s="1"/>
  <c r="AK245" i="1"/>
  <c r="AN245" i="1" s="1"/>
  <c r="AK244" i="1"/>
  <c r="AN244" i="1" s="1"/>
  <c r="AK243" i="1"/>
  <c r="AN243" i="1" s="1"/>
  <c r="AK242" i="1"/>
  <c r="AN242" i="1" s="1"/>
  <c r="AK241" i="1"/>
  <c r="AN241" i="1" s="1"/>
  <c r="AK240" i="1"/>
  <c r="AN240" i="1" s="1"/>
  <c r="AK239" i="1"/>
  <c r="AN239" i="1" s="1"/>
  <c r="AK238" i="1"/>
  <c r="AN238" i="1" s="1"/>
  <c r="AK237" i="1"/>
  <c r="AN237" i="1" s="1"/>
  <c r="AK236" i="1"/>
  <c r="AN236" i="1" s="1"/>
  <c r="AK235" i="1"/>
  <c r="AN235" i="1" s="1"/>
  <c r="AK234" i="1"/>
  <c r="AN234" i="1" s="1"/>
  <c r="AK233" i="1"/>
  <c r="AN233" i="1" s="1"/>
  <c r="AK232" i="1"/>
  <c r="AN232" i="1" s="1"/>
  <c r="AK231" i="1"/>
  <c r="AN231" i="1" s="1"/>
  <c r="AK230" i="1"/>
  <c r="AN230" i="1" s="1"/>
  <c r="AK229" i="1"/>
  <c r="AN229" i="1" s="1"/>
  <c r="AK228" i="1"/>
  <c r="AN228" i="1" s="1"/>
  <c r="AK227" i="1"/>
  <c r="AN227" i="1" s="1"/>
  <c r="AK226" i="1"/>
  <c r="AN226" i="1" s="1"/>
  <c r="AK225" i="1"/>
  <c r="AN225" i="1" s="1"/>
  <c r="AK224" i="1"/>
  <c r="AN224" i="1" s="1"/>
  <c r="AK223" i="1"/>
  <c r="AN223" i="1" s="1"/>
  <c r="AK222" i="1"/>
  <c r="AN222" i="1" s="1"/>
  <c r="AK221" i="1"/>
  <c r="AN221" i="1" s="1"/>
  <c r="AK220" i="1"/>
  <c r="AN220" i="1" s="1"/>
  <c r="AK219" i="1"/>
  <c r="AN219" i="1" s="1"/>
  <c r="AK218" i="1"/>
  <c r="AN218" i="1" s="1"/>
  <c r="AK217" i="1"/>
  <c r="AN217" i="1" s="1"/>
  <c r="AK216" i="1"/>
  <c r="AN216" i="1" s="1"/>
  <c r="AK215" i="1"/>
  <c r="AN215" i="1" s="1"/>
  <c r="AK214" i="1"/>
  <c r="AN214" i="1" s="1"/>
  <c r="AK213" i="1"/>
  <c r="AN213" i="1" s="1"/>
  <c r="AK212" i="1"/>
  <c r="AN212" i="1" s="1"/>
  <c r="AK211" i="1"/>
  <c r="AN211" i="1" s="1"/>
  <c r="AK210" i="1"/>
  <c r="AN210" i="1" s="1"/>
  <c r="AK209" i="1"/>
  <c r="AN209" i="1" s="1"/>
  <c r="AK208" i="1"/>
  <c r="AN208" i="1" s="1"/>
  <c r="AK207" i="1"/>
  <c r="AN207" i="1" s="1"/>
  <c r="AK206" i="1"/>
  <c r="AN206" i="1" s="1"/>
  <c r="AK205" i="1"/>
  <c r="AN205" i="1" s="1"/>
  <c r="AK204" i="1"/>
  <c r="AN204" i="1" s="1"/>
  <c r="AK203" i="1"/>
  <c r="AN203" i="1" s="1"/>
  <c r="AK202" i="1"/>
  <c r="AN202" i="1" s="1"/>
  <c r="AK201" i="1"/>
  <c r="AN201" i="1" s="1"/>
  <c r="AK200" i="1"/>
  <c r="AK199" i="1"/>
  <c r="AN199" i="1" s="1"/>
  <c r="AK198" i="1"/>
  <c r="AN198" i="1" s="1"/>
  <c r="AK197" i="1"/>
  <c r="AN197" i="1" s="1"/>
  <c r="AK196" i="1"/>
  <c r="AN196" i="1" s="1"/>
  <c r="AK195" i="1"/>
  <c r="AN195" i="1" s="1"/>
  <c r="AK194" i="1"/>
  <c r="AN194" i="1" s="1"/>
  <c r="AK193" i="1"/>
  <c r="AN193" i="1" s="1"/>
  <c r="AK192" i="1"/>
  <c r="AN192" i="1" s="1"/>
  <c r="AK191" i="1"/>
  <c r="AN191" i="1" s="1"/>
  <c r="AK190" i="1"/>
  <c r="AN190" i="1" s="1"/>
  <c r="AK189" i="1"/>
  <c r="AN189" i="1" s="1"/>
  <c r="AK188" i="1"/>
  <c r="AN188" i="1" s="1"/>
  <c r="AK187" i="1"/>
  <c r="AN187" i="1" s="1"/>
  <c r="AK186" i="1"/>
  <c r="AN186" i="1" s="1"/>
  <c r="AK185" i="1"/>
  <c r="AN185" i="1" s="1"/>
  <c r="AK184" i="1"/>
  <c r="AN184" i="1" s="1"/>
  <c r="AK183" i="1"/>
  <c r="AN183" i="1" s="1"/>
  <c r="AK182" i="1"/>
  <c r="AN182" i="1" s="1"/>
  <c r="AK181" i="1"/>
  <c r="AN181" i="1" s="1"/>
  <c r="AK180" i="1"/>
  <c r="AN180" i="1" s="1"/>
  <c r="AK179" i="1"/>
  <c r="AN179" i="1" s="1"/>
  <c r="AK178" i="1"/>
  <c r="AN178" i="1" s="1"/>
  <c r="AK177" i="1"/>
  <c r="AN177" i="1" s="1"/>
  <c r="AK176" i="1"/>
  <c r="AN176" i="1" s="1"/>
  <c r="AK175" i="1"/>
  <c r="AN175" i="1" s="1"/>
  <c r="AK174" i="1"/>
  <c r="AN174" i="1" s="1"/>
  <c r="AK173" i="1"/>
  <c r="AN173" i="1" s="1"/>
  <c r="AK172" i="1"/>
  <c r="AN172" i="1" s="1"/>
  <c r="AK171" i="1"/>
  <c r="AN171" i="1" s="1"/>
  <c r="AK170" i="1"/>
  <c r="AN170" i="1" s="1"/>
  <c r="AK169" i="1"/>
  <c r="AN169" i="1" s="1"/>
  <c r="AK168" i="1"/>
  <c r="AN168" i="1" s="1"/>
  <c r="AK167" i="1"/>
  <c r="AN167" i="1" s="1"/>
  <c r="AK166" i="1"/>
  <c r="AN166" i="1" s="1"/>
  <c r="AK165" i="1"/>
  <c r="AN165" i="1" s="1"/>
  <c r="AK164" i="1"/>
  <c r="AN164" i="1" s="1"/>
  <c r="AK163" i="1"/>
  <c r="AN163" i="1" s="1"/>
  <c r="AK162" i="1"/>
  <c r="AN162" i="1" s="1"/>
  <c r="AK161" i="1"/>
  <c r="AN161" i="1" s="1"/>
  <c r="AK160" i="1"/>
  <c r="AN160" i="1" s="1"/>
  <c r="AK159" i="1"/>
  <c r="AN159" i="1" s="1"/>
  <c r="AK158" i="1"/>
  <c r="AN158" i="1" s="1"/>
  <c r="AK157" i="1"/>
  <c r="AN157" i="1" s="1"/>
  <c r="AK156" i="1"/>
  <c r="AN156" i="1" s="1"/>
  <c r="AK155" i="1"/>
  <c r="AN155" i="1" s="1"/>
  <c r="AK154" i="1"/>
  <c r="AN154" i="1" s="1"/>
  <c r="AK153" i="1"/>
  <c r="AN153" i="1" s="1"/>
  <c r="AK152" i="1"/>
  <c r="AN152" i="1" s="1"/>
  <c r="AK151" i="1"/>
  <c r="AN151" i="1" s="1"/>
  <c r="AK150" i="1"/>
  <c r="AN150" i="1" s="1"/>
  <c r="AK149" i="1"/>
  <c r="AN149" i="1" s="1"/>
  <c r="AK148" i="1"/>
  <c r="AN148" i="1" s="1"/>
  <c r="AK147" i="1"/>
  <c r="AN147" i="1" s="1"/>
  <c r="AK146" i="1"/>
  <c r="AN146" i="1" s="1"/>
  <c r="AK145" i="1"/>
  <c r="AN145" i="1" s="1"/>
  <c r="AK144" i="1"/>
  <c r="AN144" i="1" s="1"/>
  <c r="AK143" i="1"/>
  <c r="AN143" i="1" s="1"/>
  <c r="AK142" i="1"/>
  <c r="AN142" i="1" s="1"/>
  <c r="AK141" i="1"/>
  <c r="AN141" i="1" s="1"/>
  <c r="AK140" i="1"/>
  <c r="AN140" i="1" s="1"/>
  <c r="AK139" i="1"/>
  <c r="AN139" i="1" s="1"/>
  <c r="AK138" i="1"/>
  <c r="AN138" i="1" s="1"/>
  <c r="AK137" i="1"/>
  <c r="AN137" i="1" s="1"/>
  <c r="AK136" i="1"/>
  <c r="AN136" i="1" s="1"/>
  <c r="AK135" i="1"/>
  <c r="AN135" i="1" s="1"/>
  <c r="AK134" i="1"/>
  <c r="AN134" i="1" s="1"/>
  <c r="AK133" i="1"/>
  <c r="AN133" i="1" s="1"/>
  <c r="AK132" i="1"/>
  <c r="AN132" i="1" s="1"/>
  <c r="AK131" i="1"/>
  <c r="AN131" i="1" s="1"/>
  <c r="AK130" i="1"/>
  <c r="AN130" i="1" s="1"/>
  <c r="AK129" i="1"/>
  <c r="AN129" i="1" s="1"/>
  <c r="AK128" i="1"/>
  <c r="AN128" i="1" s="1"/>
  <c r="AK127" i="1"/>
  <c r="AN127" i="1" s="1"/>
  <c r="AK126" i="1"/>
  <c r="AN126" i="1" s="1"/>
  <c r="AK125" i="1"/>
  <c r="AN125" i="1" s="1"/>
  <c r="AK124" i="1"/>
  <c r="AN124" i="1" s="1"/>
  <c r="AK123" i="1"/>
  <c r="AN123" i="1" s="1"/>
  <c r="AK122" i="1"/>
  <c r="AN122" i="1" s="1"/>
  <c r="AK121" i="1"/>
  <c r="AN121" i="1" s="1"/>
  <c r="AK120" i="1"/>
  <c r="AN120" i="1" s="1"/>
  <c r="AK119" i="1"/>
  <c r="AN119" i="1" s="1"/>
  <c r="AK118" i="1"/>
  <c r="AN118" i="1" s="1"/>
  <c r="AK117" i="1"/>
  <c r="AN117" i="1" s="1"/>
  <c r="AK116" i="1"/>
  <c r="AN116" i="1" s="1"/>
  <c r="AK115" i="1"/>
  <c r="AN115" i="1" s="1"/>
  <c r="AK114" i="1"/>
  <c r="AN114" i="1" s="1"/>
  <c r="AK113" i="1"/>
  <c r="AN113" i="1" s="1"/>
  <c r="AK112" i="1"/>
  <c r="AN112" i="1" s="1"/>
  <c r="AK111" i="1"/>
  <c r="AN111" i="1" s="1"/>
  <c r="AK110" i="1"/>
  <c r="AN110" i="1" s="1"/>
  <c r="AK109" i="1"/>
  <c r="AN109" i="1" s="1"/>
  <c r="AK108" i="1"/>
  <c r="AN108" i="1" s="1"/>
  <c r="AK107" i="1"/>
  <c r="AN107" i="1" s="1"/>
  <c r="AK106" i="1"/>
  <c r="AN106" i="1" s="1"/>
  <c r="AK105" i="1"/>
  <c r="AN105" i="1" s="1"/>
  <c r="AK104" i="1"/>
  <c r="AN104" i="1" s="1"/>
  <c r="AK103" i="1"/>
  <c r="AN103" i="1" s="1"/>
  <c r="AK102" i="1"/>
  <c r="AN102" i="1" s="1"/>
  <c r="AK101" i="1"/>
  <c r="AN101" i="1" s="1"/>
  <c r="AK100" i="1"/>
  <c r="AN100" i="1" s="1"/>
  <c r="AK99" i="1"/>
  <c r="AN99" i="1" s="1"/>
  <c r="AK98" i="1"/>
  <c r="AN98" i="1" s="1"/>
  <c r="AK97" i="1"/>
  <c r="AN97" i="1" s="1"/>
  <c r="AK96" i="1"/>
  <c r="AN96" i="1" s="1"/>
  <c r="AK95" i="1"/>
  <c r="AN95" i="1" s="1"/>
  <c r="AK94" i="1"/>
  <c r="AN94" i="1" s="1"/>
  <c r="AK93" i="1"/>
  <c r="AN93" i="1" s="1"/>
  <c r="AK92" i="1"/>
  <c r="AN92" i="1" s="1"/>
  <c r="AK91" i="1"/>
  <c r="AN91" i="1" s="1"/>
  <c r="AK90" i="1"/>
  <c r="AN90" i="1" s="1"/>
  <c r="AK89" i="1"/>
  <c r="AN89" i="1" s="1"/>
  <c r="AK88" i="1"/>
  <c r="AN88" i="1" s="1"/>
  <c r="AK87" i="1"/>
  <c r="AN87" i="1" s="1"/>
  <c r="AK86" i="1"/>
  <c r="AN86" i="1" s="1"/>
  <c r="AK85" i="1"/>
  <c r="AN85" i="1" s="1"/>
  <c r="AK84" i="1"/>
  <c r="AN84" i="1" s="1"/>
  <c r="AK83" i="1"/>
  <c r="AN83" i="1" s="1"/>
  <c r="AK82" i="1"/>
  <c r="AN82" i="1" s="1"/>
  <c r="AK81" i="1"/>
  <c r="AN81" i="1" s="1"/>
  <c r="AK80" i="1"/>
  <c r="AN80" i="1" s="1"/>
  <c r="AK79" i="1"/>
  <c r="AN79" i="1" s="1"/>
  <c r="AK78" i="1"/>
  <c r="AN78" i="1" s="1"/>
  <c r="AK77" i="1"/>
  <c r="AN77" i="1" s="1"/>
  <c r="AK76" i="1"/>
  <c r="AN76" i="1" s="1"/>
  <c r="AK75" i="1"/>
  <c r="AN75" i="1" s="1"/>
  <c r="AK74" i="1"/>
  <c r="AN74" i="1" s="1"/>
  <c r="AK73" i="1"/>
  <c r="AN73" i="1" s="1"/>
  <c r="AK72" i="1"/>
  <c r="AN72" i="1" s="1"/>
  <c r="AK71" i="1"/>
  <c r="AN71" i="1" s="1"/>
  <c r="AK70" i="1"/>
  <c r="AN70" i="1" s="1"/>
  <c r="AK69" i="1"/>
  <c r="AN69" i="1" s="1"/>
  <c r="AK68" i="1"/>
  <c r="AN68" i="1" s="1"/>
  <c r="AK67" i="1"/>
  <c r="AN67" i="1" s="1"/>
  <c r="AK66" i="1"/>
  <c r="AN66" i="1" s="1"/>
  <c r="AK65" i="1"/>
  <c r="AN65" i="1" s="1"/>
  <c r="AK64" i="1"/>
  <c r="AN64" i="1" s="1"/>
  <c r="AK63" i="1"/>
  <c r="AN63" i="1" s="1"/>
  <c r="AK62" i="1"/>
  <c r="AN62" i="1" s="1"/>
  <c r="AK61" i="1"/>
  <c r="AN61" i="1" s="1"/>
  <c r="AK60" i="1"/>
  <c r="AN60" i="1" s="1"/>
  <c r="AK59" i="1"/>
  <c r="AN59" i="1" s="1"/>
  <c r="AK58" i="1"/>
  <c r="AN58" i="1" s="1"/>
  <c r="AK57" i="1"/>
  <c r="AN57" i="1" s="1"/>
  <c r="AK56" i="1"/>
  <c r="AN56" i="1" s="1"/>
  <c r="AK55" i="1"/>
  <c r="AN55" i="1" s="1"/>
  <c r="AK54" i="1"/>
  <c r="AN54" i="1" s="1"/>
  <c r="AK53" i="1"/>
  <c r="AN53" i="1" s="1"/>
  <c r="AK52" i="1"/>
  <c r="AN52" i="1" s="1"/>
  <c r="AK51" i="1"/>
  <c r="AN51" i="1" s="1"/>
  <c r="AK50" i="1"/>
  <c r="AN50" i="1" s="1"/>
  <c r="AK49" i="1"/>
  <c r="AN49" i="1" s="1"/>
  <c r="AK48" i="1"/>
  <c r="AN48" i="1" s="1"/>
  <c r="AK47" i="1"/>
  <c r="AN47" i="1" s="1"/>
  <c r="AK46" i="1"/>
  <c r="AN46" i="1" s="1"/>
  <c r="AK45" i="1"/>
  <c r="AN45" i="1" s="1"/>
  <c r="AK44" i="1"/>
  <c r="AN44" i="1" s="1"/>
  <c r="AK43" i="1"/>
  <c r="AN43" i="1" s="1"/>
  <c r="AK42" i="1"/>
  <c r="AN42" i="1" s="1"/>
  <c r="AK41" i="1"/>
  <c r="AN41" i="1" s="1"/>
  <c r="AK40" i="1"/>
  <c r="AN40" i="1" s="1"/>
  <c r="AK39" i="1"/>
  <c r="AN39" i="1" s="1"/>
  <c r="AK38" i="1"/>
  <c r="AN38" i="1" s="1"/>
  <c r="AK37" i="1"/>
  <c r="AN37" i="1" s="1"/>
  <c r="AK36" i="1"/>
  <c r="AN36" i="1" s="1"/>
  <c r="AK35" i="1"/>
  <c r="AN35" i="1" s="1"/>
  <c r="AK34" i="1"/>
  <c r="AN34" i="1" s="1"/>
  <c r="AK33" i="1"/>
  <c r="AN33" i="1" s="1"/>
  <c r="AK32" i="1"/>
  <c r="AN32" i="1" s="1"/>
  <c r="AK31" i="1"/>
  <c r="AN31" i="1" s="1"/>
  <c r="AK30" i="1"/>
  <c r="AN30" i="1" s="1"/>
  <c r="AK29" i="1"/>
  <c r="AN29" i="1" s="1"/>
  <c r="AK28" i="1"/>
  <c r="AN28" i="1" s="1"/>
  <c r="AK27" i="1"/>
  <c r="AN27" i="1" s="1"/>
  <c r="AK26" i="1"/>
  <c r="AN26" i="1" s="1"/>
  <c r="AK25" i="1"/>
  <c r="AN25" i="1" s="1"/>
  <c r="AK24" i="1"/>
  <c r="AN24" i="1" s="1"/>
  <c r="AK23" i="1"/>
  <c r="AN23" i="1" s="1"/>
  <c r="AK22" i="1"/>
  <c r="AN22" i="1" s="1"/>
  <c r="AK21" i="1"/>
  <c r="AN21" i="1" s="1"/>
  <c r="AK20" i="1"/>
  <c r="AN20" i="1" s="1"/>
  <c r="AK19" i="1"/>
  <c r="AN19" i="1" s="1"/>
  <c r="AK18" i="1"/>
  <c r="AN18" i="1" s="1"/>
  <c r="AK17" i="1"/>
  <c r="AN17" i="1" s="1"/>
  <c r="AK16" i="1"/>
  <c r="AN16" i="1" s="1"/>
  <c r="AK15" i="1"/>
  <c r="AN15" i="1" s="1"/>
  <c r="AK14" i="1"/>
  <c r="AN14" i="1" s="1"/>
  <c r="AK13" i="1"/>
  <c r="AN13" i="1" s="1"/>
  <c r="AK12" i="1"/>
  <c r="AN12" i="1" s="1"/>
  <c r="AK11" i="1"/>
  <c r="AN11" i="1" s="1"/>
  <c r="AK10" i="1"/>
  <c r="AN10" i="1" s="1"/>
  <c r="AK9" i="1"/>
  <c r="AN9" i="1" s="1"/>
  <c r="AK8" i="1"/>
  <c r="AN8" i="1" s="1"/>
  <c r="AK7" i="1"/>
  <c r="AN7" i="1" s="1"/>
  <c r="AK6" i="1"/>
  <c r="AN6" i="1" s="1"/>
  <c r="AK5" i="1"/>
  <c r="AN5" i="1" s="1"/>
  <c r="AK4" i="1"/>
  <c r="AN4" i="1" s="1"/>
  <c r="AK3" i="1"/>
  <c r="AN3" i="1" s="1"/>
  <c r="AP2350" i="1"/>
  <c r="AP2349" i="1"/>
  <c r="AP2348" i="1"/>
  <c r="AP2347" i="1"/>
  <c r="AP2346" i="1"/>
  <c r="AP2345" i="1"/>
  <c r="AP2344" i="1"/>
  <c r="AP2343" i="1"/>
  <c r="AP2342" i="1"/>
  <c r="AP2341" i="1"/>
  <c r="AP2340" i="1"/>
  <c r="AP2339" i="1"/>
  <c r="AP2338" i="1"/>
  <c r="AP2337" i="1"/>
  <c r="AP2336" i="1"/>
  <c r="AP2335" i="1"/>
  <c r="AP2334" i="1"/>
  <c r="AP2333" i="1"/>
  <c r="AP2332" i="1"/>
  <c r="AP2331" i="1"/>
  <c r="AP2330" i="1"/>
  <c r="AP2329" i="1"/>
  <c r="AP2328" i="1"/>
  <c r="AP2327" i="1"/>
  <c r="AP2326" i="1"/>
  <c r="AP2325" i="1"/>
  <c r="AP2324" i="1"/>
  <c r="AP2323" i="1"/>
  <c r="AP2322" i="1"/>
  <c r="AP2321" i="1"/>
  <c r="AP2320" i="1"/>
  <c r="AP2319" i="1"/>
  <c r="AP2318" i="1"/>
  <c r="AP2317" i="1"/>
  <c r="AP2316" i="1"/>
  <c r="AP2315" i="1"/>
  <c r="AQ2315" i="1" s="1"/>
  <c r="AP2314" i="1"/>
  <c r="AP2313" i="1"/>
  <c r="AP2312" i="1"/>
  <c r="AP2311" i="1"/>
  <c r="AP2310" i="1"/>
  <c r="AP2309" i="1"/>
  <c r="AP2308" i="1"/>
  <c r="AP2307" i="1"/>
  <c r="AP2306" i="1"/>
  <c r="AP2305" i="1"/>
  <c r="AP2304" i="1"/>
  <c r="AP2303" i="1"/>
  <c r="AP2302" i="1"/>
  <c r="AP2301" i="1"/>
  <c r="AP2300" i="1"/>
  <c r="AP2299" i="1"/>
  <c r="AP2298" i="1"/>
  <c r="AP2297" i="1"/>
  <c r="AP2296" i="1"/>
  <c r="AP2295" i="1"/>
  <c r="AP2294" i="1"/>
  <c r="AP2293" i="1"/>
  <c r="AP2292" i="1"/>
  <c r="AP2291" i="1"/>
  <c r="AP2290" i="1"/>
  <c r="AP2289" i="1"/>
  <c r="AP2288" i="1"/>
  <c r="AP2287" i="1"/>
  <c r="AP2286" i="1"/>
  <c r="AP2285" i="1"/>
  <c r="AP2284" i="1"/>
  <c r="AP2283" i="1"/>
  <c r="AP2282" i="1"/>
  <c r="AP2281" i="1"/>
  <c r="AP2280" i="1"/>
  <c r="AP2279" i="1"/>
  <c r="AP2278" i="1"/>
  <c r="AP2277" i="1"/>
  <c r="AP2276" i="1"/>
  <c r="AP2275" i="1"/>
  <c r="AP2274" i="1"/>
  <c r="AP2273" i="1"/>
  <c r="AQ2273" i="1" s="1"/>
  <c r="AP2272" i="1"/>
  <c r="AP2271" i="1"/>
  <c r="AP2270" i="1"/>
  <c r="AP2269" i="1"/>
  <c r="AP2268" i="1"/>
  <c r="AP2267" i="1"/>
  <c r="AP2266" i="1"/>
  <c r="AP2265" i="1"/>
  <c r="AP2264" i="1"/>
  <c r="AP2263" i="1"/>
  <c r="AP2262" i="1"/>
  <c r="AP2261" i="1"/>
  <c r="AP2260" i="1"/>
  <c r="AP2259" i="1"/>
  <c r="AP2258" i="1"/>
  <c r="AP2257" i="1"/>
  <c r="AP2256" i="1"/>
  <c r="AP2255" i="1"/>
  <c r="AP2254" i="1"/>
  <c r="AP2253" i="1"/>
  <c r="AP2252" i="1"/>
  <c r="AP2251" i="1"/>
  <c r="AP2250" i="1"/>
  <c r="AP2249" i="1"/>
  <c r="AP2248" i="1"/>
  <c r="AP2247" i="1"/>
  <c r="AP2246" i="1"/>
  <c r="AP2245" i="1"/>
  <c r="AP2244" i="1"/>
  <c r="AP2243" i="1"/>
  <c r="AP2242" i="1"/>
  <c r="AP2241" i="1"/>
  <c r="AP2240" i="1"/>
  <c r="AP2239" i="1"/>
  <c r="AP2238" i="1"/>
  <c r="AP2237" i="1"/>
  <c r="AP2236" i="1"/>
  <c r="AP2235" i="1"/>
  <c r="AP2234" i="1"/>
  <c r="AP2233" i="1"/>
  <c r="AP2232" i="1"/>
  <c r="AP2231" i="1"/>
  <c r="AP2230" i="1"/>
  <c r="AP2229" i="1"/>
  <c r="AP2228" i="1"/>
  <c r="AP2227" i="1"/>
  <c r="AP2226" i="1"/>
  <c r="AP2225" i="1"/>
  <c r="AP2224" i="1"/>
  <c r="AP2223" i="1"/>
  <c r="AP2222" i="1"/>
  <c r="AP2221" i="1"/>
  <c r="AP2220" i="1"/>
  <c r="AP2219" i="1"/>
  <c r="AP2218" i="1"/>
  <c r="AP2217" i="1"/>
  <c r="AP2216" i="1"/>
  <c r="AP2215" i="1"/>
  <c r="AP2214" i="1"/>
  <c r="AP2213" i="1"/>
  <c r="AP2212" i="1"/>
  <c r="AP2211" i="1"/>
  <c r="AP2210" i="1"/>
  <c r="AP2209" i="1"/>
  <c r="AP2208" i="1"/>
  <c r="AP2207" i="1"/>
  <c r="AP2206" i="1"/>
  <c r="AP2205" i="1"/>
  <c r="AP2204" i="1"/>
  <c r="AP2203" i="1"/>
  <c r="AP2202" i="1"/>
  <c r="AP2201" i="1"/>
  <c r="AP2200" i="1"/>
  <c r="AP2199" i="1"/>
  <c r="AP2198" i="1"/>
  <c r="AP2197" i="1"/>
  <c r="AP2196" i="1"/>
  <c r="AP2195" i="1"/>
  <c r="AP2194" i="1"/>
  <c r="AP2193" i="1"/>
  <c r="AP2192" i="1"/>
  <c r="AP2191" i="1"/>
  <c r="AP2190" i="1"/>
  <c r="AP2189" i="1"/>
  <c r="AP2188" i="1"/>
  <c r="AP2187" i="1"/>
  <c r="AP2186" i="1"/>
  <c r="AP2185" i="1"/>
  <c r="AP2184" i="1"/>
  <c r="AP2183" i="1"/>
  <c r="AP2182" i="1"/>
  <c r="AP2181" i="1"/>
  <c r="AP2180" i="1"/>
  <c r="AP2179" i="1"/>
  <c r="AP2178" i="1"/>
  <c r="AP2177" i="1"/>
  <c r="AP2176" i="1"/>
  <c r="AP2175" i="1"/>
  <c r="AP2174" i="1"/>
  <c r="AP2173" i="1"/>
  <c r="AP2172" i="1"/>
  <c r="AP2171" i="1"/>
  <c r="AP2170" i="1"/>
  <c r="AP2169" i="1"/>
  <c r="AP2168" i="1"/>
  <c r="AP2167" i="1"/>
  <c r="AP2166" i="1"/>
  <c r="AP2165" i="1"/>
  <c r="AP2164" i="1"/>
  <c r="AP2163" i="1"/>
  <c r="AP2162" i="1"/>
  <c r="AP2161" i="1"/>
  <c r="AP2160" i="1"/>
  <c r="AP2159" i="1"/>
  <c r="AP2158" i="1"/>
  <c r="AP2157" i="1"/>
  <c r="AP2156" i="1"/>
  <c r="AP2155" i="1"/>
  <c r="AP2154" i="1"/>
  <c r="AP2153" i="1"/>
  <c r="AP2152" i="1"/>
  <c r="AP2151" i="1"/>
  <c r="AP2150" i="1"/>
  <c r="AP2149" i="1"/>
  <c r="AP2148" i="1"/>
  <c r="AP2147" i="1"/>
  <c r="AP2146" i="1"/>
  <c r="AP2145" i="1"/>
  <c r="AP2144" i="1"/>
  <c r="AP2143" i="1"/>
  <c r="AP2142" i="1"/>
  <c r="AP2141" i="1"/>
  <c r="AP2140" i="1"/>
  <c r="AP2139" i="1"/>
  <c r="AP2138" i="1"/>
  <c r="AP2137" i="1"/>
  <c r="AP2136" i="1"/>
  <c r="AP2135" i="1"/>
  <c r="AP2134" i="1"/>
  <c r="AP2133" i="1"/>
  <c r="AP2132" i="1"/>
  <c r="AP2131" i="1"/>
  <c r="AP2130" i="1"/>
  <c r="AP2129" i="1"/>
  <c r="AP2128" i="1"/>
  <c r="AP2127" i="1"/>
  <c r="AP2126" i="1"/>
  <c r="AP2125" i="1"/>
  <c r="AP2124" i="1"/>
  <c r="AP2123" i="1"/>
  <c r="AP2122" i="1"/>
  <c r="AP2121" i="1"/>
  <c r="AP2120" i="1"/>
  <c r="AP2119" i="1"/>
  <c r="AP2118" i="1"/>
  <c r="AP2117" i="1"/>
  <c r="AP2116" i="1"/>
  <c r="AP2115" i="1"/>
  <c r="AP2114" i="1"/>
  <c r="AP2113" i="1"/>
  <c r="AP2112" i="1"/>
  <c r="AP2111" i="1"/>
  <c r="AP2110" i="1"/>
  <c r="AP2109" i="1"/>
  <c r="AP2108" i="1"/>
  <c r="AP2107" i="1"/>
  <c r="AP2106" i="1"/>
  <c r="AP2105" i="1"/>
  <c r="AP2104" i="1"/>
  <c r="AP2103" i="1"/>
  <c r="AP2102" i="1"/>
  <c r="AP2101" i="1"/>
  <c r="AP2100" i="1"/>
  <c r="AP2099" i="1"/>
  <c r="AP2098" i="1"/>
  <c r="AP2097" i="1"/>
  <c r="AP2096" i="1"/>
  <c r="AP2095" i="1"/>
  <c r="AP2094" i="1"/>
  <c r="AP2093" i="1"/>
  <c r="AP2092" i="1"/>
  <c r="AP2091" i="1"/>
  <c r="AP2090" i="1"/>
  <c r="AP2089" i="1"/>
  <c r="AP2088" i="1"/>
  <c r="AP2087" i="1"/>
  <c r="AQ2087" i="1" s="1"/>
  <c r="AP2086" i="1"/>
  <c r="AP2085" i="1"/>
  <c r="AP2084" i="1"/>
  <c r="AP2083" i="1"/>
  <c r="AP2082" i="1"/>
  <c r="AP2081" i="1"/>
  <c r="AP2080" i="1"/>
  <c r="AP2079" i="1"/>
  <c r="AP2078" i="1"/>
  <c r="AP2077" i="1"/>
  <c r="AP2076" i="1"/>
  <c r="AP2075" i="1"/>
  <c r="AP2074" i="1"/>
  <c r="AP2073" i="1"/>
  <c r="AP2072" i="1"/>
  <c r="AP2071" i="1"/>
  <c r="AP2070" i="1"/>
  <c r="AP2069" i="1"/>
  <c r="AP2068" i="1"/>
  <c r="AP2067" i="1"/>
  <c r="AP2066" i="1"/>
  <c r="AP2065" i="1"/>
  <c r="AP2064" i="1"/>
  <c r="AP2063" i="1"/>
  <c r="AP2062" i="1"/>
  <c r="AP2061" i="1"/>
  <c r="AP2060" i="1"/>
  <c r="AP2059" i="1"/>
  <c r="AP2058" i="1"/>
  <c r="AP2057" i="1"/>
  <c r="AP2056" i="1"/>
  <c r="AP2055" i="1"/>
  <c r="AP2054" i="1"/>
  <c r="AP2053" i="1"/>
  <c r="AP2052" i="1"/>
  <c r="AP2051" i="1"/>
  <c r="AP2050" i="1"/>
  <c r="AP2049" i="1"/>
  <c r="AP2048" i="1"/>
  <c r="AP2047" i="1"/>
  <c r="AP2046" i="1"/>
  <c r="AP2045" i="1"/>
  <c r="AP2044" i="1"/>
  <c r="AP2043" i="1"/>
  <c r="AP2042" i="1"/>
  <c r="AP2041" i="1"/>
  <c r="AP2040" i="1"/>
  <c r="AP2039" i="1"/>
  <c r="AP2038" i="1"/>
  <c r="AP2037" i="1"/>
  <c r="AP2036" i="1"/>
  <c r="AP2035" i="1"/>
  <c r="AP2034" i="1"/>
  <c r="AP2033" i="1"/>
  <c r="AP2032" i="1"/>
  <c r="AP2031" i="1"/>
  <c r="AP2030" i="1"/>
  <c r="AP2029" i="1"/>
  <c r="AP2028" i="1"/>
  <c r="AP2027" i="1"/>
  <c r="AP2026" i="1"/>
  <c r="AP2025" i="1"/>
  <c r="AP2024" i="1"/>
  <c r="AP2023" i="1"/>
  <c r="AP2022" i="1"/>
  <c r="AP2021" i="1"/>
  <c r="AP2020" i="1"/>
  <c r="AP2019" i="1"/>
  <c r="AP2018" i="1"/>
  <c r="AP2017" i="1"/>
  <c r="AP2016" i="1"/>
  <c r="AP2015" i="1"/>
  <c r="AP2014" i="1"/>
  <c r="AP2013" i="1"/>
  <c r="AP2012" i="1"/>
  <c r="AP2011" i="1"/>
  <c r="AP2010" i="1"/>
  <c r="AP2009" i="1"/>
  <c r="AP2008" i="1"/>
  <c r="AP2007" i="1"/>
  <c r="AP2006" i="1"/>
  <c r="AP2005" i="1"/>
  <c r="AP2004" i="1"/>
  <c r="AP2003" i="1"/>
  <c r="AP2002" i="1"/>
  <c r="AP2001" i="1"/>
  <c r="AP2000" i="1"/>
  <c r="AP1999" i="1"/>
  <c r="AP1998" i="1"/>
  <c r="AP1997" i="1"/>
  <c r="AP1996" i="1"/>
  <c r="AP1995" i="1"/>
  <c r="AP1994" i="1"/>
  <c r="AP1993" i="1"/>
  <c r="AP1992" i="1"/>
  <c r="AP1991" i="1"/>
  <c r="AP1990" i="1"/>
  <c r="AP1989" i="1"/>
  <c r="AP1988" i="1"/>
  <c r="AP1987" i="1"/>
  <c r="AP1986" i="1"/>
  <c r="AP1985" i="1"/>
  <c r="AP1984" i="1"/>
  <c r="AP1983" i="1"/>
  <c r="AP1982" i="1"/>
  <c r="AP1981" i="1"/>
  <c r="AP1980" i="1"/>
  <c r="AP1979" i="1"/>
  <c r="AP1978" i="1"/>
  <c r="AP1977" i="1"/>
  <c r="AP1976" i="1"/>
  <c r="AP1975" i="1"/>
  <c r="AP1974" i="1"/>
  <c r="AP1973" i="1"/>
  <c r="AP1972" i="1"/>
  <c r="AP1971" i="1"/>
  <c r="AP1970" i="1"/>
  <c r="AP1969" i="1"/>
  <c r="AP1968" i="1"/>
  <c r="AP1967" i="1"/>
  <c r="AP1966" i="1"/>
  <c r="AP1965" i="1"/>
  <c r="AP1964" i="1"/>
  <c r="AP1963" i="1"/>
  <c r="AP1962" i="1"/>
  <c r="AP1961" i="1"/>
  <c r="AP1960" i="1"/>
  <c r="AP1959" i="1"/>
  <c r="AP1958" i="1"/>
  <c r="AP1957" i="1"/>
  <c r="AP1956" i="1"/>
  <c r="AP1955" i="1"/>
  <c r="AP1954" i="1"/>
  <c r="AP1953" i="1"/>
  <c r="AP1952" i="1"/>
  <c r="AP1951" i="1"/>
  <c r="AP1950" i="1"/>
  <c r="AP1949" i="1"/>
  <c r="AP1948" i="1"/>
  <c r="AP1947" i="1"/>
  <c r="AP1946" i="1"/>
  <c r="AP1945" i="1"/>
  <c r="AP1944" i="1"/>
  <c r="AP1943" i="1"/>
  <c r="AP1942" i="1"/>
  <c r="AP1941" i="1"/>
  <c r="AP1940" i="1"/>
  <c r="AP1939" i="1"/>
  <c r="AP1938" i="1"/>
  <c r="AP1937" i="1"/>
  <c r="AP1936" i="1"/>
  <c r="AP1935" i="1"/>
  <c r="AP1934" i="1"/>
  <c r="AP1933" i="1"/>
  <c r="AP1932" i="1"/>
  <c r="AP1931" i="1"/>
  <c r="AP1930" i="1"/>
  <c r="AP1929" i="1"/>
  <c r="AP1928" i="1"/>
  <c r="AP1927" i="1"/>
  <c r="AP1926" i="1"/>
  <c r="AP1925" i="1"/>
  <c r="AP1924" i="1"/>
  <c r="AQ1924" i="1" s="1"/>
  <c r="AP1923" i="1"/>
  <c r="AP1922" i="1"/>
  <c r="AP1921" i="1"/>
  <c r="AP1920" i="1"/>
  <c r="AP1919" i="1"/>
  <c r="AP1918" i="1"/>
  <c r="AP1917" i="1"/>
  <c r="AP1916" i="1"/>
  <c r="AP1915" i="1"/>
  <c r="AP1914" i="1"/>
  <c r="AP1913" i="1"/>
  <c r="AP1912" i="1"/>
  <c r="AP1911" i="1"/>
  <c r="AP1910" i="1"/>
  <c r="AP1909" i="1"/>
  <c r="AP1908" i="1"/>
  <c r="AP1907" i="1"/>
  <c r="AP1906" i="1"/>
  <c r="AP1905" i="1"/>
  <c r="AP1904" i="1"/>
  <c r="AP1903" i="1"/>
  <c r="AP1902" i="1"/>
  <c r="AP1901" i="1"/>
  <c r="AP1900" i="1"/>
  <c r="AP1899" i="1"/>
  <c r="AP1898" i="1"/>
  <c r="AP1897" i="1"/>
  <c r="AP1896" i="1"/>
  <c r="AP1895" i="1"/>
  <c r="AQ1895" i="1" s="1"/>
  <c r="AP1894" i="1"/>
  <c r="AP1893" i="1"/>
  <c r="AP1892" i="1"/>
  <c r="AP1891" i="1"/>
  <c r="AP1890" i="1"/>
  <c r="AP1889" i="1"/>
  <c r="AP1888" i="1"/>
  <c r="AP1887" i="1"/>
  <c r="AP1886" i="1"/>
  <c r="AP1885" i="1"/>
  <c r="AP1884" i="1"/>
  <c r="AP1883" i="1"/>
  <c r="AP1882" i="1"/>
  <c r="AP1881" i="1"/>
  <c r="AP1880" i="1"/>
  <c r="AP1879" i="1"/>
  <c r="AP1878" i="1"/>
  <c r="AP1877" i="1"/>
  <c r="AP1876" i="1"/>
  <c r="AP1875" i="1"/>
  <c r="AP1874" i="1"/>
  <c r="AP1873" i="1"/>
  <c r="AP1872" i="1"/>
  <c r="AP1871" i="1"/>
  <c r="AP1870" i="1"/>
  <c r="AP1869" i="1"/>
  <c r="AP1868" i="1"/>
  <c r="AP1867" i="1"/>
  <c r="AP1866" i="1"/>
  <c r="AP1865" i="1"/>
  <c r="AP1864" i="1"/>
  <c r="AP1863" i="1"/>
  <c r="AP1862" i="1"/>
  <c r="AP1861" i="1"/>
  <c r="AP1860" i="1"/>
  <c r="AP1859" i="1"/>
  <c r="AP1858" i="1"/>
  <c r="AP1857" i="1"/>
  <c r="AP1856" i="1"/>
  <c r="AP1855" i="1"/>
  <c r="AP1854" i="1"/>
  <c r="AP1853" i="1"/>
  <c r="AP1852" i="1"/>
  <c r="AP1851" i="1"/>
  <c r="AP1850" i="1"/>
  <c r="AP1849" i="1"/>
  <c r="AP1848" i="1"/>
  <c r="AP1847" i="1"/>
  <c r="AP1846" i="1"/>
  <c r="AP1845" i="1"/>
  <c r="AP1844" i="1"/>
  <c r="AP1843" i="1"/>
  <c r="AP1842" i="1"/>
  <c r="AP1841" i="1"/>
  <c r="AP1840" i="1"/>
  <c r="AP1839" i="1"/>
  <c r="AP1838" i="1"/>
  <c r="AP1837" i="1"/>
  <c r="AP1836" i="1"/>
  <c r="AP1835" i="1"/>
  <c r="AP1834" i="1"/>
  <c r="AP1833" i="1"/>
  <c r="AP1832" i="1"/>
  <c r="AP1831" i="1"/>
  <c r="AP1830" i="1"/>
  <c r="AP1829" i="1"/>
  <c r="AP1828" i="1"/>
  <c r="AP1827" i="1"/>
  <c r="AP1826" i="1"/>
  <c r="AP1825" i="1"/>
  <c r="AP1824" i="1"/>
  <c r="AP1823" i="1"/>
  <c r="AP1822" i="1"/>
  <c r="AP1821" i="1"/>
  <c r="AP1820" i="1"/>
  <c r="AP1819" i="1"/>
  <c r="AP1818" i="1"/>
  <c r="AP1817" i="1"/>
  <c r="AP1816" i="1"/>
  <c r="AP1815" i="1"/>
  <c r="AP1814" i="1"/>
  <c r="AP1813" i="1"/>
  <c r="AP1812" i="1"/>
  <c r="AP1811" i="1"/>
  <c r="AP1810" i="1"/>
  <c r="AP1809" i="1"/>
  <c r="AP1808" i="1"/>
  <c r="AP1807" i="1"/>
  <c r="AP1806" i="1"/>
  <c r="AP1805" i="1"/>
  <c r="AP1804" i="1"/>
  <c r="AP1803" i="1"/>
  <c r="AP1802" i="1"/>
  <c r="AP1801" i="1"/>
  <c r="AP1800" i="1"/>
  <c r="AP1799" i="1"/>
  <c r="AP1798" i="1"/>
  <c r="AP1797" i="1"/>
  <c r="AP1796" i="1"/>
  <c r="AP1795" i="1"/>
  <c r="AP1794" i="1"/>
  <c r="AP1793" i="1"/>
  <c r="AP1792" i="1"/>
  <c r="AP1791" i="1"/>
  <c r="AP1790" i="1"/>
  <c r="AP1789" i="1"/>
  <c r="AP1788" i="1"/>
  <c r="AP1787" i="1"/>
  <c r="AP1786" i="1"/>
  <c r="AP1785" i="1"/>
  <c r="AP1784" i="1"/>
  <c r="AP1783" i="1"/>
  <c r="AP1782" i="1"/>
  <c r="AP1781" i="1"/>
  <c r="AP1780" i="1"/>
  <c r="AP1779" i="1"/>
  <c r="AP1778" i="1"/>
  <c r="AP1777" i="1"/>
  <c r="AP1776" i="1"/>
  <c r="AP1775" i="1"/>
  <c r="AP1774" i="1"/>
  <c r="AP1773" i="1"/>
  <c r="AP1772" i="1"/>
  <c r="AP1771" i="1"/>
  <c r="AP1770" i="1"/>
  <c r="AP1769" i="1"/>
  <c r="AP1768" i="1"/>
  <c r="AP1767" i="1"/>
  <c r="AP1766" i="1"/>
  <c r="AP1765" i="1"/>
  <c r="AP1764" i="1"/>
  <c r="AP1763" i="1"/>
  <c r="AP1762" i="1"/>
  <c r="AP1761" i="1"/>
  <c r="AP1760" i="1"/>
  <c r="AP1759" i="1"/>
  <c r="AP1758" i="1"/>
  <c r="AP1757" i="1"/>
  <c r="AP1756" i="1"/>
  <c r="AP1755" i="1"/>
  <c r="AP1754" i="1"/>
  <c r="AP1753" i="1"/>
  <c r="AP1752" i="1"/>
  <c r="AP1751" i="1"/>
  <c r="AP1750" i="1"/>
  <c r="AP1749" i="1"/>
  <c r="AP1748" i="1"/>
  <c r="AP1747" i="1"/>
  <c r="AP1746" i="1"/>
  <c r="AP1745" i="1"/>
  <c r="AP1744" i="1"/>
  <c r="AP1743" i="1"/>
  <c r="AP1742" i="1"/>
  <c r="AP1741" i="1"/>
  <c r="AP1740" i="1"/>
  <c r="AP1739" i="1"/>
  <c r="AP1738" i="1"/>
  <c r="AP1737" i="1"/>
  <c r="AP1736" i="1"/>
  <c r="AP1735" i="1"/>
  <c r="AP1734" i="1"/>
  <c r="AP1733" i="1"/>
  <c r="AP1732" i="1"/>
  <c r="AP1731" i="1"/>
  <c r="AP1730" i="1"/>
  <c r="AP1729" i="1"/>
  <c r="AP1728" i="1"/>
  <c r="AP1727" i="1"/>
  <c r="AP1726" i="1"/>
  <c r="AP1725" i="1"/>
  <c r="AP1724" i="1"/>
  <c r="AP1723" i="1"/>
  <c r="AP1722" i="1"/>
  <c r="AP1721" i="1"/>
  <c r="AP1720" i="1"/>
  <c r="AP1719" i="1"/>
  <c r="AP1718" i="1"/>
  <c r="AP1717" i="1"/>
  <c r="AP1716" i="1"/>
  <c r="AP1715" i="1"/>
  <c r="AP1714" i="1"/>
  <c r="AP1713" i="1"/>
  <c r="AP1712" i="1"/>
  <c r="AP1711" i="1"/>
  <c r="AP1710" i="1"/>
  <c r="AP1709" i="1"/>
  <c r="AP1708" i="1"/>
  <c r="AP1707" i="1"/>
  <c r="AP1706" i="1"/>
  <c r="AP1705" i="1"/>
  <c r="AP1704" i="1"/>
  <c r="AP1703" i="1"/>
  <c r="AP1702" i="1"/>
  <c r="AP1701" i="1"/>
  <c r="AP1700" i="1"/>
  <c r="AP1699" i="1"/>
  <c r="AP1698" i="1"/>
  <c r="AP1697" i="1"/>
  <c r="AP1696" i="1"/>
  <c r="AP1695" i="1"/>
  <c r="AP1694" i="1"/>
  <c r="AP1693" i="1"/>
  <c r="AP1692" i="1"/>
  <c r="AP1691" i="1"/>
  <c r="AP1690" i="1"/>
  <c r="AP1689" i="1"/>
  <c r="AP1688" i="1"/>
  <c r="AP1687" i="1"/>
  <c r="AP1686" i="1"/>
  <c r="AP1685" i="1"/>
  <c r="AP1684" i="1"/>
  <c r="AP1683" i="1"/>
  <c r="AP1682" i="1"/>
  <c r="AP1681" i="1"/>
  <c r="AP1680" i="1"/>
  <c r="AP1679" i="1"/>
  <c r="AP1678" i="1"/>
  <c r="AP1677" i="1"/>
  <c r="AP1676" i="1"/>
  <c r="AP1675" i="1"/>
  <c r="AP1674" i="1"/>
  <c r="AP1673" i="1"/>
  <c r="AP1672" i="1"/>
  <c r="AP1671" i="1"/>
  <c r="AP1670" i="1"/>
  <c r="AP1669" i="1"/>
  <c r="AP1668" i="1"/>
  <c r="AP1667" i="1"/>
  <c r="AP1666" i="1"/>
  <c r="AP1665" i="1"/>
  <c r="AP1664" i="1"/>
  <c r="AP1663" i="1"/>
  <c r="AP1662" i="1"/>
  <c r="AP1661" i="1"/>
  <c r="AP1660" i="1"/>
  <c r="AP1659" i="1"/>
  <c r="AP1658" i="1"/>
  <c r="AP1657" i="1"/>
  <c r="AP1656" i="1"/>
  <c r="AP1655" i="1"/>
  <c r="AP1654" i="1"/>
  <c r="AP1653" i="1"/>
  <c r="AP1652" i="1"/>
  <c r="AP1651" i="1"/>
  <c r="AP1650" i="1"/>
  <c r="AP1649" i="1"/>
  <c r="AP1648" i="1"/>
  <c r="AQ1648" i="1" s="1"/>
  <c r="AP1647" i="1"/>
  <c r="AP1646" i="1"/>
  <c r="AP1645" i="1"/>
  <c r="AP1644" i="1"/>
  <c r="AP1643" i="1"/>
  <c r="AP1642" i="1"/>
  <c r="AP1641" i="1"/>
  <c r="AP1640" i="1"/>
  <c r="AP1639" i="1"/>
  <c r="AP1638" i="1"/>
  <c r="AP1637" i="1"/>
  <c r="AP1636" i="1"/>
  <c r="AP1635" i="1"/>
  <c r="AP1634" i="1"/>
  <c r="AP1633" i="1"/>
  <c r="AP1632" i="1"/>
  <c r="AP1631" i="1"/>
  <c r="AP1630" i="1"/>
  <c r="AP1629" i="1"/>
  <c r="AP1628" i="1"/>
  <c r="AP1627" i="1"/>
  <c r="AQ1627" i="1" s="1"/>
  <c r="AP1626" i="1"/>
  <c r="AP1625" i="1"/>
  <c r="AP1624" i="1"/>
  <c r="AP1623" i="1"/>
  <c r="AP1622" i="1"/>
  <c r="AP1621" i="1"/>
  <c r="AP1620" i="1"/>
  <c r="AP1619" i="1"/>
  <c r="AP1618" i="1"/>
  <c r="AP1617" i="1"/>
  <c r="AP1616" i="1"/>
  <c r="AP1615" i="1"/>
  <c r="AP1614" i="1"/>
  <c r="AP1613" i="1"/>
  <c r="AP1612" i="1"/>
  <c r="AP1611" i="1"/>
  <c r="AP1610" i="1"/>
  <c r="AP1609" i="1"/>
  <c r="AP1608" i="1"/>
  <c r="AP1607" i="1"/>
  <c r="AP1606" i="1"/>
  <c r="AP1605" i="1"/>
  <c r="AP1604" i="1"/>
  <c r="AP1603" i="1"/>
  <c r="AP1602" i="1"/>
  <c r="AP1601" i="1"/>
  <c r="AP1600" i="1"/>
  <c r="AP1599" i="1"/>
  <c r="AP1598" i="1"/>
  <c r="AP1597" i="1"/>
  <c r="AP1596" i="1"/>
  <c r="AP1595" i="1"/>
  <c r="AP1594" i="1"/>
  <c r="AP1593" i="1"/>
  <c r="AP1592" i="1"/>
  <c r="AP1591" i="1"/>
  <c r="AP1590" i="1"/>
  <c r="AP1589" i="1"/>
  <c r="AP1588" i="1"/>
  <c r="AP1587" i="1"/>
  <c r="AP1586" i="1"/>
  <c r="AP1585" i="1"/>
  <c r="AP1584" i="1"/>
  <c r="AP1583" i="1"/>
  <c r="AP1582" i="1"/>
  <c r="AP1581" i="1"/>
  <c r="AP1580" i="1"/>
  <c r="AP1579" i="1"/>
  <c r="AP1578" i="1"/>
  <c r="AP1577" i="1"/>
  <c r="AP1576" i="1"/>
  <c r="AP1575" i="1"/>
  <c r="AP1574" i="1"/>
  <c r="AP1573" i="1"/>
  <c r="AP1572" i="1"/>
  <c r="AP1571" i="1"/>
  <c r="AP1570" i="1"/>
  <c r="AP1569" i="1"/>
  <c r="AP1568" i="1"/>
  <c r="AP1567" i="1"/>
  <c r="AP1566" i="1"/>
  <c r="AP1565" i="1"/>
  <c r="AP1564" i="1"/>
  <c r="AP1563" i="1"/>
  <c r="AP1562" i="1"/>
  <c r="AP1561" i="1"/>
  <c r="AP1560" i="1"/>
  <c r="AP1559" i="1"/>
  <c r="AP1558" i="1"/>
  <c r="AP1557" i="1"/>
  <c r="AP1556" i="1"/>
  <c r="AP1555" i="1"/>
  <c r="AP1554" i="1"/>
  <c r="AP1553" i="1"/>
  <c r="AP1552" i="1"/>
  <c r="AP1551" i="1"/>
  <c r="AP1550" i="1"/>
  <c r="AP1549" i="1"/>
  <c r="AP1548" i="1"/>
  <c r="AP1547" i="1"/>
  <c r="AP1546" i="1"/>
  <c r="AP1545" i="1"/>
  <c r="AP1544" i="1"/>
  <c r="AP1543" i="1"/>
  <c r="AP1542" i="1"/>
  <c r="AP1541" i="1"/>
  <c r="AP1540" i="1"/>
  <c r="AP1539" i="1"/>
  <c r="AP1538" i="1"/>
  <c r="AP1537" i="1"/>
  <c r="AP1536" i="1"/>
  <c r="AP1535" i="1"/>
  <c r="AP1534" i="1"/>
  <c r="AP1533" i="1"/>
  <c r="AP1532" i="1"/>
  <c r="AP1531" i="1"/>
  <c r="AP1530" i="1"/>
  <c r="AP1529" i="1"/>
  <c r="AP1528" i="1"/>
  <c r="AP1527" i="1"/>
  <c r="AP1526" i="1"/>
  <c r="AP1525" i="1"/>
  <c r="AP1524" i="1"/>
  <c r="AP1523" i="1"/>
  <c r="AP1522" i="1"/>
  <c r="AP1521" i="1"/>
  <c r="AP1520" i="1"/>
  <c r="AQ1520" i="1" s="1"/>
  <c r="AP1519" i="1"/>
  <c r="AP1518" i="1"/>
  <c r="AP1517" i="1"/>
  <c r="AP1516" i="1"/>
  <c r="AP1515" i="1"/>
  <c r="AP1514" i="1"/>
  <c r="AP1513" i="1"/>
  <c r="AP1512" i="1"/>
  <c r="AP1511" i="1"/>
  <c r="AP1510" i="1"/>
  <c r="AP1509" i="1"/>
  <c r="AP1508" i="1"/>
  <c r="AP1507" i="1"/>
  <c r="AP1506" i="1"/>
  <c r="AP1505" i="1"/>
  <c r="AP1504" i="1"/>
  <c r="AP1503" i="1"/>
  <c r="AP1502" i="1"/>
  <c r="AP1501" i="1"/>
  <c r="AP1500" i="1"/>
  <c r="AP1499" i="1"/>
  <c r="AP1498" i="1"/>
  <c r="AP1497" i="1"/>
  <c r="AP1496" i="1"/>
  <c r="AP1495" i="1"/>
  <c r="AP1494" i="1"/>
  <c r="AP1493" i="1"/>
  <c r="AP1492" i="1"/>
  <c r="AP1491" i="1"/>
  <c r="AP1490" i="1"/>
  <c r="AP1489" i="1"/>
  <c r="AP1488" i="1"/>
  <c r="AP1487" i="1"/>
  <c r="AP1486" i="1"/>
  <c r="AP1485" i="1"/>
  <c r="AP1484" i="1"/>
  <c r="AP1483" i="1"/>
  <c r="AP1482" i="1"/>
  <c r="AP1481" i="1"/>
  <c r="AP1480" i="1"/>
  <c r="AP1479" i="1"/>
  <c r="AQ1479" i="1" s="1"/>
  <c r="AP1478" i="1"/>
  <c r="AP1477" i="1"/>
  <c r="AP1476" i="1"/>
  <c r="AP1475" i="1"/>
  <c r="AP1474" i="1"/>
  <c r="AP1473" i="1"/>
  <c r="AP1472" i="1"/>
  <c r="AP1471" i="1"/>
  <c r="AP1470" i="1"/>
  <c r="AP1469" i="1"/>
  <c r="AP1468" i="1"/>
  <c r="AP1467" i="1"/>
  <c r="AP1466" i="1"/>
  <c r="AP1465" i="1"/>
  <c r="AP1464" i="1"/>
  <c r="AP1463" i="1"/>
  <c r="AP1462" i="1"/>
  <c r="AP1461" i="1"/>
  <c r="AP1460" i="1"/>
  <c r="AP1459" i="1"/>
  <c r="AP1458" i="1"/>
  <c r="AP1457" i="1"/>
  <c r="AP1456" i="1"/>
  <c r="AP1455" i="1"/>
  <c r="AP1454" i="1"/>
  <c r="AP1453" i="1"/>
  <c r="AP1452" i="1"/>
  <c r="AP1451" i="1"/>
  <c r="AP1450" i="1"/>
  <c r="AP1449" i="1"/>
  <c r="AP1448" i="1"/>
  <c r="AP1447" i="1"/>
  <c r="AP1446" i="1"/>
  <c r="AP1445" i="1"/>
  <c r="AP1444" i="1"/>
  <c r="AP1443" i="1"/>
  <c r="AP1442" i="1"/>
  <c r="AP1441" i="1"/>
  <c r="AP1440" i="1"/>
  <c r="AP1439" i="1"/>
  <c r="AP1438" i="1"/>
  <c r="AP1437" i="1"/>
  <c r="AP1436" i="1"/>
  <c r="AP1435" i="1"/>
  <c r="AP1434" i="1"/>
  <c r="AP1433" i="1"/>
  <c r="AP1432" i="1"/>
  <c r="AP1431" i="1"/>
  <c r="AP1430" i="1"/>
  <c r="AP1429" i="1"/>
  <c r="AP1428" i="1"/>
  <c r="AP1427" i="1"/>
  <c r="AP1426" i="1"/>
  <c r="AP1425" i="1"/>
  <c r="AP1424" i="1"/>
  <c r="AP1423" i="1"/>
  <c r="AP1422" i="1"/>
  <c r="AP1421" i="1"/>
  <c r="AP1420" i="1"/>
  <c r="AP1419" i="1"/>
  <c r="AP1418" i="1"/>
  <c r="AP1417" i="1"/>
  <c r="AP1416" i="1"/>
  <c r="AP1415" i="1"/>
  <c r="AP1414" i="1"/>
  <c r="AP1413" i="1"/>
  <c r="AP1412" i="1"/>
  <c r="AP1411" i="1"/>
  <c r="AP1410" i="1"/>
  <c r="AP1409" i="1"/>
  <c r="AP1408" i="1"/>
  <c r="AP1407" i="1"/>
  <c r="AP1406" i="1"/>
  <c r="AP1405" i="1"/>
  <c r="AP1404" i="1"/>
  <c r="AP1403" i="1"/>
  <c r="AP1402" i="1"/>
  <c r="AP1401" i="1"/>
  <c r="AP1400" i="1"/>
  <c r="AP1399" i="1"/>
  <c r="AP1398" i="1"/>
  <c r="AP1397" i="1"/>
  <c r="AP1396" i="1"/>
  <c r="AP1395" i="1"/>
  <c r="AP1394" i="1"/>
  <c r="AP1393" i="1"/>
  <c r="AP1392" i="1"/>
  <c r="AP1391" i="1"/>
  <c r="AP1390" i="1"/>
  <c r="AP1389" i="1"/>
  <c r="AP1388" i="1"/>
  <c r="AP1387" i="1"/>
  <c r="AP1386" i="1"/>
  <c r="AP1385" i="1"/>
  <c r="AQ1385" i="1" s="1"/>
  <c r="AP1384" i="1"/>
  <c r="AP1383" i="1"/>
  <c r="AP1382" i="1"/>
  <c r="AP1381" i="1"/>
  <c r="AP1380" i="1"/>
  <c r="AP1379" i="1"/>
  <c r="AP1378" i="1"/>
  <c r="AP1377" i="1"/>
  <c r="AP1376" i="1"/>
  <c r="AP1375" i="1"/>
  <c r="AP1374" i="1"/>
  <c r="AP1373" i="1"/>
  <c r="AP1372" i="1"/>
  <c r="AP1371" i="1"/>
  <c r="AP1370" i="1"/>
  <c r="AP1369" i="1"/>
  <c r="AP1368" i="1"/>
  <c r="AP1367" i="1"/>
  <c r="AP1366" i="1"/>
  <c r="AP1365" i="1"/>
  <c r="AP1364" i="1"/>
  <c r="AP1363" i="1"/>
  <c r="AP1362" i="1"/>
  <c r="AP1361" i="1"/>
  <c r="AP1360" i="1"/>
  <c r="AP1359" i="1"/>
  <c r="AP1358" i="1"/>
  <c r="AP1357" i="1"/>
  <c r="AP1356" i="1"/>
  <c r="AP1355" i="1"/>
  <c r="AP1354" i="1"/>
  <c r="AP1353" i="1"/>
  <c r="AP1352" i="1"/>
  <c r="AP1351" i="1"/>
  <c r="AP1350" i="1"/>
  <c r="AP1349" i="1"/>
  <c r="AP1348" i="1"/>
  <c r="AP1347" i="1"/>
  <c r="AP1346" i="1"/>
  <c r="AP1345" i="1"/>
  <c r="AP1344" i="1"/>
  <c r="AP1343" i="1"/>
  <c r="AP1342" i="1"/>
  <c r="AP1341" i="1"/>
  <c r="AP1340" i="1"/>
  <c r="AP1339" i="1"/>
  <c r="AP1338" i="1"/>
  <c r="AP1337" i="1"/>
  <c r="AP1336" i="1"/>
  <c r="AP1335" i="1"/>
  <c r="AP1334" i="1"/>
  <c r="AP1333" i="1"/>
  <c r="AP1332" i="1"/>
  <c r="AP1331" i="1"/>
  <c r="AP1330" i="1"/>
  <c r="AP1329" i="1"/>
  <c r="AP1328" i="1"/>
  <c r="AP1327" i="1"/>
  <c r="AP1326" i="1"/>
  <c r="AP1325" i="1"/>
  <c r="AP1324" i="1"/>
  <c r="AP1323" i="1"/>
  <c r="AP1322" i="1"/>
  <c r="AP1321" i="1"/>
  <c r="AP1320" i="1"/>
  <c r="AQ1320" i="1" s="1"/>
  <c r="AP1319" i="1"/>
  <c r="AP1318" i="1"/>
  <c r="AP1317" i="1"/>
  <c r="AP1316" i="1"/>
  <c r="AP1315" i="1"/>
  <c r="AP1314" i="1"/>
  <c r="AP1313" i="1"/>
  <c r="AP1312" i="1"/>
  <c r="AP1311" i="1"/>
  <c r="AP1310" i="1"/>
  <c r="AP1309" i="1"/>
  <c r="AP1308" i="1"/>
  <c r="AP1307" i="1"/>
  <c r="AP1306" i="1"/>
  <c r="AP1305" i="1"/>
  <c r="AP1304" i="1"/>
  <c r="AP1303" i="1"/>
  <c r="AP1302" i="1"/>
  <c r="AP1301" i="1"/>
  <c r="AP1300" i="1"/>
  <c r="AP1299" i="1"/>
  <c r="AP1298" i="1"/>
  <c r="AP1297" i="1"/>
  <c r="AP1296" i="1"/>
  <c r="AP1295" i="1"/>
  <c r="AP1294" i="1"/>
  <c r="AP1293" i="1"/>
  <c r="AP1292" i="1"/>
  <c r="AP1291" i="1"/>
  <c r="AP1290" i="1"/>
  <c r="AP1289" i="1"/>
  <c r="AP1288" i="1"/>
  <c r="AP1287" i="1"/>
  <c r="AP1286" i="1"/>
  <c r="AP1285" i="1"/>
  <c r="AP1284" i="1"/>
  <c r="AP1283" i="1"/>
  <c r="AQ1283" i="1" s="1"/>
  <c r="AP1282" i="1"/>
  <c r="AP1281" i="1"/>
  <c r="AP1280" i="1"/>
  <c r="AP1279" i="1"/>
  <c r="AP1278" i="1"/>
  <c r="AP1277" i="1"/>
  <c r="AP1276" i="1"/>
  <c r="AP1275" i="1"/>
  <c r="AP1274" i="1"/>
  <c r="AP1273" i="1"/>
  <c r="AP1272" i="1"/>
  <c r="AP1271" i="1"/>
  <c r="AP1270" i="1"/>
  <c r="AP1269" i="1"/>
  <c r="AP1268" i="1"/>
  <c r="AP1267" i="1"/>
  <c r="AQ1267" i="1" s="1"/>
  <c r="AP1266" i="1"/>
  <c r="AP1265" i="1"/>
  <c r="AP1264" i="1"/>
  <c r="AP1263" i="1"/>
  <c r="AP1262" i="1"/>
  <c r="AP1261" i="1"/>
  <c r="AP1260" i="1"/>
  <c r="AP1259" i="1"/>
  <c r="AP1258" i="1"/>
  <c r="AP1257" i="1"/>
  <c r="AP1256" i="1"/>
  <c r="AP1255" i="1"/>
  <c r="AP1254" i="1"/>
  <c r="AP1253" i="1"/>
  <c r="AP1252" i="1"/>
  <c r="AP1251" i="1"/>
  <c r="AQ1251" i="1" s="1"/>
  <c r="AP1250" i="1"/>
  <c r="AP1249" i="1"/>
  <c r="AP1248" i="1"/>
  <c r="AP1247" i="1"/>
  <c r="AP1246" i="1"/>
  <c r="AP1245" i="1"/>
  <c r="AP1244" i="1"/>
  <c r="AP1243" i="1"/>
  <c r="AP1242" i="1"/>
  <c r="AP1241" i="1"/>
  <c r="AP1240" i="1"/>
  <c r="AP1239" i="1"/>
  <c r="AP1238" i="1"/>
  <c r="AP1237" i="1"/>
  <c r="AP1236" i="1"/>
  <c r="AP1235" i="1"/>
  <c r="AQ1235" i="1" s="1"/>
  <c r="AP1234" i="1"/>
  <c r="AP1233" i="1"/>
  <c r="AP1232" i="1"/>
  <c r="AP1231" i="1"/>
  <c r="AP1230" i="1"/>
  <c r="AP1229" i="1"/>
  <c r="AP1228" i="1"/>
  <c r="AP1227" i="1"/>
  <c r="AP1226" i="1"/>
  <c r="AP1225" i="1"/>
  <c r="AP1224" i="1"/>
  <c r="AP1223" i="1"/>
  <c r="AP1222" i="1"/>
  <c r="AP1221" i="1"/>
  <c r="AP1220" i="1"/>
  <c r="AP1219" i="1"/>
  <c r="AQ1219" i="1" s="1"/>
  <c r="AP1218" i="1"/>
  <c r="AP1217" i="1"/>
  <c r="AP1216" i="1"/>
  <c r="AP1215" i="1"/>
  <c r="AP1214" i="1"/>
  <c r="AP1213" i="1"/>
  <c r="AP1212" i="1"/>
  <c r="AP1211" i="1"/>
  <c r="AP1210" i="1"/>
  <c r="AP1209" i="1"/>
  <c r="AP1208" i="1"/>
  <c r="AP1207" i="1"/>
  <c r="AP1206" i="1"/>
  <c r="AP1205" i="1"/>
  <c r="AP1204" i="1"/>
  <c r="AP1203" i="1"/>
  <c r="AQ1203" i="1" s="1"/>
  <c r="AP1202" i="1"/>
  <c r="AP1201" i="1"/>
  <c r="AP1200" i="1"/>
  <c r="AP1199" i="1"/>
  <c r="AP1198" i="1"/>
  <c r="AP1197" i="1"/>
  <c r="AP1196" i="1"/>
  <c r="AP1195" i="1"/>
  <c r="AP1194" i="1"/>
  <c r="AP1193" i="1"/>
  <c r="AP1192" i="1"/>
  <c r="AP1191" i="1"/>
  <c r="AP1190" i="1"/>
  <c r="AP1189" i="1"/>
  <c r="AP1188" i="1"/>
  <c r="AP1187" i="1"/>
  <c r="AQ1187" i="1" s="1"/>
  <c r="AP1186" i="1"/>
  <c r="AP1185" i="1"/>
  <c r="AP1184" i="1"/>
  <c r="AP1183" i="1"/>
  <c r="AP1182" i="1"/>
  <c r="AP1181" i="1"/>
  <c r="AP1180" i="1"/>
  <c r="AP1179" i="1"/>
  <c r="AP1178" i="1"/>
  <c r="AP1177" i="1"/>
  <c r="AP1176" i="1"/>
  <c r="AQ1176" i="1" s="1"/>
  <c r="AP1175" i="1"/>
  <c r="AP1174" i="1"/>
  <c r="AP1173" i="1"/>
  <c r="AP1172" i="1"/>
  <c r="AP1171" i="1"/>
  <c r="AQ1171" i="1" s="1"/>
  <c r="AP1170" i="1"/>
  <c r="AP1169" i="1"/>
  <c r="AP1168" i="1"/>
  <c r="AP1167" i="1"/>
  <c r="AP1166" i="1"/>
  <c r="AP1165" i="1"/>
  <c r="AP1164" i="1"/>
  <c r="AP1163" i="1"/>
  <c r="AP1162" i="1"/>
  <c r="AP1161" i="1"/>
  <c r="AP1160" i="1"/>
  <c r="AP1159" i="1"/>
  <c r="AP1158" i="1"/>
  <c r="AP1157" i="1"/>
  <c r="AP1156" i="1"/>
  <c r="AP1155" i="1"/>
  <c r="AQ1155" i="1" s="1"/>
  <c r="AP1154" i="1"/>
  <c r="AP1153" i="1"/>
  <c r="AP1152" i="1"/>
  <c r="AP1151" i="1"/>
  <c r="AP1150" i="1"/>
  <c r="AP1149" i="1"/>
  <c r="AP1148" i="1"/>
  <c r="AP1147" i="1"/>
  <c r="AP1146" i="1"/>
  <c r="AP1145" i="1"/>
  <c r="AP1144" i="1"/>
  <c r="AP1143" i="1"/>
  <c r="AP1142" i="1"/>
  <c r="AP1141" i="1"/>
  <c r="AP1140" i="1"/>
  <c r="AP1139" i="1"/>
  <c r="AP1138" i="1"/>
  <c r="AP1137" i="1"/>
  <c r="AP1136" i="1"/>
  <c r="AP1135" i="1"/>
  <c r="AP1134" i="1"/>
  <c r="AP1133" i="1"/>
  <c r="AP1132" i="1"/>
  <c r="AP1131" i="1"/>
  <c r="AP1130" i="1"/>
  <c r="AP1129" i="1"/>
  <c r="AP1128" i="1"/>
  <c r="AP1127" i="1"/>
  <c r="AP1126" i="1"/>
  <c r="AP1125" i="1"/>
  <c r="AP1124" i="1"/>
  <c r="AQ1124" i="1" s="1"/>
  <c r="AP1123" i="1"/>
  <c r="AP1122" i="1"/>
  <c r="AP1121" i="1"/>
  <c r="AP1120" i="1"/>
  <c r="AQ1120" i="1" s="1"/>
  <c r="AP1119" i="1"/>
  <c r="AP1118" i="1"/>
  <c r="AP1117" i="1"/>
  <c r="AP1116" i="1"/>
  <c r="AP1115" i="1"/>
  <c r="AP1114" i="1"/>
  <c r="AP1113" i="1"/>
  <c r="AP1112" i="1"/>
  <c r="AP1111" i="1"/>
  <c r="AQ1111" i="1" s="1"/>
  <c r="AP1110" i="1"/>
  <c r="AP1109" i="1"/>
  <c r="AP1108" i="1"/>
  <c r="AP1107" i="1"/>
  <c r="AP1106" i="1"/>
  <c r="AP1105" i="1"/>
  <c r="AP1104" i="1"/>
  <c r="AP1103" i="1"/>
  <c r="AP1102" i="1"/>
  <c r="AP1101" i="1"/>
  <c r="AP1100" i="1"/>
  <c r="AP1099" i="1"/>
  <c r="AP1098" i="1"/>
  <c r="AP1097" i="1"/>
  <c r="AP1096" i="1"/>
  <c r="AP1095" i="1"/>
  <c r="AP1094" i="1"/>
  <c r="AP1093" i="1"/>
  <c r="AP1092" i="1"/>
  <c r="AQ1092" i="1" s="1"/>
  <c r="AP1091" i="1"/>
  <c r="AP1090" i="1"/>
  <c r="AP1089" i="1"/>
  <c r="AP1088" i="1"/>
  <c r="AP1087" i="1"/>
  <c r="AP1086" i="1"/>
  <c r="AP1085" i="1"/>
  <c r="AP1084" i="1"/>
  <c r="AP1083" i="1"/>
  <c r="AP1082" i="1"/>
  <c r="AP1081" i="1"/>
  <c r="AP1080" i="1"/>
  <c r="AP1079" i="1"/>
  <c r="AQ1079" i="1" s="1"/>
  <c r="AP1078" i="1"/>
  <c r="AP1077" i="1"/>
  <c r="AP1076" i="1"/>
  <c r="AP1075" i="1"/>
  <c r="AP1074" i="1"/>
  <c r="AP1073" i="1"/>
  <c r="AP1072" i="1"/>
  <c r="AP1071" i="1"/>
  <c r="AP1070" i="1"/>
  <c r="AP1069" i="1"/>
  <c r="AP1068" i="1"/>
  <c r="AP1067" i="1"/>
  <c r="AP1066" i="1"/>
  <c r="AP1065" i="1"/>
  <c r="AP1064" i="1"/>
  <c r="AP1063" i="1"/>
  <c r="AP1062" i="1"/>
  <c r="AP1061" i="1"/>
  <c r="AP1060" i="1"/>
  <c r="AQ1060" i="1" s="1"/>
  <c r="AP1059" i="1"/>
  <c r="AP1058" i="1"/>
  <c r="AP1057" i="1"/>
  <c r="AP1056" i="1"/>
  <c r="AP1055" i="1"/>
  <c r="AP1054" i="1"/>
  <c r="AP1053" i="1"/>
  <c r="AP1052" i="1"/>
  <c r="AP1051" i="1"/>
  <c r="AP1050" i="1"/>
  <c r="AP1049" i="1"/>
  <c r="AP1048" i="1"/>
  <c r="AP1047" i="1"/>
  <c r="AQ1047" i="1" s="1"/>
  <c r="AP1046" i="1"/>
  <c r="AP1045" i="1"/>
  <c r="AP1044" i="1"/>
  <c r="AP1043" i="1"/>
  <c r="AP1042" i="1"/>
  <c r="AP1041" i="1"/>
  <c r="AP1040" i="1"/>
  <c r="AP1039" i="1"/>
  <c r="AP1038" i="1"/>
  <c r="AP1037" i="1"/>
  <c r="AP1036" i="1"/>
  <c r="AQ1036" i="1" s="1"/>
  <c r="AP1035" i="1"/>
  <c r="AP1034" i="1"/>
  <c r="AP1033" i="1"/>
  <c r="AP1032" i="1"/>
  <c r="AP1031" i="1"/>
  <c r="AP1030" i="1"/>
  <c r="AP1029" i="1"/>
  <c r="AP1028" i="1"/>
  <c r="AQ1028" i="1" s="1"/>
  <c r="AP1027" i="1"/>
  <c r="AP1026" i="1"/>
  <c r="AP1025" i="1"/>
  <c r="AP1024" i="1"/>
  <c r="AP1023" i="1"/>
  <c r="AP1022" i="1"/>
  <c r="AP1021" i="1"/>
  <c r="AP1020" i="1"/>
  <c r="AP1019" i="1"/>
  <c r="AP1018" i="1"/>
  <c r="AP1017" i="1"/>
  <c r="AP1016" i="1"/>
  <c r="AP1015" i="1"/>
  <c r="AQ1015" i="1" s="1"/>
  <c r="AP1014" i="1"/>
  <c r="AP1013" i="1"/>
  <c r="AP1012" i="1"/>
  <c r="AP1011" i="1"/>
  <c r="AP1010" i="1"/>
  <c r="AP1009" i="1"/>
  <c r="AP1008" i="1"/>
  <c r="AQ1008" i="1" s="1"/>
  <c r="AP1007" i="1"/>
  <c r="AP1006" i="1"/>
  <c r="AP1005" i="1"/>
  <c r="AP1004" i="1"/>
  <c r="AP1003" i="1"/>
  <c r="AP1002" i="1"/>
  <c r="AP1001" i="1"/>
  <c r="AP1000" i="1"/>
  <c r="AP999" i="1"/>
  <c r="AP998" i="1"/>
  <c r="AP997" i="1"/>
  <c r="AP996" i="1"/>
  <c r="AQ996" i="1" s="1"/>
  <c r="AP995" i="1"/>
  <c r="AP994" i="1"/>
  <c r="AP993" i="1"/>
  <c r="AP992" i="1"/>
  <c r="AP991" i="1"/>
  <c r="AP990" i="1"/>
  <c r="AP989" i="1"/>
  <c r="AP988" i="1"/>
  <c r="AP987" i="1"/>
  <c r="AP986" i="1"/>
  <c r="AP985" i="1"/>
  <c r="AP984" i="1"/>
  <c r="AP983" i="1"/>
  <c r="AQ983" i="1" s="1"/>
  <c r="AP982" i="1"/>
  <c r="AP981" i="1"/>
  <c r="AP980" i="1"/>
  <c r="AP979" i="1"/>
  <c r="AP978" i="1"/>
  <c r="AP977" i="1"/>
  <c r="AP976" i="1"/>
  <c r="AP975" i="1"/>
  <c r="AP974" i="1"/>
  <c r="AP973" i="1"/>
  <c r="AP972" i="1"/>
  <c r="AP971" i="1"/>
  <c r="AP970" i="1"/>
  <c r="AP969" i="1"/>
  <c r="AP968" i="1"/>
  <c r="AP967" i="1"/>
  <c r="AP966" i="1"/>
  <c r="AP965" i="1"/>
  <c r="AP964" i="1"/>
  <c r="AQ964" i="1" s="1"/>
  <c r="AP963" i="1"/>
  <c r="AP962" i="1"/>
  <c r="AP961" i="1"/>
  <c r="AP960" i="1"/>
  <c r="AP959" i="1"/>
  <c r="AP958" i="1"/>
  <c r="AP957" i="1"/>
  <c r="AP956" i="1"/>
  <c r="AP955" i="1"/>
  <c r="AP954" i="1"/>
  <c r="AP953" i="1"/>
  <c r="AP952" i="1"/>
  <c r="AP951" i="1"/>
  <c r="AQ951" i="1" s="1"/>
  <c r="AP950" i="1"/>
  <c r="AP949" i="1"/>
  <c r="AP948" i="1"/>
  <c r="AP947" i="1"/>
  <c r="AP946" i="1"/>
  <c r="AP945" i="1"/>
  <c r="AP944" i="1"/>
  <c r="AP943" i="1"/>
  <c r="AP942" i="1"/>
  <c r="AP941" i="1"/>
  <c r="AP940" i="1"/>
  <c r="AP939" i="1"/>
  <c r="AP938" i="1"/>
  <c r="AP937" i="1"/>
  <c r="AP936" i="1"/>
  <c r="AP935" i="1"/>
  <c r="AP934" i="1"/>
  <c r="AP933" i="1"/>
  <c r="AP932" i="1"/>
  <c r="AQ932" i="1" s="1"/>
  <c r="AP931" i="1"/>
  <c r="AP930" i="1"/>
  <c r="AP929" i="1"/>
  <c r="AP928" i="1"/>
  <c r="AP927" i="1"/>
  <c r="AP926" i="1"/>
  <c r="AP925" i="1"/>
  <c r="AP924" i="1"/>
  <c r="AP923" i="1"/>
  <c r="AP922" i="1"/>
  <c r="AP921" i="1"/>
  <c r="AP920" i="1"/>
  <c r="AQ920" i="1" s="1"/>
  <c r="AP919" i="1"/>
  <c r="AQ919" i="1" s="1"/>
  <c r="AP918" i="1"/>
  <c r="AP917" i="1"/>
  <c r="AP916" i="1"/>
  <c r="AQ916" i="1" s="1"/>
  <c r="AP915" i="1"/>
  <c r="AP914" i="1"/>
  <c r="AP913" i="1"/>
  <c r="AP912" i="1"/>
  <c r="AP911" i="1"/>
  <c r="AP910" i="1"/>
  <c r="AP909" i="1"/>
  <c r="AP908" i="1"/>
  <c r="AP907" i="1"/>
  <c r="AP906" i="1"/>
  <c r="AP905" i="1"/>
  <c r="AP904" i="1"/>
  <c r="AP903" i="1"/>
  <c r="AQ903" i="1" s="1"/>
  <c r="AP902" i="1"/>
  <c r="AP901" i="1"/>
  <c r="AP900" i="1"/>
  <c r="AQ900" i="1" s="1"/>
  <c r="AP899" i="1"/>
  <c r="AP898" i="1"/>
  <c r="AP897" i="1"/>
  <c r="AP896" i="1"/>
  <c r="AP895" i="1"/>
  <c r="AP894" i="1"/>
  <c r="AP893" i="1"/>
  <c r="AP892" i="1"/>
  <c r="AP891" i="1"/>
  <c r="AP890" i="1"/>
  <c r="AP889" i="1"/>
  <c r="AP888" i="1"/>
  <c r="AP887" i="1"/>
  <c r="AQ887" i="1" s="1"/>
  <c r="AP886" i="1"/>
  <c r="AP885" i="1"/>
  <c r="AP884" i="1"/>
  <c r="AQ884" i="1" s="1"/>
  <c r="AP883" i="1"/>
  <c r="AP882" i="1"/>
  <c r="AP881" i="1"/>
  <c r="AP880" i="1"/>
  <c r="AP879" i="1"/>
  <c r="AP878" i="1"/>
  <c r="AP877" i="1"/>
  <c r="AP876" i="1"/>
  <c r="AP875" i="1"/>
  <c r="AP874" i="1"/>
  <c r="AP873" i="1"/>
  <c r="AP872" i="1"/>
  <c r="AP871" i="1"/>
  <c r="AQ871" i="1" s="1"/>
  <c r="AP870" i="1"/>
  <c r="AP869" i="1"/>
  <c r="AP868" i="1"/>
  <c r="AP867" i="1"/>
  <c r="AQ867" i="1" s="1"/>
  <c r="AP866" i="1"/>
  <c r="AP865" i="1"/>
  <c r="AP864" i="1"/>
  <c r="AQ864" i="1" s="1"/>
  <c r="AP863" i="1"/>
  <c r="AP862" i="1"/>
  <c r="AP861" i="1"/>
  <c r="AP860" i="1"/>
  <c r="AQ860" i="1" s="1"/>
  <c r="AP859" i="1"/>
  <c r="AP858" i="1"/>
  <c r="AP857" i="1"/>
  <c r="AP856" i="1"/>
  <c r="AP855" i="1"/>
  <c r="AP854" i="1"/>
  <c r="AP853" i="1"/>
  <c r="AQ853" i="1" s="1"/>
  <c r="AP852" i="1"/>
  <c r="AP851" i="1"/>
  <c r="AP850" i="1"/>
  <c r="AP849" i="1"/>
  <c r="AP848" i="1"/>
  <c r="AP847" i="1"/>
  <c r="AP846" i="1"/>
  <c r="AP845" i="1"/>
  <c r="AP844" i="1"/>
  <c r="AP843" i="1"/>
  <c r="AQ843" i="1" s="1"/>
  <c r="AP842" i="1"/>
  <c r="AP841" i="1"/>
  <c r="AP840" i="1"/>
  <c r="AQ840" i="1" s="1"/>
  <c r="AP839" i="1"/>
  <c r="AP838" i="1"/>
  <c r="AP837" i="1"/>
  <c r="AP836" i="1"/>
  <c r="AQ836" i="1" s="1"/>
  <c r="AP835" i="1"/>
  <c r="AP834" i="1"/>
  <c r="AP833" i="1"/>
  <c r="AP832" i="1"/>
  <c r="AP831" i="1"/>
  <c r="AQ831" i="1" s="1"/>
  <c r="AP830" i="1"/>
  <c r="AP829" i="1"/>
  <c r="AQ829" i="1" s="1"/>
  <c r="AP828" i="1"/>
  <c r="AP827" i="1"/>
  <c r="AQ827" i="1" s="1"/>
  <c r="AP826" i="1"/>
  <c r="AP825" i="1"/>
  <c r="AP824" i="1"/>
  <c r="AQ824" i="1" s="1"/>
  <c r="AP823" i="1"/>
  <c r="AP822" i="1"/>
  <c r="AP821" i="1"/>
  <c r="AP820" i="1"/>
  <c r="AQ820" i="1" s="1"/>
  <c r="AP819" i="1"/>
  <c r="AP818" i="1"/>
  <c r="AP817" i="1"/>
  <c r="AP816" i="1"/>
  <c r="AP815" i="1"/>
  <c r="AQ815" i="1" s="1"/>
  <c r="AP814" i="1"/>
  <c r="AP813" i="1"/>
  <c r="AQ813" i="1" s="1"/>
  <c r="AP812" i="1"/>
  <c r="AP811" i="1"/>
  <c r="AQ811" i="1" s="1"/>
  <c r="AP810" i="1"/>
  <c r="AP809" i="1"/>
  <c r="AP808" i="1"/>
  <c r="AQ808" i="1" s="1"/>
  <c r="AP807" i="1"/>
  <c r="AP806" i="1"/>
  <c r="AP805" i="1"/>
  <c r="AP804" i="1"/>
  <c r="AQ804" i="1" s="1"/>
  <c r="AP803" i="1"/>
  <c r="AP802" i="1"/>
  <c r="AP801" i="1"/>
  <c r="AP800" i="1"/>
  <c r="AP799" i="1"/>
  <c r="AQ799" i="1" s="1"/>
  <c r="AP798" i="1"/>
  <c r="AP797" i="1"/>
  <c r="AQ797" i="1" s="1"/>
  <c r="AP796" i="1"/>
  <c r="AP795" i="1"/>
  <c r="AQ795" i="1" s="1"/>
  <c r="AP794" i="1"/>
  <c r="AP793" i="1"/>
  <c r="AP792" i="1"/>
  <c r="AQ792" i="1" s="1"/>
  <c r="AP791" i="1"/>
  <c r="AP790" i="1"/>
  <c r="AP789" i="1"/>
  <c r="AP788" i="1"/>
  <c r="AQ788" i="1" s="1"/>
  <c r="AP787" i="1"/>
  <c r="AP786" i="1"/>
  <c r="AP785" i="1"/>
  <c r="AP784" i="1"/>
  <c r="AP783" i="1"/>
  <c r="AQ783" i="1" s="1"/>
  <c r="AP782" i="1"/>
  <c r="AP781" i="1"/>
  <c r="AQ781" i="1" s="1"/>
  <c r="AP780" i="1"/>
  <c r="AP779" i="1"/>
  <c r="AQ779" i="1" s="1"/>
  <c r="AP778" i="1"/>
  <c r="AP777" i="1"/>
  <c r="AP776" i="1"/>
  <c r="AQ776" i="1" s="1"/>
  <c r="AP775" i="1"/>
  <c r="AP774" i="1"/>
  <c r="AP773" i="1"/>
  <c r="AP772" i="1"/>
  <c r="AQ772" i="1" s="1"/>
  <c r="AP771" i="1"/>
  <c r="AP770" i="1"/>
  <c r="AP769" i="1"/>
  <c r="AP768" i="1"/>
  <c r="AP767" i="1"/>
  <c r="AQ767" i="1" s="1"/>
  <c r="AP766" i="1"/>
  <c r="AP765" i="1"/>
  <c r="AQ765" i="1" s="1"/>
  <c r="AP764" i="1"/>
  <c r="AP763" i="1"/>
  <c r="AQ763" i="1" s="1"/>
  <c r="AP762" i="1"/>
  <c r="AP761" i="1"/>
  <c r="AP760" i="1"/>
  <c r="AQ760" i="1" s="1"/>
  <c r="AP759" i="1"/>
  <c r="AP758" i="1"/>
  <c r="AP757" i="1"/>
  <c r="AP756" i="1"/>
  <c r="AQ756" i="1" s="1"/>
  <c r="AP755" i="1"/>
  <c r="AP754" i="1"/>
  <c r="AP753" i="1"/>
  <c r="AP752" i="1"/>
  <c r="AP751" i="1"/>
  <c r="AQ751" i="1" s="1"/>
  <c r="AP750" i="1"/>
  <c r="AP749" i="1"/>
  <c r="AQ749" i="1" s="1"/>
  <c r="AP748" i="1"/>
  <c r="AP747" i="1"/>
  <c r="AQ747" i="1" s="1"/>
  <c r="AP746" i="1"/>
  <c r="AP745" i="1"/>
  <c r="AP744" i="1"/>
  <c r="AQ744" i="1" s="1"/>
  <c r="AP743" i="1"/>
  <c r="AP742" i="1"/>
  <c r="AP741" i="1"/>
  <c r="AP740" i="1"/>
  <c r="AQ740" i="1" s="1"/>
  <c r="AP739" i="1"/>
  <c r="AP738" i="1"/>
  <c r="AP737" i="1"/>
  <c r="AP736" i="1"/>
  <c r="AP735" i="1"/>
  <c r="AQ735" i="1" s="1"/>
  <c r="AP734" i="1"/>
  <c r="AP733" i="1"/>
  <c r="AQ733" i="1" s="1"/>
  <c r="AP732" i="1"/>
  <c r="AP731" i="1"/>
  <c r="AQ731" i="1" s="1"/>
  <c r="AP730" i="1"/>
  <c r="AP729" i="1"/>
  <c r="AP728" i="1"/>
  <c r="AQ728" i="1" s="1"/>
  <c r="AP727" i="1"/>
  <c r="AP726" i="1"/>
  <c r="AP725" i="1"/>
  <c r="AP724" i="1"/>
  <c r="AQ724" i="1" s="1"/>
  <c r="AP723" i="1"/>
  <c r="AP722" i="1"/>
  <c r="AP721" i="1"/>
  <c r="AP720" i="1"/>
  <c r="AP719" i="1"/>
  <c r="AQ719" i="1" s="1"/>
  <c r="AP718" i="1"/>
  <c r="AP717" i="1"/>
  <c r="AQ717" i="1" s="1"/>
  <c r="AP716" i="1"/>
  <c r="AP715" i="1"/>
  <c r="AQ715" i="1" s="1"/>
  <c r="AP714" i="1"/>
  <c r="AP713" i="1"/>
  <c r="AQ713" i="1" s="1"/>
  <c r="AP712" i="1"/>
  <c r="AP711" i="1"/>
  <c r="AP710" i="1"/>
  <c r="AP709" i="1"/>
  <c r="AP708" i="1"/>
  <c r="AQ708" i="1" s="1"/>
  <c r="AP707" i="1"/>
  <c r="AP706" i="1"/>
  <c r="AP705" i="1"/>
  <c r="AP704" i="1"/>
  <c r="AQ704" i="1" s="1"/>
  <c r="AP703" i="1"/>
  <c r="AP702" i="1"/>
  <c r="AP701" i="1"/>
  <c r="AP700" i="1"/>
  <c r="AQ700" i="1" s="1"/>
  <c r="AP699" i="1"/>
  <c r="AP698" i="1"/>
  <c r="AP697" i="1"/>
  <c r="AP696" i="1"/>
  <c r="AQ696" i="1" s="1"/>
  <c r="AP695" i="1"/>
  <c r="AP694" i="1"/>
  <c r="AP693" i="1"/>
  <c r="AP692" i="1"/>
  <c r="AP691" i="1"/>
  <c r="AP690" i="1"/>
  <c r="AP689" i="1"/>
  <c r="AP688" i="1"/>
  <c r="AP687" i="1"/>
  <c r="AQ687" i="1" s="1"/>
  <c r="AP686" i="1"/>
  <c r="AP685" i="1"/>
  <c r="AQ685" i="1" s="1"/>
  <c r="AP684" i="1"/>
  <c r="AP683" i="1"/>
  <c r="AQ683" i="1" s="1"/>
  <c r="AP682" i="1"/>
  <c r="AP681" i="1"/>
  <c r="AQ681" i="1" s="1"/>
  <c r="AP680" i="1"/>
  <c r="AP679" i="1"/>
  <c r="AQ679" i="1" s="1"/>
  <c r="AP678" i="1"/>
  <c r="AP677" i="1"/>
  <c r="AP676" i="1"/>
  <c r="AP675" i="1"/>
  <c r="AP674" i="1"/>
  <c r="AP673" i="1"/>
  <c r="AP672" i="1"/>
  <c r="AP671" i="1"/>
  <c r="AP670" i="1"/>
  <c r="AP669" i="1"/>
  <c r="AP668" i="1"/>
  <c r="AP667" i="1"/>
  <c r="AP666" i="1"/>
  <c r="AP665" i="1"/>
  <c r="AQ665" i="1" s="1"/>
  <c r="AP664" i="1"/>
  <c r="AP663" i="1"/>
  <c r="AQ663" i="1" s="1"/>
  <c r="AP662" i="1"/>
  <c r="AP661" i="1"/>
  <c r="AP660" i="1"/>
  <c r="AP659" i="1"/>
  <c r="AP658" i="1"/>
  <c r="AP657" i="1"/>
  <c r="AP656" i="1"/>
  <c r="AQ656" i="1" s="1"/>
  <c r="AP655" i="1"/>
  <c r="AP654" i="1"/>
  <c r="AP653" i="1"/>
  <c r="AP652" i="1"/>
  <c r="AQ652" i="1" s="1"/>
  <c r="AP651" i="1"/>
  <c r="AQ651" i="1" s="1"/>
  <c r="AP650" i="1"/>
  <c r="AP649" i="1"/>
  <c r="AP648" i="1"/>
  <c r="AP647" i="1"/>
  <c r="AP646" i="1"/>
  <c r="AP645" i="1"/>
  <c r="AQ645" i="1" s="1"/>
  <c r="AP644" i="1"/>
  <c r="AP643" i="1"/>
  <c r="AQ643" i="1" s="1"/>
  <c r="AP642" i="1"/>
  <c r="AP641" i="1"/>
  <c r="AQ641" i="1" s="1"/>
  <c r="AP640" i="1"/>
  <c r="AP639" i="1"/>
  <c r="AQ639" i="1" s="1"/>
  <c r="AP638" i="1"/>
  <c r="AP637" i="1"/>
  <c r="AQ637" i="1" s="1"/>
  <c r="AP636" i="1"/>
  <c r="AP635" i="1"/>
  <c r="AQ635" i="1" s="1"/>
  <c r="AP634" i="1"/>
  <c r="AP633" i="1"/>
  <c r="AQ633" i="1" s="1"/>
  <c r="AP632" i="1"/>
  <c r="AP631" i="1"/>
  <c r="AQ631" i="1" s="1"/>
  <c r="AP630" i="1"/>
  <c r="AP629" i="1"/>
  <c r="AP628" i="1"/>
  <c r="AP627" i="1"/>
  <c r="AP626" i="1"/>
  <c r="AP625" i="1"/>
  <c r="AP624" i="1"/>
  <c r="AQ624" i="1" s="1"/>
  <c r="AP623" i="1"/>
  <c r="AP622" i="1"/>
  <c r="AP621" i="1"/>
  <c r="AP620" i="1"/>
  <c r="AQ620" i="1" s="1"/>
  <c r="AP619" i="1"/>
  <c r="AP618" i="1"/>
  <c r="AP617" i="1"/>
  <c r="AP616" i="1"/>
  <c r="AQ616" i="1" s="1"/>
  <c r="AP615" i="1"/>
  <c r="AP614" i="1"/>
  <c r="AP613" i="1"/>
  <c r="AP612" i="1"/>
  <c r="AP611" i="1"/>
  <c r="AP610" i="1"/>
  <c r="AP609" i="1"/>
  <c r="AQ609" i="1" s="1"/>
  <c r="AP608" i="1"/>
  <c r="AP607" i="1"/>
  <c r="AP606" i="1"/>
  <c r="AP605" i="1"/>
  <c r="AP604" i="1"/>
  <c r="AP603" i="1"/>
  <c r="AP602" i="1"/>
  <c r="AP601" i="1"/>
  <c r="AP600" i="1"/>
  <c r="AQ600" i="1" s="1"/>
  <c r="AP599" i="1"/>
  <c r="AP598" i="1"/>
  <c r="AP597" i="1"/>
  <c r="AP596" i="1"/>
  <c r="AP595" i="1"/>
  <c r="AP594" i="1"/>
  <c r="AP593" i="1"/>
  <c r="AQ593" i="1" s="1"/>
  <c r="AP592" i="1"/>
  <c r="AP591" i="1"/>
  <c r="AQ591" i="1" s="1"/>
  <c r="AP590" i="1"/>
  <c r="AP589" i="1"/>
  <c r="AQ589" i="1" s="1"/>
  <c r="AP588" i="1"/>
  <c r="AP587" i="1"/>
  <c r="AQ587" i="1" s="1"/>
  <c r="AP586" i="1"/>
  <c r="AP585" i="1"/>
  <c r="AP584" i="1"/>
  <c r="AP583" i="1"/>
  <c r="AP582" i="1"/>
  <c r="AP581" i="1"/>
  <c r="AP580" i="1"/>
  <c r="AQ580" i="1" s="1"/>
  <c r="AP579" i="1"/>
  <c r="AP578" i="1"/>
  <c r="AP577" i="1"/>
  <c r="AP576" i="1"/>
  <c r="AQ576" i="1" s="1"/>
  <c r="AP575" i="1"/>
  <c r="AP574" i="1"/>
  <c r="AP573" i="1"/>
  <c r="AP572" i="1"/>
  <c r="AQ572" i="1" s="1"/>
  <c r="AP571" i="1"/>
  <c r="AP570" i="1"/>
  <c r="AP569" i="1"/>
  <c r="AP568" i="1"/>
  <c r="AP567" i="1"/>
  <c r="AP566" i="1"/>
  <c r="AP565" i="1"/>
  <c r="AP564" i="1"/>
  <c r="AQ564" i="1" s="1"/>
  <c r="AP563" i="1"/>
  <c r="AQ563" i="1" s="1"/>
  <c r="AP562" i="1"/>
  <c r="AP561" i="1"/>
  <c r="AQ561" i="1" s="1"/>
  <c r="AP560" i="1"/>
  <c r="AP559" i="1"/>
  <c r="AQ559" i="1" s="1"/>
  <c r="AP558" i="1"/>
  <c r="AP557" i="1"/>
  <c r="AQ557" i="1" s="1"/>
  <c r="AP556" i="1"/>
  <c r="AP555" i="1"/>
  <c r="AQ555" i="1" s="1"/>
  <c r="AP554" i="1"/>
  <c r="AP553" i="1"/>
  <c r="AQ553" i="1" s="1"/>
  <c r="AP552" i="1"/>
  <c r="AP551" i="1"/>
  <c r="AP550" i="1"/>
  <c r="AP549" i="1"/>
  <c r="AP548" i="1"/>
  <c r="AQ548" i="1" s="1"/>
  <c r="AP547" i="1"/>
  <c r="AP546" i="1"/>
  <c r="AP545" i="1"/>
  <c r="AP544" i="1"/>
  <c r="AQ544" i="1" s="1"/>
  <c r="AP543" i="1"/>
  <c r="AP542" i="1"/>
  <c r="AP541" i="1"/>
  <c r="AP540" i="1"/>
  <c r="AQ540" i="1" s="1"/>
  <c r="AP539" i="1"/>
  <c r="AP538" i="1"/>
  <c r="AP537" i="1"/>
  <c r="AP536" i="1"/>
  <c r="AP535" i="1"/>
  <c r="AP534" i="1"/>
  <c r="AP533" i="1"/>
  <c r="AP532" i="1"/>
  <c r="AP531" i="1"/>
  <c r="AQ531" i="1" s="1"/>
  <c r="AP530" i="1"/>
  <c r="AP529" i="1"/>
  <c r="AQ529" i="1" s="1"/>
  <c r="AP528" i="1"/>
  <c r="AP527" i="1"/>
  <c r="AQ527" i="1" s="1"/>
  <c r="AP526" i="1"/>
  <c r="AP525" i="1"/>
  <c r="AQ525" i="1" s="1"/>
  <c r="AP524" i="1"/>
  <c r="AP523" i="1"/>
  <c r="AQ523" i="1" s="1"/>
  <c r="AP522" i="1"/>
  <c r="AP521" i="1"/>
  <c r="AQ521" i="1" s="1"/>
  <c r="AP520" i="1"/>
  <c r="AP519" i="1"/>
  <c r="AP518" i="1"/>
  <c r="AP517" i="1"/>
  <c r="AP516" i="1"/>
  <c r="AQ516" i="1" s="1"/>
  <c r="AP515" i="1"/>
  <c r="AP514" i="1"/>
  <c r="AP513" i="1"/>
  <c r="AP512" i="1"/>
  <c r="AQ512" i="1" s="1"/>
  <c r="AP511" i="1"/>
  <c r="AP510" i="1"/>
  <c r="AP509" i="1"/>
  <c r="AP508" i="1"/>
  <c r="AQ508" i="1" s="1"/>
  <c r="AP507" i="1"/>
  <c r="AQ507" i="1" s="1"/>
  <c r="AP506" i="1"/>
  <c r="AP505" i="1"/>
  <c r="AP504" i="1"/>
  <c r="AP503" i="1"/>
  <c r="AP502" i="1"/>
  <c r="AP501" i="1"/>
  <c r="AP500" i="1"/>
  <c r="AP499" i="1"/>
  <c r="AQ499" i="1" s="1"/>
  <c r="AP498" i="1"/>
  <c r="AP497" i="1"/>
  <c r="AQ497" i="1" s="1"/>
  <c r="AP496" i="1"/>
  <c r="AP495" i="1"/>
  <c r="AQ495" i="1" s="1"/>
  <c r="AP494" i="1"/>
  <c r="AP493" i="1"/>
  <c r="AQ493" i="1" s="1"/>
  <c r="AP492" i="1"/>
  <c r="AP491" i="1"/>
  <c r="AQ491" i="1" s="1"/>
  <c r="AP490" i="1"/>
  <c r="AP489" i="1"/>
  <c r="AQ489" i="1" s="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Q453" i="1" s="1"/>
  <c r="AP452" i="1"/>
  <c r="AP451" i="1"/>
  <c r="AP450" i="1"/>
  <c r="AP449" i="1"/>
  <c r="AP448" i="1"/>
  <c r="AQ448" i="1" s="1"/>
  <c r="AP447" i="1"/>
  <c r="AP446" i="1"/>
  <c r="AP445" i="1"/>
  <c r="AQ445" i="1" s="1"/>
  <c r="AP444" i="1"/>
  <c r="AP443" i="1"/>
  <c r="AP442" i="1"/>
  <c r="AP441" i="1"/>
  <c r="AP440" i="1"/>
  <c r="AP439" i="1"/>
  <c r="AP438" i="1"/>
  <c r="AP437" i="1"/>
  <c r="AQ437" i="1" s="1"/>
  <c r="AP436" i="1"/>
  <c r="AQ436" i="1" s="1"/>
  <c r="AP435" i="1"/>
  <c r="AP434" i="1"/>
  <c r="AP433" i="1"/>
  <c r="AP432" i="1"/>
  <c r="AP431" i="1"/>
  <c r="AQ431" i="1" s="1"/>
  <c r="AP430" i="1"/>
  <c r="AP429" i="1"/>
  <c r="AQ429" i="1" s="1"/>
  <c r="AP428" i="1"/>
  <c r="AQ428" i="1" s="1"/>
  <c r="AP427" i="1"/>
  <c r="AP426" i="1"/>
  <c r="AP425" i="1"/>
  <c r="AP424" i="1"/>
  <c r="AP423" i="1"/>
  <c r="AQ423" i="1" s="1"/>
  <c r="AP422" i="1"/>
  <c r="AP421" i="1"/>
  <c r="AQ421" i="1" s="1"/>
  <c r="AP420" i="1"/>
  <c r="AQ420" i="1" s="1"/>
  <c r="AP419" i="1"/>
  <c r="AP418" i="1"/>
  <c r="AP417" i="1"/>
  <c r="AP416" i="1"/>
  <c r="AQ416" i="1" s="1"/>
  <c r="AP415" i="1"/>
  <c r="AQ415" i="1" s="1"/>
  <c r="AP414" i="1"/>
  <c r="AP413" i="1"/>
  <c r="AQ413" i="1" s="1"/>
  <c r="AP412" i="1"/>
  <c r="AQ412" i="1" s="1"/>
  <c r="AP411" i="1"/>
  <c r="AP410" i="1"/>
  <c r="AP409" i="1"/>
  <c r="AP408" i="1"/>
  <c r="AP407" i="1"/>
  <c r="AQ407" i="1" s="1"/>
  <c r="AP406" i="1"/>
  <c r="AP405" i="1"/>
  <c r="AQ405" i="1" s="1"/>
  <c r="AP404" i="1"/>
  <c r="AQ404" i="1" s="1"/>
  <c r="AP403" i="1"/>
  <c r="AQ403" i="1" s="1"/>
  <c r="AP402" i="1"/>
  <c r="AP401" i="1"/>
  <c r="AP400" i="1"/>
  <c r="AQ400" i="1" s="1"/>
  <c r="AP399" i="1"/>
  <c r="AQ399" i="1" s="1"/>
  <c r="AP398" i="1"/>
  <c r="AP397" i="1"/>
  <c r="AQ397" i="1" s="1"/>
  <c r="AP396" i="1"/>
  <c r="AQ396" i="1" s="1"/>
  <c r="AP395" i="1"/>
  <c r="AQ395" i="1" s="1"/>
  <c r="AP394" i="1"/>
  <c r="AP393" i="1"/>
  <c r="AP392" i="1"/>
  <c r="AQ392" i="1" s="1"/>
  <c r="AP391" i="1"/>
  <c r="AQ391" i="1" s="1"/>
  <c r="AP390" i="1"/>
  <c r="AP389" i="1"/>
  <c r="AQ389" i="1" s="1"/>
  <c r="AP388" i="1"/>
  <c r="AQ388" i="1" s="1"/>
  <c r="AP387" i="1"/>
  <c r="AQ387" i="1" s="1"/>
  <c r="AP386" i="1"/>
  <c r="AP385" i="1"/>
  <c r="AP384" i="1"/>
  <c r="AQ384" i="1" s="1"/>
  <c r="AP383" i="1"/>
  <c r="AQ383" i="1" s="1"/>
  <c r="AP382" i="1"/>
  <c r="AP381" i="1"/>
  <c r="AQ381" i="1" s="1"/>
  <c r="AP380" i="1"/>
  <c r="AQ380" i="1" s="1"/>
  <c r="AP379" i="1"/>
  <c r="AQ379" i="1" s="1"/>
  <c r="AP378" i="1"/>
  <c r="AP377" i="1"/>
  <c r="AP376" i="1"/>
  <c r="AQ376" i="1" s="1"/>
  <c r="AP375" i="1"/>
  <c r="AQ375" i="1" s="1"/>
  <c r="AP374" i="1"/>
  <c r="AP373" i="1"/>
  <c r="AQ373" i="1" s="1"/>
  <c r="AP372" i="1"/>
  <c r="AQ372" i="1" s="1"/>
  <c r="AP371" i="1"/>
  <c r="AQ371" i="1" s="1"/>
  <c r="AP370" i="1"/>
  <c r="AP369" i="1"/>
  <c r="AP368" i="1"/>
  <c r="AQ368" i="1" s="1"/>
  <c r="AP367" i="1"/>
  <c r="AQ367" i="1" s="1"/>
  <c r="AP366" i="1"/>
  <c r="AP365" i="1"/>
  <c r="AQ365" i="1" s="1"/>
  <c r="AP364" i="1"/>
  <c r="AQ364" i="1" s="1"/>
  <c r="AP363" i="1"/>
  <c r="AQ363" i="1" s="1"/>
  <c r="AP362" i="1"/>
  <c r="AP361" i="1"/>
  <c r="AP360" i="1"/>
  <c r="AQ360" i="1" s="1"/>
  <c r="AP359" i="1"/>
  <c r="AQ359" i="1" s="1"/>
  <c r="AP358" i="1"/>
  <c r="AP357" i="1"/>
  <c r="AQ357" i="1" s="1"/>
  <c r="AP356" i="1"/>
  <c r="AQ356" i="1" s="1"/>
  <c r="AP355" i="1"/>
  <c r="AQ355" i="1" s="1"/>
  <c r="AP354" i="1"/>
  <c r="AP353" i="1"/>
  <c r="AP352" i="1"/>
  <c r="AQ352" i="1" s="1"/>
  <c r="AP351" i="1"/>
  <c r="AQ351" i="1" s="1"/>
  <c r="AP350" i="1"/>
  <c r="AP349" i="1"/>
  <c r="AQ349" i="1" s="1"/>
  <c r="AP348" i="1"/>
  <c r="AQ348" i="1" s="1"/>
  <c r="AP347" i="1"/>
  <c r="AQ347" i="1" s="1"/>
  <c r="AP346" i="1"/>
  <c r="AP345" i="1"/>
  <c r="AP344" i="1"/>
  <c r="AQ344" i="1" s="1"/>
  <c r="AP343" i="1"/>
  <c r="AQ343" i="1" s="1"/>
  <c r="AP342" i="1"/>
  <c r="AP341" i="1"/>
  <c r="AQ341" i="1" s="1"/>
  <c r="AP340" i="1"/>
  <c r="AQ340" i="1" s="1"/>
  <c r="AP339" i="1"/>
  <c r="AQ339" i="1" s="1"/>
  <c r="AP338" i="1"/>
  <c r="AP337" i="1"/>
  <c r="AP336" i="1"/>
  <c r="AQ336" i="1" s="1"/>
  <c r="AP335" i="1"/>
  <c r="AQ335" i="1" s="1"/>
  <c r="AP334" i="1"/>
  <c r="AP333" i="1"/>
  <c r="AQ333" i="1" s="1"/>
  <c r="AP332" i="1"/>
  <c r="AQ332" i="1" s="1"/>
  <c r="AP331" i="1"/>
  <c r="AQ331" i="1" s="1"/>
  <c r="AP330" i="1"/>
  <c r="AP329" i="1"/>
  <c r="AP328" i="1"/>
  <c r="AQ328" i="1" s="1"/>
  <c r="AP327" i="1"/>
  <c r="AQ327" i="1" s="1"/>
  <c r="AP326" i="1"/>
  <c r="AP325" i="1"/>
  <c r="AQ325" i="1" s="1"/>
  <c r="AP324" i="1"/>
  <c r="AQ324" i="1" s="1"/>
  <c r="AP323" i="1"/>
  <c r="AQ323" i="1" s="1"/>
  <c r="AP322" i="1"/>
  <c r="AP321" i="1"/>
  <c r="AP320" i="1"/>
  <c r="AP319" i="1"/>
  <c r="AQ319" i="1" s="1"/>
  <c r="AP318" i="1"/>
  <c r="AP317" i="1"/>
  <c r="AQ317" i="1" s="1"/>
  <c r="AP316" i="1"/>
  <c r="AQ316" i="1" s="1"/>
  <c r="AP315" i="1"/>
  <c r="AP314" i="1"/>
  <c r="AP313" i="1"/>
  <c r="AP312" i="1"/>
  <c r="AQ312" i="1" s="1"/>
  <c r="AP311" i="1"/>
  <c r="AQ311" i="1" s="1"/>
  <c r="AP310" i="1"/>
  <c r="AP309" i="1"/>
  <c r="AQ309" i="1" s="1"/>
  <c r="AP308" i="1"/>
  <c r="AQ308" i="1" s="1"/>
  <c r="AP307" i="1"/>
  <c r="AQ307" i="1" s="1"/>
  <c r="AP306" i="1"/>
  <c r="AP305" i="1"/>
  <c r="AP304" i="1"/>
  <c r="AQ304" i="1" s="1"/>
  <c r="AP303" i="1"/>
  <c r="AQ303" i="1" s="1"/>
  <c r="AP302" i="1"/>
  <c r="AP301" i="1"/>
  <c r="AQ301" i="1" s="1"/>
  <c r="AP300" i="1"/>
  <c r="AQ300" i="1" s="1"/>
  <c r="AP299" i="1"/>
  <c r="AQ299" i="1" s="1"/>
  <c r="AP298" i="1"/>
  <c r="AP297" i="1"/>
  <c r="AP296" i="1"/>
  <c r="AQ296" i="1" s="1"/>
  <c r="AP295" i="1"/>
  <c r="AQ295" i="1" s="1"/>
  <c r="AP294" i="1"/>
  <c r="AP293" i="1"/>
  <c r="AQ293" i="1" s="1"/>
  <c r="AP292" i="1"/>
  <c r="AQ292" i="1" s="1"/>
  <c r="AP291" i="1"/>
  <c r="AQ291" i="1" s="1"/>
  <c r="AP290" i="1"/>
  <c r="AP289" i="1"/>
  <c r="AP288" i="1"/>
  <c r="AP287" i="1"/>
  <c r="AP286" i="1"/>
  <c r="AP285" i="1"/>
  <c r="AQ285" i="1" s="1"/>
  <c r="AP284" i="1"/>
  <c r="AQ284" i="1" s="1"/>
  <c r="AP283" i="1"/>
  <c r="AP282" i="1"/>
  <c r="AP281" i="1"/>
  <c r="AP280" i="1"/>
  <c r="AQ280" i="1" s="1"/>
  <c r="AP279" i="1"/>
  <c r="AQ279" i="1" s="1"/>
  <c r="AP278" i="1"/>
  <c r="AP277" i="1"/>
  <c r="AQ277" i="1" s="1"/>
  <c r="AP276" i="1"/>
  <c r="AQ276" i="1" s="1"/>
  <c r="AP275" i="1"/>
  <c r="AQ275" i="1" s="1"/>
  <c r="AP274" i="1"/>
  <c r="AP273" i="1"/>
  <c r="AP272" i="1"/>
  <c r="AQ272" i="1" s="1"/>
  <c r="AP271" i="1"/>
  <c r="AQ271" i="1" s="1"/>
  <c r="AP270" i="1"/>
  <c r="AP269" i="1"/>
  <c r="AQ269" i="1" s="1"/>
  <c r="AP268" i="1"/>
  <c r="AQ268" i="1" s="1"/>
  <c r="AP267" i="1"/>
  <c r="AQ267" i="1" s="1"/>
  <c r="AP266" i="1"/>
  <c r="AP265" i="1"/>
  <c r="AP264" i="1"/>
  <c r="AQ264" i="1" s="1"/>
  <c r="AP263" i="1"/>
  <c r="AQ263" i="1" s="1"/>
  <c r="AP262" i="1"/>
  <c r="AP261" i="1"/>
  <c r="AQ261" i="1" s="1"/>
  <c r="AP260" i="1"/>
  <c r="AQ260" i="1" s="1"/>
  <c r="AP259" i="1"/>
  <c r="AQ259" i="1" s="1"/>
  <c r="AP258" i="1"/>
  <c r="AP257" i="1"/>
  <c r="AP256" i="1"/>
  <c r="AQ256" i="1" s="1"/>
  <c r="AP255" i="1"/>
  <c r="AQ255" i="1" s="1"/>
  <c r="AP254" i="1"/>
  <c r="AP253" i="1"/>
  <c r="AQ253" i="1" s="1"/>
  <c r="AP252" i="1"/>
  <c r="AQ252" i="1" s="1"/>
  <c r="AP251" i="1"/>
  <c r="AQ251" i="1" s="1"/>
  <c r="AP250" i="1"/>
  <c r="AP249" i="1"/>
  <c r="AP248" i="1"/>
  <c r="AQ248" i="1" s="1"/>
  <c r="AP247" i="1"/>
  <c r="AQ247" i="1" s="1"/>
  <c r="AP246" i="1"/>
  <c r="AP245" i="1"/>
  <c r="AQ245" i="1" s="1"/>
  <c r="AP244" i="1"/>
  <c r="AQ244" i="1" s="1"/>
  <c r="AP243" i="1"/>
  <c r="AQ243" i="1" s="1"/>
  <c r="AP242" i="1"/>
  <c r="AP241" i="1"/>
  <c r="AP240" i="1"/>
  <c r="AQ240" i="1" s="1"/>
  <c r="AP239" i="1"/>
  <c r="AQ239" i="1" s="1"/>
  <c r="AP238" i="1"/>
  <c r="AP237" i="1"/>
  <c r="AQ237" i="1" s="1"/>
  <c r="AP236" i="1"/>
  <c r="AQ236" i="1" s="1"/>
  <c r="AP235" i="1"/>
  <c r="AQ235" i="1" s="1"/>
  <c r="AP234" i="1"/>
  <c r="AP233" i="1"/>
  <c r="AP232" i="1"/>
  <c r="AQ232" i="1" s="1"/>
  <c r="AP231" i="1"/>
  <c r="AQ231" i="1" s="1"/>
  <c r="AP230" i="1"/>
  <c r="AP229" i="1"/>
  <c r="AQ229" i="1" s="1"/>
  <c r="AP228" i="1"/>
  <c r="AQ228" i="1" s="1"/>
  <c r="AP227" i="1"/>
  <c r="AQ227" i="1" s="1"/>
  <c r="AP226" i="1"/>
  <c r="AP225" i="1"/>
  <c r="AP224" i="1"/>
  <c r="AP223" i="1"/>
  <c r="AP222" i="1"/>
  <c r="AP221" i="1"/>
  <c r="AQ221" i="1" s="1"/>
  <c r="AP220" i="1"/>
  <c r="AQ220" i="1" s="1"/>
  <c r="AP219" i="1"/>
  <c r="AQ219" i="1" s="1"/>
  <c r="AP218" i="1"/>
  <c r="AP217" i="1"/>
  <c r="AP216" i="1"/>
  <c r="AQ216" i="1" s="1"/>
  <c r="AP215" i="1"/>
  <c r="AQ215" i="1" s="1"/>
  <c r="AP214" i="1"/>
  <c r="AP213" i="1"/>
  <c r="AQ213" i="1" s="1"/>
  <c r="AP212" i="1"/>
  <c r="AQ212" i="1" s="1"/>
  <c r="AP211" i="1"/>
  <c r="AQ211" i="1" s="1"/>
  <c r="AP210" i="1"/>
  <c r="AP209" i="1"/>
  <c r="AP208" i="1"/>
  <c r="AQ208" i="1" s="1"/>
  <c r="AP207" i="1"/>
  <c r="AQ207" i="1" s="1"/>
  <c r="AP206" i="1"/>
  <c r="AP205" i="1"/>
  <c r="AQ205" i="1" s="1"/>
  <c r="AP204" i="1"/>
  <c r="AQ204" i="1" s="1"/>
  <c r="AP203" i="1"/>
  <c r="AQ203" i="1" s="1"/>
  <c r="AP202" i="1"/>
  <c r="AP201" i="1"/>
  <c r="AP200" i="1"/>
  <c r="AQ200" i="1" s="1"/>
  <c r="AP199" i="1"/>
  <c r="AQ199" i="1" s="1"/>
  <c r="AP198" i="1"/>
  <c r="AP197" i="1"/>
  <c r="AQ197" i="1" s="1"/>
  <c r="AP196" i="1"/>
  <c r="AQ196" i="1" s="1"/>
  <c r="AP195" i="1"/>
  <c r="AQ195" i="1" s="1"/>
  <c r="AP194" i="1"/>
  <c r="AP193" i="1"/>
  <c r="AP192" i="1"/>
  <c r="AP191" i="1"/>
  <c r="AQ191" i="1" s="1"/>
  <c r="AP190" i="1"/>
  <c r="AP189" i="1"/>
  <c r="AQ189" i="1" s="1"/>
  <c r="AP188" i="1"/>
  <c r="AQ188" i="1" s="1"/>
  <c r="AP187" i="1"/>
  <c r="AQ187" i="1" s="1"/>
  <c r="AP186" i="1"/>
  <c r="AP185" i="1"/>
  <c r="AQ185" i="1" s="1"/>
  <c r="AP184" i="1"/>
  <c r="AQ184" i="1" s="1"/>
  <c r="AP183" i="1"/>
  <c r="AQ183" i="1" s="1"/>
  <c r="AP182" i="1"/>
  <c r="AP181" i="1"/>
  <c r="AQ181" i="1" s="1"/>
  <c r="AP180" i="1"/>
  <c r="AQ180" i="1" s="1"/>
  <c r="AP179" i="1"/>
  <c r="AQ179" i="1" s="1"/>
  <c r="AP178" i="1"/>
  <c r="AP177" i="1"/>
  <c r="AQ177" i="1" s="1"/>
  <c r="AP176" i="1"/>
  <c r="AQ176" i="1" s="1"/>
  <c r="AP175" i="1"/>
  <c r="AQ175" i="1" s="1"/>
  <c r="AP174" i="1"/>
  <c r="AP173" i="1"/>
  <c r="AQ173" i="1" s="1"/>
  <c r="AP172" i="1"/>
  <c r="AQ172" i="1" s="1"/>
  <c r="AP171" i="1"/>
  <c r="AQ171" i="1" s="1"/>
  <c r="AP170" i="1"/>
  <c r="AP169" i="1"/>
  <c r="AQ169" i="1" s="1"/>
  <c r="AP168" i="1"/>
  <c r="AQ168" i="1" s="1"/>
  <c r="AP167" i="1"/>
  <c r="AQ167" i="1" s="1"/>
  <c r="AP166" i="1"/>
  <c r="AP165" i="1"/>
  <c r="AQ165" i="1" s="1"/>
  <c r="AP164" i="1"/>
  <c r="AQ164" i="1" s="1"/>
  <c r="AP163" i="1"/>
  <c r="AQ163" i="1" s="1"/>
  <c r="AP162" i="1"/>
  <c r="AP161" i="1"/>
  <c r="AQ161" i="1" s="1"/>
  <c r="AP160" i="1"/>
  <c r="AQ160" i="1" s="1"/>
  <c r="AP159" i="1"/>
  <c r="AQ159" i="1" s="1"/>
  <c r="AP158" i="1"/>
  <c r="AP157" i="1"/>
  <c r="AQ157" i="1" s="1"/>
  <c r="AP156" i="1"/>
  <c r="AQ156" i="1" s="1"/>
  <c r="AP155" i="1"/>
  <c r="AQ155" i="1" s="1"/>
  <c r="AP154" i="1"/>
  <c r="AP153" i="1"/>
  <c r="AQ153" i="1" s="1"/>
  <c r="AP152" i="1"/>
  <c r="AQ152" i="1" s="1"/>
  <c r="AP151" i="1"/>
  <c r="AQ151" i="1" s="1"/>
  <c r="AP150" i="1"/>
  <c r="AP149" i="1"/>
  <c r="AQ149" i="1" s="1"/>
  <c r="AP148" i="1"/>
  <c r="AQ148" i="1" s="1"/>
  <c r="AP147" i="1"/>
  <c r="AQ147" i="1" s="1"/>
  <c r="AP146" i="1"/>
  <c r="AP145" i="1"/>
  <c r="AQ145" i="1" s="1"/>
  <c r="AP144" i="1"/>
  <c r="AQ144" i="1" s="1"/>
  <c r="AP143" i="1"/>
  <c r="AQ143" i="1" s="1"/>
  <c r="AP142" i="1"/>
  <c r="AP141" i="1"/>
  <c r="AQ141" i="1" s="1"/>
  <c r="AP140" i="1"/>
  <c r="AQ140" i="1" s="1"/>
  <c r="AP139" i="1"/>
  <c r="AP138" i="1"/>
  <c r="AP137" i="1"/>
  <c r="AQ137" i="1" s="1"/>
  <c r="AP136" i="1"/>
  <c r="AQ136" i="1" s="1"/>
  <c r="AP135" i="1"/>
  <c r="AQ135" i="1" s="1"/>
  <c r="AP134" i="1"/>
  <c r="AP133" i="1"/>
  <c r="AQ133" i="1" s="1"/>
  <c r="AP132" i="1"/>
  <c r="AQ132" i="1" s="1"/>
  <c r="AP131" i="1"/>
  <c r="AQ131" i="1" s="1"/>
  <c r="AP130" i="1"/>
  <c r="AP129" i="1"/>
  <c r="AQ129" i="1" s="1"/>
  <c r="AP128" i="1"/>
  <c r="AQ128" i="1" s="1"/>
  <c r="AP127" i="1"/>
  <c r="AQ127" i="1" s="1"/>
  <c r="AP126" i="1"/>
  <c r="AP125" i="1"/>
  <c r="AQ125" i="1" s="1"/>
  <c r="AP124" i="1"/>
  <c r="AQ124" i="1" s="1"/>
  <c r="AP123" i="1"/>
  <c r="AQ123" i="1" s="1"/>
  <c r="AP122" i="1"/>
  <c r="AP121" i="1"/>
  <c r="AQ121" i="1" s="1"/>
  <c r="AP120" i="1"/>
  <c r="AQ120" i="1" s="1"/>
  <c r="AP119" i="1"/>
  <c r="AQ119" i="1" s="1"/>
  <c r="AP118" i="1"/>
  <c r="AP117" i="1"/>
  <c r="AQ117" i="1" s="1"/>
  <c r="AP116" i="1"/>
  <c r="AQ116" i="1" s="1"/>
  <c r="AP115" i="1"/>
  <c r="AQ115" i="1" s="1"/>
  <c r="AP114" i="1"/>
  <c r="AP113" i="1"/>
  <c r="AQ113" i="1" s="1"/>
  <c r="AP112" i="1"/>
  <c r="AQ112" i="1" s="1"/>
  <c r="AP111" i="1"/>
  <c r="AQ111" i="1" s="1"/>
  <c r="AP110" i="1"/>
  <c r="AP109" i="1"/>
  <c r="AQ109" i="1" s="1"/>
  <c r="AP108" i="1"/>
  <c r="AQ108" i="1" s="1"/>
  <c r="AP107" i="1"/>
  <c r="AQ107" i="1" s="1"/>
  <c r="AP106" i="1"/>
  <c r="AP105" i="1"/>
  <c r="AQ105" i="1" s="1"/>
  <c r="AP104" i="1"/>
  <c r="AQ104" i="1" s="1"/>
  <c r="AP103" i="1"/>
  <c r="AQ103" i="1" s="1"/>
  <c r="AP102" i="1"/>
  <c r="AP101" i="1"/>
  <c r="AQ101" i="1" s="1"/>
  <c r="AP100" i="1"/>
  <c r="AQ100" i="1" s="1"/>
  <c r="AP99" i="1"/>
  <c r="AQ99" i="1" s="1"/>
  <c r="AP98" i="1"/>
  <c r="AP97" i="1"/>
  <c r="AQ97" i="1" s="1"/>
  <c r="AP96" i="1"/>
  <c r="AQ96" i="1" s="1"/>
  <c r="AP95" i="1"/>
  <c r="AQ95" i="1" s="1"/>
  <c r="AP94" i="1"/>
  <c r="AP93" i="1"/>
  <c r="AQ93" i="1" s="1"/>
  <c r="AP92" i="1"/>
  <c r="AQ92" i="1" s="1"/>
  <c r="AP91" i="1"/>
  <c r="AQ91" i="1" s="1"/>
  <c r="AP90" i="1"/>
  <c r="AP89" i="1"/>
  <c r="AQ89" i="1" s="1"/>
  <c r="AP88" i="1"/>
  <c r="AQ88" i="1" s="1"/>
  <c r="AP87" i="1"/>
  <c r="AQ87" i="1" s="1"/>
  <c r="AP86" i="1"/>
  <c r="AP85" i="1"/>
  <c r="AQ85" i="1" s="1"/>
  <c r="AP84" i="1"/>
  <c r="AQ84" i="1" s="1"/>
  <c r="AP83" i="1"/>
  <c r="AQ83" i="1" s="1"/>
  <c r="AP82" i="1"/>
  <c r="AP81" i="1"/>
  <c r="AQ81" i="1" s="1"/>
  <c r="AP80" i="1"/>
  <c r="AQ80" i="1" s="1"/>
  <c r="AP79" i="1"/>
  <c r="AQ79" i="1" s="1"/>
  <c r="AP78" i="1"/>
  <c r="AP77" i="1"/>
  <c r="AQ77" i="1" s="1"/>
  <c r="AP76" i="1"/>
  <c r="AQ76" i="1" s="1"/>
  <c r="AP75" i="1"/>
  <c r="AQ75" i="1" s="1"/>
  <c r="AP74" i="1"/>
  <c r="AP73" i="1"/>
  <c r="AQ73" i="1" s="1"/>
  <c r="AP72" i="1"/>
  <c r="AQ72" i="1" s="1"/>
  <c r="AP71" i="1"/>
  <c r="AQ71" i="1" s="1"/>
  <c r="AP70" i="1"/>
  <c r="AP69" i="1"/>
  <c r="AQ69" i="1" s="1"/>
  <c r="AP68" i="1"/>
  <c r="AQ68" i="1" s="1"/>
  <c r="AP67" i="1"/>
  <c r="AQ67" i="1" s="1"/>
  <c r="AP66" i="1"/>
  <c r="AP65" i="1"/>
  <c r="AQ65" i="1" s="1"/>
  <c r="AP64" i="1"/>
  <c r="AP63" i="1"/>
  <c r="AQ63" i="1" s="1"/>
  <c r="AP62" i="1"/>
  <c r="AP61" i="1"/>
  <c r="AQ61" i="1" s="1"/>
  <c r="AP60" i="1"/>
  <c r="AQ60" i="1" s="1"/>
  <c r="AP59" i="1"/>
  <c r="AQ59" i="1" s="1"/>
  <c r="AP58" i="1"/>
  <c r="AP57" i="1"/>
  <c r="AQ57" i="1" s="1"/>
  <c r="AP56" i="1"/>
  <c r="AQ56" i="1" s="1"/>
  <c r="AP55" i="1"/>
  <c r="AQ55" i="1" s="1"/>
  <c r="AP54" i="1"/>
  <c r="AP53" i="1"/>
  <c r="AQ53" i="1" s="1"/>
  <c r="AP52" i="1"/>
  <c r="AQ52" i="1" s="1"/>
  <c r="AP51" i="1"/>
  <c r="AQ51" i="1" s="1"/>
  <c r="AP50" i="1"/>
  <c r="AP49" i="1"/>
  <c r="AQ49" i="1" s="1"/>
  <c r="AP48" i="1"/>
  <c r="AQ48" i="1" s="1"/>
  <c r="AP47" i="1"/>
  <c r="AQ47" i="1" s="1"/>
  <c r="AP46" i="1"/>
  <c r="AP45" i="1"/>
  <c r="AQ45" i="1" s="1"/>
  <c r="AP44" i="1"/>
  <c r="AQ44" i="1" s="1"/>
  <c r="AP43" i="1"/>
  <c r="AQ43" i="1" s="1"/>
  <c r="AP42" i="1"/>
  <c r="AP41" i="1"/>
  <c r="AQ41" i="1" s="1"/>
  <c r="AP40" i="1"/>
  <c r="AQ40" i="1" s="1"/>
  <c r="AP39" i="1"/>
  <c r="AQ39" i="1" s="1"/>
  <c r="AP38" i="1"/>
  <c r="AP37" i="1"/>
  <c r="AQ37" i="1" s="1"/>
  <c r="AP36" i="1"/>
  <c r="AQ36" i="1" s="1"/>
  <c r="AP35" i="1"/>
  <c r="AQ35" i="1" s="1"/>
  <c r="AP34" i="1"/>
  <c r="AP33" i="1"/>
  <c r="AQ33" i="1" s="1"/>
  <c r="AP32" i="1"/>
  <c r="AQ32" i="1" s="1"/>
  <c r="AP31" i="1"/>
  <c r="AQ31" i="1" s="1"/>
  <c r="AP30" i="1"/>
  <c r="AP29" i="1"/>
  <c r="AQ29" i="1" s="1"/>
  <c r="AP28" i="1"/>
  <c r="AQ28" i="1" s="1"/>
  <c r="AP27" i="1"/>
  <c r="AP26" i="1"/>
  <c r="AP25" i="1"/>
  <c r="AQ25" i="1" s="1"/>
  <c r="AP24" i="1"/>
  <c r="AQ24" i="1" s="1"/>
  <c r="AP23" i="1"/>
  <c r="AQ23" i="1" s="1"/>
  <c r="AP22" i="1"/>
  <c r="AP21" i="1"/>
  <c r="AQ21" i="1" s="1"/>
  <c r="AP20" i="1"/>
  <c r="AQ20" i="1" s="1"/>
  <c r="AP19" i="1"/>
  <c r="AQ19" i="1" s="1"/>
  <c r="AP18" i="1"/>
  <c r="AP17" i="1"/>
  <c r="AQ17" i="1" s="1"/>
  <c r="AP16" i="1"/>
  <c r="AQ16" i="1" s="1"/>
  <c r="AP15" i="1"/>
  <c r="AQ15" i="1" s="1"/>
  <c r="AP14" i="1"/>
  <c r="AP13" i="1"/>
  <c r="AQ13" i="1" s="1"/>
  <c r="AP12" i="1"/>
  <c r="AQ12" i="1" s="1"/>
  <c r="AP11" i="1"/>
  <c r="AQ11" i="1" s="1"/>
  <c r="AP10" i="1"/>
  <c r="AP9" i="1"/>
  <c r="AQ9" i="1" s="1"/>
  <c r="AP8" i="1"/>
  <c r="AQ8" i="1" s="1"/>
  <c r="AP7" i="1"/>
  <c r="AQ7" i="1" s="1"/>
  <c r="AP6" i="1"/>
  <c r="AP5" i="1"/>
  <c r="AQ5" i="1" s="1"/>
  <c r="AP4" i="1"/>
  <c r="AQ4" i="1" s="1"/>
  <c r="AP3" i="1"/>
  <c r="AQ3" i="1" s="1"/>
  <c r="AY2350" i="1"/>
  <c r="AY2349" i="1"/>
  <c r="AY2348" i="1"/>
  <c r="AY2347" i="1"/>
  <c r="AZ2347" i="1" s="1"/>
  <c r="AY2346" i="1"/>
  <c r="AZ2346" i="1" s="1"/>
  <c r="AY2345" i="1"/>
  <c r="AZ2345" i="1" s="1"/>
  <c r="AY2344" i="1"/>
  <c r="AZ2344" i="1" s="1"/>
  <c r="AY2343" i="1"/>
  <c r="AZ2343" i="1" s="1"/>
  <c r="AY2342" i="1"/>
  <c r="AY2341" i="1"/>
  <c r="AZ2341" i="1" s="1"/>
  <c r="AY2340" i="1"/>
  <c r="AZ2340" i="1" s="1"/>
  <c r="AY2339" i="1"/>
  <c r="AZ2339" i="1" s="1"/>
  <c r="AY2338" i="1"/>
  <c r="AZ2338" i="1" s="1"/>
  <c r="AY2337" i="1"/>
  <c r="AZ2337" i="1" s="1"/>
  <c r="AY2336" i="1"/>
  <c r="AZ2336" i="1" s="1"/>
  <c r="AY2335" i="1"/>
  <c r="AZ2335" i="1" s="1"/>
  <c r="AY2334" i="1"/>
  <c r="AZ2334" i="1" s="1"/>
  <c r="AY2333" i="1"/>
  <c r="AZ2333" i="1" s="1"/>
  <c r="AY2332" i="1"/>
  <c r="AZ2332" i="1" s="1"/>
  <c r="AY2331" i="1"/>
  <c r="AZ2331" i="1" s="1"/>
  <c r="AY2330" i="1"/>
  <c r="AZ2330" i="1" s="1"/>
  <c r="AY2329" i="1"/>
  <c r="AZ2329" i="1" s="1"/>
  <c r="AY2328" i="1"/>
  <c r="AY2327" i="1"/>
  <c r="AZ2327" i="1" s="1"/>
  <c r="AY2326" i="1"/>
  <c r="AZ2326" i="1" s="1"/>
  <c r="AY2325" i="1"/>
  <c r="AZ2325" i="1" s="1"/>
  <c r="AY2324" i="1"/>
  <c r="AZ2324" i="1" s="1"/>
  <c r="AY2323" i="1"/>
  <c r="AZ2323" i="1" s="1"/>
  <c r="AY2322" i="1"/>
  <c r="AZ2322" i="1" s="1"/>
  <c r="AY2321" i="1"/>
  <c r="AZ2321" i="1" s="1"/>
  <c r="AY2320" i="1"/>
  <c r="AZ2320" i="1" s="1"/>
  <c r="AY2319" i="1"/>
  <c r="AZ2319" i="1" s="1"/>
  <c r="AY2318" i="1"/>
  <c r="AZ2318" i="1" s="1"/>
  <c r="AY2317" i="1"/>
  <c r="AZ2317" i="1" s="1"/>
  <c r="AY2316" i="1"/>
  <c r="AZ2316" i="1" s="1"/>
  <c r="AY2315" i="1"/>
  <c r="AZ2315" i="1" s="1"/>
  <c r="AY2314" i="1"/>
  <c r="AZ2314" i="1" s="1"/>
  <c r="AY2313" i="1"/>
  <c r="AZ2313" i="1" s="1"/>
  <c r="AY2312" i="1"/>
  <c r="AY2311" i="1"/>
  <c r="AZ2311" i="1" s="1"/>
  <c r="AY2310" i="1"/>
  <c r="AZ2310" i="1" s="1"/>
  <c r="AY2309" i="1"/>
  <c r="AZ2309" i="1" s="1"/>
  <c r="AY2308" i="1"/>
  <c r="AZ2308" i="1" s="1"/>
  <c r="AY2307" i="1"/>
  <c r="AZ2307" i="1" s="1"/>
  <c r="AY2306" i="1"/>
  <c r="AZ2306" i="1" s="1"/>
  <c r="AY2305" i="1"/>
  <c r="AZ2305" i="1" s="1"/>
  <c r="AY2304" i="1"/>
  <c r="AZ2304" i="1" s="1"/>
  <c r="AY2303" i="1"/>
  <c r="AZ2303" i="1" s="1"/>
  <c r="AY2302" i="1"/>
  <c r="AZ2302" i="1" s="1"/>
  <c r="AY2301" i="1"/>
  <c r="AZ2301" i="1" s="1"/>
  <c r="AY2300" i="1"/>
  <c r="AY2299" i="1"/>
  <c r="AZ2299" i="1" s="1"/>
  <c r="AY2298" i="1"/>
  <c r="AZ2298" i="1" s="1"/>
  <c r="AY2297" i="1"/>
  <c r="AZ2297" i="1" s="1"/>
  <c r="AY2296" i="1"/>
  <c r="AZ2296" i="1" s="1"/>
  <c r="AY2295" i="1"/>
  <c r="AZ2295" i="1" s="1"/>
  <c r="AY2294" i="1"/>
  <c r="AZ2294" i="1" s="1"/>
  <c r="AY2293" i="1"/>
  <c r="AZ2293" i="1" s="1"/>
  <c r="AY2292" i="1"/>
  <c r="AZ2292" i="1" s="1"/>
  <c r="AY2291" i="1"/>
  <c r="AZ2291" i="1" s="1"/>
  <c r="AY2290" i="1"/>
  <c r="AZ2290" i="1" s="1"/>
  <c r="AY2289" i="1"/>
  <c r="AZ2289" i="1" s="1"/>
  <c r="AY2288" i="1"/>
  <c r="AZ2288" i="1" s="1"/>
  <c r="AY2287" i="1"/>
  <c r="AZ2287" i="1" s="1"/>
  <c r="AY2286" i="1"/>
  <c r="AZ2286" i="1" s="1"/>
  <c r="AY2285" i="1"/>
  <c r="AZ2285" i="1" s="1"/>
  <c r="AY2284" i="1"/>
  <c r="AZ2284" i="1" s="1"/>
  <c r="AY2283" i="1"/>
  <c r="AZ2283" i="1" s="1"/>
  <c r="AY2282" i="1"/>
  <c r="AZ2282" i="1" s="1"/>
  <c r="AY2281" i="1"/>
  <c r="AZ2281" i="1" s="1"/>
  <c r="AY2280" i="1"/>
  <c r="AY2279" i="1"/>
  <c r="AZ2279" i="1" s="1"/>
  <c r="AY2278" i="1"/>
  <c r="AZ2278" i="1" s="1"/>
  <c r="AY2277" i="1"/>
  <c r="AZ2277" i="1" s="1"/>
  <c r="AY2276" i="1"/>
  <c r="AZ2276" i="1" s="1"/>
  <c r="AY2275" i="1"/>
  <c r="AZ2275" i="1" s="1"/>
  <c r="AY2274" i="1"/>
  <c r="AZ2274" i="1" s="1"/>
  <c r="AY2273" i="1"/>
  <c r="AZ2273" i="1" s="1"/>
  <c r="AY2272" i="1"/>
  <c r="AZ2272" i="1" s="1"/>
  <c r="AY2271" i="1"/>
  <c r="AZ2271" i="1" s="1"/>
  <c r="AY2270" i="1"/>
  <c r="AZ2270" i="1" s="1"/>
  <c r="AY2269" i="1"/>
  <c r="AZ2269" i="1" s="1"/>
  <c r="AY2268" i="1"/>
  <c r="AZ2268" i="1" s="1"/>
  <c r="AY2267" i="1"/>
  <c r="AZ2267" i="1" s="1"/>
  <c r="AY2266" i="1"/>
  <c r="AZ2266" i="1" s="1"/>
  <c r="AY2265" i="1"/>
  <c r="AZ2265" i="1" s="1"/>
  <c r="AY2264" i="1"/>
  <c r="AZ2264" i="1" s="1"/>
  <c r="AY2263" i="1"/>
  <c r="AZ2263" i="1" s="1"/>
  <c r="AY2262" i="1"/>
  <c r="AZ2262" i="1" s="1"/>
  <c r="AY2261" i="1"/>
  <c r="AZ2261" i="1" s="1"/>
  <c r="AY2260" i="1"/>
  <c r="AZ2260" i="1" s="1"/>
  <c r="AY2259" i="1"/>
  <c r="AZ2259" i="1" s="1"/>
  <c r="AY2258" i="1"/>
  <c r="AZ2258" i="1" s="1"/>
  <c r="AY2257" i="1"/>
  <c r="AZ2257" i="1" s="1"/>
  <c r="AY2256" i="1"/>
  <c r="AZ2256" i="1" s="1"/>
  <c r="AY2255" i="1"/>
  <c r="AZ2255" i="1" s="1"/>
  <c r="AY2254" i="1"/>
  <c r="AZ2254" i="1" s="1"/>
  <c r="AY2253" i="1"/>
  <c r="AZ2253" i="1" s="1"/>
  <c r="AY2252" i="1"/>
  <c r="AY2251" i="1"/>
  <c r="AZ2251" i="1" s="1"/>
  <c r="AY2250" i="1"/>
  <c r="AZ2250" i="1" s="1"/>
  <c r="AY2249" i="1"/>
  <c r="AZ2249" i="1" s="1"/>
  <c r="AY2248" i="1"/>
  <c r="AY2247" i="1"/>
  <c r="AZ2247" i="1" s="1"/>
  <c r="AY2246" i="1"/>
  <c r="AZ2246" i="1" s="1"/>
  <c r="AY2245" i="1"/>
  <c r="AZ2245" i="1" s="1"/>
  <c r="AY2244" i="1"/>
  <c r="AZ2244" i="1" s="1"/>
  <c r="AY2243" i="1"/>
  <c r="AZ2243" i="1" s="1"/>
  <c r="AY2242" i="1"/>
  <c r="AZ2242" i="1" s="1"/>
  <c r="AY2241" i="1"/>
  <c r="AZ2241" i="1" s="1"/>
  <c r="AY2240" i="1"/>
  <c r="AZ2240" i="1" s="1"/>
  <c r="AY2239" i="1"/>
  <c r="AZ2239" i="1" s="1"/>
  <c r="AY2238" i="1"/>
  <c r="AZ2238" i="1" s="1"/>
  <c r="AY2237" i="1"/>
  <c r="AZ2237" i="1" s="1"/>
  <c r="AY2236" i="1"/>
  <c r="AZ2236" i="1" s="1"/>
  <c r="AY2235" i="1"/>
  <c r="AZ2235" i="1" s="1"/>
  <c r="AY2234" i="1"/>
  <c r="AZ2234" i="1" s="1"/>
  <c r="AY2233" i="1"/>
  <c r="AZ2233" i="1" s="1"/>
  <c r="AY2232" i="1"/>
  <c r="AZ2232" i="1" s="1"/>
  <c r="AY2231" i="1"/>
  <c r="AZ2231" i="1" s="1"/>
  <c r="AY2230" i="1"/>
  <c r="AZ2230" i="1" s="1"/>
  <c r="AY2229" i="1"/>
  <c r="AZ2229" i="1" s="1"/>
  <c r="AY2228" i="1"/>
  <c r="AZ2228" i="1" s="1"/>
  <c r="AY2227" i="1"/>
  <c r="AZ2227" i="1" s="1"/>
  <c r="AY2226" i="1"/>
  <c r="AZ2226" i="1" s="1"/>
  <c r="AY2225" i="1"/>
  <c r="AZ2225" i="1" s="1"/>
  <c r="AY2224" i="1"/>
  <c r="AZ2224" i="1" s="1"/>
  <c r="AY2223" i="1"/>
  <c r="AZ2223" i="1" s="1"/>
  <c r="AY2222" i="1"/>
  <c r="AZ2222" i="1" s="1"/>
  <c r="AY2221" i="1"/>
  <c r="AZ2221" i="1" s="1"/>
  <c r="AY2220" i="1"/>
  <c r="AY2219" i="1"/>
  <c r="AZ2219" i="1" s="1"/>
  <c r="AY2218" i="1"/>
  <c r="AZ2218" i="1" s="1"/>
  <c r="AY2217" i="1"/>
  <c r="AZ2217" i="1" s="1"/>
  <c r="AY2216" i="1"/>
  <c r="AY2215" i="1"/>
  <c r="AZ2215" i="1" s="1"/>
  <c r="AY2214" i="1"/>
  <c r="AZ2214" i="1" s="1"/>
  <c r="AY2213" i="1"/>
  <c r="AZ2213" i="1" s="1"/>
  <c r="AY2212" i="1"/>
  <c r="AZ2212" i="1" s="1"/>
  <c r="AY2211" i="1"/>
  <c r="AZ2211" i="1" s="1"/>
  <c r="AY2210" i="1"/>
  <c r="AZ2210" i="1" s="1"/>
  <c r="AY2209" i="1"/>
  <c r="AZ2209" i="1" s="1"/>
  <c r="AY2208" i="1"/>
  <c r="AZ2208" i="1" s="1"/>
  <c r="AY2207" i="1"/>
  <c r="AZ2207" i="1" s="1"/>
  <c r="AY2206" i="1"/>
  <c r="AZ2206" i="1" s="1"/>
  <c r="AY2205" i="1"/>
  <c r="AZ2205" i="1" s="1"/>
  <c r="AY2204" i="1"/>
  <c r="AZ2204" i="1" s="1"/>
  <c r="AY2203" i="1"/>
  <c r="AZ2203" i="1" s="1"/>
  <c r="AY2202" i="1"/>
  <c r="AY2201" i="1"/>
  <c r="AZ2201" i="1" s="1"/>
  <c r="AY2200" i="1"/>
  <c r="AZ2200" i="1" s="1"/>
  <c r="AY2199" i="1"/>
  <c r="AZ2199" i="1" s="1"/>
  <c r="AY2198" i="1"/>
  <c r="AZ2198" i="1" s="1"/>
  <c r="AY2197" i="1"/>
  <c r="AZ2197" i="1" s="1"/>
  <c r="AY2196" i="1"/>
  <c r="AZ2196" i="1" s="1"/>
  <c r="AY2195" i="1"/>
  <c r="AZ2195" i="1" s="1"/>
  <c r="AY2194" i="1"/>
  <c r="AZ2194" i="1" s="1"/>
  <c r="AY2193" i="1"/>
  <c r="AZ2193" i="1" s="1"/>
  <c r="AY2192" i="1"/>
  <c r="AZ2192" i="1" s="1"/>
  <c r="AY2191" i="1"/>
  <c r="AZ2191" i="1" s="1"/>
  <c r="AY2190" i="1"/>
  <c r="AZ2190" i="1" s="1"/>
  <c r="AY2189" i="1"/>
  <c r="AZ2189" i="1" s="1"/>
  <c r="AY2188" i="1"/>
  <c r="AZ2188" i="1" s="1"/>
  <c r="AY2187" i="1"/>
  <c r="AZ2187" i="1" s="1"/>
  <c r="AY2186" i="1"/>
  <c r="AZ2186" i="1" s="1"/>
  <c r="AY2185" i="1"/>
  <c r="AZ2185" i="1" s="1"/>
  <c r="AY2184" i="1"/>
  <c r="AZ2184" i="1" s="1"/>
  <c r="AY2183" i="1"/>
  <c r="AZ2183" i="1" s="1"/>
  <c r="AY2182" i="1"/>
  <c r="AZ2182" i="1" s="1"/>
  <c r="AY2181" i="1"/>
  <c r="AZ2181" i="1" s="1"/>
  <c r="AY2180" i="1"/>
  <c r="AZ2180" i="1" s="1"/>
  <c r="AY2179" i="1"/>
  <c r="AZ2179" i="1" s="1"/>
  <c r="AY2178" i="1"/>
  <c r="AZ2178" i="1" s="1"/>
  <c r="AY2177" i="1"/>
  <c r="AZ2177" i="1" s="1"/>
  <c r="AY2176" i="1"/>
  <c r="AZ2176" i="1" s="1"/>
  <c r="AY2175" i="1"/>
  <c r="AZ2175" i="1" s="1"/>
  <c r="AY2174" i="1"/>
  <c r="AZ2174" i="1" s="1"/>
  <c r="AY2173" i="1"/>
  <c r="AY2172" i="1"/>
  <c r="AY2171" i="1"/>
  <c r="AZ2171" i="1" s="1"/>
  <c r="AY2170" i="1"/>
  <c r="AZ2170" i="1" s="1"/>
  <c r="AY2169" i="1"/>
  <c r="AZ2169" i="1" s="1"/>
  <c r="AY2168" i="1"/>
  <c r="AZ2168" i="1" s="1"/>
  <c r="AY2167" i="1"/>
  <c r="AZ2167" i="1" s="1"/>
  <c r="AY2166" i="1"/>
  <c r="AZ2166" i="1" s="1"/>
  <c r="AY2165" i="1"/>
  <c r="AZ2165" i="1" s="1"/>
  <c r="AY2164" i="1"/>
  <c r="AZ2164" i="1" s="1"/>
  <c r="AY2163" i="1"/>
  <c r="AZ2163" i="1" s="1"/>
  <c r="AY2162" i="1"/>
  <c r="AZ2162" i="1" s="1"/>
  <c r="AY2161" i="1"/>
  <c r="AZ2161" i="1" s="1"/>
  <c r="AY2160" i="1"/>
  <c r="AZ2160" i="1" s="1"/>
  <c r="AY2159" i="1"/>
  <c r="AZ2159" i="1" s="1"/>
  <c r="AY2158" i="1"/>
  <c r="AZ2158" i="1" s="1"/>
  <c r="AY2157" i="1"/>
  <c r="AZ2157" i="1" s="1"/>
  <c r="AY2156" i="1"/>
  <c r="AZ2156" i="1" s="1"/>
  <c r="AY2155" i="1"/>
  <c r="AZ2155" i="1" s="1"/>
  <c r="AY2154" i="1"/>
  <c r="AZ2154" i="1" s="1"/>
  <c r="AY2153" i="1"/>
  <c r="AZ2153" i="1" s="1"/>
  <c r="AY2152" i="1"/>
  <c r="AY2151" i="1"/>
  <c r="AZ2151" i="1" s="1"/>
  <c r="AY2150" i="1"/>
  <c r="AZ2150" i="1" s="1"/>
  <c r="AY2149" i="1"/>
  <c r="AZ2149" i="1" s="1"/>
  <c r="AY2148" i="1"/>
  <c r="AZ2148" i="1" s="1"/>
  <c r="AY2147" i="1"/>
  <c r="AZ2147" i="1" s="1"/>
  <c r="AY2146" i="1"/>
  <c r="AZ2146" i="1" s="1"/>
  <c r="AY2145" i="1"/>
  <c r="AZ2145" i="1" s="1"/>
  <c r="AY2144" i="1"/>
  <c r="AZ2144" i="1" s="1"/>
  <c r="AY2143" i="1"/>
  <c r="AZ2143" i="1" s="1"/>
  <c r="AY2142" i="1"/>
  <c r="AZ2142" i="1" s="1"/>
  <c r="AY2141" i="1"/>
  <c r="AZ2141" i="1" s="1"/>
  <c r="AY2140" i="1"/>
  <c r="AZ2140" i="1" s="1"/>
  <c r="AY2139" i="1"/>
  <c r="AZ2139" i="1" s="1"/>
  <c r="AY2138" i="1"/>
  <c r="AZ2138" i="1" s="1"/>
  <c r="AY2137" i="1"/>
  <c r="AZ2137" i="1" s="1"/>
  <c r="AY2136" i="1"/>
  <c r="AY2135" i="1"/>
  <c r="AZ2135" i="1" s="1"/>
  <c r="AY2134" i="1"/>
  <c r="AZ2134" i="1" s="1"/>
  <c r="AY2133" i="1"/>
  <c r="AZ2133" i="1" s="1"/>
  <c r="AY2132" i="1"/>
  <c r="AZ2132" i="1" s="1"/>
  <c r="AY2131" i="1"/>
  <c r="AZ2131" i="1" s="1"/>
  <c r="AY2130" i="1"/>
  <c r="AZ2130" i="1" s="1"/>
  <c r="AY2129" i="1"/>
  <c r="AZ2129" i="1" s="1"/>
  <c r="AY2128" i="1"/>
  <c r="AZ2128" i="1" s="1"/>
  <c r="AY2127" i="1"/>
  <c r="AZ2127" i="1" s="1"/>
  <c r="AY2126" i="1"/>
  <c r="AZ2126" i="1" s="1"/>
  <c r="AY2125" i="1"/>
  <c r="AZ2125" i="1" s="1"/>
  <c r="AY2124" i="1"/>
  <c r="AZ2124" i="1" s="1"/>
  <c r="AY2123" i="1"/>
  <c r="AZ2123" i="1" s="1"/>
  <c r="AY2122" i="1"/>
  <c r="AZ2122" i="1" s="1"/>
  <c r="AY2121" i="1"/>
  <c r="AZ2121" i="1" s="1"/>
  <c r="AY2120" i="1"/>
  <c r="AZ2120" i="1" s="1"/>
  <c r="AY2119" i="1"/>
  <c r="AZ2119" i="1" s="1"/>
  <c r="AY2118" i="1"/>
  <c r="AZ2118" i="1" s="1"/>
  <c r="AY2117" i="1"/>
  <c r="AZ2117" i="1" s="1"/>
  <c r="AY2116" i="1"/>
  <c r="AZ2116" i="1" s="1"/>
  <c r="AY2115" i="1"/>
  <c r="AZ2115" i="1" s="1"/>
  <c r="AY2114" i="1"/>
  <c r="AZ2114" i="1" s="1"/>
  <c r="AY2113" i="1"/>
  <c r="AZ2113" i="1" s="1"/>
  <c r="AY2112" i="1"/>
  <c r="AZ2112" i="1" s="1"/>
  <c r="AY2111" i="1"/>
  <c r="AZ2111" i="1" s="1"/>
  <c r="AY2110" i="1"/>
  <c r="AZ2110" i="1" s="1"/>
  <c r="AY2109" i="1"/>
  <c r="AZ2109" i="1" s="1"/>
  <c r="AY2108" i="1"/>
  <c r="AY2107" i="1"/>
  <c r="AZ2107" i="1" s="1"/>
  <c r="AY2106" i="1"/>
  <c r="AZ2106" i="1" s="1"/>
  <c r="AY2105" i="1"/>
  <c r="AZ2105" i="1" s="1"/>
  <c r="AY2104" i="1"/>
  <c r="AY2103" i="1"/>
  <c r="AZ2103" i="1" s="1"/>
  <c r="AY2102" i="1"/>
  <c r="AZ2102" i="1" s="1"/>
  <c r="AY2101" i="1"/>
  <c r="AZ2101" i="1" s="1"/>
  <c r="AY2100" i="1"/>
  <c r="AZ2100" i="1" s="1"/>
  <c r="AY2099" i="1"/>
  <c r="AZ2099" i="1" s="1"/>
  <c r="AY2098" i="1"/>
  <c r="AZ2098" i="1" s="1"/>
  <c r="AY2097" i="1"/>
  <c r="AZ2097" i="1" s="1"/>
  <c r="AY2096" i="1"/>
  <c r="AZ2096" i="1" s="1"/>
  <c r="AY2095" i="1"/>
  <c r="AZ2095" i="1" s="1"/>
  <c r="AY2094" i="1"/>
  <c r="AZ2094" i="1" s="1"/>
  <c r="AY2093" i="1"/>
  <c r="AZ2093" i="1" s="1"/>
  <c r="AY2092" i="1"/>
  <c r="AZ2092" i="1" s="1"/>
  <c r="AY2091" i="1"/>
  <c r="AZ2091" i="1" s="1"/>
  <c r="AY2090" i="1"/>
  <c r="AZ2090" i="1" s="1"/>
  <c r="AY2089" i="1"/>
  <c r="AZ2089" i="1" s="1"/>
  <c r="AY2088" i="1"/>
  <c r="AZ2088" i="1" s="1"/>
  <c r="AY2087" i="1"/>
  <c r="AZ2087" i="1" s="1"/>
  <c r="AY2086" i="1"/>
  <c r="AZ2086" i="1" s="1"/>
  <c r="AY2085" i="1"/>
  <c r="AZ2085" i="1" s="1"/>
  <c r="AY2084" i="1"/>
  <c r="AZ2084" i="1" s="1"/>
  <c r="AY2083" i="1"/>
  <c r="AZ2083" i="1" s="1"/>
  <c r="AY2082" i="1"/>
  <c r="AZ2082" i="1" s="1"/>
  <c r="AY2081" i="1"/>
  <c r="AZ2081" i="1" s="1"/>
  <c r="AY2080" i="1"/>
  <c r="AZ2080" i="1" s="1"/>
  <c r="AY2079" i="1"/>
  <c r="AZ2079" i="1" s="1"/>
  <c r="AY2078" i="1"/>
  <c r="AZ2078" i="1" s="1"/>
  <c r="AY2077" i="1"/>
  <c r="AZ2077" i="1" s="1"/>
  <c r="AY2076" i="1"/>
  <c r="AY2075" i="1"/>
  <c r="AZ2075" i="1" s="1"/>
  <c r="AY2074" i="1"/>
  <c r="AZ2074" i="1" s="1"/>
  <c r="AY2073" i="1"/>
  <c r="AZ2073" i="1" s="1"/>
  <c r="AY2072" i="1"/>
  <c r="AZ2072" i="1" s="1"/>
  <c r="AY2071" i="1"/>
  <c r="AZ2071" i="1" s="1"/>
  <c r="AY2070" i="1"/>
  <c r="AZ2070" i="1" s="1"/>
  <c r="AY2069" i="1"/>
  <c r="AZ2069" i="1" s="1"/>
  <c r="AY2068" i="1"/>
  <c r="AZ2068" i="1" s="1"/>
  <c r="AY2067" i="1"/>
  <c r="AZ2067" i="1" s="1"/>
  <c r="AY2066" i="1"/>
  <c r="AY2065" i="1"/>
  <c r="AZ2065" i="1" s="1"/>
  <c r="AY2064" i="1"/>
  <c r="AZ2064" i="1" s="1"/>
  <c r="AY2063" i="1"/>
  <c r="AZ2063" i="1" s="1"/>
  <c r="AY2062" i="1"/>
  <c r="AZ2062" i="1" s="1"/>
  <c r="AY2061" i="1"/>
  <c r="AZ2061" i="1" s="1"/>
  <c r="AY2060" i="1"/>
  <c r="AY2059" i="1"/>
  <c r="AZ2059" i="1" s="1"/>
  <c r="AY2058" i="1"/>
  <c r="AZ2058" i="1" s="1"/>
  <c r="AY2057" i="1"/>
  <c r="AZ2057" i="1" s="1"/>
  <c r="AY2056" i="1"/>
  <c r="AZ2056" i="1" s="1"/>
  <c r="AY2055" i="1"/>
  <c r="AZ2055" i="1" s="1"/>
  <c r="AY2054" i="1"/>
  <c r="AZ2054" i="1" s="1"/>
  <c r="AY2053" i="1"/>
  <c r="AZ2053" i="1" s="1"/>
  <c r="AY2052" i="1"/>
  <c r="AZ2052" i="1" s="1"/>
  <c r="AY2051" i="1"/>
  <c r="AZ2051" i="1" s="1"/>
  <c r="AY2050" i="1"/>
  <c r="AZ2050" i="1" s="1"/>
  <c r="AY2049" i="1"/>
  <c r="AZ2049" i="1" s="1"/>
  <c r="AY2048" i="1"/>
  <c r="AZ2048" i="1" s="1"/>
  <c r="AY2047" i="1"/>
  <c r="AZ2047" i="1" s="1"/>
  <c r="AY2046" i="1"/>
  <c r="AZ2046" i="1" s="1"/>
  <c r="AY2045" i="1"/>
  <c r="AZ2045" i="1" s="1"/>
  <c r="AY2044" i="1"/>
  <c r="AZ2044" i="1" s="1"/>
  <c r="AY2043" i="1"/>
  <c r="AZ2043" i="1" s="1"/>
  <c r="AY2042" i="1"/>
  <c r="AZ2042" i="1" s="1"/>
  <c r="AY2041" i="1"/>
  <c r="AZ2041" i="1" s="1"/>
  <c r="AY2040" i="1"/>
  <c r="AY2039" i="1"/>
  <c r="AZ2039" i="1" s="1"/>
  <c r="AY2038" i="1"/>
  <c r="AZ2038" i="1" s="1"/>
  <c r="AY2037" i="1"/>
  <c r="AZ2037" i="1" s="1"/>
  <c r="AY2036" i="1"/>
  <c r="AZ2036" i="1" s="1"/>
  <c r="AY2035" i="1"/>
  <c r="AZ2035" i="1" s="1"/>
  <c r="AY2034" i="1"/>
  <c r="AZ2034" i="1" s="1"/>
  <c r="AY2033" i="1"/>
  <c r="AZ2033" i="1" s="1"/>
  <c r="AY2032" i="1"/>
  <c r="AZ2032" i="1" s="1"/>
  <c r="AY2031" i="1"/>
  <c r="AZ2031" i="1" s="1"/>
  <c r="AY2030" i="1"/>
  <c r="AZ2030" i="1" s="1"/>
  <c r="AY2029" i="1"/>
  <c r="AZ2029" i="1" s="1"/>
  <c r="AY2028" i="1"/>
  <c r="AY2027" i="1"/>
  <c r="AZ2027" i="1" s="1"/>
  <c r="AY2026" i="1"/>
  <c r="AZ2026" i="1" s="1"/>
  <c r="AY2025" i="1"/>
  <c r="AZ2025" i="1" s="1"/>
  <c r="AY2024" i="1"/>
  <c r="AZ2024" i="1" s="1"/>
  <c r="AY2023" i="1"/>
  <c r="AZ2023" i="1" s="1"/>
  <c r="AY2022" i="1"/>
  <c r="AZ2022" i="1" s="1"/>
  <c r="AY2021" i="1"/>
  <c r="AZ2021" i="1" s="1"/>
  <c r="AY2020" i="1"/>
  <c r="AZ2020" i="1" s="1"/>
  <c r="AY2019" i="1"/>
  <c r="AZ2019" i="1" s="1"/>
  <c r="AY2018" i="1"/>
  <c r="AZ2018" i="1" s="1"/>
  <c r="AY2017" i="1"/>
  <c r="AZ2017" i="1" s="1"/>
  <c r="AY2016" i="1"/>
  <c r="AZ2016" i="1" s="1"/>
  <c r="AY2015" i="1"/>
  <c r="AZ2015" i="1" s="1"/>
  <c r="AY2014" i="1"/>
  <c r="AZ2014" i="1" s="1"/>
  <c r="AY2013" i="1"/>
  <c r="AZ2013" i="1" s="1"/>
  <c r="AY2012" i="1"/>
  <c r="AZ2012" i="1" s="1"/>
  <c r="AY2011" i="1"/>
  <c r="AZ2011" i="1" s="1"/>
  <c r="AY2010" i="1"/>
  <c r="AZ2010" i="1" s="1"/>
  <c r="AY2009" i="1"/>
  <c r="AZ2009" i="1" s="1"/>
  <c r="AY2008" i="1"/>
  <c r="AY2007" i="1"/>
  <c r="AZ2007" i="1" s="1"/>
  <c r="AY2006" i="1"/>
  <c r="AZ2006" i="1" s="1"/>
  <c r="AY2005" i="1"/>
  <c r="AZ2005" i="1" s="1"/>
  <c r="AY2004" i="1"/>
  <c r="AZ2004" i="1" s="1"/>
  <c r="AY2003" i="1"/>
  <c r="AZ2003" i="1" s="1"/>
  <c r="AY2002" i="1"/>
  <c r="AZ2002" i="1" s="1"/>
  <c r="AY2001" i="1"/>
  <c r="AZ2001" i="1" s="1"/>
  <c r="AY2000" i="1"/>
  <c r="AZ2000" i="1" s="1"/>
  <c r="AY1999" i="1"/>
  <c r="AZ1999" i="1" s="1"/>
  <c r="AY1998" i="1"/>
  <c r="AZ1998" i="1" s="1"/>
  <c r="AY1997" i="1"/>
  <c r="AZ1997" i="1" s="1"/>
  <c r="AY1996" i="1"/>
  <c r="AY1995" i="1"/>
  <c r="AZ1995" i="1" s="1"/>
  <c r="AY1994" i="1"/>
  <c r="AZ1994" i="1" s="1"/>
  <c r="AY1993" i="1"/>
  <c r="AZ1993" i="1" s="1"/>
  <c r="AY1992" i="1"/>
  <c r="AZ1992" i="1" s="1"/>
  <c r="AY1991" i="1"/>
  <c r="AZ1991" i="1" s="1"/>
  <c r="AY1990" i="1"/>
  <c r="AZ1990" i="1" s="1"/>
  <c r="AY1989" i="1"/>
  <c r="AZ1989" i="1" s="1"/>
  <c r="AY1988" i="1"/>
  <c r="AY1987" i="1"/>
  <c r="AY1986" i="1"/>
  <c r="AZ1986" i="1" s="1"/>
  <c r="AY1985" i="1"/>
  <c r="AZ1985" i="1" s="1"/>
  <c r="AY1984" i="1"/>
  <c r="AZ1984" i="1" s="1"/>
  <c r="AY1983" i="1"/>
  <c r="AZ1983" i="1" s="1"/>
  <c r="AY1982" i="1"/>
  <c r="AZ1982" i="1" s="1"/>
  <c r="AY1981" i="1"/>
  <c r="AZ1981" i="1" s="1"/>
  <c r="AY1980" i="1"/>
  <c r="AZ1980" i="1" s="1"/>
  <c r="AY1979" i="1"/>
  <c r="AZ1979" i="1" s="1"/>
  <c r="AY1978" i="1"/>
  <c r="AZ1978" i="1" s="1"/>
  <c r="AY1977" i="1"/>
  <c r="AZ1977" i="1" s="1"/>
  <c r="AY1976" i="1"/>
  <c r="AY1975" i="1"/>
  <c r="AZ1975" i="1" s="1"/>
  <c r="AY1974" i="1"/>
  <c r="AZ1974" i="1" s="1"/>
  <c r="AY1973" i="1"/>
  <c r="AZ1973" i="1" s="1"/>
  <c r="AY1972" i="1"/>
  <c r="AZ1972" i="1" s="1"/>
  <c r="AY1971" i="1"/>
  <c r="AY1970" i="1"/>
  <c r="AZ1970" i="1" s="1"/>
  <c r="AY1969" i="1"/>
  <c r="AZ1969" i="1" s="1"/>
  <c r="AY1968" i="1"/>
  <c r="AY1967" i="1"/>
  <c r="AZ1967" i="1" s="1"/>
  <c r="AY1966" i="1"/>
  <c r="AZ1966" i="1" s="1"/>
  <c r="AY1965" i="1"/>
  <c r="AZ1965" i="1" s="1"/>
  <c r="AY1964" i="1"/>
  <c r="AZ1964" i="1" s="1"/>
  <c r="AY1963" i="1"/>
  <c r="AY1962" i="1"/>
  <c r="AZ1962" i="1" s="1"/>
  <c r="AY1961" i="1"/>
  <c r="AZ1961" i="1" s="1"/>
  <c r="AY1960" i="1"/>
  <c r="AY1959" i="1"/>
  <c r="AZ1959" i="1" s="1"/>
  <c r="AY1958" i="1"/>
  <c r="AZ1958" i="1" s="1"/>
  <c r="AY1957" i="1"/>
  <c r="AZ1957" i="1" s="1"/>
  <c r="AY1956" i="1"/>
  <c r="AY1955" i="1"/>
  <c r="AZ1955" i="1" s="1"/>
  <c r="AY1954" i="1"/>
  <c r="AZ1954" i="1" s="1"/>
  <c r="AY1953" i="1"/>
  <c r="AZ1953" i="1" s="1"/>
  <c r="AY1952" i="1"/>
  <c r="AZ1952" i="1" s="1"/>
  <c r="AY1951" i="1"/>
  <c r="AZ1951" i="1" s="1"/>
  <c r="AY1950" i="1"/>
  <c r="AZ1950" i="1" s="1"/>
  <c r="AY1949" i="1"/>
  <c r="AZ1949" i="1" s="1"/>
  <c r="AY1948" i="1"/>
  <c r="AZ1948" i="1" s="1"/>
  <c r="AY1947" i="1"/>
  <c r="AZ1947" i="1" s="1"/>
  <c r="AY1946" i="1"/>
  <c r="AZ1946" i="1" s="1"/>
  <c r="AY1945" i="1"/>
  <c r="AZ1945" i="1" s="1"/>
  <c r="AY1944" i="1"/>
  <c r="AY1943" i="1"/>
  <c r="AZ1943" i="1" s="1"/>
  <c r="AY1942" i="1"/>
  <c r="AZ1942" i="1" s="1"/>
  <c r="AY1941" i="1"/>
  <c r="AZ1941" i="1" s="1"/>
  <c r="AY1940" i="1"/>
  <c r="AZ1940" i="1" s="1"/>
  <c r="AY1939" i="1"/>
  <c r="AZ1939" i="1" s="1"/>
  <c r="AY1938" i="1"/>
  <c r="AZ1938" i="1" s="1"/>
  <c r="AY1937" i="1"/>
  <c r="AZ1937" i="1" s="1"/>
  <c r="AY1936" i="1"/>
  <c r="AY1935" i="1"/>
  <c r="AY1934" i="1"/>
  <c r="AZ1934" i="1" s="1"/>
  <c r="AY1933" i="1"/>
  <c r="AZ1933" i="1" s="1"/>
  <c r="AY1932" i="1"/>
  <c r="AY1931" i="1"/>
  <c r="AZ1931" i="1" s="1"/>
  <c r="AY1930" i="1"/>
  <c r="AZ1930" i="1" s="1"/>
  <c r="AY1929" i="1"/>
  <c r="AZ1929" i="1" s="1"/>
  <c r="AY1928" i="1"/>
  <c r="AZ1928" i="1" s="1"/>
  <c r="AY1927" i="1"/>
  <c r="AZ1927" i="1" s="1"/>
  <c r="AY1926" i="1"/>
  <c r="AZ1926" i="1" s="1"/>
  <c r="AY1925" i="1"/>
  <c r="AZ1925" i="1" s="1"/>
  <c r="AY1924" i="1"/>
  <c r="AY1923" i="1"/>
  <c r="AZ1923" i="1" s="1"/>
  <c r="AY1922" i="1"/>
  <c r="AZ1922" i="1" s="1"/>
  <c r="AY1921" i="1"/>
  <c r="AZ1921" i="1" s="1"/>
  <c r="AY1920" i="1"/>
  <c r="AZ1920" i="1" s="1"/>
  <c r="AY1919" i="1"/>
  <c r="AZ1919" i="1" s="1"/>
  <c r="AY1918" i="1"/>
  <c r="AZ1918" i="1" s="1"/>
  <c r="AY1917" i="1"/>
  <c r="AZ1917" i="1" s="1"/>
  <c r="AY1916" i="1"/>
  <c r="AZ1916" i="1" s="1"/>
  <c r="AY1915" i="1"/>
  <c r="AZ1915" i="1" s="1"/>
  <c r="AY1914" i="1"/>
  <c r="AZ1914" i="1" s="1"/>
  <c r="AY1913" i="1"/>
  <c r="AZ1913" i="1" s="1"/>
  <c r="AY1912" i="1"/>
  <c r="AY1911" i="1"/>
  <c r="AZ1911" i="1" s="1"/>
  <c r="AY1910" i="1"/>
  <c r="AZ1910" i="1" s="1"/>
  <c r="AY1909" i="1"/>
  <c r="AZ1909" i="1" s="1"/>
  <c r="AY1908" i="1"/>
  <c r="AY1907" i="1"/>
  <c r="AY1906" i="1"/>
  <c r="AZ1906" i="1" s="1"/>
  <c r="AY1905" i="1"/>
  <c r="AZ1905" i="1" s="1"/>
  <c r="AY1904" i="1"/>
  <c r="AZ1904" i="1" s="1"/>
  <c r="AY1903" i="1"/>
  <c r="AZ1903" i="1" s="1"/>
  <c r="AY1902" i="1"/>
  <c r="AZ1902" i="1" s="1"/>
  <c r="AY1901" i="1"/>
  <c r="AZ1901" i="1" s="1"/>
  <c r="AY1900" i="1"/>
  <c r="AY1899" i="1"/>
  <c r="AY1898" i="1"/>
  <c r="AY1897" i="1"/>
  <c r="AZ1897" i="1" s="1"/>
  <c r="AY1896" i="1"/>
  <c r="AZ1896" i="1" s="1"/>
  <c r="AY1895" i="1"/>
  <c r="AZ1895" i="1" s="1"/>
  <c r="AY1894" i="1"/>
  <c r="AZ1894" i="1" s="1"/>
  <c r="AY1893" i="1"/>
  <c r="AZ1893" i="1" s="1"/>
  <c r="AY1892" i="1"/>
  <c r="AZ1892" i="1" s="1"/>
  <c r="AY1891" i="1"/>
  <c r="AY1890" i="1"/>
  <c r="AZ1890" i="1" s="1"/>
  <c r="AY1889" i="1"/>
  <c r="AZ1889" i="1" s="1"/>
  <c r="AY1888" i="1"/>
  <c r="AZ1888" i="1" s="1"/>
  <c r="AY1887" i="1"/>
  <c r="AZ1887" i="1" s="1"/>
  <c r="AY1886" i="1"/>
  <c r="AZ1886" i="1" s="1"/>
  <c r="AY1885" i="1"/>
  <c r="AZ1885" i="1" s="1"/>
  <c r="AY1884" i="1"/>
  <c r="AY1883" i="1"/>
  <c r="AY1882" i="1"/>
  <c r="AZ1882" i="1" s="1"/>
  <c r="AY1881" i="1"/>
  <c r="AZ1881" i="1" s="1"/>
  <c r="AY1880" i="1"/>
  <c r="AZ1880" i="1" s="1"/>
  <c r="AY1879" i="1"/>
  <c r="AZ1879" i="1" s="1"/>
  <c r="AY1878" i="1"/>
  <c r="AZ1878" i="1" s="1"/>
  <c r="AY1877" i="1"/>
  <c r="AZ1877" i="1" s="1"/>
  <c r="AY1876" i="1"/>
  <c r="AZ1876" i="1" s="1"/>
  <c r="AY1875" i="1"/>
  <c r="AZ1875" i="1" s="1"/>
  <c r="AY1874" i="1"/>
  <c r="AZ1874" i="1" s="1"/>
  <c r="AY1873" i="1"/>
  <c r="AZ1873" i="1" s="1"/>
  <c r="AY1872" i="1"/>
  <c r="AY1871" i="1"/>
  <c r="AZ1871" i="1" s="1"/>
  <c r="AY1870" i="1"/>
  <c r="AZ1870" i="1" s="1"/>
  <c r="AY1869" i="1"/>
  <c r="AZ1869" i="1" s="1"/>
  <c r="AY1868" i="1"/>
  <c r="AY1867" i="1"/>
  <c r="AZ1867" i="1" s="1"/>
  <c r="AY1866" i="1"/>
  <c r="AZ1866" i="1" s="1"/>
  <c r="AY1865" i="1"/>
  <c r="AZ1865" i="1" s="1"/>
  <c r="AY1864" i="1"/>
  <c r="AZ1864" i="1" s="1"/>
  <c r="AY1863" i="1"/>
  <c r="AZ1863" i="1" s="1"/>
  <c r="AY1862" i="1"/>
  <c r="AZ1862" i="1" s="1"/>
  <c r="AY1861" i="1"/>
  <c r="AZ1861" i="1" s="1"/>
  <c r="AY1860" i="1"/>
  <c r="AZ1860" i="1" s="1"/>
  <c r="AY1859" i="1"/>
  <c r="AZ1859" i="1" s="1"/>
  <c r="AY1858" i="1"/>
  <c r="AZ1858" i="1" s="1"/>
  <c r="AY1857" i="1"/>
  <c r="AZ1857" i="1" s="1"/>
  <c r="AY1856" i="1"/>
  <c r="AY1855" i="1"/>
  <c r="AY1854" i="1"/>
  <c r="AY1853" i="1"/>
  <c r="AZ1853" i="1" s="1"/>
  <c r="AY1852" i="1"/>
  <c r="AZ1852" i="1" s="1"/>
  <c r="AY1851" i="1"/>
  <c r="AZ1851" i="1" s="1"/>
  <c r="AY1850" i="1"/>
  <c r="AZ1850" i="1" s="1"/>
  <c r="AY1849" i="1"/>
  <c r="AZ1849" i="1" s="1"/>
  <c r="AY1848" i="1"/>
  <c r="AZ1848" i="1" s="1"/>
  <c r="AY1847" i="1"/>
  <c r="AZ1847" i="1" s="1"/>
  <c r="AY1846" i="1"/>
  <c r="AZ1846" i="1" s="1"/>
  <c r="AY1845" i="1"/>
  <c r="AZ1845" i="1" s="1"/>
  <c r="AY1844" i="1"/>
  <c r="AY1843" i="1"/>
  <c r="AZ1843" i="1" s="1"/>
  <c r="AY1842" i="1"/>
  <c r="AZ1842" i="1" s="1"/>
  <c r="AY1841" i="1"/>
  <c r="AZ1841" i="1" s="1"/>
  <c r="AY1840" i="1"/>
  <c r="AY1839" i="1"/>
  <c r="AY1838" i="1"/>
  <c r="AZ1838" i="1" s="1"/>
  <c r="AY1837" i="1"/>
  <c r="AZ1837" i="1" s="1"/>
  <c r="AY1836" i="1"/>
  <c r="AZ1836" i="1" s="1"/>
  <c r="AY1835" i="1"/>
  <c r="AZ1835" i="1" s="1"/>
  <c r="AY1834" i="1"/>
  <c r="AZ1834" i="1" s="1"/>
  <c r="AY1833" i="1"/>
  <c r="AZ1833" i="1" s="1"/>
  <c r="AY1832" i="1"/>
  <c r="AY1831" i="1"/>
  <c r="AZ1831" i="1" s="1"/>
  <c r="AY1830" i="1"/>
  <c r="AZ1830" i="1" s="1"/>
  <c r="AY1829" i="1"/>
  <c r="AZ1829" i="1" s="1"/>
  <c r="AY1828" i="1"/>
  <c r="AY1827" i="1"/>
  <c r="AZ1827" i="1" s="1"/>
  <c r="AY1826" i="1"/>
  <c r="AZ1826" i="1" s="1"/>
  <c r="AY1825" i="1"/>
  <c r="AZ1825" i="1" s="1"/>
  <c r="AY1824" i="1"/>
  <c r="AZ1824" i="1" s="1"/>
  <c r="AY1823" i="1"/>
  <c r="AZ1823" i="1" s="1"/>
  <c r="AY1822" i="1"/>
  <c r="AZ1822" i="1" s="1"/>
  <c r="AY1821" i="1"/>
  <c r="AZ1821" i="1" s="1"/>
  <c r="AY1820" i="1"/>
  <c r="AY1819" i="1"/>
  <c r="AZ1819" i="1" s="1"/>
  <c r="AY1818" i="1"/>
  <c r="AZ1818" i="1" s="1"/>
  <c r="AY1817" i="1"/>
  <c r="AZ1817" i="1" s="1"/>
  <c r="AY1816" i="1"/>
  <c r="AZ1816" i="1" s="1"/>
  <c r="AY1815" i="1"/>
  <c r="AZ1815" i="1" s="1"/>
  <c r="AY1814" i="1"/>
  <c r="AZ1814" i="1" s="1"/>
  <c r="AY1813" i="1"/>
  <c r="AZ1813" i="1" s="1"/>
  <c r="AY1812" i="1"/>
  <c r="AZ1812" i="1" s="1"/>
  <c r="AY1811" i="1"/>
  <c r="AY1810" i="1"/>
  <c r="AZ1810" i="1" s="1"/>
  <c r="AY1809" i="1"/>
  <c r="AZ1809" i="1" s="1"/>
  <c r="AY1808" i="1"/>
  <c r="AY1807" i="1"/>
  <c r="AZ1807" i="1" s="1"/>
  <c r="AY1806" i="1"/>
  <c r="AZ1806" i="1" s="1"/>
  <c r="AY1805" i="1"/>
  <c r="AZ1805" i="1" s="1"/>
  <c r="AY1804" i="1"/>
  <c r="AZ1804" i="1" s="1"/>
  <c r="AY1803" i="1"/>
  <c r="AY1802" i="1"/>
  <c r="AZ1802" i="1" s="1"/>
  <c r="AY1801" i="1"/>
  <c r="AZ1801" i="1" s="1"/>
  <c r="AY1800" i="1"/>
  <c r="AZ1800" i="1" s="1"/>
  <c r="AY1799" i="1"/>
  <c r="AZ1799" i="1" s="1"/>
  <c r="AY1798" i="1"/>
  <c r="AZ1798" i="1" s="1"/>
  <c r="AY1797" i="1"/>
  <c r="AZ1797" i="1" s="1"/>
  <c r="AY1796" i="1"/>
  <c r="AZ1796" i="1" s="1"/>
  <c r="AY1795" i="1"/>
  <c r="AZ1795" i="1" s="1"/>
  <c r="AY1794" i="1"/>
  <c r="AZ1794" i="1" s="1"/>
  <c r="AY1793" i="1"/>
  <c r="AZ1793" i="1" s="1"/>
  <c r="AY1792" i="1"/>
  <c r="AY1791" i="1"/>
  <c r="AZ1791" i="1" s="1"/>
  <c r="AY1790" i="1"/>
  <c r="AZ1790" i="1" s="1"/>
  <c r="AY1789" i="1"/>
  <c r="AZ1789" i="1" s="1"/>
  <c r="AY1788" i="1"/>
  <c r="AZ1788" i="1" s="1"/>
  <c r="AY1787" i="1"/>
  <c r="AZ1787" i="1" s="1"/>
  <c r="AY1786" i="1"/>
  <c r="AZ1786" i="1" s="1"/>
  <c r="AY1785" i="1"/>
  <c r="AZ1785" i="1" s="1"/>
  <c r="AY1784" i="1"/>
  <c r="AZ1784" i="1" s="1"/>
  <c r="AY1783" i="1"/>
  <c r="AZ1783" i="1" s="1"/>
  <c r="AY1782" i="1"/>
  <c r="AZ1782" i="1" s="1"/>
  <c r="AY1781" i="1"/>
  <c r="AZ1781" i="1" s="1"/>
  <c r="AY1780" i="1"/>
  <c r="AY1779" i="1"/>
  <c r="AZ1779" i="1" s="1"/>
  <c r="AY1778" i="1"/>
  <c r="AZ1778" i="1" s="1"/>
  <c r="AY1777" i="1"/>
  <c r="AZ1777" i="1" s="1"/>
  <c r="AY1776" i="1"/>
  <c r="AY1775" i="1"/>
  <c r="AY1774" i="1"/>
  <c r="AZ1774" i="1" s="1"/>
  <c r="AY1773" i="1"/>
  <c r="AZ1773" i="1" s="1"/>
  <c r="AY1772" i="1"/>
  <c r="AZ1772" i="1" s="1"/>
  <c r="AY1771" i="1"/>
  <c r="AZ1771" i="1" s="1"/>
  <c r="AY1770" i="1"/>
  <c r="AZ1770" i="1" s="1"/>
  <c r="AY1769" i="1"/>
  <c r="AZ1769" i="1" s="1"/>
  <c r="AY1768" i="1"/>
  <c r="AZ1768" i="1" s="1"/>
  <c r="AY1767" i="1"/>
  <c r="AZ1767" i="1" s="1"/>
  <c r="AY1766" i="1"/>
  <c r="AZ1766" i="1" s="1"/>
  <c r="AY1765" i="1"/>
  <c r="AZ1765" i="1" s="1"/>
  <c r="AY1764" i="1"/>
  <c r="AY1763" i="1"/>
  <c r="AZ1763" i="1" s="1"/>
  <c r="AY1762" i="1"/>
  <c r="AZ1762" i="1" s="1"/>
  <c r="AY1761" i="1"/>
  <c r="AZ1761" i="1" s="1"/>
  <c r="AY1760" i="1"/>
  <c r="AY1759" i="1"/>
  <c r="AY1758" i="1"/>
  <c r="AZ1758" i="1" s="1"/>
  <c r="AY1757" i="1"/>
  <c r="AZ1757" i="1" s="1"/>
  <c r="AY1756" i="1"/>
  <c r="AZ1756" i="1" s="1"/>
  <c r="AY1755" i="1"/>
  <c r="AZ1755" i="1" s="1"/>
  <c r="AY1754" i="1"/>
  <c r="AZ1754" i="1" s="1"/>
  <c r="AY1753" i="1"/>
  <c r="AZ1753" i="1" s="1"/>
  <c r="AY1752" i="1"/>
  <c r="AZ1752" i="1" s="1"/>
  <c r="AY1751" i="1"/>
  <c r="AZ1751" i="1" s="1"/>
  <c r="AY1750" i="1"/>
  <c r="AZ1750" i="1" s="1"/>
  <c r="AY1749" i="1"/>
  <c r="AZ1749" i="1" s="1"/>
  <c r="AY1748" i="1"/>
  <c r="AY1747" i="1"/>
  <c r="AZ1747" i="1" s="1"/>
  <c r="AY1746" i="1"/>
  <c r="AZ1746" i="1" s="1"/>
  <c r="AY1745" i="1"/>
  <c r="AZ1745" i="1" s="1"/>
  <c r="AY1744" i="1"/>
  <c r="AZ1744" i="1" s="1"/>
  <c r="AY1743" i="1"/>
  <c r="AZ1743" i="1" s="1"/>
  <c r="AY1742" i="1"/>
  <c r="AZ1742" i="1" s="1"/>
  <c r="AY1741" i="1"/>
  <c r="AZ1741" i="1" s="1"/>
  <c r="AY1740" i="1"/>
  <c r="AY1739" i="1"/>
  <c r="AZ1739" i="1" s="1"/>
  <c r="AY1738" i="1"/>
  <c r="AZ1738" i="1" s="1"/>
  <c r="AY1737" i="1"/>
  <c r="AZ1737" i="1" s="1"/>
  <c r="AY1736" i="1"/>
  <c r="AZ1736" i="1" s="1"/>
  <c r="AY1735" i="1"/>
  <c r="AZ1735" i="1" s="1"/>
  <c r="AY1734" i="1"/>
  <c r="AZ1734" i="1" s="1"/>
  <c r="AY1733" i="1"/>
  <c r="AZ1733" i="1" s="1"/>
  <c r="AY1732" i="1"/>
  <c r="AY1731" i="1"/>
  <c r="AY1730" i="1"/>
  <c r="AZ1730" i="1" s="1"/>
  <c r="AY1729" i="1"/>
  <c r="AZ1729" i="1" s="1"/>
  <c r="AY1728" i="1"/>
  <c r="AY1727" i="1"/>
  <c r="AZ1727" i="1" s="1"/>
  <c r="AY1726" i="1"/>
  <c r="AZ1726" i="1" s="1"/>
  <c r="AY1725" i="1"/>
  <c r="AZ1725" i="1" s="1"/>
  <c r="AY1724" i="1"/>
  <c r="AZ1724" i="1" s="1"/>
  <c r="AY1723" i="1"/>
  <c r="AZ1723" i="1" s="1"/>
  <c r="AY1722" i="1"/>
  <c r="AZ1722" i="1" s="1"/>
  <c r="AY1721" i="1"/>
  <c r="AZ1721" i="1" s="1"/>
  <c r="AY1720" i="1"/>
  <c r="AY1719" i="1"/>
  <c r="AZ1719" i="1" s="1"/>
  <c r="AY1718" i="1"/>
  <c r="AZ1718" i="1" s="1"/>
  <c r="AY1717" i="1"/>
  <c r="AZ1717" i="1" s="1"/>
  <c r="AY1716" i="1"/>
  <c r="AZ1716" i="1" s="1"/>
  <c r="AY1715" i="1"/>
  <c r="AY1714" i="1"/>
  <c r="AZ1714" i="1" s="1"/>
  <c r="AY1713" i="1"/>
  <c r="AZ1713" i="1" s="1"/>
  <c r="AY1712" i="1"/>
  <c r="AZ1712" i="1" s="1"/>
  <c r="AY1711" i="1"/>
  <c r="AZ1711" i="1" s="1"/>
  <c r="AY1710" i="1"/>
  <c r="AZ1710" i="1" s="1"/>
  <c r="AY1709" i="1"/>
  <c r="AZ1709" i="1" s="1"/>
  <c r="AY1708" i="1"/>
  <c r="AZ1708" i="1" s="1"/>
  <c r="AY1707" i="1"/>
  <c r="AY1706" i="1"/>
  <c r="AZ1706" i="1" s="1"/>
  <c r="AY1705" i="1"/>
  <c r="AZ1705" i="1" s="1"/>
  <c r="AY1704" i="1"/>
  <c r="AY1703" i="1"/>
  <c r="AZ1703" i="1" s="1"/>
  <c r="AY1702" i="1"/>
  <c r="AZ1702" i="1" s="1"/>
  <c r="AY1701" i="1"/>
  <c r="AZ1701" i="1" s="1"/>
  <c r="AY1700" i="1"/>
  <c r="AY1699" i="1"/>
  <c r="AZ1699" i="1" s="1"/>
  <c r="AY1698" i="1"/>
  <c r="AZ1698" i="1" s="1"/>
  <c r="AY1697" i="1"/>
  <c r="AZ1697" i="1" s="1"/>
  <c r="AY1696" i="1"/>
  <c r="AZ1696" i="1" s="1"/>
  <c r="AY1695" i="1"/>
  <c r="AZ1695" i="1" s="1"/>
  <c r="AY1694" i="1"/>
  <c r="AZ1694" i="1" s="1"/>
  <c r="AY1693" i="1"/>
  <c r="AZ1693" i="1" s="1"/>
  <c r="AY1692" i="1"/>
  <c r="AZ1692" i="1" s="1"/>
  <c r="AY1691" i="1"/>
  <c r="AZ1691" i="1" s="1"/>
  <c r="AY1690" i="1"/>
  <c r="AZ1690" i="1" s="1"/>
  <c r="AY1689" i="1"/>
  <c r="AZ1689" i="1" s="1"/>
  <c r="AY1688" i="1"/>
  <c r="AZ1688" i="1" s="1"/>
  <c r="AY1687" i="1"/>
  <c r="AZ1687" i="1" s="1"/>
  <c r="AY1686" i="1"/>
  <c r="AZ1686" i="1" s="1"/>
  <c r="AY1685" i="1"/>
  <c r="AZ1685" i="1" s="1"/>
  <c r="AY1684" i="1"/>
  <c r="AY1683" i="1"/>
  <c r="AZ1683" i="1" s="1"/>
  <c r="AY1682" i="1"/>
  <c r="AZ1682" i="1" s="1"/>
  <c r="AY1681" i="1"/>
  <c r="AZ1681" i="1" s="1"/>
  <c r="AY1680" i="1"/>
  <c r="AY1679" i="1"/>
  <c r="AY1678" i="1"/>
  <c r="AZ1678" i="1" s="1"/>
  <c r="AY1677" i="1"/>
  <c r="AZ1677" i="1" s="1"/>
  <c r="AY1676" i="1"/>
  <c r="AZ1676" i="1" s="1"/>
  <c r="AY1675" i="1"/>
  <c r="AZ1675" i="1" s="1"/>
  <c r="AY1674" i="1"/>
  <c r="AZ1674" i="1" s="1"/>
  <c r="AY1673" i="1"/>
  <c r="AZ1673" i="1" s="1"/>
  <c r="AY1672" i="1"/>
  <c r="AY1671" i="1"/>
  <c r="AZ1671" i="1" s="1"/>
  <c r="AY1670" i="1"/>
  <c r="AZ1670" i="1" s="1"/>
  <c r="AY1669" i="1"/>
  <c r="AZ1669" i="1" s="1"/>
  <c r="AY1668" i="1"/>
  <c r="AY1667" i="1"/>
  <c r="AZ1667" i="1" s="1"/>
  <c r="AY1666" i="1"/>
  <c r="AZ1666" i="1" s="1"/>
  <c r="AY1665" i="1"/>
  <c r="AZ1665" i="1" s="1"/>
  <c r="AY1664" i="1"/>
  <c r="AZ1664" i="1" s="1"/>
  <c r="AY1663" i="1"/>
  <c r="AZ1663" i="1" s="1"/>
  <c r="AY1662" i="1"/>
  <c r="AZ1662" i="1" s="1"/>
  <c r="AY1661" i="1"/>
  <c r="AZ1661" i="1" s="1"/>
  <c r="AY1660" i="1"/>
  <c r="AZ1660" i="1" s="1"/>
  <c r="AY1659" i="1"/>
  <c r="AZ1659" i="1" s="1"/>
  <c r="AY1658" i="1"/>
  <c r="AZ1658" i="1" s="1"/>
  <c r="AY1657" i="1"/>
  <c r="AZ1657" i="1" s="1"/>
  <c r="AY1656" i="1"/>
  <c r="AY1655" i="1"/>
  <c r="AZ1655" i="1" s="1"/>
  <c r="AY1654" i="1"/>
  <c r="AZ1654" i="1" s="1"/>
  <c r="AY1653" i="1"/>
  <c r="AZ1653" i="1" s="1"/>
  <c r="AY1652" i="1"/>
  <c r="AZ1652" i="1" s="1"/>
  <c r="AY1651" i="1"/>
  <c r="AY1650" i="1"/>
  <c r="AZ1650" i="1" s="1"/>
  <c r="AY1649" i="1"/>
  <c r="AZ1649" i="1" s="1"/>
  <c r="AY1648" i="1"/>
  <c r="AZ1648" i="1" s="1"/>
  <c r="AY1647" i="1"/>
  <c r="AZ1647" i="1" s="1"/>
  <c r="AY1646" i="1"/>
  <c r="AZ1646" i="1" s="1"/>
  <c r="AY1645" i="1"/>
  <c r="AZ1645" i="1" s="1"/>
  <c r="AY1644" i="1"/>
  <c r="AY1643" i="1"/>
  <c r="AY1642" i="1"/>
  <c r="AY1641" i="1"/>
  <c r="AZ1641" i="1" s="1"/>
  <c r="AY1640" i="1"/>
  <c r="AZ1640" i="1" s="1"/>
  <c r="AY1639" i="1"/>
  <c r="AZ1639" i="1" s="1"/>
  <c r="AY1638" i="1"/>
  <c r="AZ1638" i="1" s="1"/>
  <c r="AY1637" i="1"/>
  <c r="AZ1637" i="1" s="1"/>
  <c r="AY1636" i="1"/>
  <c r="AY1635" i="1"/>
  <c r="AY1634" i="1"/>
  <c r="AZ1634" i="1" s="1"/>
  <c r="AY1633" i="1"/>
  <c r="AZ1633" i="1" s="1"/>
  <c r="AY1632" i="1"/>
  <c r="AZ1632" i="1" s="1"/>
  <c r="AY1631" i="1"/>
  <c r="AZ1631" i="1" s="1"/>
  <c r="AY1630" i="1"/>
  <c r="AZ1630" i="1" s="1"/>
  <c r="AY1629" i="1"/>
  <c r="AZ1629" i="1" s="1"/>
  <c r="AY1628" i="1"/>
  <c r="AY1627" i="1"/>
  <c r="AY1626" i="1"/>
  <c r="AZ1626" i="1" s="1"/>
  <c r="AY1625" i="1"/>
  <c r="AZ1625" i="1" s="1"/>
  <c r="AY1624" i="1"/>
  <c r="AY1623" i="1"/>
  <c r="AZ1623" i="1" s="1"/>
  <c r="AY1622" i="1"/>
  <c r="AZ1622" i="1" s="1"/>
  <c r="AY1621" i="1"/>
  <c r="AZ1621" i="1" s="1"/>
  <c r="AY1620" i="1"/>
  <c r="AZ1620" i="1" s="1"/>
  <c r="AY1619" i="1"/>
  <c r="AZ1619" i="1" s="1"/>
  <c r="AY1618" i="1"/>
  <c r="AZ1618" i="1" s="1"/>
  <c r="AY1617" i="1"/>
  <c r="AZ1617" i="1" s="1"/>
  <c r="AY1616" i="1"/>
  <c r="AY1615" i="1"/>
  <c r="AZ1615" i="1" s="1"/>
  <c r="AY1614" i="1"/>
  <c r="AZ1614" i="1" s="1"/>
  <c r="AY1613" i="1"/>
  <c r="AZ1613" i="1" s="1"/>
  <c r="AY1612" i="1"/>
  <c r="AY1611" i="1"/>
  <c r="AZ1611" i="1" s="1"/>
  <c r="AY1610" i="1"/>
  <c r="AZ1610" i="1" s="1"/>
  <c r="AY1609" i="1"/>
  <c r="AZ1609" i="1" s="1"/>
  <c r="AY1608" i="1"/>
  <c r="AZ1608" i="1" s="1"/>
  <c r="AY1607" i="1"/>
  <c r="AZ1607" i="1" s="1"/>
  <c r="AY1606" i="1"/>
  <c r="AZ1606" i="1" s="1"/>
  <c r="AY1605" i="1"/>
  <c r="AZ1605" i="1" s="1"/>
  <c r="AY1604" i="1"/>
  <c r="AZ1604" i="1" s="1"/>
  <c r="AY1603" i="1"/>
  <c r="AZ1603" i="1" s="1"/>
  <c r="AY1602" i="1"/>
  <c r="AZ1602" i="1" s="1"/>
  <c r="AY1601" i="1"/>
  <c r="AZ1601" i="1" s="1"/>
  <c r="AY1600" i="1"/>
  <c r="AZ1600" i="1" s="1"/>
  <c r="AY1599" i="1"/>
  <c r="AY1598" i="1"/>
  <c r="AY1597" i="1"/>
  <c r="AZ1597" i="1" s="1"/>
  <c r="AY1596" i="1"/>
  <c r="AZ1596" i="1" s="1"/>
  <c r="AY1595" i="1"/>
  <c r="AZ1595" i="1" s="1"/>
  <c r="AY1594" i="1"/>
  <c r="AZ1594" i="1" s="1"/>
  <c r="AY1593" i="1"/>
  <c r="AZ1593" i="1" s="1"/>
  <c r="AY1592" i="1"/>
  <c r="AZ1592" i="1" s="1"/>
  <c r="AY1591" i="1"/>
  <c r="AZ1591" i="1" s="1"/>
  <c r="AY1590" i="1"/>
  <c r="AZ1590" i="1" s="1"/>
  <c r="AY1589" i="1"/>
  <c r="AZ1589" i="1" s="1"/>
  <c r="AY1588" i="1"/>
  <c r="AY1587" i="1"/>
  <c r="AZ1587" i="1" s="1"/>
  <c r="AY1586" i="1"/>
  <c r="AZ1586" i="1" s="1"/>
  <c r="AY1585" i="1"/>
  <c r="AZ1585" i="1" s="1"/>
  <c r="AY1584" i="1"/>
  <c r="AZ1584" i="1" s="1"/>
  <c r="AY1583" i="1"/>
  <c r="AY1582" i="1"/>
  <c r="AZ1582" i="1" s="1"/>
  <c r="AY1581" i="1"/>
  <c r="AZ1581" i="1" s="1"/>
  <c r="AY1580" i="1"/>
  <c r="AZ1580" i="1" s="1"/>
  <c r="AY1579" i="1"/>
  <c r="AZ1579" i="1" s="1"/>
  <c r="AY1578" i="1"/>
  <c r="AZ1578" i="1" s="1"/>
  <c r="AY1577" i="1"/>
  <c r="AZ1577" i="1" s="1"/>
  <c r="AY1576" i="1"/>
  <c r="AY1575" i="1"/>
  <c r="AZ1575" i="1" s="1"/>
  <c r="AY1574" i="1"/>
  <c r="AZ1574" i="1" s="1"/>
  <c r="AY1573" i="1"/>
  <c r="AZ1573" i="1" s="1"/>
  <c r="AY1572" i="1"/>
  <c r="AY1571" i="1"/>
  <c r="AZ1571" i="1" s="1"/>
  <c r="AY1570" i="1"/>
  <c r="AZ1570" i="1" s="1"/>
  <c r="AY1569" i="1"/>
  <c r="AZ1569" i="1" s="1"/>
  <c r="AY1568" i="1"/>
  <c r="AZ1568" i="1" s="1"/>
  <c r="AY1567" i="1"/>
  <c r="AZ1567" i="1" s="1"/>
  <c r="AY1566" i="1"/>
  <c r="AZ1566" i="1" s="1"/>
  <c r="AY1565" i="1"/>
  <c r="AZ1565" i="1" s="1"/>
  <c r="AY1564" i="1"/>
  <c r="AZ1564" i="1" s="1"/>
  <c r="AY1563" i="1"/>
  <c r="AZ1563" i="1" s="1"/>
  <c r="AY1562" i="1"/>
  <c r="AZ1562" i="1" s="1"/>
  <c r="AY1561" i="1"/>
  <c r="AZ1561" i="1" s="1"/>
  <c r="AY1560" i="1"/>
  <c r="AZ1560" i="1" s="1"/>
  <c r="AY1559" i="1"/>
  <c r="AZ1559" i="1" s="1"/>
  <c r="AY1558" i="1"/>
  <c r="AZ1558" i="1" s="1"/>
  <c r="AY1557" i="1"/>
  <c r="AZ1557" i="1" s="1"/>
  <c r="AY1556" i="1"/>
  <c r="AY1555" i="1"/>
  <c r="AY1554" i="1"/>
  <c r="AZ1554" i="1" s="1"/>
  <c r="AY1553" i="1"/>
  <c r="AZ1553" i="1" s="1"/>
  <c r="AY1552" i="1"/>
  <c r="AY1551" i="1"/>
  <c r="AZ1551" i="1" s="1"/>
  <c r="AY1550" i="1"/>
  <c r="AZ1550" i="1" s="1"/>
  <c r="AY1549" i="1"/>
  <c r="AZ1549" i="1" s="1"/>
  <c r="AY1548" i="1"/>
  <c r="AZ1548" i="1" s="1"/>
  <c r="AY1547" i="1"/>
  <c r="AY1546" i="1"/>
  <c r="AZ1546" i="1" s="1"/>
  <c r="AY1545" i="1"/>
  <c r="AZ1545" i="1" s="1"/>
  <c r="AY1544" i="1"/>
  <c r="AZ1544" i="1" s="1"/>
  <c r="AY1543" i="1"/>
  <c r="AZ1543" i="1" s="1"/>
  <c r="AY1542" i="1"/>
  <c r="AZ1542" i="1" s="1"/>
  <c r="AY1541" i="1"/>
  <c r="AZ1541" i="1" s="1"/>
  <c r="AY1540" i="1"/>
  <c r="AY1539" i="1"/>
  <c r="AZ1539" i="1" s="1"/>
  <c r="AY1538" i="1"/>
  <c r="AZ1538" i="1" s="1"/>
  <c r="AY1537" i="1"/>
  <c r="AZ1537" i="1" s="1"/>
  <c r="AY1536" i="1"/>
  <c r="AY1535" i="1"/>
  <c r="AZ1535" i="1" s="1"/>
  <c r="AY1534" i="1"/>
  <c r="AZ1534" i="1" s="1"/>
  <c r="AY1533" i="1"/>
  <c r="AZ1533" i="1" s="1"/>
  <c r="AY1532" i="1"/>
  <c r="AZ1532" i="1" s="1"/>
  <c r="AY1531" i="1"/>
  <c r="AZ1531" i="1" s="1"/>
  <c r="AY1530" i="1"/>
  <c r="AZ1530" i="1" s="1"/>
  <c r="AY1529" i="1"/>
  <c r="AZ1529" i="1" s="1"/>
  <c r="AY1528" i="1"/>
  <c r="AZ1528" i="1" s="1"/>
  <c r="AY1527" i="1"/>
  <c r="AZ1527" i="1" s="1"/>
  <c r="AY1526" i="1"/>
  <c r="AZ1526" i="1" s="1"/>
  <c r="AY1525" i="1"/>
  <c r="AZ1525" i="1" s="1"/>
  <c r="AY1524" i="1"/>
  <c r="AY1523" i="1"/>
  <c r="AZ1523" i="1" s="1"/>
  <c r="AY1522" i="1"/>
  <c r="AZ1522" i="1" s="1"/>
  <c r="AY1521" i="1"/>
  <c r="AZ1521" i="1" s="1"/>
  <c r="AY1520" i="1"/>
  <c r="AZ1520" i="1" s="1"/>
  <c r="AY1519" i="1"/>
  <c r="AY1518" i="1"/>
  <c r="AZ1518" i="1" s="1"/>
  <c r="AY1517" i="1"/>
  <c r="AZ1517" i="1" s="1"/>
  <c r="AY1516" i="1"/>
  <c r="AZ1516" i="1" s="1"/>
  <c r="AY1515" i="1"/>
  <c r="AZ1515" i="1" s="1"/>
  <c r="AY1514" i="1"/>
  <c r="AZ1514" i="1" s="1"/>
  <c r="AY1513" i="1"/>
  <c r="AZ1513" i="1" s="1"/>
  <c r="AY1512" i="1"/>
  <c r="AZ1512" i="1" s="1"/>
  <c r="AY1511" i="1"/>
  <c r="AZ1511" i="1" s="1"/>
  <c r="AY1510" i="1"/>
  <c r="AZ1510" i="1" s="1"/>
  <c r="AY1509" i="1"/>
  <c r="AZ1509" i="1" s="1"/>
  <c r="AY1508" i="1"/>
  <c r="AY1507" i="1"/>
  <c r="AZ1507" i="1" s="1"/>
  <c r="AY1506" i="1"/>
  <c r="AZ1506" i="1" s="1"/>
  <c r="AY1505" i="1"/>
  <c r="AZ1505" i="1" s="1"/>
  <c r="AY1504" i="1"/>
  <c r="AY1503" i="1"/>
  <c r="AY1502" i="1"/>
  <c r="AZ1502" i="1" s="1"/>
  <c r="AY1501" i="1"/>
  <c r="AZ1501" i="1" s="1"/>
  <c r="AY1500" i="1"/>
  <c r="AZ1500" i="1" s="1"/>
  <c r="AY1499" i="1"/>
  <c r="AZ1499" i="1" s="1"/>
  <c r="AY1498" i="1"/>
  <c r="AZ1498" i="1" s="1"/>
  <c r="AY1497" i="1"/>
  <c r="AZ1497" i="1" s="1"/>
  <c r="AY1496" i="1"/>
  <c r="AY1495" i="1"/>
  <c r="AZ1495" i="1" s="1"/>
  <c r="AY1494" i="1"/>
  <c r="AZ1494" i="1" s="1"/>
  <c r="AY1493" i="1"/>
  <c r="AZ1493" i="1" s="1"/>
  <c r="AY1492" i="1"/>
  <c r="AY1491" i="1"/>
  <c r="AZ1491" i="1" s="1"/>
  <c r="AY1490" i="1"/>
  <c r="AZ1490" i="1" s="1"/>
  <c r="AY1489" i="1"/>
  <c r="AZ1489" i="1" s="1"/>
  <c r="AY1488" i="1"/>
  <c r="AZ1488" i="1" s="1"/>
  <c r="AY1487" i="1"/>
  <c r="AZ1487" i="1" s="1"/>
  <c r="AY1486" i="1"/>
  <c r="AZ1486" i="1" s="1"/>
  <c r="AY1485" i="1"/>
  <c r="AZ1485" i="1" s="1"/>
  <c r="AY1484" i="1"/>
  <c r="AY1483" i="1"/>
  <c r="AZ1483" i="1" s="1"/>
  <c r="AY1482" i="1"/>
  <c r="AZ1482" i="1" s="1"/>
  <c r="AY1481" i="1"/>
  <c r="AZ1481" i="1" s="1"/>
  <c r="AY1480" i="1"/>
  <c r="AZ1480" i="1" s="1"/>
  <c r="AY1479" i="1"/>
  <c r="AZ1479" i="1" s="1"/>
  <c r="AY1478" i="1"/>
  <c r="AZ1478" i="1" s="1"/>
  <c r="AY1477" i="1"/>
  <c r="AZ1477" i="1" s="1"/>
  <c r="AY1476" i="1"/>
  <c r="AZ1476" i="1" s="1"/>
  <c r="AY1475" i="1"/>
  <c r="AY1474" i="1"/>
  <c r="AZ1474" i="1" s="1"/>
  <c r="AY1473" i="1"/>
  <c r="AZ1473" i="1" s="1"/>
  <c r="AY1472" i="1"/>
  <c r="AY1471" i="1"/>
  <c r="AZ1471" i="1" s="1"/>
  <c r="AY1470" i="1"/>
  <c r="AZ1470" i="1" s="1"/>
  <c r="AY1469" i="1"/>
  <c r="AZ1469" i="1" s="1"/>
  <c r="AY1468" i="1"/>
  <c r="AZ1468" i="1" s="1"/>
  <c r="AY1467" i="1"/>
  <c r="AZ1467" i="1" s="1"/>
  <c r="AY1466" i="1"/>
  <c r="AZ1466" i="1" s="1"/>
  <c r="AY1465" i="1"/>
  <c r="AZ1465" i="1" s="1"/>
  <c r="AY1464" i="1"/>
  <c r="AY1463" i="1"/>
  <c r="AZ1463" i="1" s="1"/>
  <c r="AY1462" i="1"/>
  <c r="AZ1462" i="1" s="1"/>
  <c r="AY1461" i="1"/>
  <c r="AZ1461" i="1" s="1"/>
  <c r="AY1460" i="1"/>
  <c r="AZ1460" i="1" s="1"/>
  <c r="AY1459" i="1"/>
  <c r="AY1458" i="1"/>
  <c r="AZ1458" i="1" s="1"/>
  <c r="AY1457" i="1"/>
  <c r="AZ1457" i="1" s="1"/>
  <c r="AY1456" i="1"/>
  <c r="AY1455" i="1"/>
  <c r="AZ1455" i="1" s="1"/>
  <c r="AY1454" i="1"/>
  <c r="AZ1454" i="1" s="1"/>
  <c r="AY1453" i="1"/>
  <c r="AZ1453" i="1" s="1"/>
  <c r="AY1452" i="1"/>
  <c r="AZ1452" i="1" s="1"/>
  <c r="AY1451" i="1"/>
  <c r="AY1450" i="1"/>
  <c r="AZ1450" i="1" s="1"/>
  <c r="AY1449" i="1"/>
  <c r="AZ1449" i="1" s="1"/>
  <c r="AY1448" i="1"/>
  <c r="AY1447" i="1"/>
  <c r="AZ1447" i="1" s="1"/>
  <c r="AY1446" i="1"/>
  <c r="AZ1446" i="1" s="1"/>
  <c r="AY1445" i="1"/>
  <c r="AZ1445" i="1" s="1"/>
  <c r="AY1444" i="1"/>
  <c r="AZ1444" i="1" s="1"/>
  <c r="AY1443" i="1"/>
  <c r="AZ1443" i="1" s="1"/>
  <c r="AY1442" i="1"/>
  <c r="AZ1442" i="1" s="1"/>
  <c r="AY1441" i="1"/>
  <c r="AZ1441" i="1" s="1"/>
  <c r="AY1440" i="1"/>
  <c r="AZ1440" i="1" s="1"/>
  <c r="AY1439" i="1"/>
  <c r="AZ1439" i="1" s="1"/>
  <c r="AY1438" i="1"/>
  <c r="AZ1438" i="1" s="1"/>
  <c r="AY1437" i="1"/>
  <c r="AZ1437" i="1" s="1"/>
  <c r="AY1436" i="1"/>
  <c r="AZ1436" i="1" s="1"/>
  <c r="AY1435" i="1"/>
  <c r="AZ1435" i="1" s="1"/>
  <c r="AY1434" i="1"/>
  <c r="AZ1434" i="1" s="1"/>
  <c r="AY1433" i="1"/>
  <c r="AZ1433" i="1" s="1"/>
  <c r="AY1432" i="1"/>
  <c r="AY1431" i="1"/>
  <c r="AZ1431" i="1" s="1"/>
  <c r="AY1430" i="1"/>
  <c r="AZ1430" i="1" s="1"/>
  <c r="AY1429" i="1"/>
  <c r="AZ1429" i="1" s="1"/>
  <c r="AY1428" i="1"/>
  <c r="AY1427" i="1"/>
  <c r="AZ1427" i="1" s="1"/>
  <c r="AY1426" i="1"/>
  <c r="AZ1426" i="1" s="1"/>
  <c r="AY1425" i="1"/>
  <c r="AZ1425" i="1" s="1"/>
  <c r="AY1424" i="1"/>
  <c r="AY1423" i="1"/>
  <c r="AY1422" i="1"/>
  <c r="AZ1422" i="1" s="1"/>
  <c r="AY1421" i="1"/>
  <c r="AZ1421" i="1" s="1"/>
  <c r="AY1420" i="1"/>
  <c r="AY1419" i="1"/>
  <c r="AZ1419" i="1" s="1"/>
  <c r="AY1418" i="1"/>
  <c r="AZ1418" i="1" s="1"/>
  <c r="AY1417" i="1"/>
  <c r="AZ1417" i="1" s="1"/>
  <c r="AY1416" i="1"/>
  <c r="AY1415" i="1"/>
  <c r="AZ1415" i="1" s="1"/>
  <c r="AY1414" i="1"/>
  <c r="AZ1414" i="1" s="1"/>
  <c r="AY1413" i="1"/>
  <c r="AZ1413" i="1" s="1"/>
  <c r="AY1412" i="1"/>
  <c r="AY1411" i="1"/>
  <c r="AZ1411" i="1" s="1"/>
  <c r="AY1410" i="1"/>
  <c r="AZ1410" i="1" s="1"/>
  <c r="AY1409" i="1"/>
  <c r="AZ1409" i="1" s="1"/>
  <c r="AY1408" i="1"/>
  <c r="AZ1408" i="1" s="1"/>
  <c r="AY1407" i="1"/>
  <c r="AZ1407" i="1" s="1"/>
  <c r="AY1406" i="1"/>
  <c r="AZ1406" i="1" s="1"/>
  <c r="AY1405" i="1"/>
  <c r="AZ1405" i="1" s="1"/>
  <c r="AY1404" i="1"/>
  <c r="AZ1404" i="1" s="1"/>
  <c r="AY1403" i="1"/>
  <c r="AZ1403" i="1" s="1"/>
  <c r="AY1402" i="1"/>
  <c r="AZ1402" i="1" s="1"/>
  <c r="AY1401" i="1"/>
  <c r="AZ1401" i="1" s="1"/>
  <c r="AY1400" i="1"/>
  <c r="AZ1400" i="1" s="1"/>
  <c r="AY1399" i="1"/>
  <c r="AZ1399" i="1" s="1"/>
  <c r="AY1398" i="1"/>
  <c r="AZ1398" i="1" s="1"/>
  <c r="AY1397" i="1"/>
  <c r="AZ1397" i="1" s="1"/>
  <c r="AY1396" i="1"/>
  <c r="AY1395" i="1"/>
  <c r="AY1394" i="1"/>
  <c r="AZ1394" i="1" s="1"/>
  <c r="AY1393" i="1"/>
  <c r="AZ1393" i="1" s="1"/>
  <c r="AY1392" i="1"/>
  <c r="AZ1392" i="1" s="1"/>
  <c r="AY1391" i="1"/>
  <c r="AZ1391" i="1" s="1"/>
  <c r="AY1390" i="1"/>
  <c r="AZ1390" i="1" s="1"/>
  <c r="AY1389" i="1"/>
  <c r="AZ1389" i="1" s="1"/>
  <c r="AY1388" i="1"/>
  <c r="AY1387" i="1"/>
  <c r="AY1386" i="1"/>
  <c r="AY1385" i="1"/>
  <c r="AZ1385" i="1" s="1"/>
  <c r="AY1384" i="1"/>
  <c r="AZ1384" i="1" s="1"/>
  <c r="AY1383" i="1"/>
  <c r="AZ1383" i="1" s="1"/>
  <c r="AY1382" i="1"/>
  <c r="AZ1382" i="1" s="1"/>
  <c r="AY1381" i="1"/>
  <c r="AZ1381" i="1" s="1"/>
  <c r="AY1380" i="1"/>
  <c r="AY1379" i="1"/>
  <c r="AY1378" i="1"/>
  <c r="AZ1378" i="1" s="1"/>
  <c r="AY1377" i="1"/>
  <c r="AZ1377" i="1" s="1"/>
  <c r="AY1376" i="1"/>
  <c r="AZ1376" i="1" s="1"/>
  <c r="AY1375" i="1"/>
  <c r="AZ1375" i="1" s="1"/>
  <c r="AY1374" i="1"/>
  <c r="AZ1374" i="1" s="1"/>
  <c r="AY1373" i="1"/>
  <c r="AZ1373" i="1" s="1"/>
  <c r="AY1372" i="1"/>
  <c r="AZ1372" i="1" s="1"/>
  <c r="AY1371" i="1"/>
  <c r="AY1370" i="1"/>
  <c r="AZ1370" i="1" s="1"/>
  <c r="AY1369" i="1"/>
  <c r="AZ1369" i="1" s="1"/>
  <c r="AY1368" i="1"/>
  <c r="AY1367" i="1"/>
  <c r="AZ1367" i="1" s="1"/>
  <c r="AY1366" i="1"/>
  <c r="AZ1366" i="1" s="1"/>
  <c r="AY1365" i="1"/>
  <c r="AZ1365" i="1" s="1"/>
  <c r="AY1364" i="1"/>
  <c r="AZ1364" i="1" s="1"/>
  <c r="AY1363" i="1"/>
  <c r="AZ1363" i="1" s="1"/>
  <c r="AY1362" i="1"/>
  <c r="AZ1362" i="1" s="1"/>
  <c r="AY1361" i="1"/>
  <c r="AZ1361" i="1" s="1"/>
  <c r="AY1360" i="1"/>
  <c r="AY1359" i="1"/>
  <c r="AZ1359" i="1" s="1"/>
  <c r="AY1358" i="1"/>
  <c r="AZ1358" i="1" s="1"/>
  <c r="AY1357" i="1"/>
  <c r="AZ1357" i="1" s="1"/>
  <c r="AY1356" i="1"/>
  <c r="AZ1356" i="1" s="1"/>
  <c r="AY1355" i="1"/>
  <c r="AZ1355" i="1" s="1"/>
  <c r="AY1354" i="1"/>
  <c r="AZ1354" i="1" s="1"/>
  <c r="AY1353" i="1"/>
  <c r="AZ1353" i="1" s="1"/>
  <c r="AY1352" i="1"/>
  <c r="AZ1352" i="1" s="1"/>
  <c r="AY1351" i="1"/>
  <c r="AZ1351" i="1" s="1"/>
  <c r="AY1350" i="1"/>
  <c r="AZ1350" i="1" s="1"/>
  <c r="AY1349" i="1"/>
  <c r="AZ1349" i="1" s="1"/>
  <c r="AY1348" i="1"/>
  <c r="AZ1348" i="1" s="1"/>
  <c r="AY1347" i="1"/>
  <c r="AZ1347" i="1" s="1"/>
  <c r="AY1346" i="1"/>
  <c r="AZ1346" i="1" s="1"/>
  <c r="AY1345" i="1"/>
  <c r="AZ1345" i="1" s="1"/>
  <c r="AY1344" i="1"/>
  <c r="AY1343" i="1"/>
  <c r="AY1342" i="1"/>
  <c r="AY1341" i="1"/>
  <c r="AZ1341" i="1" s="1"/>
  <c r="AY1340" i="1"/>
  <c r="AZ1340" i="1" s="1"/>
  <c r="AY1339" i="1"/>
  <c r="AZ1339" i="1" s="1"/>
  <c r="AY1338" i="1"/>
  <c r="AZ1338" i="1" s="1"/>
  <c r="AY1337" i="1"/>
  <c r="AZ1337" i="1" s="1"/>
  <c r="AY1336" i="1"/>
  <c r="AZ1336" i="1" s="1"/>
  <c r="AY1335" i="1"/>
  <c r="AZ1335" i="1" s="1"/>
  <c r="AY1334" i="1"/>
  <c r="AZ1334" i="1" s="1"/>
  <c r="AY1333" i="1"/>
  <c r="AZ1333" i="1" s="1"/>
  <c r="AY1332" i="1"/>
  <c r="AZ1332" i="1" s="1"/>
  <c r="AY1331" i="1"/>
  <c r="AZ1331" i="1" s="1"/>
  <c r="AY1330" i="1"/>
  <c r="AZ1330" i="1" s="1"/>
  <c r="AY1329" i="1"/>
  <c r="AZ1329" i="1" s="1"/>
  <c r="AY1328" i="1"/>
  <c r="AY1327" i="1"/>
  <c r="AY1326" i="1"/>
  <c r="AZ1326" i="1" s="1"/>
  <c r="AY1325" i="1"/>
  <c r="AZ1325" i="1" s="1"/>
  <c r="AY1324" i="1"/>
  <c r="AZ1324" i="1" s="1"/>
  <c r="AY1323" i="1"/>
  <c r="AZ1323" i="1" s="1"/>
  <c r="AY1322" i="1"/>
  <c r="AZ1322" i="1" s="1"/>
  <c r="AY1321" i="1"/>
  <c r="AZ1321" i="1" s="1"/>
  <c r="AY1320" i="1"/>
  <c r="AY1319" i="1"/>
  <c r="AZ1319" i="1" s="1"/>
  <c r="AY1318" i="1"/>
  <c r="AZ1318" i="1" s="1"/>
  <c r="AY1317" i="1"/>
  <c r="AZ1317" i="1" s="1"/>
  <c r="AY1316" i="1"/>
  <c r="AZ1316" i="1" s="1"/>
  <c r="AY1315" i="1"/>
  <c r="AZ1315" i="1" s="1"/>
  <c r="AY1314" i="1"/>
  <c r="AZ1314" i="1" s="1"/>
  <c r="AY1313" i="1"/>
  <c r="AZ1313" i="1" s="1"/>
  <c r="AY1312" i="1"/>
  <c r="AZ1312" i="1" s="1"/>
  <c r="AY1311" i="1"/>
  <c r="AZ1311" i="1" s="1"/>
  <c r="AY1310" i="1"/>
  <c r="AZ1310" i="1" s="1"/>
  <c r="AY1309" i="1"/>
  <c r="AZ1309" i="1" s="1"/>
  <c r="AY1308" i="1"/>
  <c r="AY1307" i="1"/>
  <c r="AZ1307" i="1" s="1"/>
  <c r="AY1306" i="1"/>
  <c r="AZ1306" i="1" s="1"/>
  <c r="AY1305" i="1"/>
  <c r="AZ1305" i="1" s="1"/>
  <c r="AY1304" i="1"/>
  <c r="AZ1304" i="1" s="1"/>
  <c r="AY1303" i="1"/>
  <c r="AZ1303" i="1" s="1"/>
  <c r="AY1302" i="1"/>
  <c r="AZ1302" i="1" s="1"/>
  <c r="AY1301" i="1"/>
  <c r="AZ1301" i="1" s="1"/>
  <c r="AY1300" i="1"/>
  <c r="AY1299" i="1"/>
  <c r="AY1298" i="1"/>
  <c r="AZ1298" i="1" s="1"/>
  <c r="AY1297" i="1"/>
  <c r="AZ1297" i="1" s="1"/>
  <c r="AY1296" i="1"/>
  <c r="AZ1296" i="1" s="1"/>
  <c r="AY1295" i="1"/>
  <c r="AZ1295" i="1" s="1"/>
  <c r="AY1294" i="1"/>
  <c r="AZ1294" i="1" s="1"/>
  <c r="AY1293" i="1"/>
  <c r="AZ1293" i="1" s="1"/>
  <c r="AY1292" i="1"/>
  <c r="AZ1292" i="1" s="1"/>
  <c r="AY1291" i="1"/>
  <c r="AY1290" i="1"/>
  <c r="AZ1290" i="1" s="1"/>
  <c r="AY1289" i="1"/>
  <c r="AZ1289" i="1" s="1"/>
  <c r="AY1288" i="1"/>
  <c r="AZ1288" i="1" s="1"/>
  <c r="AY1287" i="1"/>
  <c r="AZ1287" i="1" s="1"/>
  <c r="AY1286" i="1"/>
  <c r="AZ1286" i="1" s="1"/>
  <c r="AY1285" i="1"/>
  <c r="AZ1285" i="1" s="1"/>
  <c r="AY1284" i="1"/>
  <c r="AY1283" i="1"/>
  <c r="AZ1283" i="1" s="1"/>
  <c r="AY1282" i="1"/>
  <c r="AZ1282" i="1" s="1"/>
  <c r="AY1281" i="1"/>
  <c r="AZ1281" i="1" s="1"/>
  <c r="AY1280" i="1"/>
  <c r="AY1279" i="1"/>
  <c r="AZ1279" i="1" s="1"/>
  <c r="AY1278" i="1"/>
  <c r="AZ1278" i="1" s="1"/>
  <c r="AY1277" i="1"/>
  <c r="AZ1277" i="1" s="1"/>
  <c r="AY1276" i="1"/>
  <c r="AZ1276" i="1" s="1"/>
  <c r="AY1275" i="1"/>
  <c r="AZ1275" i="1" s="1"/>
  <c r="AY1274" i="1"/>
  <c r="AZ1274" i="1" s="1"/>
  <c r="AY1273" i="1"/>
  <c r="AZ1273" i="1" s="1"/>
  <c r="AY1272" i="1"/>
  <c r="AZ1272" i="1" s="1"/>
  <c r="AY1271" i="1"/>
  <c r="AZ1271" i="1" s="1"/>
  <c r="AY1270" i="1"/>
  <c r="AZ1270" i="1" s="1"/>
  <c r="AY1269" i="1"/>
  <c r="AZ1269" i="1" s="1"/>
  <c r="AY1268" i="1"/>
  <c r="AZ1268" i="1" s="1"/>
  <c r="AY1267" i="1"/>
  <c r="AZ1267" i="1" s="1"/>
  <c r="AY1266" i="1"/>
  <c r="AZ1266" i="1" s="1"/>
  <c r="AY1265" i="1"/>
  <c r="AZ1265" i="1" s="1"/>
  <c r="AY1264" i="1"/>
  <c r="AY1263" i="1"/>
  <c r="AY1262" i="1"/>
  <c r="AZ1262" i="1" s="1"/>
  <c r="AY1261" i="1"/>
  <c r="AZ1261" i="1" s="1"/>
  <c r="AY1260" i="1"/>
  <c r="AZ1260" i="1" s="1"/>
  <c r="AY1259" i="1"/>
  <c r="AZ1259" i="1" s="1"/>
  <c r="AY1258" i="1"/>
  <c r="AZ1258" i="1" s="1"/>
  <c r="AY1257" i="1"/>
  <c r="AZ1257" i="1" s="1"/>
  <c r="AY1256" i="1"/>
  <c r="AZ1256" i="1" s="1"/>
  <c r="AY1255" i="1"/>
  <c r="AZ1255" i="1" s="1"/>
  <c r="AY1254" i="1"/>
  <c r="AZ1254" i="1" s="1"/>
  <c r="AY1253" i="1"/>
  <c r="AZ1253" i="1" s="1"/>
  <c r="AY1252" i="1"/>
  <c r="AY1251" i="1"/>
  <c r="AZ1251" i="1" s="1"/>
  <c r="AY1250" i="1"/>
  <c r="AZ1250" i="1" s="1"/>
  <c r="AY1249" i="1"/>
  <c r="AZ1249" i="1" s="1"/>
  <c r="AY1248" i="1"/>
  <c r="AZ1248" i="1" s="1"/>
  <c r="AY1247" i="1"/>
  <c r="AY1246" i="1"/>
  <c r="AZ1246" i="1" s="1"/>
  <c r="AY1245" i="1"/>
  <c r="AZ1245" i="1" s="1"/>
  <c r="AY1244" i="1"/>
  <c r="AZ1244" i="1" s="1"/>
  <c r="AY1243" i="1"/>
  <c r="AZ1243" i="1" s="1"/>
  <c r="AY1242" i="1"/>
  <c r="AZ1242" i="1" s="1"/>
  <c r="AY1241" i="1"/>
  <c r="AZ1241" i="1" s="1"/>
  <c r="AY1240" i="1"/>
  <c r="AY1239" i="1"/>
  <c r="AZ1239" i="1" s="1"/>
  <c r="AY1238" i="1"/>
  <c r="AZ1238" i="1" s="1"/>
  <c r="AY1237" i="1"/>
  <c r="AZ1237" i="1" s="1"/>
  <c r="AY1236" i="1"/>
  <c r="AY1235" i="1"/>
  <c r="AZ1235" i="1" s="1"/>
  <c r="AY1234" i="1"/>
  <c r="AZ1234" i="1" s="1"/>
  <c r="AY1233" i="1"/>
  <c r="AZ1233" i="1" s="1"/>
  <c r="AY1232" i="1"/>
  <c r="AZ1232" i="1" s="1"/>
  <c r="AY1231" i="1"/>
  <c r="AZ1231" i="1" s="1"/>
  <c r="AY1230" i="1"/>
  <c r="AZ1230" i="1" s="1"/>
  <c r="AY1229" i="1"/>
  <c r="AZ1229" i="1" s="1"/>
  <c r="AY1228" i="1"/>
  <c r="AZ1228" i="1" s="1"/>
  <c r="AY1227" i="1"/>
  <c r="AZ1227" i="1" s="1"/>
  <c r="AY1226" i="1"/>
  <c r="AZ1226" i="1" s="1"/>
  <c r="AY1225" i="1"/>
  <c r="AZ1225" i="1" s="1"/>
  <c r="AY1224" i="1"/>
  <c r="AZ1224" i="1" s="1"/>
  <c r="AY1223" i="1"/>
  <c r="AZ1223" i="1" s="1"/>
  <c r="AY1222" i="1"/>
  <c r="AZ1222" i="1" s="1"/>
  <c r="AY1221" i="1"/>
  <c r="AZ1221" i="1" s="1"/>
  <c r="AY1220" i="1"/>
  <c r="AY1219" i="1"/>
  <c r="AY1218" i="1"/>
  <c r="AZ1218" i="1" s="1"/>
  <c r="AY1217" i="1"/>
  <c r="AZ1217" i="1" s="1"/>
  <c r="AY1216" i="1"/>
  <c r="AY1215" i="1"/>
  <c r="AZ1215" i="1" s="1"/>
  <c r="AY1214" i="1"/>
  <c r="AZ1214" i="1" s="1"/>
  <c r="AY1213" i="1"/>
  <c r="AZ1213" i="1" s="1"/>
  <c r="AY1212" i="1"/>
  <c r="AZ1212" i="1" s="1"/>
  <c r="AY1211" i="1"/>
  <c r="AZ1211" i="1" s="1"/>
  <c r="AY1210" i="1"/>
  <c r="AZ1210" i="1" s="1"/>
  <c r="AY1209" i="1"/>
  <c r="AZ1209" i="1" s="1"/>
  <c r="AY1208" i="1"/>
  <c r="AZ1208" i="1" s="1"/>
  <c r="AY1207" i="1"/>
  <c r="AZ1207" i="1" s="1"/>
  <c r="AY1206" i="1"/>
  <c r="AZ1206" i="1" s="1"/>
  <c r="AY1205" i="1"/>
  <c r="AZ1205" i="1" s="1"/>
  <c r="AY1204" i="1"/>
  <c r="AZ1204" i="1" s="1"/>
  <c r="AY1203" i="1"/>
  <c r="AY1202" i="1"/>
  <c r="AZ1202" i="1" s="1"/>
  <c r="AY1201" i="1"/>
  <c r="AZ1201" i="1" s="1"/>
  <c r="AY1200" i="1"/>
  <c r="AY1199" i="1"/>
  <c r="AZ1199" i="1" s="1"/>
  <c r="AY1198" i="1"/>
  <c r="AZ1198" i="1" s="1"/>
  <c r="AY1197" i="1"/>
  <c r="AZ1197" i="1" s="1"/>
  <c r="AY1196" i="1"/>
  <c r="AZ1196" i="1" s="1"/>
  <c r="AY1195" i="1"/>
  <c r="AY1194" i="1"/>
  <c r="AZ1194" i="1" s="1"/>
  <c r="AY1193" i="1"/>
  <c r="AZ1193" i="1" s="1"/>
  <c r="AY1192" i="1"/>
  <c r="AZ1192" i="1" s="1"/>
  <c r="AY1191" i="1"/>
  <c r="AZ1191" i="1" s="1"/>
  <c r="AY1190" i="1"/>
  <c r="AZ1190" i="1" s="1"/>
  <c r="AY1189" i="1"/>
  <c r="AZ1189" i="1" s="1"/>
  <c r="AY1188" i="1"/>
  <c r="AY1187" i="1"/>
  <c r="AZ1187" i="1" s="1"/>
  <c r="AY1186" i="1"/>
  <c r="AZ1186" i="1" s="1"/>
  <c r="AY1185" i="1"/>
  <c r="AZ1185" i="1" s="1"/>
  <c r="AY1184" i="1"/>
  <c r="AZ1184" i="1" s="1"/>
  <c r="AY1183" i="1"/>
  <c r="AZ1183" i="1" s="1"/>
  <c r="AY1182" i="1"/>
  <c r="AZ1182" i="1" s="1"/>
  <c r="AY1181" i="1"/>
  <c r="AZ1181" i="1" s="1"/>
  <c r="AY1180" i="1"/>
  <c r="AZ1180" i="1" s="1"/>
  <c r="AY1179" i="1"/>
  <c r="AZ1179" i="1" s="1"/>
  <c r="AY1178" i="1"/>
  <c r="AZ1178" i="1" s="1"/>
  <c r="AY1177" i="1"/>
  <c r="AZ1177" i="1" s="1"/>
  <c r="AY1176" i="1"/>
  <c r="AY1175" i="1"/>
  <c r="AZ1175" i="1" s="1"/>
  <c r="AY1174" i="1"/>
  <c r="AZ1174" i="1" s="1"/>
  <c r="AY1173" i="1"/>
  <c r="AZ1173" i="1" s="1"/>
  <c r="AY1172" i="1"/>
  <c r="AY1171" i="1"/>
  <c r="AZ1171" i="1" s="1"/>
  <c r="AY1170" i="1"/>
  <c r="AZ1170" i="1" s="1"/>
  <c r="AY1169" i="1"/>
  <c r="AZ1169" i="1" s="1"/>
  <c r="AY1168" i="1"/>
  <c r="AZ1168" i="1" s="1"/>
  <c r="AY1167" i="1"/>
  <c r="AY1166" i="1"/>
  <c r="AZ1166" i="1" s="1"/>
  <c r="AY1165" i="1"/>
  <c r="AZ1165" i="1" s="1"/>
  <c r="AY1164" i="1"/>
  <c r="AY1163" i="1"/>
  <c r="AZ1163" i="1" s="1"/>
  <c r="AY1162" i="1"/>
  <c r="AZ1162" i="1" s="1"/>
  <c r="AY1161" i="1"/>
  <c r="AZ1161" i="1" s="1"/>
  <c r="AY1160" i="1"/>
  <c r="AY1159" i="1"/>
  <c r="AZ1159" i="1" s="1"/>
  <c r="AY1158" i="1"/>
  <c r="AZ1158" i="1" s="1"/>
  <c r="AY1157" i="1"/>
  <c r="AZ1157" i="1" s="1"/>
  <c r="AY1156" i="1"/>
  <c r="AZ1156" i="1" s="1"/>
  <c r="AY1155" i="1"/>
  <c r="AZ1155" i="1" s="1"/>
  <c r="AY1154" i="1"/>
  <c r="AZ1154" i="1" s="1"/>
  <c r="AY1153" i="1"/>
  <c r="AZ1153" i="1" s="1"/>
  <c r="AY1152" i="1"/>
  <c r="AZ1152" i="1" s="1"/>
  <c r="AY1151" i="1"/>
  <c r="AZ1151" i="1" s="1"/>
  <c r="AY1150" i="1"/>
  <c r="AZ1150" i="1" s="1"/>
  <c r="AY1149" i="1"/>
  <c r="AZ1149" i="1" s="1"/>
  <c r="AY1148" i="1"/>
  <c r="AZ1148" i="1" s="1"/>
  <c r="AY1147" i="1"/>
  <c r="AZ1147" i="1" s="1"/>
  <c r="AY1146" i="1"/>
  <c r="AZ1146" i="1" s="1"/>
  <c r="AY1145" i="1"/>
  <c r="AZ1145" i="1" s="1"/>
  <c r="AY1144" i="1"/>
  <c r="AZ1144" i="1" s="1"/>
  <c r="AY1143" i="1"/>
  <c r="AZ1143" i="1" s="1"/>
  <c r="AY1142" i="1"/>
  <c r="AZ1142" i="1" s="1"/>
  <c r="AY1141" i="1"/>
  <c r="AZ1141" i="1" s="1"/>
  <c r="AY1140" i="1"/>
  <c r="AZ1140" i="1" s="1"/>
  <c r="AY1139" i="1"/>
  <c r="AZ1139" i="1" s="1"/>
  <c r="AY1138" i="1"/>
  <c r="AZ1138" i="1" s="1"/>
  <c r="AY1137" i="1"/>
  <c r="AZ1137" i="1" s="1"/>
  <c r="AY1136" i="1"/>
  <c r="AY1135" i="1"/>
  <c r="AZ1135" i="1" s="1"/>
  <c r="AY1134" i="1"/>
  <c r="AZ1134" i="1" s="1"/>
  <c r="AY1133" i="1"/>
  <c r="AZ1133" i="1" s="1"/>
  <c r="AY1132" i="1"/>
  <c r="AZ1132" i="1" s="1"/>
  <c r="AY1131" i="1"/>
  <c r="AY1130" i="1"/>
  <c r="AZ1130" i="1" s="1"/>
  <c r="AY1129" i="1"/>
  <c r="AZ1129" i="1" s="1"/>
  <c r="AY1128" i="1"/>
  <c r="AZ1128" i="1" s="1"/>
  <c r="AY1127" i="1"/>
  <c r="AZ1127" i="1" s="1"/>
  <c r="AY1126" i="1"/>
  <c r="AZ1126" i="1" s="1"/>
  <c r="AY1125" i="1"/>
  <c r="AZ1125" i="1" s="1"/>
  <c r="AY1124" i="1"/>
  <c r="AY1123" i="1"/>
  <c r="AZ1123" i="1" s="1"/>
  <c r="AY1122" i="1"/>
  <c r="AZ1122" i="1" s="1"/>
  <c r="AY1121" i="1"/>
  <c r="AZ1121" i="1" s="1"/>
  <c r="AY1120" i="1"/>
  <c r="AZ1120" i="1" s="1"/>
  <c r="AY1119" i="1"/>
  <c r="AZ1119" i="1" s="1"/>
  <c r="AY1118" i="1"/>
  <c r="AZ1118" i="1" s="1"/>
  <c r="AY1117" i="1"/>
  <c r="AZ1117" i="1" s="1"/>
  <c r="AY1116" i="1"/>
  <c r="AZ1116" i="1" s="1"/>
  <c r="AY1115" i="1"/>
  <c r="AZ1115" i="1" s="1"/>
  <c r="AY1114" i="1"/>
  <c r="AZ1114" i="1" s="1"/>
  <c r="AY1113" i="1"/>
  <c r="AZ1113" i="1" s="1"/>
  <c r="AY1112" i="1"/>
  <c r="AZ1112" i="1" s="1"/>
  <c r="AY1111" i="1"/>
  <c r="AZ1111" i="1" s="1"/>
  <c r="AY1110" i="1"/>
  <c r="AZ1110" i="1" s="1"/>
  <c r="AY1109" i="1"/>
  <c r="AZ1109" i="1" s="1"/>
  <c r="AY1108" i="1"/>
  <c r="AZ1108" i="1" s="1"/>
  <c r="AY1107" i="1"/>
  <c r="AZ1107" i="1" s="1"/>
  <c r="AY1106" i="1"/>
  <c r="AZ1106" i="1" s="1"/>
  <c r="AY1105" i="1"/>
  <c r="AZ1105" i="1" s="1"/>
  <c r="AY1104" i="1"/>
  <c r="AY1103" i="1"/>
  <c r="AZ1103" i="1" s="1"/>
  <c r="AY1102" i="1"/>
  <c r="AY1101" i="1"/>
  <c r="AZ1101" i="1" s="1"/>
  <c r="AY1100" i="1"/>
  <c r="AZ1100" i="1" s="1"/>
  <c r="AY1099" i="1"/>
  <c r="AZ1099" i="1" s="1"/>
  <c r="AY1098" i="1"/>
  <c r="AZ1098" i="1" s="1"/>
  <c r="AY1097" i="1"/>
  <c r="AZ1097" i="1" s="1"/>
  <c r="AY1096" i="1"/>
  <c r="AZ1096" i="1" s="1"/>
  <c r="AY1095" i="1"/>
  <c r="AZ1095" i="1" s="1"/>
  <c r="AY1094" i="1"/>
  <c r="AZ1094" i="1" s="1"/>
  <c r="AY1093" i="1"/>
  <c r="AZ1093" i="1" s="1"/>
  <c r="AY1092" i="1"/>
  <c r="AZ1092" i="1" s="1"/>
  <c r="AY1091" i="1"/>
  <c r="AZ1091" i="1" s="1"/>
  <c r="AY1090" i="1"/>
  <c r="AZ1090" i="1" s="1"/>
  <c r="AY1089" i="1"/>
  <c r="AZ1089" i="1" s="1"/>
  <c r="AY1088" i="1"/>
  <c r="AZ1088" i="1" s="1"/>
  <c r="AY1087" i="1"/>
  <c r="AZ1087" i="1" s="1"/>
  <c r="AY1086" i="1"/>
  <c r="AZ1086" i="1" s="1"/>
  <c r="AY1085" i="1"/>
  <c r="AZ1085" i="1" s="1"/>
  <c r="AY1084" i="1"/>
  <c r="AZ1084" i="1" s="1"/>
  <c r="AY1083" i="1"/>
  <c r="AZ1083" i="1" s="1"/>
  <c r="AY1082" i="1"/>
  <c r="AZ1082" i="1" s="1"/>
  <c r="AY1081" i="1"/>
  <c r="AZ1081" i="1" s="1"/>
  <c r="AY1080" i="1"/>
  <c r="AY1079" i="1"/>
  <c r="AY1078" i="1"/>
  <c r="AZ1078" i="1" s="1"/>
  <c r="AY1077" i="1"/>
  <c r="AZ1077" i="1" s="1"/>
  <c r="AY1076" i="1"/>
  <c r="AZ1076" i="1" s="1"/>
  <c r="AY1075" i="1"/>
  <c r="AZ1075" i="1" s="1"/>
  <c r="AY1074" i="1"/>
  <c r="AZ1074" i="1" s="1"/>
  <c r="AY1073" i="1"/>
  <c r="AZ1073" i="1" s="1"/>
  <c r="AY1072" i="1"/>
  <c r="AY1071" i="1"/>
  <c r="AZ1071" i="1" s="1"/>
  <c r="AY1070" i="1"/>
  <c r="AZ1070" i="1" s="1"/>
  <c r="AY1069" i="1"/>
  <c r="AZ1069" i="1" s="1"/>
  <c r="AY1068" i="1"/>
  <c r="AZ1068" i="1" s="1"/>
  <c r="AY1067" i="1"/>
  <c r="AZ1067" i="1" s="1"/>
  <c r="AY1066" i="1"/>
  <c r="AZ1066" i="1" s="1"/>
  <c r="AY1065" i="1"/>
  <c r="AZ1065" i="1" s="1"/>
  <c r="AY1064" i="1"/>
  <c r="AZ1064" i="1" s="1"/>
  <c r="AY1063" i="1"/>
  <c r="AZ1063" i="1" s="1"/>
  <c r="AY1062" i="1"/>
  <c r="AZ1062" i="1" s="1"/>
  <c r="AY1061" i="1"/>
  <c r="AZ1061" i="1" s="1"/>
  <c r="AY1060" i="1"/>
  <c r="AZ1060" i="1" s="1"/>
  <c r="AY1059" i="1"/>
  <c r="AZ1059" i="1" s="1"/>
  <c r="AY1058" i="1"/>
  <c r="AZ1058" i="1" s="1"/>
  <c r="AY1057" i="1"/>
  <c r="AZ1057" i="1" s="1"/>
  <c r="AY1056" i="1"/>
  <c r="AY1055" i="1"/>
  <c r="AY1054" i="1"/>
  <c r="AZ1054" i="1" s="1"/>
  <c r="AY1053" i="1"/>
  <c r="AZ1053" i="1" s="1"/>
  <c r="AY1052" i="1"/>
  <c r="AZ1052" i="1" s="1"/>
  <c r="AY1051" i="1"/>
  <c r="AZ1051" i="1" s="1"/>
  <c r="AY1050" i="1"/>
  <c r="AZ1050" i="1" s="1"/>
  <c r="AY1049" i="1"/>
  <c r="AZ1049" i="1" s="1"/>
  <c r="AY1048" i="1"/>
  <c r="AZ1048" i="1" s="1"/>
  <c r="AY1047" i="1"/>
  <c r="AZ1047" i="1" s="1"/>
  <c r="AY1046" i="1"/>
  <c r="AZ1046" i="1" s="1"/>
  <c r="AY1045" i="1"/>
  <c r="AZ1045" i="1" s="1"/>
  <c r="AY1044" i="1"/>
  <c r="AZ1044" i="1" s="1"/>
  <c r="AY1043" i="1"/>
  <c r="AY1042" i="1"/>
  <c r="AZ1042" i="1" s="1"/>
  <c r="AY1041" i="1"/>
  <c r="AZ1041" i="1" s="1"/>
  <c r="AY1040" i="1"/>
  <c r="AY1039" i="1"/>
  <c r="AZ1039" i="1" s="1"/>
  <c r="AY1038" i="1"/>
  <c r="AZ1038" i="1" s="1"/>
  <c r="AY1037" i="1"/>
  <c r="AZ1037" i="1" s="1"/>
  <c r="AY1036" i="1"/>
  <c r="AZ1036" i="1" s="1"/>
  <c r="AY1035" i="1"/>
  <c r="AZ1035" i="1" s="1"/>
  <c r="AY1034" i="1"/>
  <c r="AZ1034" i="1" s="1"/>
  <c r="AY1033" i="1"/>
  <c r="AZ1033" i="1" s="1"/>
  <c r="AY1032" i="1"/>
  <c r="AZ1032" i="1" s="1"/>
  <c r="AY1031" i="1"/>
  <c r="AZ1031" i="1" s="1"/>
  <c r="AY1030" i="1"/>
  <c r="AZ1030" i="1" s="1"/>
  <c r="AY1029" i="1"/>
  <c r="AZ1029" i="1" s="1"/>
  <c r="AY1028" i="1"/>
  <c r="AZ1028" i="1" s="1"/>
  <c r="AY1027" i="1"/>
  <c r="AZ1027" i="1" s="1"/>
  <c r="AY1026" i="1"/>
  <c r="AZ1026" i="1" s="1"/>
  <c r="AY1025" i="1"/>
  <c r="AZ1025" i="1" s="1"/>
  <c r="AY1024" i="1"/>
  <c r="AY1023" i="1"/>
  <c r="AZ1023" i="1" s="1"/>
  <c r="AY1022" i="1"/>
  <c r="AZ1022" i="1" s="1"/>
  <c r="AY1021" i="1"/>
  <c r="AZ1021" i="1" s="1"/>
  <c r="AY1020" i="1"/>
  <c r="AZ1020" i="1" s="1"/>
  <c r="AY1019" i="1"/>
  <c r="AY1018" i="1"/>
  <c r="AZ1018" i="1" s="1"/>
  <c r="AY1017" i="1"/>
  <c r="AZ1017" i="1" s="1"/>
  <c r="AY1016" i="1"/>
  <c r="AZ1016" i="1" s="1"/>
  <c r="AY1015" i="1"/>
  <c r="AZ1015" i="1" s="1"/>
  <c r="AY1014" i="1"/>
  <c r="AZ1014" i="1" s="1"/>
  <c r="AY1013" i="1"/>
  <c r="AZ1013" i="1" s="1"/>
  <c r="AY1012" i="1"/>
  <c r="AZ1012" i="1" s="1"/>
  <c r="AY1011" i="1"/>
  <c r="AZ1011" i="1" s="1"/>
  <c r="AY1010" i="1"/>
  <c r="AZ1010" i="1" s="1"/>
  <c r="AY1009" i="1"/>
  <c r="AZ1009" i="1" s="1"/>
  <c r="AY1008" i="1"/>
  <c r="AZ1008" i="1" s="1"/>
  <c r="AY1007" i="1"/>
  <c r="AZ1007" i="1" s="1"/>
  <c r="AY1006" i="1"/>
  <c r="AZ1006" i="1" s="1"/>
  <c r="AY1005" i="1"/>
  <c r="AZ1005" i="1" s="1"/>
  <c r="AY1004" i="1"/>
  <c r="AZ1004" i="1" s="1"/>
  <c r="AY1003" i="1"/>
  <c r="AZ1003" i="1" s="1"/>
  <c r="AY1002" i="1"/>
  <c r="AZ1002" i="1" s="1"/>
  <c r="AY1001" i="1"/>
  <c r="AZ1001" i="1" s="1"/>
  <c r="AY1000" i="1"/>
  <c r="AY999" i="1"/>
  <c r="AZ999" i="1" s="1"/>
  <c r="AY998" i="1"/>
  <c r="AZ998" i="1" s="1"/>
  <c r="AY997" i="1"/>
  <c r="AZ997" i="1" s="1"/>
  <c r="AY996" i="1"/>
  <c r="AY995" i="1"/>
  <c r="AZ995" i="1" s="1"/>
  <c r="AY994" i="1"/>
  <c r="AZ994" i="1" s="1"/>
  <c r="AY993" i="1"/>
  <c r="AZ993" i="1" s="1"/>
  <c r="AY992" i="1"/>
  <c r="AY991" i="1"/>
  <c r="AZ991" i="1" s="1"/>
  <c r="AY990" i="1"/>
  <c r="AZ990" i="1" s="1"/>
  <c r="AY989" i="1"/>
  <c r="AZ989" i="1" s="1"/>
  <c r="AY988" i="1"/>
  <c r="AZ988" i="1" s="1"/>
  <c r="AY987" i="1"/>
  <c r="AZ987" i="1" s="1"/>
  <c r="AY986" i="1"/>
  <c r="AZ986" i="1" s="1"/>
  <c r="AY985" i="1"/>
  <c r="AZ985" i="1" s="1"/>
  <c r="AY984" i="1"/>
  <c r="AZ984" i="1" s="1"/>
  <c r="AY983" i="1"/>
  <c r="AZ983" i="1" s="1"/>
  <c r="AY982" i="1"/>
  <c r="AZ982" i="1" s="1"/>
  <c r="AY981" i="1"/>
  <c r="AZ981" i="1" s="1"/>
  <c r="AY980" i="1"/>
  <c r="AZ980" i="1" s="1"/>
  <c r="AY979" i="1"/>
  <c r="AZ979" i="1" s="1"/>
  <c r="AY978" i="1"/>
  <c r="AZ978" i="1" s="1"/>
  <c r="AY977" i="1"/>
  <c r="AZ977" i="1" s="1"/>
  <c r="AY976" i="1"/>
  <c r="AZ976" i="1" s="1"/>
  <c r="AY975" i="1"/>
  <c r="AY974" i="1"/>
  <c r="AZ974" i="1" s="1"/>
  <c r="AY973" i="1"/>
  <c r="AZ973" i="1" s="1"/>
  <c r="AY972" i="1"/>
  <c r="AZ972" i="1" s="1"/>
  <c r="AY971" i="1"/>
  <c r="AZ971" i="1" s="1"/>
  <c r="AY970" i="1"/>
  <c r="AZ970" i="1" s="1"/>
  <c r="AY969" i="1"/>
  <c r="AZ969" i="1" s="1"/>
  <c r="AY968" i="1"/>
  <c r="AZ968" i="1" s="1"/>
  <c r="AY967" i="1"/>
  <c r="AZ967" i="1" s="1"/>
  <c r="AY966" i="1"/>
  <c r="AZ966" i="1" s="1"/>
  <c r="AY965" i="1"/>
  <c r="AZ965" i="1" s="1"/>
  <c r="AY964" i="1"/>
  <c r="AZ964" i="1" s="1"/>
  <c r="AY963" i="1"/>
  <c r="AZ963" i="1" s="1"/>
  <c r="AY962" i="1"/>
  <c r="AZ962" i="1" s="1"/>
  <c r="AY961" i="1"/>
  <c r="AZ961" i="1" s="1"/>
  <c r="AY960" i="1"/>
  <c r="AY959" i="1"/>
  <c r="AZ959" i="1" s="1"/>
  <c r="AY958" i="1"/>
  <c r="AZ958" i="1" s="1"/>
  <c r="AY957" i="1"/>
  <c r="AZ957" i="1" s="1"/>
  <c r="AY956" i="1"/>
  <c r="AZ956" i="1" s="1"/>
  <c r="AY955" i="1"/>
  <c r="AZ955" i="1" s="1"/>
  <c r="AY954" i="1"/>
  <c r="AZ954" i="1" s="1"/>
  <c r="AY953" i="1"/>
  <c r="AZ953" i="1" s="1"/>
  <c r="AY952" i="1"/>
  <c r="AZ952" i="1" s="1"/>
  <c r="AY951" i="1"/>
  <c r="AZ951" i="1" s="1"/>
  <c r="AY950" i="1"/>
  <c r="AZ950" i="1" s="1"/>
  <c r="AY949" i="1"/>
  <c r="AZ949" i="1" s="1"/>
  <c r="AY948" i="1"/>
  <c r="AZ948" i="1" s="1"/>
  <c r="AY947" i="1"/>
  <c r="AZ947" i="1" s="1"/>
  <c r="AY946" i="1"/>
  <c r="AZ946" i="1" s="1"/>
  <c r="AY945" i="1"/>
  <c r="AZ945" i="1" s="1"/>
  <c r="AY944" i="1"/>
  <c r="AY943" i="1"/>
  <c r="AZ943" i="1" s="1"/>
  <c r="AY942" i="1"/>
  <c r="AZ942" i="1" s="1"/>
  <c r="AY941" i="1"/>
  <c r="AZ941" i="1" s="1"/>
  <c r="AY940" i="1"/>
  <c r="AZ940" i="1" s="1"/>
  <c r="AY939" i="1"/>
  <c r="AZ939" i="1" s="1"/>
  <c r="AY938" i="1"/>
  <c r="AZ938" i="1" s="1"/>
  <c r="AY937" i="1"/>
  <c r="AZ937" i="1" s="1"/>
  <c r="AY936" i="1"/>
  <c r="AZ936" i="1" s="1"/>
  <c r="AY935" i="1"/>
  <c r="AZ935" i="1" s="1"/>
  <c r="AY934" i="1"/>
  <c r="AZ934" i="1" s="1"/>
  <c r="AY933" i="1"/>
  <c r="AZ933" i="1" s="1"/>
  <c r="AY932" i="1"/>
  <c r="AZ932" i="1" s="1"/>
  <c r="AY931" i="1"/>
  <c r="AZ931" i="1" s="1"/>
  <c r="AY930" i="1"/>
  <c r="AZ930" i="1" s="1"/>
  <c r="AY929" i="1"/>
  <c r="AZ929" i="1" s="1"/>
  <c r="AY928" i="1"/>
  <c r="AY927" i="1"/>
  <c r="AZ927" i="1" s="1"/>
  <c r="AY926" i="1"/>
  <c r="AZ926" i="1" s="1"/>
  <c r="AY925" i="1"/>
  <c r="AZ925" i="1" s="1"/>
  <c r="AY924" i="1"/>
  <c r="AZ924" i="1" s="1"/>
  <c r="AY923" i="1"/>
  <c r="AZ923" i="1" s="1"/>
  <c r="AY922" i="1"/>
  <c r="AZ922" i="1" s="1"/>
  <c r="AY921" i="1"/>
  <c r="AZ921" i="1" s="1"/>
  <c r="AY920" i="1"/>
  <c r="AZ920" i="1" s="1"/>
  <c r="AY919" i="1"/>
  <c r="AZ919" i="1" s="1"/>
  <c r="AY918" i="1"/>
  <c r="AZ918" i="1" s="1"/>
  <c r="AY917" i="1"/>
  <c r="AZ917" i="1" s="1"/>
  <c r="AY916" i="1"/>
  <c r="AZ916" i="1" s="1"/>
  <c r="AY915" i="1"/>
  <c r="AZ915" i="1" s="1"/>
  <c r="AY914" i="1"/>
  <c r="AZ914" i="1" s="1"/>
  <c r="AY913" i="1"/>
  <c r="AZ913" i="1" s="1"/>
  <c r="AY912" i="1"/>
  <c r="AY911" i="1"/>
  <c r="AY910" i="1"/>
  <c r="AZ910" i="1" s="1"/>
  <c r="AY909" i="1"/>
  <c r="AZ909" i="1" s="1"/>
  <c r="AY908" i="1"/>
  <c r="AZ908" i="1" s="1"/>
  <c r="AY907" i="1"/>
  <c r="AZ907" i="1" s="1"/>
  <c r="AY906" i="1"/>
  <c r="AZ906" i="1" s="1"/>
  <c r="AY905" i="1"/>
  <c r="AZ905" i="1" s="1"/>
  <c r="AY904" i="1"/>
  <c r="AZ904" i="1" s="1"/>
  <c r="AY903" i="1"/>
  <c r="AZ903" i="1" s="1"/>
  <c r="AY902" i="1"/>
  <c r="AZ902" i="1" s="1"/>
  <c r="AY901" i="1"/>
  <c r="AZ901" i="1" s="1"/>
  <c r="AY900" i="1"/>
  <c r="AZ900" i="1" s="1"/>
  <c r="AY899" i="1"/>
  <c r="AZ899" i="1" s="1"/>
  <c r="AY898" i="1"/>
  <c r="AZ898" i="1" s="1"/>
  <c r="AY897" i="1"/>
  <c r="AZ897" i="1" s="1"/>
  <c r="AY896" i="1"/>
  <c r="AZ896" i="1" s="1"/>
  <c r="AY895" i="1"/>
  <c r="AZ895" i="1" s="1"/>
  <c r="AY894" i="1"/>
  <c r="AZ894" i="1" s="1"/>
  <c r="AY893" i="1"/>
  <c r="AZ893" i="1" s="1"/>
  <c r="AY892" i="1"/>
  <c r="AZ892" i="1" s="1"/>
  <c r="AY891" i="1"/>
  <c r="AZ891" i="1" s="1"/>
  <c r="AY890" i="1"/>
  <c r="AZ890" i="1" s="1"/>
  <c r="AY889" i="1"/>
  <c r="AZ889" i="1" s="1"/>
  <c r="AY888" i="1"/>
  <c r="AZ888" i="1" s="1"/>
  <c r="AY887" i="1"/>
  <c r="AY886" i="1"/>
  <c r="AZ886" i="1" s="1"/>
  <c r="AY885" i="1"/>
  <c r="AZ885" i="1" s="1"/>
  <c r="AY884" i="1"/>
  <c r="AZ884" i="1" s="1"/>
  <c r="AY883" i="1"/>
  <c r="AZ883" i="1" s="1"/>
  <c r="AY882" i="1"/>
  <c r="AZ882" i="1" s="1"/>
  <c r="AY881" i="1"/>
  <c r="AZ881" i="1" s="1"/>
  <c r="AY880" i="1"/>
  <c r="AY879" i="1"/>
  <c r="AZ879" i="1" s="1"/>
  <c r="AY878" i="1"/>
  <c r="AZ878" i="1" s="1"/>
  <c r="AY877" i="1"/>
  <c r="AZ877" i="1" s="1"/>
  <c r="AY876" i="1"/>
  <c r="AZ876" i="1" s="1"/>
  <c r="AY875" i="1"/>
  <c r="AZ875" i="1" s="1"/>
  <c r="AY874" i="1"/>
  <c r="AZ874" i="1" s="1"/>
  <c r="AY873" i="1"/>
  <c r="AZ873" i="1" s="1"/>
  <c r="AY872" i="1"/>
  <c r="AZ872" i="1" s="1"/>
  <c r="AY871" i="1"/>
  <c r="AZ871" i="1" s="1"/>
  <c r="AY870" i="1"/>
  <c r="AZ870" i="1" s="1"/>
  <c r="AY869" i="1"/>
  <c r="AZ869" i="1" s="1"/>
  <c r="AY868" i="1"/>
  <c r="AY867" i="1"/>
  <c r="AZ867" i="1" s="1"/>
  <c r="AY866" i="1"/>
  <c r="AZ866" i="1" s="1"/>
  <c r="AY865" i="1"/>
  <c r="AZ865" i="1" s="1"/>
  <c r="AY864" i="1"/>
  <c r="AZ864" i="1" s="1"/>
  <c r="AY863" i="1"/>
  <c r="AY862" i="1"/>
  <c r="AZ862" i="1" s="1"/>
  <c r="AY861" i="1"/>
  <c r="AZ861" i="1" s="1"/>
  <c r="AY860" i="1"/>
  <c r="AZ860" i="1" s="1"/>
  <c r="AY859" i="1"/>
  <c r="AZ859" i="1" s="1"/>
  <c r="AY858" i="1"/>
  <c r="AZ858" i="1" s="1"/>
  <c r="AY857" i="1"/>
  <c r="AZ857" i="1" s="1"/>
  <c r="AY856" i="1"/>
  <c r="AZ856" i="1" s="1"/>
  <c r="AY855" i="1"/>
  <c r="AZ855" i="1" s="1"/>
  <c r="AY854" i="1"/>
  <c r="AZ854" i="1" s="1"/>
  <c r="AY853" i="1"/>
  <c r="AZ853" i="1" s="1"/>
  <c r="AY852" i="1"/>
  <c r="AY851" i="1"/>
  <c r="AY850" i="1"/>
  <c r="AZ850" i="1" s="1"/>
  <c r="AY849" i="1"/>
  <c r="AZ849" i="1" s="1"/>
  <c r="AY848" i="1"/>
  <c r="AZ848" i="1" s="1"/>
  <c r="AY847" i="1"/>
  <c r="AZ847" i="1" s="1"/>
  <c r="AY846" i="1"/>
  <c r="AZ846" i="1" s="1"/>
  <c r="AY845" i="1"/>
  <c r="AZ845" i="1" s="1"/>
  <c r="AY844" i="1"/>
  <c r="AZ844" i="1" s="1"/>
  <c r="AY843" i="1"/>
  <c r="AZ843" i="1" s="1"/>
  <c r="AY842" i="1"/>
  <c r="AZ842" i="1" s="1"/>
  <c r="AY841" i="1"/>
  <c r="AZ841" i="1" s="1"/>
  <c r="AY840" i="1"/>
  <c r="AZ840" i="1" s="1"/>
  <c r="AY839" i="1"/>
  <c r="AY838" i="1"/>
  <c r="AZ838" i="1" s="1"/>
  <c r="AY837" i="1"/>
  <c r="AZ837" i="1" s="1"/>
  <c r="AY836" i="1"/>
  <c r="AZ836" i="1" s="1"/>
  <c r="AY835" i="1"/>
  <c r="AZ835" i="1" s="1"/>
  <c r="AY834" i="1"/>
  <c r="AZ834" i="1" s="1"/>
  <c r="AY833" i="1"/>
  <c r="AZ833" i="1" s="1"/>
  <c r="AY832" i="1"/>
  <c r="AY831" i="1"/>
  <c r="AY830" i="1"/>
  <c r="AZ830" i="1" s="1"/>
  <c r="AY829" i="1"/>
  <c r="AZ829" i="1" s="1"/>
  <c r="AY828" i="1"/>
  <c r="AZ828" i="1" s="1"/>
  <c r="AY827" i="1"/>
  <c r="AZ827" i="1" s="1"/>
  <c r="AY826" i="1"/>
  <c r="AZ826" i="1" s="1"/>
  <c r="AY825" i="1"/>
  <c r="AZ825" i="1" s="1"/>
  <c r="AY824" i="1"/>
  <c r="AZ824" i="1" s="1"/>
  <c r="AY823" i="1"/>
  <c r="AZ823" i="1" s="1"/>
  <c r="AY822" i="1"/>
  <c r="AZ822" i="1" s="1"/>
  <c r="AY821" i="1"/>
  <c r="AZ821" i="1" s="1"/>
  <c r="AY820" i="1"/>
  <c r="AY819" i="1"/>
  <c r="AY818" i="1"/>
  <c r="AZ818" i="1" s="1"/>
  <c r="AY817" i="1"/>
  <c r="AZ817" i="1" s="1"/>
  <c r="AY816" i="1"/>
  <c r="AY815" i="1"/>
  <c r="AZ815" i="1" s="1"/>
  <c r="AY814" i="1"/>
  <c r="AZ814" i="1" s="1"/>
  <c r="AY813" i="1"/>
  <c r="AZ813" i="1" s="1"/>
  <c r="AY812" i="1"/>
  <c r="AZ812" i="1" s="1"/>
  <c r="AY811" i="1"/>
  <c r="AZ811" i="1" s="1"/>
  <c r="AY810" i="1"/>
  <c r="AZ810" i="1" s="1"/>
  <c r="AY809" i="1"/>
  <c r="AZ809" i="1" s="1"/>
  <c r="AY808" i="1"/>
  <c r="AZ808" i="1" s="1"/>
  <c r="AY807" i="1"/>
  <c r="AZ807" i="1" s="1"/>
  <c r="AY806" i="1"/>
  <c r="AZ806" i="1" s="1"/>
  <c r="AY805" i="1"/>
  <c r="AZ805" i="1" s="1"/>
  <c r="AY804" i="1"/>
  <c r="AZ804" i="1" s="1"/>
  <c r="AY803" i="1"/>
  <c r="AZ803" i="1" s="1"/>
  <c r="AY802" i="1"/>
  <c r="AZ802" i="1" s="1"/>
  <c r="AY801" i="1"/>
  <c r="AZ801" i="1" s="1"/>
  <c r="AY800" i="1"/>
  <c r="AY799" i="1"/>
  <c r="AY798" i="1"/>
  <c r="AZ798" i="1" s="1"/>
  <c r="AY797" i="1"/>
  <c r="AZ797" i="1" s="1"/>
  <c r="AY796" i="1"/>
  <c r="AZ796" i="1" s="1"/>
  <c r="AY795" i="1"/>
  <c r="AZ795" i="1" s="1"/>
  <c r="AY794" i="1"/>
  <c r="AZ794" i="1" s="1"/>
  <c r="AY793" i="1"/>
  <c r="AZ793" i="1" s="1"/>
  <c r="AY792" i="1"/>
  <c r="AZ792" i="1" s="1"/>
  <c r="AY791" i="1"/>
  <c r="AZ791" i="1" s="1"/>
  <c r="AY790" i="1"/>
  <c r="AZ790" i="1" s="1"/>
  <c r="AY789" i="1"/>
  <c r="AZ789" i="1" s="1"/>
  <c r="AY788" i="1"/>
  <c r="AZ788" i="1" s="1"/>
  <c r="AY787" i="1"/>
  <c r="AZ787" i="1" s="1"/>
  <c r="AY786" i="1"/>
  <c r="AZ786" i="1" s="1"/>
  <c r="AY785" i="1"/>
  <c r="AZ785" i="1" s="1"/>
  <c r="AY784" i="1"/>
  <c r="AZ784" i="1" s="1"/>
  <c r="AY783" i="1"/>
  <c r="AZ783" i="1" s="1"/>
  <c r="AY782" i="1"/>
  <c r="AZ782" i="1" s="1"/>
  <c r="AY781" i="1"/>
  <c r="AZ781" i="1" s="1"/>
  <c r="AY780" i="1"/>
  <c r="AY779" i="1"/>
  <c r="AZ779" i="1" s="1"/>
  <c r="AY778" i="1"/>
  <c r="AZ778" i="1" s="1"/>
  <c r="AY777" i="1"/>
  <c r="AZ777" i="1" s="1"/>
  <c r="AY776" i="1"/>
  <c r="AZ776" i="1" s="1"/>
  <c r="AY775" i="1"/>
  <c r="AZ775" i="1" s="1"/>
  <c r="AY774" i="1"/>
  <c r="AZ774" i="1" s="1"/>
  <c r="AY773" i="1"/>
  <c r="AZ773" i="1" s="1"/>
  <c r="AY772" i="1"/>
  <c r="AZ772" i="1" s="1"/>
  <c r="AY771" i="1"/>
  <c r="AZ771" i="1" s="1"/>
  <c r="AY770" i="1"/>
  <c r="AZ770" i="1" s="1"/>
  <c r="AY769" i="1"/>
  <c r="AZ769" i="1" s="1"/>
  <c r="AY768" i="1"/>
  <c r="AY767" i="1"/>
  <c r="AZ767" i="1" s="1"/>
  <c r="AY766" i="1"/>
  <c r="AZ766" i="1" s="1"/>
  <c r="AY765" i="1"/>
  <c r="AZ765" i="1" s="1"/>
  <c r="AY764" i="1"/>
  <c r="AZ764" i="1" s="1"/>
  <c r="AY763" i="1"/>
  <c r="AZ763" i="1" s="1"/>
  <c r="AY762" i="1"/>
  <c r="AZ762" i="1" s="1"/>
  <c r="AY761" i="1"/>
  <c r="AZ761" i="1" s="1"/>
  <c r="AY760" i="1"/>
  <c r="AY759" i="1"/>
  <c r="AY758" i="1"/>
  <c r="AZ758" i="1" s="1"/>
  <c r="AY757" i="1"/>
  <c r="AZ757" i="1" s="1"/>
  <c r="AY756" i="1"/>
  <c r="AZ756" i="1" s="1"/>
  <c r="AY755" i="1"/>
  <c r="AZ755" i="1" s="1"/>
  <c r="AY754" i="1"/>
  <c r="AZ754" i="1" s="1"/>
  <c r="AY753" i="1"/>
  <c r="AZ753" i="1" s="1"/>
  <c r="AY752" i="1"/>
  <c r="AY751" i="1"/>
  <c r="AY750" i="1"/>
  <c r="AZ750" i="1" s="1"/>
  <c r="AY749" i="1"/>
  <c r="AZ749" i="1" s="1"/>
  <c r="AY748" i="1"/>
  <c r="AY747" i="1"/>
  <c r="AZ747" i="1" s="1"/>
  <c r="AY746" i="1"/>
  <c r="AZ746" i="1" s="1"/>
  <c r="AY745" i="1"/>
  <c r="AZ745" i="1" s="1"/>
  <c r="AY744" i="1"/>
  <c r="AZ744" i="1" s="1"/>
  <c r="AY743" i="1"/>
  <c r="AZ743" i="1" s="1"/>
  <c r="AY742" i="1"/>
  <c r="AZ742" i="1" s="1"/>
  <c r="AY741" i="1"/>
  <c r="AZ741" i="1" s="1"/>
  <c r="AY740" i="1"/>
  <c r="AZ740" i="1" s="1"/>
  <c r="AY739" i="1"/>
  <c r="AY738" i="1"/>
  <c r="AZ738" i="1" s="1"/>
  <c r="AY737" i="1"/>
  <c r="AZ737" i="1" s="1"/>
  <c r="AY736" i="1"/>
  <c r="AY735" i="1"/>
  <c r="AZ735" i="1" s="1"/>
  <c r="AY734" i="1"/>
  <c r="AZ734" i="1" s="1"/>
  <c r="AY733" i="1"/>
  <c r="AZ733" i="1" s="1"/>
  <c r="AY732" i="1"/>
  <c r="AY731" i="1"/>
  <c r="AZ731" i="1" s="1"/>
  <c r="AY730" i="1"/>
  <c r="AZ730" i="1" s="1"/>
  <c r="AY729" i="1"/>
  <c r="AZ729" i="1" s="1"/>
  <c r="AY728" i="1"/>
  <c r="AZ728" i="1" s="1"/>
  <c r="AY727" i="1"/>
  <c r="AZ727" i="1" s="1"/>
  <c r="AY726" i="1"/>
  <c r="AZ726" i="1" s="1"/>
  <c r="AY725" i="1"/>
  <c r="AZ725" i="1" s="1"/>
  <c r="AY724" i="1"/>
  <c r="AY723" i="1"/>
  <c r="AZ723" i="1" s="1"/>
  <c r="AY722" i="1"/>
  <c r="AZ722" i="1" s="1"/>
  <c r="AY721" i="1"/>
  <c r="AZ721" i="1" s="1"/>
  <c r="AY720" i="1"/>
  <c r="AZ720" i="1" s="1"/>
  <c r="AY719" i="1"/>
  <c r="AY718" i="1"/>
  <c r="AZ718" i="1" s="1"/>
  <c r="AY717" i="1"/>
  <c r="AZ717" i="1" s="1"/>
  <c r="AY716" i="1"/>
  <c r="AY715" i="1"/>
  <c r="AZ715" i="1" s="1"/>
  <c r="AY714" i="1"/>
  <c r="AZ714" i="1" s="1"/>
  <c r="AY713" i="1"/>
  <c r="AZ713" i="1" s="1"/>
  <c r="AY712" i="1"/>
  <c r="AZ712" i="1" s="1"/>
  <c r="AY711" i="1"/>
  <c r="AZ711" i="1" s="1"/>
  <c r="AY710" i="1"/>
  <c r="AZ710" i="1" s="1"/>
  <c r="AY709" i="1"/>
  <c r="AZ709" i="1" s="1"/>
  <c r="AY708" i="1"/>
  <c r="AZ708" i="1" s="1"/>
  <c r="AY707" i="1"/>
  <c r="AY706" i="1"/>
  <c r="AZ706" i="1" s="1"/>
  <c r="AY705" i="1"/>
  <c r="AZ705" i="1" s="1"/>
  <c r="AY704" i="1"/>
  <c r="AY703" i="1"/>
  <c r="AZ703" i="1" s="1"/>
  <c r="AY702" i="1"/>
  <c r="AZ702" i="1" s="1"/>
  <c r="AY701" i="1"/>
  <c r="AZ701" i="1" s="1"/>
  <c r="AY700" i="1"/>
  <c r="AZ700" i="1" s="1"/>
  <c r="AY699" i="1"/>
  <c r="AZ699" i="1" s="1"/>
  <c r="AY698" i="1"/>
  <c r="AZ698" i="1" s="1"/>
  <c r="AY697" i="1"/>
  <c r="AZ697" i="1" s="1"/>
  <c r="AY696" i="1"/>
  <c r="AZ696" i="1" s="1"/>
  <c r="AY695" i="1"/>
  <c r="AY694" i="1"/>
  <c r="AZ694" i="1" s="1"/>
  <c r="AY693" i="1"/>
  <c r="AZ693" i="1" s="1"/>
  <c r="AY692" i="1"/>
  <c r="AY691" i="1"/>
  <c r="AZ691" i="1" s="1"/>
  <c r="AY690" i="1"/>
  <c r="AZ690" i="1" s="1"/>
  <c r="AY689" i="1"/>
  <c r="AZ689" i="1" s="1"/>
  <c r="AY688" i="1"/>
  <c r="AY687" i="1"/>
  <c r="AY686" i="1"/>
  <c r="AZ686" i="1" s="1"/>
  <c r="AY685" i="1"/>
  <c r="AZ685" i="1" s="1"/>
  <c r="AY684" i="1"/>
  <c r="AZ684" i="1" s="1"/>
  <c r="AY683" i="1"/>
  <c r="AZ683" i="1" s="1"/>
  <c r="AY682" i="1"/>
  <c r="AZ682" i="1" s="1"/>
  <c r="AY681" i="1"/>
  <c r="AZ681" i="1" s="1"/>
  <c r="AY680" i="1"/>
  <c r="AZ680" i="1" s="1"/>
  <c r="AY679" i="1"/>
  <c r="AZ679" i="1" s="1"/>
  <c r="AY678" i="1"/>
  <c r="AZ678" i="1" s="1"/>
  <c r="AY677" i="1"/>
  <c r="AZ677" i="1" s="1"/>
  <c r="AY676" i="1"/>
  <c r="AZ676" i="1" s="1"/>
  <c r="AY675" i="1"/>
  <c r="AY674" i="1"/>
  <c r="AZ674" i="1" s="1"/>
  <c r="AY673" i="1"/>
  <c r="AZ673" i="1" s="1"/>
  <c r="AY672" i="1"/>
  <c r="AY671" i="1"/>
  <c r="AZ671" i="1" s="1"/>
  <c r="AY670" i="1"/>
  <c r="AZ670" i="1" s="1"/>
  <c r="AY669" i="1"/>
  <c r="AZ669" i="1" s="1"/>
  <c r="AY668" i="1"/>
  <c r="AZ668" i="1" s="1"/>
  <c r="AY667" i="1"/>
  <c r="AZ667" i="1" s="1"/>
  <c r="AY666" i="1"/>
  <c r="AZ666" i="1" s="1"/>
  <c r="AY665" i="1"/>
  <c r="AZ665" i="1" s="1"/>
  <c r="AY664" i="1"/>
  <c r="AZ664" i="1" s="1"/>
  <c r="AY663" i="1"/>
  <c r="AZ663" i="1" s="1"/>
  <c r="AY662" i="1"/>
  <c r="AZ662" i="1" s="1"/>
  <c r="AY661" i="1"/>
  <c r="AZ661" i="1" s="1"/>
  <c r="AY660" i="1"/>
  <c r="AY659" i="1"/>
  <c r="AZ659" i="1" s="1"/>
  <c r="AY658" i="1"/>
  <c r="AY657" i="1"/>
  <c r="AZ657" i="1" s="1"/>
  <c r="AY656" i="1"/>
  <c r="AZ656" i="1" s="1"/>
  <c r="AY655" i="1"/>
  <c r="AZ655" i="1" s="1"/>
  <c r="AY654" i="1"/>
  <c r="AZ654" i="1" s="1"/>
  <c r="AY653" i="1"/>
  <c r="AZ653" i="1" s="1"/>
  <c r="AY652" i="1"/>
  <c r="AZ652" i="1" s="1"/>
  <c r="AY651" i="1"/>
  <c r="AZ651" i="1" s="1"/>
  <c r="AY650" i="1"/>
  <c r="AZ650" i="1" s="1"/>
  <c r="AY649" i="1"/>
  <c r="AZ649" i="1" s="1"/>
  <c r="AY648" i="1"/>
  <c r="AZ648" i="1" s="1"/>
  <c r="AY647" i="1"/>
  <c r="AZ647" i="1" s="1"/>
  <c r="AY646" i="1"/>
  <c r="AZ646" i="1" s="1"/>
  <c r="AY645" i="1"/>
  <c r="AZ645" i="1" s="1"/>
  <c r="AY644" i="1"/>
  <c r="AY643" i="1"/>
  <c r="AZ643" i="1" s="1"/>
  <c r="AY642" i="1"/>
  <c r="AZ642" i="1" s="1"/>
  <c r="AY641" i="1"/>
  <c r="AZ641" i="1" s="1"/>
  <c r="AY640" i="1"/>
  <c r="AZ640" i="1" s="1"/>
  <c r="AY639" i="1"/>
  <c r="AZ639" i="1" s="1"/>
  <c r="AY638" i="1"/>
  <c r="AY637" i="1"/>
  <c r="AZ637" i="1" s="1"/>
  <c r="AY636" i="1"/>
  <c r="AZ636" i="1" s="1"/>
  <c r="AY635" i="1"/>
  <c r="AZ635" i="1" s="1"/>
  <c r="AY634" i="1"/>
  <c r="AZ634" i="1" s="1"/>
  <c r="AY633" i="1"/>
  <c r="AZ633" i="1" s="1"/>
  <c r="AY632" i="1"/>
  <c r="AZ632" i="1" s="1"/>
  <c r="AY631" i="1"/>
  <c r="AZ631" i="1" s="1"/>
  <c r="AY630" i="1"/>
  <c r="AZ630" i="1" s="1"/>
  <c r="AY629" i="1"/>
  <c r="AZ629" i="1" s="1"/>
  <c r="AY628" i="1"/>
  <c r="AY627" i="1"/>
  <c r="AY626" i="1"/>
  <c r="AZ626" i="1" s="1"/>
  <c r="AY625" i="1"/>
  <c r="AZ625" i="1" s="1"/>
  <c r="AY624" i="1"/>
  <c r="AZ624" i="1" s="1"/>
  <c r="AY623" i="1"/>
  <c r="AZ623" i="1" s="1"/>
  <c r="AY622" i="1"/>
  <c r="AZ622" i="1" s="1"/>
  <c r="AY621" i="1"/>
  <c r="AZ621" i="1" s="1"/>
  <c r="AY620" i="1"/>
  <c r="AZ620" i="1" s="1"/>
  <c r="AY619" i="1"/>
  <c r="AZ619" i="1" s="1"/>
  <c r="AY618" i="1"/>
  <c r="AZ618" i="1" s="1"/>
  <c r="AY617" i="1"/>
  <c r="AZ617" i="1" s="1"/>
  <c r="AY616" i="1"/>
  <c r="AY615" i="1"/>
  <c r="AZ615" i="1" s="1"/>
  <c r="AY614" i="1"/>
  <c r="AZ614" i="1" s="1"/>
  <c r="AY613" i="1"/>
  <c r="AZ613" i="1" s="1"/>
  <c r="AY612" i="1"/>
  <c r="AZ612" i="1" s="1"/>
  <c r="AY611" i="1"/>
  <c r="AZ611" i="1" s="1"/>
  <c r="AY610" i="1"/>
  <c r="AZ610" i="1" s="1"/>
  <c r="AY609" i="1"/>
  <c r="AZ609" i="1" s="1"/>
  <c r="AY608" i="1"/>
  <c r="AY607" i="1"/>
  <c r="AY606" i="1"/>
  <c r="AZ606" i="1" s="1"/>
  <c r="AY605" i="1"/>
  <c r="AZ605" i="1" s="1"/>
  <c r="AY604" i="1"/>
  <c r="AZ604" i="1" s="1"/>
  <c r="AY603" i="1"/>
  <c r="AZ603" i="1" s="1"/>
  <c r="AY602" i="1"/>
  <c r="AZ602" i="1" s="1"/>
  <c r="AY601" i="1"/>
  <c r="AZ601" i="1" s="1"/>
  <c r="AY600" i="1"/>
  <c r="AZ600" i="1" s="1"/>
  <c r="AY599" i="1"/>
  <c r="AZ599" i="1" s="1"/>
  <c r="AY598" i="1"/>
  <c r="AZ598" i="1" s="1"/>
  <c r="AY597" i="1"/>
  <c r="AZ597" i="1" s="1"/>
  <c r="AY596" i="1"/>
  <c r="AZ596" i="1" s="1"/>
  <c r="AY595" i="1"/>
  <c r="AZ595" i="1" s="1"/>
  <c r="AY594" i="1"/>
  <c r="AZ594" i="1" s="1"/>
  <c r="AY593" i="1"/>
  <c r="AZ593" i="1" s="1"/>
  <c r="AY592" i="1"/>
  <c r="AZ592" i="1" s="1"/>
  <c r="AY591" i="1"/>
  <c r="AZ591" i="1" s="1"/>
  <c r="AY590" i="1"/>
  <c r="AZ590" i="1" s="1"/>
  <c r="AY589" i="1"/>
  <c r="AZ589" i="1" s="1"/>
  <c r="AY588" i="1"/>
  <c r="AY587" i="1"/>
  <c r="AZ587" i="1" s="1"/>
  <c r="AY586" i="1"/>
  <c r="AZ586" i="1" s="1"/>
  <c r="AY585" i="1"/>
  <c r="AZ585" i="1" s="1"/>
  <c r="AY584" i="1"/>
  <c r="AZ584" i="1" s="1"/>
  <c r="AY583" i="1"/>
  <c r="AY582" i="1"/>
  <c r="AZ582" i="1" s="1"/>
  <c r="AY581" i="1"/>
  <c r="AZ581" i="1" s="1"/>
  <c r="AY580" i="1"/>
  <c r="AZ580" i="1" s="1"/>
  <c r="AY579" i="1"/>
  <c r="AZ579" i="1" s="1"/>
  <c r="AY578" i="1"/>
  <c r="AZ578" i="1" s="1"/>
  <c r="AY577" i="1"/>
  <c r="AZ577" i="1" s="1"/>
  <c r="AY576" i="1"/>
  <c r="AY575" i="1"/>
  <c r="AY574" i="1"/>
  <c r="AZ574" i="1" s="1"/>
  <c r="AY573" i="1"/>
  <c r="AZ573" i="1" s="1"/>
  <c r="AY572" i="1"/>
  <c r="AZ572" i="1" s="1"/>
  <c r="AY571" i="1"/>
  <c r="AZ571" i="1" s="1"/>
  <c r="AY570" i="1"/>
  <c r="AZ570" i="1" s="1"/>
  <c r="AY569" i="1"/>
  <c r="AZ569" i="1" s="1"/>
  <c r="AY568" i="1"/>
  <c r="AZ568" i="1" s="1"/>
  <c r="AY567" i="1"/>
  <c r="AZ567" i="1" s="1"/>
  <c r="AY566" i="1"/>
  <c r="AZ566" i="1" s="1"/>
  <c r="AY565" i="1"/>
  <c r="AZ565" i="1" s="1"/>
  <c r="AY564" i="1"/>
  <c r="AY563" i="1"/>
  <c r="AY562" i="1"/>
  <c r="AZ562" i="1" s="1"/>
  <c r="AY561" i="1"/>
  <c r="AZ561" i="1" s="1"/>
  <c r="AY560" i="1"/>
  <c r="AY559" i="1"/>
  <c r="AZ559" i="1" s="1"/>
  <c r="AY558" i="1"/>
  <c r="AZ558" i="1" s="1"/>
  <c r="AY557" i="1"/>
  <c r="AZ557" i="1" s="1"/>
  <c r="AY556" i="1"/>
  <c r="AZ556" i="1" s="1"/>
  <c r="AY555" i="1"/>
  <c r="AZ555" i="1" s="1"/>
  <c r="AY554" i="1"/>
  <c r="AZ554" i="1" s="1"/>
  <c r="AY553" i="1"/>
  <c r="AZ553" i="1" s="1"/>
  <c r="AY552" i="1"/>
  <c r="AZ552" i="1" s="1"/>
  <c r="AY551" i="1"/>
  <c r="AZ551" i="1" s="1"/>
  <c r="AY550" i="1"/>
  <c r="AZ550" i="1" s="1"/>
  <c r="AY549" i="1"/>
  <c r="AZ549" i="1" s="1"/>
  <c r="AY548" i="1"/>
  <c r="AZ548" i="1" s="1"/>
  <c r="AY547" i="1"/>
  <c r="AZ547" i="1" s="1"/>
  <c r="AY546" i="1"/>
  <c r="AZ546" i="1" s="1"/>
  <c r="AY545" i="1"/>
  <c r="AZ545" i="1" s="1"/>
  <c r="AY544" i="1"/>
  <c r="AY543" i="1"/>
  <c r="AY542" i="1"/>
  <c r="AZ542" i="1" s="1"/>
  <c r="AY541" i="1"/>
  <c r="AZ541" i="1" s="1"/>
  <c r="AY540" i="1"/>
  <c r="AY539" i="1"/>
  <c r="AZ539" i="1" s="1"/>
  <c r="AY538" i="1"/>
  <c r="AZ538" i="1" s="1"/>
  <c r="AY537" i="1"/>
  <c r="AZ537" i="1" s="1"/>
  <c r="AY536" i="1"/>
  <c r="AZ536" i="1" s="1"/>
  <c r="AY535" i="1"/>
  <c r="AZ535" i="1" s="1"/>
  <c r="AY534" i="1"/>
  <c r="AZ534" i="1" s="1"/>
  <c r="AY533" i="1"/>
  <c r="AZ533" i="1" s="1"/>
  <c r="AY532" i="1"/>
  <c r="AY531" i="1"/>
  <c r="AZ531" i="1" s="1"/>
  <c r="AY530" i="1"/>
  <c r="AZ530" i="1" s="1"/>
  <c r="AY529" i="1"/>
  <c r="AZ529" i="1" s="1"/>
  <c r="AY528" i="1"/>
  <c r="AZ528" i="1" s="1"/>
  <c r="AY527" i="1"/>
  <c r="AZ527" i="1" s="1"/>
  <c r="AY526" i="1"/>
  <c r="AZ526" i="1" s="1"/>
  <c r="AY525" i="1"/>
  <c r="AZ525" i="1" s="1"/>
  <c r="AY524" i="1"/>
  <c r="AZ524" i="1" s="1"/>
  <c r="AY523" i="1"/>
  <c r="AZ523" i="1" s="1"/>
  <c r="AY522" i="1"/>
  <c r="AZ522" i="1" s="1"/>
  <c r="AY521" i="1"/>
  <c r="AZ521" i="1" s="1"/>
  <c r="AY520" i="1"/>
  <c r="AZ520" i="1" s="1"/>
  <c r="AY519" i="1"/>
  <c r="AZ519" i="1" s="1"/>
  <c r="AY518" i="1"/>
  <c r="AZ518" i="1" s="1"/>
  <c r="AY517" i="1"/>
  <c r="AZ517" i="1" s="1"/>
  <c r="AY516" i="1"/>
  <c r="AY515" i="1"/>
  <c r="AZ515" i="1" s="1"/>
  <c r="AY514" i="1"/>
  <c r="AZ514" i="1" s="1"/>
  <c r="AY513" i="1"/>
  <c r="AZ513" i="1" s="1"/>
  <c r="AY512" i="1"/>
  <c r="AY511" i="1"/>
  <c r="AZ511" i="1" s="1"/>
  <c r="AY510" i="1"/>
  <c r="AZ510" i="1" s="1"/>
  <c r="AY509" i="1"/>
  <c r="AZ509" i="1" s="1"/>
  <c r="AY508" i="1"/>
  <c r="AZ508" i="1" s="1"/>
  <c r="AY507" i="1"/>
  <c r="AZ507" i="1" s="1"/>
  <c r="AY506" i="1"/>
  <c r="AZ506" i="1" s="1"/>
  <c r="AY505" i="1"/>
  <c r="AZ505" i="1" s="1"/>
  <c r="AY504" i="1"/>
  <c r="AZ504" i="1" s="1"/>
  <c r="AY503" i="1"/>
  <c r="AY502" i="1"/>
  <c r="AZ502" i="1" s="1"/>
  <c r="AY501" i="1"/>
  <c r="AZ501" i="1" s="1"/>
  <c r="AY500" i="1"/>
  <c r="AY499" i="1"/>
  <c r="AZ499" i="1" s="1"/>
  <c r="AY498" i="1"/>
  <c r="AZ498" i="1" s="1"/>
  <c r="AY497" i="1"/>
  <c r="AZ497" i="1" s="1"/>
  <c r="AY496" i="1"/>
  <c r="AY495" i="1"/>
  <c r="AY494" i="1"/>
  <c r="AZ494" i="1" s="1"/>
  <c r="AY493" i="1"/>
  <c r="AZ493" i="1" s="1"/>
  <c r="AY492" i="1"/>
  <c r="AZ492" i="1" s="1"/>
  <c r="AY491" i="1"/>
  <c r="AZ491" i="1" s="1"/>
  <c r="AY490" i="1"/>
  <c r="AZ490" i="1" s="1"/>
  <c r="AY489" i="1"/>
  <c r="AZ489" i="1" s="1"/>
  <c r="AY488" i="1"/>
  <c r="AY487" i="1"/>
  <c r="AZ487" i="1" s="1"/>
  <c r="AY486" i="1"/>
  <c r="AZ486" i="1" s="1"/>
  <c r="AY485" i="1"/>
  <c r="AZ485" i="1" s="1"/>
  <c r="AY484" i="1"/>
  <c r="AZ484" i="1" s="1"/>
  <c r="AY483" i="1"/>
  <c r="AY482" i="1"/>
  <c r="AZ482" i="1" s="1"/>
  <c r="AY481" i="1"/>
  <c r="AZ481" i="1" s="1"/>
  <c r="AY480" i="1"/>
  <c r="AY479" i="1"/>
  <c r="AZ479" i="1" s="1"/>
  <c r="AY478" i="1"/>
  <c r="AZ478" i="1" s="1"/>
  <c r="AY477" i="1"/>
  <c r="AZ477" i="1" s="1"/>
  <c r="AY476" i="1"/>
  <c r="AZ476" i="1" s="1"/>
  <c r="AY475" i="1"/>
  <c r="AZ475" i="1" s="1"/>
  <c r="AY474" i="1"/>
  <c r="AZ474" i="1" s="1"/>
  <c r="AY473" i="1"/>
  <c r="AZ473" i="1" s="1"/>
  <c r="AY472" i="1"/>
  <c r="AZ472" i="1" s="1"/>
  <c r="AY471" i="1"/>
  <c r="AY470" i="1"/>
  <c r="AZ470" i="1" s="1"/>
  <c r="AY469" i="1"/>
  <c r="AZ469" i="1" s="1"/>
  <c r="AY468" i="1"/>
  <c r="AY467" i="1"/>
  <c r="AZ467" i="1" s="1"/>
  <c r="AY466" i="1"/>
  <c r="AZ466" i="1" s="1"/>
  <c r="AY465" i="1"/>
  <c r="AZ465" i="1" s="1"/>
  <c r="AY464" i="1"/>
  <c r="AY463" i="1"/>
  <c r="AY462" i="1"/>
  <c r="AY461" i="1"/>
  <c r="AZ461" i="1" s="1"/>
  <c r="AY460" i="1"/>
  <c r="AZ460" i="1" s="1"/>
  <c r="AY459" i="1"/>
  <c r="AZ459" i="1" s="1"/>
  <c r="AY458" i="1"/>
  <c r="AZ458" i="1" s="1"/>
  <c r="AY457" i="1"/>
  <c r="AZ457" i="1" s="1"/>
  <c r="AY456" i="1"/>
  <c r="AY455" i="1"/>
  <c r="AZ455" i="1" s="1"/>
  <c r="AY454" i="1"/>
  <c r="AZ454" i="1" s="1"/>
  <c r="AY453" i="1"/>
  <c r="AZ453" i="1" s="1"/>
  <c r="AY452" i="1"/>
  <c r="AZ452" i="1" s="1"/>
  <c r="AY451" i="1"/>
  <c r="AY450" i="1"/>
  <c r="AZ450" i="1" s="1"/>
  <c r="AY449" i="1"/>
  <c r="AZ449" i="1" s="1"/>
  <c r="AY448" i="1"/>
  <c r="AZ448" i="1" s="1"/>
  <c r="AY447" i="1"/>
  <c r="AZ447" i="1" s="1"/>
  <c r="AY446" i="1"/>
  <c r="AZ446" i="1" s="1"/>
  <c r="AY445" i="1"/>
  <c r="AZ445" i="1" s="1"/>
  <c r="AY444" i="1"/>
  <c r="AY443" i="1"/>
  <c r="AZ443" i="1" s="1"/>
  <c r="AY442" i="1"/>
  <c r="AZ442" i="1" s="1"/>
  <c r="AY441" i="1"/>
  <c r="AZ441" i="1" s="1"/>
  <c r="AY440" i="1"/>
  <c r="AZ440" i="1" s="1"/>
  <c r="AY439" i="1"/>
  <c r="AY438" i="1"/>
  <c r="AZ438" i="1" s="1"/>
  <c r="AY437" i="1"/>
  <c r="AZ437" i="1" s="1"/>
  <c r="AY436" i="1"/>
  <c r="AY435" i="1"/>
  <c r="AZ435" i="1" s="1"/>
  <c r="AY434" i="1"/>
  <c r="AZ434" i="1" s="1"/>
  <c r="AY433" i="1"/>
  <c r="AZ433" i="1" s="1"/>
  <c r="AY432" i="1"/>
  <c r="AZ432" i="1" s="1"/>
  <c r="AY431" i="1"/>
  <c r="AY430" i="1"/>
  <c r="AZ430" i="1" s="1"/>
  <c r="AY429" i="1"/>
  <c r="AZ429" i="1" s="1"/>
  <c r="AY428" i="1"/>
  <c r="AZ428" i="1" s="1"/>
  <c r="AY427" i="1"/>
  <c r="AZ427" i="1" s="1"/>
  <c r="AY426" i="1"/>
  <c r="AZ426" i="1" s="1"/>
  <c r="AY425" i="1"/>
  <c r="AZ425" i="1" s="1"/>
  <c r="AY424" i="1"/>
  <c r="AY423" i="1"/>
  <c r="AZ423" i="1" s="1"/>
  <c r="AY422" i="1"/>
  <c r="AZ422" i="1" s="1"/>
  <c r="AY421" i="1"/>
  <c r="AZ421" i="1" s="1"/>
  <c r="AY420" i="1"/>
  <c r="AZ420" i="1" s="1"/>
  <c r="AY419" i="1"/>
  <c r="AZ419" i="1" s="1"/>
  <c r="AY418" i="1"/>
  <c r="AZ418" i="1" s="1"/>
  <c r="AY417" i="1"/>
  <c r="AZ417" i="1" s="1"/>
  <c r="AY416" i="1"/>
  <c r="AZ416" i="1" s="1"/>
  <c r="AY415" i="1"/>
  <c r="AZ415" i="1" s="1"/>
  <c r="AY414" i="1"/>
  <c r="AZ414" i="1" s="1"/>
  <c r="AY413" i="1"/>
  <c r="AZ413" i="1" s="1"/>
  <c r="AY412" i="1"/>
  <c r="AZ412" i="1" s="1"/>
  <c r="AY411" i="1"/>
  <c r="AZ411" i="1" s="1"/>
  <c r="AY410" i="1"/>
  <c r="AZ410" i="1" s="1"/>
  <c r="AY409" i="1"/>
  <c r="AZ409" i="1" s="1"/>
  <c r="AY408" i="1"/>
  <c r="AZ408" i="1" s="1"/>
  <c r="AY407" i="1"/>
  <c r="AY406" i="1"/>
  <c r="AZ406" i="1" s="1"/>
  <c r="AY405" i="1"/>
  <c r="AZ405" i="1" s="1"/>
  <c r="AY404" i="1"/>
  <c r="AY403" i="1"/>
  <c r="AZ403" i="1" s="1"/>
  <c r="AY402" i="1"/>
  <c r="AZ402" i="1" s="1"/>
  <c r="AY401" i="1"/>
  <c r="AZ401" i="1" s="1"/>
  <c r="AY400" i="1"/>
  <c r="AY399" i="1"/>
  <c r="AY398" i="1"/>
  <c r="AZ398" i="1" s="1"/>
  <c r="AY397" i="1"/>
  <c r="AZ397" i="1" s="1"/>
  <c r="AY396" i="1"/>
  <c r="AZ396" i="1" s="1"/>
  <c r="AY395" i="1"/>
  <c r="AZ395" i="1" s="1"/>
  <c r="AY394" i="1"/>
  <c r="AZ394" i="1" s="1"/>
  <c r="AY393" i="1"/>
  <c r="AZ393" i="1" s="1"/>
  <c r="AY392" i="1"/>
  <c r="AY391" i="1"/>
  <c r="AZ391" i="1" s="1"/>
  <c r="AY390" i="1"/>
  <c r="AZ390" i="1" s="1"/>
  <c r="AY389" i="1"/>
  <c r="AZ389" i="1" s="1"/>
  <c r="AY388" i="1"/>
  <c r="AZ388" i="1" s="1"/>
  <c r="AY387" i="1"/>
  <c r="AZ387" i="1" s="1"/>
  <c r="AY386" i="1"/>
  <c r="AZ386" i="1" s="1"/>
  <c r="AY385" i="1"/>
  <c r="AZ385" i="1" s="1"/>
  <c r="AY384" i="1"/>
  <c r="AY383" i="1"/>
  <c r="AZ383" i="1" s="1"/>
  <c r="AY382" i="1"/>
  <c r="AZ382" i="1" s="1"/>
  <c r="AY381" i="1"/>
  <c r="AZ381" i="1" s="1"/>
  <c r="AY380" i="1"/>
  <c r="AY379" i="1"/>
  <c r="AZ379" i="1" s="1"/>
  <c r="AY378" i="1"/>
  <c r="AZ378" i="1" s="1"/>
  <c r="AY377" i="1"/>
  <c r="AZ377" i="1" s="1"/>
  <c r="AY376" i="1"/>
  <c r="AZ376" i="1" s="1"/>
  <c r="AY375" i="1"/>
  <c r="AZ375" i="1" s="1"/>
  <c r="AY374" i="1"/>
  <c r="AZ374" i="1" s="1"/>
  <c r="AY373" i="1"/>
  <c r="AZ373" i="1" s="1"/>
  <c r="AY372" i="1"/>
  <c r="AZ372" i="1" s="1"/>
  <c r="AY371" i="1"/>
  <c r="AZ371" i="1" s="1"/>
  <c r="AY370" i="1"/>
  <c r="AZ370" i="1" s="1"/>
  <c r="AY369" i="1"/>
  <c r="AZ369" i="1" s="1"/>
  <c r="AY368" i="1"/>
  <c r="AZ368" i="1" s="1"/>
  <c r="AY367" i="1"/>
  <c r="AZ367" i="1" s="1"/>
  <c r="AY366" i="1"/>
  <c r="AZ366" i="1" s="1"/>
  <c r="AY365" i="1"/>
  <c r="AZ365" i="1" s="1"/>
  <c r="AY364" i="1"/>
  <c r="AZ364" i="1" s="1"/>
  <c r="AY363" i="1"/>
  <c r="AZ363" i="1" s="1"/>
  <c r="AY362" i="1"/>
  <c r="AZ362" i="1" s="1"/>
  <c r="AY361" i="1"/>
  <c r="AZ361" i="1" s="1"/>
  <c r="AY360" i="1"/>
  <c r="AY359" i="1"/>
  <c r="AZ359" i="1" s="1"/>
  <c r="AY358" i="1"/>
  <c r="AZ358" i="1" s="1"/>
  <c r="AY357" i="1"/>
  <c r="AZ357" i="1" s="1"/>
  <c r="AY356" i="1"/>
  <c r="AZ356" i="1" s="1"/>
  <c r="AY355" i="1"/>
  <c r="AZ355" i="1" s="1"/>
  <c r="AY354" i="1"/>
  <c r="AZ354" i="1" s="1"/>
  <c r="AY353" i="1"/>
  <c r="AZ353" i="1" s="1"/>
  <c r="AY352" i="1"/>
  <c r="AY351" i="1"/>
  <c r="AY350" i="1"/>
  <c r="AZ350" i="1" s="1"/>
  <c r="AY349" i="1"/>
  <c r="AZ349" i="1" s="1"/>
  <c r="AY348" i="1"/>
  <c r="AZ348" i="1" s="1"/>
  <c r="AY347" i="1"/>
  <c r="AZ347" i="1" s="1"/>
  <c r="AY346" i="1"/>
  <c r="AZ346" i="1" s="1"/>
  <c r="AY345" i="1"/>
  <c r="AZ345" i="1" s="1"/>
  <c r="AY344" i="1"/>
  <c r="AZ344" i="1" s="1"/>
  <c r="AY343" i="1"/>
  <c r="AZ343" i="1" s="1"/>
  <c r="AY342" i="1"/>
  <c r="AZ342" i="1" s="1"/>
  <c r="AY341" i="1"/>
  <c r="AZ341" i="1" s="1"/>
  <c r="AY340" i="1"/>
  <c r="AY339" i="1"/>
  <c r="AY338" i="1"/>
  <c r="AZ338" i="1" s="1"/>
  <c r="AY337" i="1"/>
  <c r="AZ337" i="1" s="1"/>
  <c r="AY336" i="1"/>
  <c r="AY335" i="1"/>
  <c r="AZ335" i="1" s="1"/>
  <c r="AY334" i="1"/>
  <c r="AZ334" i="1" s="1"/>
  <c r="AY333" i="1"/>
  <c r="AZ333" i="1" s="1"/>
  <c r="AY332" i="1"/>
  <c r="AZ332" i="1" s="1"/>
  <c r="AY331" i="1"/>
  <c r="AZ331" i="1" s="1"/>
  <c r="AY330" i="1"/>
  <c r="AZ330" i="1" s="1"/>
  <c r="AY329" i="1"/>
  <c r="AZ329" i="1" s="1"/>
  <c r="AY328" i="1"/>
  <c r="AZ328" i="1" s="1"/>
  <c r="AY327" i="1"/>
  <c r="AZ327" i="1" s="1"/>
  <c r="AY326" i="1"/>
  <c r="AZ326" i="1" s="1"/>
  <c r="AY325" i="1"/>
  <c r="AZ325" i="1" s="1"/>
  <c r="AY324" i="1"/>
  <c r="AZ324" i="1" s="1"/>
  <c r="AY323" i="1"/>
  <c r="AZ323" i="1" s="1"/>
  <c r="AY322" i="1"/>
  <c r="AZ322" i="1" s="1"/>
  <c r="AY321" i="1"/>
  <c r="AZ321" i="1" s="1"/>
  <c r="AY320" i="1"/>
  <c r="AY319" i="1"/>
  <c r="AY318" i="1"/>
  <c r="AZ318" i="1" s="1"/>
  <c r="AY317" i="1"/>
  <c r="AZ317" i="1" s="1"/>
  <c r="AY316" i="1"/>
  <c r="AY315" i="1"/>
  <c r="AZ315" i="1" s="1"/>
  <c r="AY314" i="1"/>
  <c r="AZ314" i="1" s="1"/>
  <c r="AY313" i="1"/>
  <c r="AZ313" i="1" s="1"/>
  <c r="AY312" i="1"/>
  <c r="AZ312" i="1" s="1"/>
  <c r="AY311" i="1"/>
  <c r="AZ311" i="1" s="1"/>
  <c r="AY310" i="1"/>
  <c r="AZ310" i="1" s="1"/>
  <c r="AY309" i="1"/>
  <c r="AZ309" i="1" s="1"/>
  <c r="AY308" i="1"/>
  <c r="AZ308" i="1" s="1"/>
  <c r="AY307" i="1"/>
  <c r="AY306" i="1"/>
  <c r="AZ306" i="1" s="1"/>
  <c r="AY305" i="1"/>
  <c r="AZ305" i="1" s="1"/>
  <c r="AY304" i="1"/>
  <c r="AY303" i="1"/>
  <c r="AZ303" i="1" s="1"/>
  <c r="AY302" i="1"/>
  <c r="AZ302" i="1" s="1"/>
  <c r="AY301" i="1"/>
  <c r="AZ301" i="1" s="1"/>
  <c r="AY300" i="1"/>
  <c r="AZ300" i="1" s="1"/>
  <c r="AY299" i="1"/>
  <c r="AZ299" i="1" s="1"/>
  <c r="AY298" i="1"/>
  <c r="AZ298" i="1" s="1"/>
  <c r="AY297" i="1"/>
  <c r="AZ297" i="1" s="1"/>
  <c r="AY296" i="1"/>
  <c r="AY295" i="1"/>
  <c r="AY294" i="1"/>
  <c r="AZ294" i="1" s="1"/>
  <c r="AY293" i="1"/>
  <c r="AZ293" i="1" s="1"/>
  <c r="AY292" i="1"/>
  <c r="AZ292" i="1" s="1"/>
  <c r="AY291" i="1"/>
  <c r="AZ291" i="1" s="1"/>
  <c r="AY290" i="1"/>
  <c r="AZ290" i="1" s="1"/>
  <c r="AY289" i="1"/>
  <c r="AZ289" i="1" s="1"/>
  <c r="AY288" i="1"/>
  <c r="AY287" i="1"/>
  <c r="AZ287" i="1" s="1"/>
  <c r="AY286" i="1"/>
  <c r="AZ286" i="1" s="1"/>
  <c r="AY285" i="1"/>
  <c r="AZ285" i="1" s="1"/>
  <c r="AY284" i="1"/>
  <c r="AY283" i="1"/>
  <c r="AZ283" i="1" s="1"/>
  <c r="AY282" i="1"/>
  <c r="AY281" i="1"/>
  <c r="AZ281" i="1" s="1"/>
  <c r="AY280" i="1"/>
  <c r="AZ280" i="1" s="1"/>
  <c r="AY279" i="1"/>
  <c r="AZ279" i="1" s="1"/>
  <c r="AY278" i="1"/>
  <c r="AZ278" i="1" s="1"/>
  <c r="AY277" i="1"/>
  <c r="AZ277" i="1" s="1"/>
  <c r="AY276" i="1"/>
  <c r="AZ276" i="1" s="1"/>
  <c r="AY275" i="1"/>
  <c r="AY274" i="1"/>
  <c r="AZ274" i="1" s="1"/>
  <c r="AY273" i="1"/>
  <c r="AZ273" i="1" s="1"/>
  <c r="AY272" i="1"/>
  <c r="AY271" i="1"/>
  <c r="AZ271" i="1" s="1"/>
  <c r="AY270" i="1"/>
  <c r="AZ270" i="1" s="1"/>
  <c r="AY269" i="1"/>
  <c r="AZ269" i="1" s="1"/>
  <c r="AY268" i="1"/>
  <c r="AZ268" i="1" s="1"/>
  <c r="AY267" i="1"/>
  <c r="AZ267" i="1" s="1"/>
  <c r="AY266" i="1"/>
  <c r="AZ266" i="1" s="1"/>
  <c r="AY265" i="1"/>
  <c r="AZ265" i="1" s="1"/>
  <c r="AY264" i="1"/>
  <c r="AY263" i="1"/>
  <c r="AY262" i="1"/>
  <c r="AZ262" i="1" s="1"/>
  <c r="AY261" i="1"/>
  <c r="AZ261" i="1" s="1"/>
  <c r="AY260" i="1"/>
  <c r="AZ260" i="1" s="1"/>
  <c r="AY259" i="1"/>
  <c r="AZ259" i="1" s="1"/>
  <c r="AY258" i="1"/>
  <c r="AZ258" i="1" s="1"/>
  <c r="AY257" i="1"/>
  <c r="AZ257" i="1" s="1"/>
  <c r="AY256" i="1"/>
  <c r="AY255" i="1"/>
  <c r="AZ255" i="1" s="1"/>
  <c r="AY254" i="1"/>
  <c r="AZ254" i="1" s="1"/>
  <c r="AY253" i="1"/>
  <c r="AZ253" i="1" s="1"/>
  <c r="AY252" i="1"/>
  <c r="AY251" i="1"/>
  <c r="AZ251" i="1" s="1"/>
  <c r="AY250" i="1"/>
  <c r="AZ250" i="1" s="1"/>
  <c r="AY249" i="1"/>
  <c r="AZ249" i="1" s="1"/>
  <c r="AY248" i="1"/>
  <c r="AZ248" i="1" s="1"/>
  <c r="AY247" i="1"/>
  <c r="AZ247" i="1" s="1"/>
  <c r="AY246" i="1"/>
  <c r="AZ246" i="1" s="1"/>
  <c r="AY245" i="1"/>
  <c r="AZ245" i="1" s="1"/>
  <c r="AY244" i="1"/>
  <c r="AY243" i="1"/>
  <c r="AZ243" i="1" s="1"/>
  <c r="AY242" i="1"/>
  <c r="AZ242" i="1" s="1"/>
  <c r="AY241" i="1"/>
  <c r="AZ241" i="1" s="1"/>
  <c r="AY240" i="1"/>
  <c r="AZ240" i="1" s="1"/>
  <c r="AY239" i="1"/>
  <c r="AZ239" i="1" s="1"/>
  <c r="AY238" i="1"/>
  <c r="AZ238" i="1" s="1"/>
  <c r="AY237" i="1"/>
  <c r="AZ237" i="1" s="1"/>
  <c r="AY236" i="1"/>
  <c r="AZ236" i="1" s="1"/>
  <c r="AY235" i="1"/>
  <c r="AZ235" i="1" s="1"/>
  <c r="AY234" i="1"/>
  <c r="AZ234" i="1" s="1"/>
  <c r="AY233" i="1"/>
  <c r="AZ233" i="1" s="1"/>
  <c r="AY232" i="1"/>
  <c r="AY231" i="1"/>
  <c r="AZ231" i="1" s="1"/>
  <c r="AY230" i="1"/>
  <c r="AZ230" i="1" s="1"/>
  <c r="AY229" i="1"/>
  <c r="AZ229" i="1" s="1"/>
  <c r="AY228" i="1"/>
  <c r="AZ228" i="1" s="1"/>
  <c r="AY227" i="1"/>
  <c r="AY226" i="1"/>
  <c r="AZ226" i="1" s="1"/>
  <c r="AY225" i="1"/>
  <c r="AZ225" i="1" s="1"/>
  <c r="AY224" i="1"/>
  <c r="AY223" i="1"/>
  <c r="AZ223" i="1" s="1"/>
  <c r="AY222" i="1"/>
  <c r="AZ222" i="1" s="1"/>
  <c r="AY221" i="1"/>
  <c r="AZ221" i="1" s="1"/>
  <c r="AY220" i="1"/>
  <c r="AZ220" i="1" s="1"/>
  <c r="AY219" i="1"/>
  <c r="AZ219" i="1" s="1"/>
  <c r="AY218" i="1"/>
  <c r="AZ218" i="1" s="1"/>
  <c r="AY217" i="1"/>
  <c r="AZ217" i="1" s="1"/>
  <c r="AY216" i="1"/>
  <c r="AZ216" i="1" s="1"/>
  <c r="AY215" i="1"/>
  <c r="AY214" i="1"/>
  <c r="AZ214" i="1" s="1"/>
  <c r="AY213" i="1"/>
  <c r="AZ213" i="1" s="1"/>
  <c r="AY212" i="1"/>
  <c r="AY211" i="1"/>
  <c r="AZ211" i="1" s="1"/>
  <c r="AY210" i="1"/>
  <c r="AZ210" i="1" s="1"/>
  <c r="AY209" i="1"/>
  <c r="AZ209" i="1" s="1"/>
  <c r="AY208" i="1"/>
  <c r="AY207" i="1"/>
  <c r="AY206" i="1"/>
  <c r="AY205" i="1"/>
  <c r="AZ205" i="1" s="1"/>
  <c r="AY204" i="1"/>
  <c r="AZ204" i="1" s="1"/>
  <c r="AY203" i="1"/>
  <c r="AZ203" i="1" s="1"/>
  <c r="AY202" i="1"/>
  <c r="AZ202" i="1" s="1"/>
  <c r="AY201" i="1"/>
  <c r="AZ201" i="1" s="1"/>
  <c r="AY200" i="1"/>
  <c r="AY199" i="1"/>
  <c r="AZ199" i="1" s="1"/>
  <c r="AY198" i="1"/>
  <c r="AZ198" i="1" s="1"/>
  <c r="AY197" i="1"/>
  <c r="AZ197" i="1" s="1"/>
  <c r="AY196" i="1"/>
  <c r="AZ196" i="1" s="1"/>
  <c r="AY195" i="1"/>
  <c r="AY194" i="1"/>
  <c r="AZ194" i="1" s="1"/>
  <c r="AY193" i="1"/>
  <c r="AZ193" i="1" s="1"/>
  <c r="AY192" i="1"/>
  <c r="AZ192" i="1" s="1"/>
  <c r="AY191" i="1"/>
  <c r="AZ191" i="1" s="1"/>
  <c r="AY190" i="1"/>
  <c r="AZ190" i="1" s="1"/>
  <c r="AY189" i="1"/>
  <c r="AZ189" i="1" s="1"/>
  <c r="AY188" i="1"/>
  <c r="AY187" i="1"/>
  <c r="AZ187" i="1" s="1"/>
  <c r="AY186" i="1"/>
  <c r="AZ186" i="1" s="1"/>
  <c r="AY185" i="1"/>
  <c r="AZ185" i="1" s="1"/>
  <c r="AY184" i="1"/>
  <c r="AZ184" i="1" s="1"/>
  <c r="AY183" i="1"/>
  <c r="AY182" i="1"/>
  <c r="AZ182" i="1" s="1"/>
  <c r="AY181" i="1"/>
  <c r="AZ181" i="1" s="1"/>
  <c r="AY180" i="1"/>
  <c r="AY179" i="1"/>
  <c r="AZ179" i="1" s="1"/>
  <c r="AY178" i="1"/>
  <c r="AZ178" i="1" s="1"/>
  <c r="AY177" i="1"/>
  <c r="AZ177" i="1" s="1"/>
  <c r="AY176" i="1"/>
  <c r="AZ176" i="1" s="1"/>
  <c r="AY175" i="1"/>
  <c r="AY174" i="1"/>
  <c r="AZ174" i="1" s="1"/>
  <c r="AY173" i="1"/>
  <c r="AZ173" i="1" s="1"/>
  <c r="AY172" i="1"/>
  <c r="AZ172" i="1" s="1"/>
  <c r="AY171" i="1"/>
  <c r="AZ171" i="1" s="1"/>
  <c r="AY170" i="1"/>
  <c r="AZ170" i="1" s="1"/>
  <c r="AY169" i="1"/>
  <c r="AZ169" i="1" s="1"/>
  <c r="AY168" i="1"/>
  <c r="AY167" i="1"/>
  <c r="AZ167" i="1" s="1"/>
  <c r="AY166" i="1"/>
  <c r="AZ166" i="1" s="1"/>
  <c r="AY165" i="1"/>
  <c r="AZ165" i="1" s="1"/>
  <c r="AY164" i="1"/>
  <c r="AZ164" i="1" s="1"/>
  <c r="AY163" i="1"/>
  <c r="AZ163" i="1" s="1"/>
  <c r="AY162" i="1"/>
  <c r="AZ162" i="1" s="1"/>
  <c r="AY161" i="1"/>
  <c r="AZ161" i="1" s="1"/>
  <c r="AY160" i="1"/>
  <c r="AY159" i="1"/>
  <c r="AZ159" i="1" s="1"/>
  <c r="AY158" i="1"/>
  <c r="AZ158" i="1" s="1"/>
  <c r="AY157" i="1"/>
  <c r="AZ157" i="1" s="1"/>
  <c r="AY156" i="1"/>
  <c r="AZ156" i="1" s="1"/>
  <c r="AY155" i="1"/>
  <c r="AZ155" i="1" s="1"/>
  <c r="AY154" i="1"/>
  <c r="AZ154" i="1" s="1"/>
  <c r="AY153" i="1"/>
  <c r="AZ153" i="1" s="1"/>
  <c r="AY152" i="1"/>
  <c r="AZ152" i="1" s="1"/>
  <c r="AY151" i="1"/>
  <c r="AY150" i="1"/>
  <c r="AZ150" i="1" s="1"/>
  <c r="AY149" i="1"/>
  <c r="AZ149" i="1" s="1"/>
  <c r="AY148" i="1"/>
  <c r="AY147" i="1"/>
  <c r="AZ147" i="1" s="1"/>
  <c r="AY146" i="1"/>
  <c r="AZ146" i="1" s="1"/>
  <c r="AY145" i="1"/>
  <c r="AZ145" i="1" s="1"/>
  <c r="AY144" i="1"/>
  <c r="AY143" i="1"/>
  <c r="AY142" i="1"/>
  <c r="AZ142" i="1" s="1"/>
  <c r="AY141" i="1"/>
  <c r="AZ141" i="1" s="1"/>
  <c r="AY140" i="1"/>
  <c r="AZ140" i="1" s="1"/>
  <c r="AY139" i="1"/>
  <c r="AZ139" i="1" s="1"/>
  <c r="AY138" i="1"/>
  <c r="AZ138" i="1" s="1"/>
  <c r="AY137" i="1"/>
  <c r="AZ137" i="1" s="1"/>
  <c r="AY136" i="1"/>
  <c r="AY135" i="1"/>
  <c r="AZ135" i="1" s="1"/>
  <c r="AY134" i="1"/>
  <c r="AZ134" i="1" s="1"/>
  <c r="AY133" i="1"/>
  <c r="AZ133" i="1" s="1"/>
  <c r="AY132" i="1"/>
  <c r="AZ132" i="1" s="1"/>
  <c r="AY131" i="1"/>
  <c r="AZ131" i="1" s="1"/>
  <c r="AY130" i="1"/>
  <c r="AZ130" i="1" s="1"/>
  <c r="AY129" i="1"/>
  <c r="AZ129" i="1" s="1"/>
  <c r="AY128" i="1"/>
  <c r="AY127" i="1"/>
  <c r="AZ127" i="1" s="1"/>
  <c r="AY126" i="1"/>
  <c r="AZ126" i="1" s="1"/>
  <c r="AY125" i="1"/>
  <c r="AZ125" i="1" s="1"/>
  <c r="AY124" i="1"/>
  <c r="AY123" i="1"/>
  <c r="AZ123" i="1" s="1"/>
  <c r="AY122" i="1"/>
  <c r="AZ122" i="1" s="1"/>
  <c r="AY121" i="1"/>
  <c r="AZ121" i="1" s="1"/>
  <c r="AY120" i="1"/>
  <c r="AZ120" i="1" s="1"/>
  <c r="AY119" i="1"/>
  <c r="AZ119" i="1" s="1"/>
  <c r="AY118" i="1"/>
  <c r="AZ118" i="1" s="1"/>
  <c r="AY117" i="1"/>
  <c r="AZ117" i="1" s="1"/>
  <c r="AY116" i="1"/>
  <c r="AZ116" i="1" s="1"/>
  <c r="AY115" i="1"/>
  <c r="AZ115" i="1" s="1"/>
  <c r="AY114" i="1"/>
  <c r="AZ114" i="1" s="1"/>
  <c r="AY113" i="1"/>
  <c r="AZ113" i="1" s="1"/>
  <c r="AY112" i="1"/>
  <c r="AY111" i="1"/>
  <c r="AZ111" i="1" s="1"/>
  <c r="AY110" i="1"/>
  <c r="AZ110" i="1" s="1"/>
  <c r="AY109" i="1"/>
  <c r="AZ109" i="1" s="1"/>
  <c r="AY108" i="1"/>
  <c r="AZ108" i="1" s="1"/>
  <c r="AY107" i="1"/>
  <c r="AZ107" i="1" s="1"/>
  <c r="AY106" i="1"/>
  <c r="AZ106" i="1" s="1"/>
  <c r="AY105" i="1"/>
  <c r="AZ105" i="1" s="1"/>
  <c r="AY104" i="1"/>
  <c r="AY103" i="1"/>
  <c r="AZ103" i="1" s="1"/>
  <c r="AY102" i="1"/>
  <c r="AZ102" i="1" s="1"/>
  <c r="AY101" i="1"/>
  <c r="AZ101" i="1" s="1"/>
  <c r="AY100" i="1"/>
  <c r="AZ100" i="1" s="1"/>
  <c r="AY99" i="1"/>
  <c r="AZ99" i="1" s="1"/>
  <c r="AY98" i="1"/>
  <c r="AZ98" i="1" s="1"/>
  <c r="AY97" i="1"/>
  <c r="AZ97" i="1" s="1"/>
  <c r="AY96" i="1"/>
  <c r="AY95" i="1"/>
  <c r="AY94" i="1"/>
  <c r="AZ94" i="1" s="1"/>
  <c r="AY93" i="1"/>
  <c r="AZ93" i="1" s="1"/>
  <c r="AY92" i="1"/>
  <c r="AY91" i="1"/>
  <c r="AZ91" i="1" s="1"/>
  <c r="AY90" i="1"/>
  <c r="AZ90" i="1" s="1"/>
  <c r="AY89" i="1"/>
  <c r="AZ89" i="1" s="1"/>
  <c r="AY88" i="1"/>
  <c r="AZ88" i="1" s="1"/>
  <c r="AY87" i="1"/>
  <c r="AZ87" i="1" s="1"/>
  <c r="AY86" i="1"/>
  <c r="AZ86" i="1" s="1"/>
  <c r="AY85" i="1"/>
  <c r="AZ85" i="1" s="1"/>
  <c r="AY84" i="1"/>
  <c r="AY83" i="1"/>
  <c r="AY82" i="1"/>
  <c r="AZ82" i="1" s="1"/>
  <c r="AY81" i="1"/>
  <c r="AZ81" i="1" s="1"/>
  <c r="AY80" i="1"/>
  <c r="AZ80" i="1" s="1"/>
  <c r="AY79" i="1"/>
  <c r="AZ79" i="1" s="1"/>
  <c r="AY78" i="1"/>
  <c r="AZ78" i="1" s="1"/>
  <c r="AY77" i="1"/>
  <c r="AZ77" i="1" s="1"/>
  <c r="AY76" i="1"/>
  <c r="AZ76" i="1" s="1"/>
  <c r="AY75" i="1"/>
  <c r="AZ75" i="1" s="1"/>
  <c r="AY74" i="1"/>
  <c r="AZ74" i="1" s="1"/>
  <c r="AY73" i="1"/>
  <c r="AZ73" i="1" s="1"/>
  <c r="AY72" i="1"/>
  <c r="AY71" i="1"/>
  <c r="AZ71" i="1" s="1"/>
  <c r="AY70" i="1"/>
  <c r="AZ70" i="1" s="1"/>
  <c r="AY69" i="1"/>
  <c r="AZ69" i="1" s="1"/>
  <c r="AY68" i="1"/>
  <c r="AZ68" i="1" s="1"/>
  <c r="AY67" i="1"/>
  <c r="AZ67" i="1" s="1"/>
  <c r="AY66" i="1"/>
  <c r="AZ66" i="1" s="1"/>
  <c r="AY65" i="1"/>
  <c r="AZ65" i="1" s="1"/>
  <c r="AY64" i="1"/>
  <c r="AY63" i="1"/>
  <c r="AY62" i="1"/>
  <c r="AZ62" i="1" s="1"/>
  <c r="AY61" i="1"/>
  <c r="AZ61" i="1" s="1"/>
  <c r="AY60" i="1"/>
  <c r="AZ60" i="1" s="1"/>
  <c r="AY59" i="1"/>
  <c r="AZ59" i="1" s="1"/>
  <c r="AY58" i="1"/>
  <c r="AZ58" i="1" s="1"/>
  <c r="AY57" i="1"/>
  <c r="AZ57" i="1" s="1"/>
  <c r="AY56" i="1"/>
  <c r="AZ56" i="1" s="1"/>
  <c r="AY55" i="1"/>
  <c r="AZ55" i="1" s="1"/>
  <c r="AY54" i="1"/>
  <c r="AZ54" i="1" s="1"/>
  <c r="AY53" i="1"/>
  <c r="AZ53" i="1" s="1"/>
  <c r="AY52" i="1"/>
  <c r="AY51" i="1"/>
  <c r="AY50" i="1"/>
  <c r="AZ50" i="1" s="1"/>
  <c r="AY49" i="1"/>
  <c r="AZ49" i="1" s="1"/>
  <c r="AY48" i="1"/>
  <c r="AY47" i="1"/>
  <c r="AZ47" i="1" s="1"/>
  <c r="AY46" i="1"/>
  <c r="AZ46" i="1" s="1"/>
  <c r="AY45" i="1"/>
  <c r="AZ45" i="1" s="1"/>
  <c r="AY44" i="1"/>
  <c r="AZ44" i="1" s="1"/>
  <c r="AY43" i="1"/>
  <c r="AZ43" i="1" s="1"/>
  <c r="AY42" i="1"/>
  <c r="AZ42" i="1" s="1"/>
  <c r="AY41" i="1"/>
  <c r="AZ41" i="1" s="1"/>
  <c r="AY40" i="1"/>
  <c r="AZ40" i="1" s="1"/>
  <c r="AY39" i="1"/>
  <c r="AZ39" i="1" s="1"/>
  <c r="AY38" i="1"/>
  <c r="AZ38" i="1" s="1"/>
  <c r="AY37" i="1"/>
  <c r="AZ37" i="1" s="1"/>
  <c r="AY36" i="1"/>
  <c r="AZ36" i="1" s="1"/>
  <c r="AY35" i="1"/>
  <c r="AY34" i="1"/>
  <c r="AZ34" i="1" s="1"/>
  <c r="AY33" i="1"/>
  <c r="AZ33" i="1" s="1"/>
  <c r="AY32" i="1"/>
  <c r="AY31" i="1"/>
  <c r="AZ31" i="1" s="1"/>
  <c r="AY30" i="1"/>
  <c r="AZ30" i="1" s="1"/>
  <c r="AY29" i="1"/>
  <c r="AZ29" i="1" s="1"/>
  <c r="AY28" i="1"/>
  <c r="AZ28" i="1" s="1"/>
  <c r="AY27" i="1"/>
  <c r="AZ27" i="1" s="1"/>
  <c r="AY26" i="1"/>
  <c r="AZ26" i="1" s="1"/>
  <c r="AY25" i="1"/>
  <c r="AZ25" i="1" s="1"/>
  <c r="AY24" i="1"/>
  <c r="AZ24" i="1" s="1"/>
  <c r="AY23" i="1"/>
  <c r="AZ23" i="1" s="1"/>
  <c r="AY22" i="1"/>
  <c r="AZ22" i="1" s="1"/>
  <c r="AY21" i="1"/>
  <c r="AZ21" i="1" s="1"/>
  <c r="AY20" i="1"/>
  <c r="AZ20" i="1" s="1"/>
  <c r="AY19" i="1"/>
  <c r="AY18" i="1"/>
  <c r="AZ18" i="1" s="1"/>
  <c r="AY17" i="1"/>
  <c r="AZ17" i="1" s="1"/>
  <c r="AY16" i="1"/>
  <c r="AY15" i="1"/>
  <c r="AZ15" i="1" s="1"/>
  <c r="AY14" i="1"/>
  <c r="AZ14" i="1" s="1"/>
  <c r="AY13" i="1"/>
  <c r="AZ13" i="1" s="1"/>
  <c r="AY12" i="1"/>
  <c r="AZ12" i="1" s="1"/>
  <c r="AY11" i="1"/>
  <c r="AZ11" i="1" s="1"/>
  <c r="AY10" i="1"/>
  <c r="AZ10" i="1" s="1"/>
  <c r="AY9" i="1"/>
  <c r="AZ9" i="1" s="1"/>
  <c r="AY8" i="1"/>
  <c r="AZ8" i="1" s="1"/>
  <c r="AY7" i="1"/>
  <c r="AZ7" i="1" s="1"/>
  <c r="AY6" i="1"/>
  <c r="AZ6" i="1" s="1"/>
  <c r="AY5" i="1"/>
  <c r="AZ5" i="1" s="1"/>
  <c r="AY4" i="1"/>
  <c r="AZ4" i="1" s="1"/>
  <c r="AY3" i="1"/>
  <c r="AZ2350" i="1"/>
  <c r="AZ2349" i="1"/>
  <c r="AZ2348" i="1"/>
  <c r="AZ2342" i="1"/>
  <c r="AZ2328" i="1"/>
  <c r="AZ2312" i="1"/>
  <c r="AZ2300" i="1"/>
  <c r="AZ2280" i="1"/>
  <c r="AZ2252" i="1"/>
  <c r="AZ2248" i="1"/>
  <c r="AZ2220" i="1"/>
  <c r="AZ2216" i="1"/>
  <c r="AZ2202" i="1"/>
  <c r="AZ2173" i="1"/>
  <c r="AZ2172" i="1"/>
  <c r="AZ2152" i="1"/>
  <c r="AZ2136" i="1"/>
  <c r="AZ2108" i="1"/>
  <c r="AZ2104" i="1"/>
  <c r="AZ2076" i="1"/>
  <c r="AZ2066" i="1"/>
  <c r="AZ2060" i="1"/>
  <c r="AZ2040" i="1"/>
  <c r="AZ2028" i="1"/>
  <c r="AZ2008" i="1"/>
  <c r="AZ1996" i="1"/>
  <c r="AZ1988" i="1"/>
  <c r="AZ1987" i="1"/>
  <c r="AZ1976" i="1"/>
  <c r="AZ1971" i="1"/>
  <c r="AZ1968" i="1"/>
  <c r="AZ1963" i="1"/>
  <c r="AZ1960" i="1"/>
  <c r="AZ1956" i="1"/>
  <c r="AZ1944" i="1"/>
  <c r="AZ1936" i="1"/>
  <c r="AZ1935" i="1"/>
  <c r="AZ1932" i="1"/>
  <c r="AZ1924" i="1"/>
  <c r="AZ1912" i="1"/>
  <c r="AZ1908" i="1"/>
  <c r="AZ1907" i="1"/>
  <c r="AZ1900" i="1"/>
  <c r="AZ1899" i="1"/>
  <c r="AZ1898" i="1"/>
  <c r="AZ1891" i="1"/>
  <c r="AZ1884" i="1"/>
  <c r="AZ1883" i="1"/>
  <c r="AZ1872" i="1"/>
  <c r="AZ1868" i="1"/>
  <c r="AZ1856" i="1"/>
  <c r="AZ1855" i="1"/>
  <c r="AZ1854" i="1"/>
  <c r="AZ1844" i="1"/>
  <c r="AZ1840" i="1"/>
  <c r="AZ1839" i="1"/>
  <c r="AZ1832" i="1"/>
  <c r="AZ1828" i="1"/>
  <c r="AZ1820" i="1"/>
  <c r="AZ1811" i="1"/>
  <c r="AZ1808" i="1"/>
  <c r="AZ1803" i="1"/>
  <c r="AZ1792" i="1"/>
  <c r="AZ1780" i="1"/>
  <c r="AZ1776" i="1"/>
  <c r="AZ1775" i="1"/>
  <c r="AZ1764" i="1"/>
  <c r="AZ1760" i="1"/>
  <c r="AZ1759" i="1"/>
  <c r="AZ1748" i="1"/>
  <c r="AZ1740" i="1"/>
  <c r="AZ1732" i="1"/>
  <c r="AZ1731" i="1"/>
  <c r="AZ1728" i="1"/>
  <c r="AZ1720" i="1"/>
  <c r="AZ1715" i="1"/>
  <c r="AZ1707" i="1"/>
  <c r="AZ1704" i="1"/>
  <c r="AZ1700" i="1"/>
  <c r="AZ1684" i="1"/>
  <c r="AZ1680" i="1"/>
  <c r="AZ1679" i="1"/>
  <c r="AZ1672" i="1"/>
  <c r="AZ1668" i="1"/>
  <c r="AZ1656" i="1"/>
  <c r="AZ1651" i="1"/>
  <c r="AZ1644" i="1"/>
  <c r="AZ1643" i="1"/>
  <c r="AZ1642" i="1"/>
  <c r="AZ1636" i="1"/>
  <c r="AZ1635" i="1"/>
  <c r="AZ1628" i="1"/>
  <c r="AZ1627" i="1"/>
  <c r="AZ1624" i="1"/>
  <c r="AZ1616" i="1"/>
  <c r="AZ1612" i="1"/>
  <c r="AZ1599" i="1"/>
  <c r="AZ1598" i="1"/>
  <c r="AZ1588" i="1"/>
  <c r="AZ1583" i="1"/>
  <c r="AZ1576" i="1"/>
  <c r="AZ1572" i="1"/>
  <c r="AZ1556" i="1"/>
  <c r="AZ1555" i="1"/>
  <c r="AZ1552" i="1"/>
  <c r="AZ1547" i="1"/>
  <c r="AZ1540" i="1"/>
  <c r="AZ1536" i="1"/>
  <c r="AZ1524" i="1"/>
  <c r="AZ1519" i="1"/>
  <c r="AZ1508" i="1"/>
  <c r="AZ1504" i="1"/>
  <c r="AZ1503" i="1"/>
  <c r="AZ1496" i="1"/>
  <c r="AZ1492" i="1"/>
  <c r="AZ1484" i="1"/>
  <c r="AZ1475" i="1"/>
  <c r="AZ1472" i="1"/>
  <c r="AZ1464" i="1"/>
  <c r="AZ1459" i="1"/>
  <c r="AZ1456" i="1"/>
  <c r="AZ1451" i="1"/>
  <c r="AZ1448" i="1"/>
  <c r="AZ1432" i="1"/>
  <c r="AZ1428" i="1"/>
  <c r="AZ1424" i="1"/>
  <c r="AZ1423" i="1"/>
  <c r="AZ1420" i="1"/>
  <c r="AZ1416" i="1"/>
  <c r="AZ1412" i="1"/>
  <c r="AZ1396" i="1"/>
  <c r="AZ1395" i="1"/>
  <c r="AZ1388" i="1"/>
  <c r="AZ1387" i="1"/>
  <c r="AZ1386" i="1"/>
  <c r="AZ1380" i="1"/>
  <c r="AZ1379" i="1"/>
  <c r="AZ1371" i="1"/>
  <c r="AZ1368" i="1"/>
  <c r="AZ1360" i="1"/>
  <c r="AZ1344" i="1"/>
  <c r="AZ1343" i="1"/>
  <c r="AZ1342" i="1"/>
  <c r="AZ1328" i="1"/>
  <c r="AZ1327" i="1"/>
  <c r="AZ1320" i="1"/>
  <c r="AZ1308" i="1"/>
  <c r="AZ1300" i="1"/>
  <c r="AZ1299" i="1"/>
  <c r="AZ1291" i="1"/>
  <c r="AZ1284" i="1"/>
  <c r="AZ1280" i="1"/>
  <c r="AZ1264" i="1"/>
  <c r="AZ1263" i="1"/>
  <c r="AZ1252" i="1"/>
  <c r="AZ1247" i="1"/>
  <c r="AZ1240" i="1"/>
  <c r="AZ1236" i="1"/>
  <c r="AZ1220" i="1"/>
  <c r="AZ1219" i="1"/>
  <c r="AZ1216" i="1"/>
  <c r="AZ1203" i="1"/>
  <c r="AZ1200" i="1"/>
  <c r="AZ1195" i="1"/>
  <c r="AZ1188" i="1"/>
  <c r="AZ1176" i="1"/>
  <c r="AZ1172" i="1"/>
  <c r="AZ1167" i="1"/>
  <c r="AZ1164" i="1"/>
  <c r="AZ1160" i="1"/>
  <c r="AZ1136" i="1"/>
  <c r="AZ1131" i="1"/>
  <c r="AZ1124" i="1"/>
  <c r="AZ1104" i="1"/>
  <c r="AZ1102" i="1"/>
  <c r="AZ1080" i="1"/>
  <c r="AZ1079" i="1"/>
  <c r="AZ1072" i="1"/>
  <c r="AZ1056" i="1"/>
  <c r="AZ1055" i="1"/>
  <c r="AZ1043" i="1"/>
  <c r="AZ1040" i="1"/>
  <c r="AZ1024" i="1"/>
  <c r="AZ1019" i="1"/>
  <c r="AZ1000" i="1"/>
  <c r="AZ996" i="1"/>
  <c r="AZ992" i="1"/>
  <c r="AZ975" i="1"/>
  <c r="AZ960" i="1"/>
  <c r="AZ944" i="1"/>
  <c r="AZ928" i="1"/>
  <c r="AZ912" i="1"/>
  <c r="AZ911" i="1"/>
  <c r="AZ887" i="1"/>
  <c r="AZ880" i="1"/>
  <c r="AZ868" i="1"/>
  <c r="AZ863" i="1"/>
  <c r="AZ852" i="1"/>
  <c r="AZ851" i="1"/>
  <c r="AZ839" i="1"/>
  <c r="AZ832" i="1"/>
  <c r="AZ831" i="1"/>
  <c r="AZ820" i="1"/>
  <c r="AZ819" i="1"/>
  <c r="AZ816" i="1"/>
  <c r="AZ800" i="1"/>
  <c r="AZ799" i="1"/>
  <c r="AZ780" i="1"/>
  <c r="AZ768" i="1"/>
  <c r="AZ760" i="1"/>
  <c r="AZ759" i="1"/>
  <c r="AZ752" i="1"/>
  <c r="AZ751" i="1"/>
  <c r="AZ748" i="1"/>
  <c r="AZ739" i="1"/>
  <c r="AZ736" i="1"/>
  <c r="AZ732" i="1"/>
  <c r="AZ724" i="1"/>
  <c r="AZ719" i="1"/>
  <c r="AZ716" i="1"/>
  <c r="AZ707" i="1"/>
  <c r="AZ704" i="1"/>
  <c r="AZ695" i="1"/>
  <c r="AZ692" i="1"/>
  <c r="AZ688" i="1"/>
  <c r="AZ687" i="1"/>
  <c r="AZ675" i="1"/>
  <c r="AZ672" i="1"/>
  <c r="AZ660" i="1"/>
  <c r="AZ658" i="1"/>
  <c r="AZ644" i="1"/>
  <c r="AZ638" i="1"/>
  <c r="AZ628" i="1"/>
  <c r="AZ627" i="1"/>
  <c r="AZ616" i="1"/>
  <c r="AZ608" i="1"/>
  <c r="AZ607" i="1"/>
  <c r="AZ588" i="1"/>
  <c r="AZ583" i="1"/>
  <c r="AZ576" i="1"/>
  <c r="AZ575" i="1"/>
  <c r="AZ564" i="1"/>
  <c r="AZ563" i="1"/>
  <c r="AZ560" i="1"/>
  <c r="AZ544" i="1"/>
  <c r="AZ543" i="1"/>
  <c r="AZ540" i="1"/>
  <c r="AZ532" i="1"/>
  <c r="AZ516" i="1"/>
  <c r="AZ512" i="1"/>
  <c r="AZ503" i="1"/>
  <c r="AZ500" i="1"/>
  <c r="AZ496" i="1"/>
  <c r="AZ495" i="1"/>
  <c r="AZ488" i="1"/>
  <c r="AZ483" i="1"/>
  <c r="AZ480" i="1"/>
  <c r="AZ471" i="1"/>
  <c r="AZ468" i="1"/>
  <c r="AZ464" i="1"/>
  <c r="AZ463" i="1"/>
  <c r="AZ462" i="1"/>
  <c r="AZ456" i="1"/>
  <c r="AZ451" i="1"/>
  <c r="AZ444" i="1"/>
  <c r="AZ439" i="1"/>
  <c r="AZ436" i="1"/>
  <c r="AZ431" i="1"/>
  <c r="AZ424" i="1"/>
  <c r="AZ407" i="1"/>
  <c r="AZ404" i="1"/>
  <c r="AZ400" i="1"/>
  <c r="AZ399" i="1"/>
  <c r="AZ392" i="1"/>
  <c r="AZ384" i="1"/>
  <c r="AZ380" i="1"/>
  <c r="AZ360" i="1"/>
  <c r="AZ352" i="1"/>
  <c r="AZ351" i="1"/>
  <c r="AZ340" i="1"/>
  <c r="AZ339" i="1"/>
  <c r="AZ336" i="1"/>
  <c r="AZ320" i="1"/>
  <c r="AZ319" i="1"/>
  <c r="AZ316" i="1"/>
  <c r="AZ307" i="1"/>
  <c r="AZ304" i="1"/>
  <c r="AZ296" i="1"/>
  <c r="AZ295" i="1"/>
  <c r="AZ288" i="1"/>
  <c r="AZ284" i="1"/>
  <c r="AZ282" i="1"/>
  <c r="AZ275" i="1"/>
  <c r="AZ272" i="1"/>
  <c r="AZ264" i="1"/>
  <c r="AZ263" i="1"/>
  <c r="AZ256" i="1"/>
  <c r="AZ252" i="1"/>
  <c r="AZ244" i="1"/>
  <c r="AZ232" i="1"/>
  <c r="AZ227" i="1"/>
  <c r="AZ224" i="1"/>
  <c r="AZ215" i="1"/>
  <c r="AZ212" i="1"/>
  <c r="AZ208" i="1"/>
  <c r="AZ207" i="1"/>
  <c r="AZ206" i="1"/>
  <c r="AZ200" i="1"/>
  <c r="AZ195" i="1"/>
  <c r="AZ188" i="1"/>
  <c r="AZ183" i="1"/>
  <c r="AZ180" i="1"/>
  <c r="AZ175" i="1"/>
  <c r="AZ168" i="1"/>
  <c r="AZ160" i="1"/>
  <c r="AZ151" i="1"/>
  <c r="AZ148" i="1"/>
  <c r="AZ144" i="1"/>
  <c r="AZ143" i="1"/>
  <c r="AZ136" i="1"/>
  <c r="AZ128" i="1"/>
  <c r="AZ124" i="1"/>
  <c r="AZ112" i="1"/>
  <c r="AZ104" i="1"/>
  <c r="AZ96" i="1"/>
  <c r="AZ95" i="1"/>
  <c r="AZ92" i="1"/>
  <c r="AZ84" i="1"/>
  <c r="AZ83" i="1"/>
  <c r="AZ72" i="1"/>
  <c r="AZ64" i="1"/>
  <c r="AZ63" i="1"/>
  <c r="AZ52" i="1"/>
  <c r="AZ51" i="1"/>
  <c r="AZ48" i="1"/>
  <c r="AZ35" i="1"/>
  <c r="AZ32" i="1"/>
  <c r="AZ19" i="1"/>
  <c r="AZ16" i="1"/>
  <c r="AZ3" i="1"/>
  <c r="AV2350" i="1"/>
  <c r="AV2349" i="1"/>
  <c r="AV2348" i="1"/>
  <c r="AV2347" i="1"/>
  <c r="AW2347" i="1" s="1"/>
  <c r="AV2346" i="1"/>
  <c r="AW2346" i="1" s="1"/>
  <c r="AV2345" i="1"/>
  <c r="AW2345" i="1" s="1"/>
  <c r="AV2344" i="1"/>
  <c r="AW2344" i="1" s="1"/>
  <c r="AV2343" i="1"/>
  <c r="AW2343" i="1" s="1"/>
  <c r="AV2342" i="1"/>
  <c r="AW2342" i="1" s="1"/>
  <c r="AV2341" i="1"/>
  <c r="AW2341" i="1" s="1"/>
  <c r="AV2340" i="1"/>
  <c r="AW2340" i="1" s="1"/>
  <c r="AV2339" i="1"/>
  <c r="AW2339" i="1" s="1"/>
  <c r="AV2338" i="1"/>
  <c r="AW2338" i="1" s="1"/>
  <c r="AV2337" i="1"/>
  <c r="AW2337" i="1" s="1"/>
  <c r="AV2336" i="1"/>
  <c r="AW2336" i="1" s="1"/>
  <c r="AV2335" i="1"/>
  <c r="AW2335" i="1" s="1"/>
  <c r="AV2334" i="1"/>
  <c r="AW2334" i="1" s="1"/>
  <c r="AV2333" i="1"/>
  <c r="AW2333" i="1" s="1"/>
  <c r="AV2332" i="1"/>
  <c r="AW2332" i="1" s="1"/>
  <c r="AV2331" i="1"/>
  <c r="AW2331" i="1" s="1"/>
  <c r="AV2330" i="1"/>
  <c r="AW2330" i="1" s="1"/>
  <c r="AV2329" i="1"/>
  <c r="AW2329" i="1" s="1"/>
  <c r="AV2328" i="1"/>
  <c r="AV2327" i="1"/>
  <c r="AW2327" i="1" s="1"/>
  <c r="AV2326" i="1"/>
  <c r="AW2326" i="1" s="1"/>
  <c r="AV2325" i="1"/>
  <c r="AW2325" i="1" s="1"/>
  <c r="AV2324" i="1"/>
  <c r="AW2324" i="1" s="1"/>
  <c r="AV2323" i="1"/>
  <c r="AW2323" i="1" s="1"/>
  <c r="AV2322" i="1"/>
  <c r="AW2322" i="1" s="1"/>
  <c r="AV2321" i="1"/>
  <c r="AW2321" i="1" s="1"/>
  <c r="AV2320" i="1"/>
  <c r="AW2320" i="1" s="1"/>
  <c r="AV2319" i="1"/>
  <c r="AV2318" i="1"/>
  <c r="AW2318" i="1" s="1"/>
  <c r="AV2317" i="1"/>
  <c r="AW2317" i="1" s="1"/>
  <c r="AV2316" i="1"/>
  <c r="AW2316" i="1" s="1"/>
  <c r="AV2315" i="1"/>
  <c r="AW2315" i="1" s="1"/>
  <c r="AV2314" i="1"/>
  <c r="AW2314" i="1" s="1"/>
  <c r="AV2313" i="1"/>
  <c r="AW2313" i="1" s="1"/>
  <c r="AV2312" i="1"/>
  <c r="AW2312" i="1" s="1"/>
  <c r="AV2311" i="1"/>
  <c r="AW2311" i="1" s="1"/>
  <c r="AV2310" i="1"/>
  <c r="AW2310" i="1" s="1"/>
  <c r="AV2309" i="1"/>
  <c r="AW2309" i="1" s="1"/>
  <c r="AV2308" i="1"/>
  <c r="AW2308" i="1" s="1"/>
  <c r="AV2307" i="1"/>
  <c r="AW2307" i="1" s="1"/>
  <c r="AV2306" i="1"/>
  <c r="AW2306" i="1" s="1"/>
  <c r="AV2305" i="1"/>
  <c r="AW2305" i="1" s="1"/>
  <c r="AV2304" i="1"/>
  <c r="AW2304" i="1" s="1"/>
  <c r="AV2303" i="1"/>
  <c r="AV2302" i="1"/>
  <c r="AW2302" i="1" s="1"/>
  <c r="AV2301" i="1"/>
  <c r="AW2301" i="1" s="1"/>
  <c r="AV2300" i="1"/>
  <c r="AW2300" i="1" s="1"/>
  <c r="AV2299" i="1"/>
  <c r="AW2299" i="1" s="1"/>
  <c r="AV2298" i="1"/>
  <c r="AW2298" i="1" s="1"/>
  <c r="AV2297" i="1"/>
  <c r="AW2297" i="1" s="1"/>
  <c r="AV2296" i="1"/>
  <c r="AW2296" i="1" s="1"/>
  <c r="AV2295" i="1"/>
  <c r="AW2295" i="1" s="1"/>
  <c r="AV2294" i="1"/>
  <c r="AW2294" i="1" s="1"/>
  <c r="AV2293" i="1"/>
  <c r="AW2293" i="1" s="1"/>
  <c r="AV2292" i="1"/>
  <c r="AV2291" i="1"/>
  <c r="AW2291" i="1" s="1"/>
  <c r="AV2290" i="1"/>
  <c r="AW2290" i="1" s="1"/>
  <c r="AV2289" i="1"/>
  <c r="AW2289" i="1" s="1"/>
  <c r="AV2288" i="1"/>
  <c r="AW2288" i="1" s="1"/>
  <c r="AV2287" i="1"/>
  <c r="AW2287" i="1" s="1"/>
  <c r="AV2286" i="1"/>
  <c r="AW2286" i="1" s="1"/>
  <c r="AV2285" i="1"/>
  <c r="AW2285" i="1" s="1"/>
  <c r="AV2284" i="1"/>
  <c r="AW2284" i="1" s="1"/>
  <c r="AV2283" i="1"/>
  <c r="AW2283" i="1" s="1"/>
  <c r="AV2282" i="1"/>
  <c r="AW2282" i="1" s="1"/>
  <c r="AV2281" i="1"/>
  <c r="AW2281" i="1" s="1"/>
  <c r="AV2280" i="1"/>
  <c r="AW2280" i="1" s="1"/>
  <c r="AV2279" i="1"/>
  <c r="AW2279" i="1" s="1"/>
  <c r="AV2278" i="1"/>
  <c r="AW2278" i="1" s="1"/>
  <c r="AV2277" i="1"/>
  <c r="AW2277" i="1" s="1"/>
  <c r="AV2276" i="1"/>
  <c r="AV2275" i="1"/>
  <c r="AW2275" i="1" s="1"/>
  <c r="AV2274" i="1"/>
  <c r="AW2274" i="1" s="1"/>
  <c r="AV2273" i="1"/>
  <c r="AW2273" i="1" s="1"/>
  <c r="AV2272" i="1"/>
  <c r="AW2272" i="1" s="1"/>
  <c r="AV2271" i="1"/>
  <c r="AW2271" i="1" s="1"/>
  <c r="AV2270" i="1"/>
  <c r="AW2270" i="1" s="1"/>
  <c r="AV2269" i="1"/>
  <c r="AW2269" i="1" s="1"/>
  <c r="AV2268" i="1"/>
  <c r="AW2268" i="1" s="1"/>
  <c r="AV2267" i="1"/>
  <c r="AW2267" i="1" s="1"/>
  <c r="AV2266" i="1"/>
  <c r="AW2266" i="1" s="1"/>
  <c r="AV2265" i="1"/>
  <c r="AW2265" i="1" s="1"/>
  <c r="AV2264" i="1"/>
  <c r="AW2264" i="1" s="1"/>
  <c r="AV2263" i="1"/>
  <c r="AW2263" i="1" s="1"/>
  <c r="AV2262" i="1"/>
  <c r="AW2262" i="1" s="1"/>
  <c r="AV2261" i="1"/>
  <c r="AW2261" i="1" s="1"/>
  <c r="AV2260" i="1"/>
  <c r="AW2260" i="1" s="1"/>
  <c r="AV2259" i="1"/>
  <c r="AW2259" i="1" s="1"/>
  <c r="AV2258" i="1"/>
  <c r="AW2258" i="1" s="1"/>
  <c r="AV2257" i="1"/>
  <c r="AW2257" i="1" s="1"/>
  <c r="AV2256" i="1"/>
  <c r="AV2255" i="1"/>
  <c r="AW2255" i="1" s="1"/>
  <c r="AV2254" i="1"/>
  <c r="AW2254" i="1" s="1"/>
  <c r="AV2253" i="1"/>
  <c r="AW2253" i="1" s="1"/>
  <c r="AV2252" i="1"/>
  <c r="AW2252" i="1" s="1"/>
  <c r="AV2251" i="1"/>
  <c r="AW2251" i="1" s="1"/>
  <c r="AV2250" i="1"/>
  <c r="AV2249" i="1"/>
  <c r="AW2249" i="1" s="1"/>
  <c r="AV2248" i="1"/>
  <c r="AW2248" i="1" s="1"/>
  <c r="AV2247" i="1"/>
  <c r="AW2247" i="1" s="1"/>
  <c r="AV2246" i="1"/>
  <c r="AW2246" i="1" s="1"/>
  <c r="AV2245" i="1"/>
  <c r="AW2245" i="1" s="1"/>
  <c r="AV2244" i="1"/>
  <c r="AV2243" i="1"/>
  <c r="AV2242" i="1"/>
  <c r="AV2241" i="1"/>
  <c r="AW2241" i="1" s="1"/>
  <c r="AV2240" i="1"/>
  <c r="AW2240" i="1" s="1"/>
  <c r="AV2239" i="1"/>
  <c r="AW2239" i="1" s="1"/>
  <c r="AV2238" i="1"/>
  <c r="AW2238" i="1" s="1"/>
  <c r="AV2237" i="1"/>
  <c r="AW2237" i="1" s="1"/>
  <c r="AV2236" i="1"/>
  <c r="AW2236" i="1" s="1"/>
  <c r="AV2235" i="1"/>
  <c r="AW2235" i="1" s="1"/>
  <c r="AV2234" i="1"/>
  <c r="AW2234" i="1" s="1"/>
  <c r="AV2233" i="1"/>
  <c r="AW2233" i="1" s="1"/>
  <c r="AV2232" i="1"/>
  <c r="AV2231" i="1"/>
  <c r="AW2231" i="1" s="1"/>
  <c r="AV2230" i="1"/>
  <c r="AW2230" i="1" s="1"/>
  <c r="AV2229" i="1"/>
  <c r="AW2229" i="1" s="1"/>
  <c r="AV2228" i="1"/>
  <c r="AW2228" i="1" s="1"/>
  <c r="AV2227" i="1"/>
  <c r="AW2227" i="1" s="1"/>
  <c r="AV2226" i="1"/>
  <c r="AW2226" i="1" s="1"/>
  <c r="AV2225" i="1"/>
  <c r="AW2225" i="1" s="1"/>
  <c r="AV2224" i="1"/>
  <c r="AW2224" i="1" s="1"/>
  <c r="AV2223" i="1"/>
  <c r="AW2223" i="1" s="1"/>
  <c r="AV2222" i="1"/>
  <c r="AW2222" i="1" s="1"/>
  <c r="AV2221" i="1"/>
  <c r="AW2221" i="1" s="1"/>
  <c r="AV2220" i="1"/>
  <c r="AW2220" i="1" s="1"/>
  <c r="AV2219" i="1"/>
  <c r="AW2219" i="1" s="1"/>
  <c r="AV2218" i="1"/>
  <c r="AW2218" i="1" s="1"/>
  <c r="AV2217" i="1"/>
  <c r="AW2217" i="1" s="1"/>
  <c r="AV2216" i="1"/>
  <c r="AV2215" i="1"/>
  <c r="AW2215" i="1" s="1"/>
  <c r="AV2214" i="1"/>
  <c r="AW2214" i="1" s="1"/>
  <c r="AV2213" i="1"/>
  <c r="AW2213" i="1" s="1"/>
  <c r="AV2212" i="1"/>
  <c r="AW2212" i="1" s="1"/>
  <c r="AV2211" i="1"/>
  <c r="AW2211" i="1" s="1"/>
  <c r="AV2210" i="1"/>
  <c r="AW2210" i="1" s="1"/>
  <c r="AV2209" i="1"/>
  <c r="AW2209" i="1" s="1"/>
  <c r="AV2208" i="1"/>
  <c r="AW2208" i="1" s="1"/>
  <c r="AV2207" i="1"/>
  <c r="AW2207" i="1" s="1"/>
  <c r="AV2206" i="1"/>
  <c r="AW2206" i="1" s="1"/>
  <c r="AV2205" i="1"/>
  <c r="AW2205" i="1" s="1"/>
  <c r="AV2204" i="1"/>
  <c r="AW2204" i="1" s="1"/>
  <c r="AV2203" i="1"/>
  <c r="AW2203" i="1" s="1"/>
  <c r="AV2202" i="1"/>
  <c r="AW2202" i="1" s="1"/>
  <c r="AV2201" i="1"/>
  <c r="AW2201" i="1" s="1"/>
  <c r="AV2200" i="1"/>
  <c r="AW2200" i="1" s="1"/>
  <c r="AV2199" i="1"/>
  <c r="AW2199" i="1" s="1"/>
  <c r="AV2198" i="1"/>
  <c r="AV2197" i="1"/>
  <c r="AW2197" i="1" s="1"/>
  <c r="AV2196" i="1"/>
  <c r="AW2196" i="1" s="1"/>
  <c r="AV2195" i="1"/>
  <c r="AW2195" i="1" s="1"/>
  <c r="AV2194" i="1"/>
  <c r="AW2194" i="1" s="1"/>
  <c r="AV2193" i="1"/>
  <c r="AW2193" i="1" s="1"/>
  <c r="AV2192" i="1"/>
  <c r="AW2192" i="1" s="1"/>
  <c r="AV2191" i="1"/>
  <c r="AW2191" i="1" s="1"/>
  <c r="AV2190" i="1"/>
  <c r="AW2190" i="1" s="1"/>
  <c r="AV2189" i="1"/>
  <c r="AW2189" i="1" s="1"/>
  <c r="AV2188" i="1"/>
  <c r="AW2188" i="1" s="1"/>
  <c r="AV2187" i="1"/>
  <c r="AW2187" i="1" s="1"/>
  <c r="AV2186" i="1"/>
  <c r="AW2186" i="1" s="1"/>
  <c r="AV2185" i="1"/>
  <c r="AW2185" i="1" s="1"/>
  <c r="AV2184" i="1"/>
  <c r="AV2183" i="1"/>
  <c r="AW2183" i="1" s="1"/>
  <c r="AV2182" i="1"/>
  <c r="AW2182" i="1" s="1"/>
  <c r="AV2181" i="1"/>
  <c r="AW2181" i="1" s="1"/>
  <c r="AV2180" i="1"/>
  <c r="AW2180" i="1" s="1"/>
  <c r="AV2179" i="1"/>
  <c r="AW2179" i="1" s="1"/>
  <c r="AV2178" i="1"/>
  <c r="AW2178" i="1" s="1"/>
  <c r="AV2177" i="1"/>
  <c r="AW2177" i="1" s="1"/>
  <c r="AV2176" i="1"/>
  <c r="AW2176" i="1" s="1"/>
  <c r="AV2175" i="1"/>
  <c r="AW2175" i="1" s="1"/>
  <c r="AV2174" i="1"/>
  <c r="AV2173" i="1"/>
  <c r="AW2173" i="1" s="1"/>
  <c r="AV2172" i="1"/>
  <c r="AW2172" i="1" s="1"/>
  <c r="AV2171" i="1"/>
  <c r="AW2171" i="1" s="1"/>
  <c r="AV2170" i="1"/>
  <c r="AW2170" i="1" s="1"/>
  <c r="AV2169" i="1"/>
  <c r="AW2169" i="1" s="1"/>
  <c r="AV2168" i="1"/>
  <c r="AV2167" i="1"/>
  <c r="AW2167" i="1" s="1"/>
  <c r="AV2166" i="1"/>
  <c r="AW2166" i="1" s="1"/>
  <c r="AV2165" i="1"/>
  <c r="AW2165" i="1" s="1"/>
  <c r="AV2164" i="1"/>
  <c r="AW2164" i="1" s="1"/>
  <c r="AV2163" i="1"/>
  <c r="AW2163" i="1" s="1"/>
  <c r="AV2162" i="1"/>
  <c r="AW2162" i="1" s="1"/>
  <c r="AV2161" i="1"/>
  <c r="AW2161" i="1" s="1"/>
  <c r="AV2160" i="1"/>
  <c r="AW2160" i="1" s="1"/>
  <c r="AV2159" i="1"/>
  <c r="AW2159" i="1" s="1"/>
  <c r="AV2158" i="1"/>
  <c r="AW2158" i="1" s="1"/>
  <c r="AV2157" i="1"/>
  <c r="AW2157" i="1" s="1"/>
  <c r="AV2156" i="1"/>
  <c r="AW2156" i="1" s="1"/>
  <c r="AV2155" i="1"/>
  <c r="AW2155" i="1" s="1"/>
  <c r="AV2154" i="1"/>
  <c r="AW2154" i="1" s="1"/>
  <c r="AV2153" i="1"/>
  <c r="AW2153" i="1" s="1"/>
  <c r="AV2152" i="1"/>
  <c r="AV2151" i="1"/>
  <c r="AW2151" i="1" s="1"/>
  <c r="AV2150" i="1"/>
  <c r="AW2150" i="1" s="1"/>
  <c r="AV2149" i="1"/>
  <c r="AW2149" i="1" s="1"/>
  <c r="AV2148" i="1"/>
  <c r="AW2148" i="1" s="1"/>
  <c r="AV2147" i="1"/>
  <c r="AW2147" i="1" s="1"/>
  <c r="AV2146" i="1"/>
  <c r="AW2146" i="1" s="1"/>
  <c r="AV2145" i="1"/>
  <c r="AW2145" i="1" s="1"/>
  <c r="AV2144" i="1"/>
  <c r="AW2144" i="1" s="1"/>
  <c r="AV2143" i="1"/>
  <c r="AW2143" i="1" s="1"/>
  <c r="AV2142" i="1"/>
  <c r="AW2142" i="1" s="1"/>
  <c r="AV2141" i="1"/>
  <c r="AW2141" i="1" s="1"/>
  <c r="AV2140" i="1"/>
  <c r="AW2140" i="1" s="1"/>
  <c r="AV2139" i="1"/>
  <c r="AW2139" i="1" s="1"/>
  <c r="AV2138" i="1"/>
  <c r="AW2138" i="1" s="1"/>
  <c r="AV2137" i="1"/>
  <c r="AW2137" i="1" s="1"/>
  <c r="AV2136" i="1"/>
  <c r="AW2136" i="1" s="1"/>
  <c r="AV2135" i="1"/>
  <c r="AW2135" i="1" s="1"/>
  <c r="AV2134" i="1"/>
  <c r="AW2134" i="1" s="1"/>
  <c r="AV2133" i="1"/>
  <c r="AW2133" i="1" s="1"/>
  <c r="AV2132" i="1"/>
  <c r="AV2131" i="1"/>
  <c r="AW2131" i="1" s="1"/>
  <c r="AV2130" i="1"/>
  <c r="AW2130" i="1" s="1"/>
  <c r="AV2129" i="1"/>
  <c r="AW2129" i="1" s="1"/>
  <c r="AV2128" i="1"/>
  <c r="AW2128" i="1" s="1"/>
  <c r="AV2127" i="1"/>
  <c r="AW2127" i="1" s="1"/>
  <c r="AV2126" i="1"/>
  <c r="AW2126" i="1" s="1"/>
  <c r="AV2125" i="1"/>
  <c r="AW2125" i="1" s="1"/>
  <c r="AV2124" i="1"/>
  <c r="AW2124" i="1" s="1"/>
  <c r="AV2123" i="1"/>
  <c r="AW2123" i="1" s="1"/>
  <c r="AV2122" i="1"/>
  <c r="AV2121" i="1"/>
  <c r="AW2121" i="1" s="1"/>
  <c r="AV2120" i="1"/>
  <c r="AW2120" i="1" s="1"/>
  <c r="AV2119" i="1"/>
  <c r="AW2119" i="1" s="1"/>
  <c r="AV2118" i="1"/>
  <c r="AW2118" i="1" s="1"/>
  <c r="AV2117" i="1"/>
  <c r="AW2117" i="1" s="1"/>
  <c r="AV2116" i="1"/>
  <c r="AW2116" i="1" s="1"/>
  <c r="AV2115" i="1"/>
  <c r="AW2115" i="1" s="1"/>
  <c r="AV2114" i="1"/>
  <c r="AV2113" i="1"/>
  <c r="AW2113" i="1" s="1"/>
  <c r="AV2112" i="1"/>
  <c r="AW2112" i="1" s="1"/>
  <c r="AV2111" i="1"/>
  <c r="AW2111" i="1" s="1"/>
  <c r="AV2110" i="1"/>
  <c r="AW2110" i="1" s="1"/>
  <c r="AV2109" i="1"/>
  <c r="AW2109" i="1" s="1"/>
  <c r="AV2108" i="1"/>
  <c r="AV2107" i="1"/>
  <c r="AW2107" i="1" s="1"/>
  <c r="AV2106" i="1"/>
  <c r="AW2106" i="1" s="1"/>
  <c r="AV2105" i="1"/>
  <c r="AW2105" i="1" s="1"/>
  <c r="AV2104" i="1"/>
  <c r="AW2104" i="1" s="1"/>
  <c r="AV2103" i="1"/>
  <c r="AW2103" i="1" s="1"/>
  <c r="AV2102" i="1"/>
  <c r="AW2102" i="1" s="1"/>
  <c r="AV2101" i="1"/>
  <c r="AW2101" i="1" s="1"/>
  <c r="AV2100" i="1"/>
  <c r="AW2100" i="1" s="1"/>
  <c r="AV2099" i="1"/>
  <c r="AW2099" i="1" s="1"/>
  <c r="AV2098" i="1"/>
  <c r="AW2098" i="1" s="1"/>
  <c r="AV2097" i="1"/>
  <c r="AW2097" i="1" s="1"/>
  <c r="AV2096" i="1"/>
  <c r="AW2096" i="1" s="1"/>
  <c r="AV2095" i="1"/>
  <c r="AW2095" i="1" s="1"/>
  <c r="AV2094" i="1"/>
  <c r="AW2094" i="1" s="1"/>
  <c r="AV2093" i="1"/>
  <c r="AW2093" i="1" s="1"/>
  <c r="AV2092" i="1"/>
  <c r="AV2091" i="1"/>
  <c r="AW2091" i="1" s="1"/>
  <c r="AV2090" i="1"/>
  <c r="AW2090" i="1" s="1"/>
  <c r="AV2089" i="1"/>
  <c r="AW2089" i="1" s="1"/>
  <c r="AV2088" i="1"/>
  <c r="AW2088" i="1" s="1"/>
  <c r="AV2087" i="1"/>
  <c r="AW2087" i="1" s="1"/>
  <c r="AV2086" i="1"/>
  <c r="AW2086" i="1" s="1"/>
  <c r="AV2085" i="1"/>
  <c r="AW2085" i="1" s="1"/>
  <c r="AV2084" i="1"/>
  <c r="AW2084" i="1" s="1"/>
  <c r="AV2083" i="1"/>
  <c r="AW2083" i="1" s="1"/>
  <c r="AV2082" i="1"/>
  <c r="AW2082" i="1" s="1"/>
  <c r="AV2081" i="1"/>
  <c r="AW2081" i="1" s="1"/>
  <c r="AV2080" i="1"/>
  <c r="AW2080" i="1" s="1"/>
  <c r="AV2079" i="1"/>
  <c r="AV2078" i="1"/>
  <c r="AW2078" i="1" s="1"/>
  <c r="AV2077" i="1"/>
  <c r="AW2077" i="1" s="1"/>
  <c r="AV2076" i="1"/>
  <c r="AV2075" i="1"/>
  <c r="AW2075" i="1" s="1"/>
  <c r="AV2074" i="1"/>
  <c r="AW2074" i="1" s="1"/>
  <c r="AV2073" i="1"/>
  <c r="AW2073" i="1" s="1"/>
  <c r="AV2072" i="1"/>
  <c r="AW2072" i="1" s="1"/>
  <c r="AV2071" i="1"/>
  <c r="AW2071" i="1" s="1"/>
  <c r="AV2070" i="1"/>
  <c r="AW2070" i="1" s="1"/>
  <c r="AV2069" i="1"/>
  <c r="AW2069" i="1" s="1"/>
  <c r="AV2068" i="1"/>
  <c r="AW2068" i="1" s="1"/>
  <c r="AV2067" i="1"/>
  <c r="AW2067" i="1" s="1"/>
  <c r="AV2066" i="1"/>
  <c r="AW2066" i="1" s="1"/>
  <c r="AV2065" i="1"/>
  <c r="AW2065" i="1" s="1"/>
  <c r="AV2064" i="1"/>
  <c r="AW2064" i="1" s="1"/>
  <c r="AV2063" i="1"/>
  <c r="AW2063" i="1" s="1"/>
  <c r="AV2062" i="1"/>
  <c r="AW2062" i="1" s="1"/>
  <c r="AV2061" i="1"/>
  <c r="AW2061" i="1" s="1"/>
  <c r="AV2060" i="1"/>
  <c r="AW2060" i="1" s="1"/>
  <c r="AV2059" i="1"/>
  <c r="AW2059" i="1" s="1"/>
  <c r="AV2058" i="1"/>
  <c r="AW2058" i="1" s="1"/>
  <c r="AV2057" i="1"/>
  <c r="AW2057" i="1" s="1"/>
  <c r="AV2056" i="1"/>
  <c r="AW2056" i="1" s="1"/>
  <c r="AV2055" i="1"/>
  <c r="AW2055" i="1" s="1"/>
  <c r="AV2054" i="1"/>
  <c r="AW2054" i="1" s="1"/>
  <c r="AV2053" i="1"/>
  <c r="AW2053" i="1" s="1"/>
  <c r="AV2052" i="1"/>
  <c r="AV2051" i="1"/>
  <c r="AW2051" i="1" s="1"/>
  <c r="AV2050" i="1"/>
  <c r="AW2050" i="1" s="1"/>
  <c r="AV2049" i="1"/>
  <c r="AW2049" i="1" s="1"/>
  <c r="AV2048" i="1"/>
  <c r="AW2048" i="1" s="1"/>
  <c r="AV2047" i="1"/>
  <c r="AV2046" i="1"/>
  <c r="AV2045" i="1"/>
  <c r="AW2045" i="1" s="1"/>
  <c r="AV2044" i="1"/>
  <c r="AW2044" i="1" s="1"/>
  <c r="AV2043" i="1"/>
  <c r="AW2043" i="1" s="1"/>
  <c r="AV2042" i="1"/>
  <c r="AW2042" i="1" s="1"/>
  <c r="AV2041" i="1"/>
  <c r="AW2041" i="1" s="1"/>
  <c r="AV2040" i="1"/>
  <c r="AW2040" i="1" s="1"/>
  <c r="AV2039" i="1"/>
  <c r="AW2039" i="1" s="1"/>
  <c r="AV2038" i="1"/>
  <c r="AW2038" i="1" s="1"/>
  <c r="AV2037" i="1"/>
  <c r="AW2037" i="1" s="1"/>
  <c r="AV2036" i="1"/>
  <c r="AV2035" i="1"/>
  <c r="AW2035" i="1" s="1"/>
  <c r="AV2034" i="1"/>
  <c r="AW2034" i="1" s="1"/>
  <c r="AV2033" i="1"/>
  <c r="AW2033" i="1" s="1"/>
  <c r="AV2032" i="1"/>
  <c r="AW2032" i="1" s="1"/>
  <c r="AV2031" i="1"/>
  <c r="AW2031" i="1" s="1"/>
  <c r="AV2030" i="1"/>
  <c r="AW2030" i="1" s="1"/>
  <c r="AV2029" i="1"/>
  <c r="AW2029" i="1" s="1"/>
  <c r="AV2028" i="1"/>
  <c r="AW2028" i="1" s="1"/>
  <c r="AV2027" i="1"/>
  <c r="AW2027" i="1" s="1"/>
  <c r="AV2026" i="1"/>
  <c r="AW2026" i="1" s="1"/>
  <c r="AV2025" i="1"/>
  <c r="AW2025" i="1" s="1"/>
  <c r="AV2024" i="1"/>
  <c r="AW2024" i="1" s="1"/>
  <c r="AV2023" i="1"/>
  <c r="AW2023" i="1" s="1"/>
  <c r="AV2022" i="1"/>
  <c r="AW2022" i="1" s="1"/>
  <c r="AV2021" i="1"/>
  <c r="AW2021" i="1" s="1"/>
  <c r="AV2020" i="1"/>
  <c r="AV2019" i="1"/>
  <c r="AW2019" i="1" s="1"/>
  <c r="AV2018" i="1"/>
  <c r="AW2018" i="1" s="1"/>
  <c r="AV2017" i="1"/>
  <c r="AW2017" i="1" s="1"/>
  <c r="AV2016" i="1"/>
  <c r="AW2016" i="1" s="1"/>
  <c r="AV2015" i="1"/>
  <c r="AW2015" i="1" s="1"/>
  <c r="AV2014" i="1"/>
  <c r="AW2014" i="1" s="1"/>
  <c r="AV2013" i="1"/>
  <c r="AW2013" i="1" s="1"/>
  <c r="AV2012" i="1"/>
  <c r="AW2012" i="1" s="1"/>
  <c r="AV2011" i="1"/>
  <c r="AW2011" i="1" s="1"/>
  <c r="AV2010" i="1"/>
  <c r="AW2010" i="1" s="1"/>
  <c r="AV2009" i="1"/>
  <c r="AW2009" i="1" s="1"/>
  <c r="AV2008" i="1"/>
  <c r="AW2008" i="1" s="1"/>
  <c r="AV2007" i="1"/>
  <c r="AW2007" i="1" s="1"/>
  <c r="AV2006" i="1"/>
  <c r="AW2006" i="1" s="1"/>
  <c r="AV2005" i="1"/>
  <c r="AW2005" i="1" s="1"/>
  <c r="AV2004" i="1"/>
  <c r="AW2004" i="1" s="1"/>
  <c r="AV2003" i="1"/>
  <c r="AW2003" i="1" s="1"/>
  <c r="AV2002" i="1"/>
  <c r="AV2001" i="1"/>
  <c r="AW2001" i="1" s="1"/>
  <c r="AV2000" i="1"/>
  <c r="AW2000" i="1" s="1"/>
  <c r="AV1999" i="1"/>
  <c r="AW1999" i="1" s="1"/>
  <c r="AV1998" i="1"/>
  <c r="AW1998" i="1" s="1"/>
  <c r="AV1997" i="1"/>
  <c r="AW1997" i="1" s="1"/>
  <c r="AV1996" i="1"/>
  <c r="AV1995" i="1"/>
  <c r="AW1995" i="1" s="1"/>
  <c r="AV1994" i="1"/>
  <c r="AW1994" i="1" s="1"/>
  <c r="AV1993" i="1"/>
  <c r="AW1993" i="1" s="1"/>
  <c r="AV1992" i="1"/>
  <c r="AW1992" i="1" s="1"/>
  <c r="AV1991" i="1"/>
  <c r="AW1991" i="1" s="1"/>
  <c r="AV1990" i="1"/>
  <c r="AW1990" i="1" s="1"/>
  <c r="AV1989" i="1"/>
  <c r="AW1989" i="1" s="1"/>
  <c r="AV1988" i="1"/>
  <c r="AW1988" i="1" s="1"/>
  <c r="AV1987" i="1"/>
  <c r="AV1986" i="1"/>
  <c r="AV1985" i="1"/>
  <c r="AW1985" i="1" s="1"/>
  <c r="AV1984" i="1"/>
  <c r="AW1984" i="1" s="1"/>
  <c r="AV1983" i="1"/>
  <c r="AW1983" i="1" s="1"/>
  <c r="AV1982" i="1"/>
  <c r="AW1982" i="1" s="1"/>
  <c r="AV1981" i="1"/>
  <c r="AW1981" i="1" s="1"/>
  <c r="AV1980" i="1"/>
  <c r="AV1979" i="1"/>
  <c r="AW1979" i="1" s="1"/>
  <c r="AV1978" i="1"/>
  <c r="AW1978" i="1" s="1"/>
  <c r="AV1977" i="1"/>
  <c r="AW1977" i="1" s="1"/>
  <c r="AV1976" i="1"/>
  <c r="AW1976" i="1" s="1"/>
  <c r="AV1975" i="1"/>
  <c r="AW1975" i="1" s="1"/>
  <c r="AV1974" i="1"/>
  <c r="AW1974" i="1" s="1"/>
  <c r="AV1973" i="1"/>
  <c r="AW1973" i="1" s="1"/>
  <c r="AV1972" i="1"/>
  <c r="AW1972" i="1" s="1"/>
  <c r="AV1971" i="1"/>
  <c r="AW1971" i="1" s="1"/>
  <c r="AV1970" i="1"/>
  <c r="AW1970" i="1" s="1"/>
  <c r="AV1969" i="1"/>
  <c r="AW1969" i="1" s="1"/>
  <c r="AV1968" i="1"/>
  <c r="AW1968" i="1" s="1"/>
  <c r="AV1967" i="1"/>
  <c r="AW1967" i="1" s="1"/>
  <c r="AV1966" i="1"/>
  <c r="AW1966" i="1" s="1"/>
  <c r="AV1965" i="1"/>
  <c r="AW1965" i="1" s="1"/>
  <c r="AV1964" i="1"/>
  <c r="AV1963" i="1"/>
  <c r="AW1963" i="1" s="1"/>
  <c r="AV1962" i="1"/>
  <c r="AW1962" i="1" s="1"/>
  <c r="AV1961" i="1"/>
  <c r="AW1961" i="1" s="1"/>
  <c r="AV1960" i="1"/>
  <c r="AW1960" i="1" s="1"/>
  <c r="AV1959" i="1"/>
  <c r="AW1959" i="1" s="1"/>
  <c r="AV1958" i="1"/>
  <c r="AW1958" i="1" s="1"/>
  <c r="AV1957" i="1"/>
  <c r="AW1957" i="1" s="1"/>
  <c r="AV1956" i="1"/>
  <c r="AW1956" i="1" s="1"/>
  <c r="AV1955" i="1"/>
  <c r="AW1955" i="1" s="1"/>
  <c r="AV1954" i="1"/>
  <c r="AW1954" i="1" s="1"/>
  <c r="AV1953" i="1"/>
  <c r="AW1953" i="1" s="1"/>
  <c r="AV1952" i="1"/>
  <c r="AW1952" i="1" s="1"/>
  <c r="AV1951" i="1"/>
  <c r="AV1950" i="1"/>
  <c r="AW1950" i="1" s="1"/>
  <c r="AV1949" i="1"/>
  <c r="AW1949" i="1" s="1"/>
  <c r="AV1948" i="1"/>
  <c r="AW1948" i="1" s="1"/>
  <c r="AV1947" i="1"/>
  <c r="AW1947" i="1" s="1"/>
  <c r="AV1946" i="1"/>
  <c r="AW1946" i="1" s="1"/>
  <c r="AV1945" i="1"/>
  <c r="AW1945" i="1" s="1"/>
  <c r="AV1944" i="1"/>
  <c r="AV1943" i="1"/>
  <c r="AW1943" i="1" s="1"/>
  <c r="AV1942" i="1"/>
  <c r="AW1942" i="1" s="1"/>
  <c r="AV1941" i="1"/>
  <c r="AW1941" i="1" s="1"/>
  <c r="AV1940" i="1"/>
  <c r="AW1940" i="1" s="1"/>
  <c r="AV1939" i="1"/>
  <c r="AW1939" i="1" s="1"/>
  <c r="AV1938" i="1"/>
  <c r="AW1938" i="1" s="1"/>
  <c r="AV1937" i="1"/>
  <c r="AW1937" i="1" s="1"/>
  <c r="AV1936" i="1"/>
  <c r="AW1936" i="1" s="1"/>
  <c r="AV1935" i="1"/>
  <c r="AW1935" i="1" s="1"/>
  <c r="AV1934" i="1"/>
  <c r="AW1934" i="1" s="1"/>
  <c r="AV1933" i="1"/>
  <c r="AW1933" i="1" s="1"/>
  <c r="AV1932" i="1"/>
  <c r="AW1932" i="1" s="1"/>
  <c r="AV1931" i="1"/>
  <c r="AW1931" i="1" s="1"/>
  <c r="AV1930" i="1"/>
  <c r="AW1930" i="1" s="1"/>
  <c r="AV1929" i="1"/>
  <c r="AW1929" i="1" s="1"/>
  <c r="AV1928" i="1"/>
  <c r="AW1928" i="1" s="1"/>
  <c r="AV1927" i="1"/>
  <c r="AW1927" i="1" s="1"/>
  <c r="AV1926" i="1"/>
  <c r="AW1926" i="1" s="1"/>
  <c r="AV1925" i="1"/>
  <c r="AW1925" i="1" s="1"/>
  <c r="AV1924" i="1"/>
  <c r="AW1924" i="1" s="1"/>
  <c r="AV1923" i="1"/>
  <c r="AW1923" i="1" s="1"/>
  <c r="AV1922" i="1"/>
  <c r="AW1922" i="1" s="1"/>
  <c r="AV1921" i="1"/>
  <c r="AW1921" i="1" s="1"/>
  <c r="AV1920" i="1"/>
  <c r="AW1920" i="1" s="1"/>
  <c r="AV1919" i="1"/>
  <c r="AW1919" i="1" s="1"/>
  <c r="AV1918" i="1"/>
  <c r="AV1917" i="1"/>
  <c r="AW1917" i="1" s="1"/>
  <c r="AV1916" i="1"/>
  <c r="AW1916" i="1" s="1"/>
  <c r="AV1915" i="1"/>
  <c r="AW1915" i="1" s="1"/>
  <c r="AV1914" i="1"/>
  <c r="AW1914" i="1" s="1"/>
  <c r="AV1913" i="1"/>
  <c r="AW1913" i="1" s="1"/>
  <c r="AV1912" i="1"/>
  <c r="AW1912" i="1" s="1"/>
  <c r="AV1911" i="1"/>
  <c r="AW1911" i="1" s="1"/>
  <c r="AV1910" i="1"/>
  <c r="AW1910" i="1" s="1"/>
  <c r="AV1909" i="1"/>
  <c r="AW1909" i="1" s="1"/>
  <c r="AV1908" i="1"/>
  <c r="AW1908" i="1" s="1"/>
  <c r="AV1907" i="1"/>
  <c r="AW1907" i="1" s="1"/>
  <c r="AV1906" i="1"/>
  <c r="AW1906" i="1" s="1"/>
  <c r="AV1905" i="1"/>
  <c r="AW1905" i="1" s="1"/>
  <c r="AV1904" i="1"/>
  <c r="AW1904" i="1" s="1"/>
  <c r="AV1903" i="1"/>
  <c r="AW1903" i="1" s="1"/>
  <c r="AV1902" i="1"/>
  <c r="AW1902" i="1" s="1"/>
  <c r="AV1901" i="1"/>
  <c r="AW1901" i="1" s="1"/>
  <c r="AV1900" i="1"/>
  <c r="AV1899" i="1"/>
  <c r="AW1899" i="1" s="1"/>
  <c r="AV1898" i="1"/>
  <c r="AW1898" i="1" s="1"/>
  <c r="AV1897" i="1"/>
  <c r="AW1897" i="1" s="1"/>
  <c r="AV1896" i="1"/>
  <c r="AW1896" i="1" s="1"/>
  <c r="AV1895" i="1"/>
  <c r="AW1895" i="1" s="1"/>
  <c r="AV1894" i="1"/>
  <c r="AW1894" i="1" s="1"/>
  <c r="AV1893" i="1"/>
  <c r="AW1893" i="1" s="1"/>
  <c r="AV1892" i="1"/>
  <c r="AW1892" i="1" s="1"/>
  <c r="AV1891" i="1"/>
  <c r="AW1891" i="1" s="1"/>
  <c r="AV1890" i="1"/>
  <c r="AW1890" i="1" s="1"/>
  <c r="AV1889" i="1"/>
  <c r="AW1889" i="1" s="1"/>
  <c r="AV1888" i="1"/>
  <c r="AW1888" i="1" s="1"/>
  <c r="AV1887" i="1"/>
  <c r="AW1887" i="1" s="1"/>
  <c r="AV1886" i="1"/>
  <c r="AW1886" i="1" s="1"/>
  <c r="AV1885" i="1"/>
  <c r="AW1885" i="1" s="1"/>
  <c r="AV1884" i="1"/>
  <c r="AW1884" i="1" s="1"/>
  <c r="AV1883" i="1"/>
  <c r="AW1883" i="1" s="1"/>
  <c r="AV1882" i="1"/>
  <c r="AW1882" i="1" s="1"/>
  <c r="AV1881" i="1"/>
  <c r="AW1881" i="1" s="1"/>
  <c r="AV1880" i="1"/>
  <c r="AW1880" i="1" s="1"/>
  <c r="AV1879" i="1"/>
  <c r="AW1879" i="1" s="1"/>
  <c r="AV1878" i="1"/>
  <c r="AW1878" i="1" s="1"/>
  <c r="AV1877" i="1"/>
  <c r="AW1877" i="1" s="1"/>
  <c r="AV1876" i="1"/>
  <c r="AV1875" i="1"/>
  <c r="AW1875" i="1" s="1"/>
  <c r="AV1874" i="1"/>
  <c r="AW1874" i="1" s="1"/>
  <c r="AV1873" i="1"/>
  <c r="AW1873" i="1" s="1"/>
  <c r="AV1872" i="1"/>
  <c r="AW1872" i="1" s="1"/>
  <c r="AV1871" i="1"/>
  <c r="AW1871" i="1" s="1"/>
  <c r="AV1870" i="1"/>
  <c r="AW1870" i="1" s="1"/>
  <c r="AV1869" i="1"/>
  <c r="AW1869" i="1" s="1"/>
  <c r="AV1868" i="1"/>
  <c r="AW1868" i="1" s="1"/>
  <c r="AV1867" i="1"/>
  <c r="AW1867" i="1" s="1"/>
  <c r="AV1866" i="1"/>
  <c r="AW1866" i="1" s="1"/>
  <c r="AV1865" i="1"/>
  <c r="AW1865" i="1" s="1"/>
  <c r="AV1864" i="1"/>
  <c r="AW1864" i="1" s="1"/>
  <c r="AV1863" i="1"/>
  <c r="AW1863" i="1" s="1"/>
  <c r="AV1862" i="1"/>
  <c r="AW1862" i="1" s="1"/>
  <c r="AV1861" i="1"/>
  <c r="AW1861" i="1" s="1"/>
  <c r="AV1860" i="1"/>
  <c r="AW1860" i="1" s="1"/>
  <c r="AV1859" i="1"/>
  <c r="AW1859" i="1" s="1"/>
  <c r="AV1858" i="1"/>
  <c r="AW1858" i="1" s="1"/>
  <c r="AV1857" i="1"/>
  <c r="AW1857" i="1" s="1"/>
  <c r="AV1856" i="1"/>
  <c r="AW1856" i="1" s="1"/>
  <c r="AV1855" i="1"/>
  <c r="AW1855" i="1" s="1"/>
  <c r="AV1854" i="1"/>
  <c r="AW1854" i="1" s="1"/>
  <c r="AV1853" i="1"/>
  <c r="AW1853" i="1" s="1"/>
  <c r="AV1852" i="1"/>
  <c r="AW1852" i="1" s="1"/>
  <c r="AV1851" i="1"/>
  <c r="AW1851" i="1" s="1"/>
  <c r="AV1850" i="1"/>
  <c r="AW1850" i="1" s="1"/>
  <c r="AV1849" i="1"/>
  <c r="AW1849" i="1" s="1"/>
  <c r="AV1848" i="1"/>
  <c r="AW1848" i="1" s="1"/>
  <c r="AV1847" i="1"/>
  <c r="AW1847" i="1" s="1"/>
  <c r="AV1846" i="1"/>
  <c r="AW1846" i="1" s="1"/>
  <c r="AV1845" i="1"/>
  <c r="AW1845" i="1" s="1"/>
  <c r="AV1844" i="1"/>
  <c r="AW1844" i="1" s="1"/>
  <c r="AV1843" i="1"/>
  <c r="AW1843" i="1" s="1"/>
  <c r="AV1842" i="1"/>
  <c r="AW1842" i="1" s="1"/>
  <c r="AV1841" i="1"/>
  <c r="AW1841" i="1" s="1"/>
  <c r="AV1840" i="1"/>
  <c r="AV1839" i="1"/>
  <c r="AW1839" i="1" s="1"/>
  <c r="AV1838" i="1"/>
  <c r="AW1838" i="1" s="1"/>
  <c r="AV1837" i="1"/>
  <c r="AW1837" i="1" s="1"/>
  <c r="AV1836" i="1"/>
  <c r="AW1836" i="1" s="1"/>
  <c r="AV1835" i="1"/>
  <c r="AW1835" i="1" s="1"/>
  <c r="AV1834" i="1"/>
  <c r="AW1834" i="1" s="1"/>
  <c r="AV1833" i="1"/>
  <c r="AW1833" i="1" s="1"/>
  <c r="AV1832" i="1"/>
  <c r="AW1832" i="1" s="1"/>
  <c r="AV1831" i="1"/>
  <c r="AW1831" i="1" s="1"/>
  <c r="AV1830" i="1"/>
  <c r="AW1830" i="1" s="1"/>
  <c r="AV1829" i="1"/>
  <c r="AW1829" i="1" s="1"/>
  <c r="AV1828" i="1"/>
  <c r="AW1828" i="1" s="1"/>
  <c r="AV1827" i="1"/>
  <c r="AW1827" i="1" s="1"/>
  <c r="AV1826" i="1"/>
  <c r="AW1826" i="1" s="1"/>
  <c r="AV1825" i="1"/>
  <c r="AW1825" i="1" s="1"/>
  <c r="AV1824" i="1"/>
  <c r="AW1824" i="1" s="1"/>
  <c r="AV1823" i="1"/>
  <c r="AW1823" i="1" s="1"/>
  <c r="AV1822" i="1"/>
  <c r="AW1822" i="1" s="1"/>
  <c r="AV1821" i="1"/>
  <c r="AW1821" i="1" s="1"/>
  <c r="AV1820" i="1"/>
  <c r="AW1820" i="1" s="1"/>
  <c r="AV1819" i="1"/>
  <c r="AW1819" i="1" s="1"/>
  <c r="AV1818" i="1"/>
  <c r="AW1818" i="1" s="1"/>
  <c r="AV1817" i="1"/>
  <c r="AW1817" i="1" s="1"/>
  <c r="AV1816" i="1"/>
  <c r="AW1816" i="1" s="1"/>
  <c r="AV1815" i="1"/>
  <c r="AW1815" i="1" s="1"/>
  <c r="AV1814" i="1"/>
  <c r="AW1814" i="1" s="1"/>
  <c r="AV1813" i="1"/>
  <c r="AW1813" i="1" s="1"/>
  <c r="AV1812" i="1"/>
  <c r="AW1812" i="1" s="1"/>
  <c r="AV1811" i="1"/>
  <c r="AW1811" i="1" s="1"/>
  <c r="AV1810" i="1"/>
  <c r="AV1809" i="1"/>
  <c r="AW1809" i="1" s="1"/>
  <c r="AV1808" i="1"/>
  <c r="AW1808" i="1" s="1"/>
  <c r="AV1807" i="1"/>
  <c r="AW1807" i="1" s="1"/>
  <c r="AV1806" i="1"/>
  <c r="AW1806" i="1" s="1"/>
  <c r="AV1805" i="1"/>
  <c r="AW1805" i="1" s="1"/>
  <c r="AV1804" i="1"/>
  <c r="AW1804" i="1" s="1"/>
  <c r="AV1803" i="1"/>
  <c r="AW1803" i="1" s="1"/>
  <c r="AV1802" i="1"/>
  <c r="AW1802" i="1" s="1"/>
  <c r="AV1801" i="1"/>
  <c r="AW1801" i="1" s="1"/>
  <c r="AV1800" i="1"/>
  <c r="AW1800" i="1" s="1"/>
  <c r="AV1799" i="1"/>
  <c r="AW1799" i="1" s="1"/>
  <c r="AV1798" i="1"/>
  <c r="AW1798" i="1" s="1"/>
  <c r="AV1797" i="1"/>
  <c r="AW1797" i="1" s="1"/>
  <c r="AV1796" i="1"/>
  <c r="AW1796" i="1" s="1"/>
  <c r="AV1795" i="1"/>
  <c r="AW1795" i="1" s="1"/>
  <c r="AV1794" i="1"/>
  <c r="AW1794" i="1" s="1"/>
  <c r="AV1793" i="1"/>
  <c r="AW1793" i="1" s="1"/>
  <c r="AV1792" i="1"/>
  <c r="AW1792" i="1" s="1"/>
  <c r="AV1791" i="1"/>
  <c r="AW1791" i="1" s="1"/>
  <c r="AV1790" i="1"/>
  <c r="AW1790" i="1" s="1"/>
  <c r="AV1789" i="1"/>
  <c r="AW1789" i="1" s="1"/>
  <c r="AV1788" i="1"/>
  <c r="AW1788" i="1" s="1"/>
  <c r="AV1787" i="1"/>
  <c r="AW1787" i="1" s="1"/>
  <c r="AV1786" i="1"/>
  <c r="AW1786" i="1" s="1"/>
  <c r="AV1785" i="1"/>
  <c r="AW1785" i="1" s="1"/>
  <c r="AV1784" i="1"/>
  <c r="AW1784" i="1" s="1"/>
  <c r="AV1783" i="1"/>
  <c r="AW1783" i="1" s="1"/>
  <c r="AV1782" i="1"/>
  <c r="AW1782" i="1" s="1"/>
  <c r="AV1781" i="1"/>
  <c r="AW1781" i="1" s="1"/>
  <c r="AV1780" i="1"/>
  <c r="AW1780" i="1" s="1"/>
  <c r="AV1779" i="1"/>
  <c r="AW1779" i="1" s="1"/>
  <c r="AV1778" i="1"/>
  <c r="AW1778" i="1" s="1"/>
  <c r="AV1777" i="1"/>
  <c r="AW1777" i="1" s="1"/>
  <c r="AV1776" i="1"/>
  <c r="AW1776" i="1" s="1"/>
  <c r="AV1775" i="1"/>
  <c r="AV1774" i="1"/>
  <c r="AW1774" i="1" s="1"/>
  <c r="AV1773" i="1"/>
  <c r="AW1773" i="1" s="1"/>
  <c r="AV1772" i="1"/>
  <c r="AW1772" i="1" s="1"/>
  <c r="AV1771" i="1"/>
  <c r="AW1771" i="1" s="1"/>
  <c r="AV1770" i="1"/>
  <c r="AW1770" i="1" s="1"/>
  <c r="AV1769" i="1"/>
  <c r="AW1769" i="1" s="1"/>
  <c r="AV1768" i="1"/>
  <c r="AW1768" i="1" s="1"/>
  <c r="AV1767" i="1"/>
  <c r="AW1767" i="1" s="1"/>
  <c r="AV1766" i="1"/>
  <c r="AW1766" i="1" s="1"/>
  <c r="AV1765" i="1"/>
  <c r="AW1765" i="1" s="1"/>
  <c r="AV1764" i="1"/>
  <c r="AW1764" i="1" s="1"/>
  <c r="AV1763" i="1"/>
  <c r="AW1763" i="1" s="1"/>
  <c r="AV1762" i="1"/>
  <c r="AW1762" i="1" s="1"/>
  <c r="AV1761" i="1"/>
  <c r="AW1761" i="1" s="1"/>
  <c r="AV1760" i="1"/>
  <c r="AW1760" i="1" s="1"/>
  <c r="AV1759" i="1"/>
  <c r="AW1759" i="1" s="1"/>
  <c r="AV1758" i="1"/>
  <c r="AW1758" i="1" s="1"/>
  <c r="AV1757" i="1"/>
  <c r="AW1757" i="1" s="1"/>
  <c r="AV1756" i="1"/>
  <c r="AW1756" i="1" s="1"/>
  <c r="AV1755" i="1"/>
  <c r="AW1755" i="1" s="1"/>
  <c r="AV1754" i="1"/>
  <c r="AW1754" i="1" s="1"/>
  <c r="AV1753" i="1"/>
  <c r="AW1753" i="1" s="1"/>
  <c r="AV1752" i="1"/>
  <c r="AW1752" i="1" s="1"/>
  <c r="AV1751" i="1"/>
  <c r="AW1751" i="1" s="1"/>
  <c r="AV1750" i="1"/>
  <c r="AW1750" i="1" s="1"/>
  <c r="AV1749" i="1"/>
  <c r="AW1749" i="1" s="1"/>
  <c r="AV1748" i="1"/>
  <c r="AW1748" i="1" s="1"/>
  <c r="AV1747" i="1"/>
  <c r="AW1747" i="1" s="1"/>
  <c r="AV1746" i="1"/>
  <c r="AW1746" i="1" s="1"/>
  <c r="AV1745" i="1"/>
  <c r="AW1745" i="1" s="1"/>
  <c r="AV1744" i="1"/>
  <c r="AV1743" i="1"/>
  <c r="AW1743" i="1" s="1"/>
  <c r="AV1742" i="1"/>
  <c r="AW1742" i="1" s="1"/>
  <c r="AV1741" i="1"/>
  <c r="AW1741" i="1" s="1"/>
  <c r="AV1740" i="1"/>
  <c r="AW1740" i="1" s="1"/>
  <c r="AV1739" i="1"/>
  <c r="AW1739" i="1" s="1"/>
  <c r="AV1738" i="1"/>
  <c r="AW1738" i="1" s="1"/>
  <c r="AV1737" i="1"/>
  <c r="AW1737" i="1" s="1"/>
  <c r="AV1736" i="1"/>
  <c r="AW1736" i="1" s="1"/>
  <c r="AV1735" i="1"/>
  <c r="AW1735" i="1" s="1"/>
  <c r="AV1734" i="1"/>
  <c r="AW1734" i="1" s="1"/>
  <c r="AV1733" i="1"/>
  <c r="AW1733" i="1" s="1"/>
  <c r="AV1732" i="1"/>
  <c r="AW1732" i="1" s="1"/>
  <c r="AV1731" i="1"/>
  <c r="AW1731" i="1" s="1"/>
  <c r="AV1730" i="1"/>
  <c r="AW1730" i="1" s="1"/>
  <c r="AV1729" i="1"/>
  <c r="AW1729" i="1" s="1"/>
  <c r="AV1728" i="1"/>
  <c r="AW1728" i="1" s="1"/>
  <c r="AV1727" i="1"/>
  <c r="AV1726" i="1"/>
  <c r="AV1725" i="1"/>
  <c r="AW1725" i="1" s="1"/>
  <c r="AV1724" i="1"/>
  <c r="AW1724" i="1" s="1"/>
  <c r="AV1723" i="1"/>
  <c r="AW1723" i="1" s="1"/>
  <c r="AV1722" i="1"/>
  <c r="AW1722" i="1" s="1"/>
  <c r="AV1721" i="1"/>
  <c r="AW1721" i="1" s="1"/>
  <c r="AV1720" i="1"/>
  <c r="AW1720" i="1" s="1"/>
  <c r="AV1719" i="1"/>
  <c r="AW1719" i="1" s="1"/>
  <c r="AV1718" i="1"/>
  <c r="AW1718" i="1" s="1"/>
  <c r="AV1717" i="1"/>
  <c r="AW1717" i="1" s="1"/>
  <c r="AV1716" i="1"/>
  <c r="AW1716" i="1" s="1"/>
  <c r="AV1715" i="1"/>
  <c r="AW1715" i="1" s="1"/>
  <c r="AV1714" i="1"/>
  <c r="AW1714" i="1" s="1"/>
  <c r="AV1713" i="1"/>
  <c r="AW1713" i="1" s="1"/>
  <c r="AV1712" i="1"/>
  <c r="AW1712" i="1" s="1"/>
  <c r="AV1711" i="1"/>
  <c r="AW1711" i="1" s="1"/>
  <c r="AV1710" i="1"/>
  <c r="AW1710" i="1" s="1"/>
  <c r="AV1709" i="1"/>
  <c r="AW1709" i="1" s="1"/>
  <c r="AV1708" i="1"/>
  <c r="AW1708" i="1" s="1"/>
  <c r="AV1707" i="1"/>
  <c r="AW1707" i="1" s="1"/>
  <c r="AV1706" i="1"/>
  <c r="AW1706" i="1" s="1"/>
  <c r="AV1705" i="1"/>
  <c r="AW1705" i="1" s="1"/>
  <c r="AV1704" i="1"/>
  <c r="AW1704" i="1" s="1"/>
  <c r="AV1703" i="1"/>
  <c r="AW1703" i="1" s="1"/>
  <c r="AV1702" i="1"/>
  <c r="AW1702" i="1" s="1"/>
  <c r="AV1701" i="1"/>
  <c r="AW1701" i="1" s="1"/>
  <c r="AV1700" i="1"/>
  <c r="AW1700" i="1" s="1"/>
  <c r="AV1699" i="1"/>
  <c r="AW1699" i="1" s="1"/>
  <c r="AV1698" i="1"/>
  <c r="AW1698" i="1" s="1"/>
  <c r="AV1697" i="1"/>
  <c r="AW1697" i="1" s="1"/>
  <c r="AV1696" i="1"/>
  <c r="AV1695" i="1"/>
  <c r="AW1695" i="1" s="1"/>
  <c r="AV1694" i="1"/>
  <c r="AW1694" i="1" s="1"/>
  <c r="AV1693" i="1"/>
  <c r="AW1693" i="1" s="1"/>
  <c r="AV1692" i="1"/>
  <c r="AW1692" i="1" s="1"/>
  <c r="AV1691" i="1"/>
  <c r="AW1691" i="1" s="1"/>
  <c r="AV1690" i="1"/>
  <c r="AW1690" i="1" s="1"/>
  <c r="AV1689" i="1"/>
  <c r="AW1689" i="1" s="1"/>
  <c r="AV1688" i="1"/>
  <c r="AW1688" i="1" s="1"/>
  <c r="AV1687" i="1"/>
  <c r="AW1687" i="1" s="1"/>
  <c r="AV1686" i="1"/>
  <c r="AW1686" i="1" s="1"/>
  <c r="AV1685" i="1"/>
  <c r="AW1685" i="1" s="1"/>
  <c r="AV1684" i="1"/>
  <c r="AW1684" i="1" s="1"/>
  <c r="AV1683" i="1"/>
  <c r="AW1683" i="1" s="1"/>
  <c r="AV1682" i="1"/>
  <c r="AW1682" i="1" s="1"/>
  <c r="AV1681" i="1"/>
  <c r="AW1681" i="1" s="1"/>
  <c r="AV1680" i="1"/>
  <c r="AW1680" i="1" s="1"/>
  <c r="AV1679" i="1"/>
  <c r="AW1679" i="1" s="1"/>
  <c r="AV1678" i="1"/>
  <c r="AV1677" i="1"/>
  <c r="AW1677" i="1" s="1"/>
  <c r="AV1676" i="1"/>
  <c r="AW1676" i="1" s="1"/>
  <c r="AV1675" i="1"/>
  <c r="AW1675" i="1" s="1"/>
  <c r="AV1674" i="1"/>
  <c r="AW1674" i="1" s="1"/>
  <c r="AV1673" i="1"/>
  <c r="AW1673" i="1" s="1"/>
  <c r="AV1672" i="1"/>
  <c r="AV1671" i="1"/>
  <c r="AW1671" i="1" s="1"/>
  <c r="AV1670" i="1"/>
  <c r="AW1670" i="1" s="1"/>
  <c r="AV1669" i="1"/>
  <c r="AW1669" i="1" s="1"/>
  <c r="AV1668" i="1"/>
  <c r="AW1668" i="1" s="1"/>
  <c r="AV1667" i="1"/>
  <c r="AW1667" i="1" s="1"/>
  <c r="AV1666" i="1"/>
  <c r="AW1666" i="1" s="1"/>
  <c r="AV1665" i="1"/>
  <c r="AW1665" i="1" s="1"/>
  <c r="AV1664" i="1"/>
  <c r="AW1664" i="1" s="1"/>
  <c r="AV1663" i="1"/>
  <c r="AW1663" i="1" s="1"/>
  <c r="AV1662" i="1"/>
  <c r="AW1662" i="1" s="1"/>
  <c r="AV1661" i="1"/>
  <c r="AW1661" i="1" s="1"/>
  <c r="AV1660" i="1"/>
  <c r="AW1660" i="1" s="1"/>
  <c r="AV1659" i="1"/>
  <c r="AW1659" i="1" s="1"/>
  <c r="AV1658" i="1"/>
  <c r="AV1657" i="1"/>
  <c r="AW1657" i="1" s="1"/>
  <c r="AV1656" i="1"/>
  <c r="AW1656" i="1" s="1"/>
  <c r="AV1655" i="1"/>
  <c r="AW1655" i="1" s="1"/>
  <c r="AV1654" i="1"/>
  <c r="AW1654" i="1" s="1"/>
  <c r="AV1653" i="1"/>
  <c r="AW1653" i="1" s="1"/>
  <c r="AV1652" i="1"/>
  <c r="AW1652" i="1" s="1"/>
  <c r="AV1651" i="1"/>
  <c r="AW1651" i="1" s="1"/>
  <c r="AV1650" i="1"/>
  <c r="AW1650" i="1" s="1"/>
  <c r="AV1649" i="1"/>
  <c r="AW1649" i="1" s="1"/>
  <c r="AV1648" i="1"/>
  <c r="AV1647" i="1"/>
  <c r="AW1647" i="1" s="1"/>
  <c r="AV1646" i="1"/>
  <c r="AW1646" i="1" s="1"/>
  <c r="AV1645" i="1"/>
  <c r="AW1645" i="1" s="1"/>
  <c r="AV1644" i="1"/>
  <c r="AW1644" i="1" s="1"/>
  <c r="AV1643" i="1"/>
  <c r="AW1643" i="1" s="1"/>
  <c r="AV1642" i="1"/>
  <c r="AW1642" i="1" s="1"/>
  <c r="AV1641" i="1"/>
  <c r="AW1641" i="1" s="1"/>
  <c r="AV1640" i="1"/>
  <c r="AW1640" i="1" s="1"/>
  <c r="AV1639" i="1"/>
  <c r="AW1639" i="1" s="1"/>
  <c r="AV1638" i="1"/>
  <c r="AV1637" i="1"/>
  <c r="AW1637" i="1" s="1"/>
  <c r="AV1636" i="1"/>
  <c r="AW1636" i="1" s="1"/>
  <c r="AV1635" i="1"/>
  <c r="AW1635" i="1" s="1"/>
  <c r="AV1634" i="1"/>
  <c r="AW1634" i="1" s="1"/>
  <c r="AV1633" i="1"/>
  <c r="AW1633" i="1" s="1"/>
  <c r="AV1632" i="1"/>
  <c r="AW1632" i="1" s="1"/>
  <c r="AV1631" i="1"/>
  <c r="AW1631" i="1" s="1"/>
  <c r="AV1630" i="1"/>
  <c r="AW1630" i="1" s="1"/>
  <c r="AV1629" i="1"/>
  <c r="AW1629" i="1" s="1"/>
  <c r="AV1628" i="1"/>
  <c r="AW1628" i="1" s="1"/>
  <c r="AV1627" i="1"/>
  <c r="AW1627" i="1" s="1"/>
  <c r="AV1626" i="1"/>
  <c r="AW1626" i="1" s="1"/>
  <c r="AV1625" i="1"/>
  <c r="AW1625" i="1" s="1"/>
  <c r="AV1624" i="1"/>
  <c r="AV1623" i="1"/>
  <c r="AW1623" i="1" s="1"/>
  <c r="AV1622" i="1"/>
  <c r="AW1622" i="1" s="1"/>
  <c r="AV1621" i="1"/>
  <c r="AW1621" i="1" s="1"/>
  <c r="AV1620" i="1"/>
  <c r="AW1620" i="1" s="1"/>
  <c r="AV1619" i="1"/>
  <c r="AW1619" i="1" s="1"/>
  <c r="AV1618" i="1"/>
  <c r="AW1618" i="1" s="1"/>
  <c r="AV1617" i="1"/>
  <c r="AW1617" i="1" s="1"/>
  <c r="AV1616" i="1"/>
  <c r="AW1616" i="1" s="1"/>
  <c r="AV1615" i="1"/>
  <c r="AW1615" i="1" s="1"/>
  <c r="AV1614" i="1"/>
  <c r="AW1614" i="1" s="1"/>
  <c r="AV1613" i="1"/>
  <c r="AW1613" i="1" s="1"/>
  <c r="AV1612" i="1"/>
  <c r="AW1612" i="1" s="1"/>
  <c r="AV1611" i="1"/>
  <c r="AW1611" i="1" s="1"/>
  <c r="AV1610" i="1"/>
  <c r="AV1609" i="1"/>
  <c r="AW1609" i="1" s="1"/>
  <c r="AV1608" i="1"/>
  <c r="AW1608" i="1" s="1"/>
  <c r="AV1607" i="1"/>
  <c r="AW1607" i="1" s="1"/>
  <c r="AV1606" i="1"/>
  <c r="AW1606" i="1" s="1"/>
  <c r="AV1605" i="1"/>
  <c r="AW1605" i="1" s="1"/>
  <c r="AV1604" i="1"/>
  <c r="AW1604" i="1" s="1"/>
  <c r="AV1603" i="1"/>
  <c r="AW1603" i="1" s="1"/>
  <c r="AV1602" i="1"/>
  <c r="AW1602" i="1" s="1"/>
  <c r="AV1601" i="1"/>
  <c r="AW1601" i="1" s="1"/>
  <c r="AV1600" i="1"/>
  <c r="AW1600" i="1" s="1"/>
  <c r="AV1599" i="1"/>
  <c r="AW1599" i="1" s="1"/>
  <c r="AV1598" i="1"/>
  <c r="AW1598" i="1" s="1"/>
  <c r="AV1597" i="1"/>
  <c r="AW1597" i="1" s="1"/>
  <c r="AV1596" i="1"/>
  <c r="AW1596" i="1" s="1"/>
  <c r="AV1595" i="1"/>
  <c r="AW1595" i="1" s="1"/>
  <c r="AV1594" i="1"/>
  <c r="AW1594" i="1" s="1"/>
  <c r="AV1593" i="1"/>
  <c r="AW1593" i="1" s="1"/>
  <c r="AV1592" i="1"/>
  <c r="AW1592" i="1" s="1"/>
  <c r="AV1591" i="1"/>
  <c r="AW1591" i="1" s="1"/>
  <c r="AV1590" i="1"/>
  <c r="AV1589" i="1"/>
  <c r="AW1589" i="1" s="1"/>
  <c r="AV1588" i="1"/>
  <c r="AW1588" i="1" s="1"/>
  <c r="AV1587" i="1"/>
  <c r="AW1587" i="1" s="1"/>
  <c r="AV1586" i="1"/>
  <c r="AW1586" i="1" s="1"/>
  <c r="AV1585" i="1"/>
  <c r="AW1585" i="1" s="1"/>
  <c r="AV1584" i="1"/>
  <c r="AW1584" i="1" s="1"/>
  <c r="AV1583" i="1"/>
  <c r="AW1583" i="1" s="1"/>
  <c r="AV1582" i="1"/>
  <c r="AW1582" i="1" s="1"/>
  <c r="AV1581" i="1"/>
  <c r="AW1581" i="1" s="1"/>
  <c r="AV1580" i="1"/>
  <c r="AW1580" i="1" s="1"/>
  <c r="AV1579" i="1"/>
  <c r="AW1579" i="1" s="1"/>
  <c r="AV1578" i="1"/>
  <c r="AW1578" i="1" s="1"/>
  <c r="AV1577" i="1"/>
  <c r="AW1577" i="1" s="1"/>
  <c r="AV1576" i="1"/>
  <c r="AW1576" i="1" s="1"/>
  <c r="AV1575" i="1"/>
  <c r="AW1575" i="1" s="1"/>
  <c r="AV1574" i="1"/>
  <c r="AW1574" i="1" s="1"/>
  <c r="AV1573" i="1"/>
  <c r="AW1573" i="1" s="1"/>
  <c r="AV1572" i="1"/>
  <c r="AW1572" i="1" s="1"/>
  <c r="AV1571" i="1"/>
  <c r="AW1571" i="1" s="1"/>
  <c r="AV1570" i="1"/>
  <c r="AW1570" i="1" s="1"/>
  <c r="AV1569" i="1"/>
  <c r="AW1569" i="1" s="1"/>
  <c r="AV1568" i="1"/>
  <c r="AV1567" i="1"/>
  <c r="AW1567" i="1" s="1"/>
  <c r="AV1566" i="1"/>
  <c r="AW1566" i="1" s="1"/>
  <c r="AV1565" i="1"/>
  <c r="AW1565" i="1" s="1"/>
  <c r="AV1564" i="1"/>
  <c r="AW1564" i="1" s="1"/>
  <c r="AV1563" i="1"/>
  <c r="AW1563" i="1" s="1"/>
  <c r="AV1562" i="1"/>
  <c r="AW1562" i="1" s="1"/>
  <c r="AV1561" i="1"/>
  <c r="AW1561" i="1" s="1"/>
  <c r="AV1560" i="1"/>
  <c r="AW1560" i="1" s="1"/>
  <c r="AV1559" i="1"/>
  <c r="AW1559" i="1" s="1"/>
  <c r="AV1558" i="1"/>
  <c r="AW1558" i="1" s="1"/>
  <c r="AV1557" i="1"/>
  <c r="AW1557" i="1" s="1"/>
  <c r="AV1556" i="1"/>
  <c r="AW1556" i="1" s="1"/>
  <c r="AV1555" i="1"/>
  <c r="AW1555" i="1" s="1"/>
  <c r="AV1554" i="1"/>
  <c r="AW1554" i="1" s="1"/>
  <c r="AV1553" i="1"/>
  <c r="AW1553" i="1" s="1"/>
  <c r="AV1552" i="1"/>
  <c r="AW1552" i="1" s="1"/>
  <c r="AV1551" i="1"/>
  <c r="AW1551" i="1" s="1"/>
  <c r="AV1550" i="1"/>
  <c r="AW1550" i="1" s="1"/>
  <c r="AV1549" i="1"/>
  <c r="AW1549" i="1" s="1"/>
  <c r="AV1548" i="1"/>
  <c r="AW1548" i="1" s="1"/>
  <c r="AV1547" i="1"/>
  <c r="AW1547" i="1" s="1"/>
  <c r="AV1546" i="1"/>
  <c r="AW1546" i="1" s="1"/>
  <c r="AV1545" i="1"/>
  <c r="AW1545" i="1" s="1"/>
  <c r="AV1544" i="1"/>
  <c r="AW1544" i="1" s="1"/>
  <c r="AV1543" i="1"/>
  <c r="AW1543" i="1" s="1"/>
  <c r="AV1542" i="1"/>
  <c r="AW1542" i="1" s="1"/>
  <c r="AV1541" i="1"/>
  <c r="AW1541" i="1" s="1"/>
  <c r="AV1540" i="1"/>
  <c r="AW1540" i="1" s="1"/>
  <c r="AV1539" i="1"/>
  <c r="AW1539" i="1" s="1"/>
  <c r="AV1538" i="1"/>
  <c r="AW1538" i="1" s="1"/>
  <c r="AV1537" i="1"/>
  <c r="AW1537" i="1" s="1"/>
  <c r="AV1536" i="1"/>
  <c r="AW1536" i="1" s="1"/>
  <c r="AV1535" i="1"/>
  <c r="AV1534" i="1"/>
  <c r="AW1534" i="1" s="1"/>
  <c r="AV1533" i="1"/>
  <c r="AW1533" i="1" s="1"/>
  <c r="AV1532" i="1"/>
  <c r="AW1532" i="1" s="1"/>
  <c r="AV1531" i="1"/>
  <c r="AW1531" i="1" s="1"/>
  <c r="AV1530" i="1"/>
  <c r="AW1530" i="1" s="1"/>
  <c r="AV1529" i="1"/>
  <c r="AW1529" i="1" s="1"/>
  <c r="AV1528" i="1"/>
  <c r="AW1528" i="1" s="1"/>
  <c r="AV1527" i="1"/>
  <c r="AW1527" i="1" s="1"/>
  <c r="AV1526" i="1"/>
  <c r="AW1526" i="1" s="1"/>
  <c r="AV1525" i="1"/>
  <c r="AW1525" i="1" s="1"/>
  <c r="AV1524" i="1"/>
  <c r="AV1523" i="1"/>
  <c r="AW1523" i="1" s="1"/>
  <c r="AV1522" i="1"/>
  <c r="AW1522" i="1" s="1"/>
  <c r="AV1521" i="1"/>
  <c r="AW1521" i="1" s="1"/>
  <c r="AV1520" i="1"/>
  <c r="AW1520" i="1" s="1"/>
  <c r="AV1519" i="1"/>
  <c r="AW1519" i="1" s="1"/>
  <c r="AV1518" i="1"/>
  <c r="AW1518" i="1" s="1"/>
  <c r="AV1517" i="1"/>
  <c r="AW1517" i="1" s="1"/>
  <c r="AV1516" i="1"/>
  <c r="AW1516" i="1" s="1"/>
  <c r="AV1515" i="1"/>
  <c r="AW1515" i="1" s="1"/>
  <c r="AV1514" i="1"/>
  <c r="AW1514" i="1" s="1"/>
  <c r="AV1513" i="1"/>
  <c r="AW1513" i="1" s="1"/>
  <c r="AV1512" i="1"/>
  <c r="AW1512" i="1" s="1"/>
  <c r="AV1511" i="1"/>
  <c r="AW1511" i="1" s="1"/>
  <c r="AV1510" i="1"/>
  <c r="AW1510" i="1" s="1"/>
  <c r="AV1509" i="1"/>
  <c r="AW1509" i="1" s="1"/>
  <c r="AV1508" i="1"/>
  <c r="AW1508" i="1" s="1"/>
  <c r="AV1507" i="1"/>
  <c r="AW1507" i="1" s="1"/>
  <c r="AV1506" i="1"/>
  <c r="AV1505" i="1"/>
  <c r="AW1505" i="1" s="1"/>
  <c r="AV1504" i="1"/>
  <c r="AW1504" i="1" s="1"/>
  <c r="AV1503" i="1"/>
  <c r="AW1503" i="1" s="1"/>
  <c r="AV1502" i="1"/>
  <c r="AW1502" i="1" s="1"/>
  <c r="AV1501" i="1"/>
  <c r="AW1501" i="1" s="1"/>
  <c r="AV1500" i="1"/>
  <c r="AW1500" i="1" s="1"/>
  <c r="AV1499" i="1"/>
  <c r="AW1499" i="1" s="1"/>
  <c r="AV1498" i="1"/>
  <c r="AW1498" i="1" s="1"/>
  <c r="AV1497" i="1"/>
  <c r="AW1497" i="1" s="1"/>
  <c r="AV1496" i="1"/>
  <c r="AV1495" i="1"/>
  <c r="AW1495" i="1" s="1"/>
  <c r="AV1494" i="1"/>
  <c r="AW1494" i="1" s="1"/>
  <c r="AV1493" i="1"/>
  <c r="AW1493" i="1" s="1"/>
  <c r="AV1492" i="1"/>
  <c r="AW1492" i="1" s="1"/>
  <c r="AV1491" i="1"/>
  <c r="AW1491" i="1" s="1"/>
  <c r="AV1490" i="1"/>
  <c r="AW1490" i="1" s="1"/>
  <c r="AV1489" i="1"/>
  <c r="AW1489" i="1" s="1"/>
  <c r="AV1488" i="1"/>
  <c r="AW1488" i="1" s="1"/>
  <c r="AV1487" i="1"/>
  <c r="AW1487" i="1" s="1"/>
  <c r="AV1486" i="1"/>
  <c r="AW1486" i="1" s="1"/>
  <c r="AV1485" i="1"/>
  <c r="AW1485" i="1" s="1"/>
  <c r="AV1484" i="1"/>
  <c r="AW1484" i="1" s="1"/>
  <c r="AV1483" i="1"/>
  <c r="AW1483" i="1" s="1"/>
  <c r="AV1482" i="1"/>
  <c r="AW1482" i="1" s="1"/>
  <c r="AV1481" i="1"/>
  <c r="AW1481" i="1" s="1"/>
  <c r="AV1480" i="1"/>
  <c r="AW1480" i="1" s="1"/>
  <c r="AV1479" i="1"/>
  <c r="AW1479" i="1" s="1"/>
  <c r="AV1478" i="1"/>
  <c r="AW1478" i="1" s="1"/>
  <c r="AV1477" i="1"/>
  <c r="AW1477" i="1" s="1"/>
  <c r="AV1476" i="1"/>
  <c r="AW1476" i="1" s="1"/>
  <c r="AV1475" i="1"/>
  <c r="AW1475" i="1" s="1"/>
  <c r="AV1474" i="1"/>
  <c r="AW1474" i="1" s="1"/>
  <c r="AV1473" i="1"/>
  <c r="AW1473" i="1" s="1"/>
  <c r="AV1472" i="1"/>
  <c r="AW1472" i="1" s="1"/>
  <c r="AV1471" i="1"/>
  <c r="AW1471" i="1" s="1"/>
  <c r="AV1470" i="1"/>
  <c r="AW1470" i="1" s="1"/>
  <c r="AV1469" i="1"/>
  <c r="AW1469" i="1" s="1"/>
  <c r="AV1468" i="1"/>
  <c r="AW1468" i="1" s="1"/>
  <c r="AV1467" i="1"/>
  <c r="AW1467" i="1" s="1"/>
  <c r="AV1466" i="1"/>
  <c r="AW1466" i="1" s="1"/>
  <c r="AV1465" i="1"/>
  <c r="AW1465" i="1" s="1"/>
  <c r="AV1464" i="1"/>
  <c r="AW1464" i="1" s="1"/>
  <c r="AV1463" i="1"/>
  <c r="AW1463" i="1" s="1"/>
  <c r="AV1462" i="1"/>
  <c r="AW1462" i="1" s="1"/>
  <c r="AV1461" i="1"/>
  <c r="AW1461" i="1" s="1"/>
  <c r="AV1460" i="1"/>
  <c r="AV1459" i="1"/>
  <c r="AV1458" i="1"/>
  <c r="AW1458" i="1" s="1"/>
  <c r="AV1457" i="1"/>
  <c r="AW1457" i="1" s="1"/>
  <c r="AV1456" i="1"/>
  <c r="AW1456" i="1" s="1"/>
  <c r="AV1455" i="1"/>
  <c r="AW1455" i="1" s="1"/>
  <c r="AV1454" i="1"/>
  <c r="AW1454" i="1" s="1"/>
  <c r="AV1453" i="1"/>
  <c r="AW1453" i="1" s="1"/>
  <c r="AV1452" i="1"/>
  <c r="AW1452" i="1" s="1"/>
  <c r="AV1451" i="1"/>
  <c r="AW1451" i="1" s="1"/>
  <c r="AV1450" i="1"/>
  <c r="AW1450" i="1" s="1"/>
  <c r="AV1449" i="1"/>
  <c r="AW1449" i="1" s="1"/>
  <c r="AV1448" i="1"/>
  <c r="AW1448" i="1" s="1"/>
  <c r="AV1447" i="1"/>
  <c r="AW1447" i="1" s="1"/>
  <c r="AV1446" i="1"/>
  <c r="AW1446" i="1" s="1"/>
  <c r="AV1445" i="1"/>
  <c r="AW1445" i="1" s="1"/>
  <c r="AV1444" i="1"/>
  <c r="AW1444" i="1" s="1"/>
  <c r="AV1443" i="1"/>
  <c r="AW1443" i="1" s="1"/>
  <c r="AV1442" i="1"/>
  <c r="AW1442" i="1" s="1"/>
  <c r="AV1441" i="1"/>
  <c r="AW1441" i="1" s="1"/>
  <c r="AV1440" i="1"/>
  <c r="AV1439" i="1"/>
  <c r="AW1439" i="1" s="1"/>
  <c r="AV1438" i="1"/>
  <c r="AW1438" i="1" s="1"/>
  <c r="AV1437" i="1"/>
  <c r="AW1437" i="1" s="1"/>
  <c r="AV1436" i="1"/>
  <c r="AW1436" i="1" s="1"/>
  <c r="AV1435" i="1"/>
  <c r="AW1435" i="1" s="1"/>
  <c r="AV1434" i="1"/>
  <c r="AW1434" i="1" s="1"/>
  <c r="AV1433" i="1"/>
  <c r="AW1433" i="1" s="1"/>
  <c r="AV1432" i="1"/>
  <c r="AW1432" i="1" s="1"/>
  <c r="AV1431" i="1"/>
  <c r="AW1431" i="1" s="1"/>
  <c r="AV1430" i="1"/>
  <c r="AV1429" i="1"/>
  <c r="AW1429" i="1" s="1"/>
  <c r="AV1428" i="1"/>
  <c r="AW1428" i="1" s="1"/>
  <c r="AV1427" i="1"/>
  <c r="AW1427" i="1" s="1"/>
  <c r="AV1426" i="1"/>
  <c r="AW1426" i="1" s="1"/>
  <c r="AV1425" i="1"/>
  <c r="AW1425" i="1" s="1"/>
  <c r="AV1424" i="1"/>
  <c r="AW1424" i="1" s="1"/>
  <c r="AV1423" i="1"/>
  <c r="AW1423" i="1" s="1"/>
  <c r="AV1422" i="1"/>
  <c r="AW1422" i="1" s="1"/>
  <c r="AV1421" i="1"/>
  <c r="AW1421" i="1" s="1"/>
  <c r="AV1420" i="1"/>
  <c r="AW1420" i="1" s="1"/>
  <c r="AV1419" i="1"/>
  <c r="AW1419" i="1" s="1"/>
  <c r="AV1418" i="1"/>
  <c r="AW1418" i="1" s="1"/>
  <c r="AV1417" i="1"/>
  <c r="AW1417" i="1" s="1"/>
  <c r="AV1416" i="1"/>
  <c r="AV1415" i="1"/>
  <c r="AW1415" i="1" s="1"/>
  <c r="AV1414" i="1"/>
  <c r="AW1414" i="1" s="1"/>
  <c r="AV1413" i="1"/>
  <c r="AW1413" i="1" s="1"/>
  <c r="AV1412" i="1"/>
  <c r="AW1412" i="1" s="1"/>
  <c r="AV1411" i="1"/>
  <c r="AW1411" i="1" s="1"/>
  <c r="AV1410" i="1"/>
  <c r="AW1410" i="1" s="1"/>
  <c r="AV1409" i="1"/>
  <c r="AW1409" i="1" s="1"/>
  <c r="AV1408" i="1"/>
  <c r="AW1408" i="1" s="1"/>
  <c r="AV1407" i="1"/>
  <c r="AW1407" i="1" s="1"/>
  <c r="AV1406" i="1"/>
  <c r="AW1406" i="1" s="1"/>
  <c r="AV1405" i="1"/>
  <c r="AW1405" i="1" s="1"/>
  <c r="AV1404" i="1"/>
  <c r="AW1404" i="1" s="1"/>
  <c r="AV1403" i="1"/>
  <c r="AW1403" i="1" s="1"/>
  <c r="AV1402" i="1"/>
  <c r="AW1402" i="1" s="1"/>
  <c r="AV1401" i="1"/>
  <c r="AW1401" i="1" s="1"/>
  <c r="AV1400" i="1"/>
  <c r="AW1400" i="1" s="1"/>
  <c r="AV1399" i="1"/>
  <c r="AW1399" i="1" s="1"/>
  <c r="AV1398" i="1"/>
  <c r="AW1398" i="1" s="1"/>
  <c r="AV1397" i="1"/>
  <c r="AW1397" i="1" s="1"/>
  <c r="AV1396" i="1"/>
  <c r="AW1396" i="1" s="1"/>
  <c r="AV1395" i="1"/>
  <c r="AW1395" i="1" s="1"/>
  <c r="AV1394" i="1"/>
  <c r="AW1394" i="1" s="1"/>
  <c r="AV1393" i="1"/>
  <c r="AW1393" i="1" s="1"/>
  <c r="AV1392" i="1"/>
  <c r="AW1392" i="1" s="1"/>
  <c r="AV1391" i="1"/>
  <c r="AW1391" i="1" s="1"/>
  <c r="AV1390" i="1"/>
  <c r="AW1390" i="1" s="1"/>
  <c r="AV1389" i="1"/>
  <c r="AW1389" i="1" s="1"/>
  <c r="AV1388" i="1"/>
  <c r="AW1388" i="1" s="1"/>
  <c r="AV1387" i="1"/>
  <c r="AW1387" i="1" s="1"/>
  <c r="AV1386" i="1"/>
  <c r="AW1386" i="1" s="1"/>
  <c r="AV1385" i="1"/>
  <c r="AW1385" i="1" s="1"/>
  <c r="AV1384" i="1"/>
  <c r="AV1383" i="1"/>
  <c r="AW1383" i="1" s="1"/>
  <c r="AV1382" i="1"/>
  <c r="AW1382" i="1" s="1"/>
  <c r="AV1381" i="1"/>
  <c r="AW1381" i="1" s="1"/>
  <c r="AV1380" i="1"/>
  <c r="AW1380" i="1" s="1"/>
  <c r="AV1379" i="1"/>
  <c r="AW1379" i="1" s="1"/>
  <c r="AV1378" i="1"/>
  <c r="AW1378" i="1" s="1"/>
  <c r="AV1377" i="1"/>
  <c r="AW1377" i="1" s="1"/>
  <c r="AV1376" i="1"/>
  <c r="AW1376" i="1" s="1"/>
  <c r="AV1375" i="1"/>
  <c r="AW1375" i="1" s="1"/>
  <c r="AV1374" i="1"/>
  <c r="AW1374" i="1" s="1"/>
  <c r="AV1373" i="1"/>
  <c r="AW1373" i="1" s="1"/>
  <c r="AV1372" i="1"/>
  <c r="AW1372" i="1" s="1"/>
  <c r="AV1371" i="1"/>
  <c r="AW1371" i="1" s="1"/>
  <c r="AV1370" i="1"/>
  <c r="AW1370" i="1" s="1"/>
  <c r="AV1369" i="1"/>
  <c r="AW1369" i="1" s="1"/>
  <c r="AV1368" i="1"/>
  <c r="AW1368" i="1" s="1"/>
  <c r="AV1367" i="1"/>
  <c r="AW1367" i="1" s="1"/>
  <c r="AV1366" i="1"/>
  <c r="AW1366" i="1" s="1"/>
  <c r="AV1365" i="1"/>
  <c r="AW1365" i="1" s="1"/>
  <c r="AV1364" i="1"/>
  <c r="AW1364" i="1" s="1"/>
  <c r="AV1363" i="1"/>
  <c r="AW1363" i="1" s="1"/>
  <c r="AV1362" i="1"/>
  <c r="AW1362" i="1" s="1"/>
  <c r="AV1361" i="1"/>
  <c r="AW1361" i="1" s="1"/>
  <c r="AV1360" i="1"/>
  <c r="AW1360" i="1" s="1"/>
  <c r="AV1359" i="1"/>
  <c r="AW1359" i="1" s="1"/>
  <c r="AV1358" i="1"/>
  <c r="AW1358" i="1" s="1"/>
  <c r="AV1357" i="1"/>
  <c r="AW1357" i="1" s="1"/>
  <c r="AV1356" i="1"/>
  <c r="AW1356" i="1" s="1"/>
  <c r="AV1355" i="1"/>
  <c r="AW1355" i="1" s="1"/>
  <c r="AV1354" i="1"/>
  <c r="AV1353" i="1"/>
  <c r="AW1353" i="1" s="1"/>
  <c r="AV1352" i="1"/>
  <c r="AW1352" i="1" s="1"/>
  <c r="AV1351" i="1"/>
  <c r="AW1351" i="1" s="1"/>
  <c r="AV1350" i="1"/>
  <c r="AW1350" i="1" s="1"/>
  <c r="AV1349" i="1"/>
  <c r="AW1349" i="1" s="1"/>
  <c r="AV1348" i="1"/>
  <c r="AW1348" i="1" s="1"/>
  <c r="AV1347" i="1"/>
  <c r="AW1347" i="1" s="1"/>
  <c r="AV1346" i="1"/>
  <c r="AV1345" i="1"/>
  <c r="AW1345" i="1" s="1"/>
  <c r="AV1344" i="1"/>
  <c r="AW1344" i="1" s="1"/>
  <c r="AV1343" i="1"/>
  <c r="AW1343" i="1" s="1"/>
  <c r="AV1342" i="1"/>
  <c r="AW1342" i="1" s="1"/>
  <c r="AV1341" i="1"/>
  <c r="AW1341" i="1" s="1"/>
  <c r="AV1340" i="1"/>
  <c r="AW1340" i="1" s="1"/>
  <c r="AV1339" i="1"/>
  <c r="AW1339" i="1" s="1"/>
  <c r="AV1338" i="1"/>
  <c r="AW1338" i="1" s="1"/>
  <c r="AV1337" i="1"/>
  <c r="AW1337" i="1" s="1"/>
  <c r="AV1336" i="1"/>
  <c r="AW1336" i="1" s="1"/>
  <c r="AV1335" i="1"/>
  <c r="AW1335" i="1" s="1"/>
  <c r="AV1334" i="1"/>
  <c r="AV1333" i="1"/>
  <c r="AW1333" i="1" s="1"/>
  <c r="AV1332" i="1"/>
  <c r="AW1332" i="1" s="1"/>
  <c r="AV1331" i="1"/>
  <c r="AW1331" i="1" s="1"/>
  <c r="AV1330" i="1"/>
  <c r="AW1330" i="1" s="1"/>
  <c r="AV1329" i="1"/>
  <c r="AW1329" i="1" s="1"/>
  <c r="AV1328" i="1"/>
  <c r="AV1327" i="1"/>
  <c r="AW1327" i="1" s="1"/>
  <c r="AV1326" i="1"/>
  <c r="AW1326" i="1" s="1"/>
  <c r="AV1325" i="1"/>
  <c r="AW1325" i="1" s="1"/>
  <c r="AV1324" i="1"/>
  <c r="AW1324" i="1" s="1"/>
  <c r="AV1323" i="1"/>
  <c r="AW1323" i="1" s="1"/>
  <c r="AV1322" i="1"/>
  <c r="AW1322" i="1" s="1"/>
  <c r="AV1321" i="1"/>
  <c r="AW1321" i="1" s="1"/>
  <c r="AV1320" i="1"/>
  <c r="AW1320" i="1" s="1"/>
  <c r="AV1319" i="1"/>
  <c r="AW1319" i="1" s="1"/>
  <c r="AV1318" i="1"/>
  <c r="AW1318" i="1" s="1"/>
  <c r="AV1317" i="1"/>
  <c r="AW1317" i="1" s="1"/>
  <c r="AV1316" i="1"/>
  <c r="AW1316" i="1" s="1"/>
  <c r="AV1315" i="1"/>
  <c r="AW1315" i="1" s="1"/>
  <c r="AV1314" i="1"/>
  <c r="AW1314" i="1" s="1"/>
  <c r="AV1313" i="1"/>
  <c r="AW1313" i="1" s="1"/>
  <c r="AV1312" i="1"/>
  <c r="AW1312" i="1" s="1"/>
  <c r="AV1311" i="1"/>
  <c r="AW1311" i="1" s="1"/>
  <c r="AV1310" i="1"/>
  <c r="AW1310" i="1" s="1"/>
  <c r="AV1309" i="1"/>
  <c r="AW1309" i="1" s="1"/>
  <c r="AV1308" i="1"/>
  <c r="AW1308" i="1" s="1"/>
  <c r="AV1307" i="1"/>
  <c r="AW1307" i="1" s="1"/>
  <c r="AV1306" i="1"/>
  <c r="AV1305" i="1"/>
  <c r="AW1305" i="1" s="1"/>
  <c r="AV1304" i="1"/>
  <c r="AW1304" i="1" s="1"/>
  <c r="AV1303" i="1"/>
  <c r="AW1303" i="1" s="1"/>
  <c r="AV1302" i="1"/>
  <c r="AW1302" i="1" s="1"/>
  <c r="AV1301" i="1"/>
  <c r="AW1301" i="1" s="1"/>
  <c r="AV1300" i="1"/>
  <c r="AW1300" i="1" s="1"/>
  <c r="AV1299" i="1"/>
  <c r="AW1299" i="1" s="1"/>
  <c r="AV1298" i="1"/>
  <c r="AW1298" i="1" s="1"/>
  <c r="AV1297" i="1"/>
  <c r="AW1297" i="1" s="1"/>
  <c r="AV1296" i="1"/>
  <c r="AW1296" i="1" s="1"/>
  <c r="AV1295" i="1"/>
  <c r="AW1295" i="1" s="1"/>
  <c r="AV1294" i="1"/>
  <c r="AW1294" i="1" s="1"/>
  <c r="AV1293" i="1"/>
  <c r="AW1293" i="1" s="1"/>
  <c r="AV1292" i="1"/>
  <c r="AW1292" i="1" s="1"/>
  <c r="AV1291" i="1"/>
  <c r="AW1291" i="1" s="1"/>
  <c r="AV1290" i="1"/>
  <c r="AW1290" i="1" s="1"/>
  <c r="AV1289" i="1"/>
  <c r="AW1289" i="1" s="1"/>
  <c r="AV1288" i="1"/>
  <c r="AW1288" i="1" s="1"/>
  <c r="AV1287" i="1"/>
  <c r="AW1287" i="1" s="1"/>
  <c r="AV1286" i="1"/>
  <c r="AW1286" i="1" s="1"/>
  <c r="AV1285" i="1"/>
  <c r="AW1285" i="1" s="1"/>
  <c r="AV1284" i="1"/>
  <c r="AW1284" i="1" s="1"/>
  <c r="AV1283" i="1"/>
  <c r="AW1283" i="1" s="1"/>
  <c r="AV1282" i="1"/>
  <c r="AW1282" i="1" s="1"/>
  <c r="AV1281" i="1"/>
  <c r="AW1281" i="1" s="1"/>
  <c r="AV1280" i="1"/>
  <c r="AW1280" i="1" s="1"/>
  <c r="AV1279" i="1"/>
  <c r="AW1279" i="1" s="1"/>
  <c r="AV1278" i="1"/>
  <c r="AW1278" i="1" s="1"/>
  <c r="AV1277" i="1"/>
  <c r="AW1277" i="1" s="1"/>
  <c r="AV1276" i="1"/>
  <c r="AW1276" i="1" s="1"/>
  <c r="AV1275" i="1"/>
  <c r="AW1275" i="1" s="1"/>
  <c r="AV1274" i="1"/>
  <c r="AW1274" i="1" s="1"/>
  <c r="AV1273" i="1"/>
  <c r="AW1273" i="1" s="1"/>
  <c r="AV1272" i="1"/>
  <c r="AW1272" i="1" s="1"/>
  <c r="AV1271" i="1"/>
  <c r="AW1271" i="1" s="1"/>
  <c r="AV1270" i="1"/>
  <c r="AW1270" i="1" s="1"/>
  <c r="AV1269" i="1"/>
  <c r="AW1269" i="1" s="1"/>
  <c r="AV1268" i="1"/>
  <c r="AW1268" i="1" s="1"/>
  <c r="AV1267" i="1"/>
  <c r="AW1267" i="1" s="1"/>
  <c r="AV1266" i="1"/>
  <c r="AW1266" i="1" s="1"/>
  <c r="AV1265" i="1"/>
  <c r="AW1265" i="1" s="1"/>
  <c r="AV1264" i="1"/>
  <c r="AW1264" i="1" s="1"/>
  <c r="AV1263" i="1"/>
  <c r="AW1263" i="1" s="1"/>
  <c r="AV1262" i="1"/>
  <c r="AW1262" i="1" s="1"/>
  <c r="AV1261" i="1"/>
  <c r="AW1261" i="1" s="1"/>
  <c r="AV1260" i="1"/>
  <c r="AW1260" i="1" s="1"/>
  <c r="AV1259" i="1"/>
  <c r="AW1259" i="1" s="1"/>
  <c r="AV1258" i="1"/>
  <c r="AW1258" i="1" s="1"/>
  <c r="AV1257" i="1"/>
  <c r="AW1257" i="1" s="1"/>
  <c r="AV1256" i="1"/>
  <c r="AW1256" i="1" s="1"/>
  <c r="AV1255" i="1"/>
  <c r="AW1255" i="1" s="1"/>
  <c r="AV1254" i="1"/>
  <c r="AW1254" i="1" s="1"/>
  <c r="AV1253" i="1"/>
  <c r="AW1253" i="1" s="1"/>
  <c r="AV1252" i="1"/>
  <c r="AV1251" i="1"/>
  <c r="AW1251" i="1" s="1"/>
  <c r="AV1250" i="1"/>
  <c r="AW1250" i="1" s="1"/>
  <c r="AV1249" i="1"/>
  <c r="AW1249" i="1" s="1"/>
  <c r="AV1248" i="1"/>
  <c r="AW1248" i="1" s="1"/>
  <c r="AV1247" i="1"/>
  <c r="AW1247" i="1" s="1"/>
  <c r="AV1246" i="1"/>
  <c r="AW1246" i="1" s="1"/>
  <c r="AV1245" i="1"/>
  <c r="AW1245" i="1" s="1"/>
  <c r="AV1244" i="1"/>
  <c r="AW1244" i="1" s="1"/>
  <c r="AV1243" i="1"/>
  <c r="AW1243" i="1" s="1"/>
  <c r="AV1242" i="1"/>
  <c r="AW1242" i="1" s="1"/>
  <c r="AV1241" i="1"/>
  <c r="AW1241" i="1" s="1"/>
  <c r="AV1240" i="1"/>
  <c r="AW1240" i="1" s="1"/>
  <c r="AV1239" i="1"/>
  <c r="AW1239" i="1" s="1"/>
  <c r="AV1238" i="1"/>
  <c r="AW1238" i="1" s="1"/>
  <c r="AV1237" i="1"/>
  <c r="AW1237" i="1" s="1"/>
  <c r="AV1236" i="1"/>
  <c r="AW1236" i="1" s="1"/>
  <c r="AV1235" i="1"/>
  <c r="AW1235" i="1" s="1"/>
  <c r="AV1234" i="1"/>
  <c r="AW1234" i="1" s="1"/>
  <c r="AV1233" i="1"/>
  <c r="AW1233" i="1" s="1"/>
  <c r="AV1232" i="1"/>
  <c r="AW1232" i="1" s="1"/>
  <c r="AV1231" i="1"/>
  <c r="AW1231" i="1" s="1"/>
  <c r="AV1230" i="1"/>
  <c r="AW1230" i="1" s="1"/>
  <c r="AV1229" i="1"/>
  <c r="AW1229" i="1" s="1"/>
  <c r="AV1228" i="1"/>
  <c r="AW1228" i="1" s="1"/>
  <c r="AV1227" i="1"/>
  <c r="AW1227" i="1" s="1"/>
  <c r="AV1226" i="1"/>
  <c r="AW1226" i="1" s="1"/>
  <c r="AV1225" i="1"/>
  <c r="AW1225" i="1" s="1"/>
  <c r="AV1224" i="1"/>
  <c r="AV1223" i="1"/>
  <c r="AW1223" i="1" s="1"/>
  <c r="AV1222" i="1"/>
  <c r="AW1222" i="1" s="1"/>
  <c r="AV1221" i="1"/>
  <c r="AW1221" i="1" s="1"/>
  <c r="AV1220" i="1"/>
  <c r="AW1220" i="1" s="1"/>
  <c r="AV1219" i="1"/>
  <c r="AW1219" i="1" s="1"/>
  <c r="AV1218" i="1"/>
  <c r="AW1218" i="1" s="1"/>
  <c r="AV1217" i="1"/>
  <c r="AW1217" i="1" s="1"/>
  <c r="AV1216" i="1"/>
  <c r="AW1216" i="1" s="1"/>
  <c r="AV1215" i="1"/>
  <c r="AW1215" i="1" s="1"/>
  <c r="AV1214" i="1"/>
  <c r="AW1214" i="1" s="1"/>
  <c r="AV1213" i="1"/>
  <c r="AW1213" i="1" s="1"/>
  <c r="AV1212" i="1"/>
  <c r="AW1212" i="1" s="1"/>
  <c r="AV1211" i="1"/>
  <c r="AW1211" i="1" s="1"/>
  <c r="AV1210" i="1"/>
  <c r="AW1210" i="1" s="1"/>
  <c r="AV1209" i="1"/>
  <c r="AW1209" i="1" s="1"/>
  <c r="AV1208" i="1"/>
  <c r="AW1208" i="1" s="1"/>
  <c r="AV1207" i="1"/>
  <c r="AW1207" i="1" s="1"/>
  <c r="AV1206" i="1"/>
  <c r="AW1206" i="1" s="1"/>
  <c r="AV1205" i="1"/>
  <c r="AW1205" i="1" s="1"/>
  <c r="AV1204" i="1"/>
  <c r="AW1204" i="1" s="1"/>
  <c r="AV1203" i="1"/>
  <c r="AW1203" i="1" s="1"/>
  <c r="AV1202" i="1"/>
  <c r="AW1202" i="1" s="1"/>
  <c r="AV1201" i="1"/>
  <c r="AW1201" i="1" s="1"/>
  <c r="AV1200" i="1"/>
  <c r="AW1200" i="1" s="1"/>
  <c r="AV1199" i="1"/>
  <c r="AW1199" i="1" s="1"/>
  <c r="AV1198" i="1"/>
  <c r="AW1198" i="1" s="1"/>
  <c r="AV1197" i="1"/>
  <c r="AW1197" i="1" s="1"/>
  <c r="AV1196" i="1"/>
  <c r="AW1196" i="1" s="1"/>
  <c r="AV1195" i="1"/>
  <c r="AW1195" i="1" s="1"/>
  <c r="AV1194" i="1"/>
  <c r="AW1194" i="1" s="1"/>
  <c r="AV1193" i="1"/>
  <c r="AW1193" i="1" s="1"/>
  <c r="AV1192" i="1"/>
  <c r="AW1192" i="1" s="1"/>
  <c r="AV1191" i="1"/>
  <c r="AW1191" i="1" s="1"/>
  <c r="AV1190" i="1"/>
  <c r="AW1190" i="1" s="1"/>
  <c r="AV1189" i="1"/>
  <c r="AW1189" i="1" s="1"/>
  <c r="AV1188" i="1"/>
  <c r="AV1187" i="1"/>
  <c r="AW1187" i="1" s="1"/>
  <c r="AV1186" i="1"/>
  <c r="AW1186" i="1" s="1"/>
  <c r="AV1185" i="1"/>
  <c r="AW1185" i="1" s="1"/>
  <c r="AV1184" i="1"/>
  <c r="AW1184" i="1" s="1"/>
  <c r="AV1183" i="1"/>
  <c r="AW1183" i="1" s="1"/>
  <c r="AV1182" i="1"/>
  <c r="AW1182" i="1" s="1"/>
  <c r="AV1181" i="1"/>
  <c r="AW1181" i="1" s="1"/>
  <c r="AV1180" i="1"/>
  <c r="AW1180" i="1" s="1"/>
  <c r="AV1179" i="1"/>
  <c r="AW1179" i="1" s="1"/>
  <c r="AV1178" i="1"/>
  <c r="AW1178" i="1" s="1"/>
  <c r="AV1177" i="1"/>
  <c r="AW1177" i="1" s="1"/>
  <c r="AV1176" i="1"/>
  <c r="AW1176" i="1" s="1"/>
  <c r="AV1175" i="1"/>
  <c r="AW1175" i="1" s="1"/>
  <c r="AV1174" i="1"/>
  <c r="AV1173" i="1"/>
  <c r="AW1173" i="1" s="1"/>
  <c r="AV1172" i="1"/>
  <c r="AW1172" i="1" s="1"/>
  <c r="AV1171" i="1"/>
  <c r="AW1171" i="1" s="1"/>
  <c r="AV1170" i="1"/>
  <c r="AW1170" i="1" s="1"/>
  <c r="AV1169" i="1"/>
  <c r="AW1169" i="1" s="1"/>
  <c r="AV1168" i="1"/>
  <c r="AV1167" i="1"/>
  <c r="AW1167" i="1" s="1"/>
  <c r="AV1166" i="1"/>
  <c r="AW1166" i="1" s="1"/>
  <c r="AV1165" i="1"/>
  <c r="AW1165" i="1" s="1"/>
  <c r="AV1164" i="1"/>
  <c r="AW1164" i="1" s="1"/>
  <c r="AV1163" i="1"/>
  <c r="AW1163" i="1" s="1"/>
  <c r="AV1162" i="1"/>
  <c r="AW1162" i="1" s="1"/>
  <c r="AV1161" i="1"/>
  <c r="AW1161" i="1" s="1"/>
  <c r="AV1160" i="1"/>
  <c r="AW1160" i="1" s="1"/>
  <c r="AV1159" i="1"/>
  <c r="AW1159" i="1" s="1"/>
  <c r="AV1158" i="1"/>
  <c r="AW1158" i="1" s="1"/>
  <c r="AV1157" i="1"/>
  <c r="AW1157" i="1" s="1"/>
  <c r="AV1156" i="1"/>
  <c r="AW1156" i="1" s="1"/>
  <c r="AV1155" i="1"/>
  <c r="AW1155" i="1" s="1"/>
  <c r="AV1154" i="1"/>
  <c r="AW1154" i="1" s="1"/>
  <c r="AV1153" i="1"/>
  <c r="AW1153" i="1" s="1"/>
  <c r="AV1152" i="1"/>
  <c r="AW1152" i="1" s="1"/>
  <c r="AV1151" i="1"/>
  <c r="AW1151" i="1" s="1"/>
  <c r="AV1150" i="1"/>
  <c r="AW1150" i="1" s="1"/>
  <c r="AV1149" i="1"/>
  <c r="AW1149" i="1" s="1"/>
  <c r="AV1148" i="1"/>
  <c r="AW1148" i="1" s="1"/>
  <c r="AV1147" i="1"/>
  <c r="AW1147" i="1" s="1"/>
  <c r="AV1146" i="1"/>
  <c r="AW1146" i="1" s="1"/>
  <c r="AV1145" i="1"/>
  <c r="AW1145" i="1" s="1"/>
  <c r="AV1144" i="1"/>
  <c r="AW1144" i="1" s="1"/>
  <c r="AV1143" i="1"/>
  <c r="AW1143" i="1" s="1"/>
  <c r="AV1142" i="1"/>
  <c r="AW1142" i="1" s="1"/>
  <c r="AV1141" i="1"/>
  <c r="AW1141" i="1" s="1"/>
  <c r="AV1140" i="1"/>
  <c r="AW1140" i="1" s="1"/>
  <c r="AV1139" i="1"/>
  <c r="AV1138" i="1"/>
  <c r="AW1138" i="1" s="1"/>
  <c r="AV1137" i="1"/>
  <c r="AW1137" i="1" s="1"/>
  <c r="AV1136" i="1"/>
  <c r="AW1136" i="1" s="1"/>
  <c r="AV1135" i="1"/>
  <c r="AW1135" i="1" s="1"/>
  <c r="AV1134" i="1"/>
  <c r="AW1134" i="1" s="1"/>
  <c r="AV1133" i="1"/>
  <c r="AW1133" i="1" s="1"/>
  <c r="AV1132" i="1"/>
  <c r="AW1132" i="1" s="1"/>
  <c r="AV1131" i="1"/>
  <c r="AW1131" i="1" s="1"/>
  <c r="AV1130" i="1"/>
  <c r="AW1130" i="1" s="1"/>
  <c r="AV1129" i="1"/>
  <c r="AW1129" i="1" s="1"/>
  <c r="AV1128" i="1"/>
  <c r="AW1128" i="1" s="1"/>
  <c r="AV1127" i="1"/>
  <c r="AW1127" i="1" s="1"/>
  <c r="AV1126" i="1"/>
  <c r="AW1126" i="1" s="1"/>
  <c r="AV1125" i="1"/>
  <c r="AW1125" i="1" s="1"/>
  <c r="AV1124" i="1"/>
  <c r="AW1124" i="1" s="1"/>
  <c r="AV1123" i="1"/>
  <c r="AW1123" i="1" s="1"/>
  <c r="AV1122" i="1"/>
  <c r="AW1122" i="1" s="1"/>
  <c r="AV1121" i="1"/>
  <c r="AW1121" i="1" s="1"/>
  <c r="AV1120" i="1"/>
  <c r="AW1120" i="1" s="1"/>
  <c r="AV1119" i="1"/>
  <c r="AW1119" i="1" s="1"/>
  <c r="AV1118" i="1"/>
  <c r="AW1118" i="1" s="1"/>
  <c r="AV1117" i="1"/>
  <c r="AW1117" i="1" s="1"/>
  <c r="AV1116" i="1"/>
  <c r="AW1116" i="1" s="1"/>
  <c r="AV1115" i="1"/>
  <c r="AW1115" i="1" s="1"/>
  <c r="AV1114" i="1"/>
  <c r="AW1114" i="1" s="1"/>
  <c r="AV1113" i="1"/>
  <c r="AW1113" i="1" s="1"/>
  <c r="AV1112" i="1"/>
  <c r="AV1111" i="1"/>
  <c r="AW1111" i="1" s="1"/>
  <c r="AV1110" i="1"/>
  <c r="AW1110" i="1" s="1"/>
  <c r="AV1109" i="1"/>
  <c r="AW1109" i="1" s="1"/>
  <c r="AV1108" i="1"/>
  <c r="AW1108" i="1" s="1"/>
  <c r="AV1107" i="1"/>
  <c r="AW1107" i="1" s="1"/>
  <c r="AV1106" i="1"/>
  <c r="AW1106" i="1" s="1"/>
  <c r="AV1105" i="1"/>
  <c r="AW1105" i="1" s="1"/>
  <c r="AV1104" i="1"/>
  <c r="AW1104" i="1" s="1"/>
  <c r="AV1103" i="1"/>
  <c r="AW1103" i="1" s="1"/>
  <c r="AV1102" i="1"/>
  <c r="AW1102" i="1" s="1"/>
  <c r="AV1101" i="1"/>
  <c r="AW1101" i="1" s="1"/>
  <c r="AV1100" i="1"/>
  <c r="AW1100" i="1" s="1"/>
  <c r="AV1099" i="1"/>
  <c r="AW1099" i="1" s="1"/>
  <c r="AV1098" i="1"/>
  <c r="AW1098" i="1" s="1"/>
  <c r="AV1097" i="1"/>
  <c r="AW1097" i="1" s="1"/>
  <c r="AV1096" i="1"/>
  <c r="AW1096" i="1" s="1"/>
  <c r="AV1095" i="1"/>
  <c r="AW1095" i="1" s="1"/>
  <c r="AV1094" i="1"/>
  <c r="AW1094" i="1" s="1"/>
  <c r="AV1093" i="1"/>
  <c r="AW1093" i="1" s="1"/>
  <c r="AV1092" i="1"/>
  <c r="AW1092" i="1" s="1"/>
  <c r="AV1091" i="1"/>
  <c r="AW1091" i="1" s="1"/>
  <c r="AV1090" i="1"/>
  <c r="AV1089" i="1"/>
  <c r="AW1089" i="1" s="1"/>
  <c r="AV1088" i="1"/>
  <c r="AW1088" i="1" s="1"/>
  <c r="AV1087" i="1"/>
  <c r="AW1087" i="1" s="1"/>
  <c r="AV1086" i="1"/>
  <c r="AW1086" i="1" s="1"/>
  <c r="AV1085" i="1"/>
  <c r="AW1085" i="1" s="1"/>
  <c r="AV1084" i="1"/>
  <c r="AW1084" i="1" s="1"/>
  <c r="AV1083" i="1"/>
  <c r="AW1083" i="1" s="1"/>
  <c r="AV1082" i="1"/>
  <c r="AW1082" i="1" s="1"/>
  <c r="AV1081" i="1"/>
  <c r="AW1081" i="1" s="1"/>
  <c r="AV1080" i="1"/>
  <c r="AW1080" i="1" s="1"/>
  <c r="AV1079" i="1"/>
  <c r="AW1079" i="1" s="1"/>
  <c r="AV1078" i="1"/>
  <c r="AW1078" i="1" s="1"/>
  <c r="AV1077" i="1"/>
  <c r="AW1077" i="1" s="1"/>
  <c r="AV1076" i="1"/>
  <c r="AW1076" i="1" s="1"/>
  <c r="AV1075" i="1"/>
  <c r="AW1075" i="1" s="1"/>
  <c r="AV1074" i="1"/>
  <c r="AW1074" i="1" s="1"/>
  <c r="AV1073" i="1"/>
  <c r="AW1073" i="1" s="1"/>
  <c r="AV1072" i="1"/>
  <c r="AV1071" i="1"/>
  <c r="AW1071" i="1" s="1"/>
  <c r="AV1070" i="1"/>
  <c r="AW1070" i="1" s="1"/>
  <c r="AV1069" i="1"/>
  <c r="AW1069" i="1" s="1"/>
  <c r="AV1068" i="1"/>
  <c r="AW1068" i="1" s="1"/>
  <c r="AV1067" i="1"/>
  <c r="AW1067" i="1" s="1"/>
  <c r="AV1066" i="1"/>
  <c r="AW1066" i="1" s="1"/>
  <c r="AV1065" i="1"/>
  <c r="AW1065" i="1" s="1"/>
  <c r="AV1064" i="1"/>
  <c r="AW1064" i="1" s="1"/>
  <c r="AV1063" i="1"/>
  <c r="AW1063" i="1" s="1"/>
  <c r="AV1062" i="1"/>
  <c r="AW1062" i="1" s="1"/>
  <c r="AV1061" i="1"/>
  <c r="AW1061" i="1" s="1"/>
  <c r="AV1060" i="1"/>
  <c r="AW1060" i="1" s="1"/>
  <c r="AV1059" i="1"/>
  <c r="AW1059" i="1" s="1"/>
  <c r="AV1058" i="1"/>
  <c r="AW1058" i="1" s="1"/>
  <c r="AV1057" i="1"/>
  <c r="AW1057" i="1" s="1"/>
  <c r="AV1056" i="1"/>
  <c r="AW1056" i="1" s="1"/>
  <c r="AV1055" i="1"/>
  <c r="AW1055" i="1" s="1"/>
  <c r="AV1054" i="1"/>
  <c r="AW1054" i="1" s="1"/>
  <c r="AV1053" i="1"/>
  <c r="AW1053" i="1" s="1"/>
  <c r="AV1052" i="1"/>
  <c r="AW1052" i="1" s="1"/>
  <c r="AV1051" i="1"/>
  <c r="AW1051" i="1" s="1"/>
  <c r="AV1050" i="1"/>
  <c r="AW1050" i="1" s="1"/>
  <c r="AV1049" i="1"/>
  <c r="AW1049" i="1" s="1"/>
  <c r="AV1048" i="1"/>
  <c r="AW1048" i="1" s="1"/>
  <c r="AV1047" i="1"/>
  <c r="AW1047" i="1" s="1"/>
  <c r="AV1046" i="1"/>
  <c r="AW1046" i="1" s="1"/>
  <c r="AV1045" i="1"/>
  <c r="AW1045" i="1" s="1"/>
  <c r="AV1044" i="1"/>
  <c r="AW1044" i="1" s="1"/>
  <c r="AV1043" i="1"/>
  <c r="AW1043" i="1" s="1"/>
  <c r="AV1042" i="1"/>
  <c r="AV1041" i="1"/>
  <c r="AW1041" i="1" s="1"/>
  <c r="AV1040" i="1"/>
  <c r="AW1040" i="1" s="1"/>
  <c r="AV1039" i="1"/>
  <c r="AW1039" i="1" s="1"/>
  <c r="AV1038" i="1"/>
  <c r="AW1038" i="1" s="1"/>
  <c r="AV1037" i="1"/>
  <c r="AW1037" i="1" s="1"/>
  <c r="AV1036" i="1"/>
  <c r="AW1036" i="1" s="1"/>
  <c r="AV1035" i="1"/>
  <c r="AW1035" i="1" s="1"/>
  <c r="AV1034" i="1"/>
  <c r="AW1034" i="1" s="1"/>
  <c r="AV1033" i="1"/>
  <c r="AW1033" i="1" s="1"/>
  <c r="AV1032" i="1"/>
  <c r="AW1032" i="1" s="1"/>
  <c r="AV1031" i="1"/>
  <c r="AW1031" i="1" s="1"/>
  <c r="AV1030" i="1"/>
  <c r="AW1030" i="1" s="1"/>
  <c r="AV1029" i="1"/>
  <c r="AW1029" i="1" s="1"/>
  <c r="AV1028" i="1"/>
  <c r="AW1028" i="1" s="1"/>
  <c r="AV1027" i="1"/>
  <c r="AW1027" i="1" s="1"/>
  <c r="AV1026" i="1"/>
  <c r="AW1026" i="1" s="1"/>
  <c r="AV1025" i="1"/>
  <c r="AW1025" i="1" s="1"/>
  <c r="AV1024" i="1"/>
  <c r="AW1024" i="1" s="1"/>
  <c r="AV1023" i="1"/>
  <c r="AW1023" i="1" s="1"/>
  <c r="AV1022" i="1"/>
  <c r="AW1022" i="1" s="1"/>
  <c r="AV1021" i="1"/>
  <c r="AW1021" i="1" s="1"/>
  <c r="AV1020" i="1"/>
  <c r="AW1020" i="1" s="1"/>
  <c r="AV1019" i="1"/>
  <c r="AW1019" i="1" s="1"/>
  <c r="AV1018" i="1"/>
  <c r="AW1018" i="1" s="1"/>
  <c r="AV1017" i="1"/>
  <c r="AW1017" i="1" s="1"/>
  <c r="AV1016" i="1"/>
  <c r="AW1016" i="1" s="1"/>
  <c r="AV1015" i="1"/>
  <c r="AW1015" i="1" s="1"/>
  <c r="AV1014" i="1"/>
  <c r="AW1014" i="1" s="1"/>
  <c r="AV1013" i="1"/>
  <c r="AW1013" i="1" s="1"/>
  <c r="AV1012" i="1"/>
  <c r="AW1012" i="1" s="1"/>
  <c r="AV1011" i="1"/>
  <c r="AW1011" i="1" s="1"/>
  <c r="AV1010" i="1"/>
  <c r="AW1010" i="1" s="1"/>
  <c r="AV1009" i="1"/>
  <c r="AW1009" i="1" s="1"/>
  <c r="AV1008" i="1"/>
  <c r="AW1008" i="1" s="1"/>
  <c r="AV1007" i="1"/>
  <c r="AW1007" i="1" s="1"/>
  <c r="AV1006" i="1"/>
  <c r="AV1005" i="1"/>
  <c r="AW1005" i="1" s="1"/>
  <c r="AV1004" i="1"/>
  <c r="AW1004" i="1" s="1"/>
  <c r="AV1003" i="1"/>
  <c r="AW1003" i="1" s="1"/>
  <c r="AV1002" i="1"/>
  <c r="AW1002" i="1" s="1"/>
  <c r="AV1001" i="1"/>
  <c r="AW1001" i="1" s="1"/>
  <c r="AV1000" i="1"/>
  <c r="AW1000" i="1" s="1"/>
  <c r="AV999" i="1"/>
  <c r="AW999" i="1" s="1"/>
  <c r="AV998" i="1"/>
  <c r="AW998" i="1" s="1"/>
  <c r="AV997" i="1"/>
  <c r="AW997" i="1" s="1"/>
  <c r="AV996" i="1"/>
  <c r="AW996" i="1" s="1"/>
  <c r="AV995" i="1"/>
  <c r="AW995" i="1" s="1"/>
  <c r="AV994" i="1"/>
  <c r="AW994" i="1" s="1"/>
  <c r="AV993" i="1"/>
  <c r="AW993" i="1" s="1"/>
  <c r="AV992" i="1"/>
  <c r="AW992" i="1" s="1"/>
  <c r="AV991" i="1"/>
  <c r="AW991" i="1" s="1"/>
  <c r="AV990" i="1"/>
  <c r="AW990" i="1" s="1"/>
  <c r="AV989" i="1"/>
  <c r="AW989" i="1" s="1"/>
  <c r="AV988" i="1"/>
  <c r="AW988" i="1" s="1"/>
  <c r="AV987" i="1"/>
  <c r="AW987" i="1" s="1"/>
  <c r="AV986" i="1"/>
  <c r="AW986" i="1" s="1"/>
  <c r="AV985" i="1"/>
  <c r="AW985" i="1" s="1"/>
  <c r="AV984" i="1"/>
  <c r="AW984" i="1" s="1"/>
  <c r="AV983" i="1"/>
  <c r="AW983" i="1" s="1"/>
  <c r="AV982" i="1"/>
  <c r="AW982" i="1" s="1"/>
  <c r="AV981" i="1"/>
  <c r="AW981" i="1" s="1"/>
  <c r="AV980" i="1"/>
  <c r="AW980" i="1" s="1"/>
  <c r="AV979" i="1"/>
  <c r="AW979" i="1" s="1"/>
  <c r="AV978" i="1"/>
  <c r="AW978" i="1" s="1"/>
  <c r="AV977" i="1"/>
  <c r="AW977" i="1" s="1"/>
  <c r="AV976" i="1"/>
  <c r="AW976" i="1" s="1"/>
  <c r="AV975" i="1"/>
  <c r="AW975" i="1" s="1"/>
  <c r="AV974" i="1"/>
  <c r="AW974" i="1" s="1"/>
  <c r="AV973" i="1"/>
  <c r="AW973" i="1" s="1"/>
  <c r="AV972" i="1"/>
  <c r="AW972" i="1" s="1"/>
  <c r="AV971" i="1"/>
  <c r="AW971" i="1" s="1"/>
  <c r="AV970" i="1"/>
  <c r="AW970" i="1" s="1"/>
  <c r="AV969" i="1"/>
  <c r="AW969" i="1" s="1"/>
  <c r="AV968" i="1"/>
  <c r="AV967" i="1"/>
  <c r="AW967" i="1" s="1"/>
  <c r="AV966" i="1"/>
  <c r="AW966" i="1" s="1"/>
  <c r="AV965" i="1"/>
  <c r="AW965" i="1" s="1"/>
  <c r="AV964" i="1"/>
  <c r="AW964" i="1" s="1"/>
  <c r="AV963" i="1"/>
  <c r="AW963" i="1" s="1"/>
  <c r="AV962" i="1"/>
  <c r="AW962" i="1" s="1"/>
  <c r="AV961" i="1"/>
  <c r="AW961" i="1" s="1"/>
  <c r="AV960" i="1"/>
  <c r="AW960" i="1" s="1"/>
  <c r="AV959" i="1"/>
  <c r="AW959" i="1" s="1"/>
  <c r="AV958" i="1"/>
  <c r="AV957" i="1"/>
  <c r="AW957" i="1" s="1"/>
  <c r="AV956" i="1"/>
  <c r="AW956" i="1" s="1"/>
  <c r="AV955" i="1"/>
  <c r="AW955" i="1" s="1"/>
  <c r="AV954" i="1"/>
  <c r="AW954" i="1" s="1"/>
  <c r="AV953" i="1"/>
  <c r="AW953" i="1" s="1"/>
  <c r="AV952" i="1"/>
  <c r="AW952" i="1" s="1"/>
  <c r="AV951" i="1"/>
  <c r="AW951" i="1" s="1"/>
  <c r="AV950" i="1"/>
  <c r="AW950" i="1" s="1"/>
  <c r="AV949" i="1"/>
  <c r="AW949" i="1" s="1"/>
  <c r="AV948" i="1"/>
  <c r="AW948" i="1" s="1"/>
  <c r="AV947" i="1"/>
  <c r="AW947" i="1" s="1"/>
  <c r="AV946" i="1"/>
  <c r="AW946" i="1" s="1"/>
  <c r="AV945" i="1"/>
  <c r="AW945" i="1" s="1"/>
  <c r="AV944" i="1"/>
  <c r="AW944" i="1" s="1"/>
  <c r="AV943" i="1"/>
  <c r="AW943" i="1" s="1"/>
  <c r="AV942" i="1"/>
  <c r="AW942" i="1" s="1"/>
  <c r="AV941" i="1"/>
  <c r="AW941" i="1" s="1"/>
  <c r="AV940" i="1"/>
  <c r="AW940" i="1" s="1"/>
  <c r="AV939" i="1"/>
  <c r="AW939" i="1" s="1"/>
  <c r="AV938" i="1"/>
  <c r="AW938" i="1" s="1"/>
  <c r="AV937" i="1"/>
  <c r="AW937" i="1" s="1"/>
  <c r="AV936" i="1"/>
  <c r="AV935" i="1"/>
  <c r="AW935" i="1" s="1"/>
  <c r="AV934" i="1"/>
  <c r="AW934" i="1" s="1"/>
  <c r="AV933" i="1"/>
  <c r="AW933" i="1" s="1"/>
  <c r="AV932" i="1"/>
  <c r="AW932" i="1" s="1"/>
  <c r="AV931" i="1"/>
  <c r="AW931" i="1" s="1"/>
  <c r="AV930" i="1"/>
  <c r="AW930" i="1" s="1"/>
  <c r="AV929" i="1"/>
  <c r="AW929" i="1" s="1"/>
  <c r="AV928" i="1"/>
  <c r="AW928" i="1" s="1"/>
  <c r="AV927" i="1"/>
  <c r="AW927" i="1" s="1"/>
  <c r="AV926" i="1"/>
  <c r="AW926" i="1" s="1"/>
  <c r="AV925" i="1"/>
  <c r="AW925" i="1" s="1"/>
  <c r="AV924" i="1"/>
  <c r="AW924" i="1" s="1"/>
  <c r="AV923" i="1"/>
  <c r="AW923" i="1" s="1"/>
  <c r="AV922" i="1"/>
  <c r="AW922" i="1" s="1"/>
  <c r="AV921" i="1"/>
  <c r="AW921" i="1" s="1"/>
  <c r="AV920" i="1"/>
  <c r="AW920" i="1" s="1"/>
  <c r="AV919" i="1"/>
  <c r="AW919" i="1" s="1"/>
  <c r="AV918" i="1"/>
  <c r="AW918" i="1" s="1"/>
  <c r="AV917" i="1"/>
  <c r="AW917" i="1" s="1"/>
  <c r="AV916" i="1"/>
  <c r="AW916" i="1" s="1"/>
  <c r="AV915" i="1"/>
  <c r="AW915" i="1" s="1"/>
  <c r="AV914" i="1"/>
  <c r="AW914" i="1" s="1"/>
  <c r="AV913" i="1"/>
  <c r="AW913" i="1" s="1"/>
  <c r="AV912" i="1"/>
  <c r="AV911" i="1"/>
  <c r="AW911" i="1" s="1"/>
  <c r="AV910" i="1"/>
  <c r="AW910" i="1" s="1"/>
  <c r="AV909" i="1"/>
  <c r="AW909" i="1" s="1"/>
  <c r="AV908" i="1"/>
  <c r="AW908" i="1" s="1"/>
  <c r="AV907" i="1"/>
  <c r="AW907" i="1" s="1"/>
  <c r="AV906" i="1"/>
  <c r="AW906" i="1" s="1"/>
  <c r="AV905" i="1"/>
  <c r="AW905" i="1" s="1"/>
  <c r="AV904" i="1"/>
  <c r="AW904" i="1" s="1"/>
  <c r="AV903" i="1"/>
  <c r="AW903" i="1" s="1"/>
  <c r="AV902" i="1"/>
  <c r="AW902" i="1" s="1"/>
  <c r="AV901" i="1"/>
  <c r="AW901" i="1" s="1"/>
  <c r="AV900" i="1"/>
  <c r="AW900" i="1" s="1"/>
  <c r="AV899" i="1"/>
  <c r="AV898" i="1"/>
  <c r="AW898" i="1" s="1"/>
  <c r="AV897" i="1"/>
  <c r="AW897" i="1" s="1"/>
  <c r="AV896" i="1"/>
  <c r="AW896" i="1" s="1"/>
  <c r="AV895" i="1"/>
  <c r="AW895" i="1" s="1"/>
  <c r="AV894" i="1"/>
  <c r="AW894" i="1" s="1"/>
  <c r="AV893" i="1"/>
  <c r="AW893" i="1" s="1"/>
  <c r="AV892" i="1"/>
  <c r="AW892" i="1" s="1"/>
  <c r="AV891" i="1"/>
  <c r="AW891" i="1" s="1"/>
  <c r="AV890" i="1"/>
  <c r="AW890" i="1" s="1"/>
  <c r="AV889" i="1"/>
  <c r="AW889" i="1" s="1"/>
  <c r="AV888" i="1"/>
  <c r="AW888" i="1" s="1"/>
  <c r="AV887" i="1"/>
  <c r="AW887" i="1" s="1"/>
  <c r="AV886" i="1"/>
  <c r="AW886" i="1" s="1"/>
  <c r="AV885" i="1"/>
  <c r="AW885" i="1" s="1"/>
  <c r="AV884" i="1"/>
  <c r="AW884" i="1" s="1"/>
  <c r="AV883" i="1"/>
  <c r="AW883" i="1" s="1"/>
  <c r="AV882" i="1"/>
  <c r="AW882" i="1" s="1"/>
  <c r="AV881" i="1"/>
  <c r="AW881" i="1" s="1"/>
  <c r="AV880" i="1"/>
  <c r="AW880" i="1" s="1"/>
  <c r="AV879" i="1"/>
  <c r="AW879" i="1" s="1"/>
  <c r="AV878" i="1"/>
  <c r="AW878" i="1" s="1"/>
  <c r="AV877" i="1"/>
  <c r="AW877" i="1" s="1"/>
  <c r="AV876" i="1"/>
  <c r="AW876" i="1" s="1"/>
  <c r="AV875" i="1"/>
  <c r="AW875" i="1" s="1"/>
  <c r="AV874" i="1"/>
  <c r="AW874" i="1" s="1"/>
  <c r="AV873" i="1"/>
  <c r="AW873" i="1" s="1"/>
  <c r="AV872" i="1"/>
  <c r="AV871" i="1"/>
  <c r="AW871" i="1" s="1"/>
  <c r="AV870" i="1"/>
  <c r="AW870" i="1" s="1"/>
  <c r="AV869" i="1"/>
  <c r="AW869" i="1" s="1"/>
  <c r="AV868" i="1"/>
  <c r="AW868" i="1" s="1"/>
  <c r="AV867" i="1"/>
  <c r="AW867" i="1" s="1"/>
  <c r="AV866" i="1"/>
  <c r="AW866" i="1" s="1"/>
  <c r="AV865" i="1"/>
  <c r="AW865" i="1" s="1"/>
  <c r="AV864" i="1"/>
  <c r="AW864" i="1" s="1"/>
  <c r="AV863" i="1"/>
  <c r="AW863" i="1" s="1"/>
  <c r="AV862" i="1"/>
  <c r="AW862" i="1" s="1"/>
  <c r="AV861" i="1"/>
  <c r="AW861" i="1" s="1"/>
  <c r="AV860" i="1"/>
  <c r="AW860" i="1" s="1"/>
  <c r="AV859" i="1"/>
  <c r="AW859" i="1" s="1"/>
  <c r="AV858" i="1"/>
  <c r="AW858" i="1" s="1"/>
  <c r="AV857" i="1"/>
  <c r="AW857" i="1" s="1"/>
  <c r="AV856" i="1"/>
  <c r="AW856" i="1" s="1"/>
  <c r="AV855" i="1"/>
  <c r="AW855" i="1" s="1"/>
  <c r="AV854" i="1"/>
  <c r="AW854" i="1" s="1"/>
  <c r="AV853" i="1"/>
  <c r="AW853" i="1" s="1"/>
  <c r="AV852" i="1"/>
  <c r="AW852" i="1" s="1"/>
  <c r="AV851" i="1"/>
  <c r="AW851" i="1" s="1"/>
  <c r="AV850" i="1"/>
  <c r="AW850" i="1" s="1"/>
  <c r="AV849" i="1"/>
  <c r="AW849" i="1" s="1"/>
  <c r="AV848" i="1"/>
  <c r="AV847" i="1"/>
  <c r="AW847" i="1" s="1"/>
  <c r="AV846" i="1"/>
  <c r="AW846" i="1" s="1"/>
  <c r="AV845" i="1"/>
  <c r="AW845" i="1" s="1"/>
  <c r="AV844" i="1"/>
  <c r="AW844" i="1" s="1"/>
  <c r="AV843" i="1"/>
  <c r="AW843" i="1" s="1"/>
  <c r="AV842" i="1"/>
  <c r="AW842" i="1" s="1"/>
  <c r="AV841" i="1"/>
  <c r="AW841" i="1" s="1"/>
  <c r="AV840" i="1"/>
  <c r="AW840" i="1" s="1"/>
  <c r="AV839" i="1"/>
  <c r="AW839" i="1" s="1"/>
  <c r="AV838" i="1"/>
  <c r="AW838" i="1" s="1"/>
  <c r="AV837" i="1"/>
  <c r="AW837" i="1" s="1"/>
  <c r="AV836" i="1"/>
  <c r="AW836" i="1" s="1"/>
  <c r="AV835" i="1"/>
  <c r="AW835" i="1" s="1"/>
  <c r="AV834" i="1"/>
  <c r="AW834" i="1" s="1"/>
  <c r="AV833" i="1"/>
  <c r="AW833" i="1" s="1"/>
  <c r="AV832" i="1"/>
  <c r="AW832" i="1" s="1"/>
  <c r="AV831" i="1"/>
  <c r="AW831" i="1" s="1"/>
  <c r="AV830" i="1"/>
  <c r="AW830" i="1" s="1"/>
  <c r="AV829" i="1"/>
  <c r="AW829" i="1" s="1"/>
  <c r="AV828" i="1"/>
  <c r="AW828" i="1" s="1"/>
  <c r="AV827" i="1"/>
  <c r="AW827" i="1" s="1"/>
  <c r="AV826" i="1"/>
  <c r="AW826" i="1" s="1"/>
  <c r="AV825" i="1"/>
  <c r="AW825" i="1" s="1"/>
  <c r="AV824" i="1"/>
  <c r="AW824" i="1" s="1"/>
  <c r="AV823" i="1"/>
  <c r="AW823" i="1" s="1"/>
  <c r="AV822" i="1"/>
  <c r="AW822" i="1" s="1"/>
  <c r="AV821" i="1"/>
  <c r="AW821" i="1" s="1"/>
  <c r="AV820" i="1"/>
  <c r="AW820" i="1" s="1"/>
  <c r="AV819" i="1"/>
  <c r="AW819" i="1" s="1"/>
  <c r="AV818" i="1"/>
  <c r="AW818" i="1" s="1"/>
  <c r="AV817" i="1"/>
  <c r="AW817" i="1" s="1"/>
  <c r="AV816" i="1"/>
  <c r="AW816" i="1" s="1"/>
  <c r="AV815" i="1"/>
  <c r="AW815" i="1" s="1"/>
  <c r="AV814" i="1"/>
  <c r="AW814" i="1" s="1"/>
  <c r="AV813" i="1"/>
  <c r="AW813" i="1" s="1"/>
  <c r="AV812" i="1"/>
  <c r="AW812" i="1" s="1"/>
  <c r="AV811" i="1"/>
  <c r="AW811" i="1" s="1"/>
  <c r="AV810" i="1"/>
  <c r="AW810" i="1" s="1"/>
  <c r="AV809" i="1"/>
  <c r="AW809" i="1" s="1"/>
  <c r="AV808" i="1"/>
  <c r="AW808" i="1" s="1"/>
  <c r="AV807" i="1"/>
  <c r="AW807" i="1" s="1"/>
  <c r="AV806" i="1"/>
  <c r="AW806" i="1" s="1"/>
  <c r="AV805" i="1"/>
  <c r="AW805" i="1" s="1"/>
  <c r="AV804" i="1"/>
  <c r="AV803" i="1"/>
  <c r="AW803" i="1" s="1"/>
  <c r="AV802" i="1"/>
  <c r="AW802" i="1" s="1"/>
  <c r="AV801" i="1"/>
  <c r="AW801" i="1" s="1"/>
  <c r="AV800" i="1"/>
  <c r="AW800" i="1" s="1"/>
  <c r="AV799" i="1"/>
  <c r="AW799" i="1" s="1"/>
  <c r="AV798" i="1"/>
  <c r="AW798" i="1" s="1"/>
  <c r="AV797" i="1"/>
  <c r="AW797" i="1" s="1"/>
  <c r="AV796" i="1"/>
  <c r="AW796" i="1" s="1"/>
  <c r="AV795" i="1"/>
  <c r="AW795" i="1" s="1"/>
  <c r="AV794" i="1"/>
  <c r="AW794" i="1" s="1"/>
  <c r="AV793" i="1"/>
  <c r="AW793" i="1" s="1"/>
  <c r="AV792" i="1"/>
  <c r="AW792" i="1" s="1"/>
  <c r="AV791" i="1"/>
  <c r="AW791" i="1" s="1"/>
  <c r="AV790" i="1"/>
  <c r="AW790" i="1" s="1"/>
  <c r="AV789" i="1"/>
  <c r="AW789" i="1" s="1"/>
  <c r="AV788" i="1"/>
  <c r="AW788" i="1" s="1"/>
  <c r="AV787" i="1"/>
  <c r="AW787" i="1" s="1"/>
  <c r="AV786" i="1"/>
  <c r="AV785" i="1"/>
  <c r="AW785" i="1" s="1"/>
  <c r="AV784" i="1"/>
  <c r="AW784" i="1" s="1"/>
  <c r="AV783" i="1"/>
  <c r="AW783" i="1" s="1"/>
  <c r="AV782" i="1"/>
  <c r="AW782" i="1" s="1"/>
  <c r="AV781" i="1"/>
  <c r="AW781" i="1" s="1"/>
  <c r="AV780" i="1"/>
  <c r="AW780" i="1" s="1"/>
  <c r="AV779" i="1"/>
  <c r="AW779" i="1" s="1"/>
  <c r="AV778" i="1"/>
  <c r="AW778" i="1" s="1"/>
  <c r="AV777" i="1"/>
  <c r="AW777" i="1" s="1"/>
  <c r="AV776" i="1"/>
  <c r="AW776" i="1" s="1"/>
  <c r="AV775" i="1"/>
  <c r="AW775" i="1" s="1"/>
  <c r="AV774" i="1"/>
  <c r="AW774" i="1" s="1"/>
  <c r="AV773" i="1"/>
  <c r="AW773" i="1" s="1"/>
  <c r="AV772" i="1"/>
  <c r="AW772" i="1" s="1"/>
  <c r="AV771" i="1"/>
  <c r="AW771" i="1" s="1"/>
  <c r="AV770" i="1"/>
  <c r="AW770" i="1" s="1"/>
  <c r="AV769" i="1"/>
  <c r="AW769" i="1" s="1"/>
  <c r="AV768" i="1"/>
  <c r="AW768" i="1" s="1"/>
  <c r="AV767" i="1"/>
  <c r="AW767" i="1" s="1"/>
  <c r="AV766" i="1"/>
  <c r="AW766" i="1" s="1"/>
  <c r="AV765" i="1"/>
  <c r="AW765" i="1" s="1"/>
  <c r="AV764" i="1"/>
  <c r="AW764" i="1" s="1"/>
  <c r="AV763" i="1"/>
  <c r="AW763" i="1" s="1"/>
  <c r="AV762" i="1"/>
  <c r="AW762" i="1" s="1"/>
  <c r="AV761" i="1"/>
  <c r="AW761" i="1" s="1"/>
  <c r="AV760" i="1"/>
  <c r="AW760" i="1" s="1"/>
  <c r="AV759" i="1"/>
  <c r="AW759" i="1" s="1"/>
  <c r="AV758" i="1"/>
  <c r="AW758" i="1" s="1"/>
  <c r="AV757" i="1"/>
  <c r="AW757" i="1" s="1"/>
  <c r="AV756" i="1"/>
  <c r="AV755" i="1"/>
  <c r="AW755" i="1" s="1"/>
  <c r="AV754" i="1"/>
  <c r="AW754" i="1" s="1"/>
  <c r="AV753" i="1"/>
  <c r="AW753" i="1" s="1"/>
  <c r="AV752" i="1"/>
  <c r="AW752" i="1" s="1"/>
  <c r="AV751" i="1"/>
  <c r="AV750" i="1"/>
  <c r="AV749" i="1"/>
  <c r="AW749" i="1" s="1"/>
  <c r="AV748" i="1"/>
  <c r="AW748" i="1" s="1"/>
  <c r="AV747" i="1"/>
  <c r="AW747" i="1" s="1"/>
  <c r="AV746" i="1"/>
  <c r="AW746" i="1" s="1"/>
  <c r="AV745" i="1"/>
  <c r="AW745" i="1" s="1"/>
  <c r="AV744" i="1"/>
  <c r="AW744" i="1" s="1"/>
  <c r="AV743" i="1"/>
  <c r="AW743" i="1" s="1"/>
  <c r="AV742" i="1"/>
  <c r="AW742" i="1" s="1"/>
  <c r="AV741" i="1"/>
  <c r="AW741" i="1" s="1"/>
  <c r="AV740" i="1"/>
  <c r="AV739" i="1"/>
  <c r="AW739" i="1" s="1"/>
  <c r="AV738" i="1"/>
  <c r="AW738" i="1" s="1"/>
  <c r="AV737" i="1"/>
  <c r="AW737" i="1" s="1"/>
  <c r="AV736" i="1"/>
  <c r="AW736" i="1" s="1"/>
  <c r="AV735" i="1"/>
  <c r="AW735" i="1" s="1"/>
  <c r="AV734" i="1"/>
  <c r="AW734" i="1" s="1"/>
  <c r="AV733" i="1"/>
  <c r="AW733" i="1" s="1"/>
  <c r="AV732" i="1"/>
  <c r="AW732" i="1" s="1"/>
  <c r="AV731" i="1"/>
  <c r="AW731" i="1" s="1"/>
  <c r="AV730" i="1"/>
  <c r="AW730" i="1" s="1"/>
  <c r="AV729" i="1"/>
  <c r="AW729" i="1" s="1"/>
  <c r="AV728" i="1"/>
  <c r="AW728" i="1" s="1"/>
  <c r="AV727" i="1"/>
  <c r="AW727" i="1" s="1"/>
  <c r="AV726" i="1"/>
  <c r="AW726" i="1" s="1"/>
  <c r="AV725" i="1"/>
  <c r="AW725" i="1" s="1"/>
  <c r="AV724" i="1"/>
  <c r="AW724" i="1" s="1"/>
  <c r="AV723" i="1"/>
  <c r="AW723" i="1" s="1"/>
  <c r="AV722" i="1"/>
  <c r="AW722" i="1" s="1"/>
  <c r="AV721" i="1"/>
  <c r="AW721" i="1" s="1"/>
  <c r="AV720" i="1"/>
  <c r="AW720" i="1" s="1"/>
  <c r="AV719" i="1"/>
  <c r="AW719" i="1" s="1"/>
  <c r="AV718" i="1"/>
  <c r="AW718" i="1" s="1"/>
  <c r="AV717" i="1"/>
  <c r="AW717" i="1" s="1"/>
  <c r="AV716" i="1"/>
  <c r="AW716" i="1" s="1"/>
  <c r="AV715" i="1"/>
  <c r="AW715" i="1" s="1"/>
  <c r="AV714" i="1"/>
  <c r="AW714" i="1" s="1"/>
  <c r="AV713" i="1"/>
  <c r="AW713" i="1" s="1"/>
  <c r="AV712" i="1"/>
  <c r="AW712" i="1" s="1"/>
  <c r="AV711" i="1"/>
  <c r="AW711" i="1" s="1"/>
  <c r="AV710" i="1"/>
  <c r="AW710" i="1" s="1"/>
  <c r="AV709" i="1"/>
  <c r="AW709" i="1" s="1"/>
  <c r="AV708" i="1"/>
  <c r="AV707" i="1"/>
  <c r="AW707" i="1" s="1"/>
  <c r="AV706" i="1"/>
  <c r="AW706" i="1" s="1"/>
  <c r="AV705" i="1"/>
  <c r="AW705" i="1" s="1"/>
  <c r="AV704" i="1"/>
  <c r="AW704" i="1" s="1"/>
  <c r="AV703" i="1"/>
  <c r="AV702" i="1"/>
  <c r="AV701" i="1"/>
  <c r="AW701" i="1" s="1"/>
  <c r="AV700" i="1"/>
  <c r="AW700" i="1" s="1"/>
  <c r="AV699" i="1"/>
  <c r="AW699" i="1" s="1"/>
  <c r="AV698" i="1"/>
  <c r="AW698" i="1" s="1"/>
  <c r="AV697" i="1"/>
  <c r="AW697" i="1" s="1"/>
  <c r="AV696" i="1"/>
  <c r="AW696" i="1" s="1"/>
  <c r="AV695" i="1"/>
  <c r="AW695" i="1" s="1"/>
  <c r="AV694" i="1"/>
  <c r="AW694" i="1" s="1"/>
  <c r="AV693" i="1"/>
  <c r="AW693" i="1" s="1"/>
  <c r="AV692" i="1"/>
  <c r="AW692" i="1" s="1"/>
  <c r="AV691" i="1"/>
  <c r="AW691" i="1" s="1"/>
  <c r="AV690" i="1"/>
  <c r="AW690" i="1" s="1"/>
  <c r="AV689" i="1"/>
  <c r="AW689" i="1" s="1"/>
  <c r="AV688" i="1"/>
  <c r="AW688" i="1" s="1"/>
  <c r="AV687" i="1"/>
  <c r="AW687" i="1" s="1"/>
  <c r="AV686" i="1"/>
  <c r="AW686" i="1" s="1"/>
  <c r="AV685" i="1"/>
  <c r="AW685" i="1" s="1"/>
  <c r="AV684" i="1"/>
  <c r="AW684" i="1" s="1"/>
  <c r="AV683" i="1"/>
  <c r="AW683" i="1" s="1"/>
  <c r="AV682" i="1"/>
  <c r="AW682" i="1" s="1"/>
  <c r="AV681" i="1"/>
  <c r="AW681" i="1" s="1"/>
  <c r="AV680" i="1"/>
  <c r="AV679" i="1"/>
  <c r="AW679" i="1" s="1"/>
  <c r="AV678" i="1"/>
  <c r="AW678" i="1" s="1"/>
  <c r="AV677" i="1"/>
  <c r="AW677" i="1" s="1"/>
  <c r="AV676" i="1"/>
  <c r="AW676" i="1" s="1"/>
  <c r="AV675" i="1"/>
  <c r="AW675" i="1" s="1"/>
  <c r="AV674" i="1"/>
  <c r="AW674" i="1" s="1"/>
  <c r="AV673" i="1"/>
  <c r="AW673" i="1" s="1"/>
  <c r="AV672" i="1"/>
  <c r="AW672" i="1" s="1"/>
  <c r="AV671" i="1"/>
  <c r="AW671" i="1" s="1"/>
  <c r="AV670" i="1"/>
  <c r="AW670" i="1" s="1"/>
  <c r="AV669" i="1"/>
  <c r="AW669" i="1" s="1"/>
  <c r="AV668" i="1"/>
  <c r="AW668" i="1" s="1"/>
  <c r="AV667" i="1"/>
  <c r="AW667" i="1" s="1"/>
  <c r="AV666" i="1"/>
  <c r="AW666" i="1" s="1"/>
  <c r="AV665" i="1"/>
  <c r="AW665" i="1" s="1"/>
  <c r="AV664" i="1"/>
  <c r="AW664" i="1" s="1"/>
  <c r="AV663" i="1"/>
  <c r="AW663" i="1" s="1"/>
  <c r="AV662" i="1"/>
  <c r="AW662" i="1" s="1"/>
  <c r="AV661" i="1"/>
  <c r="AW661" i="1" s="1"/>
  <c r="AV660" i="1"/>
  <c r="AW660" i="1" s="1"/>
  <c r="AV659" i="1"/>
  <c r="AW659" i="1" s="1"/>
  <c r="AV658" i="1"/>
  <c r="AW658" i="1" s="1"/>
  <c r="AV657" i="1"/>
  <c r="AW657" i="1" s="1"/>
  <c r="AV656" i="1"/>
  <c r="AV655" i="1"/>
  <c r="AW655" i="1" s="1"/>
  <c r="AV654" i="1"/>
  <c r="AW654" i="1" s="1"/>
  <c r="AV653" i="1"/>
  <c r="AW653" i="1" s="1"/>
  <c r="AV652" i="1"/>
  <c r="AW652" i="1" s="1"/>
  <c r="AV651" i="1"/>
  <c r="AW651" i="1" s="1"/>
  <c r="AV650" i="1"/>
  <c r="AW650" i="1" s="1"/>
  <c r="AV649" i="1"/>
  <c r="AW649" i="1" s="1"/>
  <c r="AV648" i="1"/>
  <c r="AW648" i="1" s="1"/>
  <c r="AV647" i="1"/>
  <c r="AW647" i="1" s="1"/>
  <c r="AV646" i="1"/>
  <c r="AW646" i="1" s="1"/>
  <c r="AV645" i="1"/>
  <c r="AW645" i="1" s="1"/>
  <c r="AV644" i="1"/>
  <c r="AW644" i="1" s="1"/>
  <c r="AV643" i="1"/>
  <c r="AW643" i="1" s="1"/>
  <c r="AV642" i="1"/>
  <c r="AW642" i="1" s="1"/>
  <c r="AV641" i="1"/>
  <c r="AW641" i="1" s="1"/>
  <c r="AV640" i="1"/>
  <c r="AW640" i="1" s="1"/>
  <c r="AV639" i="1"/>
  <c r="AW639" i="1" s="1"/>
  <c r="AV638" i="1"/>
  <c r="AW638" i="1" s="1"/>
  <c r="AV637" i="1"/>
  <c r="AW637" i="1" s="1"/>
  <c r="AV636" i="1"/>
  <c r="AW636" i="1" s="1"/>
  <c r="AV635" i="1"/>
  <c r="AW635" i="1" s="1"/>
  <c r="AV634" i="1"/>
  <c r="AV633" i="1"/>
  <c r="AW633" i="1" s="1"/>
  <c r="AV632" i="1"/>
  <c r="AW632" i="1" s="1"/>
  <c r="AV631" i="1"/>
  <c r="AW631" i="1" s="1"/>
  <c r="AV630" i="1"/>
  <c r="AW630" i="1" s="1"/>
  <c r="AV629" i="1"/>
  <c r="AW629" i="1" s="1"/>
  <c r="AV628" i="1"/>
  <c r="AW628" i="1" s="1"/>
  <c r="AV627" i="1"/>
  <c r="AW627" i="1" s="1"/>
  <c r="AV626" i="1"/>
  <c r="AW626" i="1" s="1"/>
  <c r="AV625" i="1"/>
  <c r="AW625" i="1" s="1"/>
  <c r="AV624" i="1"/>
  <c r="AW624" i="1" s="1"/>
  <c r="AV623" i="1"/>
  <c r="AW623" i="1" s="1"/>
  <c r="AV622" i="1"/>
  <c r="AW622" i="1" s="1"/>
  <c r="AV621" i="1"/>
  <c r="AW621" i="1" s="1"/>
  <c r="AV620" i="1"/>
  <c r="AW620" i="1" s="1"/>
  <c r="AV619" i="1"/>
  <c r="AW619" i="1" s="1"/>
  <c r="AV618" i="1"/>
  <c r="AW618" i="1" s="1"/>
  <c r="AV617" i="1"/>
  <c r="AW617" i="1" s="1"/>
  <c r="AV616" i="1"/>
  <c r="AW616" i="1" s="1"/>
  <c r="AV615" i="1"/>
  <c r="AW615" i="1" s="1"/>
  <c r="AV614" i="1"/>
  <c r="AW614" i="1" s="1"/>
  <c r="AV613" i="1"/>
  <c r="AW613" i="1" s="1"/>
  <c r="AV612" i="1"/>
  <c r="AW612" i="1" s="1"/>
  <c r="AV611" i="1"/>
  <c r="AW611" i="1" s="1"/>
  <c r="AV610" i="1"/>
  <c r="AW610" i="1" s="1"/>
  <c r="AV609" i="1"/>
  <c r="AW609" i="1" s="1"/>
  <c r="AV608" i="1"/>
  <c r="AV607" i="1"/>
  <c r="AW607" i="1" s="1"/>
  <c r="AV606" i="1"/>
  <c r="AW606" i="1" s="1"/>
  <c r="AV605" i="1"/>
  <c r="AW605" i="1" s="1"/>
  <c r="AV604" i="1"/>
  <c r="AW604" i="1" s="1"/>
  <c r="AV603" i="1"/>
  <c r="AW603" i="1" s="1"/>
  <c r="AV602" i="1"/>
  <c r="AW602" i="1" s="1"/>
  <c r="AV601" i="1"/>
  <c r="AW601" i="1" s="1"/>
  <c r="AV600" i="1"/>
  <c r="AW600" i="1" s="1"/>
  <c r="AV599" i="1"/>
  <c r="AW599" i="1" s="1"/>
  <c r="AV598" i="1"/>
  <c r="AW598" i="1" s="1"/>
  <c r="AV597" i="1"/>
  <c r="AW597" i="1" s="1"/>
  <c r="AV596" i="1"/>
  <c r="AW596" i="1" s="1"/>
  <c r="AV595" i="1"/>
  <c r="AW595" i="1" s="1"/>
  <c r="AV594" i="1"/>
  <c r="AW594" i="1" s="1"/>
  <c r="AV593" i="1"/>
  <c r="AW593" i="1" s="1"/>
  <c r="AV592" i="1"/>
  <c r="AW592" i="1" s="1"/>
  <c r="AV591" i="1"/>
  <c r="AW591" i="1" s="1"/>
  <c r="AV590" i="1"/>
  <c r="AW590" i="1" s="1"/>
  <c r="AV589" i="1"/>
  <c r="AW589" i="1" s="1"/>
  <c r="AV588" i="1"/>
  <c r="AW588" i="1" s="1"/>
  <c r="AV587" i="1"/>
  <c r="AW587" i="1" s="1"/>
  <c r="AV586" i="1"/>
  <c r="AV585" i="1"/>
  <c r="AW585" i="1" s="1"/>
  <c r="AV584" i="1"/>
  <c r="AW584" i="1" s="1"/>
  <c r="AV583" i="1"/>
  <c r="AW583" i="1" s="1"/>
  <c r="AV582" i="1"/>
  <c r="AW582" i="1" s="1"/>
  <c r="AV581" i="1"/>
  <c r="AW581" i="1" s="1"/>
  <c r="AV580" i="1"/>
  <c r="AV579" i="1"/>
  <c r="AW579" i="1" s="1"/>
  <c r="AV578" i="1"/>
  <c r="AW578" i="1" s="1"/>
  <c r="AV577" i="1"/>
  <c r="AW577" i="1" s="1"/>
  <c r="AV576" i="1"/>
  <c r="AW576" i="1" s="1"/>
  <c r="AV575" i="1"/>
  <c r="AW575" i="1" s="1"/>
  <c r="AV574" i="1"/>
  <c r="AW574" i="1" s="1"/>
  <c r="AV573" i="1"/>
  <c r="AW573" i="1" s="1"/>
  <c r="AV572" i="1"/>
  <c r="AW572" i="1" s="1"/>
  <c r="AV571" i="1"/>
  <c r="AW571" i="1" s="1"/>
  <c r="AV570" i="1"/>
  <c r="AW570" i="1" s="1"/>
  <c r="AV569" i="1"/>
  <c r="AW569" i="1" s="1"/>
  <c r="AV568" i="1"/>
  <c r="AW568" i="1" s="1"/>
  <c r="AV567" i="1"/>
  <c r="AW567" i="1" s="1"/>
  <c r="AV566" i="1"/>
  <c r="AW566" i="1" s="1"/>
  <c r="AV565" i="1"/>
  <c r="AW565" i="1" s="1"/>
  <c r="AV564" i="1"/>
  <c r="AW564" i="1" s="1"/>
  <c r="AV563" i="1"/>
  <c r="AW563" i="1" s="1"/>
  <c r="AV562" i="1"/>
  <c r="AW562" i="1" s="1"/>
  <c r="AV561" i="1"/>
  <c r="AW561" i="1" s="1"/>
  <c r="AV560" i="1"/>
  <c r="AW560" i="1" s="1"/>
  <c r="AV559" i="1"/>
  <c r="AW559" i="1" s="1"/>
  <c r="AV558" i="1"/>
  <c r="AW558" i="1" s="1"/>
  <c r="AV557" i="1"/>
  <c r="AW557" i="1" s="1"/>
  <c r="AV556" i="1"/>
  <c r="AW556" i="1" s="1"/>
  <c r="AV555" i="1"/>
  <c r="AW555" i="1" s="1"/>
  <c r="AV554" i="1"/>
  <c r="AW554" i="1" s="1"/>
  <c r="AV553" i="1"/>
  <c r="AW553" i="1" s="1"/>
  <c r="AV552" i="1"/>
  <c r="AW552" i="1" s="1"/>
  <c r="AV551" i="1"/>
  <c r="AW551" i="1" s="1"/>
  <c r="AV550" i="1"/>
  <c r="AW550" i="1" s="1"/>
  <c r="AV549" i="1"/>
  <c r="AW549" i="1" s="1"/>
  <c r="AV548" i="1"/>
  <c r="AW548" i="1" s="1"/>
  <c r="AV547" i="1"/>
  <c r="AW547" i="1" s="1"/>
  <c r="AV546" i="1"/>
  <c r="AW546" i="1" s="1"/>
  <c r="AV545" i="1"/>
  <c r="AW545" i="1" s="1"/>
  <c r="AV544" i="1"/>
  <c r="AV543" i="1"/>
  <c r="AW543" i="1" s="1"/>
  <c r="AV542" i="1"/>
  <c r="AW542" i="1" s="1"/>
  <c r="AV541" i="1"/>
  <c r="AW541" i="1" s="1"/>
  <c r="AV540" i="1"/>
  <c r="AW540" i="1" s="1"/>
  <c r="AV539" i="1"/>
  <c r="AW539" i="1" s="1"/>
  <c r="AV538" i="1"/>
  <c r="AW538" i="1" s="1"/>
  <c r="AV537" i="1"/>
  <c r="AW537" i="1" s="1"/>
  <c r="AV536" i="1"/>
  <c r="AW536" i="1" s="1"/>
  <c r="AV535" i="1"/>
  <c r="AW535" i="1" s="1"/>
  <c r="AV534" i="1"/>
  <c r="AW534" i="1" s="1"/>
  <c r="AV533" i="1"/>
  <c r="AW533" i="1" s="1"/>
  <c r="AV532" i="1"/>
  <c r="AW532" i="1" s="1"/>
  <c r="AV531" i="1"/>
  <c r="AW531" i="1" s="1"/>
  <c r="AV530" i="1"/>
  <c r="AV529" i="1"/>
  <c r="AW529" i="1" s="1"/>
  <c r="AV528" i="1"/>
  <c r="AW528" i="1" s="1"/>
  <c r="AV527" i="1"/>
  <c r="AW527" i="1" s="1"/>
  <c r="AV526" i="1"/>
  <c r="AW526" i="1" s="1"/>
  <c r="AV525" i="1"/>
  <c r="AW525" i="1" s="1"/>
  <c r="AV524" i="1"/>
  <c r="AW524" i="1" s="1"/>
  <c r="AV523" i="1"/>
  <c r="AW523" i="1" s="1"/>
  <c r="AV522" i="1"/>
  <c r="AW522" i="1" s="1"/>
  <c r="AV521" i="1"/>
  <c r="AW521" i="1" s="1"/>
  <c r="AV520" i="1"/>
  <c r="AW520" i="1" s="1"/>
  <c r="AV519" i="1"/>
  <c r="AW519" i="1" s="1"/>
  <c r="AV518" i="1"/>
  <c r="AW518" i="1" s="1"/>
  <c r="AV517" i="1"/>
  <c r="AW517" i="1" s="1"/>
  <c r="AV516" i="1"/>
  <c r="AW516" i="1" s="1"/>
  <c r="AV515" i="1"/>
  <c r="AW515" i="1" s="1"/>
  <c r="AV514" i="1"/>
  <c r="AW514" i="1" s="1"/>
  <c r="AV513" i="1"/>
  <c r="AW513" i="1" s="1"/>
  <c r="AV512" i="1"/>
  <c r="AW512" i="1" s="1"/>
  <c r="AV511" i="1"/>
  <c r="AW511" i="1" s="1"/>
  <c r="AV510" i="1"/>
  <c r="AW510" i="1" s="1"/>
  <c r="AV509" i="1"/>
  <c r="AW509" i="1" s="1"/>
  <c r="AV508" i="1"/>
  <c r="AW508" i="1" s="1"/>
  <c r="AV507" i="1"/>
  <c r="AW507" i="1" s="1"/>
  <c r="AV506" i="1"/>
  <c r="AW506" i="1" s="1"/>
  <c r="AV505" i="1"/>
  <c r="AW505" i="1" s="1"/>
  <c r="AV504" i="1"/>
  <c r="AW504" i="1" s="1"/>
  <c r="AV503" i="1"/>
  <c r="AW503" i="1" s="1"/>
  <c r="AV502" i="1"/>
  <c r="AW502" i="1" s="1"/>
  <c r="AV501" i="1"/>
  <c r="AW501" i="1" s="1"/>
  <c r="AV500" i="1"/>
  <c r="AV499" i="1"/>
  <c r="AW499" i="1" s="1"/>
  <c r="AV498" i="1"/>
  <c r="AW498" i="1" s="1"/>
  <c r="AV497" i="1"/>
  <c r="AW497" i="1" s="1"/>
  <c r="AV496" i="1"/>
  <c r="AW496" i="1" s="1"/>
  <c r="AV495" i="1"/>
  <c r="AW495" i="1" s="1"/>
  <c r="AV494" i="1"/>
  <c r="AW494" i="1" s="1"/>
  <c r="AV493" i="1"/>
  <c r="AW493" i="1" s="1"/>
  <c r="AV492" i="1"/>
  <c r="AW492" i="1" s="1"/>
  <c r="AV491" i="1"/>
  <c r="AW491" i="1" s="1"/>
  <c r="AV490" i="1"/>
  <c r="AW490" i="1" s="1"/>
  <c r="AV489" i="1"/>
  <c r="AW489" i="1" s="1"/>
  <c r="AV488" i="1"/>
  <c r="AW488" i="1" s="1"/>
  <c r="AV487" i="1"/>
  <c r="AW487" i="1" s="1"/>
  <c r="AV486" i="1"/>
  <c r="AW486" i="1" s="1"/>
  <c r="AV485" i="1"/>
  <c r="AW485" i="1" s="1"/>
  <c r="AV484" i="1"/>
  <c r="AW484" i="1" s="1"/>
  <c r="AV483" i="1"/>
  <c r="AW483" i="1" s="1"/>
  <c r="AV482" i="1"/>
  <c r="AV481" i="1"/>
  <c r="AW481" i="1" s="1"/>
  <c r="AV480" i="1"/>
  <c r="AW480" i="1" s="1"/>
  <c r="AV479" i="1"/>
  <c r="AW479" i="1" s="1"/>
  <c r="AV478" i="1"/>
  <c r="AW478" i="1" s="1"/>
  <c r="AV477" i="1"/>
  <c r="AW477" i="1" s="1"/>
  <c r="AV476" i="1"/>
  <c r="AW476" i="1" s="1"/>
  <c r="AV475" i="1"/>
  <c r="AW475" i="1" s="1"/>
  <c r="AV474" i="1"/>
  <c r="AW474" i="1" s="1"/>
  <c r="AV473" i="1"/>
  <c r="AW473" i="1" s="1"/>
  <c r="AV472" i="1"/>
  <c r="AW472" i="1" s="1"/>
  <c r="AV471" i="1"/>
  <c r="AW471" i="1" s="1"/>
  <c r="AV470" i="1"/>
  <c r="AW470" i="1" s="1"/>
  <c r="AV469" i="1"/>
  <c r="AW469" i="1" s="1"/>
  <c r="AV468" i="1"/>
  <c r="AV467" i="1"/>
  <c r="AW467" i="1" s="1"/>
  <c r="AV466" i="1"/>
  <c r="AW466" i="1" s="1"/>
  <c r="AV465" i="1"/>
  <c r="AW465" i="1" s="1"/>
  <c r="AV464" i="1"/>
  <c r="AW464" i="1" s="1"/>
  <c r="AV463" i="1"/>
  <c r="AW463" i="1" s="1"/>
  <c r="AV462" i="1"/>
  <c r="AW462" i="1" s="1"/>
  <c r="AV461" i="1"/>
  <c r="AW461" i="1" s="1"/>
  <c r="AV460" i="1"/>
  <c r="AW460" i="1" s="1"/>
  <c r="AV459" i="1"/>
  <c r="AW459" i="1" s="1"/>
  <c r="AV458" i="1"/>
  <c r="AW458" i="1" s="1"/>
  <c r="AV457" i="1"/>
  <c r="AW457" i="1" s="1"/>
  <c r="AV456" i="1"/>
  <c r="AW456" i="1" s="1"/>
  <c r="AV455" i="1"/>
  <c r="AW455" i="1" s="1"/>
  <c r="AV454" i="1"/>
  <c r="AW454" i="1" s="1"/>
  <c r="AV453" i="1"/>
  <c r="AW453" i="1" s="1"/>
  <c r="AV452" i="1"/>
  <c r="AW452" i="1" s="1"/>
  <c r="AV451" i="1"/>
  <c r="AW451" i="1" s="1"/>
  <c r="AV450" i="1"/>
  <c r="AW450" i="1" s="1"/>
  <c r="AV449" i="1"/>
  <c r="AW449" i="1" s="1"/>
  <c r="AV448" i="1"/>
  <c r="AV447" i="1"/>
  <c r="AW447" i="1" s="1"/>
  <c r="AV446" i="1"/>
  <c r="AW446" i="1" s="1"/>
  <c r="AV445" i="1"/>
  <c r="AW445" i="1" s="1"/>
  <c r="AV444" i="1"/>
  <c r="AW444" i="1" s="1"/>
  <c r="AV443" i="1"/>
  <c r="AW443" i="1" s="1"/>
  <c r="AV442" i="1"/>
  <c r="AW442" i="1" s="1"/>
  <c r="AV441" i="1"/>
  <c r="AW441" i="1" s="1"/>
  <c r="AV440" i="1"/>
  <c r="AW440" i="1" s="1"/>
  <c r="AV439" i="1"/>
  <c r="AW439" i="1" s="1"/>
  <c r="AV438" i="1"/>
  <c r="AV437" i="1"/>
  <c r="AW437" i="1" s="1"/>
  <c r="AV436" i="1"/>
  <c r="AW436" i="1" s="1"/>
  <c r="AV435" i="1"/>
  <c r="AW435" i="1" s="1"/>
  <c r="AV434" i="1"/>
  <c r="AW434" i="1" s="1"/>
  <c r="AV433" i="1"/>
  <c r="AW433" i="1" s="1"/>
  <c r="AV432" i="1"/>
  <c r="AW432" i="1" s="1"/>
  <c r="AV431" i="1"/>
  <c r="AW431" i="1" s="1"/>
  <c r="AV430" i="1"/>
  <c r="AW430" i="1" s="1"/>
  <c r="AV429" i="1"/>
  <c r="AW429" i="1" s="1"/>
  <c r="AV428" i="1"/>
  <c r="AW428" i="1" s="1"/>
  <c r="AV427" i="1"/>
  <c r="AW427" i="1" s="1"/>
  <c r="AV426" i="1"/>
  <c r="AW426" i="1" s="1"/>
  <c r="AV425" i="1"/>
  <c r="AW425" i="1" s="1"/>
  <c r="AV424" i="1"/>
  <c r="AV423" i="1"/>
  <c r="AW423" i="1" s="1"/>
  <c r="AV422" i="1"/>
  <c r="AW422" i="1" s="1"/>
  <c r="AV421" i="1"/>
  <c r="AW421" i="1" s="1"/>
  <c r="AV420" i="1"/>
  <c r="AW420" i="1" s="1"/>
  <c r="AV419" i="1"/>
  <c r="AW419" i="1" s="1"/>
  <c r="AV418" i="1"/>
  <c r="AW418" i="1" s="1"/>
  <c r="AV417" i="1"/>
  <c r="AW417" i="1" s="1"/>
  <c r="AV416" i="1"/>
  <c r="AW416" i="1" s="1"/>
  <c r="AV415" i="1"/>
  <c r="AW415" i="1" s="1"/>
  <c r="AV414" i="1"/>
  <c r="AW414" i="1" s="1"/>
  <c r="AV413" i="1"/>
  <c r="AW413" i="1" s="1"/>
  <c r="AV412" i="1"/>
  <c r="AW412" i="1" s="1"/>
  <c r="AV411" i="1"/>
  <c r="AW411" i="1" s="1"/>
  <c r="AV410" i="1"/>
  <c r="AW410" i="1" s="1"/>
  <c r="AV409" i="1"/>
  <c r="AW409" i="1" s="1"/>
  <c r="AV408" i="1"/>
  <c r="AW408" i="1" s="1"/>
  <c r="AV407" i="1"/>
  <c r="AW407" i="1" s="1"/>
  <c r="AV406" i="1"/>
  <c r="AW406" i="1" s="1"/>
  <c r="AV405" i="1"/>
  <c r="AW405" i="1" s="1"/>
  <c r="AV404" i="1"/>
  <c r="AW404" i="1" s="1"/>
  <c r="AV403" i="1"/>
  <c r="AV402" i="1"/>
  <c r="AW402" i="1" s="1"/>
  <c r="AV401" i="1"/>
  <c r="AW401" i="1" s="1"/>
  <c r="AV400" i="1"/>
  <c r="AV399" i="1"/>
  <c r="AW399" i="1" s="1"/>
  <c r="AV398" i="1"/>
  <c r="AW398" i="1" s="1"/>
  <c r="AV397" i="1"/>
  <c r="AW397" i="1" s="1"/>
  <c r="AV396" i="1"/>
  <c r="AW396" i="1" s="1"/>
  <c r="AV395" i="1"/>
  <c r="AW395" i="1" s="1"/>
  <c r="AV394" i="1"/>
  <c r="AW394" i="1" s="1"/>
  <c r="AV393" i="1"/>
  <c r="AW393" i="1" s="1"/>
  <c r="AV392" i="1"/>
  <c r="AW392" i="1" s="1"/>
  <c r="AV391" i="1"/>
  <c r="AW391" i="1" s="1"/>
  <c r="AV390" i="1"/>
  <c r="AW390" i="1" s="1"/>
  <c r="AV389" i="1"/>
  <c r="AW389" i="1" s="1"/>
  <c r="AV388" i="1"/>
  <c r="AW388" i="1" s="1"/>
  <c r="AV387" i="1"/>
  <c r="AW387" i="1" s="1"/>
  <c r="AV386" i="1"/>
  <c r="AW386" i="1" s="1"/>
  <c r="AV385" i="1"/>
  <c r="AW385" i="1" s="1"/>
  <c r="AV384" i="1"/>
  <c r="AW384" i="1" s="1"/>
  <c r="AV383" i="1"/>
  <c r="AW383" i="1" s="1"/>
  <c r="AV382" i="1"/>
  <c r="AW382" i="1" s="1"/>
  <c r="AV381" i="1"/>
  <c r="AW381" i="1" s="1"/>
  <c r="AV380" i="1"/>
  <c r="AW380" i="1" s="1"/>
  <c r="AV379" i="1"/>
  <c r="AW379" i="1" s="1"/>
  <c r="AV378" i="1"/>
  <c r="AW378" i="1" s="1"/>
  <c r="AV377" i="1"/>
  <c r="AW377" i="1" s="1"/>
  <c r="AV376" i="1"/>
  <c r="AV375" i="1"/>
  <c r="AW375" i="1" s="1"/>
  <c r="AV374" i="1"/>
  <c r="AW374" i="1" s="1"/>
  <c r="AV373" i="1"/>
  <c r="AW373" i="1" s="1"/>
  <c r="AV372" i="1"/>
  <c r="AW372" i="1" s="1"/>
  <c r="AV371" i="1"/>
  <c r="AW371" i="1" s="1"/>
  <c r="AV370" i="1"/>
  <c r="AW370" i="1" s="1"/>
  <c r="AV369" i="1"/>
  <c r="AW369" i="1" s="1"/>
  <c r="AV368" i="1"/>
  <c r="AW368" i="1" s="1"/>
  <c r="AV367" i="1"/>
  <c r="AW367" i="1" s="1"/>
  <c r="AV366" i="1"/>
  <c r="AW366" i="1" s="1"/>
  <c r="AV365" i="1"/>
  <c r="AW365" i="1" s="1"/>
  <c r="AV364" i="1"/>
  <c r="AW364" i="1" s="1"/>
  <c r="AV363" i="1"/>
  <c r="AW363" i="1" s="1"/>
  <c r="AV362" i="1"/>
  <c r="AW362" i="1" s="1"/>
  <c r="AV361" i="1"/>
  <c r="AW361" i="1" s="1"/>
  <c r="AV360" i="1"/>
  <c r="AW360" i="1" s="1"/>
  <c r="AV359" i="1"/>
  <c r="AW359" i="1" s="1"/>
  <c r="AV358" i="1"/>
  <c r="AW358" i="1" s="1"/>
  <c r="AV357" i="1"/>
  <c r="AW357" i="1" s="1"/>
  <c r="AV356" i="1"/>
  <c r="AW356" i="1" s="1"/>
  <c r="AV355" i="1"/>
  <c r="AW355" i="1" s="1"/>
  <c r="AV354" i="1"/>
  <c r="AW354" i="1" s="1"/>
  <c r="AV353" i="1"/>
  <c r="AW353" i="1" s="1"/>
  <c r="AV352" i="1"/>
  <c r="AW352" i="1" s="1"/>
  <c r="AV351" i="1"/>
  <c r="AW351" i="1" s="1"/>
  <c r="AV350" i="1"/>
  <c r="AW350" i="1" s="1"/>
  <c r="AV349" i="1"/>
  <c r="AW349" i="1" s="1"/>
  <c r="AV348" i="1"/>
  <c r="AW348" i="1" s="1"/>
  <c r="AV347" i="1"/>
  <c r="AW347" i="1" s="1"/>
  <c r="AV346" i="1"/>
  <c r="AV345" i="1"/>
  <c r="AW345" i="1" s="1"/>
  <c r="AV344" i="1"/>
  <c r="AW344" i="1" s="1"/>
  <c r="AV343" i="1"/>
  <c r="AW343" i="1" s="1"/>
  <c r="AV342" i="1"/>
  <c r="AW342" i="1" s="1"/>
  <c r="AV341" i="1"/>
  <c r="AW341" i="1" s="1"/>
  <c r="AV340" i="1"/>
  <c r="AW340" i="1" s="1"/>
  <c r="AV339" i="1"/>
  <c r="AW339" i="1" s="1"/>
  <c r="AV338" i="1"/>
  <c r="AW338" i="1" s="1"/>
  <c r="AV337" i="1"/>
  <c r="AW337" i="1" s="1"/>
  <c r="AV336" i="1"/>
  <c r="AW336" i="1" s="1"/>
  <c r="AV335" i="1"/>
  <c r="AW335" i="1" s="1"/>
  <c r="AV334" i="1"/>
  <c r="AW334" i="1" s="1"/>
  <c r="AV333" i="1"/>
  <c r="AW333" i="1" s="1"/>
  <c r="AV332" i="1"/>
  <c r="AW332" i="1" s="1"/>
  <c r="AV331" i="1"/>
  <c r="AW331" i="1" s="1"/>
  <c r="AV330" i="1"/>
  <c r="AW330" i="1" s="1"/>
  <c r="AV329" i="1"/>
  <c r="AW329" i="1" s="1"/>
  <c r="AV328" i="1"/>
  <c r="AW328" i="1" s="1"/>
  <c r="AV327" i="1"/>
  <c r="AW327" i="1" s="1"/>
  <c r="AV326" i="1"/>
  <c r="AW326" i="1" s="1"/>
  <c r="AV325" i="1"/>
  <c r="AW325" i="1" s="1"/>
  <c r="AV324" i="1"/>
  <c r="AV323" i="1"/>
  <c r="AW323" i="1" s="1"/>
  <c r="AV322" i="1"/>
  <c r="AW322" i="1" s="1"/>
  <c r="AV321" i="1"/>
  <c r="AW321" i="1" s="1"/>
  <c r="AV320" i="1"/>
  <c r="AW320" i="1" s="1"/>
  <c r="AV319" i="1"/>
  <c r="AW319" i="1" s="1"/>
  <c r="AV318" i="1"/>
  <c r="AW318" i="1" s="1"/>
  <c r="AV317" i="1"/>
  <c r="AW317" i="1" s="1"/>
  <c r="AV316" i="1"/>
  <c r="AW316" i="1" s="1"/>
  <c r="AV315" i="1"/>
  <c r="AW315" i="1" s="1"/>
  <c r="AV314" i="1"/>
  <c r="AW314" i="1" s="1"/>
  <c r="AV313" i="1"/>
  <c r="AW313" i="1" s="1"/>
  <c r="AV312" i="1"/>
  <c r="AW312" i="1" s="1"/>
  <c r="AV311" i="1"/>
  <c r="AW311" i="1" s="1"/>
  <c r="AV310" i="1"/>
  <c r="AW310" i="1" s="1"/>
  <c r="AV309" i="1"/>
  <c r="AW309" i="1" s="1"/>
  <c r="AV308" i="1"/>
  <c r="AW308" i="1" s="1"/>
  <c r="AV307" i="1"/>
  <c r="AW307" i="1" s="1"/>
  <c r="AV306" i="1"/>
  <c r="AW306" i="1" s="1"/>
  <c r="AV305" i="1"/>
  <c r="AW305" i="1" s="1"/>
  <c r="AV304" i="1"/>
  <c r="AV303" i="1"/>
  <c r="AW303" i="1" s="1"/>
  <c r="AV302" i="1"/>
  <c r="AW302" i="1" s="1"/>
  <c r="AV301" i="1"/>
  <c r="AW301" i="1" s="1"/>
  <c r="AV300" i="1"/>
  <c r="AW300" i="1" s="1"/>
  <c r="AV299" i="1"/>
  <c r="AW299" i="1" s="1"/>
  <c r="AV298" i="1"/>
  <c r="AW298" i="1" s="1"/>
  <c r="AV297" i="1"/>
  <c r="AW297" i="1" s="1"/>
  <c r="AV296" i="1"/>
  <c r="AW296" i="1" s="1"/>
  <c r="AV295" i="1"/>
  <c r="AW295" i="1" s="1"/>
  <c r="AV294" i="1"/>
  <c r="AW294" i="1" s="1"/>
  <c r="AV293" i="1"/>
  <c r="AW293" i="1" s="1"/>
  <c r="AV292" i="1"/>
  <c r="AW292" i="1" s="1"/>
  <c r="AV291" i="1"/>
  <c r="AW291" i="1" s="1"/>
  <c r="AV290" i="1"/>
  <c r="AW290" i="1" s="1"/>
  <c r="AV289" i="1"/>
  <c r="AW289" i="1" s="1"/>
  <c r="AV288" i="1"/>
  <c r="AW288" i="1" s="1"/>
  <c r="AV287" i="1"/>
  <c r="AW287" i="1" s="1"/>
  <c r="AV286" i="1"/>
  <c r="AW286" i="1" s="1"/>
  <c r="AV285" i="1"/>
  <c r="AW285" i="1" s="1"/>
  <c r="AV284" i="1"/>
  <c r="AW284" i="1" s="1"/>
  <c r="AV283" i="1"/>
  <c r="AW283" i="1" s="1"/>
  <c r="AV282" i="1"/>
  <c r="AW282" i="1" s="1"/>
  <c r="AV281" i="1"/>
  <c r="AW281" i="1" s="1"/>
  <c r="AV280" i="1"/>
  <c r="AW280" i="1" s="1"/>
  <c r="AV279" i="1"/>
  <c r="AW279" i="1" s="1"/>
  <c r="AV278" i="1"/>
  <c r="AW278" i="1" s="1"/>
  <c r="AV277" i="1"/>
  <c r="AW277" i="1" s="1"/>
  <c r="AV276" i="1"/>
  <c r="AW276" i="1" s="1"/>
  <c r="AV275" i="1"/>
  <c r="AW275" i="1" s="1"/>
  <c r="AV274" i="1"/>
  <c r="AW274" i="1" s="1"/>
  <c r="AV273" i="1"/>
  <c r="AW273" i="1" s="1"/>
  <c r="AV272" i="1"/>
  <c r="AV271" i="1"/>
  <c r="AW271" i="1" s="1"/>
  <c r="AV270" i="1"/>
  <c r="AW270" i="1" s="1"/>
  <c r="AV269" i="1"/>
  <c r="AW269" i="1" s="1"/>
  <c r="AV268" i="1"/>
  <c r="AW268" i="1" s="1"/>
  <c r="AV267" i="1"/>
  <c r="AW267" i="1" s="1"/>
  <c r="AV266" i="1"/>
  <c r="AW266" i="1" s="1"/>
  <c r="AV265" i="1"/>
  <c r="AW265" i="1" s="1"/>
  <c r="AV264" i="1"/>
  <c r="AW264" i="1" s="1"/>
  <c r="AV263" i="1"/>
  <c r="AW263" i="1" s="1"/>
  <c r="AV262" i="1"/>
  <c r="AW262" i="1" s="1"/>
  <c r="AV261" i="1"/>
  <c r="AW261" i="1" s="1"/>
  <c r="AV260" i="1"/>
  <c r="AW260" i="1" s="1"/>
  <c r="AV259" i="1"/>
  <c r="AW259" i="1" s="1"/>
  <c r="AV258" i="1"/>
  <c r="AW258" i="1" s="1"/>
  <c r="AV257" i="1"/>
  <c r="AW257" i="1" s="1"/>
  <c r="AV256" i="1"/>
  <c r="AW256" i="1" s="1"/>
  <c r="AV255" i="1"/>
  <c r="AW255" i="1" s="1"/>
  <c r="AV254" i="1"/>
  <c r="AW254" i="1" s="1"/>
  <c r="AV253" i="1"/>
  <c r="AW253" i="1" s="1"/>
  <c r="AV252" i="1"/>
  <c r="AW252" i="1" s="1"/>
  <c r="AV251" i="1"/>
  <c r="AW251" i="1" s="1"/>
  <c r="AV250" i="1"/>
  <c r="AW250" i="1" s="1"/>
  <c r="AV249" i="1"/>
  <c r="AW249" i="1" s="1"/>
  <c r="AV248" i="1"/>
  <c r="AV247" i="1"/>
  <c r="AW247" i="1" s="1"/>
  <c r="AV246" i="1"/>
  <c r="AW246" i="1" s="1"/>
  <c r="AV245" i="1"/>
  <c r="AW245" i="1" s="1"/>
  <c r="AV244" i="1"/>
  <c r="AW244" i="1" s="1"/>
  <c r="AV243" i="1"/>
  <c r="AW243" i="1" s="1"/>
  <c r="AV242" i="1"/>
  <c r="AW242" i="1" s="1"/>
  <c r="AV241" i="1"/>
  <c r="AW241" i="1" s="1"/>
  <c r="AV240" i="1"/>
  <c r="AW240" i="1" s="1"/>
  <c r="AV239" i="1"/>
  <c r="AW239" i="1" s="1"/>
  <c r="AV238" i="1"/>
  <c r="AW238" i="1" s="1"/>
  <c r="AV237" i="1"/>
  <c r="AW237" i="1" s="1"/>
  <c r="AV236" i="1"/>
  <c r="AW236" i="1" s="1"/>
  <c r="AV235" i="1"/>
  <c r="AW235" i="1" s="1"/>
  <c r="AV234" i="1"/>
  <c r="AW234" i="1" s="1"/>
  <c r="AV233" i="1"/>
  <c r="AW233" i="1" s="1"/>
  <c r="AV232" i="1"/>
  <c r="AW232" i="1" s="1"/>
  <c r="AV231" i="1"/>
  <c r="AW231" i="1" s="1"/>
  <c r="AV230" i="1"/>
  <c r="AW230" i="1" s="1"/>
  <c r="AV229" i="1"/>
  <c r="AW229" i="1" s="1"/>
  <c r="AV228" i="1"/>
  <c r="AV227" i="1"/>
  <c r="AW227" i="1" s="1"/>
  <c r="AV226" i="1"/>
  <c r="AW226" i="1" s="1"/>
  <c r="AV225" i="1"/>
  <c r="AW225" i="1" s="1"/>
  <c r="AV224" i="1"/>
  <c r="AW224" i="1" s="1"/>
  <c r="AV223" i="1"/>
  <c r="AW223" i="1" s="1"/>
  <c r="AV222" i="1"/>
  <c r="AW222" i="1" s="1"/>
  <c r="AV221" i="1"/>
  <c r="AW221" i="1" s="1"/>
  <c r="AV220" i="1"/>
  <c r="AW220" i="1" s="1"/>
  <c r="AV219" i="1"/>
  <c r="AW219" i="1" s="1"/>
  <c r="AV218" i="1"/>
  <c r="AW218" i="1" s="1"/>
  <c r="AV217" i="1"/>
  <c r="AW217" i="1" s="1"/>
  <c r="AV216" i="1"/>
  <c r="AW216" i="1" s="1"/>
  <c r="AV215" i="1"/>
  <c r="AW215" i="1" s="1"/>
  <c r="AV214" i="1"/>
  <c r="AW214" i="1" s="1"/>
  <c r="AV213" i="1"/>
  <c r="AW213" i="1" s="1"/>
  <c r="AV212" i="1"/>
  <c r="AW212" i="1" s="1"/>
  <c r="AV211" i="1"/>
  <c r="AW211" i="1" s="1"/>
  <c r="AV210" i="1"/>
  <c r="AW210" i="1" s="1"/>
  <c r="AV209" i="1"/>
  <c r="AW209" i="1" s="1"/>
  <c r="AV208" i="1"/>
  <c r="AW208" i="1" s="1"/>
  <c r="AV207" i="1"/>
  <c r="AW207" i="1" s="1"/>
  <c r="AV206" i="1"/>
  <c r="AW206" i="1" s="1"/>
  <c r="AV205" i="1"/>
  <c r="AW205" i="1" s="1"/>
  <c r="AV204" i="1"/>
  <c r="AW204" i="1" s="1"/>
  <c r="AV203" i="1"/>
  <c r="AW203" i="1" s="1"/>
  <c r="AV202" i="1"/>
  <c r="AW202" i="1" s="1"/>
  <c r="AV201" i="1"/>
  <c r="AW201" i="1" s="1"/>
  <c r="AV200" i="1"/>
  <c r="AV199" i="1"/>
  <c r="AW199" i="1" s="1"/>
  <c r="AV198" i="1"/>
  <c r="AW198" i="1" s="1"/>
  <c r="AV197" i="1"/>
  <c r="AW197" i="1" s="1"/>
  <c r="AV196" i="1"/>
  <c r="AW196" i="1" s="1"/>
  <c r="AV195" i="1"/>
  <c r="AW195" i="1" s="1"/>
  <c r="AV194" i="1"/>
  <c r="AW194" i="1" s="1"/>
  <c r="AV193" i="1"/>
  <c r="AW193" i="1" s="1"/>
  <c r="AV192" i="1"/>
  <c r="AW192" i="1" s="1"/>
  <c r="AV191" i="1"/>
  <c r="AW191" i="1" s="1"/>
  <c r="AV190" i="1"/>
  <c r="AW190" i="1" s="1"/>
  <c r="AV189" i="1"/>
  <c r="AW189" i="1" s="1"/>
  <c r="AV188" i="1"/>
  <c r="AW188" i="1" s="1"/>
  <c r="AV187" i="1"/>
  <c r="AW187" i="1" s="1"/>
  <c r="AV186" i="1"/>
  <c r="AW186" i="1" s="1"/>
  <c r="AV185" i="1"/>
  <c r="AW185" i="1" s="1"/>
  <c r="AV184" i="1"/>
  <c r="AW184" i="1" s="1"/>
  <c r="AV183" i="1"/>
  <c r="AW183" i="1" s="1"/>
  <c r="AV182" i="1"/>
  <c r="AV181" i="1"/>
  <c r="AW181" i="1" s="1"/>
  <c r="AV180" i="1"/>
  <c r="AW180" i="1" s="1"/>
  <c r="AV179" i="1"/>
  <c r="AW179" i="1" s="1"/>
  <c r="AV178" i="1"/>
  <c r="AW178" i="1" s="1"/>
  <c r="AV177" i="1"/>
  <c r="AW177" i="1" s="1"/>
  <c r="AV176" i="1"/>
  <c r="AW176" i="1" s="1"/>
  <c r="AV175" i="1"/>
  <c r="AW175" i="1" s="1"/>
  <c r="AV174" i="1"/>
  <c r="AW174" i="1" s="1"/>
  <c r="AV173" i="1"/>
  <c r="AW173" i="1" s="1"/>
  <c r="AV172" i="1"/>
  <c r="AW172" i="1" s="1"/>
  <c r="AV171" i="1"/>
  <c r="AW171" i="1" s="1"/>
  <c r="AV170" i="1"/>
  <c r="AW170" i="1" s="1"/>
  <c r="AV169" i="1"/>
  <c r="AW169" i="1" s="1"/>
  <c r="AV168" i="1"/>
  <c r="AW168" i="1" s="1"/>
  <c r="AV167" i="1"/>
  <c r="AW167" i="1" s="1"/>
  <c r="AV166" i="1"/>
  <c r="AW166" i="1" s="1"/>
  <c r="AV165" i="1"/>
  <c r="AW165" i="1" s="1"/>
  <c r="AV164" i="1"/>
  <c r="AW164" i="1" s="1"/>
  <c r="AV163" i="1"/>
  <c r="AW163" i="1" s="1"/>
  <c r="AV162" i="1"/>
  <c r="AW162" i="1" s="1"/>
  <c r="AV161" i="1"/>
  <c r="AW161" i="1" s="1"/>
  <c r="AV160" i="1"/>
  <c r="AW160" i="1" s="1"/>
  <c r="AV159" i="1"/>
  <c r="AW159" i="1" s="1"/>
  <c r="AV158" i="1"/>
  <c r="AW158" i="1" s="1"/>
  <c r="AV157" i="1"/>
  <c r="AW157" i="1" s="1"/>
  <c r="AV156" i="1"/>
  <c r="AW156" i="1" s="1"/>
  <c r="AV155" i="1"/>
  <c r="AW155" i="1" s="1"/>
  <c r="AV154" i="1"/>
  <c r="AW154" i="1" s="1"/>
  <c r="AV153" i="1"/>
  <c r="AW153" i="1" s="1"/>
  <c r="AV152" i="1"/>
  <c r="AW152" i="1" s="1"/>
  <c r="AV151" i="1"/>
  <c r="AW151" i="1" s="1"/>
  <c r="AV150" i="1"/>
  <c r="AW150" i="1" s="1"/>
  <c r="AV149" i="1"/>
  <c r="AW149" i="1" s="1"/>
  <c r="AV148" i="1"/>
  <c r="AV147" i="1"/>
  <c r="AV146" i="1"/>
  <c r="AW146" i="1" s="1"/>
  <c r="AV145" i="1"/>
  <c r="AW145" i="1" s="1"/>
  <c r="AV144" i="1"/>
  <c r="AW144" i="1" s="1"/>
  <c r="AV143" i="1"/>
  <c r="AW143" i="1" s="1"/>
  <c r="AV142" i="1"/>
  <c r="AW142" i="1" s="1"/>
  <c r="AV141" i="1"/>
  <c r="AW141" i="1" s="1"/>
  <c r="AV140" i="1"/>
  <c r="AW140" i="1" s="1"/>
  <c r="AV139" i="1"/>
  <c r="AW139" i="1" s="1"/>
  <c r="AV138" i="1"/>
  <c r="AW138" i="1" s="1"/>
  <c r="AV137" i="1"/>
  <c r="AW137" i="1" s="1"/>
  <c r="AV136" i="1"/>
  <c r="AW136" i="1" s="1"/>
  <c r="AV135" i="1"/>
  <c r="AW135" i="1" s="1"/>
  <c r="AV134" i="1"/>
  <c r="AW134" i="1" s="1"/>
  <c r="AV133" i="1"/>
  <c r="AW133" i="1" s="1"/>
  <c r="AV132" i="1"/>
  <c r="AV131" i="1"/>
  <c r="AW131" i="1" s="1"/>
  <c r="AV130" i="1"/>
  <c r="AW130" i="1" s="1"/>
  <c r="AV129" i="1"/>
  <c r="AW129" i="1" s="1"/>
  <c r="AV128" i="1"/>
  <c r="AW128" i="1" s="1"/>
  <c r="AV127" i="1"/>
  <c r="AW127" i="1" s="1"/>
  <c r="AV126" i="1"/>
  <c r="AW126" i="1" s="1"/>
  <c r="AV125" i="1"/>
  <c r="AW125" i="1" s="1"/>
  <c r="AV124" i="1"/>
  <c r="AW124" i="1" s="1"/>
  <c r="AV123" i="1"/>
  <c r="AW123" i="1" s="1"/>
  <c r="AV122" i="1"/>
  <c r="AW122" i="1" s="1"/>
  <c r="AV121" i="1"/>
  <c r="AW121" i="1" s="1"/>
  <c r="AV120" i="1"/>
  <c r="AW120" i="1" s="1"/>
  <c r="AV119" i="1"/>
  <c r="AW119" i="1" s="1"/>
  <c r="AV118" i="1"/>
  <c r="AW118" i="1" s="1"/>
  <c r="AV117" i="1"/>
  <c r="AW117" i="1" s="1"/>
  <c r="AV116" i="1"/>
  <c r="AW116" i="1" s="1"/>
  <c r="AV115" i="1"/>
  <c r="AW115" i="1" s="1"/>
  <c r="AV114" i="1"/>
  <c r="AW114" i="1" s="1"/>
  <c r="AV113" i="1"/>
  <c r="AW113" i="1" s="1"/>
  <c r="AV112" i="1"/>
  <c r="AW112" i="1" s="1"/>
  <c r="AV111" i="1"/>
  <c r="AW111" i="1" s="1"/>
  <c r="AV110" i="1"/>
  <c r="AW110" i="1" s="1"/>
  <c r="AV109" i="1"/>
  <c r="AW109" i="1" s="1"/>
  <c r="AV108" i="1"/>
  <c r="AW108" i="1" s="1"/>
  <c r="AV107" i="1"/>
  <c r="AW107" i="1" s="1"/>
  <c r="AV106" i="1"/>
  <c r="AW106" i="1" s="1"/>
  <c r="AV105" i="1"/>
  <c r="AW105" i="1" s="1"/>
  <c r="AV104" i="1"/>
  <c r="AV103" i="1"/>
  <c r="AW103" i="1" s="1"/>
  <c r="AV102" i="1"/>
  <c r="AW102" i="1" s="1"/>
  <c r="AV101" i="1"/>
  <c r="AW101" i="1" s="1"/>
  <c r="AV100" i="1"/>
  <c r="AW100" i="1" s="1"/>
  <c r="AV99" i="1"/>
  <c r="AW99" i="1" s="1"/>
  <c r="AV98" i="1"/>
  <c r="AW98" i="1" s="1"/>
  <c r="AV97" i="1"/>
  <c r="AW97" i="1" s="1"/>
  <c r="AV96" i="1"/>
  <c r="AW96" i="1" s="1"/>
  <c r="AV95" i="1"/>
  <c r="AW95" i="1" s="1"/>
  <c r="AV94" i="1"/>
  <c r="AW94" i="1" s="1"/>
  <c r="AV93" i="1"/>
  <c r="AW93" i="1" s="1"/>
  <c r="AV92" i="1"/>
  <c r="AW92" i="1" s="1"/>
  <c r="AV91" i="1"/>
  <c r="AW91" i="1" s="1"/>
  <c r="AV90" i="1"/>
  <c r="AV89" i="1"/>
  <c r="AW89" i="1" s="1"/>
  <c r="AV88" i="1"/>
  <c r="AW88" i="1" s="1"/>
  <c r="AV87" i="1"/>
  <c r="AW87" i="1" s="1"/>
  <c r="AV86" i="1"/>
  <c r="AW86" i="1" s="1"/>
  <c r="AV85" i="1"/>
  <c r="AW85" i="1" s="1"/>
  <c r="AV84" i="1"/>
  <c r="AW84" i="1" s="1"/>
  <c r="AV83" i="1"/>
  <c r="AW83" i="1" s="1"/>
  <c r="AV82" i="1"/>
  <c r="AW82" i="1" s="1"/>
  <c r="AV81" i="1"/>
  <c r="AW81" i="1" s="1"/>
  <c r="AV80" i="1"/>
  <c r="AV79" i="1"/>
  <c r="AW79" i="1" s="1"/>
  <c r="AV78" i="1"/>
  <c r="AW78" i="1" s="1"/>
  <c r="AV77" i="1"/>
  <c r="AW77" i="1" s="1"/>
  <c r="AV76" i="1"/>
  <c r="AW76" i="1" s="1"/>
  <c r="AV75" i="1"/>
  <c r="AW75" i="1" s="1"/>
  <c r="AV74" i="1"/>
  <c r="AW74" i="1" s="1"/>
  <c r="AV73" i="1"/>
  <c r="AW73" i="1" s="1"/>
  <c r="AV72" i="1"/>
  <c r="AW72" i="1" s="1"/>
  <c r="AV71" i="1"/>
  <c r="AW71" i="1" s="1"/>
  <c r="AV70" i="1"/>
  <c r="AW70" i="1" s="1"/>
  <c r="AV69" i="1"/>
  <c r="AW69" i="1" s="1"/>
  <c r="AV68" i="1"/>
  <c r="AW68" i="1" s="1"/>
  <c r="AV67" i="1"/>
  <c r="AW67" i="1" s="1"/>
  <c r="AV66" i="1"/>
  <c r="AW66" i="1" s="1"/>
  <c r="AV65" i="1"/>
  <c r="AW65" i="1" s="1"/>
  <c r="AV64" i="1"/>
  <c r="AW64" i="1" s="1"/>
  <c r="AV63" i="1"/>
  <c r="AW63" i="1" s="1"/>
  <c r="AV62" i="1"/>
  <c r="AW62" i="1" s="1"/>
  <c r="AV61" i="1"/>
  <c r="AW61" i="1" s="1"/>
  <c r="AV60" i="1"/>
  <c r="AW60" i="1" s="1"/>
  <c r="AV59" i="1"/>
  <c r="AW59" i="1" s="1"/>
  <c r="AV58" i="1"/>
  <c r="AW58" i="1" s="1"/>
  <c r="AV57" i="1"/>
  <c r="AW57" i="1" s="1"/>
  <c r="AV56" i="1"/>
  <c r="AW56" i="1" s="1"/>
  <c r="AV55" i="1"/>
  <c r="AW55" i="1" s="1"/>
  <c r="AV54" i="1"/>
  <c r="AW54" i="1" s="1"/>
  <c r="AV53" i="1"/>
  <c r="AW53" i="1" s="1"/>
  <c r="AV52" i="1"/>
  <c r="AW52" i="1" s="1"/>
  <c r="AV51" i="1"/>
  <c r="AW51" i="1" s="1"/>
  <c r="AV50" i="1"/>
  <c r="AW50" i="1" s="1"/>
  <c r="AV49" i="1"/>
  <c r="AW49" i="1" s="1"/>
  <c r="AV48" i="1"/>
  <c r="AW48" i="1" s="1"/>
  <c r="AV47" i="1"/>
  <c r="AW47" i="1" s="1"/>
  <c r="AV46" i="1"/>
  <c r="AW46" i="1" s="1"/>
  <c r="AV45" i="1"/>
  <c r="AW45" i="1" s="1"/>
  <c r="AV44" i="1"/>
  <c r="AW44" i="1" s="1"/>
  <c r="AV43" i="1"/>
  <c r="AW43" i="1" s="1"/>
  <c r="AV42" i="1"/>
  <c r="AW42" i="1" s="1"/>
  <c r="AV41" i="1"/>
  <c r="AW41" i="1" s="1"/>
  <c r="AV40" i="1"/>
  <c r="AW40" i="1" s="1"/>
  <c r="AV39" i="1"/>
  <c r="AW39" i="1" s="1"/>
  <c r="AV38" i="1"/>
  <c r="AW38" i="1" s="1"/>
  <c r="AV37" i="1"/>
  <c r="AW37" i="1" s="1"/>
  <c r="AV36" i="1"/>
  <c r="AW36" i="1" s="1"/>
  <c r="AV35" i="1"/>
  <c r="AW35" i="1" s="1"/>
  <c r="AV34" i="1"/>
  <c r="AW34" i="1" s="1"/>
  <c r="AV33" i="1"/>
  <c r="AW33" i="1" s="1"/>
  <c r="AV32" i="1"/>
  <c r="AW32" i="1" s="1"/>
  <c r="AV31" i="1"/>
  <c r="AW31" i="1" s="1"/>
  <c r="AV30" i="1"/>
  <c r="AW30" i="1" s="1"/>
  <c r="AV29" i="1"/>
  <c r="AW29" i="1" s="1"/>
  <c r="AV28" i="1"/>
  <c r="AW28" i="1" s="1"/>
  <c r="AV27" i="1"/>
  <c r="AW27" i="1" s="1"/>
  <c r="AV26" i="1"/>
  <c r="AW26" i="1" s="1"/>
  <c r="AV25" i="1"/>
  <c r="AW25" i="1" s="1"/>
  <c r="AV24" i="1"/>
  <c r="AW24" i="1" s="1"/>
  <c r="AV23" i="1"/>
  <c r="AW23" i="1" s="1"/>
  <c r="AV22" i="1"/>
  <c r="AW22" i="1" s="1"/>
  <c r="AV21" i="1"/>
  <c r="AW21" i="1" s="1"/>
  <c r="AV20" i="1"/>
  <c r="AW20" i="1" s="1"/>
  <c r="AV19" i="1"/>
  <c r="AW19" i="1" s="1"/>
  <c r="AV18" i="1"/>
  <c r="AW18" i="1" s="1"/>
  <c r="AV17" i="1"/>
  <c r="AW17" i="1" s="1"/>
  <c r="AV16" i="1"/>
  <c r="AW16" i="1" s="1"/>
  <c r="AV15" i="1"/>
  <c r="AW15" i="1" s="1"/>
  <c r="AV14" i="1"/>
  <c r="AW14" i="1" s="1"/>
  <c r="AV13" i="1"/>
  <c r="AV12" i="1"/>
  <c r="AW12" i="1" s="1"/>
  <c r="AV11" i="1"/>
  <c r="AW11" i="1" s="1"/>
  <c r="AV10" i="1"/>
  <c r="AW10" i="1" s="1"/>
  <c r="AV9" i="1"/>
  <c r="AW9" i="1" s="1"/>
  <c r="AV8" i="1"/>
  <c r="AW8" i="1" s="1"/>
  <c r="AV7" i="1"/>
  <c r="AW7" i="1" s="1"/>
  <c r="AV6" i="1"/>
  <c r="AW6" i="1" s="1"/>
  <c r="AV5" i="1"/>
  <c r="AW5" i="1" s="1"/>
  <c r="AV4" i="1"/>
  <c r="AW4" i="1" s="1"/>
  <c r="AV3" i="1"/>
  <c r="AW3" i="1" s="1"/>
  <c r="AW2350" i="1"/>
  <c r="AW2349" i="1"/>
  <c r="AW2348" i="1"/>
  <c r="AW2328" i="1"/>
  <c r="AW2319" i="1"/>
  <c r="AW2303" i="1"/>
  <c r="AW2292" i="1"/>
  <c r="AW2276" i="1"/>
  <c r="AW2256" i="1"/>
  <c r="AW2250" i="1"/>
  <c r="AW2244" i="1"/>
  <c r="AW2243" i="1"/>
  <c r="AW2242" i="1"/>
  <c r="AW2232" i="1"/>
  <c r="AW2216" i="1"/>
  <c r="AW2198" i="1"/>
  <c r="AW2184" i="1"/>
  <c r="AW2174" i="1"/>
  <c r="AW2168" i="1"/>
  <c r="AW2152" i="1"/>
  <c r="AW2132" i="1"/>
  <c r="AW2122" i="1"/>
  <c r="AW2114" i="1"/>
  <c r="AW2108" i="1"/>
  <c r="AW2092" i="1"/>
  <c r="AW2079" i="1"/>
  <c r="AW2076" i="1"/>
  <c r="AW2052" i="1"/>
  <c r="AW2047" i="1"/>
  <c r="AW2046" i="1"/>
  <c r="AW2036" i="1"/>
  <c r="AW2020" i="1"/>
  <c r="AW2002" i="1"/>
  <c r="AW1996" i="1"/>
  <c r="AW1987" i="1"/>
  <c r="AW1986" i="1"/>
  <c r="AW1980" i="1"/>
  <c r="AW1964" i="1"/>
  <c r="AW1951" i="1"/>
  <c r="AW1944" i="1"/>
  <c r="AW1918" i="1"/>
  <c r="AW1900" i="1"/>
  <c r="AW1876" i="1"/>
  <c r="AW1840" i="1"/>
  <c r="AW1810" i="1"/>
  <c r="AW1775" i="1"/>
  <c r="AW1744" i="1"/>
  <c r="AW1727" i="1"/>
  <c r="AW1726" i="1"/>
  <c r="AW1696" i="1"/>
  <c r="AW1678" i="1"/>
  <c r="AW1672" i="1"/>
  <c r="AW1658" i="1"/>
  <c r="AW1648" i="1"/>
  <c r="AW1638" i="1"/>
  <c r="AW1624" i="1"/>
  <c r="AW1610" i="1"/>
  <c r="AW1590" i="1"/>
  <c r="AW1568" i="1"/>
  <c r="AW1535" i="1"/>
  <c r="AW1524" i="1"/>
  <c r="AW1506" i="1"/>
  <c r="AW1496" i="1"/>
  <c r="AW1460" i="1"/>
  <c r="AW1459" i="1"/>
  <c r="AW1440" i="1"/>
  <c r="AW1430" i="1"/>
  <c r="AW1416" i="1"/>
  <c r="AW1384" i="1"/>
  <c r="AW1354" i="1"/>
  <c r="AW1346" i="1"/>
  <c r="AW1334" i="1"/>
  <c r="AW1328" i="1"/>
  <c r="AW1306" i="1"/>
  <c r="AW1252" i="1"/>
  <c r="AW1224" i="1"/>
  <c r="AW1188" i="1"/>
  <c r="AW1174" i="1"/>
  <c r="AW1168" i="1"/>
  <c r="AW1139" i="1"/>
  <c r="AW1112" i="1"/>
  <c r="AW1090" i="1"/>
  <c r="AW1072" i="1"/>
  <c r="AW1042" i="1"/>
  <c r="AW1006" i="1"/>
  <c r="AW968" i="1"/>
  <c r="AW958" i="1"/>
  <c r="AW936" i="1"/>
  <c r="AW912" i="1"/>
  <c r="AW899" i="1"/>
  <c r="AW872" i="1"/>
  <c r="AW848" i="1"/>
  <c r="AW804" i="1"/>
  <c r="AW786" i="1"/>
  <c r="AW756" i="1"/>
  <c r="AW751" i="1"/>
  <c r="AW750" i="1"/>
  <c r="AW740" i="1"/>
  <c r="AW708" i="1"/>
  <c r="AW703" i="1"/>
  <c r="AW702" i="1"/>
  <c r="AW680" i="1"/>
  <c r="AW656" i="1"/>
  <c r="AW634" i="1"/>
  <c r="AW608" i="1"/>
  <c r="AW586" i="1"/>
  <c r="AW580" i="1"/>
  <c r="AW544" i="1"/>
  <c r="AW530" i="1"/>
  <c r="AW500" i="1"/>
  <c r="AW482" i="1"/>
  <c r="AW468" i="1"/>
  <c r="AW448" i="1"/>
  <c r="AW438" i="1"/>
  <c r="AW424" i="1"/>
  <c r="AW403" i="1"/>
  <c r="AW400" i="1"/>
  <c r="AW376" i="1"/>
  <c r="AW346" i="1"/>
  <c r="AW324" i="1"/>
  <c r="AW304" i="1"/>
  <c r="AW272" i="1"/>
  <c r="AW248" i="1"/>
  <c r="AW228" i="1"/>
  <c r="AW200" i="1"/>
  <c r="AW182" i="1"/>
  <c r="AW148" i="1"/>
  <c r="AW147" i="1"/>
  <c r="AW132" i="1"/>
  <c r="AW104" i="1"/>
  <c r="AW90" i="1"/>
  <c r="AW80" i="1"/>
  <c r="AW13" i="1"/>
  <c r="DB2350" i="1"/>
  <c r="DC2350" i="1" s="1"/>
  <c r="DB2349" i="1"/>
  <c r="DC2349" i="1" s="1"/>
  <c r="DB2348" i="1"/>
  <c r="DC2348" i="1" s="1"/>
  <c r="DB2347" i="1"/>
  <c r="DC2347" i="1" s="1"/>
  <c r="DB2346" i="1"/>
  <c r="DC2346" i="1" s="1"/>
  <c r="DB2345" i="1"/>
  <c r="DC2345" i="1" s="1"/>
  <c r="DB2344" i="1"/>
  <c r="DC2344" i="1" s="1"/>
  <c r="DB2343" i="1"/>
  <c r="DC2343" i="1" s="1"/>
  <c r="DB2342" i="1"/>
  <c r="DC2342" i="1" s="1"/>
  <c r="DB2341" i="1"/>
  <c r="DC2341" i="1" s="1"/>
  <c r="DB2340" i="1"/>
  <c r="DC2340" i="1" s="1"/>
  <c r="DB2339" i="1"/>
  <c r="DC2339" i="1" s="1"/>
  <c r="DB2338" i="1"/>
  <c r="DC2338" i="1" s="1"/>
  <c r="DB2337" i="1"/>
  <c r="DC2337" i="1" s="1"/>
  <c r="DB2336" i="1"/>
  <c r="DC2336" i="1" s="1"/>
  <c r="DB2335" i="1"/>
  <c r="DC2335" i="1" s="1"/>
  <c r="DB2334" i="1"/>
  <c r="DC2334" i="1" s="1"/>
  <c r="DB2333" i="1"/>
  <c r="DC2333" i="1" s="1"/>
  <c r="DB2332" i="1"/>
  <c r="DC2332" i="1" s="1"/>
  <c r="DB2331" i="1"/>
  <c r="DC2331" i="1" s="1"/>
  <c r="DB2330" i="1"/>
  <c r="DC2330" i="1" s="1"/>
  <c r="DB2329" i="1"/>
  <c r="DC2329" i="1" s="1"/>
  <c r="DB2328" i="1"/>
  <c r="DC2328" i="1" s="1"/>
  <c r="DB2327" i="1"/>
  <c r="DC2327" i="1" s="1"/>
  <c r="DB2326" i="1"/>
  <c r="DC2326" i="1" s="1"/>
  <c r="DB2325" i="1"/>
  <c r="DC2325" i="1" s="1"/>
  <c r="DB2324" i="1"/>
  <c r="DC2324" i="1" s="1"/>
  <c r="DB2323" i="1"/>
  <c r="DC2323" i="1" s="1"/>
  <c r="DB2322" i="1"/>
  <c r="DC2322" i="1" s="1"/>
  <c r="DB2321" i="1"/>
  <c r="DC2321" i="1" s="1"/>
  <c r="DB2320" i="1"/>
  <c r="DC2320" i="1" s="1"/>
  <c r="DB2319" i="1"/>
  <c r="DC2319" i="1" s="1"/>
  <c r="DB2318" i="1"/>
  <c r="DC2318" i="1" s="1"/>
  <c r="DB2317" i="1"/>
  <c r="DC2317" i="1" s="1"/>
  <c r="DB2316" i="1"/>
  <c r="DC2316" i="1" s="1"/>
  <c r="DB2315" i="1"/>
  <c r="DC2315" i="1" s="1"/>
  <c r="DB2314" i="1"/>
  <c r="DC2314" i="1" s="1"/>
  <c r="DB2313" i="1"/>
  <c r="DC2313" i="1" s="1"/>
  <c r="DB2312" i="1"/>
  <c r="DC2312" i="1" s="1"/>
  <c r="DB2311" i="1"/>
  <c r="DC2311" i="1" s="1"/>
  <c r="DB2310" i="1"/>
  <c r="DC2310" i="1" s="1"/>
  <c r="DB2309" i="1"/>
  <c r="DC2309" i="1" s="1"/>
  <c r="DB2308" i="1"/>
  <c r="DC2308" i="1" s="1"/>
  <c r="DB2307" i="1"/>
  <c r="DC2307" i="1" s="1"/>
  <c r="DB2306" i="1"/>
  <c r="DC2306" i="1" s="1"/>
  <c r="DB2305" i="1"/>
  <c r="DC2305" i="1" s="1"/>
  <c r="DB2304" i="1"/>
  <c r="DC2304" i="1" s="1"/>
  <c r="DB2303" i="1"/>
  <c r="DC2303" i="1" s="1"/>
  <c r="DB2302" i="1"/>
  <c r="DC2302" i="1" s="1"/>
  <c r="DB2301" i="1"/>
  <c r="DC2301" i="1" s="1"/>
  <c r="DB2300" i="1"/>
  <c r="DC2300" i="1" s="1"/>
  <c r="DB2299" i="1"/>
  <c r="DC2299" i="1" s="1"/>
  <c r="DB2298" i="1"/>
  <c r="DC2298" i="1" s="1"/>
  <c r="DB2297" i="1"/>
  <c r="DC2297" i="1" s="1"/>
  <c r="DB2296" i="1"/>
  <c r="DC2296" i="1" s="1"/>
  <c r="DB2295" i="1"/>
  <c r="DC2295" i="1" s="1"/>
  <c r="DB2294" i="1"/>
  <c r="DC2294" i="1" s="1"/>
  <c r="DB2293" i="1"/>
  <c r="DC2293" i="1" s="1"/>
  <c r="DB2292" i="1"/>
  <c r="DC2292" i="1" s="1"/>
  <c r="DB2291" i="1"/>
  <c r="DC2291" i="1" s="1"/>
  <c r="DB2290" i="1"/>
  <c r="DC2290" i="1" s="1"/>
  <c r="DB2289" i="1"/>
  <c r="DC2289" i="1" s="1"/>
  <c r="DB2288" i="1"/>
  <c r="DC2288" i="1" s="1"/>
  <c r="DB2287" i="1"/>
  <c r="DC2287" i="1" s="1"/>
  <c r="DB2286" i="1"/>
  <c r="DC2286" i="1" s="1"/>
  <c r="DB2285" i="1"/>
  <c r="DC2285" i="1" s="1"/>
  <c r="DB2284" i="1"/>
  <c r="DC2284" i="1" s="1"/>
  <c r="DB2283" i="1"/>
  <c r="DC2283" i="1" s="1"/>
  <c r="DB2282" i="1"/>
  <c r="DC2282" i="1" s="1"/>
  <c r="DB2281" i="1"/>
  <c r="DC2281" i="1" s="1"/>
  <c r="DB2280" i="1"/>
  <c r="DC2280" i="1" s="1"/>
  <c r="DB2279" i="1"/>
  <c r="DC2279" i="1" s="1"/>
  <c r="DB2278" i="1"/>
  <c r="DC2278" i="1" s="1"/>
  <c r="DB2277" i="1"/>
  <c r="DC2277" i="1" s="1"/>
  <c r="DB2276" i="1"/>
  <c r="DC2276" i="1" s="1"/>
  <c r="DB2275" i="1"/>
  <c r="DC2275" i="1" s="1"/>
  <c r="DB2274" i="1"/>
  <c r="DC2274" i="1" s="1"/>
  <c r="DB2273" i="1"/>
  <c r="DC2273" i="1" s="1"/>
  <c r="DB2272" i="1"/>
  <c r="DC2272" i="1" s="1"/>
  <c r="DB2271" i="1"/>
  <c r="DC2271" i="1" s="1"/>
  <c r="DB2270" i="1"/>
  <c r="DC2270" i="1" s="1"/>
  <c r="DB2269" i="1"/>
  <c r="DC2269" i="1" s="1"/>
  <c r="DB2268" i="1"/>
  <c r="DC2268" i="1" s="1"/>
  <c r="DB2267" i="1"/>
  <c r="DC2267" i="1" s="1"/>
  <c r="DB2266" i="1"/>
  <c r="DC2266" i="1" s="1"/>
  <c r="DB2265" i="1"/>
  <c r="DC2265" i="1" s="1"/>
  <c r="DB2264" i="1"/>
  <c r="DC2264" i="1" s="1"/>
  <c r="DB2263" i="1"/>
  <c r="DC2263" i="1" s="1"/>
  <c r="DB2262" i="1"/>
  <c r="DC2262" i="1" s="1"/>
  <c r="DB2261" i="1"/>
  <c r="DC2261" i="1" s="1"/>
  <c r="DB2260" i="1"/>
  <c r="DC2260" i="1" s="1"/>
  <c r="DB2259" i="1"/>
  <c r="DC2259" i="1" s="1"/>
  <c r="DB2258" i="1"/>
  <c r="DC2258" i="1" s="1"/>
  <c r="DB2257" i="1"/>
  <c r="DC2257" i="1" s="1"/>
  <c r="DB2256" i="1"/>
  <c r="DC2256" i="1" s="1"/>
  <c r="DB2255" i="1"/>
  <c r="DC2255" i="1" s="1"/>
  <c r="DB2254" i="1"/>
  <c r="DC2254" i="1" s="1"/>
  <c r="DB2253" i="1"/>
  <c r="DC2253" i="1" s="1"/>
  <c r="DB2252" i="1"/>
  <c r="DC2252" i="1" s="1"/>
  <c r="DB2251" i="1"/>
  <c r="DC2251" i="1" s="1"/>
  <c r="DB2250" i="1"/>
  <c r="DC2250" i="1" s="1"/>
  <c r="DB2249" i="1"/>
  <c r="DC2249" i="1" s="1"/>
  <c r="DB2248" i="1"/>
  <c r="DC2248" i="1" s="1"/>
  <c r="DB2247" i="1"/>
  <c r="DC2247" i="1" s="1"/>
  <c r="DB2246" i="1"/>
  <c r="DC2246" i="1" s="1"/>
  <c r="DB2245" i="1"/>
  <c r="DC2245" i="1" s="1"/>
  <c r="DB2244" i="1"/>
  <c r="DC2244" i="1" s="1"/>
  <c r="DB2243" i="1"/>
  <c r="DC2243" i="1" s="1"/>
  <c r="DB2242" i="1"/>
  <c r="DC2242" i="1" s="1"/>
  <c r="DB2241" i="1"/>
  <c r="DC2241" i="1" s="1"/>
  <c r="DB2240" i="1"/>
  <c r="DC2240" i="1" s="1"/>
  <c r="DB2239" i="1"/>
  <c r="DC2239" i="1" s="1"/>
  <c r="DB2238" i="1"/>
  <c r="DC2238" i="1" s="1"/>
  <c r="DB2237" i="1"/>
  <c r="DC2237" i="1" s="1"/>
  <c r="DB2236" i="1"/>
  <c r="DC2236" i="1" s="1"/>
  <c r="DB2235" i="1"/>
  <c r="DC2235" i="1" s="1"/>
  <c r="DB2234" i="1"/>
  <c r="DC2234" i="1" s="1"/>
  <c r="DB2233" i="1"/>
  <c r="DC2233" i="1" s="1"/>
  <c r="DB2232" i="1"/>
  <c r="DC2232" i="1" s="1"/>
  <c r="DB2231" i="1"/>
  <c r="DC2231" i="1" s="1"/>
  <c r="DB2230" i="1"/>
  <c r="DC2230" i="1" s="1"/>
  <c r="DB2229" i="1"/>
  <c r="DC2229" i="1" s="1"/>
  <c r="DB2228" i="1"/>
  <c r="DC2228" i="1" s="1"/>
  <c r="DB2227" i="1"/>
  <c r="DC2227" i="1" s="1"/>
  <c r="DB2226" i="1"/>
  <c r="DC2226" i="1" s="1"/>
  <c r="DB2225" i="1"/>
  <c r="DC2225" i="1" s="1"/>
  <c r="DB2224" i="1"/>
  <c r="DC2224" i="1" s="1"/>
  <c r="DB2223" i="1"/>
  <c r="DC2223" i="1" s="1"/>
  <c r="DB2222" i="1"/>
  <c r="DC2222" i="1" s="1"/>
  <c r="DB2221" i="1"/>
  <c r="DC2221" i="1" s="1"/>
  <c r="DB2220" i="1"/>
  <c r="DC2220" i="1" s="1"/>
  <c r="DB2219" i="1"/>
  <c r="DC2219" i="1" s="1"/>
  <c r="DB2218" i="1"/>
  <c r="DC2218" i="1" s="1"/>
  <c r="DB2217" i="1"/>
  <c r="DC2217" i="1" s="1"/>
  <c r="DB2216" i="1"/>
  <c r="DC2216" i="1" s="1"/>
  <c r="DB2215" i="1"/>
  <c r="DC2215" i="1" s="1"/>
  <c r="DB2214" i="1"/>
  <c r="DC2214" i="1" s="1"/>
  <c r="DB2213" i="1"/>
  <c r="DC2213" i="1" s="1"/>
  <c r="DB2212" i="1"/>
  <c r="DC2212" i="1" s="1"/>
  <c r="DB2211" i="1"/>
  <c r="DC2211" i="1" s="1"/>
  <c r="DB2210" i="1"/>
  <c r="DC2210" i="1" s="1"/>
  <c r="DB2209" i="1"/>
  <c r="DC2209" i="1" s="1"/>
  <c r="DB2208" i="1"/>
  <c r="DC2208" i="1" s="1"/>
  <c r="DB2207" i="1"/>
  <c r="DC2207" i="1" s="1"/>
  <c r="DB2206" i="1"/>
  <c r="DC2206" i="1" s="1"/>
  <c r="DB2205" i="1"/>
  <c r="DC2205" i="1" s="1"/>
  <c r="DB2204" i="1"/>
  <c r="DC2204" i="1" s="1"/>
  <c r="DB2203" i="1"/>
  <c r="DC2203" i="1" s="1"/>
  <c r="DB2202" i="1"/>
  <c r="DC2202" i="1" s="1"/>
  <c r="DB2201" i="1"/>
  <c r="DC2201" i="1" s="1"/>
  <c r="DB2200" i="1"/>
  <c r="DC2200" i="1" s="1"/>
  <c r="DB2199" i="1"/>
  <c r="DC2199" i="1" s="1"/>
  <c r="DB2198" i="1"/>
  <c r="DC2198" i="1" s="1"/>
  <c r="DB2197" i="1"/>
  <c r="DC2197" i="1" s="1"/>
  <c r="DB2196" i="1"/>
  <c r="DC2196" i="1" s="1"/>
  <c r="DB2195" i="1"/>
  <c r="DC2195" i="1" s="1"/>
  <c r="DB2194" i="1"/>
  <c r="DC2194" i="1" s="1"/>
  <c r="DB2193" i="1"/>
  <c r="DC2193" i="1" s="1"/>
  <c r="DB2192" i="1"/>
  <c r="DC2192" i="1" s="1"/>
  <c r="DB2191" i="1"/>
  <c r="DC2191" i="1" s="1"/>
  <c r="DB2190" i="1"/>
  <c r="DC2190" i="1" s="1"/>
  <c r="DB2189" i="1"/>
  <c r="DC2189" i="1" s="1"/>
  <c r="DB2188" i="1"/>
  <c r="DC2188" i="1" s="1"/>
  <c r="DB2187" i="1"/>
  <c r="DC2187" i="1" s="1"/>
  <c r="DB2186" i="1"/>
  <c r="DC2186" i="1" s="1"/>
  <c r="DB2185" i="1"/>
  <c r="DC2185" i="1" s="1"/>
  <c r="DB2184" i="1"/>
  <c r="DC2184" i="1" s="1"/>
  <c r="DB2183" i="1"/>
  <c r="DC2183" i="1" s="1"/>
  <c r="DB2182" i="1"/>
  <c r="DC2182" i="1" s="1"/>
  <c r="DB2181" i="1"/>
  <c r="DC2181" i="1" s="1"/>
  <c r="DB2180" i="1"/>
  <c r="DC2180" i="1" s="1"/>
  <c r="DB2179" i="1"/>
  <c r="DC2179" i="1" s="1"/>
  <c r="DB2178" i="1"/>
  <c r="DC2178" i="1" s="1"/>
  <c r="DB2177" i="1"/>
  <c r="DC2177" i="1" s="1"/>
  <c r="DB2176" i="1"/>
  <c r="DC2176" i="1" s="1"/>
  <c r="DB2175" i="1"/>
  <c r="DC2175" i="1" s="1"/>
  <c r="DB2174" i="1"/>
  <c r="DC2174" i="1" s="1"/>
  <c r="DB2173" i="1"/>
  <c r="DC2173" i="1" s="1"/>
  <c r="DB2172" i="1"/>
  <c r="DC2172" i="1" s="1"/>
  <c r="DB2171" i="1"/>
  <c r="DC2171" i="1" s="1"/>
  <c r="DB2170" i="1"/>
  <c r="DC2170" i="1" s="1"/>
  <c r="DB2169" i="1"/>
  <c r="DC2169" i="1" s="1"/>
  <c r="DB2168" i="1"/>
  <c r="DC2168" i="1" s="1"/>
  <c r="DB2167" i="1"/>
  <c r="DC2167" i="1" s="1"/>
  <c r="DB2166" i="1"/>
  <c r="DC2166" i="1" s="1"/>
  <c r="DB2165" i="1"/>
  <c r="DC2165" i="1" s="1"/>
  <c r="DB2164" i="1"/>
  <c r="DC2164" i="1" s="1"/>
  <c r="DB2163" i="1"/>
  <c r="DC2163" i="1" s="1"/>
  <c r="DB2162" i="1"/>
  <c r="DC2162" i="1" s="1"/>
  <c r="DB2161" i="1"/>
  <c r="DC2161" i="1" s="1"/>
  <c r="DB2160" i="1"/>
  <c r="DC2160" i="1" s="1"/>
  <c r="DB2159" i="1"/>
  <c r="DC2159" i="1" s="1"/>
  <c r="DB2158" i="1"/>
  <c r="DC2158" i="1" s="1"/>
  <c r="DB2157" i="1"/>
  <c r="DC2157" i="1" s="1"/>
  <c r="DB2156" i="1"/>
  <c r="DC2156" i="1" s="1"/>
  <c r="DB2155" i="1"/>
  <c r="DC2155" i="1" s="1"/>
  <c r="DB2154" i="1"/>
  <c r="DC2154" i="1" s="1"/>
  <c r="DB2153" i="1"/>
  <c r="DC2153" i="1" s="1"/>
  <c r="DB2152" i="1"/>
  <c r="DC2152" i="1" s="1"/>
  <c r="DB2151" i="1"/>
  <c r="DC2151" i="1" s="1"/>
  <c r="DB2150" i="1"/>
  <c r="DC2150" i="1" s="1"/>
  <c r="DB2149" i="1"/>
  <c r="DC2149" i="1" s="1"/>
  <c r="DB2148" i="1"/>
  <c r="DC2148" i="1" s="1"/>
  <c r="DB2147" i="1"/>
  <c r="DC2147" i="1" s="1"/>
  <c r="DB2146" i="1"/>
  <c r="DC2146" i="1" s="1"/>
  <c r="DB2145" i="1"/>
  <c r="DC2145" i="1" s="1"/>
  <c r="DB2144" i="1"/>
  <c r="DC2144" i="1" s="1"/>
  <c r="DB2143" i="1"/>
  <c r="DC2143" i="1" s="1"/>
  <c r="DB2142" i="1"/>
  <c r="DC2142" i="1" s="1"/>
  <c r="DB2141" i="1"/>
  <c r="DC2141" i="1" s="1"/>
  <c r="DB2140" i="1"/>
  <c r="DC2140" i="1" s="1"/>
  <c r="DB2139" i="1"/>
  <c r="DC2139" i="1" s="1"/>
  <c r="DB2138" i="1"/>
  <c r="DC2138" i="1" s="1"/>
  <c r="DB2137" i="1"/>
  <c r="DC2137" i="1" s="1"/>
  <c r="DB2136" i="1"/>
  <c r="DC2136" i="1" s="1"/>
  <c r="DB2135" i="1"/>
  <c r="DC2135" i="1" s="1"/>
  <c r="DB2134" i="1"/>
  <c r="DC2134" i="1" s="1"/>
  <c r="DB2133" i="1"/>
  <c r="DC2133" i="1" s="1"/>
  <c r="DB2132" i="1"/>
  <c r="DC2132" i="1" s="1"/>
  <c r="DB2131" i="1"/>
  <c r="DC2131" i="1" s="1"/>
  <c r="DB2130" i="1"/>
  <c r="DC2130" i="1" s="1"/>
  <c r="DB2129" i="1"/>
  <c r="DC2129" i="1" s="1"/>
  <c r="DB2128" i="1"/>
  <c r="DC2128" i="1" s="1"/>
  <c r="DB2127" i="1"/>
  <c r="DC2127" i="1" s="1"/>
  <c r="DB2126" i="1"/>
  <c r="DC2126" i="1" s="1"/>
  <c r="DB2125" i="1"/>
  <c r="DC2125" i="1" s="1"/>
  <c r="DB2124" i="1"/>
  <c r="DC2124" i="1" s="1"/>
  <c r="DB2123" i="1"/>
  <c r="DC2123" i="1" s="1"/>
  <c r="DB2122" i="1"/>
  <c r="DC2122" i="1" s="1"/>
  <c r="DB2121" i="1"/>
  <c r="DC2121" i="1" s="1"/>
  <c r="DB2120" i="1"/>
  <c r="DC2120" i="1" s="1"/>
  <c r="DB2119" i="1"/>
  <c r="DC2119" i="1" s="1"/>
  <c r="DB2118" i="1"/>
  <c r="DC2118" i="1" s="1"/>
  <c r="DB2117" i="1"/>
  <c r="DC2117" i="1" s="1"/>
  <c r="DB2116" i="1"/>
  <c r="DC2116" i="1" s="1"/>
  <c r="DB2115" i="1"/>
  <c r="DC2115" i="1" s="1"/>
  <c r="DB2114" i="1"/>
  <c r="DC2114" i="1" s="1"/>
  <c r="DB2113" i="1"/>
  <c r="DC2113" i="1" s="1"/>
  <c r="DB2112" i="1"/>
  <c r="DC2112" i="1" s="1"/>
  <c r="DB2111" i="1"/>
  <c r="DC2111" i="1" s="1"/>
  <c r="DB2110" i="1"/>
  <c r="DC2110" i="1" s="1"/>
  <c r="DB2109" i="1"/>
  <c r="DC2109" i="1" s="1"/>
  <c r="DB2108" i="1"/>
  <c r="DC2108" i="1" s="1"/>
  <c r="DB2107" i="1"/>
  <c r="DC2107" i="1" s="1"/>
  <c r="DB2106" i="1"/>
  <c r="DC2106" i="1" s="1"/>
  <c r="DB2105" i="1"/>
  <c r="DC2105" i="1" s="1"/>
  <c r="DB2104" i="1"/>
  <c r="DC2104" i="1" s="1"/>
  <c r="DB2103" i="1"/>
  <c r="DC2103" i="1" s="1"/>
  <c r="DB2102" i="1"/>
  <c r="DC2102" i="1" s="1"/>
  <c r="DB2101" i="1"/>
  <c r="DC2101" i="1" s="1"/>
  <c r="DB2100" i="1"/>
  <c r="DC2100" i="1" s="1"/>
  <c r="DB2099" i="1"/>
  <c r="DC2099" i="1" s="1"/>
  <c r="DB2098" i="1"/>
  <c r="DC2098" i="1" s="1"/>
  <c r="DB2097" i="1"/>
  <c r="DC2097" i="1" s="1"/>
  <c r="DB2096" i="1"/>
  <c r="DC2096" i="1" s="1"/>
  <c r="DB2095" i="1"/>
  <c r="DC2095" i="1" s="1"/>
  <c r="DB2094" i="1"/>
  <c r="DC2094" i="1" s="1"/>
  <c r="DB2093" i="1"/>
  <c r="DC2093" i="1" s="1"/>
  <c r="DB2092" i="1"/>
  <c r="DC2092" i="1" s="1"/>
  <c r="DB2091" i="1"/>
  <c r="DC2091" i="1" s="1"/>
  <c r="DB2090" i="1"/>
  <c r="DC2090" i="1" s="1"/>
  <c r="DB2089" i="1"/>
  <c r="DC2089" i="1" s="1"/>
  <c r="DB2088" i="1"/>
  <c r="DC2088" i="1" s="1"/>
  <c r="DB2087" i="1"/>
  <c r="DC2087" i="1" s="1"/>
  <c r="DB2086" i="1"/>
  <c r="DC2086" i="1" s="1"/>
  <c r="DB2085" i="1"/>
  <c r="DC2085" i="1" s="1"/>
  <c r="DB2084" i="1"/>
  <c r="DC2084" i="1" s="1"/>
  <c r="DB2083" i="1"/>
  <c r="DC2083" i="1" s="1"/>
  <c r="DB2082" i="1"/>
  <c r="DC2082" i="1" s="1"/>
  <c r="DB2081" i="1"/>
  <c r="DC2081" i="1" s="1"/>
  <c r="DB2080" i="1"/>
  <c r="DC2080" i="1" s="1"/>
  <c r="DB2079" i="1"/>
  <c r="DC2079" i="1" s="1"/>
  <c r="DB2078" i="1"/>
  <c r="DC2078" i="1" s="1"/>
  <c r="DB2077" i="1"/>
  <c r="DC2077" i="1" s="1"/>
  <c r="DB2076" i="1"/>
  <c r="DC2076" i="1" s="1"/>
  <c r="DB2075" i="1"/>
  <c r="DC2075" i="1" s="1"/>
  <c r="DB2074" i="1"/>
  <c r="DC2074" i="1" s="1"/>
  <c r="DB2073" i="1"/>
  <c r="DC2073" i="1" s="1"/>
  <c r="DB2072" i="1"/>
  <c r="DC2072" i="1" s="1"/>
  <c r="DB2071" i="1"/>
  <c r="DC2071" i="1" s="1"/>
  <c r="DB2070" i="1"/>
  <c r="DC2070" i="1" s="1"/>
  <c r="DB2069" i="1"/>
  <c r="DC2069" i="1" s="1"/>
  <c r="DB2068" i="1"/>
  <c r="DC2068" i="1" s="1"/>
  <c r="DB2067" i="1"/>
  <c r="DC2067" i="1" s="1"/>
  <c r="DB2066" i="1"/>
  <c r="DC2066" i="1" s="1"/>
  <c r="DB2065" i="1"/>
  <c r="DC2065" i="1" s="1"/>
  <c r="DB2064" i="1"/>
  <c r="DC2064" i="1" s="1"/>
  <c r="DB2063" i="1"/>
  <c r="DC2063" i="1" s="1"/>
  <c r="DB2062" i="1"/>
  <c r="DC2062" i="1" s="1"/>
  <c r="DB2061" i="1"/>
  <c r="DC2061" i="1" s="1"/>
  <c r="DB2060" i="1"/>
  <c r="DC2060" i="1" s="1"/>
  <c r="DB2059" i="1"/>
  <c r="DC2059" i="1" s="1"/>
  <c r="DB2058" i="1"/>
  <c r="DC2058" i="1" s="1"/>
  <c r="DB2057" i="1"/>
  <c r="DC2057" i="1" s="1"/>
  <c r="DB2056" i="1"/>
  <c r="DC2056" i="1" s="1"/>
  <c r="DB2055" i="1"/>
  <c r="DC2055" i="1" s="1"/>
  <c r="DB2054" i="1"/>
  <c r="DC2054" i="1" s="1"/>
  <c r="DB2053" i="1"/>
  <c r="DC2053" i="1" s="1"/>
  <c r="DB2052" i="1"/>
  <c r="DC2052" i="1" s="1"/>
  <c r="DB2051" i="1"/>
  <c r="DC2051" i="1" s="1"/>
  <c r="DB2050" i="1"/>
  <c r="DC2050" i="1" s="1"/>
  <c r="DB2049" i="1"/>
  <c r="DC2049" i="1" s="1"/>
  <c r="DB2048" i="1"/>
  <c r="DC2048" i="1" s="1"/>
  <c r="DB2047" i="1"/>
  <c r="DC2047" i="1" s="1"/>
  <c r="DB2046" i="1"/>
  <c r="DC2046" i="1" s="1"/>
  <c r="DB2045" i="1"/>
  <c r="DC2045" i="1" s="1"/>
  <c r="DB2044" i="1"/>
  <c r="DC2044" i="1" s="1"/>
  <c r="DB2043" i="1"/>
  <c r="DC2043" i="1" s="1"/>
  <c r="DB2042" i="1"/>
  <c r="DC2042" i="1" s="1"/>
  <c r="DB2041" i="1"/>
  <c r="DC2041" i="1" s="1"/>
  <c r="DB2040" i="1"/>
  <c r="DC2040" i="1" s="1"/>
  <c r="DB2039" i="1"/>
  <c r="DC2039" i="1" s="1"/>
  <c r="DB2038" i="1"/>
  <c r="DC2038" i="1" s="1"/>
  <c r="DB2037" i="1"/>
  <c r="DC2037" i="1" s="1"/>
  <c r="DB2036" i="1"/>
  <c r="DC2036" i="1" s="1"/>
  <c r="DB2035" i="1"/>
  <c r="DC2035" i="1" s="1"/>
  <c r="DB2034" i="1"/>
  <c r="DC2034" i="1" s="1"/>
  <c r="DB2033" i="1"/>
  <c r="DC2033" i="1" s="1"/>
  <c r="DB2032" i="1"/>
  <c r="DC2032" i="1" s="1"/>
  <c r="DB2031" i="1"/>
  <c r="DC2031" i="1" s="1"/>
  <c r="DB2030" i="1"/>
  <c r="DC2030" i="1" s="1"/>
  <c r="DB2029" i="1"/>
  <c r="DC2029" i="1" s="1"/>
  <c r="DB2028" i="1"/>
  <c r="DC2028" i="1" s="1"/>
  <c r="DB2027" i="1"/>
  <c r="DC2027" i="1" s="1"/>
  <c r="DB2026" i="1"/>
  <c r="DC2026" i="1" s="1"/>
  <c r="DB2025" i="1"/>
  <c r="DC2025" i="1" s="1"/>
  <c r="DB2024" i="1"/>
  <c r="DC2024" i="1" s="1"/>
  <c r="DB2023" i="1"/>
  <c r="DC2023" i="1" s="1"/>
  <c r="DB2022" i="1"/>
  <c r="DC2022" i="1" s="1"/>
  <c r="DB2021" i="1"/>
  <c r="DC2021" i="1" s="1"/>
  <c r="DB2020" i="1"/>
  <c r="DC2020" i="1" s="1"/>
  <c r="DB2019" i="1"/>
  <c r="DC2019" i="1" s="1"/>
  <c r="DB2018" i="1"/>
  <c r="DC2018" i="1" s="1"/>
  <c r="DB2017" i="1"/>
  <c r="DC2017" i="1" s="1"/>
  <c r="DB2016" i="1"/>
  <c r="DC2016" i="1" s="1"/>
  <c r="DB2015" i="1"/>
  <c r="DC2015" i="1" s="1"/>
  <c r="DB2014" i="1"/>
  <c r="DC2014" i="1" s="1"/>
  <c r="DB2013" i="1"/>
  <c r="DC2013" i="1" s="1"/>
  <c r="DB2012" i="1"/>
  <c r="DC2012" i="1" s="1"/>
  <c r="DB2011" i="1"/>
  <c r="DC2011" i="1" s="1"/>
  <c r="DB2010" i="1"/>
  <c r="DC2010" i="1" s="1"/>
  <c r="DB2009" i="1"/>
  <c r="DC2009" i="1" s="1"/>
  <c r="DB2008" i="1"/>
  <c r="DC2008" i="1" s="1"/>
  <c r="DB2007" i="1"/>
  <c r="DC2007" i="1" s="1"/>
  <c r="DB2006" i="1"/>
  <c r="DC2006" i="1" s="1"/>
  <c r="DB2005" i="1"/>
  <c r="DC2005" i="1" s="1"/>
  <c r="DB2004" i="1"/>
  <c r="DC2004" i="1" s="1"/>
  <c r="DB2003" i="1"/>
  <c r="DC2003" i="1" s="1"/>
  <c r="DB2002" i="1"/>
  <c r="DC2002" i="1" s="1"/>
  <c r="DB2001" i="1"/>
  <c r="DC2001" i="1" s="1"/>
  <c r="DB2000" i="1"/>
  <c r="DC2000" i="1" s="1"/>
  <c r="DB1999" i="1"/>
  <c r="DC1999" i="1" s="1"/>
  <c r="DB1998" i="1"/>
  <c r="DC1998" i="1" s="1"/>
  <c r="DB1997" i="1"/>
  <c r="DC1997" i="1" s="1"/>
  <c r="DB1996" i="1"/>
  <c r="DC1996" i="1" s="1"/>
  <c r="DB1995" i="1"/>
  <c r="DC1995" i="1" s="1"/>
  <c r="DB1994" i="1"/>
  <c r="DC1994" i="1" s="1"/>
  <c r="DB1993" i="1"/>
  <c r="DC1993" i="1" s="1"/>
  <c r="DB1992" i="1"/>
  <c r="DC1992" i="1" s="1"/>
  <c r="DB1991" i="1"/>
  <c r="DC1991" i="1" s="1"/>
  <c r="DB1990" i="1"/>
  <c r="DC1990" i="1" s="1"/>
  <c r="DB1989" i="1"/>
  <c r="DC1989" i="1" s="1"/>
  <c r="DB1988" i="1"/>
  <c r="DC1988" i="1" s="1"/>
  <c r="DB1987" i="1"/>
  <c r="DC1987" i="1" s="1"/>
  <c r="DB1986" i="1"/>
  <c r="DC1986" i="1" s="1"/>
  <c r="DB1985" i="1"/>
  <c r="DC1985" i="1" s="1"/>
  <c r="DB1984" i="1"/>
  <c r="DC1984" i="1" s="1"/>
  <c r="DB1983" i="1"/>
  <c r="DC1983" i="1" s="1"/>
  <c r="DB1982" i="1"/>
  <c r="DC1982" i="1" s="1"/>
  <c r="DB1981" i="1"/>
  <c r="DC1981" i="1" s="1"/>
  <c r="DB1980" i="1"/>
  <c r="DC1980" i="1" s="1"/>
  <c r="DB1979" i="1"/>
  <c r="DC1979" i="1" s="1"/>
  <c r="DB1978" i="1"/>
  <c r="DC1978" i="1" s="1"/>
  <c r="DB1977" i="1"/>
  <c r="DC1977" i="1" s="1"/>
  <c r="DB1976" i="1"/>
  <c r="DC1976" i="1" s="1"/>
  <c r="DB1975" i="1"/>
  <c r="DC1975" i="1" s="1"/>
  <c r="DB1974" i="1"/>
  <c r="DC1974" i="1" s="1"/>
  <c r="DB1973" i="1"/>
  <c r="DC1973" i="1" s="1"/>
  <c r="DB1972" i="1"/>
  <c r="DC1972" i="1" s="1"/>
  <c r="DB1971" i="1"/>
  <c r="DC1971" i="1" s="1"/>
  <c r="DB1970" i="1"/>
  <c r="DC1970" i="1" s="1"/>
  <c r="DB1969" i="1"/>
  <c r="DC1969" i="1" s="1"/>
  <c r="DB1968" i="1"/>
  <c r="DC1968" i="1" s="1"/>
  <c r="DB1967" i="1"/>
  <c r="DC1967" i="1" s="1"/>
  <c r="DB1966" i="1"/>
  <c r="DC1966" i="1" s="1"/>
  <c r="DB1965" i="1"/>
  <c r="DC1965" i="1" s="1"/>
  <c r="DB1964" i="1"/>
  <c r="DC1964" i="1" s="1"/>
  <c r="DB1963" i="1"/>
  <c r="DC1963" i="1" s="1"/>
  <c r="DB1962" i="1"/>
  <c r="DC1962" i="1" s="1"/>
  <c r="DB1961" i="1"/>
  <c r="DC1961" i="1" s="1"/>
  <c r="DB1960" i="1"/>
  <c r="DC1960" i="1" s="1"/>
  <c r="DB1959" i="1"/>
  <c r="DC1959" i="1" s="1"/>
  <c r="DB1958" i="1"/>
  <c r="DC1958" i="1" s="1"/>
  <c r="DB1957" i="1"/>
  <c r="DC1957" i="1" s="1"/>
  <c r="DB1956" i="1"/>
  <c r="DC1956" i="1" s="1"/>
  <c r="DB1955" i="1"/>
  <c r="DC1955" i="1" s="1"/>
  <c r="DB1954" i="1"/>
  <c r="DC1954" i="1" s="1"/>
  <c r="DB1953" i="1"/>
  <c r="DC1953" i="1" s="1"/>
  <c r="DB1952" i="1"/>
  <c r="DC1952" i="1" s="1"/>
  <c r="DB1951" i="1"/>
  <c r="DC1951" i="1" s="1"/>
  <c r="DB1950" i="1"/>
  <c r="DC1950" i="1" s="1"/>
  <c r="DB1949" i="1"/>
  <c r="DC1949" i="1" s="1"/>
  <c r="DB1948" i="1"/>
  <c r="DC1948" i="1" s="1"/>
  <c r="DB1947" i="1"/>
  <c r="DC1947" i="1" s="1"/>
  <c r="DB1946" i="1"/>
  <c r="DC1946" i="1" s="1"/>
  <c r="DB1945" i="1"/>
  <c r="DC1945" i="1" s="1"/>
  <c r="DB1944" i="1"/>
  <c r="DC1944" i="1" s="1"/>
  <c r="DB1943" i="1"/>
  <c r="DC1943" i="1" s="1"/>
  <c r="DB1942" i="1"/>
  <c r="DC1942" i="1" s="1"/>
  <c r="DB1941" i="1"/>
  <c r="DC1941" i="1" s="1"/>
  <c r="DB1940" i="1"/>
  <c r="DC1940" i="1" s="1"/>
  <c r="DB1939" i="1"/>
  <c r="DC1939" i="1" s="1"/>
  <c r="DB1938" i="1"/>
  <c r="DC1938" i="1" s="1"/>
  <c r="DB1937" i="1"/>
  <c r="DC1937" i="1" s="1"/>
  <c r="DB1936" i="1"/>
  <c r="DC1936" i="1" s="1"/>
  <c r="DB1935" i="1"/>
  <c r="DC1935" i="1" s="1"/>
  <c r="DB1934" i="1"/>
  <c r="DC1934" i="1" s="1"/>
  <c r="DB1933" i="1"/>
  <c r="DC1933" i="1" s="1"/>
  <c r="DB1932" i="1"/>
  <c r="DC1932" i="1" s="1"/>
  <c r="DB1931" i="1"/>
  <c r="DC1931" i="1" s="1"/>
  <c r="DB1930" i="1"/>
  <c r="DC1930" i="1" s="1"/>
  <c r="DB1929" i="1"/>
  <c r="DC1929" i="1" s="1"/>
  <c r="DB1928" i="1"/>
  <c r="DC1928" i="1" s="1"/>
  <c r="DB1927" i="1"/>
  <c r="DC1927" i="1" s="1"/>
  <c r="DB1926" i="1"/>
  <c r="DC1926" i="1" s="1"/>
  <c r="DB1925" i="1"/>
  <c r="DC1925" i="1" s="1"/>
  <c r="DB1924" i="1"/>
  <c r="DC1924" i="1" s="1"/>
  <c r="DB1923" i="1"/>
  <c r="DC1923" i="1" s="1"/>
  <c r="DB1922" i="1"/>
  <c r="DC1922" i="1" s="1"/>
  <c r="DB1921" i="1"/>
  <c r="DC1921" i="1" s="1"/>
  <c r="DB1920" i="1"/>
  <c r="DC1920" i="1" s="1"/>
  <c r="DB1919" i="1"/>
  <c r="DC1919" i="1" s="1"/>
  <c r="DB1918" i="1"/>
  <c r="DC1918" i="1" s="1"/>
  <c r="DB1917" i="1"/>
  <c r="DC1917" i="1" s="1"/>
  <c r="DB1916" i="1"/>
  <c r="DC1916" i="1" s="1"/>
  <c r="DB1915" i="1"/>
  <c r="DC1915" i="1" s="1"/>
  <c r="DB1914" i="1"/>
  <c r="DC1914" i="1" s="1"/>
  <c r="DB1913" i="1"/>
  <c r="DC1913" i="1" s="1"/>
  <c r="DB1912" i="1"/>
  <c r="DC1912" i="1" s="1"/>
  <c r="DB1911" i="1"/>
  <c r="DC1911" i="1" s="1"/>
  <c r="DB1910" i="1"/>
  <c r="DC1910" i="1" s="1"/>
  <c r="DB1909" i="1"/>
  <c r="DC1909" i="1" s="1"/>
  <c r="DB1908" i="1"/>
  <c r="DC1908" i="1" s="1"/>
  <c r="DB1907" i="1"/>
  <c r="DC1907" i="1" s="1"/>
  <c r="DB1906" i="1"/>
  <c r="DC1906" i="1" s="1"/>
  <c r="DB1905" i="1"/>
  <c r="DC1905" i="1" s="1"/>
  <c r="DB1904" i="1"/>
  <c r="DC1904" i="1" s="1"/>
  <c r="DB1903" i="1"/>
  <c r="DC1903" i="1" s="1"/>
  <c r="DB1902" i="1"/>
  <c r="DC1902" i="1" s="1"/>
  <c r="DB1901" i="1"/>
  <c r="DC1901" i="1" s="1"/>
  <c r="DB1900" i="1"/>
  <c r="DC1900" i="1" s="1"/>
  <c r="DB1899" i="1"/>
  <c r="DC1899" i="1" s="1"/>
  <c r="DB1898" i="1"/>
  <c r="DC1898" i="1" s="1"/>
  <c r="DB1897" i="1"/>
  <c r="DC1897" i="1" s="1"/>
  <c r="DB1896" i="1"/>
  <c r="DC1896" i="1" s="1"/>
  <c r="DB1895" i="1"/>
  <c r="DC1895" i="1" s="1"/>
  <c r="DB1894" i="1"/>
  <c r="DC1894" i="1" s="1"/>
  <c r="DB1893" i="1"/>
  <c r="DC1893" i="1" s="1"/>
  <c r="DB1892" i="1"/>
  <c r="DC1892" i="1" s="1"/>
  <c r="DB1891" i="1"/>
  <c r="DC1891" i="1" s="1"/>
  <c r="DB1890" i="1"/>
  <c r="DC1890" i="1" s="1"/>
  <c r="DB1889" i="1"/>
  <c r="DC1889" i="1" s="1"/>
  <c r="DB1888" i="1"/>
  <c r="DC1888" i="1" s="1"/>
  <c r="DB1887" i="1"/>
  <c r="DC1887" i="1" s="1"/>
  <c r="DB1886" i="1"/>
  <c r="DC1886" i="1" s="1"/>
  <c r="DB1885" i="1"/>
  <c r="DC1885" i="1" s="1"/>
  <c r="DB1884" i="1"/>
  <c r="DC1884" i="1" s="1"/>
  <c r="DB1883" i="1"/>
  <c r="DC1883" i="1" s="1"/>
  <c r="DB1882" i="1"/>
  <c r="DC1882" i="1" s="1"/>
  <c r="DB1881" i="1"/>
  <c r="DC1881" i="1" s="1"/>
  <c r="DB1880" i="1"/>
  <c r="DC1880" i="1" s="1"/>
  <c r="DB1879" i="1"/>
  <c r="DC1879" i="1" s="1"/>
  <c r="DB1878" i="1"/>
  <c r="DC1878" i="1" s="1"/>
  <c r="DB1877" i="1"/>
  <c r="DC1877" i="1" s="1"/>
  <c r="DB1876" i="1"/>
  <c r="DC1876" i="1" s="1"/>
  <c r="DB1875" i="1"/>
  <c r="DC1875" i="1" s="1"/>
  <c r="DB1874" i="1"/>
  <c r="DC1874" i="1" s="1"/>
  <c r="DB1873" i="1"/>
  <c r="DC1873" i="1" s="1"/>
  <c r="DB1872" i="1"/>
  <c r="DC1872" i="1" s="1"/>
  <c r="DB1871" i="1"/>
  <c r="DC1871" i="1" s="1"/>
  <c r="DB1870" i="1"/>
  <c r="DC1870" i="1" s="1"/>
  <c r="DB1869" i="1"/>
  <c r="DC1869" i="1" s="1"/>
  <c r="DB1868" i="1"/>
  <c r="DC1868" i="1" s="1"/>
  <c r="DB1867" i="1"/>
  <c r="DC1867" i="1" s="1"/>
  <c r="DB1866" i="1"/>
  <c r="DC1866" i="1" s="1"/>
  <c r="DB1865" i="1"/>
  <c r="DC1865" i="1" s="1"/>
  <c r="DB1864" i="1"/>
  <c r="DC1864" i="1" s="1"/>
  <c r="DB1863" i="1"/>
  <c r="DC1863" i="1" s="1"/>
  <c r="DB1862" i="1"/>
  <c r="DC1862" i="1" s="1"/>
  <c r="DB1861" i="1"/>
  <c r="DC1861" i="1" s="1"/>
  <c r="DB1860" i="1"/>
  <c r="DC1860" i="1" s="1"/>
  <c r="DB1859" i="1"/>
  <c r="DC1859" i="1" s="1"/>
  <c r="DB1858" i="1"/>
  <c r="DC1858" i="1" s="1"/>
  <c r="DB1857" i="1"/>
  <c r="DC1857" i="1" s="1"/>
  <c r="DB1856" i="1"/>
  <c r="DC1856" i="1" s="1"/>
  <c r="DB1855" i="1"/>
  <c r="DC1855" i="1" s="1"/>
  <c r="DB1854" i="1"/>
  <c r="DC1854" i="1" s="1"/>
  <c r="DB1853" i="1"/>
  <c r="DC1853" i="1" s="1"/>
  <c r="DB1852" i="1"/>
  <c r="DC1852" i="1" s="1"/>
  <c r="DB1851" i="1"/>
  <c r="DC1851" i="1" s="1"/>
  <c r="DB1850" i="1"/>
  <c r="DC1850" i="1" s="1"/>
  <c r="DB1849" i="1"/>
  <c r="DC1849" i="1" s="1"/>
  <c r="DB1848" i="1"/>
  <c r="DC1848" i="1" s="1"/>
  <c r="DB1847" i="1"/>
  <c r="DC1847" i="1" s="1"/>
  <c r="DB1846" i="1"/>
  <c r="DC1846" i="1" s="1"/>
  <c r="DB1845" i="1"/>
  <c r="DC1845" i="1" s="1"/>
  <c r="DB1844" i="1"/>
  <c r="DC1844" i="1" s="1"/>
  <c r="DB1843" i="1"/>
  <c r="DC1843" i="1" s="1"/>
  <c r="DB1842" i="1"/>
  <c r="DC1842" i="1" s="1"/>
  <c r="DB1841" i="1"/>
  <c r="DC1841" i="1" s="1"/>
  <c r="DB1840" i="1"/>
  <c r="DC1840" i="1" s="1"/>
  <c r="DB1839" i="1"/>
  <c r="DC1839" i="1" s="1"/>
  <c r="DB1838" i="1"/>
  <c r="DC1838" i="1" s="1"/>
  <c r="DB1837" i="1"/>
  <c r="DC1837" i="1" s="1"/>
  <c r="DB1836" i="1"/>
  <c r="DC1836" i="1" s="1"/>
  <c r="DB1835" i="1"/>
  <c r="DC1835" i="1" s="1"/>
  <c r="DB1834" i="1"/>
  <c r="DC1834" i="1" s="1"/>
  <c r="DB1833" i="1"/>
  <c r="DC1833" i="1" s="1"/>
  <c r="DB1832" i="1"/>
  <c r="DC1832" i="1" s="1"/>
  <c r="DB1831" i="1"/>
  <c r="DC1831" i="1" s="1"/>
  <c r="DB1830" i="1"/>
  <c r="DC1830" i="1" s="1"/>
  <c r="DB1829" i="1"/>
  <c r="DC1829" i="1" s="1"/>
  <c r="DB1828" i="1"/>
  <c r="DC1828" i="1" s="1"/>
  <c r="DB1827" i="1"/>
  <c r="DC1827" i="1" s="1"/>
  <c r="DB1826" i="1"/>
  <c r="DC1826" i="1" s="1"/>
  <c r="DB1825" i="1"/>
  <c r="DC1825" i="1" s="1"/>
  <c r="DB1824" i="1"/>
  <c r="DC1824" i="1" s="1"/>
  <c r="DB1823" i="1"/>
  <c r="DC1823" i="1" s="1"/>
  <c r="DB1822" i="1"/>
  <c r="DC1822" i="1" s="1"/>
  <c r="DB1821" i="1"/>
  <c r="DC1821" i="1" s="1"/>
  <c r="DB1820" i="1"/>
  <c r="DC1820" i="1" s="1"/>
  <c r="DB1819" i="1"/>
  <c r="DC1819" i="1" s="1"/>
  <c r="DB1818" i="1"/>
  <c r="DC1818" i="1" s="1"/>
  <c r="DB1817" i="1"/>
  <c r="DC1817" i="1" s="1"/>
  <c r="DB1816" i="1"/>
  <c r="DC1816" i="1" s="1"/>
  <c r="DB1815" i="1"/>
  <c r="DC1815" i="1" s="1"/>
  <c r="DB1814" i="1"/>
  <c r="DC1814" i="1" s="1"/>
  <c r="DB1813" i="1"/>
  <c r="DC1813" i="1" s="1"/>
  <c r="DB1812" i="1"/>
  <c r="DC1812" i="1" s="1"/>
  <c r="DB1811" i="1"/>
  <c r="DC1811" i="1" s="1"/>
  <c r="DB1810" i="1"/>
  <c r="DC1810" i="1" s="1"/>
  <c r="DB1809" i="1"/>
  <c r="DC1809" i="1" s="1"/>
  <c r="DB1808" i="1"/>
  <c r="DC1808" i="1" s="1"/>
  <c r="DB1807" i="1"/>
  <c r="DC1807" i="1" s="1"/>
  <c r="DB1806" i="1"/>
  <c r="DC1806" i="1" s="1"/>
  <c r="DB1805" i="1"/>
  <c r="DC1805" i="1" s="1"/>
  <c r="DB1804" i="1"/>
  <c r="DC1804" i="1" s="1"/>
  <c r="DB1803" i="1"/>
  <c r="DC1803" i="1" s="1"/>
  <c r="DB1802" i="1"/>
  <c r="DC1802" i="1" s="1"/>
  <c r="DB1801" i="1"/>
  <c r="DC1801" i="1" s="1"/>
  <c r="DB1800" i="1"/>
  <c r="DC1800" i="1" s="1"/>
  <c r="DB1799" i="1"/>
  <c r="DC1799" i="1" s="1"/>
  <c r="DB1798" i="1"/>
  <c r="DC1798" i="1" s="1"/>
  <c r="DB1797" i="1"/>
  <c r="DC1797" i="1" s="1"/>
  <c r="DB1796" i="1"/>
  <c r="DC1796" i="1" s="1"/>
  <c r="DB1795" i="1"/>
  <c r="DC1795" i="1" s="1"/>
  <c r="DB1794" i="1"/>
  <c r="DC1794" i="1" s="1"/>
  <c r="DB1793" i="1"/>
  <c r="DC1793" i="1" s="1"/>
  <c r="DB1792" i="1"/>
  <c r="DC1792" i="1" s="1"/>
  <c r="DB1791" i="1"/>
  <c r="DC1791" i="1" s="1"/>
  <c r="DB1790" i="1"/>
  <c r="DC1790" i="1" s="1"/>
  <c r="DB1789" i="1"/>
  <c r="DC1789" i="1" s="1"/>
  <c r="DB1788" i="1"/>
  <c r="DC1788" i="1" s="1"/>
  <c r="DB1787" i="1"/>
  <c r="DC1787" i="1" s="1"/>
  <c r="DB1786" i="1"/>
  <c r="DC1786" i="1" s="1"/>
  <c r="DB1785" i="1"/>
  <c r="DC1785" i="1" s="1"/>
  <c r="DB1784" i="1"/>
  <c r="DC1784" i="1" s="1"/>
  <c r="DB1783" i="1"/>
  <c r="DC1783" i="1" s="1"/>
  <c r="DB1782" i="1"/>
  <c r="DC1782" i="1" s="1"/>
  <c r="DB1781" i="1"/>
  <c r="DC1781" i="1" s="1"/>
  <c r="DB1780" i="1"/>
  <c r="DC1780" i="1" s="1"/>
  <c r="DB1779" i="1"/>
  <c r="DC1779" i="1" s="1"/>
  <c r="DB1778" i="1"/>
  <c r="DC1778" i="1" s="1"/>
  <c r="DB1777" i="1"/>
  <c r="DC1777" i="1" s="1"/>
  <c r="DB1776" i="1"/>
  <c r="DC1776" i="1" s="1"/>
  <c r="DB1775" i="1"/>
  <c r="DC1775" i="1" s="1"/>
  <c r="DB1774" i="1"/>
  <c r="DC1774" i="1" s="1"/>
  <c r="DB1773" i="1"/>
  <c r="DC1773" i="1" s="1"/>
  <c r="DB1772" i="1"/>
  <c r="DC1772" i="1" s="1"/>
  <c r="DB1771" i="1"/>
  <c r="DC1771" i="1" s="1"/>
  <c r="DB1770" i="1"/>
  <c r="DC1770" i="1" s="1"/>
  <c r="DB1769" i="1"/>
  <c r="DC1769" i="1" s="1"/>
  <c r="DB1768" i="1"/>
  <c r="DC1768" i="1" s="1"/>
  <c r="DB1767" i="1"/>
  <c r="DC1767" i="1" s="1"/>
  <c r="DB1766" i="1"/>
  <c r="DC1766" i="1" s="1"/>
  <c r="DB1765" i="1"/>
  <c r="DC1765" i="1" s="1"/>
  <c r="DB1764" i="1"/>
  <c r="DC1764" i="1" s="1"/>
  <c r="DB1763" i="1"/>
  <c r="DC1763" i="1" s="1"/>
  <c r="DB1762" i="1"/>
  <c r="DC1762" i="1" s="1"/>
  <c r="DB1761" i="1"/>
  <c r="DC1761" i="1" s="1"/>
  <c r="DB1760" i="1"/>
  <c r="DC1760" i="1" s="1"/>
  <c r="DB1759" i="1"/>
  <c r="DC1759" i="1" s="1"/>
  <c r="DB1758" i="1"/>
  <c r="DC1758" i="1" s="1"/>
  <c r="DB1757" i="1"/>
  <c r="DC1757" i="1" s="1"/>
  <c r="DB1756" i="1"/>
  <c r="DC1756" i="1" s="1"/>
  <c r="DB1755" i="1"/>
  <c r="DC1755" i="1" s="1"/>
  <c r="DB1754" i="1"/>
  <c r="DC1754" i="1" s="1"/>
  <c r="DB1753" i="1"/>
  <c r="DC1753" i="1" s="1"/>
  <c r="DB1752" i="1"/>
  <c r="DC1752" i="1" s="1"/>
  <c r="DB1751" i="1"/>
  <c r="DC1751" i="1" s="1"/>
  <c r="DB1750" i="1"/>
  <c r="DC1750" i="1" s="1"/>
  <c r="DB1749" i="1"/>
  <c r="DC1749" i="1" s="1"/>
  <c r="DB1748" i="1"/>
  <c r="DC1748" i="1" s="1"/>
  <c r="DB1747" i="1"/>
  <c r="DC1747" i="1" s="1"/>
  <c r="DB1746" i="1"/>
  <c r="DC1746" i="1" s="1"/>
  <c r="DB1745" i="1"/>
  <c r="DC1745" i="1" s="1"/>
  <c r="DB1744" i="1"/>
  <c r="DC1744" i="1" s="1"/>
  <c r="DB1743" i="1"/>
  <c r="DC1743" i="1" s="1"/>
  <c r="DB1742" i="1"/>
  <c r="DC1742" i="1" s="1"/>
  <c r="DB1741" i="1"/>
  <c r="DC1741" i="1" s="1"/>
  <c r="DB1740" i="1"/>
  <c r="DC1740" i="1" s="1"/>
  <c r="DB1739" i="1"/>
  <c r="DC1739" i="1" s="1"/>
  <c r="DB1738" i="1"/>
  <c r="DC1738" i="1" s="1"/>
  <c r="DB1737" i="1"/>
  <c r="DC1737" i="1" s="1"/>
  <c r="DB1736" i="1"/>
  <c r="DC1736" i="1" s="1"/>
  <c r="DB1735" i="1"/>
  <c r="DC1735" i="1" s="1"/>
  <c r="DB1734" i="1"/>
  <c r="DC1734" i="1" s="1"/>
  <c r="DB1733" i="1"/>
  <c r="DC1733" i="1" s="1"/>
  <c r="DB1732" i="1"/>
  <c r="DC1732" i="1" s="1"/>
  <c r="DB1731" i="1"/>
  <c r="DC1731" i="1" s="1"/>
  <c r="DB1730" i="1"/>
  <c r="DC1730" i="1" s="1"/>
  <c r="DB1729" i="1"/>
  <c r="DC1729" i="1" s="1"/>
  <c r="DB1728" i="1"/>
  <c r="DC1728" i="1" s="1"/>
  <c r="DB1727" i="1"/>
  <c r="DC1727" i="1" s="1"/>
  <c r="DB1726" i="1"/>
  <c r="DC1726" i="1" s="1"/>
  <c r="DB1725" i="1"/>
  <c r="DC1725" i="1" s="1"/>
  <c r="DB1724" i="1"/>
  <c r="DC1724" i="1" s="1"/>
  <c r="DB1723" i="1"/>
  <c r="DC1723" i="1" s="1"/>
  <c r="DB1722" i="1"/>
  <c r="DC1722" i="1" s="1"/>
  <c r="DB1721" i="1"/>
  <c r="DC1721" i="1" s="1"/>
  <c r="DB1720" i="1"/>
  <c r="DC1720" i="1" s="1"/>
  <c r="DB1719" i="1"/>
  <c r="DC1719" i="1" s="1"/>
  <c r="DB1718" i="1"/>
  <c r="DC1718" i="1" s="1"/>
  <c r="DB1717" i="1"/>
  <c r="DC1717" i="1" s="1"/>
  <c r="DB1716" i="1"/>
  <c r="DC1716" i="1" s="1"/>
  <c r="DB1715" i="1"/>
  <c r="DC1715" i="1" s="1"/>
  <c r="DB1714" i="1"/>
  <c r="DC1714" i="1" s="1"/>
  <c r="DB1713" i="1"/>
  <c r="DC1713" i="1" s="1"/>
  <c r="DB1712" i="1"/>
  <c r="DC1712" i="1" s="1"/>
  <c r="DB1711" i="1"/>
  <c r="DC1711" i="1" s="1"/>
  <c r="DB1710" i="1"/>
  <c r="DC1710" i="1" s="1"/>
  <c r="DB1709" i="1"/>
  <c r="DC1709" i="1" s="1"/>
  <c r="DB1708" i="1"/>
  <c r="DC1708" i="1" s="1"/>
  <c r="DB1707" i="1"/>
  <c r="DC1707" i="1" s="1"/>
  <c r="DB1706" i="1"/>
  <c r="DC1706" i="1" s="1"/>
  <c r="DB1705" i="1"/>
  <c r="DC1705" i="1" s="1"/>
  <c r="DB1704" i="1"/>
  <c r="DC1704" i="1" s="1"/>
  <c r="DB1703" i="1"/>
  <c r="DC1703" i="1" s="1"/>
  <c r="DB1702" i="1"/>
  <c r="DC1702" i="1" s="1"/>
  <c r="DB1701" i="1"/>
  <c r="DC1701" i="1" s="1"/>
  <c r="DB1700" i="1"/>
  <c r="DC1700" i="1" s="1"/>
  <c r="DB1699" i="1"/>
  <c r="DC1699" i="1" s="1"/>
  <c r="DB1698" i="1"/>
  <c r="DC1698" i="1" s="1"/>
  <c r="DB1697" i="1"/>
  <c r="DC1697" i="1" s="1"/>
  <c r="DB1696" i="1"/>
  <c r="DC1696" i="1" s="1"/>
  <c r="DB1695" i="1"/>
  <c r="DC1695" i="1" s="1"/>
  <c r="DB1694" i="1"/>
  <c r="DC1694" i="1" s="1"/>
  <c r="DB1693" i="1"/>
  <c r="DC1693" i="1" s="1"/>
  <c r="DB1692" i="1"/>
  <c r="DC1692" i="1" s="1"/>
  <c r="DB1691" i="1"/>
  <c r="DC1691" i="1" s="1"/>
  <c r="DB1690" i="1"/>
  <c r="DC1690" i="1" s="1"/>
  <c r="DB1689" i="1"/>
  <c r="DC1689" i="1" s="1"/>
  <c r="DB1688" i="1"/>
  <c r="DC1688" i="1" s="1"/>
  <c r="DB1687" i="1"/>
  <c r="DC1687" i="1" s="1"/>
  <c r="DB1686" i="1"/>
  <c r="DC1686" i="1" s="1"/>
  <c r="DB1685" i="1"/>
  <c r="DC1685" i="1" s="1"/>
  <c r="DB1684" i="1"/>
  <c r="DC1684" i="1" s="1"/>
  <c r="DB1683" i="1"/>
  <c r="DC1683" i="1" s="1"/>
  <c r="DB1682" i="1"/>
  <c r="DC1682" i="1" s="1"/>
  <c r="DB1681" i="1"/>
  <c r="DC1681" i="1" s="1"/>
  <c r="DB1680" i="1"/>
  <c r="DC1680" i="1" s="1"/>
  <c r="DB1679" i="1"/>
  <c r="DC1679" i="1" s="1"/>
  <c r="DB1678" i="1"/>
  <c r="DC1678" i="1" s="1"/>
  <c r="DB1677" i="1"/>
  <c r="DC1677" i="1" s="1"/>
  <c r="DB1676" i="1"/>
  <c r="DC1676" i="1" s="1"/>
  <c r="DB1675" i="1"/>
  <c r="DC1675" i="1" s="1"/>
  <c r="DB1674" i="1"/>
  <c r="DC1674" i="1" s="1"/>
  <c r="DB1673" i="1"/>
  <c r="DC1673" i="1" s="1"/>
  <c r="DB1672" i="1"/>
  <c r="DC1672" i="1" s="1"/>
  <c r="DB1671" i="1"/>
  <c r="DC1671" i="1" s="1"/>
  <c r="DB1670" i="1"/>
  <c r="DC1670" i="1" s="1"/>
  <c r="DB1669" i="1"/>
  <c r="DC1669" i="1" s="1"/>
  <c r="DB1668" i="1"/>
  <c r="DC1668" i="1" s="1"/>
  <c r="DB1667" i="1"/>
  <c r="DC1667" i="1" s="1"/>
  <c r="DB1666" i="1"/>
  <c r="DC1666" i="1" s="1"/>
  <c r="DB1665" i="1"/>
  <c r="DC1665" i="1" s="1"/>
  <c r="DB1664" i="1"/>
  <c r="DC1664" i="1" s="1"/>
  <c r="DB1663" i="1"/>
  <c r="DC1663" i="1" s="1"/>
  <c r="DB1662" i="1"/>
  <c r="DC1662" i="1" s="1"/>
  <c r="DB1661" i="1"/>
  <c r="DC1661" i="1" s="1"/>
  <c r="DB1660" i="1"/>
  <c r="DC1660" i="1" s="1"/>
  <c r="DB1659" i="1"/>
  <c r="DC1659" i="1" s="1"/>
  <c r="DB1658" i="1"/>
  <c r="DC1658" i="1" s="1"/>
  <c r="DB1657" i="1"/>
  <c r="DC1657" i="1" s="1"/>
  <c r="DB1656" i="1"/>
  <c r="DC1656" i="1" s="1"/>
  <c r="DB1655" i="1"/>
  <c r="DC1655" i="1" s="1"/>
  <c r="DB1654" i="1"/>
  <c r="DC1654" i="1" s="1"/>
  <c r="DB1653" i="1"/>
  <c r="DC1653" i="1" s="1"/>
  <c r="DB1652" i="1"/>
  <c r="DC1652" i="1" s="1"/>
  <c r="DB1651" i="1"/>
  <c r="DC1651" i="1" s="1"/>
  <c r="DB1650" i="1"/>
  <c r="DC1650" i="1" s="1"/>
  <c r="DB1649" i="1"/>
  <c r="DC1649" i="1" s="1"/>
  <c r="DB1648" i="1"/>
  <c r="DC1648" i="1" s="1"/>
  <c r="DB1647" i="1"/>
  <c r="DC1647" i="1" s="1"/>
  <c r="DB1646" i="1"/>
  <c r="DC1646" i="1" s="1"/>
  <c r="DB1645" i="1"/>
  <c r="DC1645" i="1" s="1"/>
  <c r="DB1644" i="1"/>
  <c r="DC1644" i="1" s="1"/>
  <c r="DB1643" i="1"/>
  <c r="DC1643" i="1" s="1"/>
  <c r="DB1642" i="1"/>
  <c r="DC1642" i="1" s="1"/>
  <c r="DB1641" i="1"/>
  <c r="DC1641" i="1" s="1"/>
  <c r="DB1640" i="1"/>
  <c r="DC1640" i="1" s="1"/>
  <c r="DB1639" i="1"/>
  <c r="DC1639" i="1" s="1"/>
  <c r="DB1638" i="1"/>
  <c r="DC1638" i="1" s="1"/>
  <c r="DB1637" i="1"/>
  <c r="DC1637" i="1" s="1"/>
  <c r="DB1636" i="1"/>
  <c r="DC1636" i="1" s="1"/>
  <c r="DB1635" i="1"/>
  <c r="DC1635" i="1" s="1"/>
  <c r="DB1634" i="1"/>
  <c r="DC1634" i="1" s="1"/>
  <c r="DB1633" i="1"/>
  <c r="DC1633" i="1" s="1"/>
  <c r="DB1632" i="1"/>
  <c r="DC1632" i="1" s="1"/>
  <c r="DB1631" i="1"/>
  <c r="DC1631" i="1" s="1"/>
  <c r="DB1630" i="1"/>
  <c r="DC1630" i="1" s="1"/>
  <c r="DB1629" i="1"/>
  <c r="DC1629" i="1" s="1"/>
  <c r="DB1628" i="1"/>
  <c r="DC1628" i="1" s="1"/>
  <c r="DB1627" i="1"/>
  <c r="DC1627" i="1" s="1"/>
  <c r="DB1626" i="1"/>
  <c r="DC1626" i="1" s="1"/>
  <c r="DB1625" i="1"/>
  <c r="DC1625" i="1" s="1"/>
  <c r="DB1624" i="1"/>
  <c r="DC1624" i="1" s="1"/>
  <c r="DB1623" i="1"/>
  <c r="DC1623" i="1" s="1"/>
  <c r="DB1622" i="1"/>
  <c r="DC1622" i="1" s="1"/>
  <c r="DB1621" i="1"/>
  <c r="DC1621" i="1" s="1"/>
  <c r="DB1620" i="1"/>
  <c r="DC1620" i="1" s="1"/>
  <c r="DB1619" i="1"/>
  <c r="DC1619" i="1" s="1"/>
  <c r="DB1618" i="1"/>
  <c r="DC1618" i="1" s="1"/>
  <c r="DB1617" i="1"/>
  <c r="DC1617" i="1" s="1"/>
  <c r="DB1616" i="1"/>
  <c r="DC1616" i="1" s="1"/>
  <c r="DB1615" i="1"/>
  <c r="DC1615" i="1" s="1"/>
  <c r="DB1614" i="1"/>
  <c r="DC1614" i="1" s="1"/>
  <c r="DB1613" i="1"/>
  <c r="DC1613" i="1" s="1"/>
  <c r="DB1612" i="1"/>
  <c r="DC1612" i="1" s="1"/>
  <c r="DB1611" i="1"/>
  <c r="DC1611" i="1" s="1"/>
  <c r="DB1610" i="1"/>
  <c r="DC1610" i="1" s="1"/>
  <c r="DB1609" i="1"/>
  <c r="DC1609" i="1" s="1"/>
  <c r="DB1608" i="1"/>
  <c r="DC1608" i="1" s="1"/>
  <c r="DB1607" i="1"/>
  <c r="DC1607" i="1" s="1"/>
  <c r="DB1606" i="1"/>
  <c r="DC1606" i="1" s="1"/>
  <c r="DB1605" i="1"/>
  <c r="DC1605" i="1" s="1"/>
  <c r="DB1604" i="1"/>
  <c r="DC1604" i="1" s="1"/>
  <c r="DB1603" i="1"/>
  <c r="DC1603" i="1" s="1"/>
  <c r="DB1602" i="1"/>
  <c r="DC1602" i="1" s="1"/>
  <c r="DB1601" i="1"/>
  <c r="DC1601" i="1" s="1"/>
  <c r="DB1600" i="1"/>
  <c r="DC1600" i="1" s="1"/>
  <c r="DB1599" i="1"/>
  <c r="DC1599" i="1" s="1"/>
  <c r="DB1598" i="1"/>
  <c r="DC1598" i="1" s="1"/>
  <c r="DB1597" i="1"/>
  <c r="DC1597" i="1" s="1"/>
  <c r="DB1596" i="1"/>
  <c r="DC1596" i="1" s="1"/>
  <c r="DB1595" i="1"/>
  <c r="DC1595" i="1" s="1"/>
  <c r="DB1594" i="1"/>
  <c r="DC1594" i="1" s="1"/>
  <c r="DB1593" i="1"/>
  <c r="DC1593" i="1" s="1"/>
  <c r="DB1592" i="1"/>
  <c r="DC1592" i="1" s="1"/>
  <c r="DB1591" i="1"/>
  <c r="DC1591" i="1" s="1"/>
  <c r="DB1590" i="1"/>
  <c r="DC1590" i="1" s="1"/>
  <c r="DB1589" i="1"/>
  <c r="DC1589" i="1" s="1"/>
  <c r="DB1588" i="1"/>
  <c r="DC1588" i="1" s="1"/>
  <c r="DB1587" i="1"/>
  <c r="DC1587" i="1" s="1"/>
  <c r="DB1586" i="1"/>
  <c r="DC1586" i="1" s="1"/>
  <c r="DB1585" i="1"/>
  <c r="DC1585" i="1" s="1"/>
  <c r="DB1584" i="1"/>
  <c r="DC1584" i="1" s="1"/>
  <c r="DB1583" i="1"/>
  <c r="DC1583" i="1" s="1"/>
  <c r="DB1582" i="1"/>
  <c r="DC1582" i="1" s="1"/>
  <c r="DB1581" i="1"/>
  <c r="DC1581" i="1" s="1"/>
  <c r="DB1580" i="1"/>
  <c r="DC1580" i="1" s="1"/>
  <c r="DB1579" i="1"/>
  <c r="DC1579" i="1" s="1"/>
  <c r="DB1578" i="1"/>
  <c r="DC1578" i="1" s="1"/>
  <c r="DB1577" i="1"/>
  <c r="DC1577" i="1" s="1"/>
  <c r="DB1576" i="1"/>
  <c r="DC1576" i="1" s="1"/>
  <c r="DB1575" i="1"/>
  <c r="DC1575" i="1" s="1"/>
  <c r="DB1574" i="1"/>
  <c r="DC1574" i="1" s="1"/>
  <c r="DB1573" i="1"/>
  <c r="DC1573" i="1" s="1"/>
  <c r="DB1572" i="1"/>
  <c r="DC1572" i="1" s="1"/>
  <c r="DB1571" i="1"/>
  <c r="DC1571" i="1" s="1"/>
  <c r="DB1570" i="1"/>
  <c r="DC1570" i="1" s="1"/>
  <c r="DB1569" i="1"/>
  <c r="DC1569" i="1" s="1"/>
  <c r="DB1568" i="1"/>
  <c r="DC1568" i="1" s="1"/>
  <c r="DB1567" i="1"/>
  <c r="DC1567" i="1" s="1"/>
  <c r="DB1566" i="1"/>
  <c r="DC1566" i="1" s="1"/>
  <c r="DB1565" i="1"/>
  <c r="DC1565" i="1" s="1"/>
  <c r="DB1564" i="1"/>
  <c r="DC1564" i="1" s="1"/>
  <c r="DB1563" i="1"/>
  <c r="DC1563" i="1" s="1"/>
  <c r="DB1562" i="1"/>
  <c r="DC1562" i="1" s="1"/>
  <c r="DB1561" i="1"/>
  <c r="DC1561" i="1" s="1"/>
  <c r="DB1560" i="1"/>
  <c r="DC1560" i="1" s="1"/>
  <c r="DB1559" i="1"/>
  <c r="DC1559" i="1" s="1"/>
  <c r="DB1558" i="1"/>
  <c r="DC1558" i="1" s="1"/>
  <c r="DB1557" i="1"/>
  <c r="DC1557" i="1" s="1"/>
  <c r="DB1556" i="1"/>
  <c r="DC1556" i="1" s="1"/>
  <c r="DB1555" i="1"/>
  <c r="DC1555" i="1" s="1"/>
  <c r="DB1554" i="1"/>
  <c r="DC1554" i="1" s="1"/>
  <c r="DB1553" i="1"/>
  <c r="DC1553" i="1" s="1"/>
  <c r="DB1552" i="1"/>
  <c r="DC1552" i="1" s="1"/>
  <c r="DB1551" i="1"/>
  <c r="DC1551" i="1" s="1"/>
  <c r="DB1550" i="1"/>
  <c r="DC1550" i="1" s="1"/>
  <c r="DB1549" i="1"/>
  <c r="DC1549" i="1" s="1"/>
  <c r="DB1548" i="1"/>
  <c r="DC1548" i="1" s="1"/>
  <c r="DB1547" i="1"/>
  <c r="DC1547" i="1" s="1"/>
  <c r="DB1546" i="1"/>
  <c r="DC1546" i="1" s="1"/>
  <c r="DB1545" i="1"/>
  <c r="DC1545" i="1" s="1"/>
  <c r="DB1544" i="1"/>
  <c r="DC1544" i="1" s="1"/>
  <c r="DB1543" i="1"/>
  <c r="DC1543" i="1" s="1"/>
  <c r="DB1542" i="1"/>
  <c r="DC1542" i="1" s="1"/>
  <c r="DB1541" i="1"/>
  <c r="DC1541" i="1" s="1"/>
  <c r="DB1540" i="1"/>
  <c r="DC1540" i="1" s="1"/>
  <c r="DB1539" i="1"/>
  <c r="DC1539" i="1" s="1"/>
  <c r="DB1538" i="1"/>
  <c r="DC1538" i="1" s="1"/>
  <c r="DB1537" i="1"/>
  <c r="DC1537" i="1" s="1"/>
  <c r="DB1536" i="1"/>
  <c r="DC1536" i="1" s="1"/>
  <c r="DB1535" i="1"/>
  <c r="DC1535" i="1" s="1"/>
  <c r="DB1534" i="1"/>
  <c r="DC1534" i="1" s="1"/>
  <c r="DB1533" i="1"/>
  <c r="DC1533" i="1" s="1"/>
  <c r="DB1532" i="1"/>
  <c r="DC1532" i="1" s="1"/>
  <c r="DB1531" i="1"/>
  <c r="DC1531" i="1" s="1"/>
  <c r="DB1530" i="1"/>
  <c r="DC1530" i="1" s="1"/>
  <c r="DB1529" i="1"/>
  <c r="DC1529" i="1" s="1"/>
  <c r="DB1528" i="1"/>
  <c r="DC1528" i="1" s="1"/>
  <c r="DB1527" i="1"/>
  <c r="DC1527" i="1" s="1"/>
  <c r="DB1526" i="1"/>
  <c r="DC1526" i="1" s="1"/>
  <c r="DB1525" i="1"/>
  <c r="DC1525" i="1" s="1"/>
  <c r="DB1524" i="1"/>
  <c r="DC1524" i="1" s="1"/>
  <c r="DB1523" i="1"/>
  <c r="DC1523" i="1" s="1"/>
  <c r="DB1522" i="1"/>
  <c r="DC1522" i="1" s="1"/>
  <c r="DB1521" i="1"/>
  <c r="DC1521" i="1" s="1"/>
  <c r="DB1520" i="1"/>
  <c r="DC1520" i="1" s="1"/>
  <c r="DB1519" i="1"/>
  <c r="DC1519" i="1" s="1"/>
  <c r="DB1518" i="1"/>
  <c r="DC1518" i="1" s="1"/>
  <c r="DB1517" i="1"/>
  <c r="DC1517" i="1" s="1"/>
  <c r="DB1516" i="1"/>
  <c r="DC1516" i="1" s="1"/>
  <c r="DB1515" i="1"/>
  <c r="DC1515" i="1" s="1"/>
  <c r="DB1514" i="1"/>
  <c r="DC1514" i="1" s="1"/>
  <c r="DB1513" i="1"/>
  <c r="DC1513" i="1" s="1"/>
  <c r="DB1512" i="1"/>
  <c r="DC1512" i="1" s="1"/>
  <c r="DB1511" i="1"/>
  <c r="DC1511" i="1" s="1"/>
  <c r="DB1510" i="1"/>
  <c r="DC1510" i="1" s="1"/>
  <c r="DB1509" i="1"/>
  <c r="DC1509" i="1" s="1"/>
  <c r="DB1508" i="1"/>
  <c r="DC1508" i="1" s="1"/>
  <c r="DB1507" i="1"/>
  <c r="DC1507" i="1" s="1"/>
  <c r="DB1506" i="1"/>
  <c r="DC1506" i="1" s="1"/>
  <c r="DB1505" i="1"/>
  <c r="DC1505" i="1" s="1"/>
  <c r="DB1504" i="1"/>
  <c r="DC1504" i="1" s="1"/>
  <c r="DB1503" i="1"/>
  <c r="DC1503" i="1" s="1"/>
  <c r="DB1502" i="1"/>
  <c r="DC1502" i="1" s="1"/>
  <c r="DB1501" i="1"/>
  <c r="DC1501" i="1" s="1"/>
  <c r="DB1500" i="1"/>
  <c r="DC1500" i="1" s="1"/>
  <c r="DB1499" i="1"/>
  <c r="DC1499" i="1" s="1"/>
  <c r="DB1498" i="1"/>
  <c r="DC1498" i="1" s="1"/>
  <c r="DB1497" i="1"/>
  <c r="DC1497" i="1" s="1"/>
  <c r="DB1496" i="1"/>
  <c r="DC1496" i="1" s="1"/>
  <c r="DB1495" i="1"/>
  <c r="DC1495" i="1" s="1"/>
  <c r="DB1494" i="1"/>
  <c r="DC1494" i="1" s="1"/>
  <c r="DB1493" i="1"/>
  <c r="DC1493" i="1" s="1"/>
  <c r="DB1492" i="1"/>
  <c r="DC1492" i="1" s="1"/>
  <c r="DB1491" i="1"/>
  <c r="DC1491" i="1" s="1"/>
  <c r="DB1490" i="1"/>
  <c r="DC1490" i="1" s="1"/>
  <c r="DB1489" i="1"/>
  <c r="DC1489" i="1" s="1"/>
  <c r="DB1488" i="1"/>
  <c r="DC1488" i="1" s="1"/>
  <c r="DB1487" i="1"/>
  <c r="DC1487" i="1" s="1"/>
  <c r="DB1486" i="1"/>
  <c r="DC1486" i="1" s="1"/>
  <c r="DB1485" i="1"/>
  <c r="DC1485" i="1" s="1"/>
  <c r="DB1484" i="1"/>
  <c r="DC1484" i="1" s="1"/>
  <c r="DB1483" i="1"/>
  <c r="DC1483" i="1" s="1"/>
  <c r="DB1482" i="1"/>
  <c r="DC1482" i="1" s="1"/>
  <c r="DB1481" i="1"/>
  <c r="DC1481" i="1" s="1"/>
  <c r="DB1480" i="1"/>
  <c r="DC1480" i="1" s="1"/>
  <c r="DB1479" i="1"/>
  <c r="DC1479" i="1" s="1"/>
  <c r="DB1478" i="1"/>
  <c r="DC1478" i="1" s="1"/>
  <c r="DB1477" i="1"/>
  <c r="DC1477" i="1" s="1"/>
  <c r="DB1476" i="1"/>
  <c r="DC1476" i="1" s="1"/>
  <c r="DB1475" i="1"/>
  <c r="DC1475" i="1" s="1"/>
  <c r="DB1474" i="1"/>
  <c r="DC1474" i="1" s="1"/>
  <c r="DB1473" i="1"/>
  <c r="DC1473" i="1" s="1"/>
  <c r="DB1472" i="1"/>
  <c r="DC1472" i="1" s="1"/>
  <c r="DB1471" i="1"/>
  <c r="DC1471" i="1" s="1"/>
  <c r="DB1470" i="1"/>
  <c r="DC1470" i="1" s="1"/>
  <c r="DB1469" i="1"/>
  <c r="DC1469" i="1" s="1"/>
  <c r="DB1468" i="1"/>
  <c r="DC1468" i="1" s="1"/>
  <c r="DB1467" i="1"/>
  <c r="DC1467" i="1" s="1"/>
  <c r="DB1466" i="1"/>
  <c r="DC1466" i="1" s="1"/>
  <c r="DB1465" i="1"/>
  <c r="DC1465" i="1" s="1"/>
  <c r="DB1464" i="1"/>
  <c r="DC1464" i="1" s="1"/>
  <c r="DB1463" i="1"/>
  <c r="DC1463" i="1" s="1"/>
  <c r="DB1462" i="1"/>
  <c r="DC1462" i="1" s="1"/>
  <c r="DB1461" i="1"/>
  <c r="DC1461" i="1" s="1"/>
  <c r="DB1460" i="1"/>
  <c r="DC1460" i="1" s="1"/>
  <c r="DB1459" i="1"/>
  <c r="DC1459" i="1" s="1"/>
  <c r="DB1458" i="1"/>
  <c r="DC1458" i="1" s="1"/>
  <c r="DB1457" i="1"/>
  <c r="DC1457" i="1" s="1"/>
  <c r="DB1456" i="1"/>
  <c r="DC1456" i="1" s="1"/>
  <c r="DB1455" i="1"/>
  <c r="DC1455" i="1" s="1"/>
  <c r="DB1454" i="1"/>
  <c r="DC1454" i="1" s="1"/>
  <c r="DB1453" i="1"/>
  <c r="DC1453" i="1" s="1"/>
  <c r="DB1452" i="1"/>
  <c r="DC1452" i="1" s="1"/>
  <c r="DB1451" i="1"/>
  <c r="DC1451" i="1" s="1"/>
  <c r="DB1450" i="1"/>
  <c r="DC1450" i="1" s="1"/>
  <c r="DB1449" i="1"/>
  <c r="DC1449" i="1" s="1"/>
  <c r="DB1448" i="1"/>
  <c r="DC1448" i="1" s="1"/>
  <c r="DB1447" i="1"/>
  <c r="DC1447" i="1" s="1"/>
  <c r="DB1446" i="1"/>
  <c r="DC1446" i="1" s="1"/>
  <c r="DB1445" i="1"/>
  <c r="DC1445" i="1" s="1"/>
  <c r="DB1444" i="1"/>
  <c r="DC1444" i="1" s="1"/>
  <c r="DB1443" i="1"/>
  <c r="DC1443" i="1" s="1"/>
  <c r="DB1442" i="1"/>
  <c r="DC1442" i="1" s="1"/>
  <c r="DB1441" i="1"/>
  <c r="DC1441" i="1" s="1"/>
  <c r="DB1440" i="1"/>
  <c r="DC1440" i="1" s="1"/>
  <c r="DB1439" i="1"/>
  <c r="DC1439" i="1" s="1"/>
  <c r="DB1438" i="1"/>
  <c r="DC1438" i="1" s="1"/>
  <c r="DB1437" i="1"/>
  <c r="DC1437" i="1" s="1"/>
  <c r="DB1436" i="1"/>
  <c r="DC1436" i="1" s="1"/>
  <c r="DB1435" i="1"/>
  <c r="DC1435" i="1" s="1"/>
  <c r="DB1434" i="1"/>
  <c r="DC1434" i="1" s="1"/>
  <c r="DB1433" i="1"/>
  <c r="DC1433" i="1" s="1"/>
  <c r="DB1432" i="1"/>
  <c r="DC1432" i="1" s="1"/>
  <c r="DB1431" i="1"/>
  <c r="DC1431" i="1" s="1"/>
  <c r="DB1430" i="1"/>
  <c r="DC1430" i="1" s="1"/>
  <c r="DB1429" i="1"/>
  <c r="DC1429" i="1" s="1"/>
  <c r="DB1428" i="1"/>
  <c r="DC1428" i="1" s="1"/>
  <c r="DB1427" i="1"/>
  <c r="DC1427" i="1" s="1"/>
  <c r="DB1426" i="1"/>
  <c r="DC1426" i="1" s="1"/>
  <c r="DB1425" i="1"/>
  <c r="DC1425" i="1" s="1"/>
  <c r="DB1424" i="1"/>
  <c r="DC1424" i="1" s="1"/>
  <c r="DB1423" i="1"/>
  <c r="DC1423" i="1" s="1"/>
  <c r="DB1422" i="1"/>
  <c r="DC1422" i="1" s="1"/>
  <c r="DB1421" i="1"/>
  <c r="DC1421" i="1" s="1"/>
  <c r="DB1420" i="1"/>
  <c r="DC1420" i="1" s="1"/>
  <c r="DB1419" i="1"/>
  <c r="DC1419" i="1" s="1"/>
  <c r="DB1418" i="1"/>
  <c r="DC1418" i="1" s="1"/>
  <c r="DB1417" i="1"/>
  <c r="DC1417" i="1" s="1"/>
  <c r="DB1416" i="1"/>
  <c r="DC1416" i="1" s="1"/>
  <c r="DB1415" i="1"/>
  <c r="DC1415" i="1" s="1"/>
  <c r="DB1414" i="1"/>
  <c r="DC1414" i="1" s="1"/>
  <c r="DB1413" i="1"/>
  <c r="DC1413" i="1" s="1"/>
  <c r="DB1412" i="1"/>
  <c r="DC1412" i="1" s="1"/>
  <c r="DB1411" i="1"/>
  <c r="DC1411" i="1" s="1"/>
  <c r="DB1410" i="1"/>
  <c r="DC1410" i="1" s="1"/>
  <c r="DB1409" i="1"/>
  <c r="DC1409" i="1" s="1"/>
  <c r="DB1408" i="1"/>
  <c r="DC1408" i="1" s="1"/>
  <c r="DB1407" i="1"/>
  <c r="DC1407" i="1" s="1"/>
  <c r="DB1406" i="1"/>
  <c r="DC1406" i="1" s="1"/>
  <c r="DB1405" i="1"/>
  <c r="DC1405" i="1" s="1"/>
  <c r="DB1404" i="1"/>
  <c r="DC1404" i="1" s="1"/>
  <c r="DB1403" i="1"/>
  <c r="DC1403" i="1" s="1"/>
  <c r="DB1402" i="1"/>
  <c r="DC1402" i="1" s="1"/>
  <c r="DB1401" i="1"/>
  <c r="DC1401" i="1" s="1"/>
  <c r="DB1400" i="1"/>
  <c r="DC1400" i="1" s="1"/>
  <c r="DB1399" i="1"/>
  <c r="DC1399" i="1" s="1"/>
  <c r="DB1398" i="1"/>
  <c r="DC1398" i="1" s="1"/>
  <c r="DB1397" i="1"/>
  <c r="DC1397" i="1" s="1"/>
  <c r="DB1396" i="1"/>
  <c r="DC1396" i="1" s="1"/>
  <c r="DB1395" i="1"/>
  <c r="DC1395" i="1" s="1"/>
  <c r="DB1394" i="1"/>
  <c r="DC1394" i="1" s="1"/>
  <c r="DB1393" i="1"/>
  <c r="DC1393" i="1" s="1"/>
  <c r="DB1392" i="1"/>
  <c r="DC1392" i="1" s="1"/>
  <c r="DB1391" i="1"/>
  <c r="DC1391" i="1" s="1"/>
  <c r="DB1390" i="1"/>
  <c r="DC1390" i="1" s="1"/>
  <c r="DB1389" i="1"/>
  <c r="DC1389" i="1" s="1"/>
  <c r="DB1388" i="1"/>
  <c r="DC1388" i="1" s="1"/>
  <c r="DB1387" i="1"/>
  <c r="DC1387" i="1" s="1"/>
  <c r="DB1386" i="1"/>
  <c r="DC1386" i="1" s="1"/>
  <c r="DB1385" i="1"/>
  <c r="DC1385" i="1" s="1"/>
  <c r="DB1384" i="1"/>
  <c r="DC1384" i="1" s="1"/>
  <c r="DB1383" i="1"/>
  <c r="DC1383" i="1" s="1"/>
  <c r="DB1382" i="1"/>
  <c r="DC1382" i="1" s="1"/>
  <c r="DB1381" i="1"/>
  <c r="DC1381" i="1" s="1"/>
  <c r="DB1380" i="1"/>
  <c r="DC1380" i="1" s="1"/>
  <c r="DB1379" i="1"/>
  <c r="DC1379" i="1" s="1"/>
  <c r="DB1378" i="1"/>
  <c r="DC1378" i="1" s="1"/>
  <c r="DB1377" i="1"/>
  <c r="DC1377" i="1" s="1"/>
  <c r="DB1376" i="1"/>
  <c r="DC1376" i="1" s="1"/>
  <c r="DB1375" i="1"/>
  <c r="DC1375" i="1" s="1"/>
  <c r="DB1374" i="1"/>
  <c r="DC1374" i="1" s="1"/>
  <c r="DB1373" i="1"/>
  <c r="DC1373" i="1" s="1"/>
  <c r="DB1372" i="1"/>
  <c r="DC1372" i="1" s="1"/>
  <c r="DB1371" i="1"/>
  <c r="DC1371" i="1" s="1"/>
  <c r="DB1370" i="1"/>
  <c r="DC1370" i="1" s="1"/>
  <c r="DB1369" i="1"/>
  <c r="DC1369" i="1" s="1"/>
  <c r="DB1368" i="1"/>
  <c r="DC1368" i="1" s="1"/>
  <c r="DB1367" i="1"/>
  <c r="DC1367" i="1" s="1"/>
  <c r="DB1366" i="1"/>
  <c r="DC1366" i="1" s="1"/>
  <c r="DB1365" i="1"/>
  <c r="DC1365" i="1" s="1"/>
  <c r="DB1364" i="1"/>
  <c r="DC1364" i="1" s="1"/>
  <c r="DB1363" i="1"/>
  <c r="DC1363" i="1" s="1"/>
  <c r="DB1362" i="1"/>
  <c r="DC1362" i="1" s="1"/>
  <c r="DB1361" i="1"/>
  <c r="DC1361" i="1" s="1"/>
  <c r="DB1360" i="1"/>
  <c r="DC1360" i="1" s="1"/>
  <c r="DB1359" i="1"/>
  <c r="DC1359" i="1" s="1"/>
  <c r="DB1358" i="1"/>
  <c r="DC1358" i="1" s="1"/>
  <c r="DB1357" i="1"/>
  <c r="DC1357" i="1" s="1"/>
  <c r="DB1356" i="1"/>
  <c r="DC1356" i="1" s="1"/>
  <c r="DB1355" i="1"/>
  <c r="DC1355" i="1" s="1"/>
  <c r="DB1354" i="1"/>
  <c r="DC1354" i="1" s="1"/>
  <c r="DB1353" i="1"/>
  <c r="DC1353" i="1" s="1"/>
  <c r="DB1352" i="1"/>
  <c r="DC1352" i="1" s="1"/>
  <c r="DB1351" i="1"/>
  <c r="DC1351" i="1" s="1"/>
  <c r="DB1350" i="1"/>
  <c r="DC1350" i="1" s="1"/>
  <c r="DB1349" i="1"/>
  <c r="DC1349" i="1" s="1"/>
  <c r="DB1348" i="1"/>
  <c r="DC1348" i="1" s="1"/>
  <c r="DB1347" i="1"/>
  <c r="DC1347" i="1" s="1"/>
  <c r="DB1346" i="1"/>
  <c r="DC1346" i="1" s="1"/>
  <c r="DB1345" i="1"/>
  <c r="DC1345" i="1" s="1"/>
  <c r="DB1344" i="1"/>
  <c r="DC1344" i="1" s="1"/>
  <c r="DB1343" i="1"/>
  <c r="DC1343" i="1" s="1"/>
  <c r="DB1342" i="1"/>
  <c r="DC1342" i="1" s="1"/>
  <c r="DB1341" i="1"/>
  <c r="DC1341" i="1" s="1"/>
  <c r="DB1340" i="1"/>
  <c r="DC1340" i="1" s="1"/>
  <c r="DB1339" i="1"/>
  <c r="DC1339" i="1" s="1"/>
  <c r="DB1338" i="1"/>
  <c r="DC1338" i="1" s="1"/>
  <c r="DB1337" i="1"/>
  <c r="DC1337" i="1" s="1"/>
  <c r="DB1336" i="1"/>
  <c r="DC1336" i="1" s="1"/>
  <c r="DB1335" i="1"/>
  <c r="DC1335" i="1" s="1"/>
  <c r="DB1334" i="1"/>
  <c r="DC1334" i="1" s="1"/>
  <c r="DB1333" i="1"/>
  <c r="DC1333" i="1" s="1"/>
  <c r="DB1332" i="1"/>
  <c r="DC1332" i="1" s="1"/>
  <c r="DB1331" i="1"/>
  <c r="DC1331" i="1" s="1"/>
  <c r="DB1330" i="1"/>
  <c r="DC1330" i="1" s="1"/>
  <c r="DB1329" i="1"/>
  <c r="DC1329" i="1" s="1"/>
  <c r="DB1328" i="1"/>
  <c r="DC1328" i="1" s="1"/>
  <c r="DB1327" i="1"/>
  <c r="DC1327" i="1" s="1"/>
  <c r="DB1326" i="1"/>
  <c r="DC1326" i="1" s="1"/>
  <c r="DB1325" i="1"/>
  <c r="DC1325" i="1" s="1"/>
  <c r="DB1324" i="1"/>
  <c r="DC1324" i="1" s="1"/>
  <c r="DB1323" i="1"/>
  <c r="DC1323" i="1" s="1"/>
  <c r="DB1322" i="1"/>
  <c r="DC1322" i="1" s="1"/>
  <c r="DB1321" i="1"/>
  <c r="DC1321" i="1" s="1"/>
  <c r="DB1320" i="1"/>
  <c r="DC1320" i="1" s="1"/>
  <c r="DB1319" i="1"/>
  <c r="DC1319" i="1" s="1"/>
  <c r="DB1318" i="1"/>
  <c r="DC1318" i="1" s="1"/>
  <c r="DB1317" i="1"/>
  <c r="DC1317" i="1" s="1"/>
  <c r="DB1316" i="1"/>
  <c r="DC1316" i="1" s="1"/>
  <c r="DB1315" i="1"/>
  <c r="DC1315" i="1" s="1"/>
  <c r="DB1314" i="1"/>
  <c r="DC1314" i="1" s="1"/>
  <c r="DB1313" i="1"/>
  <c r="DC1313" i="1" s="1"/>
  <c r="DB1312" i="1"/>
  <c r="DC1312" i="1" s="1"/>
  <c r="DB1311" i="1"/>
  <c r="DC1311" i="1" s="1"/>
  <c r="DB1310" i="1"/>
  <c r="DC1310" i="1" s="1"/>
  <c r="DB1309" i="1"/>
  <c r="DC1309" i="1" s="1"/>
  <c r="DB1308" i="1"/>
  <c r="DC1308" i="1" s="1"/>
  <c r="DB1307" i="1"/>
  <c r="DC1307" i="1" s="1"/>
  <c r="DB1306" i="1"/>
  <c r="DC1306" i="1" s="1"/>
  <c r="DB1305" i="1"/>
  <c r="DC1305" i="1" s="1"/>
  <c r="DB1304" i="1"/>
  <c r="DC1304" i="1" s="1"/>
  <c r="DB1303" i="1"/>
  <c r="DC1303" i="1" s="1"/>
  <c r="DB1302" i="1"/>
  <c r="DC1302" i="1" s="1"/>
  <c r="DB1301" i="1"/>
  <c r="DC1301" i="1" s="1"/>
  <c r="DB1300" i="1"/>
  <c r="DC1300" i="1" s="1"/>
  <c r="DB1299" i="1"/>
  <c r="DC1299" i="1" s="1"/>
  <c r="DB1298" i="1"/>
  <c r="DC1298" i="1" s="1"/>
  <c r="DB1297" i="1"/>
  <c r="DC1297" i="1" s="1"/>
  <c r="DB1296" i="1"/>
  <c r="DC1296" i="1" s="1"/>
  <c r="DB1295" i="1"/>
  <c r="DC1295" i="1" s="1"/>
  <c r="DB1294" i="1"/>
  <c r="DC1294" i="1" s="1"/>
  <c r="DB1293" i="1"/>
  <c r="DC1293" i="1" s="1"/>
  <c r="DB1292" i="1"/>
  <c r="DC1292" i="1" s="1"/>
  <c r="DB1291" i="1"/>
  <c r="DC1291" i="1" s="1"/>
  <c r="DB1290" i="1"/>
  <c r="DC1290" i="1" s="1"/>
  <c r="DB1289" i="1"/>
  <c r="DC1289" i="1" s="1"/>
  <c r="DB1288" i="1"/>
  <c r="DC1288" i="1" s="1"/>
  <c r="DB1287" i="1"/>
  <c r="DC1287" i="1" s="1"/>
  <c r="DB1286" i="1"/>
  <c r="DC1286" i="1" s="1"/>
  <c r="DB1285" i="1"/>
  <c r="DC1285" i="1" s="1"/>
  <c r="DB1284" i="1"/>
  <c r="DC1284" i="1" s="1"/>
  <c r="DB1283" i="1"/>
  <c r="DC1283" i="1" s="1"/>
  <c r="DB1282" i="1"/>
  <c r="DC1282" i="1" s="1"/>
  <c r="DB1281" i="1"/>
  <c r="DC1281" i="1" s="1"/>
  <c r="DB1280" i="1"/>
  <c r="DC1280" i="1" s="1"/>
  <c r="DB1279" i="1"/>
  <c r="DC1279" i="1" s="1"/>
  <c r="DB1278" i="1"/>
  <c r="DC1278" i="1" s="1"/>
  <c r="DB1277" i="1"/>
  <c r="DC1277" i="1" s="1"/>
  <c r="DB1276" i="1"/>
  <c r="DC1276" i="1" s="1"/>
  <c r="DB1275" i="1"/>
  <c r="DC1275" i="1" s="1"/>
  <c r="DB1274" i="1"/>
  <c r="DC1274" i="1" s="1"/>
  <c r="DB1273" i="1"/>
  <c r="DC1273" i="1" s="1"/>
  <c r="DB1272" i="1"/>
  <c r="DC1272" i="1" s="1"/>
  <c r="DB1271" i="1"/>
  <c r="DC1271" i="1" s="1"/>
  <c r="DB1270" i="1"/>
  <c r="DC1270" i="1" s="1"/>
  <c r="DB1269" i="1"/>
  <c r="DC1269" i="1" s="1"/>
  <c r="DB1268" i="1"/>
  <c r="DC1268" i="1" s="1"/>
  <c r="DB1267" i="1"/>
  <c r="DC1267" i="1" s="1"/>
  <c r="DB1266" i="1"/>
  <c r="DC1266" i="1" s="1"/>
  <c r="DB1265" i="1"/>
  <c r="DC1265" i="1" s="1"/>
  <c r="DB1264" i="1"/>
  <c r="DC1264" i="1" s="1"/>
  <c r="DB1263" i="1"/>
  <c r="DC1263" i="1" s="1"/>
  <c r="DB1262" i="1"/>
  <c r="DC1262" i="1" s="1"/>
  <c r="DB1261" i="1"/>
  <c r="DC1261" i="1" s="1"/>
  <c r="DB1260" i="1"/>
  <c r="DC1260" i="1" s="1"/>
  <c r="DB1259" i="1"/>
  <c r="DC1259" i="1" s="1"/>
  <c r="DB1258" i="1"/>
  <c r="DC1258" i="1" s="1"/>
  <c r="DB1257" i="1"/>
  <c r="DC1257" i="1" s="1"/>
  <c r="DB1256" i="1"/>
  <c r="DC1256" i="1" s="1"/>
  <c r="DB1255" i="1"/>
  <c r="DC1255" i="1" s="1"/>
  <c r="DB1254" i="1"/>
  <c r="DC1254" i="1" s="1"/>
  <c r="DB1253" i="1"/>
  <c r="DC1253" i="1" s="1"/>
  <c r="DB1252" i="1"/>
  <c r="DC1252" i="1" s="1"/>
  <c r="DB1251" i="1"/>
  <c r="DC1251" i="1" s="1"/>
  <c r="DB1250" i="1"/>
  <c r="DC1250" i="1" s="1"/>
  <c r="DB1249" i="1"/>
  <c r="DC1249" i="1" s="1"/>
  <c r="DB1248" i="1"/>
  <c r="DC1248" i="1" s="1"/>
  <c r="DB1247" i="1"/>
  <c r="DC1247" i="1" s="1"/>
  <c r="DB1246" i="1"/>
  <c r="DC1246" i="1" s="1"/>
  <c r="DB1245" i="1"/>
  <c r="DC1245" i="1" s="1"/>
  <c r="DB1244" i="1"/>
  <c r="DC1244" i="1" s="1"/>
  <c r="DB1243" i="1"/>
  <c r="DC1243" i="1" s="1"/>
  <c r="DB1242" i="1"/>
  <c r="DC1242" i="1" s="1"/>
  <c r="DB1241" i="1"/>
  <c r="DC1241" i="1" s="1"/>
  <c r="DB1240" i="1"/>
  <c r="DC1240" i="1" s="1"/>
  <c r="DB1239" i="1"/>
  <c r="DC1239" i="1" s="1"/>
  <c r="DB1238" i="1"/>
  <c r="DC1238" i="1" s="1"/>
  <c r="DB1237" i="1"/>
  <c r="DC1237" i="1" s="1"/>
  <c r="DB1236" i="1"/>
  <c r="DC1236" i="1" s="1"/>
  <c r="DB1235" i="1"/>
  <c r="DC1235" i="1" s="1"/>
  <c r="DB1234" i="1"/>
  <c r="DC1234" i="1" s="1"/>
  <c r="DB1233" i="1"/>
  <c r="DC1233" i="1" s="1"/>
  <c r="DB1232" i="1"/>
  <c r="DC1232" i="1" s="1"/>
  <c r="DB1231" i="1"/>
  <c r="DC1231" i="1" s="1"/>
  <c r="DB1230" i="1"/>
  <c r="DC1230" i="1" s="1"/>
  <c r="DB1229" i="1"/>
  <c r="DC1229" i="1" s="1"/>
  <c r="DB1228" i="1"/>
  <c r="DC1228" i="1" s="1"/>
  <c r="DB1227" i="1"/>
  <c r="DC1227" i="1" s="1"/>
  <c r="DB1226" i="1"/>
  <c r="DC1226" i="1" s="1"/>
  <c r="DB1225" i="1"/>
  <c r="DC1225" i="1" s="1"/>
  <c r="DB1224" i="1"/>
  <c r="DC1224" i="1" s="1"/>
  <c r="DB1223" i="1"/>
  <c r="DC1223" i="1" s="1"/>
  <c r="DB1222" i="1"/>
  <c r="DC1222" i="1" s="1"/>
  <c r="DB1221" i="1"/>
  <c r="DC1221" i="1" s="1"/>
  <c r="DB1220" i="1"/>
  <c r="DC1220" i="1" s="1"/>
  <c r="DB1219" i="1"/>
  <c r="DC1219" i="1" s="1"/>
  <c r="DB1218" i="1"/>
  <c r="DC1218" i="1" s="1"/>
  <c r="DB1217" i="1"/>
  <c r="DC1217" i="1" s="1"/>
  <c r="DB1216" i="1"/>
  <c r="DC1216" i="1" s="1"/>
  <c r="DB1215" i="1"/>
  <c r="DC1215" i="1" s="1"/>
  <c r="DB1214" i="1"/>
  <c r="DC1214" i="1" s="1"/>
  <c r="DB1213" i="1"/>
  <c r="DC1213" i="1" s="1"/>
  <c r="DB1212" i="1"/>
  <c r="DC1212" i="1" s="1"/>
  <c r="DB1211" i="1"/>
  <c r="DC1211" i="1" s="1"/>
  <c r="DB1210" i="1"/>
  <c r="DC1210" i="1" s="1"/>
  <c r="DB1209" i="1"/>
  <c r="DC1209" i="1" s="1"/>
  <c r="DB1208" i="1"/>
  <c r="DC1208" i="1" s="1"/>
  <c r="DB1207" i="1"/>
  <c r="DC1207" i="1" s="1"/>
  <c r="DB1206" i="1"/>
  <c r="DC1206" i="1" s="1"/>
  <c r="DB1205" i="1"/>
  <c r="DC1205" i="1" s="1"/>
  <c r="DB1204" i="1"/>
  <c r="DC1204" i="1" s="1"/>
  <c r="DB1203" i="1"/>
  <c r="DC1203" i="1" s="1"/>
  <c r="DB1202" i="1"/>
  <c r="DC1202" i="1" s="1"/>
  <c r="DB1201" i="1"/>
  <c r="DC1201" i="1" s="1"/>
  <c r="DB1200" i="1"/>
  <c r="DC1200" i="1" s="1"/>
  <c r="DB1199" i="1"/>
  <c r="DC1199" i="1" s="1"/>
  <c r="DB1198" i="1"/>
  <c r="DC1198" i="1" s="1"/>
  <c r="DB1197" i="1"/>
  <c r="DC1197" i="1" s="1"/>
  <c r="DB1196" i="1"/>
  <c r="DC1196" i="1" s="1"/>
  <c r="DB1195" i="1"/>
  <c r="DC1195" i="1" s="1"/>
  <c r="DB1194" i="1"/>
  <c r="DC1194" i="1" s="1"/>
  <c r="DB1193" i="1"/>
  <c r="DC1193" i="1" s="1"/>
  <c r="DB1192" i="1"/>
  <c r="DC1192" i="1" s="1"/>
  <c r="DB1191" i="1"/>
  <c r="DC1191" i="1" s="1"/>
  <c r="DB1190" i="1"/>
  <c r="DC1190" i="1" s="1"/>
  <c r="DB1189" i="1"/>
  <c r="DC1189" i="1" s="1"/>
  <c r="DB1188" i="1"/>
  <c r="DC1188" i="1" s="1"/>
  <c r="DB1187" i="1"/>
  <c r="DC1187" i="1" s="1"/>
  <c r="DB1186" i="1"/>
  <c r="DC1186" i="1" s="1"/>
  <c r="DB1185" i="1"/>
  <c r="DC1185" i="1" s="1"/>
  <c r="DB1184" i="1"/>
  <c r="DC1184" i="1" s="1"/>
  <c r="DB1183" i="1"/>
  <c r="DC1183" i="1" s="1"/>
  <c r="DB1182" i="1"/>
  <c r="DC1182" i="1" s="1"/>
  <c r="DB1181" i="1"/>
  <c r="DC1181" i="1" s="1"/>
  <c r="DB1180" i="1"/>
  <c r="DC1180" i="1" s="1"/>
  <c r="DB1179" i="1"/>
  <c r="DC1179" i="1" s="1"/>
  <c r="DB1178" i="1"/>
  <c r="DC1178" i="1" s="1"/>
  <c r="DB1177" i="1"/>
  <c r="DC1177" i="1" s="1"/>
  <c r="DB1176" i="1"/>
  <c r="DC1176" i="1" s="1"/>
  <c r="DB1175" i="1"/>
  <c r="DC1175" i="1" s="1"/>
  <c r="DB1174" i="1"/>
  <c r="DC1174" i="1" s="1"/>
  <c r="DB1173" i="1"/>
  <c r="DC1173" i="1" s="1"/>
  <c r="DB1172" i="1"/>
  <c r="DC1172" i="1" s="1"/>
  <c r="DB1171" i="1"/>
  <c r="DC1171" i="1" s="1"/>
  <c r="DB1170" i="1"/>
  <c r="DC1170" i="1" s="1"/>
  <c r="DB1169" i="1"/>
  <c r="DC1169" i="1" s="1"/>
  <c r="DB1168" i="1"/>
  <c r="DC1168" i="1" s="1"/>
  <c r="DB1167" i="1"/>
  <c r="DC1167" i="1" s="1"/>
  <c r="DB1166" i="1"/>
  <c r="DC1166" i="1" s="1"/>
  <c r="DB1165" i="1"/>
  <c r="DC1165" i="1" s="1"/>
  <c r="DB1164" i="1"/>
  <c r="DC1164" i="1" s="1"/>
  <c r="DB1163" i="1"/>
  <c r="DC1163" i="1" s="1"/>
  <c r="DB1162" i="1"/>
  <c r="DC1162" i="1" s="1"/>
  <c r="DB1161" i="1"/>
  <c r="DC1161" i="1" s="1"/>
  <c r="DB1160" i="1"/>
  <c r="DC1160" i="1" s="1"/>
  <c r="DB1159" i="1"/>
  <c r="DC1159" i="1" s="1"/>
  <c r="DB1158" i="1"/>
  <c r="DC1158" i="1" s="1"/>
  <c r="DB1157" i="1"/>
  <c r="DC1157" i="1" s="1"/>
  <c r="DB1156" i="1"/>
  <c r="DC1156" i="1" s="1"/>
  <c r="DB1155" i="1"/>
  <c r="DC1155" i="1" s="1"/>
  <c r="DB1154" i="1"/>
  <c r="DC1154" i="1" s="1"/>
  <c r="DB1153" i="1"/>
  <c r="DC1153" i="1" s="1"/>
  <c r="DB1152" i="1"/>
  <c r="DC1152" i="1" s="1"/>
  <c r="DB1151" i="1"/>
  <c r="DC1151" i="1" s="1"/>
  <c r="DB1150" i="1"/>
  <c r="DC1150" i="1" s="1"/>
  <c r="DB1149" i="1"/>
  <c r="DC1149" i="1" s="1"/>
  <c r="DB1148" i="1"/>
  <c r="DC1148" i="1" s="1"/>
  <c r="DB1147" i="1"/>
  <c r="DC1147" i="1" s="1"/>
  <c r="DB1146" i="1"/>
  <c r="DC1146" i="1" s="1"/>
  <c r="DB1145" i="1"/>
  <c r="DC1145" i="1" s="1"/>
  <c r="DB1144" i="1"/>
  <c r="DC1144" i="1" s="1"/>
  <c r="DB1143" i="1"/>
  <c r="DC1143" i="1" s="1"/>
  <c r="DB1142" i="1"/>
  <c r="DC1142" i="1" s="1"/>
  <c r="DB1141" i="1"/>
  <c r="DC1141" i="1" s="1"/>
  <c r="DB1140" i="1"/>
  <c r="DC1140" i="1" s="1"/>
  <c r="DB1139" i="1"/>
  <c r="DC1139" i="1" s="1"/>
  <c r="DB1138" i="1"/>
  <c r="DC1138" i="1" s="1"/>
  <c r="DB1137" i="1"/>
  <c r="DC1137" i="1" s="1"/>
  <c r="DB1136" i="1"/>
  <c r="DC1136" i="1" s="1"/>
  <c r="DB1135" i="1"/>
  <c r="DC1135" i="1" s="1"/>
  <c r="DB1134" i="1"/>
  <c r="DC1134" i="1" s="1"/>
  <c r="DB1133" i="1"/>
  <c r="DC1133" i="1" s="1"/>
  <c r="DB1132" i="1"/>
  <c r="DC1132" i="1" s="1"/>
  <c r="DB1131" i="1"/>
  <c r="DC1131" i="1" s="1"/>
  <c r="DB1130" i="1"/>
  <c r="DC1130" i="1" s="1"/>
  <c r="DB1129" i="1"/>
  <c r="DC1129" i="1" s="1"/>
  <c r="DB1128" i="1"/>
  <c r="DC1128" i="1" s="1"/>
  <c r="DB1127" i="1"/>
  <c r="DC1127" i="1" s="1"/>
  <c r="DB1126" i="1"/>
  <c r="DC1126" i="1" s="1"/>
  <c r="DB1125" i="1"/>
  <c r="DC1125" i="1" s="1"/>
  <c r="DB1124" i="1"/>
  <c r="DC1124" i="1" s="1"/>
  <c r="DB1123" i="1"/>
  <c r="DC1123" i="1" s="1"/>
  <c r="DB1122" i="1"/>
  <c r="DC1122" i="1" s="1"/>
  <c r="DB1121" i="1"/>
  <c r="DC1121" i="1" s="1"/>
  <c r="DB1120" i="1"/>
  <c r="DC1120" i="1" s="1"/>
  <c r="DB1119" i="1"/>
  <c r="DC1119" i="1" s="1"/>
  <c r="DB1118" i="1"/>
  <c r="DC1118" i="1" s="1"/>
  <c r="DB1117" i="1"/>
  <c r="DC1117" i="1" s="1"/>
  <c r="DB1116" i="1"/>
  <c r="DC1116" i="1" s="1"/>
  <c r="DB1115" i="1"/>
  <c r="DC1115" i="1" s="1"/>
  <c r="DB1114" i="1"/>
  <c r="DC1114" i="1" s="1"/>
  <c r="DB1113" i="1"/>
  <c r="DC1113" i="1" s="1"/>
  <c r="DB1112" i="1"/>
  <c r="DC1112" i="1" s="1"/>
  <c r="DB1111" i="1"/>
  <c r="DC1111" i="1" s="1"/>
  <c r="DB1110" i="1"/>
  <c r="DC1110" i="1" s="1"/>
  <c r="DB1109" i="1"/>
  <c r="DC1109" i="1" s="1"/>
  <c r="DB1108" i="1"/>
  <c r="DC1108" i="1" s="1"/>
  <c r="DB1107" i="1"/>
  <c r="DC1107" i="1" s="1"/>
  <c r="DB1106" i="1"/>
  <c r="DC1106" i="1" s="1"/>
  <c r="DB1105" i="1"/>
  <c r="DC1105" i="1" s="1"/>
  <c r="DB1104" i="1"/>
  <c r="DC1104" i="1" s="1"/>
  <c r="DB1103" i="1"/>
  <c r="DC1103" i="1" s="1"/>
  <c r="DB1102" i="1"/>
  <c r="DC1102" i="1" s="1"/>
  <c r="DB1101" i="1"/>
  <c r="DC1101" i="1" s="1"/>
  <c r="DB1100" i="1"/>
  <c r="DC1100" i="1" s="1"/>
  <c r="DB1099" i="1"/>
  <c r="DC1099" i="1" s="1"/>
  <c r="DB1098" i="1"/>
  <c r="DC1098" i="1" s="1"/>
  <c r="DB1097" i="1"/>
  <c r="DC1097" i="1" s="1"/>
  <c r="DB1096" i="1"/>
  <c r="DC1096" i="1" s="1"/>
  <c r="DB1095" i="1"/>
  <c r="DC1095" i="1" s="1"/>
  <c r="DB1094" i="1"/>
  <c r="DC1094" i="1" s="1"/>
  <c r="DB1093" i="1"/>
  <c r="DC1093" i="1" s="1"/>
  <c r="DB1092" i="1"/>
  <c r="DC1092" i="1" s="1"/>
  <c r="DB1091" i="1"/>
  <c r="DC1091" i="1" s="1"/>
  <c r="DB1090" i="1"/>
  <c r="DC1090" i="1" s="1"/>
  <c r="DB1089" i="1"/>
  <c r="DC1089" i="1" s="1"/>
  <c r="DB1088" i="1"/>
  <c r="DC1088" i="1" s="1"/>
  <c r="DB1087" i="1"/>
  <c r="DC1087" i="1" s="1"/>
  <c r="DB1086" i="1"/>
  <c r="DC1086" i="1" s="1"/>
  <c r="DB1085" i="1"/>
  <c r="DC1085" i="1" s="1"/>
  <c r="DB1084" i="1"/>
  <c r="DC1084" i="1" s="1"/>
  <c r="DB1083" i="1"/>
  <c r="DC1083" i="1" s="1"/>
  <c r="DB1082" i="1"/>
  <c r="DC1082" i="1" s="1"/>
  <c r="DB1081" i="1"/>
  <c r="DC1081" i="1" s="1"/>
  <c r="DB1080" i="1"/>
  <c r="DC1080" i="1" s="1"/>
  <c r="DB1079" i="1"/>
  <c r="DC1079" i="1" s="1"/>
  <c r="DB1078" i="1"/>
  <c r="DC1078" i="1" s="1"/>
  <c r="DB1077" i="1"/>
  <c r="DC1077" i="1" s="1"/>
  <c r="DB1076" i="1"/>
  <c r="DC1076" i="1" s="1"/>
  <c r="DB1075" i="1"/>
  <c r="DC1075" i="1" s="1"/>
  <c r="DB1074" i="1"/>
  <c r="DC1074" i="1" s="1"/>
  <c r="DB1073" i="1"/>
  <c r="DC1073" i="1" s="1"/>
  <c r="DB1072" i="1"/>
  <c r="DC1072" i="1" s="1"/>
  <c r="DB1071" i="1"/>
  <c r="DC1071" i="1" s="1"/>
  <c r="DB1070" i="1"/>
  <c r="DC1070" i="1" s="1"/>
  <c r="DB1069" i="1"/>
  <c r="DC1069" i="1" s="1"/>
  <c r="DB1068" i="1"/>
  <c r="DC1068" i="1" s="1"/>
  <c r="DB1067" i="1"/>
  <c r="DC1067" i="1" s="1"/>
  <c r="DB1066" i="1"/>
  <c r="DC1066" i="1" s="1"/>
  <c r="DB1065" i="1"/>
  <c r="DC1065" i="1" s="1"/>
  <c r="DB1064" i="1"/>
  <c r="DC1064" i="1" s="1"/>
  <c r="DB1063" i="1"/>
  <c r="DC1063" i="1" s="1"/>
  <c r="DB1062" i="1"/>
  <c r="DC1062" i="1" s="1"/>
  <c r="DB1061" i="1"/>
  <c r="DC1061" i="1" s="1"/>
  <c r="DB1060" i="1"/>
  <c r="DC1060" i="1" s="1"/>
  <c r="DB1059" i="1"/>
  <c r="DC1059" i="1" s="1"/>
  <c r="DB1058" i="1"/>
  <c r="DC1058" i="1" s="1"/>
  <c r="DB1057" i="1"/>
  <c r="DC1057" i="1" s="1"/>
  <c r="DB1056" i="1"/>
  <c r="DC1056" i="1" s="1"/>
  <c r="DB1055" i="1"/>
  <c r="DC1055" i="1" s="1"/>
  <c r="DB1054" i="1"/>
  <c r="DC1054" i="1" s="1"/>
  <c r="DB1053" i="1"/>
  <c r="DC1053" i="1" s="1"/>
  <c r="DB1052" i="1"/>
  <c r="DC1052" i="1" s="1"/>
  <c r="DB1051" i="1"/>
  <c r="DC1051" i="1" s="1"/>
  <c r="DB1050" i="1"/>
  <c r="DC1050" i="1" s="1"/>
  <c r="DB1049" i="1"/>
  <c r="DC1049" i="1" s="1"/>
  <c r="DB1048" i="1"/>
  <c r="DC1048" i="1" s="1"/>
  <c r="DB1047" i="1"/>
  <c r="DC1047" i="1" s="1"/>
  <c r="DB1046" i="1"/>
  <c r="DC1046" i="1" s="1"/>
  <c r="DB1045" i="1"/>
  <c r="DC1045" i="1" s="1"/>
  <c r="DB1044" i="1"/>
  <c r="DC1044" i="1" s="1"/>
  <c r="DB1043" i="1"/>
  <c r="DC1043" i="1" s="1"/>
  <c r="DB1042" i="1"/>
  <c r="DC1042" i="1" s="1"/>
  <c r="DB1041" i="1"/>
  <c r="DC1041" i="1" s="1"/>
  <c r="DB1040" i="1"/>
  <c r="DC1040" i="1" s="1"/>
  <c r="DB1039" i="1"/>
  <c r="DC1039" i="1" s="1"/>
  <c r="DB1038" i="1"/>
  <c r="DC1038" i="1" s="1"/>
  <c r="DB1037" i="1"/>
  <c r="DC1037" i="1" s="1"/>
  <c r="DB1036" i="1"/>
  <c r="DC1036" i="1" s="1"/>
  <c r="DB1035" i="1"/>
  <c r="DC1035" i="1" s="1"/>
  <c r="DB1034" i="1"/>
  <c r="DC1034" i="1" s="1"/>
  <c r="DB1033" i="1"/>
  <c r="DC1033" i="1" s="1"/>
  <c r="DB1032" i="1"/>
  <c r="DC1032" i="1" s="1"/>
  <c r="DB1031" i="1"/>
  <c r="DC1031" i="1" s="1"/>
  <c r="DB1030" i="1"/>
  <c r="DC1030" i="1" s="1"/>
  <c r="DB1029" i="1"/>
  <c r="DC1029" i="1" s="1"/>
  <c r="DB1028" i="1"/>
  <c r="DC1028" i="1" s="1"/>
  <c r="DB1027" i="1"/>
  <c r="DC1027" i="1" s="1"/>
  <c r="DB1026" i="1"/>
  <c r="DC1026" i="1" s="1"/>
  <c r="DB1025" i="1"/>
  <c r="DC1025" i="1" s="1"/>
  <c r="DB1024" i="1"/>
  <c r="DC1024" i="1" s="1"/>
  <c r="DB1023" i="1"/>
  <c r="DC1023" i="1" s="1"/>
  <c r="DB1022" i="1"/>
  <c r="DC1022" i="1" s="1"/>
  <c r="DB1021" i="1"/>
  <c r="DC1021" i="1" s="1"/>
  <c r="DB1020" i="1"/>
  <c r="DC1020" i="1" s="1"/>
  <c r="DB1019" i="1"/>
  <c r="DC1019" i="1" s="1"/>
  <c r="DB1018" i="1"/>
  <c r="DC1018" i="1" s="1"/>
  <c r="DB1017" i="1"/>
  <c r="DC1017" i="1" s="1"/>
  <c r="DB1016" i="1"/>
  <c r="DC1016" i="1" s="1"/>
  <c r="DB1015" i="1"/>
  <c r="DC1015" i="1" s="1"/>
  <c r="DB1014" i="1"/>
  <c r="DC1014" i="1" s="1"/>
  <c r="DB1013" i="1"/>
  <c r="DC1013" i="1" s="1"/>
  <c r="DB1012" i="1"/>
  <c r="DC1012" i="1" s="1"/>
  <c r="DB1011" i="1"/>
  <c r="DC1011" i="1" s="1"/>
  <c r="DB1010" i="1"/>
  <c r="DC1010" i="1" s="1"/>
  <c r="DB1009" i="1"/>
  <c r="DC1009" i="1" s="1"/>
  <c r="DB1008" i="1"/>
  <c r="DC1008" i="1" s="1"/>
  <c r="DB1007" i="1"/>
  <c r="DC1007" i="1" s="1"/>
  <c r="DB1006" i="1"/>
  <c r="DC1006" i="1" s="1"/>
  <c r="DB1005" i="1"/>
  <c r="DC1005" i="1" s="1"/>
  <c r="DB1004" i="1"/>
  <c r="DC1004" i="1" s="1"/>
  <c r="DB1003" i="1"/>
  <c r="DC1003" i="1" s="1"/>
  <c r="DB1002" i="1"/>
  <c r="DC1002" i="1" s="1"/>
  <c r="DB1001" i="1"/>
  <c r="DC1001" i="1" s="1"/>
  <c r="DB1000" i="1"/>
  <c r="DC1000" i="1" s="1"/>
  <c r="DB999" i="1"/>
  <c r="DC999" i="1" s="1"/>
  <c r="DB998" i="1"/>
  <c r="DC998" i="1" s="1"/>
  <c r="DB997" i="1"/>
  <c r="DC997" i="1" s="1"/>
  <c r="DB996" i="1"/>
  <c r="DC996" i="1" s="1"/>
  <c r="DB995" i="1"/>
  <c r="DC995" i="1" s="1"/>
  <c r="DB994" i="1"/>
  <c r="DC994" i="1" s="1"/>
  <c r="DB993" i="1"/>
  <c r="DC993" i="1" s="1"/>
  <c r="DB992" i="1"/>
  <c r="DC992" i="1" s="1"/>
  <c r="DB991" i="1"/>
  <c r="DC991" i="1" s="1"/>
  <c r="DB990" i="1"/>
  <c r="DC990" i="1" s="1"/>
  <c r="DB989" i="1"/>
  <c r="DC989" i="1" s="1"/>
  <c r="DB988" i="1"/>
  <c r="DC988" i="1" s="1"/>
  <c r="DB987" i="1"/>
  <c r="DC987" i="1" s="1"/>
  <c r="DB986" i="1"/>
  <c r="DC986" i="1" s="1"/>
  <c r="DB985" i="1"/>
  <c r="DC985" i="1" s="1"/>
  <c r="DB984" i="1"/>
  <c r="DC984" i="1" s="1"/>
  <c r="DB983" i="1"/>
  <c r="DC983" i="1" s="1"/>
  <c r="DB982" i="1"/>
  <c r="DC982" i="1" s="1"/>
  <c r="DB981" i="1"/>
  <c r="DC981" i="1" s="1"/>
  <c r="DB980" i="1"/>
  <c r="DC980" i="1" s="1"/>
  <c r="DB979" i="1"/>
  <c r="DC979" i="1" s="1"/>
  <c r="DB978" i="1"/>
  <c r="DC978" i="1" s="1"/>
  <c r="DB977" i="1"/>
  <c r="DC977" i="1" s="1"/>
  <c r="DB976" i="1"/>
  <c r="DC976" i="1" s="1"/>
  <c r="DB975" i="1"/>
  <c r="DC975" i="1" s="1"/>
  <c r="DB974" i="1"/>
  <c r="DC974" i="1" s="1"/>
  <c r="DB973" i="1"/>
  <c r="DC973" i="1" s="1"/>
  <c r="DB972" i="1"/>
  <c r="DC972" i="1" s="1"/>
  <c r="DB971" i="1"/>
  <c r="DC971" i="1" s="1"/>
  <c r="DB970" i="1"/>
  <c r="DC970" i="1" s="1"/>
  <c r="DB969" i="1"/>
  <c r="DC969" i="1" s="1"/>
  <c r="DB968" i="1"/>
  <c r="DC968" i="1" s="1"/>
  <c r="DB967" i="1"/>
  <c r="DC967" i="1" s="1"/>
  <c r="DB966" i="1"/>
  <c r="DC966" i="1" s="1"/>
  <c r="DB965" i="1"/>
  <c r="DC965" i="1" s="1"/>
  <c r="DB964" i="1"/>
  <c r="DC964" i="1" s="1"/>
  <c r="DB963" i="1"/>
  <c r="DC963" i="1" s="1"/>
  <c r="DB962" i="1"/>
  <c r="DC962" i="1" s="1"/>
  <c r="DB961" i="1"/>
  <c r="DC961" i="1" s="1"/>
  <c r="DB960" i="1"/>
  <c r="DC960" i="1" s="1"/>
  <c r="DB959" i="1"/>
  <c r="DC959" i="1" s="1"/>
  <c r="DB958" i="1"/>
  <c r="DC958" i="1" s="1"/>
  <c r="DB957" i="1"/>
  <c r="DC957" i="1" s="1"/>
  <c r="DB956" i="1"/>
  <c r="DC956" i="1" s="1"/>
  <c r="DB955" i="1"/>
  <c r="DC955" i="1" s="1"/>
  <c r="DB954" i="1"/>
  <c r="DC954" i="1" s="1"/>
  <c r="DB953" i="1"/>
  <c r="DC953" i="1" s="1"/>
  <c r="DB952" i="1"/>
  <c r="DC952" i="1" s="1"/>
  <c r="DB951" i="1"/>
  <c r="DC951" i="1" s="1"/>
  <c r="DB950" i="1"/>
  <c r="DC950" i="1" s="1"/>
  <c r="DB949" i="1"/>
  <c r="DC949" i="1" s="1"/>
  <c r="DB948" i="1"/>
  <c r="DC948" i="1" s="1"/>
  <c r="DB947" i="1"/>
  <c r="DC947" i="1" s="1"/>
  <c r="DB946" i="1"/>
  <c r="DC946" i="1" s="1"/>
  <c r="DB945" i="1"/>
  <c r="DC945" i="1" s="1"/>
  <c r="DB944" i="1"/>
  <c r="DC944" i="1" s="1"/>
  <c r="DB943" i="1"/>
  <c r="DC943" i="1" s="1"/>
  <c r="DB942" i="1"/>
  <c r="DC942" i="1" s="1"/>
  <c r="DB941" i="1"/>
  <c r="DC941" i="1" s="1"/>
  <c r="DB940" i="1"/>
  <c r="DC940" i="1" s="1"/>
  <c r="DB939" i="1"/>
  <c r="DC939" i="1" s="1"/>
  <c r="DB938" i="1"/>
  <c r="DC938" i="1" s="1"/>
  <c r="DB937" i="1"/>
  <c r="DC937" i="1" s="1"/>
  <c r="DB936" i="1"/>
  <c r="DC936" i="1" s="1"/>
  <c r="DB935" i="1"/>
  <c r="DC935" i="1" s="1"/>
  <c r="DB934" i="1"/>
  <c r="DC934" i="1" s="1"/>
  <c r="DB933" i="1"/>
  <c r="DC933" i="1" s="1"/>
  <c r="DB932" i="1"/>
  <c r="DC932" i="1" s="1"/>
  <c r="DB931" i="1"/>
  <c r="DC931" i="1" s="1"/>
  <c r="DB930" i="1"/>
  <c r="DC930" i="1" s="1"/>
  <c r="DB929" i="1"/>
  <c r="DC929" i="1" s="1"/>
  <c r="DB928" i="1"/>
  <c r="DC928" i="1" s="1"/>
  <c r="DB927" i="1"/>
  <c r="DC927" i="1" s="1"/>
  <c r="DB926" i="1"/>
  <c r="DC926" i="1" s="1"/>
  <c r="DB925" i="1"/>
  <c r="DC925" i="1" s="1"/>
  <c r="DB924" i="1"/>
  <c r="DC924" i="1" s="1"/>
  <c r="DB923" i="1"/>
  <c r="DC923" i="1" s="1"/>
  <c r="DB922" i="1"/>
  <c r="DC922" i="1" s="1"/>
  <c r="DB921" i="1"/>
  <c r="DC921" i="1" s="1"/>
  <c r="DB920" i="1"/>
  <c r="DC920" i="1" s="1"/>
  <c r="DB919" i="1"/>
  <c r="DC919" i="1" s="1"/>
  <c r="DB918" i="1"/>
  <c r="DC918" i="1" s="1"/>
  <c r="DB917" i="1"/>
  <c r="DC917" i="1" s="1"/>
  <c r="DB916" i="1"/>
  <c r="DC916" i="1" s="1"/>
  <c r="DB915" i="1"/>
  <c r="DC915" i="1" s="1"/>
  <c r="DB914" i="1"/>
  <c r="DC914" i="1" s="1"/>
  <c r="DB913" i="1"/>
  <c r="DC913" i="1" s="1"/>
  <c r="DB912" i="1"/>
  <c r="DC912" i="1" s="1"/>
  <c r="DB911" i="1"/>
  <c r="DC911" i="1" s="1"/>
  <c r="DB910" i="1"/>
  <c r="DC910" i="1" s="1"/>
  <c r="DB909" i="1"/>
  <c r="DC909" i="1" s="1"/>
  <c r="DB908" i="1"/>
  <c r="DC908" i="1" s="1"/>
  <c r="DB907" i="1"/>
  <c r="DC907" i="1" s="1"/>
  <c r="DB906" i="1"/>
  <c r="DC906" i="1" s="1"/>
  <c r="DB905" i="1"/>
  <c r="DC905" i="1" s="1"/>
  <c r="DB904" i="1"/>
  <c r="DC904" i="1" s="1"/>
  <c r="DB903" i="1"/>
  <c r="DC903" i="1" s="1"/>
  <c r="DB902" i="1"/>
  <c r="DC902" i="1" s="1"/>
  <c r="DB901" i="1"/>
  <c r="DC901" i="1" s="1"/>
  <c r="DB900" i="1"/>
  <c r="DC900" i="1" s="1"/>
  <c r="DB899" i="1"/>
  <c r="DC899" i="1" s="1"/>
  <c r="DB898" i="1"/>
  <c r="DC898" i="1" s="1"/>
  <c r="DB897" i="1"/>
  <c r="DC897" i="1" s="1"/>
  <c r="DB896" i="1"/>
  <c r="DC896" i="1" s="1"/>
  <c r="DB895" i="1"/>
  <c r="DC895" i="1" s="1"/>
  <c r="DB894" i="1"/>
  <c r="DC894" i="1" s="1"/>
  <c r="DB893" i="1"/>
  <c r="DC893" i="1" s="1"/>
  <c r="DB892" i="1"/>
  <c r="DC892" i="1" s="1"/>
  <c r="DB891" i="1"/>
  <c r="DC891" i="1" s="1"/>
  <c r="DB890" i="1"/>
  <c r="DC890" i="1" s="1"/>
  <c r="DB889" i="1"/>
  <c r="DC889" i="1" s="1"/>
  <c r="DB888" i="1"/>
  <c r="DC888" i="1" s="1"/>
  <c r="DB887" i="1"/>
  <c r="DC887" i="1" s="1"/>
  <c r="DB886" i="1"/>
  <c r="DC886" i="1" s="1"/>
  <c r="DB885" i="1"/>
  <c r="DC885" i="1" s="1"/>
  <c r="DB884" i="1"/>
  <c r="DC884" i="1" s="1"/>
  <c r="DB883" i="1"/>
  <c r="DC883" i="1" s="1"/>
  <c r="DB882" i="1"/>
  <c r="DC882" i="1" s="1"/>
  <c r="DB881" i="1"/>
  <c r="DC881" i="1" s="1"/>
  <c r="DB880" i="1"/>
  <c r="DC880" i="1" s="1"/>
  <c r="DB879" i="1"/>
  <c r="DC879" i="1" s="1"/>
  <c r="DB878" i="1"/>
  <c r="DC878" i="1" s="1"/>
  <c r="DB877" i="1"/>
  <c r="DC877" i="1" s="1"/>
  <c r="DB876" i="1"/>
  <c r="DC876" i="1" s="1"/>
  <c r="DB875" i="1"/>
  <c r="DC875" i="1" s="1"/>
  <c r="DB874" i="1"/>
  <c r="DC874" i="1" s="1"/>
  <c r="DB873" i="1"/>
  <c r="DC873" i="1" s="1"/>
  <c r="DB872" i="1"/>
  <c r="DC872" i="1" s="1"/>
  <c r="DB871" i="1"/>
  <c r="DC871" i="1" s="1"/>
  <c r="DB870" i="1"/>
  <c r="DC870" i="1" s="1"/>
  <c r="DB869" i="1"/>
  <c r="DC869" i="1" s="1"/>
  <c r="DB868" i="1"/>
  <c r="DC868" i="1" s="1"/>
  <c r="DB867" i="1"/>
  <c r="DC867" i="1" s="1"/>
  <c r="DB866" i="1"/>
  <c r="DC866" i="1" s="1"/>
  <c r="DB865" i="1"/>
  <c r="DC865" i="1" s="1"/>
  <c r="DB864" i="1"/>
  <c r="DC864" i="1" s="1"/>
  <c r="DB863" i="1"/>
  <c r="DC863" i="1" s="1"/>
  <c r="DB862" i="1"/>
  <c r="DC862" i="1" s="1"/>
  <c r="DB861" i="1"/>
  <c r="DC861" i="1" s="1"/>
  <c r="DB860" i="1"/>
  <c r="DC860" i="1" s="1"/>
  <c r="DB859" i="1"/>
  <c r="DC859" i="1" s="1"/>
  <c r="DB858" i="1"/>
  <c r="DC858" i="1" s="1"/>
  <c r="DB857" i="1"/>
  <c r="DC857" i="1" s="1"/>
  <c r="DB856" i="1"/>
  <c r="DC856" i="1" s="1"/>
  <c r="DB855" i="1"/>
  <c r="DC855" i="1" s="1"/>
  <c r="DB854" i="1"/>
  <c r="DC854" i="1" s="1"/>
  <c r="DB853" i="1"/>
  <c r="DC853" i="1" s="1"/>
  <c r="DB852" i="1"/>
  <c r="DC852" i="1" s="1"/>
  <c r="DB851" i="1"/>
  <c r="DC851" i="1" s="1"/>
  <c r="DB850" i="1"/>
  <c r="DC850" i="1" s="1"/>
  <c r="DB849" i="1"/>
  <c r="DC849" i="1" s="1"/>
  <c r="DB848" i="1"/>
  <c r="DC848" i="1" s="1"/>
  <c r="DB847" i="1"/>
  <c r="DC847" i="1" s="1"/>
  <c r="DB846" i="1"/>
  <c r="DC846" i="1" s="1"/>
  <c r="DB845" i="1"/>
  <c r="DC845" i="1" s="1"/>
  <c r="DB844" i="1"/>
  <c r="DC844" i="1" s="1"/>
  <c r="DB843" i="1"/>
  <c r="DC843" i="1" s="1"/>
  <c r="DB842" i="1"/>
  <c r="DC842" i="1" s="1"/>
  <c r="DB841" i="1"/>
  <c r="DC841" i="1" s="1"/>
  <c r="DB840" i="1"/>
  <c r="DC840" i="1" s="1"/>
  <c r="DB839" i="1"/>
  <c r="DC839" i="1" s="1"/>
  <c r="DB838" i="1"/>
  <c r="DC838" i="1" s="1"/>
  <c r="DB837" i="1"/>
  <c r="DC837" i="1" s="1"/>
  <c r="DB836" i="1"/>
  <c r="DC836" i="1" s="1"/>
  <c r="DB835" i="1"/>
  <c r="DC835" i="1" s="1"/>
  <c r="DB834" i="1"/>
  <c r="DC834" i="1" s="1"/>
  <c r="DB833" i="1"/>
  <c r="DC833" i="1" s="1"/>
  <c r="DB832" i="1"/>
  <c r="DC832" i="1" s="1"/>
  <c r="DB831" i="1"/>
  <c r="DC831" i="1" s="1"/>
  <c r="DB830" i="1"/>
  <c r="DC830" i="1" s="1"/>
  <c r="DB829" i="1"/>
  <c r="DC829" i="1" s="1"/>
  <c r="DB828" i="1"/>
  <c r="DC828" i="1" s="1"/>
  <c r="DB827" i="1"/>
  <c r="DC827" i="1" s="1"/>
  <c r="DB826" i="1"/>
  <c r="DC826" i="1" s="1"/>
  <c r="DB825" i="1"/>
  <c r="DC825" i="1" s="1"/>
  <c r="DB824" i="1"/>
  <c r="DC824" i="1" s="1"/>
  <c r="DB823" i="1"/>
  <c r="DC823" i="1" s="1"/>
  <c r="DB822" i="1"/>
  <c r="DC822" i="1" s="1"/>
  <c r="DB821" i="1"/>
  <c r="DC821" i="1" s="1"/>
  <c r="DB820" i="1"/>
  <c r="DC820" i="1" s="1"/>
  <c r="DB819" i="1"/>
  <c r="DC819" i="1" s="1"/>
  <c r="DB818" i="1"/>
  <c r="DC818" i="1" s="1"/>
  <c r="DB817" i="1"/>
  <c r="DC817" i="1" s="1"/>
  <c r="DB816" i="1"/>
  <c r="DC816" i="1" s="1"/>
  <c r="DB815" i="1"/>
  <c r="DC815" i="1" s="1"/>
  <c r="DB814" i="1"/>
  <c r="DC814" i="1" s="1"/>
  <c r="DB813" i="1"/>
  <c r="DC813" i="1" s="1"/>
  <c r="DB812" i="1"/>
  <c r="DC812" i="1" s="1"/>
  <c r="DB811" i="1"/>
  <c r="DC811" i="1" s="1"/>
  <c r="DB810" i="1"/>
  <c r="DC810" i="1" s="1"/>
  <c r="DB809" i="1"/>
  <c r="DC809" i="1" s="1"/>
  <c r="DB808" i="1"/>
  <c r="DC808" i="1" s="1"/>
  <c r="DB807" i="1"/>
  <c r="DC807" i="1" s="1"/>
  <c r="DB806" i="1"/>
  <c r="DC806" i="1" s="1"/>
  <c r="DB805" i="1"/>
  <c r="DC805" i="1" s="1"/>
  <c r="DB804" i="1"/>
  <c r="DC804" i="1" s="1"/>
  <c r="DB803" i="1"/>
  <c r="DC803" i="1" s="1"/>
  <c r="DB802" i="1"/>
  <c r="DC802" i="1" s="1"/>
  <c r="DB801" i="1"/>
  <c r="DC801" i="1" s="1"/>
  <c r="DB800" i="1"/>
  <c r="DC800" i="1" s="1"/>
  <c r="DB799" i="1"/>
  <c r="DC799" i="1" s="1"/>
  <c r="DB798" i="1"/>
  <c r="DC798" i="1" s="1"/>
  <c r="DB797" i="1"/>
  <c r="DC797" i="1" s="1"/>
  <c r="DB796" i="1"/>
  <c r="DC796" i="1" s="1"/>
  <c r="DB795" i="1"/>
  <c r="DC795" i="1" s="1"/>
  <c r="DB794" i="1"/>
  <c r="DC794" i="1" s="1"/>
  <c r="DB793" i="1"/>
  <c r="DC793" i="1" s="1"/>
  <c r="DB792" i="1"/>
  <c r="DC792" i="1" s="1"/>
  <c r="DB791" i="1"/>
  <c r="DC791" i="1" s="1"/>
  <c r="DB790" i="1"/>
  <c r="DC790" i="1" s="1"/>
  <c r="DB789" i="1"/>
  <c r="DC789" i="1" s="1"/>
  <c r="DB788" i="1"/>
  <c r="DC788" i="1" s="1"/>
  <c r="DB787" i="1"/>
  <c r="DC787" i="1" s="1"/>
  <c r="DB786" i="1"/>
  <c r="DC786" i="1" s="1"/>
  <c r="DB785" i="1"/>
  <c r="DC785" i="1" s="1"/>
  <c r="DB784" i="1"/>
  <c r="DC784" i="1" s="1"/>
  <c r="DB783" i="1"/>
  <c r="DC783" i="1" s="1"/>
  <c r="DB782" i="1"/>
  <c r="DC782" i="1" s="1"/>
  <c r="DB781" i="1"/>
  <c r="DC781" i="1" s="1"/>
  <c r="DB780" i="1"/>
  <c r="DC780" i="1" s="1"/>
  <c r="DB779" i="1"/>
  <c r="DC779" i="1" s="1"/>
  <c r="DB778" i="1"/>
  <c r="DC778" i="1" s="1"/>
  <c r="DB777" i="1"/>
  <c r="DC777" i="1" s="1"/>
  <c r="DB776" i="1"/>
  <c r="DC776" i="1" s="1"/>
  <c r="DB775" i="1"/>
  <c r="DC775" i="1" s="1"/>
  <c r="DB774" i="1"/>
  <c r="DC774" i="1" s="1"/>
  <c r="DB773" i="1"/>
  <c r="DC773" i="1" s="1"/>
  <c r="DB772" i="1"/>
  <c r="DC772" i="1" s="1"/>
  <c r="DB771" i="1"/>
  <c r="DC771" i="1" s="1"/>
  <c r="DB770" i="1"/>
  <c r="DC770" i="1" s="1"/>
  <c r="DB769" i="1"/>
  <c r="DC769" i="1" s="1"/>
  <c r="DB768" i="1"/>
  <c r="DC768" i="1" s="1"/>
  <c r="DB767" i="1"/>
  <c r="DC767" i="1" s="1"/>
  <c r="DB766" i="1"/>
  <c r="DC766" i="1" s="1"/>
  <c r="DB765" i="1"/>
  <c r="DC765" i="1" s="1"/>
  <c r="DB764" i="1"/>
  <c r="DC764" i="1" s="1"/>
  <c r="DB763" i="1"/>
  <c r="DC763" i="1" s="1"/>
  <c r="DB762" i="1"/>
  <c r="DC762" i="1" s="1"/>
  <c r="DB761" i="1"/>
  <c r="DC761" i="1" s="1"/>
  <c r="DB760" i="1"/>
  <c r="DC760" i="1" s="1"/>
  <c r="DB759" i="1"/>
  <c r="DC759" i="1" s="1"/>
  <c r="DB758" i="1"/>
  <c r="DC758" i="1" s="1"/>
  <c r="DB757" i="1"/>
  <c r="DC757" i="1" s="1"/>
  <c r="DB756" i="1"/>
  <c r="DC756" i="1" s="1"/>
  <c r="DB755" i="1"/>
  <c r="DC755" i="1" s="1"/>
  <c r="DB754" i="1"/>
  <c r="DC754" i="1" s="1"/>
  <c r="DB753" i="1"/>
  <c r="DC753" i="1" s="1"/>
  <c r="DB752" i="1"/>
  <c r="DC752" i="1" s="1"/>
  <c r="DB751" i="1"/>
  <c r="DC751" i="1" s="1"/>
  <c r="DB750" i="1"/>
  <c r="DC750" i="1" s="1"/>
  <c r="DB749" i="1"/>
  <c r="DC749" i="1" s="1"/>
  <c r="DB748" i="1"/>
  <c r="DC748" i="1" s="1"/>
  <c r="DB747" i="1"/>
  <c r="DC747" i="1" s="1"/>
  <c r="DB746" i="1"/>
  <c r="DC746" i="1" s="1"/>
  <c r="DB745" i="1"/>
  <c r="DC745" i="1" s="1"/>
  <c r="DB744" i="1"/>
  <c r="DC744" i="1" s="1"/>
  <c r="DB743" i="1"/>
  <c r="DC743" i="1" s="1"/>
  <c r="DB742" i="1"/>
  <c r="DC742" i="1" s="1"/>
  <c r="DB741" i="1"/>
  <c r="DC741" i="1" s="1"/>
  <c r="DB740" i="1"/>
  <c r="DC740" i="1" s="1"/>
  <c r="DB739" i="1"/>
  <c r="DC739" i="1" s="1"/>
  <c r="DB738" i="1"/>
  <c r="DC738" i="1" s="1"/>
  <c r="DB737" i="1"/>
  <c r="DC737" i="1" s="1"/>
  <c r="DB736" i="1"/>
  <c r="DC736" i="1" s="1"/>
  <c r="DB735" i="1"/>
  <c r="DC735" i="1" s="1"/>
  <c r="DB734" i="1"/>
  <c r="DC734" i="1" s="1"/>
  <c r="DB733" i="1"/>
  <c r="DC733" i="1" s="1"/>
  <c r="DB732" i="1"/>
  <c r="DC732" i="1" s="1"/>
  <c r="DB731" i="1"/>
  <c r="DC731" i="1" s="1"/>
  <c r="DB730" i="1"/>
  <c r="DC730" i="1" s="1"/>
  <c r="DB729" i="1"/>
  <c r="DC729" i="1" s="1"/>
  <c r="DB728" i="1"/>
  <c r="DC728" i="1" s="1"/>
  <c r="DB727" i="1"/>
  <c r="DC727" i="1" s="1"/>
  <c r="DB726" i="1"/>
  <c r="DC726" i="1" s="1"/>
  <c r="DB725" i="1"/>
  <c r="DC725" i="1" s="1"/>
  <c r="DB724" i="1"/>
  <c r="DC724" i="1" s="1"/>
  <c r="DB723" i="1"/>
  <c r="DC723" i="1" s="1"/>
  <c r="DB722" i="1"/>
  <c r="DC722" i="1" s="1"/>
  <c r="DB721" i="1"/>
  <c r="DC721" i="1" s="1"/>
  <c r="DB720" i="1"/>
  <c r="DC720" i="1" s="1"/>
  <c r="DB719" i="1"/>
  <c r="DC719" i="1" s="1"/>
  <c r="DB718" i="1"/>
  <c r="DC718" i="1" s="1"/>
  <c r="DB717" i="1"/>
  <c r="DC717" i="1" s="1"/>
  <c r="DB716" i="1"/>
  <c r="DC716" i="1" s="1"/>
  <c r="DB715" i="1"/>
  <c r="DC715" i="1" s="1"/>
  <c r="DB714" i="1"/>
  <c r="DC714" i="1" s="1"/>
  <c r="DB713" i="1"/>
  <c r="DC713" i="1" s="1"/>
  <c r="DB712" i="1"/>
  <c r="DC712" i="1" s="1"/>
  <c r="DB711" i="1"/>
  <c r="DC711" i="1" s="1"/>
  <c r="DB710" i="1"/>
  <c r="DC710" i="1" s="1"/>
  <c r="DB709" i="1"/>
  <c r="DC709" i="1" s="1"/>
  <c r="DB708" i="1"/>
  <c r="DC708" i="1" s="1"/>
  <c r="DB707" i="1"/>
  <c r="DC707" i="1" s="1"/>
  <c r="DB706" i="1"/>
  <c r="DC706" i="1" s="1"/>
  <c r="DB705" i="1"/>
  <c r="DC705" i="1" s="1"/>
  <c r="DB704" i="1"/>
  <c r="DC704" i="1" s="1"/>
  <c r="DB703" i="1"/>
  <c r="DC703" i="1" s="1"/>
  <c r="DB702" i="1"/>
  <c r="DC702" i="1" s="1"/>
  <c r="DB701" i="1"/>
  <c r="DC701" i="1" s="1"/>
  <c r="DB700" i="1"/>
  <c r="DC700" i="1" s="1"/>
  <c r="DB699" i="1"/>
  <c r="DC699" i="1" s="1"/>
  <c r="DB698" i="1"/>
  <c r="DC698" i="1" s="1"/>
  <c r="DB697" i="1"/>
  <c r="DC697" i="1" s="1"/>
  <c r="DB696" i="1"/>
  <c r="DC696" i="1" s="1"/>
  <c r="DB695" i="1"/>
  <c r="DC695" i="1" s="1"/>
  <c r="DB694" i="1"/>
  <c r="DC694" i="1" s="1"/>
  <c r="DB693" i="1"/>
  <c r="DC693" i="1" s="1"/>
  <c r="DB692" i="1"/>
  <c r="DC692" i="1" s="1"/>
  <c r="DB691" i="1"/>
  <c r="DC691" i="1" s="1"/>
  <c r="DB690" i="1"/>
  <c r="DC690" i="1" s="1"/>
  <c r="DB689" i="1"/>
  <c r="DC689" i="1" s="1"/>
  <c r="DB688" i="1"/>
  <c r="DC688" i="1" s="1"/>
  <c r="DB687" i="1"/>
  <c r="DC687" i="1" s="1"/>
  <c r="DB686" i="1"/>
  <c r="DC686" i="1" s="1"/>
  <c r="DB685" i="1"/>
  <c r="DC685" i="1" s="1"/>
  <c r="DB684" i="1"/>
  <c r="DC684" i="1" s="1"/>
  <c r="DB683" i="1"/>
  <c r="DC683" i="1" s="1"/>
  <c r="DB682" i="1"/>
  <c r="DC682" i="1" s="1"/>
  <c r="DB681" i="1"/>
  <c r="DC681" i="1" s="1"/>
  <c r="DB680" i="1"/>
  <c r="DC680" i="1" s="1"/>
  <c r="DB679" i="1"/>
  <c r="DC679" i="1" s="1"/>
  <c r="DB678" i="1"/>
  <c r="DC678" i="1" s="1"/>
  <c r="DB677" i="1"/>
  <c r="DC677" i="1" s="1"/>
  <c r="DB676" i="1"/>
  <c r="DC676" i="1" s="1"/>
  <c r="DB675" i="1"/>
  <c r="DC675" i="1" s="1"/>
  <c r="DB674" i="1"/>
  <c r="DC674" i="1" s="1"/>
  <c r="DB673" i="1"/>
  <c r="DC673" i="1" s="1"/>
  <c r="DB672" i="1"/>
  <c r="DC672" i="1" s="1"/>
  <c r="DB671" i="1"/>
  <c r="DC671" i="1" s="1"/>
  <c r="DB670" i="1"/>
  <c r="DC670" i="1" s="1"/>
  <c r="DB669" i="1"/>
  <c r="DC669" i="1" s="1"/>
  <c r="DB668" i="1"/>
  <c r="DC668" i="1" s="1"/>
  <c r="DB667" i="1"/>
  <c r="DC667" i="1" s="1"/>
  <c r="DB666" i="1"/>
  <c r="DC666" i="1" s="1"/>
  <c r="DB665" i="1"/>
  <c r="DC665" i="1" s="1"/>
  <c r="DB664" i="1"/>
  <c r="DC664" i="1" s="1"/>
  <c r="DB663" i="1"/>
  <c r="DC663" i="1" s="1"/>
  <c r="DB662" i="1"/>
  <c r="DC662" i="1" s="1"/>
  <c r="DB661" i="1"/>
  <c r="DC661" i="1" s="1"/>
  <c r="DB660" i="1"/>
  <c r="DC660" i="1" s="1"/>
  <c r="DB659" i="1"/>
  <c r="DC659" i="1" s="1"/>
  <c r="DB658" i="1"/>
  <c r="DC658" i="1" s="1"/>
  <c r="DB657" i="1"/>
  <c r="DC657" i="1" s="1"/>
  <c r="DB656" i="1"/>
  <c r="DC656" i="1" s="1"/>
  <c r="DB655" i="1"/>
  <c r="DC655" i="1" s="1"/>
  <c r="DB654" i="1"/>
  <c r="DC654" i="1" s="1"/>
  <c r="DB653" i="1"/>
  <c r="DC653" i="1" s="1"/>
  <c r="DB652" i="1"/>
  <c r="DC652" i="1" s="1"/>
  <c r="DB651" i="1"/>
  <c r="DC651" i="1" s="1"/>
  <c r="DB650" i="1"/>
  <c r="DC650" i="1" s="1"/>
  <c r="DB649" i="1"/>
  <c r="DC649" i="1" s="1"/>
  <c r="DB648" i="1"/>
  <c r="DC648" i="1" s="1"/>
  <c r="DB647" i="1"/>
  <c r="DC647" i="1" s="1"/>
  <c r="DB646" i="1"/>
  <c r="DC646" i="1" s="1"/>
  <c r="DB645" i="1"/>
  <c r="DC645" i="1" s="1"/>
  <c r="DB644" i="1"/>
  <c r="DC644" i="1" s="1"/>
  <c r="DB643" i="1"/>
  <c r="DC643" i="1" s="1"/>
  <c r="DB642" i="1"/>
  <c r="DC642" i="1" s="1"/>
  <c r="DB641" i="1"/>
  <c r="DC641" i="1" s="1"/>
  <c r="DB640" i="1"/>
  <c r="DC640" i="1" s="1"/>
  <c r="DB639" i="1"/>
  <c r="DC639" i="1" s="1"/>
  <c r="DB638" i="1"/>
  <c r="DC638" i="1" s="1"/>
  <c r="DB637" i="1"/>
  <c r="DC637" i="1" s="1"/>
  <c r="DB636" i="1"/>
  <c r="DC636" i="1" s="1"/>
  <c r="DB635" i="1"/>
  <c r="DC635" i="1" s="1"/>
  <c r="DB634" i="1"/>
  <c r="DC634" i="1" s="1"/>
  <c r="DB633" i="1"/>
  <c r="DC633" i="1" s="1"/>
  <c r="DB632" i="1"/>
  <c r="DC632" i="1" s="1"/>
  <c r="DB631" i="1"/>
  <c r="DC631" i="1" s="1"/>
  <c r="DB630" i="1"/>
  <c r="DC630" i="1" s="1"/>
  <c r="DB629" i="1"/>
  <c r="DC629" i="1" s="1"/>
  <c r="DB628" i="1"/>
  <c r="DC628" i="1" s="1"/>
  <c r="DB627" i="1"/>
  <c r="DC627" i="1" s="1"/>
  <c r="DB626" i="1"/>
  <c r="DC626" i="1" s="1"/>
  <c r="DB625" i="1"/>
  <c r="DC625" i="1" s="1"/>
  <c r="DB624" i="1"/>
  <c r="DC624" i="1" s="1"/>
  <c r="DB623" i="1"/>
  <c r="DC623" i="1" s="1"/>
  <c r="DB622" i="1"/>
  <c r="DC622" i="1" s="1"/>
  <c r="DB621" i="1"/>
  <c r="DC621" i="1" s="1"/>
  <c r="DB620" i="1"/>
  <c r="DC620" i="1" s="1"/>
  <c r="DB619" i="1"/>
  <c r="DC619" i="1" s="1"/>
  <c r="DB618" i="1"/>
  <c r="DC618" i="1" s="1"/>
  <c r="DB617" i="1"/>
  <c r="DC617" i="1" s="1"/>
  <c r="DB616" i="1"/>
  <c r="DC616" i="1" s="1"/>
  <c r="DB615" i="1"/>
  <c r="DC615" i="1" s="1"/>
  <c r="DB614" i="1"/>
  <c r="DC614" i="1" s="1"/>
  <c r="DB613" i="1"/>
  <c r="DC613" i="1" s="1"/>
  <c r="DB612" i="1"/>
  <c r="DC612" i="1" s="1"/>
  <c r="DB611" i="1"/>
  <c r="DC611" i="1" s="1"/>
  <c r="DB610" i="1"/>
  <c r="DC610" i="1" s="1"/>
  <c r="DB609" i="1"/>
  <c r="DC609" i="1" s="1"/>
  <c r="DB608" i="1"/>
  <c r="DC608" i="1" s="1"/>
  <c r="DB607" i="1"/>
  <c r="DC607" i="1" s="1"/>
  <c r="DB606" i="1"/>
  <c r="DC606" i="1" s="1"/>
  <c r="DB605" i="1"/>
  <c r="DC605" i="1" s="1"/>
  <c r="DB604" i="1"/>
  <c r="DC604" i="1" s="1"/>
  <c r="DB603" i="1"/>
  <c r="DC603" i="1" s="1"/>
  <c r="DB602" i="1"/>
  <c r="DC602" i="1" s="1"/>
  <c r="DB601" i="1"/>
  <c r="DC601" i="1" s="1"/>
  <c r="DB600" i="1"/>
  <c r="DC600" i="1" s="1"/>
  <c r="DB599" i="1"/>
  <c r="DC599" i="1" s="1"/>
  <c r="DB598" i="1"/>
  <c r="DC598" i="1" s="1"/>
  <c r="DB597" i="1"/>
  <c r="DC597" i="1" s="1"/>
  <c r="DB596" i="1"/>
  <c r="DC596" i="1" s="1"/>
  <c r="DB595" i="1"/>
  <c r="DC595" i="1" s="1"/>
  <c r="DB594" i="1"/>
  <c r="DC594" i="1" s="1"/>
  <c r="DB593" i="1"/>
  <c r="DC593" i="1" s="1"/>
  <c r="DB592" i="1"/>
  <c r="DC592" i="1" s="1"/>
  <c r="DB591" i="1"/>
  <c r="DC591" i="1" s="1"/>
  <c r="DB590" i="1"/>
  <c r="DC590" i="1" s="1"/>
  <c r="DB589" i="1"/>
  <c r="DC589" i="1" s="1"/>
  <c r="DB588" i="1"/>
  <c r="DC588" i="1" s="1"/>
  <c r="DB587" i="1"/>
  <c r="DC587" i="1" s="1"/>
  <c r="DB586" i="1"/>
  <c r="DC586" i="1" s="1"/>
  <c r="DB585" i="1"/>
  <c r="DC585" i="1" s="1"/>
  <c r="DB584" i="1"/>
  <c r="DC584" i="1" s="1"/>
  <c r="DB583" i="1"/>
  <c r="DC583" i="1" s="1"/>
  <c r="DB582" i="1"/>
  <c r="DC582" i="1" s="1"/>
  <c r="DB581" i="1"/>
  <c r="DC581" i="1" s="1"/>
  <c r="DB580" i="1"/>
  <c r="DC580" i="1" s="1"/>
  <c r="DB579" i="1"/>
  <c r="DC579" i="1" s="1"/>
  <c r="DB578" i="1"/>
  <c r="DC578" i="1" s="1"/>
  <c r="DB577" i="1"/>
  <c r="DC577" i="1" s="1"/>
  <c r="DB576" i="1"/>
  <c r="DC576" i="1" s="1"/>
  <c r="DB575" i="1"/>
  <c r="DC575" i="1" s="1"/>
  <c r="DB574" i="1"/>
  <c r="DC574" i="1" s="1"/>
  <c r="DB573" i="1"/>
  <c r="DC573" i="1" s="1"/>
  <c r="DB572" i="1"/>
  <c r="DC572" i="1" s="1"/>
  <c r="DB571" i="1"/>
  <c r="DC571" i="1" s="1"/>
  <c r="DB570" i="1"/>
  <c r="DC570" i="1" s="1"/>
  <c r="DB569" i="1"/>
  <c r="DC569" i="1" s="1"/>
  <c r="DB568" i="1"/>
  <c r="DC568" i="1" s="1"/>
  <c r="DB567" i="1"/>
  <c r="DC567" i="1" s="1"/>
  <c r="DB566" i="1"/>
  <c r="DC566" i="1" s="1"/>
  <c r="DB565" i="1"/>
  <c r="DC565" i="1" s="1"/>
  <c r="DB564" i="1"/>
  <c r="DC564" i="1" s="1"/>
  <c r="DB563" i="1"/>
  <c r="DC563" i="1" s="1"/>
  <c r="DB562" i="1"/>
  <c r="DC562" i="1" s="1"/>
  <c r="DB561" i="1"/>
  <c r="DC561" i="1" s="1"/>
  <c r="DB560" i="1"/>
  <c r="DC560" i="1" s="1"/>
  <c r="DB559" i="1"/>
  <c r="DC559" i="1" s="1"/>
  <c r="DB558" i="1"/>
  <c r="DC558" i="1" s="1"/>
  <c r="DB557" i="1"/>
  <c r="DC557" i="1" s="1"/>
  <c r="DB556" i="1"/>
  <c r="DC556" i="1" s="1"/>
  <c r="DB555" i="1"/>
  <c r="DC555" i="1" s="1"/>
  <c r="DB554" i="1"/>
  <c r="DC554" i="1" s="1"/>
  <c r="DB553" i="1"/>
  <c r="DC553" i="1" s="1"/>
  <c r="DB552" i="1"/>
  <c r="DC552" i="1" s="1"/>
  <c r="DB551" i="1"/>
  <c r="DC551" i="1" s="1"/>
  <c r="DB550" i="1"/>
  <c r="DC550" i="1" s="1"/>
  <c r="DB549" i="1"/>
  <c r="DC549" i="1" s="1"/>
  <c r="DB548" i="1"/>
  <c r="DC548" i="1" s="1"/>
  <c r="DB547" i="1"/>
  <c r="DC547" i="1" s="1"/>
  <c r="DB546" i="1"/>
  <c r="DC546" i="1" s="1"/>
  <c r="DB545" i="1"/>
  <c r="DC545" i="1" s="1"/>
  <c r="DB544" i="1"/>
  <c r="DC544" i="1" s="1"/>
  <c r="DB543" i="1"/>
  <c r="DC543" i="1" s="1"/>
  <c r="DB542" i="1"/>
  <c r="DC542" i="1" s="1"/>
  <c r="DB541" i="1"/>
  <c r="DC541" i="1" s="1"/>
  <c r="DB540" i="1"/>
  <c r="DC540" i="1" s="1"/>
  <c r="DB539" i="1"/>
  <c r="DC539" i="1" s="1"/>
  <c r="DB538" i="1"/>
  <c r="DC538" i="1" s="1"/>
  <c r="DB537" i="1"/>
  <c r="DC537" i="1" s="1"/>
  <c r="DB536" i="1"/>
  <c r="DC536" i="1" s="1"/>
  <c r="DB535" i="1"/>
  <c r="DC535" i="1" s="1"/>
  <c r="DB534" i="1"/>
  <c r="DC534" i="1" s="1"/>
  <c r="DB533" i="1"/>
  <c r="DC533" i="1" s="1"/>
  <c r="DB532" i="1"/>
  <c r="DC532" i="1" s="1"/>
  <c r="DB531" i="1"/>
  <c r="DC531" i="1" s="1"/>
  <c r="DB530" i="1"/>
  <c r="DC530" i="1" s="1"/>
  <c r="DB529" i="1"/>
  <c r="DC529" i="1" s="1"/>
  <c r="DB528" i="1"/>
  <c r="DC528" i="1" s="1"/>
  <c r="DB527" i="1"/>
  <c r="DC527" i="1" s="1"/>
  <c r="DB526" i="1"/>
  <c r="DC526" i="1" s="1"/>
  <c r="DB525" i="1"/>
  <c r="DC525" i="1" s="1"/>
  <c r="DB524" i="1"/>
  <c r="DC524" i="1" s="1"/>
  <c r="DB523" i="1"/>
  <c r="DC523" i="1" s="1"/>
  <c r="DB522" i="1"/>
  <c r="DC522" i="1" s="1"/>
  <c r="DB521" i="1"/>
  <c r="DC521" i="1" s="1"/>
  <c r="DB520" i="1"/>
  <c r="DC520" i="1" s="1"/>
  <c r="DB519" i="1"/>
  <c r="DC519" i="1" s="1"/>
  <c r="DB518" i="1"/>
  <c r="DC518" i="1" s="1"/>
  <c r="DB517" i="1"/>
  <c r="DC517" i="1" s="1"/>
  <c r="DB516" i="1"/>
  <c r="DC516" i="1" s="1"/>
  <c r="DB515" i="1"/>
  <c r="DC515" i="1" s="1"/>
  <c r="DB514" i="1"/>
  <c r="DC514" i="1" s="1"/>
  <c r="DB513" i="1"/>
  <c r="DC513" i="1" s="1"/>
  <c r="DB512" i="1"/>
  <c r="DC512" i="1" s="1"/>
  <c r="DB511" i="1"/>
  <c r="DC511" i="1" s="1"/>
  <c r="DB510" i="1"/>
  <c r="DC510" i="1" s="1"/>
  <c r="DB509" i="1"/>
  <c r="DC509" i="1" s="1"/>
  <c r="DB508" i="1"/>
  <c r="DC508" i="1" s="1"/>
  <c r="DB507" i="1"/>
  <c r="DC507" i="1" s="1"/>
  <c r="DB506" i="1"/>
  <c r="DC506" i="1" s="1"/>
  <c r="DB505" i="1"/>
  <c r="DC505" i="1" s="1"/>
  <c r="DB504" i="1"/>
  <c r="DC504" i="1" s="1"/>
  <c r="DB503" i="1"/>
  <c r="DC503" i="1" s="1"/>
  <c r="DB502" i="1"/>
  <c r="DC502" i="1" s="1"/>
  <c r="DB501" i="1"/>
  <c r="DC501" i="1" s="1"/>
  <c r="DB500" i="1"/>
  <c r="DC500" i="1" s="1"/>
  <c r="DB499" i="1"/>
  <c r="DC499" i="1" s="1"/>
  <c r="DB498" i="1"/>
  <c r="DC498" i="1" s="1"/>
  <c r="DB497" i="1"/>
  <c r="DC497" i="1" s="1"/>
  <c r="DB496" i="1"/>
  <c r="DC496" i="1" s="1"/>
  <c r="DB495" i="1"/>
  <c r="DC495" i="1" s="1"/>
  <c r="DB494" i="1"/>
  <c r="DC494" i="1" s="1"/>
  <c r="DB493" i="1"/>
  <c r="DC493" i="1" s="1"/>
  <c r="DB492" i="1"/>
  <c r="DC492" i="1" s="1"/>
  <c r="DB491" i="1"/>
  <c r="DC491" i="1" s="1"/>
  <c r="DB490" i="1"/>
  <c r="DC490" i="1" s="1"/>
  <c r="DB489" i="1"/>
  <c r="DC489" i="1" s="1"/>
  <c r="DB488" i="1"/>
  <c r="DC488" i="1" s="1"/>
  <c r="DB487" i="1"/>
  <c r="DC487" i="1" s="1"/>
  <c r="DB486" i="1"/>
  <c r="DC486" i="1" s="1"/>
  <c r="DB485" i="1"/>
  <c r="DC485" i="1" s="1"/>
  <c r="DB484" i="1"/>
  <c r="DC484" i="1" s="1"/>
  <c r="DB483" i="1"/>
  <c r="DC483" i="1" s="1"/>
  <c r="DB482" i="1"/>
  <c r="DC482" i="1" s="1"/>
  <c r="DB481" i="1"/>
  <c r="DC481" i="1" s="1"/>
  <c r="DB480" i="1"/>
  <c r="DC480" i="1" s="1"/>
  <c r="DB479" i="1"/>
  <c r="DC479" i="1" s="1"/>
  <c r="DB478" i="1"/>
  <c r="DC478" i="1" s="1"/>
  <c r="DB477" i="1"/>
  <c r="DC477" i="1" s="1"/>
  <c r="DB476" i="1"/>
  <c r="DC476" i="1" s="1"/>
  <c r="DB475" i="1"/>
  <c r="DC475" i="1" s="1"/>
  <c r="DB474" i="1"/>
  <c r="DC474" i="1" s="1"/>
  <c r="DB473" i="1"/>
  <c r="DC473" i="1" s="1"/>
  <c r="DB472" i="1"/>
  <c r="DC472" i="1" s="1"/>
  <c r="DB471" i="1"/>
  <c r="DC471" i="1" s="1"/>
  <c r="DB470" i="1"/>
  <c r="DC470" i="1" s="1"/>
  <c r="DB469" i="1"/>
  <c r="DC469" i="1" s="1"/>
  <c r="DB468" i="1"/>
  <c r="DC468" i="1" s="1"/>
  <c r="DB467" i="1"/>
  <c r="DC467" i="1" s="1"/>
  <c r="DB466" i="1"/>
  <c r="DC466" i="1" s="1"/>
  <c r="DB465" i="1"/>
  <c r="DC465" i="1" s="1"/>
  <c r="DB464" i="1"/>
  <c r="DC464" i="1" s="1"/>
  <c r="DB463" i="1"/>
  <c r="DC463" i="1" s="1"/>
  <c r="DB462" i="1"/>
  <c r="DC462" i="1" s="1"/>
  <c r="DB461" i="1"/>
  <c r="DC461" i="1" s="1"/>
  <c r="DB460" i="1"/>
  <c r="DC460" i="1" s="1"/>
  <c r="DB459" i="1"/>
  <c r="DC459" i="1" s="1"/>
  <c r="DB458" i="1"/>
  <c r="DC458" i="1" s="1"/>
  <c r="DB457" i="1"/>
  <c r="DC457" i="1" s="1"/>
  <c r="DB456" i="1"/>
  <c r="DC456" i="1" s="1"/>
  <c r="DB455" i="1"/>
  <c r="DC455" i="1" s="1"/>
  <c r="DB454" i="1"/>
  <c r="DC454" i="1" s="1"/>
  <c r="DB453" i="1"/>
  <c r="DC453" i="1" s="1"/>
  <c r="DB452" i="1"/>
  <c r="DC452" i="1" s="1"/>
  <c r="DB451" i="1"/>
  <c r="DC451" i="1" s="1"/>
  <c r="DB450" i="1"/>
  <c r="DC450" i="1" s="1"/>
  <c r="DB449" i="1"/>
  <c r="DC449" i="1" s="1"/>
  <c r="DB448" i="1"/>
  <c r="DC448" i="1" s="1"/>
  <c r="DB447" i="1"/>
  <c r="DC447" i="1" s="1"/>
  <c r="DB446" i="1"/>
  <c r="DC446" i="1" s="1"/>
  <c r="DB445" i="1"/>
  <c r="DC445" i="1" s="1"/>
  <c r="DB444" i="1"/>
  <c r="DC444" i="1" s="1"/>
  <c r="DB443" i="1"/>
  <c r="DC443" i="1" s="1"/>
  <c r="DB442" i="1"/>
  <c r="DC442" i="1" s="1"/>
  <c r="DB441" i="1"/>
  <c r="DC441" i="1" s="1"/>
  <c r="DB440" i="1"/>
  <c r="DC440" i="1" s="1"/>
  <c r="DB439" i="1"/>
  <c r="DC439" i="1" s="1"/>
  <c r="DB438" i="1"/>
  <c r="DC438" i="1" s="1"/>
  <c r="DB437" i="1"/>
  <c r="DC437" i="1" s="1"/>
  <c r="DB436" i="1"/>
  <c r="DC436" i="1" s="1"/>
  <c r="DB435" i="1"/>
  <c r="DC435" i="1" s="1"/>
  <c r="DB434" i="1"/>
  <c r="DC434" i="1" s="1"/>
  <c r="DB433" i="1"/>
  <c r="DC433" i="1" s="1"/>
  <c r="DB432" i="1"/>
  <c r="DC432" i="1" s="1"/>
  <c r="DB431" i="1"/>
  <c r="DC431" i="1" s="1"/>
  <c r="DB430" i="1"/>
  <c r="DC430" i="1" s="1"/>
  <c r="DB429" i="1"/>
  <c r="DC429" i="1" s="1"/>
  <c r="DB428" i="1"/>
  <c r="DC428" i="1" s="1"/>
  <c r="DB427" i="1"/>
  <c r="DC427" i="1" s="1"/>
  <c r="DB426" i="1"/>
  <c r="DC426" i="1" s="1"/>
  <c r="DB425" i="1"/>
  <c r="DC425" i="1" s="1"/>
  <c r="DB424" i="1"/>
  <c r="DC424" i="1" s="1"/>
  <c r="DB423" i="1"/>
  <c r="DC423" i="1" s="1"/>
  <c r="DB422" i="1"/>
  <c r="DC422" i="1" s="1"/>
  <c r="DB421" i="1"/>
  <c r="DC421" i="1" s="1"/>
  <c r="DB420" i="1"/>
  <c r="DC420" i="1" s="1"/>
  <c r="DB419" i="1"/>
  <c r="DC419" i="1" s="1"/>
  <c r="DB418" i="1"/>
  <c r="DC418" i="1" s="1"/>
  <c r="DB417" i="1"/>
  <c r="DC417" i="1" s="1"/>
  <c r="DB416" i="1"/>
  <c r="DC416" i="1" s="1"/>
  <c r="DB415" i="1"/>
  <c r="DC415" i="1" s="1"/>
  <c r="DB414" i="1"/>
  <c r="DC414" i="1" s="1"/>
  <c r="DB413" i="1"/>
  <c r="DC413" i="1" s="1"/>
  <c r="DB412" i="1"/>
  <c r="DC412" i="1" s="1"/>
  <c r="DB411" i="1"/>
  <c r="DC411" i="1" s="1"/>
  <c r="DB410" i="1"/>
  <c r="DC410" i="1" s="1"/>
  <c r="DB409" i="1"/>
  <c r="DC409" i="1" s="1"/>
  <c r="DB408" i="1"/>
  <c r="DC408" i="1" s="1"/>
  <c r="DB407" i="1"/>
  <c r="DC407" i="1" s="1"/>
  <c r="DB406" i="1"/>
  <c r="DC406" i="1" s="1"/>
  <c r="DB405" i="1"/>
  <c r="DC405" i="1" s="1"/>
  <c r="DB404" i="1"/>
  <c r="DC404" i="1" s="1"/>
  <c r="DB403" i="1"/>
  <c r="DC403" i="1" s="1"/>
  <c r="DB402" i="1"/>
  <c r="DC402" i="1" s="1"/>
  <c r="DB401" i="1"/>
  <c r="DC401" i="1" s="1"/>
  <c r="DB400" i="1"/>
  <c r="DC400" i="1" s="1"/>
  <c r="DB399" i="1"/>
  <c r="DC399" i="1" s="1"/>
  <c r="DB398" i="1"/>
  <c r="DC398" i="1" s="1"/>
  <c r="DB397" i="1"/>
  <c r="DC397" i="1" s="1"/>
  <c r="DB396" i="1"/>
  <c r="DC396" i="1" s="1"/>
  <c r="DB395" i="1"/>
  <c r="DC395" i="1" s="1"/>
  <c r="DB394" i="1"/>
  <c r="DC394" i="1" s="1"/>
  <c r="DB393" i="1"/>
  <c r="DC393" i="1" s="1"/>
  <c r="DB392" i="1"/>
  <c r="DC392" i="1" s="1"/>
  <c r="DB391" i="1"/>
  <c r="DC391" i="1" s="1"/>
  <c r="DB390" i="1"/>
  <c r="DC390" i="1" s="1"/>
  <c r="DB389" i="1"/>
  <c r="DC389" i="1" s="1"/>
  <c r="DB388" i="1"/>
  <c r="DC388" i="1" s="1"/>
  <c r="DB387" i="1"/>
  <c r="DC387" i="1" s="1"/>
  <c r="DB386" i="1"/>
  <c r="DC386" i="1" s="1"/>
  <c r="DB385" i="1"/>
  <c r="DC385" i="1" s="1"/>
  <c r="DB384" i="1"/>
  <c r="DC384" i="1" s="1"/>
  <c r="DB383" i="1"/>
  <c r="DC383" i="1" s="1"/>
  <c r="DB382" i="1"/>
  <c r="DC382" i="1" s="1"/>
  <c r="DB381" i="1"/>
  <c r="DC381" i="1" s="1"/>
  <c r="DB380" i="1"/>
  <c r="DC380" i="1" s="1"/>
  <c r="DB379" i="1"/>
  <c r="DC379" i="1" s="1"/>
  <c r="DB378" i="1"/>
  <c r="DC378" i="1" s="1"/>
  <c r="DB377" i="1"/>
  <c r="DC377" i="1" s="1"/>
  <c r="DB376" i="1"/>
  <c r="DC376" i="1" s="1"/>
  <c r="DB375" i="1"/>
  <c r="DC375" i="1" s="1"/>
  <c r="DB374" i="1"/>
  <c r="DC374" i="1" s="1"/>
  <c r="DB373" i="1"/>
  <c r="DC373" i="1" s="1"/>
  <c r="DB372" i="1"/>
  <c r="DC372" i="1" s="1"/>
  <c r="DB371" i="1"/>
  <c r="DC371" i="1" s="1"/>
  <c r="DB370" i="1"/>
  <c r="DC370" i="1" s="1"/>
  <c r="DB369" i="1"/>
  <c r="DC369" i="1" s="1"/>
  <c r="DB368" i="1"/>
  <c r="DC368" i="1" s="1"/>
  <c r="DB367" i="1"/>
  <c r="DC367" i="1" s="1"/>
  <c r="DB366" i="1"/>
  <c r="DC366" i="1" s="1"/>
  <c r="DB365" i="1"/>
  <c r="DC365" i="1" s="1"/>
  <c r="DB364" i="1"/>
  <c r="DC364" i="1" s="1"/>
  <c r="DB363" i="1"/>
  <c r="DC363" i="1" s="1"/>
  <c r="DB362" i="1"/>
  <c r="DC362" i="1" s="1"/>
  <c r="DB361" i="1"/>
  <c r="DC361" i="1" s="1"/>
  <c r="DB360" i="1"/>
  <c r="DC360" i="1" s="1"/>
  <c r="DB359" i="1"/>
  <c r="DC359" i="1" s="1"/>
  <c r="DB358" i="1"/>
  <c r="DC358" i="1" s="1"/>
  <c r="DB357" i="1"/>
  <c r="DC357" i="1" s="1"/>
  <c r="DB356" i="1"/>
  <c r="DC356" i="1" s="1"/>
  <c r="DB355" i="1"/>
  <c r="DC355" i="1" s="1"/>
  <c r="DB354" i="1"/>
  <c r="DC354" i="1" s="1"/>
  <c r="DB353" i="1"/>
  <c r="DC353" i="1" s="1"/>
  <c r="DB352" i="1"/>
  <c r="DC352" i="1" s="1"/>
  <c r="DB351" i="1"/>
  <c r="DC351" i="1" s="1"/>
  <c r="DB350" i="1"/>
  <c r="DC350" i="1" s="1"/>
  <c r="DB349" i="1"/>
  <c r="DC349" i="1" s="1"/>
  <c r="DB348" i="1"/>
  <c r="DC348" i="1" s="1"/>
  <c r="DB347" i="1"/>
  <c r="DC347" i="1" s="1"/>
  <c r="DB346" i="1"/>
  <c r="DC346" i="1" s="1"/>
  <c r="DB345" i="1"/>
  <c r="DC345" i="1" s="1"/>
  <c r="DB344" i="1"/>
  <c r="DC344" i="1" s="1"/>
  <c r="DB343" i="1"/>
  <c r="DC343" i="1" s="1"/>
  <c r="DB342" i="1"/>
  <c r="DC342" i="1" s="1"/>
  <c r="DB341" i="1"/>
  <c r="DC341" i="1" s="1"/>
  <c r="DB340" i="1"/>
  <c r="DC340" i="1" s="1"/>
  <c r="DB339" i="1"/>
  <c r="DC339" i="1" s="1"/>
  <c r="DB338" i="1"/>
  <c r="DC338" i="1" s="1"/>
  <c r="DB337" i="1"/>
  <c r="DC337" i="1" s="1"/>
  <c r="DB336" i="1"/>
  <c r="DC336" i="1" s="1"/>
  <c r="DB335" i="1"/>
  <c r="DC335" i="1" s="1"/>
  <c r="DB334" i="1"/>
  <c r="DC334" i="1" s="1"/>
  <c r="DB333" i="1"/>
  <c r="DC333" i="1" s="1"/>
  <c r="DB332" i="1"/>
  <c r="DC332" i="1" s="1"/>
  <c r="DB331" i="1"/>
  <c r="DC331" i="1" s="1"/>
  <c r="DB330" i="1"/>
  <c r="DC330" i="1" s="1"/>
  <c r="DB329" i="1"/>
  <c r="DC329" i="1" s="1"/>
  <c r="DB328" i="1"/>
  <c r="DC328" i="1" s="1"/>
  <c r="DB327" i="1"/>
  <c r="DC327" i="1" s="1"/>
  <c r="DB326" i="1"/>
  <c r="DC326" i="1" s="1"/>
  <c r="DB325" i="1"/>
  <c r="DC325" i="1" s="1"/>
  <c r="DB324" i="1"/>
  <c r="DC324" i="1" s="1"/>
  <c r="DB323" i="1"/>
  <c r="DC323" i="1" s="1"/>
  <c r="DB322" i="1"/>
  <c r="DC322" i="1" s="1"/>
  <c r="DB321" i="1"/>
  <c r="DC321" i="1" s="1"/>
  <c r="DB320" i="1"/>
  <c r="DC320" i="1" s="1"/>
  <c r="DB319" i="1"/>
  <c r="DC319" i="1" s="1"/>
  <c r="DB318" i="1"/>
  <c r="DC318" i="1" s="1"/>
  <c r="DB317" i="1"/>
  <c r="DC317" i="1" s="1"/>
  <c r="DB316" i="1"/>
  <c r="DC316" i="1" s="1"/>
  <c r="DB315" i="1"/>
  <c r="DC315" i="1" s="1"/>
  <c r="DB314" i="1"/>
  <c r="DC314" i="1" s="1"/>
  <c r="DB313" i="1"/>
  <c r="DC313" i="1" s="1"/>
  <c r="DB312" i="1"/>
  <c r="DC312" i="1" s="1"/>
  <c r="DB311" i="1"/>
  <c r="DC311" i="1" s="1"/>
  <c r="DB310" i="1"/>
  <c r="DC310" i="1" s="1"/>
  <c r="DB309" i="1"/>
  <c r="DC309" i="1" s="1"/>
  <c r="DB308" i="1"/>
  <c r="DC308" i="1" s="1"/>
  <c r="DB307" i="1"/>
  <c r="DC307" i="1" s="1"/>
  <c r="DB306" i="1"/>
  <c r="DC306" i="1" s="1"/>
  <c r="DB305" i="1"/>
  <c r="DC305" i="1" s="1"/>
  <c r="DB304" i="1"/>
  <c r="DC304" i="1" s="1"/>
  <c r="DB303" i="1"/>
  <c r="DC303" i="1" s="1"/>
  <c r="DB302" i="1"/>
  <c r="DC302" i="1" s="1"/>
  <c r="DB301" i="1"/>
  <c r="DC301" i="1" s="1"/>
  <c r="DB300" i="1"/>
  <c r="DC300" i="1" s="1"/>
  <c r="DB299" i="1"/>
  <c r="DC299" i="1" s="1"/>
  <c r="DB298" i="1"/>
  <c r="DC298" i="1" s="1"/>
  <c r="DB297" i="1"/>
  <c r="DC297" i="1" s="1"/>
  <c r="DB296" i="1"/>
  <c r="DC296" i="1" s="1"/>
  <c r="DB295" i="1"/>
  <c r="DC295" i="1" s="1"/>
  <c r="DB294" i="1"/>
  <c r="DC294" i="1" s="1"/>
  <c r="DB293" i="1"/>
  <c r="DC293" i="1" s="1"/>
  <c r="DB292" i="1"/>
  <c r="DC292" i="1" s="1"/>
  <c r="DB291" i="1"/>
  <c r="DC291" i="1" s="1"/>
  <c r="DB290" i="1"/>
  <c r="DC290" i="1" s="1"/>
  <c r="DB289" i="1"/>
  <c r="DC289" i="1" s="1"/>
  <c r="DB288" i="1"/>
  <c r="DC288" i="1" s="1"/>
  <c r="DB287" i="1"/>
  <c r="DC287" i="1" s="1"/>
  <c r="DB286" i="1"/>
  <c r="DC286" i="1" s="1"/>
  <c r="DB285" i="1"/>
  <c r="DC285" i="1" s="1"/>
  <c r="DB284" i="1"/>
  <c r="DC284" i="1" s="1"/>
  <c r="DB283" i="1"/>
  <c r="DC283" i="1" s="1"/>
  <c r="DB282" i="1"/>
  <c r="DC282" i="1" s="1"/>
  <c r="DB281" i="1"/>
  <c r="DC281" i="1" s="1"/>
  <c r="DB280" i="1"/>
  <c r="DC280" i="1" s="1"/>
  <c r="DB279" i="1"/>
  <c r="DC279" i="1" s="1"/>
  <c r="DB278" i="1"/>
  <c r="DC278" i="1" s="1"/>
  <c r="DB277" i="1"/>
  <c r="DC277" i="1" s="1"/>
  <c r="DB276" i="1"/>
  <c r="DC276" i="1" s="1"/>
  <c r="DB275" i="1"/>
  <c r="DC275" i="1" s="1"/>
  <c r="DB274" i="1"/>
  <c r="DC274" i="1" s="1"/>
  <c r="DB273" i="1"/>
  <c r="DC273" i="1" s="1"/>
  <c r="DB272" i="1"/>
  <c r="DC272" i="1" s="1"/>
  <c r="DB271" i="1"/>
  <c r="DC271" i="1" s="1"/>
  <c r="DB270" i="1"/>
  <c r="DC270" i="1" s="1"/>
  <c r="DB269" i="1"/>
  <c r="DC269" i="1" s="1"/>
  <c r="DB268" i="1"/>
  <c r="DC268" i="1" s="1"/>
  <c r="DB267" i="1"/>
  <c r="DC267" i="1" s="1"/>
  <c r="DB266" i="1"/>
  <c r="DC266" i="1" s="1"/>
  <c r="DB265" i="1"/>
  <c r="DC265" i="1" s="1"/>
  <c r="DB264" i="1"/>
  <c r="DC264" i="1" s="1"/>
  <c r="DB263" i="1"/>
  <c r="DC263" i="1" s="1"/>
  <c r="DB262" i="1"/>
  <c r="DC262" i="1" s="1"/>
  <c r="DB261" i="1"/>
  <c r="DC261" i="1" s="1"/>
  <c r="DB260" i="1"/>
  <c r="DC260" i="1" s="1"/>
  <c r="DB259" i="1"/>
  <c r="DC259" i="1" s="1"/>
  <c r="DB258" i="1"/>
  <c r="DC258" i="1" s="1"/>
  <c r="DB257" i="1"/>
  <c r="DC257" i="1" s="1"/>
  <c r="DB256" i="1"/>
  <c r="DC256" i="1" s="1"/>
  <c r="DB255" i="1"/>
  <c r="DC255" i="1" s="1"/>
  <c r="DB254" i="1"/>
  <c r="DC254" i="1" s="1"/>
  <c r="DB253" i="1"/>
  <c r="DC253" i="1" s="1"/>
  <c r="DB252" i="1"/>
  <c r="DC252" i="1" s="1"/>
  <c r="DB251" i="1"/>
  <c r="DC251" i="1" s="1"/>
  <c r="DB250" i="1"/>
  <c r="DC250" i="1" s="1"/>
  <c r="DB249" i="1"/>
  <c r="DC249" i="1" s="1"/>
  <c r="DB248" i="1"/>
  <c r="DC248" i="1" s="1"/>
  <c r="DB247" i="1"/>
  <c r="DC247" i="1" s="1"/>
  <c r="DB246" i="1"/>
  <c r="DC246" i="1" s="1"/>
  <c r="DB245" i="1"/>
  <c r="DC245" i="1" s="1"/>
  <c r="DB244" i="1"/>
  <c r="DC244" i="1" s="1"/>
  <c r="DB243" i="1"/>
  <c r="DC243" i="1" s="1"/>
  <c r="DB242" i="1"/>
  <c r="DC242" i="1" s="1"/>
  <c r="DB241" i="1"/>
  <c r="DC241" i="1" s="1"/>
  <c r="DB240" i="1"/>
  <c r="DC240" i="1" s="1"/>
  <c r="DB239" i="1"/>
  <c r="DC239" i="1" s="1"/>
  <c r="DB238" i="1"/>
  <c r="DC238" i="1" s="1"/>
  <c r="DB237" i="1"/>
  <c r="DC237" i="1" s="1"/>
  <c r="DB236" i="1"/>
  <c r="DC236" i="1" s="1"/>
  <c r="DB235" i="1"/>
  <c r="DC235" i="1" s="1"/>
  <c r="DB234" i="1"/>
  <c r="DC234" i="1" s="1"/>
  <c r="DB233" i="1"/>
  <c r="DC233" i="1" s="1"/>
  <c r="DB232" i="1"/>
  <c r="DC232" i="1" s="1"/>
  <c r="DB231" i="1"/>
  <c r="DC231" i="1" s="1"/>
  <c r="DB230" i="1"/>
  <c r="DC230" i="1" s="1"/>
  <c r="DB229" i="1"/>
  <c r="DC229" i="1" s="1"/>
  <c r="DB228" i="1"/>
  <c r="DC228" i="1" s="1"/>
  <c r="DB227" i="1"/>
  <c r="DC227" i="1" s="1"/>
  <c r="DB226" i="1"/>
  <c r="DC226" i="1" s="1"/>
  <c r="DB225" i="1"/>
  <c r="DC225" i="1" s="1"/>
  <c r="DB224" i="1"/>
  <c r="DC224" i="1" s="1"/>
  <c r="DB223" i="1"/>
  <c r="DC223" i="1" s="1"/>
  <c r="DB222" i="1"/>
  <c r="DC222" i="1" s="1"/>
  <c r="DB221" i="1"/>
  <c r="DC221" i="1" s="1"/>
  <c r="DB220" i="1"/>
  <c r="DC220" i="1" s="1"/>
  <c r="DB219" i="1"/>
  <c r="DC219" i="1" s="1"/>
  <c r="DB218" i="1"/>
  <c r="DC218" i="1" s="1"/>
  <c r="DB217" i="1"/>
  <c r="DC217" i="1" s="1"/>
  <c r="DB216" i="1"/>
  <c r="DC216" i="1" s="1"/>
  <c r="DB215" i="1"/>
  <c r="DC215" i="1" s="1"/>
  <c r="DB214" i="1"/>
  <c r="DC214" i="1" s="1"/>
  <c r="DB213" i="1"/>
  <c r="DC213" i="1" s="1"/>
  <c r="DB212" i="1"/>
  <c r="DC212" i="1" s="1"/>
  <c r="DB211" i="1"/>
  <c r="DC211" i="1" s="1"/>
  <c r="DB210" i="1"/>
  <c r="DC210" i="1" s="1"/>
  <c r="DB209" i="1"/>
  <c r="DC209" i="1" s="1"/>
  <c r="DB208" i="1"/>
  <c r="DC208" i="1" s="1"/>
  <c r="DB207" i="1"/>
  <c r="DC207" i="1" s="1"/>
  <c r="DB206" i="1"/>
  <c r="DC206" i="1" s="1"/>
  <c r="DB205" i="1"/>
  <c r="DC205" i="1" s="1"/>
  <c r="DB204" i="1"/>
  <c r="DC204" i="1" s="1"/>
  <c r="DB203" i="1"/>
  <c r="DC203" i="1" s="1"/>
  <c r="DB202" i="1"/>
  <c r="DC202" i="1" s="1"/>
  <c r="DB201" i="1"/>
  <c r="DC201" i="1" s="1"/>
  <c r="DB200" i="1"/>
  <c r="DC200" i="1" s="1"/>
  <c r="DB199" i="1"/>
  <c r="DC199" i="1" s="1"/>
  <c r="DB198" i="1"/>
  <c r="DC198" i="1" s="1"/>
  <c r="DB197" i="1"/>
  <c r="DC197" i="1" s="1"/>
  <c r="DB196" i="1"/>
  <c r="DC196" i="1" s="1"/>
  <c r="DB195" i="1"/>
  <c r="DC195" i="1" s="1"/>
  <c r="DB194" i="1"/>
  <c r="DC194" i="1" s="1"/>
  <c r="DB193" i="1"/>
  <c r="DC193" i="1" s="1"/>
  <c r="DB192" i="1"/>
  <c r="DC192" i="1" s="1"/>
  <c r="DB191" i="1"/>
  <c r="DC191" i="1" s="1"/>
  <c r="DB190" i="1"/>
  <c r="DC190" i="1" s="1"/>
  <c r="DB189" i="1"/>
  <c r="DC189" i="1" s="1"/>
  <c r="DB188" i="1"/>
  <c r="DC188" i="1" s="1"/>
  <c r="DB187" i="1"/>
  <c r="DC187" i="1" s="1"/>
  <c r="DB186" i="1"/>
  <c r="DC186" i="1" s="1"/>
  <c r="DB185" i="1"/>
  <c r="DC185" i="1" s="1"/>
  <c r="DB184" i="1"/>
  <c r="DC184" i="1" s="1"/>
  <c r="DB183" i="1"/>
  <c r="DC183" i="1" s="1"/>
  <c r="DB182" i="1"/>
  <c r="DC182" i="1" s="1"/>
  <c r="DB181" i="1"/>
  <c r="DC181" i="1" s="1"/>
  <c r="DB180" i="1"/>
  <c r="DC180" i="1" s="1"/>
  <c r="DB179" i="1"/>
  <c r="DC179" i="1" s="1"/>
  <c r="DB178" i="1"/>
  <c r="DC178" i="1" s="1"/>
  <c r="DB177" i="1"/>
  <c r="DC177" i="1" s="1"/>
  <c r="DB176" i="1"/>
  <c r="DC176" i="1" s="1"/>
  <c r="DB175" i="1"/>
  <c r="DC175" i="1" s="1"/>
  <c r="DB174" i="1"/>
  <c r="DC174" i="1" s="1"/>
  <c r="DB173" i="1"/>
  <c r="DC173" i="1" s="1"/>
  <c r="DB172" i="1"/>
  <c r="DC172" i="1" s="1"/>
  <c r="DB171" i="1"/>
  <c r="DC171" i="1" s="1"/>
  <c r="DB170" i="1"/>
  <c r="DC170" i="1" s="1"/>
  <c r="DB169" i="1"/>
  <c r="DC169" i="1" s="1"/>
  <c r="DB168" i="1"/>
  <c r="DC168" i="1" s="1"/>
  <c r="DB167" i="1"/>
  <c r="DC167" i="1" s="1"/>
  <c r="DB166" i="1"/>
  <c r="DC166" i="1" s="1"/>
  <c r="DB165" i="1"/>
  <c r="DC165" i="1" s="1"/>
  <c r="DB164" i="1"/>
  <c r="DC164" i="1" s="1"/>
  <c r="DB163" i="1"/>
  <c r="DC163" i="1" s="1"/>
  <c r="DB162" i="1"/>
  <c r="DC162" i="1" s="1"/>
  <c r="DB161" i="1"/>
  <c r="DC161" i="1" s="1"/>
  <c r="DB160" i="1"/>
  <c r="DC160" i="1" s="1"/>
  <c r="DB159" i="1"/>
  <c r="DC159" i="1" s="1"/>
  <c r="DB158" i="1"/>
  <c r="DC158" i="1" s="1"/>
  <c r="DB157" i="1"/>
  <c r="DC157" i="1" s="1"/>
  <c r="DB156" i="1"/>
  <c r="DC156" i="1" s="1"/>
  <c r="DB155" i="1"/>
  <c r="DC155" i="1" s="1"/>
  <c r="DB154" i="1"/>
  <c r="DC154" i="1" s="1"/>
  <c r="DB153" i="1"/>
  <c r="DC153" i="1" s="1"/>
  <c r="DB152" i="1"/>
  <c r="DC152" i="1" s="1"/>
  <c r="DB151" i="1"/>
  <c r="DC151" i="1" s="1"/>
  <c r="DB150" i="1"/>
  <c r="DC150" i="1" s="1"/>
  <c r="DB149" i="1"/>
  <c r="DC149" i="1" s="1"/>
  <c r="DB148" i="1"/>
  <c r="DC148" i="1" s="1"/>
  <c r="DB147" i="1"/>
  <c r="DC147" i="1" s="1"/>
  <c r="DB146" i="1"/>
  <c r="DC146" i="1" s="1"/>
  <c r="DB145" i="1"/>
  <c r="DC145" i="1" s="1"/>
  <c r="DB144" i="1"/>
  <c r="DC144" i="1" s="1"/>
  <c r="DB143" i="1"/>
  <c r="DC143" i="1" s="1"/>
  <c r="DB142" i="1"/>
  <c r="DC142" i="1" s="1"/>
  <c r="DB141" i="1"/>
  <c r="DC141" i="1" s="1"/>
  <c r="DB140" i="1"/>
  <c r="DC140" i="1" s="1"/>
  <c r="DB139" i="1"/>
  <c r="DC139" i="1" s="1"/>
  <c r="DB138" i="1"/>
  <c r="DC138" i="1" s="1"/>
  <c r="DB137" i="1"/>
  <c r="DC137" i="1" s="1"/>
  <c r="DB136" i="1"/>
  <c r="DC136" i="1" s="1"/>
  <c r="DB135" i="1"/>
  <c r="DC135" i="1" s="1"/>
  <c r="DB134" i="1"/>
  <c r="DC134" i="1" s="1"/>
  <c r="DB133" i="1"/>
  <c r="DC133" i="1" s="1"/>
  <c r="DB132" i="1"/>
  <c r="DC132" i="1" s="1"/>
  <c r="DB131" i="1"/>
  <c r="DC131" i="1" s="1"/>
  <c r="DB130" i="1"/>
  <c r="DC130" i="1" s="1"/>
  <c r="DB129" i="1"/>
  <c r="DC129" i="1" s="1"/>
  <c r="DB128" i="1"/>
  <c r="DC128" i="1" s="1"/>
  <c r="DB127" i="1"/>
  <c r="DC127" i="1" s="1"/>
  <c r="DB126" i="1"/>
  <c r="DC126" i="1" s="1"/>
  <c r="DB125" i="1"/>
  <c r="DC125" i="1" s="1"/>
  <c r="DB124" i="1"/>
  <c r="DC124" i="1" s="1"/>
  <c r="DB123" i="1"/>
  <c r="DC123" i="1" s="1"/>
  <c r="DB122" i="1"/>
  <c r="DC122" i="1" s="1"/>
  <c r="DB121" i="1"/>
  <c r="DC121" i="1" s="1"/>
  <c r="DB120" i="1"/>
  <c r="DC120" i="1" s="1"/>
  <c r="DB119" i="1"/>
  <c r="DC119" i="1" s="1"/>
  <c r="DB118" i="1"/>
  <c r="DC118" i="1" s="1"/>
  <c r="DB117" i="1"/>
  <c r="DC117" i="1" s="1"/>
  <c r="DB116" i="1"/>
  <c r="DC116" i="1" s="1"/>
  <c r="DB115" i="1"/>
  <c r="DC115" i="1" s="1"/>
  <c r="DB114" i="1"/>
  <c r="DC114" i="1" s="1"/>
  <c r="DB113" i="1"/>
  <c r="DC113" i="1" s="1"/>
  <c r="DB112" i="1"/>
  <c r="DC112" i="1" s="1"/>
  <c r="DB111" i="1"/>
  <c r="DC111" i="1" s="1"/>
  <c r="DB110" i="1"/>
  <c r="DC110" i="1" s="1"/>
  <c r="DB109" i="1"/>
  <c r="DC109" i="1" s="1"/>
  <c r="DB108" i="1"/>
  <c r="DC108" i="1" s="1"/>
  <c r="DB107" i="1"/>
  <c r="DC107" i="1" s="1"/>
  <c r="DB106" i="1"/>
  <c r="DC106" i="1" s="1"/>
  <c r="DB105" i="1"/>
  <c r="DC105" i="1" s="1"/>
  <c r="DB104" i="1"/>
  <c r="DC104" i="1" s="1"/>
  <c r="DB103" i="1"/>
  <c r="DC103" i="1" s="1"/>
  <c r="DB102" i="1"/>
  <c r="DC102" i="1" s="1"/>
  <c r="DB101" i="1"/>
  <c r="DC101" i="1" s="1"/>
  <c r="DB100" i="1"/>
  <c r="DC100" i="1" s="1"/>
  <c r="DB99" i="1"/>
  <c r="DC99" i="1" s="1"/>
  <c r="DB98" i="1"/>
  <c r="DC98" i="1" s="1"/>
  <c r="DB97" i="1"/>
  <c r="DC97" i="1" s="1"/>
  <c r="DB96" i="1"/>
  <c r="DC96" i="1" s="1"/>
  <c r="DB95" i="1"/>
  <c r="DC95" i="1" s="1"/>
  <c r="DB94" i="1"/>
  <c r="DC94" i="1" s="1"/>
  <c r="DB93" i="1"/>
  <c r="DC93" i="1" s="1"/>
  <c r="DB92" i="1"/>
  <c r="DC92" i="1" s="1"/>
  <c r="DB91" i="1"/>
  <c r="DC91" i="1" s="1"/>
  <c r="DB90" i="1"/>
  <c r="DC90" i="1" s="1"/>
  <c r="DB89" i="1"/>
  <c r="DC89" i="1" s="1"/>
  <c r="DB88" i="1"/>
  <c r="DC88" i="1" s="1"/>
  <c r="DB87" i="1"/>
  <c r="DC87" i="1" s="1"/>
  <c r="DB86" i="1"/>
  <c r="DC86" i="1" s="1"/>
  <c r="DB85" i="1"/>
  <c r="DC85" i="1" s="1"/>
  <c r="DB84" i="1"/>
  <c r="DC84" i="1" s="1"/>
  <c r="DB83" i="1"/>
  <c r="DC83" i="1" s="1"/>
  <c r="DB82" i="1"/>
  <c r="DC82" i="1" s="1"/>
  <c r="DB81" i="1"/>
  <c r="DC81" i="1" s="1"/>
  <c r="DB80" i="1"/>
  <c r="DC80" i="1" s="1"/>
  <c r="DB79" i="1"/>
  <c r="DC79" i="1" s="1"/>
  <c r="DB78" i="1"/>
  <c r="DC78" i="1" s="1"/>
  <c r="DB77" i="1"/>
  <c r="DC77" i="1" s="1"/>
  <c r="DB76" i="1"/>
  <c r="DC76" i="1" s="1"/>
  <c r="DB75" i="1"/>
  <c r="DC75" i="1" s="1"/>
  <c r="DB74" i="1"/>
  <c r="DC74" i="1" s="1"/>
  <c r="DB73" i="1"/>
  <c r="DC73" i="1" s="1"/>
  <c r="DB72" i="1"/>
  <c r="DC72" i="1" s="1"/>
  <c r="DB71" i="1"/>
  <c r="DC71" i="1" s="1"/>
  <c r="DB70" i="1"/>
  <c r="DC70" i="1" s="1"/>
  <c r="DB69" i="1"/>
  <c r="DC69" i="1" s="1"/>
  <c r="DB68" i="1"/>
  <c r="DC68" i="1" s="1"/>
  <c r="DB67" i="1"/>
  <c r="DC67" i="1" s="1"/>
  <c r="DB66" i="1"/>
  <c r="DC66" i="1" s="1"/>
  <c r="DB65" i="1"/>
  <c r="DC65" i="1" s="1"/>
  <c r="DB64" i="1"/>
  <c r="DC64" i="1" s="1"/>
  <c r="DB63" i="1"/>
  <c r="DC63" i="1" s="1"/>
  <c r="DB62" i="1"/>
  <c r="DC62" i="1" s="1"/>
  <c r="DB61" i="1"/>
  <c r="DC61" i="1" s="1"/>
  <c r="DB60" i="1"/>
  <c r="DC60" i="1" s="1"/>
  <c r="DB59" i="1"/>
  <c r="DC59" i="1" s="1"/>
  <c r="DB58" i="1"/>
  <c r="DC58" i="1" s="1"/>
  <c r="DB57" i="1"/>
  <c r="DC57" i="1" s="1"/>
  <c r="DB56" i="1"/>
  <c r="DC56" i="1" s="1"/>
  <c r="DB55" i="1"/>
  <c r="DC55" i="1" s="1"/>
  <c r="DB54" i="1"/>
  <c r="DC54" i="1" s="1"/>
  <c r="DB53" i="1"/>
  <c r="DC53" i="1" s="1"/>
  <c r="DB52" i="1"/>
  <c r="DC52" i="1" s="1"/>
  <c r="DB51" i="1"/>
  <c r="DC51" i="1" s="1"/>
  <c r="DB50" i="1"/>
  <c r="DC50" i="1" s="1"/>
  <c r="DB49" i="1"/>
  <c r="DC49" i="1" s="1"/>
  <c r="DB48" i="1"/>
  <c r="DC48" i="1" s="1"/>
  <c r="DB47" i="1"/>
  <c r="DC47" i="1" s="1"/>
  <c r="DB46" i="1"/>
  <c r="DC46" i="1" s="1"/>
  <c r="DB45" i="1"/>
  <c r="DC45" i="1" s="1"/>
  <c r="DB44" i="1"/>
  <c r="DC44" i="1" s="1"/>
  <c r="DB43" i="1"/>
  <c r="DC43" i="1" s="1"/>
  <c r="DB42" i="1"/>
  <c r="DC42" i="1" s="1"/>
  <c r="DB41" i="1"/>
  <c r="DC41" i="1" s="1"/>
  <c r="DB40" i="1"/>
  <c r="DC40" i="1" s="1"/>
  <c r="DB39" i="1"/>
  <c r="DC39" i="1" s="1"/>
  <c r="DB38" i="1"/>
  <c r="DC38" i="1" s="1"/>
  <c r="DB37" i="1"/>
  <c r="DC37" i="1" s="1"/>
  <c r="DB36" i="1"/>
  <c r="DC36" i="1" s="1"/>
  <c r="DB35" i="1"/>
  <c r="DC35" i="1" s="1"/>
  <c r="DB34" i="1"/>
  <c r="DC34" i="1" s="1"/>
  <c r="DB33" i="1"/>
  <c r="DC33" i="1" s="1"/>
  <c r="DB32" i="1"/>
  <c r="DC32" i="1" s="1"/>
  <c r="DB31" i="1"/>
  <c r="DC31" i="1" s="1"/>
  <c r="DB30" i="1"/>
  <c r="DC30" i="1" s="1"/>
  <c r="DB29" i="1"/>
  <c r="DC29" i="1" s="1"/>
  <c r="DB28" i="1"/>
  <c r="DC28" i="1" s="1"/>
  <c r="DB27" i="1"/>
  <c r="DC27" i="1" s="1"/>
  <c r="DB26" i="1"/>
  <c r="DC26" i="1" s="1"/>
  <c r="DB25" i="1"/>
  <c r="DC25" i="1" s="1"/>
  <c r="DB24" i="1"/>
  <c r="DC24" i="1" s="1"/>
  <c r="DB23" i="1"/>
  <c r="DC23" i="1" s="1"/>
  <c r="DB22" i="1"/>
  <c r="DC22" i="1" s="1"/>
  <c r="DB21" i="1"/>
  <c r="DC21" i="1" s="1"/>
  <c r="DB20" i="1"/>
  <c r="DC20" i="1" s="1"/>
  <c r="DB19" i="1"/>
  <c r="DC19" i="1" s="1"/>
  <c r="DB18" i="1"/>
  <c r="DC18" i="1" s="1"/>
  <c r="DB17" i="1"/>
  <c r="DC17" i="1" s="1"/>
  <c r="DB16" i="1"/>
  <c r="DC16" i="1" s="1"/>
  <c r="DB15" i="1"/>
  <c r="DC15" i="1" s="1"/>
  <c r="DB14" i="1"/>
  <c r="DC14" i="1" s="1"/>
  <c r="DB13" i="1"/>
  <c r="DC13" i="1" s="1"/>
  <c r="DB12" i="1"/>
  <c r="DC12" i="1" s="1"/>
  <c r="DB11" i="1"/>
  <c r="DC11" i="1" s="1"/>
  <c r="DB10" i="1"/>
  <c r="DC10" i="1" s="1"/>
  <c r="DB9" i="1"/>
  <c r="DC9" i="1" s="1"/>
  <c r="DB8" i="1"/>
  <c r="DC8" i="1" s="1"/>
  <c r="DB7" i="1"/>
  <c r="DC7" i="1" s="1"/>
  <c r="DB6" i="1"/>
  <c r="DC6" i="1" s="1"/>
  <c r="DB5" i="1"/>
  <c r="DC5" i="1" s="1"/>
  <c r="DB4" i="1"/>
  <c r="DC4" i="1" s="1"/>
  <c r="DB3" i="1"/>
  <c r="DC3" i="1" s="1"/>
  <c r="CY2350" i="1"/>
  <c r="CZ2350" i="1" s="1"/>
  <c r="CY2349" i="1"/>
  <c r="CZ2349" i="1" s="1"/>
  <c r="CY2348" i="1"/>
  <c r="CZ2348" i="1" s="1"/>
  <c r="CY2347" i="1"/>
  <c r="CZ2347" i="1" s="1"/>
  <c r="CY2346" i="1"/>
  <c r="CZ2346" i="1" s="1"/>
  <c r="CY2345" i="1"/>
  <c r="CZ2345" i="1" s="1"/>
  <c r="CY2344" i="1"/>
  <c r="CZ2344" i="1" s="1"/>
  <c r="CY2343" i="1"/>
  <c r="CZ2343" i="1" s="1"/>
  <c r="CY2342" i="1"/>
  <c r="CZ2342" i="1" s="1"/>
  <c r="CY2341" i="1"/>
  <c r="CZ2341" i="1" s="1"/>
  <c r="CY2340" i="1"/>
  <c r="CZ2340" i="1" s="1"/>
  <c r="CY2339" i="1"/>
  <c r="CZ2339" i="1" s="1"/>
  <c r="CY2338" i="1"/>
  <c r="CZ2338" i="1" s="1"/>
  <c r="CY2337" i="1"/>
  <c r="CZ2337" i="1" s="1"/>
  <c r="CY2336" i="1"/>
  <c r="CZ2336" i="1" s="1"/>
  <c r="CY2335" i="1"/>
  <c r="CZ2335" i="1" s="1"/>
  <c r="CY2334" i="1"/>
  <c r="CZ2334" i="1" s="1"/>
  <c r="CY2333" i="1"/>
  <c r="CZ2333" i="1" s="1"/>
  <c r="CY2332" i="1"/>
  <c r="CZ2332" i="1" s="1"/>
  <c r="CY2331" i="1"/>
  <c r="CZ2331" i="1" s="1"/>
  <c r="CY2330" i="1"/>
  <c r="CZ2330" i="1" s="1"/>
  <c r="CY2329" i="1"/>
  <c r="CZ2329" i="1" s="1"/>
  <c r="CY2328" i="1"/>
  <c r="CZ2328" i="1" s="1"/>
  <c r="CY2327" i="1"/>
  <c r="CZ2327" i="1" s="1"/>
  <c r="CY2326" i="1"/>
  <c r="CZ2326" i="1" s="1"/>
  <c r="CY2325" i="1"/>
  <c r="CZ2325" i="1" s="1"/>
  <c r="CY2324" i="1"/>
  <c r="CZ2324" i="1" s="1"/>
  <c r="CY2323" i="1"/>
  <c r="CZ2323" i="1" s="1"/>
  <c r="CY2322" i="1"/>
  <c r="CZ2322" i="1" s="1"/>
  <c r="CY2321" i="1"/>
  <c r="CZ2321" i="1" s="1"/>
  <c r="CY2320" i="1"/>
  <c r="CZ2320" i="1" s="1"/>
  <c r="CY2319" i="1"/>
  <c r="CZ2319" i="1" s="1"/>
  <c r="CY2318" i="1"/>
  <c r="CZ2318" i="1" s="1"/>
  <c r="CY2317" i="1"/>
  <c r="CZ2317" i="1" s="1"/>
  <c r="CY2316" i="1"/>
  <c r="CZ2316" i="1" s="1"/>
  <c r="CY2315" i="1"/>
  <c r="CZ2315" i="1" s="1"/>
  <c r="CY2314" i="1"/>
  <c r="CZ2314" i="1" s="1"/>
  <c r="CY2313" i="1"/>
  <c r="CZ2313" i="1" s="1"/>
  <c r="CY2312" i="1"/>
  <c r="CZ2312" i="1" s="1"/>
  <c r="CY2311" i="1"/>
  <c r="CZ2311" i="1" s="1"/>
  <c r="CY2310" i="1"/>
  <c r="CZ2310" i="1" s="1"/>
  <c r="CY2309" i="1"/>
  <c r="CZ2309" i="1" s="1"/>
  <c r="CY2308" i="1"/>
  <c r="CZ2308" i="1" s="1"/>
  <c r="CY2307" i="1"/>
  <c r="CZ2307" i="1" s="1"/>
  <c r="CY2306" i="1"/>
  <c r="CZ2306" i="1" s="1"/>
  <c r="CY2305" i="1"/>
  <c r="CZ2305" i="1" s="1"/>
  <c r="CY2304" i="1"/>
  <c r="CZ2304" i="1" s="1"/>
  <c r="CY2303" i="1"/>
  <c r="CZ2303" i="1" s="1"/>
  <c r="CY2302" i="1"/>
  <c r="CZ2302" i="1" s="1"/>
  <c r="CY2301" i="1"/>
  <c r="CZ2301" i="1" s="1"/>
  <c r="CY2300" i="1"/>
  <c r="CZ2300" i="1" s="1"/>
  <c r="CY2299" i="1"/>
  <c r="CZ2299" i="1" s="1"/>
  <c r="CY2298" i="1"/>
  <c r="CZ2298" i="1" s="1"/>
  <c r="CY2297" i="1"/>
  <c r="CZ2297" i="1" s="1"/>
  <c r="CY2296" i="1"/>
  <c r="CZ2296" i="1" s="1"/>
  <c r="CY2295" i="1"/>
  <c r="CZ2295" i="1" s="1"/>
  <c r="CY2294" i="1"/>
  <c r="CZ2294" i="1" s="1"/>
  <c r="CY2293" i="1"/>
  <c r="CZ2293" i="1" s="1"/>
  <c r="CY2292" i="1"/>
  <c r="CZ2292" i="1" s="1"/>
  <c r="CY2291" i="1"/>
  <c r="CZ2291" i="1" s="1"/>
  <c r="CY2290" i="1"/>
  <c r="CZ2290" i="1" s="1"/>
  <c r="CY2289" i="1"/>
  <c r="CZ2289" i="1" s="1"/>
  <c r="CY2288" i="1"/>
  <c r="CZ2288" i="1" s="1"/>
  <c r="CY2287" i="1"/>
  <c r="CZ2287" i="1" s="1"/>
  <c r="CY2286" i="1"/>
  <c r="CZ2286" i="1" s="1"/>
  <c r="CY2285" i="1"/>
  <c r="CZ2285" i="1" s="1"/>
  <c r="CY2284" i="1"/>
  <c r="CZ2284" i="1" s="1"/>
  <c r="CY2283" i="1"/>
  <c r="CZ2283" i="1" s="1"/>
  <c r="CY2282" i="1"/>
  <c r="CZ2282" i="1" s="1"/>
  <c r="CY2281" i="1"/>
  <c r="CZ2281" i="1" s="1"/>
  <c r="CY2280" i="1"/>
  <c r="CZ2280" i="1" s="1"/>
  <c r="CY2279" i="1"/>
  <c r="CZ2279" i="1" s="1"/>
  <c r="CY2278" i="1"/>
  <c r="CZ2278" i="1" s="1"/>
  <c r="CY2277" i="1"/>
  <c r="CZ2277" i="1" s="1"/>
  <c r="CY2276" i="1"/>
  <c r="CZ2276" i="1" s="1"/>
  <c r="CY2275" i="1"/>
  <c r="CZ2275" i="1" s="1"/>
  <c r="CY2274" i="1"/>
  <c r="CZ2274" i="1" s="1"/>
  <c r="CY2273" i="1"/>
  <c r="CZ2273" i="1" s="1"/>
  <c r="CY2272" i="1"/>
  <c r="CZ2272" i="1" s="1"/>
  <c r="CY2271" i="1"/>
  <c r="CZ2271" i="1" s="1"/>
  <c r="CY2270" i="1"/>
  <c r="CZ2270" i="1" s="1"/>
  <c r="CY2269" i="1"/>
  <c r="CZ2269" i="1" s="1"/>
  <c r="CY2268" i="1"/>
  <c r="CZ2268" i="1" s="1"/>
  <c r="CY2267" i="1"/>
  <c r="CZ2267" i="1" s="1"/>
  <c r="CY2266" i="1"/>
  <c r="CZ2266" i="1" s="1"/>
  <c r="CY2265" i="1"/>
  <c r="CZ2265" i="1" s="1"/>
  <c r="CY2264" i="1"/>
  <c r="CZ2264" i="1" s="1"/>
  <c r="CY2263" i="1"/>
  <c r="CZ2263" i="1" s="1"/>
  <c r="CY2262" i="1"/>
  <c r="CZ2262" i="1" s="1"/>
  <c r="CY2261" i="1"/>
  <c r="CZ2261" i="1" s="1"/>
  <c r="CY2260" i="1"/>
  <c r="CZ2260" i="1" s="1"/>
  <c r="CY2259" i="1"/>
  <c r="CZ2259" i="1" s="1"/>
  <c r="CY2258" i="1"/>
  <c r="CZ2258" i="1" s="1"/>
  <c r="CY2257" i="1"/>
  <c r="CZ2257" i="1" s="1"/>
  <c r="CY2256" i="1"/>
  <c r="CZ2256" i="1" s="1"/>
  <c r="CY2255" i="1"/>
  <c r="CZ2255" i="1" s="1"/>
  <c r="CY2254" i="1"/>
  <c r="CZ2254" i="1" s="1"/>
  <c r="CY2253" i="1"/>
  <c r="CZ2253" i="1" s="1"/>
  <c r="CY2252" i="1"/>
  <c r="CZ2252" i="1" s="1"/>
  <c r="CY2251" i="1"/>
  <c r="CZ2251" i="1" s="1"/>
  <c r="CY2250" i="1"/>
  <c r="CZ2250" i="1" s="1"/>
  <c r="CY2249" i="1"/>
  <c r="CZ2249" i="1" s="1"/>
  <c r="CY2248" i="1"/>
  <c r="CZ2248" i="1" s="1"/>
  <c r="CY2247" i="1"/>
  <c r="CZ2247" i="1" s="1"/>
  <c r="CY2246" i="1"/>
  <c r="CZ2246" i="1" s="1"/>
  <c r="CY2245" i="1"/>
  <c r="CZ2245" i="1" s="1"/>
  <c r="CY2244" i="1"/>
  <c r="CZ2244" i="1" s="1"/>
  <c r="CY2243" i="1"/>
  <c r="CZ2243" i="1" s="1"/>
  <c r="CY2242" i="1"/>
  <c r="CZ2242" i="1" s="1"/>
  <c r="CY2241" i="1"/>
  <c r="CZ2241" i="1" s="1"/>
  <c r="CY2240" i="1"/>
  <c r="CZ2240" i="1" s="1"/>
  <c r="CY2239" i="1"/>
  <c r="CZ2239" i="1" s="1"/>
  <c r="CY2238" i="1"/>
  <c r="CZ2238" i="1" s="1"/>
  <c r="CY2237" i="1"/>
  <c r="CZ2237" i="1" s="1"/>
  <c r="CY2236" i="1"/>
  <c r="CZ2236" i="1" s="1"/>
  <c r="CY2235" i="1"/>
  <c r="CZ2235" i="1" s="1"/>
  <c r="CY2234" i="1"/>
  <c r="CZ2234" i="1" s="1"/>
  <c r="CY2233" i="1"/>
  <c r="CZ2233" i="1" s="1"/>
  <c r="CY2232" i="1"/>
  <c r="CZ2232" i="1" s="1"/>
  <c r="CY2231" i="1"/>
  <c r="CZ2231" i="1" s="1"/>
  <c r="CY2230" i="1"/>
  <c r="CZ2230" i="1" s="1"/>
  <c r="CY2229" i="1"/>
  <c r="CZ2229" i="1" s="1"/>
  <c r="CY2228" i="1"/>
  <c r="CZ2228" i="1" s="1"/>
  <c r="CY2227" i="1"/>
  <c r="CZ2227" i="1" s="1"/>
  <c r="CY2226" i="1"/>
  <c r="CZ2226" i="1" s="1"/>
  <c r="CY2225" i="1"/>
  <c r="CZ2225" i="1" s="1"/>
  <c r="CY2224" i="1"/>
  <c r="CZ2224" i="1" s="1"/>
  <c r="CY2223" i="1"/>
  <c r="CZ2223" i="1" s="1"/>
  <c r="CY2222" i="1"/>
  <c r="CZ2222" i="1" s="1"/>
  <c r="CY2221" i="1"/>
  <c r="CZ2221" i="1" s="1"/>
  <c r="CY2220" i="1"/>
  <c r="CZ2220" i="1" s="1"/>
  <c r="CY2219" i="1"/>
  <c r="CZ2219" i="1" s="1"/>
  <c r="CY2218" i="1"/>
  <c r="CZ2218" i="1" s="1"/>
  <c r="CY2217" i="1"/>
  <c r="CZ2217" i="1" s="1"/>
  <c r="CY2216" i="1"/>
  <c r="CZ2216" i="1" s="1"/>
  <c r="CY2215" i="1"/>
  <c r="CZ2215" i="1" s="1"/>
  <c r="CY2214" i="1"/>
  <c r="CZ2214" i="1" s="1"/>
  <c r="CY2213" i="1"/>
  <c r="CZ2213" i="1" s="1"/>
  <c r="CY2212" i="1"/>
  <c r="CZ2212" i="1" s="1"/>
  <c r="CY2211" i="1"/>
  <c r="CZ2211" i="1" s="1"/>
  <c r="CY2210" i="1"/>
  <c r="CZ2210" i="1" s="1"/>
  <c r="CY2209" i="1"/>
  <c r="CZ2209" i="1" s="1"/>
  <c r="CY2208" i="1"/>
  <c r="CZ2208" i="1" s="1"/>
  <c r="CY2207" i="1"/>
  <c r="CZ2207" i="1" s="1"/>
  <c r="CY2206" i="1"/>
  <c r="CZ2206" i="1" s="1"/>
  <c r="CY2205" i="1"/>
  <c r="CZ2205" i="1" s="1"/>
  <c r="CY2204" i="1"/>
  <c r="CZ2204" i="1" s="1"/>
  <c r="CY2203" i="1"/>
  <c r="CZ2203" i="1" s="1"/>
  <c r="CY2202" i="1"/>
  <c r="CZ2202" i="1" s="1"/>
  <c r="CY2201" i="1"/>
  <c r="CZ2201" i="1" s="1"/>
  <c r="CY2200" i="1"/>
  <c r="CZ2200" i="1" s="1"/>
  <c r="CY2199" i="1"/>
  <c r="CZ2199" i="1" s="1"/>
  <c r="CY2198" i="1"/>
  <c r="CZ2198" i="1" s="1"/>
  <c r="CY2197" i="1"/>
  <c r="CZ2197" i="1" s="1"/>
  <c r="CY2196" i="1"/>
  <c r="CZ2196" i="1" s="1"/>
  <c r="CY2195" i="1"/>
  <c r="CZ2195" i="1" s="1"/>
  <c r="CY2194" i="1"/>
  <c r="CZ2194" i="1" s="1"/>
  <c r="CY2193" i="1"/>
  <c r="CZ2193" i="1" s="1"/>
  <c r="CY2192" i="1"/>
  <c r="CZ2192" i="1" s="1"/>
  <c r="CY2191" i="1"/>
  <c r="CZ2191" i="1" s="1"/>
  <c r="CY2190" i="1"/>
  <c r="CZ2190" i="1" s="1"/>
  <c r="CY2189" i="1"/>
  <c r="CZ2189" i="1" s="1"/>
  <c r="CY2188" i="1"/>
  <c r="CZ2188" i="1" s="1"/>
  <c r="CY2187" i="1"/>
  <c r="CZ2187" i="1" s="1"/>
  <c r="CY2186" i="1"/>
  <c r="CZ2186" i="1" s="1"/>
  <c r="CY2185" i="1"/>
  <c r="CZ2185" i="1" s="1"/>
  <c r="CY2184" i="1"/>
  <c r="CZ2184" i="1" s="1"/>
  <c r="CY2183" i="1"/>
  <c r="CZ2183" i="1" s="1"/>
  <c r="CY2182" i="1"/>
  <c r="CZ2182" i="1" s="1"/>
  <c r="CY2181" i="1"/>
  <c r="CZ2181" i="1" s="1"/>
  <c r="CY2180" i="1"/>
  <c r="CZ2180" i="1" s="1"/>
  <c r="CY2179" i="1"/>
  <c r="CZ2179" i="1" s="1"/>
  <c r="CY2178" i="1"/>
  <c r="CZ2178" i="1" s="1"/>
  <c r="CY2177" i="1"/>
  <c r="CZ2177" i="1" s="1"/>
  <c r="CY2176" i="1"/>
  <c r="CZ2176" i="1" s="1"/>
  <c r="CY2175" i="1"/>
  <c r="CZ2175" i="1" s="1"/>
  <c r="CY2174" i="1"/>
  <c r="CZ2174" i="1" s="1"/>
  <c r="CY2173" i="1"/>
  <c r="CZ2173" i="1" s="1"/>
  <c r="CY2172" i="1"/>
  <c r="CZ2172" i="1" s="1"/>
  <c r="CY2171" i="1"/>
  <c r="CZ2171" i="1" s="1"/>
  <c r="CY2170" i="1"/>
  <c r="CZ2170" i="1" s="1"/>
  <c r="CY2169" i="1"/>
  <c r="CZ2169" i="1" s="1"/>
  <c r="CY2168" i="1"/>
  <c r="CZ2168" i="1" s="1"/>
  <c r="CY2167" i="1"/>
  <c r="CZ2167" i="1" s="1"/>
  <c r="CY2166" i="1"/>
  <c r="CZ2166" i="1" s="1"/>
  <c r="CY2165" i="1"/>
  <c r="CZ2165" i="1" s="1"/>
  <c r="CY2164" i="1"/>
  <c r="CZ2164" i="1" s="1"/>
  <c r="CY2163" i="1"/>
  <c r="CZ2163" i="1" s="1"/>
  <c r="CY2162" i="1"/>
  <c r="CZ2162" i="1" s="1"/>
  <c r="CY2161" i="1"/>
  <c r="CZ2161" i="1" s="1"/>
  <c r="CY2160" i="1"/>
  <c r="CZ2160" i="1" s="1"/>
  <c r="CY2159" i="1"/>
  <c r="CZ2159" i="1" s="1"/>
  <c r="CY2158" i="1"/>
  <c r="CZ2158" i="1" s="1"/>
  <c r="CY2157" i="1"/>
  <c r="CZ2157" i="1" s="1"/>
  <c r="CY2156" i="1"/>
  <c r="CZ2156" i="1" s="1"/>
  <c r="CY2155" i="1"/>
  <c r="CZ2155" i="1" s="1"/>
  <c r="CY2154" i="1"/>
  <c r="CZ2154" i="1" s="1"/>
  <c r="CY2153" i="1"/>
  <c r="CZ2153" i="1" s="1"/>
  <c r="CY2152" i="1"/>
  <c r="CZ2152" i="1" s="1"/>
  <c r="CY2151" i="1"/>
  <c r="CZ2151" i="1" s="1"/>
  <c r="CY2150" i="1"/>
  <c r="CZ2150" i="1" s="1"/>
  <c r="CY2149" i="1"/>
  <c r="CZ2149" i="1" s="1"/>
  <c r="CY2148" i="1"/>
  <c r="CZ2148" i="1" s="1"/>
  <c r="CY2147" i="1"/>
  <c r="CZ2147" i="1" s="1"/>
  <c r="CY2146" i="1"/>
  <c r="CZ2146" i="1" s="1"/>
  <c r="CY2145" i="1"/>
  <c r="CZ2145" i="1" s="1"/>
  <c r="CY2144" i="1"/>
  <c r="CZ2144" i="1" s="1"/>
  <c r="CY2143" i="1"/>
  <c r="CZ2143" i="1" s="1"/>
  <c r="CY2142" i="1"/>
  <c r="CZ2142" i="1" s="1"/>
  <c r="CY2141" i="1"/>
  <c r="CZ2141" i="1" s="1"/>
  <c r="CY2140" i="1"/>
  <c r="CZ2140" i="1" s="1"/>
  <c r="CY2139" i="1"/>
  <c r="CZ2139" i="1" s="1"/>
  <c r="CY2138" i="1"/>
  <c r="CZ2138" i="1" s="1"/>
  <c r="CY2137" i="1"/>
  <c r="CZ2137" i="1" s="1"/>
  <c r="CY2136" i="1"/>
  <c r="CZ2136" i="1" s="1"/>
  <c r="CY2135" i="1"/>
  <c r="CZ2135" i="1" s="1"/>
  <c r="CY2134" i="1"/>
  <c r="CZ2134" i="1" s="1"/>
  <c r="CY2133" i="1"/>
  <c r="CZ2133" i="1" s="1"/>
  <c r="CY2132" i="1"/>
  <c r="CZ2132" i="1" s="1"/>
  <c r="CY2131" i="1"/>
  <c r="CZ2131" i="1" s="1"/>
  <c r="CY2130" i="1"/>
  <c r="CZ2130" i="1" s="1"/>
  <c r="CY2129" i="1"/>
  <c r="CZ2129" i="1" s="1"/>
  <c r="CY2128" i="1"/>
  <c r="CZ2128" i="1" s="1"/>
  <c r="CY2127" i="1"/>
  <c r="CZ2127" i="1" s="1"/>
  <c r="CY2126" i="1"/>
  <c r="CZ2126" i="1" s="1"/>
  <c r="CY2125" i="1"/>
  <c r="CZ2125" i="1" s="1"/>
  <c r="CY2124" i="1"/>
  <c r="CZ2124" i="1" s="1"/>
  <c r="CY2123" i="1"/>
  <c r="CZ2123" i="1" s="1"/>
  <c r="CY2122" i="1"/>
  <c r="CZ2122" i="1" s="1"/>
  <c r="CY2121" i="1"/>
  <c r="CZ2121" i="1" s="1"/>
  <c r="CY2120" i="1"/>
  <c r="CZ2120" i="1" s="1"/>
  <c r="CY2119" i="1"/>
  <c r="CZ2119" i="1" s="1"/>
  <c r="CY2118" i="1"/>
  <c r="CZ2118" i="1" s="1"/>
  <c r="CY2117" i="1"/>
  <c r="CZ2117" i="1" s="1"/>
  <c r="CY2116" i="1"/>
  <c r="CZ2116" i="1" s="1"/>
  <c r="CY2115" i="1"/>
  <c r="CZ2115" i="1" s="1"/>
  <c r="CY2114" i="1"/>
  <c r="CZ2114" i="1" s="1"/>
  <c r="CY2113" i="1"/>
  <c r="CZ2113" i="1" s="1"/>
  <c r="CY2112" i="1"/>
  <c r="CZ2112" i="1" s="1"/>
  <c r="CY2111" i="1"/>
  <c r="CZ2111" i="1" s="1"/>
  <c r="CY2110" i="1"/>
  <c r="CZ2110" i="1" s="1"/>
  <c r="CY2109" i="1"/>
  <c r="CZ2109" i="1" s="1"/>
  <c r="CY2108" i="1"/>
  <c r="CZ2108" i="1" s="1"/>
  <c r="CY2107" i="1"/>
  <c r="CZ2107" i="1" s="1"/>
  <c r="CY2106" i="1"/>
  <c r="CZ2106" i="1" s="1"/>
  <c r="CY2105" i="1"/>
  <c r="CZ2105" i="1" s="1"/>
  <c r="CY2104" i="1"/>
  <c r="CZ2104" i="1" s="1"/>
  <c r="CY2103" i="1"/>
  <c r="CZ2103" i="1" s="1"/>
  <c r="CY2102" i="1"/>
  <c r="CZ2102" i="1" s="1"/>
  <c r="CY2101" i="1"/>
  <c r="CZ2101" i="1" s="1"/>
  <c r="CY2100" i="1"/>
  <c r="CZ2100" i="1" s="1"/>
  <c r="CY2099" i="1"/>
  <c r="CZ2099" i="1" s="1"/>
  <c r="CY2098" i="1"/>
  <c r="CZ2098" i="1" s="1"/>
  <c r="CY2097" i="1"/>
  <c r="CZ2097" i="1" s="1"/>
  <c r="CY2096" i="1"/>
  <c r="CZ2096" i="1" s="1"/>
  <c r="CY2095" i="1"/>
  <c r="CZ2095" i="1" s="1"/>
  <c r="CY2094" i="1"/>
  <c r="CZ2094" i="1" s="1"/>
  <c r="CY2093" i="1"/>
  <c r="CZ2093" i="1" s="1"/>
  <c r="CY2092" i="1"/>
  <c r="CZ2092" i="1" s="1"/>
  <c r="CY2091" i="1"/>
  <c r="CZ2091" i="1" s="1"/>
  <c r="CY2090" i="1"/>
  <c r="CZ2090" i="1" s="1"/>
  <c r="CY2089" i="1"/>
  <c r="CZ2089" i="1" s="1"/>
  <c r="CY2088" i="1"/>
  <c r="CZ2088" i="1" s="1"/>
  <c r="CY2087" i="1"/>
  <c r="CZ2087" i="1" s="1"/>
  <c r="CY2086" i="1"/>
  <c r="CZ2086" i="1" s="1"/>
  <c r="CY2085" i="1"/>
  <c r="CZ2085" i="1" s="1"/>
  <c r="CY2084" i="1"/>
  <c r="CZ2084" i="1" s="1"/>
  <c r="CY2083" i="1"/>
  <c r="CZ2083" i="1" s="1"/>
  <c r="CY2082" i="1"/>
  <c r="CZ2082" i="1" s="1"/>
  <c r="CY2081" i="1"/>
  <c r="CZ2081" i="1" s="1"/>
  <c r="CY2080" i="1"/>
  <c r="CZ2080" i="1" s="1"/>
  <c r="CY2079" i="1"/>
  <c r="CZ2079" i="1" s="1"/>
  <c r="CY2078" i="1"/>
  <c r="CZ2078" i="1" s="1"/>
  <c r="CY2077" i="1"/>
  <c r="CZ2077" i="1" s="1"/>
  <c r="CY2076" i="1"/>
  <c r="CZ2076" i="1" s="1"/>
  <c r="CY2075" i="1"/>
  <c r="CZ2075" i="1" s="1"/>
  <c r="CY2074" i="1"/>
  <c r="CZ2074" i="1" s="1"/>
  <c r="CY2073" i="1"/>
  <c r="CZ2073" i="1" s="1"/>
  <c r="CY2072" i="1"/>
  <c r="CZ2072" i="1" s="1"/>
  <c r="CY2071" i="1"/>
  <c r="CZ2071" i="1" s="1"/>
  <c r="CY2070" i="1"/>
  <c r="CZ2070" i="1" s="1"/>
  <c r="CY2069" i="1"/>
  <c r="CZ2069" i="1" s="1"/>
  <c r="CY2068" i="1"/>
  <c r="CZ2068" i="1" s="1"/>
  <c r="CY2067" i="1"/>
  <c r="CZ2067" i="1" s="1"/>
  <c r="CY2066" i="1"/>
  <c r="CZ2066" i="1" s="1"/>
  <c r="CY2065" i="1"/>
  <c r="CZ2065" i="1" s="1"/>
  <c r="CY2064" i="1"/>
  <c r="CZ2064" i="1" s="1"/>
  <c r="CY2063" i="1"/>
  <c r="CZ2063" i="1" s="1"/>
  <c r="CY2062" i="1"/>
  <c r="CZ2062" i="1" s="1"/>
  <c r="CY2061" i="1"/>
  <c r="CZ2061" i="1" s="1"/>
  <c r="CY2060" i="1"/>
  <c r="CZ2060" i="1" s="1"/>
  <c r="CY2059" i="1"/>
  <c r="CZ2059" i="1" s="1"/>
  <c r="CY2058" i="1"/>
  <c r="CZ2058" i="1" s="1"/>
  <c r="CY2057" i="1"/>
  <c r="CZ2057" i="1" s="1"/>
  <c r="CY2056" i="1"/>
  <c r="CZ2056" i="1" s="1"/>
  <c r="CY2055" i="1"/>
  <c r="CZ2055" i="1" s="1"/>
  <c r="CY2054" i="1"/>
  <c r="CZ2054" i="1" s="1"/>
  <c r="CY2053" i="1"/>
  <c r="CZ2053" i="1" s="1"/>
  <c r="CY2052" i="1"/>
  <c r="CZ2052" i="1" s="1"/>
  <c r="CY2051" i="1"/>
  <c r="CZ2051" i="1" s="1"/>
  <c r="CY2050" i="1"/>
  <c r="CZ2050" i="1" s="1"/>
  <c r="CY2049" i="1"/>
  <c r="CZ2049" i="1" s="1"/>
  <c r="CY2048" i="1"/>
  <c r="CZ2048" i="1" s="1"/>
  <c r="CY2047" i="1"/>
  <c r="CZ2047" i="1" s="1"/>
  <c r="CY2046" i="1"/>
  <c r="CZ2046" i="1" s="1"/>
  <c r="CY2045" i="1"/>
  <c r="CZ2045" i="1" s="1"/>
  <c r="CY2044" i="1"/>
  <c r="CZ2044" i="1" s="1"/>
  <c r="CY2043" i="1"/>
  <c r="CZ2043" i="1" s="1"/>
  <c r="CY2042" i="1"/>
  <c r="CZ2042" i="1" s="1"/>
  <c r="CY2041" i="1"/>
  <c r="CZ2041" i="1" s="1"/>
  <c r="CY2040" i="1"/>
  <c r="CZ2040" i="1" s="1"/>
  <c r="CY2039" i="1"/>
  <c r="CZ2039" i="1" s="1"/>
  <c r="CY2038" i="1"/>
  <c r="CZ2038" i="1" s="1"/>
  <c r="CY2037" i="1"/>
  <c r="CZ2037" i="1" s="1"/>
  <c r="CY2036" i="1"/>
  <c r="CZ2036" i="1" s="1"/>
  <c r="CY2035" i="1"/>
  <c r="CZ2035" i="1" s="1"/>
  <c r="CY2034" i="1"/>
  <c r="CZ2034" i="1" s="1"/>
  <c r="CY2033" i="1"/>
  <c r="CZ2033" i="1" s="1"/>
  <c r="CY2032" i="1"/>
  <c r="CZ2032" i="1" s="1"/>
  <c r="CY2031" i="1"/>
  <c r="CZ2031" i="1" s="1"/>
  <c r="CY2030" i="1"/>
  <c r="CZ2030" i="1" s="1"/>
  <c r="CY2029" i="1"/>
  <c r="CZ2029" i="1" s="1"/>
  <c r="CY2028" i="1"/>
  <c r="CZ2028" i="1" s="1"/>
  <c r="CY2027" i="1"/>
  <c r="CZ2027" i="1" s="1"/>
  <c r="CY2026" i="1"/>
  <c r="CZ2026" i="1" s="1"/>
  <c r="CY2025" i="1"/>
  <c r="CZ2025" i="1" s="1"/>
  <c r="CY2024" i="1"/>
  <c r="CZ2024" i="1" s="1"/>
  <c r="CY2023" i="1"/>
  <c r="CZ2023" i="1" s="1"/>
  <c r="CY2022" i="1"/>
  <c r="CZ2022" i="1" s="1"/>
  <c r="CY2021" i="1"/>
  <c r="CZ2021" i="1" s="1"/>
  <c r="CY2020" i="1"/>
  <c r="CZ2020" i="1" s="1"/>
  <c r="CY2019" i="1"/>
  <c r="CZ2019" i="1" s="1"/>
  <c r="CY2018" i="1"/>
  <c r="CZ2018" i="1" s="1"/>
  <c r="CY2017" i="1"/>
  <c r="CZ2017" i="1" s="1"/>
  <c r="CY2016" i="1"/>
  <c r="CZ2016" i="1" s="1"/>
  <c r="CY2015" i="1"/>
  <c r="CZ2015" i="1" s="1"/>
  <c r="CY2014" i="1"/>
  <c r="CZ2014" i="1" s="1"/>
  <c r="CY2013" i="1"/>
  <c r="CZ2013" i="1" s="1"/>
  <c r="CY2012" i="1"/>
  <c r="CZ2012" i="1" s="1"/>
  <c r="CY2011" i="1"/>
  <c r="CZ2011" i="1" s="1"/>
  <c r="CY2010" i="1"/>
  <c r="CZ2010" i="1" s="1"/>
  <c r="CY2009" i="1"/>
  <c r="CZ2009" i="1" s="1"/>
  <c r="CY2008" i="1"/>
  <c r="CZ2008" i="1" s="1"/>
  <c r="CY2007" i="1"/>
  <c r="CZ2007" i="1" s="1"/>
  <c r="CY2006" i="1"/>
  <c r="CZ2006" i="1" s="1"/>
  <c r="CY2005" i="1"/>
  <c r="CZ2005" i="1" s="1"/>
  <c r="CY2004" i="1"/>
  <c r="CZ2004" i="1" s="1"/>
  <c r="CY2003" i="1"/>
  <c r="CZ2003" i="1" s="1"/>
  <c r="CY2002" i="1"/>
  <c r="CZ2002" i="1" s="1"/>
  <c r="CY2001" i="1"/>
  <c r="CZ2001" i="1" s="1"/>
  <c r="CY2000" i="1"/>
  <c r="CZ2000" i="1" s="1"/>
  <c r="CY1999" i="1"/>
  <c r="CZ1999" i="1" s="1"/>
  <c r="CY1998" i="1"/>
  <c r="CZ1998" i="1" s="1"/>
  <c r="CY1997" i="1"/>
  <c r="CZ1997" i="1" s="1"/>
  <c r="CY1996" i="1"/>
  <c r="CZ1996" i="1" s="1"/>
  <c r="CY1995" i="1"/>
  <c r="CZ1995" i="1" s="1"/>
  <c r="CY1994" i="1"/>
  <c r="CZ1994" i="1" s="1"/>
  <c r="CY1993" i="1"/>
  <c r="CZ1993" i="1" s="1"/>
  <c r="CY1992" i="1"/>
  <c r="CZ1992" i="1" s="1"/>
  <c r="CY1991" i="1"/>
  <c r="CZ1991" i="1" s="1"/>
  <c r="CY1990" i="1"/>
  <c r="CZ1990" i="1" s="1"/>
  <c r="CY1989" i="1"/>
  <c r="CZ1989" i="1" s="1"/>
  <c r="CY1988" i="1"/>
  <c r="CZ1988" i="1" s="1"/>
  <c r="CY1987" i="1"/>
  <c r="CZ1987" i="1" s="1"/>
  <c r="CY1986" i="1"/>
  <c r="CZ1986" i="1" s="1"/>
  <c r="CY1985" i="1"/>
  <c r="CZ1985" i="1" s="1"/>
  <c r="CY1984" i="1"/>
  <c r="CZ1984" i="1" s="1"/>
  <c r="CY1983" i="1"/>
  <c r="CZ1983" i="1" s="1"/>
  <c r="CY1982" i="1"/>
  <c r="CZ1982" i="1" s="1"/>
  <c r="CY1981" i="1"/>
  <c r="CZ1981" i="1" s="1"/>
  <c r="CY1980" i="1"/>
  <c r="CZ1980" i="1" s="1"/>
  <c r="CY1979" i="1"/>
  <c r="CZ1979" i="1" s="1"/>
  <c r="CY1978" i="1"/>
  <c r="CZ1978" i="1" s="1"/>
  <c r="CY1977" i="1"/>
  <c r="CZ1977" i="1" s="1"/>
  <c r="CY1976" i="1"/>
  <c r="CZ1976" i="1" s="1"/>
  <c r="CY1975" i="1"/>
  <c r="CZ1975" i="1" s="1"/>
  <c r="CY1974" i="1"/>
  <c r="CZ1974" i="1" s="1"/>
  <c r="CY1973" i="1"/>
  <c r="CZ1973" i="1" s="1"/>
  <c r="CY1972" i="1"/>
  <c r="CZ1972" i="1" s="1"/>
  <c r="CY1971" i="1"/>
  <c r="CZ1971" i="1" s="1"/>
  <c r="CY1970" i="1"/>
  <c r="CZ1970" i="1" s="1"/>
  <c r="CY1969" i="1"/>
  <c r="CZ1969" i="1" s="1"/>
  <c r="CY1968" i="1"/>
  <c r="CZ1968" i="1" s="1"/>
  <c r="CY1967" i="1"/>
  <c r="CZ1967" i="1" s="1"/>
  <c r="CY1966" i="1"/>
  <c r="CZ1966" i="1" s="1"/>
  <c r="CY1965" i="1"/>
  <c r="CZ1965" i="1" s="1"/>
  <c r="CY1964" i="1"/>
  <c r="CZ1964" i="1" s="1"/>
  <c r="CY1963" i="1"/>
  <c r="CZ1963" i="1" s="1"/>
  <c r="CY1962" i="1"/>
  <c r="CZ1962" i="1" s="1"/>
  <c r="CY1961" i="1"/>
  <c r="CZ1961" i="1" s="1"/>
  <c r="CY1960" i="1"/>
  <c r="CZ1960" i="1" s="1"/>
  <c r="CY1959" i="1"/>
  <c r="CZ1959" i="1" s="1"/>
  <c r="CY1958" i="1"/>
  <c r="CZ1958" i="1" s="1"/>
  <c r="CY1957" i="1"/>
  <c r="CZ1957" i="1" s="1"/>
  <c r="CY1956" i="1"/>
  <c r="CZ1956" i="1" s="1"/>
  <c r="CY1955" i="1"/>
  <c r="CZ1955" i="1" s="1"/>
  <c r="CY1954" i="1"/>
  <c r="CZ1954" i="1" s="1"/>
  <c r="CY1953" i="1"/>
  <c r="CZ1953" i="1" s="1"/>
  <c r="CY1952" i="1"/>
  <c r="CZ1952" i="1" s="1"/>
  <c r="CY1951" i="1"/>
  <c r="CZ1951" i="1" s="1"/>
  <c r="CY1950" i="1"/>
  <c r="CZ1950" i="1" s="1"/>
  <c r="CY1949" i="1"/>
  <c r="CZ1949" i="1" s="1"/>
  <c r="CY1948" i="1"/>
  <c r="CZ1948" i="1" s="1"/>
  <c r="CY1947" i="1"/>
  <c r="CZ1947" i="1" s="1"/>
  <c r="CY1946" i="1"/>
  <c r="CZ1946" i="1" s="1"/>
  <c r="CY1945" i="1"/>
  <c r="CZ1945" i="1" s="1"/>
  <c r="CY1944" i="1"/>
  <c r="CZ1944" i="1" s="1"/>
  <c r="CY1943" i="1"/>
  <c r="CZ1943" i="1" s="1"/>
  <c r="CY1942" i="1"/>
  <c r="CZ1942" i="1" s="1"/>
  <c r="CY1941" i="1"/>
  <c r="CZ1941" i="1" s="1"/>
  <c r="CY1940" i="1"/>
  <c r="CZ1940" i="1" s="1"/>
  <c r="CY1939" i="1"/>
  <c r="CZ1939" i="1" s="1"/>
  <c r="CY1938" i="1"/>
  <c r="CZ1938" i="1" s="1"/>
  <c r="CY1937" i="1"/>
  <c r="CZ1937" i="1" s="1"/>
  <c r="CY1936" i="1"/>
  <c r="CZ1936" i="1" s="1"/>
  <c r="CY1935" i="1"/>
  <c r="CZ1935" i="1" s="1"/>
  <c r="CY1934" i="1"/>
  <c r="CZ1934" i="1" s="1"/>
  <c r="CY1933" i="1"/>
  <c r="CZ1933" i="1" s="1"/>
  <c r="CY1932" i="1"/>
  <c r="CZ1932" i="1" s="1"/>
  <c r="CY1931" i="1"/>
  <c r="CZ1931" i="1" s="1"/>
  <c r="CY1930" i="1"/>
  <c r="CZ1930" i="1" s="1"/>
  <c r="CY1929" i="1"/>
  <c r="CZ1929" i="1" s="1"/>
  <c r="CY1928" i="1"/>
  <c r="CZ1928" i="1" s="1"/>
  <c r="CY1927" i="1"/>
  <c r="CZ1927" i="1" s="1"/>
  <c r="CY1926" i="1"/>
  <c r="CZ1926" i="1" s="1"/>
  <c r="CY1925" i="1"/>
  <c r="CZ1925" i="1" s="1"/>
  <c r="CY1924" i="1"/>
  <c r="CZ1924" i="1" s="1"/>
  <c r="CY1923" i="1"/>
  <c r="CZ1923" i="1" s="1"/>
  <c r="CY1922" i="1"/>
  <c r="CZ1922" i="1" s="1"/>
  <c r="CY1921" i="1"/>
  <c r="CZ1921" i="1" s="1"/>
  <c r="CY1920" i="1"/>
  <c r="CZ1920" i="1" s="1"/>
  <c r="CY1919" i="1"/>
  <c r="CZ1919" i="1" s="1"/>
  <c r="CY1918" i="1"/>
  <c r="CZ1918" i="1" s="1"/>
  <c r="CY1917" i="1"/>
  <c r="CZ1917" i="1" s="1"/>
  <c r="CY1916" i="1"/>
  <c r="CZ1916" i="1" s="1"/>
  <c r="CY1915" i="1"/>
  <c r="CZ1915" i="1" s="1"/>
  <c r="CY1914" i="1"/>
  <c r="CZ1914" i="1" s="1"/>
  <c r="CY1913" i="1"/>
  <c r="CZ1913" i="1" s="1"/>
  <c r="CY1912" i="1"/>
  <c r="CZ1912" i="1" s="1"/>
  <c r="CY1911" i="1"/>
  <c r="CZ1911" i="1" s="1"/>
  <c r="CY1910" i="1"/>
  <c r="CZ1910" i="1" s="1"/>
  <c r="CY1909" i="1"/>
  <c r="CZ1909" i="1" s="1"/>
  <c r="CY1908" i="1"/>
  <c r="CZ1908" i="1" s="1"/>
  <c r="CY1907" i="1"/>
  <c r="CZ1907" i="1" s="1"/>
  <c r="CY1906" i="1"/>
  <c r="CZ1906" i="1" s="1"/>
  <c r="CY1905" i="1"/>
  <c r="CZ1905" i="1" s="1"/>
  <c r="CY1904" i="1"/>
  <c r="CZ1904" i="1" s="1"/>
  <c r="CY1903" i="1"/>
  <c r="CZ1903" i="1" s="1"/>
  <c r="CY1902" i="1"/>
  <c r="CZ1902" i="1" s="1"/>
  <c r="CY1901" i="1"/>
  <c r="CZ1901" i="1" s="1"/>
  <c r="CY1900" i="1"/>
  <c r="CZ1900" i="1" s="1"/>
  <c r="CY1899" i="1"/>
  <c r="CZ1899" i="1" s="1"/>
  <c r="CY1898" i="1"/>
  <c r="CZ1898" i="1" s="1"/>
  <c r="CY1897" i="1"/>
  <c r="CZ1897" i="1" s="1"/>
  <c r="CY1896" i="1"/>
  <c r="CZ1896" i="1" s="1"/>
  <c r="CY1895" i="1"/>
  <c r="CZ1895" i="1" s="1"/>
  <c r="CY1894" i="1"/>
  <c r="CZ1894" i="1" s="1"/>
  <c r="CY1893" i="1"/>
  <c r="CZ1893" i="1" s="1"/>
  <c r="CY1892" i="1"/>
  <c r="CZ1892" i="1" s="1"/>
  <c r="CY1891" i="1"/>
  <c r="CZ1891" i="1" s="1"/>
  <c r="CY1890" i="1"/>
  <c r="CZ1890" i="1" s="1"/>
  <c r="CY1889" i="1"/>
  <c r="CZ1889" i="1" s="1"/>
  <c r="CY1888" i="1"/>
  <c r="CZ1888" i="1" s="1"/>
  <c r="CY1887" i="1"/>
  <c r="CZ1887" i="1" s="1"/>
  <c r="CY1886" i="1"/>
  <c r="CZ1886" i="1" s="1"/>
  <c r="CY1885" i="1"/>
  <c r="CZ1885" i="1" s="1"/>
  <c r="CY1884" i="1"/>
  <c r="CZ1884" i="1" s="1"/>
  <c r="CY1883" i="1"/>
  <c r="CZ1883" i="1" s="1"/>
  <c r="CY1882" i="1"/>
  <c r="CZ1882" i="1" s="1"/>
  <c r="CY1881" i="1"/>
  <c r="CZ1881" i="1" s="1"/>
  <c r="CY1880" i="1"/>
  <c r="CZ1880" i="1" s="1"/>
  <c r="CY1879" i="1"/>
  <c r="CZ1879" i="1" s="1"/>
  <c r="CY1878" i="1"/>
  <c r="CZ1878" i="1" s="1"/>
  <c r="CY1877" i="1"/>
  <c r="CZ1877" i="1" s="1"/>
  <c r="CY1876" i="1"/>
  <c r="CZ1876" i="1" s="1"/>
  <c r="CY1875" i="1"/>
  <c r="CZ1875" i="1" s="1"/>
  <c r="CY1874" i="1"/>
  <c r="CZ1874" i="1" s="1"/>
  <c r="CY1873" i="1"/>
  <c r="CZ1873" i="1" s="1"/>
  <c r="CY1872" i="1"/>
  <c r="CZ1872" i="1" s="1"/>
  <c r="CY1871" i="1"/>
  <c r="CZ1871" i="1" s="1"/>
  <c r="CY1870" i="1"/>
  <c r="CZ1870" i="1" s="1"/>
  <c r="CY1869" i="1"/>
  <c r="CZ1869" i="1" s="1"/>
  <c r="CY1868" i="1"/>
  <c r="CZ1868" i="1" s="1"/>
  <c r="CY1867" i="1"/>
  <c r="CZ1867" i="1" s="1"/>
  <c r="CY1866" i="1"/>
  <c r="CZ1866" i="1" s="1"/>
  <c r="CY1865" i="1"/>
  <c r="CZ1865" i="1" s="1"/>
  <c r="CY1864" i="1"/>
  <c r="CZ1864" i="1" s="1"/>
  <c r="CY1863" i="1"/>
  <c r="CZ1863" i="1" s="1"/>
  <c r="CY1862" i="1"/>
  <c r="CZ1862" i="1" s="1"/>
  <c r="CY1861" i="1"/>
  <c r="CZ1861" i="1" s="1"/>
  <c r="CY1860" i="1"/>
  <c r="CZ1860" i="1" s="1"/>
  <c r="CY1859" i="1"/>
  <c r="CZ1859" i="1" s="1"/>
  <c r="CY1858" i="1"/>
  <c r="CZ1858" i="1" s="1"/>
  <c r="CY1857" i="1"/>
  <c r="CZ1857" i="1" s="1"/>
  <c r="CY1856" i="1"/>
  <c r="CZ1856" i="1" s="1"/>
  <c r="CY1855" i="1"/>
  <c r="CZ1855" i="1" s="1"/>
  <c r="CY1854" i="1"/>
  <c r="CZ1854" i="1" s="1"/>
  <c r="CY1853" i="1"/>
  <c r="CZ1853" i="1" s="1"/>
  <c r="CY1852" i="1"/>
  <c r="CZ1852" i="1" s="1"/>
  <c r="CY1851" i="1"/>
  <c r="CZ1851" i="1" s="1"/>
  <c r="CY1850" i="1"/>
  <c r="CZ1850" i="1" s="1"/>
  <c r="CY1849" i="1"/>
  <c r="CZ1849" i="1" s="1"/>
  <c r="CY1848" i="1"/>
  <c r="CZ1848" i="1" s="1"/>
  <c r="CY1847" i="1"/>
  <c r="CZ1847" i="1" s="1"/>
  <c r="CY1846" i="1"/>
  <c r="CZ1846" i="1" s="1"/>
  <c r="CY1845" i="1"/>
  <c r="CZ1845" i="1" s="1"/>
  <c r="CY1844" i="1"/>
  <c r="CZ1844" i="1" s="1"/>
  <c r="CY1843" i="1"/>
  <c r="CZ1843" i="1" s="1"/>
  <c r="CY1842" i="1"/>
  <c r="CZ1842" i="1" s="1"/>
  <c r="CY1841" i="1"/>
  <c r="CZ1841" i="1" s="1"/>
  <c r="CY1840" i="1"/>
  <c r="CZ1840" i="1" s="1"/>
  <c r="CY1839" i="1"/>
  <c r="CZ1839" i="1" s="1"/>
  <c r="CY1838" i="1"/>
  <c r="CZ1838" i="1" s="1"/>
  <c r="CY1837" i="1"/>
  <c r="CZ1837" i="1" s="1"/>
  <c r="CY1836" i="1"/>
  <c r="CZ1836" i="1" s="1"/>
  <c r="CY1835" i="1"/>
  <c r="CZ1835" i="1" s="1"/>
  <c r="CY1834" i="1"/>
  <c r="CZ1834" i="1" s="1"/>
  <c r="CY1833" i="1"/>
  <c r="CZ1833" i="1" s="1"/>
  <c r="CY1832" i="1"/>
  <c r="CZ1832" i="1" s="1"/>
  <c r="CY1831" i="1"/>
  <c r="CZ1831" i="1" s="1"/>
  <c r="CY1830" i="1"/>
  <c r="CZ1830" i="1" s="1"/>
  <c r="CY1829" i="1"/>
  <c r="CZ1829" i="1" s="1"/>
  <c r="CY1828" i="1"/>
  <c r="CZ1828" i="1" s="1"/>
  <c r="CY1827" i="1"/>
  <c r="CZ1827" i="1" s="1"/>
  <c r="CY1826" i="1"/>
  <c r="CZ1826" i="1" s="1"/>
  <c r="CY1825" i="1"/>
  <c r="CZ1825" i="1" s="1"/>
  <c r="CY1824" i="1"/>
  <c r="CZ1824" i="1" s="1"/>
  <c r="CY1823" i="1"/>
  <c r="CZ1823" i="1" s="1"/>
  <c r="CY1822" i="1"/>
  <c r="CZ1822" i="1" s="1"/>
  <c r="CY1821" i="1"/>
  <c r="CZ1821" i="1" s="1"/>
  <c r="CY1820" i="1"/>
  <c r="CZ1820" i="1" s="1"/>
  <c r="CY1819" i="1"/>
  <c r="CZ1819" i="1" s="1"/>
  <c r="CY1818" i="1"/>
  <c r="CZ1818" i="1" s="1"/>
  <c r="CY1817" i="1"/>
  <c r="CZ1817" i="1" s="1"/>
  <c r="CY1816" i="1"/>
  <c r="CZ1816" i="1" s="1"/>
  <c r="CY1815" i="1"/>
  <c r="CZ1815" i="1" s="1"/>
  <c r="CY1814" i="1"/>
  <c r="CZ1814" i="1" s="1"/>
  <c r="CY1813" i="1"/>
  <c r="CZ1813" i="1" s="1"/>
  <c r="CY1812" i="1"/>
  <c r="CZ1812" i="1" s="1"/>
  <c r="CY1811" i="1"/>
  <c r="CZ1811" i="1" s="1"/>
  <c r="CY1810" i="1"/>
  <c r="CZ1810" i="1" s="1"/>
  <c r="CY1809" i="1"/>
  <c r="CZ1809" i="1" s="1"/>
  <c r="CY1808" i="1"/>
  <c r="CZ1808" i="1" s="1"/>
  <c r="CY1807" i="1"/>
  <c r="CZ1807" i="1" s="1"/>
  <c r="CY1806" i="1"/>
  <c r="CZ1806" i="1" s="1"/>
  <c r="CY1805" i="1"/>
  <c r="CZ1805" i="1" s="1"/>
  <c r="CY1804" i="1"/>
  <c r="CZ1804" i="1" s="1"/>
  <c r="CY1803" i="1"/>
  <c r="CZ1803" i="1" s="1"/>
  <c r="CY1802" i="1"/>
  <c r="CZ1802" i="1" s="1"/>
  <c r="CY1801" i="1"/>
  <c r="CZ1801" i="1" s="1"/>
  <c r="CY1800" i="1"/>
  <c r="CZ1800" i="1" s="1"/>
  <c r="CY1799" i="1"/>
  <c r="CZ1799" i="1" s="1"/>
  <c r="CY1798" i="1"/>
  <c r="CZ1798" i="1" s="1"/>
  <c r="CY1797" i="1"/>
  <c r="CZ1797" i="1" s="1"/>
  <c r="CY1796" i="1"/>
  <c r="CZ1796" i="1" s="1"/>
  <c r="CY1795" i="1"/>
  <c r="CZ1795" i="1" s="1"/>
  <c r="CY1794" i="1"/>
  <c r="CZ1794" i="1" s="1"/>
  <c r="CY1793" i="1"/>
  <c r="CZ1793" i="1" s="1"/>
  <c r="CY1792" i="1"/>
  <c r="CZ1792" i="1" s="1"/>
  <c r="CY1791" i="1"/>
  <c r="CZ1791" i="1" s="1"/>
  <c r="CY1790" i="1"/>
  <c r="CZ1790" i="1" s="1"/>
  <c r="CY1789" i="1"/>
  <c r="CZ1789" i="1" s="1"/>
  <c r="CY1788" i="1"/>
  <c r="CZ1788" i="1" s="1"/>
  <c r="CY1787" i="1"/>
  <c r="CZ1787" i="1" s="1"/>
  <c r="CY1786" i="1"/>
  <c r="CZ1786" i="1" s="1"/>
  <c r="CY1785" i="1"/>
  <c r="CZ1785" i="1" s="1"/>
  <c r="CY1784" i="1"/>
  <c r="CZ1784" i="1" s="1"/>
  <c r="CY1783" i="1"/>
  <c r="CZ1783" i="1" s="1"/>
  <c r="CY1782" i="1"/>
  <c r="CZ1782" i="1" s="1"/>
  <c r="CY1781" i="1"/>
  <c r="CZ1781" i="1" s="1"/>
  <c r="CY1780" i="1"/>
  <c r="CZ1780" i="1" s="1"/>
  <c r="CY1779" i="1"/>
  <c r="CZ1779" i="1" s="1"/>
  <c r="CY1778" i="1"/>
  <c r="CZ1778" i="1" s="1"/>
  <c r="CY1777" i="1"/>
  <c r="CZ1777" i="1" s="1"/>
  <c r="CY1776" i="1"/>
  <c r="CZ1776" i="1" s="1"/>
  <c r="CY1775" i="1"/>
  <c r="CZ1775" i="1" s="1"/>
  <c r="CY1774" i="1"/>
  <c r="CZ1774" i="1" s="1"/>
  <c r="CY1773" i="1"/>
  <c r="CZ1773" i="1" s="1"/>
  <c r="CY1772" i="1"/>
  <c r="CZ1772" i="1" s="1"/>
  <c r="CY1771" i="1"/>
  <c r="CZ1771" i="1" s="1"/>
  <c r="CY1770" i="1"/>
  <c r="CZ1770" i="1" s="1"/>
  <c r="CY1769" i="1"/>
  <c r="CZ1769" i="1" s="1"/>
  <c r="CY1768" i="1"/>
  <c r="CZ1768" i="1" s="1"/>
  <c r="CY1767" i="1"/>
  <c r="CZ1767" i="1" s="1"/>
  <c r="CY1766" i="1"/>
  <c r="CZ1766" i="1" s="1"/>
  <c r="CY1765" i="1"/>
  <c r="CZ1765" i="1" s="1"/>
  <c r="CY1764" i="1"/>
  <c r="CZ1764" i="1" s="1"/>
  <c r="CY1763" i="1"/>
  <c r="CZ1763" i="1" s="1"/>
  <c r="CY1762" i="1"/>
  <c r="CZ1762" i="1" s="1"/>
  <c r="CY1761" i="1"/>
  <c r="CZ1761" i="1" s="1"/>
  <c r="CY1760" i="1"/>
  <c r="CZ1760" i="1" s="1"/>
  <c r="CY1759" i="1"/>
  <c r="CZ1759" i="1" s="1"/>
  <c r="CY1758" i="1"/>
  <c r="CZ1758" i="1" s="1"/>
  <c r="CY1757" i="1"/>
  <c r="CZ1757" i="1" s="1"/>
  <c r="CY1756" i="1"/>
  <c r="CZ1756" i="1" s="1"/>
  <c r="CY1755" i="1"/>
  <c r="CZ1755" i="1" s="1"/>
  <c r="CY1754" i="1"/>
  <c r="CZ1754" i="1" s="1"/>
  <c r="CY1753" i="1"/>
  <c r="CZ1753" i="1" s="1"/>
  <c r="CY1752" i="1"/>
  <c r="CZ1752" i="1" s="1"/>
  <c r="CY1751" i="1"/>
  <c r="CZ1751" i="1" s="1"/>
  <c r="CY1750" i="1"/>
  <c r="CZ1750" i="1" s="1"/>
  <c r="CY1749" i="1"/>
  <c r="CZ1749" i="1" s="1"/>
  <c r="CY1748" i="1"/>
  <c r="CZ1748" i="1" s="1"/>
  <c r="CY1747" i="1"/>
  <c r="CZ1747" i="1" s="1"/>
  <c r="CY1746" i="1"/>
  <c r="CZ1746" i="1" s="1"/>
  <c r="CY1745" i="1"/>
  <c r="CZ1745" i="1" s="1"/>
  <c r="CY1744" i="1"/>
  <c r="CZ1744" i="1" s="1"/>
  <c r="CY1743" i="1"/>
  <c r="CZ1743" i="1" s="1"/>
  <c r="CY1742" i="1"/>
  <c r="CZ1742" i="1" s="1"/>
  <c r="CY1741" i="1"/>
  <c r="CZ1741" i="1" s="1"/>
  <c r="CY1740" i="1"/>
  <c r="CZ1740" i="1" s="1"/>
  <c r="CY1739" i="1"/>
  <c r="CZ1739" i="1" s="1"/>
  <c r="CY1738" i="1"/>
  <c r="CZ1738" i="1" s="1"/>
  <c r="CY1737" i="1"/>
  <c r="CZ1737" i="1" s="1"/>
  <c r="CY1736" i="1"/>
  <c r="CZ1736" i="1" s="1"/>
  <c r="CY1735" i="1"/>
  <c r="CZ1735" i="1" s="1"/>
  <c r="CY1734" i="1"/>
  <c r="CZ1734" i="1" s="1"/>
  <c r="CY1733" i="1"/>
  <c r="CZ1733" i="1" s="1"/>
  <c r="CY1732" i="1"/>
  <c r="CZ1732" i="1" s="1"/>
  <c r="CY1731" i="1"/>
  <c r="CZ1731" i="1" s="1"/>
  <c r="CY1730" i="1"/>
  <c r="CZ1730" i="1" s="1"/>
  <c r="CY1729" i="1"/>
  <c r="CZ1729" i="1" s="1"/>
  <c r="CY1728" i="1"/>
  <c r="CZ1728" i="1" s="1"/>
  <c r="CY1727" i="1"/>
  <c r="CZ1727" i="1" s="1"/>
  <c r="CY1726" i="1"/>
  <c r="CZ1726" i="1" s="1"/>
  <c r="CY1725" i="1"/>
  <c r="CZ1725" i="1" s="1"/>
  <c r="CY1724" i="1"/>
  <c r="CZ1724" i="1" s="1"/>
  <c r="CY1723" i="1"/>
  <c r="CZ1723" i="1" s="1"/>
  <c r="CY1722" i="1"/>
  <c r="CZ1722" i="1" s="1"/>
  <c r="CY1721" i="1"/>
  <c r="CZ1721" i="1" s="1"/>
  <c r="CY1720" i="1"/>
  <c r="CZ1720" i="1" s="1"/>
  <c r="CY1719" i="1"/>
  <c r="CZ1719" i="1" s="1"/>
  <c r="CY1718" i="1"/>
  <c r="CZ1718" i="1" s="1"/>
  <c r="CY1717" i="1"/>
  <c r="CZ1717" i="1" s="1"/>
  <c r="CY1716" i="1"/>
  <c r="CZ1716" i="1" s="1"/>
  <c r="CY1715" i="1"/>
  <c r="CZ1715" i="1" s="1"/>
  <c r="CY1714" i="1"/>
  <c r="CZ1714" i="1" s="1"/>
  <c r="CY1713" i="1"/>
  <c r="CZ1713" i="1" s="1"/>
  <c r="CY1712" i="1"/>
  <c r="CZ1712" i="1" s="1"/>
  <c r="CY1711" i="1"/>
  <c r="CZ1711" i="1" s="1"/>
  <c r="CY1710" i="1"/>
  <c r="CZ1710" i="1" s="1"/>
  <c r="CY1709" i="1"/>
  <c r="CZ1709" i="1" s="1"/>
  <c r="CY1708" i="1"/>
  <c r="CZ1708" i="1" s="1"/>
  <c r="CY1707" i="1"/>
  <c r="CZ1707" i="1" s="1"/>
  <c r="CY1706" i="1"/>
  <c r="CZ1706" i="1" s="1"/>
  <c r="CY1705" i="1"/>
  <c r="CZ1705" i="1" s="1"/>
  <c r="CY1704" i="1"/>
  <c r="CZ1704" i="1" s="1"/>
  <c r="CY1703" i="1"/>
  <c r="CZ1703" i="1" s="1"/>
  <c r="CY1702" i="1"/>
  <c r="CZ1702" i="1" s="1"/>
  <c r="CY1701" i="1"/>
  <c r="CZ1701" i="1" s="1"/>
  <c r="CY1700" i="1"/>
  <c r="CZ1700" i="1" s="1"/>
  <c r="CY1699" i="1"/>
  <c r="CZ1699" i="1" s="1"/>
  <c r="CY1698" i="1"/>
  <c r="CZ1698" i="1" s="1"/>
  <c r="CY1697" i="1"/>
  <c r="CZ1697" i="1" s="1"/>
  <c r="CY1696" i="1"/>
  <c r="CZ1696" i="1" s="1"/>
  <c r="CY1695" i="1"/>
  <c r="CZ1695" i="1" s="1"/>
  <c r="CY1694" i="1"/>
  <c r="CZ1694" i="1" s="1"/>
  <c r="CY1693" i="1"/>
  <c r="CZ1693" i="1" s="1"/>
  <c r="CY1692" i="1"/>
  <c r="CZ1692" i="1" s="1"/>
  <c r="CY1691" i="1"/>
  <c r="CZ1691" i="1" s="1"/>
  <c r="CY1690" i="1"/>
  <c r="CZ1690" i="1" s="1"/>
  <c r="CY1689" i="1"/>
  <c r="CZ1689" i="1" s="1"/>
  <c r="CY1688" i="1"/>
  <c r="CZ1688" i="1" s="1"/>
  <c r="CY1687" i="1"/>
  <c r="CZ1687" i="1" s="1"/>
  <c r="CY1686" i="1"/>
  <c r="CZ1686" i="1" s="1"/>
  <c r="CY1685" i="1"/>
  <c r="CZ1685" i="1" s="1"/>
  <c r="CY1684" i="1"/>
  <c r="CZ1684" i="1" s="1"/>
  <c r="CY1683" i="1"/>
  <c r="CZ1683" i="1" s="1"/>
  <c r="CY1682" i="1"/>
  <c r="CZ1682" i="1" s="1"/>
  <c r="CY1681" i="1"/>
  <c r="CZ1681" i="1" s="1"/>
  <c r="CY1680" i="1"/>
  <c r="CZ1680" i="1" s="1"/>
  <c r="CY1679" i="1"/>
  <c r="CZ1679" i="1" s="1"/>
  <c r="CY1678" i="1"/>
  <c r="CZ1678" i="1" s="1"/>
  <c r="CY1677" i="1"/>
  <c r="CZ1677" i="1" s="1"/>
  <c r="CY1676" i="1"/>
  <c r="CZ1676" i="1" s="1"/>
  <c r="CY1675" i="1"/>
  <c r="CZ1675" i="1" s="1"/>
  <c r="CY1674" i="1"/>
  <c r="CZ1674" i="1" s="1"/>
  <c r="CY1673" i="1"/>
  <c r="CZ1673" i="1" s="1"/>
  <c r="CY1672" i="1"/>
  <c r="CZ1672" i="1" s="1"/>
  <c r="CY1671" i="1"/>
  <c r="CZ1671" i="1" s="1"/>
  <c r="CY1670" i="1"/>
  <c r="CZ1670" i="1" s="1"/>
  <c r="CY1669" i="1"/>
  <c r="CZ1669" i="1" s="1"/>
  <c r="CY1668" i="1"/>
  <c r="CZ1668" i="1" s="1"/>
  <c r="CY1667" i="1"/>
  <c r="CZ1667" i="1" s="1"/>
  <c r="CY1666" i="1"/>
  <c r="CZ1666" i="1" s="1"/>
  <c r="CY1665" i="1"/>
  <c r="CZ1665" i="1" s="1"/>
  <c r="CY1664" i="1"/>
  <c r="CZ1664" i="1" s="1"/>
  <c r="CY1663" i="1"/>
  <c r="CZ1663" i="1" s="1"/>
  <c r="CY1662" i="1"/>
  <c r="CZ1662" i="1" s="1"/>
  <c r="CY1661" i="1"/>
  <c r="CZ1661" i="1" s="1"/>
  <c r="CY1660" i="1"/>
  <c r="CZ1660" i="1" s="1"/>
  <c r="CY1659" i="1"/>
  <c r="CZ1659" i="1" s="1"/>
  <c r="CY1658" i="1"/>
  <c r="CZ1658" i="1" s="1"/>
  <c r="CY1657" i="1"/>
  <c r="CZ1657" i="1" s="1"/>
  <c r="CY1656" i="1"/>
  <c r="CZ1656" i="1" s="1"/>
  <c r="CY1655" i="1"/>
  <c r="CZ1655" i="1" s="1"/>
  <c r="CY1654" i="1"/>
  <c r="CZ1654" i="1" s="1"/>
  <c r="CY1653" i="1"/>
  <c r="CZ1653" i="1" s="1"/>
  <c r="CY1652" i="1"/>
  <c r="CZ1652" i="1" s="1"/>
  <c r="CY1651" i="1"/>
  <c r="CZ1651" i="1" s="1"/>
  <c r="CY1650" i="1"/>
  <c r="CZ1650" i="1" s="1"/>
  <c r="CY1649" i="1"/>
  <c r="CZ1649" i="1" s="1"/>
  <c r="CY1648" i="1"/>
  <c r="CZ1648" i="1" s="1"/>
  <c r="CY1647" i="1"/>
  <c r="CZ1647" i="1" s="1"/>
  <c r="CY1646" i="1"/>
  <c r="CZ1646" i="1" s="1"/>
  <c r="CY1645" i="1"/>
  <c r="CZ1645" i="1" s="1"/>
  <c r="CY1644" i="1"/>
  <c r="CZ1644" i="1" s="1"/>
  <c r="CY1643" i="1"/>
  <c r="CZ1643" i="1" s="1"/>
  <c r="CY1642" i="1"/>
  <c r="CZ1642" i="1" s="1"/>
  <c r="CY1641" i="1"/>
  <c r="CZ1641" i="1" s="1"/>
  <c r="CY1640" i="1"/>
  <c r="CZ1640" i="1" s="1"/>
  <c r="CY1639" i="1"/>
  <c r="CZ1639" i="1" s="1"/>
  <c r="CY1638" i="1"/>
  <c r="CZ1638" i="1" s="1"/>
  <c r="CY1637" i="1"/>
  <c r="CZ1637" i="1" s="1"/>
  <c r="CY1636" i="1"/>
  <c r="CZ1636" i="1" s="1"/>
  <c r="CY1635" i="1"/>
  <c r="CZ1635" i="1" s="1"/>
  <c r="CY1634" i="1"/>
  <c r="CZ1634" i="1" s="1"/>
  <c r="CY1633" i="1"/>
  <c r="CZ1633" i="1" s="1"/>
  <c r="CY1632" i="1"/>
  <c r="CZ1632" i="1" s="1"/>
  <c r="CY1631" i="1"/>
  <c r="CZ1631" i="1" s="1"/>
  <c r="CY1630" i="1"/>
  <c r="CZ1630" i="1" s="1"/>
  <c r="CY1629" i="1"/>
  <c r="CZ1629" i="1" s="1"/>
  <c r="CY1628" i="1"/>
  <c r="CZ1628" i="1" s="1"/>
  <c r="CY1627" i="1"/>
  <c r="CZ1627" i="1" s="1"/>
  <c r="CY1626" i="1"/>
  <c r="CZ1626" i="1" s="1"/>
  <c r="CY1625" i="1"/>
  <c r="CZ1625" i="1" s="1"/>
  <c r="CY1624" i="1"/>
  <c r="CZ1624" i="1" s="1"/>
  <c r="CY1623" i="1"/>
  <c r="CZ1623" i="1" s="1"/>
  <c r="CY1622" i="1"/>
  <c r="CZ1622" i="1" s="1"/>
  <c r="CY1621" i="1"/>
  <c r="CZ1621" i="1" s="1"/>
  <c r="CY1620" i="1"/>
  <c r="CZ1620" i="1" s="1"/>
  <c r="CY1619" i="1"/>
  <c r="CZ1619" i="1" s="1"/>
  <c r="CY1618" i="1"/>
  <c r="CZ1618" i="1" s="1"/>
  <c r="CY1617" i="1"/>
  <c r="CZ1617" i="1" s="1"/>
  <c r="CY1616" i="1"/>
  <c r="CZ1616" i="1" s="1"/>
  <c r="CY1615" i="1"/>
  <c r="CZ1615" i="1" s="1"/>
  <c r="CY1614" i="1"/>
  <c r="CZ1614" i="1" s="1"/>
  <c r="CY1613" i="1"/>
  <c r="CZ1613" i="1" s="1"/>
  <c r="CY1612" i="1"/>
  <c r="CZ1612" i="1" s="1"/>
  <c r="CY1611" i="1"/>
  <c r="CZ1611" i="1" s="1"/>
  <c r="CY1610" i="1"/>
  <c r="CZ1610" i="1" s="1"/>
  <c r="CY1609" i="1"/>
  <c r="CZ1609" i="1" s="1"/>
  <c r="CY1608" i="1"/>
  <c r="CZ1608" i="1" s="1"/>
  <c r="CY1607" i="1"/>
  <c r="CZ1607" i="1" s="1"/>
  <c r="CY1606" i="1"/>
  <c r="CZ1606" i="1" s="1"/>
  <c r="CY1605" i="1"/>
  <c r="CZ1605" i="1" s="1"/>
  <c r="CY1604" i="1"/>
  <c r="CZ1604" i="1" s="1"/>
  <c r="CY1603" i="1"/>
  <c r="CZ1603" i="1" s="1"/>
  <c r="CY1602" i="1"/>
  <c r="CZ1602" i="1" s="1"/>
  <c r="CY1601" i="1"/>
  <c r="CZ1601" i="1" s="1"/>
  <c r="CY1600" i="1"/>
  <c r="CZ1600" i="1" s="1"/>
  <c r="CY1599" i="1"/>
  <c r="CZ1599" i="1" s="1"/>
  <c r="CY1598" i="1"/>
  <c r="CZ1598" i="1" s="1"/>
  <c r="CY1597" i="1"/>
  <c r="CZ1597" i="1" s="1"/>
  <c r="CY1596" i="1"/>
  <c r="CZ1596" i="1" s="1"/>
  <c r="CY1595" i="1"/>
  <c r="CZ1595" i="1" s="1"/>
  <c r="CY1594" i="1"/>
  <c r="CZ1594" i="1" s="1"/>
  <c r="CY1593" i="1"/>
  <c r="CZ1593" i="1" s="1"/>
  <c r="CY1592" i="1"/>
  <c r="CZ1592" i="1" s="1"/>
  <c r="CY1591" i="1"/>
  <c r="CZ1591" i="1" s="1"/>
  <c r="CY1590" i="1"/>
  <c r="CZ1590" i="1" s="1"/>
  <c r="CY1589" i="1"/>
  <c r="CZ1589" i="1" s="1"/>
  <c r="CY1588" i="1"/>
  <c r="CZ1588" i="1" s="1"/>
  <c r="CY1587" i="1"/>
  <c r="CZ1587" i="1" s="1"/>
  <c r="CY1586" i="1"/>
  <c r="CZ1586" i="1" s="1"/>
  <c r="CY1585" i="1"/>
  <c r="CZ1585" i="1" s="1"/>
  <c r="CY1584" i="1"/>
  <c r="CZ1584" i="1" s="1"/>
  <c r="CY1583" i="1"/>
  <c r="CZ1583" i="1" s="1"/>
  <c r="CY1582" i="1"/>
  <c r="CZ1582" i="1" s="1"/>
  <c r="CY1581" i="1"/>
  <c r="CZ1581" i="1" s="1"/>
  <c r="CY1580" i="1"/>
  <c r="CZ1580" i="1" s="1"/>
  <c r="CY1579" i="1"/>
  <c r="CZ1579" i="1" s="1"/>
  <c r="CY1578" i="1"/>
  <c r="CZ1578" i="1" s="1"/>
  <c r="CY1577" i="1"/>
  <c r="CZ1577" i="1" s="1"/>
  <c r="CY1576" i="1"/>
  <c r="CZ1576" i="1" s="1"/>
  <c r="CY1575" i="1"/>
  <c r="CZ1575" i="1" s="1"/>
  <c r="CY1574" i="1"/>
  <c r="CZ1574" i="1" s="1"/>
  <c r="CY1573" i="1"/>
  <c r="CZ1573" i="1" s="1"/>
  <c r="CY1572" i="1"/>
  <c r="CZ1572" i="1" s="1"/>
  <c r="CY1571" i="1"/>
  <c r="CZ1571" i="1" s="1"/>
  <c r="CY1570" i="1"/>
  <c r="CZ1570" i="1" s="1"/>
  <c r="CY1569" i="1"/>
  <c r="CZ1569" i="1" s="1"/>
  <c r="CY1568" i="1"/>
  <c r="CZ1568" i="1" s="1"/>
  <c r="CY1567" i="1"/>
  <c r="CZ1567" i="1" s="1"/>
  <c r="CY1566" i="1"/>
  <c r="CZ1566" i="1" s="1"/>
  <c r="CY1565" i="1"/>
  <c r="CZ1565" i="1" s="1"/>
  <c r="CY1564" i="1"/>
  <c r="CZ1564" i="1" s="1"/>
  <c r="CY1563" i="1"/>
  <c r="CZ1563" i="1" s="1"/>
  <c r="CY1562" i="1"/>
  <c r="CZ1562" i="1" s="1"/>
  <c r="CY1561" i="1"/>
  <c r="CZ1561" i="1" s="1"/>
  <c r="CY1560" i="1"/>
  <c r="CZ1560" i="1" s="1"/>
  <c r="CY1559" i="1"/>
  <c r="CZ1559" i="1" s="1"/>
  <c r="CY1558" i="1"/>
  <c r="CZ1558" i="1" s="1"/>
  <c r="CY1557" i="1"/>
  <c r="CZ1557" i="1" s="1"/>
  <c r="CY1556" i="1"/>
  <c r="CZ1556" i="1" s="1"/>
  <c r="CY1555" i="1"/>
  <c r="CZ1555" i="1" s="1"/>
  <c r="CY1554" i="1"/>
  <c r="CZ1554" i="1" s="1"/>
  <c r="CY1553" i="1"/>
  <c r="CZ1553" i="1" s="1"/>
  <c r="CY1552" i="1"/>
  <c r="CZ1552" i="1" s="1"/>
  <c r="CY1551" i="1"/>
  <c r="CZ1551" i="1" s="1"/>
  <c r="CY1550" i="1"/>
  <c r="CZ1550" i="1" s="1"/>
  <c r="CY1549" i="1"/>
  <c r="CZ1549" i="1" s="1"/>
  <c r="CY1548" i="1"/>
  <c r="CZ1548" i="1" s="1"/>
  <c r="CY1547" i="1"/>
  <c r="CZ1547" i="1" s="1"/>
  <c r="CY1546" i="1"/>
  <c r="CZ1546" i="1" s="1"/>
  <c r="CY1545" i="1"/>
  <c r="CZ1545" i="1" s="1"/>
  <c r="CY1544" i="1"/>
  <c r="CZ1544" i="1" s="1"/>
  <c r="CY1543" i="1"/>
  <c r="CZ1543" i="1" s="1"/>
  <c r="CY1542" i="1"/>
  <c r="CZ1542" i="1" s="1"/>
  <c r="CY1541" i="1"/>
  <c r="CZ1541" i="1" s="1"/>
  <c r="CY1540" i="1"/>
  <c r="CZ1540" i="1" s="1"/>
  <c r="CY1539" i="1"/>
  <c r="CZ1539" i="1" s="1"/>
  <c r="CY1538" i="1"/>
  <c r="CZ1538" i="1" s="1"/>
  <c r="CY1537" i="1"/>
  <c r="CZ1537" i="1" s="1"/>
  <c r="CY1536" i="1"/>
  <c r="CZ1536" i="1" s="1"/>
  <c r="CY1535" i="1"/>
  <c r="CZ1535" i="1" s="1"/>
  <c r="CY1534" i="1"/>
  <c r="CZ1534" i="1" s="1"/>
  <c r="CY1533" i="1"/>
  <c r="CZ1533" i="1" s="1"/>
  <c r="CY1532" i="1"/>
  <c r="CZ1532" i="1" s="1"/>
  <c r="CY1531" i="1"/>
  <c r="CZ1531" i="1" s="1"/>
  <c r="CY1530" i="1"/>
  <c r="CZ1530" i="1" s="1"/>
  <c r="CY1529" i="1"/>
  <c r="CZ1529" i="1" s="1"/>
  <c r="CY1528" i="1"/>
  <c r="CZ1528" i="1" s="1"/>
  <c r="CY1527" i="1"/>
  <c r="CZ1527" i="1" s="1"/>
  <c r="CY1526" i="1"/>
  <c r="CZ1526" i="1" s="1"/>
  <c r="CY1525" i="1"/>
  <c r="CZ1525" i="1" s="1"/>
  <c r="CY1524" i="1"/>
  <c r="CZ1524" i="1" s="1"/>
  <c r="CY1523" i="1"/>
  <c r="CZ1523" i="1" s="1"/>
  <c r="CY1522" i="1"/>
  <c r="CZ1522" i="1" s="1"/>
  <c r="CY1521" i="1"/>
  <c r="CZ1521" i="1" s="1"/>
  <c r="CY1520" i="1"/>
  <c r="CZ1520" i="1" s="1"/>
  <c r="CY1519" i="1"/>
  <c r="CZ1519" i="1" s="1"/>
  <c r="CY1518" i="1"/>
  <c r="CZ1518" i="1" s="1"/>
  <c r="CY1517" i="1"/>
  <c r="CZ1517" i="1" s="1"/>
  <c r="CY1516" i="1"/>
  <c r="CZ1516" i="1" s="1"/>
  <c r="CY1515" i="1"/>
  <c r="CZ1515" i="1" s="1"/>
  <c r="CY1514" i="1"/>
  <c r="CZ1514" i="1" s="1"/>
  <c r="CY1513" i="1"/>
  <c r="CZ1513" i="1" s="1"/>
  <c r="CY1512" i="1"/>
  <c r="CZ1512" i="1" s="1"/>
  <c r="CY1511" i="1"/>
  <c r="CZ1511" i="1" s="1"/>
  <c r="CY1510" i="1"/>
  <c r="CZ1510" i="1" s="1"/>
  <c r="CY1509" i="1"/>
  <c r="CZ1509" i="1" s="1"/>
  <c r="CY1508" i="1"/>
  <c r="CZ1508" i="1" s="1"/>
  <c r="CY1507" i="1"/>
  <c r="CZ1507" i="1" s="1"/>
  <c r="CY1506" i="1"/>
  <c r="CZ1506" i="1" s="1"/>
  <c r="CY1505" i="1"/>
  <c r="CZ1505" i="1" s="1"/>
  <c r="CY1504" i="1"/>
  <c r="CZ1504" i="1" s="1"/>
  <c r="CY1503" i="1"/>
  <c r="CZ1503" i="1" s="1"/>
  <c r="CY1502" i="1"/>
  <c r="CZ1502" i="1" s="1"/>
  <c r="CY1501" i="1"/>
  <c r="CZ1501" i="1" s="1"/>
  <c r="CY1500" i="1"/>
  <c r="CZ1500" i="1" s="1"/>
  <c r="CY1499" i="1"/>
  <c r="CZ1499" i="1" s="1"/>
  <c r="CY1498" i="1"/>
  <c r="CZ1498" i="1" s="1"/>
  <c r="CY1497" i="1"/>
  <c r="CZ1497" i="1" s="1"/>
  <c r="CY1496" i="1"/>
  <c r="CZ1496" i="1" s="1"/>
  <c r="CY1495" i="1"/>
  <c r="CZ1495" i="1" s="1"/>
  <c r="CY1494" i="1"/>
  <c r="CZ1494" i="1" s="1"/>
  <c r="CY1493" i="1"/>
  <c r="CZ1493" i="1" s="1"/>
  <c r="CY1492" i="1"/>
  <c r="CZ1492" i="1" s="1"/>
  <c r="CY1491" i="1"/>
  <c r="CZ1491" i="1" s="1"/>
  <c r="CY1490" i="1"/>
  <c r="CZ1490" i="1" s="1"/>
  <c r="CY1489" i="1"/>
  <c r="CZ1489" i="1" s="1"/>
  <c r="CY1488" i="1"/>
  <c r="CZ1488" i="1" s="1"/>
  <c r="CY1487" i="1"/>
  <c r="CZ1487" i="1" s="1"/>
  <c r="CY1486" i="1"/>
  <c r="CZ1486" i="1" s="1"/>
  <c r="CY1485" i="1"/>
  <c r="CZ1485" i="1" s="1"/>
  <c r="CY1484" i="1"/>
  <c r="CZ1484" i="1" s="1"/>
  <c r="CY1483" i="1"/>
  <c r="CZ1483" i="1" s="1"/>
  <c r="CY1482" i="1"/>
  <c r="CZ1482" i="1" s="1"/>
  <c r="CY1481" i="1"/>
  <c r="CZ1481" i="1" s="1"/>
  <c r="CY1480" i="1"/>
  <c r="CZ1480" i="1" s="1"/>
  <c r="CY1479" i="1"/>
  <c r="CZ1479" i="1" s="1"/>
  <c r="CY1478" i="1"/>
  <c r="CZ1478" i="1" s="1"/>
  <c r="CY1477" i="1"/>
  <c r="CZ1477" i="1" s="1"/>
  <c r="CY1476" i="1"/>
  <c r="CZ1476" i="1" s="1"/>
  <c r="CY1475" i="1"/>
  <c r="CZ1475" i="1" s="1"/>
  <c r="CY1474" i="1"/>
  <c r="CZ1474" i="1" s="1"/>
  <c r="CY1473" i="1"/>
  <c r="CZ1473" i="1" s="1"/>
  <c r="CY1472" i="1"/>
  <c r="CZ1472" i="1" s="1"/>
  <c r="CY1471" i="1"/>
  <c r="CZ1471" i="1" s="1"/>
  <c r="CY1470" i="1"/>
  <c r="CZ1470" i="1" s="1"/>
  <c r="CY1469" i="1"/>
  <c r="CZ1469" i="1" s="1"/>
  <c r="CY1468" i="1"/>
  <c r="CZ1468" i="1" s="1"/>
  <c r="CY1467" i="1"/>
  <c r="CZ1467" i="1" s="1"/>
  <c r="CY1466" i="1"/>
  <c r="CZ1466" i="1" s="1"/>
  <c r="CY1465" i="1"/>
  <c r="CZ1465" i="1" s="1"/>
  <c r="CY1464" i="1"/>
  <c r="CZ1464" i="1" s="1"/>
  <c r="CY1463" i="1"/>
  <c r="CZ1463" i="1" s="1"/>
  <c r="CY1462" i="1"/>
  <c r="CZ1462" i="1" s="1"/>
  <c r="CY1461" i="1"/>
  <c r="CZ1461" i="1" s="1"/>
  <c r="CY1460" i="1"/>
  <c r="CZ1460" i="1" s="1"/>
  <c r="CY1459" i="1"/>
  <c r="CZ1459" i="1" s="1"/>
  <c r="CY1458" i="1"/>
  <c r="CZ1458" i="1" s="1"/>
  <c r="CY1457" i="1"/>
  <c r="CZ1457" i="1" s="1"/>
  <c r="CY1456" i="1"/>
  <c r="CZ1456" i="1" s="1"/>
  <c r="CY1455" i="1"/>
  <c r="CZ1455" i="1" s="1"/>
  <c r="CY1454" i="1"/>
  <c r="CZ1454" i="1" s="1"/>
  <c r="CY1453" i="1"/>
  <c r="CZ1453" i="1" s="1"/>
  <c r="CY1452" i="1"/>
  <c r="CZ1452" i="1" s="1"/>
  <c r="CY1451" i="1"/>
  <c r="CZ1451" i="1" s="1"/>
  <c r="CY1450" i="1"/>
  <c r="CZ1450" i="1" s="1"/>
  <c r="CY1449" i="1"/>
  <c r="CZ1449" i="1" s="1"/>
  <c r="CY1448" i="1"/>
  <c r="CZ1448" i="1" s="1"/>
  <c r="CY1447" i="1"/>
  <c r="CZ1447" i="1" s="1"/>
  <c r="CY1446" i="1"/>
  <c r="CZ1446" i="1" s="1"/>
  <c r="CY1445" i="1"/>
  <c r="CZ1445" i="1" s="1"/>
  <c r="CY1444" i="1"/>
  <c r="CZ1444" i="1" s="1"/>
  <c r="CY1443" i="1"/>
  <c r="CZ1443" i="1" s="1"/>
  <c r="CY1442" i="1"/>
  <c r="CZ1442" i="1" s="1"/>
  <c r="CY1441" i="1"/>
  <c r="CZ1441" i="1" s="1"/>
  <c r="CY1440" i="1"/>
  <c r="CZ1440" i="1" s="1"/>
  <c r="CY1439" i="1"/>
  <c r="CZ1439" i="1" s="1"/>
  <c r="CY1438" i="1"/>
  <c r="CZ1438" i="1" s="1"/>
  <c r="CY1437" i="1"/>
  <c r="CZ1437" i="1" s="1"/>
  <c r="CY1436" i="1"/>
  <c r="CZ1436" i="1" s="1"/>
  <c r="CY1435" i="1"/>
  <c r="CZ1435" i="1" s="1"/>
  <c r="CY1434" i="1"/>
  <c r="CZ1434" i="1" s="1"/>
  <c r="CY1433" i="1"/>
  <c r="CZ1433" i="1" s="1"/>
  <c r="CY1432" i="1"/>
  <c r="CZ1432" i="1" s="1"/>
  <c r="CY1431" i="1"/>
  <c r="CZ1431" i="1" s="1"/>
  <c r="CY1430" i="1"/>
  <c r="CZ1430" i="1" s="1"/>
  <c r="CY1429" i="1"/>
  <c r="CZ1429" i="1" s="1"/>
  <c r="CY1428" i="1"/>
  <c r="CZ1428" i="1" s="1"/>
  <c r="CY1427" i="1"/>
  <c r="CZ1427" i="1" s="1"/>
  <c r="CY1426" i="1"/>
  <c r="CZ1426" i="1" s="1"/>
  <c r="CY1425" i="1"/>
  <c r="CZ1425" i="1" s="1"/>
  <c r="CY1424" i="1"/>
  <c r="CZ1424" i="1" s="1"/>
  <c r="CY1423" i="1"/>
  <c r="CZ1423" i="1" s="1"/>
  <c r="CY1422" i="1"/>
  <c r="CZ1422" i="1" s="1"/>
  <c r="CY1421" i="1"/>
  <c r="CZ1421" i="1" s="1"/>
  <c r="CY1420" i="1"/>
  <c r="CZ1420" i="1" s="1"/>
  <c r="CY1419" i="1"/>
  <c r="CZ1419" i="1" s="1"/>
  <c r="CY1418" i="1"/>
  <c r="CZ1418" i="1" s="1"/>
  <c r="CY1417" i="1"/>
  <c r="CZ1417" i="1" s="1"/>
  <c r="CY1416" i="1"/>
  <c r="CZ1416" i="1" s="1"/>
  <c r="CY1415" i="1"/>
  <c r="CZ1415" i="1" s="1"/>
  <c r="CY1414" i="1"/>
  <c r="CZ1414" i="1" s="1"/>
  <c r="CY1413" i="1"/>
  <c r="CZ1413" i="1" s="1"/>
  <c r="CY1412" i="1"/>
  <c r="CZ1412" i="1" s="1"/>
  <c r="CY1411" i="1"/>
  <c r="CZ1411" i="1" s="1"/>
  <c r="CY1410" i="1"/>
  <c r="CZ1410" i="1" s="1"/>
  <c r="CY1409" i="1"/>
  <c r="CZ1409" i="1" s="1"/>
  <c r="CY1408" i="1"/>
  <c r="CZ1408" i="1" s="1"/>
  <c r="CY1407" i="1"/>
  <c r="CZ1407" i="1" s="1"/>
  <c r="CY1406" i="1"/>
  <c r="CZ1406" i="1" s="1"/>
  <c r="CY1405" i="1"/>
  <c r="CZ1405" i="1" s="1"/>
  <c r="CY1404" i="1"/>
  <c r="CZ1404" i="1" s="1"/>
  <c r="CY1403" i="1"/>
  <c r="CZ1403" i="1" s="1"/>
  <c r="CY1402" i="1"/>
  <c r="CZ1402" i="1" s="1"/>
  <c r="CY1401" i="1"/>
  <c r="CZ1401" i="1" s="1"/>
  <c r="CY1400" i="1"/>
  <c r="CZ1400" i="1" s="1"/>
  <c r="CY1399" i="1"/>
  <c r="CZ1399" i="1" s="1"/>
  <c r="CY1398" i="1"/>
  <c r="CZ1398" i="1" s="1"/>
  <c r="CY1397" i="1"/>
  <c r="CZ1397" i="1" s="1"/>
  <c r="CY1396" i="1"/>
  <c r="CZ1396" i="1" s="1"/>
  <c r="CY1395" i="1"/>
  <c r="CZ1395" i="1" s="1"/>
  <c r="CY1394" i="1"/>
  <c r="CZ1394" i="1" s="1"/>
  <c r="CY1393" i="1"/>
  <c r="CZ1393" i="1" s="1"/>
  <c r="CY1392" i="1"/>
  <c r="CZ1392" i="1" s="1"/>
  <c r="CY1391" i="1"/>
  <c r="CZ1391" i="1" s="1"/>
  <c r="CY1390" i="1"/>
  <c r="CZ1390" i="1" s="1"/>
  <c r="CY1389" i="1"/>
  <c r="CZ1389" i="1" s="1"/>
  <c r="CY1388" i="1"/>
  <c r="CZ1388" i="1" s="1"/>
  <c r="CY1387" i="1"/>
  <c r="CZ1387" i="1" s="1"/>
  <c r="CY1386" i="1"/>
  <c r="CZ1386" i="1" s="1"/>
  <c r="CY1385" i="1"/>
  <c r="CZ1385" i="1" s="1"/>
  <c r="CY1384" i="1"/>
  <c r="CZ1384" i="1" s="1"/>
  <c r="CY1383" i="1"/>
  <c r="CZ1383" i="1" s="1"/>
  <c r="CY1382" i="1"/>
  <c r="CZ1382" i="1" s="1"/>
  <c r="CY1381" i="1"/>
  <c r="CZ1381" i="1" s="1"/>
  <c r="CY1380" i="1"/>
  <c r="CZ1380" i="1" s="1"/>
  <c r="CY1379" i="1"/>
  <c r="CZ1379" i="1" s="1"/>
  <c r="CY1378" i="1"/>
  <c r="CZ1378" i="1" s="1"/>
  <c r="CY1377" i="1"/>
  <c r="CZ1377" i="1" s="1"/>
  <c r="CY1376" i="1"/>
  <c r="CZ1376" i="1" s="1"/>
  <c r="CY1375" i="1"/>
  <c r="CZ1375" i="1" s="1"/>
  <c r="CY1374" i="1"/>
  <c r="CZ1374" i="1" s="1"/>
  <c r="CY1373" i="1"/>
  <c r="CZ1373" i="1" s="1"/>
  <c r="CY1372" i="1"/>
  <c r="CZ1372" i="1" s="1"/>
  <c r="CY1371" i="1"/>
  <c r="CZ1371" i="1" s="1"/>
  <c r="CY1370" i="1"/>
  <c r="CZ1370" i="1" s="1"/>
  <c r="CY1369" i="1"/>
  <c r="CZ1369" i="1" s="1"/>
  <c r="CY1368" i="1"/>
  <c r="CZ1368" i="1" s="1"/>
  <c r="CY1367" i="1"/>
  <c r="CZ1367" i="1" s="1"/>
  <c r="CY1366" i="1"/>
  <c r="CZ1366" i="1" s="1"/>
  <c r="CY1365" i="1"/>
  <c r="CZ1365" i="1" s="1"/>
  <c r="CY1364" i="1"/>
  <c r="CZ1364" i="1" s="1"/>
  <c r="CY1363" i="1"/>
  <c r="CZ1363" i="1" s="1"/>
  <c r="CY1362" i="1"/>
  <c r="CZ1362" i="1" s="1"/>
  <c r="CY1361" i="1"/>
  <c r="CZ1361" i="1" s="1"/>
  <c r="CY1360" i="1"/>
  <c r="CZ1360" i="1" s="1"/>
  <c r="CY1359" i="1"/>
  <c r="CZ1359" i="1" s="1"/>
  <c r="CY1358" i="1"/>
  <c r="CZ1358" i="1" s="1"/>
  <c r="CY1357" i="1"/>
  <c r="CZ1357" i="1" s="1"/>
  <c r="CY1356" i="1"/>
  <c r="CZ1356" i="1" s="1"/>
  <c r="CY1355" i="1"/>
  <c r="CZ1355" i="1" s="1"/>
  <c r="CY1354" i="1"/>
  <c r="CZ1354" i="1" s="1"/>
  <c r="CY1353" i="1"/>
  <c r="CZ1353" i="1" s="1"/>
  <c r="CY1352" i="1"/>
  <c r="CZ1352" i="1" s="1"/>
  <c r="CY1351" i="1"/>
  <c r="CZ1351" i="1" s="1"/>
  <c r="CY1350" i="1"/>
  <c r="CZ1350" i="1" s="1"/>
  <c r="CY1349" i="1"/>
  <c r="CZ1349" i="1" s="1"/>
  <c r="CY1348" i="1"/>
  <c r="CZ1348" i="1" s="1"/>
  <c r="CY1347" i="1"/>
  <c r="CZ1347" i="1" s="1"/>
  <c r="CY1346" i="1"/>
  <c r="CZ1346" i="1" s="1"/>
  <c r="CY1345" i="1"/>
  <c r="CZ1345" i="1" s="1"/>
  <c r="CY1344" i="1"/>
  <c r="CZ1344" i="1" s="1"/>
  <c r="CY1343" i="1"/>
  <c r="CZ1343" i="1" s="1"/>
  <c r="CY1342" i="1"/>
  <c r="CZ1342" i="1" s="1"/>
  <c r="CY1341" i="1"/>
  <c r="CZ1341" i="1" s="1"/>
  <c r="CY1340" i="1"/>
  <c r="CZ1340" i="1" s="1"/>
  <c r="CY1339" i="1"/>
  <c r="CZ1339" i="1" s="1"/>
  <c r="CY1338" i="1"/>
  <c r="CZ1338" i="1" s="1"/>
  <c r="CY1337" i="1"/>
  <c r="CZ1337" i="1" s="1"/>
  <c r="CY1336" i="1"/>
  <c r="CZ1336" i="1" s="1"/>
  <c r="CY1335" i="1"/>
  <c r="CZ1335" i="1" s="1"/>
  <c r="CY1334" i="1"/>
  <c r="CZ1334" i="1" s="1"/>
  <c r="CY1333" i="1"/>
  <c r="CZ1333" i="1" s="1"/>
  <c r="CY1332" i="1"/>
  <c r="CZ1332" i="1" s="1"/>
  <c r="CY1331" i="1"/>
  <c r="CZ1331" i="1" s="1"/>
  <c r="CY1330" i="1"/>
  <c r="CZ1330" i="1" s="1"/>
  <c r="CY1329" i="1"/>
  <c r="CZ1329" i="1" s="1"/>
  <c r="CY1328" i="1"/>
  <c r="CZ1328" i="1" s="1"/>
  <c r="CY1327" i="1"/>
  <c r="CZ1327" i="1" s="1"/>
  <c r="CY1326" i="1"/>
  <c r="CZ1326" i="1" s="1"/>
  <c r="CY1325" i="1"/>
  <c r="CZ1325" i="1" s="1"/>
  <c r="CY1324" i="1"/>
  <c r="CZ1324" i="1" s="1"/>
  <c r="CY1323" i="1"/>
  <c r="CZ1323" i="1" s="1"/>
  <c r="CY1322" i="1"/>
  <c r="CZ1322" i="1" s="1"/>
  <c r="CY1321" i="1"/>
  <c r="CZ1321" i="1" s="1"/>
  <c r="CY1320" i="1"/>
  <c r="CZ1320" i="1" s="1"/>
  <c r="CY1319" i="1"/>
  <c r="CZ1319" i="1" s="1"/>
  <c r="CY1318" i="1"/>
  <c r="CZ1318" i="1" s="1"/>
  <c r="CY1317" i="1"/>
  <c r="CZ1317" i="1" s="1"/>
  <c r="CY1316" i="1"/>
  <c r="CZ1316" i="1" s="1"/>
  <c r="CY1315" i="1"/>
  <c r="CZ1315" i="1" s="1"/>
  <c r="CY1314" i="1"/>
  <c r="CZ1314" i="1" s="1"/>
  <c r="CY1313" i="1"/>
  <c r="CZ1313" i="1" s="1"/>
  <c r="CY1312" i="1"/>
  <c r="CZ1312" i="1" s="1"/>
  <c r="CY1311" i="1"/>
  <c r="CZ1311" i="1" s="1"/>
  <c r="CY1310" i="1"/>
  <c r="CZ1310" i="1" s="1"/>
  <c r="CY1309" i="1"/>
  <c r="CZ1309" i="1" s="1"/>
  <c r="CY1308" i="1"/>
  <c r="CZ1308" i="1" s="1"/>
  <c r="CY1307" i="1"/>
  <c r="CZ1307" i="1" s="1"/>
  <c r="CY1306" i="1"/>
  <c r="CZ1306" i="1" s="1"/>
  <c r="CY1305" i="1"/>
  <c r="CZ1305" i="1" s="1"/>
  <c r="CY1304" i="1"/>
  <c r="CZ1304" i="1" s="1"/>
  <c r="CY1303" i="1"/>
  <c r="CZ1303" i="1" s="1"/>
  <c r="CY1302" i="1"/>
  <c r="CZ1302" i="1" s="1"/>
  <c r="CY1301" i="1"/>
  <c r="CZ1301" i="1" s="1"/>
  <c r="CY1300" i="1"/>
  <c r="CZ1300" i="1" s="1"/>
  <c r="CY1299" i="1"/>
  <c r="CZ1299" i="1" s="1"/>
  <c r="CY1298" i="1"/>
  <c r="CZ1298" i="1" s="1"/>
  <c r="CY1297" i="1"/>
  <c r="CZ1297" i="1" s="1"/>
  <c r="CY1296" i="1"/>
  <c r="CZ1296" i="1" s="1"/>
  <c r="CY1295" i="1"/>
  <c r="CZ1295" i="1" s="1"/>
  <c r="CY1294" i="1"/>
  <c r="CZ1294" i="1" s="1"/>
  <c r="CY1293" i="1"/>
  <c r="CZ1293" i="1" s="1"/>
  <c r="CY1292" i="1"/>
  <c r="CZ1292" i="1" s="1"/>
  <c r="CY1291" i="1"/>
  <c r="CZ1291" i="1" s="1"/>
  <c r="CY1290" i="1"/>
  <c r="CZ1290" i="1" s="1"/>
  <c r="CY1289" i="1"/>
  <c r="CZ1289" i="1" s="1"/>
  <c r="CY1288" i="1"/>
  <c r="CZ1288" i="1" s="1"/>
  <c r="CY1287" i="1"/>
  <c r="CZ1287" i="1" s="1"/>
  <c r="CY1286" i="1"/>
  <c r="CZ1286" i="1" s="1"/>
  <c r="CY1285" i="1"/>
  <c r="CZ1285" i="1" s="1"/>
  <c r="CY1284" i="1"/>
  <c r="CZ1284" i="1" s="1"/>
  <c r="CY1283" i="1"/>
  <c r="CZ1283" i="1" s="1"/>
  <c r="CY1282" i="1"/>
  <c r="CZ1282" i="1" s="1"/>
  <c r="CY1281" i="1"/>
  <c r="CZ1281" i="1" s="1"/>
  <c r="CY1280" i="1"/>
  <c r="CZ1280" i="1" s="1"/>
  <c r="CY1279" i="1"/>
  <c r="CZ1279" i="1" s="1"/>
  <c r="CY1278" i="1"/>
  <c r="CZ1278" i="1" s="1"/>
  <c r="CY1277" i="1"/>
  <c r="CZ1277" i="1" s="1"/>
  <c r="CY1276" i="1"/>
  <c r="CZ1276" i="1" s="1"/>
  <c r="CY1275" i="1"/>
  <c r="CZ1275" i="1" s="1"/>
  <c r="CY1274" i="1"/>
  <c r="CZ1274" i="1" s="1"/>
  <c r="CY1273" i="1"/>
  <c r="CZ1273" i="1" s="1"/>
  <c r="CY1272" i="1"/>
  <c r="CZ1272" i="1" s="1"/>
  <c r="CY1271" i="1"/>
  <c r="CZ1271" i="1" s="1"/>
  <c r="CY1270" i="1"/>
  <c r="CZ1270" i="1" s="1"/>
  <c r="CY1269" i="1"/>
  <c r="CZ1269" i="1" s="1"/>
  <c r="CY1268" i="1"/>
  <c r="CZ1268" i="1" s="1"/>
  <c r="CY1267" i="1"/>
  <c r="CZ1267" i="1" s="1"/>
  <c r="CY1266" i="1"/>
  <c r="CZ1266" i="1" s="1"/>
  <c r="CY1265" i="1"/>
  <c r="CZ1265" i="1" s="1"/>
  <c r="CY1264" i="1"/>
  <c r="CZ1264" i="1" s="1"/>
  <c r="CY1263" i="1"/>
  <c r="CZ1263" i="1" s="1"/>
  <c r="CY1262" i="1"/>
  <c r="CZ1262" i="1" s="1"/>
  <c r="CY1261" i="1"/>
  <c r="CZ1261" i="1" s="1"/>
  <c r="CY1260" i="1"/>
  <c r="CZ1260" i="1" s="1"/>
  <c r="CY1259" i="1"/>
  <c r="CZ1259" i="1" s="1"/>
  <c r="CY1258" i="1"/>
  <c r="CZ1258" i="1" s="1"/>
  <c r="CY1257" i="1"/>
  <c r="CZ1257" i="1" s="1"/>
  <c r="CY1256" i="1"/>
  <c r="CZ1256" i="1" s="1"/>
  <c r="CY1255" i="1"/>
  <c r="CZ1255" i="1" s="1"/>
  <c r="CY1254" i="1"/>
  <c r="CZ1254" i="1" s="1"/>
  <c r="CY1253" i="1"/>
  <c r="CZ1253" i="1" s="1"/>
  <c r="CY1252" i="1"/>
  <c r="CZ1252" i="1" s="1"/>
  <c r="CY1251" i="1"/>
  <c r="CZ1251" i="1" s="1"/>
  <c r="CY1250" i="1"/>
  <c r="CZ1250" i="1" s="1"/>
  <c r="CY1249" i="1"/>
  <c r="CZ1249" i="1" s="1"/>
  <c r="CY1248" i="1"/>
  <c r="CZ1248" i="1" s="1"/>
  <c r="CY1247" i="1"/>
  <c r="CZ1247" i="1" s="1"/>
  <c r="CY1246" i="1"/>
  <c r="CZ1246" i="1" s="1"/>
  <c r="CY1245" i="1"/>
  <c r="CZ1245" i="1" s="1"/>
  <c r="CY1244" i="1"/>
  <c r="CZ1244" i="1" s="1"/>
  <c r="CY1243" i="1"/>
  <c r="CZ1243" i="1" s="1"/>
  <c r="CY1242" i="1"/>
  <c r="CZ1242" i="1" s="1"/>
  <c r="CY1241" i="1"/>
  <c r="CZ1241" i="1" s="1"/>
  <c r="CY1240" i="1"/>
  <c r="CZ1240" i="1" s="1"/>
  <c r="CY1239" i="1"/>
  <c r="CZ1239" i="1" s="1"/>
  <c r="CY1238" i="1"/>
  <c r="CZ1238" i="1" s="1"/>
  <c r="CY1237" i="1"/>
  <c r="CZ1237" i="1" s="1"/>
  <c r="CY1236" i="1"/>
  <c r="CZ1236" i="1" s="1"/>
  <c r="CY1235" i="1"/>
  <c r="CZ1235" i="1" s="1"/>
  <c r="CY1234" i="1"/>
  <c r="CZ1234" i="1" s="1"/>
  <c r="CY1233" i="1"/>
  <c r="CZ1233" i="1" s="1"/>
  <c r="CY1232" i="1"/>
  <c r="CZ1232" i="1" s="1"/>
  <c r="CY1231" i="1"/>
  <c r="CZ1231" i="1" s="1"/>
  <c r="CY1230" i="1"/>
  <c r="CZ1230" i="1" s="1"/>
  <c r="CY1229" i="1"/>
  <c r="CZ1229" i="1" s="1"/>
  <c r="CY1228" i="1"/>
  <c r="CZ1228" i="1" s="1"/>
  <c r="CY1227" i="1"/>
  <c r="CZ1227" i="1" s="1"/>
  <c r="CY1226" i="1"/>
  <c r="CZ1226" i="1" s="1"/>
  <c r="CY1225" i="1"/>
  <c r="CZ1225" i="1" s="1"/>
  <c r="CY1224" i="1"/>
  <c r="CZ1224" i="1" s="1"/>
  <c r="CY1223" i="1"/>
  <c r="CZ1223" i="1" s="1"/>
  <c r="CY1222" i="1"/>
  <c r="CZ1222" i="1" s="1"/>
  <c r="CY1221" i="1"/>
  <c r="CZ1221" i="1" s="1"/>
  <c r="CY1220" i="1"/>
  <c r="CZ1220" i="1" s="1"/>
  <c r="CY1219" i="1"/>
  <c r="CZ1219" i="1" s="1"/>
  <c r="CY1218" i="1"/>
  <c r="CZ1218" i="1" s="1"/>
  <c r="CY1217" i="1"/>
  <c r="CZ1217" i="1" s="1"/>
  <c r="CY1216" i="1"/>
  <c r="CZ1216" i="1" s="1"/>
  <c r="CY1215" i="1"/>
  <c r="CZ1215" i="1" s="1"/>
  <c r="CY1214" i="1"/>
  <c r="CZ1214" i="1" s="1"/>
  <c r="CY1213" i="1"/>
  <c r="CZ1213" i="1" s="1"/>
  <c r="CY1212" i="1"/>
  <c r="CZ1212" i="1" s="1"/>
  <c r="CY1211" i="1"/>
  <c r="CZ1211" i="1" s="1"/>
  <c r="CY1210" i="1"/>
  <c r="CZ1210" i="1" s="1"/>
  <c r="CY1209" i="1"/>
  <c r="CZ1209" i="1" s="1"/>
  <c r="CY1208" i="1"/>
  <c r="CZ1208" i="1" s="1"/>
  <c r="CY1207" i="1"/>
  <c r="CZ1207" i="1" s="1"/>
  <c r="CY1206" i="1"/>
  <c r="CZ1206" i="1" s="1"/>
  <c r="CY1205" i="1"/>
  <c r="CZ1205" i="1" s="1"/>
  <c r="CY1204" i="1"/>
  <c r="CZ1204" i="1" s="1"/>
  <c r="CY1203" i="1"/>
  <c r="CZ1203" i="1" s="1"/>
  <c r="CY1202" i="1"/>
  <c r="CZ1202" i="1" s="1"/>
  <c r="CY1201" i="1"/>
  <c r="CZ1201" i="1" s="1"/>
  <c r="CY1200" i="1"/>
  <c r="CZ1200" i="1" s="1"/>
  <c r="CY1199" i="1"/>
  <c r="CZ1199" i="1" s="1"/>
  <c r="CY1198" i="1"/>
  <c r="CZ1198" i="1" s="1"/>
  <c r="CY1197" i="1"/>
  <c r="CZ1197" i="1" s="1"/>
  <c r="CY1196" i="1"/>
  <c r="CZ1196" i="1" s="1"/>
  <c r="CY1195" i="1"/>
  <c r="CZ1195" i="1" s="1"/>
  <c r="CY1194" i="1"/>
  <c r="CZ1194" i="1" s="1"/>
  <c r="CY1193" i="1"/>
  <c r="CZ1193" i="1" s="1"/>
  <c r="CY1192" i="1"/>
  <c r="CZ1192" i="1" s="1"/>
  <c r="CY1191" i="1"/>
  <c r="CZ1191" i="1" s="1"/>
  <c r="CY1190" i="1"/>
  <c r="CZ1190" i="1" s="1"/>
  <c r="CY1189" i="1"/>
  <c r="CZ1189" i="1" s="1"/>
  <c r="CY1188" i="1"/>
  <c r="CZ1188" i="1" s="1"/>
  <c r="CY1187" i="1"/>
  <c r="CZ1187" i="1" s="1"/>
  <c r="CY1186" i="1"/>
  <c r="CZ1186" i="1" s="1"/>
  <c r="CY1185" i="1"/>
  <c r="CZ1185" i="1" s="1"/>
  <c r="CY1184" i="1"/>
  <c r="CZ1184" i="1" s="1"/>
  <c r="CY1183" i="1"/>
  <c r="CZ1183" i="1" s="1"/>
  <c r="CY1182" i="1"/>
  <c r="CZ1182" i="1" s="1"/>
  <c r="CY1181" i="1"/>
  <c r="CZ1181" i="1" s="1"/>
  <c r="CY1180" i="1"/>
  <c r="CZ1180" i="1" s="1"/>
  <c r="CY1179" i="1"/>
  <c r="CZ1179" i="1" s="1"/>
  <c r="CY1178" i="1"/>
  <c r="CZ1178" i="1" s="1"/>
  <c r="CY1177" i="1"/>
  <c r="CZ1177" i="1" s="1"/>
  <c r="CY1176" i="1"/>
  <c r="CZ1176" i="1" s="1"/>
  <c r="CY1175" i="1"/>
  <c r="CZ1175" i="1" s="1"/>
  <c r="CY1174" i="1"/>
  <c r="CZ1174" i="1" s="1"/>
  <c r="CY1173" i="1"/>
  <c r="CZ1173" i="1" s="1"/>
  <c r="CY1172" i="1"/>
  <c r="CZ1172" i="1" s="1"/>
  <c r="CY1171" i="1"/>
  <c r="CZ1171" i="1" s="1"/>
  <c r="CY1170" i="1"/>
  <c r="CZ1170" i="1" s="1"/>
  <c r="CY1169" i="1"/>
  <c r="CZ1169" i="1" s="1"/>
  <c r="CY1168" i="1"/>
  <c r="CZ1168" i="1" s="1"/>
  <c r="CY1167" i="1"/>
  <c r="CZ1167" i="1" s="1"/>
  <c r="CY1166" i="1"/>
  <c r="CZ1166" i="1" s="1"/>
  <c r="CY1165" i="1"/>
  <c r="CZ1165" i="1" s="1"/>
  <c r="CY1164" i="1"/>
  <c r="CZ1164" i="1" s="1"/>
  <c r="CY1163" i="1"/>
  <c r="CZ1163" i="1" s="1"/>
  <c r="CY1162" i="1"/>
  <c r="CZ1162" i="1" s="1"/>
  <c r="CY1161" i="1"/>
  <c r="CZ1161" i="1" s="1"/>
  <c r="CY1160" i="1"/>
  <c r="CZ1160" i="1" s="1"/>
  <c r="CY1159" i="1"/>
  <c r="CZ1159" i="1" s="1"/>
  <c r="CY1158" i="1"/>
  <c r="CZ1158" i="1" s="1"/>
  <c r="CY1157" i="1"/>
  <c r="CZ1157" i="1" s="1"/>
  <c r="CY1156" i="1"/>
  <c r="CZ1156" i="1" s="1"/>
  <c r="CY1155" i="1"/>
  <c r="CZ1155" i="1" s="1"/>
  <c r="CY1154" i="1"/>
  <c r="CZ1154" i="1" s="1"/>
  <c r="CY1153" i="1"/>
  <c r="CZ1153" i="1" s="1"/>
  <c r="CY1152" i="1"/>
  <c r="CZ1152" i="1" s="1"/>
  <c r="CY1151" i="1"/>
  <c r="CZ1151" i="1" s="1"/>
  <c r="CY1150" i="1"/>
  <c r="CZ1150" i="1" s="1"/>
  <c r="CY1149" i="1"/>
  <c r="CZ1149" i="1" s="1"/>
  <c r="CY1148" i="1"/>
  <c r="CZ1148" i="1" s="1"/>
  <c r="CY1147" i="1"/>
  <c r="CZ1147" i="1" s="1"/>
  <c r="CY1146" i="1"/>
  <c r="CZ1146" i="1" s="1"/>
  <c r="CY1145" i="1"/>
  <c r="CZ1145" i="1" s="1"/>
  <c r="CY1144" i="1"/>
  <c r="CZ1144" i="1" s="1"/>
  <c r="CY1143" i="1"/>
  <c r="CZ1143" i="1" s="1"/>
  <c r="CY1142" i="1"/>
  <c r="CZ1142" i="1" s="1"/>
  <c r="CY1141" i="1"/>
  <c r="CZ1141" i="1" s="1"/>
  <c r="CY1140" i="1"/>
  <c r="CZ1140" i="1" s="1"/>
  <c r="CY1139" i="1"/>
  <c r="CZ1139" i="1" s="1"/>
  <c r="CY1138" i="1"/>
  <c r="CZ1138" i="1" s="1"/>
  <c r="CY1137" i="1"/>
  <c r="CZ1137" i="1" s="1"/>
  <c r="CY1136" i="1"/>
  <c r="CZ1136" i="1" s="1"/>
  <c r="CY1135" i="1"/>
  <c r="CZ1135" i="1" s="1"/>
  <c r="CY1134" i="1"/>
  <c r="CZ1134" i="1" s="1"/>
  <c r="CY1133" i="1"/>
  <c r="CZ1133" i="1" s="1"/>
  <c r="CY1132" i="1"/>
  <c r="CZ1132" i="1" s="1"/>
  <c r="CY1131" i="1"/>
  <c r="CZ1131" i="1" s="1"/>
  <c r="CY1130" i="1"/>
  <c r="CZ1130" i="1" s="1"/>
  <c r="CY1129" i="1"/>
  <c r="CZ1129" i="1" s="1"/>
  <c r="CY1128" i="1"/>
  <c r="CZ1128" i="1" s="1"/>
  <c r="CY1127" i="1"/>
  <c r="CZ1127" i="1" s="1"/>
  <c r="CY1126" i="1"/>
  <c r="CZ1126" i="1" s="1"/>
  <c r="CY1125" i="1"/>
  <c r="CZ1125" i="1" s="1"/>
  <c r="CY1124" i="1"/>
  <c r="CZ1124" i="1" s="1"/>
  <c r="CY1123" i="1"/>
  <c r="CZ1123" i="1" s="1"/>
  <c r="CY1122" i="1"/>
  <c r="CZ1122" i="1" s="1"/>
  <c r="CY1121" i="1"/>
  <c r="CZ1121" i="1" s="1"/>
  <c r="CY1120" i="1"/>
  <c r="CZ1120" i="1" s="1"/>
  <c r="CY1119" i="1"/>
  <c r="CZ1119" i="1" s="1"/>
  <c r="CY1118" i="1"/>
  <c r="CZ1118" i="1" s="1"/>
  <c r="CY1117" i="1"/>
  <c r="CZ1117" i="1" s="1"/>
  <c r="CY1116" i="1"/>
  <c r="CZ1116" i="1" s="1"/>
  <c r="CY1115" i="1"/>
  <c r="CZ1115" i="1" s="1"/>
  <c r="CY1114" i="1"/>
  <c r="CZ1114" i="1" s="1"/>
  <c r="CY1113" i="1"/>
  <c r="CZ1113" i="1" s="1"/>
  <c r="CY1112" i="1"/>
  <c r="CZ1112" i="1" s="1"/>
  <c r="CY1111" i="1"/>
  <c r="CZ1111" i="1" s="1"/>
  <c r="CY1110" i="1"/>
  <c r="CZ1110" i="1" s="1"/>
  <c r="CY1109" i="1"/>
  <c r="CZ1109" i="1" s="1"/>
  <c r="CY1108" i="1"/>
  <c r="CZ1108" i="1" s="1"/>
  <c r="CY1107" i="1"/>
  <c r="CZ1107" i="1" s="1"/>
  <c r="CY1106" i="1"/>
  <c r="CZ1106" i="1" s="1"/>
  <c r="CY1105" i="1"/>
  <c r="CZ1105" i="1" s="1"/>
  <c r="CY1104" i="1"/>
  <c r="CZ1104" i="1" s="1"/>
  <c r="CY1103" i="1"/>
  <c r="CZ1103" i="1" s="1"/>
  <c r="CY1102" i="1"/>
  <c r="CZ1102" i="1" s="1"/>
  <c r="CY1101" i="1"/>
  <c r="CZ1101" i="1" s="1"/>
  <c r="CY1100" i="1"/>
  <c r="CZ1100" i="1" s="1"/>
  <c r="CY1099" i="1"/>
  <c r="CZ1099" i="1" s="1"/>
  <c r="CY1098" i="1"/>
  <c r="CZ1098" i="1" s="1"/>
  <c r="CY1097" i="1"/>
  <c r="CZ1097" i="1" s="1"/>
  <c r="CY1096" i="1"/>
  <c r="CZ1096" i="1" s="1"/>
  <c r="CY1095" i="1"/>
  <c r="CZ1095" i="1" s="1"/>
  <c r="CY1094" i="1"/>
  <c r="CZ1094" i="1" s="1"/>
  <c r="CY1093" i="1"/>
  <c r="CZ1093" i="1" s="1"/>
  <c r="CY1092" i="1"/>
  <c r="CZ1092" i="1" s="1"/>
  <c r="CY1091" i="1"/>
  <c r="CZ1091" i="1" s="1"/>
  <c r="CY1090" i="1"/>
  <c r="CZ1090" i="1" s="1"/>
  <c r="CY1089" i="1"/>
  <c r="CZ1089" i="1" s="1"/>
  <c r="CY1088" i="1"/>
  <c r="CZ1088" i="1" s="1"/>
  <c r="CY1087" i="1"/>
  <c r="CZ1087" i="1" s="1"/>
  <c r="CY1086" i="1"/>
  <c r="CZ1086" i="1" s="1"/>
  <c r="CY1085" i="1"/>
  <c r="CZ1085" i="1" s="1"/>
  <c r="CY1084" i="1"/>
  <c r="CZ1084" i="1" s="1"/>
  <c r="CY1083" i="1"/>
  <c r="CZ1083" i="1" s="1"/>
  <c r="CY1082" i="1"/>
  <c r="CZ1082" i="1" s="1"/>
  <c r="CY1081" i="1"/>
  <c r="CZ1081" i="1" s="1"/>
  <c r="CY1080" i="1"/>
  <c r="CZ1080" i="1" s="1"/>
  <c r="CY1079" i="1"/>
  <c r="CZ1079" i="1" s="1"/>
  <c r="CY1078" i="1"/>
  <c r="CZ1078" i="1" s="1"/>
  <c r="CY1077" i="1"/>
  <c r="CZ1077" i="1" s="1"/>
  <c r="CY1076" i="1"/>
  <c r="CZ1076" i="1" s="1"/>
  <c r="CY1075" i="1"/>
  <c r="CZ1075" i="1" s="1"/>
  <c r="CY1074" i="1"/>
  <c r="CZ1074" i="1" s="1"/>
  <c r="CY1073" i="1"/>
  <c r="CZ1073" i="1" s="1"/>
  <c r="CY1072" i="1"/>
  <c r="CZ1072" i="1" s="1"/>
  <c r="CY1071" i="1"/>
  <c r="CZ1071" i="1" s="1"/>
  <c r="CY1070" i="1"/>
  <c r="CZ1070" i="1" s="1"/>
  <c r="CY1069" i="1"/>
  <c r="CZ1069" i="1" s="1"/>
  <c r="CY1068" i="1"/>
  <c r="CZ1068" i="1" s="1"/>
  <c r="CY1067" i="1"/>
  <c r="CZ1067" i="1" s="1"/>
  <c r="CY1066" i="1"/>
  <c r="CZ1066" i="1" s="1"/>
  <c r="CY1065" i="1"/>
  <c r="CZ1065" i="1" s="1"/>
  <c r="CY1064" i="1"/>
  <c r="CZ1064" i="1" s="1"/>
  <c r="CY1063" i="1"/>
  <c r="CZ1063" i="1" s="1"/>
  <c r="CY1062" i="1"/>
  <c r="CZ1062" i="1" s="1"/>
  <c r="CY1061" i="1"/>
  <c r="CZ1061" i="1" s="1"/>
  <c r="CY1060" i="1"/>
  <c r="CZ1060" i="1" s="1"/>
  <c r="CY1059" i="1"/>
  <c r="CZ1059" i="1" s="1"/>
  <c r="CY1058" i="1"/>
  <c r="CZ1058" i="1" s="1"/>
  <c r="CY1057" i="1"/>
  <c r="CZ1057" i="1" s="1"/>
  <c r="CY1056" i="1"/>
  <c r="CZ1056" i="1" s="1"/>
  <c r="CY1055" i="1"/>
  <c r="CZ1055" i="1" s="1"/>
  <c r="CY1054" i="1"/>
  <c r="CZ1054" i="1" s="1"/>
  <c r="CY1053" i="1"/>
  <c r="CZ1053" i="1" s="1"/>
  <c r="CY1052" i="1"/>
  <c r="CZ1052" i="1" s="1"/>
  <c r="CY1051" i="1"/>
  <c r="CZ1051" i="1" s="1"/>
  <c r="CY1050" i="1"/>
  <c r="CZ1050" i="1" s="1"/>
  <c r="CY1049" i="1"/>
  <c r="CZ1049" i="1" s="1"/>
  <c r="CY1048" i="1"/>
  <c r="CZ1048" i="1" s="1"/>
  <c r="CY1047" i="1"/>
  <c r="CZ1047" i="1" s="1"/>
  <c r="CY1046" i="1"/>
  <c r="CZ1046" i="1" s="1"/>
  <c r="CY1045" i="1"/>
  <c r="CZ1045" i="1" s="1"/>
  <c r="CY1044" i="1"/>
  <c r="CZ1044" i="1" s="1"/>
  <c r="CY1043" i="1"/>
  <c r="CZ1043" i="1" s="1"/>
  <c r="CY1042" i="1"/>
  <c r="CZ1042" i="1" s="1"/>
  <c r="CY1041" i="1"/>
  <c r="CZ1041" i="1" s="1"/>
  <c r="CY1040" i="1"/>
  <c r="CZ1040" i="1" s="1"/>
  <c r="CY1039" i="1"/>
  <c r="CZ1039" i="1" s="1"/>
  <c r="CY1038" i="1"/>
  <c r="CZ1038" i="1" s="1"/>
  <c r="CY1037" i="1"/>
  <c r="CZ1037" i="1" s="1"/>
  <c r="CY1036" i="1"/>
  <c r="CZ1036" i="1" s="1"/>
  <c r="CY1035" i="1"/>
  <c r="CZ1035" i="1" s="1"/>
  <c r="CY1034" i="1"/>
  <c r="CZ1034" i="1" s="1"/>
  <c r="CY1033" i="1"/>
  <c r="CZ1033" i="1" s="1"/>
  <c r="CY1032" i="1"/>
  <c r="CZ1032" i="1" s="1"/>
  <c r="CY1031" i="1"/>
  <c r="CZ1031" i="1" s="1"/>
  <c r="CY1030" i="1"/>
  <c r="CZ1030" i="1" s="1"/>
  <c r="CY1029" i="1"/>
  <c r="CZ1029" i="1" s="1"/>
  <c r="CY1028" i="1"/>
  <c r="CZ1028" i="1" s="1"/>
  <c r="CY1027" i="1"/>
  <c r="CZ1027" i="1" s="1"/>
  <c r="CY1026" i="1"/>
  <c r="CZ1026" i="1" s="1"/>
  <c r="CY1025" i="1"/>
  <c r="CZ1025" i="1" s="1"/>
  <c r="CY1024" i="1"/>
  <c r="CZ1024" i="1" s="1"/>
  <c r="CY1023" i="1"/>
  <c r="CZ1023" i="1" s="1"/>
  <c r="CY1022" i="1"/>
  <c r="CZ1022" i="1" s="1"/>
  <c r="CY1021" i="1"/>
  <c r="CZ1021" i="1" s="1"/>
  <c r="CY1020" i="1"/>
  <c r="CZ1020" i="1" s="1"/>
  <c r="CY1019" i="1"/>
  <c r="CZ1019" i="1" s="1"/>
  <c r="CY1018" i="1"/>
  <c r="CZ1018" i="1" s="1"/>
  <c r="CY1017" i="1"/>
  <c r="CZ1017" i="1" s="1"/>
  <c r="CY1016" i="1"/>
  <c r="CZ1016" i="1" s="1"/>
  <c r="CY1015" i="1"/>
  <c r="CZ1015" i="1" s="1"/>
  <c r="CY1014" i="1"/>
  <c r="CZ1014" i="1" s="1"/>
  <c r="CY1013" i="1"/>
  <c r="CZ1013" i="1" s="1"/>
  <c r="CY1012" i="1"/>
  <c r="CZ1012" i="1" s="1"/>
  <c r="CY1011" i="1"/>
  <c r="CZ1011" i="1" s="1"/>
  <c r="CY1010" i="1"/>
  <c r="CZ1010" i="1" s="1"/>
  <c r="CY1009" i="1"/>
  <c r="CZ1009" i="1" s="1"/>
  <c r="CY1008" i="1"/>
  <c r="CZ1008" i="1" s="1"/>
  <c r="CY1007" i="1"/>
  <c r="CZ1007" i="1" s="1"/>
  <c r="CY1006" i="1"/>
  <c r="CZ1006" i="1" s="1"/>
  <c r="CY1005" i="1"/>
  <c r="CZ1005" i="1" s="1"/>
  <c r="CY1004" i="1"/>
  <c r="CZ1004" i="1" s="1"/>
  <c r="CY1003" i="1"/>
  <c r="CZ1003" i="1" s="1"/>
  <c r="CY1002" i="1"/>
  <c r="CZ1002" i="1" s="1"/>
  <c r="CY1001" i="1"/>
  <c r="CZ1001" i="1" s="1"/>
  <c r="CY1000" i="1"/>
  <c r="CZ1000" i="1" s="1"/>
  <c r="CY999" i="1"/>
  <c r="CZ999" i="1" s="1"/>
  <c r="CY998" i="1"/>
  <c r="CZ998" i="1" s="1"/>
  <c r="CY997" i="1"/>
  <c r="CZ997" i="1" s="1"/>
  <c r="CY996" i="1"/>
  <c r="CZ996" i="1" s="1"/>
  <c r="CY995" i="1"/>
  <c r="CZ995" i="1" s="1"/>
  <c r="CY994" i="1"/>
  <c r="CZ994" i="1" s="1"/>
  <c r="CY993" i="1"/>
  <c r="CZ993" i="1" s="1"/>
  <c r="CY992" i="1"/>
  <c r="CZ992" i="1" s="1"/>
  <c r="CY991" i="1"/>
  <c r="CZ991" i="1" s="1"/>
  <c r="CY990" i="1"/>
  <c r="CZ990" i="1" s="1"/>
  <c r="CY989" i="1"/>
  <c r="CZ989" i="1" s="1"/>
  <c r="CY988" i="1"/>
  <c r="CZ988" i="1" s="1"/>
  <c r="CY987" i="1"/>
  <c r="CZ987" i="1" s="1"/>
  <c r="CY986" i="1"/>
  <c r="CZ986" i="1" s="1"/>
  <c r="CY985" i="1"/>
  <c r="CZ985" i="1" s="1"/>
  <c r="CY984" i="1"/>
  <c r="CZ984" i="1" s="1"/>
  <c r="CY983" i="1"/>
  <c r="CZ983" i="1" s="1"/>
  <c r="CY982" i="1"/>
  <c r="CZ982" i="1" s="1"/>
  <c r="CY981" i="1"/>
  <c r="CZ981" i="1" s="1"/>
  <c r="CY980" i="1"/>
  <c r="CZ980" i="1" s="1"/>
  <c r="CY979" i="1"/>
  <c r="CZ979" i="1" s="1"/>
  <c r="CY978" i="1"/>
  <c r="CZ978" i="1" s="1"/>
  <c r="CY977" i="1"/>
  <c r="CZ977" i="1" s="1"/>
  <c r="CY976" i="1"/>
  <c r="CZ976" i="1" s="1"/>
  <c r="CY975" i="1"/>
  <c r="CZ975" i="1" s="1"/>
  <c r="CY974" i="1"/>
  <c r="CZ974" i="1" s="1"/>
  <c r="CY973" i="1"/>
  <c r="CZ973" i="1" s="1"/>
  <c r="CY972" i="1"/>
  <c r="CZ972" i="1" s="1"/>
  <c r="CY971" i="1"/>
  <c r="CZ971" i="1" s="1"/>
  <c r="CY970" i="1"/>
  <c r="CZ970" i="1" s="1"/>
  <c r="CY969" i="1"/>
  <c r="CZ969" i="1" s="1"/>
  <c r="CY968" i="1"/>
  <c r="CZ968" i="1" s="1"/>
  <c r="CY967" i="1"/>
  <c r="CZ967" i="1" s="1"/>
  <c r="CY966" i="1"/>
  <c r="CZ966" i="1" s="1"/>
  <c r="CY965" i="1"/>
  <c r="CZ965" i="1" s="1"/>
  <c r="CY964" i="1"/>
  <c r="CZ964" i="1" s="1"/>
  <c r="CY963" i="1"/>
  <c r="CZ963" i="1" s="1"/>
  <c r="CY962" i="1"/>
  <c r="CZ962" i="1" s="1"/>
  <c r="CY961" i="1"/>
  <c r="CZ961" i="1" s="1"/>
  <c r="CY960" i="1"/>
  <c r="CZ960" i="1" s="1"/>
  <c r="CY959" i="1"/>
  <c r="CZ959" i="1" s="1"/>
  <c r="CY958" i="1"/>
  <c r="CZ958" i="1" s="1"/>
  <c r="CY957" i="1"/>
  <c r="CZ957" i="1" s="1"/>
  <c r="CY956" i="1"/>
  <c r="CZ956" i="1" s="1"/>
  <c r="CY955" i="1"/>
  <c r="CZ955" i="1" s="1"/>
  <c r="CY954" i="1"/>
  <c r="CZ954" i="1" s="1"/>
  <c r="CY953" i="1"/>
  <c r="CZ953" i="1" s="1"/>
  <c r="CY952" i="1"/>
  <c r="CZ952" i="1" s="1"/>
  <c r="CY951" i="1"/>
  <c r="CZ951" i="1" s="1"/>
  <c r="CY950" i="1"/>
  <c r="CZ950" i="1" s="1"/>
  <c r="CY949" i="1"/>
  <c r="CZ949" i="1" s="1"/>
  <c r="CY948" i="1"/>
  <c r="CZ948" i="1" s="1"/>
  <c r="CY947" i="1"/>
  <c r="CZ947" i="1" s="1"/>
  <c r="CY946" i="1"/>
  <c r="CZ946" i="1" s="1"/>
  <c r="CY945" i="1"/>
  <c r="CZ945" i="1" s="1"/>
  <c r="CY944" i="1"/>
  <c r="CZ944" i="1" s="1"/>
  <c r="CY943" i="1"/>
  <c r="CZ943" i="1" s="1"/>
  <c r="CY942" i="1"/>
  <c r="CZ942" i="1" s="1"/>
  <c r="CY941" i="1"/>
  <c r="CZ941" i="1" s="1"/>
  <c r="CY940" i="1"/>
  <c r="CZ940" i="1" s="1"/>
  <c r="CY939" i="1"/>
  <c r="CZ939" i="1" s="1"/>
  <c r="CY938" i="1"/>
  <c r="CZ938" i="1" s="1"/>
  <c r="CY937" i="1"/>
  <c r="CZ937" i="1" s="1"/>
  <c r="CY936" i="1"/>
  <c r="CZ936" i="1" s="1"/>
  <c r="CY935" i="1"/>
  <c r="CZ935" i="1" s="1"/>
  <c r="CY934" i="1"/>
  <c r="CZ934" i="1" s="1"/>
  <c r="CY933" i="1"/>
  <c r="CZ933" i="1" s="1"/>
  <c r="CY932" i="1"/>
  <c r="CZ932" i="1" s="1"/>
  <c r="CY931" i="1"/>
  <c r="CZ931" i="1" s="1"/>
  <c r="CY930" i="1"/>
  <c r="CZ930" i="1" s="1"/>
  <c r="CY929" i="1"/>
  <c r="CZ929" i="1" s="1"/>
  <c r="CY928" i="1"/>
  <c r="CZ928" i="1" s="1"/>
  <c r="CY927" i="1"/>
  <c r="CZ927" i="1" s="1"/>
  <c r="CY926" i="1"/>
  <c r="CZ926" i="1" s="1"/>
  <c r="CY925" i="1"/>
  <c r="CZ925" i="1" s="1"/>
  <c r="CY924" i="1"/>
  <c r="CZ924" i="1" s="1"/>
  <c r="CY923" i="1"/>
  <c r="CZ923" i="1" s="1"/>
  <c r="CY922" i="1"/>
  <c r="CZ922" i="1" s="1"/>
  <c r="CY921" i="1"/>
  <c r="CZ921" i="1" s="1"/>
  <c r="CY920" i="1"/>
  <c r="CZ920" i="1" s="1"/>
  <c r="CY919" i="1"/>
  <c r="CZ919" i="1" s="1"/>
  <c r="CY918" i="1"/>
  <c r="CZ918" i="1" s="1"/>
  <c r="CY917" i="1"/>
  <c r="CZ917" i="1" s="1"/>
  <c r="CY916" i="1"/>
  <c r="CZ916" i="1" s="1"/>
  <c r="CY915" i="1"/>
  <c r="CZ915" i="1" s="1"/>
  <c r="CY914" i="1"/>
  <c r="CZ914" i="1" s="1"/>
  <c r="CY913" i="1"/>
  <c r="CZ913" i="1" s="1"/>
  <c r="CY912" i="1"/>
  <c r="CZ912" i="1" s="1"/>
  <c r="CY911" i="1"/>
  <c r="CZ911" i="1" s="1"/>
  <c r="CY910" i="1"/>
  <c r="CZ910" i="1" s="1"/>
  <c r="CY909" i="1"/>
  <c r="CZ909" i="1" s="1"/>
  <c r="CY908" i="1"/>
  <c r="CZ908" i="1" s="1"/>
  <c r="CY907" i="1"/>
  <c r="CZ907" i="1" s="1"/>
  <c r="CY906" i="1"/>
  <c r="CZ906" i="1" s="1"/>
  <c r="CY905" i="1"/>
  <c r="CZ905" i="1" s="1"/>
  <c r="CY904" i="1"/>
  <c r="CZ904" i="1" s="1"/>
  <c r="CY903" i="1"/>
  <c r="CZ903" i="1" s="1"/>
  <c r="CY902" i="1"/>
  <c r="CZ902" i="1" s="1"/>
  <c r="CY901" i="1"/>
  <c r="CZ901" i="1" s="1"/>
  <c r="CY900" i="1"/>
  <c r="CZ900" i="1" s="1"/>
  <c r="CY899" i="1"/>
  <c r="CZ899" i="1" s="1"/>
  <c r="CY898" i="1"/>
  <c r="CZ898" i="1" s="1"/>
  <c r="CY897" i="1"/>
  <c r="CZ897" i="1" s="1"/>
  <c r="CY896" i="1"/>
  <c r="CZ896" i="1" s="1"/>
  <c r="CY895" i="1"/>
  <c r="CZ895" i="1" s="1"/>
  <c r="CY894" i="1"/>
  <c r="CZ894" i="1" s="1"/>
  <c r="CY893" i="1"/>
  <c r="CZ893" i="1" s="1"/>
  <c r="CY892" i="1"/>
  <c r="CZ892" i="1" s="1"/>
  <c r="CY891" i="1"/>
  <c r="CZ891" i="1" s="1"/>
  <c r="CY890" i="1"/>
  <c r="CZ890" i="1" s="1"/>
  <c r="CY889" i="1"/>
  <c r="CZ889" i="1" s="1"/>
  <c r="CY888" i="1"/>
  <c r="CZ888" i="1" s="1"/>
  <c r="CY887" i="1"/>
  <c r="CZ887" i="1" s="1"/>
  <c r="CY886" i="1"/>
  <c r="CZ886" i="1" s="1"/>
  <c r="CY885" i="1"/>
  <c r="CZ885" i="1" s="1"/>
  <c r="CY884" i="1"/>
  <c r="CZ884" i="1" s="1"/>
  <c r="CY883" i="1"/>
  <c r="CZ883" i="1" s="1"/>
  <c r="CY882" i="1"/>
  <c r="CZ882" i="1" s="1"/>
  <c r="CY881" i="1"/>
  <c r="CZ881" i="1" s="1"/>
  <c r="CY880" i="1"/>
  <c r="CZ880" i="1" s="1"/>
  <c r="CY879" i="1"/>
  <c r="CZ879" i="1" s="1"/>
  <c r="CY878" i="1"/>
  <c r="CZ878" i="1" s="1"/>
  <c r="CY877" i="1"/>
  <c r="CZ877" i="1" s="1"/>
  <c r="CY876" i="1"/>
  <c r="CZ876" i="1" s="1"/>
  <c r="CY875" i="1"/>
  <c r="CZ875" i="1" s="1"/>
  <c r="CY874" i="1"/>
  <c r="CZ874" i="1" s="1"/>
  <c r="CY873" i="1"/>
  <c r="CZ873" i="1" s="1"/>
  <c r="CY872" i="1"/>
  <c r="CZ872" i="1" s="1"/>
  <c r="CY871" i="1"/>
  <c r="CZ871" i="1" s="1"/>
  <c r="CY870" i="1"/>
  <c r="CZ870" i="1" s="1"/>
  <c r="CY869" i="1"/>
  <c r="CZ869" i="1" s="1"/>
  <c r="CY868" i="1"/>
  <c r="CZ868" i="1" s="1"/>
  <c r="CY867" i="1"/>
  <c r="CZ867" i="1" s="1"/>
  <c r="CY866" i="1"/>
  <c r="CZ866" i="1" s="1"/>
  <c r="CY865" i="1"/>
  <c r="CZ865" i="1" s="1"/>
  <c r="CY864" i="1"/>
  <c r="CZ864" i="1" s="1"/>
  <c r="CY863" i="1"/>
  <c r="CZ863" i="1" s="1"/>
  <c r="CY862" i="1"/>
  <c r="CZ862" i="1" s="1"/>
  <c r="CY861" i="1"/>
  <c r="CZ861" i="1" s="1"/>
  <c r="CY860" i="1"/>
  <c r="CZ860" i="1" s="1"/>
  <c r="CY859" i="1"/>
  <c r="CZ859" i="1" s="1"/>
  <c r="CY858" i="1"/>
  <c r="CZ858" i="1" s="1"/>
  <c r="CY857" i="1"/>
  <c r="CZ857" i="1" s="1"/>
  <c r="CY856" i="1"/>
  <c r="CZ856" i="1" s="1"/>
  <c r="CY855" i="1"/>
  <c r="CZ855" i="1" s="1"/>
  <c r="CY854" i="1"/>
  <c r="CZ854" i="1" s="1"/>
  <c r="CY853" i="1"/>
  <c r="CZ853" i="1" s="1"/>
  <c r="CY852" i="1"/>
  <c r="CZ852" i="1" s="1"/>
  <c r="CY851" i="1"/>
  <c r="CZ851" i="1" s="1"/>
  <c r="CY850" i="1"/>
  <c r="CZ850" i="1" s="1"/>
  <c r="CY849" i="1"/>
  <c r="CZ849" i="1" s="1"/>
  <c r="CY848" i="1"/>
  <c r="CZ848" i="1" s="1"/>
  <c r="CY847" i="1"/>
  <c r="CZ847" i="1" s="1"/>
  <c r="CY846" i="1"/>
  <c r="CZ846" i="1" s="1"/>
  <c r="CY845" i="1"/>
  <c r="CZ845" i="1" s="1"/>
  <c r="CY844" i="1"/>
  <c r="CZ844" i="1" s="1"/>
  <c r="CY843" i="1"/>
  <c r="CZ843" i="1" s="1"/>
  <c r="CY842" i="1"/>
  <c r="CZ842" i="1" s="1"/>
  <c r="CY841" i="1"/>
  <c r="CZ841" i="1" s="1"/>
  <c r="CY840" i="1"/>
  <c r="CZ840" i="1" s="1"/>
  <c r="CY839" i="1"/>
  <c r="CZ839" i="1" s="1"/>
  <c r="CY838" i="1"/>
  <c r="CZ838" i="1" s="1"/>
  <c r="CY837" i="1"/>
  <c r="CZ837" i="1" s="1"/>
  <c r="CY836" i="1"/>
  <c r="CZ836" i="1" s="1"/>
  <c r="CY835" i="1"/>
  <c r="CZ835" i="1" s="1"/>
  <c r="CY834" i="1"/>
  <c r="CZ834" i="1" s="1"/>
  <c r="CY833" i="1"/>
  <c r="CZ833" i="1" s="1"/>
  <c r="CY832" i="1"/>
  <c r="CZ832" i="1" s="1"/>
  <c r="CY831" i="1"/>
  <c r="CZ831" i="1" s="1"/>
  <c r="CY830" i="1"/>
  <c r="CZ830" i="1" s="1"/>
  <c r="CY829" i="1"/>
  <c r="CZ829" i="1" s="1"/>
  <c r="CY828" i="1"/>
  <c r="CZ828" i="1" s="1"/>
  <c r="CY827" i="1"/>
  <c r="CZ827" i="1" s="1"/>
  <c r="CY826" i="1"/>
  <c r="CZ826" i="1" s="1"/>
  <c r="CY825" i="1"/>
  <c r="CZ825" i="1" s="1"/>
  <c r="CY824" i="1"/>
  <c r="CZ824" i="1" s="1"/>
  <c r="CY823" i="1"/>
  <c r="CZ823" i="1" s="1"/>
  <c r="CY822" i="1"/>
  <c r="CZ822" i="1" s="1"/>
  <c r="CY821" i="1"/>
  <c r="CZ821" i="1" s="1"/>
  <c r="CY820" i="1"/>
  <c r="CZ820" i="1" s="1"/>
  <c r="CY819" i="1"/>
  <c r="CZ819" i="1" s="1"/>
  <c r="CY818" i="1"/>
  <c r="CZ818" i="1" s="1"/>
  <c r="CY817" i="1"/>
  <c r="CZ817" i="1" s="1"/>
  <c r="CY816" i="1"/>
  <c r="CZ816" i="1" s="1"/>
  <c r="CY815" i="1"/>
  <c r="CZ815" i="1" s="1"/>
  <c r="CY814" i="1"/>
  <c r="CZ814" i="1" s="1"/>
  <c r="CY813" i="1"/>
  <c r="CZ813" i="1" s="1"/>
  <c r="CY812" i="1"/>
  <c r="CZ812" i="1" s="1"/>
  <c r="CY811" i="1"/>
  <c r="CZ811" i="1" s="1"/>
  <c r="CY810" i="1"/>
  <c r="CZ810" i="1" s="1"/>
  <c r="CY809" i="1"/>
  <c r="CZ809" i="1" s="1"/>
  <c r="CY808" i="1"/>
  <c r="CZ808" i="1" s="1"/>
  <c r="CY807" i="1"/>
  <c r="CZ807" i="1" s="1"/>
  <c r="CY806" i="1"/>
  <c r="CZ806" i="1" s="1"/>
  <c r="CY805" i="1"/>
  <c r="CZ805" i="1" s="1"/>
  <c r="CY804" i="1"/>
  <c r="CZ804" i="1" s="1"/>
  <c r="CY803" i="1"/>
  <c r="CZ803" i="1" s="1"/>
  <c r="CY802" i="1"/>
  <c r="CZ802" i="1" s="1"/>
  <c r="CY801" i="1"/>
  <c r="CZ801" i="1" s="1"/>
  <c r="CY800" i="1"/>
  <c r="CZ800" i="1" s="1"/>
  <c r="CY799" i="1"/>
  <c r="CZ799" i="1" s="1"/>
  <c r="CY798" i="1"/>
  <c r="CZ798" i="1" s="1"/>
  <c r="CY797" i="1"/>
  <c r="CZ797" i="1" s="1"/>
  <c r="CY796" i="1"/>
  <c r="CZ796" i="1" s="1"/>
  <c r="CY795" i="1"/>
  <c r="CZ795" i="1" s="1"/>
  <c r="CY794" i="1"/>
  <c r="CZ794" i="1" s="1"/>
  <c r="CY793" i="1"/>
  <c r="CZ793" i="1" s="1"/>
  <c r="CY792" i="1"/>
  <c r="CZ792" i="1" s="1"/>
  <c r="CY791" i="1"/>
  <c r="CZ791" i="1" s="1"/>
  <c r="CY790" i="1"/>
  <c r="CZ790" i="1" s="1"/>
  <c r="CY789" i="1"/>
  <c r="CZ789" i="1" s="1"/>
  <c r="CY788" i="1"/>
  <c r="CZ788" i="1" s="1"/>
  <c r="CY787" i="1"/>
  <c r="CZ787" i="1" s="1"/>
  <c r="CY786" i="1"/>
  <c r="CZ786" i="1" s="1"/>
  <c r="CY785" i="1"/>
  <c r="CZ785" i="1" s="1"/>
  <c r="CY784" i="1"/>
  <c r="CZ784" i="1" s="1"/>
  <c r="CY783" i="1"/>
  <c r="CZ783" i="1" s="1"/>
  <c r="CY782" i="1"/>
  <c r="CZ782" i="1" s="1"/>
  <c r="CY781" i="1"/>
  <c r="CZ781" i="1" s="1"/>
  <c r="CY780" i="1"/>
  <c r="CZ780" i="1" s="1"/>
  <c r="CY779" i="1"/>
  <c r="CZ779" i="1" s="1"/>
  <c r="CY778" i="1"/>
  <c r="CZ778" i="1" s="1"/>
  <c r="CY777" i="1"/>
  <c r="CZ777" i="1" s="1"/>
  <c r="CY776" i="1"/>
  <c r="CZ776" i="1" s="1"/>
  <c r="CY775" i="1"/>
  <c r="CZ775" i="1" s="1"/>
  <c r="CY774" i="1"/>
  <c r="CZ774" i="1" s="1"/>
  <c r="CY773" i="1"/>
  <c r="CZ773" i="1" s="1"/>
  <c r="CY772" i="1"/>
  <c r="CZ772" i="1" s="1"/>
  <c r="CY771" i="1"/>
  <c r="CZ771" i="1" s="1"/>
  <c r="CY770" i="1"/>
  <c r="CZ770" i="1" s="1"/>
  <c r="CY769" i="1"/>
  <c r="CZ769" i="1" s="1"/>
  <c r="CY768" i="1"/>
  <c r="CZ768" i="1" s="1"/>
  <c r="CY767" i="1"/>
  <c r="CZ767" i="1" s="1"/>
  <c r="CY766" i="1"/>
  <c r="CZ766" i="1" s="1"/>
  <c r="CY765" i="1"/>
  <c r="CZ765" i="1" s="1"/>
  <c r="CY764" i="1"/>
  <c r="CZ764" i="1" s="1"/>
  <c r="CY763" i="1"/>
  <c r="CZ763" i="1" s="1"/>
  <c r="CY762" i="1"/>
  <c r="CZ762" i="1" s="1"/>
  <c r="CY761" i="1"/>
  <c r="CZ761" i="1" s="1"/>
  <c r="CY760" i="1"/>
  <c r="CZ760" i="1" s="1"/>
  <c r="CY759" i="1"/>
  <c r="CZ759" i="1" s="1"/>
  <c r="CY758" i="1"/>
  <c r="CZ758" i="1" s="1"/>
  <c r="CY757" i="1"/>
  <c r="CZ757" i="1" s="1"/>
  <c r="CY756" i="1"/>
  <c r="CZ756" i="1" s="1"/>
  <c r="CY755" i="1"/>
  <c r="CZ755" i="1" s="1"/>
  <c r="CY754" i="1"/>
  <c r="CZ754" i="1" s="1"/>
  <c r="CY753" i="1"/>
  <c r="CZ753" i="1" s="1"/>
  <c r="CY752" i="1"/>
  <c r="CZ752" i="1" s="1"/>
  <c r="CY751" i="1"/>
  <c r="CZ751" i="1" s="1"/>
  <c r="CY750" i="1"/>
  <c r="CZ750" i="1" s="1"/>
  <c r="CY749" i="1"/>
  <c r="CZ749" i="1" s="1"/>
  <c r="CY748" i="1"/>
  <c r="CZ748" i="1" s="1"/>
  <c r="CY747" i="1"/>
  <c r="CZ747" i="1" s="1"/>
  <c r="CY746" i="1"/>
  <c r="CZ746" i="1" s="1"/>
  <c r="CY745" i="1"/>
  <c r="CZ745" i="1" s="1"/>
  <c r="CY744" i="1"/>
  <c r="CZ744" i="1" s="1"/>
  <c r="CY743" i="1"/>
  <c r="CZ743" i="1" s="1"/>
  <c r="CY742" i="1"/>
  <c r="CZ742" i="1" s="1"/>
  <c r="CY741" i="1"/>
  <c r="CZ741" i="1" s="1"/>
  <c r="CY740" i="1"/>
  <c r="CZ740" i="1" s="1"/>
  <c r="CY739" i="1"/>
  <c r="CZ739" i="1" s="1"/>
  <c r="CY738" i="1"/>
  <c r="CZ738" i="1" s="1"/>
  <c r="CY737" i="1"/>
  <c r="CZ737" i="1" s="1"/>
  <c r="CY736" i="1"/>
  <c r="CZ736" i="1" s="1"/>
  <c r="CY735" i="1"/>
  <c r="CZ735" i="1" s="1"/>
  <c r="CY734" i="1"/>
  <c r="CZ734" i="1" s="1"/>
  <c r="CY733" i="1"/>
  <c r="CZ733" i="1" s="1"/>
  <c r="CY732" i="1"/>
  <c r="CZ732" i="1" s="1"/>
  <c r="CY731" i="1"/>
  <c r="CZ731" i="1" s="1"/>
  <c r="CY730" i="1"/>
  <c r="CZ730" i="1" s="1"/>
  <c r="CY729" i="1"/>
  <c r="CZ729" i="1" s="1"/>
  <c r="CY728" i="1"/>
  <c r="CZ728" i="1" s="1"/>
  <c r="CY727" i="1"/>
  <c r="CZ727" i="1" s="1"/>
  <c r="CY726" i="1"/>
  <c r="CZ726" i="1" s="1"/>
  <c r="CY725" i="1"/>
  <c r="CZ725" i="1" s="1"/>
  <c r="CY724" i="1"/>
  <c r="CZ724" i="1" s="1"/>
  <c r="CY723" i="1"/>
  <c r="CZ723" i="1" s="1"/>
  <c r="CY722" i="1"/>
  <c r="CZ722" i="1" s="1"/>
  <c r="CY721" i="1"/>
  <c r="CZ721" i="1" s="1"/>
  <c r="CY720" i="1"/>
  <c r="CZ720" i="1" s="1"/>
  <c r="CY719" i="1"/>
  <c r="CZ719" i="1" s="1"/>
  <c r="CY718" i="1"/>
  <c r="CZ718" i="1" s="1"/>
  <c r="CY717" i="1"/>
  <c r="CZ717" i="1" s="1"/>
  <c r="CY716" i="1"/>
  <c r="CZ716" i="1" s="1"/>
  <c r="CY715" i="1"/>
  <c r="CZ715" i="1" s="1"/>
  <c r="CY714" i="1"/>
  <c r="CZ714" i="1" s="1"/>
  <c r="CY713" i="1"/>
  <c r="CZ713" i="1" s="1"/>
  <c r="CY712" i="1"/>
  <c r="CZ712" i="1" s="1"/>
  <c r="CY711" i="1"/>
  <c r="CZ711" i="1" s="1"/>
  <c r="CY710" i="1"/>
  <c r="CZ710" i="1" s="1"/>
  <c r="CY709" i="1"/>
  <c r="CZ709" i="1" s="1"/>
  <c r="CY708" i="1"/>
  <c r="CZ708" i="1" s="1"/>
  <c r="CY707" i="1"/>
  <c r="CZ707" i="1" s="1"/>
  <c r="CY706" i="1"/>
  <c r="CZ706" i="1" s="1"/>
  <c r="CY705" i="1"/>
  <c r="CZ705" i="1" s="1"/>
  <c r="CY704" i="1"/>
  <c r="CZ704" i="1" s="1"/>
  <c r="CY703" i="1"/>
  <c r="CZ703" i="1" s="1"/>
  <c r="CY702" i="1"/>
  <c r="CZ702" i="1" s="1"/>
  <c r="CY701" i="1"/>
  <c r="CZ701" i="1" s="1"/>
  <c r="CY700" i="1"/>
  <c r="CZ700" i="1" s="1"/>
  <c r="CY699" i="1"/>
  <c r="CZ699" i="1" s="1"/>
  <c r="CY698" i="1"/>
  <c r="CZ698" i="1" s="1"/>
  <c r="CY697" i="1"/>
  <c r="CZ697" i="1" s="1"/>
  <c r="CY696" i="1"/>
  <c r="CZ696" i="1" s="1"/>
  <c r="CY695" i="1"/>
  <c r="CZ695" i="1" s="1"/>
  <c r="CY694" i="1"/>
  <c r="CZ694" i="1" s="1"/>
  <c r="CY693" i="1"/>
  <c r="CZ693" i="1" s="1"/>
  <c r="CY692" i="1"/>
  <c r="CZ692" i="1" s="1"/>
  <c r="CY691" i="1"/>
  <c r="CZ691" i="1" s="1"/>
  <c r="CY690" i="1"/>
  <c r="CZ690" i="1" s="1"/>
  <c r="CY689" i="1"/>
  <c r="CZ689" i="1" s="1"/>
  <c r="CY688" i="1"/>
  <c r="CZ688" i="1" s="1"/>
  <c r="CY687" i="1"/>
  <c r="CZ687" i="1" s="1"/>
  <c r="CY686" i="1"/>
  <c r="CZ686" i="1" s="1"/>
  <c r="CY685" i="1"/>
  <c r="CZ685" i="1" s="1"/>
  <c r="CY684" i="1"/>
  <c r="CZ684" i="1" s="1"/>
  <c r="CY683" i="1"/>
  <c r="CZ683" i="1" s="1"/>
  <c r="CY682" i="1"/>
  <c r="CZ682" i="1" s="1"/>
  <c r="CY681" i="1"/>
  <c r="CZ681" i="1" s="1"/>
  <c r="CY680" i="1"/>
  <c r="CZ680" i="1" s="1"/>
  <c r="CY679" i="1"/>
  <c r="CZ679" i="1" s="1"/>
  <c r="CY678" i="1"/>
  <c r="CZ678" i="1" s="1"/>
  <c r="CY677" i="1"/>
  <c r="CZ677" i="1" s="1"/>
  <c r="CY676" i="1"/>
  <c r="CZ676" i="1" s="1"/>
  <c r="CY675" i="1"/>
  <c r="CZ675" i="1" s="1"/>
  <c r="CY674" i="1"/>
  <c r="CZ674" i="1" s="1"/>
  <c r="CY673" i="1"/>
  <c r="CZ673" i="1" s="1"/>
  <c r="CY672" i="1"/>
  <c r="CZ672" i="1" s="1"/>
  <c r="CY671" i="1"/>
  <c r="CZ671" i="1" s="1"/>
  <c r="CY670" i="1"/>
  <c r="CZ670" i="1" s="1"/>
  <c r="CY669" i="1"/>
  <c r="CZ669" i="1" s="1"/>
  <c r="CY668" i="1"/>
  <c r="CZ668" i="1" s="1"/>
  <c r="CY667" i="1"/>
  <c r="CZ667" i="1" s="1"/>
  <c r="CY666" i="1"/>
  <c r="CZ666" i="1" s="1"/>
  <c r="CY665" i="1"/>
  <c r="CZ665" i="1" s="1"/>
  <c r="CY664" i="1"/>
  <c r="CZ664" i="1" s="1"/>
  <c r="CY663" i="1"/>
  <c r="CZ663" i="1" s="1"/>
  <c r="CY662" i="1"/>
  <c r="CZ662" i="1" s="1"/>
  <c r="CY661" i="1"/>
  <c r="CZ661" i="1" s="1"/>
  <c r="CY660" i="1"/>
  <c r="CZ660" i="1" s="1"/>
  <c r="CY659" i="1"/>
  <c r="CZ659" i="1" s="1"/>
  <c r="CY658" i="1"/>
  <c r="CZ658" i="1" s="1"/>
  <c r="CY657" i="1"/>
  <c r="CZ657" i="1" s="1"/>
  <c r="CY656" i="1"/>
  <c r="CZ656" i="1" s="1"/>
  <c r="CY655" i="1"/>
  <c r="CZ655" i="1" s="1"/>
  <c r="CY654" i="1"/>
  <c r="CZ654" i="1" s="1"/>
  <c r="CY653" i="1"/>
  <c r="CZ653" i="1" s="1"/>
  <c r="CY652" i="1"/>
  <c r="CZ652" i="1" s="1"/>
  <c r="CY651" i="1"/>
  <c r="CZ651" i="1" s="1"/>
  <c r="CY650" i="1"/>
  <c r="CZ650" i="1" s="1"/>
  <c r="CY649" i="1"/>
  <c r="CZ649" i="1" s="1"/>
  <c r="CY648" i="1"/>
  <c r="CZ648" i="1" s="1"/>
  <c r="CY647" i="1"/>
  <c r="CZ647" i="1" s="1"/>
  <c r="CY646" i="1"/>
  <c r="CZ646" i="1" s="1"/>
  <c r="CY645" i="1"/>
  <c r="CZ645" i="1" s="1"/>
  <c r="CY644" i="1"/>
  <c r="CZ644" i="1" s="1"/>
  <c r="CY643" i="1"/>
  <c r="CZ643" i="1" s="1"/>
  <c r="CY642" i="1"/>
  <c r="CZ642" i="1" s="1"/>
  <c r="CY641" i="1"/>
  <c r="CZ641" i="1" s="1"/>
  <c r="CY640" i="1"/>
  <c r="CZ640" i="1" s="1"/>
  <c r="CY639" i="1"/>
  <c r="CZ639" i="1" s="1"/>
  <c r="CY638" i="1"/>
  <c r="CZ638" i="1" s="1"/>
  <c r="CY637" i="1"/>
  <c r="CZ637" i="1" s="1"/>
  <c r="CY636" i="1"/>
  <c r="CZ636" i="1" s="1"/>
  <c r="CY635" i="1"/>
  <c r="CZ635" i="1" s="1"/>
  <c r="CY634" i="1"/>
  <c r="CZ634" i="1" s="1"/>
  <c r="CY633" i="1"/>
  <c r="CZ633" i="1" s="1"/>
  <c r="CY632" i="1"/>
  <c r="CZ632" i="1" s="1"/>
  <c r="CY631" i="1"/>
  <c r="CZ631" i="1" s="1"/>
  <c r="CY630" i="1"/>
  <c r="CZ630" i="1" s="1"/>
  <c r="CY629" i="1"/>
  <c r="CZ629" i="1" s="1"/>
  <c r="CY628" i="1"/>
  <c r="CZ628" i="1" s="1"/>
  <c r="CY627" i="1"/>
  <c r="CZ627" i="1" s="1"/>
  <c r="CY626" i="1"/>
  <c r="CZ626" i="1" s="1"/>
  <c r="CY625" i="1"/>
  <c r="CZ625" i="1" s="1"/>
  <c r="CY624" i="1"/>
  <c r="CZ624" i="1" s="1"/>
  <c r="CY623" i="1"/>
  <c r="CZ623" i="1" s="1"/>
  <c r="CY622" i="1"/>
  <c r="CZ622" i="1" s="1"/>
  <c r="CY621" i="1"/>
  <c r="CZ621" i="1" s="1"/>
  <c r="CY620" i="1"/>
  <c r="CZ620" i="1" s="1"/>
  <c r="CY619" i="1"/>
  <c r="CZ619" i="1" s="1"/>
  <c r="CY618" i="1"/>
  <c r="CZ618" i="1" s="1"/>
  <c r="CY617" i="1"/>
  <c r="CZ617" i="1" s="1"/>
  <c r="CY616" i="1"/>
  <c r="CZ616" i="1" s="1"/>
  <c r="CY615" i="1"/>
  <c r="CZ615" i="1" s="1"/>
  <c r="CY614" i="1"/>
  <c r="CZ614" i="1" s="1"/>
  <c r="CY613" i="1"/>
  <c r="CZ613" i="1" s="1"/>
  <c r="CY612" i="1"/>
  <c r="CZ612" i="1" s="1"/>
  <c r="CY611" i="1"/>
  <c r="CZ611" i="1" s="1"/>
  <c r="CY610" i="1"/>
  <c r="CZ610" i="1" s="1"/>
  <c r="CY609" i="1"/>
  <c r="CZ609" i="1" s="1"/>
  <c r="CY608" i="1"/>
  <c r="CZ608" i="1" s="1"/>
  <c r="CY607" i="1"/>
  <c r="CZ607" i="1" s="1"/>
  <c r="CY606" i="1"/>
  <c r="CZ606" i="1" s="1"/>
  <c r="CY605" i="1"/>
  <c r="CZ605" i="1" s="1"/>
  <c r="CY604" i="1"/>
  <c r="CZ604" i="1" s="1"/>
  <c r="CY603" i="1"/>
  <c r="CZ603" i="1" s="1"/>
  <c r="CY602" i="1"/>
  <c r="CZ602" i="1" s="1"/>
  <c r="CY601" i="1"/>
  <c r="CZ601" i="1" s="1"/>
  <c r="CY600" i="1"/>
  <c r="CZ600" i="1" s="1"/>
  <c r="CY599" i="1"/>
  <c r="CZ599" i="1" s="1"/>
  <c r="CY598" i="1"/>
  <c r="CZ598" i="1" s="1"/>
  <c r="CY597" i="1"/>
  <c r="CZ597" i="1" s="1"/>
  <c r="CY596" i="1"/>
  <c r="CZ596" i="1" s="1"/>
  <c r="CY595" i="1"/>
  <c r="CZ595" i="1" s="1"/>
  <c r="CY594" i="1"/>
  <c r="CZ594" i="1" s="1"/>
  <c r="CY593" i="1"/>
  <c r="CZ593" i="1" s="1"/>
  <c r="CY592" i="1"/>
  <c r="CZ592" i="1" s="1"/>
  <c r="CY591" i="1"/>
  <c r="CZ591" i="1" s="1"/>
  <c r="CY590" i="1"/>
  <c r="CZ590" i="1" s="1"/>
  <c r="CY589" i="1"/>
  <c r="CZ589" i="1" s="1"/>
  <c r="CY588" i="1"/>
  <c r="CZ588" i="1" s="1"/>
  <c r="CY587" i="1"/>
  <c r="CZ587" i="1" s="1"/>
  <c r="CY586" i="1"/>
  <c r="CZ586" i="1" s="1"/>
  <c r="CY585" i="1"/>
  <c r="CZ585" i="1" s="1"/>
  <c r="CY584" i="1"/>
  <c r="CZ584" i="1" s="1"/>
  <c r="CY583" i="1"/>
  <c r="CZ583" i="1" s="1"/>
  <c r="CY582" i="1"/>
  <c r="CZ582" i="1" s="1"/>
  <c r="CY581" i="1"/>
  <c r="CZ581" i="1" s="1"/>
  <c r="CY580" i="1"/>
  <c r="CZ580" i="1" s="1"/>
  <c r="CY579" i="1"/>
  <c r="CZ579" i="1" s="1"/>
  <c r="CY578" i="1"/>
  <c r="CZ578" i="1" s="1"/>
  <c r="CY577" i="1"/>
  <c r="CZ577" i="1" s="1"/>
  <c r="CY576" i="1"/>
  <c r="CZ576" i="1" s="1"/>
  <c r="CY575" i="1"/>
  <c r="CZ575" i="1" s="1"/>
  <c r="CY574" i="1"/>
  <c r="CZ574" i="1" s="1"/>
  <c r="CY573" i="1"/>
  <c r="CZ573" i="1" s="1"/>
  <c r="CY572" i="1"/>
  <c r="CZ572" i="1" s="1"/>
  <c r="CY571" i="1"/>
  <c r="CZ571" i="1" s="1"/>
  <c r="CY570" i="1"/>
  <c r="CZ570" i="1" s="1"/>
  <c r="CY569" i="1"/>
  <c r="CZ569" i="1" s="1"/>
  <c r="CY568" i="1"/>
  <c r="CZ568" i="1" s="1"/>
  <c r="CY567" i="1"/>
  <c r="CZ567" i="1" s="1"/>
  <c r="CY566" i="1"/>
  <c r="CZ566" i="1" s="1"/>
  <c r="CY565" i="1"/>
  <c r="CZ565" i="1" s="1"/>
  <c r="CY564" i="1"/>
  <c r="CZ564" i="1" s="1"/>
  <c r="CY563" i="1"/>
  <c r="CZ563" i="1" s="1"/>
  <c r="CY562" i="1"/>
  <c r="CZ562" i="1" s="1"/>
  <c r="CY561" i="1"/>
  <c r="CZ561" i="1" s="1"/>
  <c r="CY560" i="1"/>
  <c r="CZ560" i="1" s="1"/>
  <c r="CY559" i="1"/>
  <c r="CZ559" i="1" s="1"/>
  <c r="CY558" i="1"/>
  <c r="CZ558" i="1" s="1"/>
  <c r="CY557" i="1"/>
  <c r="CZ557" i="1" s="1"/>
  <c r="CY556" i="1"/>
  <c r="CZ556" i="1" s="1"/>
  <c r="CY555" i="1"/>
  <c r="CZ555" i="1" s="1"/>
  <c r="CY554" i="1"/>
  <c r="CZ554" i="1" s="1"/>
  <c r="CY553" i="1"/>
  <c r="CZ553" i="1" s="1"/>
  <c r="CY552" i="1"/>
  <c r="CZ552" i="1" s="1"/>
  <c r="CY551" i="1"/>
  <c r="CZ551" i="1" s="1"/>
  <c r="CY550" i="1"/>
  <c r="CZ550" i="1" s="1"/>
  <c r="CY549" i="1"/>
  <c r="CZ549" i="1" s="1"/>
  <c r="CY548" i="1"/>
  <c r="CZ548" i="1" s="1"/>
  <c r="CY547" i="1"/>
  <c r="CZ547" i="1" s="1"/>
  <c r="CY546" i="1"/>
  <c r="CZ546" i="1" s="1"/>
  <c r="CY545" i="1"/>
  <c r="CZ545" i="1" s="1"/>
  <c r="CY544" i="1"/>
  <c r="CZ544" i="1" s="1"/>
  <c r="CY543" i="1"/>
  <c r="CZ543" i="1" s="1"/>
  <c r="CY542" i="1"/>
  <c r="CZ542" i="1" s="1"/>
  <c r="CY541" i="1"/>
  <c r="CZ541" i="1" s="1"/>
  <c r="CY540" i="1"/>
  <c r="CZ540" i="1" s="1"/>
  <c r="CY539" i="1"/>
  <c r="CZ539" i="1" s="1"/>
  <c r="CY538" i="1"/>
  <c r="CZ538" i="1" s="1"/>
  <c r="CY537" i="1"/>
  <c r="CZ537" i="1" s="1"/>
  <c r="CY536" i="1"/>
  <c r="CZ536" i="1" s="1"/>
  <c r="CY535" i="1"/>
  <c r="CZ535" i="1" s="1"/>
  <c r="CY534" i="1"/>
  <c r="CZ534" i="1" s="1"/>
  <c r="CY533" i="1"/>
  <c r="CZ533" i="1" s="1"/>
  <c r="CY532" i="1"/>
  <c r="CZ532" i="1" s="1"/>
  <c r="CY531" i="1"/>
  <c r="CZ531" i="1" s="1"/>
  <c r="CY530" i="1"/>
  <c r="CZ530" i="1" s="1"/>
  <c r="CY529" i="1"/>
  <c r="CZ529" i="1" s="1"/>
  <c r="CY528" i="1"/>
  <c r="CZ528" i="1" s="1"/>
  <c r="CY527" i="1"/>
  <c r="CZ527" i="1" s="1"/>
  <c r="CY526" i="1"/>
  <c r="CZ526" i="1" s="1"/>
  <c r="CY525" i="1"/>
  <c r="CZ525" i="1" s="1"/>
  <c r="CY524" i="1"/>
  <c r="CZ524" i="1" s="1"/>
  <c r="CY523" i="1"/>
  <c r="CZ523" i="1" s="1"/>
  <c r="CY522" i="1"/>
  <c r="CZ522" i="1" s="1"/>
  <c r="CY521" i="1"/>
  <c r="CZ521" i="1" s="1"/>
  <c r="CY520" i="1"/>
  <c r="CZ520" i="1" s="1"/>
  <c r="CY519" i="1"/>
  <c r="CZ519" i="1" s="1"/>
  <c r="CY518" i="1"/>
  <c r="CZ518" i="1" s="1"/>
  <c r="CY517" i="1"/>
  <c r="CZ517" i="1" s="1"/>
  <c r="CY516" i="1"/>
  <c r="CZ516" i="1" s="1"/>
  <c r="CY515" i="1"/>
  <c r="CZ515" i="1" s="1"/>
  <c r="CY514" i="1"/>
  <c r="CZ514" i="1" s="1"/>
  <c r="CY513" i="1"/>
  <c r="CZ513" i="1" s="1"/>
  <c r="CY512" i="1"/>
  <c r="CZ512" i="1" s="1"/>
  <c r="CY511" i="1"/>
  <c r="CZ511" i="1" s="1"/>
  <c r="CY510" i="1"/>
  <c r="CZ510" i="1" s="1"/>
  <c r="CY509" i="1"/>
  <c r="CZ509" i="1" s="1"/>
  <c r="CY508" i="1"/>
  <c r="CZ508" i="1" s="1"/>
  <c r="CY507" i="1"/>
  <c r="CZ507" i="1" s="1"/>
  <c r="CY506" i="1"/>
  <c r="CZ506" i="1" s="1"/>
  <c r="CY505" i="1"/>
  <c r="CZ505" i="1" s="1"/>
  <c r="CY504" i="1"/>
  <c r="CZ504" i="1" s="1"/>
  <c r="CY503" i="1"/>
  <c r="CZ503" i="1" s="1"/>
  <c r="CY502" i="1"/>
  <c r="CZ502" i="1" s="1"/>
  <c r="CY501" i="1"/>
  <c r="CZ501" i="1" s="1"/>
  <c r="CY500" i="1"/>
  <c r="CZ500" i="1" s="1"/>
  <c r="CY499" i="1"/>
  <c r="CZ499" i="1" s="1"/>
  <c r="CY498" i="1"/>
  <c r="CZ498" i="1" s="1"/>
  <c r="CY497" i="1"/>
  <c r="CZ497" i="1" s="1"/>
  <c r="CY496" i="1"/>
  <c r="CZ496" i="1" s="1"/>
  <c r="CY495" i="1"/>
  <c r="CZ495" i="1" s="1"/>
  <c r="CY494" i="1"/>
  <c r="CZ494" i="1" s="1"/>
  <c r="CY493" i="1"/>
  <c r="CZ493" i="1" s="1"/>
  <c r="CY492" i="1"/>
  <c r="CZ492" i="1" s="1"/>
  <c r="CY491" i="1"/>
  <c r="CZ491" i="1" s="1"/>
  <c r="CY490" i="1"/>
  <c r="CZ490" i="1" s="1"/>
  <c r="CY489" i="1"/>
  <c r="CZ489" i="1" s="1"/>
  <c r="CY488" i="1"/>
  <c r="CZ488" i="1" s="1"/>
  <c r="CY487" i="1"/>
  <c r="CZ487" i="1" s="1"/>
  <c r="CY486" i="1"/>
  <c r="CZ486" i="1" s="1"/>
  <c r="CY485" i="1"/>
  <c r="CZ485" i="1" s="1"/>
  <c r="CY484" i="1"/>
  <c r="CZ484" i="1" s="1"/>
  <c r="CY483" i="1"/>
  <c r="CZ483" i="1" s="1"/>
  <c r="CY482" i="1"/>
  <c r="CZ482" i="1" s="1"/>
  <c r="CY481" i="1"/>
  <c r="CZ481" i="1" s="1"/>
  <c r="CY480" i="1"/>
  <c r="CZ480" i="1" s="1"/>
  <c r="CY479" i="1"/>
  <c r="CZ479" i="1" s="1"/>
  <c r="CY478" i="1"/>
  <c r="CZ478" i="1" s="1"/>
  <c r="CY477" i="1"/>
  <c r="CZ477" i="1" s="1"/>
  <c r="CY476" i="1"/>
  <c r="CZ476" i="1" s="1"/>
  <c r="CY475" i="1"/>
  <c r="CZ475" i="1" s="1"/>
  <c r="CY474" i="1"/>
  <c r="CZ474" i="1" s="1"/>
  <c r="CY473" i="1"/>
  <c r="CZ473" i="1" s="1"/>
  <c r="CY472" i="1"/>
  <c r="CZ472" i="1" s="1"/>
  <c r="CY471" i="1"/>
  <c r="CZ471" i="1" s="1"/>
  <c r="CY470" i="1"/>
  <c r="CZ470" i="1" s="1"/>
  <c r="CY469" i="1"/>
  <c r="CZ469" i="1" s="1"/>
  <c r="CY468" i="1"/>
  <c r="CZ468" i="1" s="1"/>
  <c r="CY467" i="1"/>
  <c r="CZ467" i="1" s="1"/>
  <c r="CY466" i="1"/>
  <c r="CZ466" i="1" s="1"/>
  <c r="CY465" i="1"/>
  <c r="CZ465" i="1" s="1"/>
  <c r="CY464" i="1"/>
  <c r="CZ464" i="1" s="1"/>
  <c r="CY463" i="1"/>
  <c r="CZ463" i="1" s="1"/>
  <c r="CY462" i="1"/>
  <c r="CZ462" i="1" s="1"/>
  <c r="CY461" i="1"/>
  <c r="CZ461" i="1" s="1"/>
  <c r="CY460" i="1"/>
  <c r="CZ460" i="1" s="1"/>
  <c r="CY459" i="1"/>
  <c r="CZ459" i="1" s="1"/>
  <c r="CY458" i="1"/>
  <c r="CZ458" i="1" s="1"/>
  <c r="CY457" i="1"/>
  <c r="CZ457" i="1" s="1"/>
  <c r="CY456" i="1"/>
  <c r="CZ456" i="1" s="1"/>
  <c r="CY455" i="1"/>
  <c r="CZ455" i="1" s="1"/>
  <c r="CY454" i="1"/>
  <c r="CZ454" i="1" s="1"/>
  <c r="CY453" i="1"/>
  <c r="CZ453" i="1" s="1"/>
  <c r="CY452" i="1"/>
  <c r="CZ452" i="1" s="1"/>
  <c r="CY451" i="1"/>
  <c r="CZ451" i="1" s="1"/>
  <c r="CY450" i="1"/>
  <c r="CZ450" i="1" s="1"/>
  <c r="CY449" i="1"/>
  <c r="CZ449" i="1" s="1"/>
  <c r="CY448" i="1"/>
  <c r="CZ448" i="1" s="1"/>
  <c r="CY447" i="1"/>
  <c r="CZ447" i="1" s="1"/>
  <c r="CY446" i="1"/>
  <c r="CZ446" i="1" s="1"/>
  <c r="CY445" i="1"/>
  <c r="CZ445" i="1" s="1"/>
  <c r="CY444" i="1"/>
  <c r="CZ444" i="1" s="1"/>
  <c r="CY443" i="1"/>
  <c r="CZ443" i="1" s="1"/>
  <c r="CY442" i="1"/>
  <c r="CZ442" i="1" s="1"/>
  <c r="CY441" i="1"/>
  <c r="CZ441" i="1" s="1"/>
  <c r="CY440" i="1"/>
  <c r="CZ440" i="1" s="1"/>
  <c r="CY439" i="1"/>
  <c r="CZ439" i="1" s="1"/>
  <c r="CY438" i="1"/>
  <c r="CZ438" i="1" s="1"/>
  <c r="CY437" i="1"/>
  <c r="CZ437" i="1" s="1"/>
  <c r="CY436" i="1"/>
  <c r="CZ436" i="1" s="1"/>
  <c r="CY435" i="1"/>
  <c r="CZ435" i="1" s="1"/>
  <c r="CY434" i="1"/>
  <c r="CZ434" i="1" s="1"/>
  <c r="CY433" i="1"/>
  <c r="CZ433" i="1" s="1"/>
  <c r="CY432" i="1"/>
  <c r="CZ432" i="1" s="1"/>
  <c r="CY431" i="1"/>
  <c r="CZ431" i="1" s="1"/>
  <c r="CY430" i="1"/>
  <c r="CZ430" i="1" s="1"/>
  <c r="CY429" i="1"/>
  <c r="CZ429" i="1" s="1"/>
  <c r="CY428" i="1"/>
  <c r="CZ428" i="1" s="1"/>
  <c r="CY427" i="1"/>
  <c r="CZ427" i="1" s="1"/>
  <c r="CY426" i="1"/>
  <c r="CZ426" i="1" s="1"/>
  <c r="CY425" i="1"/>
  <c r="CZ425" i="1" s="1"/>
  <c r="CY424" i="1"/>
  <c r="CZ424" i="1" s="1"/>
  <c r="CY423" i="1"/>
  <c r="CZ423" i="1" s="1"/>
  <c r="CY422" i="1"/>
  <c r="CZ422" i="1" s="1"/>
  <c r="CY421" i="1"/>
  <c r="CZ421" i="1" s="1"/>
  <c r="CY420" i="1"/>
  <c r="CZ420" i="1" s="1"/>
  <c r="CY419" i="1"/>
  <c r="CZ419" i="1" s="1"/>
  <c r="CY418" i="1"/>
  <c r="CZ418" i="1" s="1"/>
  <c r="CY417" i="1"/>
  <c r="CZ417" i="1" s="1"/>
  <c r="CY416" i="1"/>
  <c r="CZ416" i="1" s="1"/>
  <c r="CY415" i="1"/>
  <c r="CZ415" i="1" s="1"/>
  <c r="CY414" i="1"/>
  <c r="CZ414" i="1" s="1"/>
  <c r="CY413" i="1"/>
  <c r="CZ413" i="1" s="1"/>
  <c r="CY412" i="1"/>
  <c r="CZ412" i="1" s="1"/>
  <c r="CY411" i="1"/>
  <c r="CZ411" i="1" s="1"/>
  <c r="CY410" i="1"/>
  <c r="CZ410" i="1" s="1"/>
  <c r="CY409" i="1"/>
  <c r="CZ409" i="1" s="1"/>
  <c r="CY408" i="1"/>
  <c r="CZ408" i="1" s="1"/>
  <c r="CY407" i="1"/>
  <c r="CZ407" i="1" s="1"/>
  <c r="CY406" i="1"/>
  <c r="CZ406" i="1" s="1"/>
  <c r="CY405" i="1"/>
  <c r="CZ405" i="1" s="1"/>
  <c r="CY404" i="1"/>
  <c r="CZ404" i="1" s="1"/>
  <c r="CY403" i="1"/>
  <c r="CZ403" i="1" s="1"/>
  <c r="CY402" i="1"/>
  <c r="CZ402" i="1" s="1"/>
  <c r="CY401" i="1"/>
  <c r="CZ401" i="1" s="1"/>
  <c r="CY400" i="1"/>
  <c r="CZ400" i="1" s="1"/>
  <c r="CY399" i="1"/>
  <c r="CZ399" i="1" s="1"/>
  <c r="CY398" i="1"/>
  <c r="CZ398" i="1" s="1"/>
  <c r="CY397" i="1"/>
  <c r="CZ397" i="1" s="1"/>
  <c r="CY396" i="1"/>
  <c r="CZ396" i="1" s="1"/>
  <c r="CY395" i="1"/>
  <c r="CZ395" i="1" s="1"/>
  <c r="CY394" i="1"/>
  <c r="CZ394" i="1" s="1"/>
  <c r="CY393" i="1"/>
  <c r="CZ393" i="1" s="1"/>
  <c r="CY392" i="1"/>
  <c r="CZ392" i="1" s="1"/>
  <c r="CY391" i="1"/>
  <c r="CZ391" i="1" s="1"/>
  <c r="CY390" i="1"/>
  <c r="CZ390" i="1" s="1"/>
  <c r="CY389" i="1"/>
  <c r="CZ389" i="1" s="1"/>
  <c r="CY388" i="1"/>
  <c r="CZ388" i="1" s="1"/>
  <c r="CY387" i="1"/>
  <c r="CZ387" i="1" s="1"/>
  <c r="CY386" i="1"/>
  <c r="CZ386" i="1" s="1"/>
  <c r="CY385" i="1"/>
  <c r="CZ385" i="1" s="1"/>
  <c r="CY384" i="1"/>
  <c r="CZ384" i="1" s="1"/>
  <c r="CY383" i="1"/>
  <c r="CZ383" i="1" s="1"/>
  <c r="CY382" i="1"/>
  <c r="CZ382" i="1" s="1"/>
  <c r="CY381" i="1"/>
  <c r="CZ381" i="1" s="1"/>
  <c r="CY380" i="1"/>
  <c r="CZ380" i="1" s="1"/>
  <c r="CY379" i="1"/>
  <c r="CZ379" i="1" s="1"/>
  <c r="CY378" i="1"/>
  <c r="CZ378" i="1" s="1"/>
  <c r="CY377" i="1"/>
  <c r="CZ377" i="1" s="1"/>
  <c r="CY376" i="1"/>
  <c r="CZ376" i="1" s="1"/>
  <c r="CY375" i="1"/>
  <c r="CZ375" i="1" s="1"/>
  <c r="CY374" i="1"/>
  <c r="CZ374" i="1" s="1"/>
  <c r="CY373" i="1"/>
  <c r="CZ373" i="1" s="1"/>
  <c r="CY372" i="1"/>
  <c r="CZ372" i="1" s="1"/>
  <c r="CY371" i="1"/>
  <c r="CZ371" i="1" s="1"/>
  <c r="CY370" i="1"/>
  <c r="CZ370" i="1" s="1"/>
  <c r="CY369" i="1"/>
  <c r="CZ369" i="1" s="1"/>
  <c r="CY368" i="1"/>
  <c r="CZ368" i="1" s="1"/>
  <c r="CY367" i="1"/>
  <c r="CZ367" i="1" s="1"/>
  <c r="CY366" i="1"/>
  <c r="CZ366" i="1" s="1"/>
  <c r="CY365" i="1"/>
  <c r="CZ365" i="1" s="1"/>
  <c r="CY364" i="1"/>
  <c r="CZ364" i="1" s="1"/>
  <c r="CY363" i="1"/>
  <c r="CZ363" i="1" s="1"/>
  <c r="CY362" i="1"/>
  <c r="CZ362" i="1" s="1"/>
  <c r="CY361" i="1"/>
  <c r="CZ361" i="1" s="1"/>
  <c r="CY360" i="1"/>
  <c r="CZ360" i="1" s="1"/>
  <c r="CY359" i="1"/>
  <c r="CZ359" i="1" s="1"/>
  <c r="CY358" i="1"/>
  <c r="CZ358" i="1" s="1"/>
  <c r="CY357" i="1"/>
  <c r="CZ357" i="1" s="1"/>
  <c r="CY356" i="1"/>
  <c r="CZ356" i="1" s="1"/>
  <c r="CY355" i="1"/>
  <c r="CZ355" i="1" s="1"/>
  <c r="CY354" i="1"/>
  <c r="CZ354" i="1" s="1"/>
  <c r="CY353" i="1"/>
  <c r="CZ353" i="1" s="1"/>
  <c r="CY352" i="1"/>
  <c r="CZ352" i="1" s="1"/>
  <c r="CY351" i="1"/>
  <c r="CZ351" i="1" s="1"/>
  <c r="CY350" i="1"/>
  <c r="CZ350" i="1" s="1"/>
  <c r="CY349" i="1"/>
  <c r="CZ349" i="1" s="1"/>
  <c r="CY348" i="1"/>
  <c r="CZ348" i="1" s="1"/>
  <c r="CY347" i="1"/>
  <c r="CZ347" i="1" s="1"/>
  <c r="CY346" i="1"/>
  <c r="CZ346" i="1" s="1"/>
  <c r="CY345" i="1"/>
  <c r="CZ345" i="1" s="1"/>
  <c r="CY344" i="1"/>
  <c r="CZ344" i="1" s="1"/>
  <c r="CY343" i="1"/>
  <c r="CZ343" i="1" s="1"/>
  <c r="CY342" i="1"/>
  <c r="CZ342" i="1" s="1"/>
  <c r="CY341" i="1"/>
  <c r="CZ341" i="1" s="1"/>
  <c r="CY340" i="1"/>
  <c r="CZ340" i="1" s="1"/>
  <c r="CY339" i="1"/>
  <c r="CZ339" i="1" s="1"/>
  <c r="CY338" i="1"/>
  <c r="CZ338" i="1" s="1"/>
  <c r="CY337" i="1"/>
  <c r="CZ337" i="1" s="1"/>
  <c r="CY336" i="1"/>
  <c r="CZ336" i="1" s="1"/>
  <c r="CY335" i="1"/>
  <c r="CZ335" i="1" s="1"/>
  <c r="CY334" i="1"/>
  <c r="CZ334" i="1" s="1"/>
  <c r="CY333" i="1"/>
  <c r="CZ333" i="1" s="1"/>
  <c r="CY332" i="1"/>
  <c r="CZ332" i="1" s="1"/>
  <c r="CY331" i="1"/>
  <c r="CZ331" i="1" s="1"/>
  <c r="CY330" i="1"/>
  <c r="CZ330" i="1" s="1"/>
  <c r="CY329" i="1"/>
  <c r="CZ329" i="1" s="1"/>
  <c r="CY328" i="1"/>
  <c r="CZ328" i="1" s="1"/>
  <c r="CY327" i="1"/>
  <c r="CZ327" i="1" s="1"/>
  <c r="CY326" i="1"/>
  <c r="CZ326" i="1" s="1"/>
  <c r="CY325" i="1"/>
  <c r="CZ325" i="1" s="1"/>
  <c r="CY324" i="1"/>
  <c r="CZ324" i="1" s="1"/>
  <c r="CY323" i="1"/>
  <c r="CZ323" i="1" s="1"/>
  <c r="CY322" i="1"/>
  <c r="CZ322" i="1" s="1"/>
  <c r="CY321" i="1"/>
  <c r="CZ321" i="1" s="1"/>
  <c r="CY320" i="1"/>
  <c r="CZ320" i="1" s="1"/>
  <c r="CY319" i="1"/>
  <c r="CZ319" i="1" s="1"/>
  <c r="CY318" i="1"/>
  <c r="CZ318" i="1" s="1"/>
  <c r="CY317" i="1"/>
  <c r="CZ317" i="1" s="1"/>
  <c r="CY316" i="1"/>
  <c r="CZ316" i="1" s="1"/>
  <c r="CY315" i="1"/>
  <c r="CZ315" i="1" s="1"/>
  <c r="CY314" i="1"/>
  <c r="CZ314" i="1" s="1"/>
  <c r="CY313" i="1"/>
  <c r="CZ313" i="1" s="1"/>
  <c r="CY312" i="1"/>
  <c r="CZ312" i="1" s="1"/>
  <c r="CY311" i="1"/>
  <c r="CZ311" i="1" s="1"/>
  <c r="CY310" i="1"/>
  <c r="CZ310" i="1" s="1"/>
  <c r="CY309" i="1"/>
  <c r="CZ309" i="1" s="1"/>
  <c r="CY308" i="1"/>
  <c r="CZ308" i="1" s="1"/>
  <c r="CY307" i="1"/>
  <c r="CZ307" i="1" s="1"/>
  <c r="CY306" i="1"/>
  <c r="CZ306" i="1" s="1"/>
  <c r="CY305" i="1"/>
  <c r="CZ305" i="1" s="1"/>
  <c r="CY304" i="1"/>
  <c r="CZ304" i="1" s="1"/>
  <c r="CY303" i="1"/>
  <c r="CZ303" i="1" s="1"/>
  <c r="CY302" i="1"/>
  <c r="CZ302" i="1" s="1"/>
  <c r="CY301" i="1"/>
  <c r="CZ301" i="1" s="1"/>
  <c r="CY300" i="1"/>
  <c r="CZ300" i="1" s="1"/>
  <c r="CY299" i="1"/>
  <c r="CZ299" i="1" s="1"/>
  <c r="CY298" i="1"/>
  <c r="CZ298" i="1" s="1"/>
  <c r="CY297" i="1"/>
  <c r="CZ297" i="1" s="1"/>
  <c r="CY296" i="1"/>
  <c r="CZ296" i="1" s="1"/>
  <c r="CY295" i="1"/>
  <c r="CZ295" i="1" s="1"/>
  <c r="CY294" i="1"/>
  <c r="CZ294" i="1" s="1"/>
  <c r="CY293" i="1"/>
  <c r="CZ293" i="1" s="1"/>
  <c r="CY292" i="1"/>
  <c r="CZ292" i="1" s="1"/>
  <c r="CY291" i="1"/>
  <c r="CZ291" i="1" s="1"/>
  <c r="CY290" i="1"/>
  <c r="CZ290" i="1" s="1"/>
  <c r="CY289" i="1"/>
  <c r="CZ289" i="1" s="1"/>
  <c r="CY288" i="1"/>
  <c r="CZ288" i="1" s="1"/>
  <c r="CY287" i="1"/>
  <c r="CZ287" i="1" s="1"/>
  <c r="CY286" i="1"/>
  <c r="CZ286" i="1" s="1"/>
  <c r="CY285" i="1"/>
  <c r="CZ285" i="1" s="1"/>
  <c r="CY284" i="1"/>
  <c r="CZ284" i="1" s="1"/>
  <c r="CY283" i="1"/>
  <c r="CZ283" i="1" s="1"/>
  <c r="CY282" i="1"/>
  <c r="CZ282" i="1" s="1"/>
  <c r="CY281" i="1"/>
  <c r="CZ281" i="1" s="1"/>
  <c r="CY280" i="1"/>
  <c r="CZ280" i="1" s="1"/>
  <c r="CY279" i="1"/>
  <c r="CZ279" i="1" s="1"/>
  <c r="CY278" i="1"/>
  <c r="CZ278" i="1" s="1"/>
  <c r="CY277" i="1"/>
  <c r="CZ277" i="1" s="1"/>
  <c r="CY276" i="1"/>
  <c r="CZ276" i="1" s="1"/>
  <c r="CY275" i="1"/>
  <c r="CZ275" i="1" s="1"/>
  <c r="CY274" i="1"/>
  <c r="CZ274" i="1" s="1"/>
  <c r="CY273" i="1"/>
  <c r="CZ273" i="1" s="1"/>
  <c r="CY272" i="1"/>
  <c r="CZ272" i="1" s="1"/>
  <c r="CY271" i="1"/>
  <c r="CZ271" i="1" s="1"/>
  <c r="CY270" i="1"/>
  <c r="CZ270" i="1" s="1"/>
  <c r="CY269" i="1"/>
  <c r="CZ269" i="1" s="1"/>
  <c r="CY268" i="1"/>
  <c r="CZ268" i="1" s="1"/>
  <c r="CY267" i="1"/>
  <c r="CZ267" i="1" s="1"/>
  <c r="CY266" i="1"/>
  <c r="CZ266" i="1" s="1"/>
  <c r="CY265" i="1"/>
  <c r="CZ265" i="1" s="1"/>
  <c r="CY264" i="1"/>
  <c r="CZ264" i="1" s="1"/>
  <c r="CY263" i="1"/>
  <c r="CZ263" i="1" s="1"/>
  <c r="CY262" i="1"/>
  <c r="CZ262" i="1" s="1"/>
  <c r="CY261" i="1"/>
  <c r="CZ261" i="1" s="1"/>
  <c r="CY260" i="1"/>
  <c r="CZ260" i="1" s="1"/>
  <c r="CY259" i="1"/>
  <c r="CZ259" i="1" s="1"/>
  <c r="CY258" i="1"/>
  <c r="CZ258" i="1" s="1"/>
  <c r="CY257" i="1"/>
  <c r="CZ257" i="1" s="1"/>
  <c r="CY256" i="1"/>
  <c r="CZ256" i="1" s="1"/>
  <c r="CY255" i="1"/>
  <c r="CZ255" i="1" s="1"/>
  <c r="CY254" i="1"/>
  <c r="CZ254" i="1" s="1"/>
  <c r="CY253" i="1"/>
  <c r="CZ253" i="1" s="1"/>
  <c r="CY252" i="1"/>
  <c r="CZ252" i="1" s="1"/>
  <c r="CY251" i="1"/>
  <c r="CZ251" i="1" s="1"/>
  <c r="CY250" i="1"/>
  <c r="CZ250" i="1" s="1"/>
  <c r="CY249" i="1"/>
  <c r="CZ249" i="1" s="1"/>
  <c r="CY248" i="1"/>
  <c r="CZ248" i="1" s="1"/>
  <c r="CY247" i="1"/>
  <c r="CZ247" i="1" s="1"/>
  <c r="CY246" i="1"/>
  <c r="CZ246" i="1" s="1"/>
  <c r="CY245" i="1"/>
  <c r="CZ245" i="1" s="1"/>
  <c r="CY244" i="1"/>
  <c r="CZ244" i="1" s="1"/>
  <c r="CY243" i="1"/>
  <c r="CZ243" i="1" s="1"/>
  <c r="CY242" i="1"/>
  <c r="CZ242" i="1" s="1"/>
  <c r="CY241" i="1"/>
  <c r="CZ241" i="1" s="1"/>
  <c r="CY240" i="1"/>
  <c r="CZ240" i="1" s="1"/>
  <c r="CY239" i="1"/>
  <c r="CZ239" i="1" s="1"/>
  <c r="CY238" i="1"/>
  <c r="CZ238" i="1" s="1"/>
  <c r="CY237" i="1"/>
  <c r="CZ237" i="1" s="1"/>
  <c r="CY236" i="1"/>
  <c r="CZ236" i="1" s="1"/>
  <c r="CY235" i="1"/>
  <c r="CZ235" i="1" s="1"/>
  <c r="CY234" i="1"/>
  <c r="CZ234" i="1" s="1"/>
  <c r="CY233" i="1"/>
  <c r="CZ233" i="1" s="1"/>
  <c r="CY232" i="1"/>
  <c r="CZ232" i="1" s="1"/>
  <c r="CY231" i="1"/>
  <c r="CZ231" i="1" s="1"/>
  <c r="CY230" i="1"/>
  <c r="CZ230" i="1" s="1"/>
  <c r="CY229" i="1"/>
  <c r="CZ229" i="1" s="1"/>
  <c r="CY228" i="1"/>
  <c r="CZ228" i="1" s="1"/>
  <c r="CY227" i="1"/>
  <c r="CZ227" i="1" s="1"/>
  <c r="CY226" i="1"/>
  <c r="CZ226" i="1" s="1"/>
  <c r="CY225" i="1"/>
  <c r="CZ225" i="1" s="1"/>
  <c r="CY224" i="1"/>
  <c r="CZ224" i="1" s="1"/>
  <c r="CY223" i="1"/>
  <c r="CZ223" i="1" s="1"/>
  <c r="CY222" i="1"/>
  <c r="CZ222" i="1" s="1"/>
  <c r="CY221" i="1"/>
  <c r="CZ221" i="1" s="1"/>
  <c r="CY220" i="1"/>
  <c r="CZ220" i="1" s="1"/>
  <c r="CY219" i="1"/>
  <c r="CZ219" i="1" s="1"/>
  <c r="CY218" i="1"/>
  <c r="CZ218" i="1" s="1"/>
  <c r="CY217" i="1"/>
  <c r="CZ217" i="1" s="1"/>
  <c r="CY216" i="1"/>
  <c r="CZ216" i="1" s="1"/>
  <c r="CY215" i="1"/>
  <c r="CZ215" i="1" s="1"/>
  <c r="CY214" i="1"/>
  <c r="CZ214" i="1" s="1"/>
  <c r="CY213" i="1"/>
  <c r="CZ213" i="1" s="1"/>
  <c r="CY212" i="1"/>
  <c r="CZ212" i="1" s="1"/>
  <c r="CY211" i="1"/>
  <c r="CZ211" i="1" s="1"/>
  <c r="CY210" i="1"/>
  <c r="CZ210" i="1" s="1"/>
  <c r="CY209" i="1"/>
  <c r="CZ209" i="1" s="1"/>
  <c r="CY208" i="1"/>
  <c r="CZ208" i="1" s="1"/>
  <c r="CY207" i="1"/>
  <c r="CZ207" i="1" s="1"/>
  <c r="CY206" i="1"/>
  <c r="CZ206" i="1" s="1"/>
  <c r="CY205" i="1"/>
  <c r="CZ205" i="1" s="1"/>
  <c r="CY204" i="1"/>
  <c r="CZ204" i="1" s="1"/>
  <c r="CY203" i="1"/>
  <c r="CZ203" i="1" s="1"/>
  <c r="CY202" i="1"/>
  <c r="CZ202" i="1" s="1"/>
  <c r="CY201" i="1"/>
  <c r="CZ201" i="1" s="1"/>
  <c r="CY200" i="1"/>
  <c r="CZ200" i="1" s="1"/>
  <c r="CY199" i="1"/>
  <c r="CZ199" i="1" s="1"/>
  <c r="CY198" i="1"/>
  <c r="CZ198" i="1" s="1"/>
  <c r="CY197" i="1"/>
  <c r="CZ197" i="1" s="1"/>
  <c r="CY196" i="1"/>
  <c r="CZ196" i="1" s="1"/>
  <c r="CY195" i="1"/>
  <c r="CZ195" i="1" s="1"/>
  <c r="CY194" i="1"/>
  <c r="CZ194" i="1" s="1"/>
  <c r="CY193" i="1"/>
  <c r="CZ193" i="1" s="1"/>
  <c r="CY192" i="1"/>
  <c r="CZ192" i="1" s="1"/>
  <c r="CY191" i="1"/>
  <c r="CZ191" i="1" s="1"/>
  <c r="CY190" i="1"/>
  <c r="CZ190" i="1" s="1"/>
  <c r="CY189" i="1"/>
  <c r="CZ189" i="1" s="1"/>
  <c r="CY188" i="1"/>
  <c r="CZ188" i="1" s="1"/>
  <c r="CY187" i="1"/>
  <c r="CZ187" i="1" s="1"/>
  <c r="CY186" i="1"/>
  <c r="CZ186" i="1" s="1"/>
  <c r="CY185" i="1"/>
  <c r="CZ185" i="1" s="1"/>
  <c r="CY184" i="1"/>
  <c r="CZ184" i="1" s="1"/>
  <c r="CY183" i="1"/>
  <c r="CZ183" i="1" s="1"/>
  <c r="CY182" i="1"/>
  <c r="CZ182" i="1" s="1"/>
  <c r="CY181" i="1"/>
  <c r="CZ181" i="1" s="1"/>
  <c r="CY180" i="1"/>
  <c r="CZ180" i="1" s="1"/>
  <c r="CY179" i="1"/>
  <c r="CZ179" i="1" s="1"/>
  <c r="CY178" i="1"/>
  <c r="CZ178" i="1" s="1"/>
  <c r="CY177" i="1"/>
  <c r="CZ177" i="1" s="1"/>
  <c r="CY176" i="1"/>
  <c r="CZ176" i="1" s="1"/>
  <c r="CY175" i="1"/>
  <c r="CZ175" i="1" s="1"/>
  <c r="CY174" i="1"/>
  <c r="CZ174" i="1" s="1"/>
  <c r="CY173" i="1"/>
  <c r="CZ173" i="1" s="1"/>
  <c r="CY172" i="1"/>
  <c r="CZ172" i="1" s="1"/>
  <c r="CY171" i="1"/>
  <c r="CZ171" i="1" s="1"/>
  <c r="CY170" i="1"/>
  <c r="CZ170" i="1" s="1"/>
  <c r="CY169" i="1"/>
  <c r="CZ169" i="1" s="1"/>
  <c r="CY168" i="1"/>
  <c r="CZ168" i="1" s="1"/>
  <c r="CY167" i="1"/>
  <c r="CZ167" i="1" s="1"/>
  <c r="CY166" i="1"/>
  <c r="CZ166" i="1" s="1"/>
  <c r="CY165" i="1"/>
  <c r="CZ165" i="1" s="1"/>
  <c r="CY164" i="1"/>
  <c r="CZ164" i="1" s="1"/>
  <c r="CY163" i="1"/>
  <c r="CZ163" i="1" s="1"/>
  <c r="CY162" i="1"/>
  <c r="CZ162" i="1" s="1"/>
  <c r="CY161" i="1"/>
  <c r="CZ161" i="1" s="1"/>
  <c r="CY160" i="1"/>
  <c r="CZ160" i="1" s="1"/>
  <c r="CY159" i="1"/>
  <c r="CZ159" i="1" s="1"/>
  <c r="CY158" i="1"/>
  <c r="CZ158" i="1" s="1"/>
  <c r="CY157" i="1"/>
  <c r="CZ157" i="1" s="1"/>
  <c r="CY156" i="1"/>
  <c r="CZ156" i="1" s="1"/>
  <c r="CY155" i="1"/>
  <c r="CZ155" i="1" s="1"/>
  <c r="CY154" i="1"/>
  <c r="CZ154" i="1" s="1"/>
  <c r="CY153" i="1"/>
  <c r="CZ153" i="1" s="1"/>
  <c r="CY152" i="1"/>
  <c r="CZ152" i="1" s="1"/>
  <c r="CY151" i="1"/>
  <c r="CZ151" i="1" s="1"/>
  <c r="CY150" i="1"/>
  <c r="CZ150" i="1" s="1"/>
  <c r="CY149" i="1"/>
  <c r="CZ149" i="1" s="1"/>
  <c r="CY148" i="1"/>
  <c r="CZ148" i="1" s="1"/>
  <c r="CY147" i="1"/>
  <c r="CZ147" i="1" s="1"/>
  <c r="CY146" i="1"/>
  <c r="CZ146" i="1" s="1"/>
  <c r="CY145" i="1"/>
  <c r="CZ145" i="1" s="1"/>
  <c r="CY144" i="1"/>
  <c r="CZ144" i="1" s="1"/>
  <c r="CY143" i="1"/>
  <c r="CZ143" i="1" s="1"/>
  <c r="CY142" i="1"/>
  <c r="CZ142" i="1" s="1"/>
  <c r="CY141" i="1"/>
  <c r="CZ141" i="1" s="1"/>
  <c r="CY140" i="1"/>
  <c r="CZ140" i="1" s="1"/>
  <c r="CY139" i="1"/>
  <c r="CZ139" i="1" s="1"/>
  <c r="CY138" i="1"/>
  <c r="CZ138" i="1" s="1"/>
  <c r="CY137" i="1"/>
  <c r="CZ137" i="1" s="1"/>
  <c r="CY136" i="1"/>
  <c r="CZ136" i="1" s="1"/>
  <c r="CY135" i="1"/>
  <c r="CZ135" i="1" s="1"/>
  <c r="CY134" i="1"/>
  <c r="CZ134" i="1" s="1"/>
  <c r="CY133" i="1"/>
  <c r="CZ133" i="1" s="1"/>
  <c r="CY132" i="1"/>
  <c r="CZ132" i="1" s="1"/>
  <c r="CY131" i="1"/>
  <c r="CZ131" i="1" s="1"/>
  <c r="CY130" i="1"/>
  <c r="CZ130" i="1" s="1"/>
  <c r="CY129" i="1"/>
  <c r="CZ129" i="1" s="1"/>
  <c r="CY128" i="1"/>
  <c r="CZ128" i="1" s="1"/>
  <c r="CY127" i="1"/>
  <c r="CZ127" i="1" s="1"/>
  <c r="CY126" i="1"/>
  <c r="CZ126" i="1" s="1"/>
  <c r="CY125" i="1"/>
  <c r="CZ125" i="1" s="1"/>
  <c r="CY124" i="1"/>
  <c r="CZ124" i="1" s="1"/>
  <c r="CY123" i="1"/>
  <c r="CZ123" i="1" s="1"/>
  <c r="CY122" i="1"/>
  <c r="CZ122" i="1" s="1"/>
  <c r="CY121" i="1"/>
  <c r="CZ121" i="1" s="1"/>
  <c r="CY120" i="1"/>
  <c r="CZ120" i="1" s="1"/>
  <c r="CY119" i="1"/>
  <c r="CZ119" i="1" s="1"/>
  <c r="CY118" i="1"/>
  <c r="CZ118" i="1" s="1"/>
  <c r="CY117" i="1"/>
  <c r="CZ117" i="1" s="1"/>
  <c r="CY116" i="1"/>
  <c r="CZ116" i="1" s="1"/>
  <c r="CY115" i="1"/>
  <c r="CZ115" i="1" s="1"/>
  <c r="CY114" i="1"/>
  <c r="CZ114" i="1" s="1"/>
  <c r="CY113" i="1"/>
  <c r="CZ113" i="1" s="1"/>
  <c r="CY112" i="1"/>
  <c r="CZ112" i="1" s="1"/>
  <c r="CY111" i="1"/>
  <c r="CZ111" i="1" s="1"/>
  <c r="CY110" i="1"/>
  <c r="CZ110" i="1" s="1"/>
  <c r="CY109" i="1"/>
  <c r="CZ109" i="1" s="1"/>
  <c r="CY108" i="1"/>
  <c r="CZ108" i="1" s="1"/>
  <c r="CY107" i="1"/>
  <c r="CZ107" i="1" s="1"/>
  <c r="CY106" i="1"/>
  <c r="CZ106" i="1" s="1"/>
  <c r="CY105" i="1"/>
  <c r="CZ105" i="1" s="1"/>
  <c r="CY104" i="1"/>
  <c r="CZ104" i="1" s="1"/>
  <c r="CY103" i="1"/>
  <c r="CZ103" i="1" s="1"/>
  <c r="CY102" i="1"/>
  <c r="CZ102" i="1" s="1"/>
  <c r="CY101" i="1"/>
  <c r="CZ101" i="1" s="1"/>
  <c r="CY100" i="1"/>
  <c r="CZ100" i="1" s="1"/>
  <c r="CY99" i="1"/>
  <c r="CZ99" i="1" s="1"/>
  <c r="CY98" i="1"/>
  <c r="CZ98" i="1" s="1"/>
  <c r="CY97" i="1"/>
  <c r="CZ97" i="1" s="1"/>
  <c r="CY96" i="1"/>
  <c r="CZ96" i="1" s="1"/>
  <c r="CY95" i="1"/>
  <c r="CZ95" i="1" s="1"/>
  <c r="CY94" i="1"/>
  <c r="CZ94" i="1" s="1"/>
  <c r="CY93" i="1"/>
  <c r="CZ93" i="1" s="1"/>
  <c r="CY92" i="1"/>
  <c r="CZ92" i="1" s="1"/>
  <c r="CY91" i="1"/>
  <c r="CZ91" i="1" s="1"/>
  <c r="CY90" i="1"/>
  <c r="CZ90" i="1" s="1"/>
  <c r="CY89" i="1"/>
  <c r="CZ89" i="1" s="1"/>
  <c r="CY88" i="1"/>
  <c r="CZ88" i="1" s="1"/>
  <c r="CY87" i="1"/>
  <c r="CZ87" i="1" s="1"/>
  <c r="CY86" i="1"/>
  <c r="CZ86" i="1" s="1"/>
  <c r="CY85" i="1"/>
  <c r="CZ85" i="1" s="1"/>
  <c r="CY84" i="1"/>
  <c r="CZ84" i="1" s="1"/>
  <c r="CY83" i="1"/>
  <c r="CZ83" i="1" s="1"/>
  <c r="CY82" i="1"/>
  <c r="CZ82" i="1" s="1"/>
  <c r="CY81" i="1"/>
  <c r="CZ81" i="1" s="1"/>
  <c r="CY80" i="1"/>
  <c r="CZ80" i="1" s="1"/>
  <c r="CY79" i="1"/>
  <c r="CZ79" i="1" s="1"/>
  <c r="CY78" i="1"/>
  <c r="CZ78" i="1" s="1"/>
  <c r="CY77" i="1"/>
  <c r="CZ77" i="1" s="1"/>
  <c r="CY76" i="1"/>
  <c r="CZ76" i="1" s="1"/>
  <c r="CY75" i="1"/>
  <c r="CZ75" i="1" s="1"/>
  <c r="CY74" i="1"/>
  <c r="CZ74" i="1" s="1"/>
  <c r="CY73" i="1"/>
  <c r="CZ73" i="1" s="1"/>
  <c r="CY72" i="1"/>
  <c r="CZ72" i="1" s="1"/>
  <c r="CY71" i="1"/>
  <c r="CZ71" i="1" s="1"/>
  <c r="CY70" i="1"/>
  <c r="CZ70" i="1" s="1"/>
  <c r="CY69" i="1"/>
  <c r="CZ69" i="1" s="1"/>
  <c r="CY68" i="1"/>
  <c r="CZ68" i="1" s="1"/>
  <c r="CY67" i="1"/>
  <c r="CZ67" i="1" s="1"/>
  <c r="CY66" i="1"/>
  <c r="CZ66" i="1" s="1"/>
  <c r="CY65" i="1"/>
  <c r="CZ65" i="1" s="1"/>
  <c r="CY64" i="1"/>
  <c r="CZ64" i="1" s="1"/>
  <c r="CY63" i="1"/>
  <c r="CZ63" i="1" s="1"/>
  <c r="CY62" i="1"/>
  <c r="CZ62" i="1" s="1"/>
  <c r="CY61" i="1"/>
  <c r="CZ61" i="1" s="1"/>
  <c r="CY60" i="1"/>
  <c r="CZ60" i="1" s="1"/>
  <c r="CY59" i="1"/>
  <c r="CZ59" i="1" s="1"/>
  <c r="CY58" i="1"/>
  <c r="CZ58" i="1" s="1"/>
  <c r="CY57" i="1"/>
  <c r="CZ57" i="1" s="1"/>
  <c r="CY56" i="1"/>
  <c r="CZ56" i="1" s="1"/>
  <c r="CY55" i="1"/>
  <c r="CZ55" i="1" s="1"/>
  <c r="CY54" i="1"/>
  <c r="CZ54" i="1" s="1"/>
  <c r="CY53" i="1"/>
  <c r="CZ53" i="1" s="1"/>
  <c r="CY52" i="1"/>
  <c r="CZ52" i="1" s="1"/>
  <c r="CY51" i="1"/>
  <c r="CZ51" i="1" s="1"/>
  <c r="CY50" i="1"/>
  <c r="CZ50" i="1" s="1"/>
  <c r="CY49" i="1"/>
  <c r="CZ49" i="1" s="1"/>
  <c r="CY48" i="1"/>
  <c r="CZ48" i="1" s="1"/>
  <c r="CY47" i="1"/>
  <c r="CZ47" i="1" s="1"/>
  <c r="CY46" i="1"/>
  <c r="CZ46" i="1" s="1"/>
  <c r="CY45" i="1"/>
  <c r="CZ45" i="1" s="1"/>
  <c r="CY44" i="1"/>
  <c r="CZ44" i="1" s="1"/>
  <c r="CY43" i="1"/>
  <c r="CZ43" i="1" s="1"/>
  <c r="CY42" i="1"/>
  <c r="CZ42" i="1" s="1"/>
  <c r="CY41" i="1"/>
  <c r="CZ41" i="1" s="1"/>
  <c r="CY40" i="1"/>
  <c r="CZ40" i="1" s="1"/>
  <c r="CY39" i="1"/>
  <c r="CZ39" i="1" s="1"/>
  <c r="CY38" i="1"/>
  <c r="CZ38" i="1" s="1"/>
  <c r="CY37" i="1"/>
  <c r="CZ37" i="1" s="1"/>
  <c r="CY36" i="1"/>
  <c r="CZ36" i="1" s="1"/>
  <c r="CY35" i="1"/>
  <c r="CZ35" i="1" s="1"/>
  <c r="CY34" i="1"/>
  <c r="CZ34" i="1" s="1"/>
  <c r="CY33" i="1"/>
  <c r="CZ33" i="1" s="1"/>
  <c r="CY32" i="1"/>
  <c r="CZ32" i="1" s="1"/>
  <c r="CY31" i="1"/>
  <c r="CZ31" i="1" s="1"/>
  <c r="CY30" i="1"/>
  <c r="CZ30" i="1" s="1"/>
  <c r="CY29" i="1"/>
  <c r="CZ29" i="1" s="1"/>
  <c r="CY28" i="1"/>
  <c r="CZ28" i="1" s="1"/>
  <c r="CY27" i="1"/>
  <c r="CZ27" i="1" s="1"/>
  <c r="CY26" i="1"/>
  <c r="CZ26" i="1" s="1"/>
  <c r="CY25" i="1"/>
  <c r="CZ25" i="1" s="1"/>
  <c r="CY24" i="1"/>
  <c r="CZ24" i="1" s="1"/>
  <c r="CY23" i="1"/>
  <c r="CZ23" i="1" s="1"/>
  <c r="CY22" i="1"/>
  <c r="CZ22" i="1" s="1"/>
  <c r="CY21" i="1"/>
  <c r="CZ21" i="1" s="1"/>
  <c r="CY20" i="1"/>
  <c r="CZ20" i="1" s="1"/>
  <c r="CY19" i="1"/>
  <c r="CZ19" i="1" s="1"/>
  <c r="CY18" i="1"/>
  <c r="CZ18" i="1" s="1"/>
  <c r="CY17" i="1"/>
  <c r="CZ17" i="1" s="1"/>
  <c r="CY16" i="1"/>
  <c r="CZ16" i="1" s="1"/>
  <c r="CY15" i="1"/>
  <c r="CZ15" i="1" s="1"/>
  <c r="CY14" i="1"/>
  <c r="CZ14" i="1" s="1"/>
  <c r="CY13" i="1"/>
  <c r="CZ13" i="1" s="1"/>
  <c r="CY12" i="1"/>
  <c r="CZ12" i="1" s="1"/>
  <c r="CY11" i="1"/>
  <c r="CZ11" i="1" s="1"/>
  <c r="CY10" i="1"/>
  <c r="CZ10" i="1" s="1"/>
  <c r="CY9" i="1"/>
  <c r="CZ9" i="1" s="1"/>
  <c r="CY8" i="1"/>
  <c r="CZ8" i="1" s="1"/>
  <c r="CY7" i="1"/>
  <c r="CZ7" i="1" s="1"/>
  <c r="CY6" i="1"/>
  <c r="CZ6" i="1" s="1"/>
  <c r="CY5" i="1"/>
  <c r="CZ5" i="1" s="1"/>
  <c r="CY4" i="1"/>
  <c r="CZ4" i="1" s="1"/>
  <c r="CY3" i="1"/>
  <c r="CZ3" i="1" s="1"/>
  <c r="CV2350" i="1"/>
  <c r="CW2350" i="1" s="1"/>
  <c r="CV2349" i="1"/>
  <c r="CW2349" i="1" s="1"/>
  <c r="CV2348" i="1"/>
  <c r="CW2348" i="1" s="1"/>
  <c r="CV2347" i="1"/>
  <c r="CW2347" i="1" s="1"/>
  <c r="CV2346" i="1"/>
  <c r="CW2346" i="1" s="1"/>
  <c r="CV2345" i="1"/>
  <c r="CW2345" i="1" s="1"/>
  <c r="CV2344" i="1"/>
  <c r="CW2344" i="1" s="1"/>
  <c r="CV2343" i="1"/>
  <c r="CW2343" i="1" s="1"/>
  <c r="CV2342" i="1"/>
  <c r="CW2342" i="1" s="1"/>
  <c r="CV2341" i="1"/>
  <c r="CW2341" i="1" s="1"/>
  <c r="CV2340" i="1"/>
  <c r="CW2340" i="1" s="1"/>
  <c r="CV2339" i="1"/>
  <c r="CW2339" i="1" s="1"/>
  <c r="CV2338" i="1"/>
  <c r="CW2338" i="1" s="1"/>
  <c r="CV2337" i="1"/>
  <c r="CW2337" i="1" s="1"/>
  <c r="CV2336" i="1"/>
  <c r="CW2336" i="1" s="1"/>
  <c r="CV2335" i="1"/>
  <c r="CW2335" i="1" s="1"/>
  <c r="CV2334" i="1"/>
  <c r="CW2334" i="1" s="1"/>
  <c r="CV2333" i="1"/>
  <c r="CW2333" i="1" s="1"/>
  <c r="CV2332" i="1"/>
  <c r="CW2332" i="1" s="1"/>
  <c r="CV2331" i="1"/>
  <c r="CW2331" i="1" s="1"/>
  <c r="CV2330" i="1"/>
  <c r="CW2330" i="1" s="1"/>
  <c r="CV2329" i="1"/>
  <c r="CW2329" i="1" s="1"/>
  <c r="CV2328" i="1"/>
  <c r="CW2328" i="1" s="1"/>
  <c r="CV2327" i="1"/>
  <c r="CW2327" i="1" s="1"/>
  <c r="CV2326" i="1"/>
  <c r="CW2326" i="1" s="1"/>
  <c r="CV2325" i="1"/>
  <c r="CW2325" i="1" s="1"/>
  <c r="CV2324" i="1"/>
  <c r="CW2324" i="1" s="1"/>
  <c r="CV2323" i="1"/>
  <c r="CW2323" i="1" s="1"/>
  <c r="CV2322" i="1"/>
  <c r="CW2322" i="1" s="1"/>
  <c r="CV2321" i="1"/>
  <c r="CW2321" i="1" s="1"/>
  <c r="CV2320" i="1"/>
  <c r="CW2320" i="1" s="1"/>
  <c r="CV2319" i="1"/>
  <c r="CW2319" i="1" s="1"/>
  <c r="CV2318" i="1"/>
  <c r="CW2318" i="1" s="1"/>
  <c r="CV2317" i="1"/>
  <c r="CW2317" i="1" s="1"/>
  <c r="CV2316" i="1"/>
  <c r="CW2316" i="1" s="1"/>
  <c r="CV2315" i="1"/>
  <c r="CW2315" i="1" s="1"/>
  <c r="CV2314" i="1"/>
  <c r="CW2314" i="1" s="1"/>
  <c r="CV2313" i="1"/>
  <c r="CW2313" i="1" s="1"/>
  <c r="CV2312" i="1"/>
  <c r="CW2312" i="1" s="1"/>
  <c r="CV2311" i="1"/>
  <c r="CW2311" i="1" s="1"/>
  <c r="CV2310" i="1"/>
  <c r="CW2310" i="1" s="1"/>
  <c r="CV2309" i="1"/>
  <c r="CW2309" i="1" s="1"/>
  <c r="CV2308" i="1"/>
  <c r="CW2308" i="1" s="1"/>
  <c r="CV2307" i="1"/>
  <c r="CW2307" i="1" s="1"/>
  <c r="CV2306" i="1"/>
  <c r="CW2306" i="1" s="1"/>
  <c r="CV2305" i="1"/>
  <c r="CW2305" i="1" s="1"/>
  <c r="CV2304" i="1"/>
  <c r="CW2304" i="1" s="1"/>
  <c r="CV2303" i="1"/>
  <c r="CW2303" i="1" s="1"/>
  <c r="CV2302" i="1"/>
  <c r="CW2302" i="1" s="1"/>
  <c r="CV2301" i="1"/>
  <c r="CW2301" i="1" s="1"/>
  <c r="CV2300" i="1"/>
  <c r="CW2300" i="1" s="1"/>
  <c r="CV2299" i="1"/>
  <c r="CW2299" i="1" s="1"/>
  <c r="CV2298" i="1"/>
  <c r="CW2298" i="1" s="1"/>
  <c r="CV2297" i="1"/>
  <c r="CW2297" i="1" s="1"/>
  <c r="CV2296" i="1"/>
  <c r="CW2296" i="1" s="1"/>
  <c r="CV2295" i="1"/>
  <c r="CW2295" i="1" s="1"/>
  <c r="CV2294" i="1"/>
  <c r="CW2294" i="1" s="1"/>
  <c r="CV2293" i="1"/>
  <c r="CW2293" i="1" s="1"/>
  <c r="CV2292" i="1"/>
  <c r="CW2292" i="1" s="1"/>
  <c r="CV2291" i="1"/>
  <c r="CW2291" i="1" s="1"/>
  <c r="CV2290" i="1"/>
  <c r="CW2290" i="1" s="1"/>
  <c r="CV2289" i="1"/>
  <c r="CW2289" i="1" s="1"/>
  <c r="CV2288" i="1"/>
  <c r="CW2288" i="1" s="1"/>
  <c r="CV2287" i="1"/>
  <c r="CW2287" i="1" s="1"/>
  <c r="CV2286" i="1"/>
  <c r="CW2286" i="1" s="1"/>
  <c r="CV2285" i="1"/>
  <c r="CW2285" i="1" s="1"/>
  <c r="CV2284" i="1"/>
  <c r="CW2284" i="1" s="1"/>
  <c r="CV2283" i="1"/>
  <c r="CW2283" i="1" s="1"/>
  <c r="CV2282" i="1"/>
  <c r="CW2282" i="1" s="1"/>
  <c r="CV2281" i="1"/>
  <c r="CW2281" i="1" s="1"/>
  <c r="CV2280" i="1"/>
  <c r="CW2280" i="1" s="1"/>
  <c r="CV2279" i="1"/>
  <c r="CW2279" i="1" s="1"/>
  <c r="CV2278" i="1"/>
  <c r="CW2278" i="1" s="1"/>
  <c r="CV2277" i="1"/>
  <c r="CW2277" i="1" s="1"/>
  <c r="CV2276" i="1"/>
  <c r="CW2276" i="1" s="1"/>
  <c r="CV2275" i="1"/>
  <c r="CW2275" i="1" s="1"/>
  <c r="CV2274" i="1"/>
  <c r="CW2274" i="1" s="1"/>
  <c r="CV2273" i="1"/>
  <c r="CW2273" i="1" s="1"/>
  <c r="CV2272" i="1"/>
  <c r="CW2272" i="1" s="1"/>
  <c r="CV2271" i="1"/>
  <c r="CW2271" i="1" s="1"/>
  <c r="CV2270" i="1"/>
  <c r="CW2270" i="1" s="1"/>
  <c r="CV2269" i="1"/>
  <c r="CW2269" i="1" s="1"/>
  <c r="CV2268" i="1"/>
  <c r="CW2268" i="1" s="1"/>
  <c r="CV2267" i="1"/>
  <c r="CW2267" i="1" s="1"/>
  <c r="CV2266" i="1"/>
  <c r="CW2266" i="1" s="1"/>
  <c r="CV2265" i="1"/>
  <c r="CW2265" i="1" s="1"/>
  <c r="CV2264" i="1"/>
  <c r="CW2264" i="1" s="1"/>
  <c r="CV2263" i="1"/>
  <c r="CW2263" i="1" s="1"/>
  <c r="CV2262" i="1"/>
  <c r="CW2262" i="1" s="1"/>
  <c r="CV2261" i="1"/>
  <c r="CW2261" i="1" s="1"/>
  <c r="CV2260" i="1"/>
  <c r="CW2260" i="1" s="1"/>
  <c r="CV2259" i="1"/>
  <c r="CW2259" i="1" s="1"/>
  <c r="CV2258" i="1"/>
  <c r="CW2258" i="1" s="1"/>
  <c r="CV2257" i="1"/>
  <c r="CW2257" i="1" s="1"/>
  <c r="CV2256" i="1"/>
  <c r="CW2256" i="1" s="1"/>
  <c r="CV2255" i="1"/>
  <c r="CW2255" i="1" s="1"/>
  <c r="CV2254" i="1"/>
  <c r="CW2254" i="1" s="1"/>
  <c r="CV2253" i="1"/>
  <c r="CW2253" i="1" s="1"/>
  <c r="CV2252" i="1"/>
  <c r="CW2252" i="1" s="1"/>
  <c r="CV2251" i="1"/>
  <c r="CW2251" i="1" s="1"/>
  <c r="CV2250" i="1"/>
  <c r="CW2250" i="1" s="1"/>
  <c r="CV2249" i="1"/>
  <c r="CW2249" i="1" s="1"/>
  <c r="CV2248" i="1"/>
  <c r="CW2248" i="1" s="1"/>
  <c r="CV2247" i="1"/>
  <c r="CW2247" i="1" s="1"/>
  <c r="CV2246" i="1"/>
  <c r="CW2246" i="1" s="1"/>
  <c r="CV2245" i="1"/>
  <c r="CW2245" i="1" s="1"/>
  <c r="CV2244" i="1"/>
  <c r="CW2244" i="1" s="1"/>
  <c r="CV2243" i="1"/>
  <c r="CW2243" i="1" s="1"/>
  <c r="CV2242" i="1"/>
  <c r="CW2242" i="1" s="1"/>
  <c r="CV2241" i="1"/>
  <c r="CW2241" i="1" s="1"/>
  <c r="CV2240" i="1"/>
  <c r="CW2240" i="1" s="1"/>
  <c r="CV2239" i="1"/>
  <c r="CW2239" i="1" s="1"/>
  <c r="CV2238" i="1"/>
  <c r="CW2238" i="1" s="1"/>
  <c r="CV2237" i="1"/>
  <c r="CW2237" i="1" s="1"/>
  <c r="CV2236" i="1"/>
  <c r="CW2236" i="1" s="1"/>
  <c r="CV2235" i="1"/>
  <c r="CW2235" i="1" s="1"/>
  <c r="CV2234" i="1"/>
  <c r="CW2234" i="1" s="1"/>
  <c r="CV2233" i="1"/>
  <c r="CW2233" i="1" s="1"/>
  <c r="CV2232" i="1"/>
  <c r="CW2232" i="1" s="1"/>
  <c r="CV2231" i="1"/>
  <c r="CW2231" i="1" s="1"/>
  <c r="CV2230" i="1"/>
  <c r="CW2230" i="1" s="1"/>
  <c r="CV2229" i="1"/>
  <c r="CW2229" i="1" s="1"/>
  <c r="CV2228" i="1"/>
  <c r="CW2228" i="1" s="1"/>
  <c r="CV2227" i="1"/>
  <c r="CW2227" i="1" s="1"/>
  <c r="CV2226" i="1"/>
  <c r="CW2226" i="1" s="1"/>
  <c r="CV2225" i="1"/>
  <c r="CW2225" i="1" s="1"/>
  <c r="CV2224" i="1"/>
  <c r="CW2224" i="1" s="1"/>
  <c r="CV2223" i="1"/>
  <c r="CW2223" i="1" s="1"/>
  <c r="CV2222" i="1"/>
  <c r="CW2222" i="1" s="1"/>
  <c r="CV2221" i="1"/>
  <c r="CW2221" i="1" s="1"/>
  <c r="CV2220" i="1"/>
  <c r="CW2220" i="1" s="1"/>
  <c r="CV2219" i="1"/>
  <c r="CW2219" i="1" s="1"/>
  <c r="CV2218" i="1"/>
  <c r="CW2218" i="1" s="1"/>
  <c r="CV2217" i="1"/>
  <c r="CW2217" i="1" s="1"/>
  <c r="CV2216" i="1"/>
  <c r="CW2216" i="1" s="1"/>
  <c r="CV2215" i="1"/>
  <c r="CW2215" i="1" s="1"/>
  <c r="CV2214" i="1"/>
  <c r="CW2214" i="1" s="1"/>
  <c r="CV2213" i="1"/>
  <c r="CW2213" i="1" s="1"/>
  <c r="CV2212" i="1"/>
  <c r="CW2212" i="1" s="1"/>
  <c r="CV2211" i="1"/>
  <c r="CW2211" i="1" s="1"/>
  <c r="CV2210" i="1"/>
  <c r="CW2210" i="1" s="1"/>
  <c r="CV2209" i="1"/>
  <c r="CW2209" i="1" s="1"/>
  <c r="CV2208" i="1"/>
  <c r="CW2208" i="1" s="1"/>
  <c r="CV2207" i="1"/>
  <c r="CW2207" i="1" s="1"/>
  <c r="CV2206" i="1"/>
  <c r="CW2206" i="1" s="1"/>
  <c r="CV2205" i="1"/>
  <c r="CW2205" i="1" s="1"/>
  <c r="CV2204" i="1"/>
  <c r="CW2204" i="1" s="1"/>
  <c r="CV2203" i="1"/>
  <c r="CW2203" i="1" s="1"/>
  <c r="CV2202" i="1"/>
  <c r="CW2202" i="1" s="1"/>
  <c r="CV2201" i="1"/>
  <c r="CW2201" i="1" s="1"/>
  <c r="CV2200" i="1"/>
  <c r="CW2200" i="1" s="1"/>
  <c r="CV2199" i="1"/>
  <c r="CW2199" i="1" s="1"/>
  <c r="CV2198" i="1"/>
  <c r="CW2198" i="1" s="1"/>
  <c r="CV2197" i="1"/>
  <c r="CW2197" i="1" s="1"/>
  <c r="CV2196" i="1"/>
  <c r="CW2196" i="1" s="1"/>
  <c r="CV2195" i="1"/>
  <c r="CW2195" i="1" s="1"/>
  <c r="CV2194" i="1"/>
  <c r="CW2194" i="1" s="1"/>
  <c r="CV2193" i="1"/>
  <c r="CW2193" i="1" s="1"/>
  <c r="CV2192" i="1"/>
  <c r="CW2192" i="1" s="1"/>
  <c r="CV2191" i="1"/>
  <c r="CW2191" i="1" s="1"/>
  <c r="CV2190" i="1"/>
  <c r="CW2190" i="1" s="1"/>
  <c r="CV2189" i="1"/>
  <c r="CW2189" i="1" s="1"/>
  <c r="CV2188" i="1"/>
  <c r="CW2188" i="1" s="1"/>
  <c r="CV2187" i="1"/>
  <c r="CW2187" i="1" s="1"/>
  <c r="CV2186" i="1"/>
  <c r="CW2186" i="1" s="1"/>
  <c r="CV2185" i="1"/>
  <c r="CW2185" i="1" s="1"/>
  <c r="CV2184" i="1"/>
  <c r="CW2184" i="1" s="1"/>
  <c r="CV2183" i="1"/>
  <c r="CW2183" i="1" s="1"/>
  <c r="CV2182" i="1"/>
  <c r="CW2182" i="1" s="1"/>
  <c r="CV2181" i="1"/>
  <c r="CW2181" i="1" s="1"/>
  <c r="CV2180" i="1"/>
  <c r="CW2180" i="1" s="1"/>
  <c r="CV2179" i="1"/>
  <c r="CW2179" i="1" s="1"/>
  <c r="CV2178" i="1"/>
  <c r="CW2178" i="1" s="1"/>
  <c r="CV2177" i="1"/>
  <c r="CW2177" i="1" s="1"/>
  <c r="CV2176" i="1"/>
  <c r="CW2176" i="1" s="1"/>
  <c r="CV2175" i="1"/>
  <c r="CW2175" i="1" s="1"/>
  <c r="CV2174" i="1"/>
  <c r="CW2174" i="1" s="1"/>
  <c r="CV2173" i="1"/>
  <c r="CW2173" i="1" s="1"/>
  <c r="CV2172" i="1"/>
  <c r="CW2172" i="1" s="1"/>
  <c r="CV2171" i="1"/>
  <c r="CW2171" i="1" s="1"/>
  <c r="CV2170" i="1"/>
  <c r="CW2170" i="1" s="1"/>
  <c r="CV2169" i="1"/>
  <c r="CW2169" i="1" s="1"/>
  <c r="CV2168" i="1"/>
  <c r="CW2168" i="1" s="1"/>
  <c r="CV2167" i="1"/>
  <c r="CW2167" i="1" s="1"/>
  <c r="CV2166" i="1"/>
  <c r="CW2166" i="1" s="1"/>
  <c r="CV2165" i="1"/>
  <c r="CW2165" i="1" s="1"/>
  <c r="CV2164" i="1"/>
  <c r="CW2164" i="1" s="1"/>
  <c r="CV2163" i="1"/>
  <c r="CW2163" i="1" s="1"/>
  <c r="CV2162" i="1"/>
  <c r="CW2162" i="1" s="1"/>
  <c r="CV2161" i="1"/>
  <c r="CW2161" i="1" s="1"/>
  <c r="CV2160" i="1"/>
  <c r="CW2160" i="1" s="1"/>
  <c r="CV2159" i="1"/>
  <c r="CW2159" i="1" s="1"/>
  <c r="CV2158" i="1"/>
  <c r="CW2158" i="1" s="1"/>
  <c r="CV2157" i="1"/>
  <c r="CW2157" i="1" s="1"/>
  <c r="CV2156" i="1"/>
  <c r="CW2156" i="1" s="1"/>
  <c r="CV2155" i="1"/>
  <c r="CW2155" i="1" s="1"/>
  <c r="CV2154" i="1"/>
  <c r="CW2154" i="1" s="1"/>
  <c r="CV2153" i="1"/>
  <c r="CW2153" i="1" s="1"/>
  <c r="CV2152" i="1"/>
  <c r="CW2152" i="1" s="1"/>
  <c r="CV2151" i="1"/>
  <c r="CW2151" i="1" s="1"/>
  <c r="CV2150" i="1"/>
  <c r="CW2150" i="1" s="1"/>
  <c r="CV2149" i="1"/>
  <c r="CW2149" i="1" s="1"/>
  <c r="CV2148" i="1"/>
  <c r="CW2148" i="1" s="1"/>
  <c r="CV2147" i="1"/>
  <c r="CW2147" i="1" s="1"/>
  <c r="CV2146" i="1"/>
  <c r="CW2146" i="1" s="1"/>
  <c r="CV2145" i="1"/>
  <c r="CW2145" i="1" s="1"/>
  <c r="CV2144" i="1"/>
  <c r="CW2144" i="1" s="1"/>
  <c r="CV2143" i="1"/>
  <c r="CW2143" i="1" s="1"/>
  <c r="CV2142" i="1"/>
  <c r="CW2142" i="1" s="1"/>
  <c r="CV2141" i="1"/>
  <c r="CW2141" i="1" s="1"/>
  <c r="CV2140" i="1"/>
  <c r="CW2140" i="1" s="1"/>
  <c r="CV2139" i="1"/>
  <c r="CW2139" i="1" s="1"/>
  <c r="CV2138" i="1"/>
  <c r="CW2138" i="1" s="1"/>
  <c r="CV2137" i="1"/>
  <c r="CW2137" i="1" s="1"/>
  <c r="CV2136" i="1"/>
  <c r="CW2136" i="1" s="1"/>
  <c r="CV2135" i="1"/>
  <c r="CW2135" i="1" s="1"/>
  <c r="CV2134" i="1"/>
  <c r="CW2134" i="1" s="1"/>
  <c r="CV2133" i="1"/>
  <c r="CW2133" i="1" s="1"/>
  <c r="CV2132" i="1"/>
  <c r="CW2132" i="1" s="1"/>
  <c r="CV2131" i="1"/>
  <c r="CW2131" i="1" s="1"/>
  <c r="CV2130" i="1"/>
  <c r="CW2130" i="1" s="1"/>
  <c r="CV2129" i="1"/>
  <c r="CW2129" i="1" s="1"/>
  <c r="CV2128" i="1"/>
  <c r="CW2128" i="1" s="1"/>
  <c r="CV2127" i="1"/>
  <c r="CW2127" i="1" s="1"/>
  <c r="CV2126" i="1"/>
  <c r="CW2126" i="1" s="1"/>
  <c r="CV2125" i="1"/>
  <c r="CW2125" i="1" s="1"/>
  <c r="CV2124" i="1"/>
  <c r="CW2124" i="1" s="1"/>
  <c r="CV2123" i="1"/>
  <c r="CW2123" i="1" s="1"/>
  <c r="CV2122" i="1"/>
  <c r="CW2122" i="1" s="1"/>
  <c r="CV2121" i="1"/>
  <c r="CW2121" i="1" s="1"/>
  <c r="CV2120" i="1"/>
  <c r="CW2120" i="1" s="1"/>
  <c r="CV2119" i="1"/>
  <c r="CW2119" i="1" s="1"/>
  <c r="CV2118" i="1"/>
  <c r="CW2118" i="1" s="1"/>
  <c r="CV2117" i="1"/>
  <c r="CW2117" i="1" s="1"/>
  <c r="CV2116" i="1"/>
  <c r="CW2116" i="1" s="1"/>
  <c r="CV2115" i="1"/>
  <c r="CW2115" i="1" s="1"/>
  <c r="CV2114" i="1"/>
  <c r="CW2114" i="1" s="1"/>
  <c r="CV2113" i="1"/>
  <c r="CW2113" i="1" s="1"/>
  <c r="CV2112" i="1"/>
  <c r="CW2112" i="1" s="1"/>
  <c r="CV2111" i="1"/>
  <c r="CW2111" i="1" s="1"/>
  <c r="CV2110" i="1"/>
  <c r="CW2110" i="1" s="1"/>
  <c r="CV2109" i="1"/>
  <c r="CW2109" i="1" s="1"/>
  <c r="CV2108" i="1"/>
  <c r="CW2108" i="1" s="1"/>
  <c r="CV2107" i="1"/>
  <c r="CW2107" i="1" s="1"/>
  <c r="CV2106" i="1"/>
  <c r="CW2106" i="1" s="1"/>
  <c r="CV2105" i="1"/>
  <c r="CW2105" i="1" s="1"/>
  <c r="CV2104" i="1"/>
  <c r="CW2104" i="1" s="1"/>
  <c r="CV2103" i="1"/>
  <c r="CW2103" i="1" s="1"/>
  <c r="CV2102" i="1"/>
  <c r="CW2102" i="1" s="1"/>
  <c r="CV2101" i="1"/>
  <c r="CW2101" i="1" s="1"/>
  <c r="CV2100" i="1"/>
  <c r="CW2100" i="1" s="1"/>
  <c r="CV2099" i="1"/>
  <c r="CW2099" i="1" s="1"/>
  <c r="CV2098" i="1"/>
  <c r="CW2098" i="1" s="1"/>
  <c r="CV2097" i="1"/>
  <c r="CW2097" i="1" s="1"/>
  <c r="CV2096" i="1"/>
  <c r="CW2096" i="1" s="1"/>
  <c r="CV2095" i="1"/>
  <c r="CW2095" i="1" s="1"/>
  <c r="CV2094" i="1"/>
  <c r="CW2094" i="1" s="1"/>
  <c r="CV2093" i="1"/>
  <c r="CW2093" i="1" s="1"/>
  <c r="CV2092" i="1"/>
  <c r="CW2092" i="1" s="1"/>
  <c r="CV2091" i="1"/>
  <c r="CW2091" i="1" s="1"/>
  <c r="CV2090" i="1"/>
  <c r="CW2090" i="1" s="1"/>
  <c r="CV2089" i="1"/>
  <c r="CW2089" i="1" s="1"/>
  <c r="CV2088" i="1"/>
  <c r="CW2088" i="1" s="1"/>
  <c r="CV2087" i="1"/>
  <c r="CW2087" i="1" s="1"/>
  <c r="CV2086" i="1"/>
  <c r="CW2086" i="1" s="1"/>
  <c r="CV2085" i="1"/>
  <c r="CW2085" i="1" s="1"/>
  <c r="CV2084" i="1"/>
  <c r="CW2084" i="1" s="1"/>
  <c r="CV2083" i="1"/>
  <c r="CW2083" i="1" s="1"/>
  <c r="CV2082" i="1"/>
  <c r="CW2082" i="1" s="1"/>
  <c r="CV2081" i="1"/>
  <c r="CW2081" i="1" s="1"/>
  <c r="CV2080" i="1"/>
  <c r="CW2080" i="1" s="1"/>
  <c r="CV2079" i="1"/>
  <c r="CW2079" i="1" s="1"/>
  <c r="CV2078" i="1"/>
  <c r="CW2078" i="1" s="1"/>
  <c r="CV2077" i="1"/>
  <c r="CW2077" i="1" s="1"/>
  <c r="CV2076" i="1"/>
  <c r="CW2076" i="1" s="1"/>
  <c r="CV2075" i="1"/>
  <c r="CW2075" i="1" s="1"/>
  <c r="CV2074" i="1"/>
  <c r="CW2074" i="1" s="1"/>
  <c r="CV2073" i="1"/>
  <c r="CW2073" i="1" s="1"/>
  <c r="CV2072" i="1"/>
  <c r="CW2072" i="1" s="1"/>
  <c r="CV2071" i="1"/>
  <c r="CW2071" i="1" s="1"/>
  <c r="CV2070" i="1"/>
  <c r="CW2070" i="1" s="1"/>
  <c r="CV2069" i="1"/>
  <c r="CW2069" i="1" s="1"/>
  <c r="CV2068" i="1"/>
  <c r="CW2068" i="1" s="1"/>
  <c r="CV2067" i="1"/>
  <c r="CW2067" i="1" s="1"/>
  <c r="CV2066" i="1"/>
  <c r="CW2066" i="1" s="1"/>
  <c r="CV2065" i="1"/>
  <c r="CW2065" i="1" s="1"/>
  <c r="CV2064" i="1"/>
  <c r="CW2064" i="1" s="1"/>
  <c r="CV2063" i="1"/>
  <c r="CW2063" i="1" s="1"/>
  <c r="CV2062" i="1"/>
  <c r="CW2062" i="1" s="1"/>
  <c r="CV2061" i="1"/>
  <c r="CW2061" i="1" s="1"/>
  <c r="CV2060" i="1"/>
  <c r="CW2060" i="1" s="1"/>
  <c r="CV2059" i="1"/>
  <c r="CW2059" i="1" s="1"/>
  <c r="CV2058" i="1"/>
  <c r="CW2058" i="1" s="1"/>
  <c r="CV2057" i="1"/>
  <c r="CW2057" i="1" s="1"/>
  <c r="CV2056" i="1"/>
  <c r="CW2056" i="1" s="1"/>
  <c r="CV2055" i="1"/>
  <c r="CW2055" i="1" s="1"/>
  <c r="CV2054" i="1"/>
  <c r="CW2054" i="1" s="1"/>
  <c r="CV2053" i="1"/>
  <c r="CW2053" i="1" s="1"/>
  <c r="CV2052" i="1"/>
  <c r="CW2052" i="1" s="1"/>
  <c r="CV2051" i="1"/>
  <c r="CW2051" i="1" s="1"/>
  <c r="CV2050" i="1"/>
  <c r="CW2050" i="1" s="1"/>
  <c r="CV2049" i="1"/>
  <c r="CW2049" i="1" s="1"/>
  <c r="CV2048" i="1"/>
  <c r="CW2048" i="1" s="1"/>
  <c r="CV2047" i="1"/>
  <c r="CW2047" i="1" s="1"/>
  <c r="CV2046" i="1"/>
  <c r="CW2046" i="1" s="1"/>
  <c r="CV2045" i="1"/>
  <c r="CW2045" i="1" s="1"/>
  <c r="CV2044" i="1"/>
  <c r="CW2044" i="1" s="1"/>
  <c r="CV2043" i="1"/>
  <c r="CW2043" i="1" s="1"/>
  <c r="CV2042" i="1"/>
  <c r="CW2042" i="1" s="1"/>
  <c r="CV2041" i="1"/>
  <c r="CW2041" i="1" s="1"/>
  <c r="CV2040" i="1"/>
  <c r="CW2040" i="1" s="1"/>
  <c r="CV2039" i="1"/>
  <c r="CW2039" i="1" s="1"/>
  <c r="CV2038" i="1"/>
  <c r="CW2038" i="1" s="1"/>
  <c r="CV2037" i="1"/>
  <c r="CW2037" i="1" s="1"/>
  <c r="CV2036" i="1"/>
  <c r="CW2036" i="1" s="1"/>
  <c r="CV2035" i="1"/>
  <c r="CW2035" i="1" s="1"/>
  <c r="CV2034" i="1"/>
  <c r="CW2034" i="1" s="1"/>
  <c r="CV2033" i="1"/>
  <c r="CW2033" i="1" s="1"/>
  <c r="CV2032" i="1"/>
  <c r="CW2032" i="1" s="1"/>
  <c r="CV2031" i="1"/>
  <c r="CW2031" i="1" s="1"/>
  <c r="CV2030" i="1"/>
  <c r="CW2030" i="1" s="1"/>
  <c r="CV2029" i="1"/>
  <c r="CW2029" i="1" s="1"/>
  <c r="CV2028" i="1"/>
  <c r="CW2028" i="1" s="1"/>
  <c r="CV2027" i="1"/>
  <c r="CW2027" i="1" s="1"/>
  <c r="CV2026" i="1"/>
  <c r="CW2026" i="1" s="1"/>
  <c r="CV2025" i="1"/>
  <c r="CW2025" i="1" s="1"/>
  <c r="CV2024" i="1"/>
  <c r="CW2024" i="1" s="1"/>
  <c r="CV2023" i="1"/>
  <c r="CW2023" i="1" s="1"/>
  <c r="CV2022" i="1"/>
  <c r="CW2022" i="1" s="1"/>
  <c r="CV2021" i="1"/>
  <c r="CW2021" i="1" s="1"/>
  <c r="CV2020" i="1"/>
  <c r="CW2020" i="1" s="1"/>
  <c r="CV2019" i="1"/>
  <c r="CW2019" i="1" s="1"/>
  <c r="CV2018" i="1"/>
  <c r="CW2018" i="1" s="1"/>
  <c r="CV2017" i="1"/>
  <c r="CW2017" i="1" s="1"/>
  <c r="CV2016" i="1"/>
  <c r="CW2016" i="1" s="1"/>
  <c r="CV2015" i="1"/>
  <c r="CW2015" i="1" s="1"/>
  <c r="CV2014" i="1"/>
  <c r="CW2014" i="1" s="1"/>
  <c r="CV2013" i="1"/>
  <c r="CW2013" i="1" s="1"/>
  <c r="CV2012" i="1"/>
  <c r="CW2012" i="1" s="1"/>
  <c r="CV2011" i="1"/>
  <c r="CW2011" i="1" s="1"/>
  <c r="CV2010" i="1"/>
  <c r="CW2010" i="1" s="1"/>
  <c r="CV2009" i="1"/>
  <c r="CW2009" i="1" s="1"/>
  <c r="CV2008" i="1"/>
  <c r="CW2008" i="1" s="1"/>
  <c r="CV2007" i="1"/>
  <c r="CW2007" i="1" s="1"/>
  <c r="CV2006" i="1"/>
  <c r="CW2006" i="1" s="1"/>
  <c r="CV2005" i="1"/>
  <c r="CW2005" i="1" s="1"/>
  <c r="CV2004" i="1"/>
  <c r="CW2004" i="1" s="1"/>
  <c r="CV2003" i="1"/>
  <c r="CW2003" i="1" s="1"/>
  <c r="CV2002" i="1"/>
  <c r="CW2002" i="1" s="1"/>
  <c r="CV2001" i="1"/>
  <c r="CW2001" i="1" s="1"/>
  <c r="CV2000" i="1"/>
  <c r="CW2000" i="1" s="1"/>
  <c r="CV1999" i="1"/>
  <c r="CW1999" i="1" s="1"/>
  <c r="CV1998" i="1"/>
  <c r="CW1998" i="1" s="1"/>
  <c r="CV1997" i="1"/>
  <c r="CW1997" i="1" s="1"/>
  <c r="CV1996" i="1"/>
  <c r="CW1996" i="1" s="1"/>
  <c r="CV1995" i="1"/>
  <c r="CW1995" i="1" s="1"/>
  <c r="CV1994" i="1"/>
  <c r="CW1994" i="1" s="1"/>
  <c r="CV1993" i="1"/>
  <c r="CW1993" i="1" s="1"/>
  <c r="CV1992" i="1"/>
  <c r="CW1992" i="1" s="1"/>
  <c r="CV1991" i="1"/>
  <c r="CW1991" i="1" s="1"/>
  <c r="CV1990" i="1"/>
  <c r="CW1990" i="1" s="1"/>
  <c r="CV1989" i="1"/>
  <c r="CW1989" i="1" s="1"/>
  <c r="CV1988" i="1"/>
  <c r="CW1988" i="1" s="1"/>
  <c r="CV1987" i="1"/>
  <c r="CW1987" i="1" s="1"/>
  <c r="CV1986" i="1"/>
  <c r="CW1986" i="1" s="1"/>
  <c r="CV1985" i="1"/>
  <c r="CW1985" i="1" s="1"/>
  <c r="CV1984" i="1"/>
  <c r="CW1984" i="1" s="1"/>
  <c r="CV1983" i="1"/>
  <c r="CW1983" i="1" s="1"/>
  <c r="CV1982" i="1"/>
  <c r="CW1982" i="1" s="1"/>
  <c r="CV1981" i="1"/>
  <c r="CW1981" i="1" s="1"/>
  <c r="CV1980" i="1"/>
  <c r="CW1980" i="1" s="1"/>
  <c r="CV1979" i="1"/>
  <c r="CW1979" i="1" s="1"/>
  <c r="CV1978" i="1"/>
  <c r="CW1978" i="1" s="1"/>
  <c r="CV1977" i="1"/>
  <c r="CW1977" i="1" s="1"/>
  <c r="CV1976" i="1"/>
  <c r="CW1976" i="1" s="1"/>
  <c r="CV1975" i="1"/>
  <c r="CW1975" i="1" s="1"/>
  <c r="CV1974" i="1"/>
  <c r="CW1974" i="1" s="1"/>
  <c r="CV1973" i="1"/>
  <c r="CW1973" i="1" s="1"/>
  <c r="CV1972" i="1"/>
  <c r="CW1972" i="1" s="1"/>
  <c r="CV1971" i="1"/>
  <c r="CW1971" i="1" s="1"/>
  <c r="CV1970" i="1"/>
  <c r="CW1970" i="1" s="1"/>
  <c r="CV1969" i="1"/>
  <c r="CW1969" i="1" s="1"/>
  <c r="CV1968" i="1"/>
  <c r="CW1968" i="1" s="1"/>
  <c r="CV1967" i="1"/>
  <c r="CW1967" i="1" s="1"/>
  <c r="CV1966" i="1"/>
  <c r="CW1966" i="1" s="1"/>
  <c r="CV1965" i="1"/>
  <c r="CW1965" i="1" s="1"/>
  <c r="CV1964" i="1"/>
  <c r="CW1964" i="1" s="1"/>
  <c r="CV1963" i="1"/>
  <c r="CW1963" i="1" s="1"/>
  <c r="CV1962" i="1"/>
  <c r="CW1962" i="1" s="1"/>
  <c r="CV1961" i="1"/>
  <c r="CW1961" i="1" s="1"/>
  <c r="CV1960" i="1"/>
  <c r="CW1960" i="1" s="1"/>
  <c r="CV1959" i="1"/>
  <c r="CW1959" i="1" s="1"/>
  <c r="CV1958" i="1"/>
  <c r="CW1958" i="1" s="1"/>
  <c r="CV1957" i="1"/>
  <c r="CW1957" i="1" s="1"/>
  <c r="CV1956" i="1"/>
  <c r="CW1956" i="1" s="1"/>
  <c r="CV1955" i="1"/>
  <c r="CW1955" i="1" s="1"/>
  <c r="CV1954" i="1"/>
  <c r="CW1954" i="1" s="1"/>
  <c r="CV1953" i="1"/>
  <c r="CW1953" i="1" s="1"/>
  <c r="CV1952" i="1"/>
  <c r="CW1952" i="1" s="1"/>
  <c r="CV1951" i="1"/>
  <c r="CW1951" i="1" s="1"/>
  <c r="CV1950" i="1"/>
  <c r="CW1950" i="1" s="1"/>
  <c r="CV1949" i="1"/>
  <c r="CW1949" i="1" s="1"/>
  <c r="CV1948" i="1"/>
  <c r="CW1948" i="1" s="1"/>
  <c r="CV1947" i="1"/>
  <c r="CW1947" i="1" s="1"/>
  <c r="CV1946" i="1"/>
  <c r="CW1946" i="1" s="1"/>
  <c r="CV1945" i="1"/>
  <c r="CW1945" i="1" s="1"/>
  <c r="CV1944" i="1"/>
  <c r="CW1944" i="1" s="1"/>
  <c r="CV1943" i="1"/>
  <c r="CW1943" i="1" s="1"/>
  <c r="CV1942" i="1"/>
  <c r="CW1942" i="1" s="1"/>
  <c r="CV1941" i="1"/>
  <c r="CW1941" i="1" s="1"/>
  <c r="CV1940" i="1"/>
  <c r="CW1940" i="1" s="1"/>
  <c r="CV1939" i="1"/>
  <c r="CW1939" i="1" s="1"/>
  <c r="CV1938" i="1"/>
  <c r="CW1938" i="1" s="1"/>
  <c r="CV1937" i="1"/>
  <c r="CW1937" i="1" s="1"/>
  <c r="CV1936" i="1"/>
  <c r="CW1936" i="1" s="1"/>
  <c r="CV1935" i="1"/>
  <c r="CW1935" i="1" s="1"/>
  <c r="CV1934" i="1"/>
  <c r="CW1934" i="1" s="1"/>
  <c r="CV1933" i="1"/>
  <c r="CW1933" i="1" s="1"/>
  <c r="CV1932" i="1"/>
  <c r="CW1932" i="1" s="1"/>
  <c r="CV1931" i="1"/>
  <c r="CW1931" i="1" s="1"/>
  <c r="CV1930" i="1"/>
  <c r="CW1930" i="1" s="1"/>
  <c r="CV1929" i="1"/>
  <c r="CW1929" i="1" s="1"/>
  <c r="CV1928" i="1"/>
  <c r="CW1928" i="1" s="1"/>
  <c r="CV1927" i="1"/>
  <c r="CW1927" i="1" s="1"/>
  <c r="CV1926" i="1"/>
  <c r="CW1926" i="1" s="1"/>
  <c r="CV1925" i="1"/>
  <c r="CW1925" i="1" s="1"/>
  <c r="CV1924" i="1"/>
  <c r="CW1924" i="1" s="1"/>
  <c r="CV1923" i="1"/>
  <c r="CW1923" i="1" s="1"/>
  <c r="CV1922" i="1"/>
  <c r="CW1922" i="1" s="1"/>
  <c r="CV1921" i="1"/>
  <c r="CW1921" i="1" s="1"/>
  <c r="CV1920" i="1"/>
  <c r="CW1920" i="1" s="1"/>
  <c r="CV1919" i="1"/>
  <c r="CW1919" i="1" s="1"/>
  <c r="CV1918" i="1"/>
  <c r="CW1918" i="1" s="1"/>
  <c r="CV1917" i="1"/>
  <c r="CW1917" i="1" s="1"/>
  <c r="CV1916" i="1"/>
  <c r="CW1916" i="1" s="1"/>
  <c r="CV1915" i="1"/>
  <c r="CW1915" i="1" s="1"/>
  <c r="CV1914" i="1"/>
  <c r="CW1914" i="1" s="1"/>
  <c r="CV1913" i="1"/>
  <c r="CW1913" i="1" s="1"/>
  <c r="CV1912" i="1"/>
  <c r="CW1912" i="1" s="1"/>
  <c r="CV1911" i="1"/>
  <c r="CW1911" i="1" s="1"/>
  <c r="CV1910" i="1"/>
  <c r="CW1910" i="1" s="1"/>
  <c r="CV1909" i="1"/>
  <c r="CW1909" i="1" s="1"/>
  <c r="CV1908" i="1"/>
  <c r="CW1908" i="1" s="1"/>
  <c r="CV1907" i="1"/>
  <c r="CW1907" i="1" s="1"/>
  <c r="CV1906" i="1"/>
  <c r="CW1906" i="1" s="1"/>
  <c r="CV1905" i="1"/>
  <c r="CW1905" i="1" s="1"/>
  <c r="CV1904" i="1"/>
  <c r="CW1904" i="1" s="1"/>
  <c r="CV1903" i="1"/>
  <c r="CW1903" i="1" s="1"/>
  <c r="CV1902" i="1"/>
  <c r="CW1902" i="1" s="1"/>
  <c r="CV1901" i="1"/>
  <c r="CW1901" i="1" s="1"/>
  <c r="CV1900" i="1"/>
  <c r="CW1900" i="1" s="1"/>
  <c r="CV1899" i="1"/>
  <c r="CW1899" i="1" s="1"/>
  <c r="CV1898" i="1"/>
  <c r="CW1898" i="1" s="1"/>
  <c r="CV1897" i="1"/>
  <c r="CW1897" i="1" s="1"/>
  <c r="CV1896" i="1"/>
  <c r="CW1896" i="1" s="1"/>
  <c r="CV1895" i="1"/>
  <c r="CW1895" i="1" s="1"/>
  <c r="CV1894" i="1"/>
  <c r="CW1894" i="1" s="1"/>
  <c r="CV1893" i="1"/>
  <c r="CW1893" i="1" s="1"/>
  <c r="CV1892" i="1"/>
  <c r="CW1892" i="1" s="1"/>
  <c r="CV1891" i="1"/>
  <c r="CW1891" i="1" s="1"/>
  <c r="CV1890" i="1"/>
  <c r="CW1890" i="1" s="1"/>
  <c r="CV1889" i="1"/>
  <c r="CW1889" i="1" s="1"/>
  <c r="CV1888" i="1"/>
  <c r="CW1888" i="1" s="1"/>
  <c r="CV1887" i="1"/>
  <c r="CW1887" i="1" s="1"/>
  <c r="CV1886" i="1"/>
  <c r="CW1886" i="1" s="1"/>
  <c r="CV1885" i="1"/>
  <c r="CW1885" i="1" s="1"/>
  <c r="CV1884" i="1"/>
  <c r="CW1884" i="1" s="1"/>
  <c r="CV1883" i="1"/>
  <c r="CW1883" i="1" s="1"/>
  <c r="CV1882" i="1"/>
  <c r="CW1882" i="1" s="1"/>
  <c r="CV1881" i="1"/>
  <c r="CW1881" i="1" s="1"/>
  <c r="CV1880" i="1"/>
  <c r="CW1880" i="1" s="1"/>
  <c r="CV1879" i="1"/>
  <c r="CW1879" i="1" s="1"/>
  <c r="CV1878" i="1"/>
  <c r="CW1878" i="1" s="1"/>
  <c r="CV1877" i="1"/>
  <c r="CW1877" i="1" s="1"/>
  <c r="CV1876" i="1"/>
  <c r="CW1876" i="1" s="1"/>
  <c r="CV1875" i="1"/>
  <c r="CW1875" i="1" s="1"/>
  <c r="CV1874" i="1"/>
  <c r="CW1874" i="1" s="1"/>
  <c r="CV1873" i="1"/>
  <c r="CW1873" i="1" s="1"/>
  <c r="CV1872" i="1"/>
  <c r="CW1872" i="1" s="1"/>
  <c r="CV1871" i="1"/>
  <c r="CW1871" i="1" s="1"/>
  <c r="CV1870" i="1"/>
  <c r="CW1870" i="1" s="1"/>
  <c r="CV1869" i="1"/>
  <c r="CW1869" i="1" s="1"/>
  <c r="CV1868" i="1"/>
  <c r="CW1868" i="1" s="1"/>
  <c r="CV1867" i="1"/>
  <c r="CW1867" i="1" s="1"/>
  <c r="CV1866" i="1"/>
  <c r="CW1866" i="1" s="1"/>
  <c r="CV1865" i="1"/>
  <c r="CW1865" i="1" s="1"/>
  <c r="CV1864" i="1"/>
  <c r="CW1864" i="1" s="1"/>
  <c r="CV1863" i="1"/>
  <c r="CW1863" i="1" s="1"/>
  <c r="CV1862" i="1"/>
  <c r="CW1862" i="1" s="1"/>
  <c r="CV1861" i="1"/>
  <c r="CW1861" i="1" s="1"/>
  <c r="CV1860" i="1"/>
  <c r="CW1860" i="1" s="1"/>
  <c r="CV1859" i="1"/>
  <c r="CW1859" i="1" s="1"/>
  <c r="CV1858" i="1"/>
  <c r="CW1858" i="1" s="1"/>
  <c r="CV1857" i="1"/>
  <c r="CW1857" i="1" s="1"/>
  <c r="CV1856" i="1"/>
  <c r="CW1856" i="1" s="1"/>
  <c r="CV1855" i="1"/>
  <c r="CW1855" i="1" s="1"/>
  <c r="CV1854" i="1"/>
  <c r="CW1854" i="1" s="1"/>
  <c r="CV1853" i="1"/>
  <c r="CW1853" i="1" s="1"/>
  <c r="CV1852" i="1"/>
  <c r="CW1852" i="1" s="1"/>
  <c r="CV1851" i="1"/>
  <c r="CW1851" i="1" s="1"/>
  <c r="CV1850" i="1"/>
  <c r="CW1850" i="1" s="1"/>
  <c r="CV1849" i="1"/>
  <c r="CW1849" i="1" s="1"/>
  <c r="CV1848" i="1"/>
  <c r="CW1848" i="1" s="1"/>
  <c r="CV1847" i="1"/>
  <c r="CW1847" i="1" s="1"/>
  <c r="CV1846" i="1"/>
  <c r="CW1846" i="1" s="1"/>
  <c r="CV1845" i="1"/>
  <c r="CW1845" i="1" s="1"/>
  <c r="CV1844" i="1"/>
  <c r="CW1844" i="1" s="1"/>
  <c r="CV1843" i="1"/>
  <c r="CW1843" i="1" s="1"/>
  <c r="CV1842" i="1"/>
  <c r="CW1842" i="1" s="1"/>
  <c r="CV1841" i="1"/>
  <c r="CW1841" i="1" s="1"/>
  <c r="CV1840" i="1"/>
  <c r="CW1840" i="1" s="1"/>
  <c r="CV1839" i="1"/>
  <c r="CW1839" i="1" s="1"/>
  <c r="CV1838" i="1"/>
  <c r="CW1838" i="1" s="1"/>
  <c r="CV1837" i="1"/>
  <c r="CW1837" i="1" s="1"/>
  <c r="CV1836" i="1"/>
  <c r="CW1836" i="1" s="1"/>
  <c r="CV1835" i="1"/>
  <c r="CW1835" i="1" s="1"/>
  <c r="CV1834" i="1"/>
  <c r="CW1834" i="1" s="1"/>
  <c r="CV1833" i="1"/>
  <c r="CW1833" i="1" s="1"/>
  <c r="CV1832" i="1"/>
  <c r="CW1832" i="1" s="1"/>
  <c r="CV1831" i="1"/>
  <c r="CW1831" i="1" s="1"/>
  <c r="CV1830" i="1"/>
  <c r="CW1830" i="1" s="1"/>
  <c r="CV1829" i="1"/>
  <c r="CW1829" i="1" s="1"/>
  <c r="CV1828" i="1"/>
  <c r="CW1828" i="1" s="1"/>
  <c r="CV1827" i="1"/>
  <c r="CW1827" i="1" s="1"/>
  <c r="CV1826" i="1"/>
  <c r="CW1826" i="1" s="1"/>
  <c r="CV1825" i="1"/>
  <c r="CW1825" i="1" s="1"/>
  <c r="CV1824" i="1"/>
  <c r="CW1824" i="1" s="1"/>
  <c r="CV1823" i="1"/>
  <c r="CW1823" i="1" s="1"/>
  <c r="CV1822" i="1"/>
  <c r="CW1822" i="1" s="1"/>
  <c r="CV1821" i="1"/>
  <c r="CW1821" i="1" s="1"/>
  <c r="CV1820" i="1"/>
  <c r="CW1820" i="1" s="1"/>
  <c r="CV1819" i="1"/>
  <c r="CW1819" i="1" s="1"/>
  <c r="CV1818" i="1"/>
  <c r="CW1818" i="1" s="1"/>
  <c r="CV1817" i="1"/>
  <c r="CW1817" i="1" s="1"/>
  <c r="CV1816" i="1"/>
  <c r="CW1816" i="1" s="1"/>
  <c r="CV1815" i="1"/>
  <c r="CW1815" i="1" s="1"/>
  <c r="CV1814" i="1"/>
  <c r="CW1814" i="1" s="1"/>
  <c r="CV1813" i="1"/>
  <c r="CW1813" i="1" s="1"/>
  <c r="CV1812" i="1"/>
  <c r="CW1812" i="1" s="1"/>
  <c r="CV1811" i="1"/>
  <c r="CW1811" i="1" s="1"/>
  <c r="CV1810" i="1"/>
  <c r="CW1810" i="1" s="1"/>
  <c r="CV1809" i="1"/>
  <c r="CW1809" i="1" s="1"/>
  <c r="CV1808" i="1"/>
  <c r="CW1808" i="1" s="1"/>
  <c r="CV1807" i="1"/>
  <c r="CW1807" i="1" s="1"/>
  <c r="CV1806" i="1"/>
  <c r="CW1806" i="1" s="1"/>
  <c r="CV1805" i="1"/>
  <c r="CW1805" i="1" s="1"/>
  <c r="CV1804" i="1"/>
  <c r="CW1804" i="1" s="1"/>
  <c r="CV1803" i="1"/>
  <c r="CW1803" i="1" s="1"/>
  <c r="CV1802" i="1"/>
  <c r="CW1802" i="1" s="1"/>
  <c r="CV1801" i="1"/>
  <c r="CW1801" i="1" s="1"/>
  <c r="CV1800" i="1"/>
  <c r="CW1800" i="1" s="1"/>
  <c r="CV1799" i="1"/>
  <c r="CW1799" i="1" s="1"/>
  <c r="CV1798" i="1"/>
  <c r="CW1798" i="1" s="1"/>
  <c r="CV1797" i="1"/>
  <c r="CW1797" i="1" s="1"/>
  <c r="CV1796" i="1"/>
  <c r="CW1796" i="1" s="1"/>
  <c r="CV1795" i="1"/>
  <c r="CW1795" i="1" s="1"/>
  <c r="CV1794" i="1"/>
  <c r="CW1794" i="1" s="1"/>
  <c r="CV1793" i="1"/>
  <c r="CW1793" i="1" s="1"/>
  <c r="CV1792" i="1"/>
  <c r="CW1792" i="1" s="1"/>
  <c r="CV1791" i="1"/>
  <c r="CW1791" i="1" s="1"/>
  <c r="CV1790" i="1"/>
  <c r="CW1790" i="1" s="1"/>
  <c r="CV1789" i="1"/>
  <c r="CW1789" i="1" s="1"/>
  <c r="CV1788" i="1"/>
  <c r="CW1788" i="1" s="1"/>
  <c r="CV1787" i="1"/>
  <c r="CW1787" i="1" s="1"/>
  <c r="CV1786" i="1"/>
  <c r="CW1786" i="1" s="1"/>
  <c r="CV1785" i="1"/>
  <c r="CW1785" i="1" s="1"/>
  <c r="CV1784" i="1"/>
  <c r="CW1784" i="1" s="1"/>
  <c r="CV1783" i="1"/>
  <c r="CW1783" i="1" s="1"/>
  <c r="CV1782" i="1"/>
  <c r="CW1782" i="1" s="1"/>
  <c r="CV1781" i="1"/>
  <c r="CW1781" i="1" s="1"/>
  <c r="CV1780" i="1"/>
  <c r="CW1780" i="1" s="1"/>
  <c r="CV1779" i="1"/>
  <c r="CW1779" i="1" s="1"/>
  <c r="CV1778" i="1"/>
  <c r="CW1778" i="1" s="1"/>
  <c r="CV1777" i="1"/>
  <c r="CW1777" i="1" s="1"/>
  <c r="CV1776" i="1"/>
  <c r="CW1776" i="1" s="1"/>
  <c r="CV1775" i="1"/>
  <c r="CW1775" i="1" s="1"/>
  <c r="CV1774" i="1"/>
  <c r="CW1774" i="1" s="1"/>
  <c r="CV1773" i="1"/>
  <c r="CW1773" i="1" s="1"/>
  <c r="CV1772" i="1"/>
  <c r="CW1772" i="1" s="1"/>
  <c r="CV1771" i="1"/>
  <c r="CW1771" i="1" s="1"/>
  <c r="CV1770" i="1"/>
  <c r="CW1770" i="1" s="1"/>
  <c r="CV1769" i="1"/>
  <c r="CW1769" i="1" s="1"/>
  <c r="CV1768" i="1"/>
  <c r="CW1768" i="1" s="1"/>
  <c r="CV1767" i="1"/>
  <c r="CW1767" i="1" s="1"/>
  <c r="CV1766" i="1"/>
  <c r="CW1766" i="1" s="1"/>
  <c r="CV1765" i="1"/>
  <c r="CW1765" i="1" s="1"/>
  <c r="CV1764" i="1"/>
  <c r="CW1764" i="1" s="1"/>
  <c r="CV1763" i="1"/>
  <c r="CW1763" i="1" s="1"/>
  <c r="CV1762" i="1"/>
  <c r="CW1762" i="1" s="1"/>
  <c r="CV1761" i="1"/>
  <c r="CW1761" i="1" s="1"/>
  <c r="CV1760" i="1"/>
  <c r="CW1760" i="1" s="1"/>
  <c r="CV1759" i="1"/>
  <c r="CW1759" i="1" s="1"/>
  <c r="CV1758" i="1"/>
  <c r="CW1758" i="1" s="1"/>
  <c r="CV1757" i="1"/>
  <c r="CW1757" i="1" s="1"/>
  <c r="CV1756" i="1"/>
  <c r="CW1756" i="1" s="1"/>
  <c r="CV1755" i="1"/>
  <c r="CW1755" i="1" s="1"/>
  <c r="CV1754" i="1"/>
  <c r="CW1754" i="1" s="1"/>
  <c r="CV1753" i="1"/>
  <c r="CW1753" i="1" s="1"/>
  <c r="CV1752" i="1"/>
  <c r="CW1752" i="1" s="1"/>
  <c r="CV1751" i="1"/>
  <c r="CW1751" i="1" s="1"/>
  <c r="CV1750" i="1"/>
  <c r="CW1750" i="1" s="1"/>
  <c r="CV1749" i="1"/>
  <c r="CW1749" i="1" s="1"/>
  <c r="CV1748" i="1"/>
  <c r="CW1748" i="1" s="1"/>
  <c r="CV1747" i="1"/>
  <c r="CW1747" i="1" s="1"/>
  <c r="CV1746" i="1"/>
  <c r="CW1746" i="1" s="1"/>
  <c r="CV1745" i="1"/>
  <c r="CW1745" i="1" s="1"/>
  <c r="CV1744" i="1"/>
  <c r="CW1744" i="1" s="1"/>
  <c r="CV1743" i="1"/>
  <c r="CW1743" i="1" s="1"/>
  <c r="CV1742" i="1"/>
  <c r="CW1742" i="1" s="1"/>
  <c r="CV1741" i="1"/>
  <c r="CW1741" i="1" s="1"/>
  <c r="CV1740" i="1"/>
  <c r="CW1740" i="1" s="1"/>
  <c r="CV1739" i="1"/>
  <c r="CW1739" i="1" s="1"/>
  <c r="CV1738" i="1"/>
  <c r="CW1738" i="1" s="1"/>
  <c r="CV1737" i="1"/>
  <c r="CW1737" i="1" s="1"/>
  <c r="CV1736" i="1"/>
  <c r="CW1736" i="1" s="1"/>
  <c r="CV1735" i="1"/>
  <c r="CW1735" i="1" s="1"/>
  <c r="CV1734" i="1"/>
  <c r="CW1734" i="1" s="1"/>
  <c r="CV1733" i="1"/>
  <c r="CW1733" i="1" s="1"/>
  <c r="CV1732" i="1"/>
  <c r="CW1732" i="1" s="1"/>
  <c r="CV1731" i="1"/>
  <c r="CW1731" i="1" s="1"/>
  <c r="CV1730" i="1"/>
  <c r="CW1730" i="1" s="1"/>
  <c r="CV1729" i="1"/>
  <c r="CW1729" i="1" s="1"/>
  <c r="CV1728" i="1"/>
  <c r="CW1728" i="1" s="1"/>
  <c r="CV1727" i="1"/>
  <c r="CW1727" i="1" s="1"/>
  <c r="CV1726" i="1"/>
  <c r="CW1726" i="1" s="1"/>
  <c r="CV1725" i="1"/>
  <c r="CW1725" i="1" s="1"/>
  <c r="CV1724" i="1"/>
  <c r="CW1724" i="1" s="1"/>
  <c r="CV1723" i="1"/>
  <c r="CW1723" i="1" s="1"/>
  <c r="CV1722" i="1"/>
  <c r="CW1722" i="1" s="1"/>
  <c r="CV1721" i="1"/>
  <c r="CW1721" i="1" s="1"/>
  <c r="CV1720" i="1"/>
  <c r="CW1720" i="1" s="1"/>
  <c r="CV1719" i="1"/>
  <c r="CW1719" i="1" s="1"/>
  <c r="CV1718" i="1"/>
  <c r="CW1718" i="1" s="1"/>
  <c r="CV1717" i="1"/>
  <c r="CW1717" i="1" s="1"/>
  <c r="CV1716" i="1"/>
  <c r="CW1716" i="1" s="1"/>
  <c r="CV1715" i="1"/>
  <c r="CW1715" i="1" s="1"/>
  <c r="CV1714" i="1"/>
  <c r="CW1714" i="1" s="1"/>
  <c r="CV1713" i="1"/>
  <c r="CW1713" i="1" s="1"/>
  <c r="CV1712" i="1"/>
  <c r="CW1712" i="1" s="1"/>
  <c r="CV1711" i="1"/>
  <c r="CW1711" i="1" s="1"/>
  <c r="CV1710" i="1"/>
  <c r="CW1710" i="1" s="1"/>
  <c r="CV1709" i="1"/>
  <c r="CW1709" i="1" s="1"/>
  <c r="CV1708" i="1"/>
  <c r="CW1708" i="1" s="1"/>
  <c r="CV1707" i="1"/>
  <c r="CW1707" i="1" s="1"/>
  <c r="CV1706" i="1"/>
  <c r="CW1706" i="1" s="1"/>
  <c r="CV1705" i="1"/>
  <c r="CW1705" i="1" s="1"/>
  <c r="CV1704" i="1"/>
  <c r="CW1704" i="1" s="1"/>
  <c r="CV1703" i="1"/>
  <c r="CW1703" i="1" s="1"/>
  <c r="CV1702" i="1"/>
  <c r="CW1702" i="1" s="1"/>
  <c r="CV1701" i="1"/>
  <c r="CW1701" i="1" s="1"/>
  <c r="CV1700" i="1"/>
  <c r="CW1700" i="1" s="1"/>
  <c r="CV1699" i="1"/>
  <c r="CW1699" i="1" s="1"/>
  <c r="CV1698" i="1"/>
  <c r="CW1698" i="1" s="1"/>
  <c r="CV1697" i="1"/>
  <c r="CW1697" i="1" s="1"/>
  <c r="CV1696" i="1"/>
  <c r="CW1696" i="1" s="1"/>
  <c r="CV1695" i="1"/>
  <c r="CW1695" i="1" s="1"/>
  <c r="CV1694" i="1"/>
  <c r="CW1694" i="1" s="1"/>
  <c r="CV1693" i="1"/>
  <c r="CW1693" i="1" s="1"/>
  <c r="CV1692" i="1"/>
  <c r="CW1692" i="1" s="1"/>
  <c r="CV1691" i="1"/>
  <c r="CW1691" i="1" s="1"/>
  <c r="CV1690" i="1"/>
  <c r="CW1690" i="1" s="1"/>
  <c r="CV1689" i="1"/>
  <c r="CW1689" i="1" s="1"/>
  <c r="CV1688" i="1"/>
  <c r="CW1688" i="1" s="1"/>
  <c r="CV1687" i="1"/>
  <c r="CW1687" i="1" s="1"/>
  <c r="CV1686" i="1"/>
  <c r="CW1686" i="1" s="1"/>
  <c r="CV1685" i="1"/>
  <c r="CW1685" i="1" s="1"/>
  <c r="CV1684" i="1"/>
  <c r="CW1684" i="1" s="1"/>
  <c r="CV1683" i="1"/>
  <c r="CW1683" i="1" s="1"/>
  <c r="CV1682" i="1"/>
  <c r="CW1682" i="1" s="1"/>
  <c r="CV1681" i="1"/>
  <c r="CW1681" i="1" s="1"/>
  <c r="CV1680" i="1"/>
  <c r="CW1680" i="1" s="1"/>
  <c r="CV1679" i="1"/>
  <c r="CW1679" i="1" s="1"/>
  <c r="CV1678" i="1"/>
  <c r="CW1678" i="1" s="1"/>
  <c r="CV1677" i="1"/>
  <c r="CW1677" i="1" s="1"/>
  <c r="CV1676" i="1"/>
  <c r="CW1676" i="1" s="1"/>
  <c r="CV1675" i="1"/>
  <c r="CW1675" i="1" s="1"/>
  <c r="CV1674" i="1"/>
  <c r="CW1674" i="1" s="1"/>
  <c r="CV1673" i="1"/>
  <c r="CW1673" i="1" s="1"/>
  <c r="CV1672" i="1"/>
  <c r="CW1672" i="1" s="1"/>
  <c r="CV1671" i="1"/>
  <c r="CW1671" i="1" s="1"/>
  <c r="CV1670" i="1"/>
  <c r="CW1670" i="1" s="1"/>
  <c r="CV1669" i="1"/>
  <c r="CW1669" i="1" s="1"/>
  <c r="CV1668" i="1"/>
  <c r="CW1668" i="1" s="1"/>
  <c r="CV1667" i="1"/>
  <c r="CW1667" i="1" s="1"/>
  <c r="CV1666" i="1"/>
  <c r="CW1666" i="1" s="1"/>
  <c r="CV1665" i="1"/>
  <c r="CW1665" i="1" s="1"/>
  <c r="CV1664" i="1"/>
  <c r="CW1664" i="1" s="1"/>
  <c r="CV1663" i="1"/>
  <c r="CW1663" i="1" s="1"/>
  <c r="CV1662" i="1"/>
  <c r="CW1662" i="1" s="1"/>
  <c r="CV1661" i="1"/>
  <c r="CW1661" i="1" s="1"/>
  <c r="CV1660" i="1"/>
  <c r="CW1660" i="1" s="1"/>
  <c r="CV1659" i="1"/>
  <c r="CW1659" i="1" s="1"/>
  <c r="CV1658" i="1"/>
  <c r="CW1658" i="1" s="1"/>
  <c r="CV1657" i="1"/>
  <c r="CW1657" i="1" s="1"/>
  <c r="CV1656" i="1"/>
  <c r="CW1656" i="1" s="1"/>
  <c r="CV1655" i="1"/>
  <c r="CW1655" i="1" s="1"/>
  <c r="CV1654" i="1"/>
  <c r="CW1654" i="1" s="1"/>
  <c r="CV1653" i="1"/>
  <c r="CW1653" i="1" s="1"/>
  <c r="CV1652" i="1"/>
  <c r="CW1652" i="1" s="1"/>
  <c r="CV1651" i="1"/>
  <c r="CW1651" i="1" s="1"/>
  <c r="CV1650" i="1"/>
  <c r="CW1650" i="1" s="1"/>
  <c r="CV1649" i="1"/>
  <c r="CW1649" i="1" s="1"/>
  <c r="CV1648" i="1"/>
  <c r="CW1648" i="1" s="1"/>
  <c r="CV1647" i="1"/>
  <c r="CW1647" i="1" s="1"/>
  <c r="CV1646" i="1"/>
  <c r="CW1646" i="1" s="1"/>
  <c r="CV1645" i="1"/>
  <c r="CW1645" i="1" s="1"/>
  <c r="CV1644" i="1"/>
  <c r="CW1644" i="1" s="1"/>
  <c r="CV1643" i="1"/>
  <c r="CW1643" i="1" s="1"/>
  <c r="CV1642" i="1"/>
  <c r="CW1642" i="1" s="1"/>
  <c r="CV1641" i="1"/>
  <c r="CW1641" i="1" s="1"/>
  <c r="CV1640" i="1"/>
  <c r="CW1640" i="1" s="1"/>
  <c r="CV1639" i="1"/>
  <c r="CW1639" i="1" s="1"/>
  <c r="CV1638" i="1"/>
  <c r="CW1638" i="1" s="1"/>
  <c r="CV1637" i="1"/>
  <c r="CW1637" i="1" s="1"/>
  <c r="CV1636" i="1"/>
  <c r="CW1636" i="1" s="1"/>
  <c r="CV1635" i="1"/>
  <c r="CW1635" i="1" s="1"/>
  <c r="CV1634" i="1"/>
  <c r="CW1634" i="1" s="1"/>
  <c r="CV1633" i="1"/>
  <c r="CW1633" i="1" s="1"/>
  <c r="CV1632" i="1"/>
  <c r="CW1632" i="1" s="1"/>
  <c r="CV1631" i="1"/>
  <c r="CW1631" i="1" s="1"/>
  <c r="CV1630" i="1"/>
  <c r="CW1630" i="1" s="1"/>
  <c r="CV1629" i="1"/>
  <c r="CW1629" i="1" s="1"/>
  <c r="CV1628" i="1"/>
  <c r="CW1628" i="1" s="1"/>
  <c r="CV1627" i="1"/>
  <c r="CW1627" i="1" s="1"/>
  <c r="CV1626" i="1"/>
  <c r="CW1626" i="1" s="1"/>
  <c r="CV1625" i="1"/>
  <c r="CW1625" i="1" s="1"/>
  <c r="CV1624" i="1"/>
  <c r="CW1624" i="1" s="1"/>
  <c r="CV1623" i="1"/>
  <c r="CW1623" i="1" s="1"/>
  <c r="CV1622" i="1"/>
  <c r="CW1622" i="1" s="1"/>
  <c r="CV1621" i="1"/>
  <c r="CW1621" i="1" s="1"/>
  <c r="CV1620" i="1"/>
  <c r="CW1620" i="1" s="1"/>
  <c r="CV1619" i="1"/>
  <c r="CW1619" i="1" s="1"/>
  <c r="CV1618" i="1"/>
  <c r="CW1618" i="1" s="1"/>
  <c r="CV1617" i="1"/>
  <c r="CW1617" i="1" s="1"/>
  <c r="CV1616" i="1"/>
  <c r="CW1616" i="1" s="1"/>
  <c r="CV1615" i="1"/>
  <c r="CW1615" i="1" s="1"/>
  <c r="CV1614" i="1"/>
  <c r="CW1614" i="1" s="1"/>
  <c r="CV1613" i="1"/>
  <c r="CW1613" i="1" s="1"/>
  <c r="CV1612" i="1"/>
  <c r="CW1612" i="1" s="1"/>
  <c r="CV1611" i="1"/>
  <c r="CW1611" i="1" s="1"/>
  <c r="CV1610" i="1"/>
  <c r="CW1610" i="1" s="1"/>
  <c r="CV1609" i="1"/>
  <c r="CW1609" i="1" s="1"/>
  <c r="CV1608" i="1"/>
  <c r="CW1608" i="1" s="1"/>
  <c r="CV1607" i="1"/>
  <c r="CW1607" i="1" s="1"/>
  <c r="CV1606" i="1"/>
  <c r="CW1606" i="1" s="1"/>
  <c r="CV1605" i="1"/>
  <c r="CW1605" i="1" s="1"/>
  <c r="CV1604" i="1"/>
  <c r="CW1604" i="1" s="1"/>
  <c r="CV1603" i="1"/>
  <c r="CW1603" i="1" s="1"/>
  <c r="CV1602" i="1"/>
  <c r="CW1602" i="1" s="1"/>
  <c r="CV1601" i="1"/>
  <c r="CW1601" i="1" s="1"/>
  <c r="CV1600" i="1"/>
  <c r="CW1600" i="1" s="1"/>
  <c r="CV1599" i="1"/>
  <c r="CW1599" i="1" s="1"/>
  <c r="CV1598" i="1"/>
  <c r="CW1598" i="1" s="1"/>
  <c r="CV1597" i="1"/>
  <c r="CW1597" i="1" s="1"/>
  <c r="CV1596" i="1"/>
  <c r="CW1596" i="1" s="1"/>
  <c r="CV1595" i="1"/>
  <c r="CW1595" i="1" s="1"/>
  <c r="CV1594" i="1"/>
  <c r="CW1594" i="1" s="1"/>
  <c r="CV1593" i="1"/>
  <c r="CW1593" i="1" s="1"/>
  <c r="CV1592" i="1"/>
  <c r="CW1592" i="1" s="1"/>
  <c r="CV1591" i="1"/>
  <c r="CW1591" i="1" s="1"/>
  <c r="CV1590" i="1"/>
  <c r="CW1590" i="1" s="1"/>
  <c r="CV1589" i="1"/>
  <c r="CW1589" i="1" s="1"/>
  <c r="CV1588" i="1"/>
  <c r="CW1588" i="1" s="1"/>
  <c r="CV1587" i="1"/>
  <c r="CW1587" i="1" s="1"/>
  <c r="CV1586" i="1"/>
  <c r="CW1586" i="1" s="1"/>
  <c r="CV1585" i="1"/>
  <c r="CW1585" i="1" s="1"/>
  <c r="CV1584" i="1"/>
  <c r="CW1584" i="1" s="1"/>
  <c r="CV1583" i="1"/>
  <c r="CW1583" i="1" s="1"/>
  <c r="CV1582" i="1"/>
  <c r="CW1582" i="1" s="1"/>
  <c r="CV1581" i="1"/>
  <c r="CW1581" i="1" s="1"/>
  <c r="CV1580" i="1"/>
  <c r="CW1580" i="1" s="1"/>
  <c r="CV1579" i="1"/>
  <c r="CW1579" i="1" s="1"/>
  <c r="CV1578" i="1"/>
  <c r="CW1578" i="1" s="1"/>
  <c r="CV1577" i="1"/>
  <c r="CW1577" i="1" s="1"/>
  <c r="CV1576" i="1"/>
  <c r="CW1576" i="1" s="1"/>
  <c r="CV1575" i="1"/>
  <c r="CW1575" i="1" s="1"/>
  <c r="CV1574" i="1"/>
  <c r="CW1574" i="1" s="1"/>
  <c r="CV1573" i="1"/>
  <c r="CW1573" i="1" s="1"/>
  <c r="CV1572" i="1"/>
  <c r="CW1572" i="1" s="1"/>
  <c r="CV1571" i="1"/>
  <c r="CW1571" i="1" s="1"/>
  <c r="CV1570" i="1"/>
  <c r="CW1570" i="1" s="1"/>
  <c r="CV1569" i="1"/>
  <c r="CW1569" i="1" s="1"/>
  <c r="CV1568" i="1"/>
  <c r="CW1568" i="1" s="1"/>
  <c r="CV1567" i="1"/>
  <c r="CW1567" i="1" s="1"/>
  <c r="CV1566" i="1"/>
  <c r="CW1566" i="1" s="1"/>
  <c r="CV1565" i="1"/>
  <c r="CW1565" i="1" s="1"/>
  <c r="CV1564" i="1"/>
  <c r="CW1564" i="1" s="1"/>
  <c r="CV1563" i="1"/>
  <c r="CW1563" i="1" s="1"/>
  <c r="CV1562" i="1"/>
  <c r="CW1562" i="1" s="1"/>
  <c r="CV1561" i="1"/>
  <c r="CW1561" i="1" s="1"/>
  <c r="CV1560" i="1"/>
  <c r="CW1560" i="1" s="1"/>
  <c r="CV1559" i="1"/>
  <c r="CW1559" i="1" s="1"/>
  <c r="CV1558" i="1"/>
  <c r="CW1558" i="1" s="1"/>
  <c r="CV1557" i="1"/>
  <c r="CW1557" i="1" s="1"/>
  <c r="CV1556" i="1"/>
  <c r="CW1556" i="1" s="1"/>
  <c r="CV1555" i="1"/>
  <c r="CW1555" i="1" s="1"/>
  <c r="CV1554" i="1"/>
  <c r="CW1554" i="1" s="1"/>
  <c r="CV1553" i="1"/>
  <c r="CW1553" i="1" s="1"/>
  <c r="CV1552" i="1"/>
  <c r="CW1552" i="1" s="1"/>
  <c r="CV1551" i="1"/>
  <c r="CW1551" i="1" s="1"/>
  <c r="CV1550" i="1"/>
  <c r="CW1550" i="1" s="1"/>
  <c r="CV1549" i="1"/>
  <c r="CW1549" i="1" s="1"/>
  <c r="CV1548" i="1"/>
  <c r="CW1548" i="1" s="1"/>
  <c r="CV1547" i="1"/>
  <c r="CW1547" i="1" s="1"/>
  <c r="CV1546" i="1"/>
  <c r="CW1546" i="1" s="1"/>
  <c r="CV1545" i="1"/>
  <c r="CW1545" i="1" s="1"/>
  <c r="CV1544" i="1"/>
  <c r="CW1544" i="1" s="1"/>
  <c r="CV1543" i="1"/>
  <c r="CW1543" i="1" s="1"/>
  <c r="CV1542" i="1"/>
  <c r="CW1542" i="1" s="1"/>
  <c r="CV1541" i="1"/>
  <c r="CW1541" i="1" s="1"/>
  <c r="CV1540" i="1"/>
  <c r="CW1540" i="1" s="1"/>
  <c r="CV1539" i="1"/>
  <c r="CW1539" i="1" s="1"/>
  <c r="CV1538" i="1"/>
  <c r="CW1538" i="1" s="1"/>
  <c r="CV1537" i="1"/>
  <c r="CW1537" i="1" s="1"/>
  <c r="CV1536" i="1"/>
  <c r="CW1536" i="1" s="1"/>
  <c r="CV1535" i="1"/>
  <c r="CW1535" i="1" s="1"/>
  <c r="CV1534" i="1"/>
  <c r="CW1534" i="1" s="1"/>
  <c r="CV1533" i="1"/>
  <c r="CW1533" i="1" s="1"/>
  <c r="CV1532" i="1"/>
  <c r="CW1532" i="1" s="1"/>
  <c r="CV1531" i="1"/>
  <c r="CW1531" i="1" s="1"/>
  <c r="CV1530" i="1"/>
  <c r="CW1530" i="1" s="1"/>
  <c r="CV1529" i="1"/>
  <c r="CW1529" i="1" s="1"/>
  <c r="CV1528" i="1"/>
  <c r="CW1528" i="1" s="1"/>
  <c r="CV1527" i="1"/>
  <c r="CW1527" i="1" s="1"/>
  <c r="CV1526" i="1"/>
  <c r="CW1526" i="1" s="1"/>
  <c r="CV1525" i="1"/>
  <c r="CW1525" i="1" s="1"/>
  <c r="CV1524" i="1"/>
  <c r="CW1524" i="1" s="1"/>
  <c r="CV1523" i="1"/>
  <c r="CW1523" i="1" s="1"/>
  <c r="CV1522" i="1"/>
  <c r="CW1522" i="1" s="1"/>
  <c r="CV1521" i="1"/>
  <c r="CW1521" i="1" s="1"/>
  <c r="CV1520" i="1"/>
  <c r="CW1520" i="1" s="1"/>
  <c r="CV1519" i="1"/>
  <c r="CW1519" i="1" s="1"/>
  <c r="CV1518" i="1"/>
  <c r="CW1518" i="1" s="1"/>
  <c r="CV1517" i="1"/>
  <c r="CW1517" i="1" s="1"/>
  <c r="CV1516" i="1"/>
  <c r="CW1516" i="1" s="1"/>
  <c r="CV1515" i="1"/>
  <c r="CW1515" i="1" s="1"/>
  <c r="CV1514" i="1"/>
  <c r="CW1514" i="1" s="1"/>
  <c r="CV1513" i="1"/>
  <c r="CW1513" i="1" s="1"/>
  <c r="CV1512" i="1"/>
  <c r="CW1512" i="1" s="1"/>
  <c r="CV1511" i="1"/>
  <c r="CW1511" i="1" s="1"/>
  <c r="CV1510" i="1"/>
  <c r="CW1510" i="1" s="1"/>
  <c r="CV1509" i="1"/>
  <c r="CW1509" i="1" s="1"/>
  <c r="CV1508" i="1"/>
  <c r="CW1508" i="1" s="1"/>
  <c r="CV1507" i="1"/>
  <c r="CW1507" i="1" s="1"/>
  <c r="CV1506" i="1"/>
  <c r="CW1506" i="1" s="1"/>
  <c r="CV1505" i="1"/>
  <c r="CW1505" i="1" s="1"/>
  <c r="CV1504" i="1"/>
  <c r="CW1504" i="1" s="1"/>
  <c r="CV1503" i="1"/>
  <c r="CW1503" i="1" s="1"/>
  <c r="CV1502" i="1"/>
  <c r="CW1502" i="1" s="1"/>
  <c r="CV1501" i="1"/>
  <c r="CW1501" i="1" s="1"/>
  <c r="CV1500" i="1"/>
  <c r="CW1500" i="1" s="1"/>
  <c r="CV1499" i="1"/>
  <c r="CW1499" i="1" s="1"/>
  <c r="CV1498" i="1"/>
  <c r="CW1498" i="1" s="1"/>
  <c r="CV1497" i="1"/>
  <c r="CW1497" i="1" s="1"/>
  <c r="CV1496" i="1"/>
  <c r="CW1496" i="1" s="1"/>
  <c r="CV1495" i="1"/>
  <c r="CW1495" i="1" s="1"/>
  <c r="CV1494" i="1"/>
  <c r="CW1494" i="1" s="1"/>
  <c r="CV1493" i="1"/>
  <c r="CW1493" i="1" s="1"/>
  <c r="CV1492" i="1"/>
  <c r="CW1492" i="1" s="1"/>
  <c r="CV1491" i="1"/>
  <c r="CW1491" i="1" s="1"/>
  <c r="CV1490" i="1"/>
  <c r="CW1490" i="1" s="1"/>
  <c r="CV1489" i="1"/>
  <c r="CW1489" i="1" s="1"/>
  <c r="CV1488" i="1"/>
  <c r="CW1488" i="1" s="1"/>
  <c r="CV1487" i="1"/>
  <c r="CW1487" i="1" s="1"/>
  <c r="CV1486" i="1"/>
  <c r="CW1486" i="1" s="1"/>
  <c r="CV1485" i="1"/>
  <c r="CW1485" i="1" s="1"/>
  <c r="CV1484" i="1"/>
  <c r="CW1484" i="1" s="1"/>
  <c r="CV1483" i="1"/>
  <c r="CW1483" i="1" s="1"/>
  <c r="CV1482" i="1"/>
  <c r="CW1482" i="1" s="1"/>
  <c r="CV1481" i="1"/>
  <c r="CW1481" i="1" s="1"/>
  <c r="CV1480" i="1"/>
  <c r="CW1480" i="1" s="1"/>
  <c r="CV1479" i="1"/>
  <c r="CW1479" i="1" s="1"/>
  <c r="CV1478" i="1"/>
  <c r="CW1478" i="1" s="1"/>
  <c r="CV1477" i="1"/>
  <c r="CW1477" i="1" s="1"/>
  <c r="CV1476" i="1"/>
  <c r="CW1476" i="1" s="1"/>
  <c r="CV1475" i="1"/>
  <c r="CW1475" i="1" s="1"/>
  <c r="CV1474" i="1"/>
  <c r="CW1474" i="1" s="1"/>
  <c r="CV1473" i="1"/>
  <c r="CW1473" i="1" s="1"/>
  <c r="CV1472" i="1"/>
  <c r="CW1472" i="1" s="1"/>
  <c r="CV1471" i="1"/>
  <c r="CW1471" i="1" s="1"/>
  <c r="CV1470" i="1"/>
  <c r="CW1470" i="1" s="1"/>
  <c r="CV1469" i="1"/>
  <c r="CW1469" i="1" s="1"/>
  <c r="CV1468" i="1"/>
  <c r="CW1468" i="1" s="1"/>
  <c r="CV1467" i="1"/>
  <c r="CW1467" i="1" s="1"/>
  <c r="CV1466" i="1"/>
  <c r="CW1466" i="1" s="1"/>
  <c r="CV1465" i="1"/>
  <c r="CW1465" i="1" s="1"/>
  <c r="CV1464" i="1"/>
  <c r="CW1464" i="1" s="1"/>
  <c r="CV1463" i="1"/>
  <c r="CW1463" i="1" s="1"/>
  <c r="CV1462" i="1"/>
  <c r="CW1462" i="1" s="1"/>
  <c r="CV1461" i="1"/>
  <c r="CW1461" i="1" s="1"/>
  <c r="CV1460" i="1"/>
  <c r="CW1460" i="1" s="1"/>
  <c r="CV1459" i="1"/>
  <c r="CW1459" i="1" s="1"/>
  <c r="CV1458" i="1"/>
  <c r="CW1458" i="1" s="1"/>
  <c r="CV1457" i="1"/>
  <c r="CW1457" i="1" s="1"/>
  <c r="CV1456" i="1"/>
  <c r="CW1456" i="1" s="1"/>
  <c r="CV1455" i="1"/>
  <c r="CW1455" i="1" s="1"/>
  <c r="CV1454" i="1"/>
  <c r="CW1454" i="1" s="1"/>
  <c r="CV1453" i="1"/>
  <c r="CW1453" i="1" s="1"/>
  <c r="CV1452" i="1"/>
  <c r="CW1452" i="1" s="1"/>
  <c r="CV1451" i="1"/>
  <c r="CW1451" i="1" s="1"/>
  <c r="CV1450" i="1"/>
  <c r="CW1450" i="1" s="1"/>
  <c r="CV1449" i="1"/>
  <c r="CW1449" i="1" s="1"/>
  <c r="CV1448" i="1"/>
  <c r="CW1448" i="1" s="1"/>
  <c r="CV1447" i="1"/>
  <c r="CW1447" i="1" s="1"/>
  <c r="CV1446" i="1"/>
  <c r="CW1446" i="1" s="1"/>
  <c r="CV1445" i="1"/>
  <c r="CW1445" i="1" s="1"/>
  <c r="CV1444" i="1"/>
  <c r="CW1444" i="1" s="1"/>
  <c r="CV1443" i="1"/>
  <c r="CW1443" i="1" s="1"/>
  <c r="CV1442" i="1"/>
  <c r="CW1442" i="1" s="1"/>
  <c r="CV1441" i="1"/>
  <c r="CW1441" i="1" s="1"/>
  <c r="CV1440" i="1"/>
  <c r="CW1440" i="1" s="1"/>
  <c r="CV1439" i="1"/>
  <c r="CW1439" i="1" s="1"/>
  <c r="CV1438" i="1"/>
  <c r="CW1438" i="1" s="1"/>
  <c r="CV1437" i="1"/>
  <c r="CW1437" i="1" s="1"/>
  <c r="CV1436" i="1"/>
  <c r="CW1436" i="1" s="1"/>
  <c r="CV1435" i="1"/>
  <c r="CW1435" i="1" s="1"/>
  <c r="CV1434" i="1"/>
  <c r="CW1434" i="1" s="1"/>
  <c r="CV1433" i="1"/>
  <c r="CW1433" i="1" s="1"/>
  <c r="CV1432" i="1"/>
  <c r="CW1432" i="1" s="1"/>
  <c r="CV1431" i="1"/>
  <c r="CW1431" i="1" s="1"/>
  <c r="CV1430" i="1"/>
  <c r="CW1430" i="1" s="1"/>
  <c r="CV1429" i="1"/>
  <c r="CW1429" i="1" s="1"/>
  <c r="CV1428" i="1"/>
  <c r="CW1428" i="1" s="1"/>
  <c r="CV1427" i="1"/>
  <c r="CW1427" i="1" s="1"/>
  <c r="CV1426" i="1"/>
  <c r="CW1426" i="1" s="1"/>
  <c r="CV1425" i="1"/>
  <c r="CW1425" i="1" s="1"/>
  <c r="CV1424" i="1"/>
  <c r="CW1424" i="1" s="1"/>
  <c r="CV1423" i="1"/>
  <c r="CW1423" i="1" s="1"/>
  <c r="CV1422" i="1"/>
  <c r="CW1422" i="1" s="1"/>
  <c r="CV1421" i="1"/>
  <c r="CW1421" i="1" s="1"/>
  <c r="CV1420" i="1"/>
  <c r="CW1420" i="1" s="1"/>
  <c r="CV1419" i="1"/>
  <c r="CW1419" i="1" s="1"/>
  <c r="CV1418" i="1"/>
  <c r="CW1418" i="1" s="1"/>
  <c r="CV1417" i="1"/>
  <c r="CW1417" i="1" s="1"/>
  <c r="CV1416" i="1"/>
  <c r="CW1416" i="1" s="1"/>
  <c r="CV1415" i="1"/>
  <c r="CW1415" i="1" s="1"/>
  <c r="CV1414" i="1"/>
  <c r="CW1414" i="1" s="1"/>
  <c r="CV1413" i="1"/>
  <c r="CW1413" i="1" s="1"/>
  <c r="CV1412" i="1"/>
  <c r="CW1412" i="1" s="1"/>
  <c r="CV1411" i="1"/>
  <c r="CW1411" i="1" s="1"/>
  <c r="CV1410" i="1"/>
  <c r="CW1410" i="1" s="1"/>
  <c r="CV1409" i="1"/>
  <c r="CW1409" i="1" s="1"/>
  <c r="CV1408" i="1"/>
  <c r="CW1408" i="1" s="1"/>
  <c r="CV1407" i="1"/>
  <c r="CW1407" i="1" s="1"/>
  <c r="CV1406" i="1"/>
  <c r="CW1406" i="1" s="1"/>
  <c r="CV1405" i="1"/>
  <c r="CW1405" i="1" s="1"/>
  <c r="CV1404" i="1"/>
  <c r="CW1404" i="1" s="1"/>
  <c r="CV1403" i="1"/>
  <c r="CW1403" i="1" s="1"/>
  <c r="CV1402" i="1"/>
  <c r="CW1402" i="1" s="1"/>
  <c r="CV1401" i="1"/>
  <c r="CW1401" i="1" s="1"/>
  <c r="CV1400" i="1"/>
  <c r="CW1400" i="1" s="1"/>
  <c r="CV1399" i="1"/>
  <c r="CW1399" i="1" s="1"/>
  <c r="CV1398" i="1"/>
  <c r="CW1398" i="1" s="1"/>
  <c r="CV1397" i="1"/>
  <c r="CW1397" i="1" s="1"/>
  <c r="CV1396" i="1"/>
  <c r="CW1396" i="1" s="1"/>
  <c r="CV1395" i="1"/>
  <c r="CW1395" i="1" s="1"/>
  <c r="CV1394" i="1"/>
  <c r="CW1394" i="1" s="1"/>
  <c r="CV1393" i="1"/>
  <c r="CW1393" i="1" s="1"/>
  <c r="CV1392" i="1"/>
  <c r="CW1392" i="1" s="1"/>
  <c r="CV1391" i="1"/>
  <c r="CW1391" i="1" s="1"/>
  <c r="CV1390" i="1"/>
  <c r="CW1390" i="1" s="1"/>
  <c r="CV1389" i="1"/>
  <c r="CW1389" i="1" s="1"/>
  <c r="CV1388" i="1"/>
  <c r="CW1388" i="1" s="1"/>
  <c r="CV1387" i="1"/>
  <c r="CW1387" i="1" s="1"/>
  <c r="CV1386" i="1"/>
  <c r="CW1386" i="1" s="1"/>
  <c r="CV1385" i="1"/>
  <c r="CW1385" i="1" s="1"/>
  <c r="CV1384" i="1"/>
  <c r="CW1384" i="1" s="1"/>
  <c r="CV1383" i="1"/>
  <c r="CW1383" i="1" s="1"/>
  <c r="CV1382" i="1"/>
  <c r="CW1382" i="1" s="1"/>
  <c r="CV1381" i="1"/>
  <c r="CW1381" i="1" s="1"/>
  <c r="CV1380" i="1"/>
  <c r="CW1380" i="1" s="1"/>
  <c r="CV1379" i="1"/>
  <c r="CW1379" i="1" s="1"/>
  <c r="CV1378" i="1"/>
  <c r="CW1378" i="1" s="1"/>
  <c r="CV1377" i="1"/>
  <c r="CW1377" i="1" s="1"/>
  <c r="CV1376" i="1"/>
  <c r="CW1376" i="1" s="1"/>
  <c r="CV1375" i="1"/>
  <c r="CW1375" i="1" s="1"/>
  <c r="CV1374" i="1"/>
  <c r="CW1374" i="1" s="1"/>
  <c r="CV1373" i="1"/>
  <c r="CW1373" i="1" s="1"/>
  <c r="CV1372" i="1"/>
  <c r="CW1372" i="1" s="1"/>
  <c r="CV1371" i="1"/>
  <c r="CW1371" i="1" s="1"/>
  <c r="CV1370" i="1"/>
  <c r="CW1370" i="1" s="1"/>
  <c r="CV1369" i="1"/>
  <c r="CW1369" i="1" s="1"/>
  <c r="CV1368" i="1"/>
  <c r="CW1368" i="1" s="1"/>
  <c r="CV1367" i="1"/>
  <c r="CW1367" i="1" s="1"/>
  <c r="CV1366" i="1"/>
  <c r="CW1366" i="1" s="1"/>
  <c r="CV1365" i="1"/>
  <c r="CW1365" i="1" s="1"/>
  <c r="CV1364" i="1"/>
  <c r="CW1364" i="1" s="1"/>
  <c r="CV1363" i="1"/>
  <c r="CW1363" i="1" s="1"/>
  <c r="CV1362" i="1"/>
  <c r="CW1362" i="1" s="1"/>
  <c r="CV1361" i="1"/>
  <c r="CW1361" i="1" s="1"/>
  <c r="CV1360" i="1"/>
  <c r="CW1360" i="1" s="1"/>
  <c r="CV1359" i="1"/>
  <c r="CW1359" i="1" s="1"/>
  <c r="CV1358" i="1"/>
  <c r="CW1358" i="1" s="1"/>
  <c r="CV1357" i="1"/>
  <c r="CW1357" i="1" s="1"/>
  <c r="CV1356" i="1"/>
  <c r="CW1356" i="1" s="1"/>
  <c r="CV1355" i="1"/>
  <c r="CW1355" i="1" s="1"/>
  <c r="CV1354" i="1"/>
  <c r="CW1354" i="1" s="1"/>
  <c r="CV1353" i="1"/>
  <c r="CW1353" i="1" s="1"/>
  <c r="CV1352" i="1"/>
  <c r="CW1352" i="1" s="1"/>
  <c r="CV1351" i="1"/>
  <c r="CW1351" i="1" s="1"/>
  <c r="CV1350" i="1"/>
  <c r="CW1350" i="1" s="1"/>
  <c r="CV1349" i="1"/>
  <c r="CW1349" i="1" s="1"/>
  <c r="CV1348" i="1"/>
  <c r="CW1348" i="1" s="1"/>
  <c r="CV1347" i="1"/>
  <c r="CW1347" i="1" s="1"/>
  <c r="CV1346" i="1"/>
  <c r="CW1346" i="1" s="1"/>
  <c r="CV1345" i="1"/>
  <c r="CW1345" i="1" s="1"/>
  <c r="CV1344" i="1"/>
  <c r="CW1344" i="1" s="1"/>
  <c r="CV1343" i="1"/>
  <c r="CW1343" i="1" s="1"/>
  <c r="CV1342" i="1"/>
  <c r="CW1342" i="1" s="1"/>
  <c r="CV1341" i="1"/>
  <c r="CW1341" i="1" s="1"/>
  <c r="CV1340" i="1"/>
  <c r="CW1340" i="1" s="1"/>
  <c r="CV1339" i="1"/>
  <c r="CW1339" i="1" s="1"/>
  <c r="CV1338" i="1"/>
  <c r="CW1338" i="1" s="1"/>
  <c r="CV1337" i="1"/>
  <c r="CW1337" i="1" s="1"/>
  <c r="CV1336" i="1"/>
  <c r="CW1336" i="1" s="1"/>
  <c r="CV1335" i="1"/>
  <c r="CW1335" i="1" s="1"/>
  <c r="CV1334" i="1"/>
  <c r="CW1334" i="1" s="1"/>
  <c r="CV1333" i="1"/>
  <c r="CW1333" i="1" s="1"/>
  <c r="CV1332" i="1"/>
  <c r="CW1332" i="1" s="1"/>
  <c r="CV1331" i="1"/>
  <c r="CW1331" i="1" s="1"/>
  <c r="CV1330" i="1"/>
  <c r="CW1330" i="1" s="1"/>
  <c r="CV1329" i="1"/>
  <c r="CW1329" i="1" s="1"/>
  <c r="CV1328" i="1"/>
  <c r="CW1328" i="1" s="1"/>
  <c r="CV1327" i="1"/>
  <c r="CW1327" i="1" s="1"/>
  <c r="CV1326" i="1"/>
  <c r="CW1326" i="1" s="1"/>
  <c r="CV1325" i="1"/>
  <c r="CW1325" i="1" s="1"/>
  <c r="CV1324" i="1"/>
  <c r="CW1324" i="1" s="1"/>
  <c r="CV1323" i="1"/>
  <c r="CW1323" i="1" s="1"/>
  <c r="CV1322" i="1"/>
  <c r="CW1322" i="1" s="1"/>
  <c r="CV1321" i="1"/>
  <c r="CW1321" i="1" s="1"/>
  <c r="CV1320" i="1"/>
  <c r="CW1320" i="1" s="1"/>
  <c r="CV1319" i="1"/>
  <c r="CW1319" i="1" s="1"/>
  <c r="CV1318" i="1"/>
  <c r="CW1318" i="1" s="1"/>
  <c r="CV1317" i="1"/>
  <c r="CW1317" i="1" s="1"/>
  <c r="CV1316" i="1"/>
  <c r="CW1316" i="1" s="1"/>
  <c r="CV1315" i="1"/>
  <c r="CW1315" i="1" s="1"/>
  <c r="CV1314" i="1"/>
  <c r="CW1314" i="1" s="1"/>
  <c r="CV1313" i="1"/>
  <c r="CW1313" i="1" s="1"/>
  <c r="CV1312" i="1"/>
  <c r="CW1312" i="1" s="1"/>
  <c r="CV1311" i="1"/>
  <c r="CW1311" i="1" s="1"/>
  <c r="CV1310" i="1"/>
  <c r="CW1310" i="1" s="1"/>
  <c r="CV1309" i="1"/>
  <c r="CW1309" i="1" s="1"/>
  <c r="CV1308" i="1"/>
  <c r="CW1308" i="1" s="1"/>
  <c r="CV1307" i="1"/>
  <c r="CW1307" i="1" s="1"/>
  <c r="CV1306" i="1"/>
  <c r="CW1306" i="1" s="1"/>
  <c r="CV1305" i="1"/>
  <c r="CW1305" i="1" s="1"/>
  <c r="CV1304" i="1"/>
  <c r="CW1304" i="1" s="1"/>
  <c r="CV1303" i="1"/>
  <c r="CW1303" i="1" s="1"/>
  <c r="CV1302" i="1"/>
  <c r="CW1302" i="1" s="1"/>
  <c r="CV1301" i="1"/>
  <c r="CW1301" i="1" s="1"/>
  <c r="CV1300" i="1"/>
  <c r="CW1300" i="1" s="1"/>
  <c r="CV1299" i="1"/>
  <c r="CW1299" i="1" s="1"/>
  <c r="CV1298" i="1"/>
  <c r="CW1298" i="1" s="1"/>
  <c r="CV1297" i="1"/>
  <c r="CW1297" i="1" s="1"/>
  <c r="CV1296" i="1"/>
  <c r="CW1296" i="1" s="1"/>
  <c r="CV1295" i="1"/>
  <c r="CW1295" i="1" s="1"/>
  <c r="CV1294" i="1"/>
  <c r="CW1294" i="1" s="1"/>
  <c r="CV1293" i="1"/>
  <c r="CW1293" i="1" s="1"/>
  <c r="CV1292" i="1"/>
  <c r="CW1292" i="1" s="1"/>
  <c r="CV1291" i="1"/>
  <c r="CW1291" i="1" s="1"/>
  <c r="CV1290" i="1"/>
  <c r="CW1290" i="1" s="1"/>
  <c r="CV1289" i="1"/>
  <c r="CW1289" i="1" s="1"/>
  <c r="CV1288" i="1"/>
  <c r="CW1288" i="1" s="1"/>
  <c r="CV1287" i="1"/>
  <c r="CW1287" i="1" s="1"/>
  <c r="CV1286" i="1"/>
  <c r="CW1286" i="1" s="1"/>
  <c r="CV1285" i="1"/>
  <c r="CW1285" i="1" s="1"/>
  <c r="CV1284" i="1"/>
  <c r="CW1284" i="1" s="1"/>
  <c r="CV1283" i="1"/>
  <c r="CW1283" i="1" s="1"/>
  <c r="CV1282" i="1"/>
  <c r="CW1282" i="1" s="1"/>
  <c r="CV1281" i="1"/>
  <c r="CW1281" i="1" s="1"/>
  <c r="CV1280" i="1"/>
  <c r="CW1280" i="1" s="1"/>
  <c r="CV1279" i="1"/>
  <c r="CW1279" i="1" s="1"/>
  <c r="CV1278" i="1"/>
  <c r="CW1278" i="1" s="1"/>
  <c r="CV1277" i="1"/>
  <c r="CW1277" i="1" s="1"/>
  <c r="CV1276" i="1"/>
  <c r="CW1276" i="1" s="1"/>
  <c r="CV1275" i="1"/>
  <c r="CW1275" i="1" s="1"/>
  <c r="CV1274" i="1"/>
  <c r="CW1274" i="1" s="1"/>
  <c r="CV1273" i="1"/>
  <c r="CW1273" i="1" s="1"/>
  <c r="CV1272" i="1"/>
  <c r="CW1272" i="1" s="1"/>
  <c r="CV1271" i="1"/>
  <c r="CW1271" i="1" s="1"/>
  <c r="CV1270" i="1"/>
  <c r="CW1270" i="1" s="1"/>
  <c r="CV1269" i="1"/>
  <c r="CW1269" i="1" s="1"/>
  <c r="CV1268" i="1"/>
  <c r="CW1268" i="1" s="1"/>
  <c r="CV1267" i="1"/>
  <c r="CW1267" i="1" s="1"/>
  <c r="CV1266" i="1"/>
  <c r="CW1266" i="1" s="1"/>
  <c r="CV1265" i="1"/>
  <c r="CW1265" i="1" s="1"/>
  <c r="CV1264" i="1"/>
  <c r="CW1264" i="1" s="1"/>
  <c r="CV1263" i="1"/>
  <c r="CW1263" i="1" s="1"/>
  <c r="CV1262" i="1"/>
  <c r="CW1262" i="1" s="1"/>
  <c r="CV1261" i="1"/>
  <c r="CW1261" i="1" s="1"/>
  <c r="CV1260" i="1"/>
  <c r="CW1260" i="1" s="1"/>
  <c r="CV1259" i="1"/>
  <c r="CW1259" i="1" s="1"/>
  <c r="CV1258" i="1"/>
  <c r="CW1258" i="1" s="1"/>
  <c r="CV1257" i="1"/>
  <c r="CW1257" i="1" s="1"/>
  <c r="CV1256" i="1"/>
  <c r="CW1256" i="1" s="1"/>
  <c r="CV1255" i="1"/>
  <c r="CW1255" i="1" s="1"/>
  <c r="CV1254" i="1"/>
  <c r="CW1254" i="1" s="1"/>
  <c r="CV1253" i="1"/>
  <c r="CW1253" i="1" s="1"/>
  <c r="CV1252" i="1"/>
  <c r="CW1252" i="1" s="1"/>
  <c r="CV1251" i="1"/>
  <c r="CW1251" i="1" s="1"/>
  <c r="CV1250" i="1"/>
  <c r="CW1250" i="1" s="1"/>
  <c r="CV1249" i="1"/>
  <c r="CW1249" i="1" s="1"/>
  <c r="CV1248" i="1"/>
  <c r="CW1248" i="1" s="1"/>
  <c r="CV1247" i="1"/>
  <c r="CW1247" i="1" s="1"/>
  <c r="CV1246" i="1"/>
  <c r="CW1246" i="1" s="1"/>
  <c r="CV1245" i="1"/>
  <c r="CW1245" i="1" s="1"/>
  <c r="CV1244" i="1"/>
  <c r="CW1244" i="1" s="1"/>
  <c r="CV1243" i="1"/>
  <c r="CW1243" i="1" s="1"/>
  <c r="CV1242" i="1"/>
  <c r="CW1242" i="1" s="1"/>
  <c r="CV1241" i="1"/>
  <c r="CW1241" i="1" s="1"/>
  <c r="CV1240" i="1"/>
  <c r="CW1240" i="1" s="1"/>
  <c r="CV1239" i="1"/>
  <c r="CW1239" i="1" s="1"/>
  <c r="CV1238" i="1"/>
  <c r="CW1238" i="1" s="1"/>
  <c r="CV1237" i="1"/>
  <c r="CW1237" i="1" s="1"/>
  <c r="CV1236" i="1"/>
  <c r="CW1236" i="1" s="1"/>
  <c r="CV1235" i="1"/>
  <c r="CW1235" i="1" s="1"/>
  <c r="CV1234" i="1"/>
  <c r="CW1234" i="1" s="1"/>
  <c r="CV1233" i="1"/>
  <c r="CW1233" i="1" s="1"/>
  <c r="CV1232" i="1"/>
  <c r="CW1232" i="1" s="1"/>
  <c r="CV1231" i="1"/>
  <c r="CW1231" i="1" s="1"/>
  <c r="CV1230" i="1"/>
  <c r="CW1230" i="1" s="1"/>
  <c r="CV1229" i="1"/>
  <c r="CW1229" i="1" s="1"/>
  <c r="CV1228" i="1"/>
  <c r="CW1228" i="1" s="1"/>
  <c r="CV1227" i="1"/>
  <c r="CW1227" i="1" s="1"/>
  <c r="CV1226" i="1"/>
  <c r="CW1226" i="1" s="1"/>
  <c r="CV1225" i="1"/>
  <c r="CW1225" i="1" s="1"/>
  <c r="CV1224" i="1"/>
  <c r="CW1224" i="1" s="1"/>
  <c r="CV1223" i="1"/>
  <c r="CW1223" i="1" s="1"/>
  <c r="CV1222" i="1"/>
  <c r="CW1222" i="1" s="1"/>
  <c r="CV1221" i="1"/>
  <c r="CW1221" i="1" s="1"/>
  <c r="CV1220" i="1"/>
  <c r="CW1220" i="1" s="1"/>
  <c r="CV1219" i="1"/>
  <c r="CW1219" i="1" s="1"/>
  <c r="CV1218" i="1"/>
  <c r="CW1218" i="1" s="1"/>
  <c r="CV1217" i="1"/>
  <c r="CW1217" i="1" s="1"/>
  <c r="CV1216" i="1"/>
  <c r="CW1216" i="1" s="1"/>
  <c r="CV1215" i="1"/>
  <c r="CW1215" i="1" s="1"/>
  <c r="CV1214" i="1"/>
  <c r="CW1214" i="1" s="1"/>
  <c r="CV1213" i="1"/>
  <c r="CW1213" i="1" s="1"/>
  <c r="CV1212" i="1"/>
  <c r="CW1212" i="1" s="1"/>
  <c r="CV1211" i="1"/>
  <c r="CW1211" i="1" s="1"/>
  <c r="CV1210" i="1"/>
  <c r="CW1210" i="1" s="1"/>
  <c r="CV1209" i="1"/>
  <c r="CW1209" i="1" s="1"/>
  <c r="CV1208" i="1"/>
  <c r="CW1208" i="1" s="1"/>
  <c r="CV1207" i="1"/>
  <c r="CW1207" i="1" s="1"/>
  <c r="CV1206" i="1"/>
  <c r="CW1206" i="1" s="1"/>
  <c r="CV1205" i="1"/>
  <c r="CW1205" i="1" s="1"/>
  <c r="CV1204" i="1"/>
  <c r="CW1204" i="1" s="1"/>
  <c r="CV1203" i="1"/>
  <c r="CW1203" i="1" s="1"/>
  <c r="CV1202" i="1"/>
  <c r="CW1202" i="1" s="1"/>
  <c r="CV1201" i="1"/>
  <c r="CW1201" i="1" s="1"/>
  <c r="CV1200" i="1"/>
  <c r="CW1200" i="1" s="1"/>
  <c r="CV1199" i="1"/>
  <c r="CW1199" i="1" s="1"/>
  <c r="CV1198" i="1"/>
  <c r="CW1198" i="1" s="1"/>
  <c r="CV1197" i="1"/>
  <c r="CW1197" i="1" s="1"/>
  <c r="CV1196" i="1"/>
  <c r="CW1196" i="1" s="1"/>
  <c r="CV1195" i="1"/>
  <c r="CW1195" i="1" s="1"/>
  <c r="CV1194" i="1"/>
  <c r="CW1194" i="1" s="1"/>
  <c r="CV1193" i="1"/>
  <c r="CW1193" i="1" s="1"/>
  <c r="CV1192" i="1"/>
  <c r="CW1192" i="1" s="1"/>
  <c r="CV1191" i="1"/>
  <c r="CW1191" i="1" s="1"/>
  <c r="CV1190" i="1"/>
  <c r="CW1190" i="1" s="1"/>
  <c r="CV1189" i="1"/>
  <c r="CW1189" i="1" s="1"/>
  <c r="CV1188" i="1"/>
  <c r="CW1188" i="1" s="1"/>
  <c r="CV1187" i="1"/>
  <c r="CW1187" i="1" s="1"/>
  <c r="CV1186" i="1"/>
  <c r="CW1186" i="1" s="1"/>
  <c r="CV1185" i="1"/>
  <c r="CW1185" i="1" s="1"/>
  <c r="CV1184" i="1"/>
  <c r="CW1184" i="1" s="1"/>
  <c r="CV1183" i="1"/>
  <c r="CW1183" i="1" s="1"/>
  <c r="CV1182" i="1"/>
  <c r="CW1182" i="1" s="1"/>
  <c r="CV1181" i="1"/>
  <c r="CW1181" i="1" s="1"/>
  <c r="CV1180" i="1"/>
  <c r="CW1180" i="1" s="1"/>
  <c r="CV1179" i="1"/>
  <c r="CW1179" i="1" s="1"/>
  <c r="CV1178" i="1"/>
  <c r="CW1178" i="1" s="1"/>
  <c r="CV1177" i="1"/>
  <c r="CW1177" i="1" s="1"/>
  <c r="CV1176" i="1"/>
  <c r="CW1176" i="1" s="1"/>
  <c r="CV1175" i="1"/>
  <c r="CW1175" i="1" s="1"/>
  <c r="CV1174" i="1"/>
  <c r="CW1174" i="1" s="1"/>
  <c r="CV1173" i="1"/>
  <c r="CW1173" i="1" s="1"/>
  <c r="CV1172" i="1"/>
  <c r="CW1172" i="1" s="1"/>
  <c r="CV1171" i="1"/>
  <c r="CW1171" i="1" s="1"/>
  <c r="CV1170" i="1"/>
  <c r="CW1170" i="1" s="1"/>
  <c r="CV1169" i="1"/>
  <c r="CW1169" i="1" s="1"/>
  <c r="CV1168" i="1"/>
  <c r="CW1168" i="1" s="1"/>
  <c r="CV1167" i="1"/>
  <c r="CW1167" i="1" s="1"/>
  <c r="CV1166" i="1"/>
  <c r="CW1166" i="1" s="1"/>
  <c r="CV1165" i="1"/>
  <c r="CW1165" i="1" s="1"/>
  <c r="CV1164" i="1"/>
  <c r="CW1164" i="1" s="1"/>
  <c r="CV1163" i="1"/>
  <c r="CW1163" i="1" s="1"/>
  <c r="CV1162" i="1"/>
  <c r="CW1162" i="1" s="1"/>
  <c r="CV1161" i="1"/>
  <c r="CW1161" i="1" s="1"/>
  <c r="CV1160" i="1"/>
  <c r="CW1160" i="1" s="1"/>
  <c r="CV1159" i="1"/>
  <c r="CW1159" i="1" s="1"/>
  <c r="CV1158" i="1"/>
  <c r="CW1158" i="1" s="1"/>
  <c r="CV1157" i="1"/>
  <c r="CW1157" i="1" s="1"/>
  <c r="CV1156" i="1"/>
  <c r="CW1156" i="1" s="1"/>
  <c r="CV1155" i="1"/>
  <c r="CW1155" i="1" s="1"/>
  <c r="CV1154" i="1"/>
  <c r="CW1154" i="1" s="1"/>
  <c r="CV1153" i="1"/>
  <c r="CW1153" i="1" s="1"/>
  <c r="CV1152" i="1"/>
  <c r="CW1152" i="1" s="1"/>
  <c r="CV1151" i="1"/>
  <c r="CW1151" i="1" s="1"/>
  <c r="CV1150" i="1"/>
  <c r="CW1150" i="1" s="1"/>
  <c r="CV1149" i="1"/>
  <c r="CW1149" i="1" s="1"/>
  <c r="CV1148" i="1"/>
  <c r="CW1148" i="1" s="1"/>
  <c r="CV1147" i="1"/>
  <c r="CW1147" i="1" s="1"/>
  <c r="CV1146" i="1"/>
  <c r="CW1146" i="1" s="1"/>
  <c r="CV1145" i="1"/>
  <c r="CW1145" i="1" s="1"/>
  <c r="CV1144" i="1"/>
  <c r="CW1144" i="1" s="1"/>
  <c r="CV1143" i="1"/>
  <c r="CW1143" i="1" s="1"/>
  <c r="CV1142" i="1"/>
  <c r="CW1142" i="1" s="1"/>
  <c r="CV1141" i="1"/>
  <c r="CW1141" i="1" s="1"/>
  <c r="CV1140" i="1"/>
  <c r="CW1140" i="1" s="1"/>
  <c r="CV1139" i="1"/>
  <c r="CW1139" i="1" s="1"/>
  <c r="CV1138" i="1"/>
  <c r="CW1138" i="1" s="1"/>
  <c r="CV1137" i="1"/>
  <c r="CW1137" i="1" s="1"/>
  <c r="CV1136" i="1"/>
  <c r="CW1136" i="1" s="1"/>
  <c r="CV1135" i="1"/>
  <c r="CW1135" i="1" s="1"/>
  <c r="CV1134" i="1"/>
  <c r="CW1134" i="1" s="1"/>
  <c r="CV1133" i="1"/>
  <c r="CW1133" i="1" s="1"/>
  <c r="CV1132" i="1"/>
  <c r="CW1132" i="1" s="1"/>
  <c r="CV1131" i="1"/>
  <c r="CW1131" i="1" s="1"/>
  <c r="CV1130" i="1"/>
  <c r="CW1130" i="1" s="1"/>
  <c r="CV1129" i="1"/>
  <c r="CW1129" i="1" s="1"/>
  <c r="CV1128" i="1"/>
  <c r="CW1128" i="1" s="1"/>
  <c r="CV1127" i="1"/>
  <c r="CW1127" i="1" s="1"/>
  <c r="CV1126" i="1"/>
  <c r="CW1126" i="1" s="1"/>
  <c r="CV1125" i="1"/>
  <c r="CW1125" i="1" s="1"/>
  <c r="CV1124" i="1"/>
  <c r="CW1124" i="1" s="1"/>
  <c r="CV1123" i="1"/>
  <c r="CW1123" i="1" s="1"/>
  <c r="CV1122" i="1"/>
  <c r="CW1122" i="1" s="1"/>
  <c r="CV1121" i="1"/>
  <c r="CW1121" i="1" s="1"/>
  <c r="CV1120" i="1"/>
  <c r="CW1120" i="1" s="1"/>
  <c r="CV1119" i="1"/>
  <c r="CW1119" i="1" s="1"/>
  <c r="CV1118" i="1"/>
  <c r="CW1118" i="1" s="1"/>
  <c r="CV1117" i="1"/>
  <c r="CW1117" i="1" s="1"/>
  <c r="CV1116" i="1"/>
  <c r="CW1116" i="1" s="1"/>
  <c r="CV1115" i="1"/>
  <c r="CW1115" i="1" s="1"/>
  <c r="CV1114" i="1"/>
  <c r="CW1114" i="1" s="1"/>
  <c r="CV1113" i="1"/>
  <c r="CW1113" i="1" s="1"/>
  <c r="CV1112" i="1"/>
  <c r="CW1112" i="1" s="1"/>
  <c r="CV1111" i="1"/>
  <c r="CW1111" i="1" s="1"/>
  <c r="CV1110" i="1"/>
  <c r="CW1110" i="1" s="1"/>
  <c r="CV1109" i="1"/>
  <c r="CW1109" i="1" s="1"/>
  <c r="CV1108" i="1"/>
  <c r="CW1108" i="1" s="1"/>
  <c r="CV1107" i="1"/>
  <c r="CW1107" i="1" s="1"/>
  <c r="CV1106" i="1"/>
  <c r="CW1106" i="1" s="1"/>
  <c r="CV1105" i="1"/>
  <c r="CW1105" i="1" s="1"/>
  <c r="CV1104" i="1"/>
  <c r="CW1104" i="1" s="1"/>
  <c r="CV1103" i="1"/>
  <c r="CW1103" i="1" s="1"/>
  <c r="CV1102" i="1"/>
  <c r="CW1102" i="1" s="1"/>
  <c r="CV1101" i="1"/>
  <c r="CW1101" i="1" s="1"/>
  <c r="CV1100" i="1"/>
  <c r="CW1100" i="1" s="1"/>
  <c r="CV1099" i="1"/>
  <c r="CW1099" i="1" s="1"/>
  <c r="CV1098" i="1"/>
  <c r="CW1098" i="1" s="1"/>
  <c r="CV1097" i="1"/>
  <c r="CW1097" i="1" s="1"/>
  <c r="CV1096" i="1"/>
  <c r="CW1096" i="1" s="1"/>
  <c r="CV1095" i="1"/>
  <c r="CW1095" i="1" s="1"/>
  <c r="CV1094" i="1"/>
  <c r="CW1094" i="1" s="1"/>
  <c r="CV1093" i="1"/>
  <c r="CW1093" i="1" s="1"/>
  <c r="CV1092" i="1"/>
  <c r="CW1092" i="1" s="1"/>
  <c r="CV1091" i="1"/>
  <c r="CW1091" i="1" s="1"/>
  <c r="CV1090" i="1"/>
  <c r="CW1090" i="1" s="1"/>
  <c r="CV1089" i="1"/>
  <c r="CW1089" i="1" s="1"/>
  <c r="CV1088" i="1"/>
  <c r="CW1088" i="1" s="1"/>
  <c r="CV1087" i="1"/>
  <c r="CW1087" i="1" s="1"/>
  <c r="CV1086" i="1"/>
  <c r="CW1086" i="1" s="1"/>
  <c r="CV1085" i="1"/>
  <c r="CW1085" i="1" s="1"/>
  <c r="CV1084" i="1"/>
  <c r="CW1084" i="1" s="1"/>
  <c r="CV1083" i="1"/>
  <c r="CW1083" i="1" s="1"/>
  <c r="CV1082" i="1"/>
  <c r="CW1082" i="1" s="1"/>
  <c r="CV1081" i="1"/>
  <c r="CW1081" i="1" s="1"/>
  <c r="CV1080" i="1"/>
  <c r="CW1080" i="1" s="1"/>
  <c r="CV1079" i="1"/>
  <c r="CW1079" i="1" s="1"/>
  <c r="CV1078" i="1"/>
  <c r="CW1078" i="1" s="1"/>
  <c r="CV1077" i="1"/>
  <c r="CW1077" i="1" s="1"/>
  <c r="CV1076" i="1"/>
  <c r="CW1076" i="1" s="1"/>
  <c r="CV1075" i="1"/>
  <c r="CW1075" i="1" s="1"/>
  <c r="CV1074" i="1"/>
  <c r="CW1074" i="1" s="1"/>
  <c r="CV1073" i="1"/>
  <c r="CW1073" i="1" s="1"/>
  <c r="CV1072" i="1"/>
  <c r="CW1072" i="1" s="1"/>
  <c r="CV1071" i="1"/>
  <c r="CW1071" i="1" s="1"/>
  <c r="CV1070" i="1"/>
  <c r="CW1070" i="1" s="1"/>
  <c r="CV1069" i="1"/>
  <c r="CW1069" i="1" s="1"/>
  <c r="CV1068" i="1"/>
  <c r="CW1068" i="1" s="1"/>
  <c r="CV1067" i="1"/>
  <c r="CW1067" i="1" s="1"/>
  <c r="CV1066" i="1"/>
  <c r="CW1066" i="1" s="1"/>
  <c r="CV1065" i="1"/>
  <c r="CW1065" i="1" s="1"/>
  <c r="CV1064" i="1"/>
  <c r="CW1064" i="1" s="1"/>
  <c r="CV1063" i="1"/>
  <c r="CW1063" i="1" s="1"/>
  <c r="CV1062" i="1"/>
  <c r="CW1062" i="1" s="1"/>
  <c r="CV1061" i="1"/>
  <c r="CW1061" i="1" s="1"/>
  <c r="CV1060" i="1"/>
  <c r="CW1060" i="1" s="1"/>
  <c r="CV1059" i="1"/>
  <c r="CW1059" i="1" s="1"/>
  <c r="CV1058" i="1"/>
  <c r="CW1058" i="1" s="1"/>
  <c r="CV1057" i="1"/>
  <c r="CW1057" i="1" s="1"/>
  <c r="CV1056" i="1"/>
  <c r="CW1056" i="1" s="1"/>
  <c r="CV1055" i="1"/>
  <c r="CW1055" i="1" s="1"/>
  <c r="CV1054" i="1"/>
  <c r="CW1054" i="1" s="1"/>
  <c r="CV1053" i="1"/>
  <c r="CW1053" i="1" s="1"/>
  <c r="CV1052" i="1"/>
  <c r="CW1052" i="1" s="1"/>
  <c r="CV1051" i="1"/>
  <c r="CW1051" i="1" s="1"/>
  <c r="CV1050" i="1"/>
  <c r="CW1050" i="1" s="1"/>
  <c r="CV1049" i="1"/>
  <c r="CW1049" i="1" s="1"/>
  <c r="CV1048" i="1"/>
  <c r="CW1048" i="1" s="1"/>
  <c r="CV1047" i="1"/>
  <c r="CW1047" i="1" s="1"/>
  <c r="CV1046" i="1"/>
  <c r="CW1046" i="1" s="1"/>
  <c r="CV1045" i="1"/>
  <c r="CW1045" i="1" s="1"/>
  <c r="CV1044" i="1"/>
  <c r="CW1044" i="1" s="1"/>
  <c r="CV1043" i="1"/>
  <c r="CW1043" i="1" s="1"/>
  <c r="CV1042" i="1"/>
  <c r="CW1042" i="1" s="1"/>
  <c r="CV1041" i="1"/>
  <c r="CW1041" i="1" s="1"/>
  <c r="CV1040" i="1"/>
  <c r="CW1040" i="1" s="1"/>
  <c r="CV1039" i="1"/>
  <c r="CW1039" i="1" s="1"/>
  <c r="CV1038" i="1"/>
  <c r="CW1038" i="1" s="1"/>
  <c r="CV1037" i="1"/>
  <c r="CW1037" i="1" s="1"/>
  <c r="CV1036" i="1"/>
  <c r="CW1036" i="1" s="1"/>
  <c r="CV1035" i="1"/>
  <c r="CW1035" i="1" s="1"/>
  <c r="CV1034" i="1"/>
  <c r="CW1034" i="1" s="1"/>
  <c r="CV1033" i="1"/>
  <c r="CW1033" i="1" s="1"/>
  <c r="CV1032" i="1"/>
  <c r="CW1032" i="1" s="1"/>
  <c r="CV1031" i="1"/>
  <c r="CW1031" i="1" s="1"/>
  <c r="CV1030" i="1"/>
  <c r="CW1030" i="1" s="1"/>
  <c r="CV1029" i="1"/>
  <c r="CW1029" i="1" s="1"/>
  <c r="CV1028" i="1"/>
  <c r="CW1028" i="1" s="1"/>
  <c r="CV1027" i="1"/>
  <c r="CW1027" i="1" s="1"/>
  <c r="CV1026" i="1"/>
  <c r="CW1026" i="1" s="1"/>
  <c r="CV1025" i="1"/>
  <c r="CW1025" i="1" s="1"/>
  <c r="CV1024" i="1"/>
  <c r="CW1024" i="1" s="1"/>
  <c r="CV1023" i="1"/>
  <c r="CW1023" i="1" s="1"/>
  <c r="CV1022" i="1"/>
  <c r="CW1022" i="1" s="1"/>
  <c r="CV1021" i="1"/>
  <c r="CW1021" i="1" s="1"/>
  <c r="CV1020" i="1"/>
  <c r="CW1020" i="1" s="1"/>
  <c r="CV1019" i="1"/>
  <c r="CW1019" i="1" s="1"/>
  <c r="CV1018" i="1"/>
  <c r="CW1018" i="1" s="1"/>
  <c r="CV1017" i="1"/>
  <c r="CW1017" i="1" s="1"/>
  <c r="CV1016" i="1"/>
  <c r="CW1016" i="1" s="1"/>
  <c r="CV1015" i="1"/>
  <c r="CW1015" i="1" s="1"/>
  <c r="CV1014" i="1"/>
  <c r="CW1014" i="1" s="1"/>
  <c r="CV1013" i="1"/>
  <c r="CW1013" i="1" s="1"/>
  <c r="CV1012" i="1"/>
  <c r="CW1012" i="1" s="1"/>
  <c r="CV1011" i="1"/>
  <c r="CW1011" i="1" s="1"/>
  <c r="CV1010" i="1"/>
  <c r="CW1010" i="1" s="1"/>
  <c r="CV1009" i="1"/>
  <c r="CW1009" i="1" s="1"/>
  <c r="CV1008" i="1"/>
  <c r="CW1008" i="1" s="1"/>
  <c r="CV1007" i="1"/>
  <c r="CW1007" i="1" s="1"/>
  <c r="CV1006" i="1"/>
  <c r="CW1006" i="1" s="1"/>
  <c r="CV1005" i="1"/>
  <c r="CW1005" i="1" s="1"/>
  <c r="CV1004" i="1"/>
  <c r="CW1004" i="1" s="1"/>
  <c r="CV1003" i="1"/>
  <c r="CW1003" i="1" s="1"/>
  <c r="CV1002" i="1"/>
  <c r="CW1002" i="1" s="1"/>
  <c r="CV1001" i="1"/>
  <c r="CW1001" i="1" s="1"/>
  <c r="CV1000" i="1"/>
  <c r="CW1000" i="1" s="1"/>
  <c r="CV999" i="1"/>
  <c r="CW999" i="1" s="1"/>
  <c r="CV998" i="1"/>
  <c r="CW998" i="1" s="1"/>
  <c r="CV997" i="1"/>
  <c r="CW997" i="1" s="1"/>
  <c r="CV996" i="1"/>
  <c r="CW996" i="1" s="1"/>
  <c r="CV995" i="1"/>
  <c r="CW995" i="1" s="1"/>
  <c r="CV994" i="1"/>
  <c r="CW994" i="1" s="1"/>
  <c r="CV993" i="1"/>
  <c r="CW993" i="1" s="1"/>
  <c r="CV992" i="1"/>
  <c r="CW992" i="1" s="1"/>
  <c r="CV991" i="1"/>
  <c r="CW991" i="1" s="1"/>
  <c r="CV990" i="1"/>
  <c r="CW990" i="1" s="1"/>
  <c r="CV989" i="1"/>
  <c r="CW989" i="1" s="1"/>
  <c r="CV988" i="1"/>
  <c r="CW988" i="1" s="1"/>
  <c r="CV987" i="1"/>
  <c r="CW987" i="1" s="1"/>
  <c r="CV986" i="1"/>
  <c r="CW986" i="1" s="1"/>
  <c r="CV985" i="1"/>
  <c r="CW985" i="1" s="1"/>
  <c r="CV984" i="1"/>
  <c r="CW984" i="1" s="1"/>
  <c r="CV983" i="1"/>
  <c r="CW983" i="1" s="1"/>
  <c r="CV982" i="1"/>
  <c r="CW982" i="1" s="1"/>
  <c r="CV981" i="1"/>
  <c r="CW981" i="1" s="1"/>
  <c r="CV980" i="1"/>
  <c r="CW980" i="1" s="1"/>
  <c r="CV979" i="1"/>
  <c r="CW979" i="1" s="1"/>
  <c r="CV978" i="1"/>
  <c r="CW978" i="1" s="1"/>
  <c r="CV977" i="1"/>
  <c r="CW977" i="1" s="1"/>
  <c r="CV976" i="1"/>
  <c r="CW976" i="1" s="1"/>
  <c r="CV975" i="1"/>
  <c r="CW975" i="1" s="1"/>
  <c r="CV974" i="1"/>
  <c r="CW974" i="1" s="1"/>
  <c r="CV973" i="1"/>
  <c r="CW973" i="1" s="1"/>
  <c r="CV972" i="1"/>
  <c r="CW972" i="1" s="1"/>
  <c r="CV971" i="1"/>
  <c r="CW971" i="1" s="1"/>
  <c r="CV970" i="1"/>
  <c r="CW970" i="1" s="1"/>
  <c r="CV969" i="1"/>
  <c r="CW969" i="1" s="1"/>
  <c r="CV968" i="1"/>
  <c r="CW968" i="1" s="1"/>
  <c r="CV967" i="1"/>
  <c r="CW967" i="1" s="1"/>
  <c r="CV966" i="1"/>
  <c r="CW966" i="1" s="1"/>
  <c r="CV965" i="1"/>
  <c r="CW965" i="1" s="1"/>
  <c r="CV964" i="1"/>
  <c r="CW964" i="1" s="1"/>
  <c r="CV963" i="1"/>
  <c r="CW963" i="1" s="1"/>
  <c r="CV962" i="1"/>
  <c r="CW962" i="1" s="1"/>
  <c r="CV961" i="1"/>
  <c r="CW961" i="1" s="1"/>
  <c r="CV960" i="1"/>
  <c r="CW960" i="1" s="1"/>
  <c r="CV959" i="1"/>
  <c r="CW959" i="1" s="1"/>
  <c r="CV958" i="1"/>
  <c r="CW958" i="1" s="1"/>
  <c r="CV957" i="1"/>
  <c r="CW957" i="1" s="1"/>
  <c r="CV956" i="1"/>
  <c r="CW956" i="1" s="1"/>
  <c r="CV955" i="1"/>
  <c r="CW955" i="1" s="1"/>
  <c r="CV954" i="1"/>
  <c r="CW954" i="1" s="1"/>
  <c r="CV953" i="1"/>
  <c r="CW953" i="1" s="1"/>
  <c r="CV952" i="1"/>
  <c r="CW952" i="1" s="1"/>
  <c r="CV951" i="1"/>
  <c r="CW951" i="1" s="1"/>
  <c r="CV950" i="1"/>
  <c r="CW950" i="1" s="1"/>
  <c r="CV949" i="1"/>
  <c r="CW949" i="1" s="1"/>
  <c r="CV948" i="1"/>
  <c r="CW948" i="1" s="1"/>
  <c r="CV947" i="1"/>
  <c r="CW947" i="1" s="1"/>
  <c r="CV946" i="1"/>
  <c r="CW946" i="1" s="1"/>
  <c r="CV945" i="1"/>
  <c r="CW945" i="1" s="1"/>
  <c r="CV944" i="1"/>
  <c r="CW944" i="1" s="1"/>
  <c r="CV943" i="1"/>
  <c r="CW943" i="1" s="1"/>
  <c r="CV942" i="1"/>
  <c r="CW942" i="1" s="1"/>
  <c r="CV941" i="1"/>
  <c r="CW941" i="1" s="1"/>
  <c r="CV940" i="1"/>
  <c r="CW940" i="1" s="1"/>
  <c r="CV939" i="1"/>
  <c r="CW939" i="1" s="1"/>
  <c r="CV938" i="1"/>
  <c r="CW938" i="1" s="1"/>
  <c r="CV937" i="1"/>
  <c r="CW937" i="1" s="1"/>
  <c r="CV936" i="1"/>
  <c r="CW936" i="1" s="1"/>
  <c r="CV935" i="1"/>
  <c r="CW935" i="1" s="1"/>
  <c r="CV934" i="1"/>
  <c r="CW934" i="1" s="1"/>
  <c r="CV933" i="1"/>
  <c r="CW933" i="1" s="1"/>
  <c r="CV932" i="1"/>
  <c r="CW932" i="1" s="1"/>
  <c r="CV931" i="1"/>
  <c r="CW931" i="1" s="1"/>
  <c r="CV930" i="1"/>
  <c r="CW930" i="1" s="1"/>
  <c r="CV929" i="1"/>
  <c r="CW929" i="1" s="1"/>
  <c r="CV928" i="1"/>
  <c r="CW928" i="1" s="1"/>
  <c r="CV927" i="1"/>
  <c r="CW927" i="1" s="1"/>
  <c r="CV926" i="1"/>
  <c r="CW926" i="1" s="1"/>
  <c r="CV925" i="1"/>
  <c r="CW925" i="1" s="1"/>
  <c r="CV924" i="1"/>
  <c r="CW924" i="1" s="1"/>
  <c r="CV923" i="1"/>
  <c r="CW923" i="1" s="1"/>
  <c r="CV922" i="1"/>
  <c r="CW922" i="1" s="1"/>
  <c r="CV921" i="1"/>
  <c r="CW921" i="1" s="1"/>
  <c r="CV920" i="1"/>
  <c r="CW920" i="1" s="1"/>
  <c r="CV919" i="1"/>
  <c r="CW919" i="1" s="1"/>
  <c r="CV918" i="1"/>
  <c r="CW918" i="1" s="1"/>
  <c r="CV917" i="1"/>
  <c r="CW917" i="1" s="1"/>
  <c r="CV916" i="1"/>
  <c r="CW916" i="1" s="1"/>
  <c r="CV915" i="1"/>
  <c r="CW915" i="1" s="1"/>
  <c r="CV914" i="1"/>
  <c r="CW914" i="1" s="1"/>
  <c r="CV913" i="1"/>
  <c r="CW913" i="1" s="1"/>
  <c r="CV912" i="1"/>
  <c r="CW912" i="1" s="1"/>
  <c r="CV911" i="1"/>
  <c r="CW911" i="1" s="1"/>
  <c r="CV910" i="1"/>
  <c r="CW910" i="1" s="1"/>
  <c r="CV909" i="1"/>
  <c r="CW909" i="1" s="1"/>
  <c r="CV908" i="1"/>
  <c r="CW908" i="1" s="1"/>
  <c r="CV907" i="1"/>
  <c r="CW907" i="1" s="1"/>
  <c r="CV906" i="1"/>
  <c r="CW906" i="1" s="1"/>
  <c r="CV905" i="1"/>
  <c r="CW905" i="1" s="1"/>
  <c r="CV904" i="1"/>
  <c r="CW904" i="1" s="1"/>
  <c r="CV903" i="1"/>
  <c r="CW903" i="1" s="1"/>
  <c r="CV902" i="1"/>
  <c r="CW902" i="1" s="1"/>
  <c r="CV901" i="1"/>
  <c r="CW901" i="1" s="1"/>
  <c r="CV900" i="1"/>
  <c r="CW900" i="1" s="1"/>
  <c r="CV899" i="1"/>
  <c r="CW899" i="1" s="1"/>
  <c r="CV898" i="1"/>
  <c r="CW898" i="1" s="1"/>
  <c r="CV897" i="1"/>
  <c r="CW897" i="1" s="1"/>
  <c r="CV896" i="1"/>
  <c r="CW896" i="1" s="1"/>
  <c r="CV895" i="1"/>
  <c r="CW895" i="1" s="1"/>
  <c r="CV894" i="1"/>
  <c r="CW894" i="1" s="1"/>
  <c r="CV893" i="1"/>
  <c r="CW893" i="1" s="1"/>
  <c r="CV892" i="1"/>
  <c r="CW892" i="1" s="1"/>
  <c r="CV891" i="1"/>
  <c r="CW891" i="1" s="1"/>
  <c r="CV890" i="1"/>
  <c r="CW890" i="1" s="1"/>
  <c r="CV889" i="1"/>
  <c r="CW889" i="1" s="1"/>
  <c r="CV888" i="1"/>
  <c r="CW888" i="1" s="1"/>
  <c r="CV887" i="1"/>
  <c r="CW887" i="1" s="1"/>
  <c r="CV886" i="1"/>
  <c r="CW886" i="1" s="1"/>
  <c r="CV885" i="1"/>
  <c r="CW885" i="1" s="1"/>
  <c r="CV884" i="1"/>
  <c r="CW884" i="1" s="1"/>
  <c r="CV883" i="1"/>
  <c r="CW883" i="1" s="1"/>
  <c r="CV882" i="1"/>
  <c r="CW882" i="1" s="1"/>
  <c r="CV881" i="1"/>
  <c r="CW881" i="1" s="1"/>
  <c r="CV880" i="1"/>
  <c r="CW880" i="1" s="1"/>
  <c r="CV879" i="1"/>
  <c r="CW879" i="1" s="1"/>
  <c r="CV878" i="1"/>
  <c r="CW878" i="1" s="1"/>
  <c r="CV877" i="1"/>
  <c r="CW877" i="1" s="1"/>
  <c r="CV876" i="1"/>
  <c r="CW876" i="1" s="1"/>
  <c r="CV875" i="1"/>
  <c r="CW875" i="1" s="1"/>
  <c r="CV874" i="1"/>
  <c r="CW874" i="1" s="1"/>
  <c r="CV873" i="1"/>
  <c r="CW873" i="1" s="1"/>
  <c r="CV872" i="1"/>
  <c r="CW872" i="1" s="1"/>
  <c r="CV871" i="1"/>
  <c r="CW871" i="1" s="1"/>
  <c r="CV870" i="1"/>
  <c r="CW870" i="1" s="1"/>
  <c r="CV869" i="1"/>
  <c r="CW869" i="1" s="1"/>
  <c r="CV868" i="1"/>
  <c r="CW868" i="1" s="1"/>
  <c r="CV867" i="1"/>
  <c r="CW867" i="1" s="1"/>
  <c r="CV866" i="1"/>
  <c r="CW866" i="1" s="1"/>
  <c r="CV865" i="1"/>
  <c r="CW865" i="1" s="1"/>
  <c r="CV864" i="1"/>
  <c r="CW864" i="1" s="1"/>
  <c r="CV863" i="1"/>
  <c r="CW863" i="1" s="1"/>
  <c r="CV862" i="1"/>
  <c r="CW862" i="1" s="1"/>
  <c r="CV861" i="1"/>
  <c r="CW861" i="1" s="1"/>
  <c r="CV860" i="1"/>
  <c r="CW860" i="1" s="1"/>
  <c r="CV859" i="1"/>
  <c r="CW859" i="1" s="1"/>
  <c r="CV858" i="1"/>
  <c r="CW858" i="1" s="1"/>
  <c r="CV857" i="1"/>
  <c r="CW857" i="1" s="1"/>
  <c r="CV856" i="1"/>
  <c r="CW856" i="1" s="1"/>
  <c r="CV855" i="1"/>
  <c r="CW855" i="1" s="1"/>
  <c r="CV854" i="1"/>
  <c r="CW854" i="1" s="1"/>
  <c r="CV853" i="1"/>
  <c r="CW853" i="1" s="1"/>
  <c r="CV852" i="1"/>
  <c r="CW852" i="1" s="1"/>
  <c r="CV851" i="1"/>
  <c r="CW851" i="1" s="1"/>
  <c r="CV850" i="1"/>
  <c r="CW850" i="1" s="1"/>
  <c r="CV849" i="1"/>
  <c r="CW849" i="1" s="1"/>
  <c r="CV848" i="1"/>
  <c r="CW848" i="1" s="1"/>
  <c r="CV847" i="1"/>
  <c r="CW847" i="1" s="1"/>
  <c r="CV846" i="1"/>
  <c r="CW846" i="1" s="1"/>
  <c r="CV845" i="1"/>
  <c r="CW845" i="1" s="1"/>
  <c r="CV844" i="1"/>
  <c r="CW844" i="1" s="1"/>
  <c r="CV843" i="1"/>
  <c r="CW843" i="1" s="1"/>
  <c r="CV842" i="1"/>
  <c r="CW842" i="1" s="1"/>
  <c r="CV841" i="1"/>
  <c r="CW841" i="1" s="1"/>
  <c r="CV840" i="1"/>
  <c r="CW840" i="1" s="1"/>
  <c r="CV839" i="1"/>
  <c r="CW839" i="1" s="1"/>
  <c r="CV838" i="1"/>
  <c r="CW838" i="1" s="1"/>
  <c r="CV837" i="1"/>
  <c r="CW837" i="1" s="1"/>
  <c r="CV836" i="1"/>
  <c r="CW836" i="1" s="1"/>
  <c r="CV835" i="1"/>
  <c r="CW835" i="1" s="1"/>
  <c r="CV834" i="1"/>
  <c r="CW834" i="1" s="1"/>
  <c r="CV833" i="1"/>
  <c r="CW833" i="1" s="1"/>
  <c r="CV832" i="1"/>
  <c r="CW832" i="1" s="1"/>
  <c r="CV831" i="1"/>
  <c r="CW831" i="1" s="1"/>
  <c r="CV830" i="1"/>
  <c r="CW830" i="1" s="1"/>
  <c r="CV829" i="1"/>
  <c r="CW829" i="1" s="1"/>
  <c r="CV828" i="1"/>
  <c r="CW828" i="1" s="1"/>
  <c r="CV827" i="1"/>
  <c r="CW827" i="1" s="1"/>
  <c r="CV826" i="1"/>
  <c r="CW826" i="1" s="1"/>
  <c r="CV825" i="1"/>
  <c r="CW825" i="1" s="1"/>
  <c r="CV824" i="1"/>
  <c r="CW824" i="1" s="1"/>
  <c r="CV823" i="1"/>
  <c r="CW823" i="1" s="1"/>
  <c r="CV822" i="1"/>
  <c r="CW822" i="1" s="1"/>
  <c r="CV821" i="1"/>
  <c r="CW821" i="1" s="1"/>
  <c r="CV820" i="1"/>
  <c r="CW820" i="1" s="1"/>
  <c r="CV819" i="1"/>
  <c r="CW819" i="1" s="1"/>
  <c r="CV818" i="1"/>
  <c r="CW818" i="1" s="1"/>
  <c r="CV817" i="1"/>
  <c r="CW817" i="1" s="1"/>
  <c r="CV816" i="1"/>
  <c r="CW816" i="1" s="1"/>
  <c r="CV815" i="1"/>
  <c r="CW815" i="1" s="1"/>
  <c r="CV814" i="1"/>
  <c r="CW814" i="1" s="1"/>
  <c r="CV813" i="1"/>
  <c r="CW813" i="1" s="1"/>
  <c r="CV812" i="1"/>
  <c r="CW812" i="1" s="1"/>
  <c r="CV811" i="1"/>
  <c r="CW811" i="1" s="1"/>
  <c r="CV810" i="1"/>
  <c r="CW810" i="1" s="1"/>
  <c r="CV809" i="1"/>
  <c r="CW809" i="1" s="1"/>
  <c r="CV808" i="1"/>
  <c r="CW808" i="1" s="1"/>
  <c r="CV807" i="1"/>
  <c r="CW807" i="1" s="1"/>
  <c r="CV806" i="1"/>
  <c r="CW806" i="1" s="1"/>
  <c r="CV805" i="1"/>
  <c r="CW805" i="1" s="1"/>
  <c r="CV804" i="1"/>
  <c r="CW804" i="1" s="1"/>
  <c r="CV803" i="1"/>
  <c r="CW803" i="1" s="1"/>
  <c r="CV802" i="1"/>
  <c r="CW802" i="1" s="1"/>
  <c r="CV801" i="1"/>
  <c r="CW801" i="1" s="1"/>
  <c r="CV800" i="1"/>
  <c r="CW800" i="1" s="1"/>
  <c r="CV799" i="1"/>
  <c r="CW799" i="1" s="1"/>
  <c r="CV798" i="1"/>
  <c r="CW798" i="1" s="1"/>
  <c r="CV797" i="1"/>
  <c r="CW797" i="1" s="1"/>
  <c r="CV796" i="1"/>
  <c r="CW796" i="1" s="1"/>
  <c r="CV795" i="1"/>
  <c r="CW795" i="1" s="1"/>
  <c r="CV794" i="1"/>
  <c r="CW794" i="1" s="1"/>
  <c r="CV793" i="1"/>
  <c r="CW793" i="1" s="1"/>
  <c r="CV792" i="1"/>
  <c r="CW792" i="1" s="1"/>
  <c r="CV791" i="1"/>
  <c r="CW791" i="1" s="1"/>
  <c r="CV790" i="1"/>
  <c r="CW790" i="1" s="1"/>
  <c r="CV789" i="1"/>
  <c r="CW789" i="1" s="1"/>
  <c r="CV788" i="1"/>
  <c r="CW788" i="1" s="1"/>
  <c r="CV787" i="1"/>
  <c r="CW787" i="1" s="1"/>
  <c r="CV786" i="1"/>
  <c r="CW786" i="1" s="1"/>
  <c r="CV785" i="1"/>
  <c r="CW785" i="1" s="1"/>
  <c r="CV784" i="1"/>
  <c r="CW784" i="1" s="1"/>
  <c r="CV783" i="1"/>
  <c r="CW783" i="1" s="1"/>
  <c r="CV782" i="1"/>
  <c r="CW782" i="1" s="1"/>
  <c r="CV781" i="1"/>
  <c r="CW781" i="1" s="1"/>
  <c r="CV780" i="1"/>
  <c r="CW780" i="1" s="1"/>
  <c r="CV779" i="1"/>
  <c r="CW779" i="1" s="1"/>
  <c r="CV778" i="1"/>
  <c r="CW778" i="1" s="1"/>
  <c r="CV777" i="1"/>
  <c r="CW777" i="1" s="1"/>
  <c r="CV776" i="1"/>
  <c r="CW776" i="1" s="1"/>
  <c r="CV775" i="1"/>
  <c r="CW775" i="1" s="1"/>
  <c r="CV774" i="1"/>
  <c r="CW774" i="1" s="1"/>
  <c r="CV773" i="1"/>
  <c r="CW773" i="1" s="1"/>
  <c r="CV772" i="1"/>
  <c r="CW772" i="1" s="1"/>
  <c r="CV771" i="1"/>
  <c r="CW771" i="1" s="1"/>
  <c r="CV770" i="1"/>
  <c r="CW770" i="1" s="1"/>
  <c r="CV769" i="1"/>
  <c r="CW769" i="1" s="1"/>
  <c r="CV768" i="1"/>
  <c r="CW768" i="1" s="1"/>
  <c r="CV767" i="1"/>
  <c r="CW767" i="1" s="1"/>
  <c r="CV766" i="1"/>
  <c r="CW766" i="1" s="1"/>
  <c r="CV765" i="1"/>
  <c r="CW765" i="1" s="1"/>
  <c r="CV764" i="1"/>
  <c r="CW764" i="1" s="1"/>
  <c r="CV763" i="1"/>
  <c r="CW763" i="1" s="1"/>
  <c r="CV762" i="1"/>
  <c r="CW762" i="1" s="1"/>
  <c r="CV761" i="1"/>
  <c r="CW761" i="1" s="1"/>
  <c r="CV760" i="1"/>
  <c r="CW760" i="1" s="1"/>
  <c r="CV759" i="1"/>
  <c r="CW759" i="1" s="1"/>
  <c r="CV758" i="1"/>
  <c r="CW758" i="1" s="1"/>
  <c r="CV757" i="1"/>
  <c r="CW757" i="1" s="1"/>
  <c r="CV756" i="1"/>
  <c r="CW756" i="1" s="1"/>
  <c r="CV755" i="1"/>
  <c r="CW755" i="1" s="1"/>
  <c r="CV754" i="1"/>
  <c r="CW754" i="1" s="1"/>
  <c r="CV753" i="1"/>
  <c r="CW753" i="1" s="1"/>
  <c r="CV752" i="1"/>
  <c r="CW752" i="1" s="1"/>
  <c r="CV751" i="1"/>
  <c r="CW751" i="1" s="1"/>
  <c r="CV750" i="1"/>
  <c r="CW750" i="1" s="1"/>
  <c r="CV749" i="1"/>
  <c r="CW749" i="1" s="1"/>
  <c r="CV748" i="1"/>
  <c r="CW748" i="1" s="1"/>
  <c r="CV747" i="1"/>
  <c r="CW747" i="1" s="1"/>
  <c r="CV746" i="1"/>
  <c r="CW746" i="1" s="1"/>
  <c r="CV745" i="1"/>
  <c r="CW745" i="1" s="1"/>
  <c r="CV744" i="1"/>
  <c r="CW744" i="1" s="1"/>
  <c r="CV743" i="1"/>
  <c r="CW743" i="1" s="1"/>
  <c r="CV742" i="1"/>
  <c r="CW742" i="1" s="1"/>
  <c r="CV741" i="1"/>
  <c r="CW741" i="1" s="1"/>
  <c r="CV740" i="1"/>
  <c r="CW740" i="1" s="1"/>
  <c r="CV739" i="1"/>
  <c r="CW739" i="1" s="1"/>
  <c r="CV738" i="1"/>
  <c r="CW738" i="1" s="1"/>
  <c r="CV737" i="1"/>
  <c r="CW737" i="1" s="1"/>
  <c r="CV736" i="1"/>
  <c r="CW736" i="1" s="1"/>
  <c r="CV735" i="1"/>
  <c r="CW735" i="1" s="1"/>
  <c r="CV734" i="1"/>
  <c r="CW734" i="1" s="1"/>
  <c r="CV733" i="1"/>
  <c r="CW733" i="1" s="1"/>
  <c r="CV732" i="1"/>
  <c r="CW732" i="1" s="1"/>
  <c r="CV731" i="1"/>
  <c r="CW731" i="1" s="1"/>
  <c r="CV730" i="1"/>
  <c r="CW730" i="1" s="1"/>
  <c r="CV729" i="1"/>
  <c r="CW729" i="1" s="1"/>
  <c r="CV728" i="1"/>
  <c r="CW728" i="1" s="1"/>
  <c r="CV727" i="1"/>
  <c r="CW727" i="1" s="1"/>
  <c r="CV726" i="1"/>
  <c r="CW726" i="1" s="1"/>
  <c r="CV725" i="1"/>
  <c r="CW725" i="1" s="1"/>
  <c r="CV724" i="1"/>
  <c r="CW724" i="1" s="1"/>
  <c r="CV723" i="1"/>
  <c r="CW723" i="1" s="1"/>
  <c r="CV722" i="1"/>
  <c r="CW722" i="1" s="1"/>
  <c r="CV721" i="1"/>
  <c r="CW721" i="1" s="1"/>
  <c r="CV720" i="1"/>
  <c r="CW720" i="1" s="1"/>
  <c r="CV719" i="1"/>
  <c r="CW719" i="1" s="1"/>
  <c r="CV718" i="1"/>
  <c r="CW718" i="1" s="1"/>
  <c r="CV717" i="1"/>
  <c r="CW717" i="1" s="1"/>
  <c r="CV716" i="1"/>
  <c r="CW716" i="1" s="1"/>
  <c r="CV715" i="1"/>
  <c r="CW715" i="1" s="1"/>
  <c r="CV714" i="1"/>
  <c r="CW714" i="1" s="1"/>
  <c r="CV713" i="1"/>
  <c r="CW713" i="1" s="1"/>
  <c r="CV712" i="1"/>
  <c r="CW712" i="1" s="1"/>
  <c r="CV711" i="1"/>
  <c r="CW711" i="1" s="1"/>
  <c r="CV710" i="1"/>
  <c r="CW710" i="1" s="1"/>
  <c r="CV709" i="1"/>
  <c r="CW709" i="1" s="1"/>
  <c r="CV708" i="1"/>
  <c r="CW708" i="1" s="1"/>
  <c r="CV707" i="1"/>
  <c r="CW707" i="1" s="1"/>
  <c r="CV706" i="1"/>
  <c r="CW706" i="1" s="1"/>
  <c r="CV705" i="1"/>
  <c r="CW705" i="1" s="1"/>
  <c r="CV704" i="1"/>
  <c r="CW704" i="1" s="1"/>
  <c r="CV703" i="1"/>
  <c r="CW703" i="1" s="1"/>
  <c r="CV702" i="1"/>
  <c r="CW702" i="1" s="1"/>
  <c r="CV701" i="1"/>
  <c r="CW701" i="1" s="1"/>
  <c r="CV700" i="1"/>
  <c r="CW700" i="1" s="1"/>
  <c r="CV699" i="1"/>
  <c r="CW699" i="1" s="1"/>
  <c r="CV698" i="1"/>
  <c r="CW698" i="1" s="1"/>
  <c r="CV697" i="1"/>
  <c r="CW697" i="1" s="1"/>
  <c r="CV696" i="1"/>
  <c r="CW696" i="1" s="1"/>
  <c r="CV695" i="1"/>
  <c r="CW695" i="1" s="1"/>
  <c r="CV694" i="1"/>
  <c r="CW694" i="1" s="1"/>
  <c r="CV693" i="1"/>
  <c r="CW693" i="1" s="1"/>
  <c r="CV692" i="1"/>
  <c r="CW692" i="1" s="1"/>
  <c r="CV691" i="1"/>
  <c r="CW691" i="1" s="1"/>
  <c r="CV690" i="1"/>
  <c r="CW690" i="1" s="1"/>
  <c r="CV689" i="1"/>
  <c r="CW689" i="1" s="1"/>
  <c r="CV688" i="1"/>
  <c r="CW688" i="1" s="1"/>
  <c r="CV687" i="1"/>
  <c r="CW687" i="1" s="1"/>
  <c r="CV686" i="1"/>
  <c r="CW686" i="1" s="1"/>
  <c r="CV685" i="1"/>
  <c r="CW685" i="1" s="1"/>
  <c r="CV684" i="1"/>
  <c r="CW684" i="1" s="1"/>
  <c r="CV683" i="1"/>
  <c r="CW683" i="1" s="1"/>
  <c r="CV682" i="1"/>
  <c r="CW682" i="1" s="1"/>
  <c r="CV681" i="1"/>
  <c r="CW681" i="1" s="1"/>
  <c r="CV680" i="1"/>
  <c r="CW680" i="1" s="1"/>
  <c r="CV679" i="1"/>
  <c r="CW679" i="1" s="1"/>
  <c r="CV678" i="1"/>
  <c r="CW678" i="1" s="1"/>
  <c r="CV677" i="1"/>
  <c r="CW677" i="1" s="1"/>
  <c r="CV676" i="1"/>
  <c r="CW676" i="1" s="1"/>
  <c r="CV675" i="1"/>
  <c r="CW675" i="1" s="1"/>
  <c r="CV674" i="1"/>
  <c r="CW674" i="1" s="1"/>
  <c r="CV673" i="1"/>
  <c r="CW673" i="1" s="1"/>
  <c r="CV672" i="1"/>
  <c r="CW672" i="1" s="1"/>
  <c r="CV671" i="1"/>
  <c r="CW671" i="1" s="1"/>
  <c r="CV670" i="1"/>
  <c r="CW670" i="1" s="1"/>
  <c r="CV669" i="1"/>
  <c r="CW669" i="1" s="1"/>
  <c r="CV668" i="1"/>
  <c r="CW668" i="1" s="1"/>
  <c r="CV667" i="1"/>
  <c r="CW667" i="1" s="1"/>
  <c r="CV666" i="1"/>
  <c r="CW666" i="1" s="1"/>
  <c r="CV665" i="1"/>
  <c r="CW665" i="1" s="1"/>
  <c r="CV664" i="1"/>
  <c r="CW664" i="1" s="1"/>
  <c r="CV663" i="1"/>
  <c r="CW663" i="1" s="1"/>
  <c r="CV662" i="1"/>
  <c r="CW662" i="1" s="1"/>
  <c r="CV661" i="1"/>
  <c r="CW661" i="1" s="1"/>
  <c r="CV660" i="1"/>
  <c r="CW660" i="1" s="1"/>
  <c r="CV659" i="1"/>
  <c r="CW659" i="1" s="1"/>
  <c r="CV658" i="1"/>
  <c r="CW658" i="1" s="1"/>
  <c r="CV657" i="1"/>
  <c r="CW657" i="1" s="1"/>
  <c r="CV656" i="1"/>
  <c r="CW656" i="1" s="1"/>
  <c r="CV655" i="1"/>
  <c r="CW655" i="1" s="1"/>
  <c r="CV654" i="1"/>
  <c r="CW654" i="1" s="1"/>
  <c r="CV653" i="1"/>
  <c r="CW653" i="1" s="1"/>
  <c r="CV652" i="1"/>
  <c r="CW652" i="1" s="1"/>
  <c r="CV651" i="1"/>
  <c r="CW651" i="1" s="1"/>
  <c r="CV650" i="1"/>
  <c r="CW650" i="1" s="1"/>
  <c r="CV649" i="1"/>
  <c r="CW649" i="1" s="1"/>
  <c r="CV648" i="1"/>
  <c r="CW648" i="1" s="1"/>
  <c r="CV647" i="1"/>
  <c r="CW647" i="1" s="1"/>
  <c r="CV646" i="1"/>
  <c r="CW646" i="1" s="1"/>
  <c r="CV645" i="1"/>
  <c r="CW645" i="1" s="1"/>
  <c r="CV644" i="1"/>
  <c r="CW644" i="1" s="1"/>
  <c r="CV643" i="1"/>
  <c r="CW643" i="1" s="1"/>
  <c r="CV642" i="1"/>
  <c r="CW642" i="1" s="1"/>
  <c r="CV641" i="1"/>
  <c r="CW641" i="1" s="1"/>
  <c r="CV640" i="1"/>
  <c r="CW640" i="1" s="1"/>
  <c r="CV639" i="1"/>
  <c r="CW639" i="1" s="1"/>
  <c r="CV638" i="1"/>
  <c r="CW638" i="1" s="1"/>
  <c r="CV637" i="1"/>
  <c r="CW637" i="1" s="1"/>
  <c r="CV636" i="1"/>
  <c r="CW636" i="1" s="1"/>
  <c r="CV635" i="1"/>
  <c r="CW635" i="1" s="1"/>
  <c r="CV634" i="1"/>
  <c r="CW634" i="1" s="1"/>
  <c r="CV633" i="1"/>
  <c r="CW633" i="1" s="1"/>
  <c r="CV632" i="1"/>
  <c r="CW632" i="1" s="1"/>
  <c r="CV631" i="1"/>
  <c r="CW631" i="1" s="1"/>
  <c r="CV630" i="1"/>
  <c r="CW630" i="1" s="1"/>
  <c r="CV629" i="1"/>
  <c r="CW629" i="1" s="1"/>
  <c r="CV628" i="1"/>
  <c r="CW628" i="1" s="1"/>
  <c r="CV627" i="1"/>
  <c r="CW627" i="1" s="1"/>
  <c r="CV626" i="1"/>
  <c r="CW626" i="1" s="1"/>
  <c r="CV625" i="1"/>
  <c r="CW625" i="1" s="1"/>
  <c r="CV624" i="1"/>
  <c r="CW624" i="1" s="1"/>
  <c r="CV623" i="1"/>
  <c r="CW623" i="1" s="1"/>
  <c r="CV622" i="1"/>
  <c r="CW622" i="1" s="1"/>
  <c r="CV621" i="1"/>
  <c r="CW621" i="1" s="1"/>
  <c r="CV620" i="1"/>
  <c r="CW620" i="1" s="1"/>
  <c r="CV619" i="1"/>
  <c r="CW619" i="1" s="1"/>
  <c r="CV618" i="1"/>
  <c r="CW618" i="1" s="1"/>
  <c r="CV617" i="1"/>
  <c r="CW617" i="1" s="1"/>
  <c r="CV616" i="1"/>
  <c r="CW616" i="1" s="1"/>
  <c r="CV615" i="1"/>
  <c r="CW615" i="1" s="1"/>
  <c r="CV614" i="1"/>
  <c r="CW614" i="1" s="1"/>
  <c r="CV613" i="1"/>
  <c r="CW613" i="1" s="1"/>
  <c r="CV612" i="1"/>
  <c r="CW612" i="1" s="1"/>
  <c r="CV611" i="1"/>
  <c r="CW611" i="1" s="1"/>
  <c r="CV610" i="1"/>
  <c r="CW610" i="1" s="1"/>
  <c r="CV609" i="1"/>
  <c r="CW609" i="1" s="1"/>
  <c r="CV608" i="1"/>
  <c r="CW608" i="1" s="1"/>
  <c r="CV607" i="1"/>
  <c r="CW607" i="1" s="1"/>
  <c r="CV606" i="1"/>
  <c r="CW606" i="1" s="1"/>
  <c r="CV605" i="1"/>
  <c r="CW605" i="1" s="1"/>
  <c r="CV604" i="1"/>
  <c r="CW604" i="1" s="1"/>
  <c r="CV603" i="1"/>
  <c r="CW603" i="1" s="1"/>
  <c r="CV602" i="1"/>
  <c r="CW602" i="1" s="1"/>
  <c r="CV601" i="1"/>
  <c r="CW601" i="1" s="1"/>
  <c r="CV600" i="1"/>
  <c r="CW600" i="1" s="1"/>
  <c r="CV599" i="1"/>
  <c r="CW599" i="1" s="1"/>
  <c r="CV598" i="1"/>
  <c r="CW598" i="1" s="1"/>
  <c r="CV597" i="1"/>
  <c r="CW597" i="1" s="1"/>
  <c r="CV596" i="1"/>
  <c r="CW596" i="1" s="1"/>
  <c r="CV595" i="1"/>
  <c r="CW595" i="1" s="1"/>
  <c r="CV594" i="1"/>
  <c r="CW594" i="1" s="1"/>
  <c r="CV593" i="1"/>
  <c r="CW593" i="1" s="1"/>
  <c r="CV592" i="1"/>
  <c r="CW592" i="1" s="1"/>
  <c r="CV591" i="1"/>
  <c r="CW591" i="1" s="1"/>
  <c r="CV590" i="1"/>
  <c r="CW590" i="1" s="1"/>
  <c r="CV589" i="1"/>
  <c r="CW589" i="1" s="1"/>
  <c r="CV588" i="1"/>
  <c r="CW588" i="1" s="1"/>
  <c r="CV587" i="1"/>
  <c r="CW587" i="1" s="1"/>
  <c r="CV586" i="1"/>
  <c r="CW586" i="1" s="1"/>
  <c r="CV585" i="1"/>
  <c r="CW585" i="1" s="1"/>
  <c r="CV584" i="1"/>
  <c r="CW584" i="1" s="1"/>
  <c r="CV583" i="1"/>
  <c r="CW583" i="1" s="1"/>
  <c r="CV582" i="1"/>
  <c r="CW582" i="1" s="1"/>
  <c r="CV581" i="1"/>
  <c r="CW581" i="1" s="1"/>
  <c r="CV580" i="1"/>
  <c r="CW580" i="1" s="1"/>
  <c r="CV579" i="1"/>
  <c r="CW579" i="1" s="1"/>
  <c r="CV578" i="1"/>
  <c r="CW578" i="1" s="1"/>
  <c r="CV577" i="1"/>
  <c r="CW577" i="1" s="1"/>
  <c r="CV576" i="1"/>
  <c r="CW576" i="1" s="1"/>
  <c r="CV575" i="1"/>
  <c r="CW575" i="1" s="1"/>
  <c r="CV574" i="1"/>
  <c r="CW574" i="1" s="1"/>
  <c r="CV573" i="1"/>
  <c r="CW573" i="1" s="1"/>
  <c r="CV572" i="1"/>
  <c r="CW572" i="1" s="1"/>
  <c r="CV571" i="1"/>
  <c r="CW571" i="1" s="1"/>
  <c r="CV570" i="1"/>
  <c r="CW570" i="1" s="1"/>
  <c r="CV569" i="1"/>
  <c r="CW569" i="1" s="1"/>
  <c r="CV568" i="1"/>
  <c r="CW568" i="1" s="1"/>
  <c r="CV567" i="1"/>
  <c r="CW567" i="1" s="1"/>
  <c r="CV566" i="1"/>
  <c r="CW566" i="1" s="1"/>
  <c r="CV565" i="1"/>
  <c r="CW565" i="1" s="1"/>
  <c r="CV564" i="1"/>
  <c r="CW564" i="1" s="1"/>
  <c r="CV563" i="1"/>
  <c r="CW563" i="1" s="1"/>
  <c r="CV562" i="1"/>
  <c r="CW562" i="1" s="1"/>
  <c r="CV561" i="1"/>
  <c r="CW561" i="1" s="1"/>
  <c r="CV560" i="1"/>
  <c r="CW560" i="1" s="1"/>
  <c r="CV559" i="1"/>
  <c r="CW559" i="1" s="1"/>
  <c r="CV558" i="1"/>
  <c r="CW558" i="1" s="1"/>
  <c r="CV557" i="1"/>
  <c r="CW557" i="1" s="1"/>
  <c r="CV556" i="1"/>
  <c r="CW556" i="1" s="1"/>
  <c r="CV555" i="1"/>
  <c r="CW555" i="1" s="1"/>
  <c r="CV554" i="1"/>
  <c r="CW554" i="1" s="1"/>
  <c r="CV553" i="1"/>
  <c r="CW553" i="1" s="1"/>
  <c r="CV552" i="1"/>
  <c r="CW552" i="1" s="1"/>
  <c r="CV551" i="1"/>
  <c r="CW551" i="1" s="1"/>
  <c r="CV550" i="1"/>
  <c r="CW550" i="1" s="1"/>
  <c r="CV549" i="1"/>
  <c r="CW549" i="1" s="1"/>
  <c r="CV548" i="1"/>
  <c r="CW548" i="1" s="1"/>
  <c r="CV547" i="1"/>
  <c r="CW547" i="1" s="1"/>
  <c r="CV546" i="1"/>
  <c r="CW546" i="1" s="1"/>
  <c r="CV545" i="1"/>
  <c r="CW545" i="1" s="1"/>
  <c r="CV544" i="1"/>
  <c r="CW544" i="1" s="1"/>
  <c r="CV543" i="1"/>
  <c r="CW543" i="1" s="1"/>
  <c r="CV542" i="1"/>
  <c r="CW542" i="1" s="1"/>
  <c r="CV541" i="1"/>
  <c r="CW541" i="1" s="1"/>
  <c r="CV540" i="1"/>
  <c r="CW540" i="1" s="1"/>
  <c r="CV539" i="1"/>
  <c r="CW539" i="1" s="1"/>
  <c r="CV538" i="1"/>
  <c r="CW538" i="1" s="1"/>
  <c r="CV537" i="1"/>
  <c r="CW537" i="1" s="1"/>
  <c r="CV536" i="1"/>
  <c r="CW536" i="1" s="1"/>
  <c r="CV535" i="1"/>
  <c r="CW535" i="1" s="1"/>
  <c r="CV534" i="1"/>
  <c r="CW534" i="1" s="1"/>
  <c r="CV533" i="1"/>
  <c r="CW533" i="1" s="1"/>
  <c r="CV532" i="1"/>
  <c r="CW532" i="1" s="1"/>
  <c r="CV531" i="1"/>
  <c r="CW531" i="1" s="1"/>
  <c r="CV530" i="1"/>
  <c r="CW530" i="1" s="1"/>
  <c r="CV529" i="1"/>
  <c r="CW529" i="1" s="1"/>
  <c r="CV528" i="1"/>
  <c r="CW528" i="1" s="1"/>
  <c r="CV527" i="1"/>
  <c r="CW527" i="1" s="1"/>
  <c r="CV526" i="1"/>
  <c r="CW526" i="1" s="1"/>
  <c r="CV525" i="1"/>
  <c r="CW525" i="1" s="1"/>
  <c r="CV524" i="1"/>
  <c r="CW524" i="1" s="1"/>
  <c r="CV523" i="1"/>
  <c r="CW523" i="1" s="1"/>
  <c r="CV522" i="1"/>
  <c r="CW522" i="1" s="1"/>
  <c r="CV521" i="1"/>
  <c r="CW521" i="1" s="1"/>
  <c r="CV520" i="1"/>
  <c r="CW520" i="1" s="1"/>
  <c r="CV519" i="1"/>
  <c r="CW519" i="1" s="1"/>
  <c r="CV518" i="1"/>
  <c r="CW518" i="1" s="1"/>
  <c r="CV517" i="1"/>
  <c r="CW517" i="1" s="1"/>
  <c r="CV516" i="1"/>
  <c r="CW516" i="1" s="1"/>
  <c r="CV515" i="1"/>
  <c r="CW515" i="1" s="1"/>
  <c r="CV514" i="1"/>
  <c r="CW514" i="1" s="1"/>
  <c r="CV513" i="1"/>
  <c r="CW513" i="1" s="1"/>
  <c r="CV512" i="1"/>
  <c r="CW512" i="1" s="1"/>
  <c r="CV511" i="1"/>
  <c r="CW511" i="1" s="1"/>
  <c r="CV510" i="1"/>
  <c r="CW510" i="1" s="1"/>
  <c r="CV509" i="1"/>
  <c r="CW509" i="1" s="1"/>
  <c r="CV508" i="1"/>
  <c r="CW508" i="1" s="1"/>
  <c r="CV507" i="1"/>
  <c r="CW507" i="1" s="1"/>
  <c r="CV506" i="1"/>
  <c r="CW506" i="1" s="1"/>
  <c r="CV505" i="1"/>
  <c r="CW505" i="1" s="1"/>
  <c r="CV504" i="1"/>
  <c r="CW504" i="1" s="1"/>
  <c r="CV503" i="1"/>
  <c r="CW503" i="1" s="1"/>
  <c r="CV502" i="1"/>
  <c r="CW502" i="1" s="1"/>
  <c r="CV501" i="1"/>
  <c r="CW501" i="1" s="1"/>
  <c r="CV500" i="1"/>
  <c r="CW500" i="1" s="1"/>
  <c r="CV499" i="1"/>
  <c r="CW499" i="1" s="1"/>
  <c r="CV498" i="1"/>
  <c r="CW498" i="1" s="1"/>
  <c r="CV497" i="1"/>
  <c r="CW497" i="1" s="1"/>
  <c r="CV496" i="1"/>
  <c r="CW496" i="1" s="1"/>
  <c r="CV495" i="1"/>
  <c r="CW495" i="1" s="1"/>
  <c r="CV494" i="1"/>
  <c r="CW494" i="1" s="1"/>
  <c r="CV493" i="1"/>
  <c r="CW493" i="1" s="1"/>
  <c r="CV492" i="1"/>
  <c r="CW492" i="1" s="1"/>
  <c r="CV491" i="1"/>
  <c r="CW491" i="1" s="1"/>
  <c r="CV490" i="1"/>
  <c r="CW490" i="1" s="1"/>
  <c r="CV489" i="1"/>
  <c r="CW489" i="1" s="1"/>
  <c r="CV488" i="1"/>
  <c r="CW488" i="1" s="1"/>
  <c r="CV487" i="1"/>
  <c r="CW487" i="1" s="1"/>
  <c r="CV486" i="1"/>
  <c r="CW486" i="1" s="1"/>
  <c r="CV485" i="1"/>
  <c r="CW485" i="1" s="1"/>
  <c r="CV484" i="1"/>
  <c r="CW484" i="1" s="1"/>
  <c r="CV483" i="1"/>
  <c r="CW483" i="1" s="1"/>
  <c r="CV482" i="1"/>
  <c r="CW482" i="1" s="1"/>
  <c r="CV481" i="1"/>
  <c r="CW481" i="1" s="1"/>
  <c r="CV480" i="1"/>
  <c r="CW480" i="1" s="1"/>
  <c r="CV479" i="1"/>
  <c r="CW479" i="1" s="1"/>
  <c r="CV478" i="1"/>
  <c r="CW478" i="1" s="1"/>
  <c r="CV477" i="1"/>
  <c r="CW477" i="1" s="1"/>
  <c r="CV476" i="1"/>
  <c r="CW476" i="1" s="1"/>
  <c r="CV475" i="1"/>
  <c r="CW475" i="1" s="1"/>
  <c r="CV474" i="1"/>
  <c r="CW474" i="1" s="1"/>
  <c r="CV473" i="1"/>
  <c r="CW473" i="1" s="1"/>
  <c r="CV472" i="1"/>
  <c r="CW472" i="1" s="1"/>
  <c r="CV471" i="1"/>
  <c r="CW471" i="1" s="1"/>
  <c r="CV470" i="1"/>
  <c r="CW470" i="1" s="1"/>
  <c r="CV469" i="1"/>
  <c r="CW469" i="1" s="1"/>
  <c r="CV468" i="1"/>
  <c r="CW468" i="1" s="1"/>
  <c r="CV467" i="1"/>
  <c r="CW467" i="1" s="1"/>
  <c r="CV466" i="1"/>
  <c r="CW466" i="1" s="1"/>
  <c r="CV465" i="1"/>
  <c r="CW465" i="1" s="1"/>
  <c r="CV464" i="1"/>
  <c r="CW464" i="1" s="1"/>
  <c r="CV463" i="1"/>
  <c r="CW463" i="1" s="1"/>
  <c r="CV462" i="1"/>
  <c r="CW462" i="1" s="1"/>
  <c r="CV461" i="1"/>
  <c r="CW461" i="1" s="1"/>
  <c r="CV460" i="1"/>
  <c r="CW460" i="1" s="1"/>
  <c r="CV459" i="1"/>
  <c r="CW459" i="1" s="1"/>
  <c r="CV458" i="1"/>
  <c r="CW458" i="1" s="1"/>
  <c r="CV457" i="1"/>
  <c r="CW457" i="1" s="1"/>
  <c r="CV456" i="1"/>
  <c r="CW456" i="1" s="1"/>
  <c r="CV455" i="1"/>
  <c r="CW455" i="1" s="1"/>
  <c r="CV454" i="1"/>
  <c r="CW454" i="1" s="1"/>
  <c r="CV453" i="1"/>
  <c r="CW453" i="1" s="1"/>
  <c r="CV452" i="1"/>
  <c r="CW452" i="1" s="1"/>
  <c r="CV451" i="1"/>
  <c r="CW451" i="1" s="1"/>
  <c r="CV450" i="1"/>
  <c r="CW450" i="1" s="1"/>
  <c r="CV449" i="1"/>
  <c r="CW449" i="1" s="1"/>
  <c r="CV448" i="1"/>
  <c r="CW448" i="1" s="1"/>
  <c r="CV447" i="1"/>
  <c r="CW447" i="1" s="1"/>
  <c r="CV446" i="1"/>
  <c r="CW446" i="1" s="1"/>
  <c r="CV445" i="1"/>
  <c r="CW445" i="1" s="1"/>
  <c r="CV444" i="1"/>
  <c r="CW444" i="1" s="1"/>
  <c r="CV443" i="1"/>
  <c r="CW443" i="1" s="1"/>
  <c r="CV442" i="1"/>
  <c r="CW442" i="1" s="1"/>
  <c r="CV441" i="1"/>
  <c r="CW441" i="1" s="1"/>
  <c r="CV440" i="1"/>
  <c r="CW440" i="1" s="1"/>
  <c r="CV439" i="1"/>
  <c r="CW439" i="1" s="1"/>
  <c r="CV438" i="1"/>
  <c r="CW438" i="1" s="1"/>
  <c r="CV437" i="1"/>
  <c r="CW437" i="1" s="1"/>
  <c r="CV436" i="1"/>
  <c r="CW436" i="1" s="1"/>
  <c r="CV435" i="1"/>
  <c r="CW435" i="1" s="1"/>
  <c r="CV434" i="1"/>
  <c r="CW434" i="1" s="1"/>
  <c r="CV433" i="1"/>
  <c r="CW433" i="1" s="1"/>
  <c r="CV432" i="1"/>
  <c r="CW432" i="1" s="1"/>
  <c r="CV431" i="1"/>
  <c r="CW431" i="1" s="1"/>
  <c r="CV430" i="1"/>
  <c r="CW430" i="1" s="1"/>
  <c r="CV429" i="1"/>
  <c r="CW429" i="1" s="1"/>
  <c r="CV428" i="1"/>
  <c r="CW428" i="1" s="1"/>
  <c r="CV427" i="1"/>
  <c r="CW427" i="1" s="1"/>
  <c r="CV426" i="1"/>
  <c r="CW426" i="1" s="1"/>
  <c r="CV425" i="1"/>
  <c r="CW425" i="1" s="1"/>
  <c r="CV424" i="1"/>
  <c r="CW424" i="1" s="1"/>
  <c r="CV423" i="1"/>
  <c r="CW423" i="1" s="1"/>
  <c r="CV422" i="1"/>
  <c r="CW422" i="1" s="1"/>
  <c r="CV421" i="1"/>
  <c r="CW421" i="1" s="1"/>
  <c r="CV420" i="1"/>
  <c r="CW420" i="1" s="1"/>
  <c r="CV419" i="1"/>
  <c r="CW419" i="1" s="1"/>
  <c r="CV418" i="1"/>
  <c r="CW418" i="1" s="1"/>
  <c r="CV417" i="1"/>
  <c r="CW417" i="1" s="1"/>
  <c r="CV416" i="1"/>
  <c r="CW416" i="1" s="1"/>
  <c r="CV415" i="1"/>
  <c r="CW415" i="1" s="1"/>
  <c r="CV414" i="1"/>
  <c r="CW414" i="1" s="1"/>
  <c r="CV413" i="1"/>
  <c r="CW413" i="1" s="1"/>
  <c r="CV412" i="1"/>
  <c r="CW412" i="1" s="1"/>
  <c r="CV411" i="1"/>
  <c r="CW411" i="1" s="1"/>
  <c r="CV410" i="1"/>
  <c r="CW410" i="1" s="1"/>
  <c r="CV409" i="1"/>
  <c r="CW409" i="1" s="1"/>
  <c r="CV408" i="1"/>
  <c r="CW408" i="1" s="1"/>
  <c r="CV407" i="1"/>
  <c r="CW407" i="1" s="1"/>
  <c r="CV406" i="1"/>
  <c r="CW406" i="1" s="1"/>
  <c r="CV405" i="1"/>
  <c r="CW405" i="1" s="1"/>
  <c r="CV404" i="1"/>
  <c r="CW404" i="1" s="1"/>
  <c r="CV403" i="1"/>
  <c r="CW403" i="1" s="1"/>
  <c r="CV402" i="1"/>
  <c r="CW402" i="1" s="1"/>
  <c r="CV401" i="1"/>
  <c r="CW401" i="1" s="1"/>
  <c r="CV400" i="1"/>
  <c r="CW400" i="1" s="1"/>
  <c r="CV399" i="1"/>
  <c r="CW399" i="1" s="1"/>
  <c r="CV398" i="1"/>
  <c r="CW398" i="1" s="1"/>
  <c r="CV397" i="1"/>
  <c r="CW397" i="1" s="1"/>
  <c r="CV396" i="1"/>
  <c r="CW396" i="1" s="1"/>
  <c r="CV395" i="1"/>
  <c r="CW395" i="1" s="1"/>
  <c r="CV394" i="1"/>
  <c r="CW394" i="1" s="1"/>
  <c r="CV393" i="1"/>
  <c r="CW393" i="1" s="1"/>
  <c r="CV392" i="1"/>
  <c r="CW392" i="1" s="1"/>
  <c r="CV391" i="1"/>
  <c r="CW391" i="1" s="1"/>
  <c r="CV390" i="1"/>
  <c r="CW390" i="1" s="1"/>
  <c r="CV389" i="1"/>
  <c r="CW389" i="1" s="1"/>
  <c r="CV388" i="1"/>
  <c r="CW388" i="1" s="1"/>
  <c r="CV387" i="1"/>
  <c r="CW387" i="1" s="1"/>
  <c r="CV386" i="1"/>
  <c r="CW386" i="1" s="1"/>
  <c r="CV385" i="1"/>
  <c r="CW385" i="1" s="1"/>
  <c r="CV384" i="1"/>
  <c r="CW384" i="1" s="1"/>
  <c r="CV383" i="1"/>
  <c r="CW383" i="1" s="1"/>
  <c r="CV382" i="1"/>
  <c r="CW382" i="1" s="1"/>
  <c r="CV381" i="1"/>
  <c r="CW381" i="1" s="1"/>
  <c r="CV380" i="1"/>
  <c r="CW380" i="1" s="1"/>
  <c r="CV379" i="1"/>
  <c r="CW379" i="1" s="1"/>
  <c r="CV378" i="1"/>
  <c r="CW378" i="1" s="1"/>
  <c r="CV377" i="1"/>
  <c r="CW377" i="1" s="1"/>
  <c r="CV376" i="1"/>
  <c r="CW376" i="1" s="1"/>
  <c r="CV375" i="1"/>
  <c r="CW375" i="1" s="1"/>
  <c r="CV374" i="1"/>
  <c r="CW374" i="1" s="1"/>
  <c r="CV373" i="1"/>
  <c r="CW373" i="1" s="1"/>
  <c r="CV372" i="1"/>
  <c r="CW372" i="1" s="1"/>
  <c r="CV371" i="1"/>
  <c r="CW371" i="1" s="1"/>
  <c r="CV370" i="1"/>
  <c r="CW370" i="1" s="1"/>
  <c r="CV369" i="1"/>
  <c r="CW369" i="1" s="1"/>
  <c r="CV368" i="1"/>
  <c r="CW368" i="1" s="1"/>
  <c r="CV367" i="1"/>
  <c r="CW367" i="1" s="1"/>
  <c r="CV366" i="1"/>
  <c r="CW366" i="1" s="1"/>
  <c r="CV365" i="1"/>
  <c r="CW365" i="1" s="1"/>
  <c r="CV364" i="1"/>
  <c r="CW364" i="1" s="1"/>
  <c r="CV363" i="1"/>
  <c r="CW363" i="1" s="1"/>
  <c r="CV362" i="1"/>
  <c r="CW362" i="1" s="1"/>
  <c r="CV361" i="1"/>
  <c r="CW361" i="1" s="1"/>
  <c r="CV360" i="1"/>
  <c r="CW360" i="1" s="1"/>
  <c r="CV359" i="1"/>
  <c r="CW359" i="1" s="1"/>
  <c r="CV358" i="1"/>
  <c r="CW358" i="1" s="1"/>
  <c r="CV357" i="1"/>
  <c r="CW357" i="1" s="1"/>
  <c r="CV356" i="1"/>
  <c r="CW356" i="1" s="1"/>
  <c r="CV355" i="1"/>
  <c r="CW355" i="1" s="1"/>
  <c r="CV354" i="1"/>
  <c r="CW354" i="1" s="1"/>
  <c r="CV353" i="1"/>
  <c r="CW353" i="1" s="1"/>
  <c r="CV352" i="1"/>
  <c r="CW352" i="1" s="1"/>
  <c r="CV351" i="1"/>
  <c r="CW351" i="1" s="1"/>
  <c r="CV350" i="1"/>
  <c r="CW350" i="1" s="1"/>
  <c r="CV349" i="1"/>
  <c r="CW349" i="1" s="1"/>
  <c r="CV348" i="1"/>
  <c r="CW348" i="1" s="1"/>
  <c r="CV347" i="1"/>
  <c r="CW347" i="1" s="1"/>
  <c r="CV346" i="1"/>
  <c r="CW346" i="1" s="1"/>
  <c r="CV345" i="1"/>
  <c r="CW345" i="1" s="1"/>
  <c r="CV344" i="1"/>
  <c r="CW344" i="1" s="1"/>
  <c r="CV343" i="1"/>
  <c r="CW343" i="1" s="1"/>
  <c r="CV342" i="1"/>
  <c r="CW342" i="1" s="1"/>
  <c r="CV341" i="1"/>
  <c r="CW341" i="1" s="1"/>
  <c r="CV340" i="1"/>
  <c r="CW340" i="1" s="1"/>
  <c r="CV339" i="1"/>
  <c r="CW339" i="1" s="1"/>
  <c r="CV338" i="1"/>
  <c r="CW338" i="1" s="1"/>
  <c r="CV337" i="1"/>
  <c r="CW337" i="1" s="1"/>
  <c r="CV336" i="1"/>
  <c r="CW336" i="1" s="1"/>
  <c r="CV335" i="1"/>
  <c r="CW335" i="1" s="1"/>
  <c r="CV334" i="1"/>
  <c r="CW334" i="1" s="1"/>
  <c r="CV333" i="1"/>
  <c r="CW333" i="1" s="1"/>
  <c r="CV332" i="1"/>
  <c r="CW332" i="1" s="1"/>
  <c r="CV331" i="1"/>
  <c r="CW331" i="1" s="1"/>
  <c r="CV330" i="1"/>
  <c r="CW330" i="1" s="1"/>
  <c r="CV329" i="1"/>
  <c r="CW329" i="1" s="1"/>
  <c r="CV328" i="1"/>
  <c r="CW328" i="1" s="1"/>
  <c r="CV327" i="1"/>
  <c r="CW327" i="1" s="1"/>
  <c r="CV326" i="1"/>
  <c r="CW326" i="1" s="1"/>
  <c r="CV325" i="1"/>
  <c r="CW325" i="1" s="1"/>
  <c r="CV324" i="1"/>
  <c r="CW324" i="1" s="1"/>
  <c r="CV323" i="1"/>
  <c r="CW323" i="1" s="1"/>
  <c r="CV322" i="1"/>
  <c r="CW322" i="1" s="1"/>
  <c r="CV321" i="1"/>
  <c r="CW321" i="1" s="1"/>
  <c r="CV320" i="1"/>
  <c r="CW320" i="1" s="1"/>
  <c r="CV319" i="1"/>
  <c r="CW319" i="1" s="1"/>
  <c r="CV318" i="1"/>
  <c r="CW318" i="1" s="1"/>
  <c r="CV317" i="1"/>
  <c r="CW317" i="1" s="1"/>
  <c r="CV316" i="1"/>
  <c r="CW316" i="1" s="1"/>
  <c r="CV315" i="1"/>
  <c r="CW315" i="1" s="1"/>
  <c r="CV314" i="1"/>
  <c r="CW314" i="1" s="1"/>
  <c r="CV313" i="1"/>
  <c r="CW313" i="1" s="1"/>
  <c r="CV312" i="1"/>
  <c r="CW312" i="1" s="1"/>
  <c r="CV311" i="1"/>
  <c r="CW311" i="1" s="1"/>
  <c r="CV310" i="1"/>
  <c r="CW310" i="1" s="1"/>
  <c r="CV309" i="1"/>
  <c r="CW309" i="1" s="1"/>
  <c r="CV308" i="1"/>
  <c r="CW308" i="1" s="1"/>
  <c r="CV307" i="1"/>
  <c r="CW307" i="1" s="1"/>
  <c r="CV306" i="1"/>
  <c r="CW306" i="1" s="1"/>
  <c r="CV305" i="1"/>
  <c r="CW305" i="1" s="1"/>
  <c r="CV304" i="1"/>
  <c r="CW304" i="1" s="1"/>
  <c r="CV303" i="1"/>
  <c r="CW303" i="1" s="1"/>
  <c r="CV302" i="1"/>
  <c r="CW302" i="1" s="1"/>
  <c r="CV301" i="1"/>
  <c r="CW301" i="1" s="1"/>
  <c r="CV300" i="1"/>
  <c r="CW300" i="1" s="1"/>
  <c r="CV299" i="1"/>
  <c r="CW299" i="1" s="1"/>
  <c r="CV298" i="1"/>
  <c r="CW298" i="1" s="1"/>
  <c r="CV297" i="1"/>
  <c r="CW297" i="1" s="1"/>
  <c r="CV296" i="1"/>
  <c r="CW296" i="1" s="1"/>
  <c r="CV295" i="1"/>
  <c r="CW295" i="1" s="1"/>
  <c r="CV294" i="1"/>
  <c r="CW294" i="1" s="1"/>
  <c r="CV293" i="1"/>
  <c r="CW293" i="1" s="1"/>
  <c r="CV292" i="1"/>
  <c r="CW292" i="1" s="1"/>
  <c r="CV291" i="1"/>
  <c r="CW291" i="1" s="1"/>
  <c r="CV290" i="1"/>
  <c r="CW290" i="1" s="1"/>
  <c r="CV289" i="1"/>
  <c r="CW289" i="1" s="1"/>
  <c r="CV288" i="1"/>
  <c r="CW288" i="1" s="1"/>
  <c r="CV287" i="1"/>
  <c r="CW287" i="1" s="1"/>
  <c r="CV286" i="1"/>
  <c r="CW286" i="1" s="1"/>
  <c r="CV285" i="1"/>
  <c r="CW285" i="1" s="1"/>
  <c r="CV284" i="1"/>
  <c r="CW284" i="1" s="1"/>
  <c r="CV283" i="1"/>
  <c r="CW283" i="1" s="1"/>
  <c r="CV282" i="1"/>
  <c r="CW282" i="1" s="1"/>
  <c r="CV281" i="1"/>
  <c r="CW281" i="1" s="1"/>
  <c r="CV280" i="1"/>
  <c r="CW280" i="1" s="1"/>
  <c r="CV279" i="1"/>
  <c r="CW279" i="1" s="1"/>
  <c r="CV278" i="1"/>
  <c r="CW278" i="1" s="1"/>
  <c r="CV277" i="1"/>
  <c r="CW277" i="1" s="1"/>
  <c r="CV276" i="1"/>
  <c r="CW276" i="1" s="1"/>
  <c r="CV275" i="1"/>
  <c r="CW275" i="1" s="1"/>
  <c r="CV274" i="1"/>
  <c r="CW274" i="1" s="1"/>
  <c r="CV273" i="1"/>
  <c r="CW273" i="1" s="1"/>
  <c r="CV272" i="1"/>
  <c r="CW272" i="1" s="1"/>
  <c r="CV271" i="1"/>
  <c r="CW271" i="1" s="1"/>
  <c r="CV270" i="1"/>
  <c r="CW270" i="1" s="1"/>
  <c r="CV269" i="1"/>
  <c r="CW269" i="1" s="1"/>
  <c r="CV268" i="1"/>
  <c r="CW268" i="1" s="1"/>
  <c r="CV267" i="1"/>
  <c r="CW267" i="1" s="1"/>
  <c r="CV266" i="1"/>
  <c r="CW266" i="1" s="1"/>
  <c r="CV265" i="1"/>
  <c r="CW265" i="1" s="1"/>
  <c r="CV264" i="1"/>
  <c r="CW264" i="1" s="1"/>
  <c r="CV263" i="1"/>
  <c r="CW263" i="1" s="1"/>
  <c r="CV262" i="1"/>
  <c r="CW262" i="1" s="1"/>
  <c r="CV261" i="1"/>
  <c r="CW261" i="1" s="1"/>
  <c r="CV260" i="1"/>
  <c r="CW260" i="1" s="1"/>
  <c r="CV259" i="1"/>
  <c r="CW259" i="1" s="1"/>
  <c r="CV258" i="1"/>
  <c r="CW258" i="1" s="1"/>
  <c r="CV257" i="1"/>
  <c r="CW257" i="1" s="1"/>
  <c r="CV256" i="1"/>
  <c r="CW256" i="1" s="1"/>
  <c r="CV255" i="1"/>
  <c r="CW255" i="1" s="1"/>
  <c r="CV254" i="1"/>
  <c r="CW254" i="1" s="1"/>
  <c r="CV253" i="1"/>
  <c r="CW253" i="1" s="1"/>
  <c r="CV252" i="1"/>
  <c r="CW252" i="1" s="1"/>
  <c r="CV251" i="1"/>
  <c r="CW251" i="1" s="1"/>
  <c r="CV250" i="1"/>
  <c r="CW250" i="1" s="1"/>
  <c r="CV249" i="1"/>
  <c r="CW249" i="1" s="1"/>
  <c r="CV248" i="1"/>
  <c r="CW248" i="1" s="1"/>
  <c r="CV247" i="1"/>
  <c r="CW247" i="1" s="1"/>
  <c r="CV246" i="1"/>
  <c r="CW246" i="1" s="1"/>
  <c r="CV245" i="1"/>
  <c r="CW245" i="1" s="1"/>
  <c r="CV244" i="1"/>
  <c r="CW244" i="1" s="1"/>
  <c r="CV243" i="1"/>
  <c r="CW243" i="1" s="1"/>
  <c r="CV242" i="1"/>
  <c r="CW242" i="1" s="1"/>
  <c r="CV241" i="1"/>
  <c r="CW241" i="1" s="1"/>
  <c r="CV240" i="1"/>
  <c r="CW240" i="1" s="1"/>
  <c r="CV239" i="1"/>
  <c r="CW239" i="1" s="1"/>
  <c r="CV238" i="1"/>
  <c r="CW238" i="1" s="1"/>
  <c r="CV237" i="1"/>
  <c r="CW237" i="1" s="1"/>
  <c r="CV236" i="1"/>
  <c r="CW236" i="1" s="1"/>
  <c r="CV235" i="1"/>
  <c r="CW235" i="1" s="1"/>
  <c r="CV234" i="1"/>
  <c r="CW234" i="1" s="1"/>
  <c r="CV233" i="1"/>
  <c r="CW233" i="1" s="1"/>
  <c r="CV232" i="1"/>
  <c r="CW232" i="1" s="1"/>
  <c r="CV231" i="1"/>
  <c r="CW231" i="1" s="1"/>
  <c r="CV230" i="1"/>
  <c r="CW230" i="1" s="1"/>
  <c r="CV229" i="1"/>
  <c r="CW229" i="1" s="1"/>
  <c r="CV228" i="1"/>
  <c r="CW228" i="1" s="1"/>
  <c r="CV227" i="1"/>
  <c r="CW227" i="1" s="1"/>
  <c r="CV226" i="1"/>
  <c r="CW226" i="1" s="1"/>
  <c r="CV225" i="1"/>
  <c r="CW225" i="1" s="1"/>
  <c r="CV224" i="1"/>
  <c r="CW224" i="1" s="1"/>
  <c r="CV223" i="1"/>
  <c r="CW223" i="1" s="1"/>
  <c r="CV222" i="1"/>
  <c r="CW222" i="1" s="1"/>
  <c r="CV221" i="1"/>
  <c r="CW221" i="1" s="1"/>
  <c r="CV220" i="1"/>
  <c r="CW220" i="1" s="1"/>
  <c r="CV219" i="1"/>
  <c r="CW219" i="1" s="1"/>
  <c r="CV218" i="1"/>
  <c r="CW218" i="1" s="1"/>
  <c r="CV217" i="1"/>
  <c r="CW217" i="1" s="1"/>
  <c r="CV216" i="1"/>
  <c r="CW216" i="1" s="1"/>
  <c r="CV215" i="1"/>
  <c r="CW215" i="1" s="1"/>
  <c r="CV214" i="1"/>
  <c r="CW214" i="1" s="1"/>
  <c r="CV213" i="1"/>
  <c r="CW213" i="1" s="1"/>
  <c r="CV212" i="1"/>
  <c r="CW212" i="1" s="1"/>
  <c r="CV211" i="1"/>
  <c r="CW211" i="1" s="1"/>
  <c r="CV210" i="1"/>
  <c r="CW210" i="1" s="1"/>
  <c r="CV209" i="1"/>
  <c r="CW209" i="1" s="1"/>
  <c r="CV208" i="1"/>
  <c r="CW208" i="1" s="1"/>
  <c r="CV207" i="1"/>
  <c r="CW207" i="1" s="1"/>
  <c r="CV206" i="1"/>
  <c r="CW206" i="1" s="1"/>
  <c r="CV205" i="1"/>
  <c r="CW205" i="1" s="1"/>
  <c r="CV204" i="1"/>
  <c r="CW204" i="1" s="1"/>
  <c r="CV203" i="1"/>
  <c r="CW203" i="1" s="1"/>
  <c r="CV202" i="1"/>
  <c r="CW202" i="1" s="1"/>
  <c r="CV201" i="1"/>
  <c r="CW201" i="1" s="1"/>
  <c r="CV200" i="1"/>
  <c r="CW200" i="1" s="1"/>
  <c r="CV199" i="1"/>
  <c r="CW199" i="1" s="1"/>
  <c r="CV198" i="1"/>
  <c r="CW198" i="1" s="1"/>
  <c r="CV197" i="1"/>
  <c r="CW197" i="1" s="1"/>
  <c r="CV196" i="1"/>
  <c r="CW196" i="1" s="1"/>
  <c r="CV195" i="1"/>
  <c r="CW195" i="1" s="1"/>
  <c r="CV194" i="1"/>
  <c r="CW194" i="1" s="1"/>
  <c r="CV193" i="1"/>
  <c r="CW193" i="1" s="1"/>
  <c r="CV192" i="1"/>
  <c r="CW192" i="1" s="1"/>
  <c r="CV191" i="1"/>
  <c r="CW191" i="1" s="1"/>
  <c r="CV190" i="1"/>
  <c r="CW190" i="1" s="1"/>
  <c r="CV189" i="1"/>
  <c r="CW189" i="1" s="1"/>
  <c r="CV188" i="1"/>
  <c r="CW188" i="1" s="1"/>
  <c r="CV187" i="1"/>
  <c r="CW187" i="1" s="1"/>
  <c r="CV186" i="1"/>
  <c r="CW186" i="1" s="1"/>
  <c r="CV185" i="1"/>
  <c r="CW185" i="1" s="1"/>
  <c r="CV184" i="1"/>
  <c r="CW184" i="1" s="1"/>
  <c r="CV183" i="1"/>
  <c r="CW183" i="1" s="1"/>
  <c r="CV182" i="1"/>
  <c r="CW182" i="1" s="1"/>
  <c r="CV181" i="1"/>
  <c r="CW181" i="1" s="1"/>
  <c r="CV180" i="1"/>
  <c r="CW180" i="1" s="1"/>
  <c r="CV179" i="1"/>
  <c r="CW179" i="1" s="1"/>
  <c r="CV178" i="1"/>
  <c r="CW178" i="1" s="1"/>
  <c r="CV177" i="1"/>
  <c r="CW177" i="1" s="1"/>
  <c r="CV176" i="1"/>
  <c r="CW176" i="1" s="1"/>
  <c r="CV175" i="1"/>
  <c r="CW175" i="1" s="1"/>
  <c r="CV174" i="1"/>
  <c r="CW174" i="1" s="1"/>
  <c r="CV173" i="1"/>
  <c r="CW173" i="1" s="1"/>
  <c r="CV172" i="1"/>
  <c r="CW172" i="1" s="1"/>
  <c r="CV171" i="1"/>
  <c r="CW171" i="1" s="1"/>
  <c r="CV170" i="1"/>
  <c r="CW170" i="1" s="1"/>
  <c r="CV169" i="1"/>
  <c r="CW169" i="1" s="1"/>
  <c r="CV168" i="1"/>
  <c r="CW168" i="1" s="1"/>
  <c r="CV167" i="1"/>
  <c r="CW167" i="1" s="1"/>
  <c r="CV166" i="1"/>
  <c r="CW166" i="1" s="1"/>
  <c r="CV165" i="1"/>
  <c r="CW165" i="1" s="1"/>
  <c r="CV164" i="1"/>
  <c r="CW164" i="1" s="1"/>
  <c r="CV163" i="1"/>
  <c r="CW163" i="1" s="1"/>
  <c r="CV162" i="1"/>
  <c r="CW162" i="1" s="1"/>
  <c r="CV161" i="1"/>
  <c r="CW161" i="1" s="1"/>
  <c r="CV160" i="1"/>
  <c r="CW160" i="1" s="1"/>
  <c r="CV159" i="1"/>
  <c r="CW159" i="1" s="1"/>
  <c r="CV158" i="1"/>
  <c r="CW158" i="1" s="1"/>
  <c r="CV157" i="1"/>
  <c r="CW157" i="1" s="1"/>
  <c r="CV156" i="1"/>
  <c r="CW156" i="1" s="1"/>
  <c r="CV155" i="1"/>
  <c r="CW155" i="1" s="1"/>
  <c r="CV154" i="1"/>
  <c r="CW154" i="1" s="1"/>
  <c r="CV153" i="1"/>
  <c r="CW153" i="1" s="1"/>
  <c r="CV152" i="1"/>
  <c r="CW152" i="1" s="1"/>
  <c r="CV151" i="1"/>
  <c r="CW151" i="1" s="1"/>
  <c r="CV150" i="1"/>
  <c r="CW150" i="1" s="1"/>
  <c r="CV149" i="1"/>
  <c r="CW149" i="1" s="1"/>
  <c r="CV148" i="1"/>
  <c r="CW148" i="1" s="1"/>
  <c r="CV147" i="1"/>
  <c r="CW147" i="1" s="1"/>
  <c r="CV146" i="1"/>
  <c r="CW146" i="1" s="1"/>
  <c r="CV145" i="1"/>
  <c r="CW145" i="1" s="1"/>
  <c r="CV144" i="1"/>
  <c r="CW144" i="1" s="1"/>
  <c r="CV143" i="1"/>
  <c r="CW143" i="1" s="1"/>
  <c r="CV142" i="1"/>
  <c r="CW142" i="1" s="1"/>
  <c r="CV141" i="1"/>
  <c r="CW141" i="1" s="1"/>
  <c r="CV140" i="1"/>
  <c r="CW140" i="1" s="1"/>
  <c r="CV139" i="1"/>
  <c r="CW139" i="1" s="1"/>
  <c r="CV138" i="1"/>
  <c r="CW138" i="1" s="1"/>
  <c r="CV137" i="1"/>
  <c r="CW137" i="1" s="1"/>
  <c r="CV136" i="1"/>
  <c r="CW136" i="1" s="1"/>
  <c r="CV135" i="1"/>
  <c r="CW135" i="1" s="1"/>
  <c r="CV134" i="1"/>
  <c r="CW134" i="1" s="1"/>
  <c r="CV133" i="1"/>
  <c r="CW133" i="1" s="1"/>
  <c r="CV132" i="1"/>
  <c r="CW132" i="1" s="1"/>
  <c r="CV131" i="1"/>
  <c r="CW131" i="1" s="1"/>
  <c r="CV130" i="1"/>
  <c r="CW130" i="1" s="1"/>
  <c r="CV129" i="1"/>
  <c r="CW129" i="1" s="1"/>
  <c r="CV128" i="1"/>
  <c r="CW128" i="1" s="1"/>
  <c r="CV127" i="1"/>
  <c r="CW127" i="1" s="1"/>
  <c r="CV126" i="1"/>
  <c r="CW126" i="1" s="1"/>
  <c r="CV125" i="1"/>
  <c r="CW125" i="1" s="1"/>
  <c r="CV124" i="1"/>
  <c r="CW124" i="1" s="1"/>
  <c r="CV123" i="1"/>
  <c r="CW123" i="1" s="1"/>
  <c r="CV122" i="1"/>
  <c r="CW122" i="1" s="1"/>
  <c r="CV121" i="1"/>
  <c r="CW121" i="1" s="1"/>
  <c r="CV120" i="1"/>
  <c r="CW120" i="1" s="1"/>
  <c r="CV119" i="1"/>
  <c r="CW119" i="1" s="1"/>
  <c r="CV118" i="1"/>
  <c r="CW118" i="1" s="1"/>
  <c r="CV117" i="1"/>
  <c r="CW117" i="1" s="1"/>
  <c r="CV116" i="1"/>
  <c r="CW116" i="1" s="1"/>
  <c r="CV115" i="1"/>
  <c r="CW115" i="1" s="1"/>
  <c r="CV114" i="1"/>
  <c r="CW114" i="1" s="1"/>
  <c r="CV113" i="1"/>
  <c r="CW113" i="1" s="1"/>
  <c r="CV112" i="1"/>
  <c r="CW112" i="1" s="1"/>
  <c r="CV111" i="1"/>
  <c r="CW111" i="1" s="1"/>
  <c r="CV110" i="1"/>
  <c r="CW110" i="1" s="1"/>
  <c r="CV109" i="1"/>
  <c r="CW109" i="1" s="1"/>
  <c r="CV108" i="1"/>
  <c r="CW108" i="1" s="1"/>
  <c r="CV107" i="1"/>
  <c r="CW107" i="1" s="1"/>
  <c r="CV106" i="1"/>
  <c r="CW106" i="1" s="1"/>
  <c r="CV105" i="1"/>
  <c r="CW105" i="1" s="1"/>
  <c r="CV104" i="1"/>
  <c r="CW104" i="1" s="1"/>
  <c r="CV103" i="1"/>
  <c r="CW103" i="1" s="1"/>
  <c r="CV102" i="1"/>
  <c r="CW102" i="1" s="1"/>
  <c r="CV101" i="1"/>
  <c r="CW101" i="1" s="1"/>
  <c r="CV100" i="1"/>
  <c r="CW100" i="1" s="1"/>
  <c r="CV99" i="1"/>
  <c r="CW99" i="1" s="1"/>
  <c r="CV98" i="1"/>
  <c r="CW98" i="1" s="1"/>
  <c r="CV97" i="1"/>
  <c r="CW97" i="1" s="1"/>
  <c r="CV96" i="1"/>
  <c r="CW96" i="1" s="1"/>
  <c r="CV95" i="1"/>
  <c r="CW95" i="1" s="1"/>
  <c r="CV94" i="1"/>
  <c r="CW94" i="1" s="1"/>
  <c r="CV93" i="1"/>
  <c r="CW93" i="1" s="1"/>
  <c r="CV92" i="1"/>
  <c r="CW92" i="1" s="1"/>
  <c r="CV91" i="1"/>
  <c r="CW91" i="1" s="1"/>
  <c r="CV90" i="1"/>
  <c r="CW90" i="1" s="1"/>
  <c r="CV89" i="1"/>
  <c r="CW89" i="1" s="1"/>
  <c r="CV88" i="1"/>
  <c r="CW88" i="1" s="1"/>
  <c r="CV87" i="1"/>
  <c r="CW87" i="1" s="1"/>
  <c r="CV86" i="1"/>
  <c r="CW86" i="1" s="1"/>
  <c r="CV85" i="1"/>
  <c r="CW85" i="1" s="1"/>
  <c r="CV84" i="1"/>
  <c r="CW84" i="1" s="1"/>
  <c r="CV83" i="1"/>
  <c r="CW83" i="1" s="1"/>
  <c r="CV82" i="1"/>
  <c r="CW82" i="1" s="1"/>
  <c r="CV81" i="1"/>
  <c r="CW81" i="1" s="1"/>
  <c r="CV80" i="1"/>
  <c r="CW80" i="1" s="1"/>
  <c r="CV79" i="1"/>
  <c r="CW79" i="1" s="1"/>
  <c r="CV78" i="1"/>
  <c r="CW78" i="1" s="1"/>
  <c r="CV77" i="1"/>
  <c r="CW77" i="1" s="1"/>
  <c r="CV76" i="1"/>
  <c r="CW76" i="1" s="1"/>
  <c r="CV75" i="1"/>
  <c r="CW75" i="1" s="1"/>
  <c r="CV74" i="1"/>
  <c r="CW74" i="1" s="1"/>
  <c r="CV73" i="1"/>
  <c r="CW73" i="1" s="1"/>
  <c r="CV72" i="1"/>
  <c r="CW72" i="1" s="1"/>
  <c r="CV71" i="1"/>
  <c r="CW71" i="1" s="1"/>
  <c r="CV70" i="1"/>
  <c r="CW70" i="1" s="1"/>
  <c r="CV69" i="1"/>
  <c r="CW69" i="1" s="1"/>
  <c r="CV68" i="1"/>
  <c r="CW68" i="1" s="1"/>
  <c r="CV67" i="1"/>
  <c r="CW67" i="1" s="1"/>
  <c r="CV66" i="1"/>
  <c r="CW66" i="1" s="1"/>
  <c r="CV65" i="1"/>
  <c r="CW65" i="1" s="1"/>
  <c r="CV64" i="1"/>
  <c r="CW64" i="1" s="1"/>
  <c r="CV63" i="1"/>
  <c r="CW63" i="1" s="1"/>
  <c r="CV62" i="1"/>
  <c r="CW62" i="1" s="1"/>
  <c r="CV61" i="1"/>
  <c r="CW61" i="1" s="1"/>
  <c r="CV60" i="1"/>
  <c r="CW60" i="1" s="1"/>
  <c r="CV59" i="1"/>
  <c r="CW59" i="1" s="1"/>
  <c r="CV58" i="1"/>
  <c r="CW58" i="1" s="1"/>
  <c r="CV57" i="1"/>
  <c r="CW57" i="1" s="1"/>
  <c r="CV56" i="1"/>
  <c r="CW56" i="1" s="1"/>
  <c r="CV55" i="1"/>
  <c r="CW55" i="1" s="1"/>
  <c r="CV54" i="1"/>
  <c r="CW54" i="1" s="1"/>
  <c r="CV53" i="1"/>
  <c r="CW53" i="1" s="1"/>
  <c r="CV52" i="1"/>
  <c r="CW52" i="1" s="1"/>
  <c r="CV51" i="1"/>
  <c r="CW51" i="1" s="1"/>
  <c r="CV50" i="1"/>
  <c r="CW50" i="1" s="1"/>
  <c r="CV49" i="1"/>
  <c r="CW49" i="1" s="1"/>
  <c r="CV48" i="1"/>
  <c r="CW48" i="1" s="1"/>
  <c r="CV47" i="1"/>
  <c r="CW47" i="1" s="1"/>
  <c r="CV46" i="1"/>
  <c r="CW46" i="1" s="1"/>
  <c r="CV45" i="1"/>
  <c r="CW45" i="1" s="1"/>
  <c r="CV44" i="1"/>
  <c r="CW44" i="1" s="1"/>
  <c r="CV43" i="1"/>
  <c r="CW43" i="1" s="1"/>
  <c r="CV42" i="1"/>
  <c r="CW42" i="1" s="1"/>
  <c r="CV41" i="1"/>
  <c r="CW41" i="1" s="1"/>
  <c r="CV40" i="1"/>
  <c r="CW40" i="1" s="1"/>
  <c r="CV39" i="1"/>
  <c r="CW39" i="1" s="1"/>
  <c r="CV38" i="1"/>
  <c r="CW38" i="1" s="1"/>
  <c r="CV37" i="1"/>
  <c r="CW37" i="1" s="1"/>
  <c r="CV36" i="1"/>
  <c r="CW36" i="1" s="1"/>
  <c r="CV35" i="1"/>
  <c r="CW35" i="1" s="1"/>
  <c r="CV34" i="1"/>
  <c r="CW34" i="1" s="1"/>
  <c r="CV33" i="1"/>
  <c r="CW33" i="1" s="1"/>
  <c r="CV32" i="1"/>
  <c r="CW32" i="1" s="1"/>
  <c r="CV31" i="1"/>
  <c r="CW31" i="1" s="1"/>
  <c r="CV30" i="1"/>
  <c r="CW30" i="1" s="1"/>
  <c r="CV29" i="1"/>
  <c r="CW29" i="1" s="1"/>
  <c r="CV28" i="1"/>
  <c r="CW28" i="1" s="1"/>
  <c r="CV27" i="1"/>
  <c r="CW27" i="1" s="1"/>
  <c r="CV26" i="1"/>
  <c r="CW26" i="1" s="1"/>
  <c r="CV25" i="1"/>
  <c r="CW25" i="1" s="1"/>
  <c r="CV24" i="1"/>
  <c r="CW24" i="1" s="1"/>
  <c r="CV23" i="1"/>
  <c r="CW23" i="1" s="1"/>
  <c r="CV22" i="1"/>
  <c r="CW22" i="1" s="1"/>
  <c r="CV21" i="1"/>
  <c r="CW21" i="1" s="1"/>
  <c r="CV20" i="1"/>
  <c r="CW20" i="1" s="1"/>
  <c r="CV19" i="1"/>
  <c r="CW19" i="1" s="1"/>
  <c r="CV18" i="1"/>
  <c r="CW18" i="1" s="1"/>
  <c r="CV17" i="1"/>
  <c r="CW17" i="1" s="1"/>
  <c r="CV16" i="1"/>
  <c r="CW16" i="1" s="1"/>
  <c r="CV15" i="1"/>
  <c r="CW15" i="1" s="1"/>
  <c r="CV14" i="1"/>
  <c r="CW14" i="1" s="1"/>
  <c r="CV13" i="1"/>
  <c r="CW13" i="1" s="1"/>
  <c r="CV12" i="1"/>
  <c r="CW12" i="1" s="1"/>
  <c r="CV11" i="1"/>
  <c r="CW11" i="1" s="1"/>
  <c r="CV10" i="1"/>
  <c r="CW10" i="1" s="1"/>
  <c r="CV9" i="1"/>
  <c r="CW9" i="1" s="1"/>
  <c r="CV8" i="1"/>
  <c r="CW8" i="1" s="1"/>
  <c r="CV7" i="1"/>
  <c r="CW7" i="1" s="1"/>
  <c r="CV6" i="1"/>
  <c r="CW6" i="1" s="1"/>
  <c r="CV5" i="1"/>
  <c r="CW5" i="1" s="1"/>
  <c r="CV4" i="1"/>
  <c r="CW4" i="1" s="1"/>
  <c r="CV3" i="1"/>
  <c r="CW3" i="1" s="1"/>
  <c r="CS2350" i="1"/>
  <c r="CT2350" i="1" s="1"/>
  <c r="CS2349" i="1"/>
  <c r="CT2349" i="1" s="1"/>
  <c r="CS2348" i="1"/>
  <c r="CT2348" i="1" s="1"/>
  <c r="CS2347" i="1"/>
  <c r="CT2347" i="1" s="1"/>
  <c r="CS2346" i="1"/>
  <c r="CT2346" i="1" s="1"/>
  <c r="CS2345" i="1"/>
  <c r="CT2345" i="1" s="1"/>
  <c r="CS2344" i="1"/>
  <c r="CT2344" i="1" s="1"/>
  <c r="CS2343" i="1"/>
  <c r="CT2343" i="1" s="1"/>
  <c r="CS2342" i="1"/>
  <c r="CT2342" i="1" s="1"/>
  <c r="CS2341" i="1"/>
  <c r="CT2341" i="1" s="1"/>
  <c r="CS2340" i="1"/>
  <c r="CT2340" i="1" s="1"/>
  <c r="CS2339" i="1"/>
  <c r="CT2339" i="1" s="1"/>
  <c r="CS2338" i="1"/>
  <c r="CT2338" i="1" s="1"/>
  <c r="CS2337" i="1"/>
  <c r="CT2337" i="1" s="1"/>
  <c r="CS2336" i="1"/>
  <c r="CT2336" i="1" s="1"/>
  <c r="CS2335" i="1"/>
  <c r="CT2335" i="1" s="1"/>
  <c r="CS2334" i="1"/>
  <c r="CT2334" i="1" s="1"/>
  <c r="CS2333" i="1"/>
  <c r="CT2333" i="1" s="1"/>
  <c r="CS2332" i="1"/>
  <c r="CT2332" i="1" s="1"/>
  <c r="CS2331" i="1"/>
  <c r="CT2331" i="1" s="1"/>
  <c r="CS2330" i="1"/>
  <c r="CT2330" i="1" s="1"/>
  <c r="CS2329" i="1"/>
  <c r="CT2329" i="1" s="1"/>
  <c r="CS2328" i="1"/>
  <c r="CT2328" i="1" s="1"/>
  <c r="CS2327" i="1"/>
  <c r="CT2327" i="1" s="1"/>
  <c r="CS2326" i="1"/>
  <c r="CT2326" i="1" s="1"/>
  <c r="CS2325" i="1"/>
  <c r="CT2325" i="1" s="1"/>
  <c r="CS2324" i="1"/>
  <c r="CT2324" i="1" s="1"/>
  <c r="CS2323" i="1"/>
  <c r="CT2323" i="1" s="1"/>
  <c r="CS2322" i="1"/>
  <c r="CT2322" i="1" s="1"/>
  <c r="CS2321" i="1"/>
  <c r="CT2321" i="1" s="1"/>
  <c r="CS2320" i="1"/>
  <c r="CT2320" i="1" s="1"/>
  <c r="CS2319" i="1"/>
  <c r="CT2319" i="1" s="1"/>
  <c r="CS2318" i="1"/>
  <c r="CT2318" i="1" s="1"/>
  <c r="CS2317" i="1"/>
  <c r="CT2317" i="1" s="1"/>
  <c r="CS2316" i="1"/>
  <c r="CT2316" i="1" s="1"/>
  <c r="CS2315" i="1"/>
  <c r="CT2315" i="1" s="1"/>
  <c r="CS2314" i="1"/>
  <c r="CT2314" i="1" s="1"/>
  <c r="CS2313" i="1"/>
  <c r="CT2313" i="1" s="1"/>
  <c r="CS2312" i="1"/>
  <c r="CT2312" i="1" s="1"/>
  <c r="CS2311" i="1"/>
  <c r="CT2311" i="1" s="1"/>
  <c r="CS2310" i="1"/>
  <c r="CT2310" i="1" s="1"/>
  <c r="CS2309" i="1"/>
  <c r="CT2309" i="1" s="1"/>
  <c r="CS2308" i="1"/>
  <c r="CT2308" i="1" s="1"/>
  <c r="CS2307" i="1"/>
  <c r="CT2307" i="1" s="1"/>
  <c r="CS2306" i="1"/>
  <c r="CT2306" i="1" s="1"/>
  <c r="CS2305" i="1"/>
  <c r="CT2305" i="1" s="1"/>
  <c r="CS2304" i="1"/>
  <c r="CT2304" i="1" s="1"/>
  <c r="CS2303" i="1"/>
  <c r="CT2303" i="1" s="1"/>
  <c r="CS2302" i="1"/>
  <c r="CT2302" i="1" s="1"/>
  <c r="CS2301" i="1"/>
  <c r="CT2301" i="1" s="1"/>
  <c r="CS2300" i="1"/>
  <c r="CT2300" i="1" s="1"/>
  <c r="CS2299" i="1"/>
  <c r="CT2299" i="1" s="1"/>
  <c r="CS2298" i="1"/>
  <c r="CT2298" i="1" s="1"/>
  <c r="CS2297" i="1"/>
  <c r="CT2297" i="1" s="1"/>
  <c r="CS2296" i="1"/>
  <c r="CT2296" i="1" s="1"/>
  <c r="CS2295" i="1"/>
  <c r="CT2295" i="1" s="1"/>
  <c r="CS2294" i="1"/>
  <c r="CT2294" i="1" s="1"/>
  <c r="CS2293" i="1"/>
  <c r="CT2293" i="1" s="1"/>
  <c r="CS2292" i="1"/>
  <c r="CT2292" i="1" s="1"/>
  <c r="CS2291" i="1"/>
  <c r="CT2291" i="1" s="1"/>
  <c r="CS2290" i="1"/>
  <c r="CT2290" i="1" s="1"/>
  <c r="CS2289" i="1"/>
  <c r="CT2289" i="1" s="1"/>
  <c r="CS2288" i="1"/>
  <c r="CT2288" i="1" s="1"/>
  <c r="CS2287" i="1"/>
  <c r="CT2287" i="1" s="1"/>
  <c r="CS2286" i="1"/>
  <c r="CT2286" i="1" s="1"/>
  <c r="CS2285" i="1"/>
  <c r="CT2285" i="1" s="1"/>
  <c r="CS2284" i="1"/>
  <c r="CT2284" i="1" s="1"/>
  <c r="CS2283" i="1"/>
  <c r="CT2283" i="1" s="1"/>
  <c r="CS2282" i="1"/>
  <c r="CT2282" i="1" s="1"/>
  <c r="CS2281" i="1"/>
  <c r="CT2281" i="1" s="1"/>
  <c r="CS2280" i="1"/>
  <c r="CT2280" i="1" s="1"/>
  <c r="CS2279" i="1"/>
  <c r="CT2279" i="1" s="1"/>
  <c r="CS2278" i="1"/>
  <c r="CT2278" i="1" s="1"/>
  <c r="CS2277" i="1"/>
  <c r="CT2277" i="1" s="1"/>
  <c r="CS2276" i="1"/>
  <c r="CT2276" i="1" s="1"/>
  <c r="CS2275" i="1"/>
  <c r="CT2275" i="1" s="1"/>
  <c r="CS2274" i="1"/>
  <c r="CT2274" i="1" s="1"/>
  <c r="CS2273" i="1"/>
  <c r="CT2273" i="1" s="1"/>
  <c r="CS2272" i="1"/>
  <c r="CT2272" i="1" s="1"/>
  <c r="CS2271" i="1"/>
  <c r="CT2271" i="1" s="1"/>
  <c r="CS2270" i="1"/>
  <c r="CT2270" i="1" s="1"/>
  <c r="CS2269" i="1"/>
  <c r="CT2269" i="1" s="1"/>
  <c r="CS2268" i="1"/>
  <c r="CT2268" i="1" s="1"/>
  <c r="CS2267" i="1"/>
  <c r="CT2267" i="1" s="1"/>
  <c r="CS2266" i="1"/>
  <c r="CT2266" i="1" s="1"/>
  <c r="CS2265" i="1"/>
  <c r="CT2265" i="1" s="1"/>
  <c r="CS2264" i="1"/>
  <c r="CT2264" i="1" s="1"/>
  <c r="CS2263" i="1"/>
  <c r="CT2263" i="1" s="1"/>
  <c r="CS2262" i="1"/>
  <c r="CT2262" i="1" s="1"/>
  <c r="CS2261" i="1"/>
  <c r="CT2261" i="1" s="1"/>
  <c r="CS2260" i="1"/>
  <c r="CT2260" i="1" s="1"/>
  <c r="CS2259" i="1"/>
  <c r="CT2259" i="1" s="1"/>
  <c r="CS2258" i="1"/>
  <c r="CT2258" i="1" s="1"/>
  <c r="CS2257" i="1"/>
  <c r="CT2257" i="1" s="1"/>
  <c r="CS2256" i="1"/>
  <c r="CT2256" i="1" s="1"/>
  <c r="CS2255" i="1"/>
  <c r="CT2255" i="1" s="1"/>
  <c r="CS2254" i="1"/>
  <c r="CT2254" i="1" s="1"/>
  <c r="CS2253" i="1"/>
  <c r="CT2253" i="1" s="1"/>
  <c r="CS2252" i="1"/>
  <c r="CT2252" i="1" s="1"/>
  <c r="CS2251" i="1"/>
  <c r="CT2251" i="1" s="1"/>
  <c r="CS2250" i="1"/>
  <c r="CT2250" i="1" s="1"/>
  <c r="CS2249" i="1"/>
  <c r="CT2249" i="1" s="1"/>
  <c r="CS2248" i="1"/>
  <c r="CT2248" i="1" s="1"/>
  <c r="CS2247" i="1"/>
  <c r="CT2247" i="1" s="1"/>
  <c r="CS2246" i="1"/>
  <c r="CT2246" i="1" s="1"/>
  <c r="CS2245" i="1"/>
  <c r="CT2245" i="1" s="1"/>
  <c r="CS2244" i="1"/>
  <c r="CT2244" i="1" s="1"/>
  <c r="CS2243" i="1"/>
  <c r="CT2243" i="1" s="1"/>
  <c r="CS2242" i="1"/>
  <c r="CT2242" i="1" s="1"/>
  <c r="CS2241" i="1"/>
  <c r="CT2241" i="1" s="1"/>
  <c r="CS2240" i="1"/>
  <c r="CT2240" i="1" s="1"/>
  <c r="CS2239" i="1"/>
  <c r="CT2239" i="1" s="1"/>
  <c r="CS2238" i="1"/>
  <c r="CT2238" i="1" s="1"/>
  <c r="CS2237" i="1"/>
  <c r="CT2237" i="1" s="1"/>
  <c r="CS2236" i="1"/>
  <c r="CT2236" i="1" s="1"/>
  <c r="CS2235" i="1"/>
  <c r="CT2235" i="1" s="1"/>
  <c r="CS2234" i="1"/>
  <c r="CT2234" i="1" s="1"/>
  <c r="CS2233" i="1"/>
  <c r="CT2233" i="1" s="1"/>
  <c r="CS2232" i="1"/>
  <c r="CT2232" i="1" s="1"/>
  <c r="CS2231" i="1"/>
  <c r="CT2231" i="1" s="1"/>
  <c r="CS2230" i="1"/>
  <c r="CT2230" i="1" s="1"/>
  <c r="CS2229" i="1"/>
  <c r="CT2229" i="1" s="1"/>
  <c r="CS2228" i="1"/>
  <c r="CT2228" i="1" s="1"/>
  <c r="CS2227" i="1"/>
  <c r="CT2227" i="1" s="1"/>
  <c r="CS2226" i="1"/>
  <c r="CT2226" i="1" s="1"/>
  <c r="CS2225" i="1"/>
  <c r="CT2225" i="1" s="1"/>
  <c r="CS2224" i="1"/>
  <c r="CT2224" i="1" s="1"/>
  <c r="CS2223" i="1"/>
  <c r="CT2223" i="1" s="1"/>
  <c r="CS2222" i="1"/>
  <c r="CT2222" i="1" s="1"/>
  <c r="CS2221" i="1"/>
  <c r="CT2221" i="1" s="1"/>
  <c r="CS2220" i="1"/>
  <c r="CT2220" i="1" s="1"/>
  <c r="CS2219" i="1"/>
  <c r="CT2219" i="1" s="1"/>
  <c r="CS2218" i="1"/>
  <c r="CT2218" i="1" s="1"/>
  <c r="CS2217" i="1"/>
  <c r="CT2217" i="1" s="1"/>
  <c r="CS2216" i="1"/>
  <c r="CT2216" i="1" s="1"/>
  <c r="CS2215" i="1"/>
  <c r="CT2215" i="1" s="1"/>
  <c r="CS2214" i="1"/>
  <c r="CT2214" i="1" s="1"/>
  <c r="CS2213" i="1"/>
  <c r="CT2213" i="1" s="1"/>
  <c r="CS2212" i="1"/>
  <c r="CT2212" i="1" s="1"/>
  <c r="CS2211" i="1"/>
  <c r="CT2211" i="1" s="1"/>
  <c r="CS2210" i="1"/>
  <c r="CT2210" i="1" s="1"/>
  <c r="CS2209" i="1"/>
  <c r="CT2209" i="1" s="1"/>
  <c r="CS2208" i="1"/>
  <c r="CT2208" i="1" s="1"/>
  <c r="CS2207" i="1"/>
  <c r="CT2207" i="1" s="1"/>
  <c r="CS2206" i="1"/>
  <c r="CT2206" i="1" s="1"/>
  <c r="CS2205" i="1"/>
  <c r="CT2205" i="1" s="1"/>
  <c r="CS2204" i="1"/>
  <c r="CT2204" i="1" s="1"/>
  <c r="CS2203" i="1"/>
  <c r="CT2203" i="1" s="1"/>
  <c r="CS2202" i="1"/>
  <c r="CT2202" i="1" s="1"/>
  <c r="CS2201" i="1"/>
  <c r="CT2201" i="1" s="1"/>
  <c r="CS2200" i="1"/>
  <c r="CT2200" i="1" s="1"/>
  <c r="CS2199" i="1"/>
  <c r="CT2199" i="1" s="1"/>
  <c r="CS2198" i="1"/>
  <c r="CT2198" i="1" s="1"/>
  <c r="CS2197" i="1"/>
  <c r="CT2197" i="1" s="1"/>
  <c r="CS2196" i="1"/>
  <c r="CT2196" i="1" s="1"/>
  <c r="CS2195" i="1"/>
  <c r="CT2195" i="1" s="1"/>
  <c r="CS2194" i="1"/>
  <c r="CT2194" i="1" s="1"/>
  <c r="CS2193" i="1"/>
  <c r="CT2193" i="1" s="1"/>
  <c r="CS2192" i="1"/>
  <c r="CT2192" i="1" s="1"/>
  <c r="CS2191" i="1"/>
  <c r="CT2191" i="1" s="1"/>
  <c r="CS2190" i="1"/>
  <c r="CT2190" i="1" s="1"/>
  <c r="CS2189" i="1"/>
  <c r="CT2189" i="1" s="1"/>
  <c r="CS2188" i="1"/>
  <c r="CT2188" i="1" s="1"/>
  <c r="CS2187" i="1"/>
  <c r="CT2187" i="1" s="1"/>
  <c r="CS2186" i="1"/>
  <c r="CT2186" i="1" s="1"/>
  <c r="CS2185" i="1"/>
  <c r="CT2185" i="1" s="1"/>
  <c r="CS2184" i="1"/>
  <c r="CT2184" i="1" s="1"/>
  <c r="CS2183" i="1"/>
  <c r="CT2183" i="1" s="1"/>
  <c r="CS2182" i="1"/>
  <c r="CT2182" i="1" s="1"/>
  <c r="CS2181" i="1"/>
  <c r="CT2181" i="1" s="1"/>
  <c r="CS2180" i="1"/>
  <c r="CT2180" i="1" s="1"/>
  <c r="CS2179" i="1"/>
  <c r="CT2179" i="1" s="1"/>
  <c r="CS2178" i="1"/>
  <c r="CT2178" i="1" s="1"/>
  <c r="CS2177" i="1"/>
  <c r="CT2177" i="1" s="1"/>
  <c r="CS2176" i="1"/>
  <c r="CT2176" i="1" s="1"/>
  <c r="CS2175" i="1"/>
  <c r="CT2175" i="1" s="1"/>
  <c r="CS2174" i="1"/>
  <c r="CT2174" i="1" s="1"/>
  <c r="CS2173" i="1"/>
  <c r="CT2173" i="1" s="1"/>
  <c r="CS2172" i="1"/>
  <c r="CT2172" i="1" s="1"/>
  <c r="CS2171" i="1"/>
  <c r="CT2171" i="1" s="1"/>
  <c r="CS2170" i="1"/>
  <c r="CT2170" i="1" s="1"/>
  <c r="CS2169" i="1"/>
  <c r="CT2169" i="1" s="1"/>
  <c r="CS2168" i="1"/>
  <c r="CT2168" i="1" s="1"/>
  <c r="CS2167" i="1"/>
  <c r="CT2167" i="1" s="1"/>
  <c r="CS2166" i="1"/>
  <c r="CT2166" i="1" s="1"/>
  <c r="CS2165" i="1"/>
  <c r="CT2165" i="1" s="1"/>
  <c r="CS2164" i="1"/>
  <c r="CT2164" i="1" s="1"/>
  <c r="CS2163" i="1"/>
  <c r="CT2163" i="1" s="1"/>
  <c r="CS2162" i="1"/>
  <c r="CT2162" i="1" s="1"/>
  <c r="CS2161" i="1"/>
  <c r="CT2161" i="1" s="1"/>
  <c r="CS2160" i="1"/>
  <c r="CT2160" i="1" s="1"/>
  <c r="CS2159" i="1"/>
  <c r="CT2159" i="1" s="1"/>
  <c r="CS2158" i="1"/>
  <c r="CT2158" i="1" s="1"/>
  <c r="CS2157" i="1"/>
  <c r="CT2157" i="1" s="1"/>
  <c r="CS2156" i="1"/>
  <c r="CT2156" i="1" s="1"/>
  <c r="CS2155" i="1"/>
  <c r="CT2155" i="1" s="1"/>
  <c r="CS2154" i="1"/>
  <c r="CT2154" i="1" s="1"/>
  <c r="CS2153" i="1"/>
  <c r="CT2153" i="1" s="1"/>
  <c r="CS2152" i="1"/>
  <c r="CT2152" i="1" s="1"/>
  <c r="CS2151" i="1"/>
  <c r="CT2151" i="1" s="1"/>
  <c r="CS2150" i="1"/>
  <c r="CT2150" i="1" s="1"/>
  <c r="CS2149" i="1"/>
  <c r="CT2149" i="1" s="1"/>
  <c r="CS2148" i="1"/>
  <c r="CT2148" i="1" s="1"/>
  <c r="CS2147" i="1"/>
  <c r="CT2147" i="1" s="1"/>
  <c r="CS2146" i="1"/>
  <c r="CT2146" i="1" s="1"/>
  <c r="CS2145" i="1"/>
  <c r="CT2145" i="1" s="1"/>
  <c r="CS2144" i="1"/>
  <c r="CT2144" i="1" s="1"/>
  <c r="CS2143" i="1"/>
  <c r="CT2143" i="1" s="1"/>
  <c r="CS2142" i="1"/>
  <c r="CT2142" i="1" s="1"/>
  <c r="CS2141" i="1"/>
  <c r="CT2141" i="1" s="1"/>
  <c r="CS2140" i="1"/>
  <c r="CT2140" i="1" s="1"/>
  <c r="CS2139" i="1"/>
  <c r="CT2139" i="1" s="1"/>
  <c r="CS2138" i="1"/>
  <c r="CT2138" i="1" s="1"/>
  <c r="CS2137" i="1"/>
  <c r="CT2137" i="1" s="1"/>
  <c r="CS2136" i="1"/>
  <c r="CT2136" i="1" s="1"/>
  <c r="CS2135" i="1"/>
  <c r="CT2135" i="1" s="1"/>
  <c r="CS2134" i="1"/>
  <c r="CT2134" i="1" s="1"/>
  <c r="CS2133" i="1"/>
  <c r="CT2133" i="1" s="1"/>
  <c r="CS2132" i="1"/>
  <c r="CT2132" i="1" s="1"/>
  <c r="CS2131" i="1"/>
  <c r="CT2131" i="1" s="1"/>
  <c r="CS2130" i="1"/>
  <c r="CT2130" i="1" s="1"/>
  <c r="CS2129" i="1"/>
  <c r="CT2129" i="1" s="1"/>
  <c r="CS2128" i="1"/>
  <c r="CT2128" i="1" s="1"/>
  <c r="CS2127" i="1"/>
  <c r="CT2127" i="1" s="1"/>
  <c r="CS2126" i="1"/>
  <c r="CT2126" i="1" s="1"/>
  <c r="CS2125" i="1"/>
  <c r="CT2125" i="1" s="1"/>
  <c r="CS2124" i="1"/>
  <c r="CT2124" i="1" s="1"/>
  <c r="CS2123" i="1"/>
  <c r="CT2123" i="1" s="1"/>
  <c r="CS2122" i="1"/>
  <c r="CT2122" i="1" s="1"/>
  <c r="CS2121" i="1"/>
  <c r="CT2121" i="1" s="1"/>
  <c r="CS2120" i="1"/>
  <c r="CT2120" i="1" s="1"/>
  <c r="CS2119" i="1"/>
  <c r="CT2119" i="1" s="1"/>
  <c r="CS2118" i="1"/>
  <c r="CT2118" i="1" s="1"/>
  <c r="CS2117" i="1"/>
  <c r="CT2117" i="1" s="1"/>
  <c r="CS2116" i="1"/>
  <c r="CT2116" i="1" s="1"/>
  <c r="CS2115" i="1"/>
  <c r="CT2115" i="1" s="1"/>
  <c r="CS2114" i="1"/>
  <c r="CT2114" i="1" s="1"/>
  <c r="CS2113" i="1"/>
  <c r="CT2113" i="1" s="1"/>
  <c r="CS2112" i="1"/>
  <c r="CT2112" i="1" s="1"/>
  <c r="CS2111" i="1"/>
  <c r="CT2111" i="1" s="1"/>
  <c r="CS2110" i="1"/>
  <c r="CT2110" i="1" s="1"/>
  <c r="CS2109" i="1"/>
  <c r="CT2109" i="1" s="1"/>
  <c r="CS2108" i="1"/>
  <c r="CT2108" i="1" s="1"/>
  <c r="CS2107" i="1"/>
  <c r="CT2107" i="1" s="1"/>
  <c r="CS2106" i="1"/>
  <c r="CT2106" i="1" s="1"/>
  <c r="CS2105" i="1"/>
  <c r="CT2105" i="1" s="1"/>
  <c r="CS2104" i="1"/>
  <c r="CT2104" i="1" s="1"/>
  <c r="CS2103" i="1"/>
  <c r="CT2103" i="1" s="1"/>
  <c r="CS2102" i="1"/>
  <c r="CT2102" i="1" s="1"/>
  <c r="CS2101" i="1"/>
  <c r="CT2101" i="1" s="1"/>
  <c r="CS2100" i="1"/>
  <c r="CT2100" i="1" s="1"/>
  <c r="CS2099" i="1"/>
  <c r="CT2099" i="1" s="1"/>
  <c r="CS2098" i="1"/>
  <c r="CT2098" i="1" s="1"/>
  <c r="CS2097" i="1"/>
  <c r="CT2097" i="1" s="1"/>
  <c r="CS2096" i="1"/>
  <c r="CT2096" i="1" s="1"/>
  <c r="CS2095" i="1"/>
  <c r="CT2095" i="1" s="1"/>
  <c r="CS2094" i="1"/>
  <c r="CT2094" i="1" s="1"/>
  <c r="CS2093" i="1"/>
  <c r="CT2093" i="1" s="1"/>
  <c r="CS2092" i="1"/>
  <c r="CT2092" i="1" s="1"/>
  <c r="CS2091" i="1"/>
  <c r="CT2091" i="1" s="1"/>
  <c r="CS2090" i="1"/>
  <c r="CT2090" i="1" s="1"/>
  <c r="CS2089" i="1"/>
  <c r="CT2089" i="1" s="1"/>
  <c r="CS2088" i="1"/>
  <c r="CT2088" i="1" s="1"/>
  <c r="CS2087" i="1"/>
  <c r="CT2087" i="1" s="1"/>
  <c r="CS2086" i="1"/>
  <c r="CT2086" i="1" s="1"/>
  <c r="CS2085" i="1"/>
  <c r="CT2085" i="1" s="1"/>
  <c r="CS2084" i="1"/>
  <c r="CT2084" i="1" s="1"/>
  <c r="CS2083" i="1"/>
  <c r="CT2083" i="1" s="1"/>
  <c r="CS2082" i="1"/>
  <c r="CT2082" i="1" s="1"/>
  <c r="CS2081" i="1"/>
  <c r="CT2081" i="1" s="1"/>
  <c r="CS2080" i="1"/>
  <c r="CT2080" i="1" s="1"/>
  <c r="CS2079" i="1"/>
  <c r="CT2079" i="1" s="1"/>
  <c r="CS2078" i="1"/>
  <c r="CT2078" i="1" s="1"/>
  <c r="CS2077" i="1"/>
  <c r="CT2077" i="1" s="1"/>
  <c r="CS2076" i="1"/>
  <c r="CT2076" i="1" s="1"/>
  <c r="CS2075" i="1"/>
  <c r="CT2075" i="1" s="1"/>
  <c r="CS2074" i="1"/>
  <c r="CT2074" i="1" s="1"/>
  <c r="CS2073" i="1"/>
  <c r="CT2073" i="1" s="1"/>
  <c r="CS2072" i="1"/>
  <c r="CT2072" i="1" s="1"/>
  <c r="CS2071" i="1"/>
  <c r="CT2071" i="1" s="1"/>
  <c r="CS2070" i="1"/>
  <c r="CT2070" i="1" s="1"/>
  <c r="CS2069" i="1"/>
  <c r="CT2069" i="1" s="1"/>
  <c r="CS2068" i="1"/>
  <c r="CT2068" i="1" s="1"/>
  <c r="CS2067" i="1"/>
  <c r="CT2067" i="1" s="1"/>
  <c r="CS2066" i="1"/>
  <c r="CT2066" i="1" s="1"/>
  <c r="CS2065" i="1"/>
  <c r="CT2065" i="1" s="1"/>
  <c r="CS2064" i="1"/>
  <c r="CT2064" i="1" s="1"/>
  <c r="CS2063" i="1"/>
  <c r="CT2063" i="1" s="1"/>
  <c r="CS2062" i="1"/>
  <c r="CT2062" i="1" s="1"/>
  <c r="CS2061" i="1"/>
  <c r="CT2061" i="1" s="1"/>
  <c r="CS2060" i="1"/>
  <c r="CT2060" i="1" s="1"/>
  <c r="CS2059" i="1"/>
  <c r="CT2059" i="1" s="1"/>
  <c r="CS2058" i="1"/>
  <c r="CT2058" i="1" s="1"/>
  <c r="CS2057" i="1"/>
  <c r="CT2057" i="1" s="1"/>
  <c r="CS2056" i="1"/>
  <c r="CT2056" i="1" s="1"/>
  <c r="CS2055" i="1"/>
  <c r="CT2055" i="1" s="1"/>
  <c r="CS2054" i="1"/>
  <c r="CT2054" i="1" s="1"/>
  <c r="CS2053" i="1"/>
  <c r="CT2053" i="1" s="1"/>
  <c r="CS2052" i="1"/>
  <c r="CT2052" i="1" s="1"/>
  <c r="CS2051" i="1"/>
  <c r="CT2051" i="1" s="1"/>
  <c r="CS2050" i="1"/>
  <c r="CT2050" i="1" s="1"/>
  <c r="CS2049" i="1"/>
  <c r="CT2049" i="1" s="1"/>
  <c r="CS2048" i="1"/>
  <c r="CT2048" i="1" s="1"/>
  <c r="CS2047" i="1"/>
  <c r="CT2047" i="1" s="1"/>
  <c r="CS2046" i="1"/>
  <c r="CT2046" i="1" s="1"/>
  <c r="CS2045" i="1"/>
  <c r="CT2045" i="1" s="1"/>
  <c r="CS2044" i="1"/>
  <c r="CT2044" i="1" s="1"/>
  <c r="CS2043" i="1"/>
  <c r="CT2043" i="1" s="1"/>
  <c r="CS2042" i="1"/>
  <c r="CT2042" i="1" s="1"/>
  <c r="CS2041" i="1"/>
  <c r="CT2041" i="1" s="1"/>
  <c r="CS2040" i="1"/>
  <c r="CT2040" i="1" s="1"/>
  <c r="CS2039" i="1"/>
  <c r="CT2039" i="1" s="1"/>
  <c r="CS2038" i="1"/>
  <c r="CT2038" i="1" s="1"/>
  <c r="CS2037" i="1"/>
  <c r="CT2037" i="1" s="1"/>
  <c r="CS2036" i="1"/>
  <c r="CT2036" i="1" s="1"/>
  <c r="CS2035" i="1"/>
  <c r="CT2035" i="1" s="1"/>
  <c r="CS2034" i="1"/>
  <c r="CT2034" i="1" s="1"/>
  <c r="CS2033" i="1"/>
  <c r="CT2033" i="1" s="1"/>
  <c r="CS2032" i="1"/>
  <c r="CT2032" i="1" s="1"/>
  <c r="CS2031" i="1"/>
  <c r="CT2031" i="1" s="1"/>
  <c r="CS2030" i="1"/>
  <c r="CT2030" i="1" s="1"/>
  <c r="CS2029" i="1"/>
  <c r="CT2029" i="1" s="1"/>
  <c r="CS2028" i="1"/>
  <c r="CT2028" i="1" s="1"/>
  <c r="CS2027" i="1"/>
  <c r="CT2027" i="1" s="1"/>
  <c r="CS2026" i="1"/>
  <c r="CT2026" i="1" s="1"/>
  <c r="CS2025" i="1"/>
  <c r="CT2025" i="1" s="1"/>
  <c r="CS2024" i="1"/>
  <c r="CT2024" i="1" s="1"/>
  <c r="CS2023" i="1"/>
  <c r="CT2023" i="1" s="1"/>
  <c r="CS2022" i="1"/>
  <c r="CT2022" i="1" s="1"/>
  <c r="CS2021" i="1"/>
  <c r="CT2021" i="1" s="1"/>
  <c r="CS2020" i="1"/>
  <c r="CT2020" i="1" s="1"/>
  <c r="CS2019" i="1"/>
  <c r="CT2019" i="1" s="1"/>
  <c r="CS2018" i="1"/>
  <c r="CT2018" i="1" s="1"/>
  <c r="CS2017" i="1"/>
  <c r="CT2017" i="1" s="1"/>
  <c r="CS2016" i="1"/>
  <c r="CT2016" i="1" s="1"/>
  <c r="CS2015" i="1"/>
  <c r="CT2015" i="1" s="1"/>
  <c r="CS2014" i="1"/>
  <c r="CT2014" i="1" s="1"/>
  <c r="CS2013" i="1"/>
  <c r="CT2013" i="1" s="1"/>
  <c r="CS2012" i="1"/>
  <c r="CT2012" i="1" s="1"/>
  <c r="CS2011" i="1"/>
  <c r="CT2011" i="1" s="1"/>
  <c r="CS2010" i="1"/>
  <c r="CT2010" i="1" s="1"/>
  <c r="CS2009" i="1"/>
  <c r="CT2009" i="1" s="1"/>
  <c r="CS2008" i="1"/>
  <c r="CT2008" i="1" s="1"/>
  <c r="CS2007" i="1"/>
  <c r="CT2007" i="1" s="1"/>
  <c r="CS2006" i="1"/>
  <c r="CT2006" i="1" s="1"/>
  <c r="CS2005" i="1"/>
  <c r="CT2005" i="1" s="1"/>
  <c r="CS2004" i="1"/>
  <c r="CT2004" i="1" s="1"/>
  <c r="CS2003" i="1"/>
  <c r="CT2003" i="1" s="1"/>
  <c r="CS2002" i="1"/>
  <c r="CT2002" i="1" s="1"/>
  <c r="CS2001" i="1"/>
  <c r="CT2001" i="1" s="1"/>
  <c r="CS2000" i="1"/>
  <c r="CT2000" i="1" s="1"/>
  <c r="CS1999" i="1"/>
  <c r="CT1999" i="1" s="1"/>
  <c r="CS1998" i="1"/>
  <c r="CT1998" i="1" s="1"/>
  <c r="CS1997" i="1"/>
  <c r="CT1997" i="1" s="1"/>
  <c r="CS1996" i="1"/>
  <c r="CT1996" i="1" s="1"/>
  <c r="CS1995" i="1"/>
  <c r="CT1995" i="1" s="1"/>
  <c r="CS1994" i="1"/>
  <c r="CT1994" i="1" s="1"/>
  <c r="CS1993" i="1"/>
  <c r="CT1993" i="1" s="1"/>
  <c r="CS1992" i="1"/>
  <c r="CT1992" i="1" s="1"/>
  <c r="CS1991" i="1"/>
  <c r="CT1991" i="1" s="1"/>
  <c r="CS1990" i="1"/>
  <c r="CT1990" i="1" s="1"/>
  <c r="CS1989" i="1"/>
  <c r="CT1989" i="1" s="1"/>
  <c r="CS1988" i="1"/>
  <c r="CT1988" i="1" s="1"/>
  <c r="CS1987" i="1"/>
  <c r="CT1987" i="1" s="1"/>
  <c r="CS1986" i="1"/>
  <c r="CT1986" i="1" s="1"/>
  <c r="CS1985" i="1"/>
  <c r="CT1985" i="1" s="1"/>
  <c r="CS1984" i="1"/>
  <c r="CT1984" i="1" s="1"/>
  <c r="CS1983" i="1"/>
  <c r="CT1983" i="1" s="1"/>
  <c r="CS1982" i="1"/>
  <c r="CT1982" i="1" s="1"/>
  <c r="CS1981" i="1"/>
  <c r="CT1981" i="1" s="1"/>
  <c r="CS1980" i="1"/>
  <c r="CT1980" i="1" s="1"/>
  <c r="CS1979" i="1"/>
  <c r="CT1979" i="1" s="1"/>
  <c r="CS1978" i="1"/>
  <c r="CT1978" i="1" s="1"/>
  <c r="CS1977" i="1"/>
  <c r="CT1977" i="1" s="1"/>
  <c r="CS1976" i="1"/>
  <c r="CT1976" i="1" s="1"/>
  <c r="CS1975" i="1"/>
  <c r="CT1975" i="1" s="1"/>
  <c r="CS1974" i="1"/>
  <c r="CT1974" i="1" s="1"/>
  <c r="CS1973" i="1"/>
  <c r="CT1973" i="1" s="1"/>
  <c r="CS1972" i="1"/>
  <c r="CT1972" i="1" s="1"/>
  <c r="CS1971" i="1"/>
  <c r="CT1971" i="1" s="1"/>
  <c r="CS1970" i="1"/>
  <c r="CT1970" i="1" s="1"/>
  <c r="CS1969" i="1"/>
  <c r="CT1969" i="1" s="1"/>
  <c r="CS1968" i="1"/>
  <c r="CT1968" i="1" s="1"/>
  <c r="CS1967" i="1"/>
  <c r="CT1967" i="1" s="1"/>
  <c r="CS1966" i="1"/>
  <c r="CT1966" i="1" s="1"/>
  <c r="CS1965" i="1"/>
  <c r="CT1965" i="1" s="1"/>
  <c r="CS1964" i="1"/>
  <c r="CT1964" i="1" s="1"/>
  <c r="CS1963" i="1"/>
  <c r="CT1963" i="1" s="1"/>
  <c r="CS1962" i="1"/>
  <c r="CT1962" i="1" s="1"/>
  <c r="CS1961" i="1"/>
  <c r="CT1961" i="1" s="1"/>
  <c r="CS1960" i="1"/>
  <c r="CT1960" i="1" s="1"/>
  <c r="CS1959" i="1"/>
  <c r="CT1959" i="1" s="1"/>
  <c r="CS1958" i="1"/>
  <c r="CT1958" i="1" s="1"/>
  <c r="CS1957" i="1"/>
  <c r="CT1957" i="1" s="1"/>
  <c r="CS1956" i="1"/>
  <c r="CT1956" i="1" s="1"/>
  <c r="CS1955" i="1"/>
  <c r="CT1955" i="1" s="1"/>
  <c r="CS1954" i="1"/>
  <c r="CT1954" i="1" s="1"/>
  <c r="CS1953" i="1"/>
  <c r="CT1953" i="1" s="1"/>
  <c r="CS1952" i="1"/>
  <c r="CT1952" i="1" s="1"/>
  <c r="CS1951" i="1"/>
  <c r="CT1951" i="1" s="1"/>
  <c r="CS1950" i="1"/>
  <c r="CT1950" i="1" s="1"/>
  <c r="CS1949" i="1"/>
  <c r="CT1949" i="1" s="1"/>
  <c r="CS1948" i="1"/>
  <c r="CT1948" i="1" s="1"/>
  <c r="CS1947" i="1"/>
  <c r="CT1947" i="1" s="1"/>
  <c r="CS1946" i="1"/>
  <c r="CT1946" i="1" s="1"/>
  <c r="CS1945" i="1"/>
  <c r="CT1945" i="1" s="1"/>
  <c r="CS1944" i="1"/>
  <c r="CT1944" i="1" s="1"/>
  <c r="CS1943" i="1"/>
  <c r="CT1943" i="1" s="1"/>
  <c r="CS1942" i="1"/>
  <c r="CT1942" i="1" s="1"/>
  <c r="CS1941" i="1"/>
  <c r="CT1941" i="1" s="1"/>
  <c r="CS1940" i="1"/>
  <c r="CT1940" i="1" s="1"/>
  <c r="CS1939" i="1"/>
  <c r="CT1939" i="1" s="1"/>
  <c r="CS1938" i="1"/>
  <c r="CT1938" i="1" s="1"/>
  <c r="CS1937" i="1"/>
  <c r="CT1937" i="1" s="1"/>
  <c r="CS1936" i="1"/>
  <c r="CT1936" i="1" s="1"/>
  <c r="CS1935" i="1"/>
  <c r="CT1935" i="1" s="1"/>
  <c r="CS1934" i="1"/>
  <c r="CT1934" i="1" s="1"/>
  <c r="CS1933" i="1"/>
  <c r="CT1933" i="1" s="1"/>
  <c r="CS1932" i="1"/>
  <c r="CT1932" i="1" s="1"/>
  <c r="CS1931" i="1"/>
  <c r="CT1931" i="1" s="1"/>
  <c r="CS1930" i="1"/>
  <c r="CT1930" i="1" s="1"/>
  <c r="CS1929" i="1"/>
  <c r="CT1929" i="1" s="1"/>
  <c r="CS1928" i="1"/>
  <c r="CT1928" i="1" s="1"/>
  <c r="CS1927" i="1"/>
  <c r="CT1927" i="1" s="1"/>
  <c r="CS1926" i="1"/>
  <c r="CT1926" i="1" s="1"/>
  <c r="CS1925" i="1"/>
  <c r="CT1925" i="1" s="1"/>
  <c r="CS1924" i="1"/>
  <c r="CT1924" i="1" s="1"/>
  <c r="CS1923" i="1"/>
  <c r="CT1923" i="1" s="1"/>
  <c r="CS1922" i="1"/>
  <c r="CT1922" i="1" s="1"/>
  <c r="CS1921" i="1"/>
  <c r="CT1921" i="1" s="1"/>
  <c r="CS1920" i="1"/>
  <c r="CT1920" i="1" s="1"/>
  <c r="CS1919" i="1"/>
  <c r="CT1919" i="1" s="1"/>
  <c r="CS1918" i="1"/>
  <c r="CT1918" i="1" s="1"/>
  <c r="CS1917" i="1"/>
  <c r="CT1917" i="1" s="1"/>
  <c r="CS1916" i="1"/>
  <c r="CT1916" i="1" s="1"/>
  <c r="CS1915" i="1"/>
  <c r="CT1915" i="1" s="1"/>
  <c r="CS1914" i="1"/>
  <c r="CT1914" i="1" s="1"/>
  <c r="CS1913" i="1"/>
  <c r="CT1913" i="1" s="1"/>
  <c r="CS1912" i="1"/>
  <c r="CT1912" i="1" s="1"/>
  <c r="CS1911" i="1"/>
  <c r="CT1911" i="1" s="1"/>
  <c r="CS1910" i="1"/>
  <c r="CT1910" i="1" s="1"/>
  <c r="CS1909" i="1"/>
  <c r="CT1909" i="1" s="1"/>
  <c r="CS1908" i="1"/>
  <c r="CT1908" i="1" s="1"/>
  <c r="CS1907" i="1"/>
  <c r="CT1907" i="1" s="1"/>
  <c r="CS1906" i="1"/>
  <c r="CT1906" i="1" s="1"/>
  <c r="CS1905" i="1"/>
  <c r="CT1905" i="1" s="1"/>
  <c r="CS1904" i="1"/>
  <c r="CT1904" i="1" s="1"/>
  <c r="CS1903" i="1"/>
  <c r="CT1903" i="1" s="1"/>
  <c r="CS1902" i="1"/>
  <c r="CT1902" i="1" s="1"/>
  <c r="CS1901" i="1"/>
  <c r="CT1901" i="1" s="1"/>
  <c r="CS1900" i="1"/>
  <c r="CT1900" i="1" s="1"/>
  <c r="CS1899" i="1"/>
  <c r="CT1899" i="1" s="1"/>
  <c r="CS1898" i="1"/>
  <c r="CT1898" i="1" s="1"/>
  <c r="CS1897" i="1"/>
  <c r="CT1897" i="1" s="1"/>
  <c r="CS1896" i="1"/>
  <c r="CT1896" i="1" s="1"/>
  <c r="CS1895" i="1"/>
  <c r="CT1895" i="1" s="1"/>
  <c r="CS1894" i="1"/>
  <c r="CT1894" i="1" s="1"/>
  <c r="CS1893" i="1"/>
  <c r="CT1893" i="1" s="1"/>
  <c r="CS1892" i="1"/>
  <c r="CT1892" i="1" s="1"/>
  <c r="CS1891" i="1"/>
  <c r="CT1891" i="1" s="1"/>
  <c r="CS1890" i="1"/>
  <c r="CT1890" i="1" s="1"/>
  <c r="CS1889" i="1"/>
  <c r="CT1889" i="1" s="1"/>
  <c r="CS1888" i="1"/>
  <c r="CT1888" i="1" s="1"/>
  <c r="CS1887" i="1"/>
  <c r="CT1887" i="1" s="1"/>
  <c r="CS1886" i="1"/>
  <c r="CT1886" i="1" s="1"/>
  <c r="CS1885" i="1"/>
  <c r="CT1885" i="1" s="1"/>
  <c r="CS1884" i="1"/>
  <c r="CT1884" i="1" s="1"/>
  <c r="CS1883" i="1"/>
  <c r="CT1883" i="1" s="1"/>
  <c r="CS1882" i="1"/>
  <c r="CT1882" i="1" s="1"/>
  <c r="CS1881" i="1"/>
  <c r="CT1881" i="1" s="1"/>
  <c r="CS1880" i="1"/>
  <c r="CT1880" i="1" s="1"/>
  <c r="CS1879" i="1"/>
  <c r="CT1879" i="1" s="1"/>
  <c r="CS1878" i="1"/>
  <c r="CT1878" i="1" s="1"/>
  <c r="CS1877" i="1"/>
  <c r="CT1877" i="1" s="1"/>
  <c r="CS1876" i="1"/>
  <c r="CT1876" i="1" s="1"/>
  <c r="CS1875" i="1"/>
  <c r="CT1875" i="1" s="1"/>
  <c r="CS1874" i="1"/>
  <c r="CT1874" i="1" s="1"/>
  <c r="CS1873" i="1"/>
  <c r="CT1873" i="1" s="1"/>
  <c r="CS1872" i="1"/>
  <c r="CT1872" i="1" s="1"/>
  <c r="CS1871" i="1"/>
  <c r="CT1871" i="1" s="1"/>
  <c r="CS1870" i="1"/>
  <c r="CT1870" i="1" s="1"/>
  <c r="CS1869" i="1"/>
  <c r="CT1869" i="1" s="1"/>
  <c r="CS1868" i="1"/>
  <c r="CT1868" i="1" s="1"/>
  <c r="CS1867" i="1"/>
  <c r="CT1867" i="1" s="1"/>
  <c r="CS1866" i="1"/>
  <c r="CT1866" i="1" s="1"/>
  <c r="CS1865" i="1"/>
  <c r="CT1865" i="1" s="1"/>
  <c r="CS1864" i="1"/>
  <c r="CT1864" i="1" s="1"/>
  <c r="CS1863" i="1"/>
  <c r="CT1863" i="1" s="1"/>
  <c r="CS1862" i="1"/>
  <c r="CT1862" i="1" s="1"/>
  <c r="CS1861" i="1"/>
  <c r="CT1861" i="1" s="1"/>
  <c r="CS1860" i="1"/>
  <c r="CT1860" i="1" s="1"/>
  <c r="CS1859" i="1"/>
  <c r="CT1859" i="1" s="1"/>
  <c r="CS1858" i="1"/>
  <c r="CT1858" i="1" s="1"/>
  <c r="CS1857" i="1"/>
  <c r="CT1857" i="1" s="1"/>
  <c r="CS1856" i="1"/>
  <c r="CT1856" i="1" s="1"/>
  <c r="CS1855" i="1"/>
  <c r="CT1855" i="1" s="1"/>
  <c r="CS1854" i="1"/>
  <c r="CT1854" i="1" s="1"/>
  <c r="CS1853" i="1"/>
  <c r="CT1853" i="1" s="1"/>
  <c r="CS1852" i="1"/>
  <c r="CT1852" i="1" s="1"/>
  <c r="CS1851" i="1"/>
  <c r="CT1851" i="1" s="1"/>
  <c r="CS1850" i="1"/>
  <c r="CT1850" i="1" s="1"/>
  <c r="CS1849" i="1"/>
  <c r="CT1849" i="1" s="1"/>
  <c r="CS1848" i="1"/>
  <c r="CT1848" i="1" s="1"/>
  <c r="CS1847" i="1"/>
  <c r="CT1847" i="1" s="1"/>
  <c r="CS1846" i="1"/>
  <c r="CT1846" i="1" s="1"/>
  <c r="CS1845" i="1"/>
  <c r="CT1845" i="1" s="1"/>
  <c r="CS1844" i="1"/>
  <c r="CT1844" i="1" s="1"/>
  <c r="CS1843" i="1"/>
  <c r="CT1843" i="1" s="1"/>
  <c r="CS1842" i="1"/>
  <c r="CT1842" i="1" s="1"/>
  <c r="CS1841" i="1"/>
  <c r="CT1841" i="1" s="1"/>
  <c r="CS1840" i="1"/>
  <c r="CT1840" i="1" s="1"/>
  <c r="CS1839" i="1"/>
  <c r="CT1839" i="1" s="1"/>
  <c r="CS1838" i="1"/>
  <c r="CT1838" i="1" s="1"/>
  <c r="CS1837" i="1"/>
  <c r="CT1837" i="1" s="1"/>
  <c r="CS1836" i="1"/>
  <c r="CT1836" i="1" s="1"/>
  <c r="CS1835" i="1"/>
  <c r="CT1835" i="1" s="1"/>
  <c r="CS1834" i="1"/>
  <c r="CT1834" i="1" s="1"/>
  <c r="CS1833" i="1"/>
  <c r="CT1833" i="1" s="1"/>
  <c r="CS1832" i="1"/>
  <c r="CT1832" i="1" s="1"/>
  <c r="CS1831" i="1"/>
  <c r="CT1831" i="1" s="1"/>
  <c r="CS1830" i="1"/>
  <c r="CT1830" i="1" s="1"/>
  <c r="CS1829" i="1"/>
  <c r="CT1829" i="1" s="1"/>
  <c r="CS1828" i="1"/>
  <c r="CT1828" i="1" s="1"/>
  <c r="CS1827" i="1"/>
  <c r="CT1827" i="1" s="1"/>
  <c r="CS1826" i="1"/>
  <c r="CT1826" i="1" s="1"/>
  <c r="CS1825" i="1"/>
  <c r="CT1825" i="1" s="1"/>
  <c r="CS1824" i="1"/>
  <c r="CT1824" i="1" s="1"/>
  <c r="CS1823" i="1"/>
  <c r="CT1823" i="1" s="1"/>
  <c r="CS1822" i="1"/>
  <c r="CT1822" i="1" s="1"/>
  <c r="CS1821" i="1"/>
  <c r="CT1821" i="1" s="1"/>
  <c r="CS1820" i="1"/>
  <c r="CT1820" i="1" s="1"/>
  <c r="CS1819" i="1"/>
  <c r="CT1819" i="1" s="1"/>
  <c r="CS1818" i="1"/>
  <c r="CT1818" i="1" s="1"/>
  <c r="CS1817" i="1"/>
  <c r="CT1817" i="1" s="1"/>
  <c r="CS1816" i="1"/>
  <c r="CT1816" i="1" s="1"/>
  <c r="CS1815" i="1"/>
  <c r="CT1815" i="1" s="1"/>
  <c r="CS1814" i="1"/>
  <c r="CT1814" i="1" s="1"/>
  <c r="CS1813" i="1"/>
  <c r="CT1813" i="1" s="1"/>
  <c r="CS1812" i="1"/>
  <c r="CT1812" i="1" s="1"/>
  <c r="CS1811" i="1"/>
  <c r="CT1811" i="1" s="1"/>
  <c r="CS1810" i="1"/>
  <c r="CT1810" i="1" s="1"/>
  <c r="CS1809" i="1"/>
  <c r="CT1809" i="1" s="1"/>
  <c r="CS1808" i="1"/>
  <c r="CT1808" i="1" s="1"/>
  <c r="CS1807" i="1"/>
  <c r="CT1807" i="1" s="1"/>
  <c r="CS1806" i="1"/>
  <c r="CT1806" i="1" s="1"/>
  <c r="CS1805" i="1"/>
  <c r="CT1805" i="1" s="1"/>
  <c r="CS1804" i="1"/>
  <c r="CT1804" i="1" s="1"/>
  <c r="CS1803" i="1"/>
  <c r="CT1803" i="1" s="1"/>
  <c r="CS1802" i="1"/>
  <c r="CT1802" i="1" s="1"/>
  <c r="CS1801" i="1"/>
  <c r="CT1801" i="1" s="1"/>
  <c r="CS1800" i="1"/>
  <c r="CT1800" i="1" s="1"/>
  <c r="CS1799" i="1"/>
  <c r="CT1799" i="1" s="1"/>
  <c r="CS1798" i="1"/>
  <c r="CT1798" i="1" s="1"/>
  <c r="CS1797" i="1"/>
  <c r="CT1797" i="1" s="1"/>
  <c r="CS1796" i="1"/>
  <c r="CT1796" i="1" s="1"/>
  <c r="CS1795" i="1"/>
  <c r="CT1795" i="1" s="1"/>
  <c r="CS1794" i="1"/>
  <c r="CT1794" i="1" s="1"/>
  <c r="CS1793" i="1"/>
  <c r="CT1793" i="1" s="1"/>
  <c r="CS1792" i="1"/>
  <c r="CT1792" i="1" s="1"/>
  <c r="CS1791" i="1"/>
  <c r="CT1791" i="1" s="1"/>
  <c r="CS1790" i="1"/>
  <c r="CT1790" i="1" s="1"/>
  <c r="CS1789" i="1"/>
  <c r="CT1789" i="1" s="1"/>
  <c r="CS1788" i="1"/>
  <c r="CT1788" i="1" s="1"/>
  <c r="CS1787" i="1"/>
  <c r="CT1787" i="1" s="1"/>
  <c r="CS1786" i="1"/>
  <c r="CT1786" i="1" s="1"/>
  <c r="CS1785" i="1"/>
  <c r="CT1785" i="1" s="1"/>
  <c r="CS1784" i="1"/>
  <c r="CT1784" i="1" s="1"/>
  <c r="CS1783" i="1"/>
  <c r="CT1783" i="1" s="1"/>
  <c r="CS1782" i="1"/>
  <c r="CT1782" i="1" s="1"/>
  <c r="CS1781" i="1"/>
  <c r="CT1781" i="1" s="1"/>
  <c r="CS1780" i="1"/>
  <c r="CT1780" i="1" s="1"/>
  <c r="CS1779" i="1"/>
  <c r="CT1779" i="1" s="1"/>
  <c r="CS1778" i="1"/>
  <c r="CT1778" i="1" s="1"/>
  <c r="CS1777" i="1"/>
  <c r="CT1777" i="1" s="1"/>
  <c r="CS1776" i="1"/>
  <c r="CT1776" i="1" s="1"/>
  <c r="CS1775" i="1"/>
  <c r="CT1775" i="1" s="1"/>
  <c r="CS1774" i="1"/>
  <c r="CT1774" i="1" s="1"/>
  <c r="CS1773" i="1"/>
  <c r="CT1773" i="1" s="1"/>
  <c r="CS1772" i="1"/>
  <c r="CT1772" i="1" s="1"/>
  <c r="CS1771" i="1"/>
  <c r="CT1771" i="1" s="1"/>
  <c r="CS1770" i="1"/>
  <c r="CT1770" i="1" s="1"/>
  <c r="CS1769" i="1"/>
  <c r="CT1769" i="1" s="1"/>
  <c r="CS1768" i="1"/>
  <c r="CT1768" i="1" s="1"/>
  <c r="CS1767" i="1"/>
  <c r="CT1767" i="1" s="1"/>
  <c r="CS1766" i="1"/>
  <c r="CT1766" i="1" s="1"/>
  <c r="CS1765" i="1"/>
  <c r="CT1765" i="1" s="1"/>
  <c r="CS1764" i="1"/>
  <c r="CT1764" i="1" s="1"/>
  <c r="CS1763" i="1"/>
  <c r="CT1763" i="1" s="1"/>
  <c r="CS1762" i="1"/>
  <c r="CT1762" i="1" s="1"/>
  <c r="CS1761" i="1"/>
  <c r="CT1761" i="1" s="1"/>
  <c r="CS1760" i="1"/>
  <c r="CT1760" i="1" s="1"/>
  <c r="CS1759" i="1"/>
  <c r="CT1759" i="1" s="1"/>
  <c r="CS1758" i="1"/>
  <c r="CT1758" i="1" s="1"/>
  <c r="CS1757" i="1"/>
  <c r="CT1757" i="1" s="1"/>
  <c r="CS1756" i="1"/>
  <c r="CT1756" i="1" s="1"/>
  <c r="CS1755" i="1"/>
  <c r="CT1755" i="1" s="1"/>
  <c r="CS1754" i="1"/>
  <c r="CT1754" i="1" s="1"/>
  <c r="CS1753" i="1"/>
  <c r="CT1753" i="1" s="1"/>
  <c r="CS1752" i="1"/>
  <c r="CT1752" i="1" s="1"/>
  <c r="CS1751" i="1"/>
  <c r="CT1751" i="1" s="1"/>
  <c r="CS1750" i="1"/>
  <c r="CT1750" i="1" s="1"/>
  <c r="CS1749" i="1"/>
  <c r="CT1749" i="1" s="1"/>
  <c r="CS1748" i="1"/>
  <c r="CT1748" i="1" s="1"/>
  <c r="CS1747" i="1"/>
  <c r="CT1747" i="1" s="1"/>
  <c r="CS1746" i="1"/>
  <c r="CT1746" i="1" s="1"/>
  <c r="CS1745" i="1"/>
  <c r="CT1745" i="1" s="1"/>
  <c r="CS1744" i="1"/>
  <c r="CT1744" i="1" s="1"/>
  <c r="CS1743" i="1"/>
  <c r="CT1743" i="1" s="1"/>
  <c r="CS1742" i="1"/>
  <c r="CT1742" i="1" s="1"/>
  <c r="CS1741" i="1"/>
  <c r="CT1741" i="1" s="1"/>
  <c r="CS1740" i="1"/>
  <c r="CT1740" i="1" s="1"/>
  <c r="CS1739" i="1"/>
  <c r="CT1739" i="1" s="1"/>
  <c r="CS1738" i="1"/>
  <c r="CT1738" i="1" s="1"/>
  <c r="CS1737" i="1"/>
  <c r="CT1737" i="1" s="1"/>
  <c r="CS1736" i="1"/>
  <c r="CT1736" i="1" s="1"/>
  <c r="CS1735" i="1"/>
  <c r="CT1735" i="1" s="1"/>
  <c r="CS1734" i="1"/>
  <c r="CT1734" i="1" s="1"/>
  <c r="CS1733" i="1"/>
  <c r="CT1733" i="1" s="1"/>
  <c r="CS1732" i="1"/>
  <c r="CT1732" i="1" s="1"/>
  <c r="CS1731" i="1"/>
  <c r="CT1731" i="1" s="1"/>
  <c r="CS1730" i="1"/>
  <c r="CT1730" i="1" s="1"/>
  <c r="CS1729" i="1"/>
  <c r="CT1729" i="1" s="1"/>
  <c r="CS1728" i="1"/>
  <c r="CT1728" i="1" s="1"/>
  <c r="CS1727" i="1"/>
  <c r="CT1727" i="1" s="1"/>
  <c r="CS1726" i="1"/>
  <c r="CT1726" i="1" s="1"/>
  <c r="CS1725" i="1"/>
  <c r="CT1725" i="1" s="1"/>
  <c r="CS1724" i="1"/>
  <c r="CT1724" i="1" s="1"/>
  <c r="CS1723" i="1"/>
  <c r="CT1723" i="1" s="1"/>
  <c r="CS1722" i="1"/>
  <c r="CT1722" i="1" s="1"/>
  <c r="CS1721" i="1"/>
  <c r="CT1721" i="1" s="1"/>
  <c r="CS1720" i="1"/>
  <c r="CT1720" i="1" s="1"/>
  <c r="CS1719" i="1"/>
  <c r="CT1719" i="1" s="1"/>
  <c r="CS1718" i="1"/>
  <c r="CT1718" i="1" s="1"/>
  <c r="CS1717" i="1"/>
  <c r="CT1717" i="1" s="1"/>
  <c r="CS1716" i="1"/>
  <c r="CT1716" i="1" s="1"/>
  <c r="CS1715" i="1"/>
  <c r="CT1715" i="1" s="1"/>
  <c r="CS1714" i="1"/>
  <c r="CT1714" i="1" s="1"/>
  <c r="CS1713" i="1"/>
  <c r="CT1713" i="1" s="1"/>
  <c r="CS1712" i="1"/>
  <c r="CT1712" i="1" s="1"/>
  <c r="CS1711" i="1"/>
  <c r="CT1711" i="1" s="1"/>
  <c r="CS1710" i="1"/>
  <c r="CT1710" i="1" s="1"/>
  <c r="CS1709" i="1"/>
  <c r="CT1709" i="1" s="1"/>
  <c r="CS1708" i="1"/>
  <c r="CT1708" i="1" s="1"/>
  <c r="CS1707" i="1"/>
  <c r="CT1707" i="1" s="1"/>
  <c r="CS1706" i="1"/>
  <c r="CT1706" i="1" s="1"/>
  <c r="CS1705" i="1"/>
  <c r="CT1705" i="1" s="1"/>
  <c r="CS1704" i="1"/>
  <c r="CT1704" i="1" s="1"/>
  <c r="CS1703" i="1"/>
  <c r="CT1703" i="1" s="1"/>
  <c r="CS1702" i="1"/>
  <c r="CT1702" i="1" s="1"/>
  <c r="CS1701" i="1"/>
  <c r="CT1701" i="1" s="1"/>
  <c r="CS1700" i="1"/>
  <c r="CT1700" i="1" s="1"/>
  <c r="CS1699" i="1"/>
  <c r="CT1699" i="1" s="1"/>
  <c r="CS1698" i="1"/>
  <c r="CT1698" i="1" s="1"/>
  <c r="CS1697" i="1"/>
  <c r="CT1697" i="1" s="1"/>
  <c r="CS1696" i="1"/>
  <c r="CT1696" i="1" s="1"/>
  <c r="CS1695" i="1"/>
  <c r="CT1695" i="1" s="1"/>
  <c r="CS1694" i="1"/>
  <c r="CT1694" i="1" s="1"/>
  <c r="CS1693" i="1"/>
  <c r="CT1693" i="1" s="1"/>
  <c r="CS1692" i="1"/>
  <c r="CT1692" i="1" s="1"/>
  <c r="CS1691" i="1"/>
  <c r="CT1691" i="1" s="1"/>
  <c r="CS1690" i="1"/>
  <c r="CT1690" i="1" s="1"/>
  <c r="CS1689" i="1"/>
  <c r="CT1689" i="1" s="1"/>
  <c r="CS1688" i="1"/>
  <c r="CT1688" i="1" s="1"/>
  <c r="CS1687" i="1"/>
  <c r="CT1687" i="1" s="1"/>
  <c r="CS1686" i="1"/>
  <c r="CT1686" i="1" s="1"/>
  <c r="CS1685" i="1"/>
  <c r="CT1685" i="1" s="1"/>
  <c r="CS1684" i="1"/>
  <c r="CT1684" i="1" s="1"/>
  <c r="CS1683" i="1"/>
  <c r="CT1683" i="1" s="1"/>
  <c r="CS1682" i="1"/>
  <c r="CT1682" i="1" s="1"/>
  <c r="CS1681" i="1"/>
  <c r="CT1681" i="1" s="1"/>
  <c r="CS1680" i="1"/>
  <c r="CT1680" i="1" s="1"/>
  <c r="CS1679" i="1"/>
  <c r="CT1679" i="1" s="1"/>
  <c r="CS1678" i="1"/>
  <c r="CT1678" i="1" s="1"/>
  <c r="CS1677" i="1"/>
  <c r="CT1677" i="1" s="1"/>
  <c r="CS1676" i="1"/>
  <c r="CT1676" i="1" s="1"/>
  <c r="CS1675" i="1"/>
  <c r="CT1675" i="1" s="1"/>
  <c r="CS1674" i="1"/>
  <c r="CT1674" i="1" s="1"/>
  <c r="CS1673" i="1"/>
  <c r="CT1673" i="1" s="1"/>
  <c r="CS1672" i="1"/>
  <c r="CT1672" i="1" s="1"/>
  <c r="CS1671" i="1"/>
  <c r="CT1671" i="1" s="1"/>
  <c r="CS1670" i="1"/>
  <c r="CT1670" i="1" s="1"/>
  <c r="CS1669" i="1"/>
  <c r="CT1669" i="1" s="1"/>
  <c r="CS1668" i="1"/>
  <c r="CT1668" i="1" s="1"/>
  <c r="CS1667" i="1"/>
  <c r="CT1667" i="1" s="1"/>
  <c r="CS1666" i="1"/>
  <c r="CT1666" i="1" s="1"/>
  <c r="CS1665" i="1"/>
  <c r="CT1665" i="1" s="1"/>
  <c r="CS1664" i="1"/>
  <c r="CT1664" i="1" s="1"/>
  <c r="CS1663" i="1"/>
  <c r="CT1663" i="1" s="1"/>
  <c r="CS1662" i="1"/>
  <c r="CT1662" i="1" s="1"/>
  <c r="CS1661" i="1"/>
  <c r="CT1661" i="1" s="1"/>
  <c r="CS1660" i="1"/>
  <c r="CT1660" i="1" s="1"/>
  <c r="CS1659" i="1"/>
  <c r="CT1659" i="1" s="1"/>
  <c r="CS1658" i="1"/>
  <c r="CT1658" i="1" s="1"/>
  <c r="CS1657" i="1"/>
  <c r="CT1657" i="1" s="1"/>
  <c r="CS1656" i="1"/>
  <c r="CT1656" i="1" s="1"/>
  <c r="CS1655" i="1"/>
  <c r="CT1655" i="1" s="1"/>
  <c r="CS1654" i="1"/>
  <c r="CT1654" i="1" s="1"/>
  <c r="CS1653" i="1"/>
  <c r="CT1653" i="1" s="1"/>
  <c r="CS1652" i="1"/>
  <c r="CT1652" i="1" s="1"/>
  <c r="CS1651" i="1"/>
  <c r="CT1651" i="1" s="1"/>
  <c r="CS1650" i="1"/>
  <c r="CT1650" i="1" s="1"/>
  <c r="CS1649" i="1"/>
  <c r="CT1649" i="1" s="1"/>
  <c r="CS1648" i="1"/>
  <c r="CT1648" i="1" s="1"/>
  <c r="CS1647" i="1"/>
  <c r="CT1647" i="1" s="1"/>
  <c r="CS1646" i="1"/>
  <c r="CT1646" i="1" s="1"/>
  <c r="CS1645" i="1"/>
  <c r="CT1645" i="1" s="1"/>
  <c r="CS1644" i="1"/>
  <c r="CT1644" i="1" s="1"/>
  <c r="CS1643" i="1"/>
  <c r="CT1643" i="1" s="1"/>
  <c r="CS1642" i="1"/>
  <c r="CT1642" i="1" s="1"/>
  <c r="CS1641" i="1"/>
  <c r="CT1641" i="1" s="1"/>
  <c r="CS1640" i="1"/>
  <c r="CT1640" i="1" s="1"/>
  <c r="CS1639" i="1"/>
  <c r="CT1639" i="1" s="1"/>
  <c r="CS1638" i="1"/>
  <c r="CT1638" i="1" s="1"/>
  <c r="CS1637" i="1"/>
  <c r="CT1637" i="1" s="1"/>
  <c r="CS1636" i="1"/>
  <c r="CT1636" i="1" s="1"/>
  <c r="CS1635" i="1"/>
  <c r="CT1635" i="1" s="1"/>
  <c r="CS1634" i="1"/>
  <c r="CT1634" i="1" s="1"/>
  <c r="CS1633" i="1"/>
  <c r="CT1633" i="1" s="1"/>
  <c r="CS1632" i="1"/>
  <c r="CT1632" i="1" s="1"/>
  <c r="CS1631" i="1"/>
  <c r="CT1631" i="1" s="1"/>
  <c r="CS1630" i="1"/>
  <c r="CT1630" i="1" s="1"/>
  <c r="CS1629" i="1"/>
  <c r="CT1629" i="1" s="1"/>
  <c r="CS1628" i="1"/>
  <c r="CT1628" i="1" s="1"/>
  <c r="CS1627" i="1"/>
  <c r="CT1627" i="1" s="1"/>
  <c r="CS1626" i="1"/>
  <c r="CT1626" i="1" s="1"/>
  <c r="CS1625" i="1"/>
  <c r="CT1625" i="1" s="1"/>
  <c r="CS1624" i="1"/>
  <c r="CT1624" i="1" s="1"/>
  <c r="CS1623" i="1"/>
  <c r="CT1623" i="1" s="1"/>
  <c r="CS1622" i="1"/>
  <c r="CT1622" i="1" s="1"/>
  <c r="CS1621" i="1"/>
  <c r="CT1621" i="1" s="1"/>
  <c r="CS1620" i="1"/>
  <c r="CT1620" i="1" s="1"/>
  <c r="CS1619" i="1"/>
  <c r="CT1619" i="1" s="1"/>
  <c r="CS1618" i="1"/>
  <c r="CT1618" i="1" s="1"/>
  <c r="CS1617" i="1"/>
  <c r="CT1617" i="1" s="1"/>
  <c r="CS1616" i="1"/>
  <c r="CT1616" i="1" s="1"/>
  <c r="CS1615" i="1"/>
  <c r="CT1615" i="1" s="1"/>
  <c r="CS1614" i="1"/>
  <c r="CT1614" i="1" s="1"/>
  <c r="CS1613" i="1"/>
  <c r="CT1613" i="1" s="1"/>
  <c r="CS1612" i="1"/>
  <c r="CT1612" i="1" s="1"/>
  <c r="CS1611" i="1"/>
  <c r="CT1611" i="1" s="1"/>
  <c r="CS1610" i="1"/>
  <c r="CT1610" i="1" s="1"/>
  <c r="CS1609" i="1"/>
  <c r="CT1609" i="1" s="1"/>
  <c r="CS1608" i="1"/>
  <c r="CT1608" i="1" s="1"/>
  <c r="CS1607" i="1"/>
  <c r="CT1607" i="1" s="1"/>
  <c r="CS1606" i="1"/>
  <c r="CT1606" i="1" s="1"/>
  <c r="CS1605" i="1"/>
  <c r="CT1605" i="1" s="1"/>
  <c r="CS1604" i="1"/>
  <c r="CT1604" i="1" s="1"/>
  <c r="CS1603" i="1"/>
  <c r="CT1603" i="1" s="1"/>
  <c r="CS1602" i="1"/>
  <c r="CT1602" i="1" s="1"/>
  <c r="CS1601" i="1"/>
  <c r="CT1601" i="1" s="1"/>
  <c r="CS1600" i="1"/>
  <c r="CT1600" i="1" s="1"/>
  <c r="CS1599" i="1"/>
  <c r="CT1599" i="1" s="1"/>
  <c r="CS1598" i="1"/>
  <c r="CT1598" i="1" s="1"/>
  <c r="CS1597" i="1"/>
  <c r="CT1597" i="1" s="1"/>
  <c r="CS1596" i="1"/>
  <c r="CT1596" i="1" s="1"/>
  <c r="CS1595" i="1"/>
  <c r="CT1595" i="1" s="1"/>
  <c r="CS1594" i="1"/>
  <c r="CT1594" i="1" s="1"/>
  <c r="CS1593" i="1"/>
  <c r="CT1593" i="1" s="1"/>
  <c r="CS1592" i="1"/>
  <c r="CT1592" i="1" s="1"/>
  <c r="CS1591" i="1"/>
  <c r="CT1591" i="1" s="1"/>
  <c r="CS1590" i="1"/>
  <c r="CT1590" i="1" s="1"/>
  <c r="CS1589" i="1"/>
  <c r="CT1589" i="1" s="1"/>
  <c r="CS1588" i="1"/>
  <c r="CT1588" i="1" s="1"/>
  <c r="CS1587" i="1"/>
  <c r="CT1587" i="1" s="1"/>
  <c r="CS1586" i="1"/>
  <c r="CT1586" i="1" s="1"/>
  <c r="CS1585" i="1"/>
  <c r="CT1585" i="1" s="1"/>
  <c r="CS1584" i="1"/>
  <c r="CT1584" i="1" s="1"/>
  <c r="CS1583" i="1"/>
  <c r="CT1583" i="1" s="1"/>
  <c r="CS1582" i="1"/>
  <c r="CT1582" i="1" s="1"/>
  <c r="CS1581" i="1"/>
  <c r="CT1581" i="1" s="1"/>
  <c r="CS1580" i="1"/>
  <c r="CT1580" i="1" s="1"/>
  <c r="CS1579" i="1"/>
  <c r="CT1579" i="1" s="1"/>
  <c r="CS1578" i="1"/>
  <c r="CT1578" i="1" s="1"/>
  <c r="CS1577" i="1"/>
  <c r="CT1577" i="1" s="1"/>
  <c r="CS1576" i="1"/>
  <c r="CT1576" i="1" s="1"/>
  <c r="CS1575" i="1"/>
  <c r="CT1575" i="1" s="1"/>
  <c r="CS1574" i="1"/>
  <c r="CT1574" i="1" s="1"/>
  <c r="CS1573" i="1"/>
  <c r="CT1573" i="1" s="1"/>
  <c r="CS1572" i="1"/>
  <c r="CT1572" i="1" s="1"/>
  <c r="CS1571" i="1"/>
  <c r="CT1571" i="1" s="1"/>
  <c r="CS1570" i="1"/>
  <c r="CT1570" i="1" s="1"/>
  <c r="CS1569" i="1"/>
  <c r="CT1569" i="1" s="1"/>
  <c r="CS1568" i="1"/>
  <c r="CT1568" i="1" s="1"/>
  <c r="CS1567" i="1"/>
  <c r="CT1567" i="1" s="1"/>
  <c r="CS1566" i="1"/>
  <c r="CT1566" i="1" s="1"/>
  <c r="CS1565" i="1"/>
  <c r="CT1565" i="1" s="1"/>
  <c r="CS1564" i="1"/>
  <c r="CT1564" i="1" s="1"/>
  <c r="CS1563" i="1"/>
  <c r="CT1563" i="1" s="1"/>
  <c r="CS1562" i="1"/>
  <c r="CT1562" i="1" s="1"/>
  <c r="CS1561" i="1"/>
  <c r="CT1561" i="1" s="1"/>
  <c r="CS1560" i="1"/>
  <c r="CT1560" i="1" s="1"/>
  <c r="CS1559" i="1"/>
  <c r="CT1559" i="1" s="1"/>
  <c r="CS1558" i="1"/>
  <c r="CT1558" i="1" s="1"/>
  <c r="CS1557" i="1"/>
  <c r="CT1557" i="1" s="1"/>
  <c r="CS1556" i="1"/>
  <c r="CT1556" i="1" s="1"/>
  <c r="CS1555" i="1"/>
  <c r="CT1555" i="1" s="1"/>
  <c r="CS1554" i="1"/>
  <c r="CT1554" i="1" s="1"/>
  <c r="CS1553" i="1"/>
  <c r="CT1553" i="1" s="1"/>
  <c r="CS1552" i="1"/>
  <c r="CT1552" i="1" s="1"/>
  <c r="CS1551" i="1"/>
  <c r="CT1551" i="1" s="1"/>
  <c r="CS1550" i="1"/>
  <c r="CT1550" i="1" s="1"/>
  <c r="CS1549" i="1"/>
  <c r="CT1549" i="1" s="1"/>
  <c r="CS1548" i="1"/>
  <c r="CT1548" i="1" s="1"/>
  <c r="CS1547" i="1"/>
  <c r="CT1547" i="1" s="1"/>
  <c r="CS1546" i="1"/>
  <c r="CT1546" i="1" s="1"/>
  <c r="CS1545" i="1"/>
  <c r="CT1545" i="1" s="1"/>
  <c r="CS1544" i="1"/>
  <c r="CT1544" i="1" s="1"/>
  <c r="CS1543" i="1"/>
  <c r="CT1543" i="1" s="1"/>
  <c r="CS1542" i="1"/>
  <c r="CT1542" i="1" s="1"/>
  <c r="CS1541" i="1"/>
  <c r="CT1541" i="1" s="1"/>
  <c r="CS1540" i="1"/>
  <c r="CT1540" i="1" s="1"/>
  <c r="CS1539" i="1"/>
  <c r="CT1539" i="1" s="1"/>
  <c r="CS1538" i="1"/>
  <c r="CT1538" i="1" s="1"/>
  <c r="CS1537" i="1"/>
  <c r="CT1537" i="1" s="1"/>
  <c r="CS1536" i="1"/>
  <c r="CT1536" i="1" s="1"/>
  <c r="CS1535" i="1"/>
  <c r="CT1535" i="1" s="1"/>
  <c r="CS1534" i="1"/>
  <c r="CT1534" i="1" s="1"/>
  <c r="CS1533" i="1"/>
  <c r="CT1533" i="1" s="1"/>
  <c r="CS1532" i="1"/>
  <c r="CT1532" i="1" s="1"/>
  <c r="CS1531" i="1"/>
  <c r="CT1531" i="1" s="1"/>
  <c r="CS1530" i="1"/>
  <c r="CT1530" i="1" s="1"/>
  <c r="CS1529" i="1"/>
  <c r="CT1529" i="1" s="1"/>
  <c r="CS1528" i="1"/>
  <c r="CT1528" i="1" s="1"/>
  <c r="CS1527" i="1"/>
  <c r="CT1527" i="1" s="1"/>
  <c r="CS1526" i="1"/>
  <c r="CT1526" i="1" s="1"/>
  <c r="CS1525" i="1"/>
  <c r="CT1525" i="1" s="1"/>
  <c r="CS1524" i="1"/>
  <c r="CT1524" i="1" s="1"/>
  <c r="CS1523" i="1"/>
  <c r="CT1523" i="1" s="1"/>
  <c r="CS1522" i="1"/>
  <c r="CT1522" i="1" s="1"/>
  <c r="CS1521" i="1"/>
  <c r="CT1521" i="1" s="1"/>
  <c r="CS1520" i="1"/>
  <c r="CT1520" i="1" s="1"/>
  <c r="CS1519" i="1"/>
  <c r="CT1519" i="1" s="1"/>
  <c r="CS1518" i="1"/>
  <c r="CT1518" i="1" s="1"/>
  <c r="CS1517" i="1"/>
  <c r="CT1517" i="1" s="1"/>
  <c r="CS1516" i="1"/>
  <c r="CT1516" i="1" s="1"/>
  <c r="CS1515" i="1"/>
  <c r="CT1515" i="1" s="1"/>
  <c r="CS1514" i="1"/>
  <c r="CT1514" i="1" s="1"/>
  <c r="CS1513" i="1"/>
  <c r="CT1513" i="1" s="1"/>
  <c r="CS1512" i="1"/>
  <c r="CT1512" i="1" s="1"/>
  <c r="CS1511" i="1"/>
  <c r="CT1511" i="1" s="1"/>
  <c r="CS1510" i="1"/>
  <c r="CT1510" i="1" s="1"/>
  <c r="CS1509" i="1"/>
  <c r="CT1509" i="1" s="1"/>
  <c r="CS1508" i="1"/>
  <c r="CT1508" i="1" s="1"/>
  <c r="CS1507" i="1"/>
  <c r="CT1507" i="1" s="1"/>
  <c r="CS1506" i="1"/>
  <c r="CT1506" i="1" s="1"/>
  <c r="CS1505" i="1"/>
  <c r="CT1505" i="1" s="1"/>
  <c r="CS1504" i="1"/>
  <c r="CT1504" i="1" s="1"/>
  <c r="CS1503" i="1"/>
  <c r="CT1503" i="1" s="1"/>
  <c r="CS1502" i="1"/>
  <c r="CT1502" i="1" s="1"/>
  <c r="CS1501" i="1"/>
  <c r="CT1501" i="1" s="1"/>
  <c r="CS1500" i="1"/>
  <c r="CT1500" i="1" s="1"/>
  <c r="CS1499" i="1"/>
  <c r="CT1499" i="1" s="1"/>
  <c r="CS1498" i="1"/>
  <c r="CT1498" i="1" s="1"/>
  <c r="CS1497" i="1"/>
  <c r="CT1497" i="1" s="1"/>
  <c r="CS1496" i="1"/>
  <c r="CT1496" i="1" s="1"/>
  <c r="CS1495" i="1"/>
  <c r="CT1495" i="1" s="1"/>
  <c r="CS1494" i="1"/>
  <c r="CT1494" i="1" s="1"/>
  <c r="CS1493" i="1"/>
  <c r="CT1493" i="1" s="1"/>
  <c r="CS1492" i="1"/>
  <c r="CT1492" i="1" s="1"/>
  <c r="CS1491" i="1"/>
  <c r="CT1491" i="1" s="1"/>
  <c r="CS1490" i="1"/>
  <c r="CT1490" i="1" s="1"/>
  <c r="CS1489" i="1"/>
  <c r="CT1489" i="1" s="1"/>
  <c r="CS1488" i="1"/>
  <c r="CT1488" i="1" s="1"/>
  <c r="CS1487" i="1"/>
  <c r="CT1487" i="1" s="1"/>
  <c r="CS1486" i="1"/>
  <c r="CT1486" i="1" s="1"/>
  <c r="CS1485" i="1"/>
  <c r="CT1485" i="1" s="1"/>
  <c r="CS1484" i="1"/>
  <c r="CT1484" i="1" s="1"/>
  <c r="CS1483" i="1"/>
  <c r="CT1483" i="1" s="1"/>
  <c r="CS1482" i="1"/>
  <c r="CT1482" i="1" s="1"/>
  <c r="CS1481" i="1"/>
  <c r="CT1481" i="1" s="1"/>
  <c r="CS1480" i="1"/>
  <c r="CT1480" i="1" s="1"/>
  <c r="CS1479" i="1"/>
  <c r="CT1479" i="1" s="1"/>
  <c r="CS1478" i="1"/>
  <c r="CT1478" i="1" s="1"/>
  <c r="CS1477" i="1"/>
  <c r="CT1477" i="1" s="1"/>
  <c r="CS1476" i="1"/>
  <c r="CT1476" i="1" s="1"/>
  <c r="CS1475" i="1"/>
  <c r="CT1475" i="1" s="1"/>
  <c r="CS1474" i="1"/>
  <c r="CT1474" i="1" s="1"/>
  <c r="CS1473" i="1"/>
  <c r="CT1473" i="1" s="1"/>
  <c r="CS1472" i="1"/>
  <c r="CT1472" i="1" s="1"/>
  <c r="CS1471" i="1"/>
  <c r="CT1471" i="1" s="1"/>
  <c r="CS1470" i="1"/>
  <c r="CT1470" i="1" s="1"/>
  <c r="CS1469" i="1"/>
  <c r="CT1469" i="1" s="1"/>
  <c r="CS1468" i="1"/>
  <c r="CT1468" i="1" s="1"/>
  <c r="CS1467" i="1"/>
  <c r="CT1467" i="1" s="1"/>
  <c r="CS1466" i="1"/>
  <c r="CT1466" i="1" s="1"/>
  <c r="CS1465" i="1"/>
  <c r="CT1465" i="1" s="1"/>
  <c r="CS1464" i="1"/>
  <c r="CT1464" i="1" s="1"/>
  <c r="CS1463" i="1"/>
  <c r="CT1463" i="1" s="1"/>
  <c r="CS1462" i="1"/>
  <c r="CT1462" i="1" s="1"/>
  <c r="CS1461" i="1"/>
  <c r="CT1461" i="1" s="1"/>
  <c r="CS1460" i="1"/>
  <c r="CT1460" i="1" s="1"/>
  <c r="CS1459" i="1"/>
  <c r="CT1459" i="1" s="1"/>
  <c r="CS1458" i="1"/>
  <c r="CT1458" i="1" s="1"/>
  <c r="CS1457" i="1"/>
  <c r="CT1457" i="1" s="1"/>
  <c r="CS1456" i="1"/>
  <c r="CT1456" i="1" s="1"/>
  <c r="CS1455" i="1"/>
  <c r="CT1455" i="1" s="1"/>
  <c r="CS1454" i="1"/>
  <c r="CT1454" i="1" s="1"/>
  <c r="CS1453" i="1"/>
  <c r="CT1453" i="1" s="1"/>
  <c r="CS1452" i="1"/>
  <c r="CT1452" i="1" s="1"/>
  <c r="CS1451" i="1"/>
  <c r="CT1451" i="1" s="1"/>
  <c r="CS1450" i="1"/>
  <c r="CT1450" i="1" s="1"/>
  <c r="CS1449" i="1"/>
  <c r="CT1449" i="1" s="1"/>
  <c r="CS1448" i="1"/>
  <c r="CT1448" i="1" s="1"/>
  <c r="CS1447" i="1"/>
  <c r="CT1447" i="1" s="1"/>
  <c r="CS1446" i="1"/>
  <c r="CT1446" i="1" s="1"/>
  <c r="CS1445" i="1"/>
  <c r="CT1445" i="1" s="1"/>
  <c r="CS1444" i="1"/>
  <c r="CT1444" i="1" s="1"/>
  <c r="CS1443" i="1"/>
  <c r="CT1443" i="1" s="1"/>
  <c r="CS1442" i="1"/>
  <c r="CT1442" i="1" s="1"/>
  <c r="CS1441" i="1"/>
  <c r="CT1441" i="1" s="1"/>
  <c r="CS1440" i="1"/>
  <c r="CT1440" i="1" s="1"/>
  <c r="CS1439" i="1"/>
  <c r="CT1439" i="1" s="1"/>
  <c r="CS1438" i="1"/>
  <c r="CT1438" i="1" s="1"/>
  <c r="CS1437" i="1"/>
  <c r="CT1437" i="1" s="1"/>
  <c r="CS1436" i="1"/>
  <c r="CT1436" i="1" s="1"/>
  <c r="CS1435" i="1"/>
  <c r="CT1435" i="1" s="1"/>
  <c r="CS1434" i="1"/>
  <c r="CT1434" i="1" s="1"/>
  <c r="CS1433" i="1"/>
  <c r="CT1433" i="1" s="1"/>
  <c r="CS1432" i="1"/>
  <c r="CT1432" i="1" s="1"/>
  <c r="CS1431" i="1"/>
  <c r="CT1431" i="1" s="1"/>
  <c r="CS1430" i="1"/>
  <c r="CT1430" i="1" s="1"/>
  <c r="CS1429" i="1"/>
  <c r="CT1429" i="1" s="1"/>
  <c r="CS1428" i="1"/>
  <c r="CT1428" i="1" s="1"/>
  <c r="CS1427" i="1"/>
  <c r="CT1427" i="1" s="1"/>
  <c r="CS1426" i="1"/>
  <c r="CT1426" i="1" s="1"/>
  <c r="CS1425" i="1"/>
  <c r="CT1425" i="1" s="1"/>
  <c r="CS1424" i="1"/>
  <c r="CT1424" i="1" s="1"/>
  <c r="CS1423" i="1"/>
  <c r="CT1423" i="1" s="1"/>
  <c r="CS1422" i="1"/>
  <c r="CT1422" i="1" s="1"/>
  <c r="CS1421" i="1"/>
  <c r="CT1421" i="1" s="1"/>
  <c r="CS1420" i="1"/>
  <c r="CT1420" i="1" s="1"/>
  <c r="CS1419" i="1"/>
  <c r="CT1419" i="1" s="1"/>
  <c r="CS1418" i="1"/>
  <c r="CT1418" i="1" s="1"/>
  <c r="CS1417" i="1"/>
  <c r="CT1417" i="1" s="1"/>
  <c r="CS1416" i="1"/>
  <c r="CT1416" i="1" s="1"/>
  <c r="CS1415" i="1"/>
  <c r="CT1415" i="1" s="1"/>
  <c r="CS1414" i="1"/>
  <c r="CT1414" i="1" s="1"/>
  <c r="CS1413" i="1"/>
  <c r="CT1413" i="1" s="1"/>
  <c r="CS1412" i="1"/>
  <c r="CT1412" i="1" s="1"/>
  <c r="CS1411" i="1"/>
  <c r="CT1411" i="1" s="1"/>
  <c r="CS1410" i="1"/>
  <c r="CT1410" i="1" s="1"/>
  <c r="CS1409" i="1"/>
  <c r="CT1409" i="1" s="1"/>
  <c r="CS1408" i="1"/>
  <c r="CT1408" i="1" s="1"/>
  <c r="CS1407" i="1"/>
  <c r="CT1407" i="1" s="1"/>
  <c r="CS1406" i="1"/>
  <c r="CT1406" i="1" s="1"/>
  <c r="CS1405" i="1"/>
  <c r="CT1405" i="1" s="1"/>
  <c r="CS1404" i="1"/>
  <c r="CT1404" i="1" s="1"/>
  <c r="CS1403" i="1"/>
  <c r="CT1403" i="1" s="1"/>
  <c r="CS1402" i="1"/>
  <c r="CT1402" i="1" s="1"/>
  <c r="CS1401" i="1"/>
  <c r="CT1401" i="1" s="1"/>
  <c r="CS1400" i="1"/>
  <c r="CT1400" i="1" s="1"/>
  <c r="CS1399" i="1"/>
  <c r="CT1399" i="1" s="1"/>
  <c r="CS1398" i="1"/>
  <c r="CT1398" i="1" s="1"/>
  <c r="CS1397" i="1"/>
  <c r="CT1397" i="1" s="1"/>
  <c r="CS1396" i="1"/>
  <c r="CT1396" i="1" s="1"/>
  <c r="CS1395" i="1"/>
  <c r="CT1395" i="1" s="1"/>
  <c r="CS1394" i="1"/>
  <c r="CT1394" i="1" s="1"/>
  <c r="CS1393" i="1"/>
  <c r="CT1393" i="1" s="1"/>
  <c r="CS1392" i="1"/>
  <c r="CT1392" i="1" s="1"/>
  <c r="CS1391" i="1"/>
  <c r="CT1391" i="1" s="1"/>
  <c r="CS1390" i="1"/>
  <c r="CT1390" i="1" s="1"/>
  <c r="CS1389" i="1"/>
  <c r="CT1389" i="1" s="1"/>
  <c r="CS1388" i="1"/>
  <c r="CT1388" i="1" s="1"/>
  <c r="CS1387" i="1"/>
  <c r="CT1387" i="1" s="1"/>
  <c r="CS1386" i="1"/>
  <c r="CT1386" i="1" s="1"/>
  <c r="CS1385" i="1"/>
  <c r="CT1385" i="1" s="1"/>
  <c r="CS1384" i="1"/>
  <c r="CT1384" i="1" s="1"/>
  <c r="CS1383" i="1"/>
  <c r="CT1383" i="1" s="1"/>
  <c r="CS1382" i="1"/>
  <c r="CT1382" i="1" s="1"/>
  <c r="CS1381" i="1"/>
  <c r="CT1381" i="1" s="1"/>
  <c r="CS1380" i="1"/>
  <c r="CT1380" i="1" s="1"/>
  <c r="CS1379" i="1"/>
  <c r="CT1379" i="1" s="1"/>
  <c r="CS1378" i="1"/>
  <c r="CT1378" i="1" s="1"/>
  <c r="CS1377" i="1"/>
  <c r="CT1377" i="1" s="1"/>
  <c r="CS1376" i="1"/>
  <c r="CT1376" i="1" s="1"/>
  <c r="CS1375" i="1"/>
  <c r="CT1375" i="1" s="1"/>
  <c r="CS1374" i="1"/>
  <c r="CT1374" i="1" s="1"/>
  <c r="CS1373" i="1"/>
  <c r="CT1373" i="1" s="1"/>
  <c r="CS1372" i="1"/>
  <c r="CT1372" i="1" s="1"/>
  <c r="CS1371" i="1"/>
  <c r="CT1371" i="1" s="1"/>
  <c r="CS1370" i="1"/>
  <c r="CT1370" i="1" s="1"/>
  <c r="CS1369" i="1"/>
  <c r="CT1369" i="1" s="1"/>
  <c r="CS1368" i="1"/>
  <c r="CT1368" i="1" s="1"/>
  <c r="CS1367" i="1"/>
  <c r="CT1367" i="1" s="1"/>
  <c r="CS1366" i="1"/>
  <c r="CT1366" i="1" s="1"/>
  <c r="CS1365" i="1"/>
  <c r="CT1365" i="1" s="1"/>
  <c r="CS1364" i="1"/>
  <c r="CT1364" i="1" s="1"/>
  <c r="CS1363" i="1"/>
  <c r="CT1363" i="1" s="1"/>
  <c r="CS1362" i="1"/>
  <c r="CT1362" i="1" s="1"/>
  <c r="CS1361" i="1"/>
  <c r="CT1361" i="1" s="1"/>
  <c r="CS1360" i="1"/>
  <c r="CT1360" i="1" s="1"/>
  <c r="CS1359" i="1"/>
  <c r="CT1359" i="1" s="1"/>
  <c r="CS1358" i="1"/>
  <c r="CT1358" i="1" s="1"/>
  <c r="CS1357" i="1"/>
  <c r="CT1357" i="1" s="1"/>
  <c r="CS1356" i="1"/>
  <c r="CT1356" i="1" s="1"/>
  <c r="CS1355" i="1"/>
  <c r="CT1355" i="1" s="1"/>
  <c r="CS1354" i="1"/>
  <c r="CT1354" i="1" s="1"/>
  <c r="CS1353" i="1"/>
  <c r="CT1353" i="1" s="1"/>
  <c r="CS1352" i="1"/>
  <c r="CT1352" i="1" s="1"/>
  <c r="CS1351" i="1"/>
  <c r="CT1351" i="1" s="1"/>
  <c r="CS1350" i="1"/>
  <c r="CT1350" i="1" s="1"/>
  <c r="CS1349" i="1"/>
  <c r="CT1349" i="1" s="1"/>
  <c r="CS1348" i="1"/>
  <c r="CT1348" i="1" s="1"/>
  <c r="CS1347" i="1"/>
  <c r="CT1347" i="1" s="1"/>
  <c r="CS1346" i="1"/>
  <c r="CT1346" i="1" s="1"/>
  <c r="CS1345" i="1"/>
  <c r="CT1345" i="1" s="1"/>
  <c r="CS1344" i="1"/>
  <c r="CT1344" i="1" s="1"/>
  <c r="CS1343" i="1"/>
  <c r="CT1343" i="1" s="1"/>
  <c r="CS1342" i="1"/>
  <c r="CT1342" i="1" s="1"/>
  <c r="CS1341" i="1"/>
  <c r="CT1341" i="1" s="1"/>
  <c r="CS1340" i="1"/>
  <c r="CT1340" i="1" s="1"/>
  <c r="CS1339" i="1"/>
  <c r="CT1339" i="1" s="1"/>
  <c r="CS1338" i="1"/>
  <c r="CT1338" i="1" s="1"/>
  <c r="CS1337" i="1"/>
  <c r="CT1337" i="1" s="1"/>
  <c r="CS1336" i="1"/>
  <c r="CT1336" i="1" s="1"/>
  <c r="CS1335" i="1"/>
  <c r="CT1335" i="1" s="1"/>
  <c r="CS1334" i="1"/>
  <c r="CT1334" i="1" s="1"/>
  <c r="CS1333" i="1"/>
  <c r="CT1333" i="1" s="1"/>
  <c r="CS1332" i="1"/>
  <c r="CT1332" i="1" s="1"/>
  <c r="CS1331" i="1"/>
  <c r="CT1331" i="1" s="1"/>
  <c r="CS1330" i="1"/>
  <c r="CT1330" i="1" s="1"/>
  <c r="CS1329" i="1"/>
  <c r="CT1329" i="1" s="1"/>
  <c r="CS1328" i="1"/>
  <c r="CT1328" i="1" s="1"/>
  <c r="CS1327" i="1"/>
  <c r="CT1327" i="1" s="1"/>
  <c r="CS1326" i="1"/>
  <c r="CT1326" i="1" s="1"/>
  <c r="CS1325" i="1"/>
  <c r="CT1325" i="1" s="1"/>
  <c r="CS1324" i="1"/>
  <c r="CT1324" i="1" s="1"/>
  <c r="CS1323" i="1"/>
  <c r="CT1323" i="1" s="1"/>
  <c r="CS1322" i="1"/>
  <c r="CT1322" i="1" s="1"/>
  <c r="CS1321" i="1"/>
  <c r="CT1321" i="1" s="1"/>
  <c r="CS1320" i="1"/>
  <c r="CT1320" i="1" s="1"/>
  <c r="CS1319" i="1"/>
  <c r="CT1319" i="1" s="1"/>
  <c r="CS1318" i="1"/>
  <c r="CT1318" i="1" s="1"/>
  <c r="CS1317" i="1"/>
  <c r="CT1317" i="1" s="1"/>
  <c r="CS1316" i="1"/>
  <c r="CT1316" i="1" s="1"/>
  <c r="CS1315" i="1"/>
  <c r="CT1315" i="1" s="1"/>
  <c r="CS1314" i="1"/>
  <c r="CT1314" i="1" s="1"/>
  <c r="CS1313" i="1"/>
  <c r="CT1313" i="1" s="1"/>
  <c r="CS1312" i="1"/>
  <c r="CT1312" i="1" s="1"/>
  <c r="CS1311" i="1"/>
  <c r="CT1311" i="1" s="1"/>
  <c r="CS1310" i="1"/>
  <c r="CT1310" i="1" s="1"/>
  <c r="CS1309" i="1"/>
  <c r="CT1309" i="1" s="1"/>
  <c r="CS1308" i="1"/>
  <c r="CT1308" i="1" s="1"/>
  <c r="CS1307" i="1"/>
  <c r="CT1307" i="1" s="1"/>
  <c r="CS1306" i="1"/>
  <c r="CT1306" i="1" s="1"/>
  <c r="CS1305" i="1"/>
  <c r="CT1305" i="1" s="1"/>
  <c r="CS1304" i="1"/>
  <c r="CT1304" i="1" s="1"/>
  <c r="CS1303" i="1"/>
  <c r="CT1303" i="1" s="1"/>
  <c r="CS1302" i="1"/>
  <c r="CT1302" i="1" s="1"/>
  <c r="CS1301" i="1"/>
  <c r="CT1301" i="1" s="1"/>
  <c r="CS1300" i="1"/>
  <c r="CT1300" i="1" s="1"/>
  <c r="CS1299" i="1"/>
  <c r="CT1299" i="1" s="1"/>
  <c r="CS1298" i="1"/>
  <c r="CT1298" i="1" s="1"/>
  <c r="CS1297" i="1"/>
  <c r="CT1297" i="1" s="1"/>
  <c r="CS1296" i="1"/>
  <c r="CT1296" i="1" s="1"/>
  <c r="CS1295" i="1"/>
  <c r="CT1295" i="1" s="1"/>
  <c r="CS1294" i="1"/>
  <c r="CT1294" i="1" s="1"/>
  <c r="CS1293" i="1"/>
  <c r="CT1293" i="1" s="1"/>
  <c r="CS1292" i="1"/>
  <c r="CT1292" i="1" s="1"/>
  <c r="CS1291" i="1"/>
  <c r="CT1291" i="1" s="1"/>
  <c r="CS1290" i="1"/>
  <c r="CT1290" i="1" s="1"/>
  <c r="CS1289" i="1"/>
  <c r="CT1289" i="1" s="1"/>
  <c r="CS1288" i="1"/>
  <c r="CT1288" i="1" s="1"/>
  <c r="CS1287" i="1"/>
  <c r="CT1287" i="1" s="1"/>
  <c r="CS1286" i="1"/>
  <c r="CT1286" i="1" s="1"/>
  <c r="CS1285" i="1"/>
  <c r="CT1285" i="1" s="1"/>
  <c r="CS1284" i="1"/>
  <c r="CT1284" i="1" s="1"/>
  <c r="CS1283" i="1"/>
  <c r="CT1283" i="1" s="1"/>
  <c r="CS1282" i="1"/>
  <c r="CT1282" i="1" s="1"/>
  <c r="CS1281" i="1"/>
  <c r="CT1281" i="1" s="1"/>
  <c r="CS1280" i="1"/>
  <c r="CT1280" i="1" s="1"/>
  <c r="CS1279" i="1"/>
  <c r="CT1279" i="1" s="1"/>
  <c r="CS1278" i="1"/>
  <c r="CT1278" i="1" s="1"/>
  <c r="CS1277" i="1"/>
  <c r="CT1277" i="1" s="1"/>
  <c r="CS1276" i="1"/>
  <c r="CT1276" i="1" s="1"/>
  <c r="CS1275" i="1"/>
  <c r="CT1275" i="1" s="1"/>
  <c r="CS1274" i="1"/>
  <c r="CT1274" i="1" s="1"/>
  <c r="CS1273" i="1"/>
  <c r="CT1273" i="1" s="1"/>
  <c r="CS1272" i="1"/>
  <c r="CT1272" i="1" s="1"/>
  <c r="CS1271" i="1"/>
  <c r="CT1271" i="1" s="1"/>
  <c r="CS1270" i="1"/>
  <c r="CT1270" i="1" s="1"/>
  <c r="CS1269" i="1"/>
  <c r="CT1269" i="1" s="1"/>
  <c r="CS1268" i="1"/>
  <c r="CT1268" i="1" s="1"/>
  <c r="CS1267" i="1"/>
  <c r="CT1267" i="1" s="1"/>
  <c r="CS1266" i="1"/>
  <c r="CT1266" i="1" s="1"/>
  <c r="CS1265" i="1"/>
  <c r="CT1265" i="1" s="1"/>
  <c r="CS1264" i="1"/>
  <c r="CT1264" i="1" s="1"/>
  <c r="CS1263" i="1"/>
  <c r="CT1263" i="1" s="1"/>
  <c r="CS1262" i="1"/>
  <c r="CT1262" i="1" s="1"/>
  <c r="CS1261" i="1"/>
  <c r="CT1261" i="1" s="1"/>
  <c r="CS1260" i="1"/>
  <c r="CT1260" i="1" s="1"/>
  <c r="CS1259" i="1"/>
  <c r="CT1259" i="1" s="1"/>
  <c r="CS1258" i="1"/>
  <c r="CT1258" i="1" s="1"/>
  <c r="CS1257" i="1"/>
  <c r="CT1257" i="1" s="1"/>
  <c r="CS1256" i="1"/>
  <c r="CT1256" i="1" s="1"/>
  <c r="CS1255" i="1"/>
  <c r="CT1255" i="1" s="1"/>
  <c r="CS1254" i="1"/>
  <c r="CT1254" i="1" s="1"/>
  <c r="CS1253" i="1"/>
  <c r="CT1253" i="1" s="1"/>
  <c r="CS1252" i="1"/>
  <c r="CT1252" i="1" s="1"/>
  <c r="CS1251" i="1"/>
  <c r="CT1251" i="1" s="1"/>
  <c r="CS1250" i="1"/>
  <c r="CT1250" i="1" s="1"/>
  <c r="CS1249" i="1"/>
  <c r="CT1249" i="1" s="1"/>
  <c r="CS1248" i="1"/>
  <c r="CT1248" i="1" s="1"/>
  <c r="CS1247" i="1"/>
  <c r="CT1247" i="1" s="1"/>
  <c r="CS1246" i="1"/>
  <c r="CT1246" i="1" s="1"/>
  <c r="CS1245" i="1"/>
  <c r="CT1245" i="1" s="1"/>
  <c r="CS1244" i="1"/>
  <c r="CT1244" i="1" s="1"/>
  <c r="CS1243" i="1"/>
  <c r="CT1243" i="1" s="1"/>
  <c r="CS1242" i="1"/>
  <c r="CT1242" i="1" s="1"/>
  <c r="CS1241" i="1"/>
  <c r="CT1241" i="1" s="1"/>
  <c r="CS1240" i="1"/>
  <c r="CT1240" i="1" s="1"/>
  <c r="CS1239" i="1"/>
  <c r="CT1239" i="1" s="1"/>
  <c r="CS1238" i="1"/>
  <c r="CT1238" i="1" s="1"/>
  <c r="CS1237" i="1"/>
  <c r="CT1237" i="1" s="1"/>
  <c r="CS1236" i="1"/>
  <c r="CT1236" i="1" s="1"/>
  <c r="CS1235" i="1"/>
  <c r="CT1235" i="1" s="1"/>
  <c r="CS1234" i="1"/>
  <c r="CT1234" i="1" s="1"/>
  <c r="CS1233" i="1"/>
  <c r="CT1233" i="1" s="1"/>
  <c r="CS1232" i="1"/>
  <c r="CT1232" i="1" s="1"/>
  <c r="CS1231" i="1"/>
  <c r="CT1231" i="1" s="1"/>
  <c r="CS1230" i="1"/>
  <c r="CT1230" i="1" s="1"/>
  <c r="CS1229" i="1"/>
  <c r="CT1229" i="1" s="1"/>
  <c r="CS1228" i="1"/>
  <c r="CT1228" i="1" s="1"/>
  <c r="CS1227" i="1"/>
  <c r="CT1227" i="1" s="1"/>
  <c r="CS1226" i="1"/>
  <c r="CT1226" i="1" s="1"/>
  <c r="CS1225" i="1"/>
  <c r="CT1225" i="1" s="1"/>
  <c r="CS1224" i="1"/>
  <c r="CT1224" i="1" s="1"/>
  <c r="CS1223" i="1"/>
  <c r="CT1223" i="1" s="1"/>
  <c r="CS1222" i="1"/>
  <c r="CT1222" i="1" s="1"/>
  <c r="CS1221" i="1"/>
  <c r="CT1221" i="1" s="1"/>
  <c r="CS1220" i="1"/>
  <c r="CT1220" i="1" s="1"/>
  <c r="CS1219" i="1"/>
  <c r="CT1219" i="1" s="1"/>
  <c r="CS1218" i="1"/>
  <c r="CT1218" i="1" s="1"/>
  <c r="CS1217" i="1"/>
  <c r="CT1217" i="1" s="1"/>
  <c r="CS1216" i="1"/>
  <c r="CT1216" i="1" s="1"/>
  <c r="CS1215" i="1"/>
  <c r="CT1215" i="1" s="1"/>
  <c r="CS1214" i="1"/>
  <c r="CT1214" i="1" s="1"/>
  <c r="CS1213" i="1"/>
  <c r="CT1213" i="1" s="1"/>
  <c r="CS1212" i="1"/>
  <c r="CT1212" i="1" s="1"/>
  <c r="CS1211" i="1"/>
  <c r="CT1211" i="1" s="1"/>
  <c r="CS1210" i="1"/>
  <c r="CT1210" i="1" s="1"/>
  <c r="CS1209" i="1"/>
  <c r="CT1209" i="1" s="1"/>
  <c r="CS1208" i="1"/>
  <c r="CT1208" i="1" s="1"/>
  <c r="CS1207" i="1"/>
  <c r="CT1207" i="1" s="1"/>
  <c r="CS1206" i="1"/>
  <c r="CT1206" i="1" s="1"/>
  <c r="CS1205" i="1"/>
  <c r="CT1205" i="1" s="1"/>
  <c r="CS1204" i="1"/>
  <c r="CT1204" i="1" s="1"/>
  <c r="CS1203" i="1"/>
  <c r="CT1203" i="1" s="1"/>
  <c r="CS1202" i="1"/>
  <c r="CT1202" i="1" s="1"/>
  <c r="CS1201" i="1"/>
  <c r="CT1201" i="1" s="1"/>
  <c r="CS1200" i="1"/>
  <c r="CT1200" i="1" s="1"/>
  <c r="CS1199" i="1"/>
  <c r="CT1199" i="1" s="1"/>
  <c r="CS1198" i="1"/>
  <c r="CT1198" i="1" s="1"/>
  <c r="CS1197" i="1"/>
  <c r="CT1197" i="1" s="1"/>
  <c r="CS1196" i="1"/>
  <c r="CT1196" i="1" s="1"/>
  <c r="CS1195" i="1"/>
  <c r="CT1195" i="1" s="1"/>
  <c r="CS1194" i="1"/>
  <c r="CT1194" i="1" s="1"/>
  <c r="CS1193" i="1"/>
  <c r="CT1193" i="1" s="1"/>
  <c r="CS1192" i="1"/>
  <c r="CT1192" i="1" s="1"/>
  <c r="CS1191" i="1"/>
  <c r="CT1191" i="1" s="1"/>
  <c r="CS1190" i="1"/>
  <c r="CT1190" i="1" s="1"/>
  <c r="CS1189" i="1"/>
  <c r="CT1189" i="1" s="1"/>
  <c r="CS1188" i="1"/>
  <c r="CT1188" i="1" s="1"/>
  <c r="CS1187" i="1"/>
  <c r="CT1187" i="1" s="1"/>
  <c r="CS1186" i="1"/>
  <c r="CT1186" i="1" s="1"/>
  <c r="CS1185" i="1"/>
  <c r="CT1185" i="1" s="1"/>
  <c r="CS1184" i="1"/>
  <c r="CT1184" i="1" s="1"/>
  <c r="CS1183" i="1"/>
  <c r="CT1183" i="1" s="1"/>
  <c r="CS1182" i="1"/>
  <c r="CT1182" i="1" s="1"/>
  <c r="CS1181" i="1"/>
  <c r="CT1181" i="1" s="1"/>
  <c r="CS1180" i="1"/>
  <c r="CT1180" i="1" s="1"/>
  <c r="CS1179" i="1"/>
  <c r="CT1179" i="1" s="1"/>
  <c r="CS1178" i="1"/>
  <c r="CT1178" i="1" s="1"/>
  <c r="CS1177" i="1"/>
  <c r="CT1177" i="1" s="1"/>
  <c r="CS1176" i="1"/>
  <c r="CT1176" i="1" s="1"/>
  <c r="CS1175" i="1"/>
  <c r="CT1175" i="1" s="1"/>
  <c r="CS1174" i="1"/>
  <c r="CT1174" i="1" s="1"/>
  <c r="CS1173" i="1"/>
  <c r="CT1173" i="1" s="1"/>
  <c r="CS1172" i="1"/>
  <c r="CT1172" i="1" s="1"/>
  <c r="CS1171" i="1"/>
  <c r="CT1171" i="1" s="1"/>
  <c r="CS1170" i="1"/>
  <c r="CT1170" i="1" s="1"/>
  <c r="CS1169" i="1"/>
  <c r="CT1169" i="1" s="1"/>
  <c r="CS1168" i="1"/>
  <c r="CT1168" i="1" s="1"/>
  <c r="CS1167" i="1"/>
  <c r="CT1167" i="1" s="1"/>
  <c r="CS1166" i="1"/>
  <c r="CT1166" i="1" s="1"/>
  <c r="CS1165" i="1"/>
  <c r="CT1165" i="1" s="1"/>
  <c r="CS1164" i="1"/>
  <c r="CT1164" i="1" s="1"/>
  <c r="CS1163" i="1"/>
  <c r="CT1163" i="1" s="1"/>
  <c r="CS1162" i="1"/>
  <c r="CT1162" i="1" s="1"/>
  <c r="CS1161" i="1"/>
  <c r="CT1161" i="1" s="1"/>
  <c r="CS1160" i="1"/>
  <c r="CT1160" i="1" s="1"/>
  <c r="CS1159" i="1"/>
  <c r="CT1159" i="1" s="1"/>
  <c r="CS1158" i="1"/>
  <c r="CT1158" i="1" s="1"/>
  <c r="CS1157" i="1"/>
  <c r="CT1157" i="1" s="1"/>
  <c r="CS1156" i="1"/>
  <c r="CT1156" i="1" s="1"/>
  <c r="CS1155" i="1"/>
  <c r="CT1155" i="1" s="1"/>
  <c r="CS1154" i="1"/>
  <c r="CT1154" i="1" s="1"/>
  <c r="CS1153" i="1"/>
  <c r="CT1153" i="1" s="1"/>
  <c r="CS1152" i="1"/>
  <c r="CT1152" i="1" s="1"/>
  <c r="CS1151" i="1"/>
  <c r="CT1151" i="1" s="1"/>
  <c r="CS1150" i="1"/>
  <c r="CT1150" i="1" s="1"/>
  <c r="CS1149" i="1"/>
  <c r="CT1149" i="1" s="1"/>
  <c r="CS1148" i="1"/>
  <c r="CT1148" i="1" s="1"/>
  <c r="CS1147" i="1"/>
  <c r="CT1147" i="1" s="1"/>
  <c r="CS1146" i="1"/>
  <c r="CT1146" i="1" s="1"/>
  <c r="CS1145" i="1"/>
  <c r="CT1145" i="1" s="1"/>
  <c r="CS1144" i="1"/>
  <c r="CT1144" i="1" s="1"/>
  <c r="CS1143" i="1"/>
  <c r="CT1143" i="1" s="1"/>
  <c r="CS1142" i="1"/>
  <c r="CT1142" i="1" s="1"/>
  <c r="CS1141" i="1"/>
  <c r="CT1141" i="1" s="1"/>
  <c r="CS1140" i="1"/>
  <c r="CT1140" i="1" s="1"/>
  <c r="CS1139" i="1"/>
  <c r="CT1139" i="1" s="1"/>
  <c r="CS1138" i="1"/>
  <c r="CT1138" i="1" s="1"/>
  <c r="CS1137" i="1"/>
  <c r="CT1137" i="1" s="1"/>
  <c r="CS1136" i="1"/>
  <c r="CT1136" i="1" s="1"/>
  <c r="CS1135" i="1"/>
  <c r="CT1135" i="1" s="1"/>
  <c r="CS1134" i="1"/>
  <c r="CT1134" i="1" s="1"/>
  <c r="CS1133" i="1"/>
  <c r="CT1133" i="1" s="1"/>
  <c r="CS1132" i="1"/>
  <c r="CT1132" i="1" s="1"/>
  <c r="CS1131" i="1"/>
  <c r="CT1131" i="1" s="1"/>
  <c r="CS1130" i="1"/>
  <c r="CT1130" i="1" s="1"/>
  <c r="CS1129" i="1"/>
  <c r="CT1129" i="1" s="1"/>
  <c r="CS1128" i="1"/>
  <c r="CT1128" i="1" s="1"/>
  <c r="CS1127" i="1"/>
  <c r="CT1127" i="1" s="1"/>
  <c r="CS1126" i="1"/>
  <c r="CT1126" i="1" s="1"/>
  <c r="CS1125" i="1"/>
  <c r="CT1125" i="1" s="1"/>
  <c r="CS1124" i="1"/>
  <c r="CT1124" i="1" s="1"/>
  <c r="CS1123" i="1"/>
  <c r="CT1123" i="1" s="1"/>
  <c r="CS1122" i="1"/>
  <c r="CT1122" i="1" s="1"/>
  <c r="CS1121" i="1"/>
  <c r="CT1121" i="1" s="1"/>
  <c r="CS1120" i="1"/>
  <c r="CT1120" i="1" s="1"/>
  <c r="CS1119" i="1"/>
  <c r="CT1119" i="1" s="1"/>
  <c r="CS1118" i="1"/>
  <c r="CT1118" i="1" s="1"/>
  <c r="CS1117" i="1"/>
  <c r="CT1117" i="1" s="1"/>
  <c r="CS1116" i="1"/>
  <c r="CT1116" i="1" s="1"/>
  <c r="CS1115" i="1"/>
  <c r="CT1115" i="1" s="1"/>
  <c r="CS1114" i="1"/>
  <c r="CT1114" i="1" s="1"/>
  <c r="CS1113" i="1"/>
  <c r="CT1113" i="1" s="1"/>
  <c r="CS1112" i="1"/>
  <c r="CT1112" i="1" s="1"/>
  <c r="CS1111" i="1"/>
  <c r="CT1111" i="1" s="1"/>
  <c r="CS1110" i="1"/>
  <c r="CT1110" i="1" s="1"/>
  <c r="CS1109" i="1"/>
  <c r="CT1109" i="1" s="1"/>
  <c r="CS1108" i="1"/>
  <c r="CT1108" i="1" s="1"/>
  <c r="CS1107" i="1"/>
  <c r="CT1107" i="1" s="1"/>
  <c r="CS1106" i="1"/>
  <c r="CT1106" i="1" s="1"/>
  <c r="CS1105" i="1"/>
  <c r="CT1105" i="1" s="1"/>
  <c r="CS1104" i="1"/>
  <c r="CT1104" i="1" s="1"/>
  <c r="CS1103" i="1"/>
  <c r="CT1103" i="1" s="1"/>
  <c r="CS1102" i="1"/>
  <c r="CT1102" i="1" s="1"/>
  <c r="CS1101" i="1"/>
  <c r="CT1101" i="1" s="1"/>
  <c r="CS1100" i="1"/>
  <c r="CT1100" i="1" s="1"/>
  <c r="CS1099" i="1"/>
  <c r="CT1099" i="1" s="1"/>
  <c r="CS1098" i="1"/>
  <c r="CT1098" i="1" s="1"/>
  <c r="CS1097" i="1"/>
  <c r="CT1097" i="1" s="1"/>
  <c r="CS1096" i="1"/>
  <c r="CT1096" i="1" s="1"/>
  <c r="CS1095" i="1"/>
  <c r="CT1095" i="1" s="1"/>
  <c r="CS1094" i="1"/>
  <c r="CT1094" i="1" s="1"/>
  <c r="CS1093" i="1"/>
  <c r="CT1093" i="1" s="1"/>
  <c r="CS1092" i="1"/>
  <c r="CT1092" i="1" s="1"/>
  <c r="CS1091" i="1"/>
  <c r="CT1091" i="1" s="1"/>
  <c r="CS1090" i="1"/>
  <c r="CT1090" i="1" s="1"/>
  <c r="CS1089" i="1"/>
  <c r="CT1089" i="1" s="1"/>
  <c r="CS1088" i="1"/>
  <c r="CT1088" i="1" s="1"/>
  <c r="CS1087" i="1"/>
  <c r="CT1087" i="1" s="1"/>
  <c r="CS1086" i="1"/>
  <c r="CT1086" i="1" s="1"/>
  <c r="CS1085" i="1"/>
  <c r="CT1085" i="1" s="1"/>
  <c r="CS1084" i="1"/>
  <c r="CT1084" i="1" s="1"/>
  <c r="CS1083" i="1"/>
  <c r="CT1083" i="1" s="1"/>
  <c r="CS1082" i="1"/>
  <c r="CT1082" i="1" s="1"/>
  <c r="CS1081" i="1"/>
  <c r="CT1081" i="1" s="1"/>
  <c r="CS1080" i="1"/>
  <c r="CT1080" i="1" s="1"/>
  <c r="CS1079" i="1"/>
  <c r="CT1079" i="1" s="1"/>
  <c r="CS1078" i="1"/>
  <c r="CT1078" i="1" s="1"/>
  <c r="CS1077" i="1"/>
  <c r="CT1077" i="1" s="1"/>
  <c r="CS1076" i="1"/>
  <c r="CT1076" i="1" s="1"/>
  <c r="CS1075" i="1"/>
  <c r="CT1075" i="1" s="1"/>
  <c r="CS1074" i="1"/>
  <c r="CT1074" i="1" s="1"/>
  <c r="CS1073" i="1"/>
  <c r="CT1073" i="1" s="1"/>
  <c r="CS1072" i="1"/>
  <c r="CT1072" i="1" s="1"/>
  <c r="CS1071" i="1"/>
  <c r="CT1071" i="1" s="1"/>
  <c r="CS1070" i="1"/>
  <c r="CT1070" i="1" s="1"/>
  <c r="CS1069" i="1"/>
  <c r="CT1069" i="1" s="1"/>
  <c r="CS1068" i="1"/>
  <c r="CT1068" i="1" s="1"/>
  <c r="CS1067" i="1"/>
  <c r="CT1067" i="1" s="1"/>
  <c r="CS1066" i="1"/>
  <c r="CT1066" i="1" s="1"/>
  <c r="CS1065" i="1"/>
  <c r="CT1065" i="1" s="1"/>
  <c r="CS1064" i="1"/>
  <c r="CT1064" i="1" s="1"/>
  <c r="CS1063" i="1"/>
  <c r="CT1063" i="1" s="1"/>
  <c r="CS1062" i="1"/>
  <c r="CT1062" i="1" s="1"/>
  <c r="CS1061" i="1"/>
  <c r="CT1061" i="1" s="1"/>
  <c r="CS1060" i="1"/>
  <c r="CT1060" i="1" s="1"/>
  <c r="CS1059" i="1"/>
  <c r="CT1059" i="1" s="1"/>
  <c r="CS1058" i="1"/>
  <c r="CT1058" i="1" s="1"/>
  <c r="CS1057" i="1"/>
  <c r="CT1057" i="1" s="1"/>
  <c r="CS1056" i="1"/>
  <c r="CT1056" i="1" s="1"/>
  <c r="CS1055" i="1"/>
  <c r="CT1055" i="1" s="1"/>
  <c r="CS1054" i="1"/>
  <c r="CT1054" i="1" s="1"/>
  <c r="CS1053" i="1"/>
  <c r="CT1053" i="1" s="1"/>
  <c r="CS1052" i="1"/>
  <c r="CT1052" i="1" s="1"/>
  <c r="CS1051" i="1"/>
  <c r="CT1051" i="1" s="1"/>
  <c r="CS1050" i="1"/>
  <c r="CT1050" i="1" s="1"/>
  <c r="CS1049" i="1"/>
  <c r="CT1049" i="1" s="1"/>
  <c r="CS1048" i="1"/>
  <c r="CT1048" i="1" s="1"/>
  <c r="CS1047" i="1"/>
  <c r="CT1047" i="1" s="1"/>
  <c r="CS1046" i="1"/>
  <c r="CT1046" i="1" s="1"/>
  <c r="CS1045" i="1"/>
  <c r="CT1045" i="1" s="1"/>
  <c r="CS1044" i="1"/>
  <c r="CT1044" i="1" s="1"/>
  <c r="CS1043" i="1"/>
  <c r="CT1043" i="1" s="1"/>
  <c r="CS1042" i="1"/>
  <c r="CT1042" i="1" s="1"/>
  <c r="CS1041" i="1"/>
  <c r="CT1041" i="1" s="1"/>
  <c r="CS1040" i="1"/>
  <c r="CT1040" i="1" s="1"/>
  <c r="CS1039" i="1"/>
  <c r="CT1039" i="1" s="1"/>
  <c r="CS1038" i="1"/>
  <c r="CT1038" i="1" s="1"/>
  <c r="CS1037" i="1"/>
  <c r="CT1037" i="1" s="1"/>
  <c r="CS1036" i="1"/>
  <c r="CT1036" i="1" s="1"/>
  <c r="CS1035" i="1"/>
  <c r="CT1035" i="1" s="1"/>
  <c r="CS1034" i="1"/>
  <c r="CT1034" i="1" s="1"/>
  <c r="CS1033" i="1"/>
  <c r="CT1033" i="1" s="1"/>
  <c r="CS1032" i="1"/>
  <c r="CT1032" i="1" s="1"/>
  <c r="CS1031" i="1"/>
  <c r="CT1031" i="1" s="1"/>
  <c r="CS1030" i="1"/>
  <c r="CT1030" i="1" s="1"/>
  <c r="CS1029" i="1"/>
  <c r="CT1029" i="1" s="1"/>
  <c r="CS1028" i="1"/>
  <c r="CT1028" i="1" s="1"/>
  <c r="CS1027" i="1"/>
  <c r="CT1027" i="1" s="1"/>
  <c r="CS1026" i="1"/>
  <c r="CT1026" i="1" s="1"/>
  <c r="CS1025" i="1"/>
  <c r="CT1025" i="1" s="1"/>
  <c r="CS1024" i="1"/>
  <c r="CT1024" i="1" s="1"/>
  <c r="CS1023" i="1"/>
  <c r="CT1023" i="1" s="1"/>
  <c r="CS1022" i="1"/>
  <c r="CT1022" i="1" s="1"/>
  <c r="CS1021" i="1"/>
  <c r="CT1021" i="1" s="1"/>
  <c r="CS1020" i="1"/>
  <c r="CT1020" i="1" s="1"/>
  <c r="CS1019" i="1"/>
  <c r="CT1019" i="1" s="1"/>
  <c r="CS1018" i="1"/>
  <c r="CT1018" i="1" s="1"/>
  <c r="CS1017" i="1"/>
  <c r="CT1017" i="1" s="1"/>
  <c r="CS1016" i="1"/>
  <c r="CT1016" i="1" s="1"/>
  <c r="CS1015" i="1"/>
  <c r="CT1015" i="1" s="1"/>
  <c r="CS1014" i="1"/>
  <c r="CT1014" i="1" s="1"/>
  <c r="CS1013" i="1"/>
  <c r="CT1013" i="1" s="1"/>
  <c r="CS1012" i="1"/>
  <c r="CT1012" i="1" s="1"/>
  <c r="CS1011" i="1"/>
  <c r="CT1011" i="1" s="1"/>
  <c r="CS1010" i="1"/>
  <c r="CT1010" i="1" s="1"/>
  <c r="CS1009" i="1"/>
  <c r="CT1009" i="1" s="1"/>
  <c r="CS1008" i="1"/>
  <c r="CT1008" i="1" s="1"/>
  <c r="CS1007" i="1"/>
  <c r="CT1007" i="1" s="1"/>
  <c r="CS1006" i="1"/>
  <c r="CT1006" i="1" s="1"/>
  <c r="CS1005" i="1"/>
  <c r="CT1005" i="1" s="1"/>
  <c r="CS1004" i="1"/>
  <c r="CT1004" i="1" s="1"/>
  <c r="CS1003" i="1"/>
  <c r="CT1003" i="1" s="1"/>
  <c r="CS1002" i="1"/>
  <c r="CT1002" i="1" s="1"/>
  <c r="CS1001" i="1"/>
  <c r="CT1001" i="1" s="1"/>
  <c r="CS1000" i="1"/>
  <c r="CT1000" i="1" s="1"/>
  <c r="CS999" i="1"/>
  <c r="CT999" i="1" s="1"/>
  <c r="CS998" i="1"/>
  <c r="CT998" i="1" s="1"/>
  <c r="CS997" i="1"/>
  <c r="CT997" i="1" s="1"/>
  <c r="CS996" i="1"/>
  <c r="CT996" i="1" s="1"/>
  <c r="CS995" i="1"/>
  <c r="CT995" i="1" s="1"/>
  <c r="CS994" i="1"/>
  <c r="CT994" i="1" s="1"/>
  <c r="CS993" i="1"/>
  <c r="CT993" i="1" s="1"/>
  <c r="CS992" i="1"/>
  <c r="CT992" i="1" s="1"/>
  <c r="CS991" i="1"/>
  <c r="CT991" i="1" s="1"/>
  <c r="CS990" i="1"/>
  <c r="CT990" i="1" s="1"/>
  <c r="CS989" i="1"/>
  <c r="CT989" i="1" s="1"/>
  <c r="CS988" i="1"/>
  <c r="CT988" i="1" s="1"/>
  <c r="CS987" i="1"/>
  <c r="CT987" i="1" s="1"/>
  <c r="CS986" i="1"/>
  <c r="CT986" i="1" s="1"/>
  <c r="CS985" i="1"/>
  <c r="CT985" i="1" s="1"/>
  <c r="CS984" i="1"/>
  <c r="CT984" i="1" s="1"/>
  <c r="CS983" i="1"/>
  <c r="CT983" i="1" s="1"/>
  <c r="CS982" i="1"/>
  <c r="CT982" i="1" s="1"/>
  <c r="CS981" i="1"/>
  <c r="CT981" i="1" s="1"/>
  <c r="CS980" i="1"/>
  <c r="CT980" i="1" s="1"/>
  <c r="CS979" i="1"/>
  <c r="CT979" i="1" s="1"/>
  <c r="CS978" i="1"/>
  <c r="CT978" i="1" s="1"/>
  <c r="CS977" i="1"/>
  <c r="CT977" i="1" s="1"/>
  <c r="CS976" i="1"/>
  <c r="CT976" i="1" s="1"/>
  <c r="CS975" i="1"/>
  <c r="CT975" i="1" s="1"/>
  <c r="CS974" i="1"/>
  <c r="CT974" i="1" s="1"/>
  <c r="CS973" i="1"/>
  <c r="CT973" i="1" s="1"/>
  <c r="CS972" i="1"/>
  <c r="CT972" i="1" s="1"/>
  <c r="CS971" i="1"/>
  <c r="CT971" i="1" s="1"/>
  <c r="CS970" i="1"/>
  <c r="CT970" i="1" s="1"/>
  <c r="CS969" i="1"/>
  <c r="CT969" i="1" s="1"/>
  <c r="CS968" i="1"/>
  <c r="CT968" i="1" s="1"/>
  <c r="CS967" i="1"/>
  <c r="CT967" i="1" s="1"/>
  <c r="CS966" i="1"/>
  <c r="CT966" i="1" s="1"/>
  <c r="CS965" i="1"/>
  <c r="CT965" i="1" s="1"/>
  <c r="CS964" i="1"/>
  <c r="CT964" i="1" s="1"/>
  <c r="CS963" i="1"/>
  <c r="CT963" i="1" s="1"/>
  <c r="CS962" i="1"/>
  <c r="CT962" i="1" s="1"/>
  <c r="CS961" i="1"/>
  <c r="CT961" i="1" s="1"/>
  <c r="CS960" i="1"/>
  <c r="CT960" i="1" s="1"/>
  <c r="CS959" i="1"/>
  <c r="CT959" i="1" s="1"/>
  <c r="CS958" i="1"/>
  <c r="CT958" i="1" s="1"/>
  <c r="CS957" i="1"/>
  <c r="CT957" i="1" s="1"/>
  <c r="CS956" i="1"/>
  <c r="CT956" i="1" s="1"/>
  <c r="CS955" i="1"/>
  <c r="CT955" i="1" s="1"/>
  <c r="CS954" i="1"/>
  <c r="CT954" i="1" s="1"/>
  <c r="CS953" i="1"/>
  <c r="CT953" i="1" s="1"/>
  <c r="CS952" i="1"/>
  <c r="CT952" i="1" s="1"/>
  <c r="CS951" i="1"/>
  <c r="CT951" i="1" s="1"/>
  <c r="CS950" i="1"/>
  <c r="CT950" i="1" s="1"/>
  <c r="CS949" i="1"/>
  <c r="CT949" i="1" s="1"/>
  <c r="CS948" i="1"/>
  <c r="CT948" i="1" s="1"/>
  <c r="CS947" i="1"/>
  <c r="CT947" i="1" s="1"/>
  <c r="CS946" i="1"/>
  <c r="CT946" i="1" s="1"/>
  <c r="CS945" i="1"/>
  <c r="CT945" i="1" s="1"/>
  <c r="CS944" i="1"/>
  <c r="CT944" i="1" s="1"/>
  <c r="CS943" i="1"/>
  <c r="CT943" i="1" s="1"/>
  <c r="CS942" i="1"/>
  <c r="CT942" i="1" s="1"/>
  <c r="CS941" i="1"/>
  <c r="CT941" i="1" s="1"/>
  <c r="CS940" i="1"/>
  <c r="CT940" i="1" s="1"/>
  <c r="CS939" i="1"/>
  <c r="CT939" i="1" s="1"/>
  <c r="CS938" i="1"/>
  <c r="CT938" i="1" s="1"/>
  <c r="CS937" i="1"/>
  <c r="CT937" i="1" s="1"/>
  <c r="CS936" i="1"/>
  <c r="CT936" i="1" s="1"/>
  <c r="CS935" i="1"/>
  <c r="CT935" i="1" s="1"/>
  <c r="CS934" i="1"/>
  <c r="CT934" i="1" s="1"/>
  <c r="CS933" i="1"/>
  <c r="CT933" i="1" s="1"/>
  <c r="CS932" i="1"/>
  <c r="CT932" i="1" s="1"/>
  <c r="CS931" i="1"/>
  <c r="CT931" i="1" s="1"/>
  <c r="CS930" i="1"/>
  <c r="CT930" i="1" s="1"/>
  <c r="CS929" i="1"/>
  <c r="CT929" i="1" s="1"/>
  <c r="CS928" i="1"/>
  <c r="CT928" i="1" s="1"/>
  <c r="CS927" i="1"/>
  <c r="CT927" i="1" s="1"/>
  <c r="CS926" i="1"/>
  <c r="CT926" i="1" s="1"/>
  <c r="CS925" i="1"/>
  <c r="CT925" i="1" s="1"/>
  <c r="CS924" i="1"/>
  <c r="CT924" i="1" s="1"/>
  <c r="CS923" i="1"/>
  <c r="CT923" i="1" s="1"/>
  <c r="CS922" i="1"/>
  <c r="CT922" i="1" s="1"/>
  <c r="CS921" i="1"/>
  <c r="CT921" i="1" s="1"/>
  <c r="CS920" i="1"/>
  <c r="CT920" i="1" s="1"/>
  <c r="CS919" i="1"/>
  <c r="CT919" i="1" s="1"/>
  <c r="CS918" i="1"/>
  <c r="CT918" i="1" s="1"/>
  <c r="CS917" i="1"/>
  <c r="CT917" i="1" s="1"/>
  <c r="CS916" i="1"/>
  <c r="CT916" i="1" s="1"/>
  <c r="CS915" i="1"/>
  <c r="CT915" i="1" s="1"/>
  <c r="CS914" i="1"/>
  <c r="CT914" i="1" s="1"/>
  <c r="CS913" i="1"/>
  <c r="CT913" i="1" s="1"/>
  <c r="CS912" i="1"/>
  <c r="CT912" i="1" s="1"/>
  <c r="CS911" i="1"/>
  <c r="CT911" i="1" s="1"/>
  <c r="CS910" i="1"/>
  <c r="CT910" i="1" s="1"/>
  <c r="CS909" i="1"/>
  <c r="CT909" i="1" s="1"/>
  <c r="CS908" i="1"/>
  <c r="CT908" i="1" s="1"/>
  <c r="CS907" i="1"/>
  <c r="CT907" i="1" s="1"/>
  <c r="CS906" i="1"/>
  <c r="CT906" i="1" s="1"/>
  <c r="CS905" i="1"/>
  <c r="CT905" i="1" s="1"/>
  <c r="CS904" i="1"/>
  <c r="CT904" i="1" s="1"/>
  <c r="CS903" i="1"/>
  <c r="CT903" i="1" s="1"/>
  <c r="CS902" i="1"/>
  <c r="CT902" i="1" s="1"/>
  <c r="CS901" i="1"/>
  <c r="CT901" i="1" s="1"/>
  <c r="CS900" i="1"/>
  <c r="CT900" i="1" s="1"/>
  <c r="CS899" i="1"/>
  <c r="CT899" i="1" s="1"/>
  <c r="CS898" i="1"/>
  <c r="CT898" i="1" s="1"/>
  <c r="CS897" i="1"/>
  <c r="CT897" i="1" s="1"/>
  <c r="CS896" i="1"/>
  <c r="CT896" i="1" s="1"/>
  <c r="CS895" i="1"/>
  <c r="CT895" i="1" s="1"/>
  <c r="CS894" i="1"/>
  <c r="CT894" i="1" s="1"/>
  <c r="CS893" i="1"/>
  <c r="CT893" i="1" s="1"/>
  <c r="CS892" i="1"/>
  <c r="CT892" i="1" s="1"/>
  <c r="CS891" i="1"/>
  <c r="CT891" i="1" s="1"/>
  <c r="CS890" i="1"/>
  <c r="CT890" i="1" s="1"/>
  <c r="CS889" i="1"/>
  <c r="CT889" i="1" s="1"/>
  <c r="CS888" i="1"/>
  <c r="CT888" i="1" s="1"/>
  <c r="CS887" i="1"/>
  <c r="CT887" i="1" s="1"/>
  <c r="CS886" i="1"/>
  <c r="CT886" i="1" s="1"/>
  <c r="CS885" i="1"/>
  <c r="CT885" i="1" s="1"/>
  <c r="CS884" i="1"/>
  <c r="CT884" i="1" s="1"/>
  <c r="CS883" i="1"/>
  <c r="CT883" i="1" s="1"/>
  <c r="CS882" i="1"/>
  <c r="CT882" i="1" s="1"/>
  <c r="CS881" i="1"/>
  <c r="CT881" i="1" s="1"/>
  <c r="CS880" i="1"/>
  <c r="CT880" i="1" s="1"/>
  <c r="CS879" i="1"/>
  <c r="CT879" i="1" s="1"/>
  <c r="CS878" i="1"/>
  <c r="CT878" i="1" s="1"/>
  <c r="CS877" i="1"/>
  <c r="CT877" i="1" s="1"/>
  <c r="CS876" i="1"/>
  <c r="CT876" i="1" s="1"/>
  <c r="CS875" i="1"/>
  <c r="CT875" i="1" s="1"/>
  <c r="CS874" i="1"/>
  <c r="CT874" i="1" s="1"/>
  <c r="CS873" i="1"/>
  <c r="CT873" i="1" s="1"/>
  <c r="CS872" i="1"/>
  <c r="CT872" i="1" s="1"/>
  <c r="CS871" i="1"/>
  <c r="CT871" i="1" s="1"/>
  <c r="CS870" i="1"/>
  <c r="CT870" i="1" s="1"/>
  <c r="CS869" i="1"/>
  <c r="CT869" i="1" s="1"/>
  <c r="CS868" i="1"/>
  <c r="CT868" i="1" s="1"/>
  <c r="CS867" i="1"/>
  <c r="CT867" i="1" s="1"/>
  <c r="CS866" i="1"/>
  <c r="CT866" i="1" s="1"/>
  <c r="CS865" i="1"/>
  <c r="CT865" i="1" s="1"/>
  <c r="CS864" i="1"/>
  <c r="CT864" i="1" s="1"/>
  <c r="CS863" i="1"/>
  <c r="CT863" i="1" s="1"/>
  <c r="CS862" i="1"/>
  <c r="CT862" i="1" s="1"/>
  <c r="CS861" i="1"/>
  <c r="CT861" i="1" s="1"/>
  <c r="CS860" i="1"/>
  <c r="CT860" i="1" s="1"/>
  <c r="CS859" i="1"/>
  <c r="CT859" i="1" s="1"/>
  <c r="CS858" i="1"/>
  <c r="CT858" i="1" s="1"/>
  <c r="CS857" i="1"/>
  <c r="CT857" i="1" s="1"/>
  <c r="CS856" i="1"/>
  <c r="CT856" i="1" s="1"/>
  <c r="CS855" i="1"/>
  <c r="CT855" i="1" s="1"/>
  <c r="CS854" i="1"/>
  <c r="CT854" i="1" s="1"/>
  <c r="CS853" i="1"/>
  <c r="CT853" i="1" s="1"/>
  <c r="CS852" i="1"/>
  <c r="CT852" i="1" s="1"/>
  <c r="CS851" i="1"/>
  <c r="CT851" i="1" s="1"/>
  <c r="CS850" i="1"/>
  <c r="CT850" i="1" s="1"/>
  <c r="CS849" i="1"/>
  <c r="CT849" i="1" s="1"/>
  <c r="CS848" i="1"/>
  <c r="CT848" i="1" s="1"/>
  <c r="CS847" i="1"/>
  <c r="CT847" i="1" s="1"/>
  <c r="CS846" i="1"/>
  <c r="CT846" i="1" s="1"/>
  <c r="CS845" i="1"/>
  <c r="CT845" i="1" s="1"/>
  <c r="CS844" i="1"/>
  <c r="CT844" i="1" s="1"/>
  <c r="CS843" i="1"/>
  <c r="CT843" i="1" s="1"/>
  <c r="CS842" i="1"/>
  <c r="CT842" i="1" s="1"/>
  <c r="CS841" i="1"/>
  <c r="CT841" i="1" s="1"/>
  <c r="CS840" i="1"/>
  <c r="CT840" i="1" s="1"/>
  <c r="CS839" i="1"/>
  <c r="CT839" i="1" s="1"/>
  <c r="CS838" i="1"/>
  <c r="CT838" i="1" s="1"/>
  <c r="CS837" i="1"/>
  <c r="CT837" i="1" s="1"/>
  <c r="CS836" i="1"/>
  <c r="CT836" i="1" s="1"/>
  <c r="CS835" i="1"/>
  <c r="CT835" i="1" s="1"/>
  <c r="CS834" i="1"/>
  <c r="CT834" i="1" s="1"/>
  <c r="CS833" i="1"/>
  <c r="CT833" i="1" s="1"/>
  <c r="CS832" i="1"/>
  <c r="CT832" i="1" s="1"/>
  <c r="CS831" i="1"/>
  <c r="CT831" i="1" s="1"/>
  <c r="CS830" i="1"/>
  <c r="CT830" i="1" s="1"/>
  <c r="CS829" i="1"/>
  <c r="CT829" i="1" s="1"/>
  <c r="CS828" i="1"/>
  <c r="CT828" i="1" s="1"/>
  <c r="CS827" i="1"/>
  <c r="CT827" i="1" s="1"/>
  <c r="CS826" i="1"/>
  <c r="CT826" i="1" s="1"/>
  <c r="CS825" i="1"/>
  <c r="CT825" i="1" s="1"/>
  <c r="CS824" i="1"/>
  <c r="CT824" i="1" s="1"/>
  <c r="CS823" i="1"/>
  <c r="CT823" i="1" s="1"/>
  <c r="CS822" i="1"/>
  <c r="CT822" i="1" s="1"/>
  <c r="CS821" i="1"/>
  <c r="CT821" i="1" s="1"/>
  <c r="CS820" i="1"/>
  <c r="CT820" i="1" s="1"/>
  <c r="CS819" i="1"/>
  <c r="CT819" i="1" s="1"/>
  <c r="CS818" i="1"/>
  <c r="CT818" i="1" s="1"/>
  <c r="CS817" i="1"/>
  <c r="CT817" i="1" s="1"/>
  <c r="CS816" i="1"/>
  <c r="CT816" i="1" s="1"/>
  <c r="CS815" i="1"/>
  <c r="CT815" i="1" s="1"/>
  <c r="CS814" i="1"/>
  <c r="CT814" i="1" s="1"/>
  <c r="CS813" i="1"/>
  <c r="CT813" i="1" s="1"/>
  <c r="CS812" i="1"/>
  <c r="CT812" i="1" s="1"/>
  <c r="CS811" i="1"/>
  <c r="CT811" i="1" s="1"/>
  <c r="CS810" i="1"/>
  <c r="CT810" i="1" s="1"/>
  <c r="CS809" i="1"/>
  <c r="CT809" i="1" s="1"/>
  <c r="CS808" i="1"/>
  <c r="CT808" i="1" s="1"/>
  <c r="CS807" i="1"/>
  <c r="CT807" i="1" s="1"/>
  <c r="CS806" i="1"/>
  <c r="CT806" i="1" s="1"/>
  <c r="CS805" i="1"/>
  <c r="CT805" i="1" s="1"/>
  <c r="CS804" i="1"/>
  <c r="CT804" i="1" s="1"/>
  <c r="CS803" i="1"/>
  <c r="CT803" i="1" s="1"/>
  <c r="CS802" i="1"/>
  <c r="CT802" i="1" s="1"/>
  <c r="CS801" i="1"/>
  <c r="CT801" i="1" s="1"/>
  <c r="CS800" i="1"/>
  <c r="CT800" i="1" s="1"/>
  <c r="CS799" i="1"/>
  <c r="CT799" i="1" s="1"/>
  <c r="CS798" i="1"/>
  <c r="CT798" i="1" s="1"/>
  <c r="CS797" i="1"/>
  <c r="CT797" i="1" s="1"/>
  <c r="CS796" i="1"/>
  <c r="CT796" i="1" s="1"/>
  <c r="CS795" i="1"/>
  <c r="CT795" i="1" s="1"/>
  <c r="CS794" i="1"/>
  <c r="CT794" i="1" s="1"/>
  <c r="CS793" i="1"/>
  <c r="CT793" i="1" s="1"/>
  <c r="CS792" i="1"/>
  <c r="CT792" i="1" s="1"/>
  <c r="CS791" i="1"/>
  <c r="CT791" i="1" s="1"/>
  <c r="CS790" i="1"/>
  <c r="CT790" i="1" s="1"/>
  <c r="CS789" i="1"/>
  <c r="CT789" i="1" s="1"/>
  <c r="CS788" i="1"/>
  <c r="CT788" i="1" s="1"/>
  <c r="CS787" i="1"/>
  <c r="CT787" i="1" s="1"/>
  <c r="CS786" i="1"/>
  <c r="CT786" i="1" s="1"/>
  <c r="CS785" i="1"/>
  <c r="CT785" i="1" s="1"/>
  <c r="CS784" i="1"/>
  <c r="CT784" i="1" s="1"/>
  <c r="CS783" i="1"/>
  <c r="CT783" i="1" s="1"/>
  <c r="CS782" i="1"/>
  <c r="CT782" i="1" s="1"/>
  <c r="CS781" i="1"/>
  <c r="CT781" i="1" s="1"/>
  <c r="CS780" i="1"/>
  <c r="CT780" i="1" s="1"/>
  <c r="CS779" i="1"/>
  <c r="CT779" i="1" s="1"/>
  <c r="CS778" i="1"/>
  <c r="CT778" i="1" s="1"/>
  <c r="CS777" i="1"/>
  <c r="CT777" i="1" s="1"/>
  <c r="CS776" i="1"/>
  <c r="CT776" i="1" s="1"/>
  <c r="CS775" i="1"/>
  <c r="CT775" i="1" s="1"/>
  <c r="CS774" i="1"/>
  <c r="CT774" i="1" s="1"/>
  <c r="CS773" i="1"/>
  <c r="CT773" i="1" s="1"/>
  <c r="CS772" i="1"/>
  <c r="CT772" i="1" s="1"/>
  <c r="CS771" i="1"/>
  <c r="CT771" i="1" s="1"/>
  <c r="CS770" i="1"/>
  <c r="CT770" i="1" s="1"/>
  <c r="CS769" i="1"/>
  <c r="CT769" i="1" s="1"/>
  <c r="CS768" i="1"/>
  <c r="CT768" i="1" s="1"/>
  <c r="CS767" i="1"/>
  <c r="CT767" i="1" s="1"/>
  <c r="CS766" i="1"/>
  <c r="CT766" i="1" s="1"/>
  <c r="CS765" i="1"/>
  <c r="CT765" i="1" s="1"/>
  <c r="CS764" i="1"/>
  <c r="CT764" i="1" s="1"/>
  <c r="CS763" i="1"/>
  <c r="CT763" i="1" s="1"/>
  <c r="CS762" i="1"/>
  <c r="CT762" i="1" s="1"/>
  <c r="CS761" i="1"/>
  <c r="CT761" i="1" s="1"/>
  <c r="CS760" i="1"/>
  <c r="CT760" i="1" s="1"/>
  <c r="CS759" i="1"/>
  <c r="CT759" i="1" s="1"/>
  <c r="CS758" i="1"/>
  <c r="CT758" i="1" s="1"/>
  <c r="CS757" i="1"/>
  <c r="CT757" i="1" s="1"/>
  <c r="CS756" i="1"/>
  <c r="CT756" i="1" s="1"/>
  <c r="CS755" i="1"/>
  <c r="CT755" i="1" s="1"/>
  <c r="CS754" i="1"/>
  <c r="CT754" i="1" s="1"/>
  <c r="CS753" i="1"/>
  <c r="CT753" i="1" s="1"/>
  <c r="CS752" i="1"/>
  <c r="CT752" i="1" s="1"/>
  <c r="CS751" i="1"/>
  <c r="CT751" i="1" s="1"/>
  <c r="CS750" i="1"/>
  <c r="CT750" i="1" s="1"/>
  <c r="CS749" i="1"/>
  <c r="CT749" i="1" s="1"/>
  <c r="CS748" i="1"/>
  <c r="CT748" i="1" s="1"/>
  <c r="CS747" i="1"/>
  <c r="CT747" i="1" s="1"/>
  <c r="CS746" i="1"/>
  <c r="CT746" i="1" s="1"/>
  <c r="CS745" i="1"/>
  <c r="CT745" i="1" s="1"/>
  <c r="CS744" i="1"/>
  <c r="CT744" i="1" s="1"/>
  <c r="CS743" i="1"/>
  <c r="CT743" i="1" s="1"/>
  <c r="CS742" i="1"/>
  <c r="CT742" i="1" s="1"/>
  <c r="CS741" i="1"/>
  <c r="CT741" i="1" s="1"/>
  <c r="CS740" i="1"/>
  <c r="CT740" i="1" s="1"/>
  <c r="CS739" i="1"/>
  <c r="CT739" i="1" s="1"/>
  <c r="CS738" i="1"/>
  <c r="CT738" i="1" s="1"/>
  <c r="CS737" i="1"/>
  <c r="CT737" i="1" s="1"/>
  <c r="CS736" i="1"/>
  <c r="CT736" i="1" s="1"/>
  <c r="CS735" i="1"/>
  <c r="CT735" i="1" s="1"/>
  <c r="CS734" i="1"/>
  <c r="CT734" i="1" s="1"/>
  <c r="CS733" i="1"/>
  <c r="CT733" i="1" s="1"/>
  <c r="CS732" i="1"/>
  <c r="CT732" i="1" s="1"/>
  <c r="CS731" i="1"/>
  <c r="CT731" i="1" s="1"/>
  <c r="CS730" i="1"/>
  <c r="CT730" i="1" s="1"/>
  <c r="CS729" i="1"/>
  <c r="CT729" i="1" s="1"/>
  <c r="CS728" i="1"/>
  <c r="CT728" i="1" s="1"/>
  <c r="CS727" i="1"/>
  <c r="CT727" i="1" s="1"/>
  <c r="CS726" i="1"/>
  <c r="CT726" i="1" s="1"/>
  <c r="CS725" i="1"/>
  <c r="CT725" i="1" s="1"/>
  <c r="CS724" i="1"/>
  <c r="CT724" i="1" s="1"/>
  <c r="CS723" i="1"/>
  <c r="CT723" i="1" s="1"/>
  <c r="CS722" i="1"/>
  <c r="CT722" i="1" s="1"/>
  <c r="CS721" i="1"/>
  <c r="CT721" i="1" s="1"/>
  <c r="CS720" i="1"/>
  <c r="CT720" i="1" s="1"/>
  <c r="CS719" i="1"/>
  <c r="CT719" i="1" s="1"/>
  <c r="CS718" i="1"/>
  <c r="CT718" i="1" s="1"/>
  <c r="CS717" i="1"/>
  <c r="CT717" i="1" s="1"/>
  <c r="CS716" i="1"/>
  <c r="CT716" i="1" s="1"/>
  <c r="CS715" i="1"/>
  <c r="CT715" i="1" s="1"/>
  <c r="CS714" i="1"/>
  <c r="CT714" i="1" s="1"/>
  <c r="CS713" i="1"/>
  <c r="CT713" i="1" s="1"/>
  <c r="CS712" i="1"/>
  <c r="CT712" i="1" s="1"/>
  <c r="CS711" i="1"/>
  <c r="CT711" i="1" s="1"/>
  <c r="CS710" i="1"/>
  <c r="CT710" i="1" s="1"/>
  <c r="CS709" i="1"/>
  <c r="CT709" i="1" s="1"/>
  <c r="CS708" i="1"/>
  <c r="CT708" i="1" s="1"/>
  <c r="CS707" i="1"/>
  <c r="CT707" i="1" s="1"/>
  <c r="CS706" i="1"/>
  <c r="CT706" i="1" s="1"/>
  <c r="CS705" i="1"/>
  <c r="CT705" i="1" s="1"/>
  <c r="CS704" i="1"/>
  <c r="CT704" i="1" s="1"/>
  <c r="CS703" i="1"/>
  <c r="CT703" i="1" s="1"/>
  <c r="CS702" i="1"/>
  <c r="CT702" i="1" s="1"/>
  <c r="CS701" i="1"/>
  <c r="CT701" i="1" s="1"/>
  <c r="CS700" i="1"/>
  <c r="CT700" i="1" s="1"/>
  <c r="CS699" i="1"/>
  <c r="CT699" i="1" s="1"/>
  <c r="CS698" i="1"/>
  <c r="CT698" i="1" s="1"/>
  <c r="CS697" i="1"/>
  <c r="CT697" i="1" s="1"/>
  <c r="CS696" i="1"/>
  <c r="CT696" i="1" s="1"/>
  <c r="CS695" i="1"/>
  <c r="CT695" i="1" s="1"/>
  <c r="CS694" i="1"/>
  <c r="CT694" i="1" s="1"/>
  <c r="CS693" i="1"/>
  <c r="CT693" i="1" s="1"/>
  <c r="CS692" i="1"/>
  <c r="CT692" i="1" s="1"/>
  <c r="CS691" i="1"/>
  <c r="CT691" i="1" s="1"/>
  <c r="CS690" i="1"/>
  <c r="CT690" i="1" s="1"/>
  <c r="CS689" i="1"/>
  <c r="CT689" i="1" s="1"/>
  <c r="CS688" i="1"/>
  <c r="CT688" i="1" s="1"/>
  <c r="CS687" i="1"/>
  <c r="CT687" i="1" s="1"/>
  <c r="CS686" i="1"/>
  <c r="CT686" i="1" s="1"/>
  <c r="CS685" i="1"/>
  <c r="CT685" i="1" s="1"/>
  <c r="CS684" i="1"/>
  <c r="CT684" i="1" s="1"/>
  <c r="CS683" i="1"/>
  <c r="CT683" i="1" s="1"/>
  <c r="CS682" i="1"/>
  <c r="CT682" i="1" s="1"/>
  <c r="CS681" i="1"/>
  <c r="CT681" i="1" s="1"/>
  <c r="CS680" i="1"/>
  <c r="CT680" i="1" s="1"/>
  <c r="CS679" i="1"/>
  <c r="CT679" i="1" s="1"/>
  <c r="CS678" i="1"/>
  <c r="CT678" i="1" s="1"/>
  <c r="CS677" i="1"/>
  <c r="CT677" i="1" s="1"/>
  <c r="CS676" i="1"/>
  <c r="CT676" i="1" s="1"/>
  <c r="CS675" i="1"/>
  <c r="CT675" i="1" s="1"/>
  <c r="CS674" i="1"/>
  <c r="CT674" i="1" s="1"/>
  <c r="CS673" i="1"/>
  <c r="CT673" i="1" s="1"/>
  <c r="CS672" i="1"/>
  <c r="CT672" i="1" s="1"/>
  <c r="CS671" i="1"/>
  <c r="CT671" i="1" s="1"/>
  <c r="CS670" i="1"/>
  <c r="CT670" i="1" s="1"/>
  <c r="CS669" i="1"/>
  <c r="CT669" i="1" s="1"/>
  <c r="CS668" i="1"/>
  <c r="CT668" i="1" s="1"/>
  <c r="CS667" i="1"/>
  <c r="CT667" i="1" s="1"/>
  <c r="CS666" i="1"/>
  <c r="CT666" i="1" s="1"/>
  <c r="CS665" i="1"/>
  <c r="CT665" i="1" s="1"/>
  <c r="CS664" i="1"/>
  <c r="CT664" i="1" s="1"/>
  <c r="CS663" i="1"/>
  <c r="CT663" i="1" s="1"/>
  <c r="CS662" i="1"/>
  <c r="CT662" i="1" s="1"/>
  <c r="CS661" i="1"/>
  <c r="CT661" i="1" s="1"/>
  <c r="CS660" i="1"/>
  <c r="CT660" i="1" s="1"/>
  <c r="CS659" i="1"/>
  <c r="CT659" i="1" s="1"/>
  <c r="CS658" i="1"/>
  <c r="CT658" i="1" s="1"/>
  <c r="CS657" i="1"/>
  <c r="CT657" i="1" s="1"/>
  <c r="CS656" i="1"/>
  <c r="CT656" i="1" s="1"/>
  <c r="CS655" i="1"/>
  <c r="CT655" i="1" s="1"/>
  <c r="CS654" i="1"/>
  <c r="CT654" i="1" s="1"/>
  <c r="CS653" i="1"/>
  <c r="CT653" i="1" s="1"/>
  <c r="CS652" i="1"/>
  <c r="CT652" i="1" s="1"/>
  <c r="CS651" i="1"/>
  <c r="CT651" i="1" s="1"/>
  <c r="CS650" i="1"/>
  <c r="CT650" i="1" s="1"/>
  <c r="CS649" i="1"/>
  <c r="CT649" i="1" s="1"/>
  <c r="CS648" i="1"/>
  <c r="CT648" i="1" s="1"/>
  <c r="CS647" i="1"/>
  <c r="CT647" i="1" s="1"/>
  <c r="CS646" i="1"/>
  <c r="CT646" i="1" s="1"/>
  <c r="CS645" i="1"/>
  <c r="CT645" i="1" s="1"/>
  <c r="CS644" i="1"/>
  <c r="CT644" i="1" s="1"/>
  <c r="CS643" i="1"/>
  <c r="CT643" i="1" s="1"/>
  <c r="CS642" i="1"/>
  <c r="CT642" i="1" s="1"/>
  <c r="CS641" i="1"/>
  <c r="CT641" i="1" s="1"/>
  <c r="CS640" i="1"/>
  <c r="CT640" i="1" s="1"/>
  <c r="CS639" i="1"/>
  <c r="CT639" i="1" s="1"/>
  <c r="CS638" i="1"/>
  <c r="CT638" i="1" s="1"/>
  <c r="CS637" i="1"/>
  <c r="CT637" i="1" s="1"/>
  <c r="CS636" i="1"/>
  <c r="CT636" i="1" s="1"/>
  <c r="CS635" i="1"/>
  <c r="CT635" i="1" s="1"/>
  <c r="CS634" i="1"/>
  <c r="CT634" i="1" s="1"/>
  <c r="CS633" i="1"/>
  <c r="CT633" i="1" s="1"/>
  <c r="CS632" i="1"/>
  <c r="CT632" i="1" s="1"/>
  <c r="CS631" i="1"/>
  <c r="CT631" i="1" s="1"/>
  <c r="CS630" i="1"/>
  <c r="CT630" i="1" s="1"/>
  <c r="CS629" i="1"/>
  <c r="CT629" i="1" s="1"/>
  <c r="CS628" i="1"/>
  <c r="CT628" i="1" s="1"/>
  <c r="CS627" i="1"/>
  <c r="CT627" i="1" s="1"/>
  <c r="CS626" i="1"/>
  <c r="CT626" i="1" s="1"/>
  <c r="CS625" i="1"/>
  <c r="CT625" i="1" s="1"/>
  <c r="CS624" i="1"/>
  <c r="CT624" i="1" s="1"/>
  <c r="CS623" i="1"/>
  <c r="CT623" i="1" s="1"/>
  <c r="CS622" i="1"/>
  <c r="CT622" i="1" s="1"/>
  <c r="CS621" i="1"/>
  <c r="CT621" i="1" s="1"/>
  <c r="CS620" i="1"/>
  <c r="CT620" i="1" s="1"/>
  <c r="CS619" i="1"/>
  <c r="CT619" i="1" s="1"/>
  <c r="CS618" i="1"/>
  <c r="CT618" i="1" s="1"/>
  <c r="CS617" i="1"/>
  <c r="CT617" i="1" s="1"/>
  <c r="CS616" i="1"/>
  <c r="CT616" i="1" s="1"/>
  <c r="CS615" i="1"/>
  <c r="CT615" i="1" s="1"/>
  <c r="CS614" i="1"/>
  <c r="CT614" i="1" s="1"/>
  <c r="CS613" i="1"/>
  <c r="CT613" i="1" s="1"/>
  <c r="CS612" i="1"/>
  <c r="CT612" i="1" s="1"/>
  <c r="CS611" i="1"/>
  <c r="CT611" i="1" s="1"/>
  <c r="CS610" i="1"/>
  <c r="CT610" i="1" s="1"/>
  <c r="CS609" i="1"/>
  <c r="CT609" i="1" s="1"/>
  <c r="CS608" i="1"/>
  <c r="CT608" i="1" s="1"/>
  <c r="CS607" i="1"/>
  <c r="CT607" i="1" s="1"/>
  <c r="CS606" i="1"/>
  <c r="CT606" i="1" s="1"/>
  <c r="CS605" i="1"/>
  <c r="CT605" i="1" s="1"/>
  <c r="CS604" i="1"/>
  <c r="CT604" i="1" s="1"/>
  <c r="CS603" i="1"/>
  <c r="CT603" i="1" s="1"/>
  <c r="CS602" i="1"/>
  <c r="CT602" i="1" s="1"/>
  <c r="CS601" i="1"/>
  <c r="CT601" i="1" s="1"/>
  <c r="CS600" i="1"/>
  <c r="CT600" i="1" s="1"/>
  <c r="CS599" i="1"/>
  <c r="CT599" i="1" s="1"/>
  <c r="CS598" i="1"/>
  <c r="CT598" i="1" s="1"/>
  <c r="CS597" i="1"/>
  <c r="CT597" i="1" s="1"/>
  <c r="CS596" i="1"/>
  <c r="CT596" i="1" s="1"/>
  <c r="CS595" i="1"/>
  <c r="CT595" i="1" s="1"/>
  <c r="CS594" i="1"/>
  <c r="CT594" i="1" s="1"/>
  <c r="CS593" i="1"/>
  <c r="CT593" i="1" s="1"/>
  <c r="CS592" i="1"/>
  <c r="CT592" i="1" s="1"/>
  <c r="CS591" i="1"/>
  <c r="CT591" i="1" s="1"/>
  <c r="CS590" i="1"/>
  <c r="CT590" i="1" s="1"/>
  <c r="CS589" i="1"/>
  <c r="CT589" i="1" s="1"/>
  <c r="CS588" i="1"/>
  <c r="CT588" i="1" s="1"/>
  <c r="CS587" i="1"/>
  <c r="CT587" i="1" s="1"/>
  <c r="CS586" i="1"/>
  <c r="CT586" i="1" s="1"/>
  <c r="CS585" i="1"/>
  <c r="CT585" i="1" s="1"/>
  <c r="CS584" i="1"/>
  <c r="CT584" i="1" s="1"/>
  <c r="CS583" i="1"/>
  <c r="CT583" i="1" s="1"/>
  <c r="CS582" i="1"/>
  <c r="CT582" i="1" s="1"/>
  <c r="CS581" i="1"/>
  <c r="CT581" i="1" s="1"/>
  <c r="CS580" i="1"/>
  <c r="CT580" i="1" s="1"/>
  <c r="CS579" i="1"/>
  <c r="CT579" i="1" s="1"/>
  <c r="CS578" i="1"/>
  <c r="CT578" i="1" s="1"/>
  <c r="CS577" i="1"/>
  <c r="CT577" i="1" s="1"/>
  <c r="CS576" i="1"/>
  <c r="CT576" i="1" s="1"/>
  <c r="CS575" i="1"/>
  <c r="CT575" i="1" s="1"/>
  <c r="CS574" i="1"/>
  <c r="CT574" i="1" s="1"/>
  <c r="CS573" i="1"/>
  <c r="CT573" i="1" s="1"/>
  <c r="CS572" i="1"/>
  <c r="CT572" i="1" s="1"/>
  <c r="CS571" i="1"/>
  <c r="CT571" i="1" s="1"/>
  <c r="CS570" i="1"/>
  <c r="CT570" i="1" s="1"/>
  <c r="CS569" i="1"/>
  <c r="CT569" i="1" s="1"/>
  <c r="CS568" i="1"/>
  <c r="CT568" i="1" s="1"/>
  <c r="CS567" i="1"/>
  <c r="CT567" i="1" s="1"/>
  <c r="CS566" i="1"/>
  <c r="CT566" i="1" s="1"/>
  <c r="CS565" i="1"/>
  <c r="CT565" i="1" s="1"/>
  <c r="CS564" i="1"/>
  <c r="CT564" i="1" s="1"/>
  <c r="CS563" i="1"/>
  <c r="CT563" i="1" s="1"/>
  <c r="CS562" i="1"/>
  <c r="CT562" i="1" s="1"/>
  <c r="CS561" i="1"/>
  <c r="CT561" i="1" s="1"/>
  <c r="CS560" i="1"/>
  <c r="CT560" i="1" s="1"/>
  <c r="CS559" i="1"/>
  <c r="CT559" i="1" s="1"/>
  <c r="CS558" i="1"/>
  <c r="CT558" i="1" s="1"/>
  <c r="CS557" i="1"/>
  <c r="CT557" i="1" s="1"/>
  <c r="CS556" i="1"/>
  <c r="CT556" i="1" s="1"/>
  <c r="CS555" i="1"/>
  <c r="CT555" i="1" s="1"/>
  <c r="CS554" i="1"/>
  <c r="CT554" i="1" s="1"/>
  <c r="CS553" i="1"/>
  <c r="CT553" i="1" s="1"/>
  <c r="CS552" i="1"/>
  <c r="CT552" i="1" s="1"/>
  <c r="CS551" i="1"/>
  <c r="CT551" i="1" s="1"/>
  <c r="CS550" i="1"/>
  <c r="CT550" i="1" s="1"/>
  <c r="CS549" i="1"/>
  <c r="CT549" i="1" s="1"/>
  <c r="CS548" i="1"/>
  <c r="CT548" i="1" s="1"/>
  <c r="CS547" i="1"/>
  <c r="CT547" i="1" s="1"/>
  <c r="CS546" i="1"/>
  <c r="CT546" i="1" s="1"/>
  <c r="CS545" i="1"/>
  <c r="CT545" i="1" s="1"/>
  <c r="CS544" i="1"/>
  <c r="CT544" i="1" s="1"/>
  <c r="CS543" i="1"/>
  <c r="CT543" i="1" s="1"/>
  <c r="CS542" i="1"/>
  <c r="CT542" i="1" s="1"/>
  <c r="CS541" i="1"/>
  <c r="CT541" i="1" s="1"/>
  <c r="CS540" i="1"/>
  <c r="CT540" i="1" s="1"/>
  <c r="CS539" i="1"/>
  <c r="CT539" i="1" s="1"/>
  <c r="CS538" i="1"/>
  <c r="CT538" i="1" s="1"/>
  <c r="CS537" i="1"/>
  <c r="CT537" i="1" s="1"/>
  <c r="CS536" i="1"/>
  <c r="CT536" i="1" s="1"/>
  <c r="CS535" i="1"/>
  <c r="CT535" i="1" s="1"/>
  <c r="CS534" i="1"/>
  <c r="CT534" i="1" s="1"/>
  <c r="CS533" i="1"/>
  <c r="CT533" i="1" s="1"/>
  <c r="CS532" i="1"/>
  <c r="CT532" i="1" s="1"/>
  <c r="CS531" i="1"/>
  <c r="CT531" i="1" s="1"/>
  <c r="CS530" i="1"/>
  <c r="CT530" i="1" s="1"/>
  <c r="CS529" i="1"/>
  <c r="CT529" i="1" s="1"/>
  <c r="CS528" i="1"/>
  <c r="CT528" i="1" s="1"/>
  <c r="CS527" i="1"/>
  <c r="CT527" i="1" s="1"/>
  <c r="CS526" i="1"/>
  <c r="CT526" i="1" s="1"/>
  <c r="CS525" i="1"/>
  <c r="CT525" i="1" s="1"/>
  <c r="CS524" i="1"/>
  <c r="CT524" i="1" s="1"/>
  <c r="CS523" i="1"/>
  <c r="CT523" i="1" s="1"/>
  <c r="CS522" i="1"/>
  <c r="CT522" i="1" s="1"/>
  <c r="CS521" i="1"/>
  <c r="CT521" i="1" s="1"/>
  <c r="CS520" i="1"/>
  <c r="CT520" i="1" s="1"/>
  <c r="CS519" i="1"/>
  <c r="CT519" i="1" s="1"/>
  <c r="CS518" i="1"/>
  <c r="CT518" i="1" s="1"/>
  <c r="CS517" i="1"/>
  <c r="CT517" i="1" s="1"/>
  <c r="CS516" i="1"/>
  <c r="CT516" i="1" s="1"/>
  <c r="CS515" i="1"/>
  <c r="CT515" i="1" s="1"/>
  <c r="CS514" i="1"/>
  <c r="CT514" i="1" s="1"/>
  <c r="CS513" i="1"/>
  <c r="CT513" i="1" s="1"/>
  <c r="CS512" i="1"/>
  <c r="CT512" i="1" s="1"/>
  <c r="CS511" i="1"/>
  <c r="CT511" i="1" s="1"/>
  <c r="CS510" i="1"/>
  <c r="CT510" i="1" s="1"/>
  <c r="CS509" i="1"/>
  <c r="CT509" i="1" s="1"/>
  <c r="CS508" i="1"/>
  <c r="CT508" i="1" s="1"/>
  <c r="CS507" i="1"/>
  <c r="CT507" i="1" s="1"/>
  <c r="CS506" i="1"/>
  <c r="CT506" i="1" s="1"/>
  <c r="CS505" i="1"/>
  <c r="CT505" i="1" s="1"/>
  <c r="CS504" i="1"/>
  <c r="CT504" i="1" s="1"/>
  <c r="CS503" i="1"/>
  <c r="CT503" i="1" s="1"/>
  <c r="CS502" i="1"/>
  <c r="CT502" i="1" s="1"/>
  <c r="CS501" i="1"/>
  <c r="CT501" i="1" s="1"/>
  <c r="CS500" i="1"/>
  <c r="CT500" i="1" s="1"/>
  <c r="CS499" i="1"/>
  <c r="CT499" i="1" s="1"/>
  <c r="CS498" i="1"/>
  <c r="CT498" i="1" s="1"/>
  <c r="CS497" i="1"/>
  <c r="CT497" i="1" s="1"/>
  <c r="CS496" i="1"/>
  <c r="CT496" i="1" s="1"/>
  <c r="CS495" i="1"/>
  <c r="CT495" i="1" s="1"/>
  <c r="CS494" i="1"/>
  <c r="CT494" i="1" s="1"/>
  <c r="CS493" i="1"/>
  <c r="CT493" i="1" s="1"/>
  <c r="CS492" i="1"/>
  <c r="CT492" i="1" s="1"/>
  <c r="CS491" i="1"/>
  <c r="CT491" i="1" s="1"/>
  <c r="CS490" i="1"/>
  <c r="CT490" i="1" s="1"/>
  <c r="CS489" i="1"/>
  <c r="CT489" i="1" s="1"/>
  <c r="CS488" i="1"/>
  <c r="CT488" i="1" s="1"/>
  <c r="CS487" i="1"/>
  <c r="CT487" i="1" s="1"/>
  <c r="CS486" i="1"/>
  <c r="CT486" i="1" s="1"/>
  <c r="CS485" i="1"/>
  <c r="CT485" i="1" s="1"/>
  <c r="CS484" i="1"/>
  <c r="CT484" i="1" s="1"/>
  <c r="CS483" i="1"/>
  <c r="CT483" i="1" s="1"/>
  <c r="CS482" i="1"/>
  <c r="CT482" i="1" s="1"/>
  <c r="CS481" i="1"/>
  <c r="CT481" i="1" s="1"/>
  <c r="CS480" i="1"/>
  <c r="CT480" i="1" s="1"/>
  <c r="CS479" i="1"/>
  <c r="CT479" i="1" s="1"/>
  <c r="CS478" i="1"/>
  <c r="CT478" i="1" s="1"/>
  <c r="CS477" i="1"/>
  <c r="CT477" i="1" s="1"/>
  <c r="CS476" i="1"/>
  <c r="CT476" i="1" s="1"/>
  <c r="CS475" i="1"/>
  <c r="CT475" i="1" s="1"/>
  <c r="CS474" i="1"/>
  <c r="CT474" i="1" s="1"/>
  <c r="CS473" i="1"/>
  <c r="CT473" i="1" s="1"/>
  <c r="CS472" i="1"/>
  <c r="CT472" i="1" s="1"/>
  <c r="CS471" i="1"/>
  <c r="CT471" i="1" s="1"/>
  <c r="CS470" i="1"/>
  <c r="CT470" i="1" s="1"/>
  <c r="CS469" i="1"/>
  <c r="CT469" i="1" s="1"/>
  <c r="CS468" i="1"/>
  <c r="CT468" i="1" s="1"/>
  <c r="CS467" i="1"/>
  <c r="CT467" i="1" s="1"/>
  <c r="CS466" i="1"/>
  <c r="CT466" i="1" s="1"/>
  <c r="CS465" i="1"/>
  <c r="CT465" i="1" s="1"/>
  <c r="CS464" i="1"/>
  <c r="CT464" i="1" s="1"/>
  <c r="CS463" i="1"/>
  <c r="CT463" i="1" s="1"/>
  <c r="CS462" i="1"/>
  <c r="CT462" i="1" s="1"/>
  <c r="CS461" i="1"/>
  <c r="CT461" i="1" s="1"/>
  <c r="CS460" i="1"/>
  <c r="CT460" i="1" s="1"/>
  <c r="CS459" i="1"/>
  <c r="CT459" i="1" s="1"/>
  <c r="CS458" i="1"/>
  <c r="CT458" i="1" s="1"/>
  <c r="CS457" i="1"/>
  <c r="CT457" i="1" s="1"/>
  <c r="CS456" i="1"/>
  <c r="CT456" i="1" s="1"/>
  <c r="CS455" i="1"/>
  <c r="CT455" i="1" s="1"/>
  <c r="CS454" i="1"/>
  <c r="CT454" i="1" s="1"/>
  <c r="CS453" i="1"/>
  <c r="CT453" i="1" s="1"/>
  <c r="CS452" i="1"/>
  <c r="CT452" i="1" s="1"/>
  <c r="CS451" i="1"/>
  <c r="CT451" i="1" s="1"/>
  <c r="CS450" i="1"/>
  <c r="CT450" i="1" s="1"/>
  <c r="CS449" i="1"/>
  <c r="CT449" i="1" s="1"/>
  <c r="CS448" i="1"/>
  <c r="CT448" i="1" s="1"/>
  <c r="CS447" i="1"/>
  <c r="CT447" i="1" s="1"/>
  <c r="CS446" i="1"/>
  <c r="CT446" i="1" s="1"/>
  <c r="CS445" i="1"/>
  <c r="CT445" i="1" s="1"/>
  <c r="CS444" i="1"/>
  <c r="CT444" i="1" s="1"/>
  <c r="CS443" i="1"/>
  <c r="CT443" i="1" s="1"/>
  <c r="CS442" i="1"/>
  <c r="CT442" i="1" s="1"/>
  <c r="CS441" i="1"/>
  <c r="CT441" i="1" s="1"/>
  <c r="CS440" i="1"/>
  <c r="CT440" i="1" s="1"/>
  <c r="CS439" i="1"/>
  <c r="CT439" i="1" s="1"/>
  <c r="CS438" i="1"/>
  <c r="CT438" i="1" s="1"/>
  <c r="CS437" i="1"/>
  <c r="CT437" i="1" s="1"/>
  <c r="CS436" i="1"/>
  <c r="CT436" i="1" s="1"/>
  <c r="CS435" i="1"/>
  <c r="CT435" i="1" s="1"/>
  <c r="CS434" i="1"/>
  <c r="CT434" i="1" s="1"/>
  <c r="CS433" i="1"/>
  <c r="CT433" i="1" s="1"/>
  <c r="CS432" i="1"/>
  <c r="CT432" i="1" s="1"/>
  <c r="CS431" i="1"/>
  <c r="CT431" i="1" s="1"/>
  <c r="CS430" i="1"/>
  <c r="CT430" i="1" s="1"/>
  <c r="CS429" i="1"/>
  <c r="CT429" i="1" s="1"/>
  <c r="CS428" i="1"/>
  <c r="CT428" i="1" s="1"/>
  <c r="CS427" i="1"/>
  <c r="CT427" i="1" s="1"/>
  <c r="CS426" i="1"/>
  <c r="CT426" i="1" s="1"/>
  <c r="CS425" i="1"/>
  <c r="CT425" i="1" s="1"/>
  <c r="CS424" i="1"/>
  <c r="CT424" i="1" s="1"/>
  <c r="CS423" i="1"/>
  <c r="CT423" i="1" s="1"/>
  <c r="CS422" i="1"/>
  <c r="CT422" i="1" s="1"/>
  <c r="CS421" i="1"/>
  <c r="CT421" i="1" s="1"/>
  <c r="CS420" i="1"/>
  <c r="CT420" i="1" s="1"/>
  <c r="CS419" i="1"/>
  <c r="CT419" i="1" s="1"/>
  <c r="CS418" i="1"/>
  <c r="CT418" i="1" s="1"/>
  <c r="CS417" i="1"/>
  <c r="CT417" i="1" s="1"/>
  <c r="CS416" i="1"/>
  <c r="CT416" i="1" s="1"/>
  <c r="CS415" i="1"/>
  <c r="CT415" i="1" s="1"/>
  <c r="CS414" i="1"/>
  <c r="CT414" i="1" s="1"/>
  <c r="CS413" i="1"/>
  <c r="CT413" i="1" s="1"/>
  <c r="CS412" i="1"/>
  <c r="CT412" i="1" s="1"/>
  <c r="CS411" i="1"/>
  <c r="CT411" i="1" s="1"/>
  <c r="CS410" i="1"/>
  <c r="CT410" i="1" s="1"/>
  <c r="CS409" i="1"/>
  <c r="CT409" i="1" s="1"/>
  <c r="CS408" i="1"/>
  <c r="CT408" i="1" s="1"/>
  <c r="CS407" i="1"/>
  <c r="CT407" i="1" s="1"/>
  <c r="CS406" i="1"/>
  <c r="CT406" i="1" s="1"/>
  <c r="CS405" i="1"/>
  <c r="CT405" i="1" s="1"/>
  <c r="CS404" i="1"/>
  <c r="CT404" i="1" s="1"/>
  <c r="CS403" i="1"/>
  <c r="CT403" i="1" s="1"/>
  <c r="CS402" i="1"/>
  <c r="CT402" i="1" s="1"/>
  <c r="CS401" i="1"/>
  <c r="CT401" i="1" s="1"/>
  <c r="CS400" i="1"/>
  <c r="CT400" i="1" s="1"/>
  <c r="CS399" i="1"/>
  <c r="CT399" i="1" s="1"/>
  <c r="CS398" i="1"/>
  <c r="CT398" i="1" s="1"/>
  <c r="CS397" i="1"/>
  <c r="CT397" i="1" s="1"/>
  <c r="CS396" i="1"/>
  <c r="CT396" i="1" s="1"/>
  <c r="CS395" i="1"/>
  <c r="CT395" i="1" s="1"/>
  <c r="CS394" i="1"/>
  <c r="CT394" i="1" s="1"/>
  <c r="CS393" i="1"/>
  <c r="CT393" i="1" s="1"/>
  <c r="CS392" i="1"/>
  <c r="CT392" i="1" s="1"/>
  <c r="CS391" i="1"/>
  <c r="CT391" i="1" s="1"/>
  <c r="CS390" i="1"/>
  <c r="CT390" i="1" s="1"/>
  <c r="CS389" i="1"/>
  <c r="CT389" i="1" s="1"/>
  <c r="CS388" i="1"/>
  <c r="CT388" i="1" s="1"/>
  <c r="CS387" i="1"/>
  <c r="CT387" i="1" s="1"/>
  <c r="CS386" i="1"/>
  <c r="CT386" i="1" s="1"/>
  <c r="CS385" i="1"/>
  <c r="CT385" i="1" s="1"/>
  <c r="CS384" i="1"/>
  <c r="CT384" i="1" s="1"/>
  <c r="CS383" i="1"/>
  <c r="CT383" i="1" s="1"/>
  <c r="CS382" i="1"/>
  <c r="CT382" i="1" s="1"/>
  <c r="CS381" i="1"/>
  <c r="CT381" i="1" s="1"/>
  <c r="CS380" i="1"/>
  <c r="CT380" i="1" s="1"/>
  <c r="CS379" i="1"/>
  <c r="CT379" i="1" s="1"/>
  <c r="CS378" i="1"/>
  <c r="CT378" i="1" s="1"/>
  <c r="CS377" i="1"/>
  <c r="CT377" i="1" s="1"/>
  <c r="CS376" i="1"/>
  <c r="CT376" i="1" s="1"/>
  <c r="CS375" i="1"/>
  <c r="CT375" i="1" s="1"/>
  <c r="CS374" i="1"/>
  <c r="CT374" i="1" s="1"/>
  <c r="CS373" i="1"/>
  <c r="CT373" i="1" s="1"/>
  <c r="CS372" i="1"/>
  <c r="CT372" i="1" s="1"/>
  <c r="CS371" i="1"/>
  <c r="CT371" i="1" s="1"/>
  <c r="CS370" i="1"/>
  <c r="CT370" i="1" s="1"/>
  <c r="CS369" i="1"/>
  <c r="CT369" i="1" s="1"/>
  <c r="CS368" i="1"/>
  <c r="CT368" i="1" s="1"/>
  <c r="CS367" i="1"/>
  <c r="CT367" i="1" s="1"/>
  <c r="CS366" i="1"/>
  <c r="CT366" i="1" s="1"/>
  <c r="CS365" i="1"/>
  <c r="CT365" i="1" s="1"/>
  <c r="CS364" i="1"/>
  <c r="CT364" i="1" s="1"/>
  <c r="CS363" i="1"/>
  <c r="CT363" i="1" s="1"/>
  <c r="CS362" i="1"/>
  <c r="CT362" i="1" s="1"/>
  <c r="CS361" i="1"/>
  <c r="CT361" i="1" s="1"/>
  <c r="CS360" i="1"/>
  <c r="CT360" i="1" s="1"/>
  <c r="CS359" i="1"/>
  <c r="CT359" i="1" s="1"/>
  <c r="CS358" i="1"/>
  <c r="CT358" i="1" s="1"/>
  <c r="CS357" i="1"/>
  <c r="CT357" i="1" s="1"/>
  <c r="CS356" i="1"/>
  <c r="CT356" i="1" s="1"/>
  <c r="CS355" i="1"/>
  <c r="CT355" i="1" s="1"/>
  <c r="CS354" i="1"/>
  <c r="CT354" i="1" s="1"/>
  <c r="CS353" i="1"/>
  <c r="CT353" i="1" s="1"/>
  <c r="CS352" i="1"/>
  <c r="CT352" i="1" s="1"/>
  <c r="CS351" i="1"/>
  <c r="CT351" i="1" s="1"/>
  <c r="CS350" i="1"/>
  <c r="CT350" i="1" s="1"/>
  <c r="CS349" i="1"/>
  <c r="CT349" i="1" s="1"/>
  <c r="CS348" i="1"/>
  <c r="CT348" i="1" s="1"/>
  <c r="CS347" i="1"/>
  <c r="CT347" i="1" s="1"/>
  <c r="CS346" i="1"/>
  <c r="CT346" i="1" s="1"/>
  <c r="CS345" i="1"/>
  <c r="CT345" i="1" s="1"/>
  <c r="CS344" i="1"/>
  <c r="CT344" i="1" s="1"/>
  <c r="CS343" i="1"/>
  <c r="CT343" i="1" s="1"/>
  <c r="CS342" i="1"/>
  <c r="CT342" i="1" s="1"/>
  <c r="CS341" i="1"/>
  <c r="CT341" i="1" s="1"/>
  <c r="CS340" i="1"/>
  <c r="CT340" i="1" s="1"/>
  <c r="CS339" i="1"/>
  <c r="CT339" i="1" s="1"/>
  <c r="CS338" i="1"/>
  <c r="CT338" i="1" s="1"/>
  <c r="CS337" i="1"/>
  <c r="CT337" i="1" s="1"/>
  <c r="CS336" i="1"/>
  <c r="CT336" i="1" s="1"/>
  <c r="CS335" i="1"/>
  <c r="CT335" i="1" s="1"/>
  <c r="CS334" i="1"/>
  <c r="CT334" i="1" s="1"/>
  <c r="CS333" i="1"/>
  <c r="CT333" i="1" s="1"/>
  <c r="CS332" i="1"/>
  <c r="CT332" i="1" s="1"/>
  <c r="CS331" i="1"/>
  <c r="CT331" i="1" s="1"/>
  <c r="CS330" i="1"/>
  <c r="CT330" i="1" s="1"/>
  <c r="CS329" i="1"/>
  <c r="CT329" i="1" s="1"/>
  <c r="CS328" i="1"/>
  <c r="CT328" i="1" s="1"/>
  <c r="CS327" i="1"/>
  <c r="CT327" i="1" s="1"/>
  <c r="CS326" i="1"/>
  <c r="CT326" i="1" s="1"/>
  <c r="CS325" i="1"/>
  <c r="CT325" i="1" s="1"/>
  <c r="CS324" i="1"/>
  <c r="CT324" i="1" s="1"/>
  <c r="CS323" i="1"/>
  <c r="CT323" i="1" s="1"/>
  <c r="CS322" i="1"/>
  <c r="CT322" i="1" s="1"/>
  <c r="CS321" i="1"/>
  <c r="CT321" i="1" s="1"/>
  <c r="CS320" i="1"/>
  <c r="CT320" i="1" s="1"/>
  <c r="CS319" i="1"/>
  <c r="CT319" i="1" s="1"/>
  <c r="CS318" i="1"/>
  <c r="CT318" i="1" s="1"/>
  <c r="CS317" i="1"/>
  <c r="CT317" i="1" s="1"/>
  <c r="CS316" i="1"/>
  <c r="CT316" i="1" s="1"/>
  <c r="CS315" i="1"/>
  <c r="CT315" i="1" s="1"/>
  <c r="CS314" i="1"/>
  <c r="CT314" i="1" s="1"/>
  <c r="CS313" i="1"/>
  <c r="CT313" i="1" s="1"/>
  <c r="CS312" i="1"/>
  <c r="CT312" i="1" s="1"/>
  <c r="CS311" i="1"/>
  <c r="CT311" i="1" s="1"/>
  <c r="CS310" i="1"/>
  <c r="CT310" i="1" s="1"/>
  <c r="CS309" i="1"/>
  <c r="CT309" i="1" s="1"/>
  <c r="CS308" i="1"/>
  <c r="CT308" i="1" s="1"/>
  <c r="CS307" i="1"/>
  <c r="CT307" i="1" s="1"/>
  <c r="CS306" i="1"/>
  <c r="CT306" i="1" s="1"/>
  <c r="CS305" i="1"/>
  <c r="CT305" i="1" s="1"/>
  <c r="CS304" i="1"/>
  <c r="CT304" i="1" s="1"/>
  <c r="CS303" i="1"/>
  <c r="CT303" i="1" s="1"/>
  <c r="CS302" i="1"/>
  <c r="CT302" i="1" s="1"/>
  <c r="CS301" i="1"/>
  <c r="CT301" i="1" s="1"/>
  <c r="CS300" i="1"/>
  <c r="CT300" i="1" s="1"/>
  <c r="CS299" i="1"/>
  <c r="CT299" i="1" s="1"/>
  <c r="CS298" i="1"/>
  <c r="CT298" i="1" s="1"/>
  <c r="CS297" i="1"/>
  <c r="CT297" i="1" s="1"/>
  <c r="CS296" i="1"/>
  <c r="CT296" i="1" s="1"/>
  <c r="CS295" i="1"/>
  <c r="CT295" i="1" s="1"/>
  <c r="CS294" i="1"/>
  <c r="CT294" i="1" s="1"/>
  <c r="CS293" i="1"/>
  <c r="CT293" i="1" s="1"/>
  <c r="CS292" i="1"/>
  <c r="CT292" i="1" s="1"/>
  <c r="CS291" i="1"/>
  <c r="CT291" i="1" s="1"/>
  <c r="CS290" i="1"/>
  <c r="CT290" i="1" s="1"/>
  <c r="CS289" i="1"/>
  <c r="CT289" i="1" s="1"/>
  <c r="CS288" i="1"/>
  <c r="CT288" i="1" s="1"/>
  <c r="CS287" i="1"/>
  <c r="CT287" i="1" s="1"/>
  <c r="CS286" i="1"/>
  <c r="CT286" i="1" s="1"/>
  <c r="CS285" i="1"/>
  <c r="CT285" i="1" s="1"/>
  <c r="CS284" i="1"/>
  <c r="CT284" i="1" s="1"/>
  <c r="CS283" i="1"/>
  <c r="CT283" i="1" s="1"/>
  <c r="CS282" i="1"/>
  <c r="CT282" i="1" s="1"/>
  <c r="CS281" i="1"/>
  <c r="CT281" i="1" s="1"/>
  <c r="CS280" i="1"/>
  <c r="CT280" i="1" s="1"/>
  <c r="CS279" i="1"/>
  <c r="CT279" i="1" s="1"/>
  <c r="CS278" i="1"/>
  <c r="CT278" i="1" s="1"/>
  <c r="CS277" i="1"/>
  <c r="CT277" i="1" s="1"/>
  <c r="CS276" i="1"/>
  <c r="CT276" i="1" s="1"/>
  <c r="CS275" i="1"/>
  <c r="CT275" i="1" s="1"/>
  <c r="CS274" i="1"/>
  <c r="CT274" i="1" s="1"/>
  <c r="CS273" i="1"/>
  <c r="CT273" i="1" s="1"/>
  <c r="CS272" i="1"/>
  <c r="CT272" i="1" s="1"/>
  <c r="CS271" i="1"/>
  <c r="CT271" i="1" s="1"/>
  <c r="CS270" i="1"/>
  <c r="CT270" i="1" s="1"/>
  <c r="CS269" i="1"/>
  <c r="CT269" i="1" s="1"/>
  <c r="CS268" i="1"/>
  <c r="CT268" i="1" s="1"/>
  <c r="CS267" i="1"/>
  <c r="CT267" i="1" s="1"/>
  <c r="CS266" i="1"/>
  <c r="CT266" i="1" s="1"/>
  <c r="CS265" i="1"/>
  <c r="CT265" i="1" s="1"/>
  <c r="CS264" i="1"/>
  <c r="CT264" i="1" s="1"/>
  <c r="CS263" i="1"/>
  <c r="CT263" i="1" s="1"/>
  <c r="CS262" i="1"/>
  <c r="CT262" i="1" s="1"/>
  <c r="CS261" i="1"/>
  <c r="CT261" i="1" s="1"/>
  <c r="CS260" i="1"/>
  <c r="CT260" i="1" s="1"/>
  <c r="CS259" i="1"/>
  <c r="CT259" i="1" s="1"/>
  <c r="CS258" i="1"/>
  <c r="CT258" i="1" s="1"/>
  <c r="CS257" i="1"/>
  <c r="CT257" i="1" s="1"/>
  <c r="CS256" i="1"/>
  <c r="CT256" i="1" s="1"/>
  <c r="CS255" i="1"/>
  <c r="CT255" i="1" s="1"/>
  <c r="CS254" i="1"/>
  <c r="CT254" i="1" s="1"/>
  <c r="CS253" i="1"/>
  <c r="CT253" i="1" s="1"/>
  <c r="CS252" i="1"/>
  <c r="CT252" i="1" s="1"/>
  <c r="CS251" i="1"/>
  <c r="CT251" i="1" s="1"/>
  <c r="CS250" i="1"/>
  <c r="CT250" i="1" s="1"/>
  <c r="CS249" i="1"/>
  <c r="CT249" i="1" s="1"/>
  <c r="CS248" i="1"/>
  <c r="CT248" i="1" s="1"/>
  <c r="CS247" i="1"/>
  <c r="CT247" i="1" s="1"/>
  <c r="CS246" i="1"/>
  <c r="CT246" i="1" s="1"/>
  <c r="CS245" i="1"/>
  <c r="CT245" i="1" s="1"/>
  <c r="CS244" i="1"/>
  <c r="CT244" i="1" s="1"/>
  <c r="CS243" i="1"/>
  <c r="CT243" i="1" s="1"/>
  <c r="CS242" i="1"/>
  <c r="CT242" i="1" s="1"/>
  <c r="CS241" i="1"/>
  <c r="CT241" i="1" s="1"/>
  <c r="CS240" i="1"/>
  <c r="CT240" i="1" s="1"/>
  <c r="CS239" i="1"/>
  <c r="CT239" i="1" s="1"/>
  <c r="CS238" i="1"/>
  <c r="CT238" i="1" s="1"/>
  <c r="CS237" i="1"/>
  <c r="CT237" i="1" s="1"/>
  <c r="CS236" i="1"/>
  <c r="CT236" i="1" s="1"/>
  <c r="CS235" i="1"/>
  <c r="CT235" i="1" s="1"/>
  <c r="CS234" i="1"/>
  <c r="CT234" i="1" s="1"/>
  <c r="CS233" i="1"/>
  <c r="CT233" i="1" s="1"/>
  <c r="CS232" i="1"/>
  <c r="CT232" i="1" s="1"/>
  <c r="CS231" i="1"/>
  <c r="CT231" i="1" s="1"/>
  <c r="CS230" i="1"/>
  <c r="CT230" i="1" s="1"/>
  <c r="CS229" i="1"/>
  <c r="CT229" i="1" s="1"/>
  <c r="CS228" i="1"/>
  <c r="CT228" i="1" s="1"/>
  <c r="CS227" i="1"/>
  <c r="CT227" i="1" s="1"/>
  <c r="CS226" i="1"/>
  <c r="CT226" i="1" s="1"/>
  <c r="CS225" i="1"/>
  <c r="CT225" i="1" s="1"/>
  <c r="CS224" i="1"/>
  <c r="CT224" i="1" s="1"/>
  <c r="CS223" i="1"/>
  <c r="CT223" i="1" s="1"/>
  <c r="CS222" i="1"/>
  <c r="CT222" i="1" s="1"/>
  <c r="CS221" i="1"/>
  <c r="CT221" i="1" s="1"/>
  <c r="CS220" i="1"/>
  <c r="CT220" i="1" s="1"/>
  <c r="CS219" i="1"/>
  <c r="CT219" i="1" s="1"/>
  <c r="CS218" i="1"/>
  <c r="CT218" i="1" s="1"/>
  <c r="CS217" i="1"/>
  <c r="CT217" i="1" s="1"/>
  <c r="CS216" i="1"/>
  <c r="CT216" i="1" s="1"/>
  <c r="CS215" i="1"/>
  <c r="CT215" i="1" s="1"/>
  <c r="CS214" i="1"/>
  <c r="CT214" i="1" s="1"/>
  <c r="CS213" i="1"/>
  <c r="CT213" i="1" s="1"/>
  <c r="CS212" i="1"/>
  <c r="CT212" i="1" s="1"/>
  <c r="CS211" i="1"/>
  <c r="CT211" i="1" s="1"/>
  <c r="CS210" i="1"/>
  <c r="CT210" i="1" s="1"/>
  <c r="CS209" i="1"/>
  <c r="CT209" i="1" s="1"/>
  <c r="CS208" i="1"/>
  <c r="CT208" i="1" s="1"/>
  <c r="CS207" i="1"/>
  <c r="CT207" i="1" s="1"/>
  <c r="CS206" i="1"/>
  <c r="CT206" i="1" s="1"/>
  <c r="CS205" i="1"/>
  <c r="CT205" i="1" s="1"/>
  <c r="CS204" i="1"/>
  <c r="CT204" i="1" s="1"/>
  <c r="CS203" i="1"/>
  <c r="CT203" i="1" s="1"/>
  <c r="CS202" i="1"/>
  <c r="CT202" i="1" s="1"/>
  <c r="CS201" i="1"/>
  <c r="CT201" i="1" s="1"/>
  <c r="CS200" i="1"/>
  <c r="CT200" i="1" s="1"/>
  <c r="CS199" i="1"/>
  <c r="CT199" i="1" s="1"/>
  <c r="CS198" i="1"/>
  <c r="CT198" i="1" s="1"/>
  <c r="CS197" i="1"/>
  <c r="CT197" i="1" s="1"/>
  <c r="CS196" i="1"/>
  <c r="CT196" i="1" s="1"/>
  <c r="CS195" i="1"/>
  <c r="CT195" i="1" s="1"/>
  <c r="CS194" i="1"/>
  <c r="CT194" i="1" s="1"/>
  <c r="CS193" i="1"/>
  <c r="CT193" i="1" s="1"/>
  <c r="CS192" i="1"/>
  <c r="CT192" i="1" s="1"/>
  <c r="CS191" i="1"/>
  <c r="CT191" i="1" s="1"/>
  <c r="CS190" i="1"/>
  <c r="CT190" i="1" s="1"/>
  <c r="CS189" i="1"/>
  <c r="CT189" i="1" s="1"/>
  <c r="CS188" i="1"/>
  <c r="CT188" i="1" s="1"/>
  <c r="CS187" i="1"/>
  <c r="CT187" i="1" s="1"/>
  <c r="CS186" i="1"/>
  <c r="CT186" i="1" s="1"/>
  <c r="CS185" i="1"/>
  <c r="CT185" i="1" s="1"/>
  <c r="CS184" i="1"/>
  <c r="CT184" i="1" s="1"/>
  <c r="CS183" i="1"/>
  <c r="CT183" i="1" s="1"/>
  <c r="CS182" i="1"/>
  <c r="CT182" i="1" s="1"/>
  <c r="CS181" i="1"/>
  <c r="CT181" i="1" s="1"/>
  <c r="CS180" i="1"/>
  <c r="CT180" i="1" s="1"/>
  <c r="CS179" i="1"/>
  <c r="CT179" i="1" s="1"/>
  <c r="CS178" i="1"/>
  <c r="CT178" i="1" s="1"/>
  <c r="CS177" i="1"/>
  <c r="CT177" i="1" s="1"/>
  <c r="CS176" i="1"/>
  <c r="CT176" i="1" s="1"/>
  <c r="CS175" i="1"/>
  <c r="CT175" i="1" s="1"/>
  <c r="CS174" i="1"/>
  <c r="CT174" i="1" s="1"/>
  <c r="CS173" i="1"/>
  <c r="CT173" i="1" s="1"/>
  <c r="CS172" i="1"/>
  <c r="CT172" i="1" s="1"/>
  <c r="CS171" i="1"/>
  <c r="CT171" i="1" s="1"/>
  <c r="CS170" i="1"/>
  <c r="CT170" i="1" s="1"/>
  <c r="CS169" i="1"/>
  <c r="CT169" i="1" s="1"/>
  <c r="CS168" i="1"/>
  <c r="CT168" i="1" s="1"/>
  <c r="CS167" i="1"/>
  <c r="CT167" i="1" s="1"/>
  <c r="CS166" i="1"/>
  <c r="CT166" i="1" s="1"/>
  <c r="CS165" i="1"/>
  <c r="CT165" i="1" s="1"/>
  <c r="CS164" i="1"/>
  <c r="CT164" i="1" s="1"/>
  <c r="CS163" i="1"/>
  <c r="CT163" i="1" s="1"/>
  <c r="CS162" i="1"/>
  <c r="CT162" i="1" s="1"/>
  <c r="CS161" i="1"/>
  <c r="CT161" i="1" s="1"/>
  <c r="CS160" i="1"/>
  <c r="CT160" i="1" s="1"/>
  <c r="CS159" i="1"/>
  <c r="CT159" i="1" s="1"/>
  <c r="CS158" i="1"/>
  <c r="CT158" i="1" s="1"/>
  <c r="CS157" i="1"/>
  <c r="CT157" i="1" s="1"/>
  <c r="CS156" i="1"/>
  <c r="CT156" i="1" s="1"/>
  <c r="CS155" i="1"/>
  <c r="CT155" i="1" s="1"/>
  <c r="CS154" i="1"/>
  <c r="CT154" i="1" s="1"/>
  <c r="CS153" i="1"/>
  <c r="CT153" i="1" s="1"/>
  <c r="CS152" i="1"/>
  <c r="CT152" i="1" s="1"/>
  <c r="CS151" i="1"/>
  <c r="CT151" i="1" s="1"/>
  <c r="CS150" i="1"/>
  <c r="CT150" i="1" s="1"/>
  <c r="CS149" i="1"/>
  <c r="CT149" i="1" s="1"/>
  <c r="CS148" i="1"/>
  <c r="CT148" i="1" s="1"/>
  <c r="CS147" i="1"/>
  <c r="CT147" i="1" s="1"/>
  <c r="CS146" i="1"/>
  <c r="CT146" i="1" s="1"/>
  <c r="CS145" i="1"/>
  <c r="CT145" i="1" s="1"/>
  <c r="CS144" i="1"/>
  <c r="CT144" i="1" s="1"/>
  <c r="CS143" i="1"/>
  <c r="CT143" i="1" s="1"/>
  <c r="CS142" i="1"/>
  <c r="CT142" i="1" s="1"/>
  <c r="CS141" i="1"/>
  <c r="CT141" i="1" s="1"/>
  <c r="CS140" i="1"/>
  <c r="CT140" i="1" s="1"/>
  <c r="CS139" i="1"/>
  <c r="CT139" i="1" s="1"/>
  <c r="CS138" i="1"/>
  <c r="CT138" i="1" s="1"/>
  <c r="CS137" i="1"/>
  <c r="CT137" i="1" s="1"/>
  <c r="CS136" i="1"/>
  <c r="CT136" i="1" s="1"/>
  <c r="CS135" i="1"/>
  <c r="CT135" i="1" s="1"/>
  <c r="CS134" i="1"/>
  <c r="CT134" i="1" s="1"/>
  <c r="CS133" i="1"/>
  <c r="CT133" i="1" s="1"/>
  <c r="CS132" i="1"/>
  <c r="CT132" i="1" s="1"/>
  <c r="CS131" i="1"/>
  <c r="CT131" i="1" s="1"/>
  <c r="CS130" i="1"/>
  <c r="CT130" i="1" s="1"/>
  <c r="CS129" i="1"/>
  <c r="CT129" i="1" s="1"/>
  <c r="CS128" i="1"/>
  <c r="CT128" i="1" s="1"/>
  <c r="CS127" i="1"/>
  <c r="CT127" i="1" s="1"/>
  <c r="CS126" i="1"/>
  <c r="CT126" i="1" s="1"/>
  <c r="CS125" i="1"/>
  <c r="CT125" i="1" s="1"/>
  <c r="CS124" i="1"/>
  <c r="CT124" i="1" s="1"/>
  <c r="CS123" i="1"/>
  <c r="CT123" i="1" s="1"/>
  <c r="CS122" i="1"/>
  <c r="CT122" i="1" s="1"/>
  <c r="CS121" i="1"/>
  <c r="CT121" i="1" s="1"/>
  <c r="CS120" i="1"/>
  <c r="CT120" i="1" s="1"/>
  <c r="CS119" i="1"/>
  <c r="CT119" i="1" s="1"/>
  <c r="CS118" i="1"/>
  <c r="CT118" i="1" s="1"/>
  <c r="CS117" i="1"/>
  <c r="CT117" i="1" s="1"/>
  <c r="CS116" i="1"/>
  <c r="CT116" i="1" s="1"/>
  <c r="CS115" i="1"/>
  <c r="CT115" i="1" s="1"/>
  <c r="CS114" i="1"/>
  <c r="CT114" i="1" s="1"/>
  <c r="CS113" i="1"/>
  <c r="CT113" i="1" s="1"/>
  <c r="CS112" i="1"/>
  <c r="CT112" i="1" s="1"/>
  <c r="CS111" i="1"/>
  <c r="CT111" i="1" s="1"/>
  <c r="CS110" i="1"/>
  <c r="CT110" i="1" s="1"/>
  <c r="CS109" i="1"/>
  <c r="CT109" i="1" s="1"/>
  <c r="CS108" i="1"/>
  <c r="CT108" i="1" s="1"/>
  <c r="CS107" i="1"/>
  <c r="CT107" i="1" s="1"/>
  <c r="CS106" i="1"/>
  <c r="CT106" i="1" s="1"/>
  <c r="CS105" i="1"/>
  <c r="CT105" i="1" s="1"/>
  <c r="CS104" i="1"/>
  <c r="CT104" i="1" s="1"/>
  <c r="CS103" i="1"/>
  <c r="CT103" i="1" s="1"/>
  <c r="CS102" i="1"/>
  <c r="CT102" i="1" s="1"/>
  <c r="CS101" i="1"/>
  <c r="CT101" i="1" s="1"/>
  <c r="CS100" i="1"/>
  <c r="CT100" i="1" s="1"/>
  <c r="CS99" i="1"/>
  <c r="CT99" i="1" s="1"/>
  <c r="CS98" i="1"/>
  <c r="CT98" i="1" s="1"/>
  <c r="CS97" i="1"/>
  <c r="CT97" i="1" s="1"/>
  <c r="CS96" i="1"/>
  <c r="CT96" i="1" s="1"/>
  <c r="CS95" i="1"/>
  <c r="CT95" i="1" s="1"/>
  <c r="CS94" i="1"/>
  <c r="CT94" i="1" s="1"/>
  <c r="CS93" i="1"/>
  <c r="CT93" i="1" s="1"/>
  <c r="CS92" i="1"/>
  <c r="CT92" i="1" s="1"/>
  <c r="CS91" i="1"/>
  <c r="CT91" i="1" s="1"/>
  <c r="CS90" i="1"/>
  <c r="CT90" i="1" s="1"/>
  <c r="CS89" i="1"/>
  <c r="CT89" i="1" s="1"/>
  <c r="CS88" i="1"/>
  <c r="CT88" i="1" s="1"/>
  <c r="CS87" i="1"/>
  <c r="CT87" i="1" s="1"/>
  <c r="CS86" i="1"/>
  <c r="CT86" i="1" s="1"/>
  <c r="CS85" i="1"/>
  <c r="CT85" i="1" s="1"/>
  <c r="CS84" i="1"/>
  <c r="CT84" i="1" s="1"/>
  <c r="CS83" i="1"/>
  <c r="CT83" i="1" s="1"/>
  <c r="CS82" i="1"/>
  <c r="CT82" i="1" s="1"/>
  <c r="CS81" i="1"/>
  <c r="CT81" i="1" s="1"/>
  <c r="CS80" i="1"/>
  <c r="CT80" i="1" s="1"/>
  <c r="CS79" i="1"/>
  <c r="CT79" i="1" s="1"/>
  <c r="CS78" i="1"/>
  <c r="CT78" i="1" s="1"/>
  <c r="CS77" i="1"/>
  <c r="CT77" i="1" s="1"/>
  <c r="CS76" i="1"/>
  <c r="CT76" i="1" s="1"/>
  <c r="CS75" i="1"/>
  <c r="CT75" i="1" s="1"/>
  <c r="CS74" i="1"/>
  <c r="CT74" i="1" s="1"/>
  <c r="CS73" i="1"/>
  <c r="CT73" i="1" s="1"/>
  <c r="CS72" i="1"/>
  <c r="CT72" i="1" s="1"/>
  <c r="CS71" i="1"/>
  <c r="CT71" i="1" s="1"/>
  <c r="CS70" i="1"/>
  <c r="CT70" i="1" s="1"/>
  <c r="CS69" i="1"/>
  <c r="CT69" i="1" s="1"/>
  <c r="CS68" i="1"/>
  <c r="CT68" i="1" s="1"/>
  <c r="CS67" i="1"/>
  <c r="CT67" i="1" s="1"/>
  <c r="CS66" i="1"/>
  <c r="CT66" i="1" s="1"/>
  <c r="CS65" i="1"/>
  <c r="CT65" i="1" s="1"/>
  <c r="CS64" i="1"/>
  <c r="CT64" i="1" s="1"/>
  <c r="CS63" i="1"/>
  <c r="CT63" i="1" s="1"/>
  <c r="CS62" i="1"/>
  <c r="CT62" i="1" s="1"/>
  <c r="CS61" i="1"/>
  <c r="CT61" i="1" s="1"/>
  <c r="CS60" i="1"/>
  <c r="CT60" i="1" s="1"/>
  <c r="CS59" i="1"/>
  <c r="CT59" i="1" s="1"/>
  <c r="CS58" i="1"/>
  <c r="CT58" i="1" s="1"/>
  <c r="CS57" i="1"/>
  <c r="CT57" i="1" s="1"/>
  <c r="CS56" i="1"/>
  <c r="CT56" i="1" s="1"/>
  <c r="CS55" i="1"/>
  <c r="CT55" i="1" s="1"/>
  <c r="CS54" i="1"/>
  <c r="CT54" i="1" s="1"/>
  <c r="CS53" i="1"/>
  <c r="CT53" i="1" s="1"/>
  <c r="CS52" i="1"/>
  <c r="CT52" i="1" s="1"/>
  <c r="CS51" i="1"/>
  <c r="CT51" i="1" s="1"/>
  <c r="CS50" i="1"/>
  <c r="CT50" i="1" s="1"/>
  <c r="CS49" i="1"/>
  <c r="CT49" i="1" s="1"/>
  <c r="CS48" i="1"/>
  <c r="CT48" i="1" s="1"/>
  <c r="CS47" i="1"/>
  <c r="CT47" i="1" s="1"/>
  <c r="CS46" i="1"/>
  <c r="CT46" i="1" s="1"/>
  <c r="CS45" i="1"/>
  <c r="CT45" i="1" s="1"/>
  <c r="CS44" i="1"/>
  <c r="CT44" i="1" s="1"/>
  <c r="CS43" i="1"/>
  <c r="CT43" i="1" s="1"/>
  <c r="CS42" i="1"/>
  <c r="CT42" i="1" s="1"/>
  <c r="CS41" i="1"/>
  <c r="CT41" i="1" s="1"/>
  <c r="CS40" i="1"/>
  <c r="CT40" i="1" s="1"/>
  <c r="CS39" i="1"/>
  <c r="CT39" i="1" s="1"/>
  <c r="CS38" i="1"/>
  <c r="CT38" i="1" s="1"/>
  <c r="CS37" i="1"/>
  <c r="CT37" i="1" s="1"/>
  <c r="CS36" i="1"/>
  <c r="CT36" i="1" s="1"/>
  <c r="CS35" i="1"/>
  <c r="CT35" i="1" s="1"/>
  <c r="CS34" i="1"/>
  <c r="CT34" i="1" s="1"/>
  <c r="CS33" i="1"/>
  <c r="CT33" i="1" s="1"/>
  <c r="CS32" i="1"/>
  <c r="CT32" i="1" s="1"/>
  <c r="CS31" i="1"/>
  <c r="CT31" i="1" s="1"/>
  <c r="CS30" i="1"/>
  <c r="CT30" i="1" s="1"/>
  <c r="CS29" i="1"/>
  <c r="CT29" i="1" s="1"/>
  <c r="CS28" i="1"/>
  <c r="CT28" i="1" s="1"/>
  <c r="CS27" i="1"/>
  <c r="CT27" i="1" s="1"/>
  <c r="CS26" i="1"/>
  <c r="CT26" i="1" s="1"/>
  <c r="CS25" i="1"/>
  <c r="CT25" i="1" s="1"/>
  <c r="CS24" i="1"/>
  <c r="CT24" i="1" s="1"/>
  <c r="CS23" i="1"/>
  <c r="CT23" i="1" s="1"/>
  <c r="CS22" i="1"/>
  <c r="CT22" i="1" s="1"/>
  <c r="CS21" i="1"/>
  <c r="CT21" i="1" s="1"/>
  <c r="CS20" i="1"/>
  <c r="CT20" i="1" s="1"/>
  <c r="CS19" i="1"/>
  <c r="CT19" i="1" s="1"/>
  <c r="CS18" i="1"/>
  <c r="CT18" i="1" s="1"/>
  <c r="CS17" i="1"/>
  <c r="CT17" i="1" s="1"/>
  <c r="CS16" i="1"/>
  <c r="CT16" i="1" s="1"/>
  <c r="CS15" i="1"/>
  <c r="CT15" i="1" s="1"/>
  <c r="CS14" i="1"/>
  <c r="CT14" i="1" s="1"/>
  <c r="CS13" i="1"/>
  <c r="CT13" i="1" s="1"/>
  <c r="CS12" i="1"/>
  <c r="CT12" i="1" s="1"/>
  <c r="CS11" i="1"/>
  <c r="CT11" i="1" s="1"/>
  <c r="CS10" i="1"/>
  <c r="CT10" i="1" s="1"/>
  <c r="CS9" i="1"/>
  <c r="CT9" i="1" s="1"/>
  <c r="CS8" i="1"/>
  <c r="CT8" i="1" s="1"/>
  <c r="CS7" i="1"/>
  <c r="CT7" i="1" s="1"/>
  <c r="CS6" i="1"/>
  <c r="CT6" i="1" s="1"/>
  <c r="CS5" i="1"/>
  <c r="CT5" i="1" s="1"/>
  <c r="CS4" i="1"/>
  <c r="CT4" i="1" s="1"/>
  <c r="CS3" i="1"/>
  <c r="CT3" i="1" s="1"/>
  <c r="CP2350" i="1"/>
  <c r="CP2349" i="1"/>
  <c r="CP2348" i="1"/>
  <c r="CP2347" i="1"/>
  <c r="CP2346" i="1"/>
  <c r="CP2345" i="1"/>
  <c r="CP2344" i="1"/>
  <c r="CP2343" i="1"/>
  <c r="CP2342" i="1"/>
  <c r="CP2341" i="1"/>
  <c r="CP2340" i="1"/>
  <c r="CP2339" i="1"/>
  <c r="CQ2339" i="1" s="1"/>
  <c r="CP2338" i="1"/>
  <c r="CQ2338" i="1" s="1"/>
  <c r="CP2337" i="1"/>
  <c r="CQ2337" i="1" s="1"/>
  <c r="CP2336" i="1"/>
  <c r="CQ2336" i="1" s="1"/>
  <c r="CP2335" i="1"/>
  <c r="CQ2335" i="1" s="1"/>
  <c r="CP2334" i="1"/>
  <c r="CQ2334" i="1" s="1"/>
  <c r="CP2333" i="1"/>
  <c r="CQ2333" i="1" s="1"/>
  <c r="CP2332" i="1"/>
  <c r="CQ2332" i="1" s="1"/>
  <c r="CP2331" i="1"/>
  <c r="CQ2331" i="1" s="1"/>
  <c r="CP2330" i="1"/>
  <c r="CQ2330" i="1" s="1"/>
  <c r="CP2329" i="1"/>
  <c r="CQ2329" i="1" s="1"/>
  <c r="CP2328" i="1"/>
  <c r="CQ2328" i="1" s="1"/>
  <c r="CP2327" i="1"/>
  <c r="CQ2327" i="1" s="1"/>
  <c r="CP2326" i="1"/>
  <c r="CQ2326" i="1" s="1"/>
  <c r="CP2325" i="1"/>
  <c r="CQ2325" i="1" s="1"/>
  <c r="CP2324" i="1"/>
  <c r="CQ2324" i="1" s="1"/>
  <c r="CP2323" i="1"/>
  <c r="CQ2323" i="1" s="1"/>
  <c r="CP2322" i="1"/>
  <c r="CQ2322" i="1" s="1"/>
  <c r="CP2321" i="1"/>
  <c r="CQ2321" i="1" s="1"/>
  <c r="CP2320" i="1"/>
  <c r="CQ2320" i="1" s="1"/>
  <c r="CP2319" i="1"/>
  <c r="CQ2319" i="1" s="1"/>
  <c r="CP2318" i="1"/>
  <c r="CQ2318" i="1" s="1"/>
  <c r="CP2317" i="1"/>
  <c r="CQ2317" i="1" s="1"/>
  <c r="CP2316" i="1"/>
  <c r="CQ2316" i="1" s="1"/>
  <c r="CP2315" i="1"/>
  <c r="CQ2315" i="1" s="1"/>
  <c r="CP2314" i="1"/>
  <c r="CQ2314" i="1" s="1"/>
  <c r="CP2313" i="1"/>
  <c r="CQ2313" i="1" s="1"/>
  <c r="CP2312" i="1"/>
  <c r="CQ2312" i="1" s="1"/>
  <c r="CP2311" i="1"/>
  <c r="CQ2311" i="1" s="1"/>
  <c r="CP2310" i="1"/>
  <c r="CP2309" i="1"/>
  <c r="CQ2309" i="1" s="1"/>
  <c r="CP2308" i="1"/>
  <c r="CQ2308" i="1" s="1"/>
  <c r="CP2307" i="1"/>
  <c r="CQ2307" i="1" s="1"/>
  <c r="CP2306" i="1"/>
  <c r="CQ2306" i="1" s="1"/>
  <c r="CP2305" i="1"/>
  <c r="CQ2305" i="1" s="1"/>
  <c r="CP2304" i="1"/>
  <c r="CQ2304" i="1" s="1"/>
  <c r="CP2303" i="1"/>
  <c r="CQ2303" i="1" s="1"/>
  <c r="CP2302" i="1"/>
  <c r="CQ2302" i="1" s="1"/>
  <c r="CP2301" i="1"/>
  <c r="CQ2301" i="1" s="1"/>
  <c r="CP2300" i="1"/>
  <c r="CQ2300" i="1" s="1"/>
  <c r="CP2299" i="1"/>
  <c r="CQ2299" i="1" s="1"/>
  <c r="CP2298" i="1"/>
  <c r="CQ2298" i="1" s="1"/>
  <c r="CP2297" i="1"/>
  <c r="CQ2297" i="1" s="1"/>
  <c r="CP2296" i="1"/>
  <c r="CQ2296" i="1" s="1"/>
  <c r="CP2295" i="1"/>
  <c r="CQ2295" i="1" s="1"/>
  <c r="CP2294" i="1"/>
  <c r="CQ2294" i="1" s="1"/>
  <c r="CP2293" i="1"/>
  <c r="CQ2293" i="1" s="1"/>
  <c r="CP2292" i="1"/>
  <c r="CQ2292" i="1" s="1"/>
  <c r="CP2291" i="1"/>
  <c r="CQ2291" i="1" s="1"/>
  <c r="CP2290" i="1"/>
  <c r="CP2289" i="1"/>
  <c r="CQ2289" i="1" s="1"/>
  <c r="CP2288" i="1"/>
  <c r="CQ2288" i="1" s="1"/>
  <c r="CP2287" i="1"/>
  <c r="CQ2287" i="1" s="1"/>
  <c r="CP2286" i="1"/>
  <c r="CQ2286" i="1" s="1"/>
  <c r="CP2285" i="1"/>
  <c r="CQ2285" i="1" s="1"/>
  <c r="CP2284" i="1"/>
  <c r="CQ2284" i="1" s="1"/>
  <c r="CP2283" i="1"/>
  <c r="CQ2283" i="1" s="1"/>
  <c r="CP2282" i="1"/>
  <c r="CQ2282" i="1" s="1"/>
  <c r="CP2281" i="1"/>
  <c r="CQ2281" i="1" s="1"/>
  <c r="CP2280" i="1"/>
  <c r="CQ2280" i="1" s="1"/>
  <c r="CP2279" i="1"/>
  <c r="CQ2279" i="1" s="1"/>
  <c r="CP2278" i="1"/>
  <c r="CQ2278" i="1" s="1"/>
  <c r="CP2277" i="1"/>
  <c r="CQ2277" i="1" s="1"/>
  <c r="CP2276" i="1"/>
  <c r="CQ2276" i="1" s="1"/>
  <c r="CP2275" i="1"/>
  <c r="CQ2275" i="1" s="1"/>
  <c r="CP2274" i="1"/>
  <c r="CQ2274" i="1" s="1"/>
  <c r="CP2273" i="1"/>
  <c r="CQ2273" i="1" s="1"/>
  <c r="CP2272" i="1"/>
  <c r="CQ2272" i="1" s="1"/>
  <c r="CP2271" i="1"/>
  <c r="CQ2271" i="1" s="1"/>
  <c r="CP2270" i="1"/>
  <c r="CQ2270" i="1" s="1"/>
  <c r="CP2269" i="1"/>
  <c r="CQ2269" i="1" s="1"/>
  <c r="CP2268" i="1"/>
  <c r="CQ2268" i="1" s="1"/>
  <c r="CP2267" i="1"/>
  <c r="CQ2267" i="1" s="1"/>
  <c r="CP2266" i="1"/>
  <c r="CP2265" i="1"/>
  <c r="CQ2265" i="1" s="1"/>
  <c r="CP2264" i="1"/>
  <c r="CQ2264" i="1" s="1"/>
  <c r="CP2263" i="1"/>
  <c r="CQ2263" i="1" s="1"/>
  <c r="CP2262" i="1"/>
  <c r="CQ2262" i="1" s="1"/>
  <c r="CP2261" i="1"/>
  <c r="CQ2261" i="1" s="1"/>
  <c r="CP2260" i="1"/>
  <c r="CQ2260" i="1" s="1"/>
  <c r="CP2259" i="1"/>
  <c r="CQ2259" i="1" s="1"/>
  <c r="CP2258" i="1"/>
  <c r="CQ2258" i="1" s="1"/>
  <c r="CP2257" i="1"/>
  <c r="CQ2257" i="1" s="1"/>
  <c r="CP2256" i="1"/>
  <c r="CQ2256" i="1" s="1"/>
  <c r="CP2255" i="1"/>
  <c r="CQ2255" i="1" s="1"/>
  <c r="CP2254" i="1"/>
  <c r="CQ2254" i="1" s="1"/>
  <c r="CP2253" i="1"/>
  <c r="CQ2253" i="1" s="1"/>
  <c r="CP2252" i="1"/>
  <c r="CQ2252" i="1" s="1"/>
  <c r="CP2251" i="1"/>
  <c r="CQ2251" i="1" s="1"/>
  <c r="CP2250" i="1"/>
  <c r="CQ2250" i="1" s="1"/>
  <c r="CP2249" i="1"/>
  <c r="CQ2249" i="1" s="1"/>
  <c r="CP2248" i="1"/>
  <c r="CQ2248" i="1" s="1"/>
  <c r="CP2247" i="1"/>
  <c r="CQ2247" i="1" s="1"/>
  <c r="CP2246" i="1"/>
  <c r="CP2245" i="1"/>
  <c r="CP2244" i="1"/>
  <c r="CQ2244" i="1" s="1"/>
  <c r="CP2243" i="1"/>
  <c r="CQ2243" i="1" s="1"/>
  <c r="CP2242" i="1"/>
  <c r="CQ2242" i="1" s="1"/>
  <c r="CP2241" i="1"/>
  <c r="CQ2241" i="1" s="1"/>
  <c r="CP2240" i="1"/>
  <c r="CQ2240" i="1" s="1"/>
  <c r="CP2239" i="1"/>
  <c r="CQ2239" i="1" s="1"/>
  <c r="CP2238" i="1"/>
  <c r="CQ2238" i="1" s="1"/>
  <c r="CP2237" i="1"/>
  <c r="CQ2237" i="1" s="1"/>
  <c r="CP2236" i="1"/>
  <c r="CQ2236" i="1" s="1"/>
  <c r="CP2235" i="1"/>
  <c r="CQ2235" i="1" s="1"/>
  <c r="CP2234" i="1"/>
  <c r="CQ2234" i="1" s="1"/>
  <c r="CP2233" i="1"/>
  <c r="CQ2233" i="1" s="1"/>
  <c r="CP2232" i="1"/>
  <c r="CQ2232" i="1" s="1"/>
  <c r="CP2231" i="1"/>
  <c r="CQ2231" i="1" s="1"/>
  <c r="CP2230" i="1"/>
  <c r="CQ2230" i="1" s="1"/>
  <c r="CP2229" i="1"/>
  <c r="CQ2229" i="1" s="1"/>
  <c r="CP2228" i="1"/>
  <c r="CQ2228" i="1" s="1"/>
  <c r="CP2227" i="1"/>
  <c r="CQ2227" i="1" s="1"/>
  <c r="CP2226" i="1"/>
  <c r="CQ2226" i="1" s="1"/>
  <c r="CP2225" i="1"/>
  <c r="CQ2225" i="1" s="1"/>
  <c r="CP2224" i="1"/>
  <c r="CQ2224" i="1" s="1"/>
  <c r="CP2223" i="1"/>
  <c r="CQ2223" i="1" s="1"/>
  <c r="CP2222" i="1"/>
  <c r="CQ2222" i="1" s="1"/>
  <c r="CP2221" i="1"/>
  <c r="CQ2221" i="1" s="1"/>
  <c r="CP2220" i="1"/>
  <c r="CQ2220" i="1" s="1"/>
  <c r="CP2219" i="1"/>
  <c r="CQ2219" i="1" s="1"/>
  <c r="CP2218" i="1"/>
  <c r="CQ2218" i="1" s="1"/>
  <c r="CP2217" i="1"/>
  <c r="CQ2217" i="1" s="1"/>
  <c r="CP2216" i="1"/>
  <c r="CQ2216" i="1" s="1"/>
  <c r="CP2215" i="1"/>
  <c r="CQ2215" i="1" s="1"/>
  <c r="CP2214" i="1"/>
  <c r="CQ2214" i="1" s="1"/>
  <c r="CP2213" i="1"/>
  <c r="CQ2213" i="1" s="1"/>
  <c r="CP2212" i="1"/>
  <c r="CQ2212" i="1" s="1"/>
  <c r="CP2211" i="1"/>
  <c r="CQ2211" i="1" s="1"/>
  <c r="CP2210" i="1"/>
  <c r="CQ2210" i="1" s="1"/>
  <c r="CP2209" i="1"/>
  <c r="CQ2209" i="1" s="1"/>
  <c r="CP2208" i="1"/>
  <c r="CQ2208" i="1" s="1"/>
  <c r="CP2207" i="1"/>
  <c r="CQ2207" i="1" s="1"/>
  <c r="CP2206" i="1"/>
  <c r="CP2205" i="1"/>
  <c r="CQ2205" i="1" s="1"/>
  <c r="CP2204" i="1"/>
  <c r="CQ2204" i="1" s="1"/>
  <c r="CP2203" i="1"/>
  <c r="CQ2203" i="1" s="1"/>
  <c r="CP2202" i="1"/>
  <c r="CQ2202" i="1" s="1"/>
  <c r="CP2201" i="1"/>
  <c r="CQ2201" i="1" s="1"/>
  <c r="CP2200" i="1"/>
  <c r="CQ2200" i="1" s="1"/>
  <c r="CP2199" i="1"/>
  <c r="CQ2199" i="1" s="1"/>
  <c r="CP2198" i="1"/>
  <c r="CP2197" i="1"/>
  <c r="CQ2197" i="1" s="1"/>
  <c r="CP2196" i="1"/>
  <c r="CQ2196" i="1" s="1"/>
  <c r="CP2195" i="1"/>
  <c r="CQ2195" i="1" s="1"/>
  <c r="CP2194" i="1"/>
  <c r="CQ2194" i="1" s="1"/>
  <c r="CP2193" i="1"/>
  <c r="CQ2193" i="1" s="1"/>
  <c r="CP2192" i="1"/>
  <c r="CQ2192" i="1" s="1"/>
  <c r="CP2191" i="1"/>
  <c r="CQ2191" i="1" s="1"/>
  <c r="CP2190" i="1"/>
  <c r="CQ2190" i="1" s="1"/>
  <c r="CP2189" i="1"/>
  <c r="CQ2189" i="1" s="1"/>
  <c r="CP2188" i="1"/>
  <c r="CQ2188" i="1" s="1"/>
  <c r="CP2187" i="1"/>
  <c r="CQ2187" i="1" s="1"/>
  <c r="CP2186" i="1"/>
  <c r="CQ2186" i="1" s="1"/>
  <c r="CP2185" i="1"/>
  <c r="CQ2185" i="1" s="1"/>
  <c r="CP2184" i="1"/>
  <c r="CQ2184" i="1" s="1"/>
  <c r="CP2183" i="1"/>
  <c r="CQ2183" i="1" s="1"/>
  <c r="CP2182" i="1"/>
  <c r="CP2181" i="1"/>
  <c r="CQ2181" i="1" s="1"/>
  <c r="CP2180" i="1"/>
  <c r="CQ2180" i="1" s="1"/>
  <c r="CP2179" i="1"/>
  <c r="CQ2179" i="1" s="1"/>
  <c r="CP2178" i="1"/>
  <c r="CQ2178" i="1" s="1"/>
  <c r="CP2177" i="1"/>
  <c r="CQ2177" i="1" s="1"/>
  <c r="CP2176" i="1"/>
  <c r="CQ2176" i="1" s="1"/>
  <c r="CP2175" i="1"/>
  <c r="CQ2175" i="1" s="1"/>
  <c r="CP2174" i="1"/>
  <c r="CQ2174" i="1" s="1"/>
  <c r="CP2173" i="1"/>
  <c r="CQ2173" i="1" s="1"/>
  <c r="CP2172" i="1"/>
  <c r="CQ2172" i="1" s="1"/>
  <c r="CP2171" i="1"/>
  <c r="CQ2171" i="1" s="1"/>
  <c r="CP2170" i="1"/>
  <c r="CP2169" i="1"/>
  <c r="CQ2169" i="1" s="1"/>
  <c r="CP2168" i="1"/>
  <c r="CQ2168" i="1" s="1"/>
  <c r="CP2167" i="1"/>
  <c r="CQ2167" i="1" s="1"/>
  <c r="CP2166" i="1"/>
  <c r="CQ2166" i="1" s="1"/>
  <c r="CP2165" i="1"/>
  <c r="CQ2165" i="1" s="1"/>
  <c r="CP2164" i="1"/>
  <c r="CQ2164" i="1" s="1"/>
  <c r="CP2163" i="1"/>
  <c r="CQ2163" i="1" s="1"/>
  <c r="CP2162" i="1"/>
  <c r="CQ2162" i="1" s="1"/>
  <c r="CP2161" i="1"/>
  <c r="CQ2161" i="1" s="1"/>
  <c r="CP2160" i="1"/>
  <c r="CQ2160" i="1" s="1"/>
  <c r="CP2159" i="1"/>
  <c r="CQ2159" i="1" s="1"/>
  <c r="CP2158" i="1"/>
  <c r="CP2157" i="1"/>
  <c r="CQ2157" i="1" s="1"/>
  <c r="CP2156" i="1"/>
  <c r="CQ2156" i="1" s="1"/>
  <c r="CP2155" i="1"/>
  <c r="CQ2155" i="1" s="1"/>
  <c r="CP2154" i="1"/>
  <c r="CQ2154" i="1" s="1"/>
  <c r="CP2153" i="1"/>
  <c r="CQ2153" i="1" s="1"/>
  <c r="CP2152" i="1"/>
  <c r="CQ2152" i="1" s="1"/>
  <c r="CP2151" i="1"/>
  <c r="CQ2151" i="1" s="1"/>
  <c r="CP2150" i="1"/>
  <c r="CP2149" i="1"/>
  <c r="CQ2149" i="1" s="1"/>
  <c r="CP2148" i="1"/>
  <c r="CQ2148" i="1" s="1"/>
  <c r="CP2147" i="1"/>
  <c r="CQ2147" i="1" s="1"/>
  <c r="CP2146" i="1"/>
  <c r="CQ2146" i="1" s="1"/>
  <c r="CP2145" i="1"/>
  <c r="CP2144" i="1"/>
  <c r="CQ2144" i="1" s="1"/>
  <c r="CP2143" i="1"/>
  <c r="CQ2143" i="1" s="1"/>
  <c r="CP2142" i="1"/>
  <c r="CQ2142" i="1" s="1"/>
  <c r="CP2141" i="1"/>
  <c r="CQ2141" i="1" s="1"/>
  <c r="CP2140" i="1"/>
  <c r="CQ2140" i="1" s="1"/>
  <c r="CP2139" i="1"/>
  <c r="CQ2139" i="1" s="1"/>
  <c r="CP2138" i="1"/>
  <c r="CQ2138" i="1" s="1"/>
  <c r="CP2137" i="1"/>
  <c r="CQ2137" i="1" s="1"/>
  <c r="CP2136" i="1"/>
  <c r="CQ2136" i="1" s="1"/>
  <c r="CP2135" i="1"/>
  <c r="CQ2135" i="1" s="1"/>
  <c r="CP2134" i="1"/>
  <c r="CQ2134" i="1" s="1"/>
  <c r="CP2133" i="1"/>
  <c r="CQ2133" i="1" s="1"/>
  <c r="CP2132" i="1"/>
  <c r="CQ2132" i="1" s="1"/>
  <c r="CP2131" i="1"/>
  <c r="CQ2131" i="1" s="1"/>
  <c r="CP2130" i="1"/>
  <c r="CQ2130" i="1" s="1"/>
  <c r="CP2129" i="1"/>
  <c r="CQ2129" i="1" s="1"/>
  <c r="CP2128" i="1"/>
  <c r="CQ2128" i="1" s="1"/>
  <c r="CP2127" i="1"/>
  <c r="CQ2127" i="1" s="1"/>
  <c r="CP2126" i="1"/>
  <c r="CQ2126" i="1" s="1"/>
  <c r="CP2125" i="1"/>
  <c r="CQ2125" i="1" s="1"/>
  <c r="CP2124" i="1"/>
  <c r="CQ2124" i="1" s="1"/>
  <c r="CP2123" i="1"/>
  <c r="CQ2123" i="1" s="1"/>
  <c r="CP2122" i="1"/>
  <c r="CQ2122" i="1" s="1"/>
  <c r="CP2121" i="1"/>
  <c r="CQ2121" i="1" s="1"/>
  <c r="CP2120" i="1"/>
  <c r="CQ2120" i="1" s="1"/>
  <c r="CP2119" i="1"/>
  <c r="CQ2119" i="1" s="1"/>
  <c r="CP2118" i="1"/>
  <c r="CQ2118" i="1" s="1"/>
  <c r="CP2117" i="1"/>
  <c r="CQ2117" i="1" s="1"/>
  <c r="CP2116" i="1"/>
  <c r="CQ2116" i="1" s="1"/>
  <c r="CP2115" i="1"/>
  <c r="CQ2115" i="1" s="1"/>
  <c r="CP2114" i="1"/>
  <c r="CQ2114" i="1" s="1"/>
  <c r="CP2113" i="1"/>
  <c r="CQ2113" i="1" s="1"/>
  <c r="CP2112" i="1"/>
  <c r="CQ2112" i="1" s="1"/>
  <c r="CP2111" i="1"/>
  <c r="CQ2111" i="1" s="1"/>
  <c r="CP2110" i="1"/>
  <c r="CQ2110" i="1" s="1"/>
  <c r="CP2109" i="1"/>
  <c r="CQ2109" i="1" s="1"/>
  <c r="CP2108" i="1"/>
  <c r="CQ2108" i="1" s="1"/>
  <c r="CP2107" i="1"/>
  <c r="CQ2107" i="1" s="1"/>
  <c r="CP2106" i="1"/>
  <c r="CQ2106" i="1" s="1"/>
  <c r="CP2105" i="1"/>
  <c r="CQ2105" i="1" s="1"/>
  <c r="CP2104" i="1"/>
  <c r="CQ2104" i="1" s="1"/>
  <c r="CP2103" i="1"/>
  <c r="CQ2103" i="1" s="1"/>
  <c r="CP2102" i="1"/>
  <c r="CQ2102" i="1" s="1"/>
  <c r="CP2101" i="1"/>
  <c r="CQ2101" i="1" s="1"/>
  <c r="CP2100" i="1"/>
  <c r="CQ2100" i="1" s="1"/>
  <c r="CP2099" i="1"/>
  <c r="CQ2099" i="1" s="1"/>
  <c r="CP2098" i="1"/>
  <c r="CQ2098" i="1" s="1"/>
  <c r="CP2097" i="1"/>
  <c r="CQ2097" i="1" s="1"/>
  <c r="CP2096" i="1"/>
  <c r="CQ2096" i="1" s="1"/>
  <c r="CP2095" i="1"/>
  <c r="CQ2095" i="1" s="1"/>
  <c r="CP2094" i="1"/>
  <c r="CQ2094" i="1" s="1"/>
  <c r="CP2093" i="1"/>
  <c r="CQ2093" i="1" s="1"/>
  <c r="CP2092" i="1"/>
  <c r="CQ2092" i="1" s="1"/>
  <c r="CP2091" i="1"/>
  <c r="CQ2091" i="1" s="1"/>
  <c r="CP2090" i="1"/>
  <c r="CQ2090" i="1" s="1"/>
  <c r="CP2089" i="1"/>
  <c r="CQ2089" i="1" s="1"/>
  <c r="CP2088" i="1"/>
  <c r="CQ2088" i="1" s="1"/>
  <c r="CP2087" i="1"/>
  <c r="CQ2087" i="1" s="1"/>
  <c r="CP2086" i="1"/>
  <c r="CQ2086" i="1" s="1"/>
  <c r="CP2085" i="1"/>
  <c r="CQ2085" i="1" s="1"/>
  <c r="CP2084" i="1"/>
  <c r="CQ2084" i="1" s="1"/>
  <c r="CP2083" i="1"/>
  <c r="CQ2083" i="1" s="1"/>
  <c r="CP2082" i="1"/>
  <c r="CQ2082" i="1" s="1"/>
  <c r="CP2081" i="1"/>
  <c r="CQ2081" i="1" s="1"/>
  <c r="CP2080" i="1"/>
  <c r="CQ2080" i="1" s="1"/>
  <c r="CP2079" i="1"/>
  <c r="CQ2079" i="1" s="1"/>
  <c r="CP2078" i="1"/>
  <c r="CQ2078" i="1" s="1"/>
  <c r="CP2077" i="1"/>
  <c r="CQ2077" i="1" s="1"/>
  <c r="CP2076" i="1"/>
  <c r="CQ2076" i="1" s="1"/>
  <c r="CP2075" i="1"/>
  <c r="CQ2075" i="1" s="1"/>
  <c r="CP2074" i="1"/>
  <c r="CP2073" i="1"/>
  <c r="CQ2073" i="1" s="1"/>
  <c r="CP2072" i="1"/>
  <c r="CQ2072" i="1" s="1"/>
  <c r="CP2071" i="1"/>
  <c r="CQ2071" i="1" s="1"/>
  <c r="CP2070" i="1"/>
  <c r="CQ2070" i="1" s="1"/>
  <c r="CP2069" i="1"/>
  <c r="CQ2069" i="1" s="1"/>
  <c r="CP2068" i="1"/>
  <c r="CQ2068" i="1" s="1"/>
  <c r="CP2067" i="1"/>
  <c r="CQ2067" i="1" s="1"/>
  <c r="CP2066" i="1"/>
  <c r="CP2065" i="1"/>
  <c r="CQ2065" i="1" s="1"/>
  <c r="CP2064" i="1"/>
  <c r="CQ2064" i="1" s="1"/>
  <c r="CP2063" i="1"/>
  <c r="CQ2063" i="1" s="1"/>
  <c r="CP2062" i="1"/>
  <c r="CQ2062" i="1" s="1"/>
  <c r="CP2061" i="1"/>
  <c r="CQ2061" i="1" s="1"/>
  <c r="CP2060" i="1"/>
  <c r="CQ2060" i="1" s="1"/>
  <c r="CP2059" i="1"/>
  <c r="CQ2059" i="1" s="1"/>
  <c r="CP2058" i="1"/>
  <c r="CQ2058" i="1" s="1"/>
  <c r="CP2057" i="1"/>
  <c r="CQ2057" i="1" s="1"/>
  <c r="CP2056" i="1"/>
  <c r="CQ2056" i="1" s="1"/>
  <c r="CP2055" i="1"/>
  <c r="CQ2055" i="1" s="1"/>
  <c r="CP2054" i="1"/>
  <c r="CP2053" i="1"/>
  <c r="CQ2053" i="1" s="1"/>
  <c r="CP2052" i="1"/>
  <c r="CQ2052" i="1" s="1"/>
  <c r="CP2051" i="1"/>
  <c r="CQ2051" i="1" s="1"/>
  <c r="CP2050" i="1"/>
  <c r="CQ2050" i="1" s="1"/>
  <c r="CP2049" i="1"/>
  <c r="CQ2049" i="1" s="1"/>
  <c r="CP2048" i="1"/>
  <c r="CQ2048" i="1" s="1"/>
  <c r="CP2047" i="1"/>
  <c r="CQ2047" i="1" s="1"/>
  <c r="CP2046" i="1"/>
  <c r="CP2045" i="1"/>
  <c r="CQ2045" i="1" s="1"/>
  <c r="CP2044" i="1"/>
  <c r="CQ2044" i="1" s="1"/>
  <c r="CP2043" i="1"/>
  <c r="CQ2043" i="1" s="1"/>
  <c r="CP2042" i="1"/>
  <c r="CQ2042" i="1" s="1"/>
  <c r="CP2041" i="1"/>
  <c r="CQ2041" i="1" s="1"/>
  <c r="CP2040" i="1"/>
  <c r="CQ2040" i="1" s="1"/>
  <c r="CP2039" i="1"/>
  <c r="CQ2039" i="1" s="1"/>
  <c r="CP2038" i="1"/>
  <c r="CQ2038" i="1" s="1"/>
  <c r="CP2037" i="1"/>
  <c r="CQ2037" i="1" s="1"/>
  <c r="CP2036" i="1"/>
  <c r="CQ2036" i="1" s="1"/>
  <c r="CP2035" i="1"/>
  <c r="CQ2035" i="1" s="1"/>
  <c r="CP2034" i="1"/>
  <c r="CP2033" i="1"/>
  <c r="CQ2033" i="1" s="1"/>
  <c r="CP2032" i="1"/>
  <c r="CQ2032" i="1" s="1"/>
  <c r="CP2031" i="1"/>
  <c r="CQ2031" i="1" s="1"/>
  <c r="CP2030" i="1"/>
  <c r="CQ2030" i="1" s="1"/>
  <c r="CP2029" i="1"/>
  <c r="CQ2029" i="1" s="1"/>
  <c r="CP2028" i="1"/>
  <c r="CQ2028" i="1" s="1"/>
  <c r="CP2027" i="1"/>
  <c r="CQ2027" i="1" s="1"/>
  <c r="CP2026" i="1"/>
  <c r="CQ2026" i="1" s="1"/>
  <c r="CP2025" i="1"/>
  <c r="CQ2025" i="1" s="1"/>
  <c r="CP2024" i="1"/>
  <c r="CQ2024" i="1" s="1"/>
  <c r="CP2023" i="1"/>
  <c r="CQ2023" i="1" s="1"/>
  <c r="CP2022" i="1"/>
  <c r="CQ2022" i="1" s="1"/>
  <c r="CP2021" i="1"/>
  <c r="CQ2021" i="1" s="1"/>
  <c r="CP2020" i="1"/>
  <c r="CQ2020" i="1" s="1"/>
  <c r="CP2019" i="1"/>
  <c r="CQ2019" i="1" s="1"/>
  <c r="CP2018" i="1"/>
  <c r="CQ2018" i="1" s="1"/>
  <c r="CP2017" i="1"/>
  <c r="CP2016" i="1"/>
  <c r="CQ2016" i="1" s="1"/>
  <c r="CP2015" i="1"/>
  <c r="CQ2015" i="1" s="1"/>
  <c r="CP2014" i="1"/>
  <c r="CP2013" i="1"/>
  <c r="CQ2013" i="1" s="1"/>
  <c r="CP2012" i="1"/>
  <c r="CQ2012" i="1" s="1"/>
  <c r="CP2011" i="1"/>
  <c r="CQ2011" i="1" s="1"/>
  <c r="CP2010" i="1"/>
  <c r="CQ2010" i="1" s="1"/>
  <c r="CP2009" i="1"/>
  <c r="CQ2009" i="1" s="1"/>
  <c r="CP2008" i="1"/>
  <c r="CQ2008" i="1" s="1"/>
  <c r="CP2007" i="1"/>
  <c r="CQ2007" i="1" s="1"/>
  <c r="CP2006" i="1"/>
  <c r="CP2005" i="1"/>
  <c r="CQ2005" i="1" s="1"/>
  <c r="CP2004" i="1"/>
  <c r="CQ2004" i="1" s="1"/>
  <c r="CP2003" i="1"/>
  <c r="CQ2003" i="1" s="1"/>
  <c r="CP2002" i="1"/>
  <c r="CQ2002" i="1" s="1"/>
  <c r="CP2001" i="1"/>
  <c r="CQ2001" i="1" s="1"/>
  <c r="CP2000" i="1"/>
  <c r="CQ2000" i="1" s="1"/>
  <c r="CP1999" i="1"/>
  <c r="CQ1999" i="1" s="1"/>
  <c r="CP1998" i="1"/>
  <c r="CQ1998" i="1" s="1"/>
  <c r="CP1997" i="1"/>
  <c r="CQ1997" i="1" s="1"/>
  <c r="CP1996" i="1"/>
  <c r="CQ1996" i="1" s="1"/>
  <c r="CP1995" i="1"/>
  <c r="CQ1995" i="1" s="1"/>
  <c r="CP1994" i="1"/>
  <c r="CQ1994" i="1" s="1"/>
  <c r="CP1993" i="1"/>
  <c r="CQ1993" i="1" s="1"/>
  <c r="CP1992" i="1"/>
  <c r="CQ1992" i="1" s="1"/>
  <c r="CP1991" i="1"/>
  <c r="CQ1991" i="1" s="1"/>
  <c r="CP1990" i="1"/>
  <c r="CP1989" i="1"/>
  <c r="CQ1989" i="1" s="1"/>
  <c r="CP1988" i="1"/>
  <c r="CQ1988" i="1" s="1"/>
  <c r="CP1987" i="1"/>
  <c r="CQ1987" i="1" s="1"/>
  <c r="CP1986" i="1"/>
  <c r="CQ1986" i="1" s="1"/>
  <c r="CP1985" i="1"/>
  <c r="CQ1985" i="1" s="1"/>
  <c r="CP1984" i="1"/>
  <c r="CQ1984" i="1" s="1"/>
  <c r="CP1983" i="1"/>
  <c r="CQ1983" i="1" s="1"/>
  <c r="CP1982" i="1"/>
  <c r="CP1981" i="1"/>
  <c r="CQ1981" i="1" s="1"/>
  <c r="CP1980" i="1"/>
  <c r="CQ1980" i="1" s="1"/>
  <c r="CP1979" i="1"/>
  <c r="CQ1979" i="1" s="1"/>
  <c r="CP1978" i="1"/>
  <c r="CQ1978" i="1" s="1"/>
  <c r="CP1977" i="1"/>
  <c r="CQ1977" i="1" s="1"/>
  <c r="CP1976" i="1"/>
  <c r="CQ1976" i="1" s="1"/>
  <c r="CP1975" i="1"/>
  <c r="CQ1975" i="1" s="1"/>
  <c r="CP1974" i="1"/>
  <c r="CQ1974" i="1" s="1"/>
  <c r="CP1973" i="1"/>
  <c r="CQ1973" i="1" s="1"/>
  <c r="CP1972" i="1"/>
  <c r="CQ1972" i="1" s="1"/>
  <c r="CP1971" i="1"/>
  <c r="CQ1971" i="1" s="1"/>
  <c r="CP1970" i="1"/>
  <c r="CQ1970" i="1" s="1"/>
  <c r="CP1969" i="1"/>
  <c r="CQ1969" i="1" s="1"/>
  <c r="CP1968" i="1"/>
  <c r="CQ1968" i="1" s="1"/>
  <c r="CP1967" i="1"/>
  <c r="CQ1967" i="1" s="1"/>
  <c r="CP1966" i="1"/>
  <c r="CP1965" i="1"/>
  <c r="CQ1965" i="1" s="1"/>
  <c r="CP1964" i="1"/>
  <c r="CQ1964" i="1" s="1"/>
  <c r="CP1963" i="1"/>
  <c r="CQ1963" i="1" s="1"/>
  <c r="CP1962" i="1"/>
  <c r="CQ1962" i="1" s="1"/>
  <c r="CP1961" i="1"/>
  <c r="CQ1961" i="1" s="1"/>
  <c r="CP1960" i="1"/>
  <c r="CQ1960" i="1" s="1"/>
  <c r="CP1959" i="1"/>
  <c r="CQ1959" i="1" s="1"/>
  <c r="CP1958" i="1"/>
  <c r="CQ1958" i="1" s="1"/>
  <c r="CP1957" i="1"/>
  <c r="CQ1957" i="1" s="1"/>
  <c r="CP1956" i="1"/>
  <c r="CQ1956" i="1" s="1"/>
  <c r="CP1955" i="1"/>
  <c r="CQ1955" i="1" s="1"/>
  <c r="CP1954" i="1"/>
  <c r="CQ1954" i="1" s="1"/>
  <c r="CP1953" i="1"/>
  <c r="CQ1953" i="1" s="1"/>
  <c r="CP1952" i="1"/>
  <c r="CQ1952" i="1" s="1"/>
  <c r="CP1951" i="1"/>
  <c r="CQ1951" i="1" s="1"/>
  <c r="CP1950" i="1"/>
  <c r="CQ1950" i="1" s="1"/>
  <c r="CP1949" i="1"/>
  <c r="CQ1949" i="1" s="1"/>
  <c r="CP1948" i="1"/>
  <c r="CQ1948" i="1" s="1"/>
  <c r="CP1947" i="1"/>
  <c r="CQ1947" i="1" s="1"/>
  <c r="CP1946" i="1"/>
  <c r="CQ1946" i="1" s="1"/>
  <c r="CP1945" i="1"/>
  <c r="CQ1945" i="1" s="1"/>
  <c r="CP1944" i="1"/>
  <c r="CQ1944" i="1" s="1"/>
  <c r="CP1943" i="1"/>
  <c r="CQ1943" i="1" s="1"/>
  <c r="CP1942" i="1"/>
  <c r="CQ1942" i="1" s="1"/>
  <c r="CP1941" i="1"/>
  <c r="CQ1941" i="1" s="1"/>
  <c r="CP1940" i="1"/>
  <c r="CQ1940" i="1" s="1"/>
  <c r="CP1939" i="1"/>
  <c r="CQ1939" i="1" s="1"/>
  <c r="CP1938" i="1"/>
  <c r="CQ1938" i="1" s="1"/>
  <c r="CP1937" i="1"/>
  <c r="CQ1937" i="1" s="1"/>
  <c r="CP1936" i="1"/>
  <c r="CQ1936" i="1" s="1"/>
  <c r="CP1935" i="1"/>
  <c r="CQ1935" i="1" s="1"/>
  <c r="CP1934" i="1"/>
  <c r="CQ1934" i="1" s="1"/>
  <c r="CP1933" i="1"/>
  <c r="CP1932" i="1"/>
  <c r="CQ1932" i="1" s="1"/>
  <c r="CP1931" i="1"/>
  <c r="CQ1931" i="1" s="1"/>
  <c r="CP1930" i="1"/>
  <c r="CQ1930" i="1" s="1"/>
  <c r="CP1929" i="1"/>
  <c r="CQ1929" i="1" s="1"/>
  <c r="CP1928" i="1"/>
  <c r="CQ1928" i="1" s="1"/>
  <c r="CP1927" i="1"/>
  <c r="CQ1927" i="1" s="1"/>
  <c r="CP1926" i="1"/>
  <c r="CQ1926" i="1" s="1"/>
  <c r="CP1925" i="1"/>
  <c r="CQ1925" i="1" s="1"/>
  <c r="CP1924" i="1"/>
  <c r="CQ1924" i="1" s="1"/>
  <c r="CP1923" i="1"/>
  <c r="CQ1923" i="1" s="1"/>
  <c r="CP1922" i="1"/>
  <c r="CQ1922" i="1" s="1"/>
  <c r="CP1921" i="1"/>
  <c r="CQ1921" i="1" s="1"/>
  <c r="CP1920" i="1"/>
  <c r="CQ1920" i="1" s="1"/>
  <c r="CP1919" i="1"/>
  <c r="CQ1919" i="1" s="1"/>
  <c r="CP1918" i="1"/>
  <c r="CQ1918" i="1" s="1"/>
  <c r="CP1917" i="1"/>
  <c r="CQ1917" i="1" s="1"/>
  <c r="CP1916" i="1"/>
  <c r="CQ1916" i="1" s="1"/>
  <c r="CP1915" i="1"/>
  <c r="CQ1915" i="1" s="1"/>
  <c r="CP1914" i="1"/>
  <c r="CQ1914" i="1" s="1"/>
  <c r="CP1913" i="1"/>
  <c r="CQ1913" i="1" s="1"/>
  <c r="CP1912" i="1"/>
  <c r="CQ1912" i="1" s="1"/>
  <c r="CP1911" i="1"/>
  <c r="CQ1911" i="1" s="1"/>
  <c r="CP1910" i="1"/>
  <c r="CQ1910" i="1" s="1"/>
  <c r="CP1909" i="1"/>
  <c r="CQ1909" i="1" s="1"/>
  <c r="CP1908" i="1"/>
  <c r="CQ1908" i="1" s="1"/>
  <c r="CP1907" i="1"/>
  <c r="CQ1907" i="1" s="1"/>
  <c r="CP1906" i="1"/>
  <c r="CP1905" i="1"/>
  <c r="CQ1905" i="1" s="1"/>
  <c r="CP1904" i="1"/>
  <c r="CQ1904" i="1" s="1"/>
  <c r="CP1903" i="1"/>
  <c r="CQ1903" i="1" s="1"/>
  <c r="CP1902" i="1"/>
  <c r="CQ1902" i="1" s="1"/>
  <c r="CP1901" i="1"/>
  <c r="CQ1901" i="1" s="1"/>
  <c r="CP1900" i="1"/>
  <c r="CQ1900" i="1" s="1"/>
  <c r="CP1899" i="1"/>
  <c r="CQ1899" i="1" s="1"/>
  <c r="CP1898" i="1"/>
  <c r="CQ1898" i="1" s="1"/>
  <c r="CP1897" i="1"/>
  <c r="CQ1897" i="1" s="1"/>
  <c r="CP1896" i="1"/>
  <c r="CQ1896" i="1" s="1"/>
  <c r="CP1895" i="1"/>
  <c r="CQ1895" i="1" s="1"/>
  <c r="CP1894" i="1"/>
  <c r="CP1893" i="1"/>
  <c r="CQ1893" i="1" s="1"/>
  <c r="CP1892" i="1"/>
  <c r="CQ1892" i="1" s="1"/>
  <c r="CP1891" i="1"/>
  <c r="CQ1891" i="1" s="1"/>
  <c r="CP1890" i="1"/>
  <c r="CQ1890" i="1" s="1"/>
  <c r="CP1889" i="1"/>
  <c r="CQ1889" i="1" s="1"/>
  <c r="CP1888" i="1"/>
  <c r="CQ1888" i="1" s="1"/>
  <c r="CP1887" i="1"/>
  <c r="CQ1887" i="1" s="1"/>
  <c r="CP1886" i="1"/>
  <c r="CQ1886" i="1" s="1"/>
  <c r="CP1885" i="1"/>
  <c r="CQ1885" i="1" s="1"/>
  <c r="CP1884" i="1"/>
  <c r="CQ1884" i="1" s="1"/>
  <c r="CP1883" i="1"/>
  <c r="CQ1883" i="1" s="1"/>
  <c r="CP1882" i="1"/>
  <c r="CQ1882" i="1" s="1"/>
  <c r="CP1881" i="1"/>
  <c r="CQ1881" i="1" s="1"/>
  <c r="CP1880" i="1"/>
  <c r="CQ1880" i="1" s="1"/>
  <c r="CP1879" i="1"/>
  <c r="CQ1879" i="1" s="1"/>
  <c r="CP1878" i="1"/>
  <c r="CQ1878" i="1" s="1"/>
  <c r="CP1877" i="1"/>
  <c r="CQ1877" i="1" s="1"/>
  <c r="CP1876" i="1"/>
  <c r="CQ1876" i="1" s="1"/>
  <c r="CP1875" i="1"/>
  <c r="CQ1875" i="1" s="1"/>
  <c r="CP1874" i="1"/>
  <c r="CQ1874" i="1" s="1"/>
  <c r="CP1873" i="1"/>
  <c r="CQ1873" i="1" s="1"/>
  <c r="CP1872" i="1"/>
  <c r="CQ1872" i="1" s="1"/>
  <c r="CP1871" i="1"/>
  <c r="CQ1871" i="1" s="1"/>
  <c r="CP1870" i="1"/>
  <c r="CQ1870" i="1" s="1"/>
  <c r="CP1869" i="1"/>
  <c r="CQ1869" i="1" s="1"/>
  <c r="CP1868" i="1"/>
  <c r="CQ1868" i="1" s="1"/>
  <c r="CP1867" i="1"/>
  <c r="CQ1867" i="1" s="1"/>
  <c r="CP1866" i="1"/>
  <c r="CQ1866" i="1" s="1"/>
  <c r="CP1865" i="1"/>
  <c r="CP1864" i="1"/>
  <c r="CQ1864" i="1" s="1"/>
  <c r="CP1863" i="1"/>
  <c r="CQ1863" i="1" s="1"/>
  <c r="CP1862" i="1"/>
  <c r="CP1861" i="1"/>
  <c r="CQ1861" i="1" s="1"/>
  <c r="CP1860" i="1"/>
  <c r="CQ1860" i="1" s="1"/>
  <c r="CP1859" i="1"/>
  <c r="CQ1859" i="1" s="1"/>
  <c r="CP1858" i="1"/>
  <c r="CQ1858" i="1" s="1"/>
  <c r="CP1857" i="1"/>
  <c r="CQ1857" i="1" s="1"/>
  <c r="CP1856" i="1"/>
  <c r="CQ1856" i="1" s="1"/>
  <c r="CP1855" i="1"/>
  <c r="CQ1855" i="1" s="1"/>
  <c r="CP1854" i="1"/>
  <c r="CP1853" i="1"/>
  <c r="CQ1853" i="1" s="1"/>
  <c r="CP1852" i="1"/>
  <c r="CQ1852" i="1" s="1"/>
  <c r="CP1851" i="1"/>
  <c r="CQ1851" i="1" s="1"/>
  <c r="CP1850" i="1"/>
  <c r="CQ1850" i="1" s="1"/>
  <c r="CP1849" i="1"/>
  <c r="CQ1849" i="1" s="1"/>
  <c r="CP1848" i="1"/>
  <c r="CQ1848" i="1" s="1"/>
  <c r="CP1847" i="1"/>
  <c r="CQ1847" i="1" s="1"/>
  <c r="CP1846" i="1"/>
  <c r="CQ1846" i="1" s="1"/>
  <c r="CP1845" i="1"/>
  <c r="CQ1845" i="1" s="1"/>
  <c r="CP1844" i="1"/>
  <c r="CQ1844" i="1" s="1"/>
  <c r="CP1843" i="1"/>
  <c r="CQ1843" i="1" s="1"/>
  <c r="CP1842" i="1"/>
  <c r="CQ1842" i="1" s="1"/>
  <c r="CP1841" i="1"/>
  <c r="CQ1841" i="1" s="1"/>
  <c r="CP1840" i="1"/>
  <c r="CQ1840" i="1" s="1"/>
  <c r="CP1839" i="1"/>
  <c r="CQ1839" i="1" s="1"/>
  <c r="CP1838" i="1"/>
  <c r="CQ1838" i="1" s="1"/>
  <c r="CP1837" i="1"/>
  <c r="CQ1837" i="1" s="1"/>
  <c r="CP1836" i="1"/>
  <c r="CQ1836" i="1" s="1"/>
  <c r="CP1835" i="1"/>
  <c r="CQ1835" i="1" s="1"/>
  <c r="CP1834" i="1"/>
  <c r="CQ1834" i="1" s="1"/>
  <c r="CP1833" i="1"/>
  <c r="CQ1833" i="1" s="1"/>
  <c r="CP1832" i="1"/>
  <c r="CQ1832" i="1" s="1"/>
  <c r="CP1831" i="1"/>
  <c r="CQ1831" i="1" s="1"/>
  <c r="CP1830" i="1"/>
  <c r="CQ1830" i="1" s="1"/>
  <c r="CP1829" i="1"/>
  <c r="CQ1829" i="1" s="1"/>
  <c r="CP1828" i="1"/>
  <c r="CQ1828" i="1" s="1"/>
  <c r="CP1827" i="1"/>
  <c r="CQ1827" i="1" s="1"/>
  <c r="CP1826" i="1"/>
  <c r="CQ1826" i="1" s="1"/>
  <c r="CP1825" i="1"/>
  <c r="CQ1825" i="1" s="1"/>
  <c r="CP1824" i="1"/>
  <c r="CQ1824" i="1" s="1"/>
  <c r="CP1823" i="1"/>
  <c r="CQ1823" i="1" s="1"/>
  <c r="CP1822" i="1"/>
  <c r="CQ1822" i="1" s="1"/>
  <c r="CP1821" i="1"/>
  <c r="CQ1821" i="1" s="1"/>
  <c r="CP1820" i="1"/>
  <c r="CQ1820" i="1" s="1"/>
  <c r="CP1819" i="1"/>
  <c r="CQ1819" i="1" s="1"/>
  <c r="CP1818" i="1"/>
  <c r="CP1817" i="1"/>
  <c r="CQ1817" i="1" s="1"/>
  <c r="CP1816" i="1"/>
  <c r="CQ1816" i="1" s="1"/>
  <c r="CP1815" i="1"/>
  <c r="CQ1815" i="1" s="1"/>
  <c r="CP1814" i="1"/>
  <c r="CQ1814" i="1" s="1"/>
  <c r="CP1813" i="1"/>
  <c r="CQ1813" i="1" s="1"/>
  <c r="CP1812" i="1"/>
  <c r="CQ1812" i="1" s="1"/>
  <c r="CP1811" i="1"/>
  <c r="CQ1811" i="1" s="1"/>
  <c r="CP1810" i="1"/>
  <c r="CP1809" i="1"/>
  <c r="CQ1809" i="1" s="1"/>
  <c r="CP1808" i="1"/>
  <c r="CQ1808" i="1" s="1"/>
  <c r="CP1807" i="1"/>
  <c r="CQ1807" i="1" s="1"/>
  <c r="CP1806" i="1"/>
  <c r="CQ1806" i="1" s="1"/>
  <c r="CP1805" i="1"/>
  <c r="CQ1805" i="1" s="1"/>
  <c r="CP1804" i="1"/>
  <c r="CQ1804" i="1" s="1"/>
  <c r="CP1803" i="1"/>
  <c r="CQ1803" i="1" s="1"/>
  <c r="CP1802" i="1"/>
  <c r="CQ1802" i="1" s="1"/>
  <c r="CP1801" i="1"/>
  <c r="CQ1801" i="1" s="1"/>
  <c r="CP1800" i="1"/>
  <c r="CQ1800" i="1" s="1"/>
  <c r="CP1799" i="1"/>
  <c r="CQ1799" i="1" s="1"/>
  <c r="CP1798" i="1"/>
  <c r="CQ1798" i="1" s="1"/>
  <c r="CP1797" i="1"/>
  <c r="CQ1797" i="1" s="1"/>
  <c r="CP1796" i="1"/>
  <c r="CQ1796" i="1" s="1"/>
  <c r="CP1795" i="1"/>
  <c r="CQ1795" i="1" s="1"/>
  <c r="CP1794" i="1"/>
  <c r="CQ1794" i="1" s="1"/>
  <c r="CP1793" i="1"/>
  <c r="CQ1793" i="1" s="1"/>
  <c r="CP1792" i="1"/>
  <c r="CQ1792" i="1" s="1"/>
  <c r="CP1791" i="1"/>
  <c r="CQ1791" i="1" s="1"/>
  <c r="CP1790" i="1"/>
  <c r="CP1789" i="1"/>
  <c r="CQ1789" i="1" s="1"/>
  <c r="CP1788" i="1"/>
  <c r="CQ1788" i="1" s="1"/>
  <c r="CP1787" i="1"/>
  <c r="CQ1787" i="1" s="1"/>
  <c r="CP1786" i="1"/>
  <c r="CQ1786" i="1" s="1"/>
  <c r="CP1785" i="1"/>
  <c r="CQ1785" i="1" s="1"/>
  <c r="CP1784" i="1"/>
  <c r="CQ1784" i="1" s="1"/>
  <c r="CP1783" i="1"/>
  <c r="CQ1783" i="1" s="1"/>
  <c r="CP1782" i="1"/>
  <c r="CQ1782" i="1" s="1"/>
  <c r="CP1781" i="1"/>
  <c r="CQ1781" i="1" s="1"/>
  <c r="CP1780" i="1"/>
  <c r="CQ1780" i="1" s="1"/>
  <c r="CP1779" i="1"/>
  <c r="CQ1779" i="1" s="1"/>
  <c r="CP1778" i="1"/>
  <c r="CQ1778" i="1" s="1"/>
  <c r="CP1777" i="1"/>
  <c r="CQ1777" i="1" s="1"/>
  <c r="CP1776" i="1"/>
  <c r="CQ1776" i="1" s="1"/>
  <c r="CP1775" i="1"/>
  <c r="CQ1775" i="1" s="1"/>
  <c r="CP1774" i="1"/>
  <c r="CP1773" i="1"/>
  <c r="CQ1773" i="1" s="1"/>
  <c r="CP1772" i="1"/>
  <c r="CQ1772" i="1" s="1"/>
  <c r="CP1771" i="1"/>
  <c r="CQ1771" i="1" s="1"/>
  <c r="CP1770" i="1"/>
  <c r="CQ1770" i="1" s="1"/>
  <c r="CP1769" i="1"/>
  <c r="CQ1769" i="1" s="1"/>
  <c r="CP1768" i="1"/>
  <c r="CQ1768" i="1" s="1"/>
  <c r="CP1767" i="1"/>
  <c r="CQ1767" i="1" s="1"/>
  <c r="CP1766" i="1"/>
  <c r="CQ1766" i="1" s="1"/>
  <c r="CP1765" i="1"/>
  <c r="CQ1765" i="1" s="1"/>
  <c r="CP1764" i="1"/>
  <c r="CQ1764" i="1" s="1"/>
  <c r="CP1763" i="1"/>
  <c r="CQ1763" i="1" s="1"/>
  <c r="CP1762" i="1"/>
  <c r="CP1761" i="1"/>
  <c r="CQ1761" i="1" s="1"/>
  <c r="CP1760" i="1"/>
  <c r="CQ1760" i="1" s="1"/>
  <c r="CP1759" i="1"/>
  <c r="CQ1759" i="1" s="1"/>
  <c r="CP1758" i="1"/>
  <c r="CQ1758" i="1" s="1"/>
  <c r="CP1757" i="1"/>
  <c r="CQ1757" i="1" s="1"/>
  <c r="CP1756" i="1"/>
  <c r="CQ1756" i="1" s="1"/>
  <c r="CP1755" i="1"/>
  <c r="CQ1755" i="1" s="1"/>
  <c r="CP1754" i="1"/>
  <c r="CQ1754" i="1" s="1"/>
  <c r="CP1753" i="1"/>
  <c r="CP1752" i="1"/>
  <c r="CQ1752" i="1" s="1"/>
  <c r="CP1751" i="1"/>
  <c r="CQ1751" i="1" s="1"/>
  <c r="CP1750" i="1"/>
  <c r="CQ1750" i="1" s="1"/>
  <c r="CP1749" i="1"/>
  <c r="CQ1749" i="1" s="1"/>
  <c r="CP1748" i="1"/>
  <c r="CQ1748" i="1" s="1"/>
  <c r="CP1747" i="1"/>
  <c r="CQ1747" i="1" s="1"/>
  <c r="CP1746" i="1"/>
  <c r="CQ1746" i="1" s="1"/>
  <c r="CP1745" i="1"/>
  <c r="CQ1745" i="1" s="1"/>
  <c r="CP1744" i="1"/>
  <c r="CQ1744" i="1" s="1"/>
  <c r="CP1743" i="1"/>
  <c r="CQ1743" i="1" s="1"/>
  <c r="CP1742" i="1"/>
  <c r="CQ1742" i="1" s="1"/>
  <c r="CP1741" i="1"/>
  <c r="CQ1741" i="1" s="1"/>
  <c r="CP1740" i="1"/>
  <c r="CQ1740" i="1" s="1"/>
  <c r="CP1739" i="1"/>
  <c r="CQ1739" i="1" s="1"/>
  <c r="CP1738" i="1"/>
  <c r="CP1737" i="1"/>
  <c r="CQ1737" i="1" s="1"/>
  <c r="CP1736" i="1"/>
  <c r="CQ1736" i="1" s="1"/>
  <c r="CP1735" i="1"/>
  <c r="CQ1735" i="1" s="1"/>
  <c r="CP1734" i="1"/>
  <c r="CQ1734" i="1" s="1"/>
  <c r="CP1733" i="1"/>
  <c r="CQ1733" i="1" s="1"/>
  <c r="CP1732" i="1"/>
  <c r="CQ1732" i="1" s="1"/>
  <c r="CP1731" i="1"/>
  <c r="CQ1731" i="1" s="1"/>
  <c r="CP1730" i="1"/>
  <c r="CQ1730" i="1" s="1"/>
  <c r="CP1729" i="1"/>
  <c r="CQ1729" i="1" s="1"/>
  <c r="CP1728" i="1"/>
  <c r="CQ1728" i="1" s="1"/>
  <c r="CP1727" i="1"/>
  <c r="CQ1727" i="1" s="1"/>
  <c r="CP1726" i="1"/>
  <c r="CP1725" i="1"/>
  <c r="CQ1725" i="1" s="1"/>
  <c r="CP1724" i="1"/>
  <c r="CQ1724" i="1" s="1"/>
  <c r="CP1723" i="1"/>
  <c r="CQ1723" i="1" s="1"/>
  <c r="CP1722" i="1"/>
  <c r="CQ1722" i="1" s="1"/>
  <c r="CP1721" i="1"/>
  <c r="CQ1721" i="1" s="1"/>
  <c r="CP1720" i="1"/>
  <c r="CQ1720" i="1" s="1"/>
  <c r="CP1719" i="1"/>
  <c r="CQ1719" i="1" s="1"/>
  <c r="CP1718" i="1"/>
  <c r="CQ1718" i="1" s="1"/>
  <c r="CP1717" i="1"/>
  <c r="CQ1717" i="1" s="1"/>
  <c r="CP1716" i="1"/>
  <c r="CQ1716" i="1" s="1"/>
  <c r="CP1715" i="1"/>
  <c r="CQ1715" i="1" s="1"/>
  <c r="CP1714" i="1"/>
  <c r="CQ1714" i="1" s="1"/>
  <c r="CP1713" i="1"/>
  <c r="CQ1713" i="1" s="1"/>
  <c r="CP1712" i="1"/>
  <c r="CQ1712" i="1" s="1"/>
  <c r="CP1711" i="1"/>
  <c r="CQ1711" i="1" s="1"/>
  <c r="CP1710" i="1"/>
  <c r="CQ1710" i="1" s="1"/>
  <c r="CP1709" i="1"/>
  <c r="CQ1709" i="1" s="1"/>
  <c r="CP1708" i="1"/>
  <c r="CQ1708" i="1" s="1"/>
  <c r="CP1707" i="1"/>
  <c r="CQ1707" i="1" s="1"/>
  <c r="CP1706" i="1"/>
  <c r="CQ1706" i="1" s="1"/>
  <c r="CP1705" i="1"/>
  <c r="CQ1705" i="1" s="1"/>
  <c r="CP1704" i="1"/>
  <c r="CQ1704" i="1" s="1"/>
  <c r="CP1703" i="1"/>
  <c r="CQ1703" i="1" s="1"/>
  <c r="CP1702" i="1"/>
  <c r="CQ1702" i="1" s="1"/>
  <c r="CP1701" i="1"/>
  <c r="CQ1701" i="1" s="1"/>
  <c r="CP1700" i="1"/>
  <c r="CQ1700" i="1" s="1"/>
  <c r="CP1699" i="1"/>
  <c r="CQ1699" i="1" s="1"/>
  <c r="CP1698" i="1"/>
  <c r="CQ1698" i="1" s="1"/>
  <c r="CP1697" i="1"/>
  <c r="CQ1697" i="1" s="1"/>
  <c r="CP1696" i="1"/>
  <c r="CQ1696" i="1" s="1"/>
  <c r="CP1695" i="1"/>
  <c r="CQ1695" i="1" s="1"/>
  <c r="CP1694" i="1"/>
  <c r="CQ1694" i="1" s="1"/>
  <c r="CP1693" i="1"/>
  <c r="CQ1693" i="1" s="1"/>
  <c r="CP1692" i="1"/>
  <c r="CQ1692" i="1" s="1"/>
  <c r="CP1691" i="1"/>
  <c r="CQ1691" i="1" s="1"/>
  <c r="CP1690" i="1"/>
  <c r="CP1689" i="1"/>
  <c r="CQ1689" i="1" s="1"/>
  <c r="CP1688" i="1"/>
  <c r="CQ1688" i="1" s="1"/>
  <c r="CP1687" i="1"/>
  <c r="CQ1687" i="1" s="1"/>
  <c r="CP1686" i="1"/>
  <c r="CQ1686" i="1" s="1"/>
  <c r="CP1685" i="1"/>
  <c r="CQ1685" i="1" s="1"/>
  <c r="CP1684" i="1"/>
  <c r="CQ1684" i="1" s="1"/>
  <c r="CP1683" i="1"/>
  <c r="CQ1683" i="1" s="1"/>
  <c r="CP1682" i="1"/>
  <c r="CP1681" i="1"/>
  <c r="CQ1681" i="1" s="1"/>
  <c r="CP1680" i="1"/>
  <c r="CQ1680" i="1" s="1"/>
  <c r="CP1679" i="1"/>
  <c r="CQ1679" i="1" s="1"/>
  <c r="CP1678" i="1"/>
  <c r="CQ1678" i="1" s="1"/>
  <c r="CP1677" i="1"/>
  <c r="CQ1677" i="1" s="1"/>
  <c r="CP1676" i="1"/>
  <c r="CQ1676" i="1" s="1"/>
  <c r="CP1675" i="1"/>
  <c r="CQ1675" i="1" s="1"/>
  <c r="CP1674" i="1"/>
  <c r="CQ1674" i="1" s="1"/>
  <c r="CP1673" i="1"/>
  <c r="CQ1673" i="1" s="1"/>
  <c r="CP1672" i="1"/>
  <c r="CQ1672" i="1" s="1"/>
  <c r="CP1671" i="1"/>
  <c r="CQ1671" i="1" s="1"/>
  <c r="CP1670" i="1"/>
  <c r="CQ1670" i="1" s="1"/>
  <c r="CP1669" i="1"/>
  <c r="CQ1669" i="1" s="1"/>
  <c r="CP1668" i="1"/>
  <c r="CQ1668" i="1" s="1"/>
  <c r="CP1667" i="1"/>
  <c r="CQ1667" i="1" s="1"/>
  <c r="CP1666" i="1"/>
  <c r="CQ1666" i="1" s="1"/>
  <c r="CP1665" i="1"/>
  <c r="CQ1665" i="1" s="1"/>
  <c r="CP1664" i="1"/>
  <c r="CQ1664" i="1" s="1"/>
  <c r="CP1663" i="1"/>
  <c r="CQ1663" i="1" s="1"/>
  <c r="CP1662" i="1"/>
  <c r="CP1661" i="1"/>
  <c r="CQ1661" i="1" s="1"/>
  <c r="CP1660" i="1"/>
  <c r="CQ1660" i="1" s="1"/>
  <c r="CP1659" i="1"/>
  <c r="CQ1659" i="1" s="1"/>
  <c r="CP1658" i="1"/>
  <c r="CQ1658" i="1" s="1"/>
  <c r="CP1657" i="1"/>
  <c r="CQ1657" i="1" s="1"/>
  <c r="CP1656" i="1"/>
  <c r="CQ1656" i="1" s="1"/>
  <c r="CP1655" i="1"/>
  <c r="CQ1655" i="1" s="1"/>
  <c r="CP1654" i="1"/>
  <c r="CQ1654" i="1" s="1"/>
  <c r="CP1653" i="1"/>
  <c r="CQ1653" i="1" s="1"/>
  <c r="CP1652" i="1"/>
  <c r="CQ1652" i="1" s="1"/>
  <c r="CP1651" i="1"/>
  <c r="CQ1651" i="1" s="1"/>
  <c r="CP1650" i="1"/>
  <c r="CQ1650" i="1" s="1"/>
  <c r="CP1649" i="1"/>
  <c r="CQ1649" i="1" s="1"/>
  <c r="CP1648" i="1"/>
  <c r="CQ1648" i="1" s="1"/>
  <c r="CP1647" i="1"/>
  <c r="CQ1647" i="1" s="1"/>
  <c r="CP1646" i="1"/>
  <c r="CQ1646" i="1" s="1"/>
  <c r="CP1645" i="1"/>
  <c r="CQ1645" i="1" s="1"/>
  <c r="CP1644" i="1"/>
  <c r="CQ1644" i="1" s="1"/>
  <c r="CP1643" i="1"/>
  <c r="CQ1643" i="1" s="1"/>
  <c r="CP1642" i="1"/>
  <c r="CQ1642" i="1" s="1"/>
  <c r="CP1641" i="1"/>
  <c r="CQ1641" i="1" s="1"/>
  <c r="CP1640" i="1"/>
  <c r="CQ1640" i="1" s="1"/>
  <c r="CP1639" i="1"/>
  <c r="CQ1639" i="1" s="1"/>
  <c r="CP1638" i="1"/>
  <c r="CQ1638" i="1" s="1"/>
  <c r="CP1637" i="1"/>
  <c r="CQ1637" i="1" s="1"/>
  <c r="CP1636" i="1"/>
  <c r="CQ1636" i="1" s="1"/>
  <c r="CP1635" i="1"/>
  <c r="CQ1635" i="1" s="1"/>
  <c r="CP1634" i="1"/>
  <c r="CP1633" i="1"/>
  <c r="CQ1633" i="1" s="1"/>
  <c r="CP1632" i="1"/>
  <c r="CQ1632" i="1" s="1"/>
  <c r="CP1631" i="1"/>
  <c r="CQ1631" i="1" s="1"/>
  <c r="CP1630" i="1"/>
  <c r="CQ1630" i="1" s="1"/>
  <c r="CP1629" i="1"/>
  <c r="CQ1629" i="1" s="1"/>
  <c r="CP1628" i="1"/>
  <c r="CQ1628" i="1" s="1"/>
  <c r="CP1627" i="1"/>
  <c r="CQ1627" i="1" s="1"/>
  <c r="CP1626" i="1"/>
  <c r="CQ1626" i="1" s="1"/>
  <c r="CP1625" i="1"/>
  <c r="CQ1625" i="1" s="1"/>
  <c r="CP1624" i="1"/>
  <c r="CQ1624" i="1" s="1"/>
  <c r="CP1623" i="1"/>
  <c r="CQ1623" i="1" s="1"/>
  <c r="CP1622" i="1"/>
  <c r="CQ1622" i="1" s="1"/>
  <c r="CP1621" i="1"/>
  <c r="CQ1621" i="1" s="1"/>
  <c r="CP1620" i="1"/>
  <c r="CQ1620" i="1" s="1"/>
  <c r="CP1619" i="1"/>
  <c r="CQ1619" i="1" s="1"/>
  <c r="CP1618" i="1"/>
  <c r="CQ1618" i="1" s="1"/>
  <c r="CP1617" i="1"/>
  <c r="CQ1617" i="1" s="1"/>
  <c r="CP1616" i="1"/>
  <c r="CQ1616" i="1" s="1"/>
  <c r="CP1615" i="1"/>
  <c r="CQ1615" i="1" s="1"/>
  <c r="CP1614" i="1"/>
  <c r="CQ1614" i="1" s="1"/>
  <c r="CP1613" i="1"/>
  <c r="CQ1613" i="1" s="1"/>
  <c r="CP1612" i="1"/>
  <c r="CQ1612" i="1" s="1"/>
  <c r="CP1611" i="1"/>
  <c r="CQ1611" i="1" s="1"/>
  <c r="CP1610" i="1"/>
  <c r="CQ1610" i="1" s="1"/>
  <c r="CP1609" i="1"/>
  <c r="CQ1609" i="1" s="1"/>
  <c r="CP1608" i="1"/>
  <c r="CQ1608" i="1" s="1"/>
  <c r="CP1607" i="1"/>
  <c r="CQ1607" i="1" s="1"/>
  <c r="CP1606" i="1"/>
  <c r="CQ1606" i="1" s="1"/>
  <c r="CP1605" i="1"/>
  <c r="CQ1605" i="1" s="1"/>
  <c r="CP1604" i="1"/>
  <c r="CQ1604" i="1" s="1"/>
  <c r="CP1603" i="1"/>
  <c r="CQ1603" i="1" s="1"/>
  <c r="CP1602" i="1"/>
  <c r="CQ1602" i="1" s="1"/>
  <c r="CP1601" i="1"/>
  <c r="CQ1601" i="1" s="1"/>
  <c r="CP1600" i="1"/>
  <c r="CQ1600" i="1" s="1"/>
  <c r="CP1599" i="1"/>
  <c r="CQ1599" i="1" s="1"/>
  <c r="CP1598" i="1"/>
  <c r="CP1597" i="1"/>
  <c r="CQ1597" i="1" s="1"/>
  <c r="CP1596" i="1"/>
  <c r="CQ1596" i="1" s="1"/>
  <c r="CP1595" i="1"/>
  <c r="CQ1595" i="1" s="1"/>
  <c r="CP1594" i="1"/>
  <c r="CQ1594" i="1" s="1"/>
  <c r="CP1593" i="1"/>
  <c r="CQ1593" i="1" s="1"/>
  <c r="CP1592" i="1"/>
  <c r="CQ1592" i="1" s="1"/>
  <c r="CP1591" i="1"/>
  <c r="CQ1591" i="1" s="1"/>
  <c r="CP1590" i="1"/>
  <c r="CQ1590" i="1" s="1"/>
  <c r="CP1589" i="1"/>
  <c r="CQ1589" i="1" s="1"/>
  <c r="CP1588" i="1"/>
  <c r="CQ1588" i="1" s="1"/>
  <c r="CP1587" i="1"/>
  <c r="CQ1587" i="1" s="1"/>
  <c r="CP1586" i="1"/>
  <c r="CQ1586" i="1" s="1"/>
  <c r="CP1585" i="1"/>
  <c r="CQ1585" i="1" s="1"/>
  <c r="CP1584" i="1"/>
  <c r="CQ1584" i="1" s="1"/>
  <c r="CP1583" i="1"/>
  <c r="CQ1583" i="1" s="1"/>
  <c r="CP1582" i="1"/>
  <c r="CQ1582" i="1" s="1"/>
  <c r="CP1581" i="1"/>
  <c r="CQ1581" i="1" s="1"/>
  <c r="CP1580" i="1"/>
  <c r="CQ1580" i="1" s="1"/>
  <c r="CP1579" i="1"/>
  <c r="CQ1579" i="1" s="1"/>
  <c r="CP1578" i="1"/>
  <c r="CQ1578" i="1" s="1"/>
  <c r="CP1577" i="1"/>
  <c r="CP1576" i="1"/>
  <c r="CQ1576" i="1" s="1"/>
  <c r="CP1575" i="1"/>
  <c r="CQ1575" i="1" s="1"/>
  <c r="CP1574" i="1"/>
  <c r="CP1573" i="1"/>
  <c r="CQ1573" i="1" s="1"/>
  <c r="CP1572" i="1"/>
  <c r="CQ1572" i="1" s="1"/>
  <c r="CP1571" i="1"/>
  <c r="CQ1571" i="1" s="1"/>
  <c r="CP1570" i="1"/>
  <c r="CQ1570" i="1" s="1"/>
  <c r="CP1569" i="1"/>
  <c r="CQ1569" i="1" s="1"/>
  <c r="CP1568" i="1"/>
  <c r="CQ1568" i="1" s="1"/>
  <c r="CP1567" i="1"/>
  <c r="CQ1567" i="1" s="1"/>
  <c r="CP1566" i="1"/>
  <c r="CQ1566" i="1" s="1"/>
  <c r="CP1565" i="1"/>
  <c r="CQ1565" i="1" s="1"/>
  <c r="CP1564" i="1"/>
  <c r="CQ1564" i="1" s="1"/>
  <c r="CP1563" i="1"/>
  <c r="CQ1563" i="1" s="1"/>
  <c r="CP1562" i="1"/>
  <c r="CQ1562" i="1" s="1"/>
  <c r="CP1561" i="1"/>
  <c r="CQ1561" i="1" s="1"/>
  <c r="CP1560" i="1"/>
  <c r="CQ1560" i="1" s="1"/>
  <c r="CP1559" i="1"/>
  <c r="CQ1559" i="1" s="1"/>
  <c r="CP1558" i="1"/>
  <c r="CQ1558" i="1" s="1"/>
  <c r="CP1557" i="1"/>
  <c r="CQ1557" i="1" s="1"/>
  <c r="CP1556" i="1"/>
  <c r="CQ1556" i="1" s="1"/>
  <c r="CP1555" i="1"/>
  <c r="CQ1555" i="1" s="1"/>
  <c r="CP1554" i="1"/>
  <c r="CQ1554" i="1" s="1"/>
  <c r="CP1553" i="1"/>
  <c r="CQ1553" i="1" s="1"/>
  <c r="CP1552" i="1"/>
  <c r="CQ1552" i="1" s="1"/>
  <c r="CP1551" i="1"/>
  <c r="CQ1551" i="1" s="1"/>
  <c r="CP1550" i="1"/>
  <c r="CQ1550" i="1" s="1"/>
  <c r="CP1549" i="1"/>
  <c r="CQ1549" i="1" s="1"/>
  <c r="CP1548" i="1"/>
  <c r="CQ1548" i="1" s="1"/>
  <c r="CP1547" i="1"/>
  <c r="CQ1547" i="1" s="1"/>
  <c r="CP1546" i="1"/>
  <c r="CQ1546" i="1" s="1"/>
  <c r="CP1545" i="1"/>
  <c r="CQ1545" i="1" s="1"/>
  <c r="CP1544" i="1"/>
  <c r="CQ1544" i="1" s="1"/>
  <c r="CP1543" i="1"/>
  <c r="CQ1543" i="1" s="1"/>
  <c r="CP1542" i="1"/>
  <c r="CQ1542" i="1" s="1"/>
  <c r="CP1541" i="1"/>
  <c r="CQ1541" i="1" s="1"/>
  <c r="CP1540" i="1"/>
  <c r="CQ1540" i="1" s="1"/>
  <c r="CP1539" i="1"/>
  <c r="CQ1539" i="1" s="1"/>
  <c r="CP1538" i="1"/>
  <c r="CQ1538" i="1" s="1"/>
  <c r="CP1537" i="1"/>
  <c r="CP1536" i="1"/>
  <c r="CQ1536" i="1" s="1"/>
  <c r="CP1535" i="1"/>
  <c r="CQ1535" i="1" s="1"/>
  <c r="CP1534" i="1"/>
  <c r="CP1533" i="1"/>
  <c r="CQ1533" i="1" s="1"/>
  <c r="CP1532" i="1"/>
  <c r="CQ1532" i="1" s="1"/>
  <c r="CP1531" i="1"/>
  <c r="CQ1531" i="1" s="1"/>
  <c r="CP1530" i="1"/>
  <c r="CQ1530" i="1" s="1"/>
  <c r="CP1529" i="1"/>
  <c r="CQ1529" i="1" s="1"/>
  <c r="CP1528" i="1"/>
  <c r="CQ1528" i="1" s="1"/>
  <c r="CP1527" i="1"/>
  <c r="CQ1527" i="1" s="1"/>
  <c r="CP1526" i="1"/>
  <c r="CP1525" i="1"/>
  <c r="CQ1525" i="1" s="1"/>
  <c r="CP1524" i="1"/>
  <c r="CQ1524" i="1" s="1"/>
  <c r="CP1523" i="1"/>
  <c r="CQ1523" i="1" s="1"/>
  <c r="CP1522" i="1"/>
  <c r="CQ1522" i="1" s="1"/>
  <c r="CP1521" i="1"/>
  <c r="CQ1521" i="1" s="1"/>
  <c r="CP1520" i="1"/>
  <c r="CQ1520" i="1" s="1"/>
  <c r="CP1519" i="1"/>
  <c r="CQ1519" i="1" s="1"/>
  <c r="CP1518" i="1"/>
  <c r="CQ1518" i="1" s="1"/>
  <c r="CP1517" i="1"/>
  <c r="CQ1517" i="1" s="1"/>
  <c r="CP1516" i="1"/>
  <c r="CQ1516" i="1" s="1"/>
  <c r="CP1515" i="1"/>
  <c r="CQ1515" i="1" s="1"/>
  <c r="CP1514" i="1"/>
  <c r="CQ1514" i="1" s="1"/>
  <c r="CP1513" i="1"/>
  <c r="CQ1513" i="1" s="1"/>
  <c r="CP1512" i="1"/>
  <c r="CQ1512" i="1" s="1"/>
  <c r="CP1511" i="1"/>
  <c r="CQ1511" i="1" s="1"/>
  <c r="CP1510" i="1"/>
  <c r="CQ1510" i="1" s="1"/>
  <c r="CP1509" i="1"/>
  <c r="CQ1509" i="1" s="1"/>
  <c r="CP1508" i="1"/>
  <c r="CQ1508" i="1" s="1"/>
  <c r="CP1507" i="1"/>
  <c r="CQ1507" i="1" s="1"/>
  <c r="CP1506" i="1"/>
  <c r="CQ1506" i="1" s="1"/>
  <c r="CP1505" i="1"/>
  <c r="CQ1505" i="1" s="1"/>
  <c r="CP1504" i="1"/>
  <c r="CQ1504" i="1" s="1"/>
  <c r="CP1503" i="1"/>
  <c r="CQ1503" i="1" s="1"/>
  <c r="CP1502" i="1"/>
  <c r="CQ1502" i="1" s="1"/>
  <c r="CP1501" i="1"/>
  <c r="CQ1501" i="1" s="1"/>
  <c r="CP1500" i="1"/>
  <c r="CQ1500" i="1" s="1"/>
  <c r="CP1499" i="1"/>
  <c r="CQ1499" i="1" s="1"/>
  <c r="CP1498" i="1"/>
  <c r="CQ1498" i="1" s="1"/>
  <c r="CP1497" i="1"/>
  <c r="CQ1497" i="1" s="1"/>
  <c r="CP1496" i="1"/>
  <c r="CQ1496" i="1" s="1"/>
  <c r="CP1495" i="1"/>
  <c r="CQ1495" i="1" s="1"/>
  <c r="CP1494" i="1"/>
  <c r="CQ1494" i="1" s="1"/>
  <c r="CP1493" i="1"/>
  <c r="CP1492" i="1"/>
  <c r="CQ1492" i="1" s="1"/>
  <c r="CP1491" i="1"/>
  <c r="CQ1491" i="1" s="1"/>
  <c r="CP1490" i="1"/>
  <c r="CP1489" i="1"/>
  <c r="CQ1489" i="1" s="1"/>
  <c r="CP1488" i="1"/>
  <c r="CQ1488" i="1" s="1"/>
  <c r="CP1487" i="1"/>
  <c r="CQ1487" i="1" s="1"/>
  <c r="CP1486" i="1"/>
  <c r="CQ1486" i="1" s="1"/>
  <c r="CP1485" i="1"/>
  <c r="CQ1485" i="1" s="1"/>
  <c r="CP1484" i="1"/>
  <c r="CQ1484" i="1" s="1"/>
  <c r="CP1483" i="1"/>
  <c r="CQ1483" i="1" s="1"/>
  <c r="CP1482" i="1"/>
  <c r="CQ1482" i="1" s="1"/>
  <c r="CP1481" i="1"/>
  <c r="CQ1481" i="1" s="1"/>
  <c r="CP1480" i="1"/>
  <c r="CQ1480" i="1" s="1"/>
  <c r="CP1479" i="1"/>
  <c r="CQ1479" i="1" s="1"/>
  <c r="CP1478" i="1"/>
  <c r="CQ1478" i="1" s="1"/>
  <c r="CP1477" i="1"/>
  <c r="CQ1477" i="1" s="1"/>
  <c r="CP1476" i="1"/>
  <c r="CQ1476" i="1" s="1"/>
  <c r="CP1475" i="1"/>
  <c r="CQ1475" i="1" s="1"/>
  <c r="CP1474" i="1"/>
  <c r="CQ1474" i="1" s="1"/>
  <c r="CP1473" i="1"/>
  <c r="CQ1473" i="1" s="1"/>
  <c r="CP1472" i="1"/>
  <c r="CQ1472" i="1" s="1"/>
  <c r="CP1471" i="1"/>
  <c r="CQ1471" i="1" s="1"/>
  <c r="CP1470" i="1"/>
  <c r="CQ1470" i="1" s="1"/>
  <c r="CP1469" i="1"/>
  <c r="CQ1469" i="1" s="1"/>
  <c r="CP1468" i="1"/>
  <c r="CQ1468" i="1" s="1"/>
  <c r="CP1467" i="1"/>
  <c r="CQ1467" i="1" s="1"/>
  <c r="CP1466" i="1"/>
  <c r="CQ1466" i="1" s="1"/>
  <c r="CP1465" i="1"/>
  <c r="CQ1465" i="1" s="1"/>
  <c r="CP1464" i="1"/>
  <c r="CQ1464" i="1" s="1"/>
  <c r="CP1463" i="1"/>
  <c r="CQ1463" i="1" s="1"/>
  <c r="CP1462" i="1"/>
  <c r="CQ1462" i="1" s="1"/>
  <c r="CP1461" i="1"/>
  <c r="CQ1461" i="1" s="1"/>
  <c r="CP1460" i="1"/>
  <c r="CQ1460" i="1" s="1"/>
  <c r="CP1459" i="1"/>
  <c r="CQ1459" i="1" s="1"/>
  <c r="CP1458" i="1"/>
  <c r="CQ1458" i="1" s="1"/>
  <c r="CP1457" i="1"/>
  <c r="CQ1457" i="1" s="1"/>
  <c r="CP1456" i="1"/>
  <c r="CQ1456" i="1" s="1"/>
  <c r="CP1455" i="1"/>
  <c r="CQ1455" i="1" s="1"/>
  <c r="CP1454" i="1"/>
  <c r="CQ1454" i="1" s="1"/>
  <c r="CP1453" i="1"/>
  <c r="CQ1453" i="1" s="1"/>
  <c r="CP1452" i="1"/>
  <c r="CQ1452" i="1" s="1"/>
  <c r="CP1451" i="1"/>
  <c r="CQ1451" i="1" s="1"/>
  <c r="CP1450" i="1"/>
  <c r="CQ1450" i="1" s="1"/>
  <c r="CP1449" i="1"/>
  <c r="CQ1449" i="1" s="1"/>
  <c r="CP1448" i="1"/>
  <c r="CQ1448" i="1" s="1"/>
  <c r="CP1447" i="1"/>
  <c r="CQ1447" i="1" s="1"/>
  <c r="CP1446" i="1"/>
  <c r="CP1445" i="1"/>
  <c r="CQ1445" i="1" s="1"/>
  <c r="CP1444" i="1"/>
  <c r="CQ1444" i="1" s="1"/>
  <c r="CP1443" i="1"/>
  <c r="CQ1443" i="1" s="1"/>
  <c r="CP1442" i="1"/>
  <c r="CQ1442" i="1" s="1"/>
  <c r="CP1441" i="1"/>
  <c r="CQ1441" i="1" s="1"/>
  <c r="CP1440" i="1"/>
  <c r="CQ1440" i="1" s="1"/>
  <c r="CP1439" i="1"/>
  <c r="CQ1439" i="1" s="1"/>
  <c r="CP1438" i="1"/>
  <c r="CP1437" i="1"/>
  <c r="CQ1437" i="1" s="1"/>
  <c r="CP1436" i="1"/>
  <c r="CQ1436" i="1" s="1"/>
  <c r="CP1435" i="1"/>
  <c r="CQ1435" i="1" s="1"/>
  <c r="CP1434" i="1"/>
  <c r="CQ1434" i="1" s="1"/>
  <c r="CP1433" i="1"/>
  <c r="CQ1433" i="1" s="1"/>
  <c r="CP1432" i="1"/>
  <c r="CQ1432" i="1" s="1"/>
  <c r="CP1431" i="1"/>
  <c r="CQ1431" i="1" s="1"/>
  <c r="CP1430" i="1"/>
  <c r="CQ1430" i="1" s="1"/>
  <c r="CP1429" i="1"/>
  <c r="CQ1429" i="1" s="1"/>
  <c r="CP1428" i="1"/>
  <c r="CQ1428" i="1" s="1"/>
  <c r="CP1427" i="1"/>
  <c r="CQ1427" i="1" s="1"/>
  <c r="CP1426" i="1"/>
  <c r="CQ1426" i="1" s="1"/>
  <c r="CP1425" i="1"/>
  <c r="CQ1425" i="1" s="1"/>
  <c r="CP1424" i="1"/>
  <c r="CQ1424" i="1" s="1"/>
  <c r="CP1423" i="1"/>
  <c r="CQ1423" i="1" s="1"/>
  <c r="CP1422" i="1"/>
  <c r="CQ1422" i="1" s="1"/>
  <c r="CP1421" i="1"/>
  <c r="CQ1421" i="1" s="1"/>
  <c r="CP1420" i="1"/>
  <c r="CQ1420" i="1" s="1"/>
  <c r="CP1419" i="1"/>
  <c r="CQ1419" i="1" s="1"/>
  <c r="CP1418" i="1"/>
  <c r="CP1417" i="1"/>
  <c r="CQ1417" i="1" s="1"/>
  <c r="CP1416" i="1"/>
  <c r="CQ1416" i="1" s="1"/>
  <c r="CP1415" i="1"/>
  <c r="CQ1415" i="1" s="1"/>
  <c r="CP1414" i="1"/>
  <c r="CQ1414" i="1" s="1"/>
  <c r="CP1413" i="1"/>
  <c r="CQ1413" i="1" s="1"/>
  <c r="CP1412" i="1"/>
  <c r="CQ1412" i="1" s="1"/>
  <c r="CP1411" i="1"/>
  <c r="CQ1411" i="1" s="1"/>
  <c r="CP1410" i="1"/>
  <c r="CP1409" i="1"/>
  <c r="CQ1409" i="1" s="1"/>
  <c r="CP1408" i="1"/>
  <c r="CQ1408" i="1" s="1"/>
  <c r="CP1407" i="1"/>
  <c r="CQ1407" i="1" s="1"/>
  <c r="CP1406" i="1"/>
  <c r="CQ1406" i="1" s="1"/>
  <c r="CP1405" i="1"/>
  <c r="CQ1405" i="1" s="1"/>
  <c r="CP1404" i="1"/>
  <c r="CQ1404" i="1" s="1"/>
  <c r="CP1403" i="1"/>
  <c r="CQ1403" i="1" s="1"/>
  <c r="CP1402" i="1"/>
  <c r="CQ1402" i="1" s="1"/>
  <c r="CP1401" i="1"/>
  <c r="CQ1401" i="1" s="1"/>
  <c r="CP1400" i="1"/>
  <c r="CQ1400" i="1" s="1"/>
  <c r="CP1399" i="1"/>
  <c r="CQ1399" i="1" s="1"/>
  <c r="CP1398" i="1"/>
  <c r="CP1397" i="1"/>
  <c r="CQ1397" i="1" s="1"/>
  <c r="CP1396" i="1"/>
  <c r="CQ1396" i="1" s="1"/>
  <c r="CP1395" i="1"/>
  <c r="CQ1395" i="1" s="1"/>
  <c r="CP1394" i="1"/>
  <c r="CQ1394" i="1" s="1"/>
  <c r="CP1393" i="1"/>
  <c r="CQ1393" i="1" s="1"/>
  <c r="CP1392" i="1"/>
  <c r="CQ1392" i="1" s="1"/>
  <c r="CP1391" i="1"/>
  <c r="CQ1391" i="1" s="1"/>
  <c r="CP1390" i="1"/>
  <c r="CP1389" i="1"/>
  <c r="CQ1389" i="1" s="1"/>
  <c r="CP1388" i="1"/>
  <c r="CQ1388" i="1" s="1"/>
  <c r="CP1387" i="1"/>
  <c r="CQ1387" i="1" s="1"/>
  <c r="CP1386" i="1"/>
  <c r="CQ1386" i="1" s="1"/>
  <c r="CP1385" i="1"/>
  <c r="CP1384" i="1"/>
  <c r="CQ1384" i="1" s="1"/>
  <c r="CP1383" i="1"/>
  <c r="CQ1383" i="1" s="1"/>
  <c r="CP1382" i="1"/>
  <c r="CQ1382" i="1" s="1"/>
  <c r="CP1381" i="1"/>
  <c r="CQ1381" i="1" s="1"/>
  <c r="CP1380" i="1"/>
  <c r="CQ1380" i="1" s="1"/>
  <c r="CP1379" i="1"/>
  <c r="CQ1379" i="1" s="1"/>
  <c r="CP1378" i="1"/>
  <c r="CQ1378" i="1" s="1"/>
  <c r="CP1377" i="1"/>
  <c r="CQ1377" i="1" s="1"/>
  <c r="CP1376" i="1"/>
  <c r="CQ1376" i="1" s="1"/>
  <c r="CP1375" i="1"/>
  <c r="CQ1375" i="1" s="1"/>
  <c r="CP1374" i="1"/>
  <c r="CQ1374" i="1" s="1"/>
  <c r="CP1373" i="1"/>
  <c r="CQ1373" i="1" s="1"/>
  <c r="CP1372" i="1"/>
  <c r="CQ1372" i="1" s="1"/>
  <c r="CP1371" i="1"/>
  <c r="CQ1371" i="1" s="1"/>
  <c r="CP1370" i="1"/>
  <c r="CQ1370" i="1" s="1"/>
  <c r="CP1369" i="1"/>
  <c r="CQ1369" i="1" s="1"/>
  <c r="CP1368" i="1"/>
  <c r="CQ1368" i="1" s="1"/>
  <c r="CP1367" i="1"/>
  <c r="CQ1367" i="1" s="1"/>
  <c r="CP1366" i="1"/>
  <c r="CQ1366" i="1" s="1"/>
  <c r="CP1365" i="1"/>
  <c r="CQ1365" i="1" s="1"/>
  <c r="CP1364" i="1"/>
  <c r="CQ1364" i="1" s="1"/>
  <c r="CP1363" i="1"/>
  <c r="CQ1363" i="1" s="1"/>
  <c r="CP1362" i="1"/>
  <c r="CQ1362" i="1" s="1"/>
  <c r="CP1361" i="1"/>
  <c r="CQ1361" i="1" s="1"/>
  <c r="CP1360" i="1"/>
  <c r="CQ1360" i="1" s="1"/>
  <c r="CP1359" i="1"/>
  <c r="CQ1359" i="1" s="1"/>
  <c r="CP1358" i="1"/>
  <c r="CQ1358" i="1" s="1"/>
  <c r="CP1357" i="1"/>
  <c r="CQ1357" i="1" s="1"/>
  <c r="CP1356" i="1"/>
  <c r="CQ1356" i="1" s="1"/>
  <c r="CP1355" i="1"/>
  <c r="CQ1355" i="1" s="1"/>
  <c r="CP1354" i="1"/>
  <c r="CQ1354" i="1" s="1"/>
  <c r="CP1353" i="1"/>
  <c r="CQ1353" i="1" s="1"/>
  <c r="CP1352" i="1"/>
  <c r="CQ1352" i="1" s="1"/>
  <c r="CP1351" i="1"/>
  <c r="CQ1351" i="1" s="1"/>
  <c r="CP1350" i="1"/>
  <c r="CQ1350" i="1" s="1"/>
  <c r="CP1349" i="1"/>
  <c r="CQ1349" i="1" s="1"/>
  <c r="CP1348" i="1"/>
  <c r="CQ1348" i="1" s="1"/>
  <c r="CP1347" i="1"/>
  <c r="CQ1347" i="1" s="1"/>
  <c r="CP1346" i="1"/>
  <c r="CQ1346" i="1" s="1"/>
  <c r="CP1345" i="1"/>
  <c r="CQ1345" i="1" s="1"/>
  <c r="CP1344" i="1"/>
  <c r="CQ1344" i="1" s="1"/>
  <c r="CP1343" i="1"/>
  <c r="CQ1343" i="1" s="1"/>
  <c r="CP1342" i="1"/>
  <c r="CP1341" i="1"/>
  <c r="CQ1341" i="1" s="1"/>
  <c r="CP1340" i="1"/>
  <c r="CQ1340" i="1" s="1"/>
  <c r="CP1339" i="1"/>
  <c r="CQ1339" i="1" s="1"/>
  <c r="CP1338" i="1"/>
  <c r="CQ1338" i="1" s="1"/>
  <c r="CP1337" i="1"/>
  <c r="CP1336" i="1"/>
  <c r="CQ1336" i="1" s="1"/>
  <c r="CP1335" i="1"/>
  <c r="CQ1335" i="1" s="1"/>
  <c r="CP1334" i="1"/>
  <c r="CQ1334" i="1" s="1"/>
  <c r="CP1333" i="1"/>
  <c r="CQ1333" i="1" s="1"/>
  <c r="CP1332" i="1"/>
  <c r="CQ1332" i="1" s="1"/>
  <c r="CP1331" i="1"/>
  <c r="CQ1331" i="1" s="1"/>
  <c r="CP1330" i="1"/>
  <c r="CQ1330" i="1" s="1"/>
  <c r="CP1329" i="1"/>
  <c r="CQ1329" i="1" s="1"/>
  <c r="CP1328" i="1"/>
  <c r="CQ1328" i="1" s="1"/>
  <c r="CP1327" i="1"/>
  <c r="CQ1327" i="1" s="1"/>
  <c r="CP1326" i="1"/>
  <c r="CP1325" i="1"/>
  <c r="CQ1325" i="1" s="1"/>
  <c r="CP1324" i="1"/>
  <c r="CQ1324" i="1" s="1"/>
  <c r="CP1323" i="1"/>
  <c r="CQ1323" i="1" s="1"/>
  <c r="CP1322" i="1"/>
  <c r="CQ1322" i="1" s="1"/>
  <c r="CP1321" i="1"/>
  <c r="CQ1321" i="1" s="1"/>
  <c r="CP1320" i="1"/>
  <c r="CQ1320" i="1" s="1"/>
  <c r="CP1319" i="1"/>
  <c r="CQ1319" i="1" s="1"/>
  <c r="CP1318" i="1"/>
  <c r="CQ1318" i="1" s="1"/>
  <c r="CP1317" i="1"/>
  <c r="CQ1317" i="1" s="1"/>
  <c r="CP1316" i="1"/>
  <c r="CQ1316" i="1" s="1"/>
  <c r="CP1315" i="1"/>
  <c r="CQ1315" i="1" s="1"/>
  <c r="CP1314" i="1"/>
  <c r="CQ1314" i="1" s="1"/>
  <c r="CP1313" i="1"/>
  <c r="CQ1313" i="1" s="1"/>
  <c r="CP1312" i="1"/>
  <c r="CQ1312" i="1" s="1"/>
  <c r="CP1311" i="1"/>
  <c r="CQ1311" i="1" s="1"/>
  <c r="CP1310" i="1"/>
  <c r="CP1309" i="1"/>
  <c r="CQ1309" i="1" s="1"/>
  <c r="CP1308" i="1"/>
  <c r="CQ1308" i="1" s="1"/>
  <c r="CP1307" i="1"/>
  <c r="CQ1307" i="1" s="1"/>
  <c r="CP1306" i="1"/>
  <c r="CQ1306" i="1" s="1"/>
  <c r="CP1305" i="1"/>
  <c r="CQ1305" i="1" s="1"/>
  <c r="CP1304" i="1"/>
  <c r="CQ1304" i="1" s="1"/>
  <c r="CP1303" i="1"/>
  <c r="CQ1303" i="1" s="1"/>
  <c r="CP1302" i="1"/>
  <c r="CQ1302" i="1" s="1"/>
  <c r="CP1301" i="1"/>
  <c r="CQ1301" i="1" s="1"/>
  <c r="CP1300" i="1"/>
  <c r="CQ1300" i="1" s="1"/>
  <c r="CP1299" i="1"/>
  <c r="CQ1299" i="1" s="1"/>
  <c r="CP1298" i="1"/>
  <c r="CQ1298" i="1" s="1"/>
  <c r="CP1297" i="1"/>
  <c r="CQ1297" i="1" s="1"/>
  <c r="CP1296" i="1"/>
  <c r="CQ1296" i="1" s="1"/>
  <c r="CP1295" i="1"/>
  <c r="CQ1295" i="1" s="1"/>
  <c r="CP1294" i="1"/>
  <c r="CQ1294" i="1" s="1"/>
  <c r="CP1293" i="1"/>
  <c r="CQ1293" i="1" s="1"/>
  <c r="CP1292" i="1"/>
  <c r="CQ1292" i="1" s="1"/>
  <c r="CP1291" i="1"/>
  <c r="CQ1291" i="1" s="1"/>
  <c r="CP1290" i="1"/>
  <c r="CQ1290" i="1" s="1"/>
  <c r="CP1289" i="1"/>
  <c r="CQ1289" i="1" s="1"/>
  <c r="CP1288" i="1"/>
  <c r="CQ1288" i="1" s="1"/>
  <c r="CP1287" i="1"/>
  <c r="CQ1287" i="1" s="1"/>
  <c r="CP1286" i="1"/>
  <c r="CQ1286" i="1" s="1"/>
  <c r="CP1285" i="1"/>
  <c r="CP1284" i="1"/>
  <c r="CQ1284" i="1" s="1"/>
  <c r="CP1283" i="1"/>
  <c r="CQ1283" i="1" s="1"/>
  <c r="CP1282" i="1"/>
  <c r="CQ1282" i="1" s="1"/>
  <c r="CP1281" i="1"/>
  <c r="CQ1281" i="1" s="1"/>
  <c r="CP1280" i="1"/>
  <c r="CQ1280" i="1" s="1"/>
  <c r="CP1279" i="1"/>
  <c r="CQ1279" i="1" s="1"/>
  <c r="CP1278" i="1"/>
  <c r="CQ1278" i="1" s="1"/>
  <c r="CP1277" i="1"/>
  <c r="CQ1277" i="1" s="1"/>
  <c r="CP1276" i="1"/>
  <c r="CQ1276" i="1" s="1"/>
  <c r="CP1275" i="1"/>
  <c r="CQ1275" i="1" s="1"/>
  <c r="CP1274" i="1"/>
  <c r="CQ1274" i="1" s="1"/>
  <c r="CP1273" i="1"/>
  <c r="CQ1273" i="1" s="1"/>
  <c r="CP1272" i="1"/>
  <c r="CQ1272" i="1" s="1"/>
  <c r="CP1271" i="1"/>
  <c r="CQ1271" i="1" s="1"/>
  <c r="CP1270" i="1"/>
  <c r="CQ1270" i="1" s="1"/>
  <c r="CP1269" i="1"/>
  <c r="CQ1269" i="1" s="1"/>
  <c r="CP1268" i="1"/>
  <c r="CQ1268" i="1" s="1"/>
  <c r="CP1267" i="1"/>
  <c r="CQ1267" i="1" s="1"/>
  <c r="CP1266" i="1"/>
  <c r="CQ1266" i="1" s="1"/>
  <c r="CP1265" i="1"/>
  <c r="CQ1265" i="1" s="1"/>
  <c r="CP1264" i="1"/>
  <c r="CQ1264" i="1" s="1"/>
  <c r="CP1263" i="1"/>
  <c r="CQ1263" i="1" s="1"/>
  <c r="CP1262" i="1"/>
  <c r="CQ1262" i="1" s="1"/>
  <c r="CP1261" i="1"/>
  <c r="CQ1261" i="1" s="1"/>
  <c r="CP1260" i="1"/>
  <c r="CQ1260" i="1" s="1"/>
  <c r="CP1259" i="1"/>
  <c r="CQ1259" i="1" s="1"/>
  <c r="CP1258" i="1"/>
  <c r="CQ1258" i="1" s="1"/>
  <c r="CP1257" i="1"/>
  <c r="CQ1257" i="1" s="1"/>
  <c r="CP1256" i="1"/>
  <c r="CQ1256" i="1" s="1"/>
  <c r="CP1255" i="1"/>
  <c r="CQ1255" i="1" s="1"/>
  <c r="CP1254" i="1"/>
  <c r="CQ1254" i="1" s="1"/>
  <c r="CP1253" i="1"/>
  <c r="CP1252" i="1"/>
  <c r="CQ1252" i="1" s="1"/>
  <c r="CP1251" i="1"/>
  <c r="CQ1251" i="1" s="1"/>
  <c r="CP1250" i="1"/>
  <c r="CQ1250" i="1" s="1"/>
  <c r="CP1249" i="1"/>
  <c r="CQ1249" i="1" s="1"/>
  <c r="CP1248" i="1"/>
  <c r="CQ1248" i="1" s="1"/>
  <c r="CP1247" i="1"/>
  <c r="CQ1247" i="1" s="1"/>
  <c r="CP1246" i="1"/>
  <c r="CQ1246" i="1" s="1"/>
  <c r="CP1245" i="1"/>
  <c r="CQ1245" i="1" s="1"/>
  <c r="CP1244" i="1"/>
  <c r="CQ1244" i="1" s="1"/>
  <c r="CP1243" i="1"/>
  <c r="CQ1243" i="1" s="1"/>
  <c r="CP1242" i="1"/>
  <c r="CQ1242" i="1" s="1"/>
  <c r="CP1241" i="1"/>
  <c r="CQ1241" i="1" s="1"/>
  <c r="CP1240" i="1"/>
  <c r="CQ1240" i="1" s="1"/>
  <c r="CP1239" i="1"/>
  <c r="CQ1239" i="1" s="1"/>
  <c r="CP1238" i="1"/>
  <c r="CQ1238" i="1" s="1"/>
  <c r="CP1237" i="1"/>
  <c r="CQ1237" i="1" s="1"/>
  <c r="CP1236" i="1"/>
  <c r="CQ1236" i="1" s="1"/>
  <c r="CP1235" i="1"/>
  <c r="CQ1235" i="1" s="1"/>
  <c r="CP1234" i="1"/>
  <c r="CP1233" i="1"/>
  <c r="CQ1233" i="1" s="1"/>
  <c r="CP1232" i="1"/>
  <c r="CQ1232" i="1" s="1"/>
  <c r="CP1231" i="1"/>
  <c r="CQ1231" i="1" s="1"/>
  <c r="CP1230" i="1"/>
  <c r="CQ1230" i="1" s="1"/>
  <c r="CP1229" i="1"/>
  <c r="CQ1229" i="1" s="1"/>
  <c r="CP1228" i="1"/>
  <c r="CQ1228" i="1" s="1"/>
  <c r="CP1227" i="1"/>
  <c r="CQ1227" i="1" s="1"/>
  <c r="CP1226" i="1"/>
  <c r="CQ1226" i="1" s="1"/>
  <c r="CP1225" i="1"/>
  <c r="CQ1225" i="1" s="1"/>
  <c r="CP1224" i="1"/>
  <c r="CQ1224" i="1" s="1"/>
  <c r="CP1223" i="1"/>
  <c r="CQ1223" i="1" s="1"/>
  <c r="CP1222" i="1"/>
  <c r="CQ1222" i="1" s="1"/>
  <c r="CP1221" i="1"/>
  <c r="CQ1221" i="1" s="1"/>
  <c r="CP1220" i="1"/>
  <c r="CQ1220" i="1" s="1"/>
  <c r="CP1219" i="1"/>
  <c r="CQ1219" i="1" s="1"/>
  <c r="CP1218" i="1"/>
  <c r="CQ1218" i="1" s="1"/>
  <c r="CP1217" i="1"/>
  <c r="CQ1217" i="1" s="1"/>
  <c r="CP1216" i="1"/>
  <c r="CQ1216" i="1" s="1"/>
  <c r="CP1215" i="1"/>
  <c r="CQ1215" i="1" s="1"/>
  <c r="CP1214" i="1"/>
  <c r="CQ1214" i="1" s="1"/>
  <c r="CP1213" i="1"/>
  <c r="CQ1213" i="1" s="1"/>
  <c r="CP1212" i="1"/>
  <c r="CQ1212" i="1" s="1"/>
  <c r="CP1211" i="1"/>
  <c r="CQ1211" i="1" s="1"/>
  <c r="CP1210" i="1"/>
  <c r="CP1209" i="1"/>
  <c r="CQ1209" i="1" s="1"/>
  <c r="CP1208" i="1"/>
  <c r="CQ1208" i="1" s="1"/>
  <c r="CP1207" i="1"/>
  <c r="CQ1207" i="1" s="1"/>
  <c r="CP1206" i="1"/>
  <c r="CQ1206" i="1" s="1"/>
  <c r="CP1205" i="1"/>
  <c r="CQ1205" i="1" s="1"/>
  <c r="CP1204" i="1"/>
  <c r="CQ1204" i="1" s="1"/>
  <c r="CP1203" i="1"/>
  <c r="CQ1203" i="1" s="1"/>
  <c r="CP1202" i="1"/>
  <c r="CQ1202" i="1" s="1"/>
  <c r="CP1201" i="1"/>
  <c r="CQ1201" i="1" s="1"/>
  <c r="CP1200" i="1"/>
  <c r="CQ1200" i="1" s="1"/>
  <c r="CP1199" i="1"/>
  <c r="CQ1199" i="1" s="1"/>
  <c r="CP1198" i="1"/>
  <c r="CP1197" i="1"/>
  <c r="CQ1197" i="1" s="1"/>
  <c r="CP1196" i="1"/>
  <c r="CQ1196" i="1" s="1"/>
  <c r="CP1195" i="1"/>
  <c r="CQ1195" i="1" s="1"/>
  <c r="CP1194" i="1"/>
  <c r="CQ1194" i="1" s="1"/>
  <c r="CP1193" i="1"/>
  <c r="CQ1193" i="1" s="1"/>
  <c r="CP1192" i="1"/>
  <c r="CQ1192" i="1" s="1"/>
  <c r="CP1191" i="1"/>
  <c r="CQ1191" i="1" s="1"/>
  <c r="CP1190" i="1"/>
  <c r="CP1189" i="1"/>
  <c r="CQ1189" i="1" s="1"/>
  <c r="CP1188" i="1"/>
  <c r="CQ1188" i="1" s="1"/>
  <c r="CP1187" i="1"/>
  <c r="CQ1187" i="1" s="1"/>
  <c r="CP1186" i="1"/>
  <c r="CQ1186" i="1" s="1"/>
  <c r="CP1185" i="1"/>
  <c r="CQ1185" i="1" s="1"/>
  <c r="CP1184" i="1"/>
  <c r="CQ1184" i="1" s="1"/>
  <c r="CP1183" i="1"/>
  <c r="CQ1183" i="1" s="1"/>
  <c r="CP1182" i="1"/>
  <c r="CQ1182" i="1" s="1"/>
  <c r="CP1181" i="1"/>
  <c r="CQ1181" i="1" s="1"/>
  <c r="CP1180" i="1"/>
  <c r="CQ1180" i="1" s="1"/>
  <c r="CP1179" i="1"/>
  <c r="CQ1179" i="1" s="1"/>
  <c r="CP1178" i="1"/>
  <c r="CQ1178" i="1" s="1"/>
  <c r="CP1177" i="1"/>
  <c r="CQ1177" i="1" s="1"/>
  <c r="CP1176" i="1"/>
  <c r="CQ1176" i="1" s="1"/>
  <c r="CP1175" i="1"/>
  <c r="CQ1175" i="1" s="1"/>
  <c r="CP1174" i="1"/>
  <c r="CQ1174" i="1" s="1"/>
  <c r="CP1173" i="1"/>
  <c r="CQ1173" i="1" s="1"/>
  <c r="CP1172" i="1"/>
  <c r="CQ1172" i="1" s="1"/>
  <c r="CP1171" i="1"/>
  <c r="CQ1171" i="1" s="1"/>
  <c r="CP1170" i="1"/>
  <c r="CQ1170" i="1" s="1"/>
  <c r="CP1169" i="1"/>
  <c r="CQ1169" i="1" s="1"/>
  <c r="CP1168" i="1"/>
  <c r="CQ1168" i="1" s="1"/>
  <c r="CP1167" i="1"/>
  <c r="CQ1167" i="1" s="1"/>
  <c r="CP1166" i="1"/>
  <c r="CQ1166" i="1" s="1"/>
  <c r="CP1165" i="1"/>
  <c r="CQ1165" i="1" s="1"/>
  <c r="CP1164" i="1"/>
  <c r="CQ1164" i="1" s="1"/>
  <c r="CP1163" i="1"/>
  <c r="CQ1163" i="1" s="1"/>
  <c r="CP1162" i="1"/>
  <c r="CQ1162" i="1" s="1"/>
  <c r="CP1161" i="1"/>
  <c r="CQ1161" i="1" s="1"/>
  <c r="CP1160" i="1"/>
  <c r="CQ1160" i="1" s="1"/>
  <c r="CP1159" i="1"/>
  <c r="CQ1159" i="1" s="1"/>
  <c r="CP1158" i="1"/>
  <c r="CQ1158" i="1" s="1"/>
  <c r="CP1157" i="1"/>
  <c r="CQ1157" i="1" s="1"/>
  <c r="CP1156" i="1"/>
  <c r="CQ1156" i="1" s="1"/>
  <c r="CP1155" i="1"/>
  <c r="CQ1155" i="1" s="1"/>
  <c r="CP1154" i="1"/>
  <c r="CQ1154" i="1" s="1"/>
  <c r="CP1153" i="1"/>
  <c r="CQ1153" i="1" s="1"/>
  <c r="CP1152" i="1"/>
  <c r="CQ1152" i="1" s="1"/>
  <c r="CP1151" i="1"/>
  <c r="CQ1151" i="1" s="1"/>
  <c r="CP1150" i="1"/>
  <c r="CQ1150" i="1" s="1"/>
  <c r="CP1149" i="1"/>
  <c r="CQ1149" i="1" s="1"/>
  <c r="CP1148" i="1"/>
  <c r="CQ1148" i="1" s="1"/>
  <c r="CP1147" i="1"/>
  <c r="CQ1147" i="1" s="1"/>
  <c r="CP1146" i="1"/>
  <c r="CQ1146" i="1" s="1"/>
  <c r="CP1145" i="1"/>
  <c r="CQ1145" i="1" s="1"/>
  <c r="CP1144" i="1"/>
  <c r="CQ1144" i="1" s="1"/>
  <c r="CP1143" i="1"/>
  <c r="CQ1143" i="1" s="1"/>
  <c r="CP1142" i="1"/>
  <c r="CQ1142" i="1" s="1"/>
  <c r="CP1141" i="1"/>
  <c r="CQ1141" i="1" s="1"/>
  <c r="CP1140" i="1"/>
  <c r="CQ1140" i="1" s="1"/>
  <c r="CP1139" i="1"/>
  <c r="CQ1139" i="1" s="1"/>
  <c r="CP1138" i="1"/>
  <c r="CP1137" i="1"/>
  <c r="CQ1137" i="1" s="1"/>
  <c r="CP1136" i="1"/>
  <c r="CQ1136" i="1" s="1"/>
  <c r="CP1135" i="1"/>
  <c r="CQ1135" i="1" s="1"/>
  <c r="CP1134" i="1"/>
  <c r="CQ1134" i="1" s="1"/>
  <c r="CP1133" i="1"/>
  <c r="CQ1133" i="1" s="1"/>
  <c r="CP1132" i="1"/>
  <c r="CQ1132" i="1" s="1"/>
  <c r="CP1131" i="1"/>
  <c r="CQ1131" i="1" s="1"/>
  <c r="CP1130" i="1"/>
  <c r="CQ1130" i="1" s="1"/>
  <c r="CP1129" i="1"/>
  <c r="CQ1129" i="1" s="1"/>
  <c r="CP1128" i="1"/>
  <c r="CQ1128" i="1" s="1"/>
  <c r="CP1127" i="1"/>
  <c r="CQ1127" i="1" s="1"/>
  <c r="CP1126" i="1"/>
  <c r="CQ1126" i="1" s="1"/>
  <c r="CP1125" i="1"/>
  <c r="CQ1125" i="1" s="1"/>
  <c r="CP1124" i="1"/>
  <c r="CQ1124" i="1" s="1"/>
  <c r="CP1123" i="1"/>
  <c r="CQ1123" i="1" s="1"/>
  <c r="CP1122" i="1"/>
  <c r="CQ1122" i="1" s="1"/>
  <c r="CP1121" i="1"/>
  <c r="CQ1121" i="1" s="1"/>
  <c r="CP1120" i="1"/>
  <c r="CQ1120" i="1" s="1"/>
  <c r="CP1119" i="1"/>
  <c r="CQ1119" i="1" s="1"/>
  <c r="CP1118" i="1"/>
  <c r="CQ1118" i="1" s="1"/>
  <c r="CP1117" i="1"/>
  <c r="CQ1117" i="1" s="1"/>
  <c r="CP1116" i="1"/>
  <c r="CQ1116" i="1" s="1"/>
  <c r="CP1115" i="1"/>
  <c r="CQ1115" i="1" s="1"/>
  <c r="CP1114" i="1"/>
  <c r="CQ1114" i="1" s="1"/>
  <c r="CP1113" i="1"/>
  <c r="CQ1113" i="1" s="1"/>
  <c r="CP1112" i="1"/>
  <c r="CQ1112" i="1" s="1"/>
  <c r="CP1111" i="1"/>
  <c r="CQ1111" i="1" s="1"/>
  <c r="CP1110" i="1"/>
  <c r="CP1109" i="1"/>
  <c r="CQ1109" i="1" s="1"/>
  <c r="CP1108" i="1"/>
  <c r="CQ1108" i="1" s="1"/>
  <c r="CP1107" i="1"/>
  <c r="CQ1107" i="1" s="1"/>
  <c r="CP1106" i="1"/>
  <c r="CQ1106" i="1" s="1"/>
  <c r="CP1105" i="1"/>
  <c r="CQ1105" i="1" s="1"/>
  <c r="CP1104" i="1"/>
  <c r="CQ1104" i="1" s="1"/>
  <c r="CP1103" i="1"/>
  <c r="CQ1103" i="1" s="1"/>
  <c r="CP1102" i="1"/>
  <c r="CP1101" i="1"/>
  <c r="CQ1101" i="1" s="1"/>
  <c r="CP1100" i="1"/>
  <c r="CQ1100" i="1" s="1"/>
  <c r="CP1099" i="1"/>
  <c r="CQ1099" i="1" s="1"/>
  <c r="CP1098" i="1"/>
  <c r="CQ1098" i="1" s="1"/>
  <c r="CP1097" i="1"/>
  <c r="CQ1097" i="1" s="1"/>
  <c r="CP1096" i="1"/>
  <c r="CQ1096" i="1" s="1"/>
  <c r="CP1095" i="1"/>
  <c r="CQ1095" i="1" s="1"/>
  <c r="CP1094" i="1"/>
  <c r="CQ1094" i="1" s="1"/>
  <c r="CP1093" i="1"/>
  <c r="CQ1093" i="1" s="1"/>
  <c r="CP1092" i="1"/>
  <c r="CQ1092" i="1" s="1"/>
  <c r="CP1091" i="1"/>
  <c r="CQ1091" i="1" s="1"/>
  <c r="CP1090" i="1"/>
  <c r="CQ1090" i="1" s="1"/>
  <c r="CP1089" i="1"/>
  <c r="CQ1089" i="1" s="1"/>
  <c r="CP1088" i="1"/>
  <c r="CQ1088" i="1" s="1"/>
  <c r="CP1087" i="1"/>
  <c r="CQ1087" i="1" s="1"/>
  <c r="CP1086" i="1"/>
  <c r="CQ1086" i="1" s="1"/>
  <c r="CP1085" i="1"/>
  <c r="CQ1085" i="1" s="1"/>
  <c r="CP1084" i="1"/>
  <c r="CQ1084" i="1" s="1"/>
  <c r="CP1083" i="1"/>
  <c r="CQ1083" i="1" s="1"/>
  <c r="CP1082" i="1"/>
  <c r="CQ1082" i="1" s="1"/>
  <c r="CP1081" i="1"/>
  <c r="CQ1081" i="1" s="1"/>
  <c r="CP1080" i="1"/>
  <c r="CQ1080" i="1" s="1"/>
  <c r="CP1079" i="1"/>
  <c r="CQ1079" i="1" s="1"/>
  <c r="CP1078" i="1"/>
  <c r="CQ1078" i="1" s="1"/>
  <c r="CP1077" i="1"/>
  <c r="CQ1077" i="1" s="1"/>
  <c r="CP1076" i="1"/>
  <c r="CQ1076" i="1" s="1"/>
  <c r="CP1075" i="1"/>
  <c r="CQ1075" i="1" s="1"/>
  <c r="CP1074" i="1"/>
  <c r="CQ1074" i="1" s="1"/>
  <c r="CP1073" i="1"/>
  <c r="CQ1073" i="1" s="1"/>
  <c r="CP1072" i="1"/>
  <c r="CQ1072" i="1" s="1"/>
  <c r="CP1071" i="1"/>
  <c r="CQ1071" i="1" s="1"/>
  <c r="CP1070" i="1"/>
  <c r="CQ1070" i="1" s="1"/>
  <c r="CP1069" i="1"/>
  <c r="CQ1069" i="1" s="1"/>
  <c r="CP1068" i="1"/>
  <c r="CQ1068" i="1" s="1"/>
  <c r="CP1067" i="1"/>
  <c r="CQ1067" i="1" s="1"/>
  <c r="CP1066" i="1"/>
  <c r="CQ1066" i="1" s="1"/>
  <c r="CP1065" i="1"/>
  <c r="CQ1065" i="1" s="1"/>
  <c r="CP1064" i="1"/>
  <c r="CQ1064" i="1" s="1"/>
  <c r="CP1063" i="1"/>
  <c r="CQ1063" i="1" s="1"/>
  <c r="CP1062" i="1"/>
  <c r="CP1061" i="1"/>
  <c r="CQ1061" i="1" s="1"/>
  <c r="CP1060" i="1"/>
  <c r="CQ1060" i="1" s="1"/>
  <c r="CP1059" i="1"/>
  <c r="CQ1059" i="1" s="1"/>
  <c r="CP1058" i="1"/>
  <c r="CQ1058" i="1" s="1"/>
  <c r="CP1057" i="1"/>
  <c r="CQ1057" i="1" s="1"/>
  <c r="CP1056" i="1"/>
  <c r="CQ1056" i="1" s="1"/>
  <c r="CP1055" i="1"/>
  <c r="CQ1055" i="1" s="1"/>
  <c r="CP1054" i="1"/>
  <c r="CP1053" i="1"/>
  <c r="CQ1053" i="1" s="1"/>
  <c r="CP1052" i="1"/>
  <c r="CQ1052" i="1" s="1"/>
  <c r="CP1051" i="1"/>
  <c r="CQ1051" i="1" s="1"/>
  <c r="CP1050" i="1"/>
  <c r="CQ1050" i="1" s="1"/>
  <c r="CP1049" i="1"/>
  <c r="CQ1049" i="1" s="1"/>
  <c r="CP1048" i="1"/>
  <c r="CQ1048" i="1" s="1"/>
  <c r="CP1047" i="1"/>
  <c r="CQ1047" i="1" s="1"/>
  <c r="CP1046" i="1"/>
  <c r="CQ1046" i="1" s="1"/>
  <c r="CP1045" i="1"/>
  <c r="CQ1045" i="1" s="1"/>
  <c r="CP1044" i="1"/>
  <c r="CQ1044" i="1" s="1"/>
  <c r="CP1043" i="1"/>
  <c r="CQ1043" i="1" s="1"/>
  <c r="CP1042" i="1"/>
  <c r="CQ1042" i="1" s="1"/>
  <c r="CP1041" i="1"/>
  <c r="CQ1041" i="1" s="1"/>
  <c r="CP1040" i="1"/>
  <c r="CQ1040" i="1" s="1"/>
  <c r="CP1039" i="1"/>
  <c r="CQ1039" i="1" s="1"/>
  <c r="CP1038" i="1"/>
  <c r="CQ1038" i="1" s="1"/>
  <c r="CP1037" i="1"/>
  <c r="CQ1037" i="1" s="1"/>
  <c r="CP1036" i="1"/>
  <c r="CQ1036" i="1" s="1"/>
  <c r="CP1035" i="1"/>
  <c r="CQ1035" i="1" s="1"/>
  <c r="CP1034" i="1"/>
  <c r="CQ1034" i="1" s="1"/>
  <c r="CP1033" i="1"/>
  <c r="CQ1033" i="1" s="1"/>
  <c r="CP1032" i="1"/>
  <c r="CQ1032" i="1" s="1"/>
  <c r="CP1031" i="1"/>
  <c r="CQ1031" i="1" s="1"/>
  <c r="CP1030" i="1"/>
  <c r="CQ1030" i="1" s="1"/>
  <c r="CP1029" i="1"/>
  <c r="CQ1029" i="1" s="1"/>
  <c r="CP1028" i="1"/>
  <c r="CQ1028" i="1" s="1"/>
  <c r="CP1027" i="1"/>
  <c r="CQ1027" i="1" s="1"/>
  <c r="CP1026" i="1"/>
  <c r="CP1025" i="1"/>
  <c r="CQ1025" i="1" s="1"/>
  <c r="CP1024" i="1"/>
  <c r="CQ1024" i="1" s="1"/>
  <c r="CP1023" i="1"/>
  <c r="CQ1023" i="1" s="1"/>
  <c r="CP1022" i="1"/>
  <c r="CQ1022" i="1" s="1"/>
  <c r="CP1021" i="1"/>
  <c r="CQ1021" i="1" s="1"/>
  <c r="CP1020" i="1"/>
  <c r="CQ1020" i="1" s="1"/>
  <c r="CP1019" i="1"/>
  <c r="CQ1019" i="1" s="1"/>
  <c r="CP1018" i="1"/>
  <c r="CQ1018" i="1" s="1"/>
  <c r="CP1017" i="1"/>
  <c r="CQ1017" i="1" s="1"/>
  <c r="CP1016" i="1"/>
  <c r="CQ1016" i="1" s="1"/>
  <c r="CP1015" i="1"/>
  <c r="CQ1015" i="1" s="1"/>
  <c r="CP1014" i="1"/>
  <c r="CQ1014" i="1" s="1"/>
  <c r="CP1013" i="1"/>
  <c r="CQ1013" i="1" s="1"/>
  <c r="CP1012" i="1"/>
  <c r="CQ1012" i="1" s="1"/>
  <c r="CP1011" i="1"/>
  <c r="CQ1011" i="1" s="1"/>
  <c r="CP1010" i="1"/>
  <c r="CQ1010" i="1" s="1"/>
  <c r="CP1009" i="1"/>
  <c r="CQ1009" i="1" s="1"/>
  <c r="CP1008" i="1"/>
  <c r="CQ1008" i="1" s="1"/>
  <c r="CP1007" i="1"/>
  <c r="CQ1007" i="1" s="1"/>
  <c r="CP1006" i="1"/>
  <c r="CQ1006" i="1" s="1"/>
  <c r="CP1005" i="1"/>
  <c r="CQ1005" i="1" s="1"/>
  <c r="CP1004" i="1"/>
  <c r="CQ1004" i="1" s="1"/>
  <c r="CP1003" i="1"/>
  <c r="CQ1003" i="1" s="1"/>
  <c r="CP1002" i="1"/>
  <c r="CQ1002" i="1" s="1"/>
  <c r="CP1001" i="1"/>
  <c r="CQ1001" i="1" s="1"/>
  <c r="CP1000" i="1"/>
  <c r="CQ1000" i="1" s="1"/>
  <c r="CP999" i="1"/>
  <c r="CQ999" i="1" s="1"/>
  <c r="CP998" i="1"/>
  <c r="CQ998" i="1" s="1"/>
  <c r="CP997" i="1"/>
  <c r="CQ997" i="1" s="1"/>
  <c r="CP996" i="1"/>
  <c r="CQ996" i="1" s="1"/>
  <c r="CP995" i="1"/>
  <c r="CQ995" i="1" s="1"/>
  <c r="CP994" i="1"/>
  <c r="CQ994" i="1" s="1"/>
  <c r="CP993" i="1"/>
  <c r="CQ993" i="1" s="1"/>
  <c r="CP992" i="1"/>
  <c r="CQ992" i="1" s="1"/>
  <c r="CP991" i="1"/>
  <c r="CQ991" i="1" s="1"/>
  <c r="CP990" i="1"/>
  <c r="CP989" i="1"/>
  <c r="CQ989" i="1" s="1"/>
  <c r="CP988" i="1"/>
  <c r="CQ988" i="1" s="1"/>
  <c r="CP987" i="1"/>
  <c r="CQ987" i="1" s="1"/>
  <c r="CP986" i="1"/>
  <c r="CQ986" i="1" s="1"/>
  <c r="CP985" i="1"/>
  <c r="CQ985" i="1" s="1"/>
  <c r="CP984" i="1"/>
  <c r="CQ984" i="1" s="1"/>
  <c r="CP983" i="1"/>
  <c r="CQ983" i="1" s="1"/>
  <c r="CP982" i="1"/>
  <c r="CQ982" i="1" s="1"/>
  <c r="CP981" i="1"/>
  <c r="CQ981" i="1" s="1"/>
  <c r="CP980" i="1"/>
  <c r="CQ980" i="1" s="1"/>
  <c r="CP979" i="1"/>
  <c r="CQ979" i="1" s="1"/>
  <c r="CP978" i="1"/>
  <c r="CQ978" i="1" s="1"/>
  <c r="CP977" i="1"/>
  <c r="CQ977" i="1" s="1"/>
  <c r="CP976" i="1"/>
  <c r="CQ976" i="1" s="1"/>
  <c r="CP975" i="1"/>
  <c r="CQ975" i="1" s="1"/>
  <c r="CP974" i="1"/>
  <c r="CQ974" i="1" s="1"/>
  <c r="CP973" i="1"/>
  <c r="CQ973" i="1" s="1"/>
  <c r="CP972" i="1"/>
  <c r="CQ972" i="1" s="1"/>
  <c r="CP971" i="1"/>
  <c r="CQ971" i="1" s="1"/>
  <c r="CP970" i="1"/>
  <c r="CQ970" i="1" s="1"/>
  <c r="CP969" i="1"/>
  <c r="CQ969" i="1" s="1"/>
  <c r="CP968" i="1"/>
  <c r="CQ968" i="1" s="1"/>
  <c r="CP967" i="1"/>
  <c r="CQ967" i="1" s="1"/>
  <c r="CP966" i="1"/>
  <c r="CQ966" i="1" s="1"/>
  <c r="CP965" i="1"/>
  <c r="CQ965" i="1" s="1"/>
  <c r="CP964" i="1"/>
  <c r="CQ964" i="1" s="1"/>
  <c r="CP963" i="1"/>
  <c r="CQ963" i="1" s="1"/>
  <c r="CP962" i="1"/>
  <c r="CP961" i="1"/>
  <c r="CQ961" i="1" s="1"/>
  <c r="CP960" i="1"/>
  <c r="CQ960" i="1" s="1"/>
  <c r="CP959" i="1"/>
  <c r="CQ959" i="1" s="1"/>
  <c r="CP958" i="1"/>
  <c r="CQ958" i="1" s="1"/>
  <c r="CP957" i="1"/>
  <c r="CQ957" i="1" s="1"/>
  <c r="CP956" i="1"/>
  <c r="CQ956" i="1" s="1"/>
  <c r="CP955" i="1"/>
  <c r="CQ955" i="1" s="1"/>
  <c r="CP954" i="1"/>
  <c r="CQ954" i="1" s="1"/>
  <c r="CP953" i="1"/>
  <c r="CQ953" i="1" s="1"/>
  <c r="CP952" i="1"/>
  <c r="CQ952" i="1" s="1"/>
  <c r="CP951" i="1"/>
  <c r="CQ951" i="1" s="1"/>
  <c r="CP950" i="1"/>
  <c r="CP949" i="1"/>
  <c r="CQ949" i="1" s="1"/>
  <c r="CP948" i="1"/>
  <c r="CQ948" i="1" s="1"/>
  <c r="CP947" i="1"/>
  <c r="CQ947" i="1" s="1"/>
  <c r="CP946" i="1"/>
  <c r="CQ946" i="1" s="1"/>
  <c r="CP945" i="1"/>
  <c r="CQ945" i="1" s="1"/>
  <c r="CP944" i="1"/>
  <c r="CQ944" i="1" s="1"/>
  <c r="CP943" i="1"/>
  <c r="CQ943" i="1" s="1"/>
  <c r="CP942" i="1"/>
  <c r="CQ942" i="1" s="1"/>
  <c r="CP941" i="1"/>
  <c r="CQ941" i="1" s="1"/>
  <c r="CP940" i="1"/>
  <c r="CQ940" i="1" s="1"/>
  <c r="CP939" i="1"/>
  <c r="CQ939" i="1" s="1"/>
  <c r="CP938" i="1"/>
  <c r="CQ938" i="1" s="1"/>
  <c r="CP937" i="1"/>
  <c r="CQ937" i="1" s="1"/>
  <c r="CP936" i="1"/>
  <c r="CQ936" i="1" s="1"/>
  <c r="CP935" i="1"/>
  <c r="CQ935" i="1" s="1"/>
  <c r="CP934" i="1"/>
  <c r="CQ934" i="1" s="1"/>
  <c r="CP933" i="1"/>
  <c r="CQ933" i="1" s="1"/>
  <c r="CP932" i="1"/>
  <c r="CQ932" i="1" s="1"/>
  <c r="CP931" i="1"/>
  <c r="CQ931" i="1" s="1"/>
  <c r="CP930" i="1"/>
  <c r="CQ930" i="1" s="1"/>
  <c r="CP929" i="1"/>
  <c r="CQ929" i="1" s="1"/>
  <c r="CP928" i="1"/>
  <c r="CQ928" i="1" s="1"/>
  <c r="CP927" i="1"/>
  <c r="CQ927" i="1" s="1"/>
  <c r="CP926" i="1"/>
  <c r="CQ926" i="1" s="1"/>
  <c r="CP925" i="1"/>
  <c r="CQ925" i="1" s="1"/>
  <c r="CP924" i="1"/>
  <c r="CQ924" i="1" s="1"/>
  <c r="CP923" i="1"/>
  <c r="CQ923" i="1" s="1"/>
  <c r="CP922" i="1"/>
  <c r="CQ922" i="1" s="1"/>
  <c r="CP921" i="1"/>
  <c r="CQ921" i="1" s="1"/>
  <c r="CP920" i="1"/>
  <c r="CQ920" i="1" s="1"/>
  <c r="CP919" i="1"/>
  <c r="CQ919" i="1" s="1"/>
  <c r="CP918" i="1"/>
  <c r="CP917" i="1"/>
  <c r="CQ917" i="1" s="1"/>
  <c r="CP916" i="1"/>
  <c r="CQ916" i="1" s="1"/>
  <c r="CP915" i="1"/>
  <c r="CQ915" i="1" s="1"/>
  <c r="CP914" i="1"/>
  <c r="CQ914" i="1" s="1"/>
  <c r="CP913" i="1"/>
  <c r="CQ913" i="1" s="1"/>
  <c r="CP912" i="1"/>
  <c r="CQ912" i="1" s="1"/>
  <c r="CP911" i="1"/>
  <c r="CQ911" i="1" s="1"/>
  <c r="CP910" i="1"/>
  <c r="CQ910" i="1" s="1"/>
  <c r="CP909" i="1"/>
  <c r="CQ909" i="1" s="1"/>
  <c r="CP908" i="1"/>
  <c r="CQ908" i="1" s="1"/>
  <c r="CP907" i="1"/>
  <c r="CQ907" i="1" s="1"/>
  <c r="CP906" i="1"/>
  <c r="CQ906" i="1" s="1"/>
  <c r="CP905" i="1"/>
  <c r="CQ905" i="1" s="1"/>
  <c r="CP904" i="1"/>
  <c r="CQ904" i="1" s="1"/>
  <c r="CP903" i="1"/>
  <c r="CQ903" i="1" s="1"/>
  <c r="CP902" i="1"/>
  <c r="CQ902" i="1" s="1"/>
  <c r="CP901" i="1"/>
  <c r="CQ901" i="1" s="1"/>
  <c r="CP900" i="1"/>
  <c r="CQ900" i="1" s="1"/>
  <c r="CP899" i="1"/>
  <c r="CQ899" i="1" s="1"/>
  <c r="CP898" i="1"/>
  <c r="CP897" i="1"/>
  <c r="CQ897" i="1" s="1"/>
  <c r="CP896" i="1"/>
  <c r="CQ896" i="1" s="1"/>
  <c r="CP895" i="1"/>
  <c r="CQ895" i="1" s="1"/>
  <c r="CP894" i="1"/>
  <c r="CQ894" i="1" s="1"/>
  <c r="CP893" i="1"/>
  <c r="CQ893" i="1" s="1"/>
  <c r="CP892" i="1"/>
  <c r="CQ892" i="1" s="1"/>
  <c r="CP891" i="1"/>
  <c r="CQ891" i="1" s="1"/>
  <c r="CP890" i="1"/>
  <c r="CQ890" i="1" s="1"/>
  <c r="CP889" i="1"/>
  <c r="CQ889" i="1" s="1"/>
  <c r="CP888" i="1"/>
  <c r="CQ888" i="1" s="1"/>
  <c r="CP887" i="1"/>
  <c r="CQ887" i="1" s="1"/>
  <c r="CP886" i="1"/>
  <c r="CP885" i="1"/>
  <c r="CQ885" i="1" s="1"/>
  <c r="CP884" i="1"/>
  <c r="CQ884" i="1" s="1"/>
  <c r="CP883" i="1"/>
  <c r="CQ883" i="1" s="1"/>
  <c r="CP882" i="1"/>
  <c r="CQ882" i="1" s="1"/>
  <c r="CP881" i="1"/>
  <c r="CQ881" i="1" s="1"/>
  <c r="CP880" i="1"/>
  <c r="CQ880" i="1" s="1"/>
  <c r="CP879" i="1"/>
  <c r="CQ879" i="1" s="1"/>
  <c r="CP878" i="1"/>
  <c r="CQ878" i="1" s="1"/>
  <c r="CP877" i="1"/>
  <c r="CQ877" i="1" s="1"/>
  <c r="CP876" i="1"/>
  <c r="CQ876" i="1" s="1"/>
  <c r="CP875" i="1"/>
  <c r="CQ875" i="1" s="1"/>
  <c r="CP874" i="1"/>
  <c r="CQ874" i="1" s="1"/>
  <c r="CP873" i="1"/>
  <c r="CQ873" i="1" s="1"/>
  <c r="CP872" i="1"/>
  <c r="CQ872" i="1" s="1"/>
  <c r="CP871" i="1"/>
  <c r="CQ871" i="1" s="1"/>
  <c r="CP870" i="1"/>
  <c r="CQ870" i="1" s="1"/>
  <c r="CP869" i="1"/>
  <c r="CQ869" i="1" s="1"/>
  <c r="CP868" i="1"/>
  <c r="CQ868" i="1" s="1"/>
  <c r="CP867" i="1"/>
  <c r="CQ867" i="1" s="1"/>
  <c r="CP866" i="1"/>
  <c r="CQ866" i="1" s="1"/>
  <c r="CP865" i="1"/>
  <c r="CQ865" i="1" s="1"/>
  <c r="CP864" i="1"/>
  <c r="CQ864" i="1" s="1"/>
  <c r="CP863" i="1"/>
  <c r="CQ863" i="1" s="1"/>
  <c r="CP862" i="1"/>
  <c r="CQ862" i="1" s="1"/>
  <c r="CP861" i="1"/>
  <c r="CQ861" i="1" s="1"/>
  <c r="CP860" i="1"/>
  <c r="CQ860" i="1" s="1"/>
  <c r="CP859" i="1"/>
  <c r="CQ859" i="1" s="1"/>
  <c r="CP858" i="1"/>
  <c r="CQ858" i="1" s="1"/>
  <c r="CP857" i="1"/>
  <c r="CQ857" i="1" s="1"/>
  <c r="CP856" i="1"/>
  <c r="CQ856" i="1" s="1"/>
  <c r="CP855" i="1"/>
  <c r="CQ855" i="1" s="1"/>
  <c r="CP854" i="1"/>
  <c r="CQ854" i="1" s="1"/>
  <c r="CP853" i="1"/>
  <c r="CQ853" i="1" s="1"/>
  <c r="CP852" i="1"/>
  <c r="CQ852" i="1" s="1"/>
  <c r="CP851" i="1"/>
  <c r="CQ851" i="1" s="1"/>
  <c r="CP850" i="1"/>
  <c r="CQ850" i="1" s="1"/>
  <c r="CP849" i="1"/>
  <c r="CQ849" i="1" s="1"/>
  <c r="CP848" i="1"/>
  <c r="CQ848" i="1" s="1"/>
  <c r="CP847" i="1"/>
  <c r="CQ847" i="1" s="1"/>
  <c r="CP846" i="1"/>
  <c r="CQ846" i="1" s="1"/>
  <c r="CP845" i="1"/>
  <c r="CQ845" i="1" s="1"/>
  <c r="CP844" i="1"/>
  <c r="CQ844" i="1" s="1"/>
  <c r="CP843" i="1"/>
  <c r="CQ843" i="1" s="1"/>
  <c r="CP842" i="1"/>
  <c r="CQ842" i="1" s="1"/>
  <c r="CP841" i="1"/>
  <c r="CQ841" i="1" s="1"/>
  <c r="CP840" i="1"/>
  <c r="CQ840" i="1" s="1"/>
  <c r="CP839" i="1"/>
  <c r="CQ839" i="1" s="1"/>
  <c r="CP838" i="1"/>
  <c r="CQ838" i="1" s="1"/>
  <c r="CP837" i="1"/>
  <c r="CQ837" i="1" s="1"/>
  <c r="CP836" i="1"/>
  <c r="CQ836" i="1" s="1"/>
  <c r="CP835" i="1"/>
  <c r="CQ835" i="1" s="1"/>
  <c r="CP834" i="1"/>
  <c r="CQ834" i="1" s="1"/>
  <c r="CP833" i="1"/>
  <c r="CQ833" i="1" s="1"/>
  <c r="CP832" i="1"/>
  <c r="CQ832" i="1" s="1"/>
  <c r="CP831" i="1"/>
  <c r="CQ831" i="1" s="1"/>
  <c r="CP830" i="1"/>
  <c r="CQ830" i="1" s="1"/>
  <c r="CP829" i="1"/>
  <c r="CQ829" i="1" s="1"/>
  <c r="CP828" i="1"/>
  <c r="CQ828" i="1" s="1"/>
  <c r="CP827" i="1"/>
  <c r="CQ827" i="1" s="1"/>
  <c r="CP826" i="1"/>
  <c r="CP825" i="1"/>
  <c r="CQ825" i="1" s="1"/>
  <c r="CP824" i="1"/>
  <c r="CQ824" i="1" s="1"/>
  <c r="CP823" i="1"/>
  <c r="CQ823" i="1" s="1"/>
  <c r="CP822" i="1"/>
  <c r="CQ822" i="1" s="1"/>
  <c r="CP821" i="1"/>
  <c r="CQ821" i="1" s="1"/>
  <c r="CP820" i="1"/>
  <c r="CQ820" i="1" s="1"/>
  <c r="CP819" i="1"/>
  <c r="CQ819" i="1" s="1"/>
  <c r="CP818" i="1"/>
  <c r="CP817" i="1"/>
  <c r="CQ817" i="1" s="1"/>
  <c r="CP816" i="1"/>
  <c r="CQ816" i="1" s="1"/>
  <c r="CP815" i="1"/>
  <c r="CQ815" i="1" s="1"/>
  <c r="CP814" i="1"/>
  <c r="CQ814" i="1" s="1"/>
  <c r="CP813" i="1"/>
  <c r="CQ813" i="1" s="1"/>
  <c r="CP812" i="1"/>
  <c r="CQ812" i="1" s="1"/>
  <c r="CP811" i="1"/>
  <c r="CQ811" i="1" s="1"/>
  <c r="CP810" i="1"/>
  <c r="CQ810" i="1" s="1"/>
  <c r="CP809" i="1"/>
  <c r="CQ809" i="1" s="1"/>
  <c r="CP808" i="1"/>
  <c r="CQ808" i="1" s="1"/>
  <c r="CP807" i="1"/>
  <c r="CQ807" i="1" s="1"/>
  <c r="CP806" i="1"/>
  <c r="CQ806" i="1" s="1"/>
  <c r="CP805" i="1"/>
  <c r="CQ805" i="1" s="1"/>
  <c r="CP804" i="1"/>
  <c r="CQ804" i="1" s="1"/>
  <c r="CP803" i="1"/>
  <c r="CQ803" i="1" s="1"/>
  <c r="CP802" i="1"/>
  <c r="CQ802" i="1" s="1"/>
  <c r="CP801" i="1"/>
  <c r="CQ801" i="1" s="1"/>
  <c r="CP800" i="1"/>
  <c r="CQ800" i="1" s="1"/>
  <c r="CP799" i="1"/>
  <c r="CQ799" i="1" s="1"/>
  <c r="CP798" i="1"/>
  <c r="CP797" i="1"/>
  <c r="CQ797" i="1" s="1"/>
  <c r="CP796" i="1"/>
  <c r="CQ796" i="1" s="1"/>
  <c r="CP795" i="1"/>
  <c r="CQ795" i="1" s="1"/>
  <c r="CP794" i="1"/>
  <c r="CQ794" i="1" s="1"/>
  <c r="CP793" i="1"/>
  <c r="CQ793" i="1" s="1"/>
  <c r="CP792" i="1"/>
  <c r="CQ792" i="1" s="1"/>
  <c r="CP791" i="1"/>
  <c r="CQ791" i="1" s="1"/>
  <c r="CP790" i="1"/>
  <c r="CQ790" i="1" s="1"/>
  <c r="CP789" i="1"/>
  <c r="CQ789" i="1" s="1"/>
  <c r="CP788" i="1"/>
  <c r="CQ788" i="1" s="1"/>
  <c r="CP787" i="1"/>
  <c r="CQ787" i="1" s="1"/>
  <c r="CP786" i="1"/>
  <c r="CQ786" i="1" s="1"/>
  <c r="CP785" i="1"/>
  <c r="CQ785" i="1" s="1"/>
  <c r="CP784" i="1"/>
  <c r="CQ784" i="1" s="1"/>
  <c r="CP783" i="1"/>
  <c r="CQ783" i="1" s="1"/>
  <c r="CP782" i="1"/>
  <c r="CQ782" i="1" s="1"/>
  <c r="CP781" i="1"/>
  <c r="CQ781" i="1" s="1"/>
  <c r="CP780" i="1"/>
  <c r="CQ780" i="1" s="1"/>
  <c r="CP779" i="1"/>
  <c r="CQ779" i="1" s="1"/>
  <c r="CP778" i="1"/>
  <c r="CQ778" i="1" s="1"/>
  <c r="CP777" i="1"/>
  <c r="CQ777" i="1" s="1"/>
  <c r="CP776" i="1"/>
  <c r="CQ776" i="1" s="1"/>
  <c r="CP775" i="1"/>
  <c r="CQ775" i="1" s="1"/>
  <c r="CP774" i="1"/>
  <c r="CQ774" i="1" s="1"/>
  <c r="CP773" i="1"/>
  <c r="CQ773" i="1" s="1"/>
  <c r="CP772" i="1"/>
  <c r="CQ772" i="1" s="1"/>
  <c r="CP771" i="1"/>
  <c r="CQ771" i="1" s="1"/>
  <c r="CP770" i="1"/>
  <c r="CQ770" i="1" s="1"/>
  <c r="CP769" i="1"/>
  <c r="CQ769" i="1" s="1"/>
  <c r="CP768" i="1"/>
  <c r="CQ768" i="1" s="1"/>
  <c r="CP767" i="1"/>
  <c r="CQ767" i="1" s="1"/>
  <c r="CP766" i="1"/>
  <c r="CQ766" i="1" s="1"/>
  <c r="CP765" i="1"/>
  <c r="CQ765" i="1" s="1"/>
  <c r="CP764" i="1"/>
  <c r="CQ764" i="1" s="1"/>
  <c r="CP763" i="1"/>
  <c r="CQ763" i="1" s="1"/>
  <c r="CP762" i="1"/>
  <c r="CQ762" i="1" s="1"/>
  <c r="CP761" i="1"/>
  <c r="CQ761" i="1" s="1"/>
  <c r="CP760" i="1"/>
  <c r="CQ760" i="1" s="1"/>
  <c r="CP759" i="1"/>
  <c r="CQ759" i="1" s="1"/>
  <c r="CP758" i="1"/>
  <c r="CQ758" i="1" s="1"/>
  <c r="CP757" i="1"/>
  <c r="CQ757" i="1" s="1"/>
  <c r="CP756" i="1"/>
  <c r="CQ756" i="1" s="1"/>
  <c r="CP755" i="1"/>
  <c r="CQ755" i="1" s="1"/>
  <c r="CP754" i="1"/>
  <c r="CQ754" i="1" s="1"/>
  <c r="CP753" i="1"/>
  <c r="CQ753" i="1" s="1"/>
  <c r="CP752" i="1"/>
  <c r="CQ752" i="1" s="1"/>
  <c r="CP751" i="1"/>
  <c r="CQ751" i="1" s="1"/>
  <c r="CP750" i="1"/>
  <c r="CQ750" i="1" s="1"/>
  <c r="CP749" i="1"/>
  <c r="CQ749" i="1" s="1"/>
  <c r="CP748" i="1"/>
  <c r="CQ748" i="1" s="1"/>
  <c r="CP747" i="1"/>
  <c r="CQ747" i="1" s="1"/>
  <c r="CP746" i="1"/>
  <c r="CQ746" i="1" s="1"/>
  <c r="CP745" i="1"/>
  <c r="CQ745" i="1" s="1"/>
  <c r="CP744" i="1"/>
  <c r="CQ744" i="1" s="1"/>
  <c r="CP743" i="1"/>
  <c r="CQ743" i="1" s="1"/>
  <c r="CP742" i="1"/>
  <c r="CQ742" i="1" s="1"/>
  <c r="CP741" i="1"/>
  <c r="CQ741" i="1" s="1"/>
  <c r="CP740" i="1"/>
  <c r="CQ740" i="1" s="1"/>
  <c r="CP739" i="1"/>
  <c r="CQ739" i="1" s="1"/>
  <c r="CP738" i="1"/>
  <c r="CQ738" i="1" s="1"/>
  <c r="CP737" i="1"/>
  <c r="CQ737" i="1" s="1"/>
  <c r="CP736" i="1"/>
  <c r="CQ736" i="1" s="1"/>
  <c r="CP735" i="1"/>
  <c r="CQ735" i="1" s="1"/>
  <c r="CP734" i="1"/>
  <c r="CQ734" i="1" s="1"/>
  <c r="CP733" i="1"/>
  <c r="CQ733" i="1" s="1"/>
  <c r="CP732" i="1"/>
  <c r="CQ732" i="1" s="1"/>
  <c r="CP731" i="1"/>
  <c r="CQ731" i="1" s="1"/>
  <c r="CP730" i="1"/>
  <c r="CQ730" i="1" s="1"/>
  <c r="CP729" i="1"/>
  <c r="CQ729" i="1" s="1"/>
  <c r="CP728" i="1"/>
  <c r="CQ728" i="1" s="1"/>
  <c r="CP727" i="1"/>
  <c r="CQ727" i="1" s="1"/>
  <c r="CP726" i="1"/>
  <c r="CQ726" i="1" s="1"/>
  <c r="CP725" i="1"/>
  <c r="CQ725" i="1" s="1"/>
  <c r="CP724" i="1"/>
  <c r="CQ724" i="1" s="1"/>
  <c r="CP723" i="1"/>
  <c r="CQ723" i="1" s="1"/>
  <c r="CP722" i="1"/>
  <c r="CQ722" i="1" s="1"/>
  <c r="CP721" i="1"/>
  <c r="CQ721" i="1" s="1"/>
  <c r="CP720" i="1"/>
  <c r="CQ720" i="1" s="1"/>
  <c r="CP719" i="1"/>
  <c r="CQ719" i="1" s="1"/>
  <c r="CP718" i="1"/>
  <c r="CQ718" i="1" s="1"/>
  <c r="CP717" i="1"/>
  <c r="CQ717" i="1" s="1"/>
  <c r="CP716" i="1"/>
  <c r="CQ716" i="1" s="1"/>
  <c r="CP715" i="1"/>
  <c r="CQ715" i="1" s="1"/>
  <c r="CP714" i="1"/>
  <c r="CP713" i="1"/>
  <c r="CQ713" i="1" s="1"/>
  <c r="CP712" i="1"/>
  <c r="CQ712" i="1" s="1"/>
  <c r="CP711" i="1"/>
  <c r="CQ711" i="1" s="1"/>
  <c r="CP710" i="1"/>
  <c r="CQ710" i="1" s="1"/>
  <c r="CP709" i="1"/>
  <c r="CQ709" i="1" s="1"/>
  <c r="CP708" i="1"/>
  <c r="CQ708" i="1" s="1"/>
  <c r="CP707" i="1"/>
  <c r="CQ707" i="1" s="1"/>
  <c r="CP706" i="1"/>
  <c r="CQ706" i="1" s="1"/>
  <c r="CP705" i="1"/>
  <c r="CQ705" i="1" s="1"/>
  <c r="CP704" i="1"/>
  <c r="CQ704" i="1" s="1"/>
  <c r="CP703" i="1"/>
  <c r="CQ703" i="1" s="1"/>
  <c r="CP702" i="1"/>
  <c r="CQ702" i="1" s="1"/>
  <c r="CP701" i="1"/>
  <c r="CQ701" i="1" s="1"/>
  <c r="CP700" i="1"/>
  <c r="CQ700" i="1" s="1"/>
  <c r="CP699" i="1"/>
  <c r="CQ699" i="1" s="1"/>
  <c r="CP698" i="1"/>
  <c r="CQ698" i="1" s="1"/>
  <c r="CP697" i="1"/>
  <c r="CQ697" i="1" s="1"/>
  <c r="CP696" i="1"/>
  <c r="CQ696" i="1" s="1"/>
  <c r="CP695" i="1"/>
  <c r="CQ695" i="1" s="1"/>
  <c r="CP694" i="1"/>
  <c r="CQ694" i="1" s="1"/>
  <c r="CP693" i="1"/>
  <c r="CQ693" i="1" s="1"/>
  <c r="CP692" i="1"/>
  <c r="CQ692" i="1" s="1"/>
  <c r="CP691" i="1"/>
  <c r="CQ691" i="1" s="1"/>
  <c r="CP690" i="1"/>
  <c r="CQ690" i="1" s="1"/>
  <c r="CP689" i="1"/>
  <c r="CQ689" i="1" s="1"/>
  <c r="CP688" i="1"/>
  <c r="CQ688" i="1" s="1"/>
  <c r="CP687" i="1"/>
  <c r="CQ687" i="1" s="1"/>
  <c r="CP686" i="1"/>
  <c r="CP685" i="1"/>
  <c r="CQ685" i="1" s="1"/>
  <c r="CP684" i="1"/>
  <c r="CQ684" i="1" s="1"/>
  <c r="CP683" i="1"/>
  <c r="CQ683" i="1" s="1"/>
  <c r="CP682" i="1"/>
  <c r="CQ682" i="1" s="1"/>
  <c r="CP681" i="1"/>
  <c r="CQ681" i="1" s="1"/>
  <c r="CP680" i="1"/>
  <c r="CQ680" i="1" s="1"/>
  <c r="CP679" i="1"/>
  <c r="CQ679" i="1" s="1"/>
  <c r="CP678" i="1"/>
  <c r="CQ678" i="1" s="1"/>
  <c r="CP677" i="1"/>
  <c r="CQ677" i="1" s="1"/>
  <c r="CP676" i="1"/>
  <c r="CQ676" i="1" s="1"/>
  <c r="CP675" i="1"/>
  <c r="CQ675" i="1" s="1"/>
  <c r="CP674" i="1"/>
  <c r="CQ674" i="1" s="1"/>
  <c r="CP673" i="1"/>
  <c r="CQ673" i="1" s="1"/>
  <c r="CP672" i="1"/>
  <c r="CQ672" i="1" s="1"/>
  <c r="CP671" i="1"/>
  <c r="CQ671" i="1" s="1"/>
  <c r="CP670" i="1"/>
  <c r="CQ670" i="1" s="1"/>
  <c r="CP669" i="1"/>
  <c r="CQ669" i="1" s="1"/>
  <c r="CP668" i="1"/>
  <c r="CQ668" i="1" s="1"/>
  <c r="CP667" i="1"/>
  <c r="CQ667" i="1" s="1"/>
  <c r="CP666" i="1"/>
  <c r="CQ666" i="1" s="1"/>
  <c r="CP665" i="1"/>
  <c r="CQ665" i="1" s="1"/>
  <c r="CP664" i="1"/>
  <c r="CQ664" i="1" s="1"/>
  <c r="CP663" i="1"/>
  <c r="CQ663" i="1" s="1"/>
  <c r="CP662" i="1"/>
  <c r="CQ662" i="1" s="1"/>
  <c r="CP661" i="1"/>
  <c r="CQ661" i="1" s="1"/>
  <c r="CP660" i="1"/>
  <c r="CQ660" i="1" s="1"/>
  <c r="CP659" i="1"/>
  <c r="CQ659" i="1" s="1"/>
  <c r="CP658" i="1"/>
  <c r="CQ658" i="1" s="1"/>
  <c r="CP657" i="1"/>
  <c r="CQ657" i="1" s="1"/>
  <c r="CP656" i="1"/>
  <c r="CQ656" i="1" s="1"/>
  <c r="CP655" i="1"/>
  <c r="CQ655" i="1" s="1"/>
  <c r="CP654" i="1"/>
  <c r="CQ654" i="1" s="1"/>
  <c r="CP653" i="1"/>
  <c r="CQ653" i="1" s="1"/>
  <c r="CP652" i="1"/>
  <c r="CQ652" i="1" s="1"/>
  <c r="CP651" i="1"/>
  <c r="CQ651" i="1" s="1"/>
  <c r="CP650" i="1"/>
  <c r="CQ650" i="1" s="1"/>
  <c r="CP649" i="1"/>
  <c r="CQ649" i="1" s="1"/>
  <c r="CP648" i="1"/>
  <c r="CQ648" i="1" s="1"/>
  <c r="CP647" i="1"/>
  <c r="CQ647" i="1" s="1"/>
  <c r="CP646" i="1"/>
  <c r="CQ646" i="1" s="1"/>
  <c r="CP645" i="1"/>
  <c r="CQ645" i="1" s="1"/>
  <c r="CP644" i="1"/>
  <c r="CQ644" i="1" s="1"/>
  <c r="CP643" i="1"/>
  <c r="CQ643" i="1" s="1"/>
  <c r="CP642" i="1"/>
  <c r="CQ642" i="1" s="1"/>
  <c r="CP641" i="1"/>
  <c r="CQ641" i="1" s="1"/>
  <c r="CP640" i="1"/>
  <c r="CQ640" i="1" s="1"/>
  <c r="CP639" i="1"/>
  <c r="CQ639" i="1" s="1"/>
  <c r="CP638" i="1"/>
  <c r="CQ638" i="1" s="1"/>
  <c r="CP637" i="1"/>
  <c r="CQ637" i="1" s="1"/>
  <c r="CP636" i="1"/>
  <c r="CQ636" i="1" s="1"/>
  <c r="CP635" i="1"/>
  <c r="CQ635" i="1" s="1"/>
  <c r="CP634" i="1"/>
  <c r="CQ634" i="1" s="1"/>
  <c r="CP633" i="1"/>
  <c r="CQ633" i="1" s="1"/>
  <c r="CP632" i="1"/>
  <c r="CQ632" i="1" s="1"/>
  <c r="CP631" i="1"/>
  <c r="CQ631" i="1" s="1"/>
  <c r="CP630" i="1"/>
  <c r="CQ630" i="1" s="1"/>
  <c r="CP629" i="1"/>
  <c r="CQ629" i="1" s="1"/>
  <c r="CP628" i="1"/>
  <c r="CQ628" i="1" s="1"/>
  <c r="CP627" i="1"/>
  <c r="CQ627" i="1" s="1"/>
  <c r="CP626" i="1"/>
  <c r="CQ626" i="1" s="1"/>
  <c r="CP625" i="1"/>
  <c r="CQ625" i="1" s="1"/>
  <c r="CP624" i="1"/>
  <c r="CQ624" i="1" s="1"/>
  <c r="CP623" i="1"/>
  <c r="CQ623" i="1" s="1"/>
  <c r="CP622" i="1"/>
  <c r="CP621" i="1"/>
  <c r="CQ621" i="1" s="1"/>
  <c r="CP620" i="1"/>
  <c r="CQ620" i="1" s="1"/>
  <c r="CP619" i="1"/>
  <c r="CQ619" i="1" s="1"/>
  <c r="CP618" i="1"/>
  <c r="CQ618" i="1" s="1"/>
  <c r="CP617" i="1"/>
  <c r="CQ617" i="1" s="1"/>
  <c r="CP616" i="1"/>
  <c r="CQ616" i="1" s="1"/>
  <c r="CP615" i="1"/>
  <c r="CQ615" i="1" s="1"/>
  <c r="CP614" i="1"/>
  <c r="CQ614" i="1" s="1"/>
  <c r="CP613" i="1"/>
  <c r="CQ613" i="1" s="1"/>
  <c r="CP612" i="1"/>
  <c r="CQ612" i="1" s="1"/>
  <c r="CP611" i="1"/>
  <c r="CQ611" i="1" s="1"/>
  <c r="CP610" i="1"/>
  <c r="CQ610" i="1" s="1"/>
  <c r="CP609" i="1"/>
  <c r="CQ609" i="1" s="1"/>
  <c r="CP608" i="1"/>
  <c r="CQ608" i="1" s="1"/>
  <c r="CP607" i="1"/>
  <c r="CQ607" i="1" s="1"/>
  <c r="CP606" i="1"/>
  <c r="CQ606" i="1" s="1"/>
  <c r="CP605" i="1"/>
  <c r="CQ605" i="1" s="1"/>
  <c r="CP604" i="1"/>
  <c r="CQ604" i="1" s="1"/>
  <c r="CP603" i="1"/>
  <c r="CQ603" i="1" s="1"/>
  <c r="CP602" i="1"/>
  <c r="CQ602" i="1" s="1"/>
  <c r="CP601" i="1"/>
  <c r="CQ601" i="1" s="1"/>
  <c r="CP600" i="1"/>
  <c r="CQ600" i="1" s="1"/>
  <c r="CP599" i="1"/>
  <c r="CQ599" i="1" s="1"/>
  <c r="CP598" i="1"/>
  <c r="CQ598" i="1" s="1"/>
  <c r="CP597" i="1"/>
  <c r="CQ597" i="1" s="1"/>
  <c r="CP596" i="1"/>
  <c r="CQ596" i="1" s="1"/>
  <c r="CP595" i="1"/>
  <c r="CQ595" i="1" s="1"/>
  <c r="CP594" i="1"/>
  <c r="CQ594" i="1" s="1"/>
  <c r="CP593" i="1"/>
  <c r="CQ593" i="1" s="1"/>
  <c r="CP592" i="1"/>
  <c r="CQ592" i="1" s="1"/>
  <c r="CP591" i="1"/>
  <c r="CQ591" i="1" s="1"/>
  <c r="CP590" i="1"/>
  <c r="CQ590" i="1" s="1"/>
  <c r="CP589" i="1"/>
  <c r="CQ589" i="1" s="1"/>
  <c r="CP588" i="1"/>
  <c r="CQ588" i="1" s="1"/>
  <c r="CP587" i="1"/>
  <c r="CQ587" i="1" s="1"/>
  <c r="CP586" i="1"/>
  <c r="CQ586" i="1" s="1"/>
  <c r="CP585" i="1"/>
  <c r="CQ585" i="1" s="1"/>
  <c r="CP584" i="1"/>
  <c r="CQ584" i="1" s="1"/>
  <c r="CP583" i="1"/>
  <c r="CQ583" i="1" s="1"/>
  <c r="CP582" i="1"/>
  <c r="CQ582" i="1" s="1"/>
  <c r="CP581" i="1"/>
  <c r="CQ581" i="1" s="1"/>
  <c r="CP580" i="1"/>
  <c r="CQ580" i="1" s="1"/>
  <c r="CP579" i="1"/>
  <c r="CQ579" i="1" s="1"/>
  <c r="CP578" i="1"/>
  <c r="CQ578" i="1" s="1"/>
  <c r="CP577" i="1"/>
  <c r="CQ577" i="1" s="1"/>
  <c r="CP576" i="1"/>
  <c r="CQ576" i="1" s="1"/>
  <c r="CP575" i="1"/>
  <c r="CQ575" i="1" s="1"/>
  <c r="CP574" i="1"/>
  <c r="CQ574" i="1" s="1"/>
  <c r="CP573" i="1"/>
  <c r="CQ573" i="1" s="1"/>
  <c r="CP572" i="1"/>
  <c r="CQ572" i="1" s="1"/>
  <c r="CP571" i="1"/>
  <c r="CQ571" i="1" s="1"/>
  <c r="CP570" i="1"/>
  <c r="CQ570" i="1" s="1"/>
  <c r="CP569" i="1"/>
  <c r="CQ569" i="1" s="1"/>
  <c r="CP568" i="1"/>
  <c r="CQ568" i="1" s="1"/>
  <c r="CP567" i="1"/>
  <c r="CQ567" i="1" s="1"/>
  <c r="CP566" i="1"/>
  <c r="CQ566" i="1" s="1"/>
  <c r="CP565" i="1"/>
  <c r="CQ565" i="1" s="1"/>
  <c r="CP564" i="1"/>
  <c r="CQ564" i="1" s="1"/>
  <c r="CP563" i="1"/>
  <c r="CQ563" i="1" s="1"/>
  <c r="CP562" i="1"/>
  <c r="CQ562" i="1" s="1"/>
  <c r="CP561" i="1"/>
  <c r="CQ561" i="1" s="1"/>
  <c r="CP560" i="1"/>
  <c r="CQ560" i="1" s="1"/>
  <c r="CP559" i="1"/>
  <c r="CQ559" i="1" s="1"/>
  <c r="CP558" i="1"/>
  <c r="CQ558" i="1" s="1"/>
  <c r="CP557" i="1"/>
  <c r="CQ557" i="1" s="1"/>
  <c r="CP556" i="1"/>
  <c r="CQ556" i="1" s="1"/>
  <c r="CP555" i="1"/>
  <c r="CQ555" i="1" s="1"/>
  <c r="CP554" i="1"/>
  <c r="CQ554" i="1" s="1"/>
  <c r="CP553" i="1"/>
  <c r="CQ553" i="1" s="1"/>
  <c r="CP552" i="1"/>
  <c r="CQ552" i="1" s="1"/>
  <c r="CP551" i="1"/>
  <c r="CQ551" i="1" s="1"/>
  <c r="CP550" i="1"/>
  <c r="CQ550" i="1" s="1"/>
  <c r="CP549" i="1"/>
  <c r="CQ549" i="1" s="1"/>
  <c r="CP548" i="1"/>
  <c r="CQ548" i="1" s="1"/>
  <c r="CP547" i="1"/>
  <c r="CQ547" i="1" s="1"/>
  <c r="CP546" i="1"/>
  <c r="CQ546" i="1" s="1"/>
  <c r="CP545" i="1"/>
  <c r="CQ545" i="1" s="1"/>
  <c r="CP544" i="1"/>
  <c r="CQ544" i="1" s="1"/>
  <c r="CP543" i="1"/>
  <c r="CQ543" i="1" s="1"/>
  <c r="CP542" i="1"/>
  <c r="CQ542" i="1" s="1"/>
  <c r="CP541" i="1"/>
  <c r="CQ541" i="1" s="1"/>
  <c r="CP540" i="1"/>
  <c r="CQ540" i="1" s="1"/>
  <c r="CP539" i="1"/>
  <c r="CQ539" i="1" s="1"/>
  <c r="CP538" i="1"/>
  <c r="CQ538" i="1" s="1"/>
  <c r="CP537" i="1"/>
  <c r="CQ537" i="1" s="1"/>
  <c r="CP536" i="1"/>
  <c r="CQ536" i="1" s="1"/>
  <c r="CP535" i="1"/>
  <c r="CQ535" i="1" s="1"/>
  <c r="CP534" i="1"/>
  <c r="CQ534" i="1" s="1"/>
  <c r="CP533" i="1"/>
  <c r="CQ533" i="1" s="1"/>
  <c r="CP532" i="1"/>
  <c r="CQ532" i="1" s="1"/>
  <c r="CP531" i="1"/>
  <c r="CQ531" i="1" s="1"/>
  <c r="CP530" i="1"/>
  <c r="CP529" i="1"/>
  <c r="CQ529" i="1" s="1"/>
  <c r="CP528" i="1"/>
  <c r="CQ528" i="1" s="1"/>
  <c r="CP527" i="1"/>
  <c r="CQ527" i="1" s="1"/>
  <c r="CP526" i="1"/>
  <c r="CQ526" i="1" s="1"/>
  <c r="CP525" i="1"/>
  <c r="CQ525" i="1" s="1"/>
  <c r="CP524" i="1"/>
  <c r="CQ524" i="1" s="1"/>
  <c r="CP523" i="1"/>
  <c r="CQ523" i="1" s="1"/>
  <c r="CP522" i="1"/>
  <c r="CQ522" i="1" s="1"/>
  <c r="CP521" i="1"/>
  <c r="CQ521" i="1" s="1"/>
  <c r="CP520" i="1"/>
  <c r="CQ520" i="1" s="1"/>
  <c r="CP519" i="1"/>
  <c r="CQ519" i="1" s="1"/>
  <c r="CP518" i="1"/>
  <c r="CQ518" i="1" s="1"/>
  <c r="CP517" i="1"/>
  <c r="CQ517" i="1" s="1"/>
  <c r="CP516" i="1"/>
  <c r="CQ516" i="1" s="1"/>
  <c r="CP515" i="1"/>
  <c r="CQ515" i="1" s="1"/>
  <c r="CP514" i="1"/>
  <c r="CQ514" i="1" s="1"/>
  <c r="CP513" i="1"/>
  <c r="CQ513" i="1" s="1"/>
  <c r="CP512" i="1"/>
  <c r="CQ512" i="1" s="1"/>
  <c r="CP511" i="1"/>
  <c r="CQ511" i="1" s="1"/>
  <c r="CP510" i="1"/>
  <c r="CQ510" i="1" s="1"/>
  <c r="CP509" i="1"/>
  <c r="CQ509" i="1" s="1"/>
  <c r="CP508" i="1"/>
  <c r="CQ508" i="1" s="1"/>
  <c r="CP507" i="1"/>
  <c r="CQ507" i="1" s="1"/>
  <c r="CP506" i="1"/>
  <c r="CQ506" i="1" s="1"/>
  <c r="CP505" i="1"/>
  <c r="CQ505" i="1" s="1"/>
  <c r="CP504" i="1"/>
  <c r="CQ504" i="1" s="1"/>
  <c r="CP503" i="1"/>
  <c r="CQ503" i="1" s="1"/>
  <c r="CP502" i="1"/>
  <c r="CQ502" i="1" s="1"/>
  <c r="CP501" i="1"/>
  <c r="CQ501" i="1" s="1"/>
  <c r="CP500" i="1"/>
  <c r="CQ500" i="1" s="1"/>
  <c r="CP499" i="1"/>
  <c r="CQ499" i="1" s="1"/>
  <c r="CP498" i="1"/>
  <c r="CQ498" i="1" s="1"/>
  <c r="CP497" i="1"/>
  <c r="CQ497" i="1" s="1"/>
  <c r="CP496" i="1"/>
  <c r="CQ496" i="1" s="1"/>
  <c r="CP495" i="1"/>
  <c r="CQ495" i="1" s="1"/>
  <c r="CP494" i="1"/>
  <c r="CQ494" i="1" s="1"/>
  <c r="CP493" i="1"/>
  <c r="CQ493" i="1" s="1"/>
  <c r="CP492" i="1"/>
  <c r="CQ492" i="1" s="1"/>
  <c r="CP491" i="1"/>
  <c r="CQ491" i="1" s="1"/>
  <c r="CP490" i="1"/>
  <c r="CQ490" i="1" s="1"/>
  <c r="CP489" i="1"/>
  <c r="CQ489" i="1" s="1"/>
  <c r="CP488" i="1"/>
  <c r="CQ488" i="1" s="1"/>
  <c r="CP487" i="1"/>
  <c r="CQ487" i="1" s="1"/>
  <c r="CP486" i="1"/>
  <c r="CQ486" i="1" s="1"/>
  <c r="CP485" i="1"/>
  <c r="CQ485" i="1" s="1"/>
  <c r="CP484" i="1"/>
  <c r="CQ484" i="1" s="1"/>
  <c r="CP483" i="1"/>
  <c r="CQ483" i="1" s="1"/>
  <c r="CP482" i="1"/>
  <c r="CQ482" i="1" s="1"/>
  <c r="CP481" i="1"/>
  <c r="CQ481" i="1" s="1"/>
  <c r="CP480" i="1"/>
  <c r="CQ480" i="1" s="1"/>
  <c r="CP479" i="1"/>
  <c r="CQ479" i="1" s="1"/>
  <c r="CP478" i="1"/>
  <c r="CQ478" i="1" s="1"/>
  <c r="CP477" i="1"/>
  <c r="CQ477" i="1" s="1"/>
  <c r="CP476" i="1"/>
  <c r="CQ476" i="1" s="1"/>
  <c r="CP475" i="1"/>
  <c r="CQ475" i="1" s="1"/>
  <c r="CP474" i="1"/>
  <c r="CQ474" i="1" s="1"/>
  <c r="CP473" i="1"/>
  <c r="CQ473" i="1" s="1"/>
  <c r="CP472" i="1"/>
  <c r="CQ472" i="1" s="1"/>
  <c r="CP471" i="1"/>
  <c r="CQ471" i="1" s="1"/>
  <c r="CP470" i="1"/>
  <c r="CQ470" i="1" s="1"/>
  <c r="CP469" i="1"/>
  <c r="CQ469" i="1" s="1"/>
  <c r="CP468" i="1"/>
  <c r="CQ468" i="1" s="1"/>
  <c r="CP467" i="1"/>
  <c r="CQ467" i="1" s="1"/>
  <c r="CP466" i="1"/>
  <c r="CQ466" i="1" s="1"/>
  <c r="CP465" i="1"/>
  <c r="CQ465" i="1" s="1"/>
  <c r="CP464" i="1"/>
  <c r="CQ464" i="1" s="1"/>
  <c r="CP463" i="1"/>
  <c r="CQ463" i="1" s="1"/>
  <c r="CP462" i="1"/>
  <c r="CQ462" i="1" s="1"/>
  <c r="CP461" i="1"/>
  <c r="CQ461" i="1" s="1"/>
  <c r="CP460" i="1"/>
  <c r="CQ460" i="1" s="1"/>
  <c r="CP459" i="1"/>
  <c r="CQ459" i="1" s="1"/>
  <c r="CP458" i="1"/>
  <c r="CQ458" i="1" s="1"/>
  <c r="CP457" i="1"/>
  <c r="CQ457" i="1" s="1"/>
  <c r="CP456" i="1"/>
  <c r="CQ456" i="1" s="1"/>
  <c r="CP455" i="1"/>
  <c r="CQ455" i="1" s="1"/>
  <c r="CP454" i="1"/>
  <c r="CQ454" i="1" s="1"/>
  <c r="CP453" i="1"/>
  <c r="CQ453" i="1" s="1"/>
  <c r="CP452" i="1"/>
  <c r="CQ452" i="1" s="1"/>
  <c r="CP451" i="1"/>
  <c r="CQ451" i="1" s="1"/>
  <c r="CP450" i="1"/>
  <c r="CQ450" i="1" s="1"/>
  <c r="CP449" i="1"/>
  <c r="CQ449" i="1" s="1"/>
  <c r="CP448" i="1"/>
  <c r="CQ448" i="1" s="1"/>
  <c r="CP447" i="1"/>
  <c r="CQ447" i="1" s="1"/>
  <c r="CP446" i="1"/>
  <c r="CQ446" i="1" s="1"/>
  <c r="CP445" i="1"/>
  <c r="CQ445" i="1" s="1"/>
  <c r="CP444" i="1"/>
  <c r="CQ444" i="1" s="1"/>
  <c r="CP443" i="1"/>
  <c r="CQ443" i="1" s="1"/>
  <c r="CP442" i="1"/>
  <c r="CQ442" i="1" s="1"/>
  <c r="CP441" i="1"/>
  <c r="CQ441" i="1" s="1"/>
  <c r="CP440" i="1"/>
  <c r="CQ440" i="1" s="1"/>
  <c r="CP439" i="1"/>
  <c r="CQ439" i="1" s="1"/>
  <c r="CP438" i="1"/>
  <c r="CQ438" i="1" s="1"/>
  <c r="CP437" i="1"/>
  <c r="CQ437" i="1" s="1"/>
  <c r="CP436" i="1"/>
  <c r="CQ436" i="1" s="1"/>
  <c r="CP435" i="1"/>
  <c r="CQ435" i="1" s="1"/>
  <c r="CP434" i="1"/>
  <c r="CQ434" i="1" s="1"/>
  <c r="CP433" i="1"/>
  <c r="CQ433" i="1" s="1"/>
  <c r="CP432" i="1"/>
  <c r="CQ432" i="1" s="1"/>
  <c r="CP431" i="1"/>
  <c r="CQ431" i="1" s="1"/>
  <c r="CP430" i="1"/>
  <c r="CQ430" i="1" s="1"/>
  <c r="CP429" i="1"/>
  <c r="CQ429" i="1" s="1"/>
  <c r="CP428" i="1"/>
  <c r="CQ428" i="1" s="1"/>
  <c r="CP427" i="1"/>
  <c r="CQ427" i="1" s="1"/>
  <c r="CP426" i="1"/>
  <c r="CQ426" i="1" s="1"/>
  <c r="CP425" i="1"/>
  <c r="CQ425" i="1" s="1"/>
  <c r="CP424" i="1"/>
  <c r="CQ424" i="1" s="1"/>
  <c r="CP423" i="1"/>
  <c r="CQ423" i="1" s="1"/>
  <c r="CP422" i="1"/>
  <c r="CQ422" i="1" s="1"/>
  <c r="CP421" i="1"/>
  <c r="CQ421" i="1" s="1"/>
  <c r="CP420" i="1"/>
  <c r="CQ420" i="1" s="1"/>
  <c r="CP419" i="1"/>
  <c r="CQ419" i="1" s="1"/>
  <c r="CP418" i="1"/>
  <c r="CQ418" i="1" s="1"/>
  <c r="CP417" i="1"/>
  <c r="CQ417" i="1" s="1"/>
  <c r="CP416" i="1"/>
  <c r="CQ416" i="1" s="1"/>
  <c r="CP415" i="1"/>
  <c r="CQ415" i="1" s="1"/>
  <c r="CP414" i="1"/>
  <c r="CQ414" i="1" s="1"/>
  <c r="CP413" i="1"/>
  <c r="CQ413" i="1" s="1"/>
  <c r="CP412" i="1"/>
  <c r="CQ412" i="1" s="1"/>
  <c r="CP411" i="1"/>
  <c r="CQ411" i="1" s="1"/>
  <c r="CP410" i="1"/>
  <c r="CQ410" i="1" s="1"/>
  <c r="CP409" i="1"/>
  <c r="CQ409" i="1" s="1"/>
  <c r="CP408" i="1"/>
  <c r="CQ408" i="1" s="1"/>
  <c r="CP407" i="1"/>
  <c r="CQ407" i="1" s="1"/>
  <c r="CP406" i="1"/>
  <c r="CQ406" i="1" s="1"/>
  <c r="CP405" i="1"/>
  <c r="CQ405" i="1" s="1"/>
  <c r="CP404" i="1"/>
  <c r="CQ404" i="1" s="1"/>
  <c r="CP403" i="1"/>
  <c r="CQ403" i="1" s="1"/>
  <c r="CP402" i="1"/>
  <c r="CQ402" i="1" s="1"/>
  <c r="CP401" i="1"/>
  <c r="CQ401" i="1" s="1"/>
  <c r="CP400" i="1"/>
  <c r="CQ400" i="1" s="1"/>
  <c r="CP399" i="1"/>
  <c r="CQ399" i="1" s="1"/>
  <c r="CP398" i="1"/>
  <c r="CQ398" i="1" s="1"/>
  <c r="CP397" i="1"/>
  <c r="CQ397" i="1" s="1"/>
  <c r="CP396" i="1"/>
  <c r="CQ396" i="1" s="1"/>
  <c r="CP395" i="1"/>
  <c r="CQ395" i="1" s="1"/>
  <c r="CP394" i="1"/>
  <c r="CQ394" i="1" s="1"/>
  <c r="CP393" i="1"/>
  <c r="CQ393" i="1" s="1"/>
  <c r="CP392" i="1"/>
  <c r="CQ392" i="1" s="1"/>
  <c r="CP391" i="1"/>
  <c r="CQ391" i="1" s="1"/>
  <c r="CP390" i="1"/>
  <c r="CQ390" i="1" s="1"/>
  <c r="CP389" i="1"/>
  <c r="CQ389" i="1" s="1"/>
  <c r="CP388" i="1"/>
  <c r="CQ388" i="1" s="1"/>
  <c r="CP387" i="1"/>
  <c r="CQ387" i="1" s="1"/>
  <c r="CP386" i="1"/>
  <c r="CQ386" i="1" s="1"/>
  <c r="CP385" i="1"/>
  <c r="CQ385" i="1" s="1"/>
  <c r="CP384" i="1"/>
  <c r="CQ384" i="1" s="1"/>
  <c r="CP383" i="1"/>
  <c r="CQ383" i="1" s="1"/>
  <c r="CP382" i="1"/>
  <c r="CQ382" i="1" s="1"/>
  <c r="CP381" i="1"/>
  <c r="CQ381" i="1" s="1"/>
  <c r="CP380" i="1"/>
  <c r="CQ380" i="1" s="1"/>
  <c r="CP379" i="1"/>
  <c r="CQ379" i="1" s="1"/>
  <c r="CP378" i="1"/>
  <c r="CQ378" i="1" s="1"/>
  <c r="CP377" i="1"/>
  <c r="CQ377" i="1" s="1"/>
  <c r="CP376" i="1"/>
  <c r="CQ376" i="1" s="1"/>
  <c r="CP375" i="1"/>
  <c r="CQ375" i="1" s="1"/>
  <c r="CP374" i="1"/>
  <c r="CQ374" i="1" s="1"/>
  <c r="CP373" i="1"/>
  <c r="CQ373" i="1" s="1"/>
  <c r="CP372" i="1"/>
  <c r="CQ372" i="1" s="1"/>
  <c r="CP371" i="1"/>
  <c r="CQ371" i="1" s="1"/>
  <c r="CP370" i="1"/>
  <c r="CQ370" i="1" s="1"/>
  <c r="CP369" i="1"/>
  <c r="CQ369" i="1" s="1"/>
  <c r="CP368" i="1"/>
  <c r="CQ368" i="1" s="1"/>
  <c r="CP367" i="1"/>
  <c r="CQ367" i="1" s="1"/>
  <c r="CP366" i="1"/>
  <c r="CQ366" i="1" s="1"/>
  <c r="CP365" i="1"/>
  <c r="CQ365" i="1" s="1"/>
  <c r="CP364" i="1"/>
  <c r="CQ364" i="1" s="1"/>
  <c r="CP363" i="1"/>
  <c r="CQ363" i="1" s="1"/>
  <c r="CP362" i="1"/>
  <c r="CQ362" i="1" s="1"/>
  <c r="CP361" i="1"/>
  <c r="CQ361" i="1" s="1"/>
  <c r="CP360" i="1"/>
  <c r="CQ360" i="1" s="1"/>
  <c r="CP359" i="1"/>
  <c r="CQ359" i="1" s="1"/>
  <c r="CP358" i="1"/>
  <c r="CQ358" i="1" s="1"/>
  <c r="CP357" i="1"/>
  <c r="CQ357" i="1" s="1"/>
  <c r="CP356" i="1"/>
  <c r="CQ356" i="1" s="1"/>
  <c r="CP355" i="1"/>
  <c r="CQ355" i="1" s="1"/>
  <c r="CP354" i="1"/>
  <c r="CQ354" i="1" s="1"/>
  <c r="CP353" i="1"/>
  <c r="CQ353" i="1" s="1"/>
  <c r="CP352" i="1"/>
  <c r="CQ352" i="1" s="1"/>
  <c r="CP351" i="1"/>
  <c r="CQ351" i="1" s="1"/>
  <c r="CP350" i="1"/>
  <c r="CQ350" i="1" s="1"/>
  <c r="CP349" i="1"/>
  <c r="CQ349" i="1" s="1"/>
  <c r="CP348" i="1"/>
  <c r="CQ348" i="1" s="1"/>
  <c r="CP347" i="1"/>
  <c r="CQ347" i="1" s="1"/>
  <c r="CP346" i="1"/>
  <c r="CQ346" i="1" s="1"/>
  <c r="CP345" i="1"/>
  <c r="CQ345" i="1" s="1"/>
  <c r="CP344" i="1"/>
  <c r="CQ344" i="1" s="1"/>
  <c r="CP343" i="1"/>
  <c r="CQ343" i="1" s="1"/>
  <c r="CP342" i="1"/>
  <c r="CQ342" i="1" s="1"/>
  <c r="CP341" i="1"/>
  <c r="CQ341" i="1" s="1"/>
  <c r="CP340" i="1"/>
  <c r="CQ340" i="1" s="1"/>
  <c r="CP339" i="1"/>
  <c r="CQ339" i="1" s="1"/>
  <c r="CP338" i="1"/>
  <c r="CQ338" i="1" s="1"/>
  <c r="CP337" i="1"/>
  <c r="CQ337" i="1" s="1"/>
  <c r="CP336" i="1"/>
  <c r="CQ336" i="1" s="1"/>
  <c r="CP335" i="1"/>
  <c r="CQ335" i="1" s="1"/>
  <c r="CP334" i="1"/>
  <c r="CQ334" i="1" s="1"/>
  <c r="CP333" i="1"/>
  <c r="CQ333" i="1" s="1"/>
  <c r="CP332" i="1"/>
  <c r="CQ332" i="1" s="1"/>
  <c r="CP331" i="1"/>
  <c r="CQ331" i="1" s="1"/>
  <c r="CP330" i="1"/>
  <c r="CP329" i="1"/>
  <c r="CQ329" i="1" s="1"/>
  <c r="CP328" i="1"/>
  <c r="CQ328" i="1" s="1"/>
  <c r="CP327" i="1"/>
  <c r="CQ327" i="1" s="1"/>
  <c r="CP326" i="1"/>
  <c r="CQ326" i="1" s="1"/>
  <c r="CP325" i="1"/>
  <c r="CQ325" i="1" s="1"/>
  <c r="CP324" i="1"/>
  <c r="CQ324" i="1" s="1"/>
  <c r="CP323" i="1"/>
  <c r="CQ323" i="1" s="1"/>
  <c r="CP322" i="1"/>
  <c r="CQ322" i="1" s="1"/>
  <c r="CP321" i="1"/>
  <c r="CQ321" i="1" s="1"/>
  <c r="CP320" i="1"/>
  <c r="CQ320" i="1" s="1"/>
  <c r="CP319" i="1"/>
  <c r="CQ319" i="1" s="1"/>
  <c r="CP318" i="1"/>
  <c r="CQ318" i="1" s="1"/>
  <c r="CP317" i="1"/>
  <c r="CQ317" i="1" s="1"/>
  <c r="CP316" i="1"/>
  <c r="CQ316" i="1" s="1"/>
  <c r="CP315" i="1"/>
  <c r="CQ315" i="1" s="1"/>
  <c r="CP314" i="1"/>
  <c r="CQ314" i="1" s="1"/>
  <c r="CP313" i="1"/>
  <c r="CQ313" i="1" s="1"/>
  <c r="CP312" i="1"/>
  <c r="CQ312" i="1" s="1"/>
  <c r="CP311" i="1"/>
  <c r="CQ311" i="1" s="1"/>
  <c r="CP310" i="1"/>
  <c r="CQ310" i="1" s="1"/>
  <c r="CP309" i="1"/>
  <c r="CQ309" i="1" s="1"/>
  <c r="CP308" i="1"/>
  <c r="CQ308" i="1" s="1"/>
  <c r="CP307" i="1"/>
  <c r="CQ307" i="1" s="1"/>
  <c r="CP306" i="1"/>
  <c r="CQ306" i="1" s="1"/>
  <c r="CP305" i="1"/>
  <c r="CQ305" i="1" s="1"/>
  <c r="CP304" i="1"/>
  <c r="CQ304" i="1" s="1"/>
  <c r="CP303" i="1"/>
  <c r="CQ303" i="1" s="1"/>
  <c r="CP302" i="1"/>
  <c r="CQ302" i="1" s="1"/>
  <c r="CP301" i="1"/>
  <c r="CQ301" i="1" s="1"/>
  <c r="CP300" i="1"/>
  <c r="CQ300" i="1" s="1"/>
  <c r="CP299" i="1"/>
  <c r="CQ299" i="1" s="1"/>
  <c r="CP298" i="1"/>
  <c r="CQ298" i="1" s="1"/>
  <c r="CP297" i="1"/>
  <c r="CQ297" i="1" s="1"/>
  <c r="CP296" i="1"/>
  <c r="CQ296" i="1" s="1"/>
  <c r="CP295" i="1"/>
  <c r="CQ295" i="1" s="1"/>
  <c r="CP294" i="1"/>
  <c r="CQ294" i="1" s="1"/>
  <c r="CP293" i="1"/>
  <c r="CQ293" i="1" s="1"/>
  <c r="CP292" i="1"/>
  <c r="CQ292" i="1" s="1"/>
  <c r="CP291" i="1"/>
  <c r="CQ291" i="1" s="1"/>
  <c r="CP290" i="1"/>
  <c r="CQ290" i="1" s="1"/>
  <c r="CP289" i="1"/>
  <c r="CQ289" i="1" s="1"/>
  <c r="CP288" i="1"/>
  <c r="CQ288" i="1" s="1"/>
  <c r="CP287" i="1"/>
  <c r="CQ287" i="1" s="1"/>
  <c r="CP286" i="1"/>
  <c r="CQ286" i="1" s="1"/>
  <c r="CP285" i="1"/>
  <c r="CQ285" i="1" s="1"/>
  <c r="CP284" i="1"/>
  <c r="CQ284" i="1" s="1"/>
  <c r="CP283" i="1"/>
  <c r="CQ283" i="1" s="1"/>
  <c r="CP282" i="1"/>
  <c r="CQ282" i="1" s="1"/>
  <c r="CP281" i="1"/>
  <c r="CQ281" i="1" s="1"/>
  <c r="CP280" i="1"/>
  <c r="CQ280" i="1" s="1"/>
  <c r="CP279" i="1"/>
  <c r="CQ279" i="1" s="1"/>
  <c r="CP278" i="1"/>
  <c r="CQ278" i="1" s="1"/>
  <c r="CP277" i="1"/>
  <c r="CQ277" i="1" s="1"/>
  <c r="CP276" i="1"/>
  <c r="CQ276" i="1" s="1"/>
  <c r="CP275" i="1"/>
  <c r="CQ275" i="1" s="1"/>
  <c r="CP274" i="1"/>
  <c r="CQ274" i="1" s="1"/>
  <c r="CP273" i="1"/>
  <c r="CQ273" i="1" s="1"/>
  <c r="CP272" i="1"/>
  <c r="CQ272" i="1" s="1"/>
  <c r="CP271" i="1"/>
  <c r="CQ271" i="1" s="1"/>
  <c r="CP270" i="1"/>
  <c r="CQ270" i="1" s="1"/>
  <c r="CP269" i="1"/>
  <c r="CQ269" i="1" s="1"/>
  <c r="CP268" i="1"/>
  <c r="CQ268" i="1" s="1"/>
  <c r="CP267" i="1"/>
  <c r="CQ267" i="1" s="1"/>
  <c r="CP266" i="1"/>
  <c r="CQ266" i="1" s="1"/>
  <c r="CP265" i="1"/>
  <c r="CQ265" i="1" s="1"/>
  <c r="CP264" i="1"/>
  <c r="CQ264" i="1" s="1"/>
  <c r="CP263" i="1"/>
  <c r="CQ263" i="1" s="1"/>
  <c r="CP262" i="1"/>
  <c r="CQ262" i="1" s="1"/>
  <c r="CP261" i="1"/>
  <c r="CQ261" i="1" s="1"/>
  <c r="CP260" i="1"/>
  <c r="CQ260" i="1" s="1"/>
  <c r="CP259" i="1"/>
  <c r="CQ259" i="1" s="1"/>
  <c r="CP258" i="1"/>
  <c r="CQ258" i="1" s="1"/>
  <c r="CP257" i="1"/>
  <c r="CQ257" i="1" s="1"/>
  <c r="CP256" i="1"/>
  <c r="CQ256" i="1" s="1"/>
  <c r="CP255" i="1"/>
  <c r="CQ255" i="1" s="1"/>
  <c r="CP254" i="1"/>
  <c r="CQ254" i="1" s="1"/>
  <c r="CP253" i="1"/>
  <c r="CQ253" i="1" s="1"/>
  <c r="CP252" i="1"/>
  <c r="CQ252" i="1" s="1"/>
  <c r="CP251" i="1"/>
  <c r="CQ251" i="1" s="1"/>
  <c r="CP250" i="1"/>
  <c r="CQ250" i="1" s="1"/>
  <c r="CP249" i="1"/>
  <c r="CQ249" i="1" s="1"/>
  <c r="CP248" i="1"/>
  <c r="CQ248" i="1" s="1"/>
  <c r="CP247" i="1"/>
  <c r="CQ247" i="1" s="1"/>
  <c r="CP246" i="1"/>
  <c r="CQ246" i="1" s="1"/>
  <c r="CP245" i="1"/>
  <c r="CQ245" i="1" s="1"/>
  <c r="CP244" i="1"/>
  <c r="CQ244" i="1" s="1"/>
  <c r="CP243" i="1"/>
  <c r="CQ243" i="1" s="1"/>
  <c r="CP242" i="1"/>
  <c r="CQ242" i="1" s="1"/>
  <c r="CP241" i="1"/>
  <c r="CQ241" i="1" s="1"/>
  <c r="CP240" i="1"/>
  <c r="CQ240" i="1" s="1"/>
  <c r="CP239" i="1"/>
  <c r="CQ239" i="1" s="1"/>
  <c r="CP238" i="1"/>
  <c r="CQ238" i="1" s="1"/>
  <c r="CP237" i="1"/>
  <c r="CQ237" i="1" s="1"/>
  <c r="CP236" i="1"/>
  <c r="CQ236" i="1" s="1"/>
  <c r="CP235" i="1"/>
  <c r="CQ235" i="1" s="1"/>
  <c r="CP234" i="1"/>
  <c r="CQ234" i="1" s="1"/>
  <c r="CP233" i="1"/>
  <c r="CQ233" i="1" s="1"/>
  <c r="CP232" i="1"/>
  <c r="CQ232" i="1" s="1"/>
  <c r="CP231" i="1"/>
  <c r="CQ231" i="1" s="1"/>
  <c r="CP230" i="1"/>
  <c r="CQ230" i="1" s="1"/>
  <c r="CP229" i="1"/>
  <c r="CQ229" i="1" s="1"/>
  <c r="CP228" i="1"/>
  <c r="CQ228" i="1" s="1"/>
  <c r="CP227" i="1"/>
  <c r="CQ227" i="1" s="1"/>
  <c r="CP226" i="1"/>
  <c r="CQ226" i="1" s="1"/>
  <c r="CP225" i="1"/>
  <c r="CQ225" i="1" s="1"/>
  <c r="CP224" i="1"/>
  <c r="CQ224" i="1" s="1"/>
  <c r="CP223" i="1"/>
  <c r="CQ223" i="1" s="1"/>
  <c r="CP222" i="1"/>
  <c r="CQ222" i="1" s="1"/>
  <c r="CP221" i="1"/>
  <c r="CQ221" i="1" s="1"/>
  <c r="CP220" i="1"/>
  <c r="CQ220" i="1" s="1"/>
  <c r="CP219" i="1"/>
  <c r="CQ219" i="1" s="1"/>
  <c r="CP218" i="1"/>
  <c r="CQ218" i="1" s="1"/>
  <c r="CP217" i="1"/>
  <c r="CQ217" i="1" s="1"/>
  <c r="CP216" i="1"/>
  <c r="CQ216" i="1" s="1"/>
  <c r="CP215" i="1"/>
  <c r="CQ215" i="1" s="1"/>
  <c r="CP214" i="1"/>
  <c r="CQ214" i="1" s="1"/>
  <c r="CP213" i="1"/>
  <c r="CQ213" i="1" s="1"/>
  <c r="CP212" i="1"/>
  <c r="CQ212" i="1" s="1"/>
  <c r="CP211" i="1"/>
  <c r="CQ211" i="1" s="1"/>
  <c r="CP210" i="1"/>
  <c r="CQ210" i="1" s="1"/>
  <c r="CP209" i="1"/>
  <c r="CQ209" i="1" s="1"/>
  <c r="CP208" i="1"/>
  <c r="CQ208" i="1" s="1"/>
  <c r="CP207" i="1"/>
  <c r="CQ207" i="1" s="1"/>
  <c r="CP206" i="1"/>
  <c r="CQ206" i="1" s="1"/>
  <c r="CP205" i="1"/>
  <c r="CQ205" i="1" s="1"/>
  <c r="CP204" i="1"/>
  <c r="CQ204" i="1" s="1"/>
  <c r="CP203" i="1"/>
  <c r="CQ203" i="1" s="1"/>
  <c r="CP202" i="1"/>
  <c r="CQ202" i="1" s="1"/>
  <c r="CP201" i="1"/>
  <c r="CQ201" i="1" s="1"/>
  <c r="CP200" i="1"/>
  <c r="CQ200" i="1" s="1"/>
  <c r="CP199" i="1"/>
  <c r="CQ199" i="1" s="1"/>
  <c r="CP198" i="1"/>
  <c r="CQ198" i="1" s="1"/>
  <c r="CP197" i="1"/>
  <c r="CQ197" i="1" s="1"/>
  <c r="CP196" i="1"/>
  <c r="CQ196" i="1" s="1"/>
  <c r="CP195" i="1"/>
  <c r="CQ195" i="1" s="1"/>
  <c r="CP194" i="1"/>
  <c r="CQ194" i="1" s="1"/>
  <c r="CP193" i="1"/>
  <c r="CQ193" i="1" s="1"/>
  <c r="CP192" i="1"/>
  <c r="CQ192" i="1" s="1"/>
  <c r="CP191" i="1"/>
  <c r="CQ191" i="1" s="1"/>
  <c r="CP190" i="1"/>
  <c r="CQ190" i="1" s="1"/>
  <c r="CP189" i="1"/>
  <c r="CQ189" i="1" s="1"/>
  <c r="CP188" i="1"/>
  <c r="CQ188" i="1" s="1"/>
  <c r="CP187" i="1"/>
  <c r="CQ187" i="1" s="1"/>
  <c r="CP186" i="1"/>
  <c r="CQ186" i="1" s="1"/>
  <c r="CP185" i="1"/>
  <c r="CQ185" i="1" s="1"/>
  <c r="CP184" i="1"/>
  <c r="CQ184" i="1" s="1"/>
  <c r="CP183" i="1"/>
  <c r="CQ183" i="1" s="1"/>
  <c r="CP182" i="1"/>
  <c r="CQ182" i="1" s="1"/>
  <c r="CP181" i="1"/>
  <c r="CQ181" i="1" s="1"/>
  <c r="CP180" i="1"/>
  <c r="CQ180" i="1" s="1"/>
  <c r="CP179" i="1"/>
  <c r="CQ179" i="1" s="1"/>
  <c r="CP178" i="1"/>
  <c r="CQ178" i="1" s="1"/>
  <c r="CP177" i="1"/>
  <c r="CQ177" i="1" s="1"/>
  <c r="CP176" i="1"/>
  <c r="CQ176" i="1" s="1"/>
  <c r="CP175" i="1"/>
  <c r="CQ175" i="1" s="1"/>
  <c r="CP174" i="1"/>
  <c r="CQ174" i="1" s="1"/>
  <c r="CP173" i="1"/>
  <c r="CQ173" i="1" s="1"/>
  <c r="CP172" i="1"/>
  <c r="CQ172" i="1" s="1"/>
  <c r="CP171" i="1"/>
  <c r="CQ171" i="1" s="1"/>
  <c r="CP170" i="1"/>
  <c r="CQ170" i="1" s="1"/>
  <c r="CP169" i="1"/>
  <c r="CQ169" i="1" s="1"/>
  <c r="CP168" i="1"/>
  <c r="CQ168" i="1" s="1"/>
  <c r="CP167" i="1"/>
  <c r="CQ167" i="1" s="1"/>
  <c r="CP166" i="1"/>
  <c r="CQ166" i="1" s="1"/>
  <c r="CP165" i="1"/>
  <c r="CQ165" i="1" s="1"/>
  <c r="CP164" i="1"/>
  <c r="CQ164" i="1" s="1"/>
  <c r="CP163" i="1"/>
  <c r="CQ163" i="1" s="1"/>
  <c r="CP162" i="1"/>
  <c r="CQ162" i="1" s="1"/>
  <c r="CP161" i="1"/>
  <c r="CQ161" i="1" s="1"/>
  <c r="CP160" i="1"/>
  <c r="CQ160" i="1" s="1"/>
  <c r="CP159" i="1"/>
  <c r="CQ159" i="1" s="1"/>
  <c r="CP158" i="1"/>
  <c r="CQ158" i="1" s="1"/>
  <c r="CP157" i="1"/>
  <c r="CQ157" i="1" s="1"/>
  <c r="CP156" i="1"/>
  <c r="CQ156" i="1" s="1"/>
  <c r="CP155" i="1"/>
  <c r="CQ155" i="1" s="1"/>
  <c r="CP154" i="1"/>
  <c r="CQ154" i="1" s="1"/>
  <c r="CP153" i="1"/>
  <c r="CQ153" i="1" s="1"/>
  <c r="CP152" i="1"/>
  <c r="CQ152" i="1" s="1"/>
  <c r="CP151" i="1"/>
  <c r="CQ151" i="1" s="1"/>
  <c r="CP150" i="1"/>
  <c r="CQ150" i="1" s="1"/>
  <c r="CP149" i="1"/>
  <c r="CQ149" i="1" s="1"/>
  <c r="CP148" i="1"/>
  <c r="CQ148" i="1" s="1"/>
  <c r="CP147" i="1"/>
  <c r="CQ147" i="1" s="1"/>
  <c r="CP146" i="1"/>
  <c r="CQ146" i="1" s="1"/>
  <c r="CP145" i="1"/>
  <c r="CQ145" i="1" s="1"/>
  <c r="CP144" i="1"/>
  <c r="CQ144" i="1" s="1"/>
  <c r="CP143" i="1"/>
  <c r="CQ143" i="1" s="1"/>
  <c r="CP142" i="1"/>
  <c r="CQ142" i="1" s="1"/>
  <c r="CP141" i="1"/>
  <c r="CQ141" i="1" s="1"/>
  <c r="CP140" i="1"/>
  <c r="CQ140" i="1" s="1"/>
  <c r="CP139" i="1"/>
  <c r="CQ139" i="1" s="1"/>
  <c r="CP138" i="1"/>
  <c r="CQ138" i="1" s="1"/>
  <c r="CP137" i="1"/>
  <c r="CQ137" i="1" s="1"/>
  <c r="CP136" i="1"/>
  <c r="CQ136" i="1" s="1"/>
  <c r="CP135" i="1"/>
  <c r="CQ135" i="1" s="1"/>
  <c r="CP134" i="1"/>
  <c r="CQ134" i="1" s="1"/>
  <c r="CP133" i="1"/>
  <c r="CQ133" i="1" s="1"/>
  <c r="CP132" i="1"/>
  <c r="CQ132" i="1" s="1"/>
  <c r="CP131" i="1"/>
  <c r="CQ131" i="1" s="1"/>
  <c r="CP130" i="1"/>
  <c r="CQ130" i="1" s="1"/>
  <c r="CP129" i="1"/>
  <c r="CQ129" i="1" s="1"/>
  <c r="CP128" i="1"/>
  <c r="CQ128" i="1" s="1"/>
  <c r="CP127" i="1"/>
  <c r="CQ127" i="1" s="1"/>
  <c r="CP126" i="1"/>
  <c r="CQ126" i="1" s="1"/>
  <c r="CP125" i="1"/>
  <c r="CQ125" i="1" s="1"/>
  <c r="CP124" i="1"/>
  <c r="CQ124" i="1" s="1"/>
  <c r="CP123" i="1"/>
  <c r="CQ123" i="1" s="1"/>
  <c r="CP122" i="1"/>
  <c r="CQ122" i="1" s="1"/>
  <c r="CP121" i="1"/>
  <c r="CQ121" i="1" s="1"/>
  <c r="CP120" i="1"/>
  <c r="CQ120" i="1" s="1"/>
  <c r="CP119" i="1"/>
  <c r="CQ119" i="1" s="1"/>
  <c r="CP118" i="1"/>
  <c r="CQ118" i="1" s="1"/>
  <c r="CP117" i="1"/>
  <c r="CQ117" i="1" s="1"/>
  <c r="CP116" i="1"/>
  <c r="CQ116" i="1" s="1"/>
  <c r="CP115" i="1"/>
  <c r="CQ115" i="1" s="1"/>
  <c r="CP114" i="1"/>
  <c r="CQ114" i="1" s="1"/>
  <c r="CP113" i="1"/>
  <c r="CQ113" i="1" s="1"/>
  <c r="CP112" i="1"/>
  <c r="CQ112" i="1" s="1"/>
  <c r="CP111" i="1"/>
  <c r="CQ111" i="1" s="1"/>
  <c r="CP110" i="1"/>
  <c r="CQ110" i="1" s="1"/>
  <c r="CP109" i="1"/>
  <c r="CQ109" i="1" s="1"/>
  <c r="CP108" i="1"/>
  <c r="CQ108" i="1" s="1"/>
  <c r="CP107" i="1"/>
  <c r="CQ107" i="1" s="1"/>
  <c r="CP106" i="1"/>
  <c r="CQ106" i="1" s="1"/>
  <c r="CP105" i="1"/>
  <c r="CQ105" i="1" s="1"/>
  <c r="CP104" i="1"/>
  <c r="CQ104" i="1" s="1"/>
  <c r="CP103" i="1"/>
  <c r="CQ103" i="1" s="1"/>
  <c r="CP102" i="1"/>
  <c r="CQ102" i="1" s="1"/>
  <c r="CP101" i="1"/>
  <c r="CQ101" i="1" s="1"/>
  <c r="CP100" i="1"/>
  <c r="CQ100" i="1" s="1"/>
  <c r="CP99" i="1"/>
  <c r="CQ99" i="1" s="1"/>
  <c r="CP98" i="1"/>
  <c r="CQ98" i="1" s="1"/>
  <c r="CP97" i="1"/>
  <c r="CQ97" i="1" s="1"/>
  <c r="CP96" i="1"/>
  <c r="CQ96" i="1" s="1"/>
  <c r="CP95" i="1"/>
  <c r="CQ95" i="1" s="1"/>
  <c r="CP94" i="1"/>
  <c r="CQ94" i="1" s="1"/>
  <c r="CP93" i="1"/>
  <c r="CQ93" i="1" s="1"/>
  <c r="CP92" i="1"/>
  <c r="CQ92" i="1" s="1"/>
  <c r="CP91" i="1"/>
  <c r="CQ91" i="1" s="1"/>
  <c r="CP90" i="1"/>
  <c r="CQ90" i="1" s="1"/>
  <c r="CP89" i="1"/>
  <c r="CQ89" i="1" s="1"/>
  <c r="CP88" i="1"/>
  <c r="CQ88" i="1" s="1"/>
  <c r="CP87" i="1"/>
  <c r="CQ87" i="1" s="1"/>
  <c r="CP86" i="1"/>
  <c r="CQ86" i="1" s="1"/>
  <c r="CP85" i="1"/>
  <c r="CQ85" i="1" s="1"/>
  <c r="CP84" i="1"/>
  <c r="CQ84" i="1" s="1"/>
  <c r="CP83" i="1"/>
  <c r="CQ83" i="1" s="1"/>
  <c r="CP82" i="1"/>
  <c r="CQ82" i="1" s="1"/>
  <c r="CP81" i="1"/>
  <c r="CQ81" i="1" s="1"/>
  <c r="CP80" i="1"/>
  <c r="CQ80" i="1" s="1"/>
  <c r="CP79" i="1"/>
  <c r="CQ79" i="1" s="1"/>
  <c r="CP78" i="1"/>
  <c r="CQ78" i="1" s="1"/>
  <c r="CP77" i="1"/>
  <c r="CQ77" i="1" s="1"/>
  <c r="CP76" i="1"/>
  <c r="CQ76" i="1" s="1"/>
  <c r="CP75" i="1"/>
  <c r="CQ75" i="1" s="1"/>
  <c r="CP74" i="1"/>
  <c r="CQ74" i="1" s="1"/>
  <c r="CP73" i="1"/>
  <c r="CQ73" i="1" s="1"/>
  <c r="CP72" i="1"/>
  <c r="CQ72" i="1" s="1"/>
  <c r="CP71" i="1"/>
  <c r="CQ71" i="1" s="1"/>
  <c r="CP70" i="1"/>
  <c r="CQ70" i="1" s="1"/>
  <c r="CP69" i="1"/>
  <c r="CQ69" i="1" s="1"/>
  <c r="CP68" i="1"/>
  <c r="CQ68" i="1" s="1"/>
  <c r="CP67" i="1"/>
  <c r="CQ67" i="1" s="1"/>
  <c r="CP66" i="1"/>
  <c r="CQ66" i="1" s="1"/>
  <c r="CP65" i="1"/>
  <c r="CQ65" i="1" s="1"/>
  <c r="CP64" i="1"/>
  <c r="CQ64" i="1" s="1"/>
  <c r="CP63" i="1"/>
  <c r="CQ63" i="1" s="1"/>
  <c r="CP62" i="1"/>
  <c r="CQ62" i="1" s="1"/>
  <c r="CP61" i="1"/>
  <c r="CQ61" i="1" s="1"/>
  <c r="CP60" i="1"/>
  <c r="CQ60" i="1" s="1"/>
  <c r="CP59" i="1"/>
  <c r="CQ59" i="1" s="1"/>
  <c r="CP58" i="1"/>
  <c r="CQ58" i="1" s="1"/>
  <c r="CP57" i="1"/>
  <c r="CQ57" i="1" s="1"/>
  <c r="CP56" i="1"/>
  <c r="CQ56" i="1" s="1"/>
  <c r="CP55" i="1"/>
  <c r="CQ55" i="1" s="1"/>
  <c r="CP54" i="1"/>
  <c r="CQ54" i="1" s="1"/>
  <c r="CP53" i="1"/>
  <c r="CQ53" i="1" s="1"/>
  <c r="CP52" i="1"/>
  <c r="CQ52" i="1" s="1"/>
  <c r="CP51" i="1"/>
  <c r="CQ51" i="1" s="1"/>
  <c r="CP50" i="1"/>
  <c r="CQ50" i="1" s="1"/>
  <c r="CP49" i="1"/>
  <c r="CQ49" i="1" s="1"/>
  <c r="CP48" i="1"/>
  <c r="CQ48" i="1" s="1"/>
  <c r="CP47" i="1"/>
  <c r="CQ47" i="1" s="1"/>
  <c r="CP46" i="1"/>
  <c r="CQ46" i="1" s="1"/>
  <c r="CP45" i="1"/>
  <c r="CQ45" i="1" s="1"/>
  <c r="CP44" i="1"/>
  <c r="CQ44" i="1" s="1"/>
  <c r="CP43" i="1"/>
  <c r="CQ43" i="1" s="1"/>
  <c r="CP42" i="1"/>
  <c r="CQ42" i="1" s="1"/>
  <c r="CP41" i="1"/>
  <c r="CQ41" i="1" s="1"/>
  <c r="CP40" i="1"/>
  <c r="CQ40" i="1" s="1"/>
  <c r="CP39" i="1"/>
  <c r="CQ39" i="1" s="1"/>
  <c r="CP38" i="1"/>
  <c r="CQ38" i="1" s="1"/>
  <c r="CP37" i="1"/>
  <c r="CQ37" i="1" s="1"/>
  <c r="CP36" i="1"/>
  <c r="CQ36" i="1" s="1"/>
  <c r="CP35" i="1"/>
  <c r="CQ35" i="1" s="1"/>
  <c r="CP34" i="1"/>
  <c r="CQ34" i="1" s="1"/>
  <c r="CP33" i="1"/>
  <c r="CQ33" i="1" s="1"/>
  <c r="CP32" i="1"/>
  <c r="CQ32" i="1" s="1"/>
  <c r="CP31" i="1"/>
  <c r="CQ31" i="1" s="1"/>
  <c r="CP30" i="1"/>
  <c r="CQ30" i="1" s="1"/>
  <c r="CP29" i="1"/>
  <c r="CQ29" i="1" s="1"/>
  <c r="CP28" i="1"/>
  <c r="CQ28" i="1" s="1"/>
  <c r="CP27" i="1"/>
  <c r="CQ27" i="1" s="1"/>
  <c r="CP26" i="1"/>
  <c r="CQ26" i="1" s="1"/>
  <c r="CP25" i="1"/>
  <c r="CQ25" i="1" s="1"/>
  <c r="CP24" i="1"/>
  <c r="CQ24" i="1" s="1"/>
  <c r="CP23" i="1"/>
  <c r="CQ23" i="1" s="1"/>
  <c r="CP22" i="1"/>
  <c r="CQ22" i="1" s="1"/>
  <c r="CP21" i="1"/>
  <c r="CQ21" i="1" s="1"/>
  <c r="CP20" i="1"/>
  <c r="CQ20" i="1" s="1"/>
  <c r="CP19" i="1"/>
  <c r="CQ19" i="1" s="1"/>
  <c r="CP18" i="1"/>
  <c r="CP17" i="1"/>
  <c r="CQ17" i="1" s="1"/>
  <c r="CP16" i="1"/>
  <c r="CQ16" i="1" s="1"/>
  <c r="CP15" i="1"/>
  <c r="CQ15" i="1" s="1"/>
  <c r="CP14" i="1"/>
  <c r="CQ14" i="1" s="1"/>
  <c r="CP13" i="1"/>
  <c r="CQ13" i="1" s="1"/>
  <c r="CP12" i="1"/>
  <c r="CQ12" i="1" s="1"/>
  <c r="CP11" i="1"/>
  <c r="CQ11" i="1" s="1"/>
  <c r="CP10" i="1"/>
  <c r="CQ10" i="1" s="1"/>
  <c r="CP9" i="1"/>
  <c r="CQ9" i="1" s="1"/>
  <c r="CP8" i="1"/>
  <c r="CQ8" i="1" s="1"/>
  <c r="CP7" i="1"/>
  <c r="CQ7" i="1" s="1"/>
  <c r="CP6" i="1"/>
  <c r="CQ6" i="1" s="1"/>
  <c r="CP5" i="1"/>
  <c r="CQ5" i="1" s="1"/>
  <c r="CP4" i="1"/>
  <c r="CQ4" i="1" s="1"/>
  <c r="CP3" i="1"/>
  <c r="CQ3" i="1" s="1"/>
  <c r="CQ2350" i="1"/>
  <c r="CQ2349" i="1"/>
  <c r="CQ2348" i="1"/>
  <c r="CQ2347" i="1"/>
  <c r="CQ2346" i="1"/>
  <c r="CQ2345" i="1"/>
  <c r="CQ2344" i="1"/>
  <c r="CQ2343" i="1"/>
  <c r="CQ2342" i="1"/>
  <c r="CQ2341" i="1"/>
  <c r="CQ2340" i="1"/>
  <c r="CQ2310" i="1"/>
  <c r="CQ2290" i="1"/>
  <c r="CQ2266" i="1"/>
  <c r="CQ2246" i="1"/>
  <c r="CQ2245" i="1"/>
  <c r="CQ2206" i="1"/>
  <c r="CQ2198" i="1"/>
  <c r="CQ2182" i="1"/>
  <c r="CQ2170" i="1"/>
  <c r="CQ2158" i="1"/>
  <c r="CQ2150" i="1"/>
  <c r="CQ2145" i="1"/>
  <c r="CQ2074" i="1"/>
  <c r="CQ2066" i="1"/>
  <c r="CQ2054" i="1"/>
  <c r="CQ2046" i="1"/>
  <c r="CQ2034" i="1"/>
  <c r="CQ2017" i="1"/>
  <c r="CQ2014" i="1"/>
  <c r="CQ2006" i="1"/>
  <c r="CQ1990" i="1"/>
  <c r="CQ1982" i="1"/>
  <c r="CQ1966" i="1"/>
  <c r="CQ1933" i="1"/>
  <c r="CQ1906" i="1"/>
  <c r="CQ1894" i="1"/>
  <c r="CQ1865" i="1"/>
  <c r="CQ1862" i="1"/>
  <c r="CQ1854" i="1"/>
  <c r="CQ1818" i="1"/>
  <c r="CQ1810" i="1"/>
  <c r="CQ1790" i="1"/>
  <c r="CQ1774" i="1"/>
  <c r="CQ1762" i="1"/>
  <c r="CQ1753" i="1"/>
  <c r="CQ1738" i="1"/>
  <c r="CQ1726" i="1"/>
  <c r="CQ1690" i="1"/>
  <c r="CQ1682" i="1"/>
  <c r="CQ1662" i="1"/>
  <c r="CQ1634" i="1"/>
  <c r="CQ1598" i="1"/>
  <c r="CQ1577" i="1"/>
  <c r="CQ1574" i="1"/>
  <c r="CQ1537" i="1"/>
  <c r="CQ1534" i="1"/>
  <c r="CQ1526" i="1"/>
  <c r="CQ1493" i="1"/>
  <c r="CQ1490" i="1"/>
  <c r="CQ1446" i="1"/>
  <c r="CQ1438" i="1"/>
  <c r="CQ1418" i="1"/>
  <c r="CQ1410" i="1"/>
  <c r="CQ1398" i="1"/>
  <c r="CQ1390" i="1"/>
  <c r="CQ1385" i="1"/>
  <c r="CQ1342" i="1"/>
  <c r="CQ1337" i="1"/>
  <c r="CQ1326" i="1"/>
  <c r="CQ1310" i="1"/>
  <c r="CQ1285" i="1"/>
  <c r="CQ1253" i="1"/>
  <c r="CQ1234" i="1"/>
  <c r="CQ1210" i="1"/>
  <c r="CQ1198" i="1"/>
  <c r="CQ1190" i="1"/>
  <c r="CQ1138" i="1"/>
  <c r="CQ1110" i="1"/>
  <c r="CQ1102" i="1"/>
  <c r="CQ1062" i="1"/>
  <c r="CQ1054" i="1"/>
  <c r="CQ1026" i="1"/>
  <c r="CQ990" i="1"/>
  <c r="CQ962" i="1"/>
  <c r="CQ950" i="1"/>
  <c r="CQ918" i="1"/>
  <c r="CQ898" i="1"/>
  <c r="CQ886" i="1"/>
  <c r="CQ826" i="1"/>
  <c r="CQ818" i="1"/>
  <c r="CQ798" i="1"/>
  <c r="CQ714" i="1"/>
  <c r="CQ686" i="1"/>
  <c r="CQ622" i="1"/>
  <c r="CQ530" i="1"/>
  <c r="CQ330" i="1"/>
  <c r="CQ18" i="1"/>
  <c r="CM2350" i="1"/>
  <c r="CM2349" i="1"/>
  <c r="CM2348" i="1"/>
  <c r="CM2347" i="1"/>
  <c r="CM2346" i="1"/>
  <c r="CM2345" i="1"/>
  <c r="CM2344" i="1"/>
  <c r="CM2343" i="1"/>
  <c r="CM2342" i="1"/>
  <c r="CM2341" i="1"/>
  <c r="CM2340" i="1"/>
  <c r="CM2339" i="1"/>
  <c r="CM2338" i="1"/>
  <c r="CM2337" i="1"/>
  <c r="CM2336" i="1"/>
  <c r="CM2335" i="1"/>
  <c r="CM2334" i="1"/>
  <c r="CM2333" i="1"/>
  <c r="CM2332" i="1"/>
  <c r="CM2331" i="1"/>
  <c r="CM2330" i="1"/>
  <c r="CM2329" i="1"/>
  <c r="CM2328" i="1"/>
  <c r="CM2327" i="1"/>
  <c r="CM2326" i="1"/>
  <c r="CM2325" i="1"/>
  <c r="CM2324" i="1"/>
  <c r="CM2323" i="1"/>
  <c r="CM2322" i="1"/>
  <c r="CM2321" i="1"/>
  <c r="CM2320" i="1"/>
  <c r="CM2319" i="1"/>
  <c r="CM2318" i="1"/>
  <c r="CM2317" i="1"/>
  <c r="CM2316" i="1"/>
  <c r="CM2315" i="1"/>
  <c r="CM2314" i="1"/>
  <c r="CM2313" i="1"/>
  <c r="CM2312" i="1"/>
  <c r="CM2311" i="1"/>
  <c r="CM2310" i="1"/>
  <c r="CM2309" i="1"/>
  <c r="CM2308" i="1"/>
  <c r="CM2307" i="1"/>
  <c r="CM2306" i="1"/>
  <c r="CM2305" i="1"/>
  <c r="CM2304" i="1"/>
  <c r="CM2303" i="1"/>
  <c r="CM2302" i="1"/>
  <c r="CM2301" i="1"/>
  <c r="CM2300" i="1"/>
  <c r="CM2299" i="1"/>
  <c r="CM2298" i="1"/>
  <c r="CM2297" i="1"/>
  <c r="CM2296" i="1"/>
  <c r="CM2295" i="1"/>
  <c r="CM2294" i="1"/>
  <c r="CM2293" i="1"/>
  <c r="CM2292" i="1"/>
  <c r="CM2291" i="1"/>
  <c r="CM2290" i="1"/>
  <c r="CM2289" i="1"/>
  <c r="CM2288" i="1"/>
  <c r="CM2287" i="1"/>
  <c r="CM2286" i="1"/>
  <c r="CM2285" i="1"/>
  <c r="CM2284" i="1"/>
  <c r="CM2283" i="1"/>
  <c r="CM2282" i="1"/>
  <c r="CM2281" i="1"/>
  <c r="CM2280" i="1"/>
  <c r="CM2279" i="1"/>
  <c r="CM2278" i="1"/>
  <c r="CM2277" i="1"/>
  <c r="CM2276" i="1"/>
  <c r="CM2275" i="1"/>
  <c r="CM2274" i="1"/>
  <c r="CM2273" i="1"/>
  <c r="CM2272" i="1"/>
  <c r="CM2271" i="1"/>
  <c r="CM2270" i="1"/>
  <c r="CM2269" i="1"/>
  <c r="CM2268" i="1"/>
  <c r="CM2267" i="1"/>
  <c r="CM2266" i="1"/>
  <c r="CM2265" i="1"/>
  <c r="CM2264" i="1"/>
  <c r="CM2263" i="1"/>
  <c r="CM2262" i="1"/>
  <c r="CM2261" i="1"/>
  <c r="CM2260" i="1"/>
  <c r="CM2259" i="1"/>
  <c r="CM2258" i="1"/>
  <c r="CM2257" i="1"/>
  <c r="CM2256" i="1"/>
  <c r="CM2255" i="1"/>
  <c r="CM2254" i="1"/>
  <c r="CM2253" i="1"/>
  <c r="CM2252" i="1"/>
  <c r="CM2251" i="1"/>
  <c r="CM2250" i="1"/>
  <c r="CM2249" i="1"/>
  <c r="CM2248" i="1"/>
  <c r="CM2247" i="1"/>
  <c r="CM2246" i="1"/>
  <c r="CM2245" i="1"/>
  <c r="CM2244" i="1"/>
  <c r="CM2243" i="1"/>
  <c r="CM2242" i="1"/>
  <c r="CM2241" i="1"/>
  <c r="CM2240" i="1"/>
  <c r="CM2239" i="1"/>
  <c r="CM2238" i="1"/>
  <c r="CM2237" i="1"/>
  <c r="CM2236" i="1"/>
  <c r="CM2235" i="1"/>
  <c r="CM2234" i="1"/>
  <c r="CM2233" i="1"/>
  <c r="CM2232" i="1"/>
  <c r="CM2231" i="1"/>
  <c r="CM2230" i="1"/>
  <c r="CM2229" i="1"/>
  <c r="CM2228" i="1"/>
  <c r="CM2227" i="1"/>
  <c r="CM2226" i="1"/>
  <c r="CM2225" i="1"/>
  <c r="CM2224" i="1"/>
  <c r="CM2223" i="1"/>
  <c r="CM2222" i="1"/>
  <c r="CM2221" i="1"/>
  <c r="CM2220" i="1"/>
  <c r="CM2219" i="1"/>
  <c r="CM2218" i="1"/>
  <c r="CM2217" i="1"/>
  <c r="CM2216" i="1"/>
  <c r="CM2215" i="1"/>
  <c r="CM2214" i="1"/>
  <c r="CM2213" i="1"/>
  <c r="CM2212" i="1"/>
  <c r="CM2211" i="1"/>
  <c r="CM2210" i="1"/>
  <c r="CM2209" i="1"/>
  <c r="CM2208" i="1"/>
  <c r="CM2207" i="1"/>
  <c r="CM2206" i="1"/>
  <c r="CM2205" i="1"/>
  <c r="CM2204" i="1"/>
  <c r="CM2203" i="1"/>
  <c r="CM2202" i="1"/>
  <c r="CM2201" i="1"/>
  <c r="CM2200" i="1"/>
  <c r="CM2199" i="1"/>
  <c r="CM2198" i="1"/>
  <c r="CM2197" i="1"/>
  <c r="CM2196" i="1"/>
  <c r="CM2195" i="1"/>
  <c r="CM2194" i="1"/>
  <c r="CM2193" i="1"/>
  <c r="CM2192" i="1"/>
  <c r="CM2191" i="1"/>
  <c r="CM2190" i="1"/>
  <c r="CM2189" i="1"/>
  <c r="CM2188" i="1"/>
  <c r="CM2187" i="1"/>
  <c r="CM2186" i="1"/>
  <c r="CM2185" i="1"/>
  <c r="CM2184" i="1"/>
  <c r="CM2183" i="1"/>
  <c r="CM2182" i="1"/>
  <c r="CM2181" i="1"/>
  <c r="CM2180" i="1"/>
  <c r="CM2179" i="1"/>
  <c r="CM2178" i="1"/>
  <c r="CM2177" i="1"/>
  <c r="CM2176" i="1"/>
  <c r="CM2175" i="1"/>
  <c r="CM2174" i="1"/>
  <c r="CM2173" i="1"/>
  <c r="CM2172" i="1"/>
  <c r="CM2171" i="1"/>
  <c r="CM2170" i="1"/>
  <c r="CM2169" i="1"/>
  <c r="CM2168" i="1"/>
  <c r="CM2167" i="1"/>
  <c r="CM2166" i="1"/>
  <c r="CM2165" i="1"/>
  <c r="CM2164" i="1"/>
  <c r="CM2163" i="1"/>
  <c r="CM2162" i="1"/>
  <c r="CM2161" i="1"/>
  <c r="CM2160" i="1"/>
  <c r="CM2159" i="1"/>
  <c r="CM2158" i="1"/>
  <c r="CM2157" i="1"/>
  <c r="CM2156" i="1"/>
  <c r="CM2155" i="1"/>
  <c r="CM2154" i="1"/>
  <c r="CM2153" i="1"/>
  <c r="CM2152" i="1"/>
  <c r="CM2151" i="1"/>
  <c r="CM2150" i="1"/>
  <c r="CM2149" i="1"/>
  <c r="CM2148" i="1"/>
  <c r="CM2147" i="1"/>
  <c r="CM2146" i="1"/>
  <c r="CM2145" i="1"/>
  <c r="CM2144" i="1"/>
  <c r="CM2143" i="1"/>
  <c r="CM2142" i="1"/>
  <c r="CM2141" i="1"/>
  <c r="CM2140" i="1"/>
  <c r="CM2139" i="1"/>
  <c r="CM2138" i="1"/>
  <c r="CM2137" i="1"/>
  <c r="CM2136" i="1"/>
  <c r="CM2135" i="1"/>
  <c r="CM2134" i="1"/>
  <c r="CM2133" i="1"/>
  <c r="CM2132" i="1"/>
  <c r="CM2131" i="1"/>
  <c r="CM2130" i="1"/>
  <c r="CM2129" i="1"/>
  <c r="CM2128" i="1"/>
  <c r="CM2127" i="1"/>
  <c r="CM2126" i="1"/>
  <c r="CM2125" i="1"/>
  <c r="CM2124" i="1"/>
  <c r="CM2123" i="1"/>
  <c r="CM2122" i="1"/>
  <c r="CM2121" i="1"/>
  <c r="CM2120" i="1"/>
  <c r="CM2119" i="1"/>
  <c r="CM2118" i="1"/>
  <c r="CM2117" i="1"/>
  <c r="CM2116" i="1"/>
  <c r="CM2115" i="1"/>
  <c r="CM2114" i="1"/>
  <c r="CM2113" i="1"/>
  <c r="CM2112" i="1"/>
  <c r="CM2111" i="1"/>
  <c r="CM2110" i="1"/>
  <c r="CM2109" i="1"/>
  <c r="CM2108" i="1"/>
  <c r="CM2107" i="1"/>
  <c r="CM2106" i="1"/>
  <c r="CM2105" i="1"/>
  <c r="CM2104" i="1"/>
  <c r="CM2103" i="1"/>
  <c r="CM2102" i="1"/>
  <c r="CM2101" i="1"/>
  <c r="CM2100" i="1"/>
  <c r="CM2099" i="1"/>
  <c r="CM2098" i="1"/>
  <c r="CM2097" i="1"/>
  <c r="CM2096" i="1"/>
  <c r="CM2095" i="1"/>
  <c r="CM2094" i="1"/>
  <c r="CM2093" i="1"/>
  <c r="CM2092" i="1"/>
  <c r="CM2091" i="1"/>
  <c r="CM2090" i="1"/>
  <c r="CM2089" i="1"/>
  <c r="CM2088" i="1"/>
  <c r="CM2087" i="1"/>
  <c r="CM2086" i="1"/>
  <c r="CM2085" i="1"/>
  <c r="CM2084" i="1"/>
  <c r="CM2083" i="1"/>
  <c r="CM2082" i="1"/>
  <c r="CM2081" i="1"/>
  <c r="CM2080" i="1"/>
  <c r="CM2079" i="1"/>
  <c r="CM2078" i="1"/>
  <c r="CM2077" i="1"/>
  <c r="CM2076" i="1"/>
  <c r="CM2075" i="1"/>
  <c r="CM2074" i="1"/>
  <c r="CM2073" i="1"/>
  <c r="CM2072" i="1"/>
  <c r="CM2071" i="1"/>
  <c r="CM2070" i="1"/>
  <c r="CM2069" i="1"/>
  <c r="CM2068" i="1"/>
  <c r="CM2067" i="1"/>
  <c r="CM2066" i="1"/>
  <c r="CM2065" i="1"/>
  <c r="CM2064" i="1"/>
  <c r="CM2063" i="1"/>
  <c r="CM2062" i="1"/>
  <c r="CM2061" i="1"/>
  <c r="CM2060" i="1"/>
  <c r="CM2059" i="1"/>
  <c r="CM2058" i="1"/>
  <c r="CM2057" i="1"/>
  <c r="CM2056" i="1"/>
  <c r="CM2055" i="1"/>
  <c r="CM2054" i="1"/>
  <c r="CM2053" i="1"/>
  <c r="CM2052" i="1"/>
  <c r="CM2051" i="1"/>
  <c r="CM2050" i="1"/>
  <c r="CM2049" i="1"/>
  <c r="CM2048" i="1"/>
  <c r="CM2047" i="1"/>
  <c r="CM2046" i="1"/>
  <c r="CM2045" i="1"/>
  <c r="CM2044" i="1"/>
  <c r="CM2043" i="1"/>
  <c r="CM2042" i="1"/>
  <c r="CM2041" i="1"/>
  <c r="CM2040" i="1"/>
  <c r="CM2039" i="1"/>
  <c r="CM2038" i="1"/>
  <c r="CM2037" i="1"/>
  <c r="CM2036" i="1"/>
  <c r="CM2035" i="1"/>
  <c r="CM2034" i="1"/>
  <c r="CM2033" i="1"/>
  <c r="CM2032" i="1"/>
  <c r="CM2031" i="1"/>
  <c r="CM2030" i="1"/>
  <c r="CM2029" i="1"/>
  <c r="CM2028" i="1"/>
  <c r="CM2027" i="1"/>
  <c r="CM2026" i="1"/>
  <c r="CM2025" i="1"/>
  <c r="CM2024" i="1"/>
  <c r="CM2023" i="1"/>
  <c r="CM2022" i="1"/>
  <c r="CM2021" i="1"/>
  <c r="CM2020" i="1"/>
  <c r="CM2019" i="1"/>
  <c r="CM2018" i="1"/>
  <c r="CM2017" i="1"/>
  <c r="CM2016" i="1"/>
  <c r="CM2015" i="1"/>
  <c r="CM2014" i="1"/>
  <c r="CM2013" i="1"/>
  <c r="CM2012" i="1"/>
  <c r="CM2011" i="1"/>
  <c r="CM2010" i="1"/>
  <c r="CM2009" i="1"/>
  <c r="CM2008" i="1"/>
  <c r="CM2007" i="1"/>
  <c r="CM2006" i="1"/>
  <c r="CM2005" i="1"/>
  <c r="CM2004" i="1"/>
  <c r="CM2003" i="1"/>
  <c r="CM2002" i="1"/>
  <c r="CM2001" i="1"/>
  <c r="CM2000" i="1"/>
  <c r="CM1999" i="1"/>
  <c r="CM1998" i="1"/>
  <c r="CM1997" i="1"/>
  <c r="CM1996" i="1"/>
  <c r="CM1995" i="1"/>
  <c r="CM1994" i="1"/>
  <c r="CM1993" i="1"/>
  <c r="CM1992" i="1"/>
  <c r="CM1991" i="1"/>
  <c r="CM1990" i="1"/>
  <c r="CM1989" i="1"/>
  <c r="CM1988" i="1"/>
  <c r="CM1987" i="1"/>
  <c r="CM1986" i="1"/>
  <c r="CM1985" i="1"/>
  <c r="CM1984" i="1"/>
  <c r="CM1983" i="1"/>
  <c r="CM1982" i="1"/>
  <c r="CM1981" i="1"/>
  <c r="CM1980" i="1"/>
  <c r="CM1979" i="1"/>
  <c r="CM1978" i="1"/>
  <c r="CM1977" i="1"/>
  <c r="CM1976" i="1"/>
  <c r="CM1975" i="1"/>
  <c r="CM1974" i="1"/>
  <c r="CM1973" i="1"/>
  <c r="CM1972" i="1"/>
  <c r="CM1971" i="1"/>
  <c r="CM1970" i="1"/>
  <c r="CM1969" i="1"/>
  <c r="CM1968" i="1"/>
  <c r="CM1967" i="1"/>
  <c r="CM1966" i="1"/>
  <c r="CM1965" i="1"/>
  <c r="CM1964" i="1"/>
  <c r="CM1963" i="1"/>
  <c r="CM1962" i="1"/>
  <c r="CM1961" i="1"/>
  <c r="CM1960" i="1"/>
  <c r="CM1959" i="1"/>
  <c r="CM1958" i="1"/>
  <c r="CM1957" i="1"/>
  <c r="CM1956" i="1"/>
  <c r="CM1955" i="1"/>
  <c r="CM1954" i="1"/>
  <c r="CM1953" i="1"/>
  <c r="CM1952" i="1"/>
  <c r="CM1951" i="1"/>
  <c r="CM1950" i="1"/>
  <c r="CM1949" i="1"/>
  <c r="CM1948" i="1"/>
  <c r="CM1947" i="1"/>
  <c r="CM1946" i="1"/>
  <c r="CM1945" i="1"/>
  <c r="CM1944" i="1"/>
  <c r="CM1943" i="1"/>
  <c r="CM1942" i="1"/>
  <c r="CM1941" i="1"/>
  <c r="CM1940" i="1"/>
  <c r="CM1939" i="1"/>
  <c r="CM1938" i="1"/>
  <c r="CM1937" i="1"/>
  <c r="CM1936" i="1"/>
  <c r="CM1935" i="1"/>
  <c r="CM1934" i="1"/>
  <c r="CM1933" i="1"/>
  <c r="CM1932" i="1"/>
  <c r="CM1931" i="1"/>
  <c r="CM1930" i="1"/>
  <c r="CM1929" i="1"/>
  <c r="CM1928" i="1"/>
  <c r="CM1927" i="1"/>
  <c r="CM1926" i="1"/>
  <c r="CM1925" i="1"/>
  <c r="CM1924" i="1"/>
  <c r="CM1923" i="1"/>
  <c r="CM1922" i="1"/>
  <c r="CM1921" i="1"/>
  <c r="CM1920" i="1"/>
  <c r="CM1919" i="1"/>
  <c r="CM1918" i="1"/>
  <c r="CM1917" i="1"/>
  <c r="CM1916" i="1"/>
  <c r="CM1915" i="1"/>
  <c r="CM1914" i="1"/>
  <c r="CM1913" i="1"/>
  <c r="CM1912" i="1"/>
  <c r="CM1911" i="1"/>
  <c r="CM1910" i="1"/>
  <c r="CM1909" i="1"/>
  <c r="CM1908" i="1"/>
  <c r="CM1907" i="1"/>
  <c r="CM1906" i="1"/>
  <c r="CM1905" i="1"/>
  <c r="CM1904" i="1"/>
  <c r="CM1903" i="1"/>
  <c r="CM1902" i="1"/>
  <c r="CM1901" i="1"/>
  <c r="CM1900" i="1"/>
  <c r="CM1899" i="1"/>
  <c r="CM1898" i="1"/>
  <c r="CM1897" i="1"/>
  <c r="CM1896" i="1"/>
  <c r="CM1895" i="1"/>
  <c r="CM1894" i="1"/>
  <c r="CM1893" i="1"/>
  <c r="CM1892" i="1"/>
  <c r="CM1891" i="1"/>
  <c r="CM1890" i="1"/>
  <c r="CM1889" i="1"/>
  <c r="CM1888" i="1"/>
  <c r="CM1887" i="1"/>
  <c r="CM1886" i="1"/>
  <c r="CM1885" i="1"/>
  <c r="CM1884" i="1"/>
  <c r="CM1883" i="1"/>
  <c r="CM1882" i="1"/>
  <c r="CM1881" i="1"/>
  <c r="CM1880" i="1"/>
  <c r="CM1879" i="1"/>
  <c r="CM1878" i="1"/>
  <c r="CM1877" i="1"/>
  <c r="CM1876" i="1"/>
  <c r="CM1875" i="1"/>
  <c r="CM1874" i="1"/>
  <c r="CM1873" i="1"/>
  <c r="CM1872" i="1"/>
  <c r="CM1871" i="1"/>
  <c r="CM1870" i="1"/>
  <c r="CM1869" i="1"/>
  <c r="CM1868" i="1"/>
  <c r="CM1867" i="1"/>
  <c r="CM1866" i="1"/>
  <c r="CM1865" i="1"/>
  <c r="CM1864" i="1"/>
  <c r="CM1863" i="1"/>
  <c r="CM1862" i="1"/>
  <c r="CM1861" i="1"/>
  <c r="CM1860" i="1"/>
  <c r="CM1859" i="1"/>
  <c r="CM1858" i="1"/>
  <c r="CM1857" i="1"/>
  <c r="CM1856" i="1"/>
  <c r="CM1855" i="1"/>
  <c r="CM1854" i="1"/>
  <c r="CM1853" i="1"/>
  <c r="CM1852" i="1"/>
  <c r="CM1851" i="1"/>
  <c r="CM1850" i="1"/>
  <c r="CM1849" i="1"/>
  <c r="CM1848" i="1"/>
  <c r="CM1847" i="1"/>
  <c r="CM1846" i="1"/>
  <c r="CM1845" i="1"/>
  <c r="CM1844" i="1"/>
  <c r="CM1843" i="1"/>
  <c r="CM1842" i="1"/>
  <c r="CM1841" i="1"/>
  <c r="CM1840" i="1"/>
  <c r="CM1839" i="1"/>
  <c r="CM1838" i="1"/>
  <c r="CM1837" i="1"/>
  <c r="CM1836" i="1"/>
  <c r="CM1835" i="1"/>
  <c r="CM1834" i="1"/>
  <c r="CM1833" i="1"/>
  <c r="CM1832" i="1"/>
  <c r="CM1831" i="1"/>
  <c r="CM1830" i="1"/>
  <c r="CM1829" i="1"/>
  <c r="CM1828" i="1"/>
  <c r="CM1827" i="1"/>
  <c r="CM1826" i="1"/>
  <c r="CM1825" i="1"/>
  <c r="CM1824" i="1"/>
  <c r="CM1823" i="1"/>
  <c r="CM1822" i="1"/>
  <c r="CM1821" i="1"/>
  <c r="CM1820" i="1"/>
  <c r="CM1819" i="1"/>
  <c r="CM1818" i="1"/>
  <c r="CM1817" i="1"/>
  <c r="CM1816" i="1"/>
  <c r="CM1815" i="1"/>
  <c r="CM1814" i="1"/>
  <c r="CM1813" i="1"/>
  <c r="CM1812" i="1"/>
  <c r="CM1811" i="1"/>
  <c r="CM1810" i="1"/>
  <c r="CM1809" i="1"/>
  <c r="CM1808" i="1"/>
  <c r="CM1807" i="1"/>
  <c r="CM1806" i="1"/>
  <c r="CM1805" i="1"/>
  <c r="CM1804" i="1"/>
  <c r="CM1803" i="1"/>
  <c r="CM1802" i="1"/>
  <c r="CM1801" i="1"/>
  <c r="CM1800" i="1"/>
  <c r="CM1799" i="1"/>
  <c r="CM1798" i="1"/>
  <c r="CM1797" i="1"/>
  <c r="CM1796" i="1"/>
  <c r="CM1795" i="1"/>
  <c r="CM1794" i="1"/>
  <c r="CM1793" i="1"/>
  <c r="CM1792" i="1"/>
  <c r="CM1791" i="1"/>
  <c r="CM1790" i="1"/>
  <c r="CM1789" i="1"/>
  <c r="CM1788" i="1"/>
  <c r="CM1787" i="1"/>
  <c r="CM1786" i="1"/>
  <c r="CM1785" i="1"/>
  <c r="CM1784" i="1"/>
  <c r="CM1783" i="1"/>
  <c r="CM1782" i="1"/>
  <c r="CM1781" i="1"/>
  <c r="CM1780" i="1"/>
  <c r="CM1779" i="1"/>
  <c r="CM1778" i="1"/>
  <c r="CM1777" i="1"/>
  <c r="CM1776" i="1"/>
  <c r="CM1775" i="1"/>
  <c r="CM1774" i="1"/>
  <c r="CM1773" i="1"/>
  <c r="CM1772" i="1"/>
  <c r="CM1771" i="1"/>
  <c r="CM1770" i="1"/>
  <c r="CM1769" i="1"/>
  <c r="CM1768" i="1"/>
  <c r="CM1767" i="1"/>
  <c r="CM1766" i="1"/>
  <c r="CM1765" i="1"/>
  <c r="CM1764" i="1"/>
  <c r="CM1763" i="1"/>
  <c r="CM1762" i="1"/>
  <c r="CM1761" i="1"/>
  <c r="CM1760" i="1"/>
  <c r="CM1759" i="1"/>
  <c r="CM1758" i="1"/>
  <c r="CM1757" i="1"/>
  <c r="CM1756" i="1"/>
  <c r="CM1755" i="1"/>
  <c r="CM1754" i="1"/>
  <c r="CM1753" i="1"/>
  <c r="CM1752" i="1"/>
  <c r="CM1751" i="1"/>
  <c r="CM1750" i="1"/>
  <c r="CM1749" i="1"/>
  <c r="CM1748" i="1"/>
  <c r="CM1747" i="1"/>
  <c r="CM1746" i="1"/>
  <c r="CM1745" i="1"/>
  <c r="CM1744" i="1"/>
  <c r="CM1743" i="1"/>
  <c r="CM1742" i="1"/>
  <c r="CM1741" i="1"/>
  <c r="CM1740" i="1"/>
  <c r="CM1739" i="1"/>
  <c r="CM1738" i="1"/>
  <c r="CM1737" i="1"/>
  <c r="CM1736" i="1"/>
  <c r="CM1735" i="1"/>
  <c r="CM1734" i="1"/>
  <c r="CM1733" i="1"/>
  <c r="CM1732" i="1"/>
  <c r="CM1731" i="1"/>
  <c r="CM1730" i="1"/>
  <c r="CM1729" i="1"/>
  <c r="CM1728" i="1"/>
  <c r="CM1727" i="1"/>
  <c r="CM1726" i="1"/>
  <c r="CM1725" i="1"/>
  <c r="CM1724" i="1"/>
  <c r="CM1723" i="1"/>
  <c r="CM1722" i="1"/>
  <c r="CM1721" i="1"/>
  <c r="CM1720" i="1"/>
  <c r="CM1719" i="1"/>
  <c r="CM1718" i="1"/>
  <c r="CM1717" i="1"/>
  <c r="CM1716" i="1"/>
  <c r="CM1715" i="1"/>
  <c r="CM1714" i="1"/>
  <c r="CM1713" i="1"/>
  <c r="CM1712" i="1"/>
  <c r="CM1711" i="1"/>
  <c r="CM1710" i="1"/>
  <c r="CM1709" i="1"/>
  <c r="CM1708" i="1"/>
  <c r="CM1707" i="1"/>
  <c r="CM1706" i="1"/>
  <c r="CM1705" i="1"/>
  <c r="CM1704" i="1"/>
  <c r="CM1703" i="1"/>
  <c r="CM1702" i="1"/>
  <c r="CM1701" i="1"/>
  <c r="CM1700" i="1"/>
  <c r="CM1699" i="1"/>
  <c r="CM1698" i="1"/>
  <c r="CM1697" i="1"/>
  <c r="CM1696" i="1"/>
  <c r="CM1695" i="1"/>
  <c r="CM1694" i="1"/>
  <c r="CM1693" i="1"/>
  <c r="CM1692" i="1"/>
  <c r="CM1691" i="1"/>
  <c r="CM1690" i="1"/>
  <c r="CM1689" i="1"/>
  <c r="CM1688" i="1"/>
  <c r="CM1687" i="1"/>
  <c r="CM1686" i="1"/>
  <c r="CM1685" i="1"/>
  <c r="CM1684" i="1"/>
  <c r="CM1683" i="1"/>
  <c r="CM1682" i="1"/>
  <c r="CM1681" i="1"/>
  <c r="CM1680" i="1"/>
  <c r="CM1679" i="1"/>
  <c r="CM1678" i="1"/>
  <c r="CM1677" i="1"/>
  <c r="CM1676" i="1"/>
  <c r="CM1675" i="1"/>
  <c r="CM1674" i="1"/>
  <c r="CM1673" i="1"/>
  <c r="CM1672" i="1"/>
  <c r="CM1671" i="1"/>
  <c r="CM1670" i="1"/>
  <c r="CM1669" i="1"/>
  <c r="CM1668" i="1"/>
  <c r="CM1667" i="1"/>
  <c r="CM1666" i="1"/>
  <c r="CM1665" i="1"/>
  <c r="CM1664" i="1"/>
  <c r="CM1663" i="1"/>
  <c r="CM1662" i="1"/>
  <c r="CM1661" i="1"/>
  <c r="CM1660" i="1"/>
  <c r="CM1659" i="1"/>
  <c r="CM1658" i="1"/>
  <c r="CM1657" i="1"/>
  <c r="CM1656" i="1"/>
  <c r="CM1655" i="1"/>
  <c r="CM1654" i="1"/>
  <c r="CM1653" i="1"/>
  <c r="CM1652" i="1"/>
  <c r="CM1651" i="1"/>
  <c r="CM1650" i="1"/>
  <c r="CM1649" i="1"/>
  <c r="CM1648" i="1"/>
  <c r="CM1647" i="1"/>
  <c r="CM1646" i="1"/>
  <c r="CM1645" i="1"/>
  <c r="CM1644" i="1"/>
  <c r="CM1643" i="1"/>
  <c r="CM1642" i="1"/>
  <c r="CM1641" i="1"/>
  <c r="CM1640" i="1"/>
  <c r="CM1639" i="1"/>
  <c r="CM1638" i="1"/>
  <c r="CM1637" i="1"/>
  <c r="CM1636" i="1"/>
  <c r="CM1635" i="1"/>
  <c r="CM1634" i="1"/>
  <c r="CM1633" i="1"/>
  <c r="CM1632" i="1"/>
  <c r="CM1631" i="1"/>
  <c r="CM1630" i="1"/>
  <c r="CM1629" i="1"/>
  <c r="CM1628" i="1"/>
  <c r="CM1627" i="1"/>
  <c r="CM1626" i="1"/>
  <c r="CM1625" i="1"/>
  <c r="CM1624" i="1"/>
  <c r="CM1623" i="1"/>
  <c r="CM1622" i="1"/>
  <c r="CM1621" i="1"/>
  <c r="CM1620" i="1"/>
  <c r="CM1619" i="1"/>
  <c r="CM1618" i="1"/>
  <c r="CM1617" i="1"/>
  <c r="CM1616" i="1"/>
  <c r="CM1615" i="1"/>
  <c r="CM1614" i="1"/>
  <c r="CM1613" i="1"/>
  <c r="CM1612" i="1"/>
  <c r="CM1611" i="1"/>
  <c r="CM1610" i="1"/>
  <c r="CM1609" i="1"/>
  <c r="CM1608" i="1"/>
  <c r="CM1607" i="1"/>
  <c r="CM1606" i="1"/>
  <c r="CM1605" i="1"/>
  <c r="CM1604" i="1"/>
  <c r="CM1603" i="1"/>
  <c r="CM1602" i="1"/>
  <c r="CM1601" i="1"/>
  <c r="CM1600" i="1"/>
  <c r="CM1599" i="1"/>
  <c r="CM1598" i="1"/>
  <c r="CM1597" i="1"/>
  <c r="CM1596" i="1"/>
  <c r="CM1595" i="1"/>
  <c r="CM1594" i="1"/>
  <c r="CM1593" i="1"/>
  <c r="CM1592" i="1"/>
  <c r="CM1591" i="1"/>
  <c r="CM1590" i="1"/>
  <c r="CM1589" i="1"/>
  <c r="CM1588" i="1"/>
  <c r="CM1587" i="1"/>
  <c r="CM1586" i="1"/>
  <c r="CM1585" i="1"/>
  <c r="CM1584" i="1"/>
  <c r="CM1583" i="1"/>
  <c r="CM1582" i="1"/>
  <c r="CM1581" i="1"/>
  <c r="CM1580" i="1"/>
  <c r="CM1579" i="1"/>
  <c r="CM1578" i="1"/>
  <c r="CM1577" i="1"/>
  <c r="CM1576" i="1"/>
  <c r="CM1575" i="1"/>
  <c r="CM1574" i="1"/>
  <c r="CM1573" i="1"/>
  <c r="CM1572" i="1"/>
  <c r="CM1571" i="1"/>
  <c r="CM1570" i="1"/>
  <c r="CM1569" i="1"/>
  <c r="CM1568" i="1"/>
  <c r="CM1567" i="1"/>
  <c r="CM1566" i="1"/>
  <c r="CM1565" i="1"/>
  <c r="CM1564" i="1"/>
  <c r="CM1563" i="1"/>
  <c r="CM1562" i="1"/>
  <c r="CM1561" i="1"/>
  <c r="CM1560" i="1"/>
  <c r="CM1559" i="1"/>
  <c r="CM1558" i="1"/>
  <c r="CM1557" i="1"/>
  <c r="CM1556" i="1"/>
  <c r="CM1555" i="1"/>
  <c r="CM1554" i="1"/>
  <c r="CM1553" i="1"/>
  <c r="CM1552" i="1"/>
  <c r="CM1551" i="1"/>
  <c r="CM1550" i="1"/>
  <c r="CM1549" i="1"/>
  <c r="CM1548" i="1"/>
  <c r="CM1547" i="1"/>
  <c r="CM1546" i="1"/>
  <c r="CM1545" i="1"/>
  <c r="CM1544" i="1"/>
  <c r="CM1543" i="1"/>
  <c r="CM1542" i="1"/>
  <c r="CM1541" i="1"/>
  <c r="CM1540" i="1"/>
  <c r="CM1539" i="1"/>
  <c r="CM1538" i="1"/>
  <c r="CM1537" i="1"/>
  <c r="CM1536" i="1"/>
  <c r="CM1535" i="1"/>
  <c r="CM1534" i="1"/>
  <c r="CM1533" i="1"/>
  <c r="CM1532" i="1"/>
  <c r="CM1531" i="1"/>
  <c r="CM1530" i="1"/>
  <c r="CM1529" i="1"/>
  <c r="CM1528" i="1"/>
  <c r="CM1527" i="1"/>
  <c r="CM1526" i="1"/>
  <c r="CM1525" i="1"/>
  <c r="CM1524" i="1"/>
  <c r="CM1523" i="1"/>
  <c r="CM1522" i="1"/>
  <c r="CM1521" i="1"/>
  <c r="CM1520" i="1"/>
  <c r="CM1519" i="1"/>
  <c r="CM1518" i="1"/>
  <c r="CM1517" i="1"/>
  <c r="CM1516" i="1"/>
  <c r="CM1515" i="1"/>
  <c r="CM1514" i="1"/>
  <c r="CM1513" i="1"/>
  <c r="CM1512" i="1"/>
  <c r="CM1511" i="1"/>
  <c r="CM1510" i="1"/>
  <c r="CM1509" i="1"/>
  <c r="CM1508" i="1"/>
  <c r="CM1507" i="1"/>
  <c r="CM1506" i="1"/>
  <c r="CM1505" i="1"/>
  <c r="CM1504" i="1"/>
  <c r="CM1503" i="1"/>
  <c r="CM1502" i="1"/>
  <c r="CM1501" i="1"/>
  <c r="CM1500" i="1"/>
  <c r="CM1499" i="1"/>
  <c r="CM1498" i="1"/>
  <c r="CM1497" i="1"/>
  <c r="CM1496" i="1"/>
  <c r="CM1495" i="1"/>
  <c r="CM1494" i="1"/>
  <c r="CM1493" i="1"/>
  <c r="CM1492" i="1"/>
  <c r="CM1491" i="1"/>
  <c r="CM1490" i="1"/>
  <c r="CM1489" i="1"/>
  <c r="CM1488" i="1"/>
  <c r="CM1487" i="1"/>
  <c r="CM1486" i="1"/>
  <c r="CM1485" i="1"/>
  <c r="CM1484" i="1"/>
  <c r="CM1483" i="1"/>
  <c r="CM1482" i="1"/>
  <c r="CM1481" i="1"/>
  <c r="CM1480" i="1"/>
  <c r="CM1479" i="1"/>
  <c r="CM1478" i="1"/>
  <c r="CM1477" i="1"/>
  <c r="CM1476" i="1"/>
  <c r="CM1475" i="1"/>
  <c r="CM1474" i="1"/>
  <c r="CM1473" i="1"/>
  <c r="CM1472" i="1"/>
  <c r="CM1471" i="1"/>
  <c r="CM1470" i="1"/>
  <c r="CM1469" i="1"/>
  <c r="CM1468" i="1"/>
  <c r="CM1467" i="1"/>
  <c r="CM1466" i="1"/>
  <c r="CM1465" i="1"/>
  <c r="CM1464" i="1"/>
  <c r="CM1463" i="1"/>
  <c r="CM1462" i="1"/>
  <c r="CM1461" i="1"/>
  <c r="CM1460" i="1"/>
  <c r="CM1459" i="1"/>
  <c r="CM1458" i="1"/>
  <c r="CM1457" i="1"/>
  <c r="CM1456" i="1"/>
  <c r="CM1455" i="1"/>
  <c r="CM1454" i="1"/>
  <c r="CM1453" i="1"/>
  <c r="CM1452" i="1"/>
  <c r="CM1451" i="1"/>
  <c r="CM1450" i="1"/>
  <c r="CM1449" i="1"/>
  <c r="CM1448" i="1"/>
  <c r="CM1447" i="1"/>
  <c r="CM1446" i="1"/>
  <c r="CM1445" i="1"/>
  <c r="CM1444" i="1"/>
  <c r="CM1443" i="1"/>
  <c r="CM1442" i="1"/>
  <c r="CM1441" i="1"/>
  <c r="CM1440" i="1"/>
  <c r="CM1439" i="1"/>
  <c r="CM1438" i="1"/>
  <c r="CM1437" i="1"/>
  <c r="CM1436" i="1"/>
  <c r="CM1435" i="1"/>
  <c r="CM1434" i="1"/>
  <c r="CM1433" i="1"/>
  <c r="CM1432" i="1"/>
  <c r="CM1431" i="1"/>
  <c r="CM1430" i="1"/>
  <c r="CM1429" i="1"/>
  <c r="CM1428" i="1"/>
  <c r="CM1427" i="1"/>
  <c r="CM1426" i="1"/>
  <c r="CM1425" i="1"/>
  <c r="CM1424" i="1"/>
  <c r="CM1423" i="1"/>
  <c r="CM1422" i="1"/>
  <c r="CM1421" i="1"/>
  <c r="CM1420" i="1"/>
  <c r="CM1419" i="1"/>
  <c r="CM1418" i="1"/>
  <c r="CM1417" i="1"/>
  <c r="CM1416" i="1"/>
  <c r="CM1415" i="1"/>
  <c r="CM1414" i="1"/>
  <c r="CM1413" i="1"/>
  <c r="CM1412" i="1"/>
  <c r="CM1411" i="1"/>
  <c r="CM1410" i="1"/>
  <c r="CM1409" i="1"/>
  <c r="CM1408" i="1"/>
  <c r="CM1407" i="1"/>
  <c r="CM1406" i="1"/>
  <c r="CM1405" i="1"/>
  <c r="CM1404" i="1"/>
  <c r="CM1403" i="1"/>
  <c r="CM1402" i="1"/>
  <c r="CM1401" i="1"/>
  <c r="CM1400" i="1"/>
  <c r="CM1399" i="1"/>
  <c r="CM1398" i="1"/>
  <c r="CM1397" i="1"/>
  <c r="CM1396" i="1"/>
  <c r="CM1395" i="1"/>
  <c r="CM1394" i="1"/>
  <c r="CM1393" i="1"/>
  <c r="CM1392" i="1"/>
  <c r="CM1391" i="1"/>
  <c r="CM1390" i="1"/>
  <c r="CM1389" i="1"/>
  <c r="CM1388" i="1"/>
  <c r="CM1387" i="1"/>
  <c r="CM1386" i="1"/>
  <c r="CM1385" i="1"/>
  <c r="CM1384" i="1"/>
  <c r="CM1383" i="1"/>
  <c r="CM1382" i="1"/>
  <c r="CM1381" i="1"/>
  <c r="CM1380" i="1"/>
  <c r="CM1379" i="1"/>
  <c r="CM1378" i="1"/>
  <c r="CM1377" i="1"/>
  <c r="CM1376" i="1"/>
  <c r="CM1375" i="1"/>
  <c r="CM1374" i="1"/>
  <c r="CM1373" i="1"/>
  <c r="CM1372" i="1"/>
  <c r="CM1371" i="1"/>
  <c r="CM1370" i="1"/>
  <c r="CM1369" i="1"/>
  <c r="CM1368" i="1"/>
  <c r="CM1367" i="1"/>
  <c r="CM1366" i="1"/>
  <c r="CM1365" i="1"/>
  <c r="CM1364" i="1"/>
  <c r="CM1363" i="1"/>
  <c r="CM1362" i="1"/>
  <c r="CM1361" i="1"/>
  <c r="CM1360" i="1"/>
  <c r="CM1359" i="1"/>
  <c r="CM1358" i="1"/>
  <c r="CM1357" i="1"/>
  <c r="CM1356" i="1"/>
  <c r="CM1355" i="1"/>
  <c r="CM1354" i="1"/>
  <c r="CM1353" i="1"/>
  <c r="CM1352" i="1"/>
  <c r="CM1351" i="1"/>
  <c r="CM1350" i="1"/>
  <c r="CM1349" i="1"/>
  <c r="CM1348" i="1"/>
  <c r="CM1347" i="1"/>
  <c r="CM1346" i="1"/>
  <c r="CM1345" i="1"/>
  <c r="CM1344" i="1"/>
  <c r="CM1343" i="1"/>
  <c r="CM1342" i="1"/>
  <c r="CM1341" i="1"/>
  <c r="CM1340" i="1"/>
  <c r="CM1339" i="1"/>
  <c r="CM1338" i="1"/>
  <c r="CM1337" i="1"/>
  <c r="CM1336" i="1"/>
  <c r="CM1335" i="1"/>
  <c r="CM1334" i="1"/>
  <c r="CM1333" i="1"/>
  <c r="CM1332" i="1"/>
  <c r="CM1331" i="1"/>
  <c r="CM1330" i="1"/>
  <c r="CM1329" i="1"/>
  <c r="CM1328" i="1"/>
  <c r="CM1327" i="1"/>
  <c r="CM1326" i="1"/>
  <c r="CM1325" i="1"/>
  <c r="CM1324" i="1"/>
  <c r="CM1323" i="1"/>
  <c r="CM1322" i="1"/>
  <c r="CM1321" i="1"/>
  <c r="CM1320" i="1"/>
  <c r="CM1319" i="1"/>
  <c r="CM1318" i="1"/>
  <c r="CM1317" i="1"/>
  <c r="CM1316" i="1"/>
  <c r="CM1315" i="1"/>
  <c r="CM1314" i="1"/>
  <c r="CM1313" i="1"/>
  <c r="CM1312" i="1"/>
  <c r="CM1311" i="1"/>
  <c r="CM1310" i="1"/>
  <c r="CM1309" i="1"/>
  <c r="CM1308" i="1"/>
  <c r="CM1307" i="1"/>
  <c r="CM1306" i="1"/>
  <c r="CM1305" i="1"/>
  <c r="CM1304" i="1"/>
  <c r="CM1303" i="1"/>
  <c r="CM1302" i="1"/>
  <c r="CM1301" i="1"/>
  <c r="CM1300" i="1"/>
  <c r="CM1299" i="1"/>
  <c r="CM1298" i="1"/>
  <c r="CM1297" i="1"/>
  <c r="CM1296" i="1"/>
  <c r="CM1295" i="1"/>
  <c r="CM1294" i="1"/>
  <c r="CM1293" i="1"/>
  <c r="CM1292" i="1"/>
  <c r="CM1291" i="1"/>
  <c r="CM1290" i="1"/>
  <c r="CM1289" i="1"/>
  <c r="CM1288" i="1"/>
  <c r="CM1287" i="1"/>
  <c r="CM1286" i="1"/>
  <c r="CM1285" i="1"/>
  <c r="CM1284" i="1"/>
  <c r="CM1283" i="1"/>
  <c r="CM1282" i="1"/>
  <c r="CM1281" i="1"/>
  <c r="CM1280" i="1"/>
  <c r="CM1279" i="1"/>
  <c r="CM1278" i="1"/>
  <c r="CM1277" i="1"/>
  <c r="CM1276" i="1"/>
  <c r="CM1275" i="1"/>
  <c r="CM1274" i="1"/>
  <c r="CM1273" i="1"/>
  <c r="CM1272" i="1"/>
  <c r="CM1271" i="1"/>
  <c r="CM1270" i="1"/>
  <c r="CM1269" i="1"/>
  <c r="CM1268" i="1"/>
  <c r="CM1267" i="1"/>
  <c r="CM1266" i="1"/>
  <c r="CM1265" i="1"/>
  <c r="CM1264" i="1"/>
  <c r="CM1263" i="1"/>
  <c r="CM1262" i="1"/>
  <c r="CM1261" i="1"/>
  <c r="CM1260" i="1"/>
  <c r="CM1259" i="1"/>
  <c r="CM1258" i="1"/>
  <c r="CM1257" i="1"/>
  <c r="CM1256" i="1"/>
  <c r="CM1255" i="1"/>
  <c r="CM1254" i="1"/>
  <c r="CM1253" i="1"/>
  <c r="CM1252" i="1"/>
  <c r="CM1251" i="1"/>
  <c r="CM1250" i="1"/>
  <c r="CM1249" i="1"/>
  <c r="CM1248" i="1"/>
  <c r="CM1247" i="1"/>
  <c r="CM1246" i="1"/>
  <c r="CM1245" i="1"/>
  <c r="CM1244" i="1"/>
  <c r="CM1243" i="1"/>
  <c r="CM1242" i="1"/>
  <c r="CM1241" i="1"/>
  <c r="CM1240" i="1"/>
  <c r="CM1239" i="1"/>
  <c r="CM1238" i="1"/>
  <c r="CM1237" i="1"/>
  <c r="CM1236" i="1"/>
  <c r="CM1235" i="1"/>
  <c r="CM1234" i="1"/>
  <c r="CM1233" i="1"/>
  <c r="CM1232" i="1"/>
  <c r="CM1231" i="1"/>
  <c r="CM1230" i="1"/>
  <c r="CM1229" i="1"/>
  <c r="CM1228" i="1"/>
  <c r="CM1227" i="1"/>
  <c r="CM1226" i="1"/>
  <c r="CM1225" i="1"/>
  <c r="CM1224" i="1"/>
  <c r="CM1223" i="1"/>
  <c r="CM1222" i="1"/>
  <c r="CM1221" i="1"/>
  <c r="CM1220" i="1"/>
  <c r="CM1219" i="1"/>
  <c r="CM1218" i="1"/>
  <c r="CM1217" i="1"/>
  <c r="CM1216" i="1"/>
  <c r="CM1215" i="1"/>
  <c r="CM1214" i="1"/>
  <c r="CM1213" i="1"/>
  <c r="CM1212" i="1"/>
  <c r="CM1211" i="1"/>
  <c r="CM1210" i="1"/>
  <c r="CM1209" i="1"/>
  <c r="CM1208" i="1"/>
  <c r="CM1207" i="1"/>
  <c r="CM1206" i="1"/>
  <c r="CM1205" i="1"/>
  <c r="CM1204" i="1"/>
  <c r="CM1203" i="1"/>
  <c r="CM1202" i="1"/>
  <c r="CM1201" i="1"/>
  <c r="CM1200" i="1"/>
  <c r="CM1199" i="1"/>
  <c r="CM1198" i="1"/>
  <c r="CM1197" i="1"/>
  <c r="CM1196" i="1"/>
  <c r="CM1195" i="1"/>
  <c r="CM1194" i="1"/>
  <c r="CM1193" i="1"/>
  <c r="CM1192" i="1"/>
  <c r="CM1191" i="1"/>
  <c r="CM1190" i="1"/>
  <c r="CM1189" i="1"/>
  <c r="CM1188" i="1"/>
  <c r="CM1187" i="1"/>
  <c r="CM1186" i="1"/>
  <c r="CM1185" i="1"/>
  <c r="CM1184" i="1"/>
  <c r="CM1183" i="1"/>
  <c r="CM1182" i="1"/>
  <c r="CM1181" i="1"/>
  <c r="CM1180" i="1"/>
  <c r="CM1179" i="1"/>
  <c r="CM1178" i="1"/>
  <c r="CM1177" i="1"/>
  <c r="CM1176" i="1"/>
  <c r="CM1175" i="1"/>
  <c r="CM1174" i="1"/>
  <c r="CM1173" i="1"/>
  <c r="CM1172" i="1"/>
  <c r="CM1171" i="1"/>
  <c r="CM1170" i="1"/>
  <c r="CM1169" i="1"/>
  <c r="CM1168" i="1"/>
  <c r="CM1167" i="1"/>
  <c r="CM1166" i="1"/>
  <c r="CM1165" i="1"/>
  <c r="CM1164" i="1"/>
  <c r="CM1163" i="1"/>
  <c r="CM1162" i="1"/>
  <c r="CM1161" i="1"/>
  <c r="CM1160" i="1"/>
  <c r="CM1159" i="1"/>
  <c r="CM1158" i="1"/>
  <c r="CM1157" i="1"/>
  <c r="CM1156" i="1"/>
  <c r="CM1155" i="1"/>
  <c r="CM1154" i="1"/>
  <c r="CM1153" i="1"/>
  <c r="CM1152" i="1"/>
  <c r="CM1151" i="1"/>
  <c r="CM1150" i="1"/>
  <c r="CM1149" i="1"/>
  <c r="CM1148" i="1"/>
  <c r="CM1147" i="1"/>
  <c r="CM1146" i="1"/>
  <c r="CM1145" i="1"/>
  <c r="CM1144" i="1"/>
  <c r="CM1143" i="1"/>
  <c r="CM1142" i="1"/>
  <c r="CM1141" i="1"/>
  <c r="CM1140" i="1"/>
  <c r="CM1139" i="1"/>
  <c r="CM1138" i="1"/>
  <c r="CM1137" i="1"/>
  <c r="CM1136" i="1"/>
  <c r="CM1135" i="1"/>
  <c r="CM1134" i="1"/>
  <c r="CM1133" i="1"/>
  <c r="CM1132" i="1"/>
  <c r="CM1131" i="1"/>
  <c r="CM1130" i="1"/>
  <c r="CM1129" i="1"/>
  <c r="CM1128" i="1"/>
  <c r="CM1127" i="1"/>
  <c r="CM1126" i="1"/>
  <c r="CM1125" i="1"/>
  <c r="CM1124" i="1"/>
  <c r="CM1123" i="1"/>
  <c r="CM1122" i="1"/>
  <c r="CM1121" i="1"/>
  <c r="CM1120" i="1"/>
  <c r="CM1119" i="1"/>
  <c r="CM1118" i="1"/>
  <c r="CM1117" i="1"/>
  <c r="CM1116" i="1"/>
  <c r="CM1115" i="1"/>
  <c r="CM1114" i="1"/>
  <c r="CM1113" i="1"/>
  <c r="CM1112" i="1"/>
  <c r="CM1111" i="1"/>
  <c r="CM1110" i="1"/>
  <c r="CM1109" i="1"/>
  <c r="CM1108" i="1"/>
  <c r="CM1107" i="1"/>
  <c r="CM1106" i="1"/>
  <c r="CM1105" i="1"/>
  <c r="CM1104" i="1"/>
  <c r="CM1103" i="1"/>
  <c r="CM1102" i="1"/>
  <c r="CM1101" i="1"/>
  <c r="CM1100" i="1"/>
  <c r="CM1099" i="1"/>
  <c r="CM1098" i="1"/>
  <c r="CM1097" i="1"/>
  <c r="CM1096" i="1"/>
  <c r="CM1095" i="1"/>
  <c r="CM1094" i="1"/>
  <c r="CM1093" i="1"/>
  <c r="CM1092" i="1"/>
  <c r="CM1091" i="1"/>
  <c r="CM1090" i="1"/>
  <c r="CM1089" i="1"/>
  <c r="CM1088" i="1"/>
  <c r="CM1087" i="1"/>
  <c r="CM1086" i="1"/>
  <c r="CM1085" i="1"/>
  <c r="CM1084" i="1"/>
  <c r="CM1083" i="1"/>
  <c r="CM1082" i="1"/>
  <c r="CM1081" i="1"/>
  <c r="CM1080" i="1"/>
  <c r="CM1079" i="1"/>
  <c r="CM1078" i="1"/>
  <c r="CM1077" i="1"/>
  <c r="CM1076" i="1"/>
  <c r="CM1075" i="1"/>
  <c r="CM1074" i="1"/>
  <c r="CM1073" i="1"/>
  <c r="CM1072" i="1"/>
  <c r="CM1071" i="1"/>
  <c r="CM1070" i="1"/>
  <c r="CM1069" i="1"/>
  <c r="CM1068" i="1"/>
  <c r="CM1067" i="1"/>
  <c r="CM1066" i="1"/>
  <c r="CM1065" i="1"/>
  <c r="CM1064" i="1"/>
  <c r="CM1063" i="1"/>
  <c r="CM1062" i="1"/>
  <c r="CM1061" i="1"/>
  <c r="CM1060" i="1"/>
  <c r="CM1059" i="1"/>
  <c r="CM1058" i="1"/>
  <c r="CM1057" i="1"/>
  <c r="CM1056" i="1"/>
  <c r="CM1055" i="1"/>
  <c r="CM1054" i="1"/>
  <c r="CM1053" i="1"/>
  <c r="CM1052" i="1"/>
  <c r="CM1051" i="1"/>
  <c r="CM1050" i="1"/>
  <c r="CM1049" i="1"/>
  <c r="CM1048" i="1"/>
  <c r="CM1047" i="1"/>
  <c r="CM1046" i="1"/>
  <c r="CM1045" i="1"/>
  <c r="CM1044" i="1"/>
  <c r="CM1043" i="1"/>
  <c r="CM1042" i="1"/>
  <c r="CM1041" i="1"/>
  <c r="CM1040" i="1"/>
  <c r="CM1039" i="1"/>
  <c r="CM1038" i="1"/>
  <c r="CM1037" i="1"/>
  <c r="CM1036" i="1"/>
  <c r="CM1035" i="1"/>
  <c r="CM1034" i="1"/>
  <c r="CM1033" i="1"/>
  <c r="CM1032" i="1"/>
  <c r="CM1031" i="1"/>
  <c r="CM1030" i="1"/>
  <c r="CM1029" i="1"/>
  <c r="CM1028" i="1"/>
  <c r="CM1027" i="1"/>
  <c r="CM1026" i="1"/>
  <c r="CM1025" i="1"/>
  <c r="CM1024" i="1"/>
  <c r="CM1023" i="1"/>
  <c r="CM1022" i="1"/>
  <c r="CM1021" i="1"/>
  <c r="CM1020" i="1"/>
  <c r="CM1019" i="1"/>
  <c r="CM1018" i="1"/>
  <c r="CM1017" i="1"/>
  <c r="CM1016" i="1"/>
  <c r="CM1015" i="1"/>
  <c r="CM1014" i="1"/>
  <c r="CM1013" i="1"/>
  <c r="CM1012" i="1"/>
  <c r="CM1011" i="1"/>
  <c r="CM1010" i="1"/>
  <c r="CM1009" i="1"/>
  <c r="CM1008" i="1"/>
  <c r="CM1007" i="1"/>
  <c r="CM1006" i="1"/>
  <c r="CM1005" i="1"/>
  <c r="CM1004" i="1"/>
  <c r="CM1003" i="1"/>
  <c r="CM1002" i="1"/>
  <c r="CM1001" i="1"/>
  <c r="CM1000" i="1"/>
  <c r="CM999" i="1"/>
  <c r="CM998" i="1"/>
  <c r="CM997" i="1"/>
  <c r="CM996" i="1"/>
  <c r="CM995" i="1"/>
  <c r="CM994" i="1"/>
  <c r="CM993" i="1"/>
  <c r="CM992" i="1"/>
  <c r="CM991" i="1"/>
  <c r="CM990" i="1"/>
  <c r="CM989" i="1"/>
  <c r="CM988" i="1"/>
  <c r="CM987" i="1"/>
  <c r="CM986" i="1"/>
  <c r="CM985" i="1"/>
  <c r="CM984" i="1"/>
  <c r="CM983" i="1"/>
  <c r="CM982" i="1"/>
  <c r="CM981" i="1"/>
  <c r="CM980" i="1"/>
  <c r="CM979" i="1"/>
  <c r="CM978" i="1"/>
  <c r="CM977" i="1"/>
  <c r="CM976" i="1"/>
  <c r="CM975" i="1"/>
  <c r="CM974" i="1"/>
  <c r="CM973" i="1"/>
  <c r="CM972" i="1"/>
  <c r="CM971" i="1"/>
  <c r="CM970" i="1"/>
  <c r="CM969" i="1"/>
  <c r="CM968" i="1"/>
  <c r="CM967" i="1"/>
  <c r="CM966" i="1"/>
  <c r="CM965" i="1"/>
  <c r="CM964" i="1"/>
  <c r="CM963" i="1"/>
  <c r="CM962" i="1"/>
  <c r="CM961" i="1"/>
  <c r="CM960" i="1"/>
  <c r="CM959" i="1"/>
  <c r="CM958" i="1"/>
  <c r="CM957" i="1"/>
  <c r="CM956" i="1"/>
  <c r="CM955" i="1"/>
  <c r="CM954" i="1"/>
  <c r="CM953" i="1"/>
  <c r="CM952" i="1"/>
  <c r="CM951" i="1"/>
  <c r="CM950" i="1"/>
  <c r="CM949" i="1"/>
  <c r="CM948" i="1"/>
  <c r="CM947" i="1"/>
  <c r="CM946" i="1"/>
  <c r="CM945" i="1"/>
  <c r="CM944" i="1"/>
  <c r="CM943" i="1"/>
  <c r="CM942" i="1"/>
  <c r="CM941" i="1"/>
  <c r="CM940" i="1"/>
  <c r="CM939" i="1"/>
  <c r="CM938" i="1"/>
  <c r="CM937" i="1"/>
  <c r="CM936" i="1"/>
  <c r="CM935" i="1"/>
  <c r="CM934" i="1"/>
  <c r="CM933" i="1"/>
  <c r="CM932" i="1"/>
  <c r="CM931" i="1"/>
  <c r="CM930" i="1"/>
  <c r="CM929" i="1"/>
  <c r="CM928" i="1"/>
  <c r="CM927" i="1"/>
  <c r="CM926" i="1"/>
  <c r="CM925" i="1"/>
  <c r="CM924" i="1"/>
  <c r="CM923" i="1"/>
  <c r="CM922" i="1"/>
  <c r="CM921" i="1"/>
  <c r="CM920" i="1"/>
  <c r="CM919" i="1"/>
  <c r="CM918" i="1"/>
  <c r="CM917" i="1"/>
  <c r="CM916" i="1"/>
  <c r="CM915" i="1"/>
  <c r="CM914" i="1"/>
  <c r="CM913" i="1"/>
  <c r="CM912" i="1"/>
  <c r="CM911" i="1"/>
  <c r="CM910" i="1"/>
  <c r="CM909" i="1"/>
  <c r="CM908" i="1"/>
  <c r="CM907" i="1"/>
  <c r="CM906" i="1"/>
  <c r="CM905" i="1"/>
  <c r="CM904" i="1"/>
  <c r="CM903" i="1"/>
  <c r="CM902" i="1"/>
  <c r="CM901" i="1"/>
  <c r="CM900" i="1"/>
  <c r="CM899" i="1"/>
  <c r="CM898" i="1"/>
  <c r="CM897" i="1"/>
  <c r="CM896" i="1"/>
  <c r="CM895" i="1"/>
  <c r="CM894" i="1"/>
  <c r="CM893" i="1"/>
  <c r="CM892" i="1"/>
  <c r="CM891" i="1"/>
  <c r="CM890" i="1"/>
  <c r="CM889" i="1"/>
  <c r="CM888" i="1"/>
  <c r="CM887" i="1"/>
  <c r="CM886" i="1"/>
  <c r="CM885" i="1"/>
  <c r="CM884" i="1"/>
  <c r="CM883" i="1"/>
  <c r="CM882" i="1"/>
  <c r="CM881" i="1"/>
  <c r="CM880" i="1"/>
  <c r="CM879" i="1"/>
  <c r="CM878" i="1"/>
  <c r="CM877" i="1"/>
  <c r="CM876" i="1"/>
  <c r="CM875" i="1"/>
  <c r="CM874" i="1"/>
  <c r="CM873" i="1"/>
  <c r="CM872" i="1"/>
  <c r="CM871" i="1"/>
  <c r="CM870" i="1"/>
  <c r="CM869" i="1"/>
  <c r="CM868" i="1"/>
  <c r="CM867" i="1"/>
  <c r="CM866" i="1"/>
  <c r="CM865" i="1"/>
  <c r="CM864" i="1"/>
  <c r="CM863" i="1"/>
  <c r="CM862" i="1"/>
  <c r="CM861" i="1"/>
  <c r="CM860" i="1"/>
  <c r="CM859" i="1"/>
  <c r="CM858" i="1"/>
  <c r="CM857" i="1"/>
  <c r="CM856" i="1"/>
  <c r="CM855" i="1"/>
  <c r="CM854" i="1"/>
  <c r="CM853" i="1"/>
  <c r="CM852" i="1"/>
  <c r="CM851" i="1"/>
  <c r="CM850" i="1"/>
  <c r="CM849" i="1"/>
  <c r="CM848" i="1"/>
  <c r="CM847" i="1"/>
  <c r="CM846" i="1"/>
  <c r="CM845" i="1"/>
  <c r="CM844" i="1"/>
  <c r="CM843" i="1"/>
  <c r="CM842" i="1"/>
  <c r="CM841" i="1"/>
  <c r="CM840" i="1"/>
  <c r="CM839" i="1"/>
  <c r="CM838" i="1"/>
  <c r="CM837" i="1"/>
  <c r="CM836" i="1"/>
  <c r="CM835" i="1"/>
  <c r="CM834" i="1"/>
  <c r="CM833" i="1"/>
  <c r="CM832" i="1"/>
  <c r="CM831" i="1"/>
  <c r="CM830" i="1"/>
  <c r="CM829" i="1"/>
  <c r="CM828" i="1"/>
  <c r="CM827" i="1"/>
  <c r="CM826" i="1"/>
  <c r="CM825" i="1"/>
  <c r="CM824" i="1"/>
  <c r="CM823" i="1"/>
  <c r="CM822" i="1"/>
  <c r="CM821" i="1"/>
  <c r="CM820" i="1"/>
  <c r="CM819" i="1"/>
  <c r="CM818" i="1"/>
  <c r="CM817" i="1"/>
  <c r="CM816" i="1"/>
  <c r="CM815" i="1"/>
  <c r="CM814" i="1"/>
  <c r="CM813" i="1"/>
  <c r="CM812" i="1"/>
  <c r="CM811" i="1"/>
  <c r="CM810" i="1"/>
  <c r="CM809" i="1"/>
  <c r="CM808" i="1"/>
  <c r="CM807" i="1"/>
  <c r="CM806" i="1"/>
  <c r="CM805" i="1"/>
  <c r="CM804" i="1"/>
  <c r="CM803" i="1"/>
  <c r="CM802" i="1"/>
  <c r="CM801" i="1"/>
  <c r="CM800" i="1"/>
  <c r="CM799" i="1"/>
  <c r="CM798" i="1"/>
  <c r="CM797" i="1"/>
  <c r="CM796" i="1"/>
  <c r="CM795" i="1"/>
  <c r="CM794" i="1"/>
  <c r="CM793" i="1"/>
  <c r="CM792" i="1"/>
  <c r="CM791" i="1"/>
  <c r="CM790" i="1"/>
  <c r="CM789" i="1"/>
  <c r="CM788" i="1"/>
  <c r="CM787" i="1"/>
  <c r="CM786" i="1"/>
  <c r="CM785" i="1"/>
  <c r="CM784" i="1"/>
  <c r="CM783" i="1"/>
  <c r="CM782" i="1"/>
  <c r="CM781" i="1"/>
  <c r="CM780" i="1"/>
  <c r="CM779" i="1"/>
  <c r="CM778" i="1"/>
  <c r="CM777" i="1"/>
  <c r="CM776" i="1"/>
  <c r="CM775" i="1"/>
  <c r="CM774" i="1"/>
  <c r="CM773" i="1"/>
  <c r="CM772" i="1"/>
  <c r="CM771" i="1"/>
  <c r="CM770" i="1"/>
  <c r="CM769" i="1"/>
  <c r="CM768" i="1"/>
  <c r="CM767" i="1"/>
  <c r="CM766" i="1"/>
  <c r="CM765" i="1"/>
  <c r="CM764" i="1"/>
  <c r="CM763" i="1"/>
  <c r="CM762" i="1"/>
  <c r="CM761" i="1"/>
  <c r="CM760" i="1"/>
  <c r="CM759" i="1"/>
  <c r="CM758" i="1"/>
  <c r="CM757" i="1"/>
  <c r="CM756" i="1"/>
  <c r="CM755" i="1"/>
  <c r="CM754" i="1"/>
  <c r="CM753" i="1"/>
  <c r="CM752" i="1"/>
  <c r="CM751" i="1"/>
  <c r="CM750" i="1"/>
  <c r="CM749" i="1"/>
  <c r="CM748" i="1"/>
  <c r="CM747" i="1"/>
  <c r="CM746" i="1"/>
  <c r="CM745" i="1"/>
  <c r="CM744" i="1"/>
  <c r="CM743" i="1"/>
  <c r="CM742" i="1"/>
  <c r="CM741" i="1"/>
  <c r="CM740" i="1"/>
  <c r="CM739" i="1"/>
  <c r="CM738" i="1"/>
  <c r="CM737" i="1"/>
  <c r="CM736" i="1"/>
  <c r="CM735" i="1"/>
  <c r="CM734" i="1"/>
  <c r="CM733" i="1"/>
  <c r="CM732" i="1"/>
  <c r="CM731" i="1"/>
  <c r="CM730" i="1"/>
  <c r="CM729" i="1"/>
  <c r="CM728" i="1"/>
  <c r="CM727" i="1"/>
  <c r="CM726" i="1"/>
  <c r="CM725" i="1"/>
  <c r="CM724" i="1"/>
  <c r="CM723" i="1"/>
  <c r="CM722" i="1"/>
  <c r="CM721" i="1"/>
  <c r="CM720" i="1"/>
  <c r="CM719" i="1"/>
  <c r="CM718" i="1"/>
  <c r="CM717" i="1"/>
  <c r="CM716" i="1"/>
  <c r="CM715" i="1"/>
  <c r="CM714" i="1"/>
  <c r="CM713" i="1"/>
  <c r="CM712" i="1"/>
  <c r="CM711" i="1"/>
  <c r="CM710" i="1"/>
  <c r="CM709" i="1"/>
  <c r="CM708" i="1"/>
  <c r="CM707" i="1"/>
  <c r="CM706" i="1"/>
  <c r="CM705" i="1"/>
  <c r="CM704" i="1"/>
  <c r="CM703" i="1"/>
  <c r="CM702" i="1"/>
  <c r="CM701" i="1"/>
  <c r="CM700" i="1"/>
  <c r="CM699" i="1"/>
  <c r="CM698" i="1"/>
  <c r="CM697" i="1"/>
  <c r="CM696" i="1"/>
  <c r="CM695" i="1"/>
  <c r="CM694" i="1"/>
  <c r="CM693" i="1"/>
  <c r="CM692" i="1"/>
  <c r="CM691" i="1"/>
  <c r="CM690" i="1"/>
  <c r="CM689" i="1"/>
  <c r="CM688" i="1"/>
  <c r="CM687" i="1"/>
  <c r="CM686" i="1"/>
  <c r="CM685" i="1"/>
  <c r="CM684" i="1"/>
  <c r="CM683" i="1"/>
  <c r="CM682" i="1"/>
  <c r="CM681" i="1"/>
  <c r="CM680" i="1"/>
  <c r="CM679" i="1"/>
  <c r="CM678" i="1"/>
  <c r="CM677" i="1"/>
  <c r="CM676" i="1"/>
  <c r="CM675" i="1"/>
  <c r="CM674" i="1"/>
  <c r="CM673" i="1"/>
  <c r="CM672" i="1"/>
  <c r="CM671" i="1"/>
  <c r="CM670" i="1"/>
  <c r="CM669" i="1"/>
  <c r="CM668" i="1"/>
  <c r="CM667" i="1"/>
  <c r="CM666" i="1"/>
  <c r="CM665" i="1"/>
  <c r="CM664" i="1"/>
  <c r="CM663" i="1"/>
  <c r="CM662" i="1"/>
  <c r="CM661" i="1"/>
  <c r="CM660" i="1"/>
  <c r="CM659" i="1"/>
  <c r="CM658" i="1"/>
  <c r="CM657" i="1"/>
  <c r="CM656" i="1"/>
  <c r="CM655" i="1"/>
  <c r="CM654" i="1"/>
  <c r="CM653" i="1"/>
  <c r="CM652" i="1"/>
  <c r="CM651" i="1"/>
  <c r="CM650" i="1"/>
  <c r="CM649" i="1"/>
  <c r="CM648" i="1"/>
  <c r="CM647" i="1"/>
  <c r="CM646" i="1"/>
  <c r="CM645" i="1"/>
  <c r="CM644" i="1"/>
  <c r="CM643" i="1"/>
  <c r="CM642" i="1"/>
  <c r="CM641" i="1"/>
  <c r="CM640" i="1"/>
  <c r="CM639" i="1"/>
  <c r="CM638" i="1"/>
  <c r="CM637" i="1"/>
  <c r="CM636" i="1"/>
  <c r="CM635" i="1"/>
  <c r="CM634" i="1"/>
  <c r="CM633" i="1"/>
  <c r="CM632" i="1"/>
  <c r="CM631" i="1"/>
  <c r="CM630" i="1"/>
  <c r="CM629" i="1"/>
  <c r="CM628" i="1"/>
  <c r="CM627" i="1"/>
  <c r="CM626" i="1"/>
  <c r="CM625" i="1"/>
  <c r="CM624" i="1"/>
  <c r="CM623" i="1"/>
  <c r="CM622" i="1"/>
  <c r="CM621" i="1"/>
  <c r="CM620" i="1"/>
  <c r="CM619" i="1"/>
  <c r="CM618" i="1"/>
  <c r="CM617" i="1"/>
  <c r="CM616" i="1"/>
  <c r="CM615" i="1"/>
  <c r="CM614" i="1"/>
  <c r="CM613" i="1"/>
  <c r="CM612" i="1"/>
  <c r="CM611" i="1"/>
  <c r="CM610" i="1"/>
  <c r="CM609" i="1"/>
  <c r="CM608" i="1"/>
  <c r="CM607" i="1"/>
  <c r="CM606" i="1"/>
  <c r="CM605" i="1"/>
  <c r="CM604" i="1"/>
  <c r="CM603" i="1"/>
  <c r="CM602" i="1"/>
  <c r="CM601" i="1"/>
  <c r="CM600" i="1"/>
  <c r="CM599" i="1"/>
  <c r="CM598" i="1"/>
  <c r="CM597" i="1"/>
  <c r="CM596" i="1"/>
  <c r="CM595" i="1"/>
  <c r="CM594" i="1"/>
  <c r="CM593" i="1"/>
  <c r="CM592" i="1"/>
  <c r="CM591" i="1"/>
  <c r="CM590" i="1"/>
  <c r="CM589" i="1"/>
  <c r="CM588" i="1"/>
  <c r="CM587" i="1"/>
  <c r="CM586" i="1"/>
  <c r="CM585" i="1"/>
  <c r="CM584" i="1"/>
  <c r="CM583" i="1"/>
  <c r="CM582" i="1"/>
  <c r="CM581" i="1"/>
  <c r="CM580" i="1"/>
  <c r="CM579" i="1"/>
  <c r="CM578" i="1"/>
  <c r="CM577" i="1"/>
  <c r="CM576" i="1"/>
  <c r="CM575" i="1"/>
  <c r="CM574" i="1"/>
  <c r="CM573" i="1"/>
  <c r="CM572" i="1"/>
  <c r="CM571" i="1"/>
  <c r="CM570" i="1"/>
  <c r="CM569" i="1"/>
  <c r="CM568" i="1"/>
  <c r="CM567" i="1"/>
  <c r="CM566" i="1"/>
  <c r="CM565" i="1"/>
  <c r="CM564" i="1"/>
  <c r="CM563" i="1"/>
  <c r="CM562" i="1"/>
  <c r="CM561" i="1"/>
  <c r="CM560" i="1"/>
  <c r="CM559" i="1"/>
  <c r="CM558" i="1"/>
  <c r="CM557" i="1"/>
  <c r="CM556" i="1"/>
  <c r="CM555" i="1"/>
  <c r="CM554" i="1"/>
  <c r="CM553" i="1"/>
  <c r="CM552" i="1"/>
  <c r="CM551" i="1"/>
  <c r="CM550" i="1"/>
  <c r="CM549" i="1"/>
  <c r="CM548" i="1"/>
  <c r="CM547" i="1"/>
  <c r="CM546" i="1"/>
  <c r="CM545" i="1"/>
  <c r="CM544" i="1"/>
  <c r="CM543" i="1"/>
  <c r="CM542" i="1"/>
  <c r="CM541" i="1"/>
  <c r="CM540" i="1"/>
  <c r="CM539" i="1"/>
  <c r="CM538" i="1"/>
  <c r="CM537" i="1"/>
  <c r="CM536" i="1"/>
  <c r="CM535" i="1"/>
  <c r="CM534" i="1"/>
  <c r="CM533" i="1"/>
  <c r="CM532" i="1"/>
  <c r="CM531" i="1"/>
  <c r="CM530" i="1"/>
  <c r="CM529" i="1"/>
  <c r="CM528" i="1"/>
  <c r="CM527" i="1"/>
  <c r="CM526" i="1"/>
  <c r="CM525" i="1"/>
  <c r="CM524" i="1"/>
  <c r="CM523" i="1"/>
  <c r="CM522" i="1"/>
  <c r="CM521" i="1"/>
  <c r="CM520" i="1"/>
  <c r="CM519" i="1"/>
  <c r="CM518" i="1"/>
  <c r="CM517" i="1"/>
  <c r="CM516" i="1"/>
  <c r="CM515" i="1"/>
  <c r="CM514" i="1"/>
  <c r="CM513" i="1"/>
  <c r="CM512" i="1"/>
  <c r="CM511" i="1"/>
  <c r="CM510" i="1"/>
  <c r="CM509" i="1"/>
  <c r="CM508" i="1"/>
  <c r="CM507" i="1"/>
  <c r="CM506" i="1"/>
  <c r="CM505" i="1"/>
  <c r="CM504" i="1"/>
  <c r="CM503" i="1"/>
  <c r="CM502" i="1"/>
  <c r="CM501" i="1"/>
  <c r="CM500" i="1"/>
  <c r="CM499" i="1"/>
  <c r="CM498" i="1"/>
  <c r="CM497" i="1"/>
  <c r="CM496" i="1"/>
  <c r="CM495" i="1"/>
  <c r="CM494" i="1"/>
  <c r="CM493" i="1"/>
  <c r="CM492" i="1"/>
  <c r="CM491" i="1"/>
  <c r="CM490" i="1"/>
  <c r="CM489" i="1"/>
  <c r="CM488" i="1"/>
  <c r="CM487" i="1"/>
  <c r="CM486" i="1"/>
  <c r="CM485" i="1"/>
  <c r="CM484" i="1"/>
  <c r="CM483" i="1"/>
  <c r="CM482" i="1"/>
  <c r="CM481" i="1"/>
  <c r="CM480" i="1"/>
  <c r="CM479" i="1"/>
  <c r="CM478" i="1"/>
  <c r="CM477" i="1"/>
  <c r="CM476" i="1"/>
  <c r="CM475" i="1"/>
  <c r="CM474" i="1"/>
  <c r="CM473" i="1"/>
  <c r="CM472" i="1"/>
  <c r="CM471" i="1"/>
  <c r="CM470" i="1"/>
  <c r="CM469" i="1"/>
  <c r="CM468" i="1"/>
  <c r="CM467" i="1"/>
  <c r="CM466" i="1"/>
  <c r="CM465" i="1"/>
  <c r="CM464" i="1"/>
  <c r="CM463" i="1"/>
  <c r="CM462" i="1"/>
  <c r="CM461" i="1"/>
  <c r="CM460" i="1"/>
  <c r="CM459" i="1"/>
  <c r="CM458" i="1"/>
  <c r="CM457" i="1"/>
  <c r="CM456" i="1"/>
  <c r="CM455" i="1"/>
  <c r="CM454" i="1"/>
  <c r="CM453" i="1"/>
  <c r="CM452" i="1"/>
  <c r="CM451" i="1"/>
  <c r="CM450" i="1"/>
  <c r="CM449" i="1"/>
  <c r="CM448" i="1"/>
  <c r="CM447" i="1"/>
  <c r="CM446" i="1"/>
  <c r="CM445" i="1"/>
  <c r="CM444" i="1"/>
  <c r="CM443" i="1"/>
  <c r="CM442" i="1"/>
  <c r="CM441" i="1"/>
  <c r="CM440" i="1"/>
  <c r="CM439" i="1"/>
  <c r="CM438" i="1"/>
  <c r="CM437" i="1"/>
  <c r="CM436" i="1"/>
  <c r="CM435" i="1"/>
  <c r="CM434" i="1"/>
  <c r="CM433" i="1"/>
  <c r="CM432" i="1"/>
  <c r="CM431" i="1"/>
  <c r="CM430" i="1"/>
  <c r="CM429" i="1"/>
  <c r="CM428" i="1"/>
  <c r="CM427" i="1"/>
  <c r="CM426" i="1"/>
  <c r="CM425" i="1"/>
  <c r="CM424" i="1"/>
  <c r="CM423" i="1"/>
  <c r="CM422" i="1"/>
  <c r="CM421" i="1"/>
  <c r="CM420" i="1"/>
  <c r="CM419" i="1"/>
  <c r="CM418" i="1"/>
  <c r="CM417" i="1"/>
  <c r="CM416" i="1"/>
  <c r="CM415" i="1"/>
  <c r="CM414" i="1"/>
  <c r="CM413" i="1"/>
  <c r="CM412" i="1"/>
  <c r="CM411" i="1"/>
  <c r="CM410" i="1"/>
  <c r="CM409" i="1"/>
  <c r="CM408" i="1"/>
  <c r="CM407" i="1"/>
  <c r="CM406" i="1"/>
  <c r="CM405" i="1"/>
  <c r="CM404" i="1"/>
  <c r="CM403" i="1"/>
  <c r="CM402" i="1"/>
  <c r="CM401" i="1"/>
  <c r="CM400" i="1"/>
  <c r="CM399" i="1"/>
  <c r="CM398" i="1"/>
  <c r="CM397" i="1"/>
  <c r="CM396" i="1"/>
  <c r="CM395" i="1"/>
  <c r="CM394" i="1"/>
  <c r="CM393" i="1"/>
  <c r="CM392" i="1"/>
  <c r="CM391" i="1"/>
  <c r="CM390" i="1"/>
  <c r="CM389" i="1"/>
  <c r="CM388" i="1"/>
  <c r="CM387" i="1"/>
  <c r="CM386" i="1"/>
  <c r="CM385" i="1"/>
  <c r="CM384" i="1"/>
  <c r="CM383" i="1"/>
  <c r="CM382" i="1"/>
  <c r="CM381" i="1"/>
  <c r="CM380" i="1"/>
  <c r="CM379" i="1"/>
  <c r="CM378" i="1"/>
  <c r="CM377" i="1"/>
  <c r="CM376" i="1"/>
  <c r="CM375" i="1"/>
  <c r="CM374" i="1"/>
  <c r="CM373" i="1"/>
  <c r="CM372" i="1"/>
  <c r="CM371" i="1"/>
  <c r="CM370" i="1"/>
  <c r="CM369" i="1"/>
  <c r="CM368" i="1"/>
  <c r="CM367" i="1"/>
  <c r="CM366" i="1"/>
  <c r="CM365" i="1"/>
  <c r="CM364" i="1"/>
  <c r="CM363" i="1"/>
  <c r="CM362" i="1"/>
  <c r="CM361" i="1"/>
  <c r="CM360" i="1"/>
  <c r="CM359" i="1"/>
  <c r="CM358" i="1"/>
  <c r="CM357" i="1"/>
  <c r="CM356" i="1"/>
  <c r="CM355" i="1"/>
  <c r="CM354" i="1"/>
  <c r="CM353" i="1"/>
  <c r="CM352" i="1"/>
  <c r="CM351" i="1"/>
  <c r="CM350" i="1"/>
  <c r="CM349" i="1"/>
  <c r="CM348" i="1"/>
  <c r="CM347" i="1"/>
  <c r="CM346" i="1"/>
  <c r="CM345" i="1"/>
  <c r="CM344" i="1"/>
  <c r="CM343" i="1"/>
  <c r="CM342" i="1"/>
  <c r="CM341" i="1"/>
  <c r="CM340" i="1"/>
  <c r="CM339" i="1"/>
  <c r="CM338" i="1"/>
  <c r="CM337" i="1"/>
  <c r="CM336" i="1"/>
  <c r="CM335" i="1"/>
  <c r="CM334" i="1"/>
  <c r="CM333" i="1"/>
  <c r="CM332" i="1"/>
  <c r="CM331" i="1"/>
  <c r="CM330" i="1"/>
  <c r="CM329" i="1"/>
  <c r="CM328" i="1"/>
  <c r="CM327" i="1"/>
  <c r="CM326" i="1"/>
  <c r="CM325" i="1"/>
  <c r="CM324" i="1"/>
  <c r="CM323" i="1"/>
  <c r="CM322" i="1"/>
  <c r="CM321" i="1"/>
  <c r="CM320" i="1"/>
  <c r="CM319" i="1"/>
  <c r="CM318" i="1"/>
  <c r="CM317" i="1"/>
  <c r="CM316" i="1"/>
  <c r="CM315" i="1"/>
  <c r="CM314" i="1"/>
  <c r="CM313" i="1"/>
  <c r="CM312" i="1"/>
  <c r="CM311" i="1"/>
  <c r="CM310" i="1"/>
  <c r="CM309" i="1"/>
  <c r="CM308" i="1"/>
  <c r="CM307" i="1"/>
  <c r="CM306" i="1"/>
  <c r="CM305" i="1"/>
  <c r="CM304" i="1"/>
  <c r="CM303" i="1"/>
  <c r="CM302" i="1"/>
  <c r="CM301" i="1"/>
  <c r="CM300" i="1"/>
  <c r="CM299" i="1"/>
  <c r="CM298" i="1"/>
  <c r="CM297" i="1"/>
  <c r="CM296" i="1"/>
  <c r="CM295" i="1"/>
  <c r="CM294" i="1"/>
  <c r="CM293" i="1"/>
  <c r="CM292" i="1"/>
  <c r="CM291" i="1"/>
  <c r="CM290" i="1"/>
  <c r="CM289" i="1"/>
  <c r="CM288" i="1"/>
  <c r="CM287" i="1"/>
  <c r="CM286" i="1"/>
  <c r="CM285" i="1"/>
  <c r="CM284" i="1"/>
  <c r="CM283" i="1"/>
  <c r="CM282" i="1"/>
  <c r="CM281" i="1"/>
  <c r="CM280" i="1"/>
  <c r="CM279" i="1"/>
  <c r="CM278" i="1"/>
  <c r="CM277" i="1"/>
  <c r="CM276" i="1"/>
  <c r="CM275" i="1"/>
  <c r="CM274" i="1"/>
  <c r="CM273" i="1"/>
  <c r="CM272" i="1"/>
  <c r="CM271" i="1"/>
  <c r="CM270" i="1"/>
  <c r="CM269" i="1"/>
  <c r="CM268" i="1"/>
  <c r="CM267" i="1"/>
  <c r="CM266" i="1"/>
  <c r="CM265" i="1"/>
  <c r="CM264" i="1"/>
  <c r="CM263" i="1"/>
  <c r="CM262" i="1"/>
  <c r="CM261" i="1"/>
  <c r="CM260" i="1"/>
  <c r="CM259" i="1"/>
  <c r="CM258" i="1"/>
  <c r="CM257" i="1"/>
  <c r="CM256" i="1"/>
  <c r="CM255" i="1"/>
  <c r="CM254" i="1"/>
  <c r="CM253" i="1"/>
  <c r="CM252" i="1"/>
  <c r="CM251" i="1"/>
  <c r="CM250" i="1"/>
  <c r="CM249" i="1"/>
  <c r="CM248" i="1"/>
  <c r="CM247" i="1"/>
  <c r="CM246" i="1"/>
  <c r="CM245" i="1"/>
  <c r="CM244" i="1"/>
  <c r="CM243" i="1"/>
  <c r="CM242" i="1"/>
  <c r="CM241" i="1"/>
  <c r="CM240" i="1"/>
  <c r="CM239" i="1"/>
  <c r="CM238" i="1"/>
  <c r="CM237" i="1"/>
  <c r="CM236" i="1"/>
  <c r="CM235" i="1"/>
  <c r="CM234" i="1"/>
  <c r="CM233" i="1"/>
  <c r="CM232" i="1"/>
  <c r="CM231" i="1"/>
  <c r="CM230" i="1"/>
  <c r="CM229" i="1"/>
  <c r="CM228" i="1"/>
  <c r="CM227" i="1"/>
  <c r="CM226" i="1"/>
  <c r="CM225" i="1"/>
  <c r="CM224" i="1"/>
  <c r="CM223" i="1"/>
  <c r="CM222" i="1"/>
  <c r="CM221" i="1"/>
  <c r="CM220" i="1"/>
  <c r="CM219" i="1"/>
  <c r="CM218" i="1"/>
  <c r="CM217" i="1"/>
  <c r="CM216" i="1"/>
  <c r="CM215" i="1"/>
  <c r="CM214" i="1"/>
  <c r="CM213" i="1"/>
  <c r="CM212" i="1"/>
  <c r="CM211" i="1"/>
  <c r="CM210" i="1"/>
  <c r="CM209" i="1"/>
  <c r="CM208" i="1"/>
  <c r="CM207" i="1"/>
  <c r="CM206" i="1"/>
  <c r="CM205" i="1"/>
  <c r="CM204" i="1"/>
  <c r="CM203" i="1"/>
  <c r="CM202" i="1"/>
  <c r="CM201" i="1"/>
  <c r="CM200" i="1"/>
  <c r="CM199" i="1"/>
  <c r="CM198" i="1"/>
  <c r="CM197" i="1"/>
  <c r="CM196" i="1"/>
  <c r="CM195" i="1"/>
  <c r="CM194" i="1"/>
  <c r="CM193" i="1"/>
  <c r="CM192" i="1"/>
  <c r="CM191" i="1"/>
  <c r="CM190" i="1"/>
  <c r="CM189" i="1"/>
  <c r="CM188" i="1"/>
  <c r="CM187" i="1"/>
  <c r="CM186" i="1"/>
  <c r="CM185" i="1"/>
  <c r="CM184" i="1"/>
  <c r="CM183" i="1"/>
  <c r="CM182" i="1"/>
  <c r="CM181" i="1"/>
  <c r="CM180" i="1"/>
  <c r="CM179" i="1"/>
  <c r="CM178" i="1"/>
  <c r="CM177" i="1"/>
  <c r="CM176" i="1"/>
  <c r="CM175" i="1"/>
  <c r="CM174" i="1"/>
  <c r="CM173" i="1"/>
  <c r="CM172" i="1"/>
  <c r="CM171" i="1"/>
  <c r="CM170" i="1"/>
  <c r="CM169" i="1"/>
  <c r="CM168" i="1"/>
  <c r="CM167" i="1"/>
  <c r="CM166" i="1"/>
  <c r="CM165" i="1"/>
  <c r="CM164" i="1"/>
  <c r="CM163" i="1"/>
  <c r="CM162" i="1"/>
  <c r="CM161" i="1"/>
  <c r="CM160" i="1"/>
  <c r="CM159" i="1"/>
  <c r="CM158" i="1"/>
  <c r="CM157" i="1"/>
  <c r="CM156" i="1"/>
  <c r="CM155" i="1"/>
  <c r="CM154" i="1"/>
  <c r="CM153" i="1"/>
  <c r="CM152" i="1"/>
  <c r="CM151" i="1"/>
  <c r="CM150" i="1"/>
  <c r="CM149" i="1"/>
  <c r="CM148" i="1"/>
  <c r="CM147" i="1"/>
  <c r="CM146" i="1"/>
  <c r="CM145" i="1"/>
  <c r="CM144" i="1"/>
  <c r="CM143" i="1"/>
  <c r="CM142" i="1"/>
  <c r="CM141" i="1"/>
  <c r="CM140" i="1"/>
  <c r="CM139" i="1"/>
  <c r="CM138" i="1"/>
  <c r="CM137" i="1"/>
  <c r="CM136" i="1"/>
  <c r="CM135" i="1"/>
  <c r="CM134" i="1"/>
  <c r="CM133" i="1"/>
  <c r="CM132" i="1"/>
  <c r="CM131" i="1"/>
  <c r="CM130" i="1"/>
  <c r="CM129" i="1"/>
  <c r="CM128" i="1"/>
  <c r="CM127" i="1"/>
  <c r="CM126" i="1"/>
  <c r="CM125" i="1"/>
  <c r="CM124" i="1"/>
  <c r="CM123" i="1"/>
  <c r="CM122" i="1"/>
  <c r="CM121" i="1"/>
  <c r="CM120" i="1"/>
  <c r="CM119" i="1"/>
  <c r="CM118" i="1"/>
  <c r="CM117" i="1"/>
  <c r="CM116" i="1"/>
  <c r="CM115" i="1"/>
  <c r="CM114" i="1"/>
  <c r="CM113" i="1"/>
  <c r="CM112" i="1"/>
  <c r="CM111" i="1"/>
  <c r="CM110" i="1"/>
  <c r="CM109" i="1"/>
  <c r="CM108" i="1"/>
  <c r="CM107" i="1"/>
  <c r="CM106" i="1"/>
  <c r="CM105" i="1"/>
  <c r="CM104" i="1"/>
  <c r="CM103" i="1"/>
  <c r="CM102" i="1"/>
  <c r="CM101" i="1"/>
  <c r="CM100" i="1"/>
  <c r="CM99" i="1"/>
  <c r="CM98" i="1"/>
  <c r="CM97" i="1"/>
  <c r="CM96" i="1"/>
  <c r="CM95" i="1"/>
  <c r="CM94" i="1"/>
  <c r="CM93" i="1"/>
  <c r="CM92" i="1"/>
  <c r="CM91" i="1"/>
  <c r="CM90" i="1"/>
  <c r="CM89" i="1"/>
  <c r="CM88" i="1"/>
  <c r="CM87" i="1"/>
  <c r="CM86" i="1"/>
  <c r="CM85" i="1"/>
  <c r="CM84" i="1"/>
  <c r="CM83" i="1"/>
  <c r="CM82" i="1"/>
  <c r="CM81" i="1"/>
  <c r="CM80" i="1"/>
  <c r="CM79" i="1"/>
  <c r="CM78" i="1"/>
  <c r="CM77" i="1"/>
  <c r="CM76" i="1"/>
  <c r="CM75" i="1"/>
  <c r="CM74" i="1"/>
  <c r="CM73" i="1"/>
  <c r="CM72" i="1"/>
  <c r="CM71" i="1"/>
  <c r="CM70" i="1"/>
  <c r="CM69" i="1"/>
  <c r="CM68" i="1"/>
  <c r="CM67" i="1"/>
  <c r="CM66" i="1"/>
  <c r="CM65" i="1"/>
  <c r="CM64" i="1"/>
  <c r="CM63" i="1"/>
  <c r="CM62" i="1"/>
  <c r="CM61" i="1"/>
  <c r="CM60" i="1"/>
  <c r="CM59" i="1"/>
  <c r="CM58" i="1"/>
  <c r="CM57" i="1"/>
  <c r="CM56" i="1"/>
  <c r="CM55" i="1"/>
  <c r="CM54" i="1"/>
  <c r="CM53" i="1"/>
  <c r="CM52" i="1"/>
  <c r="CM51" i="1"/>
  <c r="CM50" i="1"/>
  <c r="CM49" i="1"/>
  <c r="CM48" i="1"/>
  <c r="CM47" i="1"/>
  <c r="CM46" i="1"/>
  <c r="CM45" i="1"/>
  <c r="CM44" i="1"/>
  <c r="CM43" i="1"/>
  <c r="CM42" i="1"/>
  <c r="CM41" i="1"/>
  <c r="CM40" i="1"/>
  <c r="CM39" i="1"/>
  <c r="CM38" i="1"/>
  <c r="CM37" i="1"/>
  <c r="CM36" i="1"/>
  <c r="CM35" i="1"/>
  <c r="CM34" i="1"/>
  <c r="CM33" i="1"/>
  <c r="CM32" i="1"/>
  <c r="CM31" i="1"/>
  <c r="CM30" i="1"/>
  <c r="CM29" i="1"/>
  <c r="CM28" i="1"/>
  <c r="CM27" i="1"/>
  <c r="CM26" i="1"/>
  <c r="CM25" i="1"/>
  <c r="CM24" i="1"/>
  <c r="CM23" i="1"/>
  <c r="CM22" i="1"/>
  <c r="CM21" i="1"/>
  <c r="CM20" i="1"/>
  <c r="CM19" i="1"/>
  <c r="CM18" i="1"/>
  <c r="CM17" i="1"/>
  <c r="CM16" i="1"/>
  <c r="CM15" i="1"/>
  <c r="CM14" i="1"/>
  <c r="CM13" i="1"/>
  <c r="CM12" i="1"/>
  <c r="CM11" i="1"/>
  <c r="CM10" i="1"/>
  <c r="CM9" i="1"/>
  <c r="CM8" i="1"/>
  <c r="CM7" i="1"/>
  <c r="CM6" i="1"/>
  <c r="CM5" i="1"/>
  <c r="CM4" i="1"/>
  <c r="CM3" i="1"/>
  <c r="CN2350" i="1"/>
  <c r="CN2349" i="1"/>
  <c r="CN2348" i="1"/>
  <c r="CN2347" i="1"/>
  <c r="CN2346" i="1"/>
  <c r="CN2345" i="1"/>
  <c r="CN2344" i="1"/>
  <c r="CN2343" i="1"/>
  <c r="CN2342" i="1"/>
  <c r="CN2341" i="1"/>
  <c r="CN2340" i="1"/>
  <c r="CN2339" i="1"/>
  <c r="CN2338" i="1"/>
  <c r="CN2337" i="1"/>
  <c r="CN2336" i="1"/>
  <c r="CN2335" i="1"/>
  <c r="CN2334" i="1"/>
  <c r="CN2333" i="1"/>
  <c r="CN2332" i="1"/>
  <c r="CN2331" i="1"/>
  <c r="CN2330" i="1"/>
  <c r="CN2329" i="1"/>
  <c r="CN2328" i="1"/>
  <c r="CN2327" i="1"/>
  <c r="CN2326" i="1"/>
  <c r="CN2325" i="1"/>
  <c r="CN2324" i="1"/>
  <c r="CN2323" i="1"/>
  <c r="CN2322" i="1"/>
  <c r="CN2321" i="1"/>
  <c r="CN2320" i="1"/>
  <c r="CN2319" i="1"/>
  <c r="CN2318" i="1"/>
  <c r="CN2317" i="1"/>
  <c r="CN2316" i="1"/>
  <c r="CN2315" i="1"/>
  <c r="CN2314" i="1"/>
  <c r="CN2313" i="1"/>
  <c r="CN2312" i="1"/>
  <c r="CN2311" i="1"/>
  <c r="CN2310" i="1"/>
  <c r="CN2309" i="1"/>
  <c r="CN2308" i="1"/>
  <c r="CN2307" i="1"/>
  <c r="CN2306" i="1"/>
  <c r="CN2305" i="1"/>
  <c r="CN2304" i="1"/>
  <c r="CN2303" i="1"/>
  <c r="CN2302" i="1"/>
  <c r="CN2301" i="1"/>
  <c r="CN2300" i="1"/>
  <c r="CN2299" i="1"/>
  <c r="CN2298" i="1"/>
  <c r="CN2297" i="1"/>
  <c r="CN2296" i="1"/>
  <c r="CN2295" i="1"/>
  <c r="CN2294" i="1"/>
  <c r="CN2293" i="1"/>
  <c r="CN2292" i="1"/>
  <c r="CN2291" i="1"/>
  <c r="CN2290" i="1"/>
  <c r="CN2289" i="1"/>
  <c r="CN2288" i="1"/>
  <c r="CN2287" i="1"/>
  <c r="CN2286" i="1"/>
  <c r="CN2285" i="1"/>
  <c r="CN2284" i="1"/>
  <c r="CN2283" i="1"/>
  <c r="CN2282" i="1"/>
  <c r="CN2281" i="1"/>
  <c r="CN2280" i="1"/>
  <c r="CN2279" i="1"/>
  <c r="CN2278" i="1"/>
  <c r="CN2277" i="1"/>
  <c r="CN2276" i="1"/>
  <c r="CN2275" i="1"/>
  <c r="CN2274" i="1"/>
  <c r="CN2273" i="1"/>
  <c r="CN2272" i="1"/>
  <c r="CN2271" i="1"/>
  <c r="CN2270" i="1"/>
  <c r="CN2269" i="1"/>
  <c r="CN2268" i="1"/>
  <c r="CN2267" i="1"/>
  <c r="CN2266" i="1"/>
  <c r="CN2265" i="1"/>
  <c r="CN2264" i="1"/>
  <c r="CN2263" i="1"/>
  <c r="CN2262" i="1"/>
  <c r="CN2261" i="1"/>
  <c r="CN2260" i="1"/>
  <c r="CN2259" i="1"/>
  <c r="CN2258" i="1"/>
  <c r="CN2257" i="1"/>
  <c r="CN2256" i="1"/>
  <c r="CN2255" i="1"/>
  <c r="CN2254" i="1"/>
  <c r="CN2253" i="1"/>
  <c r="CN2252" i="1"/>
  <c r="CN2251" i="1"/>
  <c r="CN2250" i="1"/>
  <c r="CN2249" i="1"/>
  <c r="CN2248" i="1"/>
  <c r="CN2247" i="1"/>
  <c r="CN2246" i="1"/>
  <c r="CN2245" i="1"/>
  <c r="CN2244" i="1"/>
  <c r="CN2243" i="1"/>
  <c r="CN2242" i="1"/>
  <c r="CN2241" i="1"/>
  <c r="CN2240" i="1"/>
  <c r="CN2239" i="1"/>
  <c r="CN2238" i="1"/>
  <c r="CN2237" i="1"/>
  <c r="CN2236" i="1"/>
  <c r="CN2235" i="1"/>
  <c r="CN2234" i="1"/>
  <c r="CN2233" i="1"/>
  <c r="CN2232" i="1"/>
  <c r="CN2231" i="1"/>
  <c r="CN2230" i="1"/>
  <c r="CN2229" i="1"/>
  <c r="CN2228" i="1"/>
  <c r="CN2227" i="1"/>
  <c r="CN2226" i="1"/>
  <c r="CN2225" i="1"/>
  <c r="CN2224" i="1"/>
  <c r="CN2223" i="1"/>
  <c r="CN2222" i="1"/>
  <c r="CN2221" i="1"/>
  <c r="CN2220" i="1"/>
  <c r="CN2219" i="1"/>
  <c r="CN2218" i="1"/>
  <c r="CN2217" i="1"/>
  <c r="CN2216" i="1"/>
  <c r="CN2215" i="1"/>
  <c r="CN2214" i="1"/>
  <c r="CN2213" i="1"/>
  <c r="CN2212" i="1"/>
  <c r="CN2211" i="1"/>
  <c r="CN2210" i="1"/>
  <c r="CN2209" i="1"/>
  <c r="CN2208" i="1"/>
  <c r="CN2207" i="1"/>
  <c r="CN2206" i="1"/>
  <c r="CN2205" i="1"/>
  <c r="CN2204" i="1"/>
  <c r="CN2203" i="1"/>
  <c r="CN2202" i="1"/>
  <c r="CN2201" i="1"/>
  <c r="CN2200" i="1"/>
  <c r="CN2199" i="1"/>
  <c r="CN2198" i="1"/>
  <c r="CN2197" i="1"/>
  <c r="CN2196" i="1"/>
  <c r="CN2195" i="1"/>
  <c r="CN2194" i="1"/>
  <c r="CN2193" i="1"/>
  <c r="CN2192" i="1"/>
  <c r="CN2191" i="1"/>
  <c r="CN2190" i="1"/>
  <c r="CN2189" i="1"/>
  <c r="CN2188" i="1"/>
  <c r="CN2187" i="1"/>
  <c r="CN2186" i="1"/>
  <c r="CN2185" i="1"/>
  <c r="CN2184" i="1"/>
  <c r="CN2183" i="1"/>
  <c r="CN2182" i="1"/>
  <c r="CN2181" i="1"/>
  <c r="CN2180" i="1"/>
  <c r="CN2179" i="1"/>
  <c r="CN2178" i="1"/>
  <c r="CN2177" i="1"/>
  <c r="CN2176" i="1"/>
  <c r="CN2175" i="1"/>
  <c r="CN2174" i="1"/>
  <c r="CN2173" i="1"/>
  <c r="CN2172" i="1"/>
  <c r="CN2171" i="1"/>
  <c r="CN2170" i="1"/>
  <c r="CN2169" i="1"/>
  <c r="CN2168" i="1"/>
  <c r="CN2167" i="1"/>
  <c r="CN2166" i="1"/>
  <c r="CN2165" i="1"/>
  <c r="CN2164" i="1"/>
  <c r="CN2163" i="1"/>
  <c r="CN2162" i="1"/>
  <c r="CN2161" i="1"/>
  <c r="CN2160" i="1"/>
  <c r="CN2159" i="1"/>
  <c r="CN2158" i="1"/>
  <c r="CN2157" i="1"/>
  <c r="CN2156" i="1"/>
  <c r="CN2155" i="1"/>
  <c r="CN2154" i="1"/>
  <c r="CN2153" i="1"/>
  <c r="CN2152" i="1"/>
  <c r="CN2151" i="1"/>
  <c r="CN2150" i="1"/>
  <c r="CN2149" i="1"/>
  <c r="CN2148" i="1"/>
  <c r="CN2147" i="1"/>
  <c r="CN2146" i="1"/>
  <c r="CN2145" i="1"/>
  <c r="CN2144" i="1"/>
  <c r="CN2143" i="1"/>
  <c r="CN2142" i="1"/>
  <c r="CN2141" i="1"/>
  <c r="CN2140" i="1"/>
  <c r="CN2139" i="1"/>
  <c r="CN2138" i="1"/>
  <c r="CN2137" i="1"/>
  <c r="CN2136" i="1"/>
  <c r="CN2135" i="1"/>
  <c r="CN2134" i="1"/>
  <c r="CN2133" i="1"/>
  <c r="CN2132" i="1"/>
  <c r="CN2131" i="1"/>
  <c r="CN2130" i="1"/>
  <c r="CN2129" i="1"/>
  <c r="CN2128" i="1"/>
  <c r="CN2127" i="1"/>
  <c r="CN2126" i="1"/>
  <c r="CN2125" i="1"/>
  <c r="CN2124" i="1"/>
  <c r="CN2123" i="1"/>
  <c r="CN2122" i="1"/>
  <c r="CN2121" i="1"/>
  <c r="CN2120" i="1"/>
  <c r="CN2119" i="1"/>
  <c r="CN2118" i="1"/>
  <c r="CN2117" i="1"/>
  <c r="CN2116" i="1"/>
  <c r="CN2115" i="1"/>
  <c r="CN2114" i="1"/>
  <c r="CN2113" i="1"/>
  <c r="CN2112" i="1"/>
  <c r="CN2111" i="1"/>
  <c r="CN2110" i="1"/>
  <c r="CN2109" i="1"/>
  <c r="CN2108" i="1"/>
  <c r="CN2107" i="1"/>
  <c r="CN2106" i="1"/>
  <c r="CN2105" i="1"/>
  <c r="CN2104" i="1"/>
  <c r="CN2103" i="1"/>
  <c r="CN2102" i="1"/>
  <c r="CN2101" i="1"/>
  <c r="CN2100" i="1"/>
  <c r="CN2099" i="1"/>
  <c r="CN2098" i="1"/>
  <c r="CN2097" i="1"/>
  <c r="CN2096" i="1"/>
  <c r="CN2095" i="1"/>
  <c r="CN2094" i="1"/>
  <c r="CN2093" i="1"/>
  <c r="CN2092" i="1"/>
  <c r="CN2091" i="1"/>
  <c r="CN2090" i="1"/>
  <c r="CN2089" i="1"/>
  <c r="CN2088" i="1"/>
  <c r="CN2087" i="1"/>
  <c r="CN2086" i="1"/>
  <c r="CN2085" i="1"/>
  <c r="CN2084" i="1"/>
  <c r="CN2083" i="1"/>
  <c r="CN2082" i="1"/>
  <c r="CN2081" i="1"/>
  <c r="CN2080" i="1"/>
  <c r="CN2079" i="1"/>
  <c r="CN2078" i="1"/>
  <c r="CN2077" i="1"/>
  <c r="CN2076" i="1"/>
  <c r="CN2075" i="1"/>
  <c r="CN2074" i="1"/>
  <c r="CN2073" i="1"/>
  <c r="CN2072" i="1"/>
  <c r="CN2071" i="1"/>
  <c r="CN2070" i="1"/>
  <c r="CN2069" i="1"/>
  <c r="CN2068" i="1"/>
  <c r="CN2067" i="1"/>
  <c r="CN2066" i="1"/>
  <c r="CN2065" i="1"/>
  <c r="CN2064" i="1"/>
  <c r="CN2063" i="1"/>
  <c r="CN2062" i="1"/>
  <c r="CN2061" i="1"/>
  <c r="CN2060" i="1"/>
  <c r="CN2059" i="1"/>
  <c r="CN2058" i="1"/>
  <c r="CN2057" i="1"/>
  <c r="CN2056" i="1"/>
  <c r="CN2055" i="1"/>
  <c r="CN2054" i="1"/>
  <c r="CN2053" i="1"/>
  <c r="CN2052" i="1"/>
  <c r="CN2051" i="1"/>
  <c r="CN2050" i="1"/>
  <c r="CN2049" i="1"/>
  <c r="CN2048" i="1"/>
  <c r="CN2047" i="1"/>
  <c r="CN2046" i="1"/>
  <c r="CN2045" i="1"/>
  <c r="CN2044" i="1"/>
  <c r="CN2043" i="1"/>
  <c r="CN2042" i="1"/>
  <c r="CN2041" i="1"/>
  <c r="CN2040" i="1"/>
  <c r="CN2039" i="1"/>
  <c r="CN2038" i="1"/>
  <c r="CN2037" i="1"/>
  <c r="CN2036" i="1"/>
  <c r="CN2035" i="1"/>
  <c r="CN2034" i="1"/>
  <c r="CN2033" i="1"/>
  <c r="CN2032" i="1"/>
  <c r="CN2031" i="1"/>
  <c r="CN2030" i="1"/>
  <c r="CN2029" i="1"/>
  <c r="CN2028" i="1"/>
  <c r="CN2027" i="1"/>
  <c r="CN2026" i="1"/>
  <c r="CN2025" i="1"/>
  <c r="CN2024" i="1"/>
  <c r="CN2023" i="1"/>
  <c r="CN2022" i="1"/>
  <c r="CN2021" i="1"/>
  <c r="CN2020" i="1"/>
  <c r="CN2019" i="1"/>
  <c r="CN2018" i="1"/>
  <c r="CN2017" i="1"/>
  <c r="CN2016" i="1"/>
  <c r="CN2015" i="1"/>
  <c r="CN2014" i="1"/>
  <c r="CN2013" i="1"/>
  <c r="CN2012" i="1"/>
  <c r="CN2011" i="1"/>
  <c r="CN2010" i="1"/>
  <c r="CN2009" i="1"/>
  <c r="CN2008" i="1"/>
  <c r="CN2007" i="1"/>
  <c r="CN2006" i="1"/>
  <c r="CN2005" i="1"/>
  <c r="CN2004" i="1"/>
  <c r="CN2003" i="1"/>
  <c r="CN2002" i="1"/>
  <c r="CN2001" i="1"/>
  <c r="CN2000" i="1"/>
  <c r="CN1999" i="1"/>
  <c r="CN1998" i="1"/>
  <c r="CN1997" i="1"/>
  <c r="CN1996" i="1"/>
  <c r="CN1995" i="1"/>
  <c r="CN1994" i="1"/>
  <c r="CN1993" i="1"/>
  <c r="CN1992" i="1"/>
  <c r="CN1991" i="1"/>
  <c r="CN1990" i="1"/>
  <c r="CN1989" i="1"/>
  <c r="CN1988" i="1"/>
  <c r="CN1987" i="1"/>
  <c r="CN1986" i="1"/>
  <c r="CN1985" i="1"/>
  <c r="CN1984" i="1"/>
  <c r="CN1983" i="1"/>
  <c r="CN1982" i="1"/>
  <c r="CN1981" i="1"/>
  <c r="CN1980" i="1"/>
  <c r="CN1979" i="1"/>
  <c r="CN1978" i="1"/>
  <c r="CN1977" i="1"/>
  <c r="CN1976" i="1"/>
  <c r="CN1975" i="1"/>
  <c r="CN1974" i="1"/>
  <c r="CN1973" i="1"/>
  <c r="CN1972" i="1"/>
  <c r="CN1971" i="1"/>
  <c r="CN1970" i="1"/>
  <c r="CN1969" i="1"/>
  <c r="CN1968" i="1"/>
  <c r="CN1967" i="1"/>
  <c r="CN1966" i="1"/>
  <c r="CN1965" i="1"/>
  <c r="CN1964" i="1"/>
  <c r="CN1963" i="1"/>
  <c r="CN1962" i="1"/>
  <c r="CN1961" i="1"/>
  <c r="CN1960" i="1"/>
  <c r="CN1959" i="1"/>
  <c r="CN1958" i="1"/>
  <c r="CN1957" i="1"/>
  <c r="CN1956" i="1"/>
  <c r="CN1955" i="1"/>
  <c r="CN1954" i="1"/>
  <c r="CN1953" i="1"/>
  <c r="CN1952" i="1"/>
  <c r="CN1951" i="1"/>
  <c r="CN1950" i="1"/>
  <c r="CN1949" i="1"/>
  <c r="CN1948" i="1"/>
  <c r="CN1947" i="1"/>
  <c r="CN1946" i="1"/>
  <c r="CN1945" i="1"/>
  <c r="CN1944" i="1"/>
  <c r="CN1943" i="1"/>
  <c r="CN1942" i="1"/>
  <c r="CN1941" i="1"/>
  <c r="CN1940" i="1"/>
  <c r="CN1939" i="1"/>
  <c r="CN1938" i="1"/>
  <c r="CN1937" i="1"/>
  <c r="CN1936" i="1"/>
  <c r="CN1935" i="1"/>
  <c r="CN1934" i="1"/>
  <c r="CN1933" i="1"/>
  <c r="CN1932" i="1"/>
  <c r="CN1931" i="1"/>
  <c r="CN1930" i="1"/>
  <c r="CN1929" i="1"/>
  <c r="CN1928" i="1"/>
  <c r="CN1927" i="1"/>
  <c r="CN1926" i="1"/>
  <c r="CN1925" i="1"/>
  <c r="CN1924" i="1"/>
  <c r="CN1923" i="1"/>
  <c r="CN1922" i="1"/>
  <c r="CN1921" i="1"/>
  <c r="CN1920" i="1"/>
  <c r="CN1919" i="1"/>
  <c r="CN1918" i="1"/>
  <c r="CN1917" i="1"/>
  <c r="CN1916" i="1"/>
  <c r="CN1915" i="1"/>
  <c r="CN1914" i="1"/>
  <c r="CN1913" i="1"/>
  <c r="CN1912" i="1"/>
  <c r="CN1911" i="1"/>
  <c r="CN1910" i="1"/>
  <c r="CN1909" i="1"/>
  <c r="CN1908" i="1"/>
  <c r="CN1907" i="1"/>
  <c r="CN1906" i="1"/>
  <c r="CN1905" i="1"/>
  <c r="CN1904" i="1"/>
  <c r="CN1903" i="1"/>
  <c r="CN1902" i="1"/>
  <c r="CN1901" i="1"/>
  <c r="CN1900" i="1"/>
  <c r="CN1899" i="1"/>
  <c r="CN1898" i="1"/>
  <c r="CN1897" i="1"/>
  <c r="CN1896" i="1"/>
  <c r="CN1895" i="1"/>
  <c r="CN1894" i="1"/>
  <c r="CN1893" i="1"/>
  <c r="CN1892" i="1"/>
  <c r="CN1891" i="1"/>
  <c r="CN1890" i="1"/>
  <c r="CN1889" i="1"/>
  <c r="CN1888" i="1"/>
  <c r="CN1887" i="1"/>
  <c r="CN1886" i="1"/>
  <c r="CN1885" i="1"/>
  <c r="CN1884" i="1"/>
  <c r="CN1883" i="1"/>
  <c r="CN1882" i="1"/>
  <c r="CN1881" i="1"/>
  <c r="CN1880" i="1"/>
  <c r="CN1879" i="1"/>
  <c r="CN1878" i="1"/>
  <c r="CN1877" i="1"/>
  <c r="CN1876" i="1"/>
  <c r="CN1875" i="1"/>
  <c r="CN1874" i="1"/>
  <c r="CN1873" i="1"/>
  <c r="CN1872" i="1"/>
  <c r="CN1871" i="1"/>
  <c r="CN1870" i="1"/>
  <c r="CN1869" i="1"/>
  <c r="CN1868" i="1"/>
  <c r="CN1867" i="1"/>
  <c r="CN1866" i="1"/>
  <c r="CN1865" i="1"/>
  <c r="CN1864" i="1"/>
  <c r="CN1863" i="1"/>
  <c r="CN1862" i="1"/>
  <c r="CN1861" i="1"/>
  <c r="CN1860" i="1"/>
  <c r="CN1859" i="1"/>
  <c r="CN1858" i="1"/>
  <c r="CN1857" i="1"/>
  <c r="CN1856" i="1"/>
  <c r="CN1855" i="1"/>
  <c r="CN1854" i="1"/>
  <c r="CN1853" i="1"/>
  <c r="CN1852" i="1"/>
  <c r="CN1851" i="1"/>
  <c r="CN1850" i="1"/>
  <c r="CN1849" i="1"/>
  <c r="CN1848" i="1"/>
  <c r="CN1847" i="1"/>
  <c r="CN1846" i="1"/>
  <c r="CN1845" i="1"/>
  <c r="CN1844" i="1"/>
  <c r="CN1843" i="1"/>
  <c r="CN1842" i="1"/>
  <c r="CN1841" i="1"/>
  <c r="CN1840" i="1"/>
  <c r="CN1839" i="1"/>
  <c r="CN1838" i="1"/>
  <c r="CN1837" i="1"/>
  <c r="CN1836" i="1"/>
  <c r="CN1835" i="1"/>
  <c r="CN1834" i="1"/>
  <c r="CN1833" i="1"/>
  <c r="CN1832" i="1"/>
  <c r="CN1831" i="1"/>
  <c r="CN1830" i="1"/>
  <c r="CN1829" i="1"/>
  <c r="CN1828" i="1"/>
  <c r="CN1827" i="1"/>
  <c r="CN1826" i="1"/>
  <c r="CN1825" i="1"/>
  <c r="CN1824" i="1"/>
  <c r="CN1823" i="1"/>
  <c r="CN1822" i="1"/>
  <c r="CN1821" i="1"/>
  <c r="CN1820" i="1"/>
  <c r="CN1819" i="1"/>
  <c r="CN1818" i="1"/>
  <c r="CN1817" i="1"/>
  <c r="CN1816" i="1"/>
  <c r="CN1815" i="1"/>
  <c r="CN1814" i="1"/>
  <c r="CN1813" i="1"/>
  <c r="CN1812" i="1"/>
  <c r="CN1811" i="1"/>
  <c r="CN1810" i="1"/>
  <c r="CN1809" i="1"/>
  <c r="CN1808" i="1"/>
  <c r="CN1807" i="1"/>
  <c r="CN1806" i="1"/>
  <c r="CN1805" i="1"/>
  <c r="CN1804" i="1"/>
  <c r="CN1803" i="1"/>
  <c r="CN1802" i="1"/>
  <c r="CN1801" i="1"/>
  <c r="CN1800" i="1"/>
  <c r="CN1799" i="1"/>
  <c r="CN1798" i="1"/>
  <c r="CN1797" i="1"/>
  <c r="CN1796" i="1"/>
  <c r="CN1795" i="1"/>
  <c r="CN1794" i="1"/>
  <c r="CN1793" i="1"/>
  <c r="CN1792" i="1"/>
  <c r="CN1791" i="1"/>
  <c r="CN1790" i="1"/>
  <c r="CN1789" i="1"/>
  <c r="CN1788" i="1"/>
  <c r="CN1787" i="1"/>
  <c r="CN1786" i="1"/>
  <c r="CN1785" i="1"/>
  <c r="CN1784" i="1"/>
  <c r="CN1783" i="1"/>
  <c r="CN1782" i="1"/>
  <c r="CN1781" i="1"/>
  <c r="CN1780" i="1"/>
  <c r="CN1779" i="1"/>
  <c r="CN1778" i="1"/>
  <c r="CN1777" i="1"/>
  <c r="CN1776" i="1"/>
  <c r="CN1775" i="1"/>
  <c r="CN1774" i="1"/>
  <c r="CN1773" i="1"/>
  <c r="CN1772" i="1"/>
  <c r="CN1771" i="1"/>
  <c r="CN1770" i="1"/>
  <c r="CN1769" i="1"/>
  <c r="CN1768" i="1"/>
  <c r="CN1767" i="1"/>
  <c r="CN1766" i="1"/>
  <c r="CN1765" i="1"/>
  <c r="CN1764" i="1"/>
  <c r="CN1763" i="1"/>
  <c r="CN1762" i="1"/>
  <c r="CN1761" i="1"/>
  <c r="CN1760" i="1"/>
  <c r="CN1759" i="1"/>
  <c r="CN1758" i="1"/>
  <c r="CN1757" i="1"/>
  <c r="CN1756" i="1"/>
  <c r="CN1755" i="1"/>
  <c r="CN1754" i="1"/>
  <c r="CN1753" i="1"/>
  <c r="CN1752" i="1"/>
  <c r="CN1751" i="1"/>
  <c r="CN1750" i="1"/>
  <c r="CN1749" i="1"/>
  <c r="CN1748" i="1"/>
  <c r="CN1747" i="1"/>
  <c r="CN1746" i="1"/>
  <c r="CN1745" i="1"/>
  <c r="CN1744" i="1"/>
  <c r="CN1743" i="1"/>
  <c r="CN1742" i="1"/>
  <c r="CN1741" i="1"/>
  <c r="CN1740" i="1"/>
  <c r="CN1739" i="1"/>
  <c r="CN1738" i="1"/>
  <c r="CN1737" i="1"/>
  <c r="CN1736" i="1"/>
  <c r="CN1735" i="1"/>
  <c r="CN1734" i="1"/>
  <c r="CN1733" i="1"/>
  <c r="CN1732" i="1"/>
  <c r="CN1731" i="1"/>
  <c r="CN1730" i="1"/>
  <c r="CN1729" i="1"/>
  <c r="CN1728" i="1"/>
  <c r="CN1727" i="1"/>
  <c r="CN1726" i="1"/>
  <c r="CN1725" i="1"/>
  <c r="CN1724" i="1"/>
  <c r="CN1723" i="1"/>
  <c r="CN1722" i="1"/>
  <c r="CN1721" i="1"/>
  <c r="CN1720" i="1"/>
  <c r="CN1719" i="1"/>
  <c r="CN1718" i="1"/>
  <c r="CN1717" i="1"/>
  <c r="CN1716" i="1"/>
  <c r="CN1715" i="1"/>
  <c r="CN1714" i="1"/>
  <c r="CN1713" i="1"/>
  <c r="CN1712" i="1"/>
  <c r="CN1711" i="1"/>
  <c r="CN1710" i="1"/>
  <c r="CN1709" i="1"/>
  <c r="CN1708" i="1"/>
  <c r="CN1707" i="1"/>
  <c r="CN1706" i="1"/>
  <c r="CN1705" i="1"/>
  <c r="CN1704" i="1"/>
  <c r="CN1703" i="1"/>
  <c r="CN1702" i="1"/>
  <c r="CN1701" i="1"/>
  <c r="CN1700" i="1"/>
  <c r="CN1699" i="1"/>
  <c r="CN1698" i="1"/>
  <c r="CN1697" i="1"/>
  <c r="CN1696" i="1"/>
  <c r="CN1695" i="1"/>
  <c r="CN1694" i="1"/>
  <c r="CN1693" i="1"/>
  <c r="CN1692" i="1"/>
  <c r="CN1691" i="1"/>
  <c r="CN1690" i="1"/>
  <c r="CN1689" i="1"/>
  <c r="CN1688" i="1"/>
  <c r="CN1687" i="1"/>
  <c r="CN1686" i="1"/>
  <c r="CN1685" i="1"/>
  <c r="CN1684" i="1"/>
  <c r="CN1683" i="1"/>
  <c r="CN1682" i="1"/>
  <c r="CN1681" i="1"/>
  <c r="CN1680" i="1"/>
  <c r="CN1679" i="1"/>
  <c r="CN1678" i="1"/>
  <c r="CN1677" i="1"/>
  <c r="CN1676" i="1"/>
  <c r="CN1675" i="1"/>
  <c r="CN1674" i="1"/>
  <c r="CN1673" i="1"/>
  <c r="CN1672" i="1"/>
  <c r="CN1671" i="1"/>
  <c r="CN1670" i="1"/>
  <c r="CN1669" i="1"/>
  <c r="CN1668" i="1"/>
  <c r="CN1667" i="1"/>
  <c r="CN1666" i="1"/>
  <c r="CN1665" i="1"/>
  <c r="CN1664" i="1"/>
  <c r="CN1663" i="1"/>
  <c r="CN1662" i="1"/>
  <c r="CN1661" i="1"/>
  <c r="CN1660" i="1"/>
  <c r="CN1659" i="1"/>
  <c r="CN1658" i="1"/>
  <c r="CN1657" i="1"/>
  <c r="CN1656" i="1"/>
  <c r="CN1655" i="1"/>
  <c r="CN1654" i="1"/>
  <c r="CN1653" i="1"/>
  <c r="CN1652" i="1"/>
  <c r="CN1651" i="1"/>
  <c r="CN1650" i="1"/>
  <c r="CN1649" i="1"/>
  <c r="CN1648" i="1"/>
  <c r="CN1647" i="1"/>
  <c r="CN1646" i="1"/>
  <c r="CN1645" i="1"/>
  <c r="CN1644" i="1"/>
  <c r="CN1643" i="1"/>
  <c r="CN1642" i="1"/>
  <c r="CN1641" i="1"/>
  <c r="CN1640" i="1"/>
  <c r="CN1639" i="1"/>
  <c r="CN1638" i="1"/>
  <c r="CN1637" i="1"/>
  <c r="CN1636" i="1"/>
  <c r="CN1635" i="1"/>
  <c r="CN1634" i="1"/>
  <c r="CN1633" i="1"/>
  <c r="CN1632" i="1"/>
  <c r="CN1631" i="1"/>
  <c r="CN1630" i="1"/>
  <c r="CN1629" i="1"/>
  <c r="CN1628" i="1"/>
  <c r="CN1627" i="1"/>
  <c r="CN1626" i="1"/>
  <c r="CN1625" i="1"/>
  <c r="CN1624" i="1"/>
  <c r="CN1623" i="1"/>
  <c r="CN1622" i="1"/>
  <c r="CN1621" i="1"/>
  <c r="CN1620" i="1"/>
  <c r="CN1619" i="1"/>
  <c r="CN1618" i="1"/>
  <c r="CN1617" i="1"/>
  <c r="CN1616" i="1"/>
  <c r="CN1615" i="1"/>
  <c r="CN1614" i="1"/>
  <c r="CN1613" i="1"/>
  <c r="CN1612" i="1"/>
  <c r="CN1611" i="1"/>
  <c r="CN1610" i="1"/>
  <c r="CN1609" i="1"/>
  <c r="CN1608" i="1"/>
  <c r="CN1607" i="1"/>
  <c r="CN1606" i="1"/>
  <c r="CN1605" i="1"/>
  <c r="CN1604" i="1"/>
  <c r="CN1603" i="1"/>
  <c r="CN1602" i="1"/>
  <c r="CN1601" i="1"/>
  <c r="CN1600" i="1"/>
  <c r="CN1599" i="1"/>
  <c r="CN1598" i="1"/>
  <c r="CN1597" i="1"/>
  <c r="CN1596" i="1"/>
  <c r="CN1595" i="1"/>
  <c r="CN1594" i="1"/>
  <c r="CN1593" i="1"/>
  <c r="CN1592" i="1"/>
  <c r="CN1591" i="1"/>
  <c r="CN1590" i="1"/>
  <c r="CN1589" i="1"/>
  <c r="CN1588" i="1"/>
  <c r="CN1587" i="1"/>
  <c r="CN1586" i="1"/>
  <c r="CN1585" i="1"/>
  <c r="CN1584" i="1"/>
  <c r="CN1583" i="1"/>
  <c r="CN1582" i="1"/>
  <c r="CN1581" i="1"/>
  <c r="CN1580" i="1"/>
  <c r="CN1579" i="1"/>
  <c r="CN1578" i="1"/>
  <c r="CN1577" i="1"/>
  <c r="CN1576" i="1"/>
  <c r="CN1575" i="1"/>
  <c r="CN1574" i="1"/>
  <c r="CN1573" i="1"/>
  <c r="CN1572" i="1"/>
  <c r="CN1571" i="1"/>
  <c r="CN1570" i="1"/>
  <c r="CN1569" i="1"/>
  <c r="CN1568" i="1"/>
  <c r="CN1567" i="1"/>
  <c r="CN1566" i="1"/>
  <c r="CN1565" i="1"/>
  <c r="CN1564" i="1"/>
  <c r="CN1563" i="1"/>
  <c r="CN1562" i="1"/>
  <c r="CN1561" i="1"/>
  <c r="CN1560" i="1"/>
  <c r="CN1559" i="1"/>
  <c r="CN1558" i="1"/>
  <c r="CN1557" i="1"/>
  <c r="CN1556" i="1"/>
  <c r="CN1555" i="1"/>
  <c r="CN1554" i="1"/>
  <c r="CN1553" i="1"/>
  <c r="CN1552" i="1"/>
  <c r="CN1551" i="1"/>
  <c r="CN1550" i="1"/>
  <c r="CN1549" i="1"/>
  <c r="CN1548" i="1"/>
  <c r="CN1547" i="1"/>
  <c r="CN1546" i="1"/>
  <c r="CN1545" i="1"/>
  <c r="CN1544" i="1"/>
  <c r="CN1543" i="1"/>
  <c r="CN1542" i="1"/>
  <c r="CN1541" i="1"/>
  <c r="CN1540" i="1"/>
  <c r="CN1539" i="1"/>
  <c r="CN1538" i="1"/>
  <c r="CN1537" i="1"/>
  <c r="CN1536" i="1"/>
  <c r="CN1535" i="1"/>
  <c r="CN1534" i="1"/>
  <c r="CN1533" i="1"/>
  <c r="CN1532" i="1"/>
  <c r="CN1531" i="1"/>
  <c r="CN1530" i="1"/>
  <c r="CN1529" i="1"/>
  <c r="CN1528" i="1"/>
  <c r="CN1527" i="1"/>
  <c r="CN1526" i="1"/>
  <c r="CN1525" i="1"/>
  <c r="CN1524" i="1"/>
  <c r="CN1523" i="1"/>
  <c r="CN1522" i="1"/>
  <c r="CN1521" i="1"/>
  <c r="CN1520" i="1"/>
  <c r="CN1519" i="1"/>
  <c r="CN1518" i="1"/>
  <c r="CN1517" i="1"/>
  <c r="CN1516" i="1"/>
  <c r="CN1515" i="1"/>
  <c r="CN1514" i="1"/>
  <c r="CN1513" i="1"/>
  <c r="CN1512" i="1"/>
  <c r="CN1511" i="1"/>
  <c r="CN1510" i="1"/>
  <c r="CN1509" i="1"/>
  <c r="CN1508" i="1"/>
  <c r="CN1507" i="1"/>
  <c r="CN1506" i="1"/>
  <c r="CN1505" i="1"/>
  <c r="CN1504" i="1"/>
  <c r="CN1503" i="1"/>
  <c r="CN1502" i="1"/>
  <c r="CN1501" i="1"/>
  <c r="CN1500" i="1"/>
  <c r="CN1499" i="1"/>
  <c r="CN1498" i="1"/>
  <c r="CN1497" i="1"/>
  <c r="CN1496" i="1"/>
  <c r="CN1495" i="1"/>
  <c r="CN1494" i="1"/>
  <c r="CN1493" i="1"/>
  <c r="CN1492" i="1"/>
  <c r="CN1491" i="1"/>
  <c r="CN1490" i="1"/>
  <c r="CN1489" i="1"/>
  <c r="CN1488" i="1"/>
  <c r="CN1487" i="1"/>
  <c r="CN1486" i="1"/>
  <c r="CN1485" i="1"/>
  <c r="CN1484" i="1"/>
  <c r="CN1483" i="1"/>
  <c r="CN1482" i="1"/>
  <c r="CN1481" i="1"/>
  <c r="CN1480" i="1"/>
  <c r="CN1479" i="1"/>
  <c r="CN1478" i="1"/>
  <c r="CN1477" i="1"/>
  <c r="CN1476" i="1"/>
  <c r="CN1475" i="1"/>
  <c r="CN1474" i="1"/>
  <c r="CN1473" i="1"/>
  <c r="CN1472" i="1"/>
  <c r="CN1471" i="1"/>
  <c r="CN1470" i="1"/>
  <c r="CN1469" i="1"/>
  <c r="CN1468" i="1"/>
  <c r="CN1467" i="1"/>
  <c r="CN1466" i="1"/>
  <c r="CN1465" i="1"/>
  <c r="CN1464" i="1"/>
  <c r="CN1463" i="1"/>
  <c r="CN1462" i="1"/>
  <c r="CN1461" i="1"/>
  <c r="CN1460" i="1"/>
  <c r="CN1459" i="1"/>
  <c r="CN1458" i="1"/>
  <c r="CN1457" i="1"/>
  <c r="CN1456" i="1"/>
  <c r="CN1455" i="1"/>
  <c r="CN1454" i="1"/>
  <c r="CN1453" i="1"/>
  <c r="CN1452" i="1"/>
  <c r="CN1451" i="1"/>
  <c r="CN1450" i="1"/>
  <c r="CN1449" i="1"/>
  <c r="CN1448" i="1"/>
  <c r="CN1447" i="1"/>
  <c r="CN1446" i="1"/>
  <c r="CN1445" i="1"/>
  <c r="CN1444" i="1"/>
  <c r="CN1443" i="1"/>
  <c r="CN1442" i="1"/>
  <c r="CN1441" i="1"/>
  <c r="CN1440" i="1"/>
  <c r="CN1439" i="1"/>
  <c r="CN1438" i="1"/>
  <c r="CN1437" i="1"/>
  <c r="CN1436" i="1"/>
  <c r="CN1435" i="1"/>
  <c r="CN1434" i="1"/>
  <c r="CN1433" i="1"/>
  <c r="CN1432" i="1"/>
  <c r="CN1431" i="1"/>
  <c r="CN1430" i="1"/>
  <c r="CN1429" i="1"/>
  <c r="CN1428" i="1"/>
  <c r="CN1427" i="1"/>
  <c r="CN1426" i="1"/>
  <c r="CN1425" i="1"/>
  <c r="CN1424" i="1"/>
  <c r="CN1423" i="1"/>
  <c r="CN1422" i="1"/>
  <c r="CN1421" i="1"/>
  <c r="CN1420" i="1"/>
  <c r="CN1419" i="1"/>
  <c r="CN1418" i="1"/>
  <c r="CN1417" i="1"/>
  <c r="CN1416" i="1"/>
  <c r="CN1415" i="1"/>
  <c r="CN1414" i="1"/>
  <c r="CN1413" i="1"/>
  <c r="CN1412" i="1"/>
  <c r="CN1411" i="1"/>
  <c r="CN1410" i="1"/>
  <c r="CN1409" i="1"/>
  <c r="CN1408" i="1"/>
  <c r="CN1407" i="1"/>
  <c r="CN1406" i="1"/>
  <c r="CN1405" i="1"/>
  <c r="CN1404" i="1"/>
  <c r="CN1403" i="1"/>
  <c r="CN1402" i="1"/>
  <c r="CN1401" i="1"/>
  <c r="CN1400" i="1"/>
  <c r="CN1399" i="1"/>
  <c r="CN1398" i="1"/>
  <c r="CN1397" i="1"/>
  <c r="CN1396" i="1"/>
  <c r="CN1395" i="1"/>
  <c r="CN1394" i="1"/>
  <c r="CN1393" i="1"/>
  <c r="CN1392" i="1"/>
  <c r="CN1391" i="1"/>
  <c r="CN1390" i="1"/>
  <c r="CN1389" i="1"/>
  <c r="CN1388" i="1"/>
  <c r="CN1387" i="1"/>
  <c r="CN1386" i="1"/>
  <c r="CN1385" i="1"/>
  <c r="CN1384" i="1"/>
  <c r="CN1383" i="1"/>
  <c r="CN1382" i="1"/>
  <c r="CN1381" i="1"/>
  <c r="CN1380" i="1"/>
  <c r="CN1379" i="1"/>
  <c r="CN1378" i="1"/>
  <c r="CN1377" i="1"/>
  <c r="CN1376" i="1"/>
  <c r="CN1375" i="1"/>
  <c r="CN1374" i="1"/>
  <c r="CN1373" i="1"/>
  <c r="CN1372" i="1"/>
  <c r="CN1371" i="1"/>
  <c r="CN1370" i="1"/>
  <c r="CN1369" i="1"/>
  <c r="CN1368" i="1"/>
  <c r="CN1367" i="1"/>
  <c r="CN1366" i="1"/>
  <c r="CN1365" i="1"/>
  <c r="CN1364" i="1"/>
  <c r="CN1363" i="1"/>
  <c r="CN1362" i="1"/>
  <c r="CN1361" i="1"/>
  <c r="CN1360" i="1"/>
  <c r="CN1359" i="1"/>
  <c r="CN1358" i="1"/>
  <c r="CN1357" i="1"/>
  <c r="CN1356" i="1"/>
  <c r="CN1355" i="1"/>
  <c r="CN1354" i="1"/>
  <c r="CN1353" i="1"/>
  <c r="CN1352" i="1"/>
  <c r="CN1351" i="1"/>
  <c r="CN1350" i="1"/>
  <c r="CN1349" i="1"/>
  <c r="CN1348" i="1"/>
  <c r="CN1347" i="1"/>
  <c r="CN1346" i="1"/>
  <c r="CN1345" i="1"/>
  <c r="CN1344" i="1"/>
  <c r="CN1343" i="1"/>
  <c r="CN1342" i="1"/>
  <c r="CN1341" i="1"/>
  <c r="CN1340" i="1"/>
  <c r="CN1339" i="1"/>
  <c r="CN1338" i="1"/>
  <c r="CN1337" i="1"/>
  <c r="CN1336" i="1"/>
  <c r="CN1335" i="1"/>
  <c r="CN1334" i="1"/>
  <c r="CN1333" i="1"/>
  <c r="CN1332" i="1"/>
  <c r="CN1331" i="1"/>
  <c r="CN1330" i="1"/>
  <c r="CN1329" i="1"/>
  <c r="CN1328" i="1"/>
  <c r="CN1327" i="1"/>
  <c r="CN1326" i="1"/>
  <c r="CN1325" i="1"/>
  <c r="CN1324" i="1"/>
  <c r="CN1323" i="1"/>
  <c r="CN1322" i="1"/>
  <c r="CN1321" i="1"/>
  <c r="CN1320" i="1"/>
  <c r="CN1319" i="1"/>
  <c r="CN1318" i="1"/>
  <c r="CN1317" i="1"/>
  <c r="CN1316" i="1"/>
  <c r="CN1315" i="1"/>
  <c r="CN1314" i="1"/>
  <c r="CN1313" i="1"/>
  <c r="CN1312" i="1"/>
  <c r="CN1311" i="1"/>
  <c r="CN1310" i="1"/>
  <c r="CN1309" i="1"/>
  <c r="CN1308" i="1"/>
  <c r="CN1307" i="1"/>
  <c r="CN1306" i="1"/>
  <c r="CN1305" i="1"/>
  <c r="CN1304" i="1"/>
  <c r="CN1303" i="1"/>
  <c r="CN1302" i="1"/>
  <c r="CN1301" i="1"/>
  <c r="CN1300" i="1"/>
  <c r="CN1299" i="1"/>
  <c r="CN1298" i="1"/>
  <c r="CN1297" i="1"/>
  <c r="CN1296" i="1"/>
  <c r="CN1295" i="1"/>
  <c r="CN1294" i="1"/>
  <c r="CN1293" i="1"/>
  <c r="CN1292" i="1"/>
  <c r="CN1291" i="1"/>
  <c r="CN1290" i="1"/>
  <c r="CN1289" i="1"/>
  <c r="CN1288" i="1"/>
  <c r="CN1287" i="1"/>
  <c r="CN1286" i="1"/>
  <c r="CN1285" i="1"/>
  <c r="CN1284" i="1"/>
  <c r="CN1283" i="1"/>
  <c r="CN1282" i="1"/>
  <c r="CN1281" i="1"/>
  <c r="CN1280" i="1"/>
  <c r="CN1279" i="1"/>
  <c r="CN1278" i="1"/>
  <c r="CN1277" i="1"/>
  <c r="CN1276" i="1"/>
  <c r="CN1275" i="1"/>
  <c r="CN1274" i="1"/>
  <c r="CN1273" i="1"/>
  <c r="CN1272" i="1"/>
  <c r="CN1271" i="1"/>
  <c r="CN1270" i="1"/>
  <c r="CN1269" i="1"/>
  <c r="CN1268" i="1"/>
  <c r="CN1267" i="1"/>
  <c r="CN1266" i="1"/>
  <c r="CN1265" i="1"/>
  <c r="CN1264" i="1"/>
  <c r="CN1263" i="1"/>
  <c r="CN1262" i="1"/>
  <c r="CN1261" i="1"/>
  <c r="CN1260" i="1"/>
  <c r="CN1259" i="1"/>
  <c r="CN1258" i="1"/>
  <c r="CN1257" i="1"/>
  <c r="CN1256" i="1"/>
  <c r="CN1255" i="1"/>
  <c r="CN1254" i="1"/>
  <c r="CN1253" i="1"/>
  <c r="CN1252" i="1"/>
  <c r="CN1251" i="1"/>
  <c r="CN1250" i="1"/>
  <c r="CN1249" i="1"/>
  <c r="CN1248" i="1"/>
  <c r="CN1247" i="1"/>
  <c r="CN1246" i="1"/>
  <c r="CN1245" i="1"/>
  <c r="CN1244" i="1"/>
  <c r="CN1243" i="1"/>
  <c r="CN1242" i="1"/>
  <c r="CN1241" i="1"/>
  <c r="CN1240" i="1"/>
  <c r="CN1239" i="1"/>
  <c r="CN1238" i="1"/>
  <c r="CN1237" i="1"/>
  <c r="CN1236" i="1"/>
  <c r="CN1235" i="1"/>
  <c r="CN1234" i="1"/>
  <c r="CN1233" i="1"/>
  <c r="CN1232" i="1"/>
  <c r="CN1231" i="1"/>
  <c r="CN1230" i="1"/>
  <c r="CN1229" i="1"/>
  <c r="CN1228" i="1"/>
  <c r="CN1227" i="1"/>
  <c r="CN1226" i="1"/>
  <c r="CN1225" i="1"/>
  <c r="CN1224" i="1"/>
  <c r="CN1223" i="1"/>
  <c r="CN1222" i="1"/>
  <c r="CN1221" i="1"/>
  <c r="CN1220" i="1"/>
  <c r="CN1219" i="1"/>
  <c r="CN1218" i="1"/>
  <c r="CN1217" i="1"/>
  <c r="CN1216" i="1"/>
  <c r="CN1215" i="1"/>
  <c r="CN1214" i="1"/>
  <c r="CN1213" i="1"/>
  <c r="CN1212" i="1"/>
  <c r="CN1211" i="1"/>
  <c r="CN1210" i="1"/>
  <c r="CN1209" i="1"/>
  <c r="CN1208" i="1"/>
  <c r="CN1207" i="1"/>
  <c r="CN1206" i="1"/>
  <c r="CN1205" i="1"/>
  <c r="CN1204" i="1"/>
  <c r="CN1203" i="1"/>
  <c r="CN1202" i="1"/>
  <c r="CN1201" i="1"/>
  <c r="CN1200" i="1"/>
  <c r="CN1199" i="1"/>
  <c r="CN1198" i="1"/>
  <c r="CN1197" i="1"/>
  <c r="CN1196" i="1"/>
  <c r="CN1195" i="1"/>
  <c r="CN1194" i="1"/>
  <c r="CN1193" i="1"/>
  <c r="CN1192" i="1"/>
  <c r="CN1191" i="1"/>
  <c r="CN1190" i="1"/>
  <c r="CN1189" i="1"/>
  <c r="CN1188" i="1"/>
  <c r="CN1187" i="1"/>
  <c r="CN1186" i="1"/>
  <c r="CN1185" i="1"/>
  <c r="CN1184" i="1"/>
  <c r="CN1183" i="1"/>
  <c r="CN1182" i="1"/>
  <c r="CN1181" i="1"/>
  <c r="CN1180" i="1"/>
  <c r="CN1179" i="1"/>
  <c r="CN1178" i="1"/>
  <c r="CN1177" i="1"/>
  <c r="CN1176" i="1"/>
  <c r="CN1175" i="1"/>
  <c r="CN1174" i="1"/>
  <c r="CN1173" i="1"/>
  <c r="CN1172" i="1"/>
  <c r="CN1171" i="1"/>
  <c r="CN1170" i="1"/>
  <c r="CN1169" i="1"/>
  <c r="CN1168" i="1"/>
  <c r="CN1167" i="1"/>
  <c r="CN1166" i="1"/>
  <c r="CN1165" i="1"/>
  <c r="CN1164" i="1"/>
  <c r="CN1163" i="1"/>
  <c r="CN1162" i="1"/>
  <c r="CN1161" i="1"/>
  <c r="CN1160" i="1"/>
  <c r="CN1159" i="1"/>
  <c r="CN1158" i="1"/>
  <c r="CN1157" i="1"/>
  <c r="CN1156" i="1"/>
  <c r="CN1155" i="1"/>
  <c r="CN1154" i="1"/>
  <c r="CN1153" i="1"/>
  <c r="CN1152" i="1"/>
  <c r="CN1151" i="1"/>
  <c r="CN1150" i="1"/>
  <c r="CN1149" i="1"/>
  <c r="CN1148" i="1"/>
  <c r="CN1147" i="1"/>
  <c r="CN1146" i="1"/>
  <c r="CN1145" i="1"/>
  <c r="CN1144" i="1"/>
  <c r="CN1143" i="1"/>
  <c r="CN1142" i="1"/>
  <c r="CN1141" i="1"/>
  <c r="CN1140" i="1"/>
  <c r="CN1139" i="1"/>
  <c r="CN1138" i="1"/>
  <c r="CN1137" i="1"/>
  <c r="CN1136" i="1"/>
  <c r="CN1135" i="1"/>
  <c r="CN1134" i="1"/>
  <c r="CN1133" i="1"/>
  <c r="CN1132" i="1"/>
  <c r="CN1131" i="1"/>
  <c r="CN1130" i="1"/>
  <c r="CN1129" i="1"/>
  <c r="CN1128" i="1"/>
  <c r="CN1127" i="1"/>
  <c r="CN1126" i="1"/>
  <c r="CN1125" i="1"/>
  <c r="CN1124" i="1"/>
  <c r="CN1123" i="1"/>
  <c r="CN1122" i="1"/>
  <c r="CN1121" i="1"/>
  <c r="CN1120" i="1"/>
  <c r="CN1119" i="1"/>
  <c r="CN1118" i="1"/>
  <c r="CN1117" i="1"/>
  <c r="CN1116" i="1"/>
  <c r="CN1115" i="1"/>
  <c r="CN1114" i="1"/>
  <c r="CN1113" i="1"/>
  <c r="CN1112" i="1"/>
  <c r="CN1111" i="1"/>
  <c r="CN1110" i="1"/>
  <c r="CN1109" i="1"/>
  <c r="CN1108" i="1"/>
  <c r="CN1107" i="1"/>
  <c r="CN1106" i="1"/>
  <c r="CN1105" i="1"/>
  <c r="CN1104" i="1"/>
  <c r="CN1103" i="1"/>
  <c r="CN1102" i="1"/>
  <c r="CN1101" i="1"/>
  <c r="CN1100" i="1"/>
  <c r="CN1099" i="1"/>
  <c r="CN1098" i="1"/>
  <c r="CN1097" i="1"/>
  <c r="CN1096" i="1"/>
  <c r="CN1095" i="1"/>
  <c r="CN1094" i="1"/>
  <c r="CN1093" i="1"/>
  <c r="CN1092" i="1"/>
  <c r="CN1091" i="1"/>
  <c r="CN1090" i="1"/>
  <c r="CN1089" i="1"/>
  <c r="CN1088" i="1"/>
  <c r="CN1087" i="1"/>
  <c r="CN1086" i="1"/>
  <c r="CN1085" i="1"/>
  <c r="CN1084" i="1"/>
  <c r="CN1083" i="1"/>
  <c r="CN1082" i="1"/>
  <c r="CN1081" i="1"/>
  <c r="CN1080" i="1"/>
  <c r="CN1079" i="1"/>
  <c r="CN1078" i="1"/>
  <c r="CN1077" i="1"/>
  <c r="CN1076" i="1"/>
  <c r="CN1075" i="1"/>
  <c r="CN1074" i="1"/>
  <c r="CN1073" i="1"/>
  <c r="CN1072" i="1"/>
  <c r="CN1071" i="1"/>
  <c r="CN1070" i="1"/>
  <c r="CN1069" i="1"/>
  <c r="CN1068" i="1"/>
  <c r="CN1067" i="1"/>
  <c r="CN1066" i="1"/>
  <c r="CN1065" i="1"/>
  <c r="CN1064" i="1"/>
  <c r="CN1063" i="1"/>
  <c r="CN1062" i="1"/>
  <c r="CN1061" i="1"/>
  <c r="CN1060" i="1"/>
  <c r="CN1059" i="1"/>
  <c r="CN1058" i="1"/>
  <c r="CN1057" i="1"/>
  <c r="CN1056" i="1"/>
  <c r="CN1055" i="1"/>
  <c r="CN1054" i="1"/>
  <c r="CN1053" i="1"/>
  <c r="CN1052" i="1"/>
  <c r="CN1051" i="1"/>
  <c r="CN1050" i="1"/>
  <c r="CN1049" i="1"/>
  <c r="CN1048" i="1"/>
  <c r="CN1047" i="1"/>
  <c r="CN1046" i="1"/>
  <c r="CN1045" i="1"/>
  <c r="CN1044" i="1"/>
  <c r="CN1043" i="1"/>
  <c r="CN1042" i="1"/>
  <c r="CN1041" i="1"/>
  <c r="CN1040" i="1"/>
  <c r="CN1039" i="1"/>
  <c r="CN1038" i="1"/>
  <c r="CN1037" i="1"/>
  <c r="CN1036" i="1"/>
  <c r="CN1035" i="1"/>
  <c r="CN1034" i="1"/>
  <c r="CN1033" i="1"/>
  <c r="CN1032" i="1"/>
  <c r="CN1031" i="1"/>
  <c r="CN1030" i="1"/>
  <c r="CN1029" i="1"/>
  <c r="CN1028" i="1"/>
  <c r="CN1027" i="1"/>
  <c r="CN1026" i="1"/>
  <c r="CN1025" i="1"/>
  <c r="CN1024" i="1"/>
  <c r="CN1023" i="1"/>
  <c r="CN1022" i="1"/>
  <c r="CN1021" i="1"/>
  <c r="CN1020" i="1"/>
  <c r="CN1019" i="1"/>
  <c r="CN1018" i="1"/>
  <c r="CN1017" i="1"/>
  <c r="CN1016" i="1"/>
  <c r="CN1015" i="1"/>
  <c r="CN1014" i="1"/>
  <c r="CN1013" i="1"/>
  <c r="CN1012" i="1"/>
  <c r="CN1011" i="1"/>
  <c r="CN1010" i="1"/>
  <c r="CN1009" i="1"/>
  <c r="CN1008" i="1"/>
  <c r="CN1007" i="1"/>
  <c r="CN1006" i="1"/>
  <c r="CN1005" i="1"/>
  <c r="CN1004" i="1"/>
  <c r="CN1003" i="1"/>
  <c r="CN1002" i="1"/>
  <c r="CN1001" i="1"/>
  <c r="CN1000" i="1"/>
  <c r="CN999" i="1"/>
  <c r="CN998" i="1"/>
  <c r="CN997" i="1"/>
  <c r="CN996" i="1"/>
  <c r="CN995" i="1"/>
  <c r="CN994" i="1"/>
  <c r="CN993" i="1"/>
  <c r="CN992" i="1"/>
  <c r="CN991" i="1"/>
  <c r="CN990" i="1"/>
  <c r="CN989" i="1"/>
  <c r="CN988" i="1"/>
  <c r="CN987" i="1"/>
  <c r="CN986" i="1"/>
  <c r="CN985" i="1"/>
  <c r="CN984" i="1"/>
  <c r="CN983" i="1"/>
  <c r="CN982" i="1"/>
  <c r="CN981" i="1"/>
  <c r="CN980" i="1"/>
  <c r="CN979" i="1"/>
  <c r="CN978" i="1"/>
  <c r="CN977" i="1"/>
  <c r="CN976" i="1"/>
  <c r="CN975" i="1"/>
  <c r="CN974" i="1"/>
  <c r="CN973" i="1"/>
  <c r="CN972" i="1"/>
  <c r="CN971" i="1"/>
  <c r="CN970" i="1"/>
  <c r="CN969" i="1"/>
  <c r="CN968" i="1"/>
  <c r="CN967" i="1"/>
  <c r="CN966" i="1"/>
  <c r="CN965" i="1"/>
  <c r="CN964" i="1"/>
  <c r="CN963" i="1"/>
  <c r="CN962" i="1"/>
  <c r="CN961" i="1"/>
  <c r="CN960" i="1"/>
  <c r="CN959" i="1"/>
  <c r="CN958" i="1"/>
  <c r="CN957" i="1"/>
  <c r="CN956" i="1"/>
  <c r="CN955" i="1"/>
  <c r="CN954" i="1"/>
  <c r="CN953" i="1"/>
  <c r="CN952" i="1"/>
  <c r="CN951" i="1"/>
  <c r="CN950" i="1"/>
  <c r="CN949" i="1"/>
  <c r="CN948" i="1"/>
  <c r="CN947" i="1"/>
  <c r="CN946" i="1"/>
  <c r="CN945" i="1"/>
  <c r="CN944" i="1"/>
  <c r="CN943" i="1"/>
  <c r="CN942" i="1"/>
  <c r="CN941" i="1"/>
  <c r="CN940" i="1"/>
  <c r="CN939" i="1"/>
  <c r="CN938" i="1"/>
  <c r="CN937" i="1"/>
  <c r="CN936" i="1"/>
  <c r="CN935" i="1"/>
  <c r="CN934" i="1"/>
  <c r="CN933" i="1"/>
  <c r="CN932" i="1"/>
  <c r="CN931" i="1"/>
  <c r="CN930" i="1"/>
  <c r="CN929" i="1"/>
  <c r="CN928" i="1"/>
  <c r="CN927" i="1"/>
  <c r="CN926" i="1"/>
  <c r="CN925" i="1"/>
  <c r="CN924" i="1"/>
  <c r="CN923" i="1"/>
  <c r="CN922" i="1"/>
  <c r="CN921" i="1"/>
  <c r="CN920" i="1"/>
  <c r="CN919" i="1"/>
  <c r="CN918" i="1"/>
  <c r="CN917" i="1"/>
  <c r="CN916" i="1"/>
  <c r="CN915" i="1"/>
  <c r="CN914" i="1"/>
  <c r="CN913" i="1"/>
  <c r="CN912" i="1"/>
  <c r="CN911" i="1"/>
  <c r="CN910" i="1"/>
  <c r="CN909" i="1"/>
  <c r="CN908" i="1"/>
  <c r="CN907" i="1"/>
  <c r="CN906" i="1"/>
  <c r="CN905" i="1"/>
  <c r="CN904" i="1"/>
  <c r="CN903" i="1"/>
  <c r="CN902" i="1"/>
  <c r="CN901" i="1"/>
  <c r="CN900" i="1"/>
  <c r="CN899" i="1"/>
  <c r="CN898" i="1"/>
  <c r="CN897" i="1"/>
  <c r="CN896" i="1"/>
  <c r="CN895" i="1"/>
  <c r="CN894" i="1"/>
  <c r="CN893" i="1"/>
  <c r="CN892" i="1"/>
  <c r="CN891" i="1"/>
  <c r="CN890" i="1"/>
  <c r="CN889" i="1"/>
  <c r="CN888" i="1"/>
  <c r="CN887" i="1"/>
  <c r="CN886" i="1"/>
  <c r="CN885" i="1"/>
  <c r="CN884" i="1"/>
  <c r="CN883" i="1"/>
  <c r="CN882" i="1"/>
  <c r="CN881" i="1"/>
  <c r="CN880" i="1"/>
  <c r="CN879" i="1"/>
  <c r="CN878" i="1"/>
  <c r="CN877" i="1"/>
  <c r="CN876" i="1"/>
  <c r="CN875" i="1"/>
  <c r="CN874" i="1"/>
  <c r="CN873" i="1"/>
  <c r="CN872" i="1"/>
  <c r="CN871" i="1"/>
  <c r="CN870" i="1"/>
  <c r="CN869" i="1"/>
  <c r="CN868" i="1"/>
  <c r="CN867" i="1"/>
  <c r="CN866" i="1"/>
  <c r="CN865" i="1"/>
  <c r="CN864" i="1"/>
  <c r="CN863" i="1"/>
  <c r="CN862" i="1"/>
  <c r="CN861" i="1"/>
  <c r="CN860" i="1"/>
  <c r="CN859" i="1"/>
  <c r="CN858" i="1"/>
  <c r="CN857" i="1"/>
  <c r="CN856" i="1"/>
  <c r="CN855" i="1"/>
  <c r="CN854" i="1"/>
  <c r="CN853" i="1"/>
  <c r="CN852" i="1"/>
  <c r="CN851" i="1"/>
  <c r="CN850" i="1"/>
  <c r="CN849" i="1"/>
  <c r="CN848" i="1"/>
  <c r="CN847" i="1"/>
  <c r="CN846" i="1"/>
  <c r="CN845" i="1"/>
  <c r="CN844" i="1"/>
  <c r="CN843" i="1"/>
  <c r="CN842" i="1"/>
  <c r="CN841" i="1"/>
  <c r="CN840" i="1"/>
  <c r="CN839" i="1"/>
  <c r="CN838" i="1"/>
  <c r="CN837" i="1"/>
  <c r="CN836" i="1"/>
  <c r="CN835" i="1"/>
  <c r="CN834" i="1"/>
  <c r="CN833" i="1"/>
  <c r="CN832" i="1"/>
  <c r="CN831" i="1"/>
  <c r="CN830" i="1"/>
  <c r="CN829" i="1"/>
  <c r="CN828" i="1"/>
  <c r="CN827" i="1"/>
  <c r="CN826" i="1"/>
  <c r="CN825" i="1"/>
  <c r="CN824" i="1"/>
  <c r="CN823" i="1"/>
  <c r="CN822" i="1"/>
  <c r="CN821" i="1"/>
  <c r="CN820" i="1"/>
  <c r="CN819" i="1"/>
  <c r="CN818" i="1"/>
  <c r="CN817" i="1"/>
  <c r="CN816" i="1"/>
  <c r="CN815" i="1"/>
  <c r="CN814" i="1"/>
  <c r="CN813" i="1"/>
  <c r="CN812" i="1"/>
  <c r="CN811" i="1"/>
  <c r="CN810" i="1"/>
  <c r="CN809" i="1"/>
  <c r="CN808" i="1"/>
  <c r="CN807" i="1"/>
  <c r="CN806" i="1"/>
  <c r="CN805" i="1"/>
  <c r="CN804" i="1"/>
  <c r="CN803" i="1"/>
  <c r="CN802" i="1"/>
  <c r="CN801" i="1"/>
  <c r="CN800" i="1"/>
  <c r="CN799" i="1"/>
  <c r="CN798" i="1"/>
  <c r="CN797" i="1"/>
  <c r="CN796" i="1"/>
  <c r="CN795" i="1"/>
  <c r="CN794" i="1"/>
  <c r="CN793" i="1"/>
  <c r="CN792" i="1"/>
  <c r="CN791" i="1"/>
  <c r="CN790" i="1"/>
  <c r="CN789" i="1"/>
  <c r="CN788" i="1"/>
  <c r="CN787" i="1"/>
  <c r="CN786" i="1"/>
  <c r="CN785" i="1"/>
  <c r="CN784" i="1"/>
  <c r="CN783" i="1"/>
  <c r="CN782" i="1"/>
  <c r="CN781" i="1"/>
  <c r="CN780" i="1"/>
  <c r="CN779" i="1"/>
  <c r="CN778" i="1"/>
  <c r="CN777" i="1"/>
  <c r="CN776" i="1"/>
  <c r="CN775" i="1"/>
  <c r="CN774" i="1"/>
  <c r="CN773" i="1"/>
  <c r="CN772" i="1"/>
  <c r="CN771" i="1"/>
  <c r="CN770" i="1"/>
  <c r="CN769" i="1"/>
  <c r="CN768" i="1"/>
  <c r="CN767" i="1"/>
  <c r="CN766" i="1"/>
  <c r="CN765" i="1"/>
  <c r="CN764" i="1"/>
  <c r="CN763" i="1"/>
  <c r="CN762" i="1"/>
  <c r="CN761" i="1"/>
  <c r="CN760" i="1"/>
  <c r="CN759" i="1"/>
  <c r="CN758" i="1"/>
  <c r="CN757" i="1"/>
  <c r="CN756" i="1"/>
  <c r="CN755" i="1"/>
  <c r="CN754" i="1"/>
  <c r="CN753" i="1"/>
  <c r="CN752" i="1"/>
  <c r="CN751" i="1"/>
  <c r="CN750" i="1"/>
  <c r="CN749" i="1"/>
  <c r="CN748" i="1"/>
  <c r="CN747" i="1"/>
  <c r="CN746" i="1"/>
  <c r="CN745" i="1"/>
  <c r="CN744" i="1"/>
  <c r="CN743" i="1"/>
  <c r="CN742" i="1"/>
  <c r="CN741" i="1"/>
  <c r="CN740" i="1"/>
  <c r="CN739" i="1"/>
  <c r="CN738" i="1"/>
  <c r="CN737" i="1"/>
  <c r="CN736" i="1"/>
  <c r="CN735" i="1"/>
  <c r="CN734" i="1"/>
  <c r="CN733" i="1"/>
  <c r="CN732" i="1"/>
  <c r="CN731" i="1"/>
  <c r="CN730" i="1"/>
  <c r="CN729" i="1"/>
  <c r="CN728" i="1"/>
  <c r="CN727" i="1"/>
  <c r="CN726" i="1"/>
  <c r="CN725" i="1"/>
  <c r="CN724" i="1"/>
  <c r="CN723" i="1"/>
  <c r="CN722" i="1"/>
  <c r="CN721" i="1"/>
  <c r="CN720" i="1"/>
  <c r="CN719" i="1"/>
  <c r="CN718" i="1"/>
  <c r="CN717" i="1"/>
  <c r="CN716" i="1"/>
  <c r="CN715" i="1"/>
  <c r="CN714" i="1"/>
  <c r="CN713" i="1"/>
  <c r="CN712" i="1"/>
  <c r="CN711" i="1"/>
  <c r="CN710" i="1"/>
  <c r="CN709" i="1"/>
  <c r="CN708" i="1"/>
  <c r="CN707" i="1"/>
  <c r="CN706" i="1"/>
  <c r="CN705" i="1"/>
  <c r="CN704" i="1"/>
  <c r="CN703" i="1"/>
  <c r="CN702" i="1"/>
  <c r="CN701" i="1"/>
  <c r="CN700" i="1"/>
  <c r="CN699" i="1"/>
  <c r="CN698" i="1"/>
  <c r="CN697" i="1"/>
  <c r="CN696" i="1"/>
  <c r="CN695" i="1"/>
  <c r="CN694" i="1"/>
  <c r="CN693" i="1"/>
  <c r="CN692" i="1"/>
  <c r="CN691" i="1"/>
  <c r="CN690" i="1"/>
  <c r="CN689" i="1"/>
  <c r="CN688" i="1"/>
  <c r="CN687" i="1"/>
  <c r="CN686" i="1"/>
  <c r="CN685" i="1"/>
  <c r="CN684" i="1"/>
  <c r="CN683" i="1"/>
  <c r="CN682" i="1"/>
  <c r="CN681" i="1"/>
  <c r="CN680" i="1"/>
  <c r="CN679" i="1"/>
  <c r="CN678" i="1"/>
  <c r="CN677" i="1"/>
  <c r="CN676" i="1"/>
  <c r="CN675" i="1"/>
  <c r="CN674" i="1"/>
  <c r="CN673" i="1"/>
  <c r="CN672" i="1"/>
  <c r="CN671" i="1"/>
  <c r="CN670" i="1"/>
  <c r="CN669" i="1"/>
  <c r="CN668" i="1"/>
  <c r="CN667" i="1"/>
  <c r="CN666" i="1"/>
  <c r="CN665" i="1"/>
  <c r="CN664" i="1"/>
  <c r="CN663" i="1"/>
  <c r="CN662" i="1"/>
  <c r="CN661" i="1"/>
  <c r="CN660" i="1"/>
  <c r="CN659" i="1"/>
  <c r="CN658" i="1"/>
  <c r="CN657" i="1"/>
  <c r="CN656" i="1"/>
  <c r="CN655" i="1"/>
  <c r="CN654" i="1"/>
  <c r="CN653" i="1"/>
  <c r="CN652" i="1"/>
  <c r="CN651" i="1"/>
  <c r="CN650" i="1"/>
  <c r="CN649" i="1"/>
  <c r="CN648" i="1"/>
  <c r="CN647" i="1"/>
  <c r="CN646" i="1"/>
  <c r="CN645" i="1"/>
  <c r="CN644" i="1"/>
  <c r="CN643" i="1"/>
  <c r="CN642" i="1"/>
  <c r="CN641" i="1"/>
  <c r="CN640" i="1"/>
  <c r="CN639" i="1"/>
  <c r="CN638" i="1"/>
  <c r="CN637" i="1"/>
  <c r="CN636" i="1"/>
  <c r="CN635" i="1"/>
  <c r="CN634" i="1"/>
  <c r="CN633" i="1"/>
  <c r="CN632" i="1"/>
  <c r="CN631" i="1"/>
  <c r="CN630" i="1"/>
  <c r="CN629" i="1"/>
  <c r="CN628" i="1"/>
  <c r="CN627" i="1"/>
  <c r="CN626" i="1"/>
  <c r="CN625" i="1"/>
  <c r="CN624" i="1"/>
  <c r="CN623" i="1"/>
  <c r="CN622" i="1"/>
  <c r="CN621" i="1"/>
  <c r="CN620" i="1"/>
  <c r="CN619" i="1"/>
  <c r="CN618" i="1"/>
  <c r="CN617" i="1"/>
  <c r="CN616" i="1"/>
  <c r="CN615" i="1"/>
  <c r="CN614" i="1"/>
  <c r="CN613" i="1"/>
  <c r="CN612" i="1"/>
  <c r="CN611" i="1"/>
  <c r="CN610" i="1"/>
  <c r="CN609" i="1"/>
  <c r="CN608" i="1"/>
  <c r="CN607" i="1"/>
  <c r="CN606" i="1"/>
  <c r="CN605" i="1"/>
  <c r="CN604" i="1"/>
  <c r="CN603" i="1"/>
  <c r="CN602" i="1"/>
  <c r="CN601" i="1"/>
  <c r="CN600" i="1"/>
  <c r="CN599" i="1"/>
  <c r="CN598" i="1"/>
  <c r="CN597" i="1"/>
  <c r="CN596" i="1"/>
  <c r="CN595" i="1"/>
  <c r="CN594" i="1"/>
  <c r="CN593" i="1"/>
  <c r="CN592" i="1"/>
  <c r="CN591" i="1"/>
  <c r="CN590" i="1"/>
  <c r="CN589" i="1"/>
  <c r="CN588" i="1"/>
  <c r="CN587" i="1"/>
  <c r="CN586" i="1"/>
  <c r="CN585" i="1"/>
  <c r="CN584" i="1"/>
  <c r="CN583" i="1"/>
  <c r="CN582" i="1"/>
  <c r="CN581" i="1"/>
  <c r="CN580" i="1"/>
  <c r="CN579" i="1"/>
  <c r="CN578" i="1"/>
  <c r="CN577" i="1"/>
  <c r="CN576" i="1"/>
  <c r="CN575" i="1"/>
  <c r="CN574" i="1"/>
  <c r="CN573" i="1"/>
  <c r="CN572" i="1"/>
  <c r="CN571" i="1"/>
  <c r="CN570" i="1"/>
  <c r="CN569" i="1"/>
  <c r="CN568" i="1"/>
  <c r="CN567" i="1"/>
  <c r="CN566" i="1"/>
  <c r="CN565" i="1"/>
  <c r="CN564" i="1"/>
  <c r="CN563" i="1"/>
  <c r="CN562" i="1"/>
  <c r="CN561" i="1"/>
  <c r="CN560" i="1"/>
  <c r="CN559" i="1"/>
  <c r="CN558" i="1"/>
  <c r="CN557" i="1"/>
  <c r="CN556" i="1"/>
  <c r="CN555" i="1"/>
  <c r="CN554" i="1"/>
  <c r="CN553" i="1"/>
  <c r="CN552" i="1"/>
  <c r="CN551" i="1"/>
  <c r="CN550" i="1"/>
  <c r="CN549" i="1"/>
  <c r="CN548" i="1"/>
  <c r="CN547" i="1"/>
  <c r="CN546" i="1"/>
  <c r="CN545" i="1"/>
  <c r="CN544" i="1"/>
  <c r="CN543" i="1"/>
  <c r="CN542" i="1"/>
  <c r="CN541" i="1"/>
  <c r="CN540" i="1"/>
  <c r="CN539" i="1"/>
  <c r="CN538" i="1"/>
  <c r="CN537" i="1"/>
  <c r="CN536" i="1"/>
  <c r="CN535" i="1"/>
  <c r="CN534" i="1"/>
  <c r="CN533" i="1"/>
  <c r="CN532" i="1"/>
  <c r="CN531" i="1"/>
  <c r="CN530" i="1"/>
  <c r="CN529" i="1"/>
  <c r="CN528" i="1"/>
  <c r="CN527" i="1"/>
  <c r="CN526" i="1"/>
  <c r="CN525" i="1"/>
  <c r="CN524" i="1"/>
  <c r="CN523" i="1"/>
  <c r="CN522" i="1"/>
  <c r="CN521" i="1"/>
  <c r="CN520" i="1"/>
  <c r="CN519" i="1"/>
  <c r="CN518" i="1"/>
  <c r="CN517" i="1"/>
  <c r="CN516" i="1"/>
  <c r="CN515" i="1"/>
  <c r="CN514" i="1"/>
  <c r="CN513" i="1"/>
  <c r="CN512" i="1"/>
  <c r="CN511" i="1"/>
  <c r="CN510" i="1"/>
  <c r="CN509" i="1"/>
  <c r="CN508" i="1"/>
  <c r="CN507" i="1"/>
  <c r="CN506" i="1"/>
  <c r="CN505" i="1"/>
  <c r="CN504" i="1"/>
  <c r="CN503" i="1"/>
  <c r="CN502" i="1"/>
  <c r="CN501" i="1"/>
  <c r="CN500" i="1"/>
  <c r="CN499" i="1"/>
  <c r="CN498" i="1"/>
  <c r="CN497" i="1"/>
  <c r="CN496" i="1"/>
  <c r="CN495" i="1"/>
  <c r="CN494" i="1"/>
  <c r="CN493" i="1"/>
  <c r="CN492" i="1"/>
  <c r="CN491" i="1"/>
  <c r="CN490" i="1"/>
  <c r="CN489" i="1"/>
  <c r="CN488" i="1"/>
  <c r="CN487" i="1"/>
  <c r="CN486" i="1"/>
  <c r="CN485" i="1"/>
  <c r="CN484" i="1"/>
  <c r="CN483" i="1"/>
  <c r="CN482" i="1"/>
  <c r="CN481" i="1"/>
  <c r="CN480" i="1"/>
  <c r="CN479" i="1"/>
  <c r="CN478" i="1"/>
  <c r="CN477" i="1"/>
  <c r="CN476" i="1"/>
  <c r="CN475" i="1"/>
  <c r="CN474" i="1"/>
  <c r="CN473" i="1"/>
  <c r="CN472" i="1"/>
  <c r="CN471" i="1"/>
  <c r="CN470" i="1"/>
  <c r="CN469" i="1"/>
  <c r="CN468" i="1"/>
  <c r="CN467" i="1"/>
  <c r="CN466" i="1"/>
  <c r="CN465" i="1"/>
  <c r="CN464" i="1"/>
  <c r="CN463" i="1"/>
  <c r="CN462" i="1"/>
  <c r="CN461" i="1"/>
  <c r="CN460" i="1"/>
  <c r="CN459" i="1"/>
  <c r="CN458" i="1"/>
  <c r="CN457" i="1"/>
  <c r="CN456" i="1"/>
  <c r="CN455" i="1"/>
  <c r="CN454" i="1"/>
  <c r="CN453" i="1"/>
  <c r="CN452" i="1"/>
  <c r="CN451" i="1"/>
  <c r="CN450" i="1"/>
  <c r="CN449" i="1"/>
  <c r="CN448" i="1"/>
  <c r="CN447" i="1"/>
  <c r="CN446" i="1"/>
  <c r="CN445" i="1"/>
  <c r="CN444" i="1"/>
  <c r="CN443" i="1"/>
  <c r="CN442" i="1"/>
  <c r="CN441" i="1"/>
  <c r="CN440" i="1"/>
  <c r="CN439" i="1"/>
  <c r="CN438" i="1"/>
  <c r="CN437" i="1"/>
  <c r="CN436" i="1"/>
  <c r="CN435" i="1"/>
  <c r="CN434" i="1"/>
  <c r="CN433" i="1"/>
  <c r="CN432" i="1"/>
  <c r="CN431" i="1"/>
  <c r="CN430" i="1"/>
  <c r="CN429" i="1"/>
  <c r="CN428" i="1"/>
  <c r="CN427" i="1"/>
  <c r="CN426" i="1"/>
  <c r="CN425" i="1"/>
  <c r="CN424" i="1"/>
  <c r="CN423" i="1"/>
  <c r="CN422" i="1"/>
  <c r="CN421" i="1"/>
  <c r="CN420" i="1"/>
  <c r="CN419" i="1"/>
  <c r="CN418" i="1"/>
  <c r="CN417" i="1"/>
  <c r="CN416" i="1"/>
  <c r="CN415" i="1"/>
  <c r="CN414" i="1"/>
  <c r="CN413" i="1"/>
  <c r="CN412" i="1"/>
  <c r="CN411" i="1"/>
  <c r="CN410" i="1"/>
  <c r="CN409" i="1"/>
  <c r="CN408" i="1"/>
  <c r="CN407" i="1"/>
  <c r="CN406" i="1"/>
  <c r="CN405" i="1"/>
  <c r="CN404" i="1"/>
  <c r="CN403" i="1"/>
  <c r="CN402" i="1"/>
  <c r="CN401" i="1"/>
  <c r="CN400" i="1"/>
  <c r="CN399" i="1"/>
  <c r="CN398" i="1"/>
  <c r="CN397" i="1"/>
  <c r="CN396" i="1"/>
  <c r="CN395" i="1"/>
  <c r="CN394" i="1"/>
  <c r="CN393" i="1"/>
  <c r="CN392" i="1"/>
  <c r="CN391" i="1"/>
  <c r="CN390" i="1"/>
  <c r="CN389" i="1"/>
  <c r="CN388" i="1"/>
  <c r="CN387" i="1"/>
  <c r="CN386" i="1"/>
  <c r="CN385" i="1"/>
  <c r="CN384" i="1"/>
  <c r="CN383" i="1"/>
  <c r="CN382" i="1"/>
  <c r="CN381" i="1"/>
  <c r="CN380" i="1"/>
  <c r="CN379" i="1"/>
  <c r="CN378" i="1"/>
  <c r="CN377" i="1"/>
  <c r="CN376" i="1"/>
  <c r="CN375" i="1"/>
  <c r="CN374" i="1"/>
  <c r="CN373" i="1"/>
  <c r="CN372" i="1"/>
  <c r="CN371" i="1"/>
  <c r="CN370" i="1"/>
  <c r="CN369" i="1"/>
  <c r="CN368" i="1"/>
  <c r="CN367" i="1"/>
  <c r="CN366" i="1"/>
  <c r="CN365" i="1"/>
  <c r="CN364" i="1"/>
  <c r="CN363" i="1"/>
  <c r="CN362" i="1"/>
  <c r="CN361" i="1"/>
  <c r="CN360" i="1"/>
  <c r="CN359" i="1"/>
  <c r="CN358" i="1"/>
  <c r="CN357" i="1"/>
  <c r="CN356" i="1"/>
  <c r="CN355" i="1"/>
  <c r="CN354" i="1"/>
  <c r="CN353" i="1"/>
  <c r="CN352" i="1"/>
  <c r="CN351" i="1"/>
  <c r="CN350" i="1"/>
  <c r="CN349" i="1"/>
  <c r="CN348" i="1"/>
  <c r="CN347" i="1"/>
  <c r="CN346" i="1"/>
  <c r="CN345" i="1"/>
  <c r="CN344" i="1"/>
  <c r="CN343" i="1"/>
  <c r="CN342" i="1"/>
  <c r="CN341" i="1"/>
  <c r="CN340" i="1"/>
  <c r="CN339" i="1"/>
  <c r="CN338" i="1"/>
  <c r="CN337" i="1"/>
  <c r="CN336" i="1"/>
  <c r="CN335" i="1"/>
  <c r="CN334" i="1"/>
  <c r="CN333" i="1"/>
  <c r="CN332" i="1"/>
  <c r="CN331" i="1"/>
  <c r="CN330" i="1"/>
  <c r="CN329" i="1"/>
  <c r="CN328" i="1"/>
  <c r="CN327" i="1"/>
  <c r="CN326" i="1"/>
  <c r="CN325" i="1"/>
  <c r="CN324" i="1"/>
  <c r="CN323" i="1"/>
  <c r="CN322" i="1"/>
  <c r="CN321" i="1"/>
  <c r="CN320" i="1"/>
  <c r="CN319" i="1"/>
  <c r="CN318" i="1"/>
  <c r="CN317" i="1"/>
  <c r="CN316" i="1"/>
  <c r="CN315" i="1"/>
  <c r="CN314" i="1"/>
  <c r="CN313" i="1"/>
  <c r="CN312" i="1"/>
  <c r="CN311" i="1"/>
  <c r="CN310" i="1"/>
  <c r="CN309" i="1"/>
  <c r="CN308" i="1"/>
  <c r="CN307" i="1"/>
  <c r="CN306" i="1"/>
  <c r="CN305" i="1"/>
  <c r="CN304" i="1"/>
  <c r="CN303" i="1"/>
  <c r="CN302" i="1"/>
  <c r="CN301" i="1"/>
  <c r="CN300" i="1"/>
  <c r="CN299" i="1"/>
  <c r="CN298" i="1"/>
  <c r="CN297" i="1"/>
  <c r="CN296" i="1"/>
  <c r="CN295" i="1"/>
  <c r="CN294" i="1"/>
  <c r="CN293" i="1"/>
  <c r="CN292" i="1"/>
  <c r="CN291" i="1"/>
  <c r="CN290" i="1"/>
  <c r="CN289" i="1"/>
  <c r="CN288" i="1"/>
  <c r="CN287" i="1"/>
  <c r="CN286" i="1"/>
  <c r="CN285" i="1"/>
  <c r="CN284" i="1"/>
  <c r="CN283" i="1"/>
  <c r="CN282" i="1"/>
  <c r="CN281" i="1"/>
  <c r="CN280" i="1"/>
  <c r="CN279" i="1"/>
  <c r="CN278" i="1"/>
  <c r="CN277" i="1"/>
  <c r="CN276" i="1"/>
  <c r="CN275" i="1"/>
  <c r="CN274" i="1"/>
  <c r="CN273" i="1"/>
  <c r="CN272" i="1"/>
  <c r="CN271" i="1"/>
  <c r="CN270" i="1"/>
  <c r="CN269" i="1"/>
  <c r="CN268" i="1"/>
  <c r="CN267" i="1"/>
  <c r="CN266" i="1"/>
  <c r="CN265" i="1"/>
  <c r="CN264" i="1"/>
  <c r="CN263" i="1"/>
  <c r="CN262" i="1"/>
  <c r="CN261" i="1"/>
  <c r="CN260" i="1"/>
  <c r="CN259" i="1"/>
  <c r="CN258" i="1"/>
  <c r="CN257" i="1"/>
  <c r="CN256" i="1"/>
  <c r="CN255" i="1"/>
  <c r="CN254" i="1"/>
  <c r="CN253" i="1"/>
  <c r="CN252" i="1"/>
  <c r="CN251" i="1"/>
  <c r="CN250" i="1"/>
  <c r="CN249" i="1"/>
  <c r="CN248" i="1"/>
  <c r="CN247" i="1"/>
  <c r="CN246" i="1"/>
  <c r="CN245" i="1"/>
  <c r="CN244" i="1"/>
  <c r="CN243" i="1"/>
  <c r="CN242" i="1"/>
  <c r="CN241" i="1"/>
  <c r="CN240" i="1"/>
  <c r="CN239" i="1"/>
  <c r="CN238" i="1"/>
  <c r="CN237" i="1"/>
  <c r="CN236" i="1"/>
  <c r="CN235" i="1"/>
  <c r="CN234" i="1"/>
  <c r="CN233" i="1"/>
  <c r="CN232" i="1"/>
  <c r="CN231" i="1"/>
  <c r="CN230" i="1"/>
  <c r="CN229" i="1"/>
  <c r="CN228" i="1"/>
  <c r="CN227" i="1"/>
  <c r="CN226" i="1"/>
  <c r="CN225" i="1"/>
  <c r="CN224" i="1"/>
  <c r="CN223" i="1"/>
  <c r="CN222" i="1"/>
  <c r="CN221" i="1"/>
  <c r="CN220" i="1"/>
  <c r="CN219" i="1"/>
  <c r="CN218" i="1"/>
  <c r="CN217" i="1"/>
  <c r="CN216" i="1"/>
  <c r="CN215" i="1"/>
  <c r="CN214" i="1"/>
  <c r="CN213" i="1"/>
  <c r="CN212" i="1"/>
  <c r="CN211" i="1"/>
  <c r="CN210" i="1"/>
  <c r="CN209" i="1"/>
  <c r="CN208" i="1"/>
  <c r="CN207" i="1"/>
  <c r="CN206" i="1"/>
  <c r="CN205" i="1"/>
  <c r="CN204" i="1"/>
  <c r="CN203" i="1"/>
  <c r="CN202" i="1"/>
  <c r="CN201" i="1"/>
  <c r="CN200" i="1"/>
  <c r="CN199" i="1"/>
  <c r="CN198" i="1"/>
  <c r="CN197" i="1"/>
  <c r="CN196" i="1"/>
  <c r="CN195" i="1"/>
  <c r="CN194" i="1"/>
  <c r="CN193" i="1"/>
  <c r="CN192" i="1"/>
  <c r="CN191" i="1"/>
  <c r="CN190" i="1"/>
  <c r="CN189" i="1"/>
  <c r="CN188" i="1"/>
  <c r="CN187" i="1"/>
  <c r="CN186" i="1"/>
  <c r="CN185" i="1"/>
  <c r="CN184" i="1"/>
  <c r="CN183" i="1"/>
  <c r="CN182" i="1"/>
  <c r="CN181" i="1"/>
  <c r="CN180" i="1"/>
  <c r="CN179" i="1"/>
  <c r="CN178" i="1"/>
  <c r="CN177" i="1"/>
  <c r="CN176" i="1"/>
  <c r="CN175" i="1"/>
  <c r="CN174" i="1"/>
  <c r="CN173" i="1"/>
  <c r="CN172" i="1"/>
  <c r="CN171" i="1"/>
  <c r="CN170" i="1"/>
  <c r="CN169" i="1"/>
  <c r="CN168" i="1"/>
  <c r="CN167" i="1"/>
  <c r="CN166" i="1"/>
  <c r="CN165" i="1"/>
  <c r="CN164" i="1"/>
  <c r="CN163" i="1"/>
  <c r="CN162" i="1"/>
  <c r="CN161" i="1"/>
  <c r="CN160" i="1"/>
  <c r="CN159" i="1"/>
  <c r="CN158" i="1"/>
  <c r="CN157" i="1"/>
  <c r="CN156" i="1"/>
  <c r="CN155" i="1"/>
  <c r="CN154" i="1"/>
  <c r="CN153" i="1"/>
  <c r="CN152" i="1"/>
  <c r="CN151" i="1"/>
  <c r="CN150" i="1"/>
  <c r="CN149" i="1"/>
  <c r="CN148" i="1"/>
  <c r="CN147" i="1"/>
  <c r="CN146" i="1"/>
  <c r="CN145" i="1"/>
  <c r="CN144" i="1"/>
  <c r="CN143" i="1"/>
  <c r="CN142" i="1"/>
  <c r="CN141" i="1"/>
  <c r="CN140" i="1"/>
  <c r="CN139" i="1"/>
  <c r="CN138" i="1"/>
  <c r="CN137" i="1"/>
  <c r="CN136" i="1"/>
  <c r="CN135" i="1"/>
  <c r="CN134" i="1"/>
  <c r="CN133" i="1"/>
  <c r="CN132" i="1"/>
  <c r="CN131" i="1"/>
  <c r="CN130" i="1"/>
  <c r="CN129" i="1"/>
  <c r="CN128" i="1"/>
  <c r="CN127" i="1"/>
  <c r="CN126" i="1"/>
  <c r="CN125" i="1"/>
  <c r="CN124" i="1"/>
  <c r="CN123" i="1"/>
  <c r="CN122" i="1"/>
  <c r="CN121" i="1"/>
  <c r="CN120" i="1"/>
  <c r="CN119" i="1"/>
  <c r="CN118" i="1"/>
  <c r="CN117" i="1"/>
  <c r="CN116" i="1"/>
  <c r="CN115" i="1"/>
  <c r="CN114" i="1"/>
  <c r="CN113" i="1"/>
  <c r="CN112" i="1"/>
  <c r="CN111" i="1"/>
  <c r="CN110" i="1"/>
  <c r="CN109" i="1"/>
  <c r="CN108" i="1"/>
  <c r="CN107" i="1"/>
  <c r="CN106" i="1"/>
  <c r="CN105" i="1"/>
  <c r="CN104" i="1"/>
  <c r="CN103" i="1"/>
  <c r="CN102" i="1"/>
  <c r="CN101" i="1"/>
  <c r="CN100" i="1"/>
  <c r="CN99" i="1"/>
  <c r="CN98" i="1"/>
  <c r="CN97" i="1"/>
  <c r="CN96" i="1"/>
  <c r="CN95" i="1"/>
  <c r="CN94" i="1"/>
  <c r="CN93" i="1"/>
  <c r="CN92" i="1"/>
  <c r="CN91" i="1"/>
  <c r="CN90" i="1"/>
  <c r="CN89" i="1"/>
  <c r="CN88" i="1"/>
  <c r="CN87" i="1"/>
  <c r="CN86" i="1"/>
  <c r="CN85" i="1"/>
  <c r="CN84" i="1"/>
  <c r="CN83" i="1"/>
  <c r="CN82" i="1"/>
  <c r="CN81" i="1"/>
  <c r="CN80" i="1"/>
  <c r="CN79" i="1"/>
  <c r="CN78" i="1"/>
  <c r="CN77" i="1"/>
  <c r="CN76" i="1"/>
  <c r="CN75" i="1"/>
  <c r="CN74" i="1"/>
  <c r="CN73" i="1"/>
  <c r="CN72" i="1"/>
  <c r="CN71" i="1"/>
  <c r="CN70" i="1"/>
  <c r="CN69" i="1"/>
  <c r="CN68" i="1"/>
  <c r="CN67" i="1"/>
  <c r="CN66" i="1"/>
  <c r="CN65" i="1"/>
  <c r="CN64" i="1"/>
  <c r="CN63" i="1"/>
  <c r="CN62" i="1"/>
  <c r="CN61" i="1"/>
  <c r="CN60" i="1"/>
  <c r="CN59" i="1"/>
  <c r="CN58" i="1"/>
  <c r="CN57" i="1"/>
  <c r="CN56" i="1"/>
  <c r="CN55" i="1"/>
  <c r="CN54" i="1"/>
  <c r="CN53" i="1"/>
  <c r="CN52" i="1"/>
  <c r="CN51" i="1"/>
  <c r="CN50" i="1"/>
  <c r="CN49" i="1"/>
  <c r="CN48" i="1"/>
  <c r="CN47" i="1"/>
  <c r="CN46" i="1"/>
  <c r="CN45" i="1"/>
  <c r="CN44" i="1"/>
  <c r="CN43" i="1"/>
  <c r="CN42" i="1"/>
  <c r="CN41" i="1"/>
  <c r="CN40" i="1"/>
  <c r="CN39" i="1"/>
  <c r="CN38" i="1"/>
  <c r="CN37" i="1"/>
  <c r="CN36" i="1"/>
  <c r="CN35" i="1"/>
  <c r="CN34" i="1"/>
  <c r="CN33" i="1"/>
  <c r="CN32" i="1"/>
  <c r="CN31" i="1"/>
  <c r="CN30" i="1"/>
  <c r="CN29" i="1"/>
  <c r="CN28" i="1"/>
  <c r="CN27" i="1"/>
  <c r="CN26" i="1"/>
  <c r="CN25" i="1"/>
  <c r="CN24" i="1"/>
  <c r="CN23" i="1"/>
  <c r="CN22" i="1"/>
  <c r="CN21" i="1"/>
  <c r="CN20" i="1"/>
  <c r="CN19" i="1"/>
  <c r="CN18" i="1"/>
  <c r="CN17" i="1"/>
  <c r="CN16" i="1"/>
  <c r="CN15" i="1"/>
  <c r="CN14" i="1"/>
  <c r="CN13" i="1"/>
  <c r="CN12" i="1"/>
  <c r="CN11" i="1"/>
  <c r="CN10" i="1"/>
  <c r="CN9" i="1"/>
  <c r="CN8" i="1"/>
  <c r="CN7" i="1"/>
  <c r="CN6" i="1"/>
  <c r="CN5" i="1"/>
  <c r="CN4" i="1"/>
  <c r="CN3" i="1"/>
  <c r="CJ2350" i="1"/>
  <c r="CK2350" i="1" s="1"/>
  <c r="CJ2349" i="1"/>
  <c r="CK2349" i="1" s="1"/>
  <c r="CJ2348" i="1"/>
  <c r="CK2348" i="1" s="1"/>
  <c r="CJ2347" i="1"/>
  <c r="CK2347" i="1" s="1"/>
  <c r="CJ2346" i="1"/>
  <c r="CK2346" i="1" s="1"/>
  <c r="CJ2345" i="1"/>
  <c r="CK2345" i="1" s="1"/>
  <c r="CJ2344" i="1"/>
  <c r="CK2344" i="1" s="1"/>
  <c r="CJ2343" i="1"/>
  <c r="CK2343" i="1" s="1"/>
  <c r="CJ2342" i="1"/>
  <c r="CK2342" i="1" s="1"/>
  <c r="CJ2341" i="1"/>
  <c r="CK2341" i="1" s="1"/>
  <c r="CJ2340" i="1"/>
  <c r="CK2340" i="1" s="1"/>
  <c r="CJ2339" i="1"/>
  <c r="CK2339" i="1" s="1"/>
  <c r="CJ2338" i="1"/>
  <c r="CK2338" i="1" s="1"/>
  <c r="CJ2337" i="1"/>
  <c r="CK2337" i="1" s="1"/>
  <c r="CJ2336" i="1"/>
  <c r="CK2336" i="1" s="1"/>
  <c r="CJ2335" i="1"/>
  <c r="CK2335" i="1" s="1"/>
  <c r="CJ2334" i="1"/>
  <c r="CK2334" i="1" s="1"/>
  <c r="CJ2333" i="1"/>
  <c r="CK2333" i="1" s="1"/>
  <c r="CJ2332" i="1"/>
  <c r="CK2332" i="1" s="1"/>
  <c r="CJ2331" i="1"/>
  <c r="CK2331" i="1" s="1"/>
  <c r="CJ2330" i="1"/>
  <c r="CK2330" i="1" s="1"/>
  <c r="CJ2329" i="1"/>
  <c r="CK2329" i="1" s="1"/>
  <c r="CJ2328" i="1"/>
  <c r="CK2328" i="1" s="1"/>
  <c r="CJ2327" i="1"/>
  <c r="CK2327" i="1" s="1"/>
  <c r="CJ2326" i="1"/>
  <c r="CK2326" i="1" s="1"/>
  <c r="CJ2325" i="1"/>
  <c r="CK2325" i="1" s="1"/>
  <c r="CJ2324" i="1"/>
  <c r="CK2324" i="1" s="1"/>
  <c r="CJ2323" i="1"/>
  <c r="CK2323" i="1" s="1"/>
  <c r="CJ2322" i="1"/>
  <c r="CK2322" i="1" s="1"/>
  <c r="CJ2321" i="1"/>
  <c r="CK2321" i="1" s="1"/>
  <c r="CJ2320" i="1"/>
  <c r="CK2320" i="1" s="1"/>
  <c r="CJ2319" i="1"/>
  <c r="CK2319" i="1" s="1"/>
  <c r="CJ2318" i="1"/>
  <c r="CK2318" i="1" s="1"/>
  <c r="CJ2317" i="1"/>
  <c r="CK2317" i="1" s="1"/>
  <c r="CJ2316" i="1"/>
  <c r="CK2316" i="1" s="1"/>
  <c r="CJ2315" i="1"/>
  <c r="CK2315" i="1" s="1"/>
  <c r="CJ2314" i="1"/>
  <c r="CK2314" i="1" s="1"/>
  <c r="CJ2313" i="1"/>
  <c r="CK2313" i="1" s="1"/>
  <c r="CJ2312" i="1"/>
  <c r="CK2312" i="1" s="1"/>
  <c r="CJ2311" i="1"/>
  <c r="CK2311" i="1" s="1"/>
  <c r="CJ2310" i="1"/>
  <c r="CK2310" i="1" s="1"/>
  <c r="CJ2309" i="1"/>
  <c r="CK2309" i="1" s="1"/>
  <c r="CJ2308" i="1"/>
  <c r="CK2308" i="1" s="1"/>
  <c r="CJ2307" i="1"/>
  <c r="CK2307" i="1" s="1"/>
  <c r="CJ2306" i="1"/>
  <c r="CK2306" i="1" s="1"/>
  <c r="CJ2305" i="1"/>
  <c r="CK2305" i="1" s="1"/>
  <c r="CJ2304" i="1"/>
  <c r="CK2304" i="1" s="1"/>
  <c r="CJ2303" i="1"/>
  <c r="CK2303" i="1" s="1"/>
  <c r="CJ2302" i="1"/>
  <c r="CK2302" i="1" s="1"/>
  <c r="CJ2301" i="1"/>
  <c r="CK2301" i="1" s="1"/>
  <c r="CJ2300" i="1"/>
  <c r="CK2300" i="1" s="1"/>
  <c r="CJ2299" i="1"/>
  <c r="CK2299" i="1" s="1"/>
  <c r="CJ2298" i="1"/>
  <c r="CK2298" i="1" s="1"/>
  <c r="CJ2297" i="1"/>
  <c r="CK2297" i="1" s="1"/>
  <c r="CJ2296" i="1"/>
  <c r="CK2296" i="1" s="1"/>
  <c r="CJ2295" i="1"/>
  <c r="CK2295" i="1" s="1"/>
  <c r="CJ2294" i="1"/>
  <c r="CK2294" i="1" s="1"/>
  <c r="CJ2293" i="1"/>
  <c r="CK2293" i="1" s="1"/>
  <c r="CJ2292" i="1"/>
  <c r="CK2292" i="1" s="1"/>
  <c r="CJ2291" i="1"/>
  <c r="CK2291" i="1" s="1"/>
  <c r="CJ2290" i="1"/>
  <c r="CK2290" i="1" s="1"/>
  <c r="CJ2289" i="1"/>
  <c r="CK2289" i="1" s="1"/>
  <c r="CJ2288" i="1"/>
  <c r="CK2288" i="1" s="1"/>
  <c r="CJ2287" i="1"/>
  <c r="CK2287" i="1" s="1"/>
  <c r="CJ2286" i="1"/>
  <c r="CK2286" i="1" s="1"/>
  <c r="CJ2285" i="1"/>
  <c r="CK2285" i="1" s="1"/>
  <c r="CJ2284" i="1"/>
  <c r="CK2284" i="1" s="1"/>
  <c r="CJ2283" i="1"/>
  <c r="CK2283" i="1" s="1"/>
  <c r="CJ2282" i="1"/>
  <c r="CK2282" i="1" s="1"/>
  <c r="CJ2281" i="1"/>
  <c r="CK2281" i="1" s="1"/>
  <c r="CJ2280" i="1"/>
  <c r="CK2280" i="1" s="1"/>
  <c r="CJ2279" i="1"/>
  <c r="CK2279" i="1" s="1"/>
  <c r="CJ2278" i="1"/>
  <c r="CK2278" i="1" s="1"/>
  <c r="CJ2277" i="1"/>
  <c r="CK2277" i="1" s="1"/>
  <c r="CJ2276" i="1"/>
  <c r="CK2276" i="1" s="1"/>
  <c r="CJ2275" i="1"/>
  <c r="CK2275" i="1" s="1"/>
  <c r="CJ2274" i="1"/>
  <c r="CK2274" i="1" s="1"/>
  <c r="CJ2273" i="1"/>
  <c r="CK2273" i="1" s="1"/>
  <c r="CJ2272" i="1"/>
  <c r="CK2272" i="1" s="1"/>
  <c r="CJ2271" i="1"/>
  <c r="CK2271" i="1" s="1"/>
  <c r="CJ2270" i="1"/>
  <c r="CK2270" i="1" s="1"/>
  <c r="CJ2269" i="1"/>
  <c r="CK2269" i="1" s="1"/>
  <c r="CJ2268" i="1"/>
  <c r="CK2268" i="1" s="1"/>
  <c r="CJ2267" i="1"/>
  <c r="CK2267" i="1" s="1"/>
  <c r="CJ2266" i="1"/>
  <c r="CK2266" i="1" s="1"/>
  <c r="CJ2265" i="1"/>
  <c r="CK2265" i="1" s="1"/>
  <c r="CJ2264" i="1"/>
  <c r="CK2264" i="1" s="1"/>
  <c r="CJ2263" i="1"/>
  <c r="CK2263" i="1" s="1"/>
  <c r="CJ2262" i="1"/>
  <c r="CK2262" i="1" s="1"/>
  <c r="CJ2261" i="1"/>
  <c r="CK2261" i="1" s="1"/>
  <c r="CJ2260" i="1"/>
  <c r="CK2260" i="1" s="1"/>
  <c r="CJ2259" i="1"/>
  <c r="CK2259" i="1" s="1"/>
  <c r="CJ2258" i="1"/>
  <c r="CK2258" i="1" s="1"/>
  <c r="CJ2257" i="1"/>
  <c r="CK2257" i="1" s="1"/>
  <c r="CJ2256" i="1"/>
  <c r="CK2256" i="1" s="1"/>
  <c r="CJ2255" i="1"/>
  <c r="CK2255" i="1" s="1"/>
  <c r="CJ2254" i="1"/>
  <c r="CK2254" i="1" s="1"/>
  <c r="CJ2253" i="1"/>
  <c r="CK2253" i="1" s="1"/>
  <c r="CJ2252" i="1"/>
  <c r="CK2252" i="1" s="1"/>
  <c r="CJ2251" i="1"/>
  <c r="CK2251" i="1" s="1"/>
  <c r="CJ2250" i="1"/>
  <c r="CK2250" i="1" s="1"/>
  <c r="CJ2249" i="1"/>
  <c r="CK2249" i="1" s="1"/>
  <c r="CJ2248" i="1"/>
  <c r="CK2248" i="1" s="1"/>
  <c r="CJ2247" i="1"/>
  <c r="CK2247" i="1" s="1"/>
  <c r="CJ2246" i="1"/>
  <c r="CK2246" i="1" s="1"/>
  <c r="CJ2245" i="1"/>
  <c r="CK2245" i="1" s="1"/>
  <c r="CJ2244" i="1"/>
  <c r="CK2244" i="1" s="1"/>
  <c r="CJ2243" i="1"/>
  <c r="CK2243" i="1" s="1"/>
  <c r="CJ2242" i="1"/>
  <c r="CK2242" i="1" s="1"/>
  <c r="CJ2241" i="1"/>
  <c r="CK2241" i="1" s="1"/>
  <c r="CJ2240" i="1"/>
  <c r="CK2240" i="1" s="1"/>
  <c r="CJ2239" i="1"/>
  <c r="CK2239" i="1" s="1"/>
  <c r="CJ2238" i="1"/>
  <c r="CK2238" i="1" s="1"/>
  <c r="CJ2237" i="1"/>
  <c r="CK2237" i="1" s="1"/>
  <c r="CJ2236" i="1"/>
  <c r="CK2236" i="1" s="1"/>
  <c r="CJ2235" i="1"/>
  <c r="CK2235" i="1" s="1"/>
  <c r="CJ2234" i="1"/>
  <c r="CK2234" i="1" s="1"/>
  <c r="CJ2233" i="1"/>
  <c r="CK2233" i="1" s="1"/>
  <c r="CJ2232" i="1"/>
  <c r="CK2232" i="1" s="1"/>
  <c r="CJ2231" i="1"/>
  <c r="CK2231" i="1" s="1"/>
  <c r="CJ2230" i="1"/>
  <c r="CK2230" i="1" s="1"/>
  <c r="CJ2229" i="1"/>
  <c r="CK2229" i="1" s="1"/>
  <c r="CJ2228" i="1"/>
  <c r="CK2228" i="1" s="1"/>
  <c r="CJ2227" i="1"/>
  <c r="CK2227" i="1" s="1"/>
  <c r="CJ2226" i="1"/>
  <c r="CK2226" i="1" s="1"/>
  <c r="CJ2225" i="1"/>
  <c r="CK2225" i="1" s="1"/>
  <c r="CJ2224" i="1"/>
  <c r="CK2224" i="1" s="1"/>
  <c r="CJ2223" i="1"/>
  <c r="CK2223" i="1" s="1"/>
  <c r="CJ2222" i="1"/>
  <c r="CK2222" i="1" s="1"/>
  <c r="CJ2221" i="1"/>
  <c r="CK2221" i="1" s="1"/>
  <c r="CJ2220" i="1"/>
  <c r="CK2220" i="1" s="1"/>
  <c r="CJ2219" i="1"/>
  <c r="CK2219" i="1" s="1"/>
  <c r="CJ2218" i="1"/>
  <c r="CK2218" i="1" s="1"/>
  <c r="CJ2217" i="1"/>
  <c r="CK2217" i="1" s="1"/>
  <c r="CJ2216" i="1"/>
  <c r="CK2216" i="1" s="1"/>
  <c r="CJ2215" i="1"/>
  <c r="CK2215" i="1" s="1"/>
  <c r="CJ2214" i="1"/>
  <c r="CK2214" i="1" s="1"/>
  <c r="CJ2213" i="1"/>
  <c r="CK2213" i="1" s="1"/>
  <c r="CJ2212" i="1"/>
  <c r="CK2212" i="1" s="1"/>
  <c r="CJ2211" i="1"/>
  <c r="CK2211" i="1" s="1"/>
  <c r="CJ2210" i="1"/>
  <c r="CK2210" i="1" s="1"/>
  <c r="CJ2209" i="1"/>
  <c r="CK2209" i="1" s="1"/>
  <c r="CJ2208" i="1"/>
  <c r="CK2208" i="1" s="1"/>
  <c r="CJ2207" i="1"/>
  <c r="CK2207" i="1" s="1"/>
  <c r="CJ2206" i="1"/>
  <c r="CK2206" i="1" s="1"/>
  <c r="CJ2205" i="1"/>
  <c r="CK2205" i="1" s="1"/>
  <c r="CJ2204" i="1"/>
  <c r="CK2204" i="1" s="1"/>
  <c r="CJ2203" i="1"/>
  <c r="CK2203" i="1" s="1"/>
  <c r="CJ2202" i="1"/>
  <c r="CK2202" i="1" s="1"/>
  <c r="CJ2201" i="1"/>
  <c r="CK2201" i="1" s="1"/>
  <c r="CJ2200" i="1"/>
  <c r="CK2200" i="1" s="1"/>
  <c r="CJ2199" i="1"/>
  <c r="CK2199" i="1" s="1"/>
  <c r="CJ2198" i="1"/>
  <c r="CK2198" i="1" s="1"/>
  <c r="CJ2197" i="1"/>
  <c r="CK2197" i="1" s="1"/>
  <c r="CJ2196" i="1"/>
  <c r="CK2196" i="1" s="1"/>
  <c r="CJ2195" i="1"/>
  <c r="CK2195" i="1" s="1"/>
  <c r="CJ2194" i="1"/>
  <c r="CK2194" i="1" s="1"/>
  <c r="CJ2193" i="1"/>
  <c r="CK2193" i="1" s="1"/>
  <c r="CJ2192" i="1"/>
  <c r="CK2192" i="1" s="1"/>
  <c r="CJ2191" i="1"/>
  <c r="CK2191" i="1" s="1"/>
  <c r="CJ2190" i="1"/>
  <c r="CK2190" i="1" s="1"/>
  <c r="CJ2189" i="1"/>
  <c r="CK2189" i="1" s="1"/>
  <c r="CJ2188" i="1"/>
  <c r="CK2188" i="1" s="1"/>
  <c r="CJ2187" i="1"/>
  <c r="CK2187" i="1" s="1"/>
  <c r="CJ2186" i="1"/>
  <c r="CK2186" i="1" s="1"/>
  <c r="CJ2185" i="1"/>
  <c r="CK2185" i="1" s="1"/>
  <c r="CJ2184" i="1"/>
  <c r="CK2184" i="1" s="1"/>
  <c r="CJ2183" i="1"/>
  <c r="CK2183" i="1" s="1"/>
  <c r="CJ2182" i="1"/>
  <c r="CK2182" i="1" s="1"/>
  <c r="CJ2181" i="1"/>
  <c r="CK2181" i="1" s="1"/>
  <c r="CJ2180" i="1"/>
  <c r="CK2180" i="1" s="1"/>
  <c r="CJ2179" i="1"/>
  <c r="CK2179" i="1" s="1"/>
  <c r="CJ2178" i="1"/>
  <c r="CK2178" i="1" s="1"/>
  <c r="CJ2177" i="1"/>
  <c r="CK2177" i="1" s="1"/>
  <c r="CJ2176" i="1"/>
  <c r="CK2176" i="1" s="1"/>
  <c r="CJ2175" i="1"/>
  <c r="CK2175" i="1" s="1"/>
  <c r="CJ2174" i="1"/>
  <c r="CK2174" i="1" s="1"/>
  <c r="CJ2173" i="1"/>
  <c r="CK2173" i="1" s="1"/>
  <c r="CJ2172" i="1"/>
  <c r="CK2172" i="1" s="1"/>
  <c r="CJ2171" i="1"/>
  <c r="CK2171" i="1" s="1"/>
  <c r="CJ2170" i="1"/>
  <c r="CK2170" i="1" s="1"/>
  <c r="CJ2169" i="1"/>
  <c r="CK2169" i="1" s="1"/>
  <c r="CJ2168" i="1"/>
  <c r="CK2168" i="1" s="1"/>
  <c r="CJ2167" i="1"/>
  <c r="CK2167" i="1" s="1"/>
  <c r="CJ2166" i="1"/>
  <c r="CK2166" i="1" s="1"/>
  <c r="CJ2165" i="1"/>
  <c r="CK2165" i="1" s="1"/>
  <c r="CJ2164" i="1"/>
  <c r="CK2164" i="1" s="1"/>
  <c r="CJ2163" i="1"/>
  <c r="CK2163" i="1" s="1"/>
  <c r="CJ2162" i="1"/>
  <c r="CK2162" i="1" s="1"/>
  <c r="CJ2161" i="1"/>
  <c r="CK2161" i="1" s="1"/>
  <c r="CJ2160" i="1"/>
  <c r="CK2160" i="1" s="1"/>
  <c r="CJ2159" i="1"/>
  <c r="CK2159" i="1" s="1"/>
  <c r="CJ2158" i="1"/>
  <c r="CK2158" i="1" s="1"/>
  <c r="CJ2157" i="1"/>
  <c r="CK2157" i="1" s="1"/>
  <c r="CJ2156" i="1"/>
  <c r="CK2156" i="1" s="1"/>
  <c r="CJ2155" i="1"/>
  <c r="CK2155" i="1" s="1"/>
  <c r="CJ2154" i="1"/>
  <c r="CK2154" i="1" s="1"/>
  <c r="CJ2153" i="1"/>
  <c r="CK2153" i="1" s="1"/>
  <c r="CJ2152" i="1"/>
  <c r="CK2152" i="1" s="1"/>
  <c r="CJ2151" i="1"/>
  <c r="CK2151" i="1" s="1"/>
  <c r="CJ2150" i="1"/>
  <c r="CK2150" i="1" s="1"/>
  <c r="CJ2149" i="1"/>
  <c r="CK2149" i="1" s="1"/>
  <c r="CJ2148" i="1"/>
  <c r="CK2148" i="1" s="1"/>
  <c r="CJ2147" i="1"/>
  <c r="CK2147" i="1" s="1"/>
  <c r="CJ2146" i="1"/>
  <c r="CK2146" i="1" s="1"/>
  <c r="CJ2145" i="1"/>
  <c r="CK2145" i="1" s="1"/>
  <c r="CJ2144" i="1"/>
  <c r="CK2144" i="1" s="1"/>
  <c r="CJ2143" i="1"/>
  <c r="CK2143" i="1" s="1"/>
  <c r="CJ2142" i="1"/>
  <c r="CK2142" i="1" s="1"/>
  <c r="CJ2141" i="1"/>
  <c r="CK2141" i="1" s="1"/>
  <c r="CJ2140" i="1"/>
  <c r="CK2140" i="1" s="1"/>
  <c r="CJ2139" i="1"/>
  <c r="CK2139" i="1" s="1"/>
  <c r="CJ2138" i="1"/>
  <c r="CK2138" i="1" s="1"/>
  <c r="CJ2137" i="1"/>
  <c r="CK2137" i="1" s="1"/>
  <c r="CJ2136" i="1"/>
  <c r="CK2136" i="1" s="1"/>
  <c r="CJ2135" i="1"/>
  <c r="CK2135" i="1" s="1"/>
  <c r="CJ2134" i="1"/>
  <c r="CK2134" i="1" s="1"/>
  <c r="CJ2133" i="1"/>
  <c r="CK2133" i="1" s="1"/>
  <c r="CJ2132" i="1"/>
  <c r="CK2132" i="1" s="1"/>
  <c r="CJ2131" i="1"/>
  <c r="CK2131" i="1" s="1"/>
  <c r="CJ2130" i="1"/>
  <c r="CK2130" i="1" s="1"/>
  <c r="CJ2129" i="1"/>
  <c r="CK2129" i="1" s="1"/>
  <c r="CJ2128" i="1"/>
  <c r="CK2128" i="1" s="1"/>
  <c r="CJ2127" i="1"/>
  <c r="CK2127" i="1" s="1"/>
  <c r="CJ2126" i="1"/>
  <c r="CK2126" i="1" s="1"/>
  <c r="CJ2125" i="1"/>
  <c r="CK2125" i="1" s="1"/>
  <c r="CJ2124" i="1"/>
  <c r="CK2124" i="1" s="1"/>
  <c r="CJ2123" i="1"/>
  <c r="CK2123" i="1" s="1"/>
  <c r="CJ2122" i="1"/>
  <c r="CK2122" i="1" s="1"/>
  <c r="CJ2121" i="1"/>
  <c r="CK2121" i="1" s="1"/>
  <c r="CJ2120" i="1"/>
  <c r="CK2120" i="1" s="1"/>
  <c r="CJ2119" i="1"/>
  <c r="CK2119" i="1" s="1"/>
  <c r="CJ2118" i="1"/>
  <c r="CK2118" i="1" s="1"/>
  <c r="CJ2117" i="1"/>
  <c r="CK2117" i="1" s="1"/>
  <c r="CJ2116" i="1"/>
  <c r="CK2116" i="1" s="1"/>
  <c r="CJ2115" i="1"/>
  <c r="CK2115" i="1" s="1"/>
  <c r="CJ2114" i="1"/>
  <c r="CK2114" i="1" s="1"/>
  <c r="CJ2113" i="1"/>
  <c r="CK2113" i="1" s="1"/>
  <c r="CJ2112" i="1"/>
  <c r="CK2112" i="1" s="1"/>
  <c r="CJ2111" i="1"/>
  <c r="CK2111" i="1" s="1"/>
  <c r="CJ2110" i="1"/>
  <c r="CK2110" i="1" s="1"/>
  <c r="CJ2109" i="1"/>
  <c r="CK2109" i="1" s="1"/>
  <c r="CJ2108" i="1"/>
  <c r="CK2108" i="1" s="1"/>
  <c r="CJ2107" i="1"/>
  <c r="CK2107" i="1" s="1"/>
  <c r="CJ2106" i="1"/>
  <c r="CK2106" i="1" s="1"/>
  <c r="CJ2105" i="1"/>
  <c r="CK2105" i="1" s="1"/>
  <c r="CJ2104" i="1"/>
  <c r="CK2104" i="1" s="1"/>
  <c r="CJ2103" i="1"/>
  <c r="CK2103" i="1" s="1"/>
  <c r="CJ2102" i="1"/>
  <c r="CK2102" i="1" s="1"/>
  <c r="CJ2101" i="1"/>
  <c r="CK2101" i="1" s="1"/>
  <c r="CJ2100" i="1"/>
  <c r="CK2100" i="1" s="1"/>
  <c r="CJ2099" i="1"/>
  <c r="CK2099" i="1" s="1"/>
  <c r="CJ2098" i="1"/>
  <c r="CK2098" i="1" s="1"/>
  <c r="CJ2097" i="1"/>
  <c r="CK2097" i="1" s="1"/>
  <c r="CJ2096" i="1"/>
  <c r="CK2096" i="1" s="1"/>
  <c r="CJ2095" i="1"/>
  <c r="CK2095" i="1" s="1"/>
  <c r="CJ2094" i="1"/>
  <c r="CK2094" i="1" s="1"/>
  <c r="CJ2093" i="1"/>
  <c r="CK2093" i="1" s="1"/>
  <c r="CJ2092" i="1"/>
  <c r="CK2092" i="1" s="1"/>
  <c r="CJ2091" i="1"/>
  <c r="CK2091" i="1" s="1"/>
  <c r="CJ2090" i="1"/>
  <c r="CK2090" i="1" s="1"/>
  <c r="CJ2089" i="1"/>
  <c r="CK2089" i="1" s="1"/>
  <c r="CJ2088" i="1"/>
  <c r="CK2088" i="1" s="1"/>
  <c r="CJ2087" i="1"/>
  <c r="CK2087" i="1" s="1"/>
  <c r="CJ2086" i="1"/>
  <c r="CK2086" i="1" s="1"/>
  <c r="CJ2085" i="1"/>
  <c r="CK2085" i="1" s="1"/>
  <c r="CJ2084" i="1"/>
  <c r="CK2084" i="1" s="1"/>
  <c r="CJ2083" i="1"/>
  <c r="CK2083" i="1" s="1"/>
  <c r="CJ2082" i="1"/>
  <c r="CK2082" i="1" s="1"/>
  <c r="CJ2081" i="1"/>
  <c r="CK2081" i="1" s="1"/>
  <c r="CJ2080" i="1"/>
  <c r="CK2080" i="1" s="1"/>
  <c r="CJ2079" i="1"/>
  <c r="CK2079" i="1" s="1"/>
  <c r="CJ2078" i="1"/>
  <c r="CK2078" i="1" s="1"/>
  <c r="CJ2077" i="1"/>
  <c r="CK2077" i="1" s="1"/>
  <c r="CJ2076" i="1"/>
  <c r="CK2076" i="1" s="1"/>
  <c r="CJ2075" i="1"/>
  <c r="CK2075" i="1" s="1"/>
  <c r="CJ2074" i="1"/>
  <c r="CK2074" i="1" s="1"/>
  <c r="CJ2073" i="1"/>
  <c r="CK2073" i="1" s="1"/>
  <c r="CJ2072" i="1"/>
  <c r="CK2072" i="1" s="1"/>
  <c r="CJ2071" i="1"/>
  <c r="CK2071" i="1" s="1"/>
  <c r="CJ2070" i="1"/>
  <c r="CK2070" i="1" s="1"/>
  <c r="CJ2069" i="1"/>
  <c r="CK2069" i="1" s="1"/>
  <c r="CJ2068" i="1"/>
  <c r="CK2068" i="1" s="1"/>
  <c r="CJ2067" i="1"/>
  <c r="CK2067" i="1" s="1"/>
  <c r="CJ2066" i="1"/>
  <c r="CK2066" i="1" s="1"/>
  <c r="CJ2065" i="1"/>
  <c r="CK2065" i="1" s="1"/>
  <c r="CJ2064" i="1"/>
  <c r="CK2064" i="1" s="1"/>
  <c r="CJ2063" i="1"/>
  <c r="CK2063" i="1" s="1"/>
  <c r="CJ2062" i="1"/>
  <c r="CK2062" i="1" s="1"/>
  <c r="CJ2061" i="1"/>
  <c r="CK2061" i="1" s="1"/>
  <c r="CJ2060" i="1"/>
  <c r="CK2060" i="1" s="1"/>
  <c r="CJ2059" i="1"/>
  <c r="CK2059" i="1" s="1"/>
  <c r="CJ2058" i="1"/>
  <c r="CK2058" i="1" s="1"/>
  <c r="CJ2057" i="1"/>
  <c r="CK2057" i="1" s="1"/>
  <c r="CJ2056" i="1"/>
  <c r="CK2056" i="1" s="1"/>
  <c r="CJ2055" i="1"/>
  <c r="CK2055" i="1" s="1"/>
  <c r="CJ2054" i="1"/>
  <c r="CK2054" i="1" s="1"/>
  <c r="CJ2053" i="1"/>
  <c r="CK2053" i="1" s="1"/>
  <c r="CJ2052" i="1"/>
  <c r="CK2052" i="1" s="1"/>
  <c r="CJ2051" i="1"/>
  <c r="CK2051" i="1" s="1"/>
  <c r="CJ2050" i="1"/>
  <c r="CK2050" i="1" s="1"/>
  <c r="CJ2049" i="1"/>
  <c r="CK2049" i="1" s="1"/>
  <c r="CJ2048" i="1"/>
  <c r="CK2048" i="1" s="1"/>
  <c r="CJ2047" i="1"/>
  <c r="CK2047" i="1" s="1"/>
  <c r="CJ2046" i="1"/>
  <c r="CK2046" i="1" s="1"/>
  <c r="CJ2045" i="1"/>
  <c r="CK2045" i="1" s="1"/>
  <c r="CJ2044" i="1"/>
  <c r="CK2044" i="1" s="1"/>
  <c r="CJ2043" i="1"/>
  <c r="CK2043" i="1" s="1"/>
  <c r="CJ2042" i="1"/>
  <c r="CK2042" i="1" s="1"/>
  <c r="CJ2041" i="1"/>
  <c r="CK2041" i="1" s="1"/>
  <c r="CJ2040" i="1"/>
  <c r="CK2040" i="1" s="1"/>
  <c r="CJ2039" i="1"/>
  <c r="CK2039" i="1" s="1"/>
  <c r="CJ2038" i="1"/>
  <c r="CK2038" i="1" s="1"/>
  <c r="CJ2037" i="1"/>
  <c r="CK2037" i="1" s="1"/>
  <c r="CJ2036" i="1"/>
  <c r="CK2036" i="1" s="1"/>
  <c r="CJ2035" i="1"/>
  <c r="CK2035" i="1" s="1"/>
  <c r="CJ2034" i="1"/>
  <c r="CK2034" i="1" s="1"/>
  <c r="CJ2033" i="1"/>
  <c r="CK2033" i="1" s="1"/>
  <c r="CJ2032" i="1"/>
  <c r="CK2032" i="1" s="1"/>
  <c r="CJ2031" i="1"/>
  <c r="CK2031" i="1" s="1"/>
  <c r="CJ2030" i="1"/>
  <c r="CK2030" i="1" s="1"/>
  <c r="CJ2029" i="1"/>
  <c r="CK2029" i="1" s="1"/>
  <c r="CJ2028" i="1"/>
  <c r="CK2028" i="1" s="1"/>
  <c r="CJ2027" i="1"/>
  <c r="CK2027" i="1" s="1"/>
  <c r="CJ2026" i="1"/>
  <c r="CK2026" i="1" s="1"/>
  <c r="CJ2025" i="1"/>
  <c r="CK2025" i="1" s="1"/>
  <c r="CJ2024" i="1"/>
  <c r="CK2024" i="1" s="1"/>
  <c r="CJ2023" i="1"/>
  <c r="CK2023" i="1" s="1"/>
  <c r="CJ2022" i="1"/>
  <c r="CK2022" i="1" s="1"/>
  <c r="CJ2021" i="1"/>
  <c r="CK2021" i="1" s="1"/>
  <c r="CJ2020" i="1"/>
  <c r="CK2020" i="1" s="1"/>
  <c r="CJ2019" i="1"/>
  <c r="CK2019" i="1" s="1"/>
  <c r="CJ2018" i="1"/>
  <c r="CK2018" i="1" s="1"/>
  <c r="CJ2017" i="1"/>
  <c r="CK2017" i="1" s="1"/>
  <c r="CJ2016" i="1"/>
  <c r="CK2016" i="1" s="1"/>
  <c r="CJ2015" i="1"/>
  <c r="CK2015" i="1" s="1"/>
  <c r="CJ2014" i="1"/>
  <c r="CK2014" i="1" s="1"/>
  <c r="CJ2013" i="1"/>
  <c r="CK2013" i="1" s="1"/>
  <c r="CJ2012" i="1"/>
  <c r="CK2012" i="1" s="1"/>
  <c r="CJ2011" i="1"/>
  <c r="CK2011" i="1" s="1"/>
  <c r="CJ2010" i="1"/>
  <c r="CK2010" i="1" s="1"/>
  <c r="CJ2009" i="1"/>
  <c r="CK2009" i="1" s="1"/>
  <c r="CJ2008" i="1"/>
  <c r="CK2008" i="1" s="1"/>
  <c r="CJ2007" i="1"/>
  <c r="CK2007" i="1" s="1"/>
  <c r="CJ2006" i="1"/>
  <c r="CK2006" i="1" s="1"/>
  <c r="CJ2005" i="1"/>
  <c r="CK2005" i="1" s="1"/>
  <c r="CJ2004" i="1"/>
  <c r="CK2004" i="1" s="1"/>
  <c r="CJ2003" i="1"/>
  <c r="CK2003" i="1" s="1"/>
  <c r="CJ2002" i="1"/>
  <c r="CK2002" i="1" s="1"/>
  <c r="CJ2001" i="1"/>
  <c r="CK2001" i="1" s="1"/>
  <c r="CJ2000" i="1"/>
  <c r="CK2000" i="1" s="1"/>
  <c r="CJ1999" i="1"/>
  <c r="CK1999" i="1" s="1"/>
  <c r="CJ1998" i="1"/>
  <c r="CK1998" i="1" s="1"/>
  <c r="CJ1997" i="1"/>
  <c r="CK1997" i="1" s="1"/>
  <c r="CJ1996" i="1"/>
  <c r="CK1996" i="1" s="1"/>
  <c r="CJ1995" i="1"/>
  <c r="CK1995" i="1" s="1"/>
  <c r="CJ1994" i="1"/>
  <c r="CK1994" i="1" s="1"/>
  <c r="CJ1993" i="1"/>
  <c r="CK1993" i="1" s="1"/>
  <c r="CJ1992" i="1"/>
  <c r="CK1992" i="1" s="1"/>
  <c r="CJ1991" i="1"/>
  <c r="CK1991" i="1" s="1"/>
  <c r="CJ1990" i="1"/>
  <c r="CK1990" i="1" s="1"/>
  <c r="CJ1989" i="1"/>
  <c r="CK1989" i="1" s="1"/>
  <c r="CJ1988" i="1"/>
  <c r="CK1988" i="1" s="1"/>
  <c r="CJ1987" i="1"/>
  <c r="CK1987" i="1" s="1"/>
  <c r="CJ1986" i="1"/>
  <c r="CK1986" i="1" s="1"/>
  <c r="CJ1985" i="1"/>
  <c r="CK1985" i="1" s="1"/>
  <c r="CJ1984" i="1"/>
  <c r="CK1984" i="1" s="1"/>
  <c r="CJ1983" i="1"/>
  <c r="CK1983" i="1" s="1"/>
  <c r="CJ1982" i="1"/>
  <c r="CK1982" i="1" s="1"/>
  <c r="CJ1981" i="1"/>
  <c r="CK1981" i="1" s="1"/>
  <c r="CJ1980" i="1"/>
  <c r="CK1980" i="1" s="1"/>
  <c r="CJ1979" i="1"/>
  <c r="CK1979" i="1" s="1"/>
  <c r="CJ1978" i="1"/>
  <c r="CK1978" i="1" s="1"/>
  <c r="CJ1977" i="1"/>
  <c r="CK1977" i="1" s="1"/>
  <c r="CJ1976" i="1"/>
  <c r="CK1976" i="1" s="1"/>
  <c r="CJ1975" i="1"/>
  <c r="CK1975" i="1" s="1"/>
  <c r="CJ1974" i="1"/>
  <c r="CK1974" i="1" s="1"/>
  <c r="CJ1973" i="1"/>
  <c r="CK1973" i="1" s="1"/>
  <c r="CJ1972" i="1"/>
  <c r="CK1972" i="1" s="1"/>
  <c r="CJ1971" i="1"/>
  <c r="CK1971" i="1" s="1"/>
  <c r="CJ1970" i="1"/>
  <c r="CK1970" i="1" s="1"/>
  <c r="CJ1969" i="1"/>
  <c r="CK1969" i="1" s="1"/>
  <c r="CJ1968" i="1"/>
  <c r="CK1968" i="1" s="1"/>
  <c r="CJ1967" i="1"/>
  <c r="CK1967" i="1" s="1"/>
  <c r="CJ1966" i="1"/>
  <c r="CK1966" i="1" s="1"/>
  <c r="CJ1965" i="1"/>
  <c r="CK1965" i="1" s="1"/>
  <c r="CJ1964" i="1"/>
  <c r="CK1964" i="1" s="1"/>
  <c r="CJ1963" i="1"/>
  <c r="CK1963" i="1" s="1"/>
  <c r="CJ1962" i="1"/>
  <c r="CK1962" i="1" s="1"/>
  <c r="CJ1961" i="1"/>
  <c r="CK1961" i="1" s="1"/>
  <c r="CJ1960" i="1"/>
  <c r="CK1960" i="1" s="1"/>
  <c r="CJ1959" i="1"/>
  <c r="CK1959" i="1" s="1"/>
  <c r="CJ1958" i="1"/>
  <c r="CK1958" i="1" s="1"/>
  <c r="CJ1957" i="1"/>
  <c r="CK1957" i="1" s="1"/>
  <c r="CJ1956" i="1"/>
  <c r="CK1956" i="1" s="1"/>
  <c r="CJ1955" i="1"/>
  <c r="CK1955" i="1" s="1"/>
  <c r="CJ1954" i="1"/>
  <c r="CK1954" i="1" s="1"/>
  <c r="CJ1953" i="1"/>
  <c r="CK1953" i="1" s="1"/>
  <c r="CJ1952" i="1"/>
  <c r="CK1952" i="1" s="1"/>
  <c r="CJ1951" i="1"/>
  <c r="CK1951" i="1" s="1"/>
  <c r="CJ1950" i="1"/>
  <c r="CK1950" i="1" s="1"/>
  <c r="CJ1949" i="1"/>
  <c r="CK1949" i="1" s="1"/>
  <c r="CJ1948" i="1"/>
  <c r="CK1948" i="1" s="1"/>
  <c r="CJ1947" i="1"/>
  <c r="CK1947" i="1" s="1"/>
  <c r="CJ1946" i="1"/>
  <c r="CK1946" i="1" s="1"/>
  <c r="CJ1945" i="1"/>
  <c r="CK1945" i="1" s="1"/>
  <c r="CJ1944" i="1"/>
  <c r="CK1944" i="1" s="1"/>
  <c r="CJ1943" i="1"/>
  <c r="CK1943" i="1" s="1"/>
  <c r="CJ1942" i="1"/>
  <c r="CK1942" i="1" s="1"/>
  <c r="CJ1941" i="1"/>
  <c r="CK1941" i="1" s="1"/>
  <c r="CJ1940" i="1"/>
  <c r="CK1940" i="1" s="1"/>
  <c r="CJ1939" i="1"/>
  <c r="CK1939" i="1" s="1"/>
  <c r="CJ1938" i="1"/>
  <c r="CK1938" i="1" s="1"/>
  <c r="CJ1937" i="1"/>
  <c r="CK1937" i="1" s="1"/>
  <c r="CJ1936" i="1"/>
  <c r="CK1936" i="1" s="1"/>
  <c r="CJ1935" i="1"/>
  <c r="CK1935" i="1" s="1"/>
  <c r="CJ1934" i="1"/>
  <c r="CK1934" i="1" s="1"/>
  <c r="CJ1933" i="1"/>
  <c r="CK1933" i="1" s="1"/>
  <c r="CJ1932" i="1"/>
  <c r="CK1932" i="1" s="1"/>
  <c r="CJ1931" i="1"/>
  <c r="CK1931" i="1" s="1"/>
  <c r="CJ1930" i="1"/>
  <c r="CK1930" i="1" s="1"/>
  <c r="CJ1929" i="1"/>
  <c r="CK1929" i="1" s="1"/>
  <c r="CJ1928" i="1"/>
  <c r="CK1928" i="1" s="1"/>
  <c r="CJ1927" i="1"/>
  <c r="CK1927" i="1" s="1"/>
  <c r="CJ1926" i="1"/>
  <c r="CK1926" i="1" s="1"/>
  <c r="CJ1925" i="1"/>
  <c r="CK1925" i="1" s="1"/>
  <c r="CJ1924" i="1"/>
  <c r="CK1924" i="1" s="1"/>
  <c r="CJ1923" i="1"/>
  <c r="CK1923" i="1" s="1"/>
  <c r="CJ1922" i="1"/>
  <c r="CK1922" i="1" s="1"/>
  <c r="CJ1921" i="1"/>
  <c r="CK1921" i="1" s="1"/>
  <c r="CJ1920" i="1"/>
  <c r="CK1920" i="1" s="1"/>
  <c r="CJ1919" i="1"/>
  <c r="CK1919" i="1" s="1"/>
  <c r="CJ1918" i="1"/>
  <c r="CK1918" i="1" s="1"/>
  <c r="CJ1917" i="1"/>
  <c r="CK1917" i="1" s="1"/>
  <c r="CJ1916" i="1"/>
  <c r="CK1916" i="1" s="1"/>
  <c r="CJ1915" i="1"/>
  <c r="CK1915" i="1" s="1"/>
  <c r="CJ1914" i="1"/>
  <c r="CK1914" i="1" s="1"/>
  <c r="CJ1913" i="1"/>
  <c r="CK1913" i="1" s="1"/>
  <c r="CJ1912" i="1"/>
  <c r="CK1912" i="1" s="1"/>
  <c r="CJ1911" i="1"/>
  <c r="CK1911" i="1" s="1"/>
  <c r="CJ1910" i="1"/>
  <c r="CK1910" i="1" s="1"/>
  <c r="CJ1909" i="1"/>
  <c r="CK1909" i="1" s="1"/>
  <c r="CJ1908" i="1"/>
  <c r="CK1908" i="1" s="1"/>
  <c r="CJ1907" i="1"/>
  <c r="CK1907" i="1" s="1"/>
  <c r="CJ1906" i="1"/>
  <c r="CK1906" i="1" s="1"/>
  <c r="CJ1905" i="1"/>
  <c r="CK1905" i="1" s="1"/>
  <c r="CJ1904" i="1"/>
  <c r="CK1904" i="1" s="1"/>
  <c r="CJ1903" i="1"/>
  <c r="CK1903" i="1" s="1"/>
  <c r="CJ1902" i="1"/>
  <c r="CK1902" i="1" s="1"/>
  <c r="CJ1901" i="1"/>
  <c r="CK1901" i="1" s="1"/>
  <c r="CJ1900" i="1"/>
  <c r="CK1900" i="1" s="1"/>
  <c r="CJ1899" i="1"/>
  <c r="CK1899" i="1" s="1"/>
  <c r="CJ1898" i="1"/>
  <c r="CK1898" i="1" s="1"/>
  <c r="CJ1897" i="1"/>
  <c r="CK1897" i="1" s="1"/>
  <c r="CJ1896" i="1"/>
  <c r="CK1896" i="1" s="1"/>
  <c r="CJ1895" i="1"/>
  <c r="CK1895" i="1" s="1"/>
  <c r="CJ1894" i="1"/>
  <c r="CK1894" i="1" s="1"/>
  <c r="CJ1893" i="1"/>
  <c r="CK1893" i="1" s="1"/>
  <c r="CJ1892" i="1"/>
  <c r="CK1892" i="1" s="1"/>
  <c r="CJ1891" i="1"/>
  <c r="CK1891" i="1" s="1"/>
  <c r="CJ1890" i="1"/>
  <c r="CK1890" i="1" s="1"/>
  <c r="CJ1889" i="1"/>
  <c r="CK1889" i="1" s="1"/>
  <c r="CJ1888" i="1"/>
  <c r="CK1888" i="1" s="1"/>
  <c r="CJ1887" i="1"/>
  <c r="CK1887" i="1" s="1"/>
  <c r="CJ1886" i="1"/>
  <c r="CK1886" i="1" s="1"/>
  <c r="CJ1885" i="1"/>
  <c r="CK1885" i="1" s="1"/>
  <c r="CJ1884" i="1"/>
  <c r="CK1884" i="1" s="1"/>
  <c r="CJ1883" i="1"/>
  <c r="CK1883" i="1" s="1"/>
  <c r="CJ1882" i="1"/>
  <c r="CK1882" i="1" s="1"/>
  <c r="CJ1881" i="1"/>
  <c r="CK1881" i="1" s="1"/>
  <c r="CJ1880" i="1"/>
  <c r="CK1880" i="1" s="1"/>
  <c r="CJ1879" i="1"/>
  <c r="CK1879" i="1" s="1"/>
  <c r="CJ1878" i="1"/>
  <c r="CK1878" i="1" s="1"/>
  <c r="CJ1877" i="1"/>
  <c r="CK1877" i="1" s="1"/>
  <c r="CJ1876" i="1"/>
  <c r="CK1876" i="1" s="1"/>
  <c r="CJ1875" i="1"/>
  <c r="CK1875" i="1" s="1"/>
  <c r="CJ1874" i="1"/>
  <c r="CK1874" i="1" s="1"/>
  <c r="CJ1873" i="1"/>
  <c r="CK1873" i="1" s="1"/>
  <c r="CJ1872" i="1"/>
  <c r="CK1872" i="1" s="1"/>
  <c r="CJ1871" i="1"/>
  <c r="CK1871" i="1" s="1"/>
  <c r="CJ1870" i="1"/>
  <c r="CK1870" i="1" s="1"/>
  <c r="CJ1869" i="1"/>
  <c r="CK1869" i="1" s="1"/>
  <c r="CJ1868" i="1"/>
  <c r="CK1868" i="1" s="1"/>
  <c r="CJ1867" i="1"/>
  <c r="CK1867" i="1" s="1"/>
  <c r="CJ1866" i="1"/>
  <c r="CK1866" i="1" s="1"/>
  <c r="CJ1865" i="1"/>
  <c r="CK1865" i="1" s="1"/>
  <c r="CJ1864" i="1"/>
  <c r="CK1864" i="1" s="1"/>
  <c r="CJ1863" i="1"/>
  <c r="CK1863" i="1" s="1"/>
  <c r="CJ1862" i="1"/>
  <c r="CK1862" i="1" s="1"/>
  <c r="CJ1861" i="1"/>
  <c r="CK1861" i="1" s="1"/>
  <c r="CJ1860" i="1"/>
  <c r="CK1860" i="1" s="1"/>
  <c r="CJ1859" i="1"/>
  <c r="CK1859" i="1" s="1"/>
  <c r="CJ1858" i="1"/>
  <c r="CK1858" i="1" s="1"/>
  <c r="CJ1857" i="1"/>
  <c r="CK1857" i="1" s="1"/>
  <c r="CJ1856" i="1"/>
  <c r="CK1856" i="1" s="1"/>
  <c r="CJ1855" i="1"/>
  <c r="CK1855" i="1" s="1"/>
  <c r="CJ1854" i="1"/>
  <c r="CK1854" i="1" s="1"/>
  <c r="CJ1853" i="1"/>
  <c r="CK1853" i="1" s="1"/>
  <c r="CJ1852" i="1"/>
  <c r="CK1852" i="1" s="1"/>
  <c r="CJ1851" i="1"/>
  <c r="CK1851" i="1" s="1"/>
  <c r="CJ1850" i="1"/>
  <c r="CK1850" i="1" s="1"/>
  <c r="CJ1849" i="1"/>
  <c r="CK1849" i="1" s="1"/>
  <c r="CJ1848" i="1"/>
  <c r="CK1848" i="1" s="1"/>
  <c r="CJ1847" i="1"/>
  <c r="CK1847" i="1" s="1"/>
  <c r="CJ1846" i="1"/>
  <c r="CK1846" i="1" s="1"/>
  <c r="CJ1845" i="1"/>
  <c r="CK1845" i="1" s="1"/>
  <c r="CJ1844" i="1"/>
  <c r="CK1844" i="1" s="1"/>
  <c r="CJ1843" i="1"/>
  <c r="CK1843" i="1" s="1"/>
  <c r="CJ1842" i="1"/>
  <c r="CK1842" i="1" s="1"/>
  <c r="CJ1841" i="1"/>
  <c r="CK1841" i="1" s="1"/>
  <c r="CJ1840" i="1"/>
  <c r="CK1840" i="1" s="1"/>
  <c r="CJ1839" i="1"/>
  <c r="CK1839" i="1" s="1"/>
  <c r="CJ1838" i="1"/>
  <c r="CK1838" i="1" s="1"/>
  <c r="CJ1837" i="1"/>
  <c r="CK1837" i="1" s="1"/>
  <c r="CJ1836" i="1"/>
  <c r="CK1836" i="1" s="1"/>
  <c r="CJ1835" i="1"/>
  <c r="CK1835" i="1" s="1"/>
  <c r="CJ1834" i="1"/>
  <c r="CK1834" i="1" s="1"/>
  <c r="CJ1833" i="1"/>
  <c r="CK1833" i="1" s="1"/>
  <c r="CJ1832" i="1"/>
  <c r="CK1832" i="1" s="1"/>
  <c r="CJ1831" i="1"/>
  <c r="CK1831" i="1" s="1"/>
  <c r="CJ1830" i="1"/>
  <c r="CK1830" i="1" s="1"/>
  <c r="CJ1829" i="1"/>
  <c r="CK1829" i="1" s="1"/>
  <c r="CJ1828" i="1"/>
  <c r="CK1828" i="1" s="1"/>
  <c r="CJ1827" i="1"/>
  <c r="CK1827" i="1" s="1"/>
  <c r="CJ1826" i="1"/>
  <c r="CK1826" i="1" s="1"/>
  <c r="CJ1825" i="1"/>
  <c r="CK1825" i="1" s="1"/>
  <c r="CJ1824" i="1"/>
  <c r="CK1824" i="1" s="1"/>
  <c r="CJ1823" i="1"/>
  <c r="CK1823" i="1" s="1"/>
  <c r="CJ1822" i="1"/>
  <c r="CK1822" i="1" s="1"/>
  <c r="CJ1821" i="1"/>
  <c r="CK1821" i="1" s="1"/>
  <c r="CJ1820" i="1"/>
  <c r="CK1820" i="1" s="1"/>
  <c r="CJ1819" i="1"/>
  <c r="CK1819" i="1" s="1"/>
  <c r="CJ1818" i="1"/>
  <c r="CK1818" i="1" s="1"/>
  <c r="CJ1817" i="1"/>
  <c r="CK1817" i="1" s="1"/>
  <c r="CJ1816" i="1"/>
  <c r="CK1816" i="1" s="1"/>
  <c r="CJ1815" i="1"/>
  <c r="CK1815" i="1" s="1"/>
  <c r="CJ1814" i="1"/>
  <c r="CK1814" i="1" s="1"/>
  <c r="CJ1813" i="1"/>
  <c r="CK1813" i="1" s="1"/>
  <c r="CJ1812" i="1"/>
  <c r="CK1812" i="1" s="1"/>
  <c r="CJ1811" i="1"/>
  <c r="CK1811" i="1" s="1"/>
  <c r="CJ1810" i="1"/>
  <c r="CK1810" i="1" s="1"/>
  <c r="CJ1809" i="1"/>
  <c r="CK1809" i="1" s="1"/>
  <c r="CJ1808" i="1"/>
  <c r="CK1808" i="1" s="1"/>
  <c r="CJ1807" i="1"/>
  <c r="CK1807" i="1" s="1"/>
  <c r="CJ1806" i="1"/>
  <c r="CK1806" i="1" s="1"/>
  <c r="CJ1805" i="1"/>
  <c r="CK1805" i="1" s="1"/>
  <c r="CJ1804" i="1"/>
  <c r="CK1804" i="1" s="1"/>
  <c r="CJ1803" i="1"/>
  <c r="CK1803" i="1" s="1"/>
  <c r="CJ1802" i="1"/>
  <c r="CK1802" i="1" s="1"/>
  <c r="CJ1801" i="1"/>
  <c r="CK1801" i="1" s="1"/>
  <c r="CJ1800" i="1"/>
  <c r="CK1800" i="1" s="1"/>
  <c r="CJ1799" i="1"/>
  <c r="CK1799" i="1" s="1"/>
  <c r="CJ1798" i="1"/>
  <c r="CK1798" i="1" s="1"/>
  <c r="CJ1797" i="1"/>
  <c r="CK1797" i="1" s="1"/>
  <c r="CJ1796" i="1"/>
  <c r="CK1796" i="1" s="1"/>
  <c r="CJ1795" i="1"/>
  <c r="CK1795" i="1" s="1"/>
  <c r="CJ1794" i="1"/>
  <c r="CK1794" i="1" s="1"/>
  <c r="CJ1793" i="1"/>
  <c r="CK1793" i="1" s="1"/>
  <c r="CJ1792" i="1"/>
  <c r="CK1792" i="1" s="1"/>
  <c r="CJ1791" i="1"/>
  <c r="CK1791" i="1" s="1"/>
  <c r="CJ1790" i="1"/>
  <c r="CK1790" i="1" s="1"/>
  <c r="CJ1789" i="1"/>
  <c r="CK1789" i="1" s="1"/>
  <c r="CJ1788" i="1"/>
  <c r="CK1788" i="1" s="1"/>
  <c r="CJ1787" i="1"/>
  <c r="CK1787" i="1" s="1"/>
  <c r="CJ1786" i="1"/>
  <c r="CK1786" i="1" s="1"/>
  <c r="CJ1785" i="1"/>
  <c r="CK1785" i="1" s="1"/>
  <c r="CJ1784" i="1"/>
  <c r="CK1784" i="1" s="1"/>
  <c r="CJ1783" i="1"/>
  <c r="CK1783" i="1" s="1"/>
  <c r="CJ1782" i="1"/>
  <c r="CK1782" i="1" s="1"/>
  <c r="CJ1781" i="1"/>
  <c r="CK1781" i="1" s="1"/>
  <c r="CJ1780" i="1"/>
  <c r="CK1780" i="1" s="1"/>
  <c r="CJ1779" i="1"/>
  <c r="CK1779" i="1" s="1"/>
  <c r="CJ1778" i="1"/>
  <c r="CK1778" i="1" s="1"/>
  <c r="CJ1777" i="1"/>
  <c r="CK1777" i="1" s="1"/>
  <c r="CJ1776" i="1"/>
  <c r="CK1776" i="1" s="1"/>
  <c r="CJ1775" i="1"/>
  <c r="CK1775" i="1" s="1"/>
  <c r="CJ1774" i="1"/>
  <c r="CK1774" i="1" s="1"/>
  <c r="CJ1773" i="1"/>
  <c r="CK1773" i="1" s="1"/>
  <c r="CJ1772" i="1"/>
  <c r="CK1772" i="1" s="1"/>
  <c r="CJ1771" i="1"/>
  <c r="CK1771" i="1" s="1"/>
  <c r="CJ1770" i="1"/>
  <c r="CK1770" i="1" s="1"/>
  <c r="CJ1769" i="1"/>
  <c r="CK1769" i="1" s="1"/>
  <c r="CJ1768" i="1"/>
  <c r="CK1768" i="1" s="1"/>
  <c r="CJ1767" i="1"/>
  <c r="CK1767" i="1" s="1"/>
  <c r="CJ1766" i="1"/>
  <c r="CK1766" i="1" s="1"/>
  <c r="CJ1765" i="1"/>
  <c r="CK1765" i="1" s="1"/>
  <c r="CJ1764" i="1"/>
  <c r="CK1764" i="1" s="1"/>
  <c r="CJ1763" i="1"/>
  <c r="CK1763" i="1" s="1"/>
  <c r="CJ1762" i="1"/>
  <c r="CK1762" i="1" s="1"/>
  <c r="CJ1761" i="1"/>
  <c r="CK1761" i="1" s="1"/>
  <c r="CJ1760" i="1"/>
  <c r="CK1760" i="1" s="1"/>
  <c r="CJ1759" i="1"/>
  <c r="CK1759" i="1" s="1"/>
  <c r="CJ1758" i="1"/>
  <c r="CK1758" i="1" s="1"/>
  <c r="CJ1757" i="1"/>
  <c r="CK1757" i="1" s="1"/>
  <c r="CJ1756" i="1"/>
  <c r="CK1756" i="1" s="1"/>
  <c r="CJ1755" i="1"/>
  <c r="CK1755" i="1" s="1"/>
  <c r="CJ1754" i="1"/>
  <c r="CK1754" i="1" s="1"/>
  <c r="CJ1753" i="1"/>
  <c r="CK1753" i="1" s="1"/>
  <c r="CJ1752" i="1"/>
  <c r="CK1752" i="1" s="1"/>
  <c r="CJ1751" i="1"/>
  <c r="CK1751" i="1" s="1"/>
  <c r="CJ1750" i="1"/>
  <c r="CK1750" i="1" s="1"/>
  <c r="CJ1749" i="1"/>
  <c r="CK1749" i="1" s="1"/>
  <c r="CJ1748" i="1"/>
  <c r="CK1748" i="1" s="1"/>
  <c r="CJ1747" i="1"/>
  <c r="CK1747" i="1" s="1"/>
  <c r="CJ1746" i="1"/>
  <c r="CK1746" i="1" s="1"/>
  <c r="CJ1745" i="1"/>
  <c r="CK1745" i="1" s="1"/>
  <c r="CJ1744" i="1"/>
  <c r="CK1744" i="1" s="1"/>
  <c r="CJ1743" i="1"/>
  <c r="CK1743" i="1" s="1"/>
  <c r="CJ1742" i="1"/>
  <c r="CK1742" i="1" s="1"/>
  <c r="CJ1741" i="1"/>
  <c r="CK1741" i="1" s="1"/>
  <c r="CJ1740" i="1"/>
  <c r="CK1740" i="1" s="1"/>
  <c r="CJ1739" i="1"/>
  <c r="CK1739" i="1" s="1"/>
  <c r="CJ1738" i="1"/>
  <c r="CK1738" i="1" s="1"/>
  <c r="CJ1737" i="1"/>
  <c r="CK1737" i="1" s="1"/>
  <c r="CJ1736" i="1"/>
  <c r="CK1736" i="1" s="1"/>
  <c r="CJ1735" i="1"/>
  <c r="CK1735" i="1" s="1"/>
  <c r="CJ1734" i="1"/>
  <c r="CK1734" i="1" s="1"/>
  <c r="CJ1733" i="1"/>
  <c r="CK1733" i="1" s="1"/>
  <c r="CJ1732" i="1"/>
  <c r="CK1732" i="1" s="1"/>
  <c r="CJ1731" i="1"/>
  <c r="CK1731" i="1" s="1"/>
  <c r="CJ1730" i="1"/>
  <c r="CK1730" i="1" s="1"/>
  <c r="CJ1729" i="1"/>
  <c r="CK1729" i="1" s="1"/>
  <c r="CJ1728" i="1"/>
  <c r="CK1728" i="1" s="1"/>
  <c r="CJ1727" i="1"/>
  <c r="CK1727" i="1" s="1"/>
  <c r="CJ1726" i="1"/>
  <c r="CK1726" i="1" s="1"/>
  <c r="CJ1725" i="1"/>
  <c r="CK1725" i="1" s="1"/>
  <c r="CJ1724" i="1"/>
  <c r="CK1724" i="1" s="1"/>
  <c r="CJ1723" i="1"/>
  <c r="CK1723" i="1" s="1"/>
  <c r="CJ1722" i="1"/>
  <c r="CK1722" i="1" s="1"/>
  <c r="CJ1721" i="1"/>
  <c r="CK1721" i="1" s="1"/>
  <c r="CJ1720" i="1"/>
  <c r="CK1720" i="1" s="1"/>
  <c r="CJ1719" i="1"/>
  <c r="CK1719" i="1" s="1"/>
  <c r="CJ1718" i="1"/>
  <c r="CK1718" i="1" s="1"/>
  <c r="CJ1717" i="1"/>
  <c r="CK1717" i="1" s="1"/>
  <c r="CJ1716" i="1"/>
  <c r="CK1716" i="1" s="1"/>
  <c r="CJ1715" i="1"/>
  <c r="CK1715" i="1" s="1"/>
  <c r="CJ1714" i="1"/>
  <c r="CK1714" i="1" s="1"/>
  <c r="CJ1713" i="1"/>
  <c r="CK1713" i="1" s="1"/>
  <c r="CJ1712" i="1"/>
  <c r="CK1712" i="1" s="1"/>
  <c r="CJ1711" i="1"/>
  <c r="CK1711" i="1" s="1"/>
  <c r="CJ1710" i="1"/>
  <c r="CK1710" i="1" s="1"/>
  <c r="CJ1709" i="1"/>
  <c r="CK1709" i="1" s="1"/>
  <c r="CJ1708" i="1"/>
  <c r="CK1708" i="1" s="1"/>
  <c r="CJ1707" i="1"/>
  <c r="CK1707" i="1" s="1"/>
  <c r="CJ1706" i="1"/>
  <c r="CK1706" i="1" s="1"/>
  <c r="CJ1705" i="1"/>
  <c r="CK1705" i="1" s="1"/>
  <c r="CJ1704" i="1"/>
  <c r="CK1704" i="1" s="1"/>
  <c r="CJ1703" i="1"/>
  <c r="CK1703" i="1" s="1"/>
  <c r="CJ1702" i="1"/>
  <c r="CK1702" i="1" s="1"/>
  <c r="CJ1701" i="1"/>
  <c r="CK1701" i="1" s="1"/>
  <c r="CJ1700" i="1"/>
  <c r="CK1700" i="1" s="1"/>
  <c r="CJ1699" i="1"/>
  <c r="CK1699" i="1" s="1"/>
  <c r="CJ1698" i="1"/>
  <c r="CK1698" i="1" s="1"/>
  <c r="CJ1697" i="1"/>
  <c r="CK1697" i="1" s="1"/>
  <c r="CJ1696" i="1"/>
  <c r="CK1696" i="1" s="1"/>
  <c r="CJ1695" i="1"/>
  <c r="CK1695" i="1" s="1"/>
  <c r="CJ1694" i="1"/>
  <c r="CK1694" i="1" s="1"/>
  <c r="CJ1693" i="1"/>
  <c r="CK1693" i="1" s="1"/>
  <c r="CJ1692" i="1"/>
  <c r="CK1692" i="1" s="1"/>
  <c r="CJ1691" i="1"/>
  <c r="CK1691" i="1" s="1"/>
  <c r="CJ1690" i="1"/>
  <c r="CK1690" i="1" s="1"/>
  <c r="CJ1689" i="1"/>
  <c r="CK1689" i="1" s="1"/>
  <c r="CJ1688" i="1"/>
  <c r="CK1688" i="1" s="1"/>
  <c r="CJ1687" i="1"/>
  <c r="CK1687" i="1" s="1"/>
  <c r="CJ1686" i="1"/>
  <c r="CK1686" i="1" s="1"/>
  <c r="CJ1685" i="1"/>
  <c r="CK1685" i="1" s="1"/>
  <c r="CJ1684" i="1"/>
  <c r="CK1684" i="1" s="1"/>
  <c r="CJ1683" i="1"/>
  <c r="CK1683" i="1" s="1"/>
  <c r="CJ1682" i="1"/>
  <c r="CK1682" i="1" s="1"/>
  <c r="CJ1681" i="1"/>
  <c r="CK1681" i="1" s="1"/>
  <c r="CJ1680" i="1"/>
  <c r="CK1680" i="1" s="1"/>
  <c r="CJ1679" i="1"/>
  <c r="CK1679" i="1" s="1"/>
  <c r="CJ1678" i="1"/>
  <c r="CK1678" i="1" s="1"/>
  <c r="CJ1677" i="1"/>
  <c r="CK1677" i="1" s="1"/>
  <c r="CJ1676" i="1"/>
  <c r="CK1676" i="1" s="1"/>
  <c r="CJ1675" i="1"/>
  <c r="CK1675" i="1" s="1"/>
  <c r="CJ1674" i="1"/>
  <c r="CK1674" i="1" s="1"/>
  <c r="CJ1673" i="1"/>
  <c r="CK1673" i="1" s="1"/>
  <c r="CJ1672" i="1"/>
  <c r="CK1672" i="1" s="1"/>
  <c r="CJ1671" i="1"/>
  <c r="CK1671" i="1" s="1"/>
  <c r="CJ1670" i="1"/>
  <c r="CK1670" i="1" s="1"/>
  <c r="CJ1669" i="1"/>
  <c r="CK1669" i="1" s="1"/>
  <c r="CJ1668" i="1"/>
  <c r="CK1668" i="1" s="1"/>
  <c r="CJ1667" i="1"/>
  <c r="CK1667" i="1" s="1"/>
  <c r="CJ1666" i="1"/>
  <c r="CK1666" i="1" s="1"/>
  <c r="CJ1665" i="1"/>
  <c r="CK1665" i="1" s="1"/>
  <c r="CJ1664" i="1"/>
  <c r="CK1664" i="1" s="1"/>
  <c r="CJ1663" i="1"/>
  <c r="CK1663" i="1" s="1"/>
  <c r="CJ1662" i="1"/>
  <c r="CK1662" i="1" s="1"/>
  <c r="CJ1661" i="1"/>
  <c r="CK1661" i="1" s="1"/>
  <c r="CJ1660" i="1"/>
  <c r="CK1660" i="1" s="1"/>
  <c r="CJ1659" i="1"/>
  <c r="CK1659" i="1" s="1"/>
  <c r="CJ1658" i="1"/>
  <c r="CK1658" i="1" s="1"/>
  <c r="CJ1657" i="1"/>
  <c r="CK1657" i="1" s="1"/>
  <c r="CJ1656" i="1"/>
  <c r="CK1656" i="1" s="1"/>
  <c r="CJ1655" i="1"/>
  <c r="CK1655" i="1" s="1"/>
  <c r="CJ1654" i="1"/>
  <c r="CK1654" i="1" s="1"/>
  <c r="CJ1653" i="1"/>
  <c r="CK1653" i="1" s="1"/>
  <c r="CJ1652" i="1"/>
  <c r="CK1652" i="1" s="1"/>
  <c r="CJ1651" i="1"/>
  <c r="CK1651" i="1" s="1"/>
  <c r="CJ1650" i="1"/>
  <c r="CK1650" i="1" s="1"/>
  <c r="CJ1649" i="1"/>
  <c r="CK1649" i="1" s="1"/>
  <c r="CJ1648" i="1"/>
  <c r="CK1648" i="1" s="1"/>
  <c r="CJ1647" i="1"/>
  <c r="CK1647" i="1" s="1"/>
  <c r="CJ1646" i="1"/>
  <c r="CK1646" i="1" s="1"/>
  <c r="CJ1645" i="1"/>
  <c r="CK1645" i="1" s="1"/>
  <c r="CJ1644" i="1"/>
  <c r="CK1644" i="1" s="1"/>
  <c r="CJ1643" i="1"/>
  <c r="CK1643" i="1" s="1"/>
  <c r="CJ1642" i="1"/>
  <c r="CK1642" i="1" s="1"/>
  <c r="CJ1641" i="1"/>
  <c r="CK1641" i="1" s="1"/>
  <c r="CJ1640" i="1"/>
  <c r="CK1640" i="1" s="1"/>
  <c r="CJ1639" i="1"/>
  <c r="CK1639" i="1" s="1"/>
  <c r="CJ1638" i="1"/>
  <c r="CK1638" i="1" s="1"/>
  <c r="CJ1637" i="1"/>
  <c r="CK1637" i="1" s="1"/>
  <c r="CJ1636" i="1"/>
  <c r="CK1636" i="1" s="1"/>
  <c r="CJ1635" i="1"/>
  <c r="CK1635" i="1" s="1"/>
  <c r="CJ1634" i="1"/>
  <c r="CK1634" i="1" s="1"/>
  <c r="CJ1633" i="1"/>
  <c r="CK1633" i="1" s="1"/>
  <c r="CJ1632" i="1"/>
  <c r="CK1632" i="1" s="1"/>
  <c r="CJ1631" i="1"/>
  <c r="CK1631" i="1" s="1"/>
  <c r="CJ1630" i="1"/>
  <c r="CK1630" i="1" s="1"/>
  <c r="CJ1629" i="1"/>
  <c r="CK1629" i="1" s="1"/>
  <c r="CJ1628" i="1"/>
  <c r="CK1628" i="1" s="1"/>
  <c r="CJ1627" i="1"/>
  <c r="CK1627" i="1" s="1"/>
  <c r="CJ1626" i="1"/>
  <c r="CK1626" i="1" s="1"/>
  <c r="CJ1625" i="1"/>
  <c r="CK1625" i="1" s="1"/>
  <c r="CJ1624" i="1"/>
  <c r="CK1624" i="1" s="1"/>
  <c r="CJ1623" i="1"/>
  <c r="CK1623" i="1" s="1"/>
  <c r="CJ1622" i="1"/>
  <c r="CK1622" i="1" s="1"/>
  <c r="CJ1621" i="1"/>
  <c r="CK1621" i="1" s="1"/>
  <c r="CJ1620" i="1"/>
  <c r="CK1620" i="1" s="1"/>
  <c r="CJ1619" i="1"/>
  <c r="CK1619" i="1" s="1"/>
  <c r="CJ1618" i="1"/>
  <c r="CK1618" i="1" s="1"/>
  <c r="CJ1617" i="1"/>
  <c r="CK1617" i="1" s="1"/>
  <c r="CJ1616" i="1"/>
  <c r="CK1616" i="1" s="1"/>
  <c r="CJ1615" i="1"/>
  <c r="CK1615" i="1" s="1"/>
  <c r="CJ1614" i="1"/>
  <c r="CK1614" i="1" s="1"/>
  <c r="CJ1613" i="1"/>
  <c r="CK1613" i="1" s="1"/>
  <c r="CJ1612" i="1"/>
  <c r="CK1612" i="1" s="1"/>
  <c r="CJ1611" i="1"/>
  <c r="CK1611" i="1" s="1"/>
  <c r="CJ1610" i="1"/>
  <c r="CK1610" i="1" s="1"/>
  <c r="CJ1609" i="1"/>
  <c r="CK1609" i="1" s="1"/>
  <c r="CJ1608" i="1"/>
  <c r="CK1608" i="1" s="1"/>
  <c r="CJ1607" i="1"/>
  <c r="CK1607" i="1" s="1"/>
  <c r="CJ1606" i="1"/>
  <c r="CK1606" i="1" s="1"/>
  <c r="CJ1605" i="1"/>
  <c r="CK1605" i="1" s="1"/>
  <c r="CJ1604" i="1"/>
  <c r="CK1604" i="1" s="1"/>
  <c r="CJ1603" i="1"/>
  <c r="CK1603" i="1" s="1"/>
  <c r="CJ1602" i="1"/>
  <c r="CK1602" i="1" s="1"/>
  <c r="CJ1601" i="1"/>
  <c r="CK1601" i="1" s="1"/>
  <c r="CJ1600" i="1"/>
  <c r="CK1600" i="1" s="1"/>
  <c r="CJ1599" i="1"/>
  <c r="CK1599" i="1" s="1"/>
  <c r="CJ1598" i="1"/>
  <c r="CK1598" i="1" s="1"/>
  <c r="CJ1597" i="1"/>
  <c r="CK1597" i="1" s="1"/>
  <c r="CJ1596" i="1"/>
  <c r="CK1596" i="1" s="1"/>
  <c r="CJ1595" i="1"/>
  <c r="CK1595" i="1" s="1"/>
  <c r="CJ1594" i="1"/>
  <c r="CK1594" i="1" s="1"/>
  <c r="CJ1593" i="1"/>
  <c r="CK1593" i="1" s="1"/>
  <c r="CJ1592" i="1"/>
  <c r="CK1592" i="1" s="1"/>
  <c r="CJ1591" i="1"/>
  <c r="CK1591" i="1" s="1"/>
  <c r="CJ1590" i="1"/>
  <c r="CK1590" i="1" s="1"/>
  <c r="CJ1589" i="1"/>
  <c r="CK1589" i="1" s="1"/>
  <c r="CJ1588" i="1"/>
  <c r="CK1588" i="1" s="1"/>
  <c r="CJ1587" i="1"/>
  <c r="CK1587" i="1" s="1"/>
  <c r="CJ1586" i="1"/>
  <c r="CK1586" i="1" s="1"/>
  <c r="CJ1585" i="1"/>
  <c r="CK1585" i="1" s="1"/>
  <c r="CJ1584" i="1"/>
  <c r="CK1584" i="1" s="1"/>
  <c r="CJ1583" i="1"/>
  <c r="CK1583" i="1" s="1"/>
  <c r="CJ1582" i="1"/>
  <c r="CK1582" i="1" s="1"/>
  <c r="CJ1581" i="1"/>
  <c r="CK1581" i="1" s="1"/>
  <c r="CJ1580" i="1"/>
  <c r="CK1580" i="1" s="1"/>
  <c r="CJ1579" i="1"/>
  <c r="CK1579" i="1" s="1"/>
  <c r="CJ1578" i="1"/>
  <c r="CK1578" i="1" s="1"/>
  <c r="CJ1577" i="1"/>
  <c r="CK1577" i="1" s="1"/>
  <c r="CJ1576" i="1"/>
  <c r="CK1576" i="1" s="1"/>
  <c r="CJ1575" i="1"/>
  <c r="CK1575" i="1" s="1"/>
  <c r="CJ1574" i="1"/>
  <c r="CK1574" i="1" s="1"/>
  <c r="CJ1573" i="1"/>
  <c r="CK1573" i="1" s="1"/>
  <c r="CJ1572" i="1"/>
  <c r="CK1572" i="1" s="1"/>
  <c r="CJ1571" i="1"/>
  <c r="CK1571" i="1" s="1"/>
  <c r="CJ1570" i="1"/>
  <c r="CK1570" i="1" s="1"/>
  <c r="CJ1569" i="1"/>
  <c r="CK1569" i="1" s="1"/>
  <c r="CJ1568" i="1"/>
  <c r="CK1568" i="1" s="1"/>
  <c r="CJ1567" i="1"/>
  <c r="CK1567" i="1" s="1"/>
  <c r="CJ1566" i="1"/>
  <c r="CK1566" i="1" s="1"/>
  <c r="CJ1565" i="1"/>
  <c r="CK1565" i="1" s="1"/>
  <c r="CJ1564" i="1"/>
  <c r="CK1564" i="1" s="1"/>
  <c r="CJ1563" i="1"/>
  <c r="CK1563" i="1" s="1"/>
  <c r="CJ1562" i="1"/>
  <c r="CK1562" i="1" s="1"/>
  <c r="CJ1561" i="1"/>
  <c r="CK1561" i="1" s="1"/>
  <c r="CJ1560" i="1"/>
  <c r="CK1560" i="1" s="1"/>
  <c r="CJ1559" i="1"/>
  <c r="CK1559" i="1" s="1"/>
  <c r="CJ1558" i="1"/>
  <c r="CK1558" i="1" s="1"/>
  <c r="CJ1557" i="1"/>
  <c r="CK1557" i="1" s="1"/>
  <c r="CJ1556" i="1"/>
  <c r="CK1556" i="1" s="1"/>
  <c r="CJ1555" i="1"/>
  <c r="CK1555" i="1" s="1"/>
  <c r="CJ1554" i="1"/>
  <c r="CK1554" i="1" s="1"/>
  <c r="CJ1553" i="1"/>
  <c r="CK1553" i="1" s="1"/>
  <c r="CJ1552" i="1"/>
  <c r="CK1552" i="1" s="1"/>
  <c r="CJ1551" i="1"/>
  <c r="CK1551" i="1" s="1"/>
  <c r="CJ1550" i="1"/>
  <c r="CK1550" i="1" s="1"/>
  <c r="CJ1549" i="1"/>
  <c r="CK1549" i="1" s="1"/>
  <c r="CJ1548" i="1"/>
  <c r="CK1548" i="1" s="1"/>
  <c r="CJ1547" i="1"/>
  <c r="CK1547" i="1" s="1"/>
  <c r="CJ1546" i="1"/>
  <c r="CK1546" i="1" s="1"/>
  <c r="CJ1545" i="1"/>
  <c r="CK1545" i="1" s="1"/>
  <c r="CJ1544" i="1"/>
  <c r="CK1544" i="1" s="1"/>
  <c r="CJ1543" i="1"/>
  <c r="CK1543" i="1" s="1"/>
  <c r="CJ1542" i="1"/>
  <c r="CK1542" i="1" s="1"/>
  <c r="CJ1541" i="1"/>
  <c r="CK1541" i="1" s="1"/>
  <c r="CJ1540" i="1"/>
  <c r="CK1540" i="1" s="1"/>
  <c r="CJ1539" i="1"/>
  <c r="CK1539" i="1" s="1"/>
  <c r="CJ1538" i="1"/>
  <c r="CK1538" i="1" s="1"/>
  <c r="CJ1537" i="1"/>
  <c r="CK1537" i="1" s="1"/>
  <c r="CJ1536" i="1"/>
  <c r="CK1536" i="1" s="1"/>
  <c r="CJ1535" i="1"/>
  <c r="CK1535" i="1" s="1"/>
  <c r="CJ1534" i="1"/>
  <c r="CK1534" i="1" s="1"/>
  <c r="CJ1533" i="1"/>
  <c r="CK1533" i="1" s="1"/>
  <c r="CJ1532" i="1"/>
  <c r="CK1532" i="1" s="1"/>
  <c r="CJ1531" i="1"/>
  <c r="CK1531" i="1" s="1"/>
  <c r="CJ1530" i="1"/>
  <c r="CK1530" i="1" s="1"/>
  <c r="CJ1529" i="1"/>
  <c r="CK1529" i="1" s="1"/>
  <c r="CJ1528" i="1"/>
  <c r="CK1528" i="1" s="1"/>
  <c r="CJ1527" i="1"/>
  <c r="CK1527" i="1" s="1"/>
  <c r="CJ1526" i="1"/>
  <c r="CK1526" i="1" s="1"/>
  <c r="CJ1525" i="1"/>
  <c r="CK1525" i="1" s="1"/>
  <c r="CJ1524" i="1"/>
  <c r="CK1524" i="1" s="1"/>
  <c r="CJ1523" i="1"/>
  <c r="CK1523" i="1" s="1"/>
  <c r="CJ1522" i="1"/>
  <c r="CK1522" i="1" s="1"/>
  <c r="CJ1521" i="1"/>
  <c r="CK1521" i="1" s="1"/>
  <c r="CJ1520" i="1"/>
  <c r="CK1520" i="1" s="1"/>
  <c r="CJ1519" i="1"/>
  <c r="CK1519" i="1" s="1"/>
  <c r="CJ1518" i="1"/>
  <c r="CK1518" i="1" s="1"/>
  <c r="CJ1517" i="1"/>
  <c r="CK1517" i="1" s="1"/>
  <c r="CJ1516" i="1"/>
  <c r="CK1516" i="1" s="1"/>
  <c r="CJ1515" i="1"/>
  <c r="CK1515" i="1" s="1"/>
  <c r="CJ1514" i="1"/>
  <c r="CK1514" i="1" s="1"/>
  <c r="CJ1513" i="1"/>
  <c r="CK1513" i="1" s="1"/>
  <c r="CJ1512" i="1"/>
  <c r="CK1512" i="1" s="1"/>
  <c r="CJ1511" i="1"/>
  <c r="CK1511" i="1" s="1"/>
  <c r="CJ1510" i="1"/>
  <c r="CK1510" i="1" s="1"/>
  <c r="CJ1509" i="1"/>
  <c r="CK1509" i="1" s="1"/>
  <c r="CJ1508" i="1"/>
  <c r="CK1508" i="1" s="1"/>
  <c r="CJ1507" i="1"/>
  <c r="CK1507" i="1" s="1"/>
  <c r="CJ1506" i="1"/>
  <c r="CK1506" i="1" s="1"/>
  <c r="CJ1505" i="1"/>
  <c r="CK1505" i="1" s="1"/>
  <c r="CJ1504" i="1"/>
  <c r="CK1504" i="1" s="1"/>
  <c r="CJ1503" i="1"/>
  <c r="CK1503" i="1" s="1"/>
  <c r="CJ1502" i="1"/>
  <c r="CK1502" i="1" s="1"/>
  <c r="CJ1501" i="1"/>
  <c r="CK1501" i="1" s="1"/>
  <c r="CJ1500" i="1"/>
  <c r="CK1500" i="1" s="1"/>
  <c r="CJ1499" i="1"/>
  <c r="CK1499" i="1" s="1"/>
  <c r="CJ1498" i="1"/>
  <c r="CK1498" i="1" s="1"/>
  <c r="CJ1497" i="1"/>
  <c r="CK1497" i="1" s="1"/>
  <c r="CJ1496" i="1"/>
  <c r="CK1496" i="1" s="1"/>
  <c r="CJ1495" i="1"/>
  <c r="CK1495" i="1" s="1"/>
  <c r="CJ1494" i="1"/>
  <c r="CK1494" i="1" s="1"/>
  <c r="CJ1493" i="1"/>
  <c r="CK1493" i="1" s="1"/>
  <c r="CJ1492" i="1"/>
  <c r="CK1492" i="1" s="1"/>
  <c r="CJ1491" i="1"/>
  <c r="CK1491" i="1" s="1"/>
  <c r="CJ1490" i="1"/>
  <c r="CK1490" i="1" s="1"/>
  <c r="CJ1489" i="1"/>
  <c r="CK1489" i="1" s="1"/>
  <c r="CJ1488" i="1"/>
  <c r="CK1488" i="1" s="1"/>
  <c r="CJ1487" i="1"/>
  <c r="CK1487" i="1" s="1"/>
  <c r="CJ1486" i="1"/>
  <c r="CK1486" i="1" s="1"/>
  <c r="CJ1485" i="1"/>
  <c r="CK1485" i="1" s="1"/>
  <c r="CJ1484" i="1"/>
  <c r="CK1484" i="1" s="1"/>
  <c r="CJ1483" i="1"/>
  <c r="CK1483" i="1" s="1"/>
  <c r="CJ1482" i="1"/>
  <c r="CK1482" i="1" s="1"/>
  <c r="CJ1481" i="1"/>
  <c r="CK1481" i="1" s="1"/>
  <c r="CJ1480" i="1"/>
  <c r="CK1480" i="1" s="1"/>
  <c r="CJ1479" i="1"/>
  <c r="CK1479" i="1" s="1"/>
  <c r="CJ1478" i="1"/>
  <c r="CK1478" i="1" s="1"/>
  <c r="CJ1477" i="1"/>
  <c r="CK1477" i="1" s="1"/>
  <c r="CJ1476" i="1"/>
  <c r="CK1476" i="1" s="1"/>
  <c r="CJ1475" i="1"/>
  <c r="CK1475" i="1" s="1"/>
  <c r="CJ1474" i="1"/>
  <c r="CK1474" i="1" s="1"/>
  <c r="CJ1473" i="1"/>
  <c r="CK1473" i="1" s="1"/>
  <c r="CJ1472" i="1"/>
  <c r="CK1472" i="1" s="1"/>
  <c r="CJ1471" i="1"/>
  <c r="CK1471" i="1" s="1"/>
  <c r="CJ1470" i="1"/>
  <c r="CK1470" i="1" s="1"/>
  <c r="CJ1469" i="1"/>
  <c r="CK1469" i="1" s="1"/>
  <c r="CJ1468" i="1"/>
  <c r="CK1468" i="1" s="1"/>
  <c r="CJ1467" i="1"/>
  <c r="CK1467" i="1" s="1"/>
  <c r="CJ1466" i="1"/>
  <c r="CK1466" i="1" s="1"/>
  <c r="CJ1465" i="1"/>
  <c r="CK1465" i="1" s="1"/>
  <c r="CJ1464" i="1"/>
  <c r="CK1464" i="1" s="1"/>
  <c r="CJ1463" i="1"/>
  <c r="CK1463" i="1" s="1"/>
  <c r="CJ1462" i="1"/>
  <c r="CK1462" i="1" s="1"/>
  <c r="CJ1461" i="1"/>
  <c r="CK1461" i="1" s="1"/>
  <c r="CJ1460" i="1"/>
  <c r="CK1460" i="1" s="1"/>
  <c r="CJ1459" i="1"/>
  <c r="CK1459" i="1" s="1"/>
  <c r="CJ1458" i="1"/>
  <c r="CK1458" i="1" s="1"/>
  <c r="CJ1457" i="1"/>
  <c r="CK1457" i="1" s="1"/>
  <c r="CJ1456" i="1"/>
  <c r="CK1456" i="1" s="1"/>
  <c r="CJ1455" i="1"/>
  <c r="CK1455" i="1" s="1"/>
  <c r="CJ1454" i="1"/>
  <c r="CK1454" i="1" s="1"/>
  <c r="CJ1453" i="1"/>
  <c r="CK1453" i="1" s="1"/>
  <c r="CJ1452" i="1"/>
  <c r="CK1452" i="1" s="1"/>
  <c r="CJ1451" i="1"/>
  <c r="CK1451" i="1" s="1"/>
  <c r="CJ1450" i="1"/>
  <c r="CK1450" i="1" s="1"/>
  <c r="CJ1449" i="1"/>
  <c r="CK1449" i="1" s="1"/>
  <c r="CJ1448" i="1"/>
  <c r="CK1448" i="1" s="1"/>
  <c r="CJ1447" i="1"/>
  <c r="CK1447" i="1" s="1"/>
  <c r="CJ1446" i="1"/>
  <c r="CK1446" i="1" s="1"/>
  <c r="CJ1445" i="1"/>
  <c r="CK1445" i="1" s="1"/>
  <c r="CJ1444" i="1"/>
  <c r="CK1444" i="1" s="1"/>
  <c r="CJ1443" i="1"/>
  <c r="CK1443" i="1" s="1"/>
  <c r="CJ1442" i="1"/>
  <c r="CK1442" i="1" s="1"/>
  <c r="CJ1441" i="1"/>
  <c r="CK1441" i="1" s="1"/>
  <c r="CJ1440" i="1"/>
  <c r="CK1440" i="1" s="1"/>
  <c r="CJ1439" i="1"/>
  <c r="CK1439" i="1" s="1"/>
  <c r="CJ1438" i="1"/>
  <c r="CK1438" i="1" s="1"/>
  <c r="CJ1437" i="1"/>
  <c r="CK1437" i="1" s="1"/>
  <c r="CJ1436" i="1"/>
  <c r="CK1436" i="1" s="1"/>
  <c r="CJ1435" i="1"/>
  <c r="CK1435" i="1" s="1"/>
  <c r="CJ1434" i="1"/>
  <c r="CK1434" i="1" s="1"/>
  <c r="CJ1433" i="1"/>
  <c r="CK1433" i="1" s="1"/>
  <c r="CJ1432" i="1"/>
  <c r="CK1432" i="1" s="1"/>
  <c r="CJ1431" i="1"/>
  <c r="CK1431" i="1" s="1"/>
  <c r="CJ1430" i="1"/>
  <c r="CK1430" i="1" s="1"/>
  <c r="CJ1429" i="1"/>
  <c r="CK1429" i="1" s="1"/>
  <c r="CJ1428" i="1"/>
  <c r="CK1428" i="1" s="1"/>
  <c r="CJ1427" i="1"/>
  <c r="CK1427" i="1" s="1"/>
  <c r="CJ1426" i="1"/>
  <c r="CK1426" i="1" s="1"/>
  <c r="CJ1425" i="1"/>
  <c r="CK1425" i="1" s="1"/>
  <c r="CJ1424" i="1"/>
  <c r="CK1424" i="1" s="1"/>
  <c r="CJ1423" i="1"/>
  <c r="CK1423" i="1" s="1"/>
  <c r="CJ1422" i="1"/>
  <c r="CK1422" i="1" s="1"/>
  <c r="CJ1421" i="1"/>
  <c r="CK1421" i="1" s="1"/>
  <c r="CJ1420" i="1"/>
  <c r="CK1420" i="1" s="1"/>
  <c r="CJ1419" i="1"/>
  <c r="CK1419" i="1" s="1"/>
  <c r="CJ1418" i="1"/>
  <c r="CK1418" i="1" s="1"/>
  <c r="CJ1417" i="1"/>
  <c r="CK1417" i="1" s="1"/>
  <c r="CJ1416" i="1"/>
  <c r="CK1416" i="1" s="1"/>
  <c r="CJ1415" i="1"/>
  <c r="CK1415" i="1" s="1"/>
  <c r="CJ1414" i="1"/>
  <c r="CK1414" i="1" s="1"/>
  <c r="CJ1413" i="1"/>
  <c r="CK1413" i="1" s="1"/>
  <c r="CJ1412" i="1"/>
  <c r="CK1412" i="1" s="1"/>
  <c r="CJ1411" i="1"/>
  <c r="CK1411" i="1" s="1"/>
  <c r="CJ1410" i="1"/>
  <c r="CK1410" i="1" s="1"/>
  <c r="CJ1409" i="1"/>
  <c r="CK1409" i="1" s="1"/>
  <c r="CJ1408" i="1"/>
  <c r="CK1408" i="1" s="1"/>
  <c r="CJ1407" i="1"/>
  <c r="CK1407" i="1" s="1"/>
  <c r="CJ1406" i="1"/>
  <c r="CK1406" i="1" s="1"/>
  <c r="CJ1405" i="1"/>
  <c r="CK1405" i="1" s="1"/>
  <c r="CJ1404" i="1"/>
  <c r="CK1404" i="1" s="1"/>
  <c r="CJ1403" i="1"/>
  <c r="CK1403" i="1" s="1"/>
  <c r="CJ1402" i="1"/>
  <c r="CK1402" i="1" s="1"/>
  <c r="CJ1401" i="1"/>
  <c r="CK1401" i="1" s="1"/>
  <c r="CJ1400" i="1"/>
  <c r="CK1400" i="1" s="1"/>
  <c r="CJ1399" i="1"/>
  <c r="CK1399" i="1" s="1"/>
  <c r="CJ1398" i="1"/>
  <c r="CK1398" i="1" s="1"/>
  <c r="CJ1397" i="1"/>
  <c r="CK1397" i="1" s="1"/>
  <c r="CJ1396" i="1"/>
  <c r="CK1396" i="1" s="1"/>
  <c r="CJ1395" i="1"/>
  <c r="CK1395" i="1" s="1"/>
  <c r="CJ1394" i="1"/>
  <c r="CK1394" i="1" s="1"/>
  <c r="CJ1393" i="1"/>
  <c r="CK1393" i="1" s="1"/>
  <c r="CJ1392" i="1"/>
  <c r="CK1392" i="1" s="1"/>
  <c r="CJ1391" i="1"/>
  <c r="CK1391" i="1" s="1"/>
  <c r="CJ1390" i="1"/>
  <c r="CK1390" i="1" s="1"/>
  <c r="CJ1389" i="1"/>
  <c r="CK1389" i="1" s="1"/>
  <c r="CJ1388" i="1"/>
  <c r="CK1388" i="1" s="1"/>
  <c r="CJ1387" i="1"/>
  <c r="CK1387" i="1" s="1"/>
  <c r="CJ1386" i="1"/>
  <c r="CK1386" i="1" s="1"/>
  <c r="CJ1385" i="1"/>
  <c r="CK1385" i="1" s="1"/>
  <c r="CJ1384" i="1"/>
  <c r="CK1384" i="1" s="1"/>
  <c r="CJ1383" i="1"/>
  <c r="CK1383" i="1" s="1"/>
  <c r="CJ1382" i="1"/>
  <c r="CK1382" i="1" s="1"/>
  <c r="CJ1381" i="1"/>
  <c r="CK1381" i="1" s="1"/>
  <c r="CJ1380" i="1"/>
  <c r="CK1380" i="1" s="1"/>
  <c r="CJ1379" i="1"/>
  <c r="CK1379" i="1" s="1"/>
  <c r="CJ1378" i="1"/>
  <c r="CK1378" i="1" s="1"/>
  <c r="CJ1377" i="1"/>
  <c r="CK1377" i="1" s="1"/>
  <c r="CJ1376" i="1"/>
  <c r="CK1376" i="1" s="1"/>
  <c r="CJ1375" i="1"/>
  <c r="CK1375" i="1" s="1"/>
  <c r="CJ1374" i="1"/>
  <c r="CK1374" i="1" s="1"/>
  <c r="CJ1373" i="1"/>
  <c r="CK1373" i="1" s="1"/>
  <c r="CJ1372" i="1"/>
  <c r="CK1372" i="1" s="1"/>
  <c r="CJ1371" i="1"/>
  <c r="CK1371" i="1" s="1"/>
  <c r="CJ1370" i="1"/>
  <c r="CK1370" i="1" s="1"/>
  <c r="CJ1369" i="1"/>
  <c r="CK1369" i="1" s="1"/>
  <c r="CJ1368" i="1"/>
  <c r="CK1368" i="1" s="1"/>
  <c r="CJ1367" i="1"/>
  <c r="CK1367" i="1" s="1"/>
  <c r="CJ1366" i="1"/>
  <c r="CK1366" i="1" s="1"/>
  <c r="CJ1365" i="1"/>
  <c r="CK1365" i="1" s="1"/>
  <c r="CJ1364" i="1"/>
  <c r="CK1364" i="1" s="1"/>
  <c r="CJ1363" i="1"/>
  <c r="CK1363" i="1" s="1"/>
  <c r="CJ1362" i="1"/>
  <c r="CK1362" i="1" s="1"/>
  <c r="CJ1361" i="1"/>
  <c r="CK1361" i="1" s="1"/>
  <c r="CJ1360" i="1"/>
  <c r="CK1360" i="1" s="1"/>
  <c r="CJ1359" i="1"/>
  <c r="CK1359" i="1" s="1"/>
  <c r="CJ1358" i="1"/>
  <c r="CK1358" i="1" s="1"/>
  <c r="CJ1357" i="1"/>
  <c r="CK1357" i="1" s="1"/>
  <c r="CJ1356" i="1"/>
  <c r="CK1356" i="1" s="1"/>
  <c r="CJ1355" i="1"/>
  <c r="CK1355" i="1" s="1"/>
  <c r="CJ1354" i="1"/>
  <c r="CK1354" i="1" s="1"/>
  <c r="CJ1353" i="1"/>
  <c r="CK1353" i="1" s="1"/>
  <c r="CJ1352" i="1"/>
  <c r="CK1352" i="1" s="1"/>
  <c r="CJ1351" i="1"/>
  <c r="CK1351" i="1" s="1"/>
  <c r="CJ1350" i="1"/>
  <c r="CK1350" i="1" s="1"/>
  <c r="CJ1349" i="1"/>
  <c r="CK1349" i="1" s="1"/>
  <c r="CJ1348" i="1"/>
  <c r="CK1348" i="1" s="1"/>
  <c r="CJ1347" i="1"/>
  <c r="CK1347" i="1" s="1"/>
  <c r="CJ1346" i="1"/>
  <c r="CK1346" i="1" s="1"/>
  <c r="CJ1345" i="1"/>
  <c r="CK1345" i="1" s="1"/>
  <c r="CJ1344" i="1"/>
  <c r="CK1344" i="1" s="1"/>
  <c r="CJ1343" i="1"/>
  <c r="CK1343" i="1" s="1"/>
  <c r="CJ1342" i="1"/>
  <c r="CK1342" i="1" s="1"/>
  <c r="CJ1341" i="1"/>
  <c r="CK1341" i="1" s="1"/>
  <c r="CJ1340" i="1"/>
  <c r="CK1340" i="1" s="1"/>
  <c r="CJ1339" i="1"/>
  <c r="CK1339" i="1" s="1"/>
  <c r="CJ1338" i="1"/>
  <c r="CK1338" i="1" s="1"/>
  <c r="CJ1337" i="1"/>
  <c r="CK1337" i="1" s="1"/>
  <c r="CJ1336" i="1"/>
  <c r="CK1336" i="1" s="1"/>
  <c r="CJ1335" i="1"/>
  <c r="CK1335" i="1" s="1"/>
  <c r="CJ1334" i="1"/>
  <c r="CK1334" i="1" s="1"/>
  <c r="CJ1333" i="1"/>
  <c r="CK1333" i="1" s="1"/>
  <c r="CJ1332" i="1"/>
  <c r="CK1332" i="1" s="1"/>
  <c r="CJ1331" i="1"/>
  <c r="CK1331" i="1" s="1"/>
  <c r="CJ1330" i="1"/>
  <c r="CK1330" i="1" s="1"/>
  <c r="CJ1329" i="1"/>
  <c r="CK1329" i="1" s="1"/>
  <c r="CJ1328" i="1"/>
  <c r="CK1328" i="1" s="1"/>
  <c r="CJ1327" i="1"/>
  <c r="CK1327" i="1" s="1"/>
  <c r="CJ1326" i="1"/>
  <c r="CK1326" i="1" s="1"/>
  <c r="CJ1325" i="1"/>
  <c r="CK1325" i="1" s="1"/>
  <c r="CJ1324" i="1"/>
  <c r="CK1324" i="1" s="1"/>
  <c r="CJ1323" i="1"/>
  <c r="CK1323" i="1" s="1"/>
  <c r="CJ1322" i="1"/>
  <c r="CK1322" i="1" s="1"/>
  <c r="CJ1321" i="1"/>
  <c r="CK1321" i="1" s="1"/>
  <c r="CJ1320" i="1"/>
  <c r="CK1320" i="1" s="1"/>
  <c r="CJ1319" i="1"/>
  <c r="CK1319" i="1" s="1"/>
  <c r="CJ1318" i="1"/>
  <c r="CK1318" i="1" s="1"/>
  <c r="CJ1317" i="1"/>
  <c r="CK1317" i="1" s="1"/>
  <c r="CJ1316" i="1"/>
  <c r="CK1316" i="1" s="1"/>
  <c r="CJ1315" i="1"/>
  <c r="CK1315" i="1" s="1"/>
  <c r="CJ1314" i="1"/>
  <c r="CK1314" i="1" s="1"/>
  <c r="CJ1313" i="1"/>
  <c r="CK1313" i="1" s="1"/>
  <c r="CJ1312" i="1"/>
  <c r="CK1312" i="1" s="1"/>
  <c r="CJ1311" i="1"/>
  <c r="CK1311" i="1" s="1"/>
  <c r="CJ1310" i="1"/>
  <c r="CK1310" i="1" s="1"/>
  <c r="CJ1309" i="1"/>
  <c r="CK1309" i="1" s="1"/>
  <c r="CJ1308" i="1"/>
  <c r="CK1308" i="1" s="1"/>
  <c r="CJ1307" i="1"/>
  <c r="CK1307" i="1" s="1"/>
  <c r="CJ1306" i="1"/>
  <c r="CK1306" i="1" s="1"/>
  <c r="CJ1305" i="1"/>
  <c r="CK1305" i="1" s="1"/>
  <c r="CJ1304" i="1"/>
  <c r="CK1304" i="1" s="1"/>
  <c r="CJ1303" i="1"/>
  <c r="CK1303" i="1" s="1"/>
  <c r="CJ1302" i="1"/>
  <c r="CK1302" i="1" s="1"/>
  <c r="CJ1301" i="1"/>
  <c r="CK1301" i="1" s="1"/>
  <c r="CJ1300" i="1"/>
  <c r="CK1300" i="1" s="1"/>
  <c r="CJ1299" i="1"/>
  <c r="CK1299" i="1" s="1"/>
  <c r="CJ1298" i="1"/>
  <c r="CK1298" i="1" s="1"/>
  <c r="CJ1297" i="1"/>
  <c r="CK1297" i="1" s="1"/>
  <c r="CJ1296" i="1"/>
  <c r="CK1296" i="1" s="1"/>
  <c r="CJ1295" i="1"/>
  <c r="CK1295" i="1" s="1"/>
  <c r="CJ1294" i="1"/>
  <c r="CK1294" i="1" s="1"/>
  <c r="CJ1293" i="1"/>
  <c r="CK1293" i="1" s="1"/>
  <c r="CJ1292" i="1"/>
  <c r="CK1292" i="1" s="1"/>
  <c r="CJ1291" i="1"/>
  <c r="CK1291" i="1" s="1"/>
  <c r="CJ1290" i="1"/>
  <c r="CK1290" i="1" s="1"/>
  <c r="CJ1289" i="1"/>
  <c r="CK1289" i="1" s="1"/>
  <c r="CJ1288" i="1"/>
  <c r="CK1288" i="1" s="1"/>
  <c r="CJ1287" i="1"/>
  <c r="CK1287" i="1" s="1"/>
  <c r="CJ1286" i="1"/>
  <c r="CK1286" i="1" s="1"/>
  <c r="CJ1285" i="1"/>
  <c r="CK1285" i="1" s="1"/>
  <c r="CJ1284" i="1"/>
  <c r="CK1284" i="1" s="1"/>
  <c r="CJ1283" i="1"/>
  <c r="CK1283" i="1" s="1"/>
  <c r="CJ1282" i="1"/>
  <c r="CK1282" i="1" s="1"/>
  <c r="CJ1281" i="1"/>
  <c r="CK1281" i="1" s="1"/>
  <c r="CJ1280" i="1"/>
  <c r="CK1280" i="1" s="1"/>
  <c r="CJ1279" i="1"/>
  <c r="CK1279" i="1" s="1"/>
  <c r="CJ1278" i="1"/>
  <c r="CK1278" i="1" s="1"/>
  <c r="CJ1277" i="1"/>
  <c r="CK1277" i="1" s="1"/>
  <c r="CJ1276" i="1"/>
  <c r="CK1276" i="1" s="1"/>
  <c r="CJ1275" i="1"/>
  <c r="CK1275" i="1" s="1"/>
  <c r="CJ1274" i="1"/>
  <c r="CK1274" i="1" s="1"/>
  <c r="CJ1273" i="1"/>
  <c r="CK1273" i="1" s="1"/>
  <c r="CJ1272" i="1"/>
  <c r="CK1272" i="1" s="1"/>
  <c r="CJ1271" i="1"/>
  <c r="CK1271" i="1" s="1"/>
  <c r="CJ1270" i="1"/>
  <c r="CK1270" i="1" s="1"/>
  <c r="CJ1269" i="1"/>
  <c r="CK1269" i="1" s="1"/>
  <c r="CJ1268" i="1"/>
  <c r="CK1268" i="1" s="1"/>
  <c r="CJ1267" i="1"/>
  <c r="CK1267" i="1" s="1"/>
  <c r="CJ1266" i="1"/>
  <c r="CK1266" i="1" s="1"/>
  <c r="CJ1265" i="1"/>
  <c r="CK1265" i="1" s="1"/>
  <c r="CJ1264" i="1"/>
  <c r="CK1264" i="1" s="1"/>
  <c r="CJ1263" i="1"/>
  <c r="CK1263" i="1" s="1"/>
  <c r="CJ1262" i="1"/>
  <c r="CK1262" i="1" s="1"/>
  <c r="CJ1261" i="1"/>
  <c r="CK1261" i="1" s="1"/>
  <c r="CJ1260" i="1"/>
  <c r="CK1260" i="1" s="1"/>
  <c r="CJ1259" i="1"/>
  <c r="CK1259" i="1" s="1"/>
  <c r="CJ1258" i="1"/>
  <c r="CK1258" i="1" s="1"/>
  <c r="CJ1257" i="1"/>
  <c r="CK1257" i="1" s="1"/>
  <c r="CJ1256" i="1"/>
  <c r="CK1256" i="1" s="1"/>
  <c r="CJ1255" i="1"/>
  <c r="CK1255" i="1" s="1"/>
  <c r="CJ1254" i="1"/>
  <c r="CK1254" i="1" s="1"/>
  <c r="CJ1253" i="1"/>
  <c r="CK1253" i="1" s="1"/>
  <c r="CJ1252" i="1"/>
  <c r="CK1252" i="1" s="1"/>
  <c r="CJ1251" i="1"/>
  <c r="CK1251" i="1" s="1"/>
  <c r="CJ1250" i="1"/>
  <c r="CK1250" i="1" s="1"/>
  <c r="CJ1249" i="1"/>
  <c r="CK1249" i="1" s="1"/>
  <c r="CJ1248" i="1"/>
  <c r="CK1248" i="1" s="1"/>
  <c r="CJ1247" i="1"/>
  <c r="CK1247" i="1" s="1"/>
  <c r="CJ1246" i="1"/>
  <c r="CK1246" i="1" s="1"/>
  <c r="CJ1245" i="1"/>
  <c r="CK1245" i="1" s="1"/>
  <c r="CJ1244" i="1"/>
  <c r="CK1244" i="1" s="1"/>
  <c r="CJ1243" i="1"/>
  <c r="CK1243" i="1" s="1"/>
  <c r="CJ1242" i="1"/>
  <c r="CK1242" i="1" s="1"/>
  <c r="CJ1241" i="1"/>
  <c r="CK1241" i="1" s="1"/>
  <c r="CJ1240" i="1"/>
  <c r="CK1240" i="1" s="1"/>
  <c r="CJ1239" i="1"/>
  <c r="CK1239" i="1" s="1"/>
  <c r="CJ1238" i="1"/>
  <c r="CK1238" i="1" s="1"/>
  <c r="CJ1237" i="1"/>
  <c r="CK1237" i="1" s="1"/>
  <c r="CJ1236" i="1"/>
  <c r="CK1236" i="1" s="1"/>
  <c r="CJ1235" i="1"/>
  <c r="CK1235" i="1" s="1"/>
  <c r="CJ1234" i="1"/>
  <c r="CK1234" i="1" s="1"/>
  <c r="CJ1233" i="1"/>
  <c r="CK1233" i="1" s="1"/>
  <c r="CJ1232" i="1"/>
  <c r="CK1232" i="1" s="1"/>
  <c r="CJ1231" i="1"/>
  <c r="CK1231" i="1" s="1"/>
  <c r="CJ1230" i="1"/>
  <c r="CK1230" i="1" s="1"/>
  <c r="CJ1229" i="1"/>
  <c r="CK1229" i="1" s="1"/>
  <c r="CJ1228" i="1"/>
  <c r="CK1228" i="1" s="1"/>
  <c r="CJ1227" i="1"/>
  <c r="CK1227" i="1" s="1"/>
  <c r="CJ1226" i="1"/>
  <c r="CK1226" i="1" s="1"/>
  <c r="CJ1225" i="1"/>
  <c r="CK1225" i="1" s="1"/>
  <c r="CJ1224" i="1"/>
  <c r="CK1224" i="1" s="1"/>
  <c r="CJ1223" i="1"/>
  <c r="CK1223" i="1" s="1"/>
  <c r="CJ1222" i="1"/>
  <c r="CK1222" i="1" s="1"/>
  <c r="CJ1221" i="1"/>
  <c r="CK1221" i="1" s="1"/>
  <c r="CJ1220" i="1"/>
  <c r="CK1220" i="1" s="1"/>
  <c r="CJ1219" i="1"/>
  <c r="CK1219" i="1" s="1"/>
  <c r="CJ1218" i="1"/>
  <c r="CK1218" i="1" s="1"/>
  <c r="CJ1217" i="1"/>
  <c r="CK1217" i="1" s="1"/>
  <c r="CJ1216" i="1"/>
  <c r="CK1216" i="1" s="1"/>
  <c r="CJ1215" i="1"/>
  <c r="CK1215" i="1" s="1"/>
  <c r="CJ1214" i="1"/>
  <c r="CK1214" i="1" s="1"/>
  <c r="CJ1213" i="1"/>
  <c r="CK1213" i="1" s="1"/>
  <c r="CJ1212" i="1"/>
  <c r="CK1212" i="1" s="1"/>
  <c r="CJ1211" i="1"/>
  <c r="CK1211" i="1" s="1"/>
  <c r="CJ1210" i="1"/>
  <c r="CK1210" i="1" s="1"/>
  <c r="CJ1209" i="1"/>
  <c r="CK1209" i="1" s="1"/>
  <c r="CJ1208" i="1"/>
  <c r="CK1208" i="1" s="1"/>
  <c r="CJ1207" i="1"/>
  <c r="CK1207" i="1" s="1"/>
  <c r="CJ1206" i="1"/>
  <c r="CK1206" i="1" s="1"/>
  <c r="CJ1205" i="1"/>
  <c r="CK1205" i="1" s="1"/>
  <c r="CJ1204" i="1"/>
  <c r="CK1204" i="1" s="1"/>
  <c r="CJ1203" i="1"/>
  <c r="CK1203" i="1" s="1"/>
  <c r="CJ1202" i="1"/>
  <c r="CK1202" i="1" s="1"/>
  <c r="CJ1201" i="1"/>
  <c r="CK1201" i="1" s="1"/>
  <c r="CJ1200" i="1"/>
  <c r="CK1200" i="1" s="1"/>
  <c r="CJ1199" i="1"/>
  <c r="CK1199" i="1" s="1"/>
  <c r="CJ1198" i="1"/>
  <c r="CK1198" i="1" s="1"/>
  <c r="CJ1197" i="1"/>
  <c r="CK1197" i="1" s="1"/>
  <c r="CJ1196" i="1"/>
  <c r="CK1196" i="1" s="1"/>
  <c r="CJ1195" i="1"/>
  <c r="CK1195" i="1" s="1"/>
  <c r="CJ1194" i="1"/>
  <c r="CK1194" i="1" s="1"/>
  <c r="CJ1193" i="1"/>
  <c r="CK1193" i="1" s="1"/>
  <c r="CJ1192" i="1"/>
  <c r="CK1192" i="1" s="1"/>
  <c r="CJ1191" i="1"/>
  <c r="CK1191" i="1" s="1"/>
  <c r="CJ1190" i="1"/>
  <c r="CK1190" i="1" s="1"/>
  <c r="CJ1189" i="1"/>
  <c r="CK1189" i="1" s="1"/>
  <c r="CJ1188" i="1"/>
  <c r="CK1188" i="1" s="1"/>
  <c r="CJ1187" i="1"/>
  <c r="CK1187" i="1" s="1"/>
  <c r="CJ1186" i="1"/>
  <c r="CK1186" i="1" s="1"/>
  <c r="CJ1185" i="1"/>
  <c r="CK1185" i="1" s="1"/>
  <c r="CJ1184" i="1"/>
  <c r="CK1184" i="1" s="1"/>
  <c r="CJ1183" i="1"/>
  <c r="CK1183" i="1" s="1"/>
  <c r="CJ1182" i="1"/>
  <c r="CK1182" i="1" s="1"/>
  <c r="CJ1181" i="1"/>
  <c r="CK1181" i="1" s="1"/>
  <c r="CJ1180" i="1"/>
  <c r="CK1180" i="1" s="1"/>
  <c r="CJ1179" i="1"/>
  <c r="CK1179" i="1" s="1"/>
  <c r="CJ1178" i="1"/>
  <c r="CK1178" i="1" s="1"/>
  <c r="CJ1177" i="1"/>
  <c r="CK1177" i="1" s="1"/>
  <c r="CJ1176" i="1"/>
  <c r="CK1176" i="1" s="1"/>
  <c r="CJ1175" i="1"/>
  <c r="CK1175" i="1" s="1"/>
  <c r="CJ1174" i="1"/>
  <c r="CK1174" i="1" s="1"/>
  <c r="CJ1173" i="1"/>
  <c r="CK1173" i="1" s="1"/>
  <c r="CJ1172" i="1"/>
  <c r="CK1172" i="1" s="1"/>
  <c r="CJ1171" i="1"/>
  <c r="CK1171" i="1" s="1"/>
  <c r="CJ1170" i="1"/>
  <c r="CK1170" i="1" s="1"/>
  <c r="CJ1169" i="1"/>
  <c r="CK1169" i="1" s="1"/>
  <c r="CJ1168" i="1"/>
  <c r="CK1168" i="1" s="1"/>
  <c r="CJ1167" i="1"/>
  <c r="CK1167" i="1" s="1"/>
  <c r="CJ1166" i="1"/>
  <c r="CK1166" i="1" s="1"/>
  <c r="CJ1165" i="1"/>
  <c r="CK1165" i="1" s="1"/>
  <c r="CJ1164" i="1"/>
  <c r="CK1164" i="1" s="1"/>
  <c r="CJ1163" i="1"/>
  <c r="CK1163" i="1" s="1"/>
  <c r="CJ1162" i="1"/>
  <c r="CK1162" i="1" s="1"/>
  <c r="CJ1161" i="1"/>
  <c r="CK1161" i="1" s="1"/>
  <c r="CJ1160" i="1"/>
  <c r="CK1160" i="1" s="1"/>
  <c r="CJ1159" i="1"/>
  <c r="CK1159" i="1" s="1"/>
  <c r="CJ1158" i="1"/>
  <c r="CK1158" i="1" s="1"/>
  <c r="CJ1157" i="1"/>
  <c r="CK1157" i="1" s="1"/>
  <c r="CJ1156" i="1"/>
  <c r="CK1156" i="1" s="1"/>
  <c r="CJ1155" i="1"/>
  <c r="CK1155" i="1" s="1"/>
  <c r="CJ1154" i="1"/>
  <c r="CK1154" i="1" s="1"/>
  <c r="CJ1153" i="1"/>
  <c r="CK1153" i="1" s="1"/>
  <c r="CJ1152" i="1"/>
  <c r="CK1152" i="1" s="1"/>
  <c r="CJ1151" i="1"/>
  <c r="CK1151" i="1" s="1"/>
  <c r="CJ1150" i="1"/>
  <c r="CK1150" i="1" s="1"/>
  <c r="CJ1149" i="1"/>
  <c r="CK1149" i="1" s="1"/>
  <c r="CJ1148" i="1"/>
  <c r="CK1148" i="1" s="1"/>
  <c r="CJ1147" i="1"/>
  <c r="CK1147" i="1" s="1"/>
  <c r="CJ1146" i="1"/>
  <c r="CK1146" i="1" s="1"/>
  <c r="CJ1145" i="1"/>
  <c r="CK1145" i="1" s="1"/>
  <c r="CJ1144" i="1"/>
  <c r="CK1144" i="1" s="1"/>
  <c r="CJ1143" i="1"/>
  <c r="CK1143" i="1" s="1"/>
  <c r="CJ1142" i="1"/>
  <c r="CK1142" i="1" s="1"/>
  <c r="CJ1141" i="1"/>
  <c r="CK1141" i="1" s="1"/>
  <c r="CJ1140" i="1"/>
  <c r="CK1140" i="1" s="1"/>
  <c r="CJ1139" i="1"/>
  <c r="CK1139" i="1" s="1"/>
  <c r="CJ1138" i="1"/>
  <c r="CK1138" i="1" s="1"/>
  <c r="CJ1137" i="1"/>
  <c r="CK1137" i="1" s="1"/>
  <c r="CJ1136" i="1"/>
  <c r="CK1136" i="1" s="1"/>
  <c r="CJ1135" i="1"/>
  <c r="CK1135" i="1" s="1"/>
  <c r="CJ1134" i="1"/>
  <c r="CK1134" i="1" s="1"/>
  <c r="CJ1133" i="1"/>
  <c r="CK1133" i="1" s="1"/>
  <c r="CJ1132" i="1"/>
  <c r="CK1132" i="1" s="1"/>
  <c r="CJ1131" i="1"/>
  <c r="CK1131" i="1" s="1"/>
  <c r="CJ1130" i="1"/>
  <c r="CK1130" i="1" s="1"/>
  <c r="CJ1129" i="1"/>
  <c r="CK1129" i="1" s="1"/>
  <c r="CJ1128" i="1"/>
  <c r="CK1128" i="1" s="1"/>
  <c r="CJ1127" i="1"/>
  <c r="CK1127" i="1" s="1"/>
  <c r="CJ1126" i="1"/>
  <c r="CK1126" i="1" s="1"/>
  <c r="CJ1125" i="1"/>
  <c r="CK1125" i="1" s="1"/>
  <c r="CJ1124" i="1"/>
  <c r="CK1124" i="1" s="1"/>
  <c r="CJ1123" i="1"/>
  <c r="CK1123" i="1" s="1"/>
  <c r="CJ1122" i="1"/>
  <c r="CK1122" i="1" s="1"/>
  <c r="CJ1121" i="1"/>
  <c r="CK1121" i="1" s="1"/>
  <c r="CJ1120" i="1"/>
  <c r="CK1120" i="1" s="1"/>
  <c r="CJ1119" i="1"/>
  <c r="CK1119" i="1" s="1"/>
  <c r="CJ1118" i="1"/>
  <c r="CK1118" i="1" s="1"/>
  <c r="CJ1117" i="1"/>
  <c r="CK1117" i="1" s="1"/>
  <c r="CJ1116" i="1"/>
  <c r="CK1116" i="1" s="1"/>
  <c r="CJ1115" i="1"/>
  <c r="CK1115" i="1" s="1"/>
  <c r="CJ1114" i="1"/>
  <c r="CK1114" i="1" s="1"/>
  <c r="CJ1113" i="1"/>
  <c r="CK1113" i="1" s="1"/>
  <c r="CJ1112" i="1"/>
  <c r="CK1112" i="1" s="1"/>
  <c r="CJ1111" i="1"/>
  <c r="CK1111" i="1" s="1"/>
  <c r="CJ1110" i="1"/>
  <c r="CK1110" i="1" s="1"/>
  <c r="CJ1109" i="1"/>
  <c r="CK1109" i="1" s="1"/>
  <c r="CJ1108" i="1"/>
  <c r="CK1108" i="1" s="1"/>
  <c r="CJ1107" i="1"/>
  <c r="CK1107" i="1" s="1"/>
  <c r="CJ1106" i="1"/>
  <c r="CK1106" i="1" s="1"/>
  <c r="CJ1105" i="1"/>
  <c r="CK1105" i="1" s="1"/>
  <c r="CJ1104" i="1"/>
  <c r="CK1104" i="1" s="1"/>
  <c r="CJ1103" i="1"/>
  <c r="CK1103" i="1" s="1"/>
  <c r="CJ1102" i="1"/>
  <c r="CK1102" i="1" s="1"/>
  <c r="CJ1101" i="1"/>
  <c r="CK1101" i="1" s="1"/>
  <c r="CJ1100" i="1"/>
  <c r="CK1100" i="1" s="1"/>
  <c r="CJ1099" i="1"/>
  <c r="CK1099" i="1" s="1"/>
  <c r="CJ1098" i="1"/>
  <c r="CK1098" i="1" s="1"/>
  <c r="CJ1097" i="1"/>
  <c r="CK1097" i="1" s="1"/>
  <c r="CJ1096" i="1"/>
  <c r="CK1096" i="1" s="1"/>
  <c r="CJ1095" i="1"/>
  <c r="CK1095" i="1" s="1"/>
  <c r="CJ1094" i="1"/>
  <c r="CK1094" i="1" s="1"/>
  <c r="CJ1093" i="1"/>
  <c r="CK1093" i="1" s="1"/>
  <c r="CJ1092" i="1"/>
  <c r="CK1092" i="1" s="1"/>
  <c r="CJ1091" i="1"/>
  <c r="CK1091" i="1" s="1"/>
  <c r="CJ1090" i="1"/>
  <c r="CK1090" i="1" s="1"/>
  <c r="CJ1089" i="1"/>
  <c r="CK1089" i="1" s="1"/>
  <c r="CJ1088" i="1"/>
  <c r="CK1088" i="1" s="1"/>
  <c r="CJ1087" i="1"/>
  <c r="CK1087" i="1" s="1"/>
  <c r="CJ1086" i="1"/>
  <c r="CK1086" i="1" s="1"/>
  <c r="CJ1085" i="1"/>
  <c r="CK1085" i="1" s="1"/>
  <c r="CJ1084" i="1"/>
  <c r="CK1084" i="1" s="1"/>
  <c r="CJ1083" i="1"/>
  <c r="CK1083" i="1" s="1"/>
  <c r="CJ1082" i="1"/>
  <c r="CK1082" i="1" s="1"/>
  <c r="CJ1081" i="1"/>
  <c r="CK1081" i="1" s="1"/>
  <c r="CJ1080" i="1"/>
  <c r="CK1080" i="1" s="1"/>
  <c r="CJ1079" i="1"/>
  <c r="CK1079" i="1" s="1"/>
  <c r="CJ1078" i="1"/>
  <c r="CK1078" i="1" s="1"/>
  <c r="CJ1077" i="1"/>
  <c r="CK1077" i="1" s="1"/>
  <c r="CJ1076" i="1"/>
  <c r="CK1076" i="1" s="1"/>
  <c r="CJ1075" i="1"/>
  <c r="CK1075" i="1" s="1"/>
  <c r="CJ1074" i="1"/>
  <c r="CK1074" i="1" s="1"/>
  <c r="CJ1073" i="1"/>
  <c r="CK1073" i="1" s="1"/>
  <c r="CJ1072" i="1"/>
  <c r="CK1072" i="1" s="1"/>
  <c r="CJ1071" i="1"/>
  <c r="CK1071" i="1" s="1"/>
  <c r="CJ1070" i="1"/>
  <c r="CK1070" i="1" s="1"/>
  <c r="CJ1069" i="1"/>
  <c r="CK1069" i="1" s="1"/>
  <c r="CJ1068" i="1"/>
  <c r="CK1068" i="1" s="1"/>
  <c r="CJ1067" i="1"/>
  <c r="CK1067" i="1" s="1"/>
  <c r="CJ1066" i="1"/>
  <c r="CK1066" i="1" s="1"/>
  <c r="CJ1065" i="1"/>
  <c r="CK1065" i="1" s="1"/>
  <c r="CJ1064" i="1"/>
  <c r="CK1064" i="1" s="1"/>
  <c r="CJ1063" i="1"/>
  <c r="CK1063" i="1" s="1"/>
  <c r="CJ1062" i="1"/>
  <c r="CK1062" i="1" s="1"/>
  <c r="CJ1061" i="1"/>
  <c r="CK1061" i="1" s="1"/>
  <c r="CJ1060" i="1"/>
  <c r="CK1060" i="1" s="1"/>
  <c r="CJ1059" i="1"/>
  <c r="CK1059" i="1" s="1"/>
  <c r="CJ1058" i="1"/>
  <c r="CK1058" i="1" s="1"/>
  <c r="CJ1057" i="1"/>
  <c r="CK1057" i="1" s="1"/>
  <c r="CJ1056" i="1"/>
  <c r="CK1056" i="1" s="1"/>
  <c r="CJ1055" i="1"/>
  <c r="CK1055" i="1" s="1"/>
  <c r="CJ1054" i="1"/>
  <c r="CK1054" i="1" s="1"/>
  <c r="CJ1053" i="1"/>
  <c r="CK1053" i="1" s="1"/>
  <c r="CJ1052" i="1"/>
  <c r="CK1052" i="1" s="1"/>
  <c r="CJ1051" i="1"/>
  <c r="CK1051" i="1" s="1"/>
  <c r="CJ1050" i="1"/>
  <c r="CK1050" i="1" s="1"/>
  <c r="CJ1049" i="1"/>
  <c r="CK1049" i="1" s="1"/>
  <c r="CJ1048" i="1"/>
  <c r="CK1048" i="1" s="1"/>
  <c r="CJ1047" i="1"/>
  <c r="CK1047" i="1" s="1"/>
  <c r="CJ1046" i="1"/>
  <c r="CK1046" i="1" s="1"/>
  <c r="CJ1045" i="1"/>
  <c r="CK1045" i="1" s="1"/>
  <c r="CJ1044" i="1"/>
  <c r="CK1044" i="1" s="1"/>
  <c r="CJ1043" i="1"/>
  <c r="CK1043" i="1" s="1"/>
  <c r="CJ1042" i="1"/>
  <c r="CK1042" i="1" s="1"/>
  <c r="CJ1041" i="1"/>
  <c r="CK1041" i="1" s="1"/>
  <c r="CJ1040" i="1"/>
  <c r="CK1040" i="1" s="1"/>
  <c r="CJ1039" i="1"/>
  <c r="CK1039" i="1" s="1"/>
  <c r="CJ1038" i="1"/>
  <c r="CK1038" i="1" s="1"/>
  <c r="CJ1037" i="1"/>
  <c r="CK1037" i="1" s="1"/>
  <c r="CJ1036" i="1"/>
  <c r="CK1036" i="1" s="1"/>
  <c r="CJ1035" i="1"/>
  <c r="CK1035" i="1" s="1"/>
  <c r="CJ1034" i="1"/>
  <c r="CK1034" i="1" s="1"/>
  <c r="CJ1033" i="1"/>
  <c r="CK1033" i="1" s="1"/>
  <c r="CJ1032" i="1"/>
  <c r="CK1032" i="1" s="1"/>
  <c r="CJ1031" i="1"/>
  <c r="CK1031" i="1" s="1"/>
  <c r="CJ1030" i="1"/>
  <c r="CK1030" i="1" s="1"/>
  <c r="CJ1029" i="1"/>
  <c r="CK1029" i="1" s="1"/>
  <c r="CJ1028" i="1"/>
  <c r="CK1028" i="1" s="1"/>
  <c r="CJ1027" i="1"/>
  <c r="CK1027" i="1" s="1"/>
  <c r="CJ1026" i="1"/>
  <c r="CK1026" i="1" s="1"/>
  <c r="CJ1025" i="1"/>
  <c r="CK1025" i="1" s="1"/>
  <c r="CJ1024" i="1"/>
  <c r="CK1024" i="1" s="1"/>
  <c r="CJ1023" i="1"/>
  <c r="CK1023" i="1" s="1"/>
  <c r="CJ1022" i="1"/>
  <c r="CK1022" i="1" s="1"/>
  <c r="CJ1021" i="1"/>
  <c r="CK1021" i="1" s="1"/>
  <c r="CJ1020" i="1"/>
  <c r="CK1020" i="1" s="1"/>
  <c r="CJ1019" i="1"/>
  <c r="CK1019" i="1" s="1"/>
  <c r="CJ1018" i="1"/>
  <c r="CK1018" i="1" s="1"/>
  <c r="CJ1017" i="1"/>
  <c r="CK1017" i="1" s="1"/>
  <c r="CJ1016" i="1"/>
  <c r="CK1016" i="1" s="1"/>
  <c r="CJ1015" i="1"/>
  <c r="CK1015" i="1" s="1"/>
  <c r="CJ1014" i="1"/>
  <c r="CK1014" i="1" s="1"/>
  <c r="CJ1013" i="1"/>
  <c r="CK1013" i="1" s="1"/>
  <c r="CJ1012" i="1"/>
  <c r="CK1012" i="1" s="1"/>
  <c r="CJ1011" i="1"/>
  <c r="CK1011" i="1" s="1"/>
  <c r="CJ1010" i="1"/>
  <c r="CK1010" i="1" s="1"/>
  <c r="CJ1009" i="1"/>
  <c r="CK1009" i="1" s="1"/>
  <c r="CJ1008" i="1"/>
  <c r="CK1008" i="1" s="1"/>
  <c r="CJ1007" i="1"/>
  <c r="CK1007" i="1" s="1"/>
  <c r="CJ1006" i="1"/>
  <c r="CK1006" i="1" s="1"/>
  <c r="CJ1005" i="1"/>
  <c r="CK1005" i="1" s="1"/>
  <c r="CJ1004" i="1"/>
  <c r="CK1004" i="1" s="1"/>
  <c r="CJ1003" i="1"/>
  <c r="CK1003" i="1" s="1"/>
  <c r="CJ1002" i="1"/>
  <c r="CK1002" i="1" s="1"/>
  <c r="CJ1001" i="1"/>
  <c r="CK1001" i="1" s="1"/>
  <c r="CJ1000" i="1"/>
  <c r="CK1000" i="1" s="1"/>
  <c r="CJ999" i="1"/>
  <c r="CK999" i="1" s="1"/>
  <c r="CJ998" i="1"/>
  <c r="CK998" i="1" s="1"/>
  <c r="CJ997" i="1"/>
  <c r="CK997" i="1" s="1"/>
  <c r="CJ996" i="1"/>
  <c r="CK996" i="1" s="1"/>
  <c r="CJ995" i="1"/>
  <c r="CK995" i="1" s="1"/>
  <c r="CJ994" i="1"/>
  <c r="CK994" i="1" s="1"/>
  <c r="CJ993" i="1"/>
  <c r="CK993" i="1" s="1"/>
  <c r="CJ992" i="1"/>
  <c r="CK992" i="1" s="1"/>
  <c r="CJ991" i="1"/>
  <c r="CK991" i="1" s="1"/>
  <c r="CJ990" i="1"/>
  <c r="CK990" i="1" s="1"/>
  <c r="CJ989" i="1"/>
  <c r="CK989" i="1" s="1"/>
  <c r="CJ988" i="1"/>
  <c r="CK988" i="1" s="1"/>
  <c r="CJ987" i="1"/>
  <c r="CK987" i="1" s="1"/>
  <c r="CJ986" i="1"/>
  <c r="CK986" i="1" s="1"/>
  <c r="CJ985" i="1"/>
  <c r="CK985" i="1" s="1"/>
  <c r="CJ984" i="1"/>
  <c r="CK984" i="1" s="1"/>
  <c r="CJ983" i="1"/>
  <c r="CK983" i="1" s="1"/>
  <c r="CJ982" i="1"/>
  <c r="CK982" i="1" s="1"/>
  <c r="CJ981" i="1"/>
  <c r="CK981" i="1" s="1"/>
  <c r="CJ980" i="1"/>
  <c r="CK980" i="1" s="1"/>
  <c r="CJ979" i="1"/>
  <c r="CK979" i="1" s="1"/>
  <c r="CJ978" i="1"/>
  <c r="CK978" i="1" s="1"/>
  <c r="CJ977" i="1"/>
  <c r="CK977" i="1" s="1"/>
  <c r="CJ976" i="1"/>
  <c r="CK976" i="1" s="1"/>
  <c r="CJ975" i="1"/>
  <c r="CK975" i="1" s="1"/>
  <c r="CJ974" i="1"/>
  <c r="CK974" i="1" s="1"/>
  <c r="CJ973" i="1"/>
  <c r="CK973" i="1" s="1"/>
  <c r="CJ972" i="1"/>
  <c r="CK972" i="1" s="1"/>
  <c r="CJ971" i="1"/>
  <c r="CK971" i="1" s="1"/>
  <c r="CJ970" i="1"/>
  <c r="CK970" i="1" s="1"/>
  <c r="CJ969" i="1"/>
  <c r="CK969" i="1" s="1"/>
  <c r="CJ968" i="1"/>
  <c r="CK968" i="1" s="1"/>
  <c r="CJ967" i="1"/>
  <c r="CK967" i="1" s="1"/>
  <c r="CJ966" i="1"/>
  <c r="CK966" i="1" s="1"/>
  <c r="CJ965" i="1"/>
  <c r="CK965" i="1" s="1"/>
  <c r="CJ964" i="1"/>
  <c r="CK964" i="1" s="1"/>
  <c r="CJ963" i="1"/>
  <c r="CK963" i="1" s="1"/>
  <c r="CJ962" i="1"/>
  <c r="CK962" i="1" s="1"/>
  <c r="CJ961" i="1"/>
  <c r="CK961" i="1" s="1"/>
  <c r="CJ960" i="1"/>
  <c r="CK960" i="1" s="1"/>
  <c r="CJ959" i="1"/>
  <c r="CK959" i="1" s="1"/>
  <c r="CJ958" i="1"/>
  <c r="CK958" i="1" s="1"/>
  <c r="CJ957" i="1"/>
  <c r="CK957" i="1" s="1"/>
  <c r="CJ956" i="1"/>
  <c r="CK956" i="1" s="1"/>
  <c r="CJ955" i="1"/>
  <c r="CK955" i="1" s="1"/>
  <c r="CJ954" i="1"/>
  <c r="CK954" i="1" s="1"/>
  <c r="CJ953" i="1"/>
  <c r="CK953" i="1" s="1"/>
  <c r="CJ952" i="1"/>
  <c r="CK952" i="1" s="1"/>
  <c r="CJ951" i="1"/>
  <c r="CK951" i="1" s="1"/>
  <c r="CJ950" i="1"/>
  <c r="CK950" i="1" s="1"/>
  <c r="CJ949" i="1"/>
  <c r="CK949" i="1" s="1"/>
  <c r="CJ948" i="1"/>
  <c r="CK948" i="1" s="1"/>
  <c r="CJ947" i="1"/>
  <c r="CK947" i="1" s="1"/>
  <c r="CJ946" i="1"/>
  <c r="CK946" i="1" s="1"/>
  <c r="CJ945" i="1"/>
  <c r="CK945" i="1" s="1"/>
  <c r="CJ944" i="1"/>
  <c r="CK944" i="1" s="1"/>
  <c r="CJ943" i="1"/>
  <c r="CK943" i="1" s="1"/>
  <c r="CJ942" i="1"/>
  <c r="CK942" i="1" s="1"/>
  <c r="CJ941" i="1"/>
  <c r="CK941" i="1" s="1"/>
  <c r="CJ940" i="1"/>
  <c r="CK940" i="1" s="1"/>
  <c r="CJ939" i="1"/>
  <c r="CK939" i="1" s="1"/>
  <c r="CJ938" i="1"/>
  <c r="CK938" i="1" s="1"/>
  <c r="CJ937" i="1"/>
  <c r="CK937" i="1" s="1"/>
  <c r="CJ936" i="1"/>
  <c r="CK936" i="1" s="1"/>
  <c r="CJ935" i="1"/>
  <c r="CK935" i="1" s="1"/>
  <c r="CJ934" i="1"/>
  <c r="CK934" i="1" s="1"/>
  <c r="CJ933" i="1"/>
  <c r="CK933" i="1" s="1"/>
  <c r="CJ932" i="1"/>
  <c r="CK932" i="1" s="1"/>
  <c r="CJ931" i="1"/>
  <c r="CK931" i="1" s="1"/>
  <c r="CJ930" i="1"/>
  <c r="CK930" i="1" s="1"/>
  <c r="CJ929" i="1"/>
  <c r="CK929" i="1" s="1"/>
  <c r="CJ928" i="1"/>
  <c r="CK928" i="1" s="1"/>
  <c r="CJ927" i="1"/>
  <c r="CK927" i="1" s="1"/>
  <c r="CJ926" i="1"/>
  <c r="CK926" i="1" s="1"/>
  <c r="CJ925" i="1"/>
  <c r="CK925" i="1" s="1"/>
  <c r="CJ924" i="1"/>
  <c r="CK924" i="1" s="1"/>
  <c r="CJ923" i="1"/>
  <c r="CK923" i="1" s="1"/>
  <c r="CJ922" i="1"/>
  <c r="CK922" i="1" s="1"/>
  <c r="CJ921" i="1"/>
  <c r="CK921" i="1" s="1"/>
  <c r="CJ920" i="1"/>
  <c r="CK920" i="1" s="1"/>
  <c r="CJ919" i="1"/>
  <c r="CK919" i="1" s="1"/>
  <c r="CJ918" i="1"/>
  <c r="CK918" i="1" s="1"/>
  <c r="CJ917" i="1"/>
  <c r="CK917" i="1" s="1"/>
  <c r="CJ916" i="1"/>
  <c r="CK916" i="1" s="1"/>
  <c r="CJ915" i="1"/>
  <c r="CK915" i="1" s="1"/>
  <c r="CJ914" i="1"/>
  <c r="CK914" i="1" s="1"/>
  <c r="CJ913" i="1"/>
  <c r="CK913" i="1" s="1"/>
  <c r="CJ912" i="1"/>
  <c r="CK912" i="1" s="1"/>
  <c r="CJ911" i="1"/>
  <c r="CK911" i="1" s="1"/>
  <c r="CJ910" i="1"/>
  <c r="CK910" i="1" s="1"/>
  <c r="CJ909" i="1"/>
  <c r="CK909" i="1" s="1"/>
  <c r="CJ908" i="1"/>
  <c r="CK908" i="1" s="1"/>
  <c r="CJ907" i="1"/>
  <c r="CK907" i="1" s="1"/>
  <c r="CJ906" i="1"/>
  <c r="CK906" i="1" s="1"/>
  <c r="CJ905" i="1"/>
  <c r="CK905" i="1" s="1"/>
  <c r="CJ904" i="1"/>
  <c r="CK904" i="1" s="1"/>
  <c r="CJ903" i="1"/>
  <c r="CK903" i="1" s="1"/>
  <c r="CJ902" i="1"/>
  <c r="CK902" i="1" s="1"/>
  <c r="CJ901" i="1"/>
  <c r="CK901" i="1" s="1"/>
  <c r="CJ900" i="1"/>
  <c r="CK900" i="1" s="1"/>
  <c r="CJ899" i="1"/>
  <c r="CK899" i="1" s="1"/>
  <c r="CJ898" i="1"/>
  <c r="CK898" i="1" s="1"/>
  <c r="CJ897" i="1"/>
  <c r="CK897" i="1" s="1"/>
  <c r="CJ896" i="1"/>
  <c r="CK896" i="1" s="1"/>
  <c r="CJ895" i="1"/>
  <c r="CK895" i="1" s="1"/>
  <c r="CJ894" i="1"/>
  <c r="CK894" i="1" s="1"/>
  <c r="CJ893" i="1"/>
  <c r="CK893" i="1" s="1"/>
  <c r="CJ892" i="1"/>
  <c r="CK892" i="1" s="1"/>
  <c r="CJ891" i="1"/>
  <c r="CK891" i="1" s="1"/>
  <c r="CJ890" i="1"/>
  <c r="CK890" i="1" s="1"/>
  <c r="CJ889" i="1"/>
  <c r="CK889" i="1" s="1"/>
  <c r="CJ888" i="1"/>
  <c r="CK888" i="1" s="1"/>
  <c r="CJ887" i="1"/>
  <c r="CK887" i="1" s="1"/>
  <c r="CJ886" i="1"/>
  <c r="CK886" i="1" s="1"/>
  <c r="CJ885" i="1"/>
  <c r="CK885" i="1" s="1"/>
  <c r="CJ884" i="1"/>
  <c r="CK884" i="1" s="1"/>
  <c r="CJ883" i="1"/>
  <c r="CK883" i="1" s="1"/>
  <c r="CJ882" i="1"/>
  <c r="CK882" i="1" s="1"/>
  <c r="CJ881" i="1"/>
  <c r="CK881" i="1" s="1"/>
  <c r="CJ880" i="1"/>
  <c r="CK880" i="1" s="1"/>
  <c r="CJ879" i="1"/>
  <c r="CK879" i="1" s="1"/>
  <c r="CJ878" i="1"/>
  <c r="CK878" i="1" s="1"/>
  <c r="CJ877" i="1"/>
  <c r="CK877" i="1" s="1"/>
  <c r="CJ876" i="1"/>
  <c r="CK876" i="1" s="1"/>
  <c r="CJ875" i="1"/>
  <c r="CK875" i="1" s="1"/>
  <c r="CJ874" i="1"/>
  <c r="CK874" i="1" s="1"/>
  <c r="CJ873" i="1"/>
  <c r="CK873" i="1" s="1"/>
  <c r="CJ872" i="1"/>
  <c r="CK872" i="1" s="1"/>
  <c r="CJ871" i="1"/>
  <c r="CK871" i="1" s="1"/>
  <c r="CJ870" i="1"/>
  <c r="CK870" i="1" s="1"/>
  <c r="CJ869" i="1"/>
  <c r="CK869" i="1" s="1"/>
  <c r="CJ868" i="1"/>
  <c r="CK868" i="1" s="1"/>
  <c r="CJ867" i="1"/>
  <c r="CK867" i="1" s="1"/>
  <c r="CJ866" i="1"/>
  <c r="CK866" i="1" s="1"/>
  <c r="CJ865" i="1"/>
  <c r="CK865" i="1" s="1"/>
  <c r="CJ864" i="1"/>
  <c r="CK864" i="1" s="1"/>
  <c r="CJ863" i="1"/>
  <c r="CK863" i="1" s="1"/>
  <c r="CJ862" i="1"/>
  <c r="CK862" i="1" s="1"/>
  <c r="CJ861" i="1"/>
  <c r="CK861" i="1" s="1"/>
  <c r="CJ860" i="1"/>
  <c r="CK860" i="1" s="1"/>
  <c r="CJ859" i="1"/>
  <c r="CK859" i="1" s="1"/>
  <c r="CJ858" i="1"/>
  <c r="CK858" i="1" s="1"/>
  <c r="CJ857" i="1"/>
  <c r="CK857" i="1" s="1"/>
  <c r="CJ856" i="1"/>
  <c r="CK856" i="1" s="1"/>
  <c r="CJ855" i="1"/>
  <c r="CK855" i="1" s="1"/>
  <c r="CJ854" i="1"/>
  <c r="CK854" i="1" s="1"/>
  <c r="CJ853" i="1"/>
  <c r="CK853" i="1" s="1"/>
  <c r="CJ852" i="1"/>
  <c r="CK852" i="1" s="1"/>
  <c r="CJ851" i="1"/>
  <c r="CK851" i="1" s="1"/>
  <c r="CJ850" i="1"/>
  <c r="CK850" i="1" s="1"/>
  <c r="CJ849" i="1"/>
  <c r="CK849" i="1" s="1"/>
  <c r="CJ848" i="1"/>
  <c r="CK848" i="1" s="1"/>
  <c r="CJ847" i="1"/>
  <c r="CK847" i="1" s="1"/>
  <c r="CJ846" i="1"/>
  <c r="CK846" i="1" s="1"/>
  <c r="CJ845" i="1"/>
  <c r="CK845" i="1" s="1"/>
  <c r="CJ844" i="1"/>
  <c r="CK844" i="1" s="1"/>
  <c r="CJ843" i="1"/>
  <c r="CK843" i="1" s="1"/>
  <c r="CJ842" i="1"/>
  <c r="CK842" i="1" s="1"/>
  <c r="CJ841" i="1"/>
  <c r="CK841" i="1" s="1"/>
  <c r="CJ840" i="1"/>
  <c r="CK840" i="1" s="1"/>
  <c r="CJ839" i="1"/>
  <c r="CK839" i="1" s="1"/>
  <c r="CJ838" i="1"/>
  <c r="CK838" i="1" s="1"/>
  <c r="CJ837" i="1"/>
  <c r="CK837" i="1" s="1"/>
  <c r="CJ836" i="1"/>
  <c r="CK836" i="1" s="1"/>
  <c r="CJ835" i="1"/>
  <c r="CK835" i="1" s="1"/>
  <c r="CJ834" i="1"/>
  <c r="CK834" i="1" s="1"/>
  <c r="CJ833" i="1"/>
  <c r="CK833" i="1" s="1"/>
  <c r="CJ832" i="1"/>
  <c r="CK832" i="1" s="1"/>
  <c r="CJ831" i="1"/>
  <c r="CK831" i="1" s="1"/>
  <c r="CJ830" i="1"/>
  <c r="CK830" i="1" s="1"/>
  <c r="CJ829" i="1"/>
  <c r="CK829" i="1" s="1"/>
  <c r="CJ828" i="1"/>
  <c r="CK828" i="1" s="1"/>
  <c r="CJ827" i="1"/>
  <c r="CK827" i="1" s="1"/>
  <c r="CJ826" i="1"/>
  <c r="CK826" i="1" s="1"/>
  <c r="CJ825" i="1"/>
  <c r="CK825" i="1" s="1"/>
  <c r="CJ824" i="1"/>
  <c r="CK824" i="1" s="1"/>
  <c r="CJ823" i="1"/>
  <c r="CK823" i="1" s="1"/>
  <c r="CJ822" i="1"/>
  <c r="CK822" i="1" s="1"/>
  <c r="CJ821" i="1"/>
  <c r="CK821" i="1" s="1"/>
  <c r="CJ820" i="1"/>
  <c r="CK820" i="1" s="1"/>
  <c r="CJ819" i="1"/>
  <c r="CK819" i="1" s="1"/>
  <c r="CJ818" i="1"/>
  <c r="CK818" i="1" s="1"/>
  <c r="CJ817" i="1"/>
  <c r="CK817" i="1" s="1"/>
  <c r="CJ816" i="1"/>
  <c r="CK816" i="1" s="1"/>
  <c r="CJ815" i="1"/>
  <c r="CK815" i="1" s="1"/>
  <c r="CJ814" i="1"/>
  <c r="CK814" i="1" s="1"/>
  <c r="CJ813" i="1"/>
  <c r="CK813" i="1" s="1"/>
  <c r="CJ812" i="1"/>
  <c r="CK812" i="1" s="1"/>
  <c r="CJ811" i="1"/>
  <c r="CK811" i="1" s="1"/>
  <c r="CJ810" i="1"/>
  <c r="CK810" i="1" s="1"/>
  <c r="CJ809" i="1"/>
  <c r="CK809" i="1" s="1"/>
  <c r="CJ808" i="1"/>
  <c r="CK808" i="1" s="1"/>
  <c r="CJ807" i="1"/>
  <c r="CK807" i="1" s="1"/>
  <c r="CJ806" i="1"/>
  <c r="CK806" i="1" s="1"/>
  <c r="CJ805" i="1"/>
  <c r="CK805" i="1" s="1"/>
  <c r="CJ804" i="1"/>
  <c r="CK804" i="1" s="1"/>
  <c r="CJ803" i="1"/>
  <c r="CK803" i="1" s="1"/>
  <c r="CJ802" i="1"/>
  <c r="CK802" i="1" s="1"/>
  <c r="CJ801" i="1"/>
  <c r="CK801" i="1" s="1"/>
  <c r="CJ800" i="1"/>
  <c r="CK800" i="1" s="1"/>
  <c r="CJ799" i="1"/>
  <c r="CK799" i="1" s="1"/>
  <c r="CJ798" i="1"/>
  <c r="CK798" i="1" s="1"/>
  <c r="CJ797" i="1"/>
  <c r="CK797" i="1" s="1"/>
  <c r="CJ796" i="1"/>
  <c r="CK796" i="1" s="1"/>
  <c r="CJ795" i="1"/>
  <c r="CK795" i="1" s="1"/>
  <c r="CJ794" i="1"/>
  <c r="CK794" i="1" s="1"/>
  <c r="CJ793" i="1"/>
  <c r="CK793" i="1" s="1"/>
  <c r="CJ792" i="1"/>
  <c r="CK792" i="1" s="1"/>
  <c r="CJ791" i="1"/>
  <c r="CK791" i="1" s="1"/>
  <c r="CJ790" i="1"/>
  <c r="CK790" i="1" s="1"/>
  <c r="CJ789" i="1"/>
  <c r="CK789" i="1" s="1"/>
  <c r="CJ788" i="1"/>
  <c r="CK788" i="1" s="1"/>
  <c r="CJ787" i="1"/>
  <c r="CK787" i="1" s="1"/>
  <c r="CJ786" i="1"/>
  <c r="CK786" i="1" s="1"/>
  <c r="CJ785" i="1"/>
  <c r="CK785" i="1" s="1"/>
  <c r="CJ784" i="1"/>
  <c r="CK784" i="1" s="1"/>
  <c r="CJ783" i="1"/>
  <c r="CK783" i="1" s="1"/>
  <c r="CJ782" i="1"/>
  <c r="CK782" i="1" s="1"/>
  <c r="CJ781" i="1"/>
  <c r="CK781" i="1" s="1"/>
  <c r="CJ780" i="1"/>
  <c r="CK780" i="1" s="1"/>
  <c r="CJ779" i="1"/>
  <c r="CK779" i="1" s="1"/>
  <c r="CJ778" i="1"/>
  <c r="CK778" i="1" s="1"/>
  <c r="CJ777" i="1"/>
  <c r="CK777" i="1" s="1"/>
  <c r="CJ776" i="1"/>
  <c r="CK776" i="1" s="1"/>
  <c r="CJ775" i="1"/>
  <c r="CK775" i="1" s="1"/>
  <c r="CJ774" i="1"/>
  <c r="CK774" i="1" s="1"/>
  <c r="CJ773" i="1"/>
  <c r="CK773" i="1" s="1"/>
  <c r="CJ772" i="1"/>
  <c r="CK772" i="1" s="1"/>
  <c r="CJ771" i="1"/>
  <c r="CK771" i="1" s="1"/>
  <c r="CJ770" i="1"/>
  <c r="CK770" i="1" s="1"/>
  <c r="CJ769" i="1"/>
  <c r="CK769" i="1" s="1"/>
  <c r="CJ768" i="1"/>
  <c r="CK768" i="1" s="1"/>
  <c r="CJ767" i="1"/>
  <c r="CK767" i="1" s="1"/>
  <c r="CJ766" i="1"/>
  <c r="CK766" i="1" s="1"/>
  <c r="CJ765" i="1"/>
  <c r="CK765" i="1" s="1"/>
  <c r="CJ764" i="1"/>
  <c r="CK764" i="1" s="1"/>
  <c r="CJ763" i="1"/>
  <c r="CK763" i="1" s="1"/>
  <c r="CJ762" i="1"/>
  <c r="CK762" i="1" s="1"/>
  <c r="CJ761" i="1"/>
  <c r="CK761" i="1" s="1"/>
  <c r="CJ760" i="1"/>
  <c r="CK760" i="1" s="1"/>
  <c r="CJ759" i="1"/>
  <c r="CK759" i="1" s="1"/>
  <c r="CJ758" i="1"/>
  <c r="CK758" i="1" s="1"/>
  <c r="CJ757" i="1"/>
  <c r="CK757" i="1" s="1"/>
  <c r="CJ756" i="1"/>
  <c r="CK756" i="1" s="1"/>
  <c r="CJ755" i="1"/>
  <c r="CK755" i="1" s="1"/>
  <c r="CJ754" i="1"/>
  <c r="CK754" i="1" s="1"/>
  <c r="CJ753" i="1"/>
  <c r="CK753" i="1" s="1"/>
  <c r="CJ752" i="1"/>
  <c r="CK752" i="1" s="1"/>
  <c r="CJ751" i="1"/>
  <c r="CK751" i="1" s="1"/>
  <c r="CJ750" i="1"/>
  <c r="CK750" i="1" s="1"/>
  <c r="CJ749" i="1"/>
  <c r="CK749" i="1" s="1"/>
  <c r="CJ748" i="1"/>
  <c r="CK748" i="1" s="1"/>
  <c r="CJ747" i="1"/>
  <c r="CK747" i="1" s="1"/>
  <c r="CJ746" i="1"/>
  <c r="CK746" i="1" s="1"/>
  <c r="CJ745" i="1"/>
  <c r="CK745" i="1" s="1"/>
  <c r="CJ744" i="1"/>
  <c r="CK744" i="1" s="1"/>
  <c r="CJ743" i="1"/>
  <c r="CK743" i="1" s="1"/>
  <c r="CJ742" i="1"/>
  <c r="CK742" i="1" s="1"/>
  <c r="CJ741" i="1"/>
  <c r="CK741" i="1" s="1"/>
  <c r="CJ740" i="1"/>
  <c r="CK740" i="1" s="1"/>
  <c r="CJ739" i="1"/>
  <c r="CK739" i="1" s="1"/>
  <c r="CJ738" i="1"/>
  <c r="CK738" i="1" s="1"/>
  <c r="CJ737" i="1"/>
  <c r="CK737" i="1" s="1"/>
  <c r="CJ736" i="1"/>
  <c r="CK736" i="1" s="1"/>
  <c r="CJ735" i="1"/>
  <c r="CK735" i="1" s="1"/>
  <c r="CJ734" i="1"/>
  <c r="CK734" i="1" s="1"/>
  <c r="CJ733" i="1"/>
  <c r="CK733" i="1" s="1"/>
  <c r="CJ732" i="1"/>
  <c r="CK732" i="1" s="1"/>
  <c r="CJ731" i="1"/>
  <c r="CK731" i="1" s="1"/>
  <c r="CJ730" i="1"/>
  <c r="CK730" i="1" s="1"/>
  <c r="CJ729" i="1"/>
  <c r="CK729" i="1" s="1"/>
  <c r="CJ728" i="1"/>
  <c r="CK728" i="1" s="1"/>
  <c r="CJ727" i="1"/>
  <c r="CK727" i="1" s="1"/>
  <c r="CJ726" i="1"/>
  <c r="CK726" i="1" s="1"/>
  <c r="CJ725" i="1"/>
  <c r="CK725" i="1" s="1"/>
  <c r="CJ724" i="1"/>
  <c r="CK724" i="1" s="1"/>
  <c r="CJ723" i="1"/>
  <c r="CK723" i="1" s="1"/>
  <c r="CJ722" i="1"/>
  <c r="CK722" i="1" s="1"/>
  <c r="CJ721" i="1"/>
  <c r="CK721" i="1" s="1"/>
  <c r="CJ720" i="1"/>
  <c r="CK720" i="1" s="1"/>
  <c r="CJ719" i="1"/>
  <c r="CK719" i="1" s="1"/>
  <c r="CJ718" i="1"/>
  <c r="CK718" i="1" s="1"/>
  <c r="CJ717" i="1"/>
  <c r="CK717" i="1" s="1"/>
  <c r="CJ716" i="1"/>
  <c r="CK716" i="1" s="1"/>
  <c r="CJ715" i="1"/>
  <c r="CK715" i="1" s="1"/>
  <c r="CJ714" i="1"/>
  <c r="CK714" i="1" s="1"/>
  <c r="CJ713" i="1"/>
  <c r="CK713" i="1" s="1"/>
  <c r="CJ712" i="1"/>
  <c r="CK712" i="1" s="1"/>
  <c r="CJ711" i="1"/>
  <c r="CK711" i="1" s="1"/>
  <c r="CJ710" i="1"/>
  <c r="CK710" i="1" s="1"/>
  <c r="CJ709" i="1"/>
  <c r="CK709" i="1" s="1"/>
  <c r="CJ708" i="1"/>
  <c r="CK708" i="1" s="1"/>
  <c r="CJ707" i="1"/>
  <c r="CK707" i="1" s="1"/>
  <c r="CJ706" i="1"/>
  <c r="CK706" i="1" s="1"/>
  <c r="CJ705" i="1"/>
  <c r="CK705" i="1" s="1"/>
  <c r="CJ704" i="1"/>
  <c r="CK704" i="1" s="1"/>
  <c r="CJ703" i="1"/>
  <c r="CK703" i="1" s="1"/>
  <c r="CJ702" i="1"/>
  <c r="CK702" i="1" s="1"/>
  <c r="CJ701" i="1"/>
  <c r="CK701" i="1" s="1"/>
  <c r="CJ700" i="1"/>
  <c r="CK700" i="1" s="1"/>
  <c r="CJ699" i="1"/>
  <c r="CK699" i="1" s="1"/>
  <c r="CJ698" i="1"/>
  <c r="CK698" i="1" s="1"/>
  <c r="CJ697" i="1"/>
  <c r="CK697" i="1" s="1"/>
  <c r="CJ696" i="1"/>
  <c r="CK696" i="1" s="1"/>
  <c r="CJ695" i="1"/>
  <c r="CK695" i="1" s="1"/>
  <c r="CJ694" i="1"/>
  <c r="CK694" i="1" s="1"/>
  <c r="CJ693" i="1"/>
  <c r="CK693" i="1" s="1"/>
  <c r="CJ692" i="1"/>
  <c r="CK692" i="1" s="1"/>
  <c r="CJ691" i="1"/>
  <c r="CK691" i="1" s="1"/>
  <c r="CJ690" i="1"/>
  <c r="CK690" i="1" s="1"/>
  <c r="CJ689" i="1"/>
  <c r="CK689" i="1" s="1"/>
  <c r="CJ688" i="1"/>
  <c r="CK688" i="1" s="1"/>
  <c r="CJ687" i="1"/>
  <c r="CK687" i="1" s="1"/>
  <c r="CJ686" i="1"/>
  <c r="CK686" i="1" s="1"/>
  <c r="CJ685" i="1"/>
  <c r="CK685" i="1" s="1"/>
  <c r="CJ684" i="1"/>
  <c r="CK684" i="1" s="1"/>
  <c r="CJ683" i="1"/>
  <c r="CK683" i="1" s="1"/>
  <c r="CJ682" i="1"/>
  <c r="CK682" i="1" s="1"/>
  <c r="CJ681" i="1"/>
  <c r="CK681" i="1" s="1"/>
  <c r="CJ680" i="1"/>
  <c r="CK680" i="1" s="1"/>
  <c r="CJ679" i="1"/>
  <c r="CK679" i="1" s="1"/>
  <c r="CJ678" i="1"/>
  <c r="CK678" i="1" s="1"/>
  <c r="CJ677" i="1"/>
  <c r="CK677" i="1" s="1"/>
  <c r="CJ676" i="1"/>
  <c r="CK676" i="1" s="1"/>
  <c r="CJ675" i="1"/>
  <c r="CK675" i="1" s="1"/>
  <c r="CJ674" i="1"/>
  <c r="CK674" i="1" s="1"/>
  <c r="CJ673" i="1"/>
  <c r="CK673" i="1" s="1"/>
  <c r="CJ672" i="1"/>
  <c r="CK672" i="1" s="1"/>
  <c r="CJ671" i="1"/>
  <c r="CK671" i="1" s="1"/>
  <c r="CJ670" i="1"/>
  <c r="CK670" i="1" s="1"/>
  <c r="CJ669" i="1"/>
  <c r="CK669" i="1" s="1"/>
  <c r="CJ668" i="1"/>
  <c r="CK668" i="1" s="1"/>
  <c r="CJ667" i="1"/>
  <c r="CK667" i="1" s="1"/>
  <c r="CJ666" i="1"/>
  <c r="CK666" i="1" s="1"/>
  <c r="CJ665" i="1"/>
  <c r="CK665" i="1" s="1"/>
  <c r="CJ664" i="1"/>
  <c r="CK664" i="1" s="1"/>
  <c r="CJ663" i="1"/>
  <c r="CK663" i="1" s="1"/>
  <c r="CJ662" i="1"/>
  <c r="CK662" i="1" s="1"/>
  <c r="CJ661" i="1"/>
  <c r="CK661" i="1" s="1"/>
  <c r="CJ660" i="1"/>
  <c r="CK660" i="1" s="1"/>
  <c r="CJ659" i="1"/>
  <c r="CK659" i="1" s="1"/>
  <c r="CJ658" i="1"/>
  <c r="CK658" i="1" s="1"/>
  <c r="CJ657" i="1"/>
  <c r="CK657" i="1" s="1"/>
  <c r="CJ656" i="1"/>
  <c r="CK656" i="1" s="1"/>
  <c r="CJ655" i="1"/>
  <c r="CK655" i="1" s="1"/>
  <c r="CJ654" i="1"/>
  <c r="CK654" i="1" s="1"/>
  <c r="CJ653" i="1"/>
  <c r="CK653" i="1" s="1"/>
  <c r="CJ652" i="1"/>
  <c r="CK652" i="1" s="1"/>
  <c r="CJ651" i="1"/>
  <c r="CK651" i="1" s="1"/>
  <c r="CJ650" i="1"/>
  <c r="CK650" i="1" s="1"/>
  <c r="CJ649" i="1"/>
  <c r="CK649" i="1" s="1"/>
  <c r="CJ648" i="1"/>
  <c r="CK648" i="1" s="1"/>
  <c r="CJ647" i="1"/>
  <c r="CK647" i="1" s="1"/>
  <c r="CJ646" i="1"/>
  <c r="CK646" i="1" s="1"/>
  <c r="CJ645" i="1"/>
  <c r="CK645" i="1" s="1"/>
  <c r="CJ644" i="1"/>
  <c r="CK644" i="1" s="1"/>
  <c r="CJ643" i="1"/>
  <c r="CK643" i="1" s="1"/>
  <c r="CJ642" i="1"/>
  <c r="CK642" i="1" s="1"/>
  <c r="CJ641" i="1"/>
  <c r="CK641" i="1" s="1"/>
  <c r="CJ640" i="1"/>
  <c r="CK640" i="1" s="1"/>
  <c r="CJ639" i="1"/>
  <c r="CK639" i="1" s="1"/>
  <c r="CJ638" i="1"/>
  <c r="CK638" i="1" s="1"/>
  <c r="CJ637" i="1"/>
  <c r="CK637" i="1" s="1"/>
  <c r="CJ636" i="1"/>
  <c r="CK636" i="1" s="1"/>
  <c r="CJ635" i="1"/>
  <c r="CK635" i="1" s="1"/>
  <c r="CJ634" i="1"/>
  <c r="CK634" i="1" s="1"/>
  <c r="CJ633" i="1"/>
  <c r="CK633" i="1" s="1"/>
  <c r="CJ632" i="1"/>
  <c r="CK632" i="1" s="1"/>
  <c r="CJ631" i="1"/>
  <c r="CK631" i="1" s="1"/>
  <c r="CJ630" i="1"/>
  <c r="CK630" i="1" s="1"/>
  <c r="CJ629" i="1"/>
  <c r="CK629" i="1" s="1"/>
  <c r="CJ628" i="1"/>
  <c r="CK628" i="1" s="1"/>
  <c r="CJ627" i="1"/>
  <c r="CK627" i="1" s="1"/>
  <c r="CJ626" i="1"/>
  <c r="CK626" i="1" s="1"/>
  <c r="CJ625" i="1"/>
  <c r="CK625" i="1" s="1"/>
  <c r="CJ624" i="1"/>
  <c r="CK624" i="1" s="1"/>
  <c r="CJ623" i="1"/>
  <c r="CK623" i="1" s="1"/>
  <c r="CJ622" i="1"/>
  <c r="CK622" i="1" s="1"/>
  <c r="CJ621" i="1"/>
  <c r="CK621" i="1" s="1"/>
  <c r="CJ620" i="1"/>
  <c r="CK620" i="1" s="1"/>
  <c r="CJ619" i="1"/>
  <c r="CK619" i="1" s="1"/>
  <c r="CJ618" i="1"/>
  <c r="CK618" i="1" s="1"/>
  <c r="CJ617" i="1"/>
  <c r="CK617" i="1" s="1"/>
  <c r="CJ616" i="1"/>
  <c r="CK616" i="1" s="1"/>
  <c r="CJ615" i="1"/>
  <c r="CK615" i="1" s="1"/>
  <c r="CJ614" i="1"/>
  <c r="CK614" i="1" s="1"/>
  <c r="CJ613" i="1"/>
  <c r="CK613" i="1" s="1"/>
  <c r="CJ612" i="1"/>
  <c r="CK612" i="1" s="1"/>
  <c r="CJ611" i="1"/>
  <c r="CK611" i="1" s="1"/>
  <c r="CJ610" i="1"/>
  <c r="CK610" i="1" s="1"/>
  <c r="CJ609" i="1"/>
  <c r="CK609" i="1" s="1"/>
  <c r="CJ608" i="1"/>
  <c r="CK608" i="1" s="1"/>
  <c r="CJ607" i="1"/>
  <c r="CK607" i="1" s="1"/>
  <c r="CJ606" i="1"/>
  <c r="CK606" i="1" s="1"/>
  <c r="CJ605" i="1"/>
  <c r="CK605" i="1" s="1"/>
  <c r="CJ604" i="1"/>
  <c r="CK604" i="1" s="1"/>
  <c r="CJ603" i="1"/>
  <c r="CK603" i="1" s="1"/>
  <c r="CJ602" i="1"/>
  <c r="CK602" i="1" s="1"/>
  <c r="CJ601" i="1"/>
  <c r="CK601" i="1" s="1"/>
  <c r="CJ600" i="1"/>
  <c r="CK600" i="1" s="1"/>
  <c r="CJ599" i="1"/>
  <c r="CK599" i="1" s="1"/>
  <c r="CJ598" i="1"/>
  <c r="CK598" i="1" s="1"/>
  <c r="CJ597" i="1"/>
  <c r="CK597" i="1" s="1"/>
  <c r="CJ596" i="1"/>
  <c r="CK596" i="1" s="1"/>
  <c r="CJ595" i="1"/>
  <c r="CK595" i="1" s="1"/>
  <c r="CJ594" i="1"/>
  <c r="CK594" i="1" s="1"/>
  <c r="CJ593" i="1"/>
  <c r="CK593" i="1" s="1"/>
  <c r="CJ592" i="1"/>
  <c r="CK592" i="1" s="1"/>
  <c r="CJ591" i="1"/>
  <c r="CK591" i="1" s="1"/>
  <c r="CJ590" i="1"/>
  <c r="CK590" i="1" s="1"/>
  <c r="CJ589" i="1"/>
  <c r="CK589" i="1" s="1"/>
  <c r="CJ588" i="1"/>
  <c r="CK588" i="1" s="1"/>
  <c r="CJ587" i="1"/>
  <c r="CK587" i="1" s="1"/>
  <c r="CJ586" i="1"/>
  <c r="CK586" i="1" s="1"/>
  <c r="CJ585" i="1"/>
  <c r="CK585" i="1" s="1"/>
  <c r="CJ584" i="1"/>
  <c r="CK584" i="1" s="1"/>
  <c r="CJ583" i="1"/>
  <c r="CK583" i="1" s="1"/>
  <c r="CJ582" i="1"/>
  <c r="CK582" i="1" s="1"/>
  <c r="CJ581" i="1"/>
  <c r="CK581" i="1" s="1"/>
  <c r="CJ580" i="1"/>
  <c r="CK580" i="1" s="1"/>
  <c r="CJ579" i="1"/>
  <c r="CK579" i="1" s="1"/>
  <c r="CJ578" i="1"/>
  <c r="CK578" i="1" s="1"/>
  <c r="CJ577" i="1"/>
  <c r="CK577" i="1" s="1"/>
  <c r="CJ576" i="1"/>
  <c r="CK576" i="1" s="1"/>
  <c r="CJ575" i="1"/>
  <c r="CK575" i="1" s="1"/>
  <c r="CJ574" i="1"/>
  <c r="CK574" i="1" s="1"/>
  <c r="CJ573" i="1"/>
  <c r="CK573" i="1" s="1"/>
  <c r="CJ572" i="1"/>
  <c r="CK572" i="1" s="1"/>
  <c r="CJ571" i="1"/>
  <c r="CK571" i="1" s="1"/>
  <c r="CJ570" i="1"/>
  <c r="CK570" i="1" s="1"/>
  <c r="CJ569" i="1"/>
  <c r="CK569" i="1" s="1"/>
  <c r="CJ568" i="1"/>
  <c r="CK568" i="1" s="1"/>
  <c r="CJ567" i="1"/>
  <c r="CK567" i="1" s="1"/>
  <c r="CJ566" i="1"/>
  <c r="CK566" i="1" s="1"/>
  <c r="CJ565" i="1"/>
  <c r="CK565" i="1" s="1"/>
  <c r="CJ564" i="1"/>
  <c r="CK564" i="1" s="1"/>
  <c r="CJ563" i="1"/>
  <c r="CK563" i="1" s="1"/>
  <c r="CJ562" i="1"/>
  <c r="CK562" i="1" s="1"/>
  <c r="CJ561" i="1"/>
  <c r="CK561" i="1" s="1"/>
  <c r="CJ560" i="1"/>
  <c r="CK560" i="1" s="1"/>
  <c r="CJ559" i="1"/>
  <c r="CK559" i="1" s="1"/>
  <c r="CJ558" i="1"/>
  <c r="CK558" i="1" s="1"/>
  <c r="CJ557" i="1"/>
  <c r="CK557" i="1" s="1"/>
  <c r="CJ556" i="1"/>
  <c r="CK556" i="1" s="1"/>
  <c r="CJ555" i="1"/>
  <c r="CK555" i="1" s="1"/>
  <c r="CJ554" i="1"/>
  <c r="CK554" i="1" s="1"/>
  <c r="CJ553" i="1"/>
  <c r="CK553" i="1" s="1"/>
  <c r="CJ552" i="1"/>
  <c r="CK552" i="1" s="1"/>
  <c r="CJ551" i="1"/>
  <c r="CK551" i="1" s="1"/>
  <c r="CJ550" i="1"/>
  <c r="CK550" i="1" s="1"/>
  <c r="CJ549" i="1"/>
  <c r="CK549" i="1" s="1"/>
  <c r="CJ548" i="1"/>
  <c r="CK548" i="1" s="1"/>
  <c r="CJ547" i="1"/>
  <c r="CK547" i="1" s="1"/>
  <c r="CJ546" i="1"/>
  <c r="CK546" i="1" s="1"/>
  <c r="CJ545" i="1"/>
  <c r="CK545" i="1" s="1"/>
  <c r="CJ544" i="1"/>
  <c r="CK544" i="1" s="1"/>
  <c r="CJ543" i="1"/>
  <c r="CK543" i="1" s="1"/>
  <c r="CJ542" i="1"/>
  <c r="CK542" i="1" s="1"/>
  <c r="CJ541" i="1"/>
  <c r="CK541" i="1" s="1"/>
  <c r="CJ540" i="1"/>
  <c r="CK540" i="1" s="1"/>
  <c r="CJ539" i="1"/>
  <c r="CK539" i="1" s="1"/>
  <c r="CJ538" i="1"/>
  <c r="CK538" i="1" s="1"/>
  <c r="CJ537" i="1"/>
  <c r="CK537" i="1" s="1"/>
  <c r="CJ536" i="1"/>
  <c r="CK536" i="1" s="1"/>
  <c r="CJ535" i="1"/>
  <c r="CK535" i="1" s="1"/>
  <c r="CJ534" i="1"/>
  <c r="CK534" i="1" s="1"/>
  <c r="CJ533" i="1"/>
  <c r="CK533" i="1" s="1"/>
  <c r="CJ532" i="1"/>
  <c r="CK532" i="1" s="1"/>
  <c r="CJ531" i="1"/>
  <c r="CK531" i="1" s="1"/>
  <c r="CJ530" i="1"/>
  <c r="CK530" i="1" s="1"/>
  <c r="CJ529" i="1"/>
  <c r="CK529" i="1" s="1"/>
  <c r="CJ528" i="1"/>
  <c r="CK528" i="1" s="1"/>
  <c r="CJ527" i="1"/>
  <c r="CK527" i="1" s="1"/>
  <c r="CJ526" i="1"/>
  <c r="CK526" i="1" s="1"/>
  <c r="CJ525" i="1"/>
  <c r="CK525" i="1" s="1"/>
  <c r="CJ524" i="1"/>
  <c r="CK524" i="1" s="1"/>
  <c r="CJ523" i="1"/>
  <c r="CK523" i="1" s="1"/>
  <c r="CJ522" i="1"/>
  <c r="CK522" i="1" s="1"/>
  <c r="CJ521" i="1"/>
  <c r="CK521" i="1" s="1"/>
  <c r="CJ520" i="1"/>
  <c r="CK520" i="1" s="1"/>
  <c r="CJ519" i="1"/>
  <c r="CK519" i="1" s="1"/>
  <c r="CJ518" i="1"/>
  <c r="CK518" i="1" s="1"/>
  <c r="CJ517" i="1"/>
  <c r="CK517" i="1" s="1"/>
  <c r="CJ516" i="1"/>
  <c r="CK516" i="1" s="1"/>
  <c r="CJ515" i="1"/>
  <c r="CK515" i="1" s="1"/>
  <c r="CJ514" i="1"/>
  <c r="CK514" i="1" s="1"/>
  <c r="CJ513" i="1"/>
  <c r="CK513" i="1" s="1"/>
  <c r="CJ512" i="1"/>
  <c r="CK512" i="1" s="1"/>
  <c r="CJ511" i="1"/>
  <c r="CK511" i="1" s="1"/>
  <c r="CJ510" i="1"/>
  <c r="CK510" i="1" s="1"/>
  <c r="CJ509" i="1"/>
  <c r="CK509" i="1" s="1"/>
  <c r="CJ508" i="1"/>
  <c r="CK508" i="1" s="1"/>
  <c r="CJ507" i="1"/>
  <c r="CK507" i="1" s="1"/>
  <c r="CJ506" i="1"/>
  <c r="CK506" i="1" s="1"/>
  <c r="CJ505" i="1"/>
  <c r="CK505" i="1" s="1"/>
  <c r="CJ504" i="1"/>
  <c r="CK504" i="1" s="1"/>
  <c r="CJ503" i="1"/>
  <c r="CK503" i="1" s="1"/>
  <c r="CJ502" i="1"/>
  <c r="CK502" i="1" s="1"/>
  <c r="CJ501" i="1"/>
  <c r="CK501" i="1" s="1"/>
  <c r="CJ500" i="1"/>
  <c r="CK500" i="1" s="1"/>
  <c r="CJ499" i="1"/>
  <c r="CK499" i="1" s="1"/>
  <c r="CJ498" i="1"/>
  <c r="CK498" i="1" s="1"/>
  <c r="CJ497" i="1"/>
  <c r="CK497" i="1" s="1"/>
  <c r="CJ496" i="1"/>
  <c r="CK496" i="1" s="1"/>
  <c r="CJ495" i="1"/>
  <c r="CK495" i="1" s="1"/>
  <c r="CJ494" i="1"/>
  <c r="CK494" i="1" s="1"/>
  <c r="CJ493" i="1"/>
  <c r="CK493" i="1" s="1"/>
  <c r="CJ492" i="1"/>
  <c r="CK492" i="1" s="1"/>
  <c r="CJ491" i="1"/>
  <c r="CK491" i="1" s="1"/>
  <c r="CJ490" i="1"/>
  <c r="CK490" i="1" s="1"/>
  <c r="CJ489" i="1"/>
  <c r="CK489" i="1" s="1"/>
  <c r="CJ488" i="1"/>
  <c r="CK488" i="1" s="1"/>
  <c r="CJ487" i="1"/>
  <c r="CK487" i="1" s="1"/>
  <c r="CJ486" i="1"/>
  <c r="CK486" i="1" s="1"/>
  <c r="CJ485" i="1"/>
  <c r="CK485" i="1" s="1"/>
  <c r="CJ484" i="1"/>
  <c r="CK484" i="1" s="1"/>
  <c r="CJ483" i="1"/>
  <c r="CK483" i="1" s="1"/>
  <c r="CJ482" i="1"/>
  <c r="CK482" i="1" s="1"/>
  <c r="CJ481" i="1"/>
  <c r="CK481" i="1" s="1"/>
  <c r="CJ480" i="1"/>
  <c r="CK480" i="1" s="1"/>
  <c r="CJ479" i="1"/>
  <c r="CK479" i="1" s="1"/>
  <c r="CJ478" i="1"/>
  <c r="CK478" i="1" s="1"/>
  <c r="CJ477" i="1"/>
  <c r="CK477" i="1" s="1"/>
  <c r="CJ476" i="1"/>
  <c r="CK476" i="1" s="1"/>
  <c r="CJ475" i="1"/>
  <c r="CK475" i="1" s="1"/>
  <c r="CJ474" i="1"/>
  <c r="CK474" i="1" s="1"/>
  <c r="CJ473" i="1"/>
  <c r="CK473" i="1" s="1"/>
  <c r="CJ472" i="1"/>
  <c r="CK472" i="1" s="1"/>
  <c r="CJ471" i="1"/>
  <c r="CK471" i="1" s="1"/>
  <c r="CJ470" i="1"/>
  <c r="CK470" i="1" s="1"/>
  <c r="CJ469" i="1"/>
  <c r="CK469" i="1" s="1"/>
  <c r="CJ468" i="1"/>
  <c r="CK468" i="1" s="1"/>
  <c r="CJ467" i="1"/>
  <c r="CK467" i="1" s="1"/>
  <c r="CJ466" i="1"/>
  <c r="CK466" i="1" s="1"/>
  <c r="CJ465" i="1"/>
  <c r="CK465" i="1" s="1"/>
  <c r="CJ464" i="1"/>
  <c r="CK464" i="1" s="1"/>
  <c r="CJ463" i="1"/>
  <c r="CK463" i="1" s="1"/>
  <c r="CJ462" i="1"/>
  <c r="CK462" i="1" s="1"/>
  <c r="CJ461" i="1"/>
  <c r="CK461" i="1" s="1"/>
  <c r="CJ460" i="1"/>
  <c r="CK460" i="1" s="1"/>
  <c r="CJ459" i="1"/>
  <c r="CK459" i="1" s="1"/>
  <c r="CJ458" i="1"/>
  <c r="CK458" i="1" s="1"/>
  <c r="CJ457" i="1"/>
  <c r="CK457" i="1" s="1"/>
  <c r="CJ456" i="1"/>
  <c r="CK456" i="1" s="1"/>
  <c r="CJ455" i="1"/>
  <c r="CK455" i="1" s="1"/>
  <c r="CJ454" i="1"/>
  <c r="CK454" i="1" s="1"/>
  <c r="CJ453" i="1"/>
  <c r="CK453" i="1" s="1"/>
  <c r="CJ452" i="1"/>
  <c r="CK452" i="1" s="1"/>
  <c r="CJ451" i="1"/>
  <c r="CK451" i="1" s="1"/>
  <c r="CJ450" i="1"/>
  <c r="CK450" i="1" s="1"/>
  <c r="CJ449" i="1"/>
  <c r="CK449" i="1" s="1"/>
  <c r="CJ448" i="1"/>
  <c r="CK448" i="1" s="1"/>
  <c r="CJ447" i="1"/>
  <c r="CK447" i="1" s="1"/>
  <c r="CJ446" i="1"/>
  <c r="CK446" i="1" s="1"/>
  <c r="CJ445" i="1"/>
  <c r="CK445" i="1" s="1"/>
  <c r="CJ444" i="1"/>
  <c r="CK444" i="1" s="1"/>
  <c r="CJ443" i="1"/>
  <c r="CK443" i="1" s="1"/>
  <c r="CJ442" i="1"/>
  <c r="CK442" i="1" s="1"/>
  <c r="CJ441" i="1"/>
  <c r="CK441" i="1" s="1"/>
  <c r="CJ440" i="1"/>
  <c r="CK440" i="1" s="1"/>
  <c r="CJ439" i="1"/>
  <c r="CK439" i="1" s="1"/>
  <c r="CJ438" i="1"/>
  <c r="CK438" i="1" s="1"/>
  <c r="CJ437" i="1"/>
  <c r="CK437" i="1" s="1"/>
  <c r="CJ436" i="1"/>
  <c r="CK436" i="1" s="1"/>
  <c r="CJ435" i="1"/>
  <c r="CK435" i="1" s="1"/>
  <c r="CJ434" i="1"/>
  <c r="CK434" i="1" s="1"/>
  <c r="CJ433" i="1"/>
  <c r="CK433" i="1" s="1"/>
  <c r="CJ432" i="1"/>
  <c r="CK432" i="1" s="1"/>
  <c r="CJ431" i="1"/>
  <c r="CK431" i="1" s="1"/>
  <c r="CJ430" i="1"/>
  <c r="CK430" i="1" s="1"/>
  <c r="CJ429" i="1"/>
  <c r="CK429" i="1" s="1"/>
  <c r="CJ428" i="1"/>
  <c r="CK428" i="1" s="1"/>
  <c r="CJ427" i="1"/>
  <c r="CK427" i="1" s="1"/>
  <c r="CJ426" i="1"/>
  <c r="CK426" i="1" s="1"/>
  <c r="CJ425" i="1"/>
  <c r="CK425" i="1" s="1"/>
  <c r="CJ424" i="1"/>
  <c r="CK424" i="1" s="1"/>
  <c r="CJ423" i="1"/>
  <c r="CK423" i="1" s="1"/>
  <c r="CJ422" i="1"/>
  <c r="CK422" i="1" s="1"/>
  <c r="CJ421" i="1"/>
  <c r="CK421" i="1" s="1"/>
  <c r="CJ420" i="1"/>
  <c r="CK420" i="1" s="1"/>
  <c r="CJ419" i="1"/>
  <c r="CK419" i="1" s="1"/>
  <c r="CJ418" i="1"/>
  <c r="CK418" i="1" s="1"/>
  <c r="CJ417" i="1"/>
  <c r="CK417" i="1" s="1"/>
  <c r="CJ416" i="1"/>
  <c r="CK416" i="1" s="1"/>
  <c r="CJ415" i="1"/>
  <c r="CK415" i="1" s="1"/>
  <c r="CJ414" i="1"/>
  <c r="CK414" i="1" s="1"/>
  <c r="CJ413" i="1"/>
  <c r="CK413" i="1" s="1"/>
  <c r="CJ412" i="1"/>
  <c r="CK412" i="1" s="1"/>
  <c r="CJ411" i="1"/>
  <c r="CK411" i="1" s="1"/>
  <c r="CJ410" i="1"/>
  <c r="CK410" i="1" s="1"/>
  <c r="CJ409" i="1"/>
  <c r="CK409" i="1" s="1"/>
  <c r="CJ408" i="1"/>
  <c r="CK408" i="1" s="1"/>
  <c r="CJ407" i="1"/>
  <c r="CK407" i="1" s="1"/>
  <c r="CJ406" i="1"/>
  <c r="CK406" i="1" s="1"/>
  <c r="CJ405" i="1"/>
  <c r="CK405" i="1" s="1"/>
  <c r="CJ404" i="1"/>
  <c r="CK404" i="1" s="1"/>
  <c r="CJ403" i="1"/>
  <c r="CK403" i="1" s="1"/>
  <c r="CJ402" i="1"/>
  <c r="CK402" i="1" s="1"/>
  <c r="CJ401" i="1"/>
  <c r="CK401" i="1" s="1"/>
  <c r="CJ400" i="1"/>
  <c r="CK400" i="1" s="1"/>
  <c r="CJ399" i="1"/>
  <c r="CK399" i="1" s="1"/>
  <c r="CJ398" i="1"/>
  <c r="CK398" i="1" s="1"/>
  <c r="CJ397" i="1"/>
  <c r="CK397" i="1" s="1"/>
  <c r="CJ396" i="1"/>
  <c r="CK396" i="1" s="1"/>
  <c r="CJ395" i="1"/>
  <c r="CK395" i="1" s="1"/>
  <c r="CJ394" i="1"/>
  <c r="CK394" i="1" s="1"/>
  <c r="CJ393" i="1"/>
  <c r="CK393" i="1" s="1"/>
  <c r="CJ392" i="1"/>
  <c r="CK392" i="1" s="1"/>
  <c r="CJ391" i="1"/>
  <c r="CK391" i="1" s="1"/>
  <c r="CJ390" i="1"/>
  <c r="CK390" i="1" s="1"/>
  <c r="CJ389" i="1"/>
  <c r="CK389" i="1" s="1"/>
  <c r="CJ388" i="1"/>
  <c r="CK388" i="1" s="1"/>
  <c r="CJ387" i="1"/>
  <c r="CK387" i="1" s="1"/>
  <c r="CJ386" i="1"/>
  <c r="CK386" i="1" s="1"/>
  <c r="CJ385" i="1"/>
  <c r="CK385" i="1" s="1"/>
  <c r="CJ384" i="1"/>
  <c r="CK384" i="1" s="1"/>
  <c r="CJ383" i="1"/>
  <c r="CK383" i="1" s="1"/>
  <c r="CJ382" i="1"/>
  <c r="CK382" i="1" s="1"/>
  <c r="CJ381" i="1"/>
  <c r="CK381" i="1" s="1"/>
  <c r="CJ380" i="1"/>
  <c r="CK380" i="1" s="1"/>
  <c r="CJ379" i="1"/>
  <c r="CK379" i="1" s="1"/>
  <c r="CJ378" i="1"/>
  <c r="CK378" i="1" s="1"/>
  <c r="CJ377" i="1"/>
  <c r="CK377" i="1" s="1"/>
  <c r="CJ376" i="1"/>
  <c r="CK376" i="1" s="1"/>
  <c r="CJ375" i="1"/>
  <c r="CK375" i="1" s="1"/>
  <c r="CJ374" i="1"/>
  <c r="CK374" i="1" s="1"/>
  <c r="CJ373" i="1"/>
  <c r="CK373" i="1" s="1"/>
  <c r="CJ372" i="1"/>
  <c r="CK372" i="1" s="1"/>
  <c r="CJ371" i="1"/>
  <c r="CK371" i="1" s="1"/>
  <c r="CJ370" i="1"/>
  <c r="CK370" i="1" s="1"/>
  <c r="CJ369" i="1"/>
  <c r="CK369" i="1" s="1"/>
  <c r="CJ368" i="1"/>
  <c r="CK368" i="1" s="1"/>
  <c r="CJ367" i="1"/>
  <c r="CK367" i="1" s="1"/>
  <c r="CJ366" i="1"/>
  <c r="CK366" i="1" s="1"/>
  <c r="CJ365" i="1"/>
  <c r="CK365" i="1" s="1"/>
  <c r="CJ364" i="1"/>
  <c r="CK364" i="1" s="1"/>
  <c r="CJ363" i="1"/>
  <c r="CK363" i="1" s="1"/>
  <c r="CJ362" i="1"/>
  <c r="CK362" i="1" s="1"/>
  <c r="CJ361" i="1"/>
  <c r="CK361" i="1" s="1"/>
  <c r="CJ360" i="1"/>
  <c r="CK360" i="1" s="1"/>
  <c r="CJ359" i="1"/>
  <c r="CK359" i="1" s="1"/>
  <c r="CJ358" i="1"/>
  <c r="CK358" i="1" s="1"/>
  <c r="CJ357" i="1"/>
  <c r="CK357" i="1" s="1"/>
  <c r="CJ356" i="1"/>
  <c r="CK356" i="1" s="1"/>
  <c r="CJ355" i="1"/>
  <c r="CK355" i="1" s="1"/>
  <c r="CJ354" i="1"/>
  <c r="CK354" i="1" s="1"/>
  <c r="CJ353" i="1"/>
  <c r="CK353" i="1" s="1"/>
  <c r="CJ352" i="1"/>
  <c r="CK352" i="1" s="1"/>
  <c r="CJ351" i="1"/>
  <c r="CK351" i="1" s="1"/>
  <c r="CJ350" i="1"/>
  <c r="CK350" i="1" s="1"/>
  <c r="CJ349" i="1"/>
  <c r="CK349" i="1" s="1"/>
  <c r="CJ348" i="1"/>
  <c r="CK348" i="1" s="1"/>
  <c r="CJ347" i="1"/>
  <c r="CK347" i="1" s="1"/>
  <c r="CJ346" i="1"/>
  <c r="CK346" i="1" s="1"/>
  <c r="CJ345" i="1"/>
  <c r="CK345" i="1" s="1"/>
  <c r="CJ344" i="1"/>
  <c r="CK344" i="1" s="1"/>
  <c r="CJ343" i="1"/>
  <c r="CK343" i="1" s="1"/>
  <c r="CJ342" i="1"/>
  <c r="CK342" i="1" s="1"/>
  <c r="CJ341" i="1"/>
  <c r="CK341" i="1" s="1"/>
  <c r="CJ340" i="1"/>
  <c r="CK340" i="1" s="1"/>
  <c r="CJ339" i="1"/>
  <c r="CK339" i="1" s="1"/>
  <c r="CJ338" i="1"/>
  <c r="CK338" i="1" s="1"/>
  <c r="CJ337" i="1"/>
  <c r="CK337" i="1" s="1"/>
  <c r="CJ336" i="1"/>
  <c r="CK336" i="1" s="1"/>
  <c r="CJ335" i="1"/>
  <c r="CK335" i="1" s="1"/>
  <c r="CJ334" i="1"/>
  <c r="CK334" i="1" s="1"/>
  <c r="CJ333" i="1"/>
  <c r="CK333" i="1" s="1"/>
  <c r="CJ332" i="1"/>
  <c r="CK332" i="1" s="1"/>
  <c r="CJ331" i="1"/>
  <c r="CK331" i="1" s="1"/>
  <c r="CJ330" i="1"/>
  <c r="CK330" i="1" s="1"/>
  <c r="CJ329" i="1"/>
  <c r="CK329" i="1" s="1"/>
  <c r="CJ328" i="1"/>
  <c r="CK328" i="1" s="1"/>
  <c r="CJ327" i="1"/>
  <c r="CK327" i="1" s="1"/>
  <c r="CJ326" i="1"/>
  <c r="CK326" i="1" s="1"/>
  <c r="CJ325" i="1"/>
  <c r="CK325" i="1" s="1"/>
  <c r="CJ324" i="1"/>
  <c r="CK324" i="1" s="1"/>
  <c r="CJ323" i="1"/>
  <c r="CK323" i="1" s="1"/>
  <c r="CJ322" i="1"/>
  <c r="CK322" i="1" s="1"/>
  <c r="CJ321" i="1"/>
  <c r="CK321" i="1" s="1"/>
  <c r="CJ320" i="1"/>
  <c r="CK320" i="1" s="1"/>
  <c r="CJ319" i="1"/>
  <c r="CK319" i="1" s="1"/>
  <c r="CJ318" i="1"/>
  <c r="CK318" i="1" s="1"/>
  <c r="CJ317" i="1"/>
  <c r="CK317" i="1" s="1"/>
  <c r="CJ316" i="1"/>
  <c r="CK316" i="1" s="1"/>
  <c r="CJ315" i="1"/>
  <c r="CK315" i="1" s="1"/>
  <c r="CJ314" i="1"/>
  <c r="CK314" i="1" s="1"/>
  <c r="CJ313" i="1"/>
  <c r="CK313" i="1" s="1"/>
  <c r="CJ312" i="1"/>
  <c r="CK312" i="1" s="1"/>
  <c r="CJ311" i="1"/>
  <c r="CK311" i="1" s="1"/>
  <c r="CJ310" i="1"/>
  <c r="CK310" i="1" s="1"/>
  <c r="CJ309" i="1"/>
  <c r="CK309" i="1" s="1"/>
  <c r="CJ308" i="1"/>
  <c r="CK308" i="1" s="1"/>
  <c r="CJ307" i="1"/>
  <c r="CK307" i="1" s="1"/>
  <c r="CJ306" i="1"/>
  <c r="CK306" i="1" s="1"/>
  <c r="CJ305" i="1"/>
  <c r="CK305" i="1" s="1"/>
  <c r="CJ304" i="1"/>
  <c r="CK304" i="1" s="1"/>
  <c r="CJ303" i="1"/>
  <c r="CK303" i="1" s="1"/>
  <c r="CJ302" i="1"/>
  <c r="CK302" i="1" s="1"/>
  <c r="CJ301" i="1"/>
  <c r="CK301" i="1" s="1"/>
  <c r="CJ300" i="1"/>
  <c r="CK300" i="1" s="1"/>
  <c r="CJ299" i="1"/>
  <c r="CK299" i="1" s="1"/>
  <c r="CJ298" i="1"/>
  <c r="CK298" i="1" s="1"/>
  <c r="CJ297" i="1"/>
  <c r="CK297" i="1" s="1"/>
  <c r="CJ296" i="1"/>
  <c r="CK296" i="1" s="1"/>
  <c r="CJ295" i="1"/>
  <c r="CK295" i="1" s="1"/>
  <c r="CJ294" i="1"/>
  <c r="CK294" i="1" s="1"/>
  <c r="CJ293" i="1"/>
  <c r="CK293" i="1" s="1"/>
  <c r="CJ292" i="1"/>
  <c r="CK292" i="1" s="1"/>
  <c r="CJ291" i="1"/>
  <c r="CK291" i="1" s="1"/>
  <c r="CJ290" i="1"/>
  <c r="CK290" i="1" s="1"/>
  <c r="CJ289" i="1"/>
  <c r="CK289" i="1" s="1"/>
  <c r="CJ288" i="1"/>
  <c r="CK288" i="1" s="1"/>
  <c r="CJ287" i="1"/>
  <c r="CK287" i="1" s="1"/>
  <c r="CJ286" i="1"/>
  <c r="CK286" i="1" s="1"/>
  <c r="CJ285" i="1"/>
  <c r="CK285" i="1" s="1"/>
  <c r="CJ284" i="1"/>
  <c r="CK284" i="1" s="1"/>
  <c r="CJ283" i="1"/>
  <c r="CK283" i="1" s="1"/>
  <c r="CJ282" i="1"/>
  <c r="CK282" i="1" s="1"/>
  <c r="CJ281" i="1"/>
  <c r="CK281" i="1" s="1"/>
  <c r="CJ280" i="1"/>
  <c r="CK280" i="1" s="1"/>
  <c r="CJ279" i="1"/>
  <c r="CK279" i="1" s="1"/>
  <c r="CJ278" i="1"/>
  <c r="CK278" i="1" s="1"/>
  <c r="CJ277" i="1"/>
  <c r="CK277" i="1" s="1"/>
  <c r="CJ276" i="1"/>
  <c r="CK276" i="1" s="1"/>
  <c r="CJ275" i="1"/>
  <c r="CK275" i="1" s="1"/>
  <c r="CJ274" i="1"/>
  <c r="CK274" i="1" s="1"/>
  <c r="CJ273" i="1"/>
  <c r="CK273" i="1" s="1"/>
  <c r="CJ272" i="1"/>
  <c r="CK272" i="1" s="1"/>
  <c r="CJ271" i="1"/>
  <c r="CK271" i="1" s="1"/>
  <c r="CJ270" i="1"/>
  <c r="CK270" i="1" s="1"/>
  <c r="CJ269" i="1"/>
  <c r="CK269" i="1" s="1"/>
  <c r="CJ268" i="1"/>
  <c r="CK268" i="1" s="1"/>
  <c r="CJ267" i="1"/>
  <c r="CK267" i="1" s="1"/>
  <c r="CJ266" i="1"/>
  <c r="CK266" i="1" s="1"/>
  <c r="CJ265" i="1"/>
  <c r="CK265" i="1" s="1"/>
  <c r="CJ264" i="1"/>
  <c r="CK264" i="1" s="1"/>
  <c r="CJ263" i="1"/>
  <c r="CK263" i="1" s="1"/>
  <c r="CJ262" i="1"/>
  <c r="CK262" i="1" s="1"/>
  <c r="CJ261" i="1"/>
  <c r="CK261" i="1" s="1"/>
  <c r="CJ260" i="1"/>
  <c r="CK260" i="1" s="1"/>
  <c r="CJ259" i="1"/>
  <c r="CK259" i="1" s="1"/>
  <c r="CJ258" i="1"/>
  <c r="CK258" i="1" s="1"/>
  <c r="CJ257" i="1"/>
  <c r="CK257" i="1" s="1"/>
  <c r="CJ256" i="1"/>
  <c r="CK256" i="1" s="1"/>
  <c r="CJ255" i="1"/>
  <c r="CK255" i="1" s="1"/>
  <c r="CJ254" i="1"/>
  <c r="CK254" i="1" s="1"/>
  <c r="CJ253" i="1"/>
  <c r="CK253" i="1" s="1"/>
  <c r="CJ252" i="1"/>
  <c r="CK252" i="1" s="1"/>
  <c r="CJ251" i="1"/>
  <c r="CK251" i="1" s="1"/>
  <c r="CJ250" i="1"/>
  <c r="CK250" i="1" s="1"/>
  <c r="CJ249" i="1"/>
  <c r="CK249" i="1" s="1"/>
  <c r="CJ248" i="1"/>
  <c r="CK248" i="1" s="1"/>
  <c r="CJ247" i="1"/>
  <c r="CK247" i="1" s="1"/>
  <c r="CJ246" i="1"/>
  <c r="CK246" i="1" s="1"/>
  <c r="CJ245" i="1"/>
  <c r="CK245" i="1" s="1"/>
  <c r="CJ244" i="1"/>
  <c r="CK244" i="1" s="1"/>
  <c r="CJ243" i="1"/>
  <c r="CK243" i="1" s="1"/>
  <c r="CJ242" i="1"/>
  <c r="CK242" i="1" s="1"/>
  <c r="CJ241" i="1"/>
  <c r="CK241" i="1" s="1"/>
  <c r="CJ240" i="1"/>
  <c r="CK240" i="1" s="1"/>
  <c r="CJ239" i="1"/>
  <c r="CK239" i="1" s="1"/>
  <c r="CJ238" i="1"/>
  <c r="CK238" i="1" s="1"/>
  <c r="CJ237" i="1"/>
  <c r="CK237" i="1" s="1"/>
  <c r="CJ236" i="1"/>
  <c r="CK236" i="1" s="1"/>
  <c r="CJ235" i="1"/>
  <c r="CK235" i="1" s="1"/>
  <c r="CJ234" i="1"/>
  <c r="CK234" i="1" s="1"/>
  <c r="CJ233" i="1"/>
  <c r="CK233" i="1" s="1"/>
  <c r="CJ232" i="1"/>
  <c r="CK232" i="1" s="1"/>
  <c r="CJ231" i="1"/>
  <c r="CK231" i="1" s="1"/>
  <c r="CJ230" i="1"/>
  <c r="CK230" i="1" s="1"/>
  <c r="CJ229" i="1"/>
  <c r="CK229" i="1" s="1"/>
  <c r="CJ228" i="1"/>
  <c r="CK228" i="1" s="1"/>
  <c r="CJ227" i="1"/>
  <c r="CK227" i="1" s="1"/>
  <c r="CJ226" i="1"/>
  <c r="CK226" i="1" s="1"/>
  <c r="CJ225" i="1"/>
  <c r="CK225" i="1" s="1"/>
  <c r="CJ224" i="1"/>
  <c r="CK224" i="1" s="1"/>
  <c r="CJ223" i="1"/>
  <c r="CK223" i="1" s="1"/>
  <c r="CJ222" i="1"/>
  <c r="CK222" i="1" s="1"/>
  <c r="CJ221" i="1"/>
  <c r="CK221" i="1" s="1"/>
  <c r="CJ220" i="1"/>
  <c r="CK220" i="1" s="1"/>
  <c r="CJ219" i="1"/>
  <c r="CK219" i="1" s="1"/>
  <c r="CJ218" i="1"/>
  <c r="CK218" i="1" s="1"/>
  <c r="CJ217" i="1"/>
  <c r="CK217" i="1" s="1"/>
  <c r="CJ216" i="1"/>
  <c r="CK216" i="1" s="1"/>
  <c r="CJ215" i="1"/>
  <c r="CK215" i="1" s="1"/>
  <c r="CJ214" i="1"/>
  <c r="CK214" i="1" s="1"/>
  <c r="CJ213" i="1"/>
  <c r="CK213" i="1" s="1"/>
  <c r="CJ212" i="1"/>
  <c r="CK212" i="1" s="1"/>
  <c r="CJ211" i="1"/>
  <c r="CK211" i="1" s="1"/>
  <c r="CJ210" i="1"/>
  <c r="CK210" i="1" s="1"/>
  <c r="CJ209" i="1"/>
  <c r="CK209" i="1" s="1"/>
  <c r="CJ208" i="1"/>
  <c r="CK208" i="1" s="1"/>
  <c r="CJ207" i="1"/>
  <c r="CK207" i="1" s="1"/>
  <c r="CJ206" i="1"/>
  <c r="CK206" i="1" s="1"/>
  <c r="CJ205" i="1"/>
  <c r="CK205" i="1" s="1"/>
  <c r="CJ204" i="1"/>
  <c r="CK204" i="1" s="1"/>
  <c r="CJ203" i="1"/>
  <c r="CK203" i="1" s="1"/>
  <c r="CJ202" i="1"/>
  <c r="CK202" i="1" s="1"/>
  <c r="CJ201" i="1"/>
  <c r="CK201" i="1" s="1"/>
  <c r="CJ200" i="1"/>
  <c r="CK200" i="1" s="1"/>
  <c r="CJ199" i="1"/>
  <c r="CK199" i="1" s="1"/>
  <c r="CJ198" i="1"/>
  <c r="CK198" i="1" s="1"/>
  <c r="CJ197" i="1"/>
  <c r="CK197" i="1" s="1"/>
  <c r="CJ196" i="1"/>
  <c r="CK196" i="1" s="1"/>
  <c r="CJ195" i="1"/>
  <c r="CK195" i="1" s="1"/>
  <c r="CJ194" i="1"/>
  <c r="CK194" i="1" s="1"/>
  <c r="CJ193" i="1"/>
  <c r="CK193" i="1" s="1"/>
  <c r="CJ192" i="1"/>
  <c r="CK192" i="1" s="1"/>
  <c r="CJ191" i="1"/>
  <c r="CK191" i="1" s="1"/>
  <c r="CJ190" i="1"/>
  <c r="CK190" i="1" s="1"/>
  <c r="CJ189" i="1"/>
  <c r="CK189" i="1" s="1"/>
  <c r="CJ188" i="1"/>
  <c r="CK188" i="1" s="1"/>
  <c r="CJ187" i="1"/>
  <c r="CK187" i="1" s="1"/>
  <c r="CJ186" i="1"/>
  <c r="CK186" i="1" s="1"/>
  <c r="CJ185" i="1"/>
  <c r="CK185" i="1" s="1"/>
  <c r="CJ184" i="1"/>
  <c r="CK184" i="1" s="1"/>
  <c r="CJ183" i="1"/>
  <c r="CK183" i="1" s="1"/>
  <c r="CJ182" i="1"/>
  <c r="CK182" i="1" s="1"/>
  <c r="CJ181" i="1"/>
  <c r="CK181" i="1" s="1"/>
  <c r="CJ180" i="1"/>
  <c r="CK180" i="1" s="1"/>
  <c r="CJ179" i="1"/>
  <c r="CK179" i="1" s="1"/>
  <c r="CJ178" i="1"/>
  <c r="CK178" i="1" s="1"/>
  <c r="CJ177" i="1"/>
  <c r="CK177" i="1" s="1"/>
  <c r="CJ176" i="1"/>
  <c r="CK176" i="1" s="1"/>
  <c r="CJ175" i="1"/>
  <c r="CK175" i="1" s="1"/>
  <c r="CJ174" i="1"/>
  <c r="CK174" i="1" s="1"/>
  <c r="CJ173" i="1"/>
  <c r="CK173" i="1" s="1"/>
  <c r="CJ172" i="1"/>
  <c r="CK172" i="1" s="1"/>
  <c r="CJ171" i="1"/>
  <c r="CK171" i="1" s="1"/>
  <c r="CJ170" i="1"/>
  <c r="CK170" i="1" s="1"/>
  <c r="CJ169" i="1"/>
  <c r="CK169" i="1" s="1"/>
  <c r="CJ168" i="1"/>
  <c r="CK168" i="1" s="1"/>
  <c r="CJ167" i="1"/>
  <c r="CK167" i="1" s="1"/>
  <c r="CJ166" i="1"/>
  <c r="CK166" i="1" s="1"/>
  <c r="CJ165" i="1"/>
  <c r="CK165" i="1" s="1"/>
  <c r="CJ164" i="1"/>
  <c r="CK164" i="1" s="1"/>
  <c r="CJ163" i="1"/>
  <c r="CK163" i="1" s="1"/>
  <c r="CJ162" i="1"/>
  <c r="CK162" i="1" s="1"/>
  <c r="CJ161" i="1"/>
  <c r="CK161" i="1" s="1"/>
  <c r="CJ160" i="1"/>
  <c r="CK160" i="1" s="1"/>
  <c r="CJ159" i="1"/>
  <c r="CK159" i="1" s="1"/>
  <c r="CJ158" i="1"/>
  <c r="CK158" i="1" s="1"/>
  <c r="CJ157" i="1"/>
  <c r="CK157" i="1" s="1"/>
  <c r="CJ156" i="1"/>
  <c r="CK156" i="1" s="1"/>
  <c r="CJ155" i="1"/>
  <c r="CK155" i="1" s="1"/>
  <c r="CJ154" i="1"/>
  <c r="CK154" i="1" s="1"/>
  <c r="CJ153" i="1"/>
  <c r="CK153" i="1" s="1"/>
  <c r="CJ152" i="1"/>
  <c r="CK152" i="1" s="1"/>
  <c r="CJ151" i="1"/>
  <c r="CK151" i="1" s="1"/>
  <c r="CJ150" i="1"/>
  <c r="CK150" i="1" s="1"/>
  <c r="CJ149" i="1"/>
  <c r="CK149" i="1" s="1"/>
  <c r="CJ148" i="1"/>
  <c r="CK148" i="1" s="1"/>
  <c r="CJ147" i="1"/>
  <c r="CK147" i="1" s="1"/>
  <c r="CJ146" i="1"/>
  <c r="CK146" i="1" s="1"/>
  <c r="CJ145" i="1"/>
  <c r="CK145" i="1" s="1"/>
  <c r="CJ144" i="1"/>
  <c r="CK144" i="1" s="1"/>
  <c r="CJ143" i="1"/>
  <c r="CK143" i="1" s="1"/>
  <c r="CJ142" i="1"/>
  <c r="CK142" i="1" s="1"/>
  <c r="CJ141" i="1"/>
  <c r="CK141" i="1" s="1"/>
  <c r="CJ140" i="1"/>
  <c r="CK140" i="1" s="1"/>
  <c r="CJ139" i="1"/>
  <c r="CK139" i="1" s="1"/>
  <c r="CJ138" i="1"/>
  <c r="CK138" i="1" s="1"/>
  <c r="CJ137" i="1"/>
  <c r="CK137" i="1" s="1"/>
  <c r="CJ136" i="1"/>
  <c r="CK136" i="1" s="1"/>
  <c r="CJ135" i="1"/>
  <c r="CK135" i="1" s="1"/>
  <c r="CJ134" i="1"/>
  <c r="CK134" i="1" s="1"/>
  <c r="CJ133" i="1"/>
  <c r="CK133" i="1" s="1"/>
  <c r="CJ132" i="1"/>
  <c r="CK132" i="1" s="1"/>
  <c r="CJ131" i="1"/>
  <c r="CK131" i="1" s="1"/>
  <c r="CJ130" i="1"/>
  <c r="CK130" i="1" s="1"/>
  <c r="CJ129" i="1"/>
  <c r="CK129" i="1" s="1"/>
  <c r="CJ128" i="1"/>
  <c r="CK128" i="1" s="1"/>
  <c r="CJ127" i="1"/>
  <c r="CK127" i="1" s="1"/>
  <c r="CJ126" i="1"/>
  <c r="CK126" i="1" s="1"/>
  <c r="CJ125" i="1"/>
  <c r="CK125" i="1" s="1"/>
  <c r="CJ124" i="1"/>
  <c r="CK124" i="1" s="1"/>
  <c r="CJ123" i="1"/>
  <c r="CK123" i="1" s="1"/>
  <c r="CJ122" i="1"/>
  <c r="CK122" i="1" s="1"/>
  <c r="CJ121" i="1"/>
  <c r="CK121" i="1" s="1"/>
  <c r="CJ120" i="1"/>
  <c r="CK120" i="1" s="1"/>
  <c r="CJ119" i="1"/>
  <c r="CK119" i="1" s="1"/>
  <c r="CJ118" i="1"/>
  <c r="CK118" i="1" s="1"/>
  <c r="CJ117" i="1"/>
  <c r="CK117" i="1" s="1"/>
  <c r="CJ116" i="1"/>
  <c r="CK116" i="1" s="1"/>
  <c r="CJ115" i="1"/>
  <c r="CK115" i="1" s="1"/>
  <c r="CJ114" i="1"/>
  <c r="CK114" i="1" s="1"/>
  <c r="CJ113" i="1"/>
  <c r="CK113" i="1" s="1"/>
  <c r="CJ112" i="1"/>
  <c r="CK112" i="1" s="1"/>
  <c r="CJ111" i="1"/>
  <c r="CK111" i="1" s="1"/>
  <c r="CJ110" i="1"/>
  <c r="CK110" i="1" s="1"/>
  <c r="CJ109" i="1"/>
  <c r="CK109" i="1" s="1"/>
  <c r="CJ108" i="1"/>
  <c r="CK108" i="1" s="1"/>
  <c r="CJ107" i="1"/>
  <c r="CK107" i="1" s="1"/>
  <c r="CJ106" i="1"/>
  <c r="CK106" i="1" s="1"/>
  <c r="CJ105" i="1"/>
  <c r="CK105" i="1" s="1"/>
  <c r="CJ104" i="1"/>
  <c r="CK104" i="1" s="1"/>
  <c r="CJ103" i="1"/>
  <c r="CK103" i="1" s="1"/>
  <c r="CJ102" i="1"/>
  <c r="CK102" i="1" s="1"/>
  <c r="CJ101" i="1"/>
  <c r="CK101" i="1" s="1"/>
  <c r="CJ100" i="1"/>
  <c r="CK100" i="1" s="1"/>
  <c r="CJ99" i="1"/>
  <c r="CK99" i="1" s="1"/>
  <c r="CJ98" i="1"/>
  <c r="CK98" i="1" s="1"/>
  <c r="CJ97" i="1"/>
  <c r="CK97" i="1" s="1"/>
  <c r="CJ96" i="1"/>
  <c r="CK96" i="1" s="1"/>
  <c r="CJ95" i="1"/>
  <c r="CK95" i="1" s="1"/>
  <c r="CJ94" i="1"/>
  <c r="CK94" i="1" s="1"/>
  <c r="CJ93" i="1"/>
  <c r="CK93" i="1" s="1"/>
  <c r="CJ92" i="1"/>
  <c r="CK92" i="1" s="1"/>
  <c r="CJ91" i="1"/>
  <c r="CK91" i="1" s="1"/>
  <c r="CJ90" i="1"/>
  <c r="CK90" i="1" s="1"/>
  <c r="CJ89" i="1"/>
  <c r="CK89" i="1" s="1"/>
  <c r="CJ88" i="1"/>
  <c r="CK88" i="1" s="1"/>
  <c r="CJ87" i="1"/>
  <c r="CK87" i="1" s="1"/>
  <c r="CJ86" i="1"/>
  <c r="CK86" i="1" s="1"/>
  <c r="CJ85" i="1"/>
  <c r="CK85" i="1" s="1"/>
  <c r="CJ84" i="1"/>
  <c r="CK84" i="1" s="1"/>
  <c r="CJ83" i="1"/>
  <c r="CK83" i="1" s="1"/>
  <c r="CJ82" i="1"/>
  <c r="CK82" i="1" s="1"/>
  <c r="CJ81" i="1"/>
  <c r="CK81" i="1" s="1"/>
  <c r="CJ80" i="1"/>
  <c r="CK80" i="1" s="1"/>
  <c r="CJ79" i="1"/>
  <c r="CK79" i="1" s="1"/>
  <c r="CJ78" i="1"/>
  <c r="CK78" i="1" s="1"/>
  <c r="CJ77" i="1"/>
  <c r="CK77" i="1" s="1"/>
  <c r="CJ76" i="1"/>
  <c r="CK76" i="1" s="1"/>
  <c r="CJ75" i="1"/>
  <c r="CK75" i="1" s="1"/>
  <c r="CJ74" i="1"/>
  <c r="CK74" i="1" s="1"/>
  <c r="CJ73" i="1"/>
  <c r="CK73" i="1" s="1"/>
  <c r="CJ72" i="1"/>
  <c r="CK72" i="1" s="1"/>
  <c r="CJ71" i="1"/>
  <c r="CK71" i="1" s="1"/>
  <c r="CJ70" i="1"/>
  <c r="CK70" i="1" s="1"/>
  <c r="CJ69" i="1"/>
  <c r="CK69" i="1" s="1"/>
  <c r="CJ68" i="1"/>
  <c r="CK68" i="1" s="1"/>
  <c r="CJ67" i="1"/>
  <c r="CK67" i="1" s="1"/>
  <c r="CJ66" i="1"/>
  <c r="CK66" i="1" s="1"/>
  <c r="CJ65" i="1"/>
  <c r="CK65" i="1" s="1"/>
  <c r="CJ64" i="1"/>
  <c r="CK64" i="1" s="1"/>
  <c r="CJ63" i="1"/>
  <c r="CK63" i="1" s="1"/>
  <c r="CJ62" i="1"/>
  <c r="CK62" i="1" s="1"/>
  <c r="CJ61" i="1"/>
  <c r="CK61" i="1" s="1"/>
  <c r="CJ60" i="1"/>
  <c r="CK60" i="1" s="1"/>
  <c r="CJ59" i="1"/>
  <c r="CK59" i="1" s="1"/>
  <c r="CJ58" i="1"/>
  <c r="CK58" i="1" s="1"/>
  <c r="CJ57" i="1"/>
  <c r="CK57" i="1" s="1"/>
  <c r="CJ56" i="1"/>
  <c r="CK56" i="1" s="1"/>
  <c r="CJ55" i="1"/>
  <c r="CK55" i="1" s="1"/>
  <c r="CJ54" i="1"/>
  <c r="CK54" i="1" s="1"/>
  <c r="CJ53" i="1"/>
  <c r="CK53" i="1" s="1"/>
  <c r="CJ52" i="1"/>
  <c r="CK52" i="1" s="1"/>
  <c r="CJ51" i="1"/>
  <c r="CK51" i="1" s="1"/>
  <c r="CJ50" i="1"/>
  <c r="CK50" i="1" s="1"/>
  <c r="CJ49" i="1"/>
  <c r="CK49" i="1" s="1"/>
  <c r="CJ48" i="1"/>
  <c r="CK48" i="1" s="1"/>
  <c r="CJ47" i="1"/>
  <c r="CK47" i="1" s="1"/>
  <c r="CJ46" i="1"/>
  <c r="CK46" i="1" s="1"/>
  <c r="CJ45" i="1"/>
  <c r="CK45" i="1" s="1"/>
  <c r="CJ44" i="1"/>
  <c r="CK44" i="1" s="1"/>
  <c r="CJ43" i="1"/>
  <c r="CK43" i="1" s="1"/>
  <c r="CJ42" i="1"/>
  <c r="CK42" i="1" s="1"/>
  <c r="CJ41" i="1"/>
  <c r="CK41" i="1" s="1"/>
  <c r="CJ40" i="1"/>
  <c r="CK40" i="1" s="1"/>
  <c r="CJ39" i="1"/>
  <c r="CK39" i="1" s="1"/>
  <c r="CJ38" i="1"/>
  <c r="CK38" i="1" s="1"/>
  <c r="CJ37" i="1"/>
  <c r="CK37" i="1" s="1"/>
  <c r="CJ36" i="1"/>
  <c r="CK36" i="1" s="1"/>
  <c r="CJ35" i="1"/>
  <c r="CK35" i="1" s="1"/>
  <c r="CJ34" i="1"/>
  <c r="CK34" i="1" s="1"/>
  <c r="CJ33" i="1"/>
  <c r="CK33" i="1" s="1"/>
  <c r="CJ32" i="1"/>
  <c r="CK32" i="1" s="1"/>
  <c r="CJ31" i="1"/>
  <c r="CK31" i="1" s="1"/>
  <c r="CJ30" i="1"/>
  <c r="CK30" i="1" s="1"/>
  <c r="CJ29" i="1"/>
  <c r="CK29" i="1" s="1"/>
  <c r="CJ28" i="1"/>
  <c r="CK28" i="1" s="1"/>
  <c r="CJ27" i="1"/>
  <c r="CK27" i="1" s="1"/>
  <c r="CJ26" i="1"/>
  <c r="CK26" i="1" s="1"/>
  <c r="CJ25" i="1"/>
  <c r="CK25" i="1" s="1"/>
  <c r="CJ24" i="1"/>
  <c r="CK24" i="1" s="1"/>
  <c r="CJ23" i="1"/>
  <c r="CK23" i="1" s="1"/>
  <c r="CJ22" i="1"/>
  <c r="CK22" i="1" s="1"/>
  <c r="CJ21" i="1"/>
  <c r="CK21" i="1" s="1"/>
  <c r="CJ20" i="1"/>
  <c r="CK20" i="1" s="1"/>
  <c r="CJ19" i="1"/>
  <c r="CK19" i="1" s="1"/>
  <c r="CJ18" i="1"/>
  <c r="CK18" i="1" s="1"/>
  <c r="CJ17" i="1"/>
  <c r="CK17" i="1" s="1"/>
  <c r="CJ16" i="1"/>
  <c r="CK16" i="1" s="1"/>
  <c r="CJ15" i="1"/>
  <c r="CK15" i="1" s="1"/>
  <c r="CJ14" i="1"/>
  <c r="CK14" i="1" s="1"/>
  <c r="CJ13" i="1"/>
  <c r="CK13" i="1" s="1"/>
  <c r="CJ12" i="1"/>
  <c r="CK12" i="1" s="1"/>
  <c r="CJ11" i="1"/>
  <c r="CK11" i="1" s="1"/>
  <c r="CJ10" i="1"/>
  <c r="CK10" i="1" s="1"/>
  <c r="CJ9" i="1"/>
  <c r="CK9" i="1" s="1"/>
  <c r="CJ8" i="1"/>
  <c r="CK8" i="1" s="1"/>
  <c r="CJ7" i="1"/>
  <c r="CK7" i="1" s="1"/>
  <c r="CJ6" i="1"/>
  <c r="CK6" i="1" s="1"/>
  <c r="CJ5" i="1"/>
  <c r="CK5" i="1" s="1"/>
  <c r="CJ4" i="1"/>
  <c r="CK4" i="1" s="1"/>
  <c r="CJ3" i="1"/>
  <c r="CK3" i="1" s="1"/>
  <c r="CG3" i="1"/>
  <c r="CH3" i="1" s="1"/>
  <c r="CG2350" i="1"/>
  <c r="CH2350" i="1" s="1"/>
  <c r="CG2349" i="1"/>
  <c r="CH2349" i="1" s="1"/>
  <c r="CG2348" i="1"/>
  <c r="CH2348" i="1" s="1"/>
  <c r="CG2347" i="1"/>
  <c r="CH2347" i="1" s="1"/>
  <c r="CG2346" i="1"/>
  <c r="CH2346" i="1" s="1"/>
  <c r="CG2345" i="1"/>
  <c r="CH2345" i="1" s="1"/>
  <c r="CG2344" i="1"/>
  <c r="CH2344" i="1" s="1"/>
  <c r="CG2343" i="1"/>
  <c r="CH2343" i="1" s="1"/>
  <c r="CG2342" i="1"/>
  <c r="CH2342" i="1" s="1"/>
  <c r="CG2341" i="1"/>
  <c r="CH2341" i="1" s="1"/>
  <c r="CG2340" i="1"/>
  <c r="CH2340" i="1" s="1"/>
  <c r="CG2339" i="1"/>
  <c r="CH2339" i="1" s="1"/>
  <c r="CG2338" i="1"/>
  <c r="CH2338" i="1" s="1"/>
  <c r="CG2337" i="1"/>
  <c r="CH2337" i="1" s="1"/>
  <c r="CG2336" i="1"/>
  <c r="CH2336" i="1" s="1"/>
  <c r="CG2335" i="1"/>
  <c r="CH2335" i="1" s="1"/>
  <c r="CG2334" i="1"/>
  <c r="CH2334" i="1" s="1"/>
  <c r="CG2333" i="1"/>
  <c r="CH2333" i="1" s="1"/>
  <c r="CG2332" i="1"/>
  <c r="CH2332" i="1" s="1"/>
  <c r="CG2331" i="1"/>
  <c r="CH2331" i="1" s="1"/>
  <c r="CG2330" i="1"/>
  <c r="CH2330" i="1" s="1"/>
  <c r="CG2329" i="1"/>
  <c r="CH2329" i="1" s="1"/>
  <c r="CG2328" i="1"/>
  <c r="CH2328" i="1" s="1"/>
  <c r="CG2327" i="1"/>
  <c r="CH2327" i="1" s="1"/>
  <c r="CG2326" i="1"/>
  <c r="CH2326" i="1" s="1"/>
  <c r="CG2325" i="1"/>
  <c r="CH2325" i="1" s="1"/>
  <c r="CG2324" i="1"/>
  <c r="CH2324" i="1" s="1"/>
  <c r="CG2323" i="1"/>
  <c r="CH2323" i="1" s="1"/>
  <c r="CG2322" i="1"/>
  <c r="CH2322" i="1" s="1"/>
  <c r="CG2321" i="1"/>
  <c r="CH2321" i="1" s="1"/>
  <c r="CG2320" i="1"/>
  <c r="CH2320" i="1" s="1"/>
  <c r="CG2319" i="1"/>
  <c r="CH2319" i="1" s="1"/>
  <c r="CG2318" i="1"/>
  <c r="CH2318" i="1" s="1"/>
  <c r="CG2317" i="1"/>
  <c r="CH2317" i="1" s="1"/>
  <c r="CG2316" i="1"/>
  <c r="CH2316" i="1" s="1"/>
  <c r="CG2315" i="1"/>
  <c r="CH2315" i="1" s="1"/>
  <c r="CG2314" i="1"/>
  <c r="CH2314" i="1" s="1"/>
  <c r="CG2313" i="1"/>
  <c r="CH2313" i="1" s="1"/>
  <c r="CG2312" i="1"/>
  <c r="CH2312" i="1" s="1"/>
  <c r="CG2311" i="1"/>
  <c r="CH2311" i="1" s="1"/>
  <c r="CG2310" i="1"/>
  <c r="CH2310" i="1" s="1"/>
  <c r="CG2309" i="1"/>
  <c r="CH2309" i="1" s="1"/>
  <c r="CG2308" i="1"/>
  <c r="CH2308" i="1" s="1"/>
  <c r="CG2307" i="1"/>
  <c r="CH2307" i="1" s="1"/>
  <c r="CG2306" i="1"/>
  <c r="CH2306" i="1" s="1"/>
  <c r="CG2305" i="1"/>
  <c r="CH2305" i="1" s="1"/>
  <c r="CG2304" i="1"/>
  <c r="CH2304" i="1" s="1"/>
  <c r="CG2303" i="1"/>
  <c r="CH2303" i="1" s="1"/>
  <c r="CG2302" i="1"/>
  <c r="CH2302" i="1" s="1"/>
  <c r="CG2301" i="1"/>
  <c r="CH2301" i="1" s="1"/>
  <c r="CG2300" i="1"/>
  <c r="CH2300" i="1" s="1"/>
  <c r="CG2299" i="1"/>
  <c r="CH2299" i="1" s="1"/>
  <c r="CG2298" i="1"/>
  <c r="CH2298" i="1" s="1"/>
  <c r="CG2297" i="1"/>
  <c r="CH2297" i="1" s="1"/>
  <c r="CG2296" i="1"/>
  <c r="CH2296" i="1" s="1"/>
  <c r="CG2295" i="1"/>
  <c r="CH2295" i="1" s="1"/>
  <c r="CG2294" i="1"/>
  <c r="CH2294" i="1" s="1"/>
  <c r="CG2293" i="1"/>
  <c r="CH2293" i="1" s="1"/>
  <c r="CG2292" i="1"/>
  <c r="CH2292" i="1" s="1"/>
  <c r="CG2291" i="1"/>
  <c r="CH2291" i="1" s="1"/>
  <c r="CG2290" i="1"/>
  <c r="CH2290" i="1" s="1"/>
  <c r="CG2289" i="1"/>
  <c r="CH2289" i="1" s="1"/>
  <c r="CG2288" i="1"/>
  <c r="CH2288" i="1" s="1"/>
  <c r="CG2287" i="1"/>
  <c r="CH2287" i="1" s="1"/>
  <c r="CG2286" i="1"/>
  <c r="CH2286" i="1" s="1"/>
  <c r="CG2285" i="1"/>
  <c r="CH2285" i="1" s="1"/>
  <c r="CG2284" i="1"/>
  <c r="CH2284" i="1" s="1"/>
  <c r="CG2283" i="1"/>
  <c r="CH2283" i="1" s="1"/>
  <c r="CG2282" i="1"/>
  <c r="CH2282" i="1" s="1"/>
  <c r="CG2281" i="1"/>
  <c r="CH2281" i="1" s="1"/>
  <c r="CG2280" i="1"/>
  <c r="CH2280" i="1" s="1"/>
  <c r="CG2279" i="1"/>
  <c r="CH2279" i="1" s="1"/>
  <c r="CG2278" i="1"/>
  <c r="CH2278" i="1" s="1"/>
  <c r="CG2277" i="1"/>
  <c r="CH2277" i="1" s="1"/>
  <c r="CG2276" i="1"/>
  <c r="CH2276" i="1" s="1"/>
  <c r="CG2275" i="1"/>
  <c r="CH2275" i="1" s="1"/>
  <c r="CG2274" i="1"/>
  <c r="CH2274" i="1" s="1"/>
  <c r="CG2273" i="1"/>
  <c r="CH2273" i="1" s="1"/>
  <c r="CG2272" i="1"/>
  <c r="CH2272" i="1" s="1"/>
  <c r="CG2271" i="1"/>
  <c r="CH2271" i="1" s="1"/>
  <c r="CG2270" i="1"/>
  <c r="CH2270" i="1" s="1"/>
  <c r="CG2269" i="1"/>
  <c r="CH2269" i="1" s="1"/>
  <c r="CG2268" i="1"/>
  <c r="CH2268" i="1" s="1"/>
  <c r="CG2267" i="1"/>
  <c r="CH2267" i="1" s="1"/>
  <c r="CG2266" i="1"/>
  <c r="CH2266" i="1" s="1"/>
  <c r="CG2265" i="1"/>
  <c r="CH2265" i="1" s="1"/>
  <c r="CG2264" i="1"/>
  <c r="CH2264" i="1" s="1"/>
  <c r="CG2263" i="1"/>
  <c r="CH2263" i="1" s="1"/>
  <c r="CG2262" i="1"/>
  <c r="CH2262" i="1" s="1"/>
  <c r="CG2261" i="1"/>
  <c r="CH2261" i="1" s="1"/>
  <c r="CG2260" i="1"/>
  <c r="CH2260" i="1" s="1"/>
  <c r="CG2259" i="1"/>
  <c r="CH2259" i="1" s="1"/>
  <c r="CG2258" i="1"/>
  <c r="CH2258" i="1" s="1"/>
  <c r="CG2257" i="1"/>
  <c r="CH2257" i="1" s="1"/>
  <c r="CG2256" i="1"/>
  <c r="CH2256" i="1" s="1"/>
  <c r="CG2255" i="1"/>
  <c r="CH2255" i="1" s="1"/>
  <c r="CG2254" i="1"/>
  <c r="CH2254" i="1" s="1"/>
  <c r="CG2253" i="1"/>
  <c r="CH2253" i="1" s="1"/>
  <c r="CG2252" i="1"/>
  <c r="CH2252" i="1" s="1"/>
  <c r="CG2251" i="1"/>
  <c r="CH2251" i="1" s="1"/>
  <c r="CG2250" i="1"/>
  <c r="CH2250" i="1" s="1"/>
  <c r="CG2249" i="1"/>
  <c r="CH2249" i="1" s="1"/>
  <c r="CG2248" i="1"/>
  <c r="CH2248" i="1" s="1"/>
  <c r="CG2247" i="1"/>
  <c r="CH2247" i="1" s="1"/>
  <c r="CG2246" i="1"/>
  <c r="CH2246" i="1" s="1"/>
  <c r="CG2245" i="1"/>
  <c r="CH2245" i="1" s="1"/>
  <c r="CG2244" i="1"/>
  <c r="CH2244" i="1" s="1"/>
  <c r="CG2243" i="1"/>
  <c r="CH2243" i="1" s="1"/>
  <c r="CG2242" i="1"/>
  <c r="CH2242" i="1" s="1"/>
  <c r="CG2241" i="1"/>
  <c r="CH2241" i="1" s="1"/>
  <c r="CG2240" i="1"/>
  <c r="CH2240" i="1" s="1"/>
  <c r="CG2239" i="1"/>
  <c r="CH2239" i="1" s="1"/>
  <c r="CG2238" i="1"/>
  <c r="CH2238" i="1" s="1"/>
  <c r="CG2237" i="1"/>
  <c r="CH2237" i="1" s="1"/>
  <c r="CG2236" i="1"/>
  <c r="CH2236" i="1" s="1"/>
  <c r="CG2235" i="1"/>
  <c r="CH2235" i="1" s="1"/>
  <c r="CG2234" i="1"/>
  <c r="CH2234" i="1" s="1"/>
  <c r="CG2233" i="1"/>
  <c r="CH2233" i="1" s="1"/>
  <c r="CG2232" i="1"/>
  <c r="CH2232" i="1" s="1"/>
  <c r="CG2231" i="1"/>
  <c r="CH2231" i="1" s="1"/>
  <c r="CG2230" i="1"/>
  <c r="CH2230" i="1" s="1"/>
  <c r="CG2229" i="1"/>
  <c r="CH2229" i="1" s="1"/>
  <c r="CG2228" i="1"/>
  <c r="CH2228" i="1" s="1"/>
  <c r="CG2227" i="1"/>
  <c r="CH2227" i="1" s="1"/>
  <c r="CG2226" i="1"/>
  <c r="CH2226" i="1" s="1"/>
  <c r="CG2225" i="1"/>
  <c r="CH2225" i="1" s="1"/>
  <c r="CG2224" i="1"/>
  <c r="CH2224" i="1" s="1"/>
  <c r="CG2223" i="1"/>
  <c r="CH2223" i="1" s="1"/>
  <c r="CG2222" i="1"/>
  <c r="CH2222" i="1" s="1"/>
  <c r="CG2221" i="1"/>
  <c r="CH2221" i="1" s="1"/>
  <c r="CG2220" i="1"/>
  <c r="CH2220" i="1" s="1"/>
  <c r="CG2219" i="1"/>
  <c r="CH2219" i="1" s="1"/>
  <c r="CG2218" i="1"/>
  <c r="CH2218" i="1" s="1"/>
  <c r="CG2217" i="1"/>
  <c r="CH2217" i="1" s="1"/>
  <c r="CG2216" i="1"/>
  <c r="CH2216" i="1" s="1"/>
  <c r="CG2215" i="1"/>
  <c r="CH2215" i="1" s="1"/>
  <c r="CG2214" i="1"/>
  <c r="CH2214" i="1" s="1"/>
  <c r="CG2213" i="1"/>
  <c r="CH2213" i="1" s="1"/>
  <c r="CG2212" i="1"/>
  <c r="CH2212" i="1" s="1"/>
  <c r="CG2211" i="1"/>
  <c r="CH2211" i="1" s="1"/>
  <c r="CG2210" i="1"/>
  <c r="CH2210" i="1" s="1"/>
  <c r="CG2209" i="1"/>
  <c r="CH2209" i="1" s="1"/>
  <c r="CG2208" i="1"/>
  <c r="CH2208" i="1" s="1"/>
  <c r="CG2207" i="1"/>
  <c r="CH2207" i="1" s="1"/>
  <c r="CG2206" i="1"/>
  <c r="CH2206" i="1" s="1"/>
  <c r="CG2205" i="1"/>
  <c r="CH2205" i="1" s="1"/>
  <c r="CG2204" i="1"/>
  <c r="CH2204" i="1" s="1"/>
  <c r="CG2203" i="1"/>
  <c r="CH2203" i="1" s="1"/>
  <c r="CG2202" i="1"/>
  <c r="CH2202" i="1" s="1"/>
  <c r="CG2201" i="1"/>
  <c r="CH2201" i="1" s="1"/>
  <c r="CG2200" i="1"/>
  <c r="CH2200" i="1" s="1"/>
  <c r="CG2199" i="1"/>
  <c r="CH2199" i="1" s="1"/>
  <c r="CG2198" i="1"/>
  <c r="CH2198" i="1" s="1"/>
  <c r="CG2197" i="1"/>
  <c r="CH2197" i="1" s="1"/>
  <c r="CG2196" i="1"/>
  <c r="CH2196" i="1" s="1"/>
  <c r="CG2195" i="1"/>
  <c r="CH2195" i="1" s="1"/>
  <c r="CG2194" i="1"/>
  <c r="CH2194" i="1" s="1"/>
  <c r="CG2193" i="1"/>
  <c r="CH2193" i="1" s="1"/>
  <c r="CG2192" i="1"/>
  <c r="CH2192" i="1" s="1"/>
  <c r="CG2191" i="1"/>
  <c r="CH2191" i="1" s="1"/>
  <c r="CG2190" i="1"/>
  <c r="CH2190" i="1" s="1"/>
  <c r="CG2189" i="1"/>
  <c r="CH2189" i="1" s="1"/>
  <c r="CG2188" i="1"/>
  <c r="CH2188" i="1" s="1"/>
  <c r="CG2187" i="1"/>
  <c r="CH2187" i="1" s="1"/>
  <c r="CG2186" i="1"/>
  <c r="CH2186" i="1" s="1"/>
  <c r="CG2185" i="1"/>
  <c r="CH2185" i="1" s="1"/>
  <c r="CG2184" i="1"/>
  <c r="CH2184" i="1" s="1"/>
  <c r="CG2183" i="1"/>
  <c r="CH2183" i="1" s="1"/>
  <c r="CG2182" i="1"/>
  <c r="CH2182" i="1" s="1"/>
  <c r="CG2181" i="1"/>
  <c r="CH2181" i="1" s="1"/>
  <c r="CG2180" i="1"/>
  <c r="CH2180" i="1" s="1"/>
  <c r="CG2179" i="1"/>
  <c r="CH2179" i="1" s="1"/>
  <c r="CG2178" i="1"/>
  <c r="CH2178" i="1" s="1"/>
  <c r="CG2177" i="1"/>
  <c r="CH2177" i="1" s="1"/>
  <c r="CG2176" i="1"/>
  <c r="CH2176" i="1" s="1"/>
  <c r="CG2175" i="1"/>
  <c r="CH2175" i="1" s="1"/>
  <c r="CG2174" i="1"/>
  <c r="CH2174" i="1" s="1"/>
  <c r="CG2173" i="1"/>
  <c r="CH2173" i="1" s="1"/>
  <c r="CG2172" i="1"/>
  <c r="CH2172" i="1" s="1"/>
  <c r="CG2171" i="1"/>
  <c r="CH2171" i="1" s="1"/>
  <c r="CG2170" i="1"/>
  <c r="CH2170" i="1" s="1"/>
  <c r="CG2169" i="1"/>
  <c r="CH2169" i="1" s="1"/>
  <c r="CG2168" i="1"/>
  <c r="CH2168" i="1" s="1"/>
  <c r="CG2167" i="1"/>
  <c r="CH2167" i="1" s="1"/>
  <c r="CG2166" i="1"/>
  <c r="CH2166" i="1" s="1"/>
  <c r="CG2165" i="1"/>
  <c r="CH2165" i="1" s="1"/>
  <c r="CG2164" i="1"/>
  <c r="CH2164" i="1" s="1"/>
  <c r="CG2163" i="1"/>
  <c r="CH2163" i="1" s="1"/>
  <c r="CG2162" i="1"/>
  <c r="CH2162" i="1" s="1"/>
  <c r="CG2161" i="1"/>
  <c r="CH2161" i="1" s="1"/>
  <c r="CG2160" i="1"/>
  <c r="CH2160" i="1" s="1"/>
  <c r="CG2159" i="1"/>
  <c r="CH2159" i="1" s="1"/>
  <c r="CG2158" i="1"/>
  <c r="CH2158" i="1" s="1"/>
  <c r="CG2157" i="1"/>
  <c r="CH2157" i="1" s="1"/>
  <c r="CG2156" i="1"/>
  <c r="CH2156" i="1" s="1"/>
  <c r="CG2155" i="1"/>
  <c r="CH2155" i="1" s="1"/>
  <c r="CG2154" i="1"/>
  <c r="CH2154" i="1" s="1"/>
  <c r="CG2153" i="1"/>
  <c r="CH2153" i="1" s="1"/>
  <c r="CG2152" i="1"/>
  <c r="CH2152" i="1" s="1"/>
  <c r="CG2151" i="1"/>
  <c r="CH2151" i="1" s="1"/>
  <c r="CG2150" i="1"/>
  <c r="CH2150" i="1" s="1"/>
  <c r="CG2149" i="1"/>
  <c r="CH2149" i="1" s="1"/>
  <c r="CG2148" i="1"/>
  <c r="CH2148" i="1" s="1"/>
  <c r="CG2147" i="1"/>
  <c r="CH2147" i="1" s="1"/>
  <c r="CG2146" i="1"/>
  <c r="CH2146" i="1" s="1"/>
  <c r="CG2145" i="1"/>
  <c r="CH2145" i="1" s="1"/>
  <c r="CG2144" i="1"/>
  <c r="CH2144" i="1" s="1"/>
  <c r="CG2143" i="1"/>
  <c r="CH2143" i="1" s="1"/>
  <c r="CG2142" i="1"/>
  <c r="CH2142" i="1" s="1"/>
  <c r="CG2141" i="1"/>
  <c r="CH2141" i="1" s="1"/>
  <c r="CG2140" i="1"/>
  <c r="CH2140" i="1" s="1"/>
  <c r="CG2139" i="1"/>
  <c r="CH2139" i="1" s="1"/>
  <c r="CG2138" i="1"/>
  <c r="CH2138" i="1" s="1"/>
  <c r="CG2137" i="1"/>
  <c r="CH2137" i="1" s="1"/>
  <c r="CG2136" i="1"/>
  <c r="CH2136" i="1" s="1"/>
  <c r="CG2135" i="1"/>
  <c r="CH2135" i="1" s="1"/>
  <c r="CG2134" i="1"/>
  <c r="CH2134" i="1" s="1"/>
  <c r="CG2133" i="1"/>
  <c r="CH2133" i="1" s="1"/>
  <c r="CG2132" i="1"/>
  <c r="CH2132" i="1" s="1"/>
  <c r="CG2131" i="1"/>
  <c r="CH2131" i="1" s="1"/>
  <c r="CG2130" i="1"/>
  <c r="CH2130" i="1" s="1"/>
  <c r="CG2129" i="1"/>
  <c r="CH2129" i="1" s="1"/>
  <c r="CG2128" i="1"/>
  <c r="CH2128" i="1" s="1"/>
  <c r="CG2127" i="1"/>
  <c r="CH2127" i="1" s="1"/>
  <c r="CG2126" i="1"/>
  <c r="CH2126" i="1" s="1"/>
  <c r="CG2125" i="1"/>
  <c r="CH2125" i="1" s="1"/>
  <c r="CG2124" i="1"/>
  <c r="CH2124" i="1" s="1"/>
  <c r="CG2123" i="1"/>
  <c r="CH2123" i="1" s="1"/>
  <c r="CG2122" i="1"/>
  <c r="CH2122" i="1" s="1"/>
  <c r="CG2121" i="1"/>
  <c r="CH2121" i="1" s="1"/>
  <c r="CG2120" i="1"/>
  <c r="CH2120" i="1" s="1"/>
  <c r="CG2119" i="1"/>
  <c r="CH2119" i="1" s="1"/>
  <c r="CG2118" i="1"/>
  <c r="CH2118" i="1" s="1"/>
  <c r="CG2117" i="1"/>
  <c r="CH2117" i="1" s="1"/>
  <c r="CG2116" i="1"/>
  <c r="CH2116" i="1" s="1"/>
  <c r="CG2115" i="1"/>
  <c r="CH2115" i="1" s="1"/>
  <c r="CG2114" i="1"/>
  <c r="CH2114" i="1" s="1"/>
  <c r="CG2113" i="1"/>
  <c r="CH2113" i="1" s="1"/>
  <c r="CG2112" i="1"/>
  <c r="CH2112" i="1" s="1"/>
  <c r="CG2111" i="1"/>
  <c r="CH2111" i="1" s="1"/>
  <c r="CG2110" i="1"/>
  <c r="CH2110" i="1" s="1"/>
  <c r="CG2109" i="1"/>
  <c r="CH2109" i="1" s="1"/>
  <c r="CG2108" i="1"/>
  <c r="CH2108" i="1" s="1"/>
  <c r="CG2107" i="1"/>
  <c r="CH2107" i="1" s="1"/>
  <c r="CG2106" i="1"/>
  <c r="CH2106" i="1" s="1"/>
  <c r="CG2105" i="1"/>
  <c r="CH2105" i="1" s="1"/>
  <c r="CG2104" i="1"/>
  <c r="CH2104" i="1" s="1"/>
  <c r="CG2103" i="1"/>
  <c r="CH2103" i="1" s="1"/>
  <c r="CG2102" i="1"/>
  <c r="CH2102" i="1" s="1"/>
  <c r="CG2101" i="1"/>
  <c r="CH2101" i="1" s="1"/>
  <c r="CG2100" i="1"/>
  <c r="CH2100" i="1" s="1"/>
  <c r="CG2099" i="1"/>
  <c r="CH2099" i="1" s="1"/>
  <c r="CG2098" i="1"/>
  <c r="CH2098" i="1" s="1"/>
  <c r="CG2097" i="1"/>
  <c r="CH2097" i="1" s="1"/>
  <c r="CG2096" i="1"/>
  <c r="CH2096" i="1" s="1"/>
  <c r="CG2095" i="1"/>
  <c r="CH2095" i="1" s="1"/>
  <c r="CG2094" i="1"/>
  <c r="CH2094" i="1" s="1"/>
  <c r="CG2093" i="1"/>
  <c r="CH2093" i="1" s="1"/>
  <c r="CG2092" i="1"/>
  <c r="CH2092" i="1" s="1"/>
  <c r="CG2091" i="1"/>
  <c r="CH2091" i="1" s="1"/>
  <c r="CG2090" i="1"/>
  <c r="CH2090" i="1" s="1"/>
  <c r="CG2089" i="1"/>
  <c r="CH2089" i="1" s="1"/>
  <c r="CG2088" i="1"/>
  <c r="CH2088" i="1" s="1"/>
  <c r="CG2087" i="1"/>
  <c r="CH2087" i="1" s="1"/>
  <c r="CG2086" i="1"/>
  <c r="CH2086" i="1" s="1"/>
  <c r="CG2085" i="1"/>
  <c r="CH2085" i="1" s="1"/>
  <c r="CG2084" i="1"/>
  <c r="CH2084" i="1" s="1"/>
  <c r="CG2083" i="1"/>
  <c r="CH2083" i="1" s="1"/>
  <c r="CG2082" i="1"/>
  <c r="CH2082" i="1" s="1"/>
  <c r="CG2081" i="1"/>
  <c r="CH2081" i="1" s="1"/>
  <c r="CG2080" i="1"/>
  <c r="CH2080" i="1" s="1"/>
  <c r="CG2079" i="1"/>
  <c r="CH2079" i="1" s="1"/>
  <c r="CG2078" i="1"/>
  <c r="CH2078" i="1" s="1"/>
  <c r="CG2077" i="1"/>
  <c r="CH2077" i="1" s="1"/>
  <c r="CG2076" i="1"/>
  <c r="CH2076" i="1" s="1"/>
  <c r="CG2075" i="1"/>
  <c r="CH2075" i="1" s="1"/>
  <c r="CG2074" i="1"/>
  <c r="CH2074" i="1" s="1"/>
  <c r="CG2073" i="1"/>
  <c r="CH2073" i="1" s="1"/>
  <c r="CG2072" i="1"/>
  <c r="CH2072" i="1" s="1"/>
  <c r="CG2071" i="1"/>
  <c r="CH2071" i="1" s="1"/>
  <c r="CG2070" i="1"/>
  <c r="CH2070" i="1" s="1"/>
  <c r="CG2069" i="1"/>
  <c r="CH2069" i="1" s="1"/>
  <c r="CG2068" i="1"/>
  <c r="CH2068" i="1" s="1"/>
  <c r="CG2067" i="1"/>
  <c r="CH2067" i="1" s="1"/>
  <c r="CG2066" i="1"/>
  <c r="CH2066" i="1" s="1"/>
  <c r="CG2065" i="1"/>
  <c r="CH2065" i="1" s="1"/>
  <c r="CG2064" i="1"/>
  <c r="CH2064" i="1" s="1"/>
  <c r="CG2063" i="1"/>
  <c r="CH2063" i="1" s="1"/>
  <c r="CG2062" i="1"/>
  <c r="CH2062" i="1" s="1"/>
  <c r="CG2061" i="1"/>
  <c r="CH2061" i="1" s="1"/>
  <c r="CG2060" i="1"/>
  <c r="CH2060" i="1" s="1"/>
  <c r="CG2059" i="1"/>
  <c r="CH2059" i="1" s="1"/>
  <c r="CG2058" i="1"/>
  <c r="CH2058" i="1" s="1"/>
  <c r="CG2057" i="1"/>
  <c r="CH2057" i="1" s="1"/>
  <c r="CG2056" i="1"/>
  <c r="CH2056" i="1" s="1"/>
  <c r="CG2055" i="1"/>
  <c r="CH2055" i="1" s="1"/>
  <c r="CG2054" i="1"/>
  <c r="CH2054" i="1" s="1"/>
  <c r="CG2053" i="1"/>
  <c r="CH2053" i="1" s="1"/>
  <c r="CG2052" i="1"/>
  <c r="CH2052" i="1" s="1"/>
  <c r="CG2051" i="1"/>
  <c r="CH2051" i="1" s="1"/>
  <c r="CG2050" i="1"/>
  <c r="CH2050" i="1" s="1"/>
  <c r="CG2049" i="1"/>
  <c r="CH2049" i="1" s="1"/>
  <c r="CG2048" i="1"/>
  <c r="CH2048" i="1" s="1"/>
  <c r="CG2047" i="1"/>
  <c r="CH2047" i="1" s="1"/>
  <c r="CG2046" i="1"/>
  <c r="CH2046" i="1" s="1"/>
  <c r="CG2045" i="1"/>
  <c r="CH2045" i="1" s="1"/>
  <c r="CG2044" i="1"/>
  <c r="CH2044" i="1" s="1"/>
  <c r="CG2043" i="1"/>
  <c r="CH2043" i="1" s="1"/>
  <c r="CG2042" i="1"/>
  <c r="CH2042" i="1" s="1"/>
  <c r="CG2041" i="1"/>
  <c r="CH2041" i="1" s="1"/>
  <c r="CG2040" i="1"/>
  <c r="CH2040" i="1" s="1"/>
  <c r="CG2039" i="1"/>
  <c r="CH2039" i="1" s="1"/>
  <c r="CG2038" i="1"/>
  <c r="CH2038" i="1" s="1"/>
  <c r="CG2037" i="1"/>
  <c r="CH2037" i="1" s="1"/>
  <c r="CG2036" i="1"/>
  <c r="CH2036" i="1" s="1"/>
  <c r="CG2035" i="1"/>
  <c r="CH2035" i="1" s="1"/>
  <c r="CG2034" i="1"/>
  <c r="CH2034" i="1" s="1"/>
  <c r="CG2033" i="1"/>
  <c r="CH2033" i="1" s="1"/>
  <c r="CG2032" i="1"/>
  <c r="CH2032" i="1" s="1"/>
  <c r="CG2031" i="1"/>
  <c r="CH2031" i="1" s="1"/>
  <c r="CG2030" i="1"/>
  <c r="CH2030" i="1" s="1"/>
  <c r="CG2029" i="1"/>
  <c r="CH2029" i="1" s="1"/>
  <c r="CG2028" i="1"/>
  <c r="CH2028" i="1" s="1"/>
  <c r="CG2027" i="1"/>
  <c r="CH2027" i="1" s="1"/>
  <c r="CG2026" i="1"/>
  <c r="CH2026" i="1" s="1"/>
  <c r="CG2025" i="1"/>
  <c r="CH2025" i="1" s="1"/>
  <c r="CG2024" i="1"/>
  <c r="CH2024" i="1" s="1"/>
  <c r="CG2023" i="1"/>
  <c r="CH2023" i="1" s="1"/>
  <c r="CG2022" i="1"/>
  <c r="CH2022" i="1" s="1"/>
  <c r="CG2021" i="1"/>
  <c r="CH2021" i="1" s="1"/>
  <c r="CG2020" i="1"/>
  <c r="CH2020" i="1" s="1"/>
  <c r="CG2019" i="1"/>
  <c r="CH2019" i="1" s="1"/>
  <c r="CG2018" i="1"/>
  <c r="CH2018" i="1" s="1"/>
  <c r="CG2017" i="1"/>
  <c r="CH2017" i="1" s="1"/>
  <c r="CG2016" i="1"/>
  <c r="CH2016" i="1" s="1"/>
  <c r="CG2015" i="1"/>
  <c r="CH2015" i="1" s="1"/>
  <c r="CG2014" i="1"/>
  <c r="CH2014" i="1" s="1"/>
  <c r="CG2013" i="1"/>
  <c r="CH2013" i="1" s="1"/>
  <c r="CG2012" i="1"/>
  <c r="CH2012" i="1" s="1"/>
  <c r="CG2011" i="1"/>
  <c r="CH2011" i="1" s="1"/>
  <c r="CG2010" i="1"/>
  <c r="CH2010" i="1" s="1"/>
  <c r="CG2009" i="1"/>
  <c r="CH2009" i="1" s="1"/>
  <c r="CG2008" i="1"/>
  <c r="CH2008" i="1" s="1"/>
  <c r="CG2007" i="1"/>
  <c r="CH2007" i="1" s="1"/>
  <c r="CG2006" i="1"/>
  <c r="CH2006" i="1" s="1"/>
  <c r="CG2005" i="1"/>
  <c r="CH2005" i="1" s="1"/>
  <c r="CG2004" i="1"/>
  <c r="CH2004" i="1" s="1"/>
  <c r="CG2003" i="1"/>
  <c r="CH2003" i="1" s="1"/>
  <c r="CG2002" i="1"/>
  <c r="CH2002" i="1" s="1"/>
  <c r="CG2001" i="1"/>
  <c r="CH2001" i="1" s="1"/>
  <c r="CG2000" i="1"/>
  <c r="CH2000" i="1" s="1"/>
  <c r="CG1999" i="1"/>
  <c r="CH1999" i="1" s="1"/>
  <c r="CG1998" i="1"/>
  <c r="CH1998" i="1" s="1"/>
  <c r="CG1997" i="1"/>
  <c r="CH1997" i="1" s="1"/>
  <c r="CG1996" i="1"/>
  <c r="CH1996" i="1" s="1"/>
  <c r="CG1995" i="1"/>
  <c r="CH1995" i="1" s="1"/>
  <c r="CG1994" i="1"/>
  <c r="CH1994" i="1" s="1"/>
  <c r="CG1993" i="1"/>
  <c r="CH1993" i="1" s="1"/>
  <c r="CG1992" i="1"/>
  <c r="CH1992" i="1" s="1"/>
  <c r="CG1991" i="1"/>
  <c r="CH1991" i="1" s="1"/>
  <c r="CG1990" i="1"/>
  <c r="CH1990" i="1" s="1"/>
  <c r="CG1989" i="1"/>
  <c r="CH1989" i="1" s="1"/>
  <c r="CG1988" i="1"/>
  <c r="CH1988" i="1" s="1"/>
  <c r="CG1987" i="1"/>
  <c r="CH1987" i="1" s="1"/>
  <c r="CG1986" i="1"/>
  <c r="CH1986" i="1" s="1"/>
  <c r="CG1985" i="1"/>
  <c r="CH1985" i="1" s="1"/>
  <c r="CG1984" i="1"/>
  <c r="CH1984" i="1" s="1"/>
  <c r="CG1983" i="1"/>
  <c r="CH1983" i="1" s="1"/>
  <c r="CG1982" i="1"/>
  <c r="CH1982" i="1" s="1"/>
  <c r="CG1981" i="1"/>
  <c r="CH1981" i="1" s="1"/>
  <c r="CG1980" i="1"/>
  <c r="CH1980" i="1" s="1"/>
  <c r="CG1979" i="1"/>
  <c r="CH1979" i="1" s="1"/>
  <c r="CG1978" i="1"/>
  <c r="CH1978" i="1" s="1"/>
  <c r="CG1977" i="1"/>
  <c r="CH1977" i="1" s="1"/>
  <c r="CG1976" i="1"/>
  <c r="CH1976" i="1" s="1"/>
  <c r="CG1975" i="1"/>
  <c r="CH1975" i="1" s="1"/>
  <c r="CG1974" i="1"/>
  <c r="CH1974" i="1" s="1"/>
  <c r="CG1973" i="1"/>
  <c r="CH1973" i="1" s="1"/>
  <c r="CG1972" i="1"/>
  <c r="CH1972" i="1" s="1"/>
  <c r="CG1971" i="1"/>
  <c r="CH1971" i="1" s="1"/>
  <c r="CG1970" i="1"/>
  <c r="CH1970" i="1" s="1"/>
  <c r="CG1969" i="1"/>
  <c r="CH1969" i="1" s="1"/>
  <c r="CG1968" i="1"/>
  <c r="CH1968" i="1" s="1"/>
  <c r="CG1967" i="1"/>
  <c r="CH1967" i="1" s="1"/>
  <c r="CG1966" i="1"/>
  <c r="CH1966" i="1" s="1"/>
  <c r="CG1965" i="1"/>
  <c r="CH1965" i="1" s="1"/>
  <c r="CG1964" i="1"/>
  <c r="CH1964" i="1" s="1"/>
  <c r="CG1963" i="1"/>
  <c r="CH1963" i="1" s="1"/>
  <c r="CG1962" i="1"/>
  <c r="CH1962" i="1" s="1"/>
  <c r="CG1961" i="1"/>
  <c r="CH1961" i="1" s="1"/>
  <c r="CG1960" i="1"/>
  <c r="CH1960" i="1" s="1"/>
  <c r="CG1959" i="1"/>
  <c r="CH1959" i="1" s="1"/>
  <c r="CG1958" i="1"/>
  <c r="CH1958" i="1" s="1"/>
  <c r="CG1957" i="1"/>
  <c r="CH1957" i="1" s="1"/>
  <c r="CG1956" i="1"/>
  <c r="CH1956" i="1" s="1"/>
  <c r="CG1955" i="1"/>
  <c r="CH1955" i="1" s="1"/>
  <c r="CG1954" i="1"/>
  <c r="CH1954" i="1" s="1"/>
  <c r="CG1953" i="1"/>
  <c r="CH1953" i="1" s="1"/>
  <c r="CG1952" i="1"/>
  <c r="CH1952" i="1" s="1"/>
  <c r="CG1951" i="1"/>
  <c r="CH1951" i="1" s="1"/>
  <c r="CG1950" i="1"/>
  <c r="CH1950" i="1" s="1"/>
  <c r="CG1949" i="1"/>
  <c r="CH1949" i="1" s="1"/>
  <c r="CG1948" i="1"/>
  <c r="CH1948" i="1" s="1"/>
  <c r="CG1947" i="1"/>
  <c r="CH1947" i="1" s="1"/>
  <c r="CG1946" i="1"/>
  <c r="CH1946" i="1" s="1"/>
  <c r="CG1945" i="1"/>
  <c r="CH1945" i="1" s="1"/>
  <c r="CG1944" i="1"/>
  <c r="CH1944" i="1" s="1"/>
  <c r="CG1943" i="1"/>
  <c r="CH1943" i="1" s="1"/>
  <c r="CG1942" i="1"/>
  <c r="CH1942" i="1" s="1"/>
  <c r="CG1941" i="1"/>
  <c r="CH1941" i="1" s="1"/>
  <c r="CG1940" i="1"/>
  <c r="CH1940" i="1" s="1"/>
  <c r="CG1939" i="1"/>
  <c r="CH1939" i="1" s="1"/>
  <c r="CG1938" i="1"/>
  <c r="CH1938" i="1" s="1"/>
  <c r="CG1937" i="1"/>
  <c r="CH1937" i="1" s="1"/>
  <c r="CG1936" i="1"/>
  <c r="CH1936" i="1" s="1"/>
  <c r="CG1935" i="1"/>
  <c r="CH1935" i="1" s="1"/>
  <c r="CG1934" i="1"/>
  <c r="CH1934" i="1" s="1"/>
  <c r="CG1933" i="1"/>
  <c r="CH1933" i="1" s="1"/>
  <c r="CG1932" i="1"/>
  <c r="CH1932" i="1" s="1"/>
  <c r="CG1931" i="1"/>
  <c r="CH1931" i="1" s="1"/>
  <c r="CG1930" i="1"/>
  <c r="CH1930" i="1" s="1"/>
  <c r="CG1929" i="1"/>
  <c r="CH1929" i="1" s="1"/>
  <c r="CG1928" i="1"/>
  <c r="CH1928" i="1" s="1"/>
  <c r="CG1927" i="1"/>
  <c r="CH1927" i="1" s="1"/>
  <c r="CG1926" i="1"/>
  <c r="CH1926" i="1" s="1"/>
  <c r="CG1925" i="1"/>
  <c r="CH1925" i="1" s="1"/>
  <c r="CG1924" i="1"/>
  <c r="CH1924" i="1" s="1"/>
  <c r="CG1923" i="1"/>
  <c r="CH1923" i="1" s="1"/>
  <c r="CG1922" i="1"/>
  <c r="CH1922" i="1" s="1"/>
  <c r="CG1921" i="1"/>
  <c r="CH1921" i="1" s="1"/>
  <c r="CG1920" i="1"/>
  <c r="CH1920" i="1" s="1"/>
  <c r="CG1919" i="1"/>
  <c r="CH1919" i="1" s="1"/>
  <c r="CG1918" i="1"/>
  <c r="CH1918" i="1" s="1"/>
  <c r="CG1917" i="1"/>
  <c r="CH1917" i="1" s="1"/>
  <c r="CG1916" i="1"/>
  <c r="CH1916" i="1" s="1"/>
  <c r="CG1915" i="1"/>
  <c r="CH1915" i="1" s="1"/>
  <c r="CG1914" i="1"/>
  <c r="CH1914" i="1" s="1"/>
  <c r="CG1913" i="1"/>
  <c r="CH1913" i="1" s="1"/>
  <c r="CG1912" i="1"/>
  <c r="CH1912" i="1" s="1"/>
  <c r="CG1911" i="1"/>
  <c r="CH1911" i="1" s="1"/>
  <c r="CG1910" i="1"/>
  <c r="CH1910" i="1" s="1"/>
  <c r="CG1909" i="1"/>
  <c r="CH1909" i="1" s="1"/>
  <c r="CG1908" i="1"/>
  <c r="CH1908" i="1" s="1"/>
  <c r="CG1907" i="1"/>
  <c r="CH1907" i="1" s="1"/>
  <c r="CG1906" i="1"/>
  <c r="CH1906" i="1" s="1"/>
  <c r="CG1905" i="1"/>
  <c r="CH1905" i="1" s="1"/>
  <c r="CG1904" i="1"/>
  <c r="CH1904" i="1" s="1"/>
  <c r="CG1903" i="1"/>
  <c r="CH1903" i="1" s="1"/>
  <c r="CG1902" i="1"/>
  <c r="CH1902" i="1" s="1"/>
  <c r="CG1901" i="1"/>
  <c r="CH1901" i="1" s="1"/>
  <c r="CG1900" i="1"/>
  <c r="CH1900" i="1" s="1"/>
  <c r="CG1899" i="1"/>
  <c r="CH1899" i="1" s="1"/>
  <c r="CG1898" i="1"/>
  <c r="CH1898" i="1" s="1"/>
  <c r="CG1897" i="1"/>
  <c r="CH1897" i="1" s="1"/>
  <c r="CG1896" i="1"/>
  <c r="CH1896" i="1" s="1"/>
  <c r="CG1895" i="1"/>
  <c r="CH1895" i="1" s="1"/>
  <c r="CG1894" i="1"/>
  <c r="CH1894" i="1" s="1"/>
  <c r="CG1893" i="1"/>
  <c r="CH1893" i="1" s="1"/>
  <c r="CG1892" i="1"/>
  <c r="CH1892" i="1" s="1"/>
  <c r="CG1891" i="1"/>
  <c r="CH1891" i="1" s="1"/>
  <c r="CG1890" i="1"/>
  <c r="CH1890" i="1" s="1"/>
  <c r="CG1889" i="1"/>
  <c r="CH1889" i="1" s="1"/>
  <c r="CG1888" i="1"/>
  <c r="CH1888" i="1" s="1"/>
  <c r="CG1887" i="1"/>
  <c r="CH1887" i="1" s="1"/>
  <c r="CG1886" i="1"/>
  <c r="CH1886" i="1" s="1"/>
  <c r="CG1885" i="1"/>
  <c r="CH1885" i="1" s="1"/>
  <c r="CG1884" i="1"/>
  <c r="CH1884" i="1" s="1"/>
  <c r="CG1883" i="1"/>
  <c r="CH1883" i="1" s="1"/>
  <c r="CG1882" i="1"/>
  <c r="CH1882" i="1" s="1"/>
  <c r="CG1881" i="1"/>
  <c r="CH1881" i="1" s="1"/>
  <c r="CG1880" i="1"/>
  <c r="CH1880" i="1" s="1"/>
  <c r="CG1879" i="1"/>
  <c r="CH1879" i="1" s="1"/>
  <c r="CG1878" i="1"/>
  <c r="CH1878" i="1" s="1"/>
  <c r="CG1877" i="1"/>
  <c r="CH1877" i="1" s="1"/>
  <c r="CG1876" i="1"/>
  <c r="CH1876" i="1" s="1"/>
  <c r="CG1875" i="1"/>
  <c r="CH1875" i="1" s="1"/>
  <c r="CG1874" i="1"/>
  <c r="CH1874" i="1" s="1"/>
  <c r="CG1873" i="1"/>
  <c r="CH1873" i="1" s="1"/>
  <c r="CG1872" i="1"/>
  <c r="CH1872" i="1" s="1"/>
  <c r="CG1871" i="1"/>
  <c r="CH1871" i="1" s="1"/>
  <c r="CG1870" i="1"/>
  <c r="CH1870" i="1" s="1"/>
  <c r="CG1869" i="1"/>
  <c r="CH1869" i="1" s="1"/>
  <c r="CG1868" i="1"/>
  <c r="CH1868" i="1" s="1"/>
  <c r="CG1867" i="1"/>
  <c r="CH1867" i="1" s="1"/>
  <c r="CG1866" i="1"/>
  <c r="CH1866" i="1" s="1"/>
  <c r="CG1865" i="1"/>
  <c r="CH1865" i="1" s="1"/>
  <c r="CG1864" i="1"/>
  <c r="CH1864" i="1" s="1"/>
  <c r="CG1863" i="1"/>
  <c r="CH1863" i="1" s="1"/>
  <c r="CG1862" i="1"/>
  <c r="CH1862" i="1" s="1"/>
  <c r="CG1861" i="1"/>
  <c r="CH1861" i="1" s="1"/>
  <c r="CG1860" i="1"/>
  <c r="CH1860" i="1" s="1"/>
  <c r="CG1859" i="1"/>
  <c r="CH1859" i="1" s="1"/>
  <c r="CG1858" i="1"/>
  <c r="CH1858" i="1" s="1"/>
  <c r="CG1857" i="1"/>
  <c r="CH1857" i="1" s="1"/>
  <c r="CG1856" i="1"/>
  <c r="CH1856" i="1" s="1"/>
  <c r="CG1855" i="1"/>
  <c r="CH1855" i="1" s="1"/>
  <c r="CG1854" i="1"/>
  <c r="CH1854" i="1" s="1"/>
  <c r="CG1853" i="1"/>
  <c r="CH1853" i="1" s="1"/>
  <c r="CG1852" i="1"/>
  <c r="CH1852" i="1" s="1"/>
  <c r="CG1851" i="1"/>
  <c r="CH1851" i="1" s="1"/>
  <c r="CG1850" i="1"/>
  <c r="CH1850" i="1" s="1"/>
  <c r="CG1849" i="1"/>
  <c r="CH1849" i="1" s="1"/>
  <c r="CG1848" i="1"/>
  <c r="CH1848" i="1" s="1"/>
  <c r="CG1847" i="1"/>
  <c r="CH1847" i="1" s="1"/>
  <c r="CG1846" i="1"/>
  <c r="CH1846" i="1" s="1"/>
  <c r="CG1845" i="1"/>
  <c r="CH1845" i="1" s="1"/>
  <c r="CG1844" i="1"/>
  <c r="CH1844" i="1" s="1"/>
  <c r="CG1843" i="1"/>
  <c r="CH1843" i="1" s="1"/>
  <c r="CG1842" i="1"/>
  <c r="CH1842" i="1" s="1"/>
  <c r="CG1841" i="1"/>
  <c r="CH1841" i="1" s="1"/>
  <c r="CG1840" i="1"/>
  <c r="CH1840" i="1" s="1"/>
  <c r="CG1839" i="1"/>
  <c r="CH1839" i="1" s="1"/>
  <c r="CG1838" i="1"/>
  <c r="CH1838" i="1" s="1"/>
  <c r="CG1837" i="1"/>
  <c r="CH1837" i="1" s="1"/>
  <c r="CG1836" i="1"/>
  <c r="CH1836" i="1" s="1"/>
  <c r="CG1835" i="1"/>
  <c r="CH1835" i="1" s="1"/>
  <c r="CG1834" i="1"/>
  <c r="CH1834" i="1" s="1"/>
  <c r="CG1833" i="1"/>
  <c r="CH1833" i="1" s="1"/>
  <c r="CG1832" i="1"/>
  <c r="CH1832" i="1" s="1"/>
  <c r="CG1831" i="1"/>
  <c r="CH1831" i="1" s="1"/>
  <c r="CG1830" i="1"/>
  <c r="CH1830" i="1" s="1"/>
  <c r="CG1829" i="1"/>
  <c r="CH1829" i="1" s="1"/>
  <c r="CG1828" i="1"/>
  <c r="CH1828" i="1" s="1"/>
  <c r="CG1827" i="1"/>
  <c r="CH1827" i="1" s="1"/>
  <c r="CG1826" i="1"/>
  <c r="CH1826" i="1" s="1"/>
  <c r="CG1825" i="1"/>
  <c r="CH1825" i="1" s="1"/>
  <c r="CG1824" i="1"/>
  <c r="CH1824" i="1" s="1"/>
  <c r="CG1823" i="1"/>
  <c r="CH1823" i="1" s="1"/>
  <c r="CG1822" i="1"/>
  <c r="CH1822" i="1" s="1"/>
  <c r="CG1821" i="1"/>
  <c r="CH1821" i="1" s="1"/>
  <c r="CG1820" i="1"/>
  <c r="CH1820" i="1" s="1"/>
  <c r="CG1819" i="1"/>
  <c r="CH1819" i="1" s="1"/>
  <c r="CG1818" i="1"/>
  <c r="CH1818" i="1" s="1"/>
  <c r="CG1817" i="1"/>
  <c r="CH1817" i="1" s="1"/>
  <c r="CG1816" i="1"/>
  <c r="CH1816" i="1" s="1"/>
  <c r="CG1815" i="1"/>
  <c r="CH1815" i="1" s="1"/>
  <c r="CG1814" i="1"/>
  <c r="CH1814" i="1" s="1"/>
  <c r="CG1813" i="1"/>
  <c r="CH1813" i="1" s="1"/>
  <c r="CG1812" i="1"/>
  <c r="CH1812" i="1" s="1"/>
  <c r="CG1811" i="1"/>
  <c r="CH1811" i="1" s="1"/>
  <c r="CG1810" i="1"/>
  <c r="CH1810" i="1" s="1"/>
  <c r="CG1809" i="1"/>
  <c r="CH1809" i="1" s="1"/>
  <c r="CG1808" i="1"/>
  <c r="CH1808" i="1" s="1"/>
  <c r="CG1807" i="1"/>
  <c r="CH1807" i="1" s="1"/>
  <c r="CG1806" i="1"/>
  <c r="CH1806" i="1" s="1"/>
  <c r="CG1805" i="1"/>
  <c r="CH1805" i="1" s="1"/>
  <c r="CG1804" i="1"/>
  <c r="CH1804" i="1" s="1"/>
  <c r="CG1803" i="1"/>
  <c r="CH1803" i="1" s="1"/>
  <c r="CG1802" i="1"/>
  <c r="CH1802" i="1" s="1"/>
  <c r="CG1801" i="1"/>
  <c r="CH1801" i="1" s="1"/>
  <c r="CG1800" i="1"/>
  <c r="CH1800" i="1" s="1"/>
  <c r="CG1799" i="1"/>
  <c r="CH1799" i="1" s="1"/>
  <c r="CG1798" i="1"/>
  <c r="CH1798" i="1" s="1"/>
  <c r="CG1797" i="1"/>
  <c r="CH1797" i="1" s="1"/>
  <c r="CG1796" i="1"/>
  <c r="CH1796" i="1" s="1"/>
  <c r="CG1795" i="1"/>
  <c r="CH1795" i="1" s="1"/>
  <c r="CG1794" i="1"/>
  <c r="CH1794" i="1" s="1"/>
  <c r="CG1793" i="1"/>
  <c r="CH1793" i="1" s="1"/>
  <c r="CG1792" i="1"/>
  <c r="CH1792" i="1" s="1"/>
  <c r="CG1791" i="1"/>
  <c r="CH1791" i="1" s="1"/>
  <c r="CG1790" i="1"/>
  <c r="CH1790" i="1" s="1"/>
  <c r="CG1789" i="1"/>
  <c r="CH1789" i="1" s="1"/>
  <c r="CG1788" i="1"/>
  <c r="CH1788" i="1" s="1"/>
  <c r="CG1787" i="1"/>
  <c r="CH1787" i="1" s="1"/>
  <c r="CG1786" i="1"/>
  <c r="CH1786" i="1" s="1"/>
  <c r="CG1785" i="1"/>
  <c r="CH1785" i="1" s="1"/>
  <c r="CG1784" i="1"/>
  <c r="CH1784" i="1" s="1"/>
  <c r="CG1783" i="1"/>
  <c r="CH1783" i="1" s="1"/>
  <c r="CG1782" i="1"/>
  <c r="CH1782" i="1" s="1"/>
  <c r="CG1781" i="1"/>
  <c r="CH1781" i="1" s="1"/>
  <c r="CG1780" i="1"/>
  <c r="CH1780" i="1" s="1"/>
  <c r="CG1779" i="1"/>
  <c r="CH1779" i="1" s="1"/>
  <c r="CG1778" i="1"/>
  <c r="CH1778" i="1" s="1"/>
  <c r="CG1777" i="1"/>
  <c r="CH1777" i="1" s="1"/>
  <c r="CG1776" i="1"/>
  <c r="CH1776" i="1" s="1"/>
  <c r="CG1775" i="1"/>
  <c r="CH1775" i="1" s="1"/>
  <c r="CG1774" i="1"/>
  <c r="CH1774" i="1" s="1"/>
  <c r="CG1773" i="1"/>
  <c r="CH1773" i="1" s="1"/>
  <c r="CG1772" i="1"/>
  <c r="CH1772" i="1" s="1"/>
  <c r="CG1771" i="1"/>
  <c r="CH1771" i="1" s="1"/>
  <c r="CG1770" i="1"/>
  <c r="CH1770" i="1" s="1"/>
  <c r="CG1769" i="1"/>
  <c r="CH1769" i="1" s="1"/>
  <c r="CG1768" i="1"/>
  <c r="CH1768" i="1" s="1"/>
  <c r="CG1767" i="1"/>
  <c r="CH1767" i="1" s="1"/>
  <c r="CG1766" i="1"/>
  <c r="CH1766" i="1" s="1"/>
  <c r="CG1765" i="1"/>
  <c r="CH1765" i="1" s="1"/>
  <c r="CG1764" i="1"/>
  <c r="CH1764" i="1" s="1"/>
  <c r="CG1763" i="1"/>
  <c r="CH1763" i="1" s="1"/>
  <c r="CG1762" i="1"/>
  <c r="CH1762" i="1" s="1"/>
  <c r="CG1761" i="1"/>
  <c r="CH1761" i="1" s="1"/>
  <c r="CG1760" i="1"/>
  <c r="CH1760" i="1" s="1"/>
  <c r="CG1759" i="1"/>
  <c r="CH1759" i="1" s="1"/>
  <c r="CG1758" i="1"/>
  <c r="CH1758" i="1" s="1"/>
  <c r="CG1757" i="1"/>
  <c r="CH1757" i="1" s="1"/>
  <c r="CG1756" i="1"/>
  <c r="CH1756" i="1" s="1"/>
  <c r="CG1755" i="1"/>
  <c r="CH1755" i="1" s="1"/>
  <c r="CG1754" i="1"/>
  <c r="CH1754" i="1" s="1"/>
  <c r="CG1753" i="1"/>
  <c r="CH1753" i="1" s="1"/>
  <c r="CG1752" i="1"/>
  <c r="CH1752" i="1" s="1"/>
  <c r="CG1751" i="1"/>
  <c r="CH1751" i="1" s="1"/>
  <c r="CG1750" i="1"/>
  <c r="CH1750" i="1" s="1"/>
  <c r="CG1749" i="1"/>
  <c r="CH1749" i="1" s="1"/>
  <c r="CG1748" i="1"/>
  <c r="CH1748" i="1" s="1"/>
  <c r="CG1747" i="1"/>
  <c r="CH1747" i="1" s="1"/>
  <c r="CG1746" i="1"/>
  <c r="CH1746" i="1" s="1"/>
  <c r="CG1745" i="1"/>
  <c r="CH1745" i="1" s="1"/>
  <c r="CG1744" i="1"/>
  <c r="CH1744" i="1" s="1"/>
  <c r="CG1743" i="1"/>
  <c r="CH1743" i="1" s="1"/>
  <c r="CG1742" i="1"/>
  <c r="CH1742" i="1" s="1"/>
  <c r="CG1741" i="1"/>
  <c r="CH1741" i="1" s="1"/>
  <c r="CG1740" i="1"/>
  <c r="CH1740" i="1" s="1"/>
  <c r="CG1739" i="1"/>
  <c r="CH1739" i="1" s="1"/>
  <c r="CG1738" i="1"/>
  <c r="CH1738" i="1" s="1"/>
  <c r="CG1737" i="1"/>
  <c r="CH1737" i="1" s="1"/>
  <c r="CG1736" i="1"/>
  <c r="CH1736" i="1" s="1"/>
  <c r="CG1735" i="1"/>
  <c r="CH1735" i="1" s="1"/>
  <c r="CG1734" i="1"/>
  <c r="CH1734" i="1" s="1"/>
  <c r="CG1733" i="1"/>
  <c r="CH1733" i="1" s="1"/>
  <c r="CG1732" i="1"/>
  <c r="CH1732" i="1" s="1"/>
  <c r="CG1731" i="1"/>
  <c r="CH1731" i="1" s="1"/>
  <c r="CG1730" i="1"/>
  <c r="CH1730" i="1" s="1"/>
  <c r="CG1729" i="1"/>
  <c r="CH1729" i="1" s="1"/>
  <c r="CG1728" i="1"/>
  <c r="CH1728" i="1" s="1"/>
  <c r="CG1727" i="1"/>
  <c r="CH1727" i="1" s="1"/>
  <c r="CG1726" i="1"/>
  <c r="CH1726" i="1" s="1"/>
  <c r="CG1725" i="1"/>
  <c r="CH1725" i="1" s="1"/>
  <c r="CG1724" i="1"/>
  <c r="CH1724" i="1" s="1"/>
  <c r="CG1723" i="1"/>
  <c r="CH1723" i="1" s="1"/>
  <c r="CG1722" i="1"/>
  <c r="CH1722" i="1" s="1"/>
  <c r="CG1721" i="1"/>
  <c r="CH1721" i="1" s="1"/>
  <c r="CG1720" i="1"/>
  <c r="CH1720" i="1" s="1"/>
  <c r="CG1719" i="1"/>
  <c r="CH1719" i="1" s="1"/>
  <c r="CG1718" i="1"/>
  <c r="CH1718" i="1" s="1"/>
  <c r="CG1717" i="1"/>
  <c r="CH1717" i="1" s="1"/>
  <c r="CG1716" i="1"/>
  <c r="CH1716" i="1" s="1"/>
  <c r="CG1715" i="1"/>
  <c r="CH1715" i="1" s="1"/>
  <c r="CG1714" i="1"/>
  <c r="CH1714" i="1" s="1"/>
  <c r="CG1713" i="1"/>
  <c r="CH1713" i="1" s="1"/>
  <c r="CG1712" i="1"/>
  <c r="CH1712" i="1" s="1"/>
  <c r="CG1711" i="1"/>
  <c r="CH1711" i="1" s="1"/>
  <c r="CG1710" i="1"/>
  <c r="CH1710" i="1" s="1"/>
  <c r="CG1709" i="1"/>
  <c r="CH1709" i="1" s="1"/>
  <c r="CG1708" i="1"/>
  <c r="CH1708" i="1" s="1"/>
  <c r="CG1707" i="1"/>
  <c r="CH1707" i="1" s="1"/>
  <c r="CG1706" i="1"/>
  <c r="CH1706" i="1" s="1"/>
  <c r="CG1705" i="1"/>
  <c r="CH1705" i="1" s="1"/>
  <c r="CG1704" i="1"/>
  <c r="CH1704" i="1" s="1"/>
  <c r="CG1703" i="1"/>
  <c r="CH1703" i="1" s="1"/>
  <c r="CG1702" i="1"/>
  <c r="CH1702" i="1" s="1"/>
  <c r="CG1701" i="1"/>
  <c r="CH1701" i="1" s="1"/>
  <c r="CG1700" i="1"/>
  <c r="CH1700" i="1" s="1"/>
  <c r="CG1699" i="1"/>
  <c r="CH1699" i="1" s="1"/>
  <c r="CG1698" i="1"/>
  <c r="CH1698" i="1" s="1"/>
  <c r="CG1697" i="1"/>
  <c r="CH1697" i="1" s="1"/>
  <c r="CG1696" i="1"/>
  <c r="CH1696" i="1" s="1"/>
  <c r="CG1695" i="1"/>
  <c r="CH1695" i="1" s="1"/>
  <c r="CG1694" i="1"/>
  <c r="CH1694" i="1" s="1"/>
  <c r="CG1693" i="1"/>
  <c r="CH1693" i="1" s="1"/>
  <c r="CG1692" i="1"/>
  <c r="CH1692" i="1" s="1"/>
  <c r="CG1691" i="1"/>
  <c r="CH1691" i="1" s="1"/>
  <c r="CG1690" i="1"/>
  <c r="CH1690" i="1" s="1"/>
  <c r="CG1689" i="1"/>
  <c r="CH1689" i="1" s="1"/>
  <c r="CG1688" i="1"/>
  <c r="CH1688" i="1" s="1"/>
  <c r="CG1687" i="1"/>
  <c r="CH1687" i="1" s="1"/>
  <c r="CG1686" i="1"/>
  <c r="CH1686" i="1" s="1"/>
  <c r="CG1685" i="1"/>
  <c r="CH1685" i="1" s="1"/>
  <c r="CG1684" i="1"/>
  <c r="CH1684" i="1" s="1"/>
  <c r="CG1683" i="1"/>
  <c r="CH1683" i="1" s="1"/>
  <c r="CG1682" i="1"/>
  <c r="CH1682" i="1" s="1"/>
  <c r="CG1681" i="1"/>
  <c r="CH1681" i="1" s="1"/>
  <c r="CG1680" i="1"/>
  <c r="CH1680" i="1" s="1"/>
  <c r="CG1679" i="1"/>
  <c r="CH1679" i="1" s="1"/>
  <c r="CG1678" i="1"/>
  <c r="CH1678" i="1" s="1"/>
  <c r="CG1677" i="1"/>
  <c r="CH1677" i="1" s="1"/>
  <c r="CG1676" i="1"/>
  <c r="CH1676" i="1" s="1"/>
  <c r="CG1675" i="1"/>
  <c r="CH1675" i="1" s="1"/>
  <c r="CG1674" i="1"/>
  <c r="CH1674" i="1" s="1"/>
  <c r="CG1673" i="1"/>
  <c r="CH1673" i="1" s="1"/>
  <c r="CG1672" i="1"/>
  <c r="CH1672" i="1" s="1"/>
  <c r="CG1671" i="1"/>
  <c r="CH1671" i="1" s="1"/>
  <c r="CG1670" i="1"/>
  <c r="CH1670" i="1" s="1"/>
  <c r="CG1669" i="1"/>
  <c r="CH1669" i="1" s="1"/>
  <c r="CG1668" i="1"/>
  <c r="CH1668" i="1" s="1"/>
  <c r="CG1667" i="1"/>
  <c r="CH1667" i="1" s="1"/>
  <c r="CG1666" i="1"/>
  <c r="CH1666" i="1" s="1"/>
  <c r="CG1665" i="1"/>
  <c r="CH1665" i="1" s="1"/>
  <c r="CG1664" i="1"/>
  <c r="CH1664" i="1" s="1"/>
  <c r="CG1663" i="1"/>
  <c r="CH1663" i="1" s="1"/>
  <c r="CG1662" i="1"/>
  <c r="CH1662" i="1" s="1"/>
  <c r="CG1661" i="1"/>
  <c r="CH1661" i="1" s="1"/>
  <c r="CG1660" i="1"/>
  <c r="CH1660" i="1" s="1"/>
  <c r="CG1659" i="1"/>
  <c r="CH1659" i="1" s="1"/>
  <c r="CG1658" i="1"/>
  <c r="CH1658" i="1" s="1"/>
  <c r="CG1657" i="1"/>
  <c r="CH1657" i="1" s="1"/>
  <c r="CG1656" i="1"/>
  <c r="CH1656" i="1" s="1"/>
  <c r="CG1655" i="1"/>
  <c r="CH1655" i="1" s="1"/>
  <c r="CG1654" i="1"/>
  <c r="CH1654" i="1" s="1"/>
  <c r="CG1653" i="1"/>
  <c r="CH1653" i="1" s="1"/>
  <c r="CG1652" i="1"/>
  <c r="CH1652" i="1" s="1"/>
  <c r="CG1651" i="1"/>
  <c r="CH1651" i="1" s="1"/>
  <c r="CG1650" i="1"/>
  <c r="CH1650" i="1" s="1"/>
  <c r="CG1649" i="1"/>
  <c r="CH1649" i="1" s="1"/>
  <c r="CG1648" i="1"/>
  <c r="CH1648" i="1" s="1"/>
  <c r="CG1647" i="1"/>
  <c r="CH1647" i="1" s="1"/>
  <c r="CG1646" i="1"/>
  <c r="CH1646" i="1" s="1"/>
  <c r="CG1645" i="1"/>
  <c r="CH1645" i="1" s="1"/>
  <c r="CG1644" i="1"/>
  <c r="CH1644" i="1" s="1"/>
  <c r="CG1643" i="1"/>
  <c r="CH1643" i="1" s="1"/>
  <c r="CG1642" i="1"/>
  <c r="CH1642" i="1" s="1"/>
  <c r="CG1641" i="1"/>
  <c r="CH1641" i="1" s="1"/>
  <c r="CG1640" i="1"/>
  <c r="CH1640" i="1" s="1"/>
  <c r="CG1639" i="1"/>
  <c r="CH1639" i="1" s="1"/>
  <c r="CG1638" i="1"/>
  <c r="CH1638" i="1" s="1"/>
  <c r="CG1637" i="1"/>
  <c r="CH1637" i="1" s="1"/>
  <c r="CG1636" i="1"/>
  <c r="CH1636" i="1" s="1"/>
  <c r="CG1635" i="1"/>
  <c r="CH1635" i="1" s="1"/>
  <c r="CG1634" i="1"/>
  <c r="CH1634" i="1" s="1"/>
  <c r="CG1633" i="1"/>
  <c r="CH1633" i="1" s="1"/>
  <c r="CG1632" i="1"/>
  <c r="CH1632" i="1" s="1"/>
  <c r="CG1631" i="1"/>
  <c r="CH1631" i="1" s="1"/>
  <c r="CG1630" i="1"/>
  <c r="CH1630" i="1" s="1"/>
  <c r="CG1629" i="1"/>
  <c r="CH1629" i="1" s="1"/>
  <c r="CG1628" i="1"/>
  <c r="CH1628" i="1" s="1"/>
  <c r="CG1627" i="1"/>
  <c r="CH1627" i="1" s="1"/>
  <c r="CG1626" i="1"/>
  <c r="CH1626" i="1" s="1"/>
  <c r="CG1625" i="1"/>
  <c r="CH1625" i="1" s="1"/>
  <c r="CG1624" i="1"/>
  <c r="CH1624" i="1" s="1"/>
  <c r="CG1623" i="1"/>
  <c r="CH1623" i="1" s="1"/>
  <c r="CG1622" i="1"/>
  <c r="CH1622" i="1" s="1"/>
  <c r="CG1621" i="1"/>
  <c r="CH1621" i="1" s="1"/>
  <c r="CG1620" i="1"/>
  <c r="CH1620" i="1" s="1"/>
  <c r="CG1619" i="1"/>
  <c r="CH1619" i="1" s="1"/>
  <c r="CG1618" i="1"/>
  <c r="CH1618" i="1" s="1"/>
  <c r="CG1617" i="1"/>
  <c r="CH1617" i="1" s="1"/>
  <c r="CG1616" i="1"/>
  <c r="CH1616" i="1" s="1"/>
  <c r="CG1615" i="1"/>
  <c r="CH1615" i="1" s="1"/>
  <c r="CG1614" i="1"/>
  <c r="CH1614" i="1" s="1"/>
  <c r="CG1613" i="1"/>
  <c r="CH1613" i="1" s="1"/>
  <c r="CG1612" i="1"/>
  <c r="CH1612" i="1" s="1"/>
  <c r="CG1611" i="1"/>
  <c r="CH1611" i="1" s="1"/>
  <c r="CG1610" i="1"/>
  <c r="CH1610" i="1" s="1"/>
  <c r="CG1609" i="1"/>
  <c r="CH1609" i="1" s="1"/>
  <c r="CG1608" i="1"/>
  <c r="CH1608" i="1" s="1"/>
  <c r="CG1607" i="1"/>
  <c r="CH1607" i="1" s="1"/>
  <c r="CG1606" i="1"/>
  <c r="CH1606" i="1" s="1"/>
  <c r="CG1605" i="1"/>
  <c r="CH1605" i="1" s="1"/>
  <c r="CG1604" i="1"/>
  <c r="CH1604" i="1" s="1"/>
  <c r="CG1603" i="1"/>
  <c r="CH1603" i="1" s="1"/>
  <c r="CG1602" i="1"/>
  <c r="CH1602" i="1" s="1"/>
  <c r="CG1601" i="1"/>
  <c r="CH1601" i="1" s="1"/>
  <c r="CG1600" i="1"/>
  <c r="CH1600" i="1" s="1"/>
  <c r="CG1599" i="1"/>
  <c r="CH1599" i="1" s="1"/>
  <c r="CG1598" i="1"/>
  <c r="CH1598" i="1" s="1"/>
  <c r="CG1597" i="1"/>
  <c r="CH1597" i="1" s="1"/>
  <c r="CG1596" i="1"/>
  <c r="CH1596" i="1" s="1"/>
  <c r="CG1595" i="1"/>
  <c r="CH1595" i="1" s="1"/>
  <c r="CG1594" i="1"/>
  <c r="CH1594" i="1" s="1"/>
  <c r="CG1593" i="1"/>
  <c r="CH1593" i="1" s="1"/>
  <c r="CG1592" i="1"/>
  <c r="CH1592" i="1" s="1"/>
  <c r="CG1591" i="1"/>
  <c r="CH1591" i="1" s="1"/>
  <c r="CG1590" i="1"/>
  <c r="CH1590" i="1" s="1"/>
  <c r="CG1589" i="1"/>
  <c r="CH1589" i="1" s="1"/>
  <c r="CG1588" i="1"/>
  <c r="CH1588" i="1" s="1"/>
  <c r="CG1587" i="1"/>
  <c r="CH1587" i="1" s="1"/>
  <c r="CG1586" i="1"/>
  <c r="CH1586" i="1" s="1"/>
  <c r="CG1585" i="1"/>
  <c r="CH1585" i="1" s="1"/>
  <c r="CG1584" i="1"/>
  <c r="CH1584" i="1" s="1"/>
  <c r="CG1583" i="1"/>
  <c r="CH1583" i="1" s="1"/>
  <c r="CG1582" i="1"/>
  <c r="CH1582" i="1" s="1"/>
  <c r="CG1581" i="1"/>
  <c r="CH1581" i="1" s="1"/>
  <c r="CG1580" i="1"/>
  <c r="CH1580" i="1" s="1"/>
  <c r="CG1579" i="1"/>
  <c r="CH1579" i="1" s="1"/>
  <c r="CG1578" i="1"/>
  <c r="CH1578" i="1" s="1"/>
  <c r="CG1577" i="1"/>
  <c r="CH1577" i="1" s="1"/>
  <c r="CG1576" i="1"/>
  <c r="CH1576" i="1" s="1"/>
  <c r="CG1575" i="1"/>
  <c r="CH1575" i="1" s="1"/>
  <c r="CG1574" i="1"/>
  <c r="CH1574" i="1" s="1"/>
  <c r="CG1573" i="1"/>
  <c r="CH1573" i="1" s="1"/>
  <c r="CG1572" i="1"/>
  <c r="CH1572" i="1" s="1"/>
  <c r="CG1571" i="1"/>
  <c r="CH1571" i="1" s="1"/>
  <c r="CG1570" i="1"/>
  <c r="CH1570" i="1" s="1"/>
  <c r="CG1569" i="1"/>
  <c r="CH1569" i="1" s="1"/>
  <c r="CG1568" i="1"/>
  <c r="CH1568" i="1" s="1"/>
  <c r="CG1567" i="1"/>
  <c r="CH1567" i="1" s="1"/>
  <c r="CG1566" i="1"/>
  <c r="CH1566" i="1" s="1"/>
  <c r="CG1565" i="1"/>
  <c r="CH1565" i="1" s="1"/>
  <c r="CG1564" i="1"/>
  <c r="CH1564" i="1" s="1"/>
  <c r="CG1563" i="1"/>
  <c r="CH1563" i="1" s="1"/>
  <c r="CG1562" i="1"/>
  <c r="CH1562" i="1" s="1"/>
  <c r="CG1561" i="1"/>
  <c r="CH1561" i="1" s="1"/>
  <c r="CG1560" i="1"/>
  <c r="CH1560" i="1" s="1"/>
  <c r="CG1559" i="1"/>
  <c r="CH1559" i="1" s="1"/>
  <c r="CG1558" i="1"/>
  <c r="CH1558" i="1" s="1"/>
  <c r="CG1557" i="1"/>
  <c r="CH1557" i="1" s="1"/>
  <c r="CG1556" i="1"/>
  <c r="CH1556" i="1" s="1"/>
  <c r="CG1555" i="1"/>
  <c r="CH1555" i="1" s="1"/>
  <c r="CG1554" i="1"/>
  <c r="CH1554" i="1" s="1"/>
  <c r="CG1553" i="1"/>
  <c r="CH1553" i="1" s="1"/>
  <c r="CG1552" i="1"/>
  <c r="CH1552" i="1" s="1"/>
  <c r="CG1551" i="1"/>
  <c r="CH1551" i="1" s="1"/>
  <c r="CG1550" i="1"/>
  <c r="CH1550" i="1" s="1"/>
  <c r="CG1549" i="1"/>
  <c r="CH1549" i="1" s="1"/>
  <c r="CG1548" i="1"/>
  <c r="CH1548" i="1" s="1"/>
  <c r="CG1547" i="1"/>
  <c r="CH1547" i="1" s="1"/>
  <c r="CG1546" i="1"/>
  <c r="CH1546" i="1" s="1"/>
  <c r="CG1545" i="1"/>
  <c r="CH1545" i="1" s="1"/>
  <c r="CG1544" i="1"/>
  <c r="CH1544" i="1" s="1"/>
  <c r="CG1543" i="1"/>
  <c r="CH1543" i="1" s="1"/>
  <c r="CG1542" i="1"/>
  <c r="CH1542" i="1" s="1"/>
  <c r="CG1541" i="1"/>
  <c r="CH1541" i="1" s="1"/>
  <c r="CG1540" i="1"/>
  <c r="CH1540" i="1" s="1"/>
  <c r="CG1539" i="1"/>
  <c r="CH1539" i="1" s="1"/>
  <c r="CG1538" i="1"/>
  <c r="CH1538" i="1" s="1"/>
  <c r="CG1537" i="1"/>
  <c r="CH1537" i="1" s="1"/>
  <c r="CG1536" i="1"/>
  <c r="CH1536" i="1" s="1"/>
  <c r="CG1535" i="1"/>
  <c r="CH1535" i="1" s="1"/>
  <c r="CG1534" i="1"/>
  <c r="CH1534" i="1" s="1"/>
  <c r="CG1533" i="1"/>
  <c r="CH1533" i="1" s="1"/>
  <c r="CG1532" i="1"/>
  <c r="CH1532" i="1" s="1"/>
  <c r="CG1531" i="1"/>
  <c r="CH1531" i="1" s="1"/>
  <c r="CG1530" i="1"/>
  <c r="CH1530" i="1" s="1"/>
  <c r="CG1529" i="1"/>
  <c r="CH1529" i="1" s="1"/>
  <c r="CG1528" i="1"/>
  <c r="CH1528" i="1" s="1"/>
  <c r="CG1527" i="1"/>
  <c r="CH1527" i="1" s="1"/>
  <c r="CG1526" i="1"/>
  <c r="CH1526" i="1" s="1"/>
  <c r="CG1525" i="1"/>
  <c r="CH1525" i="1" s="1"/>
  <c r="CG1524" i="1"/>
  <c r="CH1524" i="1" s="1"/>
  <c r="CG1523" i="1"/>
  <c r="CH1523" i="1" s="1"/>
  <c r="CG1522" i="1"/>
  <c r="CH1522" i="1" s="1"/>
  <c r="CG1521" i="1"/>
  <c r="CH1521" i="1" s="1"/>
  <c r="CG1520" i="1"/>
  <c r="CH1520" i="1" s="1"/>
  <c r="CG1519" i="1"/>
  <c r="CH1519" i="1" s="1"/>
  <c r="CG1518" i="1"/>
  <c r="CH1518" i="1" s="1"/>
  <c r="CG1517" i="1"/>
  <c r="CH1517" i="1" s="1"/>
  <c r="CG1516" i="1"/>
  <c r="CH1516" i="1" s="1"/>
  <c r="CG1515" i="1"/>
  <c r="CH1515" i="1" s="1"/>
  <c r="CG1514" i="1"/>
  <c r="CH1514" i="1" s="1"/>
  <c r="CG1513" i="1"/>
  <c r="CH1513" i="1" s="1"/>
  <c r="CG1512" i="1"/>
  <c r="CH1512" i="1" s="1"/>
  <c r="CG1511" i="1"/>
  <c r="CH1511" i="1" s="1"/>
  <c r="CG1510" i="1"/>
  <c r="CH1510" i="1" s="1"/>
  <c r="CG1509" i="1"/>
  <c r="CH1509" i="1" s="1"/>
  <c r="CG1508" i="1"/>
  <c r="CH1508" i="1" s="1"/>
  <c r="CG1507" i="1"/>
  <c r="CH1507" i="1" s="1"/>
  <c r="CG1506" i="1"/>
  <c r="CH1506" i="1" s="1"/>
  <c r="CG1505" i="1"/>
  <c r="CH1505" i="1" s="1"/>
  <c r="CG1504" i="1"/>
  <c r="CH1504" i="1" s="1"/>
  <c r="CG1503" i="1"/>
  <c r="CH1503" i="1" s="1"/>
  <c r="CG1502" i="1"/>
  <c r="CH1502" i="1" s="1"/>
  <c r="CG1501" i="1"/>
  <c r="CH1501" i="1" s="1"/>
  <c r="CG1500" i="1"/>
  <c r="CH1500" i="1" s="1"/>
  <c r="CG1499" i="1"/>
  <c r="CH1499" i="1" s="1"/>
  <c r="CG1498" i="1"/>
  <c r="CH1498" i="1" s="1"/>
  <c r="CG1497" i="1"/>
  <c r="CH1497" i="1" s="1"/>
  <c r="CG1496" i="1"/>
  <c r="CH1496" i="1" s="1"/>
  <c r="CG1495" i="1"/>
  <c r="CH1495" i="1" s="1"/>
  <c r="CG1494" i="1"/>
  <c r="CH1494" i="1" s="1"/>
  <c r="CG1493" i="1"/>
  <c r="CH1493" i="1" s="1"/>
  <c r="CG1492" i="1"/>
  <c r="CH1492" i="1" s="1"/>
  <c r="CG1491" i="1"/>
  <c r="CH1491" i="1" s="1"/>
  <c r="CG1490" i="1"/>
  <c r="CH1490" i="1" s="1"/>
  <c r="CG1489" i="1"/>
  <c r="CH1489" i="1" s="1"/>
  <c r="CG1488" i="1"/>
  <c r="CH1488" i="1" s="1"/>
  <c r="CG1487" i="1"/>
  <c r="CH1487" i="1" s="1"/>
  <c r="CG1486" i="1"/>
  <c r="CH1486" i="1" s="1"/>
  <c r="CG1485" i="1"/>
  <c r="CH1485" i="1" s="1"/>
  <c r="CG1484" i="1"/>
  <c r="CH1484" i="1" s="1"/>
  <c r="CG1483" i="1"/>
  <c r="CH1483" i="1" s="1"/>
  <c r="CG1482" i="1"/>
  <c r="CH1482" i="1" s="1"/>
  <c r="CG1481" i="1"/>
  <c r="CH1481" i="1" s="1"/>
  <c r="CG1480" i="1"/>
  <c r="CH1480" i="1" s="1"/>
  <c r="CG1479" i="1"/>
  <c r="CH1479" i="1" s="1"/>
  <c r="CG1478" i="1"/>
  <c r="CH1478" i="1" s="1"/>
  <c r="CG1477" i="1"/>
  <c r="CH1477" i="1" s="1"/>
  <c r="CG1476" i="1"/>
  <c r="CH1476" i="1" s="1"/>
  <c r="CG1475" i="1"/>
  <c r="CH1475" i="1" s="1"/>
  <c r="CG1474" i="1"/>
  <c r="CH1474" i="1" s="1"/>
  <c r="CG1473" i="1"/>
  <c r="CH1473" i="1" s="1"/>
  <c r="CG1472" i="1"/>
  <c r="CH1472" i="1" s="1"/>
  <c r="CG1471" i="1"/>
  <c r="CH1471" i="1" s="1"/>
  <c r="CG1470" i="1"/>
  <c r="CH1470" i="1" s="1"/>
  <c r="CG1469" i="1"/>
  <c r="CH1469" i="1" s="1"/>
  <c r="CG1468" i="1"/>
  <c r="CH1468" i="1" s="1"/>
  <c r="CG1467" i="1"/>
  <c r="CH1467" i="1" s="1"/>
  <c r="CG1466" i="1"/>
  <c r="CH1466" i="1" s="1"/>
  <c r="CG1465" i="1"/>
  <c r="CH1465" i="1" s="1"/>
  <c r="CG1464" i="1"/>
  <c r="CH1464" i="1" s="1"/>
  <c r="CG1463" i="1"/>
  <c r="CH1463" i="1" s="1"/>
  <c r="CG1462" i="1"/>
  <c r="CH1462" i="1" s="1"/>
  <c r="CG1461" i="1"/>
  <c r="CH1461" i="1" s="1"/>
  <c r="CG1460" i="1"/>
  <c r="CH1460" i="1" s="1"/>
  <c r="CG1459" i="1"/>
  <c r="CH1459" i="1" s="1"/>
  <c r="CG1458" i="1"/>
  <c r="CH1458" i="1" s="1"/>
  <c r="CG1457" i="1"/>
  <c r="CH1457" i="1" s="1"/>
  <c r="CG1456" i="1"/>
  <c r="CH1456" i="1" s="1"/>
  <c r="CG1455" i="1"/>
  <c r="CH1455" i="1" s="1"/>
  <c r="CG1454" i="1"/>
  <c r="CH1454" i="1" s="1"/>
  <c r="CG1453" i="1"/>
  <c r="CH1453" i="1" s="1"/>
  <c r="CG1452" i="1"/>
  <c r="CH1452" i="1" s="1"/>
  <c r="CG1451" i="1"/>
  <c r="CH1451" i="1" s="1"/>
  <c r="CG1450" i="1"/>
  <c r="CH1450" i="1" s="1"/>
  <c r="CG1449" i="1"/>
  <c r="CH1449" i="1" s="1"/>
  <c r="CG1448" i="1"/>
  <c r="CH1448" i="1" s="1"/>
  <c r="CG1447" i="1"/>
  <c r="CH1447" i="1" s="1"/>
  <c r="CG1446" i="1"/>
  <c r="CH1446" i="1" s="1"/>
  <c r="CG1445" i="1"/>
  <c r="CH1445" i="1" s="1"/>
  <c r="CG1444" i="1"/>
  <c r="CH1444" i="1" s="1"/>
  <c r="CG1443" i="1"/>
  <c r="CH1443" i="1" s="1"/>
  <c r="CG1442" i="1"/>
  <c r="CH1442" i="1" s="1"/>
  <c r="CG1441" i="1"/>
  <c r="CH1441" i="1" s="1"/>
  <c r="CG1440" i="1"/>
  <c r="CH1440" i="1" s="1"/>
  <c r="CG1439" i="1"/>
  <c r="CH1439" i="1" s="1"/>
  <c r="CG1438" i="1"/>
  <c r="CH1438" i="1" s="1"/>
  <c r="CG1437" i="1"/>
  <c r="CH1437" i="1" s="1"/>
  <c r="CG1436" i="1"/>
  <c r="CH1436" i="1" s="1"/>
  <c r="CG1435" i="1"/>
  <c r="CH1435" i="1" s="1"/>
  <c r="CG1434" i="1"/>
  <c r="CH1434" i="1" s="1"/>
  <c r="CG1433" i="1"/>
  <c r="CH1433" i="1" s="1"/>
  <c r="CG1432" i="1"/>
  <c r="CH1432" i="1" s="1"/>
  <c r="CG1431" i="1"/>
  <c r="CH1431" i="1" s="1"/>
  <c r="CG1430" i="1"/>
  <c r="CH1430" i="1" s="1"/>
  <c r="CG1429" i="1"/>
  <c r="CH1429" i="1" s="1"/>
  <c r="CG1428" i="1"/>
  <c r="CH1428" i="1" s="1"/>
  <c r="CG1427" i="1"/>
  <c r="CH1427" i="1" s="1"/>
  <c r="CG1426" i="1"/>
  <c r="CH1426" i="1" s="1"/>
  <c r="CG1425" i="1"/>
  <c r="CH1425" i="1" s="1"/>
  <c r="CG1424" i="1"/>
  <c r="CH1424" i="1" s="1"/>
  <c r="CG1423" i="1"/>
  <c r="CH1423" i="1" s="1"/>
  <c r="CG1422" i="1"/>
  <c r="CH1422" i="1" s="1"/>
  <c r="CG1421" i="1"/>
  <c r="CH1421" i="1" s="1"/>
  <c r="CG1420" i="1"/>
  <c r="CH1420" i="1" s="1"/>
  <c r="CG1419" i="1"/>
  <c r="CH1419" i="1" s="1"/>
  <c r="CG1418" i="1"/>
  <c r="CH1418" i="1" s="1"/>
  <c r="CG1417" i="1"/>
  <c r="CH1417" i="1" s="1"/>
  <c r="CG1416" i="1"/>
  <c r="CH1416" i="1" s="1"/>
  <c r="CG1415" i="1"/>
  <c r="CH1415" i="1" s="1"/>
  <c r="CG1414" i="1"/>
  <c r="CH1414" i="1" s="1"/>
  <c r="CG1413" i="1"/>
  <c r="CH1413" i="1" s="1"/>
  <c r="CG1412" i="1"/>
  <c r="CH1412" i="1" s="1"/>
  <c r="CG1411" i="1"/>
  <c r="CH1411" i="1" s="1"/>
  <c r="CG1410" i="1"/>
  <c r="CH1410" i="1" s="1"/>
  <c r="CG1409" i="1"/>
  <c r="CH1409" i="1" s="1"/>
  <c r="CG1408" i="1"/>
  <c r="CH1408" i="1" s="1"/>
  <c r="CG1407" i="1"/>
  <c r="CH1407" i="1" s="1"/>
  <c r="CG1406" i="1"/>
  <c r="CH1406" i="1" s="1"/>
  <c r="CG1405" i="1"/>
  <c r="CH1405" i="1" s="1"/>
  <c r="CG1404" i="1"/>
  <c r="CH1404" i="1" s="1"/>
  <c r="CG1403" i="1"/>
  <c r="CH1403" i="1" s="1"/>
  <c r="CG1402" i="1"/>
  <c r="CH1402" i="1" s="1"/>
  <c r="CG1401" i="1"/>
  <c r="CH1401" i="1" s="1"/>
  <c r="CG1400" i="1"/>
  <c r="CH1400" i="1" s="1"/>
  <c r="CG1399" i="1"/>
  <c r="CH1399" i="1" s="1"/>
  <c r="CG1398" i="1"/>
  <c r="CH1398" i="1" s="1"/>
  <c r="CG1397" i="1"/>
  <c r="CH1397" i="1" s="1"/>
  <c r="CG1396" i="1"/>
  <c r="CH1396" i="1" s="1"/>
  <c r="CG1395" i="1"/>
  <c r="CH1395" i="1" s="1"/>
  <c r="CG1394" i="1"/>
  <c r="CH1394" i="1" s="1"/>
  <c r="CG1393" i="1"/>
  <c r="CH1393" i="1" s="1"/>
  <c r="CG1392" i="1"/>
  <c r="CH1392" i="1" s="1"/>
  <c r="CG1391" i="1"/>
  <c r="CH1391" i="1" s="1"/>
  <c r="CG1390" i="1"/>
  <c r="CH1390" i="1" s="1"/>
  <c r="CG1389" i="1"/>
  <c r="CH1389" i="1" s="1"/>
  <c r="CG1388" i="1"/>
  <c r="CH1388" i="1" s="1"/>
  <c r="CG1387" i="1"/>
  <c r="CH1387" i="1" s="1"/>
  <c r="CG1386" i="1"/>
  <c r="CH1386" i="1" s="1"/>
  <c r="CG1385" i="1"/>
  <c r="CH1385" i="1" s="1"/>
  <c r="CG1384" i="1"/>
  <c r="CH1384" i="1" s="1"/>
  <c r="CG1383" i="1"/>
  <c r="CH1383" i="1" s="1"/>
  <c r="CG1382" i="1"/>
  <c r="CH1382" i="1" s="1"/>
  <c r="CG1381" i="1"/>
  <c r="CH1381" i="1" s="1"/>
  <c r="CG1380" i="1"/>
  <c r="CH1380" i="1" s="1"/>
  <c r="CG1379" i="1"/>
  <c r="CH1379" i="1" s="1"/>
  <c r="CG1378" i="1"/>
  <c r="CH1378" i="1" s="1"/>
  <c r="CG1377" i="1"/>
  <c r="CH1377" i="1" s="1"/>
  <c r="CG1376" i="1"/>
  <c r="CH1376" i="1" s="1"/>
  <c r="CG1375" i="1"/>
  <c r="CH1375" i="1" s="1"/>
  <c r="CG1374" i="1"/>
  <c r="CH1374" i="1" s="1"/>
  <c r="CG1373" i="1"/>
  <c r="CH1373" i="1" s="1"/>
  <c r="CG1372" i="1"/>
  <c r="CH1372" i="1" s="1"/>
  <c r="CG1371" i="1"/>
  <c r="CH1371" i="1" s="1"/>
  <c r="CG1370" i="1"/>
  <c r="CH1370" i="1" s="1"/>
  <c r="CG1369" i="1"/>
  <c r="CH1369" i="1" s="1"/>
  <c r="CG1368" i="1"/>
  <c r="CH1368" i="1" s="1"/>
  <c r="CG1367" i="1"/>
  <c r="CH1367" i="1" s="1"/>
  <c r="CG1366" i="1"/>
  <c r="CH1366" i="1" s="1"/>
  <c r="CG1365" i="1"/>
  <c r="CH1365" i="1" s="1"/>
  <c r="CG1364" i="1"/>
  <c r="CH1364" i="1" s="1"/>
  <c r="CG1363" i="1"/>
  <c r="CH1363" i="1" s="1"/>
  <c r="CG1362" i="1"/>
  <c r="CH1362" i="1" s="1"/>
  <c r="CG1361" i="1"/>
  <c r="CH1361" i="1" s="1"/>
  <c r="CG1360" i="1"/>
  <c r="CH1360" i="1" s="1"/>
  <c r="CG1359" i="1"/>
  <c r="CH1359" i="1" s="1"/>
  <c r="CG1358" i="1"/>
  <c r="CH1358" i="1" s="1"/>
  <c r="CG1357" i="1"/>
  <c r="CH1357" i="1" s="1"/>
  <c r="CG1356" i="1"/>
  <c r="CH1356" i="1" s="1"/>
  <c r="CG1355" i="1"/>
  <c r="CH1355" i="1" s="1"/>
  <c r="CG1354" i="1"/>
  <c r="CH1354" i="1" s="1"/>
  <c r="CG1353" i="1"/>
  <c r="CH1353" i="1" s="1"/>
  <c r="CG1352" i="1"/>
  <c r="CH1352" i="1" s="1"/>
  <c r="CG1351" i="1"/>
  <c r="CH1351" i="1" s="1"/>
  <c r="CG1350" i="1"/>
  <c r="CH1350" i="1" s="1"/>
  <c r="CG1349" i="1"/>
  <c r="CH1349" i="1" s="1"/>
  <c r="CG1348" i="1"/>
  <c r="CH1348" i="1" s="1"/>
  <c r="CG1347" i="1"/>
  <c r="CH1347" i="1" s="1"/>
  <c r="CG1346" i="1"/>
  <c r="CH1346" i="1" s="1"/>
  <c r="CG1345" i="1"/>
  <c r="CH1345" i="1" s="1"/>
  <c r="CG1344" i="1"/>
  <c r="CH1344" i="1" s="1"/>
  <c r="CG1343" i="1"/>
  <c r="CH1343" i="1" s="1"/>
  <c r="CG1342" i="1"/>
  <c r="CH1342" i="1" s="1"/>
  <c r="CG1341" i="1"/>
  <c r="CH1341" i="1" s="1"/>
  <c r="CG1340" i="1"/>
  <c r="CH1340" i="1" s="1"/>
  <c r="CG1339" i="1"/>
  <c r="CH1339" i="1" s="1"/>
  <c r="CG1338" i="1"/>
  <c r="CH1338" i="1" s="1"/>
  <c r="CG1337" i="1"/>
  <c r="CH1337" i="1" s="1"/>
  <c r="CG1336" i="1"/>
  <c r="CH1336" i="1" s="1"/>
  <c r="CG1335" i="1"/>
  <c r="CH1335" i="1" s="1"/>
  <c r="CG1334" i="1"/>
  <c r="CH1334" i="1" s="1"/>
  <c r="CG1333" i="1"/>
  <c r="CH1333" i="1" s="1"/>
  <c r="CG1332" i="1"/>
  <c r="CH1332" i="1" s="1"/>
  <c r="CG1331" i="1"/>
  <c r="CH1331" i="1" s="1"/>
  <c r="CG1330" i="1"/>
  <c r="CH1330" i="1" s="1"/>
  <c r="CG1329" i="1"/>
  <c r="CH1329" i="1" s="1"/>
  <c r="CG1328" i="1"/>
  <c r="CH1328" i="1" s="1"/>
  <c r="CG1327" i="1"/>
  <c r="CH1327" i="1" s="1"/>
  <c r="CG1326" i="1"/>
  <c r="CH1326" i="1" s="1"/>
  <c r="CG1325" i="1"/>
  <c r="CH1325" i="1" s="1"/>
  <c r="CG1324" i="1"/>
  <c r="CH1324" i="1" s="1"/>
  <c r="CG1323" i="1"/>
  <c r="CH1323" i="1" s="1"/>
  <c r="CG1322" i="1"/>
  <c r="CH1322" i="1" s="1"/>
  <c r="CG1321" i="1"/>
  <c r="CH1321" i="1" s="1"/>
  <c r="CG1320" i="1"/>
  <c r="CH1320" i="1" s="1"/>
  <c r="CG1319" i="1"/>
  <c r="CH1319" i="1" s="1"/>
  <c r="CG1318" i="1"/>
  <c r="CH1318" i="1" s="1"/>
  <c r="CG1317" i="1"/>
  <c r="CH1317" i="1" s="1"/>
  <c r="CG1316" i="1"/>
  <c r="CH1316" i="1" s="1"/>
  <c r="CG1315" i="1"/>
  <c r="CH1315" i="1" s="1"/>
  <c r="CG1314" i="1"/>
  <c r="CH1314" i="1" s="1"/>
  <c r="CG1313" i="1"/>
  <c r="CH1313" i="1" s="1"/>
  <c r="CG1312" i="1"/>
  <c r="CH1312" i="1" s="1"/>
  <c r="CG1311" i="1"/>
  <c r="CH1311" i="1" s="1"/>
  <c r="CG1310" i="1"/>
  <c r="CH1310" i="1" s="1"/>
  <c r="CG1309" i="1"/>
  <c r="CH1309" i="1" s="1"/>
  <c r="CG1308" i="1"/>
  <c r="CH1308" i="1" s="1"/>
  <c r="CG1307" i="1"/>
  <c r="CH1307" i="1" s="1"/>
  <c r="CG1306" i="1"/>
  <c r="CH1306" i="1" s="1"/>
  <c r="CG1305" i="1"/>
  <c r="CH1305" i="1" s="1"/>
  <c r="CG1304" i="1"/>
  <c r="CH1304" i="1" s="1"/>
  <c r="CG1303" i="1"/>
  <c r="CH1303" i="1" s="1"/>
  <c r="CG1302" i="1"/>
  <c r="CH1302" i="1" s="1"/>
  <c r="CG1301" i="1"/>
  <c r="CH1301" i="1" s="1"/>
  <c r="CG1300" i="1"/>
  <c r="CH1300" i="1" s="1"/>
  <c r="CG1299" i="1"/>
  <c r="CH1299" i="1" s="1"/>
  <c r="CG1298" i="1"/>
  <c r="CH1298" i="1" s="1"/>
  <c r="CG1297" i="1"/>
  <c r="CH1297" i="1" s="1"/>
  <c r="CG1296" i="1"/>
  <c r="CH1296" i="1" s="1"/>
  <c r="CG1295" i="1"/>
  <c r="CH1295" i="1" s="1"/>
  <c r="CG1294" i="1"/>
  <c r="CH1294" i="1" s="1"/>
  <c r="CG1293" i="1"/>
  <c r="CH1293" i="1" s="1"/>
  <c r="CG1292" i="1"/>
  <c r="CH1292" i="1" s="1"/>
  <c r="CG1291" i="1"/>
  <c r="CH1291" i="1" s="1"/>
  <c r="CG1290" i="1"/>
  <c r="CH1290" i="1" s="1"/>
  <c r="CG1289" i="1"/>
  <c r="CH1289" i="1" s="1"/>
  <c r="CG1288" i="1"/>
  <c r="CH1288" i="1" s="1"/>
  <c r="CG1287" i="1"/>
  <c r="CH1287" i="1" s="1"/>
  <c r="CG1286" i="1"/>
  <c r="CH1286" i="1" s="1"/>
  <c r="CG1285" i="1"/>
  <c r="CH1285" i="1" s="1"/>
  <c r="CG1284" i="1"/>
  <c r="CH1284" i="1" s="1"/>
  <c r="CG1283" i="1"/>
  <c r="CH1283" i="1" s="1"/>
  <c r="CG1282" i="1"/>
  <c r="CH1282" i="1" s="1"/>
  <c r="CG1281" i="1"/>
  <c r="CH1281" i="1" s="1"/>
  <c r="CG1280" i="1"/>
  <c r="CH1280" i="1" s="1"/>
  <c r="CG1279" i="1"/>
  <c r="CH1279" i="1" s="1"/>
  <c r="CG1278" i="1"/>
  <c r="CH1278" i="1" s="1"/>
  <c r="CG1277" i="1"/>
  <c r="CH1277" i="1" s="1"/>
  <c r="CG1276" i="1"/>
  <c r="CH1276" i="1" s="1"/>
  <c r="CG1275" i="1"/>
  <c r="CH1275" i="1" s="1"/>
  <c r="CG1274" i="1"/>
  <c r="CH1274" i="1" s="1"/>
  <c r="CG1273" i="1"/>
  <c r="CH1273" i="1" s="1"/>
  <c r="CG1272" i="1"/>
  <c r="CH1272" i="1" s="1"/>
  <c r="CG1271" i="1"/>
  <c r="CH1271" i="1" s="1"/>
  <c r="CG1270" i="1"/>
  <c r="CH1270" i="1" s="1"/>
  <c r="CG1269" i="1"/>
  <c r="CH1269" i="1" s="1"/>
  <c r="CG1268" i="1"/>
  <c r="CH1268" i="1" s="1"/>
  <c r="CG1267" i="1"/>
  <c r="CH1267" i="1" s="1"/>
  <c r="CG1266" i="1"/>
  <c r="CH1266" i="1" s="1"/>
  <c r="CG1265" i="1"/>
  <c r="CH1265" i="1" s="1"/>
  <c r="CG1264" i="1"/>
  <c r="CH1264" i="1" s="1"/>
  <c r="CG1263" i="1"/>
  <c r="CH1263" i="1" s="1"/>
  <c r="CG1262" i="1"/>
  <c r="CH1262" i="1" s="1"/>
  <c r="CG1261" i="1"/>
  <c r="CH1261" i="1" s="1"/>
  <c r="CG1260" i="1"/>
  <c r="CH1260" i="1" s="1"/>
  <c r="CG1259" i="1"/>
  <c r="CH1259" i="1" s="1"/>
  <c r="CG1258" i="1"/>
  <c r="CH1258" i="1" s="1"/>
  <c r="CG1257" i="1"/>
  <c r="CH1257" i="1" s="1"/>
  <c r="CG1256" i="1"/>
  <c r="CH1256" i="1" s="1"/>
  <c r="CG1255" i="1"/>
  <c r="CH1255" i="1" s="1"/>
  <c r="CG1254" i="1"/>
  <c r="CH1254" i="1" s="1"/>
  <c r="CG1253" i="1"/>
  <c r="CH1253" i="1" s="1"/>
  <c r="CG1252" i="1"/>
  <c r="CH1252" i="1" s="1"/>
  <c r="CG1251" i="1"/>
  <c r="CH1251" i="1" s="1"/>
  <c r="CG1250" i="1"/>
  <c r="CH1250" i="1" s="1"/>
  <c r="CG1249" i="1"/>
  <c r="CH1249" i="1" s="1"/>
  <c r="CG1248" i="1"/>
  <c r="CH1248" i="1" s="1"/>
  <c r="CG1247" i="1"/>
  <c r="CH1247" i="1" s="1"/>
  <c r="CG1246" i="1"/>
  <c r="CH1246" i="1" s="1"/>
  <c r="CG1245" i="1"/>
  <c r="CH1245" i="1" s="1"/>
  <c r="CG1244" i="1"/>
  <c r="CH1244" i="1" s="1"/>
  <c r="CG1243" i="1"/>
  <c r="CH1243" i="1" s="1"/>
  <c r="CG1242" i="1"/>
  <c r="CH1242" i="1" s="1"/>
  <c r="CG1241" i="1"/>
  <c r="CH1241" i="1" s="1"/>
  <c r="CG1240" i="1"/>
  <c r="CH1240" i="1" s="1"/>
  <c r="CG1239" i="1"/>
  <c r="CH1239" i="1" s="1"/>
  <c r="CG1238" i="1"/>
  <c r="CH1238" i="1" s="1"/>
  <c r="CG1237" i="1"/>
  <c r="CH1237" i="1" s="1"/>
  <c r="CG1236" i="1"/>
  <c r="CH1236" i="1" s="1"/>
  <c r="CG1235" i="1"/>
  <c r="CH1235" i="1" s="1"/>
  <c r="CG1234" i="1"/>
  <c r="CH1234" i="1" s="1"/>
  <c r="CG1233" i="1"/>
  <c r="CH1233" i="1" s="1"/>
  <c r="CG1232" i="1"/>
  <c r="CH1232" i="1" s="1"/>
  <c r="CG1231" i="1"/>
  <c r="CH1231" i="1" s="1"/>
  <c r="CG1230" i="1"/>
  <c r="CH1230" i="1" s="1"/>
  <c r="CG1229" i="1"/>
  <c r="CH1229" i="1" s="1"/>
  <c r="CG1228" i="1"/>
  <c r="CH1228" i="1" s="1"/>
  <c r="CG1227" i="1"/>
  <c r="CH1227" i="1" s="1"/>
  <c r="CG1226" i="1"/>
  <c r="CH1226" i="1" s="1"/>
  <c r="CG1225" i="1"/>
  <c r="CH1225" i="1" s="1"/>
  <c r="CG1224" i="1"/>
  <c r="CH1224" i="1" s="1"/>
  <c r="CG1223" i="1"/>
  <c r="CH1223" i="1" s="1"/>
  <c r="CG1222" i="1"/>
  <c r="CH1222" i="1" s="1"/>
  <c r="CG1221" i="1"/>
  <c r="CH1221" i="1" s="1"/>
  <c r="CG1220" i="1"/>
  <c r="CH1220" i="1" s="1"/>
  <c r="CG1219" i="1"/>
  <c r="CH1219" i="1" s="1"/>
  <c r="CG1218" i="1"/>
  <c r="CH1218" i="1" s="1"/>
  <c r="CG1217" i="1"/>
  <c r="CH1217" i="1" s="1"/>
  <c r="CG1216" i="1"/>
  <c r="CH1216" i="1" s="1"/>
  <c r="CG1215" i="1"/>
  <c r="CH1215" i="1" s="1"/>
  <c r="CG1214" i="1"/>
  <c r="CH1214" i="1" s="1"/>
  <c r="CG1213" i="1"/>
  <c r="CH1213" i="1" s="1"/>
  <c r="CG1212" i="1"/>
  <c r="CH1212" i="1" s="1"/>
  <c r="CG1211" i="1"/>
  <c r="CH1211" i="1" s="1"/>
  <c r="CG1210" i="1"/>
  <c r="CH1210" i="1" s="1"/>
  <c r="CG1209" i="1"/>
  <c r="CH1209" i="1" s="1"/>
  <c r="CG1208" i="1"/>
  <c r="CH1208" i="1" s="1"/>
  <c r="CG1207" i="1"/>
  <c r="CH1207" i="1" s="1"/>
  <c r="CG1206" i="1"/>
  <c r="CH1206" i="1" s="1"/>
  <c r="CG1205" i="1"/>
  <c r="CH1205" i="1" s="1"/>
  <c r="CG1204" i="1"/>
  <c r="CH1204" i="1" s="1"/>
  <c r="CG1203" i="1"/>
  <c r="CH1203" i="1" s="1"/>
  <c r="CG1202" i="1"/>
  <c r="CH1202" i="1" s="1"/>
  <c r="CG1201" i="1"/>
  <c r="CH1201" i="1" s="1"/>
  <c r="CG1200" i="1"/>
  <c r="CH1200" i="1" s="1"/>
  <c r="CG1199" i="1"/>
  <c r="CH1199" i="1" s="1"/>
  <c r="CG1198" i="1"/>
  <c r="CH1198" i="1" s="1"/>
  <c r="CG1197" i="1"/>
  <c r="CH1197" i="1" s="1"/>
  <c r="CG1196" i="1"/>
  <c r="CH1196" i="1" s="1"/>
  <c r="CG1195" i="1"/>
  <c r="CH1195" i="1" s="1"/>
  <c r="CG1194" i="1"/>
  <c r="CH1194" i="1" s="1"/>
  <c r="CG1193" i="1"/>
  <c r="CH1193" i="1" s="1"/>
  <c r="CG1192" i="1"/>
  <c r="CH1192" i="1" s="1"/>
  <c r="CG1191" i="1"/>
  <c r="CH1191" i="1" s="1"/>
  <c r="CG1190" i="1"/>
  <c r="CH1190" i="1" s="1"/>
  <c r="CG1189" i="1"/>
  <c r="CH1189" i="1" s="1"/>
  <c r="CG1188" i="1"/>
  <c r="CH1188" i="1" s="1"/>
  <c r="CG1187" i="1"/>
  <c r="CH1187" i="1" s="1"/>
  <c r="CG1186" i="1"/>
  <c r="CH1186" i="1" s="1"/>
  <c r="CG1185" i="1"/>
  <c r="CH1185" i="1" s="1"/>
  <c r="CG1184" i="1"/>
  <c r="CH1184" i="1" s="1"/>
  <c r="CG1183" i="1"/>
  <c r="CH1183" i="1" s="1"/>
  <c r="CG1182" i="1"/>
  <c r="CH1182" i="1" s="1"/>
  <c r="CG1181" i="1"/>
  <c r="CH1181" i="1" s="1"/>
  <c r="CG1180" i="1"/>
  <c r="CH1180" i="1" s="1"/>
  <c r="CG1179" i="1"/>
  <c r="CH1179" i="1" s="1"/>
  <c r="CG1178" i="1"/>
  <c r="CH1178" i="1" s="1"/>
  <c r="CG1177" i="1"/>
  <c r="CH1177" i="1" s="1"/>
  <c r="CG1176" i="1"/>
  <c r="CH1176" i="1" s="1"/>
  <c r="CG1175" i="1"/>
  <c r="CH1175" i="1" s="1"/>
  <c r="CG1174" i="1"/>
  <c r="CH1174" i="1" s="1"/>
  <c r="CG1173" i="1"/>
  <c r="CH1173" i="1" s="1"/>
  <c r="CG1172" i="1"/>
  <c r="CH1172" i="1" s="1"/>
  <c r="CG1171" i="1"/>
  <c r="CH1171" i="1" s="1"/>
  <c r="CG1170" i="1"/>
  <c r="CH1170" i="1" s="1"/>
  <c r="CG1169" i="1"/>
  <c r="CH1169" i="1" s="1"/>
  <c r="CG1168" i="1"/>
  <c r="CH1168" i="1" s="1"/>
  <c r="CG1167" i="1"/>
  <c r="CH1167" i="1" s="1"/>
  <c r="CG1166" i="1"/>
  <c r="CH1166" i="1" s="1"/>
  <c r="CG1165" i="1"/>
  <c r="CH1165" i="1" s="1"/>
  <c r="CG1164" i="1"/>
  <c r="CH1164" i="1" s="1"/>
  <c r="CG1163" i="1"/>
  <c r="CH1163" i="1" s="1"/>
  <c r="CG1162" i="1"/>
  <c r="CH1162" i="1" s="1"/>
  <c r="CG1161" i="1"/>
  <c r="CH1161" i="1" s="1"/>
  <c r="CG1160" i="1"/>
  <c r="CH1160" i="1" s="1"/>
  <c r="CG1159" i="1"/>
  <c r="CH1159" i="1" s="1"/>
  <c r="CG1158" i="1"/>
  <c r="CH1158" i="1" s="1"/>
  <c r="CG1157" i="1"/>
  <c r="CH1157" i="1" s="1"/>
  <c r="CG1156" i="1"/>
  <c r="CH1156" i="1" s="1"/>
  <c r="CG1155" i="1"/>
  <c r="CH1155" i="1" s="1"/>
  <c r="CG1154" i="1"/>
  <c r="CH1154" i="1" s="1"/>
  <c r="CG1153" i="1"/>
  <c r="CH1153" i="1" s="1"/>
  <c r="CG1152" i="1"/>
  <c r="CH1152" i="1" s="1"/>
  <c r="CG1151" i="1"/>
  <c r="CH1151" i="1" s="1"/>
  <c r="CG1150" i="1"/>
  <c r="CH1150" i="1" s="1"/>
  <c r="CG1149" i="1"/>
  <c r="CH1149" i="1" s="1"/>
  <c r="CG1148" i="1"/>
  <c r="CH1148" i="1" s="1"/>
  <c r="CG1147" i="1"/>
  <c r="CH1147" i="1" s="1"/>
  <c r="CG1146" i="1"/>
  <c r="CH1146" i="1" s="1"/>
  <c r="CG1145" i="1"/>
  <c r="CH1145" i="1" s="1"/>
  <c r="CG1144" i="1"/>
  <c r="CH1144" i="1" s="1"/>
  <c r="CG1143" i="1"/>
  <c r="CH1143" i="1" s="1"/>
  <c r="CG1142" i="1"/>
  <c r="CH1142" i="1" s="1"/>
  <c r="CG1141" i="1"/>
  <c r="CH1141" i="1" s="1"/>
  <c r="CG1140" i="1"/>
  <c r="CH1140" i="1" s="1"/>
  <c r="CG1139" i="1"/>
  <c r="CH1139" i="1" s="1"/>
  <c r="CG1138" i="1"/>
  <c r="CH1138" i="1" s="1"/>
  <c r="CG1137" i="1"/>
  <c r="CH1137" i="1" s="1"/>
  <c r="CG1136" i="1"/>
  <c r="CH1136" i="1" s="1"/>
  <c r="CG1135" i="1"/>
  <c r="CH1135" i="1" s="1"/>
  <c r="CG1134" i="1"/>
  <c r="CH1134" i="1" s="1"/>
  <c r="CG1133" i="1"/>
  <c r="CH1133" i="1" s="1"/>
  <c r="CG1132" i="1"/>
  <c r="CH1132" i="1" s="1"/>
  <c r="CG1131" i="1"/>
  <c r="CH1131" i="1" s="1"/>
  <c r="CG1130" i="1"/>
  <c r="CH1130" i="1" s="1"/>
  <c r="CG1129" i="1"/>
  <c r="CH1129" i="1" s="1"/>
  <c r="CG1128" i="1"/>
  <c r="CH1128" i="1" s="1"/>
  <c r="CG1127" i="1"/>
  <c r="CH1127" i="1" s="1"/>
  <c r="CG1126" i="1"/>
  <c r="CH1126" i="1" s="1"/>
  <c r="CG1125" i="1"/>
  <c r="CH1125" i="1" s="1"/>
  <c r="CG1124" i="1"/>
  <c r="CH1124" i="1" s="1"/>
  <c r="CG1123" i="1"/>
  <c r="CH1123" i="1" s="1"/>
  <c r="CG1122" i="1"/>
  <c r="CH1122" i="1" s="1"/>
  <c r="CG1121" i="1"/>
  <c r="CH1121" i="1" s="1"/>
  <c r="CG1120" i="1"/>
  <c r="CH1120" i="1" s="1"/>
  <c r="CG1119" i="1"/>
  <c r="CH1119" i="1" s="1"/>
  <c r="CG1118" i="1"/>
  <c r="CH1118" i="1" s="1"/>
  <c r="CG1117" i="1"/>
  <c r="CH1117" i="1" s="1"/>
  <c r="CG1116" i="1"/>
  <c r="CH1116" i="1" s="1"/>
  <c r="CG1115" i="1"/>
  <c r="CH1115" i="1" s="1"/>
  <c r="CG1114" i="1"/>
  <c r="CH1114" i="1" s="1"/>
  <c r="CG1113" i="1"/>
  <c r="CH1113" i="1" s="1"/>
  <c r="CG1112" i="1"/>
  <c r="CH1112" i="1" s="1"/>
  <c r="CG1111" i="1"/>
  <c r="CH1111" i="1" s="1"/>
  <c r="CG1110" i="1"/>
  <c r="CH1110" i="1" s="1"/>
  <c r="CG1109" i="1"/>
  <c r="CH1109" i="1" s="1"/>
  <c r="CG1108" i="1"/>
  <c r="CH1108" i="1" s="1"/>
  <c r="CG1107" i="1"/>
  <c r="CH1107" i="1" s="1"/>
  <c r="CG1106" i="1"/>
  <c r="CH1106" i="1" s="1"/>
  <c r="CG1105" i="1"/>
  <c r="CH1105" i="1" s="1"/>
  <c r="CG1104" i="1"/>
  <c r="CH1104" i="1" s="1"/>
  <c r="CG1103" i="1"/>
  <c r="CH1103" i="1" s="1"/>
  <c r="CG1102" i="1"/>
  <c r="CH1102" i="1" s="1"/>
  <c r="CG1101" i="1"/>
  <c r="CH1101" i="1" s="1"/>
  <c r="CG1100" i="1"/>
  <c r="CH1100" i="1" s="1"/>
  <c r="CG1099" i="1"/>
  <c r="CH1099" i="1" s="1"/>
  <c r="CG1098" i="1"/>
  <c r="CH1098" i="1" s="1"/>
  <c r="CG1097" i="1"/>
  <c r="CH1097" i="1" s="1"/>
  <c r="CG1096" i="1"/>
  <c r="CH1096" i="1" s="1"/>
  <c r="CG1095" i="1"/>
  <c r="CH1095" i="1" s="1"/>
  <c r="CG1094" i="1"/>
  <c r="CH1094" i="1" s="1"/>
  <c r="CG1093" i="1"/>
  <c r="CH1093" i="1" s="1"/>
  <c r="CG1092" i="1"/>
  <c r="CH1092" i="1" s="1"/>
  <c r="CG1091" i="1"/>
  <c r="CH1091" i="1" s="1"/>
  <c r="CG1090" i="1"/>
  <c r="CH1090" i="1" s="1"/>
  <c r="CG1089" i="1"/>
  <c r="CH1089" i="1" s="1"/>
  <c r="CG1088" i="1"/>
  <c r="CH1088" i="1" s="1"/>
  <c r="CG1087" i="1"/>
  <c r="CH1087" i="1" s="1"/>
  <c r="CG1086" i="1"/>
  <c r="CH1086" i="1" s="1"/>
  <c r="CG1085" i="1"/>
  <c r="CH1085" i="1" s="1"/>
  <c r="CG1084" i="1"/>
  <c r="CH1084" i="1" s="1"/>
  <c r="CG1083" i="1"/>
  <c r="CH1083" i="1" s="1"/>
  <c r="CG1082" i="1"/>
  <c r="CH1082" i="1" s="1"/>
  <c r="CG1081" i="1"/>
  <c r="CH1081" i="1" s="1"/>
  <c r="CG1080" i="1"/>
  <c r="CH1080" i="1" s="1"/>
  <c r="CG1079" i="1"/>
  <c r="CH1079" i="1" s="1"/>
  <c r="CG1078" i="1"/>
  <c r="CH1078" i="1" s="1"/>
  <c r="CG1077" i="1"/>
  <c r="CH1077" i="1" s="1"/>
  <c r="CG1076" i="1"/>
  <c r="CH1076" i="1" s="1"/>
  <c r="CG1075" i="1"/>
  <c r="CH1075" i="1" s="1"/>
  <c r="CG1074" i="1"/>
  <c r="CH1074" i="1" s="1"/>
  <c r="CG1073" i="1"/>
  <c r="CH1073" i="1" s="1"/>
  <c r="CG1072" i="1"/>
  <c r="CH1072" i="1" s="1"/>
  <c r="CG1071" i="1"/>
  <c r="CH1071" i="1" s="1"/>
  <c r="CG1070" i="1"/>
  <c r="CH1070" i="1" s="1"/>
  <c r="CG1069" i="1"/>
  <c r="CH1069" i="1" s="1"/>
  <c r="CG1068" i="1"/>
  <c r="CH1068" i="1" s="1"/>
  <c r="CG1067" i="1"/>
  <c r="CH1067" i="1" s="1"/>
  <c r="CG1066" i="1"/>
  <c r="CH1066" i="1" s="1"/>
  <c r="CG1065" i="1"/>
  <c r="CH1065" i="1" s="1"/>
  <c r="CG1064" i="1"/>
  <c r="CH1064" i="1" s="1"/>
  <c r="CG1063" i="1"/>
  <c r="CH1063" i="1" s="1"/>
  <c r="CG1062" i="1"/>
  <c r="CH1062" i="1" s="1"/>
  <c r="CG1061" i="1"/>
  <c r="CH1061" i="1" s="1"/>
  <c r="CG1060" i="1"/>
  <c r="CH1060" i="1" s="1"/>
  <c r="CG1059" i="1"/>
  <c r="CH1059" i="1" s="1"/>
  <c r="CG1058" i="1"/>
  <c r="CH1058" i="1" s="1"/>
  <c r="CG1057" i="1"/>
  <c r="CH1057" i="1" s="1"/>
  <c r="CG1056" i="1"/>
  <c r="CH1056" i="1" s="1"/>
  <c r="CG1055" i="1"/>
  <c r="CH1055" i="1" s="1"/>
  <c r="CG1054" i="1"/>
  <c r="CH1054" i="1" s="1"/>
  <c r="CG1053" i="1"/>
  <c r="CH1053" i="1" s="1"/>
  <c r="CG1052" i="1"/>
  <c r="CH1052" i="1" s="1"/>
  <c r="CG1051" i="1"/>
  <c r="CH1051" i="1" s="1"/>
  <c r="CG1050" i="1"/>
  <c r="CH1050" i="1" s="1"/>
  <c r="CG1049" i="1"/>
  <c r="CH1049" i="1" s="1"/>
  <c r="CG1048" i="1"/>
  <c r="CH1048" i="1" s="1"/>
  <c r="CG1047" i="1"/>
  <c r="CH1047" i="1" s="1"/>
  <c r="CG1046" i="1"/>
  <c r="CH1046" i="1" s="1"/>
  <c r="CG1045" i="1"/>
  <c r="CH1045" i="1" s="1"/>
  <c r="CG1044" i="1"/>
  <c r="CH1044" i="1" s="1"/>
  <c r="CG1043" i="1"/>
  <c r="CH1043" i="1" s="1"/>
  <c r="CG1042" i="1"/>
  <c r="CH1042" i="1" s="1"/>
  <c r="CG1041" i="1"/>
  <c r="CH1041" i="1" s="1"/>
  <c r="CG1040" i="1"/>
  <c r="CH1040" i="1" s="1"/>
  <c r="CG1039" i="1"/>
  <c r="CH1039" i="1" s="1"/>
  <c r="CG1038" i="1"/>
  <c r="CH1038" i="1" s="1"/>
  <c r="CG1037" i="1"/>
  <c r="CH1037" i="1" s="1"/>
  <c r="CG1036" i="1"/>
  <c r="CH1036" i="1" s="1"/>
  <c r="CG1035" i="1"/>
  <c r="CH1035" i="1" s="1"/>
  <c r="CG1034" i="1"/>
  <c r="CH1034" i="1" s="1"/>
  <c r="CG1033" i="1"/>
  <c r="CH1033" i="1" s="1"/>
  <c r="CG1032" i="1"/>
  <c r="CH1032" i="1" s="1"/>
  <c r="CG1031" i="1"/>
  <c r="CH1031" i="1" s="1"/>
  <c r="CG1030" i="1"/>
  <c r="CH1030" i="1" s="1"/>
  <c r="CG1029" i="1"/>
  <c r="CH1029" i="1" s="1"/>
  <c r="CG1028" i="1"/>
  <c r="CH1028" i="1" s="1"/>
  <c r="CG1027" i="1"/>
  <c r="CH1027" i="1" s="1"/>
  <c r="CG1026" i="1"/>
  <c r="CH1026" i="1" s="1"/>
  <c r="CG1025" i="1"/>
  <c r="CH1025" i="1" s="1"/>
  <c r="CG1024" i="1"/>
  <c r="CH1024" i="1" s="1"/>
  <c r="CG1023" i="1"/>
  <c r="CH1023" i="1" s="1"/>
  <c r="CG1022" i="1"/>
  <c r="CH1022" i="1" s="1"/>
  <c r="CG1021" i="1"/>
  <c r="CH1021" i="1" s="1"/>
  <c r="CG1020" i="1"/>
  <c r="CH1020" i="1" s="1"/>
  <c r="CG1019" i="1"/>
  <c r="CH1019" i="1" s="1"/>
  <c r="CG1018" i="1"/>
  <c r="CH1018" i="1" s="1"/>
  <c r="CG1017" i="1"/>
  <c r="CH1017" i="1" s="1"/>
  <c r="CG1016" i="1"/>
  <c r="CH1016" i="1" s="1"/>
  <c r="CG1015" i="1"/>
  <c r="CH1015" i="1" s="1"/>
  <c r="CG1014" i="1"/>
  <c r="CH1014" i="1" s="1"/>
  <c r="CG1013" i="1"/>
  <c r="CH1013" i="1" s="1"/>
  <c r="CG1012" i="1"/>
  <c r="CH1012" i="1" s="1"/>
  <c r="CG1011" i="1"/>
  <c r="CH1011" i="1" s="1"/>
  <c r="CG1010" i="1"/>
  <c r="CH1010" i="1" s="1"/>
  <c r="CG1009" i="1"/>
  <c r="CH1009" i="1" s="1"/>
  <c r="CG1008" i="1"/>
  <c r="CH1008" i="1" s="1"/>
  <c r="CG1007" i="1"/>
  <c r="CH1007" i="1" s="1"/>
  <c r="CG1006" i="1"/>
  <c r="CH1006" i="1" s="1"/>
  <c r="CG1005" i="1"/>
  <c r="CH1005" i="1" s="1"/>
  <c r="CG1004" i="1"/>
  <c r="CH1004" i="1" s="1"/>
  <c r="CG1003" i="1"/>
  <c r="CH1003" i="1" s="1"/>
  <c r="CG1002" i="1"/>
  <c r="CH1002" i="1" s="1"/>
  <c r="CG1001" i="1"/>
  <c r="CH1001" i="1" s="1"/>
  <c r="CG1000" i="1"/>
  <c r="CH1000" i="1" s="1"/>
  <c r="CG999" i="1"/>
  <c r="CH999" i="1" s="1"/>
  <c r="CG998" i="1"/>
  <c r="CH998" i="1" s="1"/>
  <c r="CG997" i="1"/>
  <c r="CH997" i="1" s="1"/>
  <c r="CG996" i="1"/>
  <c r="CH996" i="1" s="1"/>
  <c r="CG995" i="1"/>
  <c r="CH995" i="1" s="1"/>
  <c r="CG994" i="1"/>
  <c r="CH994" i="1" s="1"/>
  <c r="CG993" i="1"/>
  <c r="CH993" i="1" s="1"/>
  <c r="CG992" i="1"/>
  <c r="CH992" i="1" s="1"/>
  <c r="CG991" i="1"/>
  <c r="CH991" i="1" s="1"/>
  <c r="CG990" i="1"/>
  <c r="CH990" i="1" s="1"/>
  <c r="CG989" i="1"/>
  <c r="CH989" i="1" s="1"/>
  <c r="CG988" i="1"/>
  <c r="CH988" i="1" s="1"/>
  <c r="CG987" i="1"/>
  <c r="CH987" i="1" s="1"/>
  <c r="CG986" i="1"/>
  <c r="CH986" i="1" s="1"/>
  <c r="CG985" i="1"/>
  <c r="CH985" i="1" s="1"/>
  <c r="CG984" i="1"/>
  <c r="CH984" i="1" s="1"/>
  <c r="CG983" i="1"/>
  <c r="CH983" i="1" s="1"/>
  <c r="CG982" i="1"/>
  <c r="CH982" i="1" s="1"/>
  <c r="CG981" i="1"/>
  <c r="CH981" i="1" s="1"/>
  <c r="CG980" i="1"/>
  <c r="CH980" i="1" s="1"/>
  <c r="CG979" i="1"/>
  <c r="CH979" i="1" s="1"/>
  <c r="CG978" i="1"/>
  <c r="CH978" i="1" s="1"/>
  <c r="CG977" i="1"/>
  <c r="CH977" i="1" s="1"/>
  <c r="CG976" i="1"/>
  <c r="CH976" i="1" s="1"/>
  <c r="CG975" i="1"/>
  <c r="CH975" i="1" s="1"/>
  <c r="CG974" i="1"/>
  <c r="CH974" i="1" s="1"/>
  <c r="CG973" i="1"/>
  <c r="CH973" i="1" s="1"/>
  <c r="CG972" i="1"/>
  <c r="CH972" i="1" s="1"/>
  <c r="CG971" i="1"/>
  <c r="CH971" i="1" s="1"/>
  <c r="CG970" i="1"/>
  <c r="CH970" i="1" s="1"/>
  <c r="CG969" i="1"/>
  <c r="CH969" i="1" s="1"/>
  <c r="CG968" i="1"/>
  <c r="CH968" i="1" s="1"/>
  <c r="CG967" i="1"/>
  <c r="CH967" i="1" s="1"/>
  <c r="CG966" i="1"/>
  <c r="CH966" i="1" s="1"/>
  <c r="CG965" i="1"/>
  <c r="CH965" i="1" s="1"/>
  <c r="CG964" i="1"/>
  <c r="CH964" i="1" s="1"/>
  <c r="CG963" i="1"/>
  <c r="CH963" i="1" s="1"/>
  <c r="CG962" i="1"/>
  <c r="CH962" i="1" s="1"/>
  <c r="CG961" i="1"/>
  <c r="CH961" i="1" s="1"/>
  <c r="CG960" i="1"/>
  <c r="CH960" i="1" s="1"/>
  <c r="CG959" i="1"/>
  <c r="CH959" i="1" s="1"/>
  <c r="CG958" i="1"/>
  <c r="CH958" i="1" s="1"/>
  <c r="CG957" i="1"/>
  <c r="CH957" i="1" s="1"/>
  <c r="CG956" i="1"/>
  <c r="CH956" i="1" s="1"/>
  <c r="CG955" i="1"/>
  <c r="CH955" i="1" s="1"/>
  <c r="CG954" i="1"/>
  <c r="CH954" i="1" s="1"/>
  <c r="CG953" i="1"/>
  <c r="CH953" i="1" s="1"/>
  <c r="CG952" i="1"/>
  <c r="CH952" i="1" s="1"/>
  <c r="CG951" i="1"/>
  <c r="CH951" i="1" s="1"/>
  <c r="CG950" i="1"/>
  <c r="CH950" i="1" s="1"/>
  <c r="CG949" i="1"/>
  <c r="CH949" i="1" s="1"/>
  <c r="CG948" i="1"/>
  <c r="CH948" i="1" s="1"/>
  <c r="CG947" i="1"/>
  <c r="CH947" i="1" s="1"/>
  <c r="CG946" i="1"/>
  <c r="CH946" i="1" s="1"/>
  <c r="CG945" i="1"/>
  <c r="CH945" i="1" s="1"/>
  <c r="CG944" i="1"/>
  <c r="CH944" i="1" s="1"/>
  <c r="CG943" i="1"/>
  <c r="CH943" i="1" s="1"/>
  <c r="CG942" i="1"/>
  <c r="CH942" i="1" s="1"/>
  <c r="CG941" i="1"/>
  <c r="CH941" i="1" s="1"/>
  <c r="CG940" i="1"/>
  <c r="CH940" i="1" s="1"/>
  <c r="CG939" i="1"/>
  <c r="CH939" i="1" s="1"/>
  <c r="CG938" i="1"/>
  <c r="CH938" i="1" s="1"/>
  <c r="CG937" i="1"/>
  <c r="CH937" i="1" s="1"/>
  <c r="CG936" i="1"/>
  <c r="CH936" i="1" s="1"/>
  <c r="CG935" i="1"/>
  <c r="CH935" i="1" s="1"/>
  <c r="CG934" i="1"/>
  <c r="CH934" i="1" s="1"/>
  <c r="CG933" i="1"/>
  <c r="CH933" i="1" s="1"/>
  <c r="CG932" i="1"/>
  <c r="CH932" i="1" s="1"/>
  <c r="CG931" i="1"/>
  <c r="CH931" i="1" s="1"/>
  <c r="CG930" i="1"/>
  <c r="CH930" i="1" s="1"/>
  <c r="CG929" i="1"/>
  <c r="CH929" i="1" s="1"/>
  <c r="CG928" i="1"/>
  <c r="CH928" i="1" s="1"/>
  <c r="CG927" i="1"/>
  <c r="CH927" i="1" s="1"/>
  <c r="CG926" i="1"/>
  <c r="CH926" i="1" s="1"/>
  <c r="CG925" i="1"/>
  <c r="CH925" i="1" s="1"/>
  <c r="CG924" i="1"/>
  <c r="CH924" i="1" s="1"/>
  <c r="CG923" i="1"/>
  <c r="CH923" i="1" s="1"/>
  <c r="CG922" i="1"/>
  <c r="CH922" i="1" s="1"/>
  <c r="CG921" i="1"/>
  <c r="CH921" i="1" s="1"/>
  <c r="CG920" i="1"/>
  <c r="CH920" i="1" s="1"/>
  <c r="CG919" i="1"/>
  <c r="CH919" i="1" s="1"/>
  <c r="CG918" i="1"/>
  <c r="CH918" i="1" s="1"/>
  <c r="CG917" i="1"/>
  <c r="CH917" i="1" s="1"/>
  <c r="CG916" i="1"/>
  <c r="CH916" i="1" s="1"/>
  <c r="CG915" i="1"/>
  <c r="CH915" i="1" s="1"/>
  <c r="CG914" i="1"/>
  <c r="CH914" i="1" s="1"/>
  <c r="CG913" i="1"/>
  <c r="CH913" i="1" s="1"/>
  <c r="CG912" i="1"/>
  <c r="CH912" i="1" s="1"/>
  <c r="CG911" i="1"/>
  <c r="CH911" i="1" s="1"/>
  <c r="CG910" i="1"/>
  <c r="CH910" i="1" s="1"/>
  <c r="CG909" i="1"/>
  <c r="CH909" i="1" s="1"/>
  <c r="CG908" i="1"/>
  <c r="CH908" i="1" s="1"/>
  <c r="CG907" i="1"/>
  <c r="CH907" i="1" s="1"/>
  <c r="CG906" i="1"/>
  <c r="CH906" i="1" s="1"/>
  <c r="CG905" i="1"/>
  <c r="CH905" i="1" s="1"/>
  <c r="CG904" i="1"/>
  <c r="CH904" i="1" s="1"/>
  <c r="CG903" i="1"/>
  <c r="CH903" i="1" s="1"/>
  <c r="CG902" i="1"/>
  <c r="CH902" i="1" s="1"/>
  <c r="CG901" i="1"/>
  <c r="CH901" i="1" s="1"/>
  <c r="CG900" i="1"/>
  <c r="CH900" i="1" s="1"/>
  <c r="CG899" i="1"/>
  <c r="CH899" i="1" s="1"/>
  <c r="CG898" i="1"/>
  <c r="CH898" i="1" s="1"/>
  <c r="CG897" i="1"/>
  <c r="CH897" i="1" s="1"/>
  <c r="CG896" i="1"/>
  <c r="CH896" i="1" s="1"/>
  <c r="CG895" i="1"/>
  <c r="CH895" i="1" s="1"/>
  <c r="CG894" i="1"/>
  <c r="CH894" i="1" s="1"/>
  <c r="CG893" i="1"/>
  <c r="CH893" i="1" s="1"/>
  <c r="CG892" i="1"/>
  <c r="CH892" i="1" s="1"/>
  <c r="CG891" i="1"/>
  <c r="CH891" i="1" s="1"/>
  <c r="CG890" i="1"/>
  <c r="CH890" i="1" s="1"/>
  <c r="CG889" i="1"/>
  <c r="CH889" i="1" s="1"/>
  <c r="CG888" i="1"/>
  <c r="CH888" i="1" s="1"/>
  <c r="CG887" i="1"/>
  <c r="CH887" i="1" s="1"/>
  <c r="CG886" i="1"/>
  <c r="CH886" i="1" s="1"/>
  <c r="CG885" i="1"/>
  <c r="CH885" i="1" s="1"/>
  <c r="CG884" i="1"/>
  <c r="CH884" i="1" s="1"/>
  <c r="CG883" i="1"/>
  <c r="CH883" i="1" s="1"/>
  <c r="CG882" i="1"/>
  <c r="CH882" i="1" s="1"/>
  <c r="CG881" i="1"/>
  <c r="CH881" i="1" s="1"/>
  <c r="CG880" i="1"/>
  <c r="CH880" i="1" s="1"/>
  <c r="CG879" i="1"/>
  <c r="CH879" i="1" s="1"/>
  <c r="CG878" i="1"/>
  <c r="CH878" i="1" s="1"/>
  <c r="CG877" i="1"/>
  <c r="CH877" i="1" s="1"/>
  <c r="CG876" i="1"/>
  <c r="CH876" i="1" s="1"/>
  <c r="CG875" i="1"/>
  <c r="CH875" i="1" s="1"/>
  <c r="CG874" i="1"/>
  <c r="CH874" i="1" s="1"/>
  <c r="CG873" i="1"/>
  <c r="CH873" i="1" s="1"/>
  <c r="CG872" i="1"/>
  <c r="CH872" i="1" s="1"/>
  <c r="CG871" i="1"/>
  <c r="CH871" i="1" s="1"/>
  <c r="CG870" i="1"/>
  <c r="CH870" i="1" s="1"/>
  <c r="CG869" i="1"/>
  <c r="CH869" i="1" s="1"/>
  <c r="CG868" i="1"/>
  <c r="CH868" i="1" s="1"/>
  <c r="CG867" i="1"/>
  <c r="CH867" i="1" s="1"/>
  <c r="CG866" i="1"/>
  <c r="CH866" i="1" s="1"/>
  <c r="CG865" i="1"/>
  <c r="CH865" i="1" s="1"/>
  <c r="CG864" i="1"/>
  <c r="CH864" i="1" s="1"/>
  <c r="CG863" i="1"/>
  <c r="CH863" i="1" s="1"/>
  <c r="CG862" i="1"/>
  <c r="CH862" i="1" s="1"/>
  <c r="CG861" i="1"/>
  <c r="CH861" i="1" s="1"/>
  <c r="CG860" i="1"/>
  <c r="CH860" i="1" s="1"/>
  <c r="CG859" i="1"/>
  <c r="CH859" i="1" s="1"/>
  <c r="CG858" i="1"/>
  <c r="CH858" i="1" s="1"/>
  <c r="CG857" i="1"/>
  <c r="CH857" i="1" s="1"/>
  <c r="CG856" i="1"/>
  <c r="CH856" i="1" s="1"/>
  <c r="CG855" i="1"/>
  <c r="CH855" i="1" s="1"/>
  <c r="CG854" i="1"/>
  <c r="CH854" i="1" s="1"/>
  <c r="CG853" i="1"/>
  <c r="CH853" i="1" s="1"/>
  <c r="CG852" i="1"/>
  <c r="CH852" i="1" s="1"/>
  <c r="CG851" i="1"/>
  <c r="CH851" i="1" s="1"/>
  <c r="CG850" i="1"/>
  <c r="CH850" i="1" s="1"/>
  <c r="CG849" i="1"/>
  <c r="CH849" i="1" s="1"/>
  <c r="CG848" i="1"/>
  <c r="CH848" i="1" s="1"/>
  <c r="CG847" i="1"/>
  <c r="CH847" i="1" s="1"/>
  <c r="CG846" i="1"/>
  <c r="CH846" i="1" s="1"/>
  <c r="CG845" i="1"/>
  <c r="CH845" i="1" s="1"/>
  <c r="CG844" i="1"/>
  <c r="CH844" i="1" s="1"/>
  <c r="CG843" i="1"/>
  <c r="CH843" i="1" s="1"/>
  <c r="CG842" i="1"/>
  <c r="CH842" i="1" s="1"/>
  <c r="CG841" i="1"/>
  <c r="CH841" i="1" s="1"/>
  <c r="CG840" i="1"/>
  <c r="CH840" i="1" s="1"/>
  <c r="CG839" i="1"/>
  <c r="CH839" i="1" s="1"/>
  <c r="CG838" i="1"/>
  <c r="CH838" i="1" s="1"/>
  <c r="CG837" i="1"/>
  <c r="CH837" i="1" s="1"/>
  <c r="CG836" i="1"/>
  <c r="CH836" i="1" s="1"/>
  <c r="CG835" i="1"/>
  <c r="CH835" i="1" s="1"/>
  <c r="CG834" i="1"/>
  <c r="CH834" i="1" s="1"/>
  <c r="CG833" i="1"/>
  <c r="CH833" i="1" s="1"/>
  <c r="CG832" i="1"/>
  <c r="CH832" i="1" s="1"/>
  <c r="CG831" i="1"/>
  <c r="CH831" i="1" s="1"/>
  <c r="CG830" i="1"/>
  <c r="CH830" i="1" s="1"/>
  <c r="CG829" i="1"/>
  <c r="CH829" i="1" s="1"/>
  <c r="CG828" i="1"/>
  <c r="CH828" i="1" s="1"/>
  <c r="CG827" i="1"/>
  <c r="CH827" i="1" s="1"/>
  <c r="CG826" i="1"/>
  <c r="CH826" i="1" s="1"/>
  <c r="CG825" i="1"/>
  <c r="CH825" i="1" s="1"/>
  <c r="CG824" i="1"/>
  <c r="CH824" i="1" s="1"/>
  <c r="CG823" i="1"/>
  <c r="CH823" i="1" s="1"/>
  <c r="CG822" i="1"/>
  <c r="CH822" i="1" s="1"/>
  <c r="CG821" i="1"/>
  <c r="CH821" i="1" s="1"/>
  <c r="CG820" i="1"/>
  <c r="CH820" i="1" s="1"/>
  <c r="CG819" i="1"/>
  <c r="CH819" i="1" s="1"/>
  <c r="CG818" i="1"/>
  <c r="CH818" i="1" s="1"/>
  <c r="CG817" i="1"/>
  <c r="CH817" i="1" s="1"/>
  <c r="CG816" i="1"/>
  <c r="CH816" i="1" s="1"/>
  <c r="CG815" i="1"/>
  <c r="CH815" i="1" s="1"/>
  <c r="CG814" i="1"/>
  <c r="CH814" i="1" s="1"/>
  <c r="CG813" i="1"/>
  <c r="CH813" i="1" s="1"/>
  <c r="CG812" i="1"/>
  <c r="CH812" i="1" s="1"/>
  <c r="CG811" i="1"/>
  <c r="CH811" i="1" s="1"/>
  <c r="CG810" i="1"/>
  <c r="CH810" i="1" s="1"/>
  <c r="CG809" i="1"/>
  <c r="CH809" i="1" s="1"/>
  <c r="CG808" i="1"/>
  <c r="CH808" i="1" s="1"/>
  <c r="CG807" i="1"/>
  <c r="CH807" i="1" s="1"/>
  <c r="CG806" i="1"/>
  <c r="CH806" i="1" s="1"/>
  <c r="CG805" i="1"/>
  <c r="CH805" i="1" s="1"/>
  <c r="CG804" i="1"/>
  <c r="CH804" i="1" s="1"/>
  <c r="CG803" i="1"/>
  <c r="CH803" i="1" s="1"/>
  <c r="CG802" i="1"/>
  <c r="CH802" i="1" s="1"/>
  <c r="CG801" i="1"/>
  <c r="CH801" i="1" s="1"/>
  <c r="CG800" i="1"/>
  <c r="CH800" i="1" s="1"/>
  <c r="CG799" i="1"/>
  <c r="CH799" i="1" s="1"/>
  <c r="CG798" i="1"/>
  <c r="CH798" i="1" s="1"/>
  <c r="CG797" i="1"/>
  <c r="CH797" i="1" s="1"/>
  <c r="CG796" i="1"/>
  <c r="CH796" i="1" s="1"/>
  <c r="CG795" i="1"/>
  <c r="CH795" i="1" s="1"/>
  <c r="CG794" i="1"/>
  <c r="CH794" i="1" s="1"/>
  <c r="CG793" i="1"/>
  <c r="CH793" i="1" s="1"/>
  <c r="CG792" i="1"/>
  <c r="CH792" i="1" s="1"/>
  <c r="CG791" i="1"/>
  <c r="CH791" i="1" s="1"/>
  <c r="CG790" i="1"/>
  <c r="CH790" i="1" s="1"/>
  <c r="CG789" i="1"/>
  <c r="CH789" i="1" s="1"/>
  <c r="CG788" i="1"/>
  <c r="CH788" i="1" s="1"/>
  <c r="CG787" i="1"/>
  <c r="CH787" i="1" s="1"/>
  <c r="CG786" i="1"/>
  <c r="CH786" i="1" s="1"/>
  <c r="CG785" i="1"/>
  <c r="CH785" i="1" s="1"/>
  <c r="CG784" i="1"/>
  <c r="CH784" i="1" s="1"/>
  <c r="CG783" i="1"/>
  <c r="CH783" i="1" s="1"/>
  <c r="CG782" i="1"/>
  <c r="CH782" i="1" s="1"/>
  <c r="CG781" i="1"/>
  <c r="CH781" i="1" s="1"/>
  <c r="CG780" i="1"/>
  <c r="CH780" i="1" s="1"/>
  <c r="CG779" i="1"/>
  <c r="CH779" i="1" s="1"/>
  <c r="CG778" i="1"/>
  <c r="CH778" i="1" s="1"/>
  <c r="CG777" i="1"/>
  <c r="CH777" i="1" s="1"/>
  <c r="CG776" i="1"/>
  <c r="CH776" i="1" s="1"/>
  <c r="CG775" i="1"/>
  <c r="CH775" i="1" s="1"/>
  <c r="CG774" i="1"/>
  <c r="CH774" i="1" s="1"/>
  <c r="CG773" i="1"/>
  <c r="CH773" i="1" s="1"/>
  <c r="CG772" i="1"/>
  <c r="CH772" i="1" s="1"/>
  <c r="CG771" i="1"/>
  <c r="CH771" i="1" s="1"/>
  <c r="CG770" i="1"/>
  <c r="CH770" i="1" s="1"/>
  <c r="CG769" i="1"/>
  <c r="CH769" i="1" s="1"/>
  <c r="CG768" i="1"/>
  <c r="CH768" i="1" s="1"/>
  <c r="CG767" i="1"/>
  <c r="CH767" i="1" s="1"/>
  <c r="CG766" i="1"/>
  <c r="CH766" i="1" s="1"/>
  <c r="CG765" i="1"/>
  <c r="CH765" i="1" s="1"/>
  <c r="CG764" i="1"/>
  <c r="CH764" i="1" s="1"/>
  <c r="CG763" i="1"/>
  <c r="CH763" i="1" s="1"/>
  <c r="CG762" i="1"/>
  <c r="CH762" i="1" s="1"/>
  <c r="CG761" i="1"/>
  <c r="CH761" i="1" s="1"/>
  <c r="CG760" i="1"/>
  <c r="CH760" i="1" s="1"/>
  <c r="CG759" i="1"/>
  <c r="CH759" i="1" s="1"/>
  <c r="CG758" i="1"/>
  <c r="CH758" i="1" s="1"/>
  <c r="CG757" i="1"/>
  <c r="CH757" i="1" s="1"/>
  <c r="CG756" i="1"/>
  <c r="CH756" i="1" s="1"/>
  <c r="CG755" i="1"/>
  <c r="CH755" i="1" s="1"/>
  <c r="CG754" i="1"/>
  <c r="CH754" i="1" s="1"/>
  <c r="CG753" i="1"/>
  <c r="CH753" i="1" s="1"/>
  <c r="CG752" i="1"/>
  <c r="CH752" i="1" s="1"/>
  <c r="CG751" i="1"/>
  <c r="CH751" i="1" s="1"/>
  <c r="CG750" i="1"/>
  <c r="CH750" i="1" s="1"/>
  <c r="CG749" i="1"/>
  <c r="CH749" i="1" s="1"/>
  <c r="CG748" i="1"/>
  <c r="CH748" i="1" s="1"/>
  <c r="CG747" i="1"/>
  <c r="CH747" i="1" s="1"/>
  <c r="CG746" i="1"/>
  <c r="CH746" i="1" s="1"/>
  <c r="CG745" i="1"/>
  <c r="CH745" i="1" s="1"/>
  <c r="CG744" i="1"/>
  <c r="CH744" i="1" s="1"/>
  <c r="CG743" i="1"/>
  <c r="CH743" i="1" s="1"/>
  <c r="CG742" i="1"/>
  <c r="CH742" i="1" s="1"/>
  <c r="CG741" i="1"/>
  <c r="CH741" i="1" s="1"/>
  <c r="CG740" i="1"/>
  <c r="CH740" i="1" s="1"/>
  <c r="CG739" i="1"/>
  <c r="CH739" i="1" s="1"/>
  <c r="CG738" i="1"/>
  <c r="CH738" i="1" s="1"/>
  <c r="CG737" i="1"/>
  <c r="CH737" i="1" s="1"/>
  <c r="CG736" i="1"/>
  <c r="CH736" i="1" s="1"/>
  <c r="CG735" i="1"/>
  <c r="CH735" i="1" s="1"/>
  <c r="CG734" i="1"/>
  <c r="CH734" i="1" s="1"/>
  <c r="CG733" i="1"/>
  <c r="CH733" i="1" s="1"/>
  <c r="CG732" i="1"/>
  <c r="CH732" i="1" s="1"/>
  <c r="CG731" i="1"/>
  <c r="CH731" i="1" s="1"/>
  <c r="CG730" i="1"/>
  <c r="CH730" i="1" s="1"/>
  <c r="CG729" i="1"/>
  <c r="CH729" i="1" s="1"/>
  <c r="CG728" i="1"/>
  <c r="CH728" i="1" s="1"/>
  <c r="CG727" i="1"/>
  <c r="CH727" i="1" s="1"/>
  <c r="CG726" i="1"/>
  <c r="CH726" i="1" s="1"/>
  <c r="CG725" i="1"/>
  <c r="CH725" i="1" s="1"/>
  <c r="CG724" i="1"/>
  <c r="CH724" i="1" s="1"/>
  <c r="CG723" i="1"/>
  <c r="CH723" i="1" s="1"/>
  <c r="CG722" i="1"/>
  <c r="CH722" i="1" s="1"/>
  <c r="CG721" i="1"/>
  <c r="CH721" i="1" s="1"/>
  <c r="CG720" i="1"/>
  <c r="CH720" i="1" s="1"/>
  <c r="CG719" i="1"/>
  <c r="CH719" i="1" s="1"/>
  <c r="CG718" i="1"/>
  <c r="CH718" i="1" s="1"/>
  <c r="CG717" i="1"/>
  <c r="CH717" i="1" s="1"/>
  <c r="CG716" i="1"/>
  <c r="CH716" i="1" s="1"/>
  <c r="CG715" i="1"/>
  <c r="CH715" i="1" s="1"/>
  <c r="CG714" i="1"/>
  <c r="CH714" i="1" s="1"/>
  <c r="CG713" i="1"/>
  <c r="CH713" i="1" s="1"/>
  <c r="CG712" i="1"/>
  <c r="CH712" i="1" s="1"/>
  <c r="CG711" i="1"/>
  <c r="CH711" i="1" s="1"/>
  <c r="CG710" i="1"/>
  <c r="CH710" i="1" s="1"/>
  <c r="CG709" i="1"/>
  <c r="CH709" i="1" s="1"/>
  <c r="CG708" i="1"/>
  <c r="CH708" i="1" s="1"/>
  <c r="CG707" i="1"/>
  <c r="CH707" i="1" s="1"/>
  <c r="CG706" i="1"/>
  <c r="CH706" i="1" s="1"/>
  <c r="CG705" i="1"/>
  <c r="CH705" i="1" s="1"/>
  <c r="CG704" i="1"/>
  <c r="CH704" i="1" s="1"/>
  <c r="CG703" i="1"/>
  <c r="CH703" i="1" s="1"/>
  <c r="CG702" i="1"/>
  <c r="CH702" i="1" s="1"/>
  <c r="CG701" i="1"/>
  <c r="CH701" i="1" s="1"/>
  <c r="CG700" i="1"/>
  <c r="CH700" i="1" s="1"/>
  <c r="CG699" i="1"/>
  <c r="CH699" i="1" s="1"/>
  <c r="CG698" i="1"/>
  <c r="CH698" i="1" s="1"/>
  <c r="CG697" i="1"/>
  <c r="CH697" i="1" s="1"/>
  <c r="CG696" i="1"/>
  <c r="CH696" i="1" s="1"/>
  <c r="CG695" i="1"/>
  <c r="CH695" i="1" s="1"/>
  <c r="CG694" i="1"/>
  <c r="CH694" i="1" s="1"/>
  <c r="CG693" i="1"/>
  <c r="CH693" i="1" s="1"/>
  <c r="CG692" i="1"/>
  <c r="CH692" i="1" s="1"/>
  <c r="CG691" i="1"/>
  <c r="CH691" i="1" s="1"/>
  <c r="CG690" i="1"/>
  <c r="CH690" i="1" s="1"/>
  <c r="CG689" i="1"/>
  <c r="CH689" i="1" s="1"/>
  <c r="CG688" i="1"/>
  <c r="CH688" i="1" s="1"/>
  <c r="CG687" i="1"/>
  <c r="CH687" i="1" s="1"/>
  <c r="CG686" i="1"/>
  <c r="CH686" i="1" s="1"/>
  <c r="CG685" i="1"/>
  <c r="CH685" i="1" s="1"/>
  <c r="CG684" i="1"/>
  <c r="CH684" i="1" s="1"/>
  <c r="CG683" i="1"/>
  <c r="CH683" i="1" s="1"/>
  <c r="CG682" i="1"/>
  <c r="CH682" i="1" s="1"/>
  <c r="CG681" i="1"/>
  <c r="CH681" i="1" s="1"/>
  <c r="CG680" i="1"/>
  <c r="CH680" i="1" s="1"/>
  <c r="CG679" i="1"/>
  <c r="CH679" i="1" s="1"/>
  <c r="CG678" i="1"/>
  <c r="CH678" i="1" s="1"/>
  <c r="CG677" i="1"/>
  <c r="CH677" i="1" s="1"/>
  <c r="CG676" i="1"/>
  <c r="CH676" i="1" s="1"/>
  <c r="CG675" i="1"/>
  <c r="CH675" i="1" s="1"/>
  <c r="CG674" i="1"/>
  <c r="CH674" i="1" s="1"/>
  <c r="CG673" i="1"/>
  <c r="CH673" i="1" s="1"/>
  <c r="CG672" i="1"/>
  <c r="CH672" i="1" s="1"/>
  <c r="CG671" i="1"/>
  <c r="CH671" i="1" s="1"/>
  <c r="CG670" i="1"/>
  <c r="CH670" i="1" s="1"/>
  <c r="CG669" i="1"/>
  <c r="CH669" i="1" s="1"/>
  <c r="CG668" i="1"/>
  <c r="CH668" i="1" s="1"/>
  <c r="CG667" i="1"/>
  <c r="CH667" i="1" s="1"/>
  <c r="CG666" i="1"/>
  <c r="CH666" i="1" s="1"/>
  <c r="CG665" i="1"/>
  <c r="CH665" i="1" s="1"/>
  <c r="CG664" i="1"/>
  <c r="CH664" i="1" s="1"/>
  <c r="CG663" i="1"/>
  <c r="CH663" i="1" s="1"/>
  <c r="CG662" i="1"/>
  <c r="CH662" i="1" s="1"/>
  <c r="CG661" i="1"/>
  <c r="CH661" i="1" s="1"/>
  <c r="CG660" i="1"/>
  <c r="CH660" i="1" s="1"/>
  <c r="CG659" i="1"/>
  <c r="CH659" i="1" s="1"/>
  <c r="CG658" i="1"/>
  <c r="CH658" i="1" s="1"/>
  <c r="CG657" i="1"/>
  <c r="CH657" i="1" s="1"/>
  <c r="CG656" i="1"/>
  <c r="CH656" i="1" s="1"/>
  <c r="CG655" i="1"/>
  <c r="CH655" i="1" s="1"/>
  <c r="CG654" i="1"/>
  <c r="CH654" i="1" s="1"/>
  <c r="CG653" i="1"/>
  <c r="CH653" i="1" s="1"/>
  <c r="CG652" i="1"/>
  <c r="CH652" i="1" s="1"/>
  <c r="CG651" i="1"/>
  <c r="CH651" i="1" s="1"/>
  <c r="CG650" i="1"/>
  <c r="CH650" i="1" s="1"/>
  <c r="CG649" i="1"/>
  <c r="CH649" i="1" s="1"/>
  <c r="CG648" i="1"/>
  <c r="CH648" i="1" s="1"/>
  <c r="CG647" i="1"/>
  <c r="CH647" i="1" s="1"/>
  <c r="CG646" i="1"/>
  <c r="CH646" i="1" s="1"/>
  <c r="CG645" i="1"/>
  <c r="CH645" i="1" s="1"/>
  <c r="CG644" i="1"/>
  <c r="CH644" i="1" s="1"/>
  <c r="CG643" i="1"/>
  <c r="CH643" i="1" s="1"/>
  <c r="CG642" i="1"/>
  <c r="CH642" i="1" s="1"/>
  <c r="CG641" i="1"/>
  <c r="CH641" i="1" s="1"/>
  <c r="CG640" i="1"/>
  <c r="CH640" i="1" s="1"/>
  <c r="CG639" i="1"/>
  <c r="CH639" i="1" s="1"/>
  <c r="CG638" i="1"/>
  <c r="CH638" i="1" s="1"/>
  <c r="CG637" i="1"/>
  <c r="CH637" i="1" s="1"/>
  <c r="CG636" i="1"/>
  <c r="CH636" i="1" s="1"/>
  <c r="CG635" i="1"/>
  <c r="CH635" i="1" s="1"/>
  <c r="CG634" i="1"/>
  <c r="CH634" i="1" s="1"/>
  <c r="CG633" i="1"/>
  <c r="CH633" i="1" s="1"/>
  <c r="CG632" i="1"/>
  <c r="CH632" i="1" s="1"/>
  <c r="CG631" i="1"/>
  <c r="CH631" i="1" s="1"/>
  <c r="CG630" i="1"/>
  <c r="CH630" i="1" s="1"/>
  <c r="CG629" i="1"/>
  <c r="CH629" i="1" s="1"/>
  <c r="CG628" i="1"/>
  <c r="CH628" i="1" s="1"/>
  <c r="CG627" i="1"/>
  <c r="CH627" i="1" s="1"/>
  <c r="CG626" i="1"/>
  <c r="CH626" i="1" s="1"/>
  <c r="CG625" i="1"/>
  <c r="CH625" i="1" s="1"/>
  <c r="CG624" i="1"/>
  <c r="CH624" i="1" s="1"/>
  <c r="CG623" i="1"/>
  <c r="CH623" i="1" s="1"/>
  <c r="CG622" i="1"/>
  <c r="CH622" i="1" s="1"/>
  <c r="CG621" i="1"/>
  <c r="CH621" i="1" s="1"/>
  <c r="CG620" i="1"/>
  <c r="CH620" i="1" s="1"/>
  <c r="CG619" i="1"/>
  <c r="CH619" i="1" s="1"/>
  <c r="CG618" i="1"/>
  <c r="CH618" i="1" s="1"/>
  <c r="CG617" i="1"/>
  <c r="CH617" i="1" s="1"/>
  <c r="CG616" i="1"/>
  <c r="CH616" i="1" s="1"/>
  <c r="CG615" i="1"/>
  <c r="CH615" i="1" s="1"/>
  <c r="CG614" i="1"/>
  <c r="CH614" i="1" s="1"/>
  <c r="CG613" i="1"/>
  <c r="CH613" i="1" s="1"/>
  <c r="CG612" i="1"/>
  <c r="CH612" i="1" s="1"/>
  <c r="CG611" i="1"/>
  <c r="CH611" i="1" s="1"/>
  <c r="CG610" i="1"/>
  <c r="CH610" i="1" s="1"/>
  <c r="CG609" i="1"/>
  <c r="CH609" i="1" s="1"/>
  <c r="CG608" i="1"/>
  <c r="CH608" i="1" s="1"/>
  <c r="CG607" i="1"/>
  <c r="CH607" i="1" s="1"/>
  <c r="CG606" i="1"/>
  <c r="CH606" i="1" s="1"/>
  <c r="CG605" i="1"/>
  <c r="CH605" i="1" s="1"/>
  <c r="CG604" i="1"/>
  <c r="CH604" i="1" s="1"/>
  <c r="CG603" i="1"/>
  <c r="CH603" i="1" s="1"/>
  <c r="CG602" i="1"/>
  <c r="CH602" i="1" s="1"/>
  <c r="CG601" i="1"/>
  <c r="CH601" i="1" s="1"/>
  <c r="CG600" i="1"/>
  <c r="CH600" i="1" s="1"/>
  <c r="CG599" i="1"/>
  <c r="CH599" i="1" s="1"/>
  <c r="CG598" i="1"/>
  <c r="CH598" i="1" s="1"/>
  <c r="CG597" i="1"/>
  <c r="CH597" i="1" s="1"/>
  <c r="CG596" i="1"/>
  <c r="CH596" i="1" s="1"/>
  <c r="CG595" i="1"/>
  <c r="CH595" i="1" s="1"/>
  <c r="CG594" i="1"/>
  <c r="CH594" i="1" s="1"/>
  <c r="CG593" i="1"/>
  <c r="CH593" i="1" s="1"/>
  <c r="CG592" i="1"/>
  <c r="CH592" i="1" s="1"/>
  <c r="CG591" i="1"/>
  <c r="CH591" i="1" s="1"/>
  <c r="CG590" i="1"/>
  <c r="CH590" i="1" s="1"/>
  <c r="CG589" i="1"/>
  <c r="CH589" i="1" s="1"/>
  <c r="CG588" i="1"/>
  <c r="CH588" i="1" s="1"/>
  <c r="CG587" i="1"/>
  <c r="CH587" i="1" s="1"/>
  <c r="CG586" i="1"/>
  <c r="CH586" i="1" s="1"/>
  <c r="CG585" i="1"/>
  <c r="CH585" i="1" s="1"/>
  <c r="CG584" i="1"/>
  <c r="CH584" i="1" s="1"/>
  <c r="CG583" i="1"/>
  <c r="CH583" i="1" s="1"/>
  <c r="CG582" i="1"/>
  <c r="CH582" i="1" s="1"/>
  <c r="CG581" i="1"/>
  <c r="CH581" i="1" s="1"/>
  <c r="CG580" i="1"/>
  <c r="CH580" i="1" s="1"/>
  <c r="CG579" i="1"/>
  <c r="CH579" i="1" s="1"/>
  <c r="CG578" i="1"/>
  <c r="CH578" i="1" s="1"/>
  <c r="CG577" i="1"/>
  <c r="CH577" i="1" s="1"/>
  <c r="CG576" i="1"/>
  <c r="CH576" i="1" s="1"/>
  <c r="CG575" i="1"/>
  <c r="CH575" i="1" s="1"/>
  <c r="CG574" i="1"/>
  <c r="CH574" i="1" s="1"/>
  <c r="CG573" i="1"/>
  <c r="CH573" i="1" s="1"/>
  <c r="CG572" i="1"/>
  <c r="CH572" i="1" s="1"/>
  <c r="CG571" i="1"/>
  <c r="CH571" i="1" s="1"/>
  <c r="CG570" i="1"/>
  <c r="CH570" i="1" s="1"/>
  <c r="CG569" i="1"/>
  <c r="CH569" i="1" s="1"/>
  <c r="CG568" i="1"/>
  <c r="CH568" i="1" s="1"/>
  <c r="CG567" i="1"/>
  <c r="CH567" i="1" s="1"/>
  <c r="CG566" i="1"/>
  <c r="CH566" i="1" s="1"/>
  <c r="CG565" i="1"/>
  <c r="CH565" i="1" s="1"/>
  <c r="CG564" i="1"/>
  <c r="CH564" i="1" s="1"/>
  <c r="CG563" i="1"/>
  <c r="CH563" i="1" s="1"/>
  <c r="CG562" i="1"/>
  <c r="CH562" i="1" s="1"/>
  <c r="CG561" i="1"/>
  <c r="CH561" i="1" s="1"/>
  <c r="CG560" i="1"/>
  <c r="CH560" i="1" s="1"/>
  <c r="CG559" i="1"/>
  <c r="CH559" i="1" s="1"/>
  <c r="CG558" i="1"/>
  <c r="CH558" i="1" s="1"/>
  <c r="CG557" i="1"/>
  <c r="CH557" i="1" s="1"/>
  <c r="CG556" i="1"/>
  <c r="CH556" i="1" s="1"/>
  <c r="CG555" i="1"/>
  <c r="CH555" i="1" s="1"/>
  <c r="CG554" i="1"/>
  <c r="CH554" i="1" s="1"/>
  <c r="CG553" i="1"/>
  <c r="CH553" i="1" s="1"/>
  <c r="CG552" i="1"/>
  <c r="CH552" i="1" s="1"/>
  <c r="CG551" i="1"/>
  <c r="CH551" i="1" s="1"/>
  <c r="CG550" i="1"/>
  <c r="CH550" i="1" s="1"/>
  <c r="CG549" i="1"/>
  <c r="CH549" i="1" s="1"/>
  <c r="CG548" i="1"/>
  <c r="CH548" i="1" s="1"/>
  <c r="CG547" i="1"/>
  <c r="CH547" i="1" s="1"/>
  <c r="CG546" i="1"/>
  <c r="CH546" i="1" s="1"/>
  <c r="CG545" i="1"/>
  <c r="CH545" i="1" s="1"/>
  <c r="CG544" i="1"/>
  <c r="CH544" i="1" s="1"/>
  <c r="CG543" i="1"/>
  <c r="CH543" i="1" s="1"/>
  <c r="CG542" i="1"/>
  <c r="CH542" i="1" s="1"/>
  <c r="CG541" i="1"/>
  <c r="CH541" i="1" s="1"/>
  <c r="CG540" i="1"/>
  <c r="CH540" i="1" s="1"/>
  <c r="CG539" i="1"/>
  <c r="CH539" i="1" s="1"/>
  <c r="CG538" i="1"/>
  <c r="CH538" i="1" s="1"/>
  <c r="CG537" i="1"/>
  <c r="CH537" i="1" s="1"/>
  <c r="CG536" i="1"/>
  <c r="CH536" i="1" s="1"/>
  <c r="CG535" i="1"/>
  <c r="CH535" i="1" s="1"/>
  <c r="CG534" i="1"/>
  <c r="CH534" i="1" s="1"/>
  <c r="CG533" i="1"/>
  <c r="CH533" i="1" s="1"/>
  <c r="CG532" i="1"/>
  <c r="CH532" i="1" s="1"/>
  <c r="CG531" i="1"/>
  <c r="CH531" i="1" s="1"/>
  <c r="CG530" i="1"/>
  <c r="CH530" i="1" s="1"/>
  <c r="CG529" i="1"/>
  <c r="CH529" i="1" s="1"/>
  <c r="CG528" i="1"/>
  <c r="CH528" i="1" s="1"/>
  <c r="CG527" i="1"/>
  <c r="CH527" i="1" s="1"/>
  <c r="CG526" i="1"/>
  <c r="CH526" i="1" s="1"/>
  <c r="CG525" i="1"/>
  <c r="CH525" i="1" s="1"/>
  <c r="CG524" i="1"/>
  <c r="CH524" i="1" s="1"/>
  <c r="CG523" i="1"/>
  <c r="CH523" i="1" s="1"/>
  <c r="CG522" i="1"/>
  <c r="CH522" i="1" s="1"/>
  <c r="CG521" i="1"/>
  <c r="CH521" i="1" s="1"/>
  <c r="CG520" i="1"/>
  <c r="CH520" i="1" s="1"/>
  <c r="CG519" i="1"/>
  <c r="CH519" i="1" s="1"/>
  <c r="CG518" i="1"/>
  <c r="CH518" i="1" s="1"/>
  <c r="CG517" i="1"/>
  <c r="CH517" i="1" s="1"/>
  <c r="CG516" i="1"/>
  <c r="CH516" i="1" s="1"/>
  <c r="CG515" i="1"/>
  <c r="CH515" i="1" s="1"/>
  <c r="CG514" i="1"/>
  <c r="CH514" i="1" s="1"/>
  <c r="CG513" i="1"/>
  <c r="CH513" i="1" s="1"/>
  <c r="CG512" i="1"/>
  <c r="CH512" i="1" s="1"/>
  <c r="CG511" i="1"/>
  <c r="CH511" i="1" s="1"/>
  <c r="CG510" i="1"/>
  <c r="CH510" i="1" s="1"/>
  <c r="CG509" i="1"/>
  <c r="CH509" i="1" s="1"/>
  <c r="CG508" i="1"/>
  <c r="CH508" i="1" s="1"/>
  <c r="CG507" i="1"/>
  <c r="CH507" i="1" s="1"/>
  <c r="CG506" i="1"/>
  <c r="CH506" i="1" s="1"/>
  <c r="CG505" i="1"/>
  <c r="CH505" i="1" s="1"/>
  <c r="CG504" i="1"/>
  <c r="CH504" i="1" s="1"/>
  <c r="CG503" i="1"/>
  <c r="CH503" i="1" s="1"/>
  <c r="CG502" i="1"/>
  <c r="CH502" i="1" s="1"/>
  <c r="CG501" i="1"/>
  <c r="CH501" i="1" s="1"/>
  <c r="CG500" i="1"/>
  <c r="CH500" i="1" s="1"/>
  <c r="CG499" i="1"/>
  <c r="CH499" i="1" s="1"/>
  <c r="CG498" i="1"/>
  <c r="CH498" i="1" s="1"/>
  <c r="CG497" i="1"/>
  <c r="CH497" i="1" s="1"/>
  <c r="CG496" i="1"/>
  <c r="CH496" i="1" s="1"/>
  <c r="CG495" i="1"/>
  <c r="CH495" i="1" s="1"/>
  <c r="CG494" i="1"/>
  <c r="CH494" i="1" s="1"/>
  <c r="CG493" i="1"/>
  <c r="CH493" i="1" s="1"/>
  <c r="CG492" i="1"/>
  <c r="CH492" i="1" s="1"/>
  <c r="CG491" i="1"/>
  <c r="CH491" i="1" s="1"/>
  <c r="CG490" i="1"/>
  <c r="CH490" i="1" s="1"/>
  <c r="CG489" i="1"/>
  <c r="CH489" i="1" s="1"/>
  <c r="CG488" i="1"/>
  <c r="CH488" i="1" s="1"/>
  <c r="CG487" i="1"/>
  <c r="CH487" i="1" s="1"/>
  <c r="CG486" i="1"/>
  <c r="CH486" i="1" s="1"/>
  <c r="CG485" i="1"/>
  <c r="CH485" i="1" s="1"/>
  <c r="CG484" i="1"/>
  <c r="CH484" i="1" s="1"/>
  <c r="CG483" i="1"/>
  <c r="CH483" i="1" s="1"/>
  <c r="CG482" i="1"/>
  <c r="CH482" i="1" s="1"/>
  <c r="CG481" i="1"/>
  <c r="CH481" i="1" s="1"/>
  <c r="CG480" i="1"/>
  <c r="CH480" i="1" s="1"/>
  <c r="CG479" i="1"/>
  <c r="CH479" i="1" s="1"/>
  <c r="CG478" i="1"/>
  <c r="CH478" i="1" s="1"/>
  <c r="CG477" i="1"/>
  <c r="CH477" i="1" s="1"/>
  <c r="CG476" i="1"/>
  <c r="CH476" i="1" s="1"/>
  <c r="CG475" i="1"/>
  <c r="CH475" i="1" s="1"/>
  <c r="CG474" i="1"/>
  <c r="CH474" i="1" s="1"/>
  <c r="CG473" i="1"/>
  <c r="CH473" i="1" s="1"/>
  <c r="CG472" i="1"/>
  <c r="CH472" i="1" s="1"/>
  <c r="CG471" i="1"/>
  <c r="CH471" i="1" s="1"/>
  <c r="CG470" i="1"/>
  <c r="CH470" i="1" s="1"/>
  <c r="CG469" i="1"/>
  <c r="CH469" i="1" s="1"/>
  <c r="CG468" i="1"/>
  <c r="CH468" i="1" s="1"/>
  <c r="CG467" i="1"/>
  <c r="CH467" i="1" s="1"/>
  <c r="CG466" i="1"/>
  <c r="CH466" i="1" s="1"/>
  <c r="CG465" i="1"/>
  <c r="CH465" i="1" s="1"/>
  <c r="CG464" i="1"/>
  <c r="CH464" i="1" s="1"/>
  <c r="CG463" i="1"/>
  <c r="CH463" i="1" s="1"/>
  <c r="CG462" i="1"/>
  <c r="CH462" i="1" s="1"/>
  <c r="CG461" i="1"/>
  <c r="CH461" i="1" s="1"/>
  <c r="CG460" i="1"/>
  <c r="CH460" i="1" s="1"/>
  <c r="CG459" i="1"/>
  <c r="CH459" i="1" s="1"/>
  <c r="CG458" i="1"/>
  <c r="CH458" i="1" s="1"/>
  <c r="CG457" i="1"/>
  <c r="CH457" i="1" s="1"/>
  <c r="CG456" i="1"/>
  <c r="CH456" i="1" s="1"/>
  <c r="CG455" i="1"/>
  <c r="CH455" i="1" s="1"/>
  <c r="CG454" i="1"/>
  <c r="CH454" i="1" s="1"/>
  <c r="CG453" i="1"/>
  <c r="CH453" i="1" s="1"/>
  <c r="CG452" i="1"/>
  <c r="CH452" i="1" s="1"/>
  <c r="CG451" i="1"/>
  <c r="CH451" i="1" s="1"/>
  <c r="CG450" i="1"/>
  <c r="CH450" i="1" s="1"/>
  <c r="CG449" i="1"/>
  <c r="CH449" i="1" s="1"/>
  <c r="CG448" i="1"/>
  <c r="CH448" i="1" s="1"/>
  <c r="CG447" i="1"/>
  <c r="CH447" i="1" s="1"/>
  <c r="CG446" i="1"/>
  <c r="CH446" i="1" s="1"/>
  <c r="CG445" i="1"/>
  <c r="CH445" i="1" s="1"/>
  <c r="CG444" i="1"/>
  <c r="CH444" i="1" s="1"/>
  <c r="CG443" i="1"/>
  <c r="CH443" i="1" s="1"/>
  <c r="CG442" i="1"/>
  <c r="CH442" i="1" s="1"/>
  <c r="CG441" i="1"/>
  <c r="CH441" i="1" s="1"/>
  <c r="CG440" i="1"/>
  <c r="CH440" i="1" s="1"/>
  <c r="CG439" i="1"/>
  <c r="CH439" i="1" s="1"/>
  <c r="CG438" i="1"/>
  <c r="CH438" i="1" s="1"/>
  <c r="CG437" i="1"/>
  <c r="CH437" i="1" s="1"/>
  <c r="CG436" i="1"/>
  <c r="CH436" i="1" s="1"/>
  <c r="CG435" i="1"/>
  <c r="CH435" i="1" s="1"/>
  <c r="CG434" i="1"/>
  <c r="CH434" i="1" s="1"/>
  <c r="CG433" i="1"/>
  <c r="CH433" i="1" s="1"/>
  <c r="CG432" i="1"/>
  <c r="CH432" i="1" s="1"/>
  <c r="CG431" i="1"/>
  <c r="CH431" i="1" s="1"/>
  <c r="CG430" i="1"/>
  <c r="CH430" i="1" s="1"/>
  <c r="CG429" i="1"/>
  <c r="CH429" i="1" s="1"/>
  <c r="CG428" i="1"/>
  <c r="CH428" i="1" s="1"/>
  <c r="CG427" i="1"/>
  <c r="CH427" i="1" s="1"/>
  <c r="CG426" i="1"/>
  <c r="CH426" i="1" s="1"/>
  <c r="CG425" i="1"/>
  <c r="CH425" i="1" s="1"/>
  <c r="CG424" i="1"/>
  <c r="CH424" i="1" s="1"/>
  <c r="CG423" i="1"/>
  <c r="CH423" i="1" s="1"/>
  <c r="CG422" i="1"/>
  <c r="CH422" i="1" s="1"/>
  <c r="CG421" i="1"/>
  <c r="CH421" i="1" s="1"/>
  <c r="CG420" i="1"/>
  <c r="CH420" i="1" s="1"/>
  <c r="CG419" i="1"/>
  <c r="CH419" i="1" s="1"/>
  <c r="CG418" i="1"/>
  <c r="CH418" i="1" s="1"/>
  <c r="CG417" i="1"/>
  <c r="CH417" i="1" s="1"/>
  <c r="CG416" i="1"/>
  <c r="CH416" i="1" s="1"/>
  <c r="CG415" i="1"/>
  <c r="CH415" i="1" s="1"/>
  <c r="CG414" i="1"/>
  <c r="CH414" i="1" s="1"/>
  <c r="CG413" i="1"/>
  <c r="CH413" i="1" s="1"/>
  <c r="CG412" i="1"/>
  <c r="CH412" i="1" s="1"/>
  <c r="CG411" i="1"/>
  <c r="CH411" i="1" s="1"/>
  <c r="CG410" i="1"/>
  <c r="CH410" i="1" s="1"/>
  <c r="CG409" i="1"/>
  <c r="CH409" i="1" s="1"/>
  <c r="CG408" i="1"/>
  <c r="CH408" i="1" s="1"/>
  <c r="CG407" i="1"/>
  <c r="CH407" i="1" s="1"/>
  <c r="CG406" i="1"/>
  <c r="CH406" i="1" s="1"/>
  <c r="CG405" i="1"/>
  <c r="CH405" i="1" s="1"/>
  <c r="CG404" i="1"/>
  <c r="CH404" i="1" s="1"/>
  <c r="CG403" i="1"/>
  <c r="CH403" i="1" s="1"/>
  <c r="CG402" i="1"/>
  <c r="CH402" i="1" s="1"/>
  <c r="CG401" i="1"/>
  <c r="CH401" i="1" s="1"/>
  <c r="CG400" i="1"/>
  <c r="CH400" i="1" s="1"/>
  <c r="CG399" i="1"/>
  <c r="CH399" i="1" s="1"/>
  <c r="CG398" i="1"/>
  <c r="CH398" i="1" s="1"/>
  <c r="CG397" i="1"/>
  <c r="CH397" i="1" s="1"/>
  <c r="CG396" i="1"/>
  <c r="CH396" i="1" s="1"/>
  <c r="CG395" i="1"/>
  <c r="CH395" i="1" s="1"/>
  <c r="CG394" i="1"/>
  <c r="CH394" i="1" s="1"/>
  <c r="CG393" i="1"/>
  <c r="CH393" i="1" s="1"/>
  <c r="CG392" i="1"/>
  <c r="CH392" i="1" s="1"/>
  <c r="CG391" i="1"/>
  <c r="CH391" i="1" s="1"/>
  <c r="CG390" i="1"/>
  <c r="CH390" i="1" s="1"/>
  <c r="CG389" i="1"/>
  <c r="CH389" i="1" s="1"/>
  <c r="CG388" i="1"/>
  <c r="CH388" i="1" s="1"/>
  <c r="CG387" i="1"/>
  <c r="CH387" i="1" s="1"/>
  <c r="CG386" i="1"/>
  <c r="CH386" i="1" s="1"/>
  <c r="CG385" i="1"/>
  <c r="CH385" i="1" s="1"/>
  <c r="CG384" i="1"/>
  <c r="CH384" i="1" s="1"/>
  <c r="CG383" i="1"/>
  <c r="CH383" i="1" s="1"/>
  <c r="CG382" i="1"/>
  <c r="CH382" i="1" s="1"/>
  <c r="CG381" i="1"/>
  <c r="CH381" i="1" s="1"/>
  <c r="CG380" i="1"/>
  <c r="CH380" i="1" s="1"/>
  <c r="CG379" i="1"/>
  <c r="CH379" i="1" s="1"/>
  <c r="CG378" i="1"/>
  <c r="CH378" i="1" s="1"/>
  <c r="CG377" i="1"/>
  <c r="CH377" i="1" s="1"/>
  <c r="CG376" i="1"/>
  <c r="CH376" i="1" s="1"/>
  <c r="CG375" i="1"/>
  <c r="CH375" i="1" s="1"/>
  <c r="CG374" i="1"/>
  <c r="CH374" i="1" s="1"/>
  <c r="CG373" i="1"/>
  <c r="CH373" i="1" s="1"/>
  <c r="CG372" i="1"/>
  <c r="CH372" i="1" s="1"/>
  <c r="CG371" i="1"/>
  <c r="CH371" i="1" s="1"/>
  <c r="CG370" i="1"/>
  <c r="CH370" i="1" s="1"/>
  <c r="CG369" i="1"/>
  <c r="CH369" i="1" s="1"/>
  <c r="CG368" i="1"/>
  <c r="CH368" i="1" s="1"/>
  <c r="CG367" i="1"/>
  <c r="CH367" i="1" s="1"/>
  <c r="CG366" i="1"/>
  <c r="CH366" i="1" s="1"/>
  <c r="CG365" i="1"/>
  <c r="CH365" i="1" s="1"/>
  <c r="CG364" i="1"/>
  <c r="CH364" i="1" s="1"/>
  <c r="CG363" i="1"/>
  <c r="CH363" i="1" s="1"/>
  <c r="CG362" i="1"/>
  <c r="CH362" i="1" s="1"/>
  <c r="CG361" i="1"/>
  <c r="CH361" i="1" s="1"/>
  <c r="CG360" i="1"/>
  <c r="CH360" i="1" s="1"/>
  <c r="CG359" i="1"/>
  <c r="CH359" i="1" s="1"/>
  <c r="CG358" i="1"/>
  <c r="CH358" i="1" s="1"/>
  <c r="CG357" i="1"/>
  <c r="CH357" i="1" s="1"/>
  <c r="CG356" i="1"/>
  <c r="CH356" i="1" s="1"/>
  <c r="CG355" i="1"/>
  <c r="CH355" i="1" s="1"/>
  <c r="CG354" i="1"/>
  <c r="CH354" i="1" s="1"/>
  <c r="CG353" i="1"/>
  <c r="CH353" i="1" s="1"/>
  <c r="CG352" i="1"/>
  <c r="CH352" i="1" s="1"/>
  <c r="CG351" i="1"/>
  <c r="CH351" i="1" s="1"/>
  <c r="CG350" i="1"/>
  <c r="CH350" i="1" s="1"/>
  <c r="CG349" i="1"/>
  <c r="CH349" i="1" s="1"/>
  <c r="CG348" i="1"/>
  <c r="CH348" i="1" s="1"/>
  <c r="CG347" i="1"/>
  <c r="CH347" i="1" s="1"/>
  <c r="CG346" i="1"/>
  <c r="CH346" i="1" s="1"/>
  <c r="CG345" i="1"/>
  <c r="CH345" i="1" s="1"/>
  <c r="CG344" i="1"/>
  <c r="CH344" i="1" s="1"/>
  <c r="CG343" i="1"/>
  <c r="CH343" i="1" s="1"/>
  <c r="CG342" i="1"/>
  <c r="CH342" i="1" s="1"/>
  <c r="CG341" i="1"/>
  <c r="CH341" i="1" s="1"/>
  <c r="CG340" i="1"/>
  <c r="CH340" i="1" s="1"/>
  <c r="CG339" i="1"/>
  <c r="CH339" i="1" s="1"/>
  <c r="CG338" i="1"/>
  <c r="CH338" i="1" s="1"/>
  <c r="CG337" i="1"/>
  <c r="CH337" i="1" s="1"/>
  <c r="CG336" i="1"/>
  <c r="CH336" i="1" s="1"/>
  <c r="CG335" i="1"/>
  <c r="CH335" i="1" s="1"/>
  <c r="CG334" i="1"/>
  <c r="CH334" i="1" s="1"/>
  <c r="CG333" i="1"/>
  <c r="CH333" i="1" s="1"/>
  <c r="CG332" i="1"/>
  <c r="CH332" i="1" s="1"/>
  <c r="CG331" i="1"/>
  <c r="CH331" i="1" s="1"/>
  <c r="CG330" i="1"/>
  <c r="CH330" i="1" s="1"/>
  <c r="CG329" i="1"/>
  <c r="CH329" i="1" s="1"/>
  <c r="CG328" i="1"/>
  <c r="CH328" i="1" s="1"/>
  <c r="CG327" i="1"/>
  <c r="CH327" i="1" s="1"/>
  <c r="CG326" i="1"/>
  <c r="CH326" i="1" s="1"/>
  <c r="CG325" i="1"/>
  <c r="CH325" i="1" s="1"/>
  <c r="CG324" i="1"/>
  <c r="CH324" i="1" s="1"/>
  <c r="CG323" i="1"/>
  <c r="CH323" i="1" s="1"/>
  <c r="CG322" i="1"/>
  <c r="CH322" i="1" s="1"/>
  <c r="CG321" i="1"/>
  <c r="CH321" i="1" s="1"/>
  <c r="CG320" i="1"/>
  <c r="CH320" i="1" s="1"/>
  <c r="CG319" i="1"/>
  <c r="CH319" i="1" s="1"/>
  <c r="CG318" i="1"/>
  <c r="CH318" i="1" s="1"/>
  <c r="CG317" i="1"/>
  <c r="CH317" i="1" s="1"/>
  <c r="CG316" i="1"/>
  <c r="CH316" i="1" s="1"/>
  <c r="CG315" i="1"/>
  <c r="CH315" i="1" s="1"/>
  <c r="CG314" i="1"/>
  <c r="CH314" i="1" s="1"/>
  <c r="CG313" i="1"/>
  <c r="CH313" i="1" s="1"/>
  <c r="CG312" i="1"/>
  <c r="CH312" i="1" s="1"/>
  <c r="CG311" i="1"/>
  <c r="CH311" i="1" s="1"/>
  <c r="CG310" i="1"/>
  <c r="CH310" i="1" s="1"/>
  <c r="CG309" i="1"/>
  <c r="CH309" i="1" s="1"/>
  <c r="CG308" i="1"/>
  <c r="CH308" i="1" s="1"/>
  <c r="CG307" i="1"/>
  <c r="CH307" i="1" s="1"/>
  <c r="CG306" i="1"/>
  <c r="CH306" i="1" s="1"/>
  <c r="CG305" i="1"/>
  <c r="CH305" i="1" s="1"/>
  <c r="CG304" i="1"/>
  <c r="CH304" i="1" s="1"/>
  <c r="CG303" i="1"/>
  <c r="CH303" i="1" s="1"/>
  <c r="CG302" i="1"/>
  <c r="CH302" i="1" s="1"/>
  <c r="CG301" i="1"/>
  <c r="CH301" i="1" s="1"/>
  <c r="CG300" i="1"/>
  <c r="CH300" i="1" s="1"/>
  <c r="CG299" i="1"/>
  <c r="CH299" i="1" s="1"/>
  <c r="CG298" i="1"/>
  <c r="CH298" i="1" s="1"/>
  <c r="CG297" i="1"/>
  <c r="CH297" i="1" s="1"/>
  <c r="CG296" i="1"/>
  <c r="CH296" i="1" s="1"/>
  <c r="CG295" i="1"/>
  <c r="CH295" i="1" s="1"/>
  <c r="CG294" i="1"/>
  <c r="CH294" i="1" s="1"/>
  <c r="CG293" i="1"/>
  <c r="CH293" i="1" s="1"/>
  <c r="CG292" i="1"/>
  <c r="CH292" i="1" s="1"/>
  <c r="CG291" i="1"/>
  <c r="CH291" i="1" s="1"/>
  <c r="CG290" i="1"/>
  <c r="CH290" i="1" s="1"/>
  <c r="CG289" i="1"/>
  <c r="CH289" i="1" s="1"/>
  <c r="CG288" i="1"/>
  <c r="CH288" i="1" s="1"/>
  <c r="CG287" i="1"/>
  <c r="CH287" i="1" s="1"/>
  <c r="CG286" i="1"/>
  <c r="CH286" i="1" s="1"/>
  <c r="CG285" i="1"/>
  <c r="CH285" i="1" s="1"/>
  <c r="CG284" i="1"/>
  <c r="CH284" i="1" s="1"/>
  <c r="CG283" i="1"/>
  <c r="CH283" i="1" s="1"/>
  <c r="CG282" i="1"/>
  <c r="CH282" i="1" s="1"/>
  <c r="CG281" i="1"/>
  <c r="CH281" i="1" s="1"/>
  <c r="CG280" i="1"/>
  <c r="CH280" i="1" s="1"/>
  <c r="CG279" i="1"/>
  <c r="CH279" i="1" s="1"/>
  <c r="CG278" i="1"/>
  <c r="CH278" i="1" s="1"/>
  <c r="CG277" i="1"/>
  <c r="CH277" i="1" s="1"/>
  <c r="CG276" i="1"/>
  <c r="CH276" i="1" s="1"/>
  <c r="CG275" i="1"/>
  <c r="CH275" i="1" s="1"/>
  <c r="CG274" i="1"/>
  <c r="CH274" i="1" s="1"/>
  <c r="CG273" i="1"/>
  <c r="CH273" i="1" s="1"/>
  <c r="CG272" i="1"/>
  <c r="CH272" i="1" s="1"/>
  <c r="CG271" i="1"/>
  <c r="CH271" i="1" s="1"/>
  <c r="CG270" i="1"/>
  <c r="CH270" i="1" s="1"/>
  <c r="CG269" i="1"/>
  <c r="CH269" i="1" s="1"/>
  <c r="CG268" i="1"/>
  <c r="CH268" i="1" s="1"/>
  <c r="CG267" i="1"/>
  <c r="CH267" i="1" s="1"/>
  <c r="CG266" i="1"/>
  <c r="CH266" i="1" s="1"/>
  <c r="CG265" i="1"/>
  <c r="CH265" i="1" s="1"/>
  <c r="CG264" i="1"/>
  <c r="CH264" i="1" s="1"/>
  <c r="CG263" i="1"/>
  <c r="CH263" i="1" s="1"/>
  <c r="CG262" i="1"/>
  <c r="CH262" i="1" s="1"/>
  <c r="CG261" i="1"/>
  <c r="CH261" i="1" s="1"/>
  <c r="CG260" i="1"/>
  <c r="CH260" i="1" s="1"/>
  <c r="CG259" i="1"/>
  <c r="CH259" i="1" s="1"/>
  <c r="CG258" i="1"/>
  <c r="CH258" i="1" s="1"/>
  <c r="CG257" i="1"/>
  <c r="CH257" i="1" s="1"/>
  <c r="CG256" i="1"/>
  <c r="CH256" i="1" s="1"/>
  <c r="CG255" i="1"/>
  <c r="CH255" i="1" s="1"/>
  <c r="CG254" i="1"/>
  <c r="CH254" i="1" s="1"/>
  <c r="CG253" i="1"/>
  <c r="CH253" i="1" s="1"/>
  <c r="CG252" i="1"/>
  <c r="CH252" i="1" s="1"/>
  <c r="CG251" i="1"/>
  <c r="CH251" i="1" s="1"/>
  <c r="CG250" i="1"/>
  <c r="CH250" i="1" s="1"/>
  <c r="CG249" i="1"/>
  <c r="CH249" i="1" s="1"/>
  <c r="CG248" i="1"/>
  <c r="CH248" i="1" s="1"/>
  <c r="CG247" i="1"/>
  <c r="CH247" i="1" s="1"/>
  <c r="CG246" i="1"/>
  <c r="CH246" i="1" s="1"/>
  <c r="CG245" i="1"/>
  <c r="CH245" i="1" s="1"/>
  <c r="CG244" i="1"/>
  <c r="CH244" i="1" s="1"/>
  <c r="CG243" i="1"/>
  <c r="CH243" i="1" s="1"/>
  <c r="CG242" i="1"/>
  <c r="CH242" i="1" s="1"/>
  <c r="CG241" i="1"/>
  <c r="CH241" i="1" s="1"/>
  <c r="CG240" i="1"/>
  <c r="CH240" i="1" s="1"/>
  <c r="CG239" i="1"/>
  <c r="CH239" i="1" s="1"/>
  <c r="CG238" i="1"/>
  <c r="CH238" i="1" s="1"/>
  <c r="CG237" i="1"/>
  <c r="CH237" i="1" s="1"/>
  <c r="CG236" i="1"/>
  <c r="CH236" i="1" s="1"/>
  <c r="CG235" i="1"/>
  <c r="CH235" i="1" s="1"/>
  <c r="CG234" i="1"/>
  <c r="CH234" i="1" s="1"/>
  <c r="CG233" i="1"/>
  <c r="CH233" i="1" s="1"/>
  <c r="CG232" i="1"/>
  <c r="CH232" i="1" s="1"/>
  <c r="CG231" i="1"/>
  <c r="CH231" i="1" s="1"/>
  <c r="CG230" i="1"/>
  <c r="CH230" i="1" s="1"/>
  <c r="CG229" i="1"/>
  <c r="CH229" i="1" s="1"/>
  <c r="CG228" i="1"/>
  <c r="CH228" i="1" s="1"/>
  <c r="CG227" i="1"/>
  <c r="CH227" i="1" s="1"/>
  <c r="CG226" i="1"/>
  <c r="CH226" i="1" s="1"/>
  <c r="CG225" i="1"/>
  <c r="CH225" i="1" s="1"/>
  <c r="CG224" i="1"/>
  <c r="CH224" i="1" s="1"/>
  <c r="CG223" i="1"/>
  <c r="CH223" i="1" s="1"/>
  <c r="CG222" i="1"/>
  <c r="CH222" i="1" s="1"/>
  <c r="CG221" i="1"/>
  <c r="CH221" i="1" s="1"/>
  <c r="CG220" i="1"/>
  <c r="CH220" i="1" s="1"/>
  <c r="CG219" i="1"/>
  <c r="CH219" i="1" s="1"/>
  <c r="CG218" i="1"/>
  <c r="CH218" i="1" s="1"/>
  <c r="CG217" i="1"/>
  <c r="CH217" i="1" s="1"/>
  <c r="CG216" i="1"/>
  <c r="CH216" i="1" s="1"/>
  <c r="CG215" i="1"/>
  <c r="CH215" i="1" s="1"/>
  <c r="CG214" i="1"/>
  <c r="CH214" i="1" s="1"/>
  <c r="CG213" i="1"/>
  <c r="CH213" i="1" s="1"/>
  <c r="CG212" i="1"/>
  <c r="CH212" i="1" s="1"/>
  <c r="CG211" i="1"/>
  <c r="CH211" i="1" s="1"/>
  <c r="CG210" i="1"/>
  <c r="CH210" i="1" s="1"/>
  <c r="CG209" i="1"/>
  <c r="CH209" i="1" s="1"/>
  <c r="CG208" i="1"/>
  <c r="CH208" i="1" s="1"/>
  <c r="CG207" i="1"/>
  <c r="CH207" i="1" s="1"/>
  <c r="CG206" i="1"/>
  <c r="CH206" i="1" s="1"/>
  <c r="CG205" i="1"/>
  <c r="CH205" i="1" s="1"/>
  <c r="CG204" i="1"/>
  <c r="CH204" i="1" s="1"/>
  <c r="CG203" i="1"/>
  <c r="CH203" i="1" s="1"/>
  <c r="CG202" i="1"/>
  <c r="CH202" i="1" s="1"/>
  <c r="CG201" i="1"/>
  <c r="CH201" i="1" s="1"/>
  <c r="CG200" i="1"/>
  <c r="CH200" i="1" s="1"/>
  <c r="CG199" i="1"/>
  <c r="CH199" i="1" s="1"/>
  <c r="CG198" i="1"/>
  <c r="CH198" i="1" s="1"/>
  <c r="CG197" i="1"/>
  <c r="CH197" i="1" s="1"/>
  <c r="CG196" i="1"/>
  <c r="CH196" i="1" s="1"/>
  <c r="CG195" i="1"/>
  <c r="CH195" i="1" s="1"/>
  <c r="CG194" i="1"/>
  <c r="CH194" i="1" s="1"/>
  <c r="CG193" i="1"/>
  <c r="CH193" i="1" s="1"/>
  <c r="CG192" i="1"/>
  <c r="CH192" i="1" s="1"/>
  <c r="CG191" i="1"/>
  <c r="CH191" i="1" s="1"/>
  <c r="CG190" i="1"/>
  <c r="CH190" i="1" s="1"/>
  <c r="CG189" i="1"/>
  <c r="CH189" i="1" s="1"/>
  <c r="CG188" i="1"/>
  <c r="CH188" i="1" s="1"/>
  <c r="CG187" i="1"/>
  <c r="CH187" i="1" s="1"/>
  <c r="CG186" i="1"/>
  <c r="CH186" i="1" s="1"/>
  <c r="CG185" i="1"/>
  <c r="CH185" i="1" s="1"/>
  <c r="CG184" i="1"/>
  <c r="CH184" i="1" s="1"/>
  <c r="CG183" i="1"/>
  <c r="CH183" i="1" s="1"/>
  <c r="CG182" i="1"/>
  <c r="CH182" i="1" s="1"/>
  <c r="CG181" i="1"/>
  <c r="CH181" i="1" s="1"/>
  <c r="CG180" i="1"/>
  <c r="CH180" i="1" s="1"/>
  <c r="CG179" i="1"/>
  <c r="CH179" i="1" s="1"/>
  <c r="CG178" i="1"/>
  <c r="CH178" i="1" s="1"/>
  <c r="CG177" i="1"/>
  <c r="CH177" i="1" s="1"/>
  <c r="CG176" i="1"/>
  <c r="CH176" i="1" s="1"/>
  <c r="CG175" i="1"/>
  <c r="CH175" i="1" s="1"/>
  <c r="CG174" i="1"/>
  <c r="CH174" i="1" s="1"/>
  <c r="CG173" i="1"/>
  <c r="CH173" i="1" s="1"/>
  <c r="CG172" i="1"/>
  <c r="CH172" i="1" s="1"/>
  <c r="CG171" i="1"/>
  <c r="CH171" i="1" s="1"/>
  <c r="CG170" i="1"/>
  <c r="CH170" i="1" s="1"/>
  <c r="CG169" i="1"/>
  <c r="CH169" i="1" s="1"/>
  <c r="CG168" i="1"/>
  <c r="CH168" i="1" s="1"/>
  <c r="CG167" i="1"/>
  <c r="CH167" i="1" s="1"/>
  <c r="CG166" i="1"/>
  <c r="CH166" i="1" s="1"/>
  <c r="CG165" i="1"/>
  <c r="CH165" i="1" s="1"/>
  <c r="CG164" i="1"/>
  <c r="CH164" i="1" s="1"/>
  <c r="CG163" i="1"/>
  <c r="CH163" i="1" s="1"/>
  <c r="CG162" i="1"/>
  <c r="CH162" i="1" s="1"/>
  <c r="CG161" i="1"/>
  <c r="CH161" i="1" s="1"/>
  <c r="CG160" i="1"/>
  <c r="CH160" i="1" s="1"/>
  <c r="CG159" i="1"/>
  <c r="CH159" i="1" s="1"/>
  <c r="CG158" i="1"/>
  <c r="CH158" i="1" s="1"/>
  <c r="CG157" i="1"/>
  <c r="CH157" i="1" s="1"/>
  <c r="CG156" i="1"/>
  <c r="CH156" i="1" s="1"/>
  <c r="CG155" i="1"/>
  <c r="CH155" i="1" s="1"/>
  <c r="CG154" i="1"/>
  <c r="CH154" i="1" s="1"/>
  <c r="CG153" i="1"/>
  <c r="CH153" i="1" s="1"/>
  <c r="CG152" i="1"/>
  <c r="CH152" i="1" s="1"/>
  <c r="CG151" i="1"/>
  <c r="CH151" i="1" s="1"/>
  <c r="CG150" i="1"/>
  <c r="CH150" i="1" s="1"/>
  <c r="CG149" i="1"/>
  <c r="CH149" i="1" s="1"/>
  <c r="CG148" i="1"/>
  <c r="CH148" i="1" s="1"/>
  <c r="CG147" i="1"/>
  <c r="CH147" i="1" s="1"/>
  <c r="CG146" i="1"/>
  <c r="CH146" i="1" s="1"/>
  <c r="CG145" i="1"/>
  <c r="CH145" i="1" s="1"/>
  <c r="CG144" i="1"/>
  <c r="CH144" i="1" s="1"/>
  <c r="CG143" i="1"/>
  <c r="CH143" i="1" s="1"/>
  <c r="CG142" i="1"/>
  <c r="CH142" i="1" s="1"/>
  <c r="CG141" i="1"/>
  <c r="CH141" i="1" s="1"/>
  <c r="CG140" i="1"/>
  <c r="CH140" i="1" s="1"/>
  <c r="CG139" i="1"/>
  <c r="CH139" i="1" s="1"/>
  <c r="CG138" i="1"/>
  <c r="CH138" i="1" s="1"/>
  <c r="CG137" i="1"/>
  <c r="CH137" i="1" s="1"/>
  <c r="CG136" i="1"/>
  <c r="CH136" i="1" s="1"/>
  <c r="CG135" i="1"/>
  <c r="CH135" i="1" s="1"/>
  <c r="CG134" i="1"/>
  <c r="CH134" i="1" s="1"/>
  <c r="CG133" i="1"/>
  <c r="CH133" i="1" s="1"/>
  <c r="CG132" i="1"/>
  <c r="CH132" i="1" s="1"/>
  <c r="CG131" i="1"/>
  <c r="CH131" i="1" s="1"/>
  <c r="CG130" i="1"/>
  <c r="CH130" i="1" s="1"/>
  <c r="CG129" i="1"/>
  <c r="CH129" i="1" s="1"/>
  <c r="CG128" i="1"/>
  <c r="CH128" i="1" s="1"/>
  <c r="CG127" i="1"/>
  <c r="CH127" i="1" s="1"/>
  <c r="CG126" i="1"/>
  <c r="CH126" i="1" s="1"/>
  <c r="CG125" i="1"/>
  <c r="CH125" i="1" s="1"/>
  <c r="CG124" i="1"/>
  <c r="CH124" i="1" s="1"/>
  <c r="CG123" i="1"/>
  <c r="CH123" i="1" s="1"/>
  <c r="CG122" i="1"/>
  <c r="CH122" i="1" s="1"/>
  <c r="CG121" i="1"/>
  <c r="CH121" i="1" s="1"/>
  <c r="CG120" i="1"/>
  <c r="CH120" i="1" s="1"/>
  <c r="CG119" i="1"/>
  <c r="CH119" i="1" s="1"/>
  <c r="CG118" i="1"/>
  <c r="CH118" i="1" s="1"/>
  <c r="CG117" i="1"/>
  <c r="CH117" i="1" s="1"/>
  <c r="CG116" i="1"/>
  <c r="CH116" i="1" s="1"/>
  <c r="CG115" i="1"/>
  <c r="CH115" i="1" s="1"/>
  <c r="CG114" i="1"/>
  <c r="CH114" i="1" s="1"/>
  <c r="CG113" i="1"/>
  <c r="CH113" i="1" s="1"/>
  <c r="CG112" i="1"/>
  <c r="CH112" i="1" s="1"/>
  <c r="CG111" i="1"/>
  <c r="CH111" i="1" s="1"/>
  <c r="CG110" i="1"/>
  <c r="CH110" i="1" s="1"/>
  <c r="CG109" i="1"/>
  <c r="CH109" i="1" s="1"/>
  <c r="CG108" i="1"/>
  <c r="CH108" i="1" s="1"/>
  <c r="CG107" i="1"/>
  <c r="CH107" i="1" s="1"/>
  <c r="CG106" i="1"/>
  <c r="CH106" i="1" s="1"/>
  <c r="CG105" i="1"/>
  <c r="CH105" i="1" s="1"/>
  <c r="CG104" i="1"/>
  <c r="CH104" i="1" s="1"/>
  <c r="CG103" i="1"/>
  <c r="CH103" i="1" s="1"/>
  <c r="CG102" i="1"/>
  <c r="CH102" i="1" s="1"/>
  <c r="CG101" i="1"/>
  <c r="CH101" i="1" s="1"/>
  <c r="CG100" i="1"/>
  <c r="CH100" i="1" s="1"/>
  <c r="CG99" i="1"/>
  <c r="CH99" i="1" s="1"/>
  <c r="CG98" i="1"/>
  <c r="CH98" i="1" s="1"/>
  <c r="CG97" i="1"/>
  <c r="CH97" i="1" s="1"/>
  <c r="CG96" i="1"/>
  <c r="CH96" i="1" s="1"/>
  <c r="CG95" i="1"/>
  <c r="CH95" i="1" s="1"/>
  <c r="CG94" i="1"/>
  <c r="CH94" i="1" s="1"/>
  <c r="CG93" i="1"/>
  <c r="CH93" i="1" s="1"/>
  <c r="CG92" i="1"/>
  <c r="CH92" i="1" s="1"/>
  <c r="CG91" i="1"/>
  <c r="CH91" i="1" s="1"/>
  <c r="CG90" i="1"/>
  <c r="CH90" i="1" s="1"/>
  <c r="CG89" i="1"/>
  <c r="CH89" i="1" s="1"/>
  <c r="CG88" i="1"/>
  <c r="CH88" i="1" s="1"/>
  <c r="CG87" i="1"/>
  <c r="CH87" i="1" s="1"/>
  <c r="CG86" i="1"/>
  <c r="CH86" i="1" s="1"/>
  <c r="CG85" i="1"/>
  <c r="CH85" i="1" s="1"/>
  <c r="CG84" i="1"/>
  <c r="CH84" i="1" s="1"/>
  <c r="CG83" i="1"/>
  <c r="CH83" i="1" s="1"/>
  <c r="CG82" i="1"/>
  <c r="CH82" i="1" s="1"/>
  <c r="CG81" i="1"/>
  <c r="CH81" i="1" s="1"/>
  <c r="CG80" i="1"/>
  <c r="CH80" i="1" s="1"/>
  <c r="CG79" i="1"/>
  <c r="CH79" i="1" s="1"/>
  <c r="CG78" i="1"/>
  <c r="CH78" i="1" s="1"/>
  <c r="CG77" i="1"/>
  <c r="CH77" i="1" s="1"/>
  <c r="CG76" i="1"/>
  <c r="CH76" i="1" s="1"/>
  <c r="CG75" i="1"/>
  <c r="CH75" i="1" s="1"/>
  <c r="CG74" i="1"/>
  <c r="CH74" i="1" s="1"/>
  <c r="CG73" i="1"/>
  <c r="CH73" i="1" s="1"/>
  <c r="CG72" i="1"/>
  <c r="CH72" i="1" s="1"/>
  <c r="CG71" i="1"/>
  <c r="CH71" i="1" s="1"/>
  <c r="CG70" i="1"/>
  <c r="CH70" i="1" s="1"/>
  <c r="CG69" i="1"/>
  <c r="CH69" i="1" s="1"/>
  <c r="CG68" i="1"/>
  <c r="CH68" i="1" s="1"/>
  <c r="CG67" i="1"/>
  <c r="CH67" i="1" s="1"/>
  <c r="CG66" i="1"/>
  <c r="CH66" i="1" s="1"/>
  <c r="CG65" i="1"/>
  <c r="CH65" i="1" s="1"/>
  <c r="CG64" i="1"/>
  <c r="CH64" i="1" s="1"/>
  <c r="CG63" i="1"/>
  <c r="CH63" i="1" s="1"/>
  <c r="CG62" i="1"/>
  <c r="CH62" i="1" s="1"/>
  <c r="CG61" i="1"/>
  <c r="CH61" i="1" s="1"/>
  <c r="CG60" i="1"/>
  <c r="CH60" i="1" s="1"/>
  <c r="CG59" i="1"/>
  <c r="CH59" i="1" s="1"/>
  <c r="CG58" i="1"/>
  <c r="CH58" i="1" s="1"/>
  <c r="CG57" i="1"/>
  <c r="CH57" i="1" s="1"/>
  <c r="CG56" i="1"/>
  <c r="CH56" i="1" s="1"/>
  <c r="CG55" i="1"/>
  <c r="CH55" i="1" s="1"/>
  <c r="CG54" i="1"/>
  <c r="CH54" i="1" s="1"/>
  <c r="CG53" i="1"/>
  <c r="CH53" i="1" s="1"/>
  <c r="CG52" i="1"/>
  <c r="CH52" i="1" s="1"/>
  <c r="CG51" i="1"/>
  <c r="CH51" i="1" s="1"/>
  <c r="CG50" i="1"/>
  <c r="CH50" i="1" s="1"/>
  <c r="CG49" i="1"/>
  <c r="CH49" i="1" s="1"/>
  <c r="CG48" i="1"/>
  <c r="CH48" i="1" s="1"/>
  <c r="CG47" i="1"/>
  <c r="CH47" i="1" s="1"/>
  <c r="CG46" i="1"/>
  <c r="CH46" i="1" s="1"/>
  <c r="CG45" i="1"/>
  <c r="CH45" i="1" s="1"/>
  <c r="CG44" i="1"/>
  <c r="CH44" i="1" s="1"/>
  <c r="CG43" i="1"/>
  <c r="CH43" i="1" s="1"/>
  <c r="CG42" i="1"/>
  <c r="CH42" i="1" s="1"/>
  <c r="CG41" i="1"/>
  <c r="CH41" i="1" s="1"/>
  <c r="CG40" i="1"/>
  <c r="CH40" i="1" s="1"/>
  <c r="CG39" i="1"/>
  <c r="CH39" i="1" s="1"/>
  <c r="CG38" i="1"/>
  <c r="CH38" i="1" s="1"/>
  <c r="CG37" i="1"/>
  <c r="CH37" i="1" s="1"/>
  <c r="CG36" i="1"/>
  <c r="CH36" i="1" s="1"/>
  <c r="CG35" i="1"/>
  <c r="CH35" i="1" s="1"/>
  <c r="CG34" i="1"/>
  <c r="CH34" i="1" s="1"/>
  <c r="CG33" i="1"/>
  <c r="CH33" i="1" s="1"/>
  <c r="CG32" i="1"/>
  <c r="CH32" i="1" s="1"/>
  <c r="CG31" i="1"/>
  <c r="CH31" i="1" s="1"/>
  <c r="CG30" i="1"/>
  <c r="CH30" i="1" s="1"/>
  <c r="CG29" i="1"/>
  <c r="CH29" i="1" s="1"/>
  <c r="CG28" i="1"/>
  <c r="CH28" i="1" s="1"/>
  <c r="CG27" i="1"/>
  <c r="CH27" i="1" s="1"/>
  <c r="CG26" i="1"/>
  <c r="CH26" i="1" s="1"/>
  <c r="CG25" i="1"/>
  <c r="CH25" i="1" s="1"/>
  <c r="CG24" i="1"/>
  <c r="CH24" i="1" s="1"/>
  <c r="CG23" i="1"/>
  <c r="CH23" i="1" s="1"/>
  <c r="CG22" i="1"/>
  <c r="CH22" i="1" s="1"/>
  <c r="CG21" i="1"/>
  <c r="CH21" i="1" s="1"/>
  <c r="CG20" i="1"/>
  <c r="CH20" i="1" s="1"/>
  <c r="CG19" i="1"/>
  <c r="CH19" i="1" s="1"/>
  <c r="CG18" i="1"/>
  <c r="CH18" i="1" s="1"/>
  <c r="CG17" i="1"/>
  <c r="CH17" i="1" s="1"/>
  <c r="CG16" i="1"/>
  <c r="CH16" i="1" s="1"/>
  <c r="CG15" i="1"/>
  <c r="CH15" i="1" s="1"/>
  <c r="CG14" i="1"/>
  <c r="CH14" i="1" s="1"/>
  <c r="CG13" i="1"/>
  <c r="CH13" i="1" s="1"/>
  <c r="CG12" i="1"/>
  <c r="CH12" i="1" s="1"/>
  <c r="CG11" i="1"/>
  <c r="CH11" i="1" s="1"/>
  <c r="CG10" i="1"/>
  <c r="CH10" i="1" s="1"/>
  <c r="CG9" i="1"/>
  <c r="CH9" i="1" s="1"/>
  <c r="CG8" i="1"/>
  <c r="CH8" i="1" s="1"/>
  <c r="CG7" i="1"/>
  <c r="CH7" i="1" s="1"/>
  <c r="CG6" i="1"/>
  <c r="CH6" i="1" s="1"/>
  <c r="CG5" i="1"/>
  <c r="CH5" i="1" s="1"/>
  <c r="CG4" i="1"/>
  <c r="CH4" i="1" s="1"/>
  <c r="CD2350" i="1"/>
  <c r="CE2350" i="1" s="1"/>
  <c r="CD2349" i="1"/>
  <c r="CE2349" i="1" s="1"/>
  <c r="CD2348" i="1"/>
  <c r="CE2348" i="1" s="1"/>
  <c r="CD2347" i="1"/>
  <c r="CE2347" i="1" s="1"/>
  <c r="CD2346" i="1"/>
  <c r="CE2346" i="1" s="1"/>
  <c r="CD2345" i="1"/>
  <c r="CE2345" i="1" s="1"/>
  <c r="CD2344" i="1"/>
  <c r="CE2344" i="1" s="1"/>
  <c r="CD2343" i="1"/>
  <c r="CE2343" i="1" s="1"/>
  <c r="CD2342" i="1"/>
  <c r="CE2342" i="1" s="1"/>
  <c r="CD2341" i="1"/>
  <c r="CE2341" i="1" s="1"/>
  <c r="CD2340" i="1"/>
  <c r="CE2340" i="1" s="1"/>
  <c r="CD2339" i="1"/>
  <c r="CE2339" i="1" s="1"/>
  <c r="CD2338" i="1"/>
  <c r="CE2338" i="1" s="1"/>
  <c r="CD2337" i="1"/>
  <c r="CE2337" i="1" s="1"/>
  <c r="CD2336" i="1"/>
  <c r="CE2336" i="1" s="1"/>
  <c r="CD2335" i="1"/>
  <c r="CE2335" i="1" s="1"/>
  <c r="CD2334" i="1"/>
  <c r="CE2334" i="1" s="1"/>
  <c r="CD2333" i="1"/>
  <c r="CE2333" i="1" s="1"/>
  <c r="CD2332" i="1"/>
  <c r="CE2332" i="1" s="1"/>
  <c r="CD2331" i="1"/>
  <c r="CE2331" i="1" s="1"/>
  <c r="CD2330" i="1"/>
  <c r="CE2330" i="1" s="1"/>
  <c r="CD2329" i="1"/>
  <c r="CE2329" i="1" s="1"/>
  <c r="CD2328" i="1"/>
  <c r="CE2328" i="1" s="1"/>
  <c r="CD2327" i="1"/>
  <c r="CE2327" i="1" s="1"/>
  <c r="CD2326" i="1"/>
  <c r="CE2326" i="1" s="1"/>
  <c r="CD2325" i="1"/>
  <c r="CE2325" i="1" s="1"/>
  <c r="CD2324" i="1"/>
  <c r="CE2324" i="1" s="1"/>
  <c r="CD2323" i="1"/>
  <c r="CE2323" i="1" s="1"/>
  <c r="CD2322" i="1"/>
  <c r="CE2322" i="1" s="1"/>
  <c r="CD2321" i="1"/>
  <c r="CE2321" i="1" s="1"/>
  <c r="CD2320" i="1"/>
  <c r="CE2320" i="1" s="1"/>
  <c r="CD2319" i="1"/>
  <c r="CE2319" i="1" s="1"/>
  <c r="CD2318" i="1"/>
  <c r="CE2318" i="1" s="1"/>
  <c r="CD2317" i="1"/>
  <c r="CE2317" i="1" s="1"/>
  <c r="CD2316" i="1"/>
  <c r="CE2316" i="1" s="1"/>
  <c r="CD2315" i="1"/>
  <c r="CE2315" i="1" s="1"/>
  <c r="CD2314" i="1"/>
  <c r="CE2314" i="1" s="1"/>
  <c r="CD2313" i="1"/>
  <c r="CE2313" i="1" s="1"/>
  <c r="CD2312" i="1"/>
  <c r="CE2312" i="1" s="1"/>
  <c r="CD2311" i="1"/>
  <c r="CE2311" i="1" s="1"/>
  <c r="CD2310" i="1"/>
  <c r="CE2310" i="1" s="1"/>
  <c r="CD2309" i="1"/>
  <c r="CE2309" i="1" s="1"/>
  <c r="CD2308" i="1"/>
  <c r="CE2308" i="1" s="1"/>
  <c r="CD2307" i="1"/>
  <c r="CE2307" i="1" s="1"/>
  <c r="CD2306" i="1"/>
  <c r="CE2306" i="1" s="1"/>
  <c r="CD2305" i="1"/>
  <c r="CE2305" i="1" s="1"/>
  <c r="CD2304" i="1"/>
  <c r="CE2304" i="1" s="1"/>
  <c r="CD2303" i="1"/>
  <c r="CE2303" i="1" s="1"/>
  <c r="CD2302" i="1"/>
  <c r="CE2302" i="1" s="1"/>
  <c r="CD2301" i="1"/>
  <c r="CE2301" i="1" s="1"/>
  <c r="CD2300" i="1"/>
  <c r="CE2300" i="1" s="1"/>
  <c r="CD2299" i="1"/>
  <c r="CE2299" i="1" s="1"/>
  <c r="CD2298" i="1"/>
  <c r="CE2298" i="1" s="1"/>
  <c r="CD2297" i="1"/>
  <c r="CE2297" i="1" s="1"/>
  <c r="CD2296" i="1"/>
  <c r="CE2296" i="1" s="1"/>
  <c r="CD2295" i="1"/>
  <c r="CE2295" i="1" s="1"/>
  <c r="CD2294" i="1"/>
  <c r="CE2294" i="1" s="1"/>
  <c r="CD2293" i="1"/>
  <c r="CE2293" i="1" s="1"/>
  <c r="CD2292" i="1"/>
  <c r="CE2292" i="1" s="1"/>
  <c r="CD2291" i="1"/>
  <c r="CE2291" i="1" s="1"/>
  <c r="CD2290" i="1"/>
  <c r="CE2290" i="1" s="1"/>
  <c r="CD2289" i="1"/>
  <c r="CE2289" i="1" s="1"/>
  <c r="CD2288" i="1"/>
  <c r="CE2288" i="1" s="1"/>
  <c r="CD2287" i="1"/>
  <c r="CE2287" i="1" s="1"/>
  <c r="CD2286" i="1"/>
  <c r="CE2286" i="1" s="1"/>
  <c r="CD2285" i="1"/>
  <c r="CE2285" i="1" s="1"/>
  <c r="CD2284" i="1"/>
  <c r="CE2284" i="1" s="1"/>
  <c r="CD2283" i="1"/>
  <c r="CE2283" i="1" s="1"/>
  <c r="CD2282" i="1"/>
  <c r="CE2282" i="1" s="1"/>
  <c r="CD2281" i="1"/>
  <c r="CE2281" i="1" s="1"/>
  <c r="CD2280" i="1"/>
  <c r="CE2280" i="1" s="1"/>
  <c r="CD2279" i="1"/>
  <c r="CE2279" i="1" s="1"/>
  <c r="CD2278" i="1"/>
  <c r="CE2278" i="1" s="1"/>
  <c r="CD2277" i="1"/>
  <c r="CE2277" i="1" s="1"/>
  <c r="CD2276" i="1"/>
  <c r="CE2276" i="1" s="1"/>
  <c r="CD2275" i="1"/>
  <c r="CE2275" i="1" s="1"/>
  <c r="CD2274" i="1"/>
  <c r="CE2274" i="1" s="1"/>
  <c r="CD2273" i="1"/>
  <c r="CE2273" i="1" s="1"/>
  <c r="CD2272" i="1"/>
  <c r="CE2272" i="1" s="1"/>
  <c r="CD2271" i="1"/>
  <c r="CE2271" i="1" s="1"/>
  <c r="CD2270" i="1"/>
  <c r="CE2270" i="1" s="1"/>
  <c r="CD2269" i="1"/>
  <c r="CE2269" i="1" s="1"/>
  <c r="CD2268" i="1"/>
  <c r="CE2268" i="1" s="1"/>
  <c r="CD2267" i="1"/>
  <c r="CE2267" i="1" s="1"/>
  <c r="CD2266" i="1"/>
  <c r="CE2266" i="1" s="1"/>
  <c r="CD2265" i="1"/>
  <c r="CE2265" i="1" s="1"/>
  <c r="CD2264" i="1"/>
  <c r="CE2264" i="1" s="1"/>
  <c r="CD2263" i="1"/>
  <c r="CE2263" i="1" s="1"/>
  <c r="CD2262" i="1"/>
  <c r="CE2262" i="1" s="1"/>
  <c r="CD2261" i="1"/>
  <c r="CE2261" i="1" s="1"/>
  <c r="CD2260" i="1"/>
  <c r="CE2260" i="1" s="1"/>
  <c r="CD2259" i="1"/>
  <c r="CE2259" i="1" s="1"/>
  <c r="CD2258" i="1"/>
  <c r="CE2258" i="1" s="1"/>
  <c r="CD2257" i="1"/>
  <c r="CE2257" i="1" s="1"/>
  <c r="CD2256" i="1"/>
  <c r="CE2256" i="1" s="1"/>
  <c r="CD2255" i="1"/>
  <c r="CE2255" i="1" s="1"/>
  <c r="CD2254" i="1"/>
  <c r="CE2254" i="1" s="1"/>
  <c r="CD2253" i="1"/>
  <c r="CE2253" i="1" s="1"/>
  <c r="CD2252" i="1"/>
  <c r="CE2252" i="1" s="1"/>
  <c r="CD2251" i="1"/>
  <c r="CE2251" i="1" s="1"/>
  <c r="CD2250" i="1"/>
  <c r="CE2250" i="1" s="1"/>
  <c r="CD2249" i="1"/>
  <c r="CE2249" i="1" s="1"/>
  <c r="CD2248" i="1"/>
  <c r="CE2248" i="1" s="1"/>
  <c r="CD2247" i="1"/>
  <c r="CE2247" i="1" s="1"/>
  <c r="CD2246" i="1"/>
  <c r="CE2246" i="1" s="1"/>
  <c r="CD2245" i="1"/>
  <c r="CE2245" i="1" s="1"/>
  <c r="CD2244" i="1"/>
  <c r="CE2244" i="1" s="1"/>
  <c r="CD2243" i="1"/>
  <c r="CE2243" i="1" s="1"/>
  <c r="CD2242" i="1"/>
  <c r="CE2242" i="1" s="1"/>
  <c r="CD2241" i="1"/>
  <c r="CE2241" i="1" s="1"/>
  <c r="CD2240" i="1"/>
  <c r="CE2240" i="1" s="1"/>
  <c r="CD2239" i="1"/>
  <c r="CE2239" i="1" s="1"/>
  <c r="CD2238" i="1"/>
  <c r="CE2238" i="1" s="1"/>
  <c r="CD2237" i="1"/>
  <c r="CE2237" i="1" s="1"/>
  <c r="CD2236" i="1"/>
  <c r="CE2236" i="1" s="1"/>
  <c r="CD2235" i="1"/>
  <c r="CE2235" i="1" s="1"/>
  <c r="CD2234" i="1"/>
  <c r="CE2234" i="1" s="1"/>
  <c r="CD2233" i="1"/>
  <c r="CE2233" i="1" s="1"/>
  <c r="CD2232" i="1"/>
  <c r="CE2232" i="1" s="1"/>
  <c r="CD2231" i="1"/>
  <c r="CE2231" i="1" s="1"/>
  <c r="CD2230" i="1"/>
  <c r="CE2230" i="1" s="1"/>
  <c r="CD2229" i="1"/>
  <c r="CE2229" i="1" s="1"/>
  <c r="CD2228" i="1"/>
  <c r="CE2228" i="1" s="1"/>
  <c r="CD2227" i="1"/>
  <c r="CE2227" i="1" s="1"/>
  <c r="CD2226" i="1"/>
  <c r="CE2226" i="1" s="1"/>
  <c r="CD2225" i="1"/>
  <c r="CE2225" i="1" s="1"/>
  <c r="CD2224" i="1"/>
  <c r="CE2224" i="1" s="1"/>
  <c r="CD2223" i="1"/>
  <c r="CE2223" i="1" s="1"/>
  <c r="CD2222" i="1"/>
  <c r="CE2222" i="1" s="1"/>
  <c r="CD2221" i="1"/>
  <c r="CE2221" i="1" s="1"/>
  <c r="CD2220" i="1"/>
  <c r="CE2220" i="1" s="1"/>
  <c r="CD2219" i="1"/>
  <c r="CE2219" i="1" s="1"/>
  <c r="CD2218" i="1"/>
  <c r="CE2218" i="1" s="1"/>
  <c r="CD2217" i="1"/>
  <c r="CE2217" i="1" s="1"/>
  <c r="CD2216" i="1"/>
  <c r="CE2216" i="1" s="1"/>
  <c r="CD2215" i="1"/>
  <c r="CE2215" i="1" s="1"/>
  <c r="CD2214" i="1"/>
  <c r="CE2214" i="1" s="1"/>
  <c r="CD2213" i="1"/>
  <c r="CE2213" i="1" s="1"/>
  <c r="CD2212" i="1"/>
  <c r="CE2212" i="1" s="1"/>
  <c r="CD2211" i="1"/>
  <c r="CE2211" i="1" s="1"/>
  <c r="CD2210" i="1"/>
  <c r="CE2210" i="1" s="1"/>
  <c r="CD2209" i="1"/>
  <c r="CE2209" i="1" s="1"/>
  <c r="CD2208" i="1"/>
  <c r="CE2208" i="1" s="1"/>
  <c r="CD2207" i="1"/>
  <c r="CE2207" i="1" s="1"/>
  <c r="CD2206" i="1"/>
  <c r="CE2206" i="1" s="1"/>
  <c r="CD2205" i="1"/>
  <c r="CE2205" i="1" s="1"/>
  <c r="CD2204" i="1"/>
  <c r="CE2204" i="1" s="1"/>
  <c r="CD2203" i="1"/>
  <c r="CE2203" i="1" s="1"/>
  <c r="CD2202" i="1"/>
  <c r="CE2202" i="1" s="1"/>
  <c r="CD2201" i="1"/>
  <c r="CE2201" i="1" s="1"/>
  <c r="CD2200" i="1"/>
  <c r="CE2200" i="1" s="1"/>
  <c r="CD2199" i="1"/>
  <c r="CE2199" i="1" s="1"/>
  <c r="CD2198" i="1"/>
  <c r="CE2198" i="1" s="1"/>
  <c r="CD2197" i="1"/>
  <c r="CE2197" i="1" s="1"/>
  <c r="CD2196" i="1"/>
  <c r="CE2196" i="1" s="1"/>
  <c r="CD2195" i="1"/>
  <c r="CE2195" i="1" s="1"/>
  <c r="CD2194" i="1"/>
  <c r="CE2194" i="1" s="1"/>
  <c r="CD2193" i="1"/>
  <c r="CE2193" i="1" s="1"/>
  <c r="CD2192" i="1"/>
  <c r="CE2192" i="1" s="1"/>
  <c r="CD2191" i="1"/>
  <c r="CE2191" i="1" s="1"/>
  <c r="CD2190" i="1"/>
  <c r="CE2190" i="1" s="1"/>
  <c r="CD2189" i="1"/>
  <c r="CE2189" i="1" s="1"/>
  <c r="CD2188" i="1"/>
  <c r="CE2188" i="1" s="1"/>
  <c r="CD2187" i="1"/>
  <c r="CE2187" i="1" s="1"/>
  <c r="CD2186" i="1"/>
  <c r="CE2186" i="1" s="1"/>
  <c r="CD2185" i="1"/>
  <c r="CE2185" i="1" s="1"/>
  <c r="CD2184" i="1"/>
  <c r="CE2184" i="1" s="1"/>
  <c r="CD2183" i="1"/>
  <c r="CE2183" i="1" s="1"/>
  <c r="CD2182" i="1"/>
  <c r="CE2182" i="1" s="1"/>
  <c r="CD2181" i="1"/>
  <c r="CE2181" i="1" s="1"/>
  <c r="CD2180" i="1"/>
  <c r="CE2180" i="1" s="1"/>
  <c r="CD2179" i="1"/>
  <c r="CE2179" i="1" s="1"/>
  <c r="CD2178" i="1"/>
  <c r="CE2178" i="1" s="1"/>
  <c r="CD2177" i="1"/>
  <c r="CE2177" i="1" s="1"/>
  <c r="CD2176" i="1"/>
  <c r="CE2176" i="1" s="1"/>
  <c r="CD2175" i="1"/>
  <c r="CE2175" i="1" s="1"/>
  <c r="CD2174" i="1"/>
  <c r="CE2174" i="1" s="1"/>
  <c r="CD2173" i="1"/>
  <c r="CE2173" i="1" s="1"/>
  <c r="CD2172" i="1"/>
  <c r="CE2172" i="1" s="1"/>
  <c r="CD2171" i="1"/>
  <c r="CE2171" i="1" s="1"/>
  <c r="CD2170" i="1"/>
  <c r="CE2170" i="1" s="1"/>
  <c r="CD2169" i="1"/>
  <c r="CE2169" i="1" s="1"/>
  <c r="CD2168" i="1"/>
  <c r="CE2168" i="1" s="1"/>
  <c r="CD2167" i="1"/>
  <c r="CE2167" i="1" s="1"/>
  <c r="CD2166" i="1"/>
  <c r="CE2166" i="1" s="1"/>
  <c r="CD2165" i="1"/>
  <c r="CE2165" i="1" s="1"/>
  <c r="CD2164" i="1"/>
  <c r="CE2164" i="1" s="1"/>
  <c r="CD2163" i="1"/>
  <c r="CE2163" i="1" s="1"/>
  <c r="CD2162" i="1"/>
  <c r="CE2162" i="1" s="1"/>
  <c r="CD2161" i="1"/>
  <c r="CE2161" i="1" s="1"/>
  <c r="CD2160" i="1"/>
  <c r="CE2160" i="1" s="1"/>
  <c r="CD2159" i="1"/>
  <c r="CE2159" i="1" s="1"/>
  <c r="CD2158" i="1"/>
  <c r="CE2158" i="1" s="1"/>
  <c r="CD2157" i="1"/>
  <c r="CE2157" i="1" s="1"/>
  <c r="CD2156" i="1"/>
  <c r="CE2156" i="1" s="1"/>
  <c r="CD2155" i="1"/>
  <c r="CE2155" i="1" s="1"/>
  <c r="CD2154" i="1"/>
  <c r="CE2154" i="1" s="1"/>
  <c r="CD2153" i="1"/>
  <c r="CE2153" i="1" s="1"/>
  <c r="CD2152" i="1"/>
  <c r="CE2152" i="1" s="1"/>
  <c r="CD2151" i="1"/>
  <c r="CE2151" i="1" s="1"/>
  <c r="CD2150" i="1"/>
  <c r="CE2150" i="1" s="1"/>
  <c r="CD2149" i="1"/>
  <c r="CE2149" i="1" s="1"/>
  <c r="CD2148" i="1"/>
  <c r="CE2148" i="1" s="1"/>
  <c r="CD2147" i="1"/>
  <c r="CE2147" i="1" s="1"/>
  <c r="CD2146" i="1"/>
  <c r="CE2146" i="1" s="1"/>
  <c r="CD2145" i="1"/>
  <c r="CE2145" i="1" s="1"/>
  <c r="CD2144" i="1"/>
  <c r="CE2144" i="1" s="1"/>
  <c r="CD2143" i="1"/>
  <c r="CE2143" i="1" s="1"/>
  <c r="CD2142" i="1"/>
  <c r="CE2142" i="1" s="1"/>
  <c r="CD2141" i="1"/>
  <c r="CE2141" i="1" s="1"/>
  <c r="CD2140" i="1"/>
  <c r="CE2140" i="1" s="1"/>
  <c r="CD2139" i="1"/>
  <c r="CE2139" i="1" s="1"/>
  <c r="CD2138" i="1"/>
  <c r="CE2138" i="1" s="1"/>
  <c r="CD2137" i="1"/>
  <c r="CE2137" i="1" s="1"/>
  <c r="CD2136" i="1"/>
  <c r="CE2136" i="1" s="1"/>
  <c r="CD2135" i="1"/>
  <c r="CE2135" i="1" s="1"/>
  <c r="CD2134" i="1"/>
  <c r="CE2134" i="1" s="1"/>
  <c r="CD2133" i="1"/>
  <c r="CE2133" i="1" s="1"/>
  <c r="CD2132" i="1"/>
  <c r="CE2132" i="1" s="1"/>
  <c r="CD2131" i="1"/>
  <c r="CE2131" i="1" s="1"/>
  <c r="CD2130" i="1"/>
  <c r="CE2130" i="1" s="1"/>
  <c r="CD2129" i="1"/>
  <c r="CE2129" i="1" s="1"/>
  <c r="CD2128" i="1"/>
  <c r="CE2128" i="1" s="1"/>
  <c r="CD2127" i="1"/>
  <c r="CE2127" i="1" s="1"/>
  <c r="CD2126" i="1"/>
  <c r="CE2126" i="1" s="1"/>
  <c r="CD2125" i="1"/>
  <c r="CE2125" i="1" s="1"/>
  <c r="CD2124" i="1"/>
  <c r="CE2124" i="1" s="1"/>
  <c r="CD2123" i="1"/>
  <c r="CE2123" i="1" s="1"/>
  <c r="CD2122" i="1"/>
  <c r="CE2122" i="1" s="1"/>
  <c r="CD2121" i="1"/>
  <c r="CE2121" i="1" s="1"/>
  <c r="CD2120" i="1"/>
  <c r="CE2120" i="1" s="1"/>
  <c r="CD2119" i="1"/>
  <c r="CE2119" i="1" s="1"/>
  <c r="CD2118" i="1"/>
  <c r="CE2118" i="1" s="1"/>
  <c r="CD2117" i="1"/>
  <c r="CE2117" i="1" s="1"/>
  <c r="CD2116" i="1"/>
  <c r="CE2116" i="1" s="1"/>
  <c r="CD2115" i="1"/>
  <c r="CE2115" i="1" s="1"/>
  <c r="CD2114" i="1"/>
  <c r="CE2114" i="1" s="1"/>
  <c r="CD2113" i="1"/>
  <c r="CE2113" i="1" s="1"/>
  <c r="CD2112" i="1"/>
  <c r="CE2112" i="1" s="1"/>
  <c r="CD2111" i="1"/>
  <c r="CE2111" i="1" s="1"/>
  <c r="CD2110" i="1"/>
  <c r="CE2110" i="1" s="1"/>
  <c r="CD2109" i="1"/>
  <c r="CE2109" i="1" s="1"/>
  <c r="CD2108" i="1"/>
  <c r="CE2108" i="1" s="1"/>
  <c r="CD2107" i="1"/>
  <c r="CE2107" i="1" s="1"/>
  <c r="CD2106" i="1"/>
  <c r="CE2106" i="1" s="1"/>
  <c r="CD2105" i="1"/>
  <c r="CE2105" i="1" s="1"/>
  <c r="CD2104" i="1"/>
  <c r="CE2104" i="1" s="1"/>
  <c r="CD2103" i="1"/>
  <c r="CE2103" i="1" s="1"/>
  <c r="CD2102" i="1"/>
  <c r="CE2102" i="1" s="1"/>
  <c r="CD2101" i="1"/>
  <c r="CE2101" i="1" s="1"/>
  <c r="CD2100" i="1"/>
  <c r="CE2100" i="1" s="1"/>
  <c r="CD2099" i="1"/>
  <c r="CE2099" i="1" s="1"/>
  <c r="CD2098" i="1"/>
  <c r="CE2098" i="1" s="1"/>
  <c r="CD2097" i="1"/>
  <c r="CE2097" i="1" s="1"/>
  <c r="CD2096" i="1"/>
  <c r="CE2096" i="1" s="1"/>
  <c r="CD2095" i="1"/>
  <c r="CE2095" i="1" s="1"/>
  <c r="CD2094" i="1"/>
  <c r="CE2094" i="1" s="1"/>
  <c r="CD2093" i="1"/>
  <c r="CE2093" i="1" s="1"/>
  <c r="CD2092" i="1"/>
  <c r="CE2092" i="1" s="1"/>
  <c r="CD2091" i="1"/>
  <c r="CE2091" i="1" s="1"/>
  <c r="CD2090" i="1"/>
  <c r="CE2090" i="1" s="1"/>
  <c r="CD2089" i="1"/>
  <c r="CE2089" i="1" s="1"/>
  <c r="CD2088" i="1"/>
  <c r="CE2088" i="1" s="1"/>
  <c r="CD2087" i="1"/>
  <c r="CE2087" i="1" s="1"/>
  <c r="CD2086" i="1"/>
  <c r="CE2086" i="1" s="1"/>
  <c r="CD2085" i="1"/>
  <c r="CE2085" i="1" s="1"/>
  <c r="CD2084" i="1"/>
  <c r="CE2084" i="1" s="1"/>
  <c r="CD2083" i="1"/>
  <c r="CE2083" i="1" s="1"/>
  <c r="CD2082" i="1"/>
  <c r="CE2082" i="1" s="1"/>
  <c r="CD2081" i="1"/>
  <c r="CE2081" i="1" s="1"/>
  <c r="CD2080" i="1"/>
  <c r="CE2080" i="1" s="1"/>
  <c r="CD2079" i="1"/>
  <c r="CE2079" i="1" s="1"/>
  <c r="CD2078" i="1"/>
  <c r="CE2078" i="1" s="1"/>
  <c r="CD2077" i="1"/>
  <c r="CE2077" i="1" s="1"/>
  <c r="CD2076" i="1"/>
  <c r="CE2076" i="1" s="1"/>
  <c r="CD2075" i="1"/>
  <c r="CE2075" i="1" s="1"/>
  <c r="CD2074" i="1"/>
  <c r="CE2074" i="1" s="1"/>
  <c r="CD2073" i="1"/>
  <c r="CE2073" i="1" s="1"/>
  <c r="CD2072" i="1"/>
  <c r="CE2072" i="1" s="1"/>
  <c r="CD2071" i="1"/>
  <c r="CE2071" i="1" s="1"/>
  <c r="CD2070" i="1"/>
  <c r="CE2070" i="1" s="1"/>
  <c r="CD2069" i="1"/>
  <c r="CE2069" i="1" s="1"/>
  <c r="CD2068" i="1"/>
  <c r="CE2068" i="1" s="1"/>
  <c r="CD2067" i="1"/>
  <c r="CE2067" i="1" s="1"/>
  <c r="CD2066" i="1"/>
  <c r="CE2066" i="1" s="1"/>
  <c r="CD2065" i="1"/>
  <c r="CE2065" i="1" s="1"/>
  <c r="CD2064" i="1"/>
  <c r="CE2064" i="1" s="1"/>
  <c r="CD2063" i="1"/>
  <c r="CE2063" i="1" s="1"/>
  <c r="CD2062" i="1"/>
  <c r="CE2062" i="1" s="1"/>
  <c r="CD2061" i="1"/>
  <c r="CE2061" i="1" s="1"/>
  <c r="CD2060" i="1"/>
  <c r="CE2060" i="1" s="1"/>
  <c r="CD2059" i="1"/>
  <c r="CE2059" i="1" s="1"/>
  <c r="CD2058" i="1"/>
  <c r="CE2058" i="1" s="1"/>
  <c r="CD2057" i="1"/>
  <c r="CE2057" i="1" s="1"/>
  <c r="CD2056" i="1"/>
  <c r="CE2056" i="1" s="1"/>
  <c r="CD2055" i="1"/>
  <c r="CE2055" i="1" s="1"/>
  <c r="CD2054" i="1"/>
  <c r="CE2054" i="1" s="1"/>
  <c r="CD2053" i="1"/>
  <c r="CE2053" i="1" s="1"/>
  <c r="CD2052" i="1"/>
  <c r="CE2052" i="1" s="1"/>
  <c r="CD2051" i="1"/>
  <c r="CE2051" i="1" s="1"/>
  <c r="CD2050" i="1"/>
  <c r="CE2050" i="1" s="1"/>
  <c r="CD2049" i="1"/>
  <c r="CE2049" i="1" s="1"/>
  <c r="CD2048" i="1"/>
  <c r="CE2048" i="1" s="1"/>
  <c r="CD2047" i="1"/>
  <c r="CE2047" i="1" s="1"/>
  <c r="CD2046" i="1"/>
  <c r="CE2046" i="1" s="1"/>
  <c r="CD2045" i="1"/>
  <c r="CE2045" i="1" s="1"/>
  <c r="CD2044" i="1"/>
  <c r="CE2044" i="1" s="1"/>
  <c r="CD2043" i="1"/>
  <c r="CE2043" i="1" s="1"/>
  <c r="CD2042" i="1"/>
  <c r="CE2042" i="1" s="1"/>
  <c r="CD2041" i="1"/>
  <c r="CE2041" i="1" s="1"/>
  <c r="CD2040" i="1"/>
  <c r="CE2040" i="1" s="1"/>
  <c r="CD2039" i="1"/>
  <c r="CE2039" i="1" s="1"/>
  <c r="CD2038" i="1"/>
  <c r="CE2038" i="1" s="1"/>
  <c r="CD2037" i="1"/>
  <c r="CE2037" i="1" s="1"/>
  <c r="CD2036" i="1"/>
  <c r="CE2036" i="1" s="1"/>
  <c r="CD2035" i="1"/>
  <c r="CE2035" i="1" s="1"/>
  <c r="CD2034" i="1"/>
  <c r="CE2034" i="1" s="1"/>
  <c r="CD2033" i="1"/>
  <c r="CE2033" i="1" s="1"/>
  <c r="CD2032" i="1"/>
  <c r="CE2032" i="1" s="1"/>
  <c r="CD2031" i="1"/>
  <c r="CE2031" i="1" s="1"/>
  <c r="CD2030" i="1"/>
  <c r="CE2030" i="1" s="1"/>
  <c r="CD2029" i="1"/>
  <c r="CE2029" i="1" s="1"/>
  <c r="CD2028" i="1"/>
  <c r="CE2028" i="1" s="1"/>
  <c r="CD2027" i="1"/>
  <c r="CE2027" i="1" s="1"/>
  <c r="CD2026" i="1"/>
  <c r="CE2026" i="1" s="1"/>
  <c r="CD2025" i="1"/>
  <c r="CE2025" i="1" s="1"/>
  <c r="CD2024" i="1"/>
  <c r="CE2024" i="1" s="1"/>
  <c r="CD2023" i="1"/>
  <c r="CE2023" i="1" s="1"/>
  <c r="CD2022" i="1"/>
  <c r="CE2022" i="1" s="1"/>
  <c r="CD2021" i="1"/>
  <c r="CE2021" i="1" s="1"/>
  <c r="CD2020" i="1"/>
  <c r="CE2020" i="1" s="1"/>
  <c r="CD2019" i="1"/>
  <c r="CE2019" i="1" s="1"/>
  <c r="CD2018" i="1"/>
  <c r="CE2018" i="1" s="1"/>
  <c r="CD2017" i="1"/>
  <c r="CE2017" i="1" s="1"/>
  <c r="CD2016" i="1"/>
  <c r="CE2016" i="1" s="1"/>
  <c r="CD2015" i="1"/>
  <c r="CE2015" i="1" s="1"/>
  <c r="CD2014" i="1"/>
  <c r="CE2014" i="1" s="1"/>
  <c r="CD2013" i="1"/>
  <c r="CE2013" i="1" s="1"/>
  <c r="CD2012" i="1"/>
  <c r="CE2012" i="1" s="1"/>
  <c r="CD2011" i="1"/>
  <c r="CE2011" i="1" s="1"/>
  <c r="CD2010" i="1"/>
  <c r="CE2010" i="1" s="1"/>
  <c r="CD2009" i="1"/>
  <c r="CE2009" i="1" s="1"/>
  <c r="CD2008" i="1"/>
  <c r="CE2008" i="1" s="1"/>
  <c r="CD2007" i="1"/>
  <c r="CE2007" i="1" s="1"/>
  <c r="CD2006" i="1"/>
  <c r="CE2006" i="1" s="1"/>
  <c r="CD2005" i="1"/>
  <c r="CE2005" i="1" s="1"/>
  <c r="CD2004" i="1"/>
  <c r="CE2004" i="1" s="1"/>
  <c r="CD2003" i="1"/>
  <c r="CE2003" i="1" s="1"/>
  <c r="CD2002" i="1"/>
  <c r="CE2002" i="1" s="1"/>
  <c r="CD2001" i="1"/>
  <c r="CE2001" i="1" s="1"/>
  <c r="CD2000" i="1"/>
  <c r="CE2000" i="1" s="1"/>
  <c r="CD1999" i="1"/>
  <c r="CE1999" i="1" s="1"/>
  <c r="CD1998" i="1"/>
  <c r="CE1998" i="1" s="1"/>
  <c r="CD1997" i="1"/>
  <c r="CE1997" i="1" s="1"/>
  <c r="CD1996" i="1"/>
  <c r="CE1996" i="1" s="1"/>
  <c r="CD1995" i="1"/>
  <c r="CE1995" i="1" s="1"/>
  <c r="CD1994" i="1"/>
  <c r="CE1994" i="1" s="1"/>
  <c r="CD1993" i="1"/>
  <c r="CE1993" i="1" s="1"/>
  <c r="CD1992" i="1"/>
  <c r="CE1992" i="1" s="1"/>
  <c r="CD1991" i="1"/>
  <c r="CE1991" i="1" s="1"/>
  <c r="CD1990" i="1"/>
  <c r="CE1990" i="1" s="1"/>
  <c r="CD1989" i="1"/>
  <c r="CE1989" i="1" s="1"/>
  <c r="CD1988" i="1"/>
  <c r="CE1988" i="1" s="1"/>
  <c r="CD1987" i="1"/>
  <c r="CE1987" i="1" s="1"/>
  <c r="CD1986" i="1"/>
  <c r="CE1986" i="1" s="1"/>
  <c r="CD1985" i="1"/>
  <c r="CE1985" i="1" s="1"/>
  <c r="CD1984" i="1"/>
  <c r="CE1984" i="1" s="1"/>
  <c r="CD1983" i="1"/>
  <c r="CE1983" i="1" s="1"/>
  <c r="CD1982" i="1"/>
  <c r="CE1982" i="1" s="1"/>
  <c r="CD1981" i="1"/>
  <c r="CE1981" i="1" s="1"/>
  <c r="CD1980" i="1"/>
  <c r="CE1980" i="1" s="1"/>
  <c r="CD1979" i="1"/>
  <c r="CE1979" i="1" s="1"/>
  <c r="CD1978" i="1"/>
  <c r="CE1978" i="1" s="1"/>
  <c r="CD1977" i="1"/>
  <c r="CE1977" i="1" s="1"/>
  <c r="CD1976" i="1"/>
  <c r="CE1976" i="1" s="1"/>
  <c r="CD1975" i="1"/>
  <c r="CE1975" i="1" s="1"/>
  <c r="CD1974" i="1"/>
  <c r="CE1974" i="1" s="1"/>
  <c r="CD1973" i="1"/>
  <c r="CE1973" i="1" s="1"/>
  <c r="CD1972" i="1"/>
  <c r="CE1972" i="1" s="1"/>
  <c r="CD1971" i="1"/>
  <c r="CE1971" i="1" s="1"/>
  <c r="CD1970" i="1"/>
  <c r="CE1970" i="1" s="1"/>
  <c r="CD1969" i="1"/>
  <c r="CE1969" i="1" s="1"/>
  <c r="CD1968" i="1"/>
  <c r="CE1968" i="1" s="1"/>
  <c r="CD1967" i="1"/>
  <c r="CE1967" i="1" s="1"/>
  <c r="CD1966" i="1"/>
  <c r="CE1966" i="1" s="1"/>
  <c r="CD1965" i="1"/>
  <c r="CE1965" i="1" s="1"/>
  <c r="CD1964" i="1"/>
  <c r="CE1964" i="1" s="1"/>
  <c r="CD1963" i="1"/>
  <c r="CE1963" i="1" s="1"/>
  <c r="CD1962" i="1"/>
  <c r="CE1962" i="1" s="1"/>
  <c r="CD1961" i="1"/>
  <c r="CE1961" i="1" s="1"/>
  <c r="CD1960" i="1"/>
  <c r="CE1960" i="1" s="1"/>
  <c r="CD1959" i="1"/>
  <c r="CE1959" i="1" s="1"/>
  <c r="CD1958" i="1"/>
  <c r="CE1958" i="1" s="1"/>
  <c r="CD1957" i="1"/>
  <c r="CE1957" i="1" s="1"/>
  <c r="CD1956" i="1"/>
  <c r="CE1956" i="1" s="1"/>
  <c r="CD1955" i="1"/>
  <c r="CE1955" i="1" s="1"/>
  <c r="CD1954" i="1"/>
  <c r="CE1954" i="1" s="1"/>
  <c r="CD1953" i="1"/>
  <c r="CE1953" i="1" s="1"/>
  <c r="CD1952" i="1"/>
  <c r="CE1952" i="1" s="1"/>
  <c r="CD1951" i="1"/>
  <c r="CE1951" i="1" s="1"/>
  <c r="CD1950" i="1"/>
  <c r="CE1950" i="1" s="1"/>
  <c r="CD1949" i="1"/>
  <c r="CE1949" i="1" s="1"/>
  <c r="CD1948" i="1"/>
  <c r="CE1948" i="1" s="1"/>
  <c r="CD1947" i="1"/>
  <c r="CE1947" i="1" s="1"/>
  <c r="CD1946" i="1"/>
  <c r="CE1946" i="1" s="1"/>
  <c r="CD1945" i="1"/>
  <c r="CE1945" i="1" s="1"/>
  <c r="CD1944" i="1"/>
  <c r="CE1944" i="1" s="1"/>
  <c r="CD1943" i="1"/>
  <c r="CE1943" i="1" s="1"/>
  <c r="CD1942" i="1"/>
  <c r="CE1942" i="1" s="1"/>
  <c r="CD1941" i="1"/>
  <c r="CE1941" i="1" s="1"/>
  <c r="CD1940" i="1"/>
  <c r="CE1940" i="1" s="1"/>
  <c r="CD1939" i="1"/>
  <c r="CE1939" i="1" s="1"/>
  <c r="CD1938" i="1"/>
  <c r="CE1938" i="1" s="1"/>
  <c r="CD1937" i="1"/>
  <c r="CE1937" i="1" s="1"/>
  <c r="CD1936" i="1"/>
  <c r="CE1936" i="1" s="1"/>
  <c r="CD1935" i="1"/>
  <c r="CE1935" i="1" s="1"/>
  <c r="CD1934" i="1"/>
  <c r="CE1934" i="1" s="1"/>
  <c r="CD1933" i="1"/>
  <c r="CE1933" i="1" s="1"/>
  <c r="CD1932" i="1"/>
  <c r="CE1932" i="1" s="1"/>
  <c r="CD1931" i="1"/>
  <c r="CE1931" i="1" s="1"/>
  <c r="CD1930" i="1"/>
  <c r="CE1930" i="1" s="1"/>
  <c r="CD1929" i="1"/>
  <c r="CE1929" i="1" s="1"/>
  <c r="CD1928" i="1"/>
  <c r="CE1928" i="1" s="1"/>
  <c r="CD1927" i="1"/>
  <c r="CE1927" i="1" s="1"/>
  <c r="CD1926" i="1"/>
  <c r="CE1926" i="1" s="1"/>
  <c r="CD1925" i="1"/>
  <c r="CE1925" i="1" s="1"/>
  <c r="CD1924" i="1"/>
  <c r="CE1924" i="1" s="1"/>
  <c r="CD1923" i="1"/>
  <c r="CE1923" i="1" s="1"/>
  <c r="CD1922" i="1"/>
  <c r="CE1922" i="1" s="1"/>
  <c r="CD1921" i="1"/>
  <c r="CE1921" i="1" s="1"/>
  <c r="CD1920" i="1"/>
  <c r="CE1920" i="1" s="1"/>
  <c r="CD1919" i="1"/>
  <c r="CE1919" i="1" s="1"/>
  <c r="CD1918" i="1"/>
  <c r="CE1918" i="1" s="1"/>
  <c r="CD1917" i="1"/>
  <c r="CE1917" i="1" s="1"/>
  <c r="CD1916" i="1"/>
  <c r="CE1916" i="1" s="1"/>
  <c r="CD1915" i="1"/>
  <c r="CE1915" i="1" s="1"/>
  <c r="CD1914" i="1"/>
  <c r="CE1914" i="1" s="1"/>
  <c r="CD1913" i="1"/>
  <c r="CE1913" i="1" s="1"/>
  <c r="CD1912" i="1"/>
  <c r="CE1912" i="1" s="1"/>
  <c r="CD1911" i="1"/>
  <c r="CE1911" i="1" s="1"/>
  <c r="CD1910" i="1"/>
  <c r="CE1910" i="1" s="1"/>
  <c r="CD1909" i="1"/>
  <c r="CE1909" i="1" s="1"/>
  <c r="CD1908" i="1"/>
  <c r="CE1908" i="1" s="1"/>
  <c r="CD1907" i="1"/>
  <c r="CE1907" i="1" s="1"/>
  <c r="CD1906" i="1"/>
  <c r="CE1906" i="1" s="1"/>
  <c r="CD1905" i="1"/>
  <c r="CE1905" i="1" s="1"/>
  <c r="CD1904" i="1"/>
  <c r="CE1904" i="1" s="1"/>
  <c r="CD1903" i="1"/>
  <c r="CE1903" i="1" s="1"/>
  <c r="CD1902" i="1"/>
  <c r="CE1902" i="1" s="1"/>
  <c r="CD1901" i="1"/>
  <c r="CE1901" i="1" s="1"/>
  <c r="CD1900" i="1"/>
  <c r="CE1900" i="1" s="1"/>
  <c r="CD1899" i="1"/>
  <c r="CE1899" i="1" s="1"/>
  <c r="CD1898" i="1"/>
  <c r="CE1898" i="1" s="1"/>
  <c r="CD1897" i="1"/>
  <c r="CE1897" i="1" s="1"/>
  <c r="CD1896" i="1"/>
  <c r="CE1896" i="1" s="1"/>
  <c r="CD1895" i="1"/>
  <c r="CE1895" i="1" s="1"/>
  <c r="CD1894" i="1"/>
  <c r="CE1894" i="1" s="1"/>
  <c r="CD1893" i="1"/>
  <c r="CE1893" i="1" s="1"/>
  <c r="CD1892" i="1"/>
  <c r="CE1892" i="1" s="1"/>
  <c r="CD1891" i="1"/>
  <c r="CE1891" i="1" s="1"/>
  <c r="CD1890" i="1"/>
  <c r="CE1890" i="1" s="1"/>
  <c r="CD1889" i="1"/>
  <c r="CE1889" i="1" s="1"/>
  <c r="CD1888" i="1"/>
  <c r="CE1888" i="1" s="1"/>
  <c r="CD1887" i="1"/>
  <c r="CE1887" i="1" s="1"/>
  <c r="CD1886" i="1"/>
  <c r="CE1886" i="1" s="1"/>
  <c r="CD1885" i="1"/>
  <c r="CE1885" i="1" s="1"/>
  <c r="CD1884" i="1"/>
  <c r="CE1884" i="1" s="1"/>
  <c r="CD1883" i="1"/>
  <c r="CE1883" i="1" s="1"/>
  <c r="CD1882" i="1"/>
  <c r="CE1882" i="1" s="1"/>
  <c r="CD1881" i="1"/>
  <c r="CE1881" i="1" s="1"/>
  <c r="CD1880" i="1"/>
  <c r="CE1880" i="1" s="1"/>
  <c r="CD1879" i="1"/>
  <c r="CE1879" i="1" s="1"/>
  <c r="CD1878" i="1"/>
  <c r="CE1878" i="1" s="1"/>
  <c r="CD1877" i="1"/>
  <c r="CE1877" i="1" s="1"/>
  <c r="CD1876" i="1"/>
  <c r="CE1876" i="1" s="1"/>
  <c r="CD1875" i="1"/>
  <c r="CE1875" i="1" s="1"/>
  <c r="CD1874" i="1"/>
  <c r="CE1874" i="1" s="1"/>
  <c r="CD1873" i="1"/>
  <c r="CE1873" i="1" s="1"/>
  <c r="CD1872" i="1"/>
  <c r="CE1872" i="1" s="1"/>
  <c r="CD1871" i="1"/>
  <c r="CE1871" i="1" s="1"/>
  <c r="CD1870" i="1"/>
  <c r="CE1870" i="1" s="1"/>
  <c r="CD1869" i="1"/>
  <c r="CE1869" i="1" s="1"/>
  <c r="CD1868" i="1"/>
  <c r="CE1868" i="1" s="1"/>
  <c r="CD1867" i="1"/>
  <c r="CE1867" i="1" s="1"/>
  <c r="CD1866" i="1"/>
  <c r="CE1866" i="1" s="1"/>
  <c r="CD1865" i="1"/>
  <c r="CE1865" i="1" s="1"/>
  <c r="CD1864" i="1"/>
  <c r="CE1864" i="1" s="1"/>
  <c r="CD1863" i="1"/>
  <c r="CE1863" i="1" s="1"/>
  <c r="CD1862" i="1"/>
  <c r="CE1862" i="1" s="1"/>
  <c r="CD1861" i="1"/>
  <c r="CE1861" i="1" s="1"/>
  <c r="CD1860" i="1"/>
  <c r="CE1860" i="1" s="1"/>
  <c r="CD1859" i="1"/>
  <c r="CE1859" i="1" s="1"/>
  <c r="CD1858" i="1"/>
  <c r="CE1858" i="1" s="1"/>
  <c r="CD1857" i="1"/>
  <c r="CE1857" i="1" s="1"/>
  <c r="CD1856" i="1"/>
  <c r="CE1856" i="1" s="1"/>
  <c r="CD1855" i="1"/>
  <c r="CE1855" i="1" s="1"/>
  <c r="CD1854" i="1"/>
  <c r="CE1854" i="1" s="1"/>
  <c r="CD1853" i="1"/>
  <c r="CE1853" i="1" s="1"/>
  <c r="CD1852" i="1"/>
  <c r="CE1852" i="1" s="1"/>
  <c r="CD1851" i="1"/>
  <c r="CE1851" i="1" s="1"/>
  <c r="CD1850" i="1"/>
  <c r="CE1850" i="1" s="1"/>
  <c r="CD1849" i="1"/>
  <c r="CE1849" i="1" s="1"/>
  <c r="CD1848" i="1"/>
  <c r="CE1848" i="1" s="1"/>
  <c r="CD1847" i="1"/>
  <c r="CE1847" i="1" s="1"/>
  <c r="CD1846" i="1"/>
  <c r="CE1846" i="1" s="1"/>
  <c r="CD1845" i="1"/>
  <c r="CE1845" i="1" s="1"/>
  <c r="CD1844" i="1"/>
  <c r="CE1844" i="1" s="1"/>
  <c r="CD1843" i="1"/>
  <c r="CE1843" i="1" s="1"/>
  <c r="CD1842" i="1"/>
  <c r="CE1842" i="1" s="1"/>
  <c r="CD1841" i="1"/>
  <c r="CE1841" i="1" s="1"/>
  <c r="CD1840" i="1"/>
  <c r="CE1840" i="1" s="1"/>
  <c r="CD1839" i="1"/>
  <c r="CE1839" i="1" s="1"/>
  <c r="CD1838" i="1"/>
  <c r="CE1838" i="1" s="1"/>
  <c r="CD1837" i="1"/>
  <c r="CE1837" i="1" s="1"/>
  <c r="CD1836" i="1"/>
  <c r="CE1836" i="1" s="1"/>
  <c r="CD1835" i="1"/>
  <c r="CE1835" i="1" s="1"/>
  <c r="CD1834" i="1"/>
  <c r="CE1834" i="1" s="1"/>
  <c r="CD1833" i="1"/>
  <c r="CE1833" i="1" s="1"/>
  <c r="CD1832" i="1"/>
  <c r="CE1832" i="1" s="1"/>
  <c r="CD1831" i="1"/>
  <c r="CE1831" i="1" s="1"/>
  <c r="CD1830" i="1"/>
  <c r="CE1830" i="1" s="1"/>
  <c r="CD1829" i="1"/>
  <c r="CE1829" i="1" s="1"/>
  <c r="CD1828" i="1"/>
  <c r="CE1828" i="1" s="1"/>
  <c r="CD1827" i="1"/>
  <c r="CE1827" i="1" s="1"/>
  <c r="CD1826" i="1"/>
  <c r="CE1826" i="1" s="1"/>
  <c r="CD1825" i="1"/>
  <c r="CE1825" i="1" s="1"/>
  <c r="CD1824" i="1"/>
  <c r="CE1824" i="1" s="1"/>
  <c r="CD1823" i="1"/>
  <c r="CE1823" i="1" s="1"/>
  <c r="CD1822" i="1"/>
  <c r="CE1822" i="1" s="1"/>
  <c r="CD1821" i="1"/>
  <c r="CE1821" i="1" s="1"/>
  <c r="CD1820" i="1"/>
  <c r="CE1820" i="1" s="1"/>
  <c r="CD1819" i="1"/>
  <c r="CE1819" i="1" s="1"/>
  <c r="CD1818" i="1"/>
  <c r="CE1818" i="1" s="1"/>
  <c r="CD1817" i="1"/>
  <c r="CE1817" i="1" s="1"/>
  <c r="CD1816" i="1"/>
  <c r="CE1816" i="1" s="1"/>
  <c r="CD1815" i="1"/>
  <c r="CE1815" i="1" s="1"/>
  <c r="CD1814" i="1"/>
  <c r="CE1814" i="1" s="1"/>
  <c r="CD1813" i="1"/>
  <c r="CE1813" i="1" s="1"/>
  <c r="CD1812" i="1"/>
  <c r="CE1812" i="1" s="1"/>
  <c r="CD1811" i="1"/>
  <c r="CE1811" i="1" s="1"/>
  <c r="CD1810" i="1"/>
  <c r="CE1810" i="1" s="1"/>
  <c r="CD1809" i="1"/>
  <c r="CE1809" i="1" s="1"/>
  <c r="CD1808" i="1"/>
  <c r="CE1808" i="1" s="1"/>
  <c r="CD1807" i="1"/>
  <c r="CE1807" i="1" s="1"/>
  <c r="CD1806" i="1"/>
  <c r="CE1806" i="1" s="1"/>
  <c r="CD1805" i="1"/>
  <c r="CE1805" i="1" s="1"/>
  <c r="CD1804" i="1"/>
  <c r="CE1804" i="1" s="1"/>
  <c r="CD1803" i="1"/>
  <c r="CE1803" i="1" s="1"/>
  <c r="CD1802" i="1"/>
  <c r="CE1802" i="1" s="1"/>
  <c r="CD1801" i="1"/>
  <c r="CE1801" i="1" s="1"/>
  <c r="CD1800" i="1"/>
  <c r="CE1800" i="1" s="1"/>
  <c r="CD1799" i="1"/>
  <c r="CE1799" i="1" s="1"/>
  <c r="CD1798" i="1"/>
  <c r="CE1798" i="1" s="1"/>
  <c r="CD1797" i="1"/>
  <c r="CE1797" i="1" s="1"/>
  <c r="CD1796" i="1"/>
  <c r="CE1796" i="1" s="1"/>
  <c r="CD1795" i="1"/>
  <c r="CE1795" i="1" s="1"/>
  <c r="CD1794" i="1"/>
  <c r="CE1794" i="1" s="1"/>
  <c r="CD1793" i="1"/>
  <c r="CE1793" i="1" s="1"/>
  <c r="CD1792" i="1"/>
  <c r="CE1792" i="1" s="1"/>
  <c r="CD1791" i="1"/>
  <c r="CE1791" i="1" s="1"/>
  <c r="CD1790" i="1"/>
  <c r="CE1790" i="1" s="1"/>
  <c r="CD1789" i="1"/>
  <c r="CE1789" i="1" s="1"/>
  <c r="CD1788" i="1"/>
  <c r="CE1788" i="1" s="1"/>
  <c r="CD1787" i="1"/>
  <c r="CE1787" i="1" s="1"/>
  <c r="CD1786" i="1"/>
  <c r="CE1786" i="1" s="1"/>
  <c r="CD1785" i="1"/>
  <c r="CE1785" i="1" s="1"/>
  <c r="CD1784" i="1"/>
  <c r="CE1784" i="1" s="1"/>
  <c r="CD1783" i="1"/>
  <c r="CE1783" i="1" s="1"/>
  <c r="CD1782" i="1"/>
  <c r="CE1782" i="1" s="1"/>
  <c r="CD1781" i="1"/>
  <c r="CE1781" i="1" s="1"/>
  <c r="CD1780" i="1"/>
  <c r="CE1780" i="1" s="1"/>
  <c r="CD1779" i="1"/>
  <c r="CE1779" i="1" s="1"/>
  <c r="CD1778" i="1"/>
  <c r="CE1778" i="1" s="1"/>
  <c r="CD1777" i="1"/>
  <c r="CE1777" i="1" s="1"/>
  <c r="CD1776" i="1"/>
  <c r="CE1776" i="1" s="1"/>
  <c r="CD1775" i="1"/>
  <c r="CE1775" i="1" s="1"/>
  <c r="CD1774" i="1"/>
  <c r="CE1774" i="1" s="1"/>
  <c r="CD1773" i="1"/>
  <c r="CE1773" i="1" s="1"/>
  <c r="CD1772" i="1"/>
  <c r="CE1772" i="1" s="1"/>
  <c r="CD1771" i="1"/>
  <c r="CE1771" i="1" s="1"/>
  <c r="CD1770" i="1"/>
  <c r="CE1770" i="1" s="1"/>
  <c r="CD1769" i="1"/>
  <c r="CE1769" i="1" s="1"/>
  <c r="CD1768" i="1"/>
  <c r="CE1768" i="1" s="1"/>
  <c r="CD1767" i="1"/>
  <c r="CE1767" i="1" s="1"/>
  <c r="CD1766" i="1"/>
  <c r="CE1766" i="1" s="1"/>
  <c r="CD1765" i="1"/>
  <c r="CE1765" i="1" s="1"/>
  <c r="CD1764" i="1"/>
  <c r="CE1764" i="1" s="1"/>
  <c r="CD1763" i="1"/>
  <c r="CE1763" i="1" s="1"/>
  <c r="CD1762" i="1"/>
  <c r="CE1762" i="1" s="1"/>
  <c r="CD1761" i="1"/>
  <c r="CE1761" i="1" s="1"/>
  <c r="CD1760" i="1"/>
  <c r="CE1760" i="1" s="1"/>
  <c r="CD1759" i="1"/>
  <c r="CE1759" i="1" s="1"/>
  <c r="CD1758" i="1"/>
  <c r="CE1758" i="1" s="1"/>
  <c r="CD1757" i="1"/>
  <c r="CE1757" i="1" s="1"/>
  <c r="CD1756" i="1"/>
  <c r="CE1756" i="1" s="1"/>
  <c r="CD1755" i="1"/>
  <c r="CE1755" i="1" s="1"/>
  <c r="CD1754" i="1"/>
  <c r="CE1754" i="1" s="1"/>
  <c r="CD1753" i="1"/>
  <c r="CE1753" i="1" s="1"/>
  <c r="CD1752" i="1"/>
  <c r="CE1752" i="1" s="1"/>
  <c r="CD1751" i="1"/>
  <c r="CE1751" i="1" s="1"/>
  <c r="CD1750" i="1"/>
  <c r="CE1750" i="1" s="1"/>
  <c r="CD1749" i="1"/>
  <c r="CE1749" i="1" s="1"/>
  <c r="CD1748" i="1"/>
  <c r="CE1748" i="1" s="1"/>
  <c r="CD1747" i="1"/>
  <c r="CE1747" i="1" s="1"/>
  <c r="CD1746" i="1"/>
  <c r="CE1746" i="1" s="1"/>
  <c r="CD1745" i="1"/>
  <c r="CE1745" i="1" s="1"/>
  <c r="CD1744" i="1"/>
  <c r="CE1744" i="1" s="1"/>
  <c r="CD1743" i="1"/>
  <c r="CE1743" i="1" s="1"/>
  <c r="CD1742" i="1"/>
  <c r="CE1742" i="1" s="1"/>
  <c r="CD1741" i="1"/>
  <c r="CE1741" i="1" s="1"/>
  <c r="CD1740" i="1"/>
  <c r="CE1740" i="1" s="1"/>
  <c r="CD1739" i="1"/>
  <c r="CE1739" i="1" s="1"/>
  <c r="CD1738" i="1"/>
  <c r="CE1738" i="1" s="1"/>
  <c r="CD1737" i="1"/>
  <c r="CE1737" i="1" s="1"/>
  <c r="CD1736" i="1"/>
  <c r="CE1736" i="1" s="1"/>
  <c r="CD1735" i="1"/>
  <c r="CE1735" i="1" s="1"/>
  <c r="CD1734" i="1"/>
  <c r="CE1734" i="1" s="1"/>
  <c r="CD1733" i="1"/>
  <c r="CE1733" i="1" s="1"/>
  <c r="CD1732" i="1"/>
  <c r="CE1732" i="1" s="1"/>
  <c r="CD1731" i="1"/>
  <c r="CE1731" i="1" s="1"/>
  <c r="CD1730" i="1"/>
  <c r="CE1730" i="1" s="1"/>
  <c r="CD1729" i="1"/>
  <c r="CE1729" i="1" s="1"/>
  <c r="CD1728" i="1"/>
  <c r="CE1728" i="1" s="1"/>
  <c r="CD1727" i="1"/>
  <c r="CE1727" i="1" s="1"/>
  <c r="CD1726" i="1"/>
  <c r="CE1726" i="1" s="1"/>
  <c r="CD1725" i="1"/>
  <c r="CE1725" i="1" s="1"/>
  <c r="CD1724" i="1"/>
  <c r="CE1724" i="1" s="1"/>
  <c r="CD1723" i="1"/>
  <c r="CE1723" i="1" s="1"/>
  <c r="CD1722" i="1"/>
  <c r="CE1722" i="1" s="1"/>
  <c r="CD1721" i="1"/>
  <c r="CE1721" i="1" s="1"/>
  <c r="CD1720" i="1"/>
  <c r="CE1720" i="1" s="1"/>
  <c r="CD1719" i="1"/>
  <c r="CE1719" i="1" s="1"/>
  <c r="CD1718" i="1"/>
  <c r="CE1718" i="1" s="1"/>
  <c r="CD1717" i="1"/>
  <c r="CE1717" i="1" s="1"/>
  <c r="CD1716" i="1"/>
  <c r="CE1716" i="1" s="1"/>
  <c r="CD1715" i="1"/>
  <c r="CE1715" i="1" s="1"/>
  <c r="CD1714" i="1"/>
  <c r="CE1714" i="1" s="1"/>
  <c r="CD1713" i="1"/>
  <c r="CE1713" i="1" s="1"/>
  <c r="CD1712" i="1"/>
  <c r="CE1712" i="1" s="1"/>
  <c r="CD1711" i="1"/>
  <c r="CE1711" i="1" s="1"/>
  <c r="CD1710" i="1"/>
  <c r="CE1710" i="1" s="1"/>
  <c r="CD1709" i="1"/>
  <c r="CE1709" i="1" s="1"/>
  <c r="CD1708" i="1"/>
  <c r="CE1708" i="1" s="1"/>
  <c r="CD1707" i="1"/>
  <c r="CE1707" i="1" s="1"/>
  <c r="CD1706" i="1"/>
  <c r="CE1706" i="1" s="1"/>
  <c r="CD1705" i="1"/>
  <c r="CE1705" i="1" s="1"/>
  <c r="CD1704" i="1"/>
  <c r="CE1704" i="1" s="1"/>
  <c r="CD1703" i="1"/>
  <c r="CE1703" i="1" s="1"/>
  <c r="CD1702" i="1"/>
  <c r="CE1702" i="1" s="1"/>
  <c r="CD1701" i="1"/>
  <c r="CE1701" i="1" s="1"/>
  <c r="CD1700" i="1"/>
  <c r="CE1700" i="1" s="1"/>
  <c r="CD1699" i="1"/>
  <c r="CE1699" i="1" s="1"/>
  <c r="CD1698" i="1"/>
  <c r="CE1698" i="1" s="1"/>
  <c r="CD1697" i="1"/>
  <c r="CE1697" i="1" s="1"/>
  <c r="CD1696" i="1"/>
  <c r="CE1696" i="1" s="1"/>
  <c r="CD1695" i="1"/>
  <c r="CE1695" i="1" s="1"/>
  <c r="CD1694" i="1"/>
  <c r="CE1694" i="1" s="1"/>
  <c r="CD1693" i="1"/>
  <c r="CE1693" i="1" s="1"/>
  <c r="CD1692" i="1"/>
  <c r="CE1692" i="1" s="1"/>
  <c r="CD1691" i="1"/>
  <c r="CE1691" i="1" s="1"/>
  <c r="CD1690" i="1"/>
  <c r="CE1690" i="1" s="1"/>
  <c r="CD1689" i="1"/>
  <c r="CE1689" i="1" s="1"/>
  <c r="CD1688" i="1"/>
  <c r="CE1688" i="1" s="1"/>
  <c r="CD1687" i="1"/>
  <c r="CE1687" i="1" s="1"/>
  <c r="CD1686" i="1"/>
  <c r="CE1686" i="1" s="1"/>
  <c r="CD1685" i="1"/>
  <c r="CE1685" i="1" s="1"/>
  <c r="CD1684" i="1"/>
  <c r="CE1684" i="1" s="1"/>
  <c r="CD1683" i="1"/>
  <c r="CE1683" i="1" s="1"/>
  <c r="CD1682" i="1"/>
  <c r="CE1682" i="1" s="1"/>
  <c r="CD1681" i="1"/>
  <c r="CE1681" i="1" s="1"/>
  <c r="CD1680" i="1"/>
  <c r="CE1680" i="1" s="1"/>
  <c r="CD1679" i="1"/>
  <c r="CE1679" i="1" s="1"/>
  <c r="CD1678" i="1"/>
  <c r="CE1678" i="1" s="1"/>
  <c r="CD1677" i="1"/>
  <c r="CE1677" i="1" s="1"/>
  <c r="CD1676" i="1"/>
  <c r="CE1676" i="1" s="1"/>
  <c r="CD1675" i="1"/>
  <c r="CE1675" i="1" s="1"/>
  <c r="CD1674" i="1"/>
  <c r="CE1674" i="1" s="1"/>
  <c r="CD1673" i="1"/>
  <c r="CE1673" i="1" s="1"/>
  <c r="CD1672" i="1"/>
  <c r="CE1672" i="1" s="1"/>
  <c r="CD1671" i="1"/>
  <c r="CE1671" i="1" s="1"/>
  <c r="CD1670" i="1"/>
  <c r="CE1670" i="1" s="1"/>
  <c r="CD1669" i="1"/>
  <c r="CE1669" i="1" s="1"/>
  <c r="CD1668" i="1"/>
  <c r="CE1668" i="1" s="1"/>
  <c r="CD1667" i="1"/>
  <c r="CE1667" i="1" s="1"/>
  <c r="CD1666" i="1"/>
  <c r="CE1666" i="1" s="1"/>
  <c r="CD1665" i="1"/>
  <c r="CE1665" i="1" s="1"/>
  <c r="CD1664" i="1"/>
  <c r="CE1664" i="1" s="1"/>
  <c r="CD1663" i="1"/>
  <c r="CE1663" i="1" s="1"/>
  <c r="CD1662" i="1"/>
  <c r="CE1662" i="1" s="1"/>
  <c r="CD1661" i="1"/>
  <c r="CE1661" i="1" s="1"/>
  <c r="CD1660" i="1"/>
  <c r="CE1660" i="1" s="1"/>
  <c r="CD1659" i="1"/>
  <c r="CE1659" i="1" s="1"/>
  <c r="CD1658" i="1"/>
  <c r="CE1658" i="1" s="1"/>
  <c r="CD1657" i="1"/>
  <c r="CE1657" i="1" s="1"/>
  <c r="CD1656" i="1"/>
  <c r="CE1656" i="1" s="1"/>
  <c r="CD1655" i="1"/>
  <c r="CE1655" i="1" s="1"/>
  <c r="CD1654" i="1"/>
  <c r="CE1654" i="1" s="1"/>
  <c r="CD1653" i="1"/>
  <c r="CE1653" i="1" s="1"/>
  <c r="CD1652" i="1"/>
  <c r="CE1652" i="1" s="1"/>
  <c r="CD1651" i="1"/>
  <c r="CE1651" i="1" s="1"/>
  <c r="CD1650" i="1"/>
  <c r="CE1650" i="1" s="1"/>
  <c r="CD1649" i="1"/>
  <c r="CE1649" i="1" s="1"/>
  <c r="CD1648" i="1"/>
  <c r="CE1648" i="1" s="1"/>
  <c r="CD1647" i="1"/>
  <c r="CE1647" i="1" s="1"/>
  <c r="CD1646" i="1"/>
  <c r="CE1646" i="1" s="1"/>
  <c r="CD1645" i="1"/>
  <c r="CE1645" i="1" s="1"/>
  <c r="CD1644" i="1"/>
  <c r="CE1644" i="1" s="1"/>
  <c r="CD1643" i="1"/>
  <c r="CE1643" i="1" s="1"/>
  <c r="CD1642" i="1"/>
  <c r="CE1642" i="1" s="1"/>
  <c r="CD1641" i="1"/>
  <c r="CE1641" i="1" s="1"/>
  <c r="CD1640" i="1"/>
  <c r="CE1640" i="1" s="1"/>
  <c r="CD1639" i="1"/>
  <c r="CE1639" i="1" s="1"/>
  <c r="CD1638" i="1"/>
  <c r="CE1638" i="1" s="1"/>
  <c r="CD1637" i="1"/>
  <c r="CE1637" i="1" s="1"/>
  <c r="CD1636" i="1"/>
  <c r="CE1636" i="1" s="1"/>
  <c r="CD1635" i="1"/>
  <c r="CE1635" i="1" s="1"/>
  <c r="CD1634" i="1"/>
  <c r="CE1634" i="1" s="1"/>
  <c r="CD1633" i="1"/>
  <c r="CE1633" i="1" s="1"/>
  <c r="CD1632" i="1"/>
  <c r="CE1632" i="1" s="1"/>
  <c r="CD1631" i="1"/>
  <c r="CE1631" i="1" s="1"/>
  <c r="CD1630" i="1"/>
  <c r="CE1630" i="1" s="1"/>
  <c r="CD1629" i="1"/>
  <c r="CE1629" i="1" s="1"/>
  <c r="CD1628" i="1"/>
  <c r="CE1628" i="1" s="1"/>
  <c r="CD1627" i="1"/>
  <c r="CE1627" i="1" s="1"/>
  <c r="CD1626" i="1"/>
  <c r="CE1626" i="1" s="1"/>
  <c r="CD1625" i="1"/>
  <c r="CE1625" i="1" s="1"/>
  <c r="CD1624" i="1"/>
  <c r="CE1624" i="1" s="1"/>
  <c r="CD1623" i="1"/>
  <c r="CE1623" i="1" s="1"/>
  <c r="CD1622" i="1"/>
  <c r="CE1622" i="1" s="1"/>
  <c r="CD1621" i="1"/>
  <c r="CE1621" i="1" s="1"/>
  <c r="CD1620" i="1"/>
  <c r="CE1620" i="1" s="1"/>
  <c r="CD1619" i="1"/>
  <c r="CE1619" i="1" s="1"/>
  <c r="CD1618" i="1"/>
  <c r="CE1618" i="1" s="1"/>
  <c r="CD1617" i="1"/>
  <c r="CE1617" i="1" s="1"/>
  <c r="CD1616" i="1"/>
  <c r="CE1616" i="1" s="1"/>
  <c r="CD1615" i="1"/>
  <c r="CE1615" i="1" s="1"/>
  <c r="CD1614" i="1"/>
  <c r="CE1614" i="1" s="1"/>
  <c r="CD1613" i="1"/>
  <c r="CE1613" i="1" s="1"/>
  <c r="CD1612" i="1"/>
  <c r="CE1612" i="1" s="1"/>
  <c r="CD1611" i="1"/>
  <c r="CE1611" i="1" s="1"/>
  <c r="CD1610" i="1"/>
  <c r="CE1610" i="1" s="1"/>
  <c r="CD1609" i="1"/>
  <c r="CE1609" i="1" s="1"/>
  <c r="CD1608" i="1"/>
  <c r="CE1608" i="1" s="1"/>
  <c r="CD1607" i="1"/>
  <c r="CE1607" i="1" s="1"/>
  <c r="CD1606" i="1"/>
  <c r="CE1606" i="1" s="1"/>
  <c r="CD1605" i="1"/>
  <c r="CE1605" i="1" s="1"/>
  <c r="CD1604" i="1"/>
  <c r="CE1604" i="1" s="1"/>
  <c r="CD1603" i="1"/>
  <c r="CE1603" i="1" s="1"/>
  <c r="CD1602" i="1"/>
  <c r="CE1602" i="1" s="1"/>
  <c r="CD1601" i="1"/>
  <c r="CE1601" i="1" s="1"/>
  <c r="CD1600" i="1"/>
  <c r="CE1600" i="1" s="1"/>
  <c r="CD1599" i="1"/>
  <c r="CE1599" i="1" s="1"/>
  <c r="CD1598" i="1"/>
  <c r="CE1598" i="1" s="1"/>
  <c r="CD1597" i="1"/>
  <c r="CE1597" i="1" s="1"/>
  <c r="CD1596" i="1"/>
  <c r="CE1596" i="1" s="1"/>
  <c r="CD1595" i="1"/>
  <c r="CE1595" i="1" s="1"/>
  <c r="CD1594" i="1"/>
  <c r="CE1594" i="1" s="1"/>
  <c r="CD1593" i="1"/>
  <c r="CE1593" i="1" s="1"/>
  <c r="CD1592" i="1"/>
  <c r="CE1592" i="1" s="1"/>
  <c r="CD1591" i="1"/>
  <c r="CE1591" i="1" s="1"/>
  <c r="CD1590" i="1"/>
  <c r="CE1590" i="1" s="1"/>
  <c r="CD1589" i="1"/>
  <c r="CE1589" i="1" s="1"/>
  <c r="CD1588" i="1"/>
  <c r="CE1588" i="1" s="1"/>
  <c r="CD1587" i="1"/>
  <c r="CE1587" i="1" s="1"/>
  <c r="CD1586" i="1"/>
  <c r="CE1586" i="1" s="1"/>
  <c r="CD1585" i="1"/>
  <c r="CE1585" i="1" s="1"/>
  <c r="CD1584" i="1"/>
  <c r="CE1584" i="1" s="1"/>
  <c r="CD1583" i="1"/>
  <c r="CE1583" i="1" s="1"/>
  <c r="CD1582" i="1"/>
  <c r="CE1582" i="1" s="1"/>
  <c r="CD1581" i="1"/>
  <c r="CE1581" i="1" s="1"/>
  <c r="CD1580" i="1"/>
  <c r="CE1580" i="1" s="1"/>
  <c r="CD1579" i="1"/>
  <c r="CE1579" i="1" s="1"/>
  <c r="CD1578" i="1"/>
  <c r="CE1578" i="1" s="1"/>
  <c r="CD1577" i="1"/>
  <c r="CE1577" i="1" s="1"/>
  <c r="CD1576" i="1"/>
  <c r="CE1576" i="1" s="1"/>
  <c r="CD1575" i="1"/>
  <c r="CE1575" i="1" s="1"/>
  <c r="CD1574" i="1"/>
  <c r="CE1574" i="1" s="1"/>
  <c r="CD1573" i="1"/>
  <c r="CE1573" i="1" s="1"/>
  <c r="CD1572" i="1"/>
  <c r="CE1572" i="1" s="1"/>
  <c r="CD1571" i="1"/>
  <c r="CE1571" i="1" s="1"/>
  <c r="CD1570" i="1"/>
  <c r="CE1570" i="1" s="1"/>
  <c r="CD1569" i="1"/>
  <c r="CE1569" i="1" s="1"/>
  <c r="CD1568" i="1"/>
  <c r="CE1568" i="1" s="1"/>
  <c r="CD1567" i="1"/>
  <c r="CE1567" i="1" s="1"/>
  <c r="CD1566" i="1"/>
  <c r="CE1566" i="1" s="1"/>
  <c r="CD1565" i="1"/>
  <c r="CE1565" i="1" s="1"/>
  <c r="CD1564" i="1"/>
  <c r="CE1564" i="1" s="1"/>
  <c r="CD1563" i="1"/>
  <c r="CE1563" i="1" s="1"/>
  <c r="CD1562" i="1"/>
  <c r="CE1562" i="1" s="1"/>
  <c r="CD1561" i="1"/>
  <c r="CE1561" i="1" s="1"/>
  <c r="CD1560" i="1"/>
  <c r="CE1560" i="1" s="1"/>
  <c r="CD1559" i="1"/>
  <c r="CE1559" i="1" s="1"/>
  <c r="CD1558" i="1"/>
  <c r="CE1558" i="1" s="1"/>
  <c r="CD1557" i="1"/>
  <c r="CE1557" i="1" s="1"/>
  <c r="CD1556" i="1"/>
  <c r="CE1556" i="1" s="1"/>
  <c r="CD1555" i="1"/>
  <c r="CE1555" i="1" s="1"/>
  <c r="CD1554" i="1"/>
  <c r="CE1554" i="1" s="1"/>
  <c r="CD1553" i="1"/>
  <c r="CE1553" i="1" s="1"/>
  <c r="CD1552" i="1"/>
  <c r="CE1552" i="1" s="1"/>
  <c r="CD1551" i="1"/>
  <c r="CE1551" i="1" s="1"/>
  <c r="CD1550" i="1"/>
  <c r="CE1550" i="1" s="1"/>
  <c r="CD1549" i="1"/>
  <c r="CE1549" i="1" s="1"/>
  <c r="CD1548" i="1"/>
  <c r="CE1548" i="1" s="1"/>
  <c r="CD1547" i="1"/>
  <c r="CE1547" i="1" s="1"/>
  <c r="CD1546" i="1"/>
  <c r="CE1546" i="1" s="1"/>
  <c r="CD1545" i="1"/>
  <c r="CE1545" i="1" s="1"/>
  <c r="CD1544" i="1"/>
  <c r="CE1544" i="1" s="1"/>
  <c r="CD1543" i="1"/>
  <c r="CE1543" i="1" s="1"/>
  <c r="CD1542" i="1"/>
  <c r="CE1542" i="1" s="1"/>
  <c r="CD1541" i="1"/>
  <c r="CE1541" i="1" s="1"/>
  <c r="CD1540" i="1"/>
  <c r="CE1540" i="1" s="1"/>
  <c r="CD1539" i="1"/>
  <c r="CE1539" i="1" s="1"/>
  <c r="CD1538" i="1"/>
  <c r="CE1538" i="1" s="1"/>
  <c r="CD1537" i="1"/>
  <c r="CE1537" i="1" s="1"/>
  <c r="CD1536" i="1"/>
  <c r="CE1536" i="1" s="1"/>
  <c r="CD1535" i="1"/>
  <c r="CE1535" i="1" s="1"/>
  <c r="CD1534" i="1"/>
  <c r="CE1534" i="1" s="1"/>
  <c r="CD1533" i="1"/>
  <c r="CE1533" i="1" s="1"/>
  <c r="CD1532" i="1"/>
  <c r="CE1532" i="1" s="1"/>
  <c r="CD1531" i="1"/>
  <c r="CE1531" i="1" s="1"/>
  <c r="CD1530" i="1"/>
  <c r="CE1530" i="1" s="1"/>
  <c r="CD1529" i="1"/>
  <c r="CE1529" i="1" s="1"/>
  <c r="CD1528" i="1"/>
  <c r="CE1528" i="1" s="1"/>
  <c r="CD1527" i="1"/>
  <c r="CE1527" i="1" s="1"/>
  <c r="CD1526" i="1"/>
  <c r="CE1526" i="1" s="1"/>
  <c r="CD1525" i="1"/>
  <c r="CE1525" i="1" s="1"/>
  <c r="CD1524" i="1"/>
  <c r="CE1524" i="1" s="1"/>
  <c r="CD1523" i="1"/>
  <c r="CE1523" i="1" s="1"/>
  <c r="CD1522" i="1"/>
  <c r="CE1522" i="1" s="1"/>
  <c r="CD1521" i="1"/>
  <c r="CE1521" i="1" s="1"/>
  <c r="CD1520" i="1"/>
  <c r="CE1520" i="1" s="1"/>
  <c r="CD1519" i="1"/>
  <c r="CE1519" i="1" s="1"/>
  <c r="CD1518" i="1"/>
  <c r="CE1518" i="1" s="1"/>
  <c r="CD1517" i="1"/>
  <c r="CE1517" i="1" s="1"/>
  <c r="CD1516" i="1"/>
  <c r="CE1516" i="1" s="1"/>
  <c r="CD1515" i="1"/>
  <c r="CE1515" i="1" s="1"/>
  <c r="CD1514" i="1"/>
  <c r="CE1514" i="1" s="1"/>
  <c r="CD1513" i="1"/>
  <c r="CE1513" i="1" s="1"/>
  <c r="CD1512" i="1"/>
  <c r="CE1512" i="1" s="1"/>
  <c r="CD1511" i="1"/>
  <c r="CE1511" i="1" s="1"/>
  <c r="CD1510" i="1"/>
  <c r="CE1510" i="1" s="1"/>
  <c r="CD1509" i="1"/>
  <c r="CE1509" i="1" s="1"/>
  <c r="CD1508" i="1"/>
  <c r="CE1508" i="1" s="1"/>
  <c r="CD1507" i="1"/>
  <c r="CE1507" i="1" s="1"/>
  <c r="CD1506" i="1"/>
  <c r="CE1506" i="1" s="1"/>
  <c r="CD1505" i="1"/>
  <c r="CE1505" i="1" s="1"/>
  <c r="CD1504" i="1"/>
  <c r="CE1504" i="1" s="1"/>
  <c r="CD1503" i="1"/>
  <c r="CE1503" i="1" s="1"/>
  <c r="CD1502" i="1"/>
  <c r="CE1502" i="1" s="1"/>
  <c r="CD1501" i="1"/>
  <c r="CE1501" i="1" s="1"/>
  <c r="CD1500" i="1"/>
  <c r="CE1500" i="1" s="1"/>
  <c r="CD1499" i="1"/>
  <c r="CE1499" i="1" s="1"/>
  <c r="CD1498" i="1"/>
  <c r="CE1498" i="1" s="1"/>
  <c r="CD1497" i="1"/>
  <c r="CE1497" i="1" s="1"/>
  <c r="CD1496" i="1"/>
  <c r="CE1496" i="1" s="1"/>
  <c r="CD1495" i="1"/>
  <c r="CE1495" i="1" s="1"/>
  <c r="CD1494" i="1"/>
  <c r="CE1494" i="1" s="1"/>
  <c r="CD1493" i="1"/>
  <c r="CE1493" i="1" s="1"/>
  <c r="CD1492" i="1"/>
  <c r="CE1492" i="1" s="1"/>
  <c r="CD1491" i="1"/>
  <c r="CE1491" i="1" s="1"/>
  <c r="CD1490" i="1"/>
  <c r="CE1490" i="1" s="1"/>
  <c r="CD1489" i="1"/>
  <c r="CE1489" i="1" s="1"/>
  <c r="CD1488" i="1"/>
  <c r="CE1488" i="1" s="1"/>
  <c r="CD1487" i="1"/>
  <c r="CE1487" i="1" s="1"/>
  <c r="CD1486" i="1"/>
  <c r="CE1486" i="1" s="1"/>
  <c r="CD1485" i="1"/>
  <c r="CE1485" i="1" s="1"/>
  <c r="CD1484" i="1"/>
  <c r="CE1484" i="1" s="1"/>
  <c r="CD1483" i="1"/>
  <c r="CE1483" i="1" s="1"/>
  <c r="CD1482" i="1"/>
  <c r="CE1482" i="1" s="1"/>
  <c r="CD1481" i="1"/>
  <c r="CE1481" i="1" s="1"/>
  <c r="CD1480" i="1"/>
  <c r="CE1480" i="1" s="1"/>
  <c r="CD1479" i="1"/>
  <c r="CE1479" i="1" s="1"/>
  <c r="CD1478" i="1"/>
  <c r="CE1478" i="1" s="1"/>
  <c r="CD1477" i="1"/>
  <c r="CE1477" i="1" s="1"/>
  <c r="CD1476" i="1"/>
  <c r="CE1476" i="1" s="1"/>
  <c r="CD1475" i="1"/>
  <c r="CE1475" i="1" s="1"/>
  <c r="CD1474" i="1"/>
  <c r="CE1474" i="1" s="1"/>
  <c r="CD1473" i="1"/>
  <c r="CE1473" i="1" s="1"/>
  <c r="CD1472" i="1"/>
  <c r="CE1472" i="1" s="1"/>
  <c r="CD1471" i="1"/>
  <c r="CE1471" i="1" s="1"/>
  <c r="CD1470" i="1"/>
  <c r="CE1470" i="1" s="1"/>
  <c r="CD1469" i="1"/>
  <c r="CE1469" i="1" s="1"/>
  <c r="CD1468" i="1"/>
  <c r="CE1468" i="1" s="1"/>
  <c r="CD1467" i="1"/>
  <c r="CE1467" i="1" s="1"/>
  <c r="CD1466" i="1"/>
  <c r="CE1466" i="1" s="1"/>
  <c r="CD1465" i="1"/>
  <c r="CE1465" i="1" s="1"/>
  <c r="CD1464" i="1"/>
  <c r="CE1464" i="1" s="1"/>
  <c r="CD1463" i="1"/>
  <c r="CE1463" i="1" s="1"/>
  <c r="CD1462" i="1"/>
  <c r="CE1462" i="1" s="1"/>
  <c r="CD1461" i="1"/>
  <c r="CE1461" i="1" s="1"/>
  <c r="CD1460" i="1"/>
  <c r="CE1460" i="1" s="1"/>
  <c r="CD1459" i="1"/>
  <c r="CE1459" i="1" s="1"/>
  <c r="CD1458" i="1"/>
  <c r="CE1458" i="1" s="1"/>
  <c r="CD1457" i="1"/>
  <c r="CE1457" i="1" s="1"/>
  <c r="CD1456" i="1"/>
  <c r="CE1456" i="1" s="1"/>
  <c r="CD1455" i="1"/>
  <c r="CE1455" i="1" s="1"/>
  <c r="CD1454" i="1"/>
  <c r="CE1454" i="1" s="1"/>
  <c r="CD1453" i="1"/>
  <c r="CE1453" i="1" s="1"/>
  <c r="CD1452" i="1"/>
  <c r="CE1452" i="1" s="1"/>
  <c r="CD1451" i="1"/>
  <c r="CE1451" i="1" s="1"/>
  <c r="CD1450" i="1"/>
  <c r="CE1450" i="1" s="1"/>
  <c r="CD1449" i="1"/>
  <c r="CE1449" i="1" s="1"/>
  <c r="CD1448" i="1"/>
  <c r="CE1448" i="1" s="1"/>
  <c r="CD1447" i="1"/>
  <c r="CE1447" i="1" s="1"/>
  <c r="CD1446" i="1"/>
  <c r="CE1446" i="1" s="1"/>
  <c r="CD1445" i="1"/>
  <c r="CE1445" i="1" s="1"/>
  <c r="CD1444" i="1"/>
  <c r="CE1444" i="1" s="1"/>
  <c r="CD1443" i="1"/>
  <c r="CE1443" i="1" s="1"/>
  <c r="CD1442" i="1"/>
  <c r="CE1442" i="1" s="1"/>
  <c r="CD1441" i="1"/>
  <c r="CE1441" i="1" s="1"/>
  <c r="CD1440" i="1"/>
  <c r="CE1440" i="1" s="1"/>
  <c r="CD1439" i="1"/>
  <c r="CE1439" i="1" s="1"/>
  <c r="CD1438" i="1"/>
  <c r="CE1438" i="1" s="1"/>
  <c r="CD1437" i="1"/>
  <c r="CE1437" i="1" s="1"/>
  <c r="CD1436" i="1"/>
  <c r="CE1436" i="1" s="1"/>
  <c r="CD1435" i="1"/>
  <c r="CE1435" i="1" s="1"/>
  <c r="CD1434" i="1"/>
  <c r="CE1434" i="1" s="1"/>
  <c r="CD1433" i="1"/>
  <c r="CE1433" i="1" s="1"/>
  <c r="CD1432" i="1"/>
  <c r="CE1432" i="1" s="1"/>
  <c r="CD1431" i="1"/>
  <c r="CE1431" i="1" s="1"/>
  <c r="CD1430" i="1"/>
  <c r="CE1430" i="1" s="1"/>
  <c r="CD1429" i="1"/>
  <c r="CE1429" i="1" s="1"/>
  <c r="CD1428" i="1"/>
  <c r="CE1428" i="1" s="1"/>
  <c r="CD1427" i="1"/>
  <c r="CE1427" i="1" s="1"/>
  <c r="CD1426" i="1"/>
  <c r="CE1426" i="1" s="1"/>
  <c r="CD1425" i="1"/>
  <c r="CE1425" i="1" s="1"/>
  <c r="CD1424" i="1"/>
  <c r="CE1424" i="1" s="1"/>
  <c r="CD1423" i="1"/>
  <c r="CE1423" i="1" s="1"/>
  <c r="CD1422" i="1"/>
  <c r="CE1422" i="1" s="1"/>
  <c r="CD1421" i="1"/>
  <c r="CE1421" i="1" s="1"/>
  <c r="CD1420" i="1"/>
  <c r="CE1420" i="1" s="1"/>
  <c r="CD1419" i="1"/>
  <c r="CE1419" i="1" s="1"/>
  <c r="CD1418" i="1"/>
  <c r="CE1418" i="1" s="1"/>
  <c r="CD1417" i="1"/>
  <c r="CE1417" i="1" s="1"/>
  <c r="CD1416" i="1"/>
  <c r="CE1416" i="1" s="1"/>
  <c r="CD1415" i="1"/>
  <c r="CE1415" i="1" s="1"/>
  <c r="CD1414" i="1"/>
  <c r="CE1414" i="1" s="1"/>
  <c r="CD1413" i="1"/>
  <c r="CE1413" i="1" s="1"/>
  <c r="CD1412" i="1"/>
  <c r="CE1412" i="1" s="1"/>
  <c r="CD1411" i="1"/>
  <c r="CE1411" i="1" s="1"/>
  <c r="CD1410" i="1"/>
  <c r="CE1410" i="1" s="1"/>
  <c r="CD1409" i="1"/>
  <c r="CE1409" i="1" s="1"/>
  <c r="CD1408" i="1"/>
  <c r="CE1408" i="1" s="1"/>
  <c r="CD1407" i="1"/>
  <c r="CE1407" i="1" s="1"/>
  <c r="CD1406" i="1"/>
  <c r="CE1406" i="1" s="1"/>
  <c r="CD1405" i="1"/>
  <c r="CE1405" i="1" s="1"/>
  <c r="CD1404" i="1"/>
  <c r="CE1404" i="1" s="1"/>
  <c r="CD1403" i="1"/>
  <c r="CE1403" i="1" s="1"/>
  <c r="CD1402" i="1"/>
  <c r="CE1402" i="1" s="1"/>
  <c r="CD1401" i="1"/>
  <c r="CE1401" i="1" s="1"/>
  <c r="CD1400" i="1"/>
  <c r="CE1400" i="1" s="1"/>
  <c r="CD1399" i="1"/>
  <c r="CE1399" i="1" s="1"/>
  <c r="CD1398" i="1"/>
  <c r="CE1398" i="1" s="1"/>
  <c r="CD1397" i="1"/>
  <c r="CE1397" i="1" s="1"/>
  <c r="CD1396" i="1"/>
  <c r="CE1396" i="1" s="1"/>
  <c r="CD1395" i="1"/>
  <c r="CE1395" i="1" s="1"/>
  <c r="CD1394" i="1"/>
  <c r="CE1394" i="1" s="1"/>
  <c r="CD1393" i="1"/>
  <c r="CE1393" i="1" s="1"/>
  <c r="CD1392" i="1"/>
  <c r="CE1392" i="1" s="1"/>
  <c r="CD1391" i="1"/>
  <c r="CE1391" i="1" s="1"/>
  <c r="CD1390" i="1"/>
  <c r="CE1390" i="1" s="1"/>
  <c r="CD1389" i="1"/>
  <c r="CE1389" i="1" s="1"/>
  <c r="CD1388" i="1"/>
  <c r="CE1388" i="1" s="1"/>
  <c r="CD1387" i="1"/>
  <c r="CE1387" i="1" s="1"/>
  <c r="CD1386" i="1"/>
  <c r="CE1386" i="1" s="1"/>
  <c r="CD1385" i="1"/>
  <c r="CE1385" i="1" s="1"/>
  <c r="CD1384" i="1"/>
  <c r="CE1384" i="1" s="1"/>
  <c r="CD1383" i="1"/>
  <c r="CE1383" i="1" s="1"/>
  <c r="CD1382" i="1"/>
  <c r="CE1382" i="1" s="1"/>
  <c r="CD1381" i="1"/>
  <c r="CE1381" i="1" s="1"/>
  <c r="CD1380" i="1"/>
  <c r="CE1380" i="1" s="1"/>
  <c r="CD1379" i="1"/>
  <c r="CE1379" i="1" s="1"/>
  <c r="CD1378" i="1"/>
  <c r="CE1378" i="1" s="1"/>
  <c r="CD1377" i="1"/>
  <c r="CE1377" i="1" s="1"/>
  <c r="CD1376" i="1"/>
  <c r="CE1376" i="1" s="1"/>
  <c r="CD1375" i="1"/>
  <c r="CE1375" i="1" s="1"/>
  <c r="CD1374" i="1"/>
  <c r="CE1374" i="1" s="1"/>
  <c r="CD1373" i="1"/>
  <c r="CE1373" i="1" s="1"/>
  <c r="CD1372" i="1"/>
  <c r="CE1372" i="1" s="1"/>
  <c r="CD1371" i="1"/>
  <c r="CE1371" i="1" s="1"/>
  <c r="CD1370" i="1"/>
  <c r="CE1370" i="1" s="1"/>
  <c r="CD1369" i="1"/>
  <c r="CE1369" i="1" s="1"/>
  <c r="CD1368" i="1"/>
  <c r="CE1368" i="1" s="1"/>
  <c r="CD1367" i="1"/>
  <c r="CE1367" i="1" s="1"/>
  <c r="CD1366" i="1"/>
  <c r="CE1366" i="1" s="1"/>
  <c r="CD1365" i="1"/>
  <c r="CE1365" i="1" s="1"/>
  <c r="CD1364" i="1"/>
  <c r="CE1364" i="1" s="1"/>
  <c r="CD1363" i="1"/>
  <c r="CE1363" i="1" s="1"/>
  <c r="CD1362" i="1"/>
  <c r="CE1362" i="1" s="1"/>
  <c r="CD1361" i="1"/>
  <c r="CE1361" i="1" s="1"/>
  <c r="CD1360" i="1"/>
  <c r="CE1360" i="1" s="1"/>
  <c r="CD1359" i="1"/>
  <c r="CE1359" i="1" s="1"/>
  <c r="CD1358" i="1"/>
  <c r="CE1358" i="1" s="1"/>
  <c r="CD1357" i="1"/>
  <c r="CE1357" i="1" s="1"/>
  <c r="CD1356" i="1"/>
  <c r="CE1356" i="1" s="1"/>
  <c r="CD1355" i="1"/>
  <c r="CE1355" i="1" s="1"/>
  <c r="CD1354" i="1"/>
  <c r="CE1354" i="1" s="1"/>
  <c r="CD1353" i="1"/>
  <c r="CE1353" i="1" s="1"/>
  <c r="CD1352" i="1"/>
  <c r="CE1352" i="1" s="1"/>
  <c r="CD1351" i="1"/>
  <c r="CE1351" i="1" s="1"/>
  <c r="CD1350" i="1"/>
  <c r="CE1350" i="1" s="1"/>
  <c r="CD1349" i="1"/>
  <c r="CE1349" i="1" s="1"/>
  <c r="CD1348" i="1"/>
  <c r="CE1348" i="1" s="1"/>
  <c r="CD1347" i="1"/>
  <c r="CE1347" i="1" s="1"/>
  <c r="CD1346" i="1"/>
  <c r="CE1346" i="1" s="1"/>
  <c r="CD1345" i="1"/>
  <c r="CE1345" i="1" s="1"/>
  <c r="CD1344" i="1"/>
  <c r="CE1344" i="1" s="1"/>
  <c r="CD1343" i="1"/>
  <c r="CE1343" i="1" s="1"/>
  <c r="CD1342" i="1"/>
  <c r="CE1342" i="1" s="1"/>
  <c r="CD1341" i="1"/>
  <c r="CE1341" i="1" s="1"/>
  <c r="CD1340" i="1"/>
  <c r="CE1340" i="1" s="1"/>
  <c r="CD1339" i="1"/>
  <c r="CE1339" i="1" s="1"/>
  <c r="CD1338" i="1"/>
  <c r="CE1338" i="1" s="1"/>
  <c r="CD1337" i="1"/>
  <c r="CE1337" i="1" s="1"/>
  <c r="CD1336" i="1"/>
  <c r="CE1336" i="1" s="1"/>
  <c r="CD1335" i="1"/>
  <c r="CE1335" i="1" s="1"/>
  <c r="CD1334" i="1"/>
  <c r="CE1334" i="1" s="1"/>
  <c r="CD1333" i="1"/>
  <c r="CE1333" i="1" s="1"/>
  <c r="CD1332" i="1"/>
  <c r="CE1332" i="1" s="1"/>
  <c r="CD1331" i="1"/>
  <c r="CE1331" i="1" s="1"/>
  <c r="CD1330" i="1"/>
  <c r="CE1330" i="1" s="1"/>
  <c r="CD1329" i="1"/>
  <c r="CE1329" i="1" s="1"/>
  <c r="CD1328" i="1"/>
  <c r="CE1328" i="1" s="1"/>
  <c r="CD1327" i="1"/>
  <c r="CE1327" i="1" s="1"/>
  <c r="CD1326" i="1"/>
  <c r="CE1326" i="1" s="1"/>
  <c r="CD1325" i="1"/>
  <c r="CE1325" i="1" s="1"/>
  <c r="CD1324" i="1"/>
  <c r="CE1324" i="1" s="1"/>
  <c r="CD1323" i="1"/>
  <c r="CE1323" i="1" s="1"/>
  <c r="CD1322" i="1"/>
  <c r="CE1322" i="1" s="1"/>
  <c r="CD1321" i="1"/>
  <c r="CE1321" i="1" s="1"/>
  <c r="CD1320" i="1"/>
  <c r="CE1320" i="1" s="1"/>
  <c r="CD1319" i="1"/>
  <c r="CE1319" i="1" s="1"/>
  <c r="CD1318" i="1"/>
  <c r="CE1318" i="1" s="1"/>
  <c r="CD1317" i="1"/>
  <c r="CE1317" i="1" s="1"/>
  <c r="CD1316" i="1"/>
  <c r="CE1316" i="1" s="1"/>
  <c r="CD1315" i="1"/>
  <c r="CE1315" i="1" s="1"/>
  <c r="CD1314" i="1"/>
  <c r="CE1314" i="1" s="1"/>
  <c r="CD1313" i="1"/>
  <c r="CE1313" i="1" s="1"/>
  <c r="CD1312" i="1"/>
  <c r="CE1312" i="1" s="1"/>
  <c r="CD1311" i="1"/>
  <c r="CE1311" i="1" s="1"/>
  <c r="CD1310" i="1"/>
  <c r="CE1310" i="1" s="1"/>
  <c r="CD1309" i="1"/>
  <c r="CE1309" i="1" s="1"/>
  <c r="CD1308" i="1"/>
  <c r="CE1308" i="1" s="1"/>
  <c r="CD1307" i="1"/>
  <c r="CE1307" i="1" s="1"/>
  <c r="CD1306" i="1"/>
  <c r="CE1306" i="1" s="1"/>
  <c r="CD1305" i="1"/>
  <c r="CE1305" i="1" s="1"/>
  <c r="CD1304" i="1"/>
  <c r="CE1304" i="1" s="1"/>
  <c r="CD1303" i="1"/>
  <c r="CE1303" i="1" s="1"/>
  <c r="CD1302" i="1"/>
  <c r="CE1302" i="1" s="1"/>
  <c r="CD1301" i="1"/>
  <c r="CE1301" i="1" s="1"/>
  <c r="CD1300" i="1"/>
  <c r="CE1300" i="1" s="1"/>
  <c r="CD1299" i="1"/>
  <c r="CE1299" i="1" s="1"/>
  <c r="CD1298" i="1"/>
  <c r="CE1298" i="1" s="1"/>
  <c r="CD1297" i="1"/>
  <c r="CE1297" i="1" s="1"/>
  <c r="CD1296" i="1"/>
  <c r="CE1296" i="1" s="1"/>
  <c r="CD1295" i="1"/>
  <c r="CE1295" i="1" s="1"/>
  <c r="CD1294" i="1"/>
  <c r="CE1294" i="1" s="1"/>
  <c r="CD1293" i="1"/>
  <c r="CE1293" i="1" s="1"/>
  <c r="CD1292" i="1"/>
  <c r="CE1292" i="1" s="1"/>
  <c r="CD1291" i="1"/>
  <c r="CE1291" i="1" s="1"/>
  <c r="CD1290" i="1"/>
  <c r="CE1290" i="1" s="1"/>
  <c r="CD1289" i="1"/>
  <c r="CE1289" i="1" s="1"/>
  <c r="CD1288" i="1"/>
  <c r="CE1288" i="1" s="1"/>
  <c r="CD1287" i="1"/>
  <c r="CE1287" i="1" s="1"/>
  <c r="CD1286" i="1"/>
  <c r="CE1286" i="1" s="1"/>
  <c r="CD1285" i="1"/>
  <c r="CE1285" i="1" s="1"/>
  <c r="CD1284" i="1"/>
  <c r="CE1284" i="1" s="1"/>
  <c r="CD1283" i="1"/>
  <c r="CE1283" i="1" s="1"/>
  <c r="CD1282" i="1"/>
  <c r="CE1282" i="1" s="1"/>
  <c r="CD1281" i="1"/>
  <c r="CE1281" i="1" s="1"/>
  <c r="CD1280" i="1"/>
  <c r="CE1280" i="1" s="1"/>
  <c r="CD1279" i="1"/>
  <c r="CE1279" i="1" s="1"/>
  <c r="CD1278" i="1"/>
  <c r="CE1278" i="1" s="1"/>
  <c r="CD1277" i="1"/>
  <c r="CE1277" i="1" s="1"/>
  <c r="CD1276" i="1"/>
  <c r="CE1276" i="1" s="1"/>
  <c r="CD1275" i="1"/>
  <c r="CE1275" i="1" s="1"/>
  <c r="CD1274" i="1"/>
  <c r="CE1274" i="1" s="1"/>
  <c r="CD1273" i="1"/>
  <c r="CE1273" i="1" s="1"/>
  <c r="CD1272" i="1"/>
  <c r="CE1272" i="1" s="1"/>
  <c r="CD1271" i="1"/>
  <c r="CE1271" i="1" s="1"/>
  <c r="CD1270" i="1"/>
  <c r="CE1270" i="1" s="1"/>
  <c r="CD1269" i="1"/>
  <c r="CE1269" i="1" s="1"/>
  <c r="CD1268" i="1"/>
  <c r="CE1268" i="1" s="1"/>
  <c r="CD1267" i="1"/>
  <c r="CE1267" i="1" s="1"/>
  <c r="CD1266" i="1"/>
  <c r="CE1266" i="1" s="1"/>
  <c r="CD1265" i="1"/>
  <c r="CE1265" i="1" s="1"/>
  <c r="CD1264" i="1"/>
  <c r="CE1264" i="1" s="1"/>
  <c r="CD1263" i="1"/>
  <c r="CE1263" i="1" s="1"/>
  <c r="CD1262" i="1"/>
  <c r="CE1262" i="1" s="1"/>
  <c r="CD1261" i="1"/>
  <c r="CE1261" i="1" s="1"/>
  <c r="CD1260" i="1"/>
  <c r="CE1260" i="1" s="1"/>
  <c r="CD1259" i="1"/>
  <c r="CE1259" i="1" s="1"/>
  <c r="CD1258" i="1"/>
  <c r="CE1258" i="1" s="1"/>
  <c r="CD1257" i="1"/>
  <c r="CE1257" i="1" s="1"/>
  <c r="CD1256" i="1"/>
  <c r="CE1256" i="1" s="1"/>
  <c r="CD1255" i="1"/>
  <c r="CE1255" i="1" s="1"/>
  <c r="CD1254" i="1"/>
  <c r="CE1254" i="1" s="1"/>
  <c r="CD1253" i="1"/>
  <c r="CE1253" i="1" s="1"/>
  <c r="CD1252" i="1"/>
  <c r="CE1252" i="1" s="1"/>
  <c r="CD1251" i="1"/>
  <c r="CE1251" i="1" s="1"/>
  <c r="CD1250" i="1"/>
  <c r="CE1250" i="1" s="1"/>
  <c r="CD1249" i="1"/>
  <c r="CE1249" i="1" s="1"/>
  <c r="CD1248" i="1"/>
  <c r="CE1248" i="1" s="1"/>
  <c r="CD1247" i="1"/>
  <c r="CE1247" i="1" s="1"/>
  <c r="CD1246" i="1"/>
  <c r="CE1246" i="1" s="1"/>
  <c r="CD1245" i="1"/>
  <c r="CE1245" i="1" s="1"/>
  <c r="CD1244" i="1"/>
  <c r="CE1244" i="1" s="1"/>
  <c r="CD1243" i="1"/>
  <c r="CE1243" i="1" s="1"/>
  <c r="CD1242" i="1"/>
  <c r="CE1242" i="1" s="1"/>
  <c r="CD1241" i="1"/>
  <c r="CE1241" i="1" s="1"/>
  <c r="CD1240" i="1"/>
  <c r="CE1240" i="1" s="1"/>
  <c r="CD1239" i="1"/>
  <c r="CE1239" i="1" s="1"/>
  <c r="CD1238" i="1"/>
  <c r="CE1238" i="1" s="1"/>
  <c r="CD1237" i="1"/>
  <c r="CE1237" i="1" s="1"/>
  <c r="CD1236" i="1"/>
  <c r="CE1236" i="1" s="1"/>
  <c r="CD1235" i="1"/>
  <c r="CE1235" i="1" s="1"/>
  <c r="CD1234" i="1"/>
  <c r="CE1234" i="1" s="1"/>
  <c r="CD1233" i="1"/>
  <c r="CE1233" i="1" s="1"/>
  <c r="CD1232" i="1"/>
  <c r="CE1232" i="1" s="1"/>
  <c r="CD1231" i="1"/>
  <c r="CE1231" i="1" s="1"/>
  <c r="CD1230" i="1"/>
  <c r="CE1230" i="1" s="1"/>
  <c r="CD1229" i="1"/>
  <c r="CE1229" i="1" s="1"/>
  <c r="CD1228" i="1"/>
  <c r="CE1228" i="1" s="1"/>
  <c r="CD1227" i="1"/>
  <c r="CE1227" i="1" s="1"/>
  <c r="CD1226" i="1"/>
  <c r="CE1226" i="1" s="1"/>
  <c r="CD1225" i="1"/>
  <c r="CE1225" i="1" s="1"/>
  <c r="CD1224" i="1"/>
  <c r="CE1224" i="1" s="1"/>
  <c r="CD1223" i="1"/>
  <c r="CE1223" i="1" s="1"/>
  <c r="CD1222" i="1"/>
  <c r="CE1222" i="1" s="1"/>
  <c r="CD1221" i="1"/>
  <c r="CE1221" i="1" s="1"/>
  <c r="CD1220" i="1"/>
  <c r="CE1220" i="1" s="1"/>
  <c r="CD1219" i="1"/>
  <c r="CE1219" i="1" s="1"/>
  <c r="CD1218" i="1"/>
  <c r="CE1218" i="1" s="1"/>
  <c r="CD1217" i="1"/>
  <c r="CE1217" i="1" s="1"/>
  <c r="CD1216" i="1"/>
  <c r="CE1216" i="1" s="1"/>
  <c r="CD1215" i="1"/>
  <c r="CE1215" i="1" s="1"/>
  <c r="CD1214" i="1"/>
  <c r="CE1214" i="1" s="1"/>
  <c r="CD1213" i="1"/>
  <c r="CE1213" i="1" s="1"/>
  <c r="CD1212" i="1"/>
  <c r="CE1212" i="1" s="1"/>
  <c r="CD1211" i="1"/>
  <c r="CE1211" i="1" s="1"/>
  <c r="CD1210" i="1"/>
  <c r="CE1210" i="1" s="1"/>
  <c r="CD1209" i="1"/>
  <c r="CE1209" i="1" s="1"/>
  <c r="CD1208" i="1"/>
  <c r="CE1208" i="1" s="1"/>
  <c r="CD1207" i="1"/>
  <c r="CE1207" i="1" s="1"/>
  <c r="CD1206" i="1"/>
  <c r="CE1206" i="1" s="1"/>
  <c r="CD1205" i="1"/>
  <c r="CE1205" i="1" s="1"/>
  <c r="CD1204" i="1"/>
  <c r="CE1204" i="1" s="1"/>
  <c r="CD1203" i="1"/>
  <c r="CE1203" i="1" s="1"/>
  <c r="CD1202" i="1"/>
  <c r="CE1202" i="1" s="1"/>
  <c r="CD1201" i="1"/>
  <c r="CE1201" i="1" s="1"/>
  <c r="CD1200" i="1"/>
  <c r="CE1200" i="1" s="1"/>
  <c r="CD1199" i="1"/>
  <c r="CE1199" i="1" s="1"/>
  <c r="CD1198" i="1"/>
  <c r="CE1198" i="1" s="1"/>
  <c r="CD1197" i="1"/>
  <c r="CE1197" i="1" s="1"/>
  <c r="CD1196" i="1"/>
  <c r="CE1196" i="1" s="1"/>
  <c r="CD1195" i="1"/>
  <c r="CE1195" i="1" s="1"/>
  <c r="CD1194" i="1"/>
  <c r="CE1194" i="1" s="1"/>
  <c r="CD1193" i="1"/>
  <c r="CE1193" i="1" s="1"/>
  <c r="CD1192" i="1"/>
  <c r="CE1192" i="1" s="1"/>
  <c r="CD1191" i="1"/>
  <c r="CE1191" i="1" s="1"/>
  <c r="CD1190" i="1"/>
  <c r="CE1190" i="1" s="1"/>
  <c r="CD1189" i="1"/>
  <c r="CE1189" i="1" s="1"/>
  <c r="CD1188" i="1"/>
  <c r="CE1188" i="1" s="1"/>
  <c r="CD1187" i="1"/>
  <c r="CE1187" i="1" s="1"/>
  <c r="CD1186" i="1"/>
  <c r="CE1186" i="1" s="1"/>
  <c r="CD1185" i="1"/>
  <c r="CE1185" i="1" s="1"/>
  <c r="CD1184" i="1"/>
  <c r="CE1184" i="1" s="1"/>
  <c r="CD1183" i="1"/>
  <c r="CE1183" i="1" s="1"/>
  <c r="CD1182" i="1"/>
  <c r="CE1182" i="1" s="1"/>
  <c r="CD1181" i="1"/>
  <c r="CE1181" i="1" s="1"/>
  <c r="CD1180" i="1"/>
  <c r="CE1180" i="1" s="1"/>
  <c r="CD1179" i="1"/>
  <c r="CE1179" i="1" s="1"/>
  <c r="CD1178" i="1"/>
  <c r="CE1178" i="1" s="1"/>
  <c r="CD1177" i="1"/>
  <c r="CE1177" i="1" s="1"/>
  <c r="CD1176" i="1"/>
  <c r="CE1176" i="1" s="1"/>
  <c r="CD1175" i="1"/>
  <c r="CE1175" i="1" s="1"/>
  <c r="CD1174" i="1"/>
  <c r="CE1174" i="1" s="1"/>
  <c r="CD1173" i="1"/>
  <c r="CE1173" i="1" s="1"/>
  <c r="CD1172" i="1"/>
  <c r="CE1172" i="1" s="1"/>
  <c r="CD1171" i="1"/>
  <c r="CE1171" i="1" s="1"/>
  <c r="CD1170" i="1"/>
  <c r="CE1170" i="1" s="1"/>
  <c r="CD1169" i="1"/>
  <c r="CE1169" i="1" s="1"/>
  <c r="CD1168" i="1"/>
  <c r="CE1168" i="1" s="1"/>
  <c r="CD1167" i="1"/>
  <c r="CE1167" i="1" s="1"/>
  <c r="CD1166" i="1"/>
  <c r="CE1166" i="1" s="1"/>
  <c r="CD1165" i="1"/>
  <c r="CE1165" i="1" s="1"/>
  <c r="CD1164" i="1"/>
  <c r="CE1164" i="1" s="1"/>
  <c r="CD1163" i="1"/>
  <c r="CE1163" i="1" s="1"/>
  <c r="CD1162" i="1"/>
  <c r="CE1162" i="1" s="1"/>
  <c r="CD1161" i="1"/>
  <c r="CE1161" i="1" s="1"/>
  <c r="CD1160" i="1"/>
  <c r="CE1160" i="1" s="1"/>
  <c r="CD1159" i="1"/>
  <c r="CE1159" i="1" s="1"/>
  <c r="CD1158" i="1"/>
  <c r="CE1158" i="1" s="1"/>
  <c r="CD1157" i="1"/>
  <c r="CE1157" i="1" s="1"/>
  <c r="CD1156" i="1"/>
  <c r="CE1156" i="1" s="1"/>
  <c r="CD1155" i="1"/>
  <c r="CE1155" i="1" s="1"/>
  <c r="CD1154" i="1"/>
  <c r="CE1154" i="1" s="1"/>
  <c r="CD1153" i="1"/>
  <c r="CE1153" i="1" s="1"/>
  <c r="CD1152" i="1"/>
  <c r="CE1152" i="1" s="1"/>
  <c r="CD1151" i="1"/>
  <c r="CE1151" i="1" s="1"/>
  <c r="CD1150" i="1"/>
  <c r="CE1150" i="1" s="1"/>
  <c r="CD1149" i="1"/>
  <c r="CE1149" i="1" s="1"/>
  <c r="CD1148" i="1"/>
  <c r="CE1148" i="1" s="1"/>
  <c r="CD1147" i="1"/>
  <c r="CE1147" i="1" s="1"/>
  <c r="CD1146" i="1"/>
  <c r="CE1146" i="1" s="1"/>
  <c r="CD1145" i="1"/>
  <c r="CE1145" i="1" s="1"/>
  <c r="CD1144" i="1"/>
  <c r="CE1144" i="1" s="1"/>
  <c r="CD1143" i="1"/>
  <c r="CE1143" i="1" s="1"/>
  <c r="CD1142" i="1"/>
  <c r="CE1142" i="1" s="1"/>
  <c r="CD1141" i="1"/>
  <c r="CE1141" i="1" s="1"/>
  <c r="CD1140" i="1"/>
  <c r="CE1140" i="1" s="1"/>
  <c r="CD1139" i="1"/>
  <c r="CE1139" i="1" s="1"/>
  <c r="CD1138" i="1"/>
  <c r="CE1138" i="1" s="1"/>
  <c r="CD1137" i="1"/>
  <c r="CE1137" i="1" s="1"/>
  <c r="CD1136" i="1"/>
  <c r="CE1136" i="1" s="1"/>
  <c r="CD1135" i="1"/>
  <c r="CE1135" i="1" s="1"/>
  <c r="CD1134" i="1"/>
  <c r="CE1134" i="1" s="1"/>
  <c r="CD1133" i="1"/>
  <c r="CE1133" i="1" s="1"/>
  <c r="CD1132" i="1"/>
  <c r="CE1132" i="1" s="1"/>
  <c r="CD1131" i="1"/>
  <c r="CE1131" i="1" s="1"/>
  <c r="CD1130" i="1"/>
  <c r="CE1130" i="1" s="1"/>
  <c r="CD1129" i="1"/>
  <c r="CE1129" i="1" s="1"/>
  <c r="CD1128" i="1"/>
  <c r="CE1128" i="1" s="1"/>
  <c r="CD1127" i="1"/>
  <c r="CE1127" i="1" s="1"/>
  <c r="CD1126" i="1"/>
  <c r="CE1126" i="1" s="1"/>
  <c r="CD1125" i="1"/>
  <c r="CE1125" i="1" s="1"/>
  <c r="CD1124" i="1"/>
  <c r="CE1124" i="1" s="1"/>
  <c r="CD1123" i="1"/>
  <c r="CE1123" i="1" s="1"/>
  <c r="CD1122" i="1"/>
  <c r="CE1122" i="1" s="1"/>
  <c r="CD1121" i="1"/>
  <c r="CE1121" i="1" s="1"/>
  <c r="CD1120" i="1"/>
  <c r="CE1120" i="1" s="1"/>
  <c r="CD1119" i="1"/>
  <c r="CE1119" i="1" s="1"/>
  <c r="CD1118" i="1"/>
  <c r="CE1118" i="1" s="1"/>
  <c r="CD1117" i="1"/>
  <c r="CE1117" i="1" s="1"/>
  <c r="CD1116" i="1"/>
  <c r="CE1116" i="1" s="1"/>
  <c r="CD1115" i="1"/>
  <c r="CE1115" i="1" s="1"/>
  <c r="CD1114" i="1"/>
  <c r="CE1114" i="1" s="1"/>
  <c r="CD1113" i="1"/>
  <c r="CE1113" i="1" s="1"/>
  <c r="CD1112" i="1"/>
  <c r="CE1112" i="1" s="1"/>
  <c r="CD1111" i="1"/>
  <c r="CE1111" i="1" s="1"/>
  <c r="CD1110" i="1"/>
  <c r="CE1110" i="1" s="1"/>
  <c r="CD1109" i="1"/>
  <c r="CE1109" i="1" s="1"/>
  <c r="CD1108" i="1"/>
  <c r="CE1108" i="1" s="1"/>
  <c r="CD1107" i="1"/>
  <c r="CE1107" i="1" s="1"/>
  <c r="CD1106" i="1"/>
  <c r="CE1106" i="1" s="1"/>
  <c r="CD1105" i="1"/>
  <c r="CE1105" i="1" s="1"/>
  <c r="CD1104" i="1"/>
  <c r="CE1104" i="1" s="1"/>
  <c r="CD1103" i="1"/>
  <c r="CE1103" i="1" s="1"/>
  <c r="CD1102" i="1"/>
  <c r="CE1102" i="1" s="1"/>
  <c r="CD1101" i="1"/>
  <c r="CE1101" i="1" s="1"/>
  <c r="CD1100" i="1"/>
  <c r="CE1100" i="1" s="1"/>
  <c r="CD1099" i="1"/>
  <c r="CE1099" i="1" s="1"/>
  <c r="CD1098" i="1"/>
  <c r="CE1098" i="1" s="1"/>
  <c r="CD1097" i="1"/>
  <c r="CE1097" i="1" s="1"/>
  <c r="CD1096" i="1"/>
  <c r="CE1096" i="1" s="1"/>
  <c r="CD1095" i="1"/>
  <c r="CE1095" i="1" s="1"/>
  <c r="CD1094" i="1"/>
  <c r="CE1094" i="1" s="1"/>
  <c r="CD1093" i="1"/>
  <c r="CE1093" i="1" s="1"/>
  <c r="CD1092" i="1"/>
  <c r="CE1092" i="1" s="1"/>
  <c r="CD1091" i="1"/>
  <c r="CE1091" i="1" s="1"/>
  <c r="CD1090" i="1"/>
  <c r="CE1090" i="1" s="1"/>
  <c r="CD1089" i="1"/>
  <c r="CE1089" i="1" s="1"/>
  <c r="CD1088" i="1"/>
  <c r="CE1088" i="1" s="1"/>
  <c r="CD1087" i="1"/>
  <c r="CE1087" i="1" s="1"/>
  <c r="CD1086" i="1"/>
  <c r="CE1086" i="1" s="1"/>
  <c r="CD1085" i="1"/>
  <c r="CE1085" i="1" s="1"/>
  <c r="CD1084" i="1"/>
  <c r="CE1084" i="1" s="1"/>
  <c r="CD1083" i="1"/>
  <c r="CE1083" i="1" s="1"/>
  <c r="CD1082" i="1"/>
  <c r="CE1082" i="1" s="1"/>
  <c r="CD1081" i="1"/>
  <c r="CE1081" i="1" s="1"/>
  <c r="CD1080" i="1"/>
  <c r="CE1080" i="1" s="1"/>
  <c r="CD1079" i="1"/>
  <c r="CE1079" i="1" s="1"/>
  <c r="CD1078" i="1"/>
  <c r="CE1078" i="1" s="1"/>
  <c r="CD1077" i="1"/>
  <c r="CE1077" i="1" s="1"/>
  <c r="CD1076" i="1"/>
  <c r="CE1076" i="1" s="1"/>
  <c r="CD1075" i="1"/>
  <c r="CE1075" i="1" s="1"/>
  <c r="CD1074" i="1"/>
  <c r="CE1074" i="1" s="1"/>
  <c r="CD1073" i="1"/>
  <c r="CE1073" i="1" s="1"/>
  <c r="CD1072" i="1"/>
  <c r="CE1072" i="1" s="1"/>
  <c r="CD1071" i="1"/>
  <c r="CE1071" i="1" s="1"/>
  <c r="CD1070" i="1"/>
  <c r="CE1070" i="1" s="1"/>
  <c r="CD1069" i="1"/>
  <c r="CE1069" i="1" s="1"/>
  <c r="CD1068" i="1"/>
  <c r="CE1068" i="1" s="1"/>
  <c r="CD1067" i="1"/>
  <c r="CE1067" i="1" s="1"/>
  <c r="CD1066" i="1"/>
  <c r="CE1066" i="1" s="1"/>
  <c r="CD1065" i="1"/>
  <c r="CE1065" i="1" s="1"/>
  <c r="CD1064" i="1"/>
  <c r="CE1064" i="1" s="1"/>
  <c r="CD1063" i="1"/>
  <c r="CE1063" i="1" s="1"/>
  <c r="CD1062" i="1"/>
  <c r="CE1062" i="1" s="1"/>
  <c r="CD1061" i="1"/>
  <c r="CE1061" i="1" s="1"/>
  <c r="CD1060" i="1"/>
  <c r="CE1060" i="1" s="1"/>
  <c r="CD1059" i="1"/>
  <c r="CE1059" i="1" s="1"/>
  <c r="CD1058" i="1"/>
  <c r="CE1058" i="1" s="1"/>
  <c r="CD1057" i="1"/>
  <c r="CE1057" i="1" s="1"/>
  <c r="CD1056" i="1"/>
  <c r="CE1056" i="1" s="1"/>
  <c r="CD1055" i="1"/>
  <c r="CE1055" i="1" s="1"/>
  <c r="CD1054" i="1"/>
  <c r="CE1054" i="1" s="1"/>
  <c r="CD1053" i="1"/>
  <c r="CE1053" i="1" s="1"/>
  <c r="CD1052" i="1"/>
  <c r="CE1052" i="1" s="1"/>
  <c r="CD1051" i="1"/>
  <c r="CE1051" i="1" s="1"/>
  <c r="CD1050" i="1"/>
  <c r="CE1050" i="1" s="1"/>
  <c r="CD1049" i="1"/>
  <c r="CE1049" i="1" s="1"/>
  <c r="CD1048" i="1"/>
  <c r="CE1048" i="1" s="1"/>
  <c r="CD1047" i="1"/>
  <c r="CE1047" i="1" s="1"/>
  <c r="CD1046" i="1"/>
  <c r="CE1046" i="1" s="1"/>
  <c r="CD1045" i="1"/>
  <c r="CE1045" i="1" s="1"/>
  <c r="CD1044" i="1"/>
  <c r="CE1044" i="1" s="1"/>
  <c r="CD1043" i="1"/>
  <c r="CE1043" i="1" s="1"/>
  <c r="CD1042" i="1"/>
  <c r="CE1042" i="1" s="1"/>
  <c r="CD1041" i="1"/>
  <c r="CE1041" i="1" s="1"/>
  <c r="CD1040" i="1"/>
  <c r="CE1040" i="1" s="1"/>
  <c r="CD1039" i="1"/>
  <c r="CE1039" i="1" s="1"/>
  <c r="CD1038" i="1"/>
  <c r="CE1038" i="1" s="1"/>
  <c r="CD1037" i="1"/>
  <c r="CE1037" i="1" s="1"/>
  <c r="CD1036" i="1"/>
  <c r="CE1036" i="1" s="1"/>
  <c r="CD1035" i="1"/>
  <c r="CE1035" i="1" s="1"/>
  <c r="CD1034" i="1"/>
  <c r="CE1034" i="1" s="1"/>
  <c r="CD1033" i="1"/>
  <c r="CE1033" i="1" s="1"/>
  <c r="CD1032" i="1"/>
  <c r="CE1032" i="1" s="1"/>
  <c r="CD1031" i="1"/>
  <c r="CE1031" i="1" s="1"/>
  <c r="CD1030" i="1"/>
  <c r="CE1030" i="1" s="1"/>
  <c r="CD1029" i="1"/>
  <c r="CE1029" i="1" s="1"/>
  <c r="CD1028" i="1"/>
  <c r="CE1028" i="1" s="1"/>
  <c r="CD1027" i="1"/>
  <c r="CE1027" i="1" s="1"/>
  <c r="CD1026" i="1"/>
  <c r="CE1026" i="1" s="1"/>
  <c r="CD1025" i="1"/>
  <c r="CE1025" i="1" s="1"/>
  <c r="CD1024" i="1"/>
  <c r="CE1024" i="1" s="1"/>
  <c r="CD1023" i="1"/>
  <c r="CE1023" i="1" s="1"/>
  <c r="CD1022" i="1"/>
  <c r="CE1022" i="1" s="1"/>
  <c r="CD1021" i="1"/>
  <c r="CE1021" i="1" s="1"/>
  <c r="CD1020" i="1"/>
  <c r="CE1020" i="1" s="1"/>
  <c r="CD1019" i="1"/>
  <c r="CE1019" i="1" s="1"/>
  <c r="CD1018" i="1"/>
  <c r="CE1018" i="1" s="1"/>
  <c r="CD1017" i="1"/>
  <c r="CE1017" i="1" s="1"/>
  <c r="CD1016" i="1"/>
  <c r="CE1016" i="1" s="1"/>
  <c r="CD1015" i="1"/>
  <c r="CE1015" i="1" s="1"/>
  <c r="CD1014" i="1"/>
  <c r="CE1014" i="1" s="1"/>
  <c r="CD1013" i="1"/>
  <c r="CE1013" i="1" s="1"/>
  <c r="CD1012" i="1"/>
  <c r="CE1012" i="1" s="1"/>
  <c r="CD1011" i="1"/>
  <c r="CE1011" i="1" s="1"/>
  <c r="CD1010" i="1"/>
  <c r="CE1010" i="1" s="1"/>
  <c r="CD1009" i="1"/>
  <c r="CE1009" i="1" s="1"/>
  <c r="CD1008" i="1"/>
  <c r="CE1008" i="1" s="1"/>
  <c r="CD1007" i="1"/>
  <c r="CE1007" i="1" s="1"/>
  <c r="CD1006" i="1"/>
  <c r="CE1006" i="1" s="1"/>
  <c r="CD1005" i="1"/>
  <c r="CE1005" i="1" s="1"/>
  <c r="CD1004" i="1"/>
  <c r="CE1004" i="1" s="1"/>
  <c r="CD1003" i="1"/>
  <c r="CE1003" i="1" s="1"/>
  <c r="CD1002" i="1"/>
  <c r="CE1002" i="1" s="1"/>
  <c r="CD1001" i="1"/>
  <c r="CE1001" i="1" s="1"/>
  <c r="CD1000" i="1"/>
  <c r="CE1000" i="1" s="1"/>
  <c r="CD999" i="1"/>
  <c r="CE999" i="1" s="1"/>
  <c r="CD998" i="1"/>
  <c r="CE998" i="1" s="1"/>
  <c r="CD997" i="1"/>
  <c r="CE997" i="1" s="1"/>
  <c r="CD996" i="1"/>
  <c r="CE996" i="1" s="1"/>
  <c r="CD995" i="1"/>
  <c r="CE995" i="1" s="1"/>
  <c r="CD994" i="1"/>
  <c r="CE994" i="1" s="1"/>
  <c r="CD993" i="1"/>
  <c r="CE993" i="1" s="1"/>
  <c r="CD992" i="1"/>
  <c r="CE992" i="1" s="1"/>
  <c r="CD991" i="1"/>
  <c r="CE991" i="1" s="1"/>
  <c r="CD990" i="1"/>
  <c r="CE990" i="1" s="1"/>
  <c r="CD989" i="1"/>
  <c r="CE989" i="1" s="1"/>
  <c r="CD988" i="1"/>
  <c r="CE988" i="1" s="1"/>
  <c r="CD987" i="1"/>
  <c r="CE987" i="1" s="1"/>
  <c r="CD986" i="1"/>
  <c r="CE986" i="1" s="1"/>
  <c r="CD985" i="1"/>
  <c r="CE985" i="1" s="1"/>
  <c r="CD984" i="1"/>
  <c r="CE984" i="1" s="1"/>
  <c r="CD983" i="1"/>
  <c r="CE983" i="1" s="1"/>
  <c r="CD982" i="1"/>
  <c r="CE982" i="1" s="1"/>
  <c r="CD981" i="1"/>
  <c r="CE981" i="1" s="1"/>
  <c r="CD980" i="1"/>
  <c r="CE980" i="1" s="1"/>
  <c r="CD979" i="1"/>
  <c r="CE979" i="1" s="1"/>
  <c r="CD978" i="1"/>
  <c r="CE978" i="1" s="1"/>
  <c r="CD977" i="1"/>
  <c r="CE977" i="1" s="1"/>
  <c r="CD976" i="1"/>
  <c r="CE976" i="1" s="1"/>
  <c r="CD975" i="1"/>
  <c r="CE975" i="1" s="1"/>
  <c r="CD974" i="1"/>
  <c r="CE974" i="1" s="1"/>
  <c r="CD973" i="1"/>
  <c r="CE973" i="1" s="1"/>
  <c r="CD972" i="1"/>
  <c r="CE972" i="1" s="1"/>
  <c r="CD971" i="1"/>
  <c r="CE971" i="1" s="1"/>
  <c r="CD970" i="1"/>
  <c r="CE970" i="1" s="1"/>
  <c r="CD969" i="1"/>
  <c r="CE969" i="1" s="1"/>
  <c r="CD968" i="1"/>
  <c r="CE968" i="1" s="1"/>
  <c r="CD967" i="1"/>
  <c r="CE967" i="1" s="1"/>
  <c r="CD966" i="1"/>
  <c r="CE966" i="1" s="1"/>
  <c r="CD965" i="1"/>
  <c r="CE965" i="1" s="1"/>
  <c r="CD964" i="1"/>
  <c r="CE964" i="1" s="1"/>
  <c r="CD963" i="1"/>
  <c r="CE963" i="1" s="1"/>
  <c r="CD962" i="1"/>
  <c r="CE962" i="1" s="1"/>
  <c r="CD961" i="1"/>
  <c r="CE961" i="1" s="1"/>
  <c r="CD960" i="1"/>
  <c r="CE960" i="1" s="1"/>
  <c r="CD959" i="1"/>
  <c r="CE959" i="1" s="1"/>
  <c r="CD958" i="1"/>
  <c r="CE958" i="1" s="1"/>
  <c r="CD957" i="1"/>
  <c r="CE957" i="1" s="1"/>
  <c r="CD956" i="1"/>
  <c r="CE956" i="1" s="1"/>
  <c r="CD955" i="1"/>
  <c r="CE955" i="1" s="1"/>
  <c r="CD954" i="1"/>
  <c r="CE954" i="1" s="1"/>
  <c r="CD953" i="1"/>
  <c r="CE953" i="1" s="1"/>
  <c r="CD952" i="1"/>
  <c r="CE952" i="1" s="1"/>
  <c r="CD951" i="1"/>
  <c r="CE951" i="1" s="1"/>
  <c r="CD950" i="1"/>
  <c r="CE950" i="1" s="1"/>
  <c r="CD949" i="1"/>
  <c r="CE949" i="1" s="1"/>
  <c r="CD948" i="1"/>
  <c r="CE948" i="1" s="1"/>
  <c r="CD947" i="1"/>
  <c r="CE947" i="1" s="1"/>
  <c r="CD946" i="1"/>
  <c r="CE946" i="1" s="1"/>
  <c r="CD945" i="1"/>
  <c r="CE945" i="1" s="1"/>
  <c r="CD944" i="1"/>
  <c r="CE944" i="1" s="1"/>
  <c r="CD943" i="1"/>
  <c r="CE943" i="1" s="1"/>
  <c r="CD942" i="1"/>
  <c r="CE942" i="1" s="1"/>
  <c r="CD941" i="1"/>
  <c r="CE941" i="1" s="1"/>
  <c r="CD940" i="1"/>
  <c r="CE940" i="1" s="1"/>
  <c r="CD939" i="1"/>
  <c r="CE939" i="1" s="1"/>
  <c r="CD938" i="1"/>
  <c r="CE938" i="1" s="1"/>
  <c r="CD937" i="1"/>
  <c r="CE937" i="1" s="1"/>
  <c r="CD936" i="1"/>
  <c r="CE936" i="1" s="1"/>
  <c r="CD935" i="1"/>
  <c r="CE935" i="1" s="1"/>
  <c r="CD934" i="1"/>
  <c r="CE934" i="1" s="1"/>
  <c r="CD933" i="1"/>
  <c r="CE933" i="1" s="1"/>
  <c r="CD932" i="1"/>
  <c r="CE932" i="1" s="1"/>
  <c r="CD931" i="1"/>
  <c r="CE931" i="1" s="1"/>
  <c r="CD930" i="1"/>
  <c r="CE930" i="1" s="1"/>
  <c r="CD929" i="1"/>
  <c r="CE929" i="1" s="1"/>
  <c r="CD928" i="1"/>
  <c r="CE928" i="1" s="1"/>
  <c r="CD927" i="1"/>
  <c r="CE927" i="1" s="1"/>
  <c r="CD926" i="1"/>
  <c r="CE926" i="1" s="1"/>
  <c r="CD925" i="1"/>
  <c r="CE925" i="1" s="1"/>
  <c r="CD924" i="1"/>
  <c r="CE924" i="1" s="1"/>
  <c r="CD923" i="1"/>
  <c r="CE923" i="1" s="1"/>
  <c r="CD922" i="1"/>
  <c r="CE922" i="1" s="1"/>
  <c r="CD921" i="1"/>
  <c r="CE921" i="1" s="1"/>
  <c r="CD920" i="1"/>
  <c r="CE920" i="1" s="1"/>
  <c r="CD919" i="1"/>
  <c r="CE919" i="1" s="1"/>
  <c r="CD918" i="1"/>
  <c r="CE918" i="1" s="1"/>
  <c r="CD917" i="1"/>
  <c r="CE917" i="1" s="1"/>
  <c r="CD916" i="1"/>
  <c r="CE916" i="1" s="1"/>
  <c r="CD915" i="1"/>
  <c r="CE915" i="1" s="1"/>
  <c r="CD914" i="1"/>
  <c r="CE914" i="1" s="1"/>
  <c r="CD913" i="1"/>
  <c r="CE913" i="1" s="1"/>
  <c r="CD912" i="1"/>
  <c r="CE912" i="1" s="1"/>
  <c r="CD911" i="1"/>
  <c r="CE911" i="1" s="1"/>
  <c r="CD910" i="1"/>
  <c r="CE910" i="1" s="1"/>
  <c r="CD909" i="1"/>
  <c r="CE909" i="1" s="1"/>
  <c r="CD908" i="1"/>
  <c r="CE908" i="1" s="1"/>
  <c r="CD907" i="1"/>
  <c r="CE907" i="1" s="1"/>
  <c r="CD906" i="1"/>
  <c r="CE906" i="1" s="1"/>
  <c r="CD905" i="1"/>
  <c r="CE905" i="1" s="1"/>
  <c r="CD904" i="1"/>
  <c r="CE904" i="1" s="1"/>
  <c r="CD903" i="1"/>
  <c r="CE903" i="1" s="1"/>
  <c r="CD902" i="1"/>
  <c r="CE902" i="1" s="1"/>
  <c r="CD901" i="1"/>
  <c r="CE901" i="1" s="1"/>
  <c r="CD900" i="1"/>
  <c r="CE900" i="1" s="1"/>
  <c r="CD899" i="1"/>
  <c r="CE899" i="1" s="1"/>
  <c r="CD898" i="1"/>
  <c r="CE898" i="1" s="1"/>
  <c r="CD897" i="1"/>
  <c r="CE897" i="1" s="1"/>
  <c r="CD896" i="1"/>
  <c r="CE896" i="1" s="1"/>
  <c r="CD895" i="1"/>
  <c r="CE895" i="1" s="1"/>
  <c r="CD894" i="1"/>
  <c r="CE894" i="1" s="1"/>
  <c r="CD893" i="1"/>
  <c r="CE893" i="1" s="1"/>
  <c r="CD892" i="1"/>
  <c r="CE892" i="1" s="1"/>
  <c r="CD891" i="1"/>
  <c r="CE891" i="1" s="1"/>
  <c r="CD890" i="1"/>
  <c r="CE890" i="1" s="1"/>
  <c r="CD889" i="1"/>
  <c r="CE889" i="1" s="1"/>
  <c r="CD888" i="1"/>
  <c r="CE888" i="1" s="1"/>
  <c r="CD887" i="1"/>
  <c r="CE887" i="1" s="1"/>
  <c r="CD886" i="1"/>
  <c r="CE886" i="1" s="1"/>
  <c r="CD885" i="1"/>
  <c r="CE885" i="1" s="1"/>
  <c r="CD884" i="1"/>
  <c r="CE884" i="1" s="1"/>
  <c r="CD883" i="1"/>
  <c r="CE883" i="1" s="1"/>
  <c r="CD882" i="1"/>
  <c r="CE882" i="1" s="1"/>
  <c r="CD881" i="1"/>
  <c r="CE881" i="1" s="1"/>
  <c r="CD880" i="1"/>
  <c r="CE880" i="1" s="1"/>
  <c r="CD879" i="1"/>
  <c r="CE879" i="1" s="1"/>
  <c r="CD878" i="1"/>
  <c r="CE878" i="1" s="1"/>
  <c r="CD877" i="1"/>
  <c r="CE877" i="1" s="1"/>
  <c r="CD876" i="1"/>
  <c r="CE876" i="1" s="1"/>
  <c r="CD875" i="1"/>
  <c r="CE875" i="1" s="1"/>
  <c r="CD874" i="1"/>
  <c r="CE874" i="1" s="1"/>
  <c r="CD873" i="1"/>
  <c r="CE873" i="1" s="1"/>
  <c r="CD872" i="1"/>
  <c r="CE872" i="1" s="1"/>
  <c r="CD871" i="1"/>
  <c r="CE871" i="1" s="1"/>
  <c r="CD870" i="1"/>
  <c r="CE870" i="1" s="1"/>
  <c r="CD869" i="1"/>
  <c r="CE869" i="1" s="1"/>
  <c r="CD868" i="1"/>
  <c r="CE868" i="1" s="1"/>
  <c r="CD867" i="1"/>
  <c r="CE867" i="1" s="1"/>
  <c r="CD866" i="1"/>
  <c r="CE866" i="1" s="1"/>
  <c r="CD865" i="1"/>
  <c r="CE865" i="1" s="1"/>
  <c r="CD864" i="1"/>
  <c r="CE864" i="1" s="1"/>
  <c r="CD863" i="1"/>
  <c r="CE863" i="1" s="1"/>
  <c r="CD862" i="1"/>
  <c r="CE862" i="1" s="1"/>
  <c r="CD861" i="1"/>
  <c r="CE861" i="1" s="1"/>
  <c r="CD860" i="1"/>
  <c r="CE860" i="1" s="1"/>
  <c r="CD859" i="1"/>
  <c r="CE859" i="1" s="1"/>
  <c r="CD858" i="1"/>
  <c r="CE858" i="1" s="1"/>
  <c r="CD857" i="1"/>
  <c r="CE857" i="1" s="1"/>
  <c r="CD856" i="1"/>
  <c r="CE856" i="1" s="1"/>
  <c r="CD855" i="1"/>
  <c r="CE855" i="1" s="1"/>
  <c r="CD854" i="1"/>
  <c r="CE854" i="1" s="1"/>
  <c r="CD853" i="1"/>
  <c r="CE853" i="1" s="1"/>
  <c r="CD852" i="1"/>
  <c r="CE852" i="1" s="1"/>
  <c r="CD851" i="1"/>
  <c r="CE851" i="1" s="1"/>
  <c r="CD850" i="1"/>
  <c r="CE850" i="1" s="1"/>
  <c r="CD849" i="1"/>
  <c r="CE849" i="1" s="1"/>
  <c r="CD848" i="1"/>
  <c r="CE848" i="1" s="1"/>
  <c r="CD847" i="1"/>
  <c r="CE847" i="1" s="1"/>
  <c r="CD846" i="1"/>
  <c r="CE846" i="1" s="1"/>
  <c r="CD845" i="1"/>
  <c r="CE845" i="1" s="1"/>
  <c r="CD844" i="1"/>
  <c r="CE844" i="1" s="1"/>
  <c r="CD843" i="1"/>
  <c r="CE843" i="1" s="1"/>
  <c r="CD842" i="1"/>
  <c r="CE842" i="1" s="1"/>
  <c r="CD841" i="1"/>
  <c r="CE841" i="1" s="1"/>
  <c r="CD840" i="1"/>
  <c r="CE840" i="1" s="1"/>
  <c r="CD839" i="1"/>
  <c r="CE839" i="1" s="1"/>
  <c r="CD838" i="1"/>
  <c r="CE838" i="1" s="1"/>
  <c r="CD837" i="1"/>
  <c r="CE837" i="1" s="1"/>
  <c r="CD836" i="1"/>
  <c r="CE836" i="1" s="1"/>
  <c r="CD835" i="1"/>
  <c r="CE835" i="1" s="1"/>
  <c r="CD834" i="1"/>
  <c r="CE834" i="1" s="1"/>
  <c r="CD833" i="1"/>
  <c r="CE833" i="1" s="1"/>
  <c r="CD832" i="1"/>
  <c r="CE832" i="1" s="1"/>
  <c r="CD831" i="1"/>
  <c r="CE831" i="1" s="1"/>
  <c r="CD830" i="1"/>
  <c r="CE830" i="1" s="1"/>
  <c r="CD829" i="1"/>
  <c r="CE829" i="1" s="1"/>
  <c r="CD828" i="1"/>
  <c r="CE828" i="1" s="1"/>
  <c r="CD827" i="1"/>
  <c r="CE827" i="1" s="1"/>
  <c r="CD826" i="1"/>
  <c r="CE826" i="1" s="1"/>
  <c r="CD825" i="1"/>
  <c r="CE825" i="1" s="1"/>
  <c r="CD824" i="1"/>
  <c r="CE824" i="1" s="1"/>
  <c r="CD823" i="1"/>
  <c r="CE823" i="1" s="1"/>
  <c r="CD822" i="1"/>
  <c r="CE822" i="1" s="1"/>
  <c r="CD821" i="1"/>
  <c r="CE821" i="1" s="1"/>
  <c r="CD820" i="1"/>
  <c r="CE820" i="1" s="1"/>
  <c r="CD819" i="1"/>
  <c r="CE819" i="1" s="1"/>
  <c r="CD818" i="1"/>
  <c r="CE818" i="1" s="1"/>
  <c r="CD817" i="1"/>
  <c r="CE817" i="1" s="1"/>
  <c r="CD816" i="1"/>
  <c r="CE816" i="1" s="1"/>
  <c r="CD815" i="1"/>
  <c r="CE815" i="1" s="1"/>
  <c r="CD814" i="1"/>
  <c r="CE814" i="1" s="1"/>
  <c r="CD813" i="1"/>
  <c r="CE813" i="1" s="1"/>
  <c r="CD812" i="1"/>
  <c r="CE812" i="1" s="1"/>
  <c r="CD811" i="1"/>
  <c r="CE811" i="1" s="1"/>
  <c r="CD810" i="1"/>
  <c r="CE810" i="1" s="1"/>
  <c r="CD809" i="1"/>
  <c r="CE809" i="1" s="1"/>
  <c r="CD808" i="1"/>
  <c r="CE808" i="1" s="1"/>
  <c r="CD807" i="1"/>
  <c r="CE807" i="1" s="1"/>
  <c r="CD806" i="1"/>
  <c r="CE806" i="1" s="1"/>
  <c r="CD805" i="1"/>
  <c r="CE805" i="1" s="1"/>
  <c r="CD804" i="1"/>
  <c r="CE804" i="1" s="1"/>
  <c r="CD803" i="1"/>
  <c r="CE803" i="1" s="1"/>
  <c r="CD802" i="1"/>
  <c r="CE802" i="1" s="1"/>
  <c r="CD801" i="1"/>
  <c r="CE801" i="1" s="1"/>
  <c r="CD800" i="1"/>
  <c r="CE800" i="1" s="1"/>
  <c r="CD799" i="1"/>
  <c r="CE799" i="1" s="1"/>
  <c r="CD798" i="1"/>
  <c r="CE798" i="1" s="1"/>
  <c r="CD797" i="1"/>
  <c r="CE797" i="1" s="1"/>
  <c r="CD796" i="1"/>
  <c r="CE796" i="1" s="1"/>
  <c r="CD795" i="1"/>
  <c r="CE795" i="1" s="1"/>
  <c r="CD794" i="1"/>
  <c r="CE794" i="1" s="1"/>
  <c r="CD793" i="1"/>
  <c r="CE793" i="1" s="1"/>
  <c r="CD792" i="1"/>
  <c r="CE792" i="1" s="1"/>
  <c r="CD791" i="1"/>
  <c r="CE791" i="1" s="1"/>
  <c r="CD790" i="1"/>
  <c r="CE790" i="1" s="1"/>
  <c r="CD789" i="1"/>
  <c r="CE789" i="1" s="1"/>
  <c r="CD788" i="1"/>
  <c r="CE788" i="1" s="1"/>
  <c r="CD787" i="1"/>
  <c r="CE787" i="1" s="1"/>
  <c r="CD786" i="1"/>
  <c r="CE786" i="1" s="1"/>
  <c r="CD785" i="1"/>
  <c r="CE785" i="1" s="1"/>
  <c r="CD784" i="1"/>
  <c r="CE784" i="1" s="1"/>
  <c r="CD783" i="1"/>
  <c r="CE783" i="1" s="1"/>
  <c r="CD782" i="1"/>
  <c r="CE782" i="1" s="1"/>
  <c r="CD781" i="1"/>
  <c r="CE781" i="1" s="1"/>
  <c r="CD780" i="1"/>
  <c r="CE780" i="1" s="1"/>
  <c r="CD779" i="1"/>
  <c r="CE779" i="1" s="1"/>
  <c r="CD778" i="1"/>
  <c r="CE778" i="1" s="1"/>
  <c r="CD777" i="1"/>
  <c r="CE777" i="1" s="1"/>
  <c r="CD776" i="1"/>
  <c r="CE776" i="1" s="1"/>
  <c r="CD775" i="1"/>
  <c r="CE775" i="1" s="1"/>
  <c r="CD774" i="1"/>
  <c r="CE774" i="1" s="1"/>
  <c r="CD773" i="1"/>
  <c r="CE773" i="1" s="1"/>
  <c r="CD772" i="1"/>
  <c r="CE772" i="1" s="1"/>
  <c r="CD771" i="1"/>
  <c r="CE771" i="1" s="1"/>
  <c r="CD770" i="1"/>
  <c r="CE770" i="1" s="1"/>
  <c r="CD769" i="1"/>
  <c r="CE769" i="1" s="1"/>
  <c r="CD768" i="1"/>
  <c r="CE768" i="1" s="1"/>
  <c r="CD767" i="1"/>
  <c r="CE767" i="1" s="1"/>
  <c r="CD766" i="1"/>
  <c r="CE766" i="1" s="1"/>
  <c r="CD765" i="1"/>
  <c r="CE765" i="1" s="1"/>
  <c r="CD764" i="1"/>
  <c r="CE764" i="1" s="1"/>
  <c r="CD763" i="1"/>
  <c r="CE763" i="1" s="1"/>
  <c r="CD762" i="1"/>
  <c r="CE762" i="1" s="1"/>
  <c r="CD761" i="1"/>
  <c r="CE761" i="1" s="1"/>
  <c r="CD760" i="1"/>
  <c r="CE760" i="1" s="1"/>
  <c r="CD759" i="1"/>
  <c r="CE759" i="1" s="1"/>
  <c r="CD758" i="1"/>
  <c r="CE758" i="1" s="1"/>
  <c r="CD757" i="1"/>
  <c r="CE757" i="1" s="1"/>
  <c r="CD756" i="1"/>
  <c r="CE756" i="1" s="1"/>
  <c r="CD755" i="1"/>
  <c r="CE755" i="1" s="1"/>
  <c r="CD754" i="1"/>
  <c r="CE754" i="1" s="1"/>
  <c r="CD753" i="1"/>
  <c r="CE753" i="1" s="1"/>
  <c r="CD752" i="1"/>
  <c r="CE752" i="1" s="1"/>
  <c r="CD751" i="1"/>
  <c r="CE751" i="1" s="1"/>
  <c r="CD750" i="1"/>
  <c r="CE750" i="1" s="1"/>
  <c r="CD749" i="1"/>
  <c r="CE749" i="1" s="1"/>
  <c r="CD748" i="1"/>
  <c r="CE748" i="1" s="1"/>
  <c r="CD747" i="1"/>
  <c r="CE747" i="1" s="1"/>
  <c r="CD746" i="1"/>
  <c r="CE746" i="1" s="1"/>
  <c r="CD745" i="1"/>
  <c r="CE745" i="1" s="1"/>
  <c r="CD744" i="1"/>
  <c r="CE744" i="1" s="1"/>
  <c r="CD743" i="1"/>
  <c r="CE743" i="1" s="1"/>
  <c r="CD742" i="1"/>
  <c r="CE742" i="1" s="1"/>
  <c r="CD741" i="1"/>
  <c r="CE741" i="1" s="1"/>
  <c r="CD740" i="1"/>
  <c r="CE740" i="1" s="1"/>
  <c r="CD739" i="1"/>
  <c r="CE739" i="1" s="1"/>
  <c r="CD738" i="1"/>
  <c r="CE738" i="1" s="1"/>
  <c r="CD737" i="1"/>
  <c r="CE737" i="1" s="1"/>
  <c r="CD736" i="1"/>
  <c r="CE736" i="1" s="1"/>
  <c r="CD735" i="1"/>
  <c r="CE735" i="1" s="1"/>
  <c r="CD734" i="1"/>
  <c r="CE734" i="1" s="1"/>
  <c r="CD733" i="1"/>
  <c r="CE733" i="1" s="1"/>
  <c r="CD732" i="1"/>
  <c r="CE732" i="1" s="1"/>
  <c r="CD731" i="1"/>
  <c r="CE731" i="1" s="1"/>
  <c r="CD730" i="1"/>
  <c r="CE730" i="1" s="1"/>
  <c r="CD729" i="1"/>
  <c r="CE729" i="1" s="1"/>
  <c r="CD728" i="1"/>
  <c r="CE728" i="1" s="1"/>
  <c r="CD727" i="1"/>
  <c r="CE727" i="1" s="1"/>
  <c r="CD726" i="1"/>
  <c r="CE726" i="1" s="1"/>
  <c r="CD725" i="1"/>
  <c r="CE725" i="1" s="1"/>
  <c r="CD724" i="1"/>
  <c r="CE724" i="1" s="1"/>
  <c r="CD723" i="1"/>
  <c r="CE723" i="1" s="1"/>
  <c r="CD722" i="1"/>
  <c r="CE722" i="1" s="1"/>
  <c r="CD721" i="1"/>
  <c r="CE721" i="1" s="1"/>
  <c r="CD720" i="1"/>
  <c r="CE720" i="1" s="1"/>
  <c r="CD719" i="1"/>
  <c r="CE719" i="1" s="1"/>
  <c r="CD718" i="1"/>
  <c r="CE718" i="1" s="1"/>
  <c r="CD717" i="1"/>
  <c r="CE717" i="1" s="1"/>
  <c r="CD716" i="1"/>
  <c r="CE716" i="1" s="1"/>
  <c r="CD715" i="1"/>
  <c r="CE715" i="1" s="1"/>
  <c r="CD714" i="1"/>
  <c r="CE714" i="1" s="1"/>
  <c r="CD713" i="1"/>
  <c r="CE713" i="1" s="1"/>
  <c r="CD712" i="1"/>
  <c r="CE712" i="1" s="1"/>
  <c r="CD711" i="1"/>
  <c r="CE711" i="1" s="1"/>
  <c r="CD710" i="1"/>
  <c r="CE710" i="1" s="1"/>
  <c r="CD709" i="1"/>
  <c r="CE709" i="1" s="1"/>
  <c r="CD708" i="1"/>
  <c r="CE708" i="1" s="1"/>
  <c r="CD707" i="1"/>
  <c r="CE707" i="1" s="1"/>
  <c r="CD706" i="1"/>
  <c r="CE706" i="1" s="1"/>
  <c r="CD705" i="1"/>
  <c r="CE705" i="1" s="1"/>
  <c r="CD704" i="1"/>
  <c r="CE704" i="1" s="1"/>
  <c r="CD703" i="1"/>
  <c r="CE703" i="1" s="1"/>
  <c r="CD702" i="1"/>
  <c r="CE702" i="1" s="1"/>
  <c r="CD701" i="1"/>
  <c r="CE701" i="1" s="1"/>
  <c r="CD700" i="1"/>
  <c r="CE700" i="1" s="1"/>
  <c r="CD699" i="1"/>
  <c r="CE699" i="1" s="1"/>
  <c r="CD698" i="1"/>
  <c r="CE698" i="1" s="1"/>
  <c r="CD697" i="1"/>
  <c r="CE697" i="1" s="1"/>
  <c r="CD696" i="1"/>
  <c r="CE696" i="1" s="1"/>
  <c r="CD695" i="1"/>
  <c r="CE695" i="1" s="1"/>
  <c r="CD694" i="1"/>
  <c r="CE694" i="1" s="1"/>
  <c r="CD693" i="1"/>
  <c r="CE693" i="1" s="1"/>
  <c r="CD692" i="1"/>
  <c r="CE692" i="1" s="1"/>
  <c r="CD691" i="1"/>
  <c r="CE691" i="1" s="1"/>
  <c r="CD690" i="1"/>
  <c r="CE690" i="1" s="1"/>
  <c r="CD689" i="1"/>
  <c r="CE689" i="1" s="1"/>
  <c r="CD688" i="1"/>
  <c r="CE688" i="1" s="1"/>
  <c r="CD687" i="1"/>
  <c r="CE687" i="1" s="1"/>
  <c r="CD686" i="1"/>
  <c r="CE686" i="1" s="1"/>
  <c r="CD685" i="1"/>
  <c r="CE685" i="1" s="1"/>
  <c r="CD684" i="1"/>
  <c r="CE684" i="1" s="1"/>
  <c r="CD683" i="1"/>
  <c r="CE683" i="1" s="1"/>
  <c r="CD682" i="1"/>
  <c r="CE682" i="1" s="1"/>
  <c r="CD681" i="1"/>
  <c r="CE681" i="1" s="1"/>
  <c r="CD680" i="1"/>
  <c r="CE680" i="1" s="1"/>
  <c r="CD679" i="1"/>
  <c r="CE679" i="1" s="1"/>
  <c r="CD678" i="1"/>
  <c r="CE678" i="1" s="1"/>
  <c r="CD677" i="1"/>
  <c r="CE677" i="1" s="1"/>
  <c r="CD676" i="1"/>
  <c r="CE676" i="1" s="1"/>
  <c r="CD675" i="1"/>
  <c r="CE675" i="1" s="1"/>
  <c r="CD674" i="1"/>
  <c r="CE674" i="1" s="1"/>
  <c r="CD673" i="1"/>
  <c r="CE673" i="1" s="1"/>
  <c r="CD672" i="1"/>
  <c r="CE672" i="1" s="1"/>
  <c r="CD671" i="1"/>
  <c r="CE671" i="1" s="1"/>
  <c r="CD670" i="1"/>
  <c r="CE670" i="1" s="1"/>
  <c r="CD669" i="1"/>
  <c r="CE669" i="1" s="1"/>
  <c r="CD668" i="1"/>
  <c r="CE668" i="1" s="1"/>
  <c r="CD667" i="1"/>
  <c r="CE667" i="1" s="1"/>
  <c r="CD666" i="1"/>
  <c r="CE666" i="1" s="1"/>
  <c r="CD665" i="1"/>
  <c r="CE665" i="1" s="1"/>
  <c r="CD664" i="1"/>
  <c r="CE664" i="1" s="1"/>
  <c r="CD663" i="1"/>
  <c r="CE663" i="1" s="1"/>
  <c r="CD662" i="1"/>
  <c r="CE662" i="1" s="1"/>
  <c r="CD661" i="1"/>
  <c r="CE661" i="1" s="1"/>
  <c r="CD660" i="1"/>
  <c r="CE660" i="1" s="1"/>
  <c r="CD659" i="1"/>
  <c r="CE659" i="1" s="1"/>
  <c r="CD658" i="1"/>
  <c r="CE658" i="1" s="1"/>
  <c r="CD657" i="1"/>
  <c r="CE657" i="1" s="1"/>
  <c r="CD656" i="1"/>
  <c r="CE656" i="1" s="1"/>
  <c r="CD655" i="1"/>
  <c r="CE655" i="1" s="1"/>
  <c r="CD654" i="1"/>
  <c r="CE654" i="1" s="1"/>
  <c r="CD653" i="1"/>
  <c r="CE653" i="1" s="1"/>
  <c r="CD652" i="1"/>
  <c r="CE652" i="1" s="1"/>
  <c r="CD651" i="1"/>
  <c r="CE651" i="1" s="1"/>
  <c r="CD650" i="1"/>
  <c r="CE650" i="1" s="1"/>
  <c r="CD649" i="1"/>
  <c r="CE649" i="1" s="1"/>
  <c r="CD648" i="1"/>
  <c r="CE648" i="1" s="1"/>
  <c r="CD647" i="1"/>
  <c r="CE647" i="1" s="1"/>
  <c r="CD646" i="1"/>
  <c r="CE646" i="1" s="1"/>
  <c r="CD645" i="1"/>
  <c r="CE645" i="1" s="1"/>
  <c r="CD644" i="1"/>
  <c r="CE644" i="1" s="1"/>
  <c r="CD643" i="1"/>
  <c r="CE643" i="1" s="1"/>
  <c r="CD642" i="1"/>
  <c r="CE642" i="1" s="1"/>
  <c r="CD641" i="1"/>
  <c r="CE641" i="1" s="1"/>
  <c r="CD640" i="1"/>
  <c r="CE640" i="1" s="1"/>
  <c r="CD639" i="1"/>
  <c r="CE639" i="1" s="1"/>
  <c r="CD638" i="1"/>
  <c r="CE638" i="1" s="1"/>
  <c r="CD637" i="1"/>
  <c r="CE637" i="1" s="1"/>
  <c r="CD636" i="1"/>
  <c r="CE636" i="1" s="1"/>
  <c r="CD635" i="1"/>
  <c r="CE635" i="1" s="1"/>
  <c r="CD634" i="1"/>
  <c r="CE634" i="1" s="1"/>
  <c r="CD633" i="1"/>
  <c r="CE633" i="1" s="1"/>
  <c r="CD632" i="1"/>
  <c r="CE632" i="1" s="1"/>
  <c r="CD631" i="1"/>
  <c r="CE631" i="1" s="1"/>
  <c r="CD630" i="1"/>
  <c r="CE630" i="1" s="1"/>
  <c r="CD629" i="1"/>
  <c r="CE629" i="1" s="1"/>
  <c r="CD628" i="1"/>
  <c r="CE628" i="1" s="1"/>
  <c r="CD627" i="1"/>
  <c r="CE627" i="1" s="1"/>
  <c r="CD626" i="1"/>
  <c r="CE626" i="1" s="1"/>
  <c r="CD625" i="1"/>
  <c r="CE625" i="1" s="1"/>
  <c r="CD624" i="1"/>
  <c r="CE624" i="1" s="1"/>
  <c r="CD623" i="1"/>
  <c r="CE623" i="1" s="1"/>
  <c r="CD622" i="1"/>
  <c r="CE622" i="1" s="1"/>
  <c r="CD621" i="1"/>
  <c r="CE621" i="1" s="1"/>
  <c r="CD620" i="1"/>
  <c r="CE620" i="1" s="1"/>
  <c r="CD619" i="1"/>
  <c r="CE619" i="1" s="1"/>
  <c r="CD618" i="1"/>
  <c r="CE618" i="1" s="1"/>
  <c r="CD617" i="1"/>
  <c r="CE617" i="1" s="1"/>
  <c r="CD616" i="1"/>
  <c r="CE616" i="1" s="1"/>
  <c r="CD615" i="1"/>
  <c r="CE615" i="1" s="1"/>
  <c r="CD614" i="1"/>
  <c r="CE614" i="1" s="1"/>
  <c r="CD613" i="1"/>
  <c r="CE613" i="1" s="1"/>
  <c r="CD612" i="1"/>
  <c r="CE612" i="1" s="1"/>
  <c r="CD611" i="1"/>
  <c r="CE611" i="1" s="1"/>
  <c r="CD610" i="1"/>
  <c r="CE610" i="1" s="1"/>
  <c r="CD609" i="1"/>
  <c r="CE609" i="1" s="1"/>
  <c r="CD608" i="1"/>
  <c r="CE608" i="1" s="1"/>
  <c r="CD607" i="1"/>
  <c r="CE607" i="1" s="1"/>
  <c r="CD606" i="1"/>
  <c r="CE606" i="1" s="1"/>
  <c r="CD605" i="1"/>
  <c r="CE605" i="1" s="1"/>
  <c r="CD604" i="1"/>
  <c r="CE604" i="1" s="1"/>
  <c r="CD603" i="1"/>
  <c r="CE603" i="1" s="1"/>
  <c r="CD602" i="1"/>
  <c r="CE602" i="1" s="1"/>
  <c r="CD601" i="1"/>
  <c r="CE601" i="1" s="1"/>
  <c r="CD600" i="1"/>
  <c r="CE600" i="1" s="1"/>
  <c r="CD599" i="1"/>
  <c r="CE599" i="1" s="1"/>
  <c r="CD598" i="1"/>
  <c r="CE598" i="1" s="1"/>
  <c r="CD597" i="1"/>
  <c r="CE597" i="1" s="1"/>
  <c r="CD596" i="1"/>
  <c r="CE596" i="1" s="1"/>
  <c r="CD595" i="1"/>
  <c r="CE595" i="1" s="1"/>
  <c r="CD594" i="1"/>
  <c r="CE594" i="1" s="1"/>
  <c r="CD593" i="1"/>
  <c r="CE593" i="1" s="1"/>
  <c r="CD592" i="1"/>
  <c r="CE592" i="1" s="1"/>
  <c r="CD591" i="1"/>
  <c r="CE591" i="1" s="1"/>
  <c r="CD590" i="1"/>
  <c r="CE590" i="1" s="1"/>
  <c r="CD589" i="1"/>
  <c r="CE589" i="1" s="1"/>
  <c r="CD588" i="1"/>
  <c r="CE588" i="1" s="1"/>
  <c r="CD587" i="1"/>
  <c r="CE587" i="1" s="1"/>
  <c r="CD586" i="1"/>
  <c r="CE586" i="1" s="1"/>
  <c r="CD585" i="1"/>
  <c r="CE585" i="1" s="1"/>
  <c r="CD584" i="1"/>
  <c r="CE584" i="1" s="1"/>
  <c r="CD583" i="1"/>
  <c r="CE583" i="1" s="1"/>
  <c r="CD582" i="1"/>
  <c r="CE582" i="1" s="1"/>
  <c r="CD581" i="1"/>
  <c r="CE581" i="1" s="1"/>
  <c r="CD580" i="1"/>
  <c r="CE580" i="1" s="1"/>
  <c r="CD579" i="1"/>
  <c r="CE579" i="1" s="1"/>
  <c r="CD578" i="1"/>
  <c r="CE578" i="1" s="1"/>
  <c r="CD577" i="1"/>
  <c r="CE577" i="1" s="1"/>
  <c r="CD576" i="1"/>
  <c r="CE576" i="1" s="1"/>
  <c r="CD575" i="1"/>
  <c r="CE575" i="1" s="1"/>
  <c r="CD574" i="1"/>
  <c r="CE574" i="1" s="1"/>
  <c r="CD573" i="1"/>
  <c r="CE573" i="1" s="1"/>
  <c r="CD572" i="1"/>
  <c r="CE572" i="1" s="1"/>
  <c r="CD571" i="1"/>
  <c r="CE571" i="1" s="1"/>
  <c r="CD570" i="1"/>
  <c r="CE570" i="1" s="1"/>
  <c r="CD569" i="1"/>
  <c r="CE569" i="1" s="1"/>
  <c r="CD568" i="1"/>
  <c r="CE568" i="1" s="1"/>
  <c r="CD567" i="1"/>
  <c r="CE567" i="1" s="1"/>
  <c r="CD566" i="1"/>
  <c r="CE566" i="1" s="1"/>
  <c r="CD565" i="1"/>
  <c r="CE565" i="1" s="1"/>
  <c r="CD564" i="1"/>
  <c r="CE564" i="1" s="1"/>
  <c r="CD563" i="1"/>
  <c r="CE563" i="1" s="1"/>
  <c r="CD562" i="1"/>
  <c r="CE562" i="1" s="1"/>
  <c r="CD561" i="1"/>
  <c r="CE561" i="1" s="1"/>
  <c r="CD560" i="1"/>
  <c r="CE560" i="1" s="1"/>
  <c r="CD559" i="1"/>
  <c r="CE559" i="1" s="1"/>
  <c r="CD558" i="1"/>
  <c r="CE558" i="1" s="1"/>
  <c r="CD557" i="1"/>
  <c r="CE557" i="1" s="1"/>
  <c r="CD556" i="1"/>
  <c r="CE556" i="1" s="1"/>
  <c r="CD555" i="1"/>
  <c r="CE555" i="1" s="1"/>
  <c r="CD554" i="1"/>
  <c r="CE554" i="1" s="1"/>
  <c r="CD553" i="1"/>
  <c r="CE553" i="1" s="1"/>
  <c r="CD552" i="1"/>
  <c r="CE552" i="1" s="1"/>
  <c r="CD551" i="1"/>
  <c r="CE551" i="1" s="1"/>
  <c r="CD550" i="1"/>
  <c r="CE550" i="1" s="1"/>
  <c r="CD549" i="1"/>
  <c r="CE549" i="1" s="1"/>
  <c r="CD548" i="1"/>
  <c r="CE548" i="1" s="1"/>
  <c r="CD547" i="1"/>
  <c r="CE547" i="1" s="1"/>
  <c r="CD546" i="1"/>
  <c r="CE546" i="1" s="1"/>
  <c r="CD545" i="1"/>
  <c r="CE545" i="1" s="1"/>
  <c r="CD544" i="1"/>
  <c r="CE544" i="1" s="1"/>
  <c r="CD543" i="1"/>
  <c r="CE543" i="1" s="1"/>
  <c r="CD542" i="1"/>
  <c r="CE542" i="1" s="1"/>
  <c r="CD541" i="1"/>
  <c r="CE541" i="1" s="1"/>
  <c r="CD540" i="1"/>
  <c r="CE540" i="1" s="1"/>
  <c r="CD539" i="1"/>
  <c r="CE539" i="1" s="1"/>
  <c r="CD538" i="1"/>
  <c r="CE538" i="1" s="1"/>
  <c r="CD537" i="1"/>
  <c r="CE537" i="1" s="1"/>
  <c r="CD536" i="1"/>
  <c r="CE536" i="1" s="1"/>
  <c r="CD535" i="1"/>
  <c r="CE535" i="1" s="1"/>
  <c r="CD534" i="1"/>
  <c r="CE534" i="1" s="1"/>
  <c r="CD533" i="1"/>
  <c r="CE533" i="1" s="1"/>
  <c r="CD532" i="1"/>
  <c r="CE532" i="1" s="1"/>
  <c r="CD531" i="1"/>
  <c r="CE531" i="1" s="1"/>
  <c r="CD530" i="1"/>
  <c r="CE530" i="1" s="1"/>
  <c r="CD529" i="1"/>
  <c r="CE529" i="1" s="1"/>
  <c r="CD528" i="1"/>
  <c r="CE528" i="1" s="1"/>
  <c r="CD527" i="1"/>
  <c r="CE527" i="1" s="1"/>
  <c r="CD526" i="1"/>
  <c r="CE526" i="1" s="1"/>
  <c r="CD525" i="1"/>
  <c r="CE525" i="1" s="1"/>
  <c r="CD524" i="1"/>
  <c r="CE524" i="1" s="1"/>
  <c r="CD523" i="1"/>
  <c r="CE523" i="1" s="1"/>
  <c r="CD522" i="1"/>
  <c r="CE522" i="1" s="1"/>
  <c r="CD521" i="1"/>
  <c r="CE521" i="1" s="1"/>
  <c r="CD520" i="1"/>
  <c r="CE520" i="1" s="1"/>
  <c r="CD519" i="1"/>
  <c r="CE519" i="1" s="1"/>
  <c r="CD518" i="1"/>
  <c r="CE518" i="1" s="1"/>
  <c r="CD517" i="1"/>
  <c r="CE517" i="1" s="1"/>
  <c r="CD516" i="1"/>
  <c r="CE516" i="1" s="1"/>
  <c r="CD515" i="1"/>
  <c r="CE515" i="1" s="1"/>
  <c r="CD514" i="1"/>
  <c r="CE514" i="1" s="1"/>
  <c r="CD513" i="1"/>
  <c r="CE513" i="1" s="1"/>
  <c r="CD512" i="1"/>
  <c r="CE512" i="1" s="1"/>
  <c r="CD511" i="1"/>
  <c r="CE511" i="1" s="1"/>
  <c r="CD510" i="1"/>
  <c r="CE510" i="1" s="1"/>
  <c r="CD509" i="1"/>
  <c r="CE509" i="1" s="1"/>
  <c r="CD508" i="1"/>
  <c r="CE508" i="1" s="1"/>
  <c r="CD507" i="1"/>
  <c r="CE507" i="1" s="1"/>
  <c r="CD506" i="1"/>
  <c r="CE506" i="1" s="1"/>
  <c r="CD505" i="1"/>
  <c r="CE505" i="1" s="1"/>
  <c r="CD504" i="1"/>
  <c r="CE504" i="1" s="1"/>
  <c r="CD503" i="1"/>
  <c r="CE503" i="1" s="1"/>
  <c r="CD502" i="1"/>
  <c r="CE502" i="1" s="1"/>
  <c r="CD501" i="1"/>
  <c r="CE501" i="1" s="1"/>
  <c r="CD500" i="1"/>
  <c r="CE500" i="1" s="1"/>
  <c r="CD499" i="1"/>
  <c r="CE499" i="1" s="1"/>
  <c r="CD498" i="1"/>
  <c r="CE498" i="1" s="1"/>
  <c r="CD497" i="1"/>
  <c r="CE497" i="1" s="1"/>
  <c r="CD496" i="1"/>
  <c r="CE496" i="1" s="1"/>
  <c r="CD495" i="1"/>
  <c r="CE495" i="1" s="1"/>
  <c r="CD494" i="1"/>
  <c r="CE494" i="1" s="1"/>
  <c r="CD493" i="1"/>
  <c r="CE493" i="1" s="1"/>
  <c r="CD492" i="1"/>
  <c r="CE492" i="1" s="1"/>
  <c r="CD491" i="1"/>
  <c r="CE491" i="1" s="1"/>
  <c r="CD490" i="1"/>
  <c r="CE490" i="1" s="1"/>
  <c r="CD489" i="1"/>
  <c r="CE489" i="1" s="1"/>
  <c r="CD488" i="1"/>
  <c r="CE488" i="1" s="1"/>
  <c r="CD487" i="1"/>
  <c r="CE487" i="1" s="1"/>
  <c r="CD486" i="1"/>
  <c r="CE486" i="1" s="1"/>
  <c r="CD485" i="1"/>
  <c r="CE485" i="1" s="1"/>
  <c r="CD484" i="1"/>
  <c r="CE484" i="1" s="1"/>
  <c r="CD483" i="1"/>
  <c r="CE483" i="1" s="1"/>
  <c r="CD482" i="1"/>
  <c r="CE482" i="1" s="1"/>
  <c r="CD481" i="1"/>
  <c r="CE481" i="1" s="1"/>
  <c r="CD480" i="1"/>
  <c r="CE480" i="1" s="1"/>
  <c r="CD479" i="1"/>
  <c r="CE479" i="1" s="1"/>
  <c r="CD478" i="1"/>
  <c r="CE478" i="1" s="1"/>
  <c r="CD477" i="1"/>
  <c r="CE477" i="1" s="1"/>
  <c r="CD476" i="1"/>
  <c r="CE476" i="1" s="1"/>
  <c r="CD475" i="1"/>
  <c r="CE475" i="1" s="1"/>
  <c r="CD474" i="1"/>
  <c r="CE474" i="1" s="1"/>
  <c r="CD473" i="1"/>
  <c r="CE473" i="1" s="1"/>
  <c r="CD472" i="1"/>
  <c r="CE472" i="1" s="1"/>
  <c r="CD471" i="1"/>
  <c r="CE471" i="1" s="1"/>
  <c r="CD470" i="1"/>
  <c r="CE470" i="1" s="1"/>
  <c r="CD469" i="1"/>
  <c r="CE469" i="1" s="1"/>
  <c r="CD468" i="1"/>
  <c r="CE468" i="1" s="1"/>
  <c r="CD467" i="1"/>
  <c r="CE467" i="1" s="1"/>
  <c r="CD466" i="1"/>
  <c r="CE466" i="1" s="1"/>
  <c r="CD465" i="1"/>
  <c r="CE465" i="1" s="1"/>
  <c r="CD464" i="1"/>
  <c r="CE464" i="1" s="1"/>
  <c r="CD463" i="1"/>
  <c r="CE463" i="1" s="1"/>
  <c r="CD462" i="1"/>
  <c r="CE462" i="1" s="1"/>
  <c r="CD461" i="1"/>
  <c r="CE461" i="1" s="1"/>
  <c r="CD460" i="1"/>
  <c r="CE460" i="1" s="1"/>
  <c r="CD459" i="1"/>
  <c r="CE459" i="1" s="1"/>
  <c r="CD458" i="1"/>
  <c r="CE458" i="1" s="1"/>
  <c r="CD457" i="1"/>
  <c r="CE457" i="1" s="1"/>
  <c r="CD456" i="1"/>
  <c r="CE456" i="1" s="1"/>
  <c r="CD455" i="1"/>
  <c r="CE455" i="1" s="1"/>
  <c r="CD454" i="1"/>
  <c r="CE454" i="1" s="1"/>
  <c r="CD453" i="1"/>
  <c r="CE453" i="1" s="1"/>
  <c r="CD452" i="1"/>
  <c r="CE452" i="1" s="1"/>
  <c r="CD451" i="1"/>
  <c r="CE451" i="1" s="1"/>
  <c r="CD450" i="1"/>
  <c r="CE450" i="1" s="1"/>
  <c r="CD449" i="1"/>
  <c r="CE449" i="1" s="1"/>
  <c r="CD448" i="1"/>
  <c r="CE448" i="1" s="1"/>
  <c r="CD447" i="1"/>
  <c r="CE447" i="1" s="1"/>
  <c r="CD446" i="1"/>
  <c r="CE446" i="1" s="1"/>
  <c r="CD445" i="1"/>
  <c r="CE445" i="1" s="1"/>
  <c r="CD444" i="1"/>
  <c r="CE444" i="1" s="1"/>
  <c r="CD443" i="1"/>
  <c r="CE443" i="1" s="1"/>
  <c r="CD442" i="1"/>
  <c r="CE442" i="1" s="1"/>
  <c r="CD441" i="1"/>
  <c r="CE441" i="1" s="1"/>
  <c r="CD440" i="1"/>
  <c r="CE440" i="1" s="1"/>
  <c r="CD439" i="1"/>
  <c r="CE439" i="1" s="1"/>
  <c r="CD438" i="1"/>
  <c r="CE438" i="1" s="1"/>
  <c r="CD437" i="1"/>
  <c r="CE437" i="1" s="1"/>
  <c r="CD436" i="1"/>
  <c r="CE436" i="1" s="1"/>
  <c r="CD435" i="1"/>
  <c r="CE435" i="1" s="1"/>
  <c r="CD434" i="1"/>
  <c r="CE434" i="1" s="1"/>
  <c r="CD433" i="1"/>
  <c r="CE433" i="1" s="1"/>
  <c r="CD432" i="1"/>
  <c r="CE432" i="1" s="1"/>
  <c r="CD431" i="1"/>
  <c r="CE431" i="1" s="1"/>
  <c r="CD430" i="1"/>
  <c r="CE430" i="1" s="1"/>
  <c r="CD429" i="1"/>
  <c r="CE429" i="1" s="1"/>
  <c r="CD428" i="1"/>
  <c r="CE428" i="1" s="1"/>
  <c r="CD427" i="1"/>
  <c r="CE427" i="1" s="1"/>
  <c r="CD426" i="1"/>
  <c r="CE426" i="1" s="1"/>
  <c r="CD425" i="1"/>
  <c r="CE425" i="1" s="1"/>
  <c r="CD424" i="1"/>
  <c r="CE424" i="1" s="1"/>
  <c r="CD423" i="1"/>
  <c r="CE423" i="1" s="1"/>
  <c r="CD422" i="1"/>
  <c r="CE422" i="1" s="1"/>
  <c r="CD421" i="1"/>
  <c r="CE421" i="1" s="1"/>
  <c r="CD420" i="1"/>
  <c r="CE420" i="1" s="1"/>
  <c r="CD419" i="1"/>
  <c r="CE419" i="1" s="1"/>
  <c r="CD418" i="1"/>
  <c r="CE418" i="1" s="1"/>
  <c r="CD417" i="1"/>
  <c r="CE417" i="1" s="1"/>
  <c r="CD416" i="1"/>
  <c r="CE416" i="1" s="1"/>
  <c r="CD415" i="1"/>
  <c r="CE415" i="1" s="1"/>
  <c r="CD414" i="1"/>
  <c r="CE414" i="1" s="1"/>
  <c r="CD413" i="1"/>
  <c r="CE413" i="1" s="1"/>
  <c r="CD412" i="1"/>
  <c r="CE412" i="1" s="1"/>
  <c r="CD411" i="1"/>
  <c r="CE411" i="1" s="1"/>
  <c r="CD410" i="1"/>
  <c r="CE410" i="1" s="1"/>
  <c r="CD409" i="1"/>
  <c r="CE409" i="1" s="1"/>
  <c r="CD408" i="1"/>
  <c r="CE408" i="1" s="1"/>
  <c r="CD407" i="1"/>
  <c r="CE407" i="1" s="1"/>
  <c r="CD406" i="1"/>
  <c r="CE406" i="1" s="1"/>
  <c r="CD405" i="1"/>
  <c r="CE405" i="1" s="1"/>
  <c r="CD404" i="1"/>
  <c r="CE404" i="1" s="1"/>
  <c r="CD403" i="1"/>
  <c r="CE403" i="1" s="1"/>
  <c r="CD402" i="1"/>
  <c r="CE402" i="1" s="1"/>
  <c r="CD401" i="1"/>
  <c r="CE401" i="1" s="1"/>
  <c r="CD400" i="1"/>
  <c r="CE400" i="1" s="1"/>
  <c r="CD399" i="1"/>
  <c r="CE399" i="1" s="1"/>
  <c r="CD398" i="1"/>
  <c r="CE398" i="1" s="1"/>
  <c r="CD397" i="1"/>
  <c r="CE397" i="1" s="1"/>
  <c r="CD396" i="1"/>
  <c r="CE396" i="1" s="1"/>
  <c r="CD395" i="1"/>
  <c r="CE395" i="1" s="1"/>
  <c r="CD394" i="1"/>
  <c r="CE394" i="1" s="1"/>
  <c r="CD393" i="1"/>
  <c r="CE393" i="1" s="1"/>
  <c r="CD392" i="1"/>
  <c r="CE392" i="1" s="1"/>
  <c r="CD391" i="1"/>
  <c r="CE391" i="1" s="1"/>
  <c r="CD390" i="1"/>
  <c r="CE390" i="1" s="1"/>
  <c r="CD389" i="1"/>
  <c r="CE389" i="1" s="1"/>
  <c r="CD388" i="1"/>
  <c r="CE388" i="1" s="1"/>
  <c r="CD387" i="1"/>
  <c r="CE387" i="1" s="1"/>
  <c r="CD386" i="1"/>
  <c r="CE386" i="1" s="1"/>
  <c r="CD385" i="1"/>
  <c r="CE385" i="1" s="1"/>
  <c r="CD384" i="1"/>
  <c r="CE384" i="1" s="1"/>
  <c r="CD383" i="1"/>
  <c r="CE383" i="1" s="1"/>
  <c r="CD382" i="1"/>
  <c r="CE382" i="1" s="1"/>
  <c r="CD381" i="1"/>
  <c r="CE381" i="1" s="1"/>
  <c r="CD380" i="1"/>
  <c r="CE380" i="1" s="1"/>
  <c r="CD379" i="1"/>
  <c r="CE379" i="1" s="1"/>
  <c r="CD378" i="1"/>
  <c r="CE378" i="1" s="1"/>
  <c r="CD377" i="1"/>
  <c r="CE377" i="1" s="1"/>
  <c r="CD376" i="1"/>
  <c r="CE376" i="1" s="1"/>
  <c r="CD375" i="1"/>
  <c r="CE375" i="1" s="1"/>
  <c r="CD374" i="1"/>
  <c r="CE374" i="1" s="1"/>
  <c r="CD373" i="1"/>
  <c r="CE373" i="1" s="1"/>
  <c r="CD372" i="1"/>
  <c r="CE372" i="1" s="1"/>
  <c r="CD371" i="1"/>
  <c r="CE371" i="1" s="1"/>
  <c r="CD370" i="1"/>
  <c r="CE370" i="1" s="1"/>
  <c r="CD369" i="1"/>
  <c r="CE369" i="1" s="1"/>
  <c r="CD368" i="1"/>
  <c r="CE368" i="1" s="1"/>
  <c r="CD367" i="1"/>
  <c r="CE367" i="1" s="1"/>
  <c r="CD366" i="1"/>
  <c r="CE366" i="1" s="1"/>
  <c r="CD365" i="1"/>
  <c r="CE365" i="1" s="1"/>
  <c r="CD364" i="1"/>
  <c r="CE364" i="1" s="1"/>
  <c r="CD363" i="1"/>
  <c r="CE363" i="1" s="1"/>
  <c r="CD362" i="1"/>
  <c r="CE362" i="1" s="1"/>
  <c r="CD361" i="1"/>
  <c r="CE361" i="1" s="1"/>
  <c r="CD360" i="1"/>
  <c r="CE360" i="1" s="1"/>
  <c r="CD359" i="1"/>
  <c r="CE359" i="1" s="1"/>
  <c r="CD358" i="1"/>
  <c r="CE358" i="1" s="1"/>
  <c r="CD357" i="1"/>
  <c r="CE357" i="1" s="1"/>
  <c r="CD356" i="1"/>
  <c r="CE356" i="1" s="1"/>
  <c r="CD355" i="1"/>
  <c r="CE355" i="1" s="1"/>
  <c r="CD354" i="1"/>
  <c r="CE354" i="1" s="1"/>
  <c r="CD353" i="1"/>
  <c r="CE353" i="1" s="1"/>
  <c r="CD352" i="1"/>
  <c r="CE352" i="1" s="1"/>
  <c r="CD351" i="1"/>
  <c r="CE351" i="1" s="1"/>
  <c r="CD350" i="1"/>
  <c r="CE350" i="1" s="1"/>
  <c r="CD349" i="1"/>
  <c r="CE349" i="1" s="1"/>
  <c r="CD348" i="1"/>
  <c r="CE348" i="1" s="1"/>
  <c r="CD347" i="1"/>
  <c r="CE347" i="1" s="1"/>
  <c r="CD346" i="1"/>
  <c r="CE346" i="1" s="1"/>
  <c r="CD345" i="1"/>
  <c r="CE345" i="1" s="1"/>
  <c r="CD344" i="1"/>
  <c r="CE344" i="1" s="1"/>
  <c r="CD343" i="1"/>
  <c r="CE343" i="1" s="1"/>
  <c r="CD342" i="1"/>
  <c r="CE342" i="1" s="1"/>
  <c r="CD341" i="1"/>
  <c r="CE341" i="1" s="1"/>
  <c r="CD340" i="1"/>
  <c r="CE340" i="1" s="1"/>
  <c r="CD339" i="1"/>
  <c r="CE339" i="1" s="1"/>
  <c r="CD338" i="1"/>
  <c r="CE338" i="1" s="1"/>
  <c r="CD337" i="1"/>
  <c r="CE337" i="1" s="1"/>
  <c r="CD336" i="1"/>
  <c r="CE336" i="1" s="1"/>
  <c r="CD335" i="1"/>
  <c r="CE335" i="1" s="1"/>
  <c r="CD334" i="1"/>
  <c r="CE334" i="1" s="1"/>
  <c r="CD333" i="1"/>
  <c r="CE333" i="1" s="1"/>
  <c r="CD332" i="1"/>
  <c r="CE332" i="1" s="1"/>
  <c r="CD331" i="1"/>
  <c r="CE331" i="1" s="1"/>
  <c r="CD330" i="1"/>
  <c r="CE330" i="1" s="1"/>
  <c r="CD329" i="1"/>
  <c r="CE329" i="1" s="1"/>
  <c r="CD328" i="1"/>
  <c r="CE328" i="1" s="1"/>
  <c r="CD327" i="1"/>
  <c r="CE327" i="1" s="1"/>
  <c r="CD326" i="1"/>
  <c r="CE326" i="1" s="1"/>
  <c r="CD325" i="1"/>
  <c r="CE325" i="1" s="1"/>
  <c r="CD324" i="1"/>
  <c r="CE324" i="1" s="1"/>
  <c r="CD323" i="1"/>
  <c r="CE323" i="1" s="1"/>
  <c r="CD322" i="1"/>
  <c r="CE322" i="1" s="1"/>
  <c r="CD321" i="1"/>
  <c r="CE321" i="1" s="1"/>
  <c r="CD320" i="1"/>
  <c r="CE320" i="1" s="1"/>
  <c r="CD319" i="1"/>
  <c r="CE319" i="1" s="1"/>
  <c r="CD318" i="1"/>
  <c r="CE318" i="1" s="1"/>
  <c r="CD317" i="1"/>
  <c r="CE317" i="1" s="1"/>
  <c r="CD316" i="1"/>
  <c r="CE316" i="1" s="1"/>
  <c r="CD315" i="1"/>
  <c r="CE315" i="1" s="1"/>
  <c r="CD314" i="1"/>
  <c r="CE314" i="1" s="1"/>
  <c r="CD313" i="1"/>
  <c r="CE313" i="1" s="1"/>
  <c r="CD312" i="1"/>
  <c r="CE312" i="1" s="1"/>
  <c r="CD311" i="1"/>
  <c r="CE311" i="1" s="1"/>
  <c r="CD310" i="1"/>
  <c r="CE310" i="1" s="1"/>
  <c r="CD309" i="1"/>
  <c r="CE309" i="1" s="1"/>
  <c r="CD308" i="1"/>
  <c r="CE308" i="1" s="1"/>
  <c r="CD307" i="1"/>
  <c r="CE307" i="1" s="1"/>
  <c r="CD306" i="1"/>
  <c r="CE306" i="1" s="1"/>
  <c r="CD305" i="1"/>
  <c r="CE305" i="1" s="1"/>
  <c r="CD304" i="1"/>
  <c r="CE304" i="1" s="1"/>
  <c r="CD303" i="1"/>
  <c r="CE303" i="1" s="1"/>
  <c r="CD302" i="1"/>
  <c r="CE302" i="1" s="1"/>
  <c r="CD301" i="1"/>
  <c r="CE301" i="1" s="1"/>
  <c r="CD300" i="1"/>
  <c r="CE300" i="1" s="1"/>
  <c r="CD299" i="1"/>
  <c r="CE299" i="1" s="1"/>
  <c r="CD298" i="1"/>
  <c r="CE298" i="1" s="1"/>
  <c r="CD297" i="1"/>
  <c r="CE297" i="1" s="1"/>
  <c r="CD296" i="1"/>
  <c r="CE296" i="1" s="1"/>
  <c r="CD295" i="1"/>
  <c r="CE295" i="1" s="1"/>
  <c r="CD294" i="1"/>
  <c r="CE294" i="1" s="1"/>
  <c r="CD293" i="1"/>
  <c r="CE293" i="1" s="1"/>
  <c r="CD292" i="1"/>
  <c r="CE292" i="1" s="1"/>
  <c r="CD291" i="1"/>
  <c r="CE291" i="1" s="1"/>
  <c r="CD290" i="1"/>
  <c r="CE290" i="1" s="1"/>
  <c r="CD289" i="1"/>
  <c r="CE289" i="1" s="1"/>
  <c r="CD288" i="1"/>
  <c r="CE288" i="1" s="1"/>
  <c r="CD287" i="1"/>
  <c r="CE287" i="1" s="1"/>
  <c r="CD286" i="1"/>
  <c r="CE286" i="1" s="1"/>
  <c r="CD285" i="1"/>
  <c r="CE285" i="1" s="1"/>
  <c r="CD284" i="1"/>
  <c r="CE284" i="1" s="1"/>
  <c r="CD283" i="1"/>
  <c r="CE283" i="1" s="1"/>
  <c r="CD282" i="1"/>
  <c r="CE282" i="1" s="1"/>
  <c r="CD281" i="1"/>
  <c r="CE281" i="1" s="1"/>
  <c r="CD280" i="1"/>
  <c r="CE280" i="1" s="1"/>
  <c r="CD279" i="1"/>
  <c r="CE279" i="1" s="1"/>
  <c r="CD278" i="1"/>
  <c r="CE278" i="1" s="1"/>
  <c r="CD277" i="1"/>
  <c r="CE277" i="1" s="1"/>
  <c r="CD276" i="1"/>
  <c r="CE276" i="1" s="1"/>
  <c r="CD275" i="1"/>
  <c r="CE275" i="1" s="1"/>
  <c r="CD274" i="1"/>
  <c r="CE274" i="1" s="1"/>
  <c r="CD273" i="1"/>
  <c r="CE273" i="1" s="1"/>
  <c r="CD272" i="1"/>
  <c r="CE272" i="1" s="1"/>
  <c r="CD271" i="1"/>
  <c r="CE271" i="1" s="1"/>
  <c r="CD270" i="1"/>
  <c r="CE270" i="1" s="1"/>
  <c r="CD269" i="1"/>
  <c r="CE269" i="1" s="1"/>
  <c r="CD268" i="1"/>
  <c r="CE268" i="1" s="1"/>
  <c r="CD267" i="1"/>
  <c r="CE267" i="1" s="1"/>
  <c r="CD266" i="1"/>
  <c r="CE266" i="1" s="1"/>
  <c r="CD265" i="1"/>
  <c r="CE265" i="1" s="1"/>
  <c r="CD264" i="1"/>
  <c r="CE264" i="1" s="1"/>
  <c r="CD263" i="1"/>
  <c r="CE263" i="1" s="1"/>
  <c r="CD262" i="1"/>
  <c r="CE262" i="1" s="1"/>
  <c r="CD261" i="1"/>
  <c r="CE261" i="1" s="1"/>
  <c r="CD260" i="1"/>
  <c r="CE260" i="1" s="1"/>
  <c r="CD259" i="1"/>
  <c r="CE259" i="1" s="1"/>
  <c r="CD258" i="1"/>
  <c r="CE258" i="1" s="1"/>
  <c r="CD257" i="1"/>
  <c r="CE257" i="1" s="1"/>
  <c r="CD256" i="1"/>
  <c r="CE256" i="1" s="1"/>
  <c r="CD255" i="1"/>
  <c r="CE255" i="1" s="1"/>
  <c r="CD254" i="1"/>
  <c r="CE254" i="1" s="1"/>
  <c r="CD253" i="1"/>
  <c r="CE253" i="1" s="1"/>
  <c r="CD252" i="1"/>
  <c r="CE252" i="1" s="1"/>
  <c r="CD251" i="1"/>
  <c r="CE251" i="1" s="1"/>
  <c r="CD250" i="1"/>
  <c r="CE250" i="1" s="1"/>
  <c r="CD249" i="1"/>
  <c r="CE249" i="1" s="1"/>
  <c r="CD248" i="1"/>
  <c r="CE248" i="1" s="1"/>
  <c r="CD247" i="1"/>
  <c r="CE247" i="1" s="1"/>
  <c r="CD246" i="1"/>
  <c r="CE246" i="1" s="1"/>
  <c r="CD245" i="1"/>
  <c r="CE245" i="1" s="1"/>
  <c r="CD244" i="1"/>
  <c r="CE244" i="1" s="1"/>
  <c r="CD243" i="1"/>
  <c r="CE243" i="1" s="1"/>
  <c r="CD242" i="1"/>
  <c r="CE242" i="1" s="1"/>
  <c r="CD241" i="1"/>
  <c r="CE241" i="1" s="1"/>
  <c r="CD240" i="1"/>
  <c r="CE240" i="1" s="1"/>
  <c r="CD239" i="1"/>
  <c r="CE239" i="1" s="1"/>
  <c r="CD238" i="1"/>
  <c r="CE238" i="1" s="1"/>
  <c r="CD237" i="1"/>
  <c r="CE237" i="1" s="1"/>
  <c r="CD236" i="1"/>
  <c r="CE236" i="1" s="1"/>
  <c r="CD235" i="1"/>
  <c r="CE235" i="1" s="1"/>
  <c r="CD234" i="1"/>
  <c r="CE234" i="1" s="1"/>
  <c r="CD233" i="1"/>
  <c r="CE233" i="1" s="1"/>
  <c r="CD232" i="1"/>
  <c r="CE232" i="1" s="1"/>
  <c r="CD231" i="1"/>
  <c r="CE231" i="1" s="1"/>
  <c r="CD230" i="1"/>
  <c r="CE230" i="1" s="1"/>
  <c r="CD229" i="1"/>
  <c r="CE229" i="1" s="1"/>
  <c r="CD228" i="1"/>
  <c r="CE228" i="1" s="1"/>
  <c r="CD227" i="1"/>
  <c r="CE227" i="1" s="1"/>
  <c r="CD226" i="1"/>
  <c r="CE226" i="1" s="1"/>
  <c r="CD225" i="1"/>
  <c r="CE225" i="1" s="1"/>
  <c r="CD224" i="1"/>
  <c r="CE224" i="1" s="1"/>
  <c r="CD223" i="1"/>
  <c r="CE223" i="1" s="1"/>
  <c r="CD222" i="1"/>
  <c r="CE222" i="1" s="1"/>
  <c r="CD221" i="1"/>
  <c r="CE221" i="1" s="1"/>
  <c r="CD220" i="1"/>
  <c r="CE220" i="1" s="1"/>
  <c r="CD219" i="1"/>
  <c r="CE219" i="1" s="1"/>
  <c r="CD218" i="1"/>
  <c r="CE218" i="1" s="1"/>
  <c r="CD217" i="1"/>
  <c r="CE217" i="1" s="1"/>
  <c r="CD216" i="1"/>
  <c r="CE216" i="1" s="1"/>
  <c r="CD215" i="1"/>
  <c r="CE215" i="1" s="1"/>
  <c r="CD214" i="1"/>
  <c r="CE214" i="1" s="1"/>
  <c r="CD213" i="1"/>
  <c r="CE213" i="1" s="1"/>
  <c r="CD212" i="1"/>
  <c r="CE212" i="1" s="1"/>
  <c r="CD211" i="1"/>
  <c r="CE211" i="1" s="1"/>
  <c r="CD210" i="1"/>
  <c r="CE210" i="1" s="1"/>
  <c r="CD209" i="1"/>
  <c r="CE209" i="1" s="1"/>
  <c r="CD208" i="1"/>
  <c r="CE208" i="1" s="1"/>
  <c r="CD207" i="1"/>
  <c r="CE207" i="1" s="1"/>
  <c r="CD206" i="1"/>
  <c r="CE206" i="1" s="1"/>
  <c r="CD205" i="1"/>
  <c r="CE205" i="1" s="1"/>
  <c r="CD204" i="1"/>
  <c r="CE204" i="1" s="1"/>
  <c r="CD203" i="1"/>
  <c r="CE203" i="1" s="1"/>
  <c r="CD202" i="1"/>
  <c r="CE202" i="1" s="1"/>
  <c r="CD201" i="1"/>
  <c r="CE201" i="1" s="1"/>
  <c r="CD200" i="1"/>
  <c r="CE200" i="1" s="1"/>
  <c r="CD199" i="1"/>
  <c r="CE199" i="1" s="1"/>
  <c r="CD198" i="1"/>
  <c r="CE198" i="1" s="1"/>
  <c r="CD197" i="1"/>
  <c r="CE197" i="1" s="1"/>
  <c r="CD196" i="1"/>
  <c r="CE196" i="1" s="1"/>
  <c r="CD195" i="1"/>
  <c r="CE195" i="1" s="1"/>
  <c r="CD194" i="1"/>
  <c r="CE194" i="1" s="1"/>
  <c r="CD193" i="1"/>
  <c r="CE193" i="1" s="1"/>
  <c r="CD192" i="1"/>
  <c r="CE192" i="1" s="1"/>
  <c r="CD191" i="1"/>
  <c r="CE191" i="1" s="1"/>
  <c r="CD190" i="1"/>
  <c r="CE190" i="1" s="1"/>
  <c r="CD189" i="1"/>
  <c r="CE189" i="1" s="1"/>
  <c r="CD188" i="1"/>
  <c r="CE188" i="1" s="1"/>
  <c r="CD187" i="1"/>
  <c r="CE187" i="1" s="1"/>
  <c r="CD186" i="1"/>
  <c r="CE186" i="1" s="1"/>
  <c r="CD185" i="1"/>
  <c r="CE185" i="1" s="1"/>
  <c r="CD184" i="1"/>
  <c r="CE184" i="1" s="1"/>
  <c r="CD183" i="1"/>
  <c r="CE183" i="1" s="1"/>
  <c r="CD182" i="1"/>
  <c r="CE182" i="1" s="1"/>
  <c r="CD181" i="1"/>
  <c r="CE181" i="1" s="1"/>
  <c r="CD180" i="1"/>
  <c r="CE180" i="1" s="1"/>
  <c r="CD179" i="1"/>
  <c r="CE179" i="1" s="1"/>
  <c r="CD178" i="1"/>
  <c r="CE178" i="1" s="1"/>
  <c r="CD177" i="1"/>
  <c r="CE177" i="1" s="1"/>
  <c r="CD176" i="1"/>
  <c r="CE176" i="1" s="1"/>
  <c r="CD175" i="1"/>
  <c r="CE175" i="1" s="1"/>
  <c r="CD174" i="1"/>
  <c r="CE174" i="1" s="1"/>
  <c r="CD173" i="1"/>
  <c r="CE173" i="1" s="1"/>
  <c r="CD172" i="1"/>
  <c r="CE172" i="1" s="1"/>
  <c r="CD171" i="1"/>
  <c r="CE171" i="1" s="1"/>
  <c r="CD170" i="1"/>
  <c r="CE170" i="1" s="1"/>
  <c r="CD169" i="1"/>
  <c r="CE169" i="1" s="1"/>
  <c r="CD168" i="1"/>
  <c r="CE168" i="1" s="1"/>
  <c r="CD167" i="1"/>
  <c r="CE167" i="1" s="1"/>
  <c r="CD166" i="1"/>
  <c r="CE166" i="1" s="1"/>
  <c r="CD165" i="1"/>
  <c r="CE165" i="1" s="1"/>
  <c r="CD164" i="1"/>
  <c r="CE164" i="1" s="1"/>
  <c r="CD163" i="1"/>
  <c r="CE163" i="1" s="1"/>
  <c r="CD162" i="1"/>
  <c r="CE162" i="1" s="1"/>
  <c r="CD161" i="1"/>
  <c r="CE161" i="1" s="1"/>
  <c r="CD160" i="1"/>
  <c r="CE160" i="1" s="1"/>
  <c r="CD159" i="1"/>
  <c r="CE159" i="1" s="1"/>
  <c r="CD158" i="1"/>
  <c r="CE158" i="1" s="1"/>
  <c r="CD157" i="1"/>
  <c r="CE157" i="1" s="1"/>
  <c r="CD156" i="1"/>
  <c r="CE156" i="1" s="1"/>
  <c r="CD155" i="1"/>
  <c r="CE155" i="1" s="1"/>
  <c r="CD154" i="1"/>
  <c r="CE154" i="1" s="1"/>
  <c r="CD153" i="1"/>
  <c r="CE153" i="1" s="1"/>
  <c r="CD152" i="1"/>
  <c r="CE152" i="1" s="1"/>
  <c r="CD151" i="1"/>
  <c r="CE151" i="1" s="1"/>
  <c r="CD150" i="1"/>
  <c r="CE150" i="1" s="1"/>
  <c r="CD149" i="1"/>
  <c r="CE149" i="1" s="1"/>
  <c r="CD148" i="1"/>
  <c r="CE148" i="1" s="1"/>
  <c r="CD147" i="1"/>
  <c r="CE147" i="1" s="1"/>
  <c r="CD146" i="1"/>
  <c r="CE146" i="1" s="1"/>
  <c r="CD145" i="1"/>
  <c r="CE145" i="1" s="1"/>
  <c r="CD144" i="1"/>
  <c r="CE144" i="1" s="1"/>
  <c r="CD143" i="1"/>
  <c r="CE143" i="1" s="1"/>
  <c r="CD142" i="1"/>
  <c r="CE142" i="1" s="1"/>
  <c r="CD141" i="1"/>
  <c r="CE141" i="1" s="1"/>
  <c r="CD140" i="1"/>
  <c r="CE140" i="1" s="1"/>
  <c r="CD139" i="1"/>
  <c r="CE139" i="1" s="1"/>
  <c r="CD138" i="1"/>
  <c r="CE138" i="1" s="1"/>
  <c r="CD137" i="1"/>
  <c r="CE137" i="1" s="1"/>
  <c r="CD136" i="1"/>
  <c r="CE136" i="1" s="1"/>
  <c r="CD135" i="1"/>
  <c r="CE135" i="1" s="1"/>
  <c r="CD134" i="1"/>
  <c r="CE134" i="1" s="1"/>
  <c r="CD133" i="1"/>
  <c r="CE133" i="1" s="1"/>
  <c r="CD132" i="1"/>
  <c r="CE132" i="1" s="1"/>
  <c r="CD131" i="1"/>
  <c r="CE131" i="1" s="1"/>
  <c r="CD130" i="1"/>
  <c r="CE130" i="1" s="1"/>
  <c r="CD129" i="1"/>
  <c r="CE129" i="1" s="1"/>
  <c r="CD128" i="1"/>
  <c r="CE128" i="1" s="1"/>
  <c r="CD127" i="1"/>
  <c r="CE127" i="1" s="1"/>
  <c r="CD126" i="1"/>
  <c r="CE126" i="1" s="1"/>
  <c r="CD125" i="1"/>
  <c r="CE125" i="1" s="1"/>
  <c r="CD124" i="1"/>
  <c r="CE124" i="1" s="1"/>
  <c r="CD123" i="1"/>
  <c r="CE123" i="1" s="1"/>
  <c r="CD122" i="1"/>
  <c r="CE122" i="1" s="1"/>
  <c r="CD121" i="1"/>
  <c r="CE121" i="1" s="1"/>
  <c r="CD120" i="1"/>
  <c r="CE120" i="1" s="1"/>
  <c r="CD119" i="1"/>
  <c r="CE119" i="1" s="1"/>
  <c r="CD118" i="1"/>
  <c r="CE118" i="1" s="1"/>
  <c r="CD117" i="1"/>
  <c r="CE117" i="1" s="1"/>
  <c r="CD116" i="1"/>
  <c r="CE116" i="1" s="1"/>
  <c r="CD115" i="1"/>
  <c r="CE115" i="1" s="1"/>
  <c r="CD114" i="1"/>
  <c r="CE114" i="1" s="1"/>
  <c r="CD113" i="1"/>
  <c r="CE113" i="1" s="1"/>
  <c r="CD112" i="1"/>
  <c r="CE112" i="1" s="1"/>
  <c r="CD111" i="1"/>
  <c r="CE111" i="1" s="1"/>
  <c r="CD110" i="1"/>
  <c r="CE110" i="1" s="1"/>
  <c r="CD109" i="1"/>
  <c r="CE109" i="1" s="1"/>
  <c r="CD108" i="1"/>
  <c r="CE108" i="1" s="1"/>
  <c r="CD107" i="1"/>
  <c r="CE107" i="1" s="1"/>
  <c r="CD106" i="1"/>
  <c r="CE106" i="1" s="1"/>
  <c r="CD105" i="1"/>
  <c r="CE105" i="1" s="1"/>
  <c r="CD104" i="1"/>
  <c r="CE104" i="1" s="1"/>
  <c r="CD103" i="1"/>
  <c r="CE103" i="1" s="1"/>
  <c r="CD102" i="1"/>
  <c r="CE102" i="1" s="1"/>
  <c r="CD101" i="1"/>
  <c r="CE101" i="1" s="1"/>
  <c r="CD100" i="1"/>
  <c r="CE100" i="1" s="1"/>
  <c r="CD99" i="1"/>
  <c r="CE99" i="1" s="1"/>
  <c r="CD98" i="1"/>
  <c r="CE98" i="1" s="1"/>
  <c r="CD97" i="1"/>
  <c r="CE97" i="1" s="1"/>
  <c r="CD96" i="1"/>
  <c r="CE96" i="1" s="1"/>
  <c r="CD95" i="1"/>
  <c r="CE95" i="1" s="1"/>
  <c r="CD94" i="1"/>
  <c r="CE94" i="1" s="1"/>
  <c r="CD93" i="1"/>
  <c r="CE93" i="1" s="1"/>
  <c r="CD92" i="1"/>
  <c r="CE92" i="1" s="1"/>
  <c r="CD91" i="1"/>
  <c r="CE91" i="1" s="1"/>
  <c r="CD90" i="1"/>
  <c r="CE90" i="1" s="1"/>
  <c r="CD89" i="1"/>
  <c r="CE89" i="1" s="1"/>
  <c r="CD88" i="1"/>
  <c r="CE88" i="1" s="1"/>
  <c r="CD87" i="1"/>
  <c r="CE87" i="1" s="1"/>
  <c r="CD86" i="1"/>
  <c r="CE86" i="1" s="1"/>
  <c r="CD85" i="1"/>
  <c r="CE85" i="1" s="1"/>
  <c r="CD84" i="1"/>
  <c r="CE84" i="1" s="1"/>
  <c r="CD83" i="1"/>
  <c r="CE83" i="1" s="1"/>
  <c r="CD82" i="1"/>
  <c r="CE82" i="1" s="1"/>
  <c r="CD81" i="1"/>
  <c r="CE81" i="1" s="1"/>
  <c r="CD80" i="1"/>
  <c r="CE80" i="1" s="1"/>
  <c r="CD79" i="1"/>
  <c r="CE79" i="1" s="1"/>
  <c r="CD78" i="1"/>
  <c r="CE78" i="1" s="1"/>
  <c r="CD77" i="1"/>
  <c r="CE77" i="1" s="1"/>
  <c r="CD76" i="1"/>
  <c r="CE76" i="1" s="1"/>
  <c r="CD75" i="1"/>
  <c r="CE75" i="1" s="1"/>
  <c r="CD74" i="1"/>
  <c r="CE74" i="1" s="1"/>
  <c r="CD73" i="1"/>
  <c r="CE73" i="1" s="1"/>
  <c r="CD72" i="1"/>
  <c r="CE72" i="1" s="1"/>
  <c r="CD71" i="1"/>
  <c r="CE71" i="1" s="1"/>
  <c r="CD70" i="1"/>
  <c r="CE70" i="1" s="1"/>
  <c r="CD69" i="1"/>
  <c r="CE69" i="1" s="1"/>
  <c r="CD68" i="1"/>
  <c r="CE68" i="1" s="1"/>
  <c r="CD67" i="1"/>
  <c r="CE67" i="1" s="1"/>
  <c r="CD66" i="1"/>
  <c r="CE66" i="1" s="1"/>
  <c r="CD65" i="1"/>
  <c r="CE65" i="1" s="1"/>
  <c r="CD64" i="1"/>
  <c r="CE64" i="1" s="1"/>
  <c r="CD63" i="1"/>
  <c r="CE63" i="1" s="1"/>
  <c r="CD62" i="1"/>
  <c r="CE62" i="1" s="1"/>
  <c r="CD61" i="1"/>
  <c r="CE61" i="1" s="1"/>
  <c r="CD60" i="1"/>
  <c r="CE60" i="1" s="1"/>
  <c r="CD59" i="1"/>
  <c r="CE59" i="1" s="1"/>
  <c r="CD58" i="1"/>
  <c r="CE58" i="1" s="1"/>
  <c r="CD57" i="1"/>
  <c r="CE57" i="1" s="1"/>
  <c r="CD56" i="1"/>
  <c r="CE56" i="1" s="1"/>
  <c r="CD55" i="1"/>
  <c r="CE55" i="1" s="1"/>
  <c r="CD54" i="1"/>
  <c r="CE54" i="1" s="1"/>
  <c r="CD53" i="1"/>
  <c r="CE53" i="1" s="1"/>
  <c r="CD52" i="1"/>
  <c r="CE52" i="1" s="1"/>
  <c r="CD51" i="1"/>
  <c r="CE51" i="1" s="1"/>
  <c r="CD50" i="1"/>
  <c r="CE50" i="1" s="1"/>
  <c r="CD49" i="1"/>
  <c r="CE49" i="1" s="1"/>
  <c r="CD48" i="1"/>
  <c r="CE48" i="1" s="1"/>
  <c r="CD47" i="1"/>
  <c r="CE47" i="1" s="1"/>
  <c r="CD46" i="1"/>
  <c r="CE46" i="1" s="1"/>
  <c r="CD45" i="1"/>
  <c r="CE45" i="1" s="1"/>
  <c r="CD44" i="1"/>
  <c r="CE44" i="1" s="1"/>
  <c r="CD43" i="1"/>
  <c r="CE43" i="1" s="1"/>
  <c r="CD42" i="1"/>
  <c r="CE42" i="1" s="1"/>
  <c r="CD41" i="1"/>
  <c r="CE41" i="1" s="1"/>
  <c r="CD40" i="1"/>
  <c r="CE40" i="1" s="1"/>
  <c r="CD39" i="1"/>
  <c r="CE39" i="1" s="1"/>
  <c r="CD38" i="1"/>
  <c r="CE38" i="1" s="1"/>
  <c r="CD37" i="1"/>
  <c r="CE37" i="1" s="1"/>
  <c r="CD36" i="1"/>
  <c r="CE36" i="1" s="1"/>
  <c r="CD35" i="1"/>
  <c r="CE35" i="1" s="1"/>
  <c r="CD34" i="1"/>
  <c r="CE34" i="1" s="1"/>
  <c r="CD33" i="1"/>
  <c r="CE33" i="1" s="1"/>
  <c r="CD32" i="1"/>
  <c r="CE32" i="1" s="1"/>
  <c r="CD31" i="1"/>
  <c r="CE31" i="1" s="1"/>
  <c r="CD30" i="1"/>
  <c r="CE30" i="1" s="1"/>
  <c r="CD29" i="1"/>
  <c r="CE29" i="1" s="1"/>
  <c r="CD28" i="1"/>
  <c r="CE28" i="1" s="1"/>
  <c r="CD27" i="1"/>
  <c r="CE27" i="1" s="1"/>
  <c r="CD26" i="1"/>
  <c r="CE26" i="1" s="1"/>
  <c r="CD25" i="1"/>
  <c r="CE25" i="1" s="1"/>
  <c r="CD24" i="1"/>
  <c r="CE24" i="1" s="1"/>
  <c r="CD23" i="1"/>
  <c r="CE23" i="1" s="1"/>
  <c r="CD22" i="1"/>
  <c r="CE22" i="1" s="1"/>
  <c r="CD21" i="1"/>
  <c r="CE21" i="1" s="1"/>
  <c r="CD20" i="1"/>
  <c r="CE20" i="1" s="1"/>
  <c r="CD19" i="1"/>
  <c r="CE19" i="1" s="1"/>
  <c r="CD18" i="1"/>
  <c r="CE18" i="1" s="1"/>
  <c r="CD17" i="1"/>
  <c r="CE17" i="1" s="1"/>
  <c r="CD16" i="1"/>
  <c r="CE16" i="1" s="1"/>
  <c r="CD15" i="1"/>
  <c r="CE15" i="1" s="1"/>
  <c r="CD14" i="1"/>
  <c r="CE14" i="1" s="1"/>
  <c r="CD13" i="1"/>
  <c r="CE13" i="1" s="1"/>
  <c r="CD12" i="1"/>
  <c r="CE12" i="1" s="1"/>
  <c r="CD11" i="1"/>
  <c r="CE11" i="1" s="1"/>
  <c r="CD10" i="1"/>
  <c r="CE10" i="1" s="1"/>
  <c r="CD9" i="1"/>
  <c r="CE9" i="1" s="1"/>
  <c r="CD8" i="1"/>
  <c r="CE8" i="1" s="1"/>
  <c r="CD7" i="1"/>
  <c r="CE7" i="1" s="1"/>
  <c r="CD6" i="1"/>
  <c r="CE6" i="1" s="1"/>
  <c r="CD5" i="1"/>
  <c r="CE5" i="1" s="1"/>
  <c r="CD4" i="1"/>
  <c r="CE4" i="1" s="1"/>
  <c r="CD3" i="1"/>
  <c r="CE3" i="1" s="1"/>
  <c r="CA2350" i="1"/>
  <c r="CA2349" i="1"/>
  <c r="CA2348" i="1"/>
  <c r="CA2347" i="1"/>
  <c r="CA2346" i="1"/>
  <c r="CA2345" i="1"/>
  <c r="CA2344" i="1"/>
  <c r="CA2343" i="1"/>
  <c r="CA2342" i="1"/>
  <c r="CA2341" i="1"/>
  <c r="CA2340" i="1"/>
  <c r="CA2339" i="1"/>
  <c r="CA2338" i="1"/>
  <c r="CA2337" i="1"/>
  <c r="CA2336" i="1"/>
  <c r="CA2335" i="1"/>
  <c r="CA2334" i="1"/>
  <c r="CA2333" i="1"/>
  <c r="CA2332" i="1"/>
  <c r="CA2331" i="1"/>
  <c r="CA2330" i="1"/>
  <c r="CA2329" i="1"/>
  <c r="CA2328" i="1"/>
  <c r="CA2327" i="1"/>
  <c r="CA2326" i="1"/>
  <c r="CA2325" i="1"/>
  <c r="CA2324" i="1"/>
  <c r="CA2323" i="1"/>
  <c r="CA2322" i="1"/>
  <c r="CA2321" i="1"/>
  <c r="CA2320" i="1"/>
  <c r="CA2319" i="1"/>
  <c r="CA2318" i="1"/>
  <c r="CA2317" i="1"/>
  <c r="CA2316" i="1"/>
  <c r="CA2315" i="1"/>
  <c r="CA2314" i="1"/>
  <c r="CA2313" i="1"/>
  <c r="CA2312" i="1"/>
  <c r="CA2311" i="1"/>
  <c r="CA2310" i="1"/>
  <c r="CA2309" i="1"/>
  <c r="CA2308" i="1"/>
  <c r="CA2307" i="1"/>
  <c r="CA2306" i="1"/>
  <c r="CA2305" i="1"/>
  <c r="CA2304" i="1"/>
  <c r="CA2303" i="1"/>
  <c r="CA2302" i="1"/>
  <c r="CA2301" i="1"/>
  <c r="CA2300" i="1"/>
  <c r="CA2299" i="1"/>
  <c r="CA2298" i="1"/>
  <c r="CA2297" i="1"/>
  <c r="CA2296" i="1"/>
  <c r="CA2295" i="1"/>
  <c r="CA2294" i="1"/>
  <c r="CA2293" i="1"/>
  <c r="CA2292" i="1"/>
  <c r="CA2291" i="1"/>
  <c r="CA2290" i="1"/>
  <c r="CA2289" i="1"/>
  <c r="CA2288" i="1"/>
  <c r="CA2287" i="1"/>
  <c r="CA2286" i="1"/>
  <c r="CA2285" i="1"/>
  <c r="CA2284" i="1"/>
  <c r="CA2283" i="1"/>
  <c r="CA2282" i="1"/>
  <c r="CA2281" i="1"/>
  <c r="CA2280" i="1"/>
  <c r="CA2279" i="1"/>
  <c r="CA2278" i="1"/>
  <c r="CA2277" i="1"/>
  <c r="CA2276" i="1"/>
  <c r="CA2275" i="1"/>
  <c r="CA2274" i="1"/>
  <c r="CA2273" i="1"/>
  <c r="CA2272" i="1"/>
  <c r="CA2271" i="1"/>
  <c r="CA2270" i="1"/>
  <c r="CA2269" i="1"/>
  <c r="CA2268" i="1"/>
  <c r="CA2267" i="1"/>
  <c r="CA2266" i="1"/>
  <c r="CA2265" i="1"/>
  <c r="CA2264" i="1"/>
  <c r="CA2263" i="1"/>
  <c r="CA2262" i="1"/>
  <c r="CA2261" i="1"/>
  <c r="CA2260" i="1"/>
  <c r="CA2259" i="1"/>
  <c r="CA2258" i="1"/>
  <c r="CA2257" i="1"/>
  <c r="CA2256" i="1"/>
  <c r="CA2255" i="1"/>
  <c r="CA2254" i="1"/>
  <c r="CA2253" i="1"/>
  <c r="CA2252" i="1"/>
  <c r="CA2251" i="1"/>
  <c r="CA2250" i="1"/>
  <c r="CA2249" i="1"/>
  <c r="CA2248" i="1"/>
  <c r="CA2247" i="1"/>
  <c r="CA2246" i="1"/>
  <c r="CA2245" i="1"/>
  <c r="CA2244" i="1"/>
  <c r="CA2243" i="1"/>
  <c r="CA2242" i="1"/>
  <c r="CA2241" i="1"/>
  <c r="CA2240" i="1"/>
  <c r="CA2239" i="1"/>
  <c r="CA2238" i="1"/>
  <c r="CA2237" i="1"/>
  <c r="CA2236" i="1"/>
  <c r="CA2235" i="1"/>
  <c r="CA2234" i="1"/>
  <c r="CA2233" i="1"/>
  <c r="CA2232" i="1"/>
  <c r="CA2231" i="1"/>
  <c r="CA2230" i="1"/>
  <c r="CA2229" i="1"/>
  <c r="CA2228" i="1"/>
  <c r="CA2227" i="1"/>
  <c r="CA2226" i="1"/>
  <c r="CA2225" i="1"/>
  <c r="CA2224" i="1"/>
  <c r="CA2223" i="1"/>
  <c r="CA2222" i="1"/>
  <c r="CA2221" i="1"/>
  <c r="CA2220" i="1"/>
  <c r="CA2219" i="1"/>
  <c r="CA2218" i="1"/>
  <c r="CA2217" i="1"/>
  <c r="CA2216" i="1"/>
  <c r="CA2215" i="1"/>
  <c r="CA2214" i="1"/>
  <c r="CA2213" i="1"/>
  <c r="CA2212" i="1"/>
  <c r="CA2211" i="1"/>
  <c r="CA2210" i="1"/>
  <c r="CA2209" i="1"/>
  <c r="CA2208" i="1"/>
  <c r="CA2207" i="1"/>
  <c r="CA2206" i="1"/>
  <c r="CA2205" i="1"/>
  <c r="CA2204" i="1"/>
  <c r="CA2203" i="1"/>
  <c r="CA2202" i="1"/>
  <c r="CA2201" i="1"/>
  <c r="CA2200" i="1"/>
  <c r="CA2199" i="1"/>
  <c r="CA2198" i="1"/>
  <c r="CA2197" i="1"/>
  <c r="CA2196" i="1"/>
  <c r="CA2195" i="1"/>
  <c r="CA2194" i="1"/>
  <c r="CA2193" i="1"/>
  <c r="CA2192" i="1"/>
  <c r="CA2191" i="1"/>
  <c r="CA2190" i="1"/>
  <c r="CA2189" i="1"/>
  <c r="CA2188" i="1"/>
  <c r="CA2187" i="1"/>
  <c r="CA2186" i="1"/>
  <c r="CA2185" i="1"/>
  <c r="CA2184" i="1"/>
  <c r="CA2183" i="1"/>
  <c r="CA2182" i="1"/>
  <c r="CA2181" i="1"/>
  <c r="CA2180" i="1"/>
  <c r="CA2179" i="1"/>
  <c r="CA2178" i="1"/>
  <c r="CA2177" i="1"/>
  <c r="CA2176" i="1"/>
  <c r="CA2175" i="1"/>
  <c r="CA2174" i="1"/>
  <c r="CA2173" i="1"/>
  <c r="CA2172" i="1"/>
  <c r="CA2171" i="1"/>
  <c r="CA2170" i="1"/>
  <c r="CA2169" i="1"/>
  <c r="CA2168" i="1"/>
  <c r="CA2167" i="1"/>
  <c r="CA2166" i="1"/>
  <c r="CA2165" i="1"/>
  <c r="CA2164" i="1"/>
  <c r="CA2163" i="1"/>
  <c r="CA2162" i="1"/>
  <c r="CA2161" i="1"/>
  <c r="CA2160" i="1"/>
  <c r="CA2159" i="1"/>
  <c r="CA2158" i="1"/>
  <c r="CA2157" i="1"/>
  <c r="CA2156" i="1"/>
  <c r="CA2155" i="1"/>
  <c r="CA2154" i="1"/>
  <c r="CA2153" i="1"/>
  <c r="CA2152" i="1"/>
  <c r="CA2151" i="1"/>
  <c r="CA2150" i="1"/>
  <c r="CA2149" i="1"/>
  <c r="CA2148" i="1"/>
  <c r="CA2147" i="1"/>
  <c r="CA2146" i="1"/>
  <c r="CA2145" i="1"/>
  <c r="CA2144" i="1"/>
  <c r="CA2143" i="1"/>
  <c r="CA2142" i="1"/>
  <c r="CA2141" i="1"/>
  <c r="CA2140" i="1"/>
  <c r="CA2139" i="1"/>
  <c r="CA2138" i="1"/>
  <c r="CA2137" i="1"/>
  <c r="CA2136" i="1"/>
  <c r="CA2135" i="1"/>
  <c r="CA2134" i="1"/>
  <c r="CA2133" i="1"/>
  <c r="CA2132" i="1"/>
  <c r="CA2131" i="1"/>
  <c r="CA2130" i="1"/>
  <c r="CA2129" i="1"/>
  <c r="CA2128" i="1"/>
  <c r="CA2127" i="1"/>
  <c r="CA2126" i="1"/>
  <c r="CA2125" i="1"/>
  <c r="CA2124" i="1"/>
  <c r="CA2123" i="1"/>
  <c r="CA2122" i="1"/>
  <c r="CA2121" i="1"/>
  <c r="CA2120" i="1"/>
  <c r="CA2119" i="1"/>
  <c r="CA2118" i="1"/>
  <c r="CA2117" i="1"/>
  <c r="CA2116" i="1"/>
  <c r="CA2115" i="1"/>
  <c r="CA2114" i="1"/>
  <c r="CA2113" i="1"/>
  <c r="CA2112" i="1"/>
  <c r="CA2111" i="1"/>
  <c r="CA2110" i="1"/>
  <c r="CA2109" i="1"/>
  <c r="CA2108" i="1"/>
  <c r="CA2107" i="1"/>
  <c r="CA2106" i="1"/>
  <c r="CA2105" i="1"/>
  <c r="CA2104" i="1"/>
  <c r="CA2103" i="1"/>
  <c r="CA2102" i="1"/>
  <c r="CA2101" i="1"/>
  <c r="CA2100" i="1"/>
  <c r="CA2099" i="1"/>
  <c r="CA2098" i="1"/>
  <c r="CA2097" i="1"/>
  <c r="CA2096" i="1"/>
  <c r="CA2095" i="1"/>
  <c r="CA2094" i="1"/>
  <c r="CA2093" i="1"/>
  <c r="CA2092" i="1"/>
  <c r="CA2091" i="1"/>
  <c r="CA2090" i="1"/>
  <c r="CA2089" i="1"/>
  <c r="CA2088" i="1"/>
  <c r="CA2087" i="1"/>
  <c r="CA2086" i="1"/>
  <c r="CA2085" i="1"/>
  <c r="CA2084" i="1"/>
  <c r="CA2083" i="1"/>
  <c r="CA2082" i="1"/>
  <c r="CA2081" i="1"/>
  <c r="CA2080" i="1"/>
  <c r="CA2079" i="1"/>
  <c r="CA2078" i="1"/>
  <c r="CA2077" i="1"/>
  <c r="CA2076" i="1"/>
  <c r="CA2075" i="1"/>
  <c r="CA2074" i="1"/>
  <c r="CA2073" i="1"/>
  <c r="CA2072" i="1"/>
  <c r="CA2071" i="1"/>
  <c r="CA2070" i="1"/>
  <c r="CA2069" i="1"/>
  <c r="CA2068" i="1"/>
  <c r="CA2067" i="1"/>
  <c r="CA2066" i="1"/>
  <c r="CA2065" i="1"/>
  <c r="CA2064" i="1"/>
  <c r="CA2063" i="1"/>
  <c r="CA2062" i="1"/>
  <c r="CA2061" i="1"/>
  <c r="CA2060" i="1"/>
  <c r="CA2059" i="1"/>
  <c r="CA2058" i="1"/>
  <c r="CA2057" i="1"/>
  <c r="CA2056" i="1"/>
  <c r="CA2055" i="1"/>
  <c r="CA2054" i="1"/>
  <c r="CA2053" i="1"/>
  <c r="CA2052" i="1"/>
  <c r="CA2051" i="1"/>
  <c r="CA2050" i="1"/>
  <c r="CA2049" i="1"/>
  <c r="CA2048" i="1"/>
  <c r="CA2047" i="1"/>
  <c r="CA2046" i="1"/>
  <c r="CA2045" i="1"/>
  <c r="CA2044" i="1"/>
  <c r="CA2043" i="1"/>
  <c r="CA2042" i="1"/>
  <c r="CA2041" i="1"/>
  <c r="CA2040" i="1"/>
  <c r="CA2039" i="1"/>
  <c r="CA2038" i="1"/>
  <c r="CA2037" i="1"/>
  <c r="CA2036" i="1"/>
  <c r="CA2035" i="1"/>
  <c r="CA2034" i="1"/>
  <c r="CA2033" i="1"/>
  <c r="CA2032" i="1"/>
  <c r="CA2031" i="1"/>
  <c r="CA2030" i="1"/>
  <c r="CA2029" i="1"/>
  <c r="CA2028" i="1"/>
  <c r="CA2027" i="1"/>
  <c r="CA2026" i="1"/>
  <c r="CA2025" i="1"/>
  <c r="CA2024" i="1"/>
  <c r="CA2023" i="1"/>
  <c r="CA2022" i="1"/>
  <c r="CA2021" i="1"/>
  <c r="CA2020" i="1"/>
  <c r="CA2019" i="1"/>
  <c r="CA2018" i="1"/>
  <c r="CA2017" i="1"/>
  <c r="CA2016" i="1"/>
  <c r="CA2015" i="1"/>
  <c r="CA2014" i="1"/>
  <c r="CA2013" i="1"/>
  <c r="CA2012" i="1"/>
  <c r="CA2011" i="1"/>
  <c r="CA2010" i="1"/>
  <c r="CA2009" i="1"/>
  <c r="CA2008" i="1"/>
  <c r="CA2007" i="1"/>
  <c r="CA2006" i="1"/>
  <c r="CA2005" i="1"/>
  <c r="CA2004" i="1"/>
  <c r="CA2003" i="1"/>
  <c r="CA2002" i="1"/>
  <c r="CA2001" i="1"/>
  <c r="CA2000" i="1"/>
  <c r="CA1999" i="1"/>
  <c r="CA1998" i="1"/>
  <c r="CA1997" i="1"/>
  <c r="CA1996" i="1"/>
  <c r="CA1995" i="1"/>
  <c r="CA1994" i="1"/>
  <c r="CA1993" i="1"/>
  <c r="CA1992" i="1"/>
  <c r="CA1991" i="1"/>
  <c r="CA1990" i="1"/>
  <c r="CA1989" i="1"/>
  <c r="CA1988" i="1"/>
  <c r="CA1987" i="1"/>
  <c r="CA1986" i="1"/>
  <c r="CA1985" i="1"/>
  <c r="CA1984" i="1"/>
  <c r="CA1983" i="1"/>
  <c r="CA1982" i="1"/>
  <c r="CA1981" i="1"/>
  <c r="CA1980" i="1"/>
  <c r="CA1979" i="1"/>
  <c r="CA1978" i="1"/>
  <c r="CA1977" i="1"/>
  <c r="CA1976" i="1"/>
  <c r="CA1975" i="1"/>
  <c r="CA1974" i="1"/>
  <c r="CA1973" i="1"/>
  <c r="CA1972" i="1"/>
  <c r="CA1971" i="1"/>
  <c r="CA1970" i="1"/>
  <c r="CA1969" i="1"/>
  <c r="CA1968" i="1"/>
  <c r="CA1967" i="1"/>
  <c r="CA1966" i="1"/>
  <c r="CA1965" i="1"/>
  <c r="CA1964" i="1"/>
  <c r="CA1963" i="1"/>
  <c r="CA1962" i="1"/>
  <c r="CA1961" i="1"/>
  <c r="CA1960" i="1"/>
  <c r="CA1959" i="1"/>
  <c r="CA1958" i="1"/>
  <c r="CA1957" i="1"/>
  <c r="CA1956" i="1"/>
  <c r="CA1955" i="1"/>
  <c r="CA1954" i="1"/>
  <c r="CA1953" i="1"/>
  <c r="CA1952" i="1"/>
  <c r="CA1951" i="1"/>
  <c r="CA1950" i="1"/>
  <c r="CA1949" i="1"/>
  <c r="CA1948" i="1"/>
  <c r="CA1947" i="1"/>
  <c r="CA1946" i="1"/>
  <c r="CA1945" i="1"/>
  <c r="CA1944" i="1"/>
  <c r="CA1943" i="1"/>
  <c r="CA1942" i="1"/>
  <c r="CA1941" i="1"/>
  <c r="CA1940" i="1"/>
  <c r="CA1939" i="1"/>
  <c r="CA1938" i="1"/>
  <c r="CA1937" i="1"/>
  <c r="CA1936" i="1"/>
  <c r="CA1935" i="1"/>
  <c r="CA1934" i="1"/>
  <c r="CA1933" i="1"/>
  <c r="CA1932" i="1"/>
  <c r="CA1931" i="1"/>
  <c r="CA1930" i="1"/>
  <c r="CA1929" i="1"/>
  <c r="CA1928" i="1"/>
  <c r="CA1927" i="1"/>
  <c r="CA1926" i="1"/>
  <c r="CA1925" i="1"/>
  <c r="CA1924" i="1"/>
  <c r="CA1923" i="1"/>
  <c r="CA1922" i="1"/>
  <c r="CA1921" i="1"/>
  <c r="CA1920" i="1"/>
  <c r="CA1919" i="1"/>
  <c r="CA1918" i="1"/>
  <c r="CA1917" i="1"/>
  <c r="CA1916" i="1"/>
  <c r="CA1915" i="1"/>
  <c r="CA1914" i="1"/>
  <c r="CA1913" i="1"/>
  <c r="CA1912" i="1"/>
  <c r="CA1911" i="1"/>
  <c r="CA1910" i="1"/>
  <c r="CA1909" i="1"/>
  <c r="CA1908" i="1"/>
  <c r="CA1907" i="1"/>
  <c r="CA1906" i="1"/>
  <c r="CA1905" i="1"/>
  <c r="CA1904" i="1"/>
  <c r="CA1903" i="1"/>
  <c r="CA1902" i="1"/>
  <c r="CA1901" i="1"/>
  <c r="CA1900" i="1"/>
  <c r="CA1899" i="1"/>
  <c r="CA1898" i="1"/>
  <c r="CA1897" i="1"/>
  <c r="CA1896" i="1"/>
  <c r="CA1895" i="1"/>
  <c r="CA1894" i="1"/>
  <c r="CA1893" i="1"/>
  <c r="CA1892" i="1"/>
  <c r="CA1891" i="1"/>
  <c r="CA1890" i="1"/>
  <c r="CA1889" i="1"/>
  <c r="CA1888" i="1"/>
  <c r="CA1887" i="1"/>
  <c r="CA1886" i="1"/>
  <c r="CA1885" i="1"/>
  <c r="CA1884" i="1"/>
  <c r="CA1883" i="1"/>
  <c r="CA1882" i="1"/>
  <c r="CA1881" i="1"/>
  <c r="CA1880" i="1"/>
  <c r="CA1879" i="1"/>
  <c r="CA1878" i="1"/>
  <c r="CA1877" i="1"/>
  <c r="CA1876" i="1"/>
  <c r="CA1875" i="1"/>
  <c r="CA1874" i="1"/>
  <c r="CA1873" i="1"/>
  <c r="CA1872" i="1"/>
  <c r="CA1871" i="1"/>
  <c r="CA1870" i="1"/>
  <c r="CA1869" i="1"/>
  <c r="CA1868" i="1"/>
  <c r="CA1867" i="1"/>
  <c r="CA1866" i="1"/>
  <c r="CA1865" i="1"/>
  <c r="CA1864" i="1"/>
  <c r="CA1863" i="1"/>
  <c r="CA1862" i="1"/>
  <c r="CA1861" i="1"/>
  <c r="CA1860" i="1"/>
  <c r="CA1859" i="1"/>
  <c r="CA1858" i="1"/>
  <c r="CA1857" i="1"/>
  <c r="CA1856" i="1"/>
  <c r="CA1855" i="1"/>
  <c r="CA1854" i="1"/>
  <c r="CA1853" i="1"/>
  <c r="CA1852" i="1"/>
  <c r="CA1851" i="1"/>
  <c r="CA1850" i="1"/>
  <c r="CA1849" i="1"/>
  <c r="CA1848" i="1"/>
  <c r="CA1847" i="1"/>
  <c r="CA1846" i="1"/>
  <c r="CA1845" i="1"/>
  <c r="CA1844" i="1"/>
  <c r="CA1843" i="1"/>
  <c r="CA1842" i="1"/>
  <c r="CA1841" i="1"/>
  <c r="CA1840" i="1"/>
  <c r="CA1839" i="1"/>
  <c r="CA1838" i="1"/>
  <c r="CA1837" i="1"/>
  <c r="CA1836" i="1"/>
  <c r="CA1835" i="1"/>
  <c r="CA1834" i="1"/>
  <c r="CA1833" i="1"/>
  <c r="CA1832" i="1"/>
  <c r="CA1831" i="1"/>
  <c r="CA1830" i="1"/>
  <c r="CA1829" i="1"/>
  <c r="CA1828" i="1"/>
  <c r="CA1827" i="1"/>
  <c r="CA1826" i="1"/>
  <c r="CA1825" i="1"/>
  <c r="CA1824" i="1"/>
  <c r="CA1823" i="1"/>
  <c r="CA1822" i="1"/>
  <c r="CA1821" i="1"/>
  <c r="CA1820" i="1"/>
  <c r="CA1819" i="1"/>
  <c r="CA1818" i="1"/>
  <c r="CA1817" i="1"/>
  <c r="CA1816" i="1"/>
  <c r="CA1815" i="1"/>
  <c r="CA1814" i="1"/>
  <c r="CA1813" i="1"/>
  <c r="CA1812" i="1"/>
  <c r="CA1811" i="1"/>
  <c r="CA1810" i="1"/>
  <c r="CA1809" i="1"/>
  <c r="CA1808" i="1"/>
  <c r="CA1807" i="1"/>
  <c r="CA1806" i="1"/>
  <c r="CA1805" i="1"/>
  <c r="CA1804" i="1"/>
  <c r="CA1803" i="1"/>
  <c r="CA1802" i="1"/>
  <c r="CA1801" i="1"/>
  <c r="CA1800" i="1"/>
  <c r="CA1799" i="1"/>
  <c r="CA1798" i="1"/>
  <c r="CA1797" i="1"/>
  <c r="CA1796" i="1"/>
  <c r="CA1795" i="1"/>
  <c r="CA1794" i="1"/>
  <c r="CA1793" i="1"/>
  <c r="CA1792" i="1"/>
  <c r="CA1791" i="1"/>
  <c r="CA1790" i="1"/>
  <c r="CA1789" i="1"/>
  <c r="CA1788" i="1"/>
  <c r="CA1787" i="1"/>
  <c r="CA1786" i="1"/>
  <c r="CA1785" i="1"/>
  <c r="CA1784" i="1"/>
  <c r="CA1783" i="1"/>
  <c r="CA1782" i="1"/>
  <c r="CA1781" i="1"/>
  <c r="CA1780" i="1"/>
  <c r="CA1779" i="1"/>
  <c r="CA1778" i="1"/>
  <c r="CA1777" i="1"/>
  <c r="CA1776" i="1"/>
  <c r="CA1775" i="1"/>
  <c r="CA1774" i="1"/>
  <c r="CA1773" i="1"/>
  <c r="CA1772" i="1"/>
  <c r="CA1771" i="1"/>
  <c r="CA1770" i="1"/>
  <c r="CA1769" i="1"/>
  <c r="CA1768" i="1"/>
  <c r="CA1767" i="1"/>
  <c r="CA1766" i="1"/>
  <c r="CA1765" i="1"/>
  <c r="CA1764" i="1"/>
  <c r="CA1763" i="1"/>
  <c r="CA1762" i="1"/>
  <c r="CA1761" i="1"/>
  <c r="CA1760" i="1"/>
  <c r="CA1759" i="1"/>
  <c r="CA1758" i="1"/>
  <c r="CA1757" i="1"/>
  <c r="CA1756" i="1"/>
  <c r="CA1755" i="1"/>
  <c r="CA1754" i="1"/>
  <c r="CA1753" i="1"/>
  <c r="CA1752" i="1"/>
  <c r="CA1751" i="1"/>
  <c r="CA1750" i="1"/>
  <c r="CA1749" i="1"/>
  <c r="CA1748" i="1"/>
  <c r="CA1747" i="1"/>
  <c r="CA1746" i="1"/>
  <c r="CA1745" i="1"/>
  <c r="CA1744" i="1"/>
  <c r="CA1743" i="1"/>
  <c r="CA1742" i="1"/>
  <c r="CA1741" i="1"/>
  <c r="CA1740" i="1"/>
  <c r="CA1739" i="1"/>
  <c r="CA1738" i="1"/>
  <c r="CA1737" i="1"/>
  <c r="CA1736" i="1"/>
  <c r="CA1735" i="1"/>
  <c r="CA1734" i="1"/>
  <c r="CA1733" i="1"/>
  <c r="CA1732" i="1"/>
  <c r="CA1731" i="1"/>
  <c r="CA1730" i="1"/>
  <c r="CA1729" i="1"/>
  <c r="CA1728" i="1"/>
  <c r="CA1727" i="1"/>
  <c r="CA1726" i="1"/>
  <c r="CA1725" i="1"/>
  <c r="CA1724" i="1"/>
  <c r="CA1723" i="1"/>
  <c r="CA1722" i="1"/>
  <c r="CA1721" i="1"/>
  <c r="CA1720" i="1"/>
  <c r="CA1719" i="1"/>
  <c r="CA1718" i="1"/>
  <c r="CA1717" i="1"/>
  <c r="CA1716" i="1"/>
  <c r="CA1715" i="1"/>
  <c r="CA1714" i="1"/>
  <c r="CA1713" i="1"/>
  <c r="CA1712" i="1"/>
  <c r="CA1711" i="1"/>
  <c r="CA1710" i="1"/>
  <c r="CA1709" i="1"/>
  <c r="CA1708" i="1"/>
  <c r="CA1707" i="1"/>
  <c r="CA1706" i="1"/>
  <c r="CA1705" i="1"/>
  <c r="CA1704" i="1"/>
  <c r="CA1703" i="1"/>
  <c r="CA1702" i="1"/>
  <c r="CA1701" i="1"/>
  <c r="CA1700" i="1"/>
  <c r="CA1699" i="1"/>
  <c r="CA1698" i="1"/>
  <c r="CA1697" i="1"/>
  <c r="CA1696" i="1"/>
  <c r="CA1695" i="1"/>
  <c r="CA1694" i="1"/>
  <c r="CA1693" i="1"/>
  <c r="CA1692" i="1"/>
  <c r="CA1691" i="1"/>
  <c r="CA1690" i="1"/>
  <c r="CA1689" i="1"/>
  <c r="CA1688" i="1"/>
  <c r="CA1687" i="1"/>
  <c r="CA1686" i="1"/>
  <c r="CA1685" i="1"/>
  <c r="CA1684" i="1"/>
  <c r="CA1683" i="1"/>
  <c r="CA1682" i="1"/>
  <c r="CA1681" i="1"/>
  <c r="CA1680" i="1"/>
  <c r="CA1679" i="1"/>
  <c r="CA1678" i="1"/>
  <c r="CA1677" i="1"/>
  <c r="CA1676" i="1"/>
  <c r="CA1675" i="1"/>
  <c r="CA1674" i="1"/>
  <c r="CA1673" i="1"/>
  <c r="CA1672" i="1"/>
  <c r="CA1671" i="1"/>
  <c r="CA1670" i="1"/>
  <c r="CA1669" i="1"/>
  <c r="CA1668" i="1"/>
  <c r="CA1667" i="1"/>
  <c r="CA1666" i="1"/>
  <c r="CA1665" i="1"/>
  <c r="CA1664" i="1"/>
  <c r="CA1663" i="1"/>
  <c r="CA1662" i="1"/>
  <c r="CA1661" i="1"/>
  <c r="CA1660" i="1"/>
  <c r="CA1659" i="1"/>
  <c r="CA1658" i="1"/>
  <c r="CA1657" i="1"/>
  <c r="CA1656" i="1"/>
  <c r="CA1655" i="1"/>
  <c r="CA1654" i="1"/>
  <c r="CA1653" i="1"/>
  <c r="CA1652" i="1"/>
  <c r="CA1651" i="1"/>
  <c r="CA1650" i="1"/>
  <c r="CA1649" i="1"/>
  <c r="CA1648" i="1"/>
  <c r="CA1647" i="1"/>
  <c r="CA1646" i="1"/>
  <c r="CA1645" i="1"/>
  <c r="CA1644" i="1"/>
  <c r="CA1643" i="1"/>
  <c r="CA1642" i="1"/>
  <c r="CA1641" i="1"/>
  <c r="CA1640" i="1"/>
  <c r="CA1639" i="1"/>
  <c r="CA1638" i="1"/>
  <c r="CA1637" i="1"/>
  <c r="CA1636" i="1"/>
  <c r="CA1635" i="1"/>
  <c r="CA1634" i="1"/>
  <c r="CA1633" i="1"/>
  <c r="CA1632" i="1"/>
  <c r="CA1631" i="1"/>
  <c r="CA1630" i="1"/>
  <c r="CA1629" i="1"/>
  <c r="CA1628" i="1"/>
  <c r="CA1627" i="1"/>
  <c r="CA1626" i="1"/>
  <c r="CA1625" i="1"/>
  <c r="CA1624" i="1"/>
  <c r="CA1623" i="1"/>
  <c r="CA1622" i="1"/>
  <c r="CA1621" i="1"/>
  <c r="CA1620" i="1"/>
  <c r="CA1619" i="1"/>
  <c r="CA1618" i="1"/>
  <c r="CA1617" i="1"/>
  <c r="CA1616" i="1"/>
  <c r="CA1615" i="1"/>
  <c r="CA1614" i="1"/>
  <c r="CA1613" i="1"/>
  <c r="CA1612" i="1"/>
  <c r="CA1611" i="1"/>
  <c r="CA1610" i="1"/>
  <c r="CA1609" i="1"/>
  <c r="CA1608" i="1"/>
  <c r="CA1607" i="1"/>
  <c r="CA1606" i="1"/>
  <c r="CA1605" i="1"/>
  <c r="CA1604" i="1"/>
  <c r="CA1603" i="1"/>
  <c r="CA1602" i="1"/>
  <c r="CA1601" i="1"/>
  <c r="CA1600" i="1"/>
  <c r="CA1599" i="1"/>
  <c r="CA1598" i="1"/>
  <c r="CA1597" i="1"/>
  <c r="CA1596" i="1"/>
  <c r="CA1595" i="1"/>
  <c r="CA1594" i="1"/>
  <c r="CA1593" i="1"/>
  <c r="CA1592" i="1"/>
  <c r="CA1591" i="1"/>
  <c r="CA1590" i="1"/>
  <c r="CA1589" i="1"/>
  <c r="CA1588" i="1"/>
  <c r="CA1587" i="1"/>
  <c r="CA1586" i="1"/>
  <c r="CA1585" i="1"/>
  <c r="CA1584" i="1"/>
  <c r="CA1583" i="1"/>
  <c r="CA1582" i="1"/>
  <c r="CA1581" i="1"/>
  <c r="CA1580" i="1"/>
  <c r="CA1579" i="1"/>
  <c r="CA1578" i="1"/>
  <c r="CA1577" i="1"/>
  <c r="CA1576" i="1"/>
  <c r="CA1575" i="1"/>
  <c r="CA1574" i="1"/>
  <c r="CA1573" i="1"/>
  <c r="CA1572" i="1"/>
  <c r="CA1571" i="1"/>
  <c r="CA1570" i="1"/>
  <c r="CA1569" i="1"/>
  <c r="CA1568" i="1"/>
  <c r="CA1567" i="1"/>
  <c r="CA1566" i="1"/>
  <c r="CA1565" i="1"/>
  <c r="CA1564" i="1"/>
  <c r="CA1563" i="1"/>
  <c r="CA1562" i="1"/>
  <c r="CA1561" i="1"/>
  <c r="CA1560" i="1"/>
  <c r="CA1559" i="1"/>
  <c r="CA1558" i="1"/>
  <c r="CA1557" i="1"/>
  <c r="CA1556" i="1"/>
  <c r="CA1555" i="1"/>
  <c r="CA1554" i="1"/>
  <c r="CA1553" i="1"/>
  <c r="CA1552" i="1"/>
  <c r="CA1551" i="1"/>
  <c r="CA1550" i="1"/>
  <c r="CA1549" i="1"/>
  <c r="CA1548" i="1"/>
  <c r="CA1547" i="1"/>
  <c r="CA1546" i="1"/>
  <c r="CA1545" i="1"/>
  <c r="CA1544" i="1"/>
  <c r="CA1543" i="1"/>
  <c r="CA1542" i="1"/>
  <c r="CA1541" i="1"/>
  <c r="CA1540" i="1"/>
  <c r="CA1539" i="1"/>
  <c r="CA1538" i="1"/>
  <c r="CA1537" i="1"/>
  <c r="CA1536" i="1"/>
  <c r="CA1535" i="1"/>
  <c r="CA1534" i="1"/>
  <c r="CA1533" i="1"/>
  <c r="CA1532" i="1"/>
  <c r="CA1531" i="1"/>
  <c r="CA1530" i="1"/>
  <c r="CA1529" i="1"/>
  <c r="CA1528" i="1"/>
  <c r="CA1527" i="1"/>
  <c r="CA1526" i="1"/>
  <c r="CA1525" i="1"/>
  <c r="CA1524" i="1"/>
  <c r="CA1523" i="1"/>
  <c r="CA1522" i="1"/>
  <c r="CA1521" i="1"/>
  <c r="CA1520" i="1"/>
  <c r="CA1519" i="1"/>
  <c r="CA1518" i="1"/>
  <c r="CA1517" i="1"/>
  <c r="CA1516" i="1"/>
  <c r="CA1515" i="1"/>
  <c r="CA1514" i="1"/>
  <c r="CA1513" i="1"/>
  <c r="CA1512" i="1"/>
  <c r="CA1511" i="1"/>
  <c r="CA1510" i="1"/>
  <c r="CA1509" i="1"/>
  <c r="CA1508" i="1"/>
  <c r="CA1507" i="1"/>
  <c r="CA1506" i="1"/>
  <c r="CA1505" i="1"/>
  <c r="CA1504" i="1"/>
  <c r="CA1503" i="1"/>
  <c r="CA1502" i="1"/>
  <c r="CA1501" i="1"/>
  <c r="CA1500" i="1"/>
  <c r="CA1499" i="1"/>
  <c r="CA1498" i="1"/>
  <c r="CA1497" i="1"/>
  <c r="CA1496" i="1"/>
  <c r="CA1495" i="1"/>
  <c r="CA1494" i="1"/>
  <c r="CA1493" i="1"/>
  <c r="CA1492" i="1"/>
  <c r="CA1491" i="1"/>
  <c r="CA1490" i="1"/>
  <c r="CA1489" i="1"/>
  <c r="CA1488" i="1"/>
  <c r="CA1487" i="1"/>
  <c r="CA1486" i="1"/>
  <c r="CA1485" i="1"/>
  <c r="CA1484" i="1"/>
  <c r="CA1483" i="1"/>
  <c r="CA1482" i="1"/>
  <c r="CA1481" i="1"/>
  <c r="CA1480" i="1"/>
  <c r="CA1479" i="1"/>
  <c r="CA1478" i="1"/>
  <c r="CA1477" i="1"/>
  <c r="CA1476" i="1"/>
  <c r="CA1475" i="1"/>
  <c r="CA1474" i="1"/>
  <c r="CA1473" i="1"/>
  <c r="CA1472" i="1"/>
  <c r="CA1471" i="1"/>
  <c r="CA1470" i="1"/>
  <c r="CA1469" i="1"/>
  <c r="CA1468" i="1"/>
  <c r="CA1467" i="1"/>
  <c r="CA1466" i="1"/>
  <c r="CA1465" i="1"/>
  <c r="CA1464" i="1"/>
  <c r="CA1463" i="1"/>
  <c r="CA1462" i="1"/>
  <c r="CA1461" i="1"/>
  <c r="CA1460" i="1"/>
  <c r="CA1459" i="1"/>
  <c r="CA1458" i="1"/>
  <c r="CA1457" i="1"/>
  <c r="CA1456" i="1"/>
  <c r="CA1455" i="1"/>
  <c r="CA1454" i="1"/>
  <c r="CA1453" i="1"/>
  <c r="CA1452" i="1"/>
  <c r="CA1451" i="1"/>
  <c r="CA1450" i="1"/>
  <c r="CA1449" i="1"/>
  <c r="CA1448" i="1"/>
  <c r="CA1447" i="1"/>
  <c r="CA1446" i="1"/>
  <c r="CA1445" i="1"/>
  <c r="CA1444" i="1"/>
  <c r="CA1443" i="1"/>
  <c r="CA1442" i="1"/>
  <c r="CA1441" i="1"/>
  <c r="CA1440" i="1"/>
  <c r="CA1439" i="1"/>
  <c r="CA1438" i="1"/>
  <c r="CA1437" i="1"/>
  <c r="CA1436" i="1"/>
  <c r="CA1435" i="1"/>
  <c r="CA1434" i="1"/>
  <c r="CA1433" i="1"/>
  <c r="CA1432" i="1"/>
  <c r="CA1431" i="1"/>
  <c r="CA1430" i="1"/>
  <c r="CA1429" i="1"/>
  <c r="CA1428" i="1"/>
  <c r="CA1427" i="1"/>
  <c r="CA1426" i="1"/>
  <c r="CA1425" i="1"/>
  <c r="CA1424" i="1"/>
  <c r="CA1423" i="1"/>
  <c r="CA1422" i="1"/>
  <c r="CA1421" i="1"/>
  <c r="CA1420" i="1"/>
  <c r="CA1419" i="1"/>
  <c r="CA1418" i="1"/>
  <c r="CA1417" i="1"/>
  <c r="CA1416" i="1"/>
  <c r="CA1415" i="1"/>
  <c r="CA1414" i="1"/>
  <c r="CA1413" i="1"/>
  <c r="CA1412" i="1"/>
  <c r="CA1411" i="1"/>
  <c r="CA1410" i="1"/>
  <c r="CA1409" i="1"/>
  <c r="CA1408" i="1"/>
  <c r="CA1407" i="1"/>
  <c r="CA1406" i="1"/>
  <c r="CA1405" i="1"/>
  <c r="CA1404" i="1"/>
  <c r="CA1403" i="1"/>
  <c r="CA1402" i="1"/>
  <c r="CA1401" i="1"/>
  <c r="CA1400" i="1"/>
  <c r="CA1399" i="1"/>
  <c r="CA1398" i="1"/>
  <c r="CA1397" i="1"/>
  <c r="CA1396" i="1"/>
  <c r="CA1395" i="1"/>
  <c r="CA1394" i="1"/>
  <c r="CA1393" i="1"/>
  <c r="CA1392" i="1"/>
  <c r="CA1391" i="1"/>
  <c r="CA1390" i="1"/>
  <c r="CA1389" i="1"/>
  <c r="CA1388" i="1"/>
  <c r="CA1387" i="1"/>
  <c r="CA1386" i="1"/>
  <c r="CA1385" i="1"/>
  <c r="CA1384" i="1"/>
  <c r="CA1383" i="1"/>
  <c r="CA1382" i="1"/>
  <c r="CA1381" i="1"/>
  <c r="CA1380" i="1"/>
  <c r="CA1379" i="1"/>
  <c r="CA1378" i="1"/>
  <c r="CA1377" i="1"/>
  <c r="CA1376" i="1"/>
  <c r="CA1375" i="1"/>
  <c r="CA1374" i="1"/>
  <c r="CA1373" i="1"/>
  <c r="CA1372" i="1"/>
  <c r="CA1371" i="1"/>
  <c r="CA1370" i="1"/>
  <c r="CA1369" i="1"/>
  <c r="CA1368" i="1"/>
  <c r="CA1367" i="1"/>
  <c r="CA1366" i="1"/>
  <c r="CA1365" i="1"/>
  <c r="CA1364" i="1"/>
  <c r="CA1363" i="1"/>
  <c r="CA1362" i="1"/>
  <c r="CA1361" i="1"/>
  <c r="CA1360" i="1"/>
  <c r="CA1359" i="1"/>
  <c r="CA1358" i="1"/>
  <c r="CA1357" i="1"/>
  <c r="CA1356" i="1"/>
  <c r="CA1355" i="1"/>
  <c r="CA1354" i="1"/>
  <c r="CA1353" i="1"/>
  <c r="CA1352" i="1"/>
  <c r="CA1351" i="1"/>
  <c r="CA1350" i="1"/>
  <c r="CA1349" i="1"/>
  <c r="CA1348" i="1"/>
  <c r="CA1347" i="1"/>
  <c r="CA1346" i="1"/>
  <c r="CA1345" i="1"/>
  <c r="CA1344" i="1"/>
  <c r="CA1343" i="1"/>
  <c r="CA1342" i="1"/>
  <c r="CA1341" i="1"/>
  <c r="CA1340" i="1"/>
  <c r="CA1339" i="1"/>
  <c r="CA1338" i="1"/>
  <c r="CA1337" i="1"/>
  <c r="CA1336" i="1"/>
  <c r="CA1335" i="1"/>
  <c r="CA1334" i="1"/>
  <c r="CA1333" i="1"/>
  <c r="CA1332" i="1"/>
  <c r="CA1331" i="1"/>
  <c r="CA1330" i="1"/>
  <c r="CA1329" i="1"/>
  <c r="CA1328" i="1"/>
  <c r="CA1327" i="1"/>
  <c r="CA1326" i="1"/>
  <c r="CA1325" i="1"/>
  <c r="CA1324" i="1"/>
  <c r="CA1323" i="1"/>
  <c r="CA1322" i="1"/>
  <c r="CA1321" i="1"/>
  <c r="CA1320" i="1"/>
  <c r="CA1319" i="1"/>
  <c r="CA1318" i="1"/>
  <c r="CA1317" i="1"/>
  <c r="CA1316" i="1"/>
  <c r="CA1315" i="1"/>
  <c r="CA1314" i="1"/>
  <c r="CA1313" i="1"/>
  <c r="CA1312" i="1"/>
  <c r="CA1311" i="1"/>
  <c r="CA1310" i="1"/>
  <c r="CA1309" i="1"/>
  <c r="CA1308" i="1"/>
  <c r="CA1307" i="1"/>
  <c r="CA1306" i="1"/>
  <c r="CA1305" i="1"/>
  <c r="CA1304" i="1"/>
  <c r="CA1303" i="1"/>
  <c r="CA1302" i="1"/>
  <c r="CA1301" i="1"/>
  <c r="CA1300" i="1"/>
  <c r="CA1299" i="1"/>
  <c r="CA1298" i="1"/>
  <c r="CA1297" i="1"/>
  <c r="CA1296" i="1"/>
  <c r="CA1295" i="1"/>
  <c r="CA1294" i="1"/>
  <c r="CA1293" i="1"/>
  <c r="CA1292" i="1"/>
  <c r="CA1291" i="1"/>
  <c r="CA1290" i="1"/>
  <c r="CA1289" i="1"/>
  <c r="CA1288" i="1"/>
  <c r="CA1287" i="1"/>
  <c r="CA1286" i="1"/>
  <c r="CA1285" i="1"/>
  <c r="CA1284" i="1"/>
  <c r="CA1283" i="1"/>
  <c r="CA1282" i="1"/>
  <c r="CA1281" i="1"/>
  <c r="CA1280" i="1"/>
  <c r="CA1279" i="1"/>
  <c r="CA1278" i="1"/>
  <c r="CA1277" i="1"/>
  <c r="CA1276" i="1"/>
  <c r="CA1275" i="1"/>
  <c r="CA1274" i="1"/>
  <c r="CA1273" i="1"/>
  <c r="CA1272" i="1"/>
  <c r="CA1271" i="1"/>
  <c r="CA1270" i="1"/>
  <c r="CA1269" i="1"/>
  <c r="CA1268" i="1"/>
  <c r="CA1267" i="1"/>
  <c r="CA1266" i="1"/>
  <c r="CA1265" i="1"/>
  <c r="CA1264" i="1"/>
  <c r="CA1263" i="1"/>
  <c r="CA1262" i="1"/>
  <c r="CA1261" i="1"/>
  <c r="CA1260" i="1"/>
  <c r="CA1259" i="1"/>
  <c r="CA1258" i="1"/>
  <c r="CA1257" i="1"/>
  <c r="CA1256" i="1"/>
  <c r="CA1255" i="1"/>
  <c r="CA1254" i="1"/>
  <c r="CA1253" i="1"/>
  <c r="CA1252" i="1"/>
  <c r="CA1251" i="1"/>
  <c r="CA1250" i="1"/>
  <c r="CA1249" i="1"/>
  <c r="CA1248" i="1"/>
  <c r="CA1247" i="1"/>
  <c r="CA1246" i="1"/>
  <c r="CA1245" i="1"/>
  <c r="CA1244" i="1"/>
  <c r="CA1243" i="1"/>
  <c r="CA1242" i="1"/>
  <c r="CA1241" i="1"/>
  <c r="CA1240" i="1"/>
  <c r="CA1239" i="1"/>
  <c r="CA1238" i="1"/>
  <c r="CA1237" i="1"/>
  <c r="CA1236" i="1"/>
  <c r="CA1235" i="1"/>
  <c r="CA1234" i="1"/>
  <c r="CA1233" i="1"/>
  <c r="CA1232" i="1"/>
  <c r="CA1231" i="1"/>
  <c r="CA1230" i="1"/>
  <c r="CA1229" i="1"/>
  <c r="CA1228" i="1"/>
  <c r="CA1227" i="1"/>
  <c r="CA1226" i="1"/>
  <c r="CA1225" i="1"/>
  <c r="CA1224" i="1"/>
  <c r="CA1223" i="1"/>
  <c r="CA1222" i="1"/>
  <c r="CA1221" i="1"/>
  <c r="CA1220" i="1"/>
  <c r="CA1219" i="1"/>
  <c r="CA1218" i="1"/>
  <c r="CA1217" i="1"/>
  <c r="CA1216" i="1"/>
  <c r="CA1215" i="1"/>
  <c r="CA1214" i="1"/>
  <c r="CA1213" i="1"/>
  <c r="CA1212" i="1"/>
  <c r="CA1211" i="1"/>
  <c r="CA1210" i="1"/>
  <c r="CA1209" i="1"/>
  <c r="CA1208" i="1"/>
  <c r="CA1207" i="1"/>
  <c r="CA1206" i="1"/>
  <c r="CA1205" i="1"/>
  <c r="CA1204" i="1"/>
  <c r="CA1203" i="1"/>
  <c r="CA1202" i="1"/>
  <c r="CA1201" i="1"/>
  <c r="CA1200" i="1"/>
  <c r="CA1199" i="1"/>
  <c r="CA1198" i="1"/>
  <c r="CA1197" i="1"/>
  <c r="CA1196" i="1"/>
  <c r="CA1195" i="1"/>
  <c r="CA1194" i="1"/>
  <c r="CA1193" i="1"/>
  <c r="CA1192" i="1"/>
  <c r="CA1191" i="1"/>
  <c r="CA1190" i="1"/>
  <c r="CA1189" i="1"/>
  <c r="CA1188" i="1"/>
  <c r="CA1187" i="1"/>
  <c r="CA1186" i="1"/>
  <c r="CA1185" i="1"/>
  <c r="CA1184" i="1"/>
  <c r="CA1183" i="1"/>
  <c r="CA1182" i="1"/>
  <c r="CA1181" i="1"/>
  <c r="CA1180" i="1"/>
  <c r="CA1179" i="1"/>
  <c r="CA1178" i="1"/>
  <c r="CA1177" i="1"/>
  <c r="CA1176" i="1"/>
  <c r="CA1175" i="1"/>
  <c r="CA1174" i="1"/>
  <c r="CA1173" i="1"/>
  <c r="CA1172" i="1"/>
  <c r="CA1171" i="1"/>
  <c r="CA1170" i="1"/>
  <c r="CA1169" i="1"/>
  <c r="CA1168" i="1"/>
  <c r="CA1167" i="1"/>
  <c r="CA1166" i="1"/>
  <c r="CA1165" i="1"/>
  <c r="CA1164" i="1"/>
  <c r="CA1163" i="1"/>
  <c r="CA1162" i="1"/>
  <c r="CA1161" i="1"/>
  <c r="CA1160" i="1"/>
  <c r="CA1159" i="1"/>
  <c r="CA1158" i="1"/>
  <c r="CA1157" i="1"/>
  <c r="CA1156" i="1"/>
  <c r="CA1155" i="1"/>
  <c r="CA1154" i="1"/>
  <c r="CA1153" i="1"/>
  <c r="CA1152" i="1"/>
  <c r="CA1151" i="1"/>
  <c r="CA1150" i="1"/>
  <c r="CA1149" i="1"/>
  <c r="CA1148" i="1"/>
  <c r="CA1147" i="1"/>
  <c r="CA1146" i="1"/>
  <c r="CA1145" i="1"/>
  <c r="CA1144" i="1"/>
  <c r="CA1143" i="1"/>
  <c r="CA1142" i="1"/>
  <c r="CA1141" i="1"/>
  <c r="CA1140" i="1"/>
  <c r="CA1139" i="1"/>
  <c r="CA1138" i="1"/>
  <c r="CA1137" i="1"/>
  <c r="CA1136" i="1"/>
  <c r="CA1135" i="1"/>
  <c r="CA1134" i="1"/>
  <c r="CA1133" i="1"/>
  <c r="CA1132" i="1"/>
  <c r="CA1131" i="1"/>
  <c r="CA1130" i="1"/>
  <c r="CA1129" i="1"/>
  <c r="CA1128" i="1"/>
  <c r="CA1127" i="1"/>
  <c r="CA1126" i="1"/>
  <c r="CA1125" i="1"/>
  <c r="CA1124" i="1"/>
  <c r="CA1123" i="1"/>
  <c r="CA1122" i="1"/>
  <c r="CA1121" i="1"/>
  <c r="CA1120" i="1"/>
  <c r="CA1119" i="1"/>
  <c r="CA1118" i="1"/>
  <c r="CA1117" i="1"/>
  <c r="CA1116" i="1"/>
  <c r="CA1115" i="1"/>
  <c r="CA1114" i="1"/>
  <c r="CA1113" i="1"/>
  <c r="CA1112" i="1"/>
  <c r="CA1111" i="1"/>
  <c r="CA1110" i="1"/>
  <c r="CA1109" i="1"/>
  <c r="CA1108" i="1"/>
  <c r="CA1107" i="1"/>
  <c r="CA1106" i="1"/>
  <c r="CA1105" i="1"/>
  <c r="CA1104" i="1"/>
  <c r="CA1103" i="1"/>
  <c r="CA1102" i="1"/>
  <c r="CA1101" i="1"/>
  <c r="CA1100" i="1"/>
  <c r="CA1099" i="1"/>
  <c r="CA1098" i="1"/>
  <c r="CA1097" i="1"/>
  <c r="CA1096" i="1"/>
  <c r="CA1095" i="1"/>
  <c r="CA1094" i="1"/>
  <c r="CA1093" i="1"/>
  <c r="CA1092" i="1"/>
  <c r="CA1091" i="1"/>
  <c r="CA1090" i="1"/>
  <c r="CA1089" i="1"/>
  <c r="CA1088" i="1"/>
  <c r="CA1087" i="1"/>
  <c r="CA1086" i="1"/>
  <c r="CA1085" i="1"/>
  <c r="CA1084" i="1"/>
  <c r="CA1083" i="1"/>
  <c r="CA1082" i="1"/>
  <c r="CA1081" i="1"/>
  <c r="CA1080" i="1"/>
  <c r="CA1079" i="1"/>
  <c r="CA1078" i="1"/>
  <c r="CA1077" i="1"/>
  <c r="CA1076" i="1"/>
  <c r="CA1075" i="1"/>
  <c r="CA1074" i="1"/>
  <c r="CA1073" i="1"/>
  <c r="CA1072" i="1"/>
  <c r="CA1071" i="1"/>
  <c r="CA1070" i="1"/>
  <c r="CA1069" i="1"/>
  <c r="CA1068" i="1"/>
  <c r="CA1067" i="1"/>
  <c r="CA1066" i="1"/>
  <c r="CA1065" i="1"/>
  <c r="CA1064" i="1"/>
  <c r="CA1063" i="1"/>
  <c r="CA1062" i="1"/>
  <c r="CA1061" i="1"/>
  <c r="CA1060" i="1"/>
  <c r="CA1059" i="1"/>
  <c r="CA1058" i="1"/>
  <c r="CA1057" i="1"/>
  <c r="CA1056" i="1"/>
  <c r="CA1055" i="1"/>
  <c r="CA1054" i="1"/>
  <c r="CA1053" i="1"/>
  <c r="CA1052" i="1"/>
  <c r="CA1051" i="1"/>
  <c r="CA1050" i="1"/>
  <c r="CA1049" i="1"/>
  <c r="CA1048" i="1"/>
  <c r="CA1047" i="1"/>
  <c r="CA1046" i="1"/>
  <c r="CA1045" i="1"/>
  <c r="CA1044" i="1"/>
  <c r="CA1043" i="1"/>
  <c r="CA1042" i="1"/>
  <c r="CA1041" i="1"/>
  <c r="CA1040" i="1"/>
  <c r="CA1039" i="1"/>
  <c r="CA1038" i="1"/>
  <c r="CA1037" i="1"/>
  <c r="CA1036" i="1"/>
  <c r="CA1035" i="1"/>
  <c r="CA1034" i="1"/>
  <c r="CA1033" i="1"/>
  <c r="CA1032" i="1"/>
  <c r="CA1031" i="1"/>
  <c r="CA1030" i="1"/>
  <c r="CA1029" i="1"/>
  <c r="CA1028" i="1"/>
  <c r="CA1027" i="1"/>
  <c r="CA1026" i="1"/>
  <c r="CA1025" i="1"/>
  <c r="CA1024" i="1"/>
  <c r="CA1023" i="1"/>
  <c r="CA1022" i="1"/>
  <c r="CA1021" i="1"/>
  <c r="CA1020" i="1"/>
  <c r="CA1019" i="1"/>
  <c r="CA1018" i="1"/>
  <c r="CA1017" i="1"/>
  <c r="CA1016" i="1"/>
  <c r="CA1015" i="1"/>
  <c r="CA1014" i="1"/>
  <c r="CA1013" i="1"/>
  <c r="CA1012" i="1"/>
  <c r="CA1011" i="1"/>
  <c r="CA1010" i="1"/>
  <c r="CA1009" i="1"/>
  <c r="CA1008" i="1"/>
  <c r="CA1007" i="1"/>
  <c r="CA1006" i="1"/>
  <c r="CA1005" i="1"/>
  <c r="CA1004" i="1"/>
  <c r="CA1003" i="1"/>
  <c r="CA1002" i="1"/>
  <c r="CA1001" i="1"/>
  <c r="CA1000" i="1"/>
  <c r="CA999" i="1"/>
  <c r="CA998" i="1"/>
  <c r="CA997" i="1"/>
  <c r="CA996" i="1"/>
  <c r="CA995" i="1"/>
  <c r="CA994" i="1"/>
  <c r="CA993" i="1"/>
  <c r="CA992" i="1"/>
  <c r="CA991" i="1"/>
  <c r="CA990" i="1"/>
  <c r="CA989" i="1"/>
  <c r="CA988" i="1"/>
  <c r="CA987" i="1"/>
  <c r="CA986" i="1"/>
  <c r="CA985" i="1"/>
  <c r="CA984" i="1"/>
  <c r="CA983" i="1"/>
  <c r="CA982" i="1"/>
  <c r="CA981" i="1"/>
  <c r="CA980" i="1"/>
  <c r="CA979" i="1"/>
  <c r="CA978" i="1"/>
  <c r="CA977" i="1"/>
  <c r="CA976" i="1"/>
  <c r="CA975" i="1"/>
  <c r="CA974" i="1"/>
  <c r="CA973" i="1"/>
  <c r="CA972" i="1"/>
  <c r="CA971" i="1"/>
  <c r="CA970" i="1"/>
  <c r="CA969" i="1"/>
  <c r="CA968" i="1"/>
  <c r="CA967" i="1"/>
  <c r="CA966" i="1"/>
  <c r="CA965" i="1"/>
  <c r="CA964" i="1"/>
  <c r="CA963" i="1"/>
  <c r="CA962" i="1"/>
  <c r="CA961" i="1"/>
  <c r="CA960" i="1"/>
  <c r="CA959" i="1"/>
  <c r="CA958" i="1"/>
  <c r="CA957" i="1"/>
  <c r="CA956" i="1"/>
  <c r="CA955" i="1"/>
  <c r="CA954" i="1"/>
  <c r="CA953" i="1"/>
  <c r="CA952" i="1"/>
  <c r="CA951" i="1"/>
  <c r="CA950" i="1"/>
  <c r="CA949" i="1"/>
  <c r="CA948" i="1"/>
  <c r="CA947" i="1"/>
  <c r="CA946" i="1"/>
  <c r="CA945" i="1"/>
  <c r="CA944" i="1"/>
  <c r="CA943" i="1"/>
  <c r="CA942" i="1"/>
  <c r="CA941" i="1"/>
  <c r="CA940" i="1"/>
  <c r="CA939" i="1"/>
  <c r="CA938" i="1"/>
  <c r="CA937" i="1"/>
  <c r="CA936" i="1"/>
  <c r="CA935" i="1"/>
  <c r="CA934" i="1"/>
  <c r="CA933" i="1"/>
  <c r="CA932" i="1"/>
  <c r="CA931" i="1"/>
  <c r="CA930" i="1"/>
  <c r="CA929" i="1"/>
  <c r="CA928" i="1"/>
  <c r="CA927" i="1"/>
  <c r="CA926" i="1"/>
  <c r="CA925" i="1"/>
  <c r="CA924" i="1"/>
  <c r="CA923" i="1"/>
  <c r="CA922" i="1"/>
  <c r="CA921" i="1"/>
  <c r="CA920" i="1"/>
  <c r="CA919" i="1"/>
  <c r="CA918" i="1"/>
  <c r="CA917" i="1"/>
  <c r="CA916" i="1"/>
  <c r="CA915" i="1"/>
  <c r="CA914" i="1"/>
  <c r="CA913" i="1"/>
  <c r="CA912" i="1"/>
  <c r="CA911" i="1"/>
  <c r="CA910" i="1"/>
  <c r="CA909" i="1"/>
  <c r="CA908" i="1"/>
  <c r="CA907" i="1"/>
  <c r="CA906" i="1"/>
  <c r="CA905" i="1"/>
  <c r="CA904" i="1"/>
  <c r="CA903" i="1"/>
  <c r="CA902" i="1"/>
  <c r="CA901" i="1"/>
  <c r="CA900" i="1"/>
  <c r="CA899" i="1"/>
  <c r="CA898" i="1"/>
  <c r="CA897" i="1"/>
  <c r="CA896" i="1"/>
  <c r="CA895" i="1"/>
  <c r="CA894" i="1"/>
  <c r="CA893" i="1"/>
  <c r="CA892" i="1"/>
  <c r="CA891" i="1"/>
  <c r="CA890" i="1"/>
  <c r="CA889" i="1"/>
  <c r="CA888" i="1"/>
  <c r="CA887" i="1"/>
  <c r="CA886" i="1"/>
  <c r="CA885" i="1"/>
  <c r="CA884" i="1"/>
  <c r="CA883" i="1"/>
  <c r="CA882" i="1"/>
  <c r="CA881" i="1"/>
  <c r="CA880" i="1"/>
  <c r="CA879" i="1"/>
  <c r="CA878" i="1"/>
  <c r="CA877" i="1"/>
  <c r="CA876" i="1"/>
  <c r="CA875" i="1"/>
  <c r="CA874" i="1"/>
  <c r="CA873" i="1"/>
  <c r="CA872" i="1"/>
  <c r="CA871" i="1"/>
  <c r="CA870" i="1"/>
  <c r="CA869" i="1"/>
  <c r="CA868" i="1"/>
  <c r="CA867" i="1"/>
  <c r="CA866" i="1"/>
  <c r="CA865" i="1"/>
  <c r="CA864" i="1"/>
  <c r="CA863" i="1"/>
  <c r="CA862" i="1"/>
  <c r="CA861" i="1"/>
  <c r="CA860" i="1"/>
  <c r="CA859" i="1"/>
  <c r="CA858" i="1"/>
  <c r="CA857" i="1"/>
  <c r="CA856" i="1"/>
  <c r="CA855" i="1"/>
  <c r="CA854" i="1"/>
  <c r="CA853" i="1"/>
  <c r="CA852" i="1"/>
  <c r="CA851" i="1"/>
  <c r="CA850" i="1"/>
  <c r="CA849" i="1"/>
  <c r="CA848" i="1"/>
  <c r="CA847" i="1"/>
  <c r="CA846" i="1"/>
  <c r="CA845" i="1"/>
  <c r="CA844" i="1"/>
  <c r="CA843" i="1"/>
  <c r="CA842" i="1"/>
  <c r="CA841" i="1"/>
  <c r="CA840" i="1"/>
  <c r="CA839" i="1"/>
  <c r="CA838" i="1"/>
  <c r="CA837" i="1"/>
  <c r="CA836" i="1"/>
  <c r="CA835" i="1"/>
  <c r="CA834" i="1"/>
  <c r="CA833" i="1"/>
  <c r="CA832" i="1"/>
  <c r="CA831" i="1"/>
  <c r="CA830" i="1"/>
  <c r="CA829" i="1"/>
  <c r="CA828" i="1"/>
  <c r="CA827" i="1"/>
  <c r="CA826" i="1"/>
  <c r="CA825" i="1"/>
  <c r="CA824" i="1"/>
  <c r="CA823" i="1"/>
  <c r="CA822" i="1"/>
  <c r="CA821" i="1"/>
  <c r="CA820" i="1"/>
  <c r="CA819" i="1"/>
  <c r="CA818" i="1"/>
  <c r="CA817" i="1"/>
  <c r="CA816" i="1"/>
  <c r="CA815" i="1"/>
  <c r="CA814" i="1"/>
  <c r="CA813" i="1"/>
  <c r="CA812" i="1"/>
  <c r="CA811" i="1"/>
  <c r="CA810" i="1"/>
  <c r="CA809" i="1"/>
  <c r="CA808" i="1"/>
  <c r="CA807" i="1"/>
  <c r="CA806" i="1"/>
  <c r="CA805" i="1"/>
  <c r="CA804" i="1"/>
  <c r="CA803" i="1"/>
  <c r="CA802" i="1"/>
  <c r="CA801" i="1"/>
  <c r="CA800" i="1"/>
  <c r="CA799" i="1"/>
  <c r="CA798" i="1"/>
  <c r="CA797" i="1"/>
  <c r="CA796" i="1"/>
  <c r="CA795" i="1"/>
  <c r="CA794" i="1"/>
  <c r="CA793" i="1"/>
  <c r="CA792" i="1"/>
  <c r="CA791" i="1"/>
  <c r="CA790" i="1"/>
  <c r="CA789" i="1"/>
  <c r="CA788" i="1"/>
  <c r="CA787" i="1"/>
  <c r="CA786" i="1"/>
  <c r="CA785" i="1"/>
  <c r="CA784" i="1"/>
  <c r="CA783" i="1"/>
  <c r="CA782" i="1"/>
  <c r="CA781" i="1"/>
  <c r="CA780" i="1"/>
  <c r="CA779" i="1"/>
  <c r="CA778" i="1"/>
  <c r="CA777" i="1"/>
  <c r="CA776" i="1"/>
  <c r="CA775" i="1"/>
  <c r="CA774" i="1"/>
  <c r="CA773" i="1"/>
  <c r="CA772" i="1"/>
  <c r="CA771" i="1"/>
  <c r="CA770" i="1"/>
  <c r="CA769" i="1"/>
  <c r="CA768" i="1"/>
  <c r="CA767" i="1"/>
  <c r="CA766" i="1"/>
  <c r="CA765" i="1"/>
  <c r="CA764" i="1"/>
  <c r="CA763" i="1"/>
  <c r="CA762" i="1"/>
  <c r="CA761" i="1"/>
  <c r="CA760" i="1"/>
  <c r="CA759" i="1"/>
  <c r="CA758" i="1"/>
  <c r="CA757" i="1"/>
  <c r="CA756" i="1"/>
  <c r="CA755" i="1"/>
  <c r="CA754" i="1"/>
  <c r="CA753" i="1"/>
  <c r="CA752" i="1"/>
  <c r="CA751" i="1"/>
  <c r="CA750" i="1"/>
  <c r="CA749" i="1"/>
  <c r="CA748" i="1"/>
  <c r="CA747" i="1"/>
  <c r="CA746" i="1"/>
  <c r="CA745" i="1"/>
  <c r="CA744" i="1"/>
  <c r="CA743" i="1"/>
  <c r="CA742" i="1"/>
  <c r="CA741" i="1"/>
  <c r="CA740" i="1"/>
  <c r="CA739" i="1"/>
  <c r="CA738" i="1"/>
  <c r="CA737" i="1"/>
  <c r="CA736" i="1"/>
  <c r="CA735" i="1"/>
  <c r="CA734" i="1"/>
  <c r="CA733" i="1"/>
  <c r="CA732" i="1"/>
  <c r="CA731" i="1"/>
  <c r="CA730" i="1"/>
  <c r="CA729" i="1"/>
  <c r="CA728" i="1"/>
  <c r="CA727" i="1"/>
  <c r="CA726" i="1"/>
  <c r="CA725" i="1"/>
  <c r="CA724" i="1"/>
  <c r="CA723" i="1"/>
  <c r="CA722" i="1"/>
  <c r="CA721" i="1"/>
  <c r="CA720" i="1"/>
  <c r="CA719" i="1"/>
  <c r="CA718" i="1"/>
  <c r="CA717" i="1"/>
  <c r="CA716" i="1"/>
  <c r="CA715" i="1"/>
  <c r="CA714" i="1"/>
  <c r="CA713" i="1"/>
  <c r="CA712" i="1"/>
  <c r="CA711" i="1"/>
  <c r="CA710" i="1"/>
  <c r="CA709" i="1"/>
  <c r="CA708" i="1"/>
  <c r="CA707" i="1"/>
  <c r="CA706" i="1"/>
  <c r="CA705" i="1"/>
  <c r="CA704" i="1"/>
  <c r="CA703" i="1"/>
  <c r="CA702" i="1"/>
  <c r="CA701" i="1"/>
  <c r="CA700" i="1"/>
  <c r="CA699" i="1"/>
  <c r="CA698" i="1"/>
  <c r="CA697" i="1"/>
  <c r="CA696" i="1"/>
  <c r="CA695" i="1"/>
  <c r="CA694" i="1"/>
  <c r="CA693" i="1"/>
  <c r="CA692" i="1"/>
  <c r="CA691" i="1"/>
  <c r="CA690" i="1"/>
  <c r="CA689" i="1"/>
  <c r="CA688" i="1"/>
  <c r="CA687" i="1"/>
  <c r="CA686" i="1"/>
  <c r="CA685" i="1"/>
  <c r="CA684" i="1"/>
  <c r="CA683" i="1"/>
  <c r="CA682" i="1"/>
  <c r="CA681" i="1"/>
  <c r="CA680" i="1"/>
  <c r="CA679" i="1"/>
  <c r="CA678" i="1"/>
  <c r="CA677" i="1"/>
  <c r="CA676" i="1"/>
  <c r="CA675" i="1"/>
  <c r="CA674" i="1"/>
  <c r="CA673" i="1"/>
  <c r="CA672" i="1"/>
  <c r="CA671" i="1"/>
  <c r="CA670" i="1"/>
  <c r="CA669" i="1"/>
  <c r="CA668" i="1"/>
  <c r="CA667" i="1"/>
  <c r="CA666" i="1"/>
  <c r="CA665" i="1"/>
  <c r="CA664" i="1"/>
  <c r="CA663" i="1"/>
  <c r="CA662" i="1"/>
  <c r="CA661" i="1"/>
  <c r="CA660" i="1"/>
  <c r="CA659" i="1"/>
  <c r="CA658" i="1"/>
  <c r="CA657" i="1"/>
  <c r="CA656" i="1"/>
  <c r="CA655" i="1"/>
  <c r="CA654" i="1"/>
  <c r="CA653" i="1"/>
  <c r="CA652" i="1"/>
  <c r="CA651" i="1"/>
  <c r="CA650" i="1"/>
  <c r="CA649" i="1"/>
  <c r="CA648" i="1"/>
  <c r="CA647" i="1"/>
  <c r="CA646" i="1"/>
  <c r="CA645" i="1"/>
  <c r="CA644" i="1"/>
  <c r="CA643" i="1"/>
  <c r="CA642" i="1"/>
  <c r="CA641" i="1"/>
  <c r="CA640" i="1"/>
  <c r="CA639" i="1"/>
  <c r="CA638" i="1"/>
  <c r="CA637" i="1"/>
  <c r="CA636" i="1"/>
  <c r="CA635" i="1"/>
  <c r="CA634" i="1"/>
  <c r="CA633" i="1"/>
  <c r="CA632" i="1"/>
  <c r="CA631" i="1"/>
  <c r="CA630" i="1"/>
  <c r="CA629" i="1"/>
  <c r="CA628" i="1"/>
  <c r="CA627" i="1"/>
  <c r="CA626" i="1"/>
  <c r="CA625" i="1"/>
  <c r="CA624" i="1"/>
  <c r="CA623" i="1"/>
  <c r="CA622" i="1"/>
  <c r="CA621" i="1"/>
  <c r="CA620" i="1"/>
  <c r="CA619" i="1"/>
  <c r="CA618" i="1"/>
  <c r="CA617" i="1"/>
  <c r="CA616" i="1"/>
  <c r="CA615" i="1"/>
  <c r="CA614" i="1"/>
  <c r="CA613" i="1"/>
  <c r="CA612" i="1"/>
  <c r="CA611" i="1"/>
  <c r="CA610" i="1"/>
  <c r="CA609" i="1"/>
  <c r="CA608" i="1"/>
  <c r="CA607" i="1"/>
  <c r="CA606" i="1"/>
  <c r="CA605" i="1"/>
  <c r="CA604" i="1"/>
  <c r="CA603" i="1"/>
  <c r="CA602" i="1"/>
  <c r="CA601" i="1"/>
  <c r="CA600" i="1"/>
  <c r="CA599" i="1"/>
  <c r="CA598" i="1"/>
  <c r="CA597" i="1"/>
  <c r="CA596" i="1"/>
  <c r="CA595" i="1"/>
  <c r="CA594" i="1"/>
  <c r="CA593" i="1"/>
  <c r="CA592" i="1"/>
  <c r="CA591" i="1"/>
  <c r="CA590" i="1"/>
  <c r="CA589" i="1"/>
  <c r="CA588" i="1"/>
  <c r="CA587" i="1"/>
  <c r="CA586" i="1"/>
  <c r="CA585" i="1"/>
  <c r="CA584" i="1"/>
  <c r="CA583" i="1"/>
  <c r="CA582" i="1"/>
  <c r="CA581" i="1"/>
  <c r="CA580" i="1"/>
  <c r="CA579" i="1"/>
  <c r="CA578" i="1"/>
  <c r="CA577" i="1"/>
  <c r="CA576" i="1"/>
  <c r="CA575" i="1"/>
  <c r="CA574" i="1"/>
  <c r="CA573" i="1"/>
  <c r="CA572" i="1"/>
  <c r="CA571" i="1"/>
  <c r="CA570" i="1"/>
  <c r="CA569" i="1"/>
  <c r="CA568" i="1"/>
  <c r="CA567" i="1"/>
  <c r="CA566" i="1"/>
  <c r="CA565" i="1"/>
  <c r="CA564" i="1"/>
  <c r="CA563" i="1"/>
  <c r="CA562" i="1"/>
  <c r="CA561" i="1"/>
  <c r="CA560" i="1"/>
  <c r="CA559" i="1"/>
  <c r="CA558" i="1"/>
  <c r="CA557" i="1"/>
  <c r="CA556" i="1"/>
  <c r="CA555" i="1"/>
  <c r="CA554" i="1"/>
  <c r="CA553" i="1"/>
  <c r="CA552" i="1"/>
  <c r="CA551" i="1"/>
  <c r="CA550" i="1"/>
  <c r="CA549" i="1"/>
  <c r="CA548" i="1"/>
  <c r="CA547" i="1"/>
  <c r="CA546" i="1"/>
  <c r="CA545" i="1"/>
  <c r="CA544" i="1"/>
  <c r="CA543" i="1"/>
  <c r="CA542" i="1"/>
  <c r="CA541" i="1"/>
  <c r="CA540" i="1"/>
  <c r="CA539" i="1"/>
  <c r="CA538" i="1"/>
  <c r="CA537" i="1"/>
  <c r="CA536" i="1"/>
  <c r="CA535" i="1"/>
  <c r="CA534" i="1"/>
  <c r="CA533" i="1"/>
  <c r="CA532" i="1"/>
  <c r="CA531" i="1"/>
  <c r="CA530" i="1"/>
  <c r="CA529" i="1"/>
  <c r="CA528" i="1"/>
  <c r="CA527" i="1"/>
  <c r="CA526" i="1"/>
  <c r="CA525" i="1"/>
  <c r="CA524" i="1"/>
  <c r="CA523" i="1"/>
  <c r="CA522" i="1"/>
  <c r="CA521" i="1"/>
  <c r="CA520" i="1"/>
  <c r="CA519" i="1"/>
  <c r="CA518" i="1"/>
  <c r="CA517" i="1"/>
  <c r="CA516" i="1"/>
  <c r="CA515" i="1"/>
  <c r="CA514" i="1"/>
  <c r="CA513" i="1"/>
  <c r="CA512" i="1"/>
  <c r="CA511" i="1"/>
  <c r="CA510" i="1"/>
  <c r="CA509" i="1"/>
  <c r="CA508" i="1"/>
  <c r="CA507" i="1"/>
  <c r="CA506" i="1"/>
  <c r="CA505" i="1"/>
  <c r="CA504" i="1"/>
  <c r="CA503" i="1"/>
  <c r="CA502" i="1"/>
  <c r="CA501" i="1"/>
  <c r="CA500" i="1"/>
  <c r="CA499" i="1"/>
  <c r="CA498" i="1"/>
  <c r="CA497" i="1"/>
  <c r="CA496" i="1"/>
  <c r="CA495" i="1"/>
  <c r="CA494" i="1"/>
  <c r="CA493" i="1"/>
  <c r="CA492" i="1"/>
  <c r="CA491" i="1"/>
  <c r="CA490" i="1"/>
  <c r="CA489" i="1"/>
  <c r="CA488" i="1"/>
  <c r="CA487" i="1"/>
  <c r="CA486" i="1"/>
  <c r="CA485" i="1"/>
  <c r="CA484" i="1"/>
  <c r="CA483" i="1"/>
  <c r="CA482" i="1"/>
  <c r="CA481" i="1"/>
  <c r="CA480" i="1"/>
  <c r="CA479" i="1"/>
  <c r="CA478" i="1"/>
  <c r="CA477" i="1"/>
  <c r="CA476" i="1"/>
  <c r="CA475" i="1"/>
  <c r="CA474" i="1"/>
  <c r="CA473" i="1"/>
  <c r="CA472" i="1"/>
  <c r="CA471" i="1"/>
  <c r="CA470" i="1"/>
  <c r="CA469" i="1"/>
  <c r="CA468" i="1"/>
  <c r="CA467" i="1"/>
  <c r="CA466" i="1"/>
  <c r="CA465" i="1"/>
  <c r="CA464" i="1"/>
  <c r="CA463" i="1"/>
  <c r="CA462" i="1"/>
  <c r="CA461" i="1"/>
  <c r="CA460" i="1"/>
  <c r="CA459" i="1"/>
  <c r="CA458" i="1"/>
  <c r="CA457" i="1"/>
  <c r="CA456" i="1"/>
  <c r="CA455" i="1"/>
  <c r="CA454" i="1"/>
  <c r="CA453" i="1"/>
  <c r="CA452" i="1"/>
  <c r="CA451" i="1"/>
  <c r="CA450" i="1"/>
  <c r="CA449" i="1"/>
  <c r="CA448" i="1"/>
  <c r="CA447" i="1"/>
  <c r="CA446" i="1"/>
  <c r="CA445" i="1"/>
  <c r="CA444" i="1"/>
  <c r="CA443" i="1"/>
  <c r="CA442" i="1"/>
  <c r="CA441" i="1"/>
  <c r="CA440" i="1"/>
  <c r="CA439" i="1"/>
  <c r="CA438" i="1"/>
  <c r="CA437" i="1"/>
  <c r="CA436" i="1"/>
  <c r="CA435" i="1"/>
  <c r="CA434" i="1"/>
  <c r="CA433" i="1"/>
  <c r="CA432" i="1"/>
  <c r="CA431" i="1"/>
  <c r="CA430" i="1"/>
  <c r="CA429" i="1"/>
  <c r="CA428" i="1"/>
  <c r="CA427" i="1"/>
  <c r="CA426" i="1"/>
  <c r="CA425" i="1"/>
  <c r="CA424" i="1"/>
  <c r="CA423" i="1"/>
  <c r="CA422" i="1"/>
  <c r="CA421" i="1"/>
  <c r="CA420" i="1"/>
  <c r="CA419" i="1"/>
  <c r="CA418" i="1"/>
  <c r="CA417" i="1"/>
  <c r="CA416" i="1"/>
  <c r="CA415" i="1"/>
  <c r="CA414" i="1"/>
  <c r="CA413" i="1"/>
  <c r="CA412" i="1"/>
  <c r="CA411" i="1"/>
  <c r="CA410" i="1"/>
  <c r="CA409" i="1"/>
  <c r="CA408" i="1"/>
  <c r="CA407" i="1"/>
  <c r="CA406" i="1"/>
  <c r="CA405" i="1"/>
  <c r="CA404" i="1"/>
  <c r="CA403" i="1"/>
  <c r="CA402" i="1"/>
  <c r="CA401" i="1"/>
  <c r="CA400" i="1"/>
  <c r="CA399" i="1"/>
  <c r="CA398" i="1"/>
  <c r="CA397" i="1"/>
  <c r="CA396" i="1"/>
  <c r="CA395" i="1"/>
  <c r="CA394" i="1"/>
  <c r="CA393" i="1"/>
  <c r="CA392" i="1"/>
  <c r="CA391" i="1"/>
  <c r="CA390" i="1"/>
  <c r="CA389" i="1"/>
  <c r="CA388" i="1"/>
  <c r="CA387" i="1"/>
  <c r="CA386" i="1"/>
  <c r="CA385" i="1"/>
  <c r="CA384" i="1"/>
  <c r="CA383" i="1"/>
  <c r="CA382" i="1"/>
  <c r="CA381" i="1"/>
  <c r="CA380" i="1"/>
  <c r="CA379" i="1"/>
  <c r="CA378" i="1"/>
  <c r="CA377" i="1"/>
  <c r="CA376" i="1"/>
  <c r="CA375" i="1"/>
  <c r="CA374" i="1"/>
  <c r="CA373" i="1"/>
  <c r="CA372" i="1"/>
  <c r="CA371" i="1"/>
  <c r="CA370" i="1"/>
  <c r="CA369" i="1"/>
  <c r="CA368" i="1"/>
  <c r="CA367" i="1"/>
  <c r="CA366" i="1"/>
  <c r="CA365" i="1"/>
  <c r="CA364" i="1"/>
  <c r="CA363" i="1"/>
  <c r="CA362" i="1"/>
  <c r="CA361" i="1"/>
  <c r="CA360" i="1"/>
  <c r="CA359" i="1"/>
  <c r="CA358" i="1"/>
  <c r="CA357" i="1"/>
  <c r="CA356" i="1"/>
  <c r="CA355" i="1"/>
  <c r="CA354" i="1"/>
  <c r="CA353" i="1"/>
  <c r="CA352" i="1"/>
  <c r="CA351" i="1"/>
  <c r="CA350" i="1"/>
  <c r="CA349" i="1"/>
  <c r="CA348" i="1"/>
  <c r="CA347" i="1"/>
  <c r="CA346" i="1"/>
  <c r="CA345" i="1"/>
  <c r="CA344" i="1"/>
  <c r="CA343" i="1"/>
  <c r="CA342" i="1"/>
  <c r="CA341" i="1"/>
  <c r="CA340" i="1"/>
  <c r="CA339" i="1"/>
  <c r="CA338" i="1"/>
  <c r="CA337" i="1"/>
  <c r="CA336" i="1"/>
  <c r="CA335" i="1"/>
  <c r="CA334" i="1"/>
  <c r="CA333" i="1"/>
  <c r="CA332" i="1"/>
  <c r="CA331" i="1"/>
  <c r="CA330" i="1"/>
  <c r="CA329" i="1"/>
  <c r="CA328" i="1"/>
  <c r="CA327" i="1"/>
  <c r="CA326" i="1"/>
  <c r="CA325" i="1"/>
  <c r="CA324" i="1"/>
  <c r="CA323" i="1"/>
  <c r="CA322" i="1"/>
  <c r="CA321" i="1"/>
  <c r="CA320" i="1"/>
  <c r="CA319" i="1"/>
  <c r="CA318" i="1"/>
  <c r="CA317" i="1"/>
  <c r="CA316" i="1"/>
  <c r="CA315" i="1"/>
  <c r="CA314" i="1"/>
  <c r="CA313" i="1"/>
  <c r="CA312" i="1"/>
  <c r="CA311" i="1"/>
  <c r="CA310" i="1"/>
  <c r="CA309" i="1"/>
  <c r="CA308" i="1"/>
  <c r="CA307" i="1"/>
  <c r="CA306" i="1"/>
  <c r="CA305" i="1"/>
  <c r="CA304" i="1"/>
  <c r="CA303" i="1"/>
  <c r="CA302" i="1"/>
  <c r="CA301" i="1"/>
  <c r="CA300" i="1"/>
  <c r="CA299" i="1"/>
  <c r="CA298" i="1"/>
  <c r="CA297" i="1"/>
  <c r="CA296" i="1"/>
  <c r="CA295" i="1"/>
  <c r="CA294" i="1"/>
  <c r="CA293" i="1"/>
  <c r="CA292" i="1"/>
  <c r="CA291" i="1"/>
  <c r="CA290" i="1"/>
  <c r="CA289" i="1"/>
  <c r="CA288" i="1"/>
  <c r="CA287" i="1"/>
  <c r="CA286" i="1"/>
  <c r="CA285" i="1"/>
  <c r="CA284" i="1"/>
  <c r="CA283" i="1"/>
  <c r="CA282" i="1"/>
  <c r="CA281" i="1"/>
  <c r="CA280" i="1"/>
  <c r="CA279" i="1"/>
  <c r="CA278" i="1"/>
  <c r="CA277" i="1"/>
  <c r="CA276" i="1"/>
  <c r="CA275" i="1"/>
  <c r="CA274" i="1"/>
  <c r="CA273" i="1"/>
  <c r="CA272" i="1"/>
  <c r="CA271" i="1"/>
  <c r="CA270" i="1"/>
  <c r="CA269" i="1"/>
  <c r="CA268" i="1"/>
  <c r="CA267" i="1"/>
  <c r="CA266" i="1"/>
  <c r="CA265" i="1"/>
  <c r="CA264" i="1"/>
  <c r="CA263" i="1"/>
  <c r="CA262" i="1"/>
  <c r="CA261" i="1"/>
  <c r="CA260" i="1"/>
  <c r="CA259" i="1"/>
  <c r="CA258" i="1"/>
  <c r="CA257" i="1"/>
  <c r="CA256" i="1"/>
  <c r="CA255" i="1"/>
  <c r="CA254" i="1"/>
  <c r="CA253" i="1"/>
  <c r="CA252" i="1"/>
  <c r="CA251" i="1"/>
  <c r="CA250" i="1"/>
  <c r="CA249" i="1"/>
  <c r="CA248" i="1"/>
  <c r="CA247" i="1"/>
  <c r="CA246" i="1"/>
  <c r="CA245" i="1"/>
  <c r="CA244" i="1"/>
  <c r="CA243" i="1"/>
  <c r="CA242" i="1"/>
  <c r="CA241" i="1"/>
  <c r="CA240" i="1"/>
  <c r="CA239" i="1"/>
  <c r="CA238" i="1"/>
  <c r="CA237" i="1"/>
  <c r="CA236" i="1"/>
  <c r="CA235" i="1"/>
  <c r="CA234" i="1"/>
  <c r="CA233" i="1"/>
  <c r="CA232" i="1"/>
  <c r="CA231" i="1"/>
  <c r="CA230" i="1"/>
  <c r="CA229" i="1"/>
  <c r="CA228" i="1"/>
  <c r="CA227" i="1"/>
  <c r="CA226" i="1"/>
  <c r="CA225" i="1"/>
  <c r="CA224" i="1"/>
  <c r="CA223" i="1"/>
  <c r="CA222" i="1"/>
  <c r="CA221" i="1"/>
  <c r="CA220" i="1"/>
  <c r="CA219" i="1"/>
  <c r="CA218" i="1"/>
  <c r="CA217" i="1"/>
  <c r="CA216" i="1"/>
  <c r="CA215" i="1"/>
  <c r="CA214" i="1"/>
  <c r="CA213" i="1"/>
  <c r="CA212" i="1"/>
  <c r="CA211" i="1"/>
  <c r="CA210" i="1"/>
  <c r="CA209" i="1"/>
  <c r="CA208" i="1"/>
  <c r="CA207" i="1"/>
  <c r="CA206" i="1"/>
  <c r="CA205" i="1"/>
  <c r="CA204" i="1"/>
  <c r="CA203" i="1"/>
  <c r="CA202" i="1"/>
  <c r="CA201" i="1"/>
  <c r="CA200" i="1"/>
  <c r="CA199" i="1"/>
  <c r="CA198" i="1"/>
  <c r="CA197" i="1"/>
  <c r="CA196" i="1"/>
  <c r="CA195" i="1"/>
  <c r="CA194" i="1"/>
  <c r="CA193" i="1"/>
  <c r="CA192" i="1"/>
  <c r="CA191" i="1"/>
  <c r="CA190" i="1"/>
  <c r="CA189" i="1"/>
  <c r="CA188" i="1"/>
  <c r="CA187" i="1"/>
  <c r="CA186" i="1"/>
  <c r="CA185" i="1"/>
  <c r="CA184" i="1"/>
  <c r="CA183" i="1"/>
  <c r="CA182" i="1"/>
  <c r="CA181" i="1"/>
  <c r="CA180" i="1"/>
  <c r="CA179" i="1"/>
  <c r="CA178" i="1"/>
  <c r="CA177" i="1"/>
  <c r="CA176" i="1"/>
  <c r="CA175" i="1"/>
  <c r="CA174" i="1"/>
  <c r="CA173" i="1"/>
  <c r="CA172" i="1"/>
  <c r="CA171" i="1"/>
  <c r="CA170" i="1"/>
  <c r="CA169" i="1"/>
  <c r="CA168" i="1"/>
  <c r="CA167" i="1"/>
  <c r="CA166" i="1"/>
  <c r="CA165" i="1"/>
  <c r="CA164" i="1"/>
  <c r="CA163" i="1"/>
  <c r="CA162" i="1"/>
  <c r="CA161" i="1"/>
  <c r="CA160" i="1"/>
  <c r="CA159" i="1"/>
  <c r="CA158" i="1"/>
  <c r="CA157" i="1"/>
  <c r="CA156" i="1"/>
  <c r="CA155" i="1"/>
  <c r="CA154" i="1"/>
  <c r="CA153" i="1"/>
  <c r="CA152" i="1"/>
  <c r="CA151" i="1"/>
  <c r="CA150" i="1"/>
  <c r="CA149" i="1"/>
  <c r="CA148" i="1"/>
  <c r="CA147" i="1"/>
  <c r="CA146" i="1"/>
  <c r="CA145" i="1"/>
  <c r="CA144" i="1"/>
  <c r="CA143" i="1"/>
  <c r="CA142" i="1"/>
  <c r="CA141" i="1"/>
  <c r="CA140" i="1"/>
  <c r="CA139" i="1"/>
  <c r="CA138" i="1"/>
  <c r="CA137" i="1"/>
  <c r="CA136" i="1"/>
  <c r="CA135" i="1"/>
  <c r="CA134" i="1"/>
  <c r="CA133" i="1"/>
  <c r="CA132" i="1"/>
  <c r="CA131" i="1"/>
  <c r="CA130" i="1"/>
  <c r="CA129" i="1"/>
  <c r="CA128" i="1"/>
  <c r="CA127" i="1"/>
  <c r="CA126" i="1"/>
  <c r="CA125" i="1"/>
  <c r="CA124" i="1"/>
  <c r="CA123" i="1"/>
  <c r="CA122" i="1"/>
  <c r="CA121" i="1"/>
  <c r="CA120" i="1"/>
  <c r="CA119" i="1"/>
  <c r="CA118" i="1"/>
  <c r="CA117" i="1"/>
  <c r="CA116" i="1"/>
  <c r="CA115" i="1"/>
  <c r="CA114" i="1"/>
  <c r="CA113" i="1"/>
  <c r="CA112" i="1"/>
  <c r="CA111" i="1"/>
  <c r="CA110" i="1"/>
  <c r="CA109" i="1"/>
  <c r="CA108" i="1"/>
  <c r="CA107" i="1"/>
  <c r="CA106" i="1"/>
  <c r="CA105" i="1"/>
  <c r="CA104" i="1"/>
  <c r="CA103" i="1"/>
  <c r="CA102" i="1"/>
  <c r="CA101" i="1"/>
  <c r="CA100" i="1"/>
  <c r="CA99" i="1"/>
  <c r="CA98" i="1"/>
  <c r="CA97" i="1"/>
  <c r="CA96" i="1"/>
  <c r="CA95" i="1"/>
  <c r="CA94" i="1"/>
  <c r="CA93" i="1"/>
  <c r="CA92" i="1"/>
  <c r="CA91" i="1"/>
  <c r="CA90" i="1"/>
  <c r="CA89" i="1"/>
  <c r="CA88" i="1"/>
  <c r="CA87" i="1"/>
  <c r="CA86" i="1"/>
  <c r="CA85" i="1"/>
  <c r="CA84" i="1"/>
  <c r="CA83" i="1"/>
  <c r="CA82" i="1"/>
  <c r="CA81" i="1"/>
  <c r="CA80" i="1"/>
  <c r="CA79" i="1"/>
  <c r="CA78" i="1"/>
  <c r="CA77" i="1"/>
  <c r="CA76" i="1"/>
  <c r="CA75" i="1"/>
  <c r="CA74" i="1"/>
  <c r="CA73" i="1"/>
  <c r="CA72" i="1"/>
  <c r="CA71" i="1"/>
  <c r="CA70" i="1"/>
  <c r="CA69" i="1"/>
  <c r="CA68" i="1"/>
  <c r="CA67" i="1"/>
  <c r="CA66" i="1"/>
  <c r="CA65" i="1"/>
  <c r="CA64" i="1"/>
  <c r="CA63" i="1"/>
  <c r="CA62" i="1"/>
  <c r="CA61" i="1"/>
  <c r="CA60" i="1"/>
  <c r="CA59" i="1"/>
  <c r="CA58" i="1"/>
  <c r="CA57" i="1"/>
  <c r="CA56" i="1"/>
  <c r="CA55" i="1"/>
  <c r="CA54" i="1"/>
  <c r="CA53" i="1"/>
  <c r="CA52" i="1"/>
  <c r="CA51" i="1"/>
  <c r="CA50" i="1"/>
  <c r="CA49" i="1"/>
  <c r="CA48" i="1"/>
  <c r="CA47" i="1"/>
  <c r="CA46" i="1"/>
  <c r="CA45" i="1"/>
  <c r="CA44" i="1"/>
  <c r="CA43" i="1"/>
  <c r="CA42" i="1"/>
  <c r="CA41" i="1"/>
  <c r="CA40" i="1"/>
  <c r="CA39" i="1"/>
  <c r="CA38" i="1"/>
  <c r="CA37" i="1"/>
  <c r="CA36" i="1"/>
  <c r="CA35" i="1"/>
  <c r="CA34" i="1"/>
  <c r="CA33" i="1"/>
  <c r="CA32" i="1"/>
  <c r="CA31" i="1"/>
  <c r="CA30" i="1"/>
  <c r="CA29" i="1"/>
  <c r="CA28" i="1"/>
  <c r="CA27" i="1"/>
  <c r="CA26" i="1"/>
  <c r="CA25" i="1"/>
  <c r="CA24" i="1"/>
  <c r="CA23" i="1"/>
  <c r="CA22" i="1"/>
  <c r="CA21" i="1"/>
  <c r="CA20" i="1"/>
  <c r="CA19" i="1"/>
  <c r="CA18" i="1"/>
  <c r="CA17" i="1"/>
  <c r="CA16" i="1"/>
  <c r="CA15" i="1"/>
  <c r="CA14" i="1"/>
  <c r="CA13" i="1"/>
  <c r="CA12" i="1"/>
  <c r="CA11" i="1"/>
  <c r="CA10" i="1"/>
  <c r="CA9" i="1"/>
  <c r="CA8" i="1"/>
  <c r="CA7" i="1"/>
  <c r="CA6" i="1"/>
  <c r="CA5" i="1"/>
  <c r="CA4" i="1"/>
  <c r="CA3" i="1"/>
  <c r="CB2350" i="1"/>
  <c r="CB2349" i="1"/>
  <c r="CB2348" i="1"/>
  <c r="CB2347" i="1"/>
  <c r="CB2346" i="1"/>
  <c r="CB2345" i="1"/>
  <c r="CB2344" i="1"/>
  <c r="CB2343" i="1"/>
  <c r="CB2342" i="1"/>
  <c r="CB2341" i="1"/>
  <c r="CB2340" i="1"/>
  <c r="CB2339" i="1"/>
  <c r="CB2338" i="1"/>
  <c r="CB2337" i="1"/>
  <c r="CB2336" i="1"/>
  <c r="CB2335" i="1"/>
  <c r="CB2334" i="1"/>
  <c r="CB2333" i="1"/>
  <c r="CB2332" i="1"/>
  <c r="CB2331" i="1"/>
  <c r="CB2330" i="1"/>
  <c r="CB2329" i="1"/>
  <c r="CB2328" i="1"/>
  <c r="CB2327" i="1"/>
  <c r="CB2326" i="1"/>
  <c r="CB2325" i="1"/>
  <c r="CB2324" i="1"/>
  <c r="CB2323" i="1"/>
  <c r="CB2322" i="1"/>
  <c r="CB2321" i="1"/>
  <c r="CB2320" i="1"/>
  <c r="CB2319" i="1"/>
  <c r="CB2318" i="1"/>
  <c r="CB2317" i="1"/>
  <c r="CB2316" i="1"/>
  <c r="CB2315" i="1"/>
  <c r="CB2314" i="1"/>
  <c r="CB2313" i="1"/>
  <c r="CB2312" i="1"/>
  <c r="CB2311" i="1"/>
  <c r="CB2310" i="1"/>
  <c r="CB2309" i="1"/>
  <c r="CB2308" i="1"/>
  <c r="CB2307" i="1"/>
  <c r="CB2306" i="1"/>
  <c r="CB2305" i="1"/>
  <c r="CB2304" i="1"/>
  <c r="CB2303" i="1"/>
  <c r="CB2302" i="1"/>
  <c r="CB2301" i="1"/>
  <c r="CB2300" i="1"/>
  <c r="CB2299" i="1"/>
  <c r="CB2298" i="1"/>
  <c r="CB2297" i="1"/>
  <c r="CB2296" i="1"/>
  <c r="CB2295" i="1"/>
  <c r="CB2294" i="1"/>
  <c r="CB2293" i="1"/>
  <c r="CB2292" i="1"/>
  <c r="CB2291" i="1"/>
  <c r="CB2290" i="1"/>
  <c r="CB2289" i="1"/>
  <c r="CB2288" i="1"/>
  <c r="CB2287" i="1"/>
  <c r="CB2286" i="1"/>
  <c r="CB2285" i="1"/>
  <c r="CB2284" i="1"/>
  <c r="CB2283" i="1"/>
  <c r="CB2282" i="1"/>
  <c r="CB2281" i="1"/>
  <c r="CB2280" i="1"/>
  <c r="CB2279" i="1"/>
  <c r="CB2278" i="1"/>
  <c r="CB2277" i="1"/>
  <c r="CB2276" i="1"/>
  <c r="CB2275" i="1"/>
  <c r="CB2274" i="1"/>
  <c r="CB2273" i="1"/>
  <c r="CB2272" i="1"/>
  <c r="CB2271" i="1"/>
  <c r="CB2270" i="1"/>
  <c r="CB2269" i="1"/>
  <c r="CB2268" i="1"/>
  <c r="CB2267" i="1"/>
  <c r="CB2266" i="1"/>
  <c r="CB2265" i="1"/>
  <c r="CB2264" i="1"/>
  <c r="CB2263" i="1"/>
  <c r="CB2262" i="1"/>
  <c r="CB2261" i="1"/>
  <c r="CB2260" i="1"/>
  <c r="CB2259" i="1"/>
  <c r="CB2258" i="1"/>
  <c r="CB2257" i="1"/>
  <c r="CB2256" i="1"/>
  <c r="CB2255" i="1"/>
  <c r="CB2254" i="1"/>
  <c r="CB2253" i="1"/>
  <c r="CB2252" i="1"/>
  <c r="CB2251" i="1"/>
  <c r="CB2250" i="1"/>
  <c r="CB2249" i="1"/>
  <c r="CB2248" i="1"/>
  <c r="CB2247" i="1"/>
  <c r="CB2246" i="1"/>
  <c r="CB2245" i="1"/>
  <c r="CB2244" i="1"/>
  <c r="CB2243" i="1"/>
  <c r="CB2242" i="1"/>
  <c r="CB2241" i="1"/>
  <c r="CB2240" i="1"/>
  <c r="CB2239" i="1"/>
  <c r="CB2238" i="1"/>
  <c r="CB2237" i="1"/>
  <c r="CB2236" i="1"/>
  <c r="CB2235" i="1"/>
  <c r="CB2234" i="1"/>
  <c r="CB2233" i="1"/>
  <c r="CB2232" i="1"/>
  <c r="CB2231" i="1"/>
  <c r="CB2230" i="1"/>
  <c r="CB2229" i="1"/>
  <c r="CB2228" i="1"/>
  <c r="CB2227" i="1"/>
  <c r="CB2226" i="1"/>
  <c r="CB2225" i="1"/>
  <c r="CB2224" i="1"/>
  <c r="CB2223" i="1"/>
  <c r="CB2222" i="1"/>
  <c r="CB2221" i="1"/>
  <c r="CB2220" i="1"/>
  <c r="CB2219" i="1"/>
  <c r="CB2218" i="1"/>
  <c r="CB2217" i="1"/>
  <c r="CB2216" i="1"/>
  <c r="CB2215" i="1"/>
  <c r="CB2214" i="1"/>
  <c r="CB2213" i="1"/>
  <c r="CB2212" i="1"/>
  <c r="CB2211" i="1"/>
  <c r="CB2210" i="1"/>
  <c r="CB2209" i="1"/>
  <c r="CB2208" i="1"/>
  <c r="CB2207" i="1"/>
  <c r="CB2206" i="1"/>
  <c r="CB2205" i="1"/>
  <c r="CB2204" i="1"/>
  <c r="CB2203" i="1"/>
  <c r="CB2202" i="1"/>
  <c r="CB2201" i="1"/>
  <c r="CB2200" i="1"/>
  <c r="CB2199" i="1"/>
  <c r="CB2198" i="1"/>
  <c r="CB2197" i="1"/>
  <c r="CB2196" i="1"/>
  <c r="CB2195" i="1"/>
  <c r="CB2194" i="1"/>
  <c r="CB2193" i="1"/>
  <c r="CB2192" i="1"/>
  <c r="CB2191" i="1"/>
  <c r="CB2190" i="1"/>
  <c r="CB2189" i="1"/>
  <c r="CB2188" i="1"/>
  <c r="CB2187" i="1"/>
  <c r="CB2186" i="1"/>
  <c r="CB2185" i="1"/>
  <c r="CB2184" i="1"/>
  <c r="CB2183" i="1"/>
  <c r="CB2182" i="1"/>
  <c r="CB2181" i="1"/>
  <c r="CB2180" i="1"/>
  <c r="CB2179" i="1"/>
  <c r="CB2178" i="1"/>
  <c r="CB2177" i="1"/>
  <c r="CB2176" i="1"/>
  <c r="CB2175" i="1"/>
  <c r="CB2174" i="1"/>
  <c r="CB2173" i="1"/>
  <c r="CB2172" i="1"/>
  <c r="CB2171" i="1"/>
  <c r="CB2170" i="1"/>
  <c r="CB2169" i="1"/>
  <c r="CB2168" i="1"/>
  <c r="CB2167" i="1"/>
  <c r="CB2166" i="1"/>
  <c r="CB2165" i="1"/>
  <c r="CB2164" i="1"/>
  <c r="CB2163" i="1"/>
  <c r="CB2162" i="1"/>
  <c r="CB2161" i="1"/>
  <c r="CB2160" i="1"/>
  <c r="CB2159" i="1"/>
  <c r="CB2158" i="1"/>
  <c r="CB2157" i="1"/>
  <c r="CB2156" i="1"/>
  <c r="CB2155" i="1"/>
  <c r="CB2154" i="1"/>
  <c r="CB2153" i="1"/>
  <c r="CB2152" i="1"/>
  <c r="CB2151" i="1"/>
  <c r="CB2150" i="1"/>
  <c r="CB2149" i="1"/>
  <c r="CB2148" i="1"/>
  <c r="CB2147" i="1"/>
  <c r="CB2146" i="1"/>
  <c r="CB2145" i="1"/>
  <c r="CB2144" i="1"/>
  <c r="CB2143" i="1"/>
  <c r="CB2142" i="1"/>
  <c r="CB2141" i="1"/>
  <c r="CB2140" i="1"/>
  <c r="CB2139" i="1"/>
  <c r="CB2138" i="1"/>
  <c r="CB2137" i="1"/>
  <c r="CB2136" i="1"/>
  <c r="CB2135" i="1"/>
  <c r="CB2134" i="1"/>
  <c r="CB2133" i="1"/>
  <c r="CB2132" i="1"/>
  <c r="CB2131" i="1"/>
  <c r="CB2130" i="1"/>
  <c r="CB2129" i="1"/>
  <c r="CB2128" i="1"/>
  <c r="CB2127" i="1"/>
  <c r="CB2126" i="1"/>
  <c r="CB2125" i="1"/>
  <c r="CB2124" i="1"/>
  <c r="CB2123" i="1"/>
  <c r="CB2122" i="1"/>
  <c r="CB2121" i="1"/>
  <c r="CB2120" i="1"/>
  <c r="CB2119" i="1"/>
  <c r="CB2118" i="1"/>
  <c r="CB2117" i="1"/>
  <c r="CB2116" i="1"/>
  <c r="CB2115" i="1"/>
  <c r="CB2114" i="1"/>
  <c r="CB2113" i="1"/>
  <c r="CB2112" i="1"/>
  <c r="CB2111" i="1"/>
  <c r="CB2110" i="1"/>
  <c r="CB2109" i="1"/>
  <c r="CB2108" i="1"/>
  <c r="CB2107" i="1"/>
  <c r="CB2106" i="1"/>
  <c r="CB2105" i="1"/>
  <c r="CB2104" i="1"/>
  <c r="CB2103" i="1"/>
  <c r="CB2102" i="1"/>
  <c r="CB2101" i="1"/>
  <c r="CB2100" i="1"/>
  <c r="CB2099" i="1"/>
  <c r="CB2098" i="1"/>
  <c r="CB2097" i="1"/>
  <c r="CB2096" i="1"/>
  <c r="CB2095" i="1"/>
  <c r="CB2094" i="1"/>
  <c r="CB2093" i="1"/>
  <c r="CB2092" i="1"/>
  <c r="CB2091" i="1"/>
  <c r="CB2090" i="1"/>
  <c r="CB2089" i="1"/>
  <c r="CB2088" i="1"/>
  <c r="CB2087" i="1"/>
  <c r="CB2086" i="1"/>
  <c r="CB2085" i="1"/>
  <c r="CB2084" i="1"/>
  <c r="CB2083" i="1"/>
  <c r="CB2082" i="1"/>
  <c r="CB2081" i="1"/>
  <c r="CB2080" i="1"/>
  <c r="CB2079" i="1"/>
  <c r="CB2078" i="1"/>
  <c r="CB2077" i="1"/>
  <c r="CB2076" i="1"/>
  <c r="CB2075" i="1"/>
  <c r="CB2074" i="1"/>
  <c r="CB2073" i="1"/>
  <c r="CB2072" i="1"/>
  <c r="CB2071" i="1"/>
  <c r="CB2070" i="1"/>
  <c r="CB2069" i="1"/>
  <c r="CB2068" i="1"/>
  <c r="CB2067" i="1"/>
  <c r="CB2066" i="1"/>
  <c r="CB2065" i="1"/>
  <c r="CB2064" i="1"/>
  <c r="CB2063" i="1"/>
  <c r="CB2062" i="1"/>
  <c r="CB2061" i="1"/>
  <c r="CB2060" i="1"/>
  <c r="CB2059" i="1"/>
  <c r="CB2058" i="1"/>
  <c r="CB2057" i="1"/>
  <c r="CB2056" i="1"/>
  <c r="CB2055" i="1"/>
  <c r="CB2054" i="1"/>
  <c r="CB2053" i="1"/>
  <c r="CB2052" i="1"/>
  <c r="CB2051" i="1"/>
  <c r="CB2050" i="1"/>
  <c r="CB2049" i="1"/>
  <c r="CB2048" i="1"/>
  <c r="CB2047" i="1"/>
  <c r="CB2046" i="1"/>
  <c r="CB2045" i="1"/>
  <c r="CB2044" i="1"/>
  <c r="CB2043" i="1"/>
  <c r="CB2042" i="1"/>
  <c r="CB2041" i="1"/>
  <c r="CB2040" i="1"/>
  <c r="CB2039" i="1"/>
  <c r="CB2038" i="1"/>
  <c r="CB2037" i="1"/>
  <c r="CB2036" i="1"/>
  <c r="CB2035" i="1"/>
  <c r="CB2034" i="1"/>
  <c r="CB2033" i="1"/>
  <c r="CB2032" i="1"/>
  <c r="CB2031" i="1"/>
  <c r="CB2030" i="1"/>
  <c r="CB2029" i="1"/>
  <c r="CB2028" i="1"/>
  <c r="CB2027" i="1"/>
  <c r="CB2026" i="1"/>
  <c r="CB2025" i="1"/>
  <c r="CB2024" i="1"/>
  <c r="CB2023" i="1"/>
  <c r="CB2022" i="1"/>
  <c r="CB2021" i="1"/>
  <c r="CB2020" i="1"/>
  <c r="CB2019" i="1"/>
  <c r="CB2018" i="1"/>
  <c r="CB2017" i="1"/>
  <c r="CB2016" i="1"/>
  <c r="CB2015" i="1"/>
  <c r="CB2014" i="1"/>
  <c r="CB2013" i="1"/>
  <c r="CB2012" i="1"/>
  <c r="CB2011" i="1"/>
  <c r="CB2010" i="1"/>
  <c r="CB2009" i="1"/>
  <c r="CB2008" i="1"/>
  <c r="CB2007" i="1"/>
  <c r="CB2006" i="1"/>
  <c r="CB2005" i="1"/>
  <c r="CB2004" i="1"/>
  <c r="CB2003" i="1"/>
  <c r="CB2002" i="1"/>
  <c r="CB2001" i="1"/>
  <c r="CB2000" i="1"/>
  <c r="CB1999" i="1"/>
  <c r="CB1998" i="1"/>
  <c r="CB1997" i="1"/>
  <c r="CB1996" i="1"/>
  <c r="CB1995" i="1"/>
  <c r="CB1994" i="1"/>
  <c r="CB1993" i="1"/>
  <c r="CB1992" i="1"/>
  <c r="CB1991" i="1"/>
  <c r="CB1990" i="1"/>
  <c r="CB1989" i="1"/>
  <c r="CB1988" i="1"/>
  <c r="CB1987" i="1"/>
  <c r="CB1986" i="1"/>
  <c r="CB1985" i="1"/>
  <c r="CB1984" i="1"/>
  <c r="CB1983" i="1"/>
  <c r="CB1982" i="1"/>
  <c r="CB1981" i="1"/>
  <c r="CB1980" i="1"/>
  <c r="CB1979" i="1"/>
  <c r="CB1978" i="1"/>
  <c r="CB1977" i="1"/>
  <c r="CB1976" i="1"/>
  <c r="CB1975" i="1"/>
  <c r="CB1974" i="1"/>
  <c r="CB1973" i="1"/>
  <c r="CB1972" i="1"/>
  <c r="CB1971" i="1"/>
  <c r="CB1970" i="1"/>
  <c r="CB1969" i="1"/>
  <c r="CB1968" i="1"/>
  <c r="CB1967" i="1"/>
  <c r="CB1966" i="1"/>
  <c r="CB1965" i="1"/>
  <c r="CB1964" i="1"/>
  <c r="CB1963" i="1"/>
  <c r="CB1962" i="1"/>
  <c r="CB1961" i="1"/>
  <c r="CB1960" i="1"/>
  <c r="CB1959" i="1"/>
  <c r="CB1958" i="1"/>
  <c r="CB1957" i="1"/>
  <c r="CB1956" i="1"/>
  <c r="CB1955" i="1"/>
  <c r="CB1954" i="1"/>
  <c r="CB1953" i="1"/>
  <c r="CB1952" i="1"/>
  <c r="CB1951" i="1"/>
  <c r="CB1950" i="1"/>
  <c r="CB1949" i="1"/>
  <c r="CB1948" i="1"/>
  <c r="CB1947" i="1"/>
  <c r="CB1946" i="1"/>
  <c r="CB1945" i="1"/>
  <c r="CB1944" i="1"/>
  <c r="CB1943" i="1"/>
  <c r="CB1942" i="1"/>
  <c r="CB1941" i="1"/>
  <c r="CB1940" i="1"/>
  <c r="CB1939" i="1"/>
  <c r="CB1938" i="1"/>
  <c r="CB1937" i="1"/>
  <c r="CB1936" i="1"/>
  <c r="CB1935" i="1"/>
  <c r="CB1934" i="1"/>
  <c r="CB1933" i="1"/>
  <c r="CB1932" i="1"/>
  <c r="CB1931" i="1"/>
  <c r="CB1930" i="1"/>
  <c r="CB1929" i="1"/>
  <c r="CB1928" i="1"/>
  <c r="CB1927" i="1"/>
  <c r="CB1926" i="1"/>
  <c r="CB1925" i="1"/>
  <c r="CB1924" i="1"/>
  <c r="CB1923" i="1"/>
  <c r="CB1922" i="1"/>
  <c r="CB1921" i="1"/>
  <c r="CB1920" i="1"/>
  <c r="CB1919" i="1"/>
  <c r="CB1918" i="1"/>
  <c r="CB1917" i="1"/>
  <c r="CB1916" i="1"/>
  <c r="CB1915" i="1"/>
  <c r="CB1914" i="1"/>
  <c r="CB1913" i="1"/>
  <c r="CB1912" i="1"/>
  <c r="CB1911" i="1"/>
  <c r="CB1910" i="1"/>
  <c r="CB1909" i="1"/>
  <c r="CB1908" i="1"/>
  <c r="CB1907" i="1"/>
  <c r="CB1906" i="1"/>
  <c r="CB1905" i="1"/>
  <c r="CB1904" i="1"/>
  <c r="CB1903" i="1"/>
  <c r="CB1902" i="1"/>
  <c r="CB1901" i="1"/>
  <c r="CB1900" i="1"/>
  <c r="CB1899" i="1"/>
  <c r="CB1898" i="1"/>
  <c r="CB1897" i="1"/>
  <c r="CB1896" i="1"/>
  <c r="CB1895" i="1"/>
  <c r="CB1894" i="1"/>
  <c r="CB1893" i="1"/>
  <c r="CB1892" i="1"/>
  <c r="CB1891" i="1"/>
  <c r="CB1890" i="1"/>
  <c r="CB1889" i="1"/>
  <c r="CB1888" i="1"/>
  <c r="CB1887" i="1"/>
  <c r="CB1886" i="1"/>
  <c r="CB1885" i="1"/>
  <c r="CB1884" i="1"/>
  <c r="CB1883" i="1"/>
  <c r="CB1882" i="1"/>
  <c r="CB1881" i="1"/>
  <c r="CB1880" i="1"/>
  <c r="CB1879" i="1"/>
  <c r="CB1878" i="1"/>
  <c r="CB1877" i="1"/>
  <c r="CB1876" i="1"/>
  <c r="CB1875" i="1"/>
  <c r="CB1874" i="1"/>
  <c r="CB1873" i="1"/>
  <c r="CB1872" i="1"/>
  <c r="CB1871" i="1"/>
  <c r="CB1870" i="1"/>
  <c r="CB1869" i="1"/>
  <c r="CB1868" i="1"/>
  <c r="CB1867" i="1"/>
  <c r="CB1866" i="1"/>
  <c r="CB1865" i="1"/>
  <c r="CB1864" i="1"/>
  <c r="CB1863" i="1"/>
  <c r="CB1862" i="1"/>
  <c r="CB1861" i="1"/>
  <c r="CB1860" i="1"/>
  <c r="CB1859" i="1"/>
  <c r="CB1858" i="1"/>
  <c r="CB1857" i="1"/>
  <c r="CB1856" i="1"/>
  <c r="CB1855" i="1"/>
  <c r="CB1854" i="1"/>
  <c r="CB1853" i="1"/>
  <c r="CB1852" i="1"/>
  <c r="CB1851" i="1"/>
  <c r="CB1850" i="1"/>
  <c r="CB1849" i="1"/>
  <c r="CB1848" i="1"/>
  <c r="CB1847" i="1"/>
  <c r="CB1846" i="1"/>
  <c r="CB1845" i="1"/>
  <c r="CB1844" i="1"/>
  <c r="CB1843" i="1"/>
  <c r="CB1842" i="1"/>
  <c r="CB1841" i="1"/>
  <c r="CB1840" i="1"/>
  <c r="CB1839" i="1"/>
  <c r="CB1838" i="1"/>
  <c r="CB1837" i="1"/>
  <c r="CB1836" i="1"/>
  <c r="CB1835" i="1"/>
  <c r="CB1834" i="1"/>
  <c r="CB1833" i="1"/>
  <c r="CB1832" i="1"/>
  <c r="CB1831" i="1"/>
  <c r="CB1830" i="1"/>
  <c r="CB1829" i="1"/>
  <c r="CB1828" i="1"/>
  <c r="CB1827" i="1"/>
  <c r="CB1826" i="1"/>
  <c r="CB1825" i="1"/>
  <c r="CB1824" i="1"/>
  <c r="CB1823" i="1"/>
  <c r="CB1822" i="1"/>
  <c r="CB1821" i="1"/>
  <c r="CB1820" i="1"/>
  <c r="CB1819" i="1"/>
  <c r="CB1818" i="1"/>
  <c r="CB1817" i="1"/>
  <c r="CB1816" i="1"/>
  <c r="CB1815" i="1"/>
  <c r="CB1814" i="1"/>
  <c r="CB1813" i="1"/>
  <c r="CB1812" i="1"/>
  <c r="CB1811" i="1"/>
  <c r="CB1810" i="1"/>
  <c r="CB1809" i="1"/>
  <c r="CB1808" i="1"/>
  <c r="CB1807" i="1"/>
  <c r="CB1806" i="1"/>
  <c r="CB1805" i="1"/>
  <c r="CB1804" i="1"/>
  <c r="CB1803" i="1"/>
  <c r="CB1802" i="1"/>
  <c r="CB1801" i="1"/>
  <c r="CB1800" i="1"/>
  <c r="CB1799" i="1"/>
  <c r="CB1798" i="1"/>
  <c r="CB1797" i="1"/>
  <c r="CB1796" i="1"/>
  <c r="CB1795" i="1"/>
  <c r="CB1794" i="1"/>
  <c r="CB1793" i="1"/>
  <c r="CB1792" i="1"/>
  <c r="CB1791" i="1"/>
  <c r="CB1790" i="1"/>
  <c r="CB1789" i="1"/>
  <c r="CB1788" i="1"/>
  <c r="CB1787" i="1"/>
  <c r="CB1786" i="1"/>
  <c r="CB1785" i="1"/>
  <c r="CB1784" i="1"/>
  <c r="CB1783" i="1"/>
  <c r="CB1782" i="1"/>
  <c r="CB1781" i="1"/>
  <c r="CB1780" i="1"/>
  <c r="CB1779" i="1"/>
  <c r="CB1778" i="1"/>
  <c r="CB1777" i="1"/>
  <c r="CB1776" i="1"/>
  <c r="CB1775" i="1"/>
  <c r="CB1774" i="1"/>
  <c r="CB1773" i="1"/>
  <c r="CB1772" i="1"/>
  <c r="CB1771" i="1"/>
  <c r="CB1770" i="1"/>
  <c r="CB1769" i="1"/>
  <c r="CB1768" i="1"/>
  <c r="CB1767" i="1"/>
  <c r="CB1766" i="1"/>
  <c r="CB1765" i="1"/>
  <c r="CB1764" i="1"/>
  <c r="CB1763" i="1"/>
  <c r="CB1762" i="1"/>
  <c r="CB1761" i="1"/>
  <c r="CB1760" i="1"/>
  <c r="CB1759" i="1"/>
  <c r="CB1758" i="1"/>
  <c r="CB1757" i="1"/>
  <c r="CB1756" i="1"/>
  <c r="CB1755" i="1"/>
  <c r="CB1754" i="1"/>
  <c r="CB1753" i="1"/>
  <c r="CB1752" i="1"/>
  <c r="CB1751" i="1"/>
  <c r="CB1750" i="1"/>
  <c r="CB1749" i="1"/>
  <c r="CB1748" i="1"/>
  <c r="CB1747" i="1"/>
  <c r="CB1746" i="1"/>
  <c r="CB1745" i="1"/>
  <c r="CB1744" i="1"/>
  <c r="CB1743" i="1"/>
  <c r="CB1742" i="1"/>
  <c r="CB1741" i="1"/>
  <c r="CB1740" i="1"/>
  <c r="CB1739" i="1"/>
  <c r="CB1738" i="1"/>
  <c r="CB1737" i="1"/>
  <c r="CB1736" i="1"/>
  <c r="CB1735" i="1"/>
  <c r="CB1734" i="1"/>
  <c r="CB1733" i="1"/>
  <c r="CB1732" i="1"/>
  <c r="CB1731" i="1"/>
  <c r="CB1730" i="1"/>
  <c r="CB1729" i="1"/>
  <c r="CB1728" i="1"/>
  <c r="CB1727" i="1"/>
  <c r="CB1726" i="1"/>
  <c r="CB1725" i="1"/>
  <c r="CB1724" i="1"/>
  <c r="CB1723" i="1"/>
  <c r="CB1722" i="1"/>
  <c r="CB1721" i="1"/>
  <c r="CB1720" i="1"/>
  <c r="CB1719" i="1"/>
  <c r="CB1718" i="1"/>
  <c r="CB1717" i="1"/>
  <c r="CB1716" i="1"/>
  <c r="CB1715" i="1"/>
  <c r="CB1714" i="1"/>
  <c r="CB1713" i="1"/>
  <c r="CB1712" i="1"/>
  <c r="CB1711" i="1"/>
  <c r="CB1710" i="1"/>
  <c r="CB1709" i="1"/>
  <c r="CB1708" i="1"/>
  <c r="CB1707" i="1"/>
  <c r="CB1706" i="1"/>
  <c r="CB1705" i="1"/>
  <c r="CB1704" i="1"/>
  <c r="CB1703" i="1"/>
  <c r="CB1702" i="1"/>
  <c r="CB1701" i="1"/>
  <c r="CB1700" i="1"/>
  <c r="CB1699" i="1"/>
  <c r="CB1698" i="1"/>
  <c r="CB1697" i="1"/>
  <c r="CB1696" i="1"/>
  <c r="CB1695" i="1"/>
  <c r="CB1694" i="1"/>
  <c r="CB1693" i="1"/>
  <c r="CB1692" i="1"/>
  <c r="CB1691" i="1"/>
  <c r="CB1690" i="1"/>
  <c r="CB1689" i="1"/>
  <c r="CB1688" i="1"/>
  <c r="CB1687" i="1"/>
  <c r="CB1686" i="1"/>
  <c r="CB1685" i="1"/>
  <c r="CB1684" i="1"/>
  <c r="CB1683" i="1"/>
  <c r="CB1682" i="1"/>
  <c r="CB1681" i="1"/>
  <c r="CB1680" i="1"/>
  <c r="CB1679" i="1"/>
  <c r="CB1678" i="1"/>
  <c r="CB1677" i="1"/>
  <c r="CB1676" i="1"/>
  <c r="CB1675" i="1"/>
  <c r="CB1674" i="1"/>
  <c r="CB1673" i="1"/>
  <c r="CB1672" i="1"/>
  <c r="CB1671" i="1"/>
  <c r="CB1670" i="1"/>
  <c r="CB1669" i="1"/>
  <c r="CB1668" i="1"/>
  <c r="CB1667" i="1"/>
  <c r="CB1666" i="1"/>
  <c r="CB1665" i="1"/>
  <c r="CB1664" i="1"/>
  <c r="CB1663" i="1"/>
  <c r="CB1662" i="1"/>
  <c r="CB1661" i="1"/>
  <c r="CB1660" i="1"/>
  <c r="CB1659" i="1"/>
  <c r="CB1658" i="1"/>
  <c r="CB1657" i="1"/>
  <c r="CB1656" i="1"/>
  <c r="CB1655" i="1"/>
  <c r="CB1654" i="1"/>
  <c r="CB1653" i="1"/>
  <c r="CB1652" i="1"/>
  <c r="CB1651" i="1"/>
  <c r="CB1650" i="1"/>
  <c r="CB1649" i="1"/>
  <c r="CB1648" i="1"/>
  <c r="CB1647" i="1"/>
  <c r="CB1646" i="1"/>
  <c r="CB1645" i="1"/>
  <c r="CB1644" i="1"/>
  <c r="CB1643" i="1"/>
  <c r="CB1642" i="1"/>
  <c r="CB1641" i="1"/>
  <c r="CB1640" i="1"/>
  <c r="CB1639" i="1"/>
  <c r="CB1638" i="1"/>
  <c r="CB1637" i="1"/>
  <c r="CB1636" i="1"/>
  <c r="CB1635" i="1"/>
  <c r="CB1634" i="1"/>
  <c r="CB1633" i="1"/>
  <c r="CB1632" i="1"/>
  <c r="CB1631" i="1"/>
  <c r="CB1630" i="1"/>
  <c r="CB1629" i="1"/>
  <c r="CB1628" i="1"/>
  <c r="CB1627" i="1"/>
  <c r="CB1626" i="1"/>
  <c r="CB1625" i="1"/>
  <c r="CB1624" i="1"/>
  <c r="CB1623" i="1"/>
  <c r="CB1622" i="1"/>
  <c r="CB1621" i="1"/>
  <c r="CB1620" i="1"/>
  <c r="CB1619" i="1"/>
  <c r="CB1618" i="1"/>
  <c r="CB1617" i="1"/>
  <c r="CB1616" i="1"/>
  <c r="CB1615" i="1"/>
  <c r="CB1614" i="1"/>
  <c r="CB1613" i="1"/>
  <c r="CB1612" i="1"/>
  <c r="CB1611" i="1"/>
  <c r="CB1610" i="1"/>
  <c r="CB1609" i="1"/>
  <c r="CB1608" i="1"/>
  <c r="CB1607" i="1"/>
  <c r="CB1606" i="1"/>
  <c r="CB1605" i="1"/>
  <c r="CB1604" i="1"/>
  <c r="CB1603" i="1"/>
  <c r="CB1602" i="1"/>
  <c r="CB1601" i="1"/>
  <c r="CB1600" i="1"/>
  <c r="CB1599" i="1"/>
  <c r="CB1598" i="1"/>
  <c r="CB1597" i="1"/>
  <c r="CB1596" i="1"/>
  <c r="CB1595" i="1"/>
  <c r="CB1594" i="1"/>
  <c r="CB1593" i="1"/>
  <c r="CB1592" i="1"/>
  <c r="CB1591" i="1"/>
  <c r="CB1590" i="1"/>
  <c r="CB1589" i="1"/>
  <c r="CB1588" i="1"/>
  <c r="CB1587" i="1"/>
  <c r="CB1586" i="1"/>
  <c r="CB1585" i="1"/>
  <c r="CB1584" i="1"/>
  <c r="CB1583" i="1"/>
  <c r="CB1582" i="1"/>
  <c r="CB1581" i="1"/>
  <c r="CB1580" i="1"/>
  <c r="CB1579" i="1"/>
  <c r="CB1578" i="1"/>
  <c r="CB1577" i="1"/>
  <c r="CB1576" i="1"/>
  <c r="CB1575" i="1"/>
  <c r="CB1574" i="1"/>
  <c r="CB1573" i="1"/>
  <c r="CB1572" i="1"/>
  <c r="CB1571" i="1"/>
  <c r="CB1570" i="1"/>
  <c r="CB1569" i="1"/>
  <c r="CB1568" i="1"/>
  <c r="CB1567" i="1"/>
  <c r="CB1566" i="1"/>
  <c r="CB1565" i="1"/>
  <c r="CB1564" i="1"/>
  <c r="CB1563" i="1"/>
  <c r="CB1562" i="1"/>
  <c r="CB1561" i="1"/>
  <c r="CB1560" i="1"/>
  <c r="CB1559" i="1"/>
  <c r="CB1558" i="1"/>
  <c r="CB1557" i="1"/>
  <c r="CB1556" i="1"/>
  <c r="CB1555" i="1"/>
  <c r="CB1554" i="1"/>
  <c r="CB1553" i="1"/>
  <c r="CB1552" i="1"/>
  <c r="CB1551" i="1"/>
  <c r="CB1550" i="1"/>
  <c r="CB1549" i="1"/>
  <c r="CB1548" i="1"/>
  <c r="CB1547" i="1"/>
  <c r="CB1546" i="1"/>
  <c r="CB1545" i="1"/>
  <c r="CB1544" i="1"/>
  <c r="CB1543" i="1"/>
  <c r="CB1542" i="1"/>
  <c r="CB1541" i="1"/>
  <c r="CB1540" i="1"/>
  <c r="CB1539" i="1"/>
  <c r="CB1538" i="1"/>
  <c r="CB1537" i="1"/>
  <c r="CB1536" i="1"/>
  <c r="CB1535" i="1"/>
  <c r="CB1534" i="1"/>
  <c r="CB1533" i="1"/>
  <c r="CB1532" i="1"/>
  <c r="CB1531" i="1"/>
  <c r="CB1530" i="1"/>
  <c r="CB1529" i="1"/>
  <c r="CB1528" i="1"/>
  <c r="CB1527" i="1"/>
  <c r="CB1526" i="1"/>
  <c r="CB1525" i="1"/>
  <c r="CB1524" i="1"/>
  <c r="CB1523" i="1"/>
  <c r="CB1522" i="1"/>
  <c r="CB1521" i="1"/>
  <c r="CB1520" i="1"/>
  <c r="CB1519" i="1"/>
  <c r="CB1518" i="1"/>
  <c r="CB1517" i="1"/>
  <c r="CB1516" i="1"/>
  <c r="CB1515" i="1"/>
  <c r="CB1514" i="1"/>
  <c r="CB1513" i="1"/>
  <c r="CB1512" i="1"/>
  <c r="CB1511" i="1"/>
  <c r="CB1510" i="1"/>
  <c r="CB1509" i="1"/>
  <c r="CB1508" i="1"/>
  <c r="CB1507" i="1"/>
  <c r="CB1506" i="1"/>
  <c r="CB1505" i="1"/>
  <c r="CB1504" i="1"/>
  <c r="CB1503" i="1"/>
  <c r="CB1502" i="1"/>
  <c r="CB1501" i="1"/>
  <c r="CB1500" i="1"/>
  <c r="CB1499" i="1"/>
  <c r="CB1498" i="1"/>
  <c r="CB1497" i="1"/>
  <c r="CB1496" i="1"/>
  <c r="CB1495" i="1"/>
  <c r="CB1494" i="1"/>
  <c r="CB1493" i="1"/>
  <c r="CB1492" i="1"/>
  <c r="CB1491" i="1"/>
  <c r="CB1490" i="1"/>
  <c r="CB1489" i="1"/>
  <c r="CB1488" i="1"/>
  <c r="CB1487" i="1"/>
  <c r="CB1486" i="1"/>
  <c r="CB1485" i="1"/>
  <c r="CB1484" i="1"/>
  <c r="CB1483" i="1"/>
  <c r="CB1482" i="1"/>
  <c r="CB1481" i="1"/>
  <c r="CB1480" i="1"/>
  <c r="CB1479" i="1"/>
  <c r="CB1478" i="1"/>
  <c r="CB1477" i="1"/>
  <c r="CB1476" i="1"/>
  <c r="CB1475" i="1"/>
  <c r="CB1474" i="1"/>
  <c r="CB1473" i="1"/>
  <c r="CB1472" i="1"/>
  <c r="CB1471" i="1"/>
  <c r="CB1470" i="1"/>
  <c r="CB1469" i="1"/>
  <c r="CB1468" i="1"/>
  <c r="CB1467" i="1"/>
  <c r="CB1466" i="1"/>
  <c r="CB1465" i="1"/>
  <c r="CB1464" i="1"/>
  <c r="CB1463" i="1"/>
  <c r="CB1462" i="1"/>
  <c r="CB1461" i="1"/>
  <c r="CB1460" i="1"/>
  <c r="CB1459" i="1"/>
  <c r="CB1458" i="1"/>
  <c r="CB1457" i="1"/>
  <c r="CB1456" i="1"/>
  <c r="CB1455" i="1"/>
  <c r="CB1454" i="1"/>
  <c r="CB1453" i="1"/>
  <c r="CB1452" i="1"/>
  <c r="CB1451" i="1"/>
  <c r="CB1450" i="1"/>
  <c r="CB1449" i="1"/>
  <c r="CB1448" i="1"/>
  <c r="CB1447" i="1"/>
  <c r="CB1446" i="1"/>
  <c r="CB1445" i="1"/>
  <c r="CB1444" i="1"/>
  <c r="CB1443" i="1"/>
  <c r="CB1442" i="1"/>
  <c r="CB1441" i="1"/>
  <c r="CB1440" i="1"/>
  <c r="CB1439" i="1"/>
  <c r="CB1438" i="1"/>
  <c r="CB1437" i="1"/>
  <c r="CB1436" i="1"/>
  <c r="CB1435" i="1"/>
  <c r="CB1434" i="1"/>
  <c r="CB1433" i="1"/>
  <c r="CB1432" i="1"/>
  <c r="CB1431" i="1"/>
  <c r="CB1430" i="1"/>
  <c r="CB1429" i="1"/>
  <c r="CB1428" i="1"/>
  <c r="CB1427" i="1"/>
  <c r="CB1426" i="1"/>
  <c r="CB1425" i="1"/>
  <c r="CB1424" i="1"/>
  <c r="CB1423" i="1"/>
  <c r="CB1422" i="1"/>
  <c r="CB1421" i="1"/>
  <c r="CB1420" i="1"/>
  <c r="CB1419" i="1"/>
  <c r="CB1418" i="1"/>
  <c r="CB1417" i="1"/>
  <c r="CB1416" i="1"/>
  <c r="CB1415" i="1"/>
  <c r="CB1414" i="1"/>
  <c r="CB1413" i="1"/>
  <c r="CB1412" i="1"/>
  <c r="CB1411" i="1"/>
  <c r="CB1410" i="1"/>
  <c r="CB1409" i="1"/>
  <c r="CB1408" i="1"/>
  <c r="CB1407" i="1"/>
  <c r="CB1406" i="1"/>
  <c r="CB1405" i="1"/>
  <c r="CB1404" i="1"/>
  <c r="CB1403" i="1"/>
  <c r="CB1402" i="1"/>
  <c r="CB1401" i="1"/>
  <c r="CB1400" i="1"/>
  <c r="CB1399" i="1"/>
  <c r="CB1398" i="1"/>
  <c r="CB1397" i="1"/>
  <c r="CB1396" i="1"/>
  <c r="CB1395" i="1"/>
  <c r="CB1394" i="1"/>
  <c r="CB1393" i="1"/>
  <c r="CB1392" i="1"/>
  <c r="CB1391" i="1"/>
  <c r="CB1390" i="1"/>
  <c r="CB1389" i="1"/>
  <c r="CB1388" i="1"/>
  <c r="CB1387" i="1"/>
  <c r="CB1386" i="1"/>
  <c r="CB1385" i="1"/>
  <c r="CB1384" i="1"/>
  <c r="CB1383" i="1"/>
  <c r="CB1382" i="1"/>
  <c r="CB1381" i="1"/>
  <c r="CB1380" i="1"/>
  <c r="CB1379" i="1"/>
  <c r="CB1378" i="1"/>
  <c r="CB1377" i="1"/>
  <c r="CB1376" i="1"/>
  <c r="CB1375" i="1"/>
  <c r="CB1374" i="1"/>
  <c r="CB1373" i="1"/>
  <c r="CB1372" i="1"/>
  <c r="CB1371" i="1"/>
  <c r="CB1370" i="1"/>
  <c r="CB1369" i="1"/>
  <c r="CB1368" i="1"/>
  <c r="CB1367" i="1"/>
  <c r="CB1366" i="1"/>
  <c r="CB1365" i="1"/>
  <c r="CB1364" i="1"/>
  <c r="CB1363" i="1"/>
  <c r="CB1362" i="1"/>
  <c r="CB1361" i="1"/>
  <c r="CB1360" i="1"/>
  <c r="CB1359" i="1"/>
  <c r="CB1358" i="1"/>
  <c r="CB1357" i="1"/>
  <c r="CB1356" i="1"/>
  <c r="CB1355" i="1"/>
  <c r="CB1354" i="1"/>
  <c r="CB1353" i="1"/>
  <c r="CB1352" i="1"/>
  <c r="CB1351" i="1"/>
  <c r="CB1350" i="1"/>
  <c r="CB1349" i="1"/>
  <c r="CB1348" i="1"/>
  <c r="CB1347" i="1"/>
  <c r="CB1346" i="1"/>
  <c r="CB1345" i="1"/>
  <c r="CB1344" i="1"/>
  <c r="CB1343" i="1"/>
  <c r="CB1342" i="1"/>
  <c r="CB1341" i="1"/>
  <c r="CB1340" i="1"/>
  <c r="CB1339" i="1"/>
  <c r="CB1338" i="1"/>
  <c r="CB1337" i="1"/>
  <c r="CB1336" i="1"/>
  <c r="CB1335" i="1"/>
  <c r="CB1334" i="1"/>
  <c r="CB1333" i="1"/>
  <c r="CB1332" i="1"/>
  <c r="CB1331" i="1"/>
  <c r="CB1330" i="1"/>
  <c r="CB1329" i="1"/>
  <c r="CB1328" i="1"/>
  <c r="CB1327" i="1"/>
  <c r="CB1326" i="1"/>
  <c r="CB1325" i="1"/>
  <c r="CB1324" i="1"/>
  <c r="CB1323" i="1"/>
  <c r="CB1322" i="1"/>
  <c r="CB1321" i="1"/>
  <c r="CB1320" i="1"/>
  <c r="CB1319" i="1"/>
  <c r="CB1318" i="1"/>
  <c r="CB1317" i="1"/>
  <c r="CB1316" i="1"/>
  <c r="CB1315" i="1"/>
  <c r="CB1314" i="1"/>
  <c r="CB1313" i="1"/>
  <c r="CB1312" i="1"/>
  <c r="CB1311" i="1"/>
  <c r="CB1310" i="1"/>
  <c r="CB1309" i="1"/>
  <c r="CB1308" i="1"/>
  <c r="CB1307" i="1"/>
  <c r="CB1306" i="1"/>
  <c r="CB1305" i="1"/>
  <c r="CB1304" i="1"/>
  <c r="CB1303" i="1"/>
  <c r="CB1302" i="1"/>
  <c r="CB1301" i="1"/>
  <c r="CB1300" i="1"/>
  <c r="CB1299" i="1"/>
  <c r="CB1298" i="1"/>
  <c r="CB1297" i="1"/>
  <c r="CB1296" i="1"/>
  <c r="CB1295" i="1"/>
  <c r="CB1294" i="1"/>
  <c r="CB1293" i="1"/>
  <c r="CB1292" i="1"/>
  <c r="CB1291" i="1"/>
  <c r="CB1290" i="1"/>
  <c r="CB1289" i="1"/>
  <c r="CB1288" i="1"/>
  <c r="CB1287" i="1"/>
  <c r="CB1286" i="1"/>
  <c r="CB1285" i="1"/>
  <c r="CB1284" i="1"/>
  <c r="CB1283" i="1"/>
  <c r="CB1282" i="1"/>
  <c r="CB1281" i="1"/>
  <c r="CB1280" i="1"/>
  <c r="CB1279" i="1"/>
  <c r="CB1278" i="1"/>
  <c r="CB1277" i="1"/>
  <c r="CB1276" i="1"/>
  <c r="CB1275" i="1"/>
  <c r="CB1274" i="1"/>
  <c r="CB1273" i="1"/>
  <c r="CB1272" i="1"/>
  <c r="CB1271" i="1"/>
  <c r="CB1270" i="1"/>
  <c r="CB1269" i="1"/>
  <c r="CB1268" i="1"/>
  <c r="CB1267" i="1"/>
  <c r="CB1266" i="1"/>
  <c r="CB1265" i="1"/>
  <c r="CB1264" i="1"/>
  <c r="CB1263" i="1"/>
  <c r="CB1262" i="1"/>
  <c r="CB1261" i="1"/>
  <c r="CB1260" i="1"/>
  <c r="CB1259" i="1"/>
  <c r="CB1258" i="1"/>
  <c r="CB1257" i="1"/>
  <c r="CB1256" i="1"/>
  <c r="CB1255" i="1"/>
  <c r="CB1254" i="1"/>
  <c r="CB1253" i="1"/>
  <c r="CB1252" i="1"/>
  <c r="CB1251" i="1"/>
  <c r="CB1250" i="1"/>
  <c r="CB1249" i="1"/>
  <c r="CB1248" i="1"/>
  <c r="CB1247" i="1"/>
  <c r="CB1246" i="1"/>
  <c r="CB1245" i="1"/>
  <c r="CB1244" i="1"/>
  <c r="CB1243" i="1"/>
  <c r="CB1242" i="1"/>
  <c r="CB1241" i="1"/>
  <c r="CB1240" i="1"/>
  <c r="CB1239" i="1"/>
  <c r="CB1238" i="1"/>
  <c r="CB1237" i="1"/>
  <c r="CB1236" i="1"/>
  <c r="CB1235" i="1"/>
  <c r="CB1234" i="1"/>
  <c r="CB1233" i="1"/>
  <c r="CB1232" i="1"/>
  <c r="CB1231" i="1"/>
  <c r="CB1230" i="1"/>
  <c r="CB1229" i="1"/>
  <c r="CB1228" i="1"/>
  <c r="CB1227" i="1"/>
  <c r="CB1226" i="1"/>
  <c r="CB1225" i="1"/>
  <c r="CB1224" i="1"/>
  <c r="CB1223" i="1"/>
  <c r="CB1222" i="1"/>
  <c r="CB1221" i="1"/>
  <c r="CB1220" i="1"/>
  <c r="CB1219" i="1"/>
  <c r="CB1218" i="1"/>
  <c r="CB1217" i="1"/>
  <c r="CB1216" i="1"/>
  <c r="CB1215" i="1"/>
  <c r="CB1214" i="1"/>
  <c r="CB1213" i="1"/>
  <c r="CB1212" i="1"/>
  <c r="CB1211" i="1"/>
  <c r="CB1210" i="1"/>
  <c r="CB1209" i="1"/>
  <c r="CB1208" i="1"/>
  <c r="CB1207" i="1"/>
  <c r="CB1206" i="1"/>
  <c r="CB1205" i="1"/>
  <c r="CB1204" i="1"/>
  <c r="CB1203" i="1"/>
  <c r="CB1202" i="1"/>
  <c r="CB1201" i="1"/>
  <c r="CB1200" i="1"/>
  <c r="CB1199" i="1"/>
  <c r="CB1198" i="1"/>
  <c r="CB1197" i="1"/>
  <c r="CB1196" i="1"/>
  <c r="CB1195" i="1"/>
  <c r="CB1194" i="1"/>
  <c r="CB1193" i="1"/>
  <c r="CB1192" i="1"/>
  <c r="CB1191" i="1"/>
  <c r="CB1190" i="1"/>
  <c r="CB1189" i="1"/>
  <c r="CB1188" i="1"/>
  <c r="CB1187" i="1"/>
  <c r="CB1186" i="1"/>
  <c r="CB1185" i="1"/>
  <c r="CB1184" i="1"/>
  <c r="CB1183" i="1"/>
  <c r="CB1182" i="1"/>
  <c r="CB1181" i="1"/>
  <c r="CB1180" i="1"/>
  <c r="CB1179" i="1"/>
  <c r="CB1178" i="1"/>
  <c r="CB1177" i="1"/>
  <c r="CB1176" i="1"/>
  <c r="CB1175" i="1"/>
  <c r="CB1174" i="1"/>
  <c r="CB1173" i="1"/>
  <c r="CB1172" i="1"/>
  <c r="CB1171" i="1"/>
  <c r="CB1170" i="1"/>
  <c r="CB1169" i="1"/>
  <c r="CB1168" i="1"/>
  <c r="CB1167" i="1"/>
  <c r="CB1166" i="1"/>
  <c r="CB1165" i="1"/>
  <c r="CB1164" i="1"/>
  <c r="CB1163" i="1"/>
  <c r="CB1162" i="1"/>
  <c r="CB1161" i="1"/>
  <c r="CB1160" i="1"/>
  <c r="CB1159" i="1"/>
  <c r="CB1158" i="1"/>
  <c r="CB1157" i="1"/>
  <c r="CB1156" i="1"/>
  <c r="CB1155" i="1"/>
  <c r="CB1154" i="1"/>
  <c r="CB1153" i="1"/>
  <c r="CB1152" i="1"/>
  <c r="CB1151" i="1"/>
  <c r="CB1150" i="1"/>
  <c r="CB1149" i="1"/>
  <c r="CB1148" i="1"/>
  <c r="CB1147" i="1"/>
  <c r="CB1146" i="1"/>
  <c r="CB1145" i="1"/>
  <c r="CB1144" i="1"/>
  <c r="CB1143" i="1"/>
  <c r="CB1142" i="1"/>
  <c r="CB1141" i="1"/>
  <c r="CB1140" i="1"/>
  <c r="CB1139" i="1"/>
  <c r="CB1138" i="1"/>
  <c r="CB1137" i="1"/>
  <c r="CB1136" i="1"/>
  <c r="CB1135" i="1"/>
  <c r="CB1134" i="1"/>
  <c r="CB1133" i="1"/>
  <c r="CB1132" i="1"/>
  <c r="CB1131" i="1"/>
  <c r="CB1130" i="1"/>
  <c r="CB1129" i="1"/>
  <c r="CB1128" i="1"/>
  <c r="CB1127" i="1"/>
  <c r="CB1126" i="1"/>
  <c r="CB1125" i="1"/>
  <c r="CB1124" i="1"/>
  <c r="CB1123" i="1"/>
  <c r="CB1122" i="1"/>
  <c r="CB1121" i="1"/>
  <c r="CB1120" i="1"/>
  <c r="CB1119" i="1"/>
  <c r="CB1118" i="1"/>
  <c r="CB1117" i="1"/>
  <c r="CB1116" i="1"/>
  <c r="CB1115" i="1"/>
  <c r="CB1114" i="1"/>
  <c r="CB1113" i="1"/>
  <c r="CB1112" i="1"/>
  <c r="CB1111" i="1"/>
  <c r="CB1110" i="1"/>
  <c r="CB1109" i="1"/>
  <c r="CB1108" i="1"/>
  <c r="CB1107" i="1"/>
  <c r="CB1106" i="1"/>
  <c r="CB1105" i="1"/>
  <c r="CB1104" i="1"/>
  <c r="CB1103" i="1"/>
  <c r="CB1102" i="1"/>
  <c r="CB1101" i="1"/>
  <c r="CB1100" i="1"/>
  <c r="CB1099" i="1"/>
  <c r="CB1098" i="1"/>
  <c r="CB1097" i="1"/>
  <c r="CB1096" i="1"/>
  <c r="CB1095" i="1"/>
  <c r="CB1094" i="1"/>
  <c r="CB1093" i="1"/>
  <c r="CB1092" i="1"/>
  <c r="CB1091" i="1"/>
  <c r="CB1090" i="1"/>
  <c r="CB1089" i="1"/>
  <c r="CB1088" i="1"/>
  <c r="CB1087" i="1"/>
  <c r="CB1086" i="1"/>
  <c r="CB1085" i="1"/>
  <c r="CB1084" i="1"/>
  <c r="CB1083" i="1"/>
  <c r="CB1082" i="1"/>
  <c r="CB1081" i="1"/>
  <c r="CB1080" i="1"/>
  <c r="CB1079" i="1"/>
  <c r="CB1078" i="1"/>
  <c r="CB1077" i="1"/>
  <c r="CB1076" i="1"/>
  <c r="CB1075" i="1"/>
  <c r="CB1074" i="1"/>
  <c r="CB1073" i="1"/>
  <c r="CB1072" i="1"/>
  <c r="CB1071" i="1"/>
  <c r="CB1070" i="1"/>
  <c r="CB1069" i="1"/>
  <c r="CB1068" i="1"/>
  <c r="CB1067" i="1"/>
  <c r="CB1066" i="1"/>
  <c r="CB1065" i="1"/>
  <c r="CB1064" i="1"/>
  <c r="CB1063" i="1"/>
  <c r="CB1062" i="1"/>
  <c r="CB1061" i="1"/>
  <c r="CB1060" i="1"/>
  <c r="CB1059" i="1"/>
  <c r="CB1058" i="1"/>
  <c r="CB1057" i="1"/>
  <c r="CB1056" i="1"/>
  <c r="CB1055" i="1"/>
  <c r="CB1054" i="1"/>
  <c r="CB1053" i="1"/>
  <c r="CB1052" i="1"/>
  <c r="CB1051" i="1"/>
  <c r="CB1050" i="1"/>
  <c r="CB1049" i="1"/>
  <c r="CB1048" i="1"/>
  <c r="CB1047" i="1"/>
  <c r="CB1046" i="1"/>
  <c r="CB1045" i="1"/>
  <c r="CB1044" i="1"/>
  <c r="CB1043" i="1"/>
  <c r="CB1042" i="1"/>
  <c r="CB1041" i="1"/>
  <c r="CB1040" i="1"/>
  <c r="CB1039" i="1"/>
  <c r="CB1038" i="1"/>
  <c r="CB1037" i="1"/>
  <c r="CB1036" i="1"/>
  <c r="CB1035" i="1"/>
  <c r="CB1034" i="1"/>
  <c r="CB1033" i="1"/>
  <c r="CB1032" i="1"/>
  <c r="CB1031" i="1"/>
  <c r="CB1030" i="1"/>
  <c r="CB1029" i="1"/>
  <c r="CB1028" i="1"/>
  <c r="CB1027" i="1"/>
  <c r="CB1026" i="1"/>
  <c r="CB1025" i="1"/>
  <c r="CB1024" i="1"/>
  <c r="CB1023" i="1"/>
  <c r="CB1022" i="1"/>
  <c r="CB1021" i="1"/>
  <c r="CB1020" i="1"/>
  <c r="CB1019" i="1"/>
  <c r="CB1018" i="1"/>
  <c r="CB1017" i="1"/>
  <c r="CB1016" i="1"/>
  <c r="CB1015" i="1"/>
  <c r="CB1014" i="1"/>
  <c r="CB1013" i="1"/>
  <c r="CB1012" i="1"/>
  <c r="CB1011" i="1"/>
  <c r="CB1010" i="1"/>
  <c r="CB1009" i="1"/>
  <c r="CB1008" i="1"/>
  <c r="CB1007" i="1"/>
  <c r="CB1006" i="1"/>
  <c r="CB1005" i="1"/>
  <c r="CB1004" i="1"/>
  <c r="CB1003" i="1"/>
  <c r="CB1002" i="1"/>
  <c r="CB1001" i="1"/>
  <c r="CB1000" i="1"/>
  <c r="CB999" i="1"/>
  <c r="CB998" i="1"/>
  <c r="CB997" i="1"/>
  <c r="CB996" i="1"/>
  <c r="CB995" i="1"/>
  <c r="CB994" i="1"/>
  <c r="CB993" i="1"/>
  <c r="CB992" i="1"/>
  <c r="CB991" i="1"/>
  <c r="CB990" i="1"/>
  <c r="CB989" i="1"/>
  <c r="CB988" i="1"/>
  <c r="CB987" i="1"/>
  <c r="CB986" i="1"/>
  <c r="CB985" i="1"/>
  <c r="CB984" i="1"/>
  <c r="CB983" i="1"/>
  <c r="CB982" i="1"/>
  <c r="CB981" i="1"/>
  <c r="CB980" i="1"/>
  <c r="CB979" i="1"/>
  <c r="CB978" i="1"/>
  <c r="CB977" i="1"/>
  <c r="CB976" i="1"/>
  <c r="CB975" i="1"/>
  <c r="CB974" i="1"/>
  <c r="CB973" i="1"/>
  <c r="CB972" i="1"/>
  <c r="CB971" i="1"/>
  <c r="CB970" i="1"/>
  <c r="CB969" i="1"/>
  <c r="CB968" i="1"/>
  <c r="CB967" i="1"/>
  <c r="CB966" i="1"/>
  <c r="CB965" i="1"/>
  <c r="CB964" i="1"/>
  <c r="CB963" i="1"/>
  <c r="CB962" i="1"/>
  <c r="CB961" i="1"/>
  <c r="CB960" i="1"/>
  <c r="CB959" i="1"/>
  <c r="CB958" i="1"/>
  <c r="CB957" i="1"/>
  <c r="CB956" i="1"/>
  <c r="CB955" i="1"/>
  <c r="CB954" i="1"/>
  <c r="CB953" i="1"/>
  <c r="CB952" i="1"/>
  <c r="CB951" i="1"/>
  <c r="CB950" i="1"/>
  <c r="CB949" i="1"/>
  <c r="CB948" i="1"/>
  <c r="CB947" i="1"/>
  <c r="CB946" i="1"/>
  <c r="CB945" i="1"/>
  <c r="CB944" i="1"/>
  <c r="CB943" i="1"/>
  <c r="CB942" i="1"/>
  <c r="CB941" i="1"/>
  <c r="CB940" i="1"/>
  <c r="CB939" i="1"/>
  <c r="CB938" i="1"/>
  <c r="CB937" i="1"/>
  <c r="CB936" i="1"/>
  <c r="CB935" i="1"/>
  <c r="CB934" i="1"/>
  <c r="CB933" i="1"/>
  <c r="CB932" i="1"/>
  <c r="CB931" i="1"/>
  <c r="CB930" i="1"/>
  <c r="CB929" i="1"/>
  <c r="CB928" i="1"/>
  <c r="CB927" i="1"/>
  <c r="CB926" i="1"/>
  <c r="CB925" i="1"/>
  <c r="CB924" i="1"/>
  <c r="CB923" i="1"/>
  <c r="CB922" i="1"/>
  <c r="CB921" i="1"/>
  <c r="CB920" i="1"/>
  <c r="CB919" i="1"/>
  <c r="CB918" i="1"/>
  <c r="CB917" i="1"/>
  <c r="CB916" i="1"/>
  <c r="CB915" i="1"/>
  <c r="CB914" i="1"/>
  <c r="CB913" i="1"/>
  <c r="CB912" i="1"/>
  <c r="CB911" i="1"/>
  <c r="CB910" i="1"/>
  <c r="CB909" i="1"/>
  <c r="CB908" i="1"/>
  <c r="CB907" i="1"/>
  <c r="CB906" i="1"/>
  <c r="CB905" i="1"/>
  <c r="CB904" i="1"/>
  <c r="CB903" i="1"/>
  <c r="CB902" i="1"/>
  <c r="CB901" i="1"/>
  <c r="CB900" i="1"/>
  <c r="CB899" i="1"/>
  <c r="CB898" i="1"/>
  <c r="CB897" i="1"/>
  <c r="CB896" i="1"/>
  <c r="CB895" i="1"/>
  <c r="CB894" i="1"/>
  <c r="CB893" i="1"/>
  <c r="CB892" i="1"/>
  <c r="CB891" i="1"/>
  <c r="CB890" i="1"/>
  <c r="CB889" i="1"/>
  <c r="CB888" i="1"/>
  <c r="CB887" i="1"/>
  <c r="CB886" i="1"/>
  <c r="CB885" i="1"/>
  <c r="CB884" i="1"/>
  <c r="CB883" i="1"/>
  <c r="CB882" i="1"/>
  <c r="CB881" i="1"/>
  <c r="CB880" i="1"/>
  <c r="CB879" i="1"/>
  <c r="CB878" i="1"/>
  <c r="CB877" i="1"/>
  <c r="CB876" i="1"/>
  <c r="CB875" i="1"/>
  <c r="CB874" i="1"/>
  <c r="CB873" i="1"/>
  <c r="CB872" i="1"/>
  <c r="CB871" i="1"/>
  <c r="CB870" i="1"/>
  <c r="CB869" i="1"/>
  <c r="CB868" i="1"/>
  <c r="CB867" i="1"/>
  <c r="CB866" i="1"/>
  <c r="CB865" i="1"/>
  <c r="CB864" i="1"/>
  <c r="CB863" i="1"/>
  <c r="CB862" i="1"/>
  <c r="CB861" i="1"/>
  <c r="CB860" i="1"/>
  <c r="CB859" i="1"/>
  <c r="CB858" i="1"/>
  <c r="CB857" i="1"/>
  <c r="CB856" i="1"/>
  <c r="CB855" i="1"/>
  <c r="CB854" i="1"/>
  <c r="CB853" i="1"/>
  <c r="CB852" i="1"/>
  <c r="CB851" i="1"/>
  <c r="CB850" i="1"/>
  <c r="CB849" i="1"/>
  <c r="CB848" i="1"/>
  <c r="CB847" i="1"/>
  <c r="CB846" i="1"/>
  <c r="CB845" i="1"/>
  <c r="CB844" i="1"/>
  <c r="CB843" i="1"/>
  <c r="CB842" i="1"/>
  <c r="CB841" i="1"/>
  <c r="CB840" i="1"/>
  <c r="CB839" i="1"/>
  <c r="CB838" i="1"/>
  <c r="CB837" i="1"/>
  <c r="CB836" i="1"/>
  <c r="CB835" i="1"/>
  <c r="CB834" i="1"/>
  <c r="CB833" i="1"/>
  <c r="CB832" i="1"/>
  <c r="CB831" i="1"/>
  <c r="CB830" i="1"/>
  <c r="CB829" i="1"/>
  <c r="CB828" i="1"/>
  <c r="CB827" i="1"/>
  <c r="CB826" i="1"/>
  <c r="CB825" i="1"/>
  <c r="CB824" i="1"/>
  <c r="CB823" i="1"/>
  <c r="CB822" i="1"/>
  <c r="CB821" i="1"/>
  <c r="CB820" i="1"/>
  <c r="CB819" i="1"/>
  <c r="CB818" i="1"/>
  <c r="CB817" i="1"/>
  <c r="CB816" i="1"/>
  <c r="CB815" i="1"/>
  <c r="CB814" i="1"/>
  <c r="CB813" i="1"/>
  <c r="CB812" i="1"/>
  <c r="CB811" i="1"/>
  <c r="CB810" i="1"/>
  <c r="CB809" i="1"/>
  <c r="CB808" i="1"/>
  <c r="CB807" i="1"/>
  <c r="CB806" i="1"/>
  <c r="CB805" i="1"/>
  <c r="CB804" i="1"/>
  <c r="CB803" i="1"/>
  <c r="CB802" i="1"/>
  <c r="CB801" i="1"/>
  <c r="CB800" i="1"/>
  <c r="CB799" i="1"/>
  <c r="CB798" i="1"/>
  <c r="CB797" i="1"/>
  <c r="CB796" i="1"/>
  <c r="CB795" i="1"/>
  <c r="CB794" i="1"/>
  <c r="CB793" i="1"/>
  <c r="CB792" i="1"/>
  <c r="CB791" i="1"/>
  <c r="CB790" i="1"/>
  <c r="CB789" i="1"/>
  <c r="CB788" i="1"/>
  <c r="CB787" i="1"/>
  <c r="CB786" i="1"/>
  <c r="CB785" i="1"/>
  <c r="CB784" i="1"/>
  <c r="CB783" i="1"/>
  <c r="CB782" i="1"/>
  <c r="CB781" i="1"/>
  <c r="CB780" i="1"/>
  <c r="CB779" i="1"/>
  <c r="CB778" i="1"/>
  <c r="CB777" i="1"/>
  <c r="CB776" i="1"/>
  <c r="CB775" i="1"/>
  <c r="CB774" i="1"/>
  <c r="CB773" i="1"/>
  <c r="CB772" i="1"/>
  <c r="CB771" i="1"/>
  <c r="CB770" i="1"/>
  <c r="CB769" i="1"/>
  <c r="CB768" i="1"/>
  <c r="CB767" i="1"/>
  <c r="CB766" i="1"/>
  <c r="CB765" i="1"/>
  <c r="CB764" i="1"/>
  <c r="CB763" i="1"/>
  <c r="CB762" i="1"/>
  <c r="CB761" i="1"/>
  <c r="CB760" i="1"/>
  <c r="CB759" i="1"/>
  <c r="CB758" i="1"/>
  <c r="CB757" i="1"/>
  <c r="CB756" i="1"/>
  <c r="CB755" i="1"/>
  <c r="CB754" i="1"/>
  <c r="CB753" i="1"/>
  <c r="CB752" i="1"/>
  <c r="CB751" i="1"/>
  <c r="CB750" i="1"/>
  <c r="CB749" i="1"/>
  <c r="CB748" i="1"/>
  <c r="CB747" i="1"/>
  <c r="CB746" i="1"/>
  <c r="CB745" i="1"/>
  <c r="CB744" i="1"/>
  <c r="CB743" i="1"/>
  <c r="CB742" i="1"/>
  <c r="CB741" i="1"/>
  <c r="CB740" i="1"/>
  <c r="CB739" i="1"/>
  <c r="CB738" i="1"/>
  <c r="CB737" i="1"/>
  <c r="CB736" i="1"/>
  <c r="CB735" i="1"/>
  <c r="CB734" i="1"/>
  <c r="CB733" i="1"/>
  <c r="CB732" i="1"/>
  <c r="CB731" i="1"/>
  <c r="CB730" i="1"/>
  <c r="CB729" i="1"/>
  <c r="CB728" i="1"/>
  <c r="CB727" i="1"/>
  <c r="CB726" i="1"/>
  <c r="CB725" i="1"/>
  <c r="CB724" i="1"/>
  <c r="CB723" i="1"/>
  <c r="CB722" i="1"/>
  <c r="CB721" i="1"/>
  <c r="CB720" i="1"/>
  <c r="CB719" i="1"/>
  <c r="CB718" i="1"/>
  <c r="CB717" i="1"/>
  <c r="CB716" i="1"/>
  <c r="CB715" i="1"/>
  <c r="CB714" i="1"/>
  <c r="CB713" i="1"/>
  <c r="CB712" i="1"/>
  <c r="CB711" i="1"/>
  <c r="CB710" i="1"/>
  <c r="CB709" i="1"/>
  <c r="CB708" i="1"/>
  <c r="CB707" i="1"/>
  <c r="CB706" i="1"/>
  <c r="CB705" i="1"/>
  <c r="CB704" i="1"/>
  <c r="CB703" i="1"/>
  <c r="CB702" i="1"/>
  <c r="CB701" i="1"/>
  <c r="CB700" i="1"/>
  <c r="CB699" i="1"/>
  <c r="CB698" i="1"/>
  <c r="CB697" i="1"/>
  <c r="CB696" i="1"/>
  <c r="CB695" i="1"/>
  <c r="CB694" i="1"/>
  <c r="CB693" i="1"/>
  <c r="CB692" i="1"/>
  <c r="CB691" i="1"/>
  <c r="CB690" i="1"/>
  <c r="CB689" i="1"/>
  <c r="CB688" i="1"/>
  <c r="CB687" i="1"/>
  <c r="CB686" i="1"/>
  <c r="CB685" i="1"/>
  <c r="CB684" i="1"/>
  <c r="CB683" i="1"/>
  <c r="CB682" i="1"/>
  <c r="CB681" i="1"/>
  <c r="CB680" i="1"/>
  <c r="CB679" i="1"/>
  <c r="CB678" i="1"/>
  <c r="CB677" i="1"/>
  <c r="CB676" i="1"/>
  <c r="CB675" i="1"/>
  <c r="CB674" i="1"/>
  <c r="CB673" i="1"/>
  <c r="CB672" i="1"/>
  <c r="CB671" i="1"/>
  <c r="CB670" i="1"/>
  <c r="CB669" i="1"/>
  <c r="CB668" i="1"/>
  <c r="CB667" i="1"/>
  <c r="CB666" i="1"/>
  <c r="CB665" i="1"/>
  <c r="CB664" i="1"/>
  <c r="CB663" i="1"/>
  <c r="CB662" i="1"/>
  <c r="CB661" i="1"/>
  <c r="CB660" i="1"/>
  <c r="CB659" i="1"/>
  <c r="CB658" i="1"/>
  <c r="CB657" i="1"/>
  <c r="CB656" i="1"/>
  <c r="CB655" i="1"/>
  <c r="CB654" i="1"/>
  <c r="CB653" i="1"/>
  <c r="CB652" i="1"/>
  <c r="CB651" i="1"/>
  <c r="CB650" i="1"/>
  <c r="CB649" i="1"/>
  <c r="CB648" i="1"/>
  <c r="CB647" i="1"/>
  <c r="CB646" i="1"/>
  <c r="CB645" i="1"/>
  <c r="CB644" i="1"/>
  <c r="CB643" i="1"/>
  <c r="CB642" i="1"/>
  <c r="CB641" i="1"/>
  <c r="CB640" i="1"/>
  <c r="CB639" i="1"/>
  <c r="CB638" i="1"/>
  <c r="CB637" i="1"/>
  <c r="CB636" i="1"/>
  <c r="CB635" i="1"/>
  <c r="CB634" i="1"/>
  <c r="CB633" i="1"/>
  <c r="CB632" i="1"/>
  <c r="CB631" i="1"/>
  <c r="CB630" i="1"/>
  <c r="CB629" i="1"/>
  <c r="CB628" i="1"/>
  <c r="CB627" i="1"/>
  <c r="CB626" i="1"/>
  <c r="CB625" i="1"/>
  <c r="CB624" i="1"/>
  <c r="CB623" i="1"/>
  <c r="CB622" i="1"/>
  <c r="CB621" i="1"/>
  <c r="CB620" i="1"/>
  <c r="CB619" i="1"/>
  <c r="CB618" i="1"/>
  <c r="CB617" i="1"/>
  <c r="CB616" i="1"/>
  <c r="CB615" i="1"/>
  <c r="CB614" i="1"/>
  <c r="CB613" i="1"/>
  <c r="CB612" i="1"/>
  <c r="CB611" i="1"/>
  <c r="CB610" i="1"/>
  <c r="CB609" i="1"/>
  <c r="CB608" i="1"/>
  <c r="CB607" i="1"/>
  <c r="CB606" i="1"/>
  <c r="CB605" i="1"/>
  <c r="CB604" i="1"/>
  <c r="CB603" i="1"/>
  <c r="CB602" i="1"/>
  <c r="CB601" i="1"/>
  <c r="CB600" i="1"/>
  <c r="CB599" i="1"/>
  <c r="CB598" i="1"/>
  <c r="CB597" i="1"/>
  <c r="CB596" i="1"/>
  <c r="CB595" i="1"/>
  <c r="CB594" i="1"/>
  <c r="CB593" i="1"/>
  <c r="CB592" i="1"/>
  <c r="CB591" i="1"/>
  <c r="CB590" i="1"/>
  <c r="CB589" i="1"/>
  <c r="CB588" i="1"/>
  <c r="CB587" i="1"/>
  <c r="CB586" i="1"/>
  <c r="CB585" i="1"/>
  <c r="CB584" i="1"/>
  <c r="CB583" i="1"/>
  <c r="CB582" i="1"/>
  <c r="CB581" i="1"/>
  <c r="CB580" i="1"/>
  <c r="CB579" i="1"/>
  <c r="CB578" i="1"/>
  <c r="CB577" i="1"/>
  <c r="CB576" i="1"/>
  <c r="CB575" i="1"/>
  <c r="CB574" i="1"/>
  <c r="CB573" i="1"/>
  <c r="CB572" i="1"/>
  <c r="CB571" i="1"/>
  <c r="CB570" i="1"/>
  <c r="CB569" i="1"/>
  <c r="CB568" i="1"/>
  <c r="CB567" i="1"/>
  <c r="CB566" i="1"/>
  <c r="CB565" i="1"/>
  <c r="CB564" i="1"/>
  <c r="CB563" i="1"/>
  <c r="CB562" i="1"/>
  <c r="CB561" i="1"/>
  <c r="CB560" i="1"/>
  <c r="CB559" i="1"/>
  <c r="CB558" i="1"/>
  <c r="CB557" i="1"/>
  <c r="CB556" i="1"/>
  <c r="CB555" i="1"/>
  <c r="CB554" i="1"/>
  <c r="CB553" i="1"/>
  <c r="CB552" i="1"/>
  <c r="CB551" i="1"/>
  <c r="CB550" i="1"/>
  <c r="CB549" i="1"/>
  <c r="CB548" i="1"/>
  <c r="CB547" i="1"/>
  <c r="CB546" i="1"/>
  <c r="CB545" i="1"/>
  <c r="CB544" i="1"/>
  <c r="CB543" i="1"/>
  <c r="CB542" i="1"/>
  <c r="CB541" i="1"/>
  <c r="CB540" i="1"/>
  <c r="CB539" i="1"/>
  <c r="CB538" i="1"/>
  <c r="CB537" i="1"/>
  <c r="CB536" i="1"/>
  <c r="CB535" i="1"/>
  <c r="CB534" i="1"/>
  <c r="CB533" i="1"/>
  <c r="CB532" i="1"/>
  <c r="CB531" i="1"/>
  <c r="CB530" i="1"/>
  <c r="CB529" i="1"/>
  <c r="CB528" i="1"/>
  <c r="CB527" i="1"/>
  <c r="CB526" i="1"/>
  <c r="CB525" i="1"/>
  <c r="CB524" i="1"/>
  <c r="CB523" i="1"/>
  <c r="CB522" i="1"/>
  <c r="CB521" i="1"/>
  <c r="CB520" i="1"/>
  <c r="CB519" i="1"/>
  <c r="CB518" i="1"/>
  <c r="CB517" i="1"/>
  <c r="CB516" i="1"/>
  <c r="CB515" i="1"/>
  <c r="CB514" i="1"/>
  <c r="CB513" i="1"/>
  <c r="CB512" i="1"/>
  <c r="CB511" i="1"/>
  <c r="CB510" i="1"/>
  <c r="CB509" i="1"/>
  <c r="CB508" i="1"/>
  <c r="CB507" i="1"/>
  <c r="CB506" i="1"/>
  <c r="CB505" i="1"/>
  <c r="CB504" i="1"/>
  <c r="CB503" i="1"/>
  <c r="CB502" i="1"/>
  <c r="CB501" i="1"/>
  <c r="CB500" i="1"/>
  <c r="CB499" i="1"/>
  <c r="CB498" i="1"/>
  <c r="CB497" i="1"/>
  <c r="CB496" i="1"/>
  <c r="CB495" i="1"/>
  <c r="CB494" i="1"/>
  <c r="CB493" i="1"/>
  <c r="CB492" i="1"/>
  <c r="CB491" i="1"/>
  <c r="CB490" i="1"/>
  <c r="CB489" i="1"/>
  <c r="CB488" i="1"/>
  <c r="CB487" i="1"/>
  <c r="CB486" i="1"/>
  <c r="CB485" i="1"/>
  <c r="CB484" i="1"/>
  <c r="CB483" i="1"/>
  <c r="CB482" i="1"/>
  <c r="CB481" i="1"/>
  <c r="CB480" i="1"/>
  <c r="CB479" i="1"/>
  <c r="CB478" i="1"/>
  <c r="CB477" i="1"/>
  <c r="CB476" i="1"/>
  <c r="CB475" i="1"/>
  <c r="CB474" i="1"/>
  <c r="CB473" i="1"/>
  <c r="CB472" i="1"/>
  <c r="CB471" i="1"/>
  <c r="CB470" i="1"/>
  <c r="CB469" i="1"/>
  <c r="CB468" i="1"/>
  <c r="CB467" i="1"/>
  <c r="CB466" i="1"/>
  <c r="CB465" i="1"/>
  <c r="CB464" i="1"/>
  <c r="CB463" i="1"/>
  <c r="CB462" i="1"/>
  <c r="CB461" i="1"/>
  <c r="CB460" i="1"/>
  <c r="CB459" i="1"/>
  <c r="CB458" i="1"/>
  <c r="CB457" i="1"/>
  <c r="CB456" i="1"/>
  <c r="CB455" i="1"/>
  <c r="CB454" i="1"/>
  <c r="CB453" i="1"/>
  <c r="CB452" i="1"/>
  <c r="CB451" i="1"/>
  <c r="CB450" i="1"/>
  <c r="CB449" i="1"/>
  <c r="CB448" i="1"/>
  <c r="CB447" i="1"/>
  <c r="CB446" i="1"/>
  <c r="CB445" i="1"/>
  <c r="CB444" i="1"/>
  <c r="CB443" i="1"/>
  <c r="CB442" i="1"/>
  <c r="CB441" i="1"/>
  <c r="CB440" i="1"/>
  <c r="CB439" i="1"/>
  <c r="CB438" i="1"/>
  <c r="CB437" i="1"/>
  <c r="CB436" i="1"/>
  <c r="CB435" i="1"/>
  <c r="CB434" i="1"/>
  <c r="CB433" i="1"/>
  <c r="CB432" i="1"/>
  <c r="CB431" i="1"/>
  <c r="CB430" i="1"/>
  <c r="CB429" i="1"/>
  <c r="CB428" i="1"/>
  <c r="CB427" i="1"/>
  <c r="CB426" i="1"/>
  <c r="CB425" i="1"/>
  <c r="CB424" i="1"/>
  <c r="CB423" i="1"/>
  <c r="CB422" i="1"/>
  <c r="CB421" i="1"/>
  <c r="CB420" i="1"/>
  <c r="CB419" i="1"/>
  <c r="CB418" i="1"/>
  <c r="CB417" i="1"/>
  <c r="CB416" i="1"/>
  <c r="CB415" i="1"/>
  <c r="CB414" i="1"/>
  <c r="CB413" i="1"/>
  <c r="CB412" i="1"/>
  <c r="CB411" i="1"/>
  <c r="CB410" i="1"/>
  <c r="CB409" i="1"/>
  <c r="CB408" i="1"/>
  <c r="CB407" i="1"/>
  <c r="CB406" i="1"/>
  <c r="CB405" i="1"/>
  <c r="CB404" i="1"/>
  <c r="CB403" i="1"/>
  <c r="CB402" i="1"/>
  <c r="CB401" i="1"/>
  <c r="CB400" i="1"/>
  <c r="CB399" i="1"/>
  <c r="CB398" i="1"/>
  <c r="CB397" i="1"/>
  <c r="CB396" i="1"/>
  <c r="CB395" i="1"/>
  <c r="CB394" i="1"/>
  <c r="CB393" i="1"/>
  <c r="CB392" i="1"/>
  <c r="CB391" i="1"/>
  <c r="CB390" i="1"/>
  <c r="CB389" i="1"/>
  <c r="CB388" i="1"/>
  <c r="CB387" i="1"/>
  <c r="CB386" i="1"/>
  <c r="CB385" i="1"/>
  <c r="CB384" i="1"/>
  <c r="CB383" i="1"/>
  <c r="CB382" i="1"/>
  <c r="CB381" i="1"/>
  <c r="CB380" i="1"/>
  <c r="CB379" i="1"/>
  <c r="CB378" i="1"/>
  <c r="CB377" i="1"/>
  <c r="CB376" i="1"/>
  <c r="CB375" i="1"/>
  <c r="CB374" i="1"/>
  <c r="CB373" i="1"/>
  <c r="CB372" i="1"/>
  <c r="CB371" i="1"/>
  <c r="CB370" i="1"/>
  <c r="CB369" i="1"/>
  <c r="CB368" i="1"/>
  <c r="CB367" i="1"/>
  <c r="CB366" i="1"/>
  <c r="CB365" i="1"/>
  <c r="CB364" i="1"/>
  <c r="CB363" i="1"/>
  <c r="CB362" i="1"/>
  <c r="CB361" i="1"/>
  <c r="CB360" i="1"/>
  <c r="CB359" i="1"/>
  <c r="CB358" i="1"/>
  <c r="CB357" i="1"/>
  <c r="CB356" i="1"/>
  <c r="CB355" i="1"/>
  <c r="CB354" i="1"/>
  <c r="CB353" i="1"/>
  <c r="CB352" i="1"/>
  <c r="CB351" i="1"/>
  <c r="CB350" i="1"/>
  <c r="CB349" i="1"/>
  <c r="CB348" i="1"/>
  <c r="CB347" i="1"/>
  <c r="CB346" i="1"/>
  <c r="CB345" i="1"/>
  <c r="CB344" i="1"/>
  <c r="CB343" i="1"/>
  <c r="CB342" i="1"/>
  <c r="CB341" i="1"/>
  <c r="CB340" i="1"/>
  <c r="CB339" i="1"/>
  <c r="CB338" i="1"/>
  <c r="CB337" i="1"/>
  <c r="CB336" i="1"/>
  <c r="CB335" i="1"/>
  <c r="CB334" i="1"/>
  <c r="CB333" i="1"/>
  <c r="CB332" i="1"/>
  <c r="CB331" i="1"/>
  <c r="CB330" i="1"/>
  <c r="CB329" i="1"/>
  <c r="CB328" i="1"/>
  <c r="CB327" i="1"/>
  <c r="CB326" i="1"/>
  <c r="CB325" i="1"/>
  <c r="CB324" i="1"/>
  <c r="CB323" i="1"/>
  <c r="CB322" i="1"/>
  <c r="CB321" i="1"/>
  <c r="CB320" i="1"/>
  <c r="CB319" i="1"/>
  <c r="CB318" i="1"/>
  <c r="CB317" i="1"/>
  <c r="CB316" i="1"/>
  <c r="CB315" i="1"/>
  <c r="CB314" i="1"/>
  <c r="CB313" i="1"/>
  <c r="CB312" i="1"/>
  <c r="CB311" i="1"/>
  <c r="CB310" i="1"/>
  <c r="CB309" i="1"/>
  <c r="CB308" i="1"/>
  <c r="CB307" i="1"/>
  <c r="CB306" i="1"/>
  <c r="CB305" i="1"/>
  <c r="CB304" i="1"/>
  <c r="CB303" i="1"/>
  <c r="CB302" i="1"/>
  <c r="CB301" i="1"/>
  <c r="CB300" i="1"/>
  <c r="CB299" i="1"/>
  <c r="CB298" i="1"/>
  <c r="CB297" i="1"/>
  <c r="CB296" i="1"/>
  <c r="CB295" i="1"/>
  <c r="CB294" i="1"/>
  <c r="CB293" i="1"/>
  <c r="CB292" i="1"/>
  <c r="CB291" i="1"/>
  <c r="CB290" i="1"/>
  <c r="CB289" i="1"/>
  <c r="CB288" i="1"/>
  <c r="CB287" i="1"/>
  <c r="CB286" i="1"/>
  <c r="CB285" i="1"/>
  <c r="CB284" i="1"/>
  <c r="CB283" i="1"/>
  <c r="CB282" i="1"/>
  <c r="CB281" i="1"/>
  <c r="CB280" i="1"/>
  <c r="CB279" i="1"/>
  <c r="CB278" i="1"/>
  <c r="CB277" i="1"/>
  <c r="CB276" i="1"/>
  <c r="CB275" i="1"/>
  <c r="CB274" i="1"/>
  <c r="CB273" i="1"/>
  <c r="CB272" i="1"/>
  <c r="CB271" i="1"/>
  <c r="CB270" i="1"/>
  <c r="CB269" i="1"/>
  <c r="CB268" i="1"/>
  <c r="CB267" i="1"/>
  <c r="CB266" i="1"/>
  <c r="CB265" i="1"/>
  <c r="CB264" i="1"/>
  <c r="CB263" i="1"/>
  <c r="CB262" i="1"/>
  <c r="CB261" i="1"/>
  <c r="CB260" i="1"/>
  <c r="CB259" i="1"/>
  <c r="CB258" i="1"/>
  <c r="CB257" i="1"/>
  <c r="CB256" i="1"/>
  <c r="CB255" i="1"/>
  <c r="CB254" i="1"/>
  <c r="CB253" i="1"/>
  <c r="CB252" i="1"/>
  <c r="CB251" i="1"/>
  <c r="CB250" i="1"/>
  <c r="CB249" i="1"/>
  <c r="CB248" i="1"/>
  <c r="CB247" i="1"/>
  <c r="CB246" i="1"/>
  <c r="CB245" i="1"/>
  <c r="CB244" i="1"/>
  <c r="CB243" i="1"/>
  <c r="CB242" i="1"/>
  <c r="CB241" i="1"/>
  <c r="CB240" i="1"/>
  <c r="CB239" i="1"/>
  <c r="CB238" i="1"/>
  <c r="CB237" i="1"/>
  <c r="CB236" i="1"/>
  <c r="CB235" i="1"/>
  <c r="CB234" i="1"/>
  <c r="CB233" i="1"/>
  <c r="CB232" i="1"/>
  <c r="CB231" i="1"/>
  <c r="CB230" i="1"/>
  <c r="CB229" i="1"/>
  <c r="CB228" i="1"/>
  <c r="CB227" i="1"/>
  <c r="CB226" i="1"/>
  <c r="CB225" i="1"/>
  <c r="CB224" i="1"/>
  <c r="CB223" i="1"/>
  <c r="CB222" i="1"/>
  <c r="CB221" i="1"/>
  <c r="CB220" i="1"/>
  <c r="CB219" i="1"/>
  <c r="CB218" i="1"/>
  <c r="CB217" i="1"/>
  <c r="CB216" i="1"/>
  <c r="CB215" i="1"/>
  <c r="CB214" i="1"/>
  <c r="CB213" i="1"/>
  <c r="CB212" i="1"/>
  <c r="CB211" i="1"/>
  <c r="CB210" i="1"/>
  <c r="CB209" i="1"/>
  <c r="CB208" i="1"/>
  <c r="CB207" i="1"/>
  <c r="CB206" i="1"/>
  <c r="CB205" i="1"/>
  <c r="CB204" i="1"/>
  <c r="CB203" i="1"/>
  <c r="CB202" i="1"/>
  <c r="CB201" i="1"/>
  <c r="CB200" i="1"/>
  <c r="CB199" i="1"/>
  <c r="CB198" i="1"/>
  <c r="CB197" i="1"/>
  <c r="CB196" i="1"/>
  <c r="CB195" i="1"/>
  <c r="CB194" i="1"/>
  <c r="CB193" i="1"/>
  <c r="CB192" i="1"/>
  <c r="CB191" i="1"/>
  <c r="CB190" i="1"/>
  <c r="CB189" i="1"/>
  <c r="CB188" i="1"/>
  <c r="CB187" i="1"/>
  <c r="CB186" i="1"/>
  <c r="CB185" i="1"/>
  <c r="CB184" i="1"/>
  <c r="CB183" i="1"/>
  <c r="CB182" i="1"/>
  <c r="CB181" i="1"/>
  <c r="CB180" i="1"/>
  <c r="CB179" i="1"/>
  <c r="CB178" i="1"/>
  <c r="CB177" i="1"/>
  <c r="CB176" i="1"/>
  <c r="CB175" i="1"/>
  <c r="CB174" i="1"/>
  <c r="CB173" i="1"/>
  <c r="CB172" i="1"/>
  <c r="CB171" i="1"/>
  <c r="CB170" i="1"/>
  <c r="CB169" i="1"/>
  <c r="CB168" i="1"/>
  <c r="CB167" i="1"/>
  <c r="CB166" i="1"/>
  <c r="CB165" i="1"/>
  <c r="CB164" i="1"/>
  <c r="CB163" i="1"/>
  <c r="CB162" i="1"/>
  <c r="CB161" i="1"/>
  <c r="CB160" i="1"/>
  <c r="CB159" i="1"/>
  <c r="CB158" i="1"/>
  <c r="CB157" i="1"/>
  <c r="CB156" i="1"/>
  <c r="CB155" i="1"/>
  <c r="CB154" i="1"/>
  <c r="CB153" i="1"/>
  <c r="CB152" i="1"/>
  <c r="CB151" i="1"/>
  <c r="CB150" i="1"/>
  <c r="CB149" i="1"/>
  <c r="CB148" i="1"/>
  <c r="CB147" i="1"/>
  <c r="CB146" i="1"/>
  <c r="CB145" i="1"/>
  <c r="CB144" i="1"/>
  <c r="CB143" i="1"/>
  <c r="CB142" i="1"/>
  <c r="CB141" i="1"/>
  <c r="CB140" i="1"/>
  <c r="CB139" i="1"/>
  <c r="CB138" i="1"/>
  <c r="CB137" i="1"/>
  <c r="CB136" i="1"/>
  <c r="CB135" i="1"/>
  <c r="CB134" i="1"/>
  <c r="CB133" i="1"/>
  <c r="CB132" i="1"/>
  <c r="CB131" i="1"/>
  <c r="CB130" i="1"/>
  <c r="CB129" i="1"/>
  <c r="CB128" i="1"/>
  <c r="CB127" i="1"/>
  <c r="CB126" i="1"/>
  <c r="CB125" i="1"/>
  <c r="CB124" i="1"/>
  <c r="CB123" i="1"/>
  <c r="CB122" i="1"/>
  <c r="CB121" i="1"/>
  <c r="CB120" i="1"/>
  <c r="CB119" i="1"/>
  <c r="CB118" i="1"/>
  <c r="CB117" i="1"/>
  <c r="CB116" i="1"/>
  <c r="CB115" i="1"/>
  <c r="CB114" i="1"/>
  <c r="CB113" i="1"/>
  <c r="CB112" i="1"/>
  <c r="CB111" i="1"/>
  <c r="CB110" i="1"/>
  <c r="CB109" i="1"/>
  <c r="CB108" i="1"/>
  <c r="CB107" i="1"/>
  <c r="CB106" i="1"/>
  <c r="CB105" i="1"/>
  <c r="CB104" i="1"/>
  <c r="CB103" i="1"/>
  <c r="CB102" i="1"/>
  <c r="CB101" i="1"/>
  <c r="CB100" i="1"/>
  <c r="CB99" i="1"/>
  <c r="CB98" i="1"/>
  <c r="CB97" i="1"/>
  <c r="CB96" i="1"/>
  <c r="CB95" i="1"/>
  <c r="CB94" i="1"/>
  <c r="CB93" i="1"/>
  <c r="CB92" i="1"/>
  <c r="CB91" i="1"/>
  <c r="CB90" i="1"/>
  <c r="CB89" i="1"/>
  <c r="CB88" i="1"/>
  <c r="CB87" i="1"/>
  <c r="CB86" i="1"/>
  <c r="CB85" i="1"/>
  <c r="CB84" i="1"/>
  <c r="CB83" i="1"/>
  <c r="CB82" i="1"/>
  <c r="CB81" i="1"/>
  <c r="CB80" i="1"/>
  <c r="CB79" i="1"/>
  <c r="CB78" i="1"/>
  <c r="CB77" i="1"/>
  <c r="CB76" i="1"/>
  <c r="CB75" i="1"/>
  <c r="CB74" i="1"/>
  <c r="CB73" i="1"/>
  <c r="CB72" i="1"/>
  <c r="CB71" i="1"/>
  <c r="CB70" i="1"/>
  <c r="CB69" i="1"/>
  <c r="CB68" i="1"/>
  <c r="CB67" i="1"/>
  <c r="CB66" i="1"/>
  <c r="CB65" i="1"/>
  <c r="CB64" i="1"/>
  <c r="CB63" i="1"/>
  <c r="CB62" i="1"/>
  <c r="CB61" i="1"/>
  <c r="CB60" i="1"/>
  <c r="CB59" i="1"/>
  <c r="CB58" i="1"/>
  <c r="CB57" i="1"/>
  <c r="CB56" i="1"/>
  <c r="CB55" i="1"/>
  <c r="CB54" i="1"/>
  <c r="CB53" i="1"/>
  <c r="CB52" i="1"/>
  <c r="CB51" i="1"/>
  <c r="CB50" i="1"/>
  <c r="CB49" i="1"/>
  <c r="CB48" i="1"/>
  <c r="CB47" i="1"/>
  <c r="CB46" i="1"/>
  <c r="CB45" i="1"/>
  <c r="CB44" i="1"/>
  <c r="CB43" i="1"/>
  <c r="CB42" i="1"/>
  <c r="CB41" i="1"/>
  <c r="CB40" i="1"/>
  <c r="CB39" i="1"/>
  <c r="CB38" i="1"/>
  <c r="CB37" i="1"/>
  <c r="CB36" i="1"/>
  <c r="CB35" i="1"/>
  <c r="CB34" i="1"/>
  <c r="CB33" i="1"/>
  <c r="CB32" i="1"/>
  <c r="CB31" i="1"/>
  <c r="CB30" i="1"/>
  <c r="CB29" i="1"/>
  <c r="CB28" i="1"/>
  <c r="CB27" i="1"/>
  <c r="CB26" i="1"/>
  <c r="CB25" i="1"/>
  <c r="CB24" i="1"/>
  <c r="CB23" i="1"/>
  <c r="CB22" i="1"/>
  <c r="CB21" i="1"/>
  <c r="CB20" i="1"/>
  <c r="CB19" i="1"/>
  <c r="CB18" i="1"/>
  <c r="CB17" i="1"/>
  <c r="CB16" i="1"/>
  <c r="CB15" i="1"/>
  <c r="CB14" i="1"/>
  <c r="CB13" i="1"/>
  <c r="CB12" i="1"/>
  <c r="CB11" i="1"/>
  <c r="CB10" i="1"/>
  <c r="CB9" i="1"/>
  <c r="CB8" i="1"/>
  <c r="CB7" i="1"/>
  <c r="CB6" i="1"/>
  <c r="CB5" i="1"/>
  <c r="CB4" i="1"/>
  <c r="CB3" i="1"/>
  <c r="BX2350" i="1"/>
  <c r="BX2349" i="1"/>
  <c r="BX2348" i="1"/>
  <c r="BX2347" i="1"/>
  <c r="BX2346" i="1"/>
  <c r="BX2345" i="1"/>
  <c r="BX2344" i="1"/>
  <c r="BX2343" i="1"/>
  <c r="BX2342" i="1"/>
  <c r="BX2341" i="1"/>
  <c r="BX2340" i="1"/>
  <c r="BX2339" i="1"/>
  <c r="BX2338" i="1"/>
  <c r="BX2337" i="1"/>
  <c r="BX2336" i="1"/>
  <c r="BX2335" i="1"/>
  <c r="BX2334" i="1"/>
  <c r="BX2333" i="1"/>
  <c r="BX2332" i="1"/>
  <c r="BX2331" i="1"/>
  <c r="BX2330" i="1"/>
  <c r="BX2329" i="1"/>
  <c r="BX2328" i="1"/>
  <c r="BX2327" i="1"/>
  <c r="BX2326" i="1"/>
  <c r="BX2325" i="1"/>
  <c r="BX2324" i="1"/>
  <c r="BX2323" i="1"/>
  <c r="BX2322" i="1"/>
  <c r="BX2321" i="1"/>
  <c r="BX2320" i="1"/>
  <c r="BX2319" i="1"/>
  <c r="BX2318" i="1"/>
  <c r="BX2317" i="1"/>
  <c r="BX2316" i="1"/>
  <c r="BX2315" i="1"/>
  <c r="BX2314" i="1"/>
  <c r="BX2313" i="1"/>
  <c r="BX2312" i="1"/>
  <c r="BX2311" i="1"/>
  <c r="BX2310" i="1"/>
  <c r="BX2309" i="1"/>
  <c r="BX2308" i="1"/>
  <c r="BX2307" i="1"/>
  <c r="BX2306" i="1"/>
  <c r="BX2305" i="1"/>
  <c r="BX2304" i="1"/>
  <c r="BX2303" i="1"/>
  <c r="BX2302" i="1"/>
  <c r="BX2301" i="1"/>
  <c r="BX2300" i="1"/>
  <c r="BX2299" i="1"/>
  <c r="BX2298" i="1"/>
  <c r="BX2297" i="1"/>
  <c r="BX2296" i="1"/>
  <c r="BX2295" i="1"/>
  <c r="BX2294" i="1"/>
  <c r="BX2293" i="1"/>
  <c r="BX2292" i="1"/>
  <c r="BX2291" i="1"/>
  <c r="BX2290" i="1"/>
  <c r="BX2289" i="1"/>
  <c r="BX2288" i="1"/>
  <c r="BX2287" i="1"/>
  <c r="BX2286" i="1"/>
  <c r="BX2285" i="1"/>
  <c r="BX2284" i="1"/>
  <c r="BX2283" i="1"/>
  <c r="BX2282" i="1"/>
  <c r="BX2281" i="1"/>
  <c r="BX2280" i="1"/>
  <c r="BX2279" i="1"/>
  <c r="BX2278" i="1"/>
  <c r="BX2277" i="1"/>
  <c r="BX2276" i="1"/>
  <c r="BX2275" i="1"/>
  <c r="BX2274" i="1"/>
  <c r="BX2273" i="1"/>
  <c r="BX2272" i="1"/>
  <c r="BX2271" i="1"/>
  <c r="BX2270" i="1"/>
  <c r="BX2269" i="1"/>
  <c r="BX2268" i="1"/>
  <c r="BX2267" i="1"/>
  <c r="BX2266" i="1"/>
  <c r="BX2265" i="1"/>
  <c r="BX2264" i="1"/>
  <c r="BX2263" i="1"/>
  <c r="BX2262" i="1"/>
  <c r="BX2261" i="1"/>
  <c r="BX2260" i="1"/>
  <c r="BX2259" i="1"/>
  <c r="BX2258" i="1"/>
  <c r="BX2257" i="1"/>
  <c r="BX2256" i="1"/>
  <c r="BX2255" i="1"/>
  <c r="BX2254" i="1"/>
  <c r="BX2253" i="1"/>
  <c r="BX2252" i="1"/>
  <c r="BX2251" i="1"/>
  <c r="BX2250" i="1"/>
  <c r="BX2249" i="1"/>
  <c r="BX2248" i="1"/>
  <c r="BX2247" i="1"/>
  <c r="BX2246" i="1"/>
  <c r="BX2245" i="1"/>
  <c r="BX2244" i="1"/>
  <c r="BX2243" i="1"/>
  <c r="BX2242" i="1"/>
  <c r="BX2241" i="1"/>
  <c r="BX2240" i="1"/>
  <c r="BX2239" i="1"/>
  <c r="BX2238" i="1"/>
  <c r="BX2237" i="1"/>
  <c r="BX2236" i="1"/>
  <c r="BX2235" i="1"/>
  <c r="BX2234" i="1"/>
  <c r="BX2233" i="1"/>
  <c r="BX2232" i="1"/>
  <c r="BX2231" i="1"/>
  <c r="BX2230" i="1"/>
  <c r="BX2229" i="1"/>
  <c r="BX2228" i="1"/>
  <c r="BX2227" i="1"/>
  <c r="BX2226" i="1"/>
  <c r="BX2225" i="1"/>
  <c r="BX2224" i="1"/>
  <c r="BX2223" i="1"/>
  <c r="BX2222" i="1"/>
  <c r="BX2221" i="1"/>
  <c r="BX2220" i="1"/>
  <c r="BX2219" i="1"/>
  <c r="BX2218" i="1"/>
  <c r="BX2217" i="1"/>
  <c r="BX2216" i="1"/>
  <c r="BX2215" i="1"/>
  <c r="BX2214" i="1"/>
  <c r="BX2213" i="1"/>
  <c r="BX2212" i="1"/>
  <c r="BX2211" i="1"/>
  <c r="BX2210" i="1"/>
  <c r="BX2209" i="1"/>
  <c r="BX2208" i="1"/>
  <c r="BX2207" i="1"/>
  <c r="BX2206" i="1"/>
  <c r="BX2205" i="1"/>
  <c r="BX2204" i="1"/>
  <c r="BX2203" i="1"/>
  <c r="BX2202" i="1"/>
  <c r="BX2201" i="1"/>
  <c r="BX2200" i="1"/>
  <c r="BX2199" i="1"/>
  <c r="BX2198" i="1"/>
  <c r="BX2197" i="1"/>
  <c r="BX2196" i="1"/>
  <c r="BX2195" i="1"/>
  <c r="BX2194" i="1"/>
  <c r="BX2193" i="1"/>
  <c r="BX2192" i="1"/>
  <c r="BX2191" i="1"/>
  <c r="BX2190" i="1"/>
  <c r="BX2189" i="1"/>
  <c r="BX2188" i="1"/>
  <c r="BX2187" i="1"/>
  <c r="BX2186" i="1"/>
  <c r="BX2185" i="1"/>
  <c r="BX2184" i="1"/>
  <c r="BX2183" i="1"/>
  <c r="BX2182" i="1"/>
  <c r="BX2181" i="1"/>
  <c r="BX2180" i="1"/>
  <c r="BX2179" i="1"/>
  <c r="BX2178" i="1"/>
  <c r="BX2177" i="1"/>
  <c r="BX2176" i="1"/>
  <c r="BX2175" i="1"/>
  <c r="BX2174" i="1"/>
  <c r="BX2173" i="1"/>
  <c r="BX2172" i="1"/>
  <c r="BX2171" i="1"/>
  <c r="BX2170" i="1"/>
  <c r="BX2169" i="1"/>
  <c r="BX2168" i="1"/>
  <c r="BX2167" i="1"/>
  <c r="BX2166" i="1"/>
  <c r="BX2165" i="1"/>
  <c r="BX2164" i="1"/>
  <c r="BX2163" i="1"/>
  <c r="BX2162" i="1"/>
  <c r="BX2161" i="1"/>
  <c r="BX2160" i="1"/>
  <c r="BX2159" i="1"/>
  <c r="BX2158" i="1"/>
  <c r="BX2157" i="1"/>
  <c r="BX2156" i="1"/>
  <c r="BX2155" i="1"/>
  <c r="BX2154" i="1"/>
  <c r="BX2153" i="1"/>
  <c r="BX2152" i="1"/>
  <c r="BX2151" i="1"/>
  <c r="BX2150" i="1"/>
  <c r="BX2149" i="1"/>
  <c r="BX2148" i="1"/>
  <c r="BX2147" i="1"/>
  <c r="BX2146" i="1"/>
  <c r="BX2145" i="1"/>
  <c r="BX2144" i="1"/>
  <c r="BX2143" i="1"/>
  <c r="BX2142" i="1"/>
  <c r="BX2141" i="1"/>
  <c r="BX2140" i="1"/>
  <c r="BX2139" i="1"/>
  <c r="BX2138" i="1"/>
  <c r="BX2137" i="1"/>
  <c r="BX2136" i="1"/>
  <c r="BX2135" i="1"/>
  <c r="BX2134" i="1"/>
  <c r="BX2133" i="1"/>
  <c r="BX2132" i="1"/>
  <c r="BX2131" i="1"/>
  <c r="BX2130" i="1"/>
  <c r="BX2129" i="1"/>
  <c r="BX2128" i="1"/>
  <c r="BX2127" i="1"/>
  <c r="BX2126" i="1"/>
  <c r="BX2125" i="1"/>
  <c r="BX2124" i="1"/>
  <c r="BX2123" i="1"/>
  <c r="BX2122" i="1"/>
  <c r="BX2121" i="1"/>
  <c r="BX2120" i="1"/>
  <c r="BX2119" i="1"/>
  <c r="BX2118" i="1"/>
  <c r="BX2117" i="1"/>
  <c r="BX2116" i="1"/>
  <c r="BX2115" i="1"/>
  <c r="BX2114" i="1"/>
  <c r="BX2113" i="1"/>
  <c r="BX2112" i="1"/>
  <c r="BX2111" i="1"/>
  <c r="BX2110" i="1"/>
  <c r="BX2109" i="1"/>
  <c r="BX2108" i="1"/>
  <c r="BX2107" i="1"/>
  <c r="BX2106" i="1"/>
  <c r="BX2105" i="1"/>
  <c r="BX2104" i="1"/>
  <c r="BX2103" i="1"/>
  <c r="BX2102" i="1"/>
  <c r="BX2101" i="1"/>
  <c r="BX2100" i="1"/>
  <c r="BX2099" i="1"/>
  <c r="BX2098" i="1"/>
  <c r="BX2097" i="1"/>
  <c r="BX2096" i="1"/>
  <c r="BX2095" i="1"/>
  <c r="BX2094" i="1"/>
  <c r="BX2093" i="1"/>
  <c r="BX2092" i="1"/>
  <c r="BX2091" i="1"/>
  <c r="BX2090" i="1"/>
  <c r="BX2089" i="1"/>
  <c r="BX2088" i="1"/>
  <c r="BX2087" i="1"/>
  <c r="BX2086" i="1"/>
  <c r="BX2085" i="1"/>
  <c r="BX2084" i="1"/>
  <c r="BX2083" i="1"/>
  <c r="BX2082" i="1"/>
  <c r="BX2081" i="1"/>
  <c r="BX2080" i="1"/>
  <c r="BX2079" i="1"/>
  <c r="BX2078" i="1"/>
  <c r="BX2077" i="1"/>
  <c r="BX2076" i="1"/>
  <c r="BX2075" i="1"/>
  <c r="BX2074" i="1"/>
  <c r="BX2073" i="1"/>
  <c r="BX2072" i="1"/>
  <c r="BX2071" i="1"/>
  <c r="BX2070" i="1"/>
  <c r="BX2069" i="1"/>
  <c r="BX2068" i="1"/>
  <c r="BX2067" i="1"/>
  <c r="BX2066" i="1"/>
  <c r="BX2065" i="1"/>
  <c r="BX2064" i="1"/>
  <c r="BX2063" i="1"/>
  <c r="BX2062" i="1"/>
  <c r="BX2061" i="1"/>
  <c r="BX2060" i="1"/>
  <c r="BX2059" i="1"/>
  <c r="BX2058" i="1"/>
  <c r="BX2057" i="1"/>
  <c r="BX2056" i="1"/>
  <c r="BX2055" i="1"/>
  <c r="BX2054" i="1"/>
  <c r="BX2053" i="1"/>
  <c r="BX2052" i="1"/>
  <c r="BX2051" i="1"/>
  <c r="BX2050" i="1"/>
  <c r="BX2049" i="1"/>
  <c r="BX2048" i="1"/>
  <c r="BX2047" i="1"/>
  <c r="BX2046" i="1"/>
  <c r="BX2045" i="1"/>
  <c r="BX2044" i="1"/>
  <c r="BX2043" i="1"/>
  <c r="BX2042" i="1"/>
  <c r="BX2041" i="1"/>
  <c r="BX2040" i="1"/>
  <c r="BX2039" i="1"/>
  <c r="BX2038" i="1"/>
  <c r="BX2037" i="1"/>
  <c r="BX2036" i="1"/>
  <c r="BX2035" i="1"/>
  <c r="BX2034" i="1"/>
  <c r="BX2033" i="1"/>
  <c r="BX2032" i="1"/>
  <c r="BX2031" i="1"/>
  <c r="BX2030" i="1"/>
  <c r="BX2029" i="1"/>
  <c r="BX2028" i="1"/>
  <c r="BX2027" i="1"/>
  <c r="BX2026" i="1"/>
  <c r="BX2025" i="1"/>
  <c r="BX2024" i="1"/>
  <c r="BX2023" i="1"/>
  <c r="BX2022" i="1"/>
  <c r="BX2021" i="1"/>
  <c r="BX2020" i="1"/>
  <c r="BX2019" i="1"/>
  <c r="BX2018" i="1"/>
  <c r="BX2017" i="1"/>
  <c r="BX2016" i="1"/>
  <c r="BX2015" i="1"/>
  <c r="BX2014" i="1"/>
  <c r="BX2013" i="1"/>
  <c r="BX2012" i="1"/>
  <c r="BX2011" i="1"/>
  <c r="BX2010" i="1"/>
  <c r="BX2009" i="1"/>
  <c r="BX2008" i="1"/>
  <c r="BX2007" i="1"/>
  <c r="BX2006" i="1"/>
  <c r="BX2005" i="1"/>
  <c r="BX2004" i="1"/>
  <c r="BX2003" i="1"/>
  <c r="BX2002" i="1"/>
  <c r="BX2001" i="1"/>
  <c r="BX2000" i="1"/>
  <c r="BX1999" i="1"/>
  <c r="BX1998" i="1"/>
  <c r="BX1997" i="1"/>
  <c r="BX1996" i="1"/>
  <c r="BX1995" i="1"/>
  <c r="BX1994" i="1"/>
  <c r="BX1993" i="1"/>
  <c r="BX1992" i="1"/>
  <c r="BX1991" i="1"/>
  <c r="BX1990" i="1"/>
  <c r="BX1989" i="1"/>
  <c r="BX1988" i="1"/>
  <c r="BX1987" i="1"/>
  <c r="BX1986" i="1"/>
  <c r="BX1985" i="1"/>
  <c r="BX1984" i="1"/>
  <c r="BX1983" i="1"/>
  <c r="BX1982" i="1"/>
  <c r="BX1981" i="1"/>
  <c r="BX1980" i="1"/>
  <c r="BX1979" i="1"/>
  <c r="BX1978" i="1"/>
  <c r="BX1977" i="1"/>
  <c r="BX1976" i="1"/>
  <c r="BX1975" i="1"/>
  <c r="BX1974" i="1"/>
  <c r="BX1973" i="1"/>
  <c r="BX1972" i="1"/>
  <c r="BX1971" i="1"/>
  <c r="BX1970" i="1"/>
  <c r="BX1969" i="1"/>
  <c r="BX1968" i="1"/>
  <c r="BX1967" i="1"/>
  <c r="BX1966" i="1"/>
  <c r="BX1965" i="1"/>
  <c r="BX1964" i="1"/>
  <c r="BX1963" i="1"/>
  <c r="BX1962" i="1"/>
  <c r="BX1961" i="1"/>
  <c r="BX1960" i="1"/>
  <c r="BX1959" i="1"/>
  <c r="BX1958" i="1"/>
  <c r="BX1957" i="1"/>
  <c r="BX1956" i="1"/>
  <c r="BX1955" i="1"/>
  <c r="BX1954" i="1"/>
  <c r="BX1953" i="1"/>
  <c r="BX1952" i="1"/>
  <c r="BX1951" i="1"/>
  <c r="BX1950" i="1"/>
  <c r="BX1949" i="1"/>
  <c r="BX1948" i="1"/>
  <c r="BX1947" i="1"/>
  <c r="BX1946" i="1"/>
  <c r="BX1945" i="1"/>
  <c r="BX1944" i="1"/>
  <c r="BX1943" i="1"/>
  <c r="BX1942" i="1"/>
  <c r="BX1941" i="1"/>
  <c r="BX1940" i="1"/>
  <c r="BX1939" i="1"/>
  <c r="BX1938" i="1"/>
  <c r="BX1937" i="1"/>
  <c r="BX1936" i="1"/>
  <c r="BX1935" i="1"/>
  <c r="BX1934" i="1"/>
  <c r="BX1933" i="1"/>
  <c r="BX1932" i="1"/>
  <c r="BX1931" i="1"/>
  <c r="BX1930" i="1"/>
  <c r="BX1929" i="1"/>
  <c r="BX1928" i="1"/>
  <c r="BX1927" i="1"/>
  <c r="BX1926" i="1"/>
  <c r="BX1925" i="1"/>
  <c r="BX1924" i="1"/>
  <c r="BX1923" i="1"/>
  <c r="BX1922" i="1"/>
  <c r="BX1921" i="1"/>
  <c r="BX1920" i="1"/>
  <c r="BX1919" i="1"/>
  <c r="BX1918" i="1"/>
  <c r="BX1917" i="1"/>
  <c r="BX1916" i="1"/>
  <c r="BX1915" i="1"/>
  <c r="BX1914" i="1"/>
  <c r="BX1913" i="1"/>
  <c r="BX1912" i="1"/>
  <c r="BX1911" i="1"/>
  <c r="BX1910" i="1"/>
  <c r="BX1909" i="1"/>
  <c r="BX1908" i="1"/>
  <c r="BX1907" i="1"/>
  <c r="BX1906" i="1"/>
  <c r="BX1905" i="1"/>
  <c r="BX1904" i="1"/>
  <c r="BX1903" i="1"/>
  <c r="BX1902" i="1"/>
  <c r="BX1901" i="1"/>
  <c r="BX1900" i="1"/>
  <c r="BX1899" i="1"/>
  <c r="BX1898" i="1"/>
  <c r="BX1897" i="1"/>
  <c r="BX1896" i="1"/>
  <c r="BX1895" i="1"/>
  <c r="BX1894" i="1"/>
  <c r="BX1893" i="1"/>
  <c r="BX1892" i="1"/>
  <c r="BX1891" i="1"/>
  <c r="BX1890" i="1"/>
  <c r="BX1889" i="1"/>
  <c r="BX1888" i="1"/>
  <c r="BX1887" i="1"/>
  <c r="BX1886" i="1"/>
  <c r="BX1885" i="1"/>
  <c r="BX1884" i="1"/>
  <c r="BX1883" i="1"/>
  <c r="BX1882" i="1"/>
  <c r="BX1881" i="1"/>
  <c r="BX1880" i="1"/>
  <c r="BX1879" i="1"/>
  <c r="BX1878" i="1"/>
  <c r="BX1877" i="1"/>
  <c r="BX1876" i="1"/>
  <c r="BX1875" i="1"/>
  <c r="BX1874" i="1"/>
  <c r="BX1873" i="1"/>
  <c r="BX1872" i="1"/>
  <c r="BX1871" i="1"/>
  <c r="BX1870" i="1"/>
  <c r="BX1869" i="1"/>
  <c r="BX1868" i="1"/>
  <c r="BX1867" i="1"/>
  <c r="BX1866" i="1"/>
  <c r="BX1865" i="1"/>
  <c r="BX1864" i="1"/>
  <c r="BX1863" i="1"/>
  <c r="BX1862" i="1"/>
  <c r="BX1861" i="1"/>
  <c r="BX1860" i="1"/>
  <c r="BX1859" i="1"/>
  <c r="BX1858" i="1"/>
  <c r="BX1857" i="1"/>
  <c r="BX1856" i="1"/>
  <c r="BX1855" i="1"/>
  <c r="BX1854" i="1"/>
  <c r="BX1853" i="1"/>
  <c r="BX1852" i="1"/>
  <c r="BX1851" i="1"/>
  <c r="BX1850" i="1"/>
  <c r="BX1849" i="1"/>
  <c r="BX1848" i="1"/>
  <c r="BX1847" i="1"/>
  <c r="BX1846" i="1"/>
  <c r="BX1845" i="1"/>
  <c r="BX1844" i="1"/>
  <c r="BX1843" i="1"/>
  <c r="BX1842" i="1"/>
  <c r="BX1841" i="1"/>
  <c r="BX1840" i="1"/>
  <c r="BX1839" i="1"/>
  <c r="BX1838" i="1"/>
  <c r="BX1837" i="1"/>
  <c r="BX1836" i="1"/>
  <c r="BX1835" i="1"/>
  <c r="BX1834" i="1"/>
  <c r="BX1833" i="1"/>
  <c r="BX1832" i="1"/>
  <c r="BX1831" i="1"/>
  <c r="BX1830" i="1"/>
  <c r="BX1829" i="1"/>
  <c r="BX1828" i="1"/>
  <c r="BX1827" i="1"/>
  <c r="BX1826" i="1"/>
  <c r="BX1825" i="1"/>
  <c r="BX1824" i="1"/>
  <c r="BX1823" i="1"/>
  <c r="BX1822" i="1"/>
  <c r="BX1821" i="1"/>
  <c r="BX1820" i="1"/>
  <c r="BX1819" i="1"/>
  <c r="BX1818" i="1"/>
  <c r="BX1817" i="1"/>
  <c r="BX1816" i="1"/>
  <c r="BX1815" i="1"/>
  <c r="BX1814" i="1"/>
  <c r="BX1813" i="1"/>
  <c r="BX1812" i="1"/>
  <c r="BX1811" i="1"/>
  <c r="BX1810" i="1"/>
  <c r="BX1809" i="1"/>
  <c r="BX1808" i="1"/>
  <c r="BX1807" i="1"/>
  <c r="BX1806" i="1"/>
  <c r="BX1805" i="1"/>
  <c r="BX1804" i="1"/>
  <c r="BX1803" i="1"/>
  <c r="BX1802" i="1"/>
  <c r="BX1801" i="1"/>
  <c r="BX1800" i="1"/>
  <c r="BX1799" i="1"/>
  <c r="BX1798" i="1"/>
  <c r="BX1797" i="1"/>
  <c r="BX1796" i="1"/>
  <c r="BX1795" i="1"/>
  <c r="BX1794" i="1"/>
  <c r="BX1793" i="1"/>
  <c r="BX1792" i="1"/>
  <c r="BX1791" i="1"/>
  <c r="BX1790" i="1"/>
  <c r="BX1789" i="1"/>
  <c r="BX1788" i="1"/>
  <c r="BX1787" i="1"/>
  <c r="BX1786" i="1"/>
  <c r="BX1785" i="1"/>
  <c r="BX1784" i="1"/>
  <c r="BX1783" i="1"/>
  <c r="BX1782" i="1"/>
  <c r="BX1781" i="1"/>
  <c r="BX1780" i="1"/>
  <c r="BX1779" i="1"/>
  <c r="BX1778" i="1"/>
  <c r="BX1777" i="1"/>
  <c r="BX1776" i="1"/>
  <c r="BX1775" i="1"/>
  <c r="BX1774" i="1"/>
  <c r="BX1773" i="1"/>
  <c r="BX1772" i="1"/>
  <c r="BX1771" i="1"/>
  <c r="BX1770" i="1"/>
  <c r="BX1769" i="1"/>
  <c r="BX1768" i="1"/>
  <c r="BX1767" i="1"/>
  <c r="BX1766" i="1"/>
  <c r="BX1765" i="1"/>
  <c r="BX1764" i="1"/>
  <c r="BX1763" i="1"/>
  <c r="BX1762" i="1"/>
  <c r="BX1761" i="1"/>
  <c r="BX1760" i="1"/>
  <c r="BX1759" i="1"/>
  <c r="BX1758" i="1"/>
  <c r="BX1757" i="1"/>
  <c r="BX1756" i="1"/>
  <c r="BX1755" i="1"/>
  <c r="BX1754" i="1"/>
  <c r="BX1753" i="1"/>
  <c r="BX1752" i="1"/>
  <c r="BX1751" i="1"/>
  <c r="BX1750" i="1"/>
  <c r="BX1749" i="1"/>
  <c r="BX1748" i="1"/>
  <c r="BX1747" i="1"/>
  <c r="BX1746" i="1"/>
  <c r="BX1745" i="1"/>
  <c r="BX1744" i="1"/>
  <c r="BX1743" i="1"/>
  <c r="BX1742" i="1"/>
  <c r="BX1741" i="1"/>
  <c r="BX1740" i="1"/>
  <c r="BX1739" i="1"/>
  <c r="BX1738" i="1"/>
  <c r="BX1737" i="1"/>
  <c r="BX1736" i="1"/>
  <c r="BX1735" i="1"/>
  <c r="BX1734" i="1"/>
  <c r="BX1733" i="1"/>
  <c r="BX1732" i="1"/>
  <c r="BX1731" i="1"/>
  <c r="BX1730" i="1"/>
  <c r="BX1729" i="1"/>
  <c r="BX1728" i="1"/>
  <c r="BX1727" i="1"/>
  <c r="BX1726" i="1"/>
  <c r="BX1725" i="1"/>
  <c r="BX1724" i="1"/>
  <c r="BX1723" i="1"/>
  <c r="BX1722" i="1"/>
  <c r="BX1721" i="1"/>
  <c r="BX1720" i="1"/>
  <c r="BX1719" i="1"/>
  <c r="BX1718" i="1"/>
  <c r="BX1717" i="1"/>
  <c r="BX1716" i="1"/>
  <c r="BX1715" i="1"/>
  <c r="BX1714" i="1"/>
  <c r="BX1713" i="1"/>
  <c r="BX1712" i="1"/>
  <c r="BX1711" i="1"/>
  <c r="BX1710" i="1"/>
  <c r="BX1709" i="1"/>
  <c r="BX1708" i="1"/>
  <c r="BX1707" i="1"/>
  <c r="BX1706" i="1"/>
  <c r="BX1705" i="1"/>
  <c r="BX1704" i="1"/>
  <c r="BX1703" i="1"/>
  <c r="BX1702" i="1"/>
  <c r="BX1701" i="1"/>
  <c r="BX1700" i="1"/>
  <c r="BX1699" i="1"/>
  <c r="BX1698" i="1"/>
  <c r="BX1697" i="1"/>
  <c r="BX1696" i="1"/>
  <c r="BX1695" i="1"/>
  <c r="BX1694" i="1"/>
  <c r="BX1693" i="1"/>
  <c r="BX1692" i="1"/>
  <c r="BX1691" i="1"/>
  <c r="BX1690" i="1"/>
  <c r="BX1689" i="1"/>
  <c r="BX1688" i="1"/>
  <c r="BX1687" i="1"/>
  <c r="BX1686" i="1"/>
  <c r="BX1685" i="1"/>
  <c r="BX1684" i="1"/>
  <c r="BX1683" i="1"/>
  <c r="BX1682" i="1"/>
  <c r="BX1681" i="1"/>
  <c r="BX1680" i="1"/>
  <c r="BX1679" i="1"/>
  <c r="BX1678" i="1"/>
  <c r="BX1677" i="1"/>
  <c r="BX1676" i="1"/>
  <c r="BX1675" i="1"/>
  <c r="BX1674" i="1"/>
  <c r="BX1673" i="1"/>
  <c r="BX1672" i="1"/>
  <c r="BX1671" i="1"/>
  <c r="BX1670" i="1"/>
  <c r="BX1669" i="1"/>
  <c r="BX1668" i="1"/>
  <c r="BX1667" i="1"/>
  <c r="BX1666" i="1"/>
  <c r="BX1665" i="1"/>
  <c r="BX1664" i="1"/>
  <c r="BX1663" i="1"/>
  <c r="BX1662" i="1"/>
  <c r="BX1661" i="1"/>
  <c r="BX1660" i="1"/>
  <c r="BX1659" i="1"/>
  <c r="BX1658" i="1"/>
  <c r="BX1657" i="1"/>
  <c r="BX1656" i="1"/>
  <c r="BX1655" i="1"/>
  <c r="BX1654" i="1"/>
  <c r="BX1653" i="1"/>
  <c r="BX1652" i="1"/>
  <c r="BX1651" i="1"/>
  <c r="BX1650" i="1"/>
  <c r="BX1649" i="1"/>
  <c r="BX1648" i="1"/>
  <c r="BX1647" i="1"/>
  <c r="BX1646" i="1"/>
  <c r="BX1645" i="1"/>
  <c r="BX1644" i="1"/>
  <c r="BX1643" i="1"/>
  <c r="BX1642" i="1"/>
  <c r="BX1641" i="1"/>
  <c r="BX1640" i="1"/>
  <c r="BX1639" i="1"/>
  <c r="BX1638" i="1"/>
  <c r="BX1637" i="1"/>
  <c r="BX1636" i="1"/>
  <c r="BX1635" i="1"/>
  <c r="BX1634" i="1"/>
  <c r="BX1633" i="1"/>
  <c r="BX1632" i="1"/>
  <c r="BX1631" i="1"/>
  <c r="BX1630" i="1"/>
  <c r="BX1629" i="1"/>
  <c r="BX1628" i="1"/>
  <c r="BX1627" i="1"/>
  <c r="BX1626" i="1"/>
  <c r="BX1625" i="1"/>
  <c r="BX1624" i="1"/>
  <c r="BX1623" i="1"/>
  <c r="BX1622" i="1"/>
  <c r="BX1621" i="1"/>
  <c r="BX1620" i="1"/>
  <c r="BX1619" i="1"/>
  <c r="BX1618" i="1"/>
  <c r="BX1617" i="1"/>
  <c r="BX1616" i="1"/>
  <c r="BX1615" i="1"/>
  <c r="BX1614" i="1"/>
  <c r="BX1613" i="1"/>
  <c r="BX1612" i="1"/>
  <c r="BX1611" i="1"/>
  <c r="BX1610" i="1"/>
  <c r="BX1609" i="1"/>
  <c r="BX1608" i="1"/>
  <c r="BX1607" i="1"/>
  <c r="BX1606" i="1"/>
  <c r="BX1605" i="1"/>
  <c r="BX1604" i="1"/>
  <c r="BX1603" i="1"/>
  <c r="BX1602" i="1"/>
  <c r="BX1601" i="1"/>
  <c r="BX1600" i="1"/>
  <c r="BX1599" i="1"/>
  <c r="BX1598" i="1"/>
  <c r="BX1597" i="1"/>
  <c r="BX1596" i="1"/>
  <c r="BX1595" i="1"/>
  <c r="BX1594" i="1"/>
  <c r="BX1593" i="1"/>
  <c r="BX1592" i="1"/>
  <c r="BX1591" i="1"/>
  <c r="BX1590" i="1"/>
  <c r="BX1589" i="1"/>
  <c r="BX1588" i="1"/>
  <c r="BX1587" i="1"/>
  <c r="BX1586" i="1"/>
  <c r="BX1585" i="1"/>
  <c r="BX1584" i="1"/>
  <c r="BX1583" i="1"/>
  <c r="BX1582" i="1"/>
  <c r="BX1581" i="1"/>
  <c r="BX1580" i="1"/>
  <c r="BX1579" i="1"/>
  <c r="BX1578" i="1"/>
  <c r="BX1577" i="1"/>
  <c r="BX1576" i="1"/>
  <c r="BX1575" i="1"/>
  <c r="BX1574" i="1"/>
  <c r="BX1573" i="1"/>
  <c r="BX1572" i="1"/>
  <c r="BX1571" i="1"/>
  <c r="BX1570" i="1"/>
  <c r="BX1569" i="1"/>
  <c r="BX1568" i="1"/>
  <c r="BX1567" i="1"/>
  <c r="BX1566" i="1"/>
  <c r="BX1565" i="1"/>
  <c r="BX1564" i="1"/>
  <c r="BX1563" i="1"/>
  <c r="BX1562" i="1"/>
  <c r="BX1561" i="1"/>
  <c r="BX1560" i="1"/>
  <c r="BX1559" i="1"/>
  <c r="BX1558" i="1"/>
  <c r="BX1557" i="1"/>
  <c r="BX1556" i="1"/>
  <c r="BX1555" i="1"/>
  <c r="BX1554" i="1"/>
  <c r="BX1553" i="1"/>
  <c r="BX1552" i="1"/>
  <c r="BX1551" i="1"/>
  <c r="BX1550" i="1"/>
  <c r="BX1549" i="1"/>
  <c r="BX1548" i="1"/>
  <c r="BX1547" i="1"/>
  <c r="BX1546" i="1"/>
  <c r="BX1545" i="1"/>
  <c r="BX1544" i="1"/>
  <c r="BX1543" i="1"/>
  <c r="BX1542" i="1"/>
  <c r="BX1541" i="1"/>
  <c r="BX1540" i="1"/>
  <c r="BX1539" i="1"/>
  <c r="BX1538" i="1"/>
  <c r="BX1537" i="1"/>
  <c r="BX1536" i="1"/>
  <c r="BX1535" i="1"/>
  <c r="BX1534" i="1"/>
  <c r="BX1533" i="1"/>
  <c r="BX1532" i="1"/>
  <c r="BX1531" i="1"/>
  <c r="BX1530" i="1"/>
  <c r="BX1529" i="1"/>
  <c r="BX1528" i="1"/>
  <c r="BX1527" i="1"/>
  <c r="BX1526" i="1"/>
  <c r="BX1525" i="1"/>
  <c r="BX1524" i="1"/>
  <c r="BX1523" i="1"/>
  <c r="BX1522" i="1"/>
  <c r="BX1521" i="1"/>
  <c r="BX1520" i="1"/>
  <c r="BX1519" i="1"/>
  <c r="BX1518" i="1"/>
  <c r="BX1517" i="1"/>
  <c r="BX1516" i="1"/>
  <c r="BX1515" i="1"/>
  <c r="BX1514" i="1"/>
  <c r="BX1513" i="1"/>
  <c r="BX1512" i="1"/>
  <c r="BX1511" i="1"/>
  <c r="BX1510" i="1"/>
  <c r="BX1509" i="1"/>
  <c r="BX1508" i="1"/>
  <c r="BX1507" i="1"/>
  <c r="BX1506" i="1"/>
  <c r="BX1505" i="1"/>
  <c r="BX1504" i="1"/>
  <c r="BX1503" i="1"/>
  <c r="BX1502" i="1"/>
  <c r="BX1501" i="1"/>
  <c r="BX1500" i="1"/>
  <c r="BX1499" i="1"/>
  <c r="BX1498" i="1"/>
  <c r="BX1497" i="1"/>
  <c r="BX1496" i="1"/>
  <c r="BX1495" i="1"/>
  <c r="BX1494" i="1"/>
  <c r="BX1493" i="1"/>
  <c r="BX1492" i="1"/>
  <c r="BX1491" i="1"/>
  <c r="BX1490" i="1"/>
  <c r="BX1489" i="1"/>
  <c r="BX1488" i="1"/>
  <c r="BX1487" i="1"/>
  <c r="BX1486" i="1"/>
  <c r="BX1485" i="1"/>
  <c r="BX1484" i="1"/>
  <c r="BX1483" i="1"/>
  <c r="BX1482" i="1"/>
  <c r="BX1481" i="1"/>
  <c r="BX1480" i="1"/>
  <c r="BX1479" i="1"/>
  <c r="BX1478" i="1"/>
  <c r="BX1477" i="1"/>
  <c r="BX1476" i="1"/>
  <c r="BX1475" i="1"/>
  <c r="BX1474" i="1"/>
  <c r="BX1473" i="1"/>
  <c r="BX1472" i="1"/>
  <c r="BX1471" i="1"/>
  <c r="BX1470" i="1"/>
  <c r="BX1469" i="1"/>
  <c r="BX1468" i="1"/>
  <c r="BX1467" i="1"/>
  <c r="BX1466" i="1"/>
  <c r="BX1465" i="1"/>
  <c r="BX1464" i="1"/>
  <c r="BX1463" i="1"/>
  <c r="BX1462" i="1"/>
  <c r="BX1461" i="1"/>
  <c r="BX1460" i="1"/>
  <c r="BX1459" i="1"/>
  <c r="BX1458" i="1"/>
  <c r="BX1457" i="1"/>
  <c r="BX1456" i="1"/>
  <c r="BX1455" i="1"/>
  <c r="BX1454" i="1"/>
  <c r="BX1453" i="1"/>
  <c r="BX1452" i="1"/>
  <c r="BX1451" i="1"/>
  <c r="BX1450" i="1"/>
  <c r="BX1449" i="1"/>
  <c r="BX1448" i="1"/>
  <c r="BX1447" i="1"/>
  <c r="BX1446" i="1"/>
  <c r="BX1445" i="1"/>
  <c r="BX1444" i="1"/>
  <c r="BX1443" i="1"/>
  <c r="BX1442" i="1"/>
  <c r="BX1441" i="1"/>
  <c r="BX1440" i="1"/>
  <c r="BX1439" i="1"/>
  <c r="BX1438" i="1"/>
  <c r="BX1437" i="1"/>
  <c r="BX1436" i="1"/>
  <c r="BX1435" i="1"/>
  <c r="BX1434" i="1"/>
  <c r="BX1433" i="1"/>
  <c r="BX1432" i="1"/>
  <c r="BX1431" i="1"/>
  <c r="BX1430" i="1"/>
  <c r="BX1429" i="1"/>
  <c r="BX1428" i="1"/>
  <c r="BX1427" i="1"/>
  <c r="BX1426" i="1"/>
  <c r="BX1425" i="1"/>
  <c r="BX1424" i="1"/>
  <c r="BX1423" i="1"/>
  <c r="BX1422" i="1"/>
  <c r="BX1421" i="1"/>
  <c r="BX1420" i="1"/>
  <c r="BX1419" i="1"/>
  <c r="BX1418" i="1"/>
  <c r="BX1417" i="1"/>
  <c r="BX1416" i="1"/>
  <c r="BX1415" i="1"/>
  <c r="BX1414" i="1"/>
  <c r="BX1413" i="1"/>
  <c r="BX1412" i="1"/>
  <c r="BX1411" i="1"/>
  <c r="BX1410" i="1"/>
  <c r="BX1409" i="1"/>
  <c r="BX1408" i="1"/>
  <c r="BX1407" i="1"/>
  <c r="BX1406" i="1"/>
  <c r="BX1405" i="1"/>
  <c r="BX1404" i="1"/>
  <c r="BX1403" i="1"/>
  <c r="BX1402" i="1"/>
  <c r="BX1401" i="1"/>
  <c r="BX1400" i="1"/>
  <c r="BX1399" i="1"/>
  <c r="BX1398" i="1"/>
  <c r="BX1397" i="1"/>
  <c r="BX1396" i="1"/>
  <c r="BX1395" i="1"/>
  <c r="BX1394" i="1"/>
  <c r="BX1393" i="1"/>
  <c r="BX1392" i="1"/>
  <c r="BX1391" i="1"/>
  <c r="BX1390" i="1"/>
  <c r="BX1389" i="1"/>
  <c r="BX1388" i="1"/>
  <c r="BX1387" i="1"/>
  <c r="BX1386" i="1"/>
  <c r="BX1385" i="1"/>
  <c r="BX1384" i="1"/>
  <c r="BX1383" i="1"/>
  <c r="BX1382" i="1"/>
  <c r="BX1381" i="1"/>
  <c r="BX1380" i="1"/>
  <c r="BX1379" i="1"/>
  <c r="BX1378" i="1"/>
  <c r="BX1377" i="1"/>
  <c r="BX1376" i="1"/>
  <c r="BX1375" i="1"/>
  <c r="BX1374" i="1"/>
  <c r="BX1373" i="1"/>
  <c r="BX1372" i="1"/>
  <c r="BX1371" i="1"/>
  <c r="BX1370" i="1"/>
  <c r="BX1369" i="1"/>
  <c r="BX1368" i="1"/>
  <c r="BX1367" i="1"/>
  <c r="BX1366" i="1"/>
  <c r="BX1365" i="1"/>
  <c r="BX1364" i="1"/>
  <c r="BX1363" i="1"/>
  <c r="BX1362" i="1"/>
  <c r="BX1361" i="1"/>
  <c r="BX1360" i="1"/>
  <c r="BX1359" i="1"/>
  <c r="BX1358" i="1"/>
  <c r="BX1357" i="1"/>
  <c r="BX1356" i="1"/>
  <c r="BX1355" i="1"/>
  <c r="BX1354" i="1"/>
  <c r="BX1353" i="1"/>
  <c r="BX1352" i="1"/>
  <c r="BX1351" i="1"/>
  <c r="BX1350" i="1"/>
  <c r="BX1349" i="1"/>
  <c r="BX1348" i="1"/>
  <c r="BX1347" i="1"/>
  <c r="BX1346" i="1"/>
  <c r="BX1345" i="1"/>
  <c r="BX1344" i="1"/>
  <c r="BX1343" i="1"/>
  <c r="BX1342" i="1"/>
  <c r="BX1341" i="1"/>
  <c r="BX1340" i="1"/>
  <c r="BX1339" i="1"/>
  <c r="BX1338" i="1"/>
  <c r="BX1337" i="1"/>
  <c r="BX1336" i="1"/>
  <c r="BX1335" i="1"/>
  <c r="BX1334" i="1"/>
  <c r="BX1333" i="1"/>
  <c r="BX1332" i="1"/>
  <c r="BX1331" i="1"/>
  <c r="BX1330" i="1"/>
  <c r="BX1329" i="1"/>
  <c r="BX1328" i="1"/>
  <c r="BX1327" i="1"/>
  <c r="BX1326" i="1"/>
  <c r="BX1325" i="1"/>
  <c r="BX1324" i="1"/>
  <c r="BX1323" i="1"/>
  <c r="BX1322" i="1"/>
  <c r="BX1321" i="1"/>
  <c r="BX1320" i="1"/>
  <c r="BX1319" i="1"/>
  <c r="BX1318" i="1"/>
  <c r="BX1317" i="1"/>
  <c r="BX1316" i="1"/>
  <c r="BX1315" i="1"/>
  <c r="BX1314" i="1"/>
  <c r="BX1313" i="1"/>
  <c r="BX1312" i="1"/>
  <c r="BX1311" i="1"/>
  <c r="BX1310" i="1"/>
  <c r="BX1309" i="1"/>
  <c r="BX1308" i="1"/>
  <c r="BX1307" i="1"/>
  <c r="BX1306" i="1"/>
  <c r="BX1305" i="1"/>
  <c r="BX1304" i="1"/>
  <c r="BX1303" i="1"/>
  <c r="BX1302" i="1"/>
  <c r="BX1301" i="1"/>
  <c r="BX1300" i="1"/>
  <c r="BX1299" i="1"/>
  <c r="BX1298" i="1"/>
  <c r="BX1297" i="1"/>
  <c r="BX1296" i="1"/>
  <c r="BX1295" i="1"/>
  <c r="BX1294" i="1"/>
  <c r="BX1293" i="1"/>
  <c r="BX1292" i="1"/>
  <c r="BX1291" i="1"/>
  <c r="BX1290" i="1"/>
  <c r="BX1289" i="1"/>
  <c r="BX1288" i="1"/>
  <c r="BX1287" i="1"/>
  <c r="BX1286" i="1"/>
  <c r="BX1285" i="1"/>
  <c r="BX1284" i="1"/>
  <c r="BX1283" i="1"/>
  <c r="BX1282" i="1"/>
  <c r="BX1281" i="1"/>
  <c r="BX1280" i="1"/>
  <c r="BX1279" i="1"/>
  <c r="BX1278" i="1"/>
  <c r="BX1277" i="1"/>
  <c r="BX1276" i="1"/>
  <c r="BX1275" i="1"/>
  <c r="BX1274" i="1"/>
  <c r="BX1273" i="1"/>
  <c r="BX1272" i="1"/>
  <c r="BX1271" i="1"/>
  <c r="BX1270" i="1"/>
  <c r="BX1269" i="1"/>
  <c r="BX1268" i="1"/>
  <c r="BX1267" i="1"/>
  <c r="BX1266" i="1"/>
  <c r="BX1265" i="1"/>
  <c r="BX1264" i="1"/>
  <c r="BX1263" i="1"/>
  <c r="BX1262" i="1"/>
  <c r="BX1261" i="1"/>
  <c r="BX1260" i="1"/>
  <c r="BX1259" i="1"/>
  <c r="BX1258" i="1"/>
  <c r="BX1257" i="1"/>
  <c r="BX1256" i="1"/>
  <c r="BX1255" i="1"/>
  <c r="BX1254" i="1"/>
  <c r="BX1253" i="1"/>
  <c r="BX1252" i="1"/>
  <c r="BX1251" i="1"/>
  <c r="BX1250" i="1"/>
  <c r="BX1249" i="1"/>
  <c r="BX1248" i="1"/>
  <c r="BX1247" i="1"/>
  <c r="BX1246" i="1"/>
  <c r="BX1245" i="1"/>
  <c r="BX1244" i="1"/>
  <c r="BX1243" i="1"/>
  <c r="BX1242" i="1"/>
  <c r="BX1241" i="1"/>
  <c r="BX1240" i="1"/>
  <c r="BX1239" i="1"/>
  <c r="BX1238" i="1"/>
  <c r="BX1237" i="1"/>
  <c r="BX1236" i="1"/>
  <c r="BX1235" i="1"/>
  <c r="BX1234" i="1"/>
  <c r="BX1233" i="1"/>
  <c r="BX1232" i="1"/>
  <c r="BX1231" i="1"/>
  <c r="BX1230" i="1"/>
  <c r="BX1229" i="1"/>
  <c r="BX1228" i="1"/>
  <c r="BX1227" i="1"/>
  <c r="BX1226" i="1"/>
  <c r="BX1225" i="1"/>
  <c r="BX1224" i="1"/>
  <c r="BX1223" i="1"/>
  <c r="BX1222" i="1"/>
  <c r="BX1221" i="1"/>
  <c r="BX1220" i="1"/>
  <c r="BX1219" i="1"/>
  <c r="BX1218" i="1"/>
  <c r="BX1217" i="1"/>
  <c r="BX1216" i="1"/>
  <c r="BX1215" i="1"/>
  <c r="BX1214" i="1"/>
  <c r="BX1213" i="1"/>
  <c r="BX1212" i="1"/>
  <c r="BX1211" i="1"/>
  <c r="BX1210" i="1"/>
  <c r="BX1209" i="1"/>
  <c r="BX1208" i="1"/>
  <c r="BX1207" i="1"/>
  <c r="BX1206" i="1"/>
  <c r="BX1205" i="1"/>
  <c r="BX1204" i="1"/>
  <c r="BX1203" i="1"/>
  <c r="BX1202" i="1"/>
  <c r="BX1201" i="1"/>
  <c r="BX1200" i="1"/>
  <c r="BX1199" i="1"/>
  <c r="BX1198" i="1"/>
  <c r="BX1197" i="1"/>
  <c r="BX1196" i="1"/>
  <c r="BX1195" i="1"/>
  <c r="BX1194" i="1"/>
  <c r="BX1193" i="1"/>
  <c r="BX1192" i="1"/>
  <c r="BX1191" i="1"/>
  <c r="BX1190" i="1"/>
  <c r="BX1189" i="1"/>
  <c r="BX1188" i="1"/>
  <c r="BX1187" i="1"/>
  <c r="BX1186" i="1"/>
  <c r="BX1185" i="1"/>
  <c r="BX1184" i="1"/>
  <c r="BX1183" i="1"/>
  <c r="BX1182" i="1"/>
  <c r="BX1181" i="1"/>
  <c r="BX1180" i="1"/>
  <c r="BX1179" i="1"/>
  <c r="BX1178" i="1"/>
  <c r="BX1177" i="1"/>
  <c r="BX1176" i="1"/>
  <c r="BX1175" i="1"/>
  <c r="BX1174" i="1"/>
  <c r="BX1173" i="1"/>
  <c r="BX1172" i="1"/>
  <c r="BX1171" i="1"/>
  <c r="BX1170" i="1"/>
  <c r="BX1169" i="1"/>
  <c r="BX1168" i="1"/>
  <c r="BX1167" i="1"/>
  <c r="BX1166" i="1"/>
  <c r="BX1165" i="1"/>
  <c r="BX1164" i="1"/>
  <c r="BX1163" i="1"/>
  <c r="BX1162" i="1"/>
  <c r="BX1161" i="1"/>
  <c r="BX1160" i="1"/>
  <c r="BX1159" i="1"/>
  <c r="BX1158" i="1"/>
  <c r="BX1157" i="1"/>
  <c r="BX1156" i="1"/>
  <c r="BX1155" i="1"/>
  <c r="BX1154" i="1"/>
  <c r="BX1153" i="1"/>
  <c r="BX1152" i="1"/>
  <c r="BX1151" i="1"/>
  <c r="BX1150" i="1"/>
  <c r="BX1149" i="1"/>
  <c r="BX1148" i="1"/>
  <c r="BX1147" i="1"/>
  <c r="BX1146" i="1"/>
  <c r="BX1145" i="1"/>
  <c r="BX1144" i="1"/>
  <c r="BX1143" i="1"/>
  <c r="BX1142" i="1"/>
  <c r="BX1141" i="1"/>
  <c r="BX1140" i="1"/>
  <c r="BX1139" i="1"/>
  <c r="BX1138" i="1"/>
  <c r="BX1137" i="1"/>
  <c r="BX1136" i="1"/>
  <c r="BX1135" i="1"/>
  <c r="BX1134" i="1"/>
  <c r="BX1133" i="1"/>
  <c r="BX1132" i="1"/>
  <c r="BX1131" i="1"/>
  <c r="BX1130" i="1"/>
  <c r="BX1129" i="1"/>
  <c r="BX1128" i="1"/>
  <c r="BX1127" i="1"/>
  <c r="BX1126" i="1"/>
  <c r="BX1125" i="1"/>
  <c r="BX1124" i="1"/>
  <c r="BX1123" i="1"/>
  <c r="BX1122" i="1"/>
  <c r="BX1121" i="1"/>
  <c r="BX1120" i="1"/>
  <c r="BX1119" i="1"/>
  <c r="BX1118" i="1"/>
  <c r="BX1117" i="1"/>
  <c r="BX1116" i="1"/>
  <c r="BX1115" i="1"/>
  <c r="BX1114" i="1"/>
  <c r="BX1113" i="1"/>
  <c r="BX1112" i="1"/>
  <c r="BX1111" i="1"/>
  <c r="BX1110" i="1"/>
  <c r="BX1109" i="1"/>
  <c r="BX1108" i="1"/>
  <c r="BX1107" i="1"/>
  <c r="BX1106" i="1"/>
  <c r="BX1105" i="1"/>
  <c r="BX1104" i="1"/>
  <c r="BX1103" i="1"/>
  <c r="BX1102" i="1"/>
  <c r="BX1101" i="1"/>
  <c r="BX1100" i="1"/>
  <c r="BX1099" i="1"/>
  <c r="BX1098" i="1"/>
  <c r="BX1097" i="1"/>
  <c r="BX1096" i="1"/>
  <c r="BX1095" i="1"/>
  <c r="BX1094" i="1"/>
  <c r="BX1093" i="1"/>
  <c r="BX1092" i="1"/>
  <c r="BX1091" i="1"/>
  <c r="BX1090" i="1"/>
  <c r="BX1089" i="1"/>
  <c r="BX1088" i="1"/>
  <c r="BX1087" i="1"/>
  <c r="BX1086" i="1"/>
  <c r="BX1085" i="1"/>
  <c r="BX1084" i="1"/>
  <c r="BX1083" i="1"/>
  <c r="BX1082" i="1"/>
  <c r="BX1081" i="1"/>
  <c r="BX1080" i="1"/>
  <c r="BX1079" i="1"/>
  <c r="BX1078" i="1"/>
  <c r="BX1077" i="1"/>
  <c r="BX1076" i="1"/>
  <c r="BX1075" i="1"/>
  <c r="BX1074" i="1"/>
  <c r="BX1073" i="1"/>
  <c r="BX1072" i="1"/>
  <c r="BX1071" i="1"/>
  <c r="BX1070" i="1"/>
  <c r="BX1069" i="1"/>
  <c r="BX1068" i="1"/>
  <c r="BX1067" i="1"/>
  <c r="BX1066" i="1"/>
  <c r="BX1065" i="1"/>
  <c r="BX1064" i="1"/>
  <c r="BX1063" i="1"/>
  <c r="BX1062" i="1"/>
  <c r="BX1061" i="1"/>
  <c r="BX1060" i="1"/>
  <c r="BX1059" i="1"/>
  <c r="BX1058" i="1"/>
  <c r="BX1057" i="1"/>
  <c r="BX1056" i="1"/>
  <c r="BX1055" i="1"/>
  <c r="BX1054" i="1"/>
  <c r="BX1053" i="1"/>
  <c r="BX1052" i="1"/>
  <c r="BX1051" i="1"/>
  <c r="BX1050" i="1"/>
  <c r="BX1049" i="1"/>
  <c r="BX1048" i="1"/>
  <c r="BX1047" i="1"/>
  <c r="BX1046" i="1"/>
  <c r="BX1045" i="1"/>
  <c r="BX1044" i="1"/>
  <c r="BX1043" i="1"/>
  <c r="BX1042" i="1"/>
  <c r="BX1041" i="1"/>
  <c r="BX1040" i="1"/>
  <c r="BX1039" i="1"/>
  <c r="BX1038" i="1"/>
  <c r="BX1037" i="1"/>
  <c r="BX1036" i="1"/>
  <c r="BX1035" i="1"/>
  <c r="BX1034" i="1"/>
  <c r="BX1033" i="1"/>
  <c r="BX1032" i="1"/>
  <c r="BX1031" i="1"/>
  <c r="BX1030" i="1"/>
  <c r="BX1029" i="1"/>
  <c r="BX1028" i="1"/>
  <c r="BX1027" i="1"/>
  <c r="BX1026" i="1"/>
  <c r="BX1025" i="1"/>
  <c r="BX1024" i="1"/>
  <c r="BX1023" i="1"/>
  <c r="BX1022" i="1"/>
  <c r="BX1021" i="1"/>
  <c r="BX1020" i="1"/>
  <c r="BX1019" i="1"/>
  <c r="BX1018" i="1"/>
  <c r="BX1017" i="1"/>
  <c r="BX1016" i="1"/>
  <c r="BX1015" i="1"/>
  <c r="BX1014" i="1"/>
  <c r="BX1013" i="1"/>
  <c r="BX1012" i="1"/>
  <c r="BX1011" i="1"/>
  <c r="BX1010" i="1"/>
  <c r="BX1009" i="1"/>
  <c r="BX1008" i="1"/>
  <c r="BX1007" i="1"/>
  <c r="BX1006" i="1"/>
  <c r="BX1005" i="1"/>
  <c r="BX1004" i="1"/>
  <c r="BX1003" i="1"/>
  <c r="BX1002" i="1"/>
  <c r="BX1001" i="1"/>
  <c r="BX1000" i="1"/>
  <c r="BX999" i="1"/>
  <c r="BX998" i="1"/>
  <c r="BX997" i="1"/>
  <c r="BX996" i="1"/>
  <c r="BX995" i="1"/>
  <c r="BX994" i="1"/>
  <c r="BX993" i="1"/>
  <c r="BX992" i="1"/>
  <c r="BX991" i="1"/>
  <c r="BX990" i="1"/>
  <c r="BX989" i="1"/>
  <c r="BX988" i="1"/>
  <c r="BX987" i="1"/>
  <c r="BX986" i="1"/>
  <c r="BX985" i="1"/>
  <c r="BX984" i="1"/>
  <c r="BX983" i="1"/>
  <c r="BX982" i="1"/>
  <c r="BX981" i="1"/>
  <c r="BX980" i="1"/>
  <c r="BX979" i="1"/>
  <c r="BX978" i="1"/>
  <c r="BX977" i="1"/>
  <c r="BX976" i="1"/>
  <c r="BX975" i="1"/>
  <c r="BX974" i="1"/>
  <c r="BX973" i="1"/>
  <c r="BX972" i="1"/>
  <c r="BX971" i="1"/>
  <c r="BX970" i="1"/>
  <c r="BX969" i="1"/>
  <c r="BX968" i="1"/>
  <c r="BX967" i="1"/>
  <c r="BX966" i="1"/>
  <c r="BX965" i="1"/>
  <c r="BX964" i="1"/>
  <c r="BX963" i="1"/>
  <c r="BX962" i="1"/>
  <c r="BX961" i="1"/>
  <c r="BX960" i="1"/>
  <c r="BX959" i="1"/>
  <c r="BX958" i="1"/>
  <c r="BX957" i="1"/>
  <c r="BX956" i="1"/>
  <c r="BX955" i="1"/>
  <c r="BX954" i="1"/>
  <c r="BX953" i="1"/>
  <c r="BX952" i="1"/>
  <c r="BX951" i="1"/>
  <c r="BX950" i="1"/>
  <c r="BX949" i="1"/>
  <c r="BX948" i="1"/>
  <c r="BX947" i="1"/>
  <c r="BX946" i="1"/>
  <c r="BX945" i="1"/>
  <c r="BX944" i="1"/>
  <c r="BX943" i="1"/>
  <c r="BX942" i="1"/>
  <c r="BX941" i="1"/>
  <c r="BX940" i="1"/>
  <c r="BX939" i="1"/>
  <c r="BX938" i="1"/>
  <c r="BX937" i="1"/>
  <c r="BX936" i="1"/>
  <c r="BX935" i="1"/>
  <c r="BX934" i="1"/>
  <c r="BX933" i="1"/>
  <c r="BX932" i="1"/>
  <c r="BX931" i="1"/>
  <c r="BX930" i="1"/>
  <c r="BX929" i="1"/>
  <c r="BX928" i="1"/>
  <c r="BX927" i="1"/>
  <c r="BX926" i="1"/>
  <c r="BX925" i="1"/>
  <c r="BX924" i="1"/>
  <c r="BX923" i="1"/>
  <c r="BX922" i="1"/>
  <c r="BX921" i="1"/>
  <c r="BX920" i="1"/>
  <c r="BX919" i="1"/>
  <c r="BX918" i="1"/>
  <c r="BX917" i="1"/>
  <c r="BX916" i="1"/>
  <c r="BX915" i="1"/>
  <c r="BX914" i="1"/>
  <c r="BX913" i="1"/>
  <c r="BX912" i="1"/>
  <c r="BX911" i="1"/>
  <c r="BX910" i="1"/>
  <c r="BX909" i="1"/>
  <c r="BX908" i="1"/>
  <c r="BX907" i="1"/>
  <c r="BX906" i="1"/>
  <c r="BX905" i="1"/>
  <c r="BX904" i="1"/>
  <c r="BX903" i="1"/>
  <c r="BX902" i="1"/>
  <c r="BX901" i="1"/>
  <c r="BX900" i="1"/>
  <c r="BX899" i="1"/>
  <c r="BX898" i="1"/>
  <c r="BX897" i="1"/>
  <c r="BX896" i="1"/>
  <c r="BX895" i="1"/>
  <c r="BX894" i="1"/>
  <c r="BX893" i="1"/>
  <c r="BX892" i="1"/>
  <c r="BX891" i="1"/>
  <c r="BX890" i="1"/>
  <c r="BX889" i="1"/>
  <c r="BX888" i="1"/>
  <c r="BX887" i="1"/>
  <c r="BX886" i="1"/>
  <c r="BX885" i="1"/>
  <c r="BX884" i="1"/>
  <c r="BX883" i="1"/>
  <c r="BX882" i="1"/>
  <c r="BX881" i="1"/>
  <c r="BX880" i="1"/>
  <c r="BX879" i="1"/>
  <c r="BX878" i="1"/>
  <c r="BX877" i="1"/>
  <c r="BX876" i="1"/>
  <c r="BX875" i="1"/>
  <c r="BX874" i="1"/>
  <c r="BX873" i="1"/>
  <c r="BX872" i="1"/>
  <c r="BX871" i="1"/>
  <c r="BX870" i="1"/>
  <c r="BX869" i="1"/>
  <c r="BX868" i="1"/>
  <c r="BX867" i="1"/>
  <c r="BX866" i="1"/>
  <c r="BX865" i="1"/>
  <c r="BX864" i="1"/>
  <c r="BX863" i="1"/>
  <c r="BX862" i="1"/>
  <c r="BX861" i="1"/>
  <c r="BX860" i="1"/>
  <c r="BX859" i="1"/>
  <c r="BX858" i="1"/>
  <c r="BX857" i="1"/>
  <c r="BX856" i="1"/>
  <c r="BX855" i="1"/>
  <c r="BX854" i="1"/>
  <c r="BX853" i="1"/>
  <c r="BX852" i="1"/>
  <c r="BX851" i="1"/>
  <c r="BX850" i="1"/>
  <c r="BX849" i="1"/>
  <c r="BX848" i="1"/>
  <c r="BX847" i="1"/>
  <c r="BX846" i="1"/>
  <c r="BX845" i="1"/>
  <c r="BX844" i="1"/>
  <c r="BX843" i="1"/>
  <c r="BX842" i="1"/>
  <c r="BX841" i="1"/>
  <c r="BX840" i="1"/>
  <c r="BX839" i="1"/>
  <c r="BX838" i="1"/>
  <c r="BX837" i="1"/>
  <c r="BX836" i="1"/>
  <c r="BX835" i="1"/>
  <c r="BX834" i="1"/>
  <c r="BX833" i="1"/>
  <c r="BX832" i="1"/>
  <c r="BX831" i="1"/>
  <c r="BX830" i="1"/>
  <c r="BX829" i="1"/>
  <c r="BX828" i="1"/>
  <c r="BX827" i="1"/>
  <c r="BX826" i="1"/>
  <c r="BX825" i="1"/>
  <c r="BX824" i="1"/>
  <c r="BX823" i="1"/>
  <c r="BX822" i="1"/>
  <c r="BX821" i="1"/>
  <c r="BX820" i="1"/>
  <c r="BX819" i="1"/>
  <c r="BX818" i="1"/>
  <c r="BX817" i="1"/>
  <c r="BX816" i="1"/>
  <c r="BX815" i="1"/>
  <c r="BX814" i="1"/>
  <c r="BX813" i="1"/>
  <c r="BX812" i="1"/>
  <c r="BX811" i="1"/>
  <c r="BX810" i="1"/>
  <c r="BX809" i="1"/>
  <c r="BX808" i="1"/>
  <c r="BX807" i="1"/>
  <c r="BX806" i="1"/>
  <c r="BX805" i="1"/>
  <c r="BX804" i="1"/>
  <c r="BX803" i="1"/>
  <c r="BX802" i="1"/>
  <c r="BX801" i="1"/>
  <c r="BX800" i="1"/>
  <c r="BX799" i="1"/>
  <c r="BX798" i="1"/>
  <c r="BX797" i="1"/>
  <c r="BX796" i="1"/>
  <c r="BX795" i="1"/>
  <c r="BX794" i="1"/>
  <c r="BX793" i="1"/>
  <c r="BX792" i="1"/>
  <c r="BX791" i="1"/>
  <c r="BX790" i="1"/>
  <c r="BX789" i="1"/>
  <c r="BX788" i="1"/>
  <c r="BX787" i="1"/>
  <c r="BX786" i="1"/>
  <c r="BX785" i="1"/>
  <c r="BX784" i="1"/>
  <c r="BX783" i="1"/>
  <c r="BX782" i="1"/>
  <c r="BX781" i="1"/>
  <c r="BX780" i="1"/>
  <c r="BX779" i="1"/>
  <c r="BX778" i="1"/>
  <c r="BX777" i="1"/>
  <c r="BX776" i="1"/>
  <c r="BX775" i="1"/>
  <c r="BX774" i="1"/>
  <c r="BX773" i="1"/>
  <c r="BX772" i="1"/>
  <c r="BX771" i="1"/>
  <c r="BX770" i="1"/>
  <c r="BX769" i="1"/>
  <c r="BX768" i="1"/>
  <c r="BX767" i="1"/>
  <c r="BX766" i="1"/>
  <c r="BX765" i="1"/>
  <c r="BX764" i="1"/>
  <c r="BX763" i="1"/>
  <c r="BX762" i="1"/>
  <c r="BX761" i="1"/>
  <c r="BX760" i="1"/>
  <c r="BX759" i="1"/>
  <c r="BX758" i="1"/>
  <c r="BX757" i="1"/>
  <c r="BX756" i="1"/>
  <c r="BX755" i="1"/>
  <c r="BX754" i="1"/>
  <c r="BX753" i="1"/>
  <c r="BX752" i="1"/>
  <c r="BX751" i="1"/>
  <c r="BX750" i="1"/>
  <c r="BX749" i="1"/>
  <c r="BX748" i="1"/>
  <c r="BX747" i="1"/>
  <c r="BX746" i="1"/>
  <c r="BX745" i="1"/>
  <c r="BX744" i="1"/>
  <c r="BX743" i="1"/>
  <c r="BX742" i="1"/>
  <c r="BX741" i="1"/>
  <c r="BX740" i="1"/>
  <c r="BX739" i="1"/>
  <c r="BX738" i="1"/>
  <c r="BX737" i="1"/>
  <c r="BX736" i="1"/>
  <c r="BX735" i="1"/>
  <c r="BX734" i="1"/>
  <c r="BX733" i="1"/>
  <c r="BX732" i="1"/>
  <c r="BX731" i="1"/>
  <c r="BX730" i="1"/>
  <c r="BX729" i="1"/>
  <c r="BX728" i="1"/>
  <c r="BX727" i="1"/>
  <c r="BX726" i="1"/>
  <c r="BX725" i="1"/>
  <c r="BX724" i="1"/>
  <c r="BX723" i="1"/>
  <c r="BX722" i="1"/>
  <c r="BX721" i="1"/>
  <c r="BX720" i="1"/>
  <c r="BX719" i="1"/>
  <c r="BX718" i="1"/>
  <c r="BX717" i="1"/>
  <c r="BX716" i="1"/>
  <c r="BX715" i="1"/>
  <c r="BX714" i="1"/>
  <c r="BX713" i="1"/>
  <c r="BX712" i="1"/>
  <c r="BX711" i="1"/>
  <c r="BY711" i="1" s="1"/>
  <c r="BX710" i="1"/>
  <c r="BY710" i="1" s="1"/>
  <c r="BX709" i="1"/>
  <c r="BY709" i="1" s="1"/>
  <c r="BX708" i="1"/>
  <c r="BY708" i="1" s="1"/>
  <c r="BX707" i="1"/>
  <c r="BY707" i="1" s="1"/>
  <c r="BX706" i="1"/>
  <c r="BY706" i="1" s="1"/>
  <c r="BX705" i="1"/>
  <c r="BY705" i="1" s="1"/>
  <c r="BX704" i="1"/>
  <c r="BY704" i="1" s="1"/>
  <c r="BX703" i="1"/>
  <c r="BY703" i="1" s="1"/>
  <c r="BX702" i="1"/>
  <c r="BY702" i="1" s="1"/>
  <c r="BX701" i="1"/>
  <c r="BY701" i="1" s="1"/>
  <c r="BX700" i="1"/>
  <c r="BY700" i="1" s="1"/>
  <c r="BX699" i="1"/>
  <c r="BY699" i="1" s="1"/>
  <c r="BX698" i="1"/>
  <c r="BY698" i="1" s="1"/>
  <c r="BX697" i="1"/>
  <c r="BY697" i="1" s="1"/>
  <c r="BX696" i="1"/>
  <c r="BY696" i="1" s="1"/>
  <c r="BX695" i="1"/>
  <c r="BY695" i="1" s="1"/>
  <c r="BX694" i="1"/>
  <c r="BY694" i="1" s="1"/>
  <c r="BX693" i="1"/>
  <c r="BY693" i="1" s="1"/>
  <c r="BX692" i="1"/>
  <c r="BY692" i="1" s="1"/>
  <c r="BX691" i="1"/>
  <c r="BY691" i="1" s="1"/>
  <c r="BX690" i="1"/>
  <c r="BY690" i="1" s="1"/>
  <c r="BX689" i="1"/>
  <c r="BY689" i="1" s="1"/>
  <c r="BX688" i="1"/>
  <c r="BY688" i="1" s="1"/>
  <c r="BX687" i="1"/>
  <c r="BY687" i="1" s="1"/>
  <c r="BX686" i="1"/>
  <c r="BY686" i="1" s="1"/>
  <c r="BX685" i="1"/>
  <c r="BY685" i="1" s="1"/>
  <c r="BX684" i="1"/>
  <c r="BY684" i="1" s="1"/>
  <c r="BX683" i="1"/>
  <c r="BY683" i="1" s="1"/>
  <c r="BX682" i="1"/>
  <c r="BY682" i="1" s="1"/>
  <c r="BX681" i="1"/>
  <c r="BY681" i="1" s="1"/>
  <c r="BX680" i="1"/>
  <c r="BY680" i="1" s="1"/>
  <c r="BX679" i="1"/>
  <c r="BY679" i="1" s="1"/>
  <c r="BX678" i="1"/>
  <c r="BY678" i="1" s="1"/>
  <c r="BX677" i="1"/>
  <c r="BY677" i="1" s="1"/>
  <c r="BX676" i="1"/>
  <c r="BY676" i="1" s="1"/>
  <c r="BX675" i="1"/>
  <c r="BY675" i="1" s="1"/>
  <c r="BX674" i="1"/>
  <c r="BY674" i="1" s="1"/>
  <c r="BX673" i="1"/>
  <c r="BY673" i="1" s="1"/>
  <c r="BX672" i="1"/>
  <c r="BY672" i="1" s="1"/>
  <c r="BX671" i="1"/>
  <c r="BY671" i="1" s="1"/>
  <c r="BX670" i="1"/>
  <c r="BY670" i="1" s="1"/>
  <c r="BX669" i="1"/>
  <c r="BY669" i="1" s="1"/>
  <c r="BX668" i="1"/>
  <c r="BY668" i="1" s="1"/>
  <c r="BX667" i="1"/>
  <c r="BY667" i="1" s="1"/>
  <c r="BX666" i="1"/>
  <c r="BY666" i="1" s="1"/>
  <c r="BX665" i="1"/>
  <c r="BY665" i="1" s="1"/>
  <c r="BX664" i="1"/>
  <c r="BY664" i="1" s="1"/>
  <c r="BX663" i="1"/>
  <c r="BY663" i="1" s="1"/>
  <c r="BX662" i="1"/>
  <c r="BY662" i="1" s="1"/>
  <c r="BX661" i="1"/>
  <c r="BY661" i="1" s="1"/>
  <c r="BX660" i="1"/>
  <c r="BY660" i="1" s="1"/>
  <c r="BX659" i="1"/>
  <c r="BY659" i="1" s="1"/>
  <c r="BX658" i="1"/>
  <c r="BY658" i="1" s="1"/>
  <c r="BX657" i="1"/>
  <c r="BY657" i="1" s="1"/>
  <c r="BX656" i="1"/>
  <c r="BY656" i="1" s="1"/>
  <c r="BX655" i="1"/>
  <c r="BY655" i="1" s="1"/>
  <c r="BX654" i="1"/>
  <c r="BY654" i="1" s="1"/>
  <c r="BX653" i="1"/>
  <c r="BY653" i="1" s="1"/>
  <c r="BX652" i="1"/>
  <c r="BY652" i="1" s="1"/>
  <c r="BX651" i="1"/>
  <c r="BY651" i="1" s="1"/>
  <c r="BX650" i="1"/>
  <c r="BY650" i="1" s="1"/>
  <c r="BX649" i="1"/>
  <c r="BY649" i="1" s="1"/>
  <c r="BX648" i="1"/>
  <c r="BY648" i="1" s="1"/>
  <c r="BX647" i="1"/>
  <c r="BY647" i="1" s="1"/>
  <c r="BX646" i="1"/>
  <c r="BY646" i="1" s="1"/>
  <c r="BX645" i="1"/>
  <c r="BY645" i="1" s="1"/>
  <c r="BX644" i="1"/>
  <c r="BY644" i="1" s="1"/>
  <c r="BX643" i="1"/>
  <c r="BY643" i="1" s="1"/>
  <c r="BX642" i="1"/>
  <c r="BY642" i="1" s="1"/>
  <c r="BX641" i="1"/>
  <c r="BY641" i="1" s="1"/>
  <c r="BX640" i="1"/>
  <c r="BY640" i="1" s="1"/>
  <c r="BX639" i="1"/>
  <c r="BY639" i="1" s="1"/>
  <c r="BX638" i="1"/>
  <c r="BY638" i="1" s="1"/>
  <c r="BX637" i="1"/>
  <c r="BY637" i="1" s="1"/>
  <c r="BX636" i="1"/>
  <c r="BY636" i="1" s="1"/>
  <c r="BX635" i="1"/>
  <c r="BY635" i="1" s="1"/>
  <c r="BX634" i="1"/>
  <c r="BY634" i="1" s="1"/>
  <c r="BX633" i="1"/>
  <c r="BY633" i="1" s="1"/>
  <c r="BX632" i="1"/>
  <c r="BY632" i="1" s="1"/>
  <c r="BX631" i="1"/>
  <c r="BY631" i="1" s="1"/>
  <c r="BX630" i="1"/>
  <c r="BY630" i="1" s="1"/>
  <c r="BX629" i="1"/>
  <c r="BY629" i="1" s="1"/>
  <c r="BX628" i="1"/>
  <c r="BY628" i="1" s="1"/>
  <c r="BX627" i="1"/>
  <c r="BY627" i="1" s="1"/>
  <c r="BX626" i="1"/>
  <c r="BY626" i="1" s="1"/>
  <c r="BX625" i="1"/>
  <c r="BY625" i="1" s="1"/>
  <c r="BX624" i="1"/>
  <c r="BY624" i="1" s="1"/>
  <c r="BX623" i="1"/>
  <c r="BY623" i="1" s="1"/>
  <c r="BX622" i="1"/>
  <c r="BY622" i="1" s="1"/>
  <c r="BX621" i="1"/>
  <c r="BY621" i="1" s="1"/>
  <c r="BX620" i="1"/>
  <c r="BY620" i="1" s="1"/>
  <c r="BX619" i="1"/>
  <c r="BY619" i="1" s="1"/>
  <c r="BX618" i="1"/>
  <c r="BY618" i="1" s="1"/>
  <c r="BX617" i="1"/>
  <c r="BY617" i="1" s="1"/>
  <c r="BX616" i="1"/>
  <c r="BY616" i="1" s="1"/>
  <c r="BX615" i="1"/>
  <c r="BY615" i="1" s="1"/>
  <c r="BX614" i="1"/>
  <c r="BY614" i="1" s="1"/>
  <c r="BX613" i="1"/>
  <c r="BY613" i="1" s="1"/>
  <c r="BX612" i="1"/>
  <c r="BY612" i="1" s="1"/>
  <c r="BX611" i="1"/>
  <c r="BY611" i="1" s="1"/>
  <c r="BX610" i="1"/>
  <c r="BY610" i="1" s="1"/>
  <c r="BX609" i="1"/>
  <c r="BY609" i="1" s="1"/>
  <c r="BX608" i="1"/>
  <c r="BY608" i="1" s="1"/>
  <c r="BX607" i="1"/>
  <c r="BY607" i="1" s="1"/>
  <c r="BX606" i="1"/>
  <c r="BY606" i="1" s="1"/>
  <c r="BX605" i="1"/>
  <c r="BY605" i="1" s="1"/>
  <c r="BX604" i="1"/>
  <c r="BY604" i="1" s="1"/>
  <c r="BX603" i="1"/>
  <c r="BY603" i="1" s="1"/>
  <c r="BX602" i="1"/>
  <c r="BY602" i="1" s="1"/>
  <c r="BX601" i="1"/>
  <c r="BY601" i="1" s="1"/>
  <c r="BX600" i="1"/>
  <c r="BY600" i="1" s="1"/>
  <c r="BX599" i="1"/>
  <c r="BY599" i="1" s="1"/>
  <c r="BX598" i="1"/>
  <c r="BY598" i="1" s="1"/>
  <c r="BX597" i="1"/>
  <c r="BY597" i="1" s="1"/>
  <c r="BX596" i="1"/>
  <c r="BY596" i="1" s="1"/>
  <c r="BX595" i="1"/>
  <c r="BY595" i="1" s="1"/>
  <c r="BX594" i="1"/>
  <c r="BY594" i="1" s="1"/>
  <c r="BX593" i="1"/>
  <c r="BY593" i="1" s="1"/>
  <c r="BX592" i="1"/>
  <c r="BY592" i="1" s="1"/>
  <c r="BX591" i="1"/>
  <c r="BY591" i="1" s="1"/>
  <c r="BX590" i="1"/>
  <c r="BY590" i="1" s="1"/>
  <c r="BX589" i="1"/>
  <c r="BY589" i="1" s="1"/>
  <c r="BX588" i="1"/>
  <c r="BY588" i="1" s="1"/>
  <c r="BX587" i="1"/>
  <c r="BY587" i="1" s="1"/>
  <c r="BX586" i="1"/>
  <c r="BY586" i="1" s="1"/>
  <c r="BX585" i="1"/>
  <c r="BY585" i="1" s="1"/>
  <c r="BX584" i="1"/>
  <c r="BY584" i="1" s="1"/>
  <c r="BX583" i="1"/>
  <c r="BY583" i="1" s="1"/>
  <c r="BX582" i="1"/>
  <c r="BY582" i="1" s="1"/>
  <c r="BX581" i="1"/>
  <c r="BY581" i="1" s="1"/>
  <c r="BX580" i="1"/>
  <c r="BY580" i="1" s="1"/>
  <c r="BX579" i="1"/>
  <c r="BY579" i="1" s="1"/>
  <c r="BX578" i="1"/>
  <c r="BY578" i="1" s="1"/>
  <c r="BX577" i="1"/>
  <c r="BY577" i="1" s="1"/>
  <c r="BX576" i="1"/>
  <c r="BY576" i="1" s="1"/>
  <c r="BX575" i="1"/>
  <c r="BY575" i="1" s="1"/>
  <c r="BX574" i="1"/>
  <c r="BY574" i="1" s="1"/>
  <c r="BX573" i="1"/>
  <c r="BY573" i="1" s="1"/>
  <c r="BX572" i="1"/>
  <c r="BY572" i="1" s="1"/>
  <c r="BX571" i="1"/>
  <c r="BY571" i="1" s="1"/>
  <c r="BX570" i="1"/>
  <c r="BY570" i="1" s="1"/>
  <c r="BX569" i="1"/>
  <c r="BY569" i="1" s="1"/>
  <c r="BX568" i="1"/>
  <c r="BY568" i="1" s="1"/>
  <c r="BX567" i="1"/>
  <c r="BY567" i="1" s="1"/>
  <c r="BX566" i="1"/>
  <c r="BY566" i="1" s="1"/>
  <c r="BX565" i="1"/>
  <c r="BY565" i="1" s="1"/>
  <c r="BX564" i="1"/>
  <c r="BY564" i="1" s="1"/>
  <c r="BX563" i="1"/>
  <c r="BY563" i="1" s="1"/>
  <c r="BX562" i="1"/>
  <c r="BY562" i="1" s="1"/>
  <c r="BX561" i="1"/>
  <c r="BY561" i="1" s="1"/>
  <c r="BX560" i="1"/>
  <c r="BY560" i="1" s="1"/>
  <c r="BX559" i="1"/>
  <c r="BY559" i="1" s="1"/>
  <c r="BX558" i="1"/>
  <c r="BY558" i="1" s="1"/>
  <c r="BX557" i="1"/>
  <c r="BY557" i="1" s="1"/>
  <c r="BX556" i="1"/>
  <c r="BY556" i="1" s="1"/>
  <c r="BX555" i="1"/>
  <c r="BY555" i="1" s="1"/>
  <c r="BX554" i="1"/>
  <c r="BY554" i="1" s="1"/>
  <c r="BX553" i="1"/>
  <c r="BY553" i="1" s="1"/>
  <c r="BX552" i="1"/>
  <c r="BY552" i="1" s="1"/>
  <c r="BX551" i="1"/>
  <c r="BY551" i="1" s="1"/>
  <c r="BX550" i="1"/>
  <c r="BY550" i="1" s="1"/>
  <c r="BX549" i="1"/>
  <c r="BY549" i="1" s="1"/>
  <c r="BX548" i="1"/>
  <c r="BY548" i="1" s="1"/>
  <c r="BX547" i="1"/>
  <c r="BY547" i="1" s="1"/>
  <c r="BX546" i="1"/>
  <c r="BY546" i="1" s="1"/>
  <c r="BX545" i="1"/>
  <c r="BY545" i="1" s="1"/>
  <c r="BX544" i="1"/>
  <c r="BY544" i="1" s="1"/>
  <c r="BX543" i="1"/>
  <c r="BY543" i="1" s="1"/>
  <c r="BX542" i="1"/>
  <c r="BY542" i="1" s="1"/>
  <c r="BX541" i="1"/>
  <c r="BY541" i="1" s="1"/>
  <c r="BX540" i="1"/>
  <c r="BY540" i="1" s="1"/>
  <c r="BX539" i="1"/>
  <c r="BY539" i="1" s="1"/>
  <c r="BX538" i="1"/>
  <c r="BY538" i="1" s="1"/>
  <c r="BX537" i="1"/>
  <c r="BY537" i="1" s="1"/>
  <c r="BX536" i="1"/>
  <c r="BX535" i="1"/>
  <c r="BY535" i="1" s="1"/>
  <c r="BX534" i="1"/>
  <c r="BY534" i="1" s="1"/>
  <c r="BX533" i="1"/>
  <c r="BY533" i="1" s="1"/>
  <c r="BX532" i="1"/>
  <c r="BY532" i="1" s="1"/>
  <c r="BX531" i="1"/>
  <c r="BY531" i="1" s="1"/>
  <c r="BX530" i="1"/>
  <c r="BY530" i="1" s="1"/>
  <c r="BX529" i="1"/>
  <c r="BY529" i="1" s="1"/>
  <c r="BX528" i="1"/>
  <c r="BY528" i="1" s="1"/>
  <c r="BX527" i="1"/>
  <c r="BY527" i="1" s="1"/>
  <c r="BX526" i="1"/>
  <c r="BY526" i="1" s="1"/>
  <c r="BX525" i="1"/>
  <c r="BY525" i="1" s="1"/>
  <c r="BX524" i="1"/>
  <c r="BY524" i="1" s="1"/>
  <c r="BX523" i="1"/>
  <c r="BY523" i="1" s="1"/>
  <c r="BX522" i="1"/>
  <c r="BY522" i="1" s="1"/>
  <c r="BX521" i="1"/>
  <c r="BY521" i="1" s="1"/>
  <c r="BX520" i="1"/>
  <c r="BY520" i="1" s="1"/>
  <c r="BX519" i="1"/>
  <c r="BY519" i="1" s="1"/>
  <c r="BX518" i="1"/>
  <c r="BY518" i="1" s="1"/>
  <c r="BX517" i="1"/>
  <c r="BY517" i="1" s="1"/>
  <c r="BX516" i="1"/>
  <c r="BY516" i="1" s="1"/>
  <c r="BX515" i="1"/>
  <c r="BY515" i="1" s="1"/>
  <c r="BX514" i="1"/>
  <c r="BY514" i="1" s="1"/>
  <c r="BX513" i="1"/>
  <c r="BY513" i="1" s="1"/>
  <c r="BX512" i="1"/>
  <c r="BY512" i="1" s="1"/>
  <c r="BX511" i="1"/>
  <c r="BY511" i="1" s="1"/>
  <c r="BX510" i="1"/>
  <c r="BY510" i="1" s="1"/>
  <c r="BX509" i="1"/>
  <c r="BY509" i="1" s="1"/>
  <c r="BX508" i="1"/>
  <c r="BY508" i="1" s="1"/>
  <c r="BX507" i="1"/>
  <c r="BY507" i="1" s="1"/>
  <c r="BX506" i="1"/>
  <c r="BY506" i="1" s="1"/>
  <c r="BX505" i="1"/>
  <c r="BY505" i="1" s="1"/>
  <c r="BX504" i="1"/>
  <c r="BY504" i="1" s="1"/>
  <c r="BX503" i="1"/>
  <c r="BY503" i="1" s="1"/>
  <c r="BX502" i="1"/>
  <c r="BY502" i="1" s="1"/>
  <c r="BX501" i="1"/>
  <c r="BY501" i="1" s="1"/>
  <c r="BX500" i="1"/>
  <c r="BY500" i="1" s="1"/>
  <c r="BX499" i="1"/>
  <c r="BY499" i="1" s="1"/>
  <c r="BX498" i="1"/>
  <c r="BY498" i="1" s="1"/>
  <c r="BX497" i="1"/>
  <c r="BY497" i="1" s="1"/>
  <c r="BX496" i="1"/>
  <c r="BY496" i="1" s="1"/>
  <c r="BX495" i="1"/>
  <c r="BY495" i="1" s="1"/>
  <c r="BX494" i="1"/>
  <c r="BY494" i="1" s="1"/>
  <c r="BX493" i="1"/>
  <c r="BY493" i="1" s="1"/>
  <c r="BX492" i="1"/>
  <c r="BY492" i="1" s="1"/>
  <c r="BX491" i="1"/>
  <c r="BY491" i="1" s="1"/>
  <c r="BX490" i="1"/>
  <c r="BY490" i="1" s="1"/>
  <c r="BX489" i="1"/>
  <c r="BY489" i="1" s="1"/>
  <c r="BX488" i="1"/>
  <c r="BY488" i="1" s="1"/>
  <c r="BX487" i="1"/>
  <c r="BY487" i="1" s="1"/>
  <c r="BX486" i="1"/>
  <c r="BY486" i="1" s="1"/>
  <c r="BX485" i="1"/>
  <c r="BY485" i="1" s="1"/>
  <c r="BX484" i="1"/>
  <c r="BY484" i="1" s="1"/>
  <c r="BX483" i="1"/>
  <c r="BY483" i="1" s="1"/>
  <c r="BX482" i="1"/>
  <c r="BY482" i="1" s="1"/>
  <c r="BX481" i="1"/>
  <c r="BY481" i="1" s="1"/>
  <c r="BX480" i="1"/>
  <c r="BY480" i="1" s="1"/>
  <c r="BX479" i="1"/>
  <c r="BY479" i="1" s="1"/>
  <c r="BX478" i="1"/>
  <c r="BY478" i="1" s="1"/>
  <c r="BX477" i="1"/>
  <c r="BY477" i="1" s="1"/>
  <c r="BX476" i="1"/>
  <c r="BY476" i="1" s="1"/>
  <c r="BX475" i="1"/>
  <c r="BY475" i="1" s="1"/>
  <c r="BX474" i="1"/>
  <c r="BY474" i="1" s="1"/>
  <c r="BX473" i="1"/>
  <c r="BY473" i="1" s="1"/>
  <c r="BX472" i="1"/>
  <c r="BY472" i="1" s="1"/>
  <c r="BX471" i="1"/>
  <c r="BY471" i="1" s="1"/>
  <c r="BX470" i="1"/>
  <c r="BY470" i="1" s="1"/>
  <c r="BX469" i="1"/>
  <c r="BY469" i="1" s="1"/>
  <c r="BX468" i="1"/>
  <c r="BY468" i="1" s="1"/>
  <c r="BX467" i="1"/>
  <c r="BY467" i="1" s="1"/>
  <c r="BX466" i="1"/>
  <c r="BY466" i="1" s="1"/>
  <c r="BX465" i="1"/>
  <c r="BY465" i="1" s="1"/>
  <c r="BX464" i="1"/>
  <c r="BY464" i="1" s="1"/>
  <c r="BX463" i="1"/>
  <c r="BY463" i="1" s="1"/>
  <c r="BX462" i="1"/>
  <c r="BY462" i="1" s="1"/>
  <c r="BX461" i="1"/>
  <c r="BY461" i="1" s="1"/>
  <c r="BX460" i="1"/>
  <c r="BY460" i="1" s="1"/>
  <c r="BX459" i="1"/>
  <c r="BY459" i="1" s="1"/>
  <c r="BX458" i="1"/>
  <c r="BY458" i="1" s="1"/>
  <c r="BX457" i="1"/>
  <c r="BY457" i="1" s="1"/>
  <c r="BX456" i="1"/>
  <c r="BY456" i="1" s="1"/>
  <c r="BX455" i="1"/>
  <c r="BY455" i="1" s="1"/>
  <c r="BX454" i="1"/>
  <c r="BY454" i="1" s="1"/>
  <c r="BX453" i="1"/>
  <c r="BY453" i="1" s="1"/>
  <c r="BX452" i="1"/>
  <c r="BY452" i="1" s="1"/>
  <c r="BX451" i="1"/>
  <c r="BY451" i="1" s="1"/>
  <c r="BX450" i="1"/>
  <c r="BY450" i="1" s="1"/>
  <c r="BX449" i="1"/>
  <c r="BY449" i="1" s="1"/>
  <c r="BX448" i="1"/>
  <c r="BY448" i="1" s="1"/>
  <c r="BX447" i="1"/>
  <c r="BY447" i="1" s="1"/>
  <c r="BX446" i="1"/>
  <c r="BY446" i="1" s="1"/>
  <c r="BX445" i="1"/>
  <c r="BY445" i="1" s="1"/>
  <c r="BX444" i="1"/>
  <c r="BY444" i="1" s="1"/>
  <c r="BX443" i="1"/>
  <c r="BY443" i="1" s="1"/>
  <c r="BX442" i="1"/>
  <c r="BY442" i="1" s="1"/>
  <c r="BX441" i="1"/>
  <c r="BY441" i="1" s="1"/>
  <c r="BX440" i="1"/>
  <c r="BY440" i="1" s="1"/>
  <c r="BX439" i="1"/>
  <c r="BY439" i="1" s="1"/>
  <c r="BX438" i="1"/>
  <c r="BY438" i="1" s="1"/>
  <c r="BX437" i="1"/>
  <c r="BY437" i="1" s="1"/>
  <c r="BX436" i="1"/>
  <c r="BY436" i="1" s="1"/>
  <c r="BX435" i="1"/>
  <c r="BY435" i="1" s="1"/>
  <c r="BX434" i="1"/>
  <c r="BY434" i="1" s="1"/>
  <c r="BX433" i="1"/>
  <c r="BY433" i="1" s="1"/>
  <c r="BX432" i="1"/>
  <c r="BY432" i="1" s="1"/>
  <c r="BX431" i="1"/>
  <c r="BY431" i="1" s="1"/>
  <c r="BX430" i="1"/>
  <c r="BY430" i="1" s="1"/>
  <c r="BX429" i="1"/>
  <c r="BY429" i="1" s="1"/>
  <c r="BX428" i="1"/>
  <c r="BY428" i="1" s="1"/>
  <c r="BX427" i="1"/>
  <c r="BY427" i="1" s="1"/>
  <c r="BX426" i="1"/>
  <c r="BY426" i="1" s="1"/>
  <c r="BX425" i="1"/>
  <c r="BY425" i="1" s="1"/>
  <c r="BX424" i="1"/>
  <c r="BY424" i="1" s="1"/>
  <c r="BX423" i="1"/>
  <c r="BY423" i="1" s="1"/>
  <c r="BX422" i="1"/>
  <c r="BY422" i="1" s="1"/>
  <c r="BX421" i="1"/>
  <c r="BY421" i="1" s="1"/>
  <c r="BX420" i="1"/>
  <c r="BY420" i="1" s="1"/>
  <c r="BX419" i="1"/>
  <c r="BY419" i="1" s="1"/>
  <c r="BX418" i="1"/>
  <c r="BY418" i="1" s="1"/>
  <c r="BX417" i="1"/>
  <c r="BY417" i="1" s="1"/>
  <c r="BX416" i="1"/>
  <c r="BY416" i="1" s="1"/>
  <c r="BX415" i="1"/>
  <c r="BY415" i="1" s="1"/>
  <c r="BX414" i="1"/>
  <c r="BY414" i="1" s="1"/>
  <c r="BX413" i="1"/>
  <c r="BY413" i="1" s="1"/>
  <c r="BX412" i="1"/>
  <c r="BY412" i="1" s="1"/>
  <c r="BX411" i="1"/>
  <c r="BY411" i="1" s="1"/>
  <c r="BX410" i="1"/>
  <c r="BY410" i="1" s="1"/>
  <c r="BX409" i="1"/>
  <c r="BY409" i="1" s="1"/>
  <c r="BX408" i="1"/>
  <c r="BY408" i="1" s="1"/>
  <c r="BX407" i="1"/>
  <c r="BY407" i="1" s="1"/>
  <c r="BX406" i="1"/>
  <c r="BY406" i="1" s="1"/>
  <c r="BX405" i="1"/>
  <c r="BY405" i="1" s="1"/>
  <c r="BX404" i="1"/>
  <c r="BY404" i="1" s="1"/>
  <c r="BX403" i="1"/>
  <c r="BY403" i="1" s="1"/>
  <c r="BX402" i="1"/>
  <c r="BY402" i="1" s="1"/>
  <c r="BX401" i="1"/>
  <c r="BY401" i="1" s="1"/>
  <c r="BX400" i="1"/>
  <c r="BY400" i="1" s="1"/>
  <c r="BX399" i="1"/>
  <c r="BY399" i="1" s="1"/>
  <c r="BX398" i="1"/>
  <c r="BY398" i="1" s="1"/>
  <c r="BX397" i="1"/>
  <c r="BY397" i="1" s="1"/>
  <c r="BX396" i="1"/>
  <c r="BY396" i="1" s="1"/>
  <c r="BX395" i="1"/>
  <c r="BY395" i="1" s="1"/>
  <c r="BX394" i="1"/>
  <c r="BY394" i="1" s="1"/>
  <c r="BX393" i="1"/>
  <c r="BY393" i="1" s="1"/>
  <c r="BX392" i="1"/>
  <c r="BY392" i="1" s="1"/>
  <c r="BX391" i="1"/>
  <c r="BY391" i="1" s="1"/>
  <c r="BX390" i="1"/>
  <c r="BY390" i="1" s="1"/>
  <c r="BX389" i="1"/>
  <c r="BY389" i="1" s="1"/>
  <c r="BX388" i="1"/>
  <c r="BY388" i="1" s="1"/>
  <c r="BX387" i="1"/>
  <c r="BY387" i="1" s="1"/>
  <c r="BX386" i="1"/>
  <c r="BY386" i="1" s="1"/>
  <c r="BX385" i="1"/>
  <c r="BY385" i="1" s="1"/>
  <c r="BX384" i="1"/>
  <c r="BY384" i="1" s="1"/>
  <c r="BX383" i="1"/>
  <c r="BY383" i="1" s="1"/>
  <c r="BX382" i="1"/>
  <c r="BY382" i="1" s="1"/>
  <c r="BX381" i="1"/>
  <c r="BY381" i="1" s="1"/>
  <c r="BX380" i="1"/>
  <c r="BY380" i="1" s="1"/>
  <c r="BX379" i="1"/>
  <c r="BY379" i="1" s="1"/>
  <c r="BX378" i="1"/>
  <c r="BY378" i="1" s="1"/>
  <c r="BX377" i="1"/>
  <c r="BY377" i="1" s="1"/>
  <c r="BX376" i="1"/>
  <c r="BY376" i="1" s="1"/>
  <c r="BX375" i="1"/>
  <c r="BY375" i="1" s="1"/>
  <c r="BX374" i="1"/>
  <c r="BY374" i="1" s="1"/>
  <c r="BX373" i="1"/>
  <c r="BY373" i="1" s="1"/>
  <c r="BX372" i="1"/>
  <c r="BY372" i="1" s="1"/>
  <c r="BX371" i="1"/>
  <c r="BY371" i="1" s="1"/>
  <c r="BX370" i="1"/>
  <c r="BY370" i="1" s="1"/>
  <c r="BX369" i="1"/>
  <c r="BY369" i="1" s="1"/>
  <c r="BX368" i="1"/>
  <c r="BY368" i="1" s="1"/>
  <c r="BX367" i="1"/>
  <c r="BY367" i="1" s="1"/>
  <c r="BX366" i="1"/>
  <c r="BY366" i="1" s="1"/>
  <c r="BX365" i="1"/>
  <c r="BY365" i="1" s="1"/>
  <c r="BX364" i="1"/>
  <c r="BY364" i="1" s="1"/>
  <c r="BX363" i="1"/>
  <c r="BY363" i="1" s="1"/>
  <c r="BX362" i="1"/>
  <c r="BY362" i="1" s="1"/>
  <c r="BX361" i="1"/>
  <c r="BY361" i="1" s="1"/>
  <c r="BX360" i="1"/>
  <c r="BY360" i="1" s="1"/>
  <c r="BX359" i="1"/>
  <c r="BY359" i="1" s="1"/>
  <c r="BX358" i="1"/>
  <c r="BY358" i="1" s="1"/>
  <c r="BX357" i="1"/>
  <c r="BY357" i="1" s="1"/>
  <c r="BX356" i="1"/>
  <c r="BY356" i="1" s="1"/>
  <c r="BX355" i="1"/>
  <c r="BY355" i="1" s="1"/>
  <c r="BX354" i="1"/>
  <c r="BY354" i="1" s="1"/>
  <c r="BX353" i="1"/>
  <c r="BY353" i="1" s="1"/>
  <c r="BX352" i="1"/>
  <c r="BY352" i="1" s="1"/>
  <c r="BX351" i="1"/>
  <c r="BY351" i="1" s="1"/>
  <c r="BX350" i="1"/>
  <c r="BY350" i="1" s="1"/>
  <c r="BX349" i="1"/>
  <c r="BY349" i="1" s="1"/>
  <c r="BX348" i="1"/>
  <c r="BY348" i="1" s="1"/>
  <c r="BX347" i="1"/>
  <c r="BY347" i="1" s="1"/>
  <c r="BX346" i="1"/>
  <c r="BY346" i="1" s="1"/>
  <c r="BX345" i="1"/>
  <c r="BY345" i="1" s="1"/>
  <c r="BX344" i="1"/>
  <c r="BY344" i="1" s="1"/>
  <c r="BX343" i="1"/>
  <c r="BY343" i="1" s="1"/>
  <c r="BX342" i="1"/>
  <c r="BY342" i="1" s="1"/>
  <c r="BX341" i="1"/>
  <c r="BY341" i="1" s="1"/>
  <c r="BX340" i="1"/>
  <c r="BY340" i="1" s="1"/>
  <c r="BX339" i="1"/>
  <c r="BY339" i="1" s="1"/>
  <c r="BX338" i="1"/>
  <c r="BY338" i="1" s="1"/>
  <c r="BX337" i="1"/>
  <c r="BY337" i="1" s="1"/>
  <c r="BX336" i="1"/>
  <c r="BY336" i="1" s="1"/>
  <c r="BX335" i="1"/>
  <c r="BY335" i="1" s="1"/>
  <c r="BX334" i="1"/>
  <c r="BY334" i="1" s="1"/>
  <c r="BX333" i="1"/>
  <c r="BY333" i="1" s="1"/>
  <c r="BX332" i="1"/>
  <c r="BY332" i="1" s="1"/>
  <c r="BX331" i="1"/>
  <c r="BY331" i="1" s="1"/>
  <c r="BX330" i="1"/>
  <c r="BY330" i="1" s="1"/>
  <c r="BX329" i="1"/>
  <c r="BY329" i="1" s="1"/>
  <c r="BX328" i="1"/>
  <c r="BY328" i="1" s="1"/>
  <c r="BX327" i="1"/>
  <c r="BY327" i="1" s="1"/>
  <c r="BX326" i="1"/>
  <c r="BY326" i="1" s="1"/>
  <c r="BX325" i="1"/>
  <c r="BY325" i="1" s="1"/>
  <c r="BX324" i="1"/>
  <c r="BY324" i="1" s="1"/>
  <c r="BX323" i="1"/>
  <c r="BY323" i="1" s="1"/>
  <c r="BX322" i="1"/>
  <c r="BY322" i="1" s="1"/>
  <c r="BX321" i="1"/>
  <c r="BY321" i="1" s="1"/>
  <c r="BX320" i="1"/>
  <c r="BY320" i="1" s="1"/>
  <c r="BX319" i="1"/>
  <c r="BY319" i="1" s="1"/>
  <c r="BX318" i="1"/>
  <c r="BY318" i="1" s="1"/>
  <c r="BX317" i="1"/>
  <c r="BY317" i="1" s="1"/>
  <c r="BX316" i="1"/>
  <c r="BY316" i="1" s="1"/>
  <c r="BX315" i="1"/>
  <c r="BY315" i="1" s="1"/>
  <c r="BX314" i="1"/>
  <c r="BY314" i="1" s="1"/>
  <c r="BX313" i="1"/>
  <c r="BY313" i="1" s="1"/>
  <c r="BX312" i="1"/>
  <c r="BY312" i="1" s="1"/>
  <c r="BX311" i="1"/>
  <c r="BY311" i="1" s="1"/>
  <c r="BX310" i="1"/>
  <c r="BY310" i="1" s="1"/>
  <c r="BX309" i="1"/>
  <c r="BY309" i="1" s="1"/>
  <c r="BX308" i="1"/>
  <c r="BY308" i="1" s="1"/>
  <c r="BX307" i="1"/>
  <c r="BY307" i="1" s="1"/>
  <c r="BX306" i="1"/>
  <c r="BY306" i="1" s="1"/>
  <c r="BX305" i="1"/>
  <c r="BY305" i="1" s="1"/>
  <c r="BX304" i="1"/>
  <c r="BY304" i="1" s="1"/>
  <c r="BX303" i="1"/>
  <c r="BY303" i="1" s="1"/>
  <c r="BX302" i="1"/>
  <c r="BY302" i="1" s="1"/>
  <c r="BX301" i="1"/>
  <c r="BY301" i="1" s="1"/>
  <c r="BX300" i="1"/>
  <c r="BY300" i="1" s="1"/>
  <c r="BX299" i="1"/>
  <c r="BY299" i="1" s="1"/>
  <c r="BX298" i="1"/>
  <c r="BY298" i="1" s="1"/>
  <c r="BX297" i="1"/>
  <c r="BY297" i="1" s="1"/>
  <c r="BX296" i="1"/>
  <c r="BY296" i="1" s="1"/>
  <c r="BX295" i="1"/>
  <c r="BY295" i="1" s="1"/>
  <c r="BX294" i="1"/>
  <c r="BY294" i="1" s="1"/>
  <c r="BX293" i="1"/>
  <c r="BY293" i="1" s="1"/>
  <c r="BX292" i="1"/>
  <c r="BY292" i="1" s="1"/>
  <c r="BX291" i="1"/>
  <c r="BY291" i="1" s="1"/>
  <c r="BX290" i="1"/>
  <c r="BY290" i="1" s="1"/>
  <c r="BX289" i="1"/>
  <c r="BY289" i="1" s="1"/>
  <c r="BX288" i="1"/>
  <c r="BY288" i="1" s="1"/>
  <c r="BX287" i="1"/>
  <c r="BY287" i="1" s="1"/>
  <c r="BX286" i="1"/>
  <c r="BY286" i="1" s="1"/>
  <c r="BX285" i="1"/>
  <c r="BY285" i="1" s="1"/>
  <c r="BX284" i="1"/>
  <c r="BY284" i="1" s="1"/>
  <c r="BX283" i="1"/>
  <c r="BY283" i="1" s="1"/>
  <c r="BX282" i="1"/>
  <c r="BY282" i="1" s="1"/>
  <c r="BX281" i="1"/>
  <c r="BY281" i="1" s="1"/>
  <c r="BX280" i="1"/>
  <c r="BY280" i="1" s="1"/>
  <c r="BX279" i="1"/>
  <c r="BY279" i="1" s="1"/>
  <c r="BX278" i="1"/>
  <c r="BY278" i="1" s="1"/>
  <c r="BX277" i="1"/>
  <c r="BY277" i="1" s="1"/>
  <c r="BX276" i="1"/>
  <c r="BY276" i="1" s="1"/>
  <c r="BX275" i="1"/>
  <c r="BY275" i="1" s="1"/>
  <c r="BX274" i="1"/>
  <c r="BY274" i="1" s="1"/>
  <c r="BX273" i="1"/>
  <c r="BY273" i="1" s="1"/>
  <c r="BX272" i="1"/>
  <c r="BY272" i="1" s="1"/>
  <c r="BX271" i="1"/>
  <c r="BY271" i="1" s="1"/>
  <c r="BX270" i="1"/>
  <c r="BY270" i="1" s="1"/>
  <c r="BX269" i="1"/>
  <c r="BY269" i="1" s="1"/>
  <c r="BX268" i="1"/>
  <c r="BY268" i="1" s="1"/>
  <c r="BX267" i="1"/>
  <c r="BY267" i="1" s="1"/>
  <c r="BX266" i="1"/>
  <c r="BY266" i="1" s="1"/>
  <c r="BX265" i="1"/>
  <c r="BY265" i="1" s="1"/>
  <c r="BX264" i="1"/>
  <c r="BY264" i="1" s="1"/>
  <c r="BX263" i="1"/>
  <c r="BY263" i="1" s="1"/>
  <c r="BX262" i="1"/>
  <c r="BY262" i="1" s="1"/>
  <c r="BX261" i="1"/>
  <c r="BY261" i="1" s="1"/>
  <c r="BX260" i="1"/>
  <c r="BY260" i="1" s="1"/>
  <c r="BX259" i="1"/>
  <c r="BY259" i="1" s="1"/>
  <c r="BX258" i="1"/>
  <c r="BY258" i="1" s="1"/>
  <c r="BX257" i="1"/>
  <c r="BY257" i="1" s="1"/>
  <c r="BX256" i="1"/>
  <c r="BY256" i="1" s="1"/>
  <c r="BX255" i="1"/>
  <c r="BY255" i="1" s="1"/>
  <c r="BX254" i="1"/>
  <c r="BY254" i="1" s="1"/>
  <c r="BX253" i="1"/>
  <c r="BY253" i="1" s="1"/>
  <c r="BX252" i="1"/>
  <c r="BY252" i="1" s="1"/>
  <c r="BX251" i="1"/>
  <c r="BY251" i="1" s="1"/>
  <c r="BX250" i="1"/>
  <c r="BY250" i="1" s="1"/>
  <c r="BX249" i="1"/>
  <c r="BY249" i="1" s="1"/>
  <c r="BX248" i="1"/>
  <c r="BY248" i="1" s="1"/>
  <c r="BX247" i="1"/>
  <c r="BY247" i="1" s="1"/>
  <c r="BX246" i="1"/>
  <c r="BY246" i="1" s="1"/>
  <c r="BX245" i="1"/>
  <c r="BY245" i="1" s="1"/>
  <c r="BX244" i="1"/>
  <c r="BY244" i="1" s="1"/>
  <c r="BX243" i="1"/>
  <c r="BY243" i="1" s="1"/>
  <c r="BX242" i="1"/>
  <c r="BY242" i="1" s="1"/>
  <c r="BX241" i="1"/>
  <c r="BY241" i="1" s="1"/>
  <c r="BX240" i="1"/>
  <c r="BY240" i="1" s="1"/>
  <c r="BX239" i="1"/>
  <c r="BY239" i="1" s="1"/>
  <c r="BX238" i="1"/>
  <c r="BY238" i="1" s="1"/>
  <c r="BX237" i="1"/>
  <c r="BY237" i="1" s="1"/>
  <c r="BX236" i="1"/>
  <c r="BY236" i="1" s="1"/>
  <c r="BX235" i="1"/>
  <c r="BY235" i="1" s="1"/>
  <c r="BX234" i="1"/>
  <c r="BY234" i="1" s="1"/>
  <c r="BX233" i="1"/>
  <c r="BY233" i="1" s="1"/>
  <c r="BX232" i="1"/>
  <c r="BY232" i="1" s="1"/>
  <c r="BX231" i="1"/>
  <c r="BY231" i="1" s="1"/>
  <c r="BX230" i="1"/>
  <c r="BY230" i="1" s="1"/>
  <c r="BX229" i="1"/>
  <c r="BY229" i="1" s="1"/>
  <c r="BX228" i="1"/>
  <c r="BY228" i="1" s="1"/>
  <c r="BX227" i="1"/>
  <c r="BY227" i="1" s="1"/>
  <c r="BX226" i="1"/>
  <c r="BY226" i="1" s="1"/>
  <c r="BX225" i="1"/>
  <c r="BY225" i="1" s="1"/>
  <c r="BX224" i="1"/>
  <c r="BY224" i="1" s="1"/>
  <c r="BX223" i="1"/>
  <c r="BY223" i="1" s="1"/>
  <c r="BX222" i="1"/>
  <c r="BY222" i="1" s="1"/>
  <c r="BX221" i="1"/>
  <c r="BY221" i="1" s="1"/>
  <c r="BX220" i="1"/>
  <c r="BY220" i="1" s="1"/>
  <c r="BX219" i="1"/>
  <c r="BY219" i="1" s="1"/>
  <c r="BX218" i="1"/>
  <c r="BY218" i="1" s="1"/>
  <c r="BX217" i="1"/>
  <c r="BY217" i="1" s="1"/>
  <c r="BX216" i="1"/>
  <c r="BY216" i="1" s="1"/>
  <c r="BX215" i="1"/>
  <c r="BY215" i="1" s="1"/>
  <c r="BX214" i="1"/>
  <c r="BY214" i="1" s="1"/>
  <c r="BX213" i="1"/>
  <c r="BY213" i="1" s="1"/>
  <c r="BX212" i="1"/>
  <c r="BY212" i="1" s="1"/>
  <c r="BX211" i="1"/>
  <c r="BY211" i="1" s="1"/>
  <c r="BX210" i="1"/>
  <c r="BY210" i="1" s="1"/>
  <c r="BX209" i="1"/>
  <c r="BY209" i="1" s="1"/>
  <c r="BX208" i="1"/>
  <c r="BY208" i="1" s="1"/>
  <c r="BX207" i="1"/>
  <c r="BY207" i="1" s="1"/>
  <c r="BX206" i="1"/>
  <c r="BY206" i="1" s="1"/>
  <c r="BX205" i="1"/>
  <c r="BY205" i="1" s="1"/>
  <c r="BX204" i="1"/>
  <c r="BY204" i="1" s="1"/>
  <c r="BX203" i="1"/>
  <c r="BY203" i="1" s="1"/>
  <c r="BX202" i="1"/>
  <c r="BY202" i="1" s="1"/>
  <c r="BX201" i="1"/>
  <c r="BY201" i="1" s="1"/>
  <c r="BX200" i="1"/>
  <c r="BY200" i="1" s="1"/>
  <c r="BX199" i="1"/>
  <c r="BY199" i="1" s="1"/>
  <c r="BX198" i="1"/>
  <c r="BY198" i="1" s="1"/>
  <c r="BX197" i="1"/>
  <c r="BY197" i="1" s="1"/>
  <c r="BX196" i="1"/>
  <c r="BY196" i="1" s="1"/>
  <c r="BX195" i="1"/>
  <c r="BY195" i="1" s="1"/>
  <c r="BX194" i="1"/>
  <c r="BY194" i="1" s="1"/>
  <c r="BX193" i="1"/>
  <c r="BY193" i="1" s="1"/>
  <c r="BX192" i="1"/>
  <c r="BY192" i="1" s="1"/>
  <c r="BX191" i="1"/>
  <c r="BY191" i="1" s="1"/>
  <c r="BX190" i="1"/>
  <c r="BY190" i="1" s="1"/>
  <c r="BX189" i="1"/>
  <c r="BY189" i="1" s="1"/>
  <c r="BX188" i="1"/>
  <c r="BY188" i="1" s="1"/>
  <c r="BX187" i="1"/>
  <c r="BY187" i="1" s="1"/>
  <c r="BX186" i="1"/>
  <c r="BY186" i="1" s="1"/>
  <c r="BX185" i="1"/>
  <c r="BY185" i="1" s="1"/>
  <c r="BX184" i="1"/>
  <c r="BY184" i="1" s="1"/>
  <c r="BX183" i="1"/>
  <c r="BY183" i="1" s="1"/>
  <c r="BX182" i="1"/>
  <c r="BY182" i="1" s="1"/>
  <c r="BX181" i="1"/>
  <c r="BY181" i="1" s="1"/>
  <c r="BX180" i="1"/>
  <c r="BY180" i="1" s="1"/>
  <c r="BX179" i="1"/>
  <c r="BY179" i="1" s="1"/>
  <c r="BX178" i="1"/>
  <c r="BY178" i="1" s="1"/>
  <c r="BX177" i="1"/>
  <c r="BY177" i="1" s="1"/>
  <c r="BX176" i="1"/>
  <c r="BY176" i="1" s="1"/>
  <c r="BX175" i="1"/>
  <c r="BY175" i="1" s="1"/>
  <c r="BX174" i="1"/>
  <c r="BY174" i="1" s="1"/>
  <c r="BX173" i="1"/>
  <c r="BY173" i="1" s="1"/>
  <c r="BX172" i="1"/>
  <c r="BY172" i="1" s="1"/>
  <c r="BX171" i="1"/>
  <c r="BY171" i="1" s="1"/>
  <c r="BX170" i="1"/>
  <c r="BY170" i="1" s="1"/>
  <c r="BX169" i="1"/>
  <c r="BY169" i="1" s="1"/>
  <c r="BX168" i="1"/>
  <c r="BY168" i="1" s="1"/>
  <c r="BX167" i="1"/>
  <c r="BY167" i="1" s="1"/>
  <c r="BX166" i="1"/>
  <c r="BY166" i="1" s="1"/>
  <c r="BX165" i="1"/>
  <c r="BY165" i="1" s="1"/>
  <c r="BX164" i="1"/>
  <c r="BY164" i="1" s="1"/>
  <c r="BX163" i="1"/>
  <c r="BY163" i="1" s="1"/>
  <c r="BX162" i="1"/>
  <c r="BY162" i="1" s="1"/>
  <c r="BX161" i="1"/>
  <c r="BY161" i="1" s="1"/>
  <c r="BX160" i="1"/>
  <c r="BY160" i="1" s="1"/>
  <c r="BX159" i="1"/>
  <c r="BY159" i="1" s="1"/>
  <c r="BX158" i="1"/>
  <c r="BY158" i="1" s="1"/>
  <c r="BX157" i="1"/>
  <c r="BY157" i="1" s="1"/>
  <c r="BX156" i="1"/>
  <c r="BY156" i="1" s="1"/>
  <c r="BX155" i="1"/>
  <c r="BY155" i="1" s="1"/>
  <c r="BX154" i="1"/>
  <c r="BY154" i="1" s="1"/>
  <c r="BX153" i="1"/>
  <c r="BY153" i="1" s="1"/>
  <c r="BX152" i="1"/>
  <c r="BY152" i="1" s="1"/>
  <c r="BX151" i="1"/>
  <c r="BY151" i="1" s="1"/>
  <c r="BX150" i="1"/>
  <c r="BY150" i="1" s="1"/>
  <c r="BX149" i="1"/>
  <c r="BY149" i="1" s="1"/>
  <c r="BX148" i="1"/>
  <c r="BY148" i="1" s="1"/>
  <c r="BX147" i="1"/>
  <c r="BY147" i="1" s="1"/>
  <c r="BX146" i="1"/>
  <c r="BY146" i="1" s="1"/>
  <c r="BX145" i="1"/>
  <c r="BY145" i="1" s="1"/>
  <c r="BX144" i="1"/>
  <c r="BY144" i="1" s="1"/>
  <c r="BX143" i="1"/>
  <c r="BY143" i="1" s="1"/>
  <c r="BX142" i="1"/>
  <c r="BY142" i="1" s="1"/>
  <c r="BX141" i="1"/>
  <c r="BY141" i="1" s="1"/>
  <c r="BX140" i="1"/>
  <c r="BY140" i="1" s="1"/>
  <c r="BX139" i="1"/>
  <c r="BY139" i="1" s="1"/>
  <c r="BX138" i="1"/>
  <c r="BY138" i="1" s="1"/>
  <c r="BX137" i="1"/>
  <c r="BY137" i="1" s="1"/>
  <c r="BX136" i="1"/>
  <c r="BY136" i="1" s="1"/>
  <c r="BX135" i="1"/>
  <c r="BY135" i="1" s="1"/>
  <c r="BX134" i="1"/>
  <c r="BY134" i="1" s="1"/>
  <c r="BX133" i="1"/>
  <c r="BY133" i="1" s="1"/>
  <c r="BX132" i="1"/>
  <c r="BY132" i="1" s="1"/>
  <c r="BX131" i="1"/>
  <c r="BY131" i="1" s="1"/>
  <c r="BX130" i="1"/>
  <c r="BY130" i="1" s="1"/>
  <c r="BX129" i="1"/>
  <c r="BY129" i="1" s="1"/>
  <c r="BX128" i="1"/>
  <c r="BY128" i="1" s="1"/>
  <c r="BX127" i="1"/>
  <c r="BY127" i="1" s="1"/>
  <c r="BX126" i="1"/>
  <c r="BY126" i="1" s="1"/>
  <c r="BX125" i="1"/>
  <c r="BY125" i="1" s="1"/>
  <c r="BX124" i="1"/>
  <c r="BY124" i="1" s="1"/>
  <c r="BX123" i="1"/>
  <c r="BY123" i="1" s="1"/>
  <c r="BX122" i="1"/>
  <c r="BY122" i="1" s="1"/>
  <c r="BX121" i="1"/>
  <c r="BY121" i="1" s="1"/>
  <c r="BX120" i="1"/>
  <c r="BY120" i="1" s="1"/>
  <c r="BX119" i="1"/>
  <c r="BY119" i="1" s="1"/>
  <c r="BX118" i="1"/>
  <c r="BY118" i="1" s="1"/>
  <c r="BX117" i="1"/>
  <c r="BY117" i="1" s="1"/>
  <c r="BX116" i="1"/>
  <c r="BY116" i="1" s="1"/>
  <c r="BX115" i="1"/>
  <c r="BY115" i="1" s="1"/>
  <c r="BX114" i="1"/>
  <c r="BY114" i="1" s="1"/>
  <c r="BX113" i="1"/>
  <c r="BY113" i="1" s="1"/>
  <c r="BX112" i="1"/>
  <c r="BY112" i="1" s="1"/>
  <c r="BX111" i="1"/>
  <c r="BY111" i="1" s="1"/>
  <c r="BX110" i="1"/>
  <c r="BY110" i="1" s="1"/>
  <c r="BX109" i="1"/>
  <c r="BY109" i="1" s="1"/>
  <c r="BX108" i="1"/>
  <c r="BY108" i="1" s="1"/>
  <c r="BX107" i="1"/>
  <c r="BY107" i="1" s="1"/>
  <c r="BX106" i="1"/>
  <c r="BY106" i="1" s="1"/>
  <c r="BX105" i="1"/>
  <c r="BY105" i="1" s="1"/>
  <c r="BX104" i="1"/>
  <c r="BY104" i="1" s="1"/>
  <c r="BX103" i="1"/>
  <c r="BY103" i="1" s="1"/>
  <c r="BX102" i="1"/>
  <c r="BY102" i="1" s="1"/>
  <c r="BX101" i="1"/>
  <c r="BY101" i="1" s="1"/>
  <c r="BX100" i="1"/>
  <c r="BY100" i="1" s="1"/>
  <c r="BX99" i="1"/>
  <c r="BY99" i="1" s="1"/>
  <c r="BX98" i="1"/>
  <c r="BY98" i="1" s="1"/>
  <c r="BX97" i="1"/>
  <c r="BY97" i="1" s="1"/>
  <c r="BX96" i="1"/>
  <c r="BY96" i="1" s="1"/>
  <c r="BX95" i="1"/>
  <c r="BY95" i="1" s="1"/>
  <c r="BX94" i="1"/>
  <c r="BY94" i="1" s="1"/>
  <c r="BX93" i="1"/>
  <c r="BY93" i="1" s="1"/>
  <c r="BX92" i="1"/>
  <c r="BY92" i="1" s="1"/>
  <c r="BX91" i="1"/>
  <c r="BY91" i="1" s="1"/>
  <c r="BX90" i="1"/>
  <c r="BY90" i="1" s="1"/>
  <c r="BX89" i="1"/>
  <c r="BY89" i="1" s="1"/>
  <c r="BX88" i="1"/>
  <c r="BY88" i="1" s="1"/>
  <c r="BX87" i="1"/>
  <c r="BY87" i="1" s="1"/>
  <c r="BX86" i="1"/>
  <c r="BY86" i="1" s="1"/>
  <c r="BX85" i="1"/>
  <c r="BY85" i="1" s="1"/>
  <c r="BX84" i="1"/>
  <c r="BY84" i="1" s="1"/>
  <c r="BX83" i="1"/>
  <c r="BY83" i="1" s="1"/>
  <c r="BX82" i="1"/>
  <c r="BY82" i="1" s="1"/>
  <c r="BX81" i="1"/>
  <c r="BY81" i="1" s="1"/>
  <c r="BX80" i="1"/>
  <c r="BY80" i="1" s="1"/>
  <c r="BX79" i="1"/>
  <c r="BY79" i="1" s="1"/>
  <c r="BX78" i="1"/>
  <c r="BY78" i="1" s="1"/>
  <c r="BX77" i="1"/>
  <c r="BY77" i="1" s="1"/>
  <c r="BX76" i="1"/>
  <c r="BY76" i="1" s="1"/>
  <c r="BX75" i="1"/>
  <c r="BY75" i="1" s="1"/>
  <c r="BX74" i="1"/>
  <c r="BY74" i="1" s="1"/>
  <c r="BX73" i="1"/>
  <c r="BY73" i="1" s="1"/>
  <c r="BX72" i="1"/>
  <c r="BY72" i="1" s="1"/>
  <c r="BX71" i="1"/>
  <c r="BY71" i="1" s="1"/>
  <c r="BX70" i="1"/>
  <c r="BY70" i="1" s="1"/>
  <c r="BX69" i="1"/>
  <c r="BY69" i="1" s="1"/>
  <c r="BX68" i="1"/>
  <c r="BY68" i="1" s="1"/>
  <c r="BX67" i="1"/>
  <c r="BY67" i="1" s="1"/>
  <c r="BX66" i="1"/>
  <c r="BY66" i="1" s="1"/>
  <c r="BX65" i="1"/>
  <c r="BY65" i="1" s="1"/>
  <c r="BX64" i="1"/>
  <c r="BY64" i="1" s="1"/>
  <c r="BX63" i="1"/>
  <c r="BY63" i="1" s="1"/>
  <c r="BX62" i="1"/>
  <c r="BY62" i="1" s="1"/>
  <c r="BX61" i="1"/>
  <c r="BY61" i="1" s="1"/>
  <c r="BX60" i="1"/>
  <c r="BY60" i="1" s="1"/>
  <c r="BX59" i="1"/>
  <c r="BY59" i="1" s="1"/>
  <c r="BX58" i="1"/>
  <c r="BY58" i="1" s="1"/>
  <c r="BX57" i="1"/>
  <c r="BY57" i="1" s="1"/>
  <c r="BX56" i="1"/>
  <c r="BY56" i="1" s="1"/>
  <c r="BX55" i="1"/>
  <c r="BY55" i="1" s="1"/>
  <c r="BX54" i="1"/>
  <c r="BY54" i="1" s="1"/>
  <c r="BX53" i="1"/>
  <c r="BY53" i="1" s="1"/>
  <c r="BX52" i="1"/>
  <c r="BY52" i="1" s="1"/>
  <c r="BX51" i="1"/>
  <c r="BY51" i="1" s="1"/>
  <c r="BX50" i="1"/>
  <c r="BY50" i="1" s="1"/>
  <c r="BX49" i="1"/>
  <c r="BY49" i="1" s="1"/>
  <c r="BX48" i="1"/>
  <c r="BY48" i="1" s="1"/>
  <c r="BX47" i="1"/>
  <c r="BY47" i="1" s="1"/>
  <c r="BX46" i="1"/>
  <c r="BY46" i="1" s="1"/>
  <c r="BX45" i="1"/>
  <c r="BY45" i="1" s="1"/>
  <c r="BX44" i="1"/>
  <c r="BY44" i="1" s="1"/>
  <c r="BX43" i="1"/>
  <c r="BY43" i="1" s="1"/>
  <c r="BX42" i="1"/>
  <c r="BY42" i="1" s="1"/>
  <c r="BX41" i="1"/>
  <c r="BY41" i="1" s="1"/>
  <c r="BX40" i="1"/>
  <c r="BY40" i="1" s="1"/>
  <c r="BX39" i="1"/>
  <c r="BY39" i="1" s="1"/>
  <c r="BX38" i="1"/>
  <c r="BY38" i="1" s="1"/>
  <c r="BX37" i="1"/>
  <c r="BY37" i="1" s="1"/>
  <c r="BX36" i="1"/>
  <c r="BY36" i="1" s="1"/>
  <c r="BX35" i="1"/>
  <c r="BY35" i="1" s="1"/>
  <c r="BX34" i="1"/>
  <c r="BY34" i="1" s="1"/>
  <c r="BX33" i="1"/>
  <c r="BY33" i="1" s="1"/>
  <c r="BX32" i="1"/>
  <c r="BY32" i="1" s="1"/>
  <c r="BX31" i="1"/>
  <c r="BY31" i="1" s="1"/>
  <c r="BX30" i="1"/>
  <c r="BY30" i="1" s="1"/>
  <c r="BX29" i="1"/>
  <c r="BY29" i="1" s="1"/>
  <c r="BX28" i="1"/>
  <c r="BY28" i="1" s="1"/>
  <c r="BX27" i="1"/>
  <c r="BY27" i="1" s="1"/>
  <c r="BX26" i="1"/>
  <c r="BY26" i="1" s="1"/>
  <c r="BX25" i="1"/>
  <c r="BY25" i="1" s="1"/>
  <c r="BX24" i="1"/>
  <c r="BY24" i="1" s="1"/>
  <c r="BX23" i="1"/>
  <c r="BY23" i="1" s="1"/>
  <c r="BX22" i="1"/>
  <c r="BY22" i="1" s="1"/>
  <c r="BX21" i="1"/>
  <c r="BY21" i="1" s="1"/>
  <c r="BX20" i="1"/>
  <c r="BY20" i="1" s="1"/>
  <c r="BX19" i="1"/>
  <c r="BY19" i="1" s="1"/>
  <c r="BX18" i="1"/>
  <c r="BY18" i="1" s="1"/>
  <c r="BX17" i="1"/>
  <c r="BY17" i="1" s="1"/>
  <c r="BX16" i="1"/>
  <c r="BY16" i="1" s="1"/>
  <c r="BX15" i="1"/>
  <c r="BY15" i="1" s="1"/>
  <c r="BX14" i="1"/>
  <c r="BY14" i="1" s="1"/>
  <c r="BX13" i="1"/>
  <c r="BY13" i="1" s="1"/>
  <c r="BX12" i="1"/>
  <c r="BY12" i="1" s="1"/>
  <c r="BX11" i="1"/>
  <c r="BY11" i="1" s="1"/>
  <c r="BX10" i="1"/>
  <c r="BY10" i="1" s="1"/>
  <c r="BX9" i="1"/>
  <c r="BY9" i="1" s="1"/>
  <c r="BX8" i="1"/>
  <c r="BY8" i="1" s="1"/>
  <c r="BX7" i="1"/>
  <c r="BY7" i="1" s="1"/>
  <c r="BX6" i="1"/>
  <c r="BY6" i="1" s="1"/>
  <c r="BX5" i="1"/>
  <c r="BY5" i="1" s="1"/>
  <c r="BX4" i="1"/>
  <c r="BY4" i="1" s="1"/>
  <c r="BX3" i="1"/>
  <c r="BY3" i="1" s="1"/>
  <c r="BY2350" i="1"/>
  <c r="BY2349" i="1"/>
  <c r="BY2348" i="1"/>
  <c r="BY2347" i="1"/>
  <c r="BY2346" i="1"/>
  <c r="BY2345" i="1"/>
  <c r="BY2344" i="1"/>
  <c r="BY2343" i="1"/>
  <c r="BY2342" i="1"/>
  <c r="BY2341" i="1"/>
  <c r="BY2340" i="1"/>
  <c r="BY2339" i="1"/>
  <c r="BY2338" i="1"/>
  <c r="BY2337" i="1"/>
  <c r="BY2336" i="1"/>
  <c r="BY2335" i="1"/>
  <c r="BY2334" i="1"/>
  <c r="BY2333" i="1"/>
  <c r="BY2332" i="1"/>
  <c r="BY2331" i="1"/>
  <c r="BY2330" i="1"/>
  <c r="BY2329" i="1"/>
  <c r="BY2328" i="1"/>
  <c r="BY2327" i="1"/>
  <c r="BY2326" i="1"/>
  <c r="BY2325" i="1"/>
  <c r="BY2324" i="1"/>
  <c r="BY2323" i="1"/>
  <c r="BY2322" i="1"/>
  <c r="BY2321" i="1"/>
  <c r="BY2320" i="1"/>
  <c r="BY2319" i="1"/>
  <c r="BY2318" i="1"/>
  <c r="BY2317" i="1"/>
  <c r="BY2316" i="1"/>
  <c r="BY2315" i="1"/>
  <c r="BY2314" i="1"/>
  <c r="BY2313" i="1"/>
  <c r="BY2312" i="1"/>
  <c r="BY2311" i="1"/>
  <c r="BY2310" i="1"/>
  <c r="BY2309" i="1"/>
  <c r="BY2308" i="1"/>
  <c r="BY2307" i="1"/>
  <c r="BY2306" i="1"/>
  <c r="BY2305" i="1"/>
  <c r="BY2304" i="1"/>
  <c r="BY2303" i="1"/>
  <c r="BY2302" i="1"/>
  <c r="BY2301" i="1"/>
  <c r="BY2300" i="1"/>
  <c r="BY2299" i="1"/>
  <c r="BY2298" i="1"/>
  <c r="BY2297" i="1"/>
  <c r="BY2296" i="1"/>
  <c r="BY2295" i="1"/>
  <c r="BY2294" i="1"/>
  <c r="BY2293" i="1"/>
  <c r="BY2292" i="1"/>
  <c r="BY2291" i="1"/>
  <c r="BY2290" i="1"/>
  <c r="BY2289" i="1"/>
  <c r="BY2288" i="1"/>
  <c r="BY2287" i="1"/>
  <c r="BY2286" i="1"/>
  <c r="BY2285" i="1"/>
  <c r="BY2284" i="1"/>
  <c r="BY2283" i="1"/>
  <c r="BY2282" i="1"/>
  <c r="BY2281" i="1"/>
  <c r="BY2280" i="1"/>
  <c r="BY2279" i="1"/>
  <c r="BY2278" i="1"/>
  <c r="BY2277" i="1"/>
  <c r="BY2276" i="1"/>
  <c r="BY2275" i="1"/>
  <c r="BY2274" i="1"/>
  <c r="BY2273" i="1"/>
  <c r="BY2272" i="1"/>
  <c r="BY2271" i="1"/>
  <c r="BY2270" i="1"/>
  <c r="BY2269" i="1"/>
  <c r="BY2268" i="1"/>
  <c r="BY2267" i="1"/>
  <c r="BY2266" i="1"/>
  <c r="BY2265" i="1"/>
  <c r="BY2264" i="1"/>
  <c r="BY2263" i="1"/>
  <c r="BY2262" i="1"/>
  <c r="BY2261" i="1"/>
  <c r="BY2260" i="1"/>
  <c r="BY2259" i="1"/>
  <c r="BY2258" i="1"/>
  <c r="BY2257" i="1"/>
  <c r="BY2256" i="1"/>
  <c r="BY2255" i="1"/>
  <c r="BY2254" i="1"/>
  <c r="BY2253" i="1"/>
  <c r="BY2252" i="1"/>
  <c r="BY2251" i="1"/>
  <c r="BY2250" i="1"/>
  <c r="BY2249" i="1"/>
  <c r="BY2248" i="1"/>
  <c r="BY2247" i="1"/>
  <c r="BY2246" i="1"/>
  <c r="BY2245" i="1"/>
  <c r="BY2244" i="1"/>
  <c r="BY2243" i="1"/>
  <c r="BY2242" i="1"/>
  <c r="BY2241" i="1"/>
  <c r="BY2240" i="1"/>
  <c r="BY2239" i="1"/>
  <c r="BY2238" i="1"/>
  <c r="BY2237" i="1"/>
  <c r="BY2236" i="1"/>
  <c r="BY2235" i="1"/>
  <c r="BY2234" i="1"/>
  <c r="BY2233" i="1"/>
  <c r="BY2232" i="1"/>
  <c r="BY2231" i="1"/>
  <c r="BY2230" i="1"/>
  <c r="BY2229" i="1"/>
  <c r="BY2228" i="1"/>
  <c r="BY2227" i="1"/>
  <c r="BY2226" i="1"/>
  <c r="BY2225" i="1"/>
  <c r="BY2224" i="1"/>
  <c r="BY2223" i="1"/>
  <c r="BY2222" i="1"/>
  <c r="BY2221" i="1"/>
  <c r="BY2220" i="1"/>
  <c r="BY2219" i="1"/>
  <c r="BY2218" i="1"/>
  <c r="BY2217" i="1"/>
  <c r="BY2216" i="1"/>
  <c r="BY2215" i="1"/>
  <c r="BY2214" i="1"/>
  <c r="BY2213" i="1"/>
  <c r="BY2212" i="1"/>
  <c r="BY2211" i="1"/>
  <c r="BY2210" i="1"/>
  <c r="BY2209" i="1"/>
  <c r="BY2208" i="1"/>
  <c r="BY2207" i="1"/>
  <c r="BY2206" i="1"/>
  <c r="BY2205" i="1"/>
  <c r="BY2204" i="1"/>
  <c r="BY2203" i="1"/>
  <c r="BY2202" i="1"/>
  <c r="BY2201" i="1"/>
  <c r="BY2200" i="1"/>
  <c r="BY2199" i="1"/>
  <c r="BY2198" i="1"/>
  <c r="BY2197" i="1"/>
  <c r="BY2196" i="1"/>
  <c r="BY2195" i="1"/>
  <c r="BY2194" i="1"/>
  <c r="BY2193" i="1"/>
  <c r="BY2192" i="1"/>
  <c r="BY2191" i="1"/>
  <c r="BY2190" i="1"/>
  <c r="BY2189" i="1"/>
  <c r="BY2188" i="1"/>
  <c r="BY2187" i="1"/>
  <c r="BY2186" i="1"/>
  <c r="BY2185" i="1"/>
  <c r="BY2184" i="1"/>
  <c r="BY2183" i="1"/>
  <c r="BY2182" i="1"/>
  <c r="BY2181" i="1"/>
  <c r="BY2180" i="1"/>
  <c r="BY2179" i="1"/>
  <c r="BY2178" i="1"/>
  <c r="BY2177" i="1"/>
  <c r="BY2176" i="1"/>
  <c r="BY2175" i="1"/>
  <c r="BY2174" i="1"/>
  <c r="BY2173" i="1"/>
  <c r="BY2172" i="1"/>
  <c r="BY2171" i="1"/>
  <c r="BY2170" i="1"/>
  <c r="BY2169" i="1"/>
  <c r="BY2168" i="1"/>
  <c r="BY2167" i="1"/>
  <c r="BY2166" i="1"/>
  <c r="BY2165" i="1"/>
  <c r="BY2164" i="1"/>
  <c r="BY2163" i="1"/>
  <c r="BY2162" i="1"/>
  <c r="BY2161" i="1"/>
  <c r="BY2160" i="1"/>
  <c r="BY2159" i="1"/>
  <c r="BY2158" i="1"/>
  <c r="BY2157" i="1"/>
  <c r="BY2156" i="1"/>
  <c r="BY2155" i="1"/>
  <c r="BY2154" i="1"/>
  <c r="BY2153" i="1"/>
  <c r="BY2152" i="1"/>
  <c r="BY2151" i="1"/>
  <c r="BY2150" i="1"/>
  <c r="BY2149" i="1"/>
  <c r="BY2148" i="1"/>
  <c r="BY2147" i="1"/>
  <c r="BY2146" i="1"/>
  <c r="BY2145" i="1"/>
  <c r="BY2144" i="1"/>
  <c r="BY2143" i="1"/>
  <c r="BY2142" i="1"/>
  <c r="BY2141" i="1"/>
  <c r="BY2140" i="1"/>
  <c r="BY2139" i="1"/>
  <c r="BY2138" i="1"/>
  <c r="BY2137" i="1"/>
  <c r="BY2136" i="1"/>
  <c r="BY2135" i="1"/>
  <c r="BY2134" i="1"/>
  <c r="BY2133" i="1"/>
  <c r="BY2132" i="1"/>
  <c r="BY2131" i="1"/>
  <c r="BY2130" i="1"/>
  <c r="BY2129" i="1"/>
  <c r="BY2128" i="1"/>
  <c r="BY2127" i="1"/>
  <c r="BY2126" i="1"/>
  <c r="BY2125" i="1"/>
  <c r="BY2124" i="1"/>
  <c r="BY2123" i="1"/>
  <c r="BY2122" i="1"/>
  <c r="BY2121" i="1"/>
  <c r="BY2120" i="1"/>
  <c r="BY2119" i="1"/>
  <c r="BY2118" i="1"/>
  <c r="BY2117" i="1"/>
  <c r="BY2116" i="1"/>
  <c r="BY2115" i="1"/>
  <c r="BY2114" i="1"/>
  <c r="BY2113" i="1"/>
  <c r="BY2112" i="1"/>
  <c r="BY2111" i="1"/>
  <c r="BY2110" i="1"/>
  <c r="BY2109" i="1"/>
  <c r="BY2108" i="1"/>
  <c r="BY2107" i="1"/>
  <c r="BY2106" i="1"/>
  <c r="BY2105" i="1"/>
  <c r="BY2104" i="1"/>
  <c r="BY2103" i="1"/>
  <c r="BY2102" i="1"/>
  <c r="BY2101" i="1"/>
  <c r="BY2100" i="1"/>
  <c r="BY2099" i="1"/>
  <c r="BY2098" i="1"/>
  <c r="BY2097" i="1"/>
  <c r="BY2096" i="1"/>
  <c r="BY2095" i="1"/>
  <c r="BY2094" i="1"/>
  <c r="BY2093" i="1"/>
  <c r="BY2092" i="1"/>
  <c r="BY2091" i="1"/>
  <c r="BY2090" i="1"/>
  <c r="BY2089" i="1"/>
  <c r="BY2088" i="1"/>
  <c r="BY2087" i="1"/>
  <c r="BY2086" i="1"/>
  <c r="BY2085" i="1"/>
  <c r="BY2084" i="1"/>
  <c r="BY2083" i="1"/>
  <c r="BY2082" i="1"/>
  <c r="BY2081" i="1"/>
  <c r="BY2080" i="1"/>
  <c r="BY2079" i="1"/>
  <c r="BY2078" i="1"/>
  <c r="BY2077" i="1"/>
  <c r="BY2076" i="1"/>
  <c r="BY2075" i="1"/>
  <c r="BY2074" i="1"/>
  <c r="BY2073" i="1"/>
  <c r="BY2072" i="1"/>
  <c r="BY2071" i="1"/>
  <c r="BY2070" i="1"/>
  <c r="BY2069" i="1"/>
  <c r="BY2068" i="1"/>
  <c r="BY2067" i="1"/>
  <c r="BY2066" i="1"/>
  <c r="BY2065" i="1"/>
  <c r="BY2064" i="1"/>
  <c r="BY2063" i="1"/>
  <c r="BY2062" i="1"/>
  <c r="BY2061" i="1"/>
  <c r="BY2060" i="1"/>
  <c r="BY2059" i="1"/>
  <c r="BY2058" i="1"/>
  <c r="BY2057" i="1"/>
  <c r="BY2056" i="1"/>
  <c r="BY2055" i="1"/>
  <c r="BY2054" i="1"/>
  <c r="BY2053" i="1"/>
  <c r="BY2052" i="1"/>
  <c r="BY2051" i="1"/>
  <c r="BY2050" i="1"/>
  <c r="BY2049" i="1"/>
  <c r="BY2048" i="1"/>
  <c r="BY2047" i="1"/>
  <c r="BY2046" i="1"/>
  <c r="BY2045" i="1"/>
  <c r="BY2044" i="1"/>
  <c r="BY2043" i="1"/>
  <c r="BY2042" i="1"/>
  <c r="BY2041" i="1"/>
  <c r="BY2040" i="1"/>
  <c r="BY2039" i="1"/>
  <c r="BY2038" i="1"/>
  <c r="BY2037" i="1"/>
  <c r="BY2036" i="1"/>
  <c r="BY2035" i="1"/>
  <c r="BY2034" i="1"/>
  <c r="BY2033" i="1"/>
  <c r="BY2032" i="1"/>
  <c r="BY2031" i="1"/>
  <c r="BY2030" i="1"/>
  <c r="BY2029" i="1"/>
  <c r="BY2028" i="1"/>
  <c r="BY2027" i="1"/>
  <c r="BY2026" i="1"/>
  <c r="BY2025" i="1"/>
  <c r="BY2024" i="1"/>
  <c r="BY2023" i="1"/>
  <c r="BY2022" i="1"/>
  <c r="BY2021" i="1"/>
  <c r="BY2020" i="1"/>
  <c r="BY2019" i="1"/>
  <c r="BY2018" i="1"/>
  <c r="BY2017" i="1"/>
  <c r="BY2016" i="1"/>
  <c r="BY2015" i="1"/>
  <c r="BY2014" i="1"/>
  <c r="BY2013" i="1"/>
  <c r="BY2012" i="1"/>
  <c r="BY2011" i="1"/>
  <c r="BY2010" i="1"/>
  <c r="BY2009" i="1"/>
  <c r="BY2008" i="1"/>
  <c r="BY2007" i="1"/>
  <c r="BY2006" i="1"/>
  <c r="BY2005" i="1"/>
  <c r="BY2004" i="1"/>
  <c r="BY2003" i="1"/>
  <c r="BY2002" i="1"/>
  <c r="BY2001" i="1"/>
  <c r="BY2000" i="1"/>
  <c r="BY1999" i="1"/>
  <c r="BY1998" i="1"/>
  <c r="BY1997" i="1"/>
  <c r="BY1996" i="1"/>
  <c r="BY1995" i="1"/>
  <c r="BY1994" i="1"/>
  <c r="BY1993" i="1"/>
  <c r="BY1992" i="1"/>
  <c r="BY1991" i="1"/>
  <c r="BY1990" i="1"/>
  <c r="BY1989" i="1"/>
  <c r="BY1988" i="1"/>
  <c r="BY1987" i="1"/>
  <c r="BY1986" i="1"/>
  <c r="BY1985" i="1"/>
  <c r="BY1984" i="1"/>
  <c r="BY1983" i="1"/>
  <c r="BY1982" i="1"/>
  <c r="BY1981" i="1"/>
  <c r="BY1980" i="1"/>
  <c r="BY1979" i="1"/>
  <c r="BY1978" i="1"/>
  <c r="BY1977" i="1"/>
  <c r="BY1976" i="1"/>
  <c r="BY1975" i="1"/>
  <c r="BY1974" i="1"/>
  <c r="BY1973" i="1"/>
  <c r="BY1972" i="1"/>
  <c r="BY1971" i="1"/>
  <c r="BY1970" i="1"/>
  <c r="BY1969" i="1"/>
  <c r="BY1968" i="1"/>
  <c r="BY1967" i="1"/>
  <c r="BY1966" i="1"/>
  <c r="BY1965" i="1"/>
  <c r="BY1964" i="1"/>
  <c r="BY1963" i="1"/>
  <c r="BY1962" i="1"/>
  <c r="BY1961" i="1"/>
  <c r="BY1960" i="1"/>
  <c r="BY1959" i="1"/>
  <c r="BY1958" i="1"/>
  <c r="BY1957" i="1"/>
  <c r="BY1956" i="1"/>
  <c r="BY1955" i="1"/>
  <c r="BY1954" i="1"/>
  <c r="BY1953" i="1"/>
  <c r="BY1952" i="1"/>
  <c r="BY1951" i="1"/>
  <c r="BY1950" i="1"/>
  <c r="BY1949" i="1"/>
  <c r="BY1948" i="1"/>
  <c r="BY1947" i="1"/>
  <c r="BY1946" i="1"/>
  <c r="BY1945" i="1"/>
  <c r="BY1944" i="1"/>
  <c r="BY1943" i="1"/>
  <c r="BY1942" i="1"/>
  <c r="BY1941" i="1"/>
  <c r="BY1940" i="1"/>
  <c r="BY1939" i="1"/>
  <c r="BY1938" i="1"/>
  <c r="BY1937" i="1"/>
  <c r="BY1936" i="1"/>
  <c r="BY1935" i="1"/>
  <c r="BY1934" i="1"/>
  <c r="BY1933" i="1"/>
  <c r="BY1932" i="1"/>
  <c r="BY1931" i="1"/>
  <c r="BY1930" i="1"/>
  <c r="BY1929" i="1"/>
  <c r="BY1928" i="1"/>
  <c r="BY1927" i="1"/>
  <c r="BY1926" i="1"/>
  <c r="BY1925" i="1"/>
  <c r="BY1924" i="1"/>
  <c r="BY1923" i="1"/>
  <c r="BY1922" i="1"/>
  <c r="BY1921" i="1"/>
  <c r="BY1920" i="1"/>
  <c r="BY1919" i="1"/>
  <c r="BY1918" i="1"/>
  <c r="BY1917" i="1"/>
  <c r="BY1916" i="1"/>
  <c r="BY1915" i="1"/>
  <c r="BY1914" i="1"/>
  <c r="BY1913" i="1"/>
  <c r="BY1912" i="1"/>
  <c r="BY1911" i="1"/>
  <c r="BY1910" i="1"/>
  <c r="BY1909" i="1"/>
  <c r="BY1908" i="1"/>
  <c r="BY1907" i="1"/>
  <c r="BY1906" i="1"/>
  <c r="BY1905" i="1"/>
  <c r="BY1904" i="1"/>
  <c r="BY1903" i="1"/>
  <c r="BY1902" i="1"/>
  <c r="BY1901" i="1"/>
  <c r="BY1900" i="1"/>
  <c r="BY1899" i="1"/>
  <c r="BY1898" i="1"/>
  <c r="BY1897" i="1"/>
  <c r="BY1896" i="1"/>
  <c r="BY1895" i="1"/>
  <c r="BY1894" i="1"/>
  <c r="BY1893" i="1"/>
  <c r="BY1892" i="1"/>
  <c r="BY1891" i="1"/>
  <c r="BY1890" i="1"/>
  <c r="BY1889" i="1"/>
  <c r="BY1888" i="1"/>
  <c r="BY1887" i="1"/>
  <c r="BY1886" i="1"/>
  <c r="BY1885" i="1"/>
  <c r="BY1884" i="1"/>
  <c r="BY1883" i="1"/>
  <c r="BY1882" i="1"/>
  <c r="BY1881" i="1"/>
  <c r="BY1880" i="1"/>
  <c r="BY1879" i="1"/>
  <c r="BY1878" i="1"/>
  <c r="BY1877" i="1"/>
  <c r="BY1876" i="1"/>
  <c r="BY1875" i="1"/>
  <c r="BY1874" i="1"/>
  <c r="BY1873" i="1"/>
  <c r="BY1872" i="1"/>
  <c r="BY1871" i="1"/>
  <c r="BY1870" i="1"/>
  <c r="BY1869" i="1"/>
  <c r="BY1868" i="1"/>
  <c r="BY1867" i="1"/>
  <c r="BY1866" i="1"/>
  <c r="BY1865" i="1"/>
  <c r="BY1864" i="1"/>
  <c r="BY1863" i="1"/>
  <c r="BY1862" i="1"/>
  <c r="BY1861" i="1"/>
  <c r="BY1860" i="1"/>
  <c r="BY1859" i="1"/>
  <c r="BY1858" i="1"/>
  <c r="BY1857" i="1"/>
  <c r="BY1856" i="1"/>
  <c r="BY1855" i="1"/>
  <c r="BY1854" i="1"/>
  <c r="BY1853" i="1"/>
  <c r="BY1852" i="1"/>
  <c r="BY1851" i="1"/>
  <c r="BY1850" i="1"/>
  <c r="BY1849" i="1"/>
  <c r="BY1848" i="1"/>
  <c r="BY1847" i="1"/>
  <c r="BY1846" i="1"/>
  <c r="BY1845" i="1"/>
  <c r="BY1844" i="1"/>
  <c r="BY1843" i="1"/>
  <c r="BY1842" i="1"/>
  <c r="BY1841" i="1"/>
  <c r="BY1840" i="1"/>
  <c r="BY1839" i="1"/>
  <c r="BY1838" i="1"/>
  <c r="BY1837" i="1"/>
  <c r="BY1836" i="1"/>
  <c r="BY1835" i="1"/>
  <c r="BY1834" i="1"/>
  <c r="BY1833" i="1"/>
  <c r="BY1832" i="1"/>
  <c r="BY1831" i="1"/>
  <c r="BY1830" i="1"/>
  <c r="BY1829" i="1"/>
  <c r="BY1828" i="1"/>
  <c r="BY1827" i="1"/>
  <c r="BY1826" i="1"/>
  <c r="BY1825" i="1"/>
  <c r="BY1824" i="1"/>
  <c r="BY1823" i="1"/>
  <c r="BY1822" i="1"/>
  <c r="BY1821" i="1"/>
  <c r="BY1820" i="1"/>
  <c r="BY1819" i="1"/>
  <c r="BY1818" i="1"/>
  <c r="BY1817" i="1"/>
  <c r="BY1816" i="1"/>
  <c r="BY1815" i="1"/>
  <c r="BY1814" i="1"/>
  <c r="BY1813" i="1"/>
  <c r="BY1812" i="1"/>
  <c r="BY1811" i="1"/>
  <c r="BY1810" i="1"/>
  <c r="BY1809" i="1"/>
  <c r="BY1808" i="1"/>
  <c r="BY1807" i="1"/>
  <c r="BY1806" i="1"/>
  <c r="BY1805" i="1"/>
  <c r="BY1804" i="1"/>
  <c r="BY1803" i="1"/>
  <c r="BY1802" i="1"/>
  <c r="BY1801" i="1"/>
  <c r="BY1800" i="1"/>
  <c r="BY1799" i="1"/>
  <c r="BY1798" i="1"/>
  <c r="BY1797" i="1"/>
  <c r="BY1796" i="1"/>
  <c r="BY1795" i="1"/>
  <c r="BY1794" i="1"/>
  <c r="BY1793" i="1"/>
  <c r="BY1792" i="1"/>
  <c r="BY1791" i="1"/>
  <c r="BY1790" i="1"/>
  <c r="BY1789" i="1"/>
  <c r="BY1788" i="1"/>
  <c r="BY1787" i="1"/>
  <c r="BY1786" i="1"/>
  <c r="BY1785" i="1"/>
  <c r="BY1784" i="1"/>
  <c r="BY1783" i="1"/>
  <c r="BY1782" i="1"/>
  <c r="BY1781" i="1"/>
  <c r="BY1780" i="1"/>
  <c r="BY1779" i="1"/>
  <c r="BY1778" i="1"/>
  <c r="BY1777" i="1"/>
  <c r="BY1776" i="1"/>
  <c r="BY1775" i="1"/>
  <c r="BY1774" i="1"/>
  <c r="BY1773" i="1"/>
  <c r="BY1772" i="1"/>
  <c r="BY1771" i="1"/>
  <c r="BY1770" i="1"/>
  <c r="BY1769" i="1"/>
  <c r="BY1768" i="1"/>
  <c r="BY1767" i="1"/>
  <c r="BY1766" i="1"/>
  <c r="BY1765" i="1"/>
  <c r="BY1764" i="1"/>
  <c r="BY1763" i="1"/>
  <c r="BY1762" i="1"/>
  <c r="BY1761" i="1"/>
  <c r="BY1760" i="1"/>
  <c r="BY1759" i="1"/>
  <c r="BY1758" i="1"/>
  <c r="BY1757" i="1"/>
  <c r="BY1756" i="1"/>
  <c r="BY1755" i="1"/>
  <c r="BY1754" i="1"/>
  <c r="BY1753" i="1"/>
  <c r="BY1752" i="1"/>
  <c r="BY1751" i="1"/>
  <c r="BY1750" i="1"/>
  <c r="BY1749" i="1"/>
  <c r="BY1748" i="1"/>
  <c r="BY1747" i="1"/>
  <c r="BY1746" i="1"/>
  <c r="BY1745" i="1"/>
  <c r="BY1744" i="1"/>
  <c r="BY1743" i="1"/>
  <c r="BY1742" i="1"/>
  <c r="BY1741" i="1"/>
  <c r="BY1740" i="1"/>
  <c r="BY1739" i="1"/>
  <c r="BY1738" i="1"/>
  <c r="BY1737" i="1"/>
  <c r="BY1736" i="1"/>
  <c r="BY1735" i="1"/>
  <c r="BY1734" i="1"/>
  <c r="BY1733" i="1"/>
  <c r="BY1732" i="1"/>
  <c r="BY1731" i="1"/>
  <c r="BY1730" i="1"/>
  <c r="BY1729" i="1"/>
  <c r="BY1728" i="1"/>
  <c r="BY1727" i="1"/>
  <c r="BY1726" i="1"/>
  <c r="BY1725" i="1"/>
  <c r="BY1724" i="1"/>
  <c r="BY1723" i="1"/>
  <c r="BY1722" i="1"/>
  <c r="BY1721" i="1"/>
  <c r="BY1720" i="1"/>
  <c r="BY1719" i="1"/>
  <c r="BY1718" i="1"/>
  <c r="BY1717" i="1"/>
  <c r="BY1716" i="1"/>
  <c r="BY1715" i="1"/>
  <c r="BY1714" i="1"/>
  <c r="BY1713" i="1"/>
  <c r="BY1712" i="1"/>
  <c r="BY1711" i="1"/>
  <c r="BY1710" i="1"/>
  <c r="BY1709" i="1"/>
  <c r="BY1708" i="1"/>
  <c r="BY1707" i="1"/>
  <c r="BY1706" i="1"/>
  <c r="BY1705" i="1"/>
  <c r="BY1704" i="1"/>
  <c r="BY1703" i="1"/>
  <c r="BY1702" i="1"/>
  <c r="BY1701" i="1"/>
  <c r="BY1700" i="1"/>
  <c r="BY1699" i="1"/>
  <c r="BY1698" i="1"/>
  <c r="BY1697" i="1"/>
  <c r="BY1696" i="1"/>
  <c r="BY1695" i="1"/>
  <c r="BY1694" i="1"/>
  <c r="BY1693" i="1"/>
  <c r="BY1692" i="1"/>
  <c r="BY1691" i="1"/>
  <c r="BY1690" i="1"/>
  <c r="BY1689" i="1"/>
  <c r="BY1688" i="1"/>
  <c r="BY1687" i="1"/>
  <c r="BY1686" i="1"/>
  <c r="BY1685" i="1"/>
  <c r="BY1684" i="1"/>
  <c r="BY1683" i="1"/>
  <c r="BY1682" i="1"/>
  <c r="BY1681" i="1"/>
  <c r="BY1680" i="1"/>
  <c r="BY1679" i="1"/>
  <c r="BY1678" i="1"/>
  <c r="BY1677" i="1"/>
  <c r="BY1676" i="1"/>
  <c r="BY1675" i="1"/>
  <c r="BY1674" i="1"/>
  <c r="BY1673" i="1"/>
  <c r="BY1672" i="1"/>
  <c r="BY1671" i="1"/>
  <c r="BY1670" i="1"/>
  <c r="BY1669" i="1"/>
  <c r="BY1668" i="1"/>
  <c r="BY1667" i="1"/>
  <c r="BY1666" i="1"/>
  <c r="BY1665" i="1"/>
  <c r="BY1664" i="1"/>
  <c r="BY1663" i="1"/>
  <c r="BY1662" i="1"/>
  <c r="BY1661" i="1"/>
  <c r="BY1660" i="1"/>
  <c r="BY1659" i="1"/>
  <c r="BY1658" i="1"/>
  <c r="BY1657" i="1"/>
  <c r="BY1656" i="1"/>
  <c r="BY1655" i="1"/>
  <c r="BY1654" i="1"/>
  <c r="BY1653" i="1"/>
  <c r="BY1652" i="1"/>
  <c r="BY1651" i="1"/>
  <c r="BY1650" i="1"/>
  <c r="BY1649" i="1"/>
  <c r="BY1648" i="1"/>
  <c r="BY1647" i="1"/>
  <c r="BY1646" i="1"/>
  <c r="BY1645" i="1"/>
  <c r="BY1644" i="1"/>
  <c r="BY1643" i="1"/>
  <c r="BY1642" i="1"/>
  <c r="BY1641" i="1"/>
  <c r="BY1640" i="1"/>
  <c r="BY1639" i="1"/>
  <c r="BY1638" i="1"/>
  <c r="BY1637" i="1"/>
  <c r="BY1636" i="1"/>
  <c r="BY1635" i="1"/>
  <c r="BY1634" i="1"/>
  <c r="BY1633" i="1"/>
  <c r="BY1632" i="1"/>
  <c r="BY1631" i="1"/>
  <c r="BY1630" i="1"/>
  <c r="BY1629" i="1"/>
  <c r="BY1628" i="1"/>
  <c r="BY1627" i="1"/>
  <c r="BY1626" i="1"/>
  <c r="BY1625" i="1"/>
  <c r="BY1624" i="1"/>
  <c r="BY1623" i="1"/>
  <c r="BY1622" i="1"/>
  <c r="BY1621" i="1"/>
  <c r="BY1620" i="1"/>
  <c r="BY1619" i="1"/>
  <c r="BY1618" i="1"/>
  <c r="BY1617" i="1"/>
  <c r="BY1616" i="1"/>
  <c r="BY1615" i="1"/>
  <c r="BY1614" i="1"/>
  <c r="BY1613" i="1"/>
  <c r="BY1612" i="1"/>
  <c r="BY1611" i="1"/>
  <c r="BY1610" i="1"/>
  <c r="BY1609" i="1"/>
  <c r="BY1608" i="1"/>
  <c r="BY1607" i="1"/>
  <c r="BY1606" i="1"/>
  <c r="BY1605" i="1"/>
  <c r="BY1604" i="1"/>
  <c r="BY1603" i="1"/>
  <c r="BY1602" i="1"/>
  <c r="BY1601" i="1"/>
  <c r="BY1600" i="1"/>
  <c r="BY1599" i="1"/>
  <c r="BY1598" i="1"/>
  <c r="BY1597" i="1"/>
  <c r="BY1596" i="1"/>
  <c r="BY1595" i="1"/>
  <c r="BY1594" i="1"/>
  <c r="BY1593" i="1"/>
  <c r="BY1592" i="1"/>
  <c r="BY1591" i="1"/>
  <c r="BY1590" i="1"/>
  <c r="BY1589" i="1"/>
  <c r="BY1588" i="1"/>
  <c r="BY1587" i="1"/>
  <c r="BY1586" i="1"/>
  <c r="BY1585" i="1"/>
  <c r="BY1584" i="1"/>
  <c r="BY1583" i="1"/>
  <c r="BY1582" i="1"/>
  <c r="BY1581" i="1"/>
  <c r="BY1580" i="1"/>
  <c r="BY1579" i="1"/>
  <c r="BY1578" i="1"/>
  <c r="BY1577" i="1"/>
  <c r="BY1576" i="1"/>
  <c r="BY1575" i="1"/>
  <c r="BY1574" i="1"/>
  <c r="BY1573" i="1"/>
  <c r="BY1572" i="1"/>
  <c r="BY1571" i="1"/>
  <c r="BY1570" i="1"/>
  <c r="BY1569" i="1"/>
  <c r="BY1568" i="1"/>
  <c r="BY1567" i="1"/>
  <c r="BY1566" i="1"/>
  <c r="BY1565" i="1"/>
  <c r="BY1564" i="1"/>
  <c r="BY1563" i="1"/>
  <c r="BY1562" i="1"/>
  <c r="BY1561" i="1"/>
  <c r="BY1560" i="1"/>
  <c r="BY1559" i="1"/>
  <c r="BY1558" i="1"/>
  <c r="BY1557" i="1"/>
  <c r="BY1556" i="1"/>
  <c r="BY1555" i="1"/>
  <c r="BY1554" i="1"/>
  <c r="BY1553" i="1"/>
  <c r="BY1552" i="1"/>
  <c r="BY1551" i="1"/>
  <c r="BY1550" i="1"/>
  <c r="BY1549" i="1"/>
  <c r="BY1548" i="1"/>
  <c r="BY1547" i="1"/>
  <c r="BY1546" i="1"/>
  <c r="BY1545" i="1"/>
  <c r="BY1544" i="1"/>
  <c r="BY1543" i="1"/>
  <c r="BY1542" i="1"/>
  <c r="BY1541" i="1"/>
  <c r="BY1540" i="1"/>
  <c r="BY1539" i="1"/>
  <c r="BY1538" i="1"/>
  <c r="BY1537" i="1"/>
  <c r="BY1536" i="1"/>
  <c r="BY1535" i="1"/>
  <c r="BY1534" i="1"/>
  <c r="BY1533" i="1"/>
  <c r="BY1532" i="1"/>
  <c r="BY1531" i="1"/>
  <c r="BY1530" i="1"/>
  <c r="BY1529" i="1"/>
  <c r="BY1528" i="1"/>
  <c r="BY1527" i="1"/>
  <c r="BY1526" i="1"/>
  <c r="BY1525" i="1"/>
  <c r="BY1524" i="1"/>
  <c r="BY1523" i="1"/>
  <c r="BY1522" i="1"/>
  <c r="BY1521" i="1"/>
  <c r="BY1520" i="1"/>
  <c r="BY1519" i="1"/>
  <c r="BY1518" i="1"/>
  <c r="BY1517" i="1"/>
  <c r="BY1516" i="1"/>
  <c r="BY1515" i="1"/>
  <c r="BY1514" i="1"/>
  <c r="BY1513" i="1"/>
  <c r="BY1512" i="1"/>
  <c r="BY1511" i="1"/>
  <c r="BY1510" i="1"/>
  <c r="BY1509" i="1"/>
  <c r="BY1508" i="1"/>
  <c r="BY1507" i="1"/>
  <c r="BY1506" i="1"/>
  <c r="BY1505" i="1"/>
  <c r="BY1504" i="1"/>
  <c r="BY1503" i="1"/>
  <c r="BY1502" i="1"/>
  <c r="BY1501" i="1"/>
  <c r="BY1500" i="1"/>
  <c r="BY1499" i="1"/>
  <c r="BY1498" i="1"/>
  <c r="BY1497" i="1"/>
  <c r="BY1496" i="1"/>
  <c r="BY1495" i="1"/>
  <c r="BY1494" i="1"/>
  <c r="BY1493" i="1"/>
  <c r="BY1492" i="1"/>
  <c r="BY1491" i="1"/>
  <c r="BY1490" i="1"/>
  <c r="BY1489" i="1"/>
  <c r="BY1488" i="1"/>
  <c r="BY1487" i="1"/>
  <c r="BY1486" i="1"/>
  <c r="BY1485" i="1"/>
  <c r="BY1484" i="1"/>
  <c r="BY1483" i="1"/>
  <c r="BY1482" i="1"/>
  <c r="BY1481" i="1"/>
  <c r="BY1480" i="1"/>
  <c r="BY1479" i="1"/>
  <c r="BY1478" i="1"/>
  <c r="BY1477" i="1"/>
  <c r="BY1476" i="1"/>
  <c r="BY1475" i="1"/>
  <c r="BY1474" i="1"/>
  <c r="BY1473" i="1"/>
  <c r="BY1472" i="1"/>
  <c r="BY1471" i="1"/>
  <c r="BY1470" i="1"/>
  <c r="BY1469" i="1"/>
  <c r="BY1468" i="1"/>
  <c r="BY1467" i="1"/>
  <c r="BY1466" i="1"/>
  <c r="BY1465" i="1"/>
  <c r="BY1464" i="1"/>
  <c r="BY1463" i="1"/>
  <c r="BY1462" i="1"/>
  <c r="BY1461" i="1"/>
  <c r="BY1460" i="1"/>
  <c r="BY1459" i="1"/>
  <c r="BY1458" i="1"/>
  <c r="BY1457" i="1"/>
  <c r="BY1456" i="1"/>
  <c r="BY1455" i="1"/>
  <c r="BY1454" i="1"/>
  <c r="BY1453" i="1"/>
  <c r="BY1452" i="1"/>
  <c r="BY1451" i="1"/>
  <c r="BY1450" i="1"/>
  <c r="BY1449" i="1"/>
  <c r="BY1448" i="1"/>
  <c r="BY1447" i="1"/>
  <c r="BY1446" i="1"/>
  <c r="BY1445" i="1"/>
  <c r="BY1444" i="1"/>
  <c r="BY1443" i="1"/>
  <c r="BY1442" i="1"/>
  <c r="BY1441" i="1"/>
  <c r="BY1440" i="1"/>
  <c r="BY1439" i="1"/>
  <c r="BY1438" i="1"/>
  <c r="BY1437" i="1"/>
  <c r="BY1436" i="1"/>
  <c r="BY1435" i="1"/>
  <c r="BY1434" i="1"/>
  <c r="BY1433" i="1"/>
  <c r="BY1432" i="1"/>
  <c r="BY1431" i="1"/>
  <c r="BY1430" i="1"/>
  <c r="BY1429" i="1"/>
  <c r="BY1428" i="1"/>
  <c r="BY1427" i="1"/>
  <c r="BY1426" i="1"/>
  <c r="BY1425" i="1"/>
  <c r="BY1424" i="1"/>
  <c r="BY1423" i="1"/>
  <c r="BY1422" i="1"/>
  <c r="BY1421" i="1"/>
  <c r="BY1420" i="1"/>
  <c r="BY1419" i="1"/>
  <c r="BY1418" i="1"/>
  <c r="BY1417" i="1"/>
  <c r="BY1416" i="1"/>
  <c r="BY1415" i="1"/>
  <c r="BY1414" i="1"/>
  <c r="BY1413" i="1"/>
  <c r="BY1412" i="1"/>
  <c r="BY1411" i="1"/>
  <c r="BY1410" i="1"/>
  <c r="BY1409" i="1"/>
  <c r="BY1408" i="1"/>
  <c r="BY1407" i="1"/>
  <c r="BY1406" i="1"/>
  <c r="BY1405" i="1"/>
  <c r="BY1404" i="1"/>
  <c r="BY1403" i="1"/>
  <c r="BY1402" i="1"/>
  <c r="BY1401" i="1"/>
  <c r="BY1400" i="1"/>
  <c r="BY1399" i="1"/>
  <c r="BY1398" i="1"/>
  <c r="BY1397" i="1"/>
  <c r="BY1396" i="1"/>
  <c r="BY1395" i="1"/>
  <c r="BY1394" i="1"/>
  <c r="BY1393" i="1"/>
  <c r="BY1392" i="1"/>
  <c r="BY1391" i="1"/>
  <c r="BY1390" i="1"/>
  <c r="BY1389" i="1"/>
  <c r="BY1388" i="1"/>
  <c r="BY1387" i="1"/>
  <c r="BY1386" i="1"/>
  <c r="BY1385" i="1"/>
  <c r="BY1384" i="1"/>
  <c r="BY1383" i="1"/>
  <c r="BY1382" i="1"/>
  <c r="BY1381" i="1"/>
  <c r="BY1380" i="1"/>
  <c r="BY1379" i="1"/>
  <c r="BY1378" i="1"/>
  <c r="BY1377" i="1"/>
  <c r="BY1376" i="1"/>
  <c r="BY1375" i="1"/>
  <c r="BY1374" i="1"/>
  <c r="BY1373" i="1"/>
  <c r="BY1372" i="1"/>
  <c r="BY1371" i="1"/>
  <c r="BY1370" i="1"/>
  <c r="BY1369" i="1"/>
  <c r="BY1368" i="1"/>
  <c r="BY1367" i="1"/>
  <c r="BY1366" i="1"/>
  <c r="BY1365" i="1"/>
  <c r="BY1364" i="1"/>
  <c r="BY1363" i="1"/>
  <c r="BY1362" i="1"/>
  <c r="BY1361" i="1"/>
  <c r="BY1360" i="1"/>
  <c r="BY1359" i="1"/>
  <c r="BY1358" i="1"/>
  <c r="BY1357" i="1"/>
  <c r="BY1356" i="1"/>
  <c r="BY1355" i="1"/>
  <c r="BY1354" i="1"/>
  <c r="BY1353" i="1"/>
  <c r="BY1352" i="1"/>
  <c r="BY1351" i="1"/>
  <c r="BY1350" i="1"/>
  <c r="BY1349" i="1"/>
  <c r="BY1348" i="1"/>
  <c r="BY1347" i="1"/>
  <c r="BY1346" i="1"/>
  <c r="BY1345" i="1"/>
  <c r="BY1344" i="1"/>
  <c r="BY1343" i="1"/>
  <c r="BY1342" i="1"/>
  <c r="BY1341" i="1"/>
  <c r="BY1340" i="1"/>
  <c r="BY1339" i="1"/>
  <c r="BY1338" i="1"/>
  <c r="BY1337" i="1"/>
  <c r="BY1336" i="1"/>
  <c r="BY1335" i="1"/>
  <c r="BY1334" i="1"/>
  <c r="BY1333" i="1"/>
  <c r="BY1332" i="1"/>
  <c r="BY1331" i="1"/>
  <c r="BY1330" i="1"/>
  <c r="BY1329" i="1"/>
  <c r="BY1328" i="1"/>
  <c r="BY1327" i="1"/>
  <c r="BY1326" i="1"/>
  <c r="BY1325" i="1"/>
  <c r="BY1324" i="1"/>
  <c r="BY1323" i="1"/>
  <c r="BY1322" i="1"/>
  <c r="BY1321" i="1"/>
  <c r="BY1320" i="1"/>
  <c r="BY1319" i="1"/>
  <c r="BY1318" i="1"/>
  <c r="BY1317" i="1"/>
  <c r="BY1316" i="1"/>
  <c r="BY1315" i="1"/>
  <c r="BY1314" i="1"/>
  <c r="BY1313" i="1"/>
  <c r="BY1312" i="1"/>
  <c r="BY1311" i="1"/>
  <c r="BY1310" i="1"/>
  <c r="BY1309" i="1"/>
  <c r="BY1308" i="1"/>
  <c r="BY1307" i="1"/>
  <c r="BY1306" i="1"/>
  <c r="BY1305" i="1"/>
  <c r="BY1304" i="1"/>
  <c r="BY1303" i="1"/>
  <c r="BY1302" i="1"/>
  <c r="BY1301" i="1"/>
  <c r="BY1300" i="1"/>
  <c r="BY1299" i="1"/>
  <c r="BY1298" i="1"/>
  <c r="BY1297" i="1"/>
  <c r="BY1296" i="1"/>
  <c r="BY1295" i="1"/>
  <c r="BY1294" i="1"/>
  <c r="BY1293" i="1"/>
  <c r="BY1292" i="1"/>
  <c r="BY1291" i="1"/>
  <c r="BY1290" i="1"/>
  <c r="BY1289" i="1"/>
  <c r="BY1288" i="1"/>
  <c r="BY1287" i="1"/>
  <c r="BY1286" i="1"/>
  <c r="BY1285" i="1"/>
  <c r="BY1284" i="1"/>
  <c r="BY1283" i="1"/>
  <c r="BY1282" i="1"/>
  <c r="BY1281" i="1"/>
  <c r="BY1280" i="1"/>
  <c r="BY1279" i="1"/>
  <c r="BY1278" i="1"/>
  <c r="BY1277" i="1"/>
  <c r="BY1276" i="1"/>
  <c r="BY1275" i="1"/>
  <c r="BY1274" i="1"/>
  <c r="BY1273" i="1"/>
  <c r="BY1272" i="1"/>
  <c r="BY1271" i="1"/>
  <c r="BY1270" i="1"/>
  <c r="BY1269" i="1"/>
  <c r="BY1268" i="1"/>
  <c r="BY1267" i="1"/>
  <c r="BY1266" i="1"/>
  <c r="BY1265" i="1"/>
  <c r="BY1264" i="1"/>
  <c r="BY1263" i="1"/>
  <c r="BY1262" i="1"/>
  <c r="BY1261" i="1"/>
  <c r="BY1260" i="1"/>
  <c r="BY1259" i="1"/>
  <c r="BY1258" i="1"/>
  <c r="BY1257" i="1"/>
  <c r="BY1256" i="1"/>
  <c r="BY1255" i="1"/>
  <c r="BY1254" i="1"/>
  <c r="BY1253" i="1"/>
  <c r="BY1252" i="1"/>
  <c r="BY1251" i="1"/>
  <c r="BY1250" i="1"/>
  <c r="BY1249" i="1"/>
  <c r="BY1248" i="1"/>
  <c r="BY1247" i="1"/>
  <c r="BY1246" i="1"/>
  <c r="BY1245" i="1"/>
  <c r="BY1244" i="1"/>
  <c r="BY1243" i="1"/>
  <c r="BY1242" i="1"/>
  <c r="BY1241" i="1"/>
  <c r="BY1240" i="1"/>
  <c r="BY1239" i="1"/>
  <c r="BY1238" i="1"/>
  <c r="BY1237" i="1"/>
  <c r="BY1236" i="1"/>
  <c r="BY1235" i="1"/>
  <c r="BY1234" i="1"/>
  <c r="BY1233" i="1"/>
  <c r="BY1232" i="1"/>
  <c r="BY1231" i="1"/>
  <c r="BY1230" i="1"/>
  <c r="BY1229" i="1"/>
  <c r="BY1228" i="1"/>
  <c r="BY1227" i="1"/>
  <c r="BY1226" i="1"/>
  <c r="BY1225" i="1"/>
  <c r="BY1224" i="1"/>
  <c r="BY1223" i="1"/>
  <c r="BY1222" i="1"/>
  <c r="BY1221" i="1"/>
  <c r="BY1220" i="1"/>
  <c r="BY1219" i="1"/>
  <c r="BY1218" i="1"/>
  <c r="BY1217" i="1"/>
  <c r="BY1216" i="1"/>
  <c r="BY1215" i="1"/>
  <c r="BY1214" i="1"/>
  <c r="BY1213" i="1"/>
  <c r="BY1212" i="1"/>
  <c r="BY1211" i="1"/>
  <c r="BY1210" i="1"/>
  <c r="BY1209" i="1"/>
  <c r="BY1208" i="1"/>
  <c r="BY1207" i="1"/>
  <c r="BY1206" i="1"/>
  <c r="BY1205" i="1"/>
  <c r="BY1204" i="1"/>
  <c r="BY1203" i="1"/>
  <c r="BY1202" i="1"/>
  <c r="BY1201" i="1"/>
  <c r="BY1200" i="1"/>
  <c r="BY1199" i="1"/>
  <c r="BY1198" i="1"/>
  <c r="BY1197" i="1"/>
  <c r="BY1196" i="1"/>
  <c r="BY1195" i="1"/>
  <c r="BY1194" i="1"/>
  <c r="BY1193" i="1"/>
  <c r="BY1192" i="1"/>
  <c r="BY1191" i="1"/>
  <c r="BY1190" i="1"/>
  <c r="BY1189" i="1"/>
  <c r="BY1188" i="1"/>
  <c r="BY1187" i="1"/>
  <c r="BY1186" i="1"/>
  <c r="BY1185" i="1"/>
  <c r="BY1184" i="1"/>
  <c r="BY1183" i="1"/>
  <c r="BY1182" i="1"/>
  <c r="BY1181" i="1"/>
  <c r="BY1180" i="1"/>
  <c r="BY1179" i="1"/>
  <c r="BY1178" i="1"/>
  <c r="BY1177" i="1"/>
  <c r="BY1176" i="1"/>
  <c r="BY1175" i="1"/>
  <c r="BY1174" i="1"/>
  <c r="BY1173" i="1"/>
  <c r="BY1172" i="1"/>
  <c r="BY1171" i="1"/>
  <c r="BY1170" i="1"/>
  <c r="BY1169" i="1"/>
  <c r="BY1168" i="1"/>
  <c r="BY1167" i="1"/>
  <c r="BY1166" i="1"/>
  <c r="BY1165" i="1"/>
  <c r="BY1164" i="1"/>
  <c r="BY1163" i="1"/>
  <c r="BY1162" i="1"/>
  <c r="BY1161" i="1"/>
  <c r="BY1160" i="1"/>
  <c r="BY1159" i="1"/>
  <c r="BY1158" i="1"/>
  <c r="BY1157" i="1"/>
  <c r="BY1156" i="1"/>
  <c r="BY1155" i="1"/>
  <c r="BY1154" i="1"/>
  <c r="BY1153" i="1"/>
  <c r="BY1152" i="1"/>
  <c r="BY1151" i="1"/>
  <c r="BY1150" i="1"/>
  <c r="BY1149" i="1"/>
  <c r="BY1148" i="1"/>
  <c r="BY1147" i="1"/>
  <c r="BY1146" i="1"/>
  <c r="BY1145" i="1"/>
  <c r="BY1144" i="1"/>
  <c r="BY1143" i="1"/>
  <c r="BY1142" i="1"/>
  <c r="BY1141" i="1"/>
  <c r="BY1140" i="1"/>
  <c r="BY1139" i="1"/>
  <c r="BY1138" i="1"/>
  <c r="BY1137" i="1"/>
  <c r="BY1136" i="1"/>
  <c r="BY1135" i="1"/>
  <c r="BY1134" i="1"/>
  <c r="BY1133" i="1"/>
  <c r="BY1132" i="1"/>
  <c r="BY1131" i="1"/>
  <c r="BY1130" i="1"/>
  <c r="BY1129" i="1"/>
  <c r="BY1128" i="1"/>
  <c r="BY1127" i="1"/>
  <c r="BY1126" i="1"/>
  <c r="BY1125" i="1"/>
  <c r="BY1124" i="1"/>
  <c r="BY1123" i="1"/>
  <c r="BY1122" i="1"/>
  <c r="BY1121" i="1"/>
  <c r="BY1120" i="1"/>
  <c r="BY1119" i="1"/>
  <c r="BY1118" i="1"/>
  <c r="BY1117" i="1"/>
  <c r="BY1116" i="1"/>
  <c r="BY1115" i="1"/>
  <c r="BY1114" i="1"/>
  <c r="BY1113" i="1"/>
  <c r="BY1112" i="1"/>
  <c r="BY1111" i="1"/>
  <c r="BY1110" i="1"/>
  <c r="BY1109" i="1"/>
  <c r="BY1108" i="1"/>
  <c r="BY1107" i="1"/>
  <c r="BY1106" i="1"/>
  <c r="BY1105" i="1"/>
  <c r="BY1104" i="1"/>
  <c r="BY1103" i="1"/>
  <c r="BY1102" i="1"/>
  <c r="BY1101" i="1"/>
  <c r="BY1100" i="1"/>
  <c r="BY1099" i="1"/>
  <c r="BY1098" i="1"/>
  <c r="BY1097" i="1"/>
  <c r="BY1096" i="1"/>
  <c r="BY1095" i="1"/>
  <c r="BY1094" i="1"/>
  <c r="BY1093" i="1"/>
  <c r="BY1092" i="1"/>
  <c r="BY1091" i="1"/>
  <c r="BY1090" i="1"/>
  <c r="BY1089" i="1"/>
  <c r="BY1088" i="1"/>
  <c r="BY1087" i="1"/>
  <c r="BY1086" i="1"/>
  <c r="BY1085" i="1"/>
  <c r="BY1084" i="1"/>
  <c r="BY1083" i="1"/>
  <c r="BY1082" i="1"/>
  <c r="BY1081" i="1"/>
  <c r="BY1080" i="1"/>
  <c r="BY1079" i="1"/>
  <c r="BY1078" i="1"/>
  <c r="BY1077" i="1"/>
  <c r="BY1076" i="1"/>
  <c r="BY1075" i="1"/>
  <c r="BY1074" i="1"/>
  <c r="BY1073" i="1"/>
  <c r="BY1072" i="1"/>
  <c r="BY1071" i="1"/>
  <c r="BY1070" i="1"/>
  <c r="BY1069" i="1"/>
  <c r="BY1068" i="1"/>
  <c r="BY1067" i="1"/>
  <c r="BY1066" i="1"/>
  <c r="BY1065" i="1"/>
  <c r="BY1064" i="1"/>
  <c r="BY1063" i="1"/>
  <c r="BY1062" i="1"/>
  <c r="BY1061" i="1"/>
  <c r="BY1060" i="1"/>
  <c r="BY1059" i="1"/>
  <c r="BY1058" i="1"/>
  <c r="BY1057" i="1"/>
  <c r="BY1056" i="1"/>
  <c r="BY1055" i="1"/>
  <c r="BY1054" i="1"/>
  <c r="BY1053" i="1"/>
  <c r="BY1052" i="1"/>
  <c r="BY1051" i="1"/>
  <c r="BY1050" i="1"/>
  <c r="BY1049" i="1"/>
  <c r="BY1048" i="1"/>
  <c r="BY1047" i="1"/>
  <c r="BY1046" i="1"/>
  <c r="BY1045" i="1"/>
  <c r="BY1044" i="1"/>
  <c r="BY1043" i="1"/>
  <c r="BY1042" i="1"/>
  <c r="BY1041" i="1"/>
  <c r="BY1040" i="1"/>
  <c r="BY1039" i="1"/>
  <c r="BY1038" i="1"/>
  <c r="BY1037" i="1"/>
  <c r="BY1036" i="1"/>
  <c r="BY1035" i="1"/>
  <c r="BY1034" i="1"/>
  <c r="BY1033" i="1"/>
  <c r="BY1032" i="1"/>
  <c r="BY1031" i="1"/>
  <c r="BY1030" i="1"/>
  <c r="BY1029" i="1"/>
  <c r="BY1028" i="1"/>
  <c r="BY1027" i="1"/>
  <c r="BY1026" i="1"/>
  <c r="BY1025" i="1"/>
  <c r="BY1024" i="1"/>
  <c r="BY1023" i="1"/>
  <c r="BY1022" i="1"/>
  <c r="BY1021" i="1"/>
  <c r="BY1020" i="1"/>
  <c r="BY1019" i="1"/>
  <c r="BY1018" i="1"/>
  <c r="BY1017" i="1"/>
  <c r="BY1016" i="1"/>
  <c r="BY1015" i="1"/>
  <c r="BY1014" i="1"/>
  <c r="BY1013" i="1"/>
  <c r="BY1012" i="1"/>
  <c r="BY1011" i="1"/>
  <c r="BY1010" i="1"/>
  <c r="BY1009" i="1"/>
  <c r="BY1008" i="1"/>
  <c r="BY1007" i="1"/>
  <c r="BY1006" i="1"/>
  <c r="BY1005" i="1"/>
  <c r="BY1004" i="1"/>
  <c r="BY1003" i="1"/>
  <c r="BY1002" i="1"/>
  <c r="BY1001" i="1"/>
  <c r="BY1000" i="1"/>
  <c r="BY999" i="1"/>
  <c r="BY998" i="1"/>
  <c r="BY997" i="1"/>
  <c r="BY996" i="1"/>
  <c r="BY995" i="1"/>
  <c r="BY994" i="1"/>
  <c r="BY993" i="1"/>
  <c r="BY992" i="1"/>
  <c r="BY991" i="1"/>
  <c r="BY990" i="1"/>
  <c r="BY989" i="1"/>
  <c r="BY988" i="1"/>
  <c r="BY987" i="1"/>
  <c r="BY986" i="1"/>
  <c r="BY985" i="1"/>
  <c r="BY984" i="1"/>
  <c r="BY983" i="1"/>
  <c r="BY982" i="1"/>
  <c r="BY981" i="1"/>
  <c r="BY980" i="1"/>
  <c r="BY979" i="1"/>
  <c r="BY978" i="1"/>
  <c r="BY977" i="1"/>
  <c r="BY976" i="1"/>
  <c r="BY975" i="1"/>
  <c r="BY974" i="1"/>
  <c r="BY973" i="1"/>
  <c r="BY972" i="1"/>
  <c r="BY971" i="1"/>
  <c r="BY970" i="1"/>
  <c r="BY969" i="1"/>
  <c r="BY968" i="1"/>
  <c r="BY967" i="1"/>
  <c r="BY966" i="1"/>
  <c r="BY965" i="1"/>
  <c r="BY964" i="1"/>
  <c r="BY963" i="1"/>
  <c r="BY962" i="1"/>
  <c r="BY961" i="1"/>
  <c r="BY960" i="1"/>
  <c r="BY959" i="1"/>
  <c r="BY958" i="1"/>
  <c r="BY957" i="1"/>
  <c r="BY956" i="1"/>
  <c r="BY955" i="1"/>
  <c r="BY954" i="1"/>
  <c r="BY953" i="1"/>
  <c r="BY952" i="1"/>
  <c r="BY951" i="1"/>
  <c r="BY950" i="1"/>
  <c r="BY949" i="1"/>
  <c r="BY948" i="1"/>
  <c r="BY947" i="1"/>
  <c r="BY946" i="1"/>
  <c r="BY945" i="1"/>
  <c r="BY944" i="1"/>
  <c r="BY943" i="1"/>
  <c r="BY942" i="1"/>
  <c r="BY941" i="1"/>
  <c r="BY940" i="1"/>
  <c r="BY939" i="1"/>
  <c r="BY938" i="1"/>
  <c r="BY937" i="1"/>
  <c r="BY936" i="1"/>
  <c r="BY935" i="1"/>
  <c r="BY934" i="1"/>
  <c r="BY933" i="1"/>
  <c r="BY932" i="1"/>
  <c r="BY931" i="1"/>
  <c r="BY930" i="1"/>
  <c r="BY929" i="1"/>
  <c r="BY928" i="1"/>
  <c r="BY927" i="1"/>
  <c r="BY926" i="1"/>
  <c r="BY925" i="1"/>
  <c r="BY924" i="1"/>
  <c r="BY923" i="1"/>
  <c r="BY922" i="1"/>
  <c r="BY921" i="1"/>
  <c r="BY920" i="1"/>
  <c r="BY919" i="1"/>
  <c r="BY918" i="1"/>
  <c r="BY917" i="1"/>
  <c r="BY916" i="1"/>
  <c r="BY915" i="1"/>
  <c r="BY914" i="1"/>
  <c r="BY913" i="1"/>
  <c r="BY912" i="1"/>
  <c r="BY911" i="1"/>
  <c r="BY910" i="1"/>
  <c r="BY909" i="1"/>
  <c r="BY908" i="1"/>
  <c r="BY907" i="1"/>
  <c r="BY906" i="1"/>
  <c r="BY905" i="1"/>
  <c r="BY904" i="1"/>
  <c r="BY903" i="1"/>
  <c r="BY902" i="1"/>
  <c r="BY901" i="1"/>
  <c r="BY900" i="1"/>
  <c r="BY899" i="1"/>
  <c r="BY898" i="1"/>
  <c r="BY897" i="1"/>
  <c r="BY896" i="1"/>
  <c r="BY895" i="1"/>
  <c r="BY894" i="1"/>
  <c r="BY893" i="1"/>
  <c r="BY892" i="1"/>
  <c r="BY891" i="1"/>
  <c r="BY890" i="1"/>
  <c r="BY889" i="1"/>
  <c r="BY888" i="1"/>
  <c r="BY887" i="1"/>
  <c r="BY886" i="1"/>
  <c r="BY885" i="1"/>
  <c r="BY884" i="1"/>
  <c r="BY883" i="1"/>
  <c r="BY882" i="1"/>
  <c r="BY881" i="1"/>
  <c r="BY880" i="1"/>
  <c r="BY879" i="1"/>
  <c r="BY878" i="1"/>
  <c r="BY877" i="1"/>
  <c r="BY876" i="1"/>
  <c r="BY875" i="1"/>
  <c r="BY874" i="1"/>
  <c r="BY873" i="1"/>
  <c r="BY872" i="1"/>
  <c r="BY871" i="1"/>
  <c r="BY870" i="1"/>
  <c r="BY869" i="1"/>
  <c r="BY868" i="1"/>
  <c r="BY867" i="1"/>
  <c r="BY866" i="1"/>
  <c r="BY865" i="1"/>
  <c r="BY864" i="1"/>
  <c r="BY863" i="1"/>
  <c r="BY862" i="1"/>
  <c r="BY861" i="1"/>
  <c r="BY860" i="1"/>
  <c r="BY859" i="1"/>
  <c r="BY858" i="1"/>
  <c r="BY857" i="1"/>
  <c r="BY856" i="1"/>
  <c r="BY855" i="1"/>
  <c r="BY854" i="1"/>
  <c r="BY853" i="1"/>
  <c r="BY852" i="1"/>
  <c r="BY851" i="1"/>
  <c r="BY850" i="1"/>
  <c r="BY849" i="1"/>
  <c r="BY848" i="1"/>
  <c r="BY847" i="1"/>
  <c r="BY846" i="1"/>
  <c r="BY845" i="1"/>
  <c r="BY844" i="1"/>
  <c r="BY843" i="1"/>
  <c r="BY842" i="1"/>
  <c r="BY841" i="1"/>
  <c r="BY840" i="1"/>
  <c r="BY839" i="1"/>
  <c r="BY838" i="1"/>
  <c r="BY837" i="1"/>
  <c r="BY836" i="1"/>
  <c r="BY835" i="1"/>
  <c r="BY834" i="1"/>
  <c r="BY833" i="1"/>
  <c r="BY832" i="1"/>
  <c r="BY831" i="1"/>
  <c r="BY830" i="1"/>
  <c r="BY829" i="1"/>
  <c r="BY828" i="1"/>
  <c r="BY827" i="1"/>
  <c r="BY826" i="1"/>
  <c r="BY825" i="1"/>
  <c r="BY824" i="1"/>
  <c r="BY823" i="1"/>
  <c r="BY822" i="1"/>
  <c r="BY821" i="1"/>
  <c r="BY820" i="1"/>
  <c r="BY819" i="1"/>
  <c r="BY818" i="1"/>
  <c r="BY817" i="1"/>
  <c r="BY816" i="1"/>
  <c r="BY815" i="1"/>
  <c r="BY814" i="1"/>
  <c r="BY813" i="1"/>
  <c r="BY812" i="1"/>
  <c r="BY811" i="1"/>
  <c r="BY810" i="1"/>
  <c r="BY809" i="1"/>
  <c r="BY808" i="1"/>
  <c r="BY807" i="1"/>
  <c r="BY806" i="1"/>
  <c r="BY805" i="1"/>
  <c r="BY804" i="1"/>
  <c r="BY803" i="1"/>
  <c r="BY802" i="1"/>
  <c r="BY801" i="1"/>
  <c r="BY800" i="1"/>
  <c r="BY799" i="1"/>
  <c r="BY798" i="1"/>
  <c r="BY797" i="1"/>
  <c r="BY796" i="1"/>
  <c r="BY795" i="1"/>
  <c r="BY794" i="1"/>
  <c r="BY793" i="1"/>
  <c r="BY792" i="1"/>
  <c r="BY791" i="1"/>
  <c r="BY790" i="1"/>
  <c r="BY789" i="1"/>
  <c r="BY788" i="1"/>
  <c r="BY787" i="1"/>
  <c r="BY786" i="1"/>
  <c r="BY785" i="1"/>
  <c r="BY784" i="1"/>
  <c r="BY783" i="1"/>
  <c r="BY782" i="1"/>
  <c r="BY781" i="1"/>
  <c r="BY780" i="1"/>
  <c r="BY779" i="1"/>
  <c r="BY778" i="1"/>
  <c r="BY777" i="1"/>
  <c r="BY776" i="1"/>
  <c r="BY775" i="1"/>
  <c r="BY774" i="1"/>
  <c r="BY773" i="1"/>
  <c r="BY772" i="1"/>
  <c r="BY771" i="1"/>
  <c r="BY770" i="1"/>
  <c r="BY769" i="1"/>
  <c r="BY768" i="1"/>
  <c r="BY767" i="1"/>
  <c r="BY766" i="1"/>
  <c r="BY765" i="1"/>
  <c r="BY764" i="1"/>
  <c r="BY763" i="1"/>
  <c r="BY762" i="1"/>
  <c r="BY761" i="1"/>
  <c r="BY760" i="1"/>
  <c r="BY759" i="1"/>
  <c r="BY758" i="1"/>
  <c r="BY757" i="1"/>
  <c r="BY756" i="1"/>
  <c r="BY755" i="1"/>
  <c r="BY754" i="1"/>
  <c r="BY753" i="1"/>
  <c r="BY752" i="1"/>
  <c r="BY751" i="1"/>
  <c r="BY750" i="1"/>
  <c r="BY749" i="1"/>
  <c r="BY748" i="1"/>
  <c r="BY747" i="1"/>
  <c r="BY746" i="1"/>
  <c r="BY745" i="1"/>
  <c r="BY744" i="1"/>
  <c r="BY743" i="1"/>
  <c r="BY742" i="1"/>
  <c r="BY741" i="1"/>
  <c r="BY740" i="1"/>
  <c r="BY739" i="1"/>
  <c r="BY738" i="1"/>
  <c r="BY737" i="1"/>
  <c r="BY736" i="1"/>
  <c r="BY735" i="1"/>
  <c r="BY734" i="1"/>
  <c r="BY733" i="1"/>
  <c r="BY732" i="1"/>
  <c r="BY731" i="1"/>
  <c r="BY730" i="1"/>
  <c r="BY729" i="1"/>
  <c r="BY728" i="1"/>
  <c r="BY727" i="1"/>
  <c r="BY726" i="1"/>
  <c r="BY725" i="1"/>
  <c r="BY724" i="1"/>
  <c r="BY723" i="1"/>
  <c r="BY722" i="1"/>
  <c r="BY721" i="1"/>
  <c r="BY720" i="1"/>
  <c r="BY719" i="1"/>
  <c r="BY718" i="1"/>
  <c r="BY717" i="1"/>
  <c r="BY716" i="1"/>
  <c r="BY715" i="1"/>
  <c r="BY714" i="1"/>
  <c r="BY713" i="1"/>
  <c r="BY712" i="1"/>
  <c r="BY536" i="1"/>
  <c r="AS2350" i="1"/>
  <c r="AT2350" i="1" s="1"/>
  <c r="AS2349" i="1"/>
  <c r="AT2349" i="1" s="1"/>
  <c r="AS2348" i="1"/>
  <c r="AT2348" i="1" s="1"/>
  <c r="AS2347" i="1"/>
  <c r="AT2347" i="1" s="1"/>
  <c r="AS2346" i="1"/>
  <c r="AT2346" i="1" s="1"/>
  <c r="AS2345" i="1"/>
  <c r="AT2345" i="1" s="1"/>
  <c r="AS2344" i="1"/>
  <c r="AT2344" i="1" s="1"/>
  <c r="AS2343" i="1"/>
  <c r="AT2343" i="1" s="1"/>
  <c r="AS2342" i="1"/>
  <c r="AT2342" i="1" s="1"/>
  <c r="AS2341" i="1"/>
  <c r="AT2341" i="1" s="1"/>
  <c r="AS2340" i="1"/>
  <c r="AT2340" i="1" s="1"/>
  <c r="AS2339" i="1"/>
  <c r="AT2339" i="1" s="1"/>
  <c r="AS2338" i="1"/>
  <c r="AT2338" i="1" s="1"/>
  <c r="AS2337" i="1"/>
  <c r="AT2337" i="1" s="1"/>
  <c r="AS2336" i="1"/>
  <c r="AT2336" i="1" s="1"/>
  <c r="AS2335" i="1"/>
  <c r="AT2335" i="1" s="1"/>
  <c r="AS2334" i="1"/>
  <c r="AT2334" i="1" s="1"/>
  <c r="AS2333" i="1"/>
  <c r="AT2333" i="1" s="1"/>
  <c r="AS2332" i="1"/>
  <c r="AT2332" i="1" s="1"/>
  <c r="AS2331" i="1"/>
  <c r="AT2331" i="1" s="1"/>
  <c r="AS2330" i="1"/>
  <c r="AT2330" i="1" s="1"/>
  <c r="AS2329" i="1"/>
  <c r="AT2329" i="1" s="1"/>
  <c r="AS2328" i="1"/>
  <c r="AT2328" i="1" s="1"/>
  <c r="AS2327" i="1"/>
  <c r="AT2327" i="1" s="1"/>
  <c r="AS2326" i="1"/>
  <c r="AT2326" i="1" s="1"/>
  <c r="AS2325" i="1"/>
  <c r="AT2325" i="1" s="1"/>
  <c r="AS2324" i="1"/>
  <c r="AT2324" i="1" s="1"/>
  <c r="AS2323" i="1"/>
  <c r="AT2323" i="1" s="1"/>
  <c r="AS2322" i="1"/>
  <c r="AT2322" i="1" s="1"/>
  <c r="AS2321" i="1"/>
  <c r="AT2321" i="1" s="1"/>
  <c r="AS2320" i="1"/>
  <c r="AT2320" i="1" s="1"/>
  <c r="AS2319" i="1"/>
  <c r="AT2319" i="1" s="1"/>
  <c r="AS2318" i="1"/>
  <c r="AT2318" i="1" s="1"/>
  <c r="AS2317" i="1"/>
  <c r="AT2317" i="1" s="1"/>
  <c r="AS2316" i="1"/>
  <c r="AT2316" i="1" s="1"/>
  <c r="AS2315" i="1"/>
  <c r="AT2315" i="1" s="1"/>
  <c r="AS2314" i="1"/>
  <c r="AT2314" i="1" s="1"/>
  <c r="AS2313" i="1"/>
  <c r="AT2313" i="1" s="1"/>
  <c r="AS2312" i="1"/>
  <c r="AT2312" i="1" s="1"/>
  <c r="AS2311" i="1"/>
  <c r="AT2311" i="1" s="1"/>
  <c r="AS2310" i="1"/>
  <c r="AT2310" i="1" s="1"/>
  <c r="AS2309" i="1"/>
  <c r="AT2309" i="1" s="1"/>
  <c r="AS2308" i="1"/>
  <c r="AT2308" i="1" s="1"/>
  <c r="AS2307" i="1"/>
  <c r="AT2307" i="1" s="1"/>
  <c r="AS2306" i="1"/>
  <c r="AT2306" i="1" s="1"/>
  <c r="AS2305" i="1"/>
  <c r="AT2305" i="1" s="1"/>
  <c r="AS2304" i="1"/>
  <c r="AT2304" i="1" s="1"/>
  <c r="AS2303" i="1"/>
  <c r="AT2303" i="1" s="1"/>
  <c r="AS2302" i="1"/>
  <c r="AT2302" i="1" s="1"/>
  <c r="AS2301" i="1"/>
  <c r="AT2301" i="1" s="1"/>
  <c r="AS2300" i="1"/>
  <c r="AT2300" i="1" s="1"/>
  <c r="AS2299" i="1"/>
  <c r="AT2299" i="1" s="1"/>
  <c r="AS2298" i="1"/>
  <c r="AT2298" i="1" s="1"/>
  <c r="AS2297" i="1"/>
  <c r="AT2297" i="1" s="1"/>
  <c r="AS2296" i="1"/>
  <c r="AT2296" i="1" s="1"/>
  <c r="AS2295" i="1"/>
  <c r="AT2295" i="1" s="1"/>
  <c r="AS2294" i="1"/>
  <c r="AT2294" i="1" s="1"/>
  <c r="AS2293" i="1"/>
  <c r="AT2293" i="1" s="1"/>
  <c r="AS2292" i="1"/>
  <c r="AT2292" i="1" s="1"/>
  <c r="AS2291" i="1"/>
  <c r="AT2291" i="1" s="1"/>
  <c r="AS2290" i="1"/>
  <c r="AT2290" i="1" s="1"/>
  <c r="AS2289" i="1"/>
  <c r="AT2289" i="1" s="1"/>
  <c r="AS2288" i="1"/>
  <c r="AT2288" i="1" s="1"/>
  <c r="AS2287" i="1"/>
  <c r="AT2287" i="1" s="1"/>
  <c r="AS2286" i="1"/>
  <c r="AT2286" i="1" s="1"/>
  <c r="AS2285" i="1"/>
  <c r="AT2285" i="1" s="1"/>
  <c r="AS2284" i="1"/>
  <c r="AT2284" i="1" s="1"/>
  <c r="AS2283" i="1"/>
  <c r="AT2283" i="1" s="1"/>
  <c r="AS2282" i="1"/>
  <c r="AT2282" i="1" s="1"/>
  <c r="AS2281" i="1"/>
  <c r="AT2281" i="1" s="1"/>
  <c r="AS2280" i="1"/>
  <c r="AT2280" i="1" s="1"/>
  <c r="AS2279" i="1"/>
  <c r="AT2279" i="1" s="1"/>
  <c r="AS2278" i="1"/>
  <c r="AT2278" i="1" s="1"/>
  <c r="AS2277" i="1"/>
  <c r="AT2277" i="1" s="1"/>
  <c r="AS2276" i="1"/>
  <c r="AT2276" i="1" s="1"/>
  <c r="AS2275" i="1"/>
  <c r="AT2275" i="1" s="1"/>
  <c r="AS2274" i="1"/>
  <c r="AT2274" i="1" s="1"/>
  <c r="AS2273" i="1"/>
  <c r="AT2273" i="1" s="1"/>
  <c r="AS2272" i="1"/>
  <c r="AT2272" i="1" s="1"/>
  <c r="AS2271" i="1"/>
  <c r="AT2271" i="1" s="1"/>
  <c r="AS2270" i="1"/>
  <c r="AT2270" i="1" s="1"/>
  <c r="AS2269" i="1"/>
  <c r="AT2269" i="1" s="1"/>
  <c r="AS2268" i="1"/>
  <c r="AT2268" i="1" s="1"/>
  <c r="AS2267" i="1"/>
  <c r="AT2267" i="1" s="1"/>
  <c r="AS2266" i="1"/>
  <c r="AT2266" i="1" s="1"/>
  <c r="AS2265" i="1"/>
  <c r="AT2265" i="1" s="1"/>
  <c r="AS2264" i="1"/>
  <c r="AT2264" i="1" s="1"/>
  <c r="AS2263" i="1"/>
  <c r="AT2263" i="1" s="1"/>
  <c r="AS2262" i="1"/>
  <c r="AT2262" i="1" s="1"/>
  <c r="AS2261" i="1"/>
  <c r="AT2261" i="1" s="1"/>
  <c r="AS2260" i="1"/>
  <c r="AT2260" i="1" s="1"/>
  <c r="AS2259" i="1"/>
  <c r="AT2259" i="1" s="1"/>
  <c r="AS2258" i="1"/>
  <c r="AT2258" i="1" s="1"/>
  <c r="AS2257" i="1"/>
  <c r="AT2257" i="1" s="1"/>
  <c r="AS2256" i="1"/>
  <c r="AT2256" i="1" s="1"/>
  <c r="AS2255" i="1"/>
  <c r="AT2255" i="1" s="1"/>
  <c r="AS2254" i="1"/>
  <c r="AT2254" i="1" s="1"/>
  <c r="AS2253" i="1"/>
  <c r="AT2253" i="1" s="1"/>
  <c r="AS2252" i="1"/>
  <c r="AT2252" i="1" s="1"/>
  <c r="AS2251" i="1"/>
  <c r="AT2251" i="1" s="1"/>
  <c r="AS2250" i="1"/>
  <c r="AT2250" i="1" s="1"/>
  <c r="AS2249" i="1"/>
  <c r="AT2249" i="1" s="1"/>
  <c r="AS2248" i="1"/>
  <c r="AT2248" i="1" s="1"/>
  <c r="AS2247" i="1"/>
  <c r="AT2247" i="1" s="1"/>
  <c r="AS2246" i="1"/>
  <c r="AT2246" i="1" s="1"/>
  <c r="AS2245" i="1"/>
  <c r="AT2245" i="1" s="1"/>
  <c r="AS2244" i="1"/>
  <c r="AT2244" i="1" s="1"/>
  <c r="AS2243" i="1"/>
  <c r="AT2243" i="1" s="1"/>
  <c r="AS2242" i="1"/>
  <c r="AT2242" i="1" s="1"/>
  <c r="AS2241" i="1"/>
  <c r="AT2241" i="1" s="1"/>
  <c r="AS2240" i="1"/>
  <c r="AT2240" i="1" s="1"/>
  <c r="AS2239" i="1"/>
  <c r="AT2239" i="1" s="1"/>
  <c r="AS2238" i="1"/>
  <c r="AT2238" i="1" s="1"/>
  <c r="AS2237" i="1"/>
  <c r="AT2237" i="1" s="1"/>
  <c r="AS2236" i="1"/>
  <c r="AT2236" i="1" s="1"/>
  <c r="AS2235" i="1"/>
  <c r="AT2235" i="1" s="1"/>
  <c r="AS2234" i="1"/>
  <c r="AT2234" i="1" s="1"/>
  <c r="AS2233" i="1"/>
  <c r="AT2233" i="1" s="1"/>
  <c r="AS2232" i="1"/>
  <c r="AT2232" i="1" s="1"/>
  <c r="AS2231" i="1"/>
  <c r="AT2231" i="1" s="1"/>
  <c r="AS2230" i="1"/>
  <c r="AT2230" i="1" s="1"/>
  <c r="AS2229" i="1"/>
  <c r="AT2229" i="1" s="1"/>
  <c r="AS2228" i="1"/>
  <c r="AT2228" i="1" s="1"/>
  <c r="AS2227" i="1"/>
  <c r="AT2227" i="1" s="1"/>
  <c r="AS2226" i="1"/>
  <c r="AT2226" i="1" s="1"/>
  <c r="AS2225" i="1"/>
  <c r="AT2225" i="1" s="1"/>
  <c r="AS2224" i="1"/>
  <c r="AT2224" i="1" s="1"/>
  <c r="AS2223" i="1"/>
  <c r="AT2223" i="1" s="1"/>
  <c r="AS2222" i="1"/>
  <c r="AT2222" i="1" s="1"/>
  <c r="AS2221" i="1"/>
  <c r="AT2221" i="1" s="1"/>
  <c r="AS2220" i="1"/>
  <c r="AT2220" i="1" s="1"/>
  <c r="AS2219" i="1"/>
  <c r="AT2219" i="1" s="1"/>
  <c r="AS2218" i="1"/>
  <c r="AT2218" i="1" s="1"/>
  <c r="AS2217" i="1"/>
  <c r="AT2217" i="1" s="1"/>
  <c r="AS2216" i="1"/>
  <c r="AT2216" i="1" s="1"/>
  <c r="AS2215" i="1"/>
  <c r="AT2215" i="1" s="1"/>
  <c r="AS2214" i="1"/>
  <c r="AT2214" i="1" s="1"/>
  <c r="AS2213" i="1"/>
  <c r="AT2213" i="1" s="1"/>
  <c r="AS2212" i="1"/>
  <c r="AT2212" i="1" s="1"/>
  <c r="AS2211" i="1"/>
  <c r="AT2211" i="1" s="1"/>
  <c r="AS2210" i="1"/>
  <c r="AT2210" i="1" s="1"/>
  <c r="AS2209" i="1"/>
  <c r="AT2209" i="1" s="1"/>
  <c r="AS2208" i="1"/>
  <c r="AT2208" i="1" s="1"/>
  <c r="AS2207" i="1"/>
  <c r="AT2207" i="1" s="1"/>
  <c r="AS2206" i="1"/>
  <c r="AT2206" i="1" s="1"/>
  <c r="AS2205" i="1"/>
  <c r="AT2205" i="1" s="1"/>
  <c r="AS2204" i="1"/>
  <c r="AT2204" i="1" s="1"/>
  <c r="AS2203" i="1"/>
  <c r="AT2203" i="1" s="1"/>
  <c r="AS2202" i="1"/>
  <c r="AT2202" i="1" s="1"/>
  <c r="AS2201" i="1"/>
  <c r="AT2201" i="1" s="1"/>
  <c r="AS2200" i="1"/>
  <c r="AT2200" i="1" s="1"/>
  <c r="AS2199" i="1"/>
  <c r="AT2199" i="1" s="1"/>
  <c r="AS2198" i="1"/>
  <c r="AT2198" i="1" s="1"/>
  <c r="AS2197" i="1"/>
  <c r="AT2197" i="1" s="1"/>
  <c r="AS2196" i="1"/>
  <c r="AT2196" i="1" s="1"/>
  <c r="AS2195" i="1"/>
  <c r="AT2195" i="1" s="1"/>
  <c r="AS2194" i="1"/>
  <c r="AT2194" i="1" s="1"/>
  <c r="AS2193" i="1"/>
  <c r="AT2193" i="1" s="1"/>
  <c r="AS2192" i="1"/>
  <c r="AT2192" i="1" s="1"/>
  <c r="AS2191" i="1"/>
  <c r="AT2191" i="1" s="1"/>
  <c r="AS2190" i="1"/>
  <c r="AT2190" i="1" s="1"/>
  <c r="AS2189" i="1"/>
  <c r="AT2189" i="1" s="1"/>
  <c r="AS2188" i="1"/>
  <c r="AT2188" i="1" s="1"/>
  <c r="AS2187" i="1"/>
  <c r="AT2187" i="1" s="1"/>
  <c r="AS2186" i="1"/>
  <c r="AT2186" i="1" s="1"/>
  <c r="AS2185" i="1"/>
  <c r="AT2185" i="1" s="1"/>
  <c r="AS2184" i="1"/>
  <c r="AT2184" i="1" s="1"/>
  <c r="AS2183" i="1"/>
  <c r="AT2183" i="1" s="1"/>
  <c r="AS2182" i="1"/>
  <c r="AT2182" i="1" s="1"/>
  <c r="AS2181" i="1"/>
  <c r="AT2181" i="1" s="1"/>
  <c r="AS2180" i="1"/>
  <c r="AT2180" i="1" s="1"/>
  <c r="AS2179" i="1"/>
  <c r="AT2179" i="1" s="1"/>
  <c r="AS2178" i="1"/>
  <c r="AT2178" i="1" s="1"/>
  <c r="AS2177" i="1"/>
  <c r="AT2177" i="1" s="1"/>
  <c r="AS2176" i="1"/>
  <c r="AT2176" i="1" s="1"/>
  <c r="AS2175" i="1"/>
  <c r="AT2175" i="1" s="1"/>
  <c r="AS2174" i="1"/>
  <c r="AT2174" i="1" s="1"/>
  <c r="AS2173" i="1"/>
  <c r="AT2173" i="1" s="1"/>
  <c r="AS2172" i="1"/>
  <c r="AT2172" i="1" s="1"/>
  <c r="AS2171" i="1"/>
  <c r="AT2171" i="1" s="1"/>
  <c r="AS2170" i="1"/>
  <c r="AT2170" i="1" s="1"/>
  <c r="AS2169" i="1"/>
  <c r="AT2169" i="1" s="1"/>
  <c r="AS2168" i="1"/>
  <c r="AT2168" i="1" s="1"/>
  <c r="AS2167" i="1"/>
  <c r="AT2167" i="1" s="1"/>
  <c r="AS2166" i="1"/>
  <c r="AT2166" i="1" s="1"/>
  <c r="AS2165" i="1"/>
  <c r="AT2165" i="1" s="1"/>
  <c r="AS2164" i="1"/>
  <c r="AT2164" i="1" s="1"/>
  <c r="AS2163" i="1"/>
  <c r="AT2163" i="1" s="1"/>
  <c r="AS2162" i="1"/>
  <c r="AT2162" i="1" s="1"/>
  <c r="AS2161" i="1"/>
  <c r="AT2161" i="1" s="1"/>
  <c r="AS2160" i="1"/>
  <c r="AT2160" i="1" s="1"/>
  <c r="AS2159" i="1"/>
  <c r="AT2159" i="1" s="1"/>
  <c r="AS2158" i="1"/>
  <c r="AT2158" i="1" s="1"/>
  <c r="AS2157" i="1"/>
  <c r="AT2157" i="1" s="1"/>
  <c r="AS2156" i="1"/>
  <c r="AT2156" i="1" s="1"/>
  <c r="AS2155" i="1"/>
  <c r="AT2155" i="1" s="1"/>
  <c r="AS2154" i="1"/>
  <c r="AT2154" i="1" s="1"/>
  <c r="AS2153" i="1"/>
  <c r="AT2153" i="1" s="1"/>
  <c r="AS2152" i="1"/>
  <c r="AT2152" i="1" s="1"/>
  <c r="AS2151" i="1"/>
  <c r="AT2151" i="1" s="1"/>
  <c r="AS2150" i="1"/>
  <c r="AT2150" i="1" s="1"/>
  <c r="AS2149" i="1"/>
  <c r="AT2149" i="1" s="1"/>
  <c r="AS2148" i="1"/>
  <c r="AT2148" i="1" s="1"/>
  <c r="AS2147" i="1"/>
  <c r="AT2147" i="1" s="1"/>
  <c r="AS2146" i="1"/>
  <c r="AT2146" i="1" s="1"/>
  <c r="AS2145" i="1"/>
  <c r="AT2145" i="1" s="1"/>
  <c r="AS2144" i="1"/>
  <c r="AT2144" i="1" s="1"/>
  <c r="AS2143" i="1"/>
  <c r="AT2143" i="1" s="1"/>
  <c r="AS2142" i="1"/>
  <c r="AT2142" i="1" s="1"/>
  <c r="AS2141" i="1"/>
  <c r="AT2141" i="1" s="1"/>
  <c r="AS2140" i="1"/>
  <c r="AT2140" i="1" s="1"/>
  <c r="AS2139" i="1"/>
  <c r="AT2139" i="1" s="1"/>
  <c r="AS2138" i="1"/>
  <c r="AT2138" i="1" s="1"/>
  <c r="AS2137" i="1"/>
  <c r="AT2137" i="1" s="1"/>
  <c r="AS2136" i="1"/>
  <c r="AT2136" i="1" s="1"/>
  <c r="AS2135" i="1"/>
  <c r="AT2135" i="1" s="1"/>
  <c r="AS2134" i="1"/>
  <c r="AT2134" i="1" s="1"/>
  <c r="AS2133" i="1"/>
  <c r="AT2133" i="1" s="1"/>
  <c r="AS2132" i="1"/>
  <c r="AT2132" i="1" s="1"/>
  <c r="AS2131" i="1"/>
  <c r="AT2131" i="1" s="1"/>
  <c r="AS2130" i="1"/>
  <c r="AT2130" i="1" s="1"/>
  <c r="AS2129" i="1"/>
  <c r="AT2129" i="1" s="1"/>
  <c r="AS2128" i="1"/>
  <c r="AT2128" i="1" s="1"/>
  <c r="AS2127" i="1"/>
  <c r="AT2127" i="1" s="1"/>
  <c r="AS2126" i="1"/>
  <c r="AT2126" i="1" s="1"/>
  <c r="AS2125" i="1"/>
  <c r="AT2125" i="1" s="1"/>
  <c r="AS2124" i="1"/>
  <c r="AT2124" i="1" s="1"/>
  <c r="AS2123" i="1"/>
  <c r="AT2123" i="1" s="1"/>
  <c r="AS2122" i="1"/>
  <c r="AT2122" i="1" s="1"/>
  <c r="AS2121" i="1"/>
  <c r="AT2121" i="1" s="1"/>
  <c r="AS2120" i="1"/>
  <c r="AT2120" i="1" s="1"/>
  <c r="AS2119" i="1"/>
  <c r="AT2119" i="1" s="1"/>
  <c r="AS2118" i="1"/>
  <c r="AT2118" i="1" s="1"/>
  <c r="AS2117" i="1"/>
  <c r="AT2117" i="1" s="1"/>
  <c r="AS2116" i="1"/>
  <c r="AT2116" i="1" s="1"/>
  <c r="AS2115" i="1"/>
  <c r="AT2115" i="1" s="1"/>
  <c r="AS2114" i="1"/>
  <c r="AT2114" i="1" s="1"/>
  <c r="AS2113" i="1"/>
  <c r="AT2113" i="1" s="1"/>
  <c r="AS2112" i="1"/>
  <c r="AT2112" i="1" s="1"/>
  <c r="AS2111" i="1"/>
  <c r="AT2111" i="1" s="1"/>
  <c r="AS2110" i="1"/>
  <c r="AT2110" i="1" s="1"/>
  <c r="AS2109" i="1"/>
  <c r="AT2109" i="1" s="1"/>
  <c r="AS2108" i="1"/>
  <c r="AT2108" i="1" s="1"/>
  <c r="AS2107" i="1"/>
  <c r="AT2107" i="1" s="1"/>
  <c r="AS2106" i="1"/>
  <c r="AT2106" i="1" s="1"/>
  <c r="AS2105" i="1"/>
  <c r="AT2105" i="1" s="1"/>
  <c r="AS2104" i="1"/>
  <c r="AT2104" i="1" s="1"/>
  <c r="AS2103" i="1"/>
  <c r="AT2103" i="1" s="1"/>
  <c r="AS2102" i="1"/>
  <c r="AT2102" i="1" s="1"/>
  <c r="AS2101" i="1"/>
  <c r="AT2101" i="1" s="1"/>
  <c r="AS2100" i="1"/>
  <c r="AT2100" i="1" s="1"/>
  <c r="AS2099" i="1"/>
  <c r="AT2099" i="1" s="1"/>
  <c r="AS2098" i="1"/>
  <c r="AT2098" i="1" s="1"/>
  <c r="AS2097" i="1"/>
  <c r="AT2097" i="1" s="1"/>
  <c r="AS2096" i="1"/>
  <c r="AT2096" i="1" s="1"/>
  <c r="AS2095" i="1"/>
  <c r="AT2095" i="1" s="1"/>
  <c r="AS2094" i="1"/>
  <c r="AT2094" i="1" s="1"/>
  <c r="AS2093" i="1"/>
  <c r="AT2093" i="1" s="1"/>
  <c r="AS2092" i="1"/>
  <c r="AT2092" i="1" s="1"/>
  <c r="AS2091" i="1"/>
  <c r="AT2091" i="1" s="1"/>
  <c r="AS2090" i="1"/>
  <c r="AT2090" i="1" s="1"/>
  <c r="AS2089" i="1"/>
  <c r="AT2089" i="1" s="1"/>
  <c r="AS2088" i="1"/>
  <c r="AT2088" i="1" s="1"/>
  <c r="AS2087" i="1"/>
  <c r="AT2087" i="1" s="1"/>
  <c r="AS2086" i="1"/>
  <c r="AT2086" i="1" s="1"/>
  <c r="AS2085" i="1"/>
  <c r="AT2085" i="1" s="1"/>
  <c r="AS2084" i="1"/>
  <c r="AT2084" i="1" s="1"/>
  <c r="AS2083" i="1"/>
  <c r="AT2083" i="1" s="1"/>
  <c r="AS2082" i="1"/>
  <c r="AT2082" i="1" s="1"/>
  <c r="AS2081" i="1"/>
  <c r="AT2081" i="1" s="1"/>
  <c r="AS2080" i="1"/>
  <c r="AT2080" i="1" s="1"/>
  <c r="AS2079" i="1"/>
  <c r="AT2079" i="1" s="1"/>
  <c r="AS2078" i="1"/>
  <c r="AT2078" i="1" s="1"/>
  <c r="AS2077" i="1"/>
  <c r="AT2077" i="1" s="1"/>
  <c r="AS2076" i="1"/>
  <c r="AT2076" i="1" s="1"/>
  <c r="AS2075" i="1"/>
  <c r="AT2075" i="1" s="1"/>
  <c r="AS2074" i="1"/>
  <c r="AT2074" i="1" s="1"/>
  <c r="AS2073" i="1"/>
  <c r="AT2073" i="1" s="1"/>
  <c r="AS2072" i="1"/>
  <c r="AT2072" i="1" s="1"/>
  <c r="AS2071" i="1"/>
  <c r="AT2071" i="1" s="1"/>
  <c r="AS2070" i="1"/>
  <c r="AT2070" i="1" s="1"/>
  <c r="AS2069" i="1"/>
  <c r="AT2069" i="1" s="1"/>
  <c r="AS2068" i="1"/>
  <c r="AT2068" i="1" s="1"/>
  <c r="AS2067" i="1"/>
  <c r="AT2067" i="1" s="1"/>
  <c r="AS2066" i="1"/>
  <c r="AT2066" i="1" s="1"/>
  <c r="AS2065" i="1"/>
  <c r="AT2065" i="1" s="1"/>
  <c r="AS2064" i="1"/>
  <c r="AT2064" i="1" s="1"/>
  <c r="AS2063" i="1"/>
  <c r="AT2063" i="1" s="1"/>
  <c r="AS2062" i="1"/>
  <c r="AT2062" i="1" s="1"/>
  <c r="AS2061" i="1"/>
  <c r="AT2061" i="1" s="1"/>
  <c r="AS2060" i="1"/>
  <c r="AT2060" i="1" s="1"/>
  <c r="AS2059" i="1"/>
  <c r="AT2059" i="1" s="1"/>
  <c r="AS2058" i="1"/>
  <c r="AT2058" i="1" s="1"/>
  <c r="AS2057" i="1"/>
  <c r="AT2057" i="1" s="1"/>
  <c r="AS2056" i="1"/>
  <c r="AT2056" i="1" s="1"/>
  <c r="AS2055" i="1"/>
  <c r="AT2055" i="1" s="1"/>
  <c r="AS2054" i="1"/>
  <c r="AT2054" i="1" s="1"/>
  <c r="AS2053" i="1"/>
  <c r="AT2053" i="1" s="1"/>
  <c r="AS2052" i="1"/>
  <c r="AT2052" i="1" s="1"/>
  <c r="AS2051" i="1"/>
  <c r="AT2051" i="1" s="1"/>
  <c r="AS2050" i="1"/>
  <c r="AT2050" i="1" s="1"/>
  <c r="AS2049" i="1"/>
  <c r="AT2049" i="1" s="1"/>
  <c r="AS2048" i="1"/>
  <c r="AT2048" i="1" s="1"/>
  <c r="AS2047" i="1"/>
  <c r="AT2047" i="1" s="1"/>
  <c r="AS2046" i="1"/>
  <c r="AT2046" i="1" s="1"/>
  <c r="AS2045" i="1"/>
  <c r="AT2045" i="1" s="1"/>
  <c r="AS2044" i="1"/>
  <c r="AT2044" i="1" s="1"/>
  <c r="AS2043" i="1"/>
  <c r="AT2043" i="1" s="1"/>
  <c r="AS2042" i="1"/>
  <c r="AT2042" i="1" s="1"/>
  <c r="AS2041" i="1"/>
  <c r="AT2041" i="1" s="1"/>
  <c r="AS2040" i="1"/>
  <c r="AT2040" i="1" s="1"/>
  <c r="AS2039" i="1"/>
  <c r="AT2039" i="1" s="1"/>
  <c r="AS2038" i="1"/>
  <c r="AT2038" i="1" s="1"/>
  <c r="AS2037" i="1"/>
  <c r="AT2037" i="1" s="1"/>
  <c r="AS2036" i="1"/>
  <c r="AT2036" i="1" s="1"/>
  <c r="AS2035" i="1"/>
  <c r="AT2035" i="1" s="1"/>
  <c r="AS2034" i="1"/>
  <c r="AT2034" i="1" s="1"/>
  <c r="AS2033" i="1"/>
  <c r="AT2033" i="1" s="1"/>
  <c r="AS2032" i="1"/>
  <c r="AT2032" i="1" s="1"/>
  <c r="AS2031" i="1"/>
  <c r="AT2031" i="1" s="1"/>
  <c r="AS2030" i="1"/>
  <c r="AT2030" i="1" s="1"/>
  <c r="AS2029" i="1"/>
  <c r="AT2029" i="1" s="1"/>
  <c r="AS2028" i="1"/>
  <c r="AT2028" i="1" s="1"/>
  <c r="AS2027" i="1"/>
  <c r="AT2027" i="1" s="1"/>
  <c r="AS2026" i="1"/>
  <c r="AT2026" i="1" s="1"/>
  <c r="AS2025" i="1"/>
  <c r="AT2025" i="1" s="1"/>
  <c r="AS2024" i="1"/>
  <c r="AT2024" i="1" s="1"/>
  <c r="AS2023" i="1"/>
  <c r="AT2023" i="1" s="1"/>
  <c r="AS2022" i="1"/>
  <c r="AT2022" i="1" s="1"/>
  <c r="AS2021" i="1"/>
  <c r="AT2021" i="1" s="1"/>
  <c r="AS2020" i="1"/>
  <c r="AT2020" i="1" s="1"/>
  <c r="AS2019" i="1"/>
  <c r="AT2019" i="1" s="1"/>
  <c r="AS2018" i="1"/>
  <c r="AT2018" i="1" s="1"/>
  <c r="AS2017" i="1"/>
  <c r="AT2017" i="1" s="1"/>
  <c r="AS2016" i="1"/>
  <c r="AT2016" i="1" s="1"/>
  <c r="AS2015" i="1"/>
  <c r="AT2015" i="1" s="1"/>
  <c r="AS2014" i="1"/>
  <c r="AT2014" i="1" s="1"/>
  <c r="AS2013" i="1"/>
  <c r="AT2013" i="1" s="1"/>
  <c r="AS2012" i="1"/>
  <c r="AT2012" i="1" s="1"/>
  <c r="AS2011" i="1"/>
  <c r="AT2011" i="1" s="1"/>
  <c r="AS2010" i="1"/>
  <c r="AT2010" i="1" s="1"/>
  <c r="AS2009" i="1"/>
  <c r="AT2009" i="1" s="1"/>
  <c r="AS2008" i="1"/>
  <c r="AT2008" i="1" s="1"/>
  <c r="AS2007" i="1"/>
  <c r="AT2007" i="1" s="1"/>
  <c r="AS2006" i="1"/>
  <c r="AT2006" i="1" s="1"/>
  <c r="AS2005" i="1"/>
  <c r="AT2005" i="1" s="1"/>
  <c r="AS2004" i="1"/>
  <c r="AT2004" i="1" s="1"/>
  <c r="AS2003" i="1"/>
  <c r="AT2003" i="1" s="1"/>
  <c r="AS2002" i="1"/>
  <c r="AT2002" i="1" s="1"/>
  <c r="AS2001" i="1"/>
  <c r="AT2001" i="1" s="1"/>
  <c r="AS2000" i="1"/>
  <c r="AT2000" i="1" s="1"/>
  <c r="AS1999" i="1"/>
  <c r="AT1999" i="1" s="1"/>
  <c r="AS1998" i="1"/>
  <c r="AT1998" i="1" s="1"/>
  <c r="AS1997" i="1"/>
  <c r="AT1997" i="1" s="1"/>
  <c r="AS1996" i="1"/>
  <c r="AT1996" i="1" s="1"/>
  <c r="AS1995" i="1"/>
  <c r="AT1995" i="1" s="1"/>
  <c r="AS1994" i="1"/>
  <c r="AT1994" i="1" s="1"/>
  <c r="AS1993" i="1"/>
  <c r="AT1993" i="1" s="1"/>
  <c r="AS1992" i="1"/>
  <c r="AT1992" i="1" s="1"/>
  <c r="AS1991" i="1"/>
  <c r="AT1991" i="1" s="1"/>
  <c r="AS1990" i="1"/>
  <c r="AT1990" i="1" s="1"/>
  <c r="AS1989" i="1"/>
  <c r="AT1989" i="1" s="1"/>
  <c r="AS1988" i="1"/>
  <c r="AT1988" i="1" s="1"/>
  <c r="AS1987" i="1"/>
  <c r="AT1987" i="1" s="1"/>
  <c r="AS1986" i="1"/>
  <c r="AT1986" i="1" s="1"/>
  <c r="AS1985" i="1"/>
  <c r="AT1985" i="1" s="1"/>
  <c r="AS1984" i="1"/>
  <c r="AT1984" i="1" s="1"/>
  <c r="AS1983" i="1"/>
  <c r="AT1983" i="1" s="1"/>
  <c r="AS1982" i="1"/>
  <c r="AT1982" i="1" s="1"/>
  <c r="AS1981" i="1"/>
  <c r="AT1981" i="1" s="1"/>
  <c r="AS1980" i="1"/>
  <c r="AT1980" i="1" s="1"/>
  <c r="AS1979" i="1"/>
  <c r="AT1979" i="1" s="1"/>
  <c r="AS1978" i="1"/>
  <c r="AT1978" i="1" s="1"/>
  <c r="AS1977" i="1"/>
  <c r="AT1977" i="1" s="1"/>
  <c r="AS1976" i="1"/>
  <c r="AT1976" i="1" s="1"/>
  <c r="AS1975" i="1"/>
  <c r="AT1975" i="1" s="1"/>
  <c r="AS1974" i="1"/>
  <c r="AT1974" i="1" s="1"/>
  <c r="AS1973" i="1"/>
  <c r="AT1973" i="1" s="1"/>
  <c r="AS1972" i="1"/>
  <c r="AT1972" i="1" s="1"/>
  <c r="AS1971" i="1"/>
  <c r="AT1971" i="1" s="1"/>
  <c r="AS1970" i="1"/>
  <c r="AT1970" i="1" s="1"/>
  <c r="AS1969" i="1"/>
  <c r="AT1969" i="1" s="1"/>
  <c r="AS1968" i="1"/>
  <c r="AT1968" i="1" s="1"/>
  <c r="AS1967" i="1"/>
  <c r="AT1967" i="1" s="1"/>
  <c r="AS1966" i="1"/>
  <c r="AT1966" i="1" s="1"/>
  <c r="AS1965" i="1"/>
  <c r="AT1965" i="1" s="1"/>
  <c r="AS1964" i="1"/>
  <c r="AT1964" i="1" s="1"/>
  <c r="AS1963" i="1"/>
  <c r="AT1963" i="1" s="1"/>
  <c r="AS1962" i="1"/>
  <c r="AT1962" i="1" s="1"/>
  <c r="AS1961" i="1"/>
  <c r="AT1961" i="1" s="1"/>
  <c r="AS1960" i="1"/>
  <c r="AT1960" i="1" s="1"/>
  <c r="AS1959" i="1"/>
  <c r="AT1959" i="1" s="1"/>
  <c r="AS1958" i="1"/>
  <c r="AT1958" i="1" s="1"/>
  <c r="AS1957" i="1"/>
  <c r="AT1957" i="1" s="1"/>
  <c r="AS1956" i="1"/>
  <c r="AT1956" i="1" s="1"/>
  <c r="AS1955" i="1"/>
  <c r="AT1955" i="1" s="1"/>
  <c r="AS1954" i="1"/>
  <c r="AT1954" i="1" s="1"/>
  <c r="AS1953" i="1"/>
  <c r="AT1953" i="1" s="1"/>
  <c r="AS1952" i="1"/>
  <c r="AT1952" i="1" s="1"/>
  <c r="AS1951" i="1"/>
  <c r="AT1951" i="1" s="1"/>
  <c r="AS1950" i="1"/>
  <c r="AT1950" i="1" s="1"/>
  <c r="AS1949" i="1"/>
  <c r="AT1949" i="1" s="1"/>
  <c r="AS1948" i="1"/>
  <c r="AT1948" i="1" s="1"/>
  <c r="AS1947" i="1"/>
  <c r="AT1947" i="1" s="1"/>
  <c r="AS1946" i="1"/>
  <c r="AT1946" i="1" s="1"/>
  <c r="AS1945" i="1"/>
  <c r="AT1945" i="1" s="1"/>
  <c r="AS1944" i="1"/>
  <c r="AT1944" i="1" s="1"/>
  <c r="AS1943" i="1"/>
  <c r="AT1943" i="1" s="1"/>
  <c r="AS1942" i="1"/>
  <c r="AT1942" i="1" s="1"/>
  <c r="AS1941" i="1"/>
  <c r="AT1941" i="1" s="1"/>
  <c r="AS1940" i="1"/>
  <c r="AT1940" i="1" s="1"/>
  <c r="AS1939" i="1"/>
  <c r="AT1939" i="1" s="1"/>
  <c r="AS1938" i="1"/>
  <c r="AT1938" i="1" s="1"/>
  <c r="AS1937" i="1"/>
  <c r="AT1937" i="1" s="1"/>
  <c r="AS1936" i="1"/>
  <c r="AT1936" i="1" s="1"/>
  <c r="AS1935" i="1"/>
  <c r="AT1935" i="1" s="1"/>
  <c r="AS1934" i="1"/>
  <c r="AT1934" i="1" s="1"/>
  <c r="AS1933" i="1"/>
  <c r="AT1933" i="1" s="1"/>
  <c r="AS1932" i="1"/>
  <c r="AT1932" i="1" s="1"/>
  <c r="AS1931" i="1"/>
  <c r="AT1931" i="1" s="1"/>
  <c r="AS1930" i="1"/>
  <c r="AT1930" i="1" s="1"/>
  <c r="AS1929" i="1"/>
  <c r="AT1929" i="1" s="1"/>
  <c r="AS1928" i="1"/>
  <c r="AT1928" i="1" s="1"/>
  <c r="AS1927" i="1"/>
  <c r="AT1927" i="1" s="1"/>
  <c r="AS1926" i="1"/>
  <c r="AT1926" i="1" s="1"/>
  <c r="AS1925" i="1"/>
  <c r="AT1925" i="1" s="1"/>
  <c r="AS1924" i="1"/>
  <c r="AT1924" i="1" s="1"/>
  <c r="AS1923" i="1"/>
  <c r="AT1923" i="1" s="1"/>
  <c r="AS1922" i="1"/>
  <c r="AT1922" i="1" s="1"/>
  <c r="AS1921" i="1"/>
  <c r="AT1921" i="1" s="1"/>
  <c r="AS1920" i="1"/>
  <c r="AT1920" i="1" s="1"/>
  <c r="AS1919" i="1"/>
  <c r="AT1919" i="1" s="1"/>
  <c r="AS1918" i="1"/>
  <c r="AT1918" i="1" s="1"/>
  <c r="AS1917" i="1"/>
  <c r="AT1917" i="1" s="1"/>
  <c r="AS1916" i="1"/>
  <c r="AT1916" i="1" s="1"/>
  <c r="AS1915" i="1"/>
  <c r="AT1915" i="1" s="1"/>
  <c r="AS1914" i="1"/>
  <c r="AT1914" i="1" s="1"/>
  <c r="AS1913" i="1"/>
  <c r="AT1913" i="1" s="1"/>
  <c r="AS1912" i="1"/>
  <c r="AT1912" i="1" s="1"/>
  <c r="AS1911" i="1"/>
  <c r="AT1911" i="1" s="1"/>
  <c r="AS1910" i="1"/>
  <c r="AT1910" i="1" s="1"/>
  <c r="AS1909" i="1"/>
  <c r="AT1909" i="1" s="1"/>
  <c r="AS1908" i="1"/>
  <c r="AT1908" i="1" s="1"/>
  <c r="AS1907" i="1"/>
  <c r="AT1907" i="1" s="1"/>
  <c r="AS1906" i="1"/>
  <c r="AT1906" i="1" s="1"/>
  <c r="AS1905" i="1"/>
  <c r="AT1905" i="1" s="1"/>
  <c r="AS1904" i="1"/>
  <c r="AT1904" i="1" s="1"/>
  <c r="AS1903" i="1"/>
  <c r="AT1903" i="1" s="1"/>
  <c r="AS1902" i="1"/>
  <c r="AT1902" i="1" s="1"/>
  <c r="AS1901" i="1"/>
  <c r="AT1901" i="1" s="1"/>
  <c r="AS1900" i="1"/>
  <c r="AT1900" i="1" s="1"/>
  <c r="AS1899" i="1"/>
  <c r="AT1899" i="1" s="1"/>
  <c r="AS1898" i="1"/>
  <c r="AT1898" i="1" s="1"/>
  <c r="AS1897" i="1"/>
  <c r="AT1897" i="1" s="1"/>
  <c r="AS1896" i="1"/>
  <c r="AT1896" i="1" s="1"/>
  <c r="AS1895" i="1"/>
  <c r="AT1895" i="1" s="1"/>
  <c r="AS1894" i="1"/>
  <c r="AT1894" i="1" s="1"/>
  <c r="AS1893" i="1"/>
  <c r="AT1893" i="1" s="1"/>
  <c r="AS1892" i="1"/>
  <c r="AT1892" i="1" s="1"/>
  <c r="AS1891" i="1"/>
  <c r="AT1891" i="1" s="1"/>
  <c r="AS1890" i="1"/>
  <c r="AT1890" i="1" s="1"/>
  <c r="AS1889" i="1"/>
  <c r="AT1889" i="1" s="1"/>
  <c r="AS1888" i="1"/>
  <c r="AT1888" i="1" s="1"/>
  <c r="AS1887" i="1"/>
  <c r="AT1887" i="1" s="1"/>
  <c r="AS1886" i="1"/>
  <c r="AT1886" i="1" s="1"/>
  <c r="AS1885" i="1"/>
  <c r="AT1885" i="1" s="1"/>
  <c r="AS1884" i="1"/>
  <c r="AT1884" i="1" s="1"/>
  <c r="AS1883" i="1"/>
  <c r="AT1883" i="1" s="1"/>
  <c r="AS1882" i="1"/>
  <c r="AT1882" i="1" s="1"/>
  <c r="AS1881" i="1"/>
  <c r="AT1881" i="1" s="1"/>
  <c r="AS1880" i="1"/>
  <c r="AT1880" i="1" s="1"/>
  <c r="AS1879" i="1"/>
  <c r="AT1879" i="1" s="1"/>
  <c r="AS1878" i="1"/>
  <c r="AT1878" i="1" s="1"/>
  <c r="AS1877" i="1"/>
  <c r="AT1877" i="1" s="1"/>
  <c r="AS1876" i="1"/>
  <c r="AT1876" i="1" s="1"/>
  <c r="AS1875" i="1"/>
  <c r="AT1875" i="1" s="1"/>
  <c r="AS1874" i="1"/>
  <c r="AT1874" i="1" s="1"/>
  <c r="AS1873" i="1"/>
  <c r="AT1873" i="1" s="1"/>
  <c r="AS1872" i="1"/>
  <c r="AT1872" i="1" s="1"/>
  <c r="AS1871" i="1"/>
  <c r="AT1871" i="1" s="1"/>
  <c r="AS1870" i="1"/>
  <c r="AT1870" i="1" s="1"/>
  <c r="AS1869" i="1"/>
  <c r="AT1869" i="1" s="1"/>
  <c r="AS1868" i="1"/>
  <c r="AT1868" i="1" s="1"/>
  <c r="AS1867" i="1"/>
  <c r="AT1867" i="1" s="1"/>
  <c r="AS1866" i="1"/>
  <c r="AT1866" i="1" s="1"/>
  <c r="AS1865" i="1"/>
  <c r="AT1865" i="1" s="1"/>
  <c r="AS1864" i="1"/>
  <c r="AT1864" i="1" s="1"/>
  <c r="AS1863" i="1"/>
  <c r="AT1863" i="1" s="1"/>
  <c r="AS1862" i="1"/>
  <c r="AT1862" i="1" s="1"/>
  <c r="AS1861" i="1"/>
  <c r="AT1861" i="1" s="1"/>
  <c r="AS1860" i="1"/>
  <c r="AT1860" i="1" s="1"/>
  <c r="AS1859" i="1"/>
  <c r="AT1859" i="1" s="1"/>
  <c r="AS1858" i="1"/>
  <c r="AT1858" i="1" s="1"/>
  <c r="AS1857" i="1"/>
  <c r="AT1857" i="1" s="1"/>
  <c r="AS1856" i="1"/>
  <c r="AT1856" i="1" s="1"/>
  <c r="AS1855" i="1"/>
  <c r="AT1855" i="1" s="1"/>
  <c r="AS1854" i="1"/>
  <c r="AT1854" i="1" s="1"/>
  <c r="AS1853" i="1"/>
  <c r="AT1853" i="1" s="1"/>
  <c r="AS1852" i="1"/>
  <c r="AT1852" i="1" s="1"/>
  <c r="AS1851" i="1"/>
  <c r="AT1851" i="1" s="1"/>
  <c r="AS1850" i="1"/>
  <c r="AT1850" i="1" s="1"/>
  <c r="AS1849" i="1"/>
  <c r="AT1849" i="1" s="1"/>
  <c r="AS1848" i="1"/>
  <c r="AT1848" i="1" s="1"/>
  <c r="AS1847" i="1"/>
  <c r="AT1847" i="1" s="1"/>
  <c r="AS1846" i="1"/>
  <c r="AT1846" i="1" s="1"/>
  <c r="AS1845" i="1"/>
  <c r="AT1845" i="1" s="1"/>
  <c r="AS1844" i="1"/>
  <c r="AT1844" i="1" s="1"/>
  <c r="AS1843" i="1"/>
  <c r="AT1843" i="1" s="1"/>
  <c r="AS1842" i="1"/>
  <c r="AT1842" i="1" s="1"/>
  <c r="AS1841" i="1"/>
  <c r="AT1841" i="1" s="1"/>
  <c r="AS1840" i="1"/>
  <c r="AT1840" i="1" s="1"/>
  <c r="AS1839" i="1"/>
  <c r="AT1839" i="1" s="1"/>
  <c r="AS1838" i="1"/>
  <c r="AT1838" i="1" s="1"/>
  <c r="AS1837" i="1"/>
  <c r="AT1837" i="1" s="1"/>
  <c r="AS1836" i="1"/>
  <c r="AT1836" i="1" s="1"/>
  <c r="AS1835" i="1"/>
  <c r="AT1835" i="1" s="1"/>
  <c r="AS1834" i="1"/>
  <c r="AT1834" i="1" s="1"/>
  <c r="AS1833" i="1"/>
  <c r="AT1833" i="1" s="1"/>
  <c r="AS1832" i="1"/>
  <c r="AT1832" i="1" s="1"/>
  <c r="AS1831" i="1"/>
  <c r="AT1831" i="1" s="1"/>
  <c r="AS1830" i="1"/>
  <c r="AT1830" i="1" s="1"/>
  <c r="AS1829" i="1"/>
  <c r="AT1829" i="1" s="1"/>
  <c r="AS1828" i="1"/>
  <c r="AT1828" i="1" s="1"/>
  <c r="AS1827" i="1"/>
  <c r="AT1827" i="1" s="1"/>
  <c r="AS1826" i="1"/>
  <c r="AT1826" i="1" s="1"/>
  <c r="AS1825" i="1"/>
  <c r="AT1825" i="1" s="1"/>
  <c r="AS1824" i="1"/>
  <c r="AT1824" i="1" s="1"/>
  <c r="AS1823" i="1"/>
  <c r="AT1823" i="1" s="1"/>
  <c r="AS1822" i="1"/>
  <c r="AT1822" i="1" s="1"/>
  <c r="AS1821" i="1"/>
  <c r="AT1821" i="1" s="1"/>
  <c r="AS1820" i="1"/>
  <c r="AT1820" i="1" s="1"/>
  <c r="AS1819" i="1"/>
  <c r="AT1819" i="1" s="1"/>
  <c r="AS1818" i="1"/>
  <c r="AT1818" i="1" s="1"/>
  <c r="AS1817" i="1"/>
  <c r="AT1817" i="1" s="1"/>
  <c r="AS1816" i="1"/>
  <c r="AT1816" i="1" s="1"/>
  <c r="AS1815" i="1"/>
  <c r="AT1815" i="1" s="1"/>
  <c r="AS1814" i="1"/>
  <c r="AT1814" i="1" s="1"/>
  <c r="AS1813" i="1"/>
  <c r="AT1813" i="1" s="1"/>
  <c r="AS1812" i="1"/>
  <c r="AT1812" i="1" s="1"/>
  <c r="AS1811" i="1"/>
  <c r="AT1811" i="1" s="1"/>
  <c r="AS1810" i="1"/>
  <c r="AT1810" i="1" s="1"/>
  <c r="AS1809" i="1"/>
  <c r="AT1809" i="1" s="1"/>
  <c r="AS1808" i="1"/>
  <c r="AT1808" i="1" s="1"/>
  <c r="AS1807" i="1"/>
  <c r="AT1807" i="1" s="1"/>
  <c r="AS1806" i="1"/>
  <c r="AT1806" i="1" s="1"/>
  <c r="AS1805" i="1"/>
  <c r="AT1805" i="1" s="1"/>
  <c r="AS1804" i="1"/>
  <c r="AT1804" i="1" s="1"/>
  <c r="AS1803" i="1"/>
  <c r="AT1803" i="1" s="1"/>
  <c r="AS1802" i="1"/>
  <c r="AT1802" i="1" s="1"/>
  <c r="AS1801" i="1"/>
  <c r="AT1801" i="1" s="1"/>
  <c r="AS1800" i="1"/>
  <c r="AT1800" i="1" s="1"/>
  <c r="AS1799" i="1"/>
  <c r="AT1799" i="1" s="1"/>
  <c r="AS1798" i="1"/>
  <c r="AT1798" i="1" s="1"/>
  <c r="AS1797" i="1"/>
  <c r="AT1797" i="1" s="1"/>
  <c r="AS1796" i="1"/>
  <c r="AT1796" i="1" s="1"/>
  <c r="AS1795" i="1"/>
  <c r="AT1795" i="1" s="1"/>
  <c r="AS1794" i="1"/>
  <c r="AT1794" i="1" s="1"/>
  <c r="AS1793" i="1"/>
  <c r="AT1793" i="1" s="1"/>
  <c r="AS1792" i="1"/>
  <c r="AT1792" i="1" s="1"/>
  <c r="AS1791" i="1"/>
  <c r="AT1791" i="1" s="1"/>
  <c r="AS1790" i="1"/>
  <c r="AT1790" i="1" s="1"/>
  <c r="AS1789" i="1"/>
  <c r="AT1789" i="1" s="1"/>
  <c r="AS1788" i="1"/>
  <c r="AT1788" i="1" s="1"/>
  <c r="AS1787" i="1"/>
  <c r="AT1787" i="1" s="1"/>
  <c r="AS1786" i="1"/>
  <c r="AT1786" i="1" s="1"/>
  <c r="AS1785" i="1"/>
  <c r="AT1785" i="1" s="1"/>
  <c r="AS1784" i="1"/>
  <c r="AT1784" i="1" s="1"/>
  <c r="AS1783" i="1"/>
  <c r="AT1783" i="1" s="1"/>
  <c r="AS1782" i="1"/>
  <c r="AT1782" i="1" s="1"/>
  <c r="AS1781" i="1"/>
  <c r="AT1781" i="1" s="1"/>
  <c r="AS1780" i="1"/>
  <c r="AT1780" i="1" s="1"/>
  <c r="AS1779" i="1"/>
  <c r="AT1779" i="1" s="1"/>
  <c r="AS1778" i="1"/>
  <c r="AT1778" i="1" s="1"/>
  <c r="AS1777" i="1"/>
  <c r="AT1777" i="1" s="1"/>
  <c r="AS1776" i="1"/>
  <c r="AT1776" i="1" s="1"/>
  <c r="AS1775" i="1"/>
  <c r="AT1775" i="1" s="1"/>
  <c r="AS1774" i="1"/>
  <c r="AT1774" i="1" s="1"/>
  <c r="AS1773" i="1"/>
  <c r="AT1773" i="1" s="1"/>
  <c r="AS1772" i="1"/>
  <c r="AT1772" i="1" s="1"/>
  <c r="AS1771" i="1"/>
  <c r="AT1771" i="1" s="1"/>
  <c r="AS1770" i="1"/>
  <c r="AT1770" i="1" s="1"/>
  <c r="AS1769" i="1"/>
  <c r="AT1769" i="1" s="1"/>
  <c r="AS1768" i="1"/>
  <c r="AT1768" i="1" s="1"/>
  <c r="AS1767" i="1"/>
  <c r="AT1767" i="1" s="1"/>
  <c r="AS1766" i="1"/>
  <c r="AT1766" i="1" s="1"/>
  <c r="AS1765" i="1"/>
  <c r="AT1765" i="1" s="1"/>
  <c r="AS1764" i="1"/>
  <c r="AT1764" i="1" s="1"/>
  <c r="AS1763" i="1"/>
  <c r="AT1763" i="1" s="1"/>
  <c r="AS1762" i="1"/>
  <c r="AT1762" i="1" s="1"/>
  <c r="AS1761" i="1"/>
  <c r="AT1761" i="1" s="1"/>
  <c r="AS1760" i="1"/>
  <c r="AT1760" i="1" s="1"/>
  <c r="AS1759" i="1"/>
  <c r="AT1759" i="1" s="1"/>
  <c r="AS1758" i="1"/>
  <c r="AT1758" i="1" s="1"/>
  <c r="AS1757" i="1"/>
  <c r="AT1757" i="1" s="1"/>
  <c r="AS1756" i="1"/>
  <c r="AT1756" i="1" s="1"/>
  <c r="AS1755" i="1"/>
  <c r="AT1755" i="1" s="1"/>
  <c r="AS1754" i="1"/>
  <c r="AT1754" i="1" s="1"/>
  <c r="AS1753" i="1"/>
  <c r="AT1753" i="1" s="1"/>
  <c r="AS1752" i="1"/>
  <c r="AT1752" i="1" s="1"/>
  <c r="AS1751" i="1"/>
  <c r="AT1751" i="1" s="1"/>
  <c r="AS1750" i="1"/>
  <c r="AT1750" i="1" s="1"/>
  <c r="AS1749" i="1"/>
  <c r="AT1749" i="1" s="1"/>
  <c r="AS1748" i="1"/>
  <c r="AT1748" i="1" s="1"/>
  <c r="AS1747" i="1"/>
  <c r="AT1747" i="1" s="1"/>
  <c r="AS1746" i="1"/>
  <c r="AT1746" i="1" s="1"/>
  <c r="AS1745" i="1"/>
  <c r="AT1745" i="1" s="1"/>
  <c r="AS1744" i="1"/>
  <c r="AT1744" i="1" s="1"/>
  <c r="AS1743" i="1"/>
  <c r="AT1743" i="1" s="1"/>
  <c r="AS1742" i="1"/>
  <c r="AT1742" i="1" s="1"/>
  <c r="AS1741" i="1"/>
  <c r="AT1741" i="1" s="1"/>
  <c r="AS1740" i="1"/>
  <c r="AT1740" i="1" s="1"/>
  <c r="AS1739" i="1"/>
  <c r="AT1739" i="1" s="1"/>
  <c r="AS1738" i="1"/>
  <c r="AT1738" i="1" s="1"/>
  <c r="AS1737" i="1"/>
  <c r="AT1737" i="1" s="1"/>
  <c r="AS1736" i="1"/>
  <c r="AT1736" i="1" s="1"/>
  <c r="AS1735" i="1"/>
  <c r="AT1735" i="1" s="1"/>
  <c r="AS1734" i="1"/>
  <c r="AT1734" i="1" s="1"/>
  <c r="AS1733" i="1"/>
  <c r="AT1733" i="1" s="1"/>
  <c r="AS1732" i="1"/>
  <c r="AT1732" i="1" s="1"/>
  <c r="AS1731" i="1"/>
  <c r="AT1731" i="1" s="1"/>
  <c r="AS1730" i="1"/>
  <c r="AT1730" i="1" s="1"/>
  <c r="AS1729" i="1"/>
  <c r="AT1729" i="1" s="1"/>
  <c r="AS1728" i="1"/>
  <c r="AT1728" i="1" s="1"/>
  <c r="AS1727" i="1"/>
  <c r="AT1727" i="1" s="1"/>
  <c r="AS1726" i="1"/>
  <c r="AT1726" i="1" s="1"/>
  <c r="AS1725" i="1"/>
  <c r="AT1725" i="1" s="1"/>
  <c r="AS1724" i="1"/>
  <c r="AT1724" i="1" s="1"/>
  <c r="AS1723" i="1"/>
  <c r="AT1723" i="1" s="1"/>
  <c r="AS1722" i="1"/>
  <c r="AT1722" i="1" s="1"/>
  <c r="AS1721" i="1"/>
  <c r="AT1721" i="1" s="1"/>
  <c r="AS1720" i="1"/>
  <c r="AT1720" i="1" s="1"/>
  <c r="AS1719" i="1"/>
  <c r="AT1719" i="1" s="1"/>
  <c r="AS1718" i="1"/>
  <c r="AT1718" i="1" s="1"/>
  <c r="AS1717" i="1"/>
  <c r="AT1717" i="1" s="1"/>
  <c r="AS1716" i="1"/>
  <c r="AT1716" i="1" s="1"/>
  <c r="AS1715" i="1"/>
  <c r="AT1715" i="1" s="1"/>
  <c r="AS1714" i="1"/>
  <c r="AT1714" i="1" s="1"/>
  <c r="AS1713" i="1"/>
  <c r="AT1713" i="1" s="1"/>
  <c r="AS1712" i="1"/>
  <c r="AT1712" i="1" s="1"/>
  <c r="AS1711" i="1"/>
  <c r="AT1711" i="1" s="1"/>
  <c r="AS1710" i="1"/>
  <c r="AT1710" i="1" s="1"/>
  <c r="AS1709" i="1"/>
  <c r="AT1709" i="1" s="1"/>
  <c r="AS1708" i="1"/>
  <c r="AT1708" i="1" s="1"/>
  <c r="AS1707" i="1"/>
  <c r="AT1707" i="1" s="1"/>
  <c r="AS1706" i="1"/>
  <c r="AT1706" i="1" s="1"/>
  <c r="AS1705" i="1"/>
  <c r="AT1705" i="1" s="1"/>
  <c r="AS1704" i="1"/>
  <c r="AT1704" i="1" s="1"/>
  <c r="AS1703" i="1"/>
  <c r="AT1703" i="1" s="1"/>
  <c r="AS1702" i="1"/>
  <c r="AT1702" i="1" s="1"/>
  <c r="AS1701" i="1"/>
  <c r="AT1701" i="1" s="1"/>
  <c r="AS1700" i="1"/>
  <c r="AT1700" i="1" s="1"/>
  <c r="AS1699" i="1"/>
  <c r="AT1699" i="1" s="1"/>
  <c r="AS1698" i="1"/>
  <c r="AT1698" i="1" s="1"/>
  <c r="AS1697" i="1"/>
  <c r="AT1697" i="1" s="1"/>
  <c r="AS1696" i="1"/>
  <c r="AT1696" i="1" s="1"/>
  <c r="AS1695" i="1"/>
  <c r="AT1695" i="1" s="1"/>
  <c r="AS1694" i="1"/>
  <c r="AT1694" i="1" s="1"/>
  <c r="AS1693" i="1"/>
  <c r="AT1693" i="1" s="1"/>
  <c r="AS1692" i="1"/>
  <c r="AT1692" i="1" s="1"/>
  <c r="AS1691" i="1"/>
  <c r="AT1691" i="1" s="1"/>
  <c r="AS1690" i="1"/>
  <c r="AT1690" i="1" s="1"/>
  <c r="AS1689" i="1"/>
  <c r="AT1689" i="1" s="1"/>
  <c r="AS1688" i="1"/>
  <c r="AT1688" i="1" s="1"/>
  <c r="AS1687" i="1"/>
  <c r="AT1687" i="1" s="1"/>
  <c r="AS1686" i="1"/>
  <c r="AT1686" i="1" s="1"/>
  <c r="AS1685" i="1"/>
  <c r="AT1685" i="1" s="1"/>
  <c r="AS1684" i="1"/>
  <c r="AT1684" i="1" s="1"/>
  <c r="AS1683" i="1"/>
  <c r="AT1683" i="1" s="1"/>
  <c r="AS1682" i="1"/>
  <c r="AT1682" i="1" s="1"/>
  <c r="AS1681" i="1"/>
  <c r="AT1681" i="1" s="1"/>
  <c r="AS1680" i="1"/>
  <c r="AT1680" i="1" s="1"/>
  <c r="AS1679" i="1"/>
  <c r="AT1679" i="1" s="1"/>
  <c r="AS1678" i="1"/>
  <c r="AT1678" i="1" s="1"/>
  <c r="AS1677" i="1"/>
  <c r="AT1677" i="1" s="1"/>
  <c r="AS1676" i="1"/>
  <c r="AT1676" i="1" s="1"/>
  <c r="AS1675" i="1"/>
  <c r="AT1675" i="1" s="1"/>
  <c r="AS1674" i="1"/>
  <c r="AT1674" i="1" s="1"/>
  <c r="AS1673" i="1"/>
  <c r="AT1673" i="1" s="1"/>
  <c r="AS1672" i="1"/>
  <c r="AT1672" i="1" s="1"/>
  <c r="AS1671" i="1"/>
  <c r="AT1671" i="1" s="1"/>
  <c r="AS1670" i="1"/>
  <c r="AT1670" i="1" s="1"/>
  <c r="AS1669" i="1"/>
  <c r="AT1669" i="1" s="1"/>
  <c r="AS1668" i="1"/>
  <c r="AT1668" i="1" s="1"/>
  <c r="AS1667" i="1"/>
  <c r="AT1667" i="1" s="1"/>
  <c r="AS1666" i="1"/>
  <c r="AT1666" i="1" s="1"/>
  <c r="AS1665" i="1"/>
  <c r="AT1665" i="1" s="1"/>
  <c r="AS1664" i="1"/>
  <c r="AT1664" i="1" s="1"/>
  <c r="AS1663" i="1"/>
  <c r="AT1663" i="1" s="1"/>
  <c r="AS1662" i="1"/>
  <c r="AT1662" i="1" s="1"/>
  <c r="AS1661" i="1"/>
  <c r="AT1661" i="1" s="1"/>
  <c r="AS1660" i="1"/>
  <c r="AT1660" i="1" s="1"/>
  <c r="AS1659" i="1"/>
  <c r="AT1659" i="1" s="1"/>
  <c r="AS1658" i="1"/>
  <c r="AT1658" i="1" s="1"/>
  <c r="AS1657" i="1"/>
  <c r="AT1657" i="1" s="1"/>
  <c r="AS1656" i="1"/>
  <c r="AT1656" i="1" s="1"/>
  <c r="AS1655" i="1"/>
  <c r="AT1655" i="1" s="1"/>
  <c r="AS1654" i="1"/>
  <c r="AT1654" i="1" s="1"/>
  <c r="AS1653" i="1"/>
  <c r="AT1653" i="1" s="1"/>
  <c r="AS1652" i="1"/>
  <c r="AT1652" i="1" s="1"/>
  <c r="AS1651" i="1"/>
  <c r="AT1651" i="1" s="1"/>
  <c r="AS1650" i="1"/>
  <c r="AT1650" i="1" s="1"/>
  <c r="AS1649" i="1"/>
  <c r="AT1649" i="1" s="1"/>
  <c r="AS1648" i="1"/>
  <c r="AT1648" i="1" s="1"/>
  <c r="AS1647" i="1"/>
  <c r="AT1647" i="1" s="1"/>
  <c r="AS1646" i="1"/>
  <c r="AT1646" i="1" s="1"/>
  <c r="AS1645" i="1"/>
  <c r="AT1645" i="1" s="1"/>
  <c r="AS1644" i="1"/>
  <c r="AT1644" i="1" s="1"/>
  <c r="AS1643" i="1"/>
  <c r="AT1643" i="1" s="1"/>
  <c r="AS1642" i="1"/>
  <c r="AT1642" i="1" s="1"/>
  <c r="AS1641" i="1"/>
  <c r="AT1641" i="1" s="1"/>
  <c r="AS1640" i="1"/>
  <c r="AT1640" i="1" s="1"/>
  <c r="AS1639" i="1"/>
  <c r="AT1639" i="1" s="1"/>
  <c r="AS1638" i="1"/>
  <c r="AT1638" i="1" s="1"/>
  <c r="AS1637" i="1"/>
  <c r="AT1637" i="1" s="1"/>
  <c r="AS1636" i="1"/>
  <c r="AT1636" i="1" s="1"/>
  <c r="AS1635" i="1"/>
  <c r="AT1635" i="1" s="1"/>
  <c r="AS1634" i="1"/>
  <c r="AT1634" i="1" s="1"/>
  <c r="AS1633" i="1"/>
  <c r="AT1633" i="1" s="1"/>
  <c r="AS1632" i="1"/>
  <c r="AT1632" i="1" s="1"/>
  <c r="AS1631" i="1"/>
  <c r="AT1631" i="1" s="1"/>
  <c r="AS1630" i="1"/>
  <c r="AT1630" i="1" s="1"/>
  <c r="AS1629" i="1"/>
  <c r="AT1629" i="1" s="1"/>
  <c r="AS1628" i="1"/>
  <c r="AT1628" i="1" s="1"/>
  <c r="AS1627" i="1"/>
  <c r="AT1627" i="1" s="1"/>
  <c r="AS1626" i="1"/>
  <c r="AT1626" i="1" s="1"/>
  <c r="AS1625" i="1"/>
  <c r="AT1625" i="1" s="1"/>
  <c r="AS1624" i="1"/>
  <c r="AT1624" i="1" s="1"/>
  <c r="AS1623" i="1"/>
  <c r="AT1623" i="1" s="1"/>
  <c r="AS1622" i="1"/>
  <c r="AT1622" i="1" s="1"/>
  <c r="AS1621" i="1"/>
  <c r="AT1621" i="1" s="1"/>
  <c r="AS1620" i="1"/>
  <c r="AT1620" i="1" s="1"/>
  <c r="AS1619" i="1"/>
  <c r="AT1619" i="1" s="1"/>
  <c r="AS1618" i="1"/>
  <c r="AT1618" i="1" s="1"/>
  <c r="AS1617" i="1"/>
  <c r="AT1617" i="1" s="1"/>
  <c r="AS1616" i="1"/>
  <c r="AT1616" i="1" s="1"/>
  <c r="AS1615" i="1"/>
  <c r="AT1615" i="1" s="1"/>
  <c r="AS1614" i="1"/>
  <c r="AT1614" i="1" s="1"/>
  <c r="AS1613" i="1"/>
  <c r="AT1613" i="1" s="1"/>
  <c r="AS1612" i="1"/>
  <c r="AT1612" i="1" s="1"/>
  <c r="AS1611" i="1"/>
  <c r="AT1611" i="1" s="1"/>
  <c r="AS1610" i="1"/>
  <c r="AT1610" i="1" s="1"/>
  <c r="AS1609" i="1"/>
  <c r="AT1609" i="1" s="1"/>
  <c r="AS1608" i="1"/>
  <c r="AT1608" i="1" s="1"/>
  <c r="AS1607" i="1"/>
  <c r="AT1607" i="1" s="1"/>
  <c r="AS1606" i="1"/>
  <c r="AT1606" i="1" s="1"/>
  <c r="AS1605" i="1"/>
  <c r="AT1605" i="1" s="1"/>
  <c r="AS1604" i="1"/>
  <c r="AT1604" i="1" s="1"/>
  <c r="AS1603" i="1"/>
  <c r="AT1603" i="1" s="1"/>
  <c r="AS1602" i="1"/>
  <c r="AT1602" i="1" s="1"/>
  <c r="AS1601" i="1"/>
  <c r="AT1601" i="1" s="1"/>
  <c r="AS1600" i="1"/>
  <c r="AT1600" i="1" s="1"/>
  <c r="AS1599" i="1"/>
  <c r="AT1599" i="1" s="1"/>
  <c r="AS1598" i="1"/>
  <c r="AT1598" i="1" s="1"/>
  <c r="AS1597" i="1"/>
  <c r="AT1597" i="1" s="1"/>
  <c r="AS1596" i="1"/>
  <c r="AT1596" i="1" s="1"/>
  <c r="AS1595" i="1"/>
  <c r="AT1595" i="1" s="1"/>
  <c r="AS1594" i="1"/>
  <c r="AT1594" i="1" s="1"/>
  <c r="AS1593" i="1"/>
  <c r="AT1593" i="1" s="1"/>
  <c r="AS1592" i="1"/>
  <c r="AT1592" i="1" s="1"/>
  <c r="AS1591" i="1"/>
  <c r="AT1591" i="1" s="1"/>
  <c r="AS1590" i="1"/>
  <c r="AT1590" i="1" s="1"/>
  <c r="AS1589" i="1"/>
  <c r="AT1589" i="1" s="1"/>
  <c r="AS1588" i="1"/>
  <c r="AT1588" i="1" s="1"/>
  <c r="AS1587" i="1"/>
  <c r="AT1587" i="1" s="1"/>
  <c r="AS1586" i="1"/>
  <c r="AT1586" i="1" s="1"/>
  <c r="AS1585" i="1"/>
  <c r="AT1585" i="1" s="1"/>
  <c r="AS1584" i="1"/>
  <c r="AT1584" i="1" s="1"/>
  <c r="AS1583" i="1"/>
  <c r="AT1583" i="1" s="1"/>
  <c r="AS1582" i="1"/>
  <c r="AT1582" i="1" s="1"/>
  <c r="AS1581" i="1"/>
  <c r="AT1581" i="1" s="1"/>
  <c r="AS1580" i="1"/>
  <c r="AT1580" i="1" s="1"/>
  <c r="AS1579" i="1"/>
  <c r="AT1579" i="1" s="1"/>
  <c r="AS1578" i="1"/>
  <c r="AT1578" i="1" s="1"/>
  <c r="AS1577" i="1"/>
  <c r="AT1577" i="1" s="1"/>
  <c r="AS1576" i="1"/>
  <c r="AT1576" i="1" s="1"/>
  <c r="AS1575" i="1"/>
  <c r="AT1575" i="1" s="1"/>
  <c r="AS1574" i="1"/>
  <c r="AT1574" i="1" s="1"/>
  <c r="AS1573" i="1"/>
  <c r="AT1573" i="1" s="1"/>
  <c r="AS1572" i="1"/>
  <c r="AT1572" i="1" s="1"/>
  <c r="AS1571" i="1"/>
  <c r="AT1571" i="1" s="1"/>
  <c r="AS1570" i="1"/>
  <c r="AT1570" i="1" s="1"/>
  <c r="AS1569" i="1"/>
  <c r="AT1569" i="1" s="1"/>
  <c r="AS1568" i="1"/>
  <c r="AT1568" i="1" s="1"/>
  <c r="AS1567" i="1"/>
  <c r="AT1567" i="1" s="1"/>
  <c r="AS1566" i="1"/>
  <c r="AT1566" i="1" s="1"/>
  <c r="AS1565" i="1"/>
  <c r="AT1565" i="1" s="1"/>
  <c r="AS1564" i="1"/>
  <c r="AT1564" i="1" s="1"/>
  <c r="AS1563" i="1"/>
  <c r="AT1563" i="1" s="1"/>
  <c r="AS1562" i="1"/>
  <c r="AT1562" i="1" s="1"/>
  <c r="AS1561" i="1"/>
  <c r="AT1561" i="1" s="1"/>
  <c r="AS1560" i="1"/>
  <c r="AT1560" i="1" s="1"/>
  <c r="AS1559" i="1"/>
  <c r="AT1559" i="1" s="1"/>
  <c r="AS1558" i="1"/>
  <c r="AT1558" i="1" s="1"/>
  <c r="AS1557" i="1"/>
  <c r="AT1557" i="1" s="1"/>
  <c r="AS1556" i="1"/>
  <c r="AT1556" i="1" s="1"/>
  <c r="AS1555" i="1"/>
  <c r="AT1555" i="1" s="1"/>
  <c r="AS1554" i="1"/>
  <c r="AT1554" i="1" s="1"/>
  <c r="AS1553" i="1"/>
  <c r="AT1553" i="1" s="1"/>
  <c r="AS1552" i="1"/>
  <c r="AT1552" i="1" s="1"/>
  <c r="AS1551" i="1"/>
  <c r="AT1551" i="1" s="1"/>
  <c r="AS1550" i="1"/>
  <c r="AT1550" i="1" s="1"/>
  <c r="AS1549" i="1"/>
  <c r="AT1549" i="1" s="1"/>
  <c r="AS1548" i="1"/>
  <c r="AT1548" i="1" s="1"/>
  <c r="AS1547" i="1"/>
  <c r="AT1547" i="1" s="1"/>
  <c r="AS1546" i="1"/>
  <c r="AT1546" i="1" s="1"/>
  <c r="AS1545" i="1"/>
  <c r="AT1545" i="1" s="1"/>
  <c r="AS1544" i="1"/>
  <c r="AT1544" i="1" s="1"/>
  <c r="AS1543" i="1"/>
  <c r="AT1543" i="1" s="1"/>
  <c r="AS1542" i="1"/>
  <c r="AT1542" i="1" s="1"/>
  <c r="AS1541" i="1"/>
  <c r="AT1541" i="1" s="1"/>
  <c r="AS1540" i="1"/>
  <c r="AT1540" i="1" s="1"/>
  <c r="AS1539" i="1"/>
  <c r="AT1539" i="1" s="1"/>
  <c r="AS1538" i="1"/>
  <c r="AT1538" i="1" s="1"/>
  <c r="AS1537" i="1"/>
  <c r="AT1537" i="1" s="1"/>
  <c r="AS1536" i="1"/>
  <c r="AT1536" i="1" s="1"/>
  <c r="AS1535" i="1"/>
  <c r="AT1535" i="1" s="1"/>
  <c r="AS1534" i="1"/>
  <c r="AT1534" i="1" s="1"/>
  <c r="AS1533" i="1"/>
  <c r="AT1533" i="1" s="1"/>
  <c r="AS1532" i="1"/>
  <c r="AT1532" i="1" s="1"/>
  <c r="AS1531" i="1"/>
  <c r="AT1531" i="1" s="1"/>
  <c r="AS1530" i="1"/>
  <c r="AT1530" i="1" s="1"/>
  <c r="AS1529" i="1"/>
  <c r="AT1529" i="1" s="1"/>
  <c r="AS1528" i="1"/>
  <c r="AT1528" i="1" s="1"/>
  <c r="AS1527" i="1"/>
  <c r="AT1527" i="1" s="1"/>
  <c r="AS1526" i="1"/>
  <c r="AT1526" i="1" s="1"/>
  <c r="AS1525" i="1"/>
  <c r="AT1525" i="1" s="1"/>
  <c r="AS1524" i="1"/>
  <c r="AT1524" i="1" s="1"/>
  <c r="AS1523" i="1"/>
  <c r="AT1523" i="1" s="1"/>
  <c r="AS1522" i="1"/>
  <c r="AT1522" i="1" s="1"/>
  <c r="AS1521" i="1"/>
  <c r="AT1521" i="1" s="1"/>
  <c r="AS1520" i="1"/>
  <c r="AT1520" i="1" s="1"/>
  <c r="AS1519" i="1"/>
  <c r="AT1519" i="1" s="1"/>
  <c r="AS1518" i="1"/>
  <c r="AT1518" i="1" s="1"/>
  <c r="AS1517" i="1"/>
  <c r="AT1517" i="1" s="1"/>
  <c r="AS1516" i="1"/>
  <c r="AT1516" i="1" s="1"/>
  <c r="AS1515" i="1"/>
  <c r="AT1515" i="1" s="1"/>
  <c r="AS1514" i="1"/>
  <c r="AT1514" i="1" s="1"/>
  <c r="AS1513" i="1"/>
  <c r="AT1513" i="1" s="1"/>
  <c r="AS1512" i="1"/>
  <c r="AT1512" i="1" s="1"/>
  <c r="AS1511" i="1"/>
  <c r="AT1511" i="1" s="1"/>
  <c r="AS1510" i="1"/>
  <c r="AT1510" i="1" s="1"/>
  <c r="AS1509" i="1"/>
  <c r="AT1509" i="1" s="1"/>
  <c r="AS1508" i="1"/>
  <c r="AT1508" i="1" s="1"/>
  <c r="AS1507" i="1"/>
  <c r="AT1507" i="1" s="1"/>
  <c r="AS1506" i="1"/>
  <c r="AT1506" i="1" s="1"/>
  <c r="AS1505" i="1"/>
  <c r="AT1505" i="1" s="1"/>
  <c r="AS1504" i="1"/>
  <c r="AT1504" i="1" s="1"/>
  <c r="AS1503" i="1"/>
  <c r="AT1503" i="1" s="1"/>
  <c r="AS1502" i="1"/>
  <c r="AT1502" i="1" s="1"/>
  <c r="AS1501" i="1"/>
  <c r="AT1501" i="1" s="1"/>
  <c r="AS1500" i="1"/>
  <c r="AT1500" i="1" s="1"/>
  <c r="AS1499" i="1"/>
  <c r="AT1499" i="1" s="1"/>
  <c r="AS1498" i="1"/>
  <c r="AT1498" i="1" s="1"/>
  <c r="AS1497" i="1"/>
  <c r="AT1497" i="1" s="1"/>
  <c r="AS1496" i="1"/>
  <c r="AT1496" i="1" s="1"/>
  <c r="AS1495" i="1"/>
  <c r="AT1495" i="1" s="1"/>
  <c r="AS1494" i="1"/>
  <c r="AT1494" i="1" s="1"/>
  <c r="AS1493" i="1"/>
  <c r="AT1493" i="1" s="1"/>
  <c r="AS1492" i="1"/>
  <c r="AT1492" i="1" s="1"/>
  <c r="AS1491" i="1"/>
  <c r="AT1491" i="1" s="1"/>
  <c r="AS1490" i="1"/>
  <c r="AT1490" i="1" s="1"/>
  <c r="AS1489" i="1"/>
  <c r="AT1489" i="1" s="1"/>
  <c r="AS1488" i="1"/>
  <c r="AT1488" i="1" s="1"/>
  <c r="AS1487" i="1"/>
  <c r="AT1487" i="1" s="1"/>
  <c r="AS1486" i="1"/>
  <c r="AT1486" i="1" s="1"/>
  <c r="AS1485" i="1"/>
  <c r="AT1485" i="1" s="1"/>
  <c r="AS1484" i="1"/>
  <c r="AT1484" i="1" s="1"/>
  <c r="AS1483" i="1"/>
  <c r="AT1483" i="1" s="1"/>
  <c r="AS1482" i="1"/>
  <c r="AT1482" i="1" s="1"/>
  <c r="AS1481" i="1"/>
  <c r="AT1481" i="1" s="1"/>
  <c r="AS1480" i="1"/>
  <c r="AT1480" i="1" s="1"/>
  <c r="AS1479" i="1"/>
  <c r="AT1479" i="1" s="1"/>
  <c r="AS1478" i="1"/>
  <c r="AT1478" i="1" s="1"/>
  <c r="AS1477" i="1"/>
  <c r="AT1477" i="1" s="1"/>
  <c r="AS1476" i="1"/>
  <c r="AT1476" i="1" s="1"/>
  <c r="AS1475" i="1"/>
  <c r="AT1475" i="1" s="1"/>
  <c r="AS1474" i="1"/>
  <c r="AT1474" i="1" s="1"/>
  <c r="AS1473" i="1"/>
  <c r="AT1473" i="1" s="1"/>
  <c r="AS1472" i="1"/>
  <c r="AT1472" i="1" s="1"/>
  <c r="AS1471" i="1"/>
  <c r="AT1471" i="1" s="1"/>
  <c r="AS1470" i="1"/>
  <c r="AT1470" i="1" s="1"/>
  <c r="AS1469" i="1"/>
  <c r="AT1469" i="1" s="1"/>
  <c r="AS1468" i="1"/>
  <c r="AT1468" i="1" s="1"/>
  <c r="AS1467" i="1"/>
  <c r="AT1467" i="1" s="1"/>
  <c r="AS1466" i="1"/>
  <c r="AT1466" i="1" s="1"/>
  <c r="AS1465" i="1"/>
  <c r="AT1465" i="1" s="1"/>
  <c r="AS1464" i="1"/>
  <c r="AT1464" i="1" s="1"/>
  <c r="AS1463" i="1"/>
  <c r="AT1463" i="1" s="1"/>
  <c r="AS1462" i="1"/>
  <c r="AT1462" i="1" s="1"/>
  <c r="AS1461" i="1"/>
  <c r="AT1461" i="1" s="1"/>
  <c r="AS1460" i="1"/>
  <c r="AT1460" i="1" s="1"/>
  <c r="AS1459" i="1"/>
  <c r="AT1459" i="1" s="1"/>
  <c r="AS1458" i="1"/>
  <c r="AT1458" i="1" s="1"/>
  <c r="AS1457" i="1"/>
  <c r="AT1457" i="1" s="1"/>
  <c r="AS1456" i="1"/>
  <c r="AT1456" i="1" s="1"/>
  <c r="AS1455" i="1"/>
  <c r="AT1455" i="1" s="1"/>
  <c r="AS1454" i="1"/>
  <c r="AT1454" i="1" s="1"/>
  <c r="AS1453" i="1"/>
  <c r="AT1453" i="1" s="1"/>
  <c r="AS1452" i="1"/>
  <c r="AT1452" i="1" s="1"/>
  <c r="AS1451" i="1"/>
  <c r="AT1451" i="1" s="1"/>
  <c r="AS1450" i="1"/>
  <c r="AT1450" i="1" s="1"/>
  <c r="AS1449" i="1"/>
  <c r="AT1449" i="1" s="1"/>
  <c r="AS1448" i="1"/>
  <c r="AT1448" i="1" s="1"/>
  <c r="AS1447" i="1"/>
  <c r="AT1447" i="1" s="1"/>
  <c r="AS1446" i="1"/>
  <c r="AT1446" i="1" s="1"/>
  <c r="AS1445" i="1"/>
  <c r="AT1445" i="1" s="1"/>
  <c r="AS1444" i="1"/>
  <c r="AT1444" i="1" s="1"/>
  <c r="AS1443" i="1"/>
  <c r="AT1443" i="1" s="1"/>
  <c r="AS1442" i="1"/>
  <c r="AT1442" i="1" s="1"/>
  <c r="AS1441" i="1"/>
  <c r="AT1441" i="1" s="1"/>
  <c r="AS1440" i="1"/>
  <c r="AT1440" i="1" s="1"/>
  <c r="AS1439" i="1"/>
  <c r="AT1439" i="1" s="1"/>
  <c r="AS1438" i="1"/>
  <c r="AT1438" i="1" s="1"/>
  <c r="AS1437" i="1"/>
  <c r="AT1437" i="1" s="1"/>
  <c r="AS1436" i="1"/>
  <c r="AT1436" i="1" s="1"/>
  <c r="AS1435" i="1"/>
  <c r="AT1435" i="1" s="1"/>
  <c r="AS1434" i="1"/>
  <c r="AT1434" i="1" s="1"/>
  <c r="AS1433" i="1"/>
  <c r="AT1433" i="1" s="1"/>
  <c r="AS1432" i="1"/>
  <c r="AT1432" i="1" s="1"/>
  <c r="AS1431" i="1"/>
  <c r="AT1431" i="1" s="1"/>
  <c r="AS1430" i="1"/>
  <c r="AT1430" i="1" s="1"/>
  <c r="AS1429" i="1"/>
  <c r="AT1429" i="1" s="1"/>
  <c r="AS1428" i="1"/>
  <c r="AT1428" i="1" s="1"/>
  <c r="AS1427" i="1"/>
  <c r="AT1427" i="1" s="1"/>
  <c r="AS1426" i="1"/>
  <c r="AT1426" i="1" s="1"/>
  <c r="AS1425" i="1"/>
  <c r="AT1425" i="1" s="1"/>
  <c r="AS1424" i="1"/>
  <c r="AT1424" i="1" s="1"/>
  <c r="AS1423" i="1"/>
  <c r="AT1423" i="1" s="1"/>
  <c r="AS1422" i="1"/>
  <c r="AT1422" i="1" s="1"/>
  <c r="AS1421" i="1"/>
  <c r="AT1421" i="1" s="1"/>
  <c r="AS1420" i="1"/>
  <c r="AT1420" i="1" s="1"/>
  <c r="AS1419" i="1"/>
  <c r="AT1419" i="1" s="1"/>
  <c r="AS1418" i="1"/>
  <c r="AT1418" i="1" s="1"/>
  <c r="AS1417" i="1"/>
  <c r="AT1417" i="1" s="1"/>
  <c r="AS1416" i="1"/>
  <c r="AT1416" i="1" s="1"/>
  <c r="AS1415" i="1"/>
  <c r="AT1415" i="1" s="1"/>
  <c r="AS1414" i="1"/>
  <c r="AT1414" i="1" s="1"/>
  <c r="AS1413" i="1"/>
  <c r="AT1413" i="1" s="1"/>
  <c r="AS1412" i="1"/>
  <c r="AT1412" i="1" s="1"/>
  <c r="AS1411" i="1"/>
  <c r="AT1411" i="1" s="1"/>
  <c r="AS1410" i="1"/>
  <c r="AT1410" i="1" s="1"/>
  <c r="AS1409" i="1"/>
  <c r="AT1409" i="1" s="1"/>
  <c r="AS1408" i="1"/>
  <c r="AT1408" i="1" s="1"/>
  <c r="AS1407" i="1"/>
  <c r="AT1407" i="1" s="1"/>
  <c r="AS1406" i="1"/>
  <c r="AT1406" i="1" s="1"/>
  <c r="AS1405" i="1"/>
  <c r="AT1405" i="1" s="1"/>
  <c r="AS1404" i="1"/>
  <c r="AT1404" i="1" s="1"/>
  <c r="AS1403" i="1"/>
  <c r="AT1403" i="1" s="1"/>
  <c r="AS1402" i="1"/>
  <c r="AT1402" i="1" s="1"/>
  <c r="AS1401" i="1"/>
  <c r="AT1401" i="1" s="1"/>
  <c r="AS1400" i="1"/>
  <c r="AT1400" i="1" s="1"/>
  <c r="AS1399" i="1"/>
  <c r="AT1399" i="1" s="1"/>
  <c r="AS1398" i="1"/>
  <c r="AT1398" i="1" s="1"/>
  <c r="AS1397" i="1"/>
  <c r="AT1397" i="1" s="1"/>
  <c r="AS1396" i="1"/>
  <c r="AT1396" i="1" s="1"/>
  <c r="AS1395" i="1"/>
  <c r="AT1395" i="1" s="1"/>
  <c r="AS1394" i="1"/>
  <c r="AT1394" i="1" s="1"/>
  <c r="AS1393" i="1"/>
  <c r="AT1393" i="1" s="1"/>
  <c r="AS1392" i="1"/>
  <c r="AT1392" i="1" s="1"/>
  <c r="AS1391" i="1"/>
  <c r="AT1391" i="1" s="1"/>
  <c r="AS1390" i="1"/>
  <c r="AT1390" i="1" s="1"/>
  <c r="AS1389" i="1"/>
  <c r="AT1389" i="1" s="1"/>
  <c r="AS1388" i="1"/>
  <c r="AT1388" i="1" s="1"/>
  <c r="AS1387" i="1"/>
  <c r="AT1387" i="1" s="1"/>
  <c r="AS1386" i="1"/>
  <c r="AT1386" i="1" s="1"/>
  <c r="AS1385" i="1"/>
  <c r="AT1385" i="1" s="1"/>
  <c r="AS1384" i="1"/>
  <c r="AT1384" i="1" s="1"/>
  <c r="AS1383" i="1"/>
  <c r="AT1383" i="1" s="1"/>
  <c r="AS1382" i="1"/>
  <c r="AT1382" i="1" s="1"/>
  <c r="AS1381" i="1"/>
  <c r="AT1381" i="1" s="1"/>
  <c r="AS1380" i="1"/>
  <c r="AT1380" i="1" s="1"/>
  <c r="AS1379" i="1"/>
  <c r="AT1379" i="1" s="1"/>
  <c r="AS1378" i="1"/>
  <c r="AT1378" i="1" s="1"/>
  <c r="AS1377" i="1"/>
  <c r="AT1377" i="1" s="1"/>
  <c r="AS1376" i="1"/>
  <c r="AT1376" i="1" s="1"/>
  <c r="AS1375" i="1"/>
  <c r="AT1375" i="1" s="1"/>
  <c r="AS1374" i="1"/>
  <c r="AT1374" i="1" s="1"/>
  <c r="AS1373" i="1"/>
  <c r="AT1373" i="1" s="1"/>
  <c r="AS1372" i="1"/>
  <c r="AT1372" i="1" s="1"/>
  <c r="AS1371" i="1"/>
  <c r="AT1371" i="1" s="1"/>
  <c r="AS1370" i="1"/>
  <c r="AT1370" i="1" s="1"/>
  <c r="AS1369" i="1"/>
  <c r="AT1369" i="1" s="1"/>
  <c r="AS1368" i="1"/>
  <c r="AT1368" i="1" s="1"/>
  <c r="AS1367" i="1"/>
  <c r="AT1367" i="1" s="1"/>
  <c r="AS1366" i="1"/>
  <c r="AT1366" i="1" s="1"/>
  <c r="AS1365" i="1"/>
  <c r="AT1365" i="1" s="1"/>
  <c r="AS1364" i="1"/>
  <c r="AT1364" i="1" s="1"/>
  <c r="AS1363" i="1"/>
  <c r="AT1363" i="1" s="1"/>
  <c r="AS1362" i="1"/>
  <c r="AT1362" i="1" s="1"/>
  <c r="AS1361" i="1"/>
  <c r="AT1361" i="1" s="1"/>
  <c r="AS1360" i="1"/>
  <c r="AT1360" i="1" s="1"/>
  <c r="AS1359" i="1"/>
  <c r="AT1359" i="1" s="1"/>
  <c r="AS1358" i="1"/>
  <c r="AT1358" i="1" s="1"/>
  <c r="AS1357" i="1"/>
  <c r="AT1357" i="1" s="1"/>
  <c r="AS1356" i="1"/>
  <c r="AT1356" i="1" s="1"/>
  <c r="AS1355" i="1"/>
  <c r="AT1355" i="1" s="1"/>
  <c r="AS1354" i="1"/>
  <c r="AT1354" i="1" s="1"/>
  <c r="AS1353" i="1"/>
  <c r="AT1353" i="1" s="1"/>
  <c r="AS1352" i="1"/>
  <c r="AT1352" i="1" s="1"/>
  <c r="AS1351" i="1"/>
  <c r="AT1351" i="1" s="1"/>
  <c r="AS1350" i="1"/>
  <c r="AT1350" i="1" s="1"/>
  <c r="AS1349" i="1"/>
  <c r="AT1349" i="1" s="1"/>
  <c r="AS1348" i="1"/>
  <c r="AT1348" i="1" s="1"/>
  <c r="AS1347" i="1"/>
  <c r="AT1347" i="1" s="1"/>
  <c r="AS1346" i="1"/>
  <c r="AT1346" i="1" s="1"/>
  <c r="AS1345" i="1"/>
  <c r="AT1345" i="1" s="1"/>
  <c r="AS1344" i="1"/>
  <c r="AT1344" i="1" s="1"/>
  <c r="AS1343" i="1"/>
  <c r="AT1343" i="1" s="1"/>
  <c r="AS1342" i="1"/>
  <c r="AT1342" i="1" s="1"/>
  <c r="AS1341" i="1"/>
  <c r="AT1341" i="1" s="1"/>
  <c r="AS1340" i="1"/>
  <c r="AT1340" i="1" s="1"/>
  <c r="AS1339" i="1"/>
  <c r="AT1339" i="1" s="1"/>
  <c r="AS1338" i="1"/>
  <c r="AT1338" i="1" s="1"/>
  <c r="AS1337" i="1"/>
  <c r="AT1337" i="1" s="1"/>
  <c r="AS1336" i="1"/>
  <c r="AT1336" i="1" s="1"/>
  <c r="AS1335" i="1"/>
  <c r="AT1335" i="1" s="1"/>
  <c r="AS1334" i="1"/>
  <c r="AT1334" i="1" s="1"/>
  <c r="AS1333" i="1"/>
  <c r="AT1333" i="1" s="1"/>
  <c r="AS1332" i="1"/>
  <c r="AT1332" i="1" s="1"/>
  <c r="AS1331" i="1"/>
  <c r="AT1331" i="1" s="1"/>
  <c r="AS1330" i="1"/>
  <c r="AT1330" i="1" s="1"/>
  <c r="AS1329" i="1"/>
  <c r="AT1329" i="1" s="1"/>
  <c r="AS1328" i="1"/>
  <c r="AT1328" i="1" s="1"/>
  <c r="AS1327" i="1"/>
  <c r="AT1327" i="1" s="1"/>
  <c r="AS1326" i="1"/>
  <c r="AT1326" i="1" s="1"/>
  <c r="AS1325" i="1"/>
  <c r="AT1325" i="1" s="1"/>
  <c r="AS1324" i="1"/>
  <c r="AT1324" i="1" s="1"/>
  <c r="AS1323" i="1"/>
  <c r="AT1323" i="1" s="1"/>
  <c r="AS1322" i="1"/>
  <c r="AT1322" i="1" s="1"/>
  <c r="AS1321" i="1"/>
  <c r="AT1321" i="1" s="1"/>
  <c r="AS1320" i="1"/>
  <c r="AT1320" i="1" s="1"/>
  <c r="AS1319" i="1"/>
  <c r="AT1319" i="1" s="1"/>
  <c r="AS1318" i="1"/>
  <c r="AT1318" i="1" s="1"/>
  <c r="AS1317" i="1"/>
  <c r="AT1317" i="1" s="1"/>
  <c r="AS1316" i="1"/>
  <c r="AT1316" i="1" s="1"/>
  <c r="AS1315" i="1"/>
  <c r="AT1315" i="1" s="1"/>
  <c r="AS1314" i="1"/>
  <c r="AT1314" i="1" s="1"/>
  <c r="AS1313" i="1"/>
  <c r="AT1313" i="1" s="1"/>
  <c r="AS1312" i="1"/>
  <c r="AT1312" i="1" s="1"/>
  <c r="AS1311" i="1"/>
  <c r="AT1311" i="1" s="1"/>
  <c r="AS1310" i="1"/>
  <c r="AT1310" i="1" s="1"/>
  <c r="AS1309" i="1"/>
  <c r="AT1309" i="1" s="1"/>
  <c r="AS1308" i="1"/>
  <c r="AT1308" i="1" s="1"/>
  <c r="AS1307" i="1"/>
  <c r="AT1307" i="1" s="1"/>
  <c r="AS1306" i="1"/>
  <c r="AT1306" i="1" s="1"/>
  <c r="AS1305" i="1"/>
  <c r="AT1305" i="1" s="1"/>
  <c r="AS1304" i="1"/>
  <c r="AT1304" i="1" s="1"/>
  <c r="AS1303" i="1"/>
  <c r="AT1303" i="1" s="1"/>
  <c r="AS1302" i="1"/>
  <c r="AT1302" i="1" s="1"/>
  <c r="AS1301" i="1"/>
  <c r="AT1301" i="1" s="1"/>
  <c r="AS1300" i="1"/>
  <c r="AT1300" i="1" s="1"/>
  <c r="AS1299" i="1"/>
  <c r="AT1299" i="1" s="1"/>
  <c r="AS1298" i="1"/>
  <c r="AT1298" i="1" s="1"/>
  <c r="AS1297" i="1"/>
  <c r="AT1297" i="1" s="1"/>
  <c r="AS1296" i="1"/>
  <c r="AT1296" i="1" s="1"/>
  <c r="AS1295" i="1"/>
  <c r="AT1295" i="1" s="1"/>
  <c r="AS1294" i="1"/>
  <c r="AT1294" i="1" s="1"/>
  <c r="AS1293" i="1"/>
  <c r="AT1293" i="1" s="1"/>
  <c r="AS1292" i="1"/>
  <c r="AT1292" i="1" s="1"/>
  <c r="AS1291" i="1"/>
  <c r="AT1291" i="1" s="1"/>
  <c r="AS1290" i="1"/>
  <c r="AT1290" i="1" s="1"/>
  <c r="AS1289" i="1"/>
  <c r="AT1289" i="1" s="1"/>
  <c r="AS1288" i="1"/>
  <c r="AT1288" i="1" s="1"/>
  <c r="AS1287" i="1"/>
  <c r="AT1287" i="1" s="1"/>
  <c r="AS1286" i="1"/>
  <c r="AT1286" i="1" s="1"/>
  <c r="AS1285" i="1"/>
  <c r="AT1285" i="1" s="1"/>
  <c r="AS1284" i="1"/>
  <c r="AT1284" i="1" s="1"/>
  <c r="AS1283" i="1"/>
  <c r="AS1282" i="1"/>
  <c r="AT1282" i="1" s="1"/>
  <c r="AS1281" i="1"/>
  <c r="AT1281" i="1" s="1"/>
  <c r="AS1280" i="1"/>
  <c r="AT1280" i="1" s="1"/>
  <c r="AS1279" i="1"/>
  <c r="AT1279" i="1" s="1"/>
  <c r="AS1278" i="1"/>
  <c r="AT1278" i="1" s="1"/>
  <c r="AS1277" i="1"/>
  <c r="AT1277" i="1" s="1"/>
  <c r="AS1276" i="1"/>
  <c r="AT1276" i="1" s="1"/>
  <c r="AS1275" i="1"/>
  <c r="AT1275" i="1" s="1"/>
  <c r="AS1274" i="1"/>
  <c r="AT1274" i="1" s="1"/>
  <c r="AS1273" i="1"/>
  <c r="AT1273" i="1" s="1"/>
  <c r="AS1272" i="1"/>
  <c r="AT1272" i="1" s="1"/>
  <c r="AS1271" i="1"/>
  <c r="AT1271" i="1" s="1"/>
  <c r="AS1270" i="1"/>
  <c r="AT1270" i="1" s="1"/>
  <c r="AS1269" i="1"/>
  <c r="AT1269" i="1" s="1"/>
  <c r="AS1268" i="1"/>
  <c r="AT1268" i="1" s="1"/>
  <c r="AS1267" i="1"/>
  <c r="AT1267" i="1" s="1"/>
  <c r="AS1266" i="1"/>
  <c r="AT1266" i="1" s="1"/>
  <c r="AS1265" i="1"/>
  <c r="AT1265" i="1" s="1"/>
  <c r="AS1264" i="1"/>
  <c r="AT1264" i="1" s="1"/>
  <c r="AS1263" i="1"/>
  <c r="AT1263" i="1" s="1"/>
  <c r="AS1262" i="1"/>
  <c r="AT1262" i="1" s="1"/>
  <c r="AS1261" i="1"/>
  <c r="AT1261" i="1" s="1"/>
  <c r="AS1260" i="1"/>
  <c r="AT1260" i="1" s="1"/>
  <c r="AS1259" i="1"/>
  <c r="AT1259" i="1" s="1"/>
  <c r="AS1258" i="1"/>
  <c r="AT1258" i="1" s="1"/>
  <c r="AS1257" i="1"/>
  <c r="AT1257" i="1" s="1"/>
  <c r="AS1256" i="1"/>
  <c r="AT1256" i="1" s="1"/>
  <c r="AS1255" i="1"/>
  <c r="AT1255" i="1" s="1"/>
  <c r="AS1254" i="1"/>
  <c r="AT1254" i="1" s="1"/>
  <c r="AS1253" i="1"/>
  <c r="AT1253" i="1" s="1"/>
  <c r="AS1252" i="1"/>
  <c r="AT1252" i="1" s="1"/>
  <c r="AS1251" i="1"/>
  <c r="AT1251" i="1" s="1"/>
  <c r="AS1250" i="1"/>
  <c r="AT1250" i="1" s="1"/>
  <c r="AS1249" i="1"/>
  <c r="AT1249" i="1" s="1"/>
  <c r="AS1248" i="1"/>
  <c r="AT1248" i="1" s="1"/>
  <c r="AS1247" i="1"/>
  <c r="AT1247" i="1" s="1"/>
  <c r="AS1246" i="1"/>
  <c r="AT1246" i="1" s="1"/>
  <c r="AS1245" i="1"/>
  <c r="AT1245" i="1" s="1"/>
  <c r="AS1244" i="1"/>
  <c r="AT1244" i="1" s="1"/>
  <c r="AS1243" i="1"/>
  <c r="AT1243" i="1" s="1"/>
  <c r="AS1242" i="1"/>
  <c r="AT1242" i="1" s="1"/>
  <c r="AS1241" i="1"/>
  <c r="AT1241" i="1" s="1"/>
  <c r="AS1240" i="1"/>
  <c r="AT1240" i="1" s="1"/>
  <c r="AS1239" i="1"/>
  <c r="AT1239" i="1" s="1"/>
  <c r="AS1238" i="1"/>
  <c r="AT1238" i="1" s="1"/>
  <c r="AS1237" i="1"/>
  <c r="AT1237" i="1" s="1"/>
  <c r="AS1236" i="1"/>
  <c r="AT1236" i="1" s="1"/>
  <c r="AS1235" i="1"/>
  <c r="AT1235" i="1" s="1"/>
  <c r="AS1234" i="1"/>
  <c r="AT1234" i="1" s="1"/>
  <c r="AS1233" i="1"/>
  <c r="AT1233" i="1" s="1"/>
  <c r="AS1232" i="1"/>
  <c r="AT1232" i="1" s="1"/>
  <c r="AS1231" i="1"/>
  <c r="AT1231" i="1" s="1"/>
  <c r="AS1230" i="1"/>
  <c r="AT1230" i="1" s="1"/>
  <c r="AS1229" i="1"/>
  <c r="AT1229" i="1" s="1"/>
  <c r="AS1228" i="1"/>
  <c r="AT1228" i="1" s="1"/>
  <c r="AS1227" i="1"/>
  <c r="AT1227" i="1" s="1"/>
  <c r="AS1226" i="1"/>
  <c r="AT1226" i="1" s="1"/>
  <c r="AS1225" i="1"/>
  <c r="AT1225" i="1" s="1"/>
  <c r="AS1224" i="1"/>
  <c r="AT1224" i="1" s="1"/>
  <c r="AS1223" i="1"/>
  <c r="AT1223" i="1" s="1"/>
  <c r="AS1222" i="1"/>
  <c r="AT1222" i="1" s="1"/>
  <c r="AS1221" i="1"/>
  <c r="AT1221" i="1" s="1"/>
  <c r="AS1220" i="1"/>
  <c r="AT1220" i="1" s="1"/>
  <c r="AS1219" i="1"/>
  <c r="AS1218" i="1"/>
  <c r="AT1218" i="1" s="1"/>
  <c r="AS1217" i="1"/>
  <c r="AT1217" i="1" s="1"/>
  <c r="AS1216" i="1"/>
  <c r="AT1216" i="1" s="1"/>
  <c r="AS1215" i="1"/>
  <c r="AT1215" i="1" s="1"/>
  <c r="AS1214" i="1"/>
  <c r="AT1214" i="1" s="1"/>
  <c r="AS1213" i="1"/>
  <c r="AT1213" i="1" s="1"/>
  <c r="AS1212" i="1"/>
  <c r="AT1212" i="1" s="1"/>
  <c r="AS1211" i="1"/>
  <c r="AT1211" i="1" s="1"/>
  <c r="AS1210" i="1"/>
  <c r="AT1210" i="1" s="1"/>
  <c r="AS1209" i="1"/>
  <c r="AT1209" i="1" s="1"/>
  <c r="AS1208" i="1"/>
  <c r="AT1208" i="1" s="1"/>
  <c r="AS1207" i="1"/>
  <c r="AT1207" i="1" s="1"/>
  <c r="AS1206" i="1"/>
  <c r="AT1206" i="1" s="1"/>
  <c r="AS1205" i="1"/>
  <c r="AT1205" i="1" s="1"/>
  <c r="AS1204" i="1"/>
  <c r="AT1204" i="1" s="1"/>
  <c r="AS1203" i="1"/>
  <c r="AT1203" i="1" s="1"/>
  <c r="AS1202" i="1"/>
  <c r="AT1202" i="1" s="1"/>
  <c r="AS1201" i="1"/>
  <c r="AT1201" i="1" s="1"/>
  <c r="AS1200" i="1"/>
  <c r="AT1200" i="1" s="1"/>
  <c r="AS1199" i="1"/>
  <c r="AT1199" i="1" s="1"/>
  <c r="AS1198" i="1"/>
  <c r="AT1198" i="1" s="1"/>
  <c r="AS1197" i="1"/>
  <c r="AT1197" i="1" s="1"/>
  <c r="AS1196" i="1"/>
  <c r="AT1196" i="1" s="1"/>
  <c r="AS1195" i="1"/>
  <c r="AT1195" i="1" s="1"/>
  <c r="AS1194" i="1"/>
  <c r="AT1194" i="1" s="1"/>
  <c r="AS1193" i="1"/>
  <c r="AT1193" i="1" s="1"/>
  <c r="AS1192" i="1"/>
  <c r="AT1192" i="1" s="1"/>
  <c r="AS1191" i="1"/>
  <c r="AT1191" i="1" s="1"/>
  <c r="AS1190" i="1"/>
  <c r="AT1190" i="1" s="1"/>
  <c r="AS1189" i="1"/>
  <c r="AT1189" i="1" s="1"/>
  <c r="AS1188" i="1"/>
  <c r="AT1188" i="1" s="1"/>
  <c r="AS1187" i="1"/>
  <c r="AT1187" i="1" s="1"/>
  <c r="AS1186" i="1"/>
  <c r="AT1186" i="1" s="1"/>
  <c r="AS1185" i="1"/>
  <c r="AT1185" i="1" s="1"/>
  <c r="AS1184" i="1"/>
  <c r="AT1184" i="1" s="1"/>
  <c r="AS1183" i="1"/>
  <c r="AT1183" i="1" s="1"/>
  <c r="AS1182" i="1"/>
  <c r="AT1182" i="1" s="1"/>
  <c r="AS1181" i="1"/>
  <c r="AT1181" i="1" s="1"/>
  <c r="AS1180" i="1"/>
  <c r="AT1180" i="1" s="1"/>
  <c r="AS1179" i="1"/>
  <c r="AT1179" i="1" s="1"/>
  <c r="AS1178" i="1"/>
  <c r="AT1178" i="1" s="1"/>
  <c r="AS1177" i="1"/>
  <c r="AT1177" i="1" s="1"/>
  <c r="AS1176" i="1"/>
  <c r="AT1176" i="1" s="1"/>
  <c r="AS1175" i="1"/>
  <c r="AT1175" i="1" s="1"/>
  <c r="AS1174" i="1"/>
  <c r="AT1174" i="1" s="1"/>
  <c r="AS1173" i="1"/>
  <c r="AT1173" i="1" s="1"/>
  <c r="AS1172" i="1"/>
  <c r="AT1172" i="1" s="1"/>
  <c r="AS1171" i="1"/>
  <c r="AT1171" i="1" s="1"/>
  <c r="AS1170" i="1"/>
  <c r="AT1170" i="1" s="1"/>
  <c r="AS1169" i="1"/>
  <c r="AT1169" i="1" s="1"/>
  <c r="AS1168" i="1"/>
  <c r="AT1168" i="1" s="1"/>
  <c r="AS1167" i="1"/>
  <c r="AT1167" i="1" s="1"/>
  <c r="AS1166" i="1"/>
  <c r="AT1166" i="1" s="1"/>
  <c r="AS1165" i="1"/>
  <c r="AT1165" i="1" s="1"/>
  <c r="AS1164" i="1"/>
  <c r="AT1164" i="1" s="1"/>
  <c r="AS1163" i="1"/>
  <c r="AT1163" i="1" s="1"/>
  <c r="AS1162" i="1"/>
  <c r="AT1162" i="1" s="1"/>
  <c r="AS1161" i="1"/>
  <c r="AT1161" i="1" s="1"/>
  <c r="AS1160" i="1"/>
  <c r="AT1160" i="1" s="1"/>
  <c r="AS1159" i="1"/>
  <c r="AT1159" i="1" s="1"/>
  <c r="AS1158" i="1"/>
  <c r="AT1158" i="1" s="1"/>
  <c r="AS1157" i="1"/>
  <c r="AT1157" i="1" s="1"/>
  <c r="AS1156" i="1"/>
  <c r="AT1156" i="1" s="1"/>
  <c r="AS1155" i="1"/>
  <c r="AS1154" i="1"/>
  <c r="AT1154" i="1" s="1"/>
  <c r="AS1153" i="1"/>
  <c r="AT1153" i="1" s="1"/>
  <c r="AS1152" i="1"/>
  <c r="AT1152" i="1" s="1"/>
  <c r="AS1151" i="1"/>
  <c r="AT1151" i="1" s="1"/>
  <c r="AS1150" i="1"/>
  <c r="AT1150" i="1" s="1"/>
  <c r="AS1149" i="1"/>
  <c r="AT1149" i="1" s="1"/>
  <c r="AS1148" i="1"/>
  <c r="AT1148" i="1" s="1"/>
  <c r="AS1147" i="1"/>
  <c r="AT1147" i="1" s="1"/>
  <c r="AS1146" i="1"/>
  <c r="AT1146" i="1" s="1"/>
  <c r="AS1145" i="1"/>
  <c r="AT1145" i="1" s="1"/>
  <c r="AS1144" i="1"/>
  <c r="AT1144" i="1" s="1"/>
  <c r="AS1143" i="1"/>
  <c r="AT1143" i="1" s="1"/>
  <c r="AS1142" i="1"/>
  <c r="AT1142" i="1" s="1"/>
  <c r="AS1141" i="1"/>
  <c r="AT1141" i="1" s="1"/>
  <c r="AS1140" i="1"/>
  <c r="AT1140" i="1" s="1"/>
  <c r="AS1139" i="1"/>
  <c r="AT1139" i="1" s="1"/>
  <c r="AS1138" i="1"/>
  <c r="AT1138" i="1" s="1"/>
  <c r="AS1137" i="1"/>
  <c r="AT1137" i="1" s="1"/>
  <c r="AS1136" i="1"/>
  <c r="AT1136" i="1" s="1"/>
  <c r="AS1135" i="1"/>
  <c r="AT1135" i="1" s="1"/>
  <c r="AS1134" i="1"/>
  <c r="AT1134" i="1" s="1"/>
  <c r="AS1133" i="1"/>
  <c r="AT1133" i="1" s="1"/>
  <c r="AS1132" i="1"/>
  <c r="AT1132" i="1" s="1"/>
  <c r="AS1131" i="1"/>
  <c r="AT1131" i="1" s="1"/>
  <c r="AS1130" i="1"/>
  <c r="AT1130" i="1" s="1"/>
  <c r="AS1129" i="1"/>
  <c r="AT1129" i="1" s="1"/>
  <c r="AS1128" i="1"/>
  <c r="AT1128" i="1" s="1"/>
  <c r="AS1127" i="1"/>
  <c r="AT1127" i="1" s="1"/>
  <c r="AS1126" i="1"/>
  <c r="AT1126" i="1" s="1"/>
  <c r="AS1125" i="1"/>
  <c r="AT1125" i="1" s="1"/>
  <c r="AS1124" i="1"/>
  <c r="AT1124" i="1" s="1"/>
  <c r="AS1123" i="1"/>
  <c r="AT1123" i="1" s="1"/>
  <c r="AS1122" i="1"/>
  <c r="AT1122" i="1" s="1"/>
  <c r="AS1121" i="1"/>
  <c r="AT1121" i="1" s="1"/>
  <c r="AS1120" i="1"/>
  <c r="AT1120" i="1" s="1"/>
  <c r="AS1119" i="1"/>
  <c r="AT1119" i="1" s="1"/>
  <c r="AS1118" i="1"/>
  <c r="AT1118" i="1" s="1"/>
  <c r="AS1117" i="1"/>
  <c r="AT1117" i="1" s="1"/>
  <c r="AS1116" i="1"/>
  <c r="AT1116" i="1" s="1"/>
  <c r="AS1115" i="1"/>
  <c r="AT1115" i="1" s="1"/>
  <c r="AS1114" i="1"/>
  <c r="AT1114" i="1" s="1"/>
  <c r="AS1113" i="1"/>
  <c r="AT1113" i="1" s="1"/>
  <c r="AS1112" i="1"/>
  <c r="AT1112" i="1" s="1"/>
  <c r="AS1111" i="1"/>
  <c r="AS1110" i="1"/>
  <c r="AT1110" i="1" s="1"/>
  <c r="AS1109" i="1"/>
  <c r="AT1109" i="1" s="1"/>
  <c r="AS1108" i="1"/>
  <c r="AT1108" i="1" s="1"/>
  <c r="AS1107" i="1"/>
  <c r="AT1107" i="1" s="1"/>
  <c r="AS1106" i="1"/>
  <c r="AT1106" i="1" s="1"/>
  <c r="AS1105" i="1"/>
  <c r="AT1105" i="1" s="1"/>
  <c r="AS1104" i="1"/>
  <c r="AT1104" i="1" s="1"/>
  <c r="AS1103" i="1"/>
  <c r="AT1103" i="1" s="1"/>
  <c r="AS1102" i="1"/>
  <c r="AT1102" i="1" s="1"/>
  <c r="AS1101" i="1"/>
  <c r="AT1101" i="1" s="1"/>
  <c r="AS1100" i="1"/>
  <c r="AT1100" i="1" s="1"/>
  <c r="AS1099" i="1"/>
  <c r="AT1099" i="1" s="1"/>
  <c r="AS1098" i="1"/>
  <c r="AT1098" i="1" s="1"/>
  <c r="AS1097" i="1"/>
  <c r="AT1097" i="1" s="1"/>
  <c r="AS1096" i="1"/>
  <c r="AT1096" i="1" s="1"/>
  <c r="AS1095" i="1"/>
  <c r="AT1095" i="1" s="1"/>
  <c r="AS1094" i="1"/>
  <c r="AT1094" i="1" s="1"/>
  <c r="AS1093" i="1"/>
  <c r="AT1093" i="1" s="1"/>
  <c r="AS1092" i="1"/>
  <c r="AT1092" i="1" s="1"/>
  <c r="AS1091" i="1"/>
  <c r="AT1091" i="1" s="1"/>
  <c r="AS1090" i="1"/>
  <c r="AT1090" i="1" s="1"/>
  <c r="AS1089" i="1"/>
  <c r="AT1089" i="1" s="1"/>
  <c r="AS1088" i="1"/>
  <c r="AT1088" i="1" s="1"/>
  <c r="AS1087" i="1"/>
  <c r="AT1087" i="1" s="1"/>
  <c r="AS1086" i="1"/>
  <c r="AT1086" i="1" s="1"/>
  <c r="AS1085" i="1"/>
  <c r="AT1085" i="1" s="1"/>
  <c r="AS1084" i="1"/>
  <c r="AT1084" i="1" s="1"/>
  <c r="AS1083" i="1"/>
  <c r="AT1083" i="1" s="1"/>
  <c r="AS1082" i="1"/>
  <c r="AT1082" i="1" s="1"/>
  <c r="AS1081" i="1"/>
  <c r="AT1081" i="1" s="1"/>
  <c r="AS1080" i="1"/>
  <c r="AT1080" i="1" s="1"/>
  <c r="AS1079" i="1"/>
  <c r="AT1079" i="1" s="1"/>
  <c r="AS1078" i="1"/>
  <c r="AT1078" i="1" s="1"/>
  <c r="AS1077" i="1"/>
  <c r="AT1077" i="1" s="1"/>
  <c r="AS1076" i="1"/>
  <c r="AT1076" i="1" s="1"/>
  <c r="AS1075" i="1"/>
  <c r="AT1075" i="1" s="1"/>
  <c r="AS1074" i="1"/>
  <c r="AT1074" i="1" s="1"/>
  <c r="AS1073" i="1"/>
  <c r="AT1073" i="1" s="1"/>
  <c r="AS1072" i="1"/>
  <c r="AT1072" i="1" s="1"/>
  <c r="AS1071" i="1"/>
  <c r="AT1071" i="1" s="1"/>
  <c r="AS1070" i="1"/>
  <c r="AT1070" i="1" s="1"/>
  <c r="AS1069" i="1"/>
  <c r="AT1069" i="1" s="1"/>
  <c r="AS1068" i="1"/>
  <c r="AT1068" i="1" s="1"/>
  <c r="AS1067" i="1"/>
  <c r="AT1067" i="1" s="1"/>
  <c r="AS1066" i="1"/>
  <c r="AT1066" i="1" s="1"/>
  <c r="AS1065" i="1"/>
  <c r="AT1065" i="1" s="1"/>
  <c r="AS1064" i="1"/>
  <c r="AT1064" i="1" s="1"/>
  <c r="AS1063" i="1"/>
  <c r="AT1063" i="1" s="1"/>
  <c r="AS1062" i="1"/>
  <c r="AT1062" i="1" s="1"/>
  <c r="AS1061" i="1"/>
  <c r="AT1061" i="1" s="1"/>
  <c r="AS1060" i="1"/>
  <c r="AS1059" i="1"/>
  <c r="AT1059" i="1" s="1"/>
  <c r="AS1058" i="1"/>
  <c r="AT1058" i="1" s="1"/>
  <c r="AS1057" i="1"/>
  <c r="AT1057" i="1" s="1"/>
  <c r="AS1056" i="1"/>
  <c r="AT1056" i="1" s="1"/>
  <c r="AS1055" i="1"/>
  <c r="AT1055" i="1" s="1"/>
  <c r="AS1054" i="1"/>
  <c r="AT1054" i="1" s="1"/>
  <c r="AS1053" i="1"/>
  <c r="AT1053" i="1" s="1"/>
  <c r="AS1052" i="1"/>
  <c r="AT1052" i="1" s="1"/>
  <c r="AS1051" i="1"/>
  <c r="AT1051" i="1" s="1"/>
  <c r="AS1050" i="1"/>
  <c r="AT1050" i="1" s="1"/>
  <c r="AS1049" i="1"/>
  <c r="AT1049" i="1" s="1"/>
  <c r="AS1048" i="1"/>
  <c r="AT1048" i="1" s="1"/>
  <c r="AS1047" i="1"/>
  <c r="AT1047" i="1" s="1"/>
  <c r="AS1046" i="1"/>
  <c r="AT1046" i="1" s="1"/>
  <c r="AS1045" i="1"/>
  <c r="AT1045" i="1" s="1"/>
  <c r="AS1044" i="1"/>
  <c r="AT1044" i="1" s="1"/>
  <c r="AS1043" i="1"/>
  <c r="AT1043" i="1" s="1"/>
  <c r="AS1042" i="1"/>
  <c r="AT1042" i="1" s="1"/>
  <c r="AS1041" i="1"/>
  <c r="AT1041" i="1" s="1"/>
  <c r="AS1040" i="1"/>
  <c r="AT1040" i="1" s="1"/>
  <c r="AS1039" i="1"/>
  <c r="AT1039" i="1" s="1"/>
  <c r="AS1038" i="1"/>
  <c r="AT1038" i="1" s="1"/>
  <c r="AS1037" i="1"/>
  <c r="AT1037" i="1" s="1"/>
  <c r="AS1036" i="1"/>
  <c r="AT1036" i="1" s="1"/>
  <c r="AS1035" i="1"/>
  <c r="AT1035" i="1" s="1"/>
  <c r="AS1034" i="1"/>
  <c r="AT1034" i="1" s="1"/>
  <c r="AS1033" i="1"/>
  <c r="AT1033" i="1" s="1"/>
  <c r="AS1032" i="1"/>
  <c r="AT1032" i="1" s="1"/>
  <c r="AS1031" i="1"/>
  <c r="AT1031" i="1" s="1"/>
  <c r="AS1030" i="1"/>
  <c r="AT1030" i="1" s="1"/>
  <c r="AS1029" i="1"/>
  <c r="AT1029" i="1" s="1"/>
  <c r="AS1028" i="1"/>
  <c r="AT1028" i="1" s="1"/>
  <c r="AS1027" i="1"/>
  <c r="AT1027" i="1" s="1"/>
  <c r="AS1026" i="1"/>
  <c r="AT1026" i="1" s="1"/>
  <c r="AS1025" i="1"/>
  <c r="AT1025" i="1" s="1"/>
  <c r="AS1024" i="1"/>
  <c r="AT1024" i="1" s="1"/>
  <c r="AS1023" i="1"/>
  <c r="AT1023" i="1" s="1"/>
  <c r="AS1022" i="1"/>
  <c r="AT1022" i="1" s="1"/>
  <c r="AS1021" i="1"/>
  <c r="AT1021" i="1" s="1"/>
  <c r="AS1020" i="1"/>
  <c r="AT1020" i="1" s="1"/>
  <c r="AS1019" i="1"/>
  <c r="AT1019" i="1" s="1"/>
  <c r="AS1018" i="1"/>
  <c r="AT1018" i="1" s="1"/>
  <c r="AS1017" i="1"/>
  <c r="AT1017" i="1" s="1"/>
  <c r="AS1016" i="1"/>
  <c r="AT1016" i="1" s="1"/>
  <c r="AS1015" i="1"/>
  <c r="AT1015" i="1" s="1"/>
  <c r="AS1014" i="1"/>
  <c r="AT1014" i="1" s="1"/>
  <c r="AS1013" i="1"/>
  <c r="AT1013" i="1" s="1"/>
  <c r="AS1012" i="1"/>
  <c r="AT1012" i="1" s="1"/>
  <c r="AS1011" i="1"/>
  <c r="AT1011" i="1" s="1"/>
  <c r="AS1010" i="1"/>
  <c r="AT1010" i="1" s="1"/>
  <c r="AS1009" i="1"/>
  <c r="AT1009" i="1" s="1"/>
  <c r="AS1008" i="1"/>
  <c r="AT1008" i="1" s="1"/>
  <c r="AS1007" i="1"/>
  <c r="AT1007" i="1" s="1"/>
  <c r="AS1006" i="1"/>
  <c r="AT1006" i="1" s="1"/>
  <c r="AS1005" i="1"/>
  <c r="AT1005" i="1" s="1"/>
  <c r="AS1004" i="1"/>
  <c r="AT1004" i="1" s="1"/>
  <c r="AS1003" i="1"/>
  <c r="AT1003" i="1" s="1"/>
  <c r="AS1002" i="1"/>
  <c r="AT1002" i="1" s="1"/>
  <c r="AS1001" i="1"/>
  <c r="AT1001" i="1" s="1"/>
  <c r="AS1000" i="1"/>
  <c r="AT1000" i="1" s="1"/>
  <c r="AS999" i="1"/>
  <c r="AT999" i="1" s="1"/>
  <c r="AS998" i="1"/>
  <c r="AT998" i="1" s="1"/>
  <c r="AS997" i="1"/>
  <c r="AT997" i="1" s="1"/>
  <c r="AS996" i="1"/>
  <c r="AT996" i="1" s="1"/>
  <c r="AS995" i="1"/>
  <c r="AT995" i="1" s="1"/>
  <c r="AS994" i="1"/>
  <c r="AT994" i="1" s="1"/>
  <c r="AS993" i="1"/>
  <c r="AT993" i="1" s="1"/>
  <c r="AS992" i="1"/>
  <c r="AT992" i="1" s="1"/>
  <c r="AS991" i="1"/>
  <c r="AT991" i="1" s="1"/>
  <c r="AS990" i="1"/>
  <c r="AT990" i="1" s="1"/>
  <c r="AS989" i="1"/>
  <c r="AT989" i="1" s="1"/>
  <c r="AS988" i="1"/>
  <c r="AT988" i="1" s="1"/>
  <c r="AS987" i="1"/>
  <c r="AT987" i="1" s="1"/>
  <c r="AS986" i="1"/>
  <c r="AT986" i="1" s="1"/>
  <c r="AS985" i="1"/>
  <c r="AT985" i="1" s="1"/>
  <c r="AS984" i="1"/>
  <c r="AT984" i="1" s="1"/>
  <c r="AS983" i="1"/>
  <c r="AS982" i="1"/>
  <c r="AT982" i="1" s="1"/>
  <c r="AS981" i="1"/>
  <c r="AT981" i="1" s="1"/>
  <c r="AS980" i="1"/>
  <c r="AT980" i="1" s="1"/>
  <c r="AS979" i="1"/>
  <c r="AT979" i="1" s="1"/>
  <c r="AS978" i="1"/>
  <c r="AT978" i="1" s="1"/>
  <c r="AS977" i="1"/>
  <c r="AT977" i="1" s="1"/>
  <c r="AS976" i="1"/>
  <c r="AT976" i="1" s="1"/>
  <c r="AS975" i="1"/>
  <c r="AT975" i="1" s="1"/>
  <c r="AS974" i="1"/>
  <c r="AT974" i="1" s="1"/>
  <c r="AS973" i="1"/>
  <c r="AT973" i="1" s="1"/>
  <c r="AS972" i="1"/>
  <c r="AT972" i="1" s="1"/>
  <c r="AS971" i="1"/>
  <c r="AT971" i="1" s="1"/>
  <c r="AS970" i="1"/>
  <c r="AT970" i="1" s="1"/>
  <c r="AS969" i="1"/>
  <c r="AT969" i="1" s="1"/>
  <c r="AS968" i="1"/>
  <c r="AT968" i="1" s="1"/>
  <c r="AS967" i="1"/>
  <c r="AT967" i="1" s="1"/>
  <c r="AS966" i="1"/>
  <c r="AT966" i="1" s="1"/>
  <c r="AS965" i="1"/>
  <c r="AT965" i="1" s="1"/>
  <c r="AS964" i="1"/>
  <c r="AT964" i="1" s="1"/>
  <c r="AS963" i="1"/>
  <c r="AT963" i="1" s="1"/>
  <c r="AS962" i="1"/>
  <c r="AT962" i="1" s="1"/>
  <c r="AS961" i="1"/>
  <c r="AT961" i="1" s="1"/>
  <c r="AS960" i="1"/>
  <c r="AT960" i="1" s="1"/>
  <c r="AS959" i="1"/>
  <c r="AT959" i="1" s="1"/>
  <c r="AS958" i="1"/>
  <c r="AT958" i="1" s="1"/>
  <c r="AS957" i="1"/>
  <c r="AT957" i="1" s="1"/>
  <c r="AS956" i="1"/>
  <c r="AT956" i="1" s="1"/>
  <c r="AS955" i="1"/>
  <c r="AT955" i="1" s="1"/>
  <c r="AS954" i="1"/>
  <c r="AT954" i="1" s="1"/>
  <c r="AS953" i="1"/>
  <c r="AT953" i="1" s="1"/>
  <c r="AS952" i="1"/>
  <c r="AT952" i="1" s="1"/>
  <c r="AS951" i="1"/>
  <c r="AT951" i="1" s="1"/>
  <c r="AS950" i="1"/>
  <c r="AT950" i="1" s="1"/>
  <c r="AS949" i="1"/>
  <c r="AT949" i="1" s="1"/>
  <c r="AS948" i="1"/>
  <c r="AT948" i="1" s="1"/>
  <c r="AS947" i="1"/>
  <c r="AT947" i="1" s="1"/>
  <c r="AS946" i="1"/>
  <c r="AT946" i="1" s="1"/>
  <c r="AS945" i="1"/>
  <c r="AT945" i="1" s="1"/>
  <c r="AS944" i="1"/>
  <c r="AT944" i="1" s="1"/>
  <c r="AS943" i="1"/>
  <c r="AT943" i="1" s="1"/>
  <c r="AS942" i="1"/>
  <c r="AT942" i="1" s="1"/>
  <c r="AS941" i="1"/>
  <c r="AT941" i="1" s="1"/>
  <c r="AS940" i="1"/>
  <c r="AT940" i="1" s="1"/>
  <c r="AS939" i="1"/>
  <c r="AT939" i="1" s="1"/>
  <c r="AS938" i="1"/>
  <c r="AT938" i="1" s="1"/>
  <c r="AS937" i="1"/>
  <c r="AT937" i="1" s="1"/>
  <c r="AS936" i="1"/>
  <c r="AT936" i="1" s="1"/>
  <c r="AS935" i="1"/>
  <c r="AT935" i="1" s="1"/>
  <c r="AS934" i="1"/>
  <c r="AT934" i="1" s="1"/>
  <c r="AS933" i="1"/>
  <c r="AT933" i="1" s="1"/>
  <c r="AS932" i="1"/>
  <c r="AS931" i="1"/>
  <c r="AT931" i="1" s="1"/>
  <c r="AS930" i="1"/>
  <c r="AT930" i="1" s="1"/>
  <c r="AS929" i="1"/>
  <c r="AT929" i="1" s="1"/>
  <c r="AS928" i="1"/>
  <c r="AT928" i="1" s="1"/>
  <c r="AS927" i="1"/>
  <c r="AT927" i="1" s="1"/>
  <c r="AS926" i="1"/>
  <c r="AT926" i="1" s="1"/>
  <c r="AS925" i="1"/>
  <c r="AT925" i="1" s="1"/>
  <c r="AS924" i="1"/>
  <c r="AT924" i="1" s="1"/>
  <c r="AS923" i="1"/>
  <c r="AT923" i="1" s="1"/>
  <c r="AS922" i="1"/>
  <c r="AT922" i="1" s="1"/>
  <c r="AS921" i="1"/>
  <c r="AT921" i="1" s="1"/>
  <c r="AS920" i="1"/>
  <c r="AT920" i="1" s="1"/>
  <c r="AS919" i="1"/>
  <c r="AS918" i="1"/>
  <c r="AT918" i="1" s="1"/>
  <c r="AS917" i="1"/>
  <c r="AT917" i="1" s="1"/>
  <c r="AS916" i="1"/>
  <c r="AT916" i="1" s="1"/>
  <c r="AS915" i="1"/>
  <c r="AT915" i="1" s="1"/>
  <c r="AS914" i="1"/>
  <c r="AT914" i="1" s="1"/>
  <c r="AS913" i="1"/>
  <c r="AT913" i="1" s="1"/>
  <c r="AS912" i="1"/>
  <c r="AT912" i="1" s="1"/>
  <c r="AS911" i="1"/>
  <c r="AT911" i="1" s="1"/>
  <c r="AS910" i="1"/>
  <c r="AT910" i="1" s="1"/>
  <c r="AS909" i="1"/>
  <c r="AT909" i="1" s="1"/>
  <c r="AS908" i="1"/>
  <c r="AT908" i="1" s="1"/>
  <c r="AS907" i="1"/>
  <c r="AT907" i="1" s="1"/>
  <c r="AS906" i="1"/>
  <c r="AT906" i="1" s="1"/>
  <c r="AS905" i="1"/>
  <c r="AT905" i="1" s="1"/>
  <c r="AS904" i="1"/>
  <c r="AT904" i="1" s="1"/>
  <c r="AS903" i="1"/>
  <c r="AT903" i="1" s="1"/>
  <c r="AS902" i="1"/>
  <c r="AT902" i="1" s="1"/>
  <c r="AS901" i="1"/>
  <c r="AT901" i="1" s="1"/>
  <c r="AS900" i="1"/>
  <c r="AT900" i="1" s="1"/>
  <c r="AS899" i="1"/>
  <c r="AT899" i="1" s="1"/>
  <c r="AS898" i="1"/>
  <c r="AT898" i="1" s="1"/>
  <c r="AS897" i="1"/>
  <c r="AT897" i="1" s="1"/>
  <c r="AS896" i="1"/>
  <c r="AT896" i="1" s="1"/>
  <c r="AS895" i="1"/>
  <c r="AT895" i="1" s="1"/>
  <c r="AS894" i="1"/>
  <c r="AT894" i="1" s="1"/>
  <c r="AS893" i="1"/>
  <c r="AT893" i="1" s="1"/>
  <c r="AS892" i="1"/>
  <c r="AT892" i="1" s="1"/>
  <c r="AS891" i="1"/>
  <c r="AT891" i="1" s="1"/>
  <c r="AS890" i="1"/>
  <c r="AT890" i="1" s="1"/>
  <c r="AS889" i="1"/>
  <c r="AT889" i="1" s="1"/>
  <c r="AS888" i="1"/>
  <c r="AT888" i="1" s="1"/>
  <c r="AS887" i="1"/>
  <c r="AT887" i="1" s="1"/>
  <c r="AS886" i="1"/>
  <c r="AT886" i="1" s="1"/>
  <c r="AS885" i="1"/>
  <c r="AT885" i="1" s="1"/>
  <c r="AS884" i="1"/>
  <c r="AT884" i="1" s="1"/>
  <c r="AS883" i="1"/>
  <c r="AT883" i="1" s="1"/>
  <c r="AS882" i="1"/>
  <c r="AT882" i="1" s="1"/>
  <c r="AS881" i="1"/>
  <c r="AT881" i="1" s="1"/>
  <c r="AS880" i="1"/>
  <c r="AT880" i="1" s="1"/>
  <c r="AS879" i="1"/>
  <c r="AT879" i="1" s="1"/>
  <c r="AS878" i="1"/>
  <c r="AT878" i="1" s="1"/>
  <c r="AS877" i="1"/>
  <c r="AT877" i="1" s="1"/>
  <c r="AS876" i="1"/>
  <c r="AT876" i="1" s="1"/>
  <c r="AS875" i="1"/>
  <c r="AT875" i="1" s="1"/>
  <c r="AS874" i="1"/>
  <c r="AT874" i="1" s="1"/>
  <c r="AS873" i="1"/>
  <c r="AT873" i="1" s="1"/>
  <c r="AS872" i="1"/>
  <c r="AT872" i="1" s="1"/>
  <c r="AS871" i="1"/>
  <c r="AT871" i="1" s="1"/>
  <c r="AS870" i="1"/>
  <c r="AT870" i="1" s="1"/>
  <c r="AS869" i="1"/>
  <c r="AT869" i="1" s="1"/>
  <c r="AS868" i="1"/>
  <c r="AT868" i="1" s="1"/>
  <c r="AS867" i="1"/>
  <c r="AS866" i="1"/>
  <c r="AT866" i="1" s="1"/>
  <c r="AS865" i="1"/>
  <c r="AT865" i="1" s="1"/>
  <c r="AS864" i="1"/>
  <c r="AT864" i="1" s="1"/>
  <c r="AS863" i="1"/>
  <c r="AT863" i="1" s="1"/>
  <c r="AS862" i="1"/>
  <c r="AT862" i="1" s="1"/>
  <c r="AS861" i="1"/>
  <c r="AT861" i="1" s="1"/>
  <c r="AS860" i="1"/>
  <c r="AT860" i="1" s="1"/>
  <c r="AS859" i="1"/>
  <c r="AT859" i="1" s="1"/>
  <c r="AS858" i="1"/>
  <c r="AT858" i="1" s="1"/>
  <c r="AS857" i="1"/>
  <c r="AT857" i="1" s="1"/>
  <c r="AS856" i="1"/>
  <c r="AT856" i="1" s="1"/>
  <c r="AS855" i="1"/>
  <c r="AT855" i="1" s="1"/>
  <c r="AS854" i="1"/>
  <c r="AT854" i="1" s="1"/>
  <c r="AS853" i="1"/>
  <c r="AS852" i="1"/>
  <c r="AT852" i="1" s="1"/>
  <c r="AS851" i="1"/>
  <c r="AT851" i="1" s="1"/>
  <c r="AS850" i="1"/>
  <c r="AT850" i="1" s="1"/>
  <c r="AS849" i="1"/>
  <c r="AT849" i="1" s="1"/>
  <c r="AS848" i="1"/>
  <c r="AT848" i="1" s="1"/>
  <c r="AS847" i="1"/>
  <c r="AT847" i="1" s="1"/>
  <c r="AS846" i="1"/>
  <c r="AT846" i="1" s="1"/>
  <c r="AS845" i="1"/>
  <c r="AT845" i="1" s="1"/>
  <c r="AS844" i="1"/>
  <c r="AT844" i="1" s="1"/>
  <c r="AS843" i="1"/>
  <c r="AT843" i="1" s="1"/>
  <c r="AS842" i="1"/>
  <c r="AT842" i="1" s="1"/>
  <c r="AS841" i="1"/>
  <c r="AT841" i="1" s="1"/>
  <c r="AS840" i="1"/>
  <c r="AT840" i="1" s="1"/>
  <c r="AS839" i="1"/>
  <c r="AT839" i="1" s="1"/>
  <c r="AS838" i="1"/>
  <c r="AT838" i="1" s="1"/>
  <c r="AS837" i="1"/>
  <c r="AT837" i="1" s="1"/>
  <c r="AS836" i="1"/>
  <c r="AT836" i="1" s="1"/>
  <c r="AS835" i="1"/>
  <c r="AT835" i="1" s="1"/>
  <c r="AS834" i="1"/>
  <c r="AT834" i="1" s="1"/>
  <c r="AS833" i="1"/>
  <c r="AT833" i="1" s="1"/>
  <c r="AS832" i="1"/>
  <c r="AT832" i="1" s="1"/>
  <c r="AS831" i="1"/>
  <c r="AT831" i="1" s="1"/>
  <c r="AS830" i="1"/>
  <c r="AT830" i="1" s="1"/>
  <c r="AS829" i="1"/>
  <c r="AT829" i="1" s="1"/>
  <c r="AS828" i="1"/>
  <c r="AT828" i="1" s="1"/>
  <c r="AS827" i="1"/>
  <c r="AS826" i="1"/>
  <c r="AT826" i="1" s="1"/>
  <c r="AS825" i="1"/>
  <c r="AT825" i="1" s="1"/>
  <c r="AS824" i="1"/>
  <c r="AT824" i="1" s="1"/>
  <c r="AS823" i="1"/>
  <c r="AT823" i="1" s="1"/>
  <c r="AS822" i="1"/>
  <c r="AT822" i="1" s="1"/>
  <c r="AS821" i="1"/>
  <c r="AT821" i="1" s="1"/>
  <c r="AS820" i="1"/>
  <c r="AS819" i="1"/>
  <c r="AT819" i="1" s="1"/>
  <c r="AS818" i="1"/>
  <c r="AT818" i="1" s="1"/>
  <c r="AS817" i="1"/>
  <c r="AT817" i="1" s="1"/>
  <c r="AS816" i="1"/>
  <c r="AT816" i="1" s="1"/>
  <c r="AS815" i="1"/>
  <c r="AT815" i="1" s="1"/>
  <c r="AS814" i="1"/>
  <c r="AT814" i="1" s="1"/>
  <c r="AS813" i="1"/>
  <c r="AS812" i="1"/>
  <c r="AT812" i="1" s="1"/>
  <c r="AS811" i="1"/>
  <c r="AT811" i="1" s="1"/>
  <c r="AS810" i="1"/>
  <c r="AT810" i="1" s="1"/>
  <c r="AS809" i="1"/>
  <c r="AT809" i="1" s="1"/>
  <c r="AS808" i="1"/>
  <c r="AT808" i="1" s="1"/>
  <c r="AS807" i="1"/>
  <c r="AT807" i="1" s="1"/>
  <c r="AS806" i="1"/>
  <c r="AT806" i="1" s="1"/>
  <c r="AS805" i="1"/>
  <c r="AT805" i="1" s="1"/>
  <c r="AS804" i="1"/>
  <c r="AT804" i="1" s="1"/>
  <c r="AS803" i="1"/>
  <c r="AT803" i="1" s="1"/>
  <c r="AS802" i="1"/>
  <c r="AT802" i="1" s="1"/>
  <c r="AS801" i="1"/>
  <c r="AT801" i="1" s="1"/>
  <c r="AS800" i="1"/>
  <c r="AT800" i="1" s="1"/>
  <c r="AS799" i="1"/>
  <c r="AS798" i="1"/>
  <c r="AT798" i="1" s="1"/>
  <c r="AS797" i="1"/>
  <c r="AT797" i="1" s="1"/>
  <c r="AS796" i="1"/>
  <c r="AT796" i="1" s="1"/>
  <c r="AS795" i="1"/>
  <c r="AT795" i="1" s="1"/>
  <c r="AS794" i="1"/>
  <c r="AT794" i="1" s="1"/>
  <c r="AS793" i="1"/>
  <c r="AT793" i="1" s="1"/>
  <c r="AS792" i="1"/>
  <c r="AS791" i="1"/>
  <c r="AT791" i="1" s="1"/>
  <c r="AS790" i="1"/>
  <c r="AT790" i="1" s="1"/>
  <c r="AS789" i="1"/>
  <c r="AT789" i="1" s="1"/>
  <c r="AS788" i="1"/>
  <c r="AT788" i="1" s="1"/>
  <c r="AS787" i="1"/>
  <c r="AT787" i="1" s="1"/>
  <c r="AS786" i="1"/>
  <c r="AT786" i="1" s="1"/>
  <c r="AS785" i="1"/>
  <c r="AT785" i="1" s="1"/>
  <c r="AS784" i="1"/>
  <c r="AT784" i="1" s="1"/>
  <c r="AS783" i="1"/>
  <c r="AT783" i="1" s="1"/>
  <c r="AS782" i="1"/>
  <c r="AT782" i="1" s="1"/>
  <c r="AS781" i="1"/>
  <c r="AT781" i="1" s="1"/>
  <c r="AS780" i="1"/>
  <c r="AT780" i="1" s="1"/>
  <c r="AS779" i="1"/>
  <c r="AT779" i="1" s="1"/>
  <c r="AS778" i="1"/>
  <c r="AT778" i="1" s="1"/>
  <c r="AS777" i="1"/>
  <c r="AT777" i="1" s="1"/>
  <c r="AS776" i="1"/>
  <c r="AT776" i="1" s="1"/>
  <c r="AS775" i="1"/>
  <c r="AT775" i="1" s="1"/>
  <c r="AS774" i="1"/>
  <c r="AT774" i="1" s="1"/>
  <c r="AS773" i="1"/>
  <c r="AT773" i="1" s="1"/>
  <c r="AS772" i="1"/>
  <c r="AT772" i="1" s="1"/>
  <c r="AS771" i="1"/>
  <c r="AT771" i="1" s="1"/>
  <c r="AS770" i="1"/>
  <c r="AT770" i="1" s="1"/>
  <c r="AS769" i="1"/>
  <c r="AT769" i="1" s="1"/>
  <c r="AS768" i="1"/>
  <c r="AT768" i="1" s="1"/>
  <c r="AS767" i="1"/>
  <c r="AT767" i="1" s="1"/>
  <c r="AS766" i="1"/>
  <c r="AT766" i="1" s="1"/>
  <c r="AS765" i="1"/>
  <c r="AT765" i="1" s="1"/>
  <c r="AS764" i="1"/>
  <c r="AT764" i="1" s="1"/>
  <c r="AS763" i="1"/>
  <c r="AS762" i="1"/>
  <c r="AT762" i="1" s="1"/>
  <c r="AS761" i="1"/>
  <c r="AT761" i="1" s="1"/>
  <c r="AS760" i="1"/>
  <c r="AT760" i="1" s="1"/>
  <c r="AS759" i="1"/>
  <c r="AT759" i="1" s="1"/>
  <c r="AS758" i="1"/>
  <c r="AT758" i="1" s="1"/>
  <c r="AS757" i="1"/>
  <c r="AT757" i="1" s="1"/>
  <c r="AS756" i="1"/>
  <c r="AS755" i="1"/>
  <c r="AT755" i="1" s="1"/>
  <c r="AS754" i="1"/>
  <c r="AT754" i="1" s="1"/>
  <c r="AS753" i="1"/>
  <c r="AT753" i="1" s="1"/>
  <c r="AS752" i="1"/>
  <c r="AT752" i="1" s="1"/>
  <c r="AS751" i="1"/>
  <c r="AT751" i="1" s="1"/>
  <c r="AS750" i="1"/>
  <c r="AT750" i="1" s="1"/>
  <c r="AS749" i="1"/>
  <c r="AS748" i="1"/>
  <c r="AT748" i="1" s="1"/>
  <c r="AS747" i="1"/>
  <c r="AT747" i="1" s="1"/>
  <c r="AS746" i="1"/>
  <c r="AT746" i="1" s="1"/>
  <c r="AS745" i="1"/>
  <c r="AT745" i="1" s="1"/>
  <c r="AS744" i="1"/>
  <c r="AT744" i="1" s="1"/>
  <c r="AS743" i="1"/>
  <c r="AT743" i="1" s="1"/>
  <c r="AS742" i="1"/>
  <c r="AT742" i="1" s="1"/>
  <c r="AS741" i="1"/>
  <c r="AT741" i="1" s="1"/>
  <c r="AS740" i="1"/>
  <c r="AT740" i="1" s="1"/>
  <c r="AS739" i="1"/>
  <c r="AT739" i="1" s="1"/>
  <c r="AS738" i="1"/>
  <c r="AT738" i="1" s="1"/>
  <c r="AS737" i="1"/>
  <c r="AT737" i="1" s="1"/>
  <c r="AS736" i="1"/>
  <c r="AT736" i="1" s="1"/>
  <c r="AS735" i="1"/>
  <c r="AS734" i="1"/>
  <c r="AT734" i="1" s="1"/>
  <c r="AS733" i="1"/>
  <c r="AT733" i="1" s="1"/>
  <c r="AS732" i="1"/>
  <c r="AT732" i="1" s="1"/>
  <c r="AS731" i="1"/>
  <c r="AT731" i="1" s="1"/>
  <c r="AS730" i="1"/>
  <c r="AT730" i="1" s="1"/>
  <c r="AS729" i="1"/>
  <c r="AT729" i="1" s="1"/>
  <c r="AS728" i="1"/>
  <c r="AS727" i="1"/>
  <c r="AT727" i="1" s="1"/>
  <c r="AS726" i="1"/>
  <c r="AT726" i="1" s="1"/>
  <c r="AS725" i="1"/>
  <c r="AT725" i="1" s="1"/>
  <c r="AS724" i="1"/>
  <c r="AT724" i="1" s="1"/>
  <c r="AS723" i="1"/>
  <c r="AT723" i="1" s="1"/>
  <c r="AS722" i="1"/>
  <c r="AT722" i="1" s="1"/>
  <c r="AS721" i="1"/>
  <c r="AT721" i="1" s="1"/>
  <c r="AS720" i="1"/>
  <c r="AT720" i="1" s="1"/>
  <c r="AS719" i="1"/>
  <c r="AT719" i="1" s="1"/>
  <c r="AS718" i="1"/>
  <c r="AT718" i="1" s="1"/>
  <c r="AS717" i="1"/>
  <c r="AT717" i="1" s="1"/>
  <c r="AS716" i="1"/>
  <c r="AT716" i="1" s="1"/>
  <c r="AS715" i="1"/>
  <c r="AT715" i="1" s="1"/>
  <c r="AS714" i="1"/>
  <c r="AT714" i="1" s="1"/>
  <c r="AS713" i="1"/>
  <c r="AS712" i="1"/>
  <c r="AT712" i="1" s="1"/>
  <c r="AS711" i="1"/>
  <c r="AT711" i="1" s="1"/>
  <c r="AS710" i="1"/>
  <c r="AT710" i="1" s="1"/>
  <c r="AS709" i="1"/>
  <c r="AT709" i="1" s="1"/>
  <c r="AS708" i="1"/>
  <c r="AT708" i="1" s="1"/>
  <c r="AS707" i="1"/>
  <c r="AT707" i="1" s="1"/>
  <c r="AS706" i="1"/>
  <c r="AT706" i="1" s="1"/>
  <c r="AS705" i="1"/>
  <c r="AT705" i="1" s="1"/>
  <c r="AS704" i="1"/>
  <c r="AT704" i="1" s="1"/>
  <c r="AS703" i="1"/>
  <c r="AT703" i="1" s="1"/>
  <c r="AS702" i="1"/>
  <c r="AT702" i="1" s="1"/>
  <c r="AS701" i="1"/>
  <c r="AT701" i="1" s="1"/>
  <c r="AS700" i="1"/>
  <c r="AT700" i="1" s="1"/>
  <c r="AS699" i="1"/>
  <c r="AT699" i="1" s="1"/>
  <c r="AS698" i="1"/>
  <c r="AT698" i="1" s="1"/>
  <c r="AS697" i="1"/>
  <c r="AT697" i="1" s="1"/>
  <c r="AS696" i="1"/>
  <c r="AT696" i="1" s="1"/>
  <c r="AS695" i="1"/>
  <c r="AT695" i="1" s="1"/>
  <c r="AS694" i="1"/>
  <c r="AT694" i="1" s="1"/>
  <c r="AS693" i="1"/>
  <c r="AT693" i="1" s="1"/>
  <c r="AS692" i="1"/>
  <c r="AT692" i="1" s="1"/>
  <c r="AS691" i="1"/>
  <c r="AT691" i="1" s="1"/>
  <c r="AS690" i="1"/>
  <c r="AT690" i="1" s="1"/>
  <c r="AS689" i="1"/>
  <c r="AT689" i="1" s="1"/>
  <c r="AS688" i="1"/>
  <c r="AT688" i="1" s="1"/>
  <c r="AS687" i="1"/>
  <c r="AT687" i="1" s="1"/>
  <c r="AS686" i="1"/>
  <c r="AT686" i="1" s="1"/>
  <c r="AS685" i="1"/>
  <c r="AT685" i="1" s="1"/>
  <c r="AS684" i="1"/>
  <c r="AT684" i="1" s="1"/>
  <c r="AS683" i="1"/>
  <c r="AS682" i="1"/>
  <c r="AT682" i="1" s="1"/>
  <c r="AS681" i="1"/>
  <c r="AT681" i="1" s="1"/>
  <c r="AS680" i="1"/>
  <c r="AT680" i="1" s="1"/>
  <c r="AS679" i="1"/>
  <c r="AT679" i="1" s="1"/>
  <c r="AS678" i="1"/>
  <c r="AT678" i="1" s="1"/>
  <c r="AS677" i="1"/>
  <c r="AT677" i="1" s="1"/>
  <c r="AS676" i="1"/>
  <c r="AT676" i="1" s="1"/>
  <c r="AS675" i="1"/>
  <c r="AT675" i="1" s="1"/>
  <c r="AS674" i="1"/>
  <c r="AT674" i="1" s="1"/>
  <c r="AS673" i="1"/>
  <c r="AT673" i="1" s="1"/>
  <c r="AS672" i="1"/>
  <c r="AT672" i="1" s="1"/>
  <c r="AS671" i="1"/>
  <c r="AT671" i="1" s="1"/>
  <c r="AS670" i="1"/>
  <c r="AT670" i="1" s="1"/>
  <c r="AS669" i="1"/>
  <c r="AT669" i="1" s="1"/>
  <c r="AS668" i="1"/>
  <c r="AT668" i="1" s="1"/>
  <c r="AS667" i="1"/>
  <c r="AT667" i="1" s="1"/>
  <c r="AS666" i="1"/>
  <c r="AT666" i="1" s="1"/>
  <c r="AS665" i="1"/>
  <c r="AT665" i="1" s="1"/>
  <c r="AS664" i="1"/>
  <c r="AT664" i="1" s="1"/>
  <c r="AS663" i="1"/>
  <c r="AT663" i="1" s="1"/>
  <c r="AS662" i="1"/>
  <c r="AT662" i="1" s="1"/>
  <c r="AS661" i="1"/>
  <c r="AT661" i="1" s="1"/>
  <c r="AS660" i="1"/>
  <c r="AT660" i="1" s="1"/>
  <c r="AS659" i="1"/>
  <c r="AT659" i="1" s="1"/>
  <c r="AS658" i="1"/>
  <c r="AT658" i="1" s="1"/>
  <c r="AS657" i="1"/>
  <c r="AT657" i="1" s="1"/>
  <c r="AS656" i="1"/>
  <c r="AT656" i="1" s="1"/>
  <c r="AS655" i="1"/>
  <c r="AT655" i="1" s="1"/>
  <c r="AS654" i="1"/>
  <c r="AT654" i="1" s="1"/>
  <c r="AS653" i="1"/>
  <c r="AT653" i="1" s="1"/>
  <c r="AS652" i="1"/>
  <c r="AT652" i="1" s="1"/>
  <c r="AS651" i="1"/>
  <c r="AT651" i="1" s="1"/>
  <c r="AS650" i="1"/>
  <c r="AT650" i="1" s="1"/>
  <c r="AS649" i="1"/>
  <c r="AT649" i="1" s="1"/>
  <c r="AS648" i="1"/>
  <c r="AT648" i="1" s="1"/>
  <c r="AS647" i="1"/>
  <c r="AT647" i="1" s="1"/>
  <c r="AS646" i="1"/>
  <c r="AT646" i="1" s="1"/>
  <c r="AS645" i="1"/>
  <c r="AT645" i="1" s="1"/>
  <c r="AS644" i="1"/>
  <c r="AT644" i="1" s="1"/>
  <c r="AS643" i="1"/>
  <c r="AT643" i="1" s="1"/>
  <c r="AS642" i="1"/>
  <c r="AT642" i="1" s="1"/>
  <c r="AS641" i="1"/>
  <c r="AT641" i="1" s="1"/>
  <c r="AS640" i="1"/>
  <c r="AT640" i="1" s="1"/>
  <c r="AS639" i="1"/>
  <c r="AS638" i="1"/>
  <c r="AT638" i="1" s="1"/>
  <c r="AS637" i="1"/>
  <c r="AT637" i="1" s="1"/>
  <c r="AS636" i="1"/>
  <c r="AT636" i="1" s="1"/>
  <c r="AS635" i="1"/>
  <c r="AT635" i="1" s="1"/>
  <c r="AS634" i="1"/>
  <c r="AT634" i="1" s="1"/>
  <c r="AS633" i="1"/>
  <c r="AT633" i="1" s="1"/>
  <c r="AS632" i="1"/>
  <c r="AT632" i="1" s="1"/>
  <c r="AS631" i="1"/>
  <c r="AS630" i="1"/>
  <c r="AT630" i="1" s="1"/>
  <c r="AS629" i="1"/>
  <c r="AT629" i="1" s="1"/>
  <c r="AS628" i="1"/>
  <c r="AT628" i="1" s="1"/>
  <c r="AS627" i="1"/>
  <c r="AT627" i="1" s="1"/>
  <c r="AS626" i="1"/>
  <c r="AT626" i="1" s="1"/>
  <c r="AS625" i="1"/>
  <c r="AT625" i="1" s="1"/>
  <c r="AS624" i="1"/>
  <c r="AS623" i="1"/>
  <c r="AT623" i="1" s="1"/>
  <c r="AS622" i="1"/>
  <c r="AT622" i="1" s="1"/>
  <c r="AS621" i="1"/>
  <c r="AT621" i="1" s="1"/>
  <c r="AS620" i="1"/>
  <c r="AT620" i="1" s="1"/>
  <c r="AS619" i="1"/>
  <c r="AT619" i="1" s="1"/>
  <c r="AS618" i="1"/>
  <c r="AT618" i="1" s="1"/>
  <c r="AS617" i="1"/>
  <c r="AT617" i="1" s="1"/>
  <c r="AS616" i="1"/>
  <c r="AS615" i="1"/>
  <c r="AT615" i="1" s="1"/>
  <c r="AS614" i="1"/>
  <c r="AT614" i="1" s="1"/>
  <c r="AS613" i="1"/>
  <c r="AT613" i="1" s="1"/>
  <c r="AS612" i="1"/>
  <c r="AT612" i="1" s="1"/>
  <c r="AS611" i="1"/>
  <c r="AT611" i="1" s="1"/>
  <c r="AS610" i="1"/>
  <c r="AT610" i="1" s="1"/>
  <c r="AS609" i="1"/>
  <c r="AS608" i="1"/>
  <c r="AT608" i="1" s="1"/>
  <c r="AS607" i="1"/>
  <c r="AT607" i="1" s="1"/>
  <c r="AS606" i="1"/>
  <c r="AT606" i="1" s="1"/>
  <c r="AS605" i="1"/>
  <c r="AT605" i="1" s="1"/>
  <c r="AS604" i="1"/>
  <c r="AT604" i="1" s="1"/>
  <c r="AS603" i="1"/>
  <c r="AT603" i="1" s="1"/>
  <c r="AS602" i="1"/>
  <c r="AT602" i="1" s="1"/>
  <c r="AS601" i="1"/>
  <c r="AT601" i="1" s="1"/>
  <c r="AS600" i="1"/>
  <c r="AT600" i="1" s="1"/>
  <c r="AS599" i="1"/>
  <c r="AT599" i="1" s="1"/>
  <c r="AS598" i="1"/>
  <c r="AT598" i="1" s="1"/>
  <c r="AS597" i="1"/>
  <c r="AT597" i="1" s="1"/>
  <c r="AS596" i="1"/>
  <c r="AT596" i="1" s="1"/>
  <c r="AS595" i="1"/>
  <c r="AT595" i="1" s="1"/>
  <c r="AS594" i="1"/>
  <c r="AT594" i="1" s="1"/>
  <c r="AS593" i="1"/>
  <c r="AT593" i="1" s="1"/>
  <c r="AS592" i="1"/>
  <c r="AT592" i="1" s="1"/>
  <c r="AS591" i="1"/>
  <c r="AT591" i="1" s="1"/>
  <c r="AS590" i="1"/>
  <c r="AT590" i="1" s="1"/>
  <c r="AS589" i="1"/>
  <c r="AT589" i="1" s="1"/>
  <c r="AS588" i="1"/>
  <c r="AT588" i="1" s="1"/>
  <c r="AS587" i="1"/>
  <c r="AS586" i="1"/>
  <c r="AT586" i="1" s="1"/>
  <c r="AS585" i="1"/>
  <c r="AT585" i="1" s="1"/>
  <c r="AS584" i="1"/>
  <c r="AT584" i="1" s="1"/>
  <c r="AS583" i="1"/>
  <c r="AT583" i="1" s="1"/>
  <c r="AS582" i="1"/>
  <c r="AT582" i="1" s="1"/>
  <c r="AS581" i="1"/>
  <c r="AT581" i="1" s="1"/>
  <c r="AS580" i="1"/>
  <c r="AS579" i="1"/>
  <c r="AT579" i="1" s="1"/>
  <c r="AS578" i="1"/>
  <c r="AT578" i="1" s="1"/>
  <c r="AS577" i="1"/>
  <c r="AT577" i="1" s="1"/>
  <c r="AS576" i="1"/>
  <c r="AT576" i="1" s="1"/>
  <c r="AS575" i="1"/>
  <c r="AT575" i="1" s="1"/>
  <c r="AS574" i="1"/>
  <c r="AT574" i="1" s="1"/>
  <c r="AS573" i="1"/>
  <c r="AT573" i="1" s="1"/>
  <c r="AS572" i="1"/>
  <c r="AS571" i="1"/>
  <c r="AT571" i="1" s="1"/>
  <c r="AS570" i="1"/>
  <c r="AT570" i="1" s="1"/>
  <c r="AS569" i="1"/>
  <c r="AT569" i="1" s="1"/>
  <c r="AS568" i="1"/>
  <c r="AT568" i="1" s="1"/>
  <c r="AS567" i="1"/>
  <c r="AT567" i="1" s="1"/>
  <c r="AS566" i="1"/>
  <c r="AT566" i="1" s="1"/>
  <c r="AS565" i="1"/>
  <c r="AT565" i="1" s="1"/>
  <c r="AS564" i="1"/>
  <c r="AT564" i="1" s="1"/>
  <c r="AS563" i="1"/>
  <c r="AT563" i="1" s="1"/>
  <c r="AS562" i="1"/>
  <c r="AT562" i="1" s="1"/>
  <c r="AS561" i="1"/>
  <c r="AT561" i="1" s="1"/>
  <c r="AS560" i="1"/>
  <c r="AT560" i="1" s="1"/>
  <c r="AS559" i="1"/>
  <c r="AT559" i="1" s="1"/>
  <c r="AS558" i="1"/>
  <c r="AT558" i="1" s="1"/>
  <c r="AS557" i="1"/>
  <c r="AS556" i="1"/>
  <c r="AT556" i="1" s="1"/>
  <c r="AS555" i="1"/>
  <c r="AT555" i="1" s="1"/>
  <c r="AS554" i="1"/>
  <c r="AT554" i="1" s="1"/>
  <c r="AS553" i="1"/>
  <c r="AT553" i="1" s="1"/>
  <c r="AS552" i="1"/>
  <c r="AT552" i="1" s="1"/>
  <c r="AS551" i="1"/>
  <c r="AT551" i="1" s="1"/>
  <c r="AS550" i="1"/>
  <c r="AT550" i="1" s="1"/>
  <c r="AS549" i="1"/>
  <c r="AT549" i="1" s="1"/>
  <c r="AS548" i="1"/>
  <c r="AT548" i="1" s="1"/>
  <c r="AS547" i="1"/>
  <c r="AT547" i="1" s="1"/>
  <c r="AS546" i="1"/>
  <c r="AT546" i="1" s="1"/>
  <c r="AS545" i="1"/>
  <c r="AT545" i="1" s="1"/>
  <c r="AS544" i="1"/>
  <c r="AT544" i="1" s="1"/>
  <c r="AS543" i="1"/>
  <c r="AT543" i="1" s="1"/>
  <c r="AS542" i="1"/>
  <c r="AT542" i="1" s="1"/>
  <c r="AS541" i="1"/>
  <c r="AT541" i="1" s="1"/>
  <c r="AS540" i="1"/>
  <c r="AT540" i="1" s="1"/>
  <c r="AS539" i="1"/>
  <c r="AT539" i="1" s="1"/>
  <c r="AS538" i="1"/>
  <c r="AT538" i="1" s="1"/>
  <c r="AS537" i="1"/>
  <c r="AT537" i="1" s="1"/>
  <c r="AS536" i="1"/>
  <c r="AT536" i="1" s="1"/>
  <c r="AS535" i="1"/>
  <c r="AT535" i="1" s="1"/>
  <c r="AS534" i="1"/>
  <c r="AT534" i="1" s="1"/>
  <c r="AS533" i="1"/>
  <c r="AT533" i="1" s="1"/>
  <c r="AS532" i="1"/>
  <c r="AT532" i="1" s="1"/>
  <c r="AS531" i="1"/>
  <c r="AT531" i="1" s="1"/>
  <c r="AS530" i="1"/>
  <c r="AT530" i="1" s="1"/>
  <c r="AS529" i="1"/>
  <c r="AT529" i="1" s="1"/>
  <c r="AS528" i="1"/>
  <c r="AT528" i="1" s="1"/>
  <c r="AS527" i="1"/>
  <c r="AS526" i="1"/>
  <c r="AT526" i="1" s="1"/>
  <c r="AS525" i="1"/>
  <c r="AT525" i="1" s="1"/>
  <c r="AS524" i="1"/>
  <c r="AT524" i="1" s="1"/>
  <c r="AS523" i="1"/>
  <c r="AT523" i="1" s="1"/>
  <c r="AS522" i="1"/>
  <c r="AT522" i="1" s="1"/>
  <c r="AS521" i="1"/>
  <c r="AT521" i="1" s="1"/>
  <c r="AS520" i="1"/>
  <c r="AT520" i="1" s="1"/>
  <c r="AS519" i="1"/>
  <c r="AT519" i="1" s="1"/>
  <c r="AS518" i="1"/>
  <c r="AT518" i="1" s="1"/>
  <c r="AS517" i="1"/>
  <c r="AT517" i="1" s="1"/>
  <c r="AS516" i="1"/>
  <c r="AT516" i="1" s="1"/>
  <c r="AS515" i="1"/>
  <c r="AT515" i="1" s="1"/>
  <c r="AS514" i="1"/>
  <c r="AT514" i="1" s="1"/>
  <c r="AS513" i="1"/>
  <c r="AT513" i="1" s="1"/>
  <c r="AS512" i="1"/>
  <c r="AS511" i="1"/>
  <c r="AT511" i="1" s="1"/>
  <c r="AS510" i="1"/>
  <c r="AT510" i="1" s="1"/>
  <c r="AS509" i="1"/>
  <c r="AT509" i="1" s="1"/>
  <c r="AS508" i="1"/>
  <c r="AT508" i="1" s="1"/>
  <c r="AS507" i="1"/>
  <c r="AT507" i="1" s="1"/>
  <c r="AS506" i="1"/>
  <c r="AT506" i="1" s="1"/>
  <c r="AS505" i="1"/>
  <c r="AT505" i="1" s="1"/>
  <c r="AS504" i="1"/>
  <c r="AT504" i="1" s="1"/>
  <c r="AS503" i="1"/>
  <c r="AT503" i="1" s="1"/>
  <c r="AS502" i="1"/>
  <c r="AT502" i="1" s="1"/>
  <c r="AS501" i="1"/>
  <c r="AT501" i="1" s="1"/>
  <c r="AS500" i="1"/>
  <c r="AT500" i="1" s="1"/>
  <c r="AS499" i="1"/>
  <c r="AT499" i="1" s="1"/>
  <c r="AS498" i="1"/>
  <c r="AT498" i="1" s="1"/>
  <c r="AS497" i="1"/>
  <c r="AS496" i="1"/>
  <c r="AT496" i="1" s="1"/>
  <c r="AS495" i="1"/>
  <c r="AT495" i="1" s="1"/>
  <c r="AS494" i="1"/>
  <c r="AT494" i="1" s="1"/>
  <c r="AS493" i="1"/>
  <c r="AT493" i="1" s="1"/>
  <c r="AS492" i="1"/>
  <c r="AT492" i="1" s="1"/>
  <c r="AS491" i="1"/>
  <c r="AT491" i="1" s="1"/>
  <c r="AS490" i="1"/>
  <c r="AT490" i="1" s="1"/>
  <c r="AS489" i="1"/>
  <c r="AS488" i="1"/>
  <c r="AT488" i="1" s="1"/>
  <c r="AS487" i="1"/>
  <c r="AT487" i="1" s="1"/>
  <c r="AS486" i="1"/>
  <c r="AT486" i="1" s="1"/>
  <c r="AS485" i="1"/>
  <c r="AT485" i="1" s="1"/>
  <c r="AS484" i="1"/>
  <c r="AT484" i="1" s="1"/>
  <c r="AS483" i="1"/>
  <c r="AT483" i="1" s="1"/>
  <c r="AS482" i="1"/>
  <c r="AT482" i="1" s="1"/>
  <c r="AS481" i="1"/>
  <c r="AT481" i="1" s="1"/>
  <c r="AS480" i="1"/>
  <c r="AT480" i="1" s="1"/>
  <c r="AS479" i="1"/>
  <c r="AT479" i="1" s="1"/>
  <c r="AS478" i="1"/>
  <c r="AT478" i="1" s="1"/>
  <c r="AS477" i="1"/>
  <c r="AT477" i="1" s="1"/>
  <c r="AS476" i="1"/>
  <c r="AT476" i="1" s="1"/>
  <c r="AS475" i="1"/>
  <c r="AT475" i="1" s="1"/>
  <c r="AS474" i="1"/>
  <c r="AT474" i="1" s="1"/>
  <c r="AS473" i="1"/>
  <c r="AT473" i="1" s="1"/>
  <c r="AS472" i="1"/>
  <c r="AT472" i="1" s="1"/>
  <c r="AS471" i="1"/>
  <c r="AT471" i="1" s="1"/>
  <c r="AS470" i="1"/>
  <c r="AT470" i="1" s="1"/>
  <c r="AS469" i="1"/>
  <c r="AT469" i="1" s="1"/>
  <c r="AS468" i="1"/>
  <c r="AT468" i="1" s="1"/>
  <c r="AS467" i="1"/>
  <c r="AT467" i="1" s="1"/>
  <c r="AS466" i="1"/>
  <c r="AT466" i="1" s="1"/>
  <c r="AS465" i="1"/>
  <c r="AT465" i="1" s="1"/>
  <c r="AS464" i="1"/>
  <c r="AT464" i="1" s="1"/>
  <c r="AS463" i="1"/>
  <c r="AT463" i="1" s="1"/>
  <c r="AS462" i="1"/>
  <c r="AT462" i="1" s="1"/>
  <c r="AS461" i="1"/>
  <c r="AT461" i="1" s="1"/>
  <c r="AS460" i="1"/>
  <c r="AT460" i="1" s="1"/>
  <c r="AS459" i="1"/>
  <c r="AT459" i="1" s="1"/>
  <c r="AS458" i="1"/>
  <c r="AT458" i="1" s="1"/>
  <c r="AS457" i="1"/>
  <c r="AT457" i="1" s="1"/>
  <c r="AS456" i="1"/>
  <c r="AT456" i="1" s="1"/>
  <c r="AS455" i="1"/>
  <c r="AT455" i="1" s="1"/>
  <c r="AS454" i="1"/>
  <c r="AT454" i="1" s="1"/>
  <c r="AS453" i="1"/>
  <c r="AT453" i="1" s="1"/>
  <c r="AS452" i="1"/>
  <c r="AT452" i="1" s="1"/>
  <c r="AS451" i="1"/>
  <c r="AT451" i="1" s="1"/>
  <c r="AS450" i="1"/>
  <c r="AT450" i="1" s="1"/>
  <c r="AS449" i="1"/>
  <c r="AT449" i="1" s="1"/>
  <c r="AS448" i="1"/>
  <c r="AT448" i="1" s="1"/>
  <c r="AS447" i="1"/>
  <c r="AT447" i="1" s="1"/>
  <c r="AS446" i="1"/>
  <c r="AT446" i="1" s="1"/>
  <c r="AS445" i="1"/>
  <c r="AS444" i="1"/>
  <c r="AT444" i="1" s="1"/>
  <c r="AS443" i="1"/>
  <c r="AT443" i="1" s="1"/>
  <c r="AS442" i="1"/>
  <c r="AT442" i="1" s="1"/>
  <c r="AS441" i="1"/>
  <c r="AT441" i="1" s="1"/>
  <c r="AS440" i="1"/>
  <c r="AT440" i="1" s="1"/>
  <c r="AS439" i="1"/>
  <c r="AT439" i="1" s="1"/>
  <c r="AS438" i="1"/>
  <c r="AT438" i="1" s="1"/>
  <c r="AS437" i="1"/>
  <c r="AT437" i="1" s="1"/>
  <c r="AS436" i="1"/>
  <c r="AT436" i="1" s="1"/>
  <c r="AS435" i="1"/>
  <c r="AT435" i="1" s="1"/>
  <c r="AS434" i="1"/>
  <c r="AT434" i="1" s="1"/>
  <c r="AS433" i="1"/>
  <c r="AT433" i="1" s="1"/>
  <c r="AS432" i="1"/>
  <c r="AT432" i="1" s="1"/>
  <c r="AS431" i="1"/>
  <c r="AS430" i="1"/>
  <c r="AT430" i="1" s="1"/>
  <c r="AS429" i="1"/>
  <c r="AT429" i="1" s="1"/>
  <c r="AS428" i="1"/>
  <c r="AS427" i="1"/>
  <c r="AT427" i="1" s="1"/>
  <c r="AS426" i="1"/>
  <c r="AT426" i="1" s="1"/>
  <c r="AS425" i="1"/>
  <c r="AT425" i="1" s="1"/>
  <c r="AS424" i="1"/>
  <c r="AT424" i="1" s="1"/>
  <c r="AS423" i="1"/>
  <c r="AT423" i="1" s="1"/>
  <c r="AS422" i="1"/>
  <c r="AT422" i="1" s="1"/>
  <c r="AS421" i="1"/>
  <c r="AT421" i="1" s="1"/>
  <c r="BB421" i="1" s="1"/>
  <c r="AS420" i="1"/>
  <c r="AT420" i="1" s="1"/>
  <c r="AS419" i="1"/>
  <c r="AT419" i="1" s="1"/>
  <c r="AS418" i="1"/>
  <c r="AT418" i="1" s="1"/>
  <c r="AS417" i="1"/>
  <c r="AT417" i="1" s="1"/>
  <c r="AS416" i="1"/>
  <c r="AT416" i="1" s="1"/>
  <c r="AS415" i="1"/>
  <c r="AS414" i="1"/>
  <c r="AT414" i="1" s="1"/>
  <c r="AS413" i="1"/>
  <c r="AT413" i="1" s="1"/>
  <c r="AS412" i="1"/>
  <c r="AS411" i="1"/>
  <c r="AT411" i="1" s="1"/>
  <c r="AS410" i="1"/>
  <c r="AT410" i="1" s="1"/>
  <c r="AS409" i="1"/>
  <c r="AT409" i="1" s="1"/>
  <c r="AS408" i="1"/>
  <c r="AT408" i="1" s="1"/>
  <c r="AS407" i="1"/>
  <c r="AT407" i="1" s="1"/>
  <c r="AS406" i="1"/>
  <c r="AT406" i="1" s="1"/>
  <c r="AS405" i="1"/>
  <c r="AT405" i="1" s="1"/>
  <c r="BB405" i="1" s="1"/>
  <c r="AS404" i="1"/>
  <c r="AT404" i="1" s="1"/>
  <c r="AS403" i="1"/>
  <c r="AT403" i="1" s="1"/>
  <c r="AS402" i="1"/>
  <c r="AT402" i="1" s="1"/>
  <c r="AS401" i="1"/>
  <c r="AT401" i="1" s="1"/>
  <c r="AS400" i="1"/>
  <c r="AT400" i="1" s="1"/>
  <c r="AS399" i="1"/>
  <c r="AS398" i="1"/>
  <c r="AT398" i="1" s="1"/>
  <c r="AS397" i="1"/>
  <c r="AS396" i="1"/>
  <c r="AT396" i="1" s="1"/>
  <c r="AS395" i="1"/>
  <c r="AS394" i="1"/>
  <c r="AT394" i="1" s="1"/>
  <c r="AS393" i="1"/>
  <c r="AT393" i="1" s="1"/>
  <c r="AS392" i="1"/>
  <c r="AT392" i="1" s="1"/>
  <c r="AS391" i="1"/>
  <c r="AT391" i="1" s="1"/>
  <c r="AS390" i="1"/>
  <c r="AT390" i="1" s="1"/>
  <c r="AS389" i="1"/>
  <c r="AT389" i="1" s="1"/>
  <c r="AS388" i="1"/>
  <c r="AT388" i="1" s="1"/>
  <c r="AS387" i="1"/>
  <c r="AT387" i="1" s="1"/>
  <c r="AS386" i="1"/>
  <c r="AT386" i="1" s="1"/>
  <c r="AS385" i="1"/>
  <c r="AT385" i="1" s="1"/>
  <c r="AS384" i="1"/>
  <c r="AT384" i="1" s="1"/>
  <c r="AS383" i="1"/>
  <c r="AT383" i="1" s="1"/>
  <c r="AS382" i="1"/>
  <c r="AT382" i="1" s="1"/>
  <c r="AS381" i="1"/>
  <c r="AT381" i="1" s="1"/>
  <c r="AS380" i="1"/>
  <c r="AS379" i="1"/>
  <c r="AT379" i="1" s="1"/>
  <c r="AS378" i="1"/>
  <c r="AT378" i="1" s="1"/>
  <c r="AS377" i="1"/>
  <c r="AT377" i="1" s="1"/>
  <c r="AS376" i="1"/>
  <c r="AS375" i="1"/>
  <c r="AT375" i="1" s="1"/>
  <c r="AS374" i="1"/>
  <c r="AT374" i="1" s="1"/>
  <c r="AS373" i="1"/>
  <c r="AT373" i="1" s="1"/>
  <c r="BB373" i="1" s="1"/>
  <c r="AS372" i="1"/>
  <c r="AT372" i="1" s="1"/>
  <c r="AS371" i="1"/>
  <c r="AT371" i="1" s="1"/>
  <c r="AS370" i="1"/>
  <c r="AT370" i="1" s="1"/>
  <c r="AS369" i="1"/>
  <c r="AT369" i="1" s="1"/>
  <c r="AS368" i="1"/>
  <c r="AT368" i="1" s="1"/>
  <c r="AS367" i="1"/>
  <c r="AS366" i="1"/>
  <c r="AT366" i="1" s="1"/>
  <c r="AS365" i="1"/>
  <c r="AS364" i="1"/>
  <c r="AT364" i="1" s="1"/>
  <c r="AS363" i="1"/>
  <c r="AS362" i="1"/>
  <c r="AT362" i="1" s="1"/>
  <c r="AS361" i="1"/>
  <c r="AT361" i="1" s="1"/>
  <c r="AS360" i="1"/>
  <c r="AT360" i="1" s="1"/>
  <c r="AS359" i="1"/>
  <c r="AT359" i="1" s="1"/>
  <c r="AS358" i="1"/>
  <c r="AT358" i="1" s="1"/>
  <c r="AS357" i="1"/>
  <c r="AT357" i="1" s="1"/>
  <c r="AS356" i="1"/>
  <c r="AT356" i="1" s="1"/>
  <c r="AS355" i="1"/>
  <c r="AT355" i="1" s="1"/>
  <c r="AS354" i="1"/>
  <c r="AT354" i="1" s="1"/>
  <c r="AS353" i="1"/>
  <c r="AT353" i="1" s="1"/>
  <c r="AS352" i="1"/>
  <c r="AT352" i="1" s="1"/>
  <c r="BB352" i="1" s="1"/>
  <c r="AS351" i="1"/>
  <c r="AT351" i="1" s="1"/>
  <c r="AS350" i="1"/>
  <c r="AT350" i="1" s="1"/>
  <c r="AS349" i="1"/>
  <c r="AT349" i="1" s="1"/>
  <c r="AS348" i="1"/>
  <c r="AS347" i="1"/>
  <c r="AT347" i="1" s="1"/>
  <c r="AS346" i="1"/>
  <c r="AT346" i="1" s="1"/>
  <c r="AS345" i="1"/>
  <c r="AT345" i="1" s="1"/>
  <c r="AS344" i="1"/>
  <c r="AS343" i="1"/>
  <c r="AT343" i="1" s="1"/>
  <c r="AS342" i="1"/>
  <c r="AT342" i="1" s="1"/>
  <c r="AS341" i="1"/>
  <c r="AT341" i="1" s="1"/>
  <c r="BB341" i="1" s="1"/>
  <c r="AS340" i="1"/>
  <c r="AT340" i="1" s="1"/>
  <c r="AS339" i="1"/>
  <c r="AT339" i="1" s="1"/>
  <c r="BB339" i="1" s="1"/>
  <c r="AS338" i="1"/>
  <c r="AT338" i="1" s="1"/>
  <c r="AS337" i="1"/>
  <c r="AT337" i="1" s="1"/>
  <c r="AS336" i="1"/>
  <c r="AT336" i="1" s="1"/>
  <c r="AS335" i="1"/>
  <c r="AS334" i="1"/>
  <c r="AT334" i="1" s="1"/>
  <c r="AS333" i="1"/>
  <c r="AS332" i="1"/>
  <c r="AT332" i="1" s="1"/>
  <c r="AS331" i="1"/>
  <c r="AS330" i="1"/>
  <c r="AT330" i="1" s="1"/>
  <c r="AS329" i="1"/>
  <c r="AT329" i="1" s="1"/>
  <c r="AS328" i="1"/>
  <c r="AT328" i="1" s="1"/>
  <c r="AS327" i="1"/>
  <c r="AT327" i="1" s="1"/>
  <c r="AS326" i="1"/>
  <c r="AT326" i="1" s="1"/>
  <c r="AS325" i="1"/>
  <c r="AT325" i="1" s="1"/>
  <c r="AS324" i="1"/>
  <c r="AT324" i="1" s="1"/>
  <c r="AS323" i="1"/>
  <c r="AT323" i="1" s="1"/>
  <c r="AS322" i="1"/>
  <c r="AT322" i="1" s="1"/>
  <c r="AS321" i="1"/>
  <c r="AT321" i="1" s="1"/>
  <c r="AS320" i="1"/>
  <c r="AT320" i="1" s="1"/>
  <c r="AS319" i="1"/>
  <c r="AT319" i="1" s="1"/>
  <c r="AS318" i="1"/>
  <c r="AT318" i="1" s="1"/>
  <c r="AS317" i="1"/>
  <c r="AT317" i="1" s="1"/>
  <c r="AS316" i="1"/>
  <c r="AS315" i="1"/>
  <c r="AT315" i="1" s="1"/>
  <c r="AS314" i="1"/>
  <c r="AT314" i="1" s="1"/>
  <c r="AS313" i="1"/>
  <c r="AT313" i="1" s="1"/>
  <c r="AS312" i="1"/>
  <c r="AS311" i="1"/>
  <c r="AT311" i="1" s="1"/>
  <c r="AS310" i="1"/>
  <c r="AT310" i="1" s="1"/>
  <c r="AS309" i="1"/>
  <c r="AT309" i="1" s="1"/>
  <c r="BB309" i="1" s="1"/>
  <c r="AS308" i="1"/>
  <c r="AT308" i="1" s="1"/>
  <c r="AS307" i="1"/>
  <c r="AT307" i="1" s="1"/>
  <c r="BB307" i="1" s="1"/>
  <c r="AS306" i="1"/>
  <c r="AT306" i="1" s="1"/>
  <c r="AS305" i="1"/>
  <c r="AT305" i="1" s="1"/>
  <c r="AS304" i="1"/>
  <c r="AT304" i="1" s="1"/>
  <c r="AS303" i="1"/>
  <c r="AS302" i="1"/>
  <c r="AT302" i="1" s="1"/>
  <c r="AS301" i="1"/>
  <c r="AS300" i="1"/>
  <c r="AT300" i="1" s="1"/>
  <c r="AS299" i="1"/>
  <c r="AS298" i="1"/>
  <c r="AT298" i="1" s="1"/>
  <c r="AS297" i="1"/>
  <c r="AT297" i="1" s="1"/>
  <c r="AS296" i="1"/>
  <c r="AT296" i="1" s="1"/>
  <c r="AS295" i="1"/>
  <c r="AT295" i="1" s="1"/>
  <c r="AS294" i="1"/>
  <c r="AT294" i="1" s="1"/>
  <c r="AS293" i="1"/>
  <c r="AT293" i="1" s="1"/>
  <c r="AS292" i="1"/>
  <c r="AT292" i="1" s="1"/>
  <c r="AS291" i="1"/>
  <c r="AT291" i="1" s="1"/>
  <c r="AS290" i="1"/>
  <c r="AT290" i="1" s="1"/>
  <c r="AS289" i="1"/>
  <c r="AT289" i="1" s="1"/>
  <c r="AS288" i="1"/>
  <c r="AT288" i="1" s="1"/>
  <c r="AS287" i="1"/>
  <c r="AT287" i="1" s="1"/>
  <c r="AS286" i="1"/>
  <c r="AT286" i="1" s="1"/>
  <c r="AS285" i="1"/>
  <c r="AT285" i="1" s="1"/>
  <c r="AS284" i="1"/>
  <c r="AS283" i="1"/>
  <c r="AT283" i="1" s="1"/>
  <c r="AS282" i="1"/>
  <c r="AT282" i="1" s="1"/>
  <c r="AS281" i="1"/>
  <c r="AT281" i="1" s="1"/>
  <c r="AS280" i="1"/>
  <c r="AS279" i="1"/>
  <c r="AT279" i="1" s="1"/>
  <c r="AS278" i="1"/>
  <c r="AT278" i="1" s="1"/>
  <c r="AS277" i="1"/>
  <c r="AT277" i="1" s="1"/>
  <c r="BB277" i="1" s="1"/>
  <c r="AS276" i="1"/>
  <c r="AT276" i="1" s="1"/>
  <c r="AS275" i="1"/>
  <c r="AT275" i="1" s="1"/>
  <c r="AS274" i="1"/>
  <c r="AT274" i="1" s="1"/>
  <c r="AS273" i="1"/>
  <c r="AT273" i="1" s="1"/>
  <c r="AS272" i="1"/>
  <c r="AT272" i="1" s="1"/>
  <c r="AS271" i="1"/>
  <c r="AS270" i="1"/>
  <c r="AT270" i="1" s="1"/>
  <c r="AS269" i="1"/>
  <c r="AS268" i="1"/>
  <c r="AT268" i="1" s="1"/>
  <c r="AS267" i="1"/>
  <c r="AS266" i="1"/>
  <c r="AT266" i="1" s="1"/>
  <c r="AS265" i="1"/>
  <c r="AT265" i="1" s="1"/>
  <c r="AS264" i="1"/>
  <c r="AT264" i="1" s="1"/>
  <c r="AS263" i="1"/>
  <c r="AT263" i="1" s="1"/>
  <c r="AS262" i="1"/>
  <c r="AT262" i="1" s="1"/>
  <c r="AS261" i="1"/>
  <c r="AT261" i="1" s="1"/>
  <c r="AS260" i="1"/>
  <c r="AT260" i="1" s="1"/>
  <c r="AS259" i="1"/>
  <c r="AT259" i="1" s="1"/>
  <c r="AS258" i="1"/>
  <c r="AT258" i="1" s="1"/>
  <c r="AS257" i="1"/>
  <c r="AT257" i="1" s="1"/>
  <c r="AS256" i="1"/>
  <c r="AT256" i="1" s="1"/>
  <c r="AS255" i="1"/>
  <c r="AT255" i="1" s="1"/>
  <c r="AS254" i="1"/>
  <c r="AT254" i="1" s="1"/>
  <c r="AS253" i="1"/>
  <c r="AT253" i="1" s="1"/>
  <c r="AS252" i="1"/>
  <c r="AS251" i="1"/>
  <c r="AT251" i="1" s="1"/>
  <c r="AS250" i="1"/>
  <c r="AT250" i="1" s="1"/>
  <c r="AS249" i="1"/>
  <c r="AT249" i="1" s="1"/>
  <c r="AS248" i="1"/>
  <c r="AS247" i="1"/>
  <c r="AT247" i="1" s="1"/>
  <c r="AS246" i="1"/>
  <c r="AT246" i="1" s="1"/>
  <c r="AS245" i="1"/>
  <c r="AT245" i="1" s="1"/>
  <c r="BB245" i="1" s="1"/>
  <c r="AS244" i="1"/>
  <c r="AT244" i="1" s="1"/>
  <c r="AS243" i="1"/>
  <c r="AT243" i="1" s="1"/>
  <c r="AS242" i="1"/>
  <c r="AT242" i="1" s="1"/>
  <c r="AS241" i="1"/>
  <c r="AT241" i="1" s="1"/>
  <c r="AS240" i="1"/>
  <c r="AT240" i="1" s="1"/>
  <c r="AS239" i="1"/>
  <c r="AS238" i="1"/>
  <c r="AT238" i="1" s="1"/>
  <c r="AS237" i="1"/>
  <c r="AS236" i="1"/>
  <c r="AT236" i="1" s="1"/>
  <c r="AS235" i="1"/>
  <c r="AS234" i="1"/>
  <c r="AT234" i="1" s="1"/>
  <c r="AS233" i="1"/>
  <c r="AT233" i="1" s="1"/>
  <c r="AS232" i="1"/>
  <c r="AT232" i="1" s="1"/>
  <c r="AS231" i="1"/>
  <c r="AT231" i="1" s="1"/>
  <c r="AS230" i="1"/>
  <c r="AT230" i="1" s="1"/>
  <c r="AS229" i="1"/>
  <c r="AT229" i="1" s="1"/>
  <c r="AS228" i="1"/>
  <c r="AT228" i="1" s="1"/>
  <c r="AS227" i="1"/>
  <c r="AT227" i="1" s="1"/>
  <c r="AS226" i="1"/>
  <c r="AT226" i="1" s="1"/>
  <c r="AS225" i="1"/>
  <c r="AT225" i="1" s="1"/>
  <c r="AS224" i="1"/>
  <c r="AT224" i="1" s="1"/>
  <c r="AS223" i="1"/>
  <c r="AT223" i="1" s="1"/>
  <c r="AS222" i="1"/>
  <c r="AT222" i="1" s="1"/>
  <c r="AS221" i="1"/>
  <c r="AT221" i="1" s="1"/>
  <c r="AS220" i="1"/>
  <c r="AS219" i="1"/>
  <c r="AT219" i="1" s="1"/>
  <c r="AS218" i="1"/>
  <c r="AT218" i="1" s="1"/>
  <c r="AS217" i="1"/>
  <c r="AT217" i="1" s="1"/>
  <c r="AS216" i="1"/>
  <c r="AS215" i="1"/>
  <c r="AT215" i="1" s="1"/>
  <c r="AS214" i="1"/>
  <c r="AT214" i="1" s="1"/>
  <c r="AS213" i="1"/>
  <c r="AT213" i="1" s="1"/>
  <c r="BB213" i="1" s="1"/>
  <c r="AS212" i="1"/>
  <c r="AT212" i="1" s="1"/>
  <c r="AS211" i="1"/>
  <c r="AT211" i="1" s="1"/>
  <c r="AS210" i="1"/>
  <c r="AT210" i="1" s="1"/>
  <c r="AS209" i="1"/>
  <c r="AT209" i="1" s="1"/>
  <c r="AS208" i="1"/>
  <c r="AT208" i="1" s="1"/>
  <c r="AS207" i="1"/>
  <c r="AS206" i="1"/>
  <c r="AT206" i="1" s="1"/>
  <c r="AS205" i="1"/>
  <c r="AS204" i="1"/>
  <c r="AT204" i="1" s="1"/>
  <c r="AS203" i="1"/>
  <c r="AS202" i="1"/>
  <c r="AT202" i="1" s="1"/>
  <c r="AS201" i="1"/>
  <c r="AT201" i="1" s="1"/>
  <c r="AS200" i="1"/>
  <c r="AT200" i="1" s="1"/>
  <c r="AS199" i="1"/>
  <c r="AT199" i="1" s="1"/>
  <c r="AS198" i="1"/>
  <c r="AT198" i="1" s="1"/>
  <c r="AS197" i="1"/>
  <c r="AT197" i="1" s="1"/>
  <c r="AS196" i="1"/>
  <c r="AT196" i="1" s="1"/>
  <c r="AS195" i="1"/>
  <c r="AT195" i="1" s="1"/>
  <c r="AS194" i="1"/>
  <c r="AT194" i="1" s="1"/>
  <c r="AS193" i="1"/>
  <c r="AT193" i="1" s="1"/>
  <c r="AS192" i="1"/>
  <c r="AT192" i="1" s="1"/>
  <c r="AS191" i="1"/>
  <c r="AT191" i="1" s="1"/>
  <c r="AS190" i="1"/>
  <c r="AT190" i="1" s="1"/>
  <c r="AS189" i="1"/>
  <c r="AT189" i="1" s="1"/>
  <c r="AS188" i="1"/>
  <c r="AS187" i="1"/>
  <c r="AT187" i="1" s="1"/>
  <c r="AS186" i="1"/>
  <c r="AT186" i="1" s="1"/>
  <c r="AS185" i="1"/>
  <c r="AT185" i="1" s="1"/>
  <c r="BB185" i="1" s="1"/>
  <c r="AS184" i="1"/>
  <c r="AT184" i="1" s="1"/>
  <c r="AS183" i="1"/>
  <c r="AS182" i="1"/>
  <c r="AT182" i="1" s="1"/>
  <c r="AS181" i="1"/>
  <c r="AT181" i="1" s="1"/>
  <c r="AS180" i="1"/>
  <c r="AS179" i="1"/>
  <c r="AT179" i="1" s="1"/>
  <c r="AS178" i="1"/>
  <c r="AT178" i="1" s="1"/>
  <c r="AS177" i="1"/>
  <c r="AT177" i="1" s="1"/>
  <c r="BB177" i="1" s="1"/>
  <c r="AS176" i="1"/>
  <c r="AT176" i="1" s="1"/>
  <c r="AS175" i="1"/>
  <c r="AS174" i="1"/>
  <c r="AT174" i="1" s="1"/>
  <c r="AS173" i="1"/>
  <c r="AT173" i="1" s="1"/>
  <c r="AS172" i="1"/>
  <c r="AS171" i="1"/>
  <c r="AT171" i="1" s="1"/>
  <c r="AS170" i="1"/>
  <c r="AT170" i="1" s="1"/>
  <c r="AS169" i="1"/>
  <c r="AT169" i="1" s="1"/>
  <c r="BB169" i="1" s="1"/>
  <c r="AS168" i="1"/>
  <c r="AT168" i="1" s="1"/>
  <c r="AS167" i="1"/>
  <c r="AS166" i="1"/>
  <c r="AT166" i="1" s="1"/>
  <c r="AS165" i="1"/>
  <c r="AT165" i="1" s="1"/>
  <c r="AS164" i="1"/>
  <c r="AS163" i="1"/>
  <c r="AT163" i="1" s="1"/>
  <c r="AS162" i="1"/>
  <c r="AT162" i="1" s="1"/>
  <c r="AS161" i="1"/>
  <c r="AT161" i="1" s="1"/>
  <c r="BB161" i="1" s="1"/>
  <c r="AS160" i="1"/>
  <c r="AT160" i="1" s="1"/>
  <c r="AS159" i="1"/>
  <c r="AS158" i="1"/>
  <c r="AT158" i="1" s="1"/>
  <c r="AS157" i="1"/>
  <c r="AT157" i="1" s="1"/>
  <c r="AS156" i="1"/>
  <c r="AS155" i="1"/>
  <c r="AT155" i="1" s="1"/>
  <c r="AS154" i="1"/>
  <c r="AT154" i="1" s="1"/>
  <c r="AS153" i="1"/>
  <c r="AT153" i="1" s="1"/>
  <c r="BB153" i="1" s="1"/>
  <c r="AS152" i="1"/>
  <c r="AT152" i="1" s="1"/>
  <c r="AS151" i="1"/>
  <c r="AS150" i="1"/>
  <c r="AT150" i="1" s="1"/>
  <c r="AS149" i="1"/>
  <c r="AT149" i="1" s="1"/>
  <c r="AS148" i="1"/>
  <c r="AS147" i="1"/>
  <c r="AT147" i="1" s="1"/>
  <c r="AS146" i="1"/>
  <c r="AT146" i="1" s="1"/>
  <c r="AS145" i="1"/>
  <c r="AT145" i="1" s="1"/>
  <c r="BB145" i="1" s="1"/>
  <c r="AS144" i="1"/>
  <c r="AT144" i="1" s="1"/>
  <c r="AS143" i="1"/>
  <c r="AS142" i="1"/>
  <c r="AT142" i="1" s="1"/>
  <c r="AS141" i="1"/>
  <c r="AT141" i="1" s="1"/>
  <c r="AS140" i="1"/>
  <c r="AS139" i="1"/>
  <c r="AT139" i="1" s="1"/>
  <c r="AS138" i="1"/>
  <c r="AT138" i="1" s="1"/>
  <c r="AS137" i="1"/>
  <c r="AT137" i="1" s="1"/>
  <c r="BB137" i="1" s="1"/>
  <c r="AS136" i="1"/>
  <c r="AT136" i="1" s="1"/>
  <c r="AS135" i="1"/>
  <c r="AS134" i="1"/>
  <c r="AT134" i="1" s="1"/>
  <c r="AS133" i="1"/>
  <c r="AT133" i="1" s="1"/>
  <c r="AS132" i="1"/>
  <c r="AS131" i="1"/>
  <c r="AT131" i="1" s="1"/>
  <c r="AS130" i="1"/>
  <c r="AT130" i="1" s="1"/>
  <c r="AS129" i="1"/>
  <c r="AT129" i="1" s="1"/>
  <c r="BB129" i="1" s="1"/>
  <c r="AS128" i="1"/>
  <c r="AT128" i="1" s="1"/>
  <c r="AS127" i="1"/>
  <c r="AS126" i="1"/>
  <c r="AT126" i="1" s="1"/>
  <c r="AS125" i="1"/>
  <c r="AT125" i="1" s="1"/>
  <c r="AS124" i="1"/>
  <c r="AS123" i="1"/>
  <c r="AT123" i="1" s="1"/>
  <c r="AS122" i="1"/>
  <c r="AT122" i="1" s="1"/>
  <c r="AS121" i="1"/>
  <c r="AT121" i="1" s="1"/>
  <c r="BB121" i="1" s="1"/>
  <c r="AS120" i="1"/>
  <c r="AT120" i="1" s="1"/>
  <c r="AS119" i="1"/>
  <c r="AS118" i="1"/>
  <c r="AT118" i="1" s="1"/>
  <c r="AS117" i="1"/>
  <c r="AT117" i="1" s="1"/>
  <c r="AS116" i="1"/>
  <c r="AS115" i="1"/>
  <c r="AT115" i="1" s="1"/>
  <c r="AS114" i="1"/>
  <c r="AT114" i="1" s="1"/>
  <c r="AS113" i="1"/>
  <c r="AT113" i="1" s="1"/>
  <c r="BB113" i="1" s="1"/>
  <c r="AS112" i="1"/>
  <c r="AT112" i="1" s="1"/>
  <c r="AS111" i="1"/>
  <c r="AS110" i="1"/>
  <c r="AT110" i="1" s="1"/>
  <c r="AS109" i="1"/>
  <c r="AT109" i="1" s="1"/>
  <c r="AS108" i="1"/>
  <c r="AS107" i="1"/>
  <c r="AT107" i="1" s="1"/>
  <c r="AS106" i="1"/>
  <c r="AT106" i="1" s="1"/>
  <c r="AS105" i="1"/>
  <c r="AT105" i="1" s="1"/>
  <c r="BB105" i="1" s="1"/>
  <c r="AS104" i="1"/>
  <c r="AT104" i="1" s="1"/>
  <c r="AS103" i="1"/>
  <c r="AS102" i="1"/>
  <c r="AT102" i="1" s="1"/>
  <c r="AS101" i="1"/>
  <c r="AT101" i="1" s="1"/>
  <c r="AS100" i="1"/>
  <c r="AS99" i="1"/>
  <c r="AT99" i="1" s="1"/>
  <c r="AS98" i="1"/>
  <c r="AT98" i="1" s="1"/>
  <c r="AS97" i="1"/>
  <c r="AT97" i="1" s="1"/>
  <c r="BB97" i="1" s="1"/>
  <c r="AS96" i="1"/>
  <c r="AT96" i="1" s="1"/>
  <c r="AS95" i="1"/>
  <c r="AS94" i="1"/>
  <c r="AT94" i="1" s="1"/>
  <c r="AS93" i="1"/>
  <c r="AT93" i="1" s="1"/>
  <c r="AS92" i="1"/>
  <c r="AS91" i="1"/>
  <c r="AT91" i="1" s="1"/>
  <c r="AS90" i="1"/>
  <c r="AT90" i="1" s="1"/>
  <c r="AS89" i="1"/>
  <c r="AT89" i="1" s="1"/>
  <c r="BB89" i="1" s="1"/>
  <c r="AS88" i="1"/>
  <c r="AT88" i="1" s="1"/>
  <c r="AS87" i="1"/>
  <c r="AS86" i="1"/>
  <c r="AT86" i="1" s="1"/>
  <c r="AS85" i="1"/>
  <c r="AT85" i="1" s="1"/>
  <c r="AS84" i="1"/>
  <c r="AS83" i="1"/>
  <c r="AT83" i="1" s="1"/>
  <c r="AS82" i="1"/>
  <c r="AT82" i="1" s="1"/>
  <c r="AS81" i="1"/>
  <c r="AT81" i="1" s="1"/>
  <c r="BB81" i="1" s="1"/>
  <c r="AS80" i="1"/>
  <c r="AT80" i="1" s="1"/>
  <c r="AS79" i="1"/>
  <c r="AS78" i="1"/>
  <c r="AT78" i="1" s="1"/>
  <c r="AS77" i="1"/>
  <c r="AT77" i="1" s="1"/>
  <c r="AS76" i="1"/>
  <c r="AS75" i="1"/>
  <c r="AT75" i="1" s="1"/>
  <c r="AS74" i="1"/>
  <c r="AT74" i="1" s="1"/>
  <c r="AS73" i="1"/>
  <c r="AT73" i="1" s="1"/>
  <c r="BB73" i="1" s="1"/>
  <c r="AS72" i="1"/>
  <c r="AT72" i="1" s="1"/>
  <c r="AS71" i="1"/>
  <c r="AS70" i="1"/>
  <c r="AT70" i="1" s="1"/>
  <c r="AS69" i="1"/>
  <c r="AT69" i="1" s="1"/>
  <c r="AS68" i="1"/>
  <c r="AS67" i="1"/>
  <c r="AT67" i="1" s="1"/>
  <c r="AS66" i="1"/>
  <c r="AT66" i="1" s="1"/>
  <c r="AS65" i="1"/>
  <c r="AT65" i="1" s="1"/>
  <c r="BB65" i="1" s="1"/>
  <c r="AS64" i="1"/>
  <c r="AT64" i="1" s="1"/>
  <c r="AS63" i="1"/>
  <c r="AS62" i="1"/>
  <c r="AT62" i="1" s="1"/>
  <c r="AS61" i="1"/>
  <c r="AT61" i="1" s="1"/>
  <c r="AS60" i="1"/>
  <c r="AS59" i="1"/>
  <c r="AT59" i="1" s="1"/>
  <c r="AS58" i="1"/>
  <c r="AT58" i="1" s="1"/>
  <c r="AS57" i="1"/>
  <c r="AT57" i="1" s="1"/>
  <c r="BB57" i="1" s="1"/>
  <c r="AS56" i="1"/>
  <c r="AT56" i="1" s="1"/>
  <c r="AS55" i="1"/>
  <c r="AS54" i="1"/>
  <c r="AT54" i="1" s="1"/>
  <c r="AS53" i="1"/>
  <c r="AT53" i="1" s="1"/>
  <c r="AS52" i="1"/>
  <c r="AS51" i="1"/>
  <c r="AT51" i="1" s="1"/>
  <c r="AS50" i="1"/>
  <c r="AT50" i="1" s="1"/>
  <c r="AS49" i="1"/>
  <c r="AT49" i="1" s="1"/>
  <c r="BB49" i="1" s="1"/>
  <c r="AS48" i="1"/>
  <c r="AT48" i="1" s="1"/>
  <c r="AS47" i="1"/>
  <c r="AS46" i="1"/>
  <c r="AT46" i="1" s="1"/>
  <c r="AS45" i="1"/>
  <c r="AT45" i="1" s="1"/>
  <c r="AS44" i="1"/>
  <c r="AS43" i="1"/>
  <c r="AT43" i="1" s="1"/>
  <c r="AS42" i="1"/>
  <c r="AT42" i="1" s="1"/>
  <c r="AS41" i="1"/>
  <c r="AT41" i="1" s="1"/>
  <c r="BB41" i="1" s="1"/>
  <c r="AS40" i="1"/>
  <c r="AT40" i="1" s="1"/>
  <c r="AS39" i="1"/>
  <c r="AS38" i="1"/>
  <c r="AT38" i="1" s="1"/>
  <c r="AS37" i="1"/>
  <c r="AT37" i="1" s="1"/>
  <c r="AS36" i="1"/>
  <c r="AS35" i="1"/>
  <c r="AT35" i="1" s="1"/>
  <c r="AS34" i="1"/>
  <c r="AT34" i="1" s="1"/>
  <c r="AS33" i="1"/>
  <c r="AT33" i="1" s="1"/>
  <c r="BB33" i="1" s="1"/>
  <c r="AS32" i="1"/>
  <c r="AT32" i="1" s="1"/>
  <c r="AS31" i="1"/>
  <c r="AS30" i="1"/>
  <c r="AT30" i="1" s="1"/>
  <c r="AS29" i="1"/>
  <c r="AT29" i="1" s="1"/>
  <c r="AS28" i="1"/>
  <c r="AS27" i="1"/>
  <c r="AT27" i="1" s="1"/>
  <c r="AS26" i="1"/>
  <c r="AT26" i="1" s="1"/>
  <c r="AS25" i="1"/>
  <c r="AT25" i="1" s="1"/>
  <c r="BB25" i="1" s="1"/>
  <c r="AS24" i="1"/>
  <c r="AT24" i="1" s="1"/>
  <c r="AS23" i="1"/>
  <c r="AS22" i="1"/>
  <c r="AT22" i="1" s="1"/>
  <c r="AS21" i="1"/>
  <c r="AT21" i="1" s="1"/>
  <c r="AS20" i="1"/>
  <c r="AS19" i="1"/>
  <c r="AT19" i="1" s="1"/>
  <c r="AS18" i="1"/>
  <c r="AT18" i="1" s="1"/>
  <c r="AS17" i="1"/>
  <c r="AT17" i="1" s="1"/>
  <c r="BB17" i="1" s="1"/>
  <c r="AS16" i="1"/>
  <c r="AT16" i="1" s="1"/>
  <c r="AS15" i="1"/>
  <c r="AS14" i="1"/>
  <c r="AT14" i="1" s="1"/>
  <c r="AS13" i="1"/>
  <c r="AT13" i="1" s="1"/>
  <c r="AS12" i="1"/>
  <c r="AS11" i="1"/>
  <c r="AT11" i="1" s="1"/>
  <c r="AS10" i="1"/>
  <c r="AT10" i="1" s="1"/>
  <c r="AS9" i="1"/>
  <c r="AT9" i="1" s="1"/>
  <c r="BB9" i="1" s="1"/>
  <c r="AS8" i="1"/>
  <c r="AT8" i="1" s="1"/>
  <c r="AS7" i="1"/>
  <c r="AS6" i="1"/>
  <c r="AT6" i="1" s="1"/>
  <c r="AS5" i="1"/>
  <c r="AT5" i="1" s="1"/>
  <c r="AS4" i="1"/>
  <c r="AS3" i="1"/>
  <c r="AT3" i="1" s="1"/>
  <c r="BR2350" i="1"/>
  <c r="BS2350" i="1" s="1"/>
  <c r="BR2349" i="1"/>
  <c r="BS2349" i="1" s="1"/>
  <c r="BR2348" i="1"/>
  <c r="BS2348" i="1" s="1"/>
  <c r="BR2347" i="1"/>
  <c r="BS2347" i="1" s="1"/>
  <c r="BR2346" i="1"/>
  <c r="BS2346" i="1" s="1"/>
  <c r="BR2345" i="1"/>
  <c r="BS2345" i="1" s="1"/>
  <c r="BR2344" i="1"/>
  <c r="BS2344" i="1" s="1"/>
  <c r="BR2343" i="1"/>
  <c r="BS2343" i="1" s="1"/>
  <c r="BR2342" i="1"/>
  <c r="BS2342" i="1" s="1"/>
  <c r="BR2341" i="1"/>
  <c r="BS2341" i="1" s="1"/>
  <c r="BR2340" i="1"/>
  <c r="BS2340" i="1" s="1"/>
  <c r="BR2339" i="1"/>
  <c r="BS2339" i="1" s="1"/>
  <c r="BR2338" i="1"/>
  <c r="BS2338" i="1" s="1"/>
  <c r="BR2337" i="1"/>
  <c r="BS2337" i="1" s="1"/>
  <c r="BR2336" i="1"/>
  <c r="BS2336" i="1" s="1"/>
  <c r="BR2335" i="1"/>
  <c r="BS2335" i="1" s="1"/>
  <c r="BR2334" i="1"/>
  <c r="BS2334" i="1" s="1"/>
  <c r="BR2333" i="1"/>
  <c r="BS2333" i="1" s="1"/>
  <c r="BR2332" i="1"/>
  <c r="BS2332" i="1" s="1"/>
  <c r="BR2331" i="1"/>
  <c r="BS2331" i="1" s="1"/>
  <c r="BR2330" i="1"/>
  <c r="BS2330" i="1" s="1"/>
  <c r="BR2329" i="1"/>
  <c r="BS2329" i="1" s="1"/>
  <c r="BR2328" i="1"/>
  <c r="BS2328" i="1" s="1"/>
  <c r="BR2327" i="1"/>
  <c r="BS2327" i="1" s="1"/>
  <c r="BR2326" i="1"/>
  <c r="BS2326" i="1" s="1"/>
  <c r="BR2325" i="1"/>
  <c r="BS2325" i="1" s="1"/>
  <c r="BR2324" i="1"/>
  <c r="BS2324" i="1" s="1"/>
  <c r="BR2323" i="1"/>
  <c r="BS2323" i="1" s="1"/>
  <c r="BR2322" i="1"/>
  <c r="BS2322" i="1" s="1"/>
  <c r="BR2321" i="1"/>
  <c r="BS2321" i="1" s="1"/>
  <c r="BR2320" i="1"/>
  <c r="BS2320" i="1" s="1"/>
  <c r="BR2319" i="1"/>
  <c r="BS2319" i="1" s="1"/>
  <c r="BR2318" i="1"/>
  <c r="BS2318" i="1" s="1"/>
  <c r="BR2317" i="1"/>
  <c r="BS2317" i="1" s="1"/>
  <c r="BR2316" i="1"/>
  <c r="BS2316" i="1" s="1"/>
  <c r="BR2315" i="1"/>
  <c r="BS2315" i="1" s="1"/>
  <c r="BR2314" i="1"/>
  <c r="BS2314" i="1" s="1"/>
  <c r="BR2313" i="1"/>
  <c r="BS2313" i="1" s="1"/>
  <c r="BR2312" i="1"/>
  <c r="BS2312" i="1" s="1"/>
  <c r="BR2311" i="1"/>
  <c r="BS2311" i="1" s="1"/>
  <c r="BR2310" i="1"/>
  <c r="BS2310" i="1" s="1"/>
  <c r="BR2309" i="1"/>
  <c r="BS2309" i="1" s="1"/>
  <c r="BR2308" i="1"/>
  <c r="BS2308" i="1" s="1"/>
  <c r="BR2307" i="1"/>
  <c r="BS2307" i="1" s="1"/>
  <c r="BR2306" i="1"/>
  <c r="BS2306" i="1" s="1"/>
  <c r="BR2305" i="1"/>
  <c r="BS2305" i="1" s="1"/>
  <c r="BR2304" i="1"/>
  <c r="BS2304" i="1" s="1"/>
  <c r="BR2303" i="1"/>
  <c r="BS2303" i="1" s="1"/>
  <c r="BR2302" i="1"/>
  <c r="BS2302" i="1" s="1"/>
  <c r="BR2301" i="1"/>
  <c r="BS2301" i="1" s="1"/>
  <c r="BR2300" i="1"/>
  <c r="BS2300" i="1" s="1"/>
  <c r="BR2299" i="1"/>
  <c r="BS2299" i="1" s="1"/>
  <c r="BR2298" i="1"/>
  <c r="BS2298" i="1" s="1"/>
  <c r="BR2297" i="1"/>
  <c r="BS2297" i="1" s="1"/>
  <c r="BR2296" i="1"/>
  <c r="BS2296" i="1" s="1"/>
  <c r="BR2295" i="1"/>
  <c r="BS2295" i="1" s="1"/>
  <c r="BR2294" i="1"/>
  <c r="BS2294" i="1" s="1"/>
  <c r="BR2293" i="1"/>
  <c r="BS2293" i="1" s="1"/>
  <c r="BR2292" i="1"/>
  <c r="BS2292" i="1" s="1"/>
  <c r="BR2291" i="1"/>
  <c r="BS2291" i="1" s="1"/>
  <c r="BR2290" i="1"/>
  <c r="BS2290" i="1" s="1"/>
  <c r="BR2289" i="1"/>
  <c r="BS2289" i="1" s="1"/>
  <c r="BR2288" i="1"/>
  <c r="BS2288" i="1" s="1"/>
  <c r="BR2287" i="1"/>
  <c r="BS2287" i="1" s="1"/>
  <c r="BR2286" i="1"/>
  <c r="BS2286" i="1" s="1"/>
  <c r="BR2285" i="1"/>
  <c r="BS2285" i="1" s="1"/>
  <c r="BR2284" i="1"/>
  <c r="BS2284" i="1" s="1"/>
  <c r="BR2283" i="1"/>
  <c r="BS2283" i="1" s="1"/>
  <c r="BR2282" i="1"/>
  <c r="BS2282" i="1" s="1"/>
  <c r="BR2281" i="1"/>
  <c r="BS2281" i="1" s="1"/>
  <c r="BR2280" i="1"/>
  <c r="BS2280" i="1" s="1"/>
  <c r="BR2279" i="1"/>
  <c r="BS2279" i="1" s="1"/>
  <c r="BR2278" i="1"/>
  <c r="BS2278" i="1" s="1"/>
  <c r="BR2277" i="1"/>
  <c r="BS2277" i="1" s="1"/>
  <c r="BR2276" i="1"/>
  <c r="BS2276" i="1" s="1"/>
  <c r="BR2275" i="1"/>
  <c r="BS2275" i="1" s="1"/>
  <c r="BR2274" i="1"/>
  <c r="BS2274" i="1" s="1"/>
  <c r="BR2273" i="1"/>
  <c r="BS2273" i="1" s="1"/>
  <c r="BR2272" i="1"/>
  <c r="BS2272" i="1" s="1"/>
  <c r="BR2271" i="1"/>
  <c r="BS2271" i="1" s="1"/>
  <c r="BR2270" i="1"/>
  <c r="BS2270" i="1" s="1"/>
  <c r="BR2269" i="1"/>
  <c r="BS2269" i="1" s="1"/>
  <c r="BR2268" i="1"/>
  <c r="BS2268" i="1" s="1"/>
  <c r="BR2267" i="1"/>
  <c r="BS2267" i="1" s="1"/>
  <c r="BR2266" i="1"/>
  <c r="BS2266" i="1" s="1"/>
  <c r="BR2265" i="1"/>
  <c r="BS2265" i="1" s="1"/>
  <c r="BR2264" i="1"/>
  <c r="BS2264" i="1" s="1"/>
  <c r="BR2263" i="1"/>
  <c r="BS2263" i="1" s="1"/>
  <c r="BR2262" i="1"/>
  <c r="BS2262" i="1" s="1"/>
  <c r="BR2261" i="1"/>
  <c r="BS2261" i="1" s="1"/>
  <c r="BR2260" i="1"/>
  <c r="BS2260" i="1" s="1"/>
  <c r="BR2259" i="1"/>
  <c r="BS2259" i="1" s="1"/>
  <c r="BR2258" i="1"/>
  <c r="BS2258" i="1" s="1"/>
  <c r="BR2257" i="1"/>
  <c r="BS2257" i="1" s="1"/>
  <c r="BR2256" i="1"/>
  <c r="BS2256" i="1" s="1"/>
  <c r="BR2255" i="1"/>
  <c r="BS2255" i="1" s="1"/>
  <c r="BR2254" i="1"/>
  <c r="BS2254" i="1" s="1"/>
  <c r="BR2253" i="1"/>
  <c r="BS2253" i="1" s="1"/>
  <c r="BR2252" i="1"/>
  <c r="BS2252" i="1" s="1"/>
  <c r="BR2251" i="1"/>
  <c r="BS2251" i="1" s="1"/>
  <c r="BR2250" i="1"/>
  <c r="BS2250" i="1" s="1"/>
  <c r="BR2249" i="1"/>
  <c r="BS2249" i="1" s="1"/>
  <c r="BR2248" i="1"/>
  <c r="BS2248" i="1" s="1"/>
  <c r="BR2247" i="1"/>
  <c r="BS2247" i="1" s="1"/>
  <c r="BR2246" i="1"/>
  <c r="BS2246" i="1" s="1"/>
  <c r="BR2245" i="1"/>
  <c r="BS2245" i="1" s="1"/>
  <c r="BR2244" i="1"/>
  <c r="BS2244" i="1" s="1"/>
  <c r="BR2243" i="1"/>
  <c r="BS2243" i="1" s="1"/>
  <c r="BR2242" i="1"/>
  <c r="BS2242" i="1" s="1"/>
  <c r="BR2241" i="1"/>
  <c r="BS2241" i="1" s="1"/>
  <c r="BR2240" i="1"/>
  <c r="BS2240" i="1" s="1"/>
  <c r="BR2239" i="1"/>
  <c r="BS2239" i="1" s="1"/>
  <c r="BR2238" i="1"/>
  <c r="BS2238" i="1" s="1"/>
  <c r="BR2237" i="1"/>
  <c r="BS2237" i="1" s="1"/>
  <c r="BR2236" i="1"/>
  <c r="BS2236" i="1" s="1"/>
  <c r="BR2235" i="1"/>
  <c r="BS2235" i="1" s="1"/>
  <c r="BR2234" i="1"/>
  <c r="BS2234" i="1" s="1"/>
  <c r="BR2233" i="1"/>
  <c r="BS2233" i="1" s="1"/>
  <c r="BR2232" i="1"/>
  <c r="BS2232" i="1" s="1"/>
  <c r="BR2231" i="1"/>
  <c r="BS2231" i="1" s="1"/>
  <c r="BR2230" i="1"/>
  <c r="BS2230" i="1" s="1"/>
  <c r="BR2229" i="1"/>
  <c r="BS2229" i="1" s="1"/>
  <c r="BR2228" i="1"/>
  <c r="BS2228" i="1" s="1"/>
  <c r="BR2227" i="1"/>
  <c r="BS2227" i="1" s="1"/>
  <c r="BR2226" i="1"/>
  <c r="BS2226" i="1" s="1"/>
  <c r="BR2225" i="1"/>
  <c r="BS2225" i="1" s="1"/>
  <c r="BR2224" i="1"/>
  <c r="BS2224" i="1" s="1"/>
  <c r="BR2223" i="1"/>
  <c r="BS2223" i="1" s="1"/>
  <c r="BR2222" i="1"/>
  <c r="BS2222" i="1" s="1"/>
  <c r="BR2221" i="1"/>
  <c r="BS2221" i="1" s="1"/>
  <c r="BR2220" i="1"/>
  <c r="BS2220" i="1" s="1"/>
  <c r="BR2219" i="1"/>
  <c r="BS2219" i="1" s="1"/>
  <c r="BR2218" i="1"/>
  <c r="BS2218" i="1" s="1"/>
  <c r="BR2217" i="1"/>
  <c r="BS2217" i="1" s="1"/>
  <c r="BR2216" i="1"/>
  <c r="BS2216" i="1" s="1"/>
  <c r="BR2215" i="1"/>
  <c r="BS2215" i="1" s="1"/>
  <c r="BR2214" i="1"/>
  <c r="BS2214" i="1" s="1"/>
  <c r="BR2213" i="1"/>
  <c r="BS2213" i="1" s="1"/>
  <c r="BR2212" i="1"/>
  <c r="BS2212" i="1" s="1"/>
  <c r="BR2211" i="1"/>
  <c r="BS2211" i="1" s="1"/>
  <c r="BR2210" i="1"/>
  <c r="BS2210" i="1" s="1"/>
  <c r="BR2209" i="1"/>
  <c r="BS2209" i="1" s="1"/>
  <c r="BR2208" i="1"/>
  <c r="BS2208" i="1" s="1"/>
  <c r="BR2207" i="1"/>
  <c r="BS2207" i="1" s="1"/>
  <c r="BR2206" i="1"/>
  <c r="BS2206" i="1" s="1"/>
  <c r="BR2205" i="1"/>
  <c r="BS2205" i="1" s="1"/>
  <c r="BR2204" i="1"/>
  <c r="BS2204" i="1" s="1"/>
  <c r="BR2203" i="1"/>
  <c r="BS2203" i="1" s="1"/>
  <c r="BR2202" i="1"/>
  <c r="BS2202" i="1" s="1"/>
  <c r="BR2201" i="1"/>
  <c r="BS2201" i="1" s="1"/>
  <c r="BR2200" i="1"/>
  <c r="BS2200" i="1" s="1"/>
  <c r="BR2199" i="1"/>
  <c r="BS2199" i="1" s="1"/>
  <c r="BR2198" i="1"/>
  <c r="BS2198" i="1" s="1"/>
  <c r="BR2197" i="1"/>
  <c r="BS2197" i="1" s="1"/>
  <c r="BR2196" i="1"/>
  <c r="BS2196" i="1" s="1"/>
  <c r="BR2195" i="1"/>
  <c r="BS2195" i="1" s="1"/>
  <c r="BR2194" i="1"/>
  <c r="BS2194" i="1" s="1"/>
  <c r="BR2193" i="1"/>
  <c r="BS2193" i="1" s="1"/>
  <c r="BR2192" i="1"/>
  <c r="BS2192" i="1" s="1"/>
  <c r="BR2191" i="1"/>
  <c r="BS2191" i="1" s="1"/>
  <c r="BR2190" i="1"/>
  <c r="BS2190" i="1" s="1"/>
  <c r="BR2189" i="1"/>
  <c r="BS2189" i="1" s="1"/>
  <c r="BR2188" i="1"/>
  <c r="BS2188" i="1" s="1"/>
  <c r="BR2187" i="1"/>
  <c r="BS2187" i="1" s="1"/>
  <c r="BR2186" i="1"/>
  <c r="BS2186" i="1" s="1"/>
  <c r="BR2185" i="1"/>
  <c r="BS2185" i="1" s="1"/>
  <c r="BR2184" i="1"/>
  <c r="BS2184" i="1" s="1"/>
  <c r="BR2183" i="1"/>
  <c r="BS2183" i="1" s="1"/>
  <c r="BR2182" i="1"/>
  <c r="BS2182" i="1" s="1"/>
  <c r="BR2181" i="1"/>
  <c r="BS2181" i="1" s="1"/>
  <c r="BR2180" i="1"/>
  <c r="BS2180" i="1" s="1"/>
  <c r="BR2179" i="1"/>
  <c r="BS2179" i="1" s="1"/>
  <c r="BR2178" i="1"/>
  <c r="BS2178" i="1" s="1"/>
  <c r="BR2177" i="1"/>
  <c r="BS2177" i="1" s="1"/>
  <c r="BR2176" i="1"/>
  <c r="BS2176" i="1" s="1"/>
  <c r="BR2175" i="1"/>
  <c r="BS2175" i="1" s="1"/>
  <c r="BR2174" i="1"/>
  <c r="BS2174" i="1" s="1"/>
  <c r="BR2173" i="1"/>
  <c r="BS2173" i="1" s="1"/>
  <c r="BR2172" i="1"/>
  <c r="BS2172" i="1" s="1"/>
  <c r="BR2171" i="1"/>
  <c r="BS2171" i="1" s="1"/>
  <c r="BR2170" i="1"/>
  <c r="BS2170" i="1" s="1"/>
  <c r="BR2169" i="1"/>
  <c r="BS2169" i="1" s="1"/>
  <c r="BR2168" i="1"/>
  <c r="BS2168" i="1" s="1"/>
  <c r="BR2167" i="1"/>
  <c r="BS2167" i="1" s="1"/>
  <c r="BR2166" i="1"/>
  <c r="BS2166" i="1" s="1"/>
  <c r="BR2165" i="1"/>
  <c r="BS2165" i="1" s="1"/>
  <c r="BR2164" i="1"/>
  <c r="BS2164" i="1" s="1"/>
  <c r="BR2163" i="1"/>
  <c r="BS2163" i="1" s="1"/>
  <c r="BR2162" i="1"/>
  <c r="BS2162" i="1" s="1"/>
  <c r="BR2161" i="1"/>
  <c r="BS2161" i="1" s="1"/>
  <c r="BR2160" i="1"/>
  <c r="BS2160" i="1" s="1"/>
  <c r="BR2159" i="1"/>
  <c r="BS2159" i="1" s="1"/>
  <c r="BR2158" i="1"/>
  <c r="BS2158" i="1" s="1"/>
  <c r="BR2157" i="1"/>
  <c r="BS2157" i="1" s="1"/>
  <c r="BR2156" i="1"/>
  <c r="BS2156" i="1" s="1"/>
  <c r="BR2155" i="1"/>
  <c r="BS2155" i="1" s="1"/>
  <c r="BR2154" i="1"/>
  <c r="BS2154" i="1" s="1"/>
  <c r="BR2153" i="1"/>
  <c r="BS2153" i="1" s="1"/>
  <c r="BR2152" i="1"/>
  <c r="BS2152" i="1" s="1"/>
  <c r="BR2151" i="1"/>
  <c r="BS2151" i="1" s="1"/>
  <c r="BR2150" i="1"/>
  <c r="BS2150" i="1" s="1"/>
  <c r="BR2149" i="1"/>
  <c r="BS2149" i="1" s="1"/>
  <c r="BR2148" i="1"/>
  <c r="BS2148" i="1" s="1"/>
  <c r="BR2147" i="1"/>
  <c r="BS2147" i="1" s="1"/>
  <c r="BR2146" i="1"/>
  <c r="BS2146" i="1" s="1"/>
  <c r="BR2145" i="1"/>
  <c r="BS2145" i="1" s="1"/>
  <c r="BR2144" i="1"/>
  <c r="BS2144" i="1" s="1"/>
  <c r="BR2143" i="1"/>
  <c r="BS2143" i="1" s="1"/>
  <c r="BR2142" i="1"/>
  <c r="BS2142" i="1" s="1"/>
  <c r="BR2141" i="1"/>
  <c r="BS2141" i="1" s="1"/>
  <c r="BR2140" i="1"/>
  <c r="BS2140" i="1" s="1"/>
  <c r="BR2139" i="1"/>
  <c r="BS2139" i="1" s="1"/>
  <c r="BR2138" i="1"/>
  <c r="BS2138" i="1" s="1"/>
  <c r="BR2137" i="1"/>
  <c r="BS2137" i="1" s="1"/>
  <c r="BR2136" i="1"/>
  <c r="BS2136" i="1" s="1"/>
  <c r="BR2135" i="1"/>
  <c r="BS2135" i="1" s="1"/>
  <c r="BR2134" i="1"/>
  <c r="BS2134" i="1" s="1"/>
  <c r="BR2133" i="1"/>
  <c r="BS2133" i="1" s="1"/>
  <c r="BR2132" i="1"/>
  <c r="BS2132" i="1" s="1"/>
  <c r="BR2131" i="1"/>
  <c r="BS2131" i="1" s="1"/>
  <c r="BR2130" i="1"/>
  <c r="BS2130" i="1" s="1"/>
  <c r="BR2129" i="1"/>
  <c r="BS2129" i="1" s="1"/>
  <c r="BR2128" i="1"/>
  <c r="BS2128" i="1" s="1"/>
  <c r="BR2127" i="1"/>
  <c r="BS2127" i="1" s="1"/>
  <c r="BR2126" i="1"/>
  <c r="BS2126" i="1" s="1"/>
  <c r="BR2125" i="1"/>
  <c r="BS2125" i="1" s="1"/>
  <c r="BR2124" i="1"/>
  <c r="BS2124" i="1" s="1"/>
  <c r="BR2123" i="1"/>
  <c r="BS2123" i="1" s="1"/>
  <c r="BR2122" i="1"/>
  <c r="BS2122" i="1" s="1"/>
  <c r="BR2121" i="1"/>
  <c r="BS2121" i="1" s="1"/>
  <c r="BR2120" i="1"/>
  <c r="BS2120" i="1" s="1"/>
  <c r="BR2119" i="1"/>
  <c r="BS2119" i="1" s="1"/>
  <c r="BR2118" i="1"/>
  <c r="BS2118" i="1" s="1"/>
  <c r="BR2117" i="1"/>
  <c r="BS2117" i="1" s="1"/>
  <c r="BR2116" i="1"/>
  <c r="BS2116" i="1" s="1"/>
  <c r="BR2115" i="1"/>
  <c r="BS2115" i="1" s="1"/>
  <c r="BR2114" i="1"/>
  <c r="BS2114" i="1" s="1"/>
  <c r="BR2113" i="1"/>
  <c r="BS2113" i="1" s="1"/>
  <c r="BR2112" i="1"/>
  <c r="BS2112" i="1" s="1"/>
  <c r="BR2111" i="1"/>
  <c r="BS2111" i="1" s="1"/>
  <c r="BR2110" i="1"/>
  <c r="BS2110" i="1" s="1"/>
  <c r="BR2109" i="1"/>
  <c r="BS2109" i="1" s="1"/>
  <c r="BR2108" i="1"/>
  <c r="BS2108" i="1" s="1"/>
  <c r="BR2107" i="1"/>
  <c r="BS2107" i="1" s="1"/>
  <c r="BR2106" i="1"/>
  <c r="BS2106" i="1" s="1"/>
  <c r="BR2105" i="1"/>
  <c r="BS2105" i="1" s="1"/>
  <c r="BR2104" i="1"/>
  <c r="BS2104" i="1" s="1"/>
  <c r="BR2103" i="1"/>
  <c r="BS2103" i="1" s="1"/>
  <c r="BR2102" i="1"/>
  <c r="BS2102" i="1" s="1"/>
  <c r="BR2101" i="1"/>
  <c r="BS2101" i="1" s="1"/>
  <c r="BR2100" i="1"/>
  <c r="BS2100" i="1" s="1"/>
  <c r="BR2099" i="1"/>
  <c r="BS2099" i="1" s="1"/>
  <c r="BR2098" i="1"/>
  <c r="BS2098" i="1" s="1"/>
  <c r="BR2097" i="1"/>
  <c r="BS2097" i="1" s="1"/>
  <c r="BR2096" i="1"/>
  <c r="BS2096" i="1" s="1"/>
  <c r="BR2095" i="1"/>
  <c r="BS2095" i="1" s="1"/>
  <c r="BR2094" i="1"/>
  <c r="BS2094" i="1" s="1"/>
  <c r="BR2093" i="1"/>
  <c r="BS2093" i="1" s="1"/>
  <c r="BR2092" i="1"/>
  <c r="BS2092" i="1" s="1"/>
  <c r="BR2091" i="1"/>
  <c r="BS2091" i="1" s="1"/>
  <c r="BR2090" i="1"/>
  <c r="BS2090" i="1" s="1"/>
  <c r="BR2089" i="1"/>
  <c r="BS2089" i="1" s="1"/>
  <c r="BR2088" i="1"/>
  <c r="BS2088" i="1" s="1"/>
  <c r="BR2087" i="1"/>
  <c r="BS2087" i="1" s="1"/>
  <c r="BR2086" i="1"/>
  <c r="BS2086" i="1" s="1"/>
  <c r="BR2085" i="1"/>
  <c r="BS2085" i="1" s="1"/>
  <c r="BR2084" i="1"/>
  <c r="BS2084" i="1" s="1"/>
  <c r="BR2083" i="1"/>
  <c r="BS2083" i="1" s="1"/>
  <c r="BR2082" i="1"/>
  <c r="BS2082" i="1" s="1"/>
  <c r="BR2081" i="1"/>
  <c r="BS2081" i="1" s="1"/>
  <c r="BR2080" i="1"/>
  <c r="BS2080" i="1" s="1"/>
  <c r="BR2079" i="1"/>
  <c r="BS2079" i="1" s="1"/>
  <c r="BR2078" i="1"/>
  <c r="BS2078" i="1" s="1"/>
  <c r="BR2077" i="1"/>
  <c r="BS2077" i="1" s="1"/>
  <c r="BR2076" i="1"/>
  <c r="BS2076" i="1" s="1"/>
  <c r="BR2075" i="1"/>
  <c r="BS2075" i="1" s="1"/>
  <c r="BR2074" i="1"/>
  <c r="BS2074" i="1" s="1"/>
  <c r="BR2073" i="1"/>
  <c r="BS2073" i="1" s="1"/>
  <c r="BR2072" i="1"/>
  <c r="BS2072" i="1" s="1"/>
  <c r="BR2071" i="1"/>
  <c r="BS2071" i="1" s="1"/>
  <c r="BR2070" i="1"/>
  <c r="BS2070" i="1" s="1"/>
  <c r="BR2069" i="1"/>
  <c r="BS2069" i="1" s="1"/>
  <c r="BR2068" i="1"/>
  <c r="BS2068" i="1" s="1"/>
  <c r="BR2067" i="1"/>
  <c r="BS2067" i="1" s="1"/>
  <c r="BR2066" i="1"/>
  <c r="BS2066" i="1" s="1"/>
  <c r="BR2065" i="1"/>
  <c r="BS2065" i="1" s="1"/>
  <c r="BR2064" i="1"/>
  <c r="BS2064" i="1" s="1"/>
  <c r="BR2063" i="1"/>
  <c r="BS2063" i="1" s="1"/>
  <c r="BR2062" i="1"/>
  <c r="BS2062" i="1" s="1"/>
  <c r="BR2061" i="1"/>
  <c r="BS2061" i="1" s="1"/>
  <c r="BR2060" i="1"/>
  <c r="BS2060" i="1" s="1"/>
  <c r="BR2059" i="1"/>
  <c r="BS2059" i="1" s="1"/>
  <c r="BR2058" i="1"/>
  <c r="BS2058" i="1" s="1"/>
  <c r="BR2057" i="1"/>
  <c r="BS2057" i="1" s="1"/>
  <c r="BR2056" i="1"/>
  <c r="BS2056" i="1" s="1"/>
  <c r="BR2055" i="1"/>
  <c r="BS2055" i="1" s="1"/>
  <c r="BR2054" i="1"/>
  <c r="BS2054" i="1" s="1"/>
  <c r="BR2053" i="1"/>
  <c r="BS2053" i="1" s="1"/>
  <c r="BR2052" i="1"/>
  <c r="BS2052" i="1" s="1"/>
  <c r="BR2051" i="1"/>
  <c r="BS2051" i="1" s="1"/>
  <c r="BR2050" i="1"/>
  <c r="BS2050" i="1" s="1"/>
  <c r="BR2049" i="1"/>
  <c r="BS2049" i="1" s="1"/>
  <c r="BR2048" i="1"/>
  <c r="BS2048" i="1" s="1"/>
  <c r="BR2047" i="1"/>
  <c r="BS2047" i="1" s="1"/>
  <c r="BR2046" i="1"/>
  <c r="BS2046" i="1" s="1"/>
  <c r="BR2045" i="1"/>
  <c r="BS2045" i="1" s="1"/>
  <c r="BR2044" i="1"/>
  <c r="BS2044" i="1" s="1"/>
  <c r="BR2043" i="1"/>
  <c r="BS2043" i="1" s="1"/>
  <c r="BR2042" i="1"/>
  <c r="BS2042" i="1" s="1"/>
  <c r="BR2041" i="1"/>
  <c r="BS2041" i="1" s="1"/>
  <c r="BR2040" i="1"/>
  <c r="BS2040" i="1" s="1"/>
  <c r="BR2039" i="1"/>
  <c r="BS2039" i="1" s="1"/>
  <c r="BR2038" i="1"/>
  <c r="BS2038" i="1" s="1"/>
  <c r="BR2037" i="1"/>
  <c r="BS2037" i="1" s="1"/>
  <c r="BR2036" i="1"/>
  <c r="BS2036" i="1" s="1"/>
  <c r="BR2035" i="1"/>
  <c r="BS2035" i="1" s="1"/>
  <c r="BR2034" i="1"/>
  <c r="BS2034" i="1" s="1"/>
  <c r="BR2033" i="1"/>
  <c r="BS2033" i="1" s="1"/>
  <c r="BR2032" i="1"/>
  <c r="BS2032" i="1" s="1"/>
  <c r="BR2031" i="1"/>
  <c r="BS2031" i="1" s="1"/>
  <c r="BR2030" i="1"/>
  <c r="BS2030" i="1" s="1"/>
  <c r="BR2029" i="1"/>
  <c r="BS2029" i="1" s="1"/>
  <c r="BR2028" i="1"/>
  <c r="BS2028" i="1" s="1"/>
  <c r="BR2027" i="1"/>
  <c r="BS2027" i="1" s="1"/>
  <c r="BR2026" i="1"/>
  <c r="BS2026" i="1" s="1"/>
  <c r="BR2025" i="1"/>
  <c r="BS2025" i="1" s="1"/>
  <c r="BR2024" i="1"/>
  <c r="BS2024" i="1" s="1"/>
  <c r="BR2023" i="1"/>
  <c r="BS2023" i="1" s="1"/>
  <c r="BR2022" i="1"/>
  <c r="BS2022" i="1" s="1"/>
  <c r="BR2021" i="1"/>
  <c r="BS2021" i="1" s="1"/>
  <c r="BR2020" i="1"/>
  <c r="BS2020" i="1" s="1"/>
  <c r="BR2019" i="1"/>
  <c r="BS2019" i="1" s="1"/>
  <c r="BR2018" i="1"/>
  <c r="BS2018" i="1" s="1"/>
  <c r="BR2017" i="1"/>
  <c r="BS2017" i="1" s="1"/>
  <c r="BR2016" i="1"/>
  <c r="BS2016" i="1" s="1"/>
  <c r="BR2015" i="1"/>
  <c r="BS2015" i="1" s="1"/>
  <c r="BR2014" i="1"/>
  <c r="BS2014" i="1" s="1"/>
  <c r="BR2013" i="1"/>
  <c r="BS2013" i="1" s="1"/>
  <c r="BR2012" i="1"/>
  <c r="BS2012" i="1" s="1"/>
  <c r="BR2011" i="1"/>
  <c r="BS2011" i="1" s="1"/>
  <c r="BR2010" i="1"/>
  <c r="BS2010" i="1" s="1"/>
  <c r="BR2009" i="1"/>
  <c r="BS2009" i="1" s="1"/>
  <c r="BR2008" i="1"/>
  <c r="BS2008" i="1" s="1"/>
  <c r="BR2007" i="1"/>
  <c r="BS2007" i="1" s="1"/>
  <c r="BR2006" i="1"/>
  <c r="BS2006" i="1" s="1"/>
  <c r="BR2005" i="1"/>
  <c r="BS2005" i="1" s="1"/>
  <c r="BR2004" i="1"/>
  <c r="BS2004" i="1" s="1"/>
  <c r="BR2003" i="1"/>
  <c r="BS2003" i="1" s="1"/>
  <c r="BR2002" i="1"/>
  <c r="BS2002" i="1" s="1"/>
  <c r="BR2001" i="1"/>
  <c r="BS2001" i="1" s="1"/>
  <c r="BR2000" i="1"/>
  <c r="BS2000" i="1" s="1"/>
  <c r="BR1999" i="1"/>
  <c r="BS1999" i="1" s="1"/>
  <c r="BR1998" i="1"/>
  <c r="BS1998" i="1" s="1"/>
  <c r="BR1997" i="1"/>
  <c r="BS1997" i="1" s="1"/>
  <c r="BR1996" i="1"/>
  <c r="BS1996" i="1" s="1"/>
  <c r="BR1995" i="1"/>
  <c r="BS1995" i="1" s="1"/>
  <c r="BR1994" i="1"/>
  <c r="BS1994" i="1" s="1"/>
  <c r="BR1993" i="1"/>
  <c r="BS1993" i="1" s="1"/>
  <c r="BR1992" i="1"/>
  <c r="BS1992" i="1" s="1"/>
  <c r="BR1991" i="1"/>
  <c r="BS1991" i="1" s="1"/>
  <c r="BR1990" i="1"/>
  <c r="BS1990" i="1" s="1"/>
  <c r="BR1989" i="1"/>
  <c r="BS1989" i="1" s="1"/>
  <c r="BR1988" i="1"/>
  <c r="BS1988" i="1" s="1"/>
  <c r="BR1987" i="1"/>
  <c r="BS1987" i="1" s="1"/>
  <c r="BR1986" i="1"/>
  <c r="BS1986" i="1" s="1"/>
  <c r="BR1985" i="1"/>
  <c r="BS1985" i="1" s="1"/>
  <c r="BR1984" i="1"/>
  <c r="BS1984" i="1" s="1"/>
  <c r="BR1983" i="1"/>
  <c r="BS1983" i="1" s="1"/>
  <c r="BR1982" i="1"/>
  <c r="BS1982" i="1" s="1"/>
  <c r="BR1981" i="1"/>
  <c r="BS1981" i="1" s="1"/>
  <c r="BR1980" i="1"/>
  <c r="BS1980" i="1" s="1"/>
  <c r="BR1979" i="1"/>
  <c r="BS1979" i="1" s="1"/>
  <c r="BR1978" i="1"/>
  <c r="BS1978" i="1" s="1"/>
  <c r="BR1977" i="1"/>
  <c r="BS1977" i="1" s="1"/>
  <c r="BR1976" i="1"/>
  <c r="BS1976" i="1" s="1"/>
  <c r="BR1975" i="1"/>
  <c r="BS1975" i="1" s="1"/>
  <c r="BR1974" i="1"/>
  <c r="BS1974" i="1" s="1"/>
  <c r="BR1973" i="1"/>
  <c r="BS1973" i="1" s="1"/>
  <c r="BR1972" i="1"/>
  <c r="BS1972" i="1" s="1"/>
  <c r="BR1971" i="1"/>
  <c r="BS1971" i="1" s="1"/>
  <c r="BR1970" i="1"/>
  <c r="BS1970" i="1" s="1"/>
  <c r="BR1969" i="1"/>
  <c r="BS1969" i="1" s="1"/>
  <c r="BR1968" i="1"/>
  <c r="BS1968" i="1" s="1"/>
  <c r="BR1967" i="1"/>
  <c r="BS1967" i="1" s="1"/>
  <c r="BR1966" i="1"/>
  <c r="BS1966" i="1" s="1"/>
  <c r="BR1965" i="1"/>
  <c r="BS1965" i="1" s="1"/>
  <c r="BR1964" i="1"/>
  <c r="BS1964" i="1" s="1"/>
  <c r="BR1963" i="1"/>
  <c r="BS1963" i="1" s="1"/>
  <c r="BR1962" i="1"/>
  <c r="BS1962" i="1" s="1"/>
  <c r="BR1961" i="1"/>
  <c r="BS1961" i="1" s="1"/>
  <c r="BR1960" i="1"/>
  <c r="BS1960" i="1" s="1"/>
  <c r="BR1959" i="1"/>
  <c r="BS1959" i="1" s="1"/>
  <c r="BR1958" i="1"/>
  <c r="BS1958" i="1" s="1"/>
  <c r="BR1957" i="1"/>
  <c r="BS1957" i="1" s="1"/>
  <c r="BR1956" i="1"/>
  <c r="BS1956" i="1" s="1"/>
  <c r="BR1955" i="1"/>
  <c r="BS1955" i="1" s="1"/>
  <c r="BR1954" i="1"/>
  <c r="BS1954" i="1" s="1"/>
  <c r="BR1953" i="1"/>
  <c r="BS1953" i="1" s="1"/>
  <c r="BR1952" i="1"/>
  <c r="BS1952" i="1" s="1"/>
  <c r="BR1951" i="1"/>
  <c r="BS1951" i="1" s="1"/>
  <c r="BR1950" i="1"/>
  <c r="BS1950" i="1" s="1"/>
  <c r="BR1949" i="1"/>
  <c r="BS1949" i="1" s="1"/>
  <c r="BR1948" i="1"/>
  <c r="BS1948" i="1" s="1"/>
  <c r="BR1947" i="1"/>
  <c r="BS1947" i="1" s="1"/>
  <c r="BR1946" i="1"/>
  <c r="BS1946" i="1" s="1"/>
  <c r="BR1945" i="1"/>
  <c r="BS1945" i="1" s="1"/>
  <c r="BR1944" i="1"/>
  <c r="BS1944" i="1" s="1"/>
  <c r="BR1943" i="1"/>
  <c r="BS1943" i="1" s="1"/>
  <c r="BR1942" i="1"/>
  <c r="BS1942" i="1" s="1"/>
  <c r="BR1941" i="1"/>
  <c r="BS1941" i="1" s="1"/>
  <c r="BR1940" i="1"/>
  <c r="BS1940" i="1" s="1"/>
  <c r="BR1939" i="1"/>
  <c r="BS1939" i="1" s="1"/>
  <c r="BR1938" i="1"/>
  <c r="BS1938" i="1" s="1"/>
  <c r="BR1937" i="1"/>
  <c r="BS1937" i="1" s="1"/>
  <c r="BR1936" i="1"/>
  <c r="BS1936" i="1" s="1"/>
  <c r="BR1935" i="1"/>
  <c r="BS1935" i="1" s="1"/>
  <c r="BR1934" i="1"/>
  <c r="BS1934" i="1" s="1"/>
  <c r="BR1933" i="1"/>
  <c r="BS1933" i="1" s="1"/>
  <c r="BR1932" i="1"/>
  <c r="BS1932" i="1" s="1"/>
  <c r="BR1931" i="1"/>
  <c r="BS1931" i="1" s="1"/>
  <c r="BR1930" i="1"/>
  <c r="BS1930" i="1" s="1"/>
  <c r="BR1929" i="1"/>
  <c r="BS1929" i="1" s="1"/>
  <c r="BR1928" i="1"/>
  <c r="BS1928" i="1" s="1"/>
  <c r="BR1927" i="1"/>
  <c r="BS1927" i="1" s="1"/>
  <c r="BR1926" i="1"/>
  <c r="BS1926" i="1" s="1"/>
  <c r="BR1925" i="1"/>
  <c r="BS1925" i="1" s="1"/>
  <c r="BR1924" i="1"/>
  <c r="BS1924" i="1" s="1"/>
  <c r="BR1923" i="1"/>
  <c r="BS1923" i="1" s="1"/>
  <c r="BR1922" i="1"/>
  <c r="BS1922" i="1" s="1"/>
  <c r="BR1921" i="1"/>
  <c r="BS1921" i="1" s="1"/>
  <c r="BR1920" i="1"/>
  <c r="BS1920" i="1" s="1"/>
  <c r="BR1919" i="1"/>
  <c r="BS1919" i="1" s="1"/>
  <c r="BR1918" i="1"/>
  <c r="BS1918" i="1" s="1"/>
  <c r="BR1917" i="1"/>
  <c r="BS1917" i="1" s="1"/>
  <c r="BR1916" i="1"/>
  <c r="BS1916" i="1" s="1"/>
  <c r="BR1915" i="1"/>
  <c r="BS1915" i="1" s="1"/>
  <c r="BR1914" i="1"/>
  <c r="BS1914" i="1" s="1"/>
  <c r="BR1913" i="1"/>
  <c r="BS1913" i="1" s="1"/>
  <c r="BR1912" i="1"/>
  <c r="BS1912" i="1" s="1"/>
  <c r="BR1911" i="1"/>
  <c r="BS1911" i="1" s="1"/>
  <c r="BR1910" i="1"/>
  <c r="BS1910" i="1" s="1"/>
  <c r="BR1909" i="1"/>
  <c r="BS1909" i="1" s="1"/>
  <c r="BR1908" i="1"/>
  <c r="BS1908" i="1" s="1"/>
  <c r="BR1907" i="1"/>
  <c r="BS1907" i="1" s="1"/>
  <c r="BR1906" i="1"/>
  <c r="BS1906" i="1" s="1"/>
  <c r="BR1905" i="1"/>
  <c r="BS1905" i="1" s="1"/>
  <c r="BR1904" i="1"/>
  <c r="BS1904" i="1" s="1"/>
  <c r="BR1903" i="1"/>
  <c r="BS1903" i="1" s="1"/>
  <c r="BR1902" i="1"/>
  <c r="BS1902" i="1" s="1"/>
  <c r="BR1901" i="1"/>
  <c r="BS1901" i="1" s="1"/>
  <c r="BR1900" i="1"/>
  <c r="BS1900" i="1" s="1"/>
  <c r="BR1899" i="1"/>
  <c r="BS1899" i="1" s="1"/>
  <c r="BR1898" i="1"/>
  <c r="BS1898" i="1" s="1"/>
  <c r="BR1897" i="1"/>
  <c r="BS1897" i="1" s="1"/>
  <c r="BR1896" i="1"/>
  <c r="BS1896" i="1" s="1"/>
  <c r="BR1895" i="1"/>
  <c r="BS1895" i="1" s="1"/>
  <c r="BR1894" i="1"/>
  <c r="BS1894" i="1" s="1"/>
  <c r="BR1893" i="1"/>
  <c r="BS1893" i="1" s="1"/>
  <c r="BR1892" i="1"/>
  <c r="BS1892" i="1" s="1"/>
  <c r="BR1891" i="1"/>
  <c r="BS1891" i="1" s="1"/>
  <c r="BR1890" i="1"/>
  <c r="BS1890" i="1" s="1"/>
  <c r="BR1889" i="1"/>
  <c r="BS1889" i="1" s="1"/>
  <c r="BR1888" i="1"/>
  <c r="BS1888" i="1" s="1"/>
  <c r="BR1887" i="1"/>
  <c r="BS1887" i="1" s="1"/>
  <c r="BR1886" i="1"/>
  <c r="BS1886" i="1" s="1"/>
  <c r="BR1885" i="1"/>
  <c r="BS1885" i="1" s="1"/>
  <c r="BR1884" i="1"/>
  <c r="BS1884" i="1" s="1"/>
  <c r="BR1883" i="1"/>
  <c r="BS1883" i="1" s="1"/>
  <c r="BR1882" i="1"/>
  <c r="BS1882" i="1" s="1"/>
  <c r="BR1881" i="1"/>
  <c r="BS1881" i="1" s="1"/>
  <c r="BR1880" i="1"/>
  <c r="BS1880" i="1" s="1"/>
  <c r="BR1879" i="1"/>
  <c r="BS1879" i="1" s="1"/>
  <c r="BR1878" i="1"/>
  <c r="BS1878" i="1" s="1"/>
  <c r="BR1877" i="1"/>
  <c r="BS1877" i="1" s="1"/>
  <c r="BR1876" i="1"/>
  <c r="BS1876" i="1" s="1"/>
  <c r="BR1875" i="1"/>
  <c r="BS1875" i="1" s="1"/>
  <c r="BR1874" i="1"/>
  <c r="BS1874" i="1" s="1"/>
  <c r="BR1873" i="1"/>
  <c r="BS1873" i="1" s="1"/>
  <c r="BR1872" i="1"/>
  <c r="BS1872" i="1" s="1"/>
  <c r="BR1871" i="1"/>
  <c r="BS1871" i="1" s="1"/>
  <c r="BR1870" i="1"/>
  <c r="BS1870" i="1" s="1"/>
  <c r="BR1869" i="1"/>
  <c r="BS1869" i="1" s="1"/>
  <c r="BR1868" i="1"/>
  <c r="BS1868" i="1" s="1"/>
  <c r="BR1867" i="1"/>
  <c r="BS1867" i="1" s="1"/>
  <c r="BR1866" i="1"/>
  <c r="BS1866" i="1" s="1"/>
  <c r="BR1865" i="1"/>
  <c r="BS1865" i="1" s="1"/>
  <c r="BR1864" i="1"/>
  <c r="BS1864" i="1" s="1"/>
  <c r="BR1863" i="1"/>
  <c r="BS1863" i="1" s="1"/>
  <c r="BR1862" i="1"/>
  <c r="BS1862" i="1" s="1"/>
  <c r="BR1861" i="1"/>
  <c r="BS1861" i="1" s="1"/>
  <c r="BR1860" i="1"/>
  <c r="BS1860" i="1" s="1"/>
  <c r="BR1859" i="1"/>
  <c r="BS1859" i="1" s="1"/>
  <c r="BR1858" i="1"/>
  <c r="BS1858" i="1" s="1"/>
  <c r="BR1857" i="1"/>
  <c r="BS1857" i="1" s="1"/>
  <c r="BR1856" i="1"/>
  <c r="BS1856" i="1" s="1"/>
  <c r="BR1855" i="1"/>
  <c r="BS1855" i="1" s="1"/>
  <c r="BR1854" i="1"/>
  <c r="BS1854" i="1" s="1"/>
  <c r="BR1853" i="1"/>
  <c r="BS1853" i="1" s="1"/>
  <c r="BR1852" i="1"/>
  <c r="BS1852" i="1" s="1"/>
  <c r="BR1851" i="1"/>
  <c r="BS1851" i="1" s="1"/>
  <c r="BR1850" i="1"/>
  <c r="BS1850" i="1" s="1"/>
  <c r="BR1849" i="1"/>
  <c r="BS1849" i="1" s="1"/>
  <c r="BR1848" i="1"/>
  <c r="BS1848" i="1" s="1"/>
  <c r="BR1847" i="1"/>
  <c r="BS1847" i="1" s="1"/>
  <c r="BR1846" i="1"/>
  <c r="BS1846" i="1" s="1"/>
  <c r="BR1845" i="1"/>
  <c r="BS1845" i="1" s="1"/>
  <c r="BR1844" i="1"/>
  <c r="BS1844" i="1" s="1"/>
  <c r="BR1843" i="1"/>
  <c r="BS1843" i="1" s="1"/>
  <c r="BR1842" i="1"/>
  <c r="BS1842" i="1" s="1"/>
  <c r="BR1841" i="1"/>
  <c r="BS1841" i="1" s="1"/>
  <c r="BR1840" i="1"/>
  <c r="BS1840" i="1" s="1"/>
  <c r="BR1839" i="1"/>
  <c r="BS1839" i="1" s="1"/>
  <c r="BR1838" i="1"/>
  <c r="BS1838" i="1" s="1"/>
  <c r="BR1837" i="1"/>
  <c r="BS1837" i="1" s="1"/>
  <c r="BR1836" i="1"/>
  <c r="BS1836" i="1" s="1"/>
  <c r="BR1835" i="1"/>
  <c r="BS1835" i="1" s="1"/>
  <c r="BR1834" i="1"/>
  <c r="BS1834" i="1" s="1"/>
  <c r="BR1833" i="1"/>
  <c r="BS1833" i="1" s="1"/>
  <c r="BR1832" i="1"/>
  <c r="BS1832" i="1" s="1"/>
  <c r="BR1831" i="1"/>
  <c r="BS1831" i="1" s="1"/>
  <c r="BR1830" i="1"/>
  <c r="BS1830" i="1" s="1"/>
  <c r="BR1829" i="1"/>
  <c r="BS1829" i="1" s="1"/>
  <c r="BR1828" i="1"/>
  <c r="BS1828" i="1" s="1"/>
  <c r="BR1827" i="1"/>
  <c r="BS1827" i="1" s="1"/>
  <c r="BR1826" i="1"/>
  <c r="BS1826" i="1" s="1"/>
  <c r="BR1825" i="1"/>
  <c r="BS1825" i="1" s="1"/>
  <c r="BR1824" i="1"/>
  <c r="BS1824" i="1" s="1"/>
  <c r="BR1823" i="1"/>
  <c r="BS1823" i="1" s="1"/>
  <c r="BR1822" i="1"/>
  <c r="BS1822" i="1" s="1"/>
  <c r="BR1821" i="1"/>
  <c r="BS1821" i="1" s="1"/>
  <c r="BR1820" i="1"/>
  <c r="BS1820" i="1" s="1"/>
  <c r="BR1819" i="1"/>
  <c r="BS1819" i="1" s="1"/>
  <c r="BR1818" i="1"/>
  <c r="BS1818" i="1" s="1"/>
  <c r="BR1817" i="1"/>
  <c r="BS1817" i="1" s="1"/>
  <c r="BR1816" i="1"/>
  <c r="BS1816" i="1" s="1"/>
  <c r="BR1815" i="1"/>
  <c r="BS1815" i="1" s="1"/>
  <c r="BR1814" i="1"/>
  <c r="BS1814" i="1" s="1"/>
  <c r="BR1813" i="1"/>
  <c r="BS1813" i="1" s="1"/>
  <c r="BR1812" i="1"/>
  <c r="BS1812" i="1" s="1"/>
  <c r="BR1811" i="1"/>
  <c r="BS1811" i="1" s="1"/>
  <c r="BR1810" i="1"/>
  <c r="BS1810" i="1" s="1"/>
  <c r="BR1809" i="1"/>
  <c r="BS1809" i="1" s="1"/>
  <c r="BR1808" i="1"/>
  <c r="BS1808" i="1" s="1"/>
  <c r="BR1807" i="1"/>
  <c r="BS1807" i="1" s="1"/>
  <c r="BR1806" i="1"/>
  <c r="BS1806" i="1" s="1"/>
  <c r="BR1805" i="1"/>
  <c r="BS1805" i="1" s="1"/>
  <c r="BR1804" i="1"/>
  <c r="BS1804" i="1" s="1"/>
  <c r="BR1803" i="1"/>
  <c r="BS1803" i="1" s="1"/>
  <c r="BR1802" i="1"/>
  <c r="BS1802" i="1" s="1"/>
  <c r="BR1801" i="1"/>
  <c r="BS1801" i="1" s="1"/>
  <c r="BR1800" i="1"/>
  <c r="BS1800" i="1" s="1"/>
  <c r="BR1799" i="1"/>
  <c r="BS1799" i="1" s="1"/>
  <c r="BR1798" i="1"/>
  <c r="BS1798" i="1" s="1"/>
  <c r="BR1797" i="1"/>
  <c r="BS1797" i="1" s="1"/>
  <c r="BR1796" i="1"/>
  <c r="BS1796" i="1" s="1"/>
  <c r="BR1795" i="1"/>
  <c r="BS1795" i="1" s="1"/>
  <c r="BR1794" i="1"/>
  <c r="BS1794" i="1" s="1"/>
  <c r="BR1793" i="1"/>
  <c r="BS1793" i="1" s="1"/>
  <c r="BR1792" i="1"/>
  <c r="BS1792" i="1" s="1"/>
  <c r="BR1791" i="1"/>
  <c r="BS1791" i="1" s="1"/>
  <c r="BR1790" i="1"/>
  <c r="BS1790" i="1" s="1"/>
  <c r="BR1789" i="1"/>
  <c r="BS1789" i="1" s="1"/>
  <c r="BR1788" i="1"/>
  <c r="BS1788" i="1" s="1"/>
  <c r="BR1787" i="1"/>
  <c r="BS1787" i="1" s="1"/>
  <c r="BR1786" i="1"/>
  <c r="BS1786" i="1" s="1"/>
  <c r="BR1785" i="1"/>
  <c r="BS1785" i="1" s="1"/>
  <c r="BR1784" i="1"/>
  <c r="BS1784" i="1" s="1"/>
  <c r="BR1783" i="1"/>
  <c r="BS1783" i="1" s="1"/>
  <c r="BR1782" i="1"/>
  <c r="BS1782" i="1" s="1"/>
  <c r="BR1781" i="1"/>
  <c r="BS1781" i="1" s="1"/>
  <c r="BR1780" i="1"/>
  <c r="BS1780" i="1" s="1"/>
  <c r="BR1779" i="1"/>
  <c r="BS1779" i="1" s="1"/>
  <c r="BR1778" i="1"/>
  <c r="BS1778" i="1" s="1"/>
  <c r="BR1777" i="1"/>
  <c r="BS1777" i="1" s="1"/>
  <c r="BR1776" i="1"/>
  <c r="BS1776" i="1" s="1"/>
  <c r="BR1775" i="1"/>
  <c r="BS1775" i="1" s="1"/>
  <c r="BR1774" i="1"/>
  <c r="BS1774" i="1" s="1"/>
  <c r="BR1773" i="1"/>
  <c r="BS1773" i="1" s="1"/>
  <c r="BR1772" i="1"/>
  <c r="BS1772" i="1" s="1"/>
  <c r="BR1771" i="1"/>
  <c r="BS1771" i="1" s="1"/>
  <c r="BR1770" i="1"/>
  <c r="BS1770" i="1" s="1"/>
  <c r="BR1769" i="1"/>
  <c r="BS1769" i="1" s="1"/>
  <c r="BR1768" i="1"/>
  <c r="BS1768" i="1" s="1"/>
  <c r="BR1767" i="1"/>
  <c r="BS1767" i="1" s="1"/>
  <c r="BR1766" i="1"/>
  <c r="BS1766" i="1" s="1"/>
  <c r="BR1765" i="1"/>
  <c r="BS1765" i="1" s="1"/>
  <c r="BR1764" i="1"/>
  <c r="BS1764" i="1" s="1"/>
  <c r="BR1763" i="1"/>
  <c r="BS1763" i="1" s="1"/>
  <c r="BR1762" i="1"/>
  <c r="BS1762" i="1" s="1"/>
  <c r="BR1761" i="1"/>
  <c r="BS1761" i="1" s="1"/>
  <c r="BR1760" i="1"/>
  <c r="BS1760" i="1" s="1"/>
  <c r="BR1759" i="1"/>
  <c r="BS1759" i="1" s="1"/>
  <c r="BR1758" i="1"/>
  <c r="BS1758" i="1" s="1"/>
  <c r="BR1757" i="1"/>
  <c r="BS1757" i="1" s="1"/>
  <c r="BR1756" i="1"/>
  <c r="BS1756" i="1" s="1"/>
  <c r="BR1755" i="1"/>
  <c r="BS1755" i="1" s="1"/>
  <c r="BR1754" i="1"/>
  <c r="BS1754" i="1" s="1"/>
  <c r="BR1753" i="1"/>
  <c r="BS1753" i="1" s="1"/>
  <c r="BR1752" i="1"/>
  <c r="BS1752" i="1" s="1"/>
  <c r="BR1751" i="1"/>
  <c r="BS1751" i="1" s="1"/>
  <c r="BR1750" i="1"/>
  <c r="BS1750" i="1" s="1"/>
  <c r="BR1749" i="1"/>
  <c r="BS1749" i="1" s="1"/>
  <c r="BR1748" i="1"/>
  <c r="BS1748" i="1" s="1"/>
  <c r="BR1747" i="1"/>
  <c r="BS1747" i="1" s="1"/>
  <c r="BR1746" i="1"/>
  <c r="BS1746" i="1" s="1"/>
  <c r="BR1745" i="1"/>
  <c r="BS1745" i="1" s="1"/>
  <c r="BR1744" i="1"/>
  <c r="BS1744" i="1" s="1"/>
  <c r="BR1743" i="1"/>
  <c r="BS1743" i="1" s="1"/>
  <c r="BR1742" i="1"/>
  <c r="BS1742" i="1" s="1"/>
  <c r="BR1741" i="1"/>
  <c r="BS1741" i="1" s="1"/>
  <c r="BR1740" i="1"/>
  <c r="BS1740" i="1" s="1"/>
  <c r="BR1739" i="1"/>
  <c r="BS1739" i="1" s="1"/>
  <c r="BR1738" i="1"/>
  <c r="BS1738" i="1" s="1"/>
  <c r="BR1737" i="1"/>
  <c r="BS1737" i="1" s="1"/>
  <c r="BR1736" i="1"/>
  <c r="BS1736" i="1" s="1"/>
  <c r="BR1735" i="1"/>
  <c r="BS1735" i="1" s="1"/>
  <c r="BR1734" i="1"/>
  <c r="BS1734" i="1" s="1"/>
  <c r="BR1733" i="1"/>
  <c r="BS1733" i="1" s="1"/>
  <c r="BR1732" i="1"/>
  <c r="BS1732" i="1" s="1"/>
  <c r="BR1731" i="1"/>
  <c r="BS1731" i="1" s="1"/>
  <c r="BR1730" i="1"/>
  <c r="BS1730" i="1" s="1"/>
  <c r="BR1729" i="1"/>
  <c r="BS1729" i="1" s="1"/>
  <c r="BR1728" i="1"/>
  <c r="BS1728" i="1" s="1"/>
  <c r="BR1727" i="1"/>
  <c r="BS1727" i="1" s="1"/>
  <c r="BR1726" i="1"/>
  <c r="BS1726" i="1" s="1"/>
  <c r="BR1725" i="1"/>
  <c r="BS1725" i="1" s="1"/>
  <c r="BR1724" i="1"/>
  <c r="BS1724" i="1" s="1"/>
  <c r="BR1723" i="1"/>
  <c r="BS1723" i="1" s="1"/>
  <c r="BR1722" i="1"/>
  <c r="BS1722" i="1" s="1"/>
  <c r="BR1721" i="1"/>
  <c r="BS1721" i="1" s="1"/>
  <c r="BR1720" i="1"/>
  <c r="BS1720" i="1" s="1"/>
  <c r="BR1719" i="1"/>
  <c r="BS1719" i="1" s="1"/>
  <c r="BR1718" i="1"/>
  <c r="BS1718" i="1" s="1"/>
  <c r="BR1717" i="1"/>
  <c r="BS1717" i="1" s="1"/>
  <c r="BR1716" i="1"/>
  <c r="BS1716" i="1" s="1"/>
  <c r="BR1715" i="1"/>
  <c r="BS1715" i="1" s="1"/>
  <c r="BR1714" i="1"/>
  <c r="BS1714" i="1" s="1"/>
  <c r="BR1713" i="1"/>
  <c r="BS1713" i="1" s="1"/>
  <c r="BR1712" i="1"/>
  <c r="BS1712" i="1" s="1"/>
  <c r="BR1711" i="1"/>
  <c r="BS1711" i="1" s="1"/>
  <c r="BR1710" i="1"/>
  <c r="BS1710" i="1" s="1"/>
  <c r="BR1709" i="1"/>
  <c r="BS1709" i="1" s="1"/>
  <c r="BR1708" i="1"/>
  <c r="BS1708" i="1" s="1"/>
  <c r="BR1707" i="1"/>
  <c r="BS1707" i="1" s="1"/>
  <c r="BR1706" i="1"/>
  <c r="BS1706" i="1" s="1"/>
  <c r="BR1705" i="1"/>
  <c r="BS1705" i="1" s="1"/>
  <c r="BR1704" i="1"/>
  <c r="BS1704" i="1" s="1"/>
  <c r="BR1703" i="1"/>
  <c r="BS1703" i="1" s="1"/>
  <c r="BR1702" i="1"/>
  <c r="BS1702" i="1" s="1"/>
  <c r="BR1701" i="1"/>
  <c r="BS1701" i="1" s="1"/>
  <c r="BR1700" i="1"/>
  <c r="BS1700" i="1" s="1"/>
  <c r="BR1699" i="1"/>
  <c r="BS1699" i="1" s="1"/>
  <c r="BR1698" i="1"/>
  <c r="BS1698" i="1" s="1"/>
  <c r="BR1697" i="1"/>
  <c r="BS1697" i="1" s="1"/>
  <c r="BR1696" i="1"/>
  <c r="BS1696" i="1" s="1"/>
  <c r="BR1695" i="1"/>
  <c r="BS1695" i="1" s="1"/>
  <c r="BR1694" i="1"/>
  <c r="BS1694" i="1" s="1"/>
  <c r="BR1693" i="1"/>
  <c r="BS1693" i="1" s="1"/>
  <c r="BR1692" i="1"/>
  <c r="BS1692" i="1" s="1"/>
  <c r="BR1691" i="1"/>
  <c r="BS1691" i="1" s="1"/>
  <c r="BR1690" i="1"/>
  <c r="BS1690" i="1" s="1"/>
  <c r="BR1689" i="1"/>
  <c r="BS1689" i="1" s="1"/>
  <c r="BR1688" i="1"/>
  <c r="BS1688" i="1" s="1"/>
  <c r="BR1687" i="1"/>
  <c r="BS1687" i="1" s="1"/>
  <c r="BR1686" i="1"/>
  <c r="BS1686" i="1" s="1"/>
  <c r="BR1685" i="1"/>
  <c r="BS1685" i="1" s="1"/>
  <c r="BR1684" i="1"/>
  <c r="BS1684" i="1" s="1"/>
  <c r="BR1683" i="1"/>
  <c r="BS1683" i="1" s="1"/>
  <c r="BR1682" i="1"/>
  <c r="BS1682" i="1" s="1"/>
  <c r="BR1681" i="1"/>
  <c r="BS1681" i="1" s="1"/>
  <c r="BR1680" i="1"/>
  <c r="BS1680" i="1" s="1"/>
  <c r="BR1679" i="1"/>
  <c r="BS1679" i="1" s="1"/>
  <c r="BR1678" i="1"/>
  <c r="BS1678" i="1" s="1"/>
  <c r="BR1677" i="1"/>
  <c r="BS1677" i="1" s="1"/>
  <c r="BR1676" i="1"/>
  <c r="BS1676" i="1" s="1"/>
  <c r="BR1675" i="1"/>
  <c r="BS1675" i="1" s="1"/>
  <c r="BR1674" i="1"/>
  <c r="BS1674" i="1" s="1"/>
  <c r="BR1673" i="1"/>
  <c r="BS1673" i="1" s="1"/>
  <c r="BR1672" i="1"/>
  <c r="BS1672" i="1" s="1"/>
  <c r="BR1671" i="1"/>
  <c r="BS1671" i="1" s="1"/>
  <c r="BR1670" i="1"/>
  <c r="BS1670" i="1" s="1"/>
  <c r="BR1669" i="1"/>
  <c r="BS1669" i="1" s="1"/>
  <c r="BR1668" i="1"/>
  <c r="BS1668" i="1" s="1"/>
  <c r="BR1667" i="1"/>
  <c r="BS1667" i="1" s="1"/>
  <c r="BR1666" i="1"/>
  <c r="BS1666" i="1" s="1"/>
  <c r="BR1665" i="1"/>
  <c r="BS1665" i="1" s="1"/>
  <c r="BR1664" i="1"/>
  <c r="BS1664" i="1" s="1"/>
  <c r="BR1663" i="1"/>
  <c r="BS1663" i="1" s="1"/>
  <c r="BR1662" i="1"/>
  <c r="BS1662" i="1" s="1"/>
  <c r="BR1661" i="1"/>
  <c r="BS1661" i="1" s="1"/>
  <c r="BR1660" i="1"/>
  <c r="BS1660" i="1" s="1"/>
  <c r="BR1659" i="1"/>
  <c r="BS1659" i="1" s="1"/>
  <c r="BR1658" i="1"/>
  <c r="BS1658" i="1" s="1"/>
  <c r="BR1657" i="1"/>
  <c r="BS1657" i="1" s="1"/>
  <c r="BR1656" i="1"/>
  <c r="BS1656" i="1" s="1"/>
  <c r="BR1655" i="1"/>
  <c r="BS1655" i="1" s="1"/>
  <c r="BR1654" i="1"/>
  <c r="BS1654" i="1" s="1"/>
  <c r="BR1653" i="1"/>
  <c r="BS1653" i="1" s="1"/>
  <c r="BR1652" i="1"/>
  <c r="BS1652" i="1" s="1"/>
  <c r="BR1651" i="1"/>
  <c r="BS1651" i="1" s="1"/>
  <c r="BR1650" i="1"/>
  <c r="BS1650" i="1" s="1"/>
  <c r="BR1649" i="1"/>
  <c r="BS1649" i="1" s="1"/>
  <c r="BR1648" i="1"/>
  <c r="BS1648" i="1" s="1"/>
  <c r="BR1647" i="1"/>
  <c r="BS1647" i="1" s="1"/>
  <c r="BR1646" i="1"/>
  <c r="BS1646" i="1" s="1"/>
  <c r="BR1645" i="1"/>
  <c r="BS1645" i="1" s="1"/>
  <c r="BR1644" i="1"/>
  <c r="BS1644" i="1" s="1"/>
  <c r="BR1643" i="1"/>
  <c r="BS1643" i="1" s="1"/>
  <c r="BR1642" i="1"/>
  <c r="BS1642" i="1" s="1"/>
  <c r="BR1641" i="1"/>
  <c r="BS1641" i="1" s="1"/>
  <c r="BR1640" i="1"/>
  <c r="BS1640" i="1" s="1"/>
  <c r="BR1639" i="1"/>
  <c r="BS1639" i="1" s="1"/>
  <c r="BR1638" i="1"/>
  <c r="BS1638" i="1" s="1"/>
  <c r="BR1637" i="1"/>
  <c r="BS1637" i="1" s="1"/>
  <c r="BR1636" i="1"/>
  <c r="BS1636" i="1" s="1"/>
  <c r="BR1635" i="1"/>
  <c r="BS1635" i="1" s="1"/>
  <c r="BR1634" i="1"/>
  <c r="BS1634" i="1" s="1"/>
  <c r="BR1633" i="1"/>
  <c r="BS1633" i="1" s="1"/>
  <c r="BR1632" i="1"/>
  <c r="BS1632" i="1" s="1"/>
  <c r="BR1631" i="1"/>
  <c r="BS1631" i="1" s="1"/>
  <c r="BR1630" i="1"/>
  <c r="BS1630" i="1" s="1"/>
  <c r="BR1629" i="1"/>
  <c r="BS1629" i="1" s="1"/>
  <c r="BR1628" i="1"/>
  <c r="BS1628" i="1" s="1"/>
  <c r="BR1627" i="1"/>
  <c r="BS1627" i="1" s="1"/>
  <c r="BR1626" i="1"/>
  <c r="BS1626" i="1" s="1"/>
  <c r="BR1625" i="1"/>
  <c r="BS1625" i="1" s="1"/>
  <c r="BR1624" i="1"/>
  <c r="BS1624" i="1" s="1"/>
  <c r="BR1623" i="1"/>
  <c r="BS1623" i="1" s="1"/>
  <c r="BR1622" i="1"/>
  <c r="BS1622" i="1" s="1"/>
  <c r="BR1621" i="1"/>
  <c r="BS1621" i="1" s="1"/>
  <c r="BR1620" i="1"/>
  <c r="BS1620" i="1" s="1"/>
  <c r="BR1619" i="1"/>
  <c r="BS1619" i="1" s="1"/>
  <c r="BR1618" i="1"/>
  <c r="BS1618" i="1" s="1"/>
  <c r="BR1617" i="1"/>
  <c r="BS1617" i="1" s="1"/>
  <c r="BR1616" i="1"/>
  <c r="BS1616" i="1" s="1"/>
  <c r="BR1615" i="1"/>
  <c r="BS1615" i="1" s="1"/>
  <c r="BR1614" i="1"/>
  <c r="BS1614" i="1" s="1"/>
  <c r="BR1613" i="1"/>
  <c r="BS1613" i="1" s="1"/>
  <c r="BR1612" i="1"/>
  <c r="BS1612" i="1" s="1"/>
  <c r="BR1611" i="1"/>
  <c r="BS1611" i="1" s="1"/>
  <c r="BR1610" i="1"/>
  <c r="BS1610" i="1" s="1"/>
  <c r="BR1609" i="1"/>
  <c r="BS1609" i="1" s="1"/>
  <c r="BR1608" i="1"/>
  <c r="BS1608" i="1" s="1"/>
  <c r="BR1607" i="1"/>
  <c r="BS1607" i="1" s="1"/>
  <c r="BR1606" i="1"/>
  <c r="BS1606" i="1" s="1"/>
  <c r="BR1605" i="1"/>
  <c r="BS1605" i="1" s="1"/>
  <c r="BR1604" i="1"/>
  <c r="BS1604" i="1" s="1"/>
  <c r="BR1603" i="1"/>
  <c r="BS1603" i="1" s="1"/>
  <c r="BR1602" i="1"/>
  <c r="BS1602" i="1" s="1"/>
  <c r="BR1601" i="1"/>
  <c r="BS1601" i="1" s="1"/>
  <c r="BR1600" i="1"/>
  <c r="BS1600" i="1" s="1"/>
  <c r="BR1599" i="1"/>
  <c r="BS1599" i="1" s="1"/>
  <c r="BR1598" i="1"/>
  <c r="BS1598" i="1" s="1"/>
  <c r="BR1597" i="1"/>
  <c r="BS1597" i="1" s="1"/>
  <c r="BR1596" i="1"/>
  <c r="BS1596" i="1" s="1"/>
  <c r="BR1595" i="1"/>
  <c r="BS1595" i="1" s="1"/>
  <c r="BR1594" i="1"/>
  <c r="BS1594" i="1" s="1"/>
  <c r="BR1593" i="1"/>
  <c r="BS1593" i="1" s="1"/>
  <c r="BR1592" i="1"/>
  <c r="BS1592" i="1" s="1"/>
  <c r="BR1591" i="1"/>
  <c r="BS1591" i="1" s="1"/>
  <c r="BR1590" i="1"/>
  <c r="BS1590" i="1" s="1"/>
  <c r="BR1589" i="1"/>
  <c r="BS1589" i="1" s="1"/>
  <c r="BR1588" i="1"/>
  <c r="BS1588" i="1" s="1"/>
  <c r="BR1587" i="1"/>
  <c r="BS1587" i="1" s="1"/>
  <c r="BR1586" i="1"/>
  <c r="BS1586" i="1" s="1"/>
  <c r="BR1585" i="1"/>
  <c r="BS1585" i="1" s="1"/>
  <c r="BR1584" i="1"/>
  <c r="BS1584" i="1" s="1"/>
  <c r="BR1583" i="1"/>
  <c r="BS1583" i="1" s="1"/>
  <c r="BR1582" i="1"/>
  <c r="BS1582" i="1" s="1"/>
  <c r="BR1581" i="1"/>
  <c r="BS1581" i="1" s="1"/>
  <c r="BR1580" i="1"/>
  <c r="BS1580" i="1" s="1"/>
  <c r="BR1579" i="1"/>
  <c r="BS1579" i="1" s="1"/>
  <c r="BR1578" i="1"/>
  <c r="BS1578" i="1" s="1"/>
  <c r="BR1577" i="1"/>
  <c r="BS1577" i="1" s="1"/>
  <c r="BR1576" i="1"/>
  <c r="BS1576" i="1" s="1"/>
  <c r="BR1575" i="1"/>
  <c r="BS1575" i="1" s="1"/>
  <c r="BR1574" i="1"/>
  <c r="BS1574" i="1" s="1"/>
  <c r="BR1573" i="1"/>
  <c r="BS1573" i="1" s="1"/>
  <c r="BR1572" i="1"/>
  <c r="BS1572" i="1" s="1"/>
  <c r="BR1571" i="1"/>
  <c r="BS1571" i="1" s="1"/>
  <c r="BR1570" i="1"/>
  <c r="BS1570" i="1" s="1"/>
  <c r="BR1569" i="1"/>
  <c r="BS1569" i="1" s="1"/>
  <c r="BR1568" i="1"/>
  <c r="BS1568" i="1" s="1"/>
  <c r="BR1567" i="1"/>
  <c r="BS1567" i="1" s="1"/>
  <c r="BR1566" i="1"/>
  <c r="BS1566" i="1" s="1"/>
  <c r="BR1565" i="1"/>
  <c r="BS1565" i="1" s="1"/>
  <c r="BR1564" i="1"/>
  <c r="BS1564" i="1" s="1"/>
  <c r="BR1563" i="1"/>
  <c r="BS1563" i="1" s="1"/>
  <c r="BR1562" i="1"/>
  <c r="BS1562" i="1" s="1"/>
  <c r="BR1561" i="1"/>
  <c r="BS1561" i="1" s="1"/>
  <c r="BR1560" i="1"/>
  <c r="BS1560" i="1" s="1"/>
  <c r="BR1559" i="1"/>
  <c r="BS1559" i="1" s="1"/>
  <c r="BR1558" i="1"/>
  <c r="BS1558" i="1" s="1"/>
  <c r="BR1557" i="1"/>
  <c r="BS1557" i="1" s="1"/>
  <c r="BR1556" i="1"/>
  <c r="BS1556" i="1" s="1"/>
  <c r="BR1555" i="1"/>
  <c r="BS1555" i="1" s="1"/>
  <c r="BR1554" i="1"/>
  <c r="BS1554" i="1" s="1"/>
  <c r="BR1553" i="1"/>
  <c r="BS1553" i="1" s="1"/>
  <c r="BR1552" i="1"/>
  <c r="BS1552" i="1" s="1"/>
  <c r="BR1551" i="1"/>
  <c r="BS1551" i="1" s="1"/>
  <c r="BR1550" i="1"/>
  <c r="BS1550" i="1" s="1"/>
  <c r="BR1549" i="1"/>
  <c r="BS1549" i="1" s="1"/>
  <c r="BR1548" i="1"/>
  <c r="BS1548" i="1" s="1"/>
  <c r="BR1547" i="1"/>
  <c r="BS1547" i="1" s="1"/>
  <c r="BR1546" i="1"/>
  <c r="BS1546" i="1" s="1"/>
  <c r="BR1545" i="1"/>
  <c r="BS1545" i="1" s="1"/>
  <c r="BR1544" i="1"/>
  <c r="BS1544" i="1" s="1"/>
  <c r="BR1543" i="1"/>
  <c r="BS1543" i="1" s="1"/>
  <c r="BR1542" i="1"/>
  <c r="BS1542" i="1" s="1"/>
  <c r="BR1541" i="1"/>
  <c r="BS1541" i="1" s="1"/>
  <c r="BR1540" i="1"/>
  <c r="BS1540" i="1" s="1"/>
  <c r="BR1539" i="1"/>
  <c r="BS1539" i="1" s="1"/>
  <c r="BR1538" i="1"/>
  <c r="BS1538" i="1" s="1"/>
  <c r="BR1537" i="1"/>
  <c r="BS1537" i="1" s="1"/>
  <c r="BR1536" i="1"/>
  <c r="BS1536" i="1" s="1"/>
  <c r="BR1535" i="1"/>
  <c r="BS1535" i="1" s="1"/>
  <c r="BR1534" i="1"/>
  <c r="BS1534" i="1" s="1"/>
  <c r="BR1533" i="1"/>
  <c r="BS1533" i="1" s="1"/>
  <c r="BR1532" i="1"/>
  <c r="BS1532" i="1" s="1"/>
  <c r="BR1531" i="1"/>
  <c r="BS1531" i="1" s="1"/>
  <c r="BR1530" i="1"/>
  <c r="BS1530" i="1" s="1"/>
  <c r="BR1529" i="1"/>
  <c r="BS1529" i="1" s="1"/>
  <c r="BR1528" i="1"/>
  <c r="BS1528" i="1" s="1"/>
  <c r="BR1527" i="1"/>
  <c r="BS1527" i="1" s="1"/>
  <c r="BR1526" i="1"/>
  <c r="BS1526" i="1" s="1"/>
  <c r="BR1525" i="1"/>
  <c r="BS1525" i="1" s="1"/>
  <c r="BR1524" i="1"/>
  <c r="BS1524" i="1" s="1"/>
  <c r="BR1523" i="1"/>
  <c r="BS1523" i="1" s="1"/>
  <c r="BR1522" i="1"/>
  <c r="BS1522" i="1" s="1"/>
  <c r="BR1521" i="1"/>
  <c r="BS1521" i="1" s="1"/>
  <c r="BR1520" i="1"/>
  <c r="BS1520" i="1" s="1"/>
  <c r="BR1519" i="1"/>
  <c r="BS1519" i="1" s="1"/>
  <c r="BR1518" i="1"/>
  <c r="BS1518" i="1" s="1"/>
  <c r="BR1517" i="1"/>
  <c r="BS1517" i="1" s="1"/>
  <c r="BR1516" i="1"/>
  <c r="BS1516" i="1" s="1"/>
  <c r="BR1515" i="1"/>
  <c r="BS1515" i="1" s="1"/>
  <c r="BR1514" i="1"/>
  <c r="BS1514" i="1" s="1"/>
  <c r="BR1513" i="1"/>
  <c r="BS1513" i="1" s="1"/>
  <c r="BR1512" i="1"/>
  <c r="BS1512" i="1" s="1"/>
  <c r="BR1511" i="1"/>
  <c r="BS1511" i="1" s="1"/>
  <c r="BR1510" i="1"/>
  <c r="BS1510" i="1" s="1"/>
  <c r="BR1509" i="1"/>
  <c r="BS1509" i="1" s="1"/>
  <c r="BR1508" i="1"/>
  <c r="BS1508" i="1" s="1"/>
  <c r="BR1507" i="1"/>
  <c r="BS1507" i="1" s="1"/>
  <c r="BR1506" i="1"/>
  <c r="BS1506" i="1" s="1"/>
  <c r="BR1505" i="1"/>
  <c r="BS1505" i="1" s="1"/>
  <c r="BR1504" i="1"/>
  <c r="BS1504" i="1" s="1"/>
  <c r="BR1503" i="1"/>
  <c r="BS1503" i="1" s="1"/>
  <c r="BR1502" i="1"/>
  <c r="BS1502" i="1" s="1"/>
  <c r="BR1501" i="1"/>
  <c r="BS1501" i="1" s="1"/>
  <c r="BR1500" i="1"/>
  <c r="BS1500" i="1" s="1"/>
  <c r="BR1499" i="1"/>
  <c r="BS1499" i="1" s="1"/>
  <c r="BR1498" i="1"/>
  <c r="BS1498" i="1" s="1"/>
  <c r="BR1497" i="1"/>
  <c r="BS1497" i="1" s="1"/>
  <c r="BR1496" i="1"/>
  <c r="BS1496" i="1" s="1"/>
  <c r="BR1495" i="1"/>
  <c r="BS1495" i="1" s="1"/>
  <c r="BR1494" i="1"/>
  <c r="BS1494" i="1" s="1"/>
  <c r="BR1493" i="1"/>
  <c r="BS1493" i="1" s="1"/>
  <c r="BR1492" i="1"/>
  <c r="BS1492" i="1" s="1"/>
  <c r="BR1491" i="1"/>
  <c r="BS1491" i="1" s="1"/>
  <c r="BR1490" i="1"/>
  <c r="BS1490" i="1" s="1"/>
  <c r="BR1489" i="1"/>
  <c r="BS1489" i="1" s="1"/>
  <c r="BR1488" i="1"/>
  <c r="BS1488" i="1" s="1"/>
  <c r="BR1487" i="1"/>
  <c r="BS1487" i="1" s="1"/>
  <c r="BR1486" i="1"/>
  <c r="BS1486" i="1" s="1"/>
  <c r="BR1485" i="1"/>
  <c r="BS1485" i="1" s="1"/>
  <c r="BR1484" i="1"/>
  <c r="BS1484" i="1" s="1"/>
  <c r="BR1483" i="1"/>
  <c r="BS1483" i="1" s="1"/>
  <c r="BR1482" i="1"/>
  <c r="BS1482" i="1" s="1"/>
  <c r="BR1481" i="1"/>
  <c r="BS1481" i="1" s="1"/>
  <c r="BR1480" i="1"/>
  <c r="BS1480" i="1" s="1"/>
  <c r="BR1479" i="1"/>
  <c r="BS1479" i="1" s="1"/>
  <c r="BR1478" i="1"/>
  <c r="BS1478" i="1" s="1"/>
  <c r="BR1477" i="1"/>
  <c r="BS1477" i="1" s="1"/>
  <c r="BR1476" i="1"/>
  <c r="BS1476" i="1" s="1"/>
  <c r="BR1475" i="1"/>
  <c r="BS1475" i="1" s="1"/>
  <c r="BR1474" i="1"/>
  <c r="BS1474" i="1" s="1"/>
  <c r="BR1473" i="1"/>
  <c r="BS1473" i="1" s="1"/>
  <c r="BR1472" i="1"/>
  <c r="BS1472" i="1" s="1"/>
  <c r="BR1471" i="1"/>
  <c r="BS1471" i="1" s="1"/>
  <c r="BR1470" i="1"/>
  <c r="BS1470" i="1" s="1"/>
  <c r="BR1469" i="1"/>
  <c r="BS1469" i="1" s="1"/>
  <c r="BR1468" i="1"/>
  <c r="BS1468" i="1" s="1"/>
  <c r="BR1467" i="1"/>
  <c r="BS1467" i="1" s="1"/>
  <c r="BR1466" i="1"/>
  <c r="BS1466" i="1" s="1"/>
  <c r="BR1465" i="1"/>
  <c r="BS1465" i="1" s="1"/>
  <c r="BR1464" i="1"/>
  <c r="BS1464" i="1" s="1"/>
  <c r="BR1463" i="1"/>
  <c r="BS1463" i="1" s="1"/>
  <c r="BR1462" i="1"/>
  <c r="BS1462" i="1" s="1"/>
  <c r="BR1461" i="1"/>
  <c r="BS1461" i="1" s="1"/>
  <c r="BR1460" i="1"/>
  <c r="BS1460" i="1" s="1"/>
  <c r="BR1459" i="1"/>
  <c r="BS1459" i="1" s="1"/>
  <c r="BR1458" i="1"/>
  <c r="BS1458" i="1" s="1"/>
  <c r="BR1457" i="1"/>
  <c r="BS1457" i="1" s="1"/>
  <c r="BR1456" i="1"/>
  <c r="BS1456" i="1" s="1"/>
  <c r="BR1455" i="1"/>
  <c r="BS1455" i="1" s="1"/>
  <c r="BR1454" i="1"/>
  <c r="BS1454" i="1" s="1"/>
  <c r="BR1453" i="1"/>
  <c r="BS1453" i="1" s="1"/>
  <c r="BR1452" i="1"/>
  <c r="BS1452" i="1" s="1"/>
  <c r="BR1451" i="1"/>
  <c r="BS1451" i="1" s="1"/>
  <c r="BR1450" i="1"/>
  <c r="BS1450" i="1" s="1"/>
  <c r="BR1449" i="1"/>
  <c r="BS1449" i="1" s="1"/>
  <c r="BR1448" i="1"/>
  <c r="BS1448" i="1" s="1"/>
  <c r="BR1447" i="1"/>
  <c r="BS1447" i="1" s="1"/>
  <c r="BR1446" i="1"/>
  <c r="BS1446" i="1" s="1"/>
  <c r="BR1445" i="1"/>
  <c r="BS1445" i="1" s="1"/>
  <c r="BR1444" i="1"/>
  <c r="BS1444" i="1" s="1"/>
  <c r="BR1443" i="1"/>
  <c r="BS1443" i="1" s="1"/>
  <c r="BR1442" i="1"/>
  <c r="BS1442" i="1" s="1"/>
  <c r="BR1441" i="1"/>
  <c r="BS1441" i="1" s="1"/>
  <c r="BR1440" i="1"/>
  <c r="BS1440" i="1" s="1"/>
  <c r="BR1439" i="1"/>
  <c r="BS1439" i="1" s="1"/>
  <c r="BR1438" i="1"/>
  <c r="BS1438" i="1" s="1"/>
  <c r="BR1437" i="1"/>
  <c r="BS1437" i="1" s="1"/>
  <c r="BR1436" i="1"/>
  <c r="BS1436" i="1" s="1"/>
  <c r="BR1435" i="1"/>
  <c r="BS1435" i="1" s="1"/>
  <c r="BR1434" i="1"/>
  <c r="BS1434" i="1" s="1"/>
  <c r="BR1433" i="1"/>
  <c r="BS1433" i="1" s="1"/>
  <c r="BR1432" i="1"/>
  <c r="BS1432" i="1" s="1"/>
  <c r="BR1431" i="1"/>
  <c r="BS1431" i="1" s="1"/>
  <c r="BR1430" i="1"/>
  <c r="BS1430" i="1" s="1"/>
  <c r="BR1429" i="1"/>
  <c r="BS1429" i="1" s="1"/>
  <c r="BR1428" i="1"/>
  <c r="BS1428" i="1" s="1"/>
  <c r="BR1427" i="1"/>
  <c r="BS1427" i="1" s="1"/>
  <c r="BR1426" i="1"/>
  <c r="BS1426" i="1" s="1"/>
  <c r="BR1425" i="1"/>
  <c r="BS1425" i="1" s="1"/>
  <c r="BR1424" i="1"/>
  <c r="BS1424" i="1" s="1"/>
  <c r="BR1423" i="1"/>
  <c r="BS1423" i="1" s="1"/>
  <c r="BR1422" i="1"/>
  <c r="BS1422" i="1" s="1"/>
  <c r="BR1421" i="1"/>
  <c r="BS1421" i="1" s="1"/>
  <c r="BR1420" i="1"/>
  <c r="BS1420" i="1" s="1"/>
  <c r="BR1419" i="1"/>
  <c r="BS1419" i="1" s="1"/>
  <c r="BR1418" i="1"/>
  <c r="BS1418" i="1" s="1"/>
  <c r="BR1417" i="1"/>
  <c r="BS1417" i="1" s="1"/>
  <c r="BR1416" i="1"/>
  <c r="BS1416" i="1" s="1"/>
  <c r="BR1415" i="1"/>
  <c r="BS1415" i="1" s="1"/>
  <c r="BR1414" i="1"/>
  <c r="BS1414" i="1" s="1"/>
  <c r="BR1413" i="1"/>
  <c r="BS1413" i="1" s="1"/>
  <c r="BR1412" i="1"/>
  <c r="BS1412" i="1" s="1"/>
  <c r="BR1411" i="1"/>
  <c r="BS1411" i="1" s="1"/>
  <c r="BR1410" i="1"/>
  <c r="BS1410" i="1" s="1"/>
  <c r="BR1409" i="1"/>
  <c r="BS1409" i="1" s="1"/>
  <c r="BR1408" i="1"/>
  <c r="BS1408" i="1" s="1"/>
  <c r="BR1407" i="1"/>
  <c r="BS1407" i="1" s="1"/>
  <c r="BR1406" i="1"/>
  <c r="BS1406" i="1" s="1"/>
  <c r="BR1405" i="1"/>
  <c r="BS1405" i="1" s="1"/>
  <c r="BR1404" i="1"/>
  <c r="BS1404" i="1" s="1"/>
  <c r="BR1403" i="1"/>
  <c r="BS1403" i="1" s="1"/>
  <c r="BR1402" i="1"/>
  <c r="BS1402" i="1" s="1"/>
  <c r="BR1401" i="1"/>
  <c r="BS1401" i="1" s="1"/>
  <c r="BR1400" i="1"/>
  <c r="BS1400" i="1" s="1"/>
  <c r="BR1399" i="1"/>
  <c r="BS1399" i="1" s="1"/>
  <c r="BR1398" i="1"/>
  <c r="BS1398" i="1" s="1"/>
  <c r="BR1397" i="1"/>
  <c r="BS1397" i="1" s="1"/>
  <c r="BR1396" i="1"/>
  <c r="BS1396" i="1" s="1"/>
  <c r="BR1395" i="1"/>
  <c r="BS1395" i="1" s="1"/>
  <c r="BR1394" i="1"/>
  <c r="BS1394" i="1" s="1"/>
  <c r="BR1393" i="1"/>
  <c r="BS1393" i="1" s="1"/>
  <c r="BR1392" i="1"/>
  <c r="BS1392" i="1" s="1"/>
  <c r="BR1391" i="1"/>
  <c r="BS1391" i="1" s="1"/>
  <c r="BR1390" i="1"/>
  <c r="BS1390" i="1" s="1"/>
  <c r="BR1389" i="1"/>
  <c r="BS1389" i="1" s="1"/>
  <c r="BR1388" i="1"/>
  <c r="BS1388" i="1" s="1"/>
  <c r="BR1387" i="1"/>
  <c r="BS1387" i="1" s="1"/>
  <c r="BR1386" i="1"/>
  <c r="BS1386" i="1" s="1"/>
  <c r="BR1385" i="1"/>
  <c r="BS1385" i="1" s="1"/>
  <c r="BR1384" i="1"/>
  <c r="BS1384" i="1" s="1"/>
  <c r="BR1383" i="1"/>
  <c r="BS1383" i="1" s="1"/>
  <c r="BR1382" i="1"/>
  <c r="BS1382" i="1" s="1"/>
  <c r="BR1381" i="1"/>
  <c r="BS1381" i="1" s="1"/>
  <c r="BR1380" i="1"/>
  <c r="BS1380" i="1" s="1"/>
  <c r="BR1379" i="1"/>
  <c r="BS1379" i="1" s="1"/>
  <c r="BR1378" i="1"/>
  <c r="BS1378" i="1" s="1"/>
  <c r="BR1377" i="1"/>
  <c r="BS1377" i="1" s="1"/>
  <c r="BR1376" i="1"/>
  <c r="BS1376" i="1" s="1"/>
  <c r="BR1375" i="1"/>
  <c r="BS1375" i="1" s="1"/>
  <c r="BR1374" i="1"/>
  <c r="BS1374" i="1" s="1"/>
  <c r="BR1373" i="1"/>
  <c r="BS1373" i="1" s="1"/>
  <c r="BR1372" i="1"/>
  <c r="BS1372" i="1" s="1"/>
  <c r="BR1371" i="1"/>
  <c r="BS1371" i="1" s="1"/>
  <c r="BR1370" i="1"/>
  <c r="BS1370" i="1" s="1"/>
  <c r="BR1369" i="1"/>
  <c r="BS1369" i="1" s="1"/>
  <c r="BR1368" i="1"/>
  <c r="BS1368" i="1" s="1"/>
  <c r="BR1367" i="1"/>
  <c r="BS1367" i="1" s="1"/>
  <c r="BR1366" i="1"/>
  <c r="BS1366" i="1" s="1"/>
  <c r="BR1365" i="1"/>
  <c r="BS1365" i="1" s="1"/>
  <c r="BR1364" i="1"/>
  <c r="BS1364" i="1" s="1"/>
  <c r="BR1363" i="1"/>
  <c r="BS1363" i="1" s="1"/>
  <c r="BR1362" i="1"/>
  <c r="BS1362" i="1" s="1"/>
  <c r="BR1361" i="1"/>
  <c r="BS1361" i="1" s="1"/>
  <c r="BR1360" i="1"/>
  <c r="BS1360" i="1" s="1"/>
  <c r="BR1359" i="1"/>
  <c r="BS1359" i="1" s="1"/>
  <c r="BR1358" i="1"/>
  <c r="BS1358" i="1" s="1"/>
  <c r="BR1357" i="1"/>
  <c r="BS1357" i="1" s="1"/>
  <c r="BR1356" i="1"/>
  <c r="BS1356" i="1" s="1"/>
  <c r="BR1355" i="1"/>
  <c r="BS1355" i="1" s="1"/>
  <c r="BR1354" i="1"/>
  <c r="BS1354" i="1" s="1"/>
  <c r="BR1353" i="1"/>
  <c r="BS1353" i="1" s="1"/>
  <c r="BR1352" i="1"/>
  <c r="BS1352" i="1" s="1"/>
  <c r="BR1351" i="1"/>
  <c r="BS1351" i="1" s="1"/>
  <c r="BR1350" i="1"/>
  <c r="BS1350" i="1" s="1"/>
  <c r="BR1349" i="1"/>
  <c r="BS1349" i="1" s="1"/>
  <c r="BR1348" i="1"/>
  <c r="BS1348" i="1" s="1"/>
  <c r="BR1347" i="1"/>
  <c r="BS1347" i="1" s="1"/>
  <c r="BR1346" i="1"/>
  <c r="BS1346" i="1" s="1"/>
  <c r="BR1345" i="1"/>
  <c r="BS1345" i="1" s="1"/>
  <c r="BR1344" i="1"/>
  <c r="BS1344" i="1" s="1"/>
  <c r="BR1343" i="1"/>
  <c r="BS1343" i="1" s="1"/>
  <c r="BR1342" i="1"/>
  <c r="BS1342" i="1" s="1"/>
  <c r="BR1341" i="1"/>
  <c r="BS1341" i="1" s="1"/>
  <c r="BR1340" i="1"/>
  <c r="BS1340" i="1" s="1"/>
  <c r="BR1339" i="1"/>
  <c r="BS1339" i="1" s="1"/>
  <c r="BR1338" i="1"/>
  <c r="BS1338" i="1" s="1"/>
  <c r="BR1337" i="1"/>
  <c r="BS1337" i="1" s="1"/>
  <c r="BR1336" i="1"/>
  <c r="BS1336" i="1" s="1"/>
  <c r="BR1335" i="1"/>
  <c r="BS1335" i="1" s="1"/>
  <c r="BR1334" i="1"/>
  <c r="BS1334" i="1" s="1"/>
  <c r="BR1333" i="1"/>
  <c r="BS1333" i="1" s="1"/>
  <c r="BR1332" i="1"/>
  <c r="BS1332" i="1" s="1"/>
  <c r="BR1331" i="1"/>
  <c r="BS1331" i="1" s="1"/>
  <c r="BR1330" i="1"/>
  <c r="BS1330" i="1" s="1"/>
  <c r="BR1329" i="1"/>
  <c r="BS1329" i="1" s="1"/>
  <c r="BR1328" i="1"/>
  <c r="BS1328" i="1" s="1"/>
  <c r="BR1327" i="1"/>
  <c r="BS1327" i="1" s="1"/>
  <c r="BR1326" i="1"/>
  <c r="BS1326" i="1" s="1"/>
  <c r="BR1325" i="1"/>
  <c r="BS1325" i="1" s="1"/>
  <c r="BR1324" i="1"/>
  <c r="BS1324" i="1" s="1"/>
  <c r="BR1323" i="1"/>
  <c r="BS1323" i="1" s="1"/>
  <c r="BR1322" i="1"/>
  <c r="BS1322" i="1" s="1"/>
  <c r="BR1321" i="1"/>
  <c r="BS1321" i="1" s="1"/>
  <c r="BR1320" i="1"/>
  <c r="BS1320" i="1" s="1"/>
  <c r="BR1319" i="1"/>
  <c r="BS1319" i="1" s="1"/>
  <c r="BR1318" i="1"/>
  <c r="BS1318" i="1" s="1"/>
  <c r="BR1317" i="1"/>
  <c r="BS1317" i="1" s="1"/>
  <c r="BR1316" i="1"/>
  <c r="BS1316" i="1" s="1"/>
  <c r="BR1315" i="1"/>
  <c r="BS1315" i="1" s="1"/>
  <c r="BR1314" i="1"/>
  <c r="BS1314" i="1" s="1"/>
  <c r="BR1313" i="1"/>
  <c r="BS1313" i="1" s="1"/>
  <c r="BR1312" i="1"/>
  <c r="BS1312" i="1" s="1"/>
  <c r="BR1311" i="1"/>
  <c r="BS1311" i="1" s="1"/>
  <c r="BR1310" i="1"/>
  <c r="BS1310" i="1" s="1"/>
  <c r="BR1309" i="1"/>
  <c r="BS1309" i="1" s="1"/>
  <c r="BR1308" i="1"/>
  <c r="BS1308" i="1" s="1"/>
  <c r="BR1307" i="1"/>
  <c r="BS1307" i="1" s="1"/>
  <c r="BR1306" i="1"/>
  <c r="BS1306" i="1" s="1"/>
  <c r="BR1305" i="1"/>
  <c r="BS1305" i="1" s="1"/>
  <c r="BR1304" i="1"/>
  <c r="BS1304" i="1" s="1"/>
  <c r="BR1303" i="1"/>
  <c r="BS1303" i="1" s="1"/>
  <c r="BR1302" i="1"/>
  <c r="BS1302" i="1" s="1"/>
  <c r="BR1301" i="1"/>
  <c r="BS1301" i="1" s="1"/>
  <c r="BR1300" i="1"/>
  <c r="BS1300" i="1" s="1"/>
  <c r="BR1299" i="1"/>
  <c r="BS1299" i="1" s="1"/>
  <c r="BR1298" i="1"/>
  <c r="BS1298" i="1" s="1"/>
  <c r="BR1297" i="1"/>
  <c r="BS1297" i="1" s="1"/>
  <c r="BR1296" i="1"/>
  <c r="BS1296" i="1" s="1"/>
  <c r="BR1295" i="1"/>
  <c r="BS1295" i="1" s="1"/>
  <c r="BR1294" i="1"/>
  <c r="BS1294" i="1" s="1"/>
  <c r="BR1293" i="1"/>
  <c r="BS1293" i="1" s="1"/>
  <c r="BR1292" i="1"/>
  <c r="BS1292" i="1" s="1"/>
  <c r="BR1291" i="1"/>
  <c r="BS1291" i="1" s="1"/>
  <c r="BR1290" i="1"/>
  <c r="BS1290" i="1" s="1"/>
  <c r="BR1289" i="1"/>
  <c r="BS1289" i="1" s="1"/>
  <c r="BR1288" i="1"/>
  <c r="BS1288" i="1" s="1"/>
  <c r="BR1287" i="1"/>
  <c r="BS1287" i="1" s="1"/>
  <c r="BR1286" i="1"/>
  <c r="BS1286" i="1" s="1"/>
  <c r="BR1285" i="1"/>
  <c r="BS1285" i="1" s="1"/>
  <c r="BR1284" i="1"/>
  <c r="BS1284" i="1" s="1"/>
  <c r="BR1283" i="1"/>
  <c r="BS1283" i="1" s="1"/>
  <c r="BR1282" i="1"/>
  <c r="BS1282" i="1" s="1"/>
  <c r="BR1281" i="1"/>
  <c r="BS1281" i="1" s="1"/>
  <c r="BR1280" i="1"/>
  <c r="BS1280" i="1" s="1"/>
  <c r="BR1279" i="1"/>
  <c r="BS1279" i="1" s="1"/>
  <c r="BR1278" i="1"/>
  <c r="BS1278" i="1" s="1"/>
  <c r="BR1277" i="1"/>
  <c r="BS1277" i="1" s="1"/>
  <c r="BR1276" i="1"/>
  <c r="BS1276" i="1" s="1"/>
  <c r="BR1275" i="1"/>
  <c r="BS1275" i="1" s="1"/>
  <c r="BR1274" i="1"/>
  <c r="BS1274" i="1" s="1"/>
  <c r="BR1273" i="1"/>
  <c r="BS1273" i="1" s="1"/>
  <c r="BR1272" i="1"/>
  <c r="BS1272" i="1" s="1"/>
  <c r="BR1271" i="1"/>
  <c r="BS1271" i="1" s="1"/>
  <c r="BR1270" i="1"/>
  <c r="BS1270" i="1" s="1"/>
  <c r="BR1269" i="1"/>
  <c r="BS1269" i="1" s="1"/>
  <c r="BR1268" i="1"/>
  <c r="BS1268" i="1" s="1"/>
  <c r="BR1267" i="1"/>
  <c r="BS1267" i="1" s="1"/>
  <c r="BR1266" i="1"/>
  <c r="BS1266" i="1" s="1"/>
  <c r="BR1265" i="1"/>
  <c r="BS1265" i="1" s="1"/>
  <c r="BR1264" i="1"/>
  <c r="BS1264" i="1" s="1"/>
  <c r="BR1263" i="1"/>
  <c r="BS1263" i="1" s="1"/>
  <c r="BR1262" i="1"/>
  <c r="BS1262" i="1" s="1"/>
  <c r="BR1261" i="1"/>
  <c r="BS1261" i="1" s="1"/>
  <c r="BR1260" i="1"/>
  <c r="BS1260" i="1" s="1"/>
  <c r="BR1259" i="1"/>
  <c r="BS1259" i="1" s="1"/>
  <c r="BR1258" i="1"/>
  <c r="BS1258" i="1" s="1"/>
  <c r="BR1257" i="1"/>
  <c r="BS1257" i="1" s="1"/>
  <c r="BR1256" i="1"/>
  <c r="BS1256" i="1" s="1"/>
  <c r="BR1255" i="1"/>
  <c r="BS1255" i="1" s="1"/>
  <c r="BR1254" i="1"/>
  <c r="BS1254" i="1" s="1"/>
  <c r="BR1253" i="1"/>
  <c r="BS1253" i="1" s="1"/>
  <c r="BR1252" i="1"/>
  <c r="BS1252" i="1" s="1"/>
  <c r="BR1251" i="1"/>
  <c r="BS1251" i="1" s="1"/>
  <c r="BR1250" i="1"/>
  <c r="BS1250" i="1" s="1"/>
  <c r="BR1249" i="1"/>
  <c r="BS1249" i="1" s="1"/>
  <c r="BR1248" i="1"/>
  <c r="BS1248" i="1" s="1"/>
  <c r="BR1247" i="1"/>
  <c r="BS1247" i="1" s="1"/>
  <c r="BR1246" i="1"/>
  <c r="BS1246" i="1" s="1"/>
  <c r="BR1245" i="1"/>
  <c r="BS1245" i="1" s="1"/>
  <c r="BR1244" i="1"/>
  <c r="BS1244" i="1" s="1"/>
  <c r="BR1243" i="1"/>
  <c r="BS1243" i="1" s="1"/>
  <c r="BR1242" i="1"/>
  <c r="BS1242" i="1" s="1"/>
  <c r="BR1241" i="1"/>
  <c r="BS1241" i="1" s="1"/>
  <c r="BR1240" i="1"/>
  <c r="BS1240" i="1" s="1"/>
  <c r="BR1239" i="1"/>
  <c r="BS1239" i="1" s="1"/>
  <c r="BR1238" i="1"/>
  <c r="BS1238" i="1" s="1"/>
  <c r="BR1237" i="1"/>
  <c r="BS1237" i="1" s="1"/>
  <c r="BR1236" i="1"/>
  <c r="BS1236" i="1" s="1"/>
  <c r="BR1235" i="1"/>
  <c r="BS1235" i="1" s="1"/>
  <c r="BR1234" i="1"/>
  <c r="BS1234" i="1" s="1"/>
  <c r="BR1233" i="1"/>
  <c r="BS1233" i="1" s="1"/>
  <c r="BR1232" i="1"/>
  <c r="BS1232" i="1" s="1"/>
  <c r="BR1231" i="1"/>
  <c r="BS1231" i="1" s="1"/>
  <c r="BR1230" i="1"/>
  <c r="BS1230" i="1" s="1"/>
  <c r="BR1229" i="1"/>
  <c r="BS1229" i="1" s="1"/>
  <c r="BR1228" i="1"/>
  <c r="BS1228" i="1" s="1"/>
  <c r="BR1227" i="1"/>
  <c r="BS1227" i="1" s="1"/>
  <c r="BR1226" i="1"/>
  <c r="BS1226" i="1" s="1"/>
  <c r="BR1225" i="1"/>
  <c r="BS1225" i="1" s="1"/>
  <c r="BR1224" i="1"/>
  <c r="BS1224" i="1" s="1"/>
  <c r="BR1223" i="1"/>
  <c r="BS1223" i="1" s="1"/>
  <c r="BR1222" i="1"/>
  <c r="BS1222" i="1" s="1"/>
  <c r="BR1221" i="1"/>
  <c r="BS1221" i="1" s="1"/>
  <c r="BR1220" i="1"/>
  <c r="BS1220" i="1" s="1"/>
  <c r="BR1219" i="1"/>
  <c r="BS1219" i="1" s="1"/>
  <c r="BR1218" i="1"/>
  <c r="BS1218" i="1" s="1"/>
  <c r="BR1217" i="1"/>
  <c r="BS1217" i="1" s="1"/>
  <c r="BR1216" i="1"/>
  <c r="BS1216" i="1" s="1"/>
  <c r="BR1215" i="1"/>
  <c r="BS1215" i="1" s="1"/>
  <c r="BR1214" i="1"/>
  <c r="BS1214" i="1" s="1"/>
  <c r="BR1213" i="1"/>
  <c r="BS1213" i="1" s="1"/>
  <c r="BR1212" i="1"/>
  <c r="BS1212" i="1" s="1"/>
  <c r="BR1211" i="1"/>
  <c r="BS1211" i="1" s="1"/>
  <c r="BR1210" i="1"/>
  <c r="BS1210" i="1" s="1"/>
  <c r="BR1209" i="1"/>
  <c r="BS1209" i="1" s="1"/>
  <c r="BR1208" i="1"/>
  <c r="BS1208" i="1" s="1"/>
  <c r="BR1207" i="1"/>
  <c r="BS1207" i="1" s="1"/>
  <c r="BR1206" i="1"/>
  <c r="BS1206" i="1" s="1"/>
  <c r="BR1205" i="1"/>
  <c r="BS1205" i="1" s="1"/>
  <c r="BR1204" i="1"/>
  <c r="BS1204" i="1" s="1"/>
  <c r="BR1203" i="1"/>
  <c r="BS1203" i="1" s="1"/>
  <c r="BR1202" i="1"/>
  <c r="BS1202" i="1" s="1"/>
  <c r="BR1201" i="1"/>
  <c r="BS1201" i="1" s="1"/>
  <c r="BR1200" i="1"/>
  <c r="BS1200" i="1" s="1"/>
  <c r="BR1199" i="1"/>
  <c r="BS1199" i="1" s="1"/>
  <c r="BR1198" i="1"/>
  <c r="BS1198" i="1" s="1"/>
  <c r="BR1197" i="1"/>
  <c r="BS1197" i="1" s="1"/>
  <c r="BR1196" i="1"/>
  <c r="BS1196" i="1" s="1"/>
  <c r="BR1195" i="1"/>
  <c r="BS1195" i="1" s="1"/>
  <c r="BR1194" i="1"/>
  <c r="BS1194" i="1" s="1"/>
  <c r="BR1193" i="1"/>
  <c r="BS1193" i="1" s="1"/>
  <c r="BR1192" i="1"/>
  <c r="BS1192" i="1" s="1"/>
  <c r="BR1191" i="1"/>
  <c r="BS1191" i="1" s="1"/>
  <c r="BR1190" i="1"/>
  <c r="BS1190" i="1" s="1"/>
  <c r="BR1189" i="1"/>
  <c r="BS1189" i="1" s="1"/>
  <c r="BR1188" i="1"/>
  <c r="BS1188" i="1" s="1"/>
  <c r="BR1187" i="1"/>
  <c r="BS1187" i="1" s="1"/>
  <c r="BR1186" i="1"/>
  <c r="BS1186" i="1" s="1"/>
  <c r="BR1185" i="1"/>
  <c r="BS1185" i="1" s="1"/>
  <c r="BR1184" i="1"/>
  <c r="BS1184" i="1" s="1"/>
  <c r="BR1183" i="1"/>
  <c r="BS1183" i="1" s="1"/>
  <c r="BR1182" i="1"/>
  <c r="BS1182" i="1" s="1"/>
  <c r="BR1181" i="1"/>
  <c r="BS1181" i="1" s="1"/>
  <c r="BR1180" i="1"/>
  <c r="BS1180" i="1" s="1"/>
  <c r="BR1179" i="1"/>
  <c r="BS1179" i="1" s="1"/>
  <c r="BR1178" i="1"/>
  <c r="BS1178" i="1" s="1"/>
  <c r="BR1177" i="1"/>
  <c r="BS1177" i="1" s="1"/>
  <c r="BR1176" i="1"/>
  <c r="BS1176" i="1" s="1"/>
  <c r="BR1175" i="1"/>
  <c r="BS1175" i="1" s="1"/>
  <c r="BR1174" i="1"/>
  <c r="BS1174" i="1" s="1"/>
  <c r="BR1173" i="1"/>
  <c r="BS1173" i="1" s="1"/>
  <c r="BR1172" i="1"/>
  <c r="BS1172" i="1" s="1"/>
  <c r="BR1171" i="1"/>
  <c r="BS1171" i="1" s="1"/>
  <c r="BR1170" i="1"/>
  <c r="BS1170" i="1" s="1"/>
  <c r="BR1169" i="1"/>
  <c r="BS1169" i="1" s="1"/>
  <c r="BR1168" i="1"/>
  <c r="BS1168" i="1" s="1"/>
  <c r="BR1167" i="1"/>
  <c r="BS1167" i="1" s="1"/>
  <c r="BR1166" i="1"/>
  <c r="BS1166" i="1" s="1"/>
  <c r="BR1165" i="1"/>
  <c r="BS1165" i="1" s="1"/>
  <c r="BR1164" i="1"/>
  <c r="BS1164" i="1" s="1"/>
  <c r="BR1163" i="1"/>
  <c r="BS1163" i="1" s="1"/>
  <c r="BR1162" i="1"/>
  <c r="BS1162" i="1" s="1"/>
  <c r="BR1161" i="1"/>
  <c r="BS1161" i="1" s="1"/>
  <c r="BR1160" i="1"/>
  <c r="BS1160" i="1" s="1"/>
  <c r="BR1159" i="1"/>
  <c r="BS1159" i="1" s="1"/>
  <c r="BR1158" i="1"/>
  <c r="BS1158" i="1" s="1"/>
  <c r="BR1157" i="1"/>
  <c r="BS1157" i="1" s="1"/>
  <c r="BR1156" i="1"/>
  <c r="BS1156" i="1" s="1"/>
  <c r="BR1155" i="1"/>
  <c r="BS1155" i="1" s="1"/>
  <c r="BR1154" i="1"/>
  <c r="BS1154" i="1" s="1"/>
  <c r="BR1153" i="1"/>
  <c r="BS1153" i="1" s="1"/>
  <c r="BR1152" i="1"/>
  <c r="BS1152" i="1" s="1"/>
  <c r="BR1151" i="1"/>
  <c r="BS1151" i="1" s="1"/>
  <c r="BR1150" i="1"/>
  <c r="BS1150" i="1" s="1"/>
  <c r="BR1149" i="1"/>
  <c r="BS1149" i="1" s="1"/>
  <c r="BR1148" i="1"/>
  <c r="BS1148" i="1" s="1"/>
  <c r="BR1147" i="1"/>
  <c r="BS1147" i="1" s="1"/>
  <c r="BR1146" i="1"/>
  <c r="BS1146" i="1" s="1"/>
  <c r="BR1145" i="1"/>
  <c r="BS1145" i="1" s="1"/>
  <c r="BR1144" i="1"/>
  <c r="BS1144" i="1" s="1"/>
  <c r="BR1143" i="1"/>
  <c r="BS1143" i="1" s="1"/>
  <c r="BR1142" i="1"/>
  <c r="BS1142" i="1" s="1"/>
  <c r="BR1141" i="1"/>
  <c r="BS1141" i="1" s="1"/>
  <c r="BR1140" i="1"/>
  <c r="BS1140" i="1" s="1"/>
  <c r="BR1139" i="1"/>
  <c r="BS1139" i="1" s="1"/>
  <c r="BR1138" i="1"/>
  <c r="BS1138" i="1" s="1"/>
  <c r="BR1137" i="1"/>
  <c r="BS1137" i="1" s="1"/>
  <c r="BR1136" i="1"/>
  <c r="BS1136" i="1" s="1"/>
  <c r="BR1135" i="1"/>
  <c r="BS1135" i="1" s="1"/>
  <c r="BR1134" i="1"/>
  <c r="BS1134" i="1" s="1"/>
  <c r="BR1133" i="1"/>
  <c r="BS1133" i="1" s="1"/>
  <c r="BR1132" i="1"/>
  <c r="BS1132" i="1" s="1"/>
  <c r="BR1131" i="1"/>
  <c r="BS1131" i="1" s="1"/>
  <c r="BR1130" i="1"/>
  <c r="BS1130" i="1" s="1"/>
  <c r="BR1129" i="1"/>
  <c r="BS1129" i="1" s="1"/>
  <c r="BR1128" i="1"/>
  <c r="BS1128" i="1" s="1"/>
  <c r="BR1127" i="1"/>
  <c r="BS1127" i="1" s="1"/>
  <c r="BR1126" i="1"/>
  <c r="BS1126" i="1" s="1"/>
  <c r="BR1125" i="1"/>
  <c r="BS1125" i="1" s="1"/>
  <c r="BR1124" i="1"/>
  <c r="BS1124" i="1" s="1"/>
  <c r="BR1123" i="1"/>
  <c r="BS1123" i="1" s="1"/>
  <c r="BR1122" i="1"/>
  <c r="BS1122" i="1" s="1"/>
  <c r="BR1121" i="1"/>
  <c r="BS1121" i="1" s="1"/>
  <c r="BR1120" i="1"/>
  <c r="BS1120" i="1" s="1"/>
  <c r="BR1119" i="1"/>
  <c r="BS1119" i="1" s="1"/>
  <c r="BR1118" i="1"/>
  <c r="BS1118" i="1" s="1"/>
  <c r="BR1117" i="1"/>
  <c r="BS1117" i="1" s="1"/>
  <c r="BR1116" i="1"/>
  <c r="BS1116" i="1" s="1"/>
  <c r="BR1115" i="1"/>
  <c r="BS1115" i="1" s="1"/>
  <c r="BR1114" i="1"/>
  <c r="BS1114" i="1" s="1"/>
  <c r="BR1113" i="1"/>
  <c r="BS1113" i="1" s="1"/>
  <c r="BR1112" i="1"/>
  <c r="BS1112" i="1" s="1"/>
  <c r="BR1111" i="1"/>
  <c r="BS1111" i="1" s="1"/>
  <c r="BR1110" i="1"/>
  <c r="BS1110" i="1" s="1"/>
  <c r="BR1109" i="1"/>
  <c r="BS1109" i="1" s="1"/>
  <c r="BR1108" i="1"/>
  <c r="BS1108" i="1" s="1"/>
  <c r="BR1107" i="1"/>
  <c r="BS1107" i="1" s="1"/>
  <c r="BR1106" i="1"/>
  <c r="BS1106" i="1" s="1"/>
  <c r="BR1105" i="1"/>
  <c r="BS1105" i="1" s="1"/>
  <c r="BR1104" i="1"/>
  <c r="BS1104" i="1" s="1"/>
  <c r="BR1103" i="1"/>
  <c r="BS1103" i="1" s="1"/>
  <c r="BR1102" i="1"/>
  <c r="BS1102" i="1" s="1"/>
  <c r="BR1101" i="1"/>
  <c r="BS1101" i="1" s="1"/>
  <c r="BR1100" i="1"/>
  <c r="BS1100" i="1" s="1"/>
  <c r="BR1099" i="1"/>
  <c r="BS1099" i="1" s="1"/>
  <c r="BR1098" i="1"/>
  <c r="BS1098" i="1" s="1"/>
  <c r="BR1097" i="1"/>
  <c r="BS1097" i="1" s="1"/>
  <c r="BR1096" i="1"/>
  <c r="BS1096" i="1" s="1"/>
  <c r="BR1095" i="1"/>
  <c r="BS1095" i="1" s="1"/>
  <c r="BR1094" i="1"/>
  <c r="BS1094" i="1" s="1"/>
  <c r="BR1093" i="1"/>
  <c r="BS1093" i="1" s="1"/>
  <c r="BR1092" i="1"/>
  <c r="BS1092" i="1" s="1"/>
  <c r="BR1091" i="1"/>
  <c r="BS1091" i="1" s="1"/>
  <c r="BR1090" i="1"/>
  <c r="BS1090" i="1" s="1"/>
  <c r="BR1089" i="1"/>
  <c r="BS1089" i="1" s="1"/>
  <c r="BR1088" i="1"/>
  <c r="BS1088" i="1" s="1"/>
  <c r="BR1087" i="1"/>
  <c r="BS1087" i="1" s="1"/>
  <c r="BR1086" i="1"/>
  <c r="BS1086" i="1" s="1"/>
  <c r="BR1085" i="1"/>
  <c r="BS1085" i="1" s="1"/>
  <c r="BR1084" i="1"/>
  <c r="BS1084" i="1" s="1"/>
  <c r="BR1083" i="1"/>
  <c r="BS1083" i="1" s="1"/>
  <c r="BR1082" i="1"/>
  <c r="BS1082" i="1" s="1"/>
  <c r="BR1081" i="1"/>
  <c r="BS1081" i="1" s="1"/>
  <c r="BR1080" i="1"/>
  <c r="BS1080" i="1" s="1"/>
  <c r="BR1079" i="1"/>
  <c r="BS1079" i="1" s="1"/>
  <c r="BR1078" i="1"/>
  <c r="BS1078" i="1" s="1"/>
  <c r="BR1077" i="1"/>
  <c r="BS1077" i="1" s="1"/>
  <c r="BR1076" i="1"/>
  <c r="BS1076" i="1" s="1"/>
  <c r="BR1075" i="1"/>
  <c r="BS1075" i="1" s="1"/>
  <c r="BR1074" i="1"/>
  <c r="BS1074" i="1" s="1"/>
  <c r="BR1073" i="1"/>
  <c r="BS1073" i="1" s="1"/>
  <c r="BR1072" i="1"/>
  <c r="BS1072" i="1" s="1"/>
  <c r="BR1071" i="1"/>
  <c r="BS1071" i="1" s="1"/>
  <c r="BR1070" i="1"/>
  <c r="BS1070" i="1" s="1"/>
  <c r="BR1069" i="1"/>
  <c r="BS1069" i="1" s="1"/>
  <c r="BR1068" i="1"/>
  <c r="BS1068" i="1" s="1"/>
  <c r="BR1067" i="1"/>
  <c r="BS1067" i="1" s="1"/>
  <c r="BR1066" i="1"/>
  <c r="BS1066" i="1" s="1"/>
  <c r="BR1065" i="1"/>
  <c r="BS1065" i="1" s="1"/>
  <c r="BR1064" i="1"/>
  <c r="BS1064" i="1" s="1"/>
  <c r="BR1063" i="1"/>
  <c r="BS1063" i="1" s="1"/>
  <c r="BR1062" i="1"/>
  <c r="BS1062" i="1" s="1"/>
  <c r="BR1061" i="1"/>
  <c r="BS1061" i="1" s="1"/>
  <c r="BR1060" i="1"/>
  <c r="BS1060" i="1" s="1"/>
  <c r="BR1059" i="1"/>
  <c r="BS1059" i="1" s="1"/>
  <c r="BR1058" i="1"/>
  <c r="BS1058" i="1" s="1"/>
  <c r="BR1057" i="1"/>
  <c r="BS1057" i="1" s="1"/>
  <c r="BR1056" i="1"/>
  <c r="BS1056" i="1" s="1"/>
  <c r="BR1055" i="1"/>
  <c r="BS1055" i="1" s="1"/>
  <c r="BR1054" i="1"/>
  <c r="BS1054" i="1" s="1"/>
  <c r="BR1053" i="1"/>
  <c r="BS1053" i="1" s="1"/>
  <c r="BR1052" i="1"/>
  <c r="BS1052" i="1" s="1"/>
  <c r="BR1051" i="1"/>
  <c r="BS1051" i="1" s="1"/>
  <c r="BR1050" i="1"/>
  <c r="BS1050" i="1" s="1"/>
  <c r="BR1049" i="1"/>
  <c r="BS1049" i="1" s="1"/>
  <c r="BR1048" i="1"/>
  <c r="BS1048" i="1" s="1"/>
  <c r="BR1047" i="1"/>
  <c r="BS1047" i="1" s="1"/>
  <c r="BR1046" i="1"/>
  <c r="BS1046" i="1" s="1"/>
  <c r="BR1045" i="1"/>
  <c r="BS1045" i="1" s="1"/>
  <c r="BR1044" i="1"/>
  <c r="BS1044" i="1" s="1"/>
  <c r="BR1043" i="1"/>
  <c r="BS1043" i="1" s="1"/>
  <c r="BR1042" i="1"/>
  <c r="BS1042" i="1" s="1"/>
  <c r="BR1041" i="1"/>
  <c r="BS1041" i="1" s="1"/>
  <c r="BR1040" i="1"/>
  <c r="BS1040" i="1" s="1"/>
  <c r="BR1039" i="1"/>
  <c r="BS1039" i="1" s="1"/>
  <c r="BR1038" i="1"/>
  <c r="BS1038" i="1" s="1"/>
  <c r="BR1037" i="1"/>
  <c r="BS1037" i="1" s="1"/>
  <c r="BR1036" i="1"/>
  <c r="BS1036" i="1" s="1"/>
  <c r="BR1035" i="1"/>
  <c r="BS1035" i="1" s="1"/>
  <c r="BR1034" i="1"/>
  <c r="BS1034" i="1" s="1"/>
  <c r="BR1033" i="1"/>
  <c r="BS1033" i="1" s="1"/>
  <c r="BR1032" i="1"/>
  <c r="BS1032" i="1" s="1"/>
  <c r="BR1031" i="1"/>
  <c r="BS1031" i="1" s="1"/>
  <c r="BR1030" i="1"/>
  <c r="BS1030" i="1" s="1"/>
  <c r="BR1029" i="1"/>
  <c r="BS1029" i="1" s="1"/>
  <c r="BR1028" i="1"/>
  <c r="BS1028" i="1" s="1"/>
  <c r="BR1027" i="1"/>
  <c r="BS1027" i="1" s="1"/>
  <c r="BR1026" i="1"/>
  <c r="BS1026" i="1" s="1"/>
  <c r="BR1025" i="1"/>
  <c r="BS1025" i="1" s="1"/>
  <c r="BR1024" i="1"/>
  <c r="BS1024" i="1" s="1"/>
  <c r="BR1023" i="1"/>
  <c r="BS1023" i="1" s="1"/>
  <c r="BR1022" i="1"/>
  <c r="BS1022" i="1" s="1"/>
  <c r="BR1021" i="1"/>
  <c r="BS1021" i="1" s="1"/>
  <c r="BR1020" i="1"/>
  <c r="BS1020" i="1" s="1"/>
  <c r="BR1019" i="1"/>
  <c r="BS1019" i="1" s="1"/>
  <c r="BR1018" i="1"/>
  <c r="BS1018" i="1" s="1"/>
  <c r="BR1017" i="1"/>
  <c r="BS1017" i="1" s="1"/>
  <c r="BR1016" i="1"/>
  <c r="BS1016" i="1" s="1"/>
  <c r="BR1015" i="1"/>
  <c r="BS1015" i="1" s="1"/>
  <c r="BR1014" i="1"/>
  <c r="BS1014" i="1" s="1"/>
  <c r="BR1013" i="1"/>
  <c r="BS1013" i="1" s="1"/>
  <c r="BR1012" i="1"/>
  <c r="BS1012" i="1" s="1"/>
  <c r="BR1011" i="1"/>
  <c r="BS1011" i="1" s="1"/>
  <c r="BR1010" i="1"/>
  <c r="BS1010" i="1" s="1"/>
  <c r="BR1009" i="1"/>
  <c r="BS1009" i="1" s="1"/>
  <c r="BR1008" i="1"/>
  <c r="BS1008" i="1" s="1"/>
  <c r="BR1007" i="1"/>
  <c r="BS1007" i="1" s="1"/>
  <c r="BR1006" i="1"/>
  <c r="BS1006" i="1" s="1"/>
  <c r="BR1005" i="1"/>
  <c r="BS1005" i="1" s="1"/>
  <c r="BR1004" i="1"/>
  <c r="BS1004" i="1" s="1"/>
  <c r="BR1003" i="1"/>
  <c r="BS1003" i="1" s="1"/>
  <c r="BR1002" i="1"/>
  <c r="BS1002" i="1" s="1"/>
  <c r="BR1001" i="1"/>
  <c r="BS1001" i="1" s="1"/>
  <c r="BR1000" i="1"/>
  <c r="BS1000" i="1" s="1"/>
  <c r="BR999" i="1"/>
  <c r="BS999" i="1" s="1"/>
  <c r="BR998" i="1"/>
  <c r="BS998" i="1" s="1"/>
  <c r="BR997" i="1"/>
  <c r="BS997" i="1" s="1"/>
  <c r="BR996" i="1"/>
  <c r="BS996" i="1" s="1"/>
  <c r="BR995" i="1"/>
  <c r="BS995" i="1" s="1"/>
  <c r="BR994" i="1"/>
  <c r="BS994" i="1" s="1"/>
  <c r="BR993" i="1"/>
  <c r="BS993" i="1" s="1"/>
  <c r="BR992" i="1"/>
  <c r="BS992" i="1" s="1"/>
  <c r="BR991" i="1"/>
  <c r="BS991" i="1" s="1"/>
  <c r="BR990" i="1"/>
  <c r="BS990" i="1" s="1"/>
  <c r="BR989" i="1"/>
  <c r="BS989" i="1" s="1"/>
  <c r="BR988" i="1"/>
  <c r="BS988" i="1" s="1"/>
  <c r="BR987" i="1"/>
  <c r="BS987" i="1" s="1"/>
  <c r="BR986" i="1"/>
  <c r="BS986" i="1" s="1"/>
  <c r="BR985" i="1"/>
  <c r="BS985" i="1" s="1"/>
  <c r="BR984" i="1"/>
  <c r="BS984" i="1" s="1"/>
  <c r="BR983" i="1"/>
  <c r="BS983" i="1" s="1"/>
  <c r="BR982" i="1"/>
  <c r="BS982" i="1" s="1"/>
  <c r="BR981" i="1"/>
  <c r="BS981" i="1" s="1"/>
  <c r="BR980" i="1"/>
  <c r="BS980" i="1" s="1"/>
  <c r="BR979" i="1"/>
  <c r="BS979" i="1" s="1"/>
  <c r="BR978" i="1"/>
  <c r="BS978" i="1" s="1"/>
  <c r="BR977" i="1"/>
  <c r="BS977" i="1" s="1"/>
  <c r="BR976" i="1"/>
  <c r="BS976" i="1" s="1"/>
  <c r="BR975" i="1"/>
  <c r="BS975" i="1" s="1"/>
  <c r="BR974" i="1"/>
  <c r="BS974" i="1" s="1"/>
  <c r="BR973" i="1"/>
  <c r="BS973" i="1" s="1"/>
  <c r="BR972" i="1"/>
  <c r="BS972" i="1" s="1"/>
  <c r="BR971" i="1"/>
  <c r="BS971" i="1" s="1"/>
  <c r="BR970" i="1"/>
  <c r="BS970" i="1" s="1"/>
  <c r="BR969" i="1"/>
  <c r="BS969" i="1" s="1"/>
  <c r="BR968" i="1"/>
  <c r="BS968" i="1" s="1"/>
  <c r="BR967" i="1"/>
  <c r="BS967" i="1" s="1"/>
  <c r="BR966" i="1"/>
  <c r="BS966" i="1" s="1"/>
  <c r="BR965" i="1"/>
  <c r="BS965" i="1" s="1"/>
  <c r="BR964" i="1"/>
  <c r="BS964" i="1" s="1"/>
  <c r="BR963" i="1"/>
  <c r="BS963" i="1" s="1"/>
  <c r="BR962" i="1"/>
  <c r="BS962" i="1" s="1"/>
  <c r="BR961" i="1"/>
  <c r="BS961" i="1" s="1"/>
  <c r="BR960" i="1"/>
  <c r="BS960" i="1" s="1"/>
  <c r="BR959" i="1"/>
  <c r="BS959" i="1" s="1"/>
  <c r="BR958" i="1"/>
  <c r="BS958" i="1" s="1"/>
  <c r="BR957" i="1"/>
  <c r="BS957" i="1" s="1"/>
  <c r="BR956" i="1"/>
  <c r="BS956" i="1" s="1"/>
  <c r="BR955" i="1"/>
  <c r="BS955" i="1" s="1"/>
  <c r="BR954" i="1"/>
  <c r="BS954" i="1" s="1"/>
  <c r="BR953" i="1"/>
  <c r="BS953" i="1" s="1"/>
  <c r="BR952" i="1"/>
  <c r="BS952" i="1" s="1"/>
  <c r="BR951" i="1"/>
  <c r="BS951" i="1" s="1"/>
  <c r="BR950" i="1"/>
  <c r="BS950" i="1" s="1"/>
  <c r="BR949" i="1"/>
  <c r="BS949" i="1" s="1"/>
  <c r="BR948" i="1"/>
  <c r="BS948" i="1" s="1"/>
  <c r="BR947" i="1"/>
  <c r="BS947" i="1" s="1"/>
  <c r="BR946" i="1"/>
  <c r="BS946" i="1" s="1"/>
  <c r="BR945" i="1"/>
  <c r="BS945" i="1" s="1"/>
  <c r="BR944" i="1"/>
  <c r="BS944" i="1" s="1"/>
  <c r="BR943" i="1"/>
  <c r="BS943" i="1" s="1"/>
  <c r="BR942" i="1"/>
  <c r="BS942" i="1" s="1"/>
  <c r="BR941" i="1"/>
  <c r="BS941" i="1" s="1"/>
  <c r="BR940" i="1"/>
  <c r="BS940" i="1" s="1"/>
  <c r="BR939" i="1"/>
  <c r="BS939" i="1" s="1"/>
  <c r="BR938" i="1"/>
  <c r="BS938" i="1" s="1"/>
  <c r="BR937" i="1"/>
  <c r="BS937" i="1" s="1"/>
  <c r="BR936" i="1"/>
  <c r="BS936" i="1" s="1"/>
  <c r="BR935" i="1"/>
  <c r="BS935" i="1" s="1"/>
  <c r="BR934" i="1"/>
  <c r="BS934" i="1" s="1"/>
  <c r="BR933" i="1"/>
  <c r="BS933" i="1" s="1"/>
  <c r="BR932" i="1"/>
  <c r="BS932" i="1" s="1"/>
  <c r="BR931" i="1"/>
  <c r="BS931" i="1" s="1"/>
  <c r="BR930" i="1"/>
  <c r="BS930" i="1" s="1"/>
  <c r="BR929" i="1"/>
  <c r="BS929" i="1" s="1"/>
  <c r="BR928" i="1"/>
  <c r="BS928" i="1" s="1"/>
  <c r="BR927" i="1"/>
  <c r="BS927" i="1" s="1"/>
  <c r="BR926" i="1"/>
  <c r="BS926" i="1" s="1"/>
  <c r="BR925" i="1"/>
  <c r="BS925" i="1" s="1"/>
  <c r="BR924" i="1"/>
  <c r="BS924" i="1" s="1"/>
  <c r="BR923" i="1"/>
  <c r="BS923" i="1" s="1"/>
  <c r="BR922" i="1"/>
  <c r="BS922" i="1" s="1"/>
  <c r="BR921" i="1"/>
  <c r="BS921" i="1" s="1"/>
  <c r="BR920" i="1"/>
  <c r="BS920" i="1" s="1"/>
  <c r="BR919" i="1"/>
  <c r="BS919" i="1" s="1"/>
  <c r="BR918" i="1"/>
  <c r="BS918" i="1" s="1"/>
  <c r="BR917" i="1"/>
  <c r="BS917" i="1" s="1"/>
  <c r="BR916" i="1"/>
  <c r="BS916" i="1" s="1"/>
  <c r="BR915" i="1"/>
  <c r="BS915" i="1" s="1"/>
  <c r="BR914" i="1"/>
  <c r="BS914" i="1" s="1"/>
  <c r="BR913" i="1"/>
  <c r="BS913" i="1" s="1"/>
  <c r="BR912" i="1"/>
  <c r="BS912" i="1" s="1"/>
  <c r="BR911" i="1"/>
  <c r="BS911" i="1" s="1"/>
  <c r="BR910" i="1"/>
  <c r="BS910" i="1" s="1"/>
  <c r="BR909" i="1"/>
  <c r="BS909" i="1" s="1"/>
  <c r="BR908" i="1"/>
  <c r="BS908" i="1" s="1"/>
  <c r="BR907" i="1"/>
  <c r="BS907" i="1" s="1"/>
  <c r="BR906" i="1"/>
  <c r="BS906" i="1" s="1"/>
  <c r="BR905" i="1"/>
  <c r="BS905" i="1" s="1"/>
  <c r="BR904" i="1"/>
  <c r="BS904" i="1" s="1"/>
  <c r="BR903" i="1"/>
  <c r="BS903" i="1" s="1"/>
  <c r="BR902" i="1"/>
  <c r="BS902" i="1" s="1"/>
  <c r="BR901" i="1"/>
  <c r="BS901" i="1" s="1"/>
  <c r="BR900" i="1"/>
  <c r="BS900" i="1" s="1"/>
  <c r="BR899" i="1"/>
  <c r="BS899" i="1" s="1"/>
  <c r="BR898" i="1"/>
  <c r="BS898" i="1" s="1"/>
  <c r="BR897" i="1"/>
  <c r="BS897" i="1" s="1"/>
  <c r="BR896" i="1"/>
  <c r="BS896" i="1" s="1"/>
  <c r="BR895" i="1"/>
  <c r="BS895" i="1" s="1"/>
  <c r="BR894" i="1"/>
  <c r="BS894" i="1" s="1"/>
  <c r="BR893" i="1"/>
  <c r="BS893" i="1" s="1"/>
  <c r="BR892" i="1"/>
  <c r="BS892" i="1" s="1"/>
  <c r="BR891" i="1"/>
  <c r="BS891" i="1" s="1"/>
  <c r="BR890" i="1"/>
  <c r="BS890" i="1" s="1"/>
  <c r="BR889" i="1"/>
  <c r="BS889" i="1" s="1"/>
  <c r="BR888" i="1"/>
  <c r="BS888" i="1" s="1"/>
  <c r="BR887" i="1"/>
  <c r="BS887" i="1" s="1"/>
  <c r="BR886" i="1"/>
  <c r="BS886" i="1" s="1"/>
  <c r="BR885" i="1"/>
  <c r="BS885" i="1" s="1"/>
  <c r="BR884" i="1"/>
  <c r="BS884" i="1" s="1"/>
  <c r="BR883" i="1"/>
  <c r="BS883" i="1" s="1"/>
  <c r="BR882" i="1"/>
  <c r="BS882" i="1" s="1"/>
  <c r="BR881" i="1"/>
  <c r="BS881" i="1" s="1"/>
  <c r="BR880" i="1"/>
  <c r="BS880" i="1" s="1"/>
  <c r="BR879" i="1"/>
  <c r="BS879" i="1" s="1"/>
  <c r="BR878" i="1"/>
  <c r="BS878" i="1" s="1"/>
  <c r="BR877" i="1"/>
  <c r="BS877" i="1" s="1"/>
  <c r="BR876" i="1"/>
  <c r="BS876" i="1" s="1"/>
  <c r="BR875" i="1"/>
  <c r="BS875" i="1" s="1"/>
  <c r="BR874" i="1"/>
  <c r="BS874" i="1" s="1"/>
  <c r="BR873" i="1"/>
  <c r="BS873" i="1" s="1"/>
  <c r="BR872" i="1"/>
  <c r="BS872" i="1" s="1"/>
  <c r="BR871" i="1"/>
  <c r="BS871" i="1" s="1"/>
  <c r="BR870" i="1"/>
  <c r="BS870" i="1" s="1"/>
  <c r="BR869" i="1"/>
  <c r="BS869" i="1" s="1"/>
  <c r="BR868" i="1"/>
  <c r="BS868" i="1" s="1"/>
  <c r="BR867" i="1"/>
  <c r="BS867" i="1" s="1"/>
  <c r="BR866" i="1"/>
  <c r="BS866" i="1" s="1"/>
  <c r="BR865" i="1"/>
  <c r="BS865" i="1" s="1"/>
  <c r="BR864" i="1"/>
  <c r="BS864" i="1" s="1"/>
  <c r="BR863" i="1"/>
  <c r="BS863" i="1" s="1"/>
  <c r="BR862" i="1"/>
  <c r="BS862" i="1" s="1"/>
  <c r="BR861" i="1"/>
  <c r="BS861" i="1" s="1"/>
  <c r="BR860" i="1"/>
  <c r="BS860" i="1" s="1"/>
  <c r="BR859" i="1"/>
  <c r="BS859" i="1" s="1"/>
  <c r="BR858" i="1"/>
  <c r="BS858" i="1" s="1"/>
  <c r="BR857" i="1"/>
  <c r="BS857" i="1" s="1"/>
  <c r="BR856" i="1"/>
  <c r="BS856" i="1" s="1"/>
  <c r="BR855" i="1"/>
  <c r="BS855" i="1" s="1"/>
  <c r="BR854" i="1"/>
  <c r="BS854" i="1" s="1"/>
  <c r="BR853" i="1"/>
  <c r="BS853" i="1" s="1"/>
  <c r="BR852" i="1"/>
  <c r="BS852" i="1" s="1"/>
  <c r="BR851" i="1"/>
  <c r="BS851" i="1" s="1"/>
  <c r="BR850" i="1"/>
  <c r="BS850" i="1" s="1"/>
  <c r="BR849" i="1"/>
  <c r="BS849" i="1" s="1"/>
  <c r="BR848" i="1"/>
  <c r="BS848" i="1" s="1"/>
  <c r="BR847" i="1"/>
  <c r="BS847" i="1" s="1"/>
  <c r="BR846" i="1"/>
  <c r="BS846" i="1" s="1"/>
  <c r="BR845" i="1"/>
  <c r="BS845" i="1" s="1"/>
  <c r="BR844" i="1"/>
  <c r="BS844" i="1" s="1"/>
  <c r="BR843" i="1"/>
  <c r="BS843" i="1" s="1"/>
  <c r="BR842" i="1"/>
  <c r="BS842" i="1" s="1"/>
  <c r="BR841" i="1"/>
  <c r="BS841" i="1" s="1"/>
  <c r="BR840" i="1"/>
  <c r="BS840" i="1" s="1"/>
  <c r="BR839" i="1"/>
  <c r="BS839" i="1" s="1"/>
  <c r="BR838" i="1"/>
  <c r="BS838" i="1" s="1"/>
  <c r="BR837" i="1"/>
  <c r="BS837" i="1" s="1"/>
  <c r="BR836" i="1"/>
  <c r="BS836" i="1" s="1"/>
  <c r="BR835" i="1"/>
  <c r="BS835" i="1" s="1"/>
  <c r="BR834" i="1"/>
  <c r="BS834" i="1" s="1"/>
  <c r="BR833" i="1"/>
  <c r="BS833" i="1" s="1"/>
  <c r="BR832" i="1"/>
  <c r="BS832" i="1" s="1"/>
  <c r="BR831" i="1"/>
  <c r="BS831" i="1" s="1"/>
  <c r="BR830" i="1"/>
  <c r="BS830" i="1" s="1"/>
  <c r="BR829" i="1"/>
  <c r="BS829" i="1" s="1"/>
  <c r="BR828" i="1"/>
  <c r="BS828" i="1" s="1"/>
  <c r="BR827" i="1"/>
  <c r="BS827" i="1" s="1"/>
  <c r="BR826" i="1"/>
  <c r="BS826" i="1" s="1"/>
  <c r="BR825" i="1"/>
  <c r="BS825" i="1" s="1"/>
  <c r="BR824" i="1"/>
  <c r="BS824" i="1" s="1"/>
  <c r="BR823" i="1"/>
  <c r="BS823" i="1" s="1"/>
  <c r="BR822" i="1"/>
  <c r="BS822" i="1" s="1"/>
  <c r="BR821" i="1"/>
  <c r="BS821" i="1" s="1"/>
  <c r="BR820" i="1"/>
  <c r="BS820" i="1" s="1"/>
  <c r="BR819" i="1"/>
  <c r="BS819" i="1" s="1"/>
  <c r="BR818" i="1"/>
  <c r="BS818" i="1" s="1"/>
  <c r="BR817" i="1"/>
  <c r="BS817" i="1" s="1"/>
  <c r="BR816" i="1"/>
  <c r="BS816" i="1" s="1"/>
  <c r="BR815" i="1"/>
  <c r="BS815" i="1" s="1"/>
  <c r="BR814" i="1"/>
  <c r="BS814" i="1" s="1"/>
  <c r="BR813" i="1"/>
  <c r="BS813" i="1" s="1"/>
  <c r="BR812" i="1"/>
  <c r="BS812" i="1" s="1"/>
  <c r="BR811" i="1"/>
  <c r="BS811" i="1" s="1"/>
  <c r="BR810" i="1"/>
  <c r="BS810" i="1" s="1"/>
  <c r="BR809" i="1"/>
  <c r="BS809" i="1" s="1"/>
  <c r="BR808" i="1"/>
  <c r="BS808" i="1" s="1"/>
  <c r="BR807" i="1"/>
  <c r="BS807" i="1" s="1"/>
  <c r="BR806" i="1"/>
  <c r="BS806" i="1" s="1"/>
  <c r="BR805" i="1"/>
  <c r="BS805" i="1" s="1"/>
  <c r="BR804" i="1"/>
  <c r="BS804" i="1" s="1"/>
  <c r="BR803" i="1"/>
  <c r="BS803" i="1" s="1"/>
  <c r="BR802" i="1"/>
  <c r="BS802" i="1" s="1"/>
  <c r="BR801" i="1"/>
  <c r="BS801" i="1" s="1"/>
  <c r="BR800" i="1"/>
  <c r="BS800" i="1" s="1"/>
  <c r="BR799" i="1"/>
  <c r="BS799" i="1" s="1"/>
  <c r="BR798" i="1"/>
  <c r="BS798" i="1" s="1"/>
  <c r="BR797" i="1"/>
  <c r="BS797" i="1" s="1"/>
  <c r="BR796" i="1"/>
  <c r="BS796" i="1" s="1"/>
  <c r="BR795" i="1"/>
  <c r="BS795" i="1" s="1"/>
  <c r="BR794" i="1"/>
  <c r="BS794" i="1" s="1"/>
  <c r="BR793" i="1"/>
  <c r="BS793" i="1" s="1"/>
  <c r="BR792" i="1"/>
  <c r="BS792" i="1" s="1"/>
  <c r="BR791" i="1"/>
  <c r="BS791" i="1" s="1"/>
  <c r="BR790" i="1"/>
  <c r="BS790" i="1" s="1"/>
  <c r="BR789" i="1"/>
  <c r="BS789" i="1" s="1"/>
  <c r="BR788" i="1"/>
  <c r="BS788" i="1" s="1"/>
  <c r="BR787" i="1"/>
  <c r="BS787" i="1" s="1"/>
  <c r="BR786" i="1"/>
  <c r="BS786" i="1" s="1"/>
  <c r="BR785" i="1"/>
  <c r="BS785" i="1" s="1"/>
  <c r="BR784" i="1"/>
  <c r="BS784" i="1" s="1"/>
  <c r="BR783" i="1"/>
  <c r="BS783" i="1" s="1"/>
  <c r="BR782" i="1"/>
  <c r="BS782" i="1" s="1"/>
  <c r="BR781" i="1"/>
  <c r="BS781" i="1" s="1"/>
  <c r="BR780" i="1"/>
  <c r="BS780" i="1" s="1"/>
  <c r="BR779" i="1"/>
  <c r="BS779" i="1" s="1"/>
  <c r="BR778" i="1"/>
  <c r="BS778" i="1" s="1"/>
  <c r="BR777" i="1"/>
  <c r="BS777" i="1" s="1"/>
  <c r="BR776" i="1"/>
  <c r="BS776" i="1" s="1"/>
  <c r="BR775" i="1"/>
  <c r="BS775" i="1" s="1"/>
  <c r="BR774" i="1"/>
  <c r="BS774" i="1" s="1"/>
  <c r="BR773" i="1"/>
  <c r="BS773" i="1" s="1"/>
  <c r="BR772" i="1"/>
  <c r="BS772" i="1" s="1"/>
  <c r="BR771" i="1"/>
  <c r="BS771" i="1" s="1"/>
  <c r="BR770" i="1"/>
  <c r="BS770" i="1" s="1"/>
  <c r="BR769" i="1"/>
  <c r="BS769" i="1" s="1"/>
  <c r="BR768" i="1"/>
  <c r="BS768" i="1" s="1"/>
  <c r="BR767" i="1"/>
  <c r="BS767" i="1" s="1"/>
  <c r="BR766" i="1"/>
  <c r="BS766" i="1" s="1"/>
  <c r="BR765" i="1"/>
  <c r="BS765" i="1" s="1"/>
  <c r="BR764" i="1"/>
  <c r="BS764" i="1" s="1"/>
  <c r="BR763" i="1"/>
  <c r="BS763" i="1" s="1"/>
  <c r="BR762" i="1"/>
  <c r="BS762" i="1" s="1"/>
  <c r="BR761" i="1"/>
  <c r="BS761" i="1" s="1"/>
  <c r="BR760" i="1"/>
  <c r="BS760" i="1" s="1"/>
  <c r="BR759" i="1"/>
  <c r="BS759" i="1" s="1"/>
  <c r="BR758" i="1"/>
  <c r="BS758" i="1" s="1"/>
  <c r="BR757" i="1"/>
  <c r="BS757" i="1" s="1"/>
  <c r="BR756" i="1"/>
  <c r="BS756" i="1" s="1"/>
  <c r="BR755" i="1"/>
  <c r="BS755" i="1" s="1"/>
  <c r="BR754" i="1"/>
  <c r="BS754" i="1" s="1"/>
  <c r="BR753" i="1"/>
  <c r="BS753" i="1" s="1"/>
  <c r="BR752" i="1"/>
  <c r="BS752" i="1" s="1"/>
  <c r="BR751" i="1"/>
  <c r="BS751" i="1" s="1"/>
  <c r="BR750" i="1"/>
  <c r="BS750" i="1" s="1"/>
  <c r="BR749" i="1"/>
  <c r="BS749" i="1" s="1"/>
  <c r="BR748" i="1"/>
  <c r="BS748" i="1" s="1"/>
  <c r="BR747" i="1"/>
  <c r="BS747" i="1" s="1"/>
  <c r="BR746" i="1"/>
  <c r="BS746" i="1" s="1"/>
  <c r="BR745" i="1"/>
  <c r="BS745" i="1" s="1"/>
  <c r="BR744" i="1"/>
  <c r="BS744" i="1" s="1"/>
  <c r="BR743" i="1"/>
  <c r="BS743" i="1" s="1"/>
  <c r="BR742" i="1"/>
  <c r="BS742" i="1" s="1"/>
  <c r="BR741" i="1"/>
  <c r="BS741" i="1" s="1"/>
  <c r="BR740" i="1"/>
  <c r="BS740" i="1" s="1"/>
  <c r="BR739" i="1"/>
  <c r="BS739" i="1" s="1"/>
  <c r="BR738" i="1"/>
  <c r="BS738" i="1" s="1"/>
  <c r="BR737" i="1"/>
  <c r="BS737" i="1" s="1"/>
  <c r="BR736" i="1"/>
  <c r="BS736" i="1" s="1"/>
  <c r="BR735" i="1"/>
  <c r="BS735" i="1" s="1"/>
  <c r="BR734" i="1"/>
  <c r="BS734" i="1" s="1"/>
  <c r="BR733" i="1"/>
  <c r="BS733" i="1" s="1"/>
  <c r="BR732" i="1"/>
  <c r="BS732" i="1" s="1"/>
  <c r="BR731" i="1"/>
  <c r="BS731" i="1" s="1"/>
  <c r="BR730" i="1"/>
  <c r="BS730" i="1" s="1"/>
  <c r="BR729" i="1"/>
  <c r="BS729" i="1" s="1"/>
  <c r="BR728" i="1"/>
  <c r="BS728" i="1" s="1"/>
  <c r="BR727" i="1"/>
  <c r="BS727" i="1" s="1"/>
  <c r="BR726" i="1"/>
  <c r="BS726" i="1" s="1"/>
  <c r="BR725" i="1"/>
  <c r="BS725" i="1" s="1"/>
  <c r="BR724" i="1"/>
  <c r="BS724" i="1" s="1"/>
  <c r="BR723" i="1"/>
  <c r="BS723" i="1" s="1"/>
  <c r="BR722" i="1"/>
  <c r="BS722" i="1" s="1"/>
  <c r="BR721" i="1"/>
  <c r="BS721" i="1" s="1"/>
  <c r="BR720" i="1"/>
  <c r="BS720" i="1" s="1"/>
  <c r="BR719" i="1"/>
  <c r="BS719" i="1" s="1"/>
  <c r="BR718" i="1"/>
  <c r="BS718" i="1" s="1"/>
  <c r="BR717" i="1"/>
  <c r="BS717" i="1" s="1"/>
  <c r="BR716" i="1"/>
  <c r="BS716" i="1" s="1"/>
  <c r="BR715" i="1"/>
  <c r="BS715" i="1" s="1"/>
  <c r="BR714" i="1"/>
  <c r="BS714" i="1" s="1"/>
  <c r="BR713" i="1"/>
  <c r="BS713" i="1" s="1"/>
  <c r="BR712" i="1"/>
  <c r="BS712" i="1" s="1"/>
  <c r="BR711" i="1"/>
  <c r="BS711" i="1" s="1"/>
  <c r="BR710" i="1"/>
  <c r="BS710" i="1" s="1"/>
  <c r="BR709" i="1"/>
  <c r="BS709" i="1" s="1"/>
  <c r="BR708" i="1"/>
  <c r="BS708" i="1" s="1"/>
  <c r="BR707" i="1"/>
  <c r="BS707" i="1" s="1"/>
  <c r="BR706" i="1"/>
  <c r="BS706" i="1" s="1"/>
  <c r="BR705" i="1"/>
  <c r="BS705" i="1" s="1"/>
  <c r="BR704" i="1"/>
  <c r="BS704" i="1" s="1"/>
  <c r="BR703" i="1"/>
  <c r="BS703" i="1" s="1"/>
  <c r="BR702" i="1"/>
  <c r="BS702" i="1" s="1"/>
  <c r="BR701" i="1"/>
  <c r="BS701" i="1" s="1"/>
  <c r="BR700" i="1"/>
  <c r="BS700" i="1" s="1"/>
  <c r="BR699" i="1"/>
  <c r="BS699" i="1" s="1"/>
  <c r="BR698" i="1"/>
  <c r="BS698" i="1" s="1"/>
  <c r="BR697" i="1"/>
  <c r="BS697" i="1" s="1"/>
  <c r="BR696" i="1"/>
  <c r="BS696" i="1" s="1"/>
  <c r="BR695" i="1"/>
  <c r="BS695" i="1" s="1"/>
  <c r="BR694" i="1"/>
  <c r="BS694" i="1" s="1"/>
  <c r="BR693" i="1"/>
  <c r="BS693" i="1" s="1"/>
  <c r="BR692" i="1"/>
  <c r="BS692" i="1" s="1"/>
  <c r="BR691" i="1"/>
  <c r="BS691" i="1" s="1"/>
  <c r="BR690" i="1"/>
  <c r="BS690" i="1" s="1"/>
  <c r="BR689" i="1"/>
  <c r="BS689" i="1" s="1"/>
  <c r="BR688" i="1"/>
  <c r="BS688" i="1" s="1"/>
  <c r="BR687" i="1"/>
  <c r="BS687" i="1" s="1"/>
  <c r="BR686" i="1"/>
  <c r="BS686" i="1" s="1"/>
  <c r="BR685" i="1"/>
  <c r="BS685" i="1" s="1"/>
  <c r="BR684" i="1"/>
  <c r="BS684" i="1" s="1"/>
  <c r="BR683" i="1"/>
  <c r="BS683" i="1" s="1"/>
  <c r="BR682" i="1"/>
  <c r="BS682" i="1" s="1"/>
  <c r="BR681" i="1"/>
  <c r="BS681" i="1" s="1"/>
  <c r="BR680" i="1"/>
  <c r="BS680" i="1" s="1"/>
  <c r="BR679" i="1"/>
  <c r="BS679" i="1" s="1"/>
  <c r="BR678" i="1"/>
  <c r="BS678" i="1" s="1"/>
  <c r="BR677" i="1"/>
  <c r="BS677" i="1" s="1"/>
  <c r="BR676" i="1"/>
  <c r="BS676" i="1" s="1"/>
  <c r="BR675" i="1"/>
  <c r="BS675" i="1" s="1"/>
  <c r="BR674" i="1"/>
  <c r="BS674" i="1" s="1"/>
  <c r="BR673" i="1"/>
  <c r="BS673" i="1" s="1"/>
  <c r="BR672" i="1"/>
  <c r="BS672" i="1" s="1"/>
  <c r="BR671" i="1"/>
  <c r="BS671" i="1" s="1"/>
  <c r="BR670" i="1"/>
  <c r="BS670" i="1" s="1"/>
  <c r="BR669" i="1"/>
  <c r="BS669" i="1" s="1"/>
  <c r="BR668" i="1"/>
  <c r="BS668" i="1" s="1"/>
  <c r="BR667" i="1"/>
  <c r="BS667" i="1" s="1"/>
  <c r="BR666" i="1"/>
  <c r="BS666" i="1" s="1"/>
  <c r="BR665" i="1"/>
  <c r="BS665" i="1" s="1"/>
  <c r="BR664" i="1"/>
  <c r="BS664" i="1" s="1"/>
  <c r="BR663" i="1"/>
  <c r="BS663" i="1" s="1"/>
  <c r="BR662" i="1"/>
  <c r="BS662" i="1" s="1"/>
  <c r="BR661" i="1"/>
  <c r="BS661" i="1" s="1"/>
  <c r="BR660" i="1"/>
  <c r="BS660" i="1" s="1"/>
  <c r="BR659" i="1"/>
  <c r="BS659" i="1" s="1"/>
  <c r="BR658" i="1"/>
  <c r="BS658" i="1" s="1"/>
  <c r="BR657" i="1"/>
  <c r="BS657" i="1" s="1"/>
  <c r="BR656" i="1"/>
  <c r="BS656" i="1" s="1"/>
  <c r="BR655" i="1"/>
  <c r="BS655" i="1" s="1"/>
  <c r="BR654" i="1"/>
  <c r="BS654" i="1" s="1"/>
  <c r="BR653" i="1"/>
  <c r="BS653" i="1" s="1"/>
  <c r="BR652" i="1"/>
  <c r="BS652" i="1" s="1"/>
  <c r="BR651" i="1"/>
  <c r="BS651" i="1" s="1"/>
  <c r="BR650" i="1"/>
  <c r="BS650" i="1" s="1"/>
  <c r="BR649" i="1"/>
  <c r="BS649" i="1" s="1"/>
  <c r="BR648" i="1"/>
  <c r="BS648" i="1" s="1"/>
  <c r="BR647" i="1"/>
  <c r="BS647" i="1" s="1"/>
  <c r="BR646" i="1"/>
  <c r="BS646" i="1" s="1"/>
  <c r="BR645" i="1"/>
  <c r="BS645" i="1" s="1"/>
  <c r="BR644" i="1"/>
  <c r="BS644" i="1" s="1"/>
  <c r="BR643" i="1"/>
  <c r="BS643" i="1" s="1"/>
  <c r="BR642" i="1"/>
  <c r="BS642" i="1" s="1"/>
  <c r="BR641" i="1"/>
  <c r="BS641" i="1" s="1"/>
  <c r="BR640" i="1"/>
  <c r="BS640" i="1" s="1"/>
  <c r="BR639" i="1"/>
  <c r="BS639" i="1" s="1"/>
  <c r="BR638" i="1"/>
  <c r="BS638" i="1" s="1"/>
  <c r="BR637" i="1"/>
  <c r="BS637" i="1" s="1"/>
  <c r="BR636" i="1"/>
  <c r="BS636" i="1" s="1"/>
  <c r="BR635" i="1"/>
  <c r="BS635" i="1" s="1"/>
  <c r="BR634" i="1"/>
  <c r="BS634" i="1" s="1"/>
  <c r="BR633" i="1"/>
  <c r="BS633" i="1" s="1"/>
  <c r="BR632" i="1"/>
  <c r="BS632" i="1" s="1"/>
  <c r="BR631" i="1"/>
  <c r="BS631" i="1" s="1"/>
  <c r="BR630" i="1"/>
  <c r="BS630" i="1" s="1"/>
  <c r="BR629" i="1"/>
  <c r="BS629" i="1" s="1"/>
  <c r="BR628" i="1"/>
  <c r="BS628" i="1" s="1"/>
  <c r="BR627" i="1"/>
  <c r="BS627" i="1" s="1"/>
  <c r="BR626" i="1"/>
  <c r="BS626" i="1" s="1"/>
  <c r="BR625" i="1"/>
  <c r="BS625" i="1" s="1"/>
  <c r="BR624" i="1"/>
  <c r="BS624" i="1" s="1"/>
  <c r="BR623" i="1"/>
  <c r="BS623" i="1" s="1"/>
  <c r="BR622" i="1"/>
  <c r="BS622" i="1" s="1"/>
  <c r="BR621" i="1"/>
  <c r="BS621" i="1" s="1"/>
  <c r="BR620" i="1"/>
  <c r="BS620" i="1" s="1"/>
  <c r="BR619" i="1"/>
  <c r="BS619" i="1" s="1"/>
  <c r="BR618" i="1"/>
  <c r="BS618" i="1" s="1"/>
  <c r="BR617" i="1"/>
  <c r="BS617" i="1" s="1"/>
  <c r="BR616" i="1"/>
  <c r="BS616" i="1" s="1"/>
  <c r="BR615" i="1"/>
  <c r="BS615" i="1" s="1"/>
  <c r="BR614" i="1"/>
  <c r="BS614" i="1" s="1"/>
  <c r="BR613" i="1"/>
  <c r="BS613" i="1" s="1"/>
  <c r="BR612" i="1"/>
  <c r="BS612" i="1" s="1"/>
  <c r="BR611" i="1"/>
  <c r="BS611" i="1" s="1"/>
  <c r="BR610" i="1"/>
  <c r="BS610" i="1" s="1"/>
  <c r="BR609" i="1"/>
  <c r="BS609" i="1" s="1"/>
  <c r="BR608" i="1"/>
  <c r="BS608" i="1" s="1"/>
  <c r="BR607" i="1"/>
  <c r="BS607" i="1" s="1"/>
  <c r="BR606" i="1"/>
  <c r="BS606" i="1" s="1"/>
  <c r="BR605" i="1"/>
  <c r="BS605" i="1" s="1"/>
  <c r="BR604" i="1"/>
  <c r="BS604" i="1" s="1"/>
  <c r="BR603" i="1"/>
  <c r="BS603" i="1" s="1"/>
  <c r="BR602" i="1"/>
  <c r="BS602" i="1" s="1"/>
  <c r="BR601" i="1"/>
  <c r="BS601" i="1" s="1"/>
  <c r="BR600" i="1"/>
  <c r="BS600" i="1" s="1"/>
  <c r="BR599" i="1"/>
  <c r="BS599" i="1" s="1"/>
  <c r="BR598" i="1"/>
  <c r="BS598" i="1" s="1"/>
  <c r="BR597" i="1"/>
  <c r="BS597" i="1" s="1"/>
  <c r="BR596" i="1"/>
  <c r="BS596" i="1" s="1"/>
  <c r="BR595" i="1"/>
  <c r="BS595" i="1" s="1"/>
  <c r="BR594" i="1"/>
  <c r="BS594" i="1" s="1"/>
  <c r="BR593" i="1"/>
  <c r="BS593" i="1" s="1"/>
  <c r="BR592" i="1"/>
  <c r="BS592" i="1" s="1"/>
  <c r="BR591" i="1"/>
  <c r="BS591" i="1" s="1"/>
  <c r="BR590" i="1"/>
  <c r="BS590" i="1" s="1"/>
  <c r="BR589" i="1"/>
  <c r="BS589" i="1" s="1"/>
  <c r="BR588" i="1"/>
  <c r="BS588" i="1" s="1"/>
  <c r="BR587" i="1"/>
  <c r="BS587" i="1" s="1"/>
  <c r="BR586" i="1"/>
  <c r="BS586" i="1" s="1"/>
  <c r="BR585" i="1"/>
  <c r="BS585" i="1" s="1"/>
  <c r="BR584" i="1"/>
  <c r="BS584" i="1" s="1"/>
  <c r="BR583" i="1"/>
  <c r="BS583" i="1" s="1"/>
  <c r="BR582" i="1"/>
  <c r="BS582" i="1" s="1"/>
  <c r="BR581" i="1"/>
  <c r="BS581" i="1" s="1"/>
  <c r="BR580" i="1"/>
  <c r="BS580" i="1" s="1"/>
  <c r="BR579" i="1"/>
  <c r="BS579" i="1" s="1"/>
  <c r="BR578" i="1"/>
  <c r="BS578" i="1" s="1"/>
  <c r="BR577" i="1"/>
  <c r="BS577" i="1" s="1"/>
  <c r="BR576" i="1"/>
  <c r="BS576" i="1" s="1"/>
  <c r="BR575" i="1"/>
  <c r="BS575" i="1" s="1"/>
  <c r="BR574" i="1"/>
  <c r="BS574" i="1" s="1"/>
  <c r="BR573" i="1"/>
  <c r="BS573" i="1" s="1"/>
  <c r="BR572" i="1"/>
  <c r="BS572" i="1" s="1"/>
  <c r="BR571" i="1"/>
  <c r="BS571" i="1" s="1"/>
  <c r="BR570" i="1"/>
  <c r="BS570" i="1" s="1"/>
  <c r="BR569" i="1"/>
  <c r="BS569" i="1" s="1"/>
  <c r="BR568" i="1"/>
  <c r="BS568" i="1" s="1"/>
  <c r="BR567" i="1"/>
  <c r="BS567" i="1" s="1"/>
  <c r="BR566" i="1"/>
  <c r="BS566" i="1" s="1"/>
  <c r="BR565" i="1"/>
  <c r="BS565" i="1" s="1"/>
  <c r="BR564" i="1"/>
  <c r="BS564" i="1" s="1"/>
  <c r="BR563" i="1"/>
  <c r="BS563" i="1" s="1"/>
  <c r="BR562" i="1"/>
  <c r="BS562" i="1" s="1"/>
  <c r="BR561" i="1"/>
  <c r="BS561" i="1" s="1"/>
  <c r="BR560" i="1"/>
  <c r="BS560" i="1" s="1"/>
  <c r="BR559" i="1"/>
  <c r="BS559" i="1" s="1"/>
  <c r="BR558" i="1"/>
  <c r="BS558" i="1" s="1"/>
  <c r="BR557" i="1"/>
  <c r="BS557" i="1" s="1"/>
  <c r="BR556" i="1"/>
  <c r="BS556" i="1" s="1"/>
  <c r="BR555" i="1"/>
  <c r="BS555" i="1" s="1"/>
  <c r="BR554" i="1"/>
  <c r="BS554" i="1" s="1"/>
  <c r="BR553" i="1"/>
  <c r="BS553" i="1" s="1"/>
  <c r="BR552" i="1"/>
  <c r="BS552" i="1" s="1"/>
  <c r="BR551" i="1"/>
  <c r="BS551" i="1" s="1"/>
  <c r="BR550" i="1"/>
  <c r="BS550" i="1" s="1"/>
  <c r="BR549" i="1"/>
  <c r="BS549" i="1" s="1"/>
  <c r="BR548" i="1"/>
  <c r="BS548" i="1" s="1"/>
  <c r="BR547" i="1"/>
  <c r="BS547" i="1" s="1"/>
  <c r="BR546" i="1"/>
  <c r="BS546" i="1" s="1"/>
  <c r="BR545" i="1"/>
  <c r="BS545" i="1" s="1"/>
  <c r="BR544" i="1"/>
  <c r="BS544" i="1" s="1"/>
  <c r="BR543" i="1"/>
  <c r="BS543" i="1" s="1"/>
  <c r="BR542" i="1"/>
  <c r="BS542" i="1" s="1"/>
  <c r="BR541" i="1"/>
  <c r="BS541" i="1" s="1"/>
  <c r="BR540" i="1"/>
  <c r="BS540" i="1" s="1"/>
  <c r="BR539" i="1"/>
  <c r="BS539" i="1" s="1"/>
  <c r="BR538" i="1"/>
  <c r="BS538" i="1" s="1"/>
  <c r="BR537" i="1"/>
  <c r="BS537" i="1" s="1"/>
  <c r="BR536" i="1"/>
  <c r="BS536" i="1" s="1"/>
  <c r="BR535" i="1"/>
  <c r="BS535" i="1" s="1"/>
  <c r="BR534" i="1"/>
  <c r="BS534" i="1" s="1"/>
  <c r="BR533" i="1"/>
  <c r="BS533" i="1" s="1"/>
  <c r="BR532" i="1"/>
  <c r="BS532" i="1" s="1"/>
  <c r="BR531" i="1"/>
  <c r="BS531" i="1" s="1"/>
  <c r="BR530" i="1"/>
  <c r="BS530" i="1" s="1"/>
  <c r="BR529" i="1"/>
  <c r="BS529" i="1" s="1"/>
  <c r="BR528" i="1"/>
  <c r="BS528" i="1" s="1"/>
  <c r="BR527" i="1"/>
  <c r="BS527" i="1" s="1"/>
  <c r="BR526" i="1"/>
  <c r="BS526" i="1" s="1"/>
  <c r="BR525" i="1"/>
  <c r="BS525" i="1" s="1"/>
  <c r="BR524" i="1"/>
  <c r="BS524" i="1" s="1"/>
  <c r="BR523" i="1"/>
  <c r="BS523" i="1" s="1"/>
  <c r="BR522" i="1"/>
  <c r="BS522" i="1" s="1"/>
  <c r="BR521" i="1"/>
  <c r="BS521" i="1" s="1"/>
  <c r="BR520" i="1"/>
  <c r="BS520" i="1" s="1"/>
  <c r="BR519" i="1"/>
  <c r="BS519" i="1" s="1"/>
  <c r="BR518" i="1"/>
  <c r="BS518" i="1" s="1"/>
  <c r="BR517" i="1"/>
  <c r="BS517" i="1" s="1"/>
  <c r="BR516" i="1"/>
  <c r="BS516" i="1" s="1"/>
  <c r="BR515" i="1"/>
  <c r="BS515" i="1" s="1"/>
  <c r="BR514" i="1"/>
  <c r="BS514" i="1" s="1"/>
  <c r="BR513" i="1"/>
  <c r="BS513" i="1" s="1"/>
  <c r="BR512" i="1"/>
  <c r="BS512" i="1" s="1"/>
  <c r="BR511" i="1"/>
  <c r="BS511" i="1" s="1"/>
  <c r="BR510" i="1"/>
  <c r="BS510" i="1" s="1"/>
  <c r="BR509" i="1"/>
  <c r="BS509" i="1" s="1"/>
  <c r="BR508" i="1"/>
  <c r="BS508" i="1" s="1"/>
  <c r="BR507" i="1"/>
  <c r="BS507" i="1" s="1"/>
  <c r="BR506" i="1"/>
  <c r="BS506" i="1" s="1"/>
  <c r="BR505" i="1"/>
  <c r="BS505" i="1" s="1"/>
  <c r="BR504" i="1"/>
  <c r="BS504" i="1" s="1"/>
  <c r="BR503" i="1"/>
  <c r="BS503" i="1" s="1"/>
  <c r="BR502" i="1"/>
  <c r="BS502" i="1" s="1"/>
  <c r="BR501" i="1"/>
  <c r="BS501" i="1" s="1"/>
  <c r="BR500" i="1"/>
  <c r="BS500" i="1" s="1"/>
  <c r="BR499" i="1"/>
  <c r="BS499" i="1" s="1"/>
  <c r="BR498" i="1"/>
  <c r="BS498" i="1" s="1"/>
  <c r="BR497" i="1"/>
  <c r="BS497" i="1" s="1"/>
  <c r="BR496" i="1"/>
  <c r="BS496" i="1" s="1"/>
  <c r="BR495" i="1"/>
  <c r="BS495" i="1" s="1"/>
  <c r="BR494" i="1"/>
  <c r="BS494" i="1" s="1"/>
  <c r="BR493" i="1"/>
  <c r="BS493" i="1" s="1"/>
  <c r="BR492" i="1"/>
  <c r="BS492" i="1" s="1"/>
  <c r="BR491" i="1"/>
  <c r="BS491" i="1" s="1"/>
  <c r="BR490" i="1"/>
  <c r="BS490" i="1" s="1"/>
  <c r="BR489" i="1"/>
  <c r="BS489" i="1" s="1"/>
  <c r="BR488" i="1"/>
  <c r="BS488" i="1" s="1"/>
  <c r="BR487" i="1"/>
  <c r="BS487" i="1" s="1"/>
  <c r="BR486" i="1"/>
  <c r="BS486" i="1" s="1"/>
  <c r="BR485" i="1"/>
  <c r="BS485" i="1" s="1"/>
  <c r="BR484" i="1"/>
  <c r="BS484" i="1" s="1"/>
  <c r="BR483" i="1"/>
  <c r="BS483" i="1" s="1"/>
  <c r="BR482" i="1"/>
  <c r="BS482" i="1" s="1"/>
  <c r="BR481" i="1"/>
  <c r="BS481" i="1" s="1"/>
  <c r="BR480" i="1"/>
  <c r="BS480" i="1" s="1"/>
  <c r="BR479" i="1"/>
  <c r="BS479" i="1" s="1"/>
  <c r="BR478" i="1"/>
  <c r="BS478" i="1" s="1"/>
  <c r="BR477" i="1"/>
  <c r="BS477" i="1" s="1"/>
  <c r="BR476" i="1"/>
  <c r="BS476" i="1" s="1"/>
  <c r="BR475" i="1"/>
  <c r="BS475" i="1" s="1"/>
  <c r="BR474" i="1"/>
  <c r="BS474" i="1" s="1"/>
  <c r="BR473" i="1"/>
  <c r="BS473" i="1" s="1"/>
  <c r="BR472" i="1"/>
  <c r="BS472" i="1" s="1"/>
  <c r="BR471" i="1"/>
  <c r="BS471" i="1" s="1"/>
  <c r="BR470" i="1"/>
  <c r="BS470" i="1" s="1"/>
  <c r="BR469" i="1"/>
  <c r="BS469" i="1" s="1"/>
  <c r="BR468" i="1"/>
  <c r="BS468" i="1" s="1"/>
  <c r="BR467" i="1"/>
  <c r="BS467" i="1" s="1"/>
  <c r="BR466" i="1"/>
  <c r="BS466" i="1" s="1"/>
  <c r="BR465" i="1"/>
  <c r="BS465" i="1" s="1"/>
  <c r="BR464" i="1"/>
  <c r="BS464" i="1" s="1"/>
  <c r="BR463" i="1"/>
  <c r="BS463" i="1" s="1"/>
  <c r="BR462" i="1"/>
  <c r="BS462" i="1" s="1"/>
  <c r="BR461" i="1"/>
  <c r="BS461" i="1" s="1"/>
  <c r="BR460" i="1"/>
  <c r="BS460" i="1" s="1"/>
  <c r="BR459" i="1"/>
  <c r="BS459" i="1" s="1"/>
  <c r="BR458" i="1"/>
  <c r="BS458" i="1" s="1"/>
  <c r="BR457" i="1"/>
  <c r="BS457" i="1" s="1"/>
  <c r="BR456" i="1"/>
  <c r="BS456" i="1" s="1"/>
  <c r="BR455" i="1"/>
  <c r="BS455" i="1" s="1"/>
  <c r="BR454" i="1"/>
  <c r="BS454" i="1" s="1"/>
  <c r="BR453" i="1"/>
  <c r="BS453" i="1" s="1"/>
  <c r="BR452" i="1"/>
  <c r="BS452" i="1" s="1"/>
  <c r="BR451" i="1"/>
  <c r="BS451" i="1" s="1"/>
  <c r="BR450" i="1"/>
  <c r="BS450" i="1" s="1"/>
  <c r="BR449" i="1"/>
  <c r="BS449" i="1" s="1"/>
  <c r="BR448" i="1"/>
  <c r="BS448" i="1" s="1"/>
  <c r="BR447" i="1"/>
  <c r="BS447" i="1" s="1"/>
  <c r="BR446" i="1"/>
  <c r="BS446" i="1" s="1"/>
  <c r="BR445" i="1"/>
  <c r="BS445" i="1" s="1"/>
  <c r="BR444" i="1"/>
  <c r="BS444" i="1" s="1"/>
  <c r="BR443" i="1"/>
  <c r="BS443" i="1" s="1"/>
  <c r="BR442" i="1"/>
  <c r="BS442" i="1" s="1"/>
  <c r="BR441" i="1"/>
  <c r="BS441" i="1" s="1"/>
  <c r="BR440" i="1"/>
  <c r="BS440" i="1" s="1"/>
  <c r="BR439" i="1"/>
  <c r="BS439" i="1" s="1"/>
  <c r="BR438" i="1"/>
  <c r="BS438" i="1" s="1"/>
  <c r="BR437" i="1"/>
  <c r="BS437" i="1" s="1"/>
  <c r="BR436" i="1"/>
  <c r="BS436" i="1" s="1"/>
  <c r="BR435" i="1"/>
  <c r="BS435" i="1" s="1"/>
  <c r="BR434" i="1"/>
  <c r="BS434" i="1" s="1"/>
  <c r="BR433" i="1"/>
  <c r="BS433" i="1" s="1"/>
  <c r="BR432" i="1"/>
  <c r="BS432" i="1" s="1"/>
  <c r="BR431" i="1"/>
  <c r="BS431" i="1" s="1"/>
  <c r="BR430" i="1"/>
  <c r="BS430" i="1" s="1"/>
  <c r="BR429" i="1"/>
  <c r="BS429" i="1" s="1"/>
  <c r="BR428" i="1"/>
  <c r="BS428" i="1" s="1"/>
  <c r="BR427" i="1"/>
  <c r="BS427" i="1" s="1"/>
  <c r="BR426" i="1"/>
  <c r="BS426" i="1" s="1"/>
  <c r="BR425" i="1"/>
  <c r="BS425" i="1" s="1"/>
  <c r="BR424" i="1"/>
  <c r="BS424" i="1" s="1"/>
  <c r="BR423" i="1"/>
  <c r="BS423" i="1" s="1"/>
  <c r="BR422" i="1"/>
  <c r="BS422" i="1" s="1"/>
  <c r="BR421" i="1"/>
  <c r="BS421" i="1" s="1"/>
  <c r="BR420" i="1"/>
  <c r="BS420" i="1" s="1"/>
  <c r="BR419" i="1"/>
  <c r="BS419" i="1" s="1"/>
  <c r="BR418" i="1"/>
  <c r="BS418" i="1" s="1"/>
  <c r="BR417" i="1"/>
  <c r="BS417" i="1" s="1"/>
  <c r="BR416" i="1"/>
  <c r="BS416" i="1" s="1"/>
  <c r="BR415" i="1"/>
  <c r="BS415" i="1" s="1"/>
  <c r="BR414" i="1"/>
  <c r="BS414" i="1" s="1"/>
  <c r="BR413" i="1"/>
  <c r="BS413" i="1" s="1"/>
  <c r="BR412" i="1"/>
  <c r="BS412" i="1" s="1"/>
  <c r="BR411" i="1"/>
  <c r="BS411" i="1" s="1"/>
  <c r="BR410" i="1"/>
  <c r="BS410" i="1" s="1"/>
  <c r="BR409" i="1"/>
  <c r="BS409" i="1" s="1"/>
  <c r="BR408" i="1"/>
  <c r="BS408" i="1" s="1"/>
  <c r="BR407" i="1"/>
  <c r="BS407" i="1" s="1"/>
  <c r="BR406" i="1"/>
  <c r="BS406" i="1" s="1"/>
  <c r="BR405" i="1"/>
  <c r="BS405" i="1" s="1"/>
  <c r="BR404" i="1"/>
  <c r="BS404" i="1" s="1"/>
  <c r="BR403" i="1"/>
  <c r="BS403" i="1" s="1"/>
  <c r="BR402" i="1"/>
  <c r="BS402" i="1" s="1"/>
  <c r="BR401" i="1"/>
  <c r="BS401" i="1" s="1"/>
  <c r="BR400" i="1"/>
  <c r="BS400" i="1" s="1"/>
  <c r="BR399" i="1"/>
  <c r="BS399" i="1" s="1"/>
  <c r="BR398" i="1"/>
  <c r="BS398" i="1" s="1"/>
  <c r="BR397" i="1"/>
  <c r="BS397" i="1" s="1"/>
  <c r="BR396" i="1"/>
  <c r="BS396" i="1" s="1"/>
  <c r="BR395" i="1"/>
  <c r="BS395" i="1" s="1"/>
  <c r="BR394" i="1"/>
  <c r="BS394" i="1" s="1"/>
  <c r="BR393" i="1"/>
  <c r="BS393" i="1" s="1"/>
  <c r="BR392" i="1"/>
  <c r="BS392" i="1" s="1"/>
  <c r="BR391" i="1"/>
  <c r="BS391" i="1" s="1"/>
  <c r="BR390" i="1"/>
  <c r="BS390" i="1" s="1"/>
  <c r="BR389" i="1"/>
  <c r="BS389" i="1" s="1"/>
  <c r="BR388" i="1"/>
  <c r="BS388" i="1" s="1"/>
  <c r="BR387" i="1"/>
  <c r="BS387" i="1" s="1"/>
  <c r="BR386" i="1"/>
  <c r="BS386" i="1" s="1"/>
  <c r="BR385" i="1"/>
  <c r="BS385" i="1" s="1"/>
  <c r="BR384" i="1"/>
  <c r="BS384" i="1" s="1"/>
  <c r="BR383" i="1"/>
  <c r="BS383" i="1" s="1"/>
  <c r="BR382" i="1"/>
  <c r="BS382" i="1" s="1"/>
  <c r="BR381" i="1"/>
  <c r="BS381" i="1" s="1"/>
  <c r="BR380" i="1"/>
  <c r="BS380" i="1" s="1"/>
  <c r="BR379" i="1"/>
  <c r="BS379" i="1" s="1"/>
  <c r="BR378" i="1"/>
  <c r="BS378" i="1" s="1"/>
  <c r="BR377" i="1"/>
  <c r="BS377" i="1" s="1"/>
  <c r="BR376" i="1"/>
  <c r="BS376" i="1" s="1"/>
  <c r="BR375" i="1"/>
  <c r="BS375" i="1" s="1"/>
  <c r="BR374" i="1"/>
  <c r="BS374" i="1" s="1"/>
  <c r="BR373" i="1"/>
  <c r="BS373" i="1" s="1"/>
  <c r="BR372" i="1"/>
  <c r="BS372" i="1" s="1"/>
  <c r="BR371" i="1"/>
  <c r="BS371" i="1" s="1"/>
  <c r="BR370" i="1"/>
  <c r="BS370" i="1" s="1"/>
  <c r="BR369" i="1"/>
  <c r="BS369" i="1" s="1"/>
  <c r="BR368" i="1"/>
  <c r="BS368" i="1" s="1"/>
  <c r="BR367" i="1"/>
  <c r="BS367" i="1" s="1"/>
  <c r="BR366" i="1"/>
  <c r="BS366" i="1" s="1"/>
  <c r="BR365" i="1"/>
  <c r="BS365" i="1" s="1"/>
  <c r="BR364" i="1"/>
  <c r="BS364" i="1" s="1"/>
  <c r="BR363" i="1"/>
  <c r="BS363" i="1" s="1"/>
  <c r="BR362" i="1"/>
  <c r="BS362" i="1" s="1"/>
  <c r="BR361" i="1"/>
  <c r="BS361" i="1" s="1"/>
  <c r="BR360" i="1"/>
  <c r="BS360" i="1" s="1"/>
  <c r="BR359" i="1"/>
  <c r="BS359" i="1" s="1"/>
  <c r="BR358" i="1"/>
  <c r="BS358" i="1" s="1"/>
  <c r="BR357" i="1"/>
  <c r="BS357" i="1" s="1"/>
  <c r="BR356" i="1"/>
  <c r="BS356" i="1" s="1"/>
  <c r="BR355" i="1"/>
  <c r="BS355" i="1" s="1"/>
  <c r="BR354" i="1"/>
  <c r="BS354" i="1" s="1"/>
  <c r="BR353" i="1"/>
  <c r="BS353" i="1" s="1"/>
  <c r="BR352" i="1"/>
  <c r="BS352" i="1" s="1"/>
  <c r="BR351" i="1"/>
  <c r="BS351" i="1" s="1"/>
  <c r="BR350" i="1"/>
  <c r="BS350" i="1" s="1"/>
  <c r="BR349" i="1"/>
  <c r="BS349" i="1" s="1"/>
  <c r="BR348" i="1"/>
  <c r="BS348" i="1" s="1"/>
  <c r="BR347" i="1"/>
  <c r="BS347" i="1" s="1"/>
  <c r="BR346" i="1"/>
  <c r="BS346" i="1" s="1"/>
  <c r="BR345" i="1"/>
  <c r="BS345" i="1" s="1"/>
  <c r="BR344" i="1"/>
  <c r="BS344" i="1" s="1"/>
  <c r="BR343" i="1"/>
  <c r="BS343" i="1" s="1"/>
  <c r="BR342" i="1"/>
  <c r="BS342" i="1" s="1"/>
  <c r="BR341" i="1"/>
  <c r="BS341" i="1" s="1"/>
  <c r="BR340" i="1"/>
  <c r="BS340" i="1" s="1"/>
  <c r="BR339" i="1"/>
  <c r="BS339" i="1" s="1"/>
  <c r="BR338" i="1"/>
  <c r="BS338" i="1" s="1"/>
  <c r="BR337" i="1"/>
  <c r="BS337" i="1" s="1"/>
  <c r="BR336" i="1"/>
  <c r="BS336" i="1" s="1"/>
  <c r="BR335" i="1"/>
  <c r="BS335" i="1" s="1"/>
  <c r="BR334" i="1"/>
  <c r="BS334" i="1" s="1"/>
  <c r="BR333" i="1"/>
  <c r="BS333" i="1" s="1"/>
  <c r="BR332" i="1"/>
  <c r="BS332" i="1" s="1"/>
  <c r="BR331" i="1"/>
  <c r="BS331" i="1" s="1"/>
  <c r="BR330" i="1"/>
  <c r="BS330" i="1" s="1"/>
  <c r="BR329" i="1"/>
  <c r="BS329" i="1" s="1"/>
  <c r="BR328" i="1"/>
  <c r="BS328" i="1" s="1"/>
  <c r="BR327" i="1"/>
  <c r="BS327" i="1" s="1"/>
  <c r="BR326" i="1"/>
  <c r="BS326" i="1" s="1"/>
  <c r="BR325" i="1"/>
  <c r="BS325" i="1" s="1"/>
  <c r="BR324" i="1"/>
  <c r="BS324" i="1" s="1"/>
  <c r="BR323" i="1"/>
  <c r="BS323" i="1" s="1"/>
  <c r="BR322" i="1"/>
  <c r="BS322" i="1" s="1"/>
  <c r="BR321" i="1"/>
  <c r="BS321" i="1" s="1"/>
  <c r="BR320" i="1"/>
  <c r="BS320" i="1" s="1"/>
  <c r="BR319" i="1"/>
  <c r="BS319" i="1" s="1"/>
  <c r="BR318" i="1"/>
  <c r="BS318" i="1" s="1"/>
  <c r="BR317" i="1"/>
  <c r="BS317" i="1" s="1"/>
  <c r="BR316" i="1"/>
  <c r="BS316" i="1" s="1"/>
  <c r="BR315" i="1"/>
  <c r="BS315" i="1" s="1"/>
  <c r="BR314" i="1"/>
  <c r="BS314" i="1" s="1"/>
  <c r="BR313" i="1"/>
  <c r="BS313" i="1" s="1"/>
  <c r="BR312" i="1"/>
  <c r="BS312" i="1" s="1"/>
  <c r="BR311" i="1"/>
  <c r="BS311" i="1" s="1"/>
  <c r="BR310" i="1"/>
  <c r="BS310" i="1" s="1"/>
  <c r="BR309" i="1"/>
  <c r="BS309" i="1" s="1"/>
  <c r="BR308" i="1"/>
  <c r="BS308" i="1" s="1"/>
  <c r="BR307" i="1"/>
  <c r="BS307" i="1" s="1"/>
  <c r="BR306" i="1"/>
  <c r="BS306" i="1" s="1"/>
  <c r="BR305" i="1"/>
  <c r="BS305" i="1" s="1"/>
  <c r="BR304" i="1"/>
  <c r="BS304" i="1" s="1"/>
  <c r="BR303" i="1"/>
  <c r="BS303" i="1" s="1"/>
  <c r="BR302" i="1"/>
  <c r="BS302" i="1" s="1"/>
  <c r="BR301" i="1"/>
  <c r="BS301" i="1" s="1"/>
  <c r="BR300" i="1"/>
  <c r="BS300" i="1" s="1"/>
  <c r="BR299" i="1"/>
  <c r="BS299" i="1" s="1"/>
  <c r="BR298" i="1"/>
  <c r="BS298" i="1" s="1"/>
  <c r="BR297" i="1"/>
  <c r="BS297" i="1" s="1"/>
  <c r="BR296" i="1"/>
  <c r="BS296" i="1" s="1"/>
  <c r="BR295" i="1"/>
  <c r="BS295" i="1" s="1"/>
  <c r="BR294" i="1"/>
  <c r="BS294" i="1" s="1"/>
  <c r="BR293" i="1"/>
  <c r="BS293" i="1" s="1"/>
  <c r="BR292" i="1"/>
  <c r="BS292" i="1" s="1"/>
  <c r="BR291" i="1"/>
  <c r="BS291" i="1" s="1"/>
  <c r="BR290" i="1"/>
  <c r="BS290" i="1" s="1"/>
  <c r="BR289" i="1"/>
  <c r="BS289" i="1" s="1"/>
  <c r="BR288" i="1"/>
  <c r="BS288" i="1" s="1"/>
  <c r="BR287" i="1"/>
  <c r="BS287" i="1" s="1"/>
  <c r="BR286" i="1"/>
  <c r="BS286" i="1" s="1"/>
  <c r="BR285" i="1"/>
  <c r="BS285" i="1" s="1"/>
  <c r="BR284" i="1"/>
  <c r="BS284" i="1" s="1"/>
  <c r="BR283" i="1"/>
  <c r="BS283" i="1" s="1"/>
  <c r="BR282" i="1"/>
  <c r="BS282" i="1" s="1"/>
  <c r="BR281" i="1"/>
  <c r="BS281" i="1" s="1"/>
  <c r="BR280" i="1"/>
  <c r="BS280" i="1" s="1"/>
  <c r="BR279" i="1"/>
  <c r="BS279" i="1" s="1"/>
  <c r="BR278" i="1"/>
  <c r="BS278" i="1" s="1"/>
  <c r="BR277" i="1"/>
  <c r="BS277" i="1" s="1"/>
  <c r="BR276" i="1"/>
  <c r="BS276" i="1" s="1"/>
  <c r="BR275" i="1"/>
  <c r="BS275" i="1" s="1"/>
  <c r="BR274" i="1"/>
  <c r="BS274" i="1" s="1"/>
  <c r="BR273" i="1"/>
  <c r="BS273" i="1" s="1"/>
  <c r="BR272" i="1"/>
  <c r="BS272" i="1" s="1"/>
  <c r="BR271" i="1"/>
  <c r="BS271" i="1" s="1"/>
  <c r="BR270" i="1"/>
  <c r="BS270" i="1" s="1"/>
  <c r="BR269" i="1"/>
  <c r="BS269" i="1" s="1"/>
  <c r="BR268" i="1"/>
  <c r="BS268" i="1" s="1"/>
  <c r="BR267" i="1"/>
  <c r="BS267" i="1" s="1"/>
  <c r="BR266" i="1"/>
  <c r="BS266" i="1" s="1"/>
  <c r="BR265" i="1"/>
  <c r="BS265" i="1" s="1"/>
  <c r="BR264" i="1"/>
  <c r="BS264" i="1" s="1"/>
  <c r="BR263" i="1"/>
  <c r="BS263" i="1" s="1"/>
  <c r="BR262" i="1"/>
  <c r="BS262" i="1" s="1"/>
  <c r="BR261" i="1"/>
  <c r="BS261" i="1" s="1"/>
  <c r="BR260" i="1"/>
  <c r="BS260" i="1" s="1"/>
  <c r="BR259" i="1"/>
  <c r="BS259" i="1" s="1"/>
  <c r="BR258" i="1"/>
  <c r="BS258" i="1" s="1"/>
  <c r="BR257" i="1"/>
  <c r="BS257" i="1" s="1"/>
  <c r="BR256" i="1"/>
  <c r="BS256" i="1" s="1"/>
  <c r="BR255" i="1"/>
  <c r="BS255" i="1" s="1"/>
  <c r="BR254" i="1"/>
  <c r="BS254" i="1" s="1"/>
  <c r="BR253" i="1"/>
  <c r="BS253" i="1" s="1"/>
  <c r="BR252" i="1"/>
  <c r="BS252" i="1" s="1"/>
  <c r="BR251" i="1"/>
  <c r="BS251" i="1" s="1"/>
  <c r="BR250" i="1"/>
  <c r="BS250" i="1" s="1"/>
  <c r="BR249" i="1"/>
  <c r="BS249" i="1" s="1"/>
  <c r="BR248" i="1"/>
  <c r="BS248" i="1" s="1"/>
  <c r="BR247" i="1"/>
  <c r="BS247" i="1" s="1"/>
  <c r="BR246" i="1"/>
  <c r="BS246" i="1" s="1"/>
  <c r="BR245" i="1"/>
  <c r="BS245" i="1" s="1"/>
  <c r="BR244" i="1"/>
  <c r="BS244" i="1" s="1"/>
  <c r="BR243" i="1"/>
  <c r="BS243" i="1" s="1"/>
  <c r="BR242" i="1"/>
  <c r="BS242" i="1" s="1"/>
  <c r="BR241" i="1"/>
  <c r="BS241" i="1" s="1"/>
  <c r="BR240" i="1"/>
  <c r="BS240" i="1" s="1"/>
  <c r="BR239" i="1"/>
  <c r="BS239" i="1" s="1"/>
  <c r="BR238" i="1"/>
  <c r="BS238" i="1" s="1"/>
  <c r="BR237" i="1"/>
  <c r="BS237" i="1" s="1"/>
  <c r="BR236" i="1"/>
  <c r="BS236" i="1" s="1"/>
  <c r="BR235" i="1"/>
  <c r="BS235" i="1" s="1"/>
  <c r="BR234" i="1"/>
  <c r="BS234" i="1" s="1"/>
  <c r="BR233" i="1"/>
  <c r="BS233" i="1" s="1"/>
  <c r="BR232" i="1"/>
  <c r="BS232" i="1" s="1"/>
  <c r="BR231" i="1"/>
  <c r="BS231" i="1" s="1"/>
  <c r="BR230" i="1"/>
  <c r="BS230" i="1" s="1"/>
  <c r="BR229" i="1"/>
  <c r="BS229" i="1" s="1"/>
  <c r="BR228" i="1"/>
  <c r="BS228" i="1" s="1"/>
  <c r="BR227" i="1"/>
  <c r="BS227" i="1" s="1"/>
  <c r="BR226" i="1"/>
  <c r="BS226" i="1" s="1"/>
  <c r="BR225" i="1"/>
  <c r="BS225" i="1" s="1"/>
  <c r="BR224" i="1"/>
  <c r="BS224" i="1" s="1"/>
  <c r="BR223" i="1"/>
  <c r="BS223" i="1" s="1"/>
  <c r="BR222" i="1"/>
  <c r="BS222" i="1" s="1"/>
  <c r="BR221" i="1"/>
  <c r="BS221" i="1" s="1"/>
  <c r="BR220" i="1"/>
  <c r="BS220" i="1" s="1"/>
  <c r="BR219" i="1"/>
  <c r="BS219" i="1" s="1"/>
  <c r="BR218" i="1"/>
  <c r="BS218" i="1" s="1"/>
  <c r="BR217" i="1"/>
  <c r="BS217" i="1" s="1"/>
  <c r="BR216" i="1"/>
  <c r="BS216" i="1" s="1"/>
  <c r="BR215" i="1"/>
  <c r="BS215" i="1" s="1"/>
  <c r="BR214" i="1"/>
  <c r="BS214" i="1" s="1"/>
  <c r="BR213" i="1"/>
  <c r="BS213" i="1" s="1"/>
  <c r="BR212" i="1"/>
  <c r="BS212" i="1" s="1"/>
  <c r="BR211" i="1"/>
  <c r="BS211" i="1" s="1"/>
  <c r="BR210" i="1"/>
  <c r="BS210" i="1" s="1"/>
  <c r="BR209" i="1"/>
  <c r="BS209" i="1" s="1"/>
  <c r="BR208" i="1"/>
  <c r="BS208" i="1" s="1"/>
  <c r="BR207" i="1"/>
  <c r="BS207" i="1" s="1"/>
  <c r="BR206" i="1"/>
  <c r="BS206" i="1" s="1"/>
  <c r="BR205" i="1"/>
  <c r="BS205" i="1" s="1"/>
  <c r="BR204" i="1"/>
  <c r="BS204" i="1" s="1"/>
  <c r="BR203" i="1"/>
  <c r="BS203" i="1" s="1"/>
  <c r="BR202" i="1"/>
  <c r="BS202" i="1" s="1"/>
  <c r="BR201" i="1"/>
  <c r="BS201" i="1" s="1"/>
  <c r="BR200" i="1"/>
  <c r="BS200" i="1" s="1"/>
  <c r="BR199" i="1"/>
  <c r="BS199" i="1" s="1"/>
  <c r="BR198" i="1"/>
  <c r="BS198" i="1" s="1"/>
  <c r="BR197" i="1"/>
  <c r="BS197" i="1" s="1"/>
  <c r="BR196" i="1"/>
  <c r="BS196" i="1" s="1"/>
  <c r="BR195" i="1"/>
  <c r="BS195" i="1" s="1"/>
  <c r="BR194" i="1"/>
  <c r="BS194" i="1" s="1"/>
  <c r="BR193" i="1"/>
  <c r="BS193" i="1" s="1"/>
  <c r="BR192" i="1"/>
  <c r="BS192" i="1" s="1"/>
  <c r="BR191" i="1"/>
  <c r="BS191" i="1" s="1"/>
  <c r="BR190" i="1"/>
  <c r="BS190" i="1" s="1"/>
  <c r="BR189" i="1"/>
  <c r="BS189" i="1" s="1"/>
  <c r="BR188" i="1"/>
  <c r="BS188" i="1" s="1"/>
  <c r="BR187" i="1"/>
  <c r="BS187" i="1" s="1"/>
  <c r="BR186" i="1"/>
  <c r="BS186" i="1" s="1"/>
  <c r="BR185" i="1"/>
  <c r="BS185" i="1" s="1"/>
  <c r="BR184" i="1"/>
  <c r="BS184" i="1" s="1"/>
  <c r="BR183" i="1"/>
  <c r="BS183" i="1" s="1"/>
  <c r="BR182" i="1"/>
  <c r="BS182" i="1" s="1"/>
  <c r="BR181" i="1"/>
  <c r="BS181" i="1" s="1"/>
  <c r="BR180" i="1"/>
  <c r="BS180" i="1" s="1"/>
  <c r="BR179" i="1"/>
  <c r="BS179" i="1" s="1"/>
  <c r="BR178" i="1"/>
  <c r="BS178" i="1" s="1"/>
  <c r="BR177" i="1"/>
  <c r="BS177" i="1" s="1"/>
  <c r="BR176" i="1"/>
  <c r="BS176" i="1" s="1"/>
  <c r="BR175" i="1"/>
  <c r="BS175" i="1" s="1"/>
  <c r="BR174" i="1"/>
  <c r="BS174" i="1" s="1"/>
  <c r="BR173" i="1"/>
  <c r="BS173" i="1" s="1"/>
  <c r="BR172" i="1"/>
  <c r="BS172" i="1" s="1"/>
  <c r="BR171" i="1"/>
  <c r="BS171" i="1" s="1"/>
  <c r="BR170" i="1"/>
  <c r="BS170" i="1" s="1"/>
  <c r="BR169" i="1"/>
  <c r="BS169" i="1" s="1"/>
  <c r="BR168" i="1"/>
  <c r="BS168" i="1" s="1"/>
  <c r="BR167" i="1"/>
  <c r="BS167" i="1" s="1"/>
  <c r="BR166" i="1"/>
  <c r="BS166" i="1" s="1"/>
  <c r="BR165" i="1"/>
  <c r="BS165" i="1" s="1"/>
  <c r="BR164" i="1"/>
  <c r="BS164" i="1" s="1"/>
  <c r="BR163" i="1"/>
  <c r="BS163" i="1" s="1"/>
  <c r="BR162" i="1"/>
  <c r="BS162" i="1" s="1"/>
  <c r="BR161" i="1"/>
  <c r="BS161" i="1" s="1"/>
  <c r="BR160" i="1"/>
  <c r="BS160" i="1" s="1"/>
  <c r="BR159" i="1"/>
  <c r="BS159" i="1" s="1"/>
  <c r="BR158" i="1"/>
  <c r="BS158" i="1" s="1"/>
  <c r="BR157" i="1"/>
  <c r="BS157" i="1" s="1"/>
  <c r="BR156" i="1"/>
  <c r="BS156" i="1" s="1"/>
  <c r="BR155" i="1"/>
  <c r="BS155" i="1" s="1"/>
  <c r="BR154" i="1"/>
  <c r="BS154" i="1" s="1"/>
  <c r="BR153" i="1"/>
  <c r="BS153" i="1" s="1"/>
  <c r="BR152" i="1"/>
  <c r="BS152" i="1" s="1"/>
  <c r="BR151" i="1"/>
  <c r="BS151" i="1" s="1"/>
  <c r="BR150" i="1"/>
  <c r="BS150" i="1" s="1"/>
  <c r="BR149" i="1"/>
  <c r="BS149" i="1" s="1"/>
  <c r="BR148" i="1"/>
  <c r="BS148" i="1" s="1"/>
  <c r="BR147" i="1"/>
  <c r="BS147" i="1" s="1"/>
  <c r="BR146" i="1"/>
  <c r="BS146" i="1" s="1"/>
  <c r="BR145" i="1"/>
  <c r="BS145" i="1" s="1"/>
  <c r="BR144" i="1"/>
  <c r="BS144" i="1" s="1"/>
  <c r="BR143" i="1"/>
  <c r="BS143" i="1" s="1"/>
  <c r="BR142" i="1"/>
  <c r="BS142" i="1" s="1"/>
  <c r="BR141" i="1"/>
  <c r="BS141" i="1" s="1"/>
  <c r="BR140" i="1"/>
  <c r="BS140" i="1" s="1"/>
  <c r="BR139" i="1"/>
  <c r="BS139" i="1" s="1"/>
  <c r="BR138" i="1"/>
  <c r="BS138" i="1" s="1"/>
  <c r="BR137" i="1"/>
  <c r="BS137" i="1" s="1"/>
  <c r="BR136" i="1"/>
  <c r="BS136" i="1" s="1"/>
  <c r="BR135" i="1"/>
  <c r="BS135" i="1" s="1"/>
  <c r="BR134" i="1"/>
  <c r="BS134" i="1" s="1"/>
  <c r="BR133" i="1"/>
  <c r="BS133" i="1" s="1"/>
  <c r="BR132" i="1"/>
  <c r="BS132" i="1" s="1"/>
  <c r="BR131" i="1"/>
  <c r="BS131" i="1" s="1"/>
  <c r="BR130" i="1"/>
  <c r="BS130" i="1" s="1"/>
  <c r="BR129" i="1"/>
  <c r="BS129" i="1" s="1"/>
  <c r="BR128" i="1"/>
  <c r="BS128" i="1" s="1"/>
  <c r="BR127" i="1"/>
  <c r="BS127" i="1" s="1"/>
  <c r="BR126" i="1"/>
  <c r="BS126" i="1" s="1"/>
  <c r="BR125" i="1"/>
  <c r="BS125" i="1" s="1"/>
  <c r="BR124" i="1"/>
  <c r="BS124" i="1" s="1"/>
  <c r="BR123" i="1"/>
  <c r="BS123" i="1" s="1"/>
  <c r="BR122" i="1"/>
  <c r="BS122" i="1" s="1"/>
  <c r="BR121" i="1"/>
  <c r="BS121" i="1" s="1"/>
  <c r="BR120" i="1"/>
  <c r="BS120" i="1" s="1"/>
  <c r="BR119" i="1"/>
  <c r="BS119" i="1" s="1"/>
  <c r="BR118" i="1"/>
  <c r="BS118" i="1" s="1"/>
  <c r="BR117" i="1"/>
  <c r="BS117" i="1" s="1"/>
  <c r="BR116" i="1"/>
  <c r="BS116" i="1" s="1"/>
  <c r="BR115" i="1"/>
  <c r="BS115" i="1" s="1"/>
  <c r="BR114" i="1"/>
  <c r="BS114" i="1" s="1"/>
  <c r="BR113" i="1"/>
  <c r="BS113" i="1" s="1"/>
  <c r="BR112" i="1"/>
  <c r="BS112" i="1" s="1"/>
  <c r="BR111" i="1"/>
  <c r="BS111" i="1" s="1"/>
  <c r="BR110" i="1"/>
  <c r="BS110" i="1" s="1"/>
  <c r="BR109" i="1"/>
  <c r="BS109" i="1" s="1"/>
  <c r="BR108" i="1"/>
  <c r="BS108" i="1" s="1"/>
  <c r="BR107" i="1"/>
  <c r="BS107" i="1" s="1"/>
  <c r="BR106" i="1"/>
  <c r="BS106" i="1" s="1"/>
  <c r="BR105" i="1"/>
  <c r="BS105" i="1" s="1"/>
  <c r="BR104" i="1"/>
  <c r="BS104" i="1" s="1"/>
  <c r="BR103" i="1"/>
  <c r="BS103" i="1" s="1"/>
  <c r="BR102" i="1"/>
  <c r="BS102" i="1" s="1"/>
  <c r="BR101" i="1"/>
  <c r="BS101" i="1" s="1"/>
  <c r="BR100" i="1"/>
  <c r="BS100" i="1" s="1"/>
  <c r="BR99" i="1"/>
  <c r="BS99" i="1" s="1"/>
  <c r="BR98" i="1"/>
  <c r="BS98" i="1" s="1"/>
  <c r="BR97" i="1"/>
  <c r="BS97" i="1" s="1"/>
  <c r="BR96" i="1"/>
  <c r="BS96" i="1" s="1"/>
  <c r="BR95" i="1"/>
  <c r="BS95" i="1" s="1"/>
  <c r="BR94" i="1"/>
  <c r="BS94" i="1" s="1"/>
  <c r="BR93" i="1"/>
  <c r="BS93" i="1" s="1"/>
  <c r="BR92" i="1"/>
  <c r="BS92" i="1" s="1"/>
  <c r="BR91" i="1"/>
  <c r="BS91" i="1" s="1"/>
  <c r="BR90" i="1"/>
  <c r="BS90" i="1" s="1"/>
  <c r="BR89" i="1"/>
  <c r="BS89" i="1" s="1"/>
  <c r="BR88" i="1"/>
  <c r="BS88" i="1" s="1"/>
  <c r="BR87" i="1"/>
  <c r="BS87" i="1" s="1"/>
  <c r="BR86" i="1"/>
  <c r="BS86" i="1" s="1"/>
  <c r="BR85" i="1"/>
  <c r="BS85" i="1" s="1"/>
  <c r="BR84" i="1"/>
  <c r="BS84" i="1" s="1"/>
  <c r="BR83" i="1"/>
  <c r="BS83" i="1" s="1"/>
  <c r="BR82" i="1"/>
  <c r="BS82" i="1" s="1"/>
  <c r="BR81" i="1"/>
  <c r="BS81" i="1" s="1"/>
  <c r="BR80" i="1"/>
  <c r="BS80" i="1" s="1"/>
  <c r="BR79" i="1"/>
  <c r="BS79" i="1" s="1"/>
  <c r="BR78" i="1"/>
  <c r="BS78" i="1" s="1"/>
  <c r="BR77" i="1"/>
  <c r="BS77" i="1" s="1"/>
  <c r="BR76" i="1"/>
  <c r="BS76" i="1" s="1"/>
  <c r="BR75" i="1"/>
  <c r="BS75" i="1" s="1"/>
  <c r="BR74" i="1"/>
  <c r="BS74" i="1" s="1"/>
  <c r="BR73" i="1"/>
  <c r="BS73" i="1" s="1"/>
  <c r="BR72" i="1"/>
  <c r="BS72" i="1" s="1"/>
  <c r="BR71" i="1"/>
  <c r="BS71" i="1" s="1"/>
  <c r="BR70" i="1"/>
  <c r="BS70" i="1" s="1"/>
  <c r="BR69" i="1"/>
  <c r="BS69" i="1" s="1"/>
  <c r="BR68" i="1"/>
  <c r="BS68" i="1" s="1"/>
  <c r="BR67" i="1"/>
  <c r="BS67" i="1" s="1"/>
  <c r="BR66" i="1"/>
  <c r="BS66" i="1" s="1"/>
  <c r="BR65" i="1"/>
  <c r="BS65" i="1" s="1"/>
  <c r="BR64" i="1"/>
  <c r="BS64" i="1" s="1"/>
  <c r="BR63" i="1"/>
  <c r="BS63" i="1" s="1"/>
  <c r="BR62" i="1"/>
  <c r="BS62" i="1" s="1"/>
  <c r="BR61" i="1"/>
  <c r="BS61" i="1" s="1"/>
  <c r="BR60" i="1"/>
  <c r="BS60" i="1" s="1"/>
  <c r="BR59" i="1"/>
  <c r="BS59" i="1" s="1"/>
  <c r="BR58" i="1"/>
  <c r="BS58" i="1" s="1"/>
  <c r="BR57" i="1"/>
  <c r="BS57" i="1" s="1"/>
  <c r="BR56" i="1"/>
  <c r="BS56" i="1" s="1"/>
  <c r="BR55" i="1"/>
  <c r="BS55" i="1" s="1"/>
  <c r="BR54" i="1"/>
  <c r="BS54" i="1" s="1"/>
  <c r="BR53" i="1"/>
  <c r="BS53" i="1" s="1"/>
  <c r="BR52" i="1"/>
  <c r="BS52" i="1" s="1"/>
  <c r="BR51" i="1"/>
  <c r="BS51" i="1" s="1"/>
  <c r="BR50" i="1"/>
  <c r="BS50" i="1" s="1"/>
  <c r="BR49" i="1"/>
  <c r="BS49" i="1" s="1"/>
  <c r="BR48" i="1"/>
  <c r="BS48" i="1" s="1"/>
  <c r="BR47" i="1"/>
  <c r="BS47" i="1" s="1"/>
  <c r="BR46" i="1"/>
  <c r="BS46" i="1" s="1"/>
  <c r="BR45" i="1"/>
  <c r="BS45" i="1" s="1"/>
  <c r="BR44" i="1"/>
  <c r="BS44" i="1" s="1"/>
  <c r="BR43" i="1"/>
  <c r="BS43" i="1" s="1"/>
  <c r="BR42" i="1"/>
  <c r="BS42" i="1" s="1"/>
  <c r="BR41" i="1"/>
  <c r="BS41" i="1" s="1"/>
  <c r="BR40" i="1"/>
  <c r="BS40" i="1" s="1"/>
  <c r="BR39" i="1"/>
  <c r="BS39" i="1" s="1"/>
  <c r="BR38" i="1"/>
  <c r="BS38" i="1" s="1"/>
  <c r="BR37" i="1"/>
  <c r="BS37" i="1" s="1"/>
  <c r="BR36" i="1"/>
  <c r="BS36" i="1" s="1"/>
  <c r="BR35" i="1"/>
  <c r="BS35" i="1" s="1"/>
  <c r="BR34" i="1"/>
  <c r="BS34" i="1" s="1"/>
  <c r="BR33" i="1"/>
  <c r="BS33" i="1" s="1"/>
  <c r="BR32" i="1"/>
  <c r="BS32" i="1" s="1"/>
  <c r="BR31" i="1"/>
  <c r="BS31" i="1" s="1"/>
  <c r="BR30" i="1"/>
  <c r="BS30" i="1" s="1"/>
  <c r="BR29" i="1"/>
  <c r="BS29" i="1" s="1"/>
  <c r="BR28" i="1"/>
  <c r="BS28" i="1" s="1"/>
  <c r="BR27" i="1"/>
  <c r="BS27" i="1" s="1"/>
  <c r="BR26" i="1"/>
  <c r="BS26" i="1" s="1"/>
  <c r="BR25" i="1"/>
  <c r="BS25" i="1" s="1"/>
  <c r="BR24" i="1"/>
  <c r="BS24" i="1" s="1"/>
  <c r="BR23" i="1"/>
  <c r="BS23" i="1" s="1"/>
  <c r="BR22" i="1"/>
  <c r="BS22" i="1" s="1"/>
  <c r="BR21" i="1"/>
  <c r="BS21" i="1" s="1"/>
  <c r="BR20" i="1"/>
  <c r="BS20" i="1" s="1"/>
  <c r="BR19" i="1"/>
  <c r="BS19" i="1" s="1"/>
  <c r="BR18" i="1"/>
  <c r="BS18" i="1" s="1"/>
  <c r="BR17" i="1"/>
  <c r="BS17" i="1" s="1"/>
  <c r="BR16" i="1"/>
  <c r="BS16" i="1" s="1"/>
  <c r="BR15" i="1"/>
  <c r="BS15" i="1" s="1"/>
  <c r="BR14" i="1"/>
  <c r="BS14" i="1" s="1"/>
  <c r="BR13" i="1"/>
  <c r="BS13" i="1" s="1"/>
  <c r="BR12" i="1"/>
  <c r="BS12" i="1" s="1"/>
  <c r="BR11" i="1"/>
  <c r="BS11" i="1" s="1"/>
  <c r="BR10" i="1"/>
  <c r="BS10" i="1" s="1"/>
  <c r="BR9" i="1"/>
  <c r="BS9" i="1" s="1"/>
  <c r="BR8" i="1"/>
  <c r="BS8" i="1" s="1"/>
  <c r="BR7" i="1"/>
  <c r="BS7" i="1" s="1"/>
  <c r="BR6" i="1"/>
  <c r="BS6" i="1" s="1"/>
  <c r="BR5" i="1"/>
  <c r="BS5" i="1" s="1"/>
  <c r="BR4" i="1"/>
  <c r="BS4" i="1" s="1"/>
  <c r="BR3" i="1"/>
  <c r="BS3" i="1" s="1"/>
  <c r="BF2350" i="1"/>
  <c r="BG2350" i="1" s="1"/>
  <c r="BF2349" i="1"/>
  <c r="BG2349" i="1" s="1"/>
  <c r="BF2348" i="1"/>
  <c r="BF2347" i="1"/>
  <c r="BG2347" i="1" s="1"/>
  <c r="BF2346" i="1"/>
  <c r="BG2346" i="1" s="1"/>
  <c r="BF2345" i="1"/>
  <c r="BG2345" i="1" s="1"/>
  <c r="BF2344" i="1"/>
  <c r="BF2343" i="1"/>
  <c r="BG2343" i="1" s="1"/>
  <c r="BF2342" i="1"/>
  <c r="BG2342" i="1" s="1"/>
  <c r="BF2341" i="1"/>
  <c r="BG2341" i="1" s="1"/>
  <c r="BF2340" i="1"/>
  <c r="BF2339" i="1"/>
  <c r="BG2339" i="1" s="1"/>
  <c r="BF2338" i="1"/>
  <c r="BG2338" i="1" s="1"/>
  <c r="BF2337" i="1"/>
  <c r="BG2337" i="1" s="1"/>
  <c r="BF2336" i="1"/>
  <c r="BF2335" i="1"/>
  <c r="BG2335" i="1" s="1"/>
  <c r="BF2334" i="1"/>
  <c r="BG2334" i="1" s="1"/>
  <c r="BF2333" i="1"/>
  <c r="BG2333" i="1" s="1"/>
  <c r="BF2332" i="1"/>
  <c r="BG2332" i="1" s="1"/>
  <c r="BF2331" i="1"/>
  <c r="BG2331" i="1" s="1"/>
  <c r="BF2330" i="1"/>
  <c r="BG2330" i="1" s="1"/>
  <c r="BF2329" i="1"/>
  <c r="BF2328" i="1"/>
  <c r="BF2327" i="1"/>
  <c r="BG2327" i="1" s="1"/>
  <c r="BF2326" i="1"/>
  <c r="BG2326" i="1" s="1"/>
  <c r="BF2325" i="1"/>
  <c r="BG2325" i="1" s="1"/>
  <c r="BF2324" i="1"/>
  <c r="BF2323" i="1"/>
  <c r="BG2323" i="1" s="1"/>
  <c r="BF2322" i="1"/>
  <c r="BG2322" i="1" s="1"/>
  <c r="BF2321" i="1"/>
  <c r="BF2320" i="1"/>
  <c r="BF2319" i="1"/>
  <c r="BG2319" i="1" s="1"/>
  <c r="BF2318" i="1"/>
  <c r="BG2318" i="1" s="1"/>
  <c r="BF2317" i="1"/>
  <c r="BG2317" i="1" s="1"/>
  <c r="BF2316" i="1"/>
  <c r="BF2315" i="1"/>
  <c r="BG2315" i="1" s="1"/>
  <c r="BF2314" i="1"/>
  <c r="BG2314" i="1" s="1"/>
  <c r="BF2313" i="1"/>
  <c r="BG2313" i="1" s="1"/>
  <c r="BF2312" i="1"/>
  <c r="BF2311" i="1"/>
  <c r="BG2311" i="1" s="1"/>
  <c r="BF2310" i="1"/>
  <c r="BG2310" i="1" s="1"/>
  <c r="BF2309" i="1"/>
  <c r="BF2308" i="1"/>
  <c r="BF2307" i="1"/>
  <c r="BG2307" i="1" s="1"/>
  <c r="BF2306" i="1"/>
  <c r="BG2306" i="1" s="1"/>
  <c r="BF2305" i="1"/>
  <c r="BG2305" i="1" s="1"/>
  <c r="BF2304" i="1"/>
  <c r="BF2303" i="1"/>
  <c r="BG2303" i="1" s="1"/>
  <c r="BF2302" i="1"/>
  <c r="BG2302" i="1" s="1"/>
  <c r="BF2301" i="1"/>
  <c r="BG2301" i="1" s="1"/>
  <c r="BF2300" i="1"/>
  <c r="BG2300" i="1" s="1"/>
  <c r="BF2299" i="1"/>
  <c r="BG2299" i="1" s="1"/>
  <c r="BF2298" i="1"/>
  <c r="BG2298" i="1" s="1"/>
  <c r="BF2297" i="1"/>
  <c r="BG2297" i="1" s="1"/>
  <c r="BF2296" i="1"/>
  <c r="BF2295" i="1"/>
  <c r="BG2295" i="1" s="1"/>
  <c r="BF2294" i="1"/>
  <c r="BG2294" i="1" s="1"/>
  <c r="BF2293" i="1"/>
  <c r="BG2293" i="1" s="1"/>
  <c r="BF2292" i="1"/>
  <c r="BF2291" i="1"/>
  <c r="BG2291" i="1" s="1"/>
  <c r="BF2290" i="1"/>
  <c r="BG2290" i="1" s="1"/>
  <c r="BF2289" i="1"/>
  <c r="BG2289" i="1" s="1"/>
  <c r="BF2288" i="1"/>
  <c r="BF2287" i="1"/>
  <c r="BG2287" i="1" s="1"/>
  <c r="BF2286" i="1"/>
  <c r="BG2286" i="1" s="1"/>
  <c r="BF2285" i="1"/>
  <c r="BG2285" i="1" s="1"/>
  <c r="BF2284" i="1"/>
  <c r="BF2283" i="1"/>
  <c r="BG2283" i="1" s="1"/>
  <c r="BF2282" i="1"/>
  <c r="BG2282" i="1" s="1"/>
  <c r="BF2281" i="1"/>
  <c r="BG2281" i="1" s="1"/>
  <c r="BF2280" i="1"/>
  <c r="BF2279" i="1"/>
  <c r="BG2279" i="1" s="1"/>
  <c r="BF2278" i="1"/>
  <c r="BG2278" i="1" s="1"/>
  <c r="BF2277" i="1"/>
  <c r="BG2277" i="1" s="1"/>
  <c r="BF2276" i="1"/>
  <c r="BF2275" i="1"/>
  <c r="BG2275" i="1" s="1"/>
  <c r="BF2274" i="1"/>
  <c r="BG2274" i="1" s="1"/>
  <c r="BF2273" i="1"/>
  <c r="BG2273" i="1" s="1"/>
  <c r="BF2272" i="1"/>
  <c r="BF2271" i="1"/>
  <c r="BG2271" i="1" s="1"/>
  <c r="BF2270" i="1"/>
  <c r="BG2270" i="1" s="1"/>
  <c r="BF2269" i="1"/>
  <c r="BG2269" i="1" s="1"/>
  <c r="BF2268" i="1"/>
  <c r="BF2267" i="1"/>
  <c r="BG2267" i="1" s="1"/>
  <c r="BF2266" i="1"/>
  <c r="BG2266" i="1" s="1"/>
  <c r="BF2265" i="1"/>
  <c r="BF2264" i="1"/>
  <c r="BF2263" i="1"/>
  <c r="BG2263" i="1" s="1"/>
  <c r="BF2262" i="1"/>
  <c r="BG2262" i="1" s="1"/>
  <c r="BF2261" i="1"/>
  <c r="BG2261" i="1" s="1"/>
  <c r="BF2260" i="1"/>
  <c r="BF2259" i="1"/>
  <c r="BG2259" i="1" s="1"/>
  <c r="BF2258" i="1"/>
  <c r="BG2258" i="1" s="1"/>
  <c r="BF2257" i="1"/>
  <c r="BG2257" i="1" s="1"/>
  <c r="BF2256" i="1"/>
  <c r="BF2255" i="1"/>
  <c r="BG2255" i="1" s="1"/>
  <c r="BF2254" i="1"/>
  <c r="BG2254" i="1" s="1"/>
  <c r="BF2253" i="1"/>
  <c r="BG2253" i="1" s="1"/>
  <c r="BF2252" i="1"/>
  <c r="BG2252" i="1" s="1"/>
  <c r="BF2251" i="1"/>
  <c r="BG2251" i="1" s="1"/>
  <c r="BF2250" i="1"/>
  <c r="BG2250" i="1" s="1"/>
  <c r="BF2249" i="1"/>
  <c r="BG2249" i="1" s="1"/>
  <c r="BF2248" i="1"/>
  <c r="BF2247" i="1"/>
  <c r="BG2247" i="1" s="1"/>
  <c r="BF2246" i="1"/>
  <c r="BG2246" i="1" s="1"/>
  <c r="BF2245" i="1"/>
  <c r="BG2245" i="1" s="1"/>
  <c r="BF2244" i="1"/>
  <c r="BF2243" i="1"/>
  <c r="BG2243" i="1" s="1"/>
  <c r="BF2242" i="1"/>
  <c r="BG2242" i="1" s="1"/>
  <c r="BF2241" i="1"/>
  <c r="BG2241" i="1" s="1"/>
  <c r="BF2240" i="1"/>
  <c r="BF2239" i="1"/>
  <c r="BG2239" i="1" s="1"/>
  <c r="BF2238" i="1"/>
  <c r="BG2238" i="1" s="1"/>
  <c r="BF2237" i="1"/>
  <c r="BF2236" i="1"/>
  <c r="BF2235" i="1"/>
  <c r="BG2235" i="1" s="1"/>
  <c r="BF2234" i="1"/>
  <c r="BG2234" i="1" s="1"/>
  <c r="BF2233" i="1"/>
  <c r="BG2233" i="1" s="1"/>
  <c r="BF2232" i="1"/>
  <c r="BF2231" i="1"/>
  <c r="BG2231" i="1" s="1"/>
  <c r="BF2230" i="1"/>
  <c r="BG2230" i="1" s="1"/>
  <c r="BF2229" i="1"/>
  <c r="BG2229" i="1" s="1"/>
  <c r="BF2228" i="1"/>
  <c r="BF2227" i="1"/>
  <c r="BG2227" i="1" s="1"/>
  <c r="BF2226" i="1"/>
  <c r="BG2226" i="1" s="1"/>
  <c r="BF2225" i="1"/>
  <c r="BG2225" i="1" s="1"/>
  <c r="BF2224" i="1"/>
  <c r="BF2223" i="1"/>
  <c r="BG2223" i="1" s="1"/>
  <c r="BF2222" i="1"/>
  <c r="BG2222" i="1" s="1"/>
  <c r="BF2221" i="1"/>
  <c r="BG2221" i="1" s="1"/>
  <c r="BF2220" i="1"/>
  <c r="BF2219" i="1"/>
  <c r="BG2219" i="1" s="1"/>
  <c r="BF2218" i="1"/>
  <c r="BG2218" i="1" s="1"/>
  <c r="BF2217" i="1"/>
  <c r="BG2217" i="1" s="1"/>
  <c r="BF2216" i="1"/>
  <c r="BF2215" i="1"/>
  <c r="BG2215" i="1" s="1"/>
  <c r="BF2214" i="1"/>
  <c r="BG2214" i="1" s="1"/>
  <c r="BF2213" i="1"/>
  <c r="BG2213" i="1" s="1"/>
  <c r="BF2212" i="1"/>
  <c r="BF2211" i="1"/>
  <c r="BG2211" i="1" s="1"/>
  <c r="BF2210" i="1"/>
  <c r="BG2210" i="1" s="1"/>
  <c r="BF2209" i="1"/>
  <c r="BG2209" i="1" s="1"/>
  <c r="BF2208" i="1"/>
  <c r="BF2207" i="1"/>
  <c r="BG2207" i="1" s="1"/>
  <c r="BF2206" i="1"/>
  <c r="BG2206" i="1" s="1"/>
  <c r="BF2205" i="1"/>
  <c r="BG2205" i="1" s="1"/>
  <c r="BF2204" i="1"/>
  <c r="BG2204" i="1" s="1"/>
  <c r="BF2203" i="1"/>
  <c r="BG2203" i="1" s="1"/>
  <c r="BF2202" i="1"/>
  <c r="BG2202" i="1" s="1"/>
  <c r="BF2201" i="1"/>
  <c r="BG2201" i="1" s="1"/>
  <c r="BF2200" i="1"/>
  <c r="BF2199" i="1"/>
  <c r="BG2199" i="1" s="1"/>
  <c r="BF2198" i="1"/>
  <c r="BG2198" i="1" s="1"/>
  <c r="BF2197" i="1"/>
  <c r="BG2197" i="1" s="1"/>
  <c r="BF2196" i="1"/>
  <c r="BF2195" i="1"/>
  <c r="BG2195" i="1" s="1"/>
  <c r="BF2194" i="1"/>
  <c r="BG2194" i="1" s="1"/>
  <c r="BF2193" i="1"/>
  <c r="BF2192" i="1"/>
  <c r="BF2191" i="1"/>
  <c r="BG2191" i="1" s="1"/>
  <c r="BF2190" i="1"/>
  <c r="BG2190" i="1" s="1"/>
  <c r="BF2189" i="1"/>
  <c r="BG2189" i="1" s="1"/>
  <c r="BF2188" i="1"/>
  <c r="BF2187" i="1"/>
  <c r="BG2187" i="1" s="1"/>
  <c r="BF2186" i="1"/>
  <c r="BG2186" i="1" s="1"/>
  <c r="BF2185" i="1"/>
  <c r="BG2185" i="1" s="1"/>
  <c r="BF2184" i="1"/>
  <c r="BF2183" i="1"/>
  <c r="BG2183" i="1" s="1"/>
  <c r="BF2182" i="1"/>
  <c r="BG2182" i="1" s="1"/>
  <c r="BF2181" i="1"/>
  <c r="BF2180" i="1"/>
  <c r="BF2179" i="1"/>
  <c r="BG2179" i="1" s="1"/>
  <c r="BF2178" i="1"/>
  <c r="BG2178" i="1" s="1"/>
  <c r="BF2177" i="1"/>
  <c r="BG2177" i="1" s="1"/>
  <c r="BF2176" i="1"/>
  <c r="BF2175" i="1"/>
  <c r="BG2175" i="1" s="1"/>
  <c r="BF2174" i="1"/>
  <c r="BG2174" i="1" s="1"/>
  <c r="BF2173" i="1"/>
  <c r="BF2172" i="1"/>
  <c r="BG2172" i="1" s="1"/>
  <c r="BF2171" i="1"/>
  <c r="BG2171" i="1" s="1"/>
  <c r="BF2170" i="1"/>
  <c r="BG2170" i="1" s="1"/>
  <c r="BF2169" i="1"/>
  <c r="BG2169" i="1" s="1"/>
  <c r="BF2168" i="1"/>
  <c r="BF2167" i="1"/>
  <c r="BG2167" i="1" s="1"/>
  <c r="BF2166" i="1"/>
  <c r="BG2166" i="1" s="1"/>
  <c r="BF2165" i="1"/>
  <c r="BG2165" i="1" s="1"/>
  <c r="BF2164" i="1"/>
  <c r="BF2163" i="1"/>
  <c r="BG2163" i="1" s="1"/>
  <c r="BF2162" i="1"/>
  <c r="BG2162" i="1" s="1"/>
  <c r="BF2161" i="1"/>
  <c r="BF2160" i="1"/>
  <c r="BF2159" i="1"/>
  <c r="BG2159" i="1" s="1"/>
  <c r="BF2158" i="1"/>
  <c r="BG2158" i="1" s="1"/>
  <c r="BF2157" i="1"/>
  <c r="BG2157" i="1" s="1"/>
  <c r="BF2156" i="1"/>
  <c r="BF2155" i="1"/>
  <c r="BG2155" i="1" s="1"/>
  <c r="BF2154" i="1"/>
  <c r="BG2154" i="1" s="1"/>
  <c r="BF2153" i="1"/>
  <c r="BG2153" i="1" s="1"/>
  <c r="BF2152" i="1"/>
  <c r="BF2151" i="1"/>
  <c r="BG2151" i="1" s="1"/>
  <c r="BF2150" i="1"/>
  <c r="BG2150" i="1" s="1"/>
  <c r="BF2149" i="1"/>
  <c r="BG2149" i="1" s="1"/>
  <c r="BF2148" i="1"/>
  <c r="BF2147" i="1"/>
  <c r="BG2147" i="1" s="1"/>
  <c r="BF2146" i="1"/>
  <c r="BG2146" i="1" s="1"/>
  <c r="BF2145" i="1"/>
  <c r="BG2145" i="1" s="1"/>
  <c r="BF2144" i="1"/>
  <c r="BF2143" i="1"/>
  <c r="BG2143" i="1" s="1"/>
  <c r="BF2142" i="1"/>
  <c r="BG2142" i="1" s="1"/>
  <c r="BF2141" i="1"/>
  <c r="BG2141" i="1" s="1"/>
  <c r="BF2140" i="1"/>
  <c r="BF2139" i="1"/>
  <c r="BG2139" i="1" s="1"/>
  <c r="BF2138" i="1"/>
  <c r="BG2138" i="1" s="1"/>
  <c r="BF2137" i="1"/>
  <c r="BG2137" i="1" s="1"/>
  <c r="BF2136" i="1"/>
  <c r="BF2135" i="1"/>
  <c r="BG2135" i="1" s="1"/>
  <c r="BF2134" i="1"/>
  <c r="BG2134" i="1" s="1"/>
  <c r="BF2133" i="1"/>
  <c r="BG2133" i="1" s="1"/>
  <c r="BF2132" i="1"/>
  <c r="BF2131" i="1"/>
  <c r="BG2131" i="1" s="1"/>
  <c r="BF2130" i="1"/>
  <c r="BG2130" i="1" s="1"/>
  <c r="BF2129" i="1"/>
  <c r="BG2129" i="1" s="1"/>
  <c r="BF2128" i="1"/>
  <c r="BF2127" i="1"/>
  <c r="BG2127" i="1" s="1"/>
  <c r="BF2126" i="1"/>
  <c r="BG2126" i="1" s="1"/>
  <c r="BF2125" i="1"/>
  <c r="BG2125" i="1" s="1"/>
  <c r="BF2124" i="1"/>
  <c r="BG2124" i="1" s="1"/>
  <c r="BF2123" i="1"/>
  <c r="BF2122" i="1"/>
  <c r="BG2122" i="1" s="1"/>
  <c r="BF2121" i="1"/>
  <c r="BG2121" i="1" s="1"/>
  <c r="BF2120" i="1"/>
  <c r="BF2119" i="1"/>
  <c r="BG2119" i="1" s="1"/>
  <c r="BF2118" i="1"/>
  <c r="BG2118" i="1" s="1"/>
  <c r="BF2117" i="1"/>
  <c r="BG2117" i="1" s="1"/>
  <c r="BF2116" i="1"/>
  <c r="BF2115" i="1"/>
  <c r="BG2115" i="1" s="1"/>
  <c r="BF2114" i="1"/>
  <c r="BG2114" i="1" s="1"/>
  <c r="BF2113" i="1"/>
  <c r="BG2113" i="1" s="1"/>
  <c r="BF2112" i="1"/>
  <c r="BF2111" i="1"/>
  <c r="BG2111" i="1" s="1"/>
  <c r="BF2110" i="1"/>
  <c r="BG2110" i="1" s="1"/>
  <c r="BF2109" i="1"/>
  <c r="BG2109" i="1" s="1"/>
  <c r="BF2108" i="1"/>
  <c r="BF2107" i="1"/>
  <c r="BG2107" i="1" s="1"/>
  <c r="BF2106" i="1"/>
  <c r="BG2106" i="1" s="1"/>
  <c r="BF2105" i="1"/>
  <c r="BG2105" i="1" s="1"/>
  <c r="BF2104" i="1"/>
  <c r="BF2103" i="1"/>
  <c r="BG2103" i="1" s="1"/>
  <c r="BF2102" i="1"/>
  <c r="BG2102" i="1" s="1"/>
  <c r="BF2101" i="1"/>
  <c r="BG2101" i="1" s="1"/>
  <c r="BF2100" i="1"/>
  <c r="BF2099" i="1"/>
  <c r="BG2099" i="1" s="1"/>
  <c r="BF2098" i="1"/>
  <c r="BG2098" i="1" s="1"/>
  <c r="BF2097" i="1"/>
  <c r="BG2097" i="1" s="1"/>
  <c r="BF2096" i="1"/>
  <c r="BF2095" i="1"/>
  <c r="BG2095" i="1" s="1"/>
  <c r="BF2094" i="1"/>
  <c r="BG2094" i="1" s="1"/>
  <c r="BF2093" i="1"/>
  <c r="BG2093" i="1" s="1"/>
  <c r="BF2092" i="1"/>
  <c r="BF2091" i="1"/>
  <c r="BG2091" i="1" s="1"/>
  <c r="BF2090" i="1"/>
  <c r="BG2090" i="1" s="1"/>
  <c r="BF2089" i="1"/>
  <c r="BG2089" i="1" s="1"/>
  <c r="BF2088" i="1"/>
  <c r="BF2087" i="1"/>
  <c r="BG2087" i="1" s="1"/>
  <c r="BF2086" i="1"/>
  <c r="BG2086" i="1" s="1"/>
  <c r="BF2085" i="1"/>
  <c r="BG2085" i="1" s="1"/>
  <c r="BF2084" i="1"/>
  <c r="BF2083" i="1"/>
  <c r="BG2083" i="1" s="1"/>
  <c r="BF2082" i="1"/>
  <c r="BG2082" i="1" s="1"/>
  <c r="BF2081" i="1"/>
  <c r="BG2081" i="1" s="1"/>
  <c r="BF2080" i="1"/>
  <c r="BF2079" i="1"/>
  <c r="BG2079" i="1" s="1"/>
  <c r="BF2078" i="1"/>
  <c r="BG2078" i="1" s="1"/>
  <c r="BF2077" i="1"/>
  <c r="BG2077" i="1" s="1"/>
  <c r="BF2076" i="1"/>
  <c r="BG2076" i="1" s="1"/>
  <c r="BF2075" i="1"/>
  <c r="BG2075" i="1" s="1"/>
  <c r="BF2074" i="1"/>
  <c r="BG2074" i="1" s="1"/>
  <c r="BF2073" i="1"/>
  <c r="BG2073" i="1" s="1"/>
  <c r="BF2072" i="1"/>
  <c r="BF2071" i="1"/>
  <c r="BG2071" i="1" s="1"/>
  <c r="BF2070" i="1"/>
  <c r="BG2070" i="1" s="1"/>
  <c r="BF2069" i="1"/>
  <c r="BG2069" i="1" s="1"/>
  <c r="BF2068" i="1"/>
  <c r="BF2067" i="1"/>
  <c r="BG2067" i="1" s="1"/>
  <c r="BF2066" i="1"/>
  <c r="BG2066" i="1" s="1"/>
  <c r="BF2065" i="1"/>
  <c r="BG2065" i="1" s="1"/>
  <c r="BF2064" i="1"/>
  <c r="BF2063" i="1"/>
  <c r="BG2063" i="1" s="1"/>
  <c r="BF2062" i="1"/>
  <c r="BG2062" i="1" s="1"/>
  <c r="BF2061" i="1"/>
  <c r="BG2061" i="1" s="1"/>
  <c r="BF2060" i="1"/>
  <c r="BF2059" i="1"/>
  <c r="BG2059" i="1" s="1"/>
  <c r="BF2058" i="1"/>
  <c r="BG2058" i="1" s="1"/>
  <c r="BF2057" i="1"/>
  <c r="BG2057" i="1" s="1"/>
  <c r="BF2056" i="1"/>
  <c r="BG2056" i="1" s="1"/>
  <c r="BF2055" i="1"/>
  <c r="BG2055" i="1" s="1"/>
  <c r="BF2054" i="1"/>
  <c r="BG2054" i="1" s="1"/>
  <c r="BF2053" i="1"/>
  <c r="BG2053" i="1" s="1"/>
  <c r="BF2052" i="1"/>
  <c r="BF2051" i="1"/>
  <c r="BG2051" i="1" s="1"/>
  <c r="BF2050" i="1"/>
  <c r="BG2050" i="1" s="1"/>
  <c r="BF2049" i="1"/>
  <c r="BG2049" i="1" s="1"/>
  <c r="BF2048" i="1"/>
  <c r="BF2047" i="1"/>
  <c r="BG2047" i="1" s="1"/>
  <c r="BF2046" i="1"/>
  <c r="BG2046" i="1" s="1"/>
  <c r="BF2045" i="1"/>
  <c r="BG2045" i="1" s="1"/>
  <c r="BF2044" i="1"/>
  <c r="BF2043" i="1"/>
  <c r="BG2043" i="1" s="1"/>
  <c r="BF2042" i="1"/>
  <c r="BG2042" i="1" s="1"/>
  <c r="BF2041" i="1"/>
  <c r="BG2041" i="1" s="1"/>
  <c r="BF2040" i="1"/>
  <c r="BF2039" i="1"/>
  <c r="BG2039" i="1" s="1"/>
  <c r="BF2038" i="1"/>
  <c r="BG2038" i="1" s="1"/>
  <c r="BF2037" i="1"/>
  <c r="BG2037" i="1" s="1"/>
  <c r="BF2036" i="1"/>
  <c r="BF2035" i="1"/>
  <c r="BG2035" i="1" s="1"/>
  <c r="BF2034" i="1"/>
  <c r="BG2034" i="1" s="1"/>
  <c r="BF2033" i="1"/>
  <c r="BG2033" i="1" s="1"/>
  <c r="BF2032" i="1"/>
  <c r="BF2031" i="1"/>
  <c r="BG2031" i="1" s="1"/>
  <c r="BF2030" i="1"/>
  <c r="BG2030" i="1" s="1"/>
  <c r="BF2029" i="1"/>
  <c r="BG2029" i="1" s="1"/>
  <c r="BF2028" i="1"/>
  <c r="BG2028" i="1" s="1"/>
  <c r="BF2027" i="1"/>
  <c r="BG2027" i="1" s="1"/>
  <c r="BF2026" i="1"/>
  <c r="BG2026" i="1" s="1"/>
  <c r="BF2025" i="1"/>
  <c r="BG2025" i="1" s="1"/>
  <c r="BF2024" i="1"/>
  <c r="BF2023" i="1"/>
  <c r="BG2023" i="1" s="1"/>
  <c r="BF2022" i="1"/>
  <c r="BG2022" i="1" s="1"/>
  <c r="BF2021" i="1"/>
  <c r="BG2021" i="1" s="1"/>
  <c r="BF2020" i="1"/>
  <c r="BF2019" i="1"/>
  <c r="BG2019" i="1" s="1"/>
  <c r="BF2018" i="1"/>
  <c r="BG2018" i="1" s="1"/>
  <c r="BF2017" i="1"/>
  <c r="BG2017" i="1" s="1"/>
  <c r="BF2016" i="1"/>
  <c r="BF2015" i="1"/>
  <c r="BG2015" i="1" s="1"/>
  <c r="BF2014" i="1"/>
  <c r="BG2014" i="1" s="1"/>
  <c r="BF2013" i="1"/>
  <c r="BG2013" i="1" s="1"/>
  <c r="BF2012" i="1"/>
  <c r="BF2011" i="1"/>
  <c r="BG2011" i="1" s="1"/>
  <c r="BF2010" i="1"/>
  <c r="BG2010" i="1" s="1"/>
  <c r="BF2009" i="1"/>
  <c r="BG2009" i="1" s="1"/>
  <c r="BF2008" i="1"/>
  <c r="BG2008" i="1" s="1"/>
  <c r="BF2007" i="1"/>
  <c r="BG2007" i="1" s="1"/>
  <c r="BF2006" i="1"/>
  <c r="BG2006" i="1" s="1"/>
  <c r="BF2005" i="1"/>
  <c r="BG2005" i="1" s="1"/>
  <c r="BF2004" i="1"/>
  <c r="BF2003" i="1"/>
  <c r="BG2003" i="1" s="1"/>
  <c r="BF2002" i="1"/>
  <c r="BG2002" i="1" s="1"/>
  <c r="BF2001" i="1"/>
  <c r="BG2001" i="1" s="1"/>
  <c r="BF2000" i="1"/>
  <c r="BF1999" i="1"/>
  <c r="BG1999" i="1" s="1"/>
  <c r="BF1998" i="1"/>
  <c r="BG1998" i="1" s="1"/>
  <c r="BF1997" i="1"/>
  <c r="BG1997" i="1" s="1"/>
  <c r="BF1996" i="1"/>
  <c r="BF1995" i="1"/>
  <c r="BG1995" i="1" s="1"/>
  <c r="BF1994" i="1"/>
  <c r="BG1994" i="1" s="1"/>
  <c r="BF1993" i="1"/>
  <c r="BG1993" i="1" s="1"/>
  <c r="BF1992" i="1"/>
  <c r="BF1991" i="1"/>
  <c r="BG1991" i="1" s="1"/>
  <c r="BF1990" i="1"/>
  <c r="BG1990" i="1" s="1"/>
  <c r="BF1989" i="1"/>
  <c r="BG1989" i="1" s="1"/>
  <c r="BF1988" i="1"/>
  <c r="BF1987" i="1"/>
  <c r="BG1987" i="1" s="1"/>
  <c r="BF1986" i="1"/>
  <c r="BG1986" i="1" s="1"/>
  <c r="BF1985" i="1"/>
  <c r="BF1984" i="1"/>
  <c r="BF1983" i="1"/>
  <c r="BG1983" i="1" s="1"/>
  <c r="BF1982" i="1"/>
  <c r="BG1982" i="1" s="1"/>
  <c r="BF1981" i="1"/>
  <c r="BG1981" i="1" s="1"/>
  <c r="BF1980" i="1"/>
  <c r="BG1980" i="1" s="1"/>
  <c r="BF1979" i="1"/>
  <c r="BG1979" i="1" s="1"/>
  <c r="BF1978" i="1"/>
  <c r="BG1978" i="1" s="1"/>
  <c r="BF1977" i="1"/>
  <c r="BG1977" i="1" s="1"/>
  <c r="BF1976" i="1"/>
  <c r="BF1975" i="1"/>
  <c r="BG1975" i="1" s="1"/>
  <c r="BF1974" i="1"/>
  <c r="BG1974" i="1" s="1"/>
  <c r="BF1973" i="1"/>
  <c r="BG1973" i="1" s="1"/>
  <c r="BF1972" i="1"/>
  <c r="BF1971" i="1"/>
  <c r="BG1971" i="1" s="1"/>
  <c r="BF1970" i="1"/>
  <c r="BF1969" i="1"/>
  <c r="BG1969" i="1" s="1"/>
  <c r="BF1968" i="1"/>
  <c r="BF1967" i="1"/>
  <c r="BG1967" i="1" s="1"/>
  <c r="BF1966" i="1"/>
  <c r="BG1966" i="1" s="1"/>
  <c r="BF1965" i="1"/>
  <c r="BG1965" i="1" s="1"/>
  <c r="BF1964" i="1"/>
  <c r="BF1963" i="1"/>
  <c r="BG1963" i="1" s="1"/>
  <c r="BF1962" i="1"/>
  <c r="BG1962" i="1" s="1"/>
  <c r="BF1961" i="1"/>
  <c r="BG1961" i="1" s="1"/>
  <c r="BF1960" i="1"/>
  <c r="BG1960" i="1" s="1"/>
  <c r="BF1959" i="1"/>
  <c r="BG1959" i="1" s="1"/>
  <c r="BF1958" i="1"/>
  <c r="BG1958" i="1" s="1"/>
  <c r="BF1957" i="1"/>
  <c r="BG1957" i="1" s="1"/>
  <c r="BF1956" i="1"/>
  <c r="BF1955" i="1"/>
  <c r="BG1955" i="1" s="1"/>
  <c r="BF1954" i="1"/>
  <c r="BG1954" i="1" s="1"/>
  <c r="BF1953" i="1"/>
  <c r="BG1953" i="1" s="1"/>
  <c r="BF1952" i="1"/>
  <c r="BF1951" i="1"/>
  <c r="BG1951" i="1" s="1"/>
  <c r="BF1950" i="1"/>
  <c r="BF1949" i="1"/>
  <c r="BG1949" i="1" s="1"/>
  <c r="BF1948" i="1"/>
  <c r="BF1947" i="1"/>
  <c r="BG1947" i="1" s="1"/>
  <c r="BF1946" i="1"/>
  <c r="BG1946" i="1" s="1"/>
  <c r="BF1945" i="1"/>
  <c r="BG1945" i="1" s="1"/>
  <c r="BF1944" i="1"/>
  <c r="BF1943" i="1"/>
  <c r="BG1943" i="1" s="1"/>
  <c r="BF1942" i="1"/>
  <c r="BG1942" i="1" s="1"/>
  <c r="BF1941" i="1"/>
  <c r="BG1941" i="1" s="1"/>
  <c r="BF1940" i="1"/>
  <c r="BF1939" i="1"/>
  <c r="BG1939" i="1" s="1"/>
  <c r="BF1938" i="1"/>
  <c r="BG1938" i="1" s="1"/>
  <c r="BF1937" i="1"/>
  <c r="BG1937" i="1" s="1"/>
  <c r="BF1936" i="1"/>
  <c r="BF1935" i="1"/>
  <c r="BG1935" i="1" s="1"/>
  <c r="BF1934" i="1"/>
  <c r="BG1934" i="1" s="1"/>
  <c r="BF1933" i="1"/>
  <c r="BG1933" i="1" s="1"/>
  <c r="BF1932" i="1"/>
  <c r="BF1931" i="1"/>
  <c r="BG1931" i="1" s="1"/>
  <c r="BF1930" i="1"/>
  <c r="BG1930" i="1" s="1"/>
  <c r="BF1929" i="1"/>
  <c r="BG1929" i="1" s="1"/>
  <c r="BF1928" i="1"/>
  <c r="BF1927" i="1"/>
  <c r="BG1927" i="1" s="1"/>
  <c r="BF1926" i="1"/>
  <c r="BG1926" i="1" s="1"/>
  <c r="BF1925" i="1"/>
  <c r="BG1925" i="1" s="1"/>
  <c r="BF1924" i="1"/>
  <c r="BF1923" i="1"/>
  <c r="BG1923" i="1" s="1"/>
  <c r="BF1922" i="1"/>
  <c r="BF1921" i="1"/>
  <c r="BG1921" i="1" s="1"/>
  <c r="BF1920" i="1"/>
  <c r="BF1919" i="1"/>
  <c r="BG1919" i="1" s="1"/>
  <c r="BF1918" i="1"/>
  <c r="BG1918" i="1" s="1"/>
  <c r="BF1917" i="1"/>
  <c r="BG1917" i="1" s="1"/>
  <c r="BF1916" i="1"/>
  <c r="BF1915" i="1"/>
  <c r="BG1915" i="1" s="1"/>
  <c r="BF1914" i="1"/>
  <c r="BG1914" i="1" s="1"/>
  <c r="BF1913" i="1"/>
  <c r="BG1913" i="1" s="1"/>
  <c r="BF1912" i="1"/>
  <c r="BG1912" i="1" s="1"/>
  <c r="BF1911" i="1"/>
  <c r="BG1911" i="1" s="1"/>
  <c r="BF1910" i="1"/>
  <c r="BG1910" i="1" s="1"/>
  <c r="BF1909" i="1"/>
  <c r="BG1909" i="1" s="1"/>
  <c r="BF1908" i="1"/>
  <c r="BF1907" i="1"/>
  <c r="BG1907" i="1" s="1"/>
  <c r="BF1906" i="1"/>
  <c r="BG1906" i="1" s="1"/>
  <c r="BF1905" i="1"/>
  <c r="BG1905" i="1" s="1"/>
  <c r="BF1904" i="1"/>
  <c r="BF1903" i="1"/>
  <c r="BG1903" i="1" s="1"/>
  <c r="BF1902" i="1"/>
  <c r="BF1901" i="1"/>
  <c r="BG1901" i="1" s="1"/>
  <c r="BF1900" i="1"/>
  <c r="BF1899" i="1"/>
  <c r="BG1899" i="1" s="1"/>
  <c r="BF1898" i="1"/>
  <c r="BG1898" i="1" s="1"/>
  <c r="BF1897" i="1"/>
  <c r="BG1897" i="1" s="1"/>
  <c r="BF1896" i="1"/>
  <c r="BF1895" i="1"/>
  <c r="BG1895" i="1" s="1"/>
  <c r="BF1894" i="1"/>
  <c r="BG1894" i="1" s="1"/>
  <c r="BF1893" i="1"/>
  <c r="BG1893" i="1" s="1"/>
  <c r="BF1892" i="1"/>
  <c r="BF1891" i="1"/>
  <c r="BG1891" i="1" s="1"/>
  <c r="BF1890" i="1"/>
  <c r="BG1890" i="1" s="1"/>
  <c r="BF1889" i="1"/>
  <c r="BG1889" i="1" s="1"/>
  <c r="BF1888" i="1"/>
  <c r="BF1887" i="1"/>
  <c r="BG1887" i="1" s="1"/>
  <c r="BF1886" i="1"/>
  <c r="BG1886" i="1" s="1"/>
  <c r="BF1885" i="1"/>
  <c r="BG1885" i="1" s="1"/>
  <c r="BF1884" i="1"/>
  <c r="BF1883" i="1"/>
  <c r="BG1883" i="1" s="1"/>
  <c r="BF1882" i="1"/>
  <c r="BG1882" i="1" s="1"/>
  <c r="BF1881" i="1"/>
  <c r="BG1881" i="1" s="1"/>
  <c r="BF1880" i="1"/>
  <c r="BF1879" i="1"/>
  <c r="BG1879" i="1" s="1"/>
  <c r="BF1878" i="1"/>
  <c r="BG1878" i="1" s="1"/>
  <c r="BF1877" i="1"/>
  <c r="BG1877" i="1" s="1"/>
  <c r="BF1876" i="1"/>
  <c r="BF1875" i="1"/>
  <c r="BG1875" i="1" s="1"/>
  <c r="BF1874" i="1"/>
  <c r="BG1874" i="1" s="1"/>
  <c r="BF1873" i="1"/>
  <c r="BG1873" i="1" s="1"/>
  <c r="BF1872" i="1"/>
  <c r="BF1871" i="1"/>
  <c r="BG1871" i="1" s="1"/>
  <c r="BF1870" i="1"/>
  <c r="BG1870" i="1" s="1"/>
  <c r="BF1869" i="1"/>
  <c r="BG1869" i="1" s="1"/>
  <c r="BF1868" i="1"/>
  <c r="BG1868" i="1" s="1"/>
  <c r="BF1867" i="1"/>
  <c r="BG1867" i="1" s="1"/>
  <c r="BF1866" i="1"/>
  <c r="BG1866" i="1" s="1"/>
  <c r="BF1865" i="1"/>
  <c r="BG1865" i="1" s="1"/>
  <c r="BF1864" i="1"/>
  <c r="BF1863" i="1"/>
  <c r="BG1863" i="1" s="1"/>
  <c r="BF1862" i="1"/>
  <c r="BG1862" i="1" s="1"/>
  <c r="BF1861" i="1"/>
  <c r="BG1861" i="1" s="1"/>
  <c r="BF1860" i="1"/>
  <c r="BF1859" i="1"/>
  <c r="BG1859" i="1" s="1"/>
  <c r="BF1858" i="1"/>
  <c r="BG1858" i="1" s="1"/>
  <c r="BF1857" i="1"/>
  <c r="BG1857" i="1" s="1"/>
  <c r="BF1856" i="1"/>
  <c r="BF1855" i="1"/>
  <c r="BG1855" i="1" s="1"/>
  <c r="BF1854" i="1"/>
  <c r="BG1854" i="1" s="1"/>
  <c r="BF1853" i="1"/>
  <c r="BG1853" i="1" s="1"/>
  <c r="BF1852" i="1"/>
  <c r="BF1851" i="1"/>
  <c r="BG1851" i="1" s="1"/>
  <c r="BF1850" i="1"/>
  <c r="BG1850" i="1" s="1"/>
  <c r="BF1849" i="1"/>
  <c r="BG1849" i="1" s="1"/>
  <c r="BF1848" i="1"/>
  <c r="BF1847" i="1"/>
  <c r="BG1847" i="1" s="1"/>
  <c r="BF1846" i="1"/>
  <c r="BG1846" i="1" s="1"/>
  <c r="BF1845" i="1"/>
  <c r="BG1845" i="1" s="1"/>
  <c r="BF1844" i="1"/>
  <c r="BF1843" i="1"/>
  <c r="BG1843" i="1" s="1"/>
  <c r="BF1842" i="1"/>
  <c r="BG1842" i="1" s="1"/>
  <c r="BF1841" i="1"/>
  <c r="BG1841" i="1" s="1"/>
  <c r="BF1840" i="1"/>
  <c r="BF1839" i="1"/>
  <c r="BG1839" i="1" s="1"/>
  <c r="BF1838" i="1"/>
  <c r="BG1838" i="1" s="1"/>
  <c r="BF1837" i="1"/>
  <c r="BG1837" i="1" s="1"/>
  <c r="BF1836" i="1"/>
  <c r="BF1835" i="1"/>
  <c r="BG1835" i="1" s="1"/>
  <c r="BF1834" i="1"/>
  <c r="BG1834" i="1" s="1"/>
  <c r="BF1833" i="1"/>
  <c r="BG1833" i="1" s="1"/>
  <c r="BF1832" i="1"/>
  <c r="BF1831" i="1"/>
  <c r="BG1831" i="1" s="1"/>
  <c r="BF1830" i="1"/>
  <c r="BG1830" i="1" s="1"/>
  <c r="BF1829" i="1"/>
  <c r="BG1829" i="1" s="1"/>
  <c r="BF1828" i="1"/>
  <c r="BF1827" i="1"/>
  <c r="BG1827" i="1" s="1"/>
  <c r="BF1826" i="1"/>
  <c r="BG1826" i="1" s="1"/>
  <c r="BF1825" i="1"/>
  <c r="BG1825" i="1" s="1"/>
  <c r="BF1824" i="1"/>
  <c r="BF1823" i="1"/>
  <c r="BG1823" i="1" s="1"/>
  <c r="BF1822" i="1"/>
  <c r="BG1822" i="1" s="1"/>
  <c r="BF1821" i="1"/>
  <c r="BG1821" i="1" s="1"/>
  <c r="BF1820" i="1"/>
  <c r="BG1820" i="1" s="1"/>
  <c r="BF1819" i="1"/>
  <c r="BG1819" i="1" s="1"/>
  <c r="BF1818" i="1"/>
  <c r="BG1818" i="1" s="1"/>
  <c r="BF1817" i="1"/>
  <c r="BG1817" i="1" s="1"/>
  <c r="BF1816" i="1"/>
  <c r="BF1815" i="1"/>
  <c r="BG1815" i="1" s="1"/>
  <c r="BF1814" i="1"/>
  <c r="BG1814" i="1" s="1"/>
  <c r="BF1813" i="1"/>
  <c r="BG1813" i="1" s="1"/>
  <c r="BF1812" i="1"/>
  <c r="BF1811" i="1"/>
  <c r="BG1811" i="1" s="1"/>
  <c r="BF1810" i="1"/>
  <c r="BG1810" i="1" s="1"/>
  <c r="BF1809" i="1"/>
  <c r="BG1809" i="1" s="1"/>
  <c r="BF1808" i="1"/>
  <c r="BF1807" i="1"/>
  <c r="BG1807" i="1" s="1"/>
  <c r="BF1806" i="1"/>
  <c r="BG1806" i="1" s="1"/>
  <c r="BF1805" i="1"/>
  <c r="BG1805" i="1" s="1"/>
  <c r="BF1804" i="1"/>
  <c r="BF1803" i="1"/>
  <c r="BG1803" i="1" s="1"/>
  <c r="BF1802" i="1"/>
  <c r="BG1802" i="1" s="1"/>
  <c r="BF1801" i="1"/>
  <c r="BG1801" i="1" s="1"/>
  <c r="BF1800" i="1"/>
  <c r="BG1800" i="1" s="1"/>
  <c r="BF1799" i="1"/>
  <c r="BG1799" i="1" s="1"/>
  <c r="BF1798" i="1"/>
  <c r="BG1798" i="1" s="1"/>
  <c r="BF1797" i="1"/>
  <c r="BG1797" i="1" s="1"/>
  <c r="BF1796" i="1"/>
  <c r="BF1795" i="1"/>
  <c r="BG1795" i="1" s="1"/>
  <c r="BF1794" i="1"/>
  <c r="BG1794" i="1" s="1"/>
  <c r="BF1793" i="1"/>
  <c r="BG1793" i="1" s="1"/>
  <c r="BF1792" i="1"/>
  <c r="BF1791" i="1"/>
  <c r="BG1791" i="1" s="1"/>
  <c r="BF1790" i="1"/>
  <c r="BG1790" i="1" s="1"/>
  <c r="BF1789" i="1"/>
  <c r="BG1789" i="1" s="1"/>
  <c r="BF1788" i="1"/>
  <c r="BF1787" i="1"/>
  <c r="BG1787" i="1" s="1"/>
  <c r="BF1786" i="1"/>
  <c r="BG1786" i="1" s="1"/>
  <c r="BF1785" i="1"/>
  <c r="BG1785" i="1" s="1"/>
  <c r="BF1784" i="1"/>
  <c r="BF1783" i="1"/>
  <c r="BG1783" i="1" s="1"/>
  <c r="BF1782" i="1"/>
  <c r="BG1782" i="1" s="1"/>
  <c r="BF1781" i="1"/>
  <c r="BG1781" i="1" s="1"/>
  <c r="BF1780" i="1"/>
  <c r="BF1779" i="1"/>
  <c r="BG1779" i="1" s="1"/>
  <c r="BF1778" i="1"/>
  <c r="BG1778" i="1" s="1"/>
  <c r="BF1777" i="1"/>
  <c r="BG1777" i="1" s="1"/>
  <c r="BF1776" i="1"/>
  <c r="BF1775" i="1"/>
  <c r="BG1775" i="1" s="1"/>
  <c r="BF1774" i="1"/>
  <c r="BG1774" i="1" s="1"/>
  <c r="BF1773" i="1"/>
  <c r="BG1773" i="1" s="1"/>
  <c r="BF1772" i="1"/>
  <c r="BG1772" i="1" s="1"/>
  <c r="BF1771" i="1"/>
  <c r="BG1771" i="1" s="1"/>
  <c r="BF1770" i="1"/>
  <c r="BG1770" i="1" s="1"/>
  <c r="BF1769" i="1"/>
  <c r="BG1769" i="1" s="1"/>
  <c r="BF1768" i="1"/>
  <c r="BF1767" i="1"/>
  <c r="BG1767" i="1" s="1"/>
  <c r="BF1766" i="1"/>
  <c r="BG1766" i="1" s="1"/>
  <c r="BF1765" i="1"/>
  <c r="BG1765" i="1" s="1"/>
  <c r="BF1764" i="1"/>
  <c r="BF1763" i="1"/>
  <c r="BG1763" i="1" s="1"/>
  <c r="BF1762" i="1"/>
  <c r="BG1762" i="1" s="1"/>
  <c r="BF1761" i="1"/>
  <c r="BG1761" i="1" s="1"/>
  <c r="BF1760" i="1"/>
  <c r="BF1759" i="1"/>
  <c r="BG1759" i="1" s="1"/>
  <c r="BF1758" i="1"/>
  <c r="BG1758" i="1" s="1"/>
  <c r="BF1757" i="1"/>
  <c r="BG1757" i="1" s="1"/>
  <c r="BF1756" i="1"/>
  <c r="BF1755" i="1"/>
  <c r="BG1755" i="1" s="1"/>
  <c r="BF1754" i="1"/>
  <c r="BG1754" i="1" s="1"/>
  <c r="BF1753" i="1"/>
  <c r="BG1753" i="1" s="1"/>
  <c r="BF1752" i="1"/>
  <c r="BG1752" i="1" s="1"/>
  <c r="BF1751" i="1"/>
  <c r="BG1751" i="1" s="1"/>
  <c r="BF1750" i="1"/>
  <c r="BG1750" i="1" s="1"/>
  <c r="BF1749" i="1"/>
  <c r="BG1749" i="1" s="1"/>
  <c r="BF1748" i="1"/>
  <c r="BF1747" i="1"/>
  <c r="BG1747" i="1" s="1"/>
  <c r="BF1746" i="1"/>
  <c r="BG1746" i="1" s="1"/>
  <c r="BF1745" i="1"/>
  <c r="BG1745" i="1" s="1"/>
  <c r="BF1744" i="1"/>
  <c r="BF1743" i="1"/>
  <c r="BG1743" i="1" s="1"/>
  <c r="BF1742" i="1"/>
  <c r="BG1742" i="1" s="1"/>
  <c r="BF1741" i="1"/>
  <c r="BG1741" i="1" s="1"/>
  <c r="BF1740" i="1"/>
  <c r="BF1739" i="1"/>
  <c r="BG1739" i="1" s="1"/>
  <c r="BF1738" i="1"/>
  <c r="BG1738" i="1" s="1"/>
  <c r="BF1737" i="1"/>
  <c r="BG1737" i="1" s="1"/>
  <c r="BF1736" i="1"/>
  <c r="BF1735" i="1"/>
  <c r="BG1735" i="1" s="1"/>
  <c r="BF1734" i="1"/>
  <c r="BG1734" i="1" s="1"/>
  <c r="BF1733" i="1"/>
  <c r="BG1733" i="1" s="1"/>
  <c r="BF1732" i="1"/>
  <c r="BF1731" i="1"/>
  <c r="BG1731" i="1" s="1"/>
  <c r="BF1730" i="1"/>
  <c r="BG1730" i="1" s="1"/>
  <c r="BF1729" i="1"/>
  <c r="BG1729" i="1" s="1"/>
  <c r="BF1728" i="1"/>
  <c r="BF1727" i="1"/>
  <c r="BG1727" i="1" s="1"/>
  <c r="BF1726" i="1"/>
  <c r="BG1726" i="1" s="1"/>
  <c r="BF1725" i="1"/>
  <c r="BG1725" i="1" s="1"/>
  <c r="BF1724" i="1"/>
  <c r="BG1724" i="1" s="1"/>
  <c r="BF1723" i="1"/>
  <c r="BG1723" i="1" s="1"/>
  <c r="BF1722" i="1"/>
  <c r="BG1722" i="1" s="1"/>
  <c r="BF1721" i="1"/>
  <c r="BG1721" i="1" s="1"/>
  <c r="BF1720" i="1"/>
  <c r="BF1719" i="1"/>
  <c r="BG1719" i="1" s="1"/>
  <c r="BF1718" i="1"/>
  <c r="BG1718" i="1" s="1"/>
  <c r="BF1717" i="1"/>
  <c r="BG1717" i="1" s="1"/>
  <c r="BF1716" i="1"/>
  <c r="BF1715" i="1"/>
  <c r="BG1715" i="1" s="1"/>
  <c r="BF1714" i="1"/>
  <c r="BG1714" i="1" s="1"/>
  <c r="BF1713" i="1"/>
  <c r="BG1713" i="1" s="1"/>
  <c r="BF1712" i="1"/>
  <c r="BF1711" i="1"/>
  <c r="BG1711" i="1" s="1"/>
  <c r="BF1710" i="1"/>
  <c r="BG1710" i="1" s="1"/>
  <c r="BF1709" i="1"/>
  <c r="BG1709" i="1" s="1"/>
  <c r="BF1708" i="1"/>
  <c r="BF1707" i="1"/>
  <c r="BG1707" i="1" s="1"/>
  <c r="BF1706" i="1"/>
  <c r="BG1706" i="1" s="1"/>
  <c r="BF1705" i="1"/>
  <c r="BG1705" i="1" s="1"/>
  <c r="BF1704" i="1"/>
  <c r="BG1704" i="1" s="1"/>
  <c r="BF1703" i="1"/>
  <c r="BG1703" i="1" s="1"/>
  <c r="BF1702" i="1"/>
  <c r="BG1702" i="1" s="1"/>
  <c r="BF1701" i="1"/>
  <c r="BG1701" i="1" s="1"/>
  <c r="BF1700" i="1"/>
  <c r="BF1699" i="1"/>
  <c r="BG1699" i="1" s="1"/>
  <c r="BF1698" i="1"/>
  <c r="BG1698" i="1" s="1"/>
  <c r="BF1697" i="1"/>
  <c r="BG1697" i="1" s="1"/>
  <c r="BF1696" i="1"/>
  <c r="BF1695" i="1"/>
  <c r="BG1695" i="1" s="1"/>
  <c r="BF1694" i="1"/>
  <c r="BG1694" i="1" s="1"/>
  <c r="BF1693" i="1"/>
  <c r="BG1693" i="1" s="1"/>
  <c r="BF1692" i="1"/>
  <c r="BF1691" i="1"/>
  <c r="BG1691" i="1" s="1"/>
  <c r="BF1690" i="1"/>
  <c r="BG1690" i="1" s="1"/>
  <c r="BF1689" i="1"/>
  <c r="BG1689" i="1" s="1"/>
  <c r="BF1688" i="1"/>
  <c r="BF1687" i="1"/>
  <c r="BG1687" i="1" s="1"/>
  <c r="BF1686" i="1"/>
  <c r="BG1686" i="1" s="1"/>
  <c r="BF1685" i="1"/>
  <c r="BG1685" i="1" s="1"/>
  <c r="BF1684" i="1"/>
  <c r="BF1683" i="1"/>
  <c r="BG1683" i="1" s="1"/>
  <c r="BF1682" i="1"/>
  <c r="BG1682" i="1" s="1"/>
  <c r="BF1681" i="1"/>
  <c r="BG1681" i="1" s="1"/>
  <c r="BF1680" i="1"/>
  <c r="BF1679" i="1"/>
  <c r="BG1679" i="1" s="1"/>
  <c r="BF1678" i="1"/>
  <c r="BG1678" i="1" s="1"/>
  <c r="BF1677" i="1"/>
  <c r="BG1677" i="1" s="1"/>
  <c r="BF1676" i="1"/>
  <c r="BF1675" i="1"/>
  <c r="BG1675" i="1" s="1"/>
  <c r="BF1674" i="1"/>
  <c r="BG1674" i="1" s="1"/>
  <c r="BF1673" i="1"/>
  <c r="BG1673" i="1" s="1"/>
  <c r="BF1672" i="1"/>
  <c r="BF1671" i="1"/>
  <c r="BG1671" i="1" s="1"/>
  <c r="BF1670" i="1"/>
  <c r="BG1670" i="1" s="1"/>
  <c r="BF1669" i="1"/>
  <c r="BG1669" i="1" s="1"/>
  <c r="BF1668" i="1"/>
  <c r="BF1667" i="1"/>
  <c r="BG1667" i="1" s="1"/>
  <c r="BF1666" i="1"/>
  <c r="BG1666" i="1" s="1"/>
  <c r="BF1665" i="1"/>
  <c r="BG1665" i="1" s="1"/>
  <c r="BF1664" i="1"/>
  <c r="BF1663" i="1"/>
  <c r="BG1663" i="1" s="1"/>
  <c r="BF1662" i="1"/>
  <c r="BG1662" i="1" s="1"/>
  <c r="BF1661" i="1"/>
  <c r="BG1661" i="1" s="1"/>
  <c r="BF1660" i="1"/>
  <c r="BF1659" i="1"/>
  <c r="BG1659" i="1" s="1"/>
  <c r="BF1658" i="1"/>
  <c r="BG1658" i="1" s="1"/>
  <c r="BF1657" i="1"/>
  <c r="BG1657" i="1" s="1"/>
  <c r="BF1656" i="1"/>
  <c r="BF1655" i="1"/>
  <c r="BG1655" i="1" s="1"/>
  <c r="BF1654" i="1"/>
  <c r="BG1654" i="1" s="1"/>
  <c r="BF1653" i="1"/>
  <c r="BG1653" i="1" s="1"/>
  <c r="BF1652" i="1"/>
  <c r="BF1651" i="1"/>
  <c r="BG1651" i="1" s="1"/>
  <c r="BF1650" i="1"/>
  <c r="BG1650" i="1" s="1"/>
  <c r="BF1649" i="1"/>
  <c r="BG1649" i="1" s="1"/>
  <c r="BF1648" i="1"/>
  <c r="BF1647" i="1"/>
  <c r="BG1647" i="1" s="1"/>
  <c r="BF1646" i="1"/>
  <c r="BG1646" i="1" s="1"/>
  <c r="BF1645" i="1"/>
  <c r="BG1645" i="1" s="1"/>
  <c r="BF1644" i="1"/>
  <c r="BF1643" i="1"/>
  <c r="BG1643" i="1" s="1"/>
  <c r="BF1642" i="1"/>
  <c r="BG1642" i="1" s="1"/>
  <c r="BF1641" i="1"/>
  <c r="BG1641" i="1" s="1"/>
  <c r="BF1640" i="1"/>
  <c r="BF1639" i="1"/>
  <c r="BG1639" i="1" s="1"/>
  <c r="BF1638" i="1"/>
  <c r="BG1638" i="1" s="1"/>
  <c r="BF1637" i="1"/>
  <c r="BG1637" i="1" s="1"/>
  <c r="BF1636" i="1"/>
  <c r="BF1635" i="1"/>
  <c r="BG1635" i="1" s="1"/>
  <c r="BF1634" i="1"/>
  <c r="BG1634" i="1" s="1"/>
  <c r="BF1633" i="1"/>
  <c r="BG1633" i="1" s="1"/>
  <c r="BF1632" i="1"/>
  <c r="BF1631" i="1"/>
  <c r="BG1631" i="1" s="1"/>
  <c r="BF1630" i="1"/>
  <c r="BG1630" i="1" s="1"/>
  <c r="BF1629" i="1"/>
  <c r="BG1629" i="1" s="1"/>
  <c r="BF1628" i="1"/>
  <c r="BF1627" i="1"/>
  <c r="BG1627" i="1" s="1"/>
  <c r="BF1626" i="1"/>
  <c r="BG1626" i="1" s="1"/>
  <c r="BF1625" i="1"/>
  <c r="BG1625" i="1" s="1"/>
  <c r="BF1624" i="1"/>
  <c r="BF1623" i="1"/>
  <c r="BG1623" i="1" s="1"/>
  <c r="BF1622" i="1"/>
  <c r="BG1622" i="1" s="1"/>
  <c r="BF1621" i="1"/>
  <c r="BG1621" i="1" s="1"/>
  <c r="BF1620" i="1"/>
  <c r="BG1620" i="1" s="1"/>
  <c r="BF1619" i="1"/>
  <c r="BG1619" i="1" s="1"/>
  <c r="BF1618" i="1"/>
  <c r="BG1618" i="1" s="1"/>
  <c r="BF1617" i="1"/>
  <c r="BG1617" i="1" s="1"/>
  <c r="BF1616" i="1"/>
  <c r="BF1615" i="1"/>
  <c r="BG1615" i="1" s="1"/>
  <c r="BF1614" i="1"/>
  <c r="BG1614" i="1" s="1"/>
  <c r="BF1613" i="1"/>
  <c r="BG1613" i="1" s="1"/>
  <c r="BF1612" i="1"/>
  <c r="BF1611" i="1"/>
  <c r="BG1611" i="1" s="1"/>
  <c r="BF1610" i="1"/>
  <c r="BG1610" i="1" s="1"/>
  <c r="BF1609" i="1"/>
  <c r="BG1609" i="1" s="1"/>
  <c r="BF1608" i="1"/>
  <c r="BF1607" i="1"/>
  <c r="BG1607" i="1" s="1"/>
  <c r="BF1606" i="1"/>
  <c r="BG1606" i="1" s="1"/>
  <c r="BF1605" i="1"/>
  <c r="BG1605" i="1" s="1"/>
  <c r="BF1604" i="1"/>
  <c r="BF1603" i="1"/>
  <c r="BG1603" i="1" s="1"/>
  <c r="BF1602" i="1"/>
  <c r="BG1602" i="1" s="1"/>
  <c r="BF1601" i="1"/>
  <c r="BG1601" i="1" s="1"/>
  <c r="BF1600" i="1"/>
  <c r="BF1599" i="1"/>
  <c r="BG1599" i="1" s="1"/>
  <c r="BF1598" i="1"/>
  <c r="BG1598" i="1" s="1"/>
  <c r="BF1597" i="1"/>
  <c r="BG1597" i="1" s="1"/>
  <c r="BF1596" i="1"/>
  <c r="BF1595" i="1"/>
  <c r="BG1595" i="1" s="1"/>
  <c r="BF1594" i="1"/>
  <c r="BG1594" i="1" s="1"/>
  <c r="BF1593" i="1"/>
  <c r="BG1593" i="1" s="1"/>
  <c r="BF1592" i="1"/>
  <c r="BG1592" i="1" s="1"/>
  <c r="BF1591" i="1"/>
  <c r="BG1591" i="1" s="1"/>
  <c r="BF1590" i="1"/>
  <c r="BG1590" i="1" s="1"/>
  <c r="BF1589" i="1"/>
  <c r="BG1589" i="1" s="1"/>
  <c r="BF1588" i="1"/>
  <c r="BF1587" i="1"/>
  <c r="BG1587" i="1" s="1"/>
  <c r="BF1586" i="1"/>
  <c r="BG1586" i="1" s="1"/>
  <c r="BF1585" i="1"/>
  <c r="BG1585" i="1" s="1"/>
  <c r="BF1584" i="1"/>
  <c r="BF1583" i="1"/>
  <c r="BG1583" i="1" s="1"/>
  <c r="BF1582" i="1"/>
  <c r="BG1582" i="1" s="1"/>
  <c r="BF1581" i="1"/>
  <c r="BG1581" i="1" s="1"/>
  <c r="BF1580" i="1"/>
  <c r="BF1579" i="1"/>
  <c r="BG1579" i="1" s="1"/>
  <c r="BF1578" i="1"/>
  <c r="BG1578" i="1" s="1"/>
  <c r="BF1577" i="1"/>
  <c r="BG1577" i="1" s="1"/>
  <c r="BF1576" i="1"/>
  <c r="BF1575" i="1"/>
  <c r="BG1575" i="1" s="1"/>
  <c r="BF1574" i="1"/>
  <c r="BG1574" i="1" s="1"/>
  <c r="BF1573" i="1"/>
  <c r="BG1573" i="1" s="1"/>
  <c r="BF1572" i="1"/>
  <c r="BF1571" i="1"/>
  <c r="BG1571" i="1" s="1"/>
  <c r="BF1570" i="1"/>
  <c r="BG1570" i="1" s="1"/>
  <c r="BF1569" i="1"/>
  <c r="BG1569" i="1" s="1"/>
  <c r="BF1568" i="1"/>
  <c r="BF1567" i="1"/>
  <c r="BG1567" i="1" s="1"/>
  <c r="BF1566" i="1"/>
  <c r="BG1566" i="1" s="1"/>
  <c r="BF1565" i="1"/>
  <c r="BG1565" i="1" s="1"/>
  <c r="BF1564" i="1"/>
  <c r="BF1563" i="1"/>
  <c r="BG1563" i="1" s="1"/>
  <c r="BF1562" i="1"/>
  <c r="BG1562" i="1" s="1"/>
  <c r="BF1561" i="1"/>
  <c r="BG1561" i="1" s="1"/>
  <c r="BF1560" i="1"/>
  <c r="BF1559" i="1"/>
  <c r="BG1559" i="1" s="1"/>
  <c r="BF1558" i="1"/>
  <c r="BG1558" i="1" s="1"/>
  <c r="BF1557" i="1"/>
  <c r="BG1557" i="1" s="1"/>
  <c r="BF1556" i="1"/>
  <c r="BF1555" i="1"/>
  <c r="BG1555" i="1" s="1"/>
  <c r="BF1554" i="1"/>
  <c r="BG1554" i="1" s="1"/>
  <c r="BF1553" i="1"/>
  <c r="BG1553" i="1" s="1"/>
  <c r="BF1552" i="1"/>
  <c r="BF1551" i="1"/>
  <c r="BG1551" i="1" s="1"/>
  <c r="BF1550" i="1"/>
  <c r="BG1550" i="1" s="1"/>
  <c r="BF1549" i="1"/>
  <c r="BG1549" i="1" s="1"/>
  <c r="BF1548" i="1"/>
  <c r="BF1547" i="1"/>
  <c r="BG1547" i="1" s="1"/>
  <c r="BF1546" i="1"/>
  <c r="BG1546" i="1" s="1"/>
  <c r="BF1545" i="1"/>
  <c r="BG1545" i="1" s="1"/>
  <c r="BF1544" i="1"/>
  <c r="BF1543" i="1"/>
  <c r="BG1543" i="1" s="1"/>
  <c r="BF1542" i="1"/>
  <c r="BF1541" i="1"/>
  <c r="BG1541" i="1" s="1"/>
  <c r="BF1540" i="1"/>
  <c r="BG1540" i="1" s="1"/>
  <c r="BF1539" i="1"/>
  <c r="BG1539" i="1" s="1"/>
  <c r="BF1538" i="1"/>
  <c r="BG1538" i="1" s="1"/>
  <c r="BF1537" i="1"/>
  <c r="BG1537" i="1" s="1"/>
  <c r="BF1536" i="1"/>
  <c r="BF1535" i="1"/>
  <c r="BG1535" i="1" s="1"/>
  <c r="BF1534" i="1"/>
  <c r="BG1534" i="1" s="1"/>
  <c r="BF1533" i="1"/>
  <c r="BG1533" i="1" s="1"/>
  <c r="BF1532" i="1"/>
  <c r="BF1531" i="1"/>
  <c r="BG1531" i="1" s="1"/>
  <c r="BF1530" i="1"/>
  <c r="BG1530" i="1" s="1"/>
  <c r="BF1529" i="1"/>
  <c r="BG1529" i="1" s="1"/>
  <c r="BF1528" i="1"/>
  <c r="BF1527" i="1"/>
  <c r="BG1527" i="1" s="1"/>
  <c r="BF1526" i="1"/>
  <c r="BG1526" i="1" s="1"/>
  <c r="BF1525" i="1"/>
  <c r="BG1525" i="1" s="1"/>
  <c r="BF1524" i="1"/>
  <c r="BF1523" i="1"/>
  <c r="BG1523" i="1" s="1"/>
  <c r="BF1522" i="1"/>
  <c r="BG1522" i="1" s="1"/>
  <c r="BF1521" i="1"/>
  <c r="BG1521" i="1" s="1"/>
  <c r="BF1520" i="1"/>
  <c r="BG1520" i="1" s="1"/>
  <c r="BF1519" i="1"/>
  <c r="BG1519" i="1" s="1"/>
  <c r="BF1518" i="1"/>
  <c r="BG1518" i="1" s="1"/>
  <c r="BF1517" i="1"/>
  <c r="BG1517" i="1" s="1"/>
  <c r="BF1516" i="1"/>
  <c r="BF1515" i="1"/>
  <c r="BG1515" i="1" s="1"/>
  <c r="BF1514" i="1"/>
  <c r="BG1514" i="1" s="1"/>
  <c r="BF1513" i="1"/>
  <c r="BG1513" i="1" s="1"/>
  <c r="BF1512" i="1"/>
  <c r="BF1511" i="1"/>
  <c r="BG1511" i="1" s="1"/>
  <c r="BF1510" i="1"/>
  <c r="BG1510" i="1" s="1"/>
  <c r="BF1509" i="1"/>
  <c r="BG1509" i="1" s="1"/>
  <c r="BF1508" i="1"/>
  <c r="BF1507" i="1"/>
  <c r="BG1507" i="1" s="1"/>
  <c r="BF1506" i="1"/>
  <c r="BG1506" i="1" s="1"/>
  <c r="BF1505" i="1"/>
  <c r="BG1505" i="1" s="1"/>
  <c r="BF1504" i="1"/>
  <c r="BF1503" i="1"/>
  <c r="BG1503" i="1" s="1"/>
  <c r="BF1502" i="1"/>
  <c r="BF1501" i="1"/>
  <c r="BG1501" i="1" s="1"/>
  <c r="BF1500" i="1"/>
  <c r="BF1499" i="1"/>
  <c r="BG1499" i="1" s="1"/>
  <c r="BF1498" i="1"/>
  <c r="BG1498" i="1" s="1"/>
  <c r="BF1497" i="1"/>
  <c r="BG1497" i="1" s="1"/>
  <c r="BF1496" i="1"/>
  <c r="BF1495" i="1"/>
  <c r="BG1495" i="1" s="1"/>
  <c r="BF1494" i="1"/>
  <c r="BG1494" i="1" s="1"/>
  <c r="BF1493" i="1"/>
  <c r="BG1493" i="1" s="1"/>
  <c r="BF1492" i="1"/>
  <c r="BF1491" i="1"/>
  <c r="BG1491" i="1" s="1"/>
  <c r="BF1490" i="1"/>
  <c r="BG1490" i="1" s="1"/>
  <c r="BF1489" i="1"/>
  <c r="BG1489" i="1" s="1"/>
  <c r="BF1488" i="1"/>
  <c r="BG1488" i="1" s="1"/>
  <c r="BF1487" i="1"/>
  <c r="BG1487" i="1" s="1"/>
  <c r="BF1486" i="1"/>
  <c r="BG1486" i="1" s="1"/>
  <c r="BF1485" i="1"/>
  <c r="BG1485" i="1" s="1"/>
  <c r="BF1484" i="1"/>
  <c r="BF1483" i="1"/>
  <c r="BG1483" i="1" s="1"/>
  <c r="BF1482" i="1"/>
  <c r="BG1482" i="1" s="1"/>
  <c r="BF1481" i="1"/>
  <c r="BG1481" i="1" s="1"/>
  <c r="BF1480" i="1"/>
  <c r="BF1479" i="1"/>
  <c r="BG1479" i="1" s="1"/>
  <c r="BF1478" i="1"/>
  <c r="BG1478" i="1" s="1"/>
  <c r="BF1477" i="1"/>
  <c r="BF1476" i="1"/>
  <c r="BF1475" i="1"/>
  <c r="BG1475" i="1" s="1"/>
  <c r="BF1474" i="1"/>
  <c r="BG1474" i="1" s="1"/>
  <c r="BF1473" i="1"/>
  <c r="BG1473" i="1" s="1"/>
  <c r="BF1472" i="1"/>
  <c r="BG1472" i="1" s="1"/>
  <c r="BF1471" i="1"/>
  <c r="BG1471" i="1" s="1"/>
  <c r="BF1470" i="1"/>
  <c r="BG1470" i="1" s="1"/>
  <c r="BF1469" i="1"/>
  <c r="BG1469" i="1" s="1"/>
  <c r="BF1468" i="1"/>
  <c r="BF1467" i="1"/>
  <c r="BG1467" i="1" s="1"/>
  <c r="BF1466" i="1"/>
  <c r="BG1466" i="1" s="1"/>
  <c r="BF1465" i="1"/>
  <c r="BG1465" i="1" s="1"/>
  <c r="BF1464" i="1"/>
  <c r="BF1463" i="1"/>
  <c r="BG1463" i="1" s="1"/>
  <c r="BF1462" i="1"/>
  <c r="BG1462" i="1" s="1"/>
  <c r="BF1461" i="1"/>
  <c r="BG1461" i="1" s="1"/>
  <c r="BF1460" i="1"/>
  <c r="BF1459" i="1"/>
  <c r="BG1459" i="1" s="1"/>
  <c r="BF1458" i="1"/>
  <c r="BG1458" i="1" s="1"/>
  <c r="BF1457" i="1"/>
  <c r="BG1457" i="1" s="1"/>
  <c r="BF1456" i="1"/>
  <c r="BF1455" i="1"/>
  <c r="BG1455" i="1" s="1"/>
  <c r="BF1454" i="1"/>
  <c r="BG1454" i="1" s="1"/>
  <c r="BF1453" i="1"/>
  <c r="BG1453" i="1" s="1"/>
  <c r="BF1452" i="1"/>
  <c r="BG1452" i="1" s="1"/>
  <c r="BF1451" i="1"/>
  <c r="BG1451" i="1" s="1"/>
  <c r="BF1450" i="1"/>
  <c r="BG1450" i="1" s="1"/>
  <c r="BF1449" i="1"/>
  <c r="BG1449" i="1" s="1"/>
  <c r="BF1448" i="1"/>
  <c r="BF1447" i="1"/>
  <c r="BG1447" i="1" s="1"/>
  <c r="BF1446" i="1"/>
  <c r="BG1446" i="1" s="1"/>
  <c r="BF1445" i="1"/>
  <c r="BG1445" i="1" s="1"/>
  <c r="BF1444" i="1"/>
  <c r="BF1443" i="1"/>
  <c r="BG1443" i="1" s="1"/>
  <c r="BF1442" i="1"/>
  <c r="BG1442" i="1" s="1"/>
  <c r="BF1441" i="1"/>
  <c r="BG1441" i="1" s="1"/>
  <c r="BF1440" i="1"/>
  <c r="BG1440" i="1" s="1"/>
  <c r="BF1439" i="1"/>
  <c r="BG1439" i="1" s="1"/>
  <c r="BF1438" i="1"/>
  <c r="BG1438" i="1" s="1"/>
  <c r="BF1437" i="1"/>
  <c r="BG1437" i="1" s="1"/>
  <c r="BF1436" i="1"/>
  <c r="BF1435" i="1"/>
  <c r="BG1435" i="1" s="1"/>
  <c r="BF1434" i="1"/>
  <c r="BG1434" i="1" s="1"/>
  <c r="BF1433" i="1"/>
  <c r="BG1433" i="1" s="1"/>
  <c r="BF1432" i="1"/>
  <c r="BF1431" i="1"/>
  <c r="BG1431" i="1" s="1"/>
  <c r="BF1430" i="1"/>
  <c r="BG1430" i="1" s="1"/>
  <c r="BF1429" i="1"/>
  <c r="BG1429" i="1" s="1"/>
  <c r="BF1428" i="1"/>
  <c r="BF1427" i="1"/>
  <c r="BG1427" i="1" s="1"/>
  <c r="BF1426" i="1"/>
  <c r="BG1426" i="1" s="1"/>
  <c r="BF1425" i="1"/>
  <c r="BG1425" i="1" s="1"/>
  <c r="BF1424" i="1"/>
  <c r="BG1424" i="1" s="1"/>
  <c r="BF1423" i="1"/>
  <c r="BG1423" i="1" s="1"/>
  <c r="BF1422" i="1"/>
  <c r="BG1422" i="1" s="1"/>
  <c r="BF1421" i="1"/>
  <c r="BG1421" i="1" s="1"/>
  <c r="BF1420" i="1"/>
  <c r="BF1419" i="1"/>
  <c r="BG1419" i="1" s="1"/>
  <c r="BF1418" i="1"/>
  <c r="BG1418" i="1" s="1"/>
  <c r="BF1417" i="1"/>
  <c r="BG1417" i="1" s="1"/>
  <c r="BF1416" i="1"/>
  <c r="BF1415" i="1"/>
  <c r="BG1415" i="1" s="1"/>
  <c r="BF1414" i="1"/>
  <c r="BG1414" i="1" s="1"/>
  <c r="BF1413" i="1"/>
  <c r="BG1413" i="1" s="1"/>
  <c r="BF1412" i="1"/>
  <c r="BF1411" i="1"/>
  <c r="BG1411" i="1" s="1"/>
  <c r="BF1410" i="1"/>
  <c r="BF1409" i="1"/>
  <c r="BG1409" i="1" s="1"/>
  <c r="BF1408" i="1"/>
  <c r="BG1408" i="1" s="1"/>
  <c r="BF1407" i="1"/>
  <c r="BG1407" i="1" s="1"/>
  <c r="BF1406" i="1"/>
  <c r="BG1406" i="1" s="1"/>
  <c r="BF1405" i="1"/>
  <c r="BG1405" i="1" s="1"/>
  <c r="BF1404" i="1"/>
  <c r="BF1403" i="1"/>
  <c r="BG1403" i="1" s="1"/>
  <c r="BF1402" i="1"/>
  <c r="BG1402" i="1" s="1"/>
  <c r="BF1401" i="1"/>
  <c r="BG1401" i="1" s="1"/>
  <c r="BF1400" i="1"/>
  <c r="BF1399" i="1"/>
  <c r="BG1399" i="1" s="1"/>
  <c r="BF1398" i="1"/>
  <c r="BG1398" i="1" s="1"/>
  <c r="BF1397" i="1"/>
  <c r="BG1397" i="1" s="1"/>
  <c r="BF1396" i="1"/>
  <c r="BF1395" i="1"/>
  <c r="BG1395" i="1" s="1"/>
  <c r="BF1394" i="1"/>
  <c r="BG1394" i="1" s="1"/>
  <c r="BF1393" i="1"/>
  <c r="BG1393" i="1" s="1"/>
  <c r="BF1392" i="1"/>
  <c r="BG1392" i="1" s="1"/>
  <c r="BF1391" i="1"/>
  <c r="BG1391" i="1" s="1"/>
  <c r="BF1390" i="1"/>
  <c r="BG1390" i="1" s="1"/>
  <c r="BF1389" i="1"/>
  <c r="BG1389" i="1" s="1"/>
  <c r="BF1388" i="1"/>
  <c r="BF1387" i="1"/>
  <c r="BG1387" i="1" s="1"/>
  <c r="BF1386" i="1"/>
  <c r="BG1386" i="1" s="1"/>
  <c r="BF1385" i="1"/>
  <c r="BG1385" i="1" s="1"/>
  <c r="BF1384" i="1"/>
  <c r="BF1383" i="1"/>
  <c r="BG1383" i="1" s="1"/>
  <c r="BF1382" i="1"/>
  <c r="BG1382" i="1" s="1"/>
  <c r="BF1381" i="1"/>
  <c r="BG1381" i="1" s="1"/>
  <c r="BF1380" i="1"/>
  <c r="BF1379" i="1"/>
  <c r="BG1379" i="1" s="1"/>
  <c r="BF1378" i="1"/>
  <c r="BF1377" i="1"/>
  <c r="BG1377" i="1" s="1"/>
  <c r="BF1376" i="1"/>
  <c r="BG1376" i="1" s="1"/>
  <c r="BF1375" i="1"/>
  <c r="BG1375" i="1" s="1"/>
  <c r="BF1374" i="1"/>
  <c r="BG1374" i="1" s="1"/>
  <c r="BF1373" i="1"/>
  <c r="BG1373" i="1" s="1"/>
  <c r="BF1372" i="1"/>
  <c r="BF1371" i="1"/>
  <c r="BG1371" i="1" s="1"/>
  <c r="BF1370" i="1"/>
  <c r="BG1370" i="1" s="1"/>
  <c r="BF1369" i="1"/>
  <c r="BG1369" i="1" s="1"/>
  <c r="BF1368" i="1"/>
  <c r="BF1367" i="1"/>
  <c r="BG1367" i="1" s="1"/>
  <c r="BF1366" i="1"/>
  <c r="BG1366" i="1" s="1"/>
  <c r="BF1365" i="1"/>
  <c r="BG1365" i="1" s="1"/>
  <c r="BF1364" i="1"/>
  <c r="BF1363" i="1"/>
  <c r="BG1363" i="1" s="1"/>
  <c r="BF1362" i="1"/>
  <c r="BG1362" i="1" s="1"/>
  <c r="BF1361" i="1"/>
  <c r="BF1360" i="1"/>
  <c r="BG1360" i="1" s="1"/>
  <c r="BF1359" i="1"/>
  <c r="BG1359" i="1" s="1"/>
  <c r="BF1358" i="1"/>
  <c r="BG1358" i="1" s="1"/>
  <c r="BF1357" i="1"/>
  <c r="BG1357" i="1" s="1"/>
  <c r="BF1356" i="1"/>
  <c r="BF1355" i="1"/>
  <c r="BG1355" i="1" s="1"/>
  <c r="BF1354" i="1"/>
  <c r="BF1353" i="1"/>
  <c r="BG1353" i="1" s="1"/>
  <c r="BF1352" i="1"/>
  <c r="BF1351" i="1"/>
  <c r="BG1351" i="1" s="1"/>
  <c r="BF1350" i="1"/>
  <c r="BG1350" i="1" s="1"/>
  <c r="BF1349" i="1"/>
  <c r="BG1349" i="1" s="1"/>
  <c r="BF1348" i="1"/>
  <c r="BF1347" i="1"/>
  <c r="BG1347" i="1" s="1"/>
  <c r="BF1346" i="1"/>
  <c r="BG1346" i="1" s="1"/>
  <c r="BF1345" i="1"/>
  <c r="BG1345" i="1" s="1"/>
  <c r="BF1344" i="1"/>
  <c r="BG1344" i="1" s="1"/>
  <c r="BF1343" i="1"/>
  <c r="BG1343" i="1" s="1"/>
  <c r="BF1342" i="1"/>
  <c r="BG1342" i="1" s="1"/>
  <c r="BF1341" i="1"/>
  <c r="BG1341" i="1" s="1"/>
  <c r="BF1340" i="1"/>
  <c r="BF1339" i="1"/>
  <c r="BG1339" i="1" s="1"/>
  <c r="BF1338" i="1"/>
  <c r="BG1338" i="1" s="1"/>
  <c r="BF1337" i="1"/>
  <c r="BG1337" i="1" s="1"/>
  <c r="BF1336" i="1"/>
  <c r="BF1335" i="1"/>
  <c r="BG1335" i="1" s="1"/>
  <c r="BF1334" i="1"/>
  <c r="BG1334" i="1" s="1"/>
  <c r="BF1333" i="1"/>
  <c r="BG1333" i="1" s="1"/>
  <c r="BF1332" i="1"/>
  <c r="BF1331" i="1"/>
  <c r="BG1331" i="1" s="1"/>
  <c r="BF1330" i="1"/>
  <c r="BG1330" i="1" s="1"/>
  <c r="BF1329" i="1"/>
  <c r="BG1329" i="1" s="1"/>
  <c r="BF1328" i="1"/>
  <c r="BF1327" i="1"/>
  <c r="BG1327" i="1" s="1"/>
  <c r="BF1326" i="1"/>
  <c r="BG1326" i="1" s="1"/>
  <c r="BF1325" i="1"/>
  <c r="BG1325" i="1" s="1"/>
  <c r="BF1324" i="1"/>
  <c r="BF1323" i="1"/>
  <c r="BG1323" i="1" s="1"/>
  <c r="BF1322" i="1"/>
  <c r="BG1322" i="1" s="1"/>
  <c r="BF1321" i="1"/>
  <c r="BG1321" i="1" s="1"/>
  <c r="BF1320" i="1"/>
  <c r="BF1319" i="1"/>
  <c r="BG1319" i="1" s="1"/>
  <c r="BF1318" i="1"/>
  <c r="BG1318" i="1" s="1"/>
  <c r="BF1317" i="1"/>
  <c r="BG1317" i="1" s="1"/>
  <c r="BF1316" i="1"/>
  <c r="BF1315" i="1"/>
  <c r="BG1315" i="1" s="1"/>
  <c r="BF1314" i="1"/>
  <c r="BG1314" i="1" s="1"/>
  <c r="BF1313" i="1"/>
  <c r="BG1313" i="1" s="1"/>
  <c r="BF1312" i="1"/>
  <c r="BF1311" i="1"/>
  <c r="BG1311" i="1" s="1"/>
  <c r="BF1310" i="1"/>
  <c r="BG1310" i="1" s="1"/>
  <c r="BF1309" i="1"/>
  <c r="BG1309" i="1" s="1"/>
  <c r="BF1308" i="1"/>
  <c r="BF1307" i="1"/>
  <c r="BG1307" i="1" s="1"/>
  <c r="BF1306" i="1"/>
  <c r="BG1306" i="1" s="1"/>
  <c r="BF1305" i="1"/>
  <c r="BG1305" i="1" s="1"/>
  <c r="BF1304" i="1"/>
  <c r="BF1303" i="1"/>
  <c r="BG1303" i="1" s="1"/>
  <c r="BF1302" i="1"/>
  <c r="BG1302" i="1" s="1"/>
  <c r="BF1301" i="1"/>
  <c r="BG1301" i="1" s="1"/>
  <c r="BF1300" i="1"/>
  <c r="BF1299" i="1"/>
  <c r="BG1299" i="1" s="1"/>
  <c r="BF1298" i="1"/>
  <c r="BG1298" i="1" s="1"/>
  <c r="BF1297" i="1"/>
  <c r="BG1297" i="1" s="1"/>
  <c r="BF1296" i="1"/>
  <c r="BF1295" i="1"/>
  <c r="BG1295" i="1" s="1"/>
  <c r="BF1294" i="1"/>
  <c r="BG1294" i="1" s="1"/>
  <c r="BF1293" i="1"/>
  <c r="BG1293" i="1" s="1"/>
  <c r="BF1292" i="1"/>
  <c r="BF1291" i="1"/>
  <c r="BG1291" i="1" s="1"/>
  <c r="BF1290" i="1"/>
  <c r="BG1290" i="1" s="1"/>
  <c r="BF1289" i="1"/>
  <c r="BG1289" i="1" s="1"/>
  <c r="BF1288" i="1"/>
  <c r="BF1287" i="1"/>
  <c r="BG1287" i="1" s="1"/>
  <c r="BF1286" i="1"/>
  <c r="BG1286" i="1" s="1"/>
  <c r="BF1285" i="1"/>
  <c r="BG1285" i="1" s="1"/>
  <c r="BF1284" i="1"/>
  <c r="BF1283" i="1"/>
  <c r="BG1283" i="1" s="1"/>
  <c r="BF1282" i="1"/>
  <c r="BG1282" i="1" s="1"/>
  <c r="BF1281" i="1"/>
  <c r="BG1281" i="1" s="1"/>
  <c r="BF1280" i="1"/>
  <c r="BF1279" i="1"/>
  <c r="BG1279" i="1" s="1"/>
  <c r="BF1278" i="1"/>
  <c r="BG1278" i="1" s="1"/>
  <c r="BF1277" i="1"/>
  <c r="BG1277" i="1" s="1"/>
  <c r="BF1276" i="1"/>
  <c r="BF1275" i="1"/>
  <c r="BG1275" i="1" s="1"/>
  <c r="BF1274" i="1"/>
  <c r="BG1274" i="1" s="1"/>
  <c r="BF1273" i="1"/>
  <c r="BG1273" i="1" s="1"/>
  <c r="BF1272" i="1"/>
  <c r="BF1271" i="1"/>
  <c r="BG1271" i="1" s="1"/>
  <c r="BF1270" i="1"/>
  <c r="BG1270" i="1" s="1"/>
  <c r="BF1269" i="1"/>
  <c r="BG1269" i="1" s="1"/>
  <c r="BF1268" i="1"/>
  <c r="BF1267" i="1"/>
  <c r="BG1267" i="1" s="1"/>
  <c r="BF1266" i="1"/>
  <c r="BG1266" i="1" s="1"/>
  <c r="BF1265" i="1"/>
  <c r="BG1265" i="1" s="1"/>
  <c r="BF1264" i="1"/>
  <c r="BF1263" i="1"/>
  <c r="BG1263" i="1" s="1"/>
  <c r="BF1262" i="1"/>
  <c r="BG1262" i="1" s="1"/>
  <c r="BF1261" i="1"/>
  <c r="BG1261" i="1" s="1"/>
  <c r="BF1260" i="1"/>
  <c r="BF1259" i="1"/>
  <c r="BG1259" i="1" s="1"/>
  <c r="BF1258" i="1"/>
  <c r="BG1258" i="1" s="1"/>
  <c r="BF1257" i="1"/>
  <c r="BG1257" i="1" s="1"/>
  <c r="BF1256" i="1"/>
  <c r="BF1255" i="1"/>
  <c r="BG1255" i="1" s="1"/>
  <c r="BF1254" i="1"/>
  <c r="BG1254" i="1" s="1"/>
  <c r="BF1253" i="1"/>
  <c r="BG1253" i="1" s="1"/>
  <c r="BF1252" i="1"/>
  <c r="BF1251" i="1"/>
  <c r="BG1251" i="1" s="1"/>
  <c r="BF1250" i="1"/>
  <c r="BG1250" i="1" s="1"/>
  <c r="BF1249" i="1"/>
  <c r="BG1249" i="1" s="1"/>
  <c r="BF1248" i="1"/>
  <c r="BF1247" i="1"/>
  <c r="BG1247" i="1" s="1"/>
  <c r="BF1246" i="1"/>
  <c r="BG1246" i="1" s="1"/>
  <c r="BF1245" i="1"/>
  <c r="BG1245" i="1" s="1"/>
  <c r="BF1244" i="1"/>
  <c r="BF1243" i="1"/>
  <c r="BG1243" i="1" s="1"/>
  <c r="BF1242" i="1"/>
  <c r="BG1242" i="1" s="1"/>
  <c r="BF1241" i="1"/>
  <c r="BG1241" i="1" s="1"/>
  <c r="BF1240" i="1"/>
  <c r="BF1239" i="1"/>
  <c r="BG1239" i="1" s="1"/>
  <c r="BF1238" i="1"/>
  <c r="BG1238" i="1" s="1"/>
  <c r="BF1237" i="1"/>
  <c r="BG1237" i="1" s="1"/>
  <c r="BF1236" i="1"/>
  <c r="BF1235" i="1"/>
  <c r="BG1235" i="1" s="1"/>
  <c r="BF1234" i="1"/>
  <c r="BG1234" i="1" s="1"/>
  <c r="BF1233" i="1"/>
  <c r="BG1233" i="1" s="1"/>
  <c r="BF1232" i="1"/>
  <c r="BF1231" i="1"/>
  <c r="BG1231" i="1" s="1"/>
  <c r="BF1230" i="1"/>
  <c r="BG1230" i="1" s="1"/>
  <c r="BF1229" i="1"/>
  <c r="BG1229" i="1" s="1"/>
  <c r="BF1228" i="1"/>
  <c r="BF1227" i="1"/>
  <c r="BG1227" i="1" s="1"/>
  <c r="BF1226" i="1"/>
  <c r="BG1226" i="1" s="1"/>
  <c r="BF1225" i="1"/>
  <c r="BG1225" i="1" s="1"/>
  <c r="BF1224" i="1"/>
  <c r="BF1223" i="1"/>
  <c r="BG1223" i="1" s="1"/>
  <c r="BF1222" i="1"/>
  <c r="BG1222" i="1" s="1"/>
  <c r="BF1221" i="1"/>
  <c r="BG1221" i="1" s="1"/>
  <c r="BF1220" i="1"/>
  <c r="BF1219" i="1"/>
  <c r="BG1219" i="1" s="1"/>
  <c r="BF1218" i="1"/>
  <c r="BG1218" i="1" s="1"/>
  <c r="BF1217" i="1"/>
  <c r="BG1217" i="1" s="1"/>
  <c r="BF1216" i="1"/>
  <c r="BF1215" i="1"/>
  <c r="BG1215" i="1" s="1"/>
  <c r="BF1214" i="1"/>
  <c r="BG1214" i="1" s="1"/>
  <c r="BF1213" i="1"/>
  <c r="BG1213" i="1" s="1"/>
  <c r="BF1212" i="1"/>
  <c r="BF1211" i="1"/>
  <c r="BG1211" i="1" s="1"/>
  <c r="BF1210" i="1"/>
  <c r="BG1210" i="1" s="1"/>
  <c r="BF1209" i="1"/>
  <c r="BG1209" i="1" s="1"/>
  <c r="BF1208" i="1"/>
  <c r="BF1207" i="1"/>
  <c r="BG1207" i="1" s="1"/>
  <c r="BF1206" i="1"/>
  <c r="BG1206" i="1" s="1"/>
  <c r="BF1205" i="1"/>
  <c r="BG1205" i="1" s="1"/>
  <c r="BF1204" i="1"/>
  <c r="BF1203" i="1"/>
  <c r="BG1203" i="1" s="1"/>
  <c r="BF1202" i="1"/>
  <c r="BG1202" i="1" s="1"/>
  <c r="BF1201" i="1"/>
  <c r="BG1201" i="1" s="1"/>
  <c r="BF1200" i="1"/>
  <c r="BF1199" i="1"/>
  <c r="BG1199" i="1" s="1"/>
  <c r="BF1198" i="1"/>
  <c r="BG1198" i="1" s="1"/>
  <c r="BF1197" i="1"/>
  <c r="BG1197" i="1" s="1"/>
  <c r="BF1196" i="1"/>
  <c r="BF1195" i="1"/>
  <c r="BG1195" i="1" s="1"/>
  <c r="BF1194" i="1"/>
  <c r="BG1194" i="1" s="1"/>
  <c r="BF1193" i="1"/>
  <c r="BG1193" i="1" s="1"/>
  <c r="BF1192" i="1"/>
  <c r="BF1191" i="1"/>
  <c r="BG1191" i="1" s="1"/>
  <c r="BF1190" i="1"/>
  <c r="BG1190" i="1" s="1"/>
  <c r="BF1189" i="1"/>
  <c r="BG1189" i="1" s="1"/>
  <c r="BF1188" i="1"/>
  <c r="BF1187" i="1"/>
  <c r="BG1187" i="1" s="1"/>
  <c r="BF1186" i="1"/>
  <c r="BG1186" i="1" s="1"/>
  <c r="BF1185" i="1"/>
  <c r="BG1185" i="1" s="1"/>
  <c r="BF1184" i="1"/>
  <c r="BF1183" i="1"/>
  <c r="BG1183" i="1" s="1"/>
  <c r="BF1182" i="1"/>
  <c r="BG1182" i="1" s="1"/>
  <c r="BF1181" i="1"/>
  <c r="BG1181" i="1" s="1"/>
  <c r="BF1180" i="1"/>
  <c r="BF1179" i="1"/>
  <c r="BG1179" i="1" s="1"/>
  <c r="BF1178" i="1"/>
  <c r="BG1178" i="1" s="1"/>
  <c r="BF1177" i="1"/>
  <c r="BG1177" i="1" s="1"/>
  <c r="BF1176" i="1"/>
  <c r="BF1175" i="1"/>
  <c r="BG1175" i="1" s="1"/>
  <c r="BF1174" i="1"/>
  <c r="BG1174" i="1" s="1"/>
  <c r="BF1173" i="1"/>
  <c r="BG1173" i="1" s="1"/>
  <c r="BF1172" i="1"/>
  <c r="BF1171" i="1"/>
  <c r="BG1171" i="1" s="1"/>
  <c r="BF1170" i="1"/>
  <c r="BG1170" i="1" s="1"/>
  <c r="BF1169" i="1"/>
  <c r="BG1169" i="1" s="1"/>
  <c r="BF1168" i="1"/>
  <c r="BF1167" i="1"/>
  <c r="BG1167" i="1" s="1"/>
  <c r="BF1166" i="1"/>
  <c r="BG1166" i="1" s="1"/>
  <c r="BF1165" i="1"/>
  <c r="BG1165" i="1" s="1"/>
  <c r="BF1164" i="1"/>
  <c r="BF1163" i="1"/>
  <c r="BG1163" i="1" s="1"/>
  <c r="BF1162" i="1"/>
  <c r="BG1162" i="1" s="1"/>
  <c r="BF1161" i="1"/>
  <c r="BG1161" i="1" s="1"/>
  <c r="BF1160" i="1"/>
  <c r="BF1159" i="1"/>
  <c r="BG1159" i="1" s="1"/>
  <c r="BF1158" i="1"/>
  <c r="BG1158" i="1" s="1"/>
  <c r="BF1157" i="1"/>
  <c r="BG1157" i="1" s="1"/>
  <c r="BF1156" i="1"/>
  <c r="BF1155" i="1"/>
  <c r="BG1155" i="1" s="1"/>
  <c r="BF1154" i="1"/>
  <c r="BG1154" i="1" s="1"/>
  <c r="BF1153" i="1"/>
  <c r="BG1153" i="1" s="1"/>
  <c r="BF1152" i="1"/>
  <c r="BF1151" i="1"/>
  <c r="BG1151" i="1" s="1"/>
  <c r="BF1150" i="1"/>
  <c r="BG1150" i="1" s="1"/>
  <c r="BF1149" i="1"/>
  <c r="BG1149" i="1" s="1"/>
  <c r="BF1148" i="1"/>
  <c r="BF1147" i="1"/>
  <c r="BG1147" i="1" s="1"/>
  <c r="BF1146" i="1"/>
  <c r="BG1146" i="1" s="1"/>
  <c r="BF1145" i="1"/>
  <c r="BG1145" i="1" s="1"/>
  <c r="BF1144" i="1"/>
  <c r="BF1143" i="1"/>
  <c r="BG1143" i="1" s="1"/>
  <c r="BF1142" i="1"/>
  <c r="BG1142" i="1" s="1"/>
  <c r="BF1141" i="1"/>
  <c r="BG1141" i="1" s="1"/>
  <c r="BF1140" i="1"/>
  <c r="BF1139" i="1"/>
  <c r="BG1139" i="1" s="1"/>
  <c r="BF1138" i="1"/>
  <c r="BG1138" i="1" s="1"/>
  <c r="BF1137" i="1"/>
  <c r="BG1137" i="1" s="1"/>
  <c r="BF1136" i="1"/>
  <c r="BF1135" i="1"/>
  <c r="BG1135" i="1" s="1"/>
  <c r="BF1134" i="1"/>
  <c r="BG1134" i="1" s="1"/>
  <c r="BF1133" i="1"/>
  <c r="BG1133" i="1" s="1"/>
  <c r="BF1132" i="1"/>
  <c r="BF1131" i="1"/>
  <c r="BG1131" i="1" s="1"/>
  <c r="BF1130" i="1"/>
  <c r="BG1130" i="1" s="1"/>
  <c r="BF1129" i="1"/>
  <c r="BG1129" i="1" s="1"/>
  <c r="BF1128" i="1"/>
  <c r="BF1127" i="1"/>
  <c r="BG1127" i="1" s="1"/>
  <c r="BF1126" i="1"/>
  <c r="BG1126" i="1" s="1"/>
  <c r="BF1125" i="1"/>
  <c r="BG1125" i="1" s="1"/>
  <c r="BF1124" i="1"/>
  <c r="BF1123" i="1"/>
  <c r="BG1123" i="1" s="1"/>
  <c r="BF1122" i="1"/>
  <c r="BG1122" i="1" s="1"/>
  <c r="BF1121" i="1"/>
  <c r="BG1121" i="1" s="1"/>
  <c r="BF1120" i="1"/>
  <c r="BF1119" i="1"/>
  <c r="BG1119" i="1" s="1"/>
  <c r="BF1118" i="1"/>
  <c r="BG1118" i="1" s="1"/>
  <c r="BF1117" i="1"/>
  <c r="BG1117" i="1" s="1"/>
  <c r="BF1116" i="1"/>
  <c r="BF1115" i="1"/>
  <c r="BG1115" i="1" s="1"/>
  <c r="BF1114" i="1"/>
  <c r="BF1113" i="1"/>
  <c r="BG1113" i="1" s="1"/>
  <c r="BF1112" i="1"/>
  <c r="BF1111" i="1"/>
  <c r="BG1111" i="1" s="1"/>
  <c r="BF1110" i="1"/>
  <c r="BG1110" i="1" s="1"/>
  <c r="BF1109" i="1"/>
  <c r="BG1109" i="1" s="1"/>
  <c r="BF1108" i="1"/>
  <c r="BF1107" i="1"/>
  <c r="BG1107" i="1" s="1"/>
  <c r="BF1106" i="1"/>
  <c r="BG1106" i="1" s="1"/>
  <c r="BF1105" i="1"/>
  <c r="BG1105" i="1" s="1"/>
  <c r="BF1104" i="1"/>
  <c r="BF1103" i="1"/>
  <c r="BG1103" i="1" s="1"/>
  <c r="BF1102" i="1"/>
  <c r="BG1102" i="1" s="1"/>
  <c r="BF1101" i="1"/>
  <c r="BG1101" i="1" s="1"/>
  <c r="BF1100" i="1"/>
  <c r="BF1099" i="1"/>
  <c r="BG1099" i="1" s="1"/>
  <c r="BF1098" i="1"/>
  <c r="BG1098" i="1" s="1"/>
  <c r="BF1097" i="1"/>
  <c r="BG1097" i="1" s="1"/>
  <c r="BF1096" i="1"/>
  <c r="BF1095" i="1"/>
  <c r="BG1095" i="1" s="1"/>
  <c r="BF1094" i="1"/>
  <c r="BG1094" i="1" s="1"/>
  <c r="BF1093" i="1"/>
  <c r="BG1093" i="1" s="1"/>
  <c r="BF1092" i="1"/>
  <c r="BF1091" i="1"/>
  <c r="BG1091" i="1" s="1"/>
  <c r="BF1090" i="1"/>
  <c r="BG1090" i="1" s="1"/>
  <c r="BF1089" i="1"/>
  <c r="BG1089" i="1" s="1"/>
  <c r="BF1088" i="1"/>
  <c r="BF1087" i="1"/>
  <c r="BG1087" i="1" s="1"/>
  <c r="BF1086" i="1"/>
  <c r="BG1086" i="1" s="1"/>
  <c r="BF1085" i="1"/>
  <c r="BG1085" i="1" s="1"/>
  <c r="BF1084" i="1"/>
  <c r="BF1083" i="1"/>
  <c r="BG1083" i="1" s="1"/>
  <c r="BF1082" i="1"/>
  <c r="BG1082" i="1" s="1"/>
  <c r="BF1081" i="1"/>
  <c r="BG1081" i="1" s="1"/>
  <c r="BF1080" i="1"/>
  <c r="BF1079" i="1"/>
  <c r="BG1079" i="1" s="1"/>
  <c r="BF1078" i="1"/>
  <c r="BG1078" i="1" s="1"/>
  <c r="BF1077" i="1"/>
  <c r="BG1077" i="1" s="1"/>
  <c r="BF1076" i="1"/>
  <c r="BF1075" i="1"/>
  <c r="BG1075" i="1" s="1"/>
  <c r="BF1074" i="1"/>
  <c r="BG1074" i="1" s="1"/>
  <c r="BF1073" i="1"/>
  <c r="BG1073" i="1" s="1"/>
  <c r="BF1072" i="1"/>
  <c r="BF1071" i="1"/>
  <c r="BG1071" i="1" s="1"/>
  <c r="BF1070" i="1"/>
  <c r="BG1070" i="1" s="1"/>
  <c r="BF1069" i="1"/>
  <c r="BG1069" i="1" s="1"/>
  <c r="BF1068" i="1"/>
  <c r="BF1067" i="1"/>
  <c r="BG1067" i="1" s="1"/>
  <c r="BF1066" i="1"/>
  <c r="BG1066" i="1" s="1"/>
  <c r="BF1065" i="1"/>
  <c r="BG1065" i="1" s="1"/>
  <c r="BF1064" i="1"/>
  <c r="BF1063" i="1"/>
  <c r="BG1063" i="1" s="1"/>
  <c r="BF1062" i="1"/>
  <c r="BG1062" i="1" s="1"/>
  <c r="BF1061" i="1"/>
  <c r="BG1061" i="1" s="1"/>
  <c r="BF1060" i="1"/>
  <c r="BF1059" i="1"/>
  <c r="BG1059" i="1" s="1"/>
  <c r="BF1058" i="1"/>
  <c r="BG1058" i="1" s="1"/>
  <c r="BF1057" i="1"/>
  <c r="BG1057" i="1" s="1"/>
  <c r="BF1056" i="1"/>
  <c r="BF1055" i="1"/>
  <c r="BG1055" i="1" s="1"/>
  <c r="BF1054" i="1"/>
  <c r="BG1054" i="1" s="1"/>
  <c r="BF1053" i="1"/>
  <c r="BG1053" i="1" s="1"/>
  <c r="BF1052" i="1"/>
  <c r="BF1051" i="1"/>
  <c r="BG1051" i="1" s="1"/>
  <c r="BF1050" i="1"/>
  <c r="BG1050" i="1" s="1"/>
  <c r="BF1049" i="1"/>
  <c r="BG1049" i="1" s="1"/>
  <c r="BF1048" i="1"/>
  <c r="BF1047" i="1"/>
  <c r="BG1047" i="1" s="1"/>
  <c r="BF1046" i="1"/>
  <c r="BG1046" i="1" s="1"/>
  <c r="BF1045" i="1"/>
  <c r="BG1045" i="1" s="1"/>
  <c r="BF1044" i="1"/>
  <c r="BF1043" i="1"/>
  <c r="BG1043" i="1" s="1"/>
  <c r="BF1042" i="1"/>
  <c r="BG1042" i="1" s="1"/>
  <c r="BF1041" i="1"/>
  <c r="BG1041" i="1" s="1"/>
  <c r="BF1040" i="1"/>
  <c r="BF1039" i="1"/>
  <c r="BG1039" i="1" s="1"/>
  <c r="BF1038" i="1"/>
  <c r="BG1038" i="1" s="1"/>
  <c r="BF1037" i="1"/>
  <c r="BG1037" i="1" s="1"/>
  <c r="BF1036" i="1"/>
  <c r="BF1035" i="1"/>
  <c r="BG1035" i="1" s="1"/>
  <c r="BF1034" i="1"/>
  <c r="BG1034" i="1" s="1"/>
  <c r="BF1033" i="1"/>
  <c r="BG1033" i="1" s="1"/>
  <c r="BF1032" i="1"/>
  <c r="BF1031" i="1"/>
  <c r="BG1031" i="1" s="1"/>
  <c r="BF1030" i="1"/>
  <c r="BG1030" i="1" s="1"/>
  <c r="BF1029" i="1"/>
  <c r="BG1029" i="1" s="1"/>
  <c r="BF1028" i="1"/>
  <c r="BF1027" i="1"/>
  <c r="BG1027" i="1" s="1"/>
  <c r="BF1026" i="1"/>
  <c r="BG1026" i="1" s="1"/>
  <c r="BF1025" i="1"/>
  <c r="BG1025" i="1" s="1"/>
  <c r="BF1024" i="1"/>
  <c r="BF1023" i="1"/>
  <c r="BG1023" i="1" s="1"/>
  <c r="BF1022" i="1"/>
  <c r="BG1022" i="1" s="1"/>
  <c r="BF1021" i="1"/>
  <c r="BG1021" i="1" s="1"/>
  <c r="BF1020" i="1"/>
  <c r="BF1019" i="1"/>
  <c r="BG1019" i="1" s="1"/>
  <c r="BF1018" i="1"/>
  <c r="BG1018" i="1" s="1"/>
  <c r="BF1017" i="1"/>
  <c r="BG1017" i="1" s="1"/>
  <c r="BF1016" i="1"/>
  <c r="BF1015" i="1"/>
  <c r="BG1015" i="1" s="1"/>
  <c r="BF1014" i="1"/>
  <c r="BF1013" i="1"/>
  <c r="BG1013" i="1" s="1"/>
  <c r="BF1012" i="1"/>
  <c r="BF1011" i="1"/>
  <c r="BG1011" i="1" s="1"/>
  <c r="BF1010" i="1"/>
  <c r="BG1010" i="1" s="1"/>
  <c r="BF1009" i="1"/>
  <c r="BG1009" i="1" s="1"/>
  <c r="BF1008" i="1"/>
  <c r="BF1007" i="1"/>
  <c r="BG1007" i="1" s="1"/>
  <c r="BF1006" i="1"/>
  <c r="BG1006" i="1" s="1"/>
  <c r="BF1005" i="1"/>
  <c r="BG1005" i="1" s="1"/>
  <c r="BF1004" i="1"/>
  <c r="BF1003" i="1"/>
  <c r="BG1003" i="1" s="1"/>
  <c r="BF1002" i="1"/>
  <c r="BG1002" i="1" s="1"/>
  <c r="BF1001" i="1"/>
  <c r="BG1001" i="1" s="1"/>
  <c r="BF1000" i="1"/>
  <c r="BF999" i="1"/>
  <c r="BG999" i="1" s="1"/>
  <c r="BF998" i="1"/>
  <c r="BG998" i="1" s="1"/>
  <c r="BF997" i="1"/>
  <c r="BG997" i="1" s="1"/>
  <c r="BF996" i="1"/>
  <c r="BF995" i="1"/>
  <c r="BG995" i="1" s="1"/>
  <c r="BF994" i="1"/>
  <c r="BG994" i="1" s="1"/>
  <c r="BF993" i="1"/>
  <c r="BG993" i="1" s="1"/>
  <c r="BF992" i="1"/>
  <c r="BF991" i="1"/>
  <c r="BG991" i="1" s="1"/>
  <c r="BF990" i="1"/>
  <c r="BG990" i="1" s="1"/>
  <c r="BF989" i="1"/>
  <c r="BG989" i="1" s="1"/>
  <c r="BF988" i="1"/>
  <c r="BF987" i="1"/>
  <c r="BG987" i="1" s="1"/>
  <c r="BF986" i="1"/>
  <c r="BG986" i="1" s="1"/>
  <c r="BF985" i="1"/>
  <c r="BG985" i="1" s="1"/>
  <c r="BF984" i="1"/>
  <c r="BF983" i="1"/>
  <c r="BG983" i="1" s="1"/>
  <c r="BF982" i="1"/>
  <c r="BG982" i="1" s="1"/>
  <c r="BF981" i="1"/>
  <c r="BG981" i="1" s="1"/>
  <c r="BF980" i="1"/>
  <c r="BF979" i="1"/>
  <c r="BG979" i="1" s="1"/>
  <c r="BF978" i="1"/>
  <c r="BG978" i="1" s="1"/>
  <c r="BF977" i="1"/>
  <c r="BG977" i="1" s="1"/>
  <c r="BF976" i="1"/>
  <c r="BF975" i="1"/>
  <c r="BG975" i="1" s="1"/>
  <c r="BF974" i="1"/>
  <c r="BG974" i="1" s="1"/>
  <c r="BF973" i="1"/>
  <c r="BG973" i="1" s="1"/>
  <c r="BF972" i="1"/>
  <c r="BF971" i="1"/>
  <c r="BG971" i="1" s="1"/>
  <c r="BF970" i="1"/>
  <c r="BG970" i="1" s="1"/>
  <c r="BF969" i="1"/>
  <c r="BG969" i="1" s="1"/>
  <c r="BF968" i="1"/>
  <c r="BF967" i="1"/>
  <c r="BG967" i="1" s="1"/>
  <c r="BF966" i="1"/>
  <c r="BG966" i="1" s="1"/>
  <c r="BF965" i="1"/>
  <c r="BG965" i="1" s="1"/>
  <c r="BF964" i="1"/>
  <c r="BF963" i="1"/>
  <c r="BG963" i="1" s="1"/>
  <c r="BF962" i="1"/>
  <c r="BG962" i="1" s="1"/>
  <c r="BF961" i="1"/>
  <c r="BG961" i="1" s="1"/>
  <c r="BF960" i="1"/>
  <c r="BF959" i="1"/>
  <c r="BG959" i="1" s="1"/>
  <c r="BF958" i="1"/>
  <c r="BG958" i="1" s="1"/>
  <c r="BF957" i="1"/>
  <c r="BG957" i="1" s="1"/>
  <c r="BF956" i="1"/>
  <c r="BF955" i="1"/>
  <c r="BG955" i="1" s="1"/>
  <c r="BF954" i="1"/>
  <c r="BG954" i="1" s="1"/>
  <c r="BF953" i="1"/>
  <c r="BG953" i="1" s="1"/>
  <c r="BF952" i="1"/>
  <c r="BF951" i="1"/>
  <c r="BG951" i="1" s="1"/>
  <c r="BF950" i="1"/>
  <c r="BG950" i="1" s="1"/>
  <c r="BF949" i="1"/>
  <c r="BG949" i="1" s="1"/>
  <c r="BF948" i="1"/>
  <c r="BF947" i="1"/>
  <c r="BG947" i="1" s="1"/>
  <c r="BF946" i="1"/>
  <c r="BG946" i="1" s="1"/>
  <c r="BF945" i="1"/>
  <c r="BG945" i="1" s="1"/>
  <c r="BF944" i="1"/>
  <c r="BF943" i="1"/>
  <c r="BG943" i="1" s="1"/>
  <c r="BF942" i="1"/>
  <c r="BG942" i="1" s="1"/>
  <c r="BF941" i="1"/>
  <c r="BG941" i="1" s="1"/>
  <c r="BF940" i="1"/>
  <c r="BF939" i="1"/>
  <c r="BG939" i="1" s="1"/>
  <c r="BF938" i="1"/>
  <c r="BG938" i="1" s="1"/>
  <c r="BF937" i="1"/>
  <c r="BG937" i="1" s="1"/>
  <c r="BF936" i="1"/>
  <c r="BF935" i="1"/>
  <c r="BG935" i="1" s="1"/>
  <c r="BF934" i="1"/>
  <c r="BG934" i="1" s="1"/>
  <c r="BF933" i="1"/>
  <c r="BG933" i="1" s="1"/>
  <c r="BF932" i="1"/>
  <c r="BF931" i="1"/>
  <c r="BG931" i="1" s="1"/>
  <c r="BF930" i="1"/>
  <c r="BG930" i="1" s="1"/>
  <c r="BF929" i="1"/>
  <c r="BG929" i="1" s="1"/>
  <c r="BF928" i="1"/>
  <c r="BF927" i="1"/>
  <c r="BG927" i="1" s="1"/>
  <c r="BF926" i="1"/>
  <c r="BG926" i="1" s="1"/>
  <c r="BF925" i="1"/>
  <c r="BG925" i="1" s="1"/>
  <c r="BF924" i="1"/>
  <c r="BF923" i="1"/>
  <c r="BG923" i="1" s="1"/>
  <c r="BF922" i="1"/>
  <c r="BG922" i="1" s="1"/>
  <c r="BF921" i="1"/>
  <c r="BG921" i="1" s="1"/>
  <c r="BF920" i="1"/>
  <c r="BF919" i="1"/>
  <c r="BG919" i="1" s="1"/>
  <c r="BF918" i="1"/>
  <c r="BG918" i="1" s="1"/>
  <c r="BF917" i="1"/>
  <c r="BG917" i="1" s="1"/>
  <c r="BF916" i="1"/>
  <c r="BF915" i="1"/>
  <c r="BG915" i="1" s="1"/>
  <c r="BF914" i="1"/>
  <c r="BG914" i="1" s="1"/>
  <c r="BF913" i="1"/>
  <c r="BG913" i="1" s="1"/>
  <c r="BF912" i="1"/>
  <c r="BF911" i="1"/>
  <c r="BG911" i="1" s="1"/>
  <c r="BF910" i="1"/>
  <c r="BG910" i="1" s="1"/>
  <c r="BF909" i="1"/>
  <c r="BG909" i="1" s="1"/>
  <c r="BF908" i="1"/>
  <c r="BF907" i="1"/>
  <c r="BG907" i="1" s="1"/>
  <c r="BF906" i="1"/>
  <c r="BG906" i="1" s="1"/>
  <c r="BF905" i="1"/>
  <c r="BG905" i="1" s="1"/>
  <c r="BF904" i="1"/>
  <c r="BF903" i="1"/>
  <c r="BG903" i="1" s="1"/>
  <c r="BF902" i="1"/>
  <c r="BG902" i="1" s="1"/>
  <c r="BF901" i="1"/>
  <c r="BG901" i="1" s="1"/>
  <c r="BF900" i="1"/>
  <c r="BF899" i="1"/>
  <c r="BG899" i="1" s="1"/>
  <c r="BF898" i="1"/>
  <c r="BG898" i="1" s="1"/>
  <c r="BF897" i="1"/>
  <c r="BG897" i="1" s="1"/>
  <c r="BF896" i="1"/>
  <c r="BF895" i="1"/>
  <c r="BG895" i="1" s="1"/>
  <c r="BF894" i="1"/>
  <c r="BG894" i="1" s="1"/>
  <c r="BF893" i="1"/>
  <c r="BG893" i="1" s="1"/>
  <c r="BF892" i="1"/>
  <c r="BF891" i="1"/>
  <c r="BG891" i="1" s="1"/>
  <c r="BF890" i="1"/>
  <c r="BG890" i="1" s="1"/>
  <c r="BF889" i="1"/>
  <c r="BG889" i="1" s="1"/>
  <c r="BF888" i="1"/>
  <c r="BF887" i="1"/>
  <c r="BG887" i="1" s="1"/>
  <c r="BF886" i="1"/>
  <c r="BF885" i="1"/>
  <c r="BG885" i="1" s="1"/>
  <c r="BF884" i="1"/>
  <c r="BF883" i="1"/>
  <c r="BG883" i="1" s="1"/>
  <c r="BF882" i="1"/>
  <c r="BG882" i="1" s="1"/>
  <c r="BF881" i="1"/>
  <c r="BG881" i="1" s="1"/>
  <c r="BF880" i="1"/>
  <c r="BF879" i="1"/>
  <c r="BG879" i="1" s="1"/>
  <c r="BF878" i="1"/>
  <c r="BG878" i="1" s="1"/>
  <c r="BF877" i="1"/>
  <c r="BG877" i="1" s="1"/>
  <c r="BF876" i="1"/>
  <c r="BF875" i="1"/>
  <c r="BG875" i="1" s="1"/>
  <c r="BF874" i="1"/>
  <c r="BG874" i="1" s="1"/>
  <c r="BF873" i="1"/>
  <c r="BG873" i="1" s="1"/>
  <c r="BF872" i="1"/>
  <c r="BF871" i="1"/>
  <c r="BG871" i="1" s="1"/>
  <c r="BF870" i="1"/>
  <c r="BG870" i="1" s="1"/>
  <c r="BF869" i="1"/>
  <c r="BG869" i="1" s="1"/>
  <c r="BF868" i="1"/>
  <c r="BF867" i="1"/>
  <c r="BG867" i="1" s="1"/>
  <c r="BF866" i="1"/>
  <c r="BG866" i="1" s="1"/>
  <c r="BF865" i="1"/>
  <c r="BG865" i="1" s="1"/>
  <c r="BF864" i="1"/>
  <c r="BF863" i="1"/>
  <c r="BG863" i="1" s="1"/>
  <c r="BF862" i="1"/>
  <c r="BG862" i="1" s="1"/>
  <c r="BF861" i="1"/>
  <c r="BG861" i="1" s="1"/>
  <c r="BF860" i="1"/>
  <c r="BF859" i="1"/>
  <c r="BG859" i="1" s="1"/>
  <c r="BF858" i="1"/>
  <c r="BG858" i="1" s="1"/>
  <c r="BF857" i="1"/>
  <c r="BG857" i="1" s="1"/>
  <c r="BF856" i="1"/>
  <c r="BF855" i="1"/>
  <c r="BG855" i="1" s="1"/>
  <c r="BF854" i="1"/>
  <c r="BG854" i="1" s="1"/>
  <c r="BF853" i="1"/>
  <c r="BG853" i="1" s="1"/>
  <c r="BF852" i="1"/>
  <c r="BF851" i="1"/>
  <c r="BG851" i="1" s="1"/>
  <c r="BF850" i="1"/>
  <c r="BG850" i="1" s="1"/>
  <c r="BF849" i="1"/>
  <c r="BG849" i="1" s="1"/>
  <c r="BF848" i="1"/>
  <c r="BF847" i="1"/>
  <c r="BG847" i="1" s="1"/>
  <c r="BF846" i="1"/>
  <c r="BG846" i="1" s="1"/>
  <c r="BF845" i="1"/>
  <c r="BG845" i="1" s="1"/>
  <c r="BF844" i="1"/>
  <c r="BF843" i="1"/>
  <c r="BG843" i="1" s="1"/>
  <c r="BF842" i="1"/>
  <c r="BG842" i="1" s="1"/>
  <c r="BF841" i="1"/>
  <c r="BG841" i="1" s="1"/>
  <c r="BF840" i="1"/>
  <c r="BF839" i="1"/>
  <c r="BG839" i="1" s="1"/>
  <c r="BF838" i="1"/>
  <c r="BG838" i="1" s="1"/>
  <c r="BF837" i="1"/>
  <c r="BG837" i="1" s="1"/>
  <c r="BF836" i="1"/>
  <c r="BF835" i="1"/>
  <c r="BG835" i="1" s="1"/>
  <c r="BF834" i="1"/>
  <c r="BG834" i="1" s="1"/>
  <c r="BF833" i="1"/>
  <c r="BG833" i="1" s="1"/>
  <c r="BF832" i="1"/>
  <c r="BF831" i="1"/>
  <c r="BG831" i="1" s="1"/>
  <c r="BF830" i="1"/>
  <c r="BG830" i="1" s="1"/>
  <c r="BF829" i="1"/>
  <c r="BG829" i="1" s="1"/>
  <c r="BF828" i="1"/>
  <c r="BF827" i="1"/>
  <c r="BG827" i="1" s="1"/>
  <c r="BF826" i="1"/>
  <c r="BF825" i="1"/>
  <c r="BG825" i="1" s="1"/>
  <c r="BF824" i="1"/>
  <c r="BF823" i="1"/>
  <c r="BG823" i="1" s="1"/>
  <c r="BF822" i="1"/>
  <c r="BG822" i="1" s="1"/>
  <c r="BF821" i="1"/>
  <c r="BG821" i="1" s="1"/>
  <c r="BF820" i="1"/>
  <c r="BF819" i="1"/>
  <c r="BG819" i="1" s="1"/>
  <c r="BF818" i="1"/>
  <c r="BG818" i="1" s="1"/>
  <c r="BF817" i="1"/>
  <c r="BG817" i="1" s="1"/>
  <c r="BF816" i="1"/>
  <c r="BF815" i="1"/>
  <c r="BG815" i="1" s="1"/>
  <c r="BF814" i="1"/>
  <c r="BG814" i="1" s="1"/>
  <c r="BF813" i="1"/>
  <c r="BG813" i="1" s="1"/>
  <c r="BF812" i="1"/>
  <c r="BF811" i="1"/>
  <c r="BG811" i="1" s="1"/>
  <c r="BF810" i="1"/>
  <c r="BG810" i="1" s="1"/>
  <c r="BF809" i="1"/>
  <c r="BG809" i="1" s="1"/>
  <c r="BF808" i="1"/>
  <c r="BF807" i="1"/>
  <c r="BG807" i="1" s="1"/>
  <c r="BF806" i="1"/>
  <c r="BG806" i="1" s="1"/>
  <c r="BF805" i="1"/>
  <c r="BG805" i="1" s="1"/>
  <c r="BF804" i="1"/>
  <c r="BF803" i="1"/>
  <c r="BG803" i="1" s="1"/>
  <c r="BF802" i="1"/>
  <c r="BG802" i="1" s="1"/>
  <c r="BF801" i="1"/>
  <c r="BG801" i="1" s="1"/>
  <c r="BF800" i="1"/>
  <c r="BF799" i="1"/>
  <c r="BG799" i="1" s="1"/>
  <c r="BF798" i="1"/>
  <c r="BG798" i="1" s="1"/>
  <c r="BF797" i="1"/>
  <c r="BF796" i="1"/>
  <c r="BF795" i="1"/>
  <c r="BG795" i="1" s="1"/>
  <c r="BF794" i="1"/>
  <c r="BG794" i="1" s="1"/>
  <c r="BF793" i="1"/>
  <c r="BG793" i="1" s="1"/>
  <c r="BF792" i="1"/>
  <c r="BF791" i="1"/>
  <c r="BG791" i="1" s="1"/>
  <c r="BF790" i="1"/>
  <c r="BG790" i="1" s="1"/>
  <c r="BF789" i="1"/>
  <c r="BG789" i="1" s="1"/>
  <c r="BF788" i="1"/>
  <c r="BF787" i="1"/>
  <c r="BG787" i="1" s="1"/>
  <c r="BF786" i="1"/>
  <c r="BG786" i="1" s="1"/>
  <c r="BF785" i="1"/>
  <c r="BG785" i="1" s="1"/>
  <c r="BF784" i="1"/>
  <c r="BF783" i="1"/>
  <c r="BG783" i="1" s="1"/>
  <c r="BF782" i="1"/>
  <c r="BG782" i="1" s="1"/>
  <c r="BF781" i="1"/>
  <c r="BG781" i="1" s="1"/>
  <c r="BF780" i="1"/>
  <c r="BF779" i="1"/>
  <c r="BG779" i="1" s="1"/>
  <c r="BF778" i="1"/>
  <c r="BG778" i="1" s="1"/>
  <c r="BF777" i="1"/>
  <c r="BG777" i="1" s="1"/>
  <c r="BF776" i="1"/>
  <c r="BF775" i="1"/>
  <c r="BG775" i="1" s="1"/>
  <c r="BF774" i="1"/>
  <c r="BG774" i="1" s="1"/>
  <c r="BF773" i="1"/>
  <c r="BG773" i="1" s="1"/>
  <c r="BF772" i="1"/>
  <c r="BF771" i="1"/>
  <c r="BG771" i="1" s="1"/>
  <c r="BF770" i="1"/>
  <c r="BG770" i="1" s="1"/>
  <c r="BF769" i="1"/>
  <c r="BG769" i="1" s="1"/>
  <c r="BF768" i="1"/>
  <c r="BF767" i="1"/>
  <c r="BG767" i="1" s="1"/>
  <c r="BF766" i="1"/>
  <c r="BG766" i="1" s="1"/>
  <c r="BF765" i="1"/>
  <c r="BG765" i="1" s="1"/>
  <c r="BF764" i="1"/>
  <c r="BF763" i="1"/>
  <c r="BG763" i="1" s="1"/>
  <c r="BF762" i="1"/>
  <c r="BG762" i="1" s="1"/>
  <c r="BF761" i="1"/>
  <c r="BG761" i="1" s="1"/>
  <c r="BF760" i="1"/>
  <c r="BF759" i="1"/>
  <c r="BG759" i="1" s="1"/>
  <c r="BF758" i="1"/>
  <c r="BG758" i="1" s="1"/>
  <c r="BF757" i="1"/>
  <c r="BG757" i="1" s="1"/>
  <c r="BF756" i="1"/>
  <c r="BF755" i="1"/>
  <c r="BG755" i="1" s="1"/>
  <c r="BF754" i="1"/>
  <c r="BG754" i="1" s="1"/>
  <c r="BF753" i="1"/>
  <c r="BG753" i="1" s="1"/>
  <c r="BF752" i="1"/>
  <c r="BF751" i="1"/>
  <c r="BG751" i="1" s="1"/>
  <c r="BF750" i="1"/>
  <c r="BG750" i="1" s="1"/>
  <c r="BF749" i="1"/>
  <c r="BG749" i="1" s="1"/>
  <c r="BF748" i="1"/>
  <c r="BF747" i="1"/>
  <c r="BG747" i="1" s="1"/>
  <c r="BF746" i="1"/>
  <c r="BG746" i="1" s="1"/>
  <c r="BF745" i="1"/>
  <c r="BG745" i="1" s="1"/>
  <c r="BF744" i="1"/>
  <c r="BF743" i="1"/>
  <c r="BG743" i="1" s="1"/>
  <c r="BF742" i="1"/>
  <c r="BG742" i="1" s="1"/>
  <c r="BF741" i="1"/>
  <c r="BG741" i="1" s="1"/>
  <c r="BF740" i="1"/>
  <c r="BF739" i="1"/>
  <c r="BG739" i="1" s="1"/>
  <c r="BF738" i="1"/>
  <c r="BG738" i="1" s="1"/>
  <c r="BF737" i="1"/>
  <c r="BG737" i="1" s="1"/>
  <c r="BF736" i="1"/>
  <c r="BF735" i="1"/>
  <c r="BG735" i="1" s="1"/>
  <c r="BF734" i="1"/>
  <c r="BG734" i="1" s="1"/>
  <c r="BF733" i="1"/>
  <c r="BG733" i="1" s="1"/>
  <c r="BF732" i="1"/>
  <c r="BF731" i="1"/>
  <c r="BG731" i="1" s="1"/>
  <c r="BF730" i="1"/>
  <c r="BG730" i="1" s="1"/>
  <c r="BF729" i="1"/>
  <c r="BG729" i="1" s="1"/>
  <c r="BF728" i="1"/>
  <c r="BF727" i="1"/>
  <c r="BG727" i="1" s="1"/>
  <c r="BF726" i="1"/>
  <c r="BF725" i="1"/>
  <c r="BG725" i="1" s="1"/>
  <c r="BF724" i="1"/>
  <c r="BF723" i="1"/>
  <c r="BG723" i="1" s="1"/>
  <c r="BF722" i="1"/>
  <c r="BG722" i="1" s="1"/>
  <c r="BF721" i="1"/>
  <c r="BG721" i="1" s="1"/>
  <c r="BF720" i="1"/>
  <c r="BF719" i="1"/>
  <c r="BG719" i="1" s="1"/>
  <c r="BF718" i="1"/>
  <c r="BG718" i="1" s="1"/>
  <c r="BF717" i="1"/>
  <c r="BG717" i="1" s="1"/>
  <c r="BF716" i="1"/>
  <c r="BF715" i="1"/>
  <c r="BG715" i="1" s="1"/>
  <c r="BF714" i="1"/>
  <c r="BG714" i="1" s="1"/>
  <c r="BF713" i="1"/>
  <c r="BG713" i="1" s="1"/>
  <c r="BF712" i="1"/>
  <c r="BF711" i="1"/>
  <c r="BG711" i="1" s="1"/>
  <c r="BF710" i="1"/>
  <c r="BG710" i="1" s="1"/>
  <c r="BF709" i="1"/>
  <c r="BG709" i="1" s="1"/>
  <c r="BF708" i="1"/>
  <c r="BF707" i="1"/>
  <c r="BG707" i="1" s="1"/>
  <c r="BF706" i="1"/>
  <c r="BG706" i="1" s="1"/>
  <c r="BF705" i="1"/>
  <c r="BG705" i="1" s="1"/>
  <c r="BF704" i="1"/>
  <c r="BF703" i="1"/>
  <c r="BG703" i="1" s="1"/>
  <c r="BF702" i="1"/>
  <c r="BG702" i="1" s="1"/>
  <c r="BF701" i="1"/>
  <c r="BG701" i="1" s="1"/>
  <c r="BF700" i="1"/>
  <c r="BF699" i="1"/>
  <c r="BG699" i="1" s="1"/>
  <c r="BF698" i="1"/>
  <c r="BG698" i="1" s="1"/>
  <c r="BF697" i="1"/>
  <c r="BG697" i="1" s="1"/>
  <c r="BF696" i="1"/>
  <c r="BF695" i="1"/>
  <c r="BG695" i="1" s="1"/>
  <c r="BF694" i="1"/>
  <c r="BG694" i="1" s="1"/>
  <c r="BF693" i="1"/>
  <c r="BG693" i="1" s="1"/>
  <c r="BF692" i="1"/>
  <c r="BF691" i="1"/>
  <c r="BG691" i="1" s="1"/>
  <c r="BF690" i="1"/>
  <c r="BG690" i="1" s="1"/>
  <c r="BF689" i="1"/>
  <c r="BG689" i="1" s="1"/>
  <c r="BF688" i="1"/>
  <c r="BF687" i="1"/>
  <c r="BG687" i="1" s="1"/>
  <c r="BF686" i="1"/>
  <c r="BG686" i="1" s="1"/>
  <c r="BF685" i="1"/>
  <c r="BG685" i="1" s="1"/>
  <c r="BF684" i="1"/>
  <c r="BF683" i="1"/>
  <c r="BG683" i="1" s="1"/>
  <c r="BF682" i="1"/>
  <c r="BG682" i="1" s="1"/>
  <c r="BF681" i="1"/>
  <c r="BG681" i="1" s="1"/>
  <c r="BF680" i="1"/>
  <c r="BF679" i="1"/>
  <c r="BG679" i="1" s="1"/>
  <c r="BF678" i="1"/>
  <c r="BG678" i="1" s="1"/>
  <c r="BF677" i="1"/>
  <c r="BG677" i="1" s="1"/>
  <c r="BF676" i="1"/>
  <c r="BF675" i="1"/>
  <c r="BG675" i="1" s="1"/>
  <c r="BF674" i="1"/>
  <c r="BG674" i="1" s="1"/>
  <c r="BF673" i="1"/>
  <c r="BG673" i="1" s="1"/>
  <c r="BF672" i="1"/>
  <c r="BF671" i="1"/>
  <c r="BG671" i="1" s="1"/>
  <c r="BF670" i="1"/>
  <c r="BG670" i="1" s="1"/>
  <c r="BF669" i="1"/>
  <c r="BG669" i="1" s="1"/>
  <c r="BF668" i="1"/>
  <c r="BF667" i="1"/>
  <c r="BG667" i="1" s="1"/>
  <c r="BF666" i="1"/>
  <c r="BG666" i="1" s="1"/>
  <c r="BF665" i="1"/>
  <c r="BG665" i="1" s="1"/>
  <c r="BF664" i="1"/>
  <c r="BF663" i="1"/>
  <c r="BG663" i="1" s="1"/>
  <c r="BF662" i="1"/>
  <c r="BG662" i="1" s="1"/>
  <c r="BF661" i="1"/>
  <c r="BG661" i="1" s="1"/>
  <c r="BF660" i="1"/>
  <c r="BF659" i="1"/>
  <c r="BG659" i="1" s="1"/>
  <c r="BF658" i="1"/>
  <c r="BG658" i="1" s="1"/>
  <c r="BF657" i="1"/>
  <c r="BG657" i="1" s="1"/>
  <c r="BF656" i="1"/>
  <c r="BF655" i="1"/>
  <c r="BG655" i="1" s="1"/>
  <c r="BF654" i="1"/>
  <c r="BG654" i="1" s="1"/>
  <c r="BF653" i="1"/>
  <c r="BG653" i="1" s="1"/>
  <c r="BF652" i="1"/>
  <c r="BF651" i="1"/>
  <c r="BG651" i="1" s="1"/>
  <c r="BF650" i="1"/>
  <c r="BG650" i="1" s="1"/>
  <c r="BF649" i="1"/>
  <c r="BG649" i="1" s="1"/>
  <c r="BF648" i="1"/>
  <c r="BF647" i="1"/>
  <c r="BG647" i="1" s="1"/>
  <c r="BF646" i="1"/>
  <c r="BG646" i="1" s="1"/>
  <c r="BF645" i="1"/>
  <c r="BG645" i="1" s="1"/>
  <c r="BF644" i="1"/>
  <c r="BF643" i="1"/>
  <c r="BG643" i="1" s="1"/>
  <c r="BF642" i="1"/>
  <c r="BG642" i="1" s="1"/>
  <c r="BF641" i="1"/>
  <c r="BG641" i="1" s="1"/>
  <c r="BF640" i="1"/>
  <c r="BF639" i="1"/>
  <c r="BG639" i="1" s="1"/>
  <c r="BF638" i="1"/>
  <c r="BG638" i="1" s="1"/>
  <c r="BF637" i="1"/>
  <c r="BG637" i="1" s="1"/>
  <c r="BF636" i="1"/>
  <c r="BF635" i="1"/>
  <c r="BG635" i="1" s="1"/>
  <c r="BF634" i="1"/>
  <c r="BG634" i="1" s="1"/>
  <c r="BF633" i="1"/>
  <c r="BG633" i="1" s="1"/>
  <c r="BF632" i="1"/>
  <c r="BF631" i="1"/>
  <c r="BG631" i="1" s="1"/>
  <c r="BF630" i="1"/>
  <c r="BG630" i="1" s="1"/>
  <c r="BF629" i="1"/>
  <c r="BG629" i="1" s="1"/>
  <c r="BF628" i="1"/>
  <c r="BF627" i="1"/>
  <c r="BG627" i="1" s="1"/>
  <c r="BF626" i="1"/>
  <c r="BG626" i="1" s="1"/>
  <c r="BF625" i="1"/>
  <c r="BG625" i="1" s="1"/>
  <c r="BF624" i="1"/>
  <c r="BF623" i="1"/>
  <c r="BG623" i="1" s="1"/>
  <c r="BF622" i="1"/>
  <c r="BG622" i="1" s="1"/>
  <c r="BF621" i="1"/>
  <c r="BG621" i="1" s="1"/>
  <c r="BF620" i="1"/>
  <c r="BF619" i="1"/>
  <c r="BG619" i="1" s="1"/>
  <c r="BF618" i="1"/>
  <c r="BG618" i="1" s="1"/>
  <c r="BF617" i="1"/>
  <c r="BG617" i="1" s="1"/>
  <c r="BF616" i="1"/>
  <c r="BF615" i="1"/>
  <c r="BG615" i="1" s="1"/>
  <c r="BF614" i="1"/>
  <c r="BG614" i="1" s="1"/>
  <c r="BF613" i="1"/>
  <c r="BG613" i="1" s="1"/>
  <c r="BF612" i="1"/>
  <c r="BF611" i="1"/>
  <c r="BG611" i="1" s="1"/>
  <c r="BF610" i="1"/>
  <c r="BG610" i="1" s="1"/>
  <c r="BF609" i="1"/>
  <c r="BG609" i="1" s="1"/>
  <c r="BF608" i="1"/>
  <c r="BF607" i="1"/>
  <c r="BG607" i="1" s="1"/>
  <c r="BF606" i="1"/>
  <c r="BG606" i="1" s="1"/>
  <c r="BF605" i="1"/>
  <c r="BG605" i="1" s="1"/>
  <c r="BF604" i="1"/>
  <c r="BF603" i="1"/>
  <c r="BG603" i="1" s="1"/>
  <c r="BF602" i="1"/>
  <c r="BG602" i="1" s="1"/>
  <c r="BF601" i="1"/>
  <c r="BG601" i="1" s="1"/>
  <c r="BF600" i="1"/>
  <c r="BF599" i="1"/>
  <c r="BG599" i="1" s="1"/>
  <c r="BF598" i="1"/>
  <c r="BG598" i="1" s="1"/>
  <c r="BF597" i="1"/>
  <c r="BG597" i="1" s="1"/>
  <c r="BF596" i="1"/>
  <c r="BF595" i="1"/>
  <c r="BG595" i="1" s="1"/>
  <c r="BF594" i="1"/>
  <c r="BG594" i="1" s="1"/>
  <c r="BF593" i="1"/>
  <c r="BG593" i="1" s="1"/>
  <c r="BF592" i="1"/>
  <c r="BF591" i="1"/>
  <c r="BG591" i="1" s="1"/>
  <c r="BF590" i="1"/>
  <c r="BG590" i="1" s="1"/>
  <c r="BF589" i="1"/>
  <c r="BG589" i="1" s="1"/>
  <c r="BF588" i="1"/>
  <c r="BF587" i="1"/>
  <c r="BG587" i="1" s="1"/>
  <c r="BF586" i="1"/>
  <c r="BG586" i="1" s="1"/>
  <c r="BF585" i="1"/>
  <c r="BG585" i="1" s="1"/>
  <c r="BF584" i="1"/>
  <c r="BF583" i="1"/>
  <c r="BG583" i="1" s="1"/>
  <c r="BF582" i="1"/>
  <c r="BG582" i="1" s="1"/>
  <c r="BF581" i="1"/>
  <c r="BG581" i="1" s="1"/>
  <c r="BF580" i="1"/>
  <c r="BF579" i="1"/>
  <c r="BG579" i="1" s="1"/>
  <c r="BF578" i="1"/>
  <c r="BG578" i="1" s="1"/>
  <c r="BF577" i="1"/>
  <c r="BG577" i="1" s="1"/>
  <c r="BF576" i="1"/>
  <c r="BF575" i="1"/>
  <c r="BG575" i="1" s="1"/>
  <c r="BF574" i="1"/>
  <c r="BG574" i="1" s="1"/>
  <c r="BF573" i="1"/>
  <c r="BG573" i="1" s="1"/>
  <c r="BF572" i="1"/>
  <c r="BF571" i="1"/>
  <c r="BG571" i="1" s="1"/>
  <c r="BF570" i="1"/>
  <c r="BG570" i="1" s="1"/>
  <c r="BF569" i="1"/>
  <c r="BG569" i="1" s="1"/>
  <c r="BF568" i="1"/>
  <c r="BF567" i="1"/>
  <c r="BG567" i="1" s="1"/>
  <c r="BF566" i="1"/>
  <c r="BG566" i="1" s="1"/>
  <c r="BF565" i="1"/>
  <c r="BG565" i="1" s="1"/>
  <c r="BF564" i="1"/>
  <c r="BF563" i="1"/>
  <c r="BG563" i="1" s="1"/>
  <c r="BF562" i="1"/>
  <c r="BG562" i="1" s="1"/>
  <c r="BF561" i="1"/>
  <c r="BF560" i="1"/>
  <c r="BF559" i="1"/>
  <c r="BG559" i="1" s="1"/>
  <c r="BF558" i="1"/>
  <c r="BG558" i="1" s="1"/>
  <c r="BF557" i="1"/>
  <c r="BG557" i="1" s="1"/>
  <c r="BF556" i="1"/>
  <c r="BF555" i="1"/>
  <c r="BG555" i="1" s="1"/>
  <c r="BF554" i="1"/>
  <c r="BG554" i="1" s="1"/>
  <c r="BF553" i="1"/>
  <c r="BG553" i="1" s="1"/>
  <c r="BF552" i="1"/>
  <c r="BF551" i="1"/>
  <c r="BG551" i="1" s="1"/>
  <c r="BF550" i="1"/>
  <c r="BG550" i="1" s="1"/>
  <c r="BF549" i="1"/>
  <c r="BG549" i="1" s="1"/>
  <c r="BF548" i="1"/>
  <c r="BF547" i="1"/>
  <c r="BG547" i="1" s="1"/>
  <c r="BF546" i="1"/>
  <c r="BG546" i="1" s="1"/>
  <c r="BF545" i="1"/>
  <c r="BG545" i="1" s="1"/>
  <c r="BF544" i="1"/>
  <c r="BF543" i="1"/>
  <c r="BG543" i="1" s="1"/>
  <c r="BF542" i="1"/>
  <c r="BG542" i="1" s="1"/>
  <c r="BF541" i="1"/>
  <c r="BG541" i="1" s="1"/>
  <c r="BF540" i="1"/>
  <c r="BF539" i="1"/>
  <c r="BG539" i="1" s="1"/>
  <c r="BF538" i="1"/>
  <c r="BG538" i="1" s="1"/>
  <c r="BF537" i="1"/>
  <c r="BG537" i="1" s="1"/>
  <c r="BF536" i="1"/>
  <c r="BF535" i="1"/>
  <c r="BG535" i="1" s="1"/>
  <c r="BF534" i="1"/>
  <c r="BG534" i="1" s="1"/>
  <c r="BF533" i="1"/>
  <c r="BG533" i="1" s="1"/>
  <c r="BF532" i="1"/>
  <c r="BF531" i="1"/>
  <c r="BG531" i="1" s="1"/>
  <c r="BF530" i="1"/>
  <c r="BG530" i="1" s="1"/>
  <c r="BF529" i="1"/>
  <c r="BG529" i="1" s="1"/>
  <c r="BF528" i="1"/>
  <c r="BF527" i="1"/>
  <c r="BG527" i="1" s="1"/>
  <c r="BF526" i="1"/>
  <c r="BG526" i="1" s="1"/>
  <c r="BF525" i="1"/>
  <c r="BG525" i="1" s="1"/>
  <c r="BF524" i="1"/>
  <c r="BF523" i="1"/>
  <c r="BG523" i="1" s="1"/>
  <c r="BF522" i="1"/>
  <c r="BG522" i="1" s="1"/>
  <c r="BF521" i="1"/>
  <c r="BG521" i="1" s="1"/>
  <c r="BF520" i="1"/>
  <c r="BF519" i="1"/>
  <c r="BG519" i="1" s="1"/>
  <c r="BF518" i="1"/>
  <c r="BG518" i="1" s="1"/>
  <c r="BF517" i="1"/>
  <c r="BG517" i="1" s="1"/>
  <c r="BF516" i="1"/>
  <c r="BF515" i="1"/>
  <c r="BG515" i="1" s="1"/>
  <c r="BF514" i="1"/>
  <c r="BG514" i="1" s="1"/>
  <c r="BF513" i="1"/>
  <c r="BG513" i="1" s="1"/>
  <c r="BF512" i="1"/>
  <c r="BF511" i="1"/>
  <c r="BG511" i="1" s="1"/>
  <c r="BF510" i="1"/>
  <c r="BG510" i="1" s="1"/>
  <c r="BF509" i="1"/>
  <c r="BG509" i="1" s="1"/>
  <c r="BF508" i="1"/>
  <c r="BF507" i="1"/>
  <c r="BG507" i="1" s="1"/>
  <c r="BF506" i="1"/>
  <c r="BG506" i="1" s="1"/>
  <c r="BF505" i="1"/>
  <c r="BG505" i="1" s="1"/>
  <c r="BF504" i="1"/>
  <c r="BF503" i="1"/>
  <c r="BG503" i="1" s="1"/>
  <c r="BF502" i="1"/>
  <c r="BF501" i="1"/>
  <c r="BG501" i="1" s="1"/>
  <c r="BF500" i="1"/>
  <c r="BF499" i="1"/>
  <c r="BG499" i="1" s="1"/>
  <c r="BF498" i="1"/>
  <c r="BG498" i="1" s="1"/>
  <c r="BF497" i="1"/>
  <c r="BG497" i="1" s="1"/>
  <c r="BF496" i="1"/>
  <c r="BF495" i="1"/>
  <c r="BG495" i="1" s="1"/>
  <c r="BF494" i="1"/>
  <c r="BG494" i="1" s="1"/>
  <c r="BF493" i="1"/>
  <c r="BG493" i="1" s="1"/>
  <c r="BF492" i="1"/>
  <c r="BF491" i="1"/>
  <c r="BG491" i="1" s="1"/>
  <c r="BF490" i="1"/>
  <c r="BG490" i="1" s="1"/>
  <c r="BF489" i="1"/>
  <c r="BG489" i="1" s="1"/>
  <c r="BF488" i="1"/>
  <c r="BF487" i="1"/>
  <c r="BG487" i="1" s="1"/>
  <c r="BF486" i="1"/>
  <c r="BG486" i="1" s="1"/>
  <c r="BF485" i="1"/>
  <c r="BG485" i="1" s="1"/>
  <c r="BF484" i="1"/>
  <c r="BF483" i="1"/>
  <c r="BG483" i="1" s="1"/>
  <c r="BF482" i="1"/>
  <c r="BG482" i="1" s="1"/>
  <c r="BF481" i="1"/>
  <c r="BG481" i="1" s="1"/>
  <c r="BF480" i="1"/>
  <c r="BF479" i="1"/>
  <c r="BG479" i="1" s="1"/>
  <c r="BF478" i="1"/>
  <c r="BG478" i="1" s="1"/>
  <c r="BF477" i="1"/>
  <c r="BG477" i="1" s="1"/>
  <c r="BF476" i="1"/>
  <c r="BF475" i="1"/>
  <c r="BG475" i="1" s="1"/>
  <c r="BF474" i="1"/>
  <c r="BG474" i="1" s="1"/>
  <c r="BF473" i="1"/>
  <c r="BG473" i="1" s="1"/>
  <c r="BF472" i="1"/>
  <c r="BF471" i="1"/>
  <c r="BG471" i="1" s="1"/>
  <c r="BF470" i="1"/>
  <c r="BG470" i="1" s="1"/>
  <c r="BF469" i="1"/>
  <c r="BG469" i="1" s="1"/>
  <c r="BF468" i="1"/>
  <c r="BF467" i="1"/>
  <c r="BG467" i="1" s="1"/>
  <c r="BF466" i="1"/>
  <c r="BG466" i="1" s="1"/>
  <c r="BF465" i="1"/>
  <c r="BG465" i="1" s="1"/>
  <c r="BF464" i="1"/>
  <c r="BF463" i="1"/>
  <c r="BG463" i="1" s="1"/>
  <c r="BF462" i="1"/>
  <c r="BG462" i="1" s="1"/>
  <c r="BF461" i="1"/>
  <c r="BG461" i="1" s="1"/>
  <c r="BF460" i="1"/>
  <c r="BF459" i="1"/>
  <c r="BG459" i="1" s="1"/>
  <c r="BF458" i="1"/>
  <c r="BG458" i="1" s="1"/>
  <c r="BF457" i="1"/>
  <c r="BG457" i="1" s="1"/>
  <c r="BF456" i="1"/>
  <c r="BF455" i="1"/>
  <c r="BG455" i="1" s="1"/>
  <c r="BF454" i="1"/>
  <c r="BG454" i="1" s="1"/>
  <c r="BF453" i="1"/>
  <c r="BG453" i="1" s="1"/>
  <c r="BF452" i="1"/>
  <c r="BF451" i="1"/>
  <c r="BG451" i="1" s="1"/>
  <c r="BF450" i="1"/>
  <c r="BG450" i="1" s="1"/>
  <c r="BF449" i="1"/>
  <c r="BG449" i="1" s="1"/>
  <c r="BF448" i="1"/>
  <c r="BF447" i="1"/>
  <c r="BG447" i="1" s="1"/>
  <c r="BF446" i="1"/>
  <c r="BG446" i="1" s="1"/>
  <c r="BF445" i="1"/>
  <c r="BG445" i="1" s="1"/>
  <c r="BF444" i="1"/>
  <c r="BF443" i="1"/>
  <c r="BG443" i="1" s="1"/>
  <c r="BF442" i="1"/>
  <c r="BG442" i="1" s="1"/>
  <c r="BF441" i="1"/>
  <c r="BG441" i="1" s="1"/>
  <c r="BF440" i="1"/>
  <c r="BF439" i="1"/>
  <c r="BG439" i="1" s="1"/>
  <c r="BF438" i="1"/>
  <c r="BG438" i="1" s="1"/>
  <c r="BF437" i="1"/>
  <c r="BG437" i="1" s="1"/>
  <c r="BF436" i="1"/>
  <c r="BF435" i="1"/>
  <c r="BG435" i="1" s="1"/>
  <c r="BF434" i="1"/>
  <c r="BG434" i="1" s="1"/>
  <c r="BF433" i="1"/>
  <c r="BG433" i="1" s="1"/>
  <c r="BF432" i="1"/>
  <c r="BF431" i="1"/>
  <c r="BG431" i="1" s="1"/>
  <c r="BF430" i="1"/>
  <c r="BG430" i="1" s="1"/>
  <c r="BF429" i="1"/>
  <c r="BG429" i="1" s="1"/>
  <c r="BF428" i="1"/>
  <c r="BF427" i="1"/>
  <c r="BG427" i="1" s="1"/>
  <c r="BF426" i="1"/>
  <c r="BG426" i="1" s="1"/>
  <c r="BF425" i="1"/>
  <c r="BG425" i="1" s="1"/>
  <c r="BF424" i="1"/>
  <c r="BF423" i="1"/>
  <c r="BG423" i="1" s="1"/>
  <c r="BF422" i="1"/>
  <c r="BG422" i="1" s="1"/>
  <c r="BF421" i="1"/>
  <c r="BG421" i="1" s="1"/>
  <c r="BF420" i="1"/>
  <c r="BF419" i="1"/>
  <c r="BG419" i="1" s="1"/>
  <c r="BF418" i="1"/>
  <c r="BG418" i="1" s="1"/>
  <c r="BF417" i="1"/>
  <c r="BG417" i="1" s="1"/>
  <c r="BF416" i="1"/>
  <c r="BF415" i="1"/>
  <c r="BG415" i="1" s="1"/>
  <c r="BF414" i="1"/>
  <c r="BG414" i="1" s="1"/>
  <c r="BF413" i="1"/>
  <c r="BG413" i="1" s="1"/>
  <c r="BF412" i="1"/>
  <c r="BF411" i="1"/>
  <c r="BG411" i="1" s="1"/>
  <c r="BF410" i="1"/>
  <c r="BG410" i="1" s="1"/>
  <c r="BF409" i="1"/>
  <c r="BG409" i="1" s="1"/>
  <c r="BF408" i="1"/>
  <c r="BF407" i="1"/>
  <c r="BG407" i="1" s="1"/>
  <c r="BF406" i="1"/>
  <c r="BG406" i="1" s="1"/>
  <c r="BF405" i="1"/>
  <c r="BG405" i="1" s="1"/>
  <c r="BF404" i="1"/>
  <c r="BF403" i="1"/>
  <c r="BG403" i="1" s="1"/>
  <c r="BF402" i="1"/>
  <c r="BG402" i="1" s="1"/>
  <c r="BF401" i="1"/>
  <c r="BG401" i="1" s="1"/>
  <c r="BF400" i="1"/>
  <c r="BF399" i="1"/>
  <c r="BG399" i="1" s="1"/>
  <c r="BF398" i="1"/>
  <c r="BG398" i="1" s="1"/>
  <c r="BF397" i="1"/>
  <c r="BG397" i="1" s="1"/>
  <c r="BF396" i="1"/>
  <c r="BF395" i="1"/>
  <c r="BG395" i="1" s="1"/>
  <c r="BF394" i="1"/>
  <c r="BG394" i="1" s="1"/>
  <c r="BF393" i="1"/>
  <c r="BG393" i="1" s="1"/>
  <c r="BF392" i="1"/>
  <c r="BF391" i="1"/>
  <c r="BG391" i="1" s="1"/>
  <c r="BF390" i="1"/>
  <c r="BG390" i="1" s="1"/>
  <c r="BF389" i="1"/>
  <c r="BF388" i="1"/>
  <c r="BF387" i="1"/>
  <c r="BG387" i="1" s="1"/>
  <c r="BF386" i="1"/>
  <c r="BG386" i="1" s="1"/>
  <c r="BF385" i="1"/>
  <c r="BG385" i="1" s="1"/>
  <c r="BF384" i="1"/>
  <c r="BF383" i="1"/>
  <c r="BG383" i="1" s="1"/>
  <c r="BF382" i="1"/>
  <c r="BG382" i="1" s="1"/>
  <c r="BF381" i="1"/>
  <c r="BG381" i="1" s="1"/>
  <c r="BF380" i="1"/>
  <c r="BF379" i="1"/>
  <c r="BG379" i="1" s="1"/>
  <c r="BF378" i="1"/>
  <c r="BG378" i="1" s="1"/>
  <c r="BF377" i="1"/>
  <c r="BG377" i="1" s="1"/>
  <c r="BF376" i="1"/>
  <c r="BF375" i="1"/>
  <c r="BG375" i="1" s="1"/>
  <c r="BF374" i="1"/>
  <c r="BG374" i="1" s="1"/>
  <c r="BF373" i="1"/>
  <c r="BG373" i="1" s="1"/>
  <c r="BF372" i="1"/>
  <c r="BF371" i="1"/>
  <c r="BG371" i="1" s="1"/>
  <c r="BF370" i="1"/>
  <c r="BG370" i="1" s="1"/>
  <c r="BF369" i="1"/>
  <c r="BG369" i="1" s="1"/>
  <c r="BF368" i="1"/>
  <c r="BF367" i="1"/>
  <c r="BG367" i="1" s="1"/>
  <c r="BF366" i="1"/>
  <c r="BG366" i="1" s="1"/>
  <c r="BF365" i="1"/>
  <c r="BG365" i="1" s="1"/>
  <c r="BF364" i="1"/>
  <c r="BF363" i="1"/>
  <c r="BG363" i="1" s="1"/>
  <c r="BF362" i="1"/>
  <c r="BG362" i="1" s="1"/>
  <c r="BF361" i="1"/>
  <c r="BG361" i="1" s="1"/>
  <c r="BF360" i="1"/>
  <c r="BF359" i="1"/>
  <c r="BG359" i="1" s="1"/>
  <c r="BF358" i="1"/>
  <c r="BG358" i="1" s="1"/>
  <c r="BF357" i="1"/>
  <c r="BF356" i="1"/>
  <c r="BF355" i="1"/>
  <c r="BG355" i="1" s="1"/>
  <c r="BF354" i="1"/>
  <c r="BG354" i="1" s="1"/>
  <c r="BF353" i="1"/>
  <c r="BG353" i="1" s="1"/>
  <c r="BF352" i="1"/>
  <c r="BF351" i="1"/>
  <c r="BG351" i="1" s="1"/>
  <c r="BF350" i="1"/>
  <c r="BG350" i="1" s="1"/>
  <c r="BF349" i="1"/>
  <c r="BG349" i="1" s="1"/>
  <c r="BF348" i="1"/>
  <c r="BF347" i="1"/>
  <c r="BG347" i="1" s="1"/>
  <c r="BF346" i="1"/>
  <c r="BG346" i="1" s="1"/>
  <c r="BF345" i="1"/>
  <c r="BG345" i="1" s="1"/>
  <c r="BF344" i="1"/>
  <c r="BF343" i="1"/>
  <c r="BG343" i="1" s="1"/>
  <c r="BF342" i="1"/>
  <c r="BG342" i="1" s="1"/>
  <c r="BF341" i="1"/>
  <c r="BG341" i="1" s="1"/>
  <c r="BF340" i="1"/>
  <c r="BF339" i="1"/>
  <c r="BG339" i="1" s="1"/>
  <c r="BF338" i="1"/>
  <c r="BG338" i="1" s="1"/>
  <c r="BF337" i="1"/>
  <c r="BG337" i="1" s="1"/>
  <c r="BF336" i="1"/>
  <c r="BF335" i="1"/>
  <c r="BG335" i="1" s="1"/>
  <c r="BF334" i="1"/>
  <c r="BG334" i="1" s="1"/>
  <c r="BF333" i="1"/>
  <c r="BG333" i="1" s="1"/>
  <c r="BF332" i="1"/>
  <c r="BF331" i="1"/>
  <c r="BG331" i="1" s="1"/>
  <c r="BF330" i="1"/>
  <c r="BG330" i="1" s="1"/>
  <c r="BF329" i="1"/>
  <c r="BG329" i="1" s="1"/>
  <c r="BF328" i="1"/>
  <c r="BF327" i="1"/>
  <c r="BG327" i="1" s="1"/>
  <c r="BF326" i="1"/>
  <c r="BG326" i="1" s="1"/>
  <c r="BF325" i="1"/>
  <c r="BG325" i="1" s="1"/>
  <c r="BF324" i="1"/>
  <c r="BF323" i="1"/>
  <c r="BG323" i="1" s="1"/>
  <c r="BF322" i="1"/>
  <c r="BG322" i="1" s="1"/>
  <c r="BF321" i="1"/>
  <c r="BG321" i="1" s="1"/>
  <c r="BF320" i="1"/>
  <c r="BF319" i="1"/>
  <c r="BG319" i="1" s="1"/>
  <c r="BF318" i="1"/>
  <c r="BG318" i="1" s="1"/>
  <c r="BF317" i="1"/>
  <c r="BG317" i="1" s="1"/>
  <c r="BF316" i="1"/>
  <c r="BF315" i="1"/>
  <c r="BG315" i="1" s="1"/>
  <c r="BF314" i="1"/>
  <c r="BG314" i="1" s="1"/>
  <c r="BF313" i="1"/>
  <c r="BG313" i="1" s="1"/>
  <c r="BF312" i="1"/>
  <c r="BF311" i="1"/>
  <c r="BG311" i="1" s="1"/>
  <c r="BF310" i="1"/>
  <c r="BG310" i="1" s="1"/>
  <c r="BF309" i="1"/>
  <c r="BG309" i="1" s="1"/>
  <c r="BF308" i="1"/>
  <c r="BF307" i="1"/>
  <c r="BG307" i="1" s="1"/>
  <c r="BF306" i="1"/>
  <c r="BG306" i="1" s="1"/>
  <c r="BF305" i="1"/>
  <c r="BG305" i="1" s="1"/>
  <c r="BF304" i="1"/>
  <c r="BF303" i="1"/>
  <c r="BG303" i="1" s="1"/>
  <c r="BF302" i="1"/>
  <c r="BG302" i="1" s="1"/>
  <c r="BF301" i="1"/>
  <c r="BG301" i="1" s="1"/>
  <c r="BF300" i="1"/>
  <c r="BF299" i="1"/>
  <c r="BG299" i="1" s="1"/>
  <c r="BF298" i="1"/>
  <c r="BG298" i="1" s="1"/>
  <c r="BF297" i="1"/>
  <c r="BG297" i="1" s="1"/>
  <c r="BF296" i="1"/>
  <c r="BF295" i="1"/>
  <c r="BG295" i="1" s="1"/>
  <c r="BF294" i="1"/>
  <c r="BG294" i="1" s="1"/>
  <c r="BF293" i="1"/>
  <c r="BG293" i="1" s="1"/>
  <c r="BF292" i="1"/>
  <c r="BF291" i="1"/>
  <c r="BG291" i="1" s="1"/>
  <c r="BF290" i="1"/>
  <c r="BG290" i="1" s="1"/>
  <c r="BF289" i="1"/>
  <c r="BG289" i="1" s="1"/>
  <c r="BF288" i="1"/>
  <c r="BF287" i="1"/>
  <c r="BG287" i="1" s="1"/>
  <c r="BF286" i="1"/>
  <c r="BG286" i="1" s="1"/>
  <c r="BF285" i="1"/>
  <c r="BG285" i="1" s="1"/>
  <c r="BF284" i="1"/>
  <c r="BF283" i="1"/>
  <c r="BG283" i="1" s="1"/>
  <c r="BF282" i="1"/>
  <c r="BG282" i="1" s="1"/>
  <c r="BF281" i="1"/>
  <c r="BG281" i="1" s="1"/>
  <c r="BF280" i="1"/>
  <c r="BF279" i="1"/>
  <c r="BG279" i="1" s="1"/>
  <c r="BF278" i="1"/>
  <c r="BG278" i="1" s="1"/>
  <c r="BF277" i="1"/>
  <c r="BG277" i="1" s="1"/>
  <c r="BF276" i="1"/>
  <c r="BF275" i="1"/>
  <c r="BG275" i="1" s="1"/>
  <c r="BF274" i="1"/>
  <c r="BG274" i="1" s="1"/>
  <c r="BF273" i="1"/>
  <c r="BF272" i="1"/>
  <c r="BF271" i="1"/>
  <c r="BG271" i="1" s="1"/>
  <c r="BF270" i="1"/>
  <c r="BG270" i="1" s="1"/>
  <c r="BF269" i="1"/>
  <c r="BG269" i="1" s="1"/>
  <c r="BF268" i="1"/>
  <c r="BF267" i="1"/>
  <c r="BG267" i="1" s="1"/>
  <c r="BF266" i="1"/>
  <c r="BG266" i="1" s="1"/>
  <c r="BF265" i="1"/>
  <c r="BG265" i="1" s="1"/>
  <c r="BF264" i="1"/>
  <c r="BF263" i="1"/>
  <c r="BG263" i="1" s="1"/>
  <c r="BF262" i="1"/>
  <c r="BG262" i="1" s="1"/>
  <c r="BF261" i="1"/>
  <c r="BG261" i="1" s="1"/>
  <c r="BF260" i="1"/>
  <c r="BF259" i="1"/>
  <c r="BG259" i="1" s="1"/>
  <c r="BF258" i="1"/>
  <c r="BG258" i="1" s="1"/>
  <c r="BF257" i="1"/>
  <c r="BG257" i="1" s="1"/>
  <c r="BF256" i="1"/>
  <c r="BF255" i="1"/>
  <c r="BG255" i="1" s="1"/>
  <c r="BF254" i="1"/>
  <c r="BG254" i="1" s="1"/>
  <c r="BF253" i="1"/>
  <c r="BG253" i="1" s="1"/>
  <c r="BF252" i="1"/>
  <c r="BF251" i="1"/>
  <c r="BG251" i="1" s="1"/>
  <c r="BF250" i="1"/>
  <c r="BG250" i="1" s="1"/>
  <c r="BF249" i="1"/>
  <c r="BG249" i="1" s="1"/>
  <c r="BF248" i="1"/>
  <c r="BF247" i="1"/>
  <c r="BG247" i="1" s="1"/>
  <c r="BF246" i="1"/>
  <c r="BG246" i="1" s="1"/>
  <c r="BF245" i="1"/>
  <c r="BG245" i="1" s="1"/>
  <c r="BF244" i="1"/>
  <c r="BF243" i="1"/>
  <c r="BG243" i="1" s="1"/>
  <c r="BF242" i="1"/>
  <c r="BG242" i="1" s="1"/>
  <c r="BF241" i="1"/>
  <c r="BG241" i="1" s="1"/>
  <c r="BF240" i="1"/>
  <c r="BF239" i="1"/>
  <c r="BG239" i="1" s="1"/>
  <c r="BF238" i="1"/>
  <c r="BG238" i="1" s="1"/>
  <c r="BF237" i="1"/>
  <c r="BF236" i="1"/>
  <c r="BF235" i="1"/>
  <c r="BG235" i="1" s="1"/>
  <c r="BF234" i="1"/>
  <c r="BG234" i="1" s="1"/>
  <c r="BF233" i="1"/>
  <c r="BG233" i="1" s="1"/>
  <c r="BF232" i="1"/>
  <c r="BF231" i="1"/>
  <c r="BG231" i="1" s="1"/>
  <c r="BF230" i="1"/>
  <c r="BG230" i="1" s="1"/>
  <c r="BF229" i="1"/>
  <c r="BG229" i="1" s="1"/>
  <c r="BF228" i="1"/>
  <c r="BF227" i="1"/>
  <c r="BG227" i="1" s="1"/>
  <c r="BF226" i="1"/>
  <c r="BG226" i="1" s="1"/>
  <c r="BF225" i="1"/>
  <c r="BG225" i="1" s="1"/>
  <c r="BF224" i="1"/>
  <c r="BF223" i="1"/>
  <c r="BG223" i="1" s="1"/>
  <c r="BF222" i="1"/>
  <c r="BG222" i="1" s="1"/>
  <c r="BF221" i="1"/>
  <c r="BG221" i="1" s="1"/>
  <c r="BF220" i="1"/>
  <c r="BF219" i="1"/>
  <c r="BG219" i="1" s="1"/>
  <c r="BF218" i="1"/>
  <c r="BG218" i="1" s="1"/>
  <c r="BF217" i="1"/>
  <c r="BG217" i="1" s="1"/>
  <c r="BF216" i="1"/>
  <c r="BF215" i="1"/>
  <c r="BG215" i="1" s="1"/>
  <c r="BF214" i="1"/>
  <c r="BG214" i="1" s="1"/>
  <c r="BF213" i="1"/>
  <c r="BG213" i="1" s="1"/>
  <c r="BF212" i="1"/>
  <c r="BF211" i="1"/>
  <c r="BG211" i="1" s="1"/>
  <c r="BF210" i="1"/>
  <c r="BG210" i="1" s="1"/>
  <c r="BF209" i="1"/>
  <c r="BG209" i="1" s="1"/>
  <c r="BF208" i="1"/>
  <c r="BF207" i="1"/>
  <c r="BG207" i="1" s="1"/>
  <c r="BF206" i="1"/>
  <c r="BG206" i="1" s="1"/>
  <c r="BF205" i="1"/>
  <c r="BG205" i="1" s="1"/>
  <c r="BF204" i="1"/>
  <c r="BF203" i="1"/>
  <c r="BG203" i="1" s="1"/>
  <c r="BF202" i="1"/>
  <c r="BG202" i="1" s="1"/>
  <c r="BF201" i="1"/>
  <c r="BG201" i="1" s="1"/>
  <c r="BF200" i="1"/>
  <c r="BF199" i="1"/>
  <c r="BG199" i="1" s="1"/>
  <c r="BF198" i="1"/>
  <c r="BG198" i="1" s="1"/>
  <c r="BF197" i="1"/>
  <c r="BG197" i="1" s="1"/>
  <c r="BF196" i="1"/>
  <c r="BF195" i="1"/>
  <c r="BG195" i="1" s="1"/>
  <c r="BF194" i="1"/>
  <c r="BG194" i="1" s="1"/>
  <c r="BF193" i="1"/>
  <c r="BG193" i="1" s="1"/>
  <c r="BF192" i="1"/>
  <c r="BF191" i="1"/>
  <c r="BG191" i="1" s="1"/>
  <c r="BF190" i="1"/>
  <c r="BG190" i="1" s="1"/>
  <c r="BF189" i="1"/>
  <c r="BG189" i="1" s="1"/>
  <c r="BF188" i="1"/>
  <c r="BF187" i="1"/>
  <c r="BG187" i="1" s="1"/>
  <c r="BF186" i="1"/>
  <c r="BG186" i="1" s="1"/>
  <c r="BF185" i="1"/>
  <c r="BG185" i="1" s="1"/>
  <c r="BF184" i="1"/>
  <c r="BF183" i="1"/>
  <c r="BG183" i="1" s="1"/>
  <c r="BF182" i="1"/>
  <c r="BG182" i="1" s="1"/>
  <c r="BF181" i="1"/>
  <c r="BG181" i="1" s="1"/>
  <c r="BF180" i="1"/>
  <c r="BF179" i="1"/>
  <c r="BG179" i="1" s="1"/>
  <c r="BF178" i="1"/>
  <c r="BG178" i="1" s="1"/>
  <c r="BF177" i="1"/>
  <c r="BG177" i="1" s="1"/>
  <c r="BF176" i="1"/>
  <c r="BF175" i="1"/>
  <c r="BG175" i="1" s="1"/>
  <c r="BF174" i="1"/>
  <c r="BG174" i="1" s="1"/>
  <c r="BF173" i="1"/>
  <c r="BG173" i="1" s="1"/>
  <c r="BF172" i="1"/>
  <c r="BF171" i="1"/>
  <c r="BG171" i="1" s="1"/>
  <c r="BF170" i="1"/>
  <c r="BG170" i="1" s="1"/>
  <c r="BF169" i="1"/>
  <c r="BG169" i="1" s="1"/>
  <c r="BF168" i="1"/>
  <c r="BF167" i="1"/>
  <c r="BG167" i="1" s="1"/>
  <c r="BF166" i="1"/>
  <c r="BG166" i="1" s="1"/>
  <c r="BF165" i="1"/>
  <c r="BG165" i="1" s="1"/>
  <c r="BF164" i="1"/>
  <c r="BF163" i="1"/>
  <c r="BG163" i="1" s="1"/>
  <c r="BF162" i="1"/>
  <c r="BG162" i="1" s="1"/>
  <c r="BF161" i="1"/>
  <c r="BG161" i="1" s="1"/>
  <c r="BF160" i="1"/>
  <c r="BF159" i="1"/>
  <c r="BG159" i="1" s="1"/>
  <c r="BF158" i="1"/>
  <c r="BG158" i="1" s="1"/>
  <c r="BF157" i="1"/>
  <c r="BG157" i="1" s="1"/>
  <c r="BF156" i="1"/>
  <c r="BF155" i="1"/>
  <c r="BG155" i="1" s="1"/>
  <c r="BF154" i="1"/>
  <c r="BG154" i="1" s="1"/>
  <c r="BF153" i="1"/>
  <c r="BG153" i="1" s="1"/>
  <c r="BF152" i="1"/>
  <c r="BF151" i="1"/>
  <c r="BG151" i="1" s="1"/>
  <c r="BF150" i="1"/>
  <c r="BG150" i="1" s="1"/>
  <c r="BF149" i="1"/>
  <c r="BG149" i="1" s="1"/>
  <c r="BF148" i="1"/>
  <c r="BF147" i="1"/>
  <c r="BG147" i="1" s="1"/>
  <c r="BF146" i="1"/>
  <c r="BG146" i="1" s="1"/>
  <c r="BF145" i="1"/>
  <c r="BG145" i="1" s="1"/>
  <c r="BF144" i="1"/>
  <c r="BF143" i="1"/>
  <c r="BG143" i="1" s="1"/>
  <c r="BF142" i="1"/>
  <c r="BG142" i="1" s="1"/>
  <c r="BF141" i="1"/>
  <c r="BG141" i="1" s="1"/>
  <c r="BF140" i="1"/>
  <c r="BF139" i="1"/>
  <c r="BG139" i="1" s="1"/>
  <c r="BF138" i="1"/>
  <c r="BG138" i="1" s="1"/>
  <c r="BF137" i="1"/>
  <c r="BG137" i="1" s="1"/>
  <c r="BF136" i="1"/>
  <c r="BF135" i="1"/>
  <c r="BG135" i="1" s="1"/>
  <c r="BF134" i="1"/>
  <c r="BG134" i="1" s="1"/>
  <c r="BF133" i="1"/>
  <c r="BG133" i="1" s="1"/>
  <c r="BF132" i="1"/>
  <c r="BF131" i="1"/>
  <c r="BG131" i="1" s="1"/>
  <c r="BF130" i="1"/>
  <c r="BG130" i="1" s="1"/>
  <c r="BF129" i="1"/>
  <c r="BG129" i="1" s="1"/>
  <c r="BF128" i="1"/>
  <c r="BF127" i="1"/>
  <c r="BG127" i="1" s="1"/>
  <c r="BF126" i="1"/>
  <c r="BG126" i="1" s="1"/>
  <c r="BF125" i="1"/>
  <c r="BG125" i="1" s="1"/>
  <c r="BF124" i="1"/>
  <c r="BF123" i="1"/>
  <c r="BG123" i="1" s="1"/>
  <c r="BF122" i="1"/>
  <c r="BG122" i="1" s="1"/>
  <c r="BF121" i="1"/>
  <c r="BG121" i="1" s="1"/>
  <c r="BF120" i="1"/>
  <c r="BF119" i="1"/>
  <c r="BG119" i="1" s="1"/>
  <c r="BF118" i="1"/>
  <c r="BG118" i="1" s="1"/>
  <c r="BF117" i="1"/>
  <c r="BG117" i="1" s="1"/>
  <c r="BF116" i="1"/>
  <c r="BF115" i="1"/>
  <c r="BG115" i="1" s="1"/>
  <c r="BF114" i="1"/>
  <c r="BG114" i="1" s="1"/>
  <c r="BF113" i="1"/>
  <c r="BG113" i="1" s="1"/>
  <c r="BF112" i="1"/>
  <c r="BF111" i="1"/>
  <c r="BG111" i="1" s="1"/>
  <c r="BF110" i="1"/>
  <c r="BG110" i="1" s="1"/>
  <c r="BF109" i="1"/>
  <c r="BG109" i="1" s="1"/>
  <c r="BF108" i="1"/>
  <c r="BF107" i="1"/>
  <c r="BG107" i="1" s="1"/>
  <c r="BF106" i="1"/>
  <c r="BG106" i="1" s="1"/>
  <c r="BF105" i="1"/>
  <c r="BF104" i="1"/>
  <c r="BF103" i="1"/>
  <c r="BG103" i="1" s="1"/>
  <c r="BF102" i="1"/>
  <c r="BG102" i="1" s="1"/>
  <c r="BF101" i="1"/>
  <c r="BG101" i="1" s="1"/>
  <c r="BF100" i="1"/>
  <c r="BF99" i="1"/>
  <c r="BG99" i="1" s="1"/>
  <c r="BF98" i="1"/>
  <c r="BG98" i="1" s="1"/>
  <c r="BF97" i="1"/>
  <c r="BG97" i="1" s="1"/>
  <c r="BF96" i="1"/>
  <c r="BF95" i="1"/>
  <c r="BG95" i="1" s="1"/>
  <c r="BF94" i="1"/>
  <c r="BG94" i="1" s="1"/>
  <c r="BF93" i="1"/>
  <c r="BG93" i="1" s="1"/>
  <c r="BF92" i="1"/>
  <c r="BF91" i="1"/>
  <c r="BG91" i="1" s="1"/>
  <c r="BF90" i="1"/>
  <c r="BG90" i="1" s="1"/>
  <c r="BF89" i="1"/>
  <c r="BG89" i="1" s="1"/>
  <c r="BF88" i="1"/>
  <c r="BF87" i="1"/>
  <c r="BG87" i="1" s="1"/>
  <c r="BF86" i="1"/>
  <c r="BG86" i="1" s="1"/>
  <c r="BF85" i="1"/>
  <c r="BG85" i="1" s="1"/>
  <c r="BF84" i="1"/>
  <c r="BF83" i="1"/>
  <c r="BG83" i="1" s="1"/>
  <c r="BF82" i="1"/>
  <c r="BG82" i="1" s="1"/>
  <c r="BF81" i="1"/>
  <c r="BG81" i="1" s="1"/>
  <c r="BF80" i="1"/>
  <c r="BF79" i="1"/>
  <c r="BG79" i="1" s="1"/>
  <c r="BF78" i="1"/>
  <c r="BG78" i="1" s="1"/>
  <c r="BF77" i="1"/>
  <c r="BG77" i="1" s="1"/>
  <c r="BF76" i="1"/>
  <c r="BF75" i="1"/>
  <c r="BG75" i="1" s="1"/>
  <c r="BF74" i="1"/>
  <c r="BG74" i="1" s="1"/>
  <c r="BF73" i="1"/>
  <c r="BG73" i="1" s="1"/>
  <c r="BF72" i="1"/>
  <c r="BF71" i="1"/>
  <c r="BG71" i="1" s="1"/>
  <c r="BF70" i="1"/>
  <c r="BG70" i="1" s="1"/>
  <c r="BF69" i="1"/>
  <c r="BG69" i="1" s="1"/>
  <c r="BF68" i="1"/>
  <c r="BF67" i="1"/>
  <c r="BG67" i="1" s="1"/>
  <c r="BF66" i="1"/>
  <c r="BG66" i="1" s="1"/>
  <c r="BF65" i="1"/>
  <c r="BF64" i="1"/>
  <c r="BF63" i="1"/>
  <c r="BG63" i="1" s="1"/>
  <c r="BF62" i="1"/>
  <c r="BG62" i="1" s="1"/>
  <c r="BF61" i="1"/>
  <c r="BG61" i="1" s="1"/>
  <c r="BF60" i="1"/>
  <c r="BF59" i="1"/>
  <c r="BG59" i="1" s="1"/>
  <c r="BF58" i="1"/>
  <c r="BG58" i="1" s="1"/>
  <c r="BF57" i="1"/>
  <c r="BG57" i="1" s="1"/>
  <c r="BF56" i="1"/>
  <c r="BF55" i="1"/>
  <c r="BG55" i="1" s="1"/>
  <c r="BF54" i="1"/>
  <c r="BG54" i="1" s="1"/>
  <c r="BF53" i="1"/>
  <c r="BG53" i="1" s="1"/>
  <c r="BF52" i="1"/>
  <c r="BF51" i="1"/>
  <c r="BG51" i="1" s="1"/>
  <c r="BF50" i="1"/>
  <c r="BG50" i="1" s="1"/>
  <c r="BF49" i="1"/>
  <c r="BG49" i="1" s="1"/>
  <c r="BF48" i="1"/>
  <c r="BF47" i="1"/>
  <c r="BG47" i="1" s="1"/>
  <c r="BF46" i="1"/>
  <c r="BG46" i="1" s="1"/>
  <c r="BF45" i="1"/>
  <c r="BG45" i="1" s="1"/>
  <c r="BF44" i="1"/>
  <c r="BF43" i="1"/>
  <c r="BG43" i="1" s="1"/>
  <c r="BF42" i="1"/>
  <c r="BG42" i="1" s="1"/>
  <c r="BF41" i="1"/>
  <c r="BG41" i="1" s="1"/>
  <c r="BF40" i="1"/>
  <c r="BF39" i="1"/>
  <c r="BG39" i="1" s="1"/>
  <c r="BF38" i="1"/>
  <c r="BG38" i="1" s="1"/>
  <c r="BF37" i="1"/>
  <c r="BG37" i="1" s="1"/>
  <c r="BF36" i="1"/>
  <c r="BF35" i="1"/>
  <c r="BG35" i="1" s="1"/>
  <c r="BF34" i="1"/>
  <c r="BG34" i="1" s="1"/>
  <c r="BF33" i="1"/>
  <c r="BG33" i="1" s="1"/>
  <c r="BF32" i="1"/>
  <c r="BF31" i="1"/>
  <c r="BG31" i="1" s="1"/>
  <c r="BF30" i="1"/>
  <c r="BG30" i="1" s="1"/>
  <c r="BF29" i="1"/>
  <c r="BG29" i="1" s="1"/>
  <c r="BF28" i="1"/>
  <c r="BF27" i="1"/>
  <c r="BG27" i="1" s="1"/>
  <c r="BF26" i="1"/>
  <c r="BG26" i="1" s="1"/>
  <c r="BF25" i="1"/>
  <c r="BG25" i="1" s="1"/>
  <c r="BF24" i="1"/>
  <c r="BF23" i="1"/>
  <c r="BG23" i="1" s="1"/>
  <c r="BF22" i="1"/>
  <c r="BG22" i="1" s="1"/>
  <c r="BF21" i="1"/>
  <c r="BG21" i="1" s="1"/>
  <c r="BF20" i="1"/>
  <c r="BF19" i="1"/>
  <c r="BG19" i="1" s="1"/>
  <c r="BF18" i="1"/>
  <c r="BG18" i="1" s="1"/>
  <c r="BF17" i="1"/>
  <c r="BG17" i="1" s="1"/>
  <c r="BF16" i="1"/>
  <c r="BF15" i="1"/>
  <c r="BG15" i="1" s="1"/>
  <c r="BF14" i="1"/>
  <c r="BG14" i="1" s="1"/>
  <c r="BF13" i="1"/>
  <c r="BG13" i="1" s="1"/>
  <c r="BF12" i="1"/>
  <c r="BF11" i="1"/>
  <c r="BG11" i="1" s="1"/>
  <c r="BF10" i="1"/>
  <c r="BG10" i="1" s="1"/>
  <c r="BF9" i="1"/>
  <c r="BG9" i="1" s="1"/>
  <c r="BF8" i="1"/>
  <c r="BF7" i="1"/>
  <c r="BG7" i="1" s="1"/>
  <c r="BF6" i="1"/>
  <c r="BG6" i="1" s="1"/>
  <c r="BF5" i="1"/>
  <c r="BG5" i="1" s="1"/>
  <c r="BF4" i="1"/>
  <c r="BF3" i="1"/>
  <c r="BG3" i="1" s="1"/>
  <c r="BI2350" i="1"/>
  <c r="BI2349" i="1"/>
  <c r="BI2348" i="1"/>
  <c r="BI2347" i="1"/>
  <c r="BI2346" i="1"/>
  <c r="BI2345" i="1"/>
  <c r="BI2344" i="1"/>
  <c r="BI2343" i="1"/>
  <c r="BI2342" i="1"/>
  <c r="BI2341" i="1"/>
  <c r="BI2340" i="1"/>
  <c r="BI2339" i="1"/>
  <c r="BI2338" i="1"/>
  <c r="BI2337" i="1"/>
  <c r="BI2336" i="1"/>
  <c r="BI2335" i="1"/>
  <c r="BI2334" i="1"/>
  <c r="BI2333" i="1"/>
  <c r="BI2332" i="1"/>
  <c r="BI2331" i="1"/>
  <c r="BI2330" i="1"/>
  <c r="BI2329" i="1"/>
  <c r="BI2328" i="1"/>
  <c r="BI2327" i="1"/>
  <c r="BI2326" i="1"/>
  <c r="BI2325" i="1"/>
  <c r="BI2324" i="1"/>
  <c r="BI2323" i="1"/>
  <c r="BI2322" i="1"/>
  <c r="BI2321" i="1"/>
  <c r="BI2320" i="1"/>
  <c r="BI2319" i="1"/>
  <c r="BI2318" i="1"/>
  <c r="BI2317" i="1"/>
  <c r="BI2316" i="1"/>
  <c r="BI2315" i="1"/>
  <c r="BI2314" i="1"/>
  <c r="BI2313" i="1"/>
  <c r="BI2312" i="1"/>
  <c r="BI2311" i="1"/>
  <c r="BI2310" i="1"/>
  <c r="BI2309" i="1"/>
  <c r="BI2308" i="1"/>
  <c r="BI2307" i="1"/>
  <c r="BI2306" i="1"/>
  <c r="BI2305" i="1"/>
  <c r="BI2304" i="1"/>
  <c r="BI2303" i="1"/>
  <c r="BI2302" i="1"/>
  <c r="BI2301" i="1"/>
  <c r="BI2300" i="1"/>
  <c r="BI2299" i="1"/>
  <c r="BI2298" i="1"/>
  <c r="BI2297" i="1"/>
  <c r="BI2296" i="1"/>
  <c r="BI2295" i="1"/>
  <c r="BI2294" i="1"/>
  <c r="BI2293" i="1"/>
  <c r="BI2292" i="1"/>
  <c r="BI2291" i="1"/>
  <c r="BI2290" i="1"/>
  <c r="BI2289" i="1"/>
  <c r="BI2288" i="1"/>
  <c r="BI2287" i="1"/>
  <c r="BI2286" i="1"/>
  <c r="BI2285" i="1"/>
  <c r="BI2284" i="1"/>
  <c r="BI2283" i="1"/>
  <c r="BI2282" i="1"/>
  <c r="BI2281" i="1"/>
  <c r="BI2280" i="1"/>
  <c r="BI2279" i="1"/>
  <c r="BI2278" i="1"/>
  <c r="BI2277" i="1"/>
  <c r="BI2276" i="1"/>
  <c r="BI2275" i="1"/>
  <c r="BI2274" i="1"/>
  <c r="BI2273" i="1"/>
  <c r="BI2272" i="1"/>
  <c r="BI2271" i="1"/>
  <c r="BI2270" i="1"/>
  <c r="BI2269" i="1"/>
  <c r="BI2268" i="1"/>
  <c r="BI2267" i="1"/>
  <c r="BI2266" i="1"/>
  <c r="BI2265" i="1"/>
  <c r="BI2264" i="1"/>
  <c r="BI2263" i="1"/>
  <c r="BI2262" i="1"/>
  <c r="BI2261" i="1"/>
  <c r="BI2260" i="1"/>
  <c r="BI2259" i="1"/>
  <c r="BI2258" i="1"/>
  <c r="BI2257" i="1"/>
  <c r="BI2256" i="1"/>
  <c r="BI2255" i="1"/>
  <c r="BI2254" i="1"/>
  <c r="BI2253" i="1"/>
  <c r="BI2252" i="1"/>
  <c r="BI2251" i="1"/>
  <c r="BI2250" i="1"/>
  <c r="BI2249" i="1"/>
  <c r="BI2248" i="1"/>
  <c r="BI2247" i="1"/>
  <c r="BI2246" i="1"/>
  <c r="BI2245" i="1"/>
  <c r="BI2244" i="1"/>
  <c r="BI2243" i="1"/>
  <c r="BI2242" i="1"/>
  <c r="BI2241" i="1"/>
  <c r="BI2240" i="1"/>
  <c r="BI2239" i="1"/>
  <c r="BI2238" i="1"/>
  <c r="BI2237" i="1"/>
  <c r="BI2236" i="1"/>
  <c r="BI2235" i="1"/>
  <c r="BI2234" i="1"/>
  <c r="BI2233" i="1"/>
  <c r="BI2232" i="1"/>
  <c r="BI2231" i="1"/>
  <c r="BI2230" i="1"/>
  <c r="BI2229" i="1"/>
  <c r="BI2228" i="1"/>
  <c r="BI2227" i="1"/>
  <c r="BI2226" i="1"/>
  <c r="BI2225" i="1"/>
  <c r="BI2224" i="1"/>
  <c r="BI2223" i="1"/>
  <c r="BI2222" i="1"/>
  <c r="BI2221" i="1"/>
  <c r="BI2220" i="1"/>
  <c r="BI2219" i="1"/>
  <c r="BI2218" i="1"/>
  <c r="BI2217" i="1"/>
  <c r="BI2216" i="1"/>
  <c r="BI2215" i="1"/>
  <c r="BI2214" i="1"/>
  <c r="BI2213" i="1"/>
  <c r="BI2212" i="1"/>
  <c r="BI2211" i="1"/>
  <c r="BI2210" i="1"/>
  <c r="BI2209" i="1"/>
  <c r="BI2208" i="1"/>
  <c r="BI2207" i="1"/>
  <c r="BI2206" i="1"/>
  <c r="BI2205" i="1"/>
  <c r="BI2204" i="1"/>
  <c r="BI2203" i="1"/>
  <c r="BI2202" i="1"/>
  <c r="BI2201" i="1"/>
  <c r="BI2200" i="1"/>
  <c r="BI2199" i="1"/>
  <c r="BI2198" i="1"/>
  <c r="BI2197" i="1"/>
  <c r="BI2196" i="1"/>
  <c r="BI2195" i="1"/>
  <c r="BI2194" i="1"/>
  <c r="BI2193" i="1"/>
  <c r="BI2192" i="1"/>
  <c r="BI2191" i="1"/>
  <c r="BI2190" i="1"/>
  <c r="BI2189" i="1"/>
  <c r="BI2188" i="1"/>
  <c r="BI2187" i="1"/>
  <c r="BI2186" i="1"/>
  <c r="BI2185" i="1"/>
  <c r="BI2184" i="1"/>
  <c r="BI2183" i="1"/>
  <c r="BI2182" i="1"/>
  <c r="BI2181" i="1"/>
  <c r="BI2180" i="1"/>
  <c r="BI2179" i="1"/>
  <c r="BI2178" i="1"/>
  <c r="BI2177" i="1"/>
  <c r="BI2176" i="1"/>
  <c r="BI2175" i="1"/>
  <c r="BI2174" i="1"/>
  <c r="BI2173" i="1"/>
  <c r="BI2172" i="1"/>
  <c r="BI2171" i="1"/>
  <c r="BI2170" i="1"/>
  <c r="BI2169" i="1"/>
  <c r="BI2168" i="1"/>
  <c r="BI2167" i="1"/>
  <c r="BI2166" i="1"/>
  <c r="BI2165" i="1"/>
  <c r="BI2164" i="1"/>
  <c r="BI2163" i="1"/>
  <c r="BI2162" i="1"/>
  <c r="BI2161" i="1"/>
  <c r="BI2160" i="1"/>
  <c r="BI2159" i="1"/>
  <c r="BI2158" i="1"/>
  <c r="BI2157" i="1"/>
  <c r="BI2156" i="1"/>
  <c r="BI2155" i="1"/>
  <c r="BI2154" i="1"/>
  <c r="BI2153" i="1"/>
  <c r="BI2152" i="1"/>
  <c r="BI2151" i="1"/>
  <c r="BI2150" i="1"/>
  <c r="BI2149" i="1"/>
  <c r="BI2148" i="1"/>
  <c r="BI2147" i="1"/>
  <c r="BI2146" i="1"/>
  <c r="BI2145" i="1"/>
  <c r="BI2144" i="1"/>
  <c r="BI2143" i="1"/>
  <c r="BI2142" i="1"/>
  <c r="BI2141" i="1"/>
  <c r="BI2140" i="1"/>
  <c r="BI2139" i="1"/>
  <c r="BI2138" i="1"/>
  <c r="BI2137" i="1"/>
  <c r="BI2136" i="1"/>
  <c r="BI2135" i="1"/>
  <c r="BI2134" i="1"/>
  <c r="BI2133" i="1"/>
  <c r="BI2132" i="1"/>
  <c r="BI2131" i="1"/>
  <c r="BI2130" i="1"/>
  <c r="BI2129" i="1"/>
  <c r="BI2128" i="1"/>
  <c r="BI2127" i="1"/>
  <c r="BI2126" i="1"/>
  <c r="BI2125" i="1"/>
  <c r="BI2124" i="1"/>
  <c r="BI2123" i="1"/>
  <c r="BI2122" i="1"/>
  <c r="BI2121" i="1"/>
  <c r="BI2120" i="1"/>
  <c r="BI2119" i="1"/>
  <c r="BI2118" i="1"/>
  <c r="BI2117" i="1"/>
  <c r="BI2116" i="1"/>
  <c r="BI2115" i="1"/>
  <c r="BI2114" i="1"/>
  <c r="BI2113" i="1"/>
  <c r="BI2112" i="1"/>
  <c r="BI2111" i="1"/>
  <c r="BI2110" i="1"/>
  <c r="BI2109" i="1"/>
  <c r="BI2108" i="1"/>
  <c r="BI2107" i="1"/>
  <c r="BI2106" i="1"/>
  <c r="BI2105" i="1"/>
  <c r="BI2104" i="1"/>
  <c r="BI2103" i="1"/>
  <c r="BI2102" i="1"/>
  <c r="BI2101" i="1"/>
  <c r="BI2100" i="1"/>
  <c r="BI2099" i="1"/>
  <c r="BI2098" i="1"/>
  <c r="BI2097" i="1"/>
  <c r="BI2096" i="1"/>
  <c r="BI2095" i="1"/>
  <c r="BI2094" i="1"/>
  <c r="BI2093" i="1"/>
  <c r="BI2092" i="1"/>
  <c r="BI2091" i="1"/>
  <c r="BI2090" i="1"/>
  <c r="BI2089" i="1"/>
  <c r="BI2088" i="1"/>
  <c r="BI2087" i="1"/>
  <c r="BI2086" i="1"/>
  <c r="BI2085" i="1"/>
  <c r="BI2084" i="1"/>
  <c r="BI2083" i="1"/>
  <c r="BI2082" i="1"/>
  <c r="BI2081" i="1"/>
  <c r="BI2080" i="1"/>
  <c r="BI2079" i="1"/>
  <c r="BI2078" i="1"/>
  <c r="BI2077" i="1"/>
  <c r="BI2076" i="1"/>
  <c r="BI2075" i="1"/>
  <c r="BI2074" i="1"/>
  <c r="BI2073" i="1"/>
  <c r="BI2072" i="1"/>
  <c r="BI2071" i="1"/>
  <c r="BI2070" i="1"/>
  <c r="BI2069" i="1"/>
  <c r="BI2068" i="1"/>
  <c r="BI2067" i="1"/>
  <c r="BI2066" i="1"/>
  <c r="BI2065" i="1"/>
  <c r="BI2064" i="1"/>
  <c r="BI2063" i="1"/>
  <c r="BI2062" i="1"/>
  <c r="BI2061" i="1"/>
  <c r="BI2060" i="1"/>
  <c r="BI2059" i="1"/>
  <c r="BI2058" i="1"/>
  <c r="BI2057" i="1"/>
  <c r="BI2056" i="1"/>
  <c r="BI2055" i="1"/>
  <c r="BI2054" i="1"/>
  <c r="BI2053" i="1"/>
  <c r="BI2052" i="1"/>
  <c r="BI2051" i="1"/>
  <c r="BI2050" i="1"/>
  <c r="BI2049" i="1"/>
  <c r="BI2048" i="1"/>
  <c r="BI2047" i="1"/>
  <c r="BI2046" i="1"/>
  <c r="BI2045" i="1"/>
  <c r="BI2044" i="1"/>
  <c r="BI2043" i="1"/>
  <c r="BI2042" i="1"/>
  <c r="BI2041" i="1"/>
  <c r="BI2040" i="1"/>
  <c r="BI2039" i="1"/>
  <c r="BI2038" i="1"/>
  <c r="BI2037" i="1"/>
  <c r="BI2036" i="1"/>
  <c r="BI2035" i="1"/>
  <c r="BI2034" i="1"/>
  <c r="BI2033" i="1"/>
  <c r="BI2032" i="1"/>
  <c r="BI2031" i="1"/>
  <c r="BI2030" i="1"/>
  <c r="BI2029" i="1"/>
  <c r="BI2028" i="1"/>
  <c r="BI2027" i="1"/>
  <c r="BI2026" i="1"/>
  <c r="BI2025" i="1"/>
  <c r="BI2024" i="1"/>
  <c r="BI2023" i="1"/>
  <c r="BI2022" i="1"/>
  <c r="BI2021" i="1"/>
  <c r="BI2020" i="1"/>
  <c r="BI2019" i="1"/>
  <c r="BI2018" i="1"/>
  <c r="BI2017" i="1"/>
  <c r="BI2016" i="1"/>
  <c r="BI2015" i="1"/>
  <c r="BI2014" i="1"/>
  <c r="BI2013" i="1"/>
  <c r="BI2012" i="1"/>
  <c r="BI2011" i="1"/>
  <c r="BI2010" i="1"/>
  <c r="BI2009" i="1"/>
  <c r="BI2008" i="1"/>
  <c r="BI2007" i="1"/>
  <c r="BI2006" i="1"/>
  <c r="BI2005" i="1"/>
  <c r="BI2004" i="1"/>
  <c r="BI2003" i="1"/>
  <c r="BI2002" i="1"/>
  <c r="BI2001" i="1"/>
  <c r="BI2000" i="1"/>
  <c r="BI1999" i="1"/>
  <c r="BI1998" i="1"/>
  <c r="BI1997" i="1"/>
  <c r="BI1996" i="1"/>
  <c r="BI1995" i="1"/>
  <c r="BI1994" i="1"/>
  <c r="BI1993" i="1"/>
  <c r="BI1992" i="1"/>
  <c r="BI1991" i="1"/>
  <c r="BI1990" i="1"/>
  <c r="BI1989" i="1"/>
  <c r="BI1988" i="1"/>
  <c r="BI1987" i="1"/>
  <c r="BI1986" i="1"/>
  <c r="BI1985" i="1"/>
  <c r="BI1984" i="1"/>
  <c r="BI1983" i="1"/>
  <c r="BI1982" i="1"/>
  <c r="BI1981" i="1"/>
  <c r="BI1980" i="1"/>
  <c r="BI1979" i="1"/>
  <c r="BI1978" i="1"/>
  <c r="BI1977" i="1"/>
  <c r="BI1976" i="1"/>
  <c r="BI1975" i="1"/>
  <c r="BI1974" i="1"/>
  <c r="BI1973" i="1"/>
  <c r="BI1972" i="1"/>
  <c r="BI1971" i="1"/>
  <c r="BI1970" i="1"/>
  <c r="BI1969" i="1"/>
  <c r="BI1968" i="1"/>
  <c r="BI1967" i="1"/>
  <c r="BI1966" i="1"/>
  <c r="BI1965" i="1"/>
  <c r="BI1964" i="1"/>
  <c r="BI1963" i="1"/>
  <c r="BI1962" i="1"/>
  <c r="BI1961" i="1"/>
  <c r="BI1960" i="1"/>
  <c r="BI1959" i="1"/>
  <c r="BI1958" i="1"/>
  <c r="BI1957" i="1"/>
  <c r="BI1956" i="1"/>
  <c r="BI1955" i="1"/>
  <c r="BI1954" i="1"/>
  <c r="BI1953" i="1"/>
  <c r="BI1952" i="1"/>
  <c r="BI1951" i="1"/>
  <c r="BI1950" i="1"/>
  <c r="BI1949" i="1"/>
  <c r="BI1948" i="1"/>
  <c r="BI1947" i="1"/>
  <c r="BI1946" i="1"/>
  <c r="BI1945" i="1"/>
  <c r="BI1944" i="1"/>
  <c r="BI1943" i="1"/>
  <c r="BI1942" i="1"/>
  <c r="BI1941" i="1"/>
  <c r="BI1940" i="1"/>
  <c r="BI1939" i="1"/>
  <c r="BI1938" i="1"/>
  <c r="BI1937" i="1"/>
  <c r="BI1936" i="1"/>
  <c r="BI1935" i="1"/>
  <c r="BI1934" i="1"/>
  <c r="BI1933" i="1"/>
  <c r="BI1932" i="1"/>
  <c r="BI1931" i="1"/>
  <c r="BI1930" i="1"/>
  <c r="BI1929" i="1"/>
  <c r="BI1928" i="1"/>
  <c r="BI1927" i="1"/>
  <c r="BI1926" i="1"/>
  <c r="BI1925" i="1"/>
  <c r="BI1924" i="1"/>
  <c r="BI1923" i="1"/>
  <c r="BI1922" i="1"/>
  <c r="BI1921" i="1"/>
  <c r="BI1920" i="1"/>
  <c r="BI1919" i="1"/>
  <c r="BI1918" i="1"/>
  <c r="BI1917" i="1"/>
  <c r="BI1916" i="1"/>
  <c r="BI1915" i="1"/>
  <c r="BI1914" i="1"/>
  <c r="BI1913" i="1"/>
  <c r="BI1912" i="1"/>
  <c r="BI1911" i="1"/>
  <c r="BI1910" i="1"/>
  <c r="BI1909" i="1"/>
  <c r="BI1908" i="1"/>
  <c r="BI1907" i="1"/>
  <c r="BI1906" i="1"/>
  <c r="BI1905" i="1"/>
  <c r="BI1904" i="1"/>
  <c r="BI1903" i="1"/>
  <c r="BI1902" i="1"/>
  <c r="BI1901" i="1"/>
  <c r="BI1900" i="1"/>
  <c r="BI1899" i="1"/>
  <c r="BI1898" i="1"/>
  <c r="BI1897" i="1"/>
  <c r="BI1896" i="1"/>
  <c r="BI1895" i="1"/>
  <c r="BI1894" i="1"/>
  <c r="BI1893" i="1"/>
  <c r="BI1892" i="1"/>
  <c r="BI1891" i="1"/>
  <c r="BI1890" i="1"/>
  <c r="BI1889" i="1"/>
  <c r="BI1888" i="1"/>
  <c r="BI1887" i="1"/>
  <c r="BI1886" i="1"/>
  <c r="BI1885" i="1"/>
  <c r="BI1884" i="1"/>
  <c r="BI1883" i="1"/>
  <c r="BI1882" i="1"/>
  <c r="BI1881" i="1"/>
  <c r="BI1880" i="1"/>
  <c r="BI1879" i="1"/>
  <c r="BI1878" i="1"/>
  <c r="BI1877" i="1"/>
  <c r="BI1876" i="1"/>
  <c r="BI1875" i="1"/>
  <c r="BI1874" i="1"/>
  <c r="BI1873" i="1"/>
  <c r="BI1872" i="1"/>
  <c r="BI1871" i="1"/>
  <c r="BI1870" i="1"/>
  <c r="BI1869" i="1"/>
  <c r="BI1868" i="1"/>
  <c r="BI1867" i="1"/>
  <c r="BI1866" i="1"/>
  <c r="BI1865" i="1"/>
  <c r="BI1864" i="1"/>
  <c r="BI1863" i="1"/>
  <c r="BI1862" i="1"/>
  <c r="BI1861" i="1"/>
  <c r="BI1860" i="1"/>
  <c r="BI1859" i="1"/>
  <c r="BI1858" i="1"/>
  <c r="BI1857" i="1"/>
  <c r="BI1856" i="1"/>
  <c r="BI1855" i="1"/>
  <c r="BI1854" i="1"/>
  <c r="BI1853" i="1"/>
  <c r="BI1852" i="1"/>
  <c r="BI1851" i="1"/>
  <c r="BI1850" i="1"/>
  <c r="BI1849" i="1"/>
  <c r="BI1848" i="1"/>
  <c r="BI1847" i="1"/>
  <c r="BI1846" i="1"/>
  <c r="BI1845" i="1"/>
  <c r="BI1844" i="1"/>
  <c r="BI1843" i="1"/>
  <c r="BI1842" i="1"/>
  <c r="BI1841" i="1"/>
  <c r="BI1840" i="1"/>
  <c r="BI1839" i="1"/>
  <c r="BI1838" i="1"/>
  <c r="BI1837" i="1"/>
  <c r="BI1836" i="1"/>
  <c r="BI1835" i="1"/>
  <c r="BI1834" i="1"/>
  <c r="BI1833" i="1"/>
  <c r="BI1832" i="1"/>
  <c r="BI1831" i="1"/>
  <c r="BI1830" i="1"/>
  <c r="BI1829" i="1"/>
  <c r="BI1828" i="1"/>
  <c r="BI1827" i="1"/>
  <c r="BI1826" i="1"/>
  <c r="BI1825" i="1"/>
  <c r="BI1824" i="1"/>
  <c r="BI1823" i="1"/>
  <c r="BI1822" i="1"/>
  <c r="BI1821" i="1"/>
  <c r="BI1820" i="1"/>
  <c r="BI1819" i="1"/>
  <c r="BI1818" i="1"/>
  <c r="BI1817" i="1"/>
  <c r="BI1816" i="1"/>
  <c r="BI1815" i="1"/>
  <c r="BI1814" i="1"/>
  <c r="BI1813" i="1"/>
  <c r="BI1812" i="1"/>
  <c r="BI1811" i="1"/>
  <c r="BI1810" i="1"/>
  <c r="BI1809" i="1"/>
  <c r="BI1808" i="1"/>
  <c r="BI1807" i="1"/>
  <c r="BI1806" i="1"/>
  <c r="BI1805" i="1"/>
  <c r="BI1804" i="1"/>
  <c r="BI1803" i="1"/>
  <c r="BI1802" i="1"/>
  <c r="BI1801" i="1"/>
  <c r="BI1800" i="1"/>
  <c r="BI1799" i="1"/>
  <c r="BI1798" i="1"/>
  <c r="BI1797" i="1"/>
  <c r="BI1796" i="1"/>
  <c r="BI1795" i="1"/>
  <c r="BI1794" i="1"/>
  <c r="BI1793" i="1"/>
  <c r="BI1792" i="1"/>
  <c r="BI1791" i="1"/>
  <c r="BI1790" i="1"/>
  <c r="BI1789" i="1"/>
  <c r="BI1788" i="1"/>
  <c r="BI1787" i="1"/>
  <c r="BI1786" i="1"/>
  <c r="BI1785" i="1"/>
  <c r="BI1784" i="1"/>
  <c r="BI1783" i="1"/>
  <c r="BI1782" i="1"/>
  <c r="BI1781" i="1"/>
  <c r="BI1780" i="1"/>
  <c r="BI1779" i="1"/>
  <c r="BI1778" i="1"/>
  <c r="BI1777" i="1"/>
  <c r="BI1776" i="1"/>
  <c r="BI1775" i="1"/>
  <c r="BI1774" i="1"/>
  <c r="BI1773" i="1"/>
  <c r="BI1772" i="1"/>
  <c r="BI1771" i="1"/>
  <c r="BI1770" i="1"/>
  <c r="BI1769" i="1"/>
  <c r="BI1768" i="1"/>
  <c r="BI1767" i="1"/>
  <c r="BI1766" i="1"/>
  <c r="BI1765" i="1"/>
  <c r="BI1764" i="1"/>
  <c r="BI1763" i="1"/>
  <c r="BI1762" i="1"/>
  <c r="BI1761" i="1"/>
  <c r="BI1760" i="1"/>
  <c r="BI1759" i="1"/>
  <c r="BI1758" i="1"/>
  <c r="BI1757" i="1"/>
  <c r="BI1756" i="1"/>
  <c r="BI1755" i="1"/>
  <c r="BI1754" i="1"/>
  <c r="BI1753" i="1"/>
  <c r="BI1752" i="1"/>
  <c r="BI1751" i="1"/>
  <c r="BI1750" i="1"/>
  <c r="BI1749" i="1"/>
  <c r="BI1748" i="1"/>
  <c r="BI1747" i="1"/>
  <c r="BI1746" i="1"/>
  <c r="BI1745" i="1"/>
  <c r="BI1744" i="1"/>
  <c r="BI1743" i="1"/>
  <c r="BI1742" i="1"/>
  <c r="BI1741" i="1"/>
  <c r="BI1740" i="1"/>
  <c r="BI1739" i="1"/>
  <c r="BI1738" i="1"/>
  <c r="BI1737" i="1"/>
  <c r="BI1736" i="1"/>
  <c r="BI1735" i="1"/>
  <c r="BI1734" i="1"/>
  <c r="BI1733" i="1"/>
  <c r="BI1732" i="1"/>
  <c r="BI1731" i="1"/>
  <c r="BI1730" i="1"/>
  <c r="BI1729" i="1"/>
  <c r="BI1728" i="1"/>
  <c r="BI1727" i="1"/>
  <c r="BI1726" i="1"/>
  <c r="BI1725" i="1"/>
  <c r="BI1724" i="1"/>
  <c r="BI1723" i="1"/>
  <c r="BI1722" i="1"/>
  <c r="BI1721" i="1"/>
  <c r="BI1720" i="1"/>
  <c r="BI1719" i="1"/>
  <c r="BI1718" i="1"/>
  <c r="BI1717" i="1"/>
  <c r="BI1716" i="1"/>
  <c r="BI1715" i="1"/>
  <c r="BI1714" i="1"/>
  <c r="BI1713" i="1"/>
  <c r="BI1712" i="1"/>
  <c r="BI1711" i="1"/>
  <c r="BI1710" i="1"/>
  <c r="BI1709" i="1"/>
  <c r="BI1708" i="1"/>
  <c r="BI1707" i="1"/>
  <c r="BI1706" i="1"/>
  <c r="BI1705" i="1"/>
  <c r="BI1704" i="1"/>
  <c r="BI1703" i="1"/>
  <c r="BI1702" i="1"/>
  <c r="BI1701" i="1"/>
  <c r="BI1700" i="1"/>
  <c r="BI1699" i="1"/>
  <c r="BI1698" i="1"/>
  <c r="BI1697" i="1"/>
  <c r="BI1696" i="1"/>
  <c r="BI1695" i="1"/>
  <c r="BI1694" i="1"/>
  <c r="BI1693" i="1"/>
  <c r="BI1692" i="1"/>
  <c r="BI1691" i="1"/>
  <c r="BI1690" i="1"/>
  <c r="BI1689" i="1"/>
  <c r="BI1688" i="1"/>
  <c r="BI1687" i="1"/>
  <c r="BI1686" i="1"/>
  <c r="BI1685" i="1"/>
  <c r="BI1684" i="1"/>
  <c r="BI1683" i="1"/>
  <c r="BI1682" i="1"/>
  <c r="BI1681" i="1"/>
  <c r="BI1680" i="1"/>
  <c r="BI1679" i="1"/>
  <c r="BI1678" i="1"/>
  <c r="BI1677" i="1"/>
  <c r="BI1676" i="1"/>
  <c r="BI1675" i="1"/>
  <c r="BI1674" i="1"/>
  <c r="BI1673" i="1"/>
  <c r="BI1672" i="1"/>
  <c r="BI1671" i="1"/>
  <c r="BI1670" i="1"/>
  <c r="BI1669" i="1"/>
  <c r="BI1668" i="1"/>
  <c r="BI1667" i="1"/>
  <c r="BI1666" i="1"/>
  <c r="BI1665" i="1"/>
  <c r="BI1664" i="1"/>
  <c r="BI1663" i="1"/>
  <c r="BI1662" i="1"/>
  <c r="BI1661" i="1"/>
  <c r="BI1660" i="1"/>
  <c r="BI1659" i="1"/>
  <c r="BI1658" i="1"/>
  <c r="BI1657" i="1"/>
  <c r="BI1656" i="1"/>
  <c r="BI1655" i="1"/>
  <c r="BI1654" i="1"/>
  <c r="BI1653" i="1"/>
  <c r="BI1652" i="1"/>
  <c r="BI1651" i="1"/>
  <c r="BI1650" i="1"/>
  <c r="BI1649" i="1"/>
  <c r="BI1648" i="1"/>
  <c r="BI1647" i="1"/>
  <c r="BI1646" i="1"/>
  <c r="BI1645" i="1"/>
  <c r="BI1644" i="1"/>
  <c r="BI1643" i="1"/>
  <c r="BI1642" i="1"/>
  <c r="BI1641" i="1"/>
  <c r="BI1640" i="1"/>
  <c r="BI1639" i="1"/>
  <c r="BI1638" i="1"/>
  <c r="BI1637" i="1"/>
  <c r="BI1636" i="1"/>
  <c r="BI1635" i="1"/>
  <c r="BI1634" i="1"/>
  <c r="BI1633" i="1"/>
  <c r="BI1632" i="1"/>
  <c r="BI1631" i="1"/>
  <c r="BI1630" i="1"/>
  <c r="BI1629" i="1"/>
  <c r="BI1628" i="1"/>
  <c r="BI1627" i="1"/>
  <c r="BI1626" i="1"/>
  <c r="BI1625" i="1"/>
  <c r="BI1624" i="1"/>
  <c r="BI1623" i="1"/>
  <c r="BI1622" i="1"/>
  <c r="BI1621" i="1"/>
  <c r="BI1620" i="1"/>
  <c r="BI1619" i="1"/>
  <c r="BI1618" i="1"/>
  <c r="BI1617" i="1"/>
  <c r="BI1616" i="1"/>
  <c r="BI1615" i="1"/>
  <c r="BI1614" i="1"/>
  <c r="BI1613" i="1"/>
  <c r="BI1612" i="1"/>
  <c r="BI1611" i="1"/>
  <c r="BI1610" i="1"/>
  <c r="BI1609" i="1"/>
  <c r="BI1608" i="1"/>
  <c r="BI1607" i="1"/>
  <c r="BI1606" i="1"/>
  <c r="BI1605" i="1"/>
  <c r="BI1604" i="1"/>
  <c r="BI1603" i="1"/>
  <c r="BI1602" i="1"/>
  <c r="BI1601" i="1"/>
  <c r="BI1600" i="1"/>
  <c r="BI1599" i="1"/>
  <c r="BI1598" i="1"/>
  <c r="BI1597" i="1"/>
  <c r="BI1596" i="1"/>
  <c r="BI1595" i="1"/>
  <c r="BI1594" i="1"/>
  <c r="BI1593" i="1"/>
  <c r="BI1592" i="1"/>
  <c r="BI1591" i="1"/>
  <c r="BI1590" i="1"/>
  <c r="BI1589" i="1"/>
  <c r="BI1588" i="1"/>
  <c r="BI1587" i="1"/>
  <c r="BI1586" i="1"/>
  <c r="BI1585" i="1"/>
  <c r="BI1584" i="1"/>
  <c r="BI1583" i="1"/>
  <c r="BI1582" i="1"/>
  <c r="BI1581" i="1"/>
  <c r="BI1580" i="1"/>
  <c r="BI1579" i="1"/>
  <c r="BI1578" i="1"/>
  <c r="BI1577" i="1"/>
  <c r="BI1576" i="1"/>
  <c r="BI1575" i="1"/>
  <c r="BI1574" i="1"/>
  <c r="BI1573" i="1"/>
  <c r="BI1572" i="1"/>
  <c r="BI1571" i="1"/>
  <c r="BI1570" i="1"/>
  <c r="BI1569" i="1"/>
  <c r="BI1568" i="1"/>
  <c r="BI1567" i="1"/>
  <c r="BI1566" i="1"/>
  <c r="BI1565" i="1"/>
  <c r="BI1564" i="1"/>
  <c r="BI1563" i="1"/>
  <c r="BI1562" i="1"/>
  <c r="BI1561" i="1"/>
  <c r="BI1560" i="1"/>
  <c r="BI1559" i="1"/>
  <c r="BI1558" i="1"/>
  <c r="BI1557" i="1"/>
  <c r="BI1556" i="1"/>
  <c r="BI1555" i="1"/>
  <c r="BI1554" i="1"/>
  <c r="BI1553" i="1"/>
  <c r="BI1552" i="1"/>
  <c r="BI1551" i="1"/>
  <c r="BI1550" i="1"/>
  <c r="BI1549" i="1"/>
  <c r="BI1548" i="1"/>
  <c r="BI1547" i="1"/>
  <c r="BI1546" i="1"/>
  <c r="BI1545" i="1"/>
  <c r="BI1544" i="1"/>
  <c r="BI1543" i="1"/>
  <c r="BI1542" i="1"/>
  <c r="BI1541" i="1"/>
  <c r="BI1540" i="1"/>
  <c r="BI1539" i="1"/>
  <c r="BI1538" i="1"/>
  <c r="BI1537" i="1"/>
  <c r="BI1536" i="1"/>
  <c r="BI1535" i="1"/>
  <c r="BI1534" i="1"/>
  <c r="BI1533" i="1"/>
  <c r="BI1532" i="1"/>
  <c r="BI1531" i="1"/>
  <c r="BI1530" i="1"/>
  <c r="BI1529" i="1"/>
  <c r="BI1528" i="1"/>
  <c r="BI1527" i="1"/>
  <c r="BI1526" i="1"/>
  <c r="BI1525" i="1"/>
  <c r="BI1524" i="1"/>
  <c r="BI1523" i="1"/>
  <c r="BI1522" i="1"/>
  <c r="BI1521" i="1"/>
  <c r="BI1520" i="1"/>
  <c r="BI1519" i="1"/>
  <c r="BI1518" i="1"/>
  <c r="BI1517" i="1"/>
  <c r="BI1516" i="1"/>
  <c r="BI1515" i="1"/>
  <c r="BI1514" i="1"/>
  <c r="BI1513" i="1"/>
  <c r="BI1512" i="1"/>
  <c r="BI1511" i="1"/>
  <c r="BI1510" i="1"/>
  <c r="BI1509" i="1"/>
  <c r="BI1508" i="1"/>
  <c r="BI1507" i="1"/>
  <c r="BI1506" i="1"/>
  <c r="BI1505" i="1"/>
  <c r="BI1504" i="1"/>
  <c r="BI1503" i="1"/>
  <c r="BI1502" i="1"/>
  <c r="BI1501" i="1"/>
  <c r="BI1500" i="1"/>
  <c r="BI1499" i="1"/>
  <c r="BI1498" i="1"/>
  <c r="BI1497" i="1"/>
  <c r="BI1496" i="1"/>
  <c r="BI1495" i="1"/>
  <c r="BI1494" i="1"/>
  <c r="BI1493" i="1"/>
  <c r="BI1492" i="1"/>
  <c r="BI1491" i="1"/>
  <c r="BI1490" i="1"/>
  <c r="BI1489" i="1"/>
  <c r="BI1488" i="1"/>
  <c r="BI1487" i="1"/>
  <c r="BI1486" i="1"/>
  <c r="BI1485" i="1"/>
  <c r="BI1484" i="1"/>
  <c r="BI1483" i="1"/>
  <c r="BI1482" i="1"/>
  <c r="BI1481" i="1"/>
  <c r="BI1480" i="1"/>
  <c r="BI1479" i="1"/>
  <c r="BI1478" i="1"/>
  <c r="BI1477" i="1"/>
  <c r="BI1476" i="1"/>
  <c r="BI1475" i="1"/>
  <c r="BI1474" i="1"/>
  <c r="BI1473" i="1"/>
  <c r="BI1472" i="1"/>
  <c r="BI1471" i="1"/>
  <c r="BI1470" i="1"/>
  <c r="BI1469" i="1"/>
  <c r="BI1468" i="1"/>
  <c r="BI1467" i="1"/>
  <c r="BI1466" i="1"/>
  <c r="BI1465" i="1"/>
  <c r="BI1464" i="1"/>
  <c r="BI1463" i="1"/>
  <c r="BI1462" i="1"/>
  <c r="BI1461" i="1"/>
  <c r="BI1460" i="1"/>
  <c r="BI1459" i="1"/>
  <c r="BI1458" i="1"/>
  <c r="BI1457" i="1"/>
  <c r="BI1456" i="1"/>
  <c r="BI1455" i="1"/>
  <c r="BI1454" i="1"/>
  <c r="BI1453" i="1"/>
  <c r="BI1452" i="1"/>
  <c r="BI1451" i="1"/>
  <c r="BI1450" i="1"/>
  <c r="BI1449" i="1"/>
  <c r="BI1448" i="1"/>
  <c r="BI1447" i="1"/>
  <c r="BI1446" i="1"/>
  <c r="BI1445" i="1"/>
  <c r="BI1444" i="1"/>
  <c r="BI1443" i="1"/>
  <c r="BI1442" i="1"/>
  <c r="BI1441" i="1"/>
  <c r="BI1440" i="1"/>
  <c r="BI1439" i="1"/>
  <c r="BI1438" i="1"/>
  <c r="BI1437" i="1"/>
  <c r="BI1436" i="1"/>
  <c r="BI1435" i="1"/>
  <c r="BI1434" i="1"/>
  <c r="BI1433" i="1"/>
  <c r="BI1432" i="1"/>
  <c r="BI1431" i="1"/>
  <c r="BI1430" i="1"/>
  <c r="BI1429" i="1"/>
  <c r="BI1428" i="1"/>
  <c r="BI1427" i="1"/>
  <c r="BI1426" i="1"/>
  <c r="BI1425" i="1"/>
  <c r="BI1424" i="1"/>
  <c r="BI1423" i="1"/>
  <c r="BI1422" i="1"/>
  <c r="BI1421" i="1"/>
  <c r="BI1420" i="1"/>
  <c r="BI1419" i="1"/>
  <c r="BI1418" i="1"/>
  <c r="BI1417" i="1"/>
  <c r="BI1416" i="1"/>
  <c r="BI1415" i="1"/>
  <c r="BI1414" i="1"/>
  <c r="BI1413" i="1"/>
  <c r="BI1412" i="1"/>
  <c r="BI1411" i="1"/>
  <c r="BI1410" i="1"/>
  <c r="BI1409" i="1"/>
  <c r="BI1408" i="1"/>
  <c r="BI1407" i="1"/>
  <c r="BI1406" i="1"/>
  <c r="BI1405" i="1"/>
  <c r="BI1404" i="1"/>
  <c r="BI1403" i="1"/>
  <c r="BI1402" i="1"/>
  <c r="BI1401" i="1"/>
  <c r="BI1400" i="1"/>
  <c r="BI1399" i="1"/>
  <c r="BI1398" i="1"/>
  <c r="BI1397" i="1"/>
  <c r="BI1396" i="1"/>
  <c r="BI1395" i="1"/>
  <c r="BI1394" i="1"/>
  <c r="BI1393" i="1"/>
  <c r="BI1392" i="1"/>
  <c r="BI1391" i="1"/>
  <c r="BI1390" i="1"/>
  <c r="BI1389" i="1"/>
  <c r="BI1388" i="1"/>
  <c r="BI1387" i="1"/>
  <c r="BI1386" i="1"/>
  <c r="BI1385" i="1"/>
  <c r="BI1384" i="1"/>
  <c r="BI1383" i="1"/>
  <c r="BI1382" i="1"/>
  <c r="BI1381" i="1"/>
  <c r="BI1380" i="1"/>
  <c r="BI1379" i="1"/>
  <c r="BI1378" i="1"/>
  <c r="BI1377" i="1"/>
  <c r="BI1376" i="1"/>
  <c r="BI1375" i="1"/>
  <c r="BI1374" i="1"/>
  <c r="BI1373" i="1"/>
  <c r="BI1372" i="1"/>
  <c r="BI1371" i="1"/>
  <c r="BI1370" i="1"/>
  <c r="BI1369" i="1"/>
  <c r="BI1368" i="1"/>
  <c r="BI1367" i="1"/>
  <c r="BI1366" i="1"/>
  <c r="BI1365" i="1"/>
  <c r="BI1364" i="1"/>
  <c r="BI1363" i="1"/>
  <c r="BI1362" i="1"/>
  <c r="BI1361" i="1"/>
  <c r="BI1360" i="1"/>
  <c r="BI1359" i="1"/>
  <c r="BI1358" i="1"/>
  <c r="BI1357" i="1"/>
  <c r="BI1356" i="1"/>
  <c r="BI1355" i="1"/>
  <c r="BI1354" i="1"/>
  <c r="BI1353" i="1"/>
  <c r="BI1352" i="1"/>
  <c r="BI1351" i="1"/>
  <c r="BI1350" i="1"/>
  <c r="BI1349" i="1"/>
  <c r="BI1348" i="1"/>
  <c r="BI1347" i="1"/>
  <c r="BI1346" i="1"/>
  <c r="BI1345" i="1"/>
  <c r="BI1344" i="1"/>
  <c r="BI1343" i="1"/>
  <c r="BI1342" i="1"/>
  <c r="BI1341" i="1"/>
  <c r="BI1340" i="1"/>
  <c r="BI1339" i="1"/>
  <c r="BI1338" i="1"/>
  <c r="BI1337" i="1"/>
  <c r="BI1336" i="1"/>
  <c r="BI1335" i="1"/>
  <c r="BI1334" i="1"/>
  <c r="BI1333" i="1"/>
  <c r="BI1332" i="1"/>
  <c r="BI1331" i="1"/>
  <c r="BI1330" i="1"/>
  <c r="BI1329" i="1"/>
  <c r="BI1328" i="1"/>
  <c r="BI1327" i="1"/>
  <c r="BI1326" i="1"/>
  <c r="BI1325" i="1"/>
  <c r="BI1324" i="1"/>
  <c r="BI1323" i="1"/>
  <c r="BI1322" i="1"/>
  <c r="BI1321" i="1"/>
  <c r="BI1320" i="1"/>
  <c r="BI1319" i="1"/>
  <c r="BI1318" i="1"/>
  <c r="BI1317" i="1"/>
  <c r="BI1316" i="1"/>
  <c r="BI1315" i="1"/>
  <c r="BI1314" i="1"/>
  <c r="BI1313" i="1"/>
  <c r="BI1312" i="1"/>
  <c r="BI1311" i="1"/>
  <c r="BI1310" i="1"/>
  <c r="BI1309" i="1"/>
  <c r="BI1308" i="1"/>
  <c r="BI1307" i="1"/>
  <c r="BI1306" i="1"/>
  <c r="BI1305" i="1"/>
  <c r="BI1304" i="1"/>
  <c r="BI1303" i="1"/>
  <c r="BI1302" i="1"/>
  <c r="BI1301" i="1"/>
  <c r="BI1300" i="1"/>
  <c r="BI1299" i="1"/>
  <c r="BI1298" i="1"/>
  <c r="BI1297" i="1"/>
  <c r="BI1296" i="1"/>
  <c r="BI1295" i="1"/>
  <c r="BI1294" i="1"/>
  <c r="BI1293" i="1"/>
  <c r="BI1292" i="1"/>
  <c r="BI1291" i="1"/>
  <c r="BI1290" i="1"/>
  <c r="BI1289" i="1"/>
  <c r="BI1288" i="1"/>
  <c r="BI1287" i="1"/>
  <c r="BI1286" i="1"/>
  <c r="BI1285" i="1"/>
  <c r="BI1284" i="1"/>
  <c r="BI1283" i="1"/>
  <c r="BI1282" i="1"/>
  <c r="BI1281" i="1"/>
  <c r="BI1280" i="1"/>
  <c r="BI1279" i="1"/>
  <c r="BI1278" i="1"/>
  <c r="BI1277" i="1"/>
  <c r="BI1276" i="1"/>
  <c r="BI1275" i="1"/>
  <c r="BI1274" i="1"/>
  <c r="BI1273" i="1"/>
  <c r="BI1272" i="1"/>
  <c r="BI1271" i="1"/>
  <c r="BI1270" i="1"/>
  <c r="BI1269" i="1"/>
  <c r="BI1268" i="1"/>
  <c r="BI1267" i="1"/>
  <c r="BI1266" i="1"/>
  <c r="BI1265" i="1"/>
  <c r="BI1264" i="1"/>
  <c r="BI1263" i="1"/>
  <c r="BI1262" i="1"/>
  <c r="BI1261" i="1"/>
  <c r="BI1260" i="1"/>
  <c r="BI1259" i="1"/>
  <c r="BI1258" i="1"/>
  <c r="BI1257" i="1"/>
  <c r="BI1256" i="1"/>
  <c r="BI1255" i="1"/>
  <c r="BI1254" i="1"/>
  <c r="BI1253" i="1"/>
  <c r="BI1252" i="1"/>
  <c r="BI1251" i="1"/>
  <c r="BI1250" i="1"/>
  <c r="BI1249" i="1"/>
  <c r="BI1248" i="1"/>
  <c r="BI1247" i="1"/>
  <c r="BI1246" i="1"/>
  <c r="BI1245" i="1"/>
  <c r="BI1244" i="1"/>
  <c r="BI1243" i="1"/>
  <c r="BI1242" i="1"/>
  <c r="BI1241" i="1"/>
  <c r="BI1240" i="1"/>
  <c r="BI1239" i="1"/>
  <c r="BI1238" i="1"/>
  <c r="BI1237" i="1"/>
  <c r="BI1236" i="1"/>
  <c r="BI1235" i="1"/>
  <c r="BI1234" i="1"/>
  <c r="BI1233" i="1"/>
  <c r="BI1232" i="1"/>
  <c r="BI1231" i="1"/>
  <c r="BI1230" i="1"/>
  <c r="BI1229" i="1"/>
  <c r="BI1228" i="1"/>
  <c r="BI1227" i="1"/>
  <c r="BI1226" i="1"/>
  <c r="BI1225" i="1"/>
  <c r="BI1224" i="1"/>
  <c r="BI1223" i="1"/>
  <c r="BI1222" i="1"/>
  <c r="BI1221" i="1"/>
  <c r="BI1220" i="1"/>
  <c r="BI1219" i="1"/>
  <c r="BI1218" i="1"/>
  <c r="BI1217" i="1"/>
  <c r="BI1216" i="1"/>
  <c r="BI1215" i="1"/>
  <c r="BI1214" i="1"/>
  <c r="BI1213" i="1"/>
  <c r="BI1212" i="1"/>
  <c r="BI1211" i="1"/>
  <c r="BI1210" i="1"/>
  <c r="BI1209" i="1"/>
  <c r="BI1208" i="1"/>
  <c r="BI1207" i="1"/>
  <c r="BI1206" i="1"/>
  <c r="BI1205" i="1"/>
  <c r="BI1204" i="1"/>
  <c r="BI1203" i="1"/>
  <c r="BI1202" i="1"/>
  <c r="BI1201" i="1"/>
  <c r="BI1200" i="1"/>
  <c r="BI1199" i="1"/>
  <c r="BI1198" i="1"/>
  <c r="BI1197" i="1"/>
  <c r="BI1196" i="1"/>
  <c r="BI1195" i="1"/>
  <c r="BI1194" i="1"/>
  <c r="BI1193" i="1"/>
  <c r="BI1192" i="1"/>
  <c r="BI1191" i="1"/>
  <c r="BI1190" i="1"/>
  <c r="BI1189" i="1"/>
  <c r="BI1188" i="1"/>
  <c r="BI1187" i="1"/>
  <c r="BI1186" i="1"/>
  <c r="BI1185" i="1"/>
  <c r="BI1184" i="1"/>
  <c r="BI1183" i="1"/>
  <c r="BI1182" i="1"/>
  <c r="BI1181" i="1"/>
  <c r="BI1180" i="1"/>
  <c r="BI1179" i="1"/>
  <c r="BI1178" i="1"/>
  <c r="BI1177" i="1"/>
  <c r="BI1176" i="1"/>
  <c r="BI1175" i="1"/>
  <c r="BI1174" i="1"/>
  <c r="BI1173" i="1"/>
  <c r="BI1172" i="1"/>
  <c r="BI1171" i="1"/>
  <c r="BI1170" i="1"/>
  <c r="BI1169" i="1"/>
  <c r="BI1168" i="1"/>
  <c r="BI1167" i="1"/>
  <c r="BI1166" i="1"/>
  <c r="BI1165" i="1"/>
  <c r="BI1164" i="1"/>
  <c r="BI1163" i="1"/>
  <c r="BI1162" i="1"/>
  <c r="BI1161" i="1"/>
  <c r="BI1160" i="1"/>
  <c r="BI1159" i="1"/>
  <c r="BI1158" i="1"/>
  <c r="BI1157" i="1"/>
  <c r="BI1156" i="1"/>
  <c r="BI1155" i="1"/>
  <c r="BI1154" i="1"/>
  <c r="BI1153" i="1"/>
  <c r="BI1152" i="1"/>
  <c r="BI1151" i="1"/>
  <c r="BI1150" i="1"/>
  <c r="BI1149" i="1"/>
  <c r="BI1148" i="1"/>
  <c r="BI1147" i="1"/>
  <c r="BI1146" i="1"/>
  <c r="BI1145" i="1"/>
  <c r="BI1144" i="1"/>
  <c r="BI1143" i="1"/>
  <c r="BI1142" i="1"/>
  <c r="BI1141" i="1"/>
  <c r="BI1140" i="1"/>
  <c r="BI1139" i="1"/>
  <c r="BI1138" i="1"/>
  <c r="BI1137" i="1"/>
  <c r="BI1136" i="1"/>
  <c r="BI1135" i="1"/>
  <c r="BI1134" i="1"/>
  <c r="BI1133" i="1"/>
  <c r="BI1132" i="1"/>
  <c r="BI1131" i="1"/>
  <c r="BI1130" i="1"/>
  <c r="BI1129" i="1"/>
  <c r="BI1128" i="1"/>
  <c r="BI1127" i="1"/>
  <c r="BI1126" i="1"/>
  <c r="BI1125" i="1"/>
  <c r="BI1124" i="1"/>
  <c r="BI1123" i="1"/>
  <c r="BI1122" i="1"/>
  <c r="BI1121" i="1"/>
  <c r="BI1120" i="1"/>
  <c r="BI1119" i="1"/>
  <c r="BI1118" i="1"/>
  <c r="BI1117" i="1"/>
  <c r="BI1116" i="1"/>
  <c r="BI1115" i="1"/>
  <c r="BI1114" i="1"/>
  <c r="BI1113" i="1"/>
  <c r="BI1112" i="1"/>
  <c r="BI1111" i="1"/>
  <c r="BI1110" i="1"/>
  <c r="BI1109" i="1"/>
  <c r="BI1108" i="1"/>
  <c r="BI1107" i="1"/>
  <c r="BI1106" i="1"/>
  <c r="BI1105" i="1"/>
  <c r="BI1104" i="1"/>
  <c r="BI1103" i="1"/>
  <c r="BI1102" i="1"/>
  <c r="BI1101" i="1"/>
  <c r="BI1100" i="1"/>
  <c r="BI1099" i="1"/>
  <c r="BI1098" i="1"/>
  <c r="BI1097" i="1"/>
  <c r="BI1096" i="1"/>
  <c r="BI1095" i="1"/>
  <c r="BI1094" i="1"/>
  <c r="BI1093" i="1"/>
  <c r="BI1092" i="1"/>
  <c r="BI1091" i="1"/>
  <c r="BI1090" i="1"/>
  <c r="BI1089" i="1"/>
  <c r="BI1088" i="1"/>
  <c r="BI1087" i="1"/>
  <c r="BI1086" i="1"/>
  <c r="BI1085" i="1"/>
  <c r="BI1084" i="1"/>
  <c r="BI1083" i="1"/>
  <c r="BI1082" i="1"/>
  <c r="BI1081" i="1"/>
  <c r="BI1080" i="1"/>
  <c r="BI1079" i="1"/>
  <c r="BI1078" i="1"/>
  <c r="BI1077" i="1"/>
  <c r="BI1076" i="1"/>
  <c r="BI1075" i="1"/>
  <c r="BI1074" i="1"/>
  <c r="BI1073" i="1"/>
  <c r="BI1072" i="1"/>
  <c r="BI1071" i="1"/>
  <c r="BI1070" i="1"/>
  <c r="BI1069" i="1"/>
  <c r="BI1068" i="1"/>
  <c r="BI1067" i="1"/>
  <c r="BI1066" i="1"/>
  <c r="BI1065" i="1"/>
  <c r="BI1064" i="1"/>
  <c r="BI1063" i="1"/>
  <c r="BI1062" i="1"/>
  <c r="BI1061" i="1"/>
  <c r="BI1060" i="1"/>
  <c r="BI1059" i="1"/>
  <c r="BI1058" i="1"/>
  <c r="BI1057" i="1"/>
  <c r="BI1056" i="1"/>
  <c r="BI1055" i="1"/>
  <c r="BI1054" i="1"/>
  <c r="BI1053" i="1"/>
  <c r="BI1052" i="1"/>
  <c r="BI1051" i="1"/>
  <c r="BI1050" i="1"/>
  <c r="BI1049" i="1"/>
  <c r="BI1048" i="1"/>
  <c r="BI1047" i="1"/>
  <c r="BI1046" i="1"/>
  <c r="BI1045" i="1"/>
  <c r="BI1044" i="1"/>
  <c r="BI1043" i="1"/>
  <c r="BI1042" i="1"/>
  <c r="BI1041" i="1"/>
  <c r="BI1040" i="1"/>
  <c r="BI1039" i="1"/>
  <c r="BI1038" i="1"/>
  <c r="BI1037" i="1"/>
  <c r="BI1036" i="1"/>
  <c r="BI1035" i="1"/>
  <c r="BI1034" i="1"/>
  <c r="BI1033" i="1"/>
  <c r="BI1032" i="1"/>
  <c r="BI1031" i="1"/>
  <c r="BI1030" i="1"/>
  <c r="BI1029" i="1"/>
  <c r="BI1028" i="1"/>
  <c r="BI1027" i="1"/>
  <c r="BI1026" i="1"/>
  <c r="BI1025" i="1"/>
  <c r="BI1024" i="1"/>
  <c r="BI1023" i="1"/>
  <c r="BI1022" i="1"/>
  <c r="BI1021" i="1"/>
  <c r="BI1020" i="1"/>
  <c r="BI1019" i="1"/>
  <c r="BI1018" i="1"/>
  <c r="BI1017" i="1"/>
  <c r="BI1016" i="1"/>
  <c r="BI1015" i="1"/>
  <c r="BI1014" i="1"/>
  <c r="BI1013" i="1"/>
  <c r="BI1012" i="1"/>
  <c r="BI1011" i="1"/>
  <c r="BI1010" i="1"/>
  <c r="BI1009" i="1"/>
  <c r="BI1008" i="1"/>
  <c r="BI1007" i="1"/>
  <c r="BI1006" i="1"/>
  <c r="BI1005" i="1"/>
  <c r="BJ1005" i="1" s="1"/>
  <c r="BI1004" i="1"/>
  <c r="BI1003" i="1"/>
  <c r="BI1002" i="1"/>
  <c r="BI1001" i="1"/>
  <c r="BI1000" i="1"/>
  <c r="BI999" i="1"/>
  <c r="BI998" i="1"/>
  <c r="BI997" i="1"/>
  <c r="BI996" i="1"/>
  <c r="BI995" i="1"/>
  <c r="BI994" i="1"/>
  <c r="BI993" i="1"/>
  <c r="BI992" i="1"/>
  <c r="BI991" i="1"/>
  <c r="BI990" i="1"/>
  <c r="BI989" i="1"/>
  <c r="BI988" i="1"/>
  <c r="BI987" i="1"/>
  <c r="BI986" i="1"/>
  <c r="BI985" i="1"/>
  <c r="BI984" i="1"/>
  <c r="BI983" i="1"/>
  <c r="BI982" i="1"/>
  <c r="BI981" i="1"/>
  <c r="BI980" i="1"/>
  <c r="BI979" i="1"/>
  <c r="BI978" i="1"/>
  <c r="BI977" i="1"/>
  <c r="BI976" i="1"/>
  <c r="BI975" i="1"/>
  <c r="BI974" i="1"/>
  <c r="BI973" i="1"/>
  <c r="BI972" i="1"/>
  <c r="BI971" i="1"/>
  <c r="BI970" i="1"/>
  <c r="BI969" i="1"/>
  <c r="BI968" i="1"/>
  <c r="BI967" i="1"/>
  <c r="BI966" i="1"/>
  <c r="BI965" i="1"/>
  <c r="BI964" i="1"/>
  <c r="BI963" i="1"/>
  <c r="BI962" i="1"/>
  <c r="BI961" i="1"/>
  <c r="BI960" i="1"/>
  <c r="BI959" i="1"/>
  <c r="BI958" i="1"/>
  <c r="BI957" i="1"/>
  <c r="BI956" i="1"/>
  <c r="BI955" i="1"/>
  <c r="BI954" i="1"/>
  <c r="BI953" i="1"/>
  <c r="BI952" i="1"/>
  <c r="BI951" i="1"/>
  <c r="BI950" i="1"/>
  <c r="BI949" i="1"/>
  <c r="BI948" i="1"/>
  <c r="BI947" i="1"/>
  <c r="BI946" i="1"/>
  <c r="BI945" i="1"/>
  <c r="BI944" i="1"/>
  <c r="BI943" i="1"/>
  <c r="BI942" i="1"/>
  <c r="BI941" i="1"/>
  <c r="BI940" i="1"/>
  <c r="BI939" i="1"/>
  <c r="BI938" i="1"/>
  <c r="BI937" i="1"/>
  <c r="BI936" i="1"/>
  <c r="BI935" i="1"/>
  <c r="BI934" i="1"/>
  <c r="BI933" i="1"/>
  <c r="BI932" i="1"/>
  <c r="BI931" i="1"/>
  <c r="BI930" i="1"/>
  <c r="BI929" i="1"/>
  <c r="BI928" i="1"/>
  <c r="BI927" i="1"/>
  <c r="BI926" i="1"/>
  <c r="BI925" i="1"/>
  <c r="BI924" i="1"/>
  <c r="BI923" i="1"/>
  <c r="BI922" i="1"/>
  <c r="BI921" i="1"/>
  <c r="BI920" i="1"/>
  <c r="BI919" i="1"/>
  <c r="BI918" i="1"/>
  <c r="BI917" i="1"/>
  <c r="BI916" i="1"/>
  <c r="BI915" i="1"/>
  <c r="BI914" i="1"/>
  <c r="BI913" i="1"/>
  <c r="BI912" i="1"/>
  <c r="BI911" i="1"/>
  <c r="BI910" i="1"/>
  <c r="BI909" i="1"/>
  <c r="BI908" i="1"/>
  <c r="BI907" i="1"/>
  <c r="BI906" i="1"/>
  <c r="BI905" i="1"/>
  <c r="BI904" i="1"/>
  <c r="BI903" i="1"/>
  <c r="BI902" i="1"/>
  <c r="BI901" i="1"/>
  <c r="BI900" i="1"/>
  <c r="BI899" i="1"/>
  <c r="BI898" i="1"/>
  <c r="BI897" i="1"/>
  <c r="BI896" i="1"/>
  <c r="BI895" i="1"/>
  <c r="BI894" i="1"/>
  <c r="BI893" i="1"/>
  <c r="BI892" i="1"/>
  <c r="BI891" i="1"/>
  <c r="BI890" i="1"/>
  <c r="BI889" i="1"/>
  <c r="BI888" i="1"/>
  <c r="BI887" i="1"/>
  <c r="BI886" i="1"/>
  <c r="BI885" i="1"/>
  <c r="BI884" i="1"/>
  <c r="BI883" i="1"/>
  <c r="BI882" i="1"/>
  <c r="BI881" i="1"/>
  <c r="BI880" i="1"/>
  <c r="BI879" i="1"/>
  <c r="BI878" i="1"/>
  <c r="BI877" i="1"/>
  <c r="BI876" i="1"/>
  <c r="BI875" i="1"/>
  <c r="BI874" i="1"/>
  <c r="BI873" i="1"/>
  <c r="BI872" i="1"/>
  <c r="BI871" i="1"/>
  <c r="BI870" i="1"/>
  <c r="BI869" i="1"/>
  <c r="BI868" i="1"/>
  <c r="BI867" i="1"/>
  <c r="BI866" i="1"/>
  <c r="BI865" i="1"/>
  <c r="BI864" i="1"/>
  <c r="BI863" i="1"/>
  <c r="BI862" i="1"/>
  <c r="BI861" i="1"/>
  <c r="BI860" i="1"/>
  <c r="BI859" i="1"/>
  <c r="BI858" i="1"/>
  <c r="BI857" i="1"/>
  <c r="BI856" i="1"/>
  <c r="BI855" i="1"/>
  <c r="BI854" i="1"/>
  <c r="BI853" i="1"/>
  <c r="BI852" i="1"/>
  <c r="BI851" i="1"/>
  <c r="BI850" i="1"/>
  <c r="BI849" i="1"/>
  <c r="BI848" i="1"/>
  <c r="BI847" i="1"/>
  <c r="BI846" i="1"/>
  <c r="BI845" i="1"/>
  <c r="BI844" i="1"/>
  <c r="BI843" i="1"/>
  <c r="BI842" i="1"/>
  <c r="BI841" i="1"/>
  <c r="BI840" i="1"/>
  <c r="BI839" i="1"/>
  <c r="BI838" i="1"/>
  <c r="BI837" i="1"/>
  <c r="BI836" i="1"/>
  <c r="BI835" i="1"/>
  <c r="BI834" i="1"/>
  <c r="BI833" i="1"/>
  <c r="BI832" i="1"/>
  <c r="BI831" i="1"/>
  <c r="BI830" i="1"/>
  <c r="BI829" i="1"/>
  <c r="BI828" i="1"/>
  <c r="BI827" i="1"/>
  <c r="BI826" i="1"/>
  <c r="BI825" i="1"/>
  <c r="BI824" i="1"/>
  <c r="BI823" i="1"/>
  <c r="BI822" i="1"/>
  <c r="BI821" i="1"/>
  <c r="BI820" i="1"/>
  <c r="BI819" i="1"/>
  <c r="BI818" i="1"/>
  <c r="BI817" i="1"/>
  <c r="BI816" i="1"/>
  <c r="BI815" i="1"/>
  <c r="BI814" i="1"/>
  <c r="BI813" i="1"/>
  <c r="BI812" i="1"/>
  <c r="BI811" i="1"/>
  <c r="BI810" i="1"/>
  <c r="BI809" i="1"/>
  <c r="BI808" i="1"/>
  <c r="BI807" i="1"/>
  <c r="BI806" i="1"/>
  <c r="BI805" i="1"/>
  <c r="BI804" i="1"/>
  <c r="BI803" i="1"/>
  <c r="BI802" i="1"/>
  <c r="BI801" i="1"/>
  <c r="BI800" i="1"/>
  <c r="BI799" i="1"/>
  <c r="BI798" i="1"/>
  <c r="BI797" i="1"/>
  <c r="BI796" i="1"/>
  <c r="BI795" i="1"/>
  <c r="BI794" i="1"/>
  <c r="BI793" i="1"/>
  <c r="BI792" i="1"/>
  <c r="BI791" i="1"/>
  <c r="BI790" i="1"/>
  <c r="BI789" i="1"/>
  <c r="BI788" i="1"/>
  <c r="BI787" i="1"/>
  <c r="BI786" i="1"/>
  <c r="BI785" i="1"/>
  <c r="BI784" i="1"/>
  <c r="BI783" i="1"/>
  <c r="BI782" i="1"/>
  <c r="BI781" i="1"/>
  <c r="BI780" i="1"/>
  <c r="BI779" i="1"/>
  <c r="BI778" i="1"/>
  <c r="BI777" i="1"/>
  <c r="BI776" i="1"/>
  <c r="BI775" i="1"/>
  <c r="BI774" i="1"/>
  <c r="BI773" i="1"/>
  <c r="BI772" i="1"/>
  <c r="BI771" i="1"/>
  <c r="BI770" i="1"/>
  <c r="BI769" i="1"/>
  <c r="BI768" i="1"/>
  <c r="BI767" i="1"/>
  <c r="BI766" i="1"/>
  <c r="BI765" i="1"/>
  <c r="BI764" i="1"/>
  <c r="BI763" i="1"/>
  <c r="BI762" i="1"/>
  <c r="BI761" i="1"/>
  <c r="BI760" i="1"/>
  <c r="BI759" i="1"/>
  <c r="BI758" i="1"/>
  <c r="BI757" i="1"/>
  <c r="BI756" i="1"/>
  <c r="BI755" i="1"/>
  <c r="BI754" i="1"/>
  <c r="BI753" i="1"/>
  <c r="BI752" i="1"/>
  <c r="BI751" i="1"/>
  <c r="BI750" i="1"/>
  <c r="BI749" i="1"/>
  <c r="BI748" i="1"/>
  <c r="BI747" i="1"/>
  <c r="BI746" i="1"/>
  <c r="BI745" i="1"/>
  <c r="BI744" i="1"/>
  <c r="BI743" i="1"/>
  <c r="BI742" i="1"/>
  <c r="BI741" i="1"/>
  <c r="BI740" i="1"/>
  <c r="BI739" i="1"/>
  <c r="BI738" i="1"/>
  <c r="BI737" i="1"/>
  <c r="BI736" i="1"/>
  <c r="BI735" i="1"/>
  <c r="BI734" i="1"/>
  <c r="BI733" i="1"/>
  <c r="BI732" i="1"/>
  <c r="BI731" i="1"/>
  <c r="BI730" i="1"/>
  <c r="BI729" i="1"/>
  <c r="BI728" i="1"/>
  <c r="BI727" i="1"/>
  <c r="BI726" i="1"/>
  <c r="BI725" i="1"/>
  <c r="BI724" i="1"/>
  <c r="BI723" i="1"/>
  <c r="BI722" i="1"/>
  <c r="BI721" i="1"/>
  <c r="BI720" i="1"/>
  <c r="BI719" i="1"/>
  <c r="BI718" i="1"/>
  <c r="BI717" i="1"/>
  <c r="BI716" i="1"/>
  <c r="BI715" i="1"/>
  <c r="BI714" i="1"/>
  <c r="BI713" i="1"/>
  <c r="BI712" i="1"/>
  <c r="BI711" i="1"/>
  <c r="BI710" i="1"/>
  <c r="BI709" i="1"/>
  <c r="BI708" i="1"/>
  <c r="BI707" i="1"/>
  <c r="BI706" i="1"/>
  <c r="BI705" i="1"/>
  <c r="BI704" i="1"/>
  <c r="BI703" i="1"/>
  <c r="BI702" i="1"/>
  <c r="BI701" i="1"/>
  <c r="BI700" i="1"/>
  <c r="BI699" i="1"/>
  <c r="BI698" i="1"/>
  <c r="BI697" i="1"/>
  <c r="BI696" i="1"/>
  <c r="BI695" i="1"/>
  <c r="BI694" i="1"/>
  <c r="BI693" i="1"/>
  <c r="BI692" i="1"/>
  <c r="BI691" i="1"/>
  <c r="BI690" i="1"/>
  <c r="BI689" i="1"/>
  <c r="BI688" i="1"/>
  <c r="BI687" i="1"/>
  <c r="BI686" i="1"/>
  <c r="BI685" i="1"/>
  <c r="BI684" i="1"/>
  <c r="BI683" i="1"/>
  <c r="BI682" i="1"/>
  <c r="BI681" i="1"/>
  <c r="BI680" i="1"/>
  <c r="BI679" i="1"/>
  <c r="BI678" i="1"/>
  <c r="BI677" i="1"/>
  <c r="BI676" i="1"/>
  <c r="BI675" i="1"/>
  <c r="BI674" i="1"/>
  <c r="BI673" i="1"/>
  <c r="BI672" i="1"/>
  <c r="BI671" i="1"/>
  <c r="BI670" i="1"/>
  <c r="BI669" i="1"/>
  <c r="BI668" i="1"/>
  <c r="BI667" i="1"/>
  <c r="BI666" i="1"/>
  <c r="BI665" i="1"/>
  <c r="BI664" i="1"/>
  <c r="BI663" i="1"/>
  <c r="BI662" i="1"/>
  <c r="BI661" i="1"/>
  <c r="BI660" i="1"/>
  <c r="BI659" i="1"/>
  <c r="BI658" i="1"/>
  <c r="BI657" i="1"/>
  <c r="BI656" i="1"/>
  <c r="BI655" i="1"/>
  <c r="BI654" i="1"/>
  <c r="BI653" i="1"/>
  <c r="BI652" i="1"/>
  <c r="BI651" i="1"/>
  <c r="BI650" i="1"/>
  <c r="BI649" i="1"/>
  <c r="BI648" i="1"/>
  <c r="BI647" i="1"/>
  <c r="BI646" i="1"/>
  <c r="BI645" i="1"/>
  <c r="BI644" i="1"/>
  <c r="BI643" i="1"/>
  <c r="BI642" i="1"/>
  <c r="BI641" i="1"/>
  <c r="BI640" i="1"/>
  <c r="BI639" i="1"/>
  <c r="BI638" i="1"/>
  <c r="BI637" i="1"/>
  <c r="BI636" i="1"/>
  <c r="BI635" i="1"/>
  <c r="BI634" i="1"/>
  <c r="BI633" i="1"/>
  <c r="BI632" i="1"/>
  <c r="BI631" i="1"/>
  <c r="BI630" i="1"/>
  <c r="BI629" i="1"/>
  <c r="BI628" i="1"/>
  <c r="BI627" i="1"/>
  <c r="BI626" i="1"/>
  <c r="BI625" i="1"/>
  <c r="BI624" i="1"/>
  <c r="BI623" i="1"/>
  <c r="BI622" i="1"/>
  <c r="BI621" i="1"/>
  <c r="BI620" i="1"/>
  <c r="BI619" i="1"/>
  <c r="BI618" i="1"/>
  <c r="BI617" i="1"/>
  <c r="BI616" i="1"/>
  <c r="BI615" i="1"/>
  <c r="BI614" i="1"/>
  <c r="BI613" i="1"/>
  <c r="BI612" i="1"/>
  <c r="BI611" i="1"/>
  <c r="BI610" i="1"/>
  <c r="BI609" i="1"/>
  <c r="BI608" i="1"/>
  <c r="BI607" i="1"/>
  <c r="BI606" i="1"/>
  <c r="BI605" i="1"/>
  <c r="BI604" i="1"/>
  <c r="BI603" i="1"/>
  <c r="BI602" i="1"/>
  <c r="BI601" i="1"/>
  <c r="BI600" i="1"/>
  <c r="BI599" i="1"/>
  <c r="BI598" i="1"/>
  <c r="BI597" i="1"/>
  <c r="BI596" i="1"/>
  <c r="BI595" i="1"/>
  <c r="BI594" i="1"/>
  <c r="BI593" i="1"/>
  <c r="BI592" i="1"/>
  <c r="BI591" i="1"/>
  <c r="BI590" i="1"/>
  <c r="BI589" i="1"/>
  <c r="BI588" i="1"/>
  <c r="BI587" i="1"/>
  <c r="BI586" i="1"/>
  <c r="BI585" i="1"/>
  <c r="BI584" i="1"/>
  <c r="BI583" i="1"/>
  <c r="BI582" i="1"/>
  <c r="BI581" i="1"/>
  <c r="BI580" i="1"/>
  <c r="BI579" i="1"/>
  <c r="BI578" i="1"/>
  <c r="BI577" i="1"/>
  <c r="BI576" i="1"/>
  <c r="BI575" i="1"/>
  <c r="BI574" i="1"/>
  <c r="BI573" i="1"/>
  <c r="BI572" i="1"/>
  <c r="BI571" i="1"/>
  <c r="BI570" i="1"/>
  <c r="BI569" i="1"/>
  <c r="BI568" i="1"/>
  <c r="BI567" i="1"/>
  <c r="BI566" i="1"/>
  <c r="BI565" i="1"/>
  <c r="BI564" i="1"/>
  <c r="BI563" i="1"/>
  <c r="BI562" i="1"/>
  <c r="BI561" i="1"/>
  <c r="BI560" i="1"/>
  <c r="BI559" i="1"/>
  <c r="BI558" i="1"/>
  <c r="BI557" i="1"/>
  <c r="BI556" i="1"/>
  <c r="BI555" i="1"/>
  <c r="BI554" i="1"/>
  <c r="BI553" i="1"/>
  <c r="BI552" i="1"/>
  <c r="BI551" i="1"/>
  <c r="BI550" i="1"/>
  <c r="BI549" i="1"/>
  <c r="BI548" i="1"/>
  <c r="BI547" i="1"/>
  <c r="BI546" i="1"/>
  <c r="BI545" i="1"/>
  <c r="BI544" i="1"/>
  <c r="BI543" i="1"/>
  <c r="BI542" i="1"/>
  <c r="BI541" i="1"/>
  <c r="BI540" i="1"/>
  <c r="BI539" i="1"/>
  <c r="BI538" i="1"/>
  <c r="BI537" i="1"/>
  <c r="BI536" i="1"/>
  <c r="BI535" i="1"/>
  <c r="BI534" i="1"/>
  <c r="BI533" i="1"/>
  <c r="BI532" i="1"/>
  <c r="BI531" i="1"/>
  <c r="BI530" i="1"/>
  <c r="BI529" i="1"/>
  <c r="BI528" i="1"/>
  <c r="BI527" i="1"/>
  <c r="BI526" i="1"/>
  <c r="BI525" i="1"/>
  <c r="BI524" i="1"/>
  <c r="BI523" i="1"/>
  <c r="BI522" i="1"/>
  <c r="BI521" i="1"/>
  <c r="BI520" i="1"/>
  <c r="BI519" i="1"/>
  <c r="BI518" i="1"/>
  <c r="BI517" i="1"/>
  <c r="BI516" i="1"/>
  <c r="BI515" i="1"/>
  <c r="BI514" i="1"/>
  <c r="BI513" i="1"/>
  <c r="BI512" i="1"/>
  <c r="BI511" i="1"/>
  <c r="BI510" i="1"/>
  <c r="BI509" i="1"/>
  <c r="BI508" i="1"/>
  <c r="BI507" i="1"/>
  <c r="BI506" i="1"/>
  <c r="BI505" i="1"/>
  <c r="BI504" i="1"/>
  <c r="BI503" i="1"/>
  <c r="BI502" i="1"/>
  <c r="BI501" i="1"/>
  <c r="BI500" i="1"/>
  <c r="BI499" i="1"/>
  <c r="BI498" i="1"/>
  <c r="BI497" i="1"/>
  <c r="BI496" i="1"/>
  <c r="BI495" i="1"/>
  <c r="BI494" i="1"/>
  <c r="BI493" i="1"/>
  <c r="BI492" i="1"/>
  <c r="BI491" i="1"/>
  <c r="BI490" i="1"/>
  <c r="BI489" i="1"/>
  <c r="BI488" i="1"/>
  <c r="BI487" i="1"/>
  <c r="BI486" i="1"/>
  <c r="BI485" i="1"/>
  <c r="BI484" i="1"/>
  <c r="BI483" i="1"/>
  <c r="BI482" i="1"/>
  <c r="BI481" i="1"/>
  <c r="BI480" i="1"/>
  <c r="BI479" i="1"/>
  <c r="BI478" i="1"/>
  <c r="BI477" i="1"/>
  <c r="BI476" i="1"/>
  <c r="BI475" i="1"/>
  <c r="BI474" i="1"/>
  <c r="BI473" i="1"/>
  <c r="BI472" i="1"/>
  <c r="BI471" i="1"/>
  <c r="BI470" i="1"/>
  <c r="BI469" i="1"/>
  <c r="BI468" i="1"/>
  <c r="BI467" i="1"/>
  <c r="BI466" i="1"/>
  <c r="BI465" i="1"/>
  <c r="BI464" i="1"/>
  <c r="BI463" i="1"/>
  <c r="BI462" i="1"/>
  <c r="BI461" i="1"/>
  <c r="BI460" i="1"/>
  <c r="BI459" i="1"/>
  <c r="BI458" i="1"/>
  <c r="BI457" i="1"/>
  <c r="BI456" i="1"/>
  <c r="BI455" i="1"/>
  <c r="BI454" i="1"/>
  <c r="BI453" i="1"/>
  <c r="BI452" i="1"/>
  <c r="BI451" i="1"/>
  <c r="BI450" i="1"/>
  <c r="BI449" i="1"/>
  <c r="BI448" i="1"/>
  <c r="BI447" i="1"/>
  <c r="BI446" i="1"/>
  <c r="BI445" i="1"/>
  <c r="BI444" i="1"/>
  <c r="BI443" i="1"/>
  <c r="BI442" i="1"/>
  <c r="BI441" i="1"/>
  <c r="BI440" i="1"/>
  <c r="BI439" i="1"/>
  <c r="BI438" i="1"/>
  <c r="BI437" i="1"/>
  <c r="BI436" i="1"/>
  <c r="BI435" i="1"/>
  <c r="BI434" i="1"/>
  <c r="BI433" i="1"/>
  <c r="BI432" i="1"/>
  <c r="BI431" i="1"/>
  <c r="BI430" i="1"/>
  <c r="BI429" i="1"/>
  <c r="BI428" i="1"/>
  <c r="BI427" i="1"/>
  <c r="BI426" i="1"/>
  <c r="BI425" i="1"/>
  <c r="BI424" i="1"/>
  <c r="BI423" i="1"/>
  <c r="BI422" i="1"/>
  <c r="BI421" i="1"/>
  <c r="BI420" i="1"/>
  <c r="BI419" i="1"/>
  <c r="BI418" i="1"/>
  <c r="BI417" i="1"/>
  <c r="BI416" i="1"/>
  <c r="BI415" i="1"/>
  <c r="BI414" i="1"/>
  <c r="BI413" i="1"/>
  <c r="BI412" i="1"/>
  <c r="BI411" i="1"/>
  <c r="BI410" i="1"/>
  <c r="BI409" i="1"/>
  <c r="BI408" i="1"/>
  <c r="BI407" i="1"/>
  <c r="BI406" i="1"/>
  <c r="BI405" i="1"/>
  <c r="BI404" i="1"/>
  <c r="BI403" i="1"/>
  <c r="BI402" i="1"/>
  <c r="BI401" i="1"/>
  <c r="BI400" i="1"/>
  <c r="BI399" i="1"/>
  <c r="BI398" i="1"/>
  <c r="BI397" i="1"/>
  <c r="BI396" i="1"/>
  <c r="BI395" i="1"/>
  <c r="BI394" i="1"/>
  <c r="BI393" i="1"/>
  <c r="BI392" i="1"/>
  <c r="BI391" i="1"/>
  <c r="BI390" i="1"/>
  <c r="BI389" i="1"/>
  <c r="BI388" i="1"/>
  <c r="BI387" i="1"/>
  <c r="BI386" i="1"/>
  <c r="BI385" i="1"/>
  <c r="BI384" i="1"/>
  <c r="BI383" i="1"/>
  <c r="BI382" i="1"/>
  <c r="BI381" i="1"/>
  <c r="BI380" i="1"/>
  <c r="BI379" i="1"/>
  <c r="BI378" i="1"/>
  <c r="BI377" i="1"/>
  <c r="BI376" i="1"/>
  <c r="BI375" i="1"/>
  <c r="BI374" i="1"/>
  <c r="BI373" i="1"/>
  <c r="BI372" i="1"/>
  <c r="BI371" i="1"/>
  <c r="BI370" i="1"/>
  <c r="BI369" i="1"/>
  <c r="BI368" i="1"/>
  <c r="BI367" i="1"/>
  <c r="BI366" i="1"/>
  <c r="BI365" i="1"/>
  <c r="BI364" i="1"/>
  <c r="BI363" i="1"/>
  <c r="BI362" i="1"/>
  <c r="BI361" i="1"/>
  <c r="BI360" i="1"/>
  <c r="BI359" i="1"/>
  <c r="BI358" i="1"/>
  <c r="BI357" i="1"/>
  <c r="BI356" i="1"/>
  <c r="BI355" i="1"/>
  <c r="BI354" i="1"/>
  <c r="BI353" i="1"/>
  <c r="BI352" i="1"/>
  <c r="BI351" i="1"/>
  <c r="BI350" i="1"/>
  <c r="BI349" i="1"/>
  <c r="BI348" i="1"/>
  <c r="BI347" i="1"/>
  <c r="BI346" i="1"/>
  <c r="BI345" i="1"/>
  <c r="BI344" i="1"/>
  <c r="BI343" i="1"/>
  <c r="BI342" i="1"/>
  <c r="BI341" i="1"/>
  <c r="BI340" i="1"/>
  <c r="BI339" i="1"/>
  <c r="BI338" i="1"/>
  <c r="BI337" i="1"/>
  <c r="BI336" i="1"/>
  <c r="BI335" i="1"/>
  <c r="BI334" i="1"/>
  <c r="BI333" i="1"/>
  <c r="BI332" i="1"/>
  <c r="BI331" i="1"/>
  <c r="BI330" i="1"/>
  <c r="BI329" i="1"/>
  <c r="BI328" i="1"/>
  <c r="BI327" i="1"/>
  <c r="BI326" i="1"/>
  <c r="BI325" i="1"/>
  <c r="BJ325" i="1" s="1"/>
  <c r="BI324" i="1"/>
  <c r="BI323" i="1"/>
  <c r="BI322" i="1"/>
  <c r="BI321" i="1"/>
  <c r="BJ321" i="1" s="1"/>
  <c r="BI320" i="1"/>
  <c r="BI319" i="1"/>
  <c r="BJ319" i="1" s="1"/>
  <c r="BI318" i="1"/>
  <c r="BI317" i="1"/>
  <c r="BI316" i="1"/>
  <c r="BI315" i="1"/>
  <c r="BJ315" i="1" s="1"/>
  <c r="BI314" i="1"/>
  <c r="BI313" i="1"/>
  <c r="BI312" i="1"/>
  <c r="BI311" i="1"/>
  <c r="BI310" i="1"/>
  <c r="BI309" i="1"/>
  <c r="BI308" i="1"/>
  <c r="BI307" i="1"/>
  <c r="BI306" i="1"/>
  <c r="BJ306" i="1" s="1"/>
  <c r="BI305" i="1"/>
  <c r="BI304" i="1"/>
  <c r="BI303" i="1"/>
  <c r="BI302" i="1"/>
  <c r="BI301" i="1"/>
  <c r="BJ301" i="1" s="1"/>
  <c r="BI300" i="1"/>
  <c r="BI299" i="1"/>
  <c r="BI298" i="1"/>
  <c r="BJ298" i="1" s="1"/>
  <c r="BI297" i="1"/>
  <c r="BI296" i="1"/>
  <c r="BI295" i="1"/>
  <c r="BI294" i="1"/>
  <c r="BI293" i="1"/>
  <c r="BJ293" i="1" s="1"/>
  <c r="BI292" i="1"/>
  <c r="BI291" i="1"/>
  <c r="BI290" i="1"/>
  <c r="BJ290" i="1" s="1"/>
  <c r="BI289" i="1"/>
  <c r="BI288" i="1"/>
  <c r="BI287" i="1"/>
  <c r="BI286" i="1"/>
  <c r="BI285" i="1"/>
  <c r="BJ285" i="1" s="1"/>
  <c r="BI284" i="1"/>
  <c r="BI283" i="1"/>
  <c r="BI282" i="1"/>
  <c r="BJ282" i="1" s="1"/>
  <c r="BI281" i="1"/>
  <c r="BI280" i="1"/>
  <c r="BI279" i="1"/>
  <c r="BI278" i="1"/>
  <c r="BI277" i="1"/>
  <c r="BJ277" i="1" s="1"/>
  <c r="BI276" i="1"/>
  <c r="BI275" i="1"/>
  <c r="BI274" i="1"/>
  <c r="BJ274" i="1" s="1"/>
  <c r="BI273" i="1"/>
  <c r="BI272" i="1"/>
  <c r="BI271" i="1"/>
  <c r="BI270" i="1"/>
  <c r="BI269" i="1"/>
  <c r="BJ269" i="1" s="1"/>
  <c r="BI268" i="1"/>
  <c r="BI267" i="1"/>
  <c r="BI266" i="1"/>
  <c r="BJ266" i="1" s="1"/>
  <c r="BI265" i="1"/>
  <c r="BI264" i="1"/>
  <c r="BI263" i="1"/>
  <c r="BI262" i="1"/>
  <c r="BI261" i="1"/>
  <c r="BJ261" i="1" s="1"/>
  <c r="BI260" i="1"/>
  <c r="BI259" i="1"/>
  <c r="BI258" i="1"/>
  <c r="BJ258" i="1" s="1"/>
  <c r="BI257" i="1"/>
  <c r="BI256" i="1"/>
  <c r="BI255" i="1"/>
  <c r="BI254" i="1"/>
  <c r="BI253" i="1"/>
  <c r="BJ253" i="1" s="1"/>
  <c r="BI252" i="1"/>
  <c r="BI251" i="1"/>
  <c r="BI250" i="1"/>
  <c r="BJ250" i="1" s="1"/>
  <c r="BI249" i="1"/>
  <c r="BI248" i="1"/>
  <c r="BI247" i="1"/>
  <c r="BI246" i="1"/>
  <c r="BI245" i="1"/>
  <c r="BJ245" i="1" s="1"/>
  <c r="BI244" i="1"/>
  <c r="BI243" i="1"/>
  <c r="BI242" i="1"/>
  <c r="BJ242" i="1" s="1"/>
  <c r="BI241" i="1"/>
  <c r="BI240" i="1"/>
  <c r="BI239" i="1"/>
  <c r="BI238" i="1"/>
  <c r="BI237" i="1"/>
  <c r="BJ237" i="1" s="1"/>
  <c r="BI236" i="1"/>
  <c r="BI235" i="1"/>
  <c r="BI234" i="1"/>
  <c r="BJ234" i="1" s="1"/>
  <c r="BI233" i="1"/>
  <c r="BI232" i="1"/>
  <c r="BI231" i="1"/>
  <c r="BI230" i="1"/>
  <c r="BI229" i="1"/>
  <c r="BJ229" i="1" s="1"/>
  <c r="BI228" i="1"/>
  <c r="BI227" i="1"/>
  <c r="BI226" i="1"/>
  <c r="BJ226" i="1" s="1"/>
  <c r="BI225" i="1"/>
  <c r="BI224" i="1"/>
  <c r="BI223" i="1"/>
  <c r="BI222" i="1"/>
  <c r="BI221" i="1"/>
  <c r="BJ221" i="1" s="1"/>
  <c r="BI220" i="1"/>
  <c r="BI219" i="1"/>
  <c r="BI218" i="1"/>
  <c r="BJ218" i="1" s="1"/>
  <c r="BI217" i="1"/>
  <c r="BI216" i="1"/>
  <c r="BI215" i="1"/>
  <c r="BI214" i="1"/>
  <c r="BI213" i="1"/>
  <c r="BJ213" i="1" s="1"/>
  <c r="BI212" i="1"/>
  <c r="BI211" i="1"/>
  <c r="BJ211" i="1" s="1"/>
  <c r="BI210" i="1"/>
  <c r="BI209" i="1"/>
  <c r="BJ209" i="1" s="1"/>
  <c r="BI208" i="1"/>
  <c r="BI207" i="1"/>
  <c r="BJ207" i="1" s="1"/>
  <c r="BI206" i="1"/>
  <c r="BI205" i="1"/>
  <c r="BJ205" i="1" s="1"/>
  <c r="BI204" i="1"/>
  <c r="BI203" i="1"/>
  <c r="BJ203" i="1" s="1"/>
  <c r="BI202" i="1"/>
  <c r="BI201" i="1"/>
  <c r="BJ201" i="1" s="1"/>
  <c r="BI200" i="1"/>
  <c r="BI199" i="1"/>
  <c r="BJ199" i="1" s="1"/>
  <c r="BI198" i="1"/>
  <c r="BI197" i="1"/>
  <c r="BJ197" i="1" s="1"/>
  <c r="BI196" i="1"/>
  <c r="BI195" i="1"/>
  <c r="BJ195" i="1" s="1"/>
  <c r="BI194" i="1"/>
  <c r="BI193" i="1"/>
  <c r="BJ193" i="1" s="1"/>
  <c r="BI192" i="1"/>
  <c r="BI191" i="1"/>
  <c r="BJ191" i="1" s="1"/>
  <c r="BI190" i="1"/>
  <c r="BI189" i="1"/>
  <c r="BJ189" i="1" s="1"/>
  <c r="BI188" i="1"/>
  <c r="BI187" i="1"/>
  <c r="BJ187" i="1" s="1"/>
  <c r="BI186" i="1"/>
  <c r="BI185" i="1"/>
  <c r="BJ185" i="1" s="1"/>
  <c r="BI184" i="1"/>
  <c r="BI183" i="1"/>
  <c r="BJ183" i="1" s="1"/>
  <c r="BI182" i="1"/>
  <c r="BI181" i="1"/>
  <c r="BJ181" i="1" s="1"/>
  <c r="BI180" i="1"/>
  <c r="BI179" i="1"/>
  <c r="BJ179" i="1" s="1"/>
  <c r="BI178" i="1"/>
  <c r="BI177" i="1"/>
  <c r="BJ177" i="1" s="1"/>
  <c r="BI176" i="1"/>
  <c r="BI175" i="1"/>
  <c r="BJ175" i="1" s="1"/>
  <c r="BI174" i="1"/>
  <c r="BI173" i="1"/>
  <c r="BJ173" i="1" s="1"/>
  <c r="BI172" i="1"/>
  <c r="BI171" i="1"/>
  <c r="BJ171" i="1" s="1"/>
  <c r="BI170" i="1"/>
  <c r="BI169" i="1"/>
  <c r="BJ169" i="1" s="1"/>
  <c r="BI168" i="1"/>
  <c r="BI167" i="1"/>
  <c r="BJ167" i="1" s="1"/>
  <c r="BI166" i="1"/>
  <c r="BI165" i="1"/>
  <c r="BJ165" i="1" s="1"/>
  <c r="BI164" i="1"/>
  <c r="BI163" i="1"/>
  <c r="BJ163" i="1" s="1"/>
  <c r="BI162" i="1"/>
  <c r="BI161" i="1"/>
  <c r="BJ161" i="1" s="1"/>
  <c r="BI160" i="1"/>
  <c r="BI159" i="1"/>
  <c r="BJ159" i="1" s="1"/>
  <c r="BI158" i="1"/>
  <c r="BI157" i="1"/>
  <c r="BJ157" i="1" s="1"/>
  <c r="BI156" i="1"/>
  <c r="BI155" i="1"/>
  <c r="BJ155" i="1" s="1"/>
  <c r="BI154" i="1"/>
  <c r="BI153" i="1"/>
  <c r="BJ153" i="1" s="1"/>
  <c r="BI152" i="1"/>
  <c r="BI151" i="1"/>
  <c r="BJ151" i="1" s="1"/>
  <c r="BI150" i="1"/>
  <c r="BI149" i="1"/>
  <c r="BJ149" i="1" s="1"/>
  <c r="BI148" i="1"/>
  <c r="BI147" i="1"/>
  <c r="BJ147" i="1" s="1"/>
  <c r="BI146" i="1"/>
  <c r="BI145" i="1"/>
  <c r="BJ145" i="1" s="1"/>
  <c r="BI144" i="1"/>
  <c r="BI143" i="1"/>
  <c r="BJ143" i="1" s="1"/>
  <c r="BI142" i="1"/>
  <c r="BI141" i="1"/>
  <c r="BJ141" i="1" s="1"/>
  <c r="BI140" i="1"/>
  <c r="BI139" i="1"/>
  <c r="BJ139" i="1" s="1"/>
  <c r="BI138" i="1"/>
  <c r="BI137" i="1"/>
  <c r="BJ137" i="1" s="1"/>
  <c r="BI136" i="1"/>
  <c r="BI135" i="1"/>
  <c r="BJ135" i="1" s="1"/>
  <c r="BI134" i="1"/>
  <c r="BI133" i="1"/>
  <c r="BJ133" i="1" s="1"/>
  <c r="BI132" i="1"/>
  <c r="BI131" i="1"/>
  <c r="BJ131" i="1" s="1"/>
  <c r="BI130" i="1"/>
  <c r="BI129" i="1"/>
  <c r="BJ129" i="1" s="1"/>
  <c r="BI128" i="1"/>
  <c r="BI127" i="1"/>
  <c r="BJ127" i="1" s="1"/>
  <c r="BI126" i="1"/>
  <c r="BI125" i="1"/>
  <c r="BJ125" i="1" s="1"/>
  <c r="BI124" i="1"/>
  <c r="BI123" i="1"/>
  <c r="BJ123" i="1" s="1"/>
  <c r="BI122" i="1"/>
  <c r="BI121" i="1"/>
  <c r="BJ121" i="1" s="1"/>
  <c r="BI120" i="1"/>
  <c r="BI119" i="1"/>
  <c r="BJ119" i="1" s="1"/>
  <c r="BI118" i="1"/>
  <c r="BI117" i="1"/>
  <c r="BJ117" i="1" s="1"/>
  <c r="BI116" i="1"/>
  <c r="BI115" i="1"/>
  <c r="BJ115" i="1" s="1"/>
  <c r="BI114" i="1"/>
  <c r="BI113" i="1"/>
  <c r="BJ113" i="1" s="1"/>
  <c r="BI112" i="1"/>
  <c r="BI111" i="1"/>
  <c r="BJ111" i="1" s="1"/>
  <c r="BI110" i="1"/>
  <c r="BI109" i="1"/>
  <c r="BJ109" i="1" s="1"/>
  <c r="BI108" i="1"/>
  <c r="BI107" i="1"/>
  <c r="BJ107" i="1" s="1"/>
  <c r="BI106" i="1"/>
  <c r="BI105" i="1"/>
  <c r="BJ105" i="1" s="1"/>
  <c r="BI104" i="1"/>
  <c r="BI103" i="1"/>
  <c r="BJ103" i="1" s="1"/>
  <c r="BI102" i="1"/>
  <c r="BI101" i="1"/>
  <c r="BJ101" i="1" s="1"/>
  <c r="BI100" i="1"/>
  <c r="BI99" i="1"/>
  <c r="BJ99" i="1" s="1"/>
  <c r="BI98" i="1"/>
  <c r="BI97" i="1"/>
  <c r="BJ97" i="1" s="1"/>
  <c r="BI96" i="1"/>
  <c r="BI95" i="1"/>
  <c r="BJ95" i="1" s="1"/>
  <c r="BI94" i="1"/>
  <c r="BI93" i="1"/>
  <c r="BJ93" i="1" s="1"/>
  <c r="BI92" i="1"/>
  <c r="BI91" i="1"/>
  <c r="BJ91" i="1" s="1"/>
  <c r="BI90" i="1"/>
  <c r="BI89" i="1"/>
  <c r="BJ89" i="1" s="1"/>
  <c r="BI88" i="1"/>
  <c r="BI87" i="1"/>
  <c r="BJ87" i="1" s="1"/>
  <c r="BI86" i="1"/>
  <c r="BI85" i="1"/>
  <c r="BJ85" i="1" s="1"/>
  <c r="BI84" i="1"/>
  <c r="BI83" i="1"/>
  <c r="BJ83" i="1" s="1"/>
  <c r="BI82" i="1"/>
  <c r="BI81" i="1"/>
  <c r="BJ81" i="1" s="1"/>
  <c r="BI80" i="1"/>
  <c r="BI79" i="1"/>
  <c r="BJ79" i="1" s="1"/>
  <c r="BI78" i="1"/>
  <c r="BI77" i="1"/>
  <c r="BJ77" i="1" s="1"/>
  <c r="BI76" i="1"/>
  <c r="BI75" i="1"/>
  <c r="BJ75" i="1" s="1"/>
  <c r="BI74" i="1"/>
  <c r="BI73" i="1"/>
  <c r="BJ73" i="1" s="1"/>
  <c r="BI72" i="1"/>
  <c r="BI71" i="1"/>
  <c r="BJ71" i="1" s="1"/>
  <c r="BI70" i="1"/>
  <c r="BI69" i="1"/>
  <c r="BJ69" i="1" s="1"/>
  <c r="BI68" i="1"/>
  <c r="BI67" i="1"/>
  <c r="BJ67" i="1" s="1"/>
  <c r="BI66" i="1"/>
  <c r="BI65" i="1"/>
  <c r="BJ65" i="1" s="1"/>
  <c r="BI64" i="1"/>
  <c r="BI63" i="1"/>
  <c r="BJ63" i="1" s="1"/>
  <c r="BI62" i="1"/>
  <c r="BI61" i="1"/>
  <c r="BJ61" i="1" s="1"/>
  <c r="BI60" i="1"/>
  <c r="BI59" i="1"/>
  <c r="BJ59" i="1" s="1"/>
  <c r="BI58" i="1"/>
  <c r="BI57" i="1"/>
  <c r="BJ57" i="1" s="1"/>
  <c r="BI56" i="1"/>
  <c r="BI55" i="1"/>
  <c r="BJ55" i="1" s="1"/>
  <c r="BI54" i="1"/>
  <c r="BI53" i="1"/>
  <c r="BJ53" i="1" s="1"/>
  <c r="BI52" i="1"/>
  <c r="BI51" i="1"/>
  <c r="BJ51" i="1" s="1"/>
  <c r="BI50" i="1"/>
  <c r="BI49" i="1"/>
  <c r="BJ49" i="1" s="1"/>
  <c r="BI48" i="1"/>
  <c r="BI47" i="1"/>
  <c r="BJ47" i="1" s="1"/>
  <c r="BI46" i="1"/>
  <c r="BI45" i="1"/>
  <c r="BJ45" i="1" s="1"/>
  <c r="BI44" i="1"/>
  <c r="BI43" i="1"/>
  <c r="BJ43" i="1" s="1"/>
  <c r="BI42" i="1"/>
  <c r="BI41" i="1"/>
  <c r="BJ41" i="1" s="1"/>
  <c r="BI40" i="1"/>
  <c r="BI39" i="1"/>
  <c r="BJ39" i="1" s="1"/>
  <c r="BI38" i="1"/>
  <c r="BI37" i="1"/>
  <c r="BJ37" i="1" s="1"/>
  <c r="BI36" i="1"/>
  <c r="BI35" i="1"/>
  <c r="BJ35" i="1" s="1"/>
  <c r="BI34" i="1"/>
  <c r="BI33" i="1"/>
  <c r="BJ33" i="1" s="1"/>
  <c r="BI32" i="1"/>
  <c r="BI31" i="1"/>
  <c r="BJ31" i="1" s="1"/>
  <c r="BI30" i="1"/>
  <c r="BI29" i="1"/>
  <c r="BJ29" i="1" s="1"/>
  <c r="BI28" i="1"/>
  <c r="BI27" i="1"/>
  <c r="BJ27" i="1" s="1"/>
  <c r="BI26" i="1"/>
  <c r="BI25" i="1"/>
  <c r="BJ25" i="1" s="1"/>
  <c r="BI24" i="1"/>
  <c r="BI23" i="1"/>
  <c r="BJ23" i="1" s="1"/>
  <c r="BI22" i="1"/>
  <c r="BI21" i="1"/>
  <c r="BJ21" i="1" s="1"/>
  <c r="BI20" i="1"/>
  <c r="BI19" i="1"/>
  <c r="BJ19" i="1" s="1"/>
  <c r="BI18" i="1"/>
  <c r="BI17" i="1"/>
  <c r="BJ17" i="1" s="1"/>
  <c r="BI16" i="1"/>
  <c r="BI15" i="1"/>
  <c r="BJ15" i="1" s="1"/>
  <c r="BI14" i="1"/>
  <c r="BI13" i="1"/>
  <c r="BJ13" i="1" s="1"/>
  <c r="BI12" i="1"/>
  <c r="BI11" i="1"/>
  <c r="BJ11" i="1" s="1"/>
  <c r="BI10" i="1"/>
  <c r="BI9" i="1"/>
  <c r="BJ9" i="1" s="1"/>
  <c r="BI8" i="1"/>
  <c r="BI7" i="1"/>
  <c r="BJ7" i="1" s="1"/>
  <c r="BI6" i="1"/>
  <c r="BI5" i="1"/>
  <c r="BJ5" i="1" s="1"/>
  <c r="BI4" i="1"/>
  <c r="BI3" i="1"/>
  <c r="BL2350" i="1"/>
  <c r="BM2350" i="1" s="1"/>
  <c r="BL2349" i="1"/>
  <c r="BM2349" i="1" s="1"/>
  <c r="BL2348" i="1"/>
  <c r="BM2348" i="1" s="1"/>
  <c r="BL2347" i="1"/>
  <c r="BM2347" i="1" s="1"/>
  <c r="BL2346" i="1"/>
  <c r="BM2346" i="1" s="1"/>
  <c r="BL2345" i="1"/>
  <c r="BM2345" i="1" s="1"/>
  <c r="BL2344" i="1"/>
  <c r="BM2344" i="1" s="1"/>
  <c r="BL2343" i="1"/>
  <c r="BM2343" i="1" s="1"/>
  <c r="BL2342" i="1"/>
  <c r="BM2342" i="1" s="1"/>
  <c r="BL2341" i="1"/>
  <c r="BM2341" i="1" s="1"/>
  <c r="BL2340" i="1"/>
  <c r="BM2340" i="1" s="1"/>
  <c r="BL2339" i="1"/>
  <c r="BM2339" i="1" s="1"/>
  <c r="BL2338" i="1"/>
  <c r="BM2338" i="1" s="1"/>
  <c r="BL2337" i="1"/>
  <c r="BM2337" i="1" s="1"/>
  <c r="BL2336" i="1"/>
  <c r="BM2336" i="1" s="1"/>
  <c r="BL2335" i="1"/>
  <c r="BM2335" i="1" s="1"/>
  <c r="BL2334" i="1"/>
  <c r="BM2334" i="1" s="1"/>
  <c r="BL2333" i="1"/>
  <c r="BM2333" i="1" s="1"/>
  <c r="BL2332" i="1"/>
  <c r="BM2332" i="1" s="1"/>
  <c r="BL2331" i="1"/>
  <c r="BM2331" i="1" s="1"/>
  <c r="BL2330" i="1"/>
  <c r="BM2330" i="1" s="1"/>
  <c r="BL2329" i="1"/>
  <c r="BM2329" i="1" s="1"/>
  <c r="BL2328" i="1"/>
  <c r="BM2328" i="1" s="1"/>
  <c r="BL2327" i="1"/>
  <c r="BM2327" i="1" s="1"/>
  <c r="BL2326" i="1"/>
  <c r="BM2326" i="1" s="1"/>
  <c r="BL2325" i="1"/>
  <c r="BM2325" i="1" s="1"/>
  <c r="BL2324" i="1"/>
  <c r="BM2324" i="1" s="1"/>
  <c r="BL2323" i="1"/>
  <c r="BM2323" i="1" s="1"/>
  <c r="BL2322" i="1"/>
  <c r="BM2322" i="1" s="1"/>
  <c r="BL2321" i="1"/>
  <c r="BM2321" i="1" s="1"/>
  <c r="BL2320" i="1"/>
  <c r="BM2320" i="1" s="1"/>
  <c r="BL2319" i="1"/>
  <c r="BM2319" i="1" s="1"/>
  <c r="BL2318" i="1"/>
  <c r="BM2318" i="1" s="1"/>
  <c r="BL2317" i="1"/>
  <c r="BM2317" i="1" s="1"/>
  <c r="BL2316" i="1"/>
  <c r="BM2316" i="1" s="1"/>
  <c r="BL2315" i="1"/>
  <c r="BM2315" i="1" s="1"/>
  <c r="BL2314" i="1"/>
  <c r="BM2314" i="1" s="1"/>
  <c r="BL2313" i="1"/>
  <c r="BM2313" i="1" s="1"/>
  <c r="BL2312" i="1"/>
  <c r="BM2312" i="1" s="1"/>
  <c r="BL2311" i="1"/>
  <c r="BM2311" i="1" s="1"/>
  <c r="BL2310" i="1"/>
  <c r="BM2310" i="1" s="1"/>
  <c r="BL2309" i="1"/>
  <c r="BM2309" i="1" s="1"/>
  <c r="BL2308" i="1"/>
  <c r="BM2308" i="1" s="1"/>
  <c r="BL2307" i="1"/>
  <c r="BM2307" i="1" s="1"/>
  <c r="BL2306" i="1"/>
  <c r="BM2306" i="1" s="1"/>
  <c r="BL2305" i="1"/>
  <c r="BM2305" i="1" s="1"/>
  <c r="BL2304" i="1"/>
  <c r="BM2304" i="1" s="1"/>
  <c r="BL2303" i="1"/>
  <c r="BM2303" i="1" s="1"/>
  <c r="BL2302" i="1"/>
  <c r="BM2302" i="1" s="1"/>
  <c r="BL2301" i="1"/>
  <c r="BM2301" i="1" s="1"/>
  <c r="BL2300" i="1"/>
  <c r="BM2300" i="1" s="1"/>
  <c r="BL2299" i="1"/>
  <c r="BM2299" i="1" s="1"/>
  <c r="BL2298" i="1"/>
  <c r="BM2298" i="1" s="1"/>
  <c r="BL2297" i="1"/>
  <c r="BM2297" i="1" s="1"/>
  <c r="BL2296" i="1"/>
  <c r="BM2296" i="1" s="1"/>
  <c r="BL2295" i="1"/>
  <c r="BM2295" i="1" s="1"/>
  <c r="BL2294" i="1"/>
  <c r="BM2294" i="1" s="1"/>
  <c r="BL2293" i="1"/>
  <c r="BM2293" i="1" s="1"/>
  <c r="BL2292" i="1"/>
  <c r="BM2292" i="1" s="1"/>
  <c r="BL2291" i="1"/>
  <c r="BM2291" i="1" s="1"/>
  <c r="BL2290" i="1"/>
  <c r="BM2290" i="1" s="1"/>
  <c r="BL2289" i="1"/>
  <c r="BM2289" i="1" s="1"/>
  <c r="BL2288" i="1"/>
  <c r="BM2288" i="1" s="1"/>
  <c r="BL2287" i="1"/>
  <c r="BM2287" i="1" s="1"/>
  <c r="BL2286" i="1"/>
  <c r="BM2286" i="1" s="1"/>
  <c r="BL2285" i="1"/>
  <c r="BM2285" i="1" s="1"/>
  <c r="BL2284" i="1"/>
  <c r="BM2284" i="1" s="1"/>
  <c r="BL2283" i="1"/>
  <c r="BM2283" i="1" s="1"/>
  <c r="BL2282" i="1"/>
  <c r="BM2282" i="1" s="1"/>
  <c r="BL2281" i="1"/>
  <c r="BM2281" i="1" s="1"/>
  <c r="BL2280" i="1"/>
  <c r="BM2280" i="1" s="1"/>
  <c r="BL2279" i="1"/>
  <c r="BM2279" i="1" s="1"/>
  <c r="BL2278" i="1"/>
  <c r="BM2278" i="1" s="1"/>
  <c r="BL2277" i="1"/>
  <c r="BM2277" i="1" s="1"/>
  <c r="BL2276" i="1"/>
  <c r="BM2276" i="1" s="1"/>
  <c r="BL2275" i="1"/>
  <c r="BM2275" i="1" s="1"/>
  <c r="BL2274" i="1"/>
  <c r="BM2274" i="1" s="1"/>
  <c r="BL2273" i="1"/>
  <c r="BM2273" i="1" s="1"/>
  <c r="BL2272" i="1"/>
  <c r="BM2272" i="1" s="1"/>
  <c r="BL2271" i="1"/>
  <c r="BM2271" i="1" s="1"/>
  <c r="BL2270" i="1"/>
  <c r="BM2270" i="1" s="1"/>
  <c r="BL2269" i="1"/>
  <c r="BM2269" i="1" s="1"/>
  <c r="BL2268" i="1"/>
  <c r="BM2268" i="1" s="1"/>
  <c r="BL2267" i="1"/>
  <c r="BM2267" i="1" s="1"/>
  <c r="BL2266" i="1"/>
  <c r="BM2266" i="1" s="1"/>
  <c r="BL2265" i="1"/>
  <c r="BM2265" i="1" s="1"/>
  <c r="BL2264" i="1"/>
  <c r="BM2264" i="1" s="1"/>
  <c r="BL2263" i="1"/>
  <c r="BM2263" i="1" s="1"/>
  <c r="BL2262" i="1"/>
  <c r="BM2262" i="1" s="1"/>
  <c r="BL2261" i="1"/>
  <c r="BM2261" i="1" s="1"/>
  <c r="BL2260" i="1"/>
  <c r="BM2260" i="1" s="1"/>
  <c r="BL2259" i="1"/>
  <c r="BM2259" i="1" s="1"/>
  <c r="BL2258" i="1"/>
  <c r="BM2258" i="1" s="1"/>
  <c r="BL2257" i="1"/>
  <c r="BM2257" i="1" s="1"/>
  <c r="BL2256" i="1"/>
  <c r="BM2256" i="1" s="1"/>
  <c r="BL2255" i="1"/>
  <c r="BM2255" i="1" s="1"/>
  <c r="BL2254" i="1"/>
  <c r="BM2254" i="1" s="1"/>
  <c r="BL2253" i="1"/>
  <c r="BM2253" i="1" s="1"/>
  <c r="BL2252" i="1"/>
  <c r="BM2252" i="1" s="1"/>
  <c r="BL2251" i="1"/>
  <c r="BM2251" i="1" s="1"/>
  <c r="BL2250" i="1"/>
  <c r="BM2250" i="1" s="1"/>
  <c r="BL2249" i="1"/>
  <c r="BM2249" i="1" s="1"/>
  <c r="BL2248" i="1"/>
  <c r="BL2247" i="1"/>
  <c r="BM2247" i="1" s="1"/>
  <c r="BL2246" i="1"/>
  <c r="BM2246" i="1" s="1"/>
  <c r="BL2245" i="1"/>
  <c r="BM2245" i="1" s="1"/>
  <c r="BL2244" i="1"/>
  <c r="BM2244" i="1" s="1"/>
  <c r="BL2243" i="1"/>
  <c r="BM2243" i="1" s="1"/>
  <c r="BL2242" i="1"/>
  <c r="BM2242" i="1" s="1"/>
  <c r="BL2241" i="1"/>
  <c r="BM2241" i="1" s="1"/>
  <c r="BL2240" i="1"/>
  <c r="BM2240" i="1" s="1"/>
  <c r="BL2239" i="1"/>
  <c r="BM2239" i="1" s="1"/>
  <c r="BL2238" i="1"/>
  <c r="BM2238" i="1" s="1"/>
  <c r="BL2237" i="1"/>
  <c r="BM2237" i="1" s="1"/>
  <c r="BL2236" i="1"/>
  <c r="BM2236" i="1" s="1"/>
  <c r="BL2235" i="1"/>
  <c r="BM2235" i="1" s="1"/>
  <c r="BL2234" i="1"/>
  <c r="BM2234" i="1" s="1"/>
  <c r="BL2233" i="1"/>
  <c r="BM2233" i="1" s="1"/>
  <c r="BL2232" i="1"/>
  <c r="BM2232" i="1" s="1"/>
  <c r="BL2231" i="1"/>
  <c r="BM2231" i="1" s="1"/>
  <c r="BL2230" i="1"/>
  <c r="BM2230" i="1" s="1"/>
  <c r="BL2229" i="1"/>
  <c r="BM2229" i="1" s="1"/>
  <c r="BL2228" i="1"/>
  <c r="BM2228" i="1" s="1"/>
  <c r="BL2227" i="1"/>
  <c r="BM2227" i="1" s="1"/>
  <c r="BL2226" i="1"/>
  <c r="BM2226" i="1" s="1"/>
  <c r="BL2225" i="1"/>
  <c r="BM2225" i="1" s="1"/>
  <c r="BL2224" i="1"/>
  <c r="BM2224" i="1" s="1"/>
  <c r="BL2223" i="1"/>
  <c r="BM2223" i="1" s="1"/>
  <c r="BL2222" i="1"/>
  <c r="BM2222" i="1" s="1"/>
  <c r="BL2221" i="1"/>
  <c r="BM2221" i="1" s="1"/>
  <c r="BL2220" i="1"/>
  <c r="BM2220" i="1" s="1"/>
  <c r="BL2219" i="1"/>
  <c r="BM2219" i="1" s="1"/>
  <c r="BL2218" i="1"/>
  <c r="BM2218" i="1" s="1"/>
  <c r="BL2217" i="1"/>
  <c r="BM2217" i="1" s="1"/>
  <c r="BL2216" i="1"/>
  <c r="BL2215" i="1"/>
  <c r="BM2215" i="1" s="1"/>
  <c r="BL2214" i="1"/>
  <c r="BM2214" i="1" s="1"/>
  <c r="BL2213" i="1"/>
  <c r="BM2213" i="1" s="1"/>
  <c r="BL2212" i="1"/>
  <c r="BM2212" i="1" s="1"/>
  <c r="BL2211" i="1"/>
  <c r="BM2211" i="1" s="1"/>
  <c r="BL2210" i="1"/>
  <c r="BM2210" i="1" s="1"/>
  <c r="BL2209" i="1"/>
  <c r="BM2209" i="1" s="1"/>
  <c r="BL2208" i="1"/>
  <c r="BM2208" i="1" s="1"/>
  <c r="BL2207" i="1"/>
  <c r="BM2207" i="1" s="1"/>
  <c r="BL2206" i="1"/>
  <c r="BM2206" i="1" s="1"/>
  <c r="BL2205" i="1"/>
  <c r="BM2205" i="1" s="1"/>
  <c r="BL2204" i="1"/>
  <c r="BM2204" i="1" s="1"/>
  <c r="BL2203" i="1"/>
  <c r="BM2203" i="1" s="1"/>
  <c r="BL2202" i="1"/>
  <c r="BM2202" i="1" s="1"/>
  <c r="BL2201" i="1"/>
  <c r="BM2201" i="1" s="1"/>
  <c r="BL2200" i="1"/>
  <c r="BM2200" i="1" s="1"/>
  <c r="BL2199" i="1"/>
  <c r="BM2199" i="1" s="1"/>
  <c r="BL2198" i="1"/>
  <c r="BM2198" i="1" s="1"/>
  <c r="BL2197" i="1"/>
  <c r="BM2197" i="1" s="1"/>
  <c r="BL2196" i="1"/>
  <c r="BM2196" i="1" s="1"/>
  <c r="BL2195" i="1"/>
  <c r="BM2195" i="1" s="1"/>
  <c r="BL2194" i="1"/>
  <c r="BM2194" i="1" s="1"/>
  <c r="BL2193" i="1"/>
  <c r="BM2193" i="1" s="1"/>
  <c r="BL2192" i="1"/>
  <c r="BM2192" i="1" s="1"/>
  <c r="BL2191" i="1"/>
  <c r="BM2191" i="1" s="1"/>
  <c r="BL2190" i="1"/>
  <c r="BM2190" i="1" s="1"/>
  <c r="BL2189" i="1"/>
  <c r="BM2189" i="1" s="1"/>
  <c r="BL2188" i="1"/>
  <c r="BM2188" i="1" s="1"/>
  <c r="BL2187" i="1"/>
  <c r="BM2187" i="1" s="1"/>
  <c r="BL2186" i="1"/>
  <c r="BM2186" i="1" s="1"/>
  <c r="BL2185" i="1"/>
  <c r="BM2185" i="1" s="1"/>
  <c r="BL2184" i="1"/>
  <c r="BM2184" i="1" s="1"/>
  <c r="BL2183" i="1"/>
  <c r="BM2183" i="1" s="1"/>
  <c r="BL2182" i="1"/>
  <c r="BM2182" i="1" s="1"/>
  <c r="BL2181" i="1"/>
  <c r="BM2181" i="1" s="1"/>
  <c r="BL2180" i="1"/>
  <c r="BM2180" i="1" s="1"/>
  <c r="BL2179" i="1"/>
  <c r="BM2179" i="1" s="1"/>
  <c r="BL2178" i="1"/>
  <c r="BM2178" i="1" s="1"/>
  <c r="BL2177" i="1"/>
  <c r="BM2177" i="1" s="1"/>
  <c r="BL2176" i="1"/>
  <c r="BM2176" i="1" s="1"/>
  <c r="BL2175" i="1"/>
  <c r="BM2175" i="1" s="1"/>
  <c r="BL2174" i="1"/>
  <c r="BM2174" i="1" s="1"/>
  <c r="BL2173" i="1"/>
  <c r="BM2173" i="1" s="1"/>
  <c r="BL2172" i="1"/>
  <c r="BM2172" i="1" s="1"/>
  <c r="BL2171" i="1"/>
  <c r="BM2171" i="1" s="1"/>
  <c r="BL2170" i="1"/>
  <c r="BM2170" i="1" s="1"/>
  <c r="BL2169" i="1"/>
  <c r="BM2169" i="1" s="1"/>
  <c r="BL2168" i="1"/>
  <c r="BM2168" i="1" s="1"/>
  <c r="BL2167" i="1"/>
  <c r="BM2167" i="1" s="1"/>
  <c r="BL2166" i="1"/>
  <c r="BM2166" i="1" s="1"/>
  <c r="BL2165" i="1"/>
  <c r="BM2165" i="1" s="1"/>
  <c r="BL2164" i="1"/>
  <c r="BM2164" i="1" s="1"/>
  <c r="BL2163" i="1"/>
  <c r="BM2163" i="1" s="1"/>
  <c r="BL2162" i="1"/>
  <c r="BM2162" i="1" s="1"/>
  <c r="BL2161" i="1"/>
  <c r="BM2161" i="1" s="1"/>
  <c r="BL2160" i="1"/>
  <c r="BM2160" i="1" s="1"/>
  <c r="BL2159" i="1"/>
  <c r="BM2159" i="1" s="1"/>
  <c r="BL2158" i="1"/>
  <c r="BM2158" i="1" s="1"/>
  <c r="BL2157" i="1"/>
  <c r="BM2157" i="1" s="1"/>
  <c r="BL2156" i="1"/>
  <c r="BM2156" i="1" s="1"/>
  <c r="BL2155" i="1"/>
  <c r="BM2155" i="1" s="1"/>
  <c r="BL2154" i="1"/>
  <c r="BM2154" i="1" s="1"/>
  <c r="BL2153" i="1"/>
  <c r="BM2153" i="1" s="1"/>
  <c r="BL2152" i="1"/>
  <c r="BM2152" i="1" s="1"/>
  <c r="BL2151" i="1"/>
  <c r="BM2151" i="1" s="1"/>
  <c r="BL2150" i="1"/>
  <c r="BM2150" i="1" s="1"/>
  <c r="BL2149" i="1"/>
  <c r="BM2149" i="1" s="1"/>
  <c r="BL2148" i="1"/>
  <c r="BM2148" i="1" s="1"/>
  <c r="BL2147" i="1"/>
  <c r="BM2147" i="1" s="1"/>
  <c r="BL2146" i="1"/>
  <c r="BM2146" i="1" s="1"/>
  <c r="BL2145" i="1"/>
  <c r="BM2145" i="1" s="1"/>
  <c r="BL2144" i="1"/>
  <c r="BM2144" i="1" s="1"/>
  <c r="BL2143" i="1"/>
  <c r="BM2143" i="1" s="1"/>
  <c r="BL2142" i="1"/>
  <c r="BM2142" i="1" s="1"/>
  <c r="BL2141" i="1"/>
  <c r="BM2141" i="1" s="1"/>
  <c r="BL2140" i="1"/>
  <c r="BM2140" i="1" s="1"/>
  <c r="BL2139" i="1"/>
  <c r="BM2139" i="1" s="1"/>
  <c r="BL2138" i="1"/>
  <c r="BM2138" i="1" s="1"/>
  <c r="BL2137" i="1"/>
  <c r="BM2137" i="1" s="1"/>
  <c r="BL2136" i="1"/>
  <c r="BM2136" i="1" s="1"/>
  <c r="BL2135" i="1"/>
  <c r="BM2135" i="1" s="1"/>
  <c r="BL2134" i="1"/>
  <c r="BM2134" i="1" s="1"/>
  <c r="BL2133" i="1"/>
  <c r="BM2133" i="1" s="1"/>
  <c r="BL2132" i="1"/>
  <c r="BM2132" i="1" s="1"/>
  <c r="BL2131" i="1"/>
  <c r="BM2131" i="1" s="1"/>
  <c r="BL2130" i="1"/>
  <c r="BM2130" i="1" s="1"/>
  <c r="BL2129" i="1"/>
  <c r="BM2129" i="1" s="1"/>
  <c r="BL2128" i="1"/>
  <c r="BM2128" i="1" s="1"/>
  <c r="BL2127" i="1"/>
  <c r="BM2127" i="1" s="1"/>
  <c r="BL2126" i="1"/>
  <c r="BM2126" i="1" s="1"/>
  <c r="BL2125" i="1"/>
  <c r="BM2125" i="1" s="1"/>
  <c r="BL2124" i="1"/>
  <c r="BM2124" i="1" s="1"/>
  <c r="BL2123" i="1"/>
  <c r="BM2123" i="1" s="1"/>
  <c r="BL2122" i="1"/>
  <c r="BM2122" i="1" s="1"/>
  <c r="BL2121" i="1"/>
  <c r="BM2121" i="1" s="1"/>
  <c r="BL2120" i="1"/>
  <c r="BM2120" i="1" s="1"/>
  <c r="BL2119" i="1"/>
  <c r="BM2119" i="1" s="1"/>
  <c r="BL2118" i="1"/>
  <c r="BM2118" i="1" s="1"/>
  <c r="BL2117" i="1"/>
  <c r="BM2117" i="1" s="1"/>
  <c r="BL2116" i="1"/>
  <c r="BM2116" i="1" s="1"/>
  <c r="BL2115" i="1"/>
  <c r="BM2115" i="1" s="1"/>
  <c r="BL2114" i="1"/>
  <c r="BM2114" i="1" s="1"/>
  <c r="BL2113" i="1"/>
  <c r="BM2113" i="1" s="1"/>
  <c r="BL2112" i="1"/>
  <c r="BM2112" i="1" s="1"/>
  <c r="BL2111" i="1"/>
  <c r="BM2111" i="1" s="1"/>
  <c r="BL2110" i="1"/>
  <c r="BM2110" i="1" s="1"/>
  <c r="BL2109" i="1"/>
  <c r="BM2109" i="1" s="1"/>
  <c r="BL2108" i="1"/>
  <c r="BM2108" i="1" s="1"/>
  <c r="BL2107" i="1"/>
  <c r="BM2107" i="1" s="1"/>
  <c r="BL2106" i="1"/>
  <c r="BM2106" i="1" s="1"/>
  <c r="BL2105" i="1"/>
  <c r="BM2105" i="1" s="1"/>
  <c r="BL2104" i="1"/>
  <c r="BL2103" i="1"/>
  <c r="BM2103" i="1" s="1"/>
  <c r="BL2102" i="1"/>
  <c r="BM2102" i="1" s="1"/>
  <c r="BL2101" i="1"/>
  <c r="BM2101" i="1" s="1"/>
  <c r="BL2100" i="1"/>
  <c r="BM2100" i="1" s="1"/>
  <c r="BL2099" i="1"/>
  <c r="BM2099" i="1" s="1"/>
  <c r="BL2098" i="1"/>
  <c r="BM2098" i="1" s="1"/>
  <c r="BL2097" i="1"/>
  <c r="BM2097" i="1" s="1"/>
  <c r="BL2096" i="1"/>
  <c r="BM2096" i="1" s="1"/>
  <c r="BL2095" i="1"/>
  <c r="BM2095" i="1" s="1"/>
  <c r="BL2094" i="1"/>
  <c r="BM2094" i="1" s="1"/>
  <c r="BL2093" i="1"/>
  <c r="BM2093" i="1" s="1"/>
  <c r="BL2092" i="1"/>
  <c r="BM2092" i="1" s="1"/>
  <c r="BL2091" i="1"/>
  <c r="BM2091" i="1" s="1"/>
  <c r="BL2090" i="1"/>
  <c r="BM2090" i="1" s="1"/>
  <c r="BL2089" i="1"/>
  <c r="BM2089" i="1" s="1"/>
  <c r="BL2088" i="1"/>
  <c r="BM2088" i="1" s="1"/>
  <c r="BL2087" i="1"/>
  <c r="BM2087" i="1" s="1"/>
  <c r="BL2086" i="1"/>
  <c r="BM2086" i="1" s="1"/>
  <c r="BL2085" i="1"/>
  <c r="BM2085" i="1" s="1"/>
  <c r="BL2084" i="1"/>
  <c r="BM2084" i="1" s="1"/>
  <c r="BL2083" i="1"/>
  <c r="BM2083" i="1" s="1"/>
  <c r="BL2082" i="1"/>
  <c r="BM2082" i="1" s="1"/>
  <c r="BL2081" i="1"/>
  <c r="BM2081" i="1" s="1"/>
  <c r="BL2080" i="1"/>
  <c r="BM2080" i="1" s="1"/>
  <c r="BL2079" i="1"/>
  <c r="BM2079" i="1" s="1"/>
  <c r="BL2078" i="1"/>
  <c r="BM2078" i="1" s="1"/>
  <c r="BL2077" i="1"/>
  <c r="BM2077" i="1" s="1"/>
  <c r="BL2076" i="1"/>
  <c r="BM2076" i="1" s="1"/>
  <c r="BL2075" i="1"/>
  <c r="BM2075" i="1" s="1"/>
  <c r="BL2074" i="1"/>
  <c r="BM2074" i="1" s="1"/>
  <c r="BL2073" i="1"/>
  <c r="BM2073" i="1" s="1"/>
  <c r="BL2072" i="1"/>
  <c r="BM2072" i="1" s="1"/>
  <c r="BL2071" i="1"/>
  <c r="BM2071" i="1" s="1"/>
  <c r="BL2070" i="1"/>
  <c r="BM2070" i="1" s="1"/>
  <c r="BL2069" i="1"/>
  <c r="BM2069" i="1" s="1"/>
  <c r="BL2068" i="1"/>
  <c r="BM2068" i="1" s="1"/>
  <c r="BL2067" i="1"/>
  <c r="BM2067" i="1" s="1"/>
  <c r="BL2066" i="1"/>
  <c r="BM2066" i="1" s="1"/>
  <c r="BL2065" i="1"/>
  <c r="BM2065" i="1" s="1"/>
  <c r="BL2064" i="1"/>
  <c r="BM2064" i="1" s="1"/>
  <c r="BL2063" i="1"/>
  <c r="BM2063" i="1" s="1"/>
  <c r="BL2062" i="1"/>
  <c r="BM2062" i="1" s="1"/>
  <c r="BL2061" i="1"/>
  <c r="BM2061" i="1" s="1"/>
  <c r="BL2060" i="1"/>
  <c r="BM2060" i="1" s="1"/>
  <c r="BL2059" i="1"/>
  <c r="BM2059" i="1" s="1"/>
  <c r="BL2058" i="1"/>
  <c r="BM2058" i="1" s="1"/>
  <c r="BL2057" i="1"/>
  <c r="BM2057" i="1" s="1"/>
  <c r="BL2056" i="1"/>
  <c r="BM2056" i="1" s="1"/>
  <c r="BL2055" i="1"/>
  <c r="BM2055" i="1" s="1"/>
  <c r="BL2054" i="1"/>
  <c r="BM2054" i="1" s="1"/>
  <c r="BL2053" i="1"/>
  <c r="BM2053" i="1" s="1"/>
  <c r="BL2052" i="1"/>
  <c r="BM2052" i="1" s="1"/>
  <c r="BL2051" i="1"/>
  <c r="BM2051" i="1" s="1"/>
  <c r="BL2050" i="1"/>
  <c r="BM2050" i="1" s="1"/>
  <c r="BL2049" i="1"/>
  <c r="BM2049" i="1" s="1"/>
  <c r="BL2048" i="1"/>
  <c r="BM2048" i="1" s="1"/>
  <c r="BL2047" i="1"/>
  <c r="BM2047" i="1" s="1"/>
  <c r="BL2046" i="1"/>
  <c r="BM2046" i="1" s="1"/>
  <c r="BL2045" i="1"/>
  <c r="BM2045" i="1" s="1"/>
  <c r="BL2044" i="1"/>
  <c r="BM2044" i="1" s="1"/>
  <c r="BL2043" i="1"/>
  <c r="BM2043" i="1" s="1"/>
  <c r="BL2042" i="1"/>
  <c r="BM2042" i="1" s="1"/>
  <c r="BL2041" i="1"/>
  <c r="BM2041" i="1" s="1"/>
  <c r="BL2040" i="1"/>
  <c r="BM2040" i="1" s="1"/>
  <c r="BL2039" i="1"/>
  <c r="BM2039" i="1" s="1"/>
  <c r="BL2038" i="1"/>
  <c r="BM2038" i="1" s="1"/>
  <c r="BL2037" i="1"/>
  <c r="BM2037" i="1" s="1"/>
  <c r="BL2036" i="1"/>
  <c r="BM2036" i="1" s="1"/>
  <c r="BL2035" i="1"/>
  <c r="BM2035" i="1" s="1"/>
  <c r="BL2034" i="1"/>
  <c r="BM2034" i="1" s="1"/>
  <c r="BL2033" i="1"/>
  <c r="BM2033" i="1" s="1"/>
  <c r="BL2032" i="1"/>
  <c r="BM2032" i="1" s="1"/>
  <c r="BL2031" i="1"/>
  <c r="BM2031" i="1" s="1"/>
  <c r="BL2030" i="1"/>
  <c r="BM2030" i="1" s="1"/>
  <c r="BL2029" i="1"/>
  <c r="BM2029" i="1" s="1"/>
  <c r="BL2028" i="1"/>
  <c r="BM2028" i="1" s="1"/>
  <c r="BL2027" i="1"/>
  <c r="BM2027" i="1" s="1"/>
  <c r="BL2026" i="1"/>
  <c r="BM2026" i="1" s="1"/>
  <c r="BL2025" i="1"/>
  <c r="BM2025" i="1" s="1"/>
  <c r="BL2024" i="1"/>
  <c r="BM2024" i="1" s="1"/>
  <c r="BL2023" i="1"/>
  <c r="BM2023" i="1" s="1"/>
  <c r="BL2022" i="1"/>
  <c r="BM2022" i="1" s="1"/>
  <c r="BL2021" i="1"/>
  <c r="BM2021" i="1" s="1"/>
  <c r="BL2020" i="1"/>
  <c r="BM2020" i="1" s="1"/>
  <c r="BL2019" i="1"/>
  <c r="BM2019" i="1" s="1"/>
  <c r="BL2018" i="1"/>
  <c r="BM2018" i="1" s="1"/>
  <c r="BL2017" i="1"/>
  <c r="BM2017" i="1" s="1"/>
  <c r="BL2016" i="1"/>
  <c r="BM2016" i="1" s="1"/>
  <c r="BL2015" i="1"/>
  <c r="BM2015" i="1" s="1"/>
  <c r="BL2014" i="1"/>
  <c r="BM2014" i="1" s="1"/>
  <c r="BL2013" i="1"/>
  <c r="BM2013" i="1" s="1"/>
  <c r="BL2012" i="1"/>
  <c r="BM2012" i="1" s="1"/>
  <c r="BL2011" i="1"/>
  <c r="BM2011" i="1" s="1"/>
  <c r="BL2010" i="1"/>
  <c r="BM2010" i="1" s="1"/>
  <c r="BL2009" i="1"/>
  <c r="BM2009" i="1" s="1"/>
  <c r="BL2008" i="1"/>
  <c r="BM2008" i="1" s="1"/>
  <c r="BL2007" i="1"/>
  <c r="BM2007" i="1" s="1"/>
  <c r="BL2006" i="1"/>
  <c r="BM2006" i="1" s="1"/>
  <c r="BL2005" i="1"/>
  <c r="BM2005" i="1" s="1"/>
  <c r="BL2004" i="1"/>
  <c r="BM2004" i="1" s="1"/>
  <c r="BL2003" i="1"/>
  <c r="BM2003" i="1" s="1"/>
  <c r="BL2002" i="1"/>
  <c r="BM2002" i="1" s="1"/>
  <c r="BL2001" i="1"/>
  <c r="BM2001" i="1" s="1"/>
  <c r="BL2000" i="1"/>
  <c r="BM2000" i="1" s="1"/>
  <c r="BL1999" i="1"/>
  <c r="BM1999" i="1" s="1"/>
  <c r="BL1998" i="1"/>
  <c r="BM1998" i="1" s="1"/>
  <c r="BL1997" i="1"/>
  <c r="BM1997" i="1" s="1"/>
  <c r="BL1996" i="1"/>
  <c r="BM1996" i="1" s="1"/>
  <c r="BL1995" i="1"/>
  <c r="BM1995" i="1" s="1"/>
  <c r="BL1994" i="1"/>
  <c r="BM1994" i="1" s="1"/>
  <c r="BL1993" i="1"/>
  <c r="BM1993" i="1" s="1"/>
  <c r="BL1992" i="1"/>
  <c r="BL1991" i="1"/>
  <c r="BM1991" i="1" s="1"/>
  <c r="BL1990" i="1"/>
  <c r="BM1990" i="1" s="1"/>
  <c r="BL1989" i="1"/>
  <c r="BM1989" i="1" s="1"/>
  <c r="BL1988" i="1"/>
  <c r="BM1988" i="1" s="1"/>
  <c r="BL1987" i="1"/>
  <c r="BM1987" i="1" s="1"/>
  <c r="BL1986" i="1"/>
  <c r="BM1986" i="1" s="1"/>
  <c r="BL1985" i="1"/>
  <c r="BM1985" i="1" s="1"/>
  <c r="BL1984" i="1"/>
  <c r="BM1984" i="1" s="1"/>
  <c r="BL1983" i="1"/>
  <c r="BM1983" i="1" s="1"/>
  <c r="BL1982" i="1"/>
  <c r="BM1982" i="1" s="1"/>
  <c r="BL1981" i="1"/>
  <c r="BM1981" i="1" s="1"/>
  <c r="BL1980" i="1"/>
  <c r="BM1980" i="1" s="1"/>
  <c r="BL1979" i="1"/>
  <c r="BM1979" i="1" s="1"/>
  <c r="BL1978" i="1"/>
  <c r="BM1978" i="1" s="1"/>
  <c r="BL1977" i="1"/>
  <c r="BM1977" i="1" s="1"/>
  <c r="BL1976" i="1"/>
  <c r="BM1976" i="1" s="1"/>
  <c r="BL1975" i="1"/>
  <c r="BM1975" i="1" s="1"/>
  <c r="BL1974" i="1"/>
  <c r="BM1974" i="1" s="1"/>
  <c r="BL1973" i="1"/>
  <c r="BM1973" i="1" s="1"/>
  <c r="BL1972" i="1"/>
  <c r="BM1972" i="1" s="1"/>
  <c r="BL1971" i="1"/>
  <c r="BM1971" i="1" s="1"/>
  <c r="BL1970" i="1"/>
  <c r="BM1970" i="1" s="1"/>
  <c r="BL1969" i="1"/>
  <c r="BM1969" i="1" s="1"/>
  <c r="BL1968" i="1"/>
  <c r="BM1968" i="1" s="1"/>
  <c r="BL1967" i="1"/>
  <c r="BM1967" i="1" s="1"/>
  <c r="BL1966" i="1"/>
  <c r="BM1966" i="1" s="1"/>
  <c r="BL1965" i="1"/>
  <c r="BM1965" i="1" s="1"/>
  <c r="BL1964" i="1"/>
  <c r="BM1964" i="1" s="1"/>
  <c r="BL1963" i="1"/>
  <c r="BM1963" i="1" s="1"/>
  <c r="BL1962" i="1"/>
  <c r="BM1962" i="1" s="1"/>
  <c r="BL1961" i="1"/>
  <c r="BM1961" i="1" s="1"/>
  <c r="BL1960" i="1"/>
  <c r="BM1960" i="1" s="1"/>
  <c r="BL1959" i="1"/>
  <c r="BM1959" i="1" s="1"/>
  <c r="BL1958" i="1"/>
  <c r="BM1958" i="1" s="1"/>
  <c r="BL1957" i="1"/>
  <c r="BM1957" i="1" s="1"/>
  <c r="BL1956" i="1"/>
  <c r="BL1955" i="1"/>
  <c r="BM1955" i="1" s="1"/>
  <c r="BL1954" i="1"/>
  <c r="BM1954" i="1" s="1"/>
  <c r="BL1953" i="1"/>
  <c r="BM1953" i="1" s="1"/>
  <c r="BL1952" i="1"/>
  <c r="BM1952" i="1" s="1"/>
  <c r="BL1951" i="1"/>
  <c r="BM1951" i="1" s="1"/>
  <c r="BL1950" i="1"/>
  <c r="BM1950" i="1" s="1"/>
  <c r="BL1949" i="1"/>
  <c r="BM1949" i="1" s="1"/>
  <c r="BL1948" i="1"/>
  <c r="BM1948" i="1" s="1"/>
  <c r="BL1947" i="1"/>
  <c r="BM1947" i="1" s="1"/>
  <c r="BL1946" i="1"/>
  <c r="BM1946" i="1" s="1"/>
  <c r="BL1945" i="1"/>
  <c r="BM1945" i="1" s="1"/>
  <c r="BL1944" i="1"/>
  <c r="BM1944" i="1" s="1"/>
  <c r="BL1943" i="1"/>
  <c r="BM1943" i="1" s="1"/>
  <c r="BL1942" i="1"/>
  <c r="BM1942" i="1" s="1"/>
  <c r="BL1941" i="1"/>
  <c r="BM1941" i="1" s="1"/>
  <c r="BL1940" i="1"/>
  <c r="BM1940" i="1" s="1"/>
  <c r="BL1939" i="1"/>
  <c r="BM1939" i="1" s="1"/>
  <c r="BL1938" i="1"/>
  <c r="BM1938" i="1" s="1"/>
  <c r="BL1937" i="1"/>
  <c r="BM1937" i="1" s="1"/>
  <c r="BL1936" i="1"/>
  <c r="BM1936" i="1" s="1"/>
  <c r="BL1935" i="1"/>
  <c r="BM1935" i="1" s="1"/>
  <c r="BL1934" i="1"/>
  <c r="BM1934" i="1" s="1"/>
  <c r="BL1933" i="1"/>
  <c r="BM1933" i="1" s="1"/>
  <c r="BL1932" i="1"/>
  <c r="BM1932" i="1" s="1"/>
  <c r="BL1931" i="1"/>
  <c r="BM1931" i="1" s="1"/>
  <c r="BL1930" i="1"/>
  <c r="BM1930" i="1" s="1"/>
  <c r="BL1929" i="1"/>
  <c r="BM1929" i="1" s="1"/>
  <c r="BL1928" i="1"/>
  <c r="BM1928" i="1" s="1"/>
  <c r="BL1927" i="1"/>
  <c r="BM1927" i="1" s="1"/>
  <c r="BL1926" i="1"/>
  <c r="BM1926" i="1" s="1"/>
  <c r="BL1925" i="1"/>
  <c r="BM1925" i="1" s="1"/>
  <c r="BL1924" i="1"/>
  <c r="BM1924" i="1" s="1"/>
  <c r="BL1923" i="1"/>
  <c r="BM1923" i="1" s="1"/>
  <c r="BL1922" i="1"/>
  <c r="BM1922" i="1" s="1"/>
  <c r="BL1921" i="1"/>
  <c r="BM1921" i="1" s="1"/>
  <c r="BL1920" i="1"/>
  <c r="BM1920" i="1" s="1"/>
  <c r="BL1919" i="1"/>
  <c r="BM1919" i="1" s="1"/>
  <c r="BL1918" i="1"/>
  <c r="BM1918" i="1" s="1"/>
  <c r="BL1917" i="1"/>
  <c r="BM1917" i="1" s="1"/>
  <c r="BL1916" i="1"/>
  <c r="BM1916" i="1" s="1"/>
  <c r="BL1915" i="1"/>
  <c r="BM1915" i="1" s="1"/>
  <c r="BL1914" i="1"/>
  <c r="BM1914" i="1" s="1"/>
  <c r="BL1913" i="1"/>
  <c r="BM1913" i="1" s="1"/>
  <c r="BL1912" i="1"/>
  <c r="BM1912" i="1" s="1"/>
  <c r="BL1911" i="1"/>
  <c r="BM1911" i="1" s="1"/>
  <c r="BL1910" i="1"/>
  <c r="BM1910" i="1" s="1"/>
  <c r="BL1909" i="1"/>
  <c r="BM1909" i="1" s="1"/>
  <c r="BL1908" i="1"/>
  <c r="BM1908" i="1" s="1"/>
  <c r="BL1907" i="1"/>
  <c r="BM1907" i="1" s="1"/>
  <c r="BL1906" i="1"/>
  <c r="BM1906" i="1" s="1"/>
  <c r="BL1905" i="1"/>
  <c r="BM1905" i="1" s="1"/>
  <c r="BL1904" i="1"/>
  <c r="BM1904" i="1" s="1"/>
  <c r="BL1903" i="1"/>
  <c r="BM1903" i="1" s="1"/>
  <c r="BL1902" i="1"/>
  <c r="BM1902" i="1" s="1"/>
  <c r="BL1901" i="1"/>
  <c r="BM1901" i="1" s="1"/>
  <c r="BL1900" i="1"/>
  <c r="BM1900" i="1" s="1"/>
  <c r="BL1899" i="1"/>
  <c r="BM1899" i="1" s="1"/>
  <c r="BL1898" i="1"/>
  <c r="BM1898" i="1" s="1"/>
  <c r="BL1897" i="1"/>
  <c r="BM1897" i="1" s="1"/>
  <c r="BL1896" i="1"/>
  <c r="BM1896" i="1" s="1"/>
  <c r="BL1895" i="1"/>
  <c r="BM1895" i="1" s="1"/>
  <c r="BL1894" i="1"/>
  <c r="BM1894" i="1" s="1"/>
  <c r="BL1893" i="1"/>
  <c r="BM1893" i="1" s="1"/>
  <c r="BL1892" i="1"/>
  <c r="BM1892" i="1" s="1"/>
  <c r="BL1891" i="1"/>
  <c r="BM1891" i="1" s="1"/>
  <c r="BL1890" i="1"/>
  <c r="BM1890" i="1" s="1"/>
  <c r="BL1889" i="1"/>
  <c r="BM1889" i="1" s="1"/>
  <c r="BL1888" i="1"/>
  <c r="BM1888" i="1" s="1"/>
  <c r="BL1887" i="1"/>
  <c r="BM1887" i="1" s="1"/>
  <c r="BL1886" i="1"/>
  <c r="BM1886" i="1" s="1"/>
  <c r="BL1885" i="1"/>
  <c r="BM1885" i="1" s="1"/>
  <c r="BL1884" i="1"/>
  <c r="BM1884" i="1" s="1"/>
  <c r="BL1883" i="1"/>
  <c r="BM1883" i="1" s="1"/>
  <c r="BL1882" i="1"/>
  <c r="BM1882" i="1" s="1"/>
  <c r="BL1881" i="1"/>
  <c r="BM1881" i="1" s="1"/>
  <c r="BL1880" i="1"/>
  <c r="BM1880" i="1" s="1"/>
  <c r="BL1879" i="1"/>
  <c r="BM1879" i="1" s="1"/>
  <c r="BL1878" i="1"/>
  <c r="BM1878" i="1" s="1"/>
  <c r="BL1877" i="1"/>
  <c r="BM1877" i="1" s="1"/>
  <c r="BL1876" i="1"/>
  <c r="BM1876" i="1" s="1"/>
  <c r="BL1875" i="1"/>
  <c r="BM1875" i="1" s="1"/>
  <c r="BL1874" i="1"/>
  <c r="BM1874" i="1" s="1"/>
  <c r="BL1873" i="1"/>
  <c r="BM1873" i="1" s="1"/>
  <c r="BL1872" i="1"/>
  <c r="BM1872" i="1" s="1"/>
  <c r="BL1871" i="1"/>
  <c r="BM1871" i="1" s="1"/>
  <c r="BL1870" i="1"/>
  <c r="BM1870" i="1" s="1"/>
  <c r="BL1869" i="1"/>
  <c r="BM1869" i="1" s="1"/>
  <c r="BL1868" i="1"/>
  <c r="BM1868" i="1" s="1"/>
  <c r="BL1867" i="1"/>
  <c r="BM1867" i="1" s="1"/>
  <c r="BL1866" i="1"/>
  <c r="BM1866" i="1" s="1"/>
  <c r="BL1865" i="1"/>
  <c r="BM1865" i="1" s="1"/>
  <c r="BL1864" i="1"/>
  <c r="BM1864" i="1" s="1"/>
  <c r="BL1863" i="1"/>
  <c r="BM1863" i="1" s="1"/>
  <c r="BL1862" i="1"/>
  <c r="BM1862" i="1" s="1"/>
  <c r="BL1861" i="1"/>
  <c r="BM1861" i="1" s="1"/>
  <c r="BL1860" i="1"/>
  <c r="BM1860" i="1" s="1"/>
  <c r="BL1859" i="1"/>
  <c r="BM1859" i="1" s="1"/>
  <c r="BL1858" i="1"/>
  <c r="BM1858" i="1" s="1"/>
  <c r="BL1857" i="1"/>
  <c r="BM1857" i="1" s="1"/>
  <c r="BL1856" i="1"/>
  <c r="BM1856" i="1" s="1"/>
  <c r="BL1855" i="1"/>
  <c r="BM1855" i="1" s="1"/>
  <c r="BL1854" i="1"/>
  <c r="BM1854" i="1" s="1"/>
  <c r="BL1853" i="1"/>
  <c r="BM1853" i="1" s="1"/>
  <c r="BL1852" i="1"/>
  <c r="BM1852" i="1" s="1"/>
  <c r="BL1851" i="1"/>
  <c r="BM1851" i="1" s="1"/>
  <c r="BL1850" i="1"/>
  <c r="BM1850" i="1" s="1"/>
  <c r="BL1849" i="1"/>
  <c r="BM1849" i="1" s="1"/>
  <c r="BL1848" i="1"/>
  <c r="BM1848" i="1" s="1"/>
  <c r="BL1847" i="1"/>
  <c r="BM1847" i="1" s="1"/>
  <c r="BL1846" i="1"/>
  <c r="BM1846" i="1" s="1"/>
  <c r="BL1845" i="1"/>
  <c r="BM1845" i="1" s="1"/>
  <c r="BL1844" i="1"/>
  <c r="BM1844" i="1" s="1"/>
  <c r="BL1843" i="1"/>
  <c r="BM1843" i="1" s="1"/>
  <c r="BL1842" i="1"/>
  <c r="BM1842" i="1" s="1"/>
  <c r="BL1841" i="1"/>
  <c r="BM1841" i="1" s="1"/>
  <c r="BL1840" i="1"/>
  <c r="BM1840" i="1" s="1"/>
  <c r="BL1839" i="1"/>
  <c r="BM1839" i="1" s="1"/>
  <c r="BL1838" i="1"/>
  <c r="BM1838" i="1" s="1"/>
  <c r="BL1837" i="1"/>
  <c r="BM1837" i="1" s="1"/>
  <c r="BL1836" i="1"/>
  <c r="BM1836" i="1" s="1"/>
  <c r="BL1835" i="1"/>
  <c r="BM1835" i="1" s="1"/>
  <c r="BL1834" i="1"/>
  <c r="BM1834" i="1" s="1"/>
  <c r="BL1833" i="1"/>
  <c r="BM1833" i="1" s="1"/>
  <c r="BL1832" i="1"/>
  <c r="BM1832" i="1" s="1"/>
  <c r="BL1831" i="1"/>
  <c r="BM1831" i="1" s="1"/>
  <c r="BL1830" i="1"/>
  <c r="BM1830" i="1" s="1"/>
  <c r="BL1829" i="1"/>
  <c r="BM1829" i="1" s="1"/>
  <c r="BL1828" i="1"/>
  <c r="BM1828" i="1" s="1"/>
  <c r="BL1827" i="1"/>
  <c r="BM1827" i="1" s="1"/>
  <c r="BL1826" i="1"/>
  <c r="BM1826" i="1" s="1"/>
  <c r="BL1825" i="1"/>
  <c r="BM1825" i="1" s="1"/>
  <c r="BL1824" i="1"/>
  <c r="BM1824" i="1" s="1"/>
  <c r="BL1823" i="1"/>
  <c r="BM1823" i="1" s="1"/>
  <c r="BL1822" i="1"/>
  <c r="BM1822" i="1" s="1"/>
  <c r="BL1821" i="1"/>
  <c r="BM1821" i="1" s="1"/>
  <c r="BL1820" i="1"/>
  <c r="BM1820" i="1" s="1"/>
  <c r="BL1819" i="1"/>
  <c r="BM1819" i="1" s="1"/>
  <c r="BL1818" i="1"/>
  <c r="BM1818" i="1" s="1"/>
  <c r="BL1817" i="1"/>
  <c r="BM1817" i="1" s="1"/>
  <c r="BL1816" i="1"/>
  <c r="BM1816" i="1" s="1"/>
  <c r="BL1815" i="1"/>
  <c r="BM1815" i="1" s="1"/>
  <c r="BL1814" i="1"/>
  <c r="BM1814" i="1" s="1"/>
  <c r="BL1813" i="1"/>
  <c r="BM1813" i="1" s="1"/>
  <c r="BL1812" i="1"/>
  <c r="BM1812" i="1" s="1"/>
  <c r="BL1811" i="1"/>
  <c r="BM1811" i="1" s="1"/>
  <c r="BL1810" i="1"/>
  <c r="BM1810" i="1" s="1"/>
  <c r="BL1809" i="1"/>
  <c r="BM1809" i="1" s="1"/>
  <c r="BL1808" i="1"/>
  <c r="BM1808" i="1" s="1"/>
  <c r="BL1807" i="1"/>
  <c r="BM1807" i="1" s="1"/>
  <c r="BL1806" i="1"/>
  <c r="BM1806" i="1" s="1"/>
  <c r="BL1805" i="1"/>
  <c r="BM1805" i="1" s="1"/>
  <c r="BL1804" i="1"/>
  <c r="BM1804" i="1" s="1"/>
  <c r="BL1803" i="1"/>
  <c r="BM1803" i="1" s="1"/>
  <c r="BL1802" i="1"/>
  <c r="BM1802" i="1" s="1"/>
  <c r="BL1801" i="1"/>
  <c r="BM1801" i="1" s="1"/>
  <c r="BL1800" i="1"/>
  <c r="BM1800" i="1" s="1"/>
  <c r="BL1799" i="1"/>
  <c r="BM1799" i="1" s="1"/>
  <c r="BL1798" i="1"/>
  <c r="BM1798" i="1" s="1"/>
  <c r="BL1797" i="1"/>
  <c r="BM1797" i="1" s="1"/>
  <c r="BL1796" i="1"/>
  <c r="BM1796" i="1" s="1"/>
  <c r="BL1795" i="1"/>
  <c r="BM1795" i="1" s="1"/>
  <c r="BL1794" i="1"/>
  <c r="BM1794" i="1" s="1"/>
  <c r="BL1793" i="1"/>
  <c r="BM1793" i="1" s="1"/>
  <c r="BL1792" i="1"/>
  <c r="BM1792" i="1" s="1"/>
  <c r="BL1791" i="1"/>
  <c r="BM1791" i="1" s="1"/>
  <c r="BL1790" i="1"/>
  <c r="BM1790" i="1" s="1"/>
  <c r="BL1789" i="1"/>
  <c r="BM1789" i="1" s="1"/>
  <c r="BL1788" i="1"/>
  <c r="BM1788" i="1" s="1"/>
  <c r="BL1787" i="1"/>
  <c r="BM1787" i="1" s="1"/>
  <c r="BL1786" i="1"/>
  <c r="BM1786" i="1" s="1"/>
  <c r="BL1785" i="1"/>
  <c r="BM1785" i="1" s="1"/>
  <c r="BL1784" i="1"/>
  <c r="BL1783" i="1"/>
  <c r="BM1783" i="1" s="1"/>
  <c r="BL1782" i="1"/>
  <c r="BM1782" i="1" s="1"/>
  <c r="BL1781" i="1"/>
  <c r="BM1781" i="1" s="1"/>
  <c r="BL1780" i="1"/>
  <c r="BM1780" i="1" s="1"/>
  <c r="BL1779" i="1"/>
  <c r="BM1779" i="1" s="1"/>
  <c r="BL1778" i="1"/>
  <c r="BM1778" i="1" s="1"/>
  <c r="BL1777" i="1"/>
  <c r="BM1777" i="1" s="1"/>
  <c r="BL1776" i="1"/>
  <c r="BM1776" i="1" s="1"/>
  <c r="BL1775" i="1"/>
  <c r="BM1775" i="1" s="1"/>
  <c r="BL1774" i="1"/>
  <c r="BM1774" i="1" s="1"/>
  <c r="BL1773" i="1"/>
  <c r="BM1773" i="1" s="1"/>
  <c r="BL1772" i="1"/>
  <c r="BM1772" i="1" s="1"/>
  <c r="BL1771" i="1"/>
  <c r="BM1771" i="1" s="1"/>
  <c r="BL1770" i="1"/>
  <c r="BM1770" i="1" s="1"/>
  <c r="BL1769" i="1"/>
  <c r="BM1769" i="1" s="1"/>
  <c r="BL1768" i="1"/>
  <c r="BM1768" i="1" s="1"/>
  <c r="BL1767" i="1"/>
  <c r="BM1767" i="1" s="1"/>
  <c r="BL1766" i="1"/>
  <c r="BM1766" i="1" s="1"/>
  <c r="BL1765" i="1"/>
  <c r="BM1765" i="1" s="1"/>
  <c r="BL1764" i="1"/>
  <c r="BM1764" i="1" s="1"/>
  <c r="BL1763" i="1"/>
  <c r="BM1763" i="1" s="1"/>
  <c r="BL1762" i="1"/>
  <c r="BM1762" i="1" s="1"/>
  <c r="BL1761" i="1"/>
  <c r="BM1761" i="1" s="1"/>
  <c r="BL1760" i="1"/>
  <c r="BM1760" i="1" s="1"/>
  <c r="BL1759" i="1"/>
  <c r="BM1759" i="1" s="1"/>
  <c r="BL1758" i="1"/>
  <c r="BM1758" i="1" s="1"/>
  <c r="BL1757" i="1"/>
  <c r="BM1757" i="1" s="1"/>
  <c r="BL1756" i="1"/>
  <c r="BM1756" i="1" s="1"/>
  <c r="BL1755" i="1"/>
  <c r="BM1755" i="1" s="1"/>
  <c r="BL1754" i="1"/>
  <c r="BM1754" i="1" s="1"/>
  <c r="BL1753" i="1"/>
  <c r="BM1753" i="1" s="1"/>
  <c r="BL1752" i="1"/>
  <c r="BM1752" i="1" s="1"/>
  <c r="BL1751" i="1"/>
  <c r="BM1751" i="1" s="1"/>
  <c r="BL1750" i="1"/>
  <c r="BM1750" i="1" s="1"/>
  <c r="BL1749" i="1"/>
  <c r="BM1749" i="1" s="1"/>
  <c r="BL1748" i="1"/>
  <c r="BM1748" i="1" s="1"/>
  <c r="BL1747" i="1"/>
  <c r="BM1747" i="1" s="1"/>
  <c r="BL1746" i="1"/>
  <c r="BM1746" i="1" s="1"/>
  <c r="BL1745" i="1"/>
  <c r="BM1745" i="1" s="1"/>
  <c r="BL1744" i="1"/>
  <c r="BM1744" i="1" s="1"/>
  <c r="BL1743" i="1"/>
  <c r="BM1743" i="1" s="1"/>
  <c r="BL1742" i="1"/>
  <c r="BM1742" i="1" s="1"/>
  <c r="BL1741" i="1"/>
  <c r="BM1741" i="1" s="1"/>
  <c r="BL1740" i="1"/>
  <c r="BM1740" i="1" s="1"/>
  <c r="BL1739" i="1"/>
  <c r="BM1739" i="1" s="1"/>
  <c r="BL1738" i="1"/>
  <c r="BM1738" i="1" s="1"/>
  <c r="BL1737" i="1"/>
  <c r="BM1737" i="1" s="1"/>
  <c r="BL1736" i="1"/>
  <c r="BM1736" i="1" s="1"/>
  <c r="BL1735" i="1"/>
  <c r="BM1735" i="1" s="1"/>
  <c r="BL1734" i="1"/>
  <c r="BM1734" i="1" s="1"/>
  <c r="BL1733" i="1"/>
  <c r="BM1733" i="1" s="1"/>
  <c r="BL1732" i="1"/>
  <c r="BM1732" i="1" s="1"/>
  <c r="BL1731" i="1"/>
  <c r="BM1731" i="1" s="1"/>
  <c r="BL1730" i="1"/>
  <c r="BM1730" i="1" s="1"/>
  <c r="BL1729" i="1"/>
  <c r="BM1729" i="1" s="1"/>
  <c r="BL1728" i="1"/>
  <c r="BM1728" i="1" s="1"/>
  <c r="BL1727" i="1"/>
  <c r="BM1727" i="1" s="1"/>
  <c r="BL1726" i="1"/>
  <c r="BM1726" i="1" s="1"/>
  <c r="BL1725" i="1"/>
  <c r="BM1725" i="1" s="1"/>
  <c r="BL1724" i="1"/>
  <c r="BM1724" i="1" s="1"/>
  <c r="BL1723" i="1"/>
  <c r="BM1723" i="1" s="1"/>
  <c r="BL1722" i="1"/>
  <c r="BM1722" i="1" s="1"/>
  <c r="BL1721" i="1"/>
  <c r="BM1721" i="1" s="1"/>
  <c r="BL1720" i="1"/>
  <c r="BM1720" i="1" s="1"/>
  <c r="BL1719" i="1"/>
  <c r="BM1719" i="1" s="1"/>
  <c r="BL1718" i="1"/>
  <c r="BM1718" i="1" s="1"/>
  <c r="BL1717" i="1"/>
  <c r="BM1717" i="1" s="1"/>
  <c r="BL1716" i="1"/>
  <c r="BM1716" i="1" s="1"/>
  <c r="BL1715" i="1"/>
  <c r="BM1715" i="1" s="1"/>
  <c r="BL1714" i="1"/>
  <c r="BM1714" i="1" s="1"/>
  <c r="BL1713" i="1"/>
  <c r="BM1713" i="1" s="1"/>
  <c r="BL1712" i="1"/>
  <c r="BM1712" i="1" s="1"/>
  <c r="BL1711" i="1"/>
  <c r="BM1711" i="1" s="1"/>
  <c r="BL1710" i="1"/>
  <c r="BM1710" i="1" s="1"/>
  <c r="BL1709" i="1"/>
  <c r="BM1709" i="1" s="1"/>
  <c r="BL1708" i="1"/>
  <c r="BM1708" i="1" s="1"/>
  <c r="BL1707" i="1"/>
  <c r="BM1707" i="1" s="1"/>
  <c r="BL1706" i="1"/>
  <c r="BM1706" i="1" s="1"/>
  <c r="BL1705" i="1"/>
  <c r="BM1705" i="1" s="1"/>
  <c r="BL1704" i="1"/>
  <c r="BM1704" i="1" s="1"/>
  <c r="BL1703" i="1"/>
  <c r="BM1703" i="1" s="1"/>
  <c r="BL1702" i="1"/>
  <c r="BM1702" i="1" s="1"/>
  <c r="BL1701" i="1"/>
  <c r="BM1701" i="1" s="1"/>
  <c r="BL1700" i="1"/>
  <c r="BM1700" i="1" s="1"/>
  <c r="BL1699" i="1"/>
  <c r="BM1699" i="1" s="1"/>
  <c r="BL1698" i="1"/>
  <c r="BM1698" i="1" s="1"/>
  <c r="BL1697" i="1"/>
  <c r="BM1697" i="1" s="1"/>
  <c r="BL1696" i="1"/>
  <c r="BM1696" i="1" s="1"/>
  <c r="BL1695" i="1"/>
  <c r="BM1695" i="1" s="1"/>
  <c r="BL1694" i="1"/>
  <c r="BM1694" i="1" s="1"/>
  <c r="BL1693" i="1"/>
  <c r="BM1693" i="1" s="1"/>
  <c r="BL1692" i="1"/>
  <c r="BM1692" i="1" s="1"/>
  <c r="BL1691" i="1"/>
  <c r="BM1691" i="1" s="1"/>
  <c r="BL1690" i="1"/>
  <c r="BM1690" i="1" s="1"/>
  <c r="BL1689" i="1"/>
  <c r="BM1689" i="1" s="1"/>
  <c r="BL1688" i="1"/>
  <c r="BM1688" i="1" s="1"/>
  <c r="BL1687" i="1"/>
  <c r="BM1687" i="1" s="1"/>
  <c r="BL1686" i="1"/>
  <c r="BM1686" i="1" s="1"/>
  <c r="BL1685" i="1"/>
  <c r="BM1685" i="1" s="1"/>
  <c r="BL1684" i="1"/>
  <c r="BM1684" i="1" s="1"/>
  <c r="BL1683" i="1"/>
  <c r="BM1683" i="1" s="1"/>
  <c r="BL1682" i="1"/>
  <c r="BM1682" i="1" s="1"/>
  <c r="BL1681" i="1"/>
  <c r="BM1681" i="1" s="1"/>
  <c r="BL1680" i="1"/>
  <c r="BM1680" i="1" s="1"/>
  <c r="BL1679" i="1"/>
  <c r="BM1679" i="1" s="1"/>
  <c r="BL1678" i="1"/>
  <c r="BM1678" i="1" s="1"/>
  <c r="BL1677" i="1"/>
  <c r="BM1677" i="1" s="1"/>
  <c r="BL1676" i="1"/>
  <c r="BM1676" i="1" s="1"/>
  <c r="BL1675" i="1"/>
  <c r="BM1675" i="1" s="1"/>
  <c r="BL1674" i="1"/>
  <c r="BM1674" i="1" s="1"/>
  <c r="BL1673" i="1"/>
  <c r="BM1673" i="1" s="1"/>
  <c r="BL1672" i="1"/>
  <c r="BM1672" i="1" s="1"/>
  <c r="BL1671" i="1"/>
  <c r="BM1671" i="1" s="1"/>
  <c r="BL1670" i="1"/>
  <c r="BM1670" i="1" s="1"/>
  <c r="BL1669" i="1"/>
  <c r="BM1669" i="1" s="1"/>
  <c r="BL1668" i="1"/>
  <c r="BM1668" i="1" s="1"/>
  <c r="BL1667" i="1"/>
  <c r="BM1667" i="1" s="1"/>
  <c r="BL1666" i="1"/>
  <c r="BM1666" i="1" s="1"/>
  <c r="BL1665" i="1"/>
  <c r="BM1665" i="1" s="1"/>
  <c r="BL1664" i="1"/>
  <c r="BM1664" i="1" s="1"/>
  <c r="BL1663" i="1"/>
  <c r="BM1663" i="1" s="1"/>
  <c r="BL1662" i="1"/>
  <c r="BM1662" i="1" s="1"/>
  <c r="BL1661" i="1"/>
  <c r="BM1661" i="1" s="1"/>
  <c r="BL1660" i="1"/>
  <c r="BL1659" i="1"/>
  <c r="BM1659" i="1" s="1"/>
  <c r="BL1658" i="1"/>
  <c r="BM1658" i="1" s="1"/>
  <c r="BL1657" i="1"/>
  <c r="BM1657" i="1" s="1"/>
  <c r="BL1656" i="1"/>
  <c r="BL1655" i="1"/>
  <c r="BM1655" i="1" s="1"/>
  <c r="BL1654" i="1"/>
  <c r="BM1654" i="1" s="1"/>
  <c r="BL1653" i="1"/>
  <c r="BM1653" i="1" s="1"/>
  <c r="BL1652" i="1"/>
  <c r="BM1652" i="1" s="1"/>
  <c r="BL1651" i="1"/>
  <c r="BM1651" i="1" s="1"/>
  <c r="BL1650" i="1"/>
  <c r="BM1650" i="1" s="1"/>
  <c r="BL1649" i="1"/>
  <c r="BM1649" i="1" s="1"/>
  <c r="BL1648" i="1"/>
  <c r="BM1648" i="1" s="1"/>
  <c r="BL1647" i="1"/>
  <c r="BM1647" i="1" s="1"/>
  <c r="BL1646" i="1"/>
  <c r="BM1646" i="1" s="1"/>
  <c r="BL1645" i="1"/>
  <c r="BM1645" i="1" s="1"/>
  <c r="BL1644" i="1"/>
  <c r="BM1644" i="1" s="1"/>
  <c r="BL1643" i="1"/>
  <c r="BM1643" i="1" s="1"/>
  <c r="BL1642" i="1"/>
  <c r="BM1642" i="1" s="1"/>
  <c r="BL1641" i="1"/>
  <c r="BM1641" i="1" s="1"/>
  <c r="BL1640" i="1"/>
  <c r="BM1640" i="1" s="1"/>
  <c r="BL1639" i="1"/>
  <c r="BM1639" i="1" s="1"/>
  <c r="BL1638" i="1"/>
  <c r="BM1638" i="1" s="1"/>
  <c r="BL1637" i="1"/>
  <c r="BM1637" i="1" s="1"/>
  <c r="BL1636" i="1"/>
  <c r="BM1636" i="1" s="1"/>
  <c r="BL1635" i="1"/>
  <c r="BM1635" i="1" s="1"/>
  <c r="BL1634" i="1"/>
  <c r="BM1634" i="1" s="1"/>
  <c r="BL1633" i="1"/>
  <c r="BM1633" i="1" s="1"/>
  <c r="BL1632" i="1"/>
  <c r="BM1632" i="1" s="1"/>
  <c r="BL1631" i="1"/>
  <c r="BM1631" i="1" s="1"/>
  <c r="BL1630" i="1"/>
  <c r="BM1630" i="1" s="1"/>
  <c r="BL1629" i="1"/>
  <c r="BM1629" i="1" s="1"/>
  <c r="BL1628" i="1"/>
  <c r="BM1628" i="1" s="1"/>
  <c r="BL1627" i="1"/>
  <c r="BM1627" i="1" s="1"/>
  <c r="BL1626" i="1"/>
  <c r="BM1626" i="1" s="1"/>
  <c r="BL1625" i="1"/>
  <c r="BM1625" i="1" s="1"/>
  <c r="BL1624" i="1"/>
  <c r="BM1624" i="1" s="1"/>
  <c r="BL1623" i="1"/>
  <c r="BM1623" i="1" s="1"/>
  <c r="BL1622" i="1"/>
  <c r="BM1622" i="1" s="1"/>
  <c r="BL1621" i="1"/>
  <c r="BM1621" i="1" s="1"/>
  <c r="BL1620" i="1"/>
  <c r="BM1620" i="1" s="1"/>
  <c r="BL1619" i="1"/>
  <c r="BM1619" i="1" s="1"/>
  <c r="BL1618" i="1"/>
  <c r="BM1618" i="1" s="1"/>
  <c r="BL1617" i="1"/>
  <c r="BM1617" i="1" s="1"/>
  <c r="BL1616" i="1"/>
  <c r="BM1616" i="1" s="1"/>
  <c r="BL1615" i="1"/>
  <c r="BM1615" i="1" s="1"/>
  <c r="BL1614" i="1"/>
  <c r="BM1614" i="1" s="1"/>
  <c r="BL1613" i="1"/>
  <c r="BM1613" i="1" s="1"/>
  <c r="BL1612" i="1"/>
  <c r="BM1612" i="1" s="1"/>
  <c r="BL1611" i="1"/>
  <c r="BM1611" i="1" s="1"/>
  <c r="BL1610" i="1"/>
  <c r="BM1610" i="1" s="1"/>
  <c r="BL1609" i="1"/>
  <c r="BM1609" i="1" s="1"/>
  <c r="BL1608" i="1"/>
  <c r="BM1608" i="1" s="1"/>
  <c r="BL1607" i="1"/>
  <c r="BM1607" i="1" s="1"/>
  <c r="BL1606" i="1"/>
  <c r="BM1606" i="1" s="1"/>
  <c r="BL1605" i="1"/>
  <c r="BM1605" i="1" s="1"/>
  <c r="BL1604" i="1"/>
  <c r="BM1604" i="1" s="1"/>
  <c r="BL1603" i="1"/>
  <c r="BM1603" i="1" s="1"/>
  <c r="BL1602" i="1"/>
  <c r="BM1602" i="1" s="1"/>
  <c r="BL1601" i="1"/>
  <c r="BM1601" i="1" s="1"/>
  <c r="BL1600" i="1"/>
  <c r="BM1600" i="1" s="1"/>
  <c r="BL1599" i="1"/>
  <c r="BM1599" i="1" s="1"/>
  <c r="BL1598" i="1"/>
  <c r="BM1598" i="1" s="1"/>
  <c r="BL1597" i="1"/>
  <c r="BM1597" i="1" s="1"/>
  <c r="BL1596" i="1"/>
  <c r="BM1596" i="1" s="1"/>
  <c r="BL1595" i="1"/>
  <c r="BM1595" i="1" s="1"/>
  <c r="BL1594" i="1"/>
  <c r="BM1594" i="1" s="1"/>
  <c r="BL1593" i="1"/>
  <c r="BM1593" i="1" s="1"/>
  <c r="BL1592" i="1"/>
  <c r="BM1592" i="1" s="1"/>
  <c r="BL1591" i="1"/>
  <c r="BM1591" i="1" s="1"/>
  <c r="BL1590" i="1"/>
  <c r="BM1590" i="1" s="1"/>
  <c r="BL1589" i="1"/>
  <c r="BM1589" i="1" s="1"/>
  <c r="BL1588" i="1"/>
  <c r="BM1588" i="1" s="1"/>
  <c r="BL1587" i="1"/>
  <c r="BM1587" i="1" s="1"/>
  <c r="BL1586" i="1"/>
  <c r="BM1586" i="1" s="1"/>
  <c r="BL1585" i="1"/>
  <c r="BM1585" i="1" s="1"/>
  <c r="BL1584" i="1"/>
  <c r="BM1584" i="1" s="1"/>
  <c r="BL1583" i="1"/>
  <c r="BM1583" i="1" s="1"/>
  <c r="BL1582" i="1"/>
  <c r="BM1582" i="1" s="1"/>
  <c r="BL1581" i="1"/>
  <c r="BM1581" i="1" s="1"/>
  <c r="BL1580" i="1"/>
  <c r="BM1580" i="1" s="1"/>
  <c r="BL1579" i="1"/>
  <c r="BM1579" i="1" s="1"/>
  <c r="BL1578" i="1"/>
  <c r="BM1578" i="1" s="1"/>
  <c r="BL1577" i="1"/>
  <c r="BM1577" i="1" s="1"/>
  <c r="BL1576" i="1"/>
  <c r="BM1576" i="1" s="1"/>
  <c r="BL1575" i="1"/>
  <c r="BM1575" i="1" s="1"/>
  <c r="BL1574" i="1"/>
  <c r="BM1574" i="1" s="1"/>
  <c r="BL1573" i="1"/>
  <c r="BM1573" i="1" s="1"/>
  <c r="BL1572" i="1"/>
  <c r="BM1572" i="1" s="1"/>
  <c r="BL1571" i="1"/>
  <c r="BM1571" i="1" s="1"/>
  <c r="BL1570" i="1"/>
  <c r="BM1570" i="1" s="1"/>
  <c r="BL1569" i="1"/>
  <c r="BM1569" i="1" s="1"/>
  <c r="BL1568" i="1"/>
  <c r="BM1568" i="1" s="1"/>
  <c r="BL1567" i="1"/>
  <c r="BM1567" i="1" s="1"/>
  <c r="BL1566" i="1"/>
  <c r="BM1566" i="1" s="1"/>
  <c r="BL1565" i="1"/>
  <c r="BM1565" i="1" s="1"/>
  <c r="BL1564" i="1"/>
  <c r="BM1564" i="1" s="1"/>
  <c r="BL1563" i="1"/>
  <c r="BM1563" i="1" s="1"/>
  <c r="BL1562" i="1"/>
  <c r="BM1562" i="1" s="1"/>
  <c r="BL1561" i="1"/>
  <c r="BM1561" i="1" s="1"/>
  <c r="BL1560" i="1"/>
  <c r="BM1560" i="1" s="1"/>
  <c r="BL1559" i="1"/>
  <c r="BM1559" i="1" s="1"/>
  <c r="BL1558" i="1"/>
  <c r="BM1558" i="1" s="1"/>
  <c r="BL1557" i="1"/>
  <c r="BM1557" i="1" s="1"/>
  <c r="BL1556" i="1"/>
  <c r="BM1556" i="1" s="1"/>
  <c r="BL1555" i="1"/>
  <c r="BM1555" i="1" s="1"/>
  <c r="BL1554" i="1"/>
  <c r="BM1554" i="1" s="1"/>
  <c r="BL1553" i="1"/>
  <c r="BM1553" i="1" s="1"/>
  <c r="BL1552" i="1"/>
  <c r="BM1552" i="1" s="1"/>
  <c r="BL1551" i="1"/>
  <c r="BM1551" i="1" s="1"/>
  <c r="BL1550" i="1"/>
  <c r="BM1550" i="1" s="1"/>
  <c r="BL1549" i="1"/>
  <c r="BM1549" i="1" s="1"/>
  <c r="BL1548" i="1"/>
  <c r="BM1548" i="1" s="1"/>
  <c r="BL1547" i="1"/>
  <c r="BM1547" i="1" s="1"/>
  <c r="BL1546" i="1"/>
  <c r="BM1546" i="1" s="1"/>
  <c r="BL1545" i="1"/>
  <c r="BM1545" i="1" s="1"/>
  <c r="BL1544" i="1"/>
  <c r="BL1543" i="1"/>
  <c r="BM1543" i="1" s="1"/>
  <c r="BL1542" i="1"/>
  <c r="BM1542" i="1" s="1"/>
  <c r="BL1541" i="1"/>
  <c r="BM1541" i="1" s="1"/>
  <c r="BL1540" i="1"/>
  <c r="BM1540" i="1" s="1"/>
  <c r="BL1539" i="1"/>
  <c r="BM1539" i="1" s="1"/>
  <c r="BL1538" i="1"/>
  <c r="BM1538" i="1" s="1"/>
  <c r="BL1537" i="1"/>
  <c r="BM1537" i="1" s="1"/>
  <c r="BL1536" i="1"/>
  <c r="BM1536" i="1" s="1"/>
  <c r="BL1535" i="1"/>
  <c r="BM1535" i="1" s="1"/>
  <c r="BL1534" i="1"/>
  <c r="BM1534" i="1" s="1"/>
  <c r="BL1533" i="1"/>
  <c r="BM1533" i="1" s="1"/>
  <c r="BL1532" i="1"/>
  <c r="BM1532" i="1" s="1"/>
  <c r="BL1531" i="1"/>
  <c r="BM1531" i="1" s="1"/>
  <c r="BL1530" i="1"/>
  <c r="BM1530" i="1" s="1"/>
  <c r="BL1529" i="1"/>
  <c r="BM1529" i="1" s="1"/>
  <c r="BL1528" i="1"/>
  <c r="BM1528" i="1" s="1"/>
  <c r="BL1527" i="1"/>
  <c r="BM1527" i="1" s="1"/>
  <c r="BL1526" i="1"/>
  <c r="BM1526" i="1" s="1"/>
  <c r="BL1525" i="1"/>
  <c r="BM1525" i="1" s="1"/>
  <c r="BL1524" i="1"/>
  <c r="BM1524" i="1" s="1"/>
  <c r="BL1523" i="1"/>
  <c r="BM1523" i="1" s="1"/>
  <c r="BL1522" i="1"/>
  <c r="BM1522" i="1" s="1"/>
  <c r="BL1521" i="1"/>
  <c r="BM1521" i="1" s="1"/>
  <c r="BL1520" i="1"/>
  <c r="BM1520" i="1" s="1"/>
  <c r="BL1519" i="1"/>
  <c r="BM1519" i="1" s="1"/>
  <c r="BL1518" i="1"/>
  <c r="BM1518" i="1" s="1"/>
  <c r="BL1517" i="1"/>
  <c r="BM1517" i="1" s="1"/>
  <c r="BL1516" i="1"/>
  <c r="BM1516" i="1" s="1"/>
  <c r="BL1515" i="1"/>
  <c r="BM1515" i="1" s="1"/>
  <c r="BL1514" i="1"/>
  <c r="BM1514" i="1" s="1"/>
  <c r="BL1513" i="1"/>
  <c r="BM1513" i="1" s="1"/>
  <c r="BL1512" i="1"/>
  <c r="BM1512" i="1" s="1"/>
  <c r="BL1511" i="1"/>
  <c r="BM1511" i="1" s="1"/>
  <c r="BL1510" i="1"/>
  <c r="BM1510" i="1" s="1"/>
  <c r="BL1509" i="1"/>
  <c r="BM1509" i="1" s="1"/>
  <c r="BL1508" i="1"/>
  <c r="BM1508" i="1" s="1"/>
  <c r="BL1507" i="1"/>
  <c r="BM1507" i="1" s="1"/>
  <c r="BL1506" i="1"/>
  <c r="BM1506" i="1" s="1"/>
  <c r="BL1505" i="1"/>
  <c r="BM1505" i="1" s="1"/>
  <c r="BL1504" i="1"/>
  <c r="BM1504" i="1" s="1"/>
  <c r="BL1503" i="1"/>
  <c r="BM1503" i="1" s="1"/>
  <c r="BL1502" i="1"/>
  <c r="BM1502" i="1" s="1"/>
  <c r="BL1501" i="1"/>
  <c r="BM1501" i="1" s="1"/>
  <c r="BL1500" i="1"/>
  <c r="BM1500" i="1" s="1"/>
  <c r="BL1499" i="1"/>
  <c r="BM1499" i="1" s="1"/>
  <c r="BL1498" i="1"/>
  <c r="BM1498" i="1" s="1"/>
  <c r="BL1497" i="1"/>
  <c r="BM1497" i="1" s="1"/>
  <c r="BL1496" i="1"/>
  <c r="BM1496" i="1" s="1"/>
  <c r="BL1495" i="1"/>
  <c r="BM1495" i="1" s="1"/>
  <c r="BL1494" i="1"/>
  <c r="BM1494" i="1" s="1"/>
  <c r="BL1493" i="1"/>
  <c r="BM1493" i="1" s="1"/>
  <c r="BL1492" i="1"/>
  <c r="BM1492" i="1" s="1"/>
  <c r="BL1491" i="1"/>
  <c r="BM1491" i="1" s="1"/>
  <c r="BL1490" i="1"/>
  <c r="BM1490" i="1" s="1"/>
  <c r="BL1489" i="1"/>
  <c r="BM1489" i="1" s="1"/>
  <c r="BL1488" i="1"/>
  <c r="BM1488" i="1" s="1"/>
  <c r="BL1487" i="1"/>
  <c r="BM1487" i="1" s="1"/>
  <c r="BL1486" i="1"/>
  <c r="BM1486" i="1" s="1"/>
  <c r="BL1485" i="1"/>
  <c r="BM1485" i="1" s="1"/>
  <c r="BL1484" i="1"/>
  <c r="BM1484" i="1" s="1"/>
  <c r="BL1483" i="1"/>
  <c r="BM1483" i="1" s="1"/>
  <c r="BL1482" i="1"/>
  <c r="BM1482" i="1" s="1"/>
  <c r="BL1481" i="1"/>
  <c r="BM1481" i="1" s="1"/>
  <c r="BL1480" i="1"/>
  <c r="BM1480" i="1" s="1"/>
  <c r="BL1479" i="1"/>
  <c r="BM1479" i="1" s="1"/>
  <c r="BL1478" i="1"/>
  <c r="BM1478" i="1" s="1"/>
  <c r="BL1477" i="1"/>
  <c r="BM1477" i="1" s="1"/>
  <c r="BL1476" i="1"/>
  <c r="BM1476" i="1" s="1"/>
  <c r="BL1475" i="1"/>
  <c r="BM1475" i="1" s="1"/>
  <c r="BL1474" i="1"/>
  <c r="BM1474" i="1" s="1"/>
  <c r="BL1473" i="1"/>
  <c r="BM1473" i="1" s="1"/>
  <c r="BL1472" i="1"/>
  <c r="BM1472" i="1" s="1"/>
  <c r="BL1471" i="1"/>
  <c r="BM1471" i="1" s="1"/>
  <c r="BL1470" i="1"/>
  <c r="BM1470" i="1" s="1"/>
  <c r="BL1469" i="1"/>
  <c r="BM1469" i="1" s="1"/>
  <c r="BL1468" i="1"/>
  <c r="BM1468" i="1" s="1"/>
  <c r="BL1467" i="1"/>
  <c r="BM1467" i="1" s="1"/>
  <c r="BL1466" i="1"/>
  <c r="BM1466" i="1" s="1"/>
  <c r="BL1465" i="1"/>
  <c r="BM1465" i="1" s="1"/>
  <c r="BL1464" i="1"/>
  <c r="BM1464" i="1" s="1"/>
  <c r="BL1463" i="1"/>
  <c r="BM1463" i="1" s="1"/>
  <c r="BL1462" i="1"/>
  <c r="BM1462" i="1" s="1"/>
  <c r="BL1461" i="1"/>
  <c r="BM1461" i="1" s="1"/>
  <c r="BL1460" i="1"/>
  <c r="BM1460" i="1" s="1"/>
  <c r="BL1459" i="1"/>
  <c r="BM1459" i="1" s="1"/>
  <c r="BL1458" i="1"/>
  <c r="BM1458" i="1" s="1"/>
  <c r="BL1457" i="1"/>
  <c r="BM1457" i="1" s="1"/>
  <c r="BL1456" i="1"/>
  <c r="BM1456" i="1" s="1"/>
  <c r="BL1455" i="1"/>
  <c r="BM1455" i="1" s="1"/>
  <c r="BL1454" i="1"/>
  <c r="BM1454" i="1" s="1"/>
  <c r="BL1453" i="1"/>
  <c r="BM1453" i="1" s="1"/>
  <c r="BL1452" i="1"/>
  <c r="BL1451" i="1"/>
  <c r="BM1451" i="1" s="1"/>
  <c r="BL1450" i="1"/>
  <c r="BM1450" i="1" s="1"/>
  <c r="BL1449" i="1"/>
  <c r="BM1449" i="1" s="1"/>
  <c r="BL1448" i="1"/>
  <c r="BM1448" i="1" s="1"/>
  <c r="BL1447" i="1"/>
  <c r="BM1447" i="1" s="1"/>
  <c r="BL1446" i="1"/>
  <c r="BM1446" i="1" s="1"/>
  <c r="BL1445" i="1"/>
  <c r="BM1445" i="1" s="1"/>
  <c r="BL1444" i="1"/>
  <c r="BM1444" i="1" s="1"/>
  <c r="BL1443" i="1"/>
  <c r="BM1443" i="1" s="1"/>
  <c r="BL1442" i="1"/>
  <c r="BM1442" i="1" s="1"/>
  <c r="BL1441" i="1"/>
  <c r="BM1441" i="1" s="1"/>
  <c r="BL1440" i="1"/>
  <c r="BM1440" i="1" s="1"/>
  <c r="BL1439" i="1"/>
  <c r="BM1439" i="1" s="1"/>
  <c r="BL1438" i="1"/>
  <c r="BM1438" i="1" s="1"/>
  <c r="BL1437" i="1"/>
  <c r="BM1437" i="1" s="1"/>
  <c r="BL1436" i="1"/>
  <c r="BM1436" i="1" s="1"/>
  <c r="BL1435" i="1"/>
  <c r="BM1435" i="1" s="1"/>
  <c r="BL1434" i="1"/>
  <c r="BM1434" i="1" s="1"/>
  <c r="BL1433" i="1"/>
  <c r="BM1433" i="1" s="1"/>
  <c r="BL1432" i="1"/>
  <c r="BM1432" i="1" s="1"/>
  <c r="BL1431" i="1"/>
  <c r="BM1431" i="1" s="1"/>
  <c r="BL1430" i="1"/>
  <c r="BM1430" i="1" s="1"/>
  <c r="BL1429" i="1"/>
  <c r="BM1429" i="1" s="1"/>
  <c r="BL1428" i="1"/>
  <c r="BM1428" i="1" s="1"/>
  <c r="BL1427" i="1"/>
  <c r="BM1427" i="1" s="1"/>
  <c r="BL1426" i="1"/>
  <c r="BM1426" i="1" s="1"/>
  <c r="BL1425" i="1"/>
  <c r="BM1425" i="1" s="1"/>
  <c r="BL1424" i="1"/>
  <c r="BM1424" i="1" s="1"/>
  <c r="BL1423" i="1"/>
  <c r="BM1423" i="1" s="1"/>
  <c r="BL1422" i="1"/>
  <c r="BM1422" i="1" s="1"/>
  <c r="BL1421" i="1"/>
  <c r="BM1421" i="1" s="1"/>
  <c r="BL1420" i="1"/>
  <c r="BM1420" i="1" s="1"/>
  <c r="BL1419" i="1"/>
  <c r="BM1419" i="1" s="1"/>
  <c r="BL1418" i="1"/>
  <c r="BM1418" i="1" s="1"/>
  <c r="BL1417" i="1"/>
  <c r="BM1417" i="1" s="1"/>
  <c r="BL1416" i="1"/>
  <c r="BM1416" i="1" s="1"/>
  <c r="BL1415" i="1"/>
  <c r="BM1415" i="1" s="1"/>
  <c r="BL1414" i="1"/>
  <c r="BM1414" i="1" s="1"/>
  <c r="BL1413" i="1"/>
  <c r="BM1413" i="1" s="1"/>
  <c r="BL1412" i="1"/>
  <c r="BM1412" i="1" s="1"/>
  <c r="BL1411" i="1"/>
  <c r="BM1411" i="1" s="1"/>
  <c r="BL1410" i="1"/>
  <c r="BM1410" i="1" s="1"/>
  <c r="BL1409" i="1"/>
  <c r="BM1409" i="1" s="1"/>
  <c r="BL1408" i="1"/>
  <c r="BM1408" i="1" s="1"/>
  <c r="BL1407" i="1"/>
  <c r="BM1407" i="1" s="1"/>
  <c r="BL1406" i="1"/>
  <c r="BM1406" i="1" s="1"/>
  <c r="BL1405" i="1"/>
  <c r="BM1405" i="1" s="1"/>
  <c r="BL1404" i="1"/>
  <c r="BM1404" i="1" s="1"/>
  <c r="BL1403" i="1"/>
  <c r="BM1403" i="1" s="1"/>
  <c r="BL1402" i="1"/>
  <c r="BM1402" i="1" s="1"/>
  <c r="BL1401" i="1"/>
  <c r="BM1401" i="1" s="1"/>
  <c r="BL1400" i="1"/>
  <c r="BM1400" i="1" s="1"/>
  <c r="BL1399" i="1"/>
  <c r="BM1399" i="1" s="1"/>
  <c r="BL1398" i="1"/>
  <c r="BM1398" i="1" s="1"/>
  <c r="BL1397" i="1"/>
  <c r="BM1397" i="1" s="1"/>
  <c r="BL1396" i="1"/>
  <c r="BM1396" i="1" s="1"/>
  <c r="BL1395" i="1"/>
  <c r="BM1395" i="1" s="1"/>
  <c r="BL1394" i="1"/>
  <c r="BM1394" i="1" s="1"/>
  <c r="BL1393" i="1"/>
  <c r="BM1393" i="1" s="1"/>
  <c r="BL1392" i="1"/>
  <c r="BL1391" i="1"/>
  <c r="BM1391" i="1" s="1"/>
  <c r="BL1390" i="1"/>
  <c r="BM1390" i="1" s="1"/>
  <c r="BL1389" i="1"/>
  <c r="BM1389" i="1" s="1"/>
  <c r="BL1388" i="1"/>
  <c r="BM1388" i="1" s="1"/>
  <c r="BL1387" i="1"/>
  <c r="BM1387" i="1" s="1"/>
  <c r="BL1386" i="1"/>
  <c r="BM1386" i="1" s="1"/>
  <c r="BL1385" i="1"/>
  <c r="BM1385" i="1" s="1"/>
  <c r="BL1384" i="1"/>
  <c r="BM1384" i="1" s="1"/>
  <c r="BL1383" i="1"/>
  <c r="BM1383" i="1" s="1"/>
  <c r="BL1382" i="1"/>
  <c r="BM1382" i="1" s="1"/>
  <c r="BL1381" i="1"/>
  <c r="BM1381" i="1" s="1"/>
  <c r="BL1380" i="1"/>
  <c r="BM1380" i="1" s="1"/>
  <c r="BL1379" i="1"/>
  <c r="BM1379" i="1" s="1"/>
  <c r="BL1378" i="1"/>
  <c r="BM1378" i="1" s="1"/>
  <c r="BL1377" i="1"/>
  <c r="BM1377" i="1" s="1"/>
  <c r="BL1376" i="1"/>
  <c r="BM1376" i="1" s="1"/>
  <c r="BL1375" i="1"/>
  <c r="BM1375" i="1" s="1"/>
  <c r="BL1374" i="1"/>
  <c r="BM1374" i="1" s="1"/>
  <c r="BL1373" i="1"/>
  <c r="BM1373" i="1" s="1"/>
  <c r="BL1372" i="1"/>
  <c r="BM1372" i="1" s="1"/>
  <c r="BL1371" i="1"/>
  <c r="BM1371" i="1" s="1"/>
  <c r="BL1370" i="1"/>
  <c r="BM1370" i="1" s="1"/>
  <c r="BL1369" i="1"/>
  <c r="BM1369" i="1" s="1"/>
  <c r="BL1368" i="1"/>
  <c r="BM1368" i="1" s="1"/>
  <c r="BL1367" i="1"/>
  <c r="BM1367" i="1" s="1"/>
  <c r="BL1366" i="1"/>
  <c r="BM1366" i="1" s="1"/>
  <c r="BL1365" i="1"/>
  <c r="BM1365" i="1" s="1"/>
  <c r="BL1364" i="1"/>
  <c r="BM1364" i="1" s="1"/>
  <c r="BL1363" i="1"/>
  <c r="BM1363" i="1" s="1"/>
  <c r="BL1362" i="1"/>
  <c r="BM1362" i="1" s="1"/>
  <c r="BL1361" i="1"/>
  <c r="BM1361" i="1" s="1"/>
  <c r="BL1360" i="1"/>
  <c r="BM1360" i="1" s="1"/>
  <c r="BL1359" i="1"/>
  <c r="BM1359" i="1" s="1"/>
  <c r="BL1358" i="1"/>
  <c r="BM1358" i="1" s="1"/>
  <c r="BL1357" i="1"/>
  <c r="BM1357" i="1" s="1"/>
  <c r="BL1356" i="1"/>
  <c r="BM1356" i="1" s="1"/>
  <c r="BL1355" i="1"/>
  <c r="BM1355" i="1" s="1"/>
  <c r="BL1354" i="1"/>
  <c r="BM1354" i="1" s="1"/>
  <c r="BL1353" i="1"/>
  <c r="BM1353" i="1" s="1"/>
  <c r="BL1352" i="1"/>
  <c r="BM1352" i="1" s="1"/>
  <c r="BL1351" i="1"/>
  <c r="BM1351" i="1" s="1"/>
  <c r="BL1350" i="1"/>
  <c r="BM1350" i="1" s="1"/>
  <c r="BL1349" i="1"/>
  <c r="BM1349" i="1" s="1"/>
  <c r="BL1348" i="1"/>
  <c r="BM1348" i="1" s="1"/>
  <c r="BL1347" i="1"/>
  <c r="BM1347" i="1" s="1"/>
  <c r="BL1346" i="1"/>
  <c r="BM1346" i="1" s="1"/>
  <c r="BL1345" i="1"/>
  <c r="BM1345" i="1" s="1"/>
  <c r="BL1344" i="1"/>
  <c r="BM1344" i="1" s="1"/>
  <c r="BL1343" i="1"/>
  <c r="BM1343" i="1" s="1"/>
  <c r="BL1342" i="1"/>
  <c r="BM1342" i="1" s="1"/>
  <c r="BL1341" i="1"/>
  <c r="BM1341" i="1" s="1"/>
  <c r="BL1340" i="1"/>
  <c r="BM1340" i="1" s="1"/>
  <c r="BL1339" i="1"/>
  <c r="BM1339" i="1" s="1"/>
  <c r="BL1338" i="1"/>
  <c r="BM1338" i="1" s="1"/>
  <c r="BL1337" i="1"/>
  <c r="BM1337" i="1" s="1"/>
  <c r="BL1336" i="1"/>
  <c r="BM1336" i="1" s="1"/>
  <c r="BL1335" i="1"/>
  <c r="BM1335" i="1" s="1"/>
  <c r="BL1334" i="1"/>
  <c r="BM1334" i="1" s="1"/>
  <c r="BL1333" i="1"/>
  <c r="BM1333" i="1" s="1"/>
  <c r="BL1332" i="1"/>
  <c r="BM1332" i="1" s="1"/>
  <c r="BL1331" i="1"/>
  <c r="BM1331" i="1" s="1"/>
  <c r="BL1330" i="1"/>
  <c r="BM1330" i="1" s="1"/>
  <c r="BL1329" i="1"/>
  <c r="BM1329" i="1" s="1"/>
  <c r="BL1328" i="1"/>
  <c r="BM1328" i="1" s="1"/>
  <c r="BL1327" i="1"/>
  <c r="BM1327" i="1" s="1"/>
  <c r="BL1326" i="1"/>
  <c r="BM1326" i="1" s="1"/>
  <c r="BL1325" i="1"/>
  <c r="BM1325" i="1" s="1"/>
  <c r="BL1324" i="1"/>
  <c r="BM1324" i="1" s="1"/>
  <c r="BL1323" i="1"/>
  <c r="BM1323" i="1" s="1"/>
  <c r="BL1322" i="1"/>
  <c r="BM1322" i="1" s="1"/>
  <c r="BL1321" i="1"/>
  <c r="BM1321" i="1" s="1"/>
  <c r="BL1320" i="1"/>
  <c r="BM1320" i="1" s="1"/>
  <c r="BL1319" i="1"/>
  <c r="BM1319" i="1" s="1"/>
  <c r="BL1318" i="1"/>
  <c r="BM1318" i="1" s="1"/>
  <c r="BL1317" i="1"/>
  <c r="BM1317" i="1" s="1"/>
  <c r="BL1316" i="1"/>
  <c r="BM1316" i="1" s="1"/>
  <c r="BL1315" i="1"/>
  <c r="BM1315" i="1" s="1"/>
  <c r="BL1314" i="1"/>
  <c r="BM1314" i="1" s="1"/>
  <c r="BL1313" i="1"/>
  <c r="BM1313" i="1" s="1"/>
  <c r="BL1312" i="1"/>
  <c r="BM1312" i="1" s="1"/>
  <c r="BL1311" i="1"/>
  <c r="BM1311" i="1" s="1"/>
  <c r="BL1310" i="1"/>
  <c r="BM1310" i="1" s="1"/>
  <c r="BL1309" i="1"/>
  <c r="BM1309" i="1" s="1"/>
  <c r="BL1308" i="1"/>
  <c r="BM1308" i="1" s="1"/>
  <c r="BL1307" i="1"/>
  <c r="BM1307" i="1" s="1"/>
  <c r="BL1306" i="1"/>
  <c r="BM1306" i="1" s="1"/>
  <c r="BL1305" i="1"/>
  <c r="BM1305" i="1" s="1"/>
  <c r="BL1304" i="1"/>
  <c r="BL1303" i="1"/>
  <c r="BM1303" i="1" s="1"/>
  <c r="BL1302" i="1"/>
  <c r="BM1302" i="1" s="1"/>
  <c r="BL1301" i="1"/>
  <c r="BM1301" i="1" s="1"/>
  <c r="BL1300" i="1"/>
  <c r="BM1300" i="1" s="1"/>
  <c r="BL1299" i="1"/>
  <c r="BM1299" i="1" s="1"/>
  <c r="BL1298" i="1"/>
  <c r="BM1298" i="1" s="1"/>
  <c r="BL1297" i="1"/>
  <c r="BM1297" i="1" s="1"/>
  <c r="BL1296" i="1"/>
  <c r="BM1296" i="1" s="1"/>
  <c r="BL1295" i="1"/>
  <c r="BM1295" i="1" s="1"/>
  <c r="BL1294" i="1"/>
  <c r="BM1294" i="1" s="1"/>
  <c r="BL1293" i="1"/>
  <c r="BM1293" i="1" s="1"/>
  <c r="BL1292" i="1"/>
  <c r="BM1292" i="1" s="1"/>
  <c r="BL1291" i="1"/>
  <c r="BM1291" i="1" s="1"/>
  <c r="BL1290" i="1"/>
  <c r="BM1290" i="1" s="1"/>
  <c r="BL1289" i="1"/>
  <c r="BM1289" i="1" s="1"/>
  <c r="BL1288" i="1"/>
  <c r="BM1288" i="1" s="1"/>
  <c r="BL1287" i="1"/>
  <c r="BM1287" i="1" s="1"/>
  <c r="BL1286" i="1"/>
  <c r="BM1286" i="1" s="1"/>
  <c r="BL1285" i="1"/>
  <c r="BM1285" i="1" s="1"/>
  <c r="BL1284" i="1"/>
  <c r="BM1284" i="1" s="1"/>
  <c r="BL1283" i="1"/>
  <c r="BM1283" i="1" s="1"/>
  <c r="BL1282" i="1"/>
  <c r="BM1282" i="1" s="1"/>
  <c r="BL1281" i="1"/>
  <c r="BM1281" i="1" s="1"/>
  <c r="BL1280" i="1"/>
  <c r="BM1280" i="1" s="1"/>
  <c r="BL1279" i="1"/>
  <c r="BM1279" i="1" s="1"/>
  <c r="BL1278" i="1"/>
  <c r="BM1278" i="1" s="1"/>
  <c r="BL1277" i="1"/>
  <c r="BM1277" i="1" s="1"/>
  <c r="BL1276" i="1"/>
  <c r="BM1276" i="1" s="1"/>
  <c r="BL1275" i="1"/>
  <c r="BM1275" i="1" s="1"/>
  <c r="BL1274" i="1"/>
  <c r="BM1274" i="1" s="1"/>
  <c r="BL1273" i="1"/>
  <c r="BM1273" i="1" s="1"/>
  <c r="BL1272" i="1"/>
  <c r="BM1272" i="1" s="1"/>
  <c r="BL1271" i="1"/>
  <c r="BM1271" i="1" s="1"/>
  <c r="BL1270" i="1"/>
  <c r="BM1270" i="1" s="1"/>
  <c r="BL1269" i="1"/>
  <c r="BM1269" i="1" s="1"/>
  <c r="BL1268" i="1"/>
  <c r="BM1268" i="1" s="1"/>
  <c r="BL1267" i="1"/>
  <c r="BM1267" i="1" s="1"/>
  <c r="BL1266" i="1"/>
  <c r="BM1266" i="1" s="1"/>
  <c r="BL1265" i="1"/>
  <c r="BM1265" i="1" s="1"/>
  <c r="BL1264" i="1"/>
  <c r="BM1264" i="1" s="1"/>
  <c r="BL1263" i="1"/>
  <c r="BM1263" i="1" s="1"/>
  <c r="BL1262" i="1"/>
  <c r="BM1262" i="1" s="1"/>
  <c r="BL1261" i="1"/>
  <c r="BM1261" i="1" s="1"/>
  <c r="BL1260" i="1"/>
  <c r="BM1260" i="1" s="1"/>
  <c r="BL1259" i="1"/>
  <c r="BM1259" i="1" s="1"/>
  <c r="BL1258" i="1"/>
  <c r="BM1258" i="1" s="1"/>
  <c r="BL1257" i="1"/>
  <c r="BM1257" i="1" s="1"/>
  <c r="BL1256" i="1"/>
  <c r="BM1256" i="1" s="1"/>
  <c r="BL1255" i="1"/>
  <c r="BM1255" i="1" s="1"/>
  <c r="BL1254" i="1"/>
  <c r="BM1254" i="1" s="1"/>
  <c r="BL1253" i="1"/>
  <c r="BM1253" i="1" s="1"/>
  <c r="BL1252" i="1"/>
  <c r="BM1252" i="1" s="1"/>
  <c r="BL1251" i="1"/>
  <c r="BM1251" i="1" s="1"/>
  <c r="BL1250" i="1"/>
  <c r="BM1250" i="1" s="1"/>
  <c r="BL1249" i="1"/>
  <c r="BM1249" i="1" s="1"/>
  <c r="BL1248" i="1"/>
  <c r="BM1248" i="1" s="1"/>
  <c r="BL1247" i="1"/>
  <c r="BM1247" i="1" s="1"/>
  <c r="BL1246" i="1"/>
  <c r="BM1246" i="1" s="1"/>
  <c r="BL1245" i="1"/>
  <c r="BM1245" i="1" s="1"/>
  <c r="BL1244" i="1"/>
  <c r="BM1244" i="1" s="1"/>
  <c r="BL1243" i="1"/>
  <c r="BM1243" i="1" s="1"/>
  <c r="BL1242" i="1"/>
  <c r="BM1242" i="1" s="1"/>
  <c r="BL1241" i="1"/>
  <c r="BM1241" i="1" s="1"/>
  <c r="BL1240" i="1"/>
  <c r="BM1240" i="1" s="1"/>
  <c r="BL1239" i="1"/>
  <c r="BM1239" i="1" s="1"/>
  <c r="BL1238" i="1"/>
  <c r="BM1238" i="1" s="1"/>
  <c r="BL1237" i="1"/>
  <c r="BL1236" i="1"/>
  <c r="BM1236" i="1" s="1"/>
  <c r="BL1235" i="1"/>
  <c r="BM1235" i="1" s="1"/>
  <c r="BL1234" i="1"/>
  <c r="BM1234" i="1" s="1"/>
  <c r="BL1233" i="1"/>
  <c r="BM1233" i="1" s="1"/>
  <c r="BL1232" i="1"/>
  <c r="BM1232" i="1" s="1"/>
  <c r="BL1231" i="1"/>
  <c r="BM1231" i="1" s="1"/>
  <c r="BL1230" i="1"/>
  <c r="BM1230" i="1" s="1"/>
  <c r="BL1229" i="1"/>
  <c r="BM1229" i="1" s="1"/>
  <c r="BL1228" i="1"/>
  <c r="BL1227" i="1"/>
  <c r="BM1227" i="1" s="1"/>
  <c r="BL1226" i="1"/>
  <c r="BM1226" i="1" s="1"/>
  <c r="BL1225" i="1"/>
  <c r="BM1225" i="1" s="1"/>
  <c r="BL1224" i="1"/>
  <c r="BL1223" i="1"/>
  <c r="BM1223" i="1" s="1"/>
  <c r="BL1222" i="1"/>
  <c r="BM1222" i="1" s="1"/>
  <c r="BL1221" i="1"/>
  <c r="BM1221" i="1" s="1"/>
  <c r="BL1220" i="1"/>
  <c r="BM1220" i="1" s="1"/>
  <c r="BL1219" i="1"/>
  <c r="BM1219" i="1" s="1"/>
  <c r="BL1218" i="1"/>
  <c r="BM1218" i="1" s="1"/>
  <c r="BL1217" i="1"/>
  <c r="BM1217" i="1" s="1"/>
  <c r="BL1216" i="1"/>
  <c r="BM1216" i="1" s="1"/>
  <c r="BL1215" i="1"/>
  <c r="BM1215" i="1" s="1"/>
  <c r="BL1214" i="1"/>
  <c r="BM1214" i="1" s="1"/>
  <c r="BL1213" i="1"/>
  <c r="BM1213" i="1" s="1"/>
  <c r="BL1212" i="1"/>
  <c r="BM1212" i="1" s="1"/>
  <c r="BL1211" i="1"/>
  <c r="BM1211" i="1" s="1"/>
  <c r="BL1210" i="1"/>
  <c r="BM1210" i="1" s="1"/>
  <c r="BL1209" i="1"/>
  <c r="BM1209" i="1" s="1"/>
  <c r="BL1208" i="1"/>
  <c r="BM1208" i="1" s="1"/>
  <c r="BL1207" i="1"/>
  <c r="BM1207" i="1" s="1"/>
  <c r="BL1206" i="1"/>
  <c r="BM1206" i="1" s="1"/>
  <c r="BL1205" i="1"/>
  <c r="BM1205" i="1" s="1"/>
  <c r="BL1204" i="1"/>
  <c r="BM1204" i="1" s="1"/>
  <c r="BL1203" i="1"/>
  <c r="BM1203" i="1" s="1"/>
  <c r="BL1202" i="1"/>
  <c r="BM1202" i="1" s="1"/>
  <c r="BL1201" i="1"/>
  <c r="BM1201" i="1" s="1"/>
  <c r="BL1200" i="1"/>
  <c r="BM1200" i="1" s="1"/>
  <c r="BL1199" i="1"/>
  <c r="BM1199" i="1" s="1"/>
  <c r="BL1198" i="1"/>
  <c r="BM1198" i="1" s="1"/>
  <c r="BL1197" i="1"/>
  <c r="BM1197" i="1" s="1"/>
  <c r="BL1196" i="1"/>
  <c r="BM1196" i="1" s="1"/>
  <c r="BL1195" i="1"/>
  <c r="BM1195" i="1" s="1"/>
  <c r="BL1194" i="1"/>
  <c r="BM1194" i="1" s="1"/>
  <c r="BL1193" i="1"/>
  <c r="BM1193" i="1" s="1"/>
  <c r="BL1192" i="1"/>
  <c r="BM1192" i="1" s="1"/>
  <c r="BL1191" i="1"/>
  <c r="BM1191" i="1" s="1"/>
  <c r="BL1190" i="1"/>
  <c r="BM1190" i="1" s="1"/>
  <c r="BL1189" i="1"/>
  <c r="BM1189" i="1" s="1"/>
  <c r="BL1188" i="1"/>
  <c r="BM1188" i="1" s="1"/>
  <c r="BL1187" i="1"/>
  <c r="BM1187" i="1" s="1"/>
  <c r="BL1186" i="1"/>
  <c r="BM1186" i="1" s="1"/>
  <c r="BL1185" i="1"/>
  <c r="BM1185" i="1" s="1"/>
  <c r="BL1184" i="1"/>
  <c r="BM1184" i="1" s="1"/>
  <c r="BL1183" i="1"/>
  <c r="BM1183" i="1" s="1"/>
  <c r="BL1182" i="1"/>
  <c r="BM1182" i="1" s="1"/>
  <c r="BL1181" i="1"/>
  <c r="BM1181" i="1" s="1"/>
  <c r="BL1180" i="1"/>
  <c r="BM1180" i="1" s="1"/>
  <c r="BL1179" i="1"/>
  <c r="BM1179" i="1" s="1"/>
  <c r="BL1178" i="1"/>
  <c r="BM1178" i="1" s="1"/>
  <c r="BL1177" i="1"/>
  <c r="BM1177" i="1" s="1"/>
  <c r="BL1176" i="1"/>
  <c r="BM1176" i="1" s="1"/>
  <c r="BL1175" i="1"/>
  <c r="BM1175" i="1" s="1"/>
  <c r="BL1174" i="1"/>
  <c r="BM1174" i="1" s="1"/>
  <c r="BL1173" i="1"/>
  <c r="BM1173" i="1" s="1"/>
  <c r="BL1172" i="1"/>
  <c r="BM1172" i="1" s="1"/>
  <c r="BL1171" i="1"/>
  <c r="BM1171" i="1" s="1"/>
  <c r="BL1170" i="1"/>
  <c r="BM1170" i="1" s="1"/>
  <c r="BL1169" i="1"/>
  <c r="BM1169" i="1" s="1"/>
  <c r="BL1168" i="1"/>
  <c r="BM1168" i="1" s="1"/>
  <c r="BL1167" i="1"/>
  <c r="BM1167" i="1" s="1"/>
  <c r="BL1166" i="1"/>
  <c r="BM1166" i="1" s="1"/>
  <c r="BL1165" i="1"/>
  <c r="BM1165" i="1" s="1"/>
  <c r="BL1164" i="1"/>
  <c r="BM1164" i="1" s="1"/>
  <c r="BL1163" i="1"/>
  <c r="BM1163" i="1" s="1"/>
  <c r="BL1162" i="1"/>
  <c r="BM1162" i="1" s="1"/>
  <c r="BL1161" i="1"/>
  <c r="BM1161" i="1" s="1"/>
  <c r="BL1160" i="1"/>
  <c r="BM1160" i="1" s="1"/>
  <c r="BL1159" i="1"/>
  <c r="BM1159" i="1" s="1"/>
  <c r="BL1158" i="1"/>
  <c r="BM1158" i="1" s="1"/>
  <c r="BL1157" i="1"/>
  <c r="BM1157" i="1" s="1"/>
  <c r="BL1156" i="1"/>
  <c r="BM1156" i="1" s="1"/>
  <c r="BL1155" i="1"/>
  <c r="BM1155" i="1" s="1"/>
  <c r="BL1154" i="1"/>
  <c r="BM1154" i="1" s="1"/>
  <c r="BL1153" i="1"/>
  <c r="BM1153" i="1" s="1"/>
  <c r="BL1152" i="1"/>
  <c r="BM1152" i="1" s="1"/>
  <c r="BL1151" i="1"/>
  <c r="BM1151" i="1" s="1"/>
  <c r="BL1150" i="1"/>
  <c r="BM1150" i="1" s="1"/>
  <c r="BL1149" i="1"/>
  <c r="BM1149" i="1" s="1"/>
  <c r="BL1148" i="1"/>
  <c r="BM1148" i="1" s="1"/>
  <c r="BL1147" i="1"/>
  <c r="BM1147" i="1" s="1"/>
  <c r="BL1146" i="1"/>
  <c r="BM1146" i="1" s="1"/>
  <c r="BL1145" i="1"/>
  <c r="BM1145" i="1" s="1"/>
  <c r="BL1144" i="1"/>
  <c r="BM1144" i="1" s="1"/>
  <c r="BL1143" i="1"/>
  <c r="BM1143" i="1" s="1"/>
  <c r="BL1142" i="1"/>
  <c r="BM1142" i="1" s="1"/>
  <c r="BL1141" i="1"/>
  <c r="BM1141" i="1" s="1"/>
  <c r="BL1140" i="1"/>
  <c r="BM1140" i="1" s="1"/>
  <c r="BL1139" i="1"/>
  <c r="BM1139" i="1" s="1"/>
  <c r="BL1138" i="1"/>
  <c r="BM1138" i="1" s="1"/>
  <c r="BL1137" i="1"/>
  <c r="BM1137" i="1" s="1"/>
  <c r="BL1136" i="1"/>
  <c r="BL1135" i="1"/>
  <c r="BM1135" i="1" s="1"/>
  <c r="BL1134" i="1"/>
  <c r="BM1134" i="1" s="1"/>
  <c r="BL1133" i="1"/>
  <c r="BM1133" i="1" s="1"/>
  <c r="BL1132" i="1"/>
  <c r="BM1132" i="1" s="1"/>
  <c r="BL1131" i="1"/>
  <c r="BM1131" i="1" s="1"/>
  <c r="BL1130" i="1"/>
  <c r="BM1130" i="1" s="1"/>
  <c r="BL1129" i="1"/>
  <c r="BM1129" i="1" s="1"/>
  <c r="BL1128" i="1"/>
  <c r="BM1128" i="1" s="1"/>
  <c r="BL1127" i="1"/>
  <c r="BM1127" i="1" s="1"/>
  <c r="BL1126" i="1"/>
  <c r="BM1126" i="1" s="1"/>
  <c r="BL1125" i="1"/>
  <c r="BM1125" i="1" s="1"/>
  <c r="BL1124" i="1"/>
  <c r="BM1124" i="1" s="1"/>
  <c r="BL1123" i="1"/>
  <c r="BM1123" i="1" s="1"/>
  <c r="BL1122" i="1"/>
  <c r="BM1122" i="1" s="1"/>
  <c r="BL1121" i="1"/>
  <c r="BM1121" i="1" s="1"/>
  <c r="BL1120" i="1"/>
  <c r="BM1120" i="1" s="1"/>
  <c r="BL1119" i="1"/>
  <c r="BM1119" i="1" s="1"/>
  <c r="BL1118" i="1"/>
  <c r="BM1118" i="1" s="1"/>
  <c r="BL1117" i="1"/>
  <c r="BM1117" i="1" s="1"/>
  <c r="BL1116" i="1"/>
  <c r="BM1116" i="1" s="1"/>
  <c r="BL1115" i="1"/>
  <c r="BM1115" i="1" s="1"/>
  <c r="BL1114" i="1"/>
  <c r="BM1114" i="1" s="1"/>
  <c r="BL1113" i="1"/>
  <c r="BM1113" i="1" s="1"/>
  <c r="BL1112" i="1"/>
  <c r="BM1112" i="1" s="1"/>
  <c r="BL1111" i="1"/>
  <c r="BM1111" i="1" s="1"/>
  <c r="BL1110" i="1"/>
  <c r="BM1110" i="1" s="1"/>
  <c r="BL1109" i="1"/>
  <c r="BM1109" i="1" s="1"/>
  <c r="BL1108" i="1"/>
  <c r="BM1108" i="1" s="1"/>
  <c r="BL1107" i="1"/>
  <c r="BM1107" i="1" s="1"/>
  <c r="BL1106" i="1"/>
  <c r="BM1106" i="1" s="1"/>
  <c r="BL1105" i="1"/>
  <c r="BM1105" i="1" s="1"/>
  <c r="BL1104" i="1"/>
  <c r="BM1104" i="1" s="1"/>
  <c r="BL1103" i="1"/>
  <c r="BM1103" i="1" s="1"/>
  <c r="BL1102" i="1"/>
  <c r="BM1102" i="1" s="1"/>
  <c r="BL1101" i="1"/>
  <c r="BM1101" i="1" s="1"/>
  <c r="BL1100" i="1"/>
  <c r="BM1100" i="1" s="1"/>
  <c r="BL1099" i="1"/>
  <c r="BM1099" i="1" s="1"/>
  <c r="BL1098" i="1"/>
  <c r="BM1098" i="1" s="1"/>
  <c r="BL1097" i="1"/>
  <c r="BM1097" i="1" s="1"/>
  <c r="BL1096" i="1"/>
  <c r="BL1095" i="1"/>
  <c r="BM1095" i="1" s="1"/>
  <c r="BL1094" i="1"/>
  <c r="BM1094" i="1" s="1"/>
  <c r="BL1093" i="1"/>
  <c r="BM1093" i="1" s="1"/>
  <c r="BL1092" i="1"/>
  <c r="BM1092" i="1" s="1"/>
  <c r="BL1091" i="1"/>
  <c r="BM1091" i="1" s="1"/>
  <c r="BL1090" i="1"/>
  <c r="BM1090" i="1" s="1"/>
  <c r="BL1089" i="1"/>
  <c r="BM1089" i="1" s="1"/>
  <c r="BL1088" i="1"/>
  <c r="BM1088" i="1" s="1"/>
  <c r="BL1087" i="1"/>
  <c r="BM1087" i="1" s="1"/>
  <c r="BL1086" i="1"/>
  <c r="BM1086" i="1" s="1"/>
  <c r="BL1085" i="1"/>
  <c r="BM1085" i="1" s="1"/>
  <c r="BL1084" i="1"/>
  <c r="BM1084" i="1" s="1"/>
  <c r="BL1083" i="1"/>
  <c r="BM1083" i="1" s="1"/>
  <c r="BL1082" i="1"/>
  <c r="BM1082" i="1" s="1"/>
  <c r="BL1081" i="1"/>
  <c r="BM1081" i="1" s="1"/>
  <c r="BL1080" i="1"/>
  <c r="BM1080" i="1" s="1"/>
  <c r="BL1079" i="1"/>
  <c r="BM1079" i="1" s="1"/>
  <c r="BL1078" i="1"/>
  <c r="BM1078" i="1" s="1"/>
  <c r="BL1077" i="1"/>
  <c r="BM1077" i="1" s="1"/>
  <c r="BL1076" i="1"/>
  <c r="BM1076" i="1" s="1"/>
  <c r="BL1075" i="1"/>
  <c r="BM1075" i="1" s="1"/>
  <c r="BL1074" i="1"/>
  <c r="BM1074" i="1" s="1"/>
  <c r="BL1073" i="1"/>
  <c r="BM1073" i="1" s="1"/>
  <c r="BL1072" i="1"/>
  <c r="BM1072" i="1" s="1"/>
  <c r="BL1071" i="1"/>
  <c r="BM1071" i="1" s="1"/>
  <c r="BL1070" i="1"/>
  <c r="BM1070" i="1" s="1"/>
  <c r="BL1069" i="1"/>
  <c r="BM1069" i="1" s="1"/>
  <c r="BL1068" i="1"/>
  <c r="BM1068" i="1" s="1"/>
  <c r="BL1067" i="1"/>
  <c r="BM1067" i="1" s="1"/>
  <c r="BL1066" i="1"/>
  <c r="BM1066" i="1" s="1"/>
  <c r="BL1065" i="1"/>
  <c r="BM1065" i="1" s="1"/>
  <c r="BL1064" i="1"/>
  <c r="BM1064" i="1" s="1"/>
  <c r="BL1063" i="1"/>
  <c r="BM1063" i="1" s="1"/>
  <c r="BL1062" i="1"/>
  <c r="BM1062" i="1" s="1"/>
  <c r="BL1061" i="1"/>
  <c r="BM1061" i="1" s="1"/>
  <c r="BL1060" i="1"/>
  <c r="BM1060" i="1" s="1"/>
  <c r="BL1059" i="1"/>
  <c r="BM1059" i="1" s="1"/>
  <c r="BL1058" i="1"/>
  <c r="BM1058" i="1" s="1"/>
  <c r="BL1057" i="1"/>
  <c r="BM1057" i="1" s="1"/>
  <c r="BL1056" i="1"/>
  <c r="BM1056" i="1" s="1"/>
  <c r="BL1055" i="1"/>
  <c r="BM1055" i="1" s="1"/>
  <c r="BL1054" i="1"/>
  <c r="BM1054" i="1" s="1"/>
  <c r="BL1053" i="1"/>
  <c r="BM1053" i="1" s="1"/>
  <c r="BL1052" i="1"/>
  <c r="BM1052" i="1" s="1"/>
  <c r="BL1051" i="1"/>
  <c r="BM1051" i="1" s="1"/>
  <c r="BL1050" i="1"/>
  <c r="BM1050" i="1" s="1"/>
  <c r="BL1049" i="1"/>
  <c r="BM1049" i="1" s="1"/>
  <c r="BL1048" i="1"/>
  <c r="BM1048" i="1" s="1"/>
  <c r="BL1047" i="1"/>
  <c r="BM1047" i="1" s="1"/>
  <c r="BL1046" i="1"/>
  <c r="BM1046" i="1" s="1"/>
  <c r="BL1045" i="1"/>
  <c r="BM1045" i="1" s="1"/>
  <c r="BL1044" i="1"/>
  <c r="BM1044" i="1" s="1"/>
  <c r="BL1043" i="1"/>
  <c r="BM1043" i="1" s="1"/>
  <c r="BL1042" i="1"/>
  <c r="BM1042" i="1" s="1"/>
  <c r="BL1041" i="1"/>
  <c r="BM1041" i="1" s="1"/>
  <c r="BL1040" i="1"/>
  <c r="BM1040" i="1" s="1"/>
  <c r="BL1039" i="1"/>
  <c r="BM1039" i="1" s="1"/>
  <c r="BL1038" i="1"/>
  <c r="BM1038" i="1" s="1"/>
  <c r="BL1037" i="1"/>
  <c r="BM1037" i="1" s="1"/>
  <c r="BL1036" i="1"/>
  <c r="BL1035" i="1"/>
  <c r="BM1035" i="1" s="1"/>
  <c r="BL1034" i="1"/>
  <c r="BM1034" i="1" s="1"/>
  <c r="BL1033" i="1"/>
  <c r="BM1033" i="1" s="1"/>
  <c r="BL1032" i="1"/>
  <c r="BM1032" i="1" s="1"/>
  <c r="BL1031" i="1"/>
  <c r="BM1031" i="1" s="1"/>
  <c r="BL1030" i="1"/>
  <c r="BM1030" i="1" s="1"/>
  <c r="BL1029" i="1"/>
  <c r="BM1029" i="1" s="1"/>
  <c r="BL1028" i="1"/>
  <c r="BM1028" i="1" s="1"/>
  <c r="BL1027" i="1"/>
  <c r="BM1027" i="1" s="1"/>
  <c r="BL1026" i="1"/>
  <c r="BM1026" i="1" s="1"/>
  <c r="BL1025" i="1"/>
  <c r="BM1025" i="1" s="1"/>
  <c r="BL1024" i="1"/>
  <c r="BM1024" i="1" s="1"/>
  <c r="BL1023" i="1"/>
  <c r="BM1023" i="1" s="1"/>
  <c r="BL1022" i="1"/>
  <c r="BM1022" i="1" s="1"/>
  <c r="BL1021" i="1"/>
  <c r="BM1021" i="1" s="1"/>
  <c r="BL1020" i="1"/>
  <c r="BM1020" i="1" s="1"/>
  <c r="BL1019" i="1"/>
  <c r="BM1019" i="1" s="1"/>
  <c r="BL1018" i="1"/>
  <c r="BM1018" i="1" s="1"/>
  <c r="BL1017" i="1"/>
  <c r="BM1017" i="1" s="1"/>
  <c r="BL1016" i="1"/>
  <c r="BM1016" i="1" s="1"/>
  <c r="BL1015" i="1"/>
  <c r="BM1015" i="1" s="1"/>
  <c r="BL1014" i="1"/>
  <c r="BM1014" i="1" s="1"/>
  <c r="BL1013" i="1"/>
  <c r="BM1013" i="1" s="1"/>
  <c r="BL1012" i="1"/>
  <c r="BM1012" i="1" s="1"/>
  <c r="BL1011" i="1"/>
  <c r="BM1011" i="1" s="1"/>
  <c r="BL1010" i="1"/>
  <c r="BM1010" i="1" s="1"/>
  <c r="BL1009" i="1"/>
  <c r="BM1009" i="1" s="1"/>
  <c r="BL1008" i="1"/>
  <c r="BM1008" i="1" s="1"/>
  <c r="BL1007" i="1"/>
  <c r="BM1007" i="1" s="1"/>
  <c r="BL1006" i="1"/>
  <c r="BM1006" i="1" s="1"/>
  <c r="BL1005" i="1"/>
  <c r="BM1005" i="1" s="1"/>
  <c r="BL1004" i="1"/>
  <c r="BM1004" i="1" s="1"/>
  <c r="BL1003" i="1"/>
  <c r="BM1003" i="1" s="1"/>
  <c r="BL1002" i="1"/>
  <c r="BM1002" i="1" s="1"/>
  <c r="BL1001" i="1"/>
  <c r="BM1001" i="1" s="1"/>
  <c r="BL1000" i="1"/>
  <c r="BM1000" i="1" s="1"/>
  <c r="BL999" i="1"/>
  <c r="BM999" i="1" s="1"/>
  <c r="BL998" i="1"/>
  <c r="BM998" i="1" s="1"/>
  <c r="BL997" i="1"/>
  <c r="BM997" i="1" s="1"/>
  <c r="BL996" i="1"/>
  <c r="BM996" i="1" s="1"/>
  <c r="BL995" i="1"/>
  <c r="BM995" i="1" s="1"/>
  <c r="BL994" i="1"/>
  <c r="BM994" i="1" s="1"/>
  <c r="BL993" i="1"/>
  <c r="BM993" i="1" s="1"/>
  <c r="BL992" i="1"/>
  <c r="BM992" i="1" s="1"/>
  <c r="BL991" i="1"/>
  <c r="BM991" i="1" s="1"/>
  <c r="BL990" i="1"/>
  <c r="BM990" i="1" s="1"/>
  <c r="BL989" i="1"/>
  <c r="BM989" i="1" s="1"/>
  <c r="BL988" i="1"/>
  <c r="BM988" i="1" s="1"/>
  <c r="BL987" i="1"/>
  <c r="BM987" i="1" s="1"/>
  <c r="BL986" i="1"/>
  <c r="BM986" i="1" s="1"/>
  <c r="BL985" i="1"/>
  <c r="BM985" i="1" s="1"/>
  <c r="BL984" i="1"/>
  <c r="BM984" i="1" s="1"/>
  <c r="BL983" i="1"/>
  <c r="BM983" i="1" s="1"/>
  <c r="BL982" i="1"/>
  <c r="BM982" i="1" s="1"/>
  <c r="BL981" i="1"/>
  <c r="BM981" i="1" s="1"/>
  <c r="BL980" i="1"/>
  <c r="BM980" i="1" s="1"/>
  <c r="BL979" i="1"/>
  <c r="BM979" i="1" s="1"/>
  <c r="BL978" i="1"/>
  <c r="BM978" i="1" s="1"/>
  <c r="BL977" i="1"/>
  <c r="BM977" i="1" s="1"/>
  <c r="BL976" i="1"/>
  <c r="BM976" i="1" s="1"/>
  <c r="BL975" i="1"/>
  <c r="BM975" i="1" s="1"/>
  <c r="BL974" i="1"/>
  <c r="BM974" i="1" s="1"/>
  <c r="BL973" i="1"/>
  <c r="BM973" i="1" s="1"/>
  <c r="BL972" i="1"/>
  <c r="BM972" i="1" s="1"/>
  <c r="BL971" i="1"/>
  <c r="BM971" i="1" s="1"/>
  <c r="BL970" i="1"/>
  <c r="BM970" i="1" s="1"/>
  <c r="BL969" i="1"/>
  <c r="BM969" i="1" s="1"/>
  <c r="BL968" i="1"/>
  <c r="BM968" i="1" s="1"/>
  <c r="BL967" i="1"/>
  <c r="BM967" i="1" s="1"/>
  <c r="BL966" i="1"/>
  <c r="BM966" i="1" s="1"/>
  <c r="BL965" i="1"/>
  <c r="BM965" i="1" s="1"/>
  <c r="BL964" i="1"/>
  <c r="BM964" i="1" s="1"/>
  <c r="BL963" i="1"/>
  <c r="BM963" i="1" s="1"/>
  <c r="BL962" i="1"/>
  <c r="BM962" i="1" s="1"/>
  <c r="BL961" i="1"/>
  <c r="BM961" i="1" s="1"/>
  <c r="BL960" i="1"/>
  <c r="BM960" i="1" s="1"/>
  <c r="BL959" i="1"/>
  <c r="BM959" i="1" s="1"/>
  <c r="BL958" i="1"/>
  <c r="BM958" i="1" s="1"/>
  <c r="BL957" i="1"/>
  <c r="BM957" i="1" s="1"/>
  <c r="BL956" i="1"/>
  <c r="BM956" i="1" s="1"/>
  <c r="BL955" i="1"/>
  <c r="BM955" i="1" s="1"/>
  <c r="BL954" i="1"/>
  <c r="BM954" i="1" s="1"/>
  <c r="BL953" i="1"/>
  <c r="BM953" i="1" s="1"/>
  <c r="BL952" i="1"/>
  <c r="BM952" i="1" s="1"/>
  <c r="BL951" i="1"/>
  <c r="BM951" i="1" s="1"/>
  <c r="BL950" i="1"/>
  <c r="BM950" i="1" s="1"/>
  <c r="BL949" i="1"/>
  <c r="BM949" i="1" s="1"/>
  <c r="BL948" i="1"/>
  <c r="BM948" i="1" s="1"/>
  <c r="BL947" i="1"/>
  <c r="BM947" i="1" s="1"/>
  <c r="BL946" i="1"/>
  <c r="BM946" i="1" s="1"/>
  <c r="BL945" i="1"/>
  <c r="BM945" i="1" s="1"/>
  <c r="BL944" i="1"/>
  <c r="BL943" i="1"/>
  <c r="BM943" i="1" s="1"/>
  <c r="BL942" i="1"/>
  <c r="BM942" i="1" s="1"/>
  <c r="BL941" i="1"/>
  <c r="BM941" i="1" s="1"/>
  <c r="BL940" i="1"/>
  <c r="BM940" i="1" s="1"/>
  <c r="BL939" i="1"/>
  <c r="BM939" i="1" s="1"/>
  <c r="BL938" i="1"/>
  <c r="BM938" i="1" s="1"/>
  <c r="BL937" i="1"/>
  <c r="BM937" i="1" s="1"/>
  <c r="BL936" i="1"/>
  <c r="BM936" i="1" s="1"/>
  <c r="BL935" i="1"/>
  <c r="BM935" i="1" s="1"/>
  <c r="BL934" i="1"/>
  <c r="BM934" i="1" s="1"/>
  <c r="BL933" i="1"/>
  <c r="BM933" i="1" s="1"/>
  <c r="BL932" i="1"/>
  <c r="BM932" i="1" s="1"/>
  <c r="BL931" i="1"/>
  <c r="BM931" i="1" s="1"/>
  <c r="BL930" i="1"/>
  <c r="BM930" i="1" s="1"/>
  <c r="BL929" i="1"/>
  <c r="BM929" i="1" s="1"/>
  <c r="BL928" i="1"/>
  <c r="BM928" i="1" s="1"/>
  <c r="BL927" i="1"/>
  <c r="BM927" i="1" s="1"/>
  <c r="BL926" i="1"/>
  <c r="BM926" i="1" s="1"/>
  <c r="BL925" i="1"/>
  <c r="BM925" i="1" s="1"/>
  <c r="BL924" i="1"/>
  <c r="BL923" i="1"/>
  <c r="BM923" i="1" s="1"/>
  <c r="BL922" i="1"/>
  <c r="BM922" i="1" s="1"/>
  <c r="BL921" i="1"/>
  <c r="BM921" i="1" s="1"/>
  <c r="BL920" i="1"/>
  <c r="BM920" i="1" s="1"/>
  <c r="BL919" i="1"/>
  <c r="BM919" i="1" s="1"/>
  <c r="BL918" i="1"/>
  <c r="BM918" i="1" s="1"/>
  <c r="BL917" i="1"/>
  <c r="BM917" i="1" s="1"/>
  <c r="BL916" i="1"/>
  <c r="BM916" i="1" s="1"/>
  <c r="BL915" i="1"/>
  <c r="BM915" i="1" s="1"/>
  <c r="BL914" i="1"/>
  <c r="BM914" i="1" s="1"/>
  <c r="BL913" i="1"/>
  <c r="BM913" i="1" s="1"/>
  <c r="BL912" i="1"/>
  <c r="BM912" i="1" s="1"/>
  <c r="BL911" i="1"/>
  <c r="BM911" i="1" s="1"/>
  <c r="BL910" i="1"/>
  <c r="BM910" i="1" s="1"/>
  <c r="BL909" i="1"/>
  <c r="BM909" i="1" s="1"/>
  <c r="BL908" i="1"/>
  <c r="BM908" i="1" s="1"/>
  <c r="BL907" i="1"/>
  <c r="BM907" i="1" s="1"/>
  <c r="BL906" i="1"/>
  <c r="BM906" i="1" s="1"/>
  <c r="BL905" i="1"/>
  <c r="BM905" i="1" s="1"/>
  <c r="BL904" i="1"/>
  <c r="BM904" i="1" s="1"/>
  <c r="BL903" i="1"/>
  <c r="BM903" i="1" s="1"/>
  <c r="BL902" i="1"/>
  <c r="BM902" i="1" s="1"/>
  <c r="BL901" i="1"/>
  <c r="BM901" i="1" s="1"/>
  <c r="BL900" i="1"/>
  <c r="BM900" i="1" s="1"/>
  <c r="BL899" i="1"/>
  <c r="BM899" i="1" s="1"/>
  <c r="BL898" i="1"/>
  <c r="BM898" i="1" s="1"/>
  <c r="BL897" i="1"/>
  <c r="BM897" i="1" s="1"/>
  <c r="BL896" i="1"/>
  <c r="BM896" i="1" s="1"/>
  <c r="BL895" i="1"/>
  <c r="BM895" i="1" s="1"/>
  <c r="BL894" i="1"/>
  <c r="BM894" i="1" s="1"/>
  <c r="BL893" i="1"/>
  <c r="BM893" i="1" s="1"/>
  <c r="BL892" i="1"/>
  <c r="BM892" i="1" s="1"/>
  <c r="BL891" i="1"/>
  <c r="BM891" i="1" s="1"/>
  <c r="BL890" i="1"/>
  <c r="BM890" i="1" s="1"/>
  <c r="BL889" i="1"/>
  <c r="BM889" i="1" s="1"/>
  <c r="BL888" i="1"/>
  <c r="BM888" i="1" s="1"/>
  <c r="BL887" i="1"/>
  <c r="BM887" i="1" s="1"/>
  <c r="BL886" i="1"/>
  <c r="BM886" i="1" s="1"/>
  <c r="BL885" i="1"/>
  <c r="BM885" i="1" s="1"/>
  <c r="BL884" i="1"/>
  <c r="BM884" i="1" s="1"/>
  <c r="BL883" i="1"/>
  <c r="BM883" i="1" s="1"/>
  <c r="BL882" i="1"/>
  <c r="BM882" i="1" s="1"/>
  <c r="BL881" i="1"/>
  <c r="BM881" i="1" s="1"/>
  <c r="BL880" i="1"/>
  <c r="BM880" i="1" s="1"/>
  <c r="BL879" i="1"/>
  <c r="BM879" i="1" s="1"/>
  <c r="BL878" i="1"/>
  <c r="BM878" i="1" s="1"/>
  <c r="BL877" i="1"/>
  <c r="BM877" i="1" s="1"/>
  <c r="BL876" i="1"/>
  <c r="BM876" i="1" s="1"/>
  <c r="BL875" i="1"/>
  <c r="BM875" i="1" s="1"/>
  <c r="BL874" i="1"/>
  <c r="BM874" i="1" s="1"/>
  <c r="BL873" i="1"/>
  <c r="BM873" i="1" s="1"/>
  <c r="BL872" i="1"/>
  <c r="BM872" i="1" s="1"/>
  <c r="BL871" i="1"/>
  <c r="BM871" i="1" s="1"/>
  <c r="BL870" i="1"/>
  <c r="BM870" i="1" s="1"/>
  <c r="BL869" i="1"/>
  <c r="BM869" i="1" s="1"/>
  <c r="BL868" i="1"/>
  <c r="BM868" i="1" s="1"/>
  <c r="BL867" i="1"/>
  <c r="BM867" i="1" s="1"/>
  <c r="BL866" i="1"/>
  <c r="BM866" i="1" s="1"/>
  <c r="BL865" i="1"/>
  <c r="BM865" i="1" s="1"/>
  <c r="BL864" i="1"/>
  <c r="BM864" i="1" s="1"/>
  <c r="BL863" i="1"/>
  <c r="BM863" i="1" s="1"/>
  <c r="BL862" i="1"/>
  <c r="BM862" i="1" s="1"/>
  <c r="BL861" i="1"/>
  <c r="BM861" i="1" s="1"/>
  <c r="BL860" i="1"/>
  <c r="BM860" i="1" s="1"/>
  <c r="BL859" i="1"/>
  <c r="BM859" i="1" s="1"/>
  <c r="BL858" i="1"/>
  <c r="BM858" i="1" s="1"/>
  <c r="BL857" i="1"/>
  <c r="BM857" i="1" s="1"/>
  <c r="BL856" i="1"/>
  <c r="BM856" i="1" s="1"/>
  <c r="BL855" i="1"/>
  <c r="BM855" i="1" s="1"/>
  <c r="BL854" i="1"/>
  <c r="BM854" i="1" s="1"/>
  <c r="BL853" i="1"/>
  <c r="BM853" i="1" s="1"/>
  <c r="BL852" i="1"/>
  <c r="BM852" i="1" s="1"/>
  <c r="BL851" i="1"/>
  <c r="BM851" i="1" s="1"/>
  <c r="BL850" i="1"/>
  <c r="BM850" i="1" s="1"/>
  <c r="BL849" i="1"/>
  <c r="BM849" i="1" s="1"/>
  <c r="BL848" i="1"/>
  <c r="BM848" i="1" s="1"/>
  <c r="BL847" i="1"/>
  <c r="BM847" i="1" s="1"/>
  <c r="BL846" i="1"/>
  <c r="BM846" i="1" s="1"/>
  <c r="BL845" i="1"/>
  <c r="BM845" i="1" s="1"/>
  <c r="BL844" i="1"/>
  <c r="BM844" i="1" s="1"/>
  <c r="BL843" i="1"/>
  <c r="BM843" i="1" s="1"/>
  <c r="BL842" i="1"/>
  <c r="BM842" i="1" s="1"/>
  <c r="BL841" i="1"/>
  <c r="BM841" i="1" s="1"/>
  <c r="BL840" i="1"/>
  <c r="BM840" i="1" s="1"/>
  <c r="BL839" i="1"/>
  <c r="BM839" i="1" s="1"/>
  <c r="BL838" i="1"/>
  <c r="BM838" i="1" s="1"/>
  <c r="BL837" i="1"/>
  <c r="BM837" i="1" s="1"/>
  <c r="BL836" i="1"/>
  <c r="BM836" i="1" s="1"/>
  <c r="BL835" i="1"/>
  <c r="BM835" i="1" s="1"/>
  <c r="BL834" i="1"/>
  <c r="BM834" i="1" s="1"/>
  <c r="BL833" i="1"/>
  <c r="BM833" i="1" s="1"/>
  <c r="BL832" i="1"/>
  <c r="BM832" i="1" s="1"/>
  <c r="BL831" i="1"/>
  <c r="BM831" i="1" s="1"/>
  <c r="BL830" i="1"/>
  <c r="BM830" i="1" s="1"/>
  <c r="BL829" i="1"/>
  <c r="BM829" i="1" s="1"/>
  <c r="BL828" i="1"/>
  <c r="BM828" i="1" s="1"/>
  <c r="BL827" i="1"/>
  <c r="BM827" i="1" s="1"/>
  <c r="BL826" i="1"/>
  <c r="BM826" i="1" s="1"/>
  <c r="BL825" i="1"/>
  <c r="BM825" i="1" s="1"/>
  <c r="BL824" i="1"/>
  <c r="BL823" i="1"/>
  <c r="BM823" i="1" s="1"/>
  <c r="BL822" i="1"/>
  <c r="BM822" i="1" s="1"/>
  <c r="BL821" i="1"/>
  <c r="BM821" i="1" s="1"/>
  <c r="BL820" i="1"/>
  <c r="BM820" i="1" s="1"/>
  <c r="BL819" i="1"/>
  <c r="BM819" i="1" s="1"/>
  <c r="BL818" i="1"/>
  <c r="BM818" i="1" s="1"/>
  <c r="BL817" i="1"/>
  <c r="BM817" i="1" s="1"/>
  <c r="BL816" i="1"/>
  <c r="BM816" i="1" s="1"/>
  <c r="BL815" i="1"/>
  <c r="BM815" i="1" s="1"/>
  <c r="BL814" i="1"/>
  <c r="BM814" i="1" s="1"/>
  <c r="BL813" i="1"/>
  <c r="BM813" i="1" s="1"/>
  <c r="BL812" i="1"/>
  <c r="BM812" i="1" s="1"/>
  <c r="BL811" i="1"/>
  <c r="BM811" i="1" s="1"/>
  <c r="BL810" i="1"/>
  <c r="BM810" i="1" s="1"/>
  <c r="BL809" i="1"/>
  <c r="BM809" i="1" s="1"/>
  <c r="BL808" i="1"/>
  <c r="BM808" i="1" s="1"/>
  <c r="BL807" i="1"/>
  <c r="BM807" i="1" s="1"/>
  <c r="BL806" i="1"/>
  <c r="BM806" i="1" s="1"/>
  <c r="BL805" i="1"/>
  <c r="BM805" i="1" s="1"/>
  <c r="BL804" i="1"/>
  <c r="BM804" i="1" s="1"/>
  <c r="BL803" i="1"/>
  <c r="BM803" i="1" s="1"/>
  <c r="BL802" i="1"/>
  <c r="BM802" i="1" s="1"/>
  <c r="BL801" i="1"/>
  <c r="BM801" i="1" s="1"/>
  <c r="BL800" i="1"/>
  <c r="BM800" i="1" s="1"/>
  <c r="BL799" i="1"/>
  <c r="BM799" i="1" s="1"/>
  <c r="BL798" i="1"/>
  <c r="BM798" i="1" s="1"/>
  <c r="BL797" i="1"/>
  <c r="BM797" i="1" s="1"/>
  <c r="BL796" i="1"/>
  <c r="BM796" i="1" s="1"/>
  <c r="BL795" i="1"/>
  <c r="BM795" i="1" s="1"/>
  <c r="BL794" i="1"/>
  <c r="BM794" i="1" s="1"/>
  <c r="BL793" i="1"/>
  <c r="BM793" i="1" s="1"/>
  <c r="BL792" i="1"/>
  <c r="BL791" i="1"/>
  <c r="BM791" i="1" s="1"/>
  <c r="BL790" i="1"/>
  <c r="BM790" i="1" s="1"/>
  <c r="BL789" i="1"/>
  <c r="BM789" i="1" s="1"/>
  <c r="BL788" i="1"/>
  <c r="BM788" i="1" s="1"/>
  <c r="BL787" i="1"/>
  <c r="BM787" i="1" s="1"/>
  <c r="BL786" i="1"/>
  <c r="BM786" i="1" s="1"/>
  <c r="BL785" i="1"/>
  <c r="BM785" i="1" s="1"/>
  <c r="BL784" i="1"/>
  <c r="BM784" i="1" s="1"/>
  <c r="BL783" i="1"/>
  <c r="BM783" i="1" s="1"/>
  <c r="BL782" i="1"/>
  <c r="BM782" i="1" s="1"/>
  <c r="BL781" i="1"/>
  <c r="BM781" i="1" s="1"/>
  <c r="BL780" i="1"/>
  <c r="BM780" i="1" s="1"/>
  <c r="BL779" i="1"/>
  <c r="BM779" i="1" s="1"/>
  <c r="BL778" i="1"/>
  <c r="BM778" i="1" s="1"/>
  <c r="BL777" i="1"/>
  <c r="BM777" i="1" s="1"/>
  <c r="BL776" i="1"/>
  <c r="BM776" i="1" s="1"/>
  <c r="BL775" i="1"/>
  <c r="BM775" i="1" s="1"/>
  <c r="BL774" i="1"/>
  <c r="BM774" i="1" s="1"/>
  <c r="BL773" i="1"/>
  <c r="BM773" i="1" s="1"/>
  <c r="BL772" i="1"/>
  <c r="BM772" i="1" s="1"/>
  <c r="BL771" i="1"/>
  <c r="BM771" i="1" s="1"/>
  <c r="BL770" i="1"/>
  <c r="BM770" i="1" s="1"/>
  <c r="BL769" i="1"/>
  <c r="BM769" i="1" s="1"/>
  <c r="BL768" i="1"/>
  <c r="BM768" i="1" s="1"/>
  <c r="BL767" i="1"/>
  <c r="BM767" i="1" s="1"/>
  <c r="BL766" i="1"/>
  <c r="BM766" i="1" s="1"/>
  <c r="BL765" i="1"/>
  <c r="BM765" i="1" s="1"/>
  <c r="BL764" i="1"/>
  <c r="BM764" i="1" s="1"/>
  <c r="BL763" i="1"/>
  <c r="BM763" i="1" s="1"/>
  <c r="BL762" i="1"/>
  <c r="BM762" i="1" s="1"/>
  <c r="BL761" i="1"/>
  <c r="BM761" i="1" s="1"/>
  <c r="BL760" i="1"/>
  <c r="BM760" i="1" s="1"/>
  <c r="BL759" i="1"/>
  <c r="BM759" i="1" s="1"/>
  <c r="BL758" i="1"/>
  <c r="BM758" i="1" s="1"/>
  <c r="BL757" i="1"/>
  <c r="BM757" i="1" s="1"/>
  <c r="BL756" i="1"/>
  <c r="BM756" i="1" s="1"/>
  <c r="BL755" i="1"/>
  <c r="BM755" i="1" s="1"/>
  <c r="BL754" i="1"/>
  <c r="BM754" i="1" s="1"/>
  <c r="BL753" i="1"/>
  <c r="BM753" i="1" s="1"/>
  <c r="BL752" i="1"/>
  <c r="BM752" i="1" s="1"/>
  <c r="BL751" i="1"/>
  <c r="BM751" i="1" s="1"/>
  <c r="BL750" i="1"/>
  <c r="BM750" i="1" s="1"/>
  <c r="BL749" i="1"/>
  <c r="BM749" i="1" s="1"/>
  <c r="BL748" i="1"/>
  <c r="BM748" i="1" s="1"/>
  <c r="BL747" i="1"/>
  <c r="BM747" i="1" s="1"/>
  <c r="BL746" i="1"/>
  <c r="BM746" i="1" s="1"/>
  <c r="BL745" i="1"/>
  <c r="BM745" i="1" s="1"/>
  <c r="BL744" i="1"/>
  <c r="BM744" i="1" s="1"/>
  <c r="BL743" i="1"/>
  <c r="BM743" i="1" s="1"/>
  <c r="BL742" i="1"/>
  <c r="BM742" i="1" s="1"/>
  <c r="BL741" i="1"/>
  <c r="BM741" i="1" s="1"/>
  <c r="BL740" i="1"/>
  <c r="BM740" i="1" s="1"/>
  <c r="BL739" i="1"/>
  <c r="BM739" i="1" s="1"/>
  <c r="BL738" i="1"/>
  <c r="BM738" i="1" s="1"/>
  <c r="BL737" i="1"/>
  <c r="BM737" i="1" s="1"/>
  <c r="BL736" i="1"/>
  <c r="BM736" i="1" s="1"/>
  <c r="BL735" i="1"/>
  <c r="BM735" i="1" s="1"/>
  <c r="BL734" i="1"/>
  <c r="BM734" i="1" s="1"/>
  <c r="BL733" i="1"/>
  <c r="BM733" i="1" s="1"/>
  <c r="BL732" i="1"/>
  <c r="BM732" i="1" s="1"/>
  <c r="BL731" i="1"/>
  <c r="BM731" i="1" s="1"/>
  <c r="BL730" i="1"/>
  <c r="BM730" i="1" s="1"/>
  <c r="BL729" i="1"/>
  <c r="BM729" i="1" s="1"/>
  <c r="BL728" i="1"/>
  <c r="BM728" i="1" s="1"/>
  <c r="BL727" i="1"/>
  <c r="BM727" i="1" s="1"/>
  <c r="BL726" i="1"/>
  <c r="BM726" i="1" s="1"/>
  <c r="BL725" i="1"/>
  <c r="BM725" i="1" s="1"/>
  <c r="BL724" i="1"/>
  <c r="BM724" i="1" s="1"/>
  <c r="BL723" i="1"/>
  <c r="BM723" i="1" s="1"/>
  <c r="BL722" i="1"/>
  <c r="BM722" i="1" s="1"/>
  <c r="BL721" i="1"/>
  <c r="BM721" i="1" s="1"/>
  <c r="BL720" i="1"/>
  <c r="BM720" i="1" s="1"/>
  <c r="BL719" i="1"/>
  <c r="BM719" i="1" s="1"/>
  <c r="BL718" i="1"/>
  <c r="BM718" i="1" s="1"/>
  <c r="BL717" i="1"/>
  <c r="BM717" i="1" s="1"/>
  <c r="BL716" i="1"/>
  <c r="BM716" i="1" s="1"/>
  <c r="BL715" i="1"/>
  <c r="BM715" i="1" s="1"/>
  <c r="BL714" i="1"/>
  <c r="BM714" i="1" s="1"/>
  <c r="BL713" i="1"/>
  <c r="BM713" i="1" s="1"/>
  <c r="BL712" i="1"/>
  <c r="BM712" i="1" s="1"/>
  <c r="BL711" i="1"/>
  <c r="BM711" i="1" s="1"/>
  <c r="BL710" i="1"/>
  <c r="BM710" i="1" s="1"/>
  <c r="BL709" i="1"/>
  <c r="BM709" i="1" s="1"/>
  <c r="BL708" i="1"/>
  <c r="BM708" i="1" s="1"/>
  <c r="BL707" i="1"/>
  <c r="BM707" i="1" s="1"/>
  <c r="BL706" i="1"/>
  <c r="BM706" i="1" s="1"/>
  <c r="BL705" i="1"/>
  <c r="BM705" i="1" s="1"/>
  <c r="BL704" i="1"/>
  <c r="BM704" i="1" s="1"/>
  <c r="BL703" i="1"/>
  <c r="BM703" i="1" s="1"/>
  <c r="BL702" i="1"/>
  <c r="BM702" i="1" s="1"/>
  <c r="BL701" i="1"/>
  <c r="BM701" i="1" s="1"/>
  <c r="BL700" i="1"/>
  <c r="BM700" i="1" s="1"/>
  <c r="BL699" i="1"/>
  <c r="BM699" i="1" s="1"/>
  <c r="BL698" i="1"/>
  <c r="BM698" i="1" s="1"/>
  <c r="BL697" i="1"/>
  <c r="BM697" i="1" s="1"/>
  <c r="BL696" i="1"/>
  <c r="BL695" i="1"/>
  <c r="BM695" i="1" s="1"/>
  <c r="BL694" i="1"/>
  <c r="BM694" i="1" s="1"/>
  <c r="BL693" i="1"/>
  <c r="BM693" i="1" s="1"/>
  <c r="BL692" i="1"/>
  <c r="BM692" i="1" s="1"/>
  <c r="BL691" i="1"/>
  <c r="BM691" i="1" s="1"/>
  <c r="BL690" i="1"/>
  <c r="BM690" i="1" s="1"/>
  <c r="BL689" i="1"/>
  <c r="BM689" i="1" s="1"/>
  <c r="BL688" i="1"/>
  <c r="BM688" i="1" s="1"/>
  <c r="BL687" i="1"/>
  <c r="BM687" i="1" s="1"/>
  <c r="BL686" i="1"/>
  <c r="BM686" i="1" s="1"/>
  <c r="BL685" i="1"/>
  <c r="BM685" i="1" s="1"/>
  <c r="BL684" i="1"/>
  <c r="BM684" i="1" s="1"/>
  <c r="BL683" i="1"/>
  <c r="BM683" i="1" s="1"/>
  <c r="BL682" i="1"/>
  <c r="BM682" i="1" s="1"/>
  <c r="BL681" i="1"/>
  <c r="BM681" i="1" s="1"/>
  <c r="BL680" i="1"/>
  <c r="BM680" i="1" s="1"/>
  <c r="BL679" i="1"/>
  <c r="BM679" i="1" s="1"/>
  <c r="BL678" i="1"/>
  <c r="BM678" i="1" s="1"/>
  <c r="BL677" i="1"/>
  <c r="BM677" i="1" s="1"/>
  <c r="BL676" i="1"/>
  <c r="BM676" i="1" s="1"/>
  <c r="BL675" i="1"/>
  <c r="BM675" i="1" s="1"/>
  <c r="BL674" i="1"/>
  <c r="BM674" i="1" s="1"/>
  <c r="BL673" i="1"/>
  <c r="BM673" i="1" s="1"/>
  <c r="BL672" i="1"/>
  <c r="BM672" i="1" s="1"/>
  <c r="BL671" i="1"/>
  <c r="BM671" i="1" s="1"/>
  <c r="BL670" i="1"/>
  <c r="BM670" i="1" s="1"/>
  <c r="BL669" i="1"/>
  <c r="BM669" i="1" s="1"/>
  <c r="BL668" i="1"/>
  <c r="BM668" i="1" s="1"/>
  <c r="BL667" i="1"/>
  <c r="BM667" i="1" s="1"/>
  <c r="BL666" i="1"/>
  <c r="BM666" i="1" s="1"/>
  <c r="BL665" i="1"/>
  <c r="BM665" i="1" s="1"/>
  <c r="BL664" i="1"/>
  <c r="BM664" i="1" s="1"/>
  <c r="BL663" i="1"/>
  <c r="BM663" i="1" s="1"/>
  <c r="BL662" i="1"/>
  <c r="BM662" i="1" s="1"/>
  <c r="BL661" i="1"/>
  <c r="BM661" i="1" s="1"/>
  <c r="BL660" i="1"/>
  <c r="BM660" i="1" s="1"/>
  <c r="BL659" i="1"/>
  <c r="BM659" i="1" s="1"/>
  <c r="BL658" i="1"/>
  <c r="BM658" i="1" s="1"/>
  <c r="BL657" i="1"/>
  <c r="BM657" i="1" s="1"/>
  <c r="BL656" i="1"/>
  <c r="BM656" i="1" s="1"/>
  <c r="BL655" i="1"/>
  <c r="BM655" i="1" s="1"/>
  <c r="BL654" i="1"/>
  <c r="BM654" i="1" s="1"/>
  <c r="BL653" i="1"/>
  <c r="BM653" i="1" s="1"/>
  <c r="BL652" i="1"/>
  <c r="BM652" i="1" s="1"/>
  <c r="BL651" i="1"/>
  <c r="BM651" i="1" s="1"/>
  <c r="BL650" i="1"/>
  <c r="BM650" i="1" s="1"/>
  <c r="BL649" i="1"/>
  <c r="BM649" i="1" s="1"/>
  <c r="BL648" i="1"/>
  <c r="BM648" i="1" s="1"/>
  <c r="BL647" i="1"/>
  <c r="BM647" i="1" s="1"/>
  <c r="BL646" i="1"/>
  <c r="BM646" i="1" s="1"/>
  <c r="BL645" i="1"/>
  <c r="BM645" i="1" s="1"/>
  <c r="BL644" i="1"/>
  <c r="BM644" i="1" s="1"/>
  <c r="BL643" i="1"/>
  <c r="BM643" i="1" s="1"/>
  <c r="BL642" i="1"/>
  <c r="BM642" i="1" s="1"/>
  <c r="BL641" i="1"/>
  <c r="BM641" i="1" s="1"/>
  <c r="BL640" i="1"/>
  <c r="BM640" i="1" s="1"/>
  <c r="BL639" i="1"/>
  <c r="BM639" i="1" s="1"/>
  <c r="BL638" i="1"/>
  <c r="BM638" i="1" s="1"/>
  <c r="BL637" i="1"/>
  <c r="BM637" i="1" s="1"/>
  <c r="BL636" i="1"/>
  <c r="BM636" i="1" s="1"/>
  <c r="BL635" i="1"/>
  <c r="BM635" i="1" s="1"/>
  <c r="BL634" i="1"/>
  <c r="BM634" i="1" s="1"/>
  <c r="BL633" i="1"/>
  <c r="BM633" i="1" s="1"/>
  <c r="BL632" i="1"/>
  <c r="BM632" i="1" s="1"/>
  <c r="BL631" i="1"/>
  <c r="BM631" i="1" s="1"/>
  <c r="BL630" i="1"/>
  <c r="BM630" i="1" s="1"/>
  <c r="BL629" i="1"/>
  <c r="BM629" i="1" s="1"/>
  <c r="BL628" i="1"/>
  <c r="BM628" i="1" s="1"/>
  <c r="BL627" i="1"/>
  <c r="BM627" i="1" s="1"/>
  <c r="BL626" i="1"/>
  <c r="BM626" i="1" s="1"/>
  <c r="BL625" i="1"/>
  <c r="BM625" i="1" s="1"/>
  <c r="BL624" i="1"/>
  <c r="BM624" i="1" s="1"/>
  <c r="BL623" i="1"/>
  <c r="BM623" i="1" s="1"/>
  <c r="BL622" i="1"/>
  <c r="BM622" i="1" s="1"/>
  <c r="BL621" i="1"/>
  <c r="BM621" i="1" s="1"/>
  <c r="BL620" i="1"/>
  <c r="BL619" i="1"/>
  <c r="BM619" i="1" s="1"/>
  <c r="BL618" i="1"/>
  <c r="BM618" i="1" s="1"/>
  <c r="BL617" i="1"/>
  <c r="BM617" i="1" s="1"/>
  <c r="BL616" i="1"/>
  <c r="BM616" i="1" s="1"/>
  <c r="BL615" i="1"/>
  <c r="BM615" i="1" s="1"/>
  <c r="BL614" i="1"/>
  <c r="BM614" i="1" s="1"/>
  <c r="BL613" i="1"/>
  <c r="BM613" i="1" s="1"/>
  <c r="BL612" i="1"/>
  <c r="BM612" i="1" s="1"/>
  <c r="BL611" i="1"/>
  <c r="BM611" i="1" s="1"/>
  <c r="BL610" i="1"/>
  <c r="BM610" i="1" s="1"/>
  <c r="BL609" i="1"/>
  <c r="BM609" i="1" s="1"/>
  <c r="BL608" i="1"/>
  <c r="BM608" i="1" s="1"/>
  <c r="BL607" i="1"/>
  <c r="BM607" i="1" s="1"/>
  <c r="BL606" i="1"/>
  <c r="BM606" i="1" s="1"/>
  <c r="BL605" i="1"/>
  <c r="BM605" i="1" s="1"/>
  <c r="BL604" i="1"/>
  <c r="BM604" i="1" s="1"/>
  <c r="BL603" i="1"/>
  <c r="BM603" i="1" s="1"/>
  <c r="BL602" i="1"/>
  <c r="BM602" i="1" s="1"/>
  <c r="BL601" i="1"/>
  <c r="BM601" i="1" s="1"/>
  <c r="BL600" i="1"/>
  <c r="BM600" i="1" s="1"/>
  <c r="BL599" i="1"/>
  <c r="BM599" i="1" s="1"/>
  <c r="BL598" i="1"/>
  <c r="BM598" i="1" s="1"/>
  <c r="BL597" i="1"/>
  <c r="BM597" i="1" s="1"/>
  <c r="BL596" i="1"/>
  <c r="BM596" i="1" s="1"/>
  <c r="BL595" i="1"/>
  <c r="BM595" i="1" s="1"/>
  <c r="BL594" i="1"/>
  <c r="BM594" i="1" s="1"/>
  <c r="BL593" i="1"/>
  <c r="BM593" i="1" s="1"/>
  <c r="BL592" i="1"/>
  <c r="BM592" i="1" s="1"/>
  <c r="BL591" i="1"/>
  <c r="BM591" i="1" s="1"/>
  <c r="BL590" i="1"/>
  <c r="BM590" i="1" s="1"/>
  <c r="BL589" i="1"/>
  <c r="BM589" i="1" s="1"/>
  <c r="BL588" i="1"/>
  <c r="BM588" i="1" s="1"/>
  <c r="BL587" i="1"/>
  <c r="BM587" i="1" s="1"/>
  <c r="BL586" i="1"/>
  <c r="BM586" i="1" s="1"/>
  <c r="BL585" i="1"/>
  <c r="BM585" i="1" s="1"/>
  <c r="BL584" i="1"/>
  <c r="BM584" i="1" s="1"/>
  <c r="BL583" i="1"/>
  <c r="BM583" i="1" s="1"/>
  <c r="BL582" i="1"/>
  <c r="BM582" i="1" s="1"/>
  <c r="BL581" i="1"/>
  <c r="BM581" i="1" s="1"/>
  <c r="BL580" i="1"/>
  <c r="BM580" i="1" s="1"/>
  <c r="BL579" i="1"/>
  <c r="BM579" i="1" s="1"/>
  <c r="BL578" i="1"/>
  <c r="BM578" i="1" s="1"/>
  <c r="BL577" i="1"/>
  <c r="BM577" i="1" s="1"/>
  <c r="BL576" i="1"/>
  <c r="BM576" i="1" s="1"/>
  <c r="BL575" i="1"/>
  <c r="BM575" i="1" s="1"/>
  <c r="BL574" i="1"/>
  <c r="BM574" i="1" s="1"/>
  <c r="BL573" i="1"/>
  <c r="BM573" i="1" s="1"/>
  <c r="BL572" i="1"/>
  <c r="BM572" i="1" s="1"/>
  <c r="BL571" i="1"/>
  <c r="BM571" i="1" s="1"/>
  <c r="BL570" i="1"/>
  <c r="BM570" i="1" s="1"/>
  <c r="BL569" i="1"/>
  <c r="BM569" i="1" s="1"/>
  <c r="BL568" i="1"/>
  <c r="BM568" i="1" s="1"/>
  <c r="BL567" i="1"/>
  <c r="BM567" i="1" s="1"/>
  <c r="BL566" i="1"/>
  <c r="BM566" i="1" s="1"/>
  <c r="BL565" i="1"/>
  <c r="BM565" i="1" s="1"/>
  <c r="BL564" i="1"/>
  <c r="BM564" i="1" s="1"/>
  <c r="BL563" i="1"/>
  <c r="BM563" i="1" s="1"/>
  <c r="BL562" i="1"/>
  <c r="BM562" i="1" s="1"/>
  <c r="BL561" i="1"/>
  <c r="BM561" i="1" s="1"/>
  <c r="BL560" i="1"/>
  <c r="BL559" i="1"/>
  <c r="BM559" i="1" s="1"/>
  <c r="BL558" i="1"/>
  <c r="BM558" i="1" s="1"/>
  <c r="BL557" i="1"/>
  <c r="BM557" i="1" s="1"/>
  <c r="BL556" i="1"/>
  <c r="BM556" i="1" s="1"/>
  <c r="BL555" i="1"/>
  <c r="BM555" i="1" s="1"/>
  <c r="BL554" i="1"/>
  <c r="BM554" i="1" s="1"/>
  <c r="BL553" i="1"/>
  <c r="BM553" i="1" s="1"/>
  <c r="BL552" i="1"/>
  <c r="BM552" i="1" s="1"/>
  <c r="BL551" i="1"/>
  <c r="BM551" i="1" s="1"/>
  <c r="BL550" i="1"/>
  <c r="BM550" i="1" s="1"/>
  <c r="BL549" i="1"/>
  <c r="BM549" i="1" s="1"/>
  <c r="BL548" i="1"/>
  <c r="BM548" i="1" s="1"/>
  <c r="BL547" i="1"/>
  <c r="BM547" i="1" s="1"/>
  <c r="BL546" i="1"/>
  <c r="BM546" i="1" s="1"/>
  <c r="BL545" i="1"/>
  <c r="BM545" i="1" s="1"/>
  <c r="BL544" i="1"/>
  <c r="BM544" i="1" s="1"/>
  <c r="BL543" i="1"/>
  <c r="BM543" i="1" s="1"/>
  <c r="BL542" i="1"/>
  <c r="BM542" i="1" s="1"/>
  <c r="BL541" i="1"/>
  <c r="BM541" i="1" s="1"/>
  <c r="BL540" i="1"/>
  <c r="BM540" i="1" s="1"/>
  <c r="BL539" i="1"/>
  <c r="BM539" i="1" s="1"/>
  <c r="BL538" i="1"/>
  <c r="BM538" i="1" s="1"/>
  <c r="BL537" i="1"/>
  <c r="BM537" i="1" s="1"/>
  <c r="BL536" i="1"/>
  <c r="BM536" i="1" s="1"/>
  <c r="BL535" i="1"/>
  <c r="BM535" i="1" s="1"/>
  <c r="BL534" i="1"/>
  <c r="BM534" i="1" s="1"/>
  <c r="BL533" i="1"/>
  <c r="BM533" i="1" s="1"/>
  <c r="BL532" i="1"/>
  <c r="BM532" i="1" s="1"/>
  <c r="BL531" i="1"/>
  <c r="BM531" i="1" s="1"/>
  <c r="BL530" i="1"/>
  <c r="BM530" i="1" s="1"/>
  <c r="BL529" i="1"/>
  <c r="BM529" i="1" s="1"/>
  <c r="BL528" i="1"/>
  <c r="BM528" i="1" s="1"/>
  <c r="BL527" i="1"/>
  <c r="BM527" i="1" s="1"/>
  <c r="BL526" i="1"/>
  <c r="BM526" i="1" s="1"/>
  <c r="BL525" i="1"/>
  <c r="BM525" i="1" s="1"/>
  <c r="BL524" i="1"/>
  <c r="BM524" i="1" s="1"/>
  <c r="BL523" i="1"/>
  <c r="BM523" i="1" s="1"/>
  <c r="BL522" i="1"/>
  <c r="BM522" i="1" s="1"/>
  <c r="BL521" i="1"/>
  <c r="BM521" i="1" s="1"/>
  <c r="BL520" i="1"/>
  <c r="BM520" i="1" s="1"/>
  <c r="BL519" i="1"/>
  <c r="BM519" i="1" s="1"/>
  <c r="BL518" i="1"/>
  <c r="BM518" i="1" s="1"/>
  <c r="BL517" i="1"/>
  <c r="BM517" i="1" s="1"/>
  <c r="BL516" i="1"/>
  <c r="BM516" i="1" s="1"/>
  <c r="BL515" i="1"/>
  <c r="BM515" i="1" s="1"/>
  <c r="BL514" i="1"/>
  <c r="BM514" i="1" s="1"/>
  <c r="BL513" i="1"/>
  <c r="BM513" i="1" s="1"/>
  <c r="BL512" i="1"/>
  <c r="BM512" i="1" s="1"/>
  <c r="BL511" i="1"/>
  <c r="BM511" i="1" s="1"/>
  <c r="BL510" i="1"/>
  <c r="BM510" i="1" s="1"/>
  <c r="BL509" i="1"/>
  <c r="BM509" i="1" s="1"/>
  <c r="BL508" i="1"/>
  <c r="BM508" i="1" s="1"/>
  <c r="BL507" i="1"/>
  <c r="BM507" i="1" s="1"/>
  <c r="BL506" i="1"/>
  <c r="BM506" i="1" s="1"/>
  <c r="BL505" i="1"/>
  <c r="BM505" i="1" s="1"/>
  <c r="BL504" i="1"/>
  <c r="BM504" i="1" s="1"/>
  <c r="BL503" i="1"/>
  <c r="BM503" i="1" s="1"/>
  <c r="BL502" i="1"/>
  <c r="BM502" i="1" s="1"/>
  <c r="BL501" i="1"/>
  <c r="BM501" i="1" s="1"/>
  <c r="BL500" i="1"/>
  <c r="BM500" i="1" s="1"/>
  <c r="BL499" i="1"/>
  <c r="BM499" i="1" s="1"/>
  <c r="BL498" i="1"/>
  <c r="BM498" i="1" s="1"/>
  <c r="BL497" i="1"/>
  <c r="BM497" i="1" s="1"/>
  <c r="BL496" i="1"/>
  <c r="BM496" i="1" s="1"/>
  <c r="BL495" i="1"/>
  <c r="BM495" i="1" s="1"/>
  <c r="BL494" i="1"/>
  <c r="BM494" i="1" s="1"/>
  <c r="BL493" i="1"/>
  <c r="BM493" i="1" s="1"/>
  <c r="BL492" i="1"/>
  <c r="BM492" i="1" s="1"/>
  <c r="BL491" i="1"/>
  <c r="BM491" i="1" s="1"/>
  <c r="BL490" i="1"/>
  <c r="BM490" i="1" s="1"/>
  <c r="BL489" i="1"/>
  <c r="BM489" i="1" s="1"/>
  <c r="BL488" i="1"/>
  <c r="BM488" i="1" s="1"/>
  <c r="BL487" i="1"/>
  <c r="BM487" i="1" s="1"/>
  <c r="BL486" i="1"/>
  <c r="BM486" i="1" s="1"/>
  <c r="BL485" i="1"/>
  <c r="BM485" i="1" s="1"/>
  <c r="BL484" i="1"/>
  <c r="BM484" i="1" s="1"/>
  <c r="BL483" i="1"/>
  <c r="BM483" i="1" s="1"/>
  <c r="BL482" i="1"/>
  <c r="BM482" i="1" s="1"/>
  <c r="BL481" i="1"/>
  <c r="BM481" i="1" s="1"/>
  <c r="BL480" i="1"/>
  <c r="BM480" i="1" s="1"/>
  <c r="BL479" i="1"/>
  <c r="BM479" i="1" s="1"/>
  <c r="BL478" i="1"/>
  <c r="BM478" i="1" s="1"/>
  <c r="BL477" i="1"/>
  <c r="BM477" i="1" s="1"/>
  <c r="BL476" i="1"/>
  <c r="BM476" i="1" s="1"/>
  <c r="BL475" i="1"/>
  <c r="BM475" i="1" s="1"/>
  <c r="BL474" i="1"/>
  <c r="BM474" i="1" s="1"/>
  <c r="BL473" i="1"/>
  <c r="BM473" i="1" s="1"/>
  <c r="BL472" i="1"/>
  <c r="BL471" i="1"/>
  <c r="BM471" i="1" s="1"/>
  <c r="BL470" i="1"/>
  <c r="BM470" i="1" s="1"/>
  <c r="BL469" i="1"/>
  <c r="BM469" i="1" s="1"/>
  <c r="BL468" i="1"/>
  <c r="BM468" i="1" s="1"/>
  <c r="BL467" i="1"/>
  <c r="BM467" i="1" s="1"/>
  <c r="BL466" i="1"/>
  <c r="BM466" i="1" s="1"/>
  <c r="BL465" i="1"/>
  <c r="BM465" i="1" s="1"/>
  <c r="BL464" i="1"/>
  <c r="BM464" i="1" s="1"/>
  <c r="BL463" i="1"/>
  <c r="BM463" i="1" s="1"/>
  <c r="BL462" i="1"/>
  <c r="BM462" i="1" s="1"/>
  <c r="BL461" i="1"/>
  <c r="BM461" i="1" s="1"/>
  <c r="BL460" i="1"/>
  <c r="BM460" i="1" s="1"/>
  <c r="BL459" i="1"/>
  <c r="BM459" i="1" s="1"/>
  <c r="BL458" i="1"/>
  <c r="BM458" i="1" s="1"/>
  <c r="BL457" i="1"/>
  <c r="BM457" i="1" s="1"/>
  <c r="BL456" i="1"/>
  <c r="BL455" i="1"/>
  <c r="BM455" i="1" s="1"/>
  <c r="BL454" i="1"/>
  <c r="BM454" i="1" s="1"/>
  <c r="BL453" i="1"/>
  <c r="BM453" i="1" s="1"/>
  <c r="BL452" i="1"/>
  <c r="BM452" i="1" s="1"/>
  <c r="BL451" i="1"/>
  <c r="BM451" i="1" s="1"/>
  <c r="BL450" i="1"/>
  <c r="BM450" i="1" s="1"/>
  <c r="BL449" i="1"/>
  <c r="BM449" i="1" s="1"/>
  <c r="BL448" i="1"/>
  <c r="BM448" i="1" s="1"/>
  <c r="BL447" i="1"/>
  <c r="BM447" i="1" s="1"/>
  <c r="BL446" i="1"/>
  <c r="BM446" i="1" s="1"/>
  <c r="BL445" i="1"/>
  <c r="BM445" i="1" s="1"/>
  <c r="BL444" i="1"/>
  <c r="BM444" i="1" s="1"/>
  <c r="BL443" i="1"/>
  <c r="BM443" i="1" s="1"/>
  <c r="BL442" i="1"/>
  <c r="BM442" i="1" s="1"/>
  <c r="BL441" i="1"/>
  <c r="BM441" i="1" s="1"/>
  <c r="BL440" i="1"/>
  <c r="BM440" i="1" s="1"/>
  <c r="BL439" i="1"/>
  <c r="BM439" i="1" s="1"/>
  <c r="BL438" i="1"/>
  <c r="BM438" i="1" s="1"/>
  <c r="BL437" i="1"/>
  <c r="BM437" i="1" s="1"/>
  <c r="BL436" i="1"/>
  <c r="BM436" i="1" s="1"/>
  <c r="BL435" i="1"/>
  <c r="BM435" i="1" s="1"/>
  <c r="BL434" i="1"/>
  <c r="BM434" i="1" s="1"/>
  <c r="BL433" i="1"/>
  <c r="BM433" i="1" s="1"/>
  <c r="BL432" i="1"/>
  <c r="BM432" i="1" s="1"/>
  <c r="BL431" i="1"/>
  <c r="BM431" i="1" s="1"/>
  <c r="BL430" i="1"/>
  <c r="BM430" i="1" s="1"/>
  <c r="BL429" i="1"/>
  <c r="BM429" i="1" s="1"/>
  <c r="BL428" i="1"/>
  <c r="BM428" i="1" s="1"/>
  <c r="BL427" i="1"/>
  <c r="BM427" i="1" s="1"/>
  <c r="BL426" i="1"/>
  <c r="BM426" i="1" s="1"/>
  <c r="BL425" i="1"/>
  <c r="BM425" i="1" s="1"/>
  <c r="BL424" i="1"/>
  <c r="BM424" i="1" s="1"/>
  <c r="BL423" i="1"/>
  <c r="BM423" i="1" s="1"/>
  <c r="BL422" i="1"/>
  <c r="BM422" i="1" s="1"/>
  <c r="BL421" i="1"/>
  <c r="BM421" i="1" s="1"/>
  <c r="BL420" i="1"/>
  <c r="BM420" i="1" s="1"/>
  <c r="BL419" i="1"/>
  <c r="BM419" i="1" s="1"/>
  <c r="BL418" i="1"/>
  <c r="BM418" i="1" s="1"/>
  <c r="BL417" i="1"/>
  <c r="BM417" i="1" s="1"/>
  <c r="BL416" i="1"/>
  <c r="BM416" i="1" s="1"/>
  <c r="BL415" i="1"/>
  <c r="BM415" i="1" s="1"/>
  <c r="BL414" i="1"/>
  <c r="BM414" i="1" s="1"/>
  <c r="BL413" i="1"/>
  <c r="BM413" i="1" s="1"/>
  <c r="BL412" i="1"/>
  <c r="BM412" i="1" s="1"/>
  <c r="BL411" i="1"/>
  <c r="BM411" i="1" s="1"/>
  <c r="BL410" i="1"/>
  <c r="BM410" i="1" s="1"/>
  <c r="BL409" i="1"/>
  <c r="BM409" i="1" s="1"/>
  <c r="BL408" i="1"/>
  <c r="BM408" i="1" s="1"/>
  <c r="BL407" i="1"/>
  <c r="BM407" i="1" s="1"/>
  <c r="BL406" i="1"/>
  <c r="BM406" i="1" s="1"/>
  <c r="BL405" i="1"/>
  <c r="BM405" i="1" s="1"/>
  <c r="BL404" i="1"/>
  <c r="BM404" i="1" s="1"/>
  <c r="BL403" i="1"/>
  <c r="BM403" i="1" s="1"/>
  <c r="BL402" i="1"/>
  <c r="BM402" i="1" s="1"/>
  <c r="BL401" i="1"/>
  <c r="BM401" i="1" s="1"/>
  <c r="BL400" i="1"/>
  <c r="BM400" i="1" s="1"/>
  <c r="BL399" i="1"/>
  <c r="BM399" i="1" s="1"/>
  <c r="BL398" i="1"/>
  <c r="BM398" i="1" s="1"/>
  <c r="BL397" i="1"/>
  <c r="BM397" i="1" s="1"/>
  <c r="BL396" i="1"/>
  <c r="BM396" i="1" s="1"/>
  <c r="BL395" i="1"/>
  <c r="BM395" i="1" s="1"/>
  <c r="BL394" i="1"/>
  <c r="BM394" i="1" s="1"/>
  <c r="BL393" i="1"/>
  <c r="BM393" i="1" s="1"/>
  <c r="BL392" i="1"/>
  <c r="BM392" i="1" s="1"/>
  <c r="BL391" i="1"/>
  <c r="BM391" i="1" s="1"/>
  <c r="BL390" i="1"/>
  <c r="BM390" i="1" s="1"/>
  <c r="BL389" i="1"/>
  <c r="BM389" i="1" s="1"/>
  <c r="BL388" i="1"/>
  <c r="BM388" i="1" s="1"/>
  <c r="BL387" i="1"/>
  <c r="BM387" i="1" s="1"/>
  <c r="BL386" i="1"/>
  <c r="BM386" i="1" s="1"/>
  <c r="BL385" i="1"/>
  <c r="BM385" i="1" s="1"/>
  <c r="BL384" i="1"/>
  <c r="BM384" i="1" s="1"/>
  <c r="BL383" i="1"/>
  <c r="BM383" i="1" s="1"/>
  <c r="BL382" i="1"/>
  <c r="BM382" i="1" s="1"/>
  <c r="BL381" i="1"/>
  <c r="BM381" i="1" s="1"/>
  <c r="BL380" i="1"/>
  <c r="BM380" i="1" s="1"/>
  <c r="BL379" i="1"/>
  <c r="BM379" i="1" s="1"/>
  <c r="BL378" i="1"/>
  <c r="BM378" i="1" s="1"/>
  <c r="BL377" i="1"/>
  <c r="BM377" i="1" s="1"/>
  <c r="BL376" i="1"/>
  <c r="BM376" i="1" s="1"/>
  <c r="BL375" i="1"/>
  <c r="BM375" i="1" s="1"/>
  <c r="BL374" i="1"/>
  <c r="BM374" i="1" s="1"/>
  <c r="BL373" i="1"/>
  <c r="BM373" i="1" s="1"/>
  <c r="BL372" i="1"/>
  <c r="BM372" i="1" s="1"/>
  <c r="BL371" i="1"/>
  <c r="BM371" i="1" s="1"/>
  <c r="BL370" i="1"/>
  <c r="BM370" i="1" s="1"/>
  <c r="BL369" i="1"/>
  <c r="BM369" i="1" s="1"/>
  <c r="BL368" i="1"/>
  <c r="BM368" i="1" s="1"/>
  <c r="BL367" i="1"/>
  <c r="BM367" i="1" s="1"/>
  <c r="BL366" i="1"/>
  <c r="BM366" i="1" s="1"/>
  <c r="BL365" i="1"/>
  <c r="BM365" i="1" s="1"/>
  <c r="BL364" i="1"/>
  <c r="BM364" i="1" s="1"/>
  <c r="BL363" i="1"/>
  <c r="BM363" i="1" s="1"/>
  <c r="BL362" i="1"/>
  <c r="BM362" i="1" s="1"/>
  <c r="BL361" i="1"/>
  <c r="BM361" i="1" s="1"/>
  <c r="BL360" i="1"/>
  <c r="BM360" i="1" s="1"/>
  <c r="BL359" i="1"/>
  <c r="BM359" i="1" s="1"/>
  <c r="BL358" i="1"/>
  <c r="BM358" i="1" s="1"/>
  <c r="BL357" i="1"/>
  <c r="BM357" i="1" s="1"/>
  <c r="BL356" i="1"/>
  <c r="BM356" i="1" s="1"/>
  <c r="BL355" i="1"/>
  <c r="BM355" i="1" s="1"/>
  <c r="BL354" i="1"/>
  <c r="BM354" i="1" s="1"/>
  <c r="BL353" i="1"/>
  <c r="BM353" i="1" s="1"/>
  <c r="BL352" i="1"/>
  <c r="BL351" i="1"/>
  <c r="BM351" i="1" s="1"/>
  <c r="BL350" i="1"/>
  <c r="BM350" i="1" s="1"/>
  <c r="BL349" i="1"/>
  <c r="BM349" i="1" s="1"/>
  <c r="BL348" i="1"/>
  <c r="BM348" i="1" s="1"/>
  <c r="BL347" i="1"/>
  <c r="BM347" i="1" s="1"/>
  <c r="BL346" i="1"/>
  <c r="BM346" i="1" s="1"/>
  <c r="BL345" i="1"/>
  <c r="BM345" i="1" s="1"/>
  <c r="BL344" i="1"/>
  <c r="BL343" i="1"/>
  <c r="BM343" i="1" s="1"/>
  <c r="BL342" i="1"/>
  <c r="BM342" i="1" s="1"/>
  <c r="BL341" i="1"/>
  <c r="BM341" i="1" s="1"/>
  <c r="BL340" i="1"/>
  <c r="BM340" i="1" s="1"/>
  <c r="BL339" i="1"/>
  <c r="BM339" i="1" s="1"/>
  <c r="BL338" i="1"/>
  <c r="BM338" i="1" s="1"/>
  <c r="BL337" i="1"/>
  <c r="BM337" i="1" s="1"/>
  <c r="BL336" i="1"/>
  <c r="BM336" i="1" s="1"/>
  <c r="BL335" i="1"/>
  <c r="BM335" i="1" s="1"/>
  <c r="BL334" i="1"/>
  <c r="BM334" i="1" s="1"/>
  <c r="BL333" i="1"/>
  <c r="BM333" i="1" s="1"/>
  <c r="BL332" i="1"/>
  <c r="BM332" i="1" s="1"/>
  <c r="BL331" i="1"/>
  <c r="BM331" i="1" s="1"/>
  <c r="BL330" i="1"/>
  <c r="BM330" i="1" s="1"/>
  <c r="BL329" i="1"/>
  <c r="BM329" i="1" s="1"/>
  <c r="BL328" i="1"/>
  <c r="BM328" i="1" s="1"/>
  <c r="BL327" i="1"/>
  <c r="BM327" i="1" s="1"/>
  <c r="BL326" i="1"/>
  <c r="BM326" i="1" s="1"/>
  <c r="BL325" i="1"/>
  <c r="BM325" i="1" s="1"/>
  <c r="BL324" i="1"/>
  <c r="BM324" i="1" s="1"/>
  <c r="BL323" i="1"/>
  <c r="BM323" i="1" s="1"/>
  <c r="BL322" i="1"/>
  <c r="BM322" i="1" s="1"/>
  <c r="BL321" i="1"/>
  <c r="BM321" i="1" s="1"/>
  <c r="BL320" i="1"/>
  <c r="BM320" i="1" s="1"/>
  <c r="BL319" i="1"/>
  <c r="BM319" i="1" s="1"/>
  <c r="BL318" i="1"/>
  <c r="BM318" i="1" s="1"/>
  <c r="BL317" i="1"/>
  <c r="BM317" i="1" s="1"/>
  <c r="BL316" i="1"/>
  <c r="BM316" i="1" s="1"/>
  <c r="BL315" i="1"/>
  <c r="BM315" i="1" s="1"/>
  <c r="BL314" i="1"/>
  <c r="BM314" i="1" s="1"/>
  <c r="BL313" i="1"/>
  <c r="BM313" i="1" s="1"/>
  <c r="BL312" i="1"/>
  <c r="BM312" i="1" s="1"/>
  <c r="BL311" i="1"/>
  <c r="BM311" i="1" s="1"/>
  <c r="BL310" i="1"/>
  <c r="BM310" i="1" s="1"/>
  <c r="BL309" i="1"/>
  <c r="BM309" i="1" s="1"/>
  <c r="BL308" i="1"/>
  <c r="BM308" i="1" s="1"/>
  <c r="BL307" i="1"/>
  <c r="BM307" i="1" s="1"/>
  <c r="BL306" i="1"/>
  <c r="BM306" i="1" s="1"/>
  <c r="BL305" i="1"/>
  <c r="BM305" i="1" s="1"/>
  <c r="BL304" i="1"/>
  <c r="BM304" i="1" s="1"/>
  <c r="BL303" i="1"/>
  <c r="BM303" i="1" s="1"/>
  <c r="BL302" i="1"/>
  <c r="BM302" i="1" s="1"/>
  <c r="BL301" i="1"/>
  <c r="BM301" i="1" s="1"/>
  <c r="BL300" i="1"/>
  <c r="BM300" i="1" s="1"/>
  <c r="BL299" i="1"/>
  <c r="BM299" i="1" s="1"/>
  <c r="BL298" i="1"/>
  <c r="BM298" i="1" s="1"/>
  <c r="BL297" i="1"/>
  <c r="BM297" i="1" s="1"/>
  <c r="BL296" i="1"/>
  <c r="BM296" i="1" s="1"/>
  <c r="BL295" i="1"/>
  <c r="BM295" i="1" s="1"/>
  <c r="BL294" i="1"/>
  <c r="BM294" i="1" s="1"/>
  <c r="BL293" i="1"/>
  <c r="BM293" i="1" s="1"/>
  <c r="BL292" i="1"/>
  <c r="BM292" i="1" s="1"/>
  <c r="BL291" i="1"/>
  <c r="BM291" i="1" s="1"/>
  <c r="BL290" i="1"/>
  <c r="BM290" i="1" s="1"/>
  <c r="BL289" i="1"/>
  <c r="BM289" i="1" s="1"/>
  <c r="BL288" i="1"/>
  <c r="BM288" i="1" s="1"/>
  <c r="BL287" i="1"/>
  <c r="BM287" i="1" s="1"/>
  <c r="BL286" i="1"/>
  <c r="BM286" i="1" s="1"/>
  <c r="BL285" i="1"/>
  <c r="BM285" i="1" s="1"/>
  <c r="BL284" i="1"/>
  <c r="BM284" i="1" s="1"/>
  <c r="BL283" i="1"/>
  <c r="BM283" i="1" s="1"/>
  <c r="BL282" i="1"/>
  <c r="BM282" i="1" s="1"/>
  <c r="BL281" i="1"/>
  <c r="BM281" i="1" s="1"/>
  <c r="BL280" i="1"/>
  <c r="BM280" i="1" s="1"/>
  <c r="BL279" i="1"/>
  <c r="BM279" i="1" s="1"/>
  <c r="BL278" i="1"/>
  <c r="BM278" i="1" s="1"/>
  <c r="BL277" i="1"/>
  <c r="BM277" i="1" s="1"/>
  <c r="BL276" i="1"/>
  <c r="BM276" i="1" s="1"/>
  <c r="BL275" i="1"/>
  <c r="BM275" i="1" s="1"/>
  <c r="BL274" i="1"/>
  <c r="BM274" i="1" s="1"/>
  <c r="BL273" i="1"/>
  <c r="BM273" i="1" s="1"/>
  <c r="BL272" i="1"/>
  <c r="BM272" i="1" s="1"/>
  <c r="BL271" i="1"/>
  <c r="BM271" i="1" s="1"/>
  <c r="BL270" i="1"/>
  <c r="BM270" i="1" s="1"/>
  <c r="BL269" i="1"/>
  <c r="BM269" i="1" s="1"/>
  <c r="BL268" i="1"/>
  <c r="BL267" i="1"/>
  <c r="BM267" i="1" s="1"/>
  <c r="BL266" i="1"/>
  <c r="BM266" i="1" s="1"/>
  <c r="BL265" i="1"/>
  <c r="BM265" i="1" s="1"/>
  <c r="BL264" i="1"/>
  <c r="BM264" i="1" s="1"/>
  <c r="BL263" i="1"/>
  <c r="BM263" i="1" s="1"/>
  <c r="BL262" i="1"/>
  <c r="BM262" i="1" s="1"/>
  <c r="BL261" i="1"/>
  <c r="BM261" i="1" s="1"/>
  <c r="BL260" i="1"/>
  <c r="BM260" i="1" s="1"/>
  <c r="BL259" i="1"/>
  <c r="BM259" i="1" s="1"/>
  <c r="BL258" i="1"/>
  <c r="BM258" i="1" s="1"/>
  <c r="BL257" i="1"/>
  <c r="BM257" i="1" s="1"/>
  <c r="BL256" i="1"/>
  <c r="BM256" i="1" s="1"/>
  <c r="BL255" i="1"/>
  <c r="BM255" i="1" s="1"/>
  <c r="BL254" i="1"/>
  <c r="BM254" i="1" s="1"/>
  <c r="BL253" i="1"/>
  <c r="BM253" i="1" s="1"/>
  <c r="BL252" i="1"/>
  <c r="BM252" i="1" s="1"/>
  <c r="BL251" i="1"/>
  <c r="BM251" i="1" s="1"/>
  <c r="BL250" i="1"/>
  <c r="BM250" i="1" s="1"/>
  <c r="BL249" i="1"/>
  <c r="BM249" i="1" s="1"/>
  <c r="BL248" i="1"/>
  <c r="BM248" i="1" s="1"/>
  <c r="BL247" i="1"/>
  <c r="BM247" i="1" s="1"/>
  <c r="BL246" i="1"/>
  <c r="BM246" i="1" s="1"/>
  <c r="BL245" i="1"/>
  <c r="BM245" i="1" s="1"/>
  <c r="BL244" i="1"/>
  <c r="BM244" i="1" s="1"/>
  <c r="BL243" i="1"/>
  <c r="BM243" i="1" s="1"/>
  <c r="BL242" i="1"/>
  <c r="BM242" i="1" s="1"/>
  <c r="BL241" i="1"/>
  <c r="BM241" i="1" s="1"/>
  <c r="BL240" i="1"/>
  <c r="BM240" i="1" s="1"/>
  <c r="BL239" i="1"/>
  <c r="BM239" i="1" s="1"/>
  <c r="BL238" i="1"/>
  <c r="BM238" i="1" s="1"/>
  <c r="BL237" i="1"/>
  <c r="BM237" i="1" s="1"/>
  <c r="BL236" i="1"/>
  <c r="BM236" i="1" s="1"/>
  <c r="BL235" i="1"/>
  <c r="BM235" i="1" s="1"/>
  <c r="BL234" i="1"/>
  <c r="BM234" i="1" s="1"/>
  <c r="BL233" i="1"/>
  <c r="BM233" i="1" s="1"/>
  <c r="BL232" i="1"/>
  <c r="BM232" i="1" s="1"/>
  <c r="BL231" i="1"/>
  <c r="BM231" i="1" s="1"/>
  <c r="BL230" i="1"/>
  <c r="BM230" i="1" s="1"/>
  <c r="BL229" i="1"/>
  <c r="BM229" i="1" s="1"/>
  <c r="BL228" i="1"/>
  <c r="BM228" i="1" s="1"/>
  <c r="BL227" i="1"/>
  <c r="BM227" i="1" s="1"/>
  <c r="BL226" i="1"/>
  <c r="BM226" i="1" s="1"/>
  <c r="BL225" i="1"/>
  <c r="BM225" i="1" s="1"/>
  <c r="BL224" i="1"/>
  <c r="BM224" i="1" s="1"/>
  <c r="BL223" i="1"/>
  <c r="BM223" i="1" s="1"/>
  <c r="BL222" i="1"/>
  <c r="BM222" i="1" s="1"/>
  <c r="BL221" i="1"/>
  <c r="BM221" i="1" s="1"/>
  <c r="BL220" i="1"/>
  <c r="BM220" i="1" s="1"/>
  <c r="BL219" i="1"/>
  <c r="BM219" i="1" s="1"/>
  <c r="BL218" i="1"/>
  <c r="BM218" i="1" s="1"/>
  <c r="BL217" i="1"/>
  <c r="BM217" i="1" s="1"/>
  <c r="BL216" i="1"/>
  <c r="BM216" i="1" s="1"/>
  <c r="BL215" i="1"/>
  <c r="BM215" i="1" s="1"/>
  <c r="BL214" i="1"/>
  <c r="BM214" i="1" s="1"/>
  <c r="BL213" i="1"/>
  <c r="BM213" i="1" s="1"/>
  <c r="BL212" i="1"/>
  <c r="BM212" i="1" s="1"/>
  <c r="BL211" i="1"/>
  <c r="BM211" i="1" s="1"/>
  <c r="BL210" i="1"/>
  <c r="BM210" i="1" s="1"/>
  <c r="BL209" i="1"/>
  <c r="BM209" i="1" s="1"/>
  <c r="BL208" i="1"/>
  <c r="BM208" i="1" s="1"/>
  <c r="BL207" i="1"/>
  <c r="BM207" i="1" s="1"/>
  <c r="BL206" i="1"/>
  <c r="BM206" i="1" s="1"/>
  <c r="BL205" i="1"/>
  <c r="BM205" i="1" s="1"/>
  <c r="BL204" i="1"/>
  <c r="BM204" i="1" s="1"/>
  <c r="BL203" i="1"/>
  <c r="BM203" i="1" s="1"/>
  <c r="BL202" i="1"/>
  <c r="BM202" i="1" s="1"/>
  <c r="BL201" i="1"/>
  <c r="BM201" i="1" s="1"/>
  <c r="BL200" i="1"/>
  <c r="BM200" i="1" s="1"/>
  <c r="BL199" i="1"/>
  <c r="BM199" i="1" s="1"/>
  <c r="BL198" i="1"/>
  <c r="BM198" i="1" s="1"/>
  <c r="BL197" i="1"/>
  <c r="BM197" i="1" s="1"/>
  <c r="BL196" i="1"/>
  <c r="BM196" i="1" s="1"/>
  <c r="BL195" i="1"/>
  <c r="BM195" i="1" s="1"/>
  <c r="BL194" i="1"/>
  <c r="BM194" i="1" s="1"/>
  <c r="BL193" i="1"/>
  <c r="BM193" i="1" s="1"/>
  <c r="BL192" i="1"/>
  <c r="BM192" i="1" s="1"/>
  <c r="BL191" i="1"/>
  <c r="BM191" i="1" s="1"/>
  <c r="BL190" i="1"/>
  <c r="BM190" i="1" s="1"/>
  <c r="BL189" i="1"/>
  <c r="BM189" i="1" s="1"/>
  <c r="BL188" i="1"/>
  <c r="BM188" i="1" s="1"/>
  <c r="BL187" i="1"/>
  <c r="BM187" i="1" s="1"/>
  <c r="BL186" i="1"/>
  <c r="BM186" i="1" s="1"/>
  <c r="BL185" i="1"/>
  <c r="BM185" i="1" s="1"/>
  <c r="BL184" i="1"/>
  <c r="BM184" i="1" s="1"/>
  <c r="BL183" i="1"/>
  <c r="BM183" i="1" s="1"/>
  <c r="BL182" i="1"/>
  <c r="BM182" i="1" s="1"/>
  <c r="BL181" i="1"/>
  <c r="BM181" i="1" s="1"/>
  <c r="BL180" i="1"/>
  <c r="BM180" i="1" s="1"/>
  <c r="BL179" i="1"/>
  <c r="BM179" i="1" s="1"/>
  <c r="BL178" i="1"/>
  <c r="BM178" i="1" s="1"/>
  <c r="BL177" i="1"/>
  <c r="BM177" i="1" s="1"/>
  <c r="BL176" i="1"/>
  <c r="BM176" i="1" s="1"/>
  <c r="BL175" i="1"/>
  <c r="BM175" i="1" s="1"/>
  <c r="BL174" i="1"/>
  <c r="BM174" i="1" s="1"/>
  <c r="BL173" i="1"/>
  <c r="BM173" i="1" s="1"/>
  <c r="BL172" i="1"/>
  <c r="BM172" i="1" s="1"/>
  <c r="BL171" i="1"/>
  <c r="BM171" i="1" s="1"/>
  <c r="BL170" i="1"/>
  <c r="BM170" i="1" s="1"/>
  <c r="BL169" i="1"/>
  <c r="BM169" i="1" s="1"/>
  <c r="BL168" i="1"/>
  <c r="BM168" i="1" s="1"/>
  <c r="BL167" i="1"/>
  <c r="BM167" i="1" s="1"/>
  <c r="BL166" i="1"/>
  <c r="BM166" i="1" s="1"/>
  <c r="BL165" i="1"/>
  <c r="BM165" i="1" s="1"/>
  <c r="BL164" i="1"/>
  <c r="BM164" i="1" s="1"/>
  <c r="BL163" i="1"/>
  <c r="BM163" i="1" s="1"/>
  <c r="BL162" i="1"/>
  <c r="BM162" i="1" s="1"/>
  <c r="BL161" i="1"/>
  <c r="BM161" i="1" s="1"/>
  <c r="BL160" i="1"/>
  <c r="BM160" i="1" s="1"/>
  <c r="BL159" i="1"/>
  <c r="BM159" i="1" s="1"/>
  <c r="BL158" i="1"/>
  <c r="BM158" i="1" s="1"/>
  <c r="BL157" i="1"/>
  <c r="BM157" i="1" s="1"/>
  <c r="BL156" i="1"/>
  <c r="BM156" i="1" s="1"/>
  <c r="BL155" i="1"/>
  <c r="BM155" i="1" s="1"/>
  <c r="BL154" i="1"/>
  <c r="BM154" i="1" s="1"/>
  <c r="BL153" i="1"/>
  <c r="BM153" i="1" s="1"/>
  <c r="BL152" i="1"/>
  <c r="BM152" i="1" s="1"/>
  <c r="BL151" i="1"/>
  <c r="BM151" i="1" s="1"/>
  <c r="BL150" i="1"/>
  <c r="BM150" i="1" s="1"/>
  <c r="BL149" i="1"/>
  <c r="BM149" i="1" s="1"/>
  <c r="BL148" i="1"/>
  <c r="BM148" i="1" s="1"/>
  <c r="BL147" i="1"/>
  <c r="BM147" i="1" s="1"/>
  <c r="BL146" i="1"/>
  <c r="BM146" i="1" s="1"/>
  <c r="BL145" i="1"/>
  <c r="BM145" i="1" s="1"/>
  <c r="BL144" i="1"/>
  <c r="BM144" i="1" s="1"/>
  <c r="BL143" i="1"/>
  <c r="BM143" i="1" s="1"/>
  <c r="BL142" i="1"/>
  <c r="BM142" i="1" s="1"/>
  <c r="BL141" i="1"/>
  <c r="BM141" i="1" s="1"/>
  <c r="BL140" i="1"/>
  <c r="BM140" i="1" s="1"/>
  <c r="BL139" i="1"/>
  <c r="BM139" i="1" s="1"/>
  <c r="BL138" i="1"/>
  <c r="BM138" i="1" s="1"/>
  <c r="BL137" i="1"/>
  <c r="BM137" i="1" s="1"/>
  <c r="BL136" i="1"/>
  <c r="BM136" i="1" s="1"/>
  <c r="BL135" i="1"/>
  <c r="BM135" i="1" s="1"/>
  <c r="BL134" i="1"/>
  <c r="BM134" i="1" s="1"/>
  <c r="BL133" i="1"/>
  <c r="BM133" i="1" s="1"/>
  <c r="BL132" i="1"/>
  <c r="BM132" i="1" s="1"/>
  <c r="BL131" i="1"/>
  <c r="BM131" i="1" s="1"/>
  <c r="BL130" i="1"/>
  <c r="BM130" i="1" s="1"/>
  <c r="BL129" i="1"/>
  <c r="BM129" i="1" s="1"/>
  <c r="BL128" i="1"/>
  <c r="BM128" i="1" s="1"/>
  <c r="BL127" i="1"/>
  <c r="BM127" i="1" s="1"/>
  <c r="BL126" i="1"/>
  <c r="BM126" i="1" s="1"/>
  <c r="BL125" i="1"/>
  <c r="BM125" i="1" s="1"/>
  <c r="BL124" i="1"/>
  <c r="BM124" i="1" s="1"/>
  <c r="BL123" i="1"/>
  <c r="BM123" i="1" s="1"/>
  <c r="BL122" i="1"/>
  <c r="BM122" i="1" s="1"/>
  <c r="BL121" i="1"/>
  <c r="BM121" i="1" s="1"/>
  <c r="BL120" i="1"/>
  <c r="BM120" i="1" s="1"/>
  <c r="BL119" i="1"/>
  <c r="BM119" i="1" s="1"/>
  <c r="BL118" i="1"/>
  <c r="BM118" i="1" s="1"/>
  <c r="BL117" i="1"/>
  <c r="BM117" i="1" s="1"/>
  <c r="BL116" i="1"/>
  <c r="BM116" i="1" s="1"/>
  <c r="BL115" i="1"/>
  <c r="BM115" i="1" s="1"/>
  <c r="BL114" i="1"/>
  <c r="BM114" i="1" s="1"/>
  <c r="BL113" i="1"/>
  <c r="BM113" i="1" s="1"/>
  <c r="BL112" i="1"/>
  <c r="BM112" i="1" s="1"/>
  <c r="BL111" i="1"/>
  <c r="BM111" i="1" s="1"/>
  <c r="BL110" i="1"/>
  <c r="BM110" i="1" s="1"/>
  <c r="BL109" i="1"/>
  <c r="BM109" i="1" s="1"/>
  <c r="BL108" i="1"/>
  <c r="BM108" i="1" s="1"/>
  <c r="BL107" i="1"/>
  <c r="BM107" i="1" s="1"/>
  <c r="BL106" i="1"/>
  <c r="BM106" i="1" s="1"/>
  <c r="BL105" i="1"/>
  <c r="BM105" i="1" s="1"/>
  <c r="BL104" i="1"/>
  <c r="BM104" i="1" s="1"/>
  <c r="BL103" i="1"/>
  <c r="BM103" i="1" s="1"/>
  <c r="BL102" i="1"/>
  <c r="BM102" i="1" s="1"/>
  <c r="BL101" i="1"/>
  <c r="BM101" i="1" s="1"/>
  <c r="BL100" i="1"/>
  <c r="BM100" i="1" s="1"/>
  <c r="BL99" i="1"/>
  <c r="BM99" i="1" s="1"/>
  <c r="BL98" i="1"/>
  <c r="BM98" i="1" s="1"/>
  <c r="BL97" i="1"/>
  <c r="BM97" i="1" s="1"/>
  <c r="BL96" i="1"/>
  <c r="BM96" i="1" s="1"/>
  <c r="BL95" i="1"/>
  <c r="BM95" i="1" s="1"/>
  <c r="BL94" i="1"/>
  <c r="BM94" i="1" s="1"/>
  <c r="BL93" i="1"/>
  <c r="BM93" i="1" s="1"/>
  <c r="BL92" i="1"/>
  <c r="BM92" i="1" s="1"/>
  <c r="BL91" i="1"/>
  <c r="BM91" i="1" s="1"/>
  <c r="BL90" i="1"/>
  <c r="BM90" i="1" s="1"/>
  <c r="BL89" i="1"/>
  <c r="BM89" i="1" s="1"/>
  <c r="BL88" i="1"/>
  <c r="BM88" i="1" s="1"/>
  <c r="BL87" i="1"/>
  <c r="BM87" i="1" s="1"/>
  <c r="BL86" i="1"/>
  <c r="BM86" i="1" s="1"/>
  <c r="BL85" i="1"/>
  <c r="BM85" i="1" s="1"/>
  <c r="BL84" i="1"/>
  <c r="BM84" i="1" s="1"/>
  <c r="BL83" i="1"/>
  <c r="BM83" i="1" s="1"/>
  <c r="BL82" i="1"/>
  <c r="BM82" i="1" s="1"/>
  <c r="BL81" i="1"/>
  <c r="BM81" i="1" s="1"/>
  <c r="BL80" i="1"/>
  <c r="BM80" i="1" s="1"/>
  <c r="BL79" i="1"/>
  <c r="BM79" i="1" s="1"/>
  <c r="BL78" i="1"/>
  <c r="BM78" i="1" s="1"/>
  <c r="BL77" i="1"/>
  <c r="BM77" i="1" s="1"/>
  <c r="BL76" i="1"/>
  <c r="BM76" i="1" s="1"/>
  <c r="BL75" i="1"/>
  <c r="BM75" i="1" s="1"/>
  <c r="BL74" i="1"/>
  <c r="BM74" i="1" s="1"/>
  <c r="BL73" i="1"/>
  <c r="BM73" i="1" s="1"/>
  <c r="BL72" i="1"/>
  <c r="BM72" i="1" s="1"/>
  <c r="BL71" i="1"/>
  <c r="BM71" i="1" s="1"/>
  <c r="BL70" i="1"/>
  <c r="BM70" i="1" s="1"/>
  <c r="BL69" i="1"/>
  <c r="BM69" i="1" s="1"/>
  <c r="BL68" i="1"/>
  <c r="BM68" i="1" s="1"/>
  <c r="BL67" i="1"/>
  <c r="BM67" i="1" s="1"/>
  <c r="BL66" i="1"/>
  <c r="BM66" i="1" s="1"/>
  <c r="BL65" i="1"/>
  <c r="BM65" i="1" s="1"/>
  <c r="BL64" i="1"/>
  <c r="BL63" i="1"/>
  <c r="BM63" i="1" s="1"/>
  <c r="BL62" i="1"/>
  <c r="BM62" i="1" s="1"/>
  <c r="BL61" i="1"/>
  <c r="BM61" i="1" s="1"/>
  <c r="BL60" i="1"/>
  <c r="BM60" i="1" s="1"/>
  <c r="BL59" i="1"/>
  <c r="BM59" i="1" s="1"/>
  <c r="BL58" i="1"/>
  <c r="BM58" i="1" s="1"/>
  <c r="BL57" i="1"/>
  <c r="BM57" i="1" s="1"/>
  <c r="BL56" i="1"/>
  <c r="BM56" i="1" s="1"/>
  <c r="BL55" i="1"/>
  <c r="BM55" i="1" s="1"/>
  <c r="BL54" i="1"/>
  <c r="BM54" i="1" s="1"/>
  <c r="BL53" i="1"/>
  <c r="BM53" i="1" s="1"/>
  <c r="BL52" i="1"/>
  <c r="BM52" i="1" s="1"/>
  <c r="BL51" i="1"/>
  <c r="BM51" i="1" s="1"/>
  <c r="BL50" i="1"/>
  <c r="BM50" i="1" s="1"/>
  <c r="BL49" i="1"/>
  <c r="BM49" i="1" s="1"/>
  <c r="BL48" i="1"/>
  <c r="BM48" i="1" s="1"/>
  <c r="BL47" i="1"/>
  <c r="BM47" i="1" s="1"/>
  <c r="BL46" i="1"/>
  <c r="BM46" i="1" s="1"/>
  <c r="BL45" i="1"/>
  <c r="BM45" i="1" s="1"/>
  <c r="BL44" i="1"/>
  <c r="BM44" i="1" s="1"/>
  <c r="BL43" i="1"/>
  <c r="BM43" i="1" s="1"/>
  <c r="BL42" i="1"/>
  <c r="BM42" i="1" s="1"/>
  <c r="BL41" i="1"/>
  <c r="BM41" i="1" s="1"/>
  <c r="BL40" i="1"/>
  <c r="BM40" i="1" s="1"/>
  <c r="BL39" i="1"/>
  <c r="BM39" i="1" s="1"/>
  <c r="BL38" i="1"/>
  <c r="BM38" i="1" s="1"/>
  <c r="BL37" i="1"/>
  <c r="BM37" i="1" s="1"/>
  <c r="BL36" i="1"/>
  <c r="BM36" i="1" s="1"/>
  <c r="BL35" i="1"/>
  <c r="BM35" i="1" s="1"/>
  <c r="BL34" i="1"/>
  <c r="BM34" i="1" s="1"/>
  <c r="BL33" i="1"/>
  <c r="BM33" i="1" s="1"/>
  <c r="BL32" i="1"/>
  <c r="BM32" i="1" s="1"/>
  <c r="BL31" i="1"/>
  <c r="BM31" i="1" s="1"/>
  <c r="BL30" i="1"/>
  <c r="BM30" i="1" s="1"/>
  <c r="BL29" i="1"/>
  <c r="BM29" i="1" s="1"/>
  <c r="BL28" i="1"/>
  <c r="BM28" i="1" s="1"/>
  <c r="BL27" i="1"/>
  <c r="BM27" i="1" s="1"/>
  <c r="BL26" i="1"/>
  <c r="BM26" i="1" s="1"/>
  <c r="BL25" i="1"/>
  <c r="BM25" i="1" s="1"/>
  <c r="BL24" i="1"/>
  <c r="BM24" i="1" s="1"/>
  <c r="BL23" i="1"/>
  <c r="BM23" i="1" s="1"/>
  <c r="BL22" i="1"/>
  <c r="BM22" i="1" s="1"/>
  <c r="BL21" i="1"/>
  <c r="BM21" i="1" s="1"/>
  <c r="BL20" i="1"/>
  <c r="BM20" i="1" s="1"/>
  <c r="BL19" i="1"/>
  <c r="BM19" i="1" s="1"/>
  <c r="BL18" i="1"/>
  <c r="BM18" i="1" s="1"/>
  <c r="BL17" i="1"/>
  <c r="BM17" i="1" s="1"/>
  <c r="BL16" i="1"/>
  <c r="BM16" i="1" s="1"/>
  <c r="BL15" i="1"/>
  <c r="BM15" i="1" s="1"/>
  <c r="BL14" i="1"/>
  <c r="BM14" i="1" s="1"/>
  <c r="BL13" i="1"/>
  <c r="BM13" i="1" s="1"/>
  <c r="BL12" i="1"/>
  <c r="BM12" i="1" s="1"/>
  <c r="BL11" i="1"/>
  <c r="BM11" i="1" s="1"/>
  <c r="BL10" i="1"/>
  <c r="BM10" i="1" s="1"/>
  <c r="BL9" i="1"/>
  <c r="BM9" i="1" s="1"/>
  <c r="BL8" i="1"/>
  <c r="BM8" i="1" s="1"/>
  <c r="BL7" i="1"/>
  <c r="BM7" i="1" s="1"/>
  <c r="BL6" i="1"/>
  <c r="BM6" i="1" s="1"/>
  <c r="BL5" i="1"/>
  <c r="BM5" i="1" s="1"/>
  <c r="BL4" i="1"/>
  <c r="BM4" i="1" s="1"/>
  <c r="BL3" i="1"/>
  <c r="BM3" i="1" s="1"/>
  <c r="BO2350" i="1"/>
  <c r="BP2350" i="1" s="1"/>
  <c r="BO2349" i="1"/>
  <c r="BP2349" i="1" s="1"/>
  <c r="BO2348" i="1"/>
  <c r="BP2348" i="1" s="1"/>
  <c r="BO2347" i="1"/>
  <c r="BP2347" i="1" s="1"/>
  <c r="BO2346" i="1"/>
  <c r="BP2346" i="1" s="1"/>
  <c r="BO2345" i="1"/>
  <c r="BP2345" i="1" s="1"/>
  <c r="BO2344" i="1"/>
  <c r="BP2344" i="1" s="1"/>
  <c r="BO2343" i="1"/>
  <c r="BP2343" i="1" s="1"/>
  <c r="BO2342" i="1"/>
  <c r="BP2342" i="1" s="1"/>
  <c r="BO2341" i="1"/>
  <c r="BP2341" i="1" s="1"/>
  <c r="BO2340" i="1"/>
  <c r="BP2340" i="1" s="1"/>
  <c r="BO2339" i="1"/>
  <c r="BP2339" i="1" s="1"/>
  <c r="BO2338" i="1"/>
  <c r="BP2338" i="1" s="1"/>
  <c r="BO2337" i="1"/>
  <c r="BP2337" i="1" s="1"/>
  <c r="BO2336" i="1"/>
  <c r="BP2336" i="1" s="1"/>
  <c r="BO2335" i="1"/>
  <c r="BP2335" i="1" s="1"/>
  <c r="BO2334" i="1"/>
  <c r="BP2334" i="1" s="1"/>
  <c r="BO2333" i="1"/>
  <c r="BP2333" i="1" s="1"/>
  <c r="BO2332" i="1"/>
  <c r="BP2332" i="1" s="1"/>
  <c r="BO2331" i="1"/>
  <c r="BP2331" i="1" s="1"/>
  <c r="BO2330" i="1"/>
  <c r="BP2330" i="1" s="1"/>
  <c r="BO2329" i="1"/>
  <c r="BP2329" i="1" s="1"/>
  <c r="BO2328" i="1"/>
  <c r="BP2328" i="1" s="1"/>
  <c r="BO2327" i="1"/>
  <c r="BP2327" i="1" s="1"/>
  <c r="BO2326" i="1"/>
  <c r="BP2326" i="1" s="1"/>
  <c r="BO2325" i="1"/>
  <c r="BP2325" i="1" s="1"/>
  <c r="BO2324" i="1"/>
  <c r="BP2324" i="1" s="1"/>
  <c r="BO2323" i="1"/>
  <c r="BP2323" i="1" s="1"/>
  <c r="BO2322" i="1"/>
  <c r="BP2322" i="1" s="1"/>
  <c r="BO2321" i="1"/>
  <c r="BP2321" i="1" s="1"/>
  <c r="BO2320" i="1"/>
  <c r="BP2320" i="1" s="1"/>
  <c r="BO2319" i="1"/>
  <c r="BP2319" i="1" s="1"/>
  <c r="BO2318" i="1"/>
  <c r="BP2318" i="1" s="1"/>
  <c r="BO2317" i="1"/>
  <c r="BP2317" i="1" s="1"/>
  <c r="BO2316" i="1"/>
  <c r="BP2316" i="1" s="1"/>
  <c r="BO2315" i="1"/>
  <c r="BP2315" i="1" s="1"/>
  <c r="BO2314" i="1"/>
  <c r="BP2314" i="1" s="1"/>
  <c r="BO2313" i="1"/>
  <c r="BP2313" i="1" s="1"/>
  <c r="BO2312" i="1"/>
  <c r="BP2312" i="1" s="1"/>
  <c r="BO2311" i="1"/>
  <c r="BP2311" i="1" s="1"/>
  <c r="BO2310" i="1"/>
  <c r="BP2310" i="1" s="1"/>
  <c r="BO2309" i="1"/>
  <c r="BP2309" i="1" s="1"/>
  <c r="BO2308" i="1"/>
  <c r="BP2308" i="1" s="1"/>
  <c r="BO2307" i="1"/>
  <c r="BP2307" i="1" s="1"/>
  <c r="BO2306" i="1"/>
  <c r="BP2306" i="1" s="1"/>
  <c r="BO2305" i="1"/>
  <c r="BP2305" i="1" s="1"/>
  <c r="BO2304" i="1"/>
  <c r="BP2304" i="1" s="1"/>
  <c r="BO2303" i="1"/>
  <c r="BP2303" i="1" s="1"/>
  <c r="BO2302" i="1"/>
  <c r="BP2302" i="1" s="1"/>
  <c r="BO2301" i="1"/>
  <c r="BP2301" i="1" s="1"/>
  <c r="BO2300" i="1"/>
  <c r="BP2300" i="1" s="1"/>
  <c r="BO2299" i="1"/>
  <c r="BP2299" i="1" s="1"/>
  <c r="BO2298" i="1"/>
  <c r="BP2298" i="1" s="1"/>
  <c r="BO2297" i="1"/>
  <c r="BP2297" i="1" s="1"/>
  <c r="BO2296" i="1"/>
  <c r="BP2296" i="1" s="1"/>
  <c r="BO2295" i="1"/>
  <c r="BP2295" i="1" s="1"/>
  <c r="BO2294" i="1"/>
  <c r="BP2294" i="1" s="1"/>
  <c r="BO2293" i="1"/>
  <c r="BP2293" i="1" s="1"/>
  <c r="BO2292" i="1"/>
  <c r="BP2292" i="1" s="1"/>
  <c r="BO2291" i="1"/>
  <c r="BP2291" i="1" s="1"/>
  <c r="BO2290" i="1"/>
  <c r="BP2290" i="1" s="1"/>
  <c r="BO2289" i="1"/>
  <c r="BP2289" i="1" s="1"/>
  <c r="BO2288" i="1"/>
  <c r="BP2288" i="1" s="1"/>
  <c r="BO2287" i="1"/>
  <c r="BP2287" i="1" s="1"/>
  <c r="BO2286" i="1"/>
  <c r="BP2286" i="1" s="1"/>
  <c r="BO2285" i="1"/>
  <c r="BP2285" i="1" s="1"/>
  <c r="BO2284" i="1"/>
  <c r="BP2284" i="1" s="1"/>
  <c r="BO2283" i="1"/>
  <c r="BP2283" i="1" s="1"/>
  <c r="BO2282" i="1"/>
  <c r="BP2282" i="1" s="1"/>
  <c r="BO2281" i="1"/>
  <c r="BP2281" i="1" s="1"/>
  <c r="BO2280" i="1"/>
  <c r="BP2280" i="1" s="1"/>
  <c r="BO2279" i="1"/>
  <c r="BP2279" i="1" s="1"/>
  <c r="BO2278" i="1"/>
  <c r="BP2278" i="1" s="1"/>
  <c r="BO2277" i="1"/>
  <c r="BP2277" i="1" s="1"/>
  <c r="BO2276" i="1"/>
  <c r="BP2276" i="1" s="1"/>
  <c r="BO2275" i="1"/>
  <c r="BP2275" i="1" s="1"/>
  <c r="BO2274" i="1"/>
  <c r="BP2274" i="1" s="1"/>
  <c r="BO2273" i="1"/>
  <c r="BP2273" i="1" s="1"/>
  <c r="BO2272" i="1"/>
  <c r="BP2272" i="1" s="1"/>
  <c r="BO2271" i="1"/>
  <c r="BP2271" i="1" s="1"/>
  <c r="BO2270" i="1"/>
  <c r="BP2270" i="1" s="1"/>
  <c r="BO2269" i="1"/>
  <c r="BP2269" i="1" s="1"/>
  <c r="BO2268" i="1"/>
  <c r="BP2268" i="1" s="1"/>
  <c r="BO2267" i="1"/>
  <c r="BP2267" i="1" s="1"/>
  <c r="BO2266" i="1"/>
  <c r="BP2266" i="1" s="1"/>
  <c r="BO2265" i="1"/>
  <c r="BP2265" i="1" s="1"/>
  <c r="BO2264" i="1"/>
  <c r="BP2264" i="1" s="1"/>
  <c r="BO2263" i="1"/>
  <c r="BP2263" i="1" s="1"/>
  <c r="BO2262" i="1"/>
  <c r="BP2262" i="1" s="1"/>
  <c r="BO2261" i="1"/>
  <c r="BP2261" i="1" s="1"/>
  <c r="BO2260" i="1"/>
  <c r="BP2260" i="1" s="1"/>
  <c r="BO2259" i="1"/>
  <c r="BP2259" i="1" s="1"/>
  <c r="BO2258" i="1"/>
  <c r="BP2258" i="1" s="1"/>
  <c r="BO2257" i="1"/>
  <c r="BP2257" i="1" s="1"/>
  <c r="BO2256" i="1"/>
  <c r="BP2256" i="1" s="1"/>
  <c r="BO2255" i="1"/>
  <c r="BP2255" i="1" s="1"/>
  <c r="BO2254" i="1"/>
  <c r="BP2254" i="1" s="1"/>
  <c r="BO2253" i="1"/>
  <c r="BP2253" i="1" s="1"/>
  <c r="BO2252" i="1"/>
  <c r="BP2252" i="1" s="1"/>
  <c r="BO2251" i="1"/>
  <c r="BP2251" i="1" s="1"/>
  <c r="BO2250" i="1"/>
  <c r="BP2250" i="1" s="1"/>
  <c r="BO2249" i="1"/>
  <c r="BP2249" i="1" s="1"/>
  <c r="BO2248" i="1"/>
  <c r="BP2248" i="1" s="1"/>
  <c r="BO2247" i="1"/>
  <c r="BP2247" i="1" s="1"/>
  <c r="BO2246" i="1"/>
  <c r="BP2246" i="1" s="1"/>
  <c r="BO2245" i="1"/>
  <c r="BP2245" i="1" s="1"/>
  <c r="BO2244" i="1"/>
  <c r="BP2244" i="1" s="1"/>
  <c r="BO2243" i="1"/>
  <c r="BP2243" i="1" s="1"/>
  <c r="BO2242" i="1"/>
  <c r="BP2242" i="1" s="1"/>
  <c r="BO2241" i="1"/>
  <c r="BP2241" i="1" s="1"/>
  <c r="BO2240" i="1"/>
  <c r="BP2240" i="1" s="1"/>
  <c r="BO2239" i="1"/>
  <c r="BP2239" i="1" s="1"/>
  <c r="BO2238" i="1"/>
  <c r="BP2238" i="1" s="1"/>
  <c r="BO2237" i="1"/>
  <c r="BP2237" i="1" s="1"/>
  <c r="BO2236" i="1"/>
  <c r="BP2236" i="1" s="1"/>
  <c r="BO2235" i="1"/>
  <c r="BP2235" i="1" s="1"/>
  <c r="BO2234" i="1"/>
  <c r="BP2234" i="1" s="1"/>
  <c r="BO2233" i="1"/>
  <c r="BP2233" i="1" s="1"/>
  <c r="BO2232" i="1"/>
  <c r="BP2232" i="1" s="1"/>
  <c r="BO2231" i="1"/>
  <c r="BP2231" i="1" s="1"/>
  <c r="BO2230" i="1"/>
  <c r="BP2230" i="1" s="1"/>
  <c r="BO2229" i="1"/>
  <c r="BP2229" i="1" s="1"/>
  <c r="BO2228" i="1"/>
  <c r="BP2228" i="1" s="1"/>
  <c r="BO2227" i="1"/>
  <c r="BP2227" i="1" s="1"/>
  <c r="BO2226" i="1"/>
  <c r="BP2226" i="1" s="1"/>
  <c r="BO2225" i="1"/>
  <c r="BP2225" i="1" s="1"/>
  <c r="BO2224" i="1"/>
  <c r="BP2224" i="1" s="1"/>
  <c r="BO2223" i="1"/>
  <c r="BP2223" i="1" s="1"/>
  <c r="BO2222" i="1"/>
  <c r="BP2222" i="1" s="1"/>
  <c r="BO2221" i="1"/>
  <c r="BP2221" i="1" s="1"/>
  <c r="BO2220" i="1"/>
  <c r="BP2220" i="1" s="1"/>
  <c r="BO2219" i="1"/>
  <c r="BP2219" i="1" s="1"/>
  <c r="BO2218" i="1"/>
  <c r="BP2218" i="1" s="1"/>
  <c r="BO2217" i="1"/>
  <c r="BP2217" i="1" s="1"/>
  <c r="BO2216" i="1"/>
  <c r="BP2216" i="1" s="1"/>
  <c r="BO2215" i="1"/>
  <c r="BP2215" i="1" s="1"/>
  <c r="BO2214" i="1"/>
  <c r="BP2214" i="1" s="1"/>
  <c r="BO2213" i="1"/>
  <c r="BP2213" i="1" s="1"/>
  <c r="BO2212" i="1"/>
  <c r="BP2212" i="1" s="1"/>
  <c r="BO2211" i="1"/>
  <c r="BP2211" i="1" s="1"/>
  <c r="BO2210" i="1"/>
  <c r="BP2210" i="1" s="1"/>
  <c r="BO2209" i="1"/>
  <c r="BP2209" i="1" s="1"/>
  <c r="BO2208" i="1"/>
  <c r="BP2208" i="1" s="1"/>
  <c r="BO2207" i="1"/>
  <c r="BP2207" i="1" s="1"/>
  <c r="BO2206" i="1"/>
  <c r="BP2206" i="1" s="1"/>
  <c r="BO2205" i="1"/>
  <c r="BP2205" i="1" s="1"/>
  <c r="BO2204" i="1"/>
  <c r="BP2204" i="1" s="1"/>
  <c r="BO2203" i="1"/>
  <c r="BP2203" i="1" s="1"/>
  <c r="BO2202" i="1"/>
  <c r="BP2202" i="1" s="1"/>
  <c r="BO2201" i="1"/>
  <c r="BP2201" i="1" s="1"/>
  <c r="BO2200" i="1"/>
  <c r="BP2200" i="1" s="1"/>
  <c r="BO2199" i="1"/>
  <c r="BP2199" i="1" s="1"/>
  <c r="BO2198" i="1"/>
  <c r="BP2198" i="1" s="1"/>
  <c r="BO2197" i="1"/>
  <c r="BP2197" i="1" s="1"/>
  <c r="BO2196" i="1"/>
  <c r="BP2196" i="1" s="1"/>
  <c r="BO2195" i="1"/>
  <c r="BP2195" i="1" s="1"/>
  <c r="BO2194" i="1"/>
  <c r="BP2194" i="1" s="1"/>
  <c r="BO2193" i="1"/>
  <c r="BP2193" i="1" s="1"/>
  <c r="BO2192" i="1"/>
  <c r="BP2192" i="1" s="1"/>
  <c r="BO2191" i="1"/>
  <c r="BP2191" i="1" s="1"/>
  <c r="BO2190" i="1"/>
  <c r="BP2190" i="1" s="1"/>
  <c r="BO2189" i="1"/>
  <c r="BP2189" i="1" s="1"/>
  <c r="BO2188" i="1"/>
  <c r="BP2188" i="1" s="1"/>
  <c r="BO2187" i="1"/>
  <c r="BP2187" i="1" s="1"/>
  <c r="BO2186" i="1"/>
  <c r="BP2186" i="1" s="1"/>
  <c r="BO2185" i="1"/>
  <c r="BP2185" i="1" s="1"/>
  <c r="BO2184" i="1"/>
  <c r="BP2184" i="1" s="1"/>
  <c r="BO2183" i="1"/>
  <c r="BP2183" i="1" s="1"/>
  <c r="BO2182" i="1"/>
  <c r="BP2182" i="1" s="1"/>
  <c r="BO2181" i="1"/>
  <c r="BP2181" i="1" s="1"/>
  <c r="BO2180" i="1"/>
  <c r="BP2180" i="1" s="1"/>
  <c r="BO2179" i="1"/>
  <c r="BP2179" i="1" s="1"/>
  <c r="BO2178" i="1"/>
  <c r="BP2178" i="1" s="1"/>
  <c r="BO2177" i="1"/>
  <c r="BP2177" i="1" s="1"/>
  <c r="BO2176" i="1"/>
  <c r="BP2176" i="1" s="1"/>
  <c r="BO2175" i="1"/>
  <c r="BP2175" i="1" s="1"/>
  <c r="BO2174" i="1"/>
  <c r="BP2174" i="1" s="1"/>
  <c r="BO2173" i="1"/>
  <c r="BP2173" i="1" s="1"/>
  <c r="BO2172" i="1"/>
  <c r="BP2172" i="1" s="1"/>
  <c r="BO2171" i="1"/>
  <c r="BP2171" i="1" s="1"/>
  <c r="BO2170" i="1"/>
  <c r="BP2170" i="1" s="1"/>
  <c r="BO2169" i="1"/>
  <c r="BP2169" i="1" s="1"/>
  <c r="BO2168" i="1"/>
  <c r="BP2168" i="1" s="1"/>
  <c r="BO2167" i="1"/>
  <c r="BP2167" i="1" s="1"/>
  <c r="BO2166" i="1"/>
  <c r="BP2166" i="1" s="1"/>
  <c r="BO2165" i="1"/>
  <c r="BP2165" i="1" s="1"/>
  <c r="BO2164" i="1"/>
  <c r="BP2164" i="1" s="1"/>
  <c r="BO2163" i="1"/>
  <c r="BP2163" i="1" s="1"/>
  <c r="BO2162" i="1"/>
  <c r="BP2162" i="1" s="1"/>
  <c r="BO2161" i="1"/>
  <c r="BP2161" i="1" s="1"/>
  <c r="BO2160" i="1"/>
  <c r="BP2160" i="1" s="1"/>
  <c r="BO2159" i="1"/>
  <c r="BP2159" i="1" s="1"/>
  <c r="BO2158" i="1"/>
  <c r="BP2158" i="1" s="1"/>
  <c r="BO2157" i="1"/>
  <c r="BP2157" i="1" s="1"/>
  <c r="BO2156" i="1"/>
  <c r="BP2156" i="1" s="1"/>
  <c r="BO2155" i="1"/>
  <c r="BP2155" i="1" s="1"/>
  <c r="BO2154" i="1"/>
  <c r="BP2154" i="1" s="1"/>
  <c r="BO2153" i="1"/>
  <c r="BP2153" i="1" s="1"/>
  <c r="BO2152" i="1"/>
  <c r="BP2152" i="1" s="1"/>
  <c r="BO2151" i="1"/>
  <c r="BP2151" i="1" s="1"/>
  <c r="BO2150" i="1"/>
  <c r="BP2150" i="1" s="1"/>
  <c r="BO2149" i="1"/>
  <c r="BP2149" i="1" s="1"/>
  <c r="BO2148" i="1"/>
  <c r="BP2148" i="1" s="1"/>
  <c r="BO2147" i="1"/>
  <c r="BP2147" i="1" s="1"/>
  <c r="BO2146" i="1"/>
  <c r="BP2146" i="1" s="1"/>
  <c r="BO2145" i="1"/>
  <c r="BP2145" i="1" s="1"/>
  <c r="BO2144" i="1"/>
  <c r="BP2144" i="1" s="1"/>
  <c r="BO2143" i="1"/>
  <c r="BP2143" i="1" s="1"/>
  <c r="BO2142" i="1"/>
  <c r="BP2142" i="1" s="1"/>
  <c r="BO2141" i="1"/>
  <c r="BP2141" i="1" s="1"/>
  <c r="BO2140" i="1"/>
  <c r="BP2140" i="1" s="1"/>
  <c r="BO2139" i="1"/>
  <c r="BP2139" i="1" s="1"/>
  <c r="BO2138" i="1"/>
  <c r="BP2138" i="1" s="1"/>
  <c r="BO2137" i="1"/>
  <c r="BP2137" i="1" s="1"/>
  <c r="BO2136" i="1"/>
  <c r="BP2136" i="1" s="1"/>
  <c r="BO2135" i="1"/>
  <c r="BP2135" i="1" s="1"/>
  <c r="BO2134" i="1"/>
  <c r="BP2134" i="1" s="1"/>
  <c r="BO2133" i="1"/>
  <c r="BP2133" i="1" s="1"/>
  <c r="BO2132" i="1"/>
  <c r="BP2132" i="1" s="1"/>
  <c r="BO2131" i="1"/>
  <c r="BP2131" i="1" s="1"/>
  <c r="BO2130" i="1"/>
  <c r="BP2130" i="1" s="1"/>
  <c r="BO2129" i="1"/>
  <c r="BP2129" i="1" s="1"/>
  <c r="BO2128" i="1"/>
  <c r="BP2128" i="1" s="1"/>
  <c r="BO2127" i="1"/>
  <c r="BP2127" i="1" s="1"/>
  <c r="BO2126" i="1"/>
  <c r="BP2126" i="1" s="1"/>
  <c r="BO2125" i="1"/>
  <c r="BP2125" i="1" s="1"/>
  <c r="BO2124" i="1"/>
  <c r="BP2124" i="1" s="1"/>
  <c r="BO2123" i="1"/>
  <c r="BP2123" i="1" s="1"/>
  <c r="BO2122" i="1"/>
  <c r="BP2122" i="1" s="1"/>
  <c r="BO2121" i="1"/>
  <c r="BP2121" i="1" s="1"/>
  <c r="BO2120" i="1"/>
  <c r="BP2120" i="1" s="1"/>
  <c r="BO2119" i="1"/>
  <c r="BP2119" i="1" s="1"/>
  <c r="BO2118" i="1"/>
  <c r="BP2118" i="1" s="1"/>
  <c r="BO2117" i="1"/>
  <c r="BP2117" i="1" s="1"/>
  <c r="BO2116" i="1"/>
  <c r="BP2116" i="1" s="1"/>
  <c r="BO2115" i="1"/>
  <c r="BP2115" i="1" s="1"/>
  <c r="BO2114" i="1"/>
  <c r="BP2114" i="1" s="1"/>
  <c r="BO2113" i="1"/>
  <c r="BP2113" i="1" s="1"/>
  <c r="BO2112" i="1"/>
  <c r="BP2112" i="1" s="1"/>
  <c r="BO2111" i="1"/>
  <c r="BP2111" i="1" s="1"/>
  <c r="BO2110" i="1"/>
  <c r="BP2110" i="1" s="1"/>
  <c r="BO2109" i="1"/>
  <c r="BP2109" i="1" s="1"/>
  <c r="BO2108" i="1"/>
  <c r="BP2108" i="1" s="1"/>
  <c r="BO2107" i="1"/>
  <c r="BP2107" i="1" s="1"/>
  <c r="BO2106" i="1"/>
  <c r="BP2106" i="1" s="1"/>
  <c r="BO2105" i="1"/>
  <c r="BP2105" i="1" s="1"/>
  <c r="BO2104" i="1"/>
  <c r="BP2104" i="1" s="1"/>
  <c r="BO2103" i="1"/>
  <c r="BP2103" i="1" s="1"/>
  <c r="BO2102" i="1"/>
  <c r="BP2102" i="1" s="1"/>
  <c r="BO2101" i="1"/>
  <c r="BP2101" i="1" s="1"/>
  <c r="BO2100" i="1"/>
  <c r="BP2100" i="1" s="1"/>
  <c r="BO2099" i="1"/>
  <c r="BP2099" i="1" s="1"/>
  <c r="BO2098" i="1"/>
  <c r="BP2098" i="1" s="1"/>
  <c r="BO2097" i="1"/>
  <c r="BP2097" i="1" s="1"/>
  <c r="BO2096" i="1"/>
  <c r="BP2096" i="1" s="1"/>
  <c r="BO2095" i="1"/>
  <c r="BP2095" i="1" s="1"/>
  <c r="BO2094" i="1"/>
  <c r="BP2094" i="1" s="1"/>
  <c r="BO2093" i="1"/>
  <c r="BP2093" i="1" s="1"/>
  <c r="BO2092" i="1"/>
  <c r="BP2092" i="1" s="1"/>
  <c r="BO2091" i="1"/>
  <c r="BP2091" i="1" s="1"/>
  <c r="BO2090" i="1"/>
  <c r="BP2090" i="1" s="1"/>
  <c r="BO2089" i="1"/>
  <c r="BP2089" i="1" s="1"/>
  <c r="BO2088" i="1"/>
  <c r="BP2088" i="1" s="1"/>
  <c r="BO2087" i="1"/>
  <c r="BP2087" i="1" s="1"/>
  <c r="BO2086" i="1"/>
  <c r="BP2086" i="1" s="1"/>
  <c r="BO2085" i="1"/>
  <c r="BP2085" i="1" s="1"/>
  <c r="BO2084" i="1"/>
  <c r="BP2084" i="1" s="1"/>
  <c r="BO2083" i="1"/>
  <c r="BP2083" i="1" s="1"/>
  <c r="BO2082" i="1"/>
  <c r="BP2082" i="1" s="1"/>
  <c r="BO2081" i="1"/>
  <c r="BP2081" i="1" s="1"/>
  <c r="BO2080" i="1"/>
  <c r="BP2080" i="1" s="1"/>
  <c r="BO2079" i="1"/>
  <c r="BP2079" i="1" s="1"/>
  <c r="BO2078" i="1"/>
  <c r="BP2078" i="1" s="1"/>
  <c r="BO2077" i="1"/>
  <c r="BP2077" i="1" s="1"/>
  <c r="BO2076" i="1"/>
  <c r="BP2076" i="1" s="1"/>
  <c r="BO2075" i="1"/>
  <c r="BP2075" i="1" s="1"/>
  <c r="BO2074" i="1"/>
  <c r="BP2074" i="1" s="1"/>
  <c r="BO2073" i="1"/>
  <c r="BP2073" i="1" s="1"/>
  <c r="BO2072" i="1"/>
  <c r="BP2072" i="1" s="1"/>
  <c r="BO2071" i="1"/>
  <c r="BP2071" i="1" s="1"/>
  <c r="BO2070" i="1"/>
  <c r="BP2070" i="1" s="1"/>
  <c r="BO2069" i="1"/>
  <c r="BP2069" i="1" s="1"/>
  <c r="BO2068" i="1"/>
  <c r="BP2068" i="1" s="1"/>
  <c r="BO2067" i="1"/>
  <c r="BP2067" i="1" s="1"/>
  <c r="BO2066" i="1"/>
  <c r="BP2066" i="1" s="1"/>
  <c r="BO2065" i="1"/>
  <c r="BP2065" i="1" s="1"/>
  <c r="BO2064" i="1"/>
  <c r="BP2064" i="1" s="1"/>
  <c r="BO2063" i="1"/>
  <c r="BP2063" i="1" s="1"/>
  <c r="BO2062" i="1"/>
  <c r="BP2062" i="1" s="1"/>
  <c r="BO2061" i="1"/>
  <c r="BP2061" i="1" s="1"/>
  <c r="BO2060" i="1"/>
  <c r="BP2060" i="1" s="1"/>
  <c r="BO2059" i="1"/>
  <c r="BP2059" i="1" s="1"/>
  <c r="BO2058" i="1"/>
  <c r="BP2058" i="1" s="1"/>
  <c r="BO2057" i="1"/>
  <c r="BP2057" i="1" s="1"/>
  <c r="BO2056" i="1"/>
  <c r="BP2056" i="1" s="1"/>
  <c r="BO2055" i="1"/>
  <c r="BP2055" i="1" s="1"/>
  <c r="BO2054" i="1"/>
  <c r="BP2054" i="1" s="1"/>
  <c r="BO2053" i="1"/>
  <c r="BP2053" i="1" s="1"/>
  <c r="BO2052" i="1"/>
  <c r="BP2052" i="1" s="1"/>
  <c r="BO2051" i="1"/>
  <c r="BP2051" i="1" s="1"/>
  <c r="BO2050" i="1"/>
  <c r="BP2050" i="1" s="1"/>
  <c r="BO2049" i="1"/>
  <c r="BP2049" i="1" s="1"/>
  <c r="BO2048" i="1"/>
  <c r="BP2048" i="1" s="1"/>
  <c r="BO2047" i="1"/>
  <c r="BP2047" i="1" s="1"/>
  <c r="BO2046" i="1"/>
  <c r="BP2046" i="1" s="1"/>
  <c r="BO2045" i="1"/>
  <c r="BP2045" i="1" s="1"/>
  <c r="BO2044" i="1"/>
  <c r="BP2044" i="1" s="1"/>
  <c r="BO2043" i="1"/>
  <c r="BP2043" i="1" s="1"/>
  <c r="BO2042" i="1"/>
  <c r="BP2042" i="1" s="1"/>
  <c r="BO2041" i="1"/>
  <c r="BP2041" i="1" s="1"/>
  <c r="BO2040" i="1"/>
  <c r="BP2040" i="1" s="1"/>
  <c r="BO2039" i="1"/>
  <c r="BP2039" i="1" s="1"/>
  <c r="BO2038" i="1"/>
  <c r="BP2038" i="1" s="1"/>
  <c r="BO2037" i="1"/>
  <c r="BP2037" i="1" s="1"/>
  <c r="BO2036" i="1"/>
  <c r="BP2036" i="1" s="1"/>
  <c r="BO2035" i="1"/>
  <c r="BP2035" i="1" s="1"/>
  <c r="BO2034" i="1"/>
  <c r="BP2034" i="1" s="1"/>
  <c r="BO2033" i="1"/>
  <c r="BP2033" i="1" s="1"/>
  <c r="BO2032" i="1"/>
  <c r="BP2032" i="1" s="1"/>
  <c r="BO2031" i="1"/>
  <c r="BP2031" i="1" s="1"/>
  <c r="BO2030" i="1"/>
  <c r="BP2030" i="1" s="1"/>
  <c r="BO2029" i="1"/>
  <c r="BP2029" i="1" s="1"/>
  <c r="BO2028" i="1"/>
  <c r="BP2028" i="1" s="1"/>
  <c r="BO2027" i="1"/>
  <c r="BP2027" i="1" s="1"/>
  <c r="BO2026" i="1"/>
  <c r="BP2026" i="1" s="1"/>
  <c r="BO2025" i="1"/>
  <c r="BP2025" i="1" s="1"/>
  <c r="BO2024" i="1"/>
  <c r="BP2024" i="1" s="1"/>
  <c r="BO2023" i="1"/>
  <c r="BP2023" i="1" s="1"/>
  <c r="BO2022" i="1"/>
  <c r="BP2022" i="1" s="1"/>
  <c r="BO2021" i="1"/>
  <c r="BP2021" i="1" s="1"/>
  <c r="BO2020" i="1"/>
  <c r="BP2020" i="1" s="1"/>
  <c r="BO2019" i="1"/>
  <c r="BP2019" i="1" s="1"/>
  <c r="BO2018" i="1"/>
  <c r="BP2018" i="1" s="1"/>
  <c r="BO2017" i="1"/>
  <c r="BP2017" i="1" s="1"/>
  <c r="BO2016" i="1"/>
  <c r="BP2016" i="1" s="1"/>
  <c r="BO2015" i="1"/>
  <c r="BP2015" i="1" s="1"/>
  <c r="BO2014" i="1"/>
  <c r="BP2014" i="1" s="1"/>
  <c r="BO2013" i="1"/>
  <c r="BP2013" i="1" s="1"/>
  <c r="BO2012" i="1"/>
  <c r="BP2012" i="1" s="1"/>
  <c r="BO2011" i="1"/>
  <c r="BP2011" i="1" s="1"/>
  <c r="BO2010" i="1"/>
  <c r="BP2010" i="1" s="1"/>
  <c r="BO2009" i="1"/>
  <c r="BP2009" i="1" s="1"/>
  <c r="BO2008" i="1"/>
  <c r="BP2008" i="1" s="1"/>
  <c r="BO2007" i="1"/>
  <c r="BP2007" i="1" s="1"/>
  <c r="BO2006" i="1"/>
  <c r="BP2006" i="1" s="1"/>
  <c r="BO2005" i="1"/>
  <c r="BP2005" i="1" s="1"/>
  <c r="BO2004" i="1"/>
  <c r="BP2004" i="1" s="1"/>
  <c r="BO2003" i="1"/>
  <c r="BP2003" i="1" s="1"/>
  <c r="BO2002" i="1"/>
  <c r="BP2002" i="1" s="1"/>
  <c r="BO2001" i="1"/>
  <c r="BP2001" i="1" s="1"/>
  <c r="BO2000" i="1"/>
  <c r="BP2000" i="1" s="1"/>
  <c r="BO1999" i="1"/>
  <c r="BP1999" i="1" s="1"/>
  <c r="BO1998" i="1"/>
  <c r="BP1998" i="1" s="1"/>
  <c r="BO1997" i="1"/>
  <c r="BP1997" i="1" s="1"/>
  <c r="BO1996" i="1"/>
  <c r="BP1996" i="1" s="1"/>
  <c r="BO1995" i="1"/>
  <c r="BP1995" i="1" s="1"/>
  <c r="BO1994" i="1"/>
  <c r="BP1994" i="1" s="1"/>
  <c r="BO1993" i="1"/>
  <c r="BP1993" i="1" s="1"/>
  <c r="BO1992" i="1"/>
  <c r="BP1992" i="1" s="1"/>
  <c r="BO1991" i="1"/>
  <c r="BP1991" i="1" s="1"/>
  <c r="BO1990" i="1"/>
  <c r="BP1990" i="1" s="1"/>
  <c r="BO1989" i="1"/>
  <c r="BP1989" i="1" s="1"/>
  <c r="BO1988" i="1"/>
  <c r="BP1988" i="1" s="1"/>
  <c r="BO1987" i="1"/>
  <c r="BP1987" i="1" s="1"/>
  <c r="BO1986" i="1"/>
  <c r="BP1986" i="1" s="1"/>
  <c r="BO1985" i="1"/>
  <c r="BP1985" i="1" s="1"/>
  <c r="BO1984" i="1"/>
  <c r="BP1984" i="1" s="1"/>
  <c r="BO1983" i="1"/>
  <c r="BP1983" i="1" s="1"/>
  <c r="BO1982" i="1"/>
  <c r="BP1982" i="1" s="1"/>
  <c r="BO1981" i="1"/>
  <c r="BP1981" i="1" s="1"/>
  <c r="BO1980" i="1"/>
  <c r="BP1980" i="1" s="1"/>
  <c r="BO1979" i="1"/>
  <c r="BP1979" i="1" s="1"/>
  <c r="BO1978" i="1"/>
  <c r="BP1978" i="1" s="1"/>
  <c r="BO1977" i="1"/>
  <c r="BP1977" i="1" s="1"/>
  <c r="BO1976" i="1"/>
  <c r="BP1976" i="1" s="1"/>
  <c r="BO1975" i="1"/>
  <c r="BP1975" i="1" s="1"/>
  <c r="BO1974" i="1"/>
  <c r="BP1974" i="1" s="1"/>
  <c r="BO1973" i="1"/>
  <c r="BP1973" i="1" s="1"/>
  <c r="BO1972" i="1"/>
  <c r="BP1972" i="1" s="1"/>
  <c r="BO1971" i="1"/>
  <c r="BP1971" i="1" s="1"/>
  <c r="BO1970" i="1"/>
  <c r="BP1970" i="1" s="1"/>
  <c r="BO1969" i="1"/>
  <c r="BP1969" i="1" s="1"/>
  <c r="BO1968" i="1"/>
  <c r="BP1968" i="1" s="1"/>
  <c r="BO1967" i="1"/>
  <c r="BP1967" i="1" s="1"/>
  <c r="BO1966" i="1"/>
  <c r="BP1966" i="1" s="1"/>
  <c r="BO1965" i="1"/>
  <c r="BP1965" i="1" s="1"/>
  <c r="BO1964" i="1"/>
  <c r="BP1964" i="1" s="1"/>
  <c r="BO1963" i="1"/>
  <c r="BP1963" i="1" s="1"/>
  <c r="BO1962" i="1"/>
  <c r="BP1962" i="1" s="1"/>
  <c r="BO1961" i="1"/>
  <c r="BP1961" i="1" s="1"/>
  <c r="BO1960" i="1"/>
  <c r="BP1960" i="1" s="1"/>
  <c r="BO1959" i="1"/>
  <c r="BP1959" i="1" s="1"/>
  <c r="BO1958" i="1"/>
  <c r="BP1958" i="1" s="1"/>
  <c r="BO1957" i="1"/>
  <c r="BP1957" i="1" s="1"/>
  <c r="BO1956" i="1"/>
  <c r="BP1956" i="1" s="1"/>
  <c r="BO1955" i="1"/>
  <c r="BP1955" i="1" s="1"/>
  <c r="BO1954" i="1"/>
  <c r="BP1954" i="1" s="1"/>
  <c r="BO1953" i="1"/>
  <c r="BP1953" i="1" s="1"/>
  <c r="BO1952" i="1"/>
  <c r="BP1952" i="1" s="1"/>
  <c r="BO1951" i="1"/>
  <c r="BP1951" i="1" s="1"/>
  <c r="BO1950" i="1"/>
  <c r="BP1950" i="1" s="1"/>
  <c r="BO1949" i="1"/>
  <c r="BP1949" i="1" s="1"/>
  <c r="BO1948" i="1"/>
  <c r="BP1948" i="1" s="1"/>
  <c r="BO1947" i="1"/>
  <c r="BP1947" i="1" s="1"/>
  <c r="BO1946" i="1"/>
  <c r="BP1946" i="1" s="1"/>
  <c r="BO1945" i="1"/>
  <c r="BP1945" i="1" s="1"/>
  <c r="BO1944" i="1"/>
  <c r="BP1944" i="1" s="1"/>
  <c r="BO1943" i="1"/>
  <c r="BP1943" i="1" s="1"/>
  <c r="BO1942" i="1"/>
  <c r="BP1942" i="1" s="1"/>
  <c r="BO1941" i="1"/>
  <c r="BP1941" i="1" s="1"/>
  <c r="BO1940" i="1"/>
  <c r="BP1940" i="1" s="1"/>
  <c r="BO1939" i="1"/>
  <c r="BP1939" i="1" s="1"/>
  <c r="BO1938" i="1"/>
  <c r="BP1938" i="1" s="1"/>
  <c r="BO1937" i="1"/>
  <c r="BP1937" i="1" s="1"/>
  <c r="BO1936" i="1"/>
  <c r="BP1936" i="1" s="1"/>
  <c r="BO1935" i="1"/>
  <c r="BP1935" i="1" s="1"/>
  <c r="BO1934" i="1"/>
  <c r="BP1934" i="1" s="1"/>
  <c r="BO1933" i="1"/>
  <c r="BP1933" i="1" s="1"/>
  <c r="BO1932" i="1"/>
  <c r="BP1932" i="1" s="1"/>
  <c r="BO1931" i="1"/>
  <c r="BP1931" i="1" s="1"/>
  <c r="BO1930" i="1"/>
  <c r="BP1930" i="1" s="1"/>
  <c r="BO1929" i="1"/>
  <c r="BP1929" i="1" s="1"/>
  <c r="BO1928" i="1"/>
  <c r="BP1928" i="1" s="1"/>
  <c r="BO1927" i="1"/>
  <c r="BP1927" i="1" s="1"/>
  <c r="BO1926" i="1"/>
  <c r="BP1926" i="1" s="1"/>
  <c r="BO1925" i="1"/>
  <c r="BP1925" i="1" s="1"/>
  <c r="BO1924" i="1"/>
  <c r="BP1924" i="1" s="1"/>
  <c r="BO1923" i="1"/>
  <c r="BP1923" i="1" s="1"/>
  <c r="BO1922" i="1"/>
  <c r="BP1922" i="1" s="1"/>
  <c r="BO1921" i="1"/>
  <c r="BP1921" i="1" s="1"/>
  <c r="BO1920" i="1"/>
  <c r="BP1920" i="1" s="1"/>
  <c r="BO1919" i="1"/>
  <c r="BP1919" i="1" s="1"/>
  <c r="BO1918" i="1"/>
  <c r="BP1918" i="1" s="1"/>
  <c r="BO1917" i="1"/>
  <c r="BP1917" i="1" s="1"/>
  <c r="BO1916" i="1"/>
  <c r="BP1916" i="1" s="1"/>
  <c r="BO1915" i="1"/>
  <c r="BP1915" i="1" s="1"/>
  <c r="BO1914" i="1"/>
  <c r="BP1914" i="1" s="1"/>
  <c r="BO1913" i="1"/>
  <c r="BP1913" i="1" s="1"/>
  <c r="BO1912" i="1"/>
  <c r="BP1912" i="1" s="1"/>
  <c r="BO1911" i="1"/>
  <c r="BP1911" i="1" s="1"/>
  <c r="BO1910" i="1"/>
  <c r="BP1910" i="1" s="1"/>
  <c r="BO1909" i="1"/>
  <c r="BP1909" i="1" s="1"/>
  <c r="BO1908" i="1"/>
  <c r="BP1908" i="1" s="1"/>
  <c r="BO1907" i="1"/>
  <c r="BP1907" i="1" s="1"/>
  <c r="BO1906" i="1"/>
  <c r="BP1906" i="1" s="1"/>
  <c r="BO1905" i="1"/>
  <c r="BP1905" i="1" s="1"/>
  <c r="BO1904" i="1"/>
  <c r="BP1904" i="1" s="1"/>
  <c r="BO1903" i="1"/>
  <c r="BP1903" i="1" s="1"/>
  <c r="BO1902" i="1"/>
  <c r="BP1902" i="1" s="1"/>
  <c r="BO1901" i="1"/>
  <c r="BP1901" i="1" s="1"/>
  <c r="BO1900" i="1"/>
  <c r="BP1900" i="1" s="1"/>
  <c r="BO1899" i="1"/>
  <c r="BP1899" i="1" s="1"/>
  <c r="BO1898" i="1"/>
  <c r="BP1898" i="1" s="1"/>
  <c r="BO1897" i="1"/>
  <c r="BP1897" i="1" s="1"/>
  <c r="BO1896" i="1"/>
  <c r="BP1896" i="1" s="1"/>
  <c r="BO1895" i="1"/>
  <c r="BP1895" i="1" s="1"/>
  <c r="BO1894" i="1"/>
  <c r="BP1894" i="1" s="1"/>
  <c r="BO1893" i="1"/>
  <c r="BP1893" i="1" s="1"/>
  <c r="BO1892" i="1"/>
  <c r="BP1892" i="1" s="1"/>
  <c r="BO1891" i="1"/>
  <c r="BP1891" i="1" s="1"/>
  <c r="BO1890" i="1"/>
  <c r="BP1890" i="1" s="1"/>
  <c r="BO1889" i="1"/>
  <c r="BP1889" i="1" s="1"/>
  <c r="BO1888" i="1"/>
  <c r="BP1888" i="1" s="1"/>
  <c r="BO1887" i="1"/>
  <c r="BP1887" i="1" s="1"/>
  <c r="BO1886" i="1"/>
  <c r="BP1886" i="1" s="1"/>
  <c r="BO1885" i="1"/>
  <c r="BP1885" i="1" s="1"/>
  <c r="BO1884" i="1"/>
  <c r="BP1884" i="1" s="1"/>
  <c r="BO1883" i="1"/>
  <c r="BP1883" i="1" s="1"/>
  <c r="BO1882" i="1"/>
  <c r="BP1882" i="1" s="1"/>
  <c r="BO1881" i="1"/>
  <c r="BP1881" i="1" s="1"/>
  <c r="BO1880" i="1"/>
  <c r="BP1880" i="1" s="1"/>
  <c r="BO1879" i="1"/>
  <c r="BP1879" i="1" s="1"/>
  <c r="BO1878" i="1"/>
  <c r="BP1878" i="1" s="1"/>
  <c r="BO1877" i="1"/>
  <c r="BP1877" i="1" s="1"/>
  <c r="BO1876" i="1"/>
  <c r="BP1876" i="1" s="1"/>
  <c r="BO1875" i="1"/>
  <c r="BP1875" i="1" s="1"/>
  <c r="BO1874" i="1"/>
  <c r="BP1874" i="1" s="1"/>
  <c r="BO1873" i="1"/>
  <c r="BP1873" i="1" s="1"/>
  <c r="BO1872" i="1"/>
  <c r="BP1872" i="1" s="1"/>
  <c r="BO1871" i="1"/>
  <c r="BP1871" i="1" s="1"/>
  <c r="BO1870" i="1"/>
  <c r="BP1870" i="1" s="1"/>
  <c r="BO1869" i="1"/>
  <c r="BP1869" i="1" s="1"/>
  <c r="BO1868" i="1"/>
  <c r="BP1868" i="1" s="1"/>
  <c r="BO1867" i="1"/>
  <c r="BP1867" i="1" s="1"/>
  <c r="BO1866" i="1"/>
  <c r="BP1866" i="1" s="1"/>
  <c r="BO1865" i="1"/>
  <c r="BP1865" i="1" s="1"/>
  <c r="BO1864" i="1"/>
  <c r="BP1864" i="1" s="1"/>
  <c r="BO1863" i="1"/>
  <c r="BP1863" i="1" s="1"/>
  <c r="BO1862" i="1"/>
  <c r="BP1862" i="1" s="1"/>
  <c r="BO1861" i="1"/>
  <c r="BP1861" i="1" s="1"/>
  <c r="BO1860" i="1"/>
  <c r="BP1860" i="1" s="1"/>
  <c r="BO1859" i="1"/>
  <c r="BP1859" i="1" s="1"/>
  <c r="BO1858" i="1"/>
  <c r="BP1858" i="1" s="1"/>
  <c r="BO1857" i="1"/>
  <c r="BP1857" i="1" s="1"/>
  <c r="BO1856" i="1"/>
  <c r="BP1856" i="1" s="1"/>
  <c r="BO1855" i="1"/>
  <c r="BP1855" i="1" s="1"/>
  <c r="BO1854" i="1"/>
  <c r="BP1854" i="1" s="1"/>
  <c r="BO1853" i="1"/>
  <c r="BP1853" i="1" s="1"/>
  <c r="BO1852" i="1"/>
  <c r="BP1852" i="1" s="1"/>
  <c r="BO1851" i="1"/>
  <c r="BP1851" i="1" s="1"/>
  <c r="BO1850" i="1"/>
  <c r="BP1850" i="1" s="1"/>
  <c r="BO1849" i="1"/>
  <c r="BP1849" i="1" s="1"/>
  <c r="BO1848" i="1"/>
  <c r="BP1848" i="1" s="1"/>
  <c r="BO1847" i="1"/>
  <c r="BP1847" i="1" s="1"/>
  <c r="BO1846" i="1"/>
  <c r="BP1846" i="1" s="1"/>
  <c r="BO1845" i="1"/>
  <c r="BP1845" i="1" s="1"/>
  <c r="BO1844" i="1"/>
  <c r="BP1844" i="1" s="1"/>
  <c r="BO1843" i="1"/>
  <c r="BP1843" i="1" s="1"/>
  <c r="BO1842" i="1"/>
  <c r="BP1842" i="1" s="1"/>
  <c r="BO1841" i="1"/>
  <c r="BP1841" i="1" s="1"/>
  <c r="BO1840" i="1"/>
  <c r="BP1840" i="1" s="1"/>
  <c r="BO1839" i="1"/>
  <c r="BP1839" i="1" s="1"/>
  <c r="BO1838" i="1"/>
  <c r="BP1838" i="1" s="1"/>
  <c r="BO1837" i="1"/>
  <c r="BP1837" i="1" s="1"/>
  <c r="BO1836" i="1"/>
  <c r="BP1836" i="1" s="1"/>
  <c r="BO1835" i="1"/>
  <c r="BP1835" i="1" s="1"/>
  <c r="BO1834" i="1"/>
  <c r="BP1834" i="1" s="1"/>
  <c r="BO1833" i="1"/>
  <c r="BP1833" i="1" s="1"/>
  <c r="BO1832" i="1"/>
  <c r="BP1832" i="1" s="1"/>
  <c r="BO1831" i="1"/>
  <c r="BP1831" i="1" s="1"/>
  <c r="BO1830" i="1"/>
  <c r="BP1830" i="1" s="1"/>
  <c r="BO1829" i="1"/>
  <c r="BP1829" i="1" s="1"/>
  <c r="BO1828" i="1"/>
  <c r="BP1828" i="1" s="1"/>
  <c r="BO1827" i="1"/>
  <c r="BP1827" i="1" s="1"/>
  <c r="BO1826" i="1"/>
  <c r="BP1826" i="1" s="1"/>
  <c r="BO1825" i="1"/>
  <c r="BP1825" i="1" s="1"/>
  <c r="BO1824" i="1"/>
  <c r="BP1824" i="1" s="1"/>
  <c r="BO1823" i="1"/>
  <c r="BP1823" i="1" s="1"/>
  <c r="BO1822" i="1"/>
  <c r="BP1822" i="1" s="1"/>
  <c r="BO1821" i="1"/>
  <c r="BP1821" i="1" s="1"/>
  <c r="BO1820" i="1"/>
  <c r="BP1820" i="1" s="1"/>
  <c r="BO1819" i="1"/>
  <c r="BP1819" i="1" s="1"/>
  <c r="BO1818" i="1"/>
  <c r="BP1818" i="1" s="1"/>
  <c r="BO1817" i="1"/>
  <c r="BP1817" i="1" s="1"/>
  <c r="BO1816" i="1"/>
  <c r="BP1816" i="1" s="1"/>
  <c r="BO1815" i="1"/>
  <c r="BP1815" i="1" s="1"/>
  <c r="BO1814" i="1"/>
  <c r="BP1814" i="1" s="1"/>
  <c r="BO1813" i="1"/>
  <c r="BP1813" i="1" s="1"/>
  <c r="BO1812" i="1"/>
  <c r="BP1812" i="1" s="1"/>
  <c r="BO1811" i="1"/>
  <c r="BP1811" i="1" s="1"/>
  <c r="BO1810" i="1"/>
  <c r="BP1810" i="1" s="1"/>
  <c r="BO1809" i="1"/>
  <c r="BP1809" i="1" s="1"/>
  <c r="BO1808" i="1"/>
  <c r="BP1808" i="1" s="1"/>
  <c r="BO1807" i="1"/>
  <c r="BP1807" i="1" s="1"/>
  <c r="BO1806" i="1"/>
  <c r="BP1806" i="1" s="1"/>
  <c r="BO1805" i="1"/>
  <c r="BP1805" i="1" s="1"/>
  <c r="BO1804" i="1"/>
  <c r="BP1804" i="1" s="1"/>
  <c r="BO1803" i="1"/>
  <c r="BP1803" i="1" s="1"/>
  <c r="BO1802" i="1"/>
  <c r="BP1802" i="1" s="1"/>
  <c r="BO1801" i="1"/>
  <c r="BP1801" i="1" s="1"/>
  <c r="BO1800" i="1"/>
  <c r="BP1800" i="1" s="1"/>
  <c r="BO1799" i="1"/>
  <c r="BP1799" i="1" s="1"/>
  <c r="BO1798" i="1"/>
  <c r="BP1798" i="1" s="1"/>
  <c r="BO1797" i="1"/>
  <c r="BP1797" i="1" s="1"/>
  <c r="BO1796" i="1"/>
  <c r="BP1796" i="1" s="1"/>
  <c r="BO1795" i="1"/>
  <c r="BP1795" i="1" s="1"/>
  <c r="BO1794" i="1"/>
  <c r="BP1794" i="1" s="1"/>
  <c r="BO1793" i="1"/>
  <c r="BP1793" i="1" s="1"/>
  <c r="BO1792" i="1"/>
  <c r="BP1792" i="1" s="1"/>
  <c r="BO1791" i="1"/>
  <c r="BP1791" i="1" s="1"/>
  <c r="BO1790" i="1"/>
  <c r="BP1790" i="1" s="1"/>
  <c r="BO1789" i="1"/>
  <c r="BP1789" i="1" s="1"/>
  <c r="BO1788" i="1"/>
  <c r="BP1788" i="1" s="1"/>
  <c r="BO1787" i="1"/>
  <c r="BP1787" i="1" s="1"/>
  <c r="BO1786" i="1"/>
  <c r="BP1786" i="1" s="1"/>
  <c r="BO1785" i="1"/>
  <c r="BP1785" i="1" s="1"/>
  <c r="BO1784" i="1"/>
  <c r="BP1784" i="1" s="1"/>
  <c r="BO1783" i="1"/>
  <c r="BP1783" i="1" s="1"/>
  <c r="BO1782" i="1"/>
  <c r="BP1782" i="1" s="1"/>
  <c r="BO1781" i="1"/>
  <c r="BP1781" i="1" s="1"/>
  <c r="BO1780" i="1"/>
  <c r="BP1780" i="1" s="1"/>
  <c r="BO1779" i="1"/>
  <c r="BP1779" i="1" s="1"/>
  <c r="BO1778" i="1"/>
  <c r="BP1778" i="1" s="1"/>
  <c r="BO1777" i="1"/>
  <c r="BP1777" i="1" s="1"/>
  <c r="BO1776" i="1"/>
  <c r="BP1776" i="1" s="1"/>
  <c r="BO1775" i="1"/>
  <c r="BP1775" i="1" s="1"/>
  <c r="BO1774" i="1"/>
  <c r="BP1774" i="1" s="1"/>
  <c r="BO1773" i="1"/>
  <c r="BP1773" i="1" s="1"/>
  <c r="BO1772" i="1"/>
  <c r="BP1772" i="1" s="1"/>
  <c r="BO1771" i="1"/>
  <c r="BP1771" i="1" s="1"/>
  <c r="BO1770" i="1"/>
  <c r="BP1770" i="1" s="1"/>
  <c r="BO1769" i="1"/>
  <c r="BP1769" i="1" s="1"/>
  <c r="BO1768" i="1"/>
  <c r="BP1768" i="1" s="1"/>
  <c r="BO1767" i="1"/>
  <c r="BP1767" i="1" s="1"/>
  <c r="BO1766" i="1"/>
  <c r="BP1766" i="1" s="1"/>
  <c r="BO1765" i="1"/>
  <c r="BP1765" i="1" s="1"/>
  <c r="BO1764" i="1"/>
  <c r="BP1764" i="1" s="1"/>
  <c r="BO1763" i="1"/>
  <c r="BP1763" i="1" s="1"/>
  <c r="BO1762" i="1"/>
  <c r="BP1762" i="1" s="1"/>
  <c r="BO1761" i="1"/>
  <c r="BP1761" i="1" s="1"/>
  <c r="BO1760" i="1"/>
  <c r="BP1760" i="1" s="1"/>
  <c r="BO1759" i="1"/>
  <c r="BP1759" i="1" s="1"/>
  <c r="BO1758" i="1"/>
  <c r="BP1758" i="1" s="1"/>
  <c r="BO1757" i="1"/>
  <c r="BP1757" i="1" s="1"/>
  <c r="BO1756" i="1"/>
  <c r="BP1756" i="1" s="1"/>
  <c r="BO1755" i="1"/>
  <c r="BP1755" i="1" s="1"/>
  <c r="BO1754" i="1"/>
  <c r="BP1754" i="1" s="1"/>
  <c r="BO1753" i="1"/>
  <c r="BP1753" i="1" s="1"/>
  <c r="BO1752" i="1"/>
  <c r="BP1752" i="1" s="1"/>
  <c r="BO1751" i="1"/>
  <c r="BP1751" i="1" s="1"/>
  <c r="BO1750" i="1"/>
  <c r="BP1750" i="1" s="1"/>
  <c r="BO1749" i="1"/>
  <c r="BP1749" i="1" s="1"/>
  <c r="BO1748" i="1"/>
  <c r="BP1748" i="1" s="1"/>
  <c r="BO1747" i="1"/>
  <c r="BP1747" i="1" s="1"/>
  <c r="BO1746" i="1"/>
  <c r="BP1746" i="1" s="1"/>
  <c r="BO1745" i="1"/>
  <c r="BP1745" i="1" s="1"/>
  <c r="BO1744" i="1"/>
  <c r="BP1744" i="1" s="1"/>
  <c r="BO1743" i="1"/>
  <c r="BP1743" i="1" s="1"/>
  <c r="BO1742" i="1"/>
  <c r="BP1742" i="1" s="1"/>
  <c r="BO1741" i="1"/>
  <c r="BP1741" i="1" s="1"/>
  <c r="BO1740" i="1"/>
  <c r="BP1740" i="1" s="1"/>
  <c r="BO1739" i="1"/>
  <c r="BP1739" i="1" s="1"/>
  <c r="BO1738" i="1"/>
  <c r="BP1738" i="1" s="1"/>
  <c r="BO1737" i="1"/>
  <c r="BP1737" i="1" s="1"/>
  <c r="BO1736" i="1"/>
  <c r="BP1736" i="1" s="1"/>
  <c r="BO1735" i="1"/>
  <c r="BP1735" i="1" s="1"/>
  <c r="BO1734" i="1"/>
  <c r="BP1734" i="1" s="1"/>
  <c r="BO1733" i="1"/>
  <c r="BP1733" i="1" s="1"/>
  <c r="BO1732" i="1"/>
  <c r="BP1732" i="1" s="1"/>
  <c r="BO1731" i="1"/>
  <c r="BP1731" i="1" s="1"/>
  <c r="BO1730" i="1"/>
  <c r="BP1730" i="1" s="1"/>
  <c r="BO1729" i="1"/>
  <c r="BP1729" i="1" s="1"/>
  <c r="BO1728" i="1"/>
  <c r="BP1728" i="1" s="1"/>
  <c r="BO1727" i="1"/>
  <c r="BP1727" i="1" s="1"/>
  <c r="BO1726" i="1"/>
  <c r="BP1726" i="1" s="1"/>
  <c r="BO1725" i="1"/>
  <c r="BP1725" i="1" s="1"/>
  <c r="BO1724" i="1"/>
  <c r="BP1724" i="1" s="1"/>
  <c r="BO1723" i="1"/>
  <c r="BP1723" i="1" s="1"/>
  <c r="BO1722" i="1"/>
  <c r="BP1722" i="1" s="1"/>
  <c r="BO1721" i="1"/>
  <c r="BP1721" i="1" s="1"/>
  <c r="BO1720" i="1"/>
  <c r="BP1720" i="1" s="1"/>
  <c r="BO1719" i="1"/>
  <c r="BP1719" i="1" s="1"/>
  <c r="BO1718" i="1"/>
  <c r="BP1718" i="1" s="1"/>
  <c r="BO1717" i="1"/>
  <c r="BP1717" i="1" s="1"/>
  <c r="BO1716" i="1"/>
  <c r="BP1716" i="1" s="1"/>
  <c r="BO1715" i="1"/>
  <c r="BP1715" i="1" s="1"/>
  <c r="BO1714" i="1"/>
  <c r="BP1714" i="1" s="1"/>
  <c r="BO1713" i="1"/>
  <c r="BP1713" i="1" s="1"/>
  <c r="BO1712" i="1"/>
  <c r="BP1712" i="1" s="1"/>
  <c r="BO1711" i="1"/>
  <c r="BP1711" i="1" s="1"/>
  <c r="BO1710" i="1"/>
  <c r="BP1710" i="1" s="1"/>
  <c r="BO1709" i="1"/>
  <c r="BP1709" i="1" s="1"/>
  <c r="BO1708" i="1"/>
  <c r="BP1708" i="1" s="1"/>
  <c r="BO1707" i="1"/>
  <c r="BP1707" i="1" s="1"/>
  <c r="BO1706" i="1"/>
  <c r="BP1706" i="1" s="1"/>
  <c r="BO1705" i="1"/>
  <c r="BP1705" i="1" s="1"/>
  <c r="BO1704" i="1"/>
  <c r="BP1704" i="1" s="1"/>
  <c r="BO1703" i="1"/>
  <c r="BP1703" i="1" s="1"/>
  <c r="BO1702" i="1"/>
  <c r="BP1702" i="1" s="1"/>
  <c r="BO1701" i="1"/>
  <c r="BP1701" i="1" s="1"/>
  <c r="BO1700" i="1"/>
  <c r="BP1700" i="1" s="1"/>
  <c r="BO1699" i="1"/>
  <c r="BP1699" i="1" s="1"/>
  <c r="BO1698" i="1"/>
  <c r="BP1698" i="1" s="1"/>
  <c r="BO1697" i="1"/>
  <c r="BP1697" i="1" s="1"/>
  <c r="BO1696" i="1"/>
  <c r="BP1696" i="1" s="1"/>
  <c r="BO1695" i="1"/>
  <c r="BP1695" i="1" s="1"/>
  <c r="BO1694" i="1"/>
  <c r="BP1694" i="1" s="1"/>
  <c r="BO1693" i="1"/>
  <c r="BP1693" i="1" s="1"/>
  <c r="BO1692" i="1"/>
  <c r="BP1692" i="1" s="1"/>
  <c r="BO1691" i="1"/>
  <c r="BP1691" i="1" s="1"/>
  <c r="BO1690" i="1"/>
  <c r="BP1690" i="1" s="1"/>
  <c r="BO1689" i="1"/>
  <c r="BP1689" i="1" s="1"/>
  <c r="BO1688" i="1"/>
  <c r="BP1688" i="1" s="1"/>
  <c r="BO1687" i="1"/>
  <c r="BP1687" i="1" s="1"/>
  <c r="BO1686" i="1"/>
  <c r="BP1686" i="1" s="1"/>
  <c r="BO1685" i="1"/>
  <c r="BP1685" i="1" s="1"/>
  <c r="BO1684" i="1"/>
  <c r="BP1684" i="1" s="1"/>
  <c r="BO1683" i="1"/>
  <c r="BP1683" i="1" s="1"/>
  <c r="BO1682" i="1"/>
  <c r="BP1682" i="1" s="1"/>
  <c r="BO1681" i="1"/>
  <c r="BP1681" i="1" s="1"/>
  <c r="BO1680" i="1"/>
  <c r="BP1680" i="1" s="1"/>
  <c r="BO1679" i="1"/>
  <c r="BP1679" i="1" s="1"/>
  <c r="BO1678" i="1"/>
  <c r="BP1678" i="1" s="1"/>
  <c r="BO1677" i="1"/>
  <c r="BP1677" i="1" s="1"/>
  <c r="BO1676" i="1"/>
  <c r="BP1676" i="1" s="1"/>
  <c r="BO1675" i="1"/>
  <c r="BP1675" i="1" s="1"/>
  <c r="BO1674" i="1"/>
  <c r="BP1674" i="1" s="1"/>
  <c r="BO1673" i="1"/>
  <c r="BP1673" i="1" s="1"/>
  <c r="BO1672" i="1"/>
  <c r="BP1672" i="1" s="1"/>
  <c r="BO1671" i="1"/>
  <c r="BP1671" i="1" s="1"/>
  <c r="BO1670" i="1"/>
  <c r="BP1670" i="1" s="1"/>
  <c r="BO1669" i="1"/>
  <c r="BP1669" i="1" s="1"/>
  <c r="BO1668" i="1"/>
  <c r="BP1668" i="1" s="1"/>
  <c r="BO1667" i="1"/>
  <c r="BP1667" i="1" s="1"/>
  <c r="BO1666" i="1"/>
  <c r="BP1666" i="1" s="1"/>
  <c r="BO1665" i="1"/>
  <c r="BP1665" i="1" s="1"/>
  <c r="BO1664" i="1"/>
  <c r="BP1664" i="1" s="1"/>
  <c r="BO1663" i="1"/>
  <c r="BP1663" i="1" s="1"/>
  <c r="BO1662" i="1"/>
  <c r="BP1662" i="1" s="1"/>
  <c r="BO1661" i="1"/>
  <c r="BP1661" i="1" s="1"/>
  <c r="BO1660" i="1"/>
  <c r="BP1660" i="1" s="1"/>
  <c r="BO1659" i="1"/>
  <c r="BP1659" i="1" s="1"/>
  <c r="BO1658" i="1"/>
  <c r="BP1658" i="1" s="1"/>
  <c r="BO1657" i="1"/>
  <c r="BP1657" i="1" s="1"/>
  <c r="BO1656" i="1"/>
  <c r="BP1656" i="1" s="1"/>
  <c r="BO1655" i="1"/>
  <c r="BP1655" i="1" s="1"/>
  <c r="BO1654" i="1"/>
  <c r="BP1654" i="1" s="1"/>
  <c r="BO1653" i="1"/>
  <c r="BP1653" i="1" s="1"/>
  <c r="BO1652" i="1"/>
  <c r="BP1652" i="1" s="1"/>
  <c r="BO1651" i="1"/>
  <c r="BP1651" i="1" s="1"/>
  <c r="BO1650" i="1"/>
  <c r="BP1650" i="1" s="1"/>
  <c r="BO1649" i="1"/>
  <c r="BP1649" i="1" s="1"/>
  <c r="BO1648" i="1"/>
  <c r="BP1648" i="1" s="1"/>
  <c r="BO1647" i="1"/>
  <c r="BP1647" i="1" s="1"/>
  <c r="BO1646" i="1"/>
  <c r="BP1646" i="1" s="1"/>
  <c r="BO1645" i="1"/>
  <c r="BP1645" i="1" s="1"/>
  <c r="BO1644" i="1"/>
  <c r="BP1644" i="1" s="1"/>
  <c r="BO1643" i="1"/>
  <c r="BP1643" i="1" s="1"/>
  <c r="BO1642" i="1"/>
  <c r="BP1642" i="1" s="1"/>
  <c r="BO1641" i="1"/>
  <c r="BP1641" i="1" s="1"/>
  <c r="BO1640" i="1"/>
  <c r="BP1640" i="1" s="1"/>
  <c r="BO1639" i="1"/>
  <c r="BP1639" i="1" s="1"/>
  <c r="BO1638" i="1"/>
  <c r="BP1638" i="1" s="1"/>
  <c r="BO1637" i="1"/>
  <c r="BP1637" i="1" s="1"/>
  <c r="BO1636" i="1"/>
  <c r="BP1636" i="1" s="1"/>
  <c r="BO1635" i="1"/>
  <c r="BP1635" i="1" s="1"/>
  <c r="BO1634" i="1"/>
  <c r="BP1634" i="1" s="1"/>
  <c r="BO1633" i="1"/>
  <c r="BP1633" i="1" s="1"/>
  <c r="BO1632" i="1"/>
  <c r="BP1632" i="1" s="1"/>
  <c r="BO1631" i="1"/>
  <c r="BP1631" i="1" s="1"/>
  <c r="BO1630" i="1"/>
  <c r="BP1630" i="1" s="1"/>
  <c r="BO1629" i="1"/>
  <c r="BP1629" i="1" s="1"/>
  <c r="BO1628" i="1"/>
  <c r="BP1628" i="1" s="1"/>
  <c r="BO1627" i="1"/>
  <c r="BP1627" i="1" s="1"/>
  <c r="BO1626" i="1"/>
  <c r="BP1626" i="1" s="1"/>
  <c r="BO1625" i="1"/>
  <c r="BP1625" i="1" s="1"/>
  <c r="BO1624" i="1"/>
  <c r="BP1624" i="1" s="1"/>
  <c r="BO1623" i="1"/>
  <c r="BP1623" i="1" s="1"/>
  <c r="BO1622" i="1"/>
  <c r="BP1622" i="1" s="1"/>
  <c r="BO1621" i="1"/>
  <c r="BP1621" i="1" s="1"/>
  <c r="BO1620" i="1"/>
  <c r="BP1620" i="1" s="1"/>
  <c r="BO1619" i="1"/>
  <c r="BP1619" i="1" s="1"/>
  <c r="BO1618" i="1"/>
  <c r="BP1618" i="1" s="1"/>
  <c r="BO1617" i="1"/>
  <c r="BP1617" i="1" s="1"/>
  <c r="BO1616" i="1"/>
  <c r="BP1616" i="1" s="1"/>
  <c r="BO1615" i="1"/>
  <c r="BP1615" i="1" s="1"/>
  <c r="BO1614" i="1"/>
  <c r="BP1614" i="1" s="1"/>
  <c r="BO1613" i="1"/>
  <c r="BP1613" i="1" s="1"/>
  <c r="BO1612" i="1"/>
  <c r="BP1612" i="1" s="1"/>
  <c r="BO1611" i="1"/>
  <c r="BP1611" i="1" s="1"/>
  <c r="BO1610" i="1"/>
  <c r="BP1610" i="1" s="1"/>
  <c r="BO1609" i="1"/>
  <c r="BP1609" i="1" s="1"/>
  <c r="BO1608" i="1"/>
  <c r="BP1608" i="1" s="1"/>
  <c r="BO1607" i="1"/>
  <c r="BP1607" i="1" s="1"/>
  <c r="BO1606" i="1"/>
  <c r="BP1606" i="1" s="1"/>
  <c r="BO1605" i="1"/>
  <c r="BP1605" i="1" s="1"/>
  <c r="BO1604" i="1"/>
  <c r="BP1604" i="1" s="1"/>
  <c r="BO1603" i="1"/>
  <c r="BP1603" i="1" s="1"/>
  <c r="BO1602" i="1"/>
  <c r="BP1602" i="1" s="1"/>
  <c r="BO1601" i="1"/>
  <c r="BP1601" i="1" s="1"/>
  <c r="BO1600" i="1"/>
  <c r="BP1600" i="1" s="1"/>
  <c r="BO1599" i="1"/>
  <c r="BP1599" i="1" s="1"/>
  <c r="BO1598" i="1"/>
  <c r="BP1598" i="1" s="1"/>
  <c r="BO1597" i="1"/>
  <c r="BP1597" i="1" s="1"/>
  <c r="BO1596" i="1"/>
  <c r="BP1596" i="1" s="1"/>
  <c r="BO1595" i="1"/>
  <c r="BP1595" i="1" s="1"/>
  <c r="BO1594" i="1"/>
  <c r="BP1594" i="1" s="1"/>
  <c r="BO1593" i="1"/>
  <c r="BP1593" i="1" s="1"/>
  <c r="BO1592" i="1"/>
  <c r="BP1592" i="1" s="1"/>
  <c r="BO1591" i="1"/>
  <c r="BP1591" i="1" s="1"/>
  <c r="BO1590" i="1"/>
  <c r="BP1590" i="1" s="1"/>
  <c r="BO1589" i="1"/>
  <c r="BP1589" i="1" s="1"/>
  <c r="BO1588" i="1"/>
  <c r="BP1588" i="1" s="1"/>
  <c r="BO1587" i="1"/>
  <c r="BP1587" i="1" s="1"/>
  <c r="BO1586" i="1"/>
  <c r="BP1586" i="1" s="1"/>
  <c r="BO1585" i="1"/>
  <c r="BP1585" i="1" s="1"/>
  <c r="BO1584" i="1"/>
  <c r="BP1584" i="1" s="1"/>
  <c r="BO1583" i="1"/>
  <c r="BP1583" i="1" s="1"/>
  <c r="BO1582" i="1"/>
  <c r="BP1582" i="1" s="1"/>
  <c r="BO1581" i="1"/>
  <c r="BP1581" i="1" s="1"/>
  <c r="BO1580" i="1"/>
  <c r="BP1580" i="1" s="1"/>
  <c r="BO1579" i="1"/>
  <c r="BP1579" i="1" s="1"/>
  <c r="BO1578" i="1"/>
  <c r="BP1578" i="1" s="1"/>
  <c r="BO1577" i="1"/>
  <c r="BP1577" i="1" s="1"/>
  <c r="BO1576" i="1"/>
  <c r="BP1576" i="1" s="1"/>
  <c r="BO1575" i="1"/>
  <c r="BP1575" i="1" s="1"/>
  <c r="BO1574" i="1"/>
  <c r="BP1574" i="1" s="1"/>
  <c r="BO1573" i="1"/>
  <c r="BP1573" i="1" s="1"/>
  <c r="BO1572" i="1"/>
  <c r="BP1572" i="1" s="1"/>
  <c r="BO1571" i="1"/>
  <c r="BP1571" i="1" s="1"/>
  <c r="BO1570" i="1"/>
  <c r="BP1570" i="1" s="1"/>
  <c r="BO1569" i="1"/>
  <c r="BP1569" i="1" s="1"/>
  <c r="BO1568" i="1"/>
  <c r="BP1568" i="1" s="1"/>
  <c r="BO1567" i="1"/>
  <c r="BP1567" i="1" s="1"/>
  <c r="BO1566" i="1"/>
  <c r="BP1566" i="1" s="1"/>
  <c r="BO1565" i="1"/>
  <c r="BP1565" i="1" s="1"/>
  <c r="BO1564" i="1"/>
  <c r="BP1564" i="1" s="1"/>
  <c r="BO1563" i="1"/>
  <c r="BP1563" i="1" s="1"/>
  <c r="BO1562" i="1"/>
  <c r="BP1562" i="1" s="1"/>
  <c r="BO1561" i="1"/>
  <c r="BP1561" i="1" s="1"/>
  <c r="BO1560" i="1"/>
  <c r="BP1560" i="1" s="1"/>
  <c r="BO1559" i="1"/>
  <c r="BP1559" i="1" s="1"/>
  <c r="BO1558" i="1"/>
  <c r="BP1558" i="1" s="1"/>
  <c r="BO1557" i="1"/>
  <c r="BP1557" i="1" s="1"/>
  <c r="BO1556" i="1"/>
  <c r="BP1556" i="1" s="1"/>
  <c r="BO1555" i="1"/>
  <c r="BP1555" i="1" s="1"/>
  <c r="BO1554" i="1"/>
  <c r="BP1554" i="1" s="1"/>
  <c r="BO1553" i="1"/>
  <c r="BP1553" i="1" s="1"/>
  <c r="BO1552" i="1"/>
  <c r="BP1552" i="1" s="1"/>
  <c r="BO1551" i="1"/>
  <c r="BP1551" i="1" s="1"/>
  <c r="BO1550" i="1"/>
  <c r="BP1550" i="1" s="1"/>
  <c r="BO1549" i="1"/>
  <c r="BP1549" i="1" s="1"/>
  <c r="BO1548" i="1"/>
  <c r="BP1548" i="1" s="1"/>
  <c r="BO1547" i="1"/>
  <c r="BP1547" i="1" s="1"/>
  <c r="BO1546" i="1"/>
  <c r="BP1546" i="1" s="1"/>
  <c r="BO1545" i="1"/>
  <c r="BP1545" i="1" s="1"/>
  <c r="BO1544" i="1"/>
  <c r="BP1544" i="1" s="1"/>
  <c r="BO1543" i="1"/>
  <c r="BP1543" i="1" s="1"/>
  <c r="BO1542" i="1"/>
  <c r="BP1542" i="1" s="1"/>
  <c r="BO1541" i="1"/>
  <c r="BP1541" i="1" s="1"/>
  <c r="BO1540" i="1"/>
  <c r="BP1540" i="1" s="1"/>
  <c r="BO1539" i="1"/>
  <c r="BP1539" i="1" s="1"/>
  <c r="BO1538" i="1"/>
  <c r="BP1538" i="1" s="1"/>
  <c r="BO1537" i="1"/>
  <c r="BP1537" i="1" s="1"/>
  <c r="BO1536" i="1"/>
  <c r="BP1536" i="1" s="1"/>
  <c r="BO1535" i="1"/>
  <c r="BP1535" i="1" s="1"/>
  <c r="BO1534" i="1"/>
  <c r="BP1534" i="1" s="1"/>
  <c r="BO1533" i="1"/>
  <c r="BP1533" i="1" s="1"/>
  <c r="BO1532" i="1"/>
  <c r="BP1532" i="1" s="1"/>
  <c r="BO1531" i="1"/>
  <c r="BP1531" i="1" s="1"/>
  <c r="BO1530" i="1"/>
  <c r="BP1530" i="1" s="1"/>
  <c r="BO1529" i="1"/>
  <c r="BP1529" i="1" s="1"/>
  <c r="BO1528" i="1"/>
  <c r="BP1528" i="1" s="1"/>
  <c r="BO1527" i="1"/>
  <c r="BP1527" i="1" s="1"/>
  <c r="BO1526" i="1"/>
  <c r="BP1526" i="1" s="1"/>
  <c r="BO1525" i="1"/>
  <c r="BP1525" i="1" s="1"/>
  <c r="BO1524" i="1"/>
  <c r="BP1524" i="1" s="1"/>
  <c r="BO1523" i="1"/>
  <c r="BP1523" i="1" s="1"/>
  <c r="BO1522" i="1"/>
  <c r="BP1522" i="1" s="1"/>
  <c r="BO1521" i="1"/>
  <c r="BP1521" i="1" s="1"/>
  <c r="BO1520" i="1"/>
  <c r="BP1520" i="1" s="1"/>
  <c r="BO1519" i="1"/>
  <c r="BP1519" i="1" s="1"/>
  <c r="BO1518" i="1"/>
  <c r="BP1518" i="1" s="1"/>
  <c r="BO1517" i="1"/>
  <c r="BP1517" i="1" s="1"/>
  <c r="BO1516" i="1"/>
  <c r="BP1516" i="1" s="1"/>
  <c r="BO1515" i="1"/>
  <c r="BP1515" i="1" s="1"/>
  <c r="BO1514" i="1"/>
  <c r="BP1514" i="1" s="1"/>
  <c r="BO1513" i="1"/>
  <c r="BP1513" i="1" s="1"/>
  <c r="BO1512" i="1"/>
  <c r="BP1512" i="1" s="1"/>
  <c r="BO1511" i="1"/>
  <c r="BP1511" i="1" s="1"/>
  <c r="BO1510" i="1"/>
  <c r="BP1510" i="1" s="1"/>
  <c r="BO1509" i="1"/>
  <c r="BP1509" i="1" s="1"/>
  <c r="BO1508" i="1"/>
  <c r="BP1508" i="1" s="1"/>
  <c r="BO1507" i="1"/>
  <c r="BP1507" i="1" s="1"/>
  <c r="BO1506" i="1"/>
  <c r="BP1506" i="1" s="1"/>
  <c r="BO1505" i="1"/>
  <c r="BP1505" i="1" s="1"/>
  <c r="BO1504" i="1"/>
  <c r="BP1504" i="1" s="1"/>
  <c r="BO1503" i="1"/>
  <c r="BP1503" i="1" s="1"/>
  <c r="BO1502" i="1"/>
  <c r="BP1502" i="1" s="1"/>
  <c r="BO1501" i="1"/>
  <c r="BP1501" i="1" s="1"/>
  <c r="BO1500" i="1"/>
  <c r="BP1500" i="1" s="1"/>
  <c r="BO1499" i="1"/>
  <c r="BP1499" i="1" s="1"/>
  <c r="BO1498" i="1"/>
  <c r="BP1498" i="1" s="1"/>
  <c r="BO1497" i="1"/>
  <c r="BP1497" i="1" s="1"/>
  <c r="BO1496" i="1"/>
  <c r="BP1496" i="1" s="1"/>
  <c r="BO1495" i="1"/>
  <c r="BP1495" i="1" s="1"/>
  <c r="BO1494" i="1"/>
  <c r="BP1494" i="1" s="1"/>
  <c r="BO1493" i="1"/>
  <c r="BP1493" i="1" s="1"/>
  <c r="BO1492" i="1"/>
  <c r="BP1492" i="1" s="1"/>
  <c r="BO1491" i="1"/>
  <c r="BP1491" i="1" s="1"/>
  <c r="BO1490" i="1"/>
  <c r="BP1490" i="1" s="1"/>
  <c r="BO1489" i="1"/>
  <c r="BP1489" i="1" s="1"/>
  <c r="BO1488" i="1"/>
  <c r="BP1488" i="1" s="1"/>
  <c r="BO1487" i="1"/>
  <c r="BP1487" i="1" s="1"/>
  <c r="BO1486" i="1"/>
  <c r="BP1486" i="1" s="1"/>
  <c r="BO1485" i="1"/>
  <c r="BP1485" i="1" s="1"/>
  <c r="BO1484" i="1"/>
  <c r="BP1484" i="1" s="1"/>
  <c r="BO1483" i="1"/>
  <c r="BP1483" i="1" s="1"/>
  <c r="BO1482" i="1"/>
  <c r="BP1482" i="1" s="1"/>
  <c r="BO1481" i="1"/>
  <c r="BP1481" i="1" s="1"/>
  <c r="BO1480" i="1"/>
  <c r="BP1480" i="1" s="1"/>
  <c r="BO1479" i="1"/>
  <c r="BP1479" i="1" s="1"/>
  <c r="BO1478" i="1"/>
  <c r="BP1478" i="1" s="1"/>
  <c r="BO1477" i="1"/>
  <c r="BP1477" i="1" s="1"/>
  <c r="BO1476" i="1"/>
  <c r="BP1476" i="1" s="1"/>
  <c r="BO1475" i="1"/>
  <c r="BP1475" i="1" s="1"/>
  <c r="BO1474" i="1"/>
  <c r="BP1474" i="1" s="1"/>
  <c r="BO1473" i="1"/>
  <c r="BP1473" i="1" s="1"/>
  <c r="BO1472" i="1"/>
  <c r="BP1472" i="1" s="1"/>
  <c r="BO1471" i="1"/>
  <c r="BP1471" i="1" s="1"/>
  <c r="BO1470" i="1"/>
  <c r="BP1470" i="1" s="1"/>
  <c r="BO1469" i="1"/>
  <c r="BP1469" i="1" s="1"/>
  <c r="BO1468" i="1"/>
  <c r="BP1468" i="1" s="1"/>
  <c r="BO1467" i="1"/>
  <c r="BP1467" i="1" s="1"/>
  <c r="BO1466" i="1"/>
  <c r="BP1466" i="1" s="1"/>
  <c r="BO1465" i="1"/>
  <c r="BP1465" i="1" s="1"/>
  <c r="BO1464" i="1"/>
  <c r="BP1464" i="1" s="1"/>
  <c r="BO1463" i="1"/>
  <c r="BP1463" i="1" s="1"/>
  <c r="BO1462" i="1"/>
  <c r="BP1462" i="1" s="1"/>
  <c r="BO1461" i="1"/>
  <c r="BP1461" i="1" s="1"/>
  <c r="BO1460" i="1"/>
  <c r="BP1460" i="1" s="1"/>
  <c r="BO1459" i="1"/>
  <c r="BP1459" i="1" s="1"/>
  <c r="BO1458" i="1"/>
  <c r="BP1458" i="1" s="1"/>
  <c r="BO1457" i="1"/>
  <c r="BP1457" i="1" s="1"/>
  <c r="BO1456" i="1"/>
  <c r="BP1456" i="1" s="1"/>
  <c r="BO1455" i="1"/>
  <c r="BP1455" i="1" s="1"/>
  <c r="BO1454" i="1"/>
  <c r="BP1454" i="1" s="1"/>
  <c r="BO1453" i="1"/>
  <c r="BP1453" i="1" s="1"/>
  <c r="BO1452" i="1"/>
  <c r="BP1452" i="1" s="1"/>
  <c r="BO1451" i="1"/>
  <c r="BP1451" i="1" s="1"/>
  <c r="BO1450" i="1"/>
  <c r="BP1450" i="1" s="1"/>
  <c r="BO1449" i="1"/>
  <c r="BP1449" i="1" s="1"/>
  <c r="BO1448" i="1"/>
  <c r="BP1448" i="1" s="1"/>
  <c r="BO1447" i="1"/>
  <c r="BP1447" i="1" s="1"/>
  <c r="BO1446" i="1"/>
  <c r="BP1446" i="1" s="1"/>
  <c r="BO1445" i="1"/>
  <c r="BP1445" i="1" s="1"/>
  <c r="BO1444" i="1"/>
  <c r="BP1444" i="1" s="1"/>
  <c r="BO1443" i="1"/>
  <c r="BP1443" i="1" s="1"/>
  <c r="BO1442" i="1"/>
  <c r="BP1442" i="1" s="1"/>
  <c r="BO1441" i="1"/>
  <c r="BP1441" i="1" s="1"/>
  <c r="BO1440" i="1"/>
  <c r="BP1440" i="1" s="1"/>
  <c r="BO1439" i="1"/>
  <c r="BP1439" i="1" s="1"/>
  <c r="BO1438" i="1"/>
  <c r="BP1438" i="1" s="1"/>
  <c r="BO1437" i="1"/>
  <c r="BP1437" i="1" s="1"/>
  <c r="BO1436" i="1"/>
  <c r="BP1436" i="1" s="1"/>
  <c r="BO1435" i="1"/>
  <c r="BP1435" i="1" s="1"/>
  <c r="BO1434" i="1"/>
  <c r="BP1434" i="1" s="1"/>
  <c r="BO1433" i="1"/>
  <c r="BP1433" i="1" s="1"/>
  <c r="BO1432" i="1"/>
  <c r="BP1432" i="1" s="1"/>
  <c r="BO1431" i="1"/>
  <c r="BP1431" i="1" s="1"/>
  <c r="BO1430" i="1"/>
  <c r="BP1430" i="1" s="1"/>
  <c r="BO1429" i="1"/>
  <c r="BP1429" i="1" s="1"/>
  <c r="BO1428" i="1"/>
  <c r="BP1428" i="1" s="1"/>
  <c r="BO1427" i="1"/>
  <c r="BP1427" i="1" s="1"/>
  <c r="BO1426" i="1"/>
  <c r="BP1426" i="1" s="1"/>
  <c r="BO1425" i="1"/>
  <c r="BP1425" i="1" s="1"/>
  <c r="BO1424" i="1"/>
  <c r="BP1424" i="1" s="1"/>
  <c r="BO1423" i="1"/>
  <c r="BP1423" i="1" s="1"/>
  <c r="BO1422" i="1"/>
  <c r="BP1422" i="1" s="1"/>
  <c r="BO1421" i="1"/>
  <c r="BP1421" i="1" s="1"/>
  <c r="BO1420" i="1"/>
  <c r="BP1420" i="1" s="1"/>
  <c r="BO1419" i="1"/>
  <c r="BP1419" i="1" s="1"/>
  <c r="BO1418" i="1"/>
  <c r="BP1418" i="1" s="1"/>
  <c r="BO1417" i="1"/>
  <c r="BP1417" i="1" s="1"/>
  <c r="BO1416" i="1"/>
  <c r="BP1416" i="1" s="1"/>
  <c r="BO1415" i="1"/>
  <c r="BP1415" i="1" s="1"/>
  <c r="BO1414" i="1"/>
  <c r="BP1414" i="1" s="1"/>
  <c r="BO1413" i="1"/>
  <c r="BP1413" i="1" s="1"/>
  <c r="BO1412" i="1"/>
  <c r="BP1412" i="1" s="1"/>
  <c r="BO1411" i="1"/>
  <c r="BP1411" i="1" s="1"/>
  <c r="BO1410" i="1"/>
  <c r="BP1410" i="1" s="1"/>
  <c r="BO1409" i="1"/>
  <c r="BP1409" i="1" s="1"/>
  <c r="BO1408" i="1"/>
  <c r="BP1408" i="1" s="1"/>
  <c r="BO1407" i="1"/>
  <c r="BP1407" i="1" s="1"/>
  <c r="BO1406" i="1"/>
  <c r="BP1406" i="1" s="1"/>
  <c r="BO1405" i="1"/>
  <c r="BP1405" i="1" s="1"/>
  <c r="BO1404" i="1"/>
  <c r="BP1404" i="1" s="1"/>
  <c r="BO1403" i="1"/>
  <c r="BP1403" i="1" s="1"/>
  <c r="BO1402" i="1"/>
  <c r="BP1402" i="1" s="1"/>
  <c r="BO1401" i="1"/>
  <c r="BP1401" i="1" s="1"/>
  <c r="BO1400" i="1"/>
  <c r="BP1400" i="1" s="1"/>
  <c r="BO1399" i="1"/>
  <c r="BP1399" i="1" s="1"/>
  <c r="BO1398" i="1"/>
  <c r="BP1398" i="1" s="1"/>
  <c r="BO1397" i="1"/>
  <c r="BP1397" i="1" s="1"/>
  <c r="BO1396" i="1"/>
  <c r="BP1396" i="1" s="1"/>
  <c r="BO1395" i="1"/>
  <c r="BP1395" i="1" s="1"/>
  <c r="BO1394" i="1"/>
  <c r="BP1394" i="1" s="1"/>
  <c r="BO1393" i="1"/>
  <c r="BP1393" i="1" s="1"/>
  <c r="BO1392" i="1"/>
  <c r="BP1392" i="1" s="1"/>
  <c r="BO1391" i="1"/>
  <c r="BP1391" i="1" s="1"/>
  <c r="BO1390" i="1"/>
  <c r="BP1390" i="1" s="1"/>
  <c r="BO1389" i="1"/>
  <c r="BP1389" i="1" s="1"/>
  <c r="BO1388" i="1"/>
  <c r="BP1388" i="1" s="1"/>
  <c r="BO1387" i="1"/>
  <c r="BP1387" i="1" s="1"/>
  <c r="BO1386" i="1"/>
  <c r="BP1386" i="1" s="1"/>
  <c r="BO1385" i="1"/>
  <c r="BP1385" i="1" s="1"/>
  <c r="BO1384" i="1"/>
  <c r="BP1384" i="1" s="1"/>
  <c r="BO1383" i="1"/>
  <c r="BP1383" i="1" s="1"/>
  <c r="BO1382" i="1"/>
  <c r="BP1382" i="1" s="1"/>
  <c r="BO1381" i="1"/>
  <c r="BP1381" i="1" s="1"/>
  <c r="BO1380" i="1"/>
  <c r="BP1380" i="1" s="1"/>
  <c r="BO1379" i="1"/>
  <c r="BP1379" i="1" s="1"/>
  <c r="BO1378" i="1"/>
  <c r="BP1378" i="1" s="1"/>
  <c r="BO1377" i="1"/>
  <c r="BP1377" i="1" s="1"/>
  <c r="BO1376" i="1"/>
  <c r="BP1376" i="1" s="1"/>
  <c r="BO1375" i="1"/>
  <c r="BP1375" i="1" s="1"/>
  <c r="BO1374" i="1"/>
  <c r="BP1374" i="1" s="1"/>
  <c r="BO1373" i="1"/>
  <c r="BP1373" i="1" s="1"/>
  <c r="BO1372" i="1"/>
  <c r="BP1372" i="1" s="1"/>
  <c r="BO1371" i="1"/>
  <c r="BP1371" i="1" s="1"/>
  <c r="BO1370" i="1"/>
  <c r="BP1370" i="1" s="1"/>
  <c r="BO1369" i="1"/>
  <c r="BP1369" i="1" s="1"/>
  <c r="BO1368" i="1"/>
  <c r="BP1368" i="1" s="1"/>
  <c r="BO1367" i="1"/>
  <c r="BP1367" i="1" s="1"/>
  <c r="BO1366" i="1"/>
  <c r="BP1366" i="1" s="1"/>
  <c r="BO1365" i="1"/>
  <c r="BP1365" i="1" s="1"/>
  <c r="BO1364" i="1"/>
  <c r="BP1364" i="1" s="1"/>
  <c r="BO1363" i="1"/>
  <c r="BP1363" i="1" s="1"/>
  <c r="BO1362" i="1"/>
  <c r="BP1362" i="1" s="1"/>
  <c r="BO1361" i="1"/>
  <c r="BP1361" i="1" s="1"/>
  <c r="BO1360" i="1"/>
  <c r="BP1360" i="1" s="1"/>
  <c r="BO1359" i="1"/>
  <c r="BP1359" i="1" s="1"/>
  <c r="BO1358" i="1"/>
  <c r="BP1358" i="1" s="1"/>
  <c r="BO1357" i="1"/>
  <c r="BP1357" i="1" s="1"/>
  <c r="BO1356" i="1"/>
  <c r="BP1356" i="1" s="1"/>
  <c r="BO1355" i="1"/>
  <c r="BP1355" i="1" s="1"/>
  <c r="BO1354" i="1"/>
  <c r="BP1354" i="1" s="1"/>
  <c r="BO1353" i="1"/>
  <c r="BP1353" i="1" s="1"/>
  <c r="BO1352" i="1"/>
  <c r="BP1352" i="1" s="1"/>
  <c r="BO1351" i="1"/>
  <c r="BP1351" i="1" s="1"/>
  <c r="BO1350" i="1"/>
  <c r="BP1350" i="1" s="1"/>
  <c r="BO1349" i="1"/>
  <c r="BP1349" i="1" s="1"/>
  <c r="BO1348" i="1"/>
  <c r="BP1348" i="1" s="1"/>
  <c r="BO1347" i="1"/>
  <c r="BP1347" i="1" s="1"/>
  <c r="BO1346" i="1"/>
  <c r="BP1346" i="1" s="1"/>
  <c r="BO1345" i="1"/>
  <c r="BP1345" i="1" s="1"/>
  <c r="BO1344" i="1"/>
  <c r="BP1344" i="1" s="1"/>
  <c r="BO1343" i="1"/>
  <c r="BP1343" i="1" s="1"/>
  <c r="BO1342" i="1"/>
  <c r="BP1342" i="1" s="1"/>
  <c r="BO1341" i="1"/>
  <c r="BP1341" i="1" s="1"/>
  <c r="BO1340" i="1"/>
  <c r="BP1340" i="1" s="1"/>
  <c r="BO1339" i="1"/>
  <c r="BP1339" i="1" s="1"/>
  <c r="BO1338" i="1"/>
  <c r="BP1338" i="1" s="1"/>
  <c r="BO1337" i="1"/>
  <c r="BP1337" i="1" s="1"/>
  <c r="BO1336" i="1"/>
  <c r="BP1336" i="1" s="1"/>
  <c r="BO1335" i="1"/>
  <c r="BP1335" i="1" s="1"/>
  <c r="BO1334" i="1"/>
  <c r="BP1334" i="1" s="1"/>
  <c r="BO1333" i="1"/>
  <c r="BP1333" i="1" s="1"/>
  <c r="BO1332" i="1"/>
  <c r="BP1332" i="1" s="1"/>
  <c r="BO1331" i="1"/>
  <c r="BP1331" i="1" s="1"/>
  <c r="BO1330" i="1"/>
  <c r="BP1330" i="1" s="1"/>
  <c r="BO1329" i="1"/>
  <c r="BP1329" i="1" s="1"/>
  <c r="BO1328" i="1"/>
  <c r="BP1328" i="1" s="1"/>
  <c r="BO1327" i="1"/>
  <c r="BP1327" i="1" s="1"/>
  <c r="BO1326" i="1"/>
  <c r="BP1326" i="1" s="1"/>
  <c r="BO1325" i="1"/>
  <c r="BP1325" i="1" s="1"/>
  <c r="BO1324" i="1"/>
  <c r="BP1324" i="1" s="1"/>
  <c r="BO1323" i="1"/>
  <c r="BP1323" i="1" s="1"/>
  <c r="BO1322" i="1"/>
  <c r="BP1322" i="1" s="1"/>
  <c r="BO1321" i="1"/>
  <c r="BP1321" i="1" s="1"/>
  <c r="BO1320" i="1"/>
  <c r="BP1320" i="1" s="1"/>
  <c r="BO1319" i="1"/>
  <c r="BP1319" i="1" s="1"/>
  <c r="BO1318" i="1"/>
  <c r="BP1318" i="1" s="1"/>
  <c r="BO1317" i="1"/>
  <c r="BP1317" i="1" s="1"/>
  <c r="BO1316" i="1"/>
  <c r="BP1316" i="1" s="1"/>
  <c r="BO1315" i="1"/>
  <c r="BP1315" i="1" s="1"/>
  <c r="BO1314" i="1"/>
  <c r="BP1314" i="1" s="1"/>
  <c r="BO1313" i="1"/>
  <c r="BP1313" i="1" s="1"/>
  <c r="BO1312" i="1"/>
  <c r="BP1312" i="1" s="1"/>
  <c r="BO1311" i="1"/>
  <c r="BP1311" i="1" s="1"/>
  <c r="BO1310" i="1"/>
  <c r="BP1310" i="1" s="1"/>
  <c r="BO1309" i="1"/>
  <c r="BP1309" i="1" s="1"/>
  <c r="BO1308" i="1"/>
  <c r="BP1308" i="1" s="1"/>
  <c r="BO1307" i="1"/>
  <c r="BP1307" i="1" s="1"/>
  <c r="BO1306" i="1"/>
  <c r="BP1306" i="1" s="1"/>
  <c r="BO1305" i="1"/>
  <c r="BP1305" i="1" s="1"/>
  <c r="BO1304" i="1"/>
  <c r="BP1304" i="1" s="1"/>
  <c r="BO1303" i="1"/>
  <c r="BP1303" i="1" s="1"/>
  <c r="BO1302" i="1"/>
  <c r="BP1302" i="1" s="1"/>
  <c r="BO1301" i="1"/>
  <c r="BP1301" i="1" s="1"/>
  <c r="BO1300" i="1"/>
  <c r="BP1300" i="1" s="1"/>
  <c r="BO1299" i="1"/>
  <c r="BP1299" i="1" s="1"/>
  <c r="BO1298" i="1"/>
  <c r="BP1298" i="1" s="1"/>
  <c r="BO1297" i="1"/>
  <c r="BP1297" i="1" s="1"/>
  <c r="BO1296" i="1"/>
  <c r="BP1296" i="1" s="1"/>
  <c r="BO1295" i="1"/>
  <c r="BP1295" i="1" s="1"/>
  <c r="BO1294" i="1"/>
  <c r="BP1294" i="1" s="1"/>
  <c r="BO1293" i="1"/>
  <c r="BP1293" i="1" s="1"/>
  <c r="BO1292" i="1"/>
  <c r="BP1292" i="1" s="1"/>
  <c r="BO1291" i="1"/>
  <c r="BP1291" i="1" s="1"/>
  <c r="BO1290" i="1"/>
  <c r="BP1290" i="1" s="1"/>
  <c r="BO1289" i="1"/>
  <c r="BP1289" i="1" s="1"/>
  <c r="BO1288" i="1"/>
  <c r="BP1288" i="1" s="1"/>
  <c r="BO1287" i="1"/>
  <c r="BP1287" i="1" s="1"/>
  <c r="BO1286" i="1"/>
  <c r="BP1286" i="1" s="1"/>
  <c r="BO1285" i="1"/>
  <c r="BP1285" i="1" s="1"/>
  <c r="BO1284" i="1"/>
  <c r="BP1284" i="1" s="1"/>
  <c r="BO1283" i="1"/>
  <c r="BP1283" i="1" s="1"/>
  <c r="BO1282" i="1"/>
  <c r="BP1282" i="1" s="1"/>
  <c r="BO1281" i="1"/>
  <c r="BP1281" i="1" s="1"/>
  <c r="BO1280" i="1"/>
  <c r="BP1280" i="1" s="1"/>
  <c r="BO1279" i="1"/>
  <c r="BP1279" i="1" s="1"/>
  <c r="BO1278" i="1"/>
  <c r="BP1278" i="1" s="1"/>
  <c r="BO1277" i="1"/>
  <c r="BP1277" i="1" s="1"/>
  <c r="BO1276" i="1"/>
  <c r="BP1276" i="1" s="1"/>
  <c r="BO1275" i="1"/>
  <c r="BP1275" i="1" s="1"/>
  <c r="BO1274" i="1"/>
  <c r="BP1274" i="1" s="1"/>
  <c r="BO1273" i="1"/>
  <c r="BP1273" i="1" s="1"/>
  <c r="BO1272" i="1"/>
  <c r="BP1272" i="1" s="1"/>
  <c r="BO1271" i="1"/>
  <c r="BP1271" i="1" s="1"/>
  <c r="BO1270" i="1"/>
  <c r="BP1270" i="1" s="1"/>
  <c r="BO1269" i="1"/>
  <c r="BP1269" i="1" s="1"/>
  <c r="BO1268" i="1"/>
  <c r="BP1268" i="1" s="1"/>
  <c r="BO1267" i="1"/>
  <c r="BP1267" i="1" s="1"/>
  <c r="BO1266" i="1"/>
  <c r="BP1266" i="1" s="1"/>
  <c r="BO1265" i="1"/>
  <c r="BP1265" i="1" s="1"/>
  <c r="BO1264" i="1"/>
  <c r="BP1264" i="1" s="1"/>
  <c r="BO1263" i="1"/>
  <c r="BP1263" i="1" s="1"/>
  <c r="BO1262" i="1"/>
  <c r="BP1262" i="1" s="1"/>
  <c r="BO1261" i="1"/>
  <c r="BP1261" i="1" s="1"/>
  <c r="BO1260" i="1"/>
  <c r="BP1260" i="1" s="1"/>
  <c r="BO1259" i="1"/>
  <c r="BP1259" i="1" s="1"/>
  <c r="BO1258" i="1"/>
  <c r="BP1258" i="1" s="1"/>
  <c r="BO1257" i="1"/>
  <c r="BP1257" i="1" s="1"/>
  <c r="BO1256" i="1"/>
  <c r="BP1256" i="1" s="1"/>
  <c r="BO1255" i="1"/>
  <c r="BP1255" i="1" s="1"/>
  <c r="BO1254" i="1"/>
  <c r="BP1254" i="1" s="1"/>
  <c r="BO1253" i="1"/>
  <c r="BP1253" i="1" s="1"/>
  <c r="BO1252" i="1"/>
  <c r="BP1252" i="1" s="1"/>
  <c r="BO1251" i="1"/>
  <c r="BP1251" i="1" s="1"/>
  <c r="BO1250" i="1"/>
  <c r="BP1250" i="1" s="1"/>
  <c r="BO1249" i="1"/>
  <c r="BP1249" i="1" s="1"/>
  <c r="BO1248" i="1"/>
  <c r="BP1248" i="1" s="1"/>
  <c r="BO1247" i="1"/>
  <c r="BP1247" i="1" s="1"/>
  <c r="BO1246" i="1"/>
  <c r="BP1246" i="1" s="1"/>
  <c r="BO1245" i="1"/>
  <c r="BP1245" i="1" s="1"/>
  <c r="BO1244" i="1"/>
  <c r="BP1244" i="1" s="1"/>
  <c r="BO1243" i="1"/>
  <c r="BP1243" i="1" s="1"/>
  <c r="BO1242" i="1"/>
  <c r="BP1242" i="1" s="1"/>
  <c r="BO1241" i="1"/>
  <c r="BP1241" i="1" s="1"/>
  <c r="BO1240" i="1"/>
  <c r="BP1240" i="1" s="1"/>
  <c r="BO1239" i="1"/>
  <c r="BP1239" i="1" s="1"/>
  <c r="BO1238" i="1"/>
  <c r="BP1238" i="1" s="1"/>
  <c r="BO1237" i="1"/>
  <c r="BP1237" i="1" s="1"/>
  <c r="BO1236" i="1"/>
  <c r="BP1236" i="1" s="1"/>
  <c r="BO1235" i="1"/>
  <c r="BP1235" i="1" s="1"/>
  <c r="BO1234" i="1"/>
  <c r="BP1234" i="1" s="1"/>
  <c r="BO1233" i="1"/>
  <c r="BP1233" i="1" s="1"/>
  <c r="BO1232" i="1"/>
  <c r="BP1232" i="1" s="1"/>
  <c r="BO1231" i="1"/>
  <c r="BP1231" i="1" s="1"/>
  <c r="BO1230" i="1"/>
  <c r="BP1230" i="1" s="1"/>
  <c r="BO1229" i="1"/>
  <c r="BP1229" i="1" s="1"/>
  <c r="BO1228" i="1"/>
  <c r="BP1228" i="1" s="1"/>
  <c r="BO1227" i="1"/>
  <c r="BP1227" i="1" s="1"/>
  <c r="BO1226" i="1"/>
  <c r="BP1226" i="1" s="1"/>
  <c r="BO1225" i="1"/>
  <c r="BP1225" i="1" s="1"/>
  <c r="BO1224" i="1"/>
  <c r="BP1224" i="1" s="1"/>
  <c r="BO1223" i="1"/>
  <c r="BP1223" i="1" s="1"/>
  <c r="BO1222" i="1"/>
  <c r="BP1222" i="1" s="1"/>
  <c r="BO1221" i="1"/>
  <c r="BP1221" i="1" s="1"/>
  <c r="BO1220" i="1"/>
  <c r="BP1220" i="1" s="1"/>
  <c r="BO1219" i="1"/>
  <c r="BP1219" i="1" s="1"/>
  <c r="BO1218" i="1"/>
  <c r="BP1218" i="1" s="1"/>
  <c r="BO1217" i="1"/>
  <c r="BP1217" i="1" s="1"/>
  <c r="BO1216" i="1"/>
  <c r="BP1216" i="1" s="1"/>
  <c r="BO1215" i="1"/>
  <c r="BP1215" i="1" s="1"/>
  <c r="BO1214" i="1"/>
  <c r="BP1214" i="1" s="1"/>
  <c r="BO1213" i="1"/>
  <c r="BP1213" i="1" s="1"/>
  <c r="BO1212" i="1"/>
  <c r="BP1212" i="1" s="1"/>
  <c r="BO1211" i="1"/>
  <c r="BP1211" i="1" s="1"/>
  <c r="BO1210" i="1"/>
  <c r="BP1210" i="1" s="1"/>
  <c r="BO1209" i="1"/>
  <c r="BP1209" i="1" s="1"/>
  <c r="BO1208" i="1"/>
  <c r="BP1208" i="1" s="1"/>
  <c r="BO1207" i="1"/>
  <c r="BP1207" i="1" s="1"/>
  <c r="BO1206" i="1"/>
  <c r="BP1206" i="1" s="1"/>
  <c r="BO1205" i="1"/>
  <c r="BP1205" i="1" s="1"/>
  <c r="BO1204" i="1"/>
  <c r="BP1204" i="1" s="1"/>
  <c r="BO1203" i="1"/>
  <c r="BP1203" i="1" s="1"/>
  <c r="BO1202" i="1"/>
  <c r="BP1202" i="1" s="1"/>
  <c r="BO1201" i="1"/>
  <c r="BP1201" i="1" s="1"/>
  <c r="BO1200" i="1"/>
  <c r="BP1200" i="1" s="1"/>
  <c r="BO1199" i="1"/>
  <c r="BP1199" i="1" s="1"/>
  <c r="BO1198" i="1"/>
  <c r="BP1198" i="1" s="1"/>
  <c r="BO1197" i="1"/>
  <c r="BP1197" i="1" s="1"/>
  <c r="BO1196" i="1"/>
  <c r="BP1196" i="1" s="1"/>
  <c r="BO1195" i="1"/>
  <c r="BP1195" i="1" s="1"/>
  <c r="BO1194" i="1"/>
  <c r="BP1194" i="1" s="1"/>
  <c r="BO1193" i="1"/>
  <c r="BP1193" i="1" s="1"/>
  <c r="BO1192" i="1"/>
  <c r="BP1192" i="1" s="1"/>
  <c r="BO1191" i="1"/>
  <c r="BP1191" i="1" s="1"/>
  <c r="BO1190" i="1"/>
  <c r="BP1190" i="1" s="1"/>
  <c r="BO1189" i="1"/>
  <c r="BP1189" i="1" s="1"/>
  <c r="BO1188" i="1"/>
  <c r="BP1188" i="1" s="1"/>
  <c r="BO1187" i="1"/>
  <c r="BP1187" i="1" s="1"/>
  <c r="BO1186" i="1"/>
  <c r="BP1186" i="1" s="1"/>
  <c r="BO1185" i="1"/>
  <c r="BP1185" i="1" s="1"/>
  <c r="BO1184" i="1"/>
  <c r="BP1184" i="1" s="1"/>
  <c r="BO1183" i="1"/>
  <c r="BP1183" i="1" s="1"/>
  <c r="BO1182" i="1"/>
  <c r="BP1182" i="1" s="1"/>
  <c r="BO1181" i="1"/>
  <c r="BP1181" i="1" s="1"/>
  <c r="BO1180" i="1"/>
  <c r="BP1180" i="1" s="1"/>
  <c r="BO1179" i="1"/>
  <c r="BP1179" i="1" s="1"/>
  <c r="BO1178" i="1"/>
  <c r="BP1178" i="1" s="1"/>
  <c r="BO1177" i="1"/>
  <c r="BP1177" i="1" s="1"/>
  <c r="BO1176" i="1"/>
  <c r="BP1176" i="1" s="1"/>
  <c r="BO1175" i="1"/>
  <c r="BP1175" i="1" s="1"/>
  <c r="BO1174" i="1"/>
  <c r="BP1174" i="1" s="1"/>
  <c r="BO1173" i="1"/>
  <c r="BP1173" i="1" s="1"/>
  <c r="BO1172" i="1"/>
  <c r="BP1172" i="1" s="1"/>
  <c r="BO1171" i="1"/>
  <c r="BP1171" i="1" s="1"/>
  <c r="BO1170" i="1"/>
  <c r="BP1170" i="1" s="1"/>
  <c r="BO1169" i="1"/>
  <c r="BP1169" i="1" s="1"/>
  <c r="BO1168" i="1"/>
  <c r="BP1168" i="1" s="1"/>
  <c r="BO1167" i="1"/>
  <c r="BP1167" i="1" s="1"/>
  <c r="BO1166" i="1"/>
  <c r="BP1166" i="1" s="1"/>
  <c r="BO1165" i="1"/>
  <c r="BP1165" i="1" s="1"/>
  <c r="BO1164" i="1"/>
  <c r="BP1164" i="1" s="1"/>
  <c r="BO1163" i="1"/>
  <c r="BP1163" i="1" s="1"/>
  <c r="BO1162" i="1"/>
  <c r="BP1162" i="1" s="1"/>
  <c r="BO1161" i="1"/>
  <c r="BP1161" i="1" s="1"/>
  <c r="BO1160" i="1"/>
  <c r="BP1160" i="1" s="1"/>
  <c r="BO1159" i="1"/>
  <c r="BP1159" i="1" s="1"/>
  <c r="BO1158" i="1"/>
  <c r="BP1158" i="1" s="1"/>
  <c r="BO1157" i="1"/>
  <c r="BP1157" i="1" s="1"/>
  <c r="BO1156" i="1"/>
  <c r="BP1156" i="1" s="1"/>
  <c r="BO1155" i="1"/>
  <c r="BP1155" i="1" s="1"/>
  <c r="BO1154" i="1"/>
  <c r="BP1154" i="1" s="1"/>
  <c r="BO1153" i="1"/>
  <c r="BP1153" i="1" s="1"/>
  <c r="BO1152" i="1"/>
  <c r="BP1152" i="1" s="1"/>
  <c r="BO1151" i="1"/>
  <c r="BP1151" i="1" s="1"/>
  <c r="BO1150" i="1"/>
  <c r="BP1150" i="1" s="1"/>
  <c r="BO1149" i="1"/>
  <c r="BP1149" i="1" s="1"/>
  <c r="BO1148" i="1"/>
  <c r="BP1148" i="1" s="1"/>
  <c r="BO1147" i="1"/>
  <c r="BP1147" i="1" s="1"/>
  <c r="BO1146" i="1"/>
  <c r="BP1146" i="1" s="1"/>
  <c r="BO1145" i="1"/>
  <c r="BP1145" i="1" s="1"/>
  <c r="BO1144" i="1"/>
  <c r="BP1144" i="1" s="1"/>
  <c r="BO1143" i="1"/>
  <c r="BP1143" i="1" s="1"/>
  <c r="BO1142" i="1"/>
  <c r="BP1142" i="1" s="1"/>
  <c r="BO1141" i="1"/>
  <c r="BP1141" i="1" s="1"/>
  <c r="BO1140" i="1"/>
  <c r="BP1140" i="1" s="1"/>
  <c r="BO1139" i="1"/>
  <c r="BP1139" i="1" s="1"/>
  <c r="BO1138" i="1"/>
  <c r="BP1138" i="1" s="1"/>
  <c r="BO1137" i="1"/>
  <c r="BP1137" i="1" s="1"/>
  <c r="BO1136" i="1"/>
  <c r="BP1136" i="1" s="1"/>
  <c r="BO1135" i="1"/>
  <c r="BP1135" i="1" s="1"/>
  <c r="BO1134" i="1"/>
  <c r="BP1134" i="1" s="1"/>
  <c r="BO1133" i="1"/>
  <c r="BP1133" i="1" s="1"/>
  <c r="BO1132" i="1"/>
  <c r="BP1132" i="1" s="1"/>
  <c r="BO1131" i="1"/>
  <c r="BP1131" i="1" s="1"/>
  <c r="BO1130" i="1"/>
  <c r="BP1130" i="1" s="1"/>
  <c r="BO1129" i="1"/>
  <c r="BP1129" i="1" s="1"/>
  <c r="BO1128" i="1"/>
  <c r="BP1128" i="1" s="1"/>
  <c r="BO1127" i="1"/>
  <c r="BP1127" i="1" s="1"/>
  <c r="BO1126" i="1"/>
  <c r="BP1126" i="1" s="1"/>
  <c r="BO1125" i="1"/>
  <c r="BP1125" i="1" s="1"/>
  <c r="BO1124" i="1"/>
  <c r="BP1124" i="1" s="1"/>
  <c r="BO1123" i="1"/>
  <c r="BP1123" i="1" s="1"/>
  <c r="BO1122" i="1"/>
  <c r="BP1122" i="1" s="1"/>
  <c r="BO1121" i="1"/>
  <c r="BP1121" i="1" s="1"/>
  <c r="BO1120" i="1"/>
  <c r="BP1120" i="1" s="1"/>
  <c r="BO1119" i="1"/>
  <c r="BP1119" i="1" s="1"/>
  <c r="BO1118" i="1"/>
  <c r="BP1118" i="1" s="1"/>
  <c r="BO1117" i="1"/>
  <c r="BP1117" i="1" s="1"/>
  <c r="BO1116" i="1"/>
  <c r="BP1116" i="1" s="1"/>
  <c r="BO1115" i="1"/>
  <c r="BP1115" i="1" s="1"/>
  <c r="BO1114" i="1"/>
  <c r="BP1114" i="1" s="1"/>
  <c r="BO1113" i="1"/>
  <c r="BP1113" i="1" s="1"/>
  <c r="BO1112" i="1"/>
  <c r="BP1112" i="1" s="1"/>
  <c r="BO1111" i="1"/>
  <c r="BP1111" i="1" s="1"/>
  <c r="BO1110" i="1"/>
  <c r="BP1110" i="1" s="1"/>
  <c r="BO1109" i="1"/>
  <c r="BP1109" i="1" s="1"/>
  <c r="BO1108" i="1"/>
  <c r="BP1108" i="1" s="1"/>
  <c r="BO1107" i="1"/>
  <c r="BP1107" i="1" s="1"/>
  <c r="BO1106" i="1"/>
  <c r="BP1106" i="1" s="1"/>
  <c r="BO1105" i="1"/>
  <c r="BP1105" i="1" s="1"/>
  <c r="BO1104" i="1"/>
  <c r="BP1104" i="1" s="1"/>
  <c r="BO1103" i="1"/>
  <c r="BP1103" i="1" s="1"/>
  <c r="BO1102" i="1"/>
  <c r="BP1102" i="1" s="1"/>
  <c r="BO1101" i="1"/>
  <c r="BP1101" i="1" s="1"/>
  <c r="BO1100" i="1"/>
  <c r="BP1100" i="1" s="1"/>
  <c r="BO1099" i="1"/>
  <c r="BP1099" i="1" s="1"/>
  <c r="BO1098" i="1"/>
  <c r="BP1098" i="1" s="1"/>
  <c r="BO1097" i="1"/>
  <c r="BP1097" i="1" s="1"/>
  <c r="BO1096" i="1"/>
  <c r="BP1096" i="1" s="1"/>
  <c r="BO1095" i="1"/>
  <c r="BP1095" i="1" s="1"/>
  <c r="BO1094" i="1"/>
  <c r="BP1094" i="1" s="1"/>
  <c r="BO1093" i="1"/>
  <c r="BP1093" i="1" s="1"/>
  <c r="BO1092" i="1"/>
  <c r="BP1092" i="1" s="1"/>
  <c r="BO1091" i="1"/>
  <c r="BP1091" i="1" s="1"/>
  <c r="BO1090" i="1"/>
  <c r="BP1090" i="1" s="1"/>
  <c r="BO1089" i="1"/>
  <c r="BP1089" i="1" s="1"/>
  <c r="BO1088" i="1"/>
  <c r="BP1088" i="1" s="1"/>
  <c r="BO1087" i="1"/>
  <c r="BP1087" i="1" s="1"/>
  <c r="BO1086" i="1"/>
  <c r="BP1086" i="1" s="1"/>
  <c r="BO1085" i="1"/>
  <c r="BP1085" i="1" s="1"/>
  <c r="BO1084" i="1"/>
  <c r="BP1084" i="1" s="1"/>
  <c r="BO1083" i="1"/>
  <c r="BP1083" i="1" s="1"/>
  <c r="BO1082" i="1"/>
  <c r="BP1082" i="1" s="1"/>
  <c r="BO1081" i="1"/>
  <c r="BP1081" i="1" s="1"/>
  <c r="BO1080" i="1"/>
  <c r="BP1080" i="1" s="1"/>
  <c r="BO1079" i="1"/>
  <c r="BP1079" i="1" s="1"/>
  <c r="BO1078" i="1"/>
  <c r="BP1078" i="1" s="1"/>
  <c r="BO1077" i="1"/>
  <c r="BP1077" i="1" s="1"/>
  <c r="BO1076" i="1"/>
  <c r="BP1076" i="1" s="1"/>
  <c r="BO1075" i="1"/>
  <c r="BP1075" i="1" s="1"/>
  <c r="BO1074" i="1"/>
  <c r="BP1074" i="1" s="1"/>
  <c r="BO1073" i="1"/>
  <c r="BP1073" i="1" s="1"/>
  <c r="BO1072" i="1"/>
  <c r="BP1072" i="1" s="1"/>
  <c r="BO1071" i="1"/>
  <c r="BP1071" i="1" s="1"/>
  <c r="BO1070" i="1"/>
  <c r="BP1070" i="1" s="1"/>
  <c r="BO1069" i="1"/>
  <c r="BP1069" i="1" s="1"/>
  <c r="BO1068" i="1"/>
  <c r="BP1068" i="1" s="1"/>
  <c r="BO1067" i="1"/>
  <c r="BP1067" i="1" s="1"/>
  <c r="BO1066" i="1"/>
  <c r="BP1066" i="1" s="1"/>
  <c r="BO1065" i="1"/>
  <c r="BP1065" i="1" s="1"/>
  <c r="BO1064" i="1"/>
  <c r="BP1064" i="1" s="1"/>
  <c r="BO1063" i="1"/>
  <c r="BP1063" i="1" s="1"/>
  <c r="BO1062" i="1"/>
  <c r="BP1062" i="1" s="1"/>
  <c r="BO1061" i="1"/>
  <c r="BP1061" i="1" s="1"/>
  <c r="BO1060" i="1"/>
  <c r="BP1060" i="1" s="1"/>
  <c r="BO1059" i="1"/>
  <c r="BP1059" i="1" s="1"/>
  <c r="BO1058" i="1"/>
  <c r="BP1058" i="1" s="1"/>
  <c r="BO1057" i="1"/>
  <c r="BP1057" i="1" s="1"/>
  <c r="BO1056" i="1"/>
  <c r="BP1056" i="1" s="1"/>
  <c r="BO1055" i="1"/>
  <c r="BP1055" i="1" s="1"/>
  <c r="BO1054" i="1"/>
  <c r="BP1054" i="1" s="1"/>
  <c r="BO1053" i="1"/>
  <c r="BP1053" i="1" s="1"/>
  <c r="BO1052" i="1"/>
  <c r="BP1052" i="1" s="1"/>
  <c r="BO1051" i="1"/>
  <c r="BP1051" i="1" s="1"/>
  <c r="BO1050" i="1"/>
  <c r="BP1050" i="1" s="1"/>
  <c r="BO1049" i="1"/>
  <c r="BP1049" i="1" s="1"/>
  <c r="BO1048" i="1"/>
  <c r="BP1048" i="1" s="1"/>
  <c r="BO1047" i="1"/>
  <c r="BP1047" i="1" s="1"/>
  <c r="BO1046" i="1"/>
  <c r="BP1046" i="1" s="1"/>
  <c r="BO1045" i="1"/>
  <c r="BP1045" i="1" s="1"/>
  <c r="BO1044" i="1"/>
  <c r="BP1044" i="1" s="1"/>
  <c r="BO1043" i="1"/>
  <c r="BP1043" i="1" s="1"/>
  <c r="BO1042" i="1"/>
  <c r="BP1042" i="1" s="1"/>
  <c r="BO1041" i="1"/>
  <c r="BP1041" i="1" s="1"/>
  <c r="BO1040" i="1"/>
  <c r="BP1040" i="1" s="1"/>
  <c r="BO1039" i="1"/>
  <c r="BP1039" i="1" s="1"/>
  <c r="BO1038" i="1"/>
  <c r="BP1038" i="1" s="1"/>
  <c r="BO1037" i="1"/>
  <c r="BP1037" i="1" s="1"/>
  <c r="BO1036" i="1"/>
  <c r="BP1036" i="1" s="1"/>
  <c r="BO1035" i="1"/>
  <c r="BP1035" i="1" s="1"/>
  <c r="BO1034" i="1"/>
  <c r="BP1034" i="1" s="1"/>
  <c r="BO1033" i="1"/>
  <c r="BP1033" i="1" s="1"/>
  <c r="BO1032" i="1"/>
  <c r="BP1032" i="1" s="1"/>
  <c r="BO1031" i="1"/>
  <c r="BP1031" i="1" s="1"/>
  <c r="BO1030" i="1"/>
  <c r="BP1030" i="1" s="1"/>
  <c r="BO1029" i="1"/>
  <c r="BP1029" i="1" s="1"/>
  <c r="BO1028" i="1"/>
  <c r="BP1028" i="1" s="1"/>
  <c r="BO1027" i="1"/>
  <c r="BP1027" i="1" s="1"/>
  <c r="BO1026" i="1"/>
  <c r="BP1026" i="1" s="1"/>
  <c r="BO1025" i="1"/>
  <c r="BP1025" i="1" s="1"/>
  <c r="BO1024" i="1"/>
  <c r="BP1024" i="1" s="1"/>
  <c r="BO1023" i="1"/>
  <c r="BP1023" i="1" s="1"/>
  <c r="BO1022" i="1"/>
  <c r="BP1022" i="1" s="1"/>
  <c r="BO1021" i="1"/>
  <c r="BP1021" i="1" s="1"/>
  <c r="BO1020" i="1"/>
  <c r="BP1020" i="1" s="1"/>
  <c r="BO1019" i="1"/>
  <c r="BP1019" i="1" s="1"/>
  <c r="BO1018" i="1"/>
  <c r="BP1018" i="1" s="1"/>
  <c r="BO1017" i="1"/>
  <c r="BP1017" i="1" s="1"/>
  <c r="BO1016" i="1"/>
  <c r="BP1016" i="1" s="1"/>
  <c r="BO1015" i="1"/>
  <c r="BP1015" i="1" s="1"/>
  <c r="BO1014" i="1"/>
  <c r="BP1014" i="1" s="1"/>
  <c r="BO1013" i="1"/>
  <c r="BP1013" i="1" s="1"/>
  <c r="BO1012" i="1"/>
  <c r="BP1012" i="1" s="1"/>
  <c r="BO1011" i="1"/>
  <c r="BP1011" i="1" s="1"/>
  <c r="BO1010" i="1"/>
  <c r="BP1010" i="1" s="1"/>
  <c r="BO1009" i="1"/>
  <c r="BP1009" i="1" s="1"/>
  <c r="BO1008" i="1"/>
  <c r="BP1008" i="1" s="1"/>
  <c r="BO1007" i="1"/>
  <c r="BP1007" i="1" s="1"/>
  <c r="BO1006" i="1"/>
  <c r="BP1006" i="1" s="1"/>
  <c r="BO1005" i="1"/>
  <c r="BP1005" i="1" s="1"/>
  <c r="BO1004" i="1"/>
  <c r="BP1004" i="1" s="1"/>
  <c r="BO1003" i="1"/>
  <c r="BP1003" i="1" s="1"/>
  <c r="BO1002" i="1"/>
  <c r="BP1002" i="1" s="1"/>
  <c r="BO1001" i="1"/>
  <c r="BP1001" i="1" s="1"/>
  <c r="BO1000" i="1"/>
  <c r="BP1000" i="1" s="1"/>
  <c r="BO999" i="1"/>
  <c r="BP999" i="1" s="1"/>
  <c r="BO998" i="1"/>
  <c r="BP998" i="1" s="1"/>
  <c r="BO997" i="1"/>
  <c r="BP997" i="1" s="1"/>
  <c r="BO996" i="1"/>
  <c r="BP996" i="1" s="1"/>
  <c r="BO995" i="1"/>
  <c r="BP995" i="1" s="1"/>
  <c r="BO994" i="1"/>
  <c r="BP994" i="1" s="1"/>
  <c r="BO993" i="1"/>
  <c r="BP993" i="1" s="1"/>
  <c r="BO992" i="1"/>
  <c r="BP992" i="1" s="1"/>
  <c r="BO991" i="1"/>
  <c r="BP991" i="1" s="1"/>
  <c r="BO990" i="1"/>
  <c r="BP990" i="1" s="1"/>
  <c r="BO989" i="1"/>
  <c r="BP989" i="1" s="1"/>
  <c r="BO988" i="1"/>
  <c r="BP988" i="1" s="1"/>
  <c r="BO987" i="1"/>
  <c r="BP987" i="1" s="1"/>
  <c r="BO986" i="1"/>
  <c r="BP986" i="1" s="1"/>
  <c r="BO985" i="1"/>
  <c r="BP985" i="1" s="1"/>
  <c r="BO984" i="1"/>
  <c r="BP984" i="1" s="1"/>
  <c r="BO983" i="1"/>
  <c r="BP983" i="1" s="1"/>
  <c r="BO982" i="1"/>
  <c r="BP982" i="1" s="1"/>
  <c r="BO981" i="1"/>
  <c r="BP981" i="1" s="1"/>
  <c r="BO980" i="1"/>
  <c r="BP980" i="1" s="1"/>
  <c r="BO979" i="1"/>
  <c r="BP979" i="1" s="1"/>
  <c r="BO978" i="1"/>
  <c r="BP978" i="1" s="1"/>
  <c r="BO977" i="1"/>
  <c r="BP977" i="1" s="1"/>
  <c r="BO976" i="1"/>
  <c r="BP976" i="1" s="1"/>
  <c r="BO975" i="1"/>
  <c r="BP975" i="1" s="1"/>
  <c r="BO974" i="1"/>
  <c r="BP974" i="1" s="1"/>
  <c r="BO973" i="1"/>
  <c r="BP973" i="1" s="1"/>
  <c r="BO972" i="1"/>
  <c r="BP972" i="1" s="1"/>
  <c r="BO971" i="1"/>
  <c r="BP971" i="1" s="1"/>
  <c r="BO970" i="1"/>
  <c r="BP970" i="1" s="1"/>
  <c r="BO969" i="1"/>
  <c r="BP969" i="1" s="1"/>
  <c r="BO968" i="1"/>
  <c r="BP968" i="1" s="1"/>
  <c r="BO967" i="1"/>
  <c r="BP967" i="1" s="1"/>
  <c r="BO966" i="1"/>
  <c r="BP966" i="1" s="1"/>
  <c r="BO965" i="1"/>
  <c r="BP965" i="1" s="1"/>
  <c r="BO964" i="1"/>
  <c r="BP964" i="1" s="1"/>
  <c r="BO963" i="1"/>
  <c r="BP963" i="1" s="1"/>
  <c r="BO962" i="1"/>
  <c r="BP962" i="1" s="1"/>
  <c r="BO961" i="1"/>
  <c r="BP961" i="1" s="1"/>
  <c r="BO960" i="1"/>
  <c r="BP960" i="1" s="1"/>
  <c r="BO959" i="1"/>
  <c r="BP959" i="1" s="1"/>
  <c r="BO958" i="1"/>
  <c r="BP958" i="1" s="1"/>
  <c r="BO957" i="1"/>
  <c r="BP957" i="1" s="1"/>
  <c r="BO956" i="1"/>
  <c r="BP956" i="1" s="1"/>
  <c r="BO955" i="1"/>
  <c r="BP955" i="1" s="1"/>
  <c r="BO954" i="1"/>
  <c r="BP954" i="1" s="1"/>
  <c r="BO953" i="1"/>
  <c r="BP953" i="1" s="1"/>
  <c r="BO952" i="1"/>
  <c r="BP952" i="1" s="1"/>
  <c r="BO951" i="1"/>
  <c r="BP951" i="1" s="1"/>
  <c r="BO950" i="1"/>
  <c r="BP950" i="1" s="1"/>
  <c r="BO949" i="1"/>
  <c r="BP949" i="1" s="1"/>
  <c r="BO948" i="1"/>
  <c r="BP948" i="1" s="1"/>
  <c r="BO947" i="1"/>
  <c r="BP947" i="1" s="1"/>
  <c r="BO946" i="1"/>
  <c r="BP946" i="1" s="1"/>
  <c r="BO945" i="1"/>
  <c r="BP945" i="1" s="1"/>
  <c r="BO944" i="1"/>
  <c r="BP944" i="1" s="1"/>
  <c r="BO943" i="1"/>
  <c r="BP943" i="1" s="1"/>
  <c r="BO942" i="1"/>
  <c r="BP942" i="1" s="1"/>
  <c r="BO941" i="1"/>
  <c r="BP941" i="1" s="1"/>
  <c r="BO940" i="1"/>
  <c r="BP940" i="1" s="1"/>
  <c r="BO939" i="1"/>
  <c r="BP939" i="1" s="1"/>
  <c r="BO938" i="1"/>
  <c r="BP938" i="1" s="1"/>
  <c r="BO937" i="1"/>
  <c r="BP937" i="1" s="1"/>
  <c r="BO936" i="1"/>
  <c r="BP936" i="1" s="1"/>
  <c r="BO935" i="1"/>
  <c r="BP935" i="1" s="1"/>
  <c r="BO934" i="1"/>
  <c r="BP934" i="1" s="1"/>
  <c r="BO933" i="1"/>
  <c r="BP933" i="1" s="1"/>
  <c r="BO932" i="1"/>
  <c r="BP932" i="1" s="1"/>
  <c r="BO931" i="1"/>
  <c r="BP931" i="1" s="1"/>
  <c r="BO930" i="1"/>
  <c r="BP930" i="1" s="1"/>
  <c r="BO929" i="1"/>
  <c r="BP929" i="1" s="1"/>
  <c r="BO928" i="1"/>
  <c r="BP928" i="1" s="1"/>
  <c r="BO927" i="1"/>
  <c r="BP927" i="1" s="1"/>
  <c r="BO926" i="1"/>
  <c r="BP926" i="1" s="1"/>
  <c r="BO925" i="1"/>
  <c r="BP925" i="1" s="1"/>
  <c r="BO924" i="1"/>
  <c r="BP924" i="1" s="1"/>
  <c r="BO923" i="1"/>
  <c r="BP923" i="1" s="1"/>
  <c r="BO922" i="1"/>
  <c r="BP922" i="1" s="1"/>
  <c r="BO921" i="1"/>
  <c r="BP921" i="1" s="1"/>
  <c r="BO920" i="1"/>
  <c r="BP920" i="1" s="1"/>
  <c r="BO919" i="1"/>
  <c r="BP919" i="1" s="1"/>
  <c r="BO918" i="1"/>
  <c r="BP918" i="1" s="1"/>
  <c r="BO917" i="1"/>
  <c r="BP917" i="1" s="1"/>
  <c r="BO916" i="1"/>
  <c r="BP916" i="1" s="1"/>
  <c r="BO915" i="1"/>
  <c r="BP915" i="1" s="1"/>
  <c r="BO914" i="1"/>
  <c r="BP914" i="1" s="1"/>
  <c r="BO913" i="1"/>
  <c r="BP913" i="1" s="1"/>
  <c r="BO912" i="1"/>
  <c r="BP912" i="1" s="1"/>
  <c r="BO911" i="1"/>
  <c r="BP911" i="1" s="1"/>
  <c r="BO910" i="1"/>
  <c r="BP910" i="1" s="1"/>
  <c r="BO909" i="1"/>
  <c r="BP909" i="1" s="1"/>
  <c r="BO908" i="1"/>
  <c r="BP908" i="1" s="1"/>
  <c r="BO907" i="1"/>
  <c r="BP907" i="1" s="1"/>
  <c r="BO906" i="1"/>
  <c r="BP906" i="1" s="1"/>
  <c r="BO905" i="1"/>
  <c r="BP905" i="1" s="1"/>
  <c r="BO904" i="1"/>
  <c r="BP904" i="1" s="1"/>
  <c r="BO903" i="1"/>
  <c r="BP903" i="1" s="1"/>
  <c r="BO902" i="1"/>
  <c r="BP902" i="1" s="1"/>
  <c r="BO901" i="1"/>
  <c r="BP901" i="1" s="1"/>
  <c r="BO900" i="1"/>
  <c r="BP900" i="1" s="1"/>
  <c r="BO899" i="1"/>
  <c r="BP899" i="1" s="1"/>
  <c r="BO898" i="1"/>
  <c r="BP898" i="1" s="1"/>
  <c r="BO897" i="1"/>
  <c r="BP897" i="1" s="1"/>
  <c r="BO896" i="1"/>
  <c r="BP896" i="1" s="1"/>
  <c r="BO895" i="1"/>
  <c r="BP895" i="1" s="1"/>
  <c r="BO894" i="1"/>
  <c r="BP894" i="1" s="1"/>
  <c r="BO893" i="1"/>
  <c r="BP893" i="1" s="1"/>
  <c r="BO892" i="1"/>
  <c r="BP892" i="1" s="1"/>
  <c r="BO891" i="1"/>
  <c r="BP891" i="1" s="1"/>
  <c r="BO890" i="1"/>
  <c r="BP890" i="1" s="1"/>
  <c r="BO889" i="1"/>
  <c r="BP889" i="1" s="1"/>
  <c r="BO888" i="1"/>
  <c r="BP888" i="1" s="1"/>
  <c r="BO887" i="1"/>
  <c r="BP887" i="1" s="1"/>
  <c r="BO886" i="1"/>
  <c r="BP886" i="1" s="1"/>
  <c r="BO885" i="1"/>
  <c r="BP885" i="1" s="1"/>
  <c r="BO884" i="1"/>
  <c r="BP884" i="1" s="1"/>
  <c r="BO883" i="1"/>
  <c r="BP883" i="1" s="1"/>
  <c r="BO882" i="1"/>
  <c r="BP882" i="1" s="1"/>
  <c r="BO881" i="1"/>
  <c r="BP881" i="1" s="1"/>
  <c r="BO880" i="1"/>
  <c r="BP880" i="1" s="1"/>
  <c r="BO879" i="1"/>
  <c r="BP879" i="1" s="1"/>
  <c r="BO878" i="1"/>
  <c r="BP878" i="1" s="1"/>
  <c r="BO877" i="1"/>
  <c r="BP877" i="1" s="1"/>
  <c r="BO876" i="1"/>
  <c r="BP876" i="1" s="1"/>
  <c r="BO875" i="1"/>
  <c r="BP875" i="1" s="1"/>
  <c r="BO874" i="1"/>
  <c r="BP874" i="1" s="1"/>
  <c r="BO873" i="1"/>
  <c r="BP873" i="1" s="1"/>
  <c r="BO872" i="1"/>
  <c r="BP872" i="1" s="1"/>
  <c r="BO871" i="1"/>
  <c r="BP871" i="1" s="1"/>
  <c r="BO870" i="1"/>
  <c r="BP870" i="1" s="1"/>
  <c r="BO869" i="1"/>
  <c r="BP869" i="1" s="1"/>
  <c r="BO868" i="1"/>
  <c r="BP868" i="1" s="1"/>
  <c r="BO867" i="1"/>
  <c r="BP867" i="1" s="1"/>
  <c r="BO866" i="1"/>
  <c r="BP866" i="1" s="1"/>
  <c r="BO865" i="1"/>
  <c r="BP865" i="1" s="1"/>
  <c r="BO864" i="1"/>
  <c r="BP864" i="1" s="1"/>
  <c r="BO863" i="1"/>
  <c r="BP863" i="1" s="1"/>
  <c r="BO862" i="1"/>
  <c r="BP862" i="1" s="1"/>
  <c r="BO861" i="1"/>
  <c r="BP861" i="1" s="1"/>
  <c r="BO860" i="1"/>
  <c r="BP860" i="1" s="1"/>
  <c r="BO859" i="1"/>
  <c r="BP859" i="1" s="1"/>
  <c r="BO858" i="1"/>
  <c r="BP858" i="1" s="1"/>
  <c r="BO857" i="1"/>
  <c r="BP857" i="1" s="1"/>
  <c r="BO856" i="1"/>
  <c r="BP856" i="1" s="1"/>
  <c r="BO855" i="1"/>
  <c r="BP855" i="1" s="1"/>
  <c r="BO854" i="1"/>
  <c r="BP854" i="1" s="1"/>
  <c r="BO853" i="1"/>
  <c r="BP853" i="1" s="1"/>
  <c r="BO852" i="1"/>
  <c r="BP852" i="1" s="1"/>
  <c r="BO851" i="1"/>
  <c r="BP851" i="1" s="1"/>
  <c r="BO850" i="1"/>
  <c r="BP850" i="1" s="1"/>
  <c r="BO849" i="1"/>
  <c r="BP849" i="1" s="1"/>
  <c r="BO848" i="1"/>
  <c r="BP848" i="1" s="1"/>
  <c r="BO847" i="1"/>
  <c r="BP847" i="1" s="1"/>
  <c r="BO846" i="1"/>
  <c r="BP846" i="1" s="1"/>
  <c r="BO845" i="1"/>
  <c r="BP845" i="1" s="1"/>
  <c r="BO844" i="1"/>
  <c r="BP844" i="1" s="1"/>
  <c r="BO843" i="1"/>
  <c r="BP843" i="1" s="1"/>
  <c r="BO842" i="1"/>
  <c r="BP842" i="1" s="1"/>
  <c r="BO841" i="1"/>
  <c r="BP841" i="1" s="1"/>
  <c r="BO840" i="1"/>
  <c r="BP840" i="1" s="1"/>
  <c r="BO839" i="1"/>
  <c r="BP839" i="1" s="1"/>
  <c r="BO838" i="1"/>
  <c r="BP838" i="1" s="1"/>
  <c r="BO837" i="1"/>
  <c r="BP837" i="1" s="1"/>
  <c r="BO836" i="1"/>
  <c r="BP836" i="1" s="1"/>
  <c r="BO835" i="1"/>
  <c r="BP835" i="1" s="1"/>
  <c r="BO834" i="1"/>
  <c r="BP834" i="1" s="1"/>
  <c r="BO833" i="1"/>
  <c r="BP833" i="1" s="1"/>
  <c r="BO832" i="1"/>
  <c r="BP832" i="1" s="1"/>
  <c r="BO831" i="1"/>
  <c r="BP831" i="1" s="1"/>
  <c r="BO830" i="1"/>
  <c r="BP830" i="1" s="1"/>
  <c r="BO829" i="1"/>
  <c r="BP829" i="1" s="1"/>
  <c r="BO828" i="1"/>
  <c r="BP828" i="1" s="1"/>
  <c r="BO827" i="1"/>
  <c r="BP827" i="1" s="1"/>
  <c r="BO826" i="1"/>
  <c r="BP826" i="1" s="1"/>
  <c r="BO825" i="1"/>
  <c r="BP825" i="1" s="1"/>
  <c r="BO824" i="1"/>
  <c r="BP824" i="1" s="1"/>
  <c r="BO823" i="1"/>
  <c r="BP823" i="1" s="1"/>
  <c r="BO822" i="1"/>
  <c r="BP822" i="1" s="1"/>
  <c r="BO821" i="1"/>
  <c r="BP821" i="1" s="1"/>
  <c r="BO820" i="1"/>
  <c r="BP820" i="1" s="1"/>
  <c r="BO819" i="1"/>
  <c r="BP819" i="1" s="1"/>
  <c r="BO818" i="1"/>
  <c r="BP818" i="1" s="1"/>
  <c r="BO817" i="1"/>
  <c r="BP817" i="1" s="1"/>
  <c r="BO816" i="1"/>
  <c r="BP816" i="1" s="1"/>
  <c r="BO815" i="1"/>
  <c r="BP815" i="1" s="1"/>
  <c r="BO814" i="1"/>
  <c r="BP814" i="1" s="1"/>
  <c r="BO813" i="1"/>
  <c r="BP813" i="1" s="1"/>
  <c r="BO812" i="1"/>
  <c r="BP812" i="1" s="1"/>
  <c r="BO811" i="1"/>
  <c r="BP811" i="1" s="1"/>
  <c r="BO810" i="1"/>
  <c r="BP810" i="1" s="1"/>
  <c r="BO809" i="1"/>
  <c r="BP809" i="1" s="1"/>
  <c r="BO808" i="1"/>
  <c r="BP808" i="1" s="1"/>
  <c r="BO807" i="1"/>
  <c r="BP807" i="1" s="1"/>
  <c r="BO806" i="1"/>
  <c r="BP806" i="1" s="1"/>
  <c r="BO805" i="1"/>
  <c r="BP805" i="1" s="1"/>
  <c r="BO804" i="1"/>
  <c r="BP804" i="1" s="1"/>
  <c r="BO803" i="1"/>
  <c r="BP803" i="1" s="1"/>
  <c r="BO802" i="1"/>
  <c r="BP802" i="1" s="1"/>
  <c r="BO801" i="1"/>
  <c r="BP801" i="1" s="1"/>
  <c r="BO800" i="1"/>
  <c r="BP800" i="1" s="1"/>
  <c r="BO799" i="1"/>
  <c r="BP799" i="1" s="1"/>
  <c r="BO798" i="1"/>
  <c r="BP798" i="1" s="1"/>
  <c r="BO797" i="1"/>
  <c r="BP797" i="1" s="1"/>
  <c r="BO796" i="1"/>
  <c r="BP796" i="1" s="1"/>
  <c r="BO795" i="1"/>
  <c r="BP795" i="1" s="1"/>
  <c r="BO794" i="1"/>
  <c r="BP794" i="1" s="1"/>
  <c r="BO793" i="1"/>
  <c r="BP793" i="1" s="1"/>
  <c r="BO792" i="1"/>
  <c r="BP792" i="1" s="1"/>
  <c r="BO791" i="1"/>
  <c r="BP791" i="1" s="1"/>
  <c r="BO790" i="1"/>
  <c r="BP790" i="1" s="1"/>
  <c r="BO789" i="1"/>
  <c r="BP789" i="1" s="1"/>
  <c r="BO788" i="1"/>
  <c r="BP788" i="1" s="1"/>
  <c r="BO787" i="1"/>
  <c r="BP787" i="1" s="1"/>
  <c r="BO786" i="1"/>
  <c r="BP786" i="1" s="1"/>
  <c r="BO785" i="1"/>
  <c r="BP785" i="1" s="1"/>
  <c r="BO784" i="1"/>
  <c r="BP784" i="1" s="1"/>
  <c r="BO783" i="1"/>
  <c r="BP783" i="1" s="1"/>
  <c r="BO782" i="1"/>
  <c r="BP782" i="1" s="1"/>
  <c r="BO781" i="1"/>
  <c r="BP781" i="1" s="1"/>
  <c r="BO780" i="1"/>
  <c r="BP780" i="1" s="1"/>
  <c r="BO779" i="1"/>
  <c r="BP779" i="1" s="1"/>
  <c r="BO778" i="1"/>
  <c r="BP778" i="1" s="1"/>
  <c r="BO777" i="1"/>
  <c r="BP777" i="1" s="1"/>
  <c r="BO776" i="1"/>
  <c r="BP776" i="1" s="1"/>
  <c r="BO775" i="1"/>
  <c r="BP775" i="1" s="1"/>
  <c r="BO774" i="1"/>
  <c r="BP774" i="1" s="1"/>
  <c r="BO773" i="1"/>
  <c r="BP773" i="1" s="1"/>
  <c r="BO772" i="1"/>
  <c r="BP772" i="1" s="1"/>
  <c r="BO771" i="1"/>
  <c r="BP771" i="1" s="1"/>
  <c r="BO770" i="1"/>
  <c r="BP770" i="1" s="1"/>
  <c r="BO769" i="1"/>
  <c r="BP769" i="1" s="1"/>
  <c r="BO768" i="1"/>
  <c r="BP768" i="1" s="1"/>
  <c r="BO767" i="1"/>
  <c r="BP767" i="1" s="1"/>
  <c r="BO766" i="1"/>
  <c r="BP766" i="1" s="1"/>
  <c r="BO765" i="1"/>
  <c r="BP765" i="1" s="1"/>
  <c r="BO764" i="1"/>
  <c r="BP764" i="1" s="1"/>
  <c r="BO763" i="1"/>
  <c r="BP763" i="1" s="1"/>
  <c r="BO762" i="1"/>
  <c r="BP762" i="1" s="1"/>
  <c r="BO761" i="1"/>
  <c r="BP761" i="1" s="1"/>
  <c r="BO760" i="1"/>
  <c r="BP760" i="1" s="1"/>
  <c r="BO759" i="1"/>
  <c r="BP759" i="1" s="1"/>
  <c r="BO758" i="1"/>
  <c r="BP758" i="1" s="1"/>
  <c r="BO757" i="1"/>
  <c r="BP757" i="1" s="1"/>
  <c r="BO756" i="1"/>
  <c r="BP756" i="1" s="1"/>
  <c r="BO755" i="1"/>
  <c r="BP755" i="1" s="1"/>
  <c r="BO754" i="1"/>
  <c r="BP754" i="1" s="1"/>
  <c r="BO753" i="1"/>
  <c r="BP753" i="1" s="1"/>
  <c r="BO752" i="1"/>
  <c r="BP752" i="1" s="1"/>
  <c r="BO751" i="1"/>
  <c r="BP751" i="1" s="1"/>
  <c r="BO750" i="1"/>
  <c r="BP750" i="1" s="1"/>
  <c r="BO749" i="1"/>
  <c r="BP749" i="1" s="1"/>
  <c r="BO748" i="1"/>
  <c r="BP748" i="1" s="1"/>
  <c r="BO747" i="1"/>
  <c r="BP747" i="1" s="1"/>
  <c r="BO746" i="1"/>
  <c r="BP746" i="1" s="1"/>
  <c r="BO745" i="1"/>
  <c r="BP745" i="1" s="1"/>
  <c r="BO744" i="1"/>
  <c r="BP744" i="1" s="1"/>
  <c r="BO743" i="1"/>
  <c r="BP743" i="1" s="1"/>
  <c r="BO742" i="1"/>
  <c r="BP742" i="1" s="1"/>
  <c r="BO741" i="1"/>
  <c r="BP741" i="1" s="1"/>
  <c r="BO740" i="1"/>
  <c r="BP740" i="1" s="1"/>
  <c r="BO739" i="1"/>
  <c r="BP739" i="1" s="1"/>
  <c r="BO738" i="1"/>
  <c r="BP738" i="1" s="1"/>
  <c r="BO737" i="1"/>
  <c r="BP737" i="1" s="1"/>
  <c r="BO736" i="1"/>
  <c r="BP736" i="1" s="1"/>
  <c r="BO735" i="1"/>
  <c r="BP735" i="1" s="1"/>
  <c r="BO734" i="1"/>
  <c r="BP734" i="1" s="1"/>
  <c r="BO733" i="1"/>
  <c r="BP733" i="1" s="1"/>
  <c r="BO732" i="1"/>
  <c r="BP732" i="1" s="1"/>
  <c r="BO731" i="1"/>
  <c r="BP731" i="1" s="1"/>
  <c r="BO730" i="1"/>
  <c r="BP730" i="1" s="1"/>
  <c r="BO729" i="1"/>
  <c r="BP729" i="1" s="1"/>
  <c r="BO728" i="1"/>
  <c r="BP728" i="1" s="1"/>
  <c r="BO727" i="1"/>
  <c r="BP727" i="1" s="1"/>
  <c r="BO726" i="1"/>
  <c r="BP726" i="1" s="1"/>
  <c r="BO725" i="1"/>
  <c r="BP725" i="1" s="1"/>
  <c r="BO724" i="1"/>
  <c r="BP724" i="1" s="1"/>
  <c r="BO723" i="1"/>
  <c r="BP723" i="1" s="1"/>
  <c r="BO722" i="1"/>
  <c r="BP722" i="1" s="1"/>
  <c r="BO721" i="1"/>
  <c r="BP721" i="1" s="1"/>
  <c r="BO720" i="1"/>
  <c r="BP720" i="1" s="1"/>
  <c r="BO719" i="1"/>
  <c r="BP719" i="1" s="1"/>
  <c r="BO718" i="1"/>
  <c r="BP718" i="1" s="1"/>
  <c r="BO717" i="1"/>
  <c r="BP717" i="1" s="1"/>
  <c r="BO716" i="1"/>
  <c r="BP716" i="1" s="1"/>
  <c r="BO715" i="1"/>
  <c r="BP715" i="1" s="1"/>
  <c r="BO714" i="1"/>
  <c r="BP714" i="1" s="1"/>
  <c r="BO713" i="1"/>
  <c r="BP713" i="1" s="1"/>
  <c r="BO712" i="1"/>
  <c r="BP712" i="1" s="1"/>
  <c r="BO711" i="1"/>
  <c r="BP711" i="1" s="1"/>
  <c r="BO710" i="1"/>
  <c r="BP710" i="1" s="1"/>
  <c r="BO709" i="1"/>
  <c r="BP709" i="1" s="1"/>
  <c r="BO708" i="1"/>
  <c r="BP708" i="1" s="1"/>
  <c r="BO707" i="1"/>
  <c r="BP707" i="1" s="1"/>
  <c r="BO706" i="1"/>
  <c r="BP706" i="1" s="1"/>
  <c r="BO705" i="1"/>
  <c r="BP705" i="1" s="1"/>
  <c r="BO704" i="1"/>
  <c r="BP704" i="1" s="1"/>
  <c r="BO703" i="1"/>
  <c r="BP703" i="1" s="1"/>
  <c r="BO702" i="1"/>
  <c r="BP702" i="1" s="1"/>
  <c r="BO701" i="1"/>
  <c r="BP701" i="1" s="1"/>
  <c r="BO700" i="1"/>
  <c r="BP700" i="1" s="1"/>
  <c r="BO699" i="1"/>
  <c r="BP699" i="1" s="1"/>
  <c r="BO698" i="1"/>
  <c r="BP698" i="1" s="1"/>
  <c r="BO697" i="1"/>
  <c r="BP697" i="1" s="1"/>
  <c r="BO696" i="1"/>
  <c r="BP696" i="1" s="1"/>
  <c r="BO695" i="1"/>
  <c r="BP695" i="1" s="1"/>
  <c r="BO694" i="1"/>
  <c r="BP694" i="1" s="1"/>
  <c r="BO693" i="1"/>
  <c r="BP693" i="1" s="1"/>
  <c r="BO692" i="1"/>
  <c r="BP692" i="1" s="1"/>
  <c r="BO691" i="1"/>
  <c r="BP691" i="1" s="1"/>
  <c r="BO690" i="1"/>
  <c r="BP690" i="1" s="1"/>
  <c r="BO689" i="1"/>
  <c r="BP689" i="1" s="1"/>
  <c r="BO688" i="1"/>
  <c r="BP688" i="1" s="1"/>
  <c r="BO687" i="1"/>
  <c r="BP687" i="1" s="1"/>
  <c r="BO686" i="1"/>
  <c r="BP686" i="1" s="1"/>
  <c r="BO685" i="1"/>
  <c r="BP685" i="1" s="1"/>
  <c r="BO684" i="1"/>
  <c r="BP684" i="1" s="1"/>
  <c r="BO683" i="1"/>
  <c r="BP683" i="1" s="1"/>
  <c r="BO682" i="1"/>
  <c r="BP682" i="1" s="1"/>
  <c r="BO681" i="1"/>
  <c r="BP681" i="1" s="1"/>
  <c r="BO680" i="1"/>
  <c r="BP680" i="1" s="1"/>
  <c r="BO679" i="1"/>
  <c r="BP679" i="1" s="1"/>
  <c r="BO678" i="1"/>
  <c r="BP678" i="1" s="1"/>
  <c r="BO677" i="1"/>
  <c r="BP677" i="1" s="1"/>
  <c r="BO676" i="1"/>
  <c r="BP676" i="1" s="1"/>
  <c r="BO675" i="1"/>
  <c r="BP675" i="1" s="1"/>
  <c r="BO674" i="1"/>
  <c r="BP674" i="1" s="1"/>
  <c r="BO673" i="1"/>
  <c r="BP673" i="1" s="1"/>
  <c r="BO672" i="1"/>
  <c r="BP672" i="1" s="1"/>
  <c r="BO671" i="1"/>
  <c r="BP671" i="1" s="1"/>
  <c r="BO670" i="1"/>
  <c r="BP670" i="1" s="1"/>
  <c r="BO669" i="1"/>
  <c r="BP669" i="1" s="1"/>
  <c r="BO668" i="1"/>
  <c r="BP668" i="1" s="1"/>
  <c r="BO667" i="1"/>
  <c r="BP667" i="1" s="1"/>
  <c r="BO666" i="1"/>
  <c r="BP666" i="1" s="1"/>
  <c r="BO665" i="1"/>
  <c r="BP665" i="1" s="1"/>
  <c r="BO664" i="1"/>
  <c r="BP664" i="1" s="1"/>
  <c r="BO663" i="1"/>
  <c r="BP663" i="1" s="1"/>
  <c r="BO662" i="1"/>
  <c r="BP662" i="1" s="1"/>
  <c r="BO661" i="1"/>
  <c r="BP661" i="1" s="1"/>
  <c r="BO660" i="1"/>
  <c r="BP660" i="1" s="1"/>
  <c r="BO659" i="1"/>
  <c r="BP659" i="1" s="1"/>
  <c r="BO658" i="1"/>
  <c r="BP658" i="1" s="1"/>
  <c r="BO657" i="1"/>
  <c r="BP657" i="1" s="1"/>
  <c r="BO656" i="1"/>
  <c r="BP656" i="1" s="1"/>
  <c r="BO655" i="1"/>
  <c r="BP655" i="1" s="1"/>
  <c r="BO654" i="1"/>
  <c r="BP654" i="1" s="1"/>
  <c r="BO653" i="1"/>
  <c r="BP653" i="1" s="1"/>
  <c r="BO652" i="1"/>
  <c r="BP652" i="1" s="1"/>
  <c r="BO651" i="1"/>
  <c r="BP651" i="1" s="1"/>
  <c r="BO650" i="1"/>
  <c r="BP650" i="1" s="1"/>
  <c r="BO649" i="1"/>
  <c r="BP649" i="1" s="1"/>
  <c r="BO648" i="1"/>
  <c r="BP648" i="1" s="1"/>
  <c r="BO647" i="1"/>
  <c r="BP647" i="1" s="1"/>
  <c r="BO646" i="1"/>
  <c r="BP646" i="1" s="1"/>
  <c r="BO645" i="1"/>
  <c r="BP645" i="1" s="1"/>
  <c r="BO644" i="1"/>
  <c r="BP644" i="1" s="1"/>
  <c r="BO643" i="1"/>
  <c r="BP643" i="1" s="1"/>
  <c r="BO642" i="1"/>
  <c r="BP642" i="1" s="1"/>
  <c r="BO641" i="1"/>
  <c r="BP641" i="1" s="1"/>
  <c r="BO640" i="1"/>
  <c r="BP640" i="1" s="1"/>
  <c r="BO639" i="1"/>
  <c r="BP639" i="1" s="1"/>
  <c r="BO638" i="1"/>
  <c r="BP638" i="1" s="1"/>
  <c r="BO637" i="1"/>
  <c r="BP637" i="1" s="1"/>
  <c r="BO636" i="1"/>
  <c r="BP636" i="1" s="1"/>
  <c r="BO635" i="1"/>
  <c r="BP635" i="1" s="1"/>
  <c r="BO634" i="1"/>
  <c r="BP634" i="1" s="1"/>
  <c r="BO633" i="1"/>
  <c r="BP633" i="1" s="1"/>
  <c r="BO632" i="1"/>
  <c r="BP632" i="1" s="1"/>
  <c r="BO631" i="1"/>
  <c r="BP631" i="1" s="1"/>
  <c r="BO630" i="1"/>
  <c r="BP630" i="1" s="1"/>
  <c r="BO629" i="1"/>
  <c r="BP629" i="1" s="1"/>
  <c r="BO628" i="1"/>
  <c r="BP628" i="1" s="1"/>
  <c r="BO627" i="1"/>
  <c r="BP627" i="1" s="1"/>
  <c r="BO626" i="1"/>
  <c r="BP626" i="1" s="1"/>
  <c r="BO625" i="1"/>
  <c r="BP625" i="1" s="1"/>
  <c r="BO624" i="1"/>
  <c r="BP624" i="1" s="1"/>
  <c r="BO623" i="1"/>
  <c r="BP623" i="1" s="1"/>
  <c r="BO622" i="1"/>
  <c r="BP622" i="1" s="1"/>
  <c r="BO621" i="1"/>
  <c r="BP621" i="1" s="1"/>
  <c r="BO620" i="1"/>
  <c r="BP620" i="1" s="1"/>
  <c r="BO619" i="1"/>
  <c r="BP619" i="1" s="1"/>
  <c r="BO618" i="1"/>
  <c r="BP618" i="1" s="1"/>
  <c r="BO617" i="1"/>
  <c r="BP617" i="1" s="1"/>
  <c r="BO616" i="1"/>
  <c r="BP616" i="1" s="1"/>
  <c r="BO615" i="1"/>
  <c r="BP615" i="1" s="1"/>
  <c r="BO614" i="1"/>
  <c r="BP614" i="1" s="1"/>
  <c r="BO613" i="1"/>
  <c r="BP613" i="1" s="1"/>
  <c r="BO612" i="1"/>
  <c r="BP612" i="1" s="1"/>
  <c r="BO611" i="1"/>
  <c r="BP611" i="1" s="1"/>
  <c r="BO610" i="1"/>
  <c r="BP610" i="1" s="1"/>
  <c r="BO609" i="1"/>
  <c r="BP609" i="1" s="1"/>
  <c r="BO608" i="1"/>
  <c r="BP608" i="1" s="1"/>
  <c r="BO607" i="1"/>
  <c r="BP607" i="1" s="1"/>
  <c r="BO606" i="1"/>
  <c r="BP606" i="1" s="1"/>
  <c r="BO605" i="1"/>
  <c r="BP605" i="1" s="1"/>
  <c r="BO604" i="1"/>
  <c r="BP604" i="1" s="1"/>
  <c r="BO603" i="1"/>
  <c r="BP603" i="1" s="1"/>
  <c r="BO602" i="1"/>
  <c r="BP602" i="1" s="1"/>
  <c r="BO601" i="1"/>
  <c r="BP601" i="1" s="1"/>
  <c r="BO600" i="1"/>
  <c r="BP600" i="1" s="1"/>
  <c r="BO599" i="1"/>
  <c r="BP599" i="1" s="1"/>
  <c r="BO598" i="1"/>
  <c r="BP598" i="1" s="1"/>
  <c r="BO597" i="1"/>
  <c r="BP597" i="1" s="1"/>
  <c r="BO596" i="1"/>
  <c r="BP596" i="1" s="1"/>
  <c r="BO595" i="1"/>
  <c r="BP595" i="1" s="1"/>
  <c r="BO594" i="1"/>
  <c r="BP594" i="1" s="1"/>
  <c r="BO593" i="1"/>
  <c r="BP593" i="1" s="1"/>
  <c r="BO592" i="1"/>
  <c r="BP592" i="1" s="1"/>
  <c r="BO591" i="1"/>
  <c r="BP591" i="1" s="1"/>
  <c r="BO590" i="1"/>
  <c r="BP590" i="1" s="1"/>
  <c r="BO589" i="1"/>
  <c r="BP589" i="1" s="1"/>
  <c r="BO588" i="1"/>
  <c r="BP588" i="1" s="1"/>
  <c r="BO587" i="1"/>
  <c r="BP587" i="1" s="1"/>
  <c r="BO586" i="1"/>
  <c r="BP586" i="1" s="1"/>
  <c r="BO585" i="1"/>
  <c r="BP585" i="1" s="1"/>
  <c r="BO584" i="1"/>
  <c r="BP584" i="1" s="1"/>
  <c r="BO583" i="1"/>
  <c r="BP583" i="1" s="1"/>
  <c r="BO582" i="1"/>
  <c r="BP582" i="1" s="1"/>
  <c r="BO581" i="1"/>
  <c r="BP581" i="1" s="1"/>
  <c r="BO580" i="1"/>
  <c r="BP580" i="1" s="1"/>
  <c r="BO579" i="1"/>
  <c r="BP579" i="1" s="1"/>
  <c r="BO578" i="1"/>
  <c r="BP578" i="1" s="1"/>
  <c r="BO577" i="1"/>
  <c r="BP577" i="1" s="1"/>
  <c r="BO576" i="1"/>
  <c r="BP576" i="1" s="1"/>
  <c r="BO575" i="1"/>
  <c r="BP575" i="1" s="1"/>
  <c r="BO574" i="1"/>
  <c r="BP574" i="1" s="1"/>
  <c r="BO573" i="1"/>
  <c r="BP573" i="1" s="1"/>
  <c r="BO572" i="1"/>
  <c r="BP572" i="1" s="1"/>
  <c r="BO571" i="1"/>
  <c r="BP571" i="1" s="1"/>
  <c r="BO570" i="1"/>
  <c r="BP570" i="1" s="1"/>
  <c r="BO569" i="1"/>
  <c r="BP569" i="1" s="1"/>
  <c r="BO568" i="1"/>
  <c r="BP568" i="1" s="1"/>
  <c r="BO567" i="1"/>
  <c r="BP567" i="1" s="1"/>
  <c r="BO566" i="1"/>
  <c r="BP566" i="1" s="1"/>
  <c r="BO565" i="1"/>
  <c r="BP565" i="1" s="1"/>
  <c r="BO564" i="1"/>
  <c r="BP564" i="1" s="1"/>
  <c r="BO563" i="1"/>
  <c r="BP563" i="1" s="1"/>
  <c r="BO562" i="1"/>
  <c r="BP562" i="1" s="1"/>
  <c r="BO561" i="1"/>
  <c r="BP561" i="1" s="1"/>
  <c r="BO560" i="1"/>
  <c r="BP560" i="1" s="1"/>
  <c r="BO559" i="1"/>
  <c r="BP559" i="1" s="1"/>
  <c r="BO558" i="1"/>
  <c r="BP558" i="1" s="1"/>
  <c r="BO557" i="1"/>
  <c r="BP557" i="1" s="1"/>
  <c r="BO556" i="1"/>
  <c r="BP556" i="1" s="1"/>
  <c r="BO555" i="1"/>
  <c r="BP555" i="1" s="1"/>
  <c r="BO554" i="1"/>
  <c r="BP554" i="1" s="1"/>
  <c r="BO553" i="1"/>
  <c r="BP553" i="1" s="1"/>
  <c r="BO552" i="1"/>
  <c r="BP552" i="1" s="1"/>
  <c r="BO551" i="1"/>
  <c r="BP551" i="1" s="1"/>
  <c r="BO550" i="1"/>
  <c r="BP550" i="1" s="1"/>
  <c r="BO549" i="1"/>
  <c r="BP549" i="1" s="1"/>
  <c r="BO548" i="1"/>
  <c r="BP548" i="1" s="1"/>
  <c r="BO547" i="1"/>
  <c r="BP547" i="1" s="1"/>
  <c r="BO546" i="1"/>
  <c r="BP546" i="1" s="1"/>
  <c r="BO545" i="1"/>
  <c r="BP545" i="1" s="1"/>
  <c r="BO544" i="1"/>
  <c r="BP544" i="1" s="1"/>
  <c r="BO543" i="1"/>
  <c r="BP543" i="1" s="1"/>
  <c r="BO542" i="1"/>
  <c r="BP542" i="1" s="1"/>
  <c r="BO541" i="1"/>
  <c r="BP541" i="1" s="1"/>
  <c r="BO540" i="1"/>
  <c r="BP540" i="1" s="1"/>
  <c r="BO539" i="1"/>
  <c r="BP539" i="1" s="1"/>
  <c r="BO538" i="1"/>
  <c r="BP538" i="1" s="1"/>
  <c r="BO537" i="1"/>
  <c r="BP537" i="1" s="1"/>
  <c r="BO536" i="1"/>
  <c r="BP536" i="1" s="1"/>
  <c r="BO535" i="1"/>
  <c r="BP535" i="1" s="1"/>
  <c r="BO534" i="1"/>
  <c r="BP534" i="1" s="1"/>
  <c r="BO533" i="1"/>
  <c r="BP533" i="1" s="1"/>
  <c r="BO532" i="1"/>
  <c r="BP532" i="1" s="1"/>
  <c r="BO531" i="1"/>
  <c r="BP531" i="1" s="1"/>
  <c r="BO530" i="1"/>
  <c r="BP530" i="1" s="1"/>
  <c r="BO529" i="1"/>
  <c r="BP529" i="1" s="1"/>
  <c r="BO528" i="1"/>
  <c r="BP528" i="1" s="1"/>
  <c r="BO527" i="1"/>
  <c r="BP527" i="1" s="1"/>
  <c r="BO526" i="1"/>
  <c r="BP526" i="1" s="1"/>
  <c r="BO525" i="1"/>
  <c r="BP525" i="1" s="1"/>
  <c r="BO524" i="1"/>
  <c r="BP524" i="1" s="1"/>
  <c r="BO523" i="1"/>
  <c r="BP523" i="1" s="1"/>
  <c r="BO522" i="1"/>
  <c r="BP522" i="1" s="1"/>
  <c r="BO521" i="1"/>
  <c r="BP521" i="1" s="1"/>
  <c r="BO520" i="1"/>
  <c r="BP520" i="1" s="1"/>
  <c r="BO519" i="1"/>
  <c r="BP519" i="1" s="1"/>
  <c r="BO518" i="1"/>
  <c r="BP518" i="1" s="1"/>
  <c r="BO517" i="1"/>
  <c r="BP517" i="1" s="1"/>
  <c r="BO516" i="1"/>
  <c r="BP516" i="1" s="1"/>
  <c r="BO515" i="1"/>
  <c r="BP515" i="1" s="1"/>
  <c r="BO514" i="1"/>
  <c r="BP514" i="1" s="1"/>
  <c r="BO513" i="1"/>
  <c r="BP513" i="1" s="1"/>
  <c r="BO512" i="1"/>
  <c r="BP512" i="1" s="1"/>
  <c r="BO511" i="1"/>
  <c r="BP511" i="1" s="1"/>
  <c r="BO510" i="1"/>
  <c r="BP510" i="1" s="1"/>
  <c r="BO509" i="1"/>
  <c r="BP509" i="1" s="1"/>
  <c r="BO508" i="1"/>
  <c r="BP508" i="1" s="1"/>
  <c r="BO507" i="1"/>
  <c r="BP507" i="1" s="1"/>
  <c r="BO506" i="1"/>
  <c r="BP506" i="1" s="1"/>
  <c r="BO505" i="1"/>
  <c r="BP505" i="1" s="1"/>
  <c r="BO504" i="1"/>
  <c r="BP504" i="1" s="1"/>
  <c r="BO503" i="1"/>
  <c r="BP503" i="1" s="1"/>
  <c r="BO502" i="1"/>
  <c r="BP502" i="1" s="1"/>
  <c r="BO501" i="1"/>
  <c r="BP501" i="1" s="1"/>
  <c r="BO500" i="1"/>
  <c r="BP500" i="1" s="1"/>
  <c r="BO499" i="1"/>
  <c r="BP499" i="1" s="1"/>
  <c r="BO498" i="1"/>
  <c r="BP498" i="1" s="1"/>
  <c r="BO497" i="1"/>
  <c r="BP497" i="1" s="1"/>
  <c r="BO496" i="1"/>
  <c r="BP496" i="1" s="1"/>
  <c r="BO495" i="1"/>
  <c r="BP495" i="1" s="1"/>
  <c r="BO494" i="1"/>
  <c r="BP494" i="1" s="1"/>
  <c r="BO493" i="1"/>
  <c r="BP493" i="1" s="1"/>
  <c r="BO492" i="1"/>
  <c r="BP492" i="1" s="1"/>
  <c r="BO491" i="1"/>
  <c r="BP491" i="1" s="1"/>
  <c r="BO490" i="1"/>
  <c r="BP490" i="1" s="1"/>
  <c r="BO489" i="1"/>
  <c r="BP489" i="1" s="1"/>
  <c r="BO488" i="1"/>
  <c r="BP488" i="1" s="1"/>
  <c r="BO487" i="1"/>
  <c r="BP487" i="1" s="1"/>
  <c r="BO486" i="1"/>
  <c r="BP486" i="1" s="1"/>
  <c r="BO485" i="1"/>
  <c r="BP485" i="1" s="1"/>
  <c r="BO484" i="1"/>
  <c r="BP484" i="1" s="1"/>
  <c r="BO483" i="1"/>
  <c r="BP483" i="1" s="1"/>
  <c r="BO482" i="1"/>
  <c r="BP482" i="1" s="1"/>
  <c r="BO481" i="1"/>
  <c r="BP481" i="1" s="1"/>
  <c r="BO480" i="1"/>
  <c r="BP480" i="1" s="1"/>
  <c r="BO479" i="1"/>
  <c r="BP479" i="1" s="1"/>
  <c r="BO478" i="1"/>
  <c r="BP478" i="1" s="1"/>
  <c r="BO477" i="1"/>
  <c r="BP477" i="1" s="1"/>
  <c r="BO476" i="1"/>
  <c r="BP476" i="1" s="1"/>
  <c r="BO475" i="1"/>
  <c r="BP475" i="1" s="1"/>
  <c r="BO474" i="1"/>
  <c r="BP474" i="1" s="1"/>
  <c r="BO473" i="1"/>
  <c r="BP473" i="1" s="1"/>
  <c r="BO472" i="1"/>
  <c r="BP472" i="1" s="1"/>
  <c r="BO471" i="1"/>
  <c r="BP471" i="1" s="1"/>
  <c r="BO470" i="1"/>
  <c r="BP470" i="1" s="1"/>
  <c r="BO469" i="1"/>
  <c r="BP469" i="1" s="1"/>
  <c r="BO468" i="1"/>
  <c r="BP468" i="1" s="1"/>
  <c r="BO467" i="1"/>
  <c r="BP467" i="1" s="1"/>
  <c r="BO466" i="1"/>
  <c r="BP466" i="1" s="1"/>
  <c r="BO465" i="1"/>
  <c r="BP465" i="1" s="1"/>
  <c r="BO464" i="1"/>
  <c r="BP464" i="1" s="1"/>
  <c r="BO463" i="1"/>
  <c r="BP463" i="1" s="1"/>
  <c r="BO462" i="1"/>
  <c r="BP462" i="1" s="1"/>
  <c r="BO461" i="1"/>
  <c r="BP461" i="1" s="1"/>
  <c r="BO460" i="1"/>
  <c r="BP460" i="1" s="1"/>
  <c r="BO459" i="1"/>
  <c r="BP459" i="1" s="1"/>
  <c r="BO458" i="1"/>
  <c r="BP458" i="1" s="1"/>
  <c r="BO457" i="1"/>
  <c r="BP457" i="1" s="1"/>
  <c r="BO456" i="1"/>
  <c r="BP456" i="1" s="1"/>
  <c r="BO455" i="1"/>
  <c r="BP455" i="1" s="1"/>
  <c r="BO454" i="1"/>
  <c r="BP454" i="1" s="1"/>
  <c r="BO453" i="1"/>
  <c r="BP453" i="1" s="1"/>
  <c r="BO452" i="1"/>
  <c r="BP452" i="1" s="1"/>
  <c r="BO451" i="1"/>
  <c r="BP451" i="1" s="1"/>
  <c r="BO450" i="1"/>
  <c r="BP450" i="1" s="1"/>
  <c r="BO449" i="1"/>
  <c r="BP449" i="1" s="1"/>
  <c r="BO448" i="1"/>
  <c r="BP448" i="1" s="1"/>
  <c r="BO447" i="1"/>
  <c r="BP447" i="1" s="1"/>
  <c r="BO446" i="1"/>
  <c r="BP446" i="1" s="1"/>
  <c r="BO445" i="1"/>
  <c r="BP445" i="1" s="1"/>
  <c r="BO444" i="1"/>
  <c r="BP444" i="1" s="1"/>
  <c r="BO443" i="1"/>
  <c r="BP443" i="1" s="1"/>
  <c r="BO442" i="1"/>
  <c r="BP442" i="1" s="1"/>
  <c r="BO441" i="1"/>
  <c r="BP441" i="1" s="1"/>
  <c r="BO440" i="1"/>
  <c r="BP440" i="1" s="1"/>
  <c r="BO439" i="1"/>
  <c r="BP439" i="1" s="1"/>
  <c r="BO438" i="1"/>
  <c r="BP438" i="1" s="1"/>
  <c r="BO437" i="1"/>
  <c r="BP437" i="1" s="1"/>
  <c r="BO436" i="1"/>
  <c r="BP436" i="1" s="1"/>
  <c r="BO435" i="1"/>
  <c r="BP435" i="1" s="1"/>
  <c r="BO434" i="1"/>
  <c r="BP434" i="1" s="1"/>
  <c r="BO433" i="1"/>
  <c r="BP433" i="1" s="1"/>
  <c r="BO432" i="1"/>
  <c r="BP432" i="1" s="1"/>
  <c r="BO431" i="1"/>
  <c r="BP431" i="1" s="1"/>
  <c r="BO430" i="1"/>
  <c r="BP430" i="1" s="1"/>
  <c r="BO429" i="1"/>
  <c r="BP429" i="1" s="1"/>
  <c r="BO428" i="1"/>
  <c r="BP428" i="1" s="1"/>
  <c r="BO427" i="1"/>
  <c r="BP427" i="1" s="1"/>
  <c r="BO426" i="1"/>
  <c r="BP426" i="1" s="1"/>
  <c r="BO425" i="1"/>
  <c r="BP425" i="1" s="1"/>
  <c r="BO424" i="1"/>
  <c r="BP424" i="1" s="1"/>
  <c r="BO423" i="1"/>
  <c r="BP423" i="1" s="1"/>
  <c r="BO422" i="1"/>
  <c r="BP422" i="1" s="1"/>
  <c r="BO421" i="1"/>
  <c r="BP421" i="1" s="1"/>
  <c r="BO420" i="1"/>
  <c r="BP420" i="1" s="1"/>
  <c r="BO419" i="1"/>
  <c r="BP419" i="1" s="1"/>
  <c r="BO418" i="1"/>
  <c r="BP418" i="1" s="1"/>
  <c r="BO417" i="1"/>
  <c r="BP417" i="1" s="1"/>
  <c r="BO416" i="1"/>
  <c r="BP416" i="1" s="1"/>
  <c r="BO415" i="1"/>
  <c r="BP415" i="1" s="1"/>
  <c r="BO414" i="1"/>
  <c r="BP414" i="1" s="1"/>
  <c r="BO413" i="1"/>
  <c r="BP413" i="1" s="1"/>
  <c r="BO412" i="1"/>
  <c r="BP412" i="1" s="1"/>
  <c r="BO411" i="1"/>
  <c r="BP411" i="1" s="1"/>
  <c r="BO410" i="1"/>
  <c r="BP410" i="1" s="1"/>
  <c r="BO409" i="1"/>
  <c r="BP409" i="1" s="1"/>
  <c r="BO408" i="1"/>
  <c r="BP408" i="1" s="1"/>
  <c r="BO407" i="1"/>
  <c r="BP407" i="1" s="1"/>
  <c r="BO406" i="1"/>
  <c r="BP406" i="1" s="1"/>
  <c r="BO405" i="1"/>
  <c r="BP405" i="1" s="1"/>
  <c r="BO404" i="1"/>
  <c r="BP404" i="1" s="1"/>
  <c r="BO403" i="1"/>
  <c r="BP403" i="1" s="1"/>
  <c r="BO402" i="1"/>
  <c r="BP402" i="1" s="1"/>
  <c r="BO401" i="1"/>
  <c r="BP401" i="1" s="1"/>
  <c r="BO400" i="1"/>
  <c r="BP400" i="1" s="1"/>
  <c r="BO399" i="1"/>
  <c r="BP399" i="1" s="1"/>
  <c r="BO398" i="1"/>
  <c r="BP398" i="1" s="1"/>
  <c r="BO397" i="1"/>
  <c r="BP397" i="1" s="1"/>
  <c r="BO396" i="1"/>
  <c r="BP396" i="1" s="1"/>
  <c r="BO395" i="1"/>
  <c r="BP395" i="1" s="1"/>
  <c r="BO394" i="1"/>
  <c r="BP394" i="1" s="1"/>
  <c r="BO393" i="1"/>
  <c r="BP393" i="1" s="1"/>
  <c r="BO392" i="1"/>
  <c r="BP392" i="1" s="1"/>
  <c r="BO391" i="1"/>
  <c r="BP391" i="1" s="1"/>
  <c r="BO390" i="1"/>
  <c r="BP390" i="1" s="1"/>
  <c r="BO389" i="1"/>
  <c r="BP389" i="1" s="1"/>
  <c r="BO388" i="1"/>
  <c r="BP388" i="1" s="1"/>
  <c r="BO387" i="1"/>
  <c r="BP387" i="1" s="1"/>
  <c r="BO386" i="1"/>
  <c r="BP386" i="1" s="1"/>
  <c r="BO385" i="1"/>
  <c r="BP385" i="1" s="1"/>
  <c r="BO384" i="1"/>
  <c r="BP384" i="1" s="1"/>
  <c r="BO383" i="1"/>
  <c r="BP383" i="1" s="1"/>
  <c r="BO382" i="1"/>
  <c r="BP382" i="1" s="1"/>
  <c r="BO381" i="1"/>
  <c r="BP381" i="1" s="1"/>
  <c r="BO380" i="1"/>
  <c r="BP380" i="1" s="1"/>
  <c r="BO379" i="1"/>
  <c r="BP379" i="1" s="1"/>
  <c r="BO378" i="1"/>
  <c r="BP378" i="1" s="1"/>
  <c r="BO377" i="1"/>
  <c r="BP377" i="1" s="1"/>
  <c r="BO376" i="1"/>
  <c r="BP376" i="1" s="1"/>
  <c r="BO375" i="1"/>
  <c r="BP375" i="1" s="1"/>
  <c r="BO374" i="1"/>
  <c r="BP374" i="1" s="1"/>
  <c r="BO373" i="1"/>
  <c r="BP373" i="1" s="1"/>
  <c r="BO372" i="1"/>
  <c r="BP372" i="1" s="1"/>
  <c r="BO371" i="1"/>
  <c r="BP371" i="1" s="1"/>
  <c r="BO370" i="1"/>
  <c r="BP370" i="1" s="1"/>
  <c r="BO369" i="1"/>
  <c r="BP369" i="1" s="1"/>
  <c r="BO368" i="1"/>
  <c r="BP368" i="1" s="1"/>
  <c r="BO367" i="1"/>
  <c r="BP367" i="1" s="1"/>
  <c r="BO366" i="1"/>
  <c r="BP366" i="1" s="1"/>
  <c r="BO365" i="1"/>
  <c r="BP365" i="1" s="1"/>
  <c r="BO364" i="1"/>
  <c r="BP364" i="1" s="1"/>
  <c r="BO363" i="1"/>
  <c r="BP363" i="1" s="1"/>
  <c r="BO362" i="1"/>
  <c r="BP362" i="1" s="1"/>
  <c r="BO361" i="1"/>
  <c r="BP361" i="1" s="1"/>
  <c r="BO360" i="1"/>
  <c r="BP360" i="1" s="1"/>
  <c r="BO359" i="1"/>
  <c r="BP359" i="1" s="1"/>
  <c r="BO358" i="1"/>
  <c r="BP358" i="1" s="1"/>
  <c r="BO357" i="1"/>
  <c r="BP357" i="1" s="1"/>
  <c r="BO356" i="1"/>
  <c r="BP356" i="1" s="1"/>
  <c r="BO355" i="1"/>
  <c r="BP355" i="1" s="1"/>
  <c r="BO354" i="1"/>
  <c r="BP354" i="1" s="1"/>
  <c r="BO353" i="1"/>
  <c r="BP353" i="1" s="1"/>
  <c r="BO352" i="1"/>
  <c r="BP352" i="1" s="1"/>
  <c r="BO351" i="1"/>
  <c r="BP351" i="1" s="1"/>
  <c r="BO350" i="1"/>
  <c r="BP350" i="1" s="1"/>
  <c r="BO349" i="1"/>
  <c r="BP349" i="1" s="1"/>
  <c r="BO348" i="1"/>
  <c r="BP348" i="1" s="1"/>
  <c r="BO347" i="1"/>
  <c r="BP347" i="1" s="1"/>
  <c r="BO346" i="1"/>
  <c r="BP346" i="1" s="1"/>
  <c r="BO345" i="1"/>
  <c r="BP345" i="1" s="1"/>
  <c r="BO344" i="1"/>
  <c r="BP344" i="1" s="1"/>
  <c r="BO343" i="1"/>
  <c r="BP343" i="1" s="1"/>
  <c r="BO342" i="1"/>
  <c r="BP342" i="1" s="1"/>
  <c r="BO341" i="1"/>
  <c r="BP341" i="1" s="1"/>
  <c r="BO340" i="1"/>
  <c r="BP340" i="1" s="1"/>
  <c r="BO339" i="1"/>
  <c r="BP339" i="1" s="1"/>
  <c r="BO338" i="1"/>
  <c r="BP338" i="1" s="1"/>
  <c r="BO337" i="1"/>
  <c r="BP337" i="1" s="1"/>
  <c r="BO336" i="1"/>
  <c r="BP336" i="1" s="1"/>
  <c r="BO335" i="1"/>
  <c r="BP335" i="1" s="1"/>
  <c r="BO334" i="1"/>
  <c r="BP334" i="1" s="1"/>
  <c r="BO333" i="1"/>
  <c r="BP333" i="1" s="1"/>
  <c r="BO332" i="1"/>
  <c r="BP332" i="1" s="1"/>
  <c r="BO331" i="1"/>
  <c r="BP331" i="1" s="1"/>
  <c r="BO330" i="1"/>
  <c r="BP330" i="1" s="1"/>
  <c r="BO329" i="1"/>
  <c r="BP329" i="1" s="1"/>
  <c r="BO328" i="1"/>
  <c r="BP328" i="1" s="1"/>
  <c r="BO327" i="1"/>
  <c r="BP327" i="1" s="1"/>
  <c r="BO326" i="1"/>
  <c r="BP326" i="1" s="1"/>
  <c r="BO325" i="1"/>
  <c r="BP325" i="1" s="1"/>
  <c r="BO324" i="1"/>
  <c r="BP324" i="1" s="1"/>
  <c r="BO323" i="1"/>
  <c r="BP323" i="1" s="1"/>
  <c r="BO322" i="1"/>
  <c r="BP322" i="1" s="1"/>
  <c r="BO321" i="1"/>
  <c r="BP321" i="1" s="1"/>
  <c r="BO320" i="1"/>
  <c r="BP320" i="1" s="1"/>
  <c r="BO319" i="1"/>
  <c r="BP319" i="1" s="1"/>
  <c r="BO318" i="1"/>
  <c r="BP318" i="1" s="1"/>
  <c r="BO317" i="1"/>
  <c r="BP317" i="1" s="1"/>
  <c r="BO316" i="1"/>
  <c r="BP316" i="1" s="1"/>
  <c r="BO315" i="1"/>
  <c r="BP315" i="1" s="1"/>
  <c r="BO314" i="1"/>
  <c r="BP314" i="1" s="1"/>
  <c r="BO313" i="1"/>
  <c r="BP313" i="1" s="1"/>
  <c r="BO312" i="1"/>
  <c r="BP312" i="1" s="1"/>
  <c r="BO311" i="1"/>
  <c r="BP311" i="1" s="1"/>
  <c r="BO310" i="1"/>
  <c r="BP310" i="1" s="1"/>
  <c r="BO309" i="1"/>
  <c r="BP309" i="1" s="1"/>
  <c r="BO308" i="1"/>
  <c r="BP308" i="1" s="1"/>
  <c r="BO307" i="1"/>
  <c r="BP307" i="1" s="1"/>
  <c r="BO306" i="1"/>
  <c r="BP306" i="1" s="1"/>
  <c r="BO305" i="1"/>
  <c r="BP305" i="1" s="1"/>
  <c r="BO304" i="1"/>
  <c r="BP304" i="1" s="1"/>
  <c r="BO303" i="1"/>
  <c r="BP303" i="1" s="1"/>
  <c r="BO302" i="1"/>
  <c r="BP302" i="1" s="1"/>
  <c r="BO301" i="1"/>
  <c r="BP301" i="1" s="1"/>
  <c r="BO300" i="1"/>
  <c r="BP300" i="1" s="1"/>
  <c r="BO299" i="1"/>
  <c r="BP299" i="1" s="1"/>
  <c r="BO298" i="1"/>
  <c r="BP298" i="1" s="1"/>
  <c r="BO297" i="1"/>
  <c r="BP297" i="1" s="1"/>
  <c r="BO296" i="1"/>
  <c r="BP296" i="1" s="1"/>
  <c r="BO295" i="1"/>
  <c r="BP295" i="1" s="1"/>
  <c r="BO294" i="1"/>
  <c r="BP294" i="1" s="1"/>
  <c r="BO293" i="1"/>
  <c r="BP293" i="1" s="1"/>
  <c r="BO292" i="1"/>
  <c r="BP292" i="1" s="1"/>
  <c r="BO291" i="1"/>
  <c r="BP291" i="1" s="1"/>
  <c r="BO290" i="1"/>
  <c r="BP290" i="1" s="1"/>
  <c r="BO289" i="1"/>
  <c r="BP289" i="1" s="1"/>
  <c r="BO288" i="1"/>
  <c r="BP288" i="1" s="1"/>
  <c r="BO287" i="1"/>
  <c r="BP287" i="1" s="1"/>
  <c r="BO286" i="1"/>
  <c r="BP286" i="1" s="1"/>
  <c r="BO285" i="1"/>
  <c r="BP285" i="1" s="1"/>
  <c r="BO284" i="1"/>
  <c r="BP284" i="1" s="1"/>
  <c r="BO283" i="1"/>
  <c r="BP283" i="1" s="1"/>
  <c r="BO282" i="1"/>
  <c r="BP282" i="1" s="1"/>
  <c r="BO281" i="1"/>
  <c r="BP281" i="1" s="1"/>
  <c r="BO280" i="1"/>
  <c r="BP280" i="1" s="1"/>
  <c r="BO279" i="1"/>
  <c r="BP279" i="1" s="1"/>
  <c r="BO278" i="1"/>
  <c r="BP278" i="1" s="1"/>
  <c r="BO277" i="1"/>
  <c r="BP277" i="1" s="1"/>
  <c r="BO276" i="1"/>
  <c r="BP276" i="1" s="1"/>
  <c r="BO275" i="1"/>
  <c r="BP275" i="1" s="1"/>
  <c r="BO274" i="1"/>
  <c r="BP274" i="1" s="1"/>
  <c r="BO273" i="1"/>
  <c r="BP273" i="1" s="1"/>
  <c r="BO272" i="1"/>
  <c r="BP272" i="1" s="1"/>
  <c r="BO271" i="1"/>
  <c r="BP271" i="1" s="1"/>
  <c r="BO270" i="1"/>
  <c r="BP270" i="1" s="1"/>
  <c r="BO269" i="1"/>
  <c r="BP269" i="1" s="1"/>
  <c r="BO268" i="1"/>
  <c r="BP268" i="1" s="1"/>
  <c r="BO267" i="1"/>
  <c r="BP267" i="1" s="1"/>
  <c r="BO266" i="1"/>
  <c r="BP266" i="1" s="1"/>
  <c r="BO265" i="1"/>
  <c r="BP265" i="1" s="1"/>
  <c r="BO264" i="1"/>
  <c r="BP264" i="1" s="1"/>
  <c r="BO263" i="1"/>
  <c r="BP263" i="1" s="1"/>
  <c r="BO262" i="1"/>
  <c r="BP262" i="1" s="1"/>
  <c r="BO261" i="1"/>
  <c r="BP261" i="1" s="1"/>
  <c r="BO260" i="1"/>
  <c r="BP260" i="1" s="1"/>
  <c r="BO259" i="1"/>
  <c r="BP259" i="1" s="1"/>
  <c r="BO258" i="1"/>
  <c r="BP258" i="1" s="1"/>
  <c r="BO257" i="1"/>
  <c r="BP257" i="1" s="1"/>
  <c r="BO256" i="1"/>
  <c r="BP256" i="1" s="1"/>
  <c r="BO255" i="1"/>
  <c r="BP255" i="1" s="1"/>
  <c r="BO254" i="1"/>
  <c r="BP254" i="1" s="1"/>
  <c r="BO253" i="1"/>
  <c r="BP253" i="1" s="1"/>
  <c r="BO252" i="1"/>
  <c r="BP252" i="1" s="1"/>
  <c r="BO251" i="1"/>
  <c r="BP251" i="1" s="1"/>
  <c r="BO250" i="1"/>
  <c r="BP250" i="1" s="1"/>
  <c r="BO249" i="1"/>
  <c r="BP249" i="1" s="1"/>
  <c r="BO248" i="1"/>
  <c r="BP248" i="1" s="1"/>
  <c r="BO247" i="1"/>
  <c r="BP247" i="1" s="1"/>
  <c r="BO246" i="1"/>
  <c r="BP246" i="1" s="1"/>
  <c r="BO245" i="1"/>
  <c r="BP245" i="1" s="1"/>
  <c r="BO244" i="1"/>
  <c r="BP244" i="1" s="1"/>
  <c r="BO243" i="1"/>
  <c r="BP243" i="1" s="1"/>
  <c r="BO242" i="1"/>
  <c r="BP242" i="1" s="1"/>
  <c r="BO241" i="1"/>
  <c r="BP241" i="1" s="1"/>
  <c r="BO240" i="1"/>
  <c r="BP240" i="1" s="1"/>
  <c r="BO239" i="1"/>
  <c r="BP239" i="1" s="1"/>
  <c r="BO238" i="1"/>
  <c r="BP238" i="1" s="1"/>
  <c r="BO237" i="1"/>
  <c r="BP237" i="1" s="1"/>
  <c r="BO236" i="1"/>
  <c r="BP236" i="1" s="1"/>
  <c r="BO235" i="1"/>
  <c r="BP235" i="1" s="1"/>
  <c r="BO234" i="1"/>
  <c r="BP234" i="1" s="1"/>
  <c r="BO233" i="1"/>
  <c r="BP233" i="1" s="1"/>
  <c r="BO232" i="1"/>
  <c r="BP232" i="1" s="1"/>
  <c r="BO231" i="1"/>
  <c r="BP231" i="1" s="1"/>
  <c r="BO230" i="1"/>
  <c r="BP230" i="1" s="1"/>
  <c r="BO229" i="1"/>
  <c r="BP229" i="1" s="1"/>
  <c r="BO228" i="1"/>
  <c r="BP228" i="1" s="1"/>
  <c r="BO227" i="1"/>
  <c r="BP227" i="1" s="1"/>
  <c r="BO226" i="1"/>
  <c r="BP226" i="1" s="1"/>
  <c r="BO225" i="1"/>
  <c r="BP225" i="1" s="1"/>
  <c r="BO224" i="1"/>
  <c r="BP224" i="1" s="1"/>
  <c r="BO223" i="1"/>
  <c r="BP223" i="1" s="1"/>
  <c r="BO222" i="1"/>
  <c r="BP222" i="1" s="1"/>
  <c r="BO221" i="1"/>
  <c r="BP221" i="1" s="1"/>
  <c r="BO220" i="1"/>
  <c r="BP220" i="1" s="1"/>
  <c r="BO219" i="1"/>
  <c r="BP219" i="1" s="1"/>
  <c r="BO218" i="1"/>
  <c r="BP218" i="1" s="1"/>
  <c r="BO217" i="1"/>
  <c r="BP217" i="1" s="1"/>
  <c r="BO216" i="1"/>
  <c r="BP216" i="1" s="1"/>
  <c r="BO215" i="1"/>
  <c r="BP215" i="1" s="1"/>
  <c r="BO214" i="1"/>
  <c r="BP214" i="1" s="1"/>
  <c r="BO213" i="1"/>
  <c r="BP213" i="1" s="1"/>
  <c r="BO212" i="1"/>
  <c r="BP212" i="1" s="1"/>
  <c r="BO211" i="1"/>
  <c r="BP211" i="1" s="1"/>
  <c r="BO210" i="1"/>
  <c r="BP210" i="1" s="1"/>
  <c r="BO209" i="1"/>
  <c r="BP209" i="1" s="1"/>
  <c r="BO208" i="1"/>
  <c r="BP208" i="1" s="1"/>
  <c r="BO207" i="1"/>
  <c r="BP207" i="1" s="1"/>
  <c r="BO206" i="1"/>
  <c r="BP206" i="1" s="1"/>
  <c r="BO205" i="1"/>
  <c r="BP205" i="1" s="1"/>
  <c r="BO204" i="1"/>
  <c r="BP204" i="1" s="1"/>
  <c r="BO203" i="1"/>
  <c r="BP203" i="1" s="1"/>
  <c r="BO202" i="1"/>
  <c r="BP202" i="1" s="1"/>
  <c r="BO201" i="1"/>
  <c r="BP201" i="1" s="1"/>
  <c r="BO200" i="1"/>
  <c r="BP200" i="1" s="1"/>
  <c r="BO199" i="1"/>
  <c r="BP199" i="1" s="1"/>
  <c r="BO198" i="1"/>
  <c r="BP198" i="1" s="1"/>
  <c r="BO197" i="1"/>
  <c r="BP197" i="1" s="1"/>
  <c r="BO196" i="1"/>
  <c r="BP196" i="1" s="1"/>
  <c r="BO195" i="1"/>
  <c r="BP195" i="1" s="1"/>
  <c r="BO194" i="1"/>
  <c r="BP194" i="1" s="1"/>
  <c r="BO193" i="1"/>
  <c r="BP193" i="1" s="1"/>
  <c r="BO192" i="1"/>
  <c r="BP192" i="1" s="1"/>
  <c r="BO191" i="1"/>
  <c r="BP191" i="1" s="1"/>
  <c r="BO190" i="1"/>
  <c r="BP190" i="1" s="1"/>
  <c r="BO189" i="1"/>
  <c r="BP189" i="1" s="1"/>
  <c r="BO188" i="1"/>
  <c r="BP188" i="1" s="1"/>
  <c r="BO187" i="1"/>
  <c r="BP187" i="1" s="1"/>
  <c r="BO186" i="1"/>
  <c r="BP186" i="1" s="1"/>
  <c r="BO185" i="1"/>
  <c r="BP185" i="1" s="1"/>
  <c r="BO184" i="1"/>
  <c r="BP184" i="1" s="1"/>
  <c r="BO183" i="1"/>
  <c r="BP183" i="1" s="1"/>
  <c r="BO182" i="1"/>
  <c r="BP182" i="1" s="1"/>
  <c r="BO181" i="1"/>
  <c r="BP181" i="1" s="1"/>
  <c r="BO180" i="1"/>
  <c r="BP180" i="1" s="1"/>
  <c r="BO179" i="1"/>
  <c r="BP179" i="1" s="1"/>
  <c r="BO178" i="1"/>
  <c r="BP178" i="1" s="1"/>
  <c r="BO177" i="1"/>
  <c r="BP177" i="1" s="1"/>
  <c r="BO176" i="1"/>
  <c r="BP176" i="1" s="1"/>
  <c r="BO175" i="1"/>
  <c r="BP175" i="1" s="1"/>
  <c r="BO174" i="1"/>
  <c r="BP174" i="1" s="1"/>
  <c r="BO173" i="1"/>
  <c r="BP173" i="1" s="1"/>
  <c r="BO172" i="1"/>
  <c r="BP172" i="1" s="1"/>
  <c r="BO171" i="1"/>
  <c r="BP171" i="1" s="1"/>
  <c r="BO170" i="1"/>
  <c r="BP170" i="1" s="1"/>
  <c r="BO169" i="1"/>
  <c r="BP169" i="1" s="1"/>
  <c r="BO168" i="1"/>
  <c r="BP168" i="1" s="1"/>
  <c r="BO167" i="1"/>
  <c r="BP167" i="1" s="1"/>
  <c r="BO166" i="1"/>
  <c r="BP166" i="1" s="1"/>
  <c r="BO165" i="1"/>
  <c r="BP165" i="1" s="1"/>
  <c r="BO164" i="1"/>
  <c r="BP164" i="1" s="1"/>
  <c r="BO163" i="1"/>
  <c r="BP163" i="1" s="1"/>
  <c r="BO162" i="1"/>
  <c r="BP162" i="1" s="1"/>
  <c r="BO161" i="1"/>
  <c r="BP161" i="1" s="1"/>
  <c r="BO160" i="1"/>
  <c r="BP160" i="1" s="1"/>
  <c r="BO159" i="1"/>
  <c r="BP159" i="1" s="1"/>
  <c r="BO158" i="1"/>
  <c r="BP158" i="1" s="1"/>
  <c r="BO157" i="1"/>
  <c r="BP157" i="1" s="1"/>
  <c r="BO156" i="1"/>
  <c r="BP156" i="1" s="1"/>
  <c r="BO155" i="1"/>
  <c r="BP155" i="1" s="1"/>
  <c r="BO154" i="1"/>
  <c r="BP154" i="1" s="1"/>
  <c r="BO153" i="1"/>
  <c r="BP153" i="1" s="1"/>
  <c r="BO152" i="1"/>
  <c r="BP152" i="1" s="1"/>
  <c r="BO151" i="1"/>
  <c r="BP151" i="1" s="1"/>
  <c r="BO150" i="1"/>
  <c r="BP150" i="1" s="1"/>
  <c r="BO149" i="1"/>
  <c r="BP149" i="1" s="1"/>
  <c r="BO148" i="1"/>
  <c r="BP148" i="1" s="1"/>
  <c r="BO147" i="1"/>
  <c r="BP147" i="1" s="1"/>
  <c r="BO146" i="1"/>
  <c r="BP146" i="1" s="1"/>
  <c r="BO145" i="1"/>
  <c r="BP145" i="1" s="1"/>
  <c r="BO144" i="1"/>
  <c r="BP144" i="1" s="1"/>
  <c r="BO143" i="1"/>
  <c r="BP143" i="1" s="1"/>
  <c r="BO142" i="1"/>
  <c r="BP142" i="1" s="1"/>
  <c r="BO141" i="1"/>
  <c r="BP141" i="1" s="1"/>
  <c r="BO140" i="1"/>
  <c r="BP140" i="1" s="1"/>
  <c r="BO139" i="1"/>
  <c r="BP139" i="1" s="1"/>
  <c r="BO138" i="1"/>
  <c r="BP138" i="1" s="1"/>
  <c r="BO137" i="1"/>
  <c r="BP137" i="1" s="1"/>
  <c r="BO136" i="1"/>
  <c r="BP136" i="1" s="1"/>
  <c r="BO135" i="1"/>
  <c r="BP135" i="1" s="1"/>
  <c r="BO134" i="1"/>
  <c r="BP134" i="1" s="1"/>
  <c r="BO133" i="1"/>
  <c r="BP133" i="1" s="1"/>
  <c r="BO132" i="1"/>
  <c r="BP132" i="1" s="1"/>
  <c r="BO131" i="1"/>
  <c r="BP131" i="1" s="1"/>
  <c r="BO130" i="1"/>
  <c r="BP130" i="1" s="1"/>
  <c r="BO129" i="1"/>
  <c r="BP129" i="1" s="1"/>
  <c r="BO128" i="1"/>
  <c r="BP128" i="1" s="1"/>
  <c r="BO127" i="1"/>
  <c r="BP127" i="1" s="1"/>
  <c r="BO126" i="1"/>
  <c r="BP126" i="1" s="1"/>
  <c r="BO125" i="1"/>
  <c r="BP125" i="1" s="1"/>
  <c r="BO124" i="1"/>
  <c r="BP124" i="1" s="1"/>
  <c r="BO123" i="1"/>
  <c r="BP123" i="1" s="1"/>
  <c r="BO122" i="1"/>
  <c r="BP122" i="1" s="1"/>
  <c r="BO121" i="1"/>
  <c r="BP121" i="1" s="1"/>
  <c r="BO120" i="1"/>
  <c r="BP120" i="1" s="1"/>
  <c r="BO119" i="1"/>
  <c r="BP119" i="1" s="1"/>
  <c r="BO118" i="1"/>
  <c r="BP118" i="1" s="1"/>
  <c r="BO117" i="1"/>
  <c r="BP117" i="1" s="1"/>
  <c r="BO116" i="1"/>
  <c r="BP116" i="1" s="1"/>
  <c r="BO115" i="1"/>
  <c r="BP115" i="1" s="1"/>
  <c r="BO114" i="1"/>
  <c r="BP114" i="1" s="1"/>
  <c r="BO113" i="1"/>
  <c r="BP113" i="1" s="1"/>
  <c r="BO112" i="1"/>
  <c r="BP112" i="1" s="1"/>
  <c r="BO111" i="1"/>
  <c r="BP111" i="1" s="1"/>
  <c r="BO110" i="1"/>
  <c r="BP110" i="1" s="1"/>
  <c r="BO109" i="1"/>
  <c r="BP109" i="1" s="1"/>
  <c r="BO108" i="1"/>
  <c r="BP108" i="1" s="1"/>
  <c r="BO107" i="1"/>
  <c r="BP107" i="1" s="1"/>
  <c r="BO106" i="1"/>
  <c r="BP106" i="1" s="1"/>
  <c r="BO105" i="1"/>
  <c r="BP105" i="1" s="1"/>
  <c r="BO104" i="1"/>
  <c r="BP104" i="1" s="1"/>
  <c r="BO103" i="1"/>
  <c r="BP103" i="1" s="1"/>
  <c r="BO102" i="1"/>
  <c r="BP102" i="1" s="1"/>
  <c r="BO101" i="1"/>
  <c r="BP101" i="1" s="1"/>
  <c r="BO100" i="1"/>
  <c r="BP100" i="1" s="1"/>
  <c r="BO99" i="1"/>
  <c r="BP99" i="1" s="1"/>
  <c r="BO98" i="1"/>
  <c r="BP98" i="1" s="1"/>
  <c r="BO97" i="1"/>
  <c r="BP97" i="1" s="1"/>
  <c r="BO96" i="1"/>
  <c r="BP96" i="1" s="1"/>
  <c r="BO95" i="1"/>
  <c r="BP95" i="1" s="1"/>
  <c r="BO94" i="1"/>
  <c r="BP94" i="1" s="1"/>
  <c r="BO93" i="1"/>
  <c r="BP93" i="1" s="1"/>
  <c r="BO92" i="1"/>
  <c r="BP92" i="1" s="1"/>
  <c r="BO91" i="1"/>
  <c r="BP91" i="1" s="1"/>
  <c r="BO90" i="1"/>
  <c r="BP90" i="1" s="1"/>
  <c r="BO89" i="1"/>
  <c r="BP89" i="1" s="1"/>
  <c r="BO88" i="1"/>
  <c r="BP88" i="1" s="1"/>
  <c r="BO87" i="1"/>
  <c r="BP87" i="1" s="1"/>
  <c r="BO86" i="1"/>
  <c r="BP86" i="1" s="1"/>
  <c r="BO85" i="1"/>
  <c r="BP85" i="1" s="1"/>
  <c r="BO84" i="1"/>
  <c r="BP84" i="1" s="1"/>
  <c r="BO83" i="1"/>
  <c r="BP83" i="1" s="1"/>
  <c r="BO82" i="1"/>
  <c r="BP82" i="1" s="1"/>
  <c r="BO81" i="1"/>
  <c r="BP81" i="1" s="1"/>
  <c r="BO80" i="1"/>
  <c r="BP80" i="1" s="1"/>
  <c r="BO79" i="1"/>
  <c r="BP79" i="1" s="1"/>
  <c r="BO78" i="1"/>
  <c r="BP78" i="1" s="1"/>
  <c r="BO77" i="1"/>
  <c r="BP77" i="1" s="1"/>
  <c r="BO76" i="1"/>
  <c r="BP76" i="1" s="1"/>
  <c r="BO75" i="1"/>
  <c r="BP75" i="1" s="1"/>
  <c r="BO74" i="1"/>
  <c r="BP74" i="1" s="1"/>
  <c r="BO73" i="1"/>
  <c r="BP73" i="1" s="1"/>
  <c r="BO72" i="1"/>
  <c r="BP72" i="1" s="1"/>
  <c r="BO71" i="1"/>
  <c r="BP71" i="1" s="1"/>
  <c r="BO70" i="1"/>
  <c r="BP70" i="1" s="1"/>
  <c r="BO69" i="1"/>
  <c r="BP69" i="1" s="1"/>
  <c r="BO68" i="1"/>
  <c r="BP68" i="1" s="1"/>
  <c r="BO67" i="1"/>
  <c r="BP67" i="1" s="1"/>
  <c r="BO66" i="1"/>
  <c r="BP66" i="1" s="1"/>
  <c r="BO65" i="1"/>
  <c r="BP65" i="1" s="1"/>
  <c r="BO64" i="1"/>
  <c r="BP64" i="1" s="1"/>
  <c r="BO63" i="1"/>
  <c r="BP63" i="1" s="1"/>
  <c r="BO62" i="1"/>
  <c r="BP62" i="1" s="1"/>
  <c r="BO61" i="1"/>
  <c r="BP61" i="1" s="1"/>
  <c r="BO60" i="1"/>
  <c r="BP60" i="1" s="1"/>
  <c r="BO59" i="1"/>
  <c r="BP59" i="1" s="1"/>
  <c r="BO58" i="1"/>
  <c r="BP58" i="1" s="1"/>
  <c r="BO57" i="1"/>
  <c r="BP57" i="1" s="1"/>
  <c r="BO56" i="1"/>
  <c r="BP56" i="1" s="1"/>
  <c r="BO55" i="1"/>
  <c r="BP55" i="1" s="1"/>
  <c r="BO54" i="1"/>
  <c r="BP54" i="1" s="1"/>
  <c r="BO53" i="1"/>
  <c r="BP53" i="1" s="1"/>
  <c r="BO52" i="1"/>
  <c r="BP52" i="1" s="1"/>
  <c r="BO51" i="1"/>
  <c r="BP51" i="1" s="1"/>
  <c r="BO50" i="1"/>
  <c r="BP50" i="1" s="1"/>
  <c r="BO49" i="1"/>
  <c r="BP49" i="1" s="1"/>
  <c r="BO48" i="1"/>
  <c r="BP48" i="1" s="1"/>
  <c r="BO47" i="1"/>
  <c r="BP47" i="1" s="1"/>
  <c r="BO46" i="1"/>
  <c r="BP46" i="1" s="1"/>
  <c r="BO45" i="1"/>
  <c r="BP45" i="1" s="1"/>
  <c r="BO44" i="1"/>
  <c r="BP44" i="1" s="1"/>
  <c r="BO43" i="1"/>
  <c r="BP43" i="1" s="1"/>
  <c r="BO42" i="1"/>
  <c r="BP42" i="1" s="1"/>
  <c r="BO41" i="1"/>
  <c r="BP41" i="1" s="1"/>
  <c r="BO40" i="1"/>
  <c r="BP40" i="1" s="1"/>
  <c r="BO39" i="1"/>
  <c r="BP39" i="1" s="1"/>
  <c r="BO38" i="1"/>
  <c r="BP38" i="1" s="1"/>
  <c r="BO37" i="1"/>
  <c r="BP37" i="1" s="1"/>
  <c r="BO36" i="1"/>
  <c r="BP36" i="1" s="1"/>
  <c r="BO35" i="1"/>
  <c r="BP35" i="1" s="1"/>
  <c r="BO34" i="1"/>
  <c r="BP34" i="1" s="1"/>
  <c r="BO33" i="1"/>
  <c r="BP33" i="1" s="1"/>
  <c r="BO32" i="1"/>
  <c r="BP32" i="1" s="1"/>
  <c r="BO31" i="1"/>
  <c r="BP31" i="1" s="1"/>
  <c r="BO30" i="1"/>
  <c r="BP30" i="1" s="1"/>
  <c r="BO29" i="1"/>
  <c r="BP29" i="1" s="1"/>
  <c r="BO28" i="1"/>
  <c r="BP28" i="1" s="1"/>
  <c r="BO27" i="1"/>
  <c r="BP27" i="1" s="1"/>
  <c r="BO26" i="1"/>
  <c r="BP26" i="1" s="1"/>
  <c r="BO25" i="1"/>
  <c r="BP25" i="1" s="1"/>
  <c r="BO24" i="1"/>
  <c r="BP24" i="1" s="1"/>
  <c r="BO23" i="1"/>
  <c r="BP23" i="1" s="1"/>
  <c r="BO22" i="1"/>
  <c r="BP22" i="1" s="1"/>
  <c r="BO21" i="1"/>
  <c r="BP21" i="1" s="1"/>
  <c r="BO20" i="1"/>
  <c r="BP20" i="1" s="1"/>
  <c r="BO19" i="1"/>
  <c r="BP19" i="1" s="1"/>
  <c r="BO18" i="1"/>
  <c r="BP18" i="1" s="1"/>
  <c r="BO17" i="1"/>
  <c r="BP17" i="1" s="1"/>
  <c r="BO16" i="1"/>
  <c r="BP16" i="1" s="1"/>
  <c r="BO15" i="1"/>
  <c r="BP15" i="1" s="1"/>
  <c r="BO14" i="1"/>
  <c r="BP14" i="1" s="1"/>
  <c r="BO13" i="1"/>
  <c r="BP13" i="1" s="1"/>
  <c r="BO12" i="1"/>
  <c r="BP12" i="1" s="1"/>
  <c r="BO11" i="1"/>
  <c r="BP11" i="1" s="1"/>
  <c r="BO10" i="1"/>
  <c r="BP10" i="1" s="1"/>
  <c r="BO9" i="1"/>
  <c r="BP9" i="1" s="1"/>
  <c r="BO8" i="1"/>
  <c r="BP8" i="1" s="1"/>
  <c r="BO7" i="1"/>
  <c r="BP7" i="1" s="1"/>
  <c r="BO6" i="1"/>
  <c r="BP6" i="1" s="1"/>
  <c r="BO5" i="1"/>
  <c r="BP5" i="1" s="1"/>
  <c r="BO4" i="1"/>
  <c r="BP4" i="1" s="1"/>
  <c r="BO3" i="1"/>
  <c r="BP3" i="1" s="1"/>
  <c r="BM2248" i="1"/>
  <c r="BM2216" i="1"/>
  <c r="BM2104" i="1"/>
  <c r="BM1992" i="1"/>
  <c r="BM1956" i="1"/>
  <c r="BM1784" i="1"/>
  <c r="BM1660" i="1"/>
  <c r="BM1656" i="1"/>
  <c r="BM1544" i="1"/>
  <c r="BM1452" i="1"/>
  <c r="BM1392" i="1"/>
  <c r="BM1304" i="1"/>
  <c r="BM1237" i="1"/>
  <c r="BM1228" i="1"/>
  <c r="BM1224" i="1"/>
  <c r="BM1136" i="1"/>
  <c r="BM1096" i="1"/>
  <c r="BM1036" i="1"/>
  <c r="BM944" i="1"/>
  <c r="BM924" i="1"/>
  <c r="BM824" i="1"/>
  <c r="BM792" i="1"/>
  <c r="BM696" i="1"/>
  <c r="BM620" i="1"/>
  <c r="BM560" i="1"/>
  <c r="BM472" i="1"/>
  <c r="BM456" i="1"/>
  <c r="BM352" i="1"/>
  <c r="BM344" i="1"/>
  <c r="BM268" i="1"/>
  <c r="BM64" i="1"/>
  <c r="BJ2304" i="1"/>
  <c r="BJ2272" i="1"/>
  <c r="BJ2232" i="1"/>
  <c r="BJ2224" i="1"/>
  <c r="BJ2136" i="1"/>
  <c r="BJ2064" i="1"/>
  <c r="BJ1968" i="1"/>
  <c r="BJ1920" i="1"/>
  <c r="BJ1872" i="1"/>
  <c r="BJ1824" i="1"/>
  <c r="BJ1760" i="1"/>
  <c r="BJ1408" i="1"/>
  <c r="BJ1344" i="1"/>
  <c r="BJ1304" i="1"/>
  <c r="BJ1284" i="1"/>
  <c r="BJ1240" i="1"/>
  <c r="BJ1228" i="1"/>
  <c r="BJ1196" i="1"/>
  <c r="BJ1160" i="1"/>
  <c r="BJ1152" i="1"/>
  <c r="BJ1132" i="1"/>
  <c r="BJ1116" i="1"/>
  <c r="BJ1100" i="1"/>
  <c r="BJ1092" i="1"/>
  <c r="BJ1068" i="1"/>
  <c r="BJ1064" i="1"/>
  <c r="BJ1024" i="1"/>
  <c r="BJ996" i="1"/>
  <c r="BJ976" i="1"/>
  <c r="BJ972" i="1"/>
  <c r="BJ940" i="1"/>
  <c r="BJ912" i="1"/>
  <c r="BJ904" i="1"/>
  <c r="BJ884" i="1"/>
  <c r="BJ872" i="1"/>
  <c r="BJ852" i="1"/>
  <c r="BJ836" i="1"/>
  <c r="BJ816" i="1"/>
  <c r="BJ812" i="1"/>
  <c r="BJ784" i="1"/>
  <c r="BJ776" i="1"/>
  <c r="BJ740" i="1"/>
  <c r="BJ720" i="1"/>
  <c r="BJ715" i="1"/>
  <c r="BJ688" i="1"/>
  <c r="BJ656" i="1"/>
  <c r="BJ644" i="1"/>
  <c r="BJ620" i="1"/>
  <c r="BJ616" i="1"/>
  <c r="BJ596" i="1"/>
  <c r="BJ588" i="1"/>
  <c r="BJ568" i="1"/>
  <c r="BJ536" i="1"/>
  <c r="BJ528" i="1"/>
  <c r="BJ508" i="1"/>
  <c r="BJ476" i="1"/>
  <c r="BJ464" i="1"/>
  <c r="BJ440" i="1"/>
  <c r="BJ436" i="1"/>
  <c r="BJ408" i="1"/>
  <c r="BJ384" i="1"/>
  <c r="BJ364" i="1"/>
  <c r="BJ344" i="1"/>
  <c r="BJ336" i="1"/>
  <c r="BJ312" i="1"/>
  <c r="BJ288" i="1"/>
  <c r="BJ272" i="1"/>
  <c r="BJ244" i="1"/>
  <c r="BJ212" i="1"/>
  <c r="BJ184" i="1"/>
  <c r="BJ152" i="1"/>
  <c r="BJ116" i="1"/>
  <c r="BJ88" i="1"/>
  <c r="BJ80" i="1"/>
  <c r="BJ52" i="1"/>
  <c r="BJ36" i="1"/>
  <c r="BJ32" i="1"/>
  <c r="BG2348" i="1"/>
  <c r="BG2316" i="1"/>
  <c r="BG2284" i="1"/>
  <c r="BG2268" i="1"/>
  <c r="BG2236" i="1"/>
  <c r="BG2220" i="1"/>
  <c r="BG2188" i="1"/>
  <c r="BG2156" i="1"/>
  <c r="BG2140" i="1"/>
  <c r="BG2123" i="1"/>
  <c r="BG2108" i="1"/>
  <c r="BG2104" i="1"/>
  <c r="BG2092" i="1"/>
  <c r="BG2088" i="1"/>
  <c r="BG2072" i="1"/>
  <c r="BG2060" i="1"/>
  <c r="BG2044" i="1"/>
  <c r="BG2040" i="1"/>
  <c r="BG2024" i="1"/>
  <c r="BG2012" i="1"/>
  <c r="BG1996" i="1"/>
  <c r="BG1992" i="1"/>
  <c r="BG1976" i="1"/>
  <c r="BG1964" i="1"/>
  <c r="BG1948" i="1"/>
  <c r="BG1944" i="1"/>
  <c r="BG1932" i="1"/>
  <c r="BG1928" i="1"/>
  <c r="BG1916" i="1"/>
  <c r="BG1900" i="1"/>
  <c r="BG1896" i="1"/>
  <c r="BG1884" i="1"/>
  <c r="BG1880" i="1"/>
  <c r="BG1864" i="1"/>
  <c r="BG1852" i="1"/>
  <c r="BG1848" i="1"/>
  <c r="BG1836" i="1"/>
  <c r="BG1832" i="1"/>
  <c r="BG1816" i="1"/>
  <c r="BG1804" i="1"/>
  <c r="BG1788" i="1"/>
  <c r="BG1784" i="1"/>
  <c r="BG1768" i="1"/>
  <c r="BG1756" i="1"/>
  <c r="BG1740" i="1"/>
  <c r="BG1736" i="1"/>
  <c r="BG1720" i="1"/>
  <c r="BG1708" i="1"/>
  <c r="BG1692" i="1"/>
  <c r="BG1688" i="1"/>
  <c r="BG1676" i="1"/>
  <c r="BG1672" i="1"/>
  <c r="BG1624" i="1"/>
  <c r="BG1608" i="1"/>
  <c r="BG1604" i="1"/>
  <c r="BG1588" i="1"/>
  <c r="BG1576" i="1"/>
  <c r="BG1572" i="1"/>
  <c r="BG1560" i="1"/>
  <c r="BG1556" i="1"/>
  <c r="BG1544" i="1"/>
  <c r="BG1536" i="1"/>
  <c r="BG1528" i="1"/>
  <c r="BG1524" i="1"/>
  <c r="BG1512" i="1"/>
  <c r="BG1508" i="1"/>
  <c r="BG1504" i="1"/>
  <c r="BG1500" i="1"/>
  <c r="BG1496" i="1"/>
  <c r="BG1492" i="1"/>
  <c r="BG1484" i="1"/>
  <c r="BG1480" i="1"/>
  <c r="BG1476" i="1"/>
  <c r="BG1464" i="1"/>
  <c r="BG1460" i="1"/>
  <c r="BG1456" i="1"/>
  <c r="BG1448" i="1"/>
  <c r="BG1444" i="1"/>
  <c r="BG1436" i="1"/>
  <c r="BG1432" i="1"/>
  <c r="BG1428" i="1"/>
  <c r="BG1420" i="1"/>
  <c r="BG1416" i="1"/>
  <c r="BG1412" i="1"/>
  <c r="BG1400" i="1"/>
  <c r="BG1396" i="1"/>
  <c r="BG1388" i="1"/>
  <c r="BG1384" i="1"/>
  <c r="BG1380" i="1"/>
  <c r="BG1372" i="1"/>
  <c r="BG1368" i="1"/>
  <c r="BG1364" i="1"/>
  <c r="BG1356" i="1"/>
  <c r="BG1352" i="1"/>
  <c r="BG1348" i="1"/>
  <c r="BG1336" i="1"/>
  <c r="BG1332" i="1"/>
  <c r="BG1328" i="1"/>
  <c r="BG1324" i="1"/>
  <c r="BG1320" i="1"/>
  <c r="BG1316" i="1"/>
  <c r="BG1312" i="1"/>
  <c r="BG1308" i="1"/>
  <c r="BG1304" i="1"/>
  <c r="BG1300" i="1"/>
  <c r="BG1296" i="1"/>
  <c r="BG1292" i="1"/>
  <c r="BG1288" i="1"/>
  <c r="BG1284" i="1"/>
  <c r="BG1280" i="1"/>
  <c r="BG1276" i="1"/>
  <c r="BG1272" i="1"/>
  <c r="BG1268" i="1"/>
  <c r="BG1264" i="1"/>
  <c r="BG1260" i="1"/>
  <c r="BG1256" i="1"/>
  <c r="BG1252" i="1"/>
  <c r="BG1248" i="1"/>
  <c r="BG1244" i="1"/>
  <c r="BG1240" i="1"/>
  <c r="BG1236" i="1"/>
  <c r="BG1232" i="1"/>
  <c r="BG1228" i="1"/>
  <c r="BG1224" i="1"/>
  <c r="BG1220" i="1"/>
  <c r="BG1216" i="1"/>
  <c r="BG1212" i="1"/>
  <c r="BG1208" i="1"/>
  <c r="BG1204" i="1"/>
  <c r="BG1200" i="1"/>
  <c r="BG1196" i="1"/>
  <c r="BG1192" i="1"/>
  <c r="BG1188" i="1"/>
  <c r="BG1184" i="1"/>
  <c r="BG1180" i="1"/>
  <c r="BG1176" i="1"/>
  <c r="BG1172" i="1"/>
  <c r="BG1168" i="1"/>
  <c r="BG1164" i="1"/>
  <c r="BG1160" i="1"/>
  <c r="BG1156" i="1"/>
  <c r="BG1152" i="1"/>
  <c r="BG1148" i="1"/>
  <c r="BG1144" i="1"/>
  <c r="BG1140" i="1"/>
  <c r="BG1136" i="1"/>
  <c r="BG1132" i="1"/>
  <c r="BG1128" i="1"/>
  <c r="BG1124" i="1"/>
  <c r="BG1120" i="1"/>
  <c r="BG1116" i="1"/>
  <c r="BG1112" i="1"/>
  <c r="BG1108" i="1"/>
  <c r="BG1104" i="1"/>
  <c r="BG1100" i="1"/>
  <c r="BG1096" i="1"/>
  <c r="BG1092" i="1"/>
  <c r="BG1088" i="1"/>
  <c r="BG1084" i="1"/>
  <c r="BG1080" i="1"/>
  <c r="BG1076" i="1"/>
  <c r="BG1072" i="1"/>
  <c r="BG1068" i="1"/>
  <c r="BG1064" i="1"/>
  <c r="BG1060" i="1"/>
  <c r="BG1056" i="1"/>
  <c r="BG1052" i="1"/>
  <c r="BG1048" i="1"/>
  <c r="BG1044" i="1"/>
  <c r="BG1040" i="1"/>
  <c r="BG1036" i="1"/>
  <c r="BG1032" i="1"/>
  <c r="BG1028" i="1"/>
  <c r="BG1024" i="1"/>
  <c r="BG1020" i="1"/>
  <c r="BG1016" i="1"/>
  <c r="BG1012" i="1"/>
  <c r="BG1008" i="1"/>
  <c r="BG1004" i="1"/>
  <c r="BG1000" i="1"/>
  <c r="BG996" i="1"/>
  <c r="BG992" i="1"/>
  <c r="BG988" i="1"/>
  <c r="BG984" i="1"/>
  <c r="BG980" i="1"/>
  <c r="BG976" i="1"/>
  <c r="BG972" i="1"/>
  <c r="BG968" i="1"/>
  <c r="BG964" i="1"/>
  <c r="BG960" i="1"/>
  <c r="BG956" i="1"/>
  <c r="BG952" i="1"/>
  <c r="BG948" i="1"/>
  <c r="BG944" i="1"/>
  <c r="BG940" i="1"/>
  <c r="BG936" i="1"/>
  <c r="BG932" i="1"/>
  <c r="BG928" i="1"/>
  <c r="BG924" i="1"/>
  <c r="BG920" i="1"/>
  <c r="BG916" i="1"/>
  <c r="BG912" i="1"/>
  <c r="BG908" i="1"/>
  <c r="BG904" i="1"/>
  <c r="BG900" i="1"/>
  <c r="BG896" i="1"/>
  <c r="BG892" i="1"/>
  <c r="BG888" i="1"/>
  <c r="BG884" i="1"/>
  <c r="BG880" i="1"/>
  <c r="BG876" i="1"/>
  <c r="BG872" i="1"/>
  <c r="BG868" i="1"/>
  <c r="BG864" i="1"/>
  <c r="BG860" i="1"/>
  <c r="BG856" i="1"/>
  <c r="BG852" i="1"/>
  <c r="BG848" i="1"/>
  <c r="BG844" i="1"/>
  <c r="BG840" i="1"/>
  <c r="BG836" i="1"/>
  <c r="BG832" i="1"/>
  <c r="BG828" i="1"/>
  <c r="BG824" i="1"/>
  <c r="BG820" i="1"/>
  <c r="BG816" i="1"/>
  <c r="BG812" i="1"/>
  <c r="BG808" i="1"/>
  <c r="BG804" i="1"/>
  <c r="BG800" i="1"/>
  <c r="BG796" i="1"/>
  <c r="BG792" i="1"/>
  <c r="BG788" i="1"/>
  <c r="BG784" i="1"/>
  <c r="BG780" i="1"/>
  <c r="BG776" i="1"/>
  <c r="BG772" i="1"/>
  <c r="BG768" i="1"/>
  <c r="BG764" i="1"/>
  <c r="BG760" i="1"/>
  <c r="BG756" i="1"/>
  <c r="BG752" i="1"/>
  <c r="BG748" i="1"/>
  <c r="BG744" i="1"/>
  <c r="BG740" i="1"/>
  <c r="BG736" i="1"/>
  <c r="BG732" i="1"/>
  <c r="BG728" i="1"/>
  <c r="BG724" i="1"/>
  <c r="BG720" i="1"/>
  <c r="BG716" i="1"/>
  <c r="BG712" i="1"/>
  <c r="BG708" i="1"/>
  <c r="BG704" i="1"/>
  <c r="BG700" i="1"/>
  <c r="BG696" i="1"/>
  <c r="BG692" i="1"/>
  <c r="BG688" i="1"/>
  <c r="BG684" i="1"/>
  <c r="BG680" i="1"/>
  <c r="BG676" i="1"/>
  <c r="BG672" i="1"/>
  <c r="BG668" i="1"/>
  <c r="BG664" i="1"/>
  <c r="BG660" i="1"/>
  <c r="BG656" i="1"/>
  <c r="BG652" i="1"/>
  <c r="BG648" i="1"/>
  <c r="BG644" i="1"/>
  <c r="BG640" i="1"/>
  <c r="BG636" i="1"/>
  <c r="BG632" i="1"/>
  <c r="BG628" i="1"/>
  <c r="BG624" i="1"/>
  <c r="BG620" i="1"/>
  <c r="BG616" i="1"/>
  <c r="BG612" i="1"/>
  <c r="BG608" i="1"/>
  <c r="BG604" i="1"/>
  <c r="BG600" i="1"/>
  <c r="BG596" i="1"/>
  <c r="BG592" i="1"/>
  <c r="BG588" i="1"/>
  <c r="BG584" i="1"/>
  <c r="BG580" i="1"/>
  <c r="BG576" i="1"/>
  <c r="BG572" i="1"/>
  <c r="BG568" i="1"/>
  <c r="BG564" i="1"/>
  <c r="BG560" i="1"/>
  <c r="BG556" i="1"/>
  <c r="BG552" i="1"/>
  <c r="BG548" i="1"/>
  <c r="BG544" i="1"/>
  <c r="BG540" i="1"/>
  <c r="BG536" i="1"/>
  <c r="BG532" i="1"/>
  <c r="BG528" i="1"/>
  <c r="BG524" i="1"/>
  <c r="BG520" i="1"/>
  <c r="BG516" i="1"/>
  <c r="BG512" i="1"/>
  <c r="BG508" i="1"/>
  <c r="BG504" i="1"/>
  <c r="BG500" i="1"/>
  <c r="BG496" i="1"/>
  <c r="BG492" i="1"/>
  <c r="BG488" i="1"/>
  <c r="BG484" i="1"/>
  <c r="BG480" i="1"/>
  <c r="BG476" i="1"/>
  <c r="BG472" i="1"/>
  <c r="BG468" i="1"/>
  <c r="BG464" i="1"/>
  <c r="BG460" i="1"/>
  <c r="BG456" i="1"/>
  <c r="BG452" i="1"/>
  <c r="BG448" i="1"/>
  <c r="BG444" i="1"/>
  <c r="BG440" i="1"/>
  <c r="BG436" i="1"/>
  <c r="BG432" i="1"/>
  <c r="BG428" i="1"/>
  <c r="BG424" i="1"/>
  <c r="BG420" i="1"/>
  <c r="BG416" i="1"/>
  <c r="BG412" i="1"/>
  <c r="BG408" i="1"/>
  <c r="BG404" i="1"/>
  <c r="BG400" i="1"/>
  <c r="BG396" i="1"/>
  <c r="BG392" i="1"/>
  <c r="BG388" i="1"/>
  <c r="BG384" i="1"/>
  <c r="BG380" i="1"/>
  <c r="BG376" i="1"/>
  <c r="BG368" i="1"/>
  <c r="BG364" i="1"/>
  <c r="BG360" i="1"/>
  <c r="BG356" i="1"/>
  <c r="BG352" i="1"/>
  <c r="BG348" i="1"/>
  <c r="BG344" i="1"/>
  <c r="BG336" i="1"/>
  <c r="BG328" i="1"/>
  <c r="BG324" i="1"/>
  <c r="BG316" i="1"/>
  <c r="BG308" i="1"/>
  <c r="BG304" i="1"/>
  <c r="BG300" i="1"/>
  <c r="BG296" i="1"/>
  <c r="BG292" i="1"/>
  <c r="BG288" i="1"/>
  <c r="BG284" i="1"/>
  <c r="BG280" i="1"/>
  <c r="BG272" i="1"/>
  <c r="BG264" i="1"/>
  <c r="BG260" i="1"/>
  <c r="BG252" i="1"/>
  <c r="BG244" i="1"/>
  <c r="BG240" i="1"/>
  <c r="BG236" i="1"/>
  <c r="BG232" i="1"/>
  <c r="BG228" i="1"/>
  <c r="BG224" i="1"/>
  <c r="BG220" i="1"/>
  <c r="BG216" i="1"/>
  <c r="BG208" i="1"/>
  <c r="BG200" i="1"/>
  <c r="BG196" i="1"/>
  <c r="BG188" i="1"/>
  <c r="BG180" i="1"/>
  <c r="BG176" i="1"/>
  <c r="BG172" i="1"/>
  <c r="BG168" i="1"/>
  <c r="BG164" i="1"/>
  <c r="BG160" i="1"/>
  <c r="BG156" i="1"/>
  <c r="BG152" i="1"/>
  <c r="BG144" i="1"/>
  <c r="BG136" i="1"/>
  <c r="BG132" i="1"/>
  <c r="BG124" i="1"/>
  <c r="BG116" i="1"/>
  <c r="BG112" i="1"/>
  <c r="BG108" i="1"/>
  <c r="BG104" i="1"/>
  <c r="BG100" i="1"/>
  <c r="BG96" i="1"/>
  <c r="BG92" i="1"/>
  <c r="BG88" i="1"/>
  <c r="BG80" i="1"/>
  <c r="BG72" i="1"/>
  <c r="BG68" i="1"/>
  <c r="BG60" i="1"/>
  <c r="BG52" i="1"/>
  <c r="BG48" i="1"/>
  <c r="BG44" i="1"/>
  <c r="BG40" i="1"/>
  <c r="BG36" i="1"/>
  <c r="BG32" i="1"/>
  <c r="BG28" i="1"/>
  <c r="BG24" i="1"/>
  <c r="BG16" i="1"/>
  <c r="BG8" i="1"/>
  <c r="BG4" i="1"/>
  <c r="BG2344" i="1"/>
  <c r="BG2340" i="1"/>
  <c r="BG2336" i="1"/>
  <c r="BG2329" i="1"/>
  <c r="BG2328" i="1"/>
  <c r="BG2324" i="1"/>
  <c r="BG2321" i="1"/>
  <c r="BG2320" i="1"/>
  <c r="BG2312" i="1"/>
  <c r="BG2309" i="1"/>
  <c r="BG2308" i="1"/>
  <c r="BG2304" i="1"/>
  <c r="BG2296" i="1"/>
  <c r="BG2292" i="1"/>
  <c r="BG2288" i="1"/>
  <c r="BG2280" i="1"/>
  <c r="BG2276" i="1"/>
  <c r="BG2272" i="1"/>
  <c r="BG2265" i="1"/>
  <c r="BG2264" i="1"/>
  <c r="BG2260" i="1"/>
  <c r="BG2256" i="1"/>
  <c r="BG2248" i="1"/>
  <c r="BG2244" i="1"/>
  <c r="BG2240" i="1"/>
  <c r="BG2237" i="1"/>
  <c r="BG2232" i="1"/>
  <c r="BG2228" i="1"/>
  <c r="BG2224" i="1"/>
  <c r="BG2216" i="1"/>
  <c r="BG2212" i="1"/>
  <c r="BG2208" i="1"/>
  <c r="BG2200" i="1"/>
  <c r="BG2196" i="1"/>
  <c r="BG2193" i="1"/>
  <c r="BG2192" i="1"/>
  <c r="BG2184" i="1"/>
  <c r="BG2181" i="1"/>
  <c r="BG2180" i="1"/>
  <c r="BG2176" i="1"/>
  <c r="BG2173" i="1"/>
  <c r="BG2168" i="1"/>
  <c r="BG2164" i="1"/>
  <c r="BG2161" i="1"/>
  <c r="BG2160" i="1"/>
  <c r="BG2152" i="1"/>
  <c r="BG2148" i="1"/>
  <c r="BG2144" i="1"/>
  <c r="BG2136" i="1"/>
  <c r="BG2132" i="1"/>
  <c r="BG2128" i="1"/>
  <c r="BG2120" i="1"/>
  <c r="BG2116" i="1"/>
  <c r="BG2112" i="1"/>
  <c r="BG2100" i="1"/>
  <c r="BG2096" i="1"/>
  <c r="BG2084" i="1"/>
  <c r="BG2080" i="1"/>
  <c r="BG2068" i="1"/>
  <c r="BG2064" i="1"/>
  <c r="BG2052" i="1"/>
  <c r="BG2048" i="1"/>
  <c r="BG2036" i="1"/>
  <c r="BG2032" i="1"/>
  <c r="BG2020" i="1"/>
  <c r="BG2016" i="1"/>
  <c r="BG2004" i="1"/>
  <c r="BG2000" i="1"/>
  <c r="BG1988" i="1"/>
  <c r="BG1985" i="1"/>
  <c r="BG1984" i="1"/>
  <c r="BG1972" i="1"/>
  <c r="BG1970" i="1"/>
  <c r="BG1968" i="1"/>
  <c r="BG1956" i="1"/>
  <c r="BG1952" i="1"/>
  <c r="BG1950" i="1"/>
  <c r="BG1940" i="1"/>
  <c r="BG1936" i="1"/>
  <c r="BG1924" i="1"/>
  <c r="BG1922" i="1"/>
  <c r="BG1920" i="1"/>
  <c r="BG1908" i="1"/>
  <c r="BG1904" i="1"/>
  <c r="BG1902" i="1"/>
  <c r="BG1892" i="1"/>
  <c r="BG1888" i="1"/>
  <c r="BG1876" i="1"/>
  <c r="BG1872" i="1"/>
  <c r="BG1860" i="1"/>
  <c r="BG1856" i="1"/>
  <c r="BG1844" i="1"/>
  <c r="BG1840" i="1"/>
  <c r="BG1828" i="1"/>
  <c r="BG1824" i="1"/>
  <c r="BG1812" i="1"/>
  <c r="BG1808" i="1"/>
  <c r="BG1796" i="1"/>
  <c r="BG1792" i="1"/>
  <c r="BG1780" i="1"/>
  <c r="BG1776" i="1"/>
  <c r="BG1764" i="1"/>
  <c r="BG1760" i="1"/>
  <c r="BG1748" i="1"/>
  <c r="BG1744" i="1"/>
  <c r="BG1732" i="1"/>
  <c r="BG1728" i="1"/>
  <c r="BG1716" i="1"/>
  <c r="BG1712" i="1"/>
  <c r="BG1700" i="1"/>
  <c r="BG1696" i="1"/>
  <c r="BG1684" i="1"/>
  <c r="BG1680" i="1"/>
  <c r="BG1668" i="1"/>
  <c r="BG1664" i="1"/>
  <c r="BG1660" i="1"/>
  <c r="BG1656" i="1"/>
  <c r="BG1652" i="1"/>
  <c r="BG1648" i="1"/>
  <c r="BG1644" i="1"/>
  <c r="BG1640" i="1"/>
  <c r="BG1636" i="1"/>
  <c r="BG1632" i="1"/>
  <c r="BG1628" i="1"/>
  <c r="BG1616" i="1"/>
  <c r="BG1612" i="1"/>
  <c r="BG1600" i="1"/>
  <c r="BG1596" i="1"/>
  <c r="BG1584" i="1"/>
  <c r="BG1580" i="1"/>
  <c r="BG1568" i="1"/>
  <c r="BG1564" i="1"/>
  <c r="BG1552" i="1"/>
  <c r="BG1548" i="1"/>
  <c r="BG1542" i="1"/>
  <c r="BG1532" i="1"/>
  <c r="BG1516" i="1"/>
  <c r="BG1502" i="1"/>
  <c r="BG1477" i="1"/>
  <c r="BG1468" i="1"/>
  <c r="BG1410" i="1"/>
  <c r="BG1404" i="1"/>
  <c r="BG1378" i="1"/>
  <c r="BG1361" i="1"/>
  <c r="BG1354" i="1"/>
  <c r="BG1340" i="1"/>
  <c r="BG1114" i="1"/>
  <c r="BG1014" i="1"/>
  <c r="BG886" i="1"/>
  <c r="BG826" i="1"/>
  <c r="BG797" i="1"/>
  <c r="BG726" i="1"/>
  <c r="BG561" i="1"/>
  <c r="BG502" i="1"/>
  <c r="BG389" i="1"/>
  <c r="BG372" i="1"/>
  <c r="BG357" i="1"/>
  <c r="BG340" i="1"/>
  <c r="BG332" i="1"/>
  <c r="BG320" i="1"/>
  <c r="BG312" i="1"/>
  <c r="BG276" i="1"/>
  <c r="BG273" i="1"/>
  <c r="BG268" i="1"/>
  <c r="BG256" i="1"/>
  <c r="BG248" i="1"/>
  <c r="BG237" i="1"/>
  <c r="BG212" i="1"/>
  <c r="BG204" i="1"/>
  <c r="BG192" i="1"/>
  <c r="BG184" i="1"/>
  <c r="BG148" i="1"/>
  <c r="BG140" i="1"/>
  <c r="BG128" i="1"/>
  <c r="BG120" i="1"/>
  <c r="BG105" i="1"/>
  <c r="BG84" i="1"/>
  <c r="BG76" i="1"/>
  <c r="BG65" i="1"/>
  <c r="BG64" i="1"/>
  <c r="BG56" i="1"/>
  <c r="BG20" i="1"/>
  <c r="BG12" i="1"/>
  <c r="T2350" i="1"/>
  <c r="U2350" i="1" s="1"/>
  <c r="T2349" i="1"/>
  <c r="U2349" i="1" s="1"/>
  <c r="T2348" i="1"/>
  <c r="U2348" i="1" s="1"/>
  <c r="T2347" i="1"/>
  <c r="U2347" i="1" s="1"/>
  <c r="T2346" i="1"/>
  <c r="U2346" i="1" s="1"/>
  <c r="T2345" i="1"/>
  <c r="U2345" i="1" s="1"/>
  <c r="T2344" i="1"/>
  <c r="U2344" i="1" s="1"/>
  <c r="T2343" i="1"/>
  <c r="U2343" i="1" s="1"/>
  <c r="T2342" i="1"/>
  <c r="U2342" i="1" s="1"/>
  <c r="T2341" i="1"/>
  <c r="U2341" i="1" s="1"/>
  <c r="T2340" i="1"/>
  <c r="U2340" i="1" s="1"/>
  <c r="T2339" i="1"/>
  <c r="U2339" i="1" s="1"/>
  <c r="T2338" i="1"/>
  <c r="U2338" i="1" s="1"/>
  <c r="T2337" i="1"/>
  <c r="U2337" i="1" s="1"/>
  <c r="T2336" i="1"/>
  <c r="U2336" i="1" s="1"/>
  <c r="T2335" i="1"/>
  <c r="U2335" i="1" s="1"/>
  <c r="T2334" i="1"/>
  <c r="U2334" i="1" s="1"/>
  <c r="T2333" i="1"/>
  <c r="U2333" i="1" s="1"/>
  <c r="T2332" i="1"/>
  <c r="U2332" i="1" s="1"/>
  <c r="T2331" i="1"/>
  <c r="U2331" i="1" s="1"/>
  <c r="T2330" i="1"/>
  <c r="U2330" i="1" s="1"/>
  <c r="T2329" i="1"/>
  <c r="U2329" i="1" s="1"/>
  <c r="T2328" i="1"/>
  <c r="U2328" i="1" s="1"/>
  <c r="T2327" i="1"/>
  <c r="U2327" i="1" s="1"/>
  <c r="T2326" i="1"/>
  <c r="U2326" i="1" s="1"/>
  <c r="T2325" i="1"/>
  <c r="U2325" i="1" s="1"/>
  <c r="T2324" i="1"/>
  <c r="U2324" i="1" s="1"/>
  <c r="T2323" i="1"/>
  <c r="U2323" i="1" s="1"/>
  <c r="T2322" i="1"/>
  <c r="U2322" i="1" s="1"/>
  <c r="T2321" i="1"/>
  <c r="U2321" i="1" s="1"/>
  <c r="T2320" i="1"/>
  <c r="U2320" i="1" s="1"/>
  <c r="T2319" i="1"/>
  <c r="U2319" i="1" s="1"/>
  <c r="T2318" i="1"/>
  <c r="U2318" i="1" s="1"/>
  <c r="T2317" i="1"/>
  <c r="U2317" i="1" s="1"/>
  <c r="T2316" i="1"/>
  <c r="U2316" i="1" s="1"/>
  <c r="T2315" i="1"/>
  <c r="U2315" i="1" s="1"/>
  <c r="T2314" i="1"/>
  <c r="U2314" i="1" s="1"/>
  <c r="T2313" i="1"/>
  <c r="U2313" i="1" s="1"/>
  <c r="T2312" i="1"/>
  <c r="U2312" i="1" s="1"/>
  <c r="T2311" i="1"/>
  <c r="U2311" i="1" s="1"/>
  <c r="T2310" i="1"/>
  <c r="U2310" i="1" s="1"/>
  <c r="T2309" i="1"/>
  <c r="U2309" i="1" s="1"/>
  <c r="T2308" i="1"/>
  <c r="U2308" i="1" s="1"/>
  <c r="T2307" i="1"/>
  <c r="U2307" i="1" s="1"/>
  <c r="T2306" i="1"/>
  <c r="U2306" i="1" s="1"/>
  <c r="T2305" i="1"/>
  <c r="U2305" i="1" s="1"/>
  <c r="T2304" i="1"/>
  <c r="U2304" i="1" s="1"/>
  <c r="T2303" i="1"/>
  <c r="U2303" i="1" s="1"/>
  <c r="T2302" i="1"/>
  <c r="U2302" i="1" s="1"/>
  <c r="T2301" i="1"/>
  <c r="U2301" i="1" s="1"/>
  <c r="T2300" i="1"/>
  <c r="U2300" i="1" s="1"/>
  <c r="T2299" i="1"/>
  <c r="U2299" i="1" s="1"/>
  <c r="T2298" i="1"/>
  <c r="U2298" i="1" s="1"/>
  <c r="T2297" i="1"/>
  <c r="U2297" i="1" s="1"/>
  <c r="T2296" i="1"/>
  <c r="U2296" i="1" s="1"/>
  <c r="T2295" i="1"/>
  <c r="U2295" i="1" s="1"/>
  <c r="T2294" i="1"/>
  <c r="U2294" i="1" s="1"/>
  <c r="T2293" i="1"/>
  <c r="U2293" i="1" s="1"/>
  <c r="T2292" i="1"/>
  <c r="U2292" i="1" s="1"/>
  <c r="T2291" i="1"/>
  <c r="U2291" i="1" s="1"/>
  <c r="T2290" i="1"/>
  <c r="U2290" i="1" s="1"/>
  <c r="T2289" i="1"/>
  <c r="U2289" i="1" s="1"/>
  <c r="T2288" i="1"/>
  <c r="U2288" i="1" s="1"/>
  <c r="T2287" i="1"/>
  <c r="U2287" i="1" s="1"/>
  <c r="T2286" i="1"/>
  <c r="U2286" i="1" s="1"/>
  <c r="T2285" i="1"/>
  <c r="U2285" i="1" s="1"/>
  <c r="T2284" i="1"/>
  <c r="U2284" i="1" s="1"/>
  <c r="T2283" i="1"/>
  <c r="U2283" i="1" s="1"/>
  <c r="T2282" i="1"/>
  <c r="U2282" i="1" s="1"/>
  <c r="T2281" i="1"/>
  <c r="U2281" i="1" s="1"/>
  <c r="T2280" i="1"/>
  <c r="U2280" i="1" s="1"/>
  <c r="T2279" i="1"/>
  <c r="U2279" i="1" s="1"/>
  <c r="T2278" i="1"/>
  <c r="U2278" i="1" s="1"/>
  <c r="T2277" i="1"/>
  <c r="U2277" i="1" s="1"/>
  <c r="T2276" i="1"/>
  <c r="U2276" i="1" s="1"/>
  <c r="T2275" i="1"/>
  <c r="U2275" i="1" s="1"/>
  <c r="T2274" i="1"/>
  <c r="U2274" i="1" s="1"/>
  <c r="T2273" i="1"/>
  <c r="U2273" i="1" s="1"/>
  <c r="T2272" i="1"/>
  <c r="U2272" i="1" s="1"/>
  <c r="T2271" i="1"/>
  <c r="U2271" i="1" s="1"/>
  <c r="T2270" i="1"/>
  <c r="U2270" i="1" s="1"/>
  <c r="T2269" i="1"/>
  <c r="U2269" i="1" s="1"/>
  <c r="T2268" i="1"/>
  <c r="U2268" i="1" s="1"/>
  <c r="T2267" i="1"/>
  <c r="U2267" i="1" s="1"/>
  <c r="T2266" i="1"/>
  <c r="U2266" i="1" s="1"/>
  <c r="T2265" i="1"/>
  <c r="U2265" i="1" s="1"/>
  <c r="T2264" i="1"/>
  <c r="U2264" i="1" s="1"/>
  <c r="T2263" i="1"/>
  <c r="U2263" i="1" s="1"/>
  <c r="T2262" i="1"/>
  <c r="U2262" i="1" s="1"/>
  <c r="T2261" i="1"/>
  <c r="U2261" i="1" s="1"/>
  <c r="T2260" i="1"/>
  <c r="U2260" i="1" s="1"/>
  <c r="T2259" i="1"/>
  <c r="U2259" i="1" s="1"/>
  <c r="T2258" i="1"/>
  <c r="U2258" i="1" s="1"/>
  <c r="T2257" i="1"/>
  <c r="U2257" i="1" s="1"/>
  <c r="T2256" i="1"/>
  <c r="U2256" i="1" s="1"/>
  <c r="T2255" i="1"/>
  <c r="U2255" i="1" s="1"/>
  <c r="T2254" i="1"/>
  <c r="U2254" i="1" s="1"/>
  <c r="T2253" i="1"/>
  <c r="U2253" i="1" s="1"/>
  <c r="T2252" i="1"/>
  <c r="U2252" i="1" s="1"/>
  <c r="T2251" i="1"/>
  <c r="U2251" i="1" s="1"/>
  <c r="T2250" i="1"/>
  <c r="U2250" i="1" s="1"/>
  <c r="T2249" i="1"/>
  <c r="U2249" i="1" s="1"/>
  <c r="T2248" i="1"/>
  <c r="U2248" i="1" s="1"/>
  <c r="T2247" i="1"/>
  <c r="U2247" i="1" s="1"/>
  <c r="T2246" i="1"/>
  <c r="U2246" i="1" s="1"/>
  <c r="T2245" i="1"/>
  <c r="U2245" i="1" s="1"/>
  <c r="T2244" i="1"/>
  <c r="U2244" i="1" s="1"/>
  <c r="T2243" i="1"/>
  <c r="U2243" i="1" s="1"/>
  <c r="T2242" i="1"/>
  <c r="U2242" i="1" s="1"/>
  <c r="T2241" i="1"/>
  <c r="U2241" i="1" s="1"/>
  <c r="T2240" i="1"/>
  <c r="U2240" i="1" s="1"/>
  <c r="T2239" i="1"/>
  <c r="U2239" i="1" s="1"/>
  <c r="T2238" i="1"/>
  <c r="U2238" i="1" s="1"/>
  <c r="T2237" i="1"/>
  <c r="U2237" i="1" s="1"/>
  <c r="T2236" i="1"/>
  <c r="U2236" i="1" s="1"/>
  <c r="T2235" i="1"/>
  <c r="U2235" i="1" s="1"/>
  <c r="T2234" i="1"/>
  <c r="U2234" i="1" s="1"/>
  <c r="T2233" i="1"/>
  <c r="U2233" i="1" s="1"/>
  <c r="T2232" i="1"/>
  <c r="U2232" i="1" s="1"/>
  <c r="T2231" i="1"/>
  <c r="U2231" i="1" s="1"/>
  <c r="T2230" i="1"/>
  <c r="U2230" i="1" s="1"/>
  <c r="T2229" i="1"/>
  <c r="U2229" i="1" s="1"/>
  <c r="T2228" i="1"/>
  <c r="U2228" i="1" s="1"/>
  <c r="T2227" i="1"/>
  <c r="U2227" i="1" s="1"/>
  <c r="T2226" i="1"/>
  <c r="U2226" i="1" s="1"/>
  <c r="T2225" i="1"/>
  <c r="U2225" i="1" s="1"/>
  <c r="T2224" i="1"/>
  <c r="U2224" i="1" s="1"/>
  <c r="T2223" i="1"/>
  <c r="U2223" i="1" s="1"/>
  <c r="T2222" i="1"/>
  <c r="U2222" i="1" s="1"/>
  <c r="T2221" i="1"/>
  <c r="U2221" i="1" s="1"/>
  <c r="T2220" i="1"/>
  <c r="U2220" i="1" s="1"/>
  <c r="T2219" i="1"/>
  <c r="U2219" i="1" s="1"/>
  <c r="T2218" i="1"/>
  <c r="U2218" i="1" s="1"/>
  <c r="T2217" i="1"/>
  <c r="U2217" i="1" s="1"/>
  <c r="T2216" i="1"/>
  <c r="U2216" i="1" s="1"/>
  <c r="T2215" i="1"/>
  <c r="U2215" i="1" s="1"/>
  <c r="T2214" i="1"/>
  <c r="U2214" i="1" s="1"/>
  <c r="T2213" i="1"/>
  <c r="U2213" i="1" s="1"/>
  <c r="T2212" i="1"/>
  <c r="U2212" i="1" s="1"/>
  <c r="T2211" i="1"/>
  <c r="U2211" i="1" s="1"/>
  <c r="T2210" i="1"/>
  <c r="U2210" i="1" s="1"/>
  <c r="T2209" i="1"/>
  <c r="U2209" i="1" s="1"/>
  <c r="T2208" i="1"/>
  <c r="U2208" i="1" s="1"/>
  <c r="T2207" i="1"/>
  <c r="U2207" i="1" s="1"/>
  <c r="T2206" i="1"/>
  <c r="U2206" i="1" s="1"/>
  <c r="T2205" i="1"/>
  <c r="U2205" i="1" s="1"/>
  <c r="T2204" i="1"/>
  <c r="U2204" i="1" s="1"/>
  <c r="T2203" i="1"/>
  <c r="U2203" i="1" s="1"/>
  <c r="T2202" i="1"/>
  <c r="U2202" i="1" s="1"/>
  <c r="T2201" i="1"/>
  <c r="U2201" i="1" s="1"/>
  <c r="T2200" i="1"/>
  <c r="U2200" i="1" s="1"/>
  <c r="T2199" i="1"/>
  <c r="U2199" i="1" s="1"/>
  <c r="T2198" i="1"/>
  <c r="U2198" i="1" s="1"/>
  <c r="T2197" i="1"/>
  <c r="U2197" i="1" s="1"/>
  <c r="T2196" i="1"/>
  <c r="U2196" i="1" s="1"/>
  <c r="T2195" i="1"/>
  <c r="U2195" i="1" s="1"/>
  <c r="T2194" i="1"/>
  <c r="U2194" i="1" s="1"/>
  <c r="T2193" i="1"/>
  <c r="U2193" i="1" s="1"/>
  <c r="T2192" i="1"/>
  <c r="U2192" i="1" s="1"/>
  <c r="T2191" i="1"/>
  <c r="U2191" i="1" s="1"/>
  <c r="T2190" i="1"/>
  <c r="U2190" i="1" s="1"/>
  <c r="T2189" i="1"/>
  <c r="U2189" i="1" s="1"/>
  <c r="T2188" i="1"/>
  <c r="U2188" i="1" s="1"/>
  <c r="T2187" i="1"/>
  <c r="U2187" i="1" s="1"/>
  <c r="T2186" i="1"/>
  <c r="U2186" i="1" s="1"/>
  <c r="T2185" i="1"/>
  <c r="U2185" i="1" s="1"/>
  <c r="T2184" i="1"/>
  <c r="U2184" i="1" s="1"/>
  <c r="T2183" i="1"/>
  <c r="U2183" i="1" s="1"/>
  <c r="T2182" i="1"/>
  <c r="U2182" i="1" s="1"/>
  <c r="T2181" i="1"/>
  <c r="U2181" i="1" s="1"/>
  <c r="T2180" i="1"/>
  <c r="U2180" i="1" s="1"/>
  <c r="T2179" i="1"/>
  <c r="U2179" i="1" s="1"/>
  <c r="T2178" i="1"/>
  <c r="U2178" i="1" s="1"/>
  <c r="T2177" i="1"/>
  <c r="U2177" i="1" s="1"/>
  <c r="T2176" i="1"/>
  <c r="U2176" i="1" s="1"/>
  <c r="T2175" i="1"/>
  <c r="U2175" i="1" s="1"/>
  <c r="T2174" i="1"/>
  <c r="U2174" i="1" s="1"/>
  <c r="T2173" i="1"/>
  <c r="U2173" i="1" s="1"/>
  <c r="T2172" i="1"/>
  <c r="U2172" i="1" s="1"/>
  <c r="T2171" i="1"/>
  <c r="U2171" i="1" s="1"/>
  <c r="T2170" i="1"/>
  <c r="U2170" i="1" s="1"/>
  <c r="T2169" i="1"/>
  <c r="U2169" i="1" s="1"/>
  <c r="T2168" i="1"/>
  <c r="U2168" i="1" s="1"/>
  <c r="T2167" i="1"/>
  <c r="U2167" i="1" s="1"/>
  <c r="T2166" i="1"/>
  <c r="U2166" i="1" s="1"/>
  <c r="T2165" i="1"/>
  <c r="U2165" i="1" s="1"/>
  <c r="T2164" i="1"/>
  <c r="U2164" i="1" s="1"/>
  <c r="T2163" i="1"/>
  <c r="U2163" i="1" s="1"/>
  <c r="T2162" i="1"/>
  <c r="U2162" i="1" s="1"/>
  <c r="T2161" i="1"/>
  <c r="U2161" i="1" s="1"/>
  <c r="T2160" i="1"/>
  <c r="U2160" i="1" s="1"/>
  <c r="T2159" i="1"/>
  <c r="U2159" i="1" s="1"/>
  <c r="T2158" i="1"/>
  <c r="U2158" i="1" s="1"/>
  <c r="T2157" i="1"/>
  <c r="U2157" i="1" s="1"/>
  <c r="T2156" i="1"/>
  <c r="U2156" i="1" s="1"/>
  <c r="T2155" i="1"/>
  <c r="U2155" i="1" s="1"/>
  <c r="T2154" i="1"/>
  <c r="U2154" i="1" s="1"/>
  <c r="T2153" i="1"/>
  <c r="U2153" i="1" s="1"/>
  <c r="T2152" i="1"/>
  <c r="U2152" i="1" s="1"/>
  <c r="T2151" i="1"/>
  <c r="U2151" i="1" s="1"/>
  <c r="T2150" i="1"/>
  <c r="U2150" i="1" s="1"/>
  <c r="T2149" i="1"/>
  <c r="U2149" i="1" s="1"/>
  <c r="T2148" i="1"/>
  <c r="U2148" i="1" s="1"/>
  <c r="T2147" i="1"/>
  <c r="U2147" i="1" s="1"/>
  <c r="T2146" i="1"/>
  <c r="U2146" i="1" s="1"/>
  <c r="T2145" i="1"/>
  <c r="U2145" i="1" s="1"/>
  <c r="T2144" i="1"/>
  <c r="U2144" i="1" s="1"/>
  <c r="T2143" i="1"/>
  <c r="U2143" i="1" s="1"/>
  <c r="T2142" i="1"/>
  <c r="U2142" i="1" s="1"/>
  <c r="T2141" i="1"/>
  <c r="U2141" i="1" s="1"/>
  <c r="T2140" i="1"/>
  <c r="U2140" i="1" s="1"/>
  <c r="T2139" i="1"/>
  <c r="U2139" i="1" s="1"/>
  <c r="T2138" i="1"/>
  <c r="U2138" i="1" s="1"/>
  <c r="T2137" i="1"/>
  <c r="U2137" i="1" s="1"/>
  <c r="T2136" i="1"/>
  <c r="U2136" i="1" s="1"/>
  <c r="T2135" i="1"/>
  <c r="U2135" i="1" s="1"/>
  <c r="T2134" i="1"/>
  <c r="U2134" i="1" s="1"/>
  <c r="T2133" i="1"/>
  <c r="U2133" i="1" s="1"/>
  <c r="T2132" i="1"/>
  <c r="U2132" i="1" s="1"/>
  <c r="T2131" i="1"/>
  <c r="U2131" i="1" s="1"/>
  <c r="T2130" i="1"/>
  <c r="U2130" i="1" s="1"/>
  <c r="T2129" i="1"/>
  <c r="U2129" i="1" s="1"/>
  <c r="T2128" i="1"/>
  <c r="U2128" i="1" s="1"/>
  <c r="T2127" i="1"/>
  <c r="U2127" i="1" s="1"/>
  <c r="T2126" i="1"/>
  <c r="U2126" i="1" s="1"/>
  <c r="T2125" i="1"/>
  <c r="U2125" i="1" s="1"/>
  <c r="T2124" i="1"/>
  <c r="U2124" i="1" s="1"/>
  <c r="T2123" i="1"/>
  <c r="U2123" i="1" s="1"/>
  <c r="T2122" i="1"/>
  <c r="U2122" i="1" s="1"/>
  <c r="T2121" i="1"/>
  <c r="U2121" i="1" s="1"/>
  <c r="T2120" i="1"/>
  <c r="U2120" i="1" s="1"/>
  <c r="T2119" i="1"/>
  <c r="U2119" i="1" s="1"/>
  <c r="T2118" i="1"/>
  <c r="U2118" i="1" s="1"/>
  <c r="T2117" i="1"/>
  <c r="U2117" i="1" s="1"/>
  <c r="T2116" i="1"/>
  <c r="U2116" i="1" s="1"/>
  <c r="T2115" i="1"/>
  <c r="U2115" i="1" s="1"/>
  <c r="T2114" i="1"/>
  <c r="U2114" i="1" s="1"/>
  <c r="T2113" i="1"/>
  <c r="U2113" i="1" s="1"/>
  <c r="T2112" i="1"/>
  <c r="U2112" i="1" s="1"/>
  <c r="T2111" i="1"/>
  <c r="U2111" i="1" s="1"/>
  <c r="T2110" i="1"/>
  <c r="U2110" i="1" s="1"/>
  <c r="T2109" i="1"/>
  <c r="U2109" i="1" s="1"/>
  <c r="T2108" i="1"/>
  <c r="U2108" i="1" s="1"/>
  <c r="T2107" i="1"/>
  <c r="U2107" i="1" s="1"/>
  <c r="T2106" i="1"/>
  <c r="U2106" i="1" s="1"/>
  <c r="T2105" i="1"/>
  <c r="U2105" i="1" s="1"/>
  <c r="T2104" i="1"/>
  <c r="U2104" i="1" s="1"/>
  <c r="T2103" i="1"/>
  <c r="U2103" i="1" s="1"/>
  <c r="T2102" i="1"/>
  <c r="U2102" i="1" s="1"/>
  <c r="T2101" i="1"/>
  <c r="U2101" i="1" s="1"/>
  <c r="T2100" i="1"/>
  <c r="U2100" i="1" s="1"/>
  <c r="T2099" i="1"/>
  <c r="U2099" i="1" s="1"/>
  <c r="T2098" i="1"/>
  <c r="U2098" i="1" s="1"/>
  <c r="T2097" i="1"/>
  <c r="U2097" i="1" s="1"/>
  <c r="T2096" i="1"/>
  <c r="U2096" i="1" s="1"/>
  <c r="T2095" i="1"/>
  <c r="U2095" i="1" s="1"/>
  <c r="T2094" i="1"/>
  <c r="U2094" i="1" s="1"/>
  <c r="T2093" i="1"/>
  <c r="U2093" i="1" s="1"/>
  <c r="T2092" i="1"/>
  <c r="U2092" i="1" s="1"/>
  <c r="T2091" i="1"/>
  <c r="U2091" i="1" s="1"/>
  <c r="T2090" i="1"/>
  <c r="U2090" i="1" s="1"/>
  <c r="T2089" i="1"/>
  <c r="U2089" i="1" s="1"/>
  <c r="T2088" i="1"/>
  <c r="U2088" i="1" s="1"/>
  <c r="T2087" i="1"/>
  <c r="U2087" i="1" s="1"/>
  <c r="T2086" i="1"/>
  <c r="U2086" i="1" s="1"/>
  <c r="T2085" i="1"/>
  <c r="U2085" i="1" s="1"/>
  <c r="T2084" i="1"/>
  <c r="U2084" i="1" s="1"/>
  <c r="T2083" i="1"/>
  <c r="U2083" i="1" s="1"/>
  <c r="T2082" i="1"/>
  <c r="U2082" i="1" s="1"/>
  <c r="T2081" i="1"/>
  <c r="U2081" i="1" s="1"/>
  <c r="T2080" i="1"/>
  <c r="U2080" i="1" s="1"/>
  <c r="T2079" i="1"/>
  <c r="U2079" i="1" s="1"/>
  <c r="T2078" i="1"/>
  <c r="U2078" i="1" s="1"/>
  <c r="T2077" i="1"/>
  <c r="U2077" i="1" s="1"/>
  <c r="T2076" i="1"/>
  <c r="U2076" i="1" s="1"/>
  <c r="T2075" i="1"/>
  <c r="U2075" i="1" s="1"/>
  <c r="T2074" i="1"/>
  <c r="U2074" i="1" s="1"/>
  <c r="T2073" i="1"/>
  <c r="U2073" i="1" s="1"/>
  <c r="T2072" i="1"/>
  <c r="U2072" i="1" s="1"/>
  <c r="T2071" i="1"/>
  <c r="U2071" i="1" s="1"/>
  <c r="T2070" i="1"/>
  <c r="U2070" i="1" s="1"/>
  <c r="T2069" i="1"/>
  <c r="U2069" i="1" s="1"/>
  <c r="T2068" i="1"/>
  <c r="U2068" i="1" s="1"/>
  <c r="T2067" i="1"/>
  <c r="U2067" i="1" s="1"/>
  <c r="T2066" i="1"/>
  <c r="U2066" i="1" s="1"/>
  <c r="T2065" i="1"/>
  <c r="U2065" i="1" s="1"/>
  <c r="T2064" i="1"/>
  <c r="U2064" i="1" s="1"/>
  <c r="T2063" i="1"/>
  <c r="U2063" i="1" s="1"/>
  <c r="T2062" i="1"/>
  <c r="U2062" i="1" s="1"/>
  <c r="T2061" i="1"/>
  <c r="U2061" i="1" s="1"/>
  <c r="T2060" i="1"/>
  <c r="U2060" i="1" s="1"/>
  <c r="T2059" i="1"/>
  <c r="U2059" i="1" s="1"/>
  <c r="T2058" i="1"/>
  <c r="U2058" i="1" s="1"/>
  <c r="T2057" i="1"/>
  <c r="U2057" i="1" s="1"/>
  <c r="T2056" i="1"/>
  <c r="U2056" i="1" s="1"/>
  <c r="T2055" i="1"/>
  <c r="U2055" i="1" s="1"/>
  <c r="T2054" i="1"/>
  <c r="U2054" i="1" s="1"/>
  <c r="T2053" i="1"/>
  <c r="U2053" i="1" s="1"/>
  <c r="T2052" i="1"/>
  <c r="U2052" i="1" s="1"/>
  <c r="T2051" i="1"/>
  <c r="U2051" i="1" s="1"/>
  <c r="T2050" i="1"/>
  <c r="U2050" i="1" s="1"/>
  <c r="T2049" i="1"/>
  <c r="U2049" i="1" s="1"/>
  <c r="T2048" i="1"/>
  <c r="U2048" i="1" s="1"/>
  <c r="T2047" i="1"/>
  <c r="U2047" i="1" s="1"/>
  <c r="T2046" i="1"/>
  <c r="U2046" i="1" s="1"/>
  <c r="T2045" i="1"/>
  <c r="U2045" i="1" s="1"/>
  <c r="T2044" i="1"/>
  <c r="U2044" i="1" s="1"/>
  <c r="T2043" i="1"/>
  <c r="U2043" i="1" s="1"/>
  <c r="T2042" i="1"/>
  <c r="U2042" i="1" s="1"/>
  <c r="T2041" i="1"/>
  <c r="U2041" i="1" s="1"/>
  <c r="T2040" i="1"/>
  <c r="U2040" i="1" s="1"/>
  <c r="T2039" i="1"/>
  <c r="U2039" i="1" s="1"/>
  <c r="T2038" i="1"/>
  <c r="U2038" i="1" s="1"/>
  <c r="T2037" i="1"/>
  <c r="U2037" i="1" s="1"/>
  <c r="T2036" i="1"/>
  <c r="U2036" i="1" s="1"/>
  <c r="T2035" i="1"/>
  <c r="U2035" i="1" s="1"/>
  <c r="T2034" i="1"/>
  <c r="U2034" i="1" s="1"/>
  <c r="T2033" i="1"/>
  <c r="U2033" i="1" s="1"/>
  <c r="T2032" i="1"/>
  <c r="U2032" i="1" s="1"/>
  <c r="T2031" i="1"/>
  <c r="U2031" i="1" s="1"/>
  <c r="T2030" i="1"/>
  <c r="U2030" i="1" s="1"/>
  <c r="T2029" i="1"/>
  <c r="U2029" i="1" s="1"/>
  <c r="T2028" i="1"/>
  <c r="U2028" i="1" s="1"/>
  <c r="T2027" i="1"/>
  <c r="U2027" i="1" s="1"/>
  <c r="T2026" i="1"/>
  <c r="U2026" i="1" s="1"/>
  <c r="T2025" i="1"/>
  <c r="U2025" i="1" s="1"/>
  <c r="T2024" i="1"/>
  <c r="U2024" i="1" s="1"/>
  <c r="T2023" i="1"/>
  <c r="U2023" i="1" s="1"/>
  <c r="T2022" i="1"/>
  <c r="U2022" i="1" s="1"/>
  <c r="T2021" i="1"/>
  <c r="U2021" i="1" s="1"/>
  <c r="T2020" i="1"/>
  <c r="U2020" i="1" s="1"/>
  <c r="T2019" i="1"/>
  <c r="U2019" i="1" s="1"/>
  <c r="T2018" i="1"/>
  <c r="U2018" i="1" s="1"/>
  <c r="T2017" i="1"/>
  <c r="U2017" i="1" s="1"/>
  <c r="T2016" i="1"/>
  <c r="U2016" i="1" s="1"/>
  <c r="T2015" i="1"/>
  <c r="U2015" i="1" s="1"/>
  <c r="T2014" i="1"/>
  <c r="U2014" i="1" s="1"/>
  <c r="T2013" i="1"/>
  <c r="U2013" i="1" s="1"/>
  <c r="T2012" i="1"/>
  <c r="U2012" i="1" s="1"/>
  <c r="T2011" i="1"/>
  <c r="U2011" i="1" s="1"/>
  <c r="T2010" i="1"/>
  <c r="U2010" i="1" s="1"/>
  <c r="T2009" i="1"/>
  <c r="U2009" i="1" s="1"/>
  <c r="T2008" i="1"/>
  <c r="U2008" i="1" s="1"/>
  <c r="T2007" i="1"/>
  <c r="U2007" i="1" s="1"/>
  <c r="T2006" i="1"/>
  <c r="U2006" i="1" s="1"/>
  <c r="T2005" i="1"/>
  <c r="U2005" i="1" s="1"/>
  <c r="T2004" i="1"/>
  <c r="U2004" i="1" s="1"/>
  <c r="T2003" i="1"/>
  <c r="U2003" i="1" s="1"/>
  <c r="T2002" i="1"/>
  <c r="U2002" i="1" s="1"/>
  <c r="T2001" i="1"/>
  <c r="U2001" i="1" s="1"/>
  <c r="T2000" i="1"/>
  <c r="U2000" i="1" s="1"/>
  <c r="T1999" i="1"/>
  <c r="U1999" i="1" s="1"/>
  <c r="T1998" i="1"/>
  <c r="U1998" i="1" s="1"/>
  <c r="T1997" i="1"/>
  <c r="U1997" i="1" s="1"/>
  <c r="T1996" i="1"/>
  <c r="U1996" i="1" s="1"/>
  <c r="T1995" i="1"/>
  <c r="U1995" i="1" s="1"/>
  <c r="T1994" i="1"/>
  <c r="U1994" i="1" s="1"/>
  <c r="T1993" i="1"/>
  <c r="U1993" i="1" s="1"/>
  <c r="T1992" i="1"/>
  <c r="U1992" i="1" s="1"/>
  <c r="T1991" i="1"/>
  <c r="U1991" i="1" s="1"/>
  <c r="T1990" i="1"/>
  <c r="U1990" i="1" s="1"/>
  <c r="T1989" i="1"/>
  <c r="U1989" i="1" s="1"/>
  <c r="T1988" i="1"/>
  <c r="U1988" i="1" s="1"/>
  <c r="T1987" i="1"/>
  <c r="U1987" i="1" s="1"/>
  <c r="T1986" i="1"/>
  <c r="U1986" i="1" s="1"/>
  <c r="T1985" i="1"/>
  <c r="U1985" i="1" s="1"/>
  <c r="T1984" i="1"/>
  <c r="U1984" i="1" s="1"/>
  <c r="T1983" i="1"/>
  <c r="U1983" i="1" s="1"/>
  <c r="T1982" i="1"/>
  <c r="U1982" i="1" s="1"/>
  <c r="T1981" i="1"/>
  <c r="U1981" i="1" s="1"/>
  <c r="T1980" i="1"/>
  <c r="U1980" i="1" s="1"/>
  <c r="T1979" i="1"/>
  <c r="U1979" i="1" s="1"/>
  <c r="T1978" i="1"/>
  <c r="U1978" i="1" s="1"/>
  <c r="T1977" i="1"/>
  <c r="U1977" i="1" s="1"/>
  <c r="T1976" i="1"/>
  <c r="U1976" i="1" s="1"/>
  <c r="T1975" i="1"/>
  <c r="U1975" i="1" s="1"/>
  <c r="T1974" i="1"/>
  <c r="U1974" i="1" s="1"/>
  <c r="T1973" i="1"/>
  <c r="U1973" i="1" s="1"/>
  <c r="T1972" i="1"/>
  <c r="U1972" i="1" s="1"/>
  <c r="T1971" i="1"/>
  <c r="U1971" i="1" s="1"/>
  <c r="T1970" i="1"/>
  <c r="U1970" i="1" s="1"/>
  <c r="T1969" i="1"/>
  <c r="U1969" i="1" s="1"/>
  <c r="T1968" i="1"/>
  <c r="U1968" i="1" s="1"/>
  <c r="T1967" i="1"/>
  <c r="U1967" i="1" s="1"/>
  <c r="T1966" i="1"/>
  <c r="U1966" i="1" s="1"/>
  <c r="T1965" i="1"/>
  <c r="U1965" i="1" s="1"/>
  <c r="T1964" i="1"/>
  <c r="U1964" i="1" s="1"/>
  <c r="T1963" i="1"/>
  <c r="U1963" i="1" s="1"/>
  <c r="T1962" i="1"/>
  <c r="U1962" i="1" s="1"/>
  <c r="T1961" i="1"/>
  <c r="U1961" i="1" s="1"/>
  <c r="T1960" i="1"/>
  <c r="U1960" i="1" s="1"/>
  <c r="T1959" i="1"/>
  <c r="U1959" i="1" s="1"/>
  <c r="T1958" i="1"/>
  <c r="U1958" i="1" s="1"/>
  <c r="T1957" i="1"/>
  <c r="U1957" i="1" s="1"/>
  <c r="T1956" i="1"/>
  <c r="U1956" i="1" s="1"/>
  <c r="T1955" i="1"/>
  <c r="U1955" i="1" s="1"/>
  <c r="T1954" i="1"/>
  <c r="U1954" i="1" s="1"/>
  <c r="T1953" i="1"/>
  <c r="U1953" i="1" s="1"/>
  <c r="T1952" i="1"/>
  <c r="U1952" i="1" s="1"/>
  <c r="T1951" i="1"/>
  <c r="U1951" i="1" s="1"/>
  <c r="T1950" i="1"/>
  <c r="U1950" i="1" s="1"/>
  <c r="T1949" i="1"/>
  <c r="U1949" i="1" s="1"/>
  <c r="T1948" i="1"/>
  <c r="U1948" i="1" s="1"/>
  <c r="T1947" i="1"/>
  <c r="U1947" i="1" s="1"/>
  <c r="T1946" i="1"/>
  <c r="U1946" i="1" s="1"/>
  <c r="T1945" i="1"/>
  <c r="U1945" i="1" s="1"/>
  <c r="T1944" i="1"/>
  <c r="U1944" i="1" s="1"/>
  <c r="T1943" i="1"/>
  <c r="U1943" i="1" s="1"/>
  <c r="T1942" i="1"/>
  <c r="U1942" i="1" s="1"/>
  <c r="T1941" i="1"/>
  <c r="U1941" i="1" s="1"/>
  <c r="T1940" i="1"/>
  <c r="U1940" i="1" s="1"/>
  <c r="T1939" i="1"/>
  <c r="U1939" i="1" s="1"/>
  <c r="T1938" i="1"/>
  <c r="U1938" i="1" s="1"/>
  <c r="T1937" i="1"/>
  <c r="U1937" i="1" s="1"/>
  <c r="T1936" i="1"/>
  <c r="U1936" i="1" s="1"/>
  <c r="T1935" i="1"/>
  <c r="U1935" i="1" s="1"/>
  <c r="T1934" i="1"/>
  <c r="U1934" i="1" s="1"/>
  <c r="T1933" i="1"/>
  <c r="U1933" i="1" s="1"/>
  <c r="T1932" i="1"/>
  <c r="U1932" i="1" s="1"/>
  <c r="T1931" i="1"/>
  <c r="U1931" i="1" s="1"/>
  <c r="T1930" i="1"/>
  <c r="U1930" i="1" s="1"/>
  <c r="T1929" i="1"/>
  <c r="U1929" i="1" s="1"/>
  <c r="T1928" i="1"/>
  <c r="U1928" i="1" s="1"/>
  <c r="T1927" i="1"/>
  <c r="U1927" i="1" s="1"/>
  <c r="T1926" i="1"/>
  <c r="U1926" i="1" s="1"/>
  <c r="T1925" i="1"/>
  <c r="U1925" i="1" s="1"/>
  <c r="T1924" i="1"/>
  <c r="U1924" i="1" s="1"/>
  <c r="T1923" i="1"/>
  <c r="U1923" i="1" s="1"/>
  <c r="T1922" i="1"/>
  <c r="U1922" i="1" s="1"/>
  <c r="T1921" i="1"/>
  <c r="U1921" i="1" s="1"/>
  <c r="T1920" i="1"/>
  <c r="U1920" i="1" s="1"/>
  <c r="T1919" i="1"/>
  <c r="U1919" i="1" s="1"/>
  <c r="T1918" i="1"/>
  <c r="U1918" i="1" s="1"/>
  <c r="T1917" i="1"/>
  <c r="U1917" i="1" s="1"/>
  <c r="T1916" i="1"/>
  <c r="U1916" i="1" s="1"/>
  <c r="T1915" i="1"/>
  <c r="U1915" i="1" s="1"/>
  <c r="T1914" i="1"/>
  <c r="U1914" i="1" s="1"/>
  <c r="T1913" i="1"/>
  <c r="U1913" i="1" s="1"/>
  <c r="T1912" i="1"/>
  <c r="U1912" i="1" s="1"/>
  <c r="T1911" i="1"/>
  <c r="U1911" i="1" s="1"/>
  <c r="T1910" i="1"/>
  <c r="U1910" i="1" s="1"/>
  <c r="T1909" i="1"/>
  <c r="U1909" i="1" s="1"/>
  <c r="T1908" i="1"/>
  <c r="U1908" i="1" s="1"/>
  <c r="T1907" i="1"/>
  <c r="U1907" i="1" s="1"/>
  <c r="T1906" i="1"/>
  <c r="U1906" i="1" s="1"/>
  <c r="T1905" i="1"/>
  <c r="U1905" i="1" s="1"/>
  <c r="T1904" i="1"/>
  <c r="U1904" i="1" s="1"/>
  <c r="T1903" i="1"/>
  <c r="U1903" i="1" s="1"/>
  <c r="T1902" i="1"/>
  <c r="U1902" i="1" s="1"/>
  <c r="T1901" i="1"/>
  <c r="U1901" i="1" s="1"/>
  <c r="T1900" i="1"/>
  <c r="U1900" i="1" s="1"/>
  <c r="T1899" i="1"/>
  <c r="U1899" i="1" s="1"/>
  <c r="T1898" i="1"/>
  <c r="U1898" i="1" s="1"/>
  <c r="T1897" i="1"/>
  <c r="U1897" i="1" s="1"/>
  <c r="T1896" i="1"/>
  <c r="U1896" i="1" s="1"/>
  <c r="T1895" i="1"/>
  <c r="U1895" i="1" s="1"/>
  <c r="T1894" i="1"/>
  <c r="U1894" i="1" s="1"/>
  <c r="T1893" i="1"/>
  <c r="U1893" i="1" s="1"/>
  <c r="T1892" i="1"/>
  <c r="U1892" i="1" s="1"/>
  <c r="T1891" i="1"/>
  <c r="U1891" i="1" s="1"/>
  <c r="T1890" i="1"/>
  <c r="U1890" i="1" s="1"/>
  <c r="T1889" i="1"/>
  <c r="U1889" i="1" s="1"/>
  <c r="T1888" i="1"/>
  <c r="U1888" i="1" s="1"/>
  <c r="T1887" i="1"/>
  <c r="U1887" i="1" s="1"/>
  <c r="T1886" i="1"/>
  <c r="U1886" i="1" s="1"/>
  <c r="T1885" i="1"/>
  <c r="U1885" i="1" s="1"/>
  <c r="T1884" i="1"/>
  <c r="U1884" i="1" s="1"/>
  <c r="T1883" i="1"/>
  <c r="U1883" i="1" s="1"/>
  <c r="T1882" i="1"/>
  <c r="U1882" i="1" s="1"/>
  <c r="T1881" i="1"/>
  <c r="U1881" i="1" s="1"/>
  <c r="T1880" i="1"/>
  <c r="U1880" i="1" s="1"/>
  <c r="T1879" i="1"/>
  <c r="U1879" i="1" s="1"/>
  <c r="T1878" i="1"/>
  <c r="U1878" i="1" s="1"/>
  <c r="T1877" i="1"/>
  <c r="U1877" i="1" s="1"/>
  <c r="T1876" i="1"/>
  <c r="U1876" i="1" s="1"/>
  <c r="T1875" i="1"/>
  <c r="U1875" i="1" s="1"/>
  <c r="T1874" i="1"/>
  <c r="U1874" i="1" s="1"/>
  <c r="T1873" i="1"/>
  <c r="U1873" i="1" s="1"/>
  <c r="T1872" i="1"/>
  <c r="U1872" i="1" s="1"/>
  <c r="T1871" i="1"/>
  <c r="U1871" i="1" s="1"/>
  <c r="T1870" i="1"/>
  <c r="U1870" i="1" s="1"/>
  <c r="T1869" i="1"/>
  <c r="U1869" i="1" s="1"/>
  <c r="T1868" i="1"/>
  <c r="U1868" i="1" s="1"/>
  <c r="T1867" i="1"/>
  <c r="U1867" i="1" s="1"/>
  <c r="T1866" i="1"/>
  <c r="U1866" i="1" s="1"/>
  <c r="T1865" i="1"/>
  <c r="U1865" i="1" s="1"/>
  <c r="T1864" i="1"/>
  <c r="U1864" i="1" s="1"/>
  <c r="T1863" i="1"/>
  <c r="U1863" i="1" s="1"/>
  <c r="T1862" i="1"/>
  <c r="U1862" i="1" s="1"/>
  <c r="T1861" i="1"/>
  <c r="U1861" i="1" s="1"/>
  <c r="T1860" i="1"/>
  <c r="U1860" i="1" s="1"/>
  <c r="T1859" i="1"/>
  <c r="U1859" i="1" s="1"/>
  <c r="T1858" i="1"/>
  <c r="U1858" i="1" s="1"/>
  <c r="T1857" i="1"/>
  <c r="U1857" i="1" s="1"/>
  <c r="T1856" i="1"/>
  <c r="U1856" i="1" s="1"/>
  <c r="T1855" i="1"/>
  <c r="U1855" i="1" s="1"/>
  <c r="T1854" i="1"/>
  <c r="U1854" i="1" s="1"/>
  <c r="T1853" i="1"/>
  <c r="U1853" i="1" s="1"/>
  <c r="T1852" i="1"/>
  <c r="U1852" i="1" s="1"/>
  <c r="T1851" i="1"/>
  <c r="U1851" i="1" s="1"/>
  <c r="T1850" i="1"/>
  <c r="U1850" i="1" s="1"/>
  <c r="T1849" i="1"/>
  <c r="U1849" i="1" s="1"/>
  <c r="T1848" i="1"/>
  <c r="U1848" i="1" s="1"/>
  <c r="T1847" i="1"/>
  <c r="U1847" i="1" s="1"/>
  <c r="T1846" i="1"/>
  <c r="U1846" i="1" s="1"/>
  <c r="T1845" i="1"/>
  <c r="U1845" i="1" s="1"/>
  <c r="T1844" i="1"/>
  <c r="U1844" i="1" s="1"/>
  <c r="T1843" i="1"/>
  <c r="U1843" i="1" s="1"/>
  <c r="T1842" i="1"/>
  <c r="U1842" i="1" s="1"/>
  <c r="T1841" i="1"/>
  <c r="U1841" i="1" s="1"/>
  <c r="T1840" i="1"/>
  <c r="U1840" i="1" s="1"/>
  <c r="T1839" i="1"/>
  <c r="U1839" i="1" s="1"/>
  <c r="T1838" i="1"/>
  <c r="U1838" i="1" s="1"/>
  <c r="T1837" i="1"/>
  <c r="U1837" i="1" s="1"/>
  <c r="T1836" i="1"/>
  <c r="U1836" i="1" s="1"/>
  <c r="T1835" i="1"/>
  <c r="U1835" i="1" s="1"/>
  <c r="T1834" i="1"/>
  <c r="U1834" i="1" s="1"/>
  <c r="T1833" i="1"/>
  <c r="U1833" i="1" s="1"/>
  <c r="T1832" i="1"/>
  <c r="U1832" i="1" s="1"/>
  <c r="T1831" i="1"/>
  <c r="U1831" i="1" s="1"/>
  <c r="T1830" i="1"/>
  <c r="U1830" i="1" s="1"/>
  <c r="T1829" i="1"/>
  <c r="U1829" i="1" s="1"/>
  <c r="T1828" i="1"/>
  <c r="U1828" i="1" s="1"/>
  <c r="T1827" i="1"/>
  <c r="U1827" i="1" s="1"/>
  <c r="T1826" i="1"/>
  <c r="U1826" i="1" s="1"/>
  <c r="T1825" i="1"/>
  <c r="U1825" i="1" s="1"/>
  <c r="T1824" i="1"/>
  <c r="U1824" i="1" s="1"/>
  <c r="T1823" i="1"/>
  <c r="U1823" i="1" s="1"/>
  <c r="T1822" i="1"/>
  <c r="U1822" i="1" s="1"/>
  <c r="T1821" i="1"/>
  <c r="U1821" i="1" s="1"/>
  <c r="T1820" i="1"/>
  <c r="U1820" i="1" s="1"/>
  <c r="T1819" i="1"/>
  <c r="U1819" i="1" s="1"/>
  <c r="T1818" i="1"/>
  <c r="U1818" i="1" s="1"/>
  <c r="T1817" i="1"/>
  <c r="U1817" i="1" s="1"/>
  <c r="T1816" i="1"/>
  <c r="U1816" i="1" s="1"/>
  <c r="T1815" i="1"/>
  <c r="U1815" i="1" s="1"/>
  <c r="T1814" i="1"/>
  <c r="U1814" i="1" s="1"/>
  <c r="T1813" i="1"/>
  <c r="U1813" i="1" s="1"/>
  <c r="T1812" i="1"/>
  <c r="U1812" i="1" s="1"/>
  <c r="T1811" i="1"/>
  <c r="U1811" i="1" s="1"/>
  <c r="T1810" i="1"/>
  <c r="U1810" i="1" s="1"/>
  <c r="T1809" i="1"/>
  <c r="U1809" i="1" s="1"/>
  <c r="T1808" i="1"/>
  <c r="U1808" i="1" s="1"/>
  <c r="T1807" i="1"/>
  <c r="U1807" i="1" s="1"/>
  <c r="T1806" i="1"/>
  <c r="U1806" i="1" s="1"/>
  <c r="T1805" i="1"/>
  <c r="U1805" i="1" s="1"/>
  <c r="T1804" i="1"/>
  <c r="U1804" i="1" s="1"/>
  <c r="T1803" i="1"/>
  <c r="U1803" i="1" s="1"/>
  <c r="T1802" i="1"/>
  <c r="U1802" i="1" s="1"/>
  <c r="T1801" i="1"/>
  <c r="U1801" i="1" s="1"/>
  <c r="T1800" i="1"/>
  <c r="U1800" i="1" s="1"/>
  <c r="T1799" i="1"/>
  <c r="U1799" i="1" s="1"/>
  <c r="T1798" i="1"/>
  <c r="U1798" i="1" s="1"/>
  <c r="T1797" i="1"/>
  <c r="U1797" i="1" s="1"/>
  <c r="T1796" i="1"/>
  <c r="U1796" i="1" s="1"/>
  <c r="T1795" i="1"/>
  <c r="U1795" i="1" s="1"/>
  <c r="T1794" i="1"/>
  <c r="U1794" i="1" s="1"/>
  <c r="T1793" i="1"/>
  <c r="U1793" i="1" s="1"/>
  <c r="T1792" i="1"/>
  <c r="U1792" i="1" s="1"/>
  <c r="T1791" i="1"/>
  <c r="U1791" i="1" s="1"/>
  <c r="T1790" i="1"/>
  <c r="U1790" i="1" s="1"/>
  <c r="T1789" i="1"/>
  <c r="U1789" i="1" s="1"/>
  <c r="T1788" i="1"/>
  <c r="U1788" i="1" s="1"/>
  <c r="T1787" i="1"/>
  <c r="U1787" i="1" s="1"/>
  <c r="T1786" i="1"/>
  <c r="U1786" i="1" s="1"/>
  <c r="T1785" i="1"/>
  <c r="U1785" i="1" s="1"/>
  <c r="T1784" i="1"/>
  <c r="U1784" i="1" s="1"/>
  <c r="T1783" i="1"/>
  <c r="U1783" i="1" s="1"/>
  <c r="T1782" i="1"/>
  <c r="U1782" i="1" s="1"/>
  <c r="T1781" i="1"/>
  <c r="U1781" i="1" s="1"/>
  <c r="T1780" i="1"/>
  <c r="U1780" i="1" s="1"/>
  <c r="T1779" i="1"/>
  <c r="U1779" i="1" s="1"/>
  <c r="T1778" i="1"/>
  <c r="U1778" i="1" s="1"/>
  <c r="T1777" i="1"/>
  <c r="U1777" i="1" s="1"/>
  <c r="T1776" i="1"/>
  <c r="U1776" i="1" s="1"/>
  <c r="T1775" i="1"/>
  <c r="U1775" i="1" s="1"/>
  <c r="T1774" i="1"/>
  <c r="U1774" i="1" s="1"/>
  <c r="T1773" i="1"/>
  <c r="U1773" i="1" s="1"/>
  <c r="T1772" i="1"/>
  <c r="U1772" i="1" s="1"/>
  <c r="T1771" i="1"/>
  <c r="U1771" i="1" s="1"/>
  <c r="T1770" i="1"/>
  <c r="U1770" i="1" s="1"/>
  <c r="T1769" i="1"/>
  <c r="U1769" i="1" s="1"/>
  <c r="T1768" i="1"/>
  <c r="U1768" i="1" s="1"/>
  <c r="T1767" i="1"/>
  <c r="U1767" i="1" s="1"/>
  <c r="T1766" i="1"/>
  <c r="U1766" i="1" s="1"/>
  <c r="T1765" i="1"/>
  <c r="U1765" i="1" s="1"/>
  <c r="T1764" i="1"/>
  <c r="U1764" i="1" s="1"/>
  <c r="T1763" i="1"/>
  <c r="U1763" i="1" s="1"/>
  <c r="T1762" i="1"/>
  <c r="U1762" i="1" s="1"/>
  <c r="T1761" i="1"/>
  <c r="U1761" i="1" s="1"/>
  <c r="T1760" i="1"/>
  <c r="U1760" i="1" s="1"/>
  <c r="T1759" i="1"/>
  <c r="U1759" i="1" s="1"/>
  <c r="T1758" i="1"/>
  <c r="U1758" i="1" s="1"/>
  <c r="T1757" i="1"/>
  <c r="U1757" i="1" s="1"/>
  <c r="T1756" i="1"/>
  <c r="U1756" i="1" s="1"/>
  <c r="T1755" i="1"/>
  <c r="U1755" i="1" s="1"/>
  <c r="T1754" i="1"/>
  <c r="U1754" i="1" s="1"/>
  <c r="T1753" i="1"/>
  <c r="U1753" i="1" s="1"/>
  <c r="T1752" i="1"/>
  <c r="U1752" i="1" s="1"/>
  <c r="T1751" i="1"/>
  <c r="U1751" i="1" s="1"/>
  <c r="T1750" i="1"/>
  <c r="U1750" i="1" s="1"/>
  <c r="T1749" i="1"/>
  <c r="U1749" i="1" s="1"/>
  <c r="T1748" i="1"/>
  <c r="U1748" i="1" s="1"/>
  <c r="T1747" i="1"/>
  <c r="U1747" i="1" s="1"/>
  <c r="T1746" i="1"/>
  <c r="U1746" i="1" s="1"/>
  <c r="T1745" i="1"/>
  <c r="U1745" i="1" s="1"/>
  <c r="T1744" i="1"/>
  <c r="U1744" i="1" s="1"/>
  <c r="T1743" i="1"/>
  <c r="U1743" i="1" s="1"/>
  <c r="T1742" i="1"/>
  <c r="U1742" i="1" s="1"/>
  <c r="T1741" i="1"/>
  <c r="U1741" i="1" s="1"/>
  <c r="T1740" i="1"/>
  <c r="U1740" i="1" s="1"/>
  <c r="T1739" i="1"/>
  <c r="U1739" i="1" s="1"/>
  <c r="T1738" i="1"/>
  <c r="U1738" i="1" s="1"/>
  <c r="T1737" i="1"/>
  <c r="U1737" i="1" s="1"/>
  <c r="T1736" i="1"/>
  <c r="U1736" i="1" s="1"/>
  <c r="T1735" i="1"/>
  <c r="U1735" i="1" s="1"/>
  <c r="T1734" i="1"/>
  <c r="U1734" i="1" s="1"/>
  <c r="T1733" i="1"/>
  <c r="U1733" i="1" s="1"/>
  <c r="T1732" i="1"/>
  <c r="U1732" i="1" s="1"/>
  <c r="T1731" i="1"/>
  <c r="U1731" i="1" s="1"/>
  <c r="T1730" i="1"/>
  <c r="U1730" i="1" s="1"/>
  <c r="T1729" i="1"/>
  <c r="U1729" i="1" s="1"/>
  <c r="T1728" i="1"/>
  <c r="U1728" i="1" s="1"/>
  <c r="T1727" i="1"/>
  <c r="U1727" i="1" s="1"/>
  <c r="T1726" i="1"/>
  <c r="U1726" i="1" s="1"/>
  <c r="T1725" i="1"/>
  <c r="U1725" i="1" s="1"/>
  <c r="T1724" i="1"/>
  <c r="U1724" i="1" s="1"/>
  <c r="T1723" i="1"/>
  <c r="U1723" i="1" s="1"/>
  <c r="T1722" i="1"/>
  <c r="U1722" i="1" s="1"/>
  <c r="T1721" i="1"/>
  <c r="U1721" i="1" s="1"/>
  <c r="T1720" i="1"/>
  <c r="U1720" i="1" s="1"/>
  <c r="T1719" i="1"/>
  <c r="U1719" i="1" s="1"/>
  <c r="T1718" i="1"/>
  <c r="U1718" i="1" s="1"/>
  <c r="T1717" i="1"/>
  <c r="U1717" i="1" s="1"/>
  <c r="T1716" i="1"/>
  <c r="U1716" i="1" s="1"/>
  <c r="T1715" i="1"/>
  <c r="U1715" i="1" s="1"/>
  <c r="T1714" i="1"/>
  <c r="U1714" i="1" s="1"/>
  <c r="T1713" i="1"/>
  <c r="U1713" i="1" s="1"/>
  <c r="T1712" i="1"/>
  <c r="U1712" i="1" s="1"/>
  <c r="T1711" i="1"/>
  <c r="U1711" i="1" s="1"/>
  <c r="T1710" i="1"/>
  <c r="U1710" i="1" s="1"/>
  <c r="T1709" i="1"/>
  <c r="U1709" i="1" s="1"/>
  <c r="T1708" i="1"/>
  <c r="U1708" i="1" s="1"/>
  <c r="T1707" i="1"/>
  <c r="U1707" i="1" s="1"/>
  <c r="T1706" i="1"/>
  <c r="U1706" i="1" s="1"/>
  <c r="T1705" i="1"/>
  <c r="U1705" i="1" s="1"/>
  <c r="T1704" i="1"/>
  <c r="U1704" i="1" s="1"/>
  <c r="T1703" i="1"/>
  <c r="U1703" i="1" s="1"/>
  <c r="T1702" i="1"/>
  <c r="U1702" i="1" s="1"/>
  <c r="T1701" i="1"/>
  <c r="U1701" i="1" s="1"/>
  <c r="T1700" i="1"/>
  <c r="U1700" i="1" s="1"/>
  <c r="T1699" i="1"/>
  <c r="U1699" i="1" s="1"/>
  <c r="T1698" i="1"/>
  <c r="U1698" i="1" s="1"/>
  <c r="T1697" i="1"/>
  <c r="U1697" i="1" s="1"/>
  <c r="T1696" i="1"/>
  <c r="U1696" i="1" s="1"/>
  <c r="T1695" i="1"/>
  <c r="U1695" i="1" s="1"/>
  <c r="T1694" i="1"/>
  <c r="U1694" i="1" s="1"/>
  <c r="T1693" i="1"/>
  <c r="U1693" i="1" s="1"/>
  <c r="T1692" i="1"/>
  <c r="U1692" i="1" s="1"/>
  <c r="T1691" i="1"/>
  <c r="U1691" i="1" s="1"/>
  <c r="T1690" i="1"/>
  <c r="U1690" i="1" s="1"/>
  <c r="T1689" i="1"/>
  <c r="U1689" i="1" s="1"/>
  <c r="T1688" i="1"/>
  <c r="U1688" i="1" s="1"/>
  <c r="T1687" i="1"/>
  <c r="U1687" i="1" s="1"/>
  <c r="T1686" i="1"/>
  <c r="U1686" i="1" s="1"/>
  <c r="T1685" i="1"/>
  <c r="U1685" i="1" s="1"/>
  <c r="T1684" i="1"/>
  <c r="U1684" i="1" s="1"/>
  <c r="T1683" i="1"/>
  <c r="U1683" i="1" s="1"/>
  <c r="T1682" i="1"/>
  <c r="U1682" i="1" s="1"/>
  <c r="T1681" i="1"/>
  <c r="U1681" i="1" s="1"/>
  <c r="T1680" i="1"/>
  <c r="U1680" i="1" s="1"/>
  <c r="T1679" i="1"/>
  <c r="U1679" i="1" s="1"/>
  <c r="T1678" i="1"/>
  <c r="U1678" i="1" s="1"/>
  <c r="T1677" i="1"/>
  <c r="U1677" i="1" s="1"/>
  <c r="T1676" i="1"/>
  <c r="U1676" i="1" s="1"/>
  <c r="T1675" i="1"/>
  <c r="U1675" i="1" s="1"/>
  <c r="T1674" i="1"/>
  <c r="U1674" i="1" s="1"/>
  <c r="T1673" i="1"/>
  <c r="U1673" i="1" s="1"/>
  <c r="T1672" i="1"/>
  <c r="U1672" i="1" s="1"/>
  <c r="T1671" i="1"/>
  <c r="U1671" i="1" s="1"/>
  <c r="T1670" i="1"/>
  <c r="U1670" i="1" s="1"/>
  <c r="T1669" i="1"/>
  <c r="U1669" i="1" s="1"/>
  <c r="T1668" i="1"/>
  <c r="U1668" i="1" s="1"/>
  <c r="T1667" i="1"/>
  <c r="U1667" i="1" s="1"/>
  <c r="T1666" i="1"/>
  <c r="U1666" i="1" s="1"/>
  <c r="T1665" i="1"/>
  <c r="U1665" i="1" s="1"/>
  <c r="T1664" i="1"/>
  <c r="U1664" i="1" s="1"/>
  <c r="T1663" i="1"/>
  <c r="U1663" i="1" s="1"/>
  <c r="T1662" i="1"/>
  <c r="U1662" i="1" s="1"/>
  <c r="T1661" i="1"/>
  <c r="U1661" i="1" s="1"/>
  <c r="T1660" i="1"/>
  <c r="U1660" i="1" s="1"/>
  <c r="T1659" i="1"/>
  <c r="U1659" i="1" s="1"/>
  <c r="T1658" i="1"/>
  <c r="U1658" i="1" s="1"/>
  <c r="T1657" i="1"/>
  <c r="U1657" i="1" s="1"/>
  <c r="T1656" i="1"/>
  <c r="U1656" i="1" s="1"/>
  <c r="T1655" i="1"/>
  <c r="U1655" i="1" s="1"/>
  <c r="T1654" i="1"/>
  <c r="U1654" i="1" s="1"/>
  <c r="T1653" i="1"/>
  <c r="U1653" i="1" s="1"/>
  <c r="T1652" i="1"/>
  <c r="U1652" i="1" s="1"/>
  <c r="T1651" i="1"/>
  <c r="U1651" i="1" s="1"/>
  <c r="T1650" i="1"/>
  <c r="U1650" i="1" s="1"/>
  <c r="T1649" i="1"/>
  <c r="U1649" i="1" s="1"/>
  <c r="T1648" i="1"/>
  <c r="U1648" i="1" s="1"/>
  <c r="T1647" i="1"/>
  <c r="U1647" i="1" s="1"/>
  <c r="T1646" i="1"/>
  <c r="U1646" i="1" s="1"/>
  <c r="T1645" i="1"/>
  <c r="U1645" i="1" s="1"/>
  <c r="T1644" i="1"/>
  <c r="U1644" i="1" s="1"/>
  <c r="T1643" i="1"/>
  <c r="U1643" i="1" s="1"/>
  <c r="T1642" i="1"/>
  <c r="U1642" i="1" s="1"/>
  <c r="T1641" i="1"/>
  <c r="U1641" i="1" s="1"/>
  <c r="T1640" i="1"/>
  <c r="U1640" i="1" s="1"/>
  <c r="T1639" i="1"/>
  <c r="U1639" i="1" s="1"/>
  <c r="T1638" i="1"/>
  <c r="U1638" i="1" s="1"/>
  <c r="T1637" i="1"/>
  <c r="U1637" i="1" s="1"/>
  <c r="T1636" i="1"/>
  <c r="U1636" i="1" s="1"/>
  <c r="T1635" i="1"/>
  <c r="U1635" i="1" s="1"/>
  <c r="T1634" i="1"/>
  <c r="U1634" i="1" s="1"/>
  <c r="T1633" i="1"/>
  <c r="U1633" i="1" s="1"/>
  <c r="T1632" i="1"/>
  <c r="U1632" i="1" s="1"/>
  <c r="T1631" i="1"/>
  <c r="U1631" i="1" s="1"/>
  <c r="T1630" i="1"/>
  <c r="U1630" i="1" s="1"/>
  <c r="T1629" i="1"/>
  <c r="U1629" i="1" s="1"/>
  <c r="T1628" i="1"/>
  <c r="U1628" i="1" s="1"/>
  <c r="T1627" i="1"/>
  <c r="U1627" i="1" s="1"/>
  <c r="T1626" i="1"/>
  <c r="U1626" i="1" s="1"/>
  <c r="T1625" i="1"/>
  <c r="U1625" i="1" s="1"/>
  <c r="T1624" i="1"/>
  <c r="U1624" i="1" s="1"/>
  <c r="T1623" i="1"/>
  <c r="U1623" i="1" s="1"/>
  <c r="T1622" i="1"/>
  <c r="U1622" i="1" s="1"/>
  <c r="T1621" i="1"/>
  <c r="U1621" i="1" s="1"/>
  <c r="T1620" i="1"/>
  <c r="U1620" i="1" s="1"/>
  <c r="T1619" i="1"/>
  <c r="U1619" i="1" s="1"/>
  <c r="T1618" i="1"/>
  <c r="U1618" i="1" s="1"/>
  <c r="T1617" i="1"/>
  <c r="U1617" i="1" s="1"/>
  <c r="T1616" i="1"/>
  <c r="U1616" i="1" s="1"/>
  <c r="T1615" i="1"/>
  <c r="U1615" i="1" s="1"/>
  <c r="T1614" i="1"/>
  <c r="U1614" i="1" s="1"/>
  <c r="T1613" i="1"/>
  <c r="U1613" i="1" s="1"/>
  <c r="T1612" i="1"/>
  <c r="U1612" i="1" s="1"/>
  <c r="T1611" i="1"/>
  <c r="U1611" i="1" s="1"/>
  <c r="T1610" i="1"/>
  <c r="U1610" i="1" s="1"/>
  <c r="T1609" i="1"/>
  <c r="U1609" i="1" s="1"/>
  <c r="T1608" i="1"/>
  <c r="U1608" i="1" s="1"/>
  <c r="T1607" i="1"/>
  <c r="U1607" i="1" s="1"/>
  <c r="T1606" i="1"/>
  <c r="U1606" i="1" s="1"/>
  <c r="T1605" i="1"/>
  <c r="U1605" i="1" s="1"/>
  <c r="T1604" i="1"/>
  <c r="U1604" i="1" s="1"/>
  <c r="T1603" i="1"/>
  <c r="U1603" i="1" s="1"/>
  <c r="T1602" i="1"/>
  <c r="U1602" i="1" s="1"/>
  <c r="T1601" i="1"/>
  <c r="U1601" i="1" s="1"/>
  <c r="T1600" i="1"/>
  <c r="U1600" i="1" s="1"/>
  <c r="T1599" i="1"/>
  <c r="U1599" i="1" s="1"/>
  <c r="T1598" i="1"/>
  <c r="U1598" i="1" s="1"/>
  <c r="T1597" i="1"/>
  <c r="U1597" i="1" s="1"/>
  <c r="T1596" i="1"/>
  <c r="U1596" i="1" s="1"/>
  <c r="T1595" i="1"/>
  <c r="U1595" i="1" s="1"/>
  <c r="T1594" i="1"/>
  <c r="U1594" i="1" s="1"/>
  <c r="T1593" i="1"/>
  <c r="U1593" i="1" s="1"/>
  <c r="T1592" i="1"/>
  <c r="U1592" i="1" s="1"/>
  <c r="T1591" i="1"/>
  <c r="U1591" i="1" s="1"/>
  <c r="T1590" i="1"/>
  <c r="U1590" i="1" s="1"/>
  <c r="T1589" i="1"/>
  <c r="U1589" i="1" s="1"/>
  <c r="T1588" i="1"/>
  <c r="U1588" i="1" s="1"/>
  <c r="T1587" i="1"/>
  <c r="U1587" i="1" s="1"/>
  <c r="T1586" i="1"/>
  <c r="U1586" i="1" s="1"/>
  <c r="T1585" i="1"/>
  <c r="U1585" i="1" s="1"/>
  <c r="T1584" i="1"/>
  <c r="U1584" i="1" s="1"/>
  <c r="T1583" i="1"/>
  <c r="U1583" i="1" s="1"/>
  <c r="T1582" i="1"/>
  <c r="U1582" i="1" s="1"/>
  <c r="T1581" i="1"/>
  <c r="U1581" i="1" s="1"/>
  <c r="T1580" i="1"/>
  <c r="U1580" i="1" s="1"/>
  <c r="T1579" i="1"/>
  <c r="U1579" i="1" s="1"/>
  <c r="T1578" i="1"/>
  <c r="U1578" i="1" s="1"/>
  <c r="T1577" i="1"/>
  <c r="U1577" i="1" s="1"/>
  <c r="T1576" i="1"/>
  <c r="U1576" i="1" s="1"/>
  <c r="T1575" i="1"/>
  <c r="U1575" i="1" s="1"/>
  <c r="T1574" i="1"/>
  <c r="U1574" i="1" s="1"/>
  <c r="T1573" i="1"/>
  <c r="U1573" i="1" s="1"/>
  <c r="T1572" i="1"/>
  <c r="U1572" i="1" s="1"/>
  <c r="T1571" i="1"/>
  <c r="U1571" i="1" s="1"/>
  <c r="T1570" i="1"/>
  <c r="U1570" i="1" s="1"/>
  <c r="T1569" i="1"/>
  <c r="U1569" i="1" s="1"/>
  <c r="T1568" i="1"/>
  <c r="U1568" i="1" s="1"/>
  <c r="T1567" i="1"/>
  <c r="U1567" i="1" s="1"/>
  <c r="T1566" i="1"/>
  <c r="U1566" i="1" s="1"/>
  <c r="T1565" i="1"/>
  <c r="U1565" i="1" s="1"/>
  <c r="T1564" i="1"/>
  <c r="U1564" i="1" s="1"/>
  <c r="T1563" i="1"/>
  <c r="U1563" i="1" s="1"/>
  <c r="T1562" i="1"/>
  <c r="U1562" i="1" s="1"/>
  <c r="T1561" i="1"/>
  <c r="U1561" i="1" s="1"/>
  <c r="T1560" i="1"/>
  <c r="U1560" i="1" s="1"/>
  <c r="T1559" i="1"/>
  <c r="U1559" i="1" s="1"/>
  <c r="T1558" i="1"/>
  <c r="U1558" i="1" s="1"/>
  <c r="T1557" i="1"/>
  <c r="U1557" i="1" s="1"/>
  <c r="T1556" i="1"/>
  <c r="U1556" i="1" s="1"/>
  <c r="T1555" i="1"/>
  <c r="U1555" i="1" s="1"/>
  <c r="T1554" i="1"/>
  <c r="U1554" i="1" s="1"/>
  <c r="T1553" i="1"/>
  <c r="U1553" i="1" s="1"/>
  <c r="T1552" i="1"/>
  <c r="U1552" i="1" s="1"/>
  <c r="T1551" i="1"/>
  <c r="U1551" i="1" s="1"/>
  <c r="T1550" i="1"/>
  <c r="U1550" i="1" s="1"/>
  <c r="T1549" i="1"/>
  <c r="U1549" i="1" s="1"/>
  <c r="T1548" i="1"/>
  <c r="U1548" i="1" s="1"/>
  <c r="T1547" i="1"/>
  <c r="U1547" i="1" s="1"/>
  <c r="T1546" i="1"/>
  <c r="U1546" i="1" s="1"/>
  <c r="T1545" i="1"/>
  <c r="U1545" i="1" s="1"/>
  <c r="T1544" i="1"/>
  <c r="U1544" i="1" s="1"/>
  <c r="T1543" i="1"/>
  <c r="U1543" i="1" s="1"/>
  <c r="T1542" i="1"/>
  <c r="U1542" i="1" s="1"/>
  <c r="T1541" i="1"/>
  <c r="U1541" i="1" s="1"/>
  <c r="T1540" i="1"/>
  <c r="U1540" i="1" s="1"/>
  <c r="T1539" i="1"/>
  <c r="U1539" i="1" s="1"/>
  <c r="T1538" i="1"/>
  <c r="U1538" i="1" s="1"/>
  <c r="T1537" i="1"/>
  <c r="U1537" i="1" s="1"/>
  <c r="T1536" i="1"/>
  <c r="U1536" i="1" s="1"/>
  <c r="T1535" i="1"/>
  <c r="U1535" i="1" s="1"/>
  <c r="T1534" i="1"/>
  <c r="U1534" i="1" s="1"/>
  <c r="T1533" i="1"/>
  <c r="U1533" i="1" s="1"/>
  <c r="T1532" i="1"/>
  <c r="U1532" i="1" s="1"/>
  <c r="T1531" i="1"/>
  <c r="U1531" i="1" s="1"/>
  <c r="T1530" i="1"/>
  <c r="U1530" i="1" s="1"/>
  <c r="T1529" i="1"/>
  <c r="U1529" i="1" s="1"/>
  <c r="T1528" i="1"/>
  <c r="U1528" i="1" s="1"/>
  <c r="T1527" i="1"/>
  <c r="U1527" i="1" s="1"/>
  <c r="T1526" i="1"/>
  <c r="U1526" i="1" s="1"/>
  <c r="T1525" i="1"/>
  <c r="U1525" i="1" s="1"/>
  <c r="T1524" i="1"/>
  <c r="U1524" i="1" s="1"/>
  <c r="T1523" i="1"/>
  <c r="U1523" i="1" s="1"/>
  <c r="T1522" i="1"/>
  <c r="U1522" i="1" s="1"/>
  <c r="T1521" i="1"/>
  <c r="U1521" i="1" s="1"/>
  <c r="T1520" i="1"/>
  <c r="U1520" i="1" s="1"/>
  <c r="T1519" i="1"/>
  <c r="U1519" i="1" s="1"/>
  <c r="T1518" i="1"/>
  <c r="U1518" i="1" s="1"/>
  <c r="T1517" i="1"/>
  <c r="U1517" i="1" s="1"/>
  <c r="T1516" i="1"/>
  <c r="U1516" i="1" s="1"/>
  <c r="T1515" i="1"/>
  <c r="U1515" i="1" s="1"/>
  <c r="T1514" i="1"/>
  <c r="U1514" i="1" s="1"/>
  <c r="T1513" i="1"/>
  <c r="U1513" i="1" s="1"/>
  <c r="T1512" i="1"/>
  <c r="U1512" i="1" s="1"/>
  <c r="T1511" i="1"/>
  <c r="U1511" i="1" s="1"/>
  <c r="T1510" i="1"/>
  <c r="U1510" i="1" s="1"/>
  <c r="T1509" i="1"/>
  <c r="U1509" i="1" s="1"/>
  <c r="T1508" i="1"/>
  <c r="U1508" i="1" s="1"/>
  <c r="T1507" i="1"/>
  <c r="U1507" i="1" s="1"/>
  <c r="T1506" i="1"/>
  <c r="U1506" i="1" s="1"/>
  <c r="T1505" i="1"/>
  <c r="U1505" i="1" s="1"/>
  <c r="T1504" i="1"/>
  <c r="U1504" i="1" s="1"/>
  <c r="T1503" i="1"/>
  <c r="U1503" i="1" s="1"/>
  <c r="T1502" i="1"/>
  <c r="U1502" i="1" s="1"/>
  <c r="T1501" i="1"/>
  <c r="U1501" i="1" s="1"/>
  <c r="T1500" i="1"/>
  <c r="U1500" i="1" s="1"/>
  <c r="T1499" i="1"/>
  <c r="U1499" i="1" s="1"/>
  <c r="T1498" i="1"/>
  <c r="U1498" i="1" s="1"/>
  <c r="T1497" i="1"/>
  <c r="U1497" i="1" s="1"/>
  <c r="T1496" i="1"/>
  <c r="U1496" i="1" s="1"/>
  <c r="T1495" i="1"/>
  <c r="U1495" i="1" s="1"/>
  <c r="T1494" i="1"/>
  <c r="U1494" i="1" s="1"/>
  <c r="T1493" i="1"/>
  <c r="U1493" i="1" s="1"/>
  <c r="T1492" i="1"/>
  <c r="U1492" i="1" s="1"/>
  <c r="T1491" i="1"/>
  <c r="U1491" i="1" s="1"/>
  <c r="T1490" i="1"/>
  <c r="U1490" i="1" s="1"/>
  <c r="T1489" i="1"/>
  <c r="U1489" i="1" s="1"/>
  <c r="T1488" i="1"/>
  <c r="U1488" i="1" s="1"/>
  <c r="T1487" i="1"/>
  <c r="U1487" i="1" s="1"/>
  <c r="T1486" i="1"/>
  <c r="U1486" i="1" s="1"/>
  <c r="T1485" i="1"/>
  <c r="U1485" i="1" s="1"/>
  <c r="T1484" i="1"/>
  <c r="U1484" i="1" s="1"/>
  <c r="T1483" i="1"/>
  <c r="U1483" i="1" s="1"/>
  <c r="T1482" i="1"/>
  <c r="U1482" i="1" s="1"/>
  <c r="T1481" i="1"/>
  <c r="U1481" i="1" s="1"/>
  <c r="T1480" i="1"/>
  <c r="U1480" i="1" s="1"/>
  <c r="T1479" i="1"/>
  <c r="U1479" i="1" s="1"/>
  <c r="T1478" i="1"/>
  <c r="U1478" i="1" s="1"/>
  <c r="T1477" i="1"/>
  <c r="U1477" i="1" s="1"/>
  <c r="T1476" i="1"/>
  <c r="U1476" i="1" s="1"/>
  <c r="T1475" i="1"/>
  <c r="U1475" i="1" s="1"/>
  <c r="T1474" i="1"/>
  <c r="U1474" i="1" s="1"/>
  <c r="T1473" i="1"/>
  <c r="U1473" i="1" s="1"/>
  <c r="T1472" i="1"/>
  <c r="U1472" i="1" s="1"/>
  <c r="T1471" i="1"/>
  <c r="U1471" i="1" s="1"/>
  <c r="T1470" i="1"/>
  <c r="U1470" i="1" s="1"/>
  <c r="T1469" i="1"/>
  <c r="U1469" i="1" s="1"/>
  <c r="T1468" i="1"/>
  <c r="U1468" i="1" s="1"/>
  <c r="T1467" i="1"/>
  <c r="U1467" i="1" s="1"/>
  <c r="T1466" i="1"/>
  <c r="U1466" i="1" s="1"/>
  <c r="T1465" i="1"/>
  <c r="U1465" i="1" s="1"/>
  <c r="T1464" i="1"/>
  <c r="U1464" i="1" s="1"/>
  <c r="T1463" i="1"/>
  <c r="U1463" i="1" s="1"/>
  <c r="T1462" i="1"/>
  <c r="U1462" i="1" s="1"/>
  <c r="T1461" i="1"/>
  <c r="U1461" i="1" s="1"/>
  <c r="T1460" i="1"/>
  <c r="U1460" i="1" s="1"/>
  <c r="T1459" i="1"/>
  <c r="U1459" i="1" s="1"/>
  <c r="T1458" i="1"/>
  <c r="U1458" i="1" s="1"/>
  <c r="T1457" i="1"/>
  <c r="U1457" i="1" s="1"/>
  <c r="T1456" i="1"/>
  <c r="U1456" i="1" s="1"/>
  <c r="T1455" i="1"/>
  <c r="U1455" i="1" s="1"/>
  <c r="T1454" i="1"/>
  <c r="U1454" i="1" s="1"/>
  <c r="T1453" i="1"/>
  <c r="U1453" i="1" s="1"/>
  <c r="T1452" i="1"/>
  <c r="U1452" i="1" s="1"/>
  <c r="T1451" i="1"/>
  <c r="U1451" i="1" s="1"/>
  <c r="T1450" i="1"/>
  <c r="U1450" i="1" s="1"/>
  <c r="T1449" i="1"/>
  <c r="U1449" i="1" s="1"/>
  <c r="T1448" i="1"/>
  <c r="U1448" i="1" s="1"/>
  <c r="T1447" i="1"/>
  <c r="U1447" i="1" s="1"/>
  <c r="T1446" i="1"/>
  <c r="U1446" i="1" s="1"/>
  <c r="T1445" i="1"/>
  <c r="U1445" i="1" s="1"/>
  <c r="T1444" i="1"/>
  <c r="U1444" i="1" s="1"/>
  <c r="T1443" i="1"/>
  <c r="U1443" i="1" s="1"/>
  <c r="T1442" i="1"/>
  <c r="U1442" i="1" s="1"/>
  <c r="T1441" i="1"/>
  <c r="U1441" i="1" s="1"/>
  <c r="T1440" i="1"/>
  <c r="U1440" i="1" s="1"/>
  <c r="T1439" i="1"/>
  <c r="U1439" i="1" s="1"/>
  <c r="T1438" i="1"/>
  <c r="U1438" i="1" s="1"/>
  <c r="T1437" i="1"/>
  <c r="U1437" i="1" s="1"/>
  <c r="T1436" i="1"/>
  <c r="U1436" i="1" s="1"/>
  <c r="T1435" i="1"/>
  <c r="U1435" i="1" s="1"/>
  <c r="T1434" i="1"/>
  <c r="U1434" i="1" s="1"/>
  <c r="T1433" i="1"/>
  <c r="U1433" i="1" s="1"/>
  <c r="T1432" i="1"/>
  <c r="U1432" i="1" s="1"/>
  <c r="T1431" i="1"/>
  <c r="U1431" i="1" s="1"/>
  <c r="T1430" i="1"/>
  <c r="U1430" i="1" s="1"/>
  <c r="T1429" i="1"/>
  <c r="U1429" i="1" s="1"/>
  <c r="T1428" i="1"/>
  <c r="U1428" i="1" s="1"/>
  <c r="T1427" i="1"/>
  <c r="U1427" i="1" s="1"/>
  <c r="T1426" i="1"/>
  <c r="U1426" i="1" s="1"/>
  <c r="T1425" i="1"/>
  <c r="U1425" i="1" s="1"/>
  <c r="T1424" i="1"/>
  <c r="U1424" i="1" s="1"/>
  <c r="T1423" i="1"/>
  <c r="U1423" i="1" s="1"/>
  <c r="T1422" i="1"/>
  <c r="U1422" i="1" s="1"/>
  <c r="T1421" i="1"/>
  <c r="U1421" i="1" s="1"/>
  <c r="T1420" i="1"/>
  <c r="U1420" i="1" s="1"/>
  <c r="T1419" i="1"/>
  <c r="U1419" i="1" s="1"/>
  <c r="T1418" i="1"/>
  <c r="U1418" i="1" s="1"/>
  <c r="T1417" i="1"/>
  <c r="U1417" i="1" s="1"/>
  <c r="T1416" i="1"/>
  <c r="U1416" i="1" s="1"/>
  <c r="T1415" i="1"/>
  <c r="U1415" i="1" s="1"/>
  <c r="T1414" i="1"/>
  <c r="U1414" i="1" s="1"/>
  <c r="T1413" i="1"/>
  <c r="U1413" i="1" s="1"/>
  <c r="T1412" i="1"/>
  <c r="U1412" i="1" s="1"/>
  <c r="T1411" i="1"/>
  <c r="U1411" i="1" s="1"/>
  <c r="T1410" i="1"/>
  <c r="U1410" i="1" s="1"/>
  <c r="T1409" i="1"/>
  <c r="U1409" i="1" s="1"/>
  <c r="T1408" i="1"/>
  <c r="U1408" i="1" s="1"/>
  <c r="T1407" i="1"/>
  <c r="U1407" i="1" s="1"/>
  <c r="T1406" i="1"/>
  <c r="U1406" i="1" s="1"/>
  <c r="T1405" i="1"/>
  <c r="U1405" i="1" s="1"/>
  <c r="T1404" i="1"/>
  <c r="U1404" i="1" s="1"/>
  <c r="T1403" i="1"/>
  <c r="U1403" i="1" s="1"/>
  <c r="T1402" i="1"/>
  <c r="U1402" i="1" s="1"/>
  <c r="T1401" i="1"/>
  <c r="U1401" i="1" s="1"/>
  <c r="T1400" i="1"/>
  <c r="U1400" i="1" s="1"/>
  <c r="T1399" i="1"/>
  <c r="U1399" i="1" s="1"/>
  <c r="T1398" i="1"/>
  <c r="U1398" i="1" s="1"/>
  <c r="T1397" i="1"/>
  <c r="U1397" i="1" s="1"/>
  <c r="T1396" i="1"/>
  <c r="U1396" i="1" s="1"/>
  <c r="T1395" i="1"/>
  <c r="U1395" i="1" s="1"/>
  <c r="T1394" i="1"/>
  <c r="U1394" i="1" s="1"/>
  <c r="T1393" i="1"/>
  <c r="U1393" i="1" s="1"/>
  <c r="T1392" i="1"/>
  <c r="U1392" i="1" s="1"/>
  <c r="T1391" i="1"/>
  <c r="U1391" i="1" s="1"/>
  <c r="T1390" i="1"/>
  <c r="U1390" i="1" s="1"/>
  <c r="T1389" i="1"/>
  <c r="U1389" i="1" s="1"/>
  <c r="T1388" i="1"/>
  <c r="U1388" i="1" s="1"/>
  <c r="T1387" i="1"/>
  <c r="U1387" i="1" s="1"/>
  <c r="T1386" i="1"/>
  <c r="U1386" i="1" s="1"/>
  <c r="T1385" i="1"/>
  <c r="U1385" i="1" s="1"/>
  <c r="T1384" i="1"/>
  <c r="U1384" i="1" s="1"/>
  <c r="T1383" i="1"/>
  <c r="U1383" i="1" s="1"/>
  <c r="T1382" i="1"/>
  <c r="U1382" i="1" s="1"/>
  <c r="T1381" i="1"/>
  <c r="U1381" i="1" s="1"/>
  <c r="T1380" i="1"/>
  <c r="U1380" i="1" s="1"/>
  <c r="T1379" i="1"/>
  <c r="U1379" i="1" s="1"/>
  <c r="T1378" i="1"/>
  <c r="U1378" i="1" s="1"/>
  <c r="T1377" i="1"/>
  <c r="U1377" i="1" s="1"/>
  <c r="T1376" i="1"/>
  <c r="U1376" i="1" s="1"/>
  <c r="T1375" i="1"/>
  <c r="U1375" i="1" s="1"/>
  <c r="T1374" i="1"/>
  <c r="U1374" i="1" s="1"/>
  <c r="T1373" i="1"/>
  <c r="U1373" i="1" s="1"/>
  <c r="T1372" i="1"/>
  <c r="U1372" i="1" s="1"/>
  <c r="T1371" i="1"/>
  <c r="U1371" i="1" s="1"/>
  <c r="T1370" i="1"/>
  <c r="U1370" i="1" s="1"/>
  <c r="T1369" i="1"/>
  <c r="U1369" i="1" s="1"/>
  <c r="T1368" i="1"/>
  <c r="U1368" i="1" s="1"/>
  <c r="T1367" i="1"/>
  <c r="U1367" i="1" s="1"/>
  <c r="T1366" i="1"/>
  <c r="U1366" i="1" s="1"/>
  <c r="T1365" i="1"/>
  <c r="U1365" i="1" s="1"/>
  <c r="T1364" i="1"/>
  <c r="U1364" i="1" s="1"/>
  <c r="T1363" i="1"/>
  <c r="U1363" i="1" s="1"/>
  <c r="T1362" i="1"/>
  <c r="U1362" i="1" s="1"/>
  <c r="T1361" i="1"/>
  <c r="U1361" i="1" s="1"/>
  <c r="T1360" i="1"/>
  <c r="U1360" i="1" s="1"/>
  <c r="T1359" i="1"/>
  <c r="U1359" i="1" s="1"/>
  <c r="T1358" i="1"/>
  <c r="U1358" i="1" s="1"/>
  <c r="T1357" i="1"/>
  <c r="U1357" i="1" s="1"/>
  <c r="T1356" i="1"/>
  <c r="U1356" i="1" s="1"/>
  <c r="T1355" i="1"/>
  <c r="U1355" i="1" s="1"/>
  <c r="T1354" i="1"/>
  <c r="U1354" i="1" s="1"/>
  <c r="T1353" i="1"/>
  <c r="U1353" i="1" s="1"/>
  <c r="T1352" i="1"/>
  <c r="U1352" i="1" s="1"/>
  <c r="T1351" i="1"/>
  <c r="U1351" i="1" s="1"/>
  <c r="T1350" i="1"/>
  <c r="U1350" i="1" s="1"/>
  <c r="T1349" i="1"/>
  <c r="U1349" i="1" s="1"/>
  <c r="T1348" i="1"/>
  <c r="U1348" i="1" s="1"/>
  <c r="T1347" i="1"/>
  <c r="U1347" i="1" s="1"/>
  <c r="T1346" i="1"/>
  <c r="U1346" i="1" s="1"/>
  <c r="T1345" i="1"/>
  <c r="U1345" i="1" s="1"/>
  <c r="T1344" i="1"/>
  <c r="U1344" i="1" s="1"/>
  <c r="T1343" i="1"/>
  <c r="U1343" i="1" s="1"/>
  <c r="T1342" i="1"/>
  <c r="U1342" i="1" s="1"/>
  <c r="T1341" i="1"/>
  <c r="U1341" i="1" s="1"/>
  <c r="T1340" i="1"/>
  <c r="U1340" i="1" s="1"/>
  <c r="T1339" i="1"/>
  <c r="U1339" i="1" s="1"/>
  <c r="T1338" i="1"/>
  <c r="U1338" i="1" s="1"/>
  <c r="T1337" i="1"/>
  <c r="U1337" i="1" s="1"/>
  <c r="T1336" i="1"/>
  <c r="U1336" i="1" s="1"/>
  <c r="T1335" i="1"/>
  <c r="U1335" i="1" s="1"/>
  <c r="T1334" i="1"/>
  <c r="U1334" i="1" s="1"/>
  <c r="T1333" i="1"/>
  <c r="U1333" i="1" s="1"/>
  <c r="T1332" i="1"/>
  <c r="U1332" i="1" s="1"/>
  <c r="T1331" i="1"/>
  <c r="U1331" i="1" s="1"/>
  <c r="T1330" i="1"/>
  <c r="U1330" i="1" s="1"/>
  <c r="T1329" i="1"/>
  <c r="U1329" i="1" s="1"/>
  <c r="T1328" i="1"/>
  <c r="U1328" i="1" s="1"/>
  <c r="T1327" i="1"/>
  <c r="U1327" i="1" s="1"/>
  <c r="T1326" i="1"/>
  <c r="U1326" i="1" s="1"/>
  <c r="T1325" i="1"/>
  <c r="U1325" i="1" s="1"/>
  <c r="T1324" i="1"/>
  <c r="U1324" i="1" s="1"/>
  <c r="T1323" i="1"/>
  <c r="U1323" i="1" s="1"/>
  <c r="T1322" i="1"/>
  <c r="U1322" i="1" s="1"/>
  <c r="T1321" i="1"/>
  <c r="U1321" i="1" s="1"/>
  <c r="T1320" i="1"/>
  <c r="U1320" i="1" s="1"/>
  <c r="T1319" i="1"/>
  <c r="U1319" i="1" s="1"/>
  <c r="T1318" i="1"/>
  <c r="U1318" i="1" s="1"/>
  <c r="T1317" i="1"/>
  <c r="U1317" i="1" s="1"/>
  <c r="T1316" i="1"/>
  <c r="U1316" i="1" s="1"/>
  <c r="T1315" i="1"/>
  <c r="U1315" i="1" s="1"/>
  <c r="T1314" i="1"/>
  <c r="U1314" i="1" s="1"/>
  <c r="T1313" i="1"/>
  <c r="U1313" i="1" s="1"/>
  <c r="T1312" i="1"/>
  <c r="U1312" i="1" s="1"/>
  <c r="T1311" i="1"/>
  <c r="U1311" i="1" s="1"/>
  <c r="T1310" i="1"/>
  <c r="U1310" i="1" s="1"/>
  <c r="T1309" i="1"/>
  <c r="U1309" i="1" s="1"/>
  <c r="T1308" i="1"/>
  <c r="U1308" i="1" s="1"/>
  <c r="T1307" i="1"/>
  <c r="U1307" i="1" s="1"/>
  <c r="T1306" i="1"/>
  <c r="U1306" i="1" s="1"/>
  <c r="T1305" i="1"/>
  <c r="U1305" i="1" s="1"/>
  <c r="T1304" i="1"/>
  <c r="U1304" i="1" s="1"/>
  <c r="T1303" i="1"/>
  <c r="U1303" i="1" s="1"/>
  <c r="T1302" i="1"/>
  <c r="U1302" i="1" s="1"/>
  <c r="T1301" i="1"/>
  <c r="U1301" i="1" s="1"/>
  <c r="T1300" i="1"/>
  <c r="U1300" i="1" s="1"/>
  <c r="T1299" i="1"/>
  <c r="U1299" i="1" s="1"/>
  <c r="T1298" i="1"/>
  <c r="U1298" i="1" s="1"/>
  <c r="T1297" i="1"/>
  <c r="U1297" i="1" s="1"/>
  <c r="T1296" i="1"/>
  <c r="U1296" i="1" s="1"/>
  <c r="T1295" i="1"/>
  <c r="U1295" i="1" s="1"/>
  <c r="T1294" i="1"/>
  <c r="U1294" i="1" s="1"/>
  <c r="T1293" i="1"/>
  <c r="U1293" i="1" s="1"/>
  <c r="T1292" i="1"/>
  <c r="U1292" i="1" s="1"/>
  <c r="T1291" i="1"/>
  <c r="U1291" i="1" s="1"/>
  <c r="T1290" i="1"/>
  <c r="U1290" i="1" s="1"/>
  <c r="T1289" i="1"/>
  <c r="U1289" i="1" s="1"/>
  <c r="T1288" i="1"/>
  <c r="U1288" i="1" s="1"/>
  <c r="T1287" i="1"/>
  <c r="U1287" i="1" s="1"/>
  <c r="T1286" i="1"/>
  <c r="U1286" i="1" s="1"/>
  <c r="T1285" i="1"/>
  <c r="U1285" i="1" s="1"/>
  <c r="T1284" i="1"/>
  <c r="U1284" i="1" s="1"/>
  <c r="T1283" i="1"/>
  <c r="U1283" i="1" s="1"/>
  <c r="T1282" i="1"/>
  <c r="U1282" i="1" s="1"/>
  <c r="T1281" i="1"/>
  <c r="U1281" i="1" s="1"/>
  <c r="T1280" i="1"/>
  <c r="U1280" i="1" s="1"/>
  <c r="T1279" i="1"/>
  <c r="U1279" i="1" s="1"/>
  <c r="T1278" i="1"/>
  <c r="U1278" i="1" s="1"/>
  <c r="T1277" i="1"/>
  <c r="U1277" i="1" s="1"/>
  <c r="T1276" i="1"/>
  <c r="U1276" i="1" s="1"/>
  <c r="T1275" i="1"/>
  <c r="U1275" i="1" s="1"/>
  <c r="T1274" i="1"/>
  <c r="U1274" i="1" s="1"/>
  <c r="T1273" i="1"/>
  <c r="U1273" i="1" s="1"/>
  <c r="T1272" i="1"/>
  <c r="U1272" i="1" s="1"/>
  <c r="T1271" i="1"/>
  <c r="U1271" i="1" s="1"/>
  <c r="T1270" i="1"/>
  <c r="U1270" i="1" s="1"/>
  <c r="T1269" i="1"/>
  <c r="U1269" i="1" s="1"/>
  <c r="T1268" i="1"/>
  <c r="U1268" i="1" s="1"/>
  <c r="T1267" i="1"/>
  <c r="U1267" i="1" s="1"/>
  <c r="T1266" i="1"/>
  <c r="U1266" i="1" s="1"/>
  <c r="T1265" i="1"/>
  <c r="U1265" i="1" s="1"/>
  <c r="T1264" i="1"/>
  <c r="U1264" i="1" s="1"/>
  <c r="T1263" i="1"/>
  <c r="U1263" i="1" s="1"/>
  <c r="T1262" i="1"/>
  <c r="U1262" i="1" s="1"/>
  <c r="T1261" i="1"/>
  <c r="U1261" i="1" s="1"/>
  <c r="T1260" i="1"/>
  <c r="U1260" i="1" s="1"/>
  <c r="T1259" i="1"/>
  <c r="U1259" i="1" s="1"/>
  <c r="T1258" i="1"/>
  <c r="U1258" i="1" s="1"/>
  <c r="T1257" i="1"/>
  <c r="U1257" i="1" s="1"/>
  <c r="T1256" i="1"/>
  <c r="U1256" i="1" s="1"/>
  <c r="T1255" i="1"/>
  <c r="U1255" i="1" s="1"/>
  <c r="T1254" i="1"/>
  <c r="U1254" i="1" s="1"/>
  <c r="T1253" i="1"/>
  <c r="U1253" i="1" s="1"/>
  <c r="T1252" i="1"/>
  <c r="U1252" i="1" s="1"/>
  <c r="T1251" i="1"/>
  <c r="U1251" i="1" s="1"/>
  <c r="T1250" i="1"/>
  <c r="U1250" i="1" s="1"/>
  <c r="T1249" i="1"/>
  <c r="U1249" i="1" s="1"/>
  <c r="T1248" i="1"/>
  <c r="U1248" i="1" s="1"/>
  <c r="T1247" i="1"/>
  <c r="U1247" i="1" s="1"/>
  <c r="T1246" i="1"/>
  <c r="U1246" i="1" s="1"/>
  <c r="T1245" i="1"/>
  <c r="U1245" i="1" s="1"/>
  <c r="T1244" i="1"/>
  <c r="U1244" i="1" s="1"/>
  <c r="T1243" i="1"/>
  <c r="U1243" i="1" s="1"/>
  <c r="T1242" i="1"/>
  <c r="U1242" i="1" s="1"/>
  <c r="T1241" i="1"/>
  <c r="U1241" i="1" s="1"/>
  <c r="T1240" i="1"/>
  <c r="U1240" i="1" s="1"/>
  <c r="T1239" i="1"/>
  <c r="U1239" i="1" s="1"/>
  <c r="T1238" i="1"/>
  <c r="U1238" i="1" s="1"/>
  <c r="T1237" i="1"/>
  <c r="U1237" i="1" s="1"/>
  <c r="T1236" i="1"/>
  <c r="U1236" i="1" s="1"/>
  <c r="T1235" i="1"/>
  <c r="U1235" i="1" s="1"/>
  <c r="T1234" i="1"/>
  <c r="U1234" i="1" s="1"/>
  <c r="T1233" i="1"/>
  <c r="U1233" i="1" s="1"/>
  <c r="T1232" i="1"/>
  <c r="U1232" i="1" s="1"/>
  <c r="T1231" i="1"/>
  <c r="U1231" i="1" s="1"/>
  <c r="T1230" i="1"/>
  <c r="U1230" i="1" s="1"/>
  <c r="T1229" i="1"/>
  <c r="U1229" i="1" s="1"/>
  <c r="T1228" i="1"/>
  <c r="U1228" i="1" s="1"/>
  <c r="T1227" i="1"/>
  <c r="U1227" i="1" s="1"/>
  <c r="T1226" i="1"/>
  <c r="U1226" i="1" s="1"/>
  <c r="T1225" i="1"/>
  <c r="U1225" i="1" s="1"/>
  <c r="T1224" i="1"/>
  <c r="U1224" i="1" s="1"/>
  <c r="T1223" i="1"/>
  <c r="U1223" i="1" s="1"/>
  <c r="T1222" i="1"/>
  <c r="U1222" i="1" s="1"/>
  <c r="T1221" i="1"/>
  <c r="U1221" i="1" s="1"/>
  <c r="T1220" i="1"/>
  <c r="U1220" i="1" s="1"/>
  <c r="T1219" i="1"/>
  <c r="U1219" i="1" s="1"/>
  <c r="T1218" i="1"/>
  <c r="U1218" i="1" s="1"/>
  <c r="T1217" i="1"/>
  <c r="U1217" i="1" s="1"/>
  <c r="T1216" i="1"/>
  <c r="U1216" i="1" s="1"/>
  <c r="T1215" i="1"/>
  <c r="U1215" i="1" s="1"/>
  <c r="T1214" i="1"/>
  <c r="U1214" i="1" s="1"/>
  <c r="T1213" i="1"/>
  <c r="U1213" i="1" s="1"/>
  <c r="T1212" i="1"/>
  <c r="U1212" i="1" s="1"/>
  <c r="T1211" i="1"/>
  <c r="U1211" i="1" s="1"/>
  <c r="T1210" i="1"/>
  <c r="U1210" i="1" s="1"/>
  <c r="T1209" i="1"/>
  <c r="U1209" i="1" s="1"/>
  <c r="T1208" i="1"/>
  <c r="U1208" i="1" s="1"/>
  <c r="T1207" i="1"/>
  <c r="U1207" i="1" s="1"/>
  <c r="T1206" i="1"/>
  <c r="U1206" i="1" s="1"/>
  <c r="T1205" i="1"/>
  <c r="U1205" i="1" s="1"/>
  <c r="T1204" i="1"/>
  <c r="U1204" i="1" s="1"/>
  <c r="T1203" i="1"/>
  <c r="U1203" i="1" s="1"/>
  <c r="T1202" i="1"/>
  <c r="U1202" i="1" s="1"/>
  <c r="T1201" i="1"/>
  <c r="U1201" i="1" s="1"/>
  <c r="T1200" i="1"/>
  <c r="U1200" i="1" s="1"/>
  <c r="T1199" i="1"/>
  <c r="U1199" i="1" s="1"/>
  <c r="T1198" i="1"/>
  <c r="U1198" i="1" s="1"/>
  <c r="T1197" i="1"/>
  <c r="U1197" i="1" s="1"/>
  <c r="T1196" i="1"/>
  <c r="U1196" i="1" s="1"/>
  <c r="T1195" i="1"/>
  <c r="U1195" i="1" s="1"/>
  <c r="T1194" i="1"/>
  <c r="U1194" i="1" s="1"/>
  <c r="T1193" i="1"/>
  <c r="U1193" i="1" s="1"/>
  <c r="T1192" i="1"/>
  <c r="U1192" i="1" s="1"/>
  <c r="T1191" i="1"/>
  <c r="U1191" i="1" s="1"/>
  <c r="T1190" i="1"/>
  <c r="U1190" i="1" s="1"/>
  <c r="T1189" i="1"/>
  <c r="U1189" i="1" s="1"/>
  <c r="T1188" i="1"/>
  <c r="U1188" i="1" s="1"/>
  <c r="T1187" i="1"/>
  <c r="U1187" i="1" s="1"/>
  <c r="T1186" i="1"/>
  <c r="U1186" i="1" s="1"/>
  <c r="T1185" i="1"/>
  <c r="U1185" i="1" s="1"/>
  <c r="T1184" i="1"/>
  <c r="U1184" i="1" s="1"/>
  <c r="T1183" i="1"/>
  <c r="U1183" i="1" s="1"/>
  <c r="T1182" i="1"/>
  <c r="U1182" i="1" s="1"/>
  <c r="T1181" i="1"/>
  <c r="U1181" i="1" s="1"/>
  <c r="T1180" i="1"/>
  <c r="U1180" i="1" s="1"/>
  <c r="T1179" i="1"/>
  <c r="U1179" i="1" s="1"/>
  <c r="T1178" i="1"/>
  <c r="U1178" i="1" s="1"/>
  <c r="T1177" i="1"/>
  <c r="U1177" i="1" s="1"/>
  <c r="T1176" i="1"/>
  <c r="U1176" i="1" s="1"/>
  <c r="T1175" i="1"/>
  <c r="U1175" i="1" s="1"/>
  <c r="T1174" i="1"/>
  <c r="U1174" i="1" s="1"/>
  <c r="T1173" i="1"/>
  <c r="U1173" i="1" s="1"/>
  <c r="T1172" i="1"/>
  <c r="U1172" i="1" s="1"/>
  <c r="T1171" i="1"/>
  <c r="U1171" i="1" s="1"/>
  <c r="T1170" i="1"/>
  <c r="U1170" i="1" s="1"/>
  <c r="T1169" i="1"/>
  <c r="U1169" i="1" s="1"/>
  <c r="T1168" i="1"/>
  <c r="U1168" i="1" s="1"/>
  <c r="T1167" i="1"/>
  <c r="U1167" i="1" s="1"/>
  <c r="T1166" i="1"/>
  <c r="U1166" i="1" s="1"/>
  <c r="T1165" i="1"/>
  <c r="U1165" i="1" s="1"/>
  <c r="T1164" i="1"/>
  <c r="U1164" i="1" s="1"/>
  <c r="T1163" i="1"/>
  <c r="U1163" i="1" s="1"/>
  <c r="T1162" i="1"/>
  <c r="U1162" i="1" s="1"/>
  <c r="T1161" i="1"/>
  <c r="U1161" i="1" s="1"/>
  <c r="T1160" i="1"/>
  <c r="U1160" i="1" s="1"/>
  <c r="T1159" i="1"/>
  <c r="U1159" i="1" s="1"/>
  <c r="T1158" i="1"/>
  <c r="U1158" i="1" s="1"/>
  <c r="T1157" i="1"/>
  <c r="U1157" i="1" s="1"/>
  <c r="T1156" i="1"/>
  <c r="U1156" i="1" s="1"/>
  <c r="T1155" i="1"/>
  <c r="U1155" i="1" s="1"/>
  <c r="T1154" i="1"/>
  <c r="U1154" i="1" s="1"/>
  <c r="T1153" i="1"/>
  <c r="U1153" i="1" s="1"/>
  <c r="T1152" i="1"/>
  <c r="U1152" i="1" s="1"/>
  <c r="T1151" i="1"/>
  <c r="U1151" i="1" s="1"/>
  <c r="T1150" i="1"/>
  <c r="U1150" i="1" s="1"/>
  <c r="T1149" i="1"/>
  <c r="U1149" i="1" s="1"/>
  <c r="T1148" i="1"/>
  <c r="U1148" i="1" s="1"/>
  <c r="T1147" i="1"/>
  <c r="U1147" i="1" s="1"/>
  <c r="T1146" i="1"/>
  <c r="U1146" i="1" s="1"/>
  <c r="T1145" i="1"/>
  <c r="U1145" i="1" s="1"/>
  <c r="T1144" i="1"/>
  <c r="U1144" i="1" s="1"/>
  <c r="T1143" i="1"/>
  <c r="U1143" i="1" s="1"/>
  <c r="T1142" i="1"/>
  <c r="U1142" i="1" s="1"/>
  <c r="T1141" i="1"/>
  <c r="U1141" i="1" s="1"/>
  <c r="T1140" i="1"/>
  <c r="U1140" i="1" s="1"/>
  <c r="T1139" i="1"/>
  <c r="U1139" i="1" s="1"/>
  <c r="T1138" i="1"/>
  <c r="U1138" i="1" s="1"/>
  <c r="T1137" i="1"/>
  <c r="U1137" i="1" s="1"/>
  <c r="T1136" i="1"/>
  <c r="U1136" i="1" s="1"/>
  <c r="T1135" i="1"/>
  <c r="U1135" i="1" s="1"/>
  <c r="T1134" i="1"/>
  <c r="U1134" i="1" s="1"/>
  <c r="T1133" i="1"/>
  <c r="U1133" i="1" s="1"/>
  <c r="T1132" i="1"/>
  <c r="U1132" i="1" s="1"/>
  <c r="T1131" i="1"/>
  <c r="U1131" i="1" s="1"/>
  <c r="T1130" i="1"/>
  <c r="U1130" i="1" s="1"/>
  <c r="T1129" i="1"/>
  <c r="U1129" i="1" s="1"/>
  <c r="T1128" i="1"/>
  <c r="U1128" i="1" s="1"/>
  <c r="T1127" i="1"/>
  <c r="U1127" i="1" s="1"/>
  <c r="T1126" i="1"/>
  <c r="U1126" i="1" s="1"/>
  <c r="T1125" i="1"/>
  <c r="U1125" i="1" s="1"/>
  <c r="T1124" i="1"/>
  <c r="U1124" i="1" s="1"/>
  <c r="T1123" i="1"/>
  <c r="U1123" i="1" s="1"/>
  <c r="T1122" i="1"/>
  <c r="U1122" i="1" s="1"/>
  <c r="T1121" i="1"/>
  <c r="U1121" i="1" s="1"/>
  <c r="T1120" i="1"/>
  <c r="U1120" i="1" s="1"/>
  <c r="T1119" i="1"/>
  <c r="U1119" i="1" s="1"/>
  <c r="T1118" i="1"/>
  <c r="U1118" i="1" s="1"/>
  <c r="T1117" i="1"/>
  <c r="U1117" i="1" s="1"/>
  <c r="T1116" i="1"/>
  <c r="U1116" i="1" s="1"/>
  <c r="T1115" i="1"/>
  <c r="U1115" i="1" s="1"/>
  <c r="T1114" i="1"/>
  <c r="U1114" i="1" s="1"/>
  <c r="T1113" i="1"/>
  <c r="U1113" i="1" s="1"/>
  <c r="T1112" i="1"/>
  <c r="U1112" i="1" s="1"/>
  <c r="T1111" i="1"/>
  <c r="U1111" i="1" s="1"/>
  <c r="T1110" i="1"/>
  <c r="U1110" i="1" s="1"/>
  <c r="T1109" i="1"/>
  <c r="U1109" i="1" s="1"/>
  <c r="T1108" i="1"/>
  <c r="U1108" i="1" s="1"/>
  <c r="T1107" i="1"/>
  <c r="U1107" i="1" s="1"/>
  <c r="T1106" i="1"/>
  <c r="U1106" i="1" s="1"/>
  <c r="T1105" i="1"/>
  <c r="U1105" i="1" s="1"/>
  <c r="T1104" i="1"/>
  <c r="U1104" i="1" s="1"/>
  <c r="T1103" i="1"/>
  <c r="U1103" i="1" s="1"/>
  <c r="T1102" i="1"/>
  <c r="U1102" i="1" s="1"/>
  <c r="T1101" i="1"/>
  <c r="U1101" i="1" s="1"/>
  <c r="T1100" i="1"/>
  <c r="U1100" i="1" s="1"/>
  <c r="T1099" i="1"/>
  <c r="U1099" i="1" s="1"/>
  <c r="T1098" i="1"/>
  <c r="U1098" i="1" s="1"/>
  <c r="T1097" i="1"/>
  <c r="U1097" i="1" s="1"/>
  <c r="T1096" i="1"/>
  <c r="U1096" i="1" s="1"/>
  <c r="T1095" i="1"/>
  <c r="U1095" i="1" s="1"/>
  <c r="T1094" i="1"/>
  <c r="U1094" i="1" s="1"/>
  <c r="T1093" i="1"/>
  <c r="U1093" i="1" s="1"/>
  <c r="T1092" i="1"/>
  <c r="U1092" i="1" s="1"/>
  <c r="T1091" i="1"/>
  <c r="U1091" i="1" s="1"/>
  <c r="T1090" i="1"/>
  <c r="U1090" i="1" s="1"/>
  <c r="T1089" i="1"/>
  <c r="U1089" i="1" s="1"/>
  <c r="T1088" i="1"/>
  <c r="U1088" i="1" s="1"/>
  <c r="T1087" i="1"/>
  <c r="U1087" i="1" s="1"/>
  <c r="T1086" i="1"/>
  <c r="U1086" i="1" s="1"/>
  <c r="T1085" i="1"/>
  <c r="U1085" i="1" s="1"/>
  <c r="T1084" i="1"/>
  <c r="U1084" i="1" s="1"/>
  <c r="T1083" i="1"/>
  <c r="U1083" i="1" s="1"/>
  <c r="T1082" i="1"/>
  <c r="U1082" i="1" s="1"/>
  <c r="T1081" i="1"/>
  <c r="U1081" i="1" s="1"/>
  <c r="T1080" i="1"/>
  <c r="U1080" i="1" s="1"/>
  <c r="T1079" i="1"/>
  <c r="U1079" i="1" s="1"/>
  <c r="T1078" i="1"/>
  <c r="U1078" i="1" s="1"/>
  <c r="T1077" i="1"/>
  <c r="U1077" i="1" s="1"/>
  <c r="T1076" i="1"/>
  <c r="U1076" i="1" s="1"/>
  <c r="T1075" i="1"/>
  <c r="U1075" i="1" s="1"/>
  <c r="T1074" i="1"/>
  <c r="U1074" i="1" s="1"/>
  <c r="T1073" i="1"/>
  <c r="U1073" i="1" s="1"/>
  <c r="T1072" i="1"/>
  <c r="U1072" i="1" s="1"/>
  <c r="T1071" i="1"/>
  <c r="U1071" i="1" s="1"/>
  <c r="T1070" i="1"/>
  <c r="U1070" i="1" s="1"/>
  <c r="T1069" i="1"/>
  <c r="U1069" i="1" s="1"/>
  <c r="T1068" i="1"/>
  <c r="U1068" i="1" s="1"/>
  <c r="T1067" i="1"/>
  <c r="U1067" i="1" s="1"/>
  <c r="T1066" i="1"/>
  <c r="U1066" i="1" s="1"/>
  <c r="T1065" i="1"/>
  <c r="U1065" i="1" s="1"/>
  <c r="T1064" i="1"/>
  <c r="U1064" i="1" s="1"/>
  <c r="T1063" i="1"/>
  <c r="U1063" i="1" s="1"/>
  <c r="T1062" i="1"/>
  <c r="U1062" i="1" s="1"/>
  <c r="T1061" i="1"/>
  <c r="U1061" i="1" s="1"/>
  <c r="T1060" i="1"/>
  <c r="U1060" i="1" s="1"/>
  <c r="T1059" i="1"/>
  <c r="U1059" i="1" s="1"/>
  <c r="T1058" i="1"/>
  <c r="U1058" i="1" s="1"/>
  <c r="T1057" i="1"/>
  <c r="U1057" i="1" s="1"/>
  <c r="T1056" i="1"/>
  <c r="U1056" i="1" s="1"/>
  <c r="T1055" i="1"/>
  <c r="U1055" i="1" s="1"/>
  <c r="T1054" i="1"/>
  <c r="U1054" i="1" s="1"/>
  <c r="T1053" i="1"/>
  <c r="U1053" i="1" s="1"/>
  <c r="T1052" i="1"/>
  <c r="U1052" i="1" s="1"/>
  <c r="T1051" i="1"/>
  <c r="U1051" i="1" s="1"/>
  <c r="T1050" i="1"/>
  <c r="U1050" i="1" s="1"/>
  <c r="T1049" i="1"/>
  <c r="U1049" i="1" s="1"/>
  <c r="T1048" i="1"/>
  <c r="U1048" i="1" s="1"/>
  <c r="T1047" i="1"/>
  <c r="U1047" i="1" s="1"/>
  <c r="T1046" i="1"/>
  <c r="U1046" i="1" s="1"/>
  <c r="T1045" i="1"/>
  <c r="U1045" i="1" s="1"/>
  <c r="T1044" i="1"/>
  <c r="U1044" i="1" s="1"/>
  <c r="T1043" i="1"/>
  <c r="U1043" i="1" s="1"/>
  <c r="T1042" i="1"/>
  <c r="U1042" i="1" s="1"/>
  <c r="T1041" i="1"/>
  <c r="U1041" i="1" s="1"/>
  <c r="T1040" i="1"/>
  <c r="U1040" i="1" s="1"/>
  <c r="T1039" i="1"/>
  <c r="U1039" i="1" s="1"/>
  <c r="T1038" i="1"/>
  <c r="U1038" i="1" s="1"/>
  <c r="T1037" i="1"/>
  <c r="U1037" i="1" s="1"/>
  <c r="T1036" i="1"/>
  <c r="U1036" i="1" s="1"/>
  <c r="T1035" i="1"/>
  <c r="U1035" i="1" s="1"/>
  <c r="T1034" i="1"/>
  <c r="U1034" i="1" s="1"/>
  <c r="T1033" i="1"/>
  <c r="U1033" i="1" s="1"/>
  <c r="T1032" i="1"/>
  <c r="U1032" i="1" s="1"/>
  <c r="T1031" i="1"/>
  <c r="U1031" i="1" s="1"/>
  <c r="T1030" i="1"/>
  <c r="U1030" i="1" s="1"/>
  <c r="T1029" i="1"/>
  <c r="U1029" i="1" s="1"/>
  <c r="T1028" i="1"/>
  <c r="U1028" i="1" s="1"/>
  <c r="T1027" i="1"/>
  <c r="U1027" i="1" s="1"/>
  <c r="T1026" i="1"/>
  <c r="U1026" i="1" s="1"/>
  <c r="T1025" i="1"/>
  <c r="U1025" i="1" s="1"/>
  <c r="T1024" i="1"/>
  <c r="U1024" i="1" s="1"/>
  <c r="T1023" i="1"/>
  <c r="U1023" i="1" s="1"/>
  <c r="T1022" i="1"/>
  <c r="U1022" i="1" s="1"/>
  <c r="T1021" i="1"/>
  <c r="U1021" i="1" s="1"/>
  <c r="T1020" i="1"/>
  <c r="U1020" i="1" s="1"/>
  <c r="T1019" i="1"/>
  <c r="U1019" i="1" s="1"/>
  <c r="T1018" i="1"/>
  <c r="U1018" i="1" s="1"/>
  <c r="T1017" i="1"/>
  <c r="U1017" i="1" s="1"/>
  <c r="T1016" i="1"/>
  <c r="U1016" i="1" s="1"/>
  <c r="T1015" i="1"/>
  <c r="U1015" i="1" s="1"/>
  <c r="T1014" i="1"/>
  <c r="U1014" i="1" s="1"/>
  <c r="T1013" i="1"/>
  <c r="U1013" i="1" s="1"/>
  <c r="T1012" i="1"/>
  <c r="U1012" i="1" s="1"/>
  <c r="T1011" i="1"/>
  <c r="U1011" i="1" s="1"/>
  <c r="T1010" i="1"/>
  <c r="U1010" i="1" s="1"/>
  <c r="T1009" i="1"/>
  <c r="U1009" i="1" s="1"/>
  <c r="T1008" i="1"/>
  <c r="U1008" i="1" s="1"/>
  <c r="T1007" i="1"/>
  <c r="U1007" i="1" s="1"/>
  <c r="T1006" i="1"/>
  <c r="U1006" i="1" s="1"/>
  <c r="T1005" i="1"/>
  <c r="U1005" i="1" s="1"/>
  <c r="T1004" i="1"/>
  <c r="U1004" i="1" s="1"/>
  <c r="T1003" i="1"/>
  <c r="U1003" i="1" s="1"/>
  <c r="T1002" i="1"/>
  <c r="U1002" i="1" s="1"/>
  <c r="T1001" i="1"/>
  <c r="U1001" i="1" s="1"/>
  <c r="T1000" i="1"/>
  <c r="U1000" i="1" s="1"/>
  <c r="T999" i="1"/>
  <c r="U999" i="1" s="1"/>
  <c r="T998" i="1"/>
  <c r="U998" i="1" s="1"/>
  <c r="T997" i="1"/>
  <c r="U997" i="1" s="1"/>
  <c r="T996" i="1"/>
  <c r="U996" i="1" s="1"/>
  <c r="T995" i="1"/>
  <c r="U995" i="1" s="1"/>
  <c r="T994" i="1"/>
  <c r="U994" i="1" s="1"/>
  <c r="T993" i="1"/>
  <c r="U993" i="1" s="1"/>
  <c r="T992" i="1"/>
  <c r="U992" i="1" s="1"/>
  <c r="T991" i="1"/>
  <c r="U991" i="1" s="1"/>
  <c r="T990" i="1"/>
  <c r="U990" i="1" s="1"/>
  <c r="T989" i="1"/>
  <c r="U989" i="1" s="1"/>
  <c r="T988" i="1"/>
  <c r="U988" i="1" s="1"/>
  <c r="T987" i="1"/>
  <c r="U987" i="1" s="1"/>
  <c r="T986" i="1"/>
  <c r="U986" i="1" s="1"/>
  <c r="T985" i="1"/>
  <c r="U985" i="1" s="1"/>
  <c r="T984" i="1"/>
  <c r="U984" i="1" s="1"/>
  <c r="T983" i="1"/>
  <c r="U983" i="1" s="1"/>
  <c r="T982" i="1"/>
  <c r="U982" i="1" s="1"/>
  <c r="T981" i="1"/>
  <c r="U981" i="1" s="1"/>
  <c r="T980" i="1"/>
  <c r="U980" i="1" s="1"/>
  <c r="T979" i="1"/>
  <c r="U979" i="1" s="1"/>
  <c r="T978" i="1"/>
  <c r="U978" i="1" s="1"/>
  <c r="T977" i="1"/>
  <c r="U977" i="1" s="1"/>
  <c r="T976" i="1"/>
  <c r="U976" i="1" s="1"/>
  <c r="T975" i="1"/>
  <c r="U975" i="1" s="1"/>
  <c r="T974" i="1"/>
  <c r="U974" i="1" s="1"/>
  <c r="T973" i="1"/>
  <c r="U973" i="1" s="1"/>
  <c r="T972" i="1"/>
  <c r="U972" i="1" s="1"/>
  <c r="T971" i="1"/>
  <c r="U971" i="1" s="1"/>
  <c r="T970" i="1"/>
  <c r="U970" i="1" s="1"/>
  <c r="T969" i="1"/>
  <c r="U969" i="1" s="1"/>
  <c r="T968" i="1"/>
  <c r="U968" i="1" s="1"/>
  <c r="T967" i="1"/>
  <c r="U967" i="1" s="1"/>
  <c r="T966" i="1"/>
  <c r="U966" i="1" s="1"/>
  <c r="T965" i="1"/>
  <c r="U965" i="1" s="1"/>
  <c r="T964" i="1"/>
  <c r="U964" i="1" s="1"/>
  <c r="T963" i="1"/>
  <c r="U963" i="1" s="1"/>
  <c r="T962" i="1"/>
  <c r="U962" i="1" s="1"/>
  <c r="T961" i="1"/>
  <c r="U961" i="1" s="1"/>
  <c r="T960" i="1"/>
  <c r="U960" i="1" s="1"/>
  <c r="T959" i="1"/>
  <c r="U959" i="1" s="1"/>
  <c r="T958" i="1"/>
  <c r="U958" i="1" s="1"/>
  <c r="T957" i="1"/>
  <c r="U957" i="1" s="1"/>
  <c r="T956" i="1"/>
  <c r="U956" i="1" s="1"/>
  <c r="T955" i="1"/>
  <c r="U955" i="1" s="1"/>
  <c r="T954" i="1"/>
  <c r="U954" i="1" s="1"/>
  <c r="T953" i="1"/>
  <c r="U953" i="1" s="1"/>
  <c r="T952" i="1"/>
  <c r="U952" i="1" s="1"/>
  <c r="T951" i="1"/>
  <c r="U951" i="1" s="1"/>
  <c r="T950" i="1"/>
  <c r="U950" i="1" s="1"/>
  <c r="T949" i="1"/>
  <c r="U949" i="1" s="1"/>
  <c r="T948" i="1"/>
  <c r="U948" i="1" s="1"/>
  <c r="T947" i="1"/>
  <c r="U947" i="1" s="1"/>
  <c r="T946" i="1"/>
  <c r="U946" i="1" s="1"/>
  <c r="T945" i="1"/>
  <c r="U945" i="1" s="1"/>
  <c r="T944" i="1"/>
  <c r="U944" i="1" s="1"/>
  <c r="T943" i="1"/>
  <c r="U943" i="1" s="1"/>
  <c r="T942" i="1"/>
  <c r="U942" i="1" s="1"/>
  <c r="T941" i="1"/>
  <c r="U941" i="1" s="1"/>
  <c r="T940" i="1"/>
  <c r="U940" i="1" s="1"/>
  <c r="T939" i="1"/>
  <c r="U939" i="1" s="1"/>
  <c r="T938" i="1"/>
  <c r="U938" i="1" s="1"/>
  <c r="T937" i="1"/>
  <c r="U937" i="1" s="1"/>
  <c r="T936" i="1"/>
  <c r="U936" i="1" s="1"/>
  <c r="T935" i="1"/>
  <c r="U935" i="1" s="1"/>
  <c r="T934" i="1"/>
  <c r="U934" i="1" s="1"/>
  <c r="T933" i="1"/>
  <c r="U933" i="1" s="1"/>
  <c r="T932" i="1"/>
  <c r="U932" i="1" s="1"/>
  <c r="T931" i="1"/>
  <c r="U931" i="1" s="1"/>
  <c r="T930" i="1"/>
  <c r="U930" i="1" s="1"/>
  <c r="T929" i="1"/>
  <c r="U929" i="1" s="1"/>
  <c r="T928" i="1"/>
  <c r="U928" i="1" s="1"/>
  <c r="T927" i="1"/>
  <c r="U927" i="1" s="1"/>
  <c r="T926" i="1"/>
  <c r="U926" i="1" s="1"/>
  <c r="T925" i="1"/>
  <c r="U925" i="1" s="1"/>
  <c r="T924" i="1"/>
  <c r="U924" i="1" s="1"/>
  <c r="T923" i="1"/>
  <c r="U923" i="1" s="1"/>
  <c r="T922" i="1"/>
  <c r="U922" i="1" s="1"/>
  <c r="T921" i="1"/>
  <c r="U921" i="1" s="1"/>
  <c r="T920" i="1"/>
  <c r="U920" i="1" s="1"/>
  <c r="T919" i="1"/>
  <c r="U919" i="1" s="1"/>
  <c r="T918" i="1"/>
  <c r="U918" i="1" s="1"/>
  <c r="T917" i="1"/>
  <c r="U917" i="1" s="1"/>
  <c r="T916" i="1"/>
  <c r="U916" i="1" s="1"/>
  <c r="T915" i="1"/>
  <c r="U915" i="1" s="1"/>
  <c r="T914" i="1"/>
  <c r="U914" i="1" s="1"/>
  <c r="T913" i="1"/>
  <c r="U913" i="1" s="1"/>
  <c r="T912" i="1"/>
  <c r="U912" i="1" s="1"/>
  <c r="T911" i="1"/>
  <c r="U911" i="1" s="1"/>
  <c r="T910" i="1"/>
  <c r="U910" i="1" s="1"/>
  <c r="T909" i="1"/>
  <c r="U909" i="1" s="1"/>
  <c r="T908" i="1"/>
  <c r="U908" i="1" s="1"/>
  <c r="T907" i="1"/>
  <c r="U907" i="1" s="1"/>
  <c r="T906" i="1"/>
  <c r="U906" i="1" s="1"/>
  <c r="T905" i="1"/>
  <c r="U905" i="1" s="1"/>
  <c r="T904" i="1"/>
  <c r="U904" i="1" s="1"/>
  <c r="T903" i="1"/>
  <c r="U903" i="1" s="1"/>
  <c r="T902" i="1"/>
  <c r="U902" i="1" s="1"/>
  <c r="T901" i="1"/>
  <c r="U901" i="1" s="1"/>
  <c r="T900" i="1"/>
  <c r="U900" i="1" s="1"/>
  <c r="T899" i="1"/>
  <c r="U899" i="1" s="1"/>
  <c r="T898" i="1"/>
  <c r="U898" i="1" s="1"/>
  <c r="T897" i="1"/>
  <c r="U897" i="1" s="1"/>
  <c r="T896" i="1"/>
  <c r="U896" i="1" s="1"/>
  <c r="T895" i="1"/>
  <c r="U895" i="1" s="1"/>
  <c r="T894" i="1"/>
  <c r="U894" i="1" s="1"/>
  <c r="T893" i="1"/>
  <c r="U893" i="1" s="1"/>
  <c r="T892" i="1"/>
  <c r="U892" i="1" s="1"/>
  <c r="T891" i="1"/>
  <c r="U891" i="1" s="1"/>
  <c r="T890" i="1"/>
  <c r="U890" i="1" s="1"/>
  <c r="T889" i="1"/>
  <c r="U889" i="1" s="1"/>
  <c r="T888" i="1"/>
  <c r="U888" i="1" s="1"/>
  <c r="T887" i="1"/>
  <c r="U887" i="1" s="1"/>
  <c r="T886" i="1"/>
  <c r="U886" i="1" s="1"/>
  <c r="T885" i="1"/>
  <c r="U885" i="1" s="1"/>
  <c r="T884" i="1"/>
  <c r="U884" i="1" s="1"/>
  <c r="T883" i="1"/>
  <c r="U883" i="1" s="1"/>
  <c r="T882" i="1"/>
  <c r="U882" i="1" s="1"/>
  <c r="T881" i="1"/>
  <c r="U881" i="1" s="1"/>
  <c r="T880" i="1"/>
  <c r="U880" i="1" s="1"/>
  <c r="T879" i="1"/>
  <c r="U879" i="1" s="1"/>
  <c r="T878" i="1"/>
  <c r="U878" i="1" s="1"/>
  <c r="T877" i="1"/>
  <c r="U877" i="1" s="1"/>
  <c r="T876" i="1"/>
  <c r="U876" i="1" s="1"/>
  <c r="T875" i="1"/>
  <c r="U875" i="1" s="1"/>
  <c r="T874" i="1"/>
  <c r="U874" i="1" s="1"/>
  <c r="T873" i="1"/>
  <c r="U873" i="1" s="1"/>
  <c r="T872" i="1"/>
  <c r="U872" i="1" s="1"/>
  <c r="T871" i="1"/>
  <c r="U871" i="1" s="1"/>
  <c r="T870" i="1"/>
  <c r="U870" i="1" s="1"/>
  <c r="T869" i="1"/>
  <c r="U869" i="1" s="1"/>
  <c r="T868" i="1"/>
  <c r="U868" i="1" s="1"/>
  <c r="T867" i="1"/>
  <c r="U867" i="1" s="1"/>
  <c r="T866" i="1"/>
  <c r="U866" i="1" s="1"/>
  <c r="T865" i="1"/>
  <c r="U865" i="1" s="1"/>
  <c r="T864" i="1"/>
  <c r="U864" i="1" s="1"/>
  <c r="T863" i="1"/>
  <c r="U863" i="1" s="1"/>
  <c r="T862" i="1"/>
  <c r="U862" i="1" s="1"/>
  <c r="T861" i="1"/>
  <c r="U861" i="1" s="1"/>
  <c r="T860" i="1"/>
  <c r="U860" i="1" s="1"/>
  <c r="T859" i="1"/>
  <c r="U859" i="1" s="1"/>
  <c r="T858" i="1"/>
  <c r="U858" i="1" s="1"/>
  <c r="T857" i="1"/>
  <c r="U857" i="1" s="1"/>
  <c r="T856" i="1"/>
  <c r="U856" i="1" s="1"/>
  <c r="T855" i="1"/>
  <c r="U855" i="1" s="1"/>
  <c r="T854" i="1"/>
  <c r="U854" i="1" s="1"/>
  <c r="T853" i="1"/>
  <c r="U853" i="1" s="1"/>
  <c r="T852" i="1"/>
  <c r="U852" i="1" s="1"/>
  <c r="T851" i="1"/>
  <c r="U851" i="1" s="1"/>
  <c r="T850" i="1"/>
  <c r="U850" i="1" s="1"/>
  <c r="T849" i="1"/>
  <c r="U849" i="1" s="1"/>
  <c r="T848" i="1"/>
  <c r="U848" i="1" s="1"/>
  <c r="T847" i="1"/>
  <c r="U847" i="1" s="1"/>
  <c r="T846" i="1"/>
  <c r="U846" i="1" s="1"/>
  <c r="T845" i="1"/>
  <c r="U845" i="1" s="1"/>
  <c r="T844" i="1"/>
  <c r="U844" i="1" s="1"/>
  <c r="T843" i="1"/>
  <c r="U843" i="1" s="1"/>
  <c r="T842" i="1"/>
  <c r="U842" i="1" s="1"/>
  <c r="T841" i="1"/>
  <c r="U841" i="1" s="1"/>
  <c r="T840" i="1"/>
  <c r="U840" i="1" s="1"/>
  <c r="T839" i="1"/>
  <c r="U839" i="1" s="1"/>
  <c r="T838" i="1"/>
  <c r="U838" i="1" s="1"/>
  <c r="T837" i="1"/>
  <c r="U837" i="1" s="1"/>
  <c r="T836" i="1"/>
  <c r="U836" i="1" s="1"/>
  <c r="T835" i="1"/>
  <c r="U835" i="1" s="1"/>
  <c r="T834" i="1"/>
  <c r="U834" i="1" s="1"/>
  <c r="T833" i="1"/>
  <c r="U833" i="1" s="1"/>
  <c r="T832" i="1"/>
  <c r="U832" i="1" s="1"/>
  <c r="T831" i="1"/>
  <c r="U831" i="1" s="1"/>
  <c r="T830" i="1"/>
  <c r="U830" i="1" s="1"/>
  <c r="T829" i="1"/>
  <c r="U829" i="1" s="1"/>
  <c r="T828" i="1"/>
  <c r="U828" i="1" s="1"/>
  <c r="T827" i="1"/>
  <c r="U827" i="1" s="1"/>
  <c r="T826" i="1"/>
  <c r="U826" i="1" s="1"/>
  <c r="T825" i="1"/>
  <c r="U825" i="1" s="1"/>
  <c r="T824" i="1"/>
  <c r="U824" i="1" s="1"/>
  <c r="T823" i="1"/>
  <c r="U823" i="1" s="1"/>
  <c r="T822" i="1"/>
  <c r="U822" i="1" s="1"/>
  <c r="T821" i="1"/>
  <c r="U821" i="1" s="1"/>
  <c r="T820" i="1"/>
  <c r="U820" i="1" s="1"/>
  <c r="T819" i="1"/>
  <c r="U819" i="1" s="1"/>
  <c r="T818" i="1"/>
  <c r="U818" i="1" s="1"/>
  <c r="T817" i="1"/>
  <c r="U817" i="1" s="1"/>
  <c r="T816" i="1"/>
  <c r="U816" i="1" s="1"/>
  <c r="T815" i="1"/>
  <c r="U815" i="1" s="1"/>
  <c r="T814" i="1"/>
  <c r="U814" i="1" s="1"/>
  <c r="T813" i="1"/>
  <c r="U813" i="1" s="1"/>
  <c r="T812" i="1"/>
  <c r="U812" i="1" s="1"/>
  <c r="T811" i="1"/>
  <c r="U811" i="1" s="1"/>
  <c r="T810" i="1"/>
  <c r="U810" i="1" s="1"/>
  <c r="T809" i="1"/>
  <c r="U809" i="1" s="1"/>
  <c r="T808" i="1"/>
  <c r="U808" i="1" s="1"/>
  <c r="T807" i="1"/>
  <c r="U807" i="1" s="1"/>
  <c r="T806" i="1"/>
  <c r="U806" i="1" s="1"/>
  <c r="T805" i="1"/>
  <c r="U805" i="1" s="1"/>
  <c r="T804" i="1"/>
  <c r="U804" i="1" s="1"/>
  <c r="T803" i="1"/>
  <c r="U803" i="1" s="1"/>
  <c r="T802" i="1"/>
  <c r="U802" i="1" s="1"/>
  <c r="T801" i="1"/>
  <c r="U801" i="1" s="1"/>
  <c r="T800" i="1"/>
  <c r="U800" i="1" s="1"/>
  <c r="T799" i="1"/>
  <c r="U799" i="1" s="1"/>
  <c r="T798" i="1"/>
  <c r="U798" i="1" s="1"/>
  <c r="T797" i="1"/>
  <c r="U797" i="1" s="1"/>
  <c r="T796" i="1"/>
  <c r="U796" i="1" s="1"/>
  <c r="T795" i="1"/>
  <c r="U795" i="1" s="1"/>
  <c r="T794" i="1"/>
  <c r="U794" i="1" s="1"/>
  <c r="T793" i="1"/>
  <c r="U793" i="1" s="1"/>
  <c r="T792" i="1"/>
  <c r="U792" i="1" s="1"/>
  <c r="T791" i="1"/>
  <c r="U791" i="1" s="1"/>
  <c r="T790" i="1"/>
  <c r="U790" i="1" s="1"/>
  <c r="T789" i="1"/>
  <c r="U789" i="1" s="1"/>
  <c r="T788" i="1"/>
  <c r="U788" i="1" s="1"/>
  <c r="T787" i="1"/>
  <c r="U787" i="1" s="1"/>
  <c r="T786" i="1"/>
  <c r="U786" i="1" s="1"/>
  <c r="T785" i="1"/>
  <c r="U785" i="1" s="1"/>
  <c r="T784" i="1"/>
  <c r="U784" i="1" s="1"/>
  <c r="T783" i="1"/>
  <c r="U783" i="1" s="1"/>
  <c r="T782" i="1"/>
  <c r="U782" i="1" s="1"/>
  <c r="T781" i="1"/>
  <c r="U781" i="1" s="1"/>
  <c r="T780" i="1"/>
  <c r="U780" i="1" s="1"/>
  <c r="T779" i="1"/>
  <c r="U779" i="1" s="1"/>
  <c r="T778" i="1"/>
  <c r="U778" i="1" s="1"/>
  <c r="T777" i="1"/>
  <c r="U777" i="1" s="1"/>
  <c r="T776" i="1"/>
  <c r="U776" i="1" s="1"/>
  <c r="T775" i="1"/>
  <c r="U775" i="1" s="1"/>
  <c r="T774" i="1"/>
  <c r="U774" i="1" s="1"/>
  <c r="T773" i="1"/>
  <c r="U773" i="1" s="1"/>
  <c r="T772" i="1"/>
  <c r="U772" i="1" s="1"/>
  <c r="T771" i="1"/>
  <c r="U771" i="1" s="1"/>
  <c r="T770" i="1"/>
  <c r="U770" i="1" s="1"/>
  <c r="T769" i="1"/>
  <c r="U769" i="1" s="1"/>
  <c r="T768" i="1"/>
  <c r="U768" i="1" s="1"/>
  <c r="T767" i="1"/>
  <c r="U767" i="1" s="1"/>
  <c r="T766" i="1"/>
  <c r="U766" i="1" s="1"/>
  <c r="T765" i="1"/>
  <c r="U765" i="1" s="1"/>
  <c r="T764" i="1"/>
  <c r="U764" i="1" s="1"/>
  <c r="T763" i="1"/>
  <c r="U763" i="1" s="1"/>
  <c r="T762" i="1"/>
  <c r="U762" i="1" s="1"/>
  <c r="T761" i="1"/>
  <c r="U761" i="1" s="1"/>
  <c r="T760" i="1"/>
  <c r="U760" i="1" s="1"/>
  <c r="T759" i="1"/>
  <c r="U759" i="1" s="1"/>
  <c r="T758" i="1"/>
  <c r="U758" i="1" s="1"/>
  <c r="T757" i="1"/>
  <c r="U757" i="1" s="1"/>
  <c r="T756" i="1"/>
  <c r="U756" i="1" s="1"/>
  <c r="T755" i="1"/>
  <c r="U755" i="1" s="1"/>
  <c r="T754" i="1"/>
  <c r="U754" i="1" s="1"/>
  <c r="T753" i="1"/>
  <c r="U753" i="1" s="1"/>
  <c r="T752" i="1"/>
  <c r="U752" i="1" s="1"/>
  <c r="T751" i="1"/>
  <c r="U751" i="1" s="1"/>
  <c r="T750" i="1"/>
  <c r="U750" i="1" s="1"/>
  <c r="T749" i="1"/>
  <c r="U749" i="1" s="1"/>
  <c r="T748" i="1"/>
  <c r="U748" i="1" s="1"/>
  <c r="T747" i="1"/>
  <c r="U747" i="1" s="1"/>
  <c r="T746" i="1"/>
  <c r="U746" i="1" s="1"/>
  <c r="T745" i="1"/>
  <c r="U745" i="1" s="1"/>
  <c r="T744" i="1"/>
  <c r="U744" i="1" s="1"/>
  <c r="T743" i="1"/>
  <c r="U743" i="1" s="1"/>
  <c r="T742" i="1"/>
  <c r="U742" i="1" s="1"/>
  <c r="T741" i="1"/>
  <c r="U741" i="1" s="1"/>
  <c r="T740" i="1"/>
  <c r="U740" i="1" s="1"/>
  <c r="T739" i="1"/>
  <c r="U739" i="1" s="1"/>
  <c r="T738" i="1"/>
  <c r="U738" i="1" s="1"/>
  <c r="T737" i="1"/>
  <c r="U737" i="1" s="1"/>
  <c r="T736" i="1"/>
  <c r="U736" i="1" s="1"/>
  <c r="T735" i="1"/>
  <c r="U735" i="1" s="1"/>
  <c r="T734" i="1"/>
  <c r="U734" i="1" s="1"/>
  <c r="T733" i="1"/>
  <c r="U733" i="1" s="1"/>
  <c r="T732" i="1"/>
  <c r="U732" i="1" s="1"/>
  <c r="T731" i="1"/>
  <c r="U731" i="1" s="1"/>
  <c r="T730" i="1"/>
  <c r="U730" i="1" s="1"/>
  <c r="T729" i="1"/>
  <c r="U729" i="1" s="1"/>
  <c r="T728" i="1"/>
  <c r="U728" i="1" s="1"/>
  <c r="T727" i="1"/>
  <c r="U727" i="1" s="1"/>
  <c r="T726" i="1"/>
  <c r="U726" i="1" s="1"/>
  <c r="T725" i="1"/>
  <c r="U725" i="1" s="1"/>
  <c r="T724" i="1"/>
  <c r="U724" i="1" s="1"/>
  <c r="T723" i="1"/>
  <c r="U723" i="1" s="1"/>
  <c r="T722" i="1"/>
  <c r="U722" i="1" s="1"/>
  <c r="T721" i="1"/>
  <c r="U721" i="1" s="1"/>
  <c r="T720" i="1"/>
  <c r="U720" i="1" s="1"/>
  <c r="T719" i="1"/>
  <c r="U719" i="1" s="1"/>
  <c r="T718" i="1"/>
  <c r="U718" i="1" s="1"/>
  <c r="T717" i="1"/>
  <c r="U717" i="1" s="1"/>
  <c r="T716" i="1"/>
  <c r="U716" i="1" s="1"/>
  <c r="T715" i="1"/>
  <c r="U715" i="1" s="1"/>
  <c r="T714" i="1"/>
  <c r="U714" i="1" s="1"/>
  <c r="T713" i="1"/>
  <c r="U713" i="1" s="1"/>
  <c r="T712" i="1"/>
  <c r="U712" i="1" s="1"/>
  <c r="T711" i="1"/>
  <c r="U711" i="1" s="1"/>
  <c r="T710" i="1"/>
  <c r="U710" i="1" s="1"/>
  <c r="T709" i="1"/>
  <c r="U709" i="1" s="1"/>
  <c r="T708" i="1"/>
  <c r="U708" i="1" s="1"/>
  <c r="T707" i="1"/>
  <c r="U707" i="1" s="1"/>
  <c r="T706" i="1"/>
  <c r="U706" i="1" s="1"/>
  <c r="T705" i="1"/>
  <c r="U705" i="1" s="1"/>
  <c r="T704" i="1"/>
  <c r="U704" i="1" s="1"/>
  <c r="T703" i="1"/>
  <c r="U703" i="1" s="1"/>
  <c r="T702" i="1"/>
  <c r="U702" i="1" s="1"/>
  <c r="T701" i="1"/>
  <c r="U701" i="1" s="1"/>
  <c r="T700" i="1"/>
  <c r="U700" i="1" s="1"/>
  <c r="T699" i="1"/>
  <c r="U699" i="1" s="1"/>
  <c r="T698" i="1"/>
  <c r="U698" i="1" s="1"/>
  <c r="T697" i="1"/>
  <c r="U697" i="1" s="1"/>
  <c r="T696" i="1"/>
  <c r="U696" i="1" s="1"/>
  <c r="T695" i="1"/>
  <c r="U695" i="1" s="1"/>
  <c r="T694" i="1"/>
  <c r="U694" i="1" s="1"/>
  <c r="T693" i="1"/>
  <c r="U693" i="1" s="1"/>
  <c r="T692" i="1"/>
  <c r="U692" i="1" s="1"/>
  <c r="T691" i="1"/>
  <c r="U691" i="1" s="1"/>
  <c r="T690" i="1"/>
  <c r="U690" i="1" s="1"/>
  <c r="T689" i="1"/>
  <c r="U689" i="1" s="1"/>
  <c r="T688" i="1"/>
  <c r="U688" i="1" s="1"/>
  <c r="T687" i="1"/>
  <c r="U687" i="1" s="1"/>
  <c r="T686" i="1"/>
  <c r="U686" i="1" s="1"/>
  <c r="T685" i="1"/>
  <c r="U685" i="1" s="1"/>
  <c r="T684" i="1"/>
  <c r="U684" i="1" s="1"/>
  <c r="T683" i="1"/>
  <c r="U683" i="1" s="1"/>
  <c r="T682" i="1"/>
  <c r="U682" i="1" s="1"/>
  <c r="T681" i="1"/>
  <c r="U681" i="1" s="1"/>
  <c r="T680" i="1"/>
  <c r="U680" i="1" s="1"/>
  <c r="T679" i="1"/>
  <c r="U679" i="1" s="1"/>
  <c r="T678" i="1"/>
  <c r="U678" i="1" s="1"/>
  <c r="T677" i="1"/>
  <c r="U677" i="1" s="1"/>
  <c r="T676" i="1"/>
  <c r="U676" i="1" s="1"/>
  <c r="T675" i="1"/>
  <c r="U675" i="1" s="1"/>
  <c r="T674" i="1"/>
  <c r="U674" i="1" s="1"/>
  <c r="T673" i="1"/>
  <c r="U673" i="1" s="1"/>
  <c r="T672" i="1"/>
  <c r="U672" i="1" s="1"/>
  <c r="T671" i="1"/>
  <c r="U671" i="1" s="1"/>
  <c r="T670" i="1"/>
  <c r="U670" i="1" s="1"/>
  <c r="T669" i="1"/>
  <c r="U669" i="1" s="1"/>
  <c r="T668" i="1"/>
  <c r="U668" i="1" s="1"/>
  <c r="T667" i="1"/>
  <c r="U667" i="1" s="1"/>
  <c r="T666" i="1"/>
  <c r="U666" i="1" s="1"/>
  <c r="T665" i="1"/>
  <c r="U665" i="1" s="1"/>
  <c r="T664" i="1"/>
  <c r="U664" i="1" s="1"/>
  <c r="T663" i="1"/>
  <c r="U663" i="1" s="1"/>
  <c r="T662" i="1"/>
  <c r="U662" i="1" s="1"/>
  <c r="T661" i="1"/>
  <c r="U661" i="1" s="1"/>
  <c r="T660" i="1"/>
  <c r="U660" i="1" s="1"/>
  <c r="T659" i="1"/>
  <c r="U659" i="1" s="1"/>
  <c r="T658" i="1"/>
  <c r="U658" i="1" s="1"/>
  <c r="T657" i="1"/>
  <c r="U657" i="1" s="1"/>
  <c r="T656" i="1"/>
  <c r="U656" i="1" s="1"/>
  <c r="T655" i="1"/>
  <c r="U655" i="1" s="1"/>
  <c r="T654" i="1"/>
  <c r="U654" i="1" s="1"/>
  <c r="T653" i="1"/>
  <c r="U653" i="1" s="1"/>
  <c r="T652" i="1"/>
  <c r="U652" i="1" s="1"/>
  <c r="T651" i="1"/>
  <c r="U651" i="1" s="1"/>
  <c r="T650" i="1"/>
  <c r="U650" i="1" s="1"/>
  <c r="T649" i="1"/>
  <c r="U649" i="1" s="1"/>
  <c r="T648" i="1"/>
  <c r="U648" i="1" s="1"/>
  <c r="T647" i="1"/>
  <c r="U647" i="1" s="1"/>
  <c r="T646" i="1"/>
  <c r="U646" i="1" s="1"/>
  <c r="T645" i="1"/>
  <c r="U645" i="1" s="1"/>
  <c r="T644" i="1"/>
  <c r="U644" i="1" s="1"/>
  <c r="T643" i="1"/>
  <c r="U643" i="1" s="1"/>
  <c r="T642" i="1"/>
  <c r="U642" i="1" s="1"/>
  <c r="T641" i="1"/>
  <c r="U641" i="1" s="1"/>
  <c r="T640" i="1"/>
  <c r="U640" i="1" s="1"/>
  <c r="T639" i="1"/>
  <c r="U639" i="1" s="1"/>
  <c r="T638" i="1"/>
  <c r="U638" i="1" s="1"/>
  <c r="T637" i="1"/>
  <c r="U637" i="1" s="1"/>
  <c r="T636" i="1"/>
  <c r="U636" i="1" s="1"/>
  <c r="T635" i="1"/>
  <c r="U635" i="1" s="1"/>
  <c r="T634" i="1"/>
  <c r="U634" i="1" s="1"/>
  <c r="T633" i="1"/>
  <c r="U633" i="1" s="1"/>
  <c r="T632" i="1"/>
  <c r="U632" i="1" s="1"/>
  <c r="T631" i="1"/>
  <c r="U631" i="1" s="1"/>
  <c r="T630" i="1"/>
  <c r="U630" i="1" s="1"/>
  <c r="T629" i="1"/>
  <c r="U629" i="1" s="1"/>
  <c r="T628" i="1"/>
  <c r="U628" i="1" s="1"/>
  <c r="T627" i="1"/>
  <c r="U627" i="1" s="1"/>
  <c r="T626" i="1"/>
  <c r="U626" i="1" s="1"/>
  <c r="T625" i="1"/>
  <c r="U625" i="1" s="1"/>
  <c r="T624" i="1"/>
  <c r="U624" i="1" s="1"/>
  <c r="T623" i="1"/>
  <c r="U623" i="1" s="1"/>
  <c r="T622" i="1"/>
  <c r="U622" i="1" s="1"/>
  <c r="T621" i="1"/>
  <c r="U621" i="1" s="1"/>
  <c r="T620" i="1"/>
  <c r="U620" i="1" s="1"/>
  <c r="T619" i="1"/>
  <c r="U619" i="1" s="1"/>
  <c r="T618" i="1"/>
  <c r="U618" i="1" s="1"/>
  <c r="T617" i="1"/>
  <c r="U617" i="1" s="1"/>
  <c r="T616" i="1"/>
  <c r="U616" i="1" s="1"/>
  <c r="T615" i="1"/>
  <c r="U615" i="1" s="1"/>
  <c r="T614" i="1"/>
  <c r="U614" i="1" s="1"/>
  <c r="T613" i="1"/>
  <c r="U613" i="1" s="1"/>
  <c r="T612" i="1"/>
  <c r="U612" i="1" s="1"/>
  <c r="T611" i="1"/>
  <c r="U611" i="1" s="1"/>
  <c r="T610" i="1"/>
  <c r="U610" i="1" s="1"/>
  <c r="T609" i="1"/>
  <c r="U609" i="1" s="1"/>
  <c r="T608" i="1"/>
  <c r="U608" i="1" s="1"/>
  <c r="T607" i="1"/>
  <c r="U607" i="1" s="1"/>
  <c r="T606" i="1"/>
  <c r="U606" i="1" s="1"/>
  <c r="T605" i="1"/>
  <c r="U605" i="1" s="1"/>
  <c r="T604" i="1"/>
  <c r="U604" i="1" s="1"/>
  <c r="T603" i="1"/>
  <c r="U603" i="1" s="1"/>
  <c r="T602" i="1"/>
  <c r="U602" i="1" s="1"/>
  <c r="T601" i="1"/>
  <c r="U601" i="1" s="1"/>
  <c r="T600" i="1"/>
  <c r="U600" i="1" s="1"/>
  <c r="T599" i="1"/>
  <c r="U599" i="1" s="1"/>
  <c r="T598" i="1"/>
  <c r="U598" i="1" s="1"/>
  <c r="T597" i="1"/>
  <c r="U597" i="1" s="1"/>
  <c r="T596" i="1"/>
  <c r="U596" i="1" s="1"/>
  <c r="T595" i="1"/>
  <c r="U595" i="1" s="1"/>
  <c r="T594" i="1"/>
  <c r="U594" i="1" s="1"/>
  <c r="T593" i="1"/>
  <c r="U593" i="1" s="1"/>
  <c r="T592" i="1"/>
  <c r="U592" i="1" s="1"/>
  <c r="T591" i="1"/>
  <c r="U591" i="1" s="1"/>
  <c r="T590" i="1"/>
  <c r="U590" i="1" s="1"/>
  <c r="T589" i="1"/>
  <c r="U589" i="1" s="1"/>
  <c r="T588" i="1"/>
  <c r="U588" i="1" s="1"/>
  <c r="T587" i="1"/>
  <c r="U587" i="1" s="1"/>
  <c r="T586" i="1"/>
  <c r="U586" i="1" s="1"/>
  <c r="T585" i="1"/>
  <c r="U585" i="1" s="1"/>
  <c r="T584" i="1"/>
  <c r="U584" i="1" s="1"/>
  <c r="T583" i="1"/>
  <c r="U583" i="1" s="1"/>
  <c r="T582" i="1"/>
  <c r="U582" i="1" s="1"/>
  <c r="T581" i="1"/>
  <c r="U581" i="1" s="1"/>
  <c r="T580" i="1"/>
  <c r="U580" i="1" s="1"/>
  <c r="T579" i="1"/>
  <c r="U579" i="1" s="1"/>
  <c r="T578" i="1"/>
  <c r="U578" i="1" s="1"/>
  <c r="T577" i="1"/>
  <c r="U577" i="1" s="1"/>
  <c r="T576" i="1"/>
  <c r="U576" i="1" s="1"/>
  <c r="T575" i="1"/>
  <c r="U575" i="1" s="1"/>
  <c r="T574" i="1"/>
  <c r="U574" i="1" s="1"/>
  <c r="T573" i="1"/>
  <c r="U573" i="1" s="1"/>
  <c r="T572" i="1"/>
  <c r="U572" i="1" s="1"/>
  <c r="T571" i="1"/>
  <c r="U571" i="1" s="1"/>
  <c r="T570" i="1"/>
  <c r="U570" i="1" s="1"/>
  <c r="T569" i="1"/>
  <c r="U569" i="1" s="1"/>
  <c r="T568" i="1"/>
  <c r="U568" i="1" s="1"/>
  <c r="T567" i="1"/>
  <c r="U567" i="1" s="1"/>
  <c r="T566" i="1"/>
  <c r="U566" i="1" s="1"/>
  <c r="T565" i="1"/>
  <c r="U565" i="1" s="1"/>
  <c r="T564" i="1"/>
  <c r="U564" i="1" s="1"/>
  <c r="T563" i="1"/>
  <c r="U563" i="1" s="1"/>
  <c r="T562" i="1"/>
  <c r="U562" i="1" s="1"/>
  <c r="T561" i="1"/>
  <c r="U561" i="1" s="1"/>
  <c r="T560" i="1"/>
  <c r="U560" i="1" s="1"/>
  <c r="T559" i="1"/>
  <c r="U559" i="1" s="1"/>
  <c r="T558" i="1"/>
  <c r="U558" i="1" s="1"/>
  <c r="T557" i="1"/>
  <c r="U557" i="1" s="1"/>
  <c r="T556" i="1"/>
  <c r="U556" i="1" s="1"/>
  <c r="T555" i="1"/>
  <c r="U555" i="1" s="1"/>
  <c r="T554" i="1"/>
  <c r="U554" i="1" s="1"/>
  <c r="T553" i="1"/>
  <c r="U553" i="1" s="1"/>
  <c r="T552" i="1"/>
  <c r="U552" i="1" s="1"/>
  <c r="T551" i="1"/>
  <c r="U551" i="1" s="1"/>
  <c r="T550" i="1"/>
  <c r="U550" i="1" s="1"/>
  <c r="T549" i="1"/>
  <c r="U549" i="1" s="1"/>
  <c r="T548" i="1"/>
  <c r="U548" i="1" s="1"/>
  <c r="T547" i="1"/>
  <c r="U547" i="1" s="1"/>
  <c r="T546" i="1"/>
  <c r="U546" i="1" s="1"/>
  <c r="T545" i="1"/>
  <c r="U545" i="1" s="1"/>
  <c r="T544" i="1"/>
  <c r="U544" i="1" s="1"/>
  <c r="T543" i="1"/>
  <c r="U543" i="1" s="1"/>
  <c r="T542" i="1"/>
  <c r="U542" i="1" s="1"/>
  <c r="T541" i="1"/>
  <c r="U541" i="1" s="1"/>
  <c r="T540" i="1"/>
  <c r="U540" i="1" s="1"/>
  <c r="T539" i="1"/>
  <c r="U539" i="1" s="1"/>
  <c r="T538" i="1"/>
  <c r="U538" i="1" s="1"/>
  <c r="T537" i="1"/>
  <c r="U537" i="1" s="1"/>
  <c r="T536" i="1"/>
  <c r="U536" i="1" s="1"/>
  <c r="T535" i="1"/>
  <c r="U535" i="1" s="1"/>
  <c r="T534" i="1"/>
  <c r="U534" i="1" s="1"/>
  <c r="T533" i="1"/>
  <c r="U533" i="1" s="1"/>
  <c r="T532" i="1"/>
  <c r="U532" i="1" s="1"/>
  <c r="T531" i="1"/>
  <c r="U531" i="1" s="1"/>
  <c r="T530" i="1"/>
  <c r="U530" i="1" s="1"/>
  <c r="T529" i="1"/>
  <c r="U529" i="1" s="1"/>
  <c r="T528" i="1"/>
  <c r="U528" i="1" s="1"/>
  <c r="T527" i="1"/>
  <c r="U527" i="1" s="1"/>
  <c r="T526" i="1"/>
  <c r="U526" i="1" s="1"/>
  <c r="T525" i="1"/>
  <c r="U525" i="1" s="1"/>
  <c r="T524" i="1"/>
  <c r="U524" i="1" s="1"/>
  <c r="T523" i="1"/>
  <c r="U523" i="1" s="1"/>
  <c r="T522" i="1"/>
  <c r="U522" i="1" s="1"/>
  <c r="T521" i="1"/>
  <c r="U521" i="1" s="1"/>
  <c r="T520" i="1"/>
  <c r="U520" i="1" s="1"/>
  <c r="T519" i="1"/>
  <c r="U519" i="1" s="1"/>
  <c r="T518" i="1"/>
  <c r="U518" i="1" s="1"/>
  <c r="T517" i="1"/>
  <c r="U517" i="1" s="1"/>
  <c r="T516" i="1"/>
  <c r="U516" i="1" s="1"/>
  <c r="T515" i="1"/>
  <c r="U515" i="1" s="1"/>
  <c r="T514" i="1"/>
  <c r="U514" i="1" s="1"/>
  <c r="T513" i="1"/>
  <c r="U513" i="1" s="1"/>
  <c r="T512" i="1"/>
  <c r="U512" i="1" s="1"/>
  <c r="T511" i="1"/>
  <c r="U511" i="1" s="1"/>
  <c r="T510" i="1"/>
  <c r="U510" i="1" s="1"/>
  <c r="T509" i="1"/>
  <c r="U509" i="1" s="1"/>
  <c r="T508" i="1"/>
  <c r="U508" i="1" s="1"/>
  <c r="T507" i="1"/>
  <c r="U507" i="1" s="1"/>
  <c r="T506" i="1"/>
  <c r="U506" i="1" s="1"/>
  <c r="T505" i="1"/>
  <c r="U505" i="1" s="1"/>
  <c r="T504" i="1"/>
  <c r="U504" i="1" s="1"/>
  <c r="T503" i="1"/>
  <c r="U503" i="1" s="1"/>
  <c r="T502" i="1"/>
  <c r="U502" i="1" s="1"/>
  <c r="T501" i="1"/>
  <c r="U501" i="1" s="1"/>
  <c r="T500" i="1"/>
  <c r="U500" i="1" s="1"/>
  <c r="T499" i="1"/>
  <c r="U499" i="1" s="1"/>
  <c r="T498" i="1"/>
  <c r="U498" i="1" s="1"/>
  <c r="T497" i="1"/>
  <c r="U497" i="1" s="1"/>
  <c r="T496" i="1"/>
  <c r="U496" i="1" s="1"/>
  <c r="T495" i="1"/>
  <c r="U495" i="1" s="1"/>
  <c r="T494" i="1"/>
  <c r="U494" i="1" s="1"/>
  <c r="T493" i="1"/>
  <c r="U493" i="1" s="1"/>
  <c r="T492" i="1"/>
  <c r="U492" i="1" s="1"/>
  <c r="T491" i="1"/>
  <c r="U491" i="1" s="1"/>
  <c r="T490" i="1"/>
  <c r="U490" i="1" s="1"/>
  <c r="T489" i="1"/>
  <c r="U489" i="1" s="1"/>
  <c r="T488" i="1"/>
  <c r="U488" i="1" s="1"/>
  <c r="T487" i="1"/>
  <c r="U487" i="1" s="1"/>
  <c r="T486" i="1"/>
  <c r="U486" i="1" s="1"/>
  <c r="T485" i="1"/>
  <c r="U485" i="1" s="1"/>
  <c r="T484" i="1"/>
  <c r="U484" i="1" s="1"/>
  <c r="T483" i="1"/>
  <c r="U483" i="1" s="1"/>
  <c r="T482" i="1"/>
  <c r="U482" i="1" s="1"/>
  <c r="T481" i="1"/>
  <c r="U481" i="1" s="1"/>
  <c r="T480" i="1"/>
  <c r="U480" i="1" s="1"/>
  <c r="T479" i="1"/>
  <c r="U479" i="1" s="1"/>
  <c r="T478" i="1"/>
  <c r="U478" i="1" s="1"/>
  <c r="T477" i="1"/>
  <c r="U477" i="1" s="1"/>
  <c r="T476" i="1"/>
  <c r="U476" i="1" s="1"/>
  <c r="T475" i="1"/>
  <c r="U475" i="1" s="1"/>
  <c r="T474" i="1"/>
  <c r="U474" i="1" s="1"/>
  <c r="T473" i="1"/>
  <c r="U473" i="1" s="1"/>
  <c r="T472" i="1"/>
  <c r="U472" i="1" s="1"/>
  <c r="T471" i="1"/>
  <c r="U471" i="1" s="1"/>
  <c r="T470" i="1"/>
  <c r="U470" i="1" s="1"/>
  <c r="T469" i="1"/>
  <c r="U469" i="1" s="1"/>
  <c r="T468" i="1"/>
  <c r="U468" i="1" s="1"/>
  <c r="T467" i="1"/>
  <c r="U467" i="1" s="1"/>
  <c r="T466" i="1"/>
  <c r="U466" i="1" s="1"/>
  <c r="T465" i="1"/>
  <c r="U465" i="1" s="1"/>
  <c r="T464" i="1"/>
  <c r="U464" i="1" s="1"/>
  <c r="T463" i="1"/>
  <c r="U463" i="1" s="1"/>
  <c r="T462" i="1"/>
  <c r="U462" i="1" s="1"/>
  <c r="T461" i="1"/>
  <c r="U461" i="1" s="1"/>
  <c r="T460" i="1"/>
  <c r="U460" i="1" s="1"/>
  <c r="T459" i="1"/>
  <c r="U459" i="1" s="1"/>
  <c r="T458" i="1"/>
  <c r="U458" i="1" s="1"/>
  <c r="T457" i="1"/>
  <c r="U457" i="1" s="1"/>
  <c r="T456" i="1"/>
  <c r="U456" i="1" s="1"/>
  <c r="T455" i="1"/>
  <c r="U455" i="1" s="1"/>
  <c r="T454" i="1"/>
  <c r="U454" i="1" s="1"/>
  <c r="T453" i="1"/>
  <c r="U453" i="1" s="1"/>
  <c r="T452" i="1"/>
  <c r="U452" i="1" s="1"/>
  <c r="T451" i="1"/>
  <c r="U451" i="1" s="1"/>
  <c r="T450" i="1"/>
  <c r="U450" i="1" s="1"/>
  <c r="T449" i="1"/>
  <c r="U449" i="1" s="1"/>
  <c r="T448" i="1"/>
  <c r="U448" i="1" s="1"/>
  <c r="T447" i="1"/>
  <c r="U447" i="1" s="1"/>
  <c r="T446" i="1"/>
  <c r="U446" i="1" s="1"/>
  <c r="T445" i="1"/>
  <c r="U445" i="1" s="1"/>
  <c r="T444" i="1"/>
  <c r="U444" i="1" s="1"/>
  <c r="T443" i="1"/>
  <c r="U443" i="1" s="1"/>
  <c r="T442" i="1"/>
  <c r="U442" i="1" s="1"/>
  <c r="T441" i="1"/>
  <c r="U441" i="1" s="1"/>
  <c r="T440" i="1"/>
  <c r="U440" i="1" s="1"/>
  <c r="T439" i="1"/>
  <c r="U439" i="1" s="1"/>
  <c r="T438" i="1"/>
  <c r="U438" i="1" s="1"/>
  <c r="T437" i="1"/>
  <c r="U437" i="1" s="1"/>
  <c r="T436" i="1"/>
  <c r="U436" i="1" s="1"/>
  <c r="T435" i="1"/>
  <c r="U435" i="1" s="1"/>
  <c r="T434" i="1"/>
  <c r="U434" i="1" s="1"/>
  <c r="T433" i="1"/>
  <c r="U433" i="1" s="1"/>
  <c r="T432" i="1"/>
  <c r="U432" i="1" s="1"/>
  <c r="T431" i="1"/>
  <c r="U431" i="1" s="1"/>
  <c r="T430" i="1"/>
  <c r="U430" i="1" s="1"/>
  <c r="T429" i="1"/>
  <c r="U429" i="1" s="1"/>
  <c r="T428" i="1"/>
  <c r="U428" i="1" s="1"/>
  <c r="T427" i="1"/>
  <c r="U427" i="1" s="1"/>
  <c r="T426" i="1"/>
  <c r="U426" i="1" s="1"/>
  <c r="T425" i="1"/>
  <c r="U425" i="1" s="1"/>
  <c r="T424" i="1"/>
  <c r="U424" i="1" s="1"/>
  <c r="T423" i="1"/>
  <c r="U423" i="1" s="1"/>
  <c r="T422" i="1"/>
  <c r="U422" i="1" s="1"/>
  <c r="T421" i="1"/>
  <c r="U421" i="1" s="1"/>
  <c r="T420" i="1"/>
  <c r="U420" i="1" s="1"/>
  <c r="T419" i="1"/>
  <c r="U419" i="1" s="1"/>
  <c r="T418" i="1"/>
  <c r="U418" i="1" s="1"/>
  <c r="T417" i="1"/>
  <c r="U417" i="1" s="1"/>
  <c r="T416" i="1"/>
  <c r="U416" i="1" s="1"/>
  <c r="T415" i="1"/>
  <c r="U415" i="1" s="1"/>
  <c r="T414" i="1"/>
  <c r="U414" i="1" s="1"/>
  <c r="T413" i="1"/>
  <c r="U413" i="1" s="1"/>
  <c r="T412" i="1"/>
  <c r="U412" i="1" s="1"/>
  <c r="T411" i="1"/>
  <c r="U411" i="1" s="1"/>
  <c r="T410" i="1"/>
  <c r="U410" i="1" s="1"/>
  <c r="T409" i="1"/>
  <c r="U409" i="1" s="1"/>
  <c r="T408" i="1"/>
  <c r="U408" i="1" s="1"/>
  <c r="T407" i="1"/>
  <c r="U407" i="1" s="1"/>
  <c r="T406" i="1"/>
  <c r="U406" i="1" s="1"/>
  <c r="T405" i="1"/>
  <c r="U405" i="1" s="1"/>
  <c r="T404" i="1"/>
  <c r="U404" i="1" s="1"/>
  <c r="T403" i="1"/>
  <c r="U403" i="1" s="1"/>
  <c r="T402" i="1"/>
  <c r="U402" i="1" s="1"/>
  <c r="T401" i="1"/>
  <c r="U401" i="1" s="1"/>
  <c r="T400" i="1"/>
  <c r="U400" i="1" s="1"/>
  <c r="T399" i="1"/>
  <c r="U399" i="1" s="1"/>
  <c r="T398" i="1"/>
  <c r="U398" i="1" s="1"/>
  <c r="T397" i="1"/>
  <c r="U397" i="1" s="1"/>
  <c r="T396" i="1"/>
  <c r="U396" i="1" s="1"/>
  <c r="T395" i="1"/>
  <c r="U395" i="1" s="1"/>
  <c r="T394" i="1"/>
  <c r="U394" i="1" s="1"/>
  <c r="T393" i="1"/>
  <c r="U393" i="1" s="1"/>
  <c r="T392" i="1"/>
  <c r="U392" i="1" s="1"/>
  <c r="T391" i="1"/>
  <c r="U391" i="1" s="1"/>
  <c r="T390" i="1"/>
  <c r="U390" i="1" s="1"/>
  <c r="T389" i="1"/>
  <c r="U389" i="1" s="1"/>
  <c r="T388" i="1"/>
  <c r="U388" i="1" s="1"/>
  <c r="T387" i="1"/>
  <c r="U387" i="1" s="1"/>
  <c r="T386" i="1"/>
  <c r="U386" i="1" s="1"/>
  <c r="T385" i="1"/>
  <c r="U385" i="1" s="1"/>
  <c r="T384" i="1"/>
  <c r="U384" i="1" s="1"/>
  <c r="T383" i="1"/>
  <c r="U383" i="1" s="1"/>
  <c r="T382" i="1"/>
  <c r="U382" i="1" s="1"/>
  <c r="T381" i="1"/>
  <c r="U381" i="1" s="1"/>
  <c r="T380" i="1"/>
  <c r="U380" i="1" s="1"/>
  <c r="T379" i="1"/>
  <c r="U379" i="1" s="1"/>
  <c r="T378" i="1"/>
  <c r="U378" i="1" s="1"/>
  <c r="T377" i="1"/>
  <c r="U377" i="1" s="1"/>
  <c r="T376" i="1"/>
  <c r="U376" i="1" s="1"/>
  <c r="T375" i="1"/>
  <c r="U375" i="1" s="1"/>
  <c r="T374" i="1"/>
  <c r="U374" i="1" s="1"/>
  <c r="T373" i="1"/>
  <c r="U373" i="1" s="1"/>
  <c r="T372" i="1"/>
  <c r="U372" i="1" s="1"/>
  <c r="T371" i="1"/>
  <c r="U371" i="1" s="1"/>
  <c r="T370" i="1"/>
  <c r="U370" i="1" s="1"/>
  <c r="T369" i="1"/>
  <c r="U369" i="1" s="1"/>
  <c r="T368" i="1"/>
  <c r="U368" i="1" s="1"/>
  <c r="T367" i="1"/>
  <c r="U367" i="1" s="1"/>
  <c r="T366" i="1"/>
  <c r="U366" i="1" s="1"/>
  <c r="T365" i="1"/>
  <c r="U365" i="1" s="1"/>
  <c r="T364" i="1"/>
  <c r="U364" i="1" s="1"/>
  <c r="T363" i="1"/>
  <c r="U363" i="1" s="1"/>
  <c r="T362" i="1"/>
  <c r="U362" i="1" s="1"/>
  <c r="T361" i="1"/>
  <c r="U361" i="1" s="1"/>
  <c r="T360" i="1"/>
  <c r="U360" i="1" s="1"/>
  <c r="T359" i="1"/>
  <c r="U359" i="1" s="1"/>
  <c r="T358" i="1"/>
  <c r="U358" i="1" s="1"/>
  <c r="T357" i="1"/>
  <c r="U357" i="1" s="1"/>
  <c r="T356" i="1"/>
  <c r="U356" i="1" s="1"/>
  <c r="T355" i="1"/>
  <c r="U355" i="1" s="1"/>
  <c r="T354" i="1"/>
  <c r="U354" i="1" s="1"/>
  <c r="T353" i="1"/>
  <c r="U353" i="1" s="1"/>
  <c r="T352" i="1"/>
  <c r="U352" i="1" s="1"/>
  <c r="T351" i="1"/>
  <c r="U351" i="1" s="1"/>
  <c r="T350" i="1"/>
  <c r="U350" i="1" s="1"/>
  <c r="T349" i="1"/>
  <c r="U349" i="1" s="1"/>
  <c r="T348" i="1"/>
  <c r="U348" i="1" s="1"/>
  <c r="T347" i="1"/>
  <c r="U347" i="1" s="1"/>
  <c r="T346" i="1"/>
  <c r="U346" i="1" s="1"/>
  <c r="T345" i="1"/>
  <c r="U345" i="1" s="1"/>
  <c r="T344" i="1"/>
  <c r="U344" i="1" s="1"/>
  <c r="T343" i="1"/>
  <c r="U343" i="1" s="1"/>
  <c r="T342" i="1"/>
  <c r="U342" i="1" s="1"/>
  <c r="T341" i="1"/>
  <c r="U341" i="1" s="1"/>
  <c r="T340" i="1"/>
  <c r="U340" i="1" s="1"/>
  <c r="T339" i="1"/>
  <c r="U339" i="1" s="1"/>
  <c r="T338" i="1"/>
  <c r="U338" i="1" s="1"/>
  <c r="T337" i="1"/>
  <c r="U337" i="1" s="1"/>
  <c r="T336" i="1"/>
  <c r="U336" i="1" s="1"/>
  <c r="T335" i="1"/>
  <c r="U335" i="1" s="1"/>
  <c r="T334" i="1"/>
  <c r="U334" i="1" s="1"/>
  <c r="T333" i="1"/>
  <c r="U333" i="1" s="1"/>
  <c r="T332" i="1"/>
  <c r="U332" i="1" s="1"/>
  <c r="T331" i="1"/>
  <c r="U331" i="1" s="1"/>
  <c r="T330" i="1"/>
  <c r="U330" i="1" s="1"/>
  <c r="T329" i="1"/>
  <c r="U329" i="1" s="1"/>
  <c r="T328" i="1"/>
  <c r="U328" i="1" s="1"/>
  <c r="T327" i="1"/>
  <c r="U327" i="1" s="1"/>
  <c r="T326" i="1"/>
  <c r="U326" i="1" s="1"/>
  <c r="T325" i="1"/>
  <c r="U325" i="1" s="1"/>
  <c r="T324" i="1"/>
  <c r="U324" i="1" s="1"/>
  <c r="T323" i="1"/>
  <c r="U323" i="1" s="1"/>
  <c r="T322" i="1"/>
  <c r="U322" i="1" s="1"/>
  <c r="T321" i="1"/>
  <c r="U321" i="1" s="1"/>
  <c r="T320" i="1"/>
  <c r="U320" i="1" s="1"/>
  <c r="T319" i="1"/>
  <c r="U319" i="1" s="1"/>
  <c r="T318" i="1"/>
  <c r="U318" i="1" s="1"/>
  <c r="T317" i="1"/>
  <c r="U317" i="1" s="1"/>
  <c r="T316" i="1"/>
  <c r="U316" i="1" s="1"/>
  <c r="T315" i="1"/>
  <c r="U315" i="1" s="1"/>
  <c r="T314" i="1"/>
  <c r="U314" i="1" s="1"/>
  <c r="T313" i="1"/>
  <c r="U313" i="1" s="1"/>
  <c r="T312" i="1"/>
  <c r="U312" i="1" s="1"/>
  <c r="T311" i="1"/>
  <c r="U311" i="1" s="1"/>
  <c r="T310" i="1"/>
  <c r="U310" i="1" s="1"/>
  <c r="T309" i="1"/>
  <c r="U309" i="1" s="1"/>
  <c r="T308" i="1"/>
  <c r="U308" i="1" s="1"/>
  <c r="T307" i="1"/>
  <c r="U307" i="1" s="1"/>
  <c r="T306" i="1"/>
  <c r="U306" i="1" s="1"/>
  <c r="T305" i="1"/>
  <c r="U305" i="1" s="1"/>
  <c r="T304" i="1"/>
  <c r="U304" i="1" s="1"/>
  <c r="T303" i="1"/>
  <c r="U303" i="1" s="1"/>
  <c r="T302" i="1"/>
  <c r="U302" i="1" s="1"/>
  <c r="T301" i="1"/>
  <c r="U301" i="1" s="1"/>
  <c r="T300" i="1"/>
  <c r="U300" i="1" s="1"/>
  <c r="T299" i="1"/>
  <c r="U299" i="1" s="1"/>
  <c r="T298" i="1"/>
  <c r="U298" i="1" s="1"/>
  <c r="T297" i="1"/>
  <c r="U297" i="1" s="1"/>
  <c r="T296" i="1"/>
  <c r="U296" i="1" s="1"/>
  <c r="T295" i="1"/>
  <c r="U295" i="1" s="1"/>
  <c r="T294" i="1"/>
  <c r="U294" i="1" s="1"/>
  <c r="T293" i="1"/>
  <c r="U293" i="1" s="1"/>
  <c r="T292" i="1"/>
  <c r="U292" i="1" s="1"/>
  <c r="T291" i="1"/>
  <c r="U291" i="1" s="1"/>
  <c r="T290" i="1"/>
  <c r="U290" i="1" s="1"/>
  <c r="T289" i="1"/>
  <c r="U289" i="1" s="1"/>
  <c r="T288" i="1"/>
  <c r="U288" i="1" s="1"/>
  <c r="T287" i="1"/>
  <c r="U287" i="1" s="1"/>
  <c r="T286" i="1"/>
  <c r="U286" i="1" s="1"/>
  <c r="T285" i="1"/>
  <c r="U285" i="1" s="1"/>
  <c r="T284" i="1"/>
  <c r="U284" i="1" s="1"/>
  <c r="T283" i="1"/>
  <c r="U283" i="1" s="1"/>
  <c r="T282" i="1"/>
  <c r="U282" i="1" s="1"/>
  <c r="T281" i="1"/>
  <c r="U281" i="1" s="1"/>
  <c r="T280" i="1"/>
  <c r="U280" i="1" s="1"/>
  <c r="T279" i="1"/>
  <c r="U279" i="1" s="1"/>
  <c r="T278" i="1"/>
  <c r="U278" i="1" s="1"/>
  <c r="T277" i="1"/>
  <c r="U277" i="1" s="1"/>
  <c r="T276" i="1"/>
  <c r="U276" i="1" s="1"/>
  <c r="T275" i="1"/>
  <c r="U275" i="1" s="1"/>
  <c r="T274" i="1"/>
  <c r="U274" i="1" s="1"/>
  <c r="T273" i="1"/>
  <c r="U273" i="1" s="1"/>
  <c r="T272" i="1"/>
  <c r="U272" i="1" s="1"/>
  <c r="T271" i="1"/>
  <c r="U271" i="1" s="1"/>
  <c r="T270" i="1"/>
  <c r="U270" i="1" s="1"/>
  <c r="T269" i="1"/>
  <c r="U269" i="1" s="1"/>
  <c r="T268" i="1"/>
  <c r="U268" i="1" s="1"/>
  <c r="T267" i="1"/>
  <c r="U267" i="1" s="1"/>
  <c r="T266" i="1"/>
  <c r="U266" i="1" s="1"/>
  <c r="T265" i="1"/>
  <c r="U265" i="1" s="1"/>
  <c r="T264" i="1"/>
  <c r="U264" i="1" s="1"/>
  <c r="T263" i="1"/>
  <c r="U263" i="1" s="1"/>
  <c r="T262" i="1"/>
  <c r="U262" i="1" s="1"/>
  <c r="T261" i="1"/>
  <c r="U261" i="1" s="1"/>
  <c r="T260" i="1"/>
  <c r="U260" i="1" s="1"/>
  <c r="T259" i="1"/>
  <c r="U259" i="1" s="1"/>
  <c r="T258" i="1"/>
  <c r="U258" i="1" s="1"/>
  <c r="T257" i="1"/>
  <c r="U257" i="1" s="1"/>
  <c r="T256" i="1"/>
  <c r="U256" i="1" s="1"/>
  <c r="T255" i="1"/>
  <c r="U255" i="1" s="1"/>
  <c r="T254" i="1"/>
  <c r="U254" i="1" s="1"/>
  <c r="T253" i="1"/>
  <c r="U253" i="1" s="1"/>
  <c r="T252" i="1"/>
  <c r="U252" i="1" s="1"/>
  <c r="T251" i="1"/>
  <c r="U251" i="1" s="1"/>
  <c r="T250" i="1"/>
  <c r="U250" i="1" s="1"/>
  <c r="T249" i="1"/>
  <c r="U249" i="1" s="1"/>
  <c r="T248" i="1"/>
  <c r="U248" i="1" s="1"/>
  <c r="T247" i="1"/>
  <c r="U247" i="1" s="1"/>
  <c r="T246" i="1"/>
  <c r="U246" i="1" s="1"/>
  <c r="T245" i="1"/>
  <c r="U245" i="1" s="1"/>
  <c r="T244" i="1"/>
  <c r="U244" i="1" s="1"/>
  <c r="T243" i="1"/>
  <c r="U243" i="1" s="1"/>
  <c r="T242" i="1"/>
  <c r="U242" i="1" s="1"/>
  <c r="T241" i="1"/>
  <c r="U241" i="1" s="1"/>
  <c r="T240" i="1"/>
  <c r="U240" i="1" s="1"/>
  <c r="T239" i="1"/>
  <c r="U239" i="1" s="1"/>
  <c r="T238" i="1"/>
  <c r="U238" i="1" s="1"/>
  <c r="T237" i="1"/>
  <c r="U237" i="1" s="1"/>
  <c r="T236" i="1"/>
  <c r="U236" i="1" s="1"/>
  <c r="T235" i="1"/>
  <c r="U235" i="1" s="1"/>
  <c r="T234" i="1"/>
  <c r="U234" i="1" s="1"/>
  <c r="T233" i="1"/>
  <c r="U233" i="1" s="1"/>
  <c r="T232" i="1"/>
  <c r="U232" i="1" s="1"/>
  <c r="T231" i="1"/>
  <c r="U231" i="1" s="1"/>
  <c r="T230" i="1"/>
  <c r="U230" i="1" s="1"/>
  <c r="T229" i="1"/>
  <c r="U229" i="1" s="1"/>
  <c r="T228" i="1"/>
  <c r="U228" i="1" s="1"/>
  <c r="T227" i="1"/>
  <c r="U227" i="1" s="1"/>
  <c r="T226" i="1"/>
  <c r="U226" i="1" s="1"/>
  <c r="T225" i="1"/>
  <c r="U225" i="1" s="1"/>
  <c r="T224" i="1"/>
  <c r="U224" i="1" s="1"/>
  <c r="T223" i="1"/>
  <c r="U223" i="1" s="1"/>
  <c r="T222" i="1"/>
  <c r="U222" i="1" s="1"/>
  <c r="T221" i="1"/>
  <c r="U221" i="1" s="1"/>
  <c r="T220" i="1"/>
  <c r="U220" i="1" s="1"/>
  <c r="T219" i="1"/>
  <c r="U219" i="1" s="1"/>
  <c r="T218" i="1"/>
  <c r="U218" i="1" s="1"/>
  <c r="T217" i="1"/>
  <c r="U217" i="1" s="1"/>
  <c r="T216" i="1"/>
  <c r="U216" i="1" s="1"/>
  <c r="T215" i="1"/>
  <c r="U215" i="1" s="1"/>
  <c r="T214" i="1"/>
  <c r="U214" i="1" s="1"/>
  <c r="T213" i="1"/>
  <c r="U213" i="1" s="1"/>
  <c r="T212" i="1"/>
  <c r="U212" i="1" s="1"/>
  <c r="T211" i="1"/>
  <c r="U211" i="1" s="1"/>
  <c r="T210" i="1"/>
  <c r="U210" i="1" s="1"/>
  <c r="T209" i="1"/>
  <c r="U209" i="1" s="1"/>
  <c r="T208" i="1"/>
  <c r="U208" i="1" s="1"/>
  <c r="T207" i="1"/>
  <c r="U207" i="1" s="1"/>
  <c r="T206" i="1"/>
  <c r="U206" i="1" s="1"/>
  <c r="T205" i="1"/>
  <c r="U205" i="1" s="1"/>
  <c r="T204" i="1"/>
  <c r="U204" i="1" s="1"/>
  <c r="T203" i="1"/>
  <c r="U203" i="1" s="1"/>
  <c r="T202" i="1"/>
  <c r="U202" i="1" s="1"/>
  <c r="T201" i="1"/>
  <c r="U201" i="1" s="1"/>
  <c r="T200" i="1"/>
  <c r="U200" i="1" s="1"/>
  <c r="T199" i="1"/>
  <c r="U199" i="1" s="1"/>
  <c r="T198" i="1"/>
  <c r="U198" i="1" s="1"/>
  <c r="T197" i="1"/>
  <c r="U197" i="1" s="1"/>
  <c r="T196" i="1"/>
  <c r="U196" i="1" s="1"/>
  <c r="T195" i="1"/>
  <c r="U195" i="1" s="1"/>
  <c r="T194" i="1"/>
  <c r="U194" i="1" s="1"/>
  <c r="T193" i="1"/>
  <c r="U193" i="1" s="1"/>
  <c r="T192" i="1"/>
  <c r="U192" i="1" s="1"/>
  <c r="T191" i="1"/>
  <c r="U191" i="1" s="1"/>
  <c r="T190" i="1"/>
  <c r="U190" i="1" s="1"/>
  <c r="T189" i="1"/>
  <c r="U189" i="1" s="1"/>
  <c r="T188" i="1"/>
  <c r="U188" i="1" s="1"/>
  <c r="T187" i="1"/>
  <c r="U187" i="1" s="1"/>
  <c r="T186" i="1"/>
  <c r="U186" i="1" s="1"/>
  <c r="T185" i="1"/>
  <c r="U185" i="1" s="1"/>
  <c r="T184" i="1"/>
  <c r="U184" i="1" s="1"/>
  <c r="T183" i="1"/>
  <c r="U183" i="1" s="1"/>
  <c r="T182" i="1"/>
  <c r="U182" i="1" s="1"/>
  <c r="T181" i="1"/>
  <c r="U181" i="1" s="1"/>
  <c r="T180" i="1"/>
  <c r="U180" i="1" s="1"/>
  <c r="T179" i="1"/>
  <c r="U179" i="1" s="1"/>
  <c r="T178" i="1"/>
  <c r="U178" i="1" s="1"/>
  <c r="T177" i="1"/>
  <c r="U177" i="1" s="1"/>
  <c r="T176" i="1"/>
  <c r="U176" i="1" s="1"/>
  <c r="T175" i="1"/>
  <c r="U175" i="1" s="1"/>
  <c r="T174" i="1"/>
  <c r="U174" i="1" s="1"/>
  <c r="T173" i="1"/>
  <c r="U173" i="1" s="1"/>
  <c r="T172" i="1"/>
  <c r="U172" i="1" s="1"/>
  <c r="T171" i="1"/>
  <c r="U171" i="1" s="1"/>
  <c r="T170" i="1"/>
  <c r="U170" i="1" s="1"/>
  <c r="T169" i="1"/>
  <c r="U169" i="1" s="1"/>
  <c r="T168" i="1"/>
  <c r="U168" i="1" s="1"/>
  <c r="T167" i="1"/>
  <c r="U167" i="1" s="1"/>
  <c r="T166" i="1"/>
  <c r="U166" i="1" s="1"/>
  <c r="T165" i="1"/>
  <c r="U165" i="1" s="1"/>
  <c r="T164" i="1"/>
  <c r="U164" i="1" s="1"/>
  <c r="T163" i="1"/>
  <c r="U163" i="1" s="1"/>
  <c r="T162" i="1"/>
  <c r="U162" i="1" s="1"/>
  <c r="T161" i="1"/>
  <c r="U161" i="1" s="1"/>
  <c r="T160" i="1"/>
  <c r="U160" i="1" s="1"/>
  <c r="T159" i="1"/>
  <c r="U159" i="1" s="1"/>
  <c r="T158" i="1"/>
  <c r="U158" i="1" s="1"/>
  <c r="T157" i="1"/>
  <c r="U157" i="1" s="1"/>
  <c r="T156" i="1"/>
  <c r="U156" i="1" s="1"/>
  <c r="T155" i="1"/>
  <c r="U155" i="1" s="1"/>
  <c r="T154" i="1"/>
  <c r="U154" i="1" s="1"/>
  <c r="T153" i="1"/>
  <c r="U153" i="1" s="1"/>
  <c r="T152" i="1"/>
  <c r="U152" i="1" s="1"/>
  <c r="T151" i="1"/>
  <c r="U151" i="1" s="1"/>
  <c r="T150" i="1"/>
  <c r="U150" i="1" s="1"/>
  <c r="T149" i="1"/>
  <c r="U149" i="1" s="1"/>
  <c r="T148" i="1"/>
  <c r="U148" i="1" s="1"/>
  <c r="T147" i="1"/>
  <c r="U147" i="1" s="1"/>
  <c r="T146" i="1"/>
  <c r="U146" i="1" s="1"/>
  <c r="T145" i="1"/>
  <c r="U145" i="1" s="1"/>
  <c r="T144" i="1"/>
  <c r="U144" i="1" s="1"/>
  <c r="T143" i="1"/>
  <c r="U143" i="1" s="1"/>
  <c r="T142" i="1"/>
  <c r="U142" i="1" s="1"/>
  <c r="T141" i="1"/>
  <c r="U141" i="1" s="1"/>
  <c r="T140" i="1"/>
  <c r="U140" i="1" s="1"/>
  <c r="T139" i="1"/>
  <c r="U139" i="1" s="1"/>
  <c r="T138" i="1"/>
  <c r="U138" i="1" s="1"/>
  <c r="T137" i="1"/>
  <c r="U137" i="1" s="1"/>
  <c r="T136" i="1"/>
  <c r="U136" i="1" s="1"/>
  <c r="T135" i="1"/>
  <c r="U135" i="1" s="1"/>
  <c r="T134" i="1"/>
  <c r="U134" i="1" s="1"/>
  <c r="T133" i="1"/>
  <c r="U133" i="1" s="1"/>
  <c r="T132" i="1"/>
  <c r="U132" i="1" s="1"/>
  <c r="T131" i="1"/>
  <c r="U131" i="1" s="1"/>
  <c r="T130" i="1"/>
  <c r="U130" i="1" s="1"/>
  <c r="T129" i="1"/>
  <c r="U129" i="1" s="1"/>
  <c r="T128" i="1"/>
  <c r="U128" i="1" s="1"/>
  <c r="T127" i="1"/>
  <c r="U127" i="1" s="1"/>
  <c r="T126" i="1"/>
  <c r="U126" i="1" s="1"/>
  <c r="T125" i="1"/>
  <c r="U125" i="1" s="1"/>
  <c r="T124" i="1"/>
  <c r="U124" i="1" s="1"/>
  <c r="T123" i="1"/>
  <c r="U123" i="1" s="1"/>
  <c r="T122" i="1"/>
  <c r="U122" i="1" s="1"/>
  <c r="T121" i="1"/>
  <c r="U121" i="1" s="1"/>
  <c r="T120" i="1"/>
  <c r="U120" i="1" s="1"/>
  <c r="T119" i="1"/>
  <c r="U119" i="1" s="1"/>
  <c r="T118" i="1"/>
  <c r="U118" i="1" s="1"/>
  <c r="T117" i="1"/>
  <c r="U117" i="1" s="1"/>
  <c r="T116" i="1"/>
  <c r="U116" i="1" s="1"/>
  <c r="T115" i="1"/>
  <c r="U115" i="1" s="1"/>
  <c r="T114" i="1"/>
  <c r="U114" i="1" s="1"/>
  <c r="T113" i="1"/>
  <c r="U113" i="1" s="1"/>
  <c r="T112" i="1"/>
  <c r="U112" i="1" s="1"/>
  <c r="T111" i="1"/>
  <c r="U111" i="1" s="1"/>
  <c r="T110" i="1"/>
  <c r="U110" i="1" s="1"/>
  <c r="T109" i="1"/>
  <c r="U109" i="1" s="1"/>
  <c r="T108" i="1"/>
  <c r="U108" i="1" s="1"/>
  <c r="T107" i="1"/>
  <c r="U107" i="1" s="1"/>
  <c r="T106" i="1"/>
  <c r="U106" i="1" s="1"/>
  <c r="T105" i="1"/>
  <c r="U105" i="1" s="1"/>
  <c r="T104" i="1"/>
  <c r="U104" i="1" s="1"/>
  <c r="T103" i="1"/>
  <c r="U103" i="1" s="1"/>
  <c r="T102" i="1"/>
  <c r="U102" i="1" s="1"/>
  <c r="T101" i="1"/>
  <c r="U101" i="1" s="1"/>
  <c r="T100" i="1"/>
  <c r="U100" i="1" s="1"/>
  <c r="T99" i="1"/>
  <c r="U99" i="1" s="1"/>
  <c r="T98" i="1"/>
  <c r="U98" i="1" s="1"/>
  <c r="T97" i="1"/>
  <c r="U97" i="1" s="1"/>
  <c r="T96" i="1"/>
  <c r="U96" i="1" s="1"/>
  <c r="T95" i="1"/>
  <c r="U95" i="1" s="1"/>
  <c r="T94" i="1"/>
  <c r="U94" i="1" s="1"/>
  <c r="T93" i="1"/>
  <c r="U93" i="1" s="1"/>
  <c r="T92" i="1"/>
  <c r="U92" i="1" s="1"/>
  <c r="T91" i="1"/>
  <c r="U91" i="1" s="1"/>
  <c r="T90" i="1"/>
  <c r="U90" i="1" s="1"/>
  <c r="T89" i="1"/>
  <c r="U89" i="1" s="1"/>
  <c r="T88" i="1"/>
  <c r="U88" i="1" s="1"/>
  <c r="T87" i="1"/>
  <c r="U87" i="1" s="1"/>
  <c r="T86" i="1"/>
  <c r="U86" i="1" s="1"/>
  <c r="T85" i="1"/>
  <c r="U85" i="1" s="1"/>
  <c r="T84" i="1"/>
  <c r="U84" i="1" s="1"/>
  <c r="T83" i="1"/>
  <c r="U83" i="1" s="1"/>
  <c r="T82" i="1"/>
  <c r="U82" i="1" s="1"/>
  <c r="T81" i="1"/>
  <c r="U81" i="1" s="1"/>
  <c r="T80" i="1"/>
  <c r="U80" i="1" s="1"/>
  <c r="T79" i="1"/>
  <c r="U79" i="1" s="1"/>
  <c r="T78" i="1"/>
  <c r="U78" i="1" s="1"/>
  <c r="T77" i="1"/>
  <c r="U77" i="1" s="1"/>
  <c r="T76" i="1"/>
  <c r="U76" i="1" s="1"/>
  <c r="T75" i="1"/>
  <c r="U75" i="1" s="1"/>
  <c r="T74" i="1"/>
  <c r="U74" i="1" s="1"/>
  <c r="T73" i="1"/>
  <c r="U73" i="1" s="1"/>
  <c r="T72" i="1"/>
  <c r="U72" i="1" s="1"/>
  <c r="T71" i="1"/>
  <c r="U71" i="1" s="1"/>
  <c r="T70" i="1"/>
  <c r="U70" i="1" s="1"/>
  <c r="T69" i="1"/>
  <c r="U69" i="1" s="1"/>
  <c r="T68" i="1"/>
  <c r="U68" i="1" s="1"/>
  <c r="T67" i="1"/>
  <c r="U67" i="1" s="1"/>
  <c r="T66" i="1"/>
  <c r="U66" i="1" s="1"/>
  <c r="T65" i="1"/>
  <c r="U65" i="1" s="1"/>
  <c r="T64" i="1"/>
  <c r="U64" i="1" s="1"/>
  <c r="T63" i="1"/>
  <c r="U63" i="1" s="1"/>
  <c r="T62" i="1"/>
  <c r="U62" i="1" s="1"/>
  <c r="T61" i="1"/>
  <c r="U61" i="1" s="1"/>
  <c r="T60" i="1"/>
  <c r="U60" i="1" s="1"/>
  <c r="T59" i="1"/>
  <c r="U59" i="1" s="1"/>
  <c r="T58" i="1"/>
  <c r="U58" i="1" s="1"/>
  <c r="T57" i="1"/>
  <c r="U57" i="1" s="1"/>
  <c r="T56" i="1"/>
  <c r="U56" i="1" s="1"/>
  <c r="T55" i="1"/>
  <c r="U55" i="1" s="1"/>
  <c r="T54" i="1"/>
  <c r="U54" i="1" s="1"/>
  <c r="T53" i="1"/>
  <c r="U53" i="1" s="1"/>
  <c r="T52" i="1"/>
  <c r="U52" i="1" s="1"/>
  <c r="T51" i="1"/>
  <c r="U51" i="1" s="1"/>
  <c r="T50" i="1"/>
  <c r="U50" i="1" s="1"/>
  <c r="T49" i="1"/>
  <c r="U49" i="1" s="1"/>
  <c r="T48" i="1"/>
  <c r="U48" i="1" s="1"/>
  <c r="T47" i="1"/>
  <c r="U47" i="1" s="1"/>
  <c r="T46" i="1"/>
  <c r="U46" i="1" s="1"/>
  <c r="T45" i="1"/>
  <c r="U45" i="1" s="1"/>
  <c r="T44" i="1"/>
  <c r="U44" i="1" s="1"/>
  <c r="T43" i="1"/>
  <c r="U43" i="1" s="1"/>
  <c r="T42" i="1"/>
  <c r="U42" i="1" s="1"/>
  <c r="T41" i="1"/>
  <c r="U41" i="1" s="1"/>
  <c r="T40" i="1"/>
  <c r="U40" i="1" s="1"/>
  <c r="T39" i="1"/>
  <c r="U39" i="1" s="1"/>
  <c r="T38" i="1"/>
  <c r="U38" i="1" s="1"/>
  <c r="T37" i="1"/>
  <c r="U37" i="1" s="1"/>
  <c r="T36" i="1"/>
  <c r="U36" i="1" s="1"/>
  <c r="T35" i="1"/>
  <c r="U35" i="1" s="1"/>
  <c r="T34" i="1"/>
  <c r="U34" i="1" s="1"/>
  <c r="T33" i="1"/>
  <c r="U33" i="1" s="1"/>
  <c r="T32" i="1"/>
  <c r="U32" i="1" s="1"/>
  <c r="T31" i="1"/>
  <c r="U31" i="1" s="1"/>
  <c r="T30" i="1"/>
  <c r="U30" i="1" s="1"/>
  <c r="T29" i="1"/>
  <c r="U29" i="1" s="1"/>
  <c r="T28" i="1"/>
  <c r="U28" i="1" s="1"/>
  <c r="T27" i="1"/>
  <c r="U27" i="1" s="1"/>
  <c r="T26" i="1"/>
  <c r="U26" i="1" s="1"/>
  <c r="T25" i="1"/>
  <c r="U25" i="1" s="1"/>
  <c r="T24" i="1"/>
  <c r="U24" i="1" s="1"/>
  <c r="T23" i="1"/>
  <c r="U23" i="1" s="1"/>
  <c r="T22" i="1"/>
  <c r="U22" i="1" s="1"/>
  <c r="T21" i="1"/>
  <c r="U21" i="1" s="1"/>
  <c r="T20" i="1"/>
  <c r="U20" i="1" s="1"/>
  <c r="T19" i="1"/>
  <c r="U19" i="1" s="1"/>
  <c r="T18" i="1"/>
  <c r="U18" i="1" s="1"/>
  <c r="T17" i="1"/>
  <c r="U17" i="1" s="1"/>
  <c r="T16" i="1"/>
  <c r="U16" i="1" s="1"/>
  <c r="T15" i="1"/>
  <c r="U15" i="1" s="1"/>
  <c r="T14" i="1"/>
  <c r="U14" i="1" s="1"/>
  <c r="T13" i="1"/>
  <c r="U13" i="1" s="1"/>
  <c r="T12" i="1"/>
  <c r="U12" i="1" s="1"/>
  <c r="T11" i="1"/>
  <c r="U11" i="1" s="1"/>
  <c r="T10" i="1"/>
  <c r="U10" i="1" s="1"/>
  <c r="T9" i="1"/>
  <c r="U9" i="1" s="1"/>
  <c r="T8" i="1"/>
  <c r="U8" i="1" s="1"/>
  <c r="T7" i="1"/>
  <c r="U7" i="1" s="1"/>
  <c r="T6" i="1"/>
  <c r="U6" i="1" s="1"/>
  <c r="T5" i="1"/>
  <c r="U5" i="1" s="1"/>
  <c r="T4" i="1"/>
  <c r="U4" i="1" s="1"/>
  <c r="T3" i="1"/>
  <c r="U3" i="1" s="1"/>
  <c r="P2350" i="1"/>
  <c r="Q2350" i="1" s="1"/>
  <c r="P2349" i="1"/>
  <c r="Q2349" i="1" s="1"/>
  <c r="P2348" i="1"/>
  <c r="Q2348" i="1" s="1"/>
  <c r="P2347" i="1"/>
  <c r="Q2347" i="1" s="1"/>
  <c r="P2346" i="1"/>
  <c r="Q2346" i="1" s="1"/>
  <c r="P2345" i="1"/>
  <c r="Q2345" i="1" s="1"/>
  <c r="P2344" i="1"/>
  <c r="Q2344" i="1" s="1"/>
  <c r="P2343" i="1"/>
  <c r="Q2343" i="1" s="1"/>
  <c r="P2342" i="1"/>
  <c r="Q2342" i="1" s="1"/>
  <c r="P2341" i="1"/>
  <c r="Q2341" i="1" s="1"/>
  <c r="P2340" i="1"/>
  <c r="Q2340" i="1" s="1"/>
  <c r="P2339" i="1"/>
  <c r="Q2339" i="1" s="1"/>
  <c r="P2338" i="1"/>
  <c r="Q2338" i="1" s="1"/>
  <c r="P2337" i="1"/>
  <c r="Q2337" i="1" s="1"/>
  <c r="P2336" i="1"/>
  <c r="Q2336" i="1" s="1"/>
  <c r="P2335" i="1"/>
  <c r="Q2335" i="1" s="1"/>
  <c r="P2334" i="1"/>
  <c r="Q2334" i="1" s="1"/>
  <c r="P2333" i="1"/>
  <c r="Q2333" i="1" s="1"/>
  <c r="P2332" i="1"/>
  <c r="Q2332" i="1" s="1"/>
  <c r="P2331" i="1"/>
  <c r="Q2331" i="1" s="1"/>
  <c r="P2330" i="1"/>
  <c r="Q2330" i="1" s="1"/>
  <c r="P2329" i="1"/>
  <c r="Q2329" i="1" s="1"/>
  <c r="P2328" i="1"/>
  <c r="Q2328" i="1" s="1"/>
  <c r="P2327" i="1"/>
  <c r="Q2327" i="1" s="1"/>
  <c r="P2326" i="1"/>
  <c r="Q2326" i="1" s="1"/>
  <c r="P2325" i="1"/>
  <c r="Q2325" i="1" s="1"/>
  <c r="P2324" i="1"/>
  <c r="Q2324" i="1" s="1"/>
  <c r="P2323" i="1"/>
  <c r="Q2323" i="1" s="1"/>
  <c r="P2322" i="1"/>
  <c r="Q2322" i="1" s="1"/>
  <c r="P2321" i="1"/>
  <c r="Q2321" i="1" s="1"/>
  <c r="P2320" i="1"/>
  <c r="Q2320" i="1" s="1"/>
  <c r="P2319" i="1"/>
  <c r="Q2319" i="1" s="1"/>
  <c r="P2318" i="1"/>
  <c r="Q2318" i="1" s="1"/>
  <c r="P2317" i="1"/>
  <c r="Q2317" i="1" s="1"/>
  <c r="P2316" i="1"/>
  <c r="Q2316" i="1" s="1"/>
  <c r="P2315" i="1"/>
  <c r="Q2315" i="1" s="1"/>
  <c r="P2314" i="1"/>
  <c r="Q2314" i="1" s="1"/>
  <c r="P2313" i="1"/>
  <c r="Q2313" i="1" s="1"/>
  <c r="P2312" i="1"/>
  <c r="Q2312" i="1" s="1"/>
  <c r="P2311" i="1"/>
  <c r="Q2311" i="1" s="1"/>
  <c r="P2310" i="1"/>
  <c r="Q2310" i="1" s="1"/>
  <c r="P2309" i="1"/>
  <c r="Q2309" i="1" s="1"/>
  <c r="P2308" i="1"/>
  <c r="Q2308" i="1" s="1"/>
  <c r="P2307" i="1"/>
  <c r="Q2307" i="1" s="1"/>
  <c r="P2306" i="1"/>
  <c r="Q2306" i="1" s="1"/>
  <c r="P2305" i="1"/>
  <c r="Q2305" i="1" s="1"/>
  <c r="P2304" i="1"/>
  <c r="Q2304" i="1" s="1"/>
  <c r="P2303" i="1"/>
  <c r="Q2303" i="1" s="1"/>
  <c r="P2302" i="1"/>
  <c r="Q2302" i="1" s="1"/>
  <c r="P2301" i="1"/>
  <c r="Q2301" i="1" s="1"/>
  <c r="P2300" i="1"/>
  <c r="Q2300" i="1" s="1"/>
  <c r="P2299" i="1"/>
  <c r="Q2299" i="1" s="1"/>
  <c r="P2298" i="1"/>
  <c r="Q2298" i="1" s="1"/>
  <c r="P2297" i="1"/>
  <c r="Q2297" i="1" s="1"/>
  <c r="P2296" i="1"/>
  <c r="Q2296" i="1" s="1"/>
  <c r="P2295" i="1"/>
  <c r="Q2295" i="1" s="1"/>
  <c r="P2294" i="1"/>
  <c r="Q2294" i="1" s="1"/>
  <c r="P2293" i="1"/>
  <c r="Q2293" i="1" s="1"/>
  <c r="P2292" i="1"/>
  <c r="Q2292" i="1" s="1"/>
  <c r="P2291" i="1"/>
  <c r="Q2291" i="1" s="1"/>
  <c r="P2290" i="1"/>
  <c r="Q2290" i="1" s="1"/>
  <c r="P2289" i="1"/>
  <c r="Q2289" i="1" s="1"/>
  <c r="P2288" i="1"/>
  <c r="Q2288" i="1" s="1"/>
  <c r="P2287" i="1"/>
  <c r="Q2287" i="1" s="1"/>
  <c r="P2286" i="1"/>
  <c r="Q2286" i="1" s="1"/>
  <c r="P2285" i="1"/>
  <c r="Q2285" i="1" s="1"/>
  <c r="P2284" i="1"/>
  <c r="Q2284" i="1" s="1"/>
  <c r="P2283" i="1"/>
  <c r="Q2283" i="1" s="1"/>
  <c r="P2282" i="1"/>
  <c r="Q2282" i="1" s="1"/>
  <c r="P2281" i="1"/>
  <c r="Q2281" i="1" s="1"/>
  <c r="P2280" i="1"/>
  <c r="Q2280" i="1" s="1"/>
  <c r="P2279" i="1"/>
  <c r="Q2279" i="1" s="1"/>
  <c r="P2278" i="1"/>
  <c r="Q2278" i="1" s="1"/>
  <c r="P2277" i="1"/>
  <c r="Q2277" i="1" s="1"/>
  <c r="P2276" i="1"/>
  <c r="Q2276" i="1" s="1"/>
  <c r="P2275" i="1"/>
  <c r="Q2275" i="1" s="1"/>
  <c r="P2274" i="1"/>
  <c r="Q2274" i="1" s="1"/>
  <c r="P2273" i="1"/>
  <c r="Q2273" i="1" s="1"/>
  <c r="P2272" i="1"/>
  <c r="Q2272" i="1" s="1"/>
  <c r="P2271" i="1"/>
  <c r="Q2271" i="1" s="1"/>
  <c r="P2270" i="1"/>
  <c r="Q2270" i="1" s="1"/>
  <c r="P2269" i="1"/>
  <c r="Q2269" i="1" s="1"/>
  <c r="P2268" i="1"/>
  <c r="Q2268" i="1" s="1"/>
  <c r="P2267" i="1"/>
  <c r="Q2267" i="1" s="1"/>
  <c r="P2266" i="1"/>
  <c r="Q2266" i="1" s="1"/>
  <c r="P2265" i="1"/>
  <c r="Q2265" i="1" s="1"/>
  <c r="P2264" i="1"/>
  <c r="Q2264" i="1" s="1"/>
  <c r="P2263" i="1"/>
  <c r="Q2263" i="1" s="1"/>
  <c r="P2262" i="1"/>
  <c r="Q2262" i="1" s="1"/>
  <c r="P2261" i="1"/>
  <c r="Q2261" i="1" s="1"/>
  <c r="P2260" i="1"/>
  <c r="Q2260" i="1" s="1"/>
  <c r="P2259" i="1"/>
  <c r="Q2259" i="1" s="1"/>
  <c r="P2258" i="1"/>
  <c r="Q2258" i="1" s="1"/>
  <c r="P2257" i="1"/>
  <c r="Q2257" i="1" s="1"/>
  <c r="P2256" i="1"/>
  <c r="Q2256" i="1" s="1"/>
  <c r="P2255" i="1"/>
  <c r="Q2255" i="1" s="1"/>
  <c r="P2254" i="1"/>
  <c r="Q2254" i="1" s="1"/>
  <c r="P2253" i="1"/>
  <c r="Q2253" i="1" s="1"/>
  <c r="P2252" i="1"/>
  <c r="Q2252" i="1" s="1"/>
  <c r="P2251" i="1"/>
  <c r="Q2251" i="1" s="1"/>
  <c r="P2250" i="1"/>
  <c r="Q2250" i="1" s="1"/>
  <c r="P2249" i="1"/>
  <c r="Q2249" i="1" s="1"/>
  <c r="P2248" i="1"/>
  <c r="Q2248" i="1" s="1"/>
  <c r="P2247" i="1"/>
  <c r="Q2247" i="1" s="1"/>
  <c r="P2246" i="1"/>
  <c r="Q2246" i="1" s="1"/>
  <c r="P2245" i="1"/>
  <c r="Q2245" i="1" s="1"/>
  <c r="P2244" i="1"/>
  <c r="Q2244" i="1" s="1"/>
  <c r="P2243" i="1"/>
  <c r="Q2243" i="1" s="1"/>
  <c r="P2242" i="1"/>
  <c r="Q2242" i="1" s="1"/>
  <c r="P2241" i="1"/>
  <c r="Q2241" i="1" s="1"/>
  <c r="P2240" i="1"/>
  <c r="Q2240" i="1" s="1"/>
  <c r="P2239" i="1"/>
  <c r="Q2239" i="1" s="1"/>
  <c r="P2238" i="1"/>
  <c r="Q2238" i="1" s="1"/>
  <c r="P2237" i="1"/>
  <c r="Q2237" i="1" s="1"/>
  <c r="P2236" i="1"/>
  <c r="Q2236" i="1" s="1"/>
  <c r="P2235" i="1"/>
  <c r="Q2235" i="1" s="1"/>
  <c r="P2234" i="1"/>
  <c r="Q2234" i="1" s="1"/>
  <c r="P2233" i="1"/>
  <c r="Q2233" i="1" s="1"/>
  <c r="P2232" i="1"/>
  <c r="Q2232" i="1" s="1"/>
  <c r="P2231" i="1"/>
  <c r="Q2231" i="1" s="1"/>
  <c r="P2230" i="1"/>
  <c r="Q2230" i="1" s="1"/>
  <c r="P2229" i="1"/>
  <c r="Q2229" i="1" s="1"/>
  <c r="P2228" i="1"/>
  <c r="Q2228" i="1" s="1"/>
  <c r="P2227" i="1"/>
  <c r="Q2227" i="1" s="1"/>
  <c r="P2226" i="1"/>
  <c r="Q2226" i="1" s="1"/>
  <c r="P2225" i="1"/>
  <c r="Q2225" i="1" s="1"/>
  <c r="P2224" i="1"/>
  <c r="Q2224" i="1" s="1"/>
  <c r="P2223" i="1"/>
  <c r="Q2223" i="1" s="1"/>
  <c r="P2222" i="1"/>
  <c r="Q2222" i="1" s="1"/>
  <c r="P2221" i="1"/>
  <c r="Q2221" i="1" s="1"/>
  <c r="P2220" i="1"/>
  <c r="Q2220" i="1" s="1"/>
  <c r="P2219" i="1"/>
  <c r="Q2219" i="1" s="1"/>
  <c r="P2218" i="1"/>
  <c r="Q2218" i="1" s="1"/>
  <c r="P2217" i="1"/>
  <c r="Q2217" i="1" s="1"/>
  <c r="P2216" i="1"/>
  <c r="Q2216" i="1" s="1"/>
  <c r="P2215" i="1"/>
  <c r="Q2215" i="1" s="1"/>
  <c r="P2214" i="1"/>
  <c r="Q2214" i="1" s="1"/>
  <c r="P2213" i="1"/>
  <c r="Q2213" i="1" s="1"/>
  <c r="P2212" i="1"/>
  <c r="Q2212" i="1" s="1"/>
  <c r="P2211" i="1"/>
  <c r="Q2211" i="1" s="1"/>
  <c r="P2210" i="1"/>
  <c r="Q2210" i="1" s="1"/>
  <c r="P2209" i="1"/>
  <c r="Q2209" i="1" s="1"/>
  <c r="P2208" i="1"/>
  <c r="Q2208" i="1" s="1"/>
  <c r="P2207" i="1"/>
  <c r="Q2207" i="1" s="1"/>
  <c r="P2206" i="1"/>
  <c r="Q2206" i="1" s="1"/>
  <c r="P2205" i="1"/>
  <c r="Q2205" i="1" s="1"/>
  <c r="P2204" i="1"/>
  <c r="Q2204" i="1" s="1"/>
  <c r="P2203" i="1"/>
  <c r="Q2203" i="1" s="1"/>
  <c r="P2202" i="1"/>
  <c r="Q2202" i="1" s="1"/>
  <c r="P2201" i="1"/>
  <c r="Q2201" i="1" s="1"/>
  <c r="P2200" i="1"/>
  <c r="Q2200" i="1" s="1"/>
  <c r="P2199" i="1"/>
  <c r="Q2199" i="1" s="1"/>
  <c r="P2198" i="1"/>
  <c r="Q2198" i="1" s="1"/>
  <c r="P2197" i="1"/>
  <c r="Q2197" i="1" s="1"/>
  <c r="P2196" i="1"/>
  <c r="Q2196" i="1" s="1"/>
  <c r="P2195" i="1"/>
  <c r="Q2195" i="1" s="1"/>
  <c r="P2194" i="1"/>
  <c r="Q2194" i="1" s="1"/>
  <c r="P2193" i="1"/>
  <c r="Q2193" i="1" s="1"/>
  <c r="P2192" i="1"/>
  <c r="Q2192" i="1" s="1"/>
  <c r="P2191" i="1"/>
  <c r="Q2191" i="1" s="1"/>
  <c r="P2190" i="1"/>
  <c r="Q2190" i="1" s="1"/>
  <c r="P2189" i="1"/>
  <c r="Q2189" i="1" s="1"/>
  <c r="P2188" i="1"/>
  <c r="Q2188" i="1" s="1"/>
  <c r="P2187" i="1"/>
  <c r="Q2187" i="1" s="1"/>
  <c r="P2186" i="1"/>
  <c r="Q2186" i="1" s="1"/>
  <c r="P2185" i="1"/>
  <c r="Q2185" i="1" s="1"/>
  <c r="P2184" i="1"/>
  <c r="Q2184" i="1" s="1"/>
  <c r="P2183" i="1"/>
  <c r="Q2183" i="1" s="1"/>
  <c r="P2182" i="1"/>
  <c r="Q2182" i="1" s="1"/>
  <c r="P2181" i="1"/>
  <c r="Q2181" i="1" s="1"/>
  <c r="P2180" i="1"/>
  <c r="Q2180" i="1" s="1"/>
  <c r="P2179" i="1"/>
  <c r="Q2179" i="1" s="1"/>
  <c r="P2178" i="1"/>
  <c r="Q2178" i="1" s="1"/>
  <c r="P2177" i="1"/>
  <c r="Q2177" i="1" s="1"/>
  <c r="P2176" i="1"/>
  <c r="Q2176" i="1" s="1"/>
  <c r="P2175" i="1"/>
  <c r="Q2175" i="1" s="1"/>
  <c r="P2174" i="1"/>
  <c r="Q2174" i="1" s="1"/>
  <c r="P2173" i="1"/>
  <c r="Q2173" i="1" s="1"/>
  <c r="P2172" i="1"/>
  <c r="Q2172" i="1" s="1"/>
  <c r="P2171" i="1"/>
  <c r="Q2171" i="1" s="1"/>
  <c r="P2170" i="1"/>
  <c r="Q2170" i="1" s="1"/>
  <c r="P2169" i="1"/>
  <c r="Q2169" i="1" s="1"/>
  <c r="P2168" i="1"/>
  <c r="Q2168" i="1" s="1"/>
  <c r="P2167" i="1"/>
  <c r="Q2167" i="1" s="1"/>
  <c r="P2166" i="1"/>
  <c r="Q2166" i="1" s="1"/>
  <c r="P2165" i="1"/>
  <c r="Q2165" i="1" s="1"/>
  <c r="P2164" i="1"/>
  <c r="Q2164" i="1" s="1"/>
  <c r="P2163" i="1"/>
  <c r="Q2163" i="1" s="1"/>
  <c r="P2162" i="1"/>
  <c r="Q2162" i="1" s="1"/>
  <c r="P2161" i="1"/>
  <c r="Q2161" i="1" s="1"/>
  <c r="P2160" i="1"/>
  <c r="Q2160" i="1" s="1"/>
  <c r="P2159" i="1"/>
  <c r="Q2159" i="1" s="1"/>
  <c r="P2158" i="1"/>
  <c r="Q2158" i="1" s="1"/>
  <c r="P2157" i="1"/>
  <c r="Q2157" i="1" s="1"/>
  <c r="P2156" i="1"/>
  <c r="Q2156" i="1" s="1"/>
  <c r="P2155" i="1"/>
  <c r="Q2155" i="1" s="1"/>
  <c r="P2154" i="1"/>
  <c r="Q2154" i="1" s="1"/>
  <c r="P2153" i="1"/>
  <c r="Q2153" i="1" s="1"/>
  <c r="P2152" i="1"/>
  <c r="Q2152" i="1" s="1"/>
  <c r="P2151" i="1"/>
  <c r="Q2151" i="1" s="1"/>
  <c r="P2150" i="1"/>
  <c r="Q2150" i="1" s="1"/>
  <c r="P2149" i="1"/>
  <c r="Q2149" i="1" s="1"/>
  <c r="P2148" i="1"/>
  <c r="Q2148" i="1" s="1"/>
  <c r="P2147" i="1"/>
  <c r="Q2147" i="1" s="1"/>
  <c r="P2146" i="1"/>
  <c r="Q2146" i="1" s="1"/>
  <c r="P2145" i="1"/>
  <c r="Q2145" i="1" s="1"/>
  <c r="P2144" i="1"/>
  <c r="Q2144" i="1" s="1"/>
  <c r="P2143" i="1"/>
  <c r="Q2143" i="1" s="1"/>
  <c r="P2142" i="1"/>
  <c r="Q2142" i="1" s="1"/>
  <c r="P2141" i="1"/>
  <c r="Q2141" i="1" s="1"/>
  <c r="P2140" i="1"/>
  <c r="Q2140" i="1" s="1"/>
  <c r="P2139" i="1"/>
  <c r="Q2139" i="1" s="1"/>
  <c r="P2138" i="1"/>
  <c r="Q2138" i="1" s="1"/>
  <c r="P2137" i="1"/>
  <c r="Q2137" i="1" s="1"/>
  <c r="P2136" i="1"/>
  <c r="Q2136" i="1" s="1"/>
  <c r="P2135" i="1"/>
  <c r="Q2135" i="1" s="1"/>
  <c r="P2134" i="1"/>
  <c r="Q2134" i="1" s="1"/>
  <c r="P2133" i="1"/>
  <c r="Q2133" i="1" s="1"/>
  <c r="P2132" i="1"/>
  <c r="Q2132" i="1" s="1"/>
  <c r="P2131" i="1"/>
  <c r="Q2131" i="1" s="1"/>
  <c r="P2130" i="1"/>
  <c r="Q2130" i="1" s="1"/>
  <c r="P2129" i="1"/>
  <c r="Q2129" i="1" s="1"/>
  <c r="P2128" i="1"/>
  <c r="Q2128" i="1" s="1"/>
  <c r="P2127" i="1"/>
  <c r="Q2127" i="1" s="1"/>
  <c r="P2126" i="1"/>
  <c r="Q2126" i="1" s="1"/>
  <c r="P2125" i="1"/>
  <c r="Q2125" i="1" s="1"/>
  <c r="P2124" i="1"/>
  <c r="Q2124" i="1" s="1"/>
  <c r="P2123" i="1"/>
  <c r="Q2123" i="1" s="1"/>
  <c r="P2122" i="1"/>
  <c r="Q2122" i="1" s="1"/>
  <c r="P2121" i="1"/>
  <c r="Q2121" i="1" s="1"/>
  <c r="P2120" i="1"/>
  <c r="Q2120" i="1" s="1"/>
  <c r="P2119" i="1"/>
  <c r="Q2119" i="1" s="1"/>
  <c r="P2118" i="1"/>
  <c r="Q2118" i="1" s="1"/>
  <c r="P2117" i="1"/>
  <c r="Q2117" i="1" s="1"/>
  <c r="P2116" i="1"/>
  <c r="Q2116" i="1" s="1"/>
  <c r="P2115" i="1"/>
  <c r="Q2115" i="1" s="1"/>
  <c r="P2114" i="1"/>
  <c r="Q2114" i="1" s="1"/>
  <c r="P2113" i="1"/>
  <c r="Q2113" i="1" s="1"/>
  <c r="P2112" i="1"/>
  <c r="Q2112" i="1" s="1"/>
  <c r="P2111" i="1"/>
  <c r="Q2111" i="1" s="1"/>
  <c r="P2110" i="1"/>
  <c r="Q2110" i="1" s="1"/>
  <c r="P2109" i="1"/>
  <c r="Q2109" i="1" s="1"/>
  <c r="P2108" i="1"/>
  <c r="Q2108" i="1" s="1"/>
  <c r="P2107" i="1"/>
  <c r="Q2107" i="1" s="1"/>
  <c r="P2106" i="1"/>
  <c r="Q2106" i="1" s="1"/>
  <c r="P2105" i="1"/>
  <c r="Q2105" i="1" s="1"/>
  <c r="P2104" i="1"/>
  <c r="Q2104" i="1" s="1"/>
  <c r="P2103" i="1"/>
  <c r="Q2103" i="1" s="1"/>
  <c r="P2102" i="1"/>
  <c r="Q2102" i="1" s="1"/>
  <c r="P2101" i="1"/>
  <c r="Q2101" i="1" s="1"/>
  <c r="P2100" i="1"/>
  <c r="Q2100" i="1" s="1"/>
  <c r="P2099" i="1"/>
  <c r="Q2099" i="1" s="1"/>
  <c r="P2098" i="1"/>
  <c r="Q2098" i="1" s="1"/>
  <c r="P2097" i="1"/>
  <c r="Q2097" i="1" s="1"/>
  <c r="P2096" i="1"/>
  <c r="Q2096" i="1" s="1"/>
  <c r="P2095" i="1"/>
  <c r="Q2095" i="1" s="1"/>
  <c r="P2094" i="1"/>
  <c r="Q2094" i="1" s="1"/>
  <c r="P2093" i="1"/>
  <c r="Q2093" i="1" s="1"/>
  <c r="P2092" i="1"/>
  <c r="Q2092" i="1" s="1"/>
  <c r="P2091" i="1"/>
  <c r="Q2091" i="1" s="1"/>
  <c r="P2090" i="1"/>
  <c r="Q2090" i="1" s="1"/>
  <c r="P2089" i="1"/>
  <c r="Q2089" i="1" s="1"/>
  <c r="P2088" i="1"/>
  <c r="Q2088" i="1" s="1"/>
  <c r="P2087" i="1"/>
  <c r="Q2087" i="1" s="1"/>
  <c r="P2086" i="1"/>
  <c r="Q2086" i="1" s="1"/>
  <c r="P2085" i="1"/>
  <c r="Q2085" i="1" s="1"/>
  <c r="P2084" i="1"/>
  <c r="Q2084" i="1" s="1"/>
  <c r="P2083" i="1"/>
  <c r="Q2083" i="1" s="1"/>
  <c r="P2082" i="1"/>
  <c r="Q2082" i="1" s="1"/>
  <c r="P2081" i="1"/>
  <c r="Q2081" i="1" s="1"/>
  <c r="P2080" i="1"/>
  <c r="Q2080" i="1" s="1"/>
  <c r="P2079" i="1"/>
  <c r="Q2079" i="1" s="1"/>
  <c r="P2078" i="1"/>
  <c r="Q2078" i="1" s="1"/>
  <c r="P2077" i="1"/>
  <c r="Q2077" i="1" s="1"/>
  <c r="P2076" i="1"/>
  <c r="Q2076" i="1" s="1"/>
  <c r="P2075" i="1"/>
  <c r="Q2075" i="1" s="1"/>
  <c r="P2074" i="1"/>
  <c r="Q2074" i="1" s="1"/>
  <c r="P2073" i="1"/>
  <c r="Q2073" i="1" s="1"/>
  <c r="P2072" i="1"/>
  <c r="Q2072" i="1" s="1"/>
  <c r="P2071" i="1"/>
  <c r="Q2071" i="1" s="1"/>
  <c r="P2070" i="1"/>
  <c r="Q2070" i="1" s="1"/>
  <c r="P2069" i="1"/>
  <c r="Q2069" i="1" s="1"/>
  <c r="P2068" i="1"/>
  <c r="Q2068" i="1" s="1"/>
  <c r="P2067" i="1"/>
  <c r="Q2067" i="1" s="1"/>
  <c r="P2066" i="1"/>
  <c r="Q2066" i="1" s="1"/>
  <c r="P2065" i="1"/>
  <c r="Q2065" i="1" s="1"/>
  <c r="P2064" i="1"/>
  <c r="Q2064" i="1" s="1"/>
  <c r="P2063" i="1"/>
  <c r="Q2063" i="1" s="1"/>
  <c r="P2062" i="1"/>
  <c r="Q2062" i="1" s="1"/>
  <c r="P2061" i="1"/>
  <c r="Q2061" i="1" s="1"/>
  <c r="P2060" i="1"/>
  <c r="Q2060" i="1" s="1"/>
  <c r="P2059" i="1"/>
  <c r="Q2059" i="1" s="1"/>
  <c r="P2058" i="1"/>
  <c r="Q2058" i="1" s="1"/>
  <c r="P2057" i="1"/>
  <c r="Q2057" i="1" s="1"/>
  <c r="P2056" i="1"/>
  <c r="Q2056" i="1" s="1"/>
  <c r="P2055" i="1"/>
  <c r="Q2055" i="1" s="1"/>
  <c r="P2054" i="1"/>
  <c r="Q2054" i="1" s="1"/>
  <c r="P2053" i="1"/>
  <c r="Q2053" i="1" s="1"/>
  <c r="P2052" i="1"/>
  <c r="Q2052" i="1" s="1"/>
  <c r="P2051" i="1"/>
  <c r="Q2051" i="1" s="1"/>
  <c r="P2050" i="1"/>
  <c r="Q2050" i="1" s="1"/>
  <c r="P2049" i="1"/>
  <c r="Q2049" i="1" s="1"/>
  <c r="P2048" i="1"/>
  <c r="Q2048" i="1" s="1"/>
  <c r="P2047" i="1"/>
  <c r="Q2047" i="1" s="1"/>
  <c r="P2046" i="1"/>
  <c r="Q2046" i="1" s="1"/>
  <c r="P2045" i="1"/>
  <c r="Q2045" i="1" s="1"/>
  <c r="P2044" i="1"/>
  <c r="Q2044" i="1" s="1"/>
  <c r="P2043" i="1"/>
  <c r="Q2043" i="1" s="1"/>
  <c r="P2042" i="1"/>
  <c r="Q2042" i="1" s="1"/>
  <c r="P2041" i="1"/>
  <c r="Q2041" i="1" s="1"/>
  <c r="P2040" i="1"/>
  <c r="Q2040" i="1" s="1"/>
  <c r="P2039" i="1"/>
  <c r="Q2039" i="1" s="1"/>
  <c r="P2038" i="1"/>
  <c r="Q2038" i="1" s="1"/>
  <c r="P2037" i="1"/>
  <c r="Q2037" i="1" s="1"/>
  <c r="P2036" i="1"/>
  <c r="Q2036" i="1" s="1"/>
  <c r="P2035" i="1"/>
  <c r="Q2035" i="1" s="1"/>
  <c r="P2034" i="1"/>
  <c r="Q2034" i="1" s="1"/>
  <c r="P2033" i="1"/>
  <c r="Q2033" i="1" s="1"/>
  <c r="P2032" i="1"/>
  <c r="Q2032" i="1" s="1"/>
  <c r="P2031" i="1"/>
  <c r="Q2031" i="1" s="1"/>
  <c r="P2030" i="1"/>
  <c r="Q2030" i="1" s="1"/>
  <c r="P2029" i="1"/>
  <c r="Q2029" i="1" s="1"/>
  <c r="P2028" i="1"/>
  <c r="Q2028" i="1" s="1"/>
  <c r="P2027" i="1"/>
  <c r="Q2027" i="1" s="1"/>
  <c r="P2026" i="1"/>
  <c r="Q2026" i="1" s="1"/>
  <c r="P2025" i="1"/>
  <c r="Q2025" i="1" s="1"/>
  <c r="P2024" i="1"/>
  <c r="Q2024" i="1" s="1"/>
  <c r="P2023" i="1"/>
  <c r="Q2023" i="1" s="1"/>
  <c r="P2022" i="1"/>
  <c r="Q2022" i="1" s="1"/>
  <c r="P2021" i="1"/>
  <c r="Q2021" i="1" s="1"/>
  <c r="P2020" i="1"/>
  <c r="Q2020" i="1" s="1"/>
  <c r="P2019" i="1"/>
  <c r="Q2019" i="1" s="1"/>
  <c r="P2018" i="1"/>
  <c r="Q2018" i="1" s="1"/>
  <c r="P2017" i="1"/>
  <c r="Q2017" i="1" s="1"/>
  <c r="P2016" i="1"/>
  <c r="Q2016" i="1" s="1"/>
  <c r="P2015" i="1"/>
  <c r="Q2015" i="1" s="1"/>
  <c r="P2014" i="1"/>
  <c r="Q2014" i="1" s="1"/>
  <c r="P2013" i="1"/>
  <c r="Q2013" i="1" s="1"/>
  <c r="P2012" i="1"/>
  <c r="Q2012" i="1" s="1"/>
  <c r="P2011" i="1"/>
  <c r="Q2011" i="1" s="1"/>
  <c r="P2010" i="1"/>
  <c r="Q2010" i="1" s="1"/>
  <c r="P2009" i="1"/>
  <c r="Q2009" i="1" s="1"/>
  <c r="P2008" i="1"/>
  <c r="Q2008" i="1" s="1"/>
  <c r="P2007" i="1"/>
  <c r="Q2007" i="1" s="1"/>
  <c r="P2006" i="1"/>
  <c r="Q2006" i="1" s="1"/>
  <c r="P2005" i="1"/>
  <c r="Q2005" i="1" s="1"/>
  <c r="P2004" i="1"/>
  <c r="Q2004" i="1" s="1"/>
  <c r="P2003" i="1"/>
  <c r="Q2003" i="1" s="1"/>
  <c r="P2002" i="1"/>
  <c r="Q2002" i="1" s="1"/>
  <c r="P2001" i="1"/>
  <c r="Q2001" i="1" s="1"/>
  <c r="P2000" i="1"/>
  <c r="Q2000" i="1" s="1"/>
  <c r="P1999" i="1"/>
  <c r="Q1999" i="1" s="1"/>
  <c r="P1998" i="1"/>
  <c r="Q1998" i="1" s="1"/>
  <c r="P1997" i="1"/>
  <c r="Q1997" i="1" s="1"/>
  <c r="P1996" i="1"/>
  <c r="Q1996" i="1" s="1"/>
  <c r="P1995" i="1"/>
  <c r="Q1995" i="1" s="1"/>
  <c r="P1994" i="1"/>
  <c r="Q1994" i="1" s="1"/>
  <c r="P1993" i="1"/>
  <c r="Q1993" i="1" s="1"/>
  <c r="P1992" i="1"/>
  <c r="Q1992" i="1" s="1"/>
  <c r="P1991" i="1"/>
  <c r="Q1991" i="1" s="1"/>
  <c r="P1990" i="1"/>
  <c r="Q1990" i="1" s="1"/>
  <c r="P1989" i="1"/>
  <c r="Q1989" i="1" s="1"/>
  <c r="P1988" i="1"/>
  <c r="Q1988" i="1" s="1"/>
  <c r="P1987" i="1"/>
  <c r="Q1987" i="1" s="1"/>
  <c r="P1986" i="1"/>
  <c r="Q1986" i="1" s="1"/>
  <c r="P1985" i="1"/>
  <c r="Q1985" i="1" s="1"/>
  <c r="P1984" i="1"/>
  <c r="Q1984" i="1" s="1"/>
  <c r="P1983" i="1"/>
  <c r="Q1983" i="1" s="1"/>
  <c r="P1982" i="1"/>
  <c r="Q1982" i="1" s="1"/>
  <c r="P1981" i="1"/>
  <c r="Q1981" i="1" s="1"/>
  <c r="P1980" i="1"/>
  <c r="Q1980" i="1" s="1"/>
  <c r="P1979" i="1"/>
  <c r="Q1979" i="1" s="1"/>
  <c r="P1978" i="1"/>
  <c r="Q1978" i="1" s="1"/>
  <c r="P1977" i="1"/>
  <c r="Q1977" i="1" s="1"/>
  <c r="P1976" i="1"/>
  <c r="Q1976" i="1" s="1"/>
  <c r="P1975" i="1"/>
  <c r="Q1975" i="1" s="1"/>
  <c r="P1974" i="1"/>
  <c r="Q1974" i="1" s="1"/>
  <c r="P1973" i="1"/>
  <c r="Q1973" i="1" s="1"/>
  <c r="P1972" i="1"/>
  <c r="Q1972" i="1" s="1"/>
  <c r="P1971" i="1"/>
  <c r="Q1971" i="1" s="1"/>
  <c r="P1970" i="1"/>
  <c r="Q1970" i="1" s="1"/>
  <c r="P1969" i="1"/>
  <c r="Q1969" i="1" s="1"/>
  <c r="P1968" i="1"/>
  <c r="Q1968" i="1" s="1"/>
  <c r="P1967" i="1"/>
  <c r="Q1967" i="1" s="1"/>
  <c r="P1966" i="1"/>
  <c r="Q1966" i="1" s="1"/>
  <c r="P1965" i="1"/>
  <c r="Q1965" i="1" s="1"/>
  <c r="P1964" i="1"/>
  <c r="Q1964" i="1" s="1"/>
  <c r="P1963" i="1"/>
  <c r="Q1963" i="1" s="1"/>
  <c r="P1962" i="1"/>
  <c r="Q1962" i="1" s="1"/>
  <c r="P1961" i="1"/>
  <c r="Q1961" i="1" s="1"/>
  <c r="P1960" i="1"/>
  <c r="Q1960" i="1" s="1"/>
  <c r="P1959" i="1"/>
  <c r="Q1959" i="1" s="1"/>
  <c r="P1958" i="1"/>
  <c r="Q1958" i="1" s="1"/>
  <c r="P1957" i="1"/>
  <c r="Q1957" i="1" s="1"/>
  <c r="P1956" i="1"/>
  <c r="Q1956" i="1" s="1"/>
  <c r="P1955" i="1"/>
  <c r="Q1955" i="1" s="1"/>
  <c r="P1954" i="1"/>
  <c r="Q1954" i="1" s="1"/>
  <c r="P1953" i="1"/>
  <c r="Q1953" i="1" s="1"/>
  <c r="P1952" i="1"/>
  <c r="Q1952" i="1" s="1"/>
  <c r="P1951" i="1"/>
  <c r="Q1951" i="1" s="1"/>
  <c r="P1950" i="1"/>
  <c r="Q1950" i="1" s="1"/>
  <c r="P1949" i="1"/>
  <c r="Q1949" i="1" s="1"/>
  <c r="P1948" i="1"/>
  <c r="Q1948" i="1" s="1"/>
  <c r="P1947" i="1"/>
  <c r="Q1947" i="1" s="1"/>
  <c r="P1946" i="1"/>
  <c r="Q1946" i="1" s="1"/>
  <c r="P1945" i="1"/>
  <c r="Q1945" i="1" s="1"/>
  <c r="P1944" i="1"/>
  <c r="Q1944" i="1" s="1"/>
  <c r="P1943" i="1"/>
  <c r="Q1943" i="1" s="1"/>
  <c r="P1942" i="1"/>
  <c r="Q1942" i="1" s="1"/>
  <c r="P1941" i="1"/>
  <c r="Q1941" i="1" s="1"/>
  <c r="P1940" i="1"/>
  <c r="Q1940" i="1" s="1"/>
  <c r="P1939" i="1"/>
  <c r="Q1939" i="1" s="1"/>
  <c r="P1938" i="1"/>
  <c r="Q1938" i="1" s="1"/>
  <c r="P1937" i="1"/>
  <c r="Q1937" i="1" s="1"/>
  <c r="P1936" i="1"/>
  <c r="Q1936" i="1" s="1"/>
  <c r="P1935" i="1"/>
  <c r="Q1935" i="1" s="1"/>
  <c r="P1934" i="1"/>
  <c r="Q1934" i="1" s="1"/>
  <c r="P1933" i="1"/>
  <c r="Q1933" i="1" s="1"/>
  <c r="P1932" i="1"/>
  <c r="Q1932" i="1" s="1"/>
  <c r="P1931" i="1"/>
  <c r="Q1931" i="1" s="1"/>
  <c r="P1930" i="1"/>
  <c r="Q1930" i="1" s="1"/>
  <c r="P1929" i="1"/>
  <c r="Q1929" i="1" s="1"/>
  <c r="P1928" i="1"/>
  <c r="Q1928" i="1" s="1"/>
  <c r="P1927" i="1"/>
  <c r="Q1927" i="1" s="1"/>
  <c r="P1926" i="1"/>
  <c r="Q1926" i="1" s="1"/>
  <c r="P1925" i="1"/>
  <c r="Q1925" i="1" s="1"/>
  <c r="P1924" i="1"/>
  <c r="Q1924" i="1" s="1"/>
  <c r="P1923" i="1"/>
  <c r="Q1923" i="1" s="1"/>
  <c r="P1922" i="1"/>
  <c r="Q1922" i="1" s="1"/>
  <c r="P1921" i="1"/>
  <c r="Q1921" i="1" s="1"/>
  <c r="P1920" i="1"/>
  <c r="Q1920" i="1" s="1"/>
  <c r="P1919" i="1"/>
  <c r="Q1919" i="1" s="1"/>
  <c r="P1918" i="1"/>
  <c r="Q1918" i="1" s="1"/>
  <c r="P1917" i="1"/>
  <c r="Q1917" i="1" s="1"/>
  <c r="P1916" i="1"/>
  <c r="Q1916" i="1" s="1"/>
  <c r="P1915" i="1"/>
  <c r="Q1915" i="1" s="1"/>
  <c r="P1914" i="1"/>
  <c r="Q1914" i="1" s="1"/>
  <c r="P1913" i="1"/>
  <c r="Q1913" i="1" s="1"/>
  <c r="P1912" i="1"/>
  <c r="Q1912" i="1" s="1"/>
  <c r="P1911" i="1"/>
  <c r="Q1911" i="1" s="1"/>
  <c r="P1910" i="1"/>
  <c r="Q1910" i="1" s="1"/>
  <c r="P1909" i="1"/>
  <c r="Q1909" i="1" s="1"/>
  <c r="P1908" i="1"/>
  <c r="Q1908" i="1" s="1"/>
  <c r="P1907" i="1"/>
  <c r="Q1907" i="1" s="1"/>
  <c r="P1906" i="1"/>
  <c r="Q1906" i="1" s="1"/>
  <c r="P1905" i="1"/>
  <c r="Q1905" i="1" s="1"/>
  <c r="P1904" i="1"/>
  <c r="Q1904" i="1" s="1"/>
  <c r="P1903" i="1"/>
  <c r="Q1903" i="1" s="1"/>
  <c r="P1902" i="1"/>
  <c r="Q1902" i="1" s="1"/>
  <c r="P1901" i="1"/>
  <c r="Q1901" i="1" s="1"/>
  <c r="P1900" i="1"/>
  <c r="Q1900" i="1" s="1"/>
  <c r="P1899" i="1"/>
  <c r="Q1899" i="1" s="1"/>
  <c r="P1898" i="1"/>
  <c r="Q1898" i="1" s="1"/>
  <c r="P1897" i="1"/>
  <c r="Q1897" i="1" s="1"/>
  <c r="P1896" i="1"/>
  <c r="Q1896" i="1" s="1"/>
  <c r="P1895" i="1"/>
  <c r="Q1895" i="1" s="1"/>
  <c r="P1894" i="1"/>
  <c r="Q1894" i="1" s="1"/>
  <c r="P1893" i="1"/>
  <c r="Q1893" i="1" s="1"/>
  <c r="P1892" i="1"/>
  <c r="Q1892" i="1" s="1"/>
  <c r="P1891" i="1"/>
  <c r="Q1891" i="1" s="1"/>
  <c r="P1890" i="1"/>
  <c r="Q1890" i="1" s="1"/>
  <c r="P1889" i="1"/>
  <c r="Q1889" i="1" s="1"/>
  <c r="P1888" i="1"/>
  <c r="Q1888" i="1" s="1"/>
  <c r="P1887" i="1"/>
  <c r="Q1887" i="1" s="1"/>
  <c r="P1886" i="1"/>
  <c r="Q1886" i="1" s="1"/>
  <c r="P1885" i="1"/>
  <c r="Q1885" i="1" s="1"/>
  <c r="P1884" i="1"/>
  <c r="Q1884" i="1" s="1"/>
  <c r="P1883" i="1"/>
  <c r="Q1883" i="1" s="1"/>
  <c r="P1882" i="1"/>
  <c r="Q1882" i="1" s="1"/>
  <c r="P1881" i="1"/>
  <c r="Q1881" i="1" s="1"/>
  <c r="P1880" i="1"/>
  <c r="Q1880" i="1" s="1"/>
  <c r="P1879" i="1"/>
  <c r="Q1879" i="1" s="1"/>
  <c r="P1878" i="1"/>
  <c r="Q1878" i="1" s="1"/>
  <c r="P1877" i="1"/>
  <c r="Q1877" i="1" s="1"/>
  <c r="P1876" i="1"/>
  <c r="Q1876" i="1" s="1"/>
  <c r="P1875" i="1"/>
  <c r="Q1875" i="1" s="1"/>
  <c r="P1874" i="1"/>
  <c r="Q1874" i="1" s="1"/>
  <c r="P1873" i="1"/>
  <c r="Q1873" i="1" s="1"/>
  <c r="P1872" i="1"/>
  <c r="Q1872" i="1" s="1"/>
  <c r="P1871" i="1"/>
  <c r="Q1871" i="1" s="1"/>
  <c r="P1870" i="1"/>
  <c r="Q1870" i="1" s="1"/>
  <c r="P1869" i="1"/>
  <c r="Q1869" i="1" s="1"/>
  <c r="P1868" i="1"/>
  <c r="Q1868" i="1" s="1"/>
  <c r="P1867" i="1"/>
  <c r="Q1867" i="1" s="1"/>
  <c r="P1866" i="1"/>
  <c r="Q1866" i="1" s="1"/>
  <c r="P1865" i="1"/>
  <c r="Q1865" i="1" s="1"/>
  <c r="P1864" i="1"/>
  <c r="Q1864" i="1" s="1"/>
  <c r="P1863" i="1"/>
  <c r="Q1863" i="1" s="1"/>
  <c r="P1862" i="1"/>
  <c r="Q1862" i="1" s="1"/>
  <c r="P1861" i="1"/>
  <c r="Q1861" i="1" s="1"/>
  <c r="P1860" i="1"/>
  <c r="Q1860" i="1" s="1"/>
  <c r="P1859" i="1"/>
  <c r="Q1859" i="1" s="1"/>
  <c r="P1858" i="1"/>
  <c r="Q1858" i="1" s="1"/>
  <c r="P1857" i="1"/>
  <c r="Q1857" i="1" s="1"/>
  <c r="P1856" i="1"/>
  <c r="Q1856" i="1" s="1"/>
  <c r="P1855" i="1"/>
  <c r="Q1855" i="1" s="1"/>
  <c r="P1854" i="1"/>
  <c r="Q1854" i="1" s="1"/>
  <c r="P1853" i="1"/>
  <c r="Q1853" i="1" s="1"/>
  <c r="P1852" i="1"/>
  <c r="Q1852" i="1" s="1"/>
  <c r="P1851" i="1"/>
  <c r="Q1851" i="1" s="1"/>
  <c r="P1850" i="1"/>
  <c r="Q1850" i="1" s="1"/>
  <c r="P1849" i="1"/>
  <c r="Q1849" i="1" s="1"/>
  <c r="P1848" i="1"/>
  <c r="Q1848" i="1" s="1"/>
  <c r="P1847" i="1"/>
  <c r="Q1847" i="1" s="1"/>
  <c r="P1846" i="1"/>
  <c r="Q1846" i="1" s="1"/>
  <c r="P1845" i="1"/>
  <c r="Q1845" i="1" s="1"/>
  <c r="P1844" i="1"/>
  <c r="Q1844" i="1" s="1"/>
  <c r="P1843" i="1"/>
  <c r="Q1843" i="1" s="1"/>
  <c r="P1842" i="1"/>
  <c r="Q1842" i="1" s="1"/>
  <c r="P1841" i="1"/>
  <c r="Q1841" i="1" s="1"/>
  <c r="P1840" i="1"/>
  <c r="Q1840" i="1" s="1"/>
  <c r="P1839" i="1"/>
  <c r="Q1839" i="1" s="1"/>
  <c r="P1838" i="1"/>
  <c r="Q1838" i="1" s="1"/>
  <c r="P1837" i="1"/>
  <c r="Q1837" i="1" s="1"/>
  <c r="P1836" i="1"/>
  <c r="Q1836" i="1" s="1"/>
  <c r="P1835" i="1"/>
  <c r="Q1835" i="1" s="1"/>
  <c r="P1834" i="1"/>
  <c r="Q1834" i="1" s="1"/>
  <c r="P1833" i="1"/>
  <c r="Q1833" i="1" s="1"/>
  <c r="P1832" i="1"/>
  <c r="Q1832" i="1" s="1"/>
  <c r="P1831" i="1"/>
  <c r="Q1831" i="1" s="1"/>
  <c r="P1830" i="1"/>
  <c r="Q1830" i="1" s="1"/>
  <c r="P1829" i="1"/>
  <c r="Q1829" i="1" s="1"/>
  <c r="P1828" i="1"/>
  <c r="Q1828" i="1" s="1"/>
  <c r="P1827" i="1"/>
  <c r="Q1827" i="1" s="1"/>
  <c r="P1826" i="1"/>
  <c r="Q1826" i="1" s="1"/>
  <c r="P1825" i="1"/>
  <c r="Q1825" i="1" s="1"/>
  <c r="P1824" i="1"/>
  <c r="Q1824" i="1" s="1"/>
  <c r="P1823" i="1"/>
  <c r="Q1823" i="1" s="1"/>
  <c r="P1822" i="1"/>
  <c r="Q1822" i="1" s="1"/>
  <c r="P1821" i="1"/>
  <c r="Q1821" i="1" s="1"/>
  <c r="P1820" i="1"/>
  <c r="Q1820" i="1" s="1"/>
  <c r="P1819" i="1"/>
  <c r="Q1819" i="1" s="1"/>
  <c r="P1818" i="1"/>
  <c r="Q1818" i="1" s="1"/>
  <c r="P1817" i="1"/>
  <c r="Q1817" i="1" s="1"/>
  <c r="P1816" i="1"/>
  <c r="Q1816" i="1" s="1"/>
  <c r="P1815" i="1"/>
  <c r="Q1815" i="1" s="1"/>
  <c r="P1814" i="1"/>
  <c r="Q1814" i="1" s="1"/>
  <c r="P1813" i="1"/>
  <c r="Q1813" i="1" s="1"/>
  <c r="P1812" i="1"/>
  <c r="Q1812" i="1" s="1"/>
  <c r="P1811" i="1"/>
  <c r="Q1811" i="1" s="1"/>
  <c r="P1810" i="1"/>
  <c r="Q1810" i="1" s="1"/>
  <c r="P1809" i="1"/>
  <c r="Q1809" i="1" s="1"/>
  <c r="P1808" i="1"/>
  <c r="Q1808" i="1" s="1"/>
  <c r="P1807" i="1"/>
  <c r="Q1807" i="1" s="1"/>
  <c r="P1806" i="1"/>
  <c r="Q1806" i="1" s="1"/>
  <c r="P1805" i="1"/>
  <c r="Q1805" i="1" s="1"/>
  <c r="P1804" i="1"/>
  <c r="Q1804" i="1" s="1"/>
  <c r="P1803" i="1"/>
  <c r="Q1803" i="1" s="1"/>
  <c r="P1802" i="1"/>
  <c r="Q1802" i="1" s="1"/>
  <c r="P1801" i="1"/>
  <c r="Q1801" i="1" s="1"/>
  <c r="P1800" i="1"/>
  <c r="Q1800" i="1" s="1"/>
  <c r="P1799" i="1"/>
  <c r="Q1799" i="1" s="1"/>
  <c r="P1798" i="1"/>
  <c r="Q1798" i="1" s="1"/>
  <c r="P1797" i="1"/>
  <c r="Q1797" i="1" s="1"/>
  <c r="P1796" i="1"/>
  <c r="Q1796" i="1" s="1"/>
  <c r="P1795" i="1"/>
  <c r="Q1795" i="1" s="1"/>
  <c r="P1794" i="1"/>
  <c r="Q1794" i="1" s="1"/>
  <c r="P1793" i="1"/>
  <c r="Q1793" i="1" s="1"/>
  <c r="P1792" i="1"/>
  <c r="Q1792" i="1" s="1"/>
  <c r="P1791" i="1"/>
  <c r="Q1791" i="1" s="1"/>
  <c r="P1790" i="1"/>
  <c r="Q1790" i="1" s="1"/>
  <c r="P1789" i="1"/>
  <c r="Q1789" i="1" s="1"/>
  <c r="P1788" i="1"/>
  <c r="Q1788" i="1" s="1"/>
  <c r="P1787" i="1"/>
  <c r="Q1787" i="1" s="1"/>
  <c r="P1786" i="1"/>
  <c r="Q1786" i="1" s="1"/>
  <c r="P1785" i="1"/>
  <c r="Q1785" i="1" s="1"/>
  <c r="P1784" i="1"/>
  <c r="Q1784" i="1" s="1"/>
  <c r="P1783" i="1"/>
  <c r="Q1783" i="1" s="1"/>
  <c r="P1782" i="1"/>
  <c r="Q1782" i="1" s="1"/>
  <c r="P1781" i="1"/>
  <c r="Q1781" i="1" s="1"/>
  <c r="P1780" i="1"/>
  <c r="Q1780" i="1" s="1"/>
  <c r="P1779" i="1"/>
  <c r="Q1779" i="1" s="1"/>
  <c r="P1778" i="1"/>
  <c r="Q1778" i="1" s="1"/>
  <c r="P1777" i="1"/>
  <c r="Q1777" i="1" s="1"/>
  <c r="P1776" i="1"/>
  <c r="Q1776" i="1" s="1"/>
  <c r="P1775" i="1"/>
  <c r="Q1775" i="1" s="1"/>
  <c r="P1774" i="1"/>
  <c r="Q1774" i="1" s="1"/>
  <c r="P1773" i="1"/>
  <c r="Q1773" i="1" s="1"/>
  <c r="P1772" i="1"/>
  <c r="Q1772" i="1" s="1"/>
  <c r="P1771" i="1"/>
  <c r="Q1771" i="1" s="1"/>
  <c r="P1770" i="1"/>
  <c r="Q1770" i="1" s="1"/>
  <c r="P1769" i="1"/>
  <c r="Q1769" i="1" s="1"/>
  <c r="P1768" i="1"/>
  <c r="Q1768" i="1" s="1"/>
  <c r="P1767" i="1"/>
  <c r="Q1767" i="1" s="1"/>
  <c r="P1766" i="1"/>
  <c r="Q1766" i="1" s="1"/>
  <c r="P1765" i="1"/>
  <c r="Q1765" i="1" s="1"/>
  <c r="P1764" i="1"/>
  <c r="Q1764" i="1" s="1"/>
  <c r="P1763" i="1"/>
  <c r="Q1763" i="1" s="1"/>
  <c r="P1762" i="1"/>
  <c r="Q1762" i="1" s="1"/>
  <c r="P1761" i="1"/>
  <c r="Q1761" i="1" s="1"/>
  <c r="P1760" i="1"/>
  <c r="Q1760" i="1" s="1"/>
  <c r="P1759" i="1"/>
  <c r="Q1759" i="1" s="1"/>
  <c r="P1758" i="1"/>
  <c r="Q1758" i="1" s="1"/>
  <c r="P1757" i="1"/>
  <c r="Q1757" i="1" s="1"/>
  <c r="P1756" i="1"/>
  <c r="Q1756" i="1" s="1"/>
  <c r="P1755" i="1"/>
  <c r="Q1755" i="1" s="1"/>
  <c r="P1754" i="1"/>
  <c r="Q1754" i="1" s="1"/>
  <c r="P1753" i="1"/>
  <c r="Q1753" i="1" s="1"/>
  <c r="P1752" i="1"/>
  <c r="Q1752" i="1" s="1"/>
  <c r="P1751" i="1"/>
  <c r="Q1751" i="1" s="1"/>
  <c r="P1750" i="1"/>
  <c r="Q1750" i="1" s="1"/>
  <c r="P1749" i="1"/>
  <c r="Q1749" i="1" s="1"/>
  <c r="P1748" i="1"/>
  <c r="Q1748" i="1" s="1"/>
  <c r="P1747" i="1"/>
  <c r="Q1747" i="1" s="1"/>
  <c r="P1746" i="1"/>
  <c r="Q1746" i="1" s="1"/>
  <c r="P1745" i="1"/>
  <c r="Q1745" i="1" s="1"/>
  <c r="P1744" i="1"/>
  <c r="Q1744" i="1" s="1"/>
  <c r="P1743" i="1"/>
  <c r="Q1743" i="1" s="1"/>
  <c r="P1742" i="1"/>
  <c r="Q1742" i="1" s="1"/>
  <c r="P1741" i="1"/>
  <c r="Q1741" i="1" s="1"/>
  <c r="P1740" i="1"/>
  <c r="Q1740" i="1" s="1"/>
  <c r="P1739" i="1"/>
  <c r="Q1739" i="1" s="1"/>
  <c r="P1738" i="1"/>
  <c r="Q1738" i="1" s="1"/>
  <c r="P1737" i="1"/>
  <c r="Q1737" i="1" s="1"/>
  <c r="P1736" i="1"/>
  <c r="Q1736" i="1" s="1"/>
  <c r="P1735" i="1"/>
  <c r="Q1735" i="1" s="1"/>
  <c r="P1734" i="1"/>
  <c r="Q1734" i="1" s="1"/>
  <c r="P1733" i="1"/>
  <c r="Q1733" i="1" s="1"/>
  <c r="P1732" i="1"/>
  <c r="Q1732" i="1" s="1"/>
  <c r="P1731" i="1"/>
  <c r="Q1731" i="1" s="1"/>
  <c r="P1730" i="1"/>
  <c r="Q1730" i="1" s="1"/>
  <c r="P1729" i="1"/>
  <c r="Q1729" i="1" s="1"/>
  <c r="P1728" i="1"/>
  <c r="Q1728" i="1" s="1"/>
  <c r="P1727" i="1"/>
  <c r="Q1727" i="1" s="1"/>
  <c r="P1726" i="1"/>
  <c r="Q1726" i="1" s="1"/>
  <c r="P1725" i="1"/>
  <c r="Q1725" i="1" s="1"/>
  <c r="P1724" i="1"/>
  <c r="Q1724" i="1" s="1"/>
  <c r="P1723" i="1"/>
  <c r="Q1723" i="1" s="1"/>
  <c r="P1722" i="1"/>
  <c r="Q1722" i="1" s="1"/>
  <c r="P1721" i="1"/>
  <c r="Q1721" i="1" s="1"/>
  <c r="P1720" i="1"/>
  <c r="Q1720" i="1" s="1"/>
  <c r="P1719" i="1"/>
  <c r="Q1719" i="1" s="1"/>
  <c r="P1718" i="1"/>
  <c r="Q1718" i="1" s="1"/>
  <c r="P1717" i="1"/>
  <c r="Q1717" i="1" s="1"/>
  <c r="P1716" i="1"/>
  <c r="Q1716" i="1" s="1"/>
  <c r="P1715" i="1"/>
  <c r="Q1715" i="1" s="1"/>
  <c r="P1714" i="1"/>
  <c r="Q1714" i="1" s="1"/>
  <c r="P1713" i="1"/>
  <c r="Q1713" i="1" s="1"/>
  <c r="P1712" i="1"/>
  <c r="Q1712" i="1" s="1"/>
  <c r="P1711" i="1"/>
  <c r="Q1711" i="1" s="1"/>
  <c r="P1710" i="1"/>
  <c r="Q1710" i="1" s="1"/>
  <c r="P1709" i="1"/>
  <c r="Q1709" i="1" s="1"/>
  <c r="P1708" i="1"/>
  <c r="Q1708" i="1" s="1"/>
  <c r="P1707" i="1"/>
  <c r="Q1707" i="1" s="1"/>
  <c r="P1706" i="1"/>
  <c r="Q1706" i="1" s="1"/>
  <c r="P1705" i="1"/>
  <c r="Q1705" i="1" s="1"/>
  <c r="P1704" i="1"/>
  <c r="Q1704" i="1" s="1"/>
  <c r="P1703" i="1"/>
  <c r="Q1703" i="1" s="1"/>
  <c r="P1702" i="1"/>
  <c r="Q1702" i="1" s="1"/>
  <c r="P1701" i="1"/>
  <c r="Q1701" i="1" s="1"/>
  <c r="P1700" i="1"/>
  <c r="Q1700" i="1" s="1"/>
  <c r="P1699" i="1"/>
  <c r="Q1699" i="1" s="1"/>
  <c r="P1698" i="1"/>
  <c r="Q1698" i="1" s="1"/>
  <c r="P1697" i="1"/>
  <c r="Q1697" i="1" s="1"/>
  <c r="P1696" i="1"/>
  <c r="Q1696" i="1" s="1"/>
  <c r="P1695" i="1"/>
  <c r="Q1695" i="1" s="1"/>
  <c r="P1694" i="1"/>
  <c r="Q1694" i="1" s="1"/>
  <c r="P1693" i="1"/>
  <c r="Q1693" i="1" s="1"/>
  <c r="P1692" i="1"/>
  <c r="Q1692" i="1" s="1"/>
  <c r="P1691" i="1"/>
  <c r="Q1691" i="1" s="1"/>
  <c r="P1690" i="1"/>
  <c r="Q1690" i="1" s="1"/>
  <c r="P1689" i="1"/>
  <c r="Q1689" i="1" s="1"/>
  <c r="P1688" i="1"/>
  <c r="Q1688" i="1" s="1"/>
  <c r="P1687" i="1"/>
  <c r="Q1687" i="1" s="1"/>
  <c r="P1686" i="1"/>
  <c r="Q1686" i="1" s="1"/>
  <c r="P1685" i="1"/>
  <c r="Q1685" i="1" s="1"/>
  <c r="P1684" i="1"/>
  <c r="Q1684" i="1" s="1"/>
  <c r="P1683" i="1"/>
  <c r="Q1683" i="1" s="1"/>
  <c r="P1682" i="1"/>
  <c r="Q1682" i="1" s="1"/>
  <c r="P1681" i="1"/>
  <c r="Q1681" i="1" s="1"/>
  <c r="P1680" i="1"/>
  <c r="Q1680" i="1" s="1"/>
  <c r="P1679" i="1"/>
  <c r="Q1679" i="1" s="1"/>
  <c r="P1678" i="1"/>
  <c r="Q1678" i="1" s="1"/>
  <c r="P1677" i="1"/>
  <c r="Q1677" i="1" s="1"/>
  <c r="P1676" i="1"/>
  <c r="Q1676" i="1" s="1"/>
  <c r="P1675" i="1"/>
  <c r="Q1675" i="1" s="1"/>
  <c r="P1674" i="1"/>
  <c r="Q1674" i="1" s="1"/>
  <c r="P1673" i="1"/>
  <c r="Q1673" i="1" s="1"/>
  <c r="P1672" i="1"/>
  <c r="Q1672" i="1" s="1"/>
  <c r="P1671" i="1"/>
  <c r="Q1671" i="1" s="1"/>
  <c r="P1670" i="1"/>
  <c r="Q1670" i="1" s="1"/>
  <c r="P1669" i="1"/>
  <c r="Q1669" i="1" s="1"/>
  <c r="P1668" i="1"/>
  <c r="Q1668" i="1" s="1"/>
  <c r="P1667" i="1"/>
  <c r="Q1667" i="1" s="1"/>
  <c r="P1666" i="1"/>
  <c r="Q1666" i="1" s="1"/>
  <c r="P1665" i="1"/>
  <c r="Q1665" i="1" s="1"/>
  <c r="P1664" i="1"/>
  <c r="Q1664" i="1" s="1"/>
  <c r="P1663" i="1"/>
  <c r="Q1663" i="1" s="1"/>
  <c r="P1662" i="1"/>
  <c r="Q1662" i="1" s="1"/>
  <c r="P1661" i="1"/>
  <c r="Q1661" i="1" s="1"/>
  <c r="P1660" i="1"/>
  <c r="Q1660" i="1" s="1"/>
  <c r="P1659" i="1"/>
  <c r="Q1659" i="1" s="1"/>
  <c r="P1658" i="1"/>
  <c r="Q1658" i="1" s="1"/>
  <c r="P1657" i="1"/>
  <c r="Q1657" i="1" s="1"/>
  <c r="P1656" i="1"/>
  <c r="Q1656" i="1" s="1"/>
  <c r="P1655" i="1"/>
  <c r="Q1655" i="1" s="1"/>
  <c r="P1654" i="1"/>
  <c r="Q1654" i="1" s="1"/>
  <c r="P1653" i="1"/>
  <c r="Q1653" i="1" s="1"/>
  <c r="P1652" i="1"/>
  <c r="Q1652" i="1" s="1"/>
  <c r="P1651" i="1"/>
  <c r="Q1651" i="1" s="1"/>
  <c r="P1650" i="1"/>
  <c r="Q1650" i="1" s="1"/>
  <c r="P1649" i="1"/>
  <c r="Q1649" i="1" s="1"/>
  <c r="P1648" i="1"/>
  <c r="Q1648" i="1" s="1"/>
  <c r="P1647" i="1"/>
  <c r="Q1647" i="1" s="1"/>
  <c r="P1646" i="1"/>
  <c r="Q1646" i="1" s="1"/>
  <c r="P1645" i="1"/>
  <c r="Q1645" i="1" s="1"/>
  <c r="P1644" i="1"/>
  <c r="Q1644" i="1" s="1"/>
  <c r="P1643" i="1"/>
  <c r="Q1643" i="1" s="1"/>
  <c r="P1642" i="1"/>
  <c r="Q1642" i="1" s="1"/>
  <c r="P1641" i="1"/>
  <c r="Q1641" i="1" s="1"/>
  <c r="P1640" i="1"/>
  <c r="Q1640" i="1" s="1"/>
  <c r="P1639" i="1"/>
  <c r="Q1639" i="1" s="1"/>
  <c r="P1638" i="1"/>
  <c r="Q1638" i="1" s="1"/>
  <c r="P1637" i="1"/>
  <c r="Q1637" i="1" s="1"/>
  <c r="P1636" i="1"/>
  <c r="Q1636" i="1" s="1"/>
  <c r="P1635" i="1"/>
  <c r="Q1635" i="1" s="1"/>
  <c r="P1634" i="1"/>
  <c r="Q1634" i="1" s="1"/>
  <c r="P1633" i="1"/>
  <c r="Q1633" i="1" s="1"/>
  <c r="P1632" i="1"/>
  <c r="Q1632" i="1" s="1"/>
  <c r="P1631" i="1"/>
  <c r="Q1631" i="1" s="1"/>
  <c r="P1630" i="1"/>
  <c r="Q1630" i="1" s="1"/>
  <c r="P1629" i="1"/>
  <c r="Q1629" i="1" s="1"/>
  <c r="P1628" i="1"/>
  <c r="Q1628" i="1" s="1"/>
  <c r="P1627" i="1"/>
  <c r="Q1627" i="1" s="1"/>
  <c r="P1626" i="1"/>
  <c r="Q1626" i="1" s="1"/>
  <c r="P1625" i="1"/>
  <c r="Q1625" i="1" s="1"/>
  <c r="P1624" i="1"/>
  <c r="Q1624" i="1" s="1"/>
  <c r="P1623" i="1"/>
  <c r="Q1623" i="1" s="1"/>
  <c r="P1622" i="1"/>
  <c r="Q1622" i="1" s="1"/>
  <c r="P1621" i="1"/>
  <c r="Q1621" i="1" s="1"/>
  <c r="P1620" i="1"/>
  <c r="Q1620" i="1" s="1"/>
  <c r="P1619" i="1"/>
  <c r="Q1619" i="1" s="1"/>
  <c r="P1618" i="1"/>
  <c r="Q1618" i="1" s="1"/>
  <c r="P1617" i="1"/>
  <c r="Q1617" i="1" s="1"/>
  <c r="P1616" i="1"/>
  <c r="Q1616" i="1" s="1"/>
  <c r="P1615" i="1"/>
  <c r="Q1615" i="1" s="1"/>
  <c r="P1614" i="1"/>
  <c r="Q1614" i="1" s="1"/>
  <c r="P1613" i="1"/>
  <c r="Q1613" i="1" s="1"/>
  <c r="P1612" i="1"/>
  <c r="Q1612" i="1" s="1"/>
  <c r="P1611" i="1"/>
  <c r="Q1611" i="1" s="1"/>
  <c r="P1610" i="1"/>
  <c r="Q1610" i="1" s="1"/>
  <c r="P1609" i="1"/>
  <c r="Q1609" i="1" s="1"/>
  <c r="P1608" i="1"/>
  <c r="Q1608" i="1" s="1"/>
  <c r="P1607" i="1"/>
  <c r="Q1607" i="1" s="1"/>
  <c r="P1606" i="1"/>
  <c r="Q1606" i="1" s="1"/>
  <c r="P1605" i="1"/>
  <c r="Q1605" i="1" s="1"/>
  <c r="P1604" i="1"/>
  <c r="Q1604" i="1" s="1"/>
  <c r="P1603" i="1"/>
  <c r="Q1603" i="1" s="1"/>
  <c r="P1602" i="1"/>
  <c r="Q1602" i="1" s="1"/>
  <c r="P1601" i="1"/>
  <c r="Q1601" i="1" s="1"/>
  <c r="P1600" i="1"/>
  <c r="Q1600" i="1" s="1"/>
  <c r="P1599" i="1"/>
  <c r="Q1599" i="1" s="1"/>
  <c r="P1598" i="1"/>
  <c r="Q1598" i="1" s="1"/>
  <c r="P1597" i="1"/>
  <c r="Q1597" i="1" s="1"/>
  <c r="P1596" i="1"/>
  <c r="Q1596" i="1" s="1"/>
  <c r="P1595" i="1"/>
  <c r="Q1595" i="1" s="1"/>
  <c r="P1594" i="1"/>
  <c r="Q1594" i="1" s="1"/>
  <c r="P1593" i="1"/>
  <c r="Q1593" i="1" s="1"/>
  <c r="P1592" i="1"/>
  <c r="Q1592" i="1" s="1"/>
  <c r="P1591" i="1"/>
  <c r="Q1591" i="1" s="1"/>
  <c r="P1590" i="1"/>
  <c r="Q1590" i="1" s="1"/>
  <c r="P1589" i="1"/>
  <c r="Q1589" i="1" s="1"/>
  <c r="P1588" i="1"/>
  <c r="Q1588" i="1" s="1"/>
  <c r="P1587" i="1"/>
  <c r="Q1587" i="1" s="1"/>
  <c r="P1586" i="1"/>
  <c r="Q1586" i="1" s="1"/>
  <c r="P1585" i="1"/>
  <c r="Q1585" i="1" s="1"/>
  <c r="P1584" i="1"/>
  <c r="Q1584" i="1" s="1"/>
  <c r="P1583" i="1"/>
  <c r="Q1583" i="1" s="1"/>
  <c r="P1582" i="1"/>
  <c r="Q1582" i="1" s="1"/>
  <c r="P1581" i="1"/>
  <c r="Q1581" i="1" s="1"/>
  <c r="P1580" i="1"/>
  <c r="Q1580" i="1" s="1"/>
  <c r="P1579" i="1"/>
  <c r="Q1579" i="1" s="1"/>
  <c r="P1578" i="1"/>
  <c r="Q1578" i="1" s="1"/>
  <c r="P1577" i="1"/>
  <c r="Q1577" i="1" s="1"/>
  <c r="P1576" i="1"/>
  <c r="Q1576" i="1" s="1"/>
  <c r="P1575" i="1"/>
  <c r="Q1575" i="1" s="1"/>
  <c r="P1574" i="1"/>
  <c r="Q1574" i="1" s="1"/>
  <c r="P1573" i="1"/>
  <c r="Q1573" i="1" s="1"/>
  <c r="P1572" i="1"/>
  <c r="Q1572" i="1" s="1"/>
  <c r="P1571" i="1"/>
  <c r="Q1571" i="1" s="1"/>
  <c r="P1570" i="1"/>
  <c r="Q1570" i="1" s="1"/>
  <c r="P1569" i="1"/>
  <c r="Q1569" i="1" s="1"/>
  <c r="P1568" i="1"/>
  <c r="Q1568" i="1" s="1"/>
  <c r="P1567" i="1"/>
  <c r="Q1567" i="1" s="1"/>
  <c r="P1566" i="1"/>
  <c r="Q1566" i="1" s="1"/>
  <c r="P1565" i="1"/>
  <c r="Q1565" i="1" s="1"/>
  <c r="P1564" i="1"/>
  <c r="Q1564" i="1" s="1"/>
  <c r="P1563" i="1"/>
  <c r="Q1563" i="1" s="1"/>
  <c r="P1562" i="1"/>
  <c r="Q1562" i="1" s="1"/>
  <c r="P1561" i="1"/>
  <c r="Q1561" i="1" s="1"/>
  <c r="P1560" i="1"/>
  <c r="Q1560" i="1" s="1"/>
  <c r="P1559" i="1"/>
  <c r="Q1559" i="1" s="1"/>
  <c r="P1558" i="1"/>
  <c r="Q1558" i="1" s="1"/>
  <c r="P1557" i="1"/>
  <c r="Q1557" i="1" s="1"/>
  <c r="P1556" i="1"/>
  <c r="Q1556" i="1" s="1"/>
  <c r="P1555" i="1"/>
  <c r="Q1555" i="1" s="1"/>
  <c r="P1554" i="1"/>
  <c r="Q1554" i="1" s="1"/>
  <c r="P1553" i="1"/>
  <c r="Q1553" i="1" s="1"/>
  <c r="P1552" i="1"/>
  <c r="Q1552" i="1" s="1"/>
  <c r="P1551" i="1"/>
  <c r="Q1551" i="1" s="1"/>
  <c r="P1550" i="1"/>
  <c r="Q1550" i="1" s="1"/>
  <c r="P1549" i="1"/>
  <c r="Q1549" i="1" s="1"/>
  <c r="P1548" i="1"/>
  <c r="Q1548" i="1" s="1"/>
  <c r="P1547" i="1"/>
  <c r="Q1547" i="1" s="1"/>
  <c r="P1546" i="1"/>
  <c r="Q1546" i="1" s="1"/>
  <c r="P1545" i="1"/>
  <c r="Q1545" i="1" s="1"/>
  <c r="P1544" i="1"/>
  <c r="Q1544" i="1" s="1"/>
  <c r="P1543" i="1"/>
  <c r="Q1543" i="1" s="1"/>
  <c r="P1542" i="1"/>
  <c r="Q1542" i="1" s="1"/>
  <c r="P1541" i="1"/>
  <c r="Q1541" i="1" s="1"/>
  <c r="P1540" i="1"/>
  <c r="Q1540" i="1" s="1"/>
  <c r="P1539" i="1"/>
  <c r="Q1539" i="1" s="1"/>
  <c r="P1538" i="1"/>
  <c r="Q1538" i="1" s="1"/>
  <c r="P1537" i="1"/>
  <c r="Q1537" i="1" s="1"/>
  <c r="P1536" i="1"/>
  <c r="Q1536" i="1" s="1"/>
  <c r="P1535" i="1"/>
  <c r="Q1535" i="1" s="1"/>
  <c r="P1534" i="1"/>
  <c r="Q1534" i="1" s="1"/>
  <c r="P1533" i="1"/>
  <c r="Q1533" i="1" s="1"/>
  <c r="P1532" i="1"/>
  <c r="Q1532" i="1" s="1"/>
  <c r="P1531" i="1"/>
  <c r="Q1531" i="1" s="1"/>
  <c r="P1530" i="1"/>
  <c r="Q1530" i="1" s="1"/>
  <c r="P1529" i="1"/>
  <c r="Q1529" i="1" s="1"/>
  <c r="P1528" i="1"/>
  <c r="Q1528" i="1" s="1"/>
  <c r="P1527" i="1"/>
  <c r="Q1527" i="1" s="1"/>
  <c r="P1526" i="1"/>
  <c r="Q1526" i="1" s="1"/>
  <c r="P1525" i="1"/>
  <c r="Q1525" i="1" s="1"/>
  <c r="P1524" i="1"/>
  <c r="Q1524" i="1" s="1"/>
  <c r="P1523" i="1"/>
  <c r="Q1523" i="1" s="1"/>
  <c r="P1522" i="1"/>
  <c r="Q1522" i="1" s="1"/>
  <c r="P1521" i="1"/>
  <c r="Q1521" i="1" s="1"/>
  <c r="P1520" i="1"/>
  <c r="Q1520" i="1" s="1"/>
  <c r="P1519" i="1"/>
  <c r="Q1519" i="1" s="1"/>
  <c r="P1518" i="1"/>
  <c r="Q1518" i="1" s="1"/>
  <c r="P1517" i="1"/>
  <c r="Q1517" i="1" s="1"/>
  <c r="P1516" i="1"/>
  <c r="Q1516" i="1" s="1"/>
  <c r="P1515" i="1"/>
  <c r="Q1515" i="1" s="1"/>
  <c r="P1514" i="1"/>
  <c r="Q1514" i="1" s="1"/>
  <c r="P1513" i="1"/>
  <c r="Q1513" i="1" s="1"/>
  <c r="P1512" i="1"/>
  <c r="Q1512" i="1" s="1"/>
  <c r="P1511" i="1"/>
  <c r="Q1511" i="1" s="1"/>
  <c r="P1510" i="1"/>
  <c r="Q1510" i="1" s="1"/>
  <c r="P1509" i="1"/>
  <c r="Q1509" i="1" s="1"/>
  <c r="P1508" i="1"/>
  <c r="Q1508" i="1" s="1"/>
  <c r="P1507" i="1"/>
  <c r="Q1507" i="1" s="1"/>
  <c r="P1506" i="1"/>
  <c r="Q1506" i="1" s="1"/>
  <c r="P1505" i="1"/>
  <c r="Q1505" i="1" s="1"/>
  <c r="P1504" i="1"/>
  <c r="Q1504" i="1" s="1"/>
  <c r="P1503" i="1"/>
  <c r="Q1503" i="1" s="1"/>
  <c r="P1502" i="1"/>
  <c r="Q1502" i="1" s="1"/>
  <c r="P1501" i="1"/>
  <c r="Q1501" i="1" s="1"/>
  <c r="P1500" i="1"/>
  <c r="Q1500" i="1" s="1"/>
  <c r="P1499" i="1"/>
  <c r="Q1499" i="1" s="1"/>
  <c r="P1498" i="1"/>
  <c r="Q1498" i="1" s="1"/>
  <c r="P1497" i="1"/>
  <c r="Q1497" i="1" s="1"/>
  <c r="P1496" i="1"/>
  <c r="Q1496" i="1" s="1"/>
  <c r="P1495" i="1"/>
  <c r="Q1495" i="1" s="1"/>
  <c r="P1494" i="1"/>
  <c r="Q1494" i="1" s="1"/>
  <c r="P1493" i="1"/>
  <c r="Q1493" i="1" s="1"/>
  <c r="P1492" i="1"/>
  <c r="Q1492" i="1" s="1"/>
  <c r="P1491" i="1"/>
  <c r="Q1491" i="1" s="1"/>
  <c r="P1490" i="1"/>
  <c r="Q1490" i="1" s="1"/>
  <c r="P1489" i="1"/>
  <c r="Q1489" i="1" s="1"/>
  <c r="P1488" i="1"/>
  <c r="Q1488" i="1" s="1"/>
  <c r="P1487" i="1"/>
  <c r="Q1487" i="1" s="1"/>
  <c r="P1486" i="1"/>
  <c r="Q1486" i="1" s="1"/>
  <c r="P1485" i="1"/>
  <c r="Q1485" i="1" s="1"/>
  <c r="P1484" i="1"/>
  <c r="Q1484" i="1" s="1"/>
  <c r="P1483" i="1"/>
  <c r="Q1483" i="1" s="1"/>
  <c r="P1482" i="1"/>
  <c r="Q1482" i="1" s="1"/>
  <c r="P1481" i="1"/>
  <c r="Q1481" i="1" s="1"/>
  <c r="P1480" i="1"/>
  <c r="Q1480" i="1" s="1"/>
  <c r="P1479" i="1"/>
  <c r="Q1479" i="1" s="1"/>
  <c r="P1478" i="1"/>
  <c r="Q1478" i="1" s="1"/>
  <c r="P1477" i="1"/>
  <c r="Q1477" i="1" s="1"/>
  <c r="P1476" i="1"/>
  <c r="Q1476" i="1" s="1"/>
  <c r="P1475" i="1"/>
  <c r="Q1475" i="1" s="1"/>
  <c r="P1474" i="1"/>
  <c r="Q1474" i="1" s="1"/>
  <c r="P1473" i="1"/>
  <c r="Q1473" i="1" s="1"/>
  <c r="P1472" i="1"/>
  <c r="Q1472" i="1" s="1"/>
  <c r="P1471" i="1"/>
  <c r="Q1471" i="1" s="1"/>
  <c r="P1470" i="1"/>
  <c r="Q1470" i="1" s="1"/>
  <c r="P1469" i="1"/>
  <c r="Q1469" i="1" s="1"/>
  <c r="P1468" i="1"/>
  <c r="Q1468" i="1" s="1"/>
  <c r="P1467" i="1"/>
  <c r="Q1467" i="1" s="1"/>
  <c r="P1466" i="1"/>
  <c r="Q1466" i="1" s="1"/>
  <c r="P1465" i="1"/>
  <c r="Q1465" i="1" s="1"/>
  <c r="P1464" i="1"/>
  <c r="Q1464" i="1" s="1"/>
  <c r="P1463" i="1"/>
  <c r="Q1463" i="1" s="1"/>
  <c r="P1462" i="1"/>
  <c r="Q1462" i="1" s="1"/>
  <c r="P1461" i="1"/>
  <c r="Q1461" i="1" s="1"/>
  <c r="P1460" i="1"/>
  <c r="Q1460" i="1" s="1"/>
  <c r="P1459" i="1"/>
  <c r="Q1459" i="1" s="1"/>
  <c r="P1458" i="1"/>
  <c r="Q1458" i="1" s="1"/>
  <c r="P1457" i="1"/>
  <c r="Q1457" i="1" s="1"/>
  <c r="P1456" i="1"/>
  <c r="Q1456" i="1" s="1"/>
  <c r="P1455" i="1"/>
  <c r="Q1455" i="1" s="1"/>
  <c r="P1454" i="1"/>
  <c r="Q1454" i="1" s="1"/>
  <c r="P1453" i="1"/>
  <c r="Q1453" i="1" s="1"/>
  <c r="P1452" i="1"/>
  <c r="Q1452" i="1" s="1"/>
  <c r="P1451" i="1"/>
  <c r="Q1451" i="1" s="1"/>
  <c r="P1450" i="1"/>
  <c r="Q1450" i="1" s="1"/>
  <c r="P1449" i="1"/>
  <c r="Q1449" i="1" s="1"/>
  <c r="P1448" i="1"/>
  <c r="Q1448" i="1" s="1"/>
  <c r="P1447" i="1"/>
  <c r="Q1447" i="1" s="1"/>
  <c r="P1446" i="1"/>
  <c r="Q1446" i="1" s="1"/>
  <c r="P1445" i="1"/>
  <c r="Q1445" i="1" s="1"/>
  <c r="P1444" i="1"/>
  <c r="Q1444" i="1" s="1"/>
  <c r="P1443" i="1"/>
  <c r="Q1443" i="1" s="1"/>
  <c r="P1442" i="1"/>
  <c r="Q1442" i="1" s="1"/>
  <c r="P1441" i="1"/>
  <c r="Q1441" i="1" s="1"/>
  <c r="P1440" i="1"/>
  <c r="Q1440" i="1" s="1"/>
  <c r="P1439" i="1"/>
  <c r="Q1439" i="1" s="1"/>
  <c r="P1438" i="1"/>
  <c r="Q1438" i="1" s="1"/>
  <c r="P1437" i="1"/>
  <c r="Q1437" i="1" s="1"/>
  <c r="P1436" i="1"/>
  <c r="Q1436" i="1" s="1"/>
  <c r="P1435" i="1"/>
  <c r="Q1435" i="1" s="1"/>
  <c r="P1434" i="1"/>
  <c r="Q1434" i="1" s="1"/>
  <c r="P1433" i="1"/>
  <c r="Q1433" i="1" s="1"/>
  <c r="P1432" i="1"/>
  <c r="Q1432" i="1" s="1"/>
  <c r="P1431" i="1"/>
  <c r="Q1431" i="1" s="1"/>
  <c r="P1430" i="1"/>
  <c r="Q1430" i="1" s="1"/>
  <c r="P1429" i="1"/>
  <c r="Q1429" i="1" s="1"/>
  <c r="P1428" i="1"/>
  <c r="Q1428" i="1" s="1"/>
  <c r="P1427" i="1"/>
  <c r="Q1427" i="1" s="1"/>
  <c r="P1426" i="1"/>
  <c r="Q1426" i="1" s="1"/>
  <c r="P1425" i="1"/>
  <c r="Q1425" i="1" s="1"/>
  <c r="P1424" i="1"/>
  <c r="Q1424" i="1" s="1"/>
  <c r="P1423" i="1"/>
  <c r="Q1423" i="1" s="1"/>
  <c r="P1422" i="1"/>
  <c r="Q1422" i="1" s="1"/>
  <c r="P1421" i="1"/>
  <c r="Q1421" i="1" s="1"/>
  <c r="P1420" i="1"/>
  <c r="Q1420" i="1" s="1"/>
  <c r="P1419" i="1"/>
  <c r="Q1419" i="1" s="1"/>
  <c r="P1418" i="1"/>
  <c r="Q1418" i="1" s="1"/>
  <c r="P1417" i="1"/>
  <c r="Q1417" i="1" s="1"/>
  <c r="P1416" i="1"/>
  <c r="Q1416" i="1" s="1"/>
  <c r="P1415" i="1"/>
  <c r="Q1415" i="1" s="1"/>
  <c r="P1414" i="1"/>
  <c r="Q1414" i="1" s="1"/>
  <c r="P1413" i="1"/>
  <c r="Q1413" i="1" s="1"/>
  <c r="P1412" i="1"/>
  <c r="Q1412" i="1" s="1"/>
  <c r="P1411" i="1"/>
  <c r="Q1411" i="1" s="1"/>
  <c r="P1410" i="1"/>
  <c r="Q1410" i="1" s="1"/>
  <c r="P1409" i="1"/>
  <c r="Q1409" i="1" s="1"/>
  <c r="P1408" i="1"/>
  <c r="Q1408" i="1" s="1"/>
  <c r="P1407" i="1"/>
  <c r="Q1407" i="1" s="1"/>
  <c r="P1406" i="1"/>
  <c r="Q1406" i="1" s="1"/>
  <c r="P1405" i="1"/>
  <c r="Q1405" i="1" s="1"/>
  <c r="P1404" i="1"/>
  <c r="Q1404" i="1" s="1"/>
  <c r="P1403" i="1"/>
  <c r="Q1403" i="1" s="1"/>
  <c r="P1402" i="1"/>
  <c r="Q1402" i="1" s="1"/>
  <c r="P1401" i="1"/>
  <c r="Q1401" i="1" s="1"/>
  <c r="P1400" i="1"/>
  <c r="Q1400" i="1" s="1"/>
  <c r="P1399" i="1"/>
  <c r="Q1399" i="1" s="1"/>
  <c r="P1398" i="1"/>
  <c r="Q1398" i="1" s="1"/>
  <c r="P1397" i="1"/>
  <c r="Q1397" i="1" s="1"/>
  <c r="P1396" i="1"/>
  <c r="Q1396" i="1" s="1"/>
  <c r="P1395" i="1"/>
  <c r="Q1395" i="1" s="1"/>
  <c r="P1394" i="1"/>
  <c r="Q1394" i="1" s="1"/>
  <c r="P1393" i="1"/>
  <c r="Q1393" i="1" s="1"/>
  <c r="P1392" i="1"/>
  <c r="Q1392" i="1" s="1"/>
  <c r="P1391" i="1"/>
  <c r="Q1391" i="1" s="1"/>
  <c r="P1390" i="1"/>
  <c r="Q1390" i="1" s="1"/>
  <c r="P1389" i="1"/>
  <c r="Q1389" i="1" s="1"/>
  <c r="P1388" i="1"/>
  <c r="Q1388" i="1" s="1"/>
  <c r="P1387" i="1"/>
  <c r="Q1387" i="1" s="1"/>
  <c r="P1386" i="1"/>
  <c r="Q1386" i="1" s="1"/>
  <c r="P1385" i="1"/>
  <c r="Q1385" i="1" s="1"/>
  <c r="P1384" i="1"/>
  <c r="Q1384" i="1" s="1"/>
  <c r="P1383" i="1"/>
  <c r="Q1383" i="1" s="1"/>
  <c r="P1382" i="1"/>
  <c r="Q1382" i="1" s="1"/>
  <c r="P1381" i="1"/>
  <c r="Q1381" i="1" s="1"/>
  <c r="P1380" i="1"/>
  <c r="Q1380" i="1" s="1"/>
  <c r="P1379" i="1"/>
  <c r="Q1379" i="1" s="1"/>
  <c r="P1378" i="1"/>
  <c r="Q1378" i="1" s="1"/>
  <c r="P1377" i="1"/>
  <c r="Q1377" i="1" s="1"/>
  <c r="P1376" i="1"/>
  <c r="Q1376" i="1" s="1"/>
  <c r="P1375" i="1"/>
  <c r="Q1375" i="1" s="1"/>
  <c r="P1374" i="1"/>
  <c r="Q1374" i="1" s="1"/>
  <c r="P1373" i="1"/>
  <c r="Q1373" i="1" s="1"/>
  <c r="P1372" i="1"/>
  <c r="Q1372" i="1" s="1"/>
  <c r="P1371" i="1"/>
  <c r="Q1371" i="1" s="1"/>
  <c r="P1370" i="1"/>
  <c r="Q1370" i="1" s="1"/>
  <c r="P1369" i="1"/>
  <c r="Q1369" i="1" s="1"/>
  <c r="P1368" i="1"/>
  <c r="Q1368" i="1" s="1"/>
  <c r="P1367" i="1"/>
  <c r="Q1367" i="1" s="1"/>
  <c r="P1366" i="1"/>
  <c r="Q1366" i="1" s="1"/>
  <c r="P1365" i="1"/>
  <c r="Q1365" i="1" s="1"/>
  <c r="P1364" i="1"/>
  <c r="Q1364" i="1" s="1"/>
  <c r="P1363" i="1"/>
  <c r="Q1363" i="1" s="1"/>
  <c r="P1362" i="1"/>
  <c r="Q1362" i="1" s="1"/>
  <c r="P1361" i="1"/>
  <c r="Q1361" i="1" s="1"/>
  <c r="P1360" i="1"/>
  <c r="Q1360" i="1" s="1"/>
  <c r="P1359" i="1"/>
  <c r="Q1359" i="1" s="1"/>
  <c r="P1358" i="1"/>
  <c r="Q1358" i="1" s="1"/>
  <c r="P1357" i="1"/>
  <c r="Q1357" i="1" s="1"/>
  <c r="P1356" i="1"/>
  <c r="Q1356" i="1" s="1"/>
  <c r="P1355" i="1"/>
  <c r="Q1355" i="1" s="1"/>
  <c r="P1354" i="1"/>
  <c r="Q1354" i="1" s="1"/>
  <c r="P1353" i="1"/>
  <c r="Q1353" i="1" s="1"/>
  <c r="P1352" i="1"/>
  <c r="Q1352" i="1" s="1"/>
  <c r="P1351" i="1"/>
  <c r="Q1351" i="1" s="1"/>
  <c r="P1350" i="1"/>
  <c r="Q1350" i="1" s="1"/>
  <c r="P1349" i="1"/>
  <c r="Q1349" i="1" s="1"/>
  <c r="P1348" i="1"/>
  <c r="Q1348" i="1" s="1"/>
  <c r="P1347" i="1"/>
  <c r="Q1347" i="1" s="1"/>
  <c r="P1346" i="1"/>
  <c r="Q1346" i="1" s="1"/>
  <c r="P1345" i="1"/>
  <c r="Q1345" i="1" s="1"/>
  <c r="P1344" i="1"/>
  <c r="Q1344" i="1" s="1"/>
  <c r="P1343" i="1"/>
  <c r="Q1343" i="1" s="1"/>
  <c r="P1342" i="1"/>
  <c r="Q1342" i="1" s="1"/>
  <c r="P1341" i="1"/>
  <c r="Q1341" i="1" s="1"/>
  <c r="P1340" i="1"/>
  <c r="Q1340" i="1" s="1"/>
  <c r="P1339" i="1"/>
  <c r="Q1339" i="1" s="1"/>
  <c r="P1338" i="1"/>
  <c r="Q1338" i="1" s="1"/>
  <c r="P1337" i="1"/>
  <c r="Q1337" i="1" s="1"/>
  <c r="P1336" i="1"/>
  <c r="Q1336" i="1" s="1"/>
  <c r="P1335" i="1"/>
  <c r="Q1335" i="1" s="1"/>
  <c r="P1334" i="1"/>
  <c r="Q1334" i="1" s="1"/>
  <c r="P1333" i="1"/>
  <c r="Q1333" i="1" s="1"/>
  <c r="P1332" i="1"/>
  <c r="Q1332" i="1" s="1"/>
  <c r="P1331" i="1"/>
  <c r="Q1331" i="1" s="1"/>
  <c r="P1330" i="1"/>
  <c r="Q1330" i="1" s="1"/>
  <c r="P1329" i="1"/>
  <c r="Q1329" i="1" s="1"/>
  <c r="P1328" i="1"/>
  <c r="Q1328" i="1" s="1"/>
  <c r="P1327" i="1"/>
  <c r="Q1327" i="1" s="1"/>
  <c r="P1326" i="1"/>
  <c r="Q1326" i="1" s="1"/>
  <c r="P1325" i="1"/>
  <c r="Q1325" i="1" s="1"/>
  <c r="P1324" i="1"/>
  <c r="Q1324" i="1" s="1"/>
  <c r="P1323" i="1"/>
  <c r="Q1323" i="1" s="1"/>
  <c r="P1322" i="1"/>
  <c r="Q1322" i="1" s="1"/>
  <c r="P1321" i="1"/>
  <c r="Q1321" i="1" s="1"/>
  <c r="P1320" i="1"/>
  <c r="Q1320" i="1" s="1"/>
  <c r="P1319" i="1"/>
  <c r="Q1319" i="1" s="1"/>
  <c r="P1318" i="1"/>
  <c r="Q1318" i="1" s="1"/>
  <c r="P1317" i="1"/>
  <c r="Q1317" i="1" s="1"/>
  <c r="P1316" i="1"/>
  <c r="Q1316" i="1" s="1"/>
  <c r="P1315" i="1"/>
  <c r="Q1315" i="1" s="1"/>
  <c r="P1314" i="1"/>
  <c r="Q1314" i="1" s="1"/>
  <c r="P1313" i="1"/>
  <c r="Q1313" i="1" s="1"/>
  <c r="P1312" i="1"/>
  <c r="Q1312" i="1" s="1"/>
  <c r="P1311" i="1"/>
  <c r="Q1311" i="1" s="1"/>
  <c r="P1310" i="1"/>
  <c r="Q1310" i="1" s="1"/>
  <c r="P1309" i="1"/>
  <c r="Q1309" i="1" s="1"/>
  <c r="P1308" i="1"/>
  <c r="Q1308" i="1" s="1"/>
  <c r="P1307" i="1"/>
  <c r="Q1307" i="1" s="1"/>
  <c r="P1306" i="1"/>
  <c r="Q1306" i="1" s="1"/>
  <c r="P1305" i="1"/>
  <c r="Q1305" i="1" s="1"/>
  <c r="P1304" i="1"/>
  <c r="Q1304" i="1" s="1"/>
  <c r="P1303" i="1"/>
  <c r="Q1303" i="1" s="1"/>
  <c r="P1302" i="1"/>
  <c r="Q1302" i="1" s="1"/>
  <c r="P1301" i="1"/>
  <c r="Q1301" i="1" s="1"/>
  <c r="P1300" i="1"/>
  <c r="Q1300" i="1" s="1"/>
  <c r="P1299" i="1"/>
  <c r="Q1299" i="1" s="1"/>
  <c r="P1298" i="1"/>
  <c r="Q1298" i="1" s="1"/>
  <c r="P1297" i="1"/>
  <c r="Q1297" i="1" s="1"/>
  <c r="P1296" i="1"/>
  <c r="Q1296" i="1" s="1"/>
  <c r="P1295" i="1"/>
  <c r="Q1295" i="1" s="1"/>
  <c r="P1294" i="1"/>
  <c r="Q1294" i="1" s="1"/>
  <c r="P1293" i="1"/>
  <c r="Q1293" i="1" s="1"/>
  <c r="P1292" i="1"/>
  <c r="Q1292" i="1" s="1"/>
  <c r="P1291" i="1"/>
  <c r="Q1291" i="1" s="1"/>
  <c r="P1290" i="1"/>
  <c r="Q1290" i="1" s="1"/>
  <c r="P1289" i="1"/>
  <c r="Q1289" i="1" s="1"/>
  <c r="P1288" i="1"/>
  <c r="Q1288" i="1" s="1"/>
  <c r="P1287" i="1"/>
  <c r="Q1287" i="1" s="1"/>
  <c r="P1286" i="1"/>
  <c r="Q1286" i="1" s="1"/>
  <c r="P1285" i="1"/>
  <c r="Q1285" i="1" s="1"/>
  <c r="P1284" i="1"/>
  <c r="Q1284" i="1" s="1"/>
  <c r="P1283" i="1"/>
  <c r="Q1283" i="1" s="1"/>
  <c r="P1282" i="1"/>
  <c r="Q1282" i="1" s="1"/>
  <c r="P1281" i="1"/>
  <c r="Q1281" i="1" s="1"/>
  <c r="P1280" i="1"/>
  <c r="Q1280" i="1" s="1"/>
  <c r="P1279" i="1"/>
  <c r="Q1279" i="1" s="1"/>
  <c r="P1278" i="1"/>
  <c r="Q1278" i="1" s="1"/>
  <c r="P1277" i="1"/>
  <c r="Q1277" i="1" s="1"/>
  <c r="P1276" i="1"/>
  <c r="Q1276" i="1" s="1"/>
  <c r="P1275" i="1"/>
  <c r="Q1275" i="1" s="1"/>
  <c r="P1274" i="1"/>
  <c r="Q1274" i="1" s="1"/>
  <c r="P1273" i="1"/>
  <c r="Q1273" i="1" s="1"/>
  <c r="P1272" i="1"/>
  <c r="Q1272" i="1" s="1"/>
  <c r="P1271" i="1"/>
  <c r="Q1271" i="1" s="1"/>
  <c r="P1270" i="1"/>
  <c r="Q1270" i="1" s="1"/>
  <c r="P1269" i="1"/>
  <c r="Q1269" i="1" s="1"/>
  <c r="P1268" i="1"/>
  <c r="Q1268" i="1" s="1"/>
  <c r="P1267" i="1"/>
  <c r="Q1267" i="1" s="1"/>
  <c r="P1266" i="1"/>
  <c r="Q1266" i="1" s="1"/>
  <c r="P1265" i="1"/>
  <c r="Q1265" i="1" s="1"/>
  <c r="P1264" i="1"/>
  <c r="Q1264" i="1" s="1"/>
  <c r="P1263" i="1"/>
  <c r="Q1263" i="1" s="1"/>
  <c r="P1262" i="1"/>
  <c r="Q1262" i="1" s="1"/>
  <c r="P1261" i="1"/>
  <c r="Q1261" i="1" s="1"/>
  <c r="P1260" i="1"/>
  <c r="Q1260" i="1" s="1"/>
  <c r="P1259" i="1"/>
  <c r="Q1259" i="1" s="1"/>
  <c r="P1258" i="1"/>
  <c r="Q1258" i="1" s="1"/>
  <c r="P1257" i="1"/>
  <c r="Q1257" i="1" s="1"/>
  <c r="P1256" i="1"/>
  <c r="Q1256" i="1" s="1"/>
  <c r="P1255" i="1"/>
  <c r="Q1255" i="1" s="1"/>
  <c r="P1254" i="1"/>
  <c r="Q1254" i="1" s="1"/>
  <c r="P1253" i="1"/>
  <c r="Q1253" i="1" s="1"/>
  <c r="P1252" i="1"/>
  <c r="Q1252" i="1" s="1"/>
  <c r="P1251" i="1"/>
  <c r="Q1251" i="1" s="1"/>
  <c r="P1250" i="1"/>
  <c r="Q1250" i="1" s="1"/>
  <c r="P1249" i="1"/>
  <c r="Q1249" i="1" s="1"/>
  <c r="P1248" i="1"/>
  <c r="Q1248" i="1" s="1"/>
  <c r="P1247" i="1"/>
  <c r="Q1247" i="1" s="1"/>
  <c r="P1246" i="1"/>
  <c r="Q1246" i="1" s="1"/>
  <c r="P1245" i="1"/>
  <c r="Q1245" i="1" s="1"/>
  <c r="P1244" i="1"/>
  <c r="Q1244" i="1" s="1"/>
  <c r="P1243" i="1"/>
  <c r="Q1243" i="1" s="1"/>
  <c r="P1242" i="1"/>
  <c r="Q1242" i="1" s="1"/>
  <c r="P1241" i="1"/>
  <c r="Q1241" i="1" s="1"/>
  <c r="P1240" i="1"/>
  <c r="Q1240" i="1" s="1"/>
  <c r="P1239" i="1"/>
  <c r="Q1239" i="1" s="1"/>
  <c r="P1238" i="1"/>
  <c r="Q1238" i="1" s="1"/>
  <c r="P1237" i="1"/>
  <c r="Q1237" i="1" s="1"/>
  <c r="P1236" i="1"/>
  <c r="Q1236" i="1" s="1"/>
  <c r="P1235" i="1"/>
  <c r="Q1235" i="1" s="1"/>
  <c r="P1234" i="1"/>
  <c r="Q1234" i="1" s="1"/>
  <c r="P1233" i="1"/>
  <c r="Q1233" i="1" s="1"/>
  <c r="P1232" i="1"/>
  <c r="Q1232" i="1" s="1"/>
  <c r="P1231" i="1"/>
  <c r="Q1231" i="1" s="1"/>
  <c r="P1230" i="1"/>
  <c r="Q1230" i="1" s="1"/>
  <c r="P1229" i="1"/>
  <c r="Q1229" i="1" s="1"/>
  <c r="P1228" i="1"/>
  <c r="Q1228" i="1" s="1"/>
  <c r="P1227" i="1"/>
  <c r="Q1227" i="1" s="1"/>
  <c r="P1226" i="1"/>
  <c r="Q1226" i="1" s="1"/>
  <c r="P1225" i="1"/>
  <c r="Q1225" i="1" s="1"/>
  <c r="P1224" i="1"/>
  <c r="Q1224" i="1" s="1"/>
  <c r="P1223" i="1"/>
  <c r="Q1223" i="1" s="1"/>
  <c r="P1222" i="1"/>
  <c r="Q1222" i="1" s="1"/>
  <c r="P1221" i="1"/>
  <c r="Q1221" i="1" s="1"/>
  <c r="P1220" i="1"/>
  <c r="Q1220" i="1" s="1"/>
  <c r="P1219" i="1"/>
  <c r="Q1219" i="1" s="1"/>
  <c r="P1218" i="1"/>
  <c r="Q1218" i="1" s="1"/>
  <c r="P1217" i="1"/>
  <c r="Q1217" i="1" s="1"/>
  <c r="P1216" i="1"/>
  <c r="Q1216" i="1" s="1"/>
  <c r="P1215" i="1"/>
  <c r="Q1215" i="1" s="1"/>
  <c r="P1214" i="1"/>
  <c r="Q1214" i="1" s="1"/>
  <c r="P1213" i="1"/>
  <c r="Q1213" i="1" s="1"/>
  <c r="P1212" i="1"/>
  <c r="Q1212" i="1" s="1"/>
  <c r="P1211" i="1"/>
  <c r="Q1211" i="1" s="1"/>
  <c r="P1210" i="1"/>
  <c r="Q1210" i="1" s="1"/>
  <c r="P1209" i="1"/>
  <c r="Q1209" i="1" s="1"/>
  <c r="P1208" i="1"/>
  <c r="Q1208" i="1" s="1"/>
  <c r="P1207" i="1"/>
  <c r="Q1207" i="1" s="1"/>
  <c r="P1206" i="1"/>
  <c r="Q1206" i="1" s="1"/>
  <c r="P1205" i="1"/>
  <c r="Q1205" i="1" s="1"/>
  <c r="P1204" i="1"/>
  <c r="Q1204" i="1" s="1"/>
  <c r="P1203" i="1"/>
  <c r="Q1203" i="1" s="1"/>
  <c r="P1202" i="1"/>
  <c r="Q1202" i="1" s="1"/>
  <c r="P1201" i="1"/>
  <c r="Q1201" i="1" s="1"/>
  <c r="P1200" i="1"/>
  <c r="Q1200" i="1" s="1"/>
  <c r="P1199" i="1"/>
  <c r="Q1199" i="1" s="1"/>
  <c r="P1198" i="1"/>
  <c r="Q1198" i="1" s="1"/>
  <c r="P1197" i="1"/>
  <c r="Q1197" i="1" s="1"/>
  <c r="P1196" i="1"/>
  <c r="Q1196" i="1" s="1"/>
  <c r="P1195" i="1"/>
  <c r="Q1195" i="1" s="1"/>
  <c r="P1194" i="1"/>
  <c r="Q1194" i="1" s="1"/>
  <c r="P1193" i="1"/>
  <c r="Q1193" i="1" s="1"/>
  <c r="P1192" i="1"/>
  <c r="Q1192" i="1" s="1"/>
  <c r="P1191" i="1"/>
  <c r="Q1191" i="1" s="1"/>
  <c r="P1190" i="1"/>
  <c r="Q1190" i="1" s="1"/>
  <c r="P1189" i="1"/>
  <c r="Q1189" i="1" s="1"/>
  <c r="P1188" i="1"/>
  <c r="Q1188" i="1" s="1"/>
  <c r="P1187" i="1"/>
  <c r="Q1187" i="1" s="1"/>
  <c r="P1186" i="1"/>
  <c r="Q1186" i="1" s="1"/>
  <c r="P1185" i="1"/>
  <c r="Q1185" i="1" s="1"/>
  <c r="P1184" i="1"/>
  <c r="Q1184" i="1" s="1"/>
  <c r="P1183" i="1"/>
  <c r="Q1183" i="1" s="1"/>
  <c r="P1182" i="1"/>
  <c r="Q1182" i="1" s="1"/>
  <c r="P1181" i="1"/>
  <c r="Q1181" i="1" s="1"/>
  <c r="P1180" i="1"/>
  <c r="Q1180" i="1" s="1"/>
  <c r="P1179" i="1"/>
  <c r="Q1179" i="1" s="1"/>
  <c r="P1178" i="1"/>
  <c r="Q1178" i="1" s="1"/>
  <c r="P1177" i="1"/>
  <c r="Q1177" i="1" s="1"/>
  <c r="P1176" i="1"/>
  <c r="Q1176" i="1" s="1"/>
  <c r="P1175" i="1"/>
  <c r="Q1175" i="1" s="1"/>
  <c r="P1174" i="1"/>
  <c r="Q1174" i="1" s="1"/>
  <c r="P1173" i="1"/>
  <c r="Q1173" i="1" s="1"/>
  <c r="P1172" i="1"/>
  <c r="Q1172" i="1" s="1"/>
  <c r="P1171" i="1"/>
  <c r="Q1171" i="1" s="1"/>
  <c r="P1170" i="1"/>
  <c r="Q1170" i="1" s="1"/>
  <c r="P1169" i="1"/>
  <c r="Q1169" i="1" s="1"/>
  <c r="P1168" i="1"/>
  <c r="Q1168" i="1" s="1"/>
  <c r="P1167" i="1"/>
  <c r="Q1167" i="1" s="1"/>
  <c r="P1166" i="1"/>
  <c r="Q1166" i="1" s="1"/>
  <c r="P1165" i="1"/>
  <c r="Q1165" i="1" s="1"/>
  <c r="P1164" i="1"/>
  <c r="Q1164" i="1" s="1"/>
  <c r="P1163" i="1"/>
  <c r="Q1163" i="1" s="1"/>
  <c r="P1162" i="1"/>
  <c r="Q1162" i="1" s="1"/>
  <c r="P1161" i="1"/>
  <c r="Q1161" i="1" s="1"/>
  <c r="P1160" i="1"/>
  <c r="Q1160" i="1" s="1"/>
  <c r="P1159" i="1"/>
  <c r="Q1159" i="1" s="1"/>
  <c r="P1158" i="1"/>
  <c r="Q1158" i="1" s="1"/>
  <c r="P1157" i="1"/>
  <c r="Q1157" i="1" s="1"/>
  <c r="P1156" i="1"/>
  <c r="Q1156" i="1" s="1"/>
  <c r="P1155" i="1"/>
  <c r="Q1155" i="1" s="1"/>
  <c r="P1154" i="1"/>
  <c r="Q1154" i="1" s="1"/>
  <c r="P1153" i="1"/>
  <c r="Q1153" i="1" s="1"/>
  <c r="P1152" i="1"/>
  <c r="Q1152" i="1" s="1"/>
  <c r="P1151" i="1"/>
  <c r="Q1151" i="1" s="1"/>
  <c r="P1150" i="1"/>
  <c r="Q1150" i="1" s="1"/>
  <c r="P1149" i="1"/>
  <c r="Q1149" i="1" s="1"/>
  <c r="P1148" i="1"/>
  <c r="Q1148" i="1" s="1"/>
  <c r="P1147" i="1"/>
  <c r="Q1147" i="1" s="1"/>
  <c r="P1146" i="1"/>
  <c r="Q1146" i="1" s="1"/>
  <c r="P1145" i="1"/>
  <c r="Q1145" i="1" s="1"/>
  <c r="P1144" i="1"/>
  <c r="Q1144" i="1" s="1"/>
  <c r="P1143" i="1"/>
  <c r="Q1143" i="1" s="1"/>
  <c r="P1142" i="1"/>
  <c r="Q1142" i="1" s="1"/>
  <c r="P1141" i="1"/>
  <c r="Q1141" i="1" s="1"/>
  <c r="P1140" i="1"/>
  <c r="Q1140" i="1" s="1"/>
  <c r="P1139" i="1"/>
  <c r="Q1139" i="1" s="1"/>
  <c r="P1138" i="1"/>
  <c r="Q1138" i="1" s="1"/>
  <c r="P1137" i="1"/>
  <c r="Q1137" i="1" s="1"/>
  <c r="P1136" i="1"/>
  <c r="Q1136" i="1" s="1"/>
  <c r="P1135" i="1"/>
  <c r="Q1135" i="1" s="1"/>
  <c r="P1134" i="1"/>
  <c r="Q1134" i="1" s="1"/>
  <c r="P1133" i="1"/>
  <c r="Q1133" i="1" s="1"/>
  <c r="P1132" i="1"/>
  <c r="Q1132" i="1" s="1"/>
  <c r="P1131" i="1"/>
  <c r="Q1131" i="1" s="1"/>
  <c r="P1130" i="1"/>
  <c r="Q1130" i="1" s="1"/>
  <c r="P1129" i="1"/>
  <c r="Q1129" i="1" s="1"/>
  <c r="P1128" i="1"/>
  <c r="Q1128" i="1" s="1"/>
  <c r="P1127" i="1"/>
  <c r="Q1127" i="1" s="1"/>
  <c r="P1126" i="1"/>
  <c r="Q1126" i="1" s="1"/>
  <c r="P1125" i="1"/>
  <c r="Q1125" i="1" s="1"/>
  <c r="P1124" i="1"/>
  <c r="Q1124" i="1" s="1"/>
  <c r="P1123" i="1"/>
  <c r="Q1123" i="1" s="1"/>
  <c r="P1122" i="1"/>
  <c r="Q1122" i="1" s="1"/>
  <c r="P1121" i="1"/>
  <c r="Q1121" i="1" s="1"/>
  <c r="P1120" i="1"/>
  <c r="Q1120" i="1" s="1"/>
  <c r="P1119" i="1"/>
  <c r="Q1119" i="1" s="1"/>
  <c r="P1118" i="1"/>
  <c r="Q1118" i="1" s="1"/>
  <c r="P1117" i="1"/>
  <c r="Q1117" i="1" s="1"/>
  <c r="P1116" i="1"/>
  <c r="Q1116" i="1" s="1"/>
  <c r="P1115" i="1"/>
  <c r="Q1115" i="1" s="1"/>
  <c r="P1114" i="1"/>
  <c r="Q1114" i="1" s="1"/>
  <c r="P1113" i="1"/>
  <c r="Q1113" i="1" s="1"/>
  <c r="P1112" i="1"/>
  <c r="Q1112" i="1" s="1"/>
  <c r="P1111" i="1"/>
  <c r="Q1111" i="1" s="1"/>
  <c r="P1110" i="1"/>
  <c r="Q1110" i="1" s="1"/>
  <c r="P1109" i="1"/>
  <c r="Q1109" i="1" s="1"/>
  <c r="P1108" i="1"/>
  <c r="Q1108" i="1" s="1"/>
  <c r="P1107" i="1"/>
  <c r="Q1107" i="1" s="1"/>
  <c r="P1106" i="1"/>
  <c r="Q1106" i="1" s="1"/>
  <c r="P1105" i="1"/>
  <c r="Q1105" i="1" s="1"/>
  <c r="P1104" i="1"/>
  <c r="Q1104" i="1" s="1"/>
  <c r="P1103" i="1"/>
  <c r="Q1103" i="1" s="1"/>
  <c r="P1102" i="1"/>
  <c r="Q1102" i="1" s="1"/>
  <c r="P1101" i="1"/>
  <c r="Q1101" i="1" s="1"/>
  <c r="P1100" i="1"/>
  <c r="Q1100" i="1" s="1"/>
  <c r="P1099" i="1"/>
  <c r="Q1099" i="1" s="1"/>
  <c r="P1098" i="1"/>
  <c r="Q1098" i="1" s="1"/>
  <c r="P1097" i="1"/>
  <c r="Q1097" i="1" s="1"/>
  <c r="P1096" i="1"/>
  <c r="Q1096" i="1" s="1"/>
  <c r="P1095" i="1"/>
  <c r="Q1095" i="1" s="1"/>
  <c r="P1094" i="1"/>
  <c r="Q1094" i="1" s="1"/>
  <c r="P1093" i="1"/>
  <c r="Q1093" i="1" s="1"/>
  <c r="P1092" i="1"/>
  <c r="Q1092" i="1" s="1"/>
  <c r="P1091" i="1"/>
  <c r="Q1091" i="1" s="1"/>
  <c r="P1090" i="1"/>
  <c r="Q1090" i="1" s="1"/>
  <c r="P1089" i="1"/>
  <c r="Q1089" i="1" s="1"/>
  <c r="P1088" i="1"/>
  <c r="Q1088" i="1" s="1"/>
  <c r="P1087" i="1"/>
  <c r="Q1087" i="1" s="1"/>
  <c r="P1086" i="1"/>
  <c r="Q1086" i="1" s="1"/>
  <c r="P1085" i="1"/>
  <c r="Q1085" i="1" s="1"/>
  <c r="P1084" i="1"/>
  <c r="Q1084" i="1" s="1"/>
  <c r="P1083" i="1"/>
  <c r="Q1083" i="1" s="1"/>
  <c r="P1082" i="1"/>
  <c r="Q1082" i="1" s="1"/>
  <c r="P1081" i="1"/>
  <c r="Q1081" i="1" s="1"/>
  <c r="P1080" i="1"/>
  <c r="Q1080" i="1" s="1"/>
  <c r="P1079" i="1"/>
  <c r="Q1079" i="1" s="1"/>
  <c r="P1078" i="1"/>
  <c r="Q1078" i="1" s="1"/>
  <c r="P1077" i="1"/>
  <c r="Q1077" i="1" s="1"/>
  <c r="P1076" i="1"/>
  <c r="Q1076" i="1" s="1"/>
  <c r="P1075" i="1"/>
  <c r="Q1075" i="1" s="1"/>
  <c r="P1074" i="1"/>
  <c r="Q1074" i="1" s="1"/>
  <c r="P1073" i="1"/>
  <c r="Q1073" i="1" s="1"/>
  <c r="P1072" i="1"/>
  <c r="Q1072" i="1" s="1"/>
  <c r="P1071" i="1"/>
  <c r="Q1071" i="1" s="1"/>
  <c r="P1070" i="1"/>
  <c r="Q1070" i="1" s="1"/>
  <c r="P1069" i="1"/>
  <c r="Q1069" i="1" s="1"/>
  <c r="P1068" i="1"/>
  <c r="Q1068" i="1" s="1"/>
  <c r="P1067" i="1"/>
  <c r="Q1067" i="1" s="1"/>
  <c r="P1066" i="1"/>
  <c r="Q1066" i="1" s="1"/>
  <c r="P1065" i="1"/>
  <c r="Q1065" i="1" s="1"/>
  <c r="P1064" i="1"/>
  <c r="Q1064" i="1" s="1"/>
  <c r="P1063" i="1"/>
  <c r="Q1063" i="1" s="1"/>
  <c r="P1062" i="1"/>
  <c r="Q1062" i="1" s="1"/>
  <c r="P1061" i="1"/>
  <c r="Q1061" i="1" s="1"/>
  <c r="P1060" i="1"/>
  <c r="Q1060" i="1" s="1"/>
  <c r="P1059" i="1"/>
  <c r="Q1059" i="1" s="1"/>
  <c r="P1058" i="1"/>
  <c r="Q1058" i="1" s="1"/>
  <c r="P1057" i="1"/>
  <c r="Q1057" i="1" s="1"/>
  <c r="P1056" i="1"/>
  <c r="Q1056" i="1" s="1"/>
  <c r="P1055" i="1"/>
  <c r="Q1055" i="1" s="1"/>
  <c r="P1054" i="1"/>
  <c r="Q1054" i="1" s="1"/>
  <c r="P1053" i="1"/>
  <c r="Q1053" i="1" s="1"/>
  <c r="P1052" i="1"/>
  <c r="Q1052" i="1" s="1"/>
  <c r="P1051" i="1"/>
  <c r="Q1051" i="1" s="1"/>
  <c r="P1050" i="1"/>
  <c r="Q1050" i="1" s="1"/>
  <c r="P1049" i="1"/>
  <c r="Q1049" i="1" s="1"/>
  <c r="P1048" i="1"/>
  <c r="Q1048" i="1" s="1"/>
  <c r="P1047" i="1"/>
  <c r="Q1047" i="1" s="1"/>
  <c r="P1046" i="1"/>
  <c r="Q1046" i="1" s="1"/>
  <c r="P1045" i="1"/>
  <c r="Q1045" i="1" s="1"/>
  <c r="P1044" i="1"/>
  <c r="Q1044" i="1" s="1"/>
  <c r="P1043" i="1"/>
  <c r="Q1043" i="1" s="1"/>
  <c r="P1042" i="1"/>
  <c r="Q1042" i="1" s="1"/>
  <c r="P1041" i="1"/>
  <c r="Q1041" i="1" s="1"/>
  <c r="P1040" i="1"/>
  <c r="Q1040" i="1" s="1"/>
  <c r="P1039" i="1"/>
  <c r="Q1039" i="1" s="1"/>
  <c r="P1038" i="1"/>
  <c r="Q1038" i="1" s="1"/>
  <c r="P1037" i="1"/>
  <c r="Q1037" i="1" s="1"/>
  <c r="P1036" i="1"/>
  <c r="Q1036" i="1" s="1"/>
  <c r="P1035" i="1"/>
  <c r="Q1035" i="1" s="1"/>
  <c r="P1034" i="1"/>
  <c r="Q1034" i="1" s="1"/>
  <c r="P1033" i="1"/>
  <c r="Q1033" i="1" s="1"/>
  <c r="P1032" i="1"/>
  <c r="Q1032" i="1" s="1"/>
  <c r="P1031" i="1"/>
  <c r="Q1031" i="1" s="1"/>
  <c r="P1030" i="1"/>
  <c r="Q1030" i="1" s="1"/>
  <c r="P1029" i="1"/>
  <c r="Q1029" i="1" s="1"/>
  <c r="P1028" i="1"/>
  <c r="Q1028" i="1" s="1"/>
  <c r="P1027" i="1"/>
  <c r="Q1027" i="1" s="1"/>
  <c r="P1026" i="1"/>
  <c r="Q1026" i="1" s="1"/>
  <c r="P1025" i="1"/>
  <c r="Q1025" i="1" s="1"/>
  <c r="P1024" i="1"/>
  <c r="Q1024" i="1" s="1"/>
  <c r="P1023" i="1"/>
  <c r="Q1023" i="1" s="1"/>
  <c r="P1022" i="1"/>
  <c r="Q1022" i="1" s="1"/>
  <c r="P1021" i="1"/>
  <c r="Q1021" i="1" s="1"/>
  <c r="P1020" i="1"/>
  <c r="Q1020" i="1" s="1"/>
  <c r="P1019" i="1"/>
  <c r="Q1019" i="1" s="1"/>
  <c r="P1018" i="1"/>
  <c r="Q1018" i="1" s="1"/>
  <c r="P1017" i="1"/>
  <c r="Q1017" i="1" s="1"/>
  <c r="P1016" i="1"/>
  <c r="Q1016" i="1" s="1"/>
  <c r="P1015" i="1"/>
  <c r="Q1015" i="1" s="1"/>
  <c r="P1014" i="1"/>
  <c r="Q1014" i="1" s="1"/>
  <c r="P1013" i="1"/>
  <c r="Q1013" i="1" s="1"/>
  <c r="P1012" i="1"/>
  <c r="Q1012" i="1" s="1"/>
  <c r="P1011" i="1"/>
  <c r="Q1011" i="1" s="1"/>
  <c r="P1010" i="1"/>
  <c r="Q1010" i="1" s="1"/>
  <c r="P1009" i="1"/>
  <c r="Q1009" i="1" s="1"/>
  <c r="P1008" i="1"/>
  <c r="Q1008" i="1" s="1"/>
  <c r="P1007" i="1"/>
  <c r="Q1007" i="1" s="1"/>
  <c r="P1006" i="1"/>
  <c r="Q1006" i="1" s="1"/>
  <c r="P1005" i="1"/>
  <c r="Q1005" i="1" s="1"/>
  <c r="P1004" i="1"/>
  <c r="Q1004" i="1" s="1"/>
  <c r="P1003" i="1"/>
  <c r="Q1003" i="1" s="1"/>
  <c r="P1002" i="1"/>
  <c r="Q1002" i="1" s="1"/>
  <c r="P1001" i="1"/>
  <c r="Q1001" i="1" s="1"/>
  <c r="P1000" i="1"/>
  <c r="Q1000" i="1" s="1"/>
  <c r="P999" i="1"/>
  <c r="Q999" i="1" s="1"/>
  <c r="P998" i="1"/>
  <c r="Q998" i="1" s="1"/>
  <c r="P997" i="1"/>
  <c r="Q997" i="1" s="1"/>
  <c r="P996" i="1"/>
  <c r="Q996" i="1" s="1"/>
  <c r="P995" i="1"/>
  <c r="Q995" i="1" s="1"/>
  <c r="P994" i="1"/>
  <c r="Q994" i="1" s="1"/>
  <c r="P993" i="1"/>
  <c r="Q993" i="1" s="1"/>
  <c r="P992" i="1"/>
  <c r="Q992" i="1" s="1"/>
  <c r="P991" i="1"/>
  <c r="Q991" i="1" s="1"/>
  <c r="P990" i="1"/>
  <c r="Q990" i="1" s="1"/>
  <c r="P989" i="1"/>
  <c r="Q989" i="1" s="1"/>
  <c r="P988" i="1"/>
  <c r="Q988" i="1" s="1"/>
  <c r="P987" i="1"/>
  <c r="Q987" i="1" s="1"/>
  <c r="P986" i="1"/>
  <c r="Q986" i="1" s="1"/>
  <c r="P985" i="1"/>
  <c r="Q985" i="1" s="1"/>
  <c r="P984" i="1"/>
  <c r="Q984" i="1" s="1"/>
  <c r="P983" i="1"/>
  <c r="Q983" i="1" s="1"/>
  <c r="P982" i="1"/>
  <c r="Q982" i="1" s="1"/>
  <c r="P981" i="1"/>
  <c r="Q981" i="1" s="1"/>
  <c r="P980" i="1"/>
  <c r="Q980" i="1" s="1"/>
  <c r="P979" i="1"/>
  <c r="Q979" i="1" s="1"/>
  <c r="P978" i="1"/>
  <c r="Q978" i="1" s="1"/>
  <c r="P977" i="1"/>
  <c r="Q977" i="1" s="1"/>
  <c r="P976" i="1"/>
  <c r="Q976" i="1" s="1"/>
  <c r="P975" i="1"/>
  <c r="Q975" i="1" s="1"/>
  <c r="P974" i="1"/>
  <c r="Q974" i="1" s="1"/>
  <c r="P973" i="1"/>
  <c r="Q973" i="1" s="1"/>
  <c r="P972" i="1"/>
  <c r="Q972" i="1" s="1"/>
  <c r="P971" i="1"/>
  <c r="Q971" i="1" s="1"/>
  <c r="P970" i="1"/>
  <c r="Q970" i="1" s="1"/>
  <c r="P969" i="1"/>
  <c r="Q969" i="1" s="1"/>
  <c r="P968" i="1"/>
  <c r="Q968" i="1" s="1"/>
  <c r="P967" i="1"/>
  <c r="Q967" i="1" s="1"/>
  <c r="P966" i="1"/>
  <c r="Q966" i="1" s="1"/>
  <c r="P965" i="1"/>
  <c r="Q965" i="1" s="1"/>
  <c r="P964" i="1"/>
  <c r="Q964" i="1" s="1"/>
  <c r="P963" i="1"/>
  <c r="Q963" i="1" s="1"/>
  <c r="P962" i="1"/>
  <c r="Q962" i="1" s="1"/>
  <c r="P961" i="1"/>
  <c r="Q961" i="1" s="1"/>
  <c r="P960" i="1"/>
  <c r="Q960" i="1" s="1"/>
  <c r="P959" i="1"/>
  <c r="Q959" i="1" s="1"/>
  <c r="P958" i="1"/>
  <c r="Q958" i="1" s="1"/>
  <c r="P957" i="1"/>
  <c r="Q957" i="1" s="1"/>
  <c r="P956" i="1"/>
  <c r="Q956" i="1" s="1"/>
  <c r="P955" i="1"/>
  <c r="Q955" i="1" s="1"/>
  <c r="P954" i="1"/>
  <c r="Q954" i="1" s="1"/>
  <c r="P953" i="1"/>
  <c r="Q953" i="1" s="1"/>
  <c r="P952" i="1"/>
  <c r="Q952" i="1" s="1"/>
  <c r="P951" i="1"/>
  <c r="Q951" i="1" s="1"/>
  <c r="P950" i="1"/>
  <c r="Q950" i="1" s="1"/>
  <c r="P949" i="1"/>
  <c r="Q949" i="1" s="1"/>
  <c r="P948" i="1"/>
  <c r="Q948" i="1" s="1"/>
  <c r="P947" i="1"/>
  <c r="Q947" i="1" s="1"/>
  <c r="P946" i="1"/>
  <c r="Q946" i="1" s="1"/>
  <c r="P945" i="1"/>
  <c r="Q945" i="1" s="1"/>
  <c r="P944" i="1"/>
  <c r="Q944" i="1" s="1"/>
  <c r="P943" i="1"/>
  <c r="Q943" i="1" s="1"/>
  <c r="P942" i="1"/>
  <c r="Q942" i="1" s="1"/>
  <c r="P941" i="1"/>
  <c r="Q941" i="1" s="1"/>
  <c r="P940" i="1"/>
  <c r="Q940" i="1" s="1"/>
  <c r="P939" i="1"/>
  <c r="Q939" i="1" s="1"/>
  <c r="P938" i="1"/>
  <c r="Q938" i="1" s="1"/>
  <c r="P937" i="1"/>
  <c r="Q937" i="1" s="1"/>
  <c r="P936" i="1"/>
  <c r="Q936" i="1" s="1"/>
  <c r="P935" i="1"/>
  <c r="Q935" i="1" s="1"/>
  <c r="P934" i="1"/>
  <c r="Q934" i="1" s="1"/>
  <c r="P933" i="1"/>
  <c r="Q933" i="1" s="1"/>
  <c r="P932" i="1"/>
  <c r="Q932" i="1" s="1"/>
  <c r="P931" i="1"/>
  <c r="Q931" i="1" s="1"/>
  <c r="P930" i="1"/>
  <c r="Q930" i="1" s="1"/>
  <c r="P929" i="1"/>
  <c r="Q929" i="1" s="1"/>
  <c r="P928" i="1"/>
  <c r="Q928" i="1" s="1"/>
  <c r="P927" i="1"/>
  <c r="Q927" i="1" s="1"/>
  <c r="P926" i="1"/>
  <c r="Q926" i="1" s="1"/>
  <c r="P925" i="1"/>
  <c r="Q925" i="1" s="1"/>
  <c r="P924" i="1"/>
  <c r="Q924" i="1" s="1"/>
  <c r="P923" i="1"/>
  <c r="Q923" i="1" s="1"/>
  <c r="P922" i="1"/>
  <c r="Q922" i="1" s="1"/>
  <c r="P921" i="1"/>
  <c r="Q921" i="1" s="1"/>
  <c r="P920" i="1"/>
  <c r="Q920" i="1" s="1"/>
  <c r="P919" i="1"/>
  <c r="Q919" i="1" s="1"/>
  <c r="P918" i="1"/>
  <c r="Q918" i="1" s="1"/>
  <c r="P917" i="1"/>
  <c r="Q917" i="1" s="1"/>
  <c r="P916" i="1"/>
  <c r="Q916" i="1" s="1"/>
  <c r="P915" i="1"/>
  <c r="Q915" i="1" s="1"/>
  <c r="P914" i="1"/>
  <c r="Q914" i="1" s="1"/>
  <c r="P913" i="1"/>
  <c r="Q913" i="1" s="1"/>
  <c r="P912" i="1"/>
  <c r="Q912" i="1" s="1"/>
  <c r="P911" i="1"/>
  <c r="Q911" i="1" s="1"/>
  <c r="P910" i="1"/>
  <c r="Q910" i="1" s="1"/>
  <c r="P909" i="1"/>
  <c r="Q909" i="1" s="1"/>
  <c r="P908" i="1"/>
  <c r="Q908" i="1" s="1"/>
  <c r="P907" i="1"/>
  <c r="Q907" i="1" s="1"/>
  <c r="P906" i="1"/>
  <c r="Q906" i="1" s="1"/>
  <c r="P905" i="1"/>
  <c r="Q905" i="1" s="1"/>
  <c r="P904" i="1"/>
  <c r="Q904" i="1" s="1"/>
  <c r="P903" i="1"/>
  <c r="Q903" i="1" s="1"/>
  <c r="P902" i="1"/>
  <c r="Q902" i="1" s="1"/>
  <c r="P901" i="1"/>
  <c r="Q901" i="1" s="1"/>
  <c r="P900" i="1"/>
  <c r="Q900" i="1" s="1"/>
  <c r="P899" i="1"/>
  <c r="Q899" i="1" s="1"/>
  <c r="P898" i="1"/>
  <c r="Q898" i="1" s="1"/>
  <c r="P897" i="1"/>
  <c r="Q897" i="1" s="1"/>
  <c r="P896" i="1"/>
  <c r="Q896" i="1" s="1"/>
  <c r="P895" i="1"/>
  <c r="Q895" i="1" s="1"/>
  <c r="P894" i="1"/>
  <c r="Q894" i="1" s="1"/>
  <c r="P893" i="1"/>
  <c r="Q893" i="1" s="1"/>
  <c r="P892" i="1"/>
  <c r="Q892" i="1" s="1"/>
  <c r="P891" i="1"/>
  <c r="Q891" i="1" s="1"/>
  <c r="P890" i="1"/>
  <c r="Q890" i="1" s="1"/>
  <c r="P889" i="1"/>
  <c r="Q889" i="1" s="1"/>
  <c r="P888" i="1"/>
  <c r="Q888" i="1" s="1"/>
  <c r="P887" i="1"/>
  <c r="Q887" i="1" s="1"/>
  <c r="P886" i="1"/>
  <c r="Q886" i="1" s="1"/>
  <c r="P885" i="1"/>
  <c r="Q885" i="1" s="1"/>
  <c r="P884" i="1"/>
  <c r="Q884" i="1" s="1"/>
  <c r="P883" i="1"/>
  <c r="Q883" i="1" s="1"/>
  <c r="P882" i="1"/>
  <c r="Q882" i="1" s="1"/>
  <c r="P881" i="1"/>
  <c r="Q881" i="1" s="1"/>
  <c r="P880" i="1"/>
  <c r="Q880" i="1" s="1"/>
  <c r="P879" i="1"/>
  <c r="Q879" i="1" s="1"/>
  <c r="P878" i="1"/>
  <c r="Q878" i="1" s="1"/>
  <c r="P877" i="1"/>
  <c r="Q877" i="1" s="1"/>
  <c r="P876" i="1"/>
  <c r="Q876" i="1" s="1"/>
  <c r="P875" i="1"/>
  <c r="Q875" i="1" s="1"/>
  <c r="P874" i="1"/>
  <c r="Q874" i="1" s="1"/>
  <c r="P873" i="1"/>
  <c r="Q873" i="1" s="1"/>
  <c r="P872" i="1"/>
  <c r="Q872" i="1" s="1"/>
  <c r="P871" i="1"/>
  <c r="Q871" i="1" s="1"/>
  <c r="P870" i="1"/>
  <c r="Q870" i="1" s="1"/>
  <c r="P869" i="1"/>
  <c r="Q869" i="1" s="1"/>
  <c r="P868" i="1"/>
  <c r="Q868" i="1" s="1"/>
  <c r="P867" i="1"/>
  <c r="Q867" i="1" s="1"/>
  <c r="P866" i="1"/>
  <c r="Q866" i="1" s="1"/>
  <c r="P865" i="1"/>
  <c r="Q865" i="1" s="1"/>
  <c r="P864" i="1"/>
  <c r="Q864" i="1" s="1"/>
  <c r="P863" i="1"/>
  <c r="Q863" i="1" s="1"/>
  <c r="P862" i="1"/>
  <c r="Q862" i="1" s="1"/>
  <c r="P861" i="1"/>
  <c r="Q861" i="1" s="1"/>
  <c r="P860" i="1"/>
  <c r="Q860" i="1" s="1"/>
  <c r="P859" i="1"/>
  <c r="Q859" i="1" s="1"/>
  <c r="P858" i="1"/>
  <c r="Q858" i="1" s="1"/>
  <c r="P857" i="1"/>
  <c r="Q857" i="1" s="1"/>
  <c r="P856" i="1"/>
  <c r="Q856" i="1" s="1"/>
  <c r="P855" i="1"/>
  <c r="Q855" i="1" s="1"/>
  <c r="P854" i="1"/>
  <c r="Q854" i="1" s="1"/>
  <c r="P853" i="1"/>
  <c r="Q853" i="1" s="1"/>
  <c r="P852" i="1"/>
  <c r="Q852" i="1" s="1"/>
  <c r="P851" i="1"/>
  <c r="Q851" i="1" s="1"/>
  <c r="P850" i="1"/>
  <c r="Q850" i="1" s="1"/>
  <c r="P849" i="1"/>
  <c r="Q849" i="1" s="1"/>
  <c r="P848" i="1"/>
  <c r="Q848" i="1" s="1"/>
  <c r="P847" i="1"/>
  <c r="Q847" i="1" s="1"/>
  <c r="P846" i="1"/>
  <c r="Q846" i="1" s="1"/>
  <c r="P845" i="1"/>
  <c r="Q845" i="1" s="1"/>
  <c r="P844" i="1"/>
  <c r="Q844" i="1" s="1"/>
  <c r="P843" i="1"/>
  <c r="Q843" i="1" s="1"/>
  <c r="P842" i="1"/>
  <c r="Q842" i="1" s="1"/>
  <c r="P841" i="1"/>
  <c r="Q841" i="1" s="1"/>
  <c r="P840" i="1"/>
  <c r="Q840" i="1" s="1"/>
  <c r="P839" i="1"/>
  <c r="Q839" i="1" s="1"/>
  <c r="P838" i="1"/>
  <c r="Q838" i="1" s="1"/>
  <c r="P837" i="1"/>
  <c r="Q837" i="1" s="1"/>
  <c r="P836" i="1"/>
  <c r="Q836" i="1" s="1"/>
  <c r="P835" i="1"/>
  <c r="Q835" i="1" s="1"/>
  <c r="P834" i="1"/>
  <c r="Q834" i="1" s="1"/>
  <c r="P833" i="1"/>
  <c r="Q833" i="1" s="1"/>
  <c r="P832" i="1"/>
  <c r="Q832" i="1" s="1"/>
  <c r="P831" i="1"/>
  <c r="Q831" i="1" s="1"/>
  <c r="P830" i="1"/>
  <c r="Q830" i="1" s="1"/>
  <c r="P829" i="1"/>
  <c r="Q829" i="1" s="1"/>
  <c r="P828" i="1"/>
  <c r="Q828" i="1" s="1"/>
  <c r="P827" i="1"/>
  <c r="Q827" i="1" s="1"/>
  <c r="P826" i="1"/>
  <c r="Q826" i="1" s="1"/>
  <c r="P825" i="1"/>
  <c r="Q825" i="1" s="1"/>
  <c r="P824" i="1"/>
  <c r="Q824" i="1" s="1"/>
  <c r="P823" i="1"/>
  <c r="Q823" i="1" s="1"/>
  <c r="P822" i="1"/>
  <c r="Q822" i="1" s="1"/>
  <c r="P821" i="1"/>
  <c r="Q821" i="1" s="1"/>
  <c r="P820" i="1"/>
  <c r="Q820" i="1" s="1"/>
  <c r="P819" i="1"/>
  <c r="Q819" i="1" s="1"/>
  <c r="P818" i="1"/>
  <c r="Q818" i="1" s="1"/>
  <c r="P817" i="1"/>
  <c r="Q817" i="1" s="1"/>
  <c r="P816" i="1"/>
  <c r="Q816" i="1" s="1"/>
  <c r="P815" i="1"/>
  <c r="Q815" i="1" s="1"/>
  <c r="P814" i="1"/>
  <c r="Q814" i="1" s="1"/>
  <c r="P813" i="1"/>
  <c r="Q813" i="1" s="1"/>
  <c r="P812" i="1"/>
  <c r="Q812" i="1" s="1"/>
  <c r="P811" i="1"/>
  <c r="Q811" i="1" s="1"/>
  <c r="P810" i="1"/>
  <c r="Q810" i="1" s="1"/>
  <c r="P809" i="1"/>
  <c r="Q809" i="1" s="1"/>
  <c r="P808" i="1"/>
  <c r="Q808" i="1" s="1"/>
  <c r="P807" i="1"/>
  <c r="Q807" i="1" s="1"/>
  <c r="P806" i="1"/>
  <c r="Q806" i="1" s="1"/>
  <c r="P805" i="1"/>
  <c r="Q805" i="1" s="1"/>
  <c r="P804" i="1"/>
  <c r="Q804" i="1" s="1"/>
  <c r="P803" i="1"/>
  <c r="Q803" i="1" s="1"/>
  <c r="P802" i="1"/>
  <c r="Q802" i="1" s="1"/>
  <c r="P801" i="1"/>
  <c r="Q801" i="1" s="1"/>
  <c r="P800" i="1"/>
  <c r="Q800" i="1" s="1"/>
  <c r="P799" i="1"/>
  <c r="Q799" i="1" s="1"/>
  <c r="P798" i="1"/>
  <c r="Q798" i="1" s="1"/>
  <c r="P797" i="1"/>
  <c r="Q797" i="1" s="1"/>
  <c r="P796" i="1"/>
  <c r="Q796" i="1" s="1"/>
  <c r="P795" i="1"/>
  <c r="Q795" i="1" s="1"/>
  <c r="P794" i="1"/>
  <c r="Q794" i="1" s="1"/>
  <c r="P793" i="1"/>
  <c r="Q793" i="1" s="1"/>
  <c r="P792" i="1"/>
  <c r="Q792" i="1" s="1"/>
  <c r="P791" i="1"/>
  <c r="Q791" i="1" s="1"/>
  <c r="P790" i="1"/>
  <c r="Q790" i="1" s="1"/>
  <c r="P789" i="1"/>
  <c r="Q789" i="1" s="1"/>
  <c r="P788" i="1"/>
  <c r="Q788" i="1" s="1"/>
  <c r="P787" i="1"/>
  <c r="Q787" i="1" s="1"/>
  <c r="P786" i="1"/>
  <c r="Q786" i="1" s="1"/>
  <c r="P785" i="1"/>
  <c r="Q785" i="1" s="1"/>
  <c r="P784" i="1"/>
  <c r="Q784" i="1" s="1"/>
  <c r="P783" i="1"/>
  <c r="Q783" i="1" s="1"/>
  <c r="P782" i="1"/>
  <c r="Q782" i="1" s="1"/>
  <c r="P781" i="1"/>
  <c r="Q781" i="1" s="1"/>
  <c r="P780" i="1"/>
  <c r="Q780" i="1" s="1"/>
  <c r="P779" i="1"/>
  <c r="Q779" i="1" s="1"/>
  <c r="P778" i="1"/>
  <c r="Q778" i="1" s="1"/>
  <c r="P777" i="1"/>
  <c r="Q777" i="1" s="1"/>
  <c r="P776" i="1"/>
  <c r="Q776" i="1" s="1"/>
  <c r="P775" i="1"/>
  <c r="Q775" i="1" s="1"/>
  <c r="P774" i="1"/>
  <c r="Q774" i="1" s="1"/>
  <c r="P773" i="1"/>
  <c r="Q773" i="1" s="1"/>
  <c r="P772" i="1"/>
  <c r="Q772" i="1" s="1"/>
  <c r="P771" i="1"/>
  <c r="Q771" i="1" s="1"/>
  <c r="P770" i="1"/>
  <c r="Q770" i="1" s="1"/>
  <c r="P769" i="1"/>
  <c r="Q769" i="1" s="1"/>
  <c r="P768" i="1"/>
  <c r="Q768" i="1" s="1"/>
  <c r="P767" i="1"/>
  <c r="Q767" i="1" s="1"/>
  <c r="P766" i="1"/>
  <c r="Q766" i="1" s="1"/>
  <c r="P765" i="1"/>
  <c r="Q765" i="1" s="1"/>
  <c r="P764" i="1"/>
  <c r="Q764" i="1" s="1"/>
  <c r="P763" i="1"/>
  <c r="Q763" i="1" s="1"/>
  <c r="P762" i="1"/>
  <c r="Q762" i="1" s="1"/>
  <c r="P761" i="1"/>
  <c r="Q761" i="1" s="1"/>
  <c r="P760" i="1"/>
  <c r="Q760" i="1" s="1"/>
  <c r="P759" i="1"/>
  <c r="Q759" i="1" s="1"/>
  <c r="P758" i="1"/>
  <c r="Q758" i="1" s="1"/>
  <c r="P757" i="1"/>
  <c r="Q757" i="1" s="1"/>
  <c r="P756" i="1"/>
  <c r="Q756" i="1" s="1"/>
  <c r="P755" i="1"/>
  <c r="Q755" i="1" s="1"/>
  <c r="P754" i="1"/>
  <c r="Q754" i="1" s="1"/>
  <c r="P753" i="1"/>
  <c r="Q753" i="1" s="1"/>
  <c r="P752" i="1"/>
  <c r="Q752" i="1" s="1"/>
  <c r="P751" i="1"/>
  <c r="Q751" i="1" s="1"/>
  <c r="P750" i="1"/>
  <c r="Q750" i="1" s="1"/>
  <c r="P749" i="1"/>
  <c r="Q749" i="1" s="1"/>
  <c r="P748" i="1"/>
  <c r="Q748" i="1" s="1"/>
  <c r="P747" i="1"/>
  <c r="Q747" i="1" s="1"/>
  <c r="P746" i="1"/>
  <c r="Q746" i="1" s="1"/>
  <c r="P745" i="1"/>
  <c r="Q745" i="1" s="1"/>
  <c r="P744" i="1"/>
  <c r="Q744" i="1" s="1"/>
  <c r="P743" i="1"/>
  <c r="Q743" i="1" s="1"/>
  <c r="P742" i="1"/>
  <c r="Q742" i="1" s="1"/>
  <c r="P741" i="1"/>
  <c r="Q741" i="1" s="1"/>
  <c r="P740" i="1"/>
  <c r="Q740" i="1" s="1"/>
  <c r="P739" i="1"/>
  <c r="Q739" i="1" s="1"/>
  <c r="P738" i="1"/>
  <c r="Q738" i="1" s="1"/>
  <c r="P737" i="1"/>
  <c r="Q737" i="1" s="1"/>
  <c r="P736" i="1"/>
  <c r="Q736" i="1" s="1"/>
  <c r="P735" i="1"/>
  <c r="Q735" i="1" s="1"/>
  <c r="P734" i="1"/>
  <c r="Q734" i="1" s="1"/>
  <c r="P733" i="1"/>
  <c r="Q733" i="1" s="1"/>
  <c r="P732" i="1"/>
  <c r="Q732" i="1" s="1"/>
  <c r="P731" i="1"/>
  <c r="Q731" i="1" s="1"/>
  <c r="P730" i="1"/>
  <c r="Q730" i="1" s="1"/>
  <c r="P729" i="1"/>
  <c r="Q729" i="1" s="1"/>
  <c r="P728" i="1"/>
  <c r="Q728" i="1" s="1"/>
  <c r="P727" i="1"/>
  <c r="Q727" i="1" s="1"/>
  <c r="P726" i="1"/>
  <c r="Q726" i="1" s="1"/>
  <c r="P725" i="1"/>
  <c r="Q725" i="1" s="1"/>
  <c r="P724" i="1"/>
  <c r="Q724" i="1" s="1"/>
  <c r="P723" i="1"/>
  <c r="Q723" i="1" s="1"/>
  <c r="P722" i="1"/>
  <c r="Q722" i="1" s="1"/>
  <c r="P721" i="1"/>
  <c r="Q721" i="1" s="1"/>
  <c r="P720" i="1"/>
  <c r="Q720" i="1" s="1"/>
  <c r="P719" i="1"/>
  <c r="Q719" i="1" s="1"/>
  <c r="P718" i="1"/>
  <c r="Q718" i="1" s="1"/>
  <c r="P717" i="1"/>
  <c r="Q717" i="1" s="1"/>
  <c r="P716" i="1"/>
  <c r="Q716" i="1" s="1"/>
  <c r="P715" i="1"/>
  <c r="Q715" i="1" s="1"/>
  <c r="P714" i="1"/>
  <c r="Q714" i="1" s="1"/>
  <c r="P713" i="1"/>
  <c r="Q713" i="1" s="1"/>
  <c r="P712" i="1"/>
  <c r="Q712" i="1" s="1"/>
  <c r="P711" i="1"/>
  <c r="Q711" i="1" s="1"/>
  <c r="P710" i="1"/>
  <c r="Q710" i="1" s="1"/>
  <c r="P709" i="1"/>
  <c r="Q709" i="1" s="1"/>
  <c r="P708" i="1"/>
  <c r="Q708" i="1" s="1"/>
  <c r="P707" i="1"/>
  <c r="Q707" i="1" s="1"/>
  <c r="P706" i="1"/>
  <c r="Q706" i="1" s="1"/>
  <c r="P705" i="1"/>
  <c r="Q705" i="1" s="1"/>
  <c r="P704" i="1"/>
  <c r="Q704" i="1" s="1"/>
  <c r="P703" i="1"/>
  <c r="Q703" i="1" s="1"/>
  <c r="P702" i="1"/>
  <c r="Q702" i="1" s="1"/>
  <c r="P701" i="1"/>
  <c r="Q701" i="1" s="1"/>
  <c r="P700" i="1"/>
  <c r="Q700" i="1" s="1"/>
  <c r="P699" i="1"/>
  <c r="Q699" i="1" s="1"/>
  <c r="P698" i="1"/>
  <c r="Q698" i="1" s="1"/>
  <c r="P697" i="1"/>
  <c r="Q697" i="1" s="1"/>
  <c r="P696" i="1"/>
  <c r="Q696" i="1" s="1"/>
  <c r="P695" i="1"/>
  <c r="Q695" i="1" s="1"/>
  <c r="P694" i="1"/>
  <c r="Q694" i="1" s="1"/>
  <c r="P693" i="1"/>
  <c r="Q693" i="1" s="1"/>
  <c r="P692" i="1"/>
  <c r="Q692" i="1" s="1"/>
  <c r="P691" i="1"/>
  <c r="Q691" i="1" s="1"/>
  <c r="P690" i="1"/>
  <c r="Q690" i="1" s="1"/>
  <c r="P689" i="1"/>
  <c r="Q689" i="1" s="1"/>
  <c r="P688" i="1"/>
  <c r="Q688" i="1" s="1"/>
  <c r="P687" i="1"/>
  <c r="Q687" i="1" s="1"/>
  <c r="P686" i="1"/>
  <c r="Q686" i="1" s="1"/>
  <c r="P685" i="1"/>
  <c r="Q685" i="1" s="1"/>
  <c r="P684" i="1"/>
  <c r="Q684" i="1" s="1"/>
  <c r="P683" i="1"/>
  <c r="Q683" i="1" s="1"/>
  <c r="P682" i="1"/>
  <c r="Q682" i="1" s="1"/>
  <c r="P681" i="1"/>
  <c r="Q681" i="1" s="1"/>
  <c r="P680" i="1"/>
  <c r="Q680" i="1" s="1"/>
  <c r="P679" i="1"/>
  <c r="Q679" i="1" s="1"/>
  <c r="P678" i="1"/>
  <c r="Q678" i="1" s="1"/>
  <c r="P677" i="1"/>
  <c r="Q677" i="1" s="1"/>
  <c r="P676" i="1"/>
  <c r="Q676" i="1" s="1"/>
  <c r="P675" i="1"/>
  <c r="Q675" i="1" s="1"/>
  <c r="P674" i="1"/>
  <c r="Q674" i="1" s="1"/>
  <c r="P673" i="1"/>
  <c r="Q673" i="1" s="1"/>
  <c r="P672" i="1"/>
  <c r="Q672" i="1" s="1"/>
  <c r="P671" i="1"/>
  <c r="Q671" i="1" s="1"/>
  <c r="P670" i="1"/>
  <c r="Q670" i="1" s="1"/>
  <c r="P669" i="1"/>
  <c r="Q669" i="1" s="1"/>
  <c r="P668" i="1"/>
  <c r="Q668" i="1" s="1"/>
  <c r="P667" i="1"/>
  <c r="Q667" i="1" s="1"/>
  <c r="P666" i="1"/>
  <c r="Q666" i="1" s="1"/>
  <c r="P665" i="1"/>
  <c r="Q665" i="1" s="1"/>
  <c r="P664" i="1"/>
  <c r="Q664" i="1" s="1"/>
  <c r="P663" i="1"/>
  <c r="Q663" i="1" s="1"/>
  <c r="P662" i="1"/>
  <c r="Q662" i="1" s="1"/>
  <c r="P661" i="1"/>
  <c r="Q661" i="1" s="1"/>
  <c r="P660" i="1"/>
  <c r="Q660" i="1" s="1"/>
  <c r="P659" i="1"/>
  <c r="Q659" i="1" s="1"/>
  <c r="P658" i="1"/>
  <c r="Q658" i="1" s="1"/>
  <c r="P657" i="1"/>
  <c r="Q657" i="1" s="1"/>
  <c r="P656" i="1"/>
  <c r="Q656" i="1" s="1"/>
  <c r="P655" i="1"/>
  <c r="Q655" i="1" s="1"/>
  <c r="P654" i="1"/>
  <c r="Q654" i="1" s="1"/>
  <c r="P653" i="1"/>
  <c r="Q653" i="1" s="1"/>
  <c r="P652" i="1"/>
  <c r="Q652" i="1" s="1"/>
  <c r="P651" i="1"/>
  <c r="Q651" i="1" s="1"/>
  <c r="P650" i="1"/>
  <c r="Q650" i="1" s="1"/>
  <c r="P649" i="1"/>
  <c r="Q649" i="1" s="1"/>
  <c r="P648" i="1"/>
  <c r="Q648" i="1" s="1"/>
  <c r="P647" i="1"/>
  <c r="Q647" i="1" s="1"/>
  <c r="P646" i="1"/>
  <c r="Q646" i="1" s="1"/>
  <c r="P645" i="1"/>
  <c r="Q645" i="1" s="1"/>
  <c r="P644" i="1"/>
  <c r="Q644" i="1" s="1"/>
  <c r="P643" i="1"/>
  <c r="Q643" i="1" s="1"/>
  <c r="P642" i="1"/>
  <c r="Q642" i="1" s="1"/>
  <c r="P641" i="1"/>
  <c r="Q641" i="1" s="1"/>
  <c r="P640" i="1"/>
  <c r="Q640" i="1" s="1"/>
  <c r="P639" i="1"/>
  <c r="Q639" i="1" s="1"/>
  <c r="P638" i="1"/>
  <c r="Q638" i="1" s="1"/>
  <c r="P637" i="1"/>
  <c r="Q637" i="1" s="1"/>
  <c r="P636" i="1"/>
  <c r="Q636" i="1" s="1"/>
  <c r="P635" i="1"/>
  <c r="Q635" i="1" s="1"/>
  <c r="P634" i="1"/>
  <c r="Q634" i="1" s="1"/>
  <c r="P633" i="1"/>
  <c r="Q633" i="1" s="1"/>
  <c r="P632" i="1"/>
  <c r="Q632" i="1" s="1"/>
  <c r="P631" i="1"/>
  <c r="Q631" i="1" s="1"/>
  <c r="P630" i="1"/>
  <c r="Q630" i="1" s="1"/>
  <c r="P629" i="1"/>
  <c r="Q629" i="1" s="1"/>
  <c r="P628" i="1"/>
  <c r="Q628" i="1" s="1"/>
  <c r="P627" i="1"/>
  <c r="Q627" i="1" s="1"/>
  <c r="P626" i="1"/>
  <c r="Q626" i="1" s="1"/>
  <c r="P625" i="1"/>
  <c r="Q625" i="1" s="1"/>
  <c r="P624" i="1"/>
  <c r="Q624" i="1" s="1"/>
  <c r="P623" i="1"/>
  <c r="Q623" i="1" s="1"/>
  <c r="P622" i="1"/>
  <c r="Q622" i="1" s="1"/>
  <c r="P621" i="1"/>
  <c r="Q621" i="1" s="1"/>
  <c r="P620" i="1"/>
  <c r="Q620" i="1" s="1"/>
  <c r="P619" i="1"/>
  <c r="Q619" i="1" s="1"/>
  <c r="P618" i="1"/>
  <c r="Q618" i="1" s="1"/>
  <c r="P617" i="1"/>
  <c r="Q617" i="1" s="1"/>
  <c r="P616" i="1"/>
  <c r="Q616" i="1" s="1"/>
  <c r="P615" i="1"/>
  <c r="Q615" i="1" s="1"/>
  <c r="P614" i="1"/>
  <c r="Q614" i="1" s="1"/>
  <c r="P613" i="1"/>
  <c r="Q613" i="1" s="1"/>
  <c r="P612" i="1"/>
  <c r="Q612" i="1" s="1"/>
  <c r="P611" i="1"/>
  <c r="Q611" i="1" s="1"/>
  <c r="P610" i="1"/>
  <c r="Q610" i="1" s="1"/>
  <c r="P609" i="1"/>
  <c r="Q609" i="1" s="1"/>
  <c r="P608" i="1"/>
  <c r="Q608" i="1" s="1"/>
  <c r="P607" i="1"/>
  <c r="Q607" i="1" s="1"/>
  <c r="P606" i="1"/>
  <c r="Q606" i="1" s="1"/>
  <c r="P605" i="1"/>
  <c r="Q605" i="1" s="1"/>
  <c r="P604" i="1"/>
  <c r="Q604" i="1" s="1"/>
  <c r="P603" i="1"/>
  <c r="Q603" i="1" s="1"/>
  <c r="P602" i="1"/>
  <c r="Q602" i="1" s="1"/>
  <c r="P601" i="1"/>
  <c r="Q601" i="1" s="1"/>
  <c r="P600" i="1"/>
  <c r="Q600" i="1" s="1"/>
  <c r="P599" i="1"/>
  <c r="Q599" i="1" s="1"/>
  <c r="P598" i="1"/>
  <c r="Q598" i="1" s="1"/>
  <c r="P597" i="1"/>
  <c r="Q597" i="1" s="1"/>
  <c r="P596" i="1"/>
  <c r="Q596" i="1" s="1"/>
  <c r="P595" i="1"/>
  <c r="Q595" i="1" s="1"/>
  <c r="P594" i="1"/>
  <c r="Q594" i="1" s="1"/>
  <c r="P593" i="1"/>
  <c r="Q593" i="1" s="1"/>
  <c r="P592" i="1"/>
  <c r="Q592" i="1" s="1"/>
  <c r="P591" i="1"/>
  <c r="Q591" i="1" s="1"/>
  <c r="P590" i="1"/>
  <c r="Q590" i="1" s="1"/>
  <c r="P589" i="1"/>
  <c r="Q589" i="1" s="1"/>
  <c r="P588" i="1"/>
  <c r="Q588" i="1" s="1"/>
  <c r="P587" i="1"/>
  <c r="Q587" i="1" s="1"/>
  <c r="P586" i="1"/>
  <c r="Q586" i="1" s="1"/>
  <c r="P585" i="1"/>
  <c r="Q585" i="1" s="1"/>
  <c r="P584" i="1"/>
  <c r="Q584" i="1" s="1"/>
  <c r="P583" i="1"/>
  <c r="Q583" i="1" s="1"/>
  <c r="P582" i="1"/>
  <c r="Q582" i="1" s="1"/>
  <c r="P581" i="1"/>
  <c r="Q581" i="1" s="1"/>
  <c r="P580" i="1"/>
  <c r="Q580" i="1" s="1"/>
  <c r="P579" i="1"/>
  <c r="Q579" i="1" s="1"/>
  <c r="P578" i="1"/>
  <c r="Q578" i="1" s="1"/>
  <c r="P577" i="1"/>
  <c r="Q577" i="1" s="1"/>
  <c r="P576" i="1"/>
  <c r="Q576" i="1" s="1"/>
  <c r="P575" i="1"/>
  <c r="Q575" i="1" s="1"/>
  <c r="P574" i="1"/>
  <c r="Q574" i="1" s="1"/>
  <c r="P573" i="1"/>
  <c r="Q573" i="1" s="1"/>
  <c r="P572" i="1"/>
  <c r="Q572" i="1" s="1"/>
  <c r="P571" i="1"/>
  <c r="Q571" i="1" s="1"/>
  <c r="P570" i="1"/>
  <c r="Q570" i="1" s="1"/>
  <c r="P569" i="1"/>
  <c r="Q569" i="1" s="1"/>
  <c r="P568" i="1"/>
  <c r="Q568" i="1" s="1"/>
  <c r="P567" i="1"/>
  <c r="Q567" i="1" s="1"/>
  <c r="P566" i="1"/>
  <c r="Q566" i="1" s="1"/>
  <c r="P565" i="1"/>
  <c r="Q565" i="1" s="1"/>
  <c r="P564" i="1"/>
  <c r="Q564" i="1" s="1"/>
  <c r="P563" i="1"/>
  <c r="Q563" i="1" s="1"/>
  <c r="P562" i="1"/>
  <c r="Q562" i="1" s="1"/>
  <c r="P561" i="1"/>
  <c r="Q561" i="1" s="1"/>
  <c r="P560" i="1"/>
  <c r="Q560" i="1" s="1"/>
  <c r="P559" i="1"/>
  <c r="Q559" i="1" s="1"/>
  <c r="P558" i="1"/>
  <c r="Q558" i="1" s="1"/>
  <c r="P557" i="1"/>
  <c r="Q557" i="1" s="1"/>
  <c r="P556" i="1"/>
  <c r="Q556" i="1" s="1"/>
  <c r="P555" i="1"/>
  <c r="Q555" i="1" s="1"/>
  <c r="P554" i="1"/>
  <c r="Q554" i="1" s="1"/>
  <c r="P553" i="1"/>
  <c r="Q553" i="1" s="1"/>
  <c r="P552" i="1"/>
  <c r="Q552" i="1" s="1"/>
  <c r="P551" i="1"/>
  <c r="Q551" i="1" s="1"/>
  <c r="P550" i="1"/>
  <c r="Q550" i="1" s="1"/>
  <c r="P549" i="1"/>
  <c r="Q549" i="1" s="1"/>
  <c r="P548" i="1"/>
  <c r="Q548" i="1" s="1"/>
  <c r="P547" i="1"/>
  <c r="Q547" i="1" s="1"/>
  <c r="P546" i="1"/>
  <c r="Q546" i="1" s="1"/>
  <c r="P545" i="1"/>
  <c r="Q545" i="1" s="1"/>
  <c r="P544" i="1"/>
  <c r="Q544" i="1" s="1"/>
  <c r="P543" i="1"/>
  <c r="Q543" i="1" s="1"/>
  <c r="P542" i="1"/>
  <c r="Q542" i="1" s="1"/>
  <c r="P541" i="1"/>
  <c r="Q541" i="1" s="1"/>
  <c r="P540" i="1"/>
  <c r="Q540" i="1" s="1"/>
  <c r="P539" i="1"/>
  <c r="Q539" i="1" s="1"/>
  <c r="P538" i="1"/>
  <c r="Q538" i="1" s="1"/>
  <c r="P537" i="1"/>
  <c r="Q537" i="1" s="1"/>
  <c r="P536" i="1"/>
  <c r="Q536" i="1" s="1"/>
  <c r="P535" i="1"/>
  <c r="Q535" i="1" s="1"/>
  <c r="P534" i="1"/>
  <c r="Q534" i="1" s="1"/>
  <c r="P533" i="1"/>
  <c r="Q533" i="1" s="1"/>
  <c r="P532" i="1"/>
  <c r="Q532" i="1" s="1"/>
  <c r="P531" i="1"/>
  <c r="Q531" i="1" s="1"/>
  <c r="P530" i="1"/>
  <c r="Q530" i="1" s="1"/>
  <c r="P529" i="1"/>
  <c r="Q529" i="1" s="1"/>
  <c r="P528" i="1"/>
  <c r="Q528" i="1" s="1"/>
  <c r="P527" i="1"/>
  <c r="Q527" i="1" s="1"/>
  <c r="P526" i="1"/>
  <c r="Q526" i="1" s="1"/>
  <c r="P525" i="1"/>
  <c r="Q525" i="1" s="1"/>
  <c r="P524" i="1"/>
  <c r="Q524" i="1" s="1"/>
  <c r="P523" i="1"/>
  <c r="Q523" i="1" s="1"/>
  <c r="P522" i="1"/>
  <c r="Q522" i="1" s="1"/>
  <c r="P521" i="1"/>
  <c r="Q521" i="1" s="1"/>
  <c r="P520" i="1"/>
  <c r="Q520" i="1" s="1"/>
  <c r="P519" i="1"/>
  <c r="Q519" i="1" s="1"/>
  <c r="P518" i="1"/>
  <c r="Q518" i="1" s="1"/>
  <c r="P517" i="1"/>
  <c r="Q517" i="1" s="1"/>
  <c r="P516" i="1"/>
  <c r="Q516" i="1" s="1"/>
  <c r="P515" i="1"/>
  <c r="Q515" i="1" s="1"/>
  <c r="P514" i="1"/>
  <c r="Q514" i="1" s="1"/>
  <c r="P513" i="1"/>
  <c r="Q513" i="1" s="1"/>
  <c r="P512" i="1"/>
  <c r="Q512" i="1" s="1"/>
  <c r="P511" i="1"/>
  <c r="Q511" i="1" s="1"/>
  <c r="P510" i="1"/>
  <c r="Q510" i="1" s="1"/>
  <c r="P509" i="1"/>
  <c r="Q509" i="1" s="1"/>
  <c r="P508" i="1"/>
  <c r="Q508" i="1" s="1"/>
  <c r="P507" i="1"/>
  <c r="Q507" i="1" s="1"/>
  <c r="P506" i="1"/>
  <c r="Q506" i="1" s="1"/>
  <c r="P505" i="1"/>
  <c r="Q505" i="1" s="1"/>
  <c r="P504" i="1"/>
  <c r="Q504" i="1" s="1"/>
  <c r="P503" i="1"/>
  <c r="Q503" i="1" s="1"/>
  <c r="P502" i="1"/>
  <c r="Q502" i="1" s="1"/>
  <c r="P501" i="1"/>
  <c r="Q501" i="1" s="1"/>
  <c r="P500" i="1"/>
  <c r="Q500" i="1" s="1"/>
  <c r="P499" i="1"/>
  <c r="Q499" i="1" s="1"/>
  <c r="P498" i="1"/>
  <c r="Q498" i="1" s="1"/>
  <c r="P497" i="1"/>
  <c r="Q497" i="1" s="1"/>
  <c r="P496" i="1"/>
  <c r="Q496" i="1" s="1"/>
  <c r="P495" i="1"/>
  <c r="Q495" i="1" s="1"/>
  <c r="P494" i="1"/>
  <c r="Q494" i="1" s="1"/>
  <c r="P493" i="1"/>
  <c r="Q493" i="1" s="1"/>
  <c r="P492" i="1"/>
  <c r="Q492" i="1" s="1"/>
  <c r="P491" i="1"/>
  <c r="Q491" i="1" s="1"/>
  <c r="P490" i="1"/>
  <c r="Q490" i="1" s="1"/>
  <c r="P489" i="1"/>
  <c r="Q489" i="1" s="1"/>
  <c r="P488" i="1"/>
  <c r="Q488" i="1" s="1"/>
  <c r="P487" i="1"/>
  <c r="Q487" i="1" s="1"/>
  <c r="P486" i="1"/>
  <c r="Q486" i="1" s="1"/>
  <c r="P485" i="1"/>
  <c r="Q485" i="1" s="1"/>
  <c r="P484" i="1"/>
  <c r="Q484" i="1" s="1"/>
  <c r="P483" i="1"/>
  <c r="Q483" i="1" s="1"/>
  <c r="P482" i="1"/>
  <c r="Q482" i="1" s="1"/>
  <c r="P481" i="1"/>
  <c r="Q481" i="1" s="1"/>
  <c r="P480" i="1"/>
  <c r="Q480" i="1" s="1"/>
  <c r="P479" i="1"/>
  <c r="Q479" i="1" s="1"/>
  <c r="P478" i="1"/>
  <c r="Q478" i="1" s="1"/>
  <c r="P477" i="1"/>
  <c r="Q477" i="1" s="1"/>
  <c r="P476" i="1"/>
  <c r="Q476" i="1" s="1"/>
  <c r="P475" i="1"/>
  <c r="Q475" i="1" s="1"/>
  <c r="P474" i="1"/>
  <c r="Q474" i="1" s="1"/>
  <c r="P473" i="1"/>
  <c r="Q473" i="1" s="1"/>
  <c r="P472" i="1"/>
  <c r="Q472" i="1" s="1"/>
  <c r="P471" i="1"/>
  <c r="Q471" i="1" s="1"/>
  <c r="P470" i="1"/>
  <c r="Q470" i="1" s="1"/>
  <c r="P469" i="1"/>
  <c r="Q469" i="1" s="1"/>
  <c r="P468" i="1"/>
  <c r="Q468" i="1" s="1"/>
  <c r="P467" i="1"/>
  <c r="Q467" i="1" s="1"/>
  <c r="P466" i="1"/>
  <c r="Q466" i="1" s="1"/>
  <c r="P465" i="1"/>
  <c r="Q465" i="1" s="1"/>
  <c r="P464" i="1"/>
  <c r="Q464" i="1" s="1"/>
  <c r="P463" i="1"/>
  <c r="Q463" i="1" s="1"/>
  <c r="P462" i="1"/>
  <c r="Q462" i="1" s="1"/>
  <c r="P461" i="1"/>
  <c r="Q461" i="1" s="1"/>
  <c r="P460" i="1"/>
  <c r="Q460" i="1" s="1"/>
  <c r="P459" i="1"/>
  <c r="Q459" i="1" s="1"/>
  <c r="P458" i="1"/>
  <c r="Q458" i="1" s="1"/>
  <c r="P457" i="1"/>
  <c r="Q457" i="1" s="1"/>
  <c r="P456" i="1"/>
  <c r="Q456" i="1" s="1"/>
  <c r="P455" i="1"/>
  <c r="Q455" i="1" s="1"/>
  <c r="P454" i="1"/>
  <c r="Q454" i="1" s="1"/>
  <c r="P453" i="1"/>
  <c r="Q453" i="1" s="1"/>
  <c r="P452" i="1"/>
  <c r="Q452" i="1" s="1"/>
  <c r="P451" i="1"/>
  <c r="Q451" i="1" s="1"/>
  <c r="P450" i="1"/>
  <c r="Q450" i="1" s="1"/>
  <c r="P449" i="1"/>
  <c r="Q449" i="1" s="1"/>
  <c r="P448" i="1"/>
  <c r="Q448" i="1" s="1"/>
  <c r="P447" i="1"/>
  <c r="Q447" i="1" s="1"/>
  <c r="P446" i="1"/>
  <c r="Q446" i="1" s="1"/>
  <c r="P445" i="1"/>
  <c r="Q445" i="1" s="1"/>
  <c r="P444" i="1"/>
  <c r="Q444" i="1" s="1"/>
  <c r="P443" i="1"/>
  <c r="Q443" i="1" s="1"/>
  <c r="P442" i="1"/>
  <c r="Q442" i="1" s="1"/>
  <c r="P441" i="1"/>
  <c r="Q441" i="1" s="1"/>
  <c r="P440" i="1"/>
  <c r="Q440" i="1" s="1"/>
  <c r="P439" i="1"/>
  <c r="Q439" i="1" s="1"/>
  <c r="P438" i="1"/>
  <c r="Q438" i="1" s="1"/>
  <c r="P437" i="1"/>
  <c r="Q437" i="1" s="1"/>
  <c r="P436" i="1"/>
  <c r="Q436" i="1" s="1"/>
  <c r="P435" i="1"/>
  <c r="Q435" i="1" s="1"/>
  <c r="P434" i="1"/>
  <c r="Q434" i="1" s="1"/>
  <c r="P433" i="1"/>
  <c r="Q433" i="1" s="1"/>
  <c r="P432" i="1"/>
  <c r="Q432" i="1" s="1"/>
  <c r="P431" i="1"/>
  <c r="Q431" i="1" s="1"/>
  <c r="P430" i="1"/>
  <c r="Q430" i="1" s="1"/>
  <c r="P429" i="1"/>
  <c r="Q429" i="1" s="1"/>
  <c r="P428" i="1"/>
  <c r="Q428" i="1" s="1"/>
  <c r="P427" i="1"/>
  <c r="Q427" i="1" s="1"/>
  <c r="P426" i="1"/>
  <c r="Q426" i="1" s="1"/>
  <c r="P425" i="1"/>
  <c r="Q425" i="1" s="1"/>
  <c r="P424" i="1"/>
  <c r="Q424" i="1" s="1"/>
  <c r="P423" i="1"/>
  <c r="Q423" i="1" s="1"/>
  <c r="P422" i="1"/>
  <c r="Q422" i="1" s="1"/>
  <c r="P421" i="1"/>
  <c r="Q421" i="1" s="1"/>
  <c r="P420" i="1"/>
  <c r="Q420" i="1" s="1"/>
  <c r="P419" i="1"/>
  <c r="Q419" i="1" s="1"/>
  <c r="P418" i="1"/>
  <c r="Q418" i="1" s="1"/>
  <c r="P417" i="1"/>
  <c r="Q417" i="1" s="1"/>
  <c r="P416" i="1"/>
  <c r="Q416" i="1" s="1"/>
  <c r="P415" i="1"/>
  <c r="Q415" i="1" s="1"/>
  <c r="P414" i="1"/>
  <c r="Q414" i="1" s="1"/>
  <c r="P413" i="1"/>
  <c r="Q413" i="1" s="1"/>
  <c r="P412" i="1"/>
  <c r="Q412" i="1" s="1"/>
  <c r="P411" i="1"/>
  <c r="Q411" i="1" s="1"/>
  <c r="P410" i="1"/>
  <c r="Q410" i="1" s="1"/>
  <c r="P409" i="1"/>
  <c r="Q409" i="1" s="1"/>
  <c r="P408" i="1"/>
  <c r="Q408" i="1" s="1"/>
  <c r="P407" i="1"/>
  <c r="Q407" i="1" s="1"/>
  <c r="P406" i="1"/>
  <c r="Q406" i="1" s="1"/>
  <c r="P405" i="1"/>
  <c r="Q405" i="1" s="1"/>
  <c r="P404" i="1"/>
  <c r="Q404" i="1" s="1"/>
  <c r="P403" i="1"/>
  <c r="Q403" i="1" s="1"/>
  <c r="P402" i="1"/>
  <c r="Q402" i="1" s="1"/>
  <c r="P401" i="1"/>
  <c r="Q401" i="1" s="1"/>
  <c r="P400" i="1"/>
  <c r="Q400" i="1" s="1"/>
  <c r="P399" i="1"/>
  <c r="Q399" i="1" s="1"/>
  <c r="P398" i="1"/>
  <c r="Q398" i="1" s="1"/>
  <c r="P397" i="1"/>
  <c r="Q397" i="1" s="1"/>
  <c r="P396" i="1"/>
  <c r="Q396" i="1" s="1"/>
  <c r="P395" i="1"/>
  <c r="Q395" i="1" s="1"/>
  <c r="P394" i="1"/>
  <c r="Q394" i="1" s="1"/>
  <c r="P393" i="1"/>
  <c r="Q393" i="1" s="1"/>
  <c r="P392" i="1"/>
  <c r="Q392" i="1" s="1"/>
  <c r="P391" i="1"/>
  <c r="Q391" i="1" s="1"/>
  <c r="P390" i="1"/>
  <c r="Q390" i="1" s="1"/>
  <c r="P389" i="1"/>
  <c r="Q389" i="1" s="1"/>
  <c r="P388" i="1"/>
  <c r="Q388" i="1" s="1"/>
  <c r="P387" i="1"/>
  <c r="Q387" i="1" s="1"/>
  <c r="P386" i="1"/>
  <c r="Q386" i="1" s="1"/>
  <c r="P385" i="1"/>
  <c r="Q385" i="1" s="1"/>
  <c r="P384" i="1"/>
  <c r="Q384" i="1" s="1"/>
  <c r="P383" i="1"/>
  <c r="Q383" i="1" s="1"/>
  <c r="P382" i="1"/>
  <c r="Q382" i="1" s="1"/>
  <c r="P381" i="1"/>
  <c r="Q381" i="1" s="1"/>
  <c r="P380" i="1"/>
  <c r="Q380" i="1" s="1"/>
  <c r="P379" i="1"/>
  <c r="Q379" i="1" s="1"/>
  <c r="P378" i="1"/>
  <c r="Q378" i="1" s="1"/>
  <c r="P377" i="1"/>
  <c r="Q377" i="1" s="1"/>
  <c r="P376" i="1"/>
  <c r="Q376" i="1" s="1"/>
  <c r="P375" i="1"/>
  <c r="Q375" i="1" s="1"/>
  <c r="P374" i="1"/>
  <c r="Q374" i="1" s="1"/>
  <c r="P373" i="1"/>
  <c r="Q373" i="1" s="1"/>
  <c r="P372" i="1"/>
  <c r="Q372" i="1" s="1"/>
  <c r="P371" i="1"/>
  <c r="Q371" i="1" s="1"/>
  <c r="P370" i="1"/>
  <c r="Q370" i="1" s="1"/>
  <c r="P369" i="1"/>
  <c r="Q369" i="1" s="1"/>
  <c r="P368" i="1"/>
  <c r="Q368" i="1" s="1"/>
  <c r="P367" i="1"/>
  <c r="Q367" i="1" s="1"/>
  <c r="P366" i="1"/>
  <c r="Q366" i="1" s="1"/>
  <c r="P365" i="1"/>
  <c r="Q365" i="1" s="1"/>
  <c r="P364" i="1"/>
  <c r="Q364" i="1" s="1"/>
  <c r="P363" i="1"/>
  <c r="Q363" i="1" s="1"/>
  <c r="P362" i="1"/>
  <c r="Q362" i="1" s="1"/>
  <c r="P361" i="1"/>
  <c r="Q361" i="1" s="1"/>
  <c r="P360" i="1"/>
  <c r="Q360" i="1" s="1"/>
  <c r="P359" i="1"/>
  <c r="Q359" i="1" s="1"/>
  <c r="P358" i="1"/>
  <c r="Q358" i="1" s="1"/>
  <c r="P357" i="1"/>
  <c r="Q357" i="1" s="1"/>
  <c r="P356" i="1"/>
  <c r="Q356" i="1" s="1"/>
  <c r="P355" i="1"/>
  <c r="Q355" i="1" s="1"/>
  <c r="P354" i="1"/>
  <c r="Q354" i="1" s="1"/>
  <c r="P353" i="1"/>
  <c r="Q353" i="1" s="1"/>
  <c r="P352" i="1"/>
  <c r="Q352" i="1" s="1"/>
  <c r="P351" i="1"/>
  <c r="Q351" i="1" s="1"/>
  <c r="P350" i="1"/>
  <c r="Q350" i="1" s="1"/>
  <c r="P349" i="1"/>
  <c r="Q349" i="1" s="1"/>
  <c r="P348" i="1"/>
  <c r="Q348" i="1" s="1"/>
  <c r="P347" i="1"/>
  <c r="Q347" i="1" s="1"/>
  <c r="P346" i="1"/>
  <c r="Q346" i="1" s="1"/>
  <c r="P345" i="1"/>
  <c r="Q345" i="1" s="1"/>
  <c r="P344" i="1"/>
  <c r="Q344" i="1" s="1"/>
  <c r="P343" i="1"/>
  <c r="Q343" i="1" s="1"/>
  <c r="P342" i="1"/>
  <c r="Q342" i="1" s="1"/>
  <c r="P341" i="1"/>
  <c r="Q341" i="1" s="1"/>
  <c r="P340" i="1"/>
  <c r="Q340" i="1" s="1"/>
  <c r="P339" i="1"/>
  <c r="Q339" i="1" s="1"/>
  <c r="P338" i="1"/>
  <c r="Q338" i="1" s="1"/>
  <c r="P337" i="1"/>
  <c r="Q337" i="1" s="1"/>
  <c r="P336" i="1"/>
  <c r="Q336" i="1" s="1"/>
  <c r="P335" i="1"/>
  <c r="Q335" i="1" s="1"/>
  <c r="P334" i="1"/>
  <c r="Q334" i="1" s="1"/>
  <c r="P333" i="1"/>
  <c r="Q333" i="1" s="1"/>
  <c r="P332" i="1"/>
  <c r="Q332" i="1" s="1"/>
  <c r="P331" i="1"/>
  <c r="Q331" i="1" s="1"/>
  <c r="P330" i="1"/>
  <c r="Q330" i="1" s="1"/>
  <c r="P329" i="1"/>
  <c r="Q329" i="1" s="1"/>
  <c r="P328" i="1"/>
  <c r="Q328" i="1" s="1"/>
  <c r="P327" i="1"/>
  <c r="Q327" i="1" s="1"/>
  <c r="P326" i="1"/>
  <c r="Q326" i="1" s="1"/>
  <c r="P325" i="1"/>
  <c r="Q325" i="1" s="1"/>
  <c r="P324" i="1"/>
  <c r="Q324" i="1" s="1"/>
  <c r="P323" i="1"/>
  <c r="Q323" i="1" s="1"/>
  <c r="P322" i="1"/>
  <c r="Q322" i="1" s="1"/>
  <c r="P321" i="1"/>
  <c r="Q321" i="1" s="1"/>
  <c r="P320" i="1"/>
  <c r="Q320" i="1" s="1"/>
  <c r="P319" i="1"/>
  <c r="Q319" i="1" s="1"/>
  <c r="P318" i="1"/>
  <c r="Q318" i="1" s="1"/>
  <c r="P317" i="1"/>
  <c r="Q317" i="1" s="1"/>
  <c r="P316" i="1"/>
  <c r="Q316" i="1" s="1"/>
  <c r="P315" i="1"/>
  <c r="Q315" i="1" s="1"/>
  <c r="P314" i="1"/>
  <c r="Q314" i="1" s="1"/>
  <c r="P313" i="1"/>
  <c r="Q313" i="1" s="1"/>
  <c r="P312" i="1"/>
  <c r="Q312" i="1" s="1"/>
  <c r="P311" i="1"/>
  <c r="Q311" i="1" s="1"/>
  <c r="P310" i="1"/>
  <c r="Q310" i="1" s="1"/>
  <c r="P309" i="1"/>
  <c r="Q309" i="1" s="1"/>
  <c r="P308" i="1"/>
  <c r="Q308" i="1" s="1"/>
  <c r="P307" i="1"/>
  <c r="Q307" i="1" s="1"/>
  <c r="P306" i="1"/>
  <c r="Q306" i="1" s="1"/>
  <c r="P305" i="1"/>
  <c r="Q305" i="1" s="1"/>
  <c r="P304" i="1"/>
  <c r="Q304" i="1" s="1"/>
  <c r="P303" i="1"/>
  <c r="Q303" i="1" s="1"/>
  <c r="P302" i="1"/>
  <c r="Q302" i="1" s="1"/>
  <c r="P301" i="1"/>
  <c r="Q301" i="1" s="1"/>
  <c r="P300" i="1"/>
  <c r="Q300" i="1" s="1"/>
  <c r="P299" i="1"/>
  <c r="Q299" i="1" s="1"/>
  <c r="P298" i="1"/>
  <c r="Q298" i="1" s="1"/>
  <c r="P297" i="1"/>
  <c r="Q297" i="1" s="1"/>
  <c r="P296" i="1"/>
  <c r="Q296" i="1" s="1"/>
  <c r="P295" i="1"/>
  <c r="Q295" i="1" s="1"/>
  <c r="P294" i="1"/>
  <c r="Q294" i="1" s="1"/>
  <c r="P293" i="1"/>
  <c r="Q293" i="1" s="1"/>
  <c r="P292" i="1"/>
  <c r="Q292" i="1" s="1"/>
  <c r="P291" i="1"/>
  <c r="Q291" i="1" s="1"/>
  <c r="P290" i="1"/>
  <c r="Q290" i="1" s="1"/>
  <c r="P289" i="1"/>
  <c r="Q289" i="1" s="1"/>
  <c r="P288" i="1"/>
  <c r="Q288" i="1" s="1"/>
  <c r="P287" i="1"/>
  <c r="Q287" i="1" s="1"/>
  <c r="P286" i="1"/>
  <c r="Q286" i="1" s="1"/>
  <c r="P285" i="1"/>
  <c r="Q285" i="1" s="1"/>
  <c r="P284" i="1"/>
  <c r="Q284" i="1" s="1"/>
  <c r="P283" i="1"/>
  <c r="Q283" i="1" s="1"/>
  <c r="P282" i="1"/>
  <c r="Q282" i="1" s="1"/>
  <c r="P281" i="1"/>
  <c r="Q281" i="1" s="1"/>
  <c r="P280" i="1"/>
  <c r="Q280" i="1" s="1"/>
  <c r="P279" i="1"/>
  <c r="Q279" i="1" s="1"/>
  <c r="P278" i="1"/>
  <c r="Q278" i="1" s="1"/>
  <c r="P277" i="1"/>
  <c r="Q277" i="1" s="1"/>
  <c r="P276" i="1"/>
  <c r="Q276" i="1" s="1"/>
  <c r="P275" i="1"/>
  <c r="Q275" i="1" s="1"/>
  <c r="P274" i="1"/>
  <c r="Q274" i="1" s="1"/>
  <c r="P273" i="1"/>
  <c r="Q273" i="1" s="1"/>
  <c r="P272" i="1"/>
  <c r="Q272" i="1" s="1"/>
  <c r="P271" i="1"/>
  <c r="Q271" i="1" s="1"/>
  <c r="P270" i="1"/>
  <c r="Q270" i="1" s="1"/>
  <c r="P269" i="1"/>
  <c r="Q269" i="1" s="1"/>
  <c r="P268" i="1"/>
  <c r="Q268" i="1" s="1"/>
  <c r="P267" i="1"/>
  <c r="Q267" i="1" s="1"/>
  <c r="P266" i="1"/>
  <c r="Q266" i="1" s="1"/>
  <c r="P265" i="1"/>
  <c r="Q265" i="1" s="1"/>
  <c r="P264" i="1"/>
  <c r="Q264" i="1" s="1"/>
  <c r="P263" i="1"/>
  <c r="Q263" i="1" s="1"/>
  <c r="P262" i="1"/>
  <c r="Q262" i="1" s="1"/>
  <c r="P261" i="1"/>
  <c r="Q261" i="1" s="1"/>
  <c r="P260" i="1"/>
  <c r="Q260" i="1" s="1"/>
  <c r="P259" i="1"/>
  <c r="Q259" i="1" s="1"/>
  <c r="P258" i="1"/>
  <c r="Q258" i="1" s="1"/>
  <c r="P257" i="1"/>
  <c r="Q257" i="1" s="1"/>
  <c r="P256" i="1"/>
  <c r="Q256" i="1" s="1"/>
  <c r="P255" i="1"/>
  <c r="Q255" i="1" s="1"/>
  <c r="P254" i="1"/>
  <c r="Q254" i="1" s="1"/>
  <c r="P253" i="1"/>
  <c r="Q253" i="1" s="1"/>
  <c r="P252" i="1"/>
  <c r="Q252" i="1" s="1"/>
  <c r="P251" i="1"/>
  <c r="Q251" i="1" s="1"/>
  <c r="P250" i="1"/>
  <c r="Q250" i="1" s="1"/>
  <c r="P249" i="1"/>
  <c r="Q249" i="1" s="1"/>
  <c r="P248" i="1"/>
  <c r="Q248" i="1" s="1"/>
  <c r="P247" i="1"/>
  <c r="Q247" i="1" s="1"/>
  <c r="P246" i="1"/>
  <c r="Q246" i="1" s="1"/>
  <c r="P245" i="1"/>
  <c r="Q245" i="1" s="1"/>
  <c r="P244" i="1"/>
  <c r="Q244" i="1" s="1"/>
  <c r="P243" i="1"/>
  <c r="Q243" i="1" s="1"/>
  <c r="P242" i="1"/>
  <c r="Q242" i="1" s="1"/>
  <c r="P241" i="1"/>
  <c r="Q241" i="1" s="1"/>
  <c r="P240" i="1"/>
  <c r="Q240" i="1" s="1"/>
  <c r="P239" i="1"/>
  <c r="Q239" i="1" s="1"/>
  <c r="P238" i="1"/>
  <c r="Q238" i="1" s="1"/>
  <c r="P237" i="1"/>
  <c r="Q237" i="1" s="1"/>
  <c r="P236" i="1"/>
  <c r="Q236" i="1" s="1"/>
  <c r="P235" i="1"/>
  <c r="Q235" i="1" s="1"/>
  <c r="P234" i="1"/>
  <c r="Q234" i="1" s="1"/>
  <c r="P233" i="1"/>
  <c r="Q233" i="1" s="1"/>
  <c r="P232" i="1"/>
  <c r="Q232" i="1" s="1"/>
  <c r="P231" i="1"/>
  <c r="Q231" i="1" s="1"/>
  <c r="P230" i="1"/>
  <c r="Q230" i="1" s="1"/>
  <c r="P229" i="1"/>
  <c r="Q229" i="1" s="1"/>
  <c r="P228" i="1"/>
  <c r="Q228" i="1" s="1"/>
  <c r="P227" i="1"/>
  <c r="Q227" i="1" s="1"/>
  <c r="P226" i="1"/>
  <c r="Q226" i="1" s="1"/>
  <c r="P225" i="1"/>
  <c r="Q225" i="1" s="1"/>
  <c r="P224" i="1"/>
  <c r="Q224" i="1" s="1"/>
  <c r="P223" i="1"/>
  <c r="Q223" i="1" s="1"/>
  <c r="P222" i="1"/>
  <c r="Q222" i="1" s="1"/>
  <c r="P221" i="1"/>
  <c r="Q221" i="1" s="1"/>
  <c r="P220" i="1"/>
  <c r="Q220" i="1" s="1"/>
  <c r="P219" i="1"/>
  <c r="Q219" i="1" s="1"/>
  <c r="P218" i="1"/>
  <c r="Q218" i="1" s="1"/>
  <c r="P217" i="1"/>
  <c r="Q217" i="1" s="1"/>
  <c r="P216" i="1"/>
  <c r="Q216" i="1" s="1"/>
  <c r="P215" i="1"/>
  <c r="Q215" i="1" s="1"/>
  <c r="P214" i="1"/>
  <c r="Q214" i="1" s="1"/>
  <c r="P213" i="1"/>
  <c r="Q213" i="1" s="1"/>
  <c r="P212" i="1"/>
  <c r="Q212" i="1" s="1"/>
  <c r="P211" i="1"/>
  <c r="Q211" i="1" s="1"/>
  <c r="P210" i="1"/>
  <c r="Q210" i="1" s="1"/>
  <c r="P209" i="1"/>
  <c r="Q209" i="1" s="1"/>
  <c r="P208" i="1"/>
  <c r="Q208" i="1" s="1"/>
  <c r="P207" i="1"/>
  <c r="Q207" i="1" s="1"/>
  <c r="P206" i="1"/>
  <c r="Q206" i="1" s="1"/>
  <c r="P205" i="1"/>
  <c r="Q205" i="1" s="1"/>
  <c r="P204" i="1"/>
  <c r="Q204" i="1" s="1"/>
  <c r="P203" i="1"/>
  <c r="Q203" i="1" s="1"/>
  <c r="P202" i="1"/>
  <c r="Q202" i="1" s="1"/>
  <c r="P201" i="1"/>
  <c r="Q201" i="1" s="1"/>
  <c r="P200" i="1"/>
  <c r="Q200" i="1" s="1"/>
  <c r="P199" i="1"/>
  <c r="Q199" i="1" s="1"/>
  <c r="P198" i="1"/>
  <c r="Q198" i="1" s="1"/>
  <c r="P197" i="1"/>
  <c r="Q197" i="1" s="1"/>
  <c r="P196" i="1"/>
  <c r="Q196" i="1" s="1"/>
  <c r="P195" i="1"/>
  <c r="Q195" i="1" s="1"/>
  <c r="P194" i="1"/>
  <c r="Q194" i="1" s="1"/>
  <c r="P193" i="1"/>
  <c r="Q193" i="1" s="1"/>
  <c r="P192" i="1"/>
  <c r="Q192" i="1" s="1"/>
  <c r="P191" i="1"/>
  <c r="Q191" i="1" s="1"/>
  <c r="P190" i="1"/>
  <c r="Q190" i="1" s="1"/>
  <c r="P189" i="1"/>
  <c r="Q189" i="1" s="1"/>
  <c r="P188" i="1"/>
  <c r="Q188" i="1" s="1"/>
  <c r="P187" i="1"/>
  <c r="Q187" i="1" s="1"/>
  <c r="P186" i="1"/>
  <c r="Q186" i="1" s="1"/>
  <c r="P185" i="1"/>
  <c r="Q185" i="1" s="1"/>
  <c r="P184" i="1"/>
  <c r="Q184" i="1" s="1"/>
  <c r="P183" i="1"/>
  <c r="Q183" i="1" s="1"/>
  <c r="P182" i="1"/>
  <c r="Q182" i="1" s="1"/>
  <c r="P181" i="1"/>
  <c r="Q181" i="1" s="1"/>
  <c r="P180" i="1"/>
  <c r="Q180" i="1" s="1"/>
  <c r="P179" i="1"/>
  <c r="Q179" i="1" s="1"/>
  <c r="P178" i="1"/>
  <c r="Q178" i="1" s="1"/>
  <c r="P177" i="1"/>
  <c r="Q177" i="1" s="1"/>
  <c r="P176" i="1"/>
  <c r="Q176" i="1" s="1"/>
  <c r="P175" i="1"/>
  <c r="Q175" i="1" s="1"/>
  <c r="P174" i="1"/>
  <c r="Q174" i="1" s="1"/>
  <c r="P173" i="1"/>
  <c r="Q173" i="1" s="1"/>
  <c r="P172" i="1"/>
  <c r="Q172" i="1" s="1"/>
  <c r="P171" i="1"/>
  <c r="Q171" i="1" s="1"/>
  <c r="P170" i="1"/>
  <c r="Q170" i="1" s="1"/>
  <c r="P169" i="1"/>
  <c r="Q169" i="1" s="1"/>
  <c r="P168" i="1"/>
  <c r="Q168" i="1" s="1"/>
  <c r="P167" i="1"/>
  <c r="Q167" i="1" s="1"/>
  <c r="P166" i="1"/>
  <c r="Q166" i="1" s="1"/>
  <c r="P165" i="1"/>
  <c r="Q165" i="1" s="1"/>
  <c r="P164" i="1"/>
  <c r="Q164" i="1" s="1"/>
  <c r="P163" i="1"/>
  <c r="Q163" i="1" s="1"/>
  <c r="P162" i="1"/>
  <c r="Q162" i="1" s="1"/>
  <c r="P161" i="1"/>
  <c r="Q161" i="1" s="1"/>
  <c r="P160" i="1"/>
  <c r="Q160" i="1" s="1"/>
  <c r="P159" i="1"/>
  <c r="Q159" i="1" s="1"/>
  <c r="P158" i="1"/>
  <c r="Q158" i="1" s="1"/>
  <c r="P157" i="1"/>
  <c r="Q157" i="1" s="1"/>
  <c r="P156" i="1"/>
  <c r="Q156" i="1" s="1"/>
  <c r="P155" i="1"/>
  <c r="Q155" i="1" s="1"/>
  <c r="P154" i="1"/>
  <c r="Q154" i="1" s="1"/>
  <c r="P153" i="1"/>
  <c r="Q153" i="1" s="1"/>
  <c r="P152" i="1"/>
  <c r="Q152" i="1" s="1"/>
  <c r="P151" i="1"/>
  <c r="Q151" i="1" s="1"/>
  <c r="P150" i="1"/>
  <c r="Q150" i="1" s="1"/>
  <c r="P149" i="1"/>
  <c r="Q149" i="1" s="1"/>
  <c r="P148" i="1"/>
  <c r="Q148" i="1" s="1"/>
  <c r="P147" i="1"/>
  <c r="Q147" i="1" s="1"/>
  <c r="P146" i="1"/>
  <c r="Q146" i="1" s="1"/>
  <c r="P145" i="1"/>
  <c r="Q145" i="1" s="1"/>
  <c r="P144" i="1"/>
  <c r="Q144" i="1" s="1"/>
  <c r="P143" i="1"/>
  <c r="Q143" i="1" s="1"/>
  <c r="P142" i="1"/>
  <c r="Q142" i="1" s="1"/>
  <c r="P141" i="1"/>
  <c r="Q141" i="1" s="1"/>
  <c r="P140" i="1"/>
  <c r="Q140" i="1" s="1"/>
  <c r="P139" i="1"/>
  <c r="Q139" i="1" s="1"/>
  <c r="P138" i="1"/>
  <c r="Q138" i="1" s="1"/>
  <c r="P137" i="1"/>
  <c r="Q137" i="1" s="1"/>
  <c r="P136" i="1"/>
  <c r="Q136" i="1" s="1"/>
  <c r="P135" i="1"/>
  <c r="Q135" i="1" s="1"/>
  <c r="P134" i="1"/>
  <c r="Q134" i="1" s="1"/>
  <c r="P133" i="1"/>
  <c r="Q133" i="1" s="1"/>
  <c r="P132" i="1"/>
  <c r="Q132" i="1" s="1"/>
  <c r="P131" i="1"/>
  <c r="Q131" i="1" s="1"/>
  <c r="P130" i="1"/>
  <c r="Q130" i="1" s="1"/>
  <c r="P129" i="1"/>
  <c r="Q129" i="1" s="1"/>
  <c r="P128" i="1"/>
  <c r="Q128" i="1" s="1"/>
  <c r="P127" i="1"/>
  <c r="Q127" i="1" s="1"/>
  <c r="P126" i="1"/>
  <c r="Q126" i="1" s="1"/>
  <c r="P125" i="1"/>
  <c r="Q125" i="1" s="1"/>
  <c r="P124" i="1"/>
  <c r="Q124" i="1" s="1"/>
  <c r="P123" i="1"/>
  <c r="Q123" i="1" s="1"/>
  <c r="P122" i="1"/>
  <c r="Q122" i="1" s="1"/>
  <c r="P121" i="1"/>
  <c r="Q121" i="1" s="1"/>
  <c r="P120" i="1"/>
  <c r="Q120" i="1" s="1"/>
  <c r="P119" i="1"/>
  <c r="Q119" i="1" s="1"/>
  <c r="P118" i="1"/>
  <c r="Q118" i="1" s="1"/>
  <c r="P117" i="1"/>
  <c r="Q117" i="1" s="1"/>
  <c r="P116" i="1"/>
  <c r="Q116" i="1" s="1"/>
  <c r="P115" i="1"/>
  <c r="Q115" i="1" s="1"/>
  <c r="P114" i="1"/>
  <c r="Q114" i="1" s="1"/>
  <c r="P113" i="1"/>
  <c r="Q113" i="1" s="1"/>
  <c r="P112" i="1"/>
  <c r="Q112" i="1" s="1"/>
  <c r="P111" i="1"/>
  <c r="Q111" i="1" s="1"/>
  <c r="P110" i="1"/>
  <c r="Q110" i="1" s="1"/>
  <c r="P109" i="1"/>
  <c r="Q109" i="1" s="1"/>
  <c r="P108" i="1"/>
  <c r="Q108" i="1" s="1"/>
  <c r="P107" i="1"/>
  <c r="Q107" i="1" s="1"/>
  <c r="P106" i="1"/>
  <c r="Q106" i="1" s="1"/>
  <c r="P105" i="1"/>
  <c r="Q105" i="1" s="1"/>
  <c r="P104" i="1"/>
  <c r="Q104" i="1" s="1"/>
  <c r="P103" i="1"/>
  <c r="Q103" i="1" s="1"/>
  <c r="P102" i="1"/>
  <c r="Q102" i="1" s="1"/>
  <c r="P101" i="1"/>
  <c r="Q101" i="1" s="1"/>
  <c r="P100" i="1"/>
  <c r="Q100" i="1" s="1"/>
  <c r="P99" i="1"/>
  <c r="Q99" i="1" s="1"/>
  <c r="P98" i="1"/>
  <c r="Q98" i="1" s="1"/>
  <c r="P97" i="1"/>
  <c r="Q97" i="1" s="1"/>
  <c r="P96" i="1"/>
  <c r="Q96" i="1" s="1"/>
  <c r="P95" i="1"/>
  <c r="Q95" i="1" s="1"/>
  <c r="P94" i="1"/>
  <c r="Q94" i="1" s="1"/>
  <c r="P93" i="1"/>
  <c r="Q93" i="1" s="1"/>
  <c r="P92" i="1"/>
  <c r="Q92" i="1" s="1"/>
  <c r="P91" i="1"/>
  <c r="Q91" i="1" s="1"/>
  <c r="P90" i="1"/>
  <c r="Q90" i="1" s="1"/>
  <c r="P89" i="1"/>
  <c r="Q89" i="1" s="1"/>
  <c r="P88" i="1"/>
  <c r="Q88" i="1" s="1"/>
  <c r="P87" i="1"/>
  <c r="Q87" i="1" s="1"/>
  <c r="P86" i="1"/>
  <c r="Q86" i="1" s="1"/>
  <c r="P85" i="1"/>
  <c r="Q85" i="1" s="1"/>
  <c r="P84" i="1"/>
  <c r="Q84" i="1" s="1"/>
  <c r="P83" i="1"/>
  <c r="Q83" i="1" s="1"/>
  <c r="P82" i="1"/>
  <c r="Q82" i="1" s="1"/>
  <c r="P81" i="1"/>
  <c r="Q81" i="1" s="1"/>
  <c r="P80" i="1"/>
  <c r="Q80" i="1" s="1"/>
  <c r="P79" i="1"/>
  <c r="Q79" i="1" s="1"/>
  <c r="P78" i="1"/>
  <c r="Q78" i="1" s="1"/>
  <c r="P77" i="1"/>
  <c r="Q77" i="1" s="1"/>
  <c r="P76" i="1"/>
  <c r="Q76" i="1" s="1"/>
  <c r="P75" i="1"/>
  <c r="Q75" i="1" s="1"/>
  <c r="P74" i="1"/>
  <c r="Q74" i="1" s="1"/>
  <c r="P73" i="1"/>
  <c r="Q73" i="1" s="1"/>
  <c r="P72" i="1"/>
  <c r="Q72" i="1" s="1"/>
  <c r="P71" i="1"/>
  <c r="Q71" i="1" s="1"/>
  <c r="P70" i="1"/>
  <c r="Q70" i="1" s="1"/>
  <c r="P69" i="1"/>
  <c r="Q69" i="1" s="1"/>
  <c r="P68" i="1"/>
  <c r="Q68" i="1" s="1"/>
  <c r="P67" i="1"/>
  <c r="Q67" i="1" s="1"/>
  <c r="P66" i="1"/>
  <c r="Q66" i="1" s="1"/>
  <c r="P65" i="1"/>
  <c r="Q65" i="1" s="1"/>
  <c r="P64" i="1"/>
  <c r="Q64" i="1" s="1"/>
  <c r="P63" i="1"/>
  <c r="Q63" i="1" s="1"/>
  <c r="P62" i="1"/>
  <c r="Q62" i="1" s="1"/>
  <c r="P61" i="1"/>
  <c r="Q61" i="1" s="1"/>
  <c r="P60" i="1"/>
  <c r="Q60" i="1" s="1"/>
  <c r="P59" i="1"/>
  <c r="Q59" i="1" s="1"/>
  <c r="P58" i="1"/>
  <c r="Q58" i="1" s="1"/>
  <c r="P57" i="1"/>
  <c r="Q57" i="1" s="1"/>
  <c r="P56" i="1"/>
  <c r="Q56" i="1" s="1"/>
  <c r="P55" i="1"/>
  <c r="Q55" i="1" s="1"/>
  <c r="P54" i="1"/>
  <c r="Q54" i="1" s="1"/>
  <c r="P53" i="1"/>
  <c r="Q53" i="1" s="1"/>
  <c r="P52" i="1"/>
  <c r="Q52" i="1" s="1"/>
  <c r="P51" i="1"/>
  <c r="Q51" i="1" s="1"/>
  <c r="P50" i="1"/>
  <c r="Q50" i="1" s="1"/>
  <c r="P49" i="1"/>
  <c r="Q49" i="1" s="1"/>
  <c r="P48" i="1"/>
  <c r="Q48" i="1" s="1"/>
  <c r="P47" i="1"/>
  <c r="Q47" i="1" s="1"/>
  <c r="P46" i="1"/>
  <c r="Q46" i="1" s="1"/>
  <c r="P45" i="1"/>
  <c r="Q45" i="1" s="1"/>
  <c r="P44" i="1"/>
  <c r="Q44" i="1" s="1"/>
  <c r="P43" i="1"/>
  <c r="Q43" i="1" s="1"/>
  <c r="P42" i="1"/>
  <c r="Q42" i="1" s="1"/>
  <c r="P41" i="1"/>
  <c r="Q41" i="1" s="1"/>
  <c r="P40" i="1"/>
  <c r="Q40" i="1" s="1"/>
  <c r="P39" i="1"/>
  <c r="Q39" i="1" s="1"/>
  <c r="P38" i="1"/>
  <c r="Q38" i="1" s="1"/>
  <c r="P37" i="1"/>
  <c r="Q37" i="1" s="1"/>
  <c r="P36" i="1"/>
  <c r="Q36" i="1" s="1"/>
  <c r="P35" i="1"/>
  <c r="Q35" i="1" s="1"/>
  <c r="P34" i="1"/>
  <c r="Q34" i="1" s="1"/>
  <c r="P33" i="1"/>
  <c r="Q33" i="1" s="1"/>
  <c r="P32" i="1"/>
  <c r="Q32" i="1" s="1"/>
  <c r="P31" i="1"/>
  <c r="Q31" i="1" s="1"/>
  <c r="P30" i="1"/>
  <c r="Q30" i="1" s="1"/>
  <c r="P29" i="1"/>
  <c r="Q29" i="1" s="1"/>
  <c r="P28" i="1"/>
  <c r="Q28" i="1" s="1"/>
  <c r="P27" i="1"/>
  <c r="Q27" i="1" s="1"/>
  <c r="P26" i="1"/>
  <c r="Q26" i="1" s="1"/>
  <c r="P25" i="1"/>
  <c r="Q25" i="1" s="1"/>
  <c r="P24" i="1"/>
  <c r="Q24" i="1" s="1"/>
  <c r="P23" i="1"/>
  <c r="Q23" i="1" s="1"/>
  <c r="P22" i="1"/>
  <c r="Q22" i="1" s="1"/>
  <c r="P21" i="1"/>
  <c r="Q21" i="1" s="1"/>
  <c r="P20" i="1"/>
  <c r="Q20" i="1" s="1"/>
  <c r="P19" i="1"/>
  <c r="Q19" i="1" s="1"/>
  <c r="P18" i="1"/>
  <c r="Q18" i="1" s="1"/>
  <c r="P17" i="1"/>
  <c r="Q17" i="1" s="1"/>
  <c r="P16" i="1"/>
  <c r="Q16" i="1" s="1"/>
  <c r="P15" i="1"/>
  <c r="Q15" i="1" s="1"/>
  <c r="P14" i="1"/>
  <c r="Q14" i="1" s="1"/>
  <c r="P13" i="1"/>
  <c r="Q13" i="1" s="1"/>
  <c r="P12" i="1"/>
  <c r="Q12" i="1" s="1"/>
  <c r="P11" i="1"/>
  <c r="Q11" i="1" s="1"/>
  <c r="P10" i="1"/>
  <c r="Q10" i="1" s="1"/>
  <c r="P9" i="1"/>
  <c r="Q9" i="1" s="1"/>
  <c r="P8" i="1"/>
  <c r="Q8" i="1" s="1"/>
  <c r="P7" i="1"/>
  <c r="Q7" i="1" s="1"/>
  <c r="P6" i="1"/>
  <c r="Q6" i="1" s="1"/>
  <c r="P5" i="1"/>
  <c r="Q5" i="1" s="1"/>
  <c r="P4" i="1"/>
  <c r="Q4" i="1" s="1"/>
  <c r="P3" i="1"/>
  <c r="Q3" i="1" s="1"/>
  <c r="BU2350" i="1"/>
  <c r="BV2350" i="1" s="1"/>
  <c r="BU2349" i="1"/>
  <c r="BV2349" i="1" s="1"/>
  <c r="BU2348" i="1"/>
  <c r="BV2348" i="1" s="1"/>
  <c r="BU2347" i="1"/>
  <c r="BV2347" i="1" s="1"/>
  <c r="BU2346" i="1"/>
  <c r="BV2346" i="1" s="1"/>
  <c r="BU2345" i="1"/>
  <c r="BV2345" i="1" s="1"/>
  <c r="BU2344" i="1"/>
  <c r="BV2344" i="1" s="1"/>
  <c r="BU2343" i="1"/>
  <c r="BV2343" i="1" s="1"/>
  <c r="BU2342" i="1"/>
  <c r="BV2342" i="1" s="1"/>
  <c r="BU2341" i="1"/>
  <c r="BV2341" i="1" s="1"/>
  <c r="BU2340" i="1"/>
  <c r="BV2340" i="1" s="1"/>
  <c r="BU2339" i="1"/>
  <c r="BV2339" i="1" s="1"/>
  <c r="BU2338" i="1"/>
  <c r="BV2338" i="1" s="1"/>
  <c r="BU2337" i="1"/>
  <c r="BV2337" i="1" s="1"/>
  <c r="BU2336" i="1"/>
  <c r="BV2336" i="1" s="1"/>
  <c r="BU2335" i="1"/>
  <c r="BV2335" i="1" s="1"/>
  <c r="BU2334" i="1"/>
  <c r="BV2334" i="1" s="1"/>
  <c r="BU2333" i="1"/>
  <c r="BV2333" i="1" s="1"/>
  <c r="BU2332" i="1"/>
  <c r="BV2332" i="1" s="1"/>
  <c r="BU2331" i="1"/>
  <c r="BV2331" i="1" s="1"/>
  <c r="BU2330" i="1"/>
  <c r="BV2330" i="1" s="1"/>
  <c r="BU2329" i="1"/>
  <c r="BV2329" i="1" s="1"/>
  <c r="BU2328" i="1"/>
  <c r="BV2328" i="1" s="1"/>
  <c r="BU2327" i="1"/>
  <c r="BV2327" i="1" s="1"/>
  <c r="BU2326" i="1"/>
  <c r="BV2326" i="1" s="1"/>
  <c r="BU2325" i="1"/>
  <c r="BV2325" i="1" s="1"/>
  <c r="BU2324" i="1"/>
  <c r="BV2324" i="1" s="1"/>
  <c r="BU2323" i="1"/>
  <c r="BV2323" i="1" s="1"/>
  <c r="BU2322" i="1"/>
  <c r="BV2322" i="1" s="1"/>
  <c r="BU2321" i="1"/>
  <c r="BV2321" i="1" s="1"/>
  <c r="BU2320" i="1"/>
  <c r="BV2320" i="1" s="1"/>
  <c r="BU2319" i="1"/>
  <c r="BV2319" i="1" s="1"/>
  <c r="BU2318" i="1"/>
  <c r="BV2318" i="1" s="1"/>
  <c r="BU2317" i="1"/>
  <c r="BV2317" i="1" s="1"/>
  <c r="BU2316" i="1"/>
  <c r="BV2316" i="1" s="1"/>
  <c r="BU2315" i="1"/>
  <c r="BV2315" i="1" s="1"/>
  <c r="BU2314" i="1"/>
  <c r="BV2314" i="1" s="1"/>
  <c r="BU2313" i="1"/>
  <c r="BV2313" i="1" s="1"/>
  <c r="BU2312" i="1"/>
  <c r="BV2312" i="1" s="1"/>
  <c r="BU2311" i="1"/>
  <c r="BV2311" i="1" s="1"/>
  <c r="BU2310" i="1"/>
  <c r="BV2310" i="1" s="1"/>
  <c r="BU2309" i="1"/>
  <c r="BV2309" i="1" s="1"/>
  <c r="BU2308" i="1"/>
  <c r="BV2308" i="1" s="1"/>
  <c r="BU2307" i="1"/>
  <c r="BV2307" i="1" s="1"/>
  <c r="BU2306" i="1"/>
  <c r="BV2306" i="1" s="1"/>
  <c r="BU2305" i="1"/>
  <c r="BV2305" i="1" s="1"/>
  <c r="BU2304" i="1"/>
  <c r="BV2304" i="1" s="1"/>
  <c r="BU2303" i="1"/>
  <c r="BV2303" i="1" s="1"/>
  <c r="BU2302" i="1"/>
  <c r="BV2302" i="1" s="1"/>
  <c r="BU2301" i="1"/>
  <c r="BV2301" i="1" s="1"/>
  <c r="BU2300" i="1"/>
  <c r="BV2300" i="1" s="1"/>
  <c r="BU2299" i="1"/>
  <c r="BV2299" i="1" s="1"/>
  <c r="BU2298" i="1"/>
  <c r="BV2298" i="1" s="1"/>
  <c r="BU2297" i="1"/>
  <c r="BV2297" i="1" s="1"/>
  <c r="BU2296" i="1"/>
  <c r="BV2296" i="1" s="1"/>
  <c r="BU2295" i="1"/>
  <c r="BV2295" i="1" s="1"/>
  <c r="BU2294" i="1"/>
  <c r="BV2294" i="1" s="1"/>
  <c r="BU2293" i="1"/>
  <c r="BV2293" i="1" s="1"/>
  <c r="BU2292" i="1"/>
  <c r="BV2292" i="1" s="1"/>
  <c r="BU2291" i="1"/>
  <c r="BV2291" i="1" s="1"/>
  <c r="BU2290" i="1"/>
  <c r="BV2290" i="1" s="1"/>
  <c r="BU2289" i="1"/>
  <c r="BV2289" i="1" s="1"/>
  <c r="BU2288" i="1"/>
  <c r="BV2288" i="1" s="1"/>
  <c r="BU2287" i="1"/>
  <c r="BV2287" i="1" s="1"/>
  <c r="BU2286" i="1"/>
  <c r="BV2286" i="1" s="1"/>
  <c r="BU2285" i="1"/>
  <c r="BV2285" i="1" s="1"/>
  <c r="BU2284" i="1"/>
  <c r="BV2284" i="1" s="1"/>
  <c r="BU2283" i="1"/>
  <c r="BV2283" i="1" s="1"/>
  <c r="BU2282" i="1"/>
  <c r="BV2282" i="1" s="1"/>
  <c r="BU2281" i="1"/>
  <c r="BV2281" i="1" s="1"/>
  <c r="BU2280" i="1"/>
  <c r="BV2280" i="1" s="1"/>
  <c r="BU2279" i="1"/>
  <c r="BV2279" i="1" s="1"/>
  <c r="BU2278" i="1"/>
  <c r="BV2278" i="1" s="1"/>
  <c r="BU2277" i="1"/>
  <c r="BV2277" i="1" s="1"/>
  <c r="BU2276" i="1"/>
  <c r="BV2276" i="1" s="1"/>
  <c r="BU2275" i="1"/>
  <c r="BV2275" i="1" s="1"/>
  <c r="BU2274" i="1"/>
  <c r="BV2274" i="1" s="1"/>
  <c r="BU2273" i="1"/>
  <c r="BV2273" i="1" s="1"/>
  <c r="BU2272" i="1"/>
  <c r="BV2272" i="1" s="1"/>
  <c r="BU2271" i="1"/>
  <c r="BV2271" i="1" s="1"/>
  <c r="BU2270" i="1"/>
  <c r="BV2270" i="1" s="1"/>
  <c r="BU2269" i="1"/>
  <c r="BV2269" i="1" s="1"/>
  <c r="BU2268" i="1"/>
  <c r="BV2268" i="1" s="1"/>
  <c r="BU2267" i="1"/>
  <c r="BV2267" i="1" s="1"/>
  <c r="BU2266" i="1"/>
  <c r="BV2266" i="1" s="1"/>
  <c r="BU2265" i="1"/>
  <c r="BV2265" i="1" s="1"/>
  <c r="BU2264" i="1"/>
  <c r="BV2264" i="1" s="1"/>
  <c r="BU2263" i="1"/>
  <c r="BV2263" i="1" s="1"/>
  <c r="BU2262" i="1"/>
  <c r="BV2262" i="1" s="1"/>
  <c r="BU2261" i="1"/>
  <c r="BV2261" i="1" s="1"/>
  <c r="BU2260" i="1"/>
  <c r="BV2260" i="1" s="1"/>
  <c r="BU2259" i="1"/>
  <c r="BV2259" i="1" s="1"/>
  <c r="BU2258" i="1"/>
  <c r="BV2258" i="1" s="1"/>
  <c r="BU2257" i="1"/>
  <c r="BV2257" i="1" s="1"/>
  <c r="BU2256" i="1"/>
  <c r="BV2256" i="1" s="1"/>
  <c r="BU2255" i="1"/>
  <c r="BV2255" i="1" s="1"/>
  <c r="BU2254" i="1"/>
  <c r="BV2254" i="1" s="1"/>
  <c r="BU2253" i="1"/>
  <c r="BV2253" i="1" s="1"/>
  <c r="BU2252" i="1"/>
  <c r="BV2252" i="1" s="1"/>
  <c r="BU2251" i="1"/>
  <c r="BV2251" i="1" s="1"/>
  <c r="BU2250" i="1"/>
  <c r="BV2250" i="1" s="1"/>
  <c r="BU2249" i="1"/>
  <c r="BV2249" i="1" s="1"/>
  <c r="BU2248" i="1"/>
  <c r="BV2248" i="1" s="1"/>
  <c r="BU2247" i="1"/>
  <c r="BV2247" i="1" s="1"/>
  <c r="BU2246" i="1"/>
  <c r="BV2246" i="1" s="1"/>
  <c r="BU2245" i="1"/>
  <c r="BV2245" i="1" s="1"/>
  <c r="BU2244" i="1"/>
  <c r="BV2244" i="1" s="1"/>
  <c r="BU2243" i="1"/>
  <c r="BV2243" i="1" s="1"/>
  <c r="BU2242" i="1"/>
  <c r="BV2242" i="1" s="1"/>
  <c r="BU2241" i="1"/>
  <c r="BV2241" i="1" s="1"/>
  <c r="BU2240" i="1"/>
  <c r="BV2240" i="1" s="1"/>
  <c r="BU2239" i="1"/>
  <c r="BV2239" i="1" s="1"/>
  <c r="BU2238" i="1"/>
  <c r="BV2238" i="1" s="1"/>
  <c r="BU2237" i="1"/>
  <c r="BV2237" i="1" s="1"/>
  <c r="BU2236" i="1"/>
  <c r="BV2236" i="1" s="1"/>
  <c r="BU2235" i="1"/>
  <c r="BV2235" i="1" s="1"/>
  <c r="BU2234" i="1"/>
  <c r="BV2234" i="1" s="1"/>
  <c r="BU2233" i="1"/>
  <c r="BV2233" i="1" s="1"/>
  <c r="BU2232" i="1"/>
  <c r="BV2232" i="1" s="1"/>
  <c r="BU2231" i="1"/>
  <c r="BV2231" i="1" s="1"/>
  <c r="BU2230" i="1"/>
  <c r="BV2230" i="1" s="1"/>
  <c r="BU2229" i="1"/>
  <c r="BV2229" i="1" s="1"/>
  <c r="BU2228" i="1"/>
  <c r="BV2228" i="1" s="1"/>
  <c r="BU2227" i="1"/>
  <c r="BV2227" i="1" s="1"/>
  <c r="BU2226" i="1"/>
  <c r="BV2226" i="1" s="1"/>
  <c r="BU2225" i="1"/>
  <c r="BV2225" i="1" s="1"/>
  <c r="BU2224" i="1"/>
  <c r="BV2224" i="1" s="1"/>
  <c r="BU2223" i="1"/>
  <c r="BV2223" i="1" s="1"/>
  <c r="BU2222" i="1"/>
  <c r="BV2222" i="1" s="1"/>
  <c r="BU2221" i="1"/>
  <c r="BV2221" i="1" s="1"/>
  <c r="BU2220" i="1"/>
  <c r="BV2220" i="1" s="1"/>
  <c r="BU2219" i="1"/>
  <c r="BV2219" i="1" s="1"/>
  <c r="BU2218" i="1"/>
  <c r="BV2218" i="1" s="1"/>
  <c r="BU2217" i="1"/>
  <c r="BV2217" i="1" s="1"/>
  <c r="BU2216" i="1"/>
  <c r="BV2216" i="1" s="1"/>
  <c r="BU2215" i="1"/>
  <c r="BV2215" i="1" s="1"/>
  <c r="BU2214" i="1"/>
  <c r="BV2214" i="1" s="1"/>
  <c r="BU2213" i="1"/>
  <c r="BV2213" i="1" s="1"/>
  <c r="BU2212" i="1"/>
  <c r="BV2212" i="1" s="1"/>
  <c r="BU2211" i="1"/>
  <c r="BV2211" i="1" s="1"/>
  <c r="BU2210" i="1"/>
  <c r="BV2210" i="1" s="1"/>
  <c r="BU2209" i="1"/>
  <c r="BV2209" i="1" s="1"/>
  <c r="BU2208" i="1"/>
  <c r="BV2208" i="1" s="1"/>
  <c r="BU2207" i="1"/>
  <c r="BV2207" i="1" s="1"/>
  <c r="BU2206" i="1"/>
  <c r="BV2206" i="1" s="1"/>
  <c r="BU2205" i="1"/>
  <c r="BV2205" i="1" s="1"/>
  <c r="BU2204" i="1"/>
  <c r="BV2204" i="1" s="1"/>
  <c r="BU2203" i="1"/>
  <c r="BV2203" i="1" s="1"/>
  <c r="BU2202" i="1"/>
  <c r="BV2202" i="1" s="1"/>
  <c r="BU2201" i="1"/>
  <c r="BV2201" i="1" s="1"/>
  <c r="BU2200" i="1"/>
  <c r="BV2200" i="1" s="1"/>
  <c r="BU2199" i="1"/>
  <c r="BV2199" i="1" s="1"/>
  <c r="BU2198" i="1"/>
  <c r="BV2198" i="1" s="1"/>
  <c r="BU2197" i="1"/>
  <c r="BV2197" i="1" s="1"/>
  <c r="BU2196" i="1"/>
  <c r="BV2196" i="1" s="1"/>
  <c r="BU2195" i="1"/>
  <c r="BV2195" i="1" s="1"/>
  <c r="BU2194" i="1"/>
  <c r="BV2194" i="1" s="1"/>
  <c r="BU2193" i="1"/>
  <c r="BV2193" i="1" s="1"/>
  <c r="BU2192" i="1"/>
  <c r="BV2192" i="1" s="1"/>
  <c r="BU2191" i="1"/>
  <c r="BV2191" i="1" s="1"/>
  <c r="BU2190" i="1"/>
  <c r="BV2190" i="1" s="1"/>
  <c r="BU2189" i="1"/>
  <c r="BV2189" i="1" s="1"/>
  <c r="BU2188" i="1"/>
  <c r="BV2188" i="1" s="1"/>
  <c r="BU2187" i="1"/>
  <c r="BV2187" i="1" s="1"/>
  <c r="BU2186" i="1"/>
  <c r="BV2186" i="1" s="1"/>
  <c r="BU2185" i="1"/>
  <c r="BV2185" i="1" s="1"/>
  <c r="BU2184" i="1"/>
  <c r="BV2184" i="1" s="1"/>
  <c r="BU2183" i="1"/>
  <c r="BV2183" i="1" s="1"/>
  <c r="BU2182" i="1"/>
  <c r="BV2182" i="1" s="1"/>
  <c r="BU2181" i="1"/>
  <c r="BV2181" i="1" s="1"/>
  <c r="BU2180" i="1"/>
  <c r="BV2180" i="1" s="1"/>
  <c r="BU2179" i="1"/>
  <c r="BV2179" i="1" s="1"/>
  <c r="BU2178" i="1"/>
  <c r="BV2178" i="1" s="1"/>
  <c r="BU2177" i="1"/>
  <c r="BV2177" i="1" s="1"/>
  <c r="BU2176" i="1"/>
  <c r="BV2176" i="1" s="1"/>
  <c r="BU2175" i="1"/>
  <c r="BV2175" i="1" s="1"/>
  <c r="BU2174" i="1"/>
  <c r="BV2174" i="1" s="1"/>
  <c r="BU2173" i="1"/>
  <c r="BV2173" i="1" s="1"/>
  <c r="BU2172" i="1"/>
  <c r="BV2172" i="1" s="1"/>
  <c r="BU2171" i="1"/>
  <c r="BV2171" i="1" s="1"/>
  <c r="BU2170" i="1"/>
  <c r="BV2170" i="1" s="1"/>
  <c r="BU2169" i="1"/>
  <c r="BV2169" i="1" s="1"/>
  <c r="BU2168" i="1"/>
  <c r="BV2168" i="1" s="1"/>
  <c r="BU2167" i="1"/>
  <c r="BV2167" i="1" s="1"/>
  <c r="BU2166" i="1"/>
  <c r="BV2166" i="1" s="1"/>
  <c r="BU2165" i="1"/>
  <c r="BV2165" i="1" s="1"/>
  <c r="BU2164" i="1"/>
  <c r="BV2164" i="1" s="1"/>
  <c r="BU2163" i="1"/>
  <c r="BV2163" i="1" s="1"/>
  <c r="BU2162" i="1"/>
  <c r="BV2162" i="1" s="1"/>
  <c r="BU2161" i="1"/>
  <c r="BV2161" i="1" s="1"/>
  <c r="BU2160" i="1"/>
  <c r="BV2160" i="1" s="1"/>
  <c r="BU2159" i="1"/>
  <c r="BV2159" i="1" s="1"/>
  <c r="BU2158" i="1"/>
  <c r="BV2158" i="1" s="1"/>
  <c r="BU2157" i="1"/>
  <c r="BV2157" i="1" s="1"/>
  <c r="BU2156" i="1"/>
  <c r="BV2156" i="1" s="1"/>
  <c r="BU2155" i="1"/>
  <c r="BV2155" i="1" s="1"/>
  <c r="BU2154" i="1"/>
  <c r="BV2154" i="1" s="1"/>
  <c r="BU2153" i="1"/>
  <c r="BV2153" i="1" s="1"/>
  <c r="BU2152" i="1"/>
  <c r="BV2152" i="1" s="1"/>
  <c r="BU2151" i="1"/>
  <c r="BV2151" i="1" s="1"/>
  <c r="BU2150" i="1"/>
  <c r="BV2150" i="1" s="1"/>
  <c r="BU2149" i="1"/>
  <c r="BV2149" i="1" s="1"/>
  <c r="BU2148" i="1"/>
  <c r="BV2148" i="1" s="1"/>
  <c r="BU2147" i="1"/>
  <c r="BV2147" i="1" s="1"/>
  <c r="BU2146" i="1"/>
  <c r="BV2146" i="1" s="1"/>
  <c r="BU2145" i="1"/>
  <c r="BV2145" i="1" s="1"/>
  <c r="BU2144" i="1"/>
  <c r="BV2144" i="1" s="1"/>
  <c r="BU2143" i="1"/>
  <c r="BV2143" i="1" s="1"/>
  <c r="BU2142" i="1"/>
  <c r="BV2142" i="1" s="1"/>
  <c r="BU2141" i="1"/>
  <c r="BV2141" i="1" s="1"/>
  <c r="BU2140" i="1"/>
  <c r="BV2140" i="1" s="1"/>
  <c r="BU2139" i="1"/>
  <c r="BV2139" i="1" s="1"/>
  <c r="BU2138" i="1"/>
  <c r="BV2138" i="1" s="1"/>
  <c r="BU2137" i="1"/>
  <c r="BV2137" i="1" s="1"/>
  <c r="BU2136" i="1"/>
  <c r="BV2136" i="1" s="1"/>
  <c r="BU2135" i="1"/>
  <c r="BV2135" i="1" s="1"/>
  <c r="BU2134" i="1"/>
  <c r="BV2134" i="1" s="1"/>
  <c r="BU2133" i="1"/>
  <c r="BV2133" i="1" s="1"/>
  <c r="BU2132" i="1"/>
  <c r="BV2132" i="1" s="1"/>
  <c r="BU2131" i="1"/>
  <c r="BV2131" i="1" s="1"/>
  <c r="BU2130" i="1"/>
  <c r="BV2130" i="1" s="1"/>
  <c r="BU2129" i="1"/>
  <c r="BV2129" i="1" s="1"/>
  <c r="BU2128" i="1"/>
  <c r="BV2128" i="1" s="1"/>
  <c r="BU2127" i="1"/>
  <c r="BV2127" i="1" s="1"/>
  <c r="BU2126" i="1"/>
  <c r="BV2126" i="1" s="1"/>
  <c r="BU2125" i="1"/>
  <c r="BV2125" i="1" s="1"/>
  <c r="BU2124" i="1"/>
  <c r="BV2124" i="1" s="1"/>
  <c r="BU2123" i="1"/>
  <c r="BV2123" i="1" s="1"/>
  <c r="BU2122" i="1"/>
  <c r="BV2122" i="1" s="1"/>
  <c r="BU2121" i="1"/>
  <c r="BV2121" i="1" s="1"/>
  <c r="BU2120" i="1"/>
  <c r="BV2120" i="1" s="1"/>
  <c r="BU2119" i="1"/>
  <c r="BV2119" i="1" s="1"/>
  <c r="BU2118" i="1"/>
  <c r="BV2118" i="1" s="1"/>
  <c r="BU2117" i="1"/>
  <c r="BV2117" i="1" s="1"/>
  <c r="BU2116" i="1"/>
  <c r="BV2116" i="1" s="1"/>
  <c r="BU2115" i="1"/>
  <c r="BV2115" i="1" s="1"/>
  <c r="BU2114" i="1"/>
  <c r="BV2114" i="1" s="1"/>
  <c r="BU2113" i="1"/>
  <c r="BV2113" i="1" s="1"/>
  <c r="BU2112" i="1"/>
  <c r="BV2112" i="1" s="1"/>
  <c r="BU2111" i="1"/>
  <c r="BV2111" i="1" s="1"/>
  <c r="BU2110" i="1"/>
  <c r="BV2110" i="1" s="1"/>
  <c r="BU2109" i="1"/>
  <c r="BV2109" i="1" s="1"/>
  <c r="BU2108" i="1"/>
  <c r="BV2108" i="1" s="1"/>
  <c r="BU2107" i="1"/>
  <c r="BV2107" i="1" s="1"/>
  <c r="BU2106" i="1"/>
  <c r="BV2106" i="1" s="1"/>
  <c r="BU2105" i="1"/>
  <c r="BV2105" i="1" s="1"/>
  <c r="BU2104" i="1"/>
  <c r="BV2104" i="1" s="1"/>
  <c r="BU2103" i="1"/>
  <c r="BV2103" i="1" s="1"/>
  <c r="BU2102" i="1"/>
  <c r="BV2102" i="1" s="1"/>
  <c r="BU2101" i="1"/>
  <c r="BV2101" i="1" s="1"/>
  <c r="BU2100" i="1"/>
  <c r="BV2100" i="1" s="1"/>
  <c r="BU2099" i="1"/>
  <c r="BV2099" i="1" s="1"/>
  <c r="BU2098" i="1"/>
  <c r="BV2098" i="1" s="1"/>
  <c r="BU2097" i="1"/>
  <c r="BV2097" i="1" s="1"/>
  <c r="BU2096" i="1"/>
  <c r="BV2096" i="1" s="1"/>
  <c r="BU2095" i="1"/>
  <c r="BV2095" i="1" s="1"/>
  <c r="BU2094" i="1"/>
  <c r="BV2094" i="1" s="1"/>
  <c r="BU2093" i="1"/>
  <c r="BV2093" i="1" s="1"/>
  <c r="BU2092" i="1"/>
  <c r="BV2092" i="1" s="1"/>
  <c r="BU2091" i="1"/>
  <c r="BV2091" i="1" s="1"/>
  <c r="BU2090" i="1"/>
  <c r="BV2090" i="1" s="1"/>
  <c r="BU2089" i="1"/>
  <c r="BV2089" i="1" s="1"/>
  <c r="BU2088" i="1"/>
  <c r="BV2088" i="1" s="1"/>
  <c r="BU2087" i="1"/>
  <c r="BV2087" i="1" s="1"/>
  <c r="BU2086" i="1"/>
  <c r="BV2086" i="1" s="1"/>
  <c r="BU2085" i="1"/>
  <c r="BV2085" i="1" s="1"/>
  <c r="BU2084" i="1"/>
  <c r="BV2084" i="1" s="1"/>
  <c r="BU2083" i="1"/>
  <c r="BV2083" i="1" s="1"/>
  <c r="BU2082" i="1"/>
  <c r="BV2082" i="1" s="1"/>
  <c r="BU2081" i="1"/>
  <c r="BV2081" i="1" s="1"/>
  <c r="BU2080" i="1"/>
  <c r="BV2080" i="1" s="1"/>
  <c r="BU2079" i="1"/>
  <c r="BV2079" i="1" s="1"/>
  <c r="BU2078" i="1"/>
  <c r="BV2078" i="1" s="1"/>
  <c r="BU2077" i="1"/>
  <c r="BV2077" i="1" s="1"/>
  <c r="BU2076" i="1"/>
  <c r="BV2076" i="1" s="1"/>
  <c r="BU2075" i="1"/>
  <c r="BV2075" i="1" s="1"/>
  <c r="BU2074" i="1"/>
  <c r="BV2074" i="1" s="1"/>
  <c r="BU2073" i="1"/>
  <c r="BV2073" i="1" s="1"/>
  <c r="BU2072" i="1"/>
  <c r="BV2072" i="1" s="1"/>
  <c r="BU2071" i="1"/>
  <c r="BV2071" i="1" s="1"/>
  <c r="BU2070" i="1"/>
  <c r="BV2070" i="1" s="1"/>
  <c r="BU2069" i="1"/>
  <c r="BV2069" i="1" s="1"/>
  <c r="BU2068" i="1"/>
  <c r="BV2068" i="1" s="1"/>
  <c r="BU2067" i="1"/>
  <c r="BV2067" i="1" s="1"/>
  <c r="BU2066" i="1"/>
  <c r="BV2066" i="1" s="1"/>
  <c r="BU2065" i="1"/>
  <c r="BV2065" i="1" s="1"/>
  <c r="BU2064" i="1"/>
  <c r="BV2064" i="1" s="1"/>
  <c r="BU2063" i="1"/>
  <c r="BV2063" i="1" s="1"/>
  <c r="BU2062" i="1"/>
  <c r="BV2062" i="1" s="1"/>
  <c r="BU2061" i="1"/>
  <c r="BV2061" i="1" s="1"/>
  <c r="BU2060" i="1"/>
  <c r="BV2060" i="1" s="1"/>
  <c r="BU2059" i="1"/>
  <c r="BV2059" i="1" s="1"/>
  <c r="BU2058" i="1"/>
  <c r="BV2058" i="1" s="1"/>
  <c r="BU2057" i="1"/>
  <c r="BV2057" i="1" s="1"/>
  <c r="BU2056" i="1"/>
  <c r="BV2056" i="1" s="1"/>
  <c r="BU2055" i="1"/>
  <c r="BV2055" i="1" s="1"/>
  <c r="BU2054" i="1"/>
  <c r="BV2054" i="1" s="1"/>
  <c r="BU2053" i="1"/>
  <c r="BV2053" i="1" s="1"/>
  <c r="BU2052" i="1"/>
  <c r="BV2052" i="1" s="1"/>
  <c r="BU2051" i="1"/>
  <c r="BV2051" i="1" s="1"/>
  <c r="BU2050" i="1"/>
  <c r="BV2050" i="1" s="1"/>
  <c r="BU2049" i="1"/>
  <c r="BV2049" i="1" s="1"/>
  <c r="BU2048" i="1"/>
  <c r="BV2048" i="1" s="1"/>
  <c r="BU2047" i="1"/>
  <c r="BV2047" i="1" s="1"/>
  <c r="BU2046" i="1"/>
  <c r="BV2046" i="1" s="1"/>
  <c r="BU2045" i="1"/>
  <c r="BV2045" i="1" s="1"/>
  <c r="BU2044" i="1"/>
  <c r="BV2044" i="1" s="1"/>
  <c r="BU2043" i="1"/>
  <c r="BV2043" i="1" s="1"/>
  <c r="BU2042" i="1"/>
  <c r="BV2042" i="1" s="1"/>
  <c r="BU2041" i="1"/>
  <c r="BV2041" i="1" s="1"/>
  <c r="BU2040" i="1"/>
  <c r="BV2040" i="1" s="1"/>
  <c r="BU2039" i="1"/>
  <c r="BV2039" i="1" s="1"/>
  <c r="BU2038" i="1"/>
  <c r="BV2038" i="1" s="1"/>
  <c r="BU2037" i="1"/>
  <c r="BV2037" i="1" s="1"/>
  <c r="BU2036" i="1"/>
  <c r="BV2036" i="1" s="1"/>
  <c r="BU2035" i="1"/>
  <c r="BV2035" i="1" s="1"/>
  <c r="BU2034" i="1"/>
  <c r="BV2034" i="1" s="1"/>
  <c r="BU2033" i="1"/>
  <c r="BV2033" i="1" s="1"/>
  <c r="BU2032" i="1"/>
  <c r="BV2032" i="1" s="1"/>
  <c r="BU2031" i="1"/>
  <c r="BV2031" i="1" s="1"/>
  <c r="BU2030" i="1"/>
  <c r="BV2030" i="1" s="1"/>
  <c r="BU2029" i="1"/>
  <c r="BV2029" i="1" s="1"/>
  <c r="BU2028" i="1"/>
  <c r="BV2028" i="1" s="1"/>
  <c r="BU2027" i="1"/>
  <c r="BV2027" i="1" s="1"/>
  <c r="BU2026" i="1"/>
  <c r="BV2026" i="1" s="1"/>
  <c r="BU2025" i="1"/>
  <c r="BV2025" i="1" s="1"/>
  <c r="BU2024" i="1"/>
  <c r="BV2024" i="1" s="1"/>
  <c r="BU2023" i="1"/>
  <c r="BV2023" i="1" s="1"/>
  <c r="BU2022" i="1"/>
  <c r="BV2022" i="1" s="1"/>
  <c r="BU2021" i="1"/>
  <c r="BV2021" i="1" s="1"/>
  <c r="BU2020" i="1"/>
  <c r="BV2020" i="1" s="1"/>
  <c r="BU2019" i="1"/>
  <c r="BV2019" i="1" s="1"/>
  <c r="BU2018" i="1"/>
  <c r="BV2018" i="1" s="1"/>
  <c r="BU2017" i="1"/>
  <c r="BV2017" i="1" s="1"/>
  <c r="BU2016" i="1"/>
  <c r="BV2016" i="1" s="1"/>
  <c r="BU2015" i="1"/>
  <c r="BV2015" i="1" s="1"/>
  <c r="BU2014" i="1"/>
  <c r="BV2014" i="1" s="1"/>
  <c r="BU2013" i="1"/>
  <c r="BV2013" i="1" s="1"/>
  <c r="BU2012" i="1"/>
  <c r="BV2012" i="1" s="1"/>
  <c r="BU2011" i="1"/>
  <c r="BV2011" i="1" s="1"/>
  <c r="BU2010" i="1"/>
  <c r="BV2010" i="1" s="1"/>
  <c r="BU2009" i="1"/>
  <c r="BV2009" i="1" s="1"/>
  <c r="BU2008" i="1"/>
  <c r="BV2008" i="1" s="1"/>
  <c r="BU2007" i="1"/>
  <c r="BV2007" i="1" s="1"/>
  <c r="BU2006" i="1"/>
  <c r="BV2006" i="1" s="1"/>
  <c r="BU2005" i="1"/>
  <c r="BV2005" i="1" s="1"/>
  <c r="BU2004" i="1"/>
  <c r="BV2004" i="1" s="1"/>
  <c r="BU2003" i="1"/>
  <c r="BV2003" i="1" s="1"/>
  <c r="BU2002" i="1"/>
  <c r="BV2002" i="1" s="1"/>
  <c r="BU2001" i="1"/>
  <c r="BV2001" i="1" s="1"/>
  <c r="BU2000" i="1"/>
  <c r="BV2000" i="1" s="1"/>
  <c r="BU1999" i="1"/>
  <c r="BV1999" i="1" s="1"/>
  <c r="BU1998" i="1"/>
  <c r="BV1998" i="1" s="1"/>
  <c r="BU1997" i="1"/>
  <c r="BV1997" i="1" s="1"/>
  <c r="BU1996" i="1"/>
  <c r="BV1996" i="1" s="1"/>
  <c r="BU1995" i="1"/>
  <c r="BV1995" i="1" s="1"/>
  <c r="BU1994" i="1"/>
  <c r="BV1994" i="1" s="1"/>
  <c r="BU1993" i="1"/>
  <c r="BV1993" i="1" s="1"/>
  <c r="BU1992" i="1"/>
  <c r="BV1992" i="1" s="1"/>
  <c r="BU1991" i="1"/>
  <c r="BV1991" i="1" s="1"/>
  <c r="BU1990" i="1"/>
  <c r="BV1990" i="1" s="1"/>
  <c r="BU1989" i="1"/>
  <c r="BV1989" i="1" s="1"/>
  <c r="BU1988" i="1"/>
  <c r="BV1988" i="1" s="1"/>
  <c r="BU1987" i="1"/>
  <c r="BV1987" i="1" s="1"/>
  <c r="BU1986" i="1"/>
  <c r="BV1986" i="1" s="1"/>
  <c r="BU1985" i="1"/>
  <c r="BV1985" i="1" s="1"/>
  <c r="BU1984" i="1"/>
  <c r="BV1984" i="1" s="1"/>
  <c r="BU1983" i="1"/>
  <c r="BV1983" i="1" s="1"/>
  <c r="BU1982" i="1"/>
  <c r="BV1982" i="1" s="1"/>
  <c r="BU1981" i="1"/>
  <c r="BV1981" i="1" s="1"/>
  <c r="BU1980" i="1"/>
  <c r="BV1980" i="1" s="1"/>
  <c r="BU1979" i="1"/>
  <c r="BV1979" i="1" s="1"/>
  <c r="BU1978" i="1"/>
  <c r="BV1978" i="1" s="1"/>
  <c r="BU1977" i="1"/>
  <c r="BV1977" i="1" s="1"/>
  <c r="BU1976" i="1"/>
  <c r="BV1976" i="1" s="1"/>
  <c r="BU1975" i="1"/>
  <c r="BV1975" i="1" s="1"/>
  <c r="BU1974" i="1"/>
  <c r="BV1974" i="1" s="1"/>
  <c r="BU1973" i="1"/>
  <c r="BV1973" i="1" s="1"/>
  <c r="BU1972" i="1"/>
  <c r="BV1972" i="1" s="1"/>
  <c r="BU1971" i="1"/>
  <c r="BV1971" i="1" s="1"/>
  <c r="BU1970" i="1"/>
  <c r="BV1970" i="1" s="1"/>
  <c r="BU1969" i="1"/>
  <c r="BV1969" i="1" s="1"/>
  <c r="BU1968" i="1"/>
  <c r="BV1968" i="1" s="1"/>
  <c r="BU1967" i="1"/>
  <c r="BV1967" i="1" s="1"/>
  <c r="BU1966" i="1"/>
  <c r="BV1966" i="1" s="1"/>
  <c r="BU1965" i="1"/>
  <c r="BV1965" i="1" s="1"/>
  <c r="BU1964" i="1"/>
  <c r="BV1964" i="1" s="1"/>
  <c r="BU1963" i="1"/>
  <c r="BV1963" i="1" s="1"/>
  <c r="BU1962" i="1"/>
  <c r="BV1962" i="1" s="1"/>
  <c r="BU1961" i="1"/>
  <c r="BV1961" i="1" s="1"/>
  <c r="BU1960" i="1"/>
  <c r="BV1960" i="1" s="1"/>
  <c r="BU1959" i="1"/>
  <c r="BV1959" i="1" s="1"/>
  <c r="BU1958" i="1"/>
  <c r="BV1958" i="1" s="1"/>
  <c r="BU1957" i="1"/>
  <c r="BV1957" i="1" s="1"/>
  <c r="BU1956" i="1"/>
  <c r="BV1956" i="1" s="1"/>
  <c r="BU1955" i="1"/>
  <c r="BV1955" i="1" s="1"/>
  <c r="BU1954" i="1"/>
  <c r="BV1954" i="1" s="1"/>
  <c r="BU1953" i="1"/>
  <c r="BV1953" i="1" s="1"/>
  <c r="BU1952" i="1"/>
  <c r="BV1952" i="1" s="1"/>
  <c r="BU1951" i="1"/>
  <c r="BV1951" i="1" s="1"/>
  <c r="BU1950" i="1"/>
  <c r="BV1950" i="1" s="1"/>
  <c r="BU1949" i="1"/>
  <c r="BV1949" i="1" s="1"/>
  <c r="BU1948" i="1"/>
  <c r="BV1948" i="1" s="1"/>
  <c r="BU1947" i="1"/>
  <c r="BV1947" i="1" s="1"/>
  <c r="BU1946" i="1"/>
  <c r="BV1946" i="1" s="1"/>
  <c r="BU1945" i="1"/>
  <c r="BV1945" i="1" s="1"/>
  <c r="BU1944" i="1"/>
  <c r="BV1944" i="1" s="1"/>
  <c r="BU1943" i="1"/>
  <c r="BV1943" i="1" s="1"/>
  <c r="BU1942" i="1"/>
  <c r="BV1942" i="1" s="1"/>
  <c r="BU1941" i="1"/>
  <c r="BV1941" i="1" s="1"/>
  <c r="BU1940" i="1"/>
  <c r="BV1940" i="1" s="1"/>
  <c r="BU1939" i="1"/>
  <c r="BV1939" i="1" s="1"/>
  <c r="BU1938" i="1"/>
  <c r="BV1938" i="1" s="1"/>
  <c r="BU1937" i="1"/>
  <c r="BV1937" i="1" s="1"/>
  <c r="BU1936" i="1"/>
  <c r="BV1936" i="1" s="1"/>
  <c r="BU1935" i="1"/>
  <c r="BV1935" i="1" s="1"/>
  <c r="BU1934" i="1"/>
  <c r="BV1934" i="1" s="1"/>
  <c r="BU1933" i="1"/>
  <c r="BV1933" i="1" s="1"/>
  <c r="BU1932" i="1"/>
  <c r="BV1932" i="1" s="1"/>
  <c r="BU1931" i="1"/>
  <c r="BV1931" i="1" s="1"/>
  <c r="BU1930" i="1"/>
  <c r="BV1930" i="1" s="1"/>
  <c r="BU1929" i="1"/>
  <c r="BV1929" i="1" s="1"/>
  <c r="BU1928" i="1"/>
  <c r="BV1928" i="1" s="1"/>
  <c r="BU1927" i="1"/>
  <c r="BV1927" i="1" s="1"/>
  <c r="BU1926" i="1"/>
  <c r="BV1926" i="1" s="1"/>
  <c r="BU1925" i="1"/>
  <c r="BV1925" i="1" s="1"/>
  <c r="BU1924" i="1"/>
  <c r="BV1924" i="1" s="1"/>
  <c r="BU1923" i="1"/>
  <c r="BV1923" i="1" s="1"/>
  <c r="BU1922" i="1"/>
  <c r="BV1922" i="1" s="1"/>
  <c r="BU1921" i="1"/>
  <c r="BV1921" i="1" s="1"/>
  <c r="BU1920" i="1"/>
  <c r="BV1920" i="1" s="1"/>
  <c r="BU1919" i="1"/>
  <c r="BV1919" i="1" s="1"/>
  <c r="BU1918" i="1"/>
  <c r="BV1918" i="1" s="1"/>
  <c r="BU1917" i="1"/>
  <c r="BV1917" i="1" s="1"/>
  <c r="BU1916" i="1"/>
  <c r="BV1916" i="1" s="1"/>
  <c r="BU1915" i="1"/>
  <c r="BV1915" i="1" s="1"/>
  <c r="BU1914" i="1"/>
  <c r="BV1914" i="1" s="1"/>
  <c r="BU1913" i="1"/>
  <c r="BV1913" i="1" s="1"/>
  <c r="BU1912" i="1"/>
  <c r="BV1912" i="1" s="1"/>
  <c r="BU1911" i="1"/>
  <c r="BV1911" i="1" s="1"/>
  <c r="BU1910" i="1"/>
  <c r="BV1910" i="1" s="1"/>
  <c r="BU1909" i="1"/>
  <c r="BV1909" i="1" s="1"/>
  <c r="BU1908" i="1"/>
  <c r="BV1908" i="1" s="1"/>
  <c r="BU1907" i="1"/>
  <c r="BV1907" i="1" s="1"/>
  <c r="BU1906" i="1"/>
  <c r="BV1906" i="1" s="1"/>
  <c r="BU1905" i="1"/>
  <c r="BV1905" i="1" s="1"/>
  <c r="BU1904" i="1"/>
  <c r="BV1904" i="1" s="1"/>
  <c r="BU1903" i="1"/>
  <c r="BV1903" i="1" s="1"/>
  <c r="BU1902" i="1"/>
  <c r="BV1902" i="1" s="1"/>
  <c r="BU1901" i="1"/>
  <c r="BV1901" i="1" s="1"/>
  <c r="BU1900" i="1"/>
  <c r="BV1900" i="1" s="1"/>
  <c r="BU1899" i="1"/>
  <c r="BV1899" i="1" s="1"/>
  <c r="BU1898" i="1"/>
  <c r="BV1898" i="1" s="1"/>
  <c r="BU1897" i="1"/>
  <c r="BV1897" i="1" s="1"/>
  <c r="BU1896" i="1"/>
  <c r="BV1896" i="1" s="1"/>
  <c r="BU1895" i="1"/>
  <c r="BV1895" i="1" s="1"/>
  <c r="BU1894" i="1"/>
  <c r="BV1894" i="1" s="1"/>
  <c r="BU1893" i="1"/>
  <c r="BV1893" i="1" s="1"/>
  <c r="BU1892" i="1"/>
  <c r="BV1892" i="1" s="1"/>
  <c r="BU1891" i="1"/>
  <c r="BV1891" i="1" s="1"/>
  <c r="BU1890" i="1"/>
  <c r="BV1890" i="1" s="1"/>
  <c r="BU1889" i="1"/>
  <c r="BV1889" i="1" s="1"/>
  <c r="BU1888" i="1"/>
  <c r="BV1888" i="1" s="1"/>
  <c r="BU1887" i="1"/>
  <c r="BV1887" i="1" s="1"/>
  <c r="BU1886" i="1"/>
  <c r="BV1886" i="1" s="1"/>
  <c r="BU1885" i="1"/>
  <c r="BV1885" i="1" s="1"/>
  <c r="BU1884" i="1"/>
  <c r="BV1884" i="1" s="1"/>
  <c r="BU1883" i="1"/>
  <c r="BV1883" i="1" s="1"/>
  <c r="BU1882" i="1"/>
  <c r="BV1882" i="1" s="1"/>
  <c r="BU1881" i="1"/>
  <c r="BV1881" i="1" s="1"/>
  <c r="BU1880" i="1"/>
  <c r="BV1880" i="1" s="1"/>
  <c r="BU1879" i="1"/>
  <c r="BV1879" i="1" s="1"/>
  <c r="BU1878" i="1"/>
  <c r="BV1878" i="1" s="1"/>
  <c r="BU1877" i="1"/>
  <c r="BV1877" i="1" s="1"/>
  <c r="BU1876" i="1"/>
  <c r="BV1876" i="1" s="1"/>
  <c r="BU1875" i="1"/>
  <c r="BV1875" i="1" s="1"/>
  <c r="BU1874" i="1"/>
  <c r="BV1874" i="1" s="1"/>
  <c r="BU1873" i="1"/>
  <c r="BV1873" i="1" s="1"/>
  <c r="BU1872" i="1"/>
  <c r="BV1872" i="1" s="1"/>
  <c r="BU1871" i="1"/>
  <c r="BV1871" i="1" s="1"/>
  <c r="BU1870" i="1"/>
  <c r="BV1870" i="1" s="1"/>
  <c r="BU1869" i="1"/>
  <c r="BV1869" i="1" s="1"/>
  <c r="BU1868" i="1"/>
  <c r="BV1868" i="1" s="1"/>
  <c r="BU1867" i="1"/>
  <c r="BV1867" i="1" s="1"/>
  <c r="BU1866" i="1"/>
  <c r="BV1866" i="1" s="1"/>
  <c r="BU1865" i="1"/>
  <c r="BV1865" i="1" s="1"/>
  <c r="BU1864" i="1"/>
  <c r="BV1864" i="1" s="1"/>
  <c r="BU1863" i="1"/>
  <c r="BV1863" i="1" s="1"/>
  <c r="BU1862" i="1"/>
  <c r="BV1862" i="1" s="1"/>
  <c r="BU1861" i="1"/>
  <c r="BV1861" i="1" s="1"/>
  <c r="BU1860" i="1"/>
  <c r="BV1860" i="1" s="1"/>
  <c r="BU1859" i="1"/>
  <c r="BV1859" i="1" s="1"/>
  <c r="BU1858" i="1"/>
  <c r="BV1858" i="1" s="1"/>
  <c r="BU1857" i="1"/>
  <c r="BV1857" i="1" s="1"/>
  <c r="BU1856" i="1"/>
  <c r="BV1856" i="1" s="1"/>
  <c r="BU1855" i="1"/>
  <c r="BV1855" i="1" s="1"/>
  <c r="BU1854" i="1"/>
  <c r="BV1854" i="1" s="1"/>
  <c r="BU1853" i="1"/>
  <c r="BV1853" i="1" s="1"/>
  <c r="BU1852" i="1"/>
  <c r="BV1852" i="1" s="1"/>
  <c r="BU1851" i="1"/>
  <c r="BV1851" i="1" s="1"/>
  <c r="BU1850" i="1"/>
  <c r="BV1850" i="1" s="1"/>
  <c r="BU1849" i="1"/>
  <c r="BV1849" i="1" s="1"/>
  <c r="BU1848" i="1"/>
  <c r="BV1848" i="1" s="1"/>
  <c r="BU1847" i="1"/>
  <c r="BV1847" i="1" s="1"/>
  <c r="BU1846" i="1"/>
  <c r="BV1846" i="1" s="1"/>
  <c r="BU1845" i="1"/>
  <c r="BV1845" i="1" s="1"/>
  <c r="BU1844" i="1"/>
  <c r="BV1844" i="1" s="1"/>
  <c r="BU1843" i="1"/>
  <c r="BV1843" i="1" s="1"/>
  <c r="BU1842" i="1"/>
  <c r="BV1842" i="1" s="1"/>
  <c r="BU1841" i="1"/>
  <c r="BV1841" i="1" s="1"/>
  <c r="BU1840" i="1"/>
  <c r="BV1840" i="1" s="1"/>
  <c r="BU1839" i="1"/>
  <c r="BV1839" i="1" s="1"/>
  <c r="BU1838" i="1"/>
  <c r="BV1838" i="1" s="1"/>
  <c r="BU1837" i="1"/>
  <c r="BV1837" i="1" s="1"/>
  <c r="BU1836" i="1"/>
  <c r="BV1836" i="1" s="1"/>
  <c r="BU1835" i="1"/>
  <c r="BV1835" i="1" s="1"/>
  <c r="BU1834" i="1"/>
  <c r="BV1834" i="1" s="1"/>
  <c r="BU1833" i="1"/>
  <c r="BV1833" i="1" s="1"/>
  <c r="BU1832" i="1"/>
  <c r="BV1832" i="1" s="1"/>
  <c r="BU1831" i="1"/>
  <c r="BV1831" i="1" s="1"/>
  <c r="BU1830" i="1"/>
  <c r="BV1830" i="1" s="1"/>
  <c r="BU1829" i="1"/>
  <c r="BV1829" i="1" s="1"/>
  <c r="BU1828" i="1"/>
  <c r="BV1828" i="1" s="1"/>
  <c r="BU1827" i="1"/>
  <c r="BV1827" i="1" s="1"/>
  <c r="BU1826" i="1"/>
  <c r="BV1826" i="1" s="1"/>
  <c r="BU1825" i="1"/>
  <c r="BV1825" i="1" s="1"/>
  <c r="BU1824" i="1"/>
  <c r="BV1824" i="1" s="1"/>
  <c r="BU1823" i="1"/>
  <c r="BV1823" i="1" s="1"/>
  <c r="BU1822" i="1"/>
  <c r="BV1822" i="1" s="1"/>
  <c r="BU1821" i="1"/>
  <c r="BV1821" i="1" s="1"/>
  <c r="BU1820" i="1"/>
  <c r="BV1820" i="1" s="1"/>
  <c r="BU1819" i="1"/>
  <c r="BV1819" i="1" s="1"/>
  <c r="BU1818" i="1"/>
  <c r="BV1818" i="1" s="1"/>
  <c r="BU1817" i="1"/>
  <c r="BV1817" i="1" s="1"/>
  <c r="BU1816" i="1"/>
  <c r="BV1816" i="1" s="1"/>
  <c r="BU1815" i="1"/>
  <c r="BV1815" i="1" s="1"/>
  <c r="BU1814" i="1"/>
  <c r="BV1814" i="1" s="1"/>
  <c r="BU1813" i="1"/>
  <c r="BV1813" i="1" s="1"/>
  <c r="BU1812" i="1"/>
  <c r="BV1812" i="1" s="1"/>
  <c r="BU1811" i="1"/>
  <c r="BV1811" i="1" s="1"/>
  <c r="BU1810" i="1"/>
  <c r="BV1810" i="1" s="1"/>
  <c r="BU1809" i="1"/>
  <c r="BV1809" i="1" s="1"/>
  <c r="BU1808" i="1"/>
  <c r="BV1808" i="1" s="1"/>
  <c r="BU1807" i="1"/>
  <c r="BV1807" i="1" s="1"/>
  <c r="BU1806" i="1"/>
  <c r="BV1806" i="1" s="1"/>
  <c r="BU1805" i="1"/>
  <c r="BV1805" i="1" s="1"/>
  <c r="BU1804" i="1"/>
  <c r="BV1804" i="1" s="1"/>
  <c r="BU1803" i="1"/>
  <c r="BV1803" i="1" s="1"/>
  <c r="BU1802" i="1"/>
  <c r="BV1802" i="1" s="1"/>
  <c r="BU1801" i="1"/>
  <c r="BV1801" i="1" s="1"/>
  <c r="BU1800" i="1"/>
  <c r="BV1800" i="1" s="1"/>
  <c r="BU1799" i="1"/>
  <c r="BV1799" i="1" s="1"/>
  <c r="BU1798" i="1"/>
  <c r="BV1798" i="1" s="1"/>
  <c r="BU1797" i="1"/>
  <c r="BV1797" i="1" s="1"/>
  <c r="BU1796" i="1"/>
  <c r="BV1796" i="1" s="1"/>
  <c r="BU1795" i="1"/>
  <c r="BV1795" i="1" s="1"/>
  <c r="BU1794" i="1"/>
  <c r="BV1794" i="1" s="1"/>
  <c r="BU1793" i="1"/>
  <c r="BV1793" i="1" s="1"/>
  <c r="BU1792" i="1"/>
  <c r="BV1792" i="1" s="1"/>
  <c r="BU1791" i="1"/>
  <c r="BV1791" i="1" s="1"/>
  <c r="BU1790" i="1"/>
  <c r="BV1790" i="1" s="1"/>
  <c r="BU1789" i="1"/>
  <c r="BV1789" i="1" s="1"/>
  <c r="BU1788" i="1"/>
  <c r="BV1788" i="1" s="1"/>
  <c r="BU1787" i="1"/>
  <c r="BV1787" i="1" s="1"/>
  <c r="BU1786" i="1"/>
  <c r="BV1786" i="1" s="1"/>
  <c r="BU1785" i="1"/>
  <c r="BV1785" i="1" s="1"/>
  <c r="BU1784" i="1"/>
  <c r="BV1784" i="1" s="1"/>
  <c r="BU1783" i="1"/>
  <c r="BV1783" i="1" s="1"/>
  <c r="BU1782" i="1"/>
  <c r="BV1782" i="1" s="1"/>
  <c r="BU1781" i="1"/>
  <c r="BV1781" i="1" s="1"/>
  <c r="BU1780" i="1"/>
  <c r="BV1780" i="1" s="1"/>
  <c r="BU1779" i="1"/>
  <c r="BV1779" i="1" s="1"/>
  <c r="BU1778" i="1"/>
  <c r="BV1778" i="1" s="1"/>
  <c r="BU1777" i="1"/>
  <c r="BV1777" i="1" s="1"/>
  <c r="BU1776" i="1"/>
  <c r="BV1776" i="1" s="1"/>
  <c r="BU1775" i="1"/>
  <c r="BV1775" i="1" s="1"/>
  <c r="BU1774" i="1"/>
  <c r="BV1774" i="1" s="1"/>
  <c r="BU1773" i="1"/>
  <c r="BV1773" i="1" s="1"/>
  <c r="BU1772" i="1"/>
  <c r="BV1772" i="1" s="1"/>
  <c r="BU1771" i="1"/>
  <c r="BV1771" i="1" s="1"/>
  <c r="BU1770" i="1"/>
  <c r="BV1770" i="1" s="1"/>
  <c r="BU1769" i="1"/>
  <c r="BV1769" i="1" s="1"/>
  <c r="BU1768" i="1"/>
  <c r="BV1768" i="1" s="1"/>
  <c r="BU1767" i="1"/>
  <c r="BV1767" i="1" s="1"/>
  <c r="BU1766" i="1"/>
  <c r="BV1766" i="1" s="1"/>
  <c r="BU1765" i="1"/>
  <c r="BV1765" i="1" s="1"/>
  <c r="BU1764" i="1"/>
  <c r="BV1764" i="1" s="1"/>
  <c r="BU1763" i="1"/>
  <c r="BV1763" i="1" s="1"/>
  <c r="BU1762" i="1"/>
  <c r="BV1762" i="1" s="1"/>
  <c r="BU1761" i="1"/>
  <c r="BV1761" i="1" s="1"/>
  <c r="BU1760" i="1"/>
  <c r="BV1760" i="1" s="1"/>
  <c r="BU1759" i="1"/>
  <c r="BV1759" i="1" s="1"/>
  <c r="BU1758" i="1"/>
  <c r="BV1758" i="1" s="1"/>
  <c r="BU1757" i="1"/>
  <c r="BV1757" i="1" s="1"/>
  <c r="BU1756" i="1"/>
  <c r="BV1756" i="1" s="1"/>
  <c r="BU1755" i="1"/>
  <c r="BV1755" i="1" s="1"/>
  <c r="BU1754" i="1"/>
  <c r="BV1754" i="1" s="1"/>
  <c r="BU1753" i="1"/>
  <c r="BV1753" i="1" s="1"/>
  <c r="BU1752" i="1"/>
  <c r="BV1752" i="1" s="1"/>
  <c r="BU1751" i="1"/>
  <c r="BV1751" i="1" s="1"/>
  <c r="BU1750" i="1"/>
  <c r="BV1750" i="1" s="1"/>
  <c r="BU1749" i="1"/>
  <c r="BV1749" i="1" s="1"/>
  <c r="BU1748" i="1"/>
  <c r="BV1748" i="1" s="1"/>
  <c r="BU1747" i="1"/>
  <c r="BV1747" i="1" s="1"/>
  <c r="BU1746" i="1"/>
  <c r="BV1746" i="1" s="1"/>
  <c r="BU1745" i="1"/>
  <c r="BV1745" i="1" s="1"/>
  <c r="BU1744" i="1"/>
  <c r="BV1744" i="1" s="1"/>
  <c r="BU1743" i="1"/>
  <c r="BV1743" i="1" s="1"/>
  <c r="BU1742" i="1"/>
  <c r="BV1742" i="1" s="1"/>
  <c r="BU1741" i="1"/>
  <c r="BV1741" i="1" s="1"/>
  <c r="BU1740" i="1"/>
  <c r="BV1740" i="1" s="1"/>
  <c r="BU1739" i="1"/>
  <c r="BV1739" i="1" s="1"/>
  <c r="BU1738" i="1"/>
  <c r="BV1738" i="1" s="1"/>
  <c r="BU1737" i="1"/>
  <c r="BV1737" i="1" s="1"/>
  <c r="BU1736" i="1"/>
  <c r="BV1736" i="1" s="1"/>
  <c r="BU1735" i="1"/>
  <c r="BV1735" i="1" s="1"/>
  <c r="BU1734" i="1"/>
  <c r="BV1734" i="1" s="1"/>
  <c r="BU1733" i="1"/>
  <c r="BV1733" i="1" s="1"/>
  <c r="BU1732" i="1"/>
  <c r="BV1732" i="1" s="1"/>
  <c r="BU1731" i="1"/>
  <c r="BV1731" i="1" s="1"/>
  <c r="BU1730" i="1"/>
  <c r="BV1730" i="1" s="1"/>
  <c r="BU1729" i="1"/>
  <c r="BV1729" i="1" s="1"/>
  <c r="BU1728" i="1"/>
  <c r="BV1728" i="1" s="1"/>
  <c r="BU1727" i="1"/>
  <c r="BV1727" i="1" s="1"/>
  <c r="BU1726" i="1"/>
  <c r="BV1726" i="1" s="1"/>
  <c r="BU1725" i="1"/>
  <c r="BV1725" i="1" s="1"/>
  <c r="BU1724" i="1"/>
  <c r="BV1724" i="1" s="1"/>
  <c r="BU1723" i="1"/>
  <c r="BV1723" i="1" s="1"/>
  <c r="BU1722" i="1"/>
  <c r="BV1722" i="1" s="1"/>
  <c r="BU1721" i="1"/>
  <c r="BV1721" i="1" s="1"/>
  <c r="BU1720" i="1"/>
  <c r="BV1720" i="1" s="1"/>
  <c r="BU1719" i="1"/>
  <c r="BV1719" i="1" s="1"/>
  <c r="BU1718" i="1"/>
  <c r="BV1718" i="1" s="1"/>
  <c r="BU1717" i="1"/>
  <c r="BV1717" i="1" s="1"/>
  <c r="BU1716" i="1"/>
  <c r="BV1716" i="1" s="1"/>
  <c r="BU1715" i="1"/>
  <c r="BV1715" i="1" s="1"/>
  <c r="BU1714" i="1"/>
  <c r="BV1714" i="1" s="1"/>
  <c r="BU1713" i="1"/>
  <c r="BV1713" i="1" s="1"/>
  <c r="BU1712" i="1"/>
  <c r="BV1712" i="1" s="1"/>
  <c r="BU1711" i="1"/>
  <c r="BV1711" i="1" s="1"/>
  <c r="BU1710" i="1"/>
  <c r="BV1710" i="1" s="1"/>
  <c r="BU1709" i="1"/>
  <c r="BV1709" i="1" s="1"/>
  <c r="BU1708" i="1"/>
  <c r="BV1708" i="1" s="1"/>
  <c r="BU1707" i="1"/>
  <c r="BV1707" i="1" s="1"/>
  <c r="BU1706" i="1"/>
  <c r="BV1706" i="1" s="1"/>
  <c r="BU1705" i="1"/>
  <c r="BV1705" i="1" s="1"/>
  <c r="BU1704" i="1"/>
  <c r="BV1704" i="1" s="1"/>
  <c r="BU1703" i="1"/>
  <c r="BV1703" i="1" s="1"/>
  <c r="BU1702" i="1"/>
  <c r="BV1702" i="1" s="1"/>
  <c r="BU1701" i="1"/>
  <c r="BV1701" i="1" s="1"/>
  <c r="BU1700" i="1"/>
  <c r="BV1700" i="1" s="1"/>
  <c r="BU1699" i="1"/>
  <c r="BV1699" i="1" s="1"/>
  <c r="BU1698" i="1"/>
  <c r="BV1698" i="1" s="1"/>
  <c r="BU1697" i="1"/>
  <c r="BV1697" i="1" s="1"/>
  <c r="BU1696" i="1"/>
  <c r="BV1696" i="1" s="1"/>
  <c r="BU1695" i="1"/>
  <c r="BV1695" i="1" s="1"/>
  <c r="BU1694" i="1"/>
  <c r="BV1694" i="1" s="1"/>
  <c r="BU1693" i="1"/>
  <c r="BV1693" i="1" s="1"/>
  <c r="BU1692" i="1"/>
  <c r="BV1692" i="1" s="1"/>
  <c r="BU1691" i="1"/>
  <c r="BV1691" i="1" s="1"/>
  <c r="BU1690" i="1"/>
  <c r="BV1690" i="1" s="1"/>
  <c r="BU1689" i="1"/>
  <c r="BV1689" i="1" s="1"/>
  <c r="BU1688" i="1"/>
  <c r="BV1688" i="1" s="1"/>
  <c r="BU1687" i="1"/>
  <c r="BV1687" i="1" s="1"/>
  <c r="BU1686" i="1"/>
  <c r="BV1686" i="1" s="1"/>
  <c r="BU1685" i="1"/>
  <c r="BV1685" i="1" s="1"/>
  <c r="BU1684" i="1"/>
  <c r="BV1684" i="1" s="1"/>
  <c r="BU1683" i="1"/>
  <c r="BV1683" i="1" s="1"/>
  <c r="BU1682" i="1"/>
  <c r="BV1682" i="1" s="1"/>
  <c r="BU1681" i="1"/>
  <c r="BV1681" i="1" s="1"/>
  <c r="BU1680" i="1"/>
  <c r="BV1680" i="1" s="1"/>
  <c r="BU1679" i="1"/>
  <c r="BV1679" i="1" s="1"/>
  <c r="BU1678" i="1"/>
  <c r="BV1678" i="1" s="1"/>
  <c r="BU1677" i="1"/>
  <c r="BV1677" i="1" s="1"/>
  <c r="BU1676" i="1"/>
  <c r="BV1676" i="1" s="1"/>
  <c r="BU1675" i="1"/>
  <c r="BV1675" i="1" s="1"/>
  <c r="BU1674" i="1"/>
  <c r="BV1674" i="1" s="1"/>
  <c r="BU1673" i="1"/>
  <c r="BV1673" i="1" s="1"/>
  <c r="BU1672" i="1"/>
  <c r="BV1672" i="1" s="1"/>
  <c r="BU1671" i="1"/>
  <c r="BV1671" i="1" s="1"/>
  <c r="BU1670" i="1"/>
  <c r="BV1670" i="1" s="1"/>
  <c r="BU1669" i="1"/>
  <c r="BV1669" i="1" s="1"/>
  <c r="BU1668" i="1"/>
  <c r="BV1668" i="1" s="1"/>
  <c r="BU1667" i="1"/>
  <c r="BV1667" i="1" s="1"/>
  <c r="BU1666" i="1"/>
  <c r="BV1666" i="1" s="1"/>
  <c r="BU1665" i="1"/>
  <c r="BV1665" i="1" s="1"/>
  <c r="BU1664" i="1"/>
  <c r="BV1664" i="1" s="1"/>
  <c r="BU1663" i="1"/>
  <c r="BV1663" i="1" s="1"/>
  <c r="BU1662" i="1"/>
  <c r="BV1662" i="1" s="1"/>
  <c r="BU1661" i="1"/>
  <c r="BV1661" i="1" s="1"/>
  <c r="BU1660" i="1"/>
  <c r="BV1660" i="1" s="1"/>
  <c r="BU1659" i="1"/>
  <c r="BV1659" i="1" s="1"/>
  <c r="BU1658" i="1"/>
  <c r="BV1658" i="1" s="1"/>
  <c r="BU1657" i="1"/>
  <c r="BV1657" i="1" s="1"/>
  <c r="BU1656" i="1"/>
  <c r="BV1656" i="1" s="1"/>
  <c r="BU1655" i="1"/>
  <c r="BV1655" i="1" s="1"/>
  <c r="BU1654" i="1"/>
  <c r="BV1654" i="1" s="1"/>
  <c r="BU1653" i="1"/>
  <c r="BV1653" i="1" s="1"/>
  <c r="BU1652" i="1"/>
  <c r="BV1652" i="1" s="1"/>
  <c r="BU1651" i="1"/>
  <c r="BV1651" i="1" s="1"/>
  <c r="BU1650" i="1"/>
  <c r="BV1650" i="1" s="1"/>
  <c r="BU1649" i="1"/>
  <c r="BV1649" i="1" s="1"/>
  <c r="BU1648" i="1"/>
  <c r="BV1648" i="1" s="1"/>
  <c r="BU1647" i="1"/>
  <c r="BV1647" i="1" s="1"/>
  <c r="BU1646" i="1"/>
  <c r="BV1646" i="1" s="1"/>
  <c r="BU1645" i="1"/>
  <c r="BV1645" i="1" s="1"/>
  <c r="BU1644" i="1"/>
  <c r="BV1644" i="1" s="1"/>
  <c r="BU1643" i="1"/>
  <c r="BV1643" i="1" s="1"/>
  <c r="BU1642" i="1"/>
  <c r="BV1642" i="1" s="1"/>
  <c r="BU1641" i="1"/>
  <c r="BV1641" i="1" s="1"/>
  <c r="BU1640" i="1"/>
  <c r="BV1640" i="1" s="1"/>
  <c r="BU1639" i="1"/>
  <c r="BV1639" i="1" s="1"/>
  <c r="BU1638" i="1"/>
  <c r="BV1638" i="1" s="1"/>
  <c r="BU1637" i="1"/>
  <c r="BV1637" i="1" s="1"/>
  <c r="BU1636" i="1"/>
  <c r="BV1636" i="1" s="1"/>
  <c r="BU1635" i="1"/>
  <c r="BV1635" i="1" s="1"/>
  <c r="BU1634" i="1"/>
  <c r="BV1634" i="1" s="1"/>
  <c r="BU1633" i="1"/>
  <c r="BV1633" i="1" s="1"/>
  <c r="BU1632" i="1"/>
  <c r="BV1632" i="1" s="1"/>
  <c r="BU1631" i="1"/>
  <c r="BV1631" i="1" s="1"/>
  <c r="BU1630" i="1"/>
  <c r="BV1630" i="1" s="1"/>
  <c r="BU1629" i="1"/>
  <c r="BV1629" i="1" s="1"/>
  <c r="BU1628" i="1"/>
  <c r="BV1628" i="1" s="1"/>
  <c r="BU1627" i="1"/>
  <c r="BV1627" i="1" s="1"/>
  <c r="BU1626" i="1"/>
  <c r="BV1626" i="1" s="1"/>
  <c r="BU1625" i="1"/>
  <c r="BV1625" i="1" s="1"/>
  <c r="BU1624" i="1"/>
  <c r="BV1624" i="1" s="1"/>
  <c r="BU1623" i="1"/>
  <c r="BV1623" i="1" s="1"/>
  <c r="BU1622" i="1"/>
  <c r="BV1622" i="1" s="1"/>
  <c r="BU1621" i="1"/>
  <c r="BV1621" i="1" s="1"/>
  <c r="BU1620" i="1"/>
  <c r="BV1620" i="1" s="1"/>
  <c r="BU1619" i="1"/>
  <c r="BV1619" i="1" s="1"/>
  <c r="BU1618" i="1"/>
  <c r="BV1618" i="1" s="1"/>
  <c r="BU1617" i="1"/>
  <c r="BV1617" i="1" s="1"/>
  <c r="BU1616" i="1"/>
  <c r="BV1616" i="1" s="1"/>
  <c r="BU1615" i="1"/>
  <c r="BV1615" i="1" s="1"/>
  <c r="BU1614" i="1"/>
  <c r="BV1614" i="1" s="1"/>
  <c r="BU1613" i="1"/>
  <c r="BV1613" i="1" s="1"/>
  <c r="BU1612" i="1"/>
  <c r="BV1612" i="1" s="1"/>
  <c r="BU1611" i="1"/>
  <c r="BV1611" i="1" s="1"/>
  <c r="BU1610" i="1"/>
  <c r="BV1610" i="1" s="1"/>
  <c r="BU1609" i="1"/>
  <c r="BV1609" i="1" s="1"/>
  <c r="BU1608" i="1"/>
  <c r="BV1608" i="1" s="1"/>
  <c r="BU1607" i="1"/>
  <c r="BV1607" i="1" s="1"/>
  <c r="BU1606" i="1"/>
  <c r="BV1606" i="1" s="1"/>
  <c r="BU1605" i="1"/>
  <c r="BV1605" i="1" s="1"/>
  <c r="BU1604" i="1"/>
  <c r="BV1604" i="1" s="1"/>
  <c r="BU1603" i="1"/>
  <c r="BV1603" i="1" s="1"/>
  <c r="BU1602" i="1"/>
  <c r="BV1602" i="1" s="1"/>
  <c r="BU1601" i="1"/>
  <c r="BV1601" i="1" s="1"/>
  <c r="BU1600" i="1"/>
  <c r="BV1600" i="1" s="1"/>
  <c r="BU1599" i="1"/>
  <c r="BV1599" i="1" s="1"/>
  <c r="BU1598" i="1"/>
  <c r="BV1598" i="1" s="1"/>
  <c r="BU1597" i="1"/>
  <c r="BV1597" i="1" s="1"/>
  <c r="BU1596" i="1"/>
  <c r="BV1596" i="1" s="1"/>
  <c r="BU1595" i="1"/>
  <c r="BV1595" i="1" s="1"/>
  <c r="BU1594" i="1"/>
  <c r="BV1594" i="1" s="1"/>
  <c r="BU1593" i="1"/>
  <c r="BV1593" i="1" s="1"/>
  <c r="BU1592" i="1"/>
  <c r="BV1592" i="1" s="1"/>
  <c r="BU1591" i="1"/>
  <c r="BV1591" i="1" s="1"/>
  <c r="BU1590" i="1"/>
  <c r="BV1590" i="1" s="1"/>
  <c r="BU1589" i="1"/>
  <c r="BV1589" i="1" s="1"/>
  <c r="BU1588" i="1"/>
  <c r="BV1588" i="1" s="1"/>
  <c r="BU1587" i="1"/>
  <c r="BV1587" i="1" s="1"/>
  <c r="BU1586" i="1"/>
  <c r="BV1586" i="1" s="1"/>
  <c r="BU1585" i="1"/>
  <c r="BV1585" i="1" s="1"/>
  <c r="BU1584" i="1"/>
  <c r="BV1584" i="1" s="1"/>
  <c r="BU1583" i="1"/>
  <c r="BV1583" i="1" s="1"/>
  <c r="BU1582" i="1"/>
  <c r="BV1582" i="1" s="1"/>
  <c r="BU1581" i="1"/>
  <c r="BV1581" i="1" s="1"/>
  <c r="BU1580" i="1"/>
  <c r="BV1580" i="1" s="1"/>
  <c r="BU1579" i="1"/>
  <c r="BV1579" i="1" s="1"/>
  <c r="BU1578" i="1"/>
  <c r="BV1578" i="1" s="1"/>
  <c r="BU1577" i="1"/>
  <c r="BV1577" i="1" s="1"/>
  <c r="BU1576" i="1"/>
  <c r="BV1576" i="1" s="1"/>
  <c r="BU1575" i="1"/>
  <c r="BV1575" i="1" s="1"/>
  <c r="BU1574" i="1"/>
  <c r="BV1574" i="1" s="1"/>
  <c r="BU1573" i="1"/>
  <c r="BV1573" i="1" s="1"/>
  <c r="BU1572" i="1"/>
  <c r="BV1572" i="1" s="1"/>
  <c r="BU1571" i="1"/>
  <c r="BV1571" i="1" s="1"/>
  <c r="BU1570" i="1"/>
  <c r="BV1570" i="1" s="1"/>
  <c r="BU1569" i="1"/>
  <c r="BV1569" i="1" s="1"/>
  <c r="BU1568" i="1"/>
  <c r="BV1568" i="1" s="1"/>
  <c r="BU1567" i="1"/>
  <c r="BV1567" i="1" s="1"/>
  <c r="BU1566" i="1"/>
  <c r="BV1566" i="1" s="1"/>
  <c r="BU1565" i="1"/>
  <c r="BV1565" i="1" s="1"/>
  <c r="BU1564" i="1"/>
  <c r="BV1564" i="1" s="1"/>
  <c r="BU1563" i="1"/>
  <c r="BV1563" i="1" s="1"/>
  <c r="BU1562" i="1"/>
  <c r="BV1562" i="1" s="1"/>
  <c r="BU1561" i="1"/>
  <c r="BV1561" i="1" s="1"/>
  <c r="BU1560" i="1"/>
  <c r="BV1560" i="1" s="1"/>
  <c r="BU1559" i="1"/>
  <c r="BV1559" i="1" s="1"/>
  <c r="BU1558" i="1"/>
  <c r="BV1558" i="1" s="1"/>
  <c r="BU1557" i="1"/>
  <c r="BV1557" i="1" s="1"/>
  <c r="BU1556" i="1"/>
  <c r="BV1556" i="1" s="1"/>
  <c r="BU1555" i="1"/>
  <c r="BV1555" i="1" s="1"/>
  <c r="BU1554" i="1"/>
  <c r="BV1554" i="1" s="1"/>
  <c r="BU1553" i="1"/>
  <c r="BV1553" i="1" s="1"/>
  <c r="BU1552" i="1"/>
  <c r="BV1552" i="1" s="1"/>
  <c r="BU1551" i="1"/>
  <c r="BV1551" i="1" s="1"/>
  <c r="BU1550" i="1"/>
  <c r="BV1550" i="1" s="1"/>
  <c r="BU1549" i="1"/>
  <c r="BV1549" i="1" s="1"/>
  <c r="BU1548" i="1"/>
  <c r="BV1548" i="1" s="1"/>
  <c r="BU1547" i="1"/>
  <c r="BV1547" i="1" s="1"/>
  <c r="BU1546" i="1"/>
  <c r="BV1546" i="1" s="1"/>
  <c r="BU1545" i="1"/>
  <c r="BV1545" i="1" s="1"/>
  <c r="BU1544" i="1"/>
  <c r="BV1544" i="1" s="1"/>
  <c r="BU1543" i="1"/>
  <c r="BV1543" i="1" s="1"/>
  <c r="BU1542" i="1"/>
  <c r="BV1542" i="1" s="1"/>
  <c r="BU1541" i="1"/>
  <c r="BV1541" i="1" s="1"/>
  <c r="BU1540" i="1"/>
  <c r="BV1540" i="1" s="1"/>
  <c r="BU1539" i="1"/>
  <c r="BV1539" i="1" s="1"/>
  <c r="BU1538" i="1"/>
  <c r="BV1538" i="1" s="1"/>
  <c r="BU1537" i="1"/>
  <c r="BV1537" i="1" s="1"/>
  <c r="BU1536" i="1"/>
  <c r="BV1536" i="1" s="1"/>
  <c r="BU1535" i="1"/>
  <c r="BV1535" i="1" s="1"/>
  <c r="BU1534" i="1"/>
  <c r="BV1534" i="1" s="1"/>
  <c r="BU1533" i="1"/>
  <c r="BV1533" i="1" s="1"/>
  <c r="BU1532" i="1"/>
  <c r="BV1532" i="1" s="1"/>
  <c r="BU1531" i="1"/>
  <c r="BV1531" i="1" s="1"/>
  <c r="BU1530" i="1"/>
  <c r="BV1530" i="1" s="1"/>
  <c r="BU1529" i="1"/>
  <c r="BV1529" i="1" s="1"/>
  <c r="BU1528" i="1"/>
  <c r="BV1528" i="1" s="1"/>
  <c r="BU1527" i="1"/>
  <c r="BV1527" i="1" s="1"/>
  <c r="BU1526" i="1"/>
  <c r="BV1526" i="1" s="1"/>
  <c r="BU1525" i="1"/>
  <c r="BV1525" i="1" s="1"/>
  <c r="BU1524" i="1"/>
  <c r="BV1524" i="1" s="1"/>
  <c r="BU1523" i="1"/>
  <c r="BV1523" i="1" s="1"/>
  <c r="BU1522" i="1"/>
  <c r="BV1522" i="1" s="1"/>
  <c r="BU1521" i="1"/>
  <c r="BV1521" i="1" s="1"/>
  <c r="BU1520" i="1"/>
  <c r="BV1520" i="1" s="1"/>
  <c r="BU1519" i="1"/>
  <c r="BV1519" i="1" s="1"/>
  <c r="BU1518" i="1"/>
  <c r="BV1518" i="1" s="1"/>
  <c r="BU1517" i="1"/>
  <c r="BV1517" i="1" s="1"/>
  <c r="BU1516" i="1"/>
  <c r="BV1516" i="1" s="1"/>
  <c r="BU1515" i="1"/>
  <c r="BV1515" i="1" s="1"/>
  <c r="BU1514" i="1"/>
  <c r="BV1514" i="1" s="1"/>
  <c r="BU1513" i="1"/>
  <c r="BV1513" i="1" s="1"/>
  <c r="BU1512" i="1"/>
  <c r="BV1512" i="1" s="1"/>
  <c r="BU1511" i="1"/>
  <c r="BV1511" i="1" s="1"/>
  <c r="BU1510" i="1"/>
  <c r="BV1510" i="1" s="1"/>
  <c r="BU1509" i="1"/>
  <c r="BV1509" i="1" s="1"/>
  <c r="BU1508" i="1"/>
  <c r="BV1508" i="1" s="1"/>
  <c r="BU1507" i="1"/>
  <c r="BV1507" i="1" s="1"/>
  <c r="BU1506" i="1"/>
  <c r="BV1506" i="1" s="1"/>
  <c r="BU1505" i="1"/>
  <c r="BV1505" i="1" s="1"/>
  <c r="BU1504" i="1"/>
  <c r="BV1504" i="1" s="1"/>
  <c r="BU1503" i="1"/>
  <c r="BV1503" i="1" s="1"/>
  <c r="BU1502" i="1"/>
  <c r="BV1502" i="1" s="1"/>
  <c r="BU1501" i="1"/>
  <c r="BV1501" i="1" s="1"/>
  <c r="BU1500" i="1"/>
  <c r="BV1500" i="1" s="1"/>
  <c r="BU1499" i="1"/>
  <c r="BV1499" i="1" s="1"/>
  <c r="BU1498" i="1"/>
  <c r="BV1498" i="1" s="1"/>
  <c r="BU1497" i="1"/>
  <c r="BV1497" i="1" s="1"/>
  <c r="BU1496" i="1"/>
  <c r="BV1496" i="1" s="1"/>
  <c r="BU1495" i="1"/>
  <c r="BV1495" i="1" s="1"/>
  <c r="BU1494" i="1"/>
  <c r="BV1494" i="1" s="1"/>
  <c r="BU1493" i="1"/>
  <c r="BV1493" i="1" s="1"/>
  <c r="BU1492" i="1"/>
  <c r="BV1492" i="1" s="1"/>
  <c r="BU1491" i="1"/>
  <c r="BV1491" i="1" s="1"/>
  <c r="BU1490" i="1"/>
  <c r="BV1490" i="1" s="1"/>
  <c r="BU1489" i="1"/>
  <c r="BV1489" i="1" s="1"/>
  <c r="BU1488" i="1"/>
  <c r="BV1488" i="1" s="1"/>
  <c r="BU1487" i="1"/>
  <c r="BV1487" i="1" s="1"/>
  <c r="BU1486" i="1"/>
  <c r="BV1486" i="1" s="1"/>
  <c r="BU1485" i="1"/>
  <c r="BV1485" i="1" s="1"/>
  <c r="BU1484" i="1"/>
  <c r="BV1484" i="1" s="1"/>
  <c r="BU1483" i="1"/>
  <c r="BV1483" i="1" s="1"/>
  <c r="BU1482" i="1"/>
  <c r="BV1482" i="1" s="1"/>
  <c r="BU1481" i="1"/>
  <c r="BV1481" i="1" s="1"/>
  <c r="BU1480" i="1"/>
  <c r="BV1480" i="1" s="1"/>
  <c r="BU1479" i="1"/>
  <c r="BV1479" i="1" s="1"/>
  <c r="BU1478" i="1"/>
  <c r="BV1478" i="1" s="1"/>
  <c r="BU1477" i="1"/>
  <c r="BV1477" i="1" s="1"/>
  <c r="BU1476" i="1"/>
  <c r="BV1476" i="1" s="1"/>
  <c r="BU1475" i="1"/>
  <c r="BV1475" i="1" s="1"/>
  <c r="BU1474" i="1"/>
  <c r="BV1474" i="1" s="1"/>
  <c r="BU1473" i="1"/>
  <c r="BV1473" i="1" s="1"/>
  <c r="BU1472" i="1"/>
  <c r="BV1472" i="1" s="1"/>
  <c r="BU1471" i="1"/>
  <c r="BV1471" i="1" s="1"/>
  <c r="BU1470" i="1"/>
  <c r="BV1470" i="1" s="1"/>
  <c r="BU1469" i="1"/>
  <c r="BV1469" i="1" s="1"/>
  <c r="BU1468" i="1"/>
  <c r="BV1468" i="1" s="1"/>
  <c r="BU1467" i="1"/>
  <c r="BV1467" i="1" s="1"/>
  <c r="BU1466" i="1"/>
  <c r="BV1466" i="1" s="1"/>
  <c r="BU1465" i="1"/>
  <c r="BV1465" i="1" s="1"/>
  <c r="BU1464" i="1"/>
  <c r="BV1464" i="1" s="1"/>
  <c r="BU1463" i="1"/>
  <c r="BV1463" i="1" s="1"/>
  <c r="BU1462" i="1"/>
  <c r="BV1462" i="1" s="1"/>
  <c r="BU1461" i="1"/>
  <c r="BV1461" i="1" s="1"/>
  <c r="BU1460" i="1"/>
  <c r="BV1460" i="1" s="1"/>
  <c r="BU1459" i="1"/>
  <c r="BV1459" i="1" s="1"/>
  <c r="BU1458" i="1"/>
  <c r="BV1458" i="1" s="1"/>
  <c r="BU1457" i="1"/>
  <c r="BV1457" i="1" s="1"/>
  <c r="BU1456" i="1"/>
  <c r="BV1456" i="1" s="1"/>
  <c r="BU1455" i="1"/>
  <c r="BV1455" i="1" s="1"/>
  <c r="BU1454" i="1"/>
  <c r="BV1454" i="1" s="1"/>
  <c r="BU1453" i="1"/>
  <c r="BV1453" i="1" s="1"/>
  <c r="BU1452" i="1"/>
  <c r="BV1452" i="1" s="1"/>
  <c r="BU1451" i="1"/>
  <c r="BV1451" i="1" s="1"/>
  <c r="BU1450" i="1"/>
  <c r="BV1450" i="1" s="1"/>
  <c r="BU1449" i="1"/>
  <c r="BV1449" i="1" s="1"/>
  <c r="BU1448" i="1"/>
  <c r="BV1448" i="1" s="1"/>
  <c r="BU1447" i="1"/>
  <c r="BV1447" i="1" s="1"/>
  <c r="BU1446" i="1"/>
  <c r="BV1446" i="1" s="1"/>
  <c r="BU1445" i="1"/>
  <c r="BV1445" i="1" s="1"/>
  <c r="BU1444" i="1"/>
  <c r="BV1444" i="1" s="1"/>
  <c r="BU1443" i="1"/>
  <c r="BV1443" i="1" s="1"/>
  <c r="BU1442" i="1"/>
  <c r="BV1442" i="1" s="1"/>
  <c r="BU1441" i="1"/>
  <c r="BV1441" i="1" s="1"/>
  <c r="BU1440" i="1"/>
  <c r="BV1440" i="1" s="1"/>
  <c r="BU1439" i="1"/>
  <c r="BV1439" i="1" s="1"/>
  <c r="BU1438" i="1"/>
  <c r="BV1438" i="1" s="1"/>
  <c r="BU1437" i="1"/>
  <c r="BV1437" i="1" s="1"/>
  <c r="BU1436" i="1"/>
  <c r="BV1436" i="1" s="1"/>
  <c r="BU1435" i="1"/>
  <c r="BV1435" i="1" s="1"/>
  <c r="BU1434" i="1"/>
  <c r="BV1434" i="1" s="1"/>
  <c r="BU1433" i="1"/>
  <c r="BV1433" i="1" s="1"/>
  <c r="BU1432" i="1"/>
  <c r="BV1432" i="1" s="1"/>
  <c r="BU1431" i="1"/>
  <c r="BV1431" i="1" s="1"/>
  <c r="BU1430" i="1"/>
  <c r="BV1430" i="1" s="1"/>
  <c r="BU1429" i="1"/>
  <c r="BV1429" i="1" s="1"/>
  <c r="BU1428" i="1"/>
  <c r="BV1428" i="1" s="1"/>
  <c r="BU1427" i="1"/>
  <c r="BV1427" i="1" s="1"/>
  <c r="BU1426" i="1"/>
  <c r="BV1426" i="1" s="1"/>
  <c r="BU1425" i="1"/>
  <c r="BV1425" i="1" s="1"/>
  <c r="BU1424" i="1"/>
  <c r="BV1424" i="1" s="1"/>
  <c r="BU1423" i="1"/>
  <c r="BV1423" i="1" s="1"/>
  <c r="BU1422" i="1"/>
  <c r="BV1422" i="1" s="1"/>
  <c r="BU1421" i="1"/>
  <c r="BV1421" i="1" s="1"/>
  <c r="BU1420" i="1"/>
  <c r="BV1420" i="1" s="1"/>
  <c r="BU1419" i="1"/>
  <c r="BV1419" i="1" s="1"/>
  <c r="BU1418" i="1"/>
  <c r="BV1418" i="1" s="1"/>
  <c r="BU1417" i="1"/>
  <c r="BV1417" i="1" s="1"/>
  <c r="BU1416" i="1"/>
  <c r="BV1416" i="1" s="1"/>
  <c r="BU1415" i="1"/>
  <c r="BV1415" i="1" s="1"/>
  <c r="BU1414" i="1"/>
  <c r="BV1414" i="1" s="1"/>
  <c r="BU1413" i="1"/>
  <c r="BV1413" i="1" s="1"/>
  <c r="BU1412" i="1"/>
  <c r="BV1412" i="1" s="1"/>
  <c r="BU1411" i="1"/>
  <c r="BV1411" i="1" s="1"/>
  <c r="BU1410" i="1"/>
  <c r="BV1410" i="1" s="1"/>
  <c r="BU1409" i="1"/>
  <c r="BV1409" i="1" s="1"/>
  <c r="BU1408" i="1"/>
  <c r="BV1408" i="1" s="1"/>
  <c r="BU1407" i="1"/>
  <c r="BV1407" i="1" s="1"/>
  <c r="BU1406" i="1"/>
  <c r="BV1406" i="1" s="1"/>
  <c r="BU1405" i="1"/>
  <c r="BV1405" i="1" s="1"/>
  <c r="BU1404" i="1"/>
  <c r="BV1404" i="1" s="1"/>
  <c r="BU1403" i="1"/>
  <c r="BV1403" i="1" s="1"/>
  <c r="BU1402" i="1"/>
  <c r="BV1402" i="1" s="1"/>
  <c r="BU1401" i="1"/>
  <c r="BV1401" i="1" s="1"/>
  <c r="BU1400" i="1"/>
  <c r="BV1400" i="1" s="1"/>
  <c r="BU1399" i="1"/>
  <c r="BV1399" i="1" s="1"/>
  <c r="BU1398" i="1"/>
  <c r="BV1398" i="1" s="1"/>
  <c r="BU1397" i="1"/>
  <c r="BV1397" i="1" s="1"/>
  <c r="BU1396" i="1"/>
  <c r="BV1396" i="1" s="1"/>
  <c r="BU1395" i="1"/>
  <c r="BV1395" i="1" s="1"/>
  <c r="BU1394" i="1"/>
  <c r="BV1394" i="1" s="1"/>
  <c r="BU1393" i="1"/>
  <c r="BV1393" i="1" s="1"/>
  <c r="BU1392" i="1"/>
  <c r="BV1392" i="1" s="1"/>
  <c r="BU1391" i="1"/>
  <c r="BV1391" i="1" s="1"/>
  <c r="BU1390" i="1"/>
  <c r="BV1390" i="1" s="1"/>
  <c r="BU1389" i="1"/>
  <c r="BV1389" i="1" s="1"/>
  <c r="BU1388" i="1"/>
  <c r="BV1388" i="1" s="1"/>
  <c r="BU1387" i="1"/>
  <c r="BV1387" i="1" s="1"/>
  <c r="BU1386" i="1"/>
  <c r="BV1386" i="1" s="1"/>
  <c r="BU1385" i="1"/>
  <c r="BV1385" i="1" s="1"/>
  <c r="BU1384" i="1"/>
  <c r="BV1384" i="1" s="1"/>
  <c r="BU1383" i="1"/>
  <c r="BV1383" i="1" s="1"/>
  <c r="BU1382" i="1"/>
  <c r="BV1382" i="1" s="1"/>
  <c r="BU1381" i="1"/>
  <c r="BV1381" i="1" s="1"/>
  <c r="BU1380" i="1"/>
  <c r="BV1380" i="1" s="1"/>
  <c r="BU1379" i="1"/>
  <c r="BV1379" i="1" s="1"/>
  <c r="BU1378" i="1"/>
  <c r="BV1378" i="1" s="1"/>
  <c r="BU1377" i="1"/>
  <c r="BV1377" i="1" s="1"/>
  <c r="BU1376" i="1"/>
  <c r="BV1376" i="1" s="1"/>
  <c r="BU1375" i="1"/>
  <c r="BV1375" i="1" s="1"/>
  <c r="BU1374" i="1"/>
  <c r="BV1374" i="1" s="1"/>
  <c r="BU1373" i="1"/>
  <c r="BV1373" i="1" s="1"/>
  <c r="BU1372" i="1"/>
  <c r="BV1372" i="1" s="1"/>
  <c r="BU1371" i="1"/>
  <c r="BV1371" i="1" s="1"/>
  <c r="BU1370" i="1"/>
  <c r="BV1370" i="1" s="1"/>
  <c r="BU1369" i="1"/>
  <c r="BV1369" i="1" s="1"/>
  <c r="BU1368" i="1"/>
  <c r="BV1368" i="1" s="1"/>
  <c r="BU1367" i="1"/>
  <c r="BV1367" i="1" s="1"/>
  <c r="BU1366" i="1"/>
  <c r="BV1366" i="1" s="1"/>
  <c r="BU1365" i="1"/>
  <c r="BV1365" i="1" s="1"/>
  <c r="BU1364" i="1"/>
  <c r="BV1364" i="1" s="1"/>
  <c r="BU1363" i="1"/>
  <c r="BV1363" i="1" s="1"/>
  <c r="BU1362" i="1"/>
  <c r="BV1362" i="1" s="1"/>
  <c r="BU1361" i="1"/>
  <c r="BV1361" i="1" s="1"/>
  <c r="BU1360" i="1"/>
  <c r="BV1360" i="1" s="1"/>
  <c r="BU1359" i="1"/>
  <c r="BV1359" i="1" s="1"/>
  <c r="BU1358" i="1"/>
  <c r="BV1358" i="1" s="1"/>
  <c r="BU1357" i="1"/>
  <c r="BV1357" i="1" s="1"/>
  <c r="BU1356" i="1"/>
  <c r="BV1356" i="1" s="1"/>
  <c r="BU1355" i="1"/>
  <c r="BV1355" i="1" s="1"/>
  <c r="BU1354" i="1"/>
  <c r="BV1354" i="1" s="1"/>
  <c r="BU1353" i="1"/>
  <c r="BV1353" i="1" s="1"/>
  <c r="BU1352" i="1"/>
  <c r="BV1352" i="1" s="1"/>
  <c r="BU1351" i="1"/>
  <c r="BV1351" i="1" s="1"/>
  <c r="BU1350" i="1"/>
  <c r="BV1350" i="1" s="1"/>
  <c r="BU1349" i="1"/>
  <c r="BV1349" i="1" s="1"/>
  <c r="BU1348" i="1"/>
  <c r="BV1348" i="1" s="1"/>
  <c r="BU1347" i="1"/>
  <c r="BV1347" i="1" s="1"/>
  <c r="BU1346" i="1"/>
  <c r="BV1346" i="1" s="1"/>
  <c r="BU1345" i="1"/>
  <c r="BV1345" i="1" s="1"/>
  <c r="BU1344" i="1"/>
  <c r="BV1344" i="1" s="1"/>
  <c r="BU1343" i="1"/>
  <c r="BV1343" i="1" s="1"/>
  <c r="BU1342" i="1"/>
  <c r="BV1342" i="1" s="1"/>
  <c r="BU1341" i="1"/>
  <c r="BV1341" i="1" s="1"/>
  <c r="BU1340" i="1"/>
  <c r="BV1340" i="1" s="1"/>
  <c r="BU1339" i="1"/>
  <c r="BV1339" i="1" s="1"/>
  <c r="BU1338" i="1"/>
  <c r="BV1338" i="1" s="1"/>
  <c r="BU1337" i="1"/>
  <c r="BV1337" i="1" s="1"/>
  <c r="BU1336" i="1"/>
  <c r="BV1336" i="1" s="1"/>
  <c r="BU1335" i="1"/>
  <c r="BV1335" i="1" s="1"/>
  <c r="BU1334" i="1"/>
  <c r="BV1334" i="1" s="1"/>
  <c r="BU1333" i="1"/>
  <c r="BV1333" i="1" s="1"/>
  <c r="BU1332" i="1"/>
  <c r="BV1332" i="1" s="1"/>
  <c r="BU1331" i="1"/>
  <c r="BV1331" i="1" s="1"/>
  <c r="BU1330" i="1"/>
  <c r="BV1330" i="1" s="1"/>
  <c r="BU1329" i="1"/>
  <c r="BV1329" i="1" s="1"/>
  <c r="BU1328" i="1"/>
  <c r="BV1328" i="1" s="1"/>
  <c r="BU1327" i="1"/>
  <c r="BV1327" i="1" s="1"/>
  <c r="BU1326" i="1"/>
  <c r="BV1326" i="1" s="1"/>
  <c r="BU1325" i="1"/>
  <c r="BV1325" i="1" s="1"/>
  <c r="BU1324" i="1"/>
  <c r="BV1324" i="1" s="1"/>
  <c r="BU1323" i="1"/>
  <c r="BV1323" i="1" s="1"/>
  <c r="BU1322" i="1"/>
  <c r="BV1322" i="1" s="1"/>
  <c r="BU1321" i="1"/>
  <c r="BV1321" i="1" s="1"/>
  <c r="BU1320" i="1"/>
  <c r="BV1320" i="1" s="1"/>
  <c r="BU1319" i="1"/>
  <c r="BV1319" i="1" s="1"/>
  <c r="BU1318" i="1"/>
  <c r="BV1318" i="1" s="1"/>
  <c r="BU1317" i="1"/>
  <c r="BV1317" i="1" s="1"/>
  <c r="BU1316" i="1"/>
  <c r="BV1316" i="1" s="1"/>
  <c r="BU1315" i="1"/>
  <c r="BV1315" i="1" s="1"/>
  <c r="BU1314" i="1"/>
  <c r="BV1314" i="1" s="1"/>
  <c r="BU1313" i="1"/>
  <c r="BV1313" i="1" s="1"/>
  <c r="BU1312" i="1"/>
  <c r="BV1312" i="1" s="1"/>
  <c r="BU1311" i="1"/>
  <c r="BV1311" i="1" s="1"/>
  <c r="BU1310" i="1"/>
  <c r="BV1310" i="1" s="1"/>
  <c r="BU1309" i="1"/>
  <c r="BV1309" i="1" s="1"/>
  <c r="BU1308" i="1"/>
  <c r="BV1308" i="1" s="1"/>
  <c r="BU1307" i="1"/>
  <c r="BV1307" i="1" s="1"/>
  <c r="BU1306" i="1"/>
  <c r="BV1306" i="1" s="1"/>
  <c r="BU1305" i="1"/>
  <c r="BV1305" i="1" s="1"/>
  <c r="BU1304" i="1"/>
  <c r="BV1304" i="1" s="1"/>
  <c r="BU1303" i="1"/>
  <c r="BV1303" i="1" s="1"/>
  <c r="BU1302" i="1"/>
  <c r="BV1302" i="1" s="1"/>
  <c r="BU1301" i="1"/>
  <c r="BV1301" i="1" s="1"/>
  <c r="BU1300" i="1"/>
  <c r="BV1300" i="1" s="1"/>
  <c r="BU1299" i="1"/>
  <c r="BV1299" i="1" s="1"/>
  <c r="BU1298" i="1"/>
  <c r="BV1298" i="1" s="1"/>
  <c r="BU1297" i="1"/>
  <c r="BV1297" i="1" s="1"/>
  <c r="BU1296" i="1"/>
  <c r="BV1296" i="1" s="1"/>
  <c r="BU1295" i="1"/>
  <c r="BV1295" i="1" s="1"/>
  <c r="BU1294" i="1"/>
  <c r="BV1294" i="1" s="1"/>
  <c r="BU1293" i="1"/>
  <c r="BV1293" i="1" s="1"/>
  <c r="BU1292" i="1"/>
  <c r="BV1292" i="1" s="1"/>
  <c r="BU1291" i="1"/>
  <c r="BV1291" i="1" s="1"/>
  <c r="BU1290" i="1"/>
  <c r="BV1290" i="1" s="1"/>
  <c r="BU1289" i="1"/>
  <c r="BV1289" i="1" s="1"/>
  <c r="BU1288" i="1"/>
  <c r="BV1288" i="1" s="1"/>
  <c r="BU1287" i="1"/>
  <c r="BV1287" i="1" s="1"/>
  <c r="BU1286" i="1"/>
  <c r="BV1286" i="1" s="1"/>
  <c r="BU1285" i="1"/>
  <c r="BV1285" i="1" s="1"/>
  <c r="BU1284" i="1"/>
  <c r="BV1284" i="1" s="1"/>
  <c r="BU1283" i="1"/>
  <c r="BV1283" i="1" s="1"/>
  <c r="BU1282" i="1"/>
  <c r="BV1282" i="1" s="1"/>
  <c r="BU1281" i="1"/>
  <c r="BV1281" i="1" s="1"/>
  <c r="BU1280" i="1"/>
  <c r="BV1280" i="1" s="1"/>
  <c r="BU1279" i="1"/>
  <c r="BV1279" i="1" s="1"/>
  <c r="BU1278" i="1"/>
  <c r="BV1278" i="1" s="1"/>
  <c r="BU1277" i="1"/>
  <c r="BV1277" i="1" s="1"/>
  <c r="BU1276" i="1"/>
  <c r="BV1276" i="1" s="1"/>
  <c r="BU1275" i="1"/>
  <c r="BV1275" i="1" s="1"/>
  <c r="BU1274" i="1"/>
  <c r="BV1274" i="1" s="1"/>
  <c r="BU1273" i="1"/>
  <c r="BV1273" i="1" s="1"/>
  <c r="BU1272" i="1"/>
  <c r="BV1272" i="1" s="1"/>
  <c r="BU1271" i="1"/>
  <c r="BV1271" i="1" s="1"/>
  <c r="BU1270" i="1"/>
  <c r="BV1270" i="1" s="1"/>
  <c r="BU1269" i="1"/>
  <c r="BV1269" i="1" s="1"/>
  <c r="BU1268" i="1"/>
  <c r="BV1268" i="1" s="1"/>
  <c r="BU1267" i="1"/>
  <c r="BV1267" i="1" s="1"/>
  <c r="BU1266" i="1"/>
  <c r="BV1266" i="1" s="1"/>
  <c r="BU1265" i="1"/>
  <c r="BV1265" i="1" s="1"/>
  <c r="BU1264" i="1"/>
  <c r="BV1264" i="1" s="1"/>
  <c r="BU1263" i="1"/>
  <c r="BV1263" i="1" s="1"/>
  <c r="BU1262" i="1"/>
  <c r="BV1262" i="1" s="1"/>
  <c r="BU1261" i="1"/>
  <c r="BV1261" i="1" s="1"/>
  <c r="BU1260" i="1"/>
  <c r="BV1260" i="1" s="1"/>
  <c r="BU1259" i="1"/>
  <c r="BV1259" i="1" s="1"/>
  <c r="BU1258" i="1"/>
  <c r="BV1258" i="1" s="1"/>
  <c r="BU1257" i="1"/>
  <c r="BV1257" i="1" s="1"/>
  <c r="BU1256" i="1"/>
  <c r="BV1256" i="1" s="1"/>
  <c r="BU1255" i="1"/>
  <c r="BV1255" i="1" s="1"/>
  <c r="BU1254" i="1"/>
  <c r="BV1254" i="1" s="1"/>
  <c r="BU1253" i="1"/>
  <c r="BV1253" i="1" s="1"/>
  <c r="BU1252" i="1"/>
  <c r="BV1252" i="1" s="1"/>
  <c r="BU1251" i="1"/>
  <c r="BV1251" i="1" s="1"/>
  <c r="BU1250" i="1"/>
  <c r="BV1250" i="1" s="1"/>
  <c r="BU1249" i="1"/>
  <c r="BV1249" i="1" s="1"/>
  <c r="BU1248" i="1"/>
  <c r="BV1248" i="1" s="1"/>
  <c r="BU1247" i="1"/>
  <c r="BV1247" i="1" s="1"/>
  <c r="BU1246" i="1"/>
  <c r="BV1246" i="1" s="1"/>
  <c r="BU1245" i="1"/>
  <c r="BV1245" i="1" s="1"/>
  <c r="BU1244" i="1"/>
  <c r="BV1244" i="1" s="1"/>
  <c r="BU1243" i="1"/>
  <c r="BV1243" i="1" s="1"/>
  <c r="BU1242" i="1"/>
  <c r="BV1242" i="1" s="1"/>
  <c r="BU1241" i="1"/>
  <c r="BV1241" i="1" s="1"/>
  <c r="BU1240" i="1"/>
  <c r="BV1240" i="1" s="1"/>
  <c r="BU1239" i="1"/>
  <c r="BV1239" i="1" s="1"/>
  <c r="BU1238" i="1"/>
  <c r="BV1238" i="1" s="1"/>
  <c r="BU1237" i="1"/>
  <c r="BV1237" i="1" s="1"/>
  <c r="BU1236" i="1"/>
  <c r="BV1236" i="1" s="1"/>
  <c r="BU1235" i="1"/>
  <c r="BV1235" i="1" s="1"/>
  <c r="BU1234" i="1"/>
  <c r="BV1234" i="1" s="1"/>
  <c r="BU1233" i="1"/>
  <c r="BV1233" i="1" s="1"/>
  <c r="BU1232" i="1"/>
  <c r="BV1232" i="1" s="1"/>
  <c r="BU1231" i="1"/>
  <c r="BV1231" i="1" s="1"/>
  <c r="BU1230" i="1"/>
  <c r="BV1230" i="1" s="1"/>
  <c r="BU1229" i="1"/>
  <c r="BV1229" i="1" s="1"/>
  <c r="BU1228" i="1"/>
  <c r="BV1228" i="1" s="1"/>
  <c r="BU1227" i="1"/>
  <c r="BV1227" i="1" s="1"/>
  <c r="BU1226" i="1"/>
  <c r="BV1226" i="1" s="1"/>
  <c r="BU1225" i="1"/>
  <c r="BV1225" i="1" s="1"/>
  <c r="BU1224" i="1"/>
  <c r="BV1224" i="1" s="1"/>
  <c r="BU1223" i="1"/>
  <c r="BV1223" i="1" s="1"/>
  <c r="BU1222" i="1"/>
  <c r="BV1222" i="1" s="1"/>
  <c r="BU1221" i="1"/>
  <c r="BV1221" i="1" s="1"/>
  <c r="BU1220" i="1"/>
  <c r="BV1220" i="1" s="1"/>
  <c r="BU1219" i="1"/>
  <c r="BV1219" i="1" s="1"/>
  <c r="BU1218" i="1"/>
  <c r="BV1218" i="1" s="1"/>
  <c r="BU1217" i="1"/>
  <c r="BV1217" i="1" s="1"/>
  <c r="BU1216" i="1"/>
  <c r="BV1216" i="1" s="1"/>
  <c r="BU1215" i="1"/>
  <c r="BV1215" i="1" s="1"/>
  <c r="BU1214" i="1"/>
  <c r="BV1214" i="1" s="1"/>
  <c r="BU1213" i="1"/>
  <c r="BV1213" i="1" s="1"/>
  <c r="BU1212" i="1"/>
  <c r="BV1212" i="1" s="1"/>
  <c r="BU1211" i="1"/>
  <c r="BV1211" i="1" s="1"/>
  <c r="BU1210" i="1"/>
  <c r="BV1210" i="1" s="1"/>
  <c r="BU1209" i="1"/>
  <c r="BV1209" i="1" s="1"/>
  <c r="BU1208" i="1"/>
  <c r="BV1208" i="1" s="1"/>
  <c r="BU1207" i="1"/>
  <c r="BV1207" i="1" s="1"/>
  <c r="BU1206" i="1"/>
  <c r="BV1206" i="1" s="1"/>
  <c r="BU1205" i="1"/>
  <c r="BV1205" i="1" s="1"/>
  <c r="BU1204" i="1"/>
  <c r="BV1204" i="1" s="1"/>
  <c r="BU1203" i="1"/>
  <c r="BV1203" i="1" s="1"/>
  <c r="BU1202" i="1"/>
  <c r="BV1202" i="1" s="1"/>
  <c r="BU1201" i="1"/>
  <c r="BV1201" i="1" s="1"/>
  <c r="BU1200" i="1"/>
  <c r="BV1200" i="1" s="1"/>
  <c r="BU1199" i="1"/>
  <c r="BV1199" i="1" s="1"/>
  <c r="BU1198" i="1"/>
  <c r="BV1198" i="1" s="1"/>
  <c r="BU1197" i="1"/>
  <c r="BV1197" i="1" s="1"/>
  <c r="BU1196" i="1"/>
  <c r="BV1196" i="1" s="1"/>
  <c r="BU1195" i="1"/>
  <c r="BV1195" i="1" s="1"/>
  <c r="BU1194" i="1"/>
  <c r="BV1194" i="1" s="1"/>
  <c r="BU1193" i="1"/>
  <c r="BV1193" i="1" s="1"/>
  <c r="BU1192" i="1"/>
  <c r="BV1192" i="1" s="1"/>
  <c r="BU1191" i="1"/>
  <c r="BV1191" i="1" s="1"/>
  <c r="BU1190" i="1"/>
  <c r="BV1190" i="1" s="1"/>
  <c r="BU1189" i="1"/>
  <c r="BV1189" i="1" s="1"/>
  <c r="BU1188" i="1"/>
  <c r="BV1188" i="1" s="1"/>
  <c r="BU1187" i="1"/>
  <c r="BV1187" i="1" s="1"/>
  <c r="BU1186" i="1"/>
  <c r="BV1186" i="1" s="1"/>
  <c r="BU1185" i="1"/>
  <c r="BV1185" i="1" s="1"/>
  <c r="BU1184" i="1"/>
  <c r="BV1184" i="1" s="1"/>
  <c r="BU1183" i="1"/>
  <c r="BV1183" i="1" s="1"/>
  <c r="BU1182" i="1"/>
  <c r="BV1182" i="1" s="1"/>
  <c r="BU1181" i="1"/>
  <c r="BV1181" i="1" s="1"/>
  <c r="BU1180" i="1"/>
  <c r="BV1180" i="1" s="1"/>
  <c r="BU1179" i="1"/>
  <c r="BV1179" i="1" s="1"/>
  <c r="BU1178" i="1"/>
  <c r="BV1178" i="1" s="1"/>
  <c r="BU1177" i="1"/>
  <c r="BV1177" i="1" s="1"/>
  <c r="BU1176" i="1"/>
  <c r="BV1176" i="1" s="1"/>
  <c r="BU1175" i="1"/>
  <c r="BV1175" i="1" s="1"/>
  <c r="BU1174" i="1"/>
  <c r="BV1174" i="1" s="1"/>
  <c r="BU1173" i="1"/>
  <c r="BV1173" i="1" s="1"/>
  <c r="BU1172" i="1"/>
  <c r="BV1172" i="1" s="1"/>
  <c r="BU1171" i="1"/>
  <c r="BV1171" i="1" s="1"/>
  <c r="BU1170" i="1"/>
  <c r="BV1170" i="1" s="1"/>
  <c r="BU1169" i="1"/>
  <c r="BV1169" i="1" s="1"/>
  <c r="BU1168" i="1"/>
  <c r="BV1168" i="1" s="1"/>
  <c r="BU1167" i="1"/>
  <c r="BV1167" i="1" s="1"/>
  <c r="BU1166" i="1"/>
  <c r="BV1166" i="1" s="1"/>
  <c r="BU1165" i="1"/>
  <c r="BV1165" i="1" s="1"/>
  <c r="BU1164" i="1"/>
  <c r="BV1164" i="1" s="1"/>
  <c r="BU1163" i="1"/>
  <c r="BV1163" i="1" s="1"/>
  <c r="BU1162" i="1"/>
  <c r="BV1162" i="1" s="1"/>
  <c r="BU1161" i="1"/>
  <c r="BV1161" i="1" s="1"/>
  <c r="BU1160" i="1"/>
  <c r="BV1160" i="1" s="1"/>
  <c r="BU1159" i="1"/>
  <c r="BV1159" i="1" s="1"/>
  <c r="BU1158" i="1"/>
  <c r="BV1158" i="1" s="1"/>
  <c r="BU1157" i="1"/>
  <c r="BV1157" i="1" s="1"/>
  <c r="BU1156" i="1"/>
  <c r="BV1156" i="1" s="1"/>
  <c r="BU1155" i="1"/>
  <c r="BV1155" i="1" s="1"/>
  <c r="BU1154" i="1"/>
  <c r="BV1154" i="1" s="1"/>
  <c r="BU1153" i="1"/>
  <c r="BV1153" i="1" s="1"/>
  <c r="BU1152" i="1"/>
  <c r="BV1152" i="1" s="1"/>
  <c r="BU1151" i="1"/>
  <c r="BV1151" i="1" s="1"/>
  <c r="BU1150" i="1"/>
  <c r="BV1150" i="1" s="1"/>
  <c r="BU1149" i="1"/>
  <c r="BV1149" i="1" s="1"/>
  <c r="BU1148" i="1"/>
  <c r="BV1148" i="1" s="1"/>
  <c r="BU1147" i="1"/>
  <c r="BV1147" i="1" s="1"/>
  <c r="BU1146" i="1"/>
  <c r="BV1146" i="1" s="1"/>
  <c r="BU1145" i="1"/>
  <c r="BV1145" i="1" s="1"/>
  <c r="BU1144" i="1"/>
  <c r="BV1144" i="1" s="1"/>
  <c r="BU1143" i="1"/>
  <c r="BV1143" i="1" s="1"/>
  <c r="BU1142" i="1"/>
  <c r="BV1142" i="1" s="1"/>
  <c r="BU1141" i="1"/>
  <c r="BV1141" i="1" s="1"/>
  <c r="BU1140" i="1"/>
  <c r="BV1140" i="1" s="1"/>
  <c r="BU1139" i="1"/>
  <c r="BV1139" i="1" s="1"/>
  <c r="BU1138" i="1"/>
  <c r="BV1138" i="1" s="1"/>
  <c r="BU1137" i="1"/>
  <c r="BV1137" i="1" s="1"/>
  <c r="BU1136" i="1"/>
  <c r="BV1136" i="1" s="1"/>
  <c r="BU1135" i="1"/>
  <c r="BV1135" i="1" s="1"/>
  <c r="BU1134" i="1"/>
  <c r="BV1134" i="1" s="1"/>
  <c r="BU1133" i="1"/>
  <c r="BV1133" i="1" s="1"/>
  <c r="BU1132" i="1"/>
  <c r="BV1132" i="1" s="1"/>
  <c r="BU1131" i="1"/>
  <c r="BV1131" i="1" s="1"/>
  <c r="BU1130" i="1"/>
  <c r="BV1130" i="1" s="1"/>
  <c r="BU1129" i="1"/>
  <c r="BV1129" i="1" s="1"/>
  <c r="BU1128" i="1"/>
  <c r="BV1128" i="1" s="1"/>
  <c r="BU1127" i="1"/>
  <c r="BV1127" i="1" s="1"/>
  <c r="BU1126" i="1"/>
  <c r="BV1126" i="1" s="1"/>
  <c r="BU1125" i="1"/>
  <c r="BV1125" i="1" s="1"/>
  <c r="BU1124" i="1"/>
  <c r="BV1124" i="1" s="1"/>
  <c r="BU1123" i="1"/>
  <c r="BV1123" i="1" s="1"/>
  <c r="BU1122" i="1"/>
  <c r="BV1122" i="1" s="1"/>
  <c r="BU1121" i="1"/>
  <c r="BV1121" i="1" s="1"/>
  <c r="BU1120" i="1"/>
  <c r="BV1120" i="1" s="1"/>
  <c r="BU1119" i="1"/>
  <c r="BV1119" i="1" s="1"/>
  <c r="BU1118" i="1"/>
  <c r="BV1118" i="1" s="1"/>
  <c r="BU1117" i="1"/>
  <c r="BV1117" i="1" s="1"/>
  <c r="BU1116" i="1"/>
  <c r="BV1116" i="1" s="1"/>
  <c r="BU1115" i="1"/>
  <c r="BV1115" i="1" s="1"/>
  <c r="BU1114" i="1"/>
  <c r="BV1114" i="1" s="1"/>
  <c r="BU1113" i="1"/>
  <c r="BV1113" i="1" s="1"/>
  <c r="BU1112" i="1"/>
  <c r="BV1112" i="1" s="1"/>
  <c r="BU1111" i="1"/>
  <c r="BV1111" i="1" s="1"/>
  <c r="BU1110" i="1"/>
  <c r="BV1110" i="1" s="1"/>
  <c r="BU1109" i="1"/>
  <c r="BV1109" i="1" s="1"/>
  <c r="BU1108" i="1"/>
  <c r="BV1108" i="1" s="1"/>
  <c r="BU1107" i="1"/>
  <c r="BV1107" i="1" s="1"/>
  <c r="BU1106" i="1"/>
  <c r="BV1106" i="1" s="1"/>
  <c r="BU1105" i="1"/>
  <c r="BV1105" i="1" s="1"/>
  <c r="BU1104" i="1"/>
  <c r="BV1104" i="1" s="1"/>
  <c r="BU1103" i="1"/>
  <c r="BV1103" i="1" s="1"/>
  <c r="BU1102" i="1"/>
  <c r="BV1102" i="1" s="1"/>
  <c r="BU1101" i="1"/>
  <c r="BV1101" i="1" s="1"/>
  <c r="BU1100" i="1"/>
  <c r="BV1100" i="1" s="1"/>
  <c r="BU1099" i="1"/>
  <c r="BV1099" i="1" s="1"/>
  <c r="BU1098" i="1"/>
  <c r="BV1098" i="1" s="1"/>
  <c r="BU1097" i="1"/>
  <c r="BV1097" i="1" s="1"/>
  <c r="BU1096" i="1"/>
  <c r="BV1096" i="1" s="1"/>
  <c r="BU1095" i="1"/>
  <c r="BV1095" i="1" s="1"/>
  <c r="BU1094" i="1"/>
  <c r="BV1094" i="1" s="1"/>
  <c r="BU1093" i="1"/>
  <c r="BV1093" i="1" s="1"/>
  <c r="BU1092" i="1"/>
  <c r="BV1092" i="1" s="1"/>
  <c r="BU1091" i="1"/>
  <c r="BV1091" i="1" s="1"/>
  <c r="BU1090" i="1"/>
  <c r="BV1090" i="1" s="1"/>
  <c r="BU1089" i="1"/>
  <c r="BV1089" i="1" s="1"/>
  <c r="BU1088" i="1"/>
  <c r="BV1088" i="1" s="1"/>
  <c r="BU1087" i="1"/>
  <c r="BV1087" i="1" s="1"/>
  <c r="BU1086" i="1"/>
  <c r="BV1086" i="1" s="1"/>
  <c r="BU1085" i="1"/>
  <c r="BV1085" i="1" s="1"/>
  <c r="BU1084" i="1"/>
  <c r="BV1084" i="1" s="1"/>
  <c r="BU1083" i="1"/>
  <c r="BV1083" i="1" s="1"/>
  <c r="BU1082" i="1"/>
  <c r="BV1082" i="1" s="1"/>
  <c r="BU1081" i="1"/>
  <c r="BV1081" i="1" s="1"/>
  <c r="BU1080" i="1"/>
  <c r="BV1080" i="1" s="1"/>
  <c r="BU1079" i="1"/>
  <c r="BV1079" i="1" s="1"/>
  <c r="BU1078" i="1"/>
  <c r="BV1078" i="1" s="1"/>
  <c r="BU1077" i="1"/>
  <c r="BV1077" i="1" s="1"/>
  <c r="BU1076" i="1"/>
  <c r="BV1076" i="1" s="1"/>
  <c r="BU1075" i="1"/>
  <c r="BV1075" i="1" s="1"/>
  <c r="BU1074" i="1"/>
  <c r="BV1074" i="1" s="1"/>
  <c r="BU1073" i="1"/>
  <c r="BV1073" i="1" s="1"/>
  <c r="BU1072" i="1"/>
  <c r="BV1072" i="1" s="1"/>
  <c r="BU1071" i="1"/>
  <c r="BV1071" i="1" s="1"/>
  <c r="BU1070" i="1"/>
  <c r="BV1070" i="1" s="1"/>
  <c r="BU1069" i="1"/>
  <c r="BV1069" i="1" s="1"/>
  <c r="BU1068" i="1"/>
  <c r="BV1068" i="1" s="1"/>
  <c r="BU1067" i="1"/>
  <c r="BV1067" i="1" s="1"/>
  <c r="BU1066" i="1"/>
  <c r="BV1066" i="1" s="1"/>
  <c r="BU1065" i="1"/>
  <c r="BV1065" i="1" s="1"/>
  <c r="BU1064" i="1"/>
  <c r="BV1064" i="1" s="1"/>
  <c r="BU1063" i="1"/>
  <c r="BV1063" i="1" s="1"/>
  <c r="BU1062" i="1"/>
  <c r="BV1062" i="1" s="1"/>
  <c r="BU1061" i="1"/>
  <c r="BV1061" i="1" s="1"/>
  <c r="BU1060" i="1"/>
  <c r="BV1060" i="1" s="1"/>
  <c r="BU1059" i="1"/>
  <c r="BV1059" i="1" s="1"/>
  <c r="BU1058" i="1"/>
  <c r="BV1058" i="1" s="1"/>
  <c r="BU1057" i="1"/>
  <c r="BV1057" i="1" s="1"/>
  <c r="BU1056" i="1"/>
  <c r="BV1056" i="1" s="1"/>
  <c r="BU1055" i="1"/>
  <c r="BV1055" i="1" s="1"/>
  <c r="BU1054" i="1"/>
  <c r="BV1054" i="1" s="1"/>
  <c r="BU1053" i="1"/>
  <c r="BV1053" i="1" s="1"/>
  <c r="BU1052" i="1"/>
  <c r="BV1052" i="1" s="1"/>
  <c r="BU1051" i="1"/>
  <c r="BV1051" i="1" s="1"/>
  <c r="BU1050" i="1"/>
  <c r="BV1050" i="1" s="1"/>
  <c r="BU1049" i="1"/>
  <c r="BV1049" i="1" s="1"/>
  <c r="BU1048" i="1"/>
  <c r="BV1048" i="1" s="1"/>
  <c r="BU1047" i="1"/>
  <c r="BV1047" i="1" s="1"/>
  <c r="BU1046" i="1"/>
  <c r="BV1046" i="1" s="1"/>
  <c r="BU1045" i="1"/>
  <c r="BV1045" i="1" s="1"/>
  <c r="BU1044" i="1"/>
  <c r="BV1044" i="1" s="1"/>
  <c r="BU1043" i="1"/>
  <c r="BV1043" i="1" s="1"/>
  <c r="BU1042" i="1"/>
  <c r="BV1042" i="1" s="1"/>
  <c r="BU1041" i="1"/>
  <c r="BV1041" i="1" s="1"/>
  <c r="BU1040" i="1"/>
  <c r="BV1040" i="1" s="1"/>
  <c r="BU1039" i="1"/>
  <c r="BV1039" i="1" s="1"/>
  <c r="BU1038" i="1"/>
  <c r="BV1038" i="1" s="1"/>
  <c r="BU1037" i="1"/>
  <c r="BV1037" i="1" s="1"/>
  <c r="BU1036" i="1"/>
  <c r="BV1036" i="1" s="1"/>
  <c r="BU1035" i="1"/>
  <c r="BV1035" i="1" s="1"/>
  <c r="BU1034" i="1"/>
  <c r="BV1034" i="1" s="1"/>
  <c r="BU1033" i="1"/>
  <c r="BV1033" i="1" s="1"/>
  <c r="BU1032" i="1"/>
  <c r="BV1032" i="1" s="1"/>
  <c r="BU1031" i="1"/>
  <c r="BV1031" i="1" s="1"/>
  <c r="BU1030" i="1"/>
  <c r="BV1030" i="1" s="1"/>
  <c r="BU1029" i="1"/>
  <c r="BV1029" i="1" s="1"/>
  <c r="BU1028" i="1"/>
  <c r="BV1028" i="1" s="1"/>
  <c r="BU1027" i="1"/>
  <c r="BV1027" i="1" s="1"/>
  <c r="BU1026" i="1"/>
  <c r="BV1026" i="1" s="1"/>
  <c r="BU1025" i="1"/>
  <c r="BV1025" i="1" s="1"/>
  <c r="BU1024" i="1"/>
  <c r="BV1024" i="1" s="1"/>
  <c r="BU1023" i="1"/>
  <c r="BV1023" i="1" s="1"/>
  <c r="BU1022" i="1"/>
  <c r="BV1022" i="1" s="1"/>
  <c r="BU1021" i="1"/>
  <c r="BV1021" i="1" s="1"/>
  <c r="BU1020" i="1"/>
  <c r="BV1020" i="1" s="1"/>
  <c r="BU1019" i="1"/>
  <c r="BV1019" i="1" s="1"/>
  <c r="BU1018" i="1"/>
  <c r="BV1018" i="1" s="1"/>
  <c r="BU1017" i="1"/>
  <c r="BV1017" i="1" s="1"/>
  <c r="BU1016" i="1"/>
  <c r="BV1016" i="1" s="1"/>
  <c r="BU1015" i="1"/>
  <c r="BV1015" i="1" s="1"/>
  <c r="BU1014" i="1"/>
  <c r="BV1014" i="1" s="1"/>
  <c r="BU1013" i="1"/>
  <c r="BV1013" i="1" s="1"/>
  <c r="BU1012" i="1"/>
  <c r="BV1012" i="1" s="1"/>
  <c r="BU1011" i="1"/>
  <c r="BV1011" i="1" s="1"/>
  <c r="BU1010" i="1"/>
  <c r="BV1010" i="1" s="1"/>
  <c r="BU1009" i="1"/>
  <c r="BV1009" i="1" s="1"/>
  <c r="BU1008" i="1"/>
  <c r="BV1008" i="1" s="1"/>
  <c r="BU1007" i="1"/>
  <c r="BV1007" i="1" s="1"/>
  <c r="BU1006" i="1"/>
  <c r="BV1006" i="1" s="1"/>
  <c r="BU1005" i="1"/>
  <c r="BV1005" i="1" s="1"/>
  <c r="BU1004" i="1"/>
  <c r="BV1004" i="1" s="1"/>
  <c r="BU1003" i="1"/>
  <c r="BV1003" i="1" s="1"/>
  <c r="BU1002" i="1"/>
  <c r="BV1002" i="1" s="1"/>
  <c r="BU1001" i="1"/>
  <c r="BV1001" i="1" s="1"/>
  <c r="BU1000" i="1"/>
  <c r="BV1000" i="1" s="1"/>
  <c r="BU999" i="1"/>
  <c r="BV999" i="1" s="1"/>
  <c r="BU998" i="1"/>
  <c r="BV998" i="1" s="1"/>
  <c r="BU997" i="1"/>
  <c r="BV997" i="1" s="1"/>
  <c r="BU996" i="1"/>
  <c r="BV996" i="1" s="1"/>
  <c r="BU995" i="1"/>
  <c r="BV995" i="1" s="1"/>
  <c r="BU994" i="1"/>
  <c r="BV994" i="1" s="1"/>
  <c r="BU993" i="1"/>
  <c r="BV993" i="1" s="1"/>
  <c r="BU992" i="1"/>
  <c r="BV992" i="1" s="1"/>
  <c r="BU991" i="1"/>
  <c r="BV991" i="1" s="1"/>
  <c r="BU990" i="1"/>
  <c r="BV990" i="1" s="1"/>
  <c r="BU989" i="1"/>
  <c r="BV989" i="1" s="1"/>
  <c r="BU988" i="1"/>
  <c r="BV988" i="1" s="1"/>
  <c r="BU987" i="1"/>
  <c r="BV987" i="1" s="1"/>
  <c r="BU986" i="1"/>
  <c r="BV986" i="1" s="1"/>
  <c r="BU985" i="1"/>
  <c r="BV985" i="1" s="1"/>
  <c r="BU984" i="1"/>
  <c r="BV984" i="1" s="1"/>
  <c r="BU983" i="1"/>
  <c r="BV983" i="1" s="1"/>
  <c r="BU982" i="1"/>
  <c r="BV982" i="1" s="1"/>
  <c r="BU981" i="1"/>
  <c r="BV981" i="1" s="1"/>
  <c r="BU980" i="1"/>
  <c r="BV980" i="1" s="1"/>
  <c r="BU979" i="1"/>
  <c r="BV979" i="1" s="1"/>
  <c r="BU978" i="1"/>
  <c r="BV978" i="1" s="1"/>
  <c r="BU977" i="1"/>
  <c r="BV977" i="1" s="1"/>
  <c r="BU976" i="1"/>
  <c r="BV976" i="1" s="1"/>
  <c r="BU975" i="1"/>
  <c r="BV975" i="1" s="1"/>
  <c r="BU974" i="1"/>
  <c r="BV974" i="1" s="1"/>
  <c r="BU973" i="1"/>
  <c r="BV973" i="1" s="1"/>
  <c r="BU972" i="1"/>
  <c r="BV972" i="1" s="1"/>
  <c r="BU971" i="1"/>
  <c r="BV971" i="1" s="1"/>
  <c r="BU970" i="1"/>
  <c r="BV970" i="1" s="1"/>
  <c r="BU969" i="1"/>
  <c r="BV969" i="1" s="1"/>
  <c r="BU968" i="1"/>
  <c r="BV968" i="1" s="1"/>
  <c r="BU967" i="1"/>
  <c r="BV967" i="1" s="1"/>
  <c r="BU966" i="1"/>
  <c r="BV966" i="1" s="1"/>
  <c r="BU965" i="1"/>
  <c r="BV965" i="1" s="1"/>
  <c r="BU964" i="1"/>
  <c r="BV964" i="1" s="1"/>
  <c r="BU963" i="1"/>
  <c r="BV963" i="1" s="1"/>
  <c r="BU962" i="1"/>
  <c r="BV962" i="1" s="1"/>
  <c r="BU961" i="1"/>
  <c r="BV961" i="1" s="1"/>
  <c r="BU960" i="1"/>
  <c r="BV960" i="1" s="1"/>
  <c r="BU959" i="1"/>
  <c r="BV959" i="1" s="1"/>
  <c r="BU958" i="1"/>
  <c r="BV958" i="1" s="1"/>
  <c r="BU957" i="1"/>
  <c r="BV957" i="1" s="1"/>
  <c r="BU956" i="1"/>
  <c r="BV956" i="1" s="1"/>
  <c r="BU955" i="1"/>
  <c r="BV955" i="1" s="1"/>
  <c r="BU954" i="1"/>
  <c r="BV954" i="1" s="1"/>
  <c r="BU953" i="1"/>
  <c r="BV953" i="1" s="1"/>
  <c r="BU952" i="1"/>
  <c r="BV952" i="1" s="1"/>
  <c r="BU951" i="1"/>
  <c r="BV951" i="1" s="1"/>
  <c r="BU950" i="1"/>
  <c r="BV950" i="1" s="1"/>
  <c r="BU949" i="1"/>
  <c r="BV949" i="1" s="1"/>
  <c r="BU948" i="1"/>
  <c r="BV948" i="1" s="1"/>
  <c r="BU947" i="1"/>
  <c r="BV947" i="1" s="1"/>
  <c r="BU946" i="1"/>
  <c r="BV946" i="1" s="1"/>
  <c r="BU945" i="1"/>
  <c r="BV945" i="1" s="1"/>
  <c r="BU944" i="1"/>
  <c r="BV944" i="1" s="1"/>
  <c r="BU943" i="1"/>
  <c r="BV943" i="1" s="1"/>
  <c r="BU942" i="1"/>
  <c r="BV942" i="1" s="1"/>
  <c r="BU941" i="1"/>
  <c r="BV941" i="1" s="1"/>
  <c r="BU940" i="1"/>
  <c r="BV940" i="1" s="1"/>
  <c r="BU939" i="1"/>
  <c r="BV939" i="1" s="1"/>
  <c r="BU938" i="1"/>
  <c r="BV938" i="1" s="1"/>
  <c r="BU937" i="1"/>
  <c r="BV937" i="1" s="1"/>
  <c r="BU936" i="1"/>
  <c r="BV936" i="1" s="1"/>
  <c r="BU935" i="1"/>
  <c r="BV935" i="1" s="1"/>
  <c r="BU934" i="1"/>
  <c r="BV934" i="1" s="1"/>
  <c r="BU933" i="1"/>
  <c r="BV933" i="1" s="1"/>
  <c r="BU932" i="1"/>
  <c r="BV932" i="1" s="1"/>
  <c r="BU931" i="1"/>
  <c r="BV931" i="1" s="1"/>
  <c r="BU930" i="1"/>
  <c r="BV930" i="1" s="1"/>
  <c r="BU929" i="1"/>
  <c r="BV929" i="1" s="1"/>
  <c r="BU928" i="1"/>
  <c r="BV928" i="1" s="1"/>
  <c r="BU927" i="1"/>
  <c r="BV927" i="1" s="1"/>
  <c r="BU926" i="1"/>
  <c r="BV926" i="1" s="1"/>
  <c r="BU925" i="1"/>
  <c r="BV925" i="1" s="1"/>
  <c r="BU924" i="1"/>
  <c r="BV924" i="1" s="1"/>
  <c r="BU923" i="1"/>
  <c r="BV923" i="1" s="1"/>
  <c r="BU922" i="1"/>
  <c r="BV922" i="1" s="1"/>
  <c r="BU921" i="1"/>
  <c r="BV921" i="1" s="1"/>
  <c r="BU920" i="1"/>
  <c r="BV920" i="1" s="1"/>
  <c r="BU919" i="1"/>
  <c r="BV919" i="1" s="1"/>
  <c r="BU918" i="1"/>
  <c r="BV918" i="1" s="1"/>
  <c r="BU917" i="1"/>
  <c r="BV917" i="1" s="1"/>
  <c r="BU916" i="1"/>
  <c r="BV916" i="1" s="1"/>
  <c r="BU915" i="1"/>
  <c r="BV915" i="1" s="1"/>
  <c r="BU914" i="1"/>
  <c r="BV914" i="1" s="1"/>
  <c r="BU913" i="1"/>
  <c r="BV913" i="1" s="1"/>
  <c r="BU912" i="1"/>
  <c r="BV912" i="1" s="1"/>
  <c r="BU911" i="1"/>
  <c r="BV911" i="1" s="1"/>
  <c r="BU910" i="1"/>
  <c r="BV910" i="1" s="1"/>
  <c r="BU909" i="1"/>
  <c r="BV909" i="1" s="1"/>
  <c r="BU908" i="1"/>
  <c r="BV908" i="1" s="1"/>
  <c r="BU907" i="1"/>
  <c r="BV907" i="1" s="1"/>
  <c r="BU906" i="1"/>
  <c r="BV906" i="1" s="1"/>
  <c r="BU905" i="1"/>
  <c r="BV905" i="1" s="1"/>
  <c r="BU904" i="1"/>
  <c r="BV904" i="1" s="1"/>
  <c r="BU903" i="1"/>
  <c r="BV903" i="1" s="1"/>
  <c r="BU902" i="1"/>
  <c r="BV902" i="1" s="1"/>
  <c r="BU901" i="1"/>
  <c r="BV901" i="1" s="1"/>
  <c r="BU900" i="1"/>
  <c r="BV900" i="1" s="1"/>
  <c r="BU899" i="1"/>
  <c r="BV899" i="1" s="1"/>
  <c r="BU898" i="1"/>
  <c r="BV898" i="1" s="1"/>
  <c r="BU897" i="1"/>
  <c r="BV897" i="1" s="1"/>
  <c r="BU896" i="1"/>
  <c r="BV896" i="1" s="1"/>
  <c r="BU895" i="1"/>
  <c r="BV895" i="1" s="1"/>
  <c r="BU894" i="1"/>
  <c r="BV894" i="1" s="1"/>
  <c r="BU893" i="1"/>
  <c r="BV893" i="1" s="1"/>
  <c r="BU892" i="1"/>
  <c r="BV892" i="1" s="1"/>
  <c r="BU891" i="1"/>
  <c r="BV891" i="1" s="1"/>
  <c r="BU890" i="1"/>
  <c r="BV890" i="1" s="1"/>
  <c r="BU889" i="1"/>
  <c r="BV889" i="1" s="1"/>
  <c r="BU888" i="1"/>
  <c r="BV888" i="1" s="1"/>
  <c r="BU887" i="1"/>
  <c r="BV887" i="1" s="1"/>
  <c r="BU886" i="1"/>
  <c r="BV886" i="1" s="1"/>
  <c r="BU885" i="1"/>
  <c r="BV885" i="1" s="1"/>
  <c r="BU884" i="1"/>
  <c r="BV884" i="1" s="1"/>
  <c r="BU883" i="1"/>
  <c r="BV883" i="1" s="1"/>
  <c r="BU882" i="1"/>
  <c r="BV882" i="1" s="1"/>
  <c r="BU881" i="1"/>
  <c r="BV881" i="1" s="1"/>
  <c r="BU880" i="1"/>
  <c r="BV880" i="1" s="1"/>
  <c r="BU879" i="1"/>
  <c r="BV879" i="1" s="1"/>
  <c r="BU878" i="1"/>
  <c r="BV878" i="1" s="1"/>
  <c r="BU877" i="1"/>
  <c r="BV877" i="1" s="1"/>
  <c r="BU876" i="1"/>
  <c r="BV876" i="1" s="1"/>
  <c r="BU875" i="1"/>
  <c r="BV875" i="1" s="1"/>
  <c r="BU874" i="1"/>
  <c r="BV874" i="1" s="1"/>
  <c r="BU873" i="1"/>
  <c r="BV873" i="1" s="1"/>
  <c r="BU872" i="1"/>
  <c r="BV872" i="1" s="1"/>
  <c r="BU871" i="1"/>
  <c r="BV871" i="1" s="1"/>
  <c r="BU870" i="1"/>
  <c r="BV870" i="1" s="1"/>
  <c r="BU869" i="1"/>
  <c r="BV869" i="1" s="1"/>
  <c r="BU868" i="1"/>
  <c r="BV868" i="1" s="1"/>
  <c r="BU867" i="1"/>
  <c r="BV867" i="1" s="1"/>
  <c r="BU866" i="1"/>
  <c r="BV866" i="1" s="1"/>
  <c r="BU865" i="1"/>
  <c r="BV865" i="1" s="1"/>
  <c r="BU864" i="1"/>
  <c r="BV864" i="1" s="1"/>
  <c r="BU863" i="1"/>
  <c r="BV863" i="1" s="1"/>
  <c r="BU862" i="1"/>
  <c r="BV862" i="1" s="1"/>
  <c r="BU861" i="1"/>
  <c r="BV861" i="1" s="1"/>
  <c r="BU860" i="1"/>
  <c r="BV860" i="1" s="1"/>
  <c r="BU859" i="1"/>
  <c r="BV859" i="1" s="1"/>
  <c r="BU858" i="1"/>
  <c r="BV858" i="1" s="1"/>
  <c r="BU857" i="1"/>
  <c r="BV857" i="1" s="1"/>
  <c r="BU856" i="1"/>
  <c r="BV856" i="1" s="1"/>
  <c r="BU855" i="1"/>
  <c r="BV855" i="1" s="1"/>
  <c r="BU854" i="1"/>
  <c r="BV854" i="1" s="1"/>
  <c r="BU853" i="1"/>
  <c r="BV853" i="1" s="1"/>
  <c r="BU852" i="1"/>
  <c r="BV852" i="1" s="1"/>
  <c r="BU851" i="1"/>
  <c r="BV851" i="1" s="1"/>
  <c r="BU850" i="1"/>
  <c r="BV850" i="1" s="1"/>
  <c r="BU849" i="1"/>
  <c r="BV849" i="1" s="1"/>
  <c r="BU848" i="1"/>
  <c r="BV848" i="1" s="1"/>
  <c r="BU847" i="1"/>
  <c r="BV847" i="1" s="1"/>
  <c r="BU846" i="1"/>
  <c r="BV846" i="1" s="1"/>
  <c r="BU845" i="1"/>
  <c r="BV845" i="1" s="1"/>
  <c r="BU844" i="1"/>
  <c r="BV844" i="1" s="1"/>
  <c r="BU843" i="1"/>
  <c r="BV843" i="1" s="1"/>
  <c r="BU842" i="1"/>
  <c r="BV842" i="1" s="1"/>
  <c r="BU841" i="1"/>
  <c r="BV841" i="1" s="1"/>
  <c r="BU840" i="1"/>
  <c r="BV840" i="1" s="1"/>
  <c r="BU839" i="1"/>
  <c r="BV839" i="1" s="1"/>
  <c r="BU838" i="1"/>
  <c r="BV838" i="1" s="1"/>
  <c r="BU837" i="1"/>
  <c r="BV837" i="1" s="1"/>
  <c r="BU836" i="1"/>
  <c r="BV836" i="1" s="1"/>
  <c r="BU835" i="1"/>
  <c r="BV835" i="1" s="1"/>
  <c r="BU834" i="1"/>
  <c r="BV834" i="1" s="1"/>
  <c r="BU833" i="1"/>
  <c r="BV833" i="1" s="1"/>
  <c r="BU832" i="1"/>
  <c r="BV832" i="1" s="1"/>
  <c r="BU831" i="1"/>
  <c r="BV831" i="1" s="1"/>
  <c r="BU830" i="1"/>
  <c r="BV830" i="1" s="1"/>
  <c r="BU829" i="1"/>
  <c r="BV829" i="1" s="1"/>
  <c r="BU828" i="1"/>
  <c r="BV828" i="1" s="1"/>
  <c r="BU827" i="1"/>
  <c r="BV827" i="1" s="1"/>
  <c r="BU826" i="1"/>
  <c r="BV826" i="1" s="1"/>
  <c r="BU825" i="1"/>
  <c r="BV825" i="1" s="1"/>
  <c r="BU824" i="1"/>
  <c r="BV824" i="1" s="1"/>
  <c r="BU823" i="1"/>
  <c r="BV823" i="1" s="1"/>
  <c r="BU822" i="1"/>
  <c r="BV822" i="1" s="1"/>
  <c r="BU821" i="1"/>
  <c r="BV821" i="1" s="1"/>
  <c r="BU820" i="1"/>
  <c r="BV820" i="1" s="1"/>
  <c r="BU819" i="1"/>
  <c r="BV819" i="1" s="1"/>
  <c r="BU818" i="1"/>
  <c r="BV818" i="1" s="1"/>
  <c r="BU817" i="1"/>
  <c r="BV817" i="1" s="1"/>
  <c r="BU816" i="1"/>
  <c r="BV816" i="1" s="1"/>
  <c r="BU815" i="1"/>
  <c r="BV815" i="1" s="1"/>
  <c r="BU814" i="1"/>
  <c r="BV814" i="1" s="1"/>
  <c r="BU813" i="1"/>
  <c r="BV813" i="1" s="1"/>
  <c r="BU812" i="1"/>
  <c r="BV812" i="1" s="1"/>
  <c r="BU811" i="1"/>
  <c r="BV811" i="1" s="1"/>
  <c r="BU810" i="1"/>
  <c r="BV810" i="1" s="1"/>
  <c r="BU809" i="1"/>
  <c r="BV809" i="1" s="1"/>
  <c r="BU808" i="1"/>
  <c r="BV808" i="1" s="1"/>
  <c r="BU807" i="1"/>
  <c r="BV807" i="1" s="1"/>
  <c r="BU806" i="1"/>
  <c r="BV806" i="1" s="1"/>
  <c r="BU805" i="1"/>
  <c r="BV805" i="1" s="1"/>
  <c r="BU804" i="1"/>
  <c r="BV804" i="1" s="1"/>
  <c r="BU803" i="1"/>
  <c r="BV803" i="1" s="1"/>
  <c r="BU802" i="1"/>
  <c r="BV802" i="1" s="1"/>
  <c r="BU801" i="1"/>
  <c r="BV801" i="1" s="1"/>
  <c r="BU800" i="1"/>
  <c r="BV800" i="1" s="1"/>
  <c r="BU799" i="1"/>
  <c r="BV799" i="1" s="1"/>
  <c r="BU798" i="1"/>
  <c r="BV798" i="1" s="1"/>
  <c r="BU797" i="1"/>
  <c r="BV797" i="1" s="1"/>
  <c r="BU796" i="1"/>
  <c r="BV796" i="1" s="1"/>
  <c r="BU795" i="1"/>
  <c r="BV795" i="1" s="1"/>
  <c r="BU794" i="1"/>
  <c r="BV794" i="1" s="1"/>
  <c r="BU793" i="1"/>
  <c r="BV793" i="1" s="1"/>
  <c r="BU792" i="1"/>
  <c r="BV792" i="1" s="1"/>
  <c r="BU791" i="1"/>
  <c r="BV791" i="1" s="1"/>
  <c r="BU790" i="1"/>
  <c r="BV790" i="1" s="1"/>
  <c r="BU789" i="1"/>
  <c r="BV789" i="1" s="1"/>
  <c r="BU788" i="1"/>
  <c r="BV788" i="1" s="1"/>
  <c r="BU787" i="1"/>
  <c r="BV787" i="1" s="1"/>
  <c r="BU786" i="1"/>
  <c r="BV786" i="1" s="1"/>
  <c r="BU785" i="1"/>
  <c r="BV785" i="1" s="1"/>
  <c r="BU784" i="1"/>
  <c r="BV784" i="1" s="1"/>
  <c r="BU783" i="1"/>
  <c r="BV783" i="1" s="1"/>
  <c r="BU782" i="1"/>
  <c r="BV782" i="1" s="1"/>
  <c r="BU781" i="1"/>
  <c r="BV781" i="1" s="1"/>
  <c r="BU780" i="1"/>
  <c r="BV780" i="1" s="1"/>
  <c r="BU779" i="1"/>
  <c r="BV779" i="1" s="1"/>
  <c r="BU778" i="1"/>
  <c r="BV778" i="1" s="1"/>
  <c r="BU777" i="1"/>
  <c r="BV777" i="1" s="1"/>
  <c r="BU776" i="1"/>
  <c r="BV776" i="1" s="1"/>
  <c r="BU775" i="1"/>
  <c r="BV775" i="1" s="1"/>
  <c r="BU774" i="1"/>
  <c r="BV774" i="1" s="1"/>
  <c r="BU773" i="1"/>
  <c r="BV773" i="1" s="1"/>
  <c r="BU772" i="1"/>
  <c r="BV772" i="1" s="1"/>
  <c r="BU771" i="1"/>
  <c r="BV771" i="1" s="1"/>
  <c r="BU770" i="1"/>
  <c r="BV770" i="1" s="1"/>
  <c r="BU769" i="1"/>
  <c r="BV769" i="1" s="1"/>
  <c r="BU768" i="1"/>
  <c r="BV768" i="1" s="1"/>
  <c r="BU767" i="1"/>
  <c r="BV767" i="1" s="1"/>
  <c r="BU766" i="1"/>
  <c r="BV766" i="1" s="1"/>
  <c r="BU765" i="1"/>
  <c r="BV765" i="1" s="1"/>
  <c r="BU764" i="1"/>
  <c r="BV764" i="1" s="1"/>
  <c r="BU763" i="1"/>
  <c r="BV763" i="1" s="1"/>
  <c r="BU762" i="1"/>
  <c r="BV762" i="1" s="1"/>
  <c r="BU761" i="1"/>
  <c r="BV761" i="1" s="1"/>
  <c r="BU760" i="1"/>
  <c r="BV760" i="1" s="1"/>
  <c r="BU759" i="1"/>
  <c r="BV759" i="1" s="1"/>
  <c r="BU758" i="1"/>
  <c r="BV758" i="1" s="1"/>
  <c r="BU757" i="1"/>
  <c r="BV757" i="1" s="1"/>
  <c r="BU756" i="1"/>
  <c r="BV756" i="1" s="1"/>
  <c r="BU755" i="1"/>
  <c r="BV755" i="1" s="1"/>
  <c r="BU754" i="1"/>
  <c r="BV754" i="1" s="1"/>
  <c r="BU753" i="1"/>
  <c r="BV753" i="1" s="1"/>
  <c r="BU752" i="1"/>
  <c r="BV752" i="1" s="1"/>
  <c r="BU751" i="1"/>
  <c r="BV751" i="1" s="1"/>
  <c r="BU750" i="1"/>
  <c r="BV750" i="1" s="1"/>
  <c r="BU749" i="1"/>
  <c r="BV749" i="1" s="1"/>
  <c r="BU748" i="1"/>
  <c r="BV748" i="1" s="1"/>
  <c r="BU747" i="1"/>
  <c r="BV747" i="1" s="1"/>
  <c r="BU746" i="1"/>
  <c r="BV746" i="1" s="1"/>
  <c r="BU745" i="1"/>
  <c r="BV745" i="1" s="1"/>
  <c r="BU744" i="1"/>
  <c r="BV744" i="1" s="1"/>
  <c r="BU743" i="1"/>
  <c r="BV743" i="1" s="1"/>
  <c r="BU742" i="1"/>
  <c r="BV742" i="1" s="1"/>
  <c r="BU741" i="1"/>
  <c r="BV741" i="1" s="1"/>
  <c r="BU740" i="1"/>
  <c r="BV740" i="1" s="1"/>
  <c r="BU739" i="1"/>
  <c r="BV739" i="1" s="1"/>
  <c r="BU738" i="1"/>
  <c r="BV738" i="1" s="1"/>
  <c r="BU737" i="1"/>
  <c r="BV737" i="1" s="1"/>
  <c r="BU736" i="1"/>
  <c r="BV736" i="1" s="1"/>
  <c r="BU735" i="1"/>
  <c r="BV735" i="1" s="1"/>
  <c r="BU734" i="1"/>
  <c r="BV734" i="1" s="1"/>
  <c r="BU733" i="1"/>
  <c r="BV733" i="1" s="1"/>
  <c r="BU732" i="1"/>
  <c r="BV732" i="1" s="1"/>
  <c r="BU731" i="1"/>
  <c r="BV731" i="1" s="1"/>
  <c r="BU730" i="1"/>
  <c r="BV730" i="1" s="1"/>
  <c r="BU729" i="1"/>
  <c r="BV729" i="1" s="1"/>
  <c r="BU728" i="1"/>
  <c r="BV728" i="1" s="1"/>
  <c r="BU727" i="1"/>
  <c r="BV727" i="1" s="1"/>
  <c r="BU726" i="1"/>
  <c r="BV726" i="1" s="1"/>
  <c r="BU725" i="1"/>
  <c r="BV725" i="1" s="1"/>
  <c r="BU724" i="1"/>
  <c r="BV724" i="1" s="1"/>
  <c r="BU723" i="1"/>
  <c r="BV723" i="1" s="1"/>
  <c r="BU722" i="1"/>
  <c r="BV722" i="1" s="1"/>
  <c r="BU721" i="1"/>
  <c r="BV721" i="1" s="1"/>
  <c r="BU720" i="1"/>
  <c r="BV720" i="1" s="1"/>
  <c r="BU719" i="1"/>
  <c r="BV719" i="1" s="1"/>
  <c r="BU718" i="1"/>
  <c r="BV718" i="1" s="1"/>
  <c r="BU717" i="1"/>
  <c r="BV717" i="1" s="1"/>
  <c r="BU716" i="1"/>
  <c r="BV716" i="1" s="1"/>
  <c r="BU715" i="1"/>
  <c r="BV715" i="1" s="1"/>
  <c r="BU714" i="1"/>
  <c r="BV714" i="1" s="1"/>
  <c r="BU713" i="1"/>
  <c r="BV713" i="1" s="1"/>
  <c r="BU712" i="1"/>
  <c r="BV712" i="1" s="1"/>
  <c r="BU711" i="1"/>
  <c r="BV711" i="1" s="1"/>
  <c r="BU710" i="1"/>
  <c r="BV710" i="1" s="1"/>
  <c r="BU709" i="1"/>
  <c r="BV709" i="1" s="1"/>
  <c r="BU708" i="1"/>
  <c r="BV708" i="1" s="1"/>
  <c r="BU707" i="1"/>
  <c r="BV707" i="1" s="1"/>
  <c r="BU706" i="1"/>
  <c r="BV706" i="1" s="1"/>
  <c r="BU705" i="1"/>
  <c r="BV705" i="1" s="1"/>
  <c r="BU704" i="1"/>
  <c r="BV704" i="1" s="1"/>
  <c r="BU703" i="1"/>
  <c r="BV703" i="1" s="1"/>
  <c r="BU702" i="1"/>
  <c r="BV702" i="1" s="1"/>
  <c r="BU701" i="1"/>
  <c r="BV701" i="1" s="1"/>
  <c r="BU700" i="1"/>
  <c r="BV700" i="1" s="1"/>
  <c r="BU699" i="1"/>
  <c r="BV699" i="1" s="1"/>
  <c r="BU698" i="1"/>
  <c r="BV698" i="1" s="1"/>
  <c r="BU697" i="1"/>
  <c r="BV697" i="1" s="1"/>
  <c r="BU696" i="1"/>
  <c r="BV696" i="1" s="1"/>
  <c r="BU695" i="1"/>
  <c r="BV695" i="1" s="1"/>
  <c r="BU694" i="1"/>
  <c r="BV694" i="1" s="1"/>
  <c r="BU693" i="1"/>
  <c r="BV693" i="1" s="1"/>
  <c r="BU692" i="1"/>
  <c r="BV692" i="1" s="1"/>
  <c r="BU691" i="1"/>
  <c r="BV691" i="1" s="1"/>
  <c r="BU690" i="1"/>
  <c r="BV690" i="1" s="1"/>
  <c r="BU689" i="1"/>
  <c r="BV689" i="1" s="1"/>
  <c r="BU688" i="1"/>
  <c r="BV688" i="1" s="1"/>
  <c r="BU687" i="1"/>
  <c r="BV687" i="1" s="1"/>
  <c r="BU686" i="1"/>
  <c r="BV686" i="1" s="1"/>
  <c r="BU685" i="1"/>
  <c r="BV685" i="1" s="1"/>
  <c r="BU684" i="1"/>
  <c r="BV684" i="1" s="1"/>
  <c r="BU683" i="1"/>
  <c r="BV683" i="1" s="1"/>
  <c r="BU682" i="1"/>
  <c r="BV682" i="1" s="1"/>
  <c r="BU681" i="1"/>
  <c r="BV681" i="1" s="1"/>
  <c r="BU680" i="1"/>
  <c r="BV680" i="1" s="1"/>
  <c r="BU679" i="1"/>
  <c r="BV679" i="1" s="1"/>
  <c r="BU678" i="1"/>
  <c r="BV678" i="1" s="1"/>
  <c r="BU677" i="1"/>
  <c r="BV677" i="1" s="1"/>
  <c r="BU676" i="1"/>
  <c r="BV676" i="1" s="1"/>
  <c r="BU675" i="1"/>
  <c r="BV675" i="1" s="1"/>
  <c r="BU674" i="1"/>
  <c r="BV674" i="1" s="1"/>
  <c r="BU673" i="1"/>
  <c r="BV673" i="1" s="1"/>
  <c r="BU672" i="1"/>
  <c r="BV672" i="1" s="1"/>
  <c r="BU671" i="1"/>
  <c r="BV671" i="1" s="1"/>
  <c r="BU670" i="1"/>
  <c r="BV670" i="1" s="1"/>
  <c r="BU669" i="1"/>
  <c r="BV669" i="1" s="1"/>
  <c r="BU668" i="1"/>
  <c r="BV668" i="1" s="1"/>
  <c r="BU667" i="1"/>
  <c r="BV667" i="1" s="1"/>
  <c r="BU666" i="1"/>
  <c r="BV666" i="1" s="1"/>
  <c r="BU665" i="1"/>
  <c r="BV665" i="1" s="1"/>
  <c r="BU664" i="1"/>
  <c r="BV664" i="1" s="1"/>
  <c r="BU663" i="1"/>
  <c r="BV663" i="1" s="1"/>
  <c r="BU662" i="1"/>
  <c r="BV662" i="1" s="1"/>
  <c r="BU661" i="1"/>
  <c r="BV661" i="1" s="1"/>
  <c r="BU660" i="1"/>
  <c r="BV660" i="1" s="1"/>
  <c r="BU659" i="1"/>
  <c r="BV659" i="1" s="1"/>
  <c r="BU658" i="1"/>
  <c r="BV658" i="1" s="1"/>
  <c r="BU657" i="1"/>
  <c r="BV657" i="1" s="1"/>
  <c r="BU656" i="1"/>
  <c r="BV656" i="1" s="1"/>
  <c r="BU655" i="1"/>
  <c r="BV655" i="1" s="1"/>
  <c r="BU654" i="1"/>
  <c r="BV654" i="1" s="1"/>
  <c r="BU653" i="1"/>
  <c r="BV653" i="1" s="1"/>
  <c r="BU652" i="1"/>
  <c r="BV652" i="1" s="1"/>
  <c r="BU651" i="1"/>
  <c r="BV651" i="1" s="1"/>
  <c r="BU650" i="1"/>
  <c r="BV650" i="1" s="1"/>
  <c r="BU649" i="1"/>
  <c r="BV649" i="1" s="1"/>
  <c r="BU648" i="1"/>
  <c r="BV648" i="1" s="1"/>
  <c r="BU647" i="1"/>
  <c r="BV647" i="1" s="1"/>
  <c r="BU646" i="1"/>
  <c r="BV646" i="1" s="1"/>
  <c r="BU645" i="1"/>
  <c r="BV645" i="1" s="1"/>
  <c r="BU644" i="1"/>
  <c r="BV644" i="1" s="1"/>
  <c r="BU643" i="1"/>
  <c r="BV643" i="1" s="1"/>
  <c r="BU642" i="1"/>
  <c r="BV642" i="1" s="1"/>
  <c r="BU641" i="1"/>
  <c r="BV641" i="1" s="1"/>
  <c r="BU640" i="1"/>
  <c r="BV640" i="1" s="1"/>
  <c r="BU639" i="1"/>
  <c r="BV639" i="1" s="1"/>
  <c r="BU638" i="1"/>
  <c r="BV638" i="1" s="1"/>
  <c r="BU637" i="1"/>
  <c r="BV637" i="1" s="1"/>
  <c r="BU636" i="1"/>
  <c r="BV636" i="1" s="1"/>
  <c r="BU635" i="1"/>
  <c r="BV635" i="1" s="1"/>
  <c r="BU634" i="1"/>
  <c r="BV634" i="1" s="1"/>
  <c r="BU633" i="1"/>
  <c r="BV633" i="1" s="1"/>
  <c r="BU632" i="1"/>
  <c r="BV632" i="1" s="1"/>
  <c r="BU631" i="1"/>
  <c r="BV631" i="1" s="1"/>
  <c r="BU630" i="1"/>
  <c r="BV630" i="1" s="1"/>
  <c r="BU629" i="1"/>
  <c r="BV629" i="1" s="1"/>
  <c r="BU628" i="1"/>
  <c r="BV628" i="1" s="1"/>
  <c r="BU627" i="1"/>
  <c r="BV627" i="1" s="1"/>
  <c r="BU626" i="1"/>
  <c r="BV626" i="1" s="1"/>
  <c r="BU625" i="1"/>
  <c r="BV625" i="1" s="1"/>
  <c r="BU624" i="1"/>
  <c r="BV624" i="1" s="1"/>
  <c r="BU623" i="1"/>
  <c r="BV623" i="1" s="1"/>
  <c r="BU622" i="1"/>
  <c r="BV622" i="1" s="1"/>
  <c r="BU621" i="1"/>
  <c r="BV621" i="1" s="1"/>
  <c r="BU620" i="1"/>
  <c r="BV620" i="1" s="1"/>
  <c r="BU619" i="1"/>
  <c r="BV619" i="1" s="1"/>
  <c r="BU618" i="1"/>
  <c r="BV618" i="1" s="1"/>
  <c r="BU617" i="1"/>
  <c r="BV617" i="1" s="1"/>
  <c r="BU616" i="1"/>
  <c r="BV616" i="1" s="1"/>
  <c r="BU615" i="1"/>
  <c r="BV615" i="1" s="1"/>
  <c r="BU614" i="1"/>
  <c r="BV614" i="1" s="1"/>
  <c r="BU613" i="1"/>
  <c r="BV613" i="1" s="1"/>
  <c r="BU612" i="1"/>
  <c r="BV612" i="1" s="1"/>
  <c r="BU611" i="1"/>
  <c r="BV611" i="1" s="1"/>
  <c r="BU610" i="1"/>
  <c r="BV610" i="1" s="1"/>
  <c r="BU609" i="1"/>
  <c r="BV609" i="1" s="1"/>
  <c r="BU608" i="1"/>
  <c r="BV608" i="1" s="1"/>
  <c r="BU607" i="1"/>
  <c r="BV607" i="1" s="1"/>
  <c r="BU606" i="1"/>
  <c r="BV606" i="1" s="1"/>
  <c r="BU605" i="1"/>
  <c r="BV605" i="1" s="1"/>
  <c r="BU604" i="1"/>
  <c r="BV604" i="1" s="1"/>
  <c r="BU603" i="1"/>
  <c r="BV603" i="1" s="1"/>
  <c r="BU602" i="1"/>
  <c r="BV602" i="1" s="1"/>
  <c r="BU601" i="1"/>
  <c r="BV601" i="1" s="1"/>
  <c r="BU600" i="1"/>
  <c r="BV600" i="1" s="1"/>
  <c r="BU599" i="1"/>
  <c r="BV599" i="1" s="1"/>
  <c r="BU598" i="1"/>
  <c r="BV598" i="1" s="1"/>
  <c r="BU597" i="1"/>
  <c r="BV597" i="1" s="1"/>
  <c r="BU596" i="1"/>
  <c r="BV596" i="1" s="1"/>
  <c r="BU595" i="1"/>
  <c r="BV595" i="1" s="1"/>
  <c r="BU594" i="1"/>
  <c r="BV594" i="1" s="1"/>
  <c r="BU593" i="1"/>
  <c r="BV593" i="1" s="1"/>
  <c r="BU592" i="1"/>
  <c r="BV592" i="1" s="1"/>
  <c r="BU591" i="1"/>
  <c r="BV591" i="1" s="1"/>
  <c r="BU590" i="1"/>
  <c r="BV590" i="1" s="1"/>
  <c r="BU589" i="1"/>
  <c r="BV589" i="1" s="1"/>
  <c r="BU588" i="1"/>
  <c r="BV588" i="1" s="1"/>
  <c r="BU587" i="1"/>
  <c r="BV587" i="1" s="1"/>
  <c r="BU586" i="1"/>
  <c r="BV586" i="1" s="1"/>
  <c r="BU585" i="1"/>
  <c r="BV585" i="1" s="1"/>
  <c r="BU584" i="1"/>
  <c r="BV584" i="1" s="1"/>
  <c r="BU583" i="1"/>
  <c r="BV583" i="1" s="1"/>
  <c r="BU582" i="1"/>
  <c r="BV582" i="1" s="1"/>
  <c r="BU581" i="1"/>
  <c r="BV581" i="1" s="1"/>
  <c r="BU580" i="1"/>
  <c r="BV580" i="1" s="1"/>
  <c r="BU579" i="1"/>
  <c r="BV579" i="1" s="1"/>
  <c r="BU578" i="1"/>
  <c r="BV578" i="1" s="1"/>
  <c r="BU577" i="1"/>
  <c r="BV577" i="1" s="1"/>
  <c r="BU576" i="1"/>
  <c r="BV576" i="1" s="1"/>
  <c r="BU575" i="1"/>
  <c r="BV575" i="1" s="1"/>
  <c r="BU574" i="1"/>
  <c r="BV574" i="1" s="1"/>
  <c r="BU573" i="1"/>
  <c r="BV573" i="1" s="1"/>
  <c r="BU572" i="1"/>
  <c r="BV572" i="1" s="1"/>
  <c r="BU571" i="1"/>
  <c r="BV571" i="1" s="1"/>
  <c r="BU570" i="1"/>
  <c r="BV570" i="1" s="1"/>
  <c r="BU569" i="1"/>
  <c r="BV569" i="1" s="1"/>
  <c r="BU568" i="1"/>
  <c r="BV568" i="1" s="1"/>
  <c r="BU567" i="1"/>
  <c r="BV567" i="1" s="1"/>
  <c r="BU566" i="1"/>
  <c r="BV566" i="1" s="1"/>
  <c r="BU565" i="1"/>
  <c r="BV565" i="1" s="1"/>
  <c r="BU564" i="1"/>
  <c r="BV564" i="1" s="1"/>
  <c r="BU563" i="1"/>
  <c r="BV563" i="1" s="1"/>
  <c r="BU562" i="1"/>
  <c r="BV562" i="1" s="1"/>
  <c r="BU561" i="1"/>
  <c r="BV561" i="1" s="1"/>
  <c r="BU560" i="1"/>
  <c r="BV560" i="1" s="1"/>
  <c r="BU559" i="1"/>
  <c r="BV559" i="1" s="1"/>
  <c r="BU558" i="1"/>
  <c r="BV558" i="1" s="1"/>
  <c r="BU557" i="1"/>
  <c r="BV557" i="1" s="1"/>
  <c r="BU556" i="1"/>
  <c r="BV556" i="1" s="1"/>
  <c r="BU555" i="1"/>
  <c r="BV555" i="1" s="1"/>
  <c r="BU554" i="1"/>
  <c r="BV554" i="1" s="1"/>
  <c r="BU553" i="1"/>
  <c r="BV553" i="1" s="1"/>
  <c r="BU552" i="1"/>
  <c r="BV552" i="1" s="1"/>
  <c r="BU551" i="1"/>
  <c r="BV551" i="1" s="1"/>
  <c r="BU550" i="1"/>
  <c r="BV550" i="1" s="1"/>
  <c r="BU549" i="1"/>
  <c r="BV549" i="1" s="1"/>
  <c r="BU548" i="1"/>
  <c r="BV548" i="1" s="1"/>
  <c r="BU547" i="1"/>
  <c r="BV547" i="1" s="1"/>
  <c r="BU546" i="1"/>
  <c r="BV546" i="1" s="1"/>
  <c r="BU545" i="1"/>
  <c r="BV545" i="1" s="1"/>
  <c r="BU544" i="1"/>
  <c r="BV544" i="1" s="1"/>
  <c r="BU543" i="1"/>
  <c r="BV543" i="1" s="1"/>
  <c r="BU542" i="1"/>
  <c r="BV542" i="1" s="1"/>
  <c r="BU541" i="1"/>
  <c r="BV541" i="1" s="1"/>
  <c r="BU540" i="1"/>
  <c r="BV540" i="1" s="1"/>
  <c r="BU539" i="1"/>
  <c r="BV539" i="1" s="1"/>
  <c r="BU538" i="1"/>
  <c r="BV538" i="1" s="1"/>
  <c r="BU537" i="1"/>
  <c r="BV537" i="1" s="1"/>
  <c r="BU536" i="1"/>
  <c r="BV536" i="1" s="1"/>
  <c r="BU535" i="1"/>
  <c r="BV535" i="1" s="1"/>
  <c r="BU534" i="1"/>
  <c r="BV534" i="1" s="1"/>
  <c r="BU533" i="1"/>
  <c r="BV533" i="1" s="1"/>
  <c r="BU532" i="1"/>
  <c r="BV532" i="1" s="1"/>
  <c r="BU531" i="1"/>
  <c r="BV531" i="1" s="1"/>
  <c r="BU530" i="1"/>
  <c r="BV530" i="1" s="1"/>
  <c r="BU529" i="1"/>
  <c r="BV529" i="1" s="1"/>
  <c r="BU528" i="1"/>
  <c r="BV528" i="1" s="1"/>
  <c r="BU527" i="1"/>
  <c r="BV527" i="1" s="1"/>
  <c r="BU526" i="1"/>
  <c r="BV526" i="1" s="1"/>
  <c r="BU525" i="1"/>
  <c r="BV525" i="1" s="1"/>
  <c r="BU524" i="1"/>
  <c r="BV524" i="1" s="1"/>
  <c r="BU523" i="1"/>
  <c r="BV523" i="1" s="1"/>
  <c r="BU522" i="1"/>
  <c r="BV522" i="1" s="1"/>
  <c r="BU521" i="1"/>
  <c r="BV521" i="1" s="1"/>
  <c r="BU520" i="1"/>
  <c r="BV520" i="1" s="1"/>
  <c r="BU519" i="1"/>
  <c r="BV519" i="1" s="1"/>
  <c r="BU518" i="1"/>
  <c r="BV518" i="1" s="1"/>
  <c r="BU517" i="1"/>
  <c r="BV517" i="1" s="1"/>
  <c r="BU516" i="1"/>
  <c r="BV516" i="1" s="1"/>
  <c r="BU515" i="1"/>
  <c r="BV515" i="1" s="1"/>
  <c r="BU514" i="1"/>
  <c r="BV514" i="1" s="1"/>
  <c r="BU513" i="1"/>
  <c r="BV513" i="1" s="1"/>
  <c r="BU512" i="1"/>
  <c r="BV512" i="1" s="1"/>
  <c r="BU511" i="1"/>
  <c r="BV511" i="1" s="1"/>
  <c r="BU510" i="1"/>
  <c r="BV510" i="1" s="1"/>
  <c r="BU509" i="1"/>
  <c r="BV509" i="1" s="1"/>
  <c r="BU508" i="1"/>
  <c r="BV508" i="1" s="1"/>
  <c r="BU507" i="1"/>
  <c r="BV507" i="1" s="1"/>
  <c r="BU506" i="1"/>
  <c r="BV506" i="1" s="1"/>
  <c r="BU505" i="1"/>
  <c r="BV505" i="1" s="1"/>
  <c r="BU504" i="1"/>
  <c r="BV504" i="1" s="1"/>
  <c r="BU503" i="1"/>
  <c r="BV503" i="1" s="1"/>
  <c r="BU502" i="1"/>
  <c r="BV502" i="1" s="1"/>
  <c r="BU501" i="1"/>
  <c r="BV501" i="1" s="1"/>
  <c r="BU500" i="1"/>
  <c r="BV500" i="1" s="1"/>
  <c r="BU499" i="1"/>
  <c r="BV499" i="1" s="1"/>
  <c r="BU498" i="1"/>
  <c r="BV498" i="1" s="1"/>
  <c r="BU497" i="1"/>
  <c r="BV497" i="1" s="1"/>
  <c r="BU496" i="1"/>
  <c r="BV496" i="1" s="1"/>
  <c r="BU495" i="1"/>
  <c r="BV495" i="1" s="1"/>
  <c r="BU494" i="1"/>
  <c r="BV494" i="1" s="1"/>
  <c r="BU493" i="1"/>
  <c r="BV493" i="1" s="1"/>
  <c r="BU492" i="1"/>
  <c r="BV492" i="1" s="1"/>
  <c r="BU491" i="1"/>
  <c r="BV491" i="1" s="1"/>
  <c r="BU490" i="1"/>
  <c r="BV490" i="1" s="1"/>
  <c r="BU489" i="1"/>
  <c r="BV489" i="1" s="1"/>
  <c r="BU488" i="1"/>
  <c r="BV488" i="1" s="1"/>
  <c r="BU487" i="1"/>
  <c r="BV487" i="1" s="1"/>
  <c r="BU486" i="1"/>
  <c r="BV486" i="1" s="1"/>
  <c r="BU485" i="1"/>
  <c r="BV485" i="1" s="1"/>
  <c r="BU484" i="1"/>
  <c r="BV484" i="1" s="1"/>
  <c r="BU483" i="1"/>
  <c r="BV483" i="1" s="1"/>
  <c r="BU482" i="1"/>
  <c r="BV482" i="1" s="1"/>
  <c r="BU481" i="1"/>
  <c r="BV481" i="1" s="1"/>
  <c r="BU480" i="1"/>
  <c r="BV480" i="1" s="1"/>
  <c r="BU479" i="1"/>
  <c r="BV479" i="1" s="1"/>
  <c r="BU478" i="1"/>
  <c r="BV478" i="1" s="1"/>
  <c r="BU477" i="1"/>
  <c r="BV477" i="1" s="1"/>
  <c r="BU476" i="1"/>
  <c r="BV476" i="1" s="1"/>
  <c r="BU475" i="1"/>
  <c r="BV475" i="1" s="1"/>
  <c r="BU474" i="1"/>
  <c r="BV474" i="1" s="1"/>
  <c r="BU473" i="1"/>
  <c r="BV473" i="1" s="1"/>
  <c r="BU472" i="1"/>
  <c r="BV472" i="1" s="1"/>
  <c r="BU471" i="1"/>
  <c r="BV471" i="1" s="1"/>
  <c r="BU470" i="1"/>
  <c r="BV470" i="1" s="1"/>
  <c r="BU469" i="1"/>
  <c r="BV469" i="1" s="1"/>
  <c r="BU468" i="1"/>
  <c r="BV468" i="1" s="1"/>
  <c r="BU467" i="1"/>
  <c r="BV467" i="1" s="1"/>
  <c r="BU466" i="1"/>
  <c r="BV466" i="1" s="1"/>
  <c r="BU465" i="1"/>
  <c r="BV465" i="1" s="1"/>
  <c r="BU464" i="1"/>
  <c r="BV464" i="1" s="1"/>
  <c r="BU463" i="1"/>
  <c r="BV463" i="1" s="1"/>
  <c r="BU462" i="1"/>
  <c r="BV462" i="1" s="1"/>
  <c r="BU461" i="1"/>
  <c r="BV461" i="1" s="1"/>
  <c r="BU460" i="1"/>
  <c r="BV460" i="1" s="1"/>
  <c r="BU459" i="1"/>
  <c r="BV459" i="1" s="1"/>
  <c r="BU458" i="1"/>
  <c r="BV458" i="1" s="1"/>
  <c r="BU457" i="1"/>
  <c r="BV457" i="1" s="1"/>
  <c r="BU456" i="1"/>
  <c r="BV456" i="1" s="1"/>
  <c r="BU455" i="1"/>
  <c r="BV455" i="1" s="1"/>
  <c r="BU454" i="1"/>
  <c r="BV454" i="1" s="1"/>
  <c r="BU453" i="1"/>
  <c r="BV453" i="1" s="1"/>
  <c r="BU452" i="1"/>
  <c r="BV452" i="1" s="1"/>
  <c r="BU451" i="1"/>
  <c r="BV451" i="1" s="1"/>
  <c r="BU450" i="1"/>
  <c r="BV450" i="1" s="1"/>
  <c r="BU449" i="1"/>
  <c r="BV449" i="1" s="1"/>
  <c r="BU448" i="1"/>
  <c r="BV448" i="1" s="1"/>
  <c r="BU447" i="1"/>
  <c r="BV447" i="1" s="1"/>
  <c r="BU446" i="1"/>
  <c r="BV446" i="1" s="1"/>
  <c r="BU445" i="1"/>
  <c r="BV445" i="1" s="1"/>
  <c r="BU444" i="1"/>
  <c r="BV444" i="1" s="1"/>
  <c r="BU443" i="1"/>
  <c r="BV443" i="1" s="1"/>
  <c r="BU442" i="1"/>
  <c r="BV442" i="1" s="1"/>
  <c r="BU441" i="1"/>
  <c r="BV441" i="1" s="1"/>
  <c r="BU440" i="1"/>
  <c r="BV440" i="1" s="1"/>
  <c r="BU439" i="1"/>
  <c r="BV439" i="1" s="1"/>
  <c r="BU438" i="1"/>
  <c r="BV438" i="1" s="1"/>
  <c r="BU437" i="1"/>
  <c r="BV437" i="1" s="1"/>
  <c r="BU436" i="1"/>
  <c r="BV436" i="1" s="1"/>
  <c r="BU435" i="1"/>
  <c r="BV435" i="1" s="1"/>
  <c r="BU434" i="1"/>
  <c r="BV434" i="1" s="1"/>
  <c r="BU433" i="1"/>
  <c r="BV433" i="1" s="1"/>
  <c r="BU432" i="1"/>
  <c r="BV432" i="1" s="1"/>
  <c r="BU431" i="1"/>
  <c r="BV431" i="1" s="1"/>
  <c r="BU430" i="1"/>
  <c r="BV430" i="1" s="1"/>
  <c r="BU429" i="1"/>
  <c r="BV429" i="1" s="1"/>
  <c r="BU428" i="1"/>
  <c r="BV428" i="1" s="1"/>
  <c r="BU427" i="1"/>
  <c r="BV427" i="1" s="1"/>
  <c r="BU426" i="1"/>
  <c r="BV426" i="1" s="1"/>
  <c r="BU425" i="1"/>
  <c r="BV425" i="1" s="1"/>
  <c r="BU424" i="1"/>
  <c r="BV424" i="1" s="1"/>
  <c r="BU423" i="1"/>
  <c r="BV423" i="1" s="1"/>
  <c r="BU422" i="1"/>
  <c r="BV422" i="1" s="1"/>
  <c r="BU421" i="1"/>
  <c r="BV421" i="1" s="1"/>
  <c r="BU420" i="1"/>
  <c r="BV420" i="1" s="1"/>
  <c r="BU419" i="1"/>
  <c r="BV419" i="1" s="1"/>
  <c r="BU418" i="1"/>
  <c r="BV418" i="1" s="1"/>
  <c r="BU417" i="1"/>
  <c r="BV417" i="1" s="1"/>
  <c r="BU416" i="1"/>
  <c r="BV416" i="1" s="1"/>
  <c r="BU415" i="1"/>
  <c r="BV415" i="1" s="1"/>
  <c r="BU414" i="1"/>
  <c r="BV414" i="1" s="1"/>
  <c r="BU413" i="1"/>
  <c r="BV413" i="1" s="1"/>
  <c r="BU412" i="1"/>
  <c r="BV412" i="1" s="1"/>
  <c r="BU411" i="1"/>
  <c r="BV411" i="1" s="1"/>
  <c r="BU410" i="1"/>
  <c r="BV410" i="1" s="1"/>
  <c r="BU409" i="1"/>
  <c r="BV409" i="1" s="1"/>
  <c r="BU408" i="1"/>
  <c r="BV408" i="1" s="1"/>
  <c r="BU407" i="1"/>
  <c r="BV407" i="1" s="1"/>
  <c r="BU406" i="1"/>
  <c r="BV406" i="1" s="1"/>
  <c r="BU405" i="1"/>
  <c r="BV405" i="1" s="1"/>
  <c r="BU404" i="1"/>
  <c r="BV404" i="1" s="1"/>
  <c r="BU403" i="1"/>
  <c r="BV403" i="1" s="1"/>
  <c r="BU402" i="1"/>
  <c r="BV402" i="1" s="1"/>
  <c r="BU401" i="1"/>
  <c r="BV401" i="1" s="1"/>
  <c r="BU400" i="1"/>
  <c r="BV400" i="1" s="1"/>
  <c r="BU399" i="1"/>
  <c r="BV399" i="1" s="1"/>
  <c r="BU398" i="1"/>
  <c r="BV398" i="1" s="1"/>
  <c r="BU397" i="1"/>
  <c r="BV397" i="1" s="1"/>
  <c r="BU396" i="1"/>
  <c r="BV396" i="1" s="1"/>
  <c r="BU395" i="1"/>
  <c r="BV395" i="1" s="1"/>
  <c r="BU394" i="1"/>
  <c r="BV394" i="1" s="1"/>
  <c r="BU393" i="1"/>
  <c r="BV393" i="1" s="1"/>
  <c r="BU392" i="1"/>
  <c r="BV392" i="1" s="1"/>
  <c r="BU391" i="1"/>
  <c r="BV391" i="1" s="1"/>
  <c r="BU390" i="1"/>
  <c r="BV390" i="1" s="1"/>
  <c r="BU389" i="1"/>
  <c r="BV389" i="1" s="1"/>
  <c r="BU388" i="1"/>
  <c r="BV388" i="1" s="1"/>
  <c r="BU387" i="1"/>
  <c r="BV387" i="1" s="1"/>
  <c r="BU386" i="1"/>
  <c r="BV386" i="1" s="1"/>
  <c r="BU385" i="1"/>
  <c r="BV385" i="1" s="1"/>
  <c r="BU384" i="1"/>
  <c r="BV384" i="1" s="1"/>
  <c r="BU383" i="1"/>
  <c r="BV383" i="1" s="1"/>
  <c r="BU382" i="1"/>
  <c r="BV382" i="1" s="1"/>
  <c r="BU381" i="1"/>
  <c r="BV381" i="1" s="1"/>
  <c r="BU380" i="1"/>
  <c r="BV380" i="1" s="1"/>
  <c r="BU379" i="1"/>
  <c r="BV379" i="1" s="1"/>
  <c r="BU378" i="1"/>
  <c r="BV378" i="1" s="1"/>
  <c r="BU377" i="1"/>
  <c r="BV377" i="1" s="1"/>
  <c r="BU376" i="1"/>
  <c r="BV376" i="1" s="1"/>
  <c r="BU375" i="1"/>
  <c r="BV375" i="1" s="1"/>
  <c r="BU374" i="1"/>
  <c r="BV374" i="1" s="1"/>
  <c r="BU373" i="1"/>
  <c r="BV373" i="1" s="1"/>
  <c r="BU372" i="1"/>
  <c r="BV372" i="1" s="1"/>
  <c r="BU371" i="1"/>
  <c r="BV371" i="1" s="1"/>
  <c r="BU370" i="1"/>
  <c r="BV370" i="1" s="1"/>
  <c r="BU369" i="1"/>
  <c r="BV369" i="1" s="1"/>
  <c r="BU368" i="1"/>
  <c r="BV368" i="1" s="1"/>
  <c r="BU367" i="1"/>
  <c r="BV367" i="1" s="1"/>
  <c r="BU366" i="1"/>
  <c r="BV366" i="1" s="1"/>
  <c r="BU365" i="1"/>
  <c r="BV365" i="1" s="1"/>
  <c r="BU364" i="1"/>
  <c r="BV364" i="1" s="1"/>
  <c r="BU363" i="1"/>
  <c r="BV363" i="1" s="1"/>
  <c r="BU362" i="1"/>
  <c r="BV362" i="1" s="1"/>
  <c r="BU361" i="1"/>
  <c r="BV361" i="1" s="1"/>
  <c r="BU360" i="1"/>
  <c r="BV360" i="1" s="1"/>
  <c r="BU359" i="1"/>
  <c r="BV359" i="1" s="1"/>
  <c r="BU358" i="1"/>
  <c r="BV358" i="1" s="1"/>
  <c r="BU357" i="1"/>
  <c r="BV357" i="1" s="1"/>
  <c r="BU356" i="1"/>
  <c r="BV356" i="1" s="1"/>
  <c r="BU355" i="1"/>
  <c r="BV355" i="1" s="1"/>
  <c r="BU354" i="1"/>
  <c r="BV354" i="1" s="1"/>
  <c r="BU353" i="1"/>
  <c r="BV353" i="1" s="1"/>
  <c r="BU352" i="1"/>
  <c r="BV352" i="1" s="1"/>
  <c r="BU351" i="1"/>
  <c r="BV351" i="1" s="1"/>
  <c r="BU350" i="1"/>
  <c r="BV350" i="1" s="1"/>
  <c r="BU349" i="1"/>
  <c r="BV349" i="1" s="1"/>
  <c r="BU348" i="1"/>
  <c r="BV348" i="1" s="1"/>
  <c r="BU347" i="1"/>
  <c r="BV347" i="1" s="1"/>
  <c r="BU346" i="1"/>
  <c r="BV346" i="1" s="1"/>
  <c r="BU345" i="1"/>
  <c r="BV345" i="1" s="1"/>
  <c r="BU344" i="1"/>
  <c r="BV344" i="1" s="1"/>
  <c r="BU343" i="1"/>
  <c r="BV343" i="1" s="1"/>
  <c r="BU342" i="1"/>
  <c r="BV342" i="1" s="1"/>
  <c r="BU341" i="1"/>
  <c r="BV341" i="1" s="1"/>
  <c r="BU340" i="1"/>
  <c r="BV340" i="1" s="1"/>
  <c r="BU339" i="1"/>
  <c r="BV339" i="1" s="1"/>
  <c r="BU338" i="1"/>
  <c r="BV338" i="1" s="1"/>
  <c r="BU337" i="1"/>
  <c r="BV337" i="1" s="1"/>
  <c r="BU336" i="1"/>
  <c r="BV336" i="1" s="1"/>
  <c r="BU335" i="1"/>
  <c r="BV335" i="1" s="1"/>
  <c r="BU334" i="1"/>
  <c r="BV334" i="1" s="1"/>
  <c r="BU333" i="1"/>
  <c r="BV333" i="1" s="1"/>
  <c r="BU332" i="1"/>
  <c r="BV332" i="1" s="1"/>
  <c r="BU331" i="1"/>
  <c r="BV331" i="1" s="1"/>
  <c r="BU330" i="1"/>
  <c r="BV330" i="1" s="1"/>
  <c r="BU329" i="1"/>
  <c r="BV329" i="1" s="1"/>
  <c r="BU328" i="1"/>
  <c r="BV328" i="1" s="1"/>
  <c r="BU327" i="1"/>
  <c r="BV327" i="1" s="1"/>
  <c r="BU326" i="1"/>
  <c r="BV326" i="1" s="1"/>
  <c r="BU325" i="1"/>
  <c r="BV325" i="1" s="1"/>
  <c r="BU324" i="1"/>
  <c r="BV324" i="1" s="1"/>
  <c r="BU323" i="1"/>
  <c r="BV323" i="1" s="1"/>
  <c r="BU322" i="1"/>
  <c r="BV322" i="1" s="1"/>
  <c r="BU321" i="1"/>
  <c r="BV321" i="1" s="1"/>
  <c r="BU320" i="1"/>
  <c r="BV320" i="1" s="1"/>
  <c r="BU319" i="1"/>
  <c r="BV319" i="1" s="1"/>
  <c r="BU318" i="1"/>
  <c r="BV318" i="1" s="1"/>
  <c r="BU317" i="1"/>
  <c r="BV317" i="1" s="1"/>
  <c r="BU316" i="1"/>
  <c r="BV316" i="1" s="1"/>
  <c r="BU315" i="1"/>
  <c r="BV315" i="1" s="1"/>
  <c r="BU314" i="1"/>
  <c r="BV314" i="1" s="1"/>
  <c r="BU313" i="1"/>
  <c r="BV313" i="1" s="1"/>
  <c r="BU312" i="1"/>
  <c r="BV312" i="1" s="1"/>
  <c r="BU311" i="1"/>
  <c r="BV311" i="1" s="1"/>
  <c r="BU310" i="1"/>
  <c r="BV310" i="1" s="1"/>
  <c r="BU309" i="1"/>
  <c r="BV309" i="1" s="1"/>
  <c r="BU308" i="1"/>
  <c r="BV308" i="1" s="1"/>
  <c r="BU307" i="1"/>
  <c r="BV307" i="1" s="1"/>
  <c r="BU306" i="1"/>
  <c r="BV306" i="1" s="1"/>
  <c r="BU305" i="1"/>
  <c r="BV305" i="1" s="1"/>
  <c r="BU304" i="1"/>
  <c r="BV304" i="1" s="1"/>
  <c r="BU303" i="1"/>
  <c r="BV303" i="1" s="1"/>
  <c r="BU302" i="1"/>
  <c r="BV302" i="1" s="1"/>
  <c r="BU301" i="1"/>
  <c r="BV301" i="1" s="1"/>
  <c r="BU300" i="1"/>
  <c r="BV300" i="1" s="1"/>
  <c r="BU299" i="1"/>
  <c r="BV299" i="1" s="1"/>
  <c r="BU298" i="1"/>
  <c r="BV298" i="1" s="1"/>
  <c r="BU297" i="1"/>
  <c r="BV297" i="1" s="1"/>
  <c r="BU296" i="1"/>
  <c r="BV296" i="1" s="1"/>
  <c r="BU295" i="1"/>
  <c r="BV295" i="1" s="1"/>
  <c r="BU294" i="1"/>
  <c r="BV294" i="1" s="1"/>
  <c r="BU293" i="1"/>
  <c r="BV293" i="1" s="1"/>
  <c r="BU292" i="1"/>
  <c r="BV292" i="1" s="1"/>
  <c r="BU291" i="1"/>
  <c r="BV291" i="1" s="1"/>
  <c r="BU290" i="1"/>
  <c r="BV290" i="1" s="1"/>
  <c r="BU289" i="1"/>
  <c r="BV289" i="1" s="1"/>
  <c r="BU288" i="1"/>
  <c r="BV288" i="1" s="1"/>
  <c r="BU287" i="1"/>
  <c r="BV287" i="1" s="1"/>
  <c r="BU286" i="1"/>
  <c r="BV286" i="1" s="1"/>
  <c r="BU285" i="1"/>
  <c r="BV285" i="1" s="1"/>
  <c r="BU284" i="1"/>
  <c r="BV284" i="1" s="1"/>
  <c r="BU283" i="1"/>
  <c r="BV283" i="1" s="1"/>
  <c r="BU282" i="1"/>
  <c r="BV282" i="1" s="1"/>
  <c r="BU281" i="1"/>
  <c r="BV281" i="1" s="1"/>
  <c r="BU280" i="1"/>
  <c r="BV280" i="1" s="1"/>
  <c r="BU279" i="1"/>
  <c r="BV279" i="1" s="1"/>
  <c r="BU278" i="1"/>
  <c r="BV278" i="1" s="1"/>
  <c r="BU277" i="1"/>
  <c r="BV277" i="1" s="1"/>
  <c r="BU276" i="1"/>
  <c r="BV276" i="1" s="1"/>
  <c r="BU275" i="1"/>
  <c r="BV275" i="1" s="1"/>
  <c r="BU274" i="1"/>
  <c r="BV274" i="1" s="1"/>
  <c r="BU273" i="1"/>
  <c r="BV273" i="1" s="1"/>
  <c r="BU272" i="1"/>
  <c r="BV272" i="1" s="1"/>
  <c r="BU271" i="1"/>
  <c r="BV271" i="1" s="1"/>
  <c r="BU270" i="1"/>
  <c r="BV270" i="1" s="1"/>
  <c r="BU269" i="1"/>
  <c r="BV269" i="1" s="1"/>
  <c r="BU268" i="1"/>
  <c r="BV268" i="1" s="1"/>
  <c r="BU267" i="1"/>
  <c r="BV267" i="1" s="1"/>
  <c r="BU266" i="1"/>
  <c r="BV266" i="1" s="1"/>
  <c r="BU265" i="1"/>
  <c r="BV265" i="1" s="1"/>
  <c r="BU264" i="1"/>
  <c r="BV264" i="1" s="1"/>
  <c r="BU263" i="1"/>
  <c r="BV263" i="1" s="1"/>
  <c r="BU262" i="1"/>
  <c r="BV262" i="1" s="1"/>
  <c r="BU261" i="1"/>
  <c r="BV261" i="1" s="1"/>
  <c r="BU260" i="1"/>
  <c r="BV260" i="1" s="1"/>
  <c r="BU259" i="1"/>
  <c r="BV259" i="1" s="1"/>
  <c r="BU258" i="1"/>
  <c r="BV258" i="1" s="1"/>
  <c r="BU257" i="1"/>
  <c r="BV257" i="1" s="1"/>
  <c r="BU256" i="1"/>
  <c r="BV256" i="1" s="1"/>
  <c r="BU255" i="1"/>
  <c r="BV255" i="1" s="1"/>
  <c r="BU254" i="1"/>
  <c r="BV254" i="1" s="1"/>
  <c r="BU253" i="1"/>
  <c r="BV253" i="1" s="1"/>
  <c r="BU252" i="1"/>
  <c r="BV252" i="1" s="1"/>
  <c r="BU251" i="1"/>
  <c r="BV251" i="1" s="1"/>
  <c r="BU250" i="1"/>
  <c r="BV250" i="1" s="1"/>
  <c r="BU249" i="1"/>
  <c r="BV249" i="1" s="1"/>
  <c r="BU248" i="1"/>
  <c r="BV248" i="1" s="1"/>
  <c r="BU247" i="1"/>
  <c r="BV247" i="1" s="1"/>
  <c r="BU246" i="1"/>
  <c r="BV246" i="1" s="1"/>
  <c r="BU245" i="1"/>
  <c r="BV245" i="1" s="1"/>
  <c r="BU244" i="1"/>
  <c r="BV244" i="1" s="1"/>
  <c r="BU243" i="1"/>
  <c r="BV243" i="1" s="1"/>
  <c r="BU242" i="1"/>
  <c r="BV242" i="1" s="1"/>
  <c r="BU241" i="1"/>
  <c r="BV241" i="1" s="1"/>
  <c r="BU240" i="1"/>
  <c r="BV240" i="1" s="1"/>
  <c r="BU239" i="1"/>
  <c r="BV239" i="1" s="1"/>
  <c r="BU238" i="1"/>
  <c r="BV238" i="1" s="1"/>
  <c r="BU237" i="1"/>
  <c r="BV237" i="1" s="1"/>
  <c r="BU236" i="1"/>
  <c r="BV236" i="1" s="1"/>
  <c r="BU235" i="1"/>
  <c r="BV235" i="1" s="1"/>
  <c r="BU234" i="1"/>
  <c r="BV234" i="1" s="1"/>
  <c r="BU233" i="1"/>
  <c r="BV233" i="1" s="1"/>
  <c r="BU232" i="1"/>
  <c r="BV232" i="1" s="1"/>
  <c r="BU231" i="1"/>
  <c r="BV231" i="1" s="1"/>
  <c r="BU230" i="1"/>
  <c r="BV230" i="1" s="1"/>
  <c r="BU229" i="1"/>
  <c r="BV229" i="1" s="1"/>
  <c r="BU228" i="1"/>
  <c r="BV228" i="1" s="1"/>
  <c r="BU227" i="1"/>
  <c r="BV227" i="1" s="1"/>
  <c r="BU226" i="1"/>
  <c r="BV226" i="1" s="1"/>
  <c r="BU225" i="1"/>
  <c r="BV225" i="1" s="1"/>
  <c r="BU224" i="1"/>
  <c r="BV224" i="1" s="1"/>
  <c r="BU223" i="1"/>
  <c r="BV223" i="1" s="1"/>
  <c r="BU222" i="1"/>
  <c r="BV222" i="1" s="1"/>
  <c r="BU221" i="1"/>
  <c r="BV221" i="1" s="1"/>
  <c r="BU220" i="1"/>
  <c r="BV220" i="1" s="1"/>
  <c r="BU219" i="1"/>
  <c r="BV219" i="1" s="1"/>
  <c r="BU218" i="1"/>
  <c r="BV218" i="1" s="1"/>
  <c r="BU217" i="1"/>
  <c r="BV217" i="1" s="1"/>
  <c r="BU216" i="1"/>
  <c r="BV216" i="1" s="1"/>
  <c r="BU215" i="1"/>
  <c r="BV215" i="1" s="1"/>
  <c r="BU214" i="1"/>
  <c r="BV214" i="1" s="1"/>
  <c r="BU213" i="1"/>
  <c r="BV213" i="1" s="1"/>
  <c r="BU212" i="1"/>
  <c r="BV212" i="1" s="1"/>
  <c r="BU211" i="1"/>
  <c r="BV211" i="1" s="1"/>
  <c r="BU210" i="1"/>
  <c r="BV210" i="1" s="1"/>
  <c r="BU209" i="1"/>
  <c r="BV209" i="1" s="1"/>
  <c r="BU208" i="1"/>
  <c r="BV208" i="1" s="1"/>
  <c r="BU207" i="1"/>
  <c r="BV207" i="1" s="1"/>
  <c r="BU206" i="1"/>
  <c r="BV206" i="1" s="1"/>
  <c r="BU205" i="1"/>
  <c r="BV205" i="1" s="1"/>
  <c r="BU204" i="1"/>
  <c r="BV204" i="1" s="1"/>
  <c r="BU203" i="1"/>
  <c r="BV203" i="1" s="1"/>
  <c r="BU202" i="1"/>
  <c r="BV202" i="1" s="1"/>
  <c r="BU201" i="1"/>
  <c r="BV201" i="1" s="1"/>
  <c r="BU200" i="1"/>
  <c r="BV200" i="1" s="1"/>
  <c r="BU199" i="1"/>
  <c r="BV199" i="1" s="1"/>
  <c r="BU198" i="1"/>
  <c r="BV198" i="1" s="1"/>
  <c r="BU197" i="1"/>
  <c r="BV197" i="1" s="1"/>
  <c r="BU196" i="1"/>
  <c r="BV196" i="1" s="1"/>
  <c r="BU195" i="1"/>
  <c r="BV195" i="1" s="1"/>
  <c r="BU194" i="1"/>
  <c r="BV194" i="1" s="1"/>
  <c r="BU193" i="1"/>
  <c r="BV193" i="1" s="1"/>
  <c r="BU192" i="1"/>
  <c r="BV192" i="1" s="1"/>
  <c r="BU191" i="1"/>
  <c r="BV191" i="1" s="1"/>
  <c r="BU190" i="1"/>
  <c r="BV190" i="1" s="1"/>
  <c r="BU189" i="1"/>
  <c r="BV189" i="1" s="1"/>
  <c r="BU188" i="1"/>
  <c r="BV188" i="1" s="1"/>
  <c r="BU187" i="1"/>
  <c r="BV187" i="1" s="1"/>
  <c r="BU186" i="1"/>
  <c r="BV186" i="1" s="1"/>
  <c r="BU185" i="1"/>
  <c r="BV185" i="1" s="1"/>
  <c r="BU184" i="1"/>
  <c r="BV184" i="1" s="1"/>
  <c r="BU183" i="1"/>
  <c r="BV183" i="1" s="1"/>
  <c r="BU182" i="1"/>
  <c r="BV182" i="1" s="1"/>
  <c r="BU181" i="1"/>
  <c r="BV181" i="1" s="1"/>
  <c r="BU180" i="1"/>
  <c r="BV180" i="1" s="1"/>
  <c r="BU179" i="1"/>
  <c r="BV179" i="1" s="1"/>
  <c r="BU178" i="1"/>
  <c r="BV178" i="1" s="1"/>
  <c r="BU177" i="1"/>
  <c r="BV177" i="1" s="1"/>
  <c r="BU176" i="1"/>
  <c r="BV176" i="1" s="1"/>
  <c r="BU175" i="1"/>
  <c r="BV175" i="1" s="1"/>
  <c r="BU174" i="1"/>
  <c r="BV174" i="1" s="1"/>
  <c r="BU173" i="1"/>
  <c r="BV173" i="1" s="1"/>
  <c r="BU172" i="1"/>
  <c r="BV172" i="1" s="1"/>
  <c r="BU171" i="1"/>
  <c r="BV171" i="1" s="1"/>
  <c r="BU170" i="1"/>
  <c r="BV170" i="1" s="1"/>
  <c r="BU169" i="1"/>
  <c r="BV169" i="1" s="1"/>
  <c r="BU168" i="1"/>
  <c r="BV168" i="1" s="1"/>
  <c r="BU167" i="1"/>
  <c r="BV167" i="1" s="1"/>
  <c r="BU166" i="1"/>
  <c r="BV166" i="1" s="1"/>
  <c r="BU165" i="1"/>
  <c r="BV165" i="1" s="1"/>
  <c r="BU164" i="1"/>
  <c r="BV164" i="1" s="1"/>
  <c r="BU163" i="1"/>
  <c r="BV163" i="1" s="1"/>
  <c r="BU162" i="1"/>
  <c r="BV162" i="1" s="1"/>
  <c r="BU161" i="1"/>
  <c r="BV161" i="1" s="1"/>
  <c r="BU160" i="1"/>
  <c r="BV160" i="1" s="1"/>
  <c r="BU159" i="1"/>
  <c r="BV159" i="1" s="1"/>
  <c r="BU158" i="1"/>
  <c r="BV158" i="1" s="1"/>
  <c r="BU157" i="1"/>
  <c r="BV157" i="1" s="1"/>
  <c r="BU156" i="1"/>
  <c r="BV156" i="1" s="1"/>
  <c r="BU155" i="1"/>
  <c r="BV155" i="1" s="1"/>
  <c r="BU154" i="1"/>
  <c r="BV154" i="1" s="1"/>
  <c r="BU153" i="1"/>
  <c r="BV153" i="1" s="1"/>
  <c r="BU152" i="1"/>
  <c r="BV152" i="1" s="1"/>
  <c r="BU151" i="1"/>
  <c r="BV151" i="1" s="1"/>
  <c r="BU150" i="1"/>
  <c r="BV150" i="1" s="1"/>
  <c r="BU149" i="1"/>
  <c r="BV149" i="1" s="1"/>
  <c r="BU148" i="1"/>
  <c r="BV148" i="1" s="1"/>
  <c r="BU147" i="1"/>
  <c r="BV147" i="1" s="1"/>
  <c r="BU146" i="1"/>
  <c r="BV146" i="1" s="1"/>
  <c r="BU145" i="1"/>
  <c r="BV145" i="1" s="1"/>
  <c r="BU144" i="1"/>
  <c r="BV144" i="1" s="1"/>
  <c r="BU143" i="1"/>
  <c r="BV143" i="1" s="1"/>
  <c r="BU142" i="1"/>
  <c r="BV142" i="1" s="1"/>
  <c r="BU141" i="1"/>
  <c r="BV141" i="1" s="1"/>
  <c r="BU140" i="1"/>
  <c r="BV140" i="1" s="1"/>
  <c r="BU139" i="1"/>
  <c r="BV139" i="1" s="1"/>
  <c r="BU138" i="1"/>
  <c r="BV138" i="1" s="1"/>
  <c r="BU137" i="1"/>
  <c r="BV137" i="1" s="1"/>
  <c r="BU136" i="1"/>
  <c r="BV136" i="1" s="1"/>
  <c r="BU135" i="1"/>
  <c r="BV135" i="1" s="1"/>
  <c r="BU134" i="1"/>
  <c r="BV134" i="1" s="1"/>
  <c r="BU133" i="1"/>
  <c r="BV133" i="1" s="1"/>
  <c r="BU132" i="1"/>
  <c r="BV132" i="1" s="1"/>
  <c r="BU131" i="1"/>
  <c r="BV131" i="1" s="1"/>
  <c r="BU130" i="1"/>
  <c r="BV130" i="1" s="1"/>
  <c r="BU129" i="1"/>
  <c r="BV129" i="1" s="1"/>
  <c r="BU128" i="1"/>
  <c r="BV128" i="1" s="1"/>
  <c r="BU127" i="1"/>
  <c r="BV127" i="1" s="1"/>
  <c r="BU126" i="1"/>
  <c r="BV126" i="1" s="1"/>
  <c r="BU125" i="1"/>
  <c r="BV125" i="1" s="1"/>
  <c r="BU124" i="1"/>
  <c r="BV124" i="1" s="1"/>
  <c r="BU123" i="1"/>
  <c r="BV123" i="1" s="1"/>
  <c r="BU122" i="1"/>
  <c r="BV122" i="1" s="1"/>
  <c r="BU121" i="1"/>
  <c r="BV121" i="1" s="1"/>
  <c r="BU120" i="1"/>
  <c r="BV120" i="1" s="1"/>
  <c r="BU119" i="1"/>
  <c r="BV119" i="1" s="1"/>
  <c r="BU118" i="1"/>
  <c r="BV118" i="1" s="1"/>
  <c r="BU117" i="1"/>
  <c r="BV117" i="1" s="1"/>
  <c r="BU116" i="1"/>
  <c r="BV116" i="1" s="1"/>
  <c r="BU115" i="1"/>
  <c r="BV115" i="1" s="1"/>
  <c r="BU114" i="1"/>
  <c r="BV114" i="1" s="1"/>
  <c r="BU113" i="1"/>
  <c r="BV113" i="1" s="1"/>
  <c r="BU112" i="1"/>
  <c r="BV112" i="1" s="1"/>
  <c r="BU111" i="1"/>
  <c r="BV111" i="1" s="1"/>
  <c r="BU110" i="1"/>
  <c r="BV110" i="1" s="1"/>
  <c r="BU109" i="1"/>
  <c r="BV109" i="1" s="1"/>
  <c r="BU108" i="1"/>
  <c r="BV108" i="1" s="1"/>
  <c r="BU107" i="1"/>
  <c r="BV107" i="1" s="1"/>
  <c r="BU106" i="1"/>
  <c r="BV106" i="1" s="1"/>
  <c r="BU105" i="1"/>
  <c r="BV105" i="1" s="1"/>
  <c r="BU104" i="1"/>
  <c r="BV104" i="1" s="1"/>
  <c r="BU103" i="1"/>
  <c r="BV103" i="1" s="1"/>
  <c r="BU102" i="1"/>
  <c r="BV102" i="1" s="1"/>
  <c r="BU101" i="1"/>
  <c r="BV101" i="1" s="1"/>
  <c r="BU100" i="1"/>
  <c r="BV100" i="1" s="1"/>
  <c r="BU99" i="1"/>
  <c r="BV99" i="1" s="1"/>
  <c r="BU98" i="1"/>
  <c r="BV98" i="1" s="1"/>
  <c r="BU97" i="1"/>
  <c r="BV97" i="1" s="1"/>
  <c r="BU96" i="1"/>
  <c r="BV96" i="1" s="1"/>
  <c r="BU95" i="1"/>
  <c r="BV95" i="1" s="1"/>
  <c r="BU94" i="1"/>
  <c r="BV94" i="1" s="1"/>
  <c r="BU93" i="1"/>
  <c r="BV93" i="1" s="1"/>
  <c r="BU92" i="1"/>
  <c r="BV92" i="1" s="1"/>
  <c r="BU91" i="1"/>
  <c r="BV91" i="1" s="1"/>
  <c r="BU90" i="1"/>
  <c r="BV90" i="1" s="1"/>
  <c r="BU89" i="1"/>
  <c r="BV89" i="1" s="1"/>
  <c r="BU88" i="1"/>
  <c r="BV88" i="1" s="1"/>
  <c r="BU87" i="1"/>
  <c r="BV87" i="1" s="1"/>
  <c r="BU86" i="1"/>
  <c r="BV86" i="1" s="1"/>
  <c r="BU85" i="1"/>
  <c r="BV85" i="1" s="1"/>
  <c r="BU84" i="1"/>
  <c r="BV84" i="1" s="1"/>
  <c r="BU83" i="1"/>
  <c r="BV83" i="1" s="1"/>
  <c r="BU82" i="1"/>
  <c r="BV82" i="1" s="1"/>
  <c r="BU81" i="1"/>
  <c r="BV81" i="1" s="1"/>
  <c r="BU80" i="1"/>
  <c r="BV80" i="1" s="1"/>
  <c r="BU79" i="1"/>
  <c r="BV79" i="1" s="1"/>
  <c r="BU78" i="1"/>
  <c r="BV78" i="1" s="1"/>
  <c r="BU77" i="1"/>
  <c r="BV77" i="1" s="1"/>
  <c r="BU76" i="1"/>
  <c r="BV76" i="1" s="1"/>
  <c r="BU75" i="1"/>
  <c r="BV75" i="1" s="1"/>
  <c r="BU74" i="1"/>
  <c r="BV74" i="1" s="1"/>
  <c r="BU73" i="1"/>
  <c r="BV73" i="1" s="1"/>
  <c r="BU72" i="1"/>
  <c r="BV72" i="1" s="1"/>
  <c r="BU71" i="1"/>
  <c r="BV71" i="1" s="1"/>
  <c r="BU70" i="1"/>
  <c r="BV70" i="1" s="1"/>
  <c r="BU69" i="1"/>
  <c r="BV69" i="1" s="1"/>
  <c r="BU68" i="1"/>
  <c r="BV68" i="1" s="1"/>
  <c r="BU67" i="1"/>
  <c r="BV67" i="1" s="1"/>
  <c r="BU66" i="1"/>
  <c r="BV66" i="1" s="1"/>
  <c r="BU65" i="1"/>
  <c r="BV65" i="1" s="1"/>
  <c r="BU64" i="1"/>
  <c r="BV64" i="1" s="1"/>
  <c r="BU63" i="1"/>
  <c r="BV63" i="1" s="1"/>
  <c r="BU62" i="1"/>
  <c r="BV62" i="1" s="1"/>
  <c r="BU61" i="1"/>
  <c r="BV61" i="1" s="1"/>
  <c r="BU60" i="1"/>
  <c r="BV60" i="1" s="1"/>
  <c r="BU59" i="1"/>
  <c r="BV59" i="1" s="1"/>
  <c r="BU58" i="1"/>
  <c r="BV58" i="1" s="1"/>
  <c r="BU57" i="1"/>
  <c r="BV57" i="1" s="1"/>
  <c r="BU56" i="1"/>
  <c r="BV56" i="1" s="1"/>
  <c r="BU55" i="1"/>
  <c r="BV55" i="1" s="1"/>
  <c r="BU54" i="1"/>
  <c r="BV54" i="1" s="1"/>
  <c r="BU53" i="1"/>
  <c r="BV53" i="1" s="1"/>
  <c r="BU52" i="1"/>
  <c r="BV52" i="1" s="1"/>
  <c r="BU51" i="1"/>
  <c r="BV51" i="1" s="1"/>
  <c r="BU50" i="1"/>
  <c r="BV50" i="1" s="1"/>
  <c r="BU49" i="1"/>
  <c r="BV49" i="1" s="1"/>
  <c r="BU48" i="1"/>
  <c r="BV48" i="1" s="1"/>
  <c r="BU47" i="1"/>
  <c r="BV47" i="1" s="1"/>
  <c r="BU46" i="1"/>
  <c r="BV46" i="1" s="1"/>
  <c r="BU45" i="1"/>
  <c r="BV45" i="1" s="1"/>
  <c r="BU44" i="1"/>
  <c r="BV44" i="1" s="1"/>
  <c r="BU43" i="1"/>
  <c r="BV43" i="1" s="1"/>
  <c r="BU42" i="1"/>
  <c r="BV42" i="1" s="1"/>
  <c r="BU41" i="1"/>
  <c r="BV41" i="1" s="1"/>
  <c r="BU40" i="1"/>
  <c r="BV40" i="1" s="1"/>
  <c r="BU39" i="1"/>
  <c r="BV39" i="1" s="1"/>
  <c r="BU38" i="1"/>
  <c r="BV38" i="1" s="1"/>
  <c r="BU37" i="1"/>
  <c r="BV37" i="1" s="1"/>
  <c r="BU36" i="1"/>
  <c r="BV36" i="1" s="1"/>
  <c r="BU35" i="1"/>
  <c r="BV35" i="1" s="1"/>
  <c r="BU34" i="1"/>
  <c r="BV34" i="1" s="1"/>
  <c r="BU33" i="1"/>
  <c r="BV33" i="1" s="1"/>
  <c r="BU32" i="1"/>
  <c r="BV32" i="1" s="1"/>
  <c r="BU31" i="1"/>
  <c r="BV31" i="1" s="1"/>
  <c r="BU30" i="1"/>
  <c r="BV30" i="1" s="1"/>
  <c r="BU29" i="1"/>
  <c r="BV29" i="1" s="1"/>
  <c r="BU28" i="1"/>
  <c r="BV28" i="1" s="1"/>
  <c r="BU27" i="1"/>
  <c r="BV27" i="1" s="1"/>
  <c r="BU26" i="1"/>
  <c r="BV26" i="1" s="1"/>
  <c r="BU25" i="1"/>
  <c r="BV25" i="1" s="1"/>
  <c r="BU24" i="1"/>
  <c r="BV24" i="1" s="1"/>
  <c r="BU23" i="1"/>
  <c r="BV23" i="1" s="1"/>
  <c r="BU22" i="1"/>
  <c r="BV22" i="1" s="1"/>
  <c r="BU21" i="1"/>
  <c r="BV21" i="1" s="1"/>
  <c r="BU20" i="1"/>
  <c r="BV20" i="1" s="1"/>
  <c r="BU19" i="1"/>
  <c r="BV19" i="1" s="1"/>
  <c r="BU18" i="1"/>
  <c r="BV18" i="1" s="1"/>
  <c r="BU17" i="1"/>
  <c r="BV17" i="1" s="1"/>
  <c r="BU16" i="1"/>
  <c r="BV16" i="1" s="1"/>
  <c r="BU15" i="1"/>
  <c r="BV15" i="1" s="1"/>
  <c r="BU14" i="1"/>
  <c r="BV14" i="1" s="1"/>
  <c r="BU13" i="1"/>
  <c r="BV13" i="1" s="1"/>
  <c r="BU12" i="1"/>
  <c r="BV12" i="1" s="1"/>
  <c r="BU11" i="1"/>
  <c r="BV11" i="1" s="1"/>
  <c r="BU10" i="1"/>
  <c r="BV10" i="1" s="1"/>
  <c r="BU9" i="1"/>
  <c r="BV9" i="1" s="1"/>
  <c r="BU8" i="1"/>
  <c r="BV8" i="1" s="1"/>
  <c r="BU7" i="1"/>
  <c r="BV7" i="1" s="1"/>
  <c r="BU6" i="1"/>
  <c r="BV6" i="1" s="1"/>
  <c r="BU5" i="1"/>
  <c r="BV5" i="1" s="1"/>
  <c r="BU4" i="1"/>
  <c r="BV4" i="1" s="1"/>
  <c r="BU3" i="1"/>
  <c r="BV3" i="1" s="1"/>
  <c r="AD2350" i="1"/>
  <c r="AE2350" i="1" s="1"/>
  <c r="AD2349" i="1"/>
  <c r="AE2349" i="1" s="1"/>
  <c r="AD2348" i="1"/>
  <c r="AE2348" i="1" s="1"/>
  <c r="AD2347" i="1"/>
  <c r="AE2347" i="1" s="1"/>
  <c r="AD2346" i="1"/>
  <c r="AE2346" i="1" s="1"/>
  <c r="AD2345" i="1"/>
  <c r="AE2345" i="1" s="1"/>
  <c r="AD2344" i="1"/>
  <c r="AE2344" i="1" s="1"/>
  <c r="AD2343" i="1"/>
  <c r="AE2343" i="1" s="1"/>
  <c r="AD2342" i="1"/>
  <c r="AE2342" i="1" s="1"/>
  <c r="AD2341" i="1"/>
  <c r="AE2341" i="1" s="1"/>
  <c r="AD2340" i="1"/>
  <c r="AE2340" i="1" s="1"/>
  <c r="AD2339" i="1"/>
  <c r="AE2339" i="1" s="1"/>
  <c r="AD2338" i="1"/>
  <c r="AE2338" i="1" s="1"/>
  <c r="AD2337" i="1"/>
  <c r="AE2337" i="1" s="1"/>
  <c r="AD2336" i="1"/>
  <c r="AE2336" i="1" s="1"/>
  <c r="AD2335" i="1"/>
  <c r="AE2335" i="1" s="1"/>
  <c r="AD2334" i="1"/>
  <c r="AE2334" i="1" s="1"/>
  <c r="AD2333" i="1"/>
  <c r="AE2333" i="1" s="1"/>
  <c r="AD2332" i="1"/>
  <c r="AE2332" i="1" s="1"/>
  <c r="AD2331" i="1"/>
  <c r="AE2331" i="1" s="1"/>
  <c r="AD2330" i="1"/>
  <c r="AE2330" i="1" s="1"/>
  <c r="AD2329" i="1"/>
  <c r="AE2329" i="1" s="1"/>
  <c r="AD2328" i="1"/>
  <c r="AE2328" i="1" s="1"/>
  <c r="AD2327" i="1"/>
  <c r="AE2327" i="1" s="1"/>
  <c r="AD2326" i="1"/>
  <c r="AE2326" i="1" s="1"/>
  <c r="AD2325" i="1"/>
  <c r="AE2325" i="1" s="1"/>
  <c r="AD2324" i="1"/>
  <c r="AE2324" i="1" s="1"/>
  <c r="AD2323" i="1"/>
  <c r="AE2323" i="1" s="1"/>
  <c r="AD2322" i="1"/>
  <c r="AE2322" i="1" s="1"/>
  <c r="AD2321" i="1"/>
  <c r="AE2321" i="1" s="1"/>
  <c r="AD2320" i="1"/>
  <c r="AE2320" i="1" s="1"/>
  <c r="AD2319" i="1"/>
  <c r="AE2319" i="1" s="1"/>
  <c r="AD2318" i="1"/>
  <c r="AE2318" i="1" s="1"/>
  <c r="AD2317" i="1"/>
  <c r="AE2317" i="1" s="1"/>
  <c r="AD2316" i="1"/>
  <c r="AE2316" i="1" s="1"/>
  <c r="AD2315" i="1"/>
  <c r="AE2315" i="1" s="1"/>
  <c r="AD2314" i="1"/>
  <c r="AE2314" i="1" s="1"/>
  <c r="AD2313" i="1"/>
  <c r="AE2313" i="1" s="1"/>
  <c r="AD2312" i="1"/>
  <c r="AE2312" i="1" s="1"/>
  <c r="AD2311" i="1"/>
  <c r="AE2311" i="1" s="1"/>
  <c r="AD2310" i="1"/>
  <c r="AE2310" i="1" s="1"/>
  <c r="AD2309" i="1"/>
  <c r="AE2309" i="1" s="1"/>
  <c r="AD2308" i="1"/>
  <c r="AE2308" i="1" s="1"/>
  <c r="AD2307" i="1"/>
  <c r="AE2307" i="1" s="1"/>
  <c r="AD2306" i="1"/>
  <c r="AE2306" i="1" s="1"/>
  <c r="AD2305" i="1"/>
  <c r="AE2305" i="1" s="1"/>
  <c r="AD2304" i="1"/>
  <c r="AE2304" i="1" s="1"/>
  <c r="AD2303" i="1"/>
  <c r="AE2303" i="1" s="1"/>
  <c r="AD2302" i="1"/>
  <c r="AE2302" i="1" s="1"/>
  <c r="AD2301" i="1"/>
  <c r="AE2301" i="1" s="1"/>
  <c r="AD2300" i="1"/>
  <c r="AE2300" i="1" s="1"/>
  <c r="AD2299" i="1"/>
  <c r="AE2299" i="1" s="1"/>
  <c r="AD2298" i="1"/>
  <c r="AE2298" i="1" s="1"/>
  <c r="AD2297" i="1"/>
  <c r="AE2297" i="1" s="1"/>
  <c r="AD2296" i="1"/>
  <c r="AE2296" i="1" s="1"/>
  <c r="AD2295" i="1"/>
  <c r="AE2295" i="1" s="1"/>
  <c r="AD2294" i="1"/>
  <c r="AE2294" i="1" s="1"/>
  <c r="AD2293" i="1"/>
  <c r="AE2293" i="1" s="1"/>
  <c r="AD2292" i="1"/>
  <c r="AE2292" i="1" s="1"/>
  <c r="AD2291" i="1"/>
  <c r="AE2291" i="1" s="1"/>
  <c r="AD2290" i="1"/>
  <c r="AE2290" i="1" s="1"/>
  <c r="AD2289" i="1"/>
  <c r="AE2289" i="1" s="1"/>
  <c r="AD2288" i="1"/>
  <c r="AE2288" i="1" s="1"/>
  <c r="AD2287" i="1"/>
  <c r="AE2287" i="1" s="1"/>
  <c r="AD2286" i="1"/>
  <c r="AE2286" i="1" s="1"/>
  <c r="AD2285" i="1"/>
  <c r="AE2285" i="1" s="1"/>
  <c r="AD2284" i="1"/>
  <c r="AE2284" i="1" s="1"/>
  <c r="AD2283" i="1"/>
  <c r="AE2283" i="1" s="1"/>
  <c r="AD2282" i="1"/>
  <c r="AE2282" i="1" s="1"/>
  <c r="AD2281" i="1"/>
  <c r="AE2281" i="1" s="1"/>
  <c r="AD2280" i="1"/>
  <c r="AE2280" i="1" s="1"/>
  <c r="AD2279" i="1"/>
  <c r="AE2279" i="1" s="1"/>
  <c r="AD2278" i="1"/>
  <c r="AE2278" i="1" s="1"/>
  <c r="AD2277" i="1"/>
  <c r="AE2277" i="1" s="1"/>
  <c r="AD2276" i="1"/>
  <c r="AE2276" i="1" s="1"/>
  <c r="AD2275" i="1"/>
  <c r="AE2275" i="1" s="1"/>
  <c r="AD2274" i="1"/>
  <c r="AE2274" i="1" s="1"/>
  <c r="AD2273" i="1"/>
  <c r="AE2273" i="1" s="1"/>
  <c r="AD2272" i="1"/>
  <c r="AE2272" i="1" s="1"/>
  <c r="AD2271" i="1"/>
  <c r="AE2271" i="1" s="1"/>
  <c r="AD2270" i="1"/>
  <c r="AE2270" i="1" s="1"/>
  <c r="AD2269" i="1"/>
  <c r="AE2269" i="1" s="1"/>
  <c r="AD2268" i="1"/>
  <c r="AE2268" i="1" s="1"/>
  <c r="AD2267" i="1"/>
  <c r="AE2267" i="1" s="1"/>
  <c r="AD2266" i="1"/>
  <c r="AE2266" i="1" s="1"/>
  <c r="AD2265" i="1"/>
  <c r="AE2265" i="1" s="1"/>
  <c r="AD2264" i="1"/>
  <c r="AE2264" i="1" s="1"/>
  <c r="AD2263" i="1"/>
  <c r="AE2263" i="1" s="1"/>
  <c r="AD2262" i="1"/>
  <c r="AE2262" i="1" s="1"/>
  <c r="AD2261" i="1"/>
  <c r="AE2261" i="1" s="1"/>
  <c r="AD2260" i="1"/>
  <c r="AE2260" i="1" s="1"/>
  <c r="AD2259" i="1"/>
  <c r="AE2259" i="1" s="1"/>
  <c r="AD2258" i="1"/>
  <c r="AE2258" i="1" s="1"/>
  <c r="AD2257" i="1"/>
  <c r="AE2257" i="1" s="1"/>
  <c r="AD2256" i="1"/>
  <c r="AE2256" i="1" s="1"/>
  <c r="AD2255" i="1"/>
  <c r="AE2255" i="1" s="1"/>
  <c r="AD2254" i="1"/>
  <c r="AE2254" i="1" s="1"/>
  <c r="AD2253" i="1"/>
  <c r="AE2253" i="1" s="1"/>
  <c r="AD2252" i="1"/>
  <c r="AE2252" i="1" s="1"/>
  <c r="AD2251" i="1"/>
  <c r="AE2251" i="1" s="1"/>
  <c r="AD2250" i="1"/>
  <c r="AE2250" i="1" s="1"/>
  <c r="AD2249" i="1"/>
  <c r="AE2249" i="1" s="1"/>
  <c r="AD2248" i="1"/>
  <c r="AE2248" i="1" s="1"/>
  <c r="AD2247" i="1"/>
  <c r="AE2247" i="1" s="1"/>
  <c r="AD2246" i="1"/>
  <c r="AE2246" i="1" s="1"/>
  <c r="AD2245" i="1"/>
  <c r="AE2245" i="1" s="1"/>
  <c r="AD2244" i="1"/>
  <c r="AE2244" i="1" s="1"/>
  <c r="AD2243" i="1"/>
  <c r="AE2243" i="1" s="1"/>
  <c r="AD2242" i="1"/>
  <c r="AE2242" i="1" s="1"/>
  <c r="AD2241" i="1"/>
  <c r="AE2241" i="1" s="1"/>
  <c r="AD2240" i="1"/>
  <c r="AE2240" i="1" s="1"/>
  <c r="AD2239" i="1"/>
  <c r="AE2239" i="1" s="1"/>
  <c r="AD2238" i="1"/>
  <c r="AE2238" i="1" s="1"/>
  <c r="AD2237" i="1"/>
  <c r="AE2237" i="1" s="1"/>
  <c r="AD2236" i="1"/>
  <c r="AE2236" i="1" s="1"/>
  <c r="AD2235" i="1"/>
  <c r="AE2235" i="1" s="1"/>
  <c r="AD2234" i="1"/>
  <c r="AE2234" i="1" s="1"/>
  <c r="AD2233" i="1"/>
  <c r="AE2233" i="1" s="1"/>
  <c r="AD2232" i="1"/>
  <c r="AE2232" i="1" s="1"/>
  <c r="AD2231" i="1"/>
  <c r="AE2231" i="1" s="1"/>
  <c r="AD2230" i="1"/>
  <c r="AE2230" i="1" s="1"/>
  <c r="AD2229" i="1"/>
  <c r="AE2229" i="1" s="1"/>
  <c r="AD2228" i="1"/>
  <c r="AE2228" i="1" s="1"/>
  <c r="AD2227" i="1"/>
  <c r="AE2227" i="1" s="1"/>
  <c r="AD2226" i="1"/>
  <c r="AE2226" i="1" s="1"/>
  <c r="AD2225" i="1"/>
  <c r="AE2225" i="1" s="1"/>
  <c r="AD2224" i="1"/>
  <c r="AE2224" i="1" s="1"/>
  <c r="AD2223" i="1"/>
  <c r="AE2223" i="1" s="1"/>
  <c r="AD2222" i="1"/>
  <c r="AE2222" i="1" s="1"/>
  <c r="AD2221" i="1"/>
  <c r="AE2221" i="1" s="1"/>
  <c r="AD2220" i="1"/>
  <c r="AE2220" i="1" s="1"/>
  <c r="AD2219" i="1"/>
  <c r="AE2219" i="1" s="1"/>
  <c r="AD2218" i="1"/>
  <c r="AE2218" i="1" s="1"/>
  <c r="AD2217" i="1"/>
  <c r="AE2217" i="1" s="1"/>
  <c r="AD2216" i="1"/>
  <c r="AE2216" i="1" s="1"/>
  <c r="AD2215" i="1"/>
  <c r="AE2215" i="1" s="1"/>
  <c r="AD2214" i="1"/>
  <c r="AE2214" i="1" s="1"/>
  <c r="AD2213" i="1"/>
  <c r="AE2213" i="1" s="1"/>
  <c r="AD2212" i="1"/>
  <c r="AE2212" i="1" s="1"/>
  <c r="AD2211" i="1"/>
  <c r="AE2211" i="1" s="1"/>
  <c r="AD2210" i="1"/>
  <c r="AE2210" i="1" s="1"/>
  <c r="AD2209" i="1"/>
  <c r="AE2209" i="1" s="1"/>
  <c r="AD2208" i="1"/>
  <c r="AE2208" i="1" s="1"/>
  <c r="AD2207" i="1"/>
  <c r="AE2207" i="1" s="1"/>
  <c r="AD2206" i="1"/>
  <c r="AE2206" i="1" s="1"/>
  <c r="AD2205" i="1"/>
  <c r="AE2205" i="1" s="1"/>
  <c r="AD2204" i="1"/>
  <c r="AE2204" i="1" s="1"/>
  <c r="AD2203" i="1"/>
  <c r="AE2203" i="1" s="1"/>
  <c r="AD2202" i="1"/>
  <c r="AE2202" i="1" s="1"/>
  <c r="AD2201" i="1"/>
  <c r="AE2201" i="1" s="1"/>
  <c r="AD2200" i="1"/>
  <c r="AE2200" i="1" s="1"/>
  <c r="AD2199" i="1"/>
  <c r="AE2199" i="1" s="1"/>
  <c r="AD2198" i="1"/>
  <c r="AE2198" i="1" s="1"/>
  <c r="AD2197" i="1"/>
  <c r="AE2197" i="1" s="1"/>
  <c r="AD2196" i="1"/>
  <c r="AE2196" i="1" s="1"/>
  <c r="AD2195" i="1"/>
  <c r="AE2195" i="1" s="1"/>
  <c r="AD2194" i="1"/>
  <c r="AE2194" i="1" s="1"/>
  <c r="AD2193" i="1"/>
  <c r="AE2193" i="1" s="1"/>
  <c r="AD2192" i="1"/>
  <c r="AE2192" i="1" s="1"/>
  <c r="AD2191" i="1"/>
  <c r="AE2191" i="1" s="1"/>
  <c r="AD2190" i="1"/>
  <c r="AE2190" i="1" s="1"/>
  <c r="AD2189" i="1"/>
  <c r="AE2189" i="1" s="1"/>
  <c r="AD2188" i="1"/>
  <c r="AE2188" i="1" s="1"/>
  <c r="AD2187" i="1"/>
  <c r="AE2187" i="1" s="1"/>
  <c r="AD2186" i="1"/>
  <c r="AE2186" i="1" s="1"/>
  <c r="AD2185" i="1"/>
  <c r="AE2185" i="1" s="1"/>
  <c r="AD2184" i="1"/>
  <c r="AE2184" i="1" s="1"/>
  <c r="AD2183" i="1"/>
  <c r="AE2183" i="1" s="1"/>
  <c r="AD2182" i="1"/>
  <c r="AE2182" i="1" s="1"/>
  <c r="AD2181" i="1"/>
  <c r="AE2181" i="1" s="1"/>
  <c r="AD2180" i="1"/>
  <c r="AE2180" i="1" s="1"/>
  <c r="AD2179" i="1"/>
  <c r="AE2179" i="1" s="1"/>
  <c r="AD2178" i="1"/>
  <c r="AE2178" i="1" s="1"/>
  <c r="AD2177" i="1"/>
  <c r="AE2177" i="1" s="1"/>
  <c r="AD2176" i="1"/>
  <c r="AE2176" i="1" s="1"/>
  <c r="AD2175" i="1"/>
  <c r="AE2175" i="1" s="1"/>
  <c r="AD2174" i="1"/>
  <c r="AE2174" i="1" s="1"/>
  <c r="AD2173" i="1"/>
  <c r="AE2173" i="1" s="1"/>
  <c r="AD2172" i="1"/>
  <c r="AE2172" i="1" s="1"/>
  <c r="AD2171" i="1"/>
  <c r="AE2171" i="1" s="1"/>
  <c r="AD2170" i="1"/>
  <c r="AE2170" i="1" s="1"/>
  <c r="AD2169" i="1"/>
  <c r="AE2169" i="1" s="1"/>
  <c r="AD2168" i="1"/>
  <c r="AE2168" i="1" s="1"/>
  <c r="AD2167" i="1"/>
  <c r="AE2167" i="1" s="1"/>
  <c r="AD2166" i="1"/>
  <c r="AE2166" i="1" s="1"/>
  <c r="AD2165" i="1"/>
  <c r="AE2165" i="1" s="1"/>
  <c r="AD2164" i="1"/>
  <c r="AE2164" i="1" s="1"/>
  <c r="AD2163" i="1"/>
  <c r="AE2163" i="1" s="1"/>
  <c r="AD2162" i="1"/>
  <c r="AE2162" i="1" s="1"/>
  <c r="AD2161" i="1"/>
  <c r="AE2161" i="1" s="1"/>
  <c r="AD2160" i="1"/>
  <c r="AE2160" i="1" s="1"/>
  <c r="AD2159" i="1"/>
  <c r="AE2159" i="1" s="1"/>
  <c r="AD2158" i="1"/>
  <c r="AE2158" i="1" s="1"/>
  <c r="AD2157" i="1"/>
  <c r="AE2157" i="1" s="1"/>
  <c r="AD2156" i="1"/>
  <c r="AE2156" i="1" s="1"/>
  <c r="AD2155" i="1"/>
  <c r="AE2155" i="1" s="1"/>
  <c r="AD2154" i="1"/>
  <c r="AE2154" i="1" s="1"/>
  <c r="AD2153" i="1"/>
  <c r="AE2153" i="1" s="1"/>
  <c r="AD2152" i="1"/>
  <c r="AE2152" i="1" s="1"/>
  <c r="AD2151" i="1"/>
  <c r="AE2151" i="1" s="1"/>
  <c r="AD2150" i="1"/>
  <c r="AE2150" i="1" s="1"/>
  <c r="AD2149" i="1"/>
  <c r="AE2149" i="1" s="1"/>
  <c r="AD2148" i="1"/>
  <c r="AE2148" i="1" s="1"/>
  <c r="AD2147" i="1"/>
  <c r="AE2147" i="1" s="1"/>
  <c r="AD2146" i="1"/>
  <c r="AE2146" i="1" s="1"/>
  <c r="AD2145" i="1"/>
  <c r="AE2145" i="1" s="1"/>
  <c r="AD2144" i="1"/>
  <c r="AE2144" i="1" s="1"/>
  <c r="AD2143" i="1"/>
  <c r="AE2143" i="1" s="1"/>
  <c r="AD2142" i="1"/>
  <c r="AE2142" i="1" s="1"/>
  <c r="AD2141" i="1"/>
  <c r="AE2141" i="1" s="1"/>
  <c r="AD2140" i="1"/>
  <c r="AE2140" i="1" s="1"/>
  <c r="AD2139" i="1"/>
  <c r="AE2139" i="1" s="1"/>
  <c r="AD2138" i="1"/>
  <c r="AE2138" i="1" s="1"/>
  <c r="AD2137" i="1"/>
  <c r="AE2137" i="1" s="1"/>
  <c r="AD2136" i="1"/>
  <c r="AE2136" i="1" s="1"/>
  <c r="AD2135" i="1"/>
  <c r="AE2135" i="1" s="1"/>
  <c r="AD2134" i="1"/>
  <c r="AE2134" i="1" s="1"/>
  <c r="AD2133" i="1"/>
  <c r="AE2133" i="1" s="1"/>
  <c r="AD2132" i="1"/>
  <c r="AE2132" i="1" s="1"/>
  <c r="AD2131" i="1"/>
  <c r="AE2131" i="1" s="1"/>
  <c r="AD2130" i="1"/>
  <c r="AE2130" i="1" s="1"/>
  <c r="AD2129" i="1"/>
  <c r="AE2129" i="1" s="1"/>
  <c r="AD2128" i="1"/>
  <c r="AE2128" i="1" s="1"/>
  <c r="AD2127" i="1"/>
  <c r="AE2127" i="1" s="1"/>
  <c r="AD2126" i="1"/>
  <c r="AE2126" i="1" s="1"/>
  <c r="AD2125" i="1"/>
  <c r="AE2125" i="1" s="1"/>
  <c r="AD2124" i="1"/>
  <c r="AE2124" i="1" s="1"/>
  <c r="AD2123" i="1"/>
  <c r="AE2123" i="1" s="1"/>
  <c r="AD2122" i="1"/>
  <c r="AE2122" i="1" s="1"/>
  <c r="AD2121" i="1"/>
  <c r="AE2121" i="1" s="1"/>
  <c r="AD2120" i="1"/>
  <c r="AE2120" i="1" s="1"/>
  <c r="AD2119" i="1"/>
  <c r="AE2119" i="1" s="1"/>
  <c r="AD2118" i="1"/>
  <c r="AE2118" i="1" s="1"/>
  <c r="AD2117" i="1"/>
  <c r="AE2117" i="1" s="1"/>
  <c r="AD2116" i="1"/>
  <c r="AE2116" i="1" s="1"/>
  <c r="AD2115" i="1"/>
  <c r="AE2115" i="1" s="1"/>
  <c r="AD2114" i="1"/>
  <c r="AE2114" i="1" s="1"/>
  <c r="AD2113" i="1"/>
  <c r="AE2113" i="1" s="1"/>
  <c r="AD2112" i="1"/>
  <c r="AE2112" i="1" s="1"/>
  <c r="AD2111" i="1"/>
  <c r="AE2111" i="1" s="1"/>
  <c r="AD2110" i="1"/>
  <c r="AE2110" i="1" s="1"/>
  <c r="AD2109" i="1"/>
  <c r="AE2109" i="1" s="1"/>
  <c r="AD2108" i="1"/>
  <c r="AE2108" i="1" s="1"/>
  <c r="AD2107" i="1"/>
  <c r="AE2107" i="1" s="1"/>
  <c r="AD2106" i="1"/>
  <c r="AE2106" i="1" s="1"/>
  <c r="AD2105" i="1"/>
  <c r="AE2105" i="1" s="1"/>
  <c r="AD2104" i="1"/>
  <c r="AE2104" i="1" s="1"/>
  <c r="AD2103" i="1"/>
  <c r="AE2103" i="1" s="1"/>
  <c r="AD2102" i="1"/>
  <c r="AE2102" i="1" s="1"/>
  <c r="AD2101" i="1"/>
  <c r="AE2101" i="1" s="1"/>
  <c r="AD2100" i="1"/>
  <c r="AE2100" i="1" s="1"/>
  <c r="AD2099" i="1"/>
  <c r="AE2099" i="1" s="1"/>
  <c r="AD2098" i="1"/>
  <c r="AE2098" i="1" s="1"/>
  <c r="AD2097" i="1"/>
  <c r="AE2097" i="1" s="1"/>
  <c r="AD2096" i="1"/>
  <c r="AE2096" i="1" s="1"/>
  <c r="AD2095" i="1"/>
  <c r="AE2095" i="1" s="1"/>
  <c r="AD2094" i="1"/>
  <c r="AE2094" i="1" s="1"/>
  <c r="AD2093" i="1"/>
  <c r="AE2093" i="1" s="1"/>
  <c r="AD2092" i="1"/>
  <c r="AE2092" i="1" s="1"/>
  <c r="AD2091" i="1"/>
  <c r="AE2091" i="1" s="1"/>
  <c r="AD2090" i="1"/>
  <c r="AE2090" i="1" s="1"/>
  <c r="AD2089" i="1"/>
  <c r="AE2089" i="1" s="1"/>
  <c r="AD2088" i="1"/>
  <c r="AE2088" i="1" s="1"/>
  <c r="AD2087" i="1"/>
  <c r="AE2087" i="1" s="1"/>
  <c r="AD2086" i="1"/>
  <c r="AE2086" i="1" s="1"/>
  <c r="AD2085" i="1"/>
  <c r="AE2085" i="1" s="1"/>
  <c r="AD2084" i="1"/>
  <c r="AE2084" i="1" s="1"/>
  <c r="AD2083" i="1"/>
  <c r="AE2083" i="1" s="1"/>
  <c r="AD2082" i="1"/>
  <c r="AE2082" i="1" s="1"/>
  <c r="AD2081" i="1"/>
  <c r="AE2081" i="1" s="1"/>
  <c r="AD2080" i="1"/>
  <c r="AE2080" i="1" s="1"/>
  <c r="AD2079" i="1"/>
  <c r="AE2079" i="1" s="1"/>
  <c r="AD2078" i="1"/>
  <c r="AE2078" i="1" s="1"/>
  <c r="AD2077" i="1"/>
  <c r="AE2077" i="1" s="1"/>
  <c r="AD2076" i="1"/>
  <c r="AE2076" i="1" s="1"/>
  <c r="AD2075" i="1"/>
  <c r="AE2075" i="1" s="1"/>
  <c r="AD2074" i="1"/>
  <c r="AE2074" i="1" s="1"/>
  <c r="AD2073" i="1"/>
  <c r="AE2073" i="1" s="1"/>
  <c r="AD2072" i="1"/>
  <c r="AE2072" i="1" s="1"/>
  <c r="AD2071" i="1"/>
  <c r="AE2071" i="1" s="1"/>
  <c r="AD2070" i="1"/>
  <c r="AE2070" i="1" s="1"/>
  <c r="AD2069" i="1"/>
  <c r="AE2069" i="1" s="1"/>
  <c r="AD2068" i="1"/>
  <c r="AE2068" i="1" s="1"/>
  <c r="AD2067" i="1"/>
  <c r="AE2067" i="1" s="1"/>
  <c r="AD2066" i="1"/>
  <c r="AE2066" i="1" s="1"/>
  <c r="AD2065" i="1"/>
  <c r="AE2065" i="1" s="1"/>
  <c r="AD2064" i="1"/>
  <c r="AE2064" i="1" s="1"/>
  <c r="AD2063" i="1"/>
  <c r="AE2063" i="1" s="1"/>
  <c r="AD2062" i="1"/>
  <c r="AE2062" i="1" s="1"/>
  <c r="AD2061" i="1"/>
  <c r="AE2061" i="1" s="1"/>
  <c r="AD2060" i="1"/>
  <c r="AE2060" i="1" s="1"/>
  <c r="AD2059" i="1"/>
  <c r="AE2059" i="1" s="1"/>
  <c r="AD2058" i="1"/>
  <c r="AE2058" i="1" s="1"/>
  <c r="AD2057" i="1"/>
  <c r="AE2057" i="1" s="1"/>
  <c r="AD2056" i="1"/>
  <c r="AE2056" i="1" s="1"/>
  <c r="AD2055" i="1"/>
  <c r="AE2055" i="1" s="1"/>
  <c r="AD2054" i="1"/>
  <c r="AE2054" i="1" s="1"/>
  <c r="AD2053" i="1"/>
  <c r="AE2053" i="1" s="1"/>
  <c r="AD2052" i="1"/>
  <c r="AE2052" i="1" s="1"/>
  <c r="AD2051" i="1"/>
  <c r="AE2051" i="1" s="1"/>
  <c r="AD2050" i="1"/>
  <c r="AE2050" i="1" s="1"/>
  <c r="AD2049" i="1"/>
  <c r="AE2049" i="1" s="1"/>
  <c r="AD2048" i="1"/>
  <c r="AE2048" i="1" s="1"/>
  <c r="AD2047" i="1"/>
  <c r="AE2047" i="1" s="1"/>
  <c r="AD2046" i="1"/>
  <c r="AE2046" i="1" s="1"/>
  <c r="AD2045" i="1"/>
  <c r="AE2045" i="1" s="1"/>
  <c r="AD2044" i="1"/>
  <c r="AE2044" i="1" s="1"/>
  <c r="AD2043" i="1"/>
  <c r="AE2043" i="1" s="1"/>
  <c r="AD2042" i="1"/>
  <c r="AE2042" i="1" s="1"/>
  <c r="AD2041" i="1"/>
  <c r="AE2041" i="1" s="1"/>
  <c r="AD2040" i="1"/>
  <c r="AE2040" i="1" s="1"/>
  <c r="AD2039" i="1"/>
  <c r="AE2039" i="1" s="1"/>
  <c r="AD2038" i="1"/>
  <c r="AE2038" i="1" s="1"/>
  <c r="AD2037" i="1"/>
  <c r="AE2037" i="1" s="1"/>
  <c r="AD2036" i="1"/>
  <c r="AE2036" i="1" s="1"/>
  <c r="AD2035" i="1"/>
  <c r="AE2035" i="1" s="1"/>
  <c r="AD2034" i="1"/>
  <c r="AE2034" i="1" s="1"/>
  <c r="AD2033" i="1"/>
  <c r="AE2033" i="1" s="1"/>
  <c r="AD2032" i="1"/>
  <c r="AE2032" i="1" s="1"/>
  <c r="AD2031" i="1"/>
  <c r="AE2031" i="1" s="1"/>
  <c r="AD2030" i="1"/>
  <c r="AE2030" i="1" s="1"/>
  <c r="AD2029" i="1"/>
  <c r="AE2029" i="1" s="1"/>
  <c r="AD2028" i="1"/>
  <c r="AE2028" i="1" s="1"/>
  <c r="AD2027" i="1"/>
  <c r="AE2027" i="1" s="1"/>
  <c r="AD2026" i="1"/>
  <c r="AE2026" i="1" s="1"/>
  <c r="AD2025" i="1"/>
  <c r="AE2025" i="1" s="1"/>
  <c r="AD2024" i="1"/>
  <c r="AE2024" i="1" s="1"/>
  <c r="AD2023" i="1"/>
  <c r="AE2023" i="1" s="1"/>
  <c r="AD2022" i="1"/>
  <c r="AE2022" i="1" s="1"/>
  <c r="AD2021" i="1"/>
  <c r="AE2021" i="1" s="1"/>
  <c r="AD2020" i="1"/>
  <c r="AE2020" i="1" s="1"/>
  <c r="AD2019" i="1"/>
  <c r="AE2019" i="1" s="1"/>
  <c r="AD2018" i="1"/>
  <c r="AE2018" i="1" s="1"/>
  <c r="AD2017" i="1"/>
  <c r="AE2017" i="1" s="1"/>
  <c r="AD2016" i="1"/>
  <c r="AE2016" i="1" s="1"/>
  <c r="AD2015" i="1"/>
  <c r="AE2015" i="1" s="1"/>
  <c r="AD2014" i="1"/>
  <c r="AE2014" i="1" s="1"/>
  <c r="AD2013" i="1"/>
  <c r="AE2013" i="1" s="1"/>
  <c r="AD2012" i="1"/>
  <c r="AE2012" i="1" s="1"/>
  <c r="AD2011" i="1"/>
  <c r="AE2011" i="1" s="1"/>
  <c r="AD2010" i="1"/>
  <c r="AE2010" i="1" s="1"/>
  <c r="AD2009" i="1"/>
  <c r="AE2009" i="1" s="1"/>
  <c r="AD2008" i="1"/>
  <c r="AE2008" i="1" s="1"/>
  <c r="AD2007" i="1"/>
  <c r="AE2007" i="1" s="1"/>
  <c r="AD2006" i="1"/>
  <c r="AE2006" i="1" s="1"/>
  <c r="AD2005" i="1"/>
  <c r="AE2005" i="1" s="1"/>
  <c r="AD2004" i="1"/>
  <c r="AE2004" i="1" s="1"/>
  <c r="AD2003" i="1"/>
  <c r="AE2003" i="1" s="1"/>
  <c r="AD2002" i="1"/>
  <c r="AE2002" i="1" s="1"/>
  <c r="AD2001" i="1"/>
  <c r="AE2001" i="1" s="1"/>
  <c r="AD2000" i="1"/>
  <c r="AE2000" i="1" s="1"/>
  <c r="AD1999" i="1"/>
  <c r="AE1999" i="1" s="1"/>
  <c r="AD1998" i="1"/>
  <c r="AE1998" i="1" s="1"/>
  <c r="AD1997" i="1"/>
  <c r="AE1997" i="1" s="1"/>
  <c r="AD1996" i="1"/>
  <c r="AE1996" i="1" s="1"/>
  <c r="AD1995" i="1"/>
  <c r="AE1995" i="1" s="1"/>
  <c r="AD1994" i="1"/>
  <c r="AE1994" i="1" s="1"/>
  <c r="AD1993" i="1"/>
  <c r="AE1993" i="1" s="1"/>
  <c r="AD1992" i="1"/>
  <c r="AE1992" i="1" s="1"/>
  <c r="AD1991" i="1"/>
  <c r="AE1991" i="1" s="1"/>
  <c r="AD1990" i="1"/>
  <c r="AE1990" i="1" s="1"/>
  <c r="AD1989" i="1"/>
  <c r="AE1989" i="1" s="1"/>
  <c r="AD1988" i="1"/>
  <c r="AE1988" i="1" s="1"/>
  <c r="AD1987" i="1"/>
  <c r="AE1987" i="1" s="1"/>
  <c r="AD1986" i="1"/>
  <c r="AE1986" i="1" s="1"/>
  <c r="AD1985" i="1"/>
  <c r="AE1985" i="1" s="1"/>
  <c r="AD1984" i="1"/>
  <c r="AE1984" i="1" s="1"/>
  <c r="AD1983" i="1"/>
  <c r="AE1983" i="1" s="1"/>
  <c r="AD1982" i="1"/>
  <c r="AE1982" i="1" s="1"/>
  <c r="AD1981" i="1"/>
  <c r="AE1981" i="1" s="1"/>
  <c r="AD1980" i="1"/>
  <c r="AE1980" i="1" s="1"/>
  <c r="AD1979" i="1"/>
  <c r="AE1979" i="1" s="1"/>
  <c r="AD1978" i="1"/>
  <c r="AE1978" i="1" s="1"/>
  <c r="AD1977" i="1"/>
  <c r="AE1977" i="1" s="1"/>
  <c r="AD1976" i="1"/>
  <c r="AE1976" i="1" s="1"/>
  <c r="AD1975" i="1"/>
  <c r="AE1975" i="1" s="1"/>
  <c r="AD1974" i="1"/>
  <c r="AE1974" i="1" s="1"/>
  <c r="AD1973" i="1"/>
  <c r="AE1973" i="1" s="1"/>
  <c r="AD1972" i="1"/>
  <c r="AE1972" i="1" s="1"/>
  <c r="AD1971" i="1"/>
  <c r="AE1971" i="1" s="1"/>
  <c r="AD1970" i="1"/>
  <c r="AE1970" i="1" s="1"/>
  <c r="AD1969" i="1"/>
  <c r="AE1969" i="1" s="1"/>
  <c r="AD1968" i="1"/>
  <c r="AE1968" i="1" s="1"/>
  <c r="AD1967" i="1"/>
  <c r="AE1967" i="1" s="1"/>
  <c r="AD1966" i="1"/>
  <c r="AE1966" i="1" s="1"/>
  <c r="AD1965" i="1"/>
  <c r="AE1965" i="1" s="1"/>
  <c r="AD1964" i="1"/>
  <c r="AE1964" i="1" s="1"/>
  <c r="AD1963" i="1"/>
  <c r="AE1963" i="1" s="1"/>
  <c r="AD1962" i="1"/>
  <c r="AE1962" i="1" s="1"/>
  <c r="AD1961" i="1"/>
  <c r="AE1961" i="1" s="1"/>
  <c r="AD1960" i="1"/>
  <c r="AE1960" i="1" s="1"/>
  <c r="AD1959" i="1"/>
  <c r="AE1959" i="1" s="1"/>
  <c r="AD1958" i="1"/>
  <c r="AE1958" i="1" s="1"/>
  <c r="AD1957" i="1"/>
  <c r="AE1957" i="1" s="1"/>
  <c r="AD1956" i="1"/>
  <c r="AE1956" i="1" s="1"/>
  <c r="AD1955" i="1"/>
  <c r="AE1955" i="1" s="1"/>
  <c r="AD1954" i="1"/>
  <c r="AE1954" i="1" s="1"/>
  <c r="AD1953" i="1"/>
  <c r="AE1953" i="1" s="1"/>
  <c r="AD1952" i="1"/>
  <c r="AE1952" i="1" s="1"/>
  <c r="AD1951" i="1"/>
  <c r="AE1951" i="1" s="1"/>
  <c r="AD1950" i="1"/>
  <c r="AE1950" i="1" s="1"/>
  <c r="AD1949" i="1"/>
  <c r="AE1949" i="1" s="1"/>
  <c r="AD1948" i="1"/>
  <c r="AE1948" i="1" s="1"/>
  <c r="AD1947" i="1"/>
  <c r="AE1947" i="1" s="1"/>
  <c r="AD1946" i="1"/>
  <c r="AE1946" i="1" s="1"/>
  <c r="AD1945" i="1"/>
  <c r="AE1945" i="1" s="1"/>
  <c r="AD1944" i="1"/>
  <c r="AE1944" i="1" s="1"/>
  <c r="AD1943" i="1"/>
  <c r="AE1943" i="1" s="1"/>
  <c r="AD1942" i="1"/>
  <c r="AE1942" i="1" s="1"/>
  <c r="AD1941" i="1"/>
  <c r="AE1941" i="1" s="1"/>
  <c r="AD1940" i="1"/>
  <c r="AE1940" i="1" s="1"/>
  <c r="AD1939" i="1"/>
  <c r="AE1939" i="1" s="1"/>
  <c r="AD1938" i="1"/>
  <c r="AE1938" i="1" s="1"/>
  <c r="AD1937" i="1"/>
  <c r="AE1937" i="1" s="1"/>
  <c r="AD1936" i="1"/>
  <c r="AE1936" i="1" s="1"/>
  <c r="AD1935" i="1"/>
  <c r="AE1935" i="1" s="1"/>
  <c r="AD1934" i="1"/>
  <c r="AE1934" i="1" s="1"/>
  <c r="AD1933" i="1"/>
  <c r="AE1933" i="1" s="1"/>
  <c r="AD1932" i="1"/>
  <c r="AE1932" i="1" s="1"/>
  <c r="AD1931" i="1"/>
  <c r="AE1931" i="1" s="1"/>
  <c r="AD1930" i="1"/>
  <c r="AE1930" i="1" s="1"/>
  <c r="AD1929" i="1"/>
  <c r="AE1929" i="1" s="1"/>
  <c r="AD1928" i="1"/>
  <c r="AE1928" i="1" s="1"/>
  <c r="AD1927" i="1"/>
  <c r="AE1927" i="1" s="1"/>
  <c r="AD1926" i="1"/>
  <c r="AE1926" i="1" s="1"/>
  <c r="AD1925" i="1"/>
  <c r="AE1925" i="1" s="1"/>
  <c r="AD1924" i="1"/>
  <c r="AE1924" i="1" s="1"/>
  <c r="AD1923" i="1"/>
  <c r="AE1923" i="1" s="1"/>
  <c r="AD1922" i="1"/>
  <c r="AE1922" i="1" s="1"/>
  <c r="AD1921" i="1"/>
  <c r="AE1921" i="1" s="1"/>
  <c r="AD1920" i="1"/>
  <c r="AE1920" i="1" s="1"/>
  <c r="AD1919" i="1"/>
  <c r="AE1919" i="1" s="1"/>
  <c r="AD1918" i="1"/>
  <c r="AE1918" i="1" s="1"/>
  <c r="AD1917" i="1"/>
  <c r="AE1917" i="1" s="1"/>
  <c r="AD1916" i="1"/>
  <c r="AE1916" i="1" s="1"/>
  <c r="AD1915" i="1"/>
  <c r="AE1915" i="1" s="1"/>
  <c r="AD1914" i="1"/>
  <c r="AE1914" i="1" s="1"/>
  <c r="AD1913" i="1"/>
  <c r="AE1913" i="1" s="1"/>
  <c r="AD1912" i="1"/>
  <c r="AE1912" i="1" s="1"/>
  <c r="AD1911" i="1"/>
  <c r="AE1911" i="1" s="1"/>
  <c r="AD1910" i="1"/>
  <c r="AE1910" i="1" s="1"/>
  <c r="AD1909" i="1"/>
  <c r="AE1909" i="1" s="1"/>
  <c r="AD1908" i="1"/>
  <c r="AE1908" i="1" s="1"/>
  <c r="AD1907" i="1"/>
  <c r="AE1907" i="1" s="1"/>
  <c r="AD1906" i="1"/>
  <c r="AE1906" i="1" s="1"/>
  <c r="AD1905" i="1"/>
  <c r="AE1905" i="1" s="1"/>
  <c r="AD1904" i="1"/>
  <c r="AE1904" i="1" s="1"/>
  <c r="AD1903" i="1"/>
  <c r="AE1903" i="1" s="1"/>
  <c r="AD1902" i="1"/>
  <c r="AE1902" i="1" s="1"/>
  <c r="AD1901" i="1"/>
  <c r="AE1901" i="1" s="1"/>
  <c r="AD1900" i="1"/>
  <c r="AE1900" i="1" s="1"/>
  <c r="AD1899" i="1"/>
  <c r="AE1899" i="1" s="1"/>
  <c r="AD1898" i="1"/>
  <c r="AE1898" i="1" s="1"/>
  <c r="AD1897" i="1"/>
  <c r="AE1897" i="1" s="1"/>
  <c r="AD1896" i="1"/>
  <c r="AE1896" i="1" s="1"/>
  <c r="AD1895" i="1"/>
  <c r="AE1895" i="1" s="1"/>
  <c r="AD1894" i="1"/>
  <c r="AE1894" i="1" s="1"/>
  <c r="AD1893" i="1"/>
  <c r="AE1893" i="1" s="1"/>
  <c r="AD1892" i="1"/>
  <c r="AE1892" i="1" s="1"/>
  <c r="AD1891" i="1"/>
  <c r="AE1891" i="1" s="1"/>
  <c r="AD1890" i="1"/>
  <c r="AE1890" i="1" s="1"/>
  <c r="AD1889" i="1"/>
  <c r="AE1889" i="1" s="1"/>
  <c r="AD1888" i="1"/>
  <c r="AE1888" i="1" s="1"/>
  <c r="AD1887" i="1"/>
  <c r="AE1887" i="1" s="1"/>
  <c r="AD1886" i="1"/>
  <c r="AE1886" i="1" s="1"/>
  <c r="AD1885" i="1"/>
  <c r="AE1885" i="1" s="1"/>
  <c r="AD1884" i="1"/>
  <c r="AE1884" i="1" s="1"/>
  <c r="AD1883" i="1"/>
  <c r="AE1883" i="1" s="1"/>
  <c r="AD1882" i="1"/>
  <c r="AE1882" i="1" s="1"/>
  <c r="AD1881" i="1"/>
  <c r="AE1881" i="1" s="1"/>
  <c r="AD1880" i="1"/>
  <c r="AE1880" i="1" s="1"/>
  <c r="AD1879" i="1"/>
  <c r="AE1879" i="1" s="1"/>
  <c r="AD1878" i="1"/>
  <c r="AE1878" i="1" s="1"/>
  <c r="AD1877" i="1"/>
  <c r="AE1877" i="1" s="1"/>
  <c r="AD1876" i="1"/>
  <c r="AE1876" i="1" s="1"/>
  <c r="AD1875" i="1"/>
  <c r="AE1875" i="1" s="1"/>
  <c r="AD1874" i="1"/>
  <c r="AE1874" i="1" s="1"/>
  <c r="AD1873" i="1"/>
  <c r="AE1873" i="1" s="1"/>
  <c r="AD1872" i="1"/>
  <c r="AE1872" i="1" s="1"/>
  <c r="AD1871" i="1"/>
  <c r="AE1871" i="1" s="1"/>
  <c r="AD1870" i="1"/>
  <c r="AE1870" i="1" s="1"/>
  <c r="AD1869" i="1"/>
  <c r="AE1869" i="1" s="1"/>
  <c r="AD1868" i="1"/>
  <c r="AE1868" i="1" s="1"/>
  <c r="AD1867" i="1"/>
  <c r="AE1867" i="1" s="1"/>
  <c r="AD1866" i="1"/>
  <c r="AE1866" i="1" s="1"/>
  <c r="AD1865" i="1"/>
  <c r="AE1865" i="1" s="1"/>
  <c r="AD1864" i="1"/>
  <c r="AE1864" i="1" s="1"/>
  <c r="AD1863" i="1"/>
  <c r="AE1863" i="1" s="1"/>
  <c r="AD1862" i="1"/>
  <c r="AE1862" i="1" s="1"/>
  <c r="AD1861" i="1"/>
  <c r="AE1861" i="1" s="1"/>
  <c r="AD1860" i="1"/>
  <c r="AE1860" i="1" s="1"/>
  <c r="AD1859" i="1"/>
  <c r="AE1859" i="1" s="1"/>
  <c r="AD1858" i="1"/>
  <c r="AE1858" i="1" s="1"/>
  <c r="AD1857" i="1"/>
  <c r="AE1857" i="1" s="1"/>
  <c r="AD1856" i="1"/>
  <c r="AE1856" i="1" s="1"/>
  <c r="AD1855" i="1"/>
  <c r="AE1855" i="1" s="1"/>
  <c r="AD1854" i="1"/>
  <c r="AE1854" i="1" s="1"/>
  <c r="AD1853" i="1"/>
  <c r="AE1853" i="1" s="1"/>
  <c r="AD1852" i="1"/>
  <c r="AE1852" i="1" s="1"/>
  <c r="AD1851" i="1"/>
  <c r="AE1851" i="1" s="1"/>
  <c r="AD1850" i="1"/>
  <c r="AE1850" i="1" s="1"/>
  <c r="AD1849" i="1"/>
  <c r="AE1849" i="1" s="1"/>
  <c r="AD1848" i="1"/>
  <c r="AE1848" i="1" s="1"/>
  <c r="AD1847" i="1"/>
  <c r="AE1847" i="1" s="1"/>
  <c r="AD1846" i="1"/>
  <c r="AE1846" i="1" s="1"/>
  <c r="AD1845" i="1"/>
  <c r="AE1845" i="1" s="1"/>
  <c r="AD1844" i="1"/>
  <c r="AE1844" i="1" s="1"/>
  <c r="AD1843" i="1"/>
  <c r="AE1843" i="1" s="1"/>
  <c r="AD1842" i="1"/>
  <c r="AE1842" i="1" s="1"/>
  <c r="AD1841" i="1"/>
  <c r="AE1841" i="1" s="1"/>
  <c r="AD1840" i="1"/>
  <c r="AE1840" i="1" s="1"/>
  <c r="AD1839" i="1"/>
  <c r="AE1839" i="1" s="1"/>
  <c r="AD1838" i="1"/>
  <c r="AE1838" i="1" s="1"/>
  <c r="AD1837" i="1"/>
  <c r="AE1837" i="1" s="1"/>
  <c r="AD1836" i="1"/>
  <c r="AE1836" i="1" s="1"/>
  <c r="AD1835" i="1"/>
  <c r="AE1835" i="1" s="1"/>
  <c r="AD1834" i="1"/>
  <c r="AE1834" i="1" s="1"/>
  <c r="AD1833" i="1"/>
  <c r="AE1833" i="1" s="1"/>
  <c r="AD1832" i="1"/>
  <c r="AE1832" i="1" s="1"/>
  <c r="AD1831" i="1"/>
  <c r="AE1831" i="1" s="1"/>
  <c r="AD1830" i="1"/>
  <c r="AE1830" i="1" s="1"/>
  <c r="AD1829" i="1"/>
  <c r="AE1829" i="1" s="1"/>
  <c r="AD1828" i="1"/>
  <c r="AE1828" i="1" s="1"/>
  <c r="AD1827" i="1"/>
  <c r="AE1827" i="1" s="1"/>
  <c r="AD1826" i="1"/>
  <c r="AE1826" i="1" s="1"/>
  <c r="AD1825" i="1"/>
  <c r="AE1825" i="1" s="1"/>
  <c r="AD1824" i="1"/>
  <c r="AE1824" i="1" s="1"/>
  <c r="AD1823" i="1"/>
  <c r="AE1823" i="1" s="1"/>
  <c r="AD1822" i="1"/>
  <c r="AE1822" i="1" s="1"/>
  <c r="AD1821" i="1"/>
  <c r="AE1821" i="1" s="1"/>
  <c r="AD1820" i="1"/>
  <c r="AE1820" i="1" s="1"/>
  <c r="AD1819" i="1"/>
  <c r="AE1819" i="1" s="1"/>
  <c r="AD1818" i="1"/>
  <c r="AE1818" i="1" s="1"/>
  <c r="AD1817" i="1"/>
  <c r="AE1817" i="1" s="1"/>
  <c r="AD1816" i="1"/>
  <c r="AE1816" i="1" s="1"/>
  <c r="AD1815" i="1"/>
  <c r="AE1815" i="1" s="1"/>
  <c r="AD1814" i="1"/>
  <c r="AE1814" i="1" s="1"/>
  <c r="AD1813" i="1"/>
  <c r="AE1813" i="1" s="1"/>
  <c r="AD1812" i="1"/>
  <c r="AE1812" i="1" s="1"/>
  <c r="AD1811" i="1"/>
  <c r="AE1811" i="1" s="1"/>
  <c r="AD1810" i="1"/>
  <c r="AE1810" i="1" s="1"/>
  <c r="AD1809" i="1"/>
  <c r="AE1809" i="1" s="1"/>
  <c r="AD1808" i="1"/>
  <c r="AE1808" i="1" s="1"/>
  <c r="AD1807" i="1"/>
  <c r="AE1807" i="1" s="1"/>
  <c r="AD1806" i="1"/>
  <c r="AE1806" i="1" s="1"/>
  <c r="AD1805" i="1"/>
  <c r="AE1805" i="1" s="1"/>
  <c r="AD1804" i="1"/>
  <c r="AE1804" i="1" s="1"/>
  <c r="AD1803" i="1"/>
  <c r="AE1803" i="1" s="1"/>
  <c r="AD1802" i="1"/>
  <c r="AE1802" i="1" s="1"/>
  <c r="AD1801" i="1"/>
  <c r="AE1801" i="1" s="1"/>
  <c r="AD1800" i="1"/>
  <c r="AE1800" i="1" s="1"/>
  <c r="AD1799" i="1"/>
  <c r="AE1799" i="1" s="1"/>
  <c r="AD1798" i="1"/>
  <c r="AE1798" i="1" s="1"/>
  <c r="AD1797" i="1"/>
  <c r="AE1797" i="1" s="1"/>
  <c r="AD1796" i="1"/>
  <c r="AE1796" i="1" s="1"/>
  <c r="AD1795" i="1"/>
  <c r="AE1795" i="1" s="1"/>
  <c r="AD1794" i="1"/>
  <c r="AE1794" i="1" s="1"/>
  <c r="AD1793" i="1"/>
  <c r="AE1793" i="1" s="1"/>
  <c r="AD1792" i="1"/>
  <c r="AE1792" i="1" s="1"/>
  <c r="AD1791" i="1"/>
  <c r="AE1791" i="1" s="1"/>
  <c r="AD1790" i="1"/>
  <c r="AE1790" i="1" s="1"/>
  <c r="AD1789" i="1"/>
  <c r="AE1789" i="1" s="1"/>
  <c r="AD1788" i="1"/>
  <c r="AE1788" i="1" s="1"/>
  <c r="AD1787" i="1"/>
  <c r="AE1787" i="1" s="1"/>
  <c r="AD1786" i="1"/>
  <c r="AE1786" i="1" s="1"/>
  <c r="AD1785" i="1"/>
  <c r="AE1785" i="1" s="1"/>
  <c r="AD1784" i="1"/>
  <c r="AE1784" i="1" s="1"/>
  <c r="AD1783" i="1"/>
  <c r="AE1783" i="1" s="1"/>
  <c r="AD1782" i="1"/>
  <c r="AE1782" i="1" s="1"/>
  <c r="AD1781" i="1"/>
  <c r="AE1781" i="1" s="1"/>
  <c r="AD1780" i="1"/>
  <c r="AE1780" i="1" s="1"/>
  <c r="AD1779" i="1"/>
  <c r="AE1779" i="1" s="1"/>
  <c r="AD1778" i="1"/>
  <c r="AE1778" i="1" s="1"/>
  <c r="AD1777" i="1"/>
  <c r="AE1777" i="1" s="1"/>
  <c r="AD1776" i="1"/>
  <c r="AE1776" i="1" s="1"/>
  <c r="AD1775" i="1"/>
  <c r="AE1775" i="1" s="1"/>
  <c r="AD1774" i="1"/>
  <c r="AE1774" i="1" s="1"/>
  <c r="AD1773" i="1"/>
  <c r="AE1773" i="1" s="1"/>
  <c r="AD1772" i="1"/>
  <c r="AE1772" i="1" s="1"/>
  <c r="AD1771" i="1"/>
  <c r="AE1771" i="1" s="1"/>
  <c r="AD1770" i="1"/>
  <c r="AE1770" i="1" s="1"/>
  <c r="AD1769" i="1"/>
  <c r="AE1769" i="1" s="1"/>
  <c r="AD1768" i="1"/>
  <c r="AE1768" i="1" s="1"/>
  <c r="AD1767" i="1"/>
  <c r="AE1767" i="1" s="1"/>
  <c r="AD1766" i="1"/>
  <c r="AE1766" i="1" s="1"/>
  <c r="AD1765" i="1"/>
  <c r="AE1765" i="1" s="1"/>
  <c r="AD1764" i="1"/>
  <c r="AE1764" i="1" s="1"/>
  <c r="AD1763" i="1"/>
  <c r="AE1763" i="1" s="1"/>
  <c r="AD1762" i="1"/>
  <c r="AE1762" i="1" s="1"/>
  <c r="AD1761" i="1"/>
  <c r="AE1761" i="1" s="1"/>
  <c r="AD1760" i="1"/>
  <c r="AE1760" i="1" s="1"/>
  <c r="AD1759" i="1"/>
  <c r="AE1759" i="1" s="1"/>
  <c r="AD1758" i="1"/>
  <c r="AE1758" i="1" s="1"/>
  <c r="AD1757" i="1"/>
  <c r="AE1757" i="1" s="1"/>
  <c r="AD1756" i="1"/>
  <c r="AE1756" i="1" s="1"/>
  <c r="AD1755" i="1"/>
  <c r="AE1755" i="1" s="1"/>
  <c r="AD1754" i="1"/>
  <c r="AE1754" i="1" s="1"/>
  <c r="AD1753" i="1"/>
  <c r="AE1753" i="1" s="1"/>
  <c r="AD1752" i="1"/>
  <c r="AE1752" i="1" s="1"/>
  <c r="AD1751" i="1"/>
  <c r="AE1751" i="1" s="1"/>
  <c r="AD1750" i="1"/>
  <c r="AE1750" i="1" s="1"/>
  <c r="AD1749" i="1"/>
  <c r="AE1749" i="1" s="1"/>
  <c r="AD1748" i="1"/>
  <c r="AE1748" i="1" s="1"/>
  <c r="AD1747" i="1"/>
  <c r="AE1747" i="1" s="1"/>
  <c r="AD1746" i="1"/>
  <c r="AE1746" i="1" s="1"/>
  <c r="AD1745" i="1"/>
  <c r="AE1745" i="1" s="1"/>
  <c r="AD1744" i="1"/>
  <c r="AE1744" i="1" s="1"/>
  <c r="AD1743" i="1"/>
  <c r="AE1743" i="1" s="1"/>
  <c r="AD1742" i="1"/>
  <c r="AE1742" i="1" s="1"/>
  <c r="AD1741" i="1"/>
  <c r="AE1741" i="1" s="1"/>
  <c r="AD1740" i="1"/>
  <c r="AE1740" i="1" s="1"/>
  <c r="AD1739" i="1"/>
  <c r="AE1739" i="1" s="1"/>
  <c r="AD1738" i="1"/>
  <c r="AE1738" i="1" s="1"/>
  <c r="AD1737" i="1"/>
  <c r="AE1737" i="1" s="1"/>
  <c r="AD1736" i="1"/>
  <c r="AE1736" i="1" s="1"/>
  <c r="AD1735" i="1"/>
  <c r="AE1735" i="1" s="1"/>
  <c r="AD1734" i="1"/>
  <c r="AE1734" i="1" s="1"/>
  <c r="AD1733" i="1"/>
  <c r="AE1733" i="1" s="1"/>
  <c r="AD1732" i="1"/>
  <c r="AE1732" i="1" s="1"/>
  <c r="AD1731" i="1"/>
  <c r="AE1731" i="1" s="1"/>
  <c r="AD1730" i="1"/>
  <c r="AE1730" i="1" s="1"/>
  <c r="AD1729" i="1"/>
  <c r="AE1729" i="1" s="1"/>
  <c r="AD1728" i="1"/>
  <c r="AE1728" i="1" s="1"/>
  <c r="AD1727" i="1"/>
  <c r="AE1727" i="1" s="1"/>
  <c r="AD1726" i="1"/>
  <c r="AE1726" i="1" s="1"/>
  <c r="AD1725" i="1"/>
  <c r="AE1725" i="1" s="1"/>
  <c r="AD1724" i="1"/>
  <c r="AE1724" i="1" s="1"/>
  <c r="AD1723" i="1"/>
  <c r="AE1723" i="1" s="1"/>
  <c r="AD1722" i="1"/>
  <c r="AE1722" i="1" s="1"/>
  <c r="AD1721" i="1"/>
  <c r="AE1721" i="1" s="1"/>
  <c r="AD1720" i="1"/>
  <c r="AE1720" i="1" s="1"/>
  <c r="AD1719" i="1"/>
  <c r="AE1719" i="1" s="1"/>
  <c r="AD1718" i="1"/>
  <c r="AE1718" i="1" s="1"/>
  <c r="AD1717" i="1"/>
  <c r="AE1717" i="1" s="1"/>
  <c r="AD1716" i="1"/>
  <c r="AE1716" i="1" s="1"/>
  <c r="AD1715" i="1"/>
  <c r="AE1715" i="1" s="1"/>
  <c r="AD1714" i="1"/>
  <c r="AE1714" i="1" s="1"/>
  <c r="AD1713" i="1"/>
  <c r="AE1713" i="1" s="1"/>
  <c r="AD1712" i="1"/>
  <c r="AE1712" i="1" s="1"/>
  <c r="AD1711" i="1"/>
  <c r="AE1711" i="1" s="1"/>
  <c r="AD1710" i="1"/>
  <c r="AE1710" i="1" s="1"/>
  <c r="AD1709" i="1"/>
  <c r="AE1709" i="1" s="1"/>
  <c r="AD1708" i="1"/>
  <c r="AE1708" i="1" s="1"/>
  <c r="AD1707" i="1"/>
  <c r="AE1707" i="1" s="1"/>
  <c r="AD1706" i="1"/>
  <c r="AE1706" i="1" s="1"/>
  <c r="AD1705" i="1"/>
  <c r="AE1705" i="1" s="1"/>
  <c r="AD1704" i="1"/>
  <c r="AE1704" i="1" s="1"/>
  <c r="AD1703" i="1"/>
  <c r="AE1703" i="1" s="1"/>
  <c r="AD1702" i="1"/>
  <c r="AE1702" i="1" s="1"/>
  <c r="AD1701" i="1"/>
  <c r="AE1701" i="1" s="1"/>
  <c r="AD1700" i="1"/>
  <c r="AE1700" i="1" s="1"/>
  <c r="AD1699" i="1"/>
  <c r="AE1699" i="1" s="1"/>
  <c r="AD1698" i="1"/>
  <c r="AE1698" i="1" s="1"/>
  <c r="AD1697" i="1"/>
  <c r="AE1697" i="1" s="1"/>
  <c r="AD1696" i="1"/>
  <c r="AE1696" i="1" s="1"/>
  <c r="AD1695" i="1"/>
  <c r="AE1695" i="1" s="1"/>
  <c r="AD1694" i="1"/>
  <c r="AE1694" i="1" s="1"/>
  <c r="AD1693" i="1"/>
  <c r="AE1693" i="1" s="1"/>
  <c r="AD1692" i="1"/>
  <c r="AE1692" i="1" s="1"/>
  <c r="AD1691" i="1"/>
  <c r="AE1691" i="1" s="1"/>
  <c r="AD1690" i="1"/>
  <c r="AE1690" i="1" s="1"/>
  <c r="AD1689" i="1"/>
  <c r="AE1689" i="1" s="1"/>
  <c r="AD1688" i="1"/>
  <c r="AE1688" i="1" s="1"/>
  <c r="AD1687" i="1"/>
  <c r="AE1687" i="1" s="1"/>
  <c r="AD1686" i="1"/>
  <c r="AE1686" i="1" s="1"/>
  <c r="AD1685" i="1"/>
  <c r="AE1685" i="1" s="1"/>
  <c r="AD1684" i="1"/>
  <c r="AE1684" i="1" s="1"/>
  <c r="AD1683" i="1"/>
  <c r="AE1683" i="1" s="1"/>
  <c r="AD1682" i="1"/>
  <c r="AE1682" i="1" s="1"/>
  <c r="AD1681" i="1"/>
  <c r="AE1681" i="1" s="1"/>
  <c r="AD1680" i="1"/>
  <c r="AE1680" i="1" s="1"/>
  <c r="AD1679" i="1"/>
  <c r="AE1679" i="1" s="1"/>
  <c r="AD1678" i="1"/>
  <c r="AE1678" i="1" s="1"/>
  <c r="AD1677" i="1"/>
  <c r="AE1677" i="1" s="1"/>
  <c r="AD1676" i="1"/>
  <c r="AE1676" i="1" s="1"/>
  <c r="AD1675" i="1"/>
  <c r="AE1675" i="1" s="1"/>
  <c r="AD1674" i="1"/>
  <c r="AE1674" i="1" s="1"/>
  <c r="AD1673" i="1"/>
  <c r="AE1673" i="1" s="1"/>
  <c r="AD1672" i="1"/>
  <c r="AE1672" i="1" s="1"/>
  <c r="AD1671" i="1"/>
  <c r="AE1671" i="1" s="1"/>
  <c r="AD1670" i="1"/>
  <c r="AE1670" i="1" s="1"/>
  <c r="AD1669" i="1"/>
  <c r="AE1669" i="1" s="1"/>
  <c r="AD1668" i="1"/>
  <c r="AE1668" i="1" s="1"/>
  <c r="AD1667" i="1"/>
  <c r="AE1667" i="1" s="1"/>
  <c r="AD1666" i="1"/>
  <c r="AE1666" i="1" s="1"/>
  <c r="AD1665" i="1"/>
  <c r="AE1665" i="1" s="1"/>
  <c r="AD1664" i="1"/>
  <c r="AE1664" i="1" s="1"/>
  <c r="AD1663" i="1"/>
  <c r="AE1663" i="1" s="1"/>
  <c r="AD1662" i="1"/>
  <c r="AE1662" i="1" s="1"/>
  <c r="AD1661" i="1"/>
  <c r="AE1661" i="1" s="1"/>
  <c r="AD1660" i="1"/>
  <c r="AE1660" i="1" s="1"/>
  <c r="AD1659" i="1"/>
  <c r="AE1659" i="1" s="1"/>
  <c r="AD1658" i="1"/>
  <c r="AE1658" i="1" s="1"/>
  <c r="AD1657" i="1"/>
  <c r="AE1657" i="1" s="1"/>
  <c r="AD1656" i="1"/>
  <c r="AE1656" i="1" s="1"/>
  <c r="AD1655" i="1"/>
  <c r="AE1655" i="1" s="1"/>
  <c r="AD1654" i="1"/>
  <c r="AE1654" i="1" s="1"/>
  <c r="AD1653" i="1"/>
  <c r="AE1653" i="1" s="1"/>
  <c r="AD1652" i="1"/>
  <c r="AE1652" i="1" s="1"/>
  <c r="AD1651" i="1"/>
  <c r="AE1651" i="1" s="1"/>
  <c r="AD1650" i="1"/>
  <c r="AE1650" i="1" s="1"/>
  <c r="AD1649" i="1"/>
  <c r="AE1649" i="1" s="1"/>
  <c r="AD1648" i="1"/>
  <c r="AE1648" i="1" s="1"/>
  <c r="AD1647" i="1"/>
  <c r="AE1647" i="1" s="1"/>
  <c r="AD1646" i="1"/>
  <c r="AE1646" i="1" s="1"/>
  <c r="AD1645" i="1"/>
  <c r="AE1645" i="1" s="1"/>
  <c r="AD1644" i="1"/>
  <c r="AE1644" i="1" s="1"/>
  <c r="AD1643" i="1"/>
  <c r="AE1643" i="1" s="1"/>
  <c r="AD1642" i="1"/>
  <c r="AE1642" i="1" s="1"/>
  <c r="AD1641" i="1"/>
  <c r="AE1641" i="1" s="1"/>
  <c r="AD1640" i="1"/>
  <c r="AE1640" i="1" s="1"/>
  <c r="AD1639" i="1"/>
  <c r="AE1639" i="1" s="1"/>
  <c r="AD1638" i="1"/>
  <c r="AE1638" i="1" s="1"/>
  <c r="AD1637" i="1"/>
  <c r="AE1637" i="1" s="1"/>
  <c r="AD1636" i="1"/>
  <c r="AE1636" i="1" s="1"/>
  <c r="AD1635" i="1"/>
  <c r="AE1635" i="1" s="1"/>
  <c r="AD1634" i="1"/>
  <c r="AE1634" i="1" s="1"/>
  <c r="AD1633" i="1"/>
  <c r="AE1633" i="1" s="1"/>
  <c r="AD1632" i="1"/>
  <c r="AE1632" i="1" s="1"/>
  <c r="AD1631" i="1"/>
  <c r="AE1631" i="1" s="1"/>
  <c r="AD1630" i="1"/>
  <c r="AE1630" i="1" s="1"/>
  <c r="AD1629" i="1"/>
  <c r="AE1629" i="1" s="1"/>
  <c r="AD1628" i="1"/>
  <c r="AE1628" i="1" s="1"/>
  <c r="AD1627" i="1"/>
  <c r="AE1627" i="1" s="1"/>
  <c r="AD1626" i="1"/>
  <c r="AE1626" i="1" s="1"/>
  <c r="AD1625" i="1"/>
  <c r="AE1625" i="1" s="1"/>
  <c r="AD1624" i="1"/>
  <c r="AE1624" i="1" s="1"/>
  <c r="AD1623" i="1"/>
  <c r="AE1623" i="1" s="1"/>
  <c r="AD1622" i="1"/>
  <c r="AE1622" i="1" s="1"/>
  <c r="AD1621" i="1"/>
  <c r="AE1621" i="1" s="1"/>
  <c r="AD1620" i="1"/>
  <c r="AE1620" i="1" s="1"/>
  <c r="AD1619" i="1"/>
  <c r="AE1619" i="1" s="1"/>
  <c r="AD1618" i="1"/>
  <c r="AE1618" i="1" s="1"/>
  <c r="AD1617" i="1"/>
  <c r="AE1617" i="1" s="1"/>
  <c r="AD1616" i="1"/>
  <c r="AE1616" i="1" s="1"/>
  <c r="AD1615" i="1"/>
  <c r="AE1615" i="1" s="1"/>
  <c r="AD1614" i="1"/>
  <c r="AE1614" i="1" s="1"/>
  <c r="AD1613" i="1"/>
  <c r="AE1613" i="1" s="1"/>
  <c r="AD1612" i="1"/>
  <c r="AE1612" i="1" s="1"/>
  <c r="AD1611" i="1"/>
  <c r="AE1611" i="1" s="1"/>
  <c r="AD1610" i="1"/>
  <c r="AE1610" i="1" s="1"/>
  <c r="AD1609" i="1"/>
  <c r="AE1609" i="1" s="1"/>
  <c r="AD1608" i="1"/>
  <c r="AE1608" i="1" s="1"/>
  <c r="AD1607" i="1"/>
  <c r="AE1607" i="1" s="1"/>
  <c r="AD1606" i="1"/>
  <c r="AE1606" i="1" s="1"/>
  <c r="AD1605" i="1"/>
  <c r="AE1605" i="1" s="1"/>
  <c r="AD1604" i="1"/>
  <c r="AE1604" i="1" s="1"/>
  <c r="AD1603" i="1"/>
  <c r="AE1603" i="1" s="1"/>
  <c r="AD1602" i="1"/>
  <c r="AE1602" i="1" s="1"/>
  <c r="AD1601" i="1"/>
  <c r="AE1601" i="1" s="1"/>
  <c r="AD1600" i="1"/>
  <c r="AE1600" i="1" s="1"/>
  <c r="AD1599" i="1"/>
  <c r="AE1599" i="1" s="1"/>
  <c r="AD1598" i="1"/>
  <c r="AE1598" i="1" s="1"/>
  <c r="AD1597" i="1"/>
  <c r="AE1597" i="1" s="1"/>
  <c r="AD1596" i="1"/>
  <c r="AE1596" i="1" s="1"/>
  <c r="AD1595" i="1"/>
  <c r="AE1595" i="1" s="1"/>
  <c r="AD1594" i="1"/>
  <c r="AE1594" i="1" s="1"/>
  <c r="AD1593" i="1"/>
  <c r="AE1593" i="1" s="1"/>
  <c r="AD1592" i="1"/>
  <c r="AE1592" i="1" s="1"/>
  <c r="AD1591" i="1"/>
  <c r="AE1591" i="1" s="1"/>
  <c r="AD1590" i="1"/>
  <c r="AE1590" i="1" s="1"/>
  <c r="AD1589" i="1"/>
  <c r="AE1589" i="1" s="1"/>
  <c r="AD1588" i="1"/>
  <c r="AE1588" i="1" s="1"/>
  <c r="AD1587" i="1"/>
  <c r="AE1587" i="1" s="1"/>
  <c r="AD1586" i="1"/>
  <c r="AE1586" i="1" s="1"/>
  <c r="AD1585" i="1"/>
  <c r="AE1585" i="1" s="1"/>
  <c r="AD1584" i="1"/>
  <c r="AE1584" i="1" s="1"/>
  <c r="AD1583" i="1"/>
  <c r="AE1583" i="1" s="1"/>
  <c r="AD1582" i="1"/>
  <c r="AE1582" i="1" s="1"/>
  <c r="AD1581" i="1"/>
  <c r="AE1581" i="1" s="1"/>
  <c r="AD1580" i="1"/>
  <c r="AE1580" i="1" s="1"/>
  <c r="AD1579" i="1"/>
  <c r="AE1579" i="1" s="1"/>
  <c r="AD1578" i="1"/>
  <c r="AE1578" i="1" s="1"/>
  <c r="AD1577" i="1"/>
  <c r="AE1577" i="1" s="1"/>
  <c r="AD1576" i="1"/>
  <c r="AE1576" i="1" s="1"/>
  <c r="AD1575" i="1"/>
  <c r="AE1575" i="1" s="1"/>
  <c r="AD1574" i="1"/>
  <c r="AE1574" i="1" s="1"/>
  <c r="AD1573" i="1"/>
  <c r="AE1573" i="1" s="1"/>
  <c r="AD1572" i="1"/>
  <c r="AE1572" i="1" s="1"/>
  <c r="AD1571" i="1"/>
  <c r="AE1571" i="1" s="1"/>
  <c r="AD1570" i="1"/>
  <c r="AE1570" i="1" s="1"/>
  <c r="AD1569" i="1"/>
  <c r="AE1569" i="1" s="1"/>
  <c r="AD1568" i="1"/>
  <c r="AE1568" i="1" s="1"/>
  <c r="AD1567" i="1"/>
  <c r="AE1567" i="1" s="1"/>
  <c r="AD1566" i="1"/>
  <c r="AE1566" i="1" s="1"/>
  <c r="AD1565" i="1"/>
  <c r="AE1565" i="1" s="1"/>
  <c r="AD1564" i="1"/>
  <c r="AE1564" i="1" s="1"/>
  <c r="AD1563" i="1"/>
  <c r="AE1563" i="1" s="1"/>
  <c r="AD1562" i="1"/>
  <c r="AE1562" i="1" s="1"/>
  <c r="AD1561" i="1"/>
  <c r="AE1561" i="1" s="1"/>
  <c r="AD1560" i="1"/>
  <c r="AE1560" i="1" s="1"/>
  <c r="AD1559" i="1"/>
  <c r="AE1559" i="1" s="1"/>
  <c r="AD1558" i="1"/>
  <c r="AE1558" i="1" s="1"/>
  <c r="AD1557" i="1"/>
  <c r="AE1557" i="1" s="1"/>
  <c r="AD1556" i="1"/>
  <c r="AE1556" i="1" s="1"/>
  <c r="AD1555" i="1"/>
  <c r="AE1555" i="1" s="1"/>
  <c r="AD1554" i="1"/>
  <c r="AE1554" i="1" s="1"/>
  <c r="AD1553" i="1"/>
  <c r="AE1553" i="1" s="1"/>
  <c r="AD1552" i="1"/>
  <c r="AE1552" i="1" s="1"/>
  <c r="AD1551" i="1"/>
  <c r="AE1551" i="1" s="1"/>
  <c r="AD1550" i="1"/>
  <c r="AE1550" i="1" s="1"/>
  <c r="AD1549" i="1"/>
  <c r="AE1549" i="1" s="1"/>
  <c r="AD1548" i="1"/>
  <c r="AE1548" i="1" s="1"/>
  <c r="AD1547" i="1"/>
  <c r="AE1547" i="1" s="1"/>
  <c r="AD1546" i="1"/>
  <c r="AE1546" i="1" s="1"/>
  <c r="AD1545" i="1"/>
  <c r="AE1545" i="1" s="1"/>
  <c r="AD1544" i="1"/>
  <c r="AE1544" i="1" s="1"/>
  <c r="AD1543" i="1"/>
  <c r="AE1543" i="1" s="1"/>
  <c r="AD1542" i="1"/>
  <c r="AE1542" i="1" s="1"/>
  <c r="AD1541" i="1"/>
  <c r="AE1541" i="1" s="1"/>
  <c r="AD1540" i="1"/>
  <c r="AE1540" i="1" s="1"/>
  <c r="AD1539" i="1"/>
  <c r="AE1539" i="1" s="1"/>
  <c r="AD1538" i="1"/>
  <c r="AE1538" i="1" s="1"/>
  <c r="AD1537" i="1"/>
  <c r="AE1537" i="1" s="1"/>
  <c r="AD1536" i="1"/>
  <c r="AE1536" i="1" s="1"/>
  <c r="AD1535" i="1"/>
  <c r="AE1535" i="1" s="1"/>
  <c r="AD1534" i="1"/>
  <c r="AE1534" i="1" s="1"/>
  <c r="AD1533" i="1"/>
  <c r="AE1533" i="1" s="1"/>
  <c r="AD1532" i="1"/>
  <c r="AE1532" i="1" s="1"/>
  <c r="AD1531" i="1"/>
  <c r="AE1531" i="1" s="1"/>
  <c r="AD1530" i="1"/>
  <c r="AE1530" i="1" s="1"/>
  <c r="AD1529" i="1"/>
  <c r="AE1529" i="1" s="1"/>
  <c r="AD1528" i="1"/>
  <c r="AE1528" i="1" s="1"/>
  <c r="AD1527" i="1"/>
  <c r="AE1527" i="1" s="1"/>
  <c r="AD1526" i="1"/>
  <c r="AE1526" i="1" s="1"/>
  <c r="AD1525" i="1"/>
  <c r="AE1525" i="1" s="1"/>
  <c r="AD1524" i="1"/>
  <c r="AE1524" i="1" s="1"/>
  <c r="AD1523" i="1"/>
  <c r="AE1523" i="1" s="1"/>
  <c r="AD1522" i="1"/>
  <c r="AE1522" i="1" s="1"/>
  <c r="AD1521" i="1"/>
  <c r="AE1521" i="1" s="1"/>
  <c r="AD1520" i="1"/>
  <c r="AE1520" i="1" s="1"/>
  <c r="AD1519" i="1"/>
  <c r="AE1519" i="1" s="1"/>
  <c r="AD1518" i="1"/>
  <c r="AE1518" i="1" s="1"/>
  <c r="AD1517" i="1"/>
  <c r="AE1517" i="1" s="1"/>
  <c r="AD1516" i="1"/>
  <c r="AE1516" i="1" s="1"/>
  <c r="AD1515" i="1"/>
  <c r="AE1515" i="1" s="1"/>
  <c r="AD1514" i="1"/>
  <c r="AE1514" i="1" s="1"/>
  <c r="AD1513" i="1"/>
  <c r="AE1513" i="1" s="1"/>
  <c r="AD1512" i="1"/>
  <c r="AE1512" i="1" s="1"/>
  <c r="AD1511" i="1"/>
  <c r="AE1511" i="1" s="1"/>
  <c r="AD1510" i="1"/>
  <c r="AE1510" i="1" s="1"/>
  <c r="AD1509" i="1"/>
  <c r="AE1509" i="1" s="1"/>
  <c r="AD1508" i="1"/>
  <c r="AE1508" i="1" s="1"/>
  <c r="AD1507" i="1"/>
  <c r="AE1507" i="1" s="1"/>
  <c r="AD1506" i="1"/>
  <c r="AE1506" i="1" s="1"/>
  <c r="AD1505" i="1"/>
  <c r="AE1505" i="1" s="1"/>
  <c r="AD1504" i="1"/>
  <c r="AE1504" i="1" s="1"/>
  <c r="AD1503" i="1"/>
  <c r="AE1503" i="1" s="1"/>
  <c r="AD1502" i="1"/>
  <c r="AE1502" i="1" s="1"/>
  <c r="AD1501" i="1"/>
  <c r="AE1501" i="1" s="1"/>
  <c r="AD1500" i="1"/>
  <c r="AE1500" i="1" s="1"/>
  <c r="AD1499" i="1"/>
  <c r="AE1499" i="1" s="1"/>
  <c r="AD1498" i="1"/>
  <c r="AE1498" i="1" s="1"/>
  <c r="AD1497" i="1"/>
  <c r="AE1497" i="1" s="1"/>
  <c r="AD1496" i="1"/>
  <c r="AE1496" i="1" s="1"/>
  <c r="AD1495" i="1"/>
  <c r="AE1495" i="1" s="1"/>
  <c r="AD1494" i="1"/>
  <c r="AE1494" i="1" s="1"/>
  <c r="AD1493" i="1"/>
  <c r="AE1493" i="1" s="1"/>
  <c r="AD1492" i="1"/>
  <c r="AE1492" i="1" s="1"/>
  <c r="AD1491" i="1"/>
  <c r="AE1491" i="1" s="1"/>
  <c r="AD1490" i="1"/>
  <c r="AE1490" i="1" s="1"/>
  <c r="AD1489" i="1"/>
  <c r="AE1489" i="1" s="1"/>
  <c r="AD1488" i="1"/>
  <c r="AE1488" i="1" s="1"/>
  <c r="AD1487" i="1"/>
  <c r="AE1487" i="1" s="1"/>
  <c r="AD1486" i="1"/>
  <c r="AE1486" i="1" s="1"/>
  <c r="AD1485" i="1"/>
  <c r="AE1485" i="1" s="1"/>
  <c r="AD1484" i="1"/>
  <c r="AE1484" i="1" s="1"/>
  <c r="AD1483" i="1"/>
  <c r="AE1483" i="1" s="1"/>
  <c r="AD1482" i="1"/>
  <c r="AE1482" i="1" s="1"/>
  <c r="AD1481" i="1"/>
  <c r="AE1481" i="1" s="1"/>
  <c r="AD1480" i="1"/>
  <c r="AE1480" i="1" s="1"/>
  <c r="AD1479" i="1"/>
  <c r="AE1479" i="1" s="1"/>
  <c r="AD1478" i="1"/>
  <c r="AE1478" i="1" s="1"/>
  <c r="AD1477" i="1"/>
  <c r="AE1477" i="1" s="1"/>
  <c r="AD1476" i="1"/>
  <c r="AE1476" i="1" s="1"/>
  <c r="AD1475" i="1"/>
  <c r="AE1475" i="1" s="1"/>
  <c r="AD1474" i="1"/>
  <c r="AE1474" i="1" s="1"/>
  <c r="AD1473" i="1"/>
  <c r="AE1473" i="1" s="1"/>
  <c r="AD1472" i="1"/>
  <c r="AE1472" i="1" s="1"/>
  <c r="AD1471" i="1"/>
  <c r="AE1471" i="1" s="1"/>
  <c r="AD1470" i="1"/>
  <c r="AE1470" i="1" s="1"/>
  <c r="AD1469" i="1"/>
  <c r="AE1469" i="1" s="1"/>
  <c r="AD1468" i="1"/>
  <c r="AE1468" i="1" s="1"/>
  <c r="AD1467" i="1"/>
  <c r="AE1467" i="1" s="1"/>
  <c r="AD1466" i="1"/>
  <c r="AE1466" i="1" s="1"/>
  <c r="AD1465" i="1"/>
  <c r="AE1465" i="1" s="1"/>
  <c r="AD1464" i="1"/>
  <c r="AE1464" i="1" s="1"/>
  <c r="AD1463" i="1"/>
  <c r="AE1463" i="1" s="1"/>
  <c r="AD1462" i="1"/>
  <c r="AE1462" i="1" s="1"/>
  <c r="AD1461" i="1"/>
  <c r="AE1461" i="1" s="1"/>
  <c r="AD1460" i="1"/>
  <c r="AE1460" i="1" s="1"/>
  <c r="AD1459" i="1"/>
  <c r="AE1459" i="1" s="1"/>
  <c r="AD1458" i="1"/>
  <c r="AE1458" i="1" s="1"/>
  <c r="AD1457" i="1"/>
  <c r="AE1457" i="1" s="1"/>
  <c r="AD1456" i="1"/>
  <c r="AE1456" i="1" s="1"/>
  <c r="AD1455" i="1"/>
  <c r="AE1455" i="1" s="1"/>
  <c r="AD1454" i="1"/>
  <c r="AE1454" i="1" s="1"/>
  <c r="AD1453" i="1"/>
  <c r="AE1453" i="1" s="1"/>
  <c r="AD1452" i="1"/>
  <c r="AE1452" i="1" s="1"/>
  <c r="AD1451" i="1"/>
  <c r="AE1451" i="1" s="1"/>
  <c r="AD1450" i="1"/>
  <c r="AE1450" i="1" s="1"/>
  <c r="AD1449" i="1"/>
  <c r="AE1449" i="1" s="1"/>
  <c r="AD1448" i="1"/>
  <c r="AE1448" i="1" s="1"/>
  <c r="AD1447" i="1"/>
  <c r="AE1447" i="1" s="1"/>
  <c r="AD1446" i="1"/>
  <c r="AE1446" i="1" s="1"/>
  <c r="AD1445" i="1"/>
  <c r="AE1445" i="1" s="1"/>
  <c r="AD1444" i="1"/>
  <c r="AE1444" i="1" s="1"/>
  <c r="AD1443" i="1"/>
  <c r="AE1443" i="1" s="1"/>
  <c r="AD1442" i="1"/>
  <c r="AE1442" i="1" s="1"/>
  <c r="AD1441" i="1"/>
  <c r="AE1441" i="1" s="1"/>
  <c r="AD1440" i="1"/>
  <c r="AE1440" i="1" s="1"/>
  <c r="AD1439" i="1"/>
  <c r="AE1439" i="1" s="1"/>
  <c r="AD1438" i="1"/>
  <c r="AE1438" i="1" s="1"/>
  <c r="AD1437" i="1"/>
  <c r="AE1437" i="1" s="1"/>
  <c r="AD1436" i="1"/>
  <c r="AE1436" i="1" s="1"/>
  <c r="AD1435" i="1"/>
  <c r="AE1435" i="1" s="1"/>
  <c r="AD1434" i="1"/>
  <c r="AE1434" i="1" s="1"/>
  <c r="AD1433" i="1"/>
  <c r="AE1433" i="1" s="1"/>
  <c r="AD1432" i="1"/>
  <c r="AE1432" i="1" s="1"/>
  <c r="AD1431" i="1"/>
  <c r="AE1431" i="1" s="1"/>
  <c r="AD1430" i="1"/>
  <c r="AE1430" i="1" s="1"/>
  <c r="AD1429" i="1"/>
  <c r="AE1429" i="1" s="1"/>
  <c r="AD1428" i="1"/>
  <c r="AE1428" i="1" s="1"/>
  <c r="AD1427" i="1"/>
  <c r="AE1427" i="1" s="1"/>
  <c r="AD1426" i="1"/>
  <c r="AE1426" i="1" s="1"/>
  <c r="AD1425" i="1"/>
  <c r="AE1425" i="1" s="1"/>
  <c r="AD1424" i="1"/>
  <c r="AE1424" i="1" s="1"/>
  <c r="AD1423" i="1"/>
  <c r="AE1423" i="1" s="1"/>
  <c r="AD1422" i="1"/>
  <c r="AE1422" i="1" s="1"/>
  <c r="AD1421" i="1"/>
  <c r="AE1421" i="1" s="1"/>
  <c r="AD1420" i="1"/>
  <c r="AE1420" i="1" s="1"/>
  <c r="AD1419" i="1"/>
  <c r="AE1419" i="1" s="1"/>
  <c r="AD1418" i="1"/>
  <c r="AE1418" i="1" s="1"/>
  <c r="AD1417" i="1"/>
  <c r="AE1417" i="1" s="1"/>
  <c r="AD1416" i="1"/>
  <c r="AE1416" i="1" s="1"/>
  <c r="AD1415" i="1"/>
  <c r="AE1415" i="1" s="1"/>
  <c r="AD1414" i="1"/>
  <c r="AE1414" i="1" s="1"/>
  <c r="AD1413" i="1"/>
  <c r="AE1413" i="1" s="1"/>
  <c r="AD1412" i="1"/>
  <c r="AE1412" i="1" s="1"/>
  <c r="AD1411" i="1"/>
  <c r="AE1411" i="1" s="1"/>
  <c r="AD1410" i="1"/>
  <c r="AE1410" i="1" s="1"/>
  <c r="AD1409" i="1"/>
  <c r="AE1409" i="1" s="1"/>
  <c r="AD1408" i="1"/>
  <c r="AE1408" i="1" s="1"/>
  <c r="AD1407" i="1"/>
  <c r="AE1407" i="1" s="1"/>
  <c r="AD1406" i="1"/>
  <c r="AE1406" i="1" s="1"/>
  <c r="AD1405" i="1"/>
  <c r="AE1405" i="1" s="1"/>
  <c r="AD1404" i="1"/>
  <c r="AE1404" i="1" s="1"/>
  <c r="AD1403" i="1"/>
  <c r="AE1403" i="1" s="1"/>
  <c r="AD1402" i="1"/>
  <c r="AE1402" i="1" s="1"/>
  <c r="AD1401" i="1"/>
  <c r="AE1401" i="1" s="1"/>
  <c r="AD1400" i="1"/>
  <c r="AE1400" i="1" s="1"/>
  <c r="AD1399" i="1"/>
  <c r="AE1399" i="1" s="1"/>
  <c r="AD1398" i="1"/>
  <c r="AE1398" i="1" s="1"/>
  <c r="AD1397" i="1"/>
  <c r="AE1397" i="1" s="1"/>
  <c r="AD1396" i="1"/>
  <c r="AE1396" i="1" s="1"/>
  <c r="AD1395" i="1"/>
  <c r="AE1395" i="1" s="1"/>
  <c r="AD1394" i="1"/>
  <c r="AE1394" i="1" s="1"/>
  <c r="AD1393" i="1"/>
  <c r="AE1393" i="1" s="1"/>
  <c r="AD1392" i="1"/>
  <c r="AE1392" i="1" s="1"/>
  <c r="AD1391" i="1"/>
  <c r="AE1391" i="1" s="1"/>
  <c r="AD1390" i="1"/>
  <c r="AE1390" i="1" s="1"/>
  <c r="AD1389" i="1"/>
  <c r="AE1389" i="1" s="1"/>
  <c r="AD1388" i="1"/>
  <c r="AE1388" i="1" s="1"/>
  <c r="AD1387" i="1"/>
  <c r="AE1387" i="1" s="1"/>
  <c r="AD1386" i="1"/>
  <c r="AE1386" i="1" s="1"/>
  <c r="AD1385" i="1"/>
  <c r="AE1385" i="1" s="1"/>
  <c r="AD1384" i="1"/>
  <c r="AE1384" i="1" s="1"/>
  <c r="AD1383" i="1"/>
  <c r="AE1383" i="1" s="1"/>
  <c r="AD1382" i="1"/>
  <c r="AE1382" i="1" s="1"/>
  <c r="AD1381" i="1"/>
  <c r="AE1381" i="1" s="1"/>
  <c r="AD1380" i="1"/>
  <c r="AE1380" i="1" s="1"/>
  <c r="AD1379" i="1"/>
  <c r="AE1379" i="1" s="1"/>
  <c r="AD1378" i="1"/>
  <c r="AE1378" i="1" s="1"/>
  <c r="AD1377" i="1"/>
  <c r="AE1377" i="1" s="1"/>
  <c r="AD1376" i="1"/>
  <c r="AE1376" i="1" s="1"/>
  <c r="AD1375" i="1"/>
  <c r="AE1375" i="1" s="1"/>
  <c r="AD1374" i="1"/>
  <c r="AE1374" i="1" s="1"/>
  <c r="AD1373" i="1"/>
  <c r="AE1373" i="1" s="1"/>
  <c r="AD1372" i="1"/>
  <c r="AE1372" i="1" s="1"/>
  <c r="AD1371" i="1"/>
  <c r="AE1371" i="1" s="1"/>
  <c r="AD1370" i="1"/>
  <c r="AE1370" i="1" s="1"/>
  <c r="AD1369" i="1"/>
  <c r="AE1369" i="1" s="1"/>
  <c r="AD1368" i="1"/>
  <c r="AE1368" i="1" s="1"/>
  <c r="AD1367" i="1"/>
  <c r="AE1367" i="1" s="1"/>
  <c r="AD1366" i="1"/>
  <c r="AE1366" i="1" s="1"/>
  <c r="AD1365" i="1"/>
  <c r="AE1365" i="1" s="1"/>
  <c r="AD1364" i="1"/>
  <c r="AE1364" i="1" s="1"/>
  <c r="AD1363" i="1"/>
  <c r="AE1363" i="1" s="1"/>
  <c r="AD1362" i="1"/>
  <c r="AE1362" i="1" s="1"/>
  <c r="AD1361" i="1"/>
  <c r="AE1361" i="1" s="1"/>
  <c r="AD1360" i="1"/>
  <c r="AE1360" i="1" s="1"/>
  <c r="AD1359" i="1"/>
  <c r="AE1359" i="1" s="1"/>
  <c r="AD1358" i="1"/>
  <c r="AE1358" i="1" s="1"/>
  <c r="AD1357" i="1"/>
  <c r="AE1357" i="1" s="1"/>
  <c r="AD1356" i="1"/>
  <c r="AE1356" i="1" s="1"/>
  <c r="AD1355" i="1"/>
  <c r="AE1355" i="1" s="1"/>
  <c r="AD1354" i="1"/>
  <c r="AE1354" i="1" s="1"/>
  <c r="AD1353" i="1"/>
  <c r="AE1353" i="1" s="1"/>
  <c r="AD1352" i="1"/>
  <c r="AE1352" i="1" s="1"/>
  <c r="AD1351" i="1"/>
  <c r="AE1351" i="1" s="1"/>
  <c r="AD1350" i="1"/>
  <c r="AE1350" i="1" s="1"/>
  <c r="AD1349" i="1"/>
  <c r="AE1349" i="1" s="1"/>
  <c r="AD1348" i="1"/>
  <c r="AE1348" i="1" s="1"/>
  <c r="AD1347" i="1"/>
  <c r="AE1347" i="1" s="1"/>
  <c r="AD1346" i="1"/>
  <c r="AE1346" i="1" s="1"/>
  <c r="AD1345" i="1"/>
  <c r="AE1345" i="1" s="1"/>
  <c r="AD1344" i="1"/>
  <c r="AE1344" i="1" s="1"/>
  <c r="AD1343" i="1"/>
  <c r="AE1343" i="1" s="1"/>
  <c r="AD1342" i="1"/>
  <c r="AE1342" i="1" s="1"/>
  <c r="AD1341" i="1"/>
  <c r="AE1341" i="1" s="1"/>
  <c r="AD1340" i="1"/>
  <c r="AE1340" i="1" s="1"/>
  <c r="AD1339" i="1"/>
  <c r="AE1339" i="1" s="1"/>
  <c r="AD1338" i="1"/>
  <c r="AE1338" i="1" s="1"/>
  <c r="AD1337" i="1"/>
  <c r="AE1337" i="1" s="1"/>
  <c r="AD1336" i="1"/>
  <c r="AE1336" i="1" s="1"/>
  <c r="AD1335" i="1"/>
  <c r="AE1335" i="1" s="1"/>
  <c r="AD1334" i="1"/>
  <c r="AE1334" i="1" s="1"/>
  <c r="AD1333" i="1"/>
  <c r="AE1333" i="1" s="1"/>
  <c r="AD1332" i="1"/>
  <c r="AE1332" i="1" s="1"/>
  <c r="AD1331" i="1"/>
  <c r="AE1331" i="1" s="1"/>
  <c r="AD1330" i="1"/>
  <c r="AE1330" i="1" s="1"/>
  <c r="AD1329" i="1"/>
  <c r="AE1329" i="1" s="1"/>
  <c r="AD1328" i="1"/>
  <c r="AE1328" i="1" s="1"/>
  <c r="AD1327" i="1"/>
  <c r="AE1327" i="1" s="1"/>
  <c r="AD1326" i="1"/>
  <c r="AE1326" i="1" s="1"/>
  <c r="AD1325" i="1"/>
  <c r="AE1325" i="1" s="1"/>
  <c r="AD1324" i="1"/>
  <c r="AE1324" i="1" s="1"/>
  <c r="AD1323" i="1"/>
  <c r="AE1323" i="1" s="1"/>
  <c r="AD1322" i="1"/>
  <c r="AE1322" i="1" s="1"/>
  <c r="AD1321" i="1"/>
  <c r="AE1321" i="1" s="1"/>
  <c r="AD1320" i="1"/>
  <c r="AE1320" i="1" s="1"/>
  <c r="AD1319" i="1"/>
  <c r="AE1319" i="1" s="1"/>
  <c r="AD1318" i="1"/>
  <c r="AE1318" i="1" s="1"/>
  <c r="AD1317" i="1"/>
  <c r="AE1317" i="1" s="1"/>
  <c r="AD1316" i="1"/>
  <c r="AE1316" i="1" s="1"/>
  <c r="AD1315" i="1"/>
  <c r="AE1315" i="1" s="1"/>
  <c r="AD1314" i="1"/>
  <c r="AE1314" i="1" s="1"/>
  <c r="AD1313" i="1"/>
  <c r="AE1313" i="1" s="1"/>
  <c r="AD1312" i="1"/>
  <c r="AE1312" i="1" s="1"/>
  <c r="AD1311" i="1"/>
  <c r="AE1311" i="1" s="1"/>
  <c r="AD1310" i="1"/>
  <c r="AE1310" i="1" s="1"/>
  <c r="AD1309" i="1"/>
  <c r="AE1309" i="1" s="1"/>
  <c r="AD1308" i="1"/>
  <c r="AE1308" i="1" s="1"/>
  <c r="AD1307" i="1"/>
  <c r="AE1307" i="1" s="1"/>
  <c r="AD1306" i="1"/>
  <c r="AE1306" i="1" s="1"/>
  <c r="AD1305" i="1"/>
  <c r="AE1305" i="1" s="1"/>
  <c r="AD1304" i="1"/>
  <c r="AE1304" i="1" s="1"/>
  <c r="AD1303" i="1"/>
  <c r="AE1303" i="1" s="1"/>
  <c r="AD1302" i="1"/>
  <c r="AE1302" i="1" s="1"/>
  <c r="AD1301" i="1"/>
  <c r="AE1301" i="1" s="1"/>
  <c r="AD1300" i="1"/>
  <c r="AE1300" i="1" s="1"/>
  <c r="AD1299" i="1"/>
  <c r="AE1299" i="1" s="1"/>
  <c r="AD1298" i="1"/>
  <c r="AE1298" i="1" s="1"/>
  <c r="AD1297" i="1"/>
  <c r="AE1297" i="1" s="1"/>
  <c r="AD1296" i="1"/>
  <c r="AE1296" i="1" s="1"/>
  <c r="AD1295" i="1"/>
  <c r="AE1295" i="1" s="1"/>
  <c r="AD1294" i="1"/>
  <c r="AE1294" i="1" s="1"/>
  <c r="AD1293" i="1"/>
  <c r="AE1293" i="1" s="1"/>
  <c r="AD1292" i="1"/>
  <c r="AE1292" i="1" s="1"/>
  <c r="AD1291" i="1"/>
  <c r="AE1291" i="1" s="1"/>
  <c r="AD1290" i="1"/>
  <c r="AE1290" i="1" s="1"/>
  <c r="AD1289" i="1"/>
  <c r="AE1289" i="1" s="1"/>
  <c r="AD1288" i="1"/>
  <c r="AE1288" i="1" s="1"/>
  <c r="AD1287" i="1"/>
  <c r="AE1287" i="1" s="1"/>
  <c r="AD1286" i="1"/>
  <c r="AE1286" i="1" s="1"/>
  <c r="AD1285" i="1"/>
  <c r="AE1285" i="1" s="1"/>
  <c r="AD1284" i="1"/>
  <c r="AE1284" i="1" s="1"/>
  <c r="AD1283" i="1"/>
  <c r="AE1283" i="1" s="1"/>
  <c r="AD1282" i="1"/>
  <c r="AE1282" i="1" s="1"/>
  <c r="AD1281" i="1"/>
  <c r="AE1281" i="1" s="1"/>
  <c r="AD1280" i="1"/>
  <c r="AE1280" i="1" s="1"/>
  <c r="AD1279" i="1"/>
  <c r="AE1279" i="1" s="1"/>
  <c r="AD1278" i="1"/>
  <c r="AE1278" i="1" s="1"/>
  <c r="AD1277" i="1"/>
  <c r="AE1277" i="1" s="1"/>
  <c r="AD1276" i="1"/>
  <c r="AE1276" i="1" s="1"/>
  <c r="AD1275" i="1"/>
  <c r="AE1275" i="1" s="1"/>
  <c r="AD1274" i="1"/>
  <c r="AE1274" i="1" s="1"/>
  <c r="AD1273" i="1"/>
  <c r="AE1273" i="1" s="1"/>
  <c r="AD1272" i="1"/>
  <c r="AE1272" i="1" s="1"/>
  <c r="AD1271" i="1"/>
  <c r="AE1271" i="1" s="1"/>
  <c r="AD1270" i="1"/>
  <c r="AE1270" i="1" s="1"/>
  <c r="AD1269" i="1"/>
  <c r="AE1269" i="1" s="1"/>
  <c r="AD1268" i="1"/>
  <c r="AE1268" i="1" s="1"/>
  <c r="AD1267" i="1"/>
  <c r="AE1267" i="1" s="1"/>
  <c r="AD1266" i="1"/>
  <c r="AE1266" i="1" s="1"/>
  <c r="AD1265" i="1"/>
  <c r="AE1265" i="1" s="1"/>
  <c r="AD1264" i="1"/>
  <c r="AE1264" i="1" s="1"/>
  <c r="AD1263" i="1"/>
  <c r="AE1263" i="1" s="1"/>
  <c r="AD1262" i="1"/>
  <c r="AE1262" i="1" s="1"/>
  <c r="AD1261" i="1"/>
  <c r="AE1261" i="1" s="1"/>
  <c r="AD1260" i="1"/>
  <c r="AE1260" i="1" s="1"/>
  <c r="AD1259" i="1"/>
  <c r="AE1259" i="1" s="1"/>
  <c r="AD1258" i="1"/>
  <c r="AE1258" i="1" s="1"/>
  <c r="AD1257" i="1"/>
  <c r="AE1257" i="1" s="1"/>
  <c r="AD1256" i="1"/>
  <c r="AE1256" i="1" s="1"/>
  <c r="AD1255" i="1"/>
  <c r="AE1255" i="1" s="1"/>
  <c r="AD1254" i="1"/>
  <c r="AE1254" i="1" s="1"/>
  <c r="AD1253" i="1"/>
  <c r="AE1253" i="1" s="1"/>
  <c r="AD1252" i="1"/>
  <c r="AE1252" i="1" s="1"/>
  <c r="AD1251" i="1"/>
  <c r="AE1251" i="1" s="1"/>
  <c r="AD1250" i="1"/>
  <c r="AE1250" i="1" s="1"/>
  <c r="AD1249" i="1"/>
  <c r="AE1249" i="1" s="1"/>
  <c r="AD1248" i="1"/>
  <c r="AE1248" i="1" s="1"/>
  <c r="AD1247" i="1"/>
  <c r="AE1247" i="1" s="1"/>
  <c r="AD1246" i="1"/>
  <c r="AE1246" i="1" s="1"/>
  <c r="AD1245" i="1"/>
  <c r="AE1245" i="1" s="1"/>
  <c r="AD1244" i="1"/>
  <c r="AE1244" i="1" s="1"/>
  <c r="AD1243" i="1"/>
  <c r="AE1243" i="1" s="1"/>
  <c r="AD1242" i="1"/>
  <c r="AE1242" i="1" s="1"/>
  <c r="AD1241" i="1"/>
  <c r="AE1241" i="1" s="1"/>
  <c r="AD1240" i="1"/>
  <c r="AE1240" i="1" s="1"/>
  <c r="AD1239" i="1"/>
  <c r="AE1239" i="1" s="1"/>
  <c r="AD1238" i="1"/>
  <c r="AE1238" i="1" s="1"/>
  <c r="AD1237" i="1"/>
  <c r="AE1237" i="1" s="1"/>
  <c r="AD1236" i="1"/>
  <c r="AE1236" i="1" s="1"/>
  <c r="AD1235" i="1"/>
  <c r="AE1235" i="1" s="1"/>
  <c r="AD1234" i="1"/>
  <c r="AE1234" i="1" s="1"/>
  <c r="AD1233" i="1"/>
  <c r="AE1233" i="1" s="1"/>
  <c r="AD1232" i="1"/>
  <c r="AE1232" i="1" s="1"/>
  <c r="AD1231" i="1"/>
  <c r="AE1231" i="1" s="1"/>
  <c r="AD1230" i="1"/>
  <c r="AE1230" i="1" s="1"/>
  <c r="AD1229" i="1"/>
  <c r="AE1229" i="1" s="1"/>
  <c r="AD1228" i="1"/>
  <c r="AE1228" i="1" s="1"/>
  <c r="AD1227" i="1"/>
  <c r="AE1227" i="1" s="1"/>
  <c r="AD1226" i="1"/>
  <c r="AE1226" i="1" s="1"/>
  <c r="AD1225" i="1"/>
  <c r="AE1225" i="1" s="1"/>
  <c r="AD1224" i="1"/>
  <c r="AE1224" i="1" s="1"/>
  <c r="AD1223" i="1"/>
  <c r="AE1223" i="1" s="1"/>
  <c r="AD1222" i="1"/>
  <c r="AE1222" i="1" s="1"/>
  <c r="AD1221" i="1"/>
  <c r="AE1221" i="1" s="1"/>
  <c r="AD1220" i="1"/>
  <c r="AE1220" i="1" s="1"/>
  <c r="AD1219" i="1"/>
  <c r="AE1219" i="1" s="1"/>
  <c r="AD1218" i="1"/>
  <c r="AE1218" i="1" s="1"/>
  <c r="AD1217" i="1"/>
  <c r="AE1217" i="1" s="1"/>
  <c r="AD1216" i="1"/>
  <c r="AE1216" i="1" s="1"/>
  <c r="AD1215" i="1"/>
  <c r="AE1215" i="1" s="1"/>
  <c r="AD1214" i="1"/>
  <c r="AE1214" i="1" s="1"/>
  <c r="AD1213" i="1"/>
  <c r="AE1213" i="1" s="1"/>
  <c r="AD1212" i="1"/>
  <c r="AE1212" i="1" s="1"/>
  <c r="AD1211" i="1"/>
  <c r="AE1211" i="1" s="1"/>
  <c r="AD1210" i="1"/>
  <c r="AE1210" i="1" s="1"/>
  <c r="AD1209" i="1"/>
  <c r="AE1209" i="1" s="1"/>
  <c r="AD1208" i="1"/>
  <c r="AE1208" i="1" s="1"/>
  <c r="AD1207" i="1"/>
  <c r="AE1207" i="1" s="1"/>
  <c r="AD1206" i="1"/>
  <c r="AE1206" i="1" s="1"/>
  <c r="AD1205" i="1"/>
  <c r="AE1205" i="1" s="1"/>
  <c r="AD1204" i="1"/>
  <c r="AE1204" i="1" s="1"/>
  <c r="AD1203" i="1"/>
  <c r="AE1203" i="1" s="1"/>
  <c r="AD1202" i="1"/>
  <c r="AE1202" i="1" s="1"/>
  <c r="AD1201" i="1"/>
  <c r="AE1201" i="1" s="1"/>
  <c r="AD1200" i="1"/>
  <c r="AE1200" i="1" s="1"/>
  <c r="AD1199" i="1"/>
  <c r="AE1199" i="1" s="1"/>
  <c r="AD1198" i="1"/>
  <c r="AE1198" i="1" s="1"/>
  <c r="AD1197" i="1"/>
  <c r="AE1197" i="1" s="1"/>
  <c r="AD1196" i="1"/>
  <c r="AE1196" i="1" s="1"/>
  <c r="AD1195" i="1"/>
  <c r="AE1195" i="1" s="1"/>
  <c r="AD1194" i="1"/>
  <c r="AE1194" i="1" s="1"/>
  <c r="AD1193" i="1"/>
  <c r="AE1193" i="1" s="1"/>
  <c r="AD1192" i="1"/>
  <c r="AE1192" i="1" s="1"/>
  <c r="AD1191" i="1"/>
  <c r="AE1191" i="1" s="1"/>
  <c r="AD1190" i="1"/>
  <c r="AE1190" i="1" s="1"/>
  <c r="AD1189" i="1"/>
  <c r="AE1189" i="1" s="1"/>
  <c r="AD1188" i="1"/>
  <c r="AE1188" i="1" s="1"/>
  <c r="AD1187" i="1"/>
  <c r="AE1187" i="1" s="1"/>
  <c r="AD1186" i="1"/>
  <c r="AE1186" i="1" s="1"/>
  <c r="AD1185" i="1"/>
  <c r="AE1185" i="1" s="1"/>
  <c r="AD1184" i="1"/>
  <c r="AE1184" i="1" s="1"/>
  <c r="AD1183" i="1"/>
  <c r="AE1183" i="1" s="1"/>
  <c r="AD1182" i="1"/>
  <c r="AE1182" i="1" s="1"/>
  <c r="AD1181" i="1"/>
  <c r="AE1181" i="1" s="1"/>
  <c r="AD1180" i="1"/>
  <c r="AE1180" i="1" s="1"/>
  <c r="AD1179" i="1"/>
  <c r="AE1179" i="1" s="1"/>
  <c r="AD1178" i="1"/>
  <c r="AE1178" i="1" s="1"/>
  <c r="AD1177" i="1"/>
  <c r="AE1177" i="1" s="1"/>
  <c r="AD1176" i="1"/>
  <c r="AE1176" i="1" s="1"/>
  <c r="AD1175" i="1"/>
  <c r="AE1175" i="1" s="1"/>
  <c r="AD1174" i="1"/>
  <c r="AE1174" i="1" s="1"/>
  <c r="AD1173" i="1"/>
  <c r="AE1173" i="1" s="1"/>
  <c r="AD1172" i="1"/>
  <c r="AE1172" i="1" s="1"/>
  <c r="AD1171" i="1"/>
  <c r="AE1171" i="1" s="1"/>
  <c r="AD1170" i="1"/>
  <c r="AE1170" i="1" s="1"/>
  <c r="AD1169" i="1"/>
  <c r="AE1169" i="1" s="1"/>
  <c r="AD1168" i="1"/>
  <c r="AE1168" i="1" s="1"/>
  <c r="AD1167" i="1"/>
  <c r="AE1167" i="1" s="1"/>
  <c r="AD1166" i="1"/>
  <c r="AE1166" i="1" s="1"/>
  <c r="AD1165" i="1"/>
  <c r="AE1165" i="1" s="1"/>
  <c r="AD1164" i="1"/>
  <c r="AE1164" i="1" s="1"/>
  <c r="AD1163" i="1"/>
  <c r="AE1163" i="1" s="1"/>
  <c r="AD1162" i="1"/>
  <c r="AE1162" i="1" s="1"/>
  <c r="AD1161" i="1"/>
  <c r="AE1161" i="1" s="1"/>
  <c r="AD1160" i="1"/>
  <c r="AE1160" i="1" s="1"/>
  <c r="AD1159" i="1"/>
  <c r="AE1159" i="1" s="1"/>
  <c r="AD1158" i="1"/>
  <c r="AE1158" i="1" s="1"/>
  <c r="AD1157" i="1"/>
  <c r="AE1157" i="1" s="1"/>
  <c r="AD1156" i="1"/>
  <c r="AE1156" i="1" s="1"/>
  <c r="AD1155" i="1"/>
  <c r="AE1155" i="1" s="1"/>
  <c r="AD1154" i="1"/>
  <c r="AE1154" i="1" s="1"/>
  <c r="AD1153" i="1"/>
  <c r="AE1153" i="1" s="1"/>
  <c r="AD1152" i="1"/>
  <c r="AE1152" i="1" s="1"/>
  <c r="AD1151" i="1"/>
  <c r="AE1151" i="1" s="1"/>
  <c r="AD1150" i="1"/>
  <c r="AE1150" i="1" s="1"/>
  <c r="AD1149" i="1"/>
  <c r="AE1149" i="1" s="1"/>
  <c r="AD1148" i="1"/>
  <c r="AE1148" i="1" s="1"/>
  <c r="AD1147" i="1"/>
  <c r="AE1147" i="1" s="1"/>
  <c r="AD1146" i="1"/>
  <c r="AE1146" i="1" s="1"/>
  <c r="AD1145" i="1"/>
  <c r="AE1145" i="1" s="1"/>
  <c r="AD1144" i="1"/>
  <c r="AE1144" i="1" s="1"/>
  <c r="AD1143" i="1"/>
  <c r="AE1143" i="1" s="1"/>
  <c r="AD1142" i="1"/>
  <c r="AE1142" i="1" s="1"/>
  <c r="AD1141" i="1"/>
  <c r="AE1141" i="1" s="1"/>
  <c r="AD1140" i="1"/>
  <c r="AE1140" i="1" s="1"/>
  <c r="AD1139" i="1"/>
  <c r="AE1139" i="1" s="1"/>
  <c r="AD1138" i="1"/>
  <c r="AE1138" i="1" s="1"/>
  <c r="AD1137" i="1"/>
  <c r="AE1137" i="1" s="1"/>
  <c r="AD1136" i="1"/>
  <c r="AE1136" i="1" s="1"/>
  <c r="AD1135" i="1"/>
  <c r="AE1135" i="1" s="1"/>
  <c r="AD1134" i="1"/>
  <c r="AE1134" i="1" s="1"/>
  <c r="AD1133" i="1"/>
  <c r="AE1133" i="1" s="1"/>
  <c r="AD1132" i="1"/>
  <c r="AE1132" i="1" s="1"/>
  <c r="AD1131" i="1"/>
  <c r="AE1131" i="1" s="1"/>
  <c r="AD1130" i="1"/>
  <c r="AE1130" i="1" s="1"/>
  <c r="AD1129" i="1"/>
  <c r="AE1129" i="1" s="1"/>
  <c r="AD1128" i="1"/>
  <c r="AE1128" i="1" s="1"/>
  <c r="AD1127" i="1"/>
  <c r="AE1127" i="1" s="1"/>
  <c r="AD1126" i="1"/>
  <c r="AE1126" i="1" s="1"/>
  <c r="AD1125" i="1"/>
  <c r="AE1125" i="1" s="1"/>
  <c r="AD1124" i="1"/>
  <c r="AE1124" i="1" s="1"/>
  <c r="AD1123" i="1"/>
  <c r="AE1123" i="1" s="1"/>
  <c r="AD1122" i="1"/>
  <c r="AE1122" i="1" s="1"/>
  <c r="AD1121" i="1"/>
  <c r="AE1121" i="1" s="1"/>
  <c r="AD1120" i="1"/>
  <c r="AE1120" i="1" s="1"/>
  <c r="AD1119" i="1"/>
  <c r="AE1119" i="1" s="1"/>
  <c r="AD1118" i="1"/>
  <c r="AE1118" i="1" s="1"/>
  <c r="AD1117" i="1"/>
  <c r="AE1117" i="1" s="1"/>
  <c r="AD1116" i="1"/>
  <c r="AE1116" i="1" s="1"/>
  <c r="AD1115" i="1"/>
  <c r="AE1115" i="1" s="1"/>
  <c r="AD1114" i="1"/>
  <c r="AE1114" i="1" s="1"/>
  <c r="AD1113" i="1"/>
  <c r="AE1113" i="1" s="1"/>
  <c r="AD1112" i="1"/>
  <c r="AE1112" i="1" s="1"/>
  <c r="AD1111" i="1"/>
  <c r="AE1111" i="1" s="1"/>
  <c r="AD1110" i="1"/>
  <c r="AE1110" i="1" s="1"/>
  <c r="AD1109" i="1"/>
  <c r="AE1109" i="1" s="1"/>
  <c r="AD1108" i="1"/>
  <c r="AE1108" i="1" s="1"/>
  <c r="AD1107" i="1"/>
  <c r="AE1107" i="1" s="1"/>
  <c r="AD1106" i="1"/>
  <c r="AE1106" i="1" s="1"/>
  <c r="AD1105" i="1"/>
  <c r="AE1105" i="1" s="1"/>
  <c r="AD1104" i="1"/>
  <c r="AE1104" i="1" s="1"/>
  <c r="AD1103" i="1"/>
  <c r="AE1103" i="1" s="1"/>
  <c r="AD1102" i="1"/>
  <c r="AE1102" i="1" s="1"/>
  <c r="AD1101" i="1"/>
  <c r="AE1101" i="1" s="1"/>
  <c r="AD1100" i="1"/>
  <c r="AE1100" i="1" s="1"/>
  <c r="AD1099" i="1"/>
  <c r="AE1099" i="1" s="1"/>
  <c r="AD1098" i="1"/>
  <c r="AE1098" i="1" s="1"/>
  <c r="AD1097" i="1"/>
  <c r="AE1097" i="1" s="1"/>
  <c r="AD1096" i="1"/>
  <c r="AE1096" i="1" s="1"/>
  <c r="AD1095" i="1"/>
  <c r="AE1095" i="1" s="1"/>
  <c r="AD1094" i="1"/>
  <c r="AE1094" i="1" s="1"/>
  <c r="AD1093" i="1"/>
  <c r="AE1093" i="1" s="1"/>
  <c r="AD1092" i="1"/>
  <c r="AE1092" i="1" s="1"/>
  <c r="AD1091" i="1"/>
  <c r="AE1091" i="1" s="1"/>
  <c r="AD1090" i="1"/>
  <c r="AE1090" i="1" s="1"/>
  <c r="AD1089" i="1"/>
  <c r="AE1089" i="1" s="1"/>
  <c r="AD1088" i="1"/>
  <c r="AE1088" i="1" s="1"/>
  <c r="AD1087" i="1"/>
  <c r="AE1087" i="1" s="1"/>
  <c r="AD1086" i="1"/>
  <c r="AE1086" i="1" s="1"/>
  <c r="AD1085" i="1"/>
  <c r="AE1085" i="1" s="1"/>
  <c r="AD1084" i="1"/>
  <c r="AE1084" i="1" s="1"/>
  <c r="AD1083" i="1"/>
  <c r="AE1083" i="1" s="1"/>
  <c r="AD1082" i="1"/>
  <c r="AE1082" i="1" s="1"/>
  <c r="AD1081" i="1"/>
  <c r="AE1081" i="1" s="1"/>
  <c r="AD1080" i="1"/>
  <c r="AE1080" i="1" s="1"/>
  <c r="AD1079" i="1"/>
  <c r="AE1079" i="1" s="1"/>
  <c r="AD1078" i="1"/>
  <c r="AE1078" i="1" s="1"/>
  <c r="AD1077" i="1"/>
  <c r="AE1077" i="1" s="1"/>
  <c r="AD1076" i="1"/>
  <c r="AE1076" i="1" s="1"/>
  <c r="AD1075" i="1"/>
  <c r="AE1075" i="1" s="1"/>
  <c r="AD1074" i="1"/>
  <c r="AE1074" i="1" s="1"/>
  <c r="AD1073" i="1"/>
  <c r="AE1073" i="1" s="1"/>
  <c r="AD1072" i="1"/>
  <c r="AE1072" i="1" s="1"/>
  <c r="AD1071" i="1"/>
  <c r="AE1071" i="1" s="1"/>
  <c r="AD1070" i="1"/>
  <c r="AE1070" i="1" s="1"/>
  <c r="AD1069" i="1"/>
  <c r="AE1069" i="1" s="1"/>
  <c r="AD1068" i="1"/>
  <c r="AE1068" i="1" s="1"/>
  <c r="AD1067" i="1"/>
  <c r="AE1067" i="1" s="1"/>
  <c r="AD1066" i="1"/>
  <c r="AE1066" i="1" s="1"/>
  <c r="AD1065" i="1"/>
  <c r="AE1065" i="1" s="1"/>
  <c r="AD1064" i="1"/>
  <c r="AE1064" i="1" s="1"/>
  <c r="AD1063" i="1"/>
  <c r="AE1063" i="1" s="1"/>
  <c r="AD1062" i="1"/>
  <c r="AE1062" i="1" s="1"/>
  <c r="AD1061" i="1"/>
  <c r="AE1061" i="1" s="1"/>
  <c r="AD1060" i="1"/>
  <c r="AE1060" i="1" s="1"/>
  <c r="AD1059" i="1"/>
  <c r="AE1059" i="1" s="1"/>
  <c r="AD1058" i="1"/>
  <c r="AE1058" i="1" s="1"/>
  <c r="AD1057" i="1"/>
  <c r="AE1057" i="1" s="1"/>
  <c r="AD1056" i="1"/>
  <c r="AE1056" i="1" s="1"/>
  <c r="AD1055" i="1"/>
  <c r="AE1055" i="1" s="1"/>
  <c r="AD1054" i="1"/>
  <c r="AE1054" i="1" s="1"/>
  <c r="AD1053" i="1"/>
  <c r="AE1053" i="1" s="1"/>
  <c r="AD1052" i="1"/>
  <c r="AE1052" i="1" s="1"/>
  <c r="AD1051" i="1"/>
  <c r="AE1051" i="1" s="1"/>
  <c r="AD1050" i="1"/>
  <c r="AE1050" i="1" s="1"/>
  <c r="AD1049" i="1"/>
  <c r="AE1049" i="1" s="1"/>
  <c r="AD1048" i="1"/>
  <c r="AE1048" i="1" s="1"/>
  <c r="AD1047" i="1"/>
  <c r="AE1047" i="1" s="1"/>
  <c r="AD1046" i="1"/>
  <c r="AE1046" i="1" s="1"/>
  <c r="AD1045" i="1"/>
  <c r="AE1045" i="1" s="1"/>
  <c r="AD1044" i="1"/>
  <c r="AE1044" i="1" s="1"/>
  <c r="AD1043" i="1"/>
  <c r="AE1043" i="1" s="1"/>
  <c r="AD1042" i="1"/>
  <c r="AE1042" i="1" s="1"/>
  <c r="AD1041" i="1"/>
  <c r="AE1041" i="1" s="1"/>
  <c r="AD1040" i="1"/>
  <c r="AE1040" i="1" s="1"/>
  <c r="AD1039" i="1"/>
  <c r="AE1039" i="1" s="1"/>
  <c r="AD1038" i="1"/>
  <c r="AE1038" i="1" s="1"/>
  <c r="AD1037" i="1"/>
  <c r="AE1037" i="1" s="1"/>
  <c r="AD1036" i="1"/>
  <c r="AE1036" i="1" s="1"/>
  <c r="AD1035" i="1"/>
  <c r="AE1035" i="1" s="1"/>
  <c r="AD1034" i="1"/>
  <c r="AE1034" i="1" s="1"/>
  <c r="AD1033" i="1"/>
  <c r="AE1033" i="1" s="1"/>
  <c r="AD1032" i="1"/>
  <c r="AE1032" i="1" s="1"/>
  <c r="AD1031" i="1"/>
  <c r="AE1031" i="1" s="1"/>
  <c r="AD1030" i="1"/>
  <c r="AE1030" i="1" s="1"/>
  <c r="AD1029" i="1"/>
  <c r="AE1029" i="1" s="1"/>
  <c r="AD1028" i="1"/>
  <c r="AE1028" i="1" s="1"/>
  <c r="AD1027" i="1"/>
  <c r="AE1027" i="1" s="1"/>
  <c r="AD1026" i="1"/>
  <c r="AE1026" i="1" s="1"/>
  <c r="AD1025" i="1"/>
  <c r="AE1025" i="1" s="1"/>
  <c r="AD1024" i="1"/>
  <c r="AE1024" i="1" s="1"/>
  <c r="AD1023" i="1"/>
  <c r="AE1023" i="1" s="1"/>
  <c r="AD1022" i="1"/>
  <c r="AE1022" i="1" s="1"/>
  <c r="AD1021" i="1"/>
  <c r="AE1021" i="1" s="1"/>
  <c r="AD1020" i="1"/>
  <c r="AE1020" i="1" s="1"/>
  <c r="AD1019" i="1"/>
  <c r="AE1019" i="1" s="1"/>
  <c r="AD1018" i="1"/>
  <c r="AE1018" i="1" s="1"/>
  <c r="AD1017" i="1"/>
  <c r="AE1017" i="1" s="1"/>
  <c r="AD1016" i="1"/>
  <c r="AE1016" i="1" s="1"/>
  <c r="AD1015" i="1"/>
  <c r="AE1015" i="1" s="1"/>
  <c r="AD1014" i="1"/>
  <c r="AE1014" i="1" s="1"/>
  <c r="AD1013" i="1"/>
  <c r="AE1013" i="1" s="1"/>
  <c r="AD1012" i="1"/>
  <c r="AE1012" i="1" s="1"/>
  <c r="AD1011" i="1"/>
  <c r="AE1011" i="1" s="1"/>
  <c r="AD1010" i="1"/>
  <c r="AE1010" i="1" s="1"/>
  <c r="AD1009" i="1"/>
  <c r="AE1009" i="1" s="1"/>
  <c r="AD1008" i="1"/>
  <c r="AE1008" i="1" s="1"/>
  <c r="AD1007" i="1"/>
  <c r="AE1007" i="1" s="1"/>
  <c r="AD1006" i="1"/>
  <c r="AE1006" i="1" s="1"/>
  <c r="AD1005" i="1"/>
  <c r="AE1005" i="1" s="1"/>
  <c r="AD1004" i="1"/>
  <c r="AE1004" i="1" s="1"/>
  <c r="AD1003" i="1"/>
  <c r="AE1003" i="1" s="1"/>
  <c r="AD1002" i="1"/>
  <c r="AE1002" i="1" s="1"/>
  <c r="AD1001" i="1"/>
  <c r="AE1001" i="1" s="1"/>
  <c r="AD1000" i="1"/>
  <c r="AE1000" i="1" s="1"/>
  <c r="AD999" i="1"/>
  <c r="AE999" i="1" s="1"/>
  <c r="AD998" i="1"/>
  <c r="AE998" i="1" s="1"/>
  <c r="AD997" i="1"/>
  <c r="AE997" i="1" s="1"/>
  <c r="AD996" i="1"/>
  <c r="AE996" i="1" s="1"/>
  <c r="AD995" i="1"/>
  <c r="AE995" i="1" s="1"/>
  <c r="AD994" i="1"/>
  <c r="AE994" i="1" s="1"/>
  <c r="AD993" i="1"/>
  <c r="AE993" i="1" s="1"/>
  <c r="AD992" i="1"/>
  <c r="AE992" i="1" s="1"/>
  <c r="AD991" i="1"/>
  <c r="AE991" i="1" s="1"/>
  <c r="AD990" i="1"/>
  <c r="AE990" i="1" s="1"/>
  <c r="AD989" i="1"/>
  <c r="AE989" i="1" s="1"/>
  <c r="AD988" i="1"/>
  <c r="AE988" i="1" s="1"/>
  <c r="AD987" i="1"/>
  <c r="AE987" i="1" s="1"/>
  <c r="AD986" i="1"/>
  <c r="AE986" i="1" s="1"/>
  <c r="AD985" i="1"/>
  <c r="AE985" i="1" s="1"/>
  <c r="AD984" i="1"/>
  <c r="AE984" i="1" s="1"/>
  <c r="AD983" i="1"/>
  <c r="AE983" i="1" s="1"/>
  <c r="AD982" i="1"/>
  <c r="AE982" i="1" s="1"/>
  <c r="AD981" i="1"/>
  <c r="AE981" i="1" s="1"/>
  <c r="AD980" i="1"/>
  <c r="AE980" i="1" s="1"/>
  <c r="AD979" i="1"/>
  <c r="AE979" i="1" s="1"/>
  <c r="AD978" i="1"/>
  <c r="AE978" i="1" s="1"/>
  <c r="AD977" i="1"/>
  <c r="AE977" i="1" s="1"/>
  <c r="AD976" i="1"/>
  <c r="AE976" i="1" s="1"/>
  <c r="AD975" i="1"/>
  <c r="AE975" i="1" s="1"/>
  <c r="AD974" i="1"/>
  <c r="AE974" i="1" s="1"/>
  <c r="AD973" i="1"/>
  <c r="AE973" i="1" s="1"/>
  <c r="AD972" i="1"/>
  <c r="AE972" i="1" s="1"/>
  <c r="AD971" i="1"/>
  <c r="AE971" i="1" s="1"/>
  <c r="AD970" i="1"/>
  <c r="AE970" i="1" s="1"/>
  <c r="AD969" i="1"/>
  <c r="AE969" i="1" s="1"/>
  <c r="AD968" i="1"/>
  <c r="AE968" i="1" s="1"/>
  <c r="AD967" i="1"/>
  <c r="AE967" i="1" s="1"/>
  <c r="AD966" i="1"/>
  <c r="AE966" i="1" s="1"/>
  <c r="AD965" i="1"/>
  <c r="AE965" i="1" s="1"/>
  <c r="AD964" i="1"/>
  <c r="AE964" i="1" s="1"/>
  <c r="AD963" i="1"/>
  <c r="AE963" i="1" s="1"/>
  <c r="AD962" i="1"/>
  <c r="AE962" i="1" s="1"/>
  <c r="AD961" i="1"/>
  <c r="AE961" i="1" s="1"/>
  <c r="AD960" i="1"/>
  <c r="AE960" i="1" s="1"/>
  <c r="AD959" i="1"/>
  <c r="AE959" i="1" s="1"/>
  <c r="AD958" i="1"/>
  <c r="AE958" i="1" s="1"/>
  <c r="AD957" i="1"/>
  <c r="AE957" i="1" s="1"/>
  <c r="AD956" i="1"/>
  <c r="AE956" i="1" s="1"/>
  <c r="AD955" i="1"/>
  <c r="AE955" i="1" s="1"/>
  <c r="AD954" i="1"/>
  <c r="AE954" i="1" s="1"/>
  <c r="AD953" i="1"/>
  <c r="AE953" i="1" s="1"/>
  <c r="AD952" i="1"/>
  <c r="AE952" i="1" s="1"/>
  <c r="AD951" i="1"/>
  <c r="AE951" i="1" s="1"/>
  <c r="AD950" i="1"/>
  <c r="AE950" i="1" s="1"/>
  <c r="AD949" i="1"/>
  <c r="AE949" i="1" s="1"/>
  <c r="AD948" i="1"/>
  <c r="AE948" i="1" s="1"/>
  <c r="AD947" i="1"/>
  <c r="AE947" i="1" s="1"/>
  <c r="AD946" i="1"/>
  <c r="AE946" i="1" s="1"/>
  <c r="AD945" i="1"/>
  <c r="AE945" i="1" s="1"/>
  <c r="AD944" i="1"/>
  <c r="AE944" i="1" s="1"/>
  <c r="AD943" i="1"/>
  <c r="AE943" i="1" s="1"/>
  <c r="AD942" i="1"/>
  <c r="AE942" i="1" s="1"/>
  <c r="AD941" i="1"/>
  <c r="AE941" i="1" s="1"/>
  <c r="AD940" i="1"/>
  <c r="AE940" i="1" s="1"/>
  <c r="AD939" i="1"/>
  <c r="AE939" i="1" s="1"/>
  <c r="AD938" i="1"/>
  <c r="AE938" i="1" s="1"/>
  <c r="AD937" i="1"/>
  <c r="AE937" i="1" s="1"/>
  <c r="AD936" i="1"/>
  <c r="AE936" i="1" s="1"/>
  <c r="AD935" i="1"/>
  <c r="AE935" i="1" s="1"/>
  <c r="AD934" i="1"/>
  <c r="AE934" i="1" s="1"/>
  <c r="AD933" i="1"/>
  <c r="AE933" i="1" s="1"/>
  <c r="AD932" i="1"/>
  <c r="AE932" i="1" s="1"/>
  <c r="AD931" i="1"/>
  <c r="AE931" i="1" s="1"/>
  <c r="AD930" i="1"/>
  <c r="AE930" i="1" s="1"/>
  <c r="AD929" i="1"/>
  <c r="AE929" i="1" s="1"/>
  <c r="AD928" i="1"/>
  <c r="AE928" i="1" s="1"/>
  <c r="AD927" i="1"/>
  <c r="AE927" i="1" s="1"/>
  <c r="AD926" i="1"/>
  <c r="AE926" i="1" s="1"/>
  <c r="AD925" i="1"/>
  <c r="AE925" i="1" s="1"/>
  <c r="AD924" i="1"/>
  <c r="AE924" i="1" s="1"/>
  <c r="AD923" i="1"/>
  <c r="AE923" i="1" s="1"/>
  <c r="AD922" i="1"/>
  <c r="AE922" i="1" s="1"/>
  <c r="AD921" i="1"/>
  <c r="AE921" i="1" s="1"/>
  <c r="AD920" i="1"/>
  <c r="AE920" i="1" s="1"/>
  <c r="AD919" i="1"/>
  <c r="AE919" i="1" s="1"/>
  <c r="AD918" i="1"/>
  <c r="AE918" i="1" s="1"/>
  <c r="AD917" i="1"/>
  <c r="AE917" i="1" s="1"/>
  <c r="AD916" i="1"/>
  <c r="AE916" i="1" s="1"/>
  <c r="AD915" i="1"/>
  <c r="AE915" i="1" s="1"/>
  <c r="AD914" i="1"/>
  <c r="AE914" i="1" s="1"/>
  <c r="AD913" i="1"/>
  <c r="AE913" i="1" s="1"/>
  <c r="AD912" i="1"/>
  <c r="AE912" i="1" s="1"/>
  <c r="AD911" i="1"/>
  <c r="AE911" i="1" s="1"/>
  <c r="AD910" i="1"/>
  <c r="AE910" i="1" s="1"/>
  <c r="AD909" i="1"/>
  <c r="AE909" i="1" s="1"/>
  <c r="AD908" i="1"/>
  <c r="AE908" i="1" s="1"/>
  <c r="AD907" i="1"/>
  <c r="AE907" i="1" s="1"/>
  <c r="AD906" i="1"/>
  <c r="AE906" i="1" s="1"/>
  <c r="AD905" i="1"/>
  <c r="AE905" i="1" s="1"/>
  <c r="AD904" i="1"/>
  <c r="AE904" i="1" s="1"/>
  <c r="AD903" i="1"/>
  <c r="AE903" i="1" s="1"/>
  <c r="AD902" i="1"/>
  <c r="AE902" i="1" s="1"/>
  <c r="AD901" i="1"/>
  <c r="AE901" i="1" s="1"/>
  <c r="AD900" i="1"/>
  <c r="AE900" i="1" s="1"/>
  <c r="AD899" i="1"/>
  <c r="AE899" i="1" s="1"/>
  <c r="AD898" i="1"/>
  <c r="AE898" i="1" s="1"/>
  <c r="AD897" i="1"/>
  <c r="AE897" i="1" s="1"/>
  <c r="AD896" i="1"/>
  <c r="AE896" i="1" s="1"/>
  <c r="AD895" i="1"/>
  <c r="AE895" i="1" s="1"/>
  <c r="AD894" i="1"/>
  <c r="AE894" i="1" s="1"/>
  <c r="AD893" i="1"/>
  <c r="AE893" i="1" s="1"/>
  <c r="AD892" i="1"/>
  <c r="AE892" i="1" s="1"/>
  <c r="AD891" i="1"/>
  <c r="AE891" i="1" s="1"/>
  <c r="AD890" i="1"/>
  <c r="AE890" i="1" s="1"/>
  <c r="AD889" i="1"/>
  <c r="AE889" i="1" s="1"/>
  <c r="AD888" i="1"/>
  <c r="AE888" i="1" s="1"/>
  <c r="AD887" i="1"/>
  <c r="AE887" i="1" s="1"/>
  <c r="AD886" i="1"/>
  <c r="AE886" i="1" s="1"/>
  <c r="AD885" i="1"/>
  <c r="AE885" i="1" s="1"/>
  <c r="AD884" i="1"/>
  <c r="AE884" i="1" s="1"/>
  <c r="AD883" i="1"/>
  <c r="AE883" i="1" s="1"/>
  <c r="AD882" i="1"/>
  <c r="AE882" i="1" s="1"/>
  <c r="AD881" i="1"/>
  <c r="AE881" i="1" s="1"/>
  <c r="AD880" i="1"/>
  <c r="AE880" i="1" s="1"/>
  <c r="AD879" i="1"/>
  <c r="AE879" i="1" s="1"/>
  <c r="AD878" i="1"/>
  <c r="AE878" i="1" s="1"/>
  <c r="AD877" i="1"/>
  <c r="AE877" i="1" s="1"/>
  <c r="AD876" i="1"/>
  <c r="AE876" i="1" s="1"/>
  <c r="AD875" i="1"/>
  <c r="AE875" i="1" s="1"/>
  <c r="AD874" i="1"/>
  <c r="AE874" i="1" s="1"/>
  <c r="AD873" i="1"/>
  <c r="AE873" i="1" s="1"/>
  <c r="AD872" i="1"/>
  <c r="AE872" i="1" s="1"/>
  <c r="AD871" i="1"/>
  <c r="AE871" i="1" s="1"/>
  <c r="AD870" i="1"/>
  <c r="AE870" i="1" s="1"/>
  <c r="AD869" i="1"/>
  <c r="AE869" i="1" s="1"/>
  <c r="AD868" i="1"/>
  <c r="AE868" i="1" s="1"/>
  <c r="AD867" i="1"/>
  <c r="AE867" i="1" s="1"/>
  <c r="AD866" i="1"/>
  <c r="AE866" i="1" s="1"/>
  <c r="AD865" i="1"/>
  <c r="AE865" i="1" s="1"/>
  <c r="AD864" i="1"/>
  <c r="AE864" i="1" s="1"/>
  <c r="AD863" i="1"/>
  <c r="AE863" i="1" s="1"/>
  <c r="AD862" i="1"/>
  <c r="AE862" i="1" s="1"/>
  <c r="AD861" i="1"/>
  <c r="AE861" i="1" s="1"/>
  <c r="AD860" i="1"/>
  <c r="AE860" i="1" s="1"/>
  <c r="AD859" i="1"/>
  <c r="AE859" i="1" s="1"/>
  <c r="AD858" i="1"/>
  <c r="AE858" i="1" s="1"/>
  <c r="AD857" i="1"/>
  <c r="AE857" i="1" s="1"/>
  <c r="AD856" i="1"/>
  <c r="AE856" i="1" s="1"/>
  <c r="AD855" i="1"/>
  <c r="AE855" i="1" s="1"/>
  <c r="AD854" i="1"/>
  <c r="AE854" i="1" s="1"/>
  <c r="AD853" i="1"/>
  <c r="AE853" i="1" s="1"/>
  <c r="AD852" i="1"/>
  <c r="AE852" i="1" s="1"/>
  <c r="AD851" i="1"/>
  <c r="AE851" i="1" s="1"/>
  <c r="AD850" i="1"/>
  <c r="AE850" i="1" s="1"/>
  <c r="AD849" i="1"/>
  <c r="AE849" i="1" s="1"/>
  <c r="AD848" i="1"/>
  <c r="AE848" i="1" s="1"/>
  <c r="AD847" i="1"/>
  <c r="AE847" i="1" s="1"/>
  <c r="AD846" i="1"/>
  <c r="AE846" i="1" s="1"/>
  <c r="AD845" i="1"/>
  <c r="AE845" i="1" s="1"/>
  <c r="AD844" i="1"/>
  <c r="AE844" i="1" s="1"/>
  <c r="AD843" i="1"/>
  <c r="AE843" i="1" s="1"/>
  <c r="AD842" i="1"/>
  <c r="AE842" i="1" s="1"/>
  <c r="AD841" i="1"/>
  <c r="AE841" i="1" s="1"/>
  <c r="AD840" i="1"/>
  <c r="AE840" i="1" s="1"/>
  <c r="AD839" i="1"/>
  <c r="AE839" i="1" s="1"/>
  <c r="AD838" i="1"/>
  <c r="AE838" i="1" s="1"/>
  <c r="AD837" i="1"/>
  <c r="AE837" i="1" s="1"/>
  <c r="AD836" i="1"/>
  <c r="AE836" i="1" s="1"/>
  <c r="AD835" i="1"/>
  <c r="AE835" i="1" s="1"/>
  <c r="AD834" i="1"/>
  <c r="AE834" i="1" s="1"/>
  <c r="AD833" i="1"/>
  <c r="AE833" i="1" s="1"/>
  <c r="AD832" i="1"/>
  <c r="AE832" i="1" s="1"/>
  <c r="AD831" i="1"/>
  <c r="AE831" i="1" s="1"/>
  <c r="AD830" i="1"/>
  <c r="AE830" i="1" s="1"/>
  <c r="AD829" i="1"/>
  <c r="AE829" i="1" s="1"/>
  <c r="AD828" i="1"/>
  <c r="AE828" i="1" s="1"/>
  <c r="AD827" i="1"/>
  <c r="AE827" i="1" s="1"/>
  <c r="AD826" i="1"/>
  <c r="AE826" i="1" s="1"/>
  <c r="AD825" i="1"/>
  <c r="AE825" i="1" s="1"/>
  <c r="AD824" i="1"/>
  <c r="AE824" i="1" s="1"/>
  <c r="AD823" i="1"/>
  <c r="AE823" i="1" s="1"/>
  <c r="AD822" i="1"/>
  <c r="AE822" i="1" s="1"/>
  <c r="AD821" i="1"/>
  <c r="AE821" i="1" s="1"/>
  <c r="AD820" i="1"/>
  <c r="AE820" i="1" s="1"/>
  <c r="AD819" i="1"/>
  <c r="AE819" i="1" s="1"/>
  <c r="AD818" i="1"/>
  <c r="AE818" i="1" s="1"/>
  <c r="AD817" i="1"/>
  <c r="AE817" i="1" s="1"/>
  <c r="AD816" i="1"/>
  <c r="AE816" i="1" s="1"/>
  <c r="AD815" i="1"/>
  <c r="AE815" i="1" s="1"/>
  <c r="AD814" i="1"/>
  <c r="AE814" i="1" s="1"/>
  <c r="AD813" i="1"/>
  <c r="AE813" i="1" s="1"/>
  <c r="AD812" i="1"/>
  <c r="AE812" i="1" s="1"/>
  <c r="AD811" i="1"/>
  <c r="AE811" i="1" s="1"/>
  <c r="AD810" i="1"/>
  <c r="AE810" i="1" s="1"/>
  <c r="AD809" i="1"/>
  <c r="AE809" i="1" s="1"/>
  <c r="AD808" i="1"/>
  <c r="AE808" i="1" s="1"/>
  <c r="AD807" i="1"/>
  <c r="AE807" i="1" s="1"/>
  <c r="AD806" i="1"/>
  <c r="AE806" i="1" s="1"/>
  <c r="AD805" i="1"/>
  <c r="AE805" i="1" s="1"/>
  <c r="AD804" i="1"/>
  <c r="AE804" i="1" s="1"/>
  <c r="AD803" i="1"/>
  <c r="AE803" i="1" s="1"/>
  <c r="AD802" i="1"/>
  <c r="AE802" i="1" s="1"/>
  <c r="AD801" i="1"/>
  <c r="AE801" i="1" s="1"/>
  <c r="AD800" i="1"/>
  <c r="AE800" i="1" s="1"/>
  <c r="AD799" i="1"/>
  <c r="AE799" i="1" s="1"/>
  <c r="AD798" i="1"/>
  <c r="AE798" i="1" s="1"/>
  <c r="AD797" i="1"/>
  <c r="AE797" i="1" s="1"/>
  <c r="AD796" i="1"/>
  <c r="AE796" i="1" s="1"/>
  <c r="AD795" i="1"/>
  <c r="AE795" i="1" s="1"/>
  <c r="AD794" i="1"/>
  <c r="AE794" i="1" s="1"/>
  <c r="AD793" i="1"/>
  <c r="AE793" i="1" s="1"/>
  <c r="AD792" i="1"/>
  <c r="AE792" i="1" s="1"/>
  <c r="AD791" i="1"/>
  <c r="AE791" i="1" s="1"/>
  <c r="AD790" i="1"/>
  <c r="AE790" i="1" s="1"/>
  <c r="AD789" i="1"/>
  <c r="AE789" i="1" s="1"/>
  <c r="AD788" i="1"/>
  <c r="AE788" i="1" s="1"/>
  <c r="AD787" i="1"/>
  <c r="AE787" i="1" s="1"/>
  <c r="AD786" i="1"/>
  <c r="AE786" i="1" s="1"/>
  <c r="AD785" i="1"/>
  <c r="AE785" i="1" s="1"/>
  <c r="AD784" i="1"/>
  <c r="AE784" i="1" s="1"/>
  <c r="AD783" i="1"/>
  <c r="AE783" i="1" s="1"/>
  <c r="AD782" i="1"/>
  <c r="AE782" i="1" s="1"/>
  <c r="AD781" i="1"/>
  <c r="AE781" i="1" s="1"/>
  <c r="AD780" i="1"/>
  <c r="AE780" i="1" s="1"/>
  <c r="AD779" i="1"/>
  <c r="AE779" i="1" s="1"/>
  <c r="AD778" i="1"/>
  <c r="AE778" i="1" s="1"/>
  <c r="AD777" i="1"/>
  <c r="AE777" i="1" s="1"/>
  <c r="AD776" i="1"/>
  <c r="AE776" i="1" s="1"/>
  <c r="AD775" i="1"/>
  <c r="AE775" i="1" s="1"/>
  <c r="AD774" i="1"/>
  <c r="AE774" i="1" s="1"/>
  <c r="AD773" i="1"/>
  <c r="AE773" i="1" s="1"/>
  <c r="AD772" i="1"/>
  <c r="AE772" i="1" s="1"/>
  <c r="AD771" i="1"/>
  <c r="AE771" i="1" s="1"/>
  <c r="AD770" i="1"/>
  <c r="AE770" i="1" s="1"/>
  <c r="AD769" i="1"/>
  <c r="AE769" i="1" s="1"/>
  <c r="AD768" i="1"/>
  <c r="AE768" i="1" s="1"/>
  <c r="AD767" i="1"/>
  <c r="AE767" i="1" s="1"/>
  <c r="AD766" i="1"/>
  <c r="AE766" i="1" s="1"/>
  <c r="AD765" i="1"/>
  <c r="AE765" i="1" s="1"/>
  <c r="AD764" i="1"/>
  <c r="AE764" i="1" s="1"/>
  <c r="AD763" i="1"/>
  <c r="AE763" i="1" s="1"/>
  <c r="AD762" i="1"/>
  <c r="AE762" i="1" s="1"/>
  <c r="AD761" i="1"/>
  <c r="AE761" i="1" s="1"/>
  <c r="AD760" i="1"/>
  <c r="AE760" i="1" s="1"/>
  <c r="AD759" i="1"/>
  <c r="AE759" i="1" s="1"/>
  <c r="AD758" i="1"/>
  <c r="AE758" i="1" s="1"/>
  <c r="AD757" i="1"/>
  <c r="AE757" i="1" s="1"/>
  <c r="AD756" i="1"/>
  <c r="AE756" i="1" s="1"/>
  <c r="AD755" i="1"/>
  <c r="AE755" i="1" s="1"/>
  <c r="AD754" i="1"/>
  <c r="AE754" i="1" s="1"/>
  <c r="AD753" i="1"/>
  <c r="AE753" i="1" s="1"/>
  <c r="AD752" i="1"/>
  <c r="AE752" i="1" s="1"/>
  <c r="AD751" i="1"/>
  <c r="AE751" i="1" s="1"/>
  <c r="AD750" i="1"/>
  <c r="AE750" i="1" s="1"/>
  <c r="AD749" i="1"/>
  <c r="AE749" i="1" s="1"/>
  <c r="AD748" i="1"/>
  <c r="AE748" i="1" s="1"/>
  <c r="AD747" i="1"/>
  <c r="AE747" i="1" s="1"/>
  <c r="AD746" i="1"/>
  <c r="AE746" i="1" s="1"/>
  <c r="AD745" i="1"/>
  <c r="AE745" i="1" s="1"/>
  <c r="AD744" i="1"/>
  <c r="AE744" i="1" s="1"/>
  <c r="AD743" i="1"/>
  <c r="AE743" i="1" s="1"/>
  <c r="AD742" i="1"/>
  <c r="AE742" i="1" s="1"/>
  <c r="AD741" i="1"/>
  <c r="AE741" i="1" s="1"/>
  <c r="AD740" i="1"/>
  <c r="AE740" i="1" s="1"/>
  <c r="AD739" i="1"/>
  <c r="AE739" i="1" s="1"/>
  <c r="AD738" i="1"/>
  <c r="AE738" i="1" s="1"/>
  <c r="AD737" i="1"/>
  <c r="AE737" i="1" s="1"/>
  <c r="AD736" i="1"/>
  <c r="AE736" i="1" s="1"/>
  <c r="AD735" i="1"/>
  <c r="AE735" i="1" s="1"/>
  <c r="AD734" i="1"/>
  <c r="AE734" i="1" s="1"/>
  <c r="AD733" i="1"/>
  <c r="AE733" i="1" s="1"/>
  <c r="AD732" i="1"/>
  <c r="AE732" i="1" s="1"/>
  <c r="AD731" i="1"/>
  <c r="AE731" i="1" s="1"/>
  <c r="AD730" i="1"/>
  <c r="AE730" i="1" s="1"/>
  <c r="AD729" i="1"/>
  <c r="AE729" i="1" s="1"/>
  <c r="AD728" i="1"/>
  <c r="AE728" i="1" s="1"/>
  <c r="AD727" i="1"/>
  <c r="AE727" i="1" s="1"/>
  <c r="AD726" i="1"/>
  <c r="AE726" i="1" s="1"/>
  <c r="AD725" i="1"/>
  <c r="AE725" i="1" s="1"/>
  <c r="AD724" i="1"/>
  <c r="AE724" i="1" s="1"/>
  <c r="AD723" i="1"/>
  <c r="AE723" i="1" s="1"/>
  <c r="AD722" i="1"/>
  <c r="AE722" i="1" s="1"/>
  <c r="AD721" i="1"/>
  <c r="AE721" i="1" s="1"/>
  <c r="AD720" i="1"/>
  <c r="AE720" i="1" s="1"/>
  <c r="AD719" i="1"/>
  <c r="AE719" i="1" s="1"/>
  <c r="AD718" i="1"/>
  <c r="AE718" i="1" s="1"/>
  <c r="AD717" i="1"/>
  <c r="AE717" i="1" s="1"/>
  <c r="AD716" i="1"/>
  <c r="AE716" i="1" s="1"/>
  <c r="AD715" i="1"/>
  <c r="AE715" i="1" s="1"/>
  <c r="AD714" i="1"/>
  <c r="AE714" i="1" s="1"/>
  <c r="AD713" i="1"/>
  <c r="AE713" i="1" s="1"/>
  <c r="AD712" i="1"/>
  <c r="AE712" i="1" s="1"/>
  <c r="AD711" i="1"/>
  <c r="AE711" i="1" s="1"/>
  <c r="AD710" i="1"/>
  <c r="AE710" i="1" s="1"/>
  <c r="AD709" i="1"/>
  <c r="AE709" i="1" s="1"/>
  <c r="AD708" i="1"/>
  <c r="AE708" i="1" s="1"/>
  <c r="AD707" i="1"/>
  <c r="AE707" i="1" s="1"/>
  <c r="AD706" i="1"/>
  <c r="AE706" i="1" s="1"/>
  <c r="AD705" i="1"/>
  <c r="AE705" i="1" s="1"/>
  <c r="AD704" i="1"/>
  <c r="AE704" i="1" s="1"/>
  <c r="AD703" i="1"/>
  <c r="AE703" i="1" s="1"/>
  <c r="AD702" i="1"/>
  <c r="AE702" i="1" s="1"/>
  <c r="AD701" i="1"/>
  <c r="AE701" i="1" s="1"/>
  <c r="AD700" i="1"/>
  <c r="AE700" i="1" s="1"/>
  <c r="AD699" i="1"/>
  <c r="AE699" i="1" s="1"/>
  <c r="AD698" i="1"/>
  <c r="AE698" i="1" s="1"/>
  <c r="AD697" i="1"/>
  <c r="AE697" i="1" s="1"/>
  <c r="AD696" i="1"/>
  <c r="AE696" i="1" s="1"/>
  <c r="AD695" i="1"/>
  <c r="AE695" i="1" s="1"/>
  <c r="AD694" i="1"/>
  <c r="AE694" i="1" s="1"/>
  <c r="AD693" i="1"/>
  <c r="AE693" i="1" s="1"/>
  <c r="AD692" i="1"/>
  <c r="AE692" i="1" s="1"/>
  <c r="AD691" i="1"/>
  <c r="AE691" i="1" s="1"/>
  <c r="AD690" i="1"/>
  <c r="AE690" i="1" s="1"/>
  <c r="AD689" i="1"/>
  <c r="AE689" i="1" s="1"/>
  <c r="AD688" i="1"/>
  <c r="AE688" i="1" s="1"/>
  <c r="AD687" i="1"/>
  <c r="AE687" i="1" s="1"/>
  <c r="AD686" i="1"/>
  <c r="AE686" i="1" s="1"/>
  <c r="AD685" i="1"/>
  <c r="AE685" i="1" s="1"/>
  <c r="AD684" i="1"/>
  <c r="AE684" i="1" s="1"/>
  <c r="AD683" i="1"/>
  <c r="AE683" i="1" s="1"/>
  <c r="AD682" i="1"/>
  <c r="AE682" i="1" s="1"/>
  <c r="AD681" i="1"/>
  <c r="AE681" i="1" s="1"/>
  <c r="AD680" i="1"/>
  <c r="AE680" i="1" s="1"/>
  <c r="AD679" i="1"/>
  <c r="AE679" i="1" s="1"/>
  <c r="AD678" i="1"/>
  <c r="AE678" i="1" s="1"/>
  <c r="AD677" i="1"/>
  <c r="AE677" i="1" s="1"/>
  <c r="AD676" i="1"/>
  <c r="AE676" i="1" s="1"/>
  <c r="AD675" i="1"/>
  <c r="AE675" i="1" s="1"/>
  <c r="AD674" i="1"/>
  <c r="AE674" i="1" s="1"/>
  <c r="AD673" i="1"/>
  <c r="AE673" i="1" s="1"/>
  <c r="AD672" i="1"/>
  <c r="AE672" i="1" s="1"/>
  <c r="AD671" i="1"/>
  <c r="AE671" i="1" s="1"/>
  <c r="AD670" i="1"/>
  <c r="AE670" i="1" s="1"/>
  <c r="AD669" i="1"/>
  <c r="AE669" i="1" s="1"/>
  <c r="AD668" i="1"/>
  <c r="AE668" i="1" s="1"/>
  <c r="AD667" i="1"/>
  <c r="AE667" i="1" s="1"/>
  <c r="AD666" i="1"/>
  <c r="AE666" i="1" s="1"/>
  <c r="AD665" i="1"/>
  <c r="AE665" i="1" s="1"/>
  <c r="AD664" i="1"/>
  <c r="AE664" i="1" s="1"/>
  <c r="AD663" i="1"/>
  <c r="AE663" i="1" s="1"/>
  <c r="AD662" i="1"/>
  <c r="AE662" i="1" s="1"/>
  <c r="AD661" i="1"/>
  <c r="AE661" i="1" s="1"/>
  <c r="AD660" i="1"/>
  <c r="AE660" i="1" s="1"/>
  <c r="AD659" i="1"/>
  <c r="AE659" i="1" s="1"/>
  <c r="AD658" i="1"/>
  <c r="AE658" i="1" s="1"/>
  <c r="AD657" i="1"/>
  <c r="AE657" i="1" s="1"/>
  <c r="AD656" i="1"/>
  <c r="AE656" i="1" s="1"/>
  <c r="AD655" i="1"/>
  <c r="AE655" i="1" s="1"/>
  <c r="AD654" i="1"/>
  <c r="AE654" i="1" s="1"/>
  <c r="AD653" i="1"/>
  <c r="AE653" i="1" s="1"/>
  <c r="AD652" i="1"/>
  <c r="AE652" i="1" s="1"/>
  <c r="AD651" i="1"/>
  <c r="AE651" i="1" s="1"/>
  <c r="AD650" i="1"/>
  <c r="AE650" i="1" s="1"/>
  <c r="AD649" i="1"/>
  <c r="AE649" i="1" s="1"/>
  <c r="AD648" i="1"/>
  <c r="AE648" i="1" s="1"/>
  <c r="AD647" i="1"/>
  <c r="AE647" i="1" s="1"/>
  <c r="AD646" i="1"/>
  <c r="AE646" i="1" s="1"/>
  <c r="AD645" i="1"/>
  <c r="AE645" i="1" s="1"/>
  <c r="AD644" i="1"/>
  <c r="AE644" i="1" s="1"/>
  <c r="AD643" i="1"/>
  <c r="AE643" i="1" s="1"/>
  <c r="AD642" i="1"/>
  <c r="AE642" i="1" s="1"/>
  <c r="AD641" i="1"/>
  <c r="AE641" i="1" s="1"/>
  <c r="AD640" i="1"/>
  <c r="AE640" i="1" s="1"/>
  <c r="AD639" i="1"/>
  <c r="AE639" i="1" s="1"/>
  <c r="AD638" i="1"/>
  <c r="AE638" i="1" s="1"/>
  <c r="AD637" i="1"/>
  <c r="AE637" i="1" s="1"/>
  <c r="AD636" i="1"/>
  <c r="AE636" i="1" s="1"/>
  <c r="AD635" i="1"/>
  <c r="AE635" i="1" s="1"/>
  <c r="AD634" i="1"/>
  <c r="AE634" i="1" s="1"/>
  <c r="AD633" i="1"/>
  <c r="AE633" i="1" s="1"/>
  <c r="AD632" i="1"/>
  <c r="AE632" i="1" s="1"/>
  <c r="AD631" i="1"/>
  <c r="AE631" i="1" s="1"/>
  <c r="AD630" i="1"/>
  <c r="AE630" i="1" s="1"/>
  <c r="AD629" i="1"/>
  <c r="AE629" i="1" s="1"/>
  <c r="AD628" i="1"/>
  <c r="AE628" i="1" s="1"/>
  <c r="AD627" i="1"/>
  <c r="AE627" i="1" s="1"/>
  <c r="AD626" i="1"/>
  <c r="AE626" i="1" s="1"/>
  <c r="AD625" i="1"/>
  <c r="AE625" i="1" s="1"/>
  <c r="AD624" i="1"/>
  <c r="AE624" i="1" s="1"/>
  <c r="AD623" i="1"/>
  <c r="AE623" i="1" s="1"/>
  <c r="AD622" i="1"/>
  <c r="AE622" i="1" s="1"/>
  <c r="AD621" i="1"/>
  <c r="AE621" i="1" s="1"/>
  <c r="AD620" i="1"/>
  <c r="AE620" i="1" s="1"/>
  <c r="AD619" i="1"/>
  <c r="AE619" i="1" s="1"/>
  <c r="AD618" i="1"/>
  <c r="AE618" i="1" s="1"/>
  <c r="AD617" i="1"/>
  <c r="AE617" i="1" s="1"/>
  <c r="AD616" i="1"/>
  <c r="AE616" i="1" s="1"/>
  <c r="AD615" i="1"/>
  <c r="AE615" i="1" s="1"/>
  <c r="AD614" i="1"/>
  <c r="AE614" i="1" s="1"/>
  <c r="AD613" i="1"/>
  <c r="AE613" i="1" s="1"/>
  <c r="AD612" i="1"/>
  <c r="AE612" i="1" s="1"/>
  <c r="AD611" i="1"/>
  <c r="AE611" i="1" s="1"/>
  <c r="AD610" i="1"/>
  <c r="AE610" i="1" s="1"/>
  <c r="AD609" i="1"/>
  <c r="AE609" i="1" s="1"/>
  <c r="AD608" i="1"/>
  <c r="AE608" i="1" s="1"/>
  <c r="AD607" i="1"/>
  <c r="AE607" i="1" s="1"/>
  <c r="AD606" i="1"/>
  <c r="AE606" i="1" s="1"/>
  <c r="AD605" i="1"/>
  <c r="AE605" i="1" s="1"/>
  <c r="AD604" i="1"/>
  <c r="AE604" i="1" s="1"/>
  <c r="AD603" i="1"/>
  <c r="AE603" i="1" s="1"/>
  <c r="AD602" i="1"/>
  <c r="AE602" i="1" s="1"/>
  <c r="AD601" i="1"/>
  <c r="AE601" i="1" s="1"/>
  <c r="AD600" i="1"/>
  <c r="AE600" i="1" s="1"/>
  <c r="AD599" i="1"/>
  <c r="AE599" i="1" s="1"/>
  <c r="AD598" i="1"/>
  <c r="AE598" i="1" s="1"/>
  <c r="AD597" i="1"/>
  <c r="AE597" i="1" s="1"/>
  <c r="AD596" i="1"/>
  <c r="AE596" i="1" s="1"/>
  <c r="AD595" i="1"/>
  <c r="AE595" i="1" s="1"/>
  <c r="AD594" i="1"/>
  <c r="AE594" i="1" s="1"/>
  <c r="AD593" i="1"/>
  <c r="AE593" i="1" s="1"/>
  <c r="AD592" i="1"/>
  <c r="AE592" i="1" s="1"/>
  <c r="AD591" i="1"/>
  <c r="AE591" i="1" s="1"/>
  <c r="AD590" i="1"/>
  <c r="AE590" i="1" s="1"/>
  <c r="AD589" i="1"/>
  <c r="AE589" i="1" s="1"/>
  <c r="AD588" i="1"/>
  <c r="AE588" i="1" s="1"/>
  <c r="AD587" i="1"/>
  <c r="AE587" i="1" s="1"/>
  <c r="AD586" i="1"/>
  <c r="AE586" i="1" s="1"/>
  <c r="AD585" i="1"/>
  <c r="AE585" i="1" s="1"/>
  <c r="AD584" i="1"/>
  <c r="AE584" i="1" s="1"/>
  <c r="AD583" i="1"/>
  <c r="AE583" i="1" s="1"/>
  <c r="AD582" i="1"/>
  <c r="AE582" i="1" s="1"/>
  <c r="AD581" i="1"/>
  <c r="AE581" i="1" s="1"/>
  <c r="AD580" i="1"/>
  <c r="AE580" i="1" s="1"/>
  <c r="AD579" i="1"/>
  <c r="AE579" i="1" s="1"/>
  <c r="AD578" i="1"/>
  <c r="AE578" i="1" s="1"/>
  <c r="AD577" i="1"/>
  <c r="AE577" i="1" s="1"/>
  <c r="AD576" i="1"/>
  <c r="AE576" i="1" s="1"/>
  <c r="AD575" i="1"/>
  <c r="AE575" i="1" s="1"/>
  <c r="AD574" i="1"/>
  <c r="AE574" i="1" s="1"/>
  <c r="AD573" i="1"/>
  <c r="AE573" i="1" s="1"/>
  <c r="AD572" i="1"/>
  <c r="AE572" i="1" s="1"/>
  <c r="AD571" i="1"/>
  <c r="AE571" i="1" s="1"/>
  <c r="AD570" i="1"/>
  <c r="AE570" i="1" s="1"/>
  <c r="AD569" i="1"/>
  <c r="AE569" i="1" s="1"/>
  <c r="AD568" i="1"/>
  <c r="AE568" i="1" s="1"/>
  <c r="AD567" i="1"/>
  <c r="AE567" i="1" s="1"/>
  <c r="AD566" i="1"/>
  <c r="AE566" i="1" s="1"/>
  <c r="AD565" i="1"/>
  <c r="AE565" i="1" s="1"/>
  <c r="AD564" i="1"/>
  <c r="AE564" i="1" s="1"/>
  <c r="AD563" i="1"/>
  <c r="AE563" i="1" s="1"/>
  <c r="AD562" i="1"/>
  <c r="AE562" i="1" s="1"/>
  <c r="AD561" i="1"/>
  <c r="AE561" i="1" s="1"/>
  <c r="AD560" i="1"/>
  <c r="AE560" i="1" s="1"/>
  <c r="AD559" i="1"/>
  <c r="AE559" i="1" s="1"/>
  <c r="AD558" i="1"/>
  <c r="AE558" i="1" s="1"/>
  <c r="AD557" i="1"/>
  <c r="AE557" i="1" s="1"/>
  <c r="AD556" i="1"/>
  <c r="AE556" i="1" s="1"/>
  <c r="AD555" i="1"/>
  <c r="AE555" i="1" s="1"/>
  <c r="AD554" i="1"/>
  <c r="AE554" i="1" s="1"/>
  <c r="AD553" i="1"/>
  <c r="AE553" i="1" s="1"/>
  <c r="AD552" i="1"/>
  <c r="AE552" i="1" s="1"/>
  <c r="AD551" i="1"/>
  <c r="AE551" i="1" s="1"/>
  <c r="AD550" i="1"/>
  <c r="AE550" i="1" s="1"/>
  <c r="AD549" i="1"/>
  <c r="AE549" i="1" s="1"/>
  <c r="AD548" i="1"/>
  <c r="AE548" i="1" s="1"/>
  <c r="AD547" i="1"/>
  <c r="AE547" i="1" s="1"/>
  <c r="AD546" i="1"/>
  <c r="AE546" i="1" s="1"/>
  <c r="AD545" i="1"/>
  <c r="AE545" i="1" s="1"/>
  <c r="AD544" i="1"/>
  <c r="AE544" i="1" s="1"/>
  <c r="AD543" i="1"/>
  <c r="AE543" i="1" s="1"/>
  <c r="AD542" i="1"/>
  <c r="AE542" i="1" s="1"/>
  <c r="AD541" i="1"/>
  <c r="AE541" i="1" s="1"/>
  <c r="AD540" i="1"/>
  <c r="AE540" i="1" s="1"/>
  <c r="AD539" i="1"/>
  <c r="AE539" i="1" s="1"/>
  <c r="AD538" i="1"/>
  <c r="AE538" i="1" s="1"/>
  <c r="AD537" i="1"/>
  <c r="AE537" i="1" s="1"/>
  <c r="AD536" i="1"/>
  <c r="AE536" i="1" s="1"/>
  <c r="AD535" i="1"/>
  <c r="AE535" i="1" s="1"/>
  <c r="AD534" i="1"/>
  <c r="AE534" i="1" s="1"/>
  <c r="AD533" i="1"/>
  <c r="AE533" i="1" s="1"/>
  <c r="AD532" i="1"/>
  <c r="AE532" i="1" s="1"/>
  <c r="AD531" i="1"/>
  <c r="AE531" i="1" s="1"/>
  <c r="AD530" i="1"/>
  <c r="AE530" i="1" s="1"/>
  <c r="AD529" i="1"/>
  <c r="AE529" i="1" s="1"/>
  <c r="AD528" i="1"/>
  <c r="AE528" i="1" s="1"/>
  <c r="AD527" i="1"/>
  <c r="AE527" i="1" s="1"/>
  <c r="AD526" i="1"/>
  <c r="AE526" i="1" s="1"/>
  <c r="AD525" i="1"/>
  <c r="AE525" i="1" s="1"/>
  <c r="AD524" i="1"/>
  <c r="AE524" i="1" s="1"/>
  <c r="AD523" i="1"/>
  <c r="AE523" i="1" s="1"/>
  <c r="AD522" i="1"/>
  <c r="AE522" i="1" s="1"/>
  <c r="AD521" i="1"/>
  <c r="AE521" i="1" s="1"/>
  <c r="AD520" i="1"/>
  <c r="AE520" i="1" s="1"/>
  <c r="AD519" i="1"/>
  <c r="AE519" i="1" s="1"/>
  <c r="AD518" i="1"/>
  <c r="AE518" i="1" s="1"/>
  <c r="AD517" i="1"/>
  <c r="AE517" i="1" s="1"/>
  <c r="AD516" i="1"/>
  <c r="AE516" i="1" s="1"/>
  <c r="AD515" i="1"/>
  <c r="AE515" i="1" s="1"/>
  <c r="AD514" i="1"/>
  <c r="AE514" i="1" s="1"/>
  <c r="AD513" i="1"/>
  <c r="AE513" i="1" s="1"/>
  <c r="AD512" i="1"/>
  <c r="AE512" i="1" s="1"/>
  <c r="AD511" i="1"/>
  <c r="AE511" i="1" s="1"/>
  <c r="AD510" i="1"/>
  <c r="AE510" i="1" s="1"/>
  <c r="AD509" i="1"/>
  <c r="AE509" i="1" s="1"/>
  <c r="AD508" i="1"/>
  <c r="AE508" i="1" s="1"/>
  <c r="AD507" i="1"/>
  <c r="AE507" i="1" s="1"/>
  <c r="AD506" i="1"/>
  <c r="AE506" i="1" s="1"/>
  <c r="AD505" i="1"/>
  <c r="AE505" i="1" s="1"/>
  <c r="AD504" i="1"/>
  <c r="AE504" i="1" s="1"/>
  <c r="AD503" i="1"/>
  <c r="AE503" i="1" s="1"/>
  <c r="AD502" i="1"/>
  <c r="AE502" i="1" s="1"/>
  <c r="AD501" i="1"/>
  <c r="AE501" i="1" s="1"/>
  <c r="AD500" i="1"/>
  <c r="AE500" i="1" s="1"/>
  <c r="AD499" i="1"/>
  <c r="AE499" i="1" s="1"/>
  <c r="AD498" i="1"/>
  <c r="AE498" i="1" s="1"/>
  <c r="AD497" i="1"/>
  <c r="AE497" i="1" s="1"/>
  <c r="AD496" i="1"/>
  <c r="AE496" i="1" s="1"/>
  <c r="AD495" i="1"/>
  <c r="AE495" i="1" s="1"/>
  <c r="AD494" i="1"/>
  <c r="AE494" i="1" s="1"/>
  <c r="AD493" i="1"/>
  <c r="AE493" i="1" s="1"/>
  <c r="AD492" i="1"/>
  <c r="AE492" i="1" s="1"/>
  <c r="AD491" i="1"/>
  <c r="AE491" i="1" s="1"/>
  <c r="AD490" i="1"/>
  <c r="AE490" i="1" s="1"/>
  <c r="AD489" i="1"/>
  <c r="AE489" i="1" s="1"/>
  <c r="AD488" i="1"/>
  <c r="AE488" i="1" s="1"/>
  <c r="AD487" i="1"/>
  <c r="AE487" i="1" s="1"/>
  <c r="AD486" i="1"/>
  <c r="AE486" i="1" s="1"/>
  <c r="AD485" i="1"/>
  <c r="AE485" i="1" s="1"/>
  <c r="AD484" i="1"/>
  <c r="AE484" i="1" s="1"/>
  <c r="AD483" i="1"/>
  <c r="AE483" i="1" s="1"/>
  <c r="AD482" i="1"/>
  <c r="AE482" i="1" s="1"/>
  <c r="AD481" i="1"/>
  <c r="AE481" i="1" s="1"/>
  <c r="AD480" i="1"/>
  <c r="AE480" i="1" s="1"/>
  <c r="AD479" i="1"/>
  <c r="AE479" i="1" s="1"/>
  <c r="AD478" i="1"/>
  <c r="AE478" i="1" s="1"/>
  <c r="AD477" i="1"/>
  <c r="AE477" i="1" s="1"/>
  <c r="AD476" i="1"/>
  <c r="AE476" i="1" s="1"/>
  <c r="AD475" i="1"/>
  <c r="AE475" i="1" s="1"/>
  <c r="AD474" i="1"/>
  <c r="AE474" i="1" s="1"/>
  <c r="AD473" i="1"/>
  <c r="AE473" i="1" s="1"/>
  <c r="AD472" i="1"/>
  <c r="AE472" i="1" s="1"/>
  <c r="AD471" i="1"/>
  <c r="AE471" i="1" s="1"/>
  <c r="AD470" i="1"/>
  <c r="AE470" i="1" s="1"/>
  <c r="AD469" i="1"/>
  <c r="AE469" i="1" s="1"/>
  <c r="AD468" i="1"/>
  <c r="AE468" i="1" s="1"/>
  <c r="AD467" i="1"/>
  <c r="AE467" i="1" s="1"/>
  <c r="AD466" i="1"/>
  <c r="AE466" i="1" s="1"/>
  <c r="AD465" i="1"/>
  <c r="AE465" i="1" s="1"/>
  <c r="AD464" i="1"/>
  <c r="AE464" i="1" s="1"/>
  <c r="AD463" i="1"/>
  <c r="AE463" i="1" s="1"/>
  <c r="AD462" i="1"/>
  <c r="AE462" i="1" s="1"/>
  <c r="AD461" i="1"/>
  <c r="AE461" i="1" s="1"/>
  <c r="AD460" i="1"/>
  <c r="AE460" i="1" s="1"/>
  <c r="AD459" i="1"/>
  <c r="AE459" i="1" s="1"/>
  <c r="AD458" i="1"/>
  <c r="AE458" i="1" s="1"/>
  <c r="AD457" i="1"/>
  <c r="AE457" i="1" s="1"/>
  <c r="AD456" i="1"/>
  <c r="AE456" i="1" s="1"/>
  <c r="AD455" i="1"/>
  <c r="AE455" i="1" s="1"/>
  <c r="AD454" i="1"/>
  <c r="AE454" i="1" s="1"/>
  <c r="AD453" i="1"/>
  <c r="AE453" i="1" s="1"/>
  <c r="AD452" i="1"/>
  <c r="AE452" i="1" s="1"/>
  <c r="AD451" i="1"/>
  <c r="AE451" i="1" s="1"/>
  <c r="AD450" i="1"/>
  <c r="AE450" i="1" s="1"/>
  <c r="AD449" i="1"/>
  <c r="AE449" i="1" s="1"/>
  <c r="AD448" i="1"/>
  <c r="AE448" i="1" s="1"/>
  <c r="AD447" i="1"/>
  <c r="AE447" i="1" s="1"/>
  <c r="AD446" i="1"/>
  <c r="AE446" i="1" s="1"/>
  <c r="AD445" i="1"/>
  <c r="AE445" i="1" s="1"/>
  <c r="AD444" i="1"/>
  <c r="AE444" i="1" s="1"/>
  <c r="AD443" i="1"/>
  <c r="AE443" i="1" s="1"/>
  <c r="AD442" i="1"/>
  <c r="AE442" i="1" s="1"/>
  <c r="AD441" i="1"/>
  <c r="AE441" i="1" s="1"/>
  <c r="AD440" i="1"/>
  <c r="AE440" i="1" s="1"/>
  <c r="AD439" i="1"/>
  <c r="AE439" i="1" s="1"/>
  <c r="AD438" i="1"/>
  <c r="AE438" i="1" s="1"/>
  <c r="AD437" i="1"/>
  <c r="AE437" i="1" s="1"/>
  <c r="AD436" i="1"/>
  <c r="AE436" i="1" s="1"/>
  <c r="AD435" i="1"/>
  <c r="AE435" i="1" s="1"/>
  <c r="AD434" i="1"/>
  <c r="AE434" i="1" s="1"/>
  <c r="AD433" i="1"/>
  <c r="AE433" i="1" s="1"/>
  <c r="AD432" i="1"/>
  <c r="AE432" i="1" s="1"/>
  <c r="AD431" i="1"/>
  <c r="AE431" i="1" s="1"/>
  <c r="AD430" i="1"/>
  <c r="AE430" i="1" s="1"/>
  <c r="AD429" i="1"/>
  <c r="AE429" i="1" s="1"/>
  <c r="AD428" i="1"/>
  <c r="AE428" i="1" s="1"/>
  <c r="AD427" i="1"/>
  <c r="AE427" i="1" s="1"/>
  <c r="AD426" i="1"/>
  <c r="AE426" i="1" s="1"/>
  <c r="AD425" i="1"/>
  <c r="AE425" i="1" s="1"/>
  <c r="AD424" i="1"/>
  <c r="AE424" i="1" s="1"/>
  <c r="AD423" i="1"/>
  <c r="AE423" i="1" s="1"/>
  <c r="AD422" i="1"/>
  <c r="AE422" i="1" s="1"/>
  <c r="AD421" i="1"/>
  <c r="AE421" i="1" s="1"/>
  <c r="AD420" i="1"/>
  <c r="AE420" i="1" s="1"/>
  <c r="AD419" i="1"/>
  <c r="AE419" i="1" s="1"/>
  <c r="AD418" i="1"/>
  <c r="AE418" i="1" s="1"/>
  <c r="AD417" i="1"/>
  <c r="AE417" i="1" s="1"/>
  <c r="AD416" i="1"/>
  <c r="AE416" i="1" s="1"/>
  <c r="AD415" i="1"/>
  <c r="AE415" i="1" s="1"/>
  <c r="AD414" i="1"/>
  <c r="AE414" i="1" s="1"/>
  <c r="AD413" i="1"/>
  <c r="AE413" i="1" s="1"/>
  <c r="AD412" i="1"/>
  <c r="AE412" i="1" s="1"/>
  <c r="AD411" i="1"/>
  <c r="AE411" i="1" s="1"/>
  <c r="AD410" i="1"/>
  <c r="AE410" i="1" s="1"/>
  <c r="AD409" i="1"/>
  <c r="AE409" i="1" s="1"/>
  <c r="AD408" i="1"/>
  <c r="AE408" i="1" s="1"/>
  <c r="AD407" i="1"/>
  <c r="AE407" i="1" s="1"/>
  <c r="AD406" i="1"/>
  <c r="AE406" i="1" s="1"/>
  <c r="AD405" i="1"/>
  <c r="AE405" i="1" s="1"/>
  <c r="AD404" i="1"/>
  <c r="AE404" i="1" s="1"/>
  <c r="AD403" i="1"/>
  <c r="AE403" i="1" s="1"/>
  <c r="AD402" i="1"/>
  <c r="AE402" i="1" s="1"/>
  <c r="AD401" i="1"/>
  <c r="AE401" i="1" s="1"/>
  <c r="AD400" i="1"/>
  <c r="AE400" i="1" s="1"/>
  <c r="AD399" i="1"/>
  <c r="AE399" i="1" s="1"/>
  <c r="AD398" i="1"/>
  <c r="AE398" i="1" s="1"/>
  <c r="AD397" i="1"/>
  <c r="AE397" i="1" s="1"/>
  <c r="AD396" i="1"/>
  <c r="AE396" i="1" s="1"/>
  <c r="AD395" i="1"/>
  <c r="AE395" i="1" s="1"/>
  <c r="AD394" i="1"/>
  <c r="AE394" i="1" s="1"/>
  <c r="AD393" i="1"/>
  <c r="AE393" i="1" s="1"/>
  <c r="AD392" i="1"/>
  <c r="AE392" i="1" s="1"/>
  <c r="AD391" i="1"/>
  <c r="AE391" i="1" s="1"/>
  <c r="AD390" i="1"/>
  <c r="AE390" i="1" s="1"/>
  <c r="AD389" i="1"/>
  <c r="AE389" i="1" s="1"/>
  <c r="AD388" i="1"/>
  <c r="AE388" i="1" s="1"/>
  <c r="AD387" i="1"/>
  <c r="AE387" i="1" s="1"/>
  <c r="AD386" i="1"/>
  <c r="AE386" i="1" s="1"/>
  <c r="AD385" i="1"/>
  <c r="AE385" i="1" s="1"/>
  <c r="AD384" i="1"/>
  <c r="AE384" i="1" s="1"/>
  <c r="AD383" i="1"/>
  <c r="AE383" i="1" s="1"/>
  <c r="AD382" i="1"/>
  <c r="AE382" i="1" s="1"/>
  <c r="AD381" i="1"/>
  <c r="AE381" i="1" s="1"/>
  <c r="AD380" i="1"/>
  <c r="AE380" i="1" s="1"/>
  <c r="AD379" i="1"/>
  <c r="AE379" i="1" s="1"/>
  <c r="AD378" i="1"/>
  <c r="AE378" i="1" s="1"/>
  <c r="AD377" i="1"/>
  <c r="AE377" i="1" s="1"/>
  <c r="AD376" i="1"/>
  <c r="AE376" i="1" s="1"/>
  <c r="AD375" i="1"/>
  <c r="AE375" i="1" s="1"/>
  <c r="AD374" i="1"/>
  <c r="AE374" i="1" s="1"/>
  <c r="AD373" i="1"/>
  <c r="AE373" i="1" s="1"/>
  <c r="AD372" i="1"/>
  <c r="AE372" i="1" s="1"/>
  <c r="AD371" i="1"/>
  <c r="AE371" i="1" s="1"/>
  <c r="AD370" i="1"/>
  <c r="AE370" i="1" s="1"/>
  <c r="AD369" i="1"/>
  <c r="AE369" i="1" s="1"/>
  <c r="AD368" i="1"/>
  <c r="AE368" i="1" s="1"/>
  <c r="AD367" i="1"/>
  <c r="AE367" i="1" s="1"/>
  <c r="AD366" i="1"/>
  <c r="AE366" i="1" s="1"/>
  <c r="AD365" i="1"/>
  <c r="AE365" i="1" s="1"/>
  <c r="AD364" i="1"/>
  <c r="AE364" i="1" s="1"/>
  <c r="AD363" i="1"/>
  <c r="AE363" i="1" s="1"/>
  <c r="AD362" i="1"/>
  <c r="AE362" i="1" s="1"/>
  <c r="AD361" i="1"/>
  <c r="AE361" i="1" s="1"/>
  <c r="AD360" i="1"/>
  <c r="AE360" i="1" s="1"/>
  <c r="AD359" i="1"/>
  <c r="AE359" i="1" s="1"/>
  <c r="AD358" i="1"/>
  <c r="AE358" i="1" s="1"/>
  <c r="AD357" i="1"/>
  <c r="AE357" i="1" s="1"/>
  <c r="AD356" i="1"/>
  <c r="AE356" i="1" s="1"/>
  <c r="AD355" i="1"/>
  <c r="AE355" i="1" s="1"/>
  <c r="AD354" i="1"/>
  <c r="AE354" i="1" s="1"/>
  <c r="AD353" i="1"/>
  <c r="AE353" i="1" s="1"/>
  <c r="AD352" i="1"/>
  <c r="AE352" i="1" s="1"/>
  <c r="AD351" i="1"/>
  <c r="AE351" i="1" s="1"/>
  <c r="AD350" i="1"/>
  <c r="AE350" i="1" s="1"/>
  <c r="AD349" i="1"/>
  <c r="AE349" i="1" s="1"/>
  <c r="AD348" i="1"/>
  <c r="AE348" i="1" s="1"/>
  <c r="AD347" i="1"/>
  <c r="AE347" i="1" s="1"/>
  <c r="AD346" i="1"/>
  <c r="AE346" i="1" s="1"/>
  <c r="AD345" i="1"/>
  <c r="AE345" i="1" s="1"/>
  <c r="AD344" i="1"/>
  <c r="AE344" i="1" s="1"/>
  <c r="AD343" i="1"/>
  <c r="AE343" i="1" s="1"/>
  <c r="AD342" i="1"/>
  <c r="AE342" i="1" s="1"/>
  <c r="AD341" i="1"/>
  <c r="AE341" i="1" s="1"/>
  <c r="AD340" i="1"/>
  <c r="AE340" i="1" s="1"/>
  <c r="AD339" i="1"/>
  <c r="AE339" i="1" s="1"/>
  <c r="AD338" i="1"/>
  <c r="AE338" i="1" s="1"/>
  <c r="AD337" i="1"/>
  <c r="AE337" i="1" s="1"/>
  <c r="AD336" i="1"/>
  <c r="AE336" i="1" s="1"/>
  <c r="AD335" i="1"/>
  <c r="AE335" i="1" s="1"/>
  <c r="AD334" i="1"/>
  <c r="AE334" i="1" s="1"/>
  <c r="AD333" i="1"/>
  <c r="AE333" i="1" s="1"/>
  <c r="AD332" i="1"/>
  <c r="AE332" i="1" s="1"/>
  <c r="AD331" i="1"/>
  <c r="AE331" i="1" s="1"/>
  <c r="AD330" i="1"/>
  <c r="AE330" i="1" s="1"/>
  <c r="AD329" i="1"/>
  <c r="AE329" i="1" s="1"/>
  <c r="AD328" i="1"/>
  <c r="AE328" i="1" s="1"/>
  <c r="AD327" i="1"/>
  <c r="AE327" i="1" s="1"/>
  <c r="AD326" i="1"/>
  <c r="AE326" i="1" s="1"/>
  <c r="AD325" i="1"/>
  <c r="AE325" i="1" s="1"/>
  <c r="AD324" i="1"/>
  <c r="AE324" i="1" s="1"/>
  <c r="AD323" i="1"/>
  <c r="AE323" i="1" s="1"/>
  <c r="AD322" i="1"/>
  <c r="AE322" i="1" s="1"/>
  <c r="AD321" i="1"/>
  <c r="AE321" i="1" s="1"/>
  <c r="AD320" i="1"/>
  <c r="AE320" i="1" s="1"/>
  <c r="AD319" i="1"/>
  <c r="AE319" i="1" s="1"/>
  <c r="AD318" i="1"/>
  <c r="AE318" i="1" s="1"/>
  <c r="AD317" i="1"/>
  <c r="AE317" i="1" s="1"/>
  <c r="AD316" i="1"/>
  <c r="AE316" i="1" s="1"/>
  <c r="AD315" i="1"/>
  <c r="AE315" i="1" s="1"/>
  <c r="AD314" i="1"/>
  <c r="AE314" i="1" s="1"/>
  <c r="AD313" i="1"/>
  <c r="AE313" i="1" s="1"/>
  <c r="AD312" i="1"/>
  <c r="AE312" i="1" s="1"/>
  <c r="AD311" i="1"/>
  <c r="AE311" i="1" s="1"/>
  <c r="AD310" i="1"/>
  <c r="AE310" i="1" s="1"/>
  <c r="AD309" i="1"/>
  <c r="AE309" i="1" s="1"/>
  <c r="AD308" i="1"/>
  <c r="AE308" i="1" s="1"/>
  <c r="AD307" i="1"/>
  <c r="AE307" i="1" s="1"/>
  <c r="AD306" i="1"/>
  <c r="AE306" i="1" s="1"/>
  <c r="AD305" i="1"/>
  <c r="AE305" i="1" s="1"/>
  <c r="AD304" i="1"/>
  <c r="AE304" i="1" s="1"/>
  <c r="AD303" i="1"/>
  <c r="AE303" i="1" s="1"/>
  <c r="AD302" i="1"/>
  <c r="AE302" i="1" s="1"/>
  <c r="AD301" i="1"/>
  <c r="AE301" i="1" s="1"/>
  <c r="AD300" i="1"/>
  <c r="AE300" i="1" s="1"/>
  <c r="AD299" i="1"/>
  <c r="AE299" i="1" s="1"/>
  <c r="AD298" i="1"/>
  <c r="AE298" i="1" s="1"/>
  <c r="AD297" i="1"/>
  <c r="AE297" i="1" s="1"/>
  <c r="AD296" i="1"/>
  <c r="AE296" i="1" s="1"/>
  <c r="AD295" i="1"/>
  <c r="AE295" i="1" s="1"/>
  <c r="AD294" i="1"/>
  <c r="AE294" i="1" s="1"/>
  <c r="AD293" i="1"/>
  <c r="AE293" i="1" s="1"/>
  <c r="AD292" i="1"/>
  <c r="AE292" i="1" s="1"/>
  <c r="AD291" i="1"/>
  <c r="AE291" i="1" s="1"/>
  <c r="AD290" i="1"/>
  <c r="AE290" i="1" s="1"/>
  <c r="AD289" i="1"/>
  <c r="AE289" i="1" s="1"/>
  <c r="AD288" i="1"/>
  <c r="AE288" i="1" s="1"/>
  <c r="AD287" i="1"/>
  <c r="AE287" i="1" s="1"/>
  <c r="AD286" i="1"/>
  <c r="AE286" i="1" s="1"/>
  <c r="AD285" i="1"/>
  <c r="AE285" i="1" s="1"/>
  <c r="AD284" i="1"/>
  <c r="AE284" i="1" s="1"/>
  <c r="AD283" i="1"/>
  <c r="AE283" i="1" s="1"/>
  <c r="AD282" i="1"/>
  <c r="AE282" i="1" s="1"/>
  <c r="AD281" i="1"/>
  <c r="AE281" i="1" s="1"/>
  <c r="AD280" i="1"/>
  <c r="AE280" i="1" s="1"/>
  <c r="AD279" i="1"/>
  <c r="AE279" i="1" s="1"/>
  <c r="AD278" i="1"/>
  <c r="AE278" i="1" s="1"/>
  <c r="AD277" i="1"/>
  <c r="AE277" i="1" s="1"/>
  <c r="AD276" i="1"/>
  <c r="AE276" i="1" s="1"/>
  <c r="AD275" i="1"/>
  <c r="AE275" i="1" s="1"/>
  <c r="AD274" i="1"/>
  <c r="AE274" i="1" s="1"/>
  <c r="AD273" i="1"/>
  <c r="AE273" i="1" s="1"/>
  <c r="AD272" i="1"/>
  <c r="AE272" i="1" s="1"/>
  <c r="AD271" i="1"/>
  <c r="AE271" i="1" s="1"/>
  <c r="AD270" i="1"/>
  <c r="AE270" i="1" s="1"/>
  <c r="AD269" i="1"/>
  <c r="AE269" i="1" s="1"/>
  <c r="AD268" i="1"/>
  <c r="AE268" i="1" s="1"/>
  <c r="AD267" i="1"/>
  <c r="AE267" i="1" s="1"/>
  <c r="AD266" i="1"/>
  <c r="AE266" i="1" s="1"/>
  <c r="AD265" i="1"/>
  <c r="AE265" i="1" s="1"/>
  <c r="AD264" i="1"/>
  <c r="AE264" i="1" s="1"/>
  <c r="AD263" i="1"/>
  <c r="AE263" i="1" s="1"/>
  <c r="AD262" i="1"/>
  <c r="AE262" i="1" s="1"/>
  <c r="AD261" i="1"/>
  <c r="AE261" i="1" s="1"/>
  <c r="AD260" i="1"/>
  <c r="AE260" i="1" s="1"/>
  <c r="AD259" i="1"/>
  <c r="AE259" i="1" s="1"/>
  <c r="AD258" i="1"/>
  <c r="AE258" i="1" s="1"/>
  <c r="AD257" i="1"/>
  <c r="AE257" i="1" s="1"/>
  <c r="AD256" i="1"/>
  <c r="AE256" i="1" s="1"/>
  <c r="AD255" i="1"/>
  <c r="AE255" i="1" s="1"/>
  <c r="AD254" i="1"/>
  <c r="AE254" i="1" s="1"/>
  <c r="AD253" i="1"/>
  <c r="AE253" i="1" s="1"/>
  <c r="AD252" i="1"/>
  <c r="AE252" i="1" s="1"/>
  <c r="AD251" i="1"/>
  <c r="AE251" i="1" s="1"/>
  <c r="AD250" i="1"/>
  <c r="AE250" i="1" s="1"/>
  <c r="AD249" i="1"/>
  <c r="AE249" i="1" s="1"/>
  <c r="AD248" i="1"/>
  <c r="AE248" i="1" s="1"/>
  <c r="AD247" i="1"/>
  <c r="AE247" i="1" s="1"/>
  <c r="AD246" i="1"/>
  <c r="AE246" i="1" s="1"/>
  <c r="AD245" i="1"/>
  <c r="AE245" i="1" s="1"/>
  <c r="AD244" i="1"/>
  <c r="AE244" i="1" s="1"/>
  <c r="AD243" i="1"/>
  <c r="AE243" i="1" s="1"/>
  <c r="AD242" i="1"/>
  <c r="AE242" i="1" s="1"/>
  <c r="AD241" i="1"/>
  <c r="AE241" i="1" s="1"/>
  <c r="AD240" i="1"/>
  <c r="AE240" i="1" s="1"/>
  <c r="AD239" i="1"/>
  <c r="AE239" i="1" s="1"/>
  <c r="AD238" i="1"/>
  <c r="AE238" i="1" s="1"/>
  <c r="AD237" i="1"/>
  <c r="AE237" i="1" s="1"/>
  <c r="AD236" i="1"/>
  <c r="AE236" i="1" s="1"/>
  <c r="AD235" i="1"/>
  <c r="AE235" i="1" s="1"/>
  <c r="AD234" i="1"/>
  <c r="AE234" i="1" s="1"/>
  <c r="AD233" i="1"/>
  <c r="AE233" i="1" s="1"/>
  <c r="AD232" i="1"/>
  <c r="AE232" i="1" s="1"/>
  <c r="AD231" i="1"/>
  <c r="AE231" i="1" s="1"/>
  <c r="AD230" i="1"/>
  <c r="AE230" i="1" s="1"/>
  <c r="AD229" i="1"/>
  <c r="AE229" i="1" s="1"/>
  <c r="AD228" i="1"/>
  <c r="AE228" i="1" s="1"/>
  <c r="AD227" i="1"/>
  <c r="AE227" i="1" s="1"/>
  <c r="AD226" i="1"/>
  <c r="AE226" i="1" s="1"/>
  <c r="AD225" i="1"/>
  <c r="AE225" i="1" s="1"/>
  <c r="AD224" i="1"/>
  <c r="AE224" i="1" s="1"/>
  <c r="AD223" i="1"/>
  <c r="AE223" i="1" s="1"/>
  <c r="AD222" i="1"/>
  <c r="AE222" i="1" s="1"/>
  <c r="AD221" i="1"/>
  <c r="AE221" i="1" s="1"/>
  <c r="AD220" i="1"/>
  <c r="AE220" i="1" s="1"/>
  <c r="AD219" i="1"/>
  <c r="AE219" i="1" s="1"/>
  <c r="AD218" i="1"/>
  <c r="AE218" i="1" s="1"/>
  <c r="AD217" i="1"/>
  <c r="AE217" i="1" s="1"/>
  <c r="AD216" i="1"/>
  <c r="AE216" i="1" s="1"/>
  <c r="AD215" i="1"/>
  <c r="AE215" i="1" s="1"/>
  <c r="AD214" i="1"/>
  <c r="AE214" i="1" s="1"/>
  <c r="AD213" i="1"/>
  <c r="AE213" i="1" s="1"/>
  <c r="AD212" i="1"/>
  <c r="AE212" i="1" s="1"/>
  <c r="AD211" i="1"/>
  <c r="AE211" i="1" s="1"/>
  <c r="AD210" i="1"/>
  <c r="AE210" i="1" s="1"/>
  <c r="AD209" i="1"/>
  <c r="AE209" i="1" s="1"/>
  <c r="AD208" i="1"/>
  <c r="AE208" i="1" s="1"/>
  <c r="AD207" i="1"/>
  <c r="AE207" i="1" s="1"/>
  <c r="AD206" i="1"/>
  <c r="AE206" i="1" s="1"/>
  <c r="AD205" i="1"/>
  <c r="AE205" i="1" s="1"/>
  <c r="AD204" i="1"/>
  <c r="AE204" i="1" s="1"/>
  <c r="AD203" i="1"/>
  <c r="AE203" i="1" s="1"/>
  <c r="AD202" i="1"/>
  <c r="AE202" i="1" s="1"/>
  <c r="AD201" i="1"/>
  <c r="AE201" i="1" s="1"/>
  <c r="AD200" i="1"/>
  <c r="AE200" i="1" s="1"/>
  <c r="AD199" i="1"/>
  <c r="AE199" i="1" s="1"/>
  <c r="AD198" i="1"/>
  <c r="AE198" i="1" s="1"/>
  <c r="AD197" i="1"/>
  <c r="AE197" i="1" s="1"/>
  <c r="AD196" i="1"/>
  <c r="AE196" i="1" s="1"/>
  <c r="AD195" i="1"/>
  <c r="AE195" i="1" s="1"/>
  <c r="AD194" i="1"/>
  <c r="AE194" i="1" s="1"/>
  <c r="AD193" i="1"/>
  <c r="AE193" i="1" s="1"/>
  <c r="AD192" i="1"/>
  <c r="AE192" i="1" s="1"/>
  <c r="AD191" i="1"/>
  <c r="AE191" i="1" s="1"/>
  <c r="AD190" i="1"/>
  <c r="AE190" i="1" s="1"/>
  <c r="AD189" i="1"/>
  <c r="AE189" i="1" s="1"/>
  <c r="AD188" i="1"/>
  <c r="AE188" i="1" s="1"/>
  <c r="AD187" i="1"/>
  <c r="AE187" i="1" s="1"/>
  <c r="AD186" i="1"/>
  <c r="AE186" i="1" s="1"/>
  <c r="AD185" i="1"/>
  <c r="AE185" i="1" s="1"/>
  <c r="AD184" i="1"/>
  <c r="AE184" i="1" s="1"/>
  <c r="AD183" i="1"/>
  <c r="AE183" i="1" s="1"/>
  <c r="AD182" i="1"/>
  <c r="AE182" i="1" s="1"/>
  <c r="AD181" i="1"/>
  <c r="AE181" i="1" s="1"/>
  <c r="AD180" i="1"/>
  <c r="AE180" i="1" s="1"/>
  <c r="AD179" i="1"/>
  <c r="AE179" i="1" s="1"/>
  <c r="AD178" i="1"/>
  <c r="AE178" i="1" s="1"/>
  <c r="AD177" i="1"/>
  <c r="AE177" i="1" s="1"/>
  <c r="AD176" i="1"/>
  <c r="AE176" i="1" s="1"/>
  <c r="AD175" i="1"/>
  <c r="AE175" i="1" s="1"/>
  <c r="AD174" i="1"/>
  <c r="AE174" i="1" s="1"/>
  <c r="AD173" i="1"/>
  <c r="AE173" i="1" s="1"/>
  <c r="AD172" i="1"/>
  <c r="AE172" i="1" s="1"/>
  <c r="AD171" i="1"/>
  <c r="AE171" i="1" s="1"/>
  <c r="AD170" i="1"/>
  <c r="AE170" i="1" s="1"/>
  <c r="AD169" i="1"/>
  <c r="AE169" i="1" s="1"/>
  <c r="AD168" i="1"/>
  <c r="AE168" i="1" s="1"/>
  <c r="AD167" i="1"/>
  <c r="AE167" i="1" s="1"/>
  <c r="AD166" i="1"/>
  <c r="AE166" i="1" s="1"/>
  <c r="AD165" i="1"/>
  <c r="AE165" i="1" s="1"/>
  <c r="AD164" i="1"/>
  <c r="AE164" i="1" s="1"/>
  <c r="AD163" i="1"/>
  <c r="AE163" i="1" s="1"/>
  <c r="AD162" i="1"/>
  <c r="AE162" i="1" s="1"/>
  <c r="AD161" i="1"/>
  <c r="AE161" i="1" s="1"/>
  <c r="AD160" i="1"/>
  <c r="AE160" i="1" s="1"/>
  <c r="AD159" i="1"/>
  <c r="AE159" i="1" s="1"/>
  <c r="AD158" i="1"/>
  <c r="AE158" i="1" s="1"/>
  <c r="AD157" i="1"/>
  <c r="AE157" i="1" s="1"/>
  <c r="AD156" i="1"/>
  <c r="AE156" i="1" s="1"/>
  <c r="AD155" i="1"/>
  <c r="AE155" i="1" s="1"/>
  <c r="AD154" i="1"/>
  <c r="AE154" i="1" s="1"/>
  <c r="AD153" i="1"/>
  <c r="AE153" i="1" s="1"/>
  <c r="AD152" i="1"/>
  <c r="AE152" i="1" s="1"/>
  <c r="AD151" i="1"/>
  <c r="AE151" i="1" s="1"/>
  <c r="AD150" i="1"/>
  <c r="AE150" i="1" s="1"/>
  <c r="AD149" i="1"/>
  <c r="AE149" i="1" s="1"/>
  <c r="AD148" i="1"/>
  <c r="AE148" i="1" s="1"/>
  <c r="AD147" i="1"/>
  <c r="AE147" i="1" s="1"/>
  <c r="AD146" i="1"/>
  <c r="AE146" i="1" s="1"/>
  <c r="AD145" i="1"/>
  <c r="AE145" i="1" s="1"/>
  <c r="AD144" i="1"/>
  <c r="AE144" i="1" s="1"/>
  <c r="AD143" i="1"/>
  <c r="AE143" i="1" s="1"/>
  <c r="AD142" i="1"/>
  <c r="AE142" i="1" s="1"/>
  <c r="AD141" i="1"/>
  <c r="AE141" i="1" s="1"/>
  <c r="AD140" i="1"/>
  <c r="AE140" i="1" s="1"/>
  <c r="AD139" i="1"/>
  <c r="AE139" i="1" s="1"/>
  <c r="AD138" i="1"/>
  <c r="AE138" i="1" s="1"/>
  <c r="AD137" i="1"/>
  <c r="AE137" i="1" s="1"/>
  <c r="AD136" i="1"/>
  <c r="AE136" i="1" s="1"/>
  <c r="AD135" i="1"/>
  <c r="AE135" i="1" s="1"/>
  <c r="AD134" i="1"/>
  <c r="AE134" i="1" s="1"/>
  <c r="AD133" i="1"/>
  <c r="AE133" i="1" s="1"/>
  <c r="AD132" i="1"/>
  <c r="AE132" i="1" s="1"/>
  <c r="AD131" i="1"/>
  <c r="AE131" i="1" s="1"/>
  <c r="AD130" i="1"/>
  <c r="AE130" i="1" s="1"/>
  <c r="AD129" i="1"/>
  <c r="AE129" i="1" s="1"/>
  <c r="AD128" i="1"/>
  <c r="AE128" i="1" s="1"/>
  <c r="AD127" i="1"/>
  <c r="AE127" i="1" s="1"/>
  <c r="AD126" i="1"/>
  <c r="AE126" i="1" s="1"/>
  <c r="AD125" i="1"/>
  <c r="AE125" i="1" s="1"/>
  <c r="AD124" i="1"/>
  <c r="AE124" i="1" s="1"/>
  <c r="AD123" i="1"/>
  <c r="AE123" i="1" s="1"/>
  <c r="AD122" i="1"/>
  <c r="AE122" i="1" s="1"/>
  <c r="AD121" i="1"/>
  <c r="AE121" i="1" s="1"/>
  <c r="AD120" i="1"/>
  <c r="AE120" i="1" s="1"/>
  <c r="AD119" i="1"/>
  <c r="AE119" i="1" s="1"/>
  <c r="AD118" i="1"/>
  <c r="AE118" i="1" s="1"/>
  <c r="AD117" i="1"/>
  <c r="AE117" i="1" s="1"/>
  <c r="AD116" i="1"/>
  <c r="AE116" i="1" s="1"/>
  <c r="AD115" i="1"/>
  <c r="AE115" i="1" s="1"/>
  <c r="AD114" i="1"/>
  <c r="AE114" i="1" s="1"/>
  <c r="AD113" i="1"/>
  <c r="AE113" i="1" s="1"/>
  <c r="AD112" i="1"/>
  <c r="AE112" i="1" s="1"/>
  <c r="AD111" i="1"/>
  <c r="AE111" i="1" s="1"/>
  <c r="AD110" i="1"/>
  <c r="AE110" i="1" s="1"/>
  <c r="AD109" i="1"/>
  <c r="AE109" i="1" s="1"/>
  <c r="AD108" i="1"/>
  <c r="AE108" i="1" s="1"/>
  <c r="AD107" i="1"/>
  <c r="AE107" i="1" s="1"/>
  <c r="AD106" i="1"/>
  <c r="AE106" i="1" s="1"/>
  <c r="AD105" i="1"/>
  <c r="AE105" i="1" s="1"/>
  <c r="AD104" i="1"/>
  <c r="AE104" i="1" s="1"/>
  <c r="AD103" i="1"/>
  <c r="AE103" i="1" s="1"/>
  <c r="AD102" i="1"/>
  <c r="AE102" i="1" s="1"/>
  <c r="AD101" i="1"/>
  <c r="AE101" i="1" s="1"/>
  <c r="AD100" i="1"/>
  <c r="AE100" i="1" s="1"/>
  <c r="AD99" i="1"/>
  <c r="AE99" i="1" s="1"/>
  <c r="AD98" i="1"/>
  <c r="AE98" i="1" s="1"/>
  <c r="AD97" i="1"/>
  <c r="AE97" i="1" s="1"/>
  <c r="AD96" i="1"/>
  <c r="AE96" i="1" s="1"/>
  <c r="AD95" i="1"/>
  <c r="AE95" i="1" s="1"/>
  <c r="AD94" i="1"/>
  <c r="AE94" i="1" s="1"/>
  <c r="AD93" i="1"/>
  <c r="AE93" i="1" s="1"/>
  <c r="AD92" i="1"/>
  <c r="AE92" i="1" s="1"/>
  <c r="AD91" i="1"/>
  <c r="AE91" i="1" s="1"/>
  <c r="AD90" i="1"/>
  <c r="AE90" i="1" s="1"/>
  <c r="AD89" i="1"/>
  <c r="AE89" i="1" s="1"/>
  <c r="AD88" i="1"/>
  <c r="AE88" i="1" s="1"/>
  <c r="AD87" i="1"/>
  <c r="AE87" i="1" s="1"/>
  <c r="AD86" i="1"/>
  <c r="AE86" i="1" s="1"/>
  <c r="AD85" i="1"/>
  <c r="AE85" i="1" s="1"/>
  <c r="AD84" i="1"/>
  <c r="AE84" i="1" s="1"/>
  <c r="AD83" i="1"/>
  <c r="AE83" i="1" s="1"/>
  <c r="AD82" i="1"/>
  <c r="AE82" i="1" s="1"/>
  <c r="AD81" i="1"/>
  <c r="AE81" i="1" s="1"/>
  <c r="AD80" i="1"/>
  <c r="AE80" i="1" s="1"/>
  <c r="AD79" i="1"/>
  <c r="AE79" i="1" s="1"/>
  <c r="AD78" i="1"/>
  <c r="AE78" i="1" s="1"/>
  <c r="AD77" i="1"/>
  <c r="AE77" i="1" s="1"/>
  <c r="AD76" i="1"/>
  <c r="AE76" i="1" s="1"/>
  <c r="AD75" i="1"/>
  <c r="AE75" i="1" s="1"/>
  <c r="AD74" i="1"/>
  <c r="AE74" i="1" s="1"/>
  <c r="AD73" i="1"/>
  <c r="AE73" i="1" s="1"/>
  <c r="AD72" i="1"/>
  <c r="AE72" i="1" s="1"/>
  <c r="AD71" i="1"/>
  <c r="AE71" i="1" s="1"/>
  <c r="AD70" i="1"/>
  <c r="AE70" i="1" s="1"/>
  <c r="AD69" i="1"/>
  <c r="AE69" i="1" s="1"/>
  <c r="AD68" i="1"/>
  <c r="AE68" i="1" s="1"/>
  <c r="AD67" i="1"/>
  <c r="AE67" i="1" s="1"/>
  <c r="AD66" i="1"/>
  <c r="AE66" i="1" s="1"/>
  <c r="AD65" i="1"/>
  <c r="AE65" i="1" s="1"/>
  <c r="AD64" i="1"/>
  <c r="AE64" i="1" s="1"/>
  <c r="AD63" i="1"/>
  <c r="AE63" i="1" s="1"/>
  <c r="AD62" i="1"/>
  <c r="AE62" i="1" s="1"/>
  <c r="AD61" i="1"/>
  <c r="AE61" i="1" s="1"/>
  <c r="AD60" i="1"/>
  <c r="AE60" i="1" s="1"/>
  <c r="AD59" i="1"/>
  <c r="AE59" i="1" s="1"/>
  <c r="AD58" i="1"/>
  <c r="AE58" i="1" s="1"/>
  <c r="AD57" i="1"/>
  <c r="AE57" i="1" s="1"/>
  <c r="AD56" i="1"/>
  <c r="AE56" i="1" s="1"/>
  <c r="AD55" i="1"/>
  <c r="AE55" i="1" s="1"/>
  <c r="AD54" i="1"/>
  <c r="AE54" i="1" s="1"/>
  <c r="AD53" i="1"/>
  <c r="AE53" i="1" s="1"/>
  <c r="AD52" i="1"/>
  <c r="AE52" i="1" s="1"/>
  <c r="AD51" i="1"/>
  <c r="AE51" i="1" s="1"/>
  <c r="AD50" i="1"/>
  <c r="AE50" i="1" s="1"/>
  <c r="AD49" i="1"/>
  <c r="AE49" i="1" s="1"/>
  <c r="AD48" i="1"/>
  <c r="AE48" i="1" s="1"/>
  <c r="AD47" i="1"/>
  <c r="AE47" i="1" s="1"/>
  <c r="AD46" i="1"/>
  <c r="AE46" i="1" s="1"/>
  <c r="AD45" i="1"/>
  <c r="AE45" i="1" s="1"/>
  <c r="AD44" i="1"/>
  <c r="AE44" i="1" s="1"/>
  <c r="AD43" i="1"/>
  <c r="AE43" i="1" s="1"/>
  <c r="AD42" i="1"/>
  <c r="AE42" i="1" s="1"/>
  <c r="AD41" i="1"/>
  <c r="AE41" i="1" s="1"/>
  <c r="AD40" i="1"/>
  <c r="AE40" i="1" s="1"/>
  <c r="AD39" i="1"/>
  <c r="AE39" i="1" s="1"/>
  <c r="AD38" i="1"/>
  <c r="AE38" i="1" s="1"/>
  <c r="AD37" i="1"/>
  <c r="AE37" i="1" s="1"/>
  <c r="AD36" i="1"/>
  <c r="AE36" i="1" s="1"/>
  <c r="AD35" i="1"/>
  <c r="AE35" i="1" s="1"/>
  <c r="AD34" i="1"/>
  <c r="AE34" i="1" s="1"/>
  <c r="AD33" i="1"/>
  <c r="AE33" i="1" s="1"/>
  <c r="AD32" i="1"/>
  <c r="AE32" i="1" s="1"/>
  <c r="AD31" i="1"/>
  <c r="AE31" i="1" s="1"/>
  <c r="AD30" i="1"/>
  <c r="AE30" i="1" s="1"/>
  <c r="AD29" i="1"/>
  <c r="AE29" i="1" s="1"/>
  <c r="AD28" i="1"/>
  <c r="AE28" i="1" s="1"/>
  <c r="AD27" i="1"/>
  <c r="AE27" i="1" s="1"/>
  <c r="AD26" i="1"/>
  <c r="AE26" i="1" s="1"/>
  <c r="AD25" i="1"/>
  <c r="AE25" i="1" s="1"/>
  <c r="AD24" i="1"/>
  <c r="AE24" i="1" s="1"/>
  <c r="AD23" i="1"/>
  <c r="AE23" i="1" s="1"/>
  <c r="AD22" i="1"/>
  <c r="AE22" i="1" s="1"/>
  <c r="AD21" i="1"/>
  <c r="AE21" i="1" s="1"/>
  <c r="AD20" i="1"/>
  <c r="AE20" i="1" s="1"/>
  <c r="AD19" i="1"/>
  <c r="AE19" i="1" s="1"/>
  <c r="AD18" i="1"/>
  <c r="AE18" i="1" s="1"/>
  <c r="AD17" i="1"/>
  <c r="AE17" i="1" s="1"/>
  <c r="AD16" i="1"/>
  <c r="AE16" i="1" s="1"/>
  <c r="AD15" i="1"/>
  <c r="AE15" i="1" s="1"/>
  <c r="AD14" i="1"/>
  <c r="AE14" i="1" s="1"/>
  <c r="AD13" i="1"/>
  <c r="AE13" i="1" s="1"/>
  <c r="AD12" i="1"/>
  <c r="AE12" i="1" s="1"/>
  <c r="AD11" i="1"/>
  <c r="AE11" i="1" s="1"/>
  <c r="AD10" i="1"/>
  <c r="AE10" i="1" s="1"/>
  <c r="AD9" i="1"/>
  <c r="AE9" i="1" s="1"/>
  <c r="AD8" i="1"/>
  <c r="AE8" i="1" s="1"/>
  <c r="AD7" i="1"/>
  <c r="AE7" i="1" s="1"/>
  <c r="AD6" i="1"/>
  <c r="AE6" i="1" s="1"/>
  <c r="AD5" i="1"/>
  <c r="AE5" i="1" s="1"/>
  <c r="AD4" i="1"/>
  <c r="AE4" i="1" s="1"/>
  <c r="AD3" i="1"/>
  <c r="AE3" i="1" s="1"/>
  <c r="AI2350" i="1"/>
  <c r="AI2349" i="1"/>
  <c r="AI2348" i="1"/>
  <c r="AI2347" i="1"/>
  <c r="AI2346" i="1"/>
  <c r="AI2345" i="1"/>
  <c r="AI2344" i="1"/>
  <c r="AI2343" i="1"/>
  <c r="AI2342" i="1"/>
  <c r="AI2341" i="1"/>
  <c r="AI2340" i="1"/>
  <c r="AI2339" i="1"/>
  <c r="AI2338" i="1"/>
  <c r="AI2337" i="1"/>
  <c r="AI2336" i="1"/>
  <c r="AI2335" i="1"/>
  <c r="AI2334" i="1"/>
  <c r="AI2333" i="1"/>
  <c r="AI2332" i="1"/>
  <c r="AI2331" i="1"/>
  <c r="AI2330" i="1"/>
  <c r="AI2329" i="1"/>
  <c r="AI2328" i="1"/>
  <c r="AI2327" i="1"/>
  <c r="AI2326" i="1"/>
  <c r="AI2325" i="1"/>
  <c r="AI2324" i="1"/>
  <c r="AI2323" i="1"/>
  <c r="AI2322" i="1"/>
  <c r="AI2321" i="1"/>
  <c r="AI2320" i="1"/>
  <c r="AI2319" i="1"/>
  <c r="AI2318" i="1"/>
  <c r="AI2317" i="1"/>
  <c r="AI2316" i="1"/>
  <c r="AI2315" i="1"/>
  <c r="AI2314" i="1"/>
  <c r="AI2313" i="1"/>
  <c r="AI2312" i="1"/>
  <c r="AI2311" i="1"/>
  <c r="AI2310" i="1"/>
  <c r="AI2309" i="1"/>
  <c r="AI2308" i="1"/>
  <c r="AI2307" i="1"/>
  <c r="AI2306" i="1"/>
  <c r="AI2305" i="1"/>
  <c r="AI2304" i="1"/>
  <c r="AI2303" i="1"/>
  <c r="AI2302" i="1"/>
  <c r="AI2301" i="1"/>
  <c r="AI2300" i="1"/>
  <c r="AI2299" i="1"/>
  <c r="AI2298" i="1"/>
  <c r="AI2297" i="1"/>
  <c r="AI2296" i="1"/>
  <c r="AI2295" i="1"/>
  <c r="AI2294" i="1"/>
  <c r="AI2293" i="1"/>
  <c r="AI2292" i="1"/>
  <c r="AI2291" i="1"/>
  <c r="AI2290" i="1"/>
  <c r="AI2289" i="1"/>
  <c r="AI2288" i="1"/>
  <c r="AI2287" i="1"/>
  <c r="AI2286" i="1"/>
  <c r="AI2285" i="1"/>
  <c r="AI2284" i="1"/>
  <c r="AI2283" i="1"/>
  <c r="AI2282" i="1"/>
  <c r="AI2281" i="1"/>
  <c r="AI2280" i="1"/>
  <c r="AI2279" i="1"/>
  <c r="AI2278" i="1"/>
  <c r="AI2277" i="1"/>
  <c r="AI2276" i="1"/>
  <c r="AI2275" i="1"/>
  <c r="AI2274" i="1"/>
  <c r="AI2273" i="1"/>
  <c r="AI2272" i="1"/>
  <c r="AI2271" i="1"/>
  <c r="AI2270" i="1"/>
  <c r="AI2269" i="1"/>
  <c r="AI2268" i="1"/>
  <c r="AI2267" i="1"/>
  <c r="AI2266" i="1"/>
  <c r="AI2265" i="1"/>
  <c r="AI2264" i="1"/>
  <c r="AI2263" i="1"/>
  <c r="AI2262" i="1"/>
  <c r="AI2261" i="1"/>
  <c r="AI2260" i="1"/>
  <c r="AI2259" i="1"/>
  <c r="AI2258" i="1"/>
  <c r="AI2257" i="1"/>
  <c r="AI2256" i="1"/>
  <c r="AI2255" i="1"/>
  <c r="AI2254" i="1"/>
  <c r="AI2253" i="1"/>
  <c r="AI2252" i="1"/>
  <c r="AI2251" i="1"/>
  <c r="AI2250" i="1"/>
  <c r="AI2249" i="1"/>
  <c r="AI2248" i="1"/>
  <c r="AI2247" i="1"/>
  <c r="AI2246" i="1"/>
  <c r="AI2245" i="1"/>
  <c r="AI2244" i="1"/>
  <c r="AI2243" i="1"/>
  <c r="AI2242" i="1"/>
  <c r="AI2241" i="1"/>
  <c r="AI2240" i="1"/>
  <c r="AI2239" i="1"/>
  <c r="AI2238" i="1"/>
  <c r="AI2237" i="1"/>
  <c r="AI2236" i="1"/>
  <c r="AI2235" i="1"/>
  <c r="AI2234" i="1"/>
  <c r="AI2233" i="1"/>
  <c r="AI2232" i="1"/>
  <c r="AI2231" i="1"/>
  <c r="AI2230" i="1"/>
  <c r="AI2229" i="1"/>
  <c r="AI2228" i="1"/>
  <c r="AI2227" i="1"/>
  <c r="AI2226" i="1"/>
  <c r="AI2225" i="1"/>
  <c r="AI2224" i="1"/>
  <c r="AI2223" i="1"/>
  <c r="AI2222" i="1"/>
  <c r="AI2221" i="1"/>
  <c r="AI2220" i="1"/>
  <c r="AI2219" i="1"/>
  <c r="AI2218" i="1"/>
  <c r="AI2217" i="1"/>
  <c r="AI2216" i="1"/>
  <c r="AI2215" i="1"/>
  <c r="AI2214" i="1"/>
  <c r="AI2213" i="1"/>
  <c r="AI2212" i="1"/>
  <c r="AI2211" i="1"/>
  <c r="AI2210" i="1"/>
  <c r="AI2209" i="1"/>
  <c r="AI2208" i="1"/>
  <c r="AI2207" i="1"/>
  <c r="AI2206" i="1"/>
  <c r="AI2205" i="1"/>
  <c r="AI2204" i="1"/>
  <c r="AI2203" i="1"/>
  <c r="AI2202" i="1"/>
  <c r="AI2201" i="1"/>
  <c r="AI2200" i="1"/>
  <c r="AI2199" i="1"/>
  <c r="AI2198" i="1"/>
  <c r="AI2197" i="1"/>
  <c r="AI2196" i="1"/>
  <c r="AI2195" i="1"/>
  <c r="AI2194" i="1"/>
  <c r="AI2193" i="1"/>
  <c r="AI2192" i="1"/>
  <c r="AI2191" i="1"/>
  <c r="AI2190" i="1"/>
  <c r="AI2189" i="1"/>
  <c r="AI2188" i="1"/>
  <c r="AI2187" i="1"/>
  <c r="AI2186" i="1"/>
  <c r="AI2185" i="1"/>
  <c r="AI2184" i="1"/>
  <c r="AI2183" i="1"/>
  <c r="AI2182" i="1"/>
  <c r="AI2181" i="1"/>
  <c r="AI2180" i="1"/>
  <c r="AI2179" i="1"/>
  <c r="AI2178" i="1"/>
  <c r="AI2177" i="1"/>
  <c r="AI2176" i="1"/>
  <c r="AI2175" i="1"/>
  <c r="AI2174" i="1"/>
  <c r="AI2173" i="1"/>
  <c r="AI2172" i="1"/>
  <c r="AI2171" i="1"/>
  <c r="AI2170" i="1"/>
  <c r="AI2169" i="1"/>
  <c r="AI2168" i="1"/>
  <c r="AI2167" i="1"/>
  <c r="AI2166" i="1"/>
  <c r="AI2165" i="1"/>
  <c r="AI2164" i="1"/>
  <c r="AI2163" i="1"/>
  <c r="AI2162" i="1"/>
  <c r="AI2161" i="1"/>
  <c r="AI2160" i="1"/>
  <c r="AI2159" i="1"/>
  <c r="AI2158" i="1"/>
  <c r="AI2157" i="1"/>
  <c r="AI2156" i="1"/>
  <c r="AI2155" i="1"/>
  <c r="AI2154" i="1"/>
  <c r="AI2153" i="1"/>
  <c r="AI2152" i="1"/>
  <c r="AI2151" i="1"/>
  <c r="AI2150" i="1"/>
  <c r="AI2149" i="1"/>
  <c r="AI2148" i="1"/>
  <c r="AI2147" i="1"/>
  <c r="AI2146" i="1"/>
  <c r="AI2145" i="1"/>
  <c r="AI2144" i="1"/>
  <c r="AI2143" i="1"/>
  <c r="AI2142" i="1"/>
  <c r="AI2141" i="1"/>
  <c r="AI2140" i="1"/>
  <c r="AI2139" i="1"/>
  <c r="AI2138" i="1"/>
  <c r="AI2137" i="1"/>
  <c r="AI2136" i="1"/>
  <c r="AI2135" i="1"/>
  <c r="AI2134" i="1"/>
  <c r="AI2133" i="1"/>
  <c r="AI2132" i="1"/>
  <c r="AI2131" i="1"/>
  <c r="AI2130" i="1"/>
  <c r="AI2129" i="1"/>
  <c r="AI2128" i="1"/>
  <c r="AI2127" i="1"/>
  <c r="AI2126" i="1"/>
  <c r="AI2125" i="1"/>
  <c r="AI2124" i="1"/>
  <c r="AI2123" i="1"/>
  <c r="AI2122" i="1"/>
  <c r="AI2121" i="1"/>
  <c r="AI2120" i="1"/>
  <c r="AI2119" i="1"/>
  <c r="AI2118" i="1"/>
  <c r="AI2117" i="1"/>
  <c r="AI2116" i="1"/>
  <c r="AI2115" i="1"/>
  <c r="AI2114" i="1"/>
  <c r="AI2113" i="1"/>
  <c r="AI2112" i="1"/>
  <c r="AI2111" i="1"/>
  <c r="AI2110" i="1"/>
  <c r="AI2109" i="1"/>
  <c r="AI2108" i="1"/>
  <c r="AI2107" i="1"/>
  <c r="AI2106" i="1"/>
  <c r="AI2105" i="1"/>
  <c r="AI2104" i="1"/>
  <c r="AI2103" i="1"/>
  <c r="AI2102" i="1"/>
  <c r="AI2101" i="1"/>
  <c r="AI2100" i="1"/>
  <c r="AI2099" i="1"/>
  <c r="AI2098" i="1"/>
  <c r="AI2097" i="1"/>
  <c r="AI2096" i="1"/>
  <c r="AI2095" i="1"/>
  <c r="AI2094" i="1"/>
  <c r="AI2093" i="1"/>
  <c r="AI2092" i="1"/>
  <c r="AI2091" i="1"/>
  <c r="AI2090" i="1"/>
  <c r="AI2089" i="1"/>
  <c r="AI2088" i="1"/>
  <c r="AI2087" i="1"/>
  <c r="AI2086" i="1"/>
  <c r="AI2085" i="1"/>
  <c r="AI2084" i="1"/>
  <c r="AI2083" i="1"/>
  <c r="AI2082" i="1"/>
  <c r="AI2081" i="1"/>
  <c r="AI2080" i="1"/>
  <c r="AI2079" i="1"/>
  <c r="AI2078" i="1"/>
  <c r="AI2077" i="1"/>
  <c r="AI2076" i="1"/>
  <c r="AI2075" i="1"/>
  <c r="AI2074" i="1"/>
  <c r="AI2073" i="1"/>
  <c r="AI2072" i="1"/>
  <c r="AI2071" i="1"/>
  <c r="AI2070" i="1"/>
  <c r="AI2069" i="1"/>
  <c r="AI2068" i="1"/>
  <c r="AI2067" i="1"/>
  <c r="AI2066" i="1"/>
  <c r="AI2065" i="1"/>
  <c r="AI2064" i="1"/>
  <c r="AI2063" i="1"/>
  <c r="AI2062" i="1"/>
  <c r="AI2061" i="1"/>
  <c r="AI2060" i="1"/>
  <c r="AI2059" i="1"/>
  <c r="AI2058" i="1"/>
  <c r="AI2057" i="1"/>
  <c r="AI2056" i="1"/>
  <c r="AI2055" i="1"/>
  <c r="AI2054" i="1"/>
  <c r="AI2053" i="1"/>
  <c r="AI2052" i="1"/>
  <c r="AI2051" i="1"/>
  <c r="AI2050" i="1"/>
  <c r="AI2049" i="1"/>
  <c r="AI2048" i="1"/>
  <c r="AI2047" i="1"/>
  <c r="AI2046" i="1"/>
  <c r="AI2045" i="1"/>
  <c r="AI2044" i="1"/>
  <c r="AI2043" i="1"/>
  <c r="AI2042" i="1"/>
  <c r="AI2041" i="1"/>
  <c r="AI2040" i="1"/>
  <c r="AI2039" i="1"/>
  <c r="AI2038" i="1"/>
  <c r="AI2037" i="1"/>
  <c r="AI2036" i="1"/>
  <c r="AI2035" i="1"/>
  <c r="AI2034" i="1"/>
  <c r="AI2033" i="1"/>
  <c r="AI2032" i="1"/>
  <c r="AI2031" i="1"/>
  <c r="AI2030" i="1"/>
  <c r="AI2029" i="1"/>
  <c r="AI2028" i="1"/>
  <c r="AI2027" i="1"/>
  <c r="AI2026" i="1"/>
  <c r="AI2025" i="1"/>
  <c r="AI2024" i="1"/>
  <c r="AI2023" i="1"/>
  <c r="AI2022" i="1"/>
  <c r="AI2021" i="1"/>
  <c r="AI2020" i="1"/>
  <c r="AI2019" i="1"/>
  <c r="AI2018" i="1"/>
  <c r="AI2017" i="1"/>
  <c r="AI2016" i="1"/>
  <c r="AI2015" i="1"/>
  <c r="AI2014" i="1"/>
  <c r="AI2013" i="1"/>
  <c r="AI2012" i="1"/>
  <c r="AI2011" i="1"/>
  <c r="AI2010" i="1"/>
  <c r="AI2009" i="1"/>
  <c r="AI2008" i="1"/>
  <c r="AI2007" i="1"/>
  <c r="AI2006" i="1"/>
  <c r="AI2005" i="1"/>
  <c r="AI2004" i="1"/>
  <c r="AI2003" i="1"/>
  <c r="AI2002" i="1"/>
  <c r="AI2001" i="1"/>
  <c r="AI2000" i="1"/>
  <c r="AI1999" i="1"/>
  <c r="AI1998" i="1"/>
  <c r="AI1997" i="1"/>
  <c r="AI1996" i="1"/>
  <c r="AI1995" i="1"/>
  <c r="AI1994" i="1"/>
  <c r="AI1993" i="1"/>
  <c r="AI1992" i="1"/>
  <c r="AI1991" i="1"/>
  <c r="AI1990" i="1"/>
  <c r="AI1989" i="1"/>
  <c r="AI1988" i="1"/>
  <c r="AI1987" i="1"/>
  <c r="AI1986" i="1"/>
  <c r="AI1985" i="1"/>
  <c r="AI1984" i="1"/>
  <c r="AI1983" i="1"/>
  <c r="AI1982" i="1"/>
  <c r="AI1981" i="1"/>
  <c r="AI1980" i="1"/>
  <c r="AI1979" i="1"/>
  <c r="AI1978" i="1"/>
  <c r="AI1977" i="1"/>
  <c r="AI1976" i="1"/>
  <c r="AI1975" i="1"/>
  <c r="AI1974" i="1"/>
  <c r="AI1973" i="1"/>
  <c r="AI1972" i="1"/>
  <c r="AI1971" i="1"/>
  <c r="AI1970" i="1"/>
  <c r="AI1969" i="1"/>
  <c r="AI1968" i="1"/>
  <c r="AI1967" i="1"/>
  <c r="AI1966" i="1"/>
  <c r="AI1965" i="1"/>
  <c r="AI1964" i="1"/>
  <c r="AI1963" i="1"/>
  <c r="AI1962" i="1"/>
  <c r="AI1961" i="1"/>
  <c r="AI1960" i="1"/>
  <c r="AI1959" i="1"/>
  <c r="AI1958" i="1"/>
  <c r="AI1957" i="1"/>
  <c r="AI1956" i="1"/>
  <c r="AI1955" i="1"/>
  <c r="AI1954" i="1"/>
  <c r="AI1953" i="1"/>
  <c r="AI1952" i="1"/>
  <c r="AI1951" i="1"/>
  <c r="AI1950" i="1"/>
  <c r="AI1949" i="1"/>
  <c r="AI1948" i="1"/>
  <c r="AI1947" i="1"/>
  <c r="AI1946" i="1"/>
  <c r="AI1945" i="1"/>
  <c r="AI1944" i="1"/>
  <c r="AI1943" i="1"/>
  <c r="AI1942" i="1"/>
  <c r="AI1941" i="1"/>
  <c r="AI1940" i="1"/>
  <c r="AI1939" i="1"/>
  <c r="AI1938" i="1"/>
  <c r="AI1937" i="1"/>
  <c r="AI1936" i="1"/>
  <c r="AI1935" i="1"/>
  <c r="AI1934" i="1"/>
  <c r="AI1933" i="1"/>
  <c r="AI1932" i="1"/>
  <c r="AI1931" i="1"/>
  <c r="AI1930" i="1"/>
  <c r="AI1929" i="1"/>
  <c r="AI1928" i="1"/>
  <c r="AI1927" i="1"/>
  <c r="AI1926" i="1"/>
  <c r="AI1925" i="1"/>
  <c r="AI1924" i="1"/>
  <c r="AI1923" i="1"/>
  <c r="AI1922" i="1"/>
  <c r="AI1921" i="1"/>
  <c r="AI1920" i="1"/>
  <c r="AI1919" i="1"/>
  <c r="AI1918" i="1"/>
  <c r="AI1917" i="1"/>
  <c r="AI1916" i="1"/>
  <c r="AI1915" i="1"/>
  <c r="AI1914" i="1"/>
  <c r="AI1913" i="1"/>
  <c r="AI1912" i="1"/>
  <c r="AI1911" i="1"/>
  <c r="AI1910" i="1"/>
  <c r="AI1909" i="1"/>
  <c r="AI1908" i="1"/>
  <c r="AI1907" i="1"/>
  <c r="AI1906" i="1"/>
  <c r="AI1905" i="1"/>
  <c r="AI1904" i="1"/>
  <c r="AI1903" i="1"/>
  <c r="AI1902" i="1"/>
  <c r="AI1901" i="1"/>
  <c r="AI1900" i="1"/>
  <c r="AI1899" i="1"/>
  <c r="AI1898" i="1"/>
  <c r="AI1897" i="1"/>
  <c r="AI1896" i="1"/>
  <c r="AI1895" i="1"/>
  <c r="AI1894" i="1"/>
  <c r="AI1893" i="1"/>
  <c r="AI1892" i="1"/>
  <c r="AI1891" i="1"/>
  <c r="AI1890" i="1"/>
  <c r="AI1889" i="1"/>
  <c r="AI1888" i="1"/>
  <c r="AI1887" i="1"/>
  <c r="AI1886" i="1"/>
  <c r="AI1885" i="1"/>
  <c r="AI1884" i="1"/>
  <c r="AI1883" i="1"/>
  <c r="AI1882" i="1"/>
  <c r="AI1881" i="1"/>
  <c r="AI1880" i="1"/>
  <c r="AI1879" i="1"/>
  <c r="AI1878" i="1"/>
  <c r="AI1877" i="1"/>
  <c r="AI1876" i="1"/>
  <c r="AI1875" i="1"/>
  <c r="AI1874" i="1"/>
  <c r="AI1873" i="1"/>
  <c r="AI1872" i="1"/>
  <c r="AI1871" i="1"/>
  <c r="AI1870" i="1"/>
  <c r="AI1869" i="1"/>
  <c r="AI1868" i="1"/>
  <c r="AI1867" i="1"/>
  <c r="AI1866" i="1"/>
  <c r="AI1865" i="1"/>
  <c r="AI1864" i="1"/>
  <c r="AI1863" i="1"/>
  <c r="AI1862" i="1"/>
  <c r="AI1861" i="1"/>
  <c r="AI1860" i="1"/>
  <c r="AI1859" i="1"/>
  <c r="AI1858" i="1"/>
  <c r="AI1857" i="1"/>
  <c r="AI1856" i="1"/>
  <c r="AI1855" i="1"/>
  <c r="AI1854" i="1"/>
  <c r="AI1853" i="1"/>
  <c r="AI1852" i="1"/>
  <c r="AI1851" i="1"/>
  <c r="AI1850" i="1"/>
  <c r="AI1849" i="1"/>
  <c r="AI1848" i="1"/>
  <c r="AI1847" i="1"/>
  <c r="AI1846" i="1"/>
  <c r="AI1845" i="1"/>
  <c r="AI1844" i="1"/>
  <c r="AI1843" i="1"/>
  <c r="AI1842" i="1"/>
  <c r="AI1841" i="1"/>
  <c r="AI1840" i="1"/>
  <c r="AI1839" i="1"/>
  <c r="AI1838" i="1"/>
  <c r="AI1837" i="1"/>
  <c r="AI1836" i="1"/>
  <c r="AI1835" i="1"/>
  <c r="AI1834" i="1"/>
  <c r="AI1833" i="1"/>
  <c r="AI1832" i="1"/>
  <c r="AI1831" i="1"/>
  <c r="AI1830" i="1"/>
  <c r="AI1829" i="1"/>
  <c r="AI1828" i="1"/>
  <c r="AI1827" i="1"/>
  <c r="AI1826" i="1"/>
  <c r="AI1825" i="1"/>
  <c r="AI1824" i="1"/>
  <c r="AI1823" i="1"/>
  <c r="AI1822" i="1"/>
  <c r="AI1821" i="1"/>
  <c r="AI1820" i="1"/>
  <c r="AI1819" i="1"/>
  <c r="AI1818" i="1"/>
  <c r="AI1817" i="1"/>
  <c r="AI1816" i="1"/>
  <c r="AI1815" i="1"/>
  <c r="AI1814" i="1"/>
  <c r="AI1813" i="1"/>
  <c r="AI1812" i="1"/>
  <c r="AI1811" i="1"/>
  <c r="AI1810" i="1"/>
  <c r="AI1809" i="1"/>
  <c r="AI1808" i="1"/>
  <c r="AI1807" i="1"/>
  <c r="AI1806" i="1"/>
  <c r="AI1805" i="1"/>
  <c r="AI1804" i="1"/>
  <c r="AI1803" i="1"/>
  <c r="AI1802" i="1"/>
  <c r="AI1801" i="1"/>
  <c r="AI1800" i="1"/>
  <c r="AI1799" i="1"/>
  <c r="AI1798" i="1"/>
  <c r="AI1797" i="1"/>
  <c r="AI1796" i="1"/>
  <c r="AI1795" i="1"/>
  <c r="AI1794" i="1"/>
  <c r="AI1793" i="1"/>
  <c r="AI1792" i="1"/>
  <c r="AI1791" i="1"/>
  <c r="AI1790" i="1"/>
  <c r="AI1789" i="1"/>
  <c r="AI1788" i="1"/>
  <c r="AI1787" i="1"/>
  <c r="AI1786" i="1"/>
  <c r="AI1785" i="1"/>
  <c r="AI1784" i="1"/>
  <c r="AI1783" i="1"/>
  <c r="AI1782" i="1"/>
  <c r="AI1781" i="1"/>
  <c r="AI1780" i="1"/>
  <c r="AI1779" i="1"/>
  <c r="AI1778" i="1"/>
  <c r="AI1777" i="1"/>
  <c r="AI1776" i="1"/>
  <c r="AI1775" i="1"/>
  <c r="AI1774" i="1"/>
  <c r="AI1773" i="1"/>
  <c r="AI1772" i="1"/>
  <c r="AI1771" i="1"/>
  <c r="AI1770" i="1"/>
  <c r="AI1769" i="1"/>
  <c r="AI1768" i="1"/>
  <c r="AI1767" i="1"/>
  <c r="AI1766" i="1"/>
  <c r="AI1765" i="1"/>
  <c r="AI1764" i="1"/>
  <c r="AI1763" i="1"/>
  <c r="AI1762" i="1"/>
  <c r="AI1761" i="1"/>
  <c r="AI1760" i="1"/>
  <c r="AI1759" i="1"/>
  <c r="AI1758" i="1"/>
  <c r="AI1757" i="1"/>
  <c r="AI1756" i="1"/>
  <c r="AI1755" i="1"/>
  <c r="AI1754" i="1"/>
  <c r="AI1753" i="1"/>
  <c r="AI1752" i="1"/>
  <c r="AI1751" i="1"/>
  <c r="AI1750" i="1"/>
  <c r="AI1749" i="1"/>
  <c r="AI1748" i="1"/>
  <c r="AI1747" i="1"/>
  <c r="AI1746" i="1"/>
  <c r="AI1745" i="1"/>
  <c r="AI1744" i="1"/>
  <c r="AI1743" i="1"/>
  <c r="AI1742" i="1"/>
  <c r="AI1741" i="1"/>
  <c r="AI1740" i="1"/>
  <c r="AI1739" i="1"/>
  <c r="AI1738" i="1"/>
  <c r="AI1737" i="1"/>
  <c r="AI1736" i="1"/>
  <c r="AI1735" i="1"/>
  <c r="AI1734" i="1"/>
  <c r="AI1733" i="1"/>
  <c r="AI1732" i="1"/>
  <c r="AI1731" i="1"/>
  <c r="AI1730" i="1"/>
  <c r="AI1729" i="1"/>
  <c r="AI1728" i="1"/>
  <c r="AI1727" i="1"/>
  <c r="AI1726" i="1"/>
  <c r="AI1725" i="1"/>
  <c r="AI1724" i="1"/>
  <c r="AI1723" i="1"/>
  <c r="AI1722" i="1"/>
  <c r="AI1721" i="1"/>
  <c r="AI1720" i="1"/>
  <c r="AI1719" i="1"/>
  <c r="AI1718" i="1"/>
  <c r="AI1717" i="1"/>
  <c r="AI1716" i="1"/>
  <c r="AI1715" i="1"/>
  <c r="AI1714" i="1"/>
  <c r="AI1713" i="1"/>
  <c r="AI1712" i="1"/>
  <c r="AI1711" i="1"/>
  <c r="AI1710" i="1"/>
  <c r="AI1709" i="1"/>
  <c r="AI1708" i="1"/>
  <c r="AI1707" i="1"/>
  <c r="AI1706" i="1"/>
  <c r="AI1705" i="1"/>
  <c r="AI1704" i="1"/>
  <c r="AI1703" i="1"/>
  <c r="AI1702" i="1"/>
  <c r="AI1701" i="1"/>
  <c r="AI1700" i="1"/>
  <c r="AI1699" i="1"/>
  <c r="AI1698" i="1"/>
  <c r="AI1697" i="1"/>
  <c r="AI1696" i="1"/>
  <c r="AI1695" i="1"/>
  <c r="AI1694" i="1"/>
  <c r="AI1693" i="1"/>
  <c r="AI1692" i="1"/>
  <c r="AI1691" i="1"/>
  <c r="AI1690" i="1"/>
  <c r="AI1689" i="1"/>
  <c r="AI1688" i="1"/>
  <c r="AI1687" i="1"/>
  <c r="AI1686" i="1"/>
  <c r="AI1685" i="1"/>
  <c r="AI1684" i="1"/>
  <c r="AI1683" i="1"/>
  <c r="AI1682" i="1"/>
  <c r="AI1681" i="1"/>
  <c r="AI1680" i="1"/>
  <c r="AI1679" i="1"/>
  <c r="AI1678" i="1"/>
  <c r="AI1677" i="1"/>
  <c r="AI1676" i="1"/>
  <c r="AI1675" i="1"/>
  <c r="AI1674" i="1"/>
  <c r="AI1673" i="1"/>
  <c r="AI1672" i="1"/>
  <c r="AI1671" i="1"/>
  <c r="AI1670" i="1"/>
  <c r="AI1669" i="1"/>
  <c r="AI1668" i="1"/>
  <c r="AI1667" i="1"/>
  <c r="AI1666" i="1"/>
  <c r="AI1665" i="1"/>
  <c r="AI1664" i="1"/>
  <c r="AI1663" i="1"/>
  <c r="AI1662" i="1"/>
  <c r="AI1661" i="1"/>
  <c r="AI1660" i="1"/>
  <c r="AI1659" i="1"/>
  <c r="AI1658" i="1"/>
  <c r="AI1657" i="1"/>
  <c r="AI1656" i="1"/>
  <c r="AI1655" i="1"/>
  <c r="AI1654" i="1"/>
  <c r="AI1653" i="1"/>
  <c r="AI1652" i="1"/>
  <c r="AI1651" i="1"/>
  <c r="AI1650" i="1"/>
  <c r="AI1649" i="1"/>
  <c r="AI1648" i="1"/>
  <c r="AI1647" i="1"/>
  <c r="AI1646" i="1"/>
  <c r="AI1645" i="1"/>
  <c r="AI1644" i="1"/>
  <c r="AI1643" i="1"/>
  <c r="AI1642" i="1"/>
  <c r="AI1641" i="1"/>
  <c r="AI1640" i="1"/>
  <c r="AI1639" i="1"/>
  <c r="AI1638" i="1"/>
  <c r="AI1637" i="1"/>
  <c r="AI1636" i="1"/>
  <c r="AI1635" i="1"/>
  <c r="AI1634" i="1"/>
  <c r="AI1633" i="1"/>
  <c r="AI1632" i="1"/>
  <c r="AI1631" i="1"/>
  <c r="AI1630" i="1"/>
  <c r="AI1629" i="1"/>
  <c r="AI1628" i="1"/>
  <c r="AI1627" i="1"/>
  <c r="AI1626" i="1"/>
  <c r="AI1625" i="1"/>
  <c r="AI1624" i="1"/>
  <c r="AI1623" i="1"/>
  <c r="AI1622" i="1"/>
  <c r="AI1621" i="1"/>
  <c r="AI1620" i="1"/>
  <c r="AI1619" i="1"/>
  <c r="AI1618" i="1"/>
  <c r="AI1617" i="1"/>
  <c r="AI1616" i="1"/>
  <c r="AI1615" i="1"/>
  <c r="AI1614" i="1"/>
  <c r="AI1613" i="1"/>
  <c r="AI1612" i="1"/>
  <c r="AI1611" i="1"/>
  <c r="AI1610" i="1"/>
  <c r="AI1609" i="1"/>
  <c r="AI1608" i="1"/>
  <c r="AI1607" i="1"/>
  <c r="AI1606" i="1"/>
  <c r="AI1605" i="1"/>
  <c r="AI1604" i="1"/>
  <c r="AI1603" i="1"/>
  <c r="AI1602" i="1"/>
  <c r="AI1601" i="1"/>
  <c r="AI1600" i="1"/>
  <c r="AI1599" i="1"/>
  <c r="AI1598" i="1"/>
  <c r="AI1597" i="1"/>
  <c r="AI1596" i="1"/>
  <c r="AI1595" i="1"/>
  <c r="AI1594" i="1"/>
  <c r="AI1593" i="1"/>
  <c r="AI1592" i="1"/>
  <c r="AI1591" i="1"/>
  <c r="AI1590" i="1"/>
  <c r="AI1589" i="1"/>
  <c r="AI1588" i="1"/>
  <c r="AI1587" i="1"/>
  <c r="AI1586" i="1"/>
  <c r="AI1585" i="1"/>
  <c r="AI1584" i="1"/>
  <c r="AI1583" i="1"/>
  <c r="AI1582" i="1"/>
  <c r="AI1581" i="1"/>
  <c r="AI1580" i="1"/>
  <c r="AI1579" i="1"/>
  <c r="AI1578" i="1"/>
  <c r="AI1577" i="1"/>
  <c r="AI1576" i="1"/>
  <c r="AI1575" i="1"/>
  <c r="AI1574" i="1"/>
  <c r="AI1573" i="1"/>
  <c r="AI1572" i="1"/>
  <c r="AI1571" i="1"/>
  <c r="AI1570" i="1"/>
  <c r="AI1569" i="1"/>
  <c r="AI1568" i="1"/>
  <c r="AI1567" i="1"/>
  <c r="AI1566" i="1"/>
  <c r="AI1565" i="1"/>
  <c r="AI1564" i="1"/>
  <c r="AI1563" i="1"/>
  <c r="AI1562" i="1"/>
  <c r="AI1561" i="1"/>
  <c r="AI1560" i="1"/>
  <c r="AI1559" i="1"/>
  <c r="AI1558" i="1"/>
  <c r="AI1557" i="1"/>
  <c r="AI1556" i="1"/>
  <c r="AI1555" i="1"/>
  <c r="AI1554" i="1"/>
  <c r="AI1553" i="1"/>
  <c r="AI1552" i="1"/>
  <c r="AI1551" i="1"/>
  <c r="AI1550" i="1"/>
  <c r="AI1549" i="1"/>
  <c r="AI1548" i="1"/>
  <c r="AI1547" i="1"/>
  <c r="AI1546" i="1"/>
  <c r="AI1545" i="1"/>
  <c r="AI1544" i="1"/>
  <c r="AI1543" i="1"/>
  <c r="AI1542" i="1"/>
  <c r="AI1541" i="1"/>
  <c r="AI1540" i="1"/>
  <c r="AI1539" i="1"/>
  <c r="AI1538" i="1"/>
  <c r="AI1537" i="1"/>
  <c r="AI1536" i="1"/>
  <c r="AI1535" i="1"/>
  <c r="AI1534" i="1"/>
  <c r="AI1533" i="1"/>
  <c r="AI1532" i="1"/>
  <c r="AI1531" i="1"/>
  <c r="AI1530" i="1"/>
  <c r="AI1529" i="1"/>
  <c r="AI1528" i="1"/>
  <c r="AI1527" i="1"/>
  <c r="AI1526" i="1"/>
  <c r="AI1525" i="1"/>
  <c r="AI1524" i="1"/>
  <c r="AI1523" i="1"/>
  <c r="AI1522" i="1"/>
  <c r="AI1521" i="1"/>
  <c r="AI1520" i="1"/>
  <c r="AI1519" i="1"/>
  <c r="AI1518" i="1"/>
  <c r="AI1517" i="1"/>
  <c r="AI1516" i="1"/>
  <c r="AI1515" i="1"/>
  <c r="AI1514" i="1"/>
  <c r="AI1513" i="1"/>
  <c r="AI1512" i="1"/>
  <c r="AI1511" i="1"/>
  <c r="AI1510" i="1"/>
  <c r="AI1509" i="1"/>
  <c r="AI1508" i="1"/>
  <c r="AI1507" i="1"/>
  <c r="AI1506" i="1"/>
  <c r="AI1505" i="1"/>
  <c r="AI1504" i="1"/>
  <c r="AI1503" i="1"/>
  <c r="AI1502" i="1"/>
  <c r="AI1501" i="1"/>
  <c r="AI1500" i="1"/>
  <c r="AI1499" i="1"/>
  <c r="AI1498" i="1"/>
  <c r="AI1497" i="1"/>
  <c r="AI1496" i="1"/>
  <c r="AI1495" i="1"/>
  <c r="AI1494" i="1"/>
  <c r="AI1493" i="1"/>
  <c r="AI1492" i="1"/>
  <c r="AI1491" i="1"/>
  <c r="AI1490" i="1"/>
  <c r="AI1489" i="1"/>
  <c r="AI1488" i="1"/>
  <c r="AI1487" i="1"/>
  <c r="AI1486" i="1"/>
  <c r="AI1485" i="1"/>
  <c r="AI1484" i="1"/>
  <c r="AI1483" i="1"/>
  <c r="AI1482" i="1"/>
  <c r="AI1481" i="1"/>
  <c r="AI1480" i="1"/>
  <c r="AI1479" i="1"/>
  <c r="AI1478" i="1"/>
  <c r="AI1477" i="1"/>
  <c r="AI1476" i="1"/>
  <c r="AI1475" i="1"/>
  <c r="AI1474" i="1"/>
  <c r="AI1473" i="1"/>
  <c r="AI1472" i="1"/>
  <c r="AI1471" i="1"/>
  <c r="AI1470" i="1"/>
  <c r="AI1469" i="1"/>
  <c r="AI1468" i="1"/>
  <c r="AI1467" i="1"/>
  <c r="AI1466" i="1"/>
  <c r="AI1465" i="1"/>
  <c r="AI1464" i="1"/>
  <c r="AI1463" i="1"/>
  <c r="AI1462" i="1"/>
  <c r="AI1461" i="1"/>
  <c r="AI1460" i="1"/>
  <c r="AI1459" i="1"/>
  <c r="AI1458" i="1"/>
  <c r="AI1457" i="1"/>
  <c r="AI1456" i="1"/>
  <c r="AI1455" i="1"/>
  <c r="AI1454" i="1"/>
  <c r="AI1453" i="1"/>
  <c r="AI1452" i="1"/>
  <c r="AI1451" i="1"/>
  <c r="AI1450" i="1"/>
  <c r="AI1449" i="1"/>
  <c r="AI1448" i="1"/>
  <c r="AI1447" i="1"/>
  <c r="AI1446" i="1"/>
  <c r="AI1445" i="1"/>
  <c r="AI1444" i="1"/>
  <c r="AI1443" i="1"/>
  <c r="AI1442" i="1"/>
  <c r="AI1441" i="1"/>
  <c r="AI1440" i="1"/>
  <c r="AI1439" i="1"/>
  <c r="AI1438" i="1"/>
  <c r="AI1437" i="1"/>
  <c r="AI1436" i="1"/>
  <c r="AI1435" i="1"/>
  <c r="AI1434" i="1"/>
  <c r="AI1433" i="1"/>
  <c r="AI1432" i="1"/>
  <c r="AI1431" i="1"/>
  <c r="AI1430" i="1"/>
  <c r="AI1429" i="1"/>
  <c r="AI1428" i="1"/>
  <c r="AI1427" i="1"/>
  <c r="AI1426" i="1"/>
  <c r="AI1425" i="1"/>
  <c r="AI1424" i="1"/>
  <c r="AI1423" i="1"/>
  <c r="AI1422" i="1"/>
  <c r="AI1421" i="1"/>
  <c r="AI1420" i="1"/>
  <c r="AI1419" i="1"/>
  <c r="AI1418" i="1"/>
  <c r="AI1417" i="1"/>
  <c r="AI1416" i="1"/>
  <c r="AI1415" i="1"/>
  <c r="AI1414" i="1"/>
  <c r="AI1413" i="1"/>
  <c r="AI1412" i="1"/>
  <c r="AI1411" i="1"/>
  <c r="AI1410" i="1"/>
  <c r="AI1409" i="1"/>
  <c r="AI1408" i="1"/>
  <c r="AI1407" i="1"/>
  <c r="AI1406" i="1"/>
  <c r="AI1405" i="1"/>
  <c r="AI1404" i="1"/>
  <c r="AI1403" i="1"/>
  <c r="AI1402" i="1"/>
  <c r="AI1401" i="1"/>
  <c r="AI1400" i="1"/>
  <c r="AI1399" i="1"/>
  <c r="AI1398" i="1"/>
  <c r="AI1397" i="1"/>
  <c r="AI1396" i="1"/>
  <c r="AI1395" i="1"/>
  <c r="AI1394" i="1"/>
  <c r="AI1393" i="1"/>
  <c r="AI1392" i="1"/>
  <c r="AI1391" i="1"/>
  <c r="AI1390" i="1"/>
  <c r="AI1389" i="1"/>
  <c r="AI1388" i="1"/>
  <c r="AI1387" i="1"/>
  <c r="AI1386" i="1"/>
  <c r="AI1385" i="1"/>
  <c r="AI1384" i="1"/>
  <c r="AI1383" i="1"/>
  <c r="AI1382" i="1"/>
  <c r="AI1381" i="1"/>
  <c r="AI1380" i="1"/>
  <c r="AI1379" i="1"/>
  <c r="AI1378" i="1"/>
  <c r="AI1377" i="1"/>
  <c r="AI1376" i="1"/>
  <c r="AI1375" i="1"/>
  <c r="AI1374" i="1"/>
  <c r="AI1373" i="1"/>
  <c r="AI1372" i="1"/>
  <c r="AI1371" i="1"/>
  <c r="AI1370" i="1"/>
  <c r="AI1369" i="1"/>
  <c r="AI1368" i="1"/>
  <c r="AI1367" i="1"/>
  <c r="AI1366" i="1"/>
  <c r="AI1365" i="1"/>
  <c r="AI1364" i="1"/>
  <c r="AI1363" i="1"/>
  <c r="AI1362" i="1"/>
  <c r="AI1361" i="1"/>
  <c r="AI1360" i="1"/>
  <c r="AI1359" i="1"/>
  <c r="AI1358" i="1"/>
  <c r="AI1357" i="1"/>
  <c r="AI1356" i="1"/>
  <c r="AI1355" i="1"/>
  <c r="AI1354" i="1"/>
  <c r="AI1353" i="1"/>
  <c r="AI1352" i="1"/>
  <c r="AI1351" i="1"/>
  <c r="AI1350" i="1"/>
  <c r="AI1349" i="1"/>
  <c r="AI1348" i="1"/>
  <c r="AI1347" i="1"/>
  <c r="AI1346" i="1"/>
  <c r="AI1345" i="1"/>
  <c r="AI1344" i="1"/>
  <c r="AI1343" i="1"/>
  <c r="AI1342" i="1"/>
  <c r="AI1341" i="1"/>
  <c r="AI1340" i="1"/>
  <c r="AI1339" i="1"/>
  <c r="AI1338" i="1"/>
  <c r="AI1337" i="1"/>
  <c r="AI1336" i="1"/>
  <c r="AI1335" i="1"/>
  <c r="AI1334" i="1"/>
  <c r="AI1333" i="1"/>
  <c r="AI1332" i="1"/>
  <c r="AI1331" i="1"/>
  <c r="AI1330" i="1"/>
  <c r="AI1329" i="1"/>
  <c r="AI1328" i="1"/>
  <c r="AI1327" i="1"/>
  <c r="AI1326" i="1"/>
  <c r="AI1325" i="1"/>
  <c r="AI1324" i="1"/>
  <c r="AI1323" i="1"/>
  <c r="AI1322" i="1"/>
  <c r="AI1321" i="1"/>
  <c r="AI1320" i="1"/>
  <c r="AI1319" i="1"/>
  <c r="AI1318" i="1"/>
  <c r="AI1317" i="1"/>
  <c r="AI1316" i="1"/>
  <c r="AI1315" i="1"/>
  <c r="AI1314" i="1"/>
  <c r="AI1313" i="1"/>
  <c r="AI1312" i="1"/>
  <c r="AI1311" i="1"/>
  <c r="AI1310" i="1"/>
  <c r="AI1309" i="1"/>
  <c r="AI1308" i="1"/>
  <c r="AI1307" i="1"/>
  <c r="AI1306" i="1"/>
  <c r="AI1305" i="1"/>
  <c r="AI1304" i="1"/>
  <c r="AI1303" i="1"/>
  <c r="AI1302" i="1"/>
  <c r="AI1301" i="1"/>
  <c r="AI1300" i="1"/>
  <c r="AI1299" i="1"/>
  <c r="AI1298" i="1"/>
  <c r="AI1297" i="1"/>
  <c r="AI1296" i="1"/>
  <c r="AI1295" i="1"/>
  <c r="AI1294" i="1"/>
  <c r="AI1293" i="1"/>
  <c r="AI1292" i="1"/>
  <c r="AI1291" i="1"/>
  <c r="AI1290" i="1"/>
  <c r="AI1289" i="1"/>
  <c r="AI1288" i="1"/>
  <c r="AI1287" i="1"/>
  <c r="AI1286" i="1"/>
  <c r="AI1285" i="1"/>
  <c r="AI1284" i="1"/>
  <c r="AI1283" i="1"/>
  <c r="AI1282" i="1"/>
  <c r="AI1281" i="1"/>
  <c r="AI1280" i="1"/>
  <c r="AI1279" i="1"/>
  <c r="AI1278" i="1"/>
  <c r="AI1277" i="1"/>
  <c r="AI1276" i="1"/>
  <c r="AI1275" i="1"/>
  <c r="AI1274" i="1"/>
  <c r="AI1273" i="1"/>
  <c r="AI1272" i="1"/>
  <c r="AI1271" i="1"/>
  <c r="AI1270" i="1"/>
  <c r="AI1269" i="1"/>
  <c r="AI1268" i="1"/>
  <c r="AI1267" i="1"/>
  <c r="AI1266" i="1"/>
  <c r="AI1265" i="1"/>
  <c r="AI1264" i="1"/>
  <c r="AI1263" i="1"/>
  <c r="AI1262" i="1"/>
  <c r="AI1261" i="1"/>
  <c r="AI1260" i="1"/>
  <c r="AI1259" i="1"/>
  <c r="AI1258" i="1"/>
  <c r="AI1257" i="1"/>
  <c r="AI1256" i="1"/>
  <c r="AI1255" i="1"/>
  <c r="AI1254" i="1"/>
  <c r="AI1253" i="1"/>
  <c r="AI1252" i="1"/>
  <c r="AI1251" i="1"/>
  <c r="AI1250" i="1"/>
  <c r="AI1249" i="1"/>
  <c r="AI1248" i="1"/>
  <c r="AI1247" i="1"/>
  <c r="AI1246" i="1"/>
  <c r="AI1245" i="1"/>
  <c r="AI1244" i="1"/>
  <c r="AI1243" i="1"/>
  <c r="AI1242" i="1"/>
  <c r="AI1241" i="1"/>
  <c r="AI1240" i="1"/>
  <c r="AI1239" i="1"/>
  <c r="AI1238" i="1"/>
  <c r="AI1237" i="1"/>
  <c r="AI1236" i="1"/>
  <c r="AI1235" i="1"/>
  <c r="AI1234" i="1"/>
  <c r="AI1233" i="1"/>
  <c r="AI1232" i="1"/>
  <c r="AI1231" i="1"/>
  <c r="AI1230" i="1"/>
  <c r="AI1229" i="1"/>
  <c r="AI1228" i="1"/>
  <c r="AI1227" i="1"/>
  <c r="AI1226" i="1"/>
  <c r="AI1225" i="1"/>
  <c r="AI1224" i="1"/>
  <c r="AI1223" i="1"/>
  <c r="AI1222" i="1"/>
  <c r="AI1221" i="1"/>
  <c r="AI1220" i="1"/>
  <c r="AI1219" i="1"/>
  <c r="AI1218" i="1"/>
  <c r="AI1217" i="1"/>
  <c r="AI1216" i="1"/>
  <c r="AI1215" i="1"/>
  <c r="AI1214" i="1"/>
  <c r="AI1213" i="1"/>
  <c r="AI1212" i="1"/>
  <c r="AI1211" i="1"/>
  <c r="AI1210" i="1"/>
  <c r="AI1209" i="1"/>
  <c r="AI1208" i="1"/>
  <c r="AI1207" i="1"/>
  <c r="AI1206" i="1"/>
  <c r="AI1205" i="1"/>
  <c r="AI1204" i="1"/>
  <c r="AI1203" i="1"/>
  <c r="AI1202" i="1"/>
  <c r="AI1201" i="1"/>
  <c r="AI1200" i="1"/>
  <c r="AI1199" i="1"/>
  <c r="AI1198" i="1"/>
  <c r="AI1197" i="1"/>
  <c r="AI1196" i="1"/>
  <c r="AI1195" i="1"/>
  <c r="AI1194" i="1"/>
  <c r="AI1193" i="1"/>
  <c r="AI1192" i="1"/>
  <c r="AI1191" i="1"/>
  <c r="AI1190" i="1"/>
  <c r="AI1189" i="1"/>
  <c r="AI1188" i="1"/>
  <c r="AI1187" i="1"/>
  <c r="AI1186" i="1"/>
  <c r="AI1185" i="1"/>
  <c r="AI1184" i="1"/>
  <c r="AI1183" i="1"/>
  <c r="AI1182" i="1"/>
  <c r="AI1181" i="1"/>
  <c r="AI1180" i="1"/>
  <c r="AI1179" i="1"/>
  <c r="AI1178" i="1"/>
  <c r="AI1177" i="1"/>
  <c r="AI1176" i="1"/>
  <c r="AI1175" i="1"/>
  <c r="AI1174" i="1"/>
  <c r="AI1173" i="1"/>
  <c r="AI1172" i="1"/>
  <c r="AI1171" i="1"/>
  <c r="AI1170" i="1"/>
  <c r="AI1169" i="1"/>
  <c r="AI1168" i="1"/>
  <c r="AI1167" i="1"/>
  <c r="AI1166" i="1"/>
  <c r="AI1165" i="1"/>
  <c r="AI1164" i="1"/>
  <c r="AI1163" i="1"/>
  <c r="AI1162" i="1"/>
  <c r="AI1161" i="1"/>
  <c r="AI1160" i="1"/>
  <c r="AI1159" i="1"/>
  <c r="AI1158" i="1"/>
  <c r="AI1157" i="1"/>
  <c r="AI1156" i="1"/>
  <c r="AI1155" i="1"/>
  <c r="AI1154" i="1"/>
  <c r="AI1153" i="1"/>
  <c r="AI1152" i="1"/>
  <c r="AI1151" i="1"/>
  <c r="AI1150" i="1"/>
  <c r="AI1149" i="1"/>
  <c r="AI1148" i="1"/>
  <c r="AI1147" i="1"/>
  <c r="AI1146" i="1"/>
  <c r="AI1145" i="1"/>
  <c r="AI1144" i="1"/>
  <c r="AI1143" i="1"/>
  <c r="AI1142" i="1"/>
  <c r="AI1141" i="1"/>
  <c r="AI1140" i="1"/>
  <c r="AI1139" i="1"/>
  <c r="AI1138" i="1"/>
  <c r="AI1137" i="1"/>
  <c r="AI1136" i="1"/>
  <c r="AI1135" i="1"/>
  <c r="AI1134" i="1"/>
  <c r="AI1133" i="1"/>
  <c r="AI1132" i="1"/>
  <c r="AI1131" i="1"/>
  <c r="AI1130" i="1"/>
  <c r="AI1129" i="1"/>
  <c r="AI1128" i="1"/>
  <c r="AI1127" i="1"/>
  <c r="AI1126" i="1"/>
  <c r="AI1125" i="1"/>
  <c r="AI1124" i="1"/>
  <c r="AI1123" i="1"/>
  <c r="AI1122" i="1"/>
  <c r="AI1121" i="1"/>
  <c r="AI1120" i="1"/>
  <c r="AI1119" i="1"/>
  <c r="AI1118" i="1"/>
  <c r="AI1117" i="1"/>
  <c r="AI1116" i="1"/>
  <c r="AI1115" i="1"/>
  <c r="AI1114" i="1"/>
  <c r="AI1113" i="1"/>
  <c r="AI1112" i="1"/>
  <c r="AI1111" i="1"/>
  <c r="AI1110" i="1"/>
  <c r="AI1109" i="1"/>
  <c r="AI1108" i="1"/>
  <c r="AI1107" i="1"/>
  <c r="AI1106" i="1"/>
  <c r="AI1105" i="1"/>
  <c r="AI1104" i="1"/>
  <c r="AI1103" i="1"/>
  <c r="AI1102" i="1"/>
  <c r="AI1101" i="1"/>
  <c r="AI1100" i="1"/>
  <c r="AI1099" i="1"/>
  <c r="AI1098" i="1"/>
  <c r="AI1097" i="1"/>
  <c r="AI1096" i="1"/>
  <c r="AI1095" i="1"/>
  <c r="AI1094" i="1"/>
  <c r="AI1093" i="1"/>
  <c r="AI1092" i="1"/>
  <c r="AI1091" i="1"/>
  <c r="AI1090" i="1"/>
  <c r="AI1089" i="1"/>
  <c r="AI1088" i="1"/>
  <c r="AI1087" i="1"/>
  <c r="AI1086" i="1"/>
  <c r="AI1085" i="1"/>
  <c r="AI1084" i="1"/>
  <c r="AI1083" i="1"/>
  <c r="AI1082" i="1"/>
  <c r="AI1081" i="1"/>
  <c r="AI1080" i="1"/>
  <c r="AI1079" i="1"/>
  <c r="AI1078" i="1"/>
  <c r="AI1077" i="1"/>
  <c r="AI1076" i="1"/>
  <c r="AI1075" i="1"/>
  <c r="AI1074" i="1"/>
  <c r="AI1073" i="1"/>
  <c r="AI1072" i="1"/>
  <c r="AI1071" i="1"/>
  <c r="AI1070" i="1"/>
  <c r="AI1069" i="1"/>
  <c r="AI1068" i="1"/>
  <c r="AI1067" i="1"/>
  <c r="AI1066" i="1"/>
  <c r="AI1065" i="1"/>
  <c r="AI1064" i="1"/>
  <c r="AI1063" i="1"/>
  <c r="AI1062" i="1"/>
  <c r="AI1061" i="1"/>
  <c r="AI1060" i="1"/>
  <c r="AI1059" i="1"/>
  <c r="AI1058" i="1"/>
  <c r="AI1057" i="1"/>
  <c r="AI1056" i="1"/>
  <c r="AI1055" i="1"/>
  <c r="AI1054" i="1"/>
  <c r="AI1053" i="1"/>
  <c r="AI1052" i="1"/>
  <c r="AI1051" i="1"/>
  <c r="AI1050" i="1"/>
  <c r="AI1049" i="1"/>
  <c r="AI1048" i="1"/>
  <c r="AI1047" i="1"/>
  <c r="AI1046" i="1"/>
  <c r="AI1045" i="1"/>
  <c r="AI1044" i="1"/>
  <c r="AI1043" i="1"/>
  <c r="AI1042" i="1"/>
  <c r="AI1041" i="1"/>
  <c r="AI1040" i="1"/>
  <c r="AI1039" i="1"/>
  <c r="AI1038" i="1"/>
  <c r="AI1037" i="1"/>
  <c r="AI1036" i="1"/>
  <c r="AI1035" i="1"/>
  <c r="AI1034" i="1"/>
  <c r="AI1033" i="1"/>
  <c r="AI1032" i="1"/>
  <c r="AI1031" i="1"/>
  <c r="AI1030" i="1"/>
  <c r="AI1029" i="1"/>
  <c r="AI1028" i="1"/>
  <c r="AI1027" i="1"/>
  <c r="AI1026" i="1"/>
  <c r="AI1025" i="1"/>
  <c r="AI1024" i="1"/>
  <c r="AI1023" i="1"/>
  <c r="AI1022" i="1"/>
  <c r="AI1021" i="1"/>
  <c r="AI1020" i="1"/>
  <c r="AI1019" i="1"/>
  <c r="AI1018" i="1"/>
  <c r="AI1017" i="1"/>
  <c r="AI1016" i="1"/>
  <c r="AI1015" i="1"/>
  <c r="AI1014" i="1"/>
  <c r="AI1013" i="1"/>
  <c r="AI1012" i="1"/>
  <c r="AI1011" i="1"/>
  <c r="AI1010" i="1"/>
  <c r="AI1009" i="1"/>
  <c r="AI1008" i="1"/>
  <c r="AI1007" i="1"/>
  <c r="AI1006" i="1"/>
  <c r="AI1005" i="1"/>
  <c r="AI1004" i="1"/>
  <c r="AI1003" i="1"/>
  <c r="AI1002" i="1"/>
  <c r="AI1001" i="1"/>
  <c r="AI1000" i="1"/>
  <c r="AI999" i="1"/>
  <c r="AI998" i="1"/>
  <c r="AI997" i="1"/>
  <c r="AI996" i="1"/>
  <c r="AI995" i="1"/>
  <c r="AI994" i="1"/>
  <c r="AI993" i="1"/>
  <c r="AI992" i="1"/>
  <c r="AI991" i="1"/>
  <c r="AI990" i="1"/>
  <c r="AI989" i="1"/>
  <c r="AI988" i="1"/>
  <c r="AI987" i="1"/>
  <c r="AI986" i="1"/>
  <c r="AI985" i="1"/>
  <c r="AI984" i="1"/>
  <c r="AI983" i="1"/>
  <c r="AI982" i="1"/>
  <c r="AI981" i="1"/>
  <c r="AI980" i="1"/>
  <c r="AI979" i="1"/>
  <c r="AI978" i="1"/>
  <c r="AI977" i="1"/>
  <c r="AI976" i="1"/>
  <c r="AI975" i="1"/>
  <c r="AI974" i="1"/>
  <c r="AI973" i="1"/>
  <c r="AI972" i="1"/>
  <c r="AI971" i="1"/>
  <c r="AI970" i="1"/>
  <c r="AI969" i="1"/>
  <c r="AI968" i="1"/>
  <c r="AI967" i="1"/>
  <c r="AI966" i="1"/>
  <c r="AI965" i="1"/>
  <c r="AI964" i="1"/>
  <c r="AI963" i="1"/>
  <c r="AI962" i="1"/>
  <c r="AI961" i="1"/>
  <c r="AI960" i="1"/>
  <c r="AI959" i="1"/>
  <c r="AI958" i="1"/>
  <c r="AI957" i="1"/>
  <c r="AI956" i="1"/>
  <c r="AI955" i="1"/>
  <c r="AI954" i="1"/>
  <c r="AI953" i="1"/>
  <c r="AI952" i="1"/>
  <c r="AI951" i="1"/>
  <c r="AI950" i="1"/>
  <c r="AI949" i="1"/>
  <c r="AI948" i="1"/>
  <c r="AI947" i="1"/>
  <c r="AI946" i="1"/>
  <c r="AI945" i="1"/>
  <c r="AI944" i="1"/>
  <c r="AI943" i="1"/>
  <c r="AI942" i="1"/>
  <c r="AI941" i="1"/>
  <c r="AI940" i="1"/>
  <c r="AI939" i="1"/>
  <c r="AI938" i="1"/>
  <c r="AI937" i="1"/>
  <c r="AI936" i="1"/>
  <c r="AI935" i="1"/>
  <c r="AI934" i="1"/>
  <c r="AI933" i="1"/>
  <c r="AI932" i="1"/>
  <c r="AI931" i="1"/>
  <c r="AI930" i="1"/>
  <c r="AI929" i="1"/>
  <c r="AI928" i="1"/>
  <c r="AI927" i="1"/>
  <c r="AI926" i="1"/>
  <c r="AI925" i="1"/>
  <c r="AI924" i="1"/>
  <c r="AI923" i="1"/>
  <c r="AI922" i="1"/>
  <c r="AI921" i="1"/>
  <c r="AI920" i="1"/>
  <c r="AI919" i="1"/>
  <c r="AI918" i="1"/>
  <c r="AI917" i="1"/>
  <c r="AI916" i="1"/>
  <c r="AI915" i="1"/>
  <c r="AI914" i="1"/>
  <c r="AI913" i="1"/>
  <c r="AI912" i="1"/>
  <c r="AI911" i="1"/>
  <c r="AI910" i="1"/>
  <c r="AI909" i="1"/>
  <c r="AI908" i="1"/>
  <c r="AI907" i="1"/>
  <c r="AI906" i="1"/>
  <c r="AI905" i="1"/>
  <c r="AI904" i="1"/>
  <c r="AI903" i="1"/>
  <c r="AI902" i="1"/>
  <c r="AI901" i="1"/>
  <c r="AI900" i="1"/>
  <c r="AI899" i="1"/>
  <c r="AI898" i="1"/>
  <c r="AI897" i="1"/>
  <c r="AI896" i="1"/>
  <c r="AI895" i="1"/>
  <c r="AI894" i="1"/>
  <c r="AI893" i="1"/>
  <c r="AI892" i="1"/>
  <c r="AI891" i="1"/>
  <c r="AI890" i="1"/>
  <c r="AI889" i="1"/>
  <c r="AI888" i="1"/>
  <c r="AI887" i="1"/>
  <c r="AI886" i="1"/>
  <c r="AI885" i="1"/>
  <c r="AI884" i="1"/>
  <c r="AI883" i="1"/>
  <c r="AI882" i="1"/>
  <c r="AI881" i="1"/>
  <c r="AI880" i="1"/>
  <c r="AI879" i="1"/>
  <c r="AI878" i="1"/>
  <c r="AI877" i="1"/>
  <c r="AI876" i="1"/>
  <c r="AI875" i="1"/>
  <c r="AI874" i="1"/>
  <c r="AI873" i="1"/>
  <c r="AI872" i="1"/>
  <c r="AI871" i="1"/>
  <c r="AI870" i="1"/>
  <c r="AI869" i="1"/>
  <c r="AI868" i="1"/>
  <c r="AI867" i="1"/>
  <c r="AI866" i="1"/>
  <c r="AI865" i="1"/>
  <c r="AI864" i="1"/>
  <c r="AI863" i="1"/>
  <c r="AI862" i="1"/>
  <c r="AI861" i="1"/>
  <c r="AI860" i="1"/>
  <c r="AI859" i="1"/>
  <c r="AI858" i="1"/>
  <c r="AI857" i="1"/>
  <c r="AI856" i="1"/>
  <c r="AI855" i="1"/>
  <c r="AI854" i="1"/>
  <c r="AI853" i="1"/>
  <c r="AI852" i="1"/>
  <c r="AI851" i="1"/>
  <c r="AI850" i="1"/>
  <c r="AI849" i="1"/>
  <c r="AI848" i="1"/>
  <c r="AI847" i="1"/>
  <c r="AI846" i="1"/>
  <c r="AI845" i="1"/>
  <c r="AI844" i="1"/>
  <c r="AI843" i="1"/>
  <c r="AI842" i="1"/>
  <c r="AI841" i="1"/>
  <c r="AI840" i="1"/>
  <c r="AI839" i="1"/>
  <c r="AI838" i="1"/>
  <c r="AI837" i="1"/>
  <c r="AI836" i="1"/>
  <c r="AI835" i="1"/>
  <c r="AI834" i="1"/>
  <c r="AI833" i="1"/>
  <c r="AI832" i="1"/>
  <c r="AI831" i="1"/>
  <c r="AI830" i="1"/>
  <c r="AI829" i="1"/>
  <c r="AI828" i="1"/>
  <c r="AI827" i="1"/>
  <c r="AI826" i="1"/>
  <c r="AI825" i="1"/>
  <c r="AI824" i="1"/>
  <c r="AI823" i="1"/>
  <c r="AI822" i="1"/>
  <c r="AI821" i="1"/>
  <c r="AI820" i="1"/>
  <c r="AI819" i="1"/>
  <c r="AI818" i="1"/>
  <c r="AI817" i="1"/>
  <c r="AI816" i="1"/>
  <c r="AI815" i="1"/>
  <c r="AI814" i="1"/>
  <c r="AI813" i="1"/>
  <c r="AI812" i="1"/>
  <c r="AI811" i="1"/>
  <c r="AI810" i="1"/>
  <c r="AI809" i="1"/>
  <c r="AI808" i="1"/>
  <c r="AI807" i="1"/>
  <c r="AI806" i="1"/>
  <c r="AI805" i="1"/>
  <c r="AI804" i="1"/>
  <c r="AI803" i="1"/>
  <c r="AI802" i="1"/>
  <c r="AI801" i="1"/>
  <c r="AI800" i="1"/>
  <c r="AI799" i="1"/>
  <c r="AI798" i="1"/>
  <c r="AI797" i="1"/>
  <c r="AI796" i="1"/>
  <c r="AI795" i="1"/>
  <c r="AI794" i="1"/>
  <c r="AI793" i="1"/>
  <c r="AI792" i="1"/>
  <c r="AI791" i="1"/>
  <c r="AI790" i="1"/>
  <c r="AI789" i="1"/>
  <c r="AI788" i="1"/>
  <c r="AI787" i="1"/>
  <c r="AI786" i="1"/>
  <c r="AI785" i="1"/>
  <c r="AI784" i="1"/>
  <c r="AI783" i="1"/>
  <c r="AI782" i="1"/>
  <c r="AI781" i="1"/>
  <c r="AI780" i="1"/>
  <c r="AI779" i="1"/>
  <c r="AI778" i="1"/>
  <c r="AI777" i="1"/>
  <c r="AI776" i="1"/>
  <c r="AI775" i="1"/>
  <c r="AI774" i="1"/>
  <c r="AI773" i="1"/>
  <c r="AI772" i="1"/>
  <c r="AI771" i="1"/>
  <c r="AI770" i="1"/>
  <c r="AI769" i="1"/>
  <c r="AI768" i="1"/>
  <c r="AI767" i="1"/>
  <c r="AI766" i="1"/>
  <c r="AI765" i="1"/>
  <c r="AI764" i="1"/>
  <c r="AI763" i="1"/>
  <c r="AI762" i="1"/>
  <c r="AI761" i="1"/>
  <c r="AI760" i="1"/>
  <c r="AI759" i="1"/>
  <c r="AI758" i="1"/>
  <c r="AI757" i="1"/>
  <c r="AI756" i="1"/>
  <c r="AI755" i="1"/>
  <c r="AI754" i="1"/>
  <c r="AI753" i="1"/>
  <c r="AI752" i="1"/>
  <c r="AI751" i="1"/>
  <c r="AI750" i="1"/>
  <c r="AI749" i="1"/>
  <c r="AI748" i="1"/>
  <c r="AI747" i="1"/>
  <c r="AI746" i="1"/>
  <c r="AI745" i="1"/>
  <c r="AI744" i="1"/>
  <c r="AI743" i="1"/>
  <c r="AI742" i="1"/>
  <c r="AI741" i="1"/>
  <c r="AI740" i="1"/>
  <c r="AI739" i="1"/>
  <c r="AI738" i="1"/>
  <c r="AI737" i="1"/>
  <c r="AI736" i="1"/>
  <c r="AI735" i="1"/>
  <c r="AI734" i="1"/>
  <c r="AI733" i="1"/>
  <c r="AI732" i="1"/>
  <c r="AI731" i="1"/>
  <c r="AI730" i="1"/>
  <c r="AI729" i="1"/>
  <c r="AI728" i="1"/>
  <c r="AI727" i="1"/>
  <c r="AI726" i="1"/>
  <c r="AI725" i="1"/>
  <c r="AI724" i="1"/>
  <c r="AI723" i="1"/>
  <c r="AI722" i="1"/>
  <c r="AI721" i="1"/>
  <c r="AI720" i="1"/>
  <c r="AI719" i="1"/>
  <c r="AI718" i="1"/>
  <c r="AI717" i="1"/>
  <c r="AI716" i="1"/>
  <c r="AI715" i="1"/>
  <c r="AI714" i="1"/>
  <c r="AI713" i="1"/>
  <c r="AI712" i="1"/>
  <c r="AI711" i="1"/>
  <c r="AI710" i="1"/>
  <c r="AI709" i="1"/>
  <c r="AI708" i="1"/>
  <c r="AI707" i="1"/>
  <c r="AI706" i="1"/>
  <c r="AI705" i="1"/>
  <c r="AI704" i="1"/>
  <c r="AI703" i="1"/>
  <c r="AI702" i="1"/>
  <c r="AI701" i="1"/>
  <c r="AI700" i="1"/>
  <c r="AI699" i="1"/>
  <c r="AI698" i="1"/>
  <c r="AI697" i="1"/>
  <c r="AI696" i="1"/>
  <c r="AI695" i="1"/>
  <c r="AI694" i="1"/>
  <c r="AI693" i="1"/>
  <c r="AI692" i="1"/>
  <c r="AI691" i="1"/>
  <c r="AI690" i="1"/>
  <c r="AI689" i="1"/>
  <c r="AI688" i="1"/>
  <c r="AI687" i="1"/>
  <c r="AI686" i="1"/>
  <c r="AI685" i="1"/>
  <c r="AI684" i="1"/>
  <c r="AI683" i="1"/>
  <c r="AI682" i="1"/>
  <c r="AI681" i="1"/>
  <c r="AI680" i="1"/>
  <c r="AI679" i="1"/>
  <c r="AI678" i="1"/>
  <c r="AI677" i="1"/>
  <c r="AI676" i="1"/>
  <c r="AI675" i="1"/>
  <c r="AI674" i="1"/>
  <c r="AI673" i="1"/>
  <c r="AI672" i="1"/>
  <c r="AI671" i="1"/>
  <c r="AI670" i="1"/>
  <c r="AI669" i="1"/>
  <c r="AI668" i="1"/>
  <c r="AI667" i="1"/>
  <c r="AI666" i="1"/>
  <c r="AI665" i="1"/>
  <c r="AI664" i="1"/>
  <c r="AI663" i="1"/>
  <c r="AI662" i="1"/>
  <c r="AI661" i="1"/>
  <c r="AI660" i="1"/>
  <c r="AI659" i="1"/>
  <c r="AI658" i="1"/>
  <c r="AI657" i="1"/>
  <c r="AI656" i="1"/>
  <c r="AI655" i="1"/>
  <c r="AI654" i="1"/>
  <c r="AI653" i="1"/>
  <c r="AI652" i="1"/>
  <c r="AI651" i="1"/>
  <c r="AI650" i="1"/>
  <c r="AI649" i="1"/>
  <c r="AI648" i="1"/>
  <c r="AI647" i="1"/>
  <c r="AI646" i="1"/>
  <c r="AI645" i="1"/>
  <c r="AI644" i="1"/>
  <c r="AI643" i="1"/>
  <c r="AI642" i="1"/>
  <c r="AI641" i="1"/>
  <c r="AI640" i="1"/>
  <c r="AI639" i="1"/>
  <c r="AI638" i="1"/>
  <c r="AI637" i="1"/>
  <c r="AI636" i="1"/>
  <c r="AI635" i="1"/>
  <c r="AI634" i="1"/>
  <c r="AI633" i="1"/>
  <c r="AI632" i="1"/>
  <c r="AI631" i="1"/>
  <c r="AI630" i="1"/>
  <c r="AI629" i="1"/>
  <c r="AI628" i="1"/>
  <c r="AI627" i="1"/>
  <c r="AI626" i="1"/>
  <c r="AI625" i="1"/>
  <c r="AI624" i="1"/>
  <c r="AI623" i="1"/>
  <c r="AI622" i="1"/>
  <c r="AI621" i="1"/>
  <c r="AI620" i="1"/>
  <c r="AI619" i="1"/>
  <c r="AI618" i="1"/>
  <c r="AI617" i="1"/>
  <c r="AI616" i="1"/>
  <c r="AI615" i="1"/>
  <c r="AI614" i="1"/>
  <c r="AI613" i="1"/>
  <c r="AI612" i="1"/>
  <c r="AI611" i="1"/>
  <c r="AI610" i="1"/>
  <c r="AI609" i="1"/>
  <c r="AI608" i="1"/>
  <c r="AI607" i="1"/>
  <c r="AI606" i="1"/>
  <c r="AI605" i="1"/>
  <c r="AI604" i="1"/>
  <c r="AI603" i="1"/>
  <c r="AI602" i="1"/>
  <c r="AI601" i="1"/>
  <c r="AI600" i="1"/>
  <c r="AI599" i="1"/>
  <c r="AI598" i="1"/>
  <c r="AI597" i="1"/>
  <c r="AI596" i="1"/>
  <c r="AI595" i="1"/>
  <c r="AI594" i="1"/>
  <c r="AI593" i="1"/>
  <c r="AI592" i="1"/>
  <c r="AI591" i="1"/>
  <c r="AI590" i="1"/>
  <c r="AI589" i="1"/>
  <c r="AI588" i="1"/>
  <c r="AI587" i="1"/>
  <c r="AI586" i="1"/>
  <c r="AI585" i="1"/>
  <c r="AI584" i="1"/>
  <c r="AI583" i="1"/>
  <c r="AI582" i="1"/>
  <c r="AI581" i="1"/>
  <c r="AI580" i="1"/>
  <c r="AI579" i="1"/>
  <c r="AI578" i="1"/>
  <c r="AI577" i="1"/>
  <c r="AI576" i="1"/>
  <c r="AI575" i="1"/>
  <c r="AI574" i="1"/>
  <c r="AI573" i="1"/>
  <c r="AI572" i="1"/>
  <c r="AI571" i="1"/>
  <c r="AI570" i="1"/>
  <c r="AI569" i="1"/>
  <c r="AI568" i="1"/>
  <c r="AI567" i="1"/>
  <c r="AI566" i="1"/>
  <c r="AI565" i="1"/>
  <c r="AI564" i="1"/>
  <c r="AI563" i="1"/>
  <c r="AI562" i="1"/>
  <c r="AI561" i="1"/>
  <c r="AI560" i="1"/>
  <c r="AI559" i="1"/>
  <c r="AI558" i="1"/>
  <c r="AI557" i="1"/>
  <c r="AI556" i="1"/>
  <c r="AI555" i="1"/>
  <c r="AI554" i="1"/>
  <c r="AI553" i="1"/>
  <c r="AI552" i="1"/>
  <c r="AI551" i="1"/>
  <c r="AI550" i="1"/>
  <c r="AI549" i="1"/>
  <c r="AI548" i="1"/>
  <c r="AI547" i="1"/>
  <c r="AI546" i="1"/>
  <c r="AI545" i="1"/>
  <c r="AI544" i="1"/>
  <c r="AI543" i="1"/>
  <c r="AI542" i="1"/>
  <c r="AI541" i="1"/>
  <c r="AI540" i="1"/>
  <c r="AI539" i="1"/>
  <c r="AI538" i="1"/>
  <c r="AI537" i="1"/>
  <c r="AI536" i="1"/>
  <c r="AI535" i="1"/>
  <c r="AI534" i="1"/>
  <c r="AI533" i="1"/>
  <c r="AI532" i="1"/>
  <c r="AI531" i="1"/>
  <c r="AI530" i="1"/>
  <c r="AI529" i="1"/>
  <c r="AI528" i="1"/>
  <c r="AI527" i="1"/>
  <c r="AI526" i="1"/>
  <c r="AI525" i="1"/>
  <c r="AI524" i="1"/>
  <c r="AI523" i="1"/>
  <c r="AI522" i="1"/>
  <c r="AI521" i="1"/>
  <c r="AI520" i="1"/>
  <c r="AI519" i="1"/>
  <c r="AI518" i="1"/>
  <c r="AI517" i="1"/>
  <c r="AI516" i="1"/>
  <c r="AI515" i="1"/>
  <c r="AI514" i="1"/>
  <c r="AI513" i="1"/>
  <c r="AI512" i="1"/>
  <c r="AI511" i="1"/>
  <c r="AI510" i="1"/>
  <c r="AI509" i="1"/>
  <c r="AI508" i="1"/>
  <c r="AI507" i="1"/>
  <c r="AI506" i="1"/>
  <c r="AI505" i="1"/>
  <c r="AI504" i="1"/>
  <c r="AI503" i="1"/>
  <c r="AI502" i="1"/>
  <c r="AI501" i="1"/>
  <c r="AI500" i="1"/>
  <c r="AI499" i="1"/>
  <c r="AI498" i="1"/>
  <c r="AI497" i="1"/>
  <c r="AI496" i="1"/>
  <c r="AI495" i="1"/>
  <c r="AI494" i="1"/>
  <c r="AI493" i="1"/>
  <c r="AI492" i="1"/>
  <c r="AI491" i="1"/>
  <c r="AI490" i="1"/>
  <c r="AI489" i="1"/>
  <c r="AI488" i="1"/>
  <c r="AI487" i="1"/>
  <c r="AI486" i="1"/>
  <c r="AI485" i="1"/>
  <c r="AI484" i="1"/>
  <c r="AI483" i="1"/>
  <c r="AI482" i="1"/>
  <c r="AI481" i="1"/>
  <c r="AI480" i="1"/>
  <c r="AI479" i="1"/>
  <c r="AI478" i="1"/>
  <c r="AI477" i="1"/>
  <c r="AI476" i="1"/>
  <c r="AI475" i="1"/>
  <c r="AI474" i="1"/>
  <c r="AI473" i="1"/>
  <c r="AI472" i="1"/>
  <c r="AI471" i="1"/>
  <c r="AI470" i="1"/>
  <c r="AI469" i="1"/>
  <c r="AI468" i="1"/>
  <c r="AI467" i="1"/>
  <c r="AI466" i="1"/>
  <c r="AI465" i="1"/>
  <c r="AI464" i="1"/>
  <c r="AI463" i="1"/>
  <c r="AI462" i="1"/>
  <c r="AI461" i="1"/>
  <c r="AI460" i="1"/>
  <c r="AI459" i="1"/>
  <c r="AI458" i="1"/>
  <c r="AI457" i="1"/>
  <c r="AI456" i="1"/>
  <c r="AI455" i="1"/>
  <c r="AI454" i="1"/>
  <c r="AI453" i="1"/>
  <c r="AI452" i="1"/>
  <c r="AI451" i="1"/>
  <c r="AI450" i="1"/>
  <c r="AI449" i="1"/>
  <c r="AI448" i="1"/>
  <c r="AI447" i="1"/>
  <c r="AI446" i="1"/>
  <c r="AI445" i="1"/>
  <c r="AI444" i="1"/>
  <c r="AI443" i="1"/>
  <c r="AI442" i="1"/>
  <c r="AI441" i="1"/>
  <c r="AI440" i="1"/>
  <c r="AI439" i="1"/>
  <c r="AI438" i="1"/>
  <c r="AI437" i="1"/>
  <c r="AI436" i="1"/>
  <c r="AI435" i="1"/>
  <c r="AI434" i="1"/>
  <c r="AI433" i="1"/>
  <c r="AI432" i="1"/>
  <c r="AI431" i="1"/>
  <c r="AI430" i="1"/>
  <c r="AI429" i="1"/>
  <c r="AI428" i="1"/>
  <c r="AI427" i="1"/>
  <c r="AI426" i="1"/>
  <c r="AI425" i="1"/>
  <c r="AI424" i="1"/>
  <c r="AI423" i="1"/>
  <c r="AI422" i="1"/>
  <c r="AI421" i="1"/>
  <c r="AI420" i="1"/>
  <c r="AI419" i="1"/>
  <c r="AI418" i="1"/>
  <c r="AI417" i="1"/>
  <c r="AI416" i="1"/>
  <c r="AI415" i="1"/>
  <c r="AI414" i="1"/>
  <c r="AI413" i="1"/>
  <c r="AI412" i="1"/>
  <c r="AI411" i="1"/>
  <c r="AI410" i="1"/>
  <c r="AI409" i="1"/>
  <c r="AI408" i="1"/>
  <c r="AI407" i="1"/>
  <c r="AI406" i="1"/>
  <c r="AI405" i="1"/>
  <c r="AI404" i="1"/>
  <c r="AI403" i="1"/>
  <c r="AI402" i="1"/>
  <c r="AI401" i="1"/>
  <c r="AI400" i="1"/>
  <c r="AI399" i="1"/>
  <c r="AI398" i="1"/>
  <c r="AI397" i="1"/>
  <c r="AI396" i="1"/>
  <c r="AI395" i="1"/>
  <c r="AI394" i="1"/>
  <c r="AI393" i="1"/>
  <c r="AI392" i="1"/>
  <c r="AI391" i="1"/>
  <c r="AI390" i="1"/>
  <c r="AI389" i="1"/>
  <c r="AI388" i="1"/>
  <c r="AI387" i="1"/>
  <c r="AI386" i="1"/>
  <c r="AI385" i="1"/>
  <c r="AI384" i="1"/>
  <c r="AI383" i="1"/>
  <c r="AI382" i="1"/>
  <c r="AI381" i="1"/>
  <c r="AI380" i="1"/>
  <c r="AI379" i="1"/>
  <c r="AI378" i="1"/>
  <c r="AI377" i="1"/>
  <c r="AI376" i="1"/>
  <c r="AI375" i="1"/>
  <c r="AI374" i="1"/>
  <c r="AI373" i="1"/>
  <c r="AI372" i="1"/>
  <c r="AI371" i="1"/>
  <c r="AI370" i="1"/>
  <c r="AI369" i="1"/>
  <c r="AI368" i="1"/>
  <c r="AI367" i="1"/>
  <c r="AI366" i="1"/>
  <c r="AI365" i="1"/>
  <c r="AI364" i="1"/>
  <c r="AI363" i="1"/>
  <c r="AI362" i="1"/>
  <c r="AI361" i="1"/>
  <c r="AI360" i="1"/>
  <c r="AI359" i="1"/>
  <c r="AI358" i="1"/>
  <c r="AI357" i="1"/>
  <c r="AI356" i="1"/>
  <c r="AI355" i="1"/>
  <c r="AI354" i="1"/>
  <c r="AI353" i="1"/>
  <c r="AI352" i="1"/>
  <c r="AI351" i="1"/>
  <c r="AI350" i="1"/>
  <c r="AI349" i="1"/>
  <c r="AI348" i="1"/>
  <c r="AI347" i="1"/>
  <c r="AI346" i="1"/>
  <c r="AI345" i="1"/>
  <c r="AI344" i="1"/>
  <c r="AI343" i="1"/>
  <c r="AI342" i="1"/>
  <c r="AI341" i="1"/>
  <c r="AI340" i="1"/>
  <c r="AI339" i="1"/>
  <c r="AI338" i="1"/>
  <c r="AI337" i="1"/>
  <c r="AI336" i="1"/>
  <c r="AI335" i="1"/>
  <c r="AI334" i="1"/>
  <c r="AI333" i="1"/>
  <c r="AI332" i="1"/>
  <c r="AI331" i="1"/>
  <c r="AI330" i="1"/>
  <c r="AI329" i="1"/>
  <c r="AI328" i="1"/>
  <c r="AI327" i="1"/>
  <c r="AI326" i="1"/>
  <c r="AI325" i="1"/>
  <c r="AI324" i="1"/>
  <c r="AI323" i="1"/>
  <c r="AI322" i="1"/>
  <c r="AI321" i="1"/>
  <c r="AI320" i="1"/>
  <c r="AI319" i="1"/>
  <c r="AI318" i="1"/>
  <c r="AI317" i="1"/>
  <c r="AI316" i="1"/>
  <c r="AI315" i="1"/>
  <c r="AI314" i="1"/>
  <c r="AI313" i="1"/>
  <c r="AI312" i="1"/>
  <c r="AI311" i="1"/>
  <c r="AI310" i="1"/>
  <c r="AI309" i="1"/>
  <c r="AI308" i="1"/>
  <c r="AI307" i="1"/>
  <c r="AI306" i="1"/>
  <c r="AI305" i="1"/>
  <c r="AI304" i="1"/>
  <c r="AI303" i="1"/>
  <c r="AI302" i="1"/>
  <c r="AI301" i="1"/>
  <c r="AI300" i="1"/>
  <c r="AI299" i="1"/>
  <c r="AI298" i="1"/>
  <c r="AI297" i="1"/>
  <c r="AI296" i="1"/>
  <c r="AI295" i="1"/>
  <c r="AI294" i="1"/>
  <c r="AI293" i="1"/>
  <c r="AI292" i="1"/>
  <c r="AI291" i="1"/>
  <c r="AI290" i="1"/>
  <c r="AI289" i="1"/>
  <c r="AI288" i="1"/>
  <c r="AI287" i="1"/>
  <c r="AI286" i="1"/>
  <c r="AI285" i="1"/>
  <c r="AI284" i="1"/>
  <c r="AI283" i="1"/>
  <c r="AI282" i="1"/>
  <c r="AI281" i="1"/>
  <c r="AI280" i="1"/>
  <c r="AI279" i="1"/>
  <c r="AI278" i="1"/>
  <c r="AI277" i="1"/>
  <c r="AI276" i="1"/>
  <c r="AI275" i="1"/>
  <c r="AI274" i="1"/>
  <c r="AI273" i="1"/>
  <c r="AI272" i="1"/>
  <c r="AI271" i="1"/>
  <c r="AI270" i="1"/>
  <c r="AI269" i="1"/>
  <c r="AI268" i="1"/>
  <c r="AI267" i="1"/>
  <c r="AI266" i="1"/>
  <c r="AI265" i="1"/>
  <c r="AI264" i="1"/>
  <c r="AI263" i="1"/>
  <c r="AI262" i="1"/>
  <c r="AI261" i="1"/>
  <c r="AI260" i="1"/>
  <c r="AI259" i="1"/>
  <c r="AI258" i="1"/>
  <c r="AI257" i="1"/>
  <c r="AI256" i="1"/>
  <c r="AI255" i="1"/>
  <c r="AI254" i="1"/>
  <c r="AI253" i="1"/>
  <c r="AI252" i="1"/>
  <c r="AI251" i="1"/>
  <c r="AI250" i="1"/>
  <c r="AI249" i="1"/>
  <c r="AI248" i="1"/>
  <c r="AI247" i="1"/>
  <c r="AI246" i="1"/>
  <c r="AI245" i="1"/>
  <c r="AI244" i="1"/>
  <c r="AI243" i="1"/>
  <c r="AI242" i="1"/>
  <c r="AI241" i="1"/>
  <c r="AI240" i="1"/>
  <c r="AI239" i="1"/>
  <c r="AI238" i="1"/>
  <c r="AI237" i="1"/>
  <c r="AI236" i="1"/>
  <c r="AI235" i="1"/>
  <c r="AI234" i="1"/>
  <c r="AI233" i="1"/>
  <c r="AI232" i="1"/>
  <c r="AI231" i="1"/>
  <c r="AI230" i="1"/>
  <c r="AI229" i="1"/>
  <c r="AI228" i="1"/>
  <c r="AI227" i="1"/>
  <c r="AI226" i="1"/>
  <c r="AI225" i="1"/>
  <c r="AI224" i="1"/>
  <c r="AI223" i="1"/>
  <c r="AI222" i="1"/>
  <c r="AI221" i="1"/>
  <c r="AI220" i="1"/>
  <c r="AI219" i="1"/>
  <c r="AI218" i="1"/>
  <c r="AI217" i="1"/>
  <c r="AI216" i="1"/>
  <c r="AI215" i="1"/>
  <c r="AI214" i="1"/>
  <c r="AI213" i="1"/>
  <c r="AI212" i="1"/>
  <c r="AI211" i="1"/>
  <c r="AI210" i="1"/>
  <c r="AI209" i="1"/>
  <c r="AI208" i="1"/>
  <c r="AI207" i="1"/>
  <c r="AI206" i="1"/>
  <c r="AI205" i="1"/>
  <c r="AI204" i="1"/>
  <c r="AI203" i="1"/>
  <c r="AI202" i="1"/>
  <c r="AI201" i="1"/>
  <c r="AI200" i="1"/>
  <c r="AI199" i="1"/>
  <c r="AI198" i="1"/>
  <c r="AI197" i="1"/>
  <c r="AI196" i="1"/>
  <c r="AI195" i="1"/>
  <c r="AI194" i="1"/>
  <c r="AI193" i="1"/>
  <c r="AI192" i="1"/>
  <c r="AI191" i="1"/>
  <c r="AI190" i="1"/>
  <c r="AI189" i="1"/>
  <c r="AI188" i="1"/>
  <c r="AI187" i="1"/>
  <c r="AI186" i="1"/>
  <c r="AI185" i="1"/>
  <c r="AI184" i="1"/>
  <c r="AI183" i="1"/>
  <c r="AI182" i="1"/>
  <c r="AI181" i="1"/>
  <c r="AI180" i="1"/>
  <c r="AI179" i="1"/>
  <c r="AI178" i="1"/>
  <c r="AI177" i="1"/>
  <c r="AI176" i="1"/>
  <c r="AI175" i="1"/>
  <c r="AI174" i="1"/>
  <c r="AI173" i="1"/>
  <c r="AI172" i="1"/>
  <c r="AI171" i="1"/>
  <c r="AI170" i="1"/>
  <c r="AI169" i="1"/>
  <c r="AI168" i="1"/>
  <c r="AI167" i="1"/>
  <c r="AI166" i="1"/>
  <c r="AI165" i="1"/>
  <c r="AI164" i="1"/>
  <c r="AI163" i="1"/>
  <c r="AI162" i="1"/>
  <c r="AI161" i="1"/>
  <c r="AI160" i="1"/>
  <c r="AI159" i="1"/>
  <c r="AI158" i="1"/>
  <c r="AI157" i="1"/>
  <c r="AI156" i="1"/>
  <c r="AI155" i="1"/>
  <c r="AI154" i="1"/>
  <c r="AI153" i="1"/>
  <c r="AI152" i="1"/>
  <c r="AI151" i="1"/>
  <c r="AI150" i="1"/>
  <c r="AI149" i="1"/>
  <c r="AI148" i="1"/>
  <c r="AI147" i="1"/>
  <c r="AI146" i="1"/>
  <c r="AI145" i="1"/>
  <c r="AI144" i="1"/>
  <c r="AI143" i="1"/>
  <c r="AI142" i="1"/>
  <c r="AI141" i="1"/>
  <c r="AI140" i="1"/>
  <c r="AI139" i="1"/>
  <c r="AI138" i="1"/>
  <c r="AI137" i="1"/>
  <c r="AI136" i="1"/>
  <c r="AI135" i="1"/>
  <c r="AI134" i="1"/>
  <c r="AI133" i="1"/>
  <c r="AI132" i="1"/>
  <c r="AI131" i="1"/>
  <c r="AI130" i="1"/>
  <c r="AI129" i="1"/>
  <c r="AI128" i="1"/>
  <c r="AI127" i="1"/>
  <c r="AI126" i="1"/>
  <c r="AI125" i="1"/>
  <c r="AI124" i="1"/>
  <c r="AI123" i="1"/>
  <c r="AI122" i="1"/>
  <c r="AI121" i="1"/>
  <c r="AI120" i="1"/>
  <c r="AI119" i="1"/>
  <c r="AI118" i="1"/>
  <c r="AI117" i="1"/>
  <c r="AI116" i="1"/>
  <c r="AI115" i="1"/>
  <c r="AI114" i="1"/>
  <c r="AI113" i="1"/>
  <c r="AI112" i="1"/>
  <c r="AI111" i="1"/>
  <c r="AI110" i="1"/>
  <c r="AI109" i="1"/>
  <c r="AI108" i="1"/>
  <c r="AI107" i="1"/>
  <c r="AI106" i="1"/>
  <c r="AI105" i="1"/>
  <c r="AI104" i="1"/>
  <c r="AI103" i="1"/>
  <c r="AI102" i="1"/>
  <c r="AI101" i="1"/>
  <c r="AI100" i="1"/>
  <c r="AI99" i="1"/>
  <c r="AI98" i="1"/>
  <c r="AI97" i="1"/>
  <c r="AI96" i="1"/>
  <c r="AI95" i="1"/>
  <c r="AI94" i="1"/>
  <c r="AI93" i="1"/>
  <c r="AI92" i="1"/>
  <c r="AI91" i="1"/>
  <c r="AI90" i="1"/>
  <c r="AI89" i="1"/>
  <c r="AI88" i="1"/>
  <c r="AI87" i="1"/>
  <c r="AI86" i="1"/>
  <c r="AI85" i="1"/>
  <c r="AI84" i="1"/>
  <c r="AI83" i="1"/>
  <c r="AI82" i="1"/>
  <c r="AI81" i="1"/>
  <c r="AI80" i="1"/>
  <c r="AI79" i="1"/>
  <c r="AI78" i="1"/>
  <c r="AI77" i="1"/>
  <c r="AI76" i="1"/>
  <c r="AI75" i="1"/>
  <c r="AI74" i="1"/>
  <c r="AI73" i="1"/>
  <c r="AI72" i="1"/>
  <c r="AI71" i="1"/>
  <c r="AI70" i="1"/>
  <c r="AI69" i="1"/>
  <c r="AI68" i="1"/>
  <c r="AI67" i="1"/>
  <c r="AI66" i="1"/>
  <c r="AI65" i="1"/>
  <c r="AI64" i="1"/>
  <c r="AI63" i="1"/>
  <c r="AI62" i="1"/>
  <c r="AI61" i="1"/>
  <c r="AI60" i="1"/>
  <c r="AI59" i="1"/>
  <c r="AI58" i="1"/>
  <c r="AI57" i="1"/>
  <c r="AI56" i="1"/>
  <c r="AI55" i="1"/>
  <c r="AI54" i="1"/>
  <c r="AI53" i="1"/>
  <c r="AI52" i="1"/>
  <c r="AI51" i="1"/>
  <c r="AI50" i="1"/>
  <c r="AI49" i="1"/>
  <c r="AI48" i="1"/>
  <c r="AI47" i="1"/>
  <c r="AI46" i="1"/>
  <c r="AI45" i="1"/>
  <c r="AI44" i="1"/>
  <c r="AI43" i="1"/>
  <c r="AI42" i="1"/>
  <c r="AI41" i="1"/>
  <c r="AI40" i="1"/>
  <c r="AI39" i="1"/>
  <c r="AI38" i="1"/>
  <c r="AI37" i="1"/>
  <c r="AI36" i="1"/>
  <c r="AI35" i="1"/>
  <c r="AI34" i="1"/>
  <c r="AI33" i="1"/>
  <c r="AI32" i="1"/>
  <c r="AI31" i="1"/>
  <c r="AI30" i="1"/>
  <c r="AI29" i="1"/>
  <c r="AI28" i="1"/>
  <c r="AI27" i="1"/>
  <c r="AI26" i="1"/>
  <c r="AI25" i="1"/>
  <c r="AI24" i="1"/>
  <c r="AI23" i="1"/>
  <c r="AI22" i="1"/>
  <c r="AI21" i="1"/>
  <c r="AI20" i="1"/>
  <c r="AI19" i="1"/>
  <c r="AI18" i="1"/>
  <c r="AI17" i="1"/>
  <c r="AI16" i="1"/>
  <c r="AI15" i="1"/>
  <c r="AI14" i="1"/>
  <c r="AI13" i="1"/>
  <c r="AI12" i="1"/>
  <c r="AI11" i="1"/>
  <c r="AI10" i="1"/>
  <c r="AI9" i="1"/>
  <c r="AI8" i="1"/>
  <c r="AI7" i="1"/>
  <c r="AI6" i="1"/>
  <c r="AI5" i="1"/>
  <c r="AI4" i="1"/>
  <c r="AI3" i="1"/>
  <c r="DE312" i="1" l="1"/>
  <c r="DE1068" i="1"/>
  <c r="DE1132" i="1"/>
  <c r="DE1228" i="1"/>
  <c r="DE1344" i="1"/>
  <c r="DE1872" i="1"/>
  <c r="DE2136" i="1"/>
  <c r="DE2304" i="1"/>
  <c r="DE36" i="1"/>
  <c r="DE116" i="1"/>
  <c r="DE244" i="1"/>
  <c r="DE336" i="1"/>
  <c r="DE408" i="1"/>
  <c r="DE476" i="1"/>
  <c r="DE568" i="1"/>
  <c r="DE620" i="1"/>
  <c r="DE784" i="1"/>
  <c r="DE852" i="1"/>
  <c r="DE912" i="1"/>
  <c r="DE996" i="1"/>
  <c r="DE1005" i="1"/>
  <c r="DE715" i="1"/>
  <c r="DE11" i="1"/>
  <c r="DE31" i="1"/>
  <c r="DE47" i="1"/>
  <c r="DE67" i="1"/>
  <c r="DE87" i="1"/>
  <c r="DE107" i="1"/>
  <c r="DE119" i="1"/>
  <c r="DE135" i="1"/>
  <c r="DE151" i="1"/>
  <c r="DE167" i="1"/>
  <c r="DE187" i="1"/>
  <c r="DE211" i="1"/>
  <c r="BJ235" i="1"/>
  <c r="DE235" i="1" s="1"/>
  <c r="DD235" i="1"/>
  <c r="BJ255" i="1"/>
  <c r="DE255" i="1" s="1"/>
  <c r="DD255" i="1"/>
  <c r="BJ271" i="1"/>
  <c r="DE271" i="1" s="1"/>
  <c r="DD271" i="1"/>
  <c r="BJ283" i="1"/>
  <c r="DE283" i="1" s="1"/>
  <c r="DD283" i="1"/>
  <c r="DF283" i="1" s="1"/>
  <c r="DG283" i="1" s="1"/>
  <c r="BJ295" i="1"/>
  <c r="DE295" i="1" s="1"/>
  <c r="DD295" i="1"/>
  <c r="BJ307" i="1"/>
  <c r="DE307" i="1" s="1"/>
  <c r="DD307" i="1"/>
  <c r="DF307" i="1" s="1"/>
  <c r="DG307" i="1" s="1"/>
  <c r="BJ323" i="1"/>
  <c r="DE323" i="1" s="1"/>
  <c r="DD323" i="1"/>
  <c r="BJ339" i="1"/>
  <c r="DE339" i="1" s="1"/>
  <c r="DD339" i="1"/>
  <c r="DF339" i="1" s="1"/>
  <c r="DG339" i="1" s="1"/>
  <c r="BJ359" i="1"/>
  <c r="DE359" i="1" s="1"/>
  <c r="DD359" i="1"/>
  <c r="BJ371" i="1"/>
  <c r="DE371" i="1" s="1"/>
  <c r="DD371" i="1"/>
  <c r="BJ387" i="1"/>
  <c r="DE387" i="1" s="1"/>
  <c r="DD387" i="1"/>
  <c r="BJ407" i="1"/>
  <c r="DE407" i="1" s="1"/>
  <c r="DD407" i="1"/>
  <c r="BJ427" i="1"/>
  <c r="DE427" i="1" s="1"/>
  <c r="DD427" i="1"/>
  <c r="BJ439" i="1"/>
  <c r="DE439" i="1" s="1"/>
  <c r="DD439" i="1"/>
  <c r="DF439" i="1" s="1"/>
  <c r="DG439" i="1" s="1"/>
  <c r="BJ459" i="1"/>
  <c r="DE459" i="1" s="1"/>
  <c r="DD459" i="1"/>
  <c r="BJ479" i="1"/>
  <c r="DE479" i="1" s="1"/>
  <c r="DD479" i="1"/>
  <c r="DF479" i="1" s="1"/>
  <c r="DG479" i="1" s="1"/>
  <c r="BJ495" i="1"/>
  <c r="DE495" i="1" s="1"/>
  <c r="DD495" i="1"/>
  <c r="BJ515" i="1"/>
  <c r="DE515" i="1" s="1"/>
  <c r="DD515" i="1"/>
  <c r="DF515" i="1" s="1"/>
  <c r="DG515" i="1" s="1"/>
  <c r="BJ531" i="1"/>
  <c r="DE531" i="1" s="1"/>
  <c r="DD531" i="1"/>
  <c r="BJ551" i="1"/>
  <c r="DE551" i="1" s="1"/>
  <c r="DD551" i="1"/>
  <c r="BJ567" i="1"/>
  <c r="DE567" i="1" s="1"/>
  <c r="DD567" i="1"/>
  <c r="BJ583" i="1"/>
  <c r="DE583" i="1" s="1"/>
  <c r="DD583" i="1"/>
  <c r="DF583" i="1" s="1"/>
  <c r="DG583" i="1" s="1"/>
  <c r="BJ599" i="1"/>
  <c r="DE599" i="1" s="1"/>
  <c r="DD599" i="1"/>
  <c r="BJ615" i="1"/>
  <c r="DE615" i="1" s="1"/>
  <c r="DD615" i="1"/>
  <c r="BJ635" i="1"/>
  <c r="DE635" i="1" s="1"/>
  <c r="DD635" i="1"/>
  <c r="BJ651" i="1"/>
  <c r="DE651" i="1" s="1"/>
  <c r="DD651" i="1"/>
  <c r="BJ663" i="1"/>
  <c r="DE663" i="1" s="1"/>
  <c r="DD663" i="1"/>
  <c r="BJ679" i="1"/>
  <c r="DE679" i="1" s="1"/>
  <c r="DD679" i="1"/>
  <c r="BJ695" i="1"/>
  <c r="DE695" i="1" s="1"/>
  <c r="DD695" i="1"/>
  <c r="BJ707" i="1"/>
  <c r="DE707" i="1" s="1"/>
  <c r="DD707" i="1"/>
  <c r="DF707" i="1" s="1"/>
  <c r="DG707" i="1" s="1"/>
  <c r="BJ723" i="1"/>
  <c r="DE723" i="1" s="1"/>
  <c r="DD723" i="1"/>
  <c r="BJ739" i="1"/>
  <c r="DE739" i="1" s="1"/>
  <c r="DD739" i="1"/>
  <c r="DF739" i="1" s="1"/>
  <c r="DG739" i="1" s="1"/>
  <c r="BJ751" i="1"/>
  <c r="DE751" i="1" s="1"/>
  <c r="DD751" i="1"/>
  <c r="BJ767" i="1"/>
  <c r="DE767" i="1" s="1"/>
  <c r="DD767" i="1"/>
  <c r="BJ787" i="1"/>
  <c r="DE787" i="1" s="1"/>
  <c r="DD787" i="1"/>
  <c r="BJ799" i="1"/>
  <c r="DE799" i="1" s="1"/>
  <c r="DD799" i="1"/>
  <c r="BJ815" i="1"/>
  <c r="DE815" i="1" s="1"/>
  <c r="DD815" i="1"/>
  <c r="BJ831" i="1"/>
  <c r="DE831" i="1" s="1"/>
  <c r="DD831" i="1"/>
  <c r="DF831" i="1" s="1"/>
  <c r="DG831" i="1" s="1"/>
  <c r="BJ847" i="1"/>
  <c r="DE847" i="1" s="1"/>
  <c r="DD847" i="1"/>
  <c r="BJ863" i="1"/>
  <c r="DE863" i="1" s="1"/>
  <c r="DD863" i="1"/>
  <c r="DF863" i="1" s="1"/>
  <c r="DG863" i="1" s="1"/>
  <c r="BJ879" i="1"/>
  <c r="DE879" i="1" s="1"/>
  <c r="DD879" i="1"/>
  <c r="BJ903" i="1"/>
  <c r="DE903" i="1" s="1"/>
  <c r="DD903" i="1"/>
  <c r="BJ915" i="1"/>
  <c r="DE915" i="1" s="1"/>
  <c r="DD915" i="1"/>
  <c r="BJ935" i="1"/>
  <c r="DE935" i="1" s="1"/>
  <c r="DD935" i="1"/>
  <c r="BJ955" i="1"/>
  <c r="DE955" i="1" s="1"/>
  <c r="DD955" i="1"/>
  <c r="BJ971" i="1"/>
  <c r="DE971" i="1" s="1"/>
  <c r="DD971" i="1"/>
  <c r="BJ991" i="1"/>
  <c r="DE991" i="1" s="1"/>
  <c r="DD991" i="1"/>
  <c r="BJ1011" i="1"/>
  <c r="DE1011" i="1" s="1"/>
  <c r="DD1011" i="1"/>
  <c r="DF1011" i="1" s="1"/>
  <c r="DG1011" i="1" s="1"/>
  <c r="BJ1023" i="1"/>
  <c r="DE1023" i="1" s="1"/>
  <c r="DD1023" i="1"/>
  <c r="BJ1039" i="1"/>
  <c r="DE1039" i="1" s="1"/>
  <c r="DD1039" i="1"/>
  <c r="BJ1059" i="1"/>
  <c r="DE1059" i="1" s="1"/>
  <c r="DD1059" i="1"/>
  <c r="BJ1075" i="1"/>
  <c r="DE1075" i="1" s="1"/>
  <c r="DD1075" i="1"/>
  <c r="DF1075" i="1" s="1"/>
  <c r="DG1075" i="1" s="1"/>
  <c r="BJ1095" i="1"/>
  <c r="DE1095" i="1" s="1"/>
  <c r="DD1095" i="1"/>
  <c r="BJ1115" i="1"/>
  <c r="DE1115" i="1" s="1"/>
  <c r="DD1115" i="1"/>
  <c r="DF1115" i="1" s="1"/>
  <c r="DG1115" i="1" s="1"/>
  <c r="BJ1127" i="1"/>
  <c r="DE1127" i="1" s="1"/>
  <c r="DD1127" i="1"/>
  <c r="BJ1139" i="1"/>
  <c r="DE1139" i="1" s="1"/>
  <c r="DD1139" i="1"/>
  <c r="BJ1151" i="1"/>
  <c r="DE1151" i="1" s="1"/>
  <c r="DD1151" i="1"/>
  <c r="BJ1163" i="1"/>
  <c r="DE1163" i="1" s="1"/>
  <c r="DD1163" i="1"/>
  <c r="DF1163" i="1" s="1"/>
  <c r="DG1163" i="1" s="1"/>
  <c r="BJ1183" i="1"/>
  <c r="DE1183" i="1" s="1"/>
  <c r="DD1183" i="1"/>
  <c r="BJ1199" i="1"/>
  <c r="DE1199" i="1" s="1"/>
  <c r="DD1199" i="1"/>
  <c r="DF1199" i="1" s="1"/>
  <c r="DG1199" i="1" s="1"/>
  <c r="BJ1207" i="1"/>
  <c r="DE1207" i="1" s="1"/>
  <c r="DD1207" i="1"/>
  <c r="BJ1223" i="1"/>
  <c r="DE1223" i="1" s="1"/>
  <c r="DD1223" i="1"/>
  <c r="DF1223" i="1" s="1"/>
  <c r="DG1223" i="1" s="1"/>
  <c r="BJ1239" i="1"/>
  <c r="DE1239" i="1" s="1"/>
  <c r="DD1239" i="1"/>
  <c r="BJ1255" i="1"/>
  <c r="DE1255" i="1" s="1"/>
  <c r="DD1255" i="1"/>
  <c r="DF1255" i="1" s="1"/>
  <c r="DG1255" i="1" s="1"/>
  <c r="BJ1267" i="1"/>
  <c r="DE1267" i="1" s="1"/>
  <c r="DD1267" i="1"/>
  <c r="BJ1279" i="1"/>
  <c r="DE1279" i="1" s="1"/>
  <c r="DD1279" i="1"/>
  <c r="DF1279" i="1" s="1"/>
  <c r="DG1279" i="1" s="1"/>
  <c r="BJ1299" i="1"/>
  <c r="DE1299" i="1" s="1"/>
  <c r="DD1299" i="1"/>
  <c r="BJ1315" i="1"/>
  <c r="DE1315" i="1" s="1"/>
  <c r="DD1315" i="1"/>
  <c r="DF1315" i="1" s="1"/>
  <c r="DG1315" i="1" s="1"/>
  <c r="BJ1335" i="1"/>
  <c r="DE1335" i="1" s="1"/>
  <c r="DD1335" i="1"/>
  <c r="BJ1355" i="1"/>
  <c r="DE1355" i="1" s="1"/>
  <c r="DD1355" i="1"/>
  <c r="DF1355" i="1" s="1"/>
  <c r="DG1355" i="1" s="1"/>
  <c r="BJ1375" i="1"/>
  <c r="DE1375" i="1" s="1"/>
  <c r="DD1375" i="1"/>
  <c r="BJ1391" i="1"/>
  <c r="DE1391" i="1" s="1"/>
  <c r="DD1391" i="1"/>
  <c r="BJ1411" i="1"/>
  <c r="DE1411" i="1" s="1"/>
  <c r="DD1411" i="1"/>
  <c r="BJ1431" i="1"/>
  <c r="DE1431" i="1" s="1"/>
  <c r="DD1431" i="1"/>
  <c r="DF1431" i="1" s="1"/>
  <c r="DG1431" i="1" s="1"/>
  <c r="BJ1451" i="1"/>
  <c r="DE1451" i="1" s="1"/>
  <c r="DD1451" i="1"/>
  <c r="BJ1467" i="1"/>
  <c r="DE1467" i="1" s="1"/>
  <c r="DD1467" i="1"/>
  <c r="BJ1483" i="1"/>
  <c r="DE1483" i="1" s="1"/>
  <c r="DD1483" i="1"/>
  <c r="BJ1503" i="1"/>
  <c r="DE1503" i="1" s="1"/>
  <c r="DD1503" i="1"/>
  <c r="BJ1519" i="1"/>
  <c r="DE1519" i="1" s="1"/>
  <c r="DD1519" i="1"/>
  <c r="BJ1535" i="1"/>
  <c r="DE1535" i="1" s="1"/>
  <c r="DD1535" i="1"/>
  <c r="BJ1559" i="1"/>
  <c r="DE1559" i="1" s="1"/>
  <c r="DD1559" i="1"/>
  <c r="BJ1583" i="1"/>
  <c r="DE1583" i="1" s="1"/>
  <c r="DD1583" i="1"/>
  <c r="BJ1607" i="1"/>
  <c r="DE1607" i="1" s="1"/>
  <c r="DD1607" i="1"/>
  <c r="BJ1623" i="1"/>
  <c r="DE1623" i="1" s="1"/>
  <c r="DD1623" i="1"/>
  <c r="BJ1639" i="1"/>
  <c r="DE1639" i="1" s="1"/>
  <c r="DD1639" i="1"/>
  <c r="BJ1655" i="1"/>
  <c r="DE1655" i="1" s="1"/>
  <c r="DD1655" i="1"/>
  <c r="DF1655" i="1" s="1"/>
  <c r="DG1655" i="1" s="1"/>
  <c r="BJ1671" i="1"/>
  <c r="DE1671" i="1" s="1"/>
  <c r="DD1671" i="1"/>
  <c r="BJ1687" i="1"/>
  <c r="DE1687" i="1" s="1"/>
  <c r="DD1687" i="1"/>
  <c r="BJ1703" i="1"/>
  <c r="DE1703" i="1" s="1"/>
  <c r="DD1703" i="1"/>
  <c r="BJ1723" i="1"/>
  <c r="DE1723" i="1" s="1"/>
  <c r="DD1723" i="1"/>
  <c r="DF1723" i="1" s="1"/>
  <c r="DG1723" i="1" s="1"/>
  <c r="BJ1739" i="1"/>
  <c r="DE1739" i="1" s="1"/>
  <c r="DD1739" i="1"/>
  <c r="BJ1755" i="1"/>
  <c r="DE1755" i="1" s="1"/>
  <c r="DD1755" i="1"/>
  <c r="DF1755" i="1" s="1"/>
  <c r="DG1755" i="1" s="1"/>
  <c r="BJ1771" i="1"/>
  <c r="DE1771" i="1" s="1"/>
  <c r="DD1771" i="1"/>
  <c r="BJ1787" i="1"/>
  <c r="DE1787" i="1" s="1"/>
  <c r="DD1787" i="1"/>
  <c r="DF1787" i="1" s="1"/>
  <c r="DG1787" i="1" s="1"/>
  <c r="BJ1803" i="1"/>
  <c r="DE1803" i="1" s="1"/>
  <c r="DD1803" i="1"/>
  <c r="BJ1819" i="1"/>
  <c r="DE1819" i="1" s="1"/>
  <c r="DD1819" i="1"/>
  <c r="BJ1835" i="1"/>
  <c r="DE1835" i="1" s="1"/>
  <c r="DD1835" i="1"/>
  <c r="BJ1851" i="1"/>
  <c r="DE1851" i="1" s="1"/>
  <c r="DD1851" i="1"/>
  <c r="BJ1871" i="1"/>
  <c r="DE1871" i="1" s="1"/>
  <c r="DD1871" i="1"/>
  <c r="BJ1887" i="1"/>
  <c r="DE1887" i="1" s="1"/>
  <c r="DD1887" i="1"/>
  <c r="BJ1907" i="1"/>
  <c r="DE1907" i="1" s="1"/>
  <c r="DD1907" i="1"/>
  <c r="BJ1923" i="1"/>
  <c r="DE1923" i="1" s="1"/>
  <c r="DD1923" i="1"/>
  <c r="BJ1943" i="1"/>
  <c r="DE1943" i="1" s="1"/>
  <c r="DD1943" i="1"/>
  <c r="BJ1959" i="1"/>
  <c r="DE1959" i="1" s="1"/>
  <c r="DD1959" i="1"/>
  <c r="BJ1979" i="1"/>
  <c r="DE1979" i="1" s="1"/>
  <c r="DD1979" i="1"/>
  <c r="BJ1995" i="1"/>
  <c r="DE1995" i="1" s="1"/>
  <c r="DD1995" i="1"/>
  <c r="BJ2011" i="1"/>
  <c r="DE2011" i="1" s="1"/>
  <c r="DD2011" i="1"/>
  <c r="BJ2027" i="1"/>
  <c r="DE2027" i="1" s="1"/>
  <c r="DD2027" i="1"/>
  <c r="BJ2035" i="1"/>
  <c r="DE2035" i="1" s="1"/>
  <c r="DD2035" i="1"/>
  <c r="BJ2051" i="1"/>
  <c r="DE2051" i="1" s="1"/>
  <c r="DD2051" i="1"/>
  <c r="BJ2075" i="1"/>
  <c r="DE2075" i="1" s="1"/>
  <c r="DD2075" i="1"/>
  <c r="BJ2091" i="1"/>
  <c r="DE2091" i="1" s="1"/>
  <c r="DD2091" i="1"/>
  <c r="BJ2103" i="1"/>
  <c r="DE2103" i="1" s="1"/>
  <c r="DD2103" i="1"/>
  <c r="BJ2127" i="1"/>
  <c r="DE2127" i="1" s="1"/>
  <c r="DD2127" i="1"/>
  <c r="BJ2143" i="1"/>
  <c r="DE2143" i="1" s="1"/>
  <c r="DD2143" i="1"/>
  <c r="BJ2159" i="1"/>
  <c r="DE2159" i="1" s="1"/>
  <c r="DD2159" i="1"/>
  <c r="BJ2179" i="1"/>
  <c r="DE2179" i="1" s="1"/>
  <c r="DD2179" i="1"/>
  <c r="BJ2195" i="1"/>
  <c r="DE2195" i="1" s="1"/>
  <c r="DD2195" i="1"/>
  <c r="BJ2211" i="1"/>
  <c r="DE2211" i="1" s="1"/>
  <c r="DD2211" i="1"/>
  <c r="BJ2227" i="1"/>
  <c r="DE2227" i="1" s="1"/>
  <c r="DD2227" i="1"/>
  <c r="DF2227" i="1" s="1"/>
  <c r="DG2227" i="1" s="1"/>
  <c r="BJ2243" i="1"/>
  <c r="DE2243" i="1" s="1"/>
  <c r="DD2243" i="1"/>
  <c r="BJ2255" i="1"/>
  <c r="DE2255" i="1" s="1"/>
  <c r="DD2255" i="1"/>
  <c r="DF2255" i="1" s="1"/>
  <c r="DG2255" i="1" s="1"/>
  <c r="BJ2267" i="1"/>
  <c r="DE2267" i="1" s="1"/>
  <c r="DD2267" i="1"/>
  <c r="BJ2283" i="1"/>
  <c r="DE2283" i="1" s="1"/>
  <c r="DD2283" i="1"/>
  <c r="BJ2299" i="1"/>
  <c r="DE2299" i="1" s="1"/>
  <c r="DD2299" i="1"/>
  <c r="BJ2315" i="1"/>
  <c r="DE2315" i="1" s="1"/>
  <c r="DD2315" i="1"/>
  <c r="BJ2335" i="1"/>
  <c r="DE2335" i="1" s="1"/>
  <c r="DD2335" i="1"/>
  <c r="BB371" i="1"/>
  <c r="BB403" i="1"/>
  <c r="DD7" i="1"/>
  <c r="DD15" i="1"/>
  <c r="DD23" i="1"/>
  <c r="DD31" i="1"/>
  <c r="DF31" i="1" s="1"/>
  <c r="DG31" i="1" s="1"/>
  <c r="DD39" i="1"/>
  <c r="DD47" i="1"/>
  <c r="DF47" i="1" s="1"/>
  <c r="DG47" i="1" s="1"/>
  <c r="DD55" i="1"/>
  <c r="DD63" i="1"/>
  <c r="DD71" i="1"/>
  <c r="DD79" i="1"/>
  <c r="DD87" i="1"/>
  <c r="DF87" i="1" s="1"/>
  <c r="DG87" i="1" s="1"/>
  <c r="DD95" i="1"/>
  <c r="DD103" i="1"/>
  <c r="DD111" i="1"/>
  <c r="DD119" i="1"/>
  <c r="DF119" i="1" s="1"/>
  <c r="DG119" i="1" s="1"/>
  <c r="DD127" i="1"/>
  <c r="DD135" i="1"/>
  <c r="DF135" i="1" s="1"/>
  <c r="DG135" i="1" s="1"/>
  <c r="DD143" i="1"/>
  <c r="DD151" i="1"/>
  <c r="DF151" i="1" s="1"/>
  <c r="DG151" i="1" s="1"/>
  <c r="DD159" i="1"/>
  <c r="DD167" i="1"/>
  <c r="DF167" i="1" s="1"/>
  <c r="DG167" i="1" s="1"/>
  <c r="DD175" i="1"/>
  <c r="DD183" i="1"/>
  <c r="DD191" i="1"/>
  <c r="DD199" i="1"/>
  <c r="DD207" i="1"/>
  <c r="DD226" i="1"/>
  <c r="DD237" i="1"/>
  <c r="DD258" i="1"/>
  <c r="DD269" i="1"/>
  <c r="DD290" i="1"/>
  <c r="DD301" i="1"/>
  <c r="DD319" i="1"/>
  <c r="DE15" i="1"/>
  <c r="DE27" i="1"/>
  <c r="DE43" i="1"/>
  <c r="DE59" i="1"/>
  <c r="DE75" i="1"/>
  <c r="DE91" i="1"/>
  <c r="DE103" i="1"/>
  <c r="DE123" i="1"/>
  <c r="DE139" i="1"/>
  <c r="DE155" i="1"/>
  <c r="DE171" i="1"/>
  <c r="DE183" i="1"/>
  <c r="DE199" i="1"/>
  <c r="BJ219" i="1"/>
  <c r="DE219" i="1" s="1"/>
  <c r="DD219" i="1"/>
  <c r="BJ239" i="1"/>
  <c r="DE239" i="1" s="1"/>
  <c r="DD239" i="1"/>
  <c r="BJ259" i="1"/>
  <c r="DE259" i="1" s="1"/>
  <c r="DD259" i="1"/>
  <c r="BJ275" i="1"/>
  <c r="DE275" i="1" s="1"/>
  <c r="DD275" i="1"/>
  <c r="BJ291" i="1"/>
  <c r="DE291" i="1" s="1"/>
  <c r="DD291" i="1"/>
  <c r="BJ303" i="1"/>
  <c r="DE303" i="1" s="1"/>
  <c r="DD303" i="1"/>
  <c r="BJ311" i="1"/>
  <c r="DE311" i="1" s="1"/>
  <c r="DD311" i="1"/>
  <c r="BJ327" i="1"/>
  <c r="DE327" i="1" s="1"/>
  <c r="DD327" i="1"/>
  <c r="BJ343" i="1"/>
  <c r="DE343" i="1" s="1"/>
  <c r="DD343" i="1"/>
  <c r="BJ355" i="1"/>
  <c r="DE355" i="1" s="1"/>
  <c r="DD355" i="1"/>
  <c r="BJ375" i="1"/>
  <c r="DE375" i="1" s="1"/>
  <c r="DD375" i="1"/>
  <c r="BJ391" i="1"/>
  <c r="DE391" i="1" s="1"/>
  <c r="DD391" i="1"/>
  <c r="BJ403" i="1"/>
  <c r="DE403" i="1" s="1"/>
  <c r="DD403" i="1"/>
  <c r="BJ419" i="1"/>
  <c r="DE419" i="1" s="1"/>
  <c r="DD419" i="1"/>
  <c r="BJ435" i="1"/>
  <c r="DE435" i="1" s="1"/>
  <c r="DD435" i="1"/>
  <c r="BJ451" i="1"/>
  <c r="DE451" i="1" s="1"/>
  <c r="DD451" i="1"/>
  <c r="BJ467" i="1"/>
  <c r="DE467" i="1" s="1"/>
  <c r="DD467" i="1"/>
  <c r="BJ483" i="1"/>
  <c r="DE483" i="1" s="1"/>
  <c r="DD483" i="1"/>
  <c r="DF483" i="1" s="1"/>
  <c r="DG483" i="1" s="1"/>
  <c r="BJ499" i="1"/>
  <c r="DE499" i="1" s="1"/>
  <c r="DD499" i="1"/>
  <c r="BJ507" i="1"/>
  <c r="DE507" i="1" s="1"/>
  <c r="DD507" i="1"/>
  <c r="DF507" i="1" s="1"/>
  <c r="DG507" i="1" s="1"/>
  <c r="BJ523" i="1"/>
  <c r="DE523" i="1" s="1"/>
  <c r="DD523" i="1"/>
  <c r="BJ543" i="1"/>
  <c r="DE543" i="1" s="1"/>
  <c r="DD543" i="1"/>
  <c r="DF543" i="1" s="1"/>
  <c r="DG543" i="1" s="1"/>
  <c r="BJ559" i="1"/>
  <c r="DE559" i="1" s="1"/>
  <c r="DD559" i="1"/>
  <c r="BJ575" i="1"/>
  <c r="DE575" i="1" s="1"/>
  <c r="DD575" i="1"/>
  <c r="DF575" i="1" s="1"/>
  <c r="DG575" i="1" s="1"/>
  <c r="BJ587" i="1"/>
  <c r="DE587" i="1" s="1"/>
  <c r="DD587" i="1"/>
  <c r="BJ603" i="1"/>
  <c r="DE603" i="1" s="1"/>
  <c r="DD603" i="1"/>
  <c r="DF603" i="1" s="1"/>
  <c r="DG603" i="1" s="1"/>
  <c r="BJ619" i="1"/>
  <c r="DE619" i="1" s="1"/>
  <c r="DD619" i="1"/>
  <c r="BJ631" i="1"/>
  <c r="DE631" i="1" s="1"/>
  <c r="DD631" i="1"/>
  <c r="BJ647" i="1"/>
  <c r="DE647" i="1" s="1"/>
  <c r="DD647" i="1"/>
  <c r="BJ667" i="1"/>
  <c r="DE667" i="1" s="1"/>
  <c r="DD667" i="1"/>
  <c r="BJ687" i="1"/>
  <c r="DE687" i="1" s="1"/>
  <c r="DD687" i="1"/>
  <c r="DD715" i="1"/>
  <c r="DF715" i="1" s="1"/>
  <c r="DG715" i="1" s="1"/>
  <c r="BJ731" i="1"/>
  <c r="DE731" i="1" s="1"/>
  <c r="DD731" i="1"/>
  <c r="BJ747" i="1"/>
  <c r="DE747" i="1" s="1"/>
  <c r="DD747" i="1"/>
  <c r="BJ755" i="1"/>
  <c r="DE755" i="1" s="1"/>
  <c r="DD755" i="1"/>
  <c r="BJ771" i="1"/>
  <c r="DE771" i="1" s="1"/>
  <c r="DD771" i="1"/>
  <c r="BJ783" i="1"/>
  <c r="DE783" i="1" s="1"/>
  <c r="DD783" i="1"/>
  <c r="BJ803" i="1"/>
  <c r="DE803" i="1" s="1"/>
  <c r="DD803" i="1"/>
  <c r="BJ819" i="1"/>
  <c r="DE819" i="1" s="1"/>
  <c r="DD819" i="1"/>
  <c r="BJ835" i="1"/>
  <c r="DE835" i="1" s="1"/>
  <c r="DD835" i="1"/>
  <c r="BJ851" i="1"/>
  <c r="DE851" i="1" s="1"/>
  <c r="DD851" i="1"/>
  <c r="BJ871" i="1"/>
  <c r="DE871" i="1" s="1"/>
  <c r="DD871" i="1"/>
  <c r="BJ891" i="1"/>
  <c r="DE891" i="1" s="1"/>
  <c r="DD891" i="1"/>
  <c r="BJ907" i="1"/>
  <c r="DE907" i="1" s="1"/>
  <c r="DD907" i="1"/>
  <c r="BJ923" i="1"/>
  <c r="DE923" i="1" s="1"/>
  <c r="DD923" i="1"/>
  <c r="BJ943" i="1"/>
  <c r="DE943" i="1" s="1"/>
  <c r="DD943" i="1"/>
  <c r="BJ959" i="1"/>
  <c r="DE959" i="1" s="1"/>
  <c r="DD959" i="1"/>
  <c r="BJ979" i="1"/>
  <c r="DE979" i="1" s="1"/>
  <c r="DD979" i="1"/>
  <c r="BJ995" i="1"/>
  <c r="DE995" i="1" s="1"/>
  <c r="DD995" i="1"/>
  <c r="BJ1007" i="1"/>
  <c r="DE1007" i="1" s="1"/>
  <c r="DD1007" i="1"/>
  <c r="BJ1027" i="1"/>
  <c r="DE1027" i="1" s="1"/>
  <c r="DD1027" i="1"/>
  <c r="BJ1043" i="1"/>
  <c r="DE1043" i="1" s="1"/>
  <c r="DD1043" i="1"/>
  <c r="BJ1055" i="1"/>
  <c r="DE1055" i="1" s="1"/>
  <c r="DD1055" i="1"/>
  <c r="BJ1071" i="1"/>
  <c r="DE1071" i="1" s="1"/>
  <c r="DD1071" i="1"/>
  <c r="BJ1087" i="1"/>
  <c r="DE1087" i="1" s="1"/>
  <c r="DD1087" i="1"/>
  <c r="BJ1107" i="1"/>
  <c r="DE1107" i="1" s="1"/>
  <c r="DD1107" i="1"/>
  <c r="BJ1123" i="1"/>
  <c r="DE1123" i="1" s="1"/>
  <c r="DD1123" i="1"/>
  <c r="BJ1143" i="1"/>
  <c r="DE1143" i="1" s="1"/>
  <c r="DD1143" i="1"/>
  <c r="BJ1159" i="1"/>
  <c r="DE1159" i="1" s="1"/>
  <c r="DD1159" i="1"/>
  <c r="BJ1167" i="1"/>
  <c r="DE1167" i="1" s="1"/>
  <c r="DD1167" i="1"/>
  <c r="BJ1179" i="1"/>
  <c r="DE1179" i="1" s="1"/>
  <c r="DD1179" i="1"/>
  <c r="BJ1187" i="1"/>
  <c r="DE1187" i="1" s="1"/>
  <c r="DD1187" i="1"/>
  <c r="BJ1203" i="1"/>
  <c r="DE1203" i="1" s="1"/>
  <c r="DD1203" i="1"/>
  <c r="BJ1219" i="1"/>
  <c r="DE1219" i="1" s="1"/>
  <c r="DD1219" i="1"/>
  <c r="BJ1231" i="1"/>
  <c r="DE1231" i="1" s="1"/>
  <c r="DD1231" i="1"/>
  <c r="BJ1243" i="1"/>
  <c r="DE1243" i="1" s="1"/>
  <c r="DD1243" i="1"/>
  <c r="BJ1259" i="1"/>
  <c r="DE1259" i="1" s="1"/>
  <c r="DD1259" i="1"/>
  <c r="BJ1275" i="1"/>
  <c r="DE1275" i="1" s="1"/>
  <c r="DD1275" i="1"/>
  <c r="BJ1283" i="1"/>
  <c r="DE1283" i="1" s="1"/>
  <c r="DD1283" i="1"/>
  <c r="BJ1295" i="1"/>
  <c r="DE1295" i="1" s="1"/>
  <c r="DD1295" i="1"/>
  <c r="BJ1303" i="1"/>
  <c r="DE1303" i="1" s="1"/>
  <c r="DD1303" i="1"/>
  <c r="BJ1319" i="1"/>
  <c r="DE1319" i="1" s="1"/>
  <c r="DD1319" i="1"/>
  <c r="BJ1331" i="1"/>
  <c r="DE1331" i="1" s="1"/>
  <c r="DD1331" i="1"/>
  <c r="BJ1347" i="1"/>
  <c r="DE1347" i="1" s="1"/>
  <c r="DD1347" i="1"/>
  <c r="BJ1367" i="1"/>
  <c r="DE1367" i="1" s="1"/>
  <c r="DD1367" i="1"/>
  <c r="BJ1387" i="1"/>
  <c r="DE1387" i="1" s="1"/>
  <c r="DD1387" i="1"/>
  <c r="BJ1403" i="1"/>
  <c r="DE1403" i="1" s="1"/>
  <c r="DD1403" i="1"/>
  <c r="BJ1415" i="1"/>
  <c r="DE1415" i="1" s="1"/>
  <c r="DD1415" i="1"/>
  <c r="BJ1427" i="1"/>
  <c r="DE1427" i="1" s="1"/>
  <c r="DD1427" i="1"/>
  <c r="BJ1443" i="1"/>
  <c r="DE1443" i="1" s="1"/>
  <c r="DD1443" i="1"/>
  <c r="BJ1459" i="1"/>
  <c r="DE1459" i="1" s="1"/>
  <c r="DD1459" i="1"/>
  <c r="BJ1479" i="1"/>
  <c r="DE1479" i="1" s="1"/>
  <c r="DD1479" i="1"/>
  <c r="BJ1499" i="1"/>
  <c r="DE1499" i="1" s="1"/>
  <c r="DD1499" i="1"/>
  <c r="BJ1515" i="1"/>
  <c r="DE1515" i="1" s="1"/>
  <c r="DD1515" i="1"/>
  <c r="BJ1531" i="1"/>
  <c r="DE1531" i="1" s="1"/>
  <c r="DD1531" i="1"/>
  <c r="BJ1547" i="1"/>
  <c r="DE1547" i="1" s="1"/>
  <c r="DD1547" i="1"/>
  <c r="BJ1563" i="1"/>
  <c r="DE1563" i="1" s="1"/>
  <c r="DD1563" i="1"/>
  <c r="BJ1587" i="1"/>
  <c r="DE1587" i="1" s="1"/>
  <c r="DD1587" i="1"/>
  <c r="BJ1611" i="1"/>
  <c r="DE1611" i="1" s="1"/>
  <c r="DD1611" i="1"/>
  <c r="BJ1627" i="1"/>
  <c r="DE1627" i="1" s="1"/>
  <c r="DD1627" i="1"/>
  <c r="BJ1643" i="1"/>
  <c r="DE1643" i="1" s="1"/>
  <c r="DD1643" i="1"/>
  <c r="BJ1659" i="1"/>
  <c r="DE1659" i="1" s="1"/>
  <c r="DD1659" i="1"/>
  <c r="BJ1675" i="1"/>
  <c r="DE1675" i="1" s="1"/>
  <c r="DD1675" i="1"/>
  <c r="BJ1691" i="1"/>
  <c r="DE1691" i="1" s="1"/>
  <c r="DD1691" i="1"/>
  <c r="BJ1707" i="1"/>
  <c r="DE1707" i="1" s="1"/>
  <c r="DD1707" i="1"/>
  <c r="BJ1719" i="1"/>
  <c r="DE1719" i="1" s="1"/>
  <c r="DD1719" i="1"/>
  <c r="BJ1735" i="1"/>
  <c r="DE1735" i="1" s="1"/>
  <c r="DD1735" i="1"/>
  <c r="BJ1747" i="1"/>
  <c r="DE1747" i="1" s="1"/>
  <c r="DD1747" i="1"/>
  <c r="BJ1767" i="1"/>
  <c r="DE1767" i="1" s="1"/>
  <c r="DD1767" i="1"/>
  <c r="BJ1775" i="1"/>
  <c r="DE1775" i="1" s="1"/>
  <c r="DD1775" i="1"/>
  <c r="BJ1791" i="1"/>
  <c r="DE1791" i="1" s="1"/>
  <c r="DD1791" i="1"/>
  <c r="BJ1807" i="1"/>
  <c r="DE1807" i="1" s="1"/>
  <c r="DD1807" i="1"/>
  <c r="BJ1823" i="1"/>
  <c r="DE1823" i="1" s="1"/>
  <c r="DD1823" i="1"/>
  <c r="BJ1839" i="1"/>
  <c r="DE1839" i="1" s="1"/>
  <c r="DD1839" i="1"/>
  <c r="BJ1855" i="1"/>
  <c r="DE1855" i="1" s="1"/>
  <c r="DD1855" i="1"/>
  <c r="BJ1867" i="1"/>
  <c r="DE1867" i="1" s="1"/>
  <c r="DD1867" i="1"/>
  <c r="BJ1875" i="1"/>
  <c r="DE1875" i="1" s="1"/>
  <c r="DD1875" i="1"/>
  <c r="BJ1891" i="1"/>
  <c r="DE1891" i="1" s="1"/>
  <c r="DD1891" i="1"/>
  <c r="BJ1903" i="1"/>
  <c r="DE1903" i="1" s="1"/>
  <c r="DD1903" i="1"/>
  <c r="BJ1919" i="1"/>
  <c r="DE1919" i="1" s="1"/>
  <c r="DD1919" i="1"/>
  <c r="BJ1935" i="1"/>
  <c r="DE1935" i="1" s="1"/>
  <c r="DD1935" i="1"/>
  <c r="BJ1951" i="1"/>
  <c r="DE1951" i="1" s="1"/>
  <c r="DD1951" i="1"/>
  <c r="BJ1967" i="1"/>
  <c r="DE1967" i="1" s="1"/>
  <c r="DD1967" i="1"/>
  <c r="BJ1983" i="1"/>
  <c r="DE1983" i="1" s="1"/>
  <c r="DD1983" i="1"/>
  <c r="BJ1999" i="1"/>
  <c r="DE1999" i="1" s="1"/>
  <c r="DD1999" i="1"/>
  <c r="BJ2015" i="1"/>
  <c r="DE2015" i="1" s="1"/>
  <c r="DD2015" i="1"/>
  <c r="BJ2031" i="1"/>
  <c r="DE2031" i="1" s="1"/>
  <c r="DD2031" i="1"/>
  <c r="BJ2039" i="1"/>
  <c r="DE2039" i="1" s="1"/>
  <c r="DD2039" i="1"/>
  <c r="BJ2055" i="1"/>
  <c r="DE2055" i="1" s="1"/>
  <c r="DD2055" i="1"/>
  <c r="BJ2067" i="1"/>
  <c r="DE2067" i="1" s="1"/>
  <c r="DD2067" i="1"/>
  <c r="BJ2083" i="1"/>
  <c r="DE2083" i="1" s="1"/>
  <c r="DD2083" i="1"/>
  <c r="BJ2099" i="1"/>
  <c r="DE2099" i="1" s="1"/>
  <c r="DD2099" i="1"/>
  <c r="BJ2115" i="1"/>
  <c r="DE2115" i="1" s="1"/>
  <c r="DD2115" i="1"/>
  <c r="BJ2131" i="1"/>
  <c r="DE2131" i="1" s="1"/>
  <c r="DD2131" i="1"/>
  <c r="BJ2147" i="1"/>
  <c r="DE2147" i="1" s="1"/>
  <c r="DD2147" i="1"/>
  <c r="BJ2163" i="1"/>
  <c r="DE2163" i="1" s="1"/>
  <c r="DD2163" i="1"/>
  <c r="BJ2175" i="1"/>
  <c r="DE2175" i="1" s="1"/>
  <c r="DD2175" i="1"/>
  <c r="BJ2191" i="1"/>
  <c r="DE2191" i="1" s="1"/>
  <c r="DD2191" i="1"/>
  <c r="BJ2203" i="1"/>
  <c r="DE2203" i="1" s="1"/>
  <c r="DD2203" i="1"/>
  <c r="BJ2219" i="1"/>
  <c r="DE2219" i="1" s="1"/>
  <c r="DD2219" i="1"/>
  <c r="BJ2235" i="1"/>
  <c r="DE2235" i="1" s="1"/>
  <c r="DD2235" i="1"/>
  <c r="BJ2251" i="1"/>
  <c r="DE2251" i="1" s="1"/>
  <c r="DD2251" i="1"/>
  <c r="BJ2271" i="1"/>
  <c r="DE2271" i="1" s="1"/>
  <c r="DD2271" i="1"/>
  <c r="BJ2287" i="1"/>
  <c r="DE2287" i="1" s="1"/>
  <c r="DD2287" i="1"/>
  <c r="BJ2303" i="1"/>
  <c r="DE2303" i="1" s="1"/>
  <c r="DD2303" i="1"/>
  <c r="BJ2319" i="1"/>
  <c r="DE2319" i="1" s="1"/>
  <c r="DD2319" i="1"/>
  <c r="BJ2331" i="1"/>
  <c r="DE2331" i="1" s="1"/>
  <c r="DD2331" i="1"/>
  <c r="BJ2347" i="1"/>
  <c r="DE2347" i="1" s="1"/>
  <c r="DD2347" i="1"/>
  <c r="DE52" i="1"/>
  <c r="DE152" i="1"/>
  <c r="DE272" i="1"/>
  <c r="DE344" i="1"/>
  <c r="DE436" i="1"/>
  <c r="DE508" i="1"/>
  <c r="DE588" i="1"/>
  <c r="DE644" i="1"/>
  <c r="DE720" i="1"/>
  <c r="DE812" i="1"/>
  <c r="DE872" i="1"/>
  <c r="DE940" i="1"/>
  <c r="DE1092" i="1"/>
  <c r="DE1152" i="1"/>
  <c r="DE1240" i="1"/>
  <c r="DE1408" i="1"/>
  <c r="DE1920" i="1"/>
  <c r="DE2224" i="1"/>
  <c r="BJ4" i="1"/>
  <c r="DE4" i="1" s="1"/>
  <c r="DD4" i="1"/>
  <c r="BJ8" i="1"/>
  <c r="DE8" i="1" s="1"/>
  <c r="DD8" i="1"/>
  <c r="BJ12" i="1"/>
  <c r="DE12" i="1" s="1"/>
  <c r="DD12" i="1"/>
  <c r="BJ16" i="1"/>
  <c r="DE16" i="1" s="1"/>
  <c r="DD16" i="1"/>
  <c r="BJ20" i="1"/>
  <c r="DE20" i="1" s="1"/>
  <c r="DD20" i="1"/>
  <c r="BJ24" i="1"/>
  <c r="DE24" i="1" s="1"/>
  <c r="DD24" i="1"/>
  <c r="BJ28" i="1"/>
  <c r="DE28" i="1" s="1"/>
  <c r="DD28" i="1"/>
  <c r="DD32" i="1"/>
  <c r="DD36" i="1"/>
  <c r="DF36" i="1" s="1"/>
  <c r="DG36" i="1" s="1"/>
  <c r="BJ40" i="1"/>
  <c r="DE40" i="1" s="1"/>
  <c r="DD40" i="1"/>
  <c r="BJ44" i="1"/>
  <c r="DE44" i="1" s="1"/>
  <c r="DD44" i="1"/>
  <c r="BJ48" i="1"/>
  <c r="DE48" i="1" s="1"/>
  <c r="DD48" i="1"/>
  <c r="DD52" i="1"/>
  <c r="DF52" i="1" s="1"/>
  <c r="DG52" i="1" s="1"/>
  <c r="BJ56" i="1"/>
  <c r="DE56" i="1" s="1"/>
  <c r="DD56" i="1"/>
  <c r="BJ60" i="1"/>
  <c r="DE60" i="1" s="1"/>
  <c r="DD60" i="1"/>
  <c r="DF60" i="1" s="1"/>
  <c r="DG60" i="1" s="1"/>
  <c r="BJ64" i="1"/>
  <c r="DE64" i="1" s="1"/>
  <c r="DD64" i="1"/>
  <c r="BJ68" i="1"/>
  <c r="DE68" i="1" s="1"/>
  <c r="DD68" i="1"/>
  <c r="DF68" i="1" s="1"/>
  <c r="DG68" i="1" s="1"/>
  <c r="BJ72" i="1"/>
  <c r="DE72" i="1" s="1"/>
  <c r="DD72" i="1"/>
  <c r="BJ76" i="1"/>
  <c r="DE76" i="1" s="1"/>
  <c r="DD76" i="1"/>
  <c r="DD80" i="1"/>
  <c r="BJ84" i="1"/>
  <c r="DE84" i="1" s="1"/>
  <c r="DD84" i="1"/>
  <c r="DD88" i="1"/>
  <c r="BJ92" i="1"/>
  <c r="DE92" i="1" s="1"/>
  <c r="DD92" i="1"/>
  <c r="BJ96" i="1"/>
  <c r="DE96" i="1" s="1"/>
  <c r="DD96" i="1"/>
  <c r="BJ100" i="1"/>
  <c r="DE100" i="1" s="1"/>
  <c r="DD100" i="1"/>
  <c r="BJ104" i="1"/>
  <c r="DE104" i="1" s="1"/>
  <c r="DD104" i="1"/>
  <c r="BJ108" i="1"/>
  <c r="DE108" i="1" s="1"/>
  <c r="DD108" i="1"/>
  <c r="BJ112" i="1"/>
  <c r="DE112" i="1" s="1"/>
  <c r="DD112" i="1"/>
  <c r="DF112" i="1" s="1"/>
  <c r="DG112" i="1" s="1"/>
  <c r="DD116" i="1"/>
  <c r="DF116" i="1" s="1"/>
  <c r="DG116" i="1" s="1"/>
  <c r="BJ120" i="1"/>
  <c r="DE120" i="1" s="1"/>
  <c r="DD120" i="1"/>
  <c r="BJ124" i="1"/>
  <c r="DE124" i="1" s="1"/>
  <c r="DD124" i="1"/>
  <c r="BJ128" i="1"/>
  <c r="DE128" i="1" s="1"/>
  <c r="DD128" i="1"/>
  <c r="BJ132" i="1"/>
  <c r="DE132" i="1" s="1"/>
  <c r="DD132" i="1"/>
  <c r="BJ136" i="1"/>
  <c r="DE136" i="1" s="1"/>
  <c r="DD136" i="1"/>
  <c r="BJ140" i="1"/>
  <c r="DE140" i="1" s="1"/>
  <c r="DD140" i="1"/>
  <c r="BJ144" i="1"/>
  <c r="DE144" i="1" s="1"/>
  <c r="DD144" i="1"/>
  <c r="BJ148" i="1"/>
  <c r="DE148" i="1" s="1"/>
  <c r="DD148" i="1"/>
  <c r="DD152" i="1"/>
  <c r="BJ156" i="1"/>
  <c r="DE156" i="1" s="1"/>
  <c r="DD156" i="1"/>
  <c r="DF156" i="1" s="1"/>
  <c r="DG156" i="1" s="1"/>
  <c r="BJ160" i="1"/>
  <c r="DE160" i="1" s="1"/>
  <c r="DD160" i="1"/>
  <c r="BJ164" i="1"/>
  <c r="DE164" i="1" s="1"/>
  <c r="DD164" i="1"/>
  <c r="DF164" i="1" s="1"/>
  <c r="DG164" i="1" s="1"/>
  <c r="BJ168" i="1"/>
  <c r="DE168" i="1" s="1"/>
  <c r="DD168" i="1"/>
  <c r="BJ172" i="1"/>
  <c r="DE172" i="1" s="1"/>
  <c r="DD172" i="1"/>
  <c r="DF172" i="1" s="1"/>
  <c r="DG172" i="1" s="1"/>
  <c r="BJ176" i="1"/>
  <c r="DE176" i="1" s="1"/>
  <c r="DD176" i="1"/>
  <c r="BJ180" i="1"/>
  <c r="DE180" i="1" s="1"/>
  <c r="DD180" i="1"/>
  <c r="DF180" i="1" s="1"/>
  <c r="DG180" i="1" s="1"/>
  <c r="DD184" i="1"/>
  <c r="BJ188" i="1"/>
  <c r="DE188" i="1" s="1"/>
  <c r="DD188" i="1"/>
  <c r="BJ192" i="1"/>
  <c r="DE192" i="1" s="1"/>
  <c r="DD192" i="1"/>
  <c r="BJ196" i="1"/>
  <c r="DE196" i="1" s="1"/>
  <c r="DD196" i="1"/>
  <c r="BJ200" i="1"/>
  <c r="DE200" i="1" s="1"/>
  <c r="DD200" i="1"/>
  <c r="BJ204" i="1"/>
  <c r="DE204" i="1" s="1"/>
  <c r="DD204" i="1"/>
  <c r="BJ208" i="1"/>
  <c r="DE208" i="1" s="1"/>
  <c r="DD208" i="1"/>
  <c r="DD212" i="1"/>
  <c r="BJ216" i="1"/>
  <c r="DE216" i="1" s="1"/>
  <c r="DD216" i="1"/>
  <c r="BJ220" i="1"/>
  <c r="DE220" i="1" s="1"/>
  <c r="DD220" i="1"/>
  <c r="BJ224" i="1"/>
  <c r="DE224" i="1" s="1"/>
  <c r="DD224" i="1"/>
  <c r="DF224" i="1" s="1"/>
  <c r="DG224" i="1" s="1"/>
  <c r="BJ228" i="1"/>
  <c r="DE228" i="1" s="1"/>
  <c r="DD228" i="1"/>
  <c r="BJ232" i="1"/>
  <c r="DE232" i="1" s="1"/>
  <c r="DD232" i="1"/>
  <c r="DF232" i="1" s="1"/>
  <c r="DG232" i="1" s="1"/>
  <c r="BJ236" i="1"/>
  <c r="DE236" i="1" s="1"/>
  <c r="DD236" i="1"/>
  <c r="BJ240" i="1"/>
  <c r="DE240" i="1" s="1"/>
  <c r="DD240" i="1"/>
  <c r="DD244" i="1"/>
  <c r="DF244" i="1" s="1"/>
  <c r="DG244" i="1" s="1"/>
  <c r="BJ248" i="1"/>
  <c r="DE248" i="1" s="1"/>
  <c r="DD248" i="1"/>
  <c r="BJ252" i="1"/>
  <c r="DE252" i="1" s="1"/>
  <c r="DD252" i="1"/>
  <c r="BJ256" i="1"/>
  <c r="DE256" i="1" s="1"/>
  <c r="DD256" i="1"/>
  <c r="BJ260" i="1"/>
  <c r="DE260" i="1" s="1"/>
  <c r="DD260" i="1"/>
  <c r="BJ264" i="1"/>
  <c r="DE264" i="1" s="1"/>
  <c r="DD264" i="1"/>
  <c r="BJ268" i="1"/>
  <c r="DE268" i="1" s="1"/>
  <c r="DD268" i="1"/>
  <c r="DD272" i="1"/>
  <c r="DF272" i="1" s="1"/>
  <c r="DG272" i="1" s="1"/>
  <c r="BJ276" i="1"/>
  <c r="DE276" i="1" s="1"/>
  <c r="DD276" i="1"/>
  <c r="DF276" i="1" s="1"/>
  <c r="DG276" i="1" s="1"/>
  <c r="BJ280" i="1"/>
  <c r="DE280" i="1" s="1"/>
  <c r="DD280" i="1"/>
  <c r="BJ284" i="1"/>
  <c r="DE284" i="1" s="1"/>
  <c r="DD284" i="1"/>
  <c r="DF284" i="1" s="1"/>
  <c r="DG284" i="1" s="1"/>
  <c r="DD288" i="1"/>
  <c r="BJ292" i="1"/>
  <c r="DE292" i="1" s="1"/>
  <c r="DD292" i="1"/>
  <c r="BJ296" i="1"/>
  <c r="DE296" i="1" s="1"/>
  <c r="DD296" i="1"/>
  <c r="BJ300" i="1"/>
  <c r="DE300" i="1" s="1"/>
  <c r="DD300" i="1"/>
  <c r="BJ304" i="1"/>
  <c r="DE304" i="1" s="1"/>
  <c r="DD304" i="1"/>
  <c r="BJ308" i="1"/>
  <c r="DE308" i="1" s="1"/>
  <c r="DD308" i="1"/>
  <c r="DD312" i="1"/>
  <c r="DF312" i="1" s="1"/>
  <c r="DG312" i="1" s="1"/>
  <c r="BJ316" i="1"/>
  <c r="DE316" i="1" s="1"/>
  <c r="DD316" i="1"/>
  <c r="BJ320" i="1"/>
  <c r="DE320" i="1" s="1"/>
  <c r="DD320" i="1"/>
  <c r="DF320" i="1" s="1"/>
  <c r="DG320" i="1" s="1"/>
  <c r="BJ324" i="1"/>
  <c r="DE324" i="1" s="1"/>
  <c r="DD324" i="1"/>
  <c r="BJ328" i="1"/>
  <c r="DE328" i="1" s="1"/>
  <c r="DD328" i="1"/>
  <c r="DF328" i="1" s="1"/>
  <c r="DG328" i="1" s="1"/>
  <c r="BJ332" i="1"/>
  <c r="DE332" i="1" s="1"/>
  <c r="DD332" i="1"/>
  <c r="DD336" i="1"/>
  <c r="DF336" i="1" s="1"/>
  <c r="DG336" i="1" s="1"/>
  <c r="BJ340" i="1"/>
  <c r="DE340" i="1" s="1"/>
  <c r="DD340" i="1"/>
  <c r="DD344" i="1"/>
  <c r="DF344" i="1" s="1"/>
  <c r="DG344" i="1" s="1"/>
  <c r="BJ348" i="1"/>
  <c r="DE348" i="1" s="1"/>
  <c r="DD348" i="1"/>
  <c r="BJ352" i="1"/>
  <c r="DE352" i="1" s="1"/>
  <c r="DD352" i="1"/>
  <c r="BJ356" i="1"/>
  <c r="DE356" i="1" s="1"/>
  <c r="DD356" i="1"/>
  <c r="DF356" i="1" s="1"/>
  <c r="DG356" i="1" s="1"/>
  <c r="BJ360" i="1"/>
  <c r="DE360" i="1" s="1"/>
  <c r="DD360" i="1"/>
  <c r="DD364" i="1"/>
  <c r="BJ368" i="1"/>
  <c r="DE368" i="1" s="1"/>
  <c r="DD368" i="1"/>
  <c r="BJ372" i="1"/>
  <c r="DE372" i="1" s="1"/>
  <c r="DD372" i="1"/>
  <c r="BJ376" i="1"/>
  <c r="DE376" i="1" s="1"/>
  <c r="DD376" i="1"/>
  <c r="BJ380" i="1"/>
  <c r="DE380" i="1" s="1"/>
  <c r="DD380" i="1"/>
  <c r="DD384" i="1"/>
  <c r="BJ388" i="1"/>
  <c r="DE388" i="1" s="1"/>
  <c r="DD388" i="1"/>
  <c r="BJ392" i="1"/>
  <c r="DE392" i="1" s="1"/>
  <c r="DD392" i="1"/>
  <c r="DF392" i="1" s="1"/>
  <c r="DG392" i="1" s="1"/>
  <c r="BJ396" i="1"/>
  <c r="DE396" i="1" s="1"/>
  <c r="DD396" i="1"/>
  <c r="BJ400" i="1"/>
  <c r="DE400" i="1" s="1"/>
  <c r="DD400" i="1"/>
  <c r="DF400" i="1" s="1"/>
  <c r="DG400" i="1" s="1"/>
  <c r="BJ404" i="1"/>
  <c r="DE404" i="1" s="1"/>
  <c r="DD404" i="1"/>
  <c r="DD408" i="1"/>
  <c r="DF408" i="1" s="1"/>
  <c r="DG408" i="1" s="1"/>
  <c r="BJ412" i="1"/>
  <c r="DE412" i="1" s="1"/>
  <c r="DD412" i="1"/>
  <c r="BJ416" i="1"/>
  <c r="DE416" i="1" s="1"/>
  <c r="DD416" i="1"/>
  <c r="BJ420" i="1"/>
  <c r="DE420" i="1" s="1"/>
  <c r="DD420" i="1"/>
  <c r="BJ424" i="1"/>
  <c r="DE424" i="1" s="1"/>
  <c r="DD424" i="1"/>
  <c r="BJ428" i="1"/>
  <c r="DE428" i="1" s="1"/>
  <c r="DD428" i="1"/>
  <c r="BJ432" i="1"/>
  <c r="DE432" i="1" s="1"/>
  <c r="DD432" i="1"/>
  <c r="DD436" i="1"/>
  <c r="DF436" i="1" s="1"/>
  <c r="DG436" i="1" s="1"/>
  <c r="DD440" i="1"/>
  <c r="BJ444" i="1"/>
  <c r="DE444" i="1" s="1"/>
  <c r="DD444" i="1"/>
  <c r="BJ448" i="1"/>
  <c r="DE448" i="1" s="1"/>
  <c r="DD448" i="1"/>
  <c r="BJ452" i="1"/>
  <c r="DE452" i="1" s="1"/>
  <c r="DD452" i="1"/>
  <c r="BJ456" i="1"/>
  <c r="DE456" i="1" s="1"/>
  <c r="DD456" i="1"/>
  <c r="BJ460" i="1"/>
  <c r="DE460" i="1" s="1"/>
  <c r="DD460" i="1"/>
  <c r="DD464" i="1"/>
  <c r="BJ468" i="1"/>
  <c r="DE468" i="1" s="1"/>
  <c r="DD468" i="1"/>
  <c r="BJ472" i="1"/>
  <c r="DE472" i="1" s="1"/>
  <c r="DD472" i="1"/>
  <c r="DF472" i="1" s="1"/>
  <c r="DG472" i="1" s="1"/>
  <c r="DD476" i="1"/>
  <c r="DF476" i="1" s="1"/>
  <c r="DG476" i="1" s="1"/>
  <c r="BJ480" i="1"/>
  <c r="DE480" i="1" s="1"/>
  <c r="DD480" i="1"/>
  <c r="BJ484" i="1"/>
  <c r="DE484" i="1" s="1"/>
  <c r="DD484" i="1"/>
  <c r="BJ488" i="1"/>
  <c r="DE488" i="1" s="1"/>
  <c r="DD488" i="1"/>
  <c r="BJ492" i="1"/>
  <c r="DE492" i="1" s="1"/>
  <c r="DD492" i="1"/>
  <c r="BJ496" i="1"/>
  <c r="DE496" i="1" s="1"/>
  <c r="DD496" i="1"/>
  <c r="BJ500" i="1"/>
  <c r="DE500" i="1" s="1"/>
  <c r="DD500" i="1"/>
  <c r="BJ504" i="1"/>
  <c r="DE504" i="1" s="1"/>
  <c r="DD504" i="1"/>
  <c r="DD508" i="1"/>
  <c r="DF508" i="1" s="1"/>
  <c r="DG508" i="1" s="1"/>
  <c r="BJ512" i="1"/>
  <c r="DE512" i="1" s="1"/>
  <c r="DD512" i="1"/>
  <c r="BJ516" i="1"/>
  <c r="DE516" i="1" s="1"/>
  <c r="DD516" i="1"/>
  <c r="BJ520" i="1"/>
  <c r="DE520" i="1" s="1"/>
  <c r="DD520" i="1"/>
  <c r="BJ524" i="1"/>
  <c r="DE524" i="1" s="1"/>
  <c r="DD524" i="1"/>
  <c r="DF524" i="1" s="1"/>
  <c r="DG524" i="1" s="1"/>
  <c r="DD528" i="1"/>
  <c r="BJ532" i="1"/>
  <c r="DE532" i="1" s="1"/>
  <c r="DD532" i="1"/>
  <c r="DD536" i="1"/>
  <c r="BJ540" i="1"/>
  <c r="DE540" i="1" s="1"/>
  <c r="DD540" i="1"/>
  <c r="BJ544" i="1"/>
  <c r="DE544" i="1" s="1"/>
  <c r="DD544" i="1"/>
  <c r="BJ548" i="1"/>
  <c r="DE548" i="1" s="1"/>
  <c r="DD548" i="1"/>
  <c r="BJ552" i="1"/>
  <c r="DE552" i="1" s="1"/>
  <c r="DD552" i="1"/>
  <c r="DF552" i="1" s="1"/>
  <c r="DG552" i="1" s="1"/>
  <c r="BJ556" i="1"/>
  <c r="DE556" i="1" s="1"/>
  <c r="DD556" i="1"/>
  <c r="BJ560" i="1"/>
  <c r="DE560" i="1" s="1"/>
  <c r="DD560" i="1"/>
  <c r="DF560" i="1" s="1"/>
  <c r="DG560" i="1" s="1"/>
  <c r="BJ564" i="1"/>
  <c r="DE564" i="1" s="1"/>
  <c r="DD564" i="1"/>
  <c r="DD568" i="1"/>
  <c r="DF568" i="1" s="1"/>
  <c r="DG568" i="1" s="1"/>
  <c r="BJ572" i="1"/>
  <c r="DE572" i="1" s="1"/>
  <c r="DD572" i="1"/>
  <c r="BJ576" i="1"/>
  <c r="DE576" i="1" s="1"/>
  <c r="DD576" i="1"/>
  <c r="BJ580" i="1"/>
  <c r="DE580" i="1" s="1"/>
  <c r="DD580" i="1"/>
  <c r="BJ584" i="1"/>
  <c r="DE584" i="1" s="1"/>
  <c r="DD584" i="1"/>
  <c r="DD588" i="1"/>
  <c r="DF588" i="1" s="1"/>
  <c r="DG588" i="1" s="1"/>
  <c r="BJ592" i="1"/>
  <c r="DE592" i="1" s="1"/>
  <c r="DD592" i="1"/>
  <c r="DD596" i="1"/>
  <c r="BJ600" i="1"/>
  <c r="DE600" i="1" s="1"/>
  <c r="DD600" i="1"/>
  <c r="BJ604" i="1"/>
  <c r="DE604" i="1" s="1"/>
  <c r="DD604" i="1"/>
  <c r="BJ608" i="1"/>
  <c r="DE608" i="1" s="1"/>
  <c r="DD608" i="1"/>
  <c r="BJ612" i="1"/>
  <c r="DE612" i="1" s="1"/>
  <c r="DD612" i="1"/>
  <c r="DD616" i="1"/>
  <c r="DD620" i="1"/>
  <c r="BJ624" i="1"/>
  <c r="DE624" i="1" s="1"/>
  <c r="DD624" i="1"/>
  <c r="BJ628" i="1"/>
  <c r="DE628" i="1" s="1"/>
  <c r="DD628" i="1"/>
  <c r="BJ632" i="1"/>
  <c r="DE632" i="1" s="1"/>
  <c r="DD632" i="1"/>
  <c r="BJ636" i="1"/>
  <c r="DE636" i="1" s="1"/>
  <c r="DD636" i="1"/>
  <c r="BJ640" i="1"/>
  <c r="DE640" i="1" s="1"/>
  <c r="DD640" i="1"/>
  <c r="DD644" i="1"/>
  <c r="BJ648" i="1"/>
  <c r="DE648" i="1" s="1"/>
  <c r="DD648" i="1"/>
  <c r="BJ652" i="1"/>
  <c r="DE652" i="1" s="1"/>
  <c r="DD652" i="1"/>
  <c r="DD656" i="1"/>
  <c r="BJ660" i="1"/>
  <c r="DE660" i="1" s="1"/>
  <c r="DD660" i="1"/>
  <c r="BJ664" i="1"/>
  <c r="DE664" i="1" s="1"/>
  <c r="DD664" i="1"/>
  <c r="BJ668" i="1"/>
  <c r="DE668" i="1" s="1"/>
  <c r="DD668" i="1"/>
  <c r="BJ672" i="1"/>
  <c r="DE672" i="1" s="1"/>
  <c r="DD672" i="1"/>
  <c r="BJ676" i="1"/>
  <c r="DE676" i="1" s="1"/>
  <c r="DD676" i="1"/>
  <c r="BJ680" i="1"/>
  <c r="DE680" i="1" s="1"/>
  <c r="DD680" i="1"/>
  <c r="BJ684" i="1"/>
  <c r="DE684" i="1" s="1"/>
  <c r="DD684" i="1"/>
  <c r="DD688" i="1"/>
  <c r="BJ692" i="1"/>
  <c r="DE692" i="1" s="1"/>
  <c r="DD692" i="1"/>
  <c r="BJ696" i="1"/>
  <c r="DE696" i="1" s="1"/>
  <c r="DD696" i="1"/>
  <c r="DF696" i="1" s="1"/>
  <c r="DG696" i="1" s="1"/>
  <c r="BJ700" i="1"/>
  <c r="DE700" i="1" s="1"/>
  <c r="DD700" i="1"/>
  <c r="BJ704" i="1"/>
  <c r="DE704" i="1" s="1"/>
  <c r="DD704" i="1"/>
  <c r="DF704" i="1" s="1"/>
  <c r="DG704" i="1" s="1"/>
  <c r="BJ708" i="1"/>
  <c r="DE708" i="1" s="1"/>
  <c r="DD708" i="1"/>
  <c r="BJ712" i="1"/>
  <c r="DE712" i="1" s="1"/>
  <c r="DD712" i="1"/>
  <c r="DF712" i="1" s="1"/>
  <c r="DG712" i="1" s="1"/>
  <c r="BJ716" i="1"/>
  <c r="DE716" i="1" s="1"/>
  <c r="DD716" i="1"/>
  <c r="DD720" i="1"/>
  <c r="BJ724" i="1"/>
  <c r="DE724" i="1" s="1"/>
  <c r="DD724" i="1"/>
  <c r="BJ728" i="1"/>
  <c r="DE728" i="1" s="1"/>
  <c r="DD728" i="1"/>
  <c r="BJ732" i="1"/>
  <c r="DE732" i="1" s="1"/>
  <c r="DD732" i="1"/>
  <c r="BJ736" i="1"/>
  <c r="DE736" i="1" s="1"/>
  <c r="DD736" i="1"/>
  <c r="DD740" i="1"/>
  <c r="BJ744" i="1"/>
  <c r="DE744" i="1" s="1"/>
  <c r="DD744" i="1"/>
  <c r="BJ748" i="1"/>
  <c r="DE748" i="1" s="1"/>
  <c r="DD748" i="1"/>
  <c r="BJ752" i="1"/>
  <c r="DE752" i="1" s="1"/>
  <c r="DD752" i="1"/>
  <c r="BJ756" i="1"/>
  <c r="DE756" i="1" s="1"/>
  <c r="DD756" i="1"/>
  <c r="BJ760" i="1"/>
  <c r="DE760" i="1" s="1"/>
  <c r="DD760" i="1"/>
  <c r="BJ764" i="1"/>
  <c r="DE764" i="1" s="1"/>
  <c r="DD764" i="1"/>
  <c r="BJ768" i="1"/>
  <c r="DE768" i="1" s="1"/>
  <c r="DD768" i="1"/>
  <c r="BJ772" i="1"/>
  <c r="DE772" i="1" s="1"/>
  <c r="DD772" i="1"/>
  <c r="DD776" i="1"/>
  <c r="BJ780" i="1"/>
  <c r="DE780" i="1" s="1"/>
  <c r="DD780" i="1"/>
  <c r="DD784" i="1"/>
  <c r="BJ788" i="1"/>
  <c r="DE788" i="1" s="1"/>
  <c r="DD788" i="1"/>
  <c r="BJ792" i="1"/>
  <c r="DE792" i="1" s="1"/>
  <c r="DD792" i="1"/>
  <c r="BJ796" i="1"/>
  <c r="DE796" i="1" s="1"/>
  <c r="DD796" i="1"/>
  <c r="BJ800" i="1"/>
  <c r="DE800" i="1" s="1"/>
  <c r="DD800" i="1"/>
  <c r="BJ804" i="1"/>
  <c r="DE804" i="1" s="1"/>
  <c r="DD804" i="1"/>
  <c r="BJ808" i="1"/>
  <c r="DE808" i="1" s="1"/>
  <c r="DD808" i="1"/>
  <c r="DD812" i="1"/>
  <c r="DD816" i="1"/>
  <c r="BJ820" i="1"/>
  <c r="DE820" i="1" s="1"/>
  <c r="DD820" i="1"/>
  <c r="BJ824" i="1"/>
  <c r="DE824" i="1" s="1"/>
  <c r="DD824" i="1"/>
  <c r="BJ828" i="1"/>
  <c r="DE828" i="1" s="1"/>
  <c r="DD828" i="1"/>
  <c r="BJ832" i="1"/>
  <c r="DE832" i="1" s="1"/>
  <c r="DD832" i="1"/>
  <c r="DD836" i="1"/>
  <c r="BJ840" i="1"/>
  <c r="DE840" i="1" s="1"/>
  <c r="DD840" i="1"/>
  <c r="BJ844" i="1"/>
  <c r="DE844" i="1" s="1"/>
  <c r="DD844" i="1"/>
  <c r="BJ848" i="1"/>
  <c r="DE848" i="1" s="1"/>
  <c r="DD848" i="1"/>
  <c r="DD852" i="1"/>
  <c r="BJ856" i="1"/>
  <c r="DE856" i="1" s="1"/>
  <c r="DD856" i="1"/>
  <c r="BJ860" i="1"/>
  <c r="DE860" i="1" s="1"/>
  <c r="DD860" i="1"/>
  <c r="BJ864" i="1"/>
  <c r="DE864" i="1" s="1"/>
  <c r="DD864" i="1"/>
  <c r="BJ868" i="1"/>
  <c r="DE868" i="1" s="1"/>
  <c r="DD868" i="1"/>
  <c r="DD872" i="1"/>
  <c r="BJ876" i="1"/>
  <c r="DE876" i="1" s="1"/>
  <c r="DD876" i="1"/>
  <c r="BJ880" i="1"/>
  <c r="DE880" i="1" s="1"/>
  <c r="DD880" i="1"/>
  <c r="DD884" i="1"/>
  <c r="BJ888" i="1"/>
  <c r="DE888" i="1" s="1"/>
  <c r="DD888" i="1"/>
  <c r="BJ892" i="1"/>
  <c r="DE892" i="1" s="1"/>
  <c r="DD892" i="1"/>
  <c r="BJ896" i="1"/>
  <c r="DE896" i="1" s="1"/>
  <c r="DD896" i="1"/>
  <c r="BJ900" i="1"/>
  <c r="DE900" i="1" s="1"/>
  <c r="DD900" i="1"/>
  <c r="DD904" i="1"/>
  <c r="BJ908" i="1"/>
  <c r="DE908" i="1" s="1"/>
  <c r="DD908" i="1"/>
  <c r="DD912" i="1"/>
  <c r="BJ916" i="1"/>
  <c r="DE916" i="1" s="1"/>
  <c r="DD916" i="1"/>
  <c r="BJ920" i="1"/>
  <c r="DE920" i="1" s="1"/>
  <c r="DD920" i="1"/>
  <c r="BJ924" i="1"/>
  <c r="DE924" i="1" s="1"/>
  <c r="DD924" i="1"/>
  <c r="BJ928" i="1"/>
  <c r="DE928" i="1" s="1"/>
  <c r="DD928" i="1"/>
  <c r="BJ932" i="1"/>
  <c r="DE932" i="1" s="1"/>
  <c r="DD932" i="1"/>
  <c r="BJ936" i="1"/>
  <c r="DE936" i="1" s="1"/>
  <c r="DD936" i="1"/>
  <c r="DD940" i="1"/>
  <c r="BJ944" i="1"/>
  <c r="DE944" i="1" s="1"/>
  <c r="DD944" i="1"/>
  <c r="BJ948" i="1"/>
  <c r="DE948" i="1" s="1"/>
  <c r="DD948" i="1"/>
  <c r="BJ952" i="1"/>
  <c r="DE952" i="1" s="1"/>
  <c r="DD952" i="1"/>
  <c r="BJ956" i="1"/>
  <c r="DE956" i="1" s="1"/>
  <c r="DD956" i="1"/>
  <c r="BJ960" i="1"/>
  <c r="DE960" i="1" s="1"/>
  <c r="DD960" i="1"/>
  <c r="BJ964" i="1"/>
  <c r="DE964" i="1" s="1"/>
  <c r="DD964" i="1"/>
  <c r="BJ968" i="1"/>
  <c r="DE968" i="1" s="1"/>
  <c r="DD968" i="1"/>
  <c r="DD972" i="1"/>
  <c r="DD976" i="1"/>
  <c r="BJ980" i="1"/>
  <c r="DE980" i="1" s="1"/>
  <c r="DD980" i="1"/>
  <c r="BJ984" i="1"/>
  <c r="DE984" i="1" s="1"/>
  <c r="DD984" i="1"/>
  <c r="BJ988" i="1"/>
  <c r="DE988" i="1" s="1"/>
  <c r="DD988" i="1"/>
  <c r="BJ992" i="1"/>
  <c r="DE992" i="1" s="1"/>
  <c r="DD992" i="1"/>
  <c r="DD996" i="1"/>
  <c r="BJ1000" i="1"/>
  <c r="DE1000" i="1" s="1"/>
  <c r="DD1000" i="1"/>
  <c r="BJ1004" i="1"/>
  <c r="DE1004" i="1" s="1"/>
  <c r="DD1004" i="1"/>
  <c r="BJ1008" i="1"/>
  <c r="DE1008" i="1" s="1"/>
  <c r="DD1008" i="1"/>
  <c r="BJ1012" i="1"/>
  <c r="DE1012" i="1" s="1"/>
  <c r="DD1012" i="1"/>
  <c r="BJ1016" i="1"/>
  <c r="DE1016" i="1" s="1"/>
  <c r="DD1016" i="1"/>
  <c r="BJ1020" i="1"/>
  <c r="DE1020" i="1" s="1"/>
  <c r="DD1020" i="1"/>
  <c r="DD1024" i="1"/>
  <c r="BJ1028" i="1"/>
  <c r="DE1028" i="1" s="1"/>
  <c r="DD1028" i="1"/>
  <c r="BJ1032" i="1"/>
  <c r="DE1032" i="1" s="1"/>
  <c r="DD1032" i="1"/>
  <c r="BJ1036" i="1"/>
  <c r="DE1036" i="1" s="1"/>
  <c r="DD1036" i="1"/>
  <c r="BJ1040" i="1"/>
  <c r="DE1040" i="1" s="1"/>
  <c r="DD1040" i="1"/>
  <c r="BJ1044" i="1"/>
  <c r="DE1044" i="1" s="1"/>
  <c r="DD1044" i="1"/>
  <c r="BJ1048" i="1"/>
  <c r="DE1048" i="1" s="1"/>
  <c r="DD1048" i="1"/>
  <c r="BJ1052" i="1"/>
  <c r="DE1052" i="1" s="1"/>
  <c r="DD1052" i="1"/>
  <c r="BJ1056" i="1"/>
  <c r="DE1056" i="1" s="1"/>
  <c r="DD1056" i="1"/>
  <c r="BJ1060" i="1"/>
  <c r="DE1060" i="1" s="1"/>
  <c r="DD1060" i="1"/>
  <c r="DD1064" i="1"/>
  <c r="DD1068" i="1"/>
  <c r="BJ1072" i="1"/>
  <c r="DE1072" i="1" s="1"/>
  <c r="DD1072" i="1"/>
  <c r="BJ1076" i="1"/>
  <c r="DE1076" i="1" s="1"/>
  <c r="DD1076" i="1"/>
  <c r="BJ1080" i="1"/>
  <c r="DE1080" i="1" s="1"/>
  <c r="DD1080" i="1"/>
  <c r="BJ1084" i="1"/>
  <c r="DE1084" i="1" s="1"/>
  <c r="DD1084" i="1"/>
  <c r="BJ1088" i="1"/>
  <c r="DE1088" i="1" s="1"/>
  <c r="DD1088" i="1"/>
  <c r="DD1092" i="1"/>
  <c r="BJ1096" i="1"/>
  <c r="DE1096" i="1" s="1"/>
  <c r="DD1096" i="1"/>
  <c r="DD1100" i="1"/>
  <c r="BJ1104" i="1"/>
  <c r="DE1104" i="1" s="1"/>
  <c r="DD1104" i="1"/>
  <c r="BJ1108" i="1"/>
  <c r="DE1108" i="1" s="1"/>
  <c r="DD1108" i="1"/>
  <c r="BJ1112" i="1"/>
  <c r="DE1112" i="1" s="1"/>
  <c r="DD1112" i="1"/>
  <c r="DD1116" i="1"/>
  <c r="BJ1120" i="1"/>
  <c r="DE1120" i="1" s="1"/>
  <c r="DD1120" i="1"/>
  <c r="BJ1124" i="1"/>
  <c r="DE1124" i="1" s="1"/>
  <c r="DD1124" i="1"/>
  <c r="BJ1128" i="1"/>
  <c r="DE1128" i="1" s="1"/>
  <c r="DD1128" i="1"/>
  <c r="DD1132" i="1"/>
  <c r="BJ1136" i="1"/>
  <c r="DE1136" i="1" s="1"/>
  <c r="DD1136" i="1"/>
  <c r="BJ1140" i="1"/>
  <c r="DE1140" i="1" s="1"/>
  <c r="DD1140" i="1"/>
  <c r="BJ1144" i="1"/>
  <c r="DE1144" i="1" s="1"/>
  <c r="DD1144" i="1"/>
  <c r="BJ1148" i="1"/>
  <c r="DE1148" i="1" s="1"/>
  <c r="DD1148" i="1"/>
  <c r="DD1152" i="1"/>
  <c r="BJ1156" i="1"/>
  <c r="DE1156" i="1" s="1"/>
  <c r="DD1156" i="1"/>
  <c r="DD1160" i="1"/>
  <c r="BJ1164" i="1"/>
  <c r="DE1164" i="1" s="1"/>
  <c r="DD1164" i="1"/>
  <c r="BJ1168" i="1"/>
  <c r="DE1168" i="1" s="1"/>
  <c r="DD1168" i="1"/>
  <c r="BJ1172" i="1"/>
  <c r="DE1172" i="1" s="1"/>
  <c r="DD1172" i="1"/>
  <c r="BJ1176" i="1"/>
  <c r="DE1176" i="1" s="1"/>
  <c r="DD1176" i="1"/>
  <c r="BJ1180" i="1"/>
  <c r="DE1180" i="1" s="1"/>
  <c r="DD1180" i="1"/>
  <c r="BJ1184" i="1"/>
  <c r="DE1184" i="1" s="1"/>
  <c r="DD1184" i="1"/>
  <c r="BJ1188" i="1"/>
  <c r="DE1188" i="1" s="1"/>
  <c r="DD1188" i="1"/>
  <c r="BJ1192" i="1"/>
  <c r="DE1192" i="1" s="1"/>
  <c r="DD1192" i="1"/>
  <c r="DD1196" i="1"/>
  <c r="BJ1200" i="1"/>
  <c r="DE1200" i="1" s="1"/>
  <c r="DD1200" i="1"/>
  <c r="BJ1204" i="1"/>
  <c r="DE1204" i="1" s="1"/>
  <c r="DD1204" i="1"/>
  <c r="BJ1208" i="1"/>
  <c r="DE1208" i="1" s="1"/>
  <c r="DD1208" i="1"/>
  <c r="BJ1212" i="1"/>
  <c r="DE1212" i="1" s="1"/>
  <c r="DD1212" i="1"/>
  <c r="BJ1216" i="1"/>
  <c r="DE1216" i="1" s="1"/>
  <c r="DD1216" i="1"/>
  <c r="BJ1220" i="1"/>
  <c r="DE1220" i="1" s="1"/>
  <c r="DD1220" i="1"/>
  <c r="BJ1224" i="1"/>
  <c r="DE1224" i="1" s="1"/>
  <c r="DD1224" i="1"/>
  <c r="DD1228" i="1"/>
  <c r="BJ1232" i="1"/>
  <c r="DE1232" i="1" s="1"/>
  <c r="DD1232" i="1"/>
  <c r="BJ1236" i="1"/>
  <c r="DE1236" i="1" s="1"/>
  <c r="DD1236" i="1"/>
  <c r="DD1240" i="1"/>
  <c r="BJ1244" i="1"/>
  <c r="DE1244" i="1" s="1"/>
  <c r="DD1244" i="1"/>
  <c r="BJ1248" i="1"/>
  <c r="DE1248" i="1" s="1"/>
  <c r="DD1248" i="1"/>
  <c r="BJ1252" i="1"/>
  <c r="DE1252" i="1" s="1"/>
  <c r="DD1252" i="1"/>
  <c r="BJ1256" i="1"/>
  <c r="DE1256" i="1" s="1"/>
  <c r="DD1256" i="1"/>
  <c r="BJ1260" i="1"/>
  <c r="DE1260" i="1" s="1"/>
  <c r="DD1260" i="1"/>
  <c r="BJ1264" i="1"/>
  <c r="DE1264" i="1" s="1"/>
  <c r="DD1264" i="1"/>
  <c r="BJ1268" i="1"/>
  <c r="DE1268" i="1" s="1"/>
  <c r="DD1268" i="1"/>
  <c r="BJ1272" i="1"/>
  <c r="DE1272" i="1" s="1"/>
  <c r="DD1272" i="1"/>
  <c r="BJ1276" i="1"/>
  <c r="DE1276" i="1" s="1"/>
  <c r="DD1276" i="1"/>
  <c r="BJ1280" i="1"/>
  <c r="DE1280" i="1" s="1"/>
  <c r="DD1280" i="1"/>
  <c r="DD1284" i="1"/>
  <c r="BJ1288" i="1"/>
  <c r="DE1288" i="1" s="1"/>
  <c r="DD1288" i="1"/>
  <c r="BJ1292" i="1"/>
  <c r="DE1292" i="1" s="1"/>
  <c r="DD1292" i="1"/>
  <c r="BJ1296" i="1"/>
  <c r="DE1296" i="1" s="1"/>
  <c r="DD1296" i="1"/>
  <c r="BJ1300" i="1"/>
  <c r="DE1300" i="1" s="1"/>
  <c r="DD1300" i="1"/>
  <c r="DD1304" i="1"/>
  <c r="BJ1308" i="1"/>
  <c r="DE1308" i="1" s="1"/>
  <c r="DD1308" i="1"/>
  <c r="DF1308" i="1" s="1"/>
  <c r="DG1308" i="1" s="1"/>
  <c r="BJ1312" i="1"/>
  <c r="DE1312" i="1" s="1"/>
  <c r="DD1312" i="1"/>
  <c r="BJ1316" i="1"/>
  <c r="DE1316" i="1" s="1"/>
  <c r="DD1316" i="1"/>
  <c r="BJ1320" i="1"/>
  <c r="DE1320" i="1" s="1"/>
  <c r="DD1320" i="1"/>
  <c r="BJ1324" i="1"/>
  <c r="DE1324" i="1" s="1"/>
  <c r="DD1324" i="1"/>
  <c r="BJ1328" i="1"/>
  <c r="DE1328" i="1" s="1"/>
  <c r="DD1328" i="1"/>
  <c r="BJ1332" i="1"/>
  <c r="DE1332" i="1" s="1"/>
  <c r="DD1332" i="1"/>
  <c r="DF1332" i="1" s="1"/>
  <c r="DG1332" i="1" s="1"/>
  <c r="BJ1336" i="1"/>
  <c r="DE1336" i="1" s="1"/>
  <c r="DD1336" i="1"/>
  <c r="BJ1340" i="1"/>
  <c r="DE1340" i="1" s="1"/>
  <c r="DD1340" i="1"/>
  <c r="DF1340" i="1" s="1"/>
  <c r="DG1340" i="1" s="1"/>
  <c r="DD1344" i="1"/>
  <c r="DF1344" i="1" s="1"/>
  <c r="DG1344" i="1" s="1"/>
  <c r="BJ1348" i="1"/>
  <c r="DE1348" i="1" s="1"/>
  <c r="DD1348" i="1"/>
  <c r="BJ1352" i="1"/>
  <c r="DE1352" i="1" s="1"/>
  <c r="DD1352" i="1"/>
  <c r="BJ1356" i="1"/>
  <c r="DE1356" i="1" s="1"/>
  <c r="DD1356" i="1"/>
  <c r="BJ1360" i="1"/>
  <c r="DE1360" i="1" s="1"/>
  <c r="DD1360" i="1"/>
  <c r="BJ1364" i="1"/>
  <c r="DE1364" i="1" s="1"/>
  <c r="DD1364" i="1"/>
  <c r="BJ1368" i="1"/>
  <c r="DE1368" i="1" s="1"/>
  <c r="DD1368" i="1"/>
  <c r="BJ1372" i="1"/>
  <c r="DE1372" i="1" s="1"/>
  <c r="DD1372" i="1"/>
  <c r="BJ1376" i="1"/>
  <c r="DE1376" i="1" s="1"/>
  <c r="DD1376" i="1"/>
  <c r="BJ1380" i="1"/>
  <c r="DE1380" i="1" s="1"/>
  <c r="DD1380" i="1"/>
  <c r="BJ1384" i="1"/>
  <c r="DE1384" i="1" s="1"/>
  <c r="DD1384" i="1"/>
  <c r="BJ1388" i="1"/>
  <c r="DE1388" i="1" s="1"/>
  <c r="DD1388" i="1"/>
  <c r="BJ1392" i="1"/>
  <c r="DE1392" i="1" s="1"/>
  <c r="DD1392" i="1"/>
  <c r="BJ1396" i="1"/>
  <c r="DE1396" i="1" s="1"/>
  <c r="DD1396" i="1"/>
  <c r="BJ1400" i="1"/>
  <c r="DE1400" i="1" s="1"/>
  <c r="DD1400" i="1"/>
  <c r="BJ1404" i="1"/>
  <c r="DE1404" i="1" s="1"/>
  <c r="DD1404" i="1"/>
  <c r="DD1408" i="1"/>
  <c r="DF1408" i="1" s="1"/>
  <c r="DG1408" i="1" s="1"/>
  <c r="BJ1412" i="1"/>
  <c r="DE1412" i="1" s="1"/>
  <c r="DD1412" i="1"/>
  <c r="BJ1416" i="1"/>
  <c r="DE1416" i="1" s="1"/>
  <c r="DD1416" i="1"/>
  <c r="DF1416" i="1" s="1"/>
  <c r="DG1416" i="1" s="1"/>
  <c r="BJ1420" i="1"/>
  <c r="DE1420" i="1" s="1"/>
  <c r="DD1420" i="1"/>
  <c r="BJ1424" i="1"/>
  <c r="DE1424" i="1" s="1"/>
  <c r="DD1424" i="1"/>
  <c r="DF1424" i="1" s="1"/>
  <c r="DG1424" i="1" s="1"/>
  <c r="BJ1428" i="1"/>
  <c r="DE1428" i="1" s="1"/>
  <c r="DD1428" i="1"/>
  <c r="BJ1432" i="1"/>
  <c r="DE1432" i="1" s="1"/>
  <c r="DD1432" i="1"/>
  <c r="DF1432" i="1" s="1"/>
  <c r="DG1432" i="1" s="1"/>
  <c r="BJ1436" i="1"/>
  <c r="DE1436" i="1" s="1"/>
  <c r="DD1436" i="1"/>
  <c r="BJ1440" i="1"/>
  <c r="DE1440" i="1" s="1"/>
  <c r="DD1440" i="1"/>
  <c r="DF1440" i="1" s="1"/>
  <c r="DG1440" i="1" s="1"/>
  <c r="BJ1444" i="1"/>
  <c r="DE1444" i="1" s="1"/>
  <c r="DD1444" i="1"/>
  <c r="BJ1448" i="1"/>
  <c r="DE1448" i="1" s="1"/>
  <c r="DD1448" i="1"/>
  <c r="BJ1452" i="1"/>
  <c r="DE1452" i="1" s="1"/>
  <c r="DD1452" i="1"/>
  <c r="BJ1456" i="1"/>
  <c r="DE1456" i="1" s="1"/>
  <c r="DD1456" i="1"/>
  <c r="DF1456" i="1" s="1"/>
  <c r="DG1456" i="1" s="1"/>
  <c r="BJ1460" i="1"/>
  <c r="DE1460" i="1" s="1"/>
  <c r="DD1460" i="1"/>
  <c r="BJ1464" i="1"/>
  <c r="DE1464" i="1" s="1"/>
  <c r="DD1464" i="1"/>
  <c r="DF1464" i="1" s="1"/>
  <c r="DG1464" i="1" s="1"/>
  <c r="BJ1468" i="1"/>
  <c r="DE1468" i="1" s="1"/>
  <c r="DD1468" i="1"/>
  <c r="BJ1472" i="1"/>
  <c r="DE1472" i="1" s="1"/>
  <c r="DD1472" i="1"/>
  <c r="DF1472" i="1" s="1"/>
  <c r="DG1472" i="1" s="1"/>
  <c r="BJ1476" i="1"/>
  <c r="DE1476" i="1" s="1"/>
  <c r="DD1476" i="1"/>
  <c r="BJ1480" i="1"/>
  <c r="DE1480" i="1" s="1"/>
  <c r="DD1480" i="1"/>
  <c r="DF1480" i="1" s="1"/>
  <c r="DG1480" i="1" s="1"/>
  <c r="BJ1484" i="1"/>
  <c r="DE1484" i="1" s="1"/>
  <c r="DD1484" i="1"/>
  <c r="BJ1488" i="1"/>
  <c r="DE1488" i="1" s="1"/>
  <c r="DD1488" i="1"/>
  <c r="DF1488" i="1" s="1"/>
  <c r="DG1488" i="1" s="1"/>
  <c r="BJ1492" i="1"/>
  <c r="DE1492" i="1" s="1"/>
  <c r="DD1492" i="1"/>
  <c r="BJ1496" i="1"/>
  <c r="DE1496" i="1" s="1"/>
  <c r="DD1496" i="1"/>
  <c r="BJ1500" i="1"/>
  <c r="DE1500" i="1" s="1"/>
  <c r="DD1500" i="1"/>
  <c r="BJ1504" i="1"/>
  <c r="DE1504" i="1" s="1"/>
  <c r="DD1504" i="1"/>
  <c r="DF1504" i="1" s="1"/>
  <c r="DG1504" i="1" s="1"/>
  <c r="BJ1508" i="1"/>
  <c r="DE1508" i="1" s="1"/>
  <c r="DD1508" i="1"/>
  <c r="BJ1512" i="1"/>
  <c r="DE1512" i="1" s="1"/>
  <c r="DD1512" i="1"/>
  <c r="DF1512" i="1" s="1"/>
  <c r="DG1512" i="1" s="1"/>
  <c r="BJ1516" i="1"/>
  <c r="DE1516" i="1" s="1"/>
  <c r="DD1516" i="1"/>
  <c r="BJ1520" i="1"/>
  <c r="DE1520" i="1" s="1"/>
  <c r="DD1520" i="1"/>
  <c r="DF1520" i="1" s="1"/>
  <c r="DG1520" i="1" s="1"/>
  <c r="BJ1524" i="1"/>
  <c r="DE1524" i="1" s="1"/>
  <c r="DD1524" i="1"/>
  <c r="BJ1528" i="1"/>
  <c r="DE1528" i="1" s="1"/>
  <c r="DD1528" i="1"/>
  <c r="DF1528" i="1" s="1"/>
  <c r="DG1528" i="1" s="1"/>
  <c r="BJ1532" i="1"/>
  <c r="DE1532" i="1" s="1"/>
  <c r="DD1532" i="1"/>
  <c r="BJ1536" i="1"/>
  <c r="DE1536" i="1" s="1"/>
  <c r="DD1536" i="1"/>
  <c r="DF1536" i="1" s="1"/>
  <c r="DG1536" i="1" s="1"/>
  <c r="BJ1540" i="1"/>
  <c r="DE1540" i="1" s="1"/>
  <c r="DD1540" i="1"/>
  <c r="BJ1544" i="1"/>
  <c r="DE1544" i="1" s="1"/>
  <c r="DD1544" i="1"/>
  <c r="DF1544" i="1" s="1"/>
  <c r="DG1544" i="1" s="1"/>
  <c r="BJ1548" i="1"/>
  <c r="DE1548" i="1" s="1"/>
  <c r="DD1548" i="1"/>
  <c r="BJ1552" i="1"/>
  <c r="DE1552" i="1" s="1"/>
  <c r="DD1552" i="1"/>
  <c r="BJ1556" i="1"/>
  <c r="DE1556" i="1" s="1"/>
  <c r="DD1556" i="1"/>
  <c r="BJ1560" i="1"/>
  <c r="DE1560" i="1" s="1"/>
  <c r="DD1560" i="1"/>
  <c r="BJ1564" i="1"/>
  <c r="DE1564" i="1" s="1"/>
  <c r="DD1564" i="1"/>
  <c r="BJ1568" i="1"/>
  <c r="DE1568" i="1" s="1"/>
  <c r="DD1568" i="1"/>
  <c r="DF1568" i="1" s="1"/>
  <c r="DG1568" i="1" s="1"/>
  <c r="BJ1572" i="1"/>
  <c r="DE1572" i="1" s="1"/>
  <c r="DD1572" i="1"/>
  <c r="BJ1576" i="1"/>
  <c r="DE1576" i="1" s="1"/>
  <c r="DD1576" i="1"/>
  <c r="DF1576" i="1" s="1"/>
  <c r="DG1576" i="1" s="1"/>
  <c r="BJ1580" i="1"/>
  <c r="DE1580" i="1" s="1"/>
  <c r="DD1580" i="1"/>
  <c r="BJ1584" i="1"/>
  <c r="DE1584" i="1" s="1"/>
  <c r="DD1584" i="1"/>
  <c r="BJ1588" i="1"/>
  <c r="DE1588" i="1" s="1"/>
  <c r="DD1588" i="1"/>
  <c r="BJ1592" i="1"/>
  <c r="DE1592" i="1" s="1"/>
  <c r="DD1592" i="1"/>
  <c r="DF1592" i="1" s="1"/>
  <c r="DG1592" i="1" s="1"/>
  <c r="BJ1596" i="1"/>
  <c r="DE1596" i="1" s="1"/>
  <c r="DD1596" i="1"/>
  <c r="BJ1600" i="1"/>
  <c r="DE1600" i="1" s="1"/>
  <c r="DD1600" i="1"/>
  <c r="DF1600" i="1" s="1"/>
  <c r="DG1600" i="1" s="1"/>
  <c r="BJ1604" i="1"/>
  <c r="DE1604" i="1" s="1"/>
  <c r="DD1604" i="1"/>
  <c r="BJ1608" i="1"/>
  <c r="DE1608" i="1" s="1"/>
  <c r="DD1608" i="1"/>
  <c r="BJ1612" i="1"/>
  <c r="DE1612" i="1" s="1"/>
  <c r="DD1612" i="1"/>
  <c r="BJ1616" i="1"/>
  <c r="DE1616" i="1" s="1"/>
  <c r="DD1616" i="1"/>
  <c r="DF1616" i="1" s="1"/>
  <c r="DG1616" i="1" s="1"/>
  <c r="BJ1620" i="1"/>
  <c r="DE1620" i="1" s="1"/>
  <c r="DD1620" i="1"/>
  <c r="BJ1624" i="1"/>
  <c r="DE1624" i="1" s="1"/>
  <c r="DD1624" i="1"/>
  <c r="DF1624" i="1" s="1"/>
  <c r="DG1624" i="1" s="1"/>
  <c r="BJ1628" i="1"/>
  <c r="DE1628" i="1" s="1"/>
  <c r="DD1628" i="1"/>
  <c r="BJ1632" i="1"/>
  <c r="DE1632" i="1" s="1"/>
  <c r="DD1632" i="1"/>
  <c r="BJ1636" i="1"/>
  <c r="DE1636" i="1" s="1"/>
  <c r="DD1636" i="1"/>
  <c r="BJ1640" i="1"/>
  <c r="DE1640" i="1" s="1"/>
  <c r="DD1640" i="1"/>
  <c r="DF1640" i="1" s="1"/>
  <c r="DG1640" i="1" s="1"/>
  <c r="BJ1644" i="1"/>
  <c r="DE1644" i="1" s="1"/>
  <c r="DD1644" i="1"/>
  <c r="BJ1648" i="1"/>
  <c r="DE1648" i="1" s="1"/>
  <c r="DD1648" i="1"/>
  <c r="DF1648" i="1" s="1"/>
  <c r="DG1648" i="1" s="1"/>
  <c r="BJ1652" i="1"/>
  <c r="DE1652" i="1" s="1"/>
  <c r="DD1652" i="1"/>
  <c r="BJ1656" i="1"/>
  <c r="DE1656" i="1" s="1"/>
  <c r="DD1656" i="1"/>
  <c r="BJ1660" i="1"/>
  <c r="DE1660" i="1" s="1"/>
  <c r="DF1660" i="1" s="1"/>
  <c r="DG1660" i="1" s="1"/>
  <c r="DD1660" i="1"/>
  <c r="BJ1664" i="1"/>
  <c r="DE1664" i="1" s="1"/>
  <c r="DD1664" i="1"/>
  <c r="BJ1668" i="1"/>
  <c r="DE1668" i="1" s="1"/>
  <c r="DD1668" i="1"/>
  <c r="BJ1672" i="1"/>
  <c r="DE1672" i="1" s="1"/>
  <c r="DD1672" i="1"/>
  <c r="BJ1676" i="1"/>
  <c r="DE1676" i="1" s="1"/>
  <c r="DD1676" i="1"/>
  <c r="BJ1680" i="1"/>
  <c r="DE1680" i="1" s="1"/>
  <c r="DD1680" i="1"/>
  <c r="BJ1684" i="1"/>
  <c r="DE1684" i="1" s="1"/>
  <c r="DD1684" i="1"/>
  <c r="BJ1688" i="1"/>
  <c r="DE1688" i="1" s="1"/>
  <c r="DD1688" i="1"/>
  <c r="BJ1692" i="1"/>
  <c r="DE1692" i="1" s="1"/>
  <c r="DD1692" i="1"/>
  <c r="BJ1696" i="1"/>
  <c r="DE1696" i="1" s="1"/>
  <c r="DD1696" i="1"/>
  <c r="BJ1700" i="1"/>
  <c r="DE1700" i="1" s="1"/>
  <c r="DD1700" i="1"/>
  <c r="BJ1704" i="1"/>
  <c r="DE1704" i="1" s="1"/>
  <c r="DD1704" i="1"/>
  <c r="BJ1708" i="1"/>
  <c r="DE1708" i="1" s="1"/>
  <c r="DD1708" i="1"/>
  <c r="BJ1712" i="1"/>
  <c r="DE1712" i="1" s="1"/>
  <c r="DD1712" i="1"/>
  <c r="BJ1716" i="1"/>
  <c r="DE1716" i="1" s="1"/>
  <c r="DD1716" i="1"/>
  <c r="BJ1720" i="1"/>
  <c r="DE1720" i="1" s="1"/>
  <c r="DD1720" i="1"/>
  <c r="BJ1724" i="1"/>
  <c r="DE1724" i="1" s="1"/>
  <c r="DD1724" i="1"/>
  <c r="BJ1728" i="1"/>
  <c r="DE1728" i="1" s="1"/>
  <c r="DD1728" i="1"/>
  <c r="BJ1732" i="1"/>
  <c r="DE1732" i="1" s="1"/>
  <c r="DD1732" i="1"/>
  <c r="BJ1736" i="1"/>
  <c r="DE1736" i="1" s="1"/>
  <c r="DD1736" i="1"/>
  <c r="BJ1740" i="1"/>
  <c r="DE1740" i="1" s="1"/>
  <c r="DD1740" i="1"/>
  <c r="BJ1744" i="1"/>
  <c r="DE1744" i="1" s="1"/>
  <c r="DD1744" i="1"/>
  <c r="BJ1748" i="1"/>
  <c r="DE1748" i="1" s="1"/>
  <c r="DD1748" i="1"/>
  <c r="BJ1752" i="1"/>
  <c r="DE1752" i="1" s="1"/>
  <c r="DD1752" i="1"/>
  <c r="BJ1756" i="1"/>
  <c r="DE1756" i="1" s="1"/>
  <c r="DD1756" i="1"/>
  <c r="DD1760" i="1"/>
  <c r="BJ1764" i="1"/>
  <c r="DE1764" i="1" s="1"/>
  <c r="DD1764" i="1"/>
  <c r="BJ1768" i="1"/>
  <c r="DE1768" i="1" s="1"/>
  <c r="DD1768" i="1"/>
  <c r="BJ1772" i="1"/>
  <c r="DE1772" i="1" s="1"/>
  <c r="DD1772" i="1"/>
  <c r="BJ1776" i="1"/>
  <c r="DE1776" i="1" s="1"/>
  <c r="DD1776" i="1"/>
  <c r="BJ1780" i="1"/>
  <c r="DE1780" i="1" s="1"/>
  <c r="DD1780" i="1"/>
  <c r="BJ1784" i="1"/>
  <c r="DE1784" i="1" s="1"/>
  <c r="DD1784" i="1"/>
  <c r="BJ1788" i="1"/>
  <c r="DE1788" i="1" s="1"/>
  <c r="DD1788" i="1"/>
  <c r="BJ1792" i="1"/>
  <c r="DE1792" i="1" s="1"/>
  <c r="DD1792" i="1"/>
  <c r="BJ1796" i="1"/>
  <c r="DE1796" i="1" s="1"/>
  <c r="DD1796" i="1"/>
  <c r="BJ1800" i="1"/>
  <c r="DE1800" i="1" s="1"/>
  <c r="DD1800" i="1"/>
  <c r="BJ1804" i="1"/>
  <c r="DE1804" i="1" s="1"/>
  <c r="DD1804" i="1"/>
  <c r="BJ1808" i="1"/>
  <c r="DE1808" i="1" s="1"/>
  <c r="DD1808" i="1"/>
  <c r="BJ1812" i="1"/>
  <c r="DE1812" i="1" s="1"/>
  <c r="DD1812" i="1"/>
  <c r="BJ1816" i="1"/>
  <c r="DE1816" i="1" s="1"/>
  <c r="DD1816" i="1"/>
  <c r="BJ1820" i="1"/>
  <c r="DE1820" i="1" s="1"/>
  <c r="DD1820" i="1"/>
  <c r="DD1824" i="1"/>
  <c r="BJ1828" i="1"/>
  <c r="DE1828" i="1" s="1"/>
  <c r="DD1828" i="1"/>
  <c r="BJ1832" i="1"/>
  <c r="DE1832" i="1" s="1"/>
  <c r="DD1832" i="1"/>
  <c r="BJ1836" i="1"/>
  <c r="DE1836" i="1" s="1"/>
  <c r="DD1836" i="1"/>
  <c r="BJ1840" i="1"/>
  <c r="DE1840" i="1" s="1"/>
  <c r="DD1840" i="1"/>
  <c r="BJ1844" i="1"/>
  <c r="DE1844" i="1" s="1"/>
  <c r="DD1844" i="1"/>
  <c r="BJ1848" i="1"/>
  <c r="DE1848" i="1" s="1"/>
  <c r="DD1848" i="1"/>
  <c r="BJ1852" i="1"/>
  <c r="DE1852" i="1" s="1"/>
  <c r="DD1852" i="1"/>
  <c r="BJ1856" i="1"/>
  <c r="DE1856" i="1" s="1"/>
  <c r="DD1856" i="1"/>
  <c r="BJ1860" i="1"/>
  <c r="DE1860" i="1" s="1"/>
  <c r="DD1860" i="1"/>
  <c r="BJ1864" i="1"/>
  <c r="DE1864" i="1" s="1"/>
  <c r="DD1864" i="1"/>
  <c r="BJ1868" i="1"/>
  <c r="DE1868" i="1" s="1"/>
  <c r="DD1868" i="1"/>
  <c r="DD1872" i="1"/>
  <c r="BJ1876" i="1"/>
  <c r="DE1876" i="1" s="1"/>
  <c r="DD1876" i="1"/>
  <c r="BJ1880" i="1"/>
  <c r="DE1880" i="1" s="1"/>
  <c r="DD1880" i="1"/>
  <c r="BJ1884" i="1"/>
  <c r="DE1884" i="1" s="1"/>
  <c r="DD1884" i="1"/>
  <c r="BJ1888" i="1"/>
  <c r="DE1888" i="1" s="1"/>
  <c r="DD1888" i="1"/>
  <c r="BJ1892" i="1"/>
  <c r="DE1892" i="1" s="1"/>
  <c r="DD1892" i="1"/>
  <c r="BJ1896" i="1"/>
  <c r="DE1896" i="1" s="1"/>
  <c r="DD1896" i="1"/>
  <c r="BJ1900" i="1"/>
  <c r="DE1900" i="1" s="1"/>
  <c r="DD1900" i="1"/>
  <c r="BJ1904" i="1"/>
  <c r="DE1904" i="1" s="1"/>
  <c r="DD1904" i="1"/>
  <c r="BJ1908" i="1"/>
  <c r="DE1908" i="1" s="1"/>
  <c r="DD1908" i="1"/>
  <c r="BJ1912" i="1"/>
  <c r="DE1912" i="1" s="1"/>
  <c r="DD1912" i="1"/>
  <c r="BJ1916" i="1"/>
  <c r="DE1916" i="1" s="1"/>
  <c r="DD1916" i="1"/>
  <c r="DD1920" i="1"/>
  <c r="DF1920" i="1" s="1"/>
  <c r="DG1920" i="1" s="1"/>
  <c r="BJ1924" i="1"/>
  <c r="DE1924" i="1" s="1"/>
  <c r="DD1924" i="1"/>
  <c r="BJ1928" i="1"/>
  <c r="DE1928" i="1" s="1"/>
  <c r="DD1928" i="1"/>
  <c r="DF1928" i="1" s="1"/>
  <c r="DG1928" i="1" s="1"/>
  <c r="BJ1932" i="1"/>
  <c r="DE1932" i="1" s="1"/>
  <c r="DD1932" i="1"/>
  <c r="BJ1936" i="1"/>
  <c r="DE1936" i="1" s="1"/>
  <c r="DD1936" i="1"/>
  <c r="DF1936" i="1" s="1"/>
  <c r="DG1936" i="1" s="1"/>
  <c r="BJ1940" i="1"/>
  <c r="DE1940" i="1" s="1"/>
  <c r="DD1940" i="1"/>
  <c r="BJ1944" i="1"/>
  <c r="DE1944" i="1" s="1"/>
  <c r="DD1944" i="1"/>
  <c r="BJ1948" i="1"/>
  <c r="DE1948" i="1" s="1"/>
  <c r="DD1948" i="1"/>
  <c r="BJ1952" i="1"/>
  <c r="DE1952" i="1" s="1"/>
  <c r="DD1952" i="1"/>
  <c r="DF1952" i="1" s="1"/>
  <c r="DG1952" i="1" s="1"/>
  <c r="BJ1956" i="1"/>
  <c r="DE1956" i="1" s="1"/>
  <c r="DD1956" i="1"/>
  <c r="BJ1960" i="1"/>
  <c r="DE1960" i="1" s="1"/>
  <c r="DD1960" i="1"/>
  <c r="DF1960" i="1" s="1"/>
  <c r="DG1960" i="1" s="1"/>
  <c r="BJ1964" i="1"/>
  <c r="DE1964" i="1" s="1"/>
  <c r="DD1964" i="1"/>
  <c r="DD1968" i="1"/>
  <c r="BJ1972" i="1"/>
  <c r="DE1972" i="1" s="1"/>
  <c r="DD1972" i="1"/>
  <c r="BJ1976" i="1"/>
  <c r="DE1976" i="1" s="1"/>
  <c r="DD1976" i="1"/>
  <c r="BJ1980" i="1"/>
  <c r="DE1980" i="1" s="1"/>
  <c r="DD1980" i="1"/>
  <c r="BJ1984" i="1"/>
  <c r="DE1984" i="1" s="1"/>
  <c r="DD1984" i="1"/>
  <c r="BJ1988" i="1"/>
  <c r="DE1988" i="1" s="1"/>
  <c r="DD1988" i="1"/>
  <c r="BJ1992" i="1"/>
  <c r="DE1992" i="1" s="1"/>
  <c r="DD1992" i="1"/>
  <c r="BJ1996" i="1"/>
  <c r="DE1996" i="1" s="1"/>
  <c r="DD1996" i="1"/>
  <c r="BJ2000" i="1"/>
  <c r="DE2000" i="1" s="1"/>
  <c r="DD2000" i="1"/>
  <c r="BJ2004" i="1"/>
  <c r="DE2004" i="1" s="1"/>
  <c r="DD2004" i="1"/>
  <c r="BJ2008" i="1"/>
  <c r="DE2008" i="1" s="1"/>
  <c r="DD2008" i="1"/>
  <c r="BJ2012" i="1"/>
  <c r="DE2012" i="1" s="1"/>
  <c r="DD2012" i="1"/>
  <c r="BJ2016" i="1"/>
  <c r="DE2016" i="1" s="1"/>
  <c r="DD2016" i="1"/>
  <c r="BJ2020" i="1"/>
  <c r="DE2020" i="1" s="1"/>
  <c r="DD2020" i="1"/>
  <c r="BJ2024" i="1"/>
  <c r="DE2024" i="1" s="1"/>
  <c r="DD2024" i="1"/>
  <c r="BJ2028" i="1"/>
  <c r="DE2028" i="1" s="1"/>
  <c r="DD2028" i="1"/>
  <c r="BJ2032" i="1"/>
  <c r="DE2032" i="1" s="1"/>
  <c r="DD2032" i="1"/>
  <c r="BJ2036" i="1"/>
  <c r="DE2036" i="1" s="1"/>
  <c r="DD2036" i="1"/>
  <c r="BJ2040" i="1"/>
  <c r="DE2040" i="1" s="1"/>
  <c r="DD2040" i="1"/>
  <c r="BJ2044" i="1"/>
  <c r="DE2044" i="1" s="1"/>
  <c r="DD2044" i="1"/>
  <c r="BJ2048" i="1"/>
  <c r="DE2048" i="1" s="1"/>
  <c r="DD2048" i="1"/>
  <c r="BJ2052" i="1"/>
  <c r="DE2052" i="1" s="1"/>
  <c r="DD2052" i="1"/>
  <c r="BJ2056" i="1"/>
  <c r="DE2056" i="1" s="1"/>
  <c r="DD2056" i="1"/>
  <c r="BJ2060" i="1"/>
  <c r="DE2060" i="1" s="1"/>
  <c r="DD2060" i="1"/>
  <c r="DD2064" i="1"/>
  <c r="BJ2068" i="1"/>
  <c r="DE2068" i="1" s="1"/>
  <c r="DD2068" i="1"/>
  <c r="DF2068" i="1" s="1"/>
  <c r="DG2068" i="1" s="1"/>
  <c r="BJ2072" i="1"/>
  <c r="DE2072" i="1" s="1"/>
  <c r="DD2072" i="1"/>
  <c r="BJ2076" i="1"/>
  <c r="DE2076" i="1" s="1"/>
  <c r="DD2076" i="1"/>
  <c r="BJ2080" i="1"/>
  <c r="DE2080" i="1" s="1"/>
  <c r="DD2080" i="1"/>
  <c r="BJ2084" i="1"/>
  <c r="DE2084" i="1" s="1"/>
  <c r="DD2084" i="1"/>
  <c r="BJ2088" i="1"/>
  <c r="DE2088" i="1" s="1"/>
  <c r="DD2088" i="1"/>
  <c r="BJ2092" i="1"/>
  <c r="DE2092" i="1" s="1"/>
  <c r="DD2092" i="1"/>
  <c r="BJ2096" i="1"/>
  <c r="DE2096" i="1" s="1"/>
  <c r="DD2096" i="1"/>
  <c r="BJ2100" i="1"/>
  <c r="DE2100" i="1" s="1"/>
  <c r="DD2100" i="1"/>
  <c r="BJ2104" i="1"/>
  <c r="DE2104" i="1" s="1"/>
  <c r="DD2104" i="1"/>
  <c r="BJ2108" i="1"/>
  <c r="DE2108" i="1" s="1"/>
  <c r="DD2108" i="1"/>
  <c r="BJ2112" i="1"/>
  <c r="DE2112" i="1" s="1"/>
  <c r="DD2112" i="1"/>
  <c r="BJ2116" i="1"/>
  <c r="DE2116" i="1" s="1"/>
  <c r="DD2116" i="1"/>
  <c r="BJ2120" i="1"/>
  <c r="DE2120" i="1" s="1"/>
  <c r="DD2120" i="1"/>
  <c r="BJ2124" i="1"/>
  <c r="DE2124" i="1" s="1"/>
  <c r="DD2124" i="1"/>
  <c r="BJ2128" i="1"/>
  <c r="DE2128" i="1" s="1"/>
  <c r="DD2128" i="1"/>
  <c r="BJ2132" i="1"/>
  <c r="DE2132" i="1" s="1"/>
  <c r="DD2132" i="1"/>
  <c r="DD2136" i="1"/>
  <c r="BJ2140" i="1"/>
  <c r="DE2140" i="1" s="1"/>
  <c r="DD2140" i="1"/>
  <c r="BJ2144" i="1"/>
  <c r="DE2144" i="1" s="1"/>
  <c r="DD2144" i="1"/>
  <c r="BJ2148" i="1"/>
  <c r="DE2148" i="1" s="1"/>
  <c r="DD2148" i="1"/>
  <c r="BJ2152" i="1"/>
  <c r="DE2152" i="1" s="1"/>
  <c r="DD2152" i="1"/>
  <c r="BJ2156" i="1"/>
  <c r="DE2156" i="1" s="1"/>
  <c r="DD2156" i="1"/>
  <c r="BJ2160" i="1"/>
  <c r="DE2160" i="1" s="1"/>
  <c r="DD2160" i="1"/>
  <c r="BJ2164" i="1"/>
  <c r="DE2164" i="1" s="1"/>
  <c r="DD2164" i="1"/>
  <c r="BJ2168" i="1"/>
  <c r="DE2168" i="1" s="1"/>
  <c r="DD2168" i="1"/>
  <c r="BJ2172" i="1"/>
  <c r="DE2172" i="1" s="1"/>
  <c r="DD2172" i="1"/>
  <c r="BJ2176" i="1"/>
  <c r="DE2176" i="1" s="1"/>
  <c r="DD2176" i="1"/>
  <c r="BJ2180" i="1"/>
  <c r="DE2180" i="1" s="1"/>
  <c r="DD2180" i="1"/>
  <c r="BJ2184" i="1"/>
  <c r="DE2184" i="1" s="1"/>
  <c r="DD2184" i="1"/>
  <c r="BJ2188" i="1"/>
  <c r="DE2188" i="1" s="1"/>
  <c r="DD2188" i="1"/>
  <c r="BJ2192" i="1"/>
  <c r="DE2192" i="1" s="1"/>
  <c r="DD2192" i="1"/>
  <c r="BJ2196" i="1"/>
  <c r="DE2196" i="1" s="1"/>
  <c r="DD2196" i="1"/>
  <c r="BJ2200" i="1"/>
  <c r="DE2200" i="1" s="1"/>
  <c r="DD2200" i="1"/>
  <c r="BJ2204" i="1"/>
  <c r="DE2204" i="1" s="1"/>
  <c r="DD2204" i="1"/>
  <c r="BJ2208" i="1"/>
  <c r="DE2208" i="1" s="1"/>
  <c r="DD2208" i="1"/>
  <c r="BJ2212" i="1"/>
  <c r="DE2212" i="1" s="1"/>
  <c r="DD2212" i="1"/>
  <c r="BJ2216" i="1"/>
  <c r="DE2216" i="1" s="1"/>
  <c r="DD2216" i="1"/>
  <c r="BJ2220" i="1"/>
  <c r="DE2220" i="1" s="1"/>
  <c r="DD2220" i="1"/>
  <c r="DD2224" i="1"/>
  <c r="BJ2228" i="1"/>
  <c r="DE2228" i="1" s="1"/>
  <c r="DD2228" i="1"/>
  <c r="DD2232" i="1"/>
  <c r="BJ2236" i="1"/>
  <c r="DE2236" i="1" s="1"/>
  <c r="DD2236" i="1"/>
  <c r="BJ2240" i="1"/>
  <c r="DE2240" i="1" s="1"/>
  <c r="DD2240" i="1"/>
  <c r="BJ2244" i="1"/>
  <c r="DE2244" i="1" s="1"/>
  <c r="DD2244" i="1"/>
  <c r="BJ2248" i="1"/>
  <c r="DE2248" i="1" s="1"/>
  <c r="DD2248" i="1"/>
  <c r="BJ2252" i="1"/>
  <c r="DE2252" i="1" s="1"/>
  <c r="DD2252" i="1"/>
  <c r="BJ2256" i="1"/>
  <c r="DE2256" i="1" s="1"/>
  <c r="DD2256" i="1"/>
  <c r="BJ2260" i="1"/>
  <c r="DE2260" i="1" s="1"/>
  <c r="DD2260" i="1"/>
  <c r="BJ2264" i="1"/>
  <c r="DE2264" i="1" s="1"/>
  <c r="DD2264" i="1"/>
  <c r="BJ2268" i="1"/>
  <c r="DE2268" i="1" s="1"/>
  <c r="DD2268" i="1"/>
  <c r="DD2272" i="1"/>
  <c r="BJ2276" i="1"/>
  <c r="DE2276" i="1" s="1"/>
  <c r="DD2276" i="1"/>
  <c r="BJ2280" i="1"/>
  <c r="DE2280" i="1" s="1"/>
  <c r="DD2280" i="1"/>
  <c r="BJ2284" i="1"/>
  <c r="DE2284" i="1" s="1"/>
  <c r="DD2284" i="1"/>
  <c r="BJ2288" i="1"/>
  <c r="DE2288" i="1" s="1"/>
  <c r="DD2288" i="1"/>
  <c r="BJ2292" i="1"/>
  <c r="DE2292" i="1" s="1"/>
  <c r="DD2292" i="1"/>
  <c r="BJ2296" i="1"/>
  <c r="DE2296" i="1" s="1"/>
  <c r="DD2296" i="1"/>
  <c r="BJ2300" i="1"/>
  <c r="DE2300" i="1" s="1"/>
  <c r="DD2300" i="1"/>
  <c r="DD2304" i="1"/>
  <c r="BJ2308" i="1"/>
  <c r="DE2308" i="1" s="1"/>
  <c r="DD2308" i="1"/>
  <c r="BJ2312" i="1"/>
  <c r="DE2312" i="1" s="1"/>
  <c r="DD2312" i="1"/>
  <c r="BJ2316" i="1"/>
  <c r="DE2316" i="1" s="1"/>
  <c r="DD2316" i="1"/>
  <c r="BJ2320" i="1"/>
  <c r="DE2320" i="1" s="1"/>
  <c r="DD2320" i="1"/>
  <c r="BJ2324" i="1"/>
  <c r="DE2324" i="1" s="1"/>
  <c r="DD2324" i="1"/>
  <c r="BJ2328" i="1"/>
  <c r="DE2328" i="1" s="1"/>
  <c r="DD2328" i="1"/>
  <c r="BJ2332" i="1"/>
  <c r="DE2332" i="1" s="1"/>
  <c r="DD2332" i="1"/>
  <c r="BJ2336" i="1"/>
  <c r="DE2336" i="1" s="1"/>
  <c r="DD2336" i="1"/>
  <c r="BJ2340" i="1"/>
  <c r="DE2340" i="1" s="1"/>
  <c r="DD2340" i="1"/>
  <c r="BJ2344" i="1"/>
  <c r="DE2344" i="1" s="1"/>
  <c r="DD2344" i="1"/>
  <c r="BJ2348" i="1"/>
  <c r="DE2348" i="1" s="1"/>
  <c r="DD2348" i="1"/>
  <c r="BB384" i="1"/>
  <c r="DD9" i="1"/>
  <c r="DD17" i="1"/>
  <c r="DD25" i="1"/>
  <c r="DD33" i="1"/>
  <c r="DD41" i="1"/>
  <c r="DD49" i="1"/>
  <c r="DD57" i="1"/>
  <c r="DD65" i="1"/>
  <c r="DD73" i="1"/>
  <c r="DD81" i="1"/>
  <c r="DD89" i="1"/>
  <c r="DD97" i="1"/>
  <c r="DD105" i="1"/>
  <c r="DD113" i="1"/>
  <c r="DD121" i="1"/>
  <c r="DD129" i="1"/>
  <c r="DD137" i="1"/>
  <c r="DD145" i="1"/>
  <c r="DD153" i="1"/>
  <c r="DD161" i="1"/>
  <c r="DD169" i="1"/>
  <c r="DD177" i="1"/>
  <c r="DD185" i="1"/>
  <c r="DD193" i="1"/>
  <c r="DD201" i="1"/>
  <c r="DD209" i="1"/>
  <c r="DD218" i="1"/>
  <c r="DD229" i="1"/>
  <c r="DD250" i="1"/>
  <c r="DD261" i="1"/>
  <c r="DD282" i="1"/>
  <c r="DD293" i="1"/>
  <c r="DD321" i="1"/>
  <c r="BJ3" i="1"/>
  <c r="DE3" i="1" s="1"/>
  <c r="DD3" i="1"/>
  <c r="DE19" i="1"/>
  <c r="DE35" i="1"/>
  <c r="DE51" i="1"/>
  <c r="DE63" i="1"/>
  <c r="DE79" i="1"/>
  <c r="DE95" i="1"/>
  <c r="DE111" i="1"/>
  <c r="DE127" i="1"/>
  <c r="DE143" i="1"/>
  <c r="DE159" i="1"/>
  <c r="DE175" i="1"/>
  <c r="DE195" i="1"/>
  <c r="DE207" i="1"/>
  <c r="BJ215" i="1"/>
  <c r="DE215" i="1" s="1"/>
  <c r="DD215" i="1"/>
  <c r="BJ227" i="1"/>
  <c r="DE227" i="1" s="1"/>
  <c r="DD227" i="1"/>
  <c r="DF227" i="1" s="1"/>
  <c r="DG227" i="1" s="1"/>
  <c r="BJ243" i="1"/>
  <c r="DE243" i="1" s="1"/>
  <c r="DD243" i="1"/>
  <c r="BJ247" i="1"/>
  <c r="DE247" i="1" s="1"/>
  <c r="DD247" i="1"/>
  <c r="DF247" i="1" s="1"/>
  <c r="DG247" i="1" s="1"/>
  <c r="BJ267" i="1"/>
  <c r="DE267" i="1" s="1"/>
  <c r="DD267" i="1"/>
  <c r="BJ279" i="1"/>
  <c r="DE279" i="1" s="1"/>
  <c r="DD279" i="1"/>
  <c r="DF279" i="1" s="1"/>
  <c r="DG279" i="1" s="1"/>
  <c r="BJ299" i="1"/>
  <c r="DE299" i="1" s="1"/>
  <c r="DD299" i="1"/>
  <c r="DE315" i="1"/>
  <c r="BJ335" i="1"/>
  <c r="DE335" i="1" s="1"/>
  <c r="DD335" i="1"/>
  <c r="BJ347" i="1"/>
  <c r="DE347" i="1" s="1"/>
  <c r="DD347" i="1"/>
  <c r="BJ363" i="1"/>
  <c r="DE363" i="1" s="1"/>
  <c r="DD363" i="1"/>
  <c r="BJ383" i="1"/>
  <c r="DE383" i="1" s="1"/>
  <c r="DD383" i="1"/>
  <c r="BJ399" i="1"/>
  <c r="DE399" i="1" s="1"/>
  <c r="DD399" i="1"/>
  <c r="BJ415" i="1"/>
  <c r="DE415" i="1" s="1"/>
  <c r="DD415" i="1"/>
  <c r="BJ431" i="1"/>
  <c r="DE431" i="1" s="1"/>
  <c r="DD431" i="1"/>
  <c r="BJ447" i="1"/>
  <c r="DE447" i="1" s="1"/>
  <c r="DD447" i="1"/>
  <c r="BJ463" i="1"/>
  <c r="DE463" i="1" s="1"/>
  <c r="DD463" i="1"/>
  <c r="BJ475" i="1"/>
  <c r="DE475" i="1" s="1"/>
  <c r="DD475" i="1"/>
  <c r="BJ491" i="1"/>
  <c r="DE491" i="1" s="1"/>
  <c r="DD491" i="1"/>
  <c r="BJ511" i="1"/>
  <c r="DE511" i="1" s="1"/>
  <c r="DD511" i="1"/>
  <c r="BJ527" i="1"/>
  <c r="DE527" i="1" s="1"/>
  <c r="DD527" i="1"/>
  <c r="BJ539" i="1"/>
  <c r="DE539" i="1" s="1"/>
  <c r="DD539" i="1"/>
  <c r="BJ555" i="1"/>
  <c r="DE555" i="1" s="1"/>
  <c r="DD555" i="1"/>
  <c r="BJ571" i="1"/>
  <c r="DE571" i="1" s="1"/>
  <c r="DD571" i="1"/>
  <c r="BJ591" i="1"/>
  <c r="DE591" i="1" s="1"/>
  <c r="DD591" i="1"/>
  <c r="BJ607" i="1"/>
  <c r="DE607" i="1" s="1"/>
  <c r="DD607" i="1"/>
  <c r="BJ623" i="1"/>
  <c r="DE623" i="1" s="1"/>
  <c r="DD623" i="1"/>
  <c r="BJ639" i="1"/>
  <c r="DE639" i="1" s="1"/>
  <c r="DD639" i="1"/>
  <c r="BJ655" i="1"/>
  <c r="DE655" i="1" s="1"/>
  <c r="DD655" i="1"/>
  <c r="BJ671" i="1"/>
  <c r="DE671" i="1" s="1"/>
  <c r="DD671" i="1"/>
  <c r="BJ691" i="1"/>
  <c r="DE691" i="1" s="1"/>
  <c r="DD691" i="1"/>
  <c r="BJ703" i="1"/>
  <c r="DE703" i="1" s="1"/>
  <c r="DD703" i="1"/>
  <c r="BJ719" i="1"/>
  <c r="DE719" i="1" s="1"/>
  <c r="DD719" i="1"/>
  <c r="BJ735" i="1"/>
  <c r="DE735" i="1" s="1"/>
  <c r="DD735" i="1"/>
  <c r="BJ759" i="1"/>
  <c r="DE759" i="1" s="1"/>
  <c r="DD759" i="1"/>
  <c r="BJ775" i="1"/>
  <c r="DE775" i="1" s="1"/>
  <c r="DD775" i="1"/>
  <c r="BJ791" i="1"/>
  <c r="DE791" i="1" s="1"/>
  <c r="DD791" i="1"/>
  <c r="BJ807" i="1"/>
  <c r="DE807" i="1" s="1"/>
  <c r="DD807" i="1"/>
  <c r="BJ823" i="1"/>
  <c r="DE823" i="1" s="1"/>
  <c r="DD823" i="1"/>
  <c r="BJ839" i="1"/>
  <c r="DE839" i="1" s="1"/>
  <c r="DD839" i="1"/>
  <c r="BJ859" i="1"/>
  <c r="DE859" i="1" s="1"/>
  <c r="DD859" i="1"/>
  <c r="BJ875" i="1"/>
  <c r="DE875" i="1" s="1"/>
  <c r="DD875" i="1"/>
  <c r="BJ887" i="1"/>
  <c r="DE887" i="1" s="1"/>
  <c r="DD887" i="1"/>
  <c r="BJ895" i="1"/>
  <c r="DE895" i="1" s="1"/>
  <c r="DD895" i="1"/>
  <c r="BJ919" i="1"/>
  <c r="DE919" i="1" s="1"/>
  <c r="DD919" i="1"/>
  <c r="BJ931" i="1"/>
  <c r="DE931" i="1" s="1"/>
  <c r="DD931" i="1"/>
  <c r="BJ951" i="1"/>
  <c r="DE951" i="1" s="1"/>
  <c r="DD951" i="1"/>
  <c r="BJ967" i="1"/>
  <c r="DE967" i="1" s="1"/>
  <c r="DD967" i="1"/>
  <c r="BJ983" i="1"/>
  <c r="DE983" i="1" s="1"/>
  <c r="DD983" i="1"/>
  <c r="BJ999" i="1"/>
  <c r="DE999" i="1" s="1"/>
  <c r="DD999" i="1"/>
  <c r="BJ1015" i="1"/>
  <c r="DE1015" i="1" s="1"/>
  <c r="DD1015" i="1"/>
  <c r="BJ1031" i="1"/>
  <c r="DE1031" i="1" s="1"/>
  <c r="DD1031" i="1"/>
  <c r="BJ1051" i="1"/>
  <c r="DE1051" i="1" s="1"/>
  <c r="DD1051" i="1"/>
  <c r="BJ1067" i="1"/>
  <c r="DE1067" i="1" s="1"/>
  <c r="DD1067" i="1"/>
  <c r="BJ1083" i="1"/>
  <c r="DE1083" i="1" s="1"/>
  <c r="DD1083" i="1"/>
  <c r="BJ1099" i="1"/>
  <c r="DE1099" i="1" s="1"/>
  <c r="DD1099" i="1"/>
  <c r="BJ1111" i="1"/>
  <c r="DE1111" i="1" s="1"/>
  <c r="DD1111" i="1"/>
  <c r="BJ1131" i="1"/>
  <c r="DE1131" i="1" s="1"/>
  <c r="DD1131" i="1"/>
  <c r="BJ1147" i="1"/>
  <c r="DE1147" i="1" s="1"/>
  <c r="DD1147" i="1"/>
  <c r="BJ1171" i="1"/>
  <c r="DE1171" i="1" s="1"/>
  <c r="DD1171" i="1"/>
  <c r="BJ1195" i="1"/>
  <c r="DE1195" i="1" s="1"/>
  <c r="DD1195" i="1"/>
  <c r="BJ1215" i="1"/>
  <c r="DE1215" i="1" s="1"/>
  <c r="DD1215" i="1"/>
  <c r="BJ1235" i="1"/>
  <c r="DE1235" i="1" s="1"/>
  <c r="DD1235" i="1"/>
  <c r="BJ1251" i="1"/>
  <c r="DE1251" i="1" s="1"/>
  <c r="DD1251" i="1"/>
  <c r="BJ1271" i="1"/>
  <c r="DE1271" i="1" s="1"/>
  <c r="DD1271" i="1"/>
  <c r="BJ1291" i="1"/>
  <c r="DE1291" i="1" s="1"/>
  <c r="DD1291" i="1"/>
  <c r="BJ1311" i="1"/>
  <c r="DE1311" i="1" s="1"/>
  <c r="DD1311" i="1"/>
  <c r="BJ1327" i="1"/>
  <c r="DE1327" i="1" s="1"/>
  <c r="DD1327" i="1"/>
  <c r="BJ1343" i="1"/>
  <c r="DE1343" i="1" s="1"/>
  <c r="DD1343" i="1"/>
  <c r="BJ1359" i="1"/>
  <c r="DE1359" i="1" s="1"/>
  <c r="DD1359" i="1"/>
  <c r="BJ1371" i="1"/>
  <c r="DE1371" i="1" s="1"/>
  <c r="DD1371" i="1"/>
  <c r="BJ1383" i="1"/>
  <c r="DE1383" i="1" s="1"/>
  <c r="DD1383" i="1"/>
  <c r="BJ1399" i="1"/>
  <c r="DE1399" i="1" s="1"/>
  <c r="DD1399" i="1"/>
  <c r="BJ1419" i="1"/>
  <c r="DE1419" i="1" s="1"/>
  <c r="DD1419" i="1"/>
  <c r="BJ1435" i="1"/>
  <c r="DE1435" i="1" s="1"/>
  <c r="DD1435" i="1"/>
  <c r="BJ1447" i="1"/>
  <c r="DE1447" i="1" s="1"/>
  <c r="DD1447" i="1"/>
  <c r="BJ1463" i="1"/>
  <c r="DE1463" i="1" s="1"/>
  <c r="DD1463" i="1"/>
  <c r="BJ1475" i="1"/>
  <c r="DE1475" i="1" s="1"/>
  <c r="DD1475" i="1"/>
  <c r="BJ1491" i="1"/>
  <c r="DE1491" i="1" s="1"/>
  <c r="DD1491" i="1"/>
  <c r="BJ1511" i="1"/>
  <c r="DE1511" i="1" s="1"/>
  <c r="DD1511" i="1"/>
  <c r="BJ1527" i="1"/>
  <c r="DE1527" i="1" s="1"/>
  <c r="DD1527" i="1"/>
  <c r="BJ1543" i="1"/>
  <c r="DE1543" i="1" s="1"/>
  <c r="DD1543" i="1"/>
  <c r="BJ1555" i="1"/>
  <c r="DE1555" i="1" s="1"/>
  <c r="DD1555" i="1"/>
  <c r="BJ1571" i="1"/>
  <c r="DE1571" i="1" s="1"/>
  <c r="DD1571" i="1"/>
  <c r="BJ1575" i="1"/>
  <c r="DE1575" i="1" s="1"/>
  <c r="DD1575" i="1"/>
  <c r="BJ1591" i="1"/>
  <c r="DE1591" i="1" s="1"/>
  <c r="DD1591" i="1"/>
  <c r="BJ1603" i="1"/>
  <c r="DE1603" i="1" s="1"/>
  <c r="DD1603" i="1"/>
  <c r="BJ1619" i="1"/>
  <c r="DE1619" i="1" s="1"/>
  <c r="DD1619" i="1"/>
  <c r="BJ1635" i="1"/>
  <c r="DE1635" i="1" s="1"/>
  <c r="DD1635" i="1"/>
  <c r="BJ1647" i="1"/>
  <c r="DE1647" i="1" s="1"/>
  <c r="DD1647" i="1"/>
  <c r="BJ1663" i="1"/>
  <c r="DE1663" i="1" s="1"/>
  <c r="DD1663" i="1"/>
  <c r="BJ1679" i="1"/>
  <c r="DE1679" i="1" s="1"/>
  <c r="DD1679" i="1"/>
  <c r="BJ1695" i="1"/>
  <c r="DE1695" i="1" s="1"/>
  <c r="DD1695" i="1"/>
  <c r="BJ1711" i="1"/>
  <c r="DE1711" i="1" s="1"/>
  <c r="DD1711" i="1"/>
  <c r="BJ1727" i="1"/>
  <c r="DE1727" i="1" s="1"/>
  <c r="DD1727" i="1"/>
  <c r="BJ1743" i="1"/>
  <c r="DE1743" i="1" s="1"/>
  <c r="DD1743" i="1"/>
  <c r="BJ1759" i="1"/>
  <c r="DE1759" i="1" s="1"/>
  <c r="DD1759" i="1"/>
  <c r="BJ1779" i="1"/>
  <c r="DE1779" i="1" s="1"/>
  <c r="DD1779" i="1"/>
  <c r="BJ1795" i="1"/>
  <c r="DE1795" i="1" s="1"/>
  <c r="DD1795" i="1"/>
  <c r="BJ1811" i="1"/>
  <c r="DE1811" i="1" s="1"/>
  <c r="DD1811" i="1"/>
  <c r="BJ1831" i="1"/>
  <c r="DE1831" i="1" s="1"/>
  <c r="DD1831" i="1"/>
  <c r="BJ1847" i="1"/>
  <c r="DE1847" i="1" s="1"/>
  <c r="DD1847" i="1"/>
  <c r="BJ1863" i="1"/>
  <c r="DE1863" i="1" s="1"/>
  <c r="DD1863" i="1"/>
  <c r="BJ1879" i="1"/>
  <c r="DE1879" i="1" s="1"/>
  <c r="DD1879" i="1"/>
  <c r="BJ1895" i="1"/>
  <c r="DE1895" i="1" s="1"/>
  <c r="DD1895" i="1"/>
  <c r="BJ1911" i="1"/>
  <c r="DE1911" i="1" s="1"/>
  <c r="DD1911" i="1"/>
  <c r="BJ1927" i="1"/>
  <c r="DE1927" i="1" s="1"/>
  <c r="DD1927" i="1"/>
  <c r="BJ1947" i="1"/>
  <c r="DE1947" i="1" s="1"/>
  <c r="DD1947" i="1"/>
  <c r="BJ1963" i="1"/>
  <c r="DE1963" i="1" s="1"/>
  <c r="DD1963" i="1"/>
  <c r="BJ1971" i="1"/>
  <c r="DE1971" i="1" s="1"/>
  <c r="DD1971" i="1"/>
  <c r="BJ1987" i="1"/>
  <c r="DE1987" i="1" s="1"/>
  <c r="DD1987" i="1"/>
  <c r="BJ2003" i="1"/>
  <c r="DE2003" i="1" s="1"/>
  <c r="DD2003" i="1"/>
  <c r="BJ2023" i="1"/>
  <c r="DE2023" i="1" s="1"/>
  <c r="DD2023" i="1"/>
  <c r="BJ2047" i="1"/>
  <c r="DE2047" i="1" s="1"/>
  <c r="DD2047" i="1"/>
  <c r="BJ2063" i="1"/>
  <c r="DE2063" i="1" s="1"/>
  <c r="DD2063" i="1"/>
  <c r="BJ2079" i="1"/>
  <c r="DE2079" i="1" s="1"/>
  <c r="DD2079" i="1"/>
  <c r="BJ2095" i="1"/>
  <c r="DE2095" i="1" s="1"/>
  <c r="DD2095" i="1"/>
  <c r="BJ2111" i="1"/>
  <c r="DE2111" i="1" s="1"/>
  <c r="DD2111" i="1"/>
  <c r="BJ2119" i="1"/>
  <c r="DE2119" i="1" s="1"/>
  <c r="DD2119" i="1"/>
  <c r="BJ2135" i="1"/>
  <c r="DE2135" i="1" s="1"/>
  <c r="DD2135" i="1"/>
  <c r="BJ2151" i="1"/>
  <c r="DE2151" i="1" s="1"/>
  <c r="DD2151" i="1"/>
  <c r="BJ2171" i="1"/>
  <c r="DE2171" i="1" s="1"/>
  <c r="DD2171" i="1"/>
  <c r="BJ2187" i="1"/>
  <c r="DE2187" i="1" s="1"/>
  <c r="DD2187" i="1"/>
  <c r="BJ2207" i="1"/>
  <c r="DE2207" i="1" s="1"/>
  <c r="DD2207" i="1"/>
  <c r="BJ2223" i="1"/>
  <c r="DE2223" i="1" s="1"/>
  <c r="DD2223" i="1"/>
  <c r="BJ2239" i="1"/>
  <c r="DE2239" i="1" s="1"/>
  <c r="DD2239" i="1"/>
  <c r="BJ2259" i="1"/>
  <c r="DE2259" i="1" s="1"/>
  <c r="DD2259" i="1"/>
  <c r="BJ2275" i="1"/>
  <c r="DE2275" i="1" s="1"/>
  <c r="DD2275" i="1"/>
  <c r="BJ2291" i="1"/>
  <c r="DE2291" i="1" s="1"/>
  <c r="DD2291" i="1"/>
  <c r="BJ2307" i="1"/>
  <c r="DE2307" i="1" s="1"/>
  <c r="DD2307" i="1"/>
  <c r="BJ2327" i="1"/>
  <c r="DE2327" i="1" s="1"/>
  <c r="DD2327" i="1"/>
  <c r="BJ2343" i="1"/>
  <c r="DE2343" i="1" s="1"/>
  <c r="DD2343" i="1"/>
  <c r="BB211" i="1"/>
  <c r="BB243" i="1"/>
  <c r="BB275" i="1"/>
  <c r="DE80" i="1"/>
  <c r="DE184" i="1"/>
  <c r="DE288" i="1"/>
  <c r="DE364" i="1"/>
  <c r="DE440" i="1"/>
  <c r="DE528" i="1"/>
  <c r="DE596" i="1"/>
  <c r="DE656" i="1"/>
  <c r="DE740" i="1"/>
  <c r="DE816" i="1"/>
  <c r="DE884" i="1"/>
  <c r="DE972" i="1"/>
  <c r="DE1024" i="1"/>
  <c r="DE1100" i="1"/>
  <c r="DE1160" i="1"/>
  <c r="DE1284" i="1"/>
  <c r="DE1760" i="1"/>
  <c r="DE1968" i="1"/>
  <c r="DE2232" i="1"/>
  <c r="DE5" i="1"/>
  <c r="DE9" i="1"/>
  <c r="DE13" i="1"/>
  <c r="DE17" i="1"/>
  <c r="DE21" i="1"/>
  <c r="DE25" i="1"/>
  <c r="DE29" i="1"/>
  <c r="DE33" i="1"/>
  <c r="DE37" i="1"/>
  <c r="DE41" i="1"/>
  <c r="DE45" i="1"/>
  <c r="DE49" i="1"/>
  <c r="DE53" i="1"/>
  <c r="DE57" i="1"/>
  <c r="DE61" i="1"/>
  <c r="DE65" i="1"/>
  <c r="DE69" i="1"/>
  <c r="DE73" i="1"/>
  <c r="DE77" i="1"/>
  <c r="DE81" i="1"/>
  <c r="DE85" i="1"/>
  <c r="DE89" i="1"/>
  <c r="DE93" i="1"/>
  <c r="DE97" i="1"/>
  <c r="DE101" i="1"/>
  <c r="DE105" i="1"/>
  <c r="DE109" i="1"/>
  <c r="DE113" i="1"/>
  <c r="DE117" i="1"/>
  <c r="DE121" i="1"/>
  <c r="DE125" i="1"/>
  <c r="DE129" i="1"/>
  <c r="DE133" i="1"/>
  <c r="DE137" i="1"/>
  <c r="DE141" i="1"/>
  <c r="DE145" i="1"/>
  <c r="DE149" i="1"/>
  <c r="DE153" i="1"/>
  <c r="DE157" i="1"/>
  <c r="DE161" i="1"/>
  <c r="DE165" i="1"/>
  <c r="DE169" i="1"/>
  <c r="DE173" i="1"/>
  <c r="DE177" i="1"/>
  <c r="DE181" i="1"/>
  <c r="DE185" i="1"/>
  <c r="DE189" i="1"/>
  <c r="DE193" i="1"/>
  <c r="DE197" i="1"/>
  <c r="DE201" i="1"/>
  <c r="DE205" i="1"/>
  <c r="DE209" i="1"/>
  <c r="DE213" i="1"/>
  <c r="BJ217" i="1"/>
  <c r="DE217" i="1" s="1"/>
  <c r="DD217" i="1"/>
  <c r="DE221" i="1"/>
  <c r="BJ225" i="1"/>
  <c r="DE225" i="1" s="1"/>
  <c r="DD225" i="1"/>
  <c r="DE229" i="1"/>
  <c r="BJ233" i="1"/>
  <c r="DE233" i="1" s="1"/>
  <c r="DD233" i="1"/>
  <c r="DE237" i="1"/>
  <c r="BJ241" i="1"/>
  <c r="DE241" i="1" s="1"/>
  <c r="DD241" i="1"/>
  <c r="DE245" i="1"/>
  <c r="BJ249" i="1"/>
  <c r="DE249" i="1" s="1"/>
  <c r="DD249" i="1"/>
  <c r="DF249" i="1" s="1"/>
  <c r="DG249" i="1" s="1"/>
  <c r="DE253" i="1"/>
  <c r="BJ257" i="1"/>
  <c r="DE257" i="1" s="1"/>
  <c r="DD257" i="1"/>
  <c r="DE261" i="1"/>
  <c r="BJ265" i="1"/>
  <c r="DE265" i="1" s="1"/>
  <c r="DD265" i="1"/>
  <c r="DE269" i="1"/>
  <c r="BJ273" i="1"/>
  <c r="DE273" i="1" s="1"/>
  <c r="DD273" i="1"/>
  <c r="DE277" i="1"/>
  <c r="BJ281" i="1"/>
  <c r="DE281" i="1" s="1"/>
  <c r="DD281" i="1"/>
  <c r="DF281" i="1" s="1"/>
  <c r="DG281" i="1" s="1"/>
  <c r="DE285" i="1"/>
  <c r="BJ289" i="1"/>
  <c r="DE289" i="1" s="1"/>
  <c r="DD289" i="1"/>
  <c r="DE293" i="1"/>
  <c r="BJ297" i="1"/>
  <c r="DE297" i="1" s="1"/>
  <c r="DD297" i="1"/>
  <c r="DE301" i="1"/>
  <c r="BJ305" i="1"/>
  <c r="DE305" i="1" s="1"/>
  <c r="DD305" i="1"/>
  <c r="BJ309" i="1"/>
  <c r="DE309" i="1" s="1"/>
  <c r="DD309" i="1"/>
  <c r="BJ313" i="1"/>
  <c r="DE313" i="1" s="1"/>
  <c r="DD313" i="1"/>
  <c r="BJ317" i="1"/>
  <c r="DE317" i="1" s="1"/>
  <c r="DD317" i="1"/>
  <c r="DE321" i="1"/>
  <c r="DE325" i="1"/>
  <c r="BJ329" i="1"/>
  <c r="DE329" i="1" s="1"/>
  <c r="DD329" i="1"/>
  <c r="BJ333" i="1"/>
  <c r="DE333" i="1" s="1"/>
  <c r="DD333" i="1"/>
  <c r="BJ337" i="1"/>
  <c r="DE337" i="1" s="1"/>
  <c r="DD337" i="1"/>
  <c r="BJ341" i="1"/>
  <c r="DE341" i="1" s="1"/>
  <c r="DD341" i="1"/>
  <c r="BJ345" i="1"/>
  <c r="DE345" i="1" s="1"/>
  <c r="DD345" i="1"/>
  <c r="BJ349" i="1"/>
  <c r="DE349" i="1" s="1"/>
  <c r="DD349" i="1"/>
  <c r="BJ353" i="1"/>
  <c r="DE353" i="1" s="1"/>
  <c r="DD353" i="1"/>
  <c r="BJ357" i="1"/>
  <c r="DE357" i="1" s="1"/>
  <c r="DD357" i="1"/>
  <c r="BJ361" i="1"/>
  <c r="DE361" i="1" s="1"/>
  <c r="DD361" i="1"/>
  <c r="BJ365" i="1"/>
  <c r="DE365" i="1" s="1"/>
  <c r="DD365" i="1"/>
  <c r="BJ369" i="1"/>
  <c r="DE369" i="1" s="1"/>
  <c r="DD369" i="1"/>
  <c r="BJ373" i="1"/>
  <c r="DE373" i="1" s="1"/>
  <c r="DD373" i="1"/>
  <c r="BJ377" i="1"/>
  <c r="DE377" i="1" s="1"/>
  <c r="DD377" i="1"/>
  <c r="BJ381" i="1"/>
  <c r="DE381" i="1" s="1"/>
  <c r="DD381" i="1"/>
  <c r="BJ385" i="1"/>
  <c r="DE385" i="1" s="1"/>
  <c r="DD385" i="1"/>
  <c r="BJ389" i="1"/>
  <c r="DE389" i="1" s="1"/>
  <c r="DD389" i="1"/>
  <c r="BJ393" i="1"/>
  <c r="DE393" i="1" s="1"/>
  <c r="DD393" i="1"/>
  <c r="BJ397" i="1"/>
  <c r="DE397" i="1" s="1"/>
  <c r="DD397" i="1"/>
  <c r="BJ401" i="1"/>
  <c r="DE401" i="1" s="1"/>
  <c r="DD401" i="1"/>
  <c r="BJ405" i="1"/>
  <c r="DE405" i="1" s="1"/>
  <c r="DD405" i="1"/>
  <c r="BJ409" i="1"/>
  <c r="DE409" i="1" s="1"/>
  <c r="DD409" i="1"/>
  <c r="BJ413" i="1"/>
  <c r="DE413" i="1" s="1"/>
  <c r="DD413" i="1"/>
  <c r="BJ417" i="1"/>
  <c r="DE417" i="1" s="1"/>
  <c r="DD417" i="1"/>
  <c r="BJ421" i="1"/>
  <c r="DE421" i="1" s="1"/>
  <c r="DD421" i="1"/>
  <c r="BJ425" i="1"/>
  <c r="DE425" i="1" s="1"/>
  <c r="DD425" i="1"/>
  <c r="BJ429" i="1"/>
  <c r="DE429" i="1" s="1"/>
  <c r="DD429" i="1"/>
  <c r="BJ433" i="1"/>
  <c r="DE433" i="1" s="1"/>
  <c r="DD433" i="1"/>
  <c r="BJ437" i="1"/>
  <c r="DE437" i="1" s="1"/>
  <c r="DD437" i="1"/>
  <c r="BJ441" i="1"/>
  <c r="DE441" i="1" s="1"/>
  <c r="DD441" i="1"/>
  <c r="BJ445" i="1"/>
  <c r="DE445" i="1" s="1"/>
  <c r="DD445" i="1"/>
  <c r="BJ449" i="1"/>
  <c r="DE449" i="1" s="1"/>
  <c r="DD449" i="1"/>
  <c r="BJ453" i="1"/>
  <c r="DE453" i="1" s="1"/>
  <c r="DD453" i="1"/>
  <c r="BJ457" i="1"/>
  <c r="DE457" i="1" s="1"/>
  <c r="DD457" i="1"/>
  <c r="BJ461" i="1"/>
  <c r="DE461" i="1" s="1"/>
  <c r="DD461" i="1"/>
  <c r="BJ465" i="1"/>
  <c r="DE465" i="1" s="1"/>
  <c r="DD465" i="1"/>
  <c r="BJ469" i="1"/>
  <c r="DE469" i="1" s="1"/>
  <c r="DD469" i="1"/>
  <c r="BJ473" i="1"/>
  <c r="DE473" i="1" s="1"/>
  <c r="DD473" i="1"/>
  <c r="BJ477" i="1"/>
  <c r="DE477" i="1" s="1"/>
  <c r="DD477" i="1"/>
  <c r="BJ481" i="1"/>
  <c r="DE481" i="1" s="1"/>
  <c r="DD481" i="1"/>
  <c r="BJ485" i="1"/>
  <c r="DE485" i="1" s="1"/>
  <c r="DD485" i="1"/>
  <c r="BJ489" i="1"/>
  <c r="DE489" i="1" s="1"/>
  <c r="DD489" i="1"/>
  <c r="BJ493" i="1"/>
  <c r="DE493" i="1" s="1"/>
  <c r="DD493" i="1"/>
  <c r="BJ497" i="1"/>
  <c r="DE497" i="1" s="1"/>
  <c r="DD497" i="1"/>
  <c r="BJ501" i="1"/>
  <c r="DE501" i="1" s="1"/>
  <c r="DD501" i="1"/>
  <c r="BJ505" i="1"/>
  <c r="DE505" i="1" s="1"/>
  <c r="DD505" i="1"/>
  <c r="BJ509" i="1"/>
  <c r="DE509" i="1" s="1"/>
  <c r="DD509" i="1"/>
  <c r="BJ513" i="1"/>
  <c r="DE513" i="1" s="1"/>
  <c r="DD513" i="1"/>
  <c r="BJ517" i="1"/>
  <c r="DE517" i="1" s="1"/>
  <c r="DD517" i="1"/>
  <c r="BJ521" i="1"/>
  <c r="DE521" i="1" s="1"/>
  <c r="DD521" i="1"/>
  <c r="BJ525" i="1"/>
  <c r="DE525" i="1" s="1"/>
  <c r="DD525" i="1"/>
  <c r="BJ529" i="1"/>
  <c r="DE529" i="1" s="1"/>
  <c r="DD529" i="1"/>
  <c r="BJ533" i="1"/>
  <c r="DE533" i="1" s="1"/>
  <c r="DD533" i="1"/>
  <c r="BJ537" i="1"/>
  <c r="DE537" i="1" s="1"/>
  <c r="DD537" i="1"/>
  <c r="BJ541" i="1"/>
  <c r="DE541" i="1" s="1"/>
  <c r="DD541" i="1"/>
  <c r="BJ545" i="1"/>
  <c r="DE545" i="1" s="1"/>
  <c r="DD545" i="1"/>
  <c r="BJ549" i="1"/>
  <c r="DE549" i="1" s="1"/>
  <c r="DD549" i="1"/>
  <c r="BJ553" i="1"/>
  <c r="DE553" i="1" s="1"/>
  <c r="DD553" i="1"/>
  <c r="BJ557" i="1"/>
  <c r="DE557" i="1" s="1"/>
  <c r="DD557" i="1"/>
  <c r="BJ561" i="1"/>
  <c r="DE561" i="1" s="1"/>
  <c r="DD561" i="1"/>
  <c r="BJ565" i="1"/>
  <c r="DE565" i="1" s="1"/>
  <c r="DD565" i="1"/>
  <c r="BJ569" i="1"/>
  <c r="DE569" i="1" s="1"/>
  <c r="DD569" i="1"/>
  <c r="BJ573" i="1"/>
  <c r="DE573" i="1" s="1"/>
  <c r="DD573" i="1"/>
  <c r="BJ577" i="1"/>
  <c r="DE577" i="1" s="1"/>
  <c r="DD577" i="1"/>
  <c r="BJ581" i="1"/>
  <c r="DE581" i="1" s="1"/>
  <c r="DD581" i="1"/>
  <c r="BJ585" i="1"/>
  <c r="DE585" i="1" s="1"/>
  <c r="DD585" i="1"/>
  <c r="BJ589" i="1"/>
  <c r="DE589" i="1" s="1"/>
  <c r="DD589" i="1"/>
  <c r="BJ593" i="1"/>
  <c r="DE593" i="1" s="1"/>
  <c r="DD593" i="1"/>
  <c r="BJ597" i="1"/>
  <c r="DE597" i="1" s="1"/>
  <c r="DD597" i="1"/>
  <c r="BJ601" i="1"/>
  <c r="DE601" i="1" s="1"/>
  <c r="DD601" i="1"/>
  <c r="BJ605" i="1"/>
  <c r="DE605" i="1" s="1"/>
  <c r="DD605" i="1"/>
  <c r="BJ609" i="1"/>
  <c r="DE609" i="1" s="1"/>
  <c r="DF609" i="1" s="1"/>
  <c r="DG609" i="1" s="1"/>
  <c r="DD609" i="1"/>
  <c r="BJ613" i="1"/>
  <c r="DE613" i="1" s="1"/>
  <c r="DD613" i="1"/>
  <c r="BJ617" i="1"/>
  <c r="DE617" i="1" s="1"/>
  <c r="DD617" i="1"/>
  <c r="BJ621" i="1"/>
  <c r="DE621" i="1" s="1"/>
  <c r="DD621" i="1"/>
  <c r="BJ625" i="1"/>
  <c r="DE625" i="1" s="1"/>
  <c r="DD625" i="1"/>
  <c r="BJ629" i="1"/>
  <c r="DE629" i="1" s="1"/>
  <c r="DD629" i="1"/>
  <c r="BJ633" i="1"/>
  <c r="DE633" i="1" s="1"/>
  <c r="DD633" i="1"/>
  <c r="BJ637" i="1"/>
  <c r="DE637" i="1" s="1"/>
  <c r="DD637" i="1"/>
  <c r="BJ641" i="1"/>
  <c r="DE641" i="1" s="1"/>
  <c r="DD641" i="1"/>
  <c r="BJ645" i="1"/>
  <c r="DE645" i="1" s="1"/>
  <c r="DD645" i="1"/>
  <c r="BJ649" i="1"/>
  <c r="DE649" i="1" s="1"/>
  <c r="DD649" i="1"/>
  <c r="BJ653" i="1"/>
  <c r="DE653" i="1" s="1"/>
  <c r="DD653" i="1"/>
  <c r="BJ657" i="1"/>
  <c r="DE657" i="1" s="1"/>
  <c r="DD657" i="1"/>
  <c r="BJ661" i="1"/>
  <c r="DE661" i="1" s="1"/>
  <c r="DD661" i="1"/>
  <c r="BJ665" i="1"/>
  <c r="DE665" i="1" s="1"/>
  <c r="DD665" i="1"/>
  <c r="BJ669" i="1"/>
  <c r="DE669" i="1" s="1"/>
  <c r="DD669" i="1"/>
  <c r="BJ673" i="1"/>
  <c r="DE673" i="1" s="1"/>
  <c r="DD673" i="1"/>
  <c r="BJ677" i="1"/>
  <c r="DE677" i="1" s="1"/>
  <c r="DD677" i="1"/>
  <c r="BJ681" i="1"/>
  <c r="DE681" i="1" s="1"/>
  <c r="DD681" i="1"/>
  <c r="BJ685" i="1"/>
  <c r="DE685" i="1" s="1"/>
  <c r="DD685" i="1"/>
  <c r="BJ689" i="1"/>
  <c r="DE689" i="1" s="1"/>
  <c r="DD689" i="1"/>
  <c r="BJ693" i="1"/>
  <c r="DE693" i="1" s="1"/>
  <c r="DD693" i="1"/>
  <c r="BJ697" i="1"/>
  <c r="DE697" i="1" s="1"/>
  <c r="DD697" i="1"/>
  <c r="BJ701" i="1"/>
  <c r="DE701" i="1" s="1"/>
  <c r="DD701" i="1"/>
  <c r="BJ705" i="1"/>
  <c r="DE705" i="1" s="1"/>
  <c r="DD705" i="1"/>
  <c r="BJ709" i="1"/>
  <c r="DE709" i="1" s="1"/>
  <c r="DD709" i="1"/>
  <c r="BJ713" i="1"/>
  <c r="DE713" i="1" s="1"/>
  <c r="DD713" i="1"/>
  <c r="BJ717" i="1"/>
  <c r="DE717" i="1" s="1"/>
  <c r="DD717" i="1"/>
  <c r="BJ721" i="1"/>
  <c r="DE721" i="1" s="1"/>
  <c r="DD721" i="1"/>
  <c r="BJ725" i="1"/>
  <c r="DE725" i="1" s="1"/>
  <c r="DD725" i="1"/>
  <c r="BJ729" i="1"/>
  <c r="DE729" i="1" s="1"/>
  <c r="DD729" i="1"/>
  <c r="BJ733" i="1"/>
  <c r="DE733" i="1" s="1"/>
  <c r="DD733" i="1"/>
  <c r="BJ737" i="1"/>
  <c r="DE737" i="1" s="1"/>
  <c r="DD737" i="1"/>
  <c r="BJ741" i="1"/>
  <c r="DE741" i="1" s="1"/>
  <c r="DD741" i="1"/>
  <c r="BJ745" i="1"/>
  <c r="DE745" i="1" s="1"/>
  <c r="DD745" i="1"/>
  <c r="BJ749" i="1"/>
  <c r="DE749" i="1" s="1"/>
  <c r="DD749" i="1"/>
  <c r="BJ753" i="1"/>
  <c r="DE753" i="1" s="1"/>
  <c r="DD753" i="1"/>
  <c r="BJ757" i="1"/>
  <c r="DE757" i="1" s="1"/>
  <c r="DD757" i="1"/>
  <c r="BJ761" i="1"/>
  <c r="DE761" i="1" s="1"/>
  <c r="DD761" i="1"/>
  <c r="BJ765" i="1"/>
  <c r="DE765" i="1" s="1"/>
  <c r="DD765" i="1"/>
  <c r="BJ769" i="1"/>
  <c r="DE769" i="1" s="1"/>
  <c r="DD769" i="1"/>
  <c r="BJ773" i="1"/>
  <c r="DE773" i="1" s="1"/>
  <c r="DD773" i="1"/>
  <c r="BJ777" i="1"/>
  <c r="DE777" i="1" s="1"/>
  <c r="DD777" i="1"/>
  <c r="BJ781" i="1"/>
  <c r="DE781" i="1" s="1"/>
  <c r="DD781" i="1"/>
  <c r="BJ785" i="1"/>
  <c r="DE785" i="1" s="1"/>
  <c r="DD785" i="1"/>
  <c r="BJ789" i="1"/>
  <c r="DE789" i="1" s="1"/>
  <c r="DD789" i="1"/>
  <c r="BJ793" i="1"/>
  <c r="DE793" i="1" s="1"/>
  <c r="DD793" i="1"/>
  <c r="BJ797" i="1"/>
  <c r="DE797" i="1" s="1"/>
  <c r="DD797" i="1"/>
  <c r="BJ801" i="1"/>
  <c r="DE801" i="1" s="1"/>
  <c r="DD801" i="1"/>
  <c r="BJ805" i="1"/>
  <c r="DE805" i="1" s="1"/>
  <c r="DD805" i="1"/>
  <c r="BJ809" i="1"/>
  <c r="DE809" i="1" s="1"/>
  <c r="DD809" i="1"/>
  <c r="BJ813" i="1"/>
  <c r="DE813" i="1" s="1"/>
  <c r="DD813" i="1"/>
  <c r="BJ817" i="1"/>
  <c r="DE817" i="1" s="1"/>
  <c r="DD817" i="1"/>
  <c r="BJ821" i="1"/>
  <c r="DE821" i="1" s="1"/>
  <c r="DD821" i="1"/>
  <c r="BJ825" i="1"/>
  <c r="DE825" i="1" s="1"/>
  <c r="DD825" i="1"/>
  <c r="BJ829" i="1"/>
  <c r="DE829" i="1" s="1"/>
  <c r="DD829" i="1"/>
  <c r="BJ833" i="1"/>
  <c r="DE833" i="1" s="1"/>
  <c r="DD833" i="1"/>
  <c r="BJ837" i="1"/>
  <c r="DE837" i="1" s="1"/>
  <c r="DD837" i="1"/>
  <c r="BJ841" i="1"/>
  <c r="DE841" i="1" s="1"/>
  <c r="DD841" i="1"/>
  <c r="BJ845" i="1"/>
  <c r="DE845" i="1" s="1"/>
  <c r="DD845" i="1"/>
  <c r="BJ849" i="1"/>
  <c r="DE849" i="1" s="1"/>
  <c r="DD849" i="1"/>
  <c r="BJ853" i="1"/>
  <c r="DE853" i="1" s="1"/>
  <c r="DD853" i="1"/>
  <c r="BJ857" i="1"/>
  <c r="DE857" i="1" s="1"/>
  <c r="DD857" i="1"/>
  <c r="BJ861" i="1"/>
  <c r="DE861" i="1" s="1"/>
  <c r="DD861" i="1"/>
  <c r="BJ865" i="1"/>
  <c r="DE865" i="1" s="1"/>
  <c r="DD865" i="1"/>
  <c r="BJ869" i="1"/>
  <c r="DE869" i="1" s="1"/>
  <c r="DD869" i="1"/>
  <c r="BJ873" i="1"/>
  <c r="DE873" i="1" s="1"/>
  <c r="DD873" i="1"/>
  <c r="BJ877" i="1"/>
  <c r="DE877" i="1" s="1"/>
  <c r="DD877" i="1"/>
  <c r="BJ881" i="1"/>
  <c r="DE881" i="1" s="1"/>
  <c r="DD881" i="1"/>
  <c r="BJ885" i="1"/>
  <c r="DE885" i="1" s="1"/>
  <c r="DD885" i="1"/>
  <c r="DF885" i="1" s="1"/>
  <c r="DG885" i="1" s="1"/>
  <c r="BJ889" i="1"/>
  <c r="DE889" i="1" s="1"/>
  <c r="DD889" i="1"/>
  <c r="BJ893" i="1"/>
  <c r="DE893" i="1" s="1"/>
  <c r="DD893" i="1"/>
  <c r="DF893" i="1" s="1"/>
  <c r="DG893" i="1" s="1"/>
  <c r="BJ897" i="1"/>
  <c r="DE897" i="1" s="1"/>
  <c r="DD897" i="1"/>
  <c r="BJ901" i="1"/>
  <c r="DE901" i="1" s="1"/>
  <c r="DD901" i="1"/>
  <c r="DF901" i="1" s="1"/>
  <c r="DG901" i="1" s="1"/>
  <c r="BJ905" i="1"/>
  <c r="DE905" i="1" s="1"/>
  <c r="DD905" i="1"/>
  <c r="BJ909" i="1"/>
  <c r="DE909" i="1" s="1"/>
  <c r="DD909" i="1"/>
  <c r="DF909" i="1" s="1"/>
  <c r="DG909" i="1" s="1"/>
  <c r="BJ913" i="1"/>
  <c r="DE913" i="1" s="1"/>
  <c r="DD913" i="1"/>
  <c r="BJ917" i="1"/>
  <c r="DE917" i="1" s="1"/>
  <c r="DD917" i="1"/>
  <c r="BJ921" i="1"/>
  <c r="DE921" i="1" s="1"/>
  <c r="DD921" i="1"/>
  <c r="BJ925" i="1"/>
  <c r="DE925" i="1" s="1"/>
  <c r="DD925" i="1"/>
  <c r="BJ929" i="1"/>
  <c r="DE929" i="1" s="1"/>
  <c r="DD929" i="1"/>
  <c r="BJ933" i="1"/>
  <c r="DE933" i="1" s="1"/>
  <c r="DD933" i="1"/>
  <c r="BJ937" i="1"/>
  <c r="DE937" i="1" s="1"/>
  <c r="DD937" i="1"/>
  <c r="BJ941" i="1"/>
  <c r="DE941" i="1" s="1"/>
  <c r="DD941" i="1"/>
  <c r="DF941" i="1" s="1"/>
  <c r="DG941" i="1" s="1"/>
  <c r="BJ945" i="1"/>
  <c r="DE945" i="1" s="1"/>
  <c r="DD945" i="1"/>
  <c r="BJ949" i="1"/>
  <c r="DE949" i="1" s="1"/>
  <c r="DD949" i="1"/>
  <c r="BJ953" i="1"/>
  <c r="DE953" i="1" s="1"/>
  <c r="DD953" i="1"/>
  <c r="BJ957" i="1"/>
  <c r="DE957" i="1" s="1"/>
  <c r="DD957" i="1"/>
  <c r="BJ961" i="1"/>
  <c r="DE961" i="1" s="1"/>
  <c r="DD961" i="1"/>
  <c r="BJ965" i="1"/>
  <c r="DE965" i="1" s="1"/>
  <c r="DD965" i="1"/>
  <c r="BJ969" i="1"/>
  <c r="DE969" i="1" s="1"/>
  <c r="DD969" i="1"/>
  <c r="BJ973" i="1"/>
  <c r="DE973" i="1" s="1"/>
  <c r="DD973" i="1"/>
  <c r="BJ977" i="1"/>
  <c r="DE977" i="1" s="1"/>
  <c r="DD977" i="1"/>
  <c r="BJ981" i="1"/>
  <c r="DE981" i="1" s="1"/>
  <c r="DD981" i="1"/>
  <c r="BJ985" i="1"/>
  <c r="DE985" i="1" s="1"/>
  <c r="DD985" i="1"/>
  <c r="BJ989" i="1"/>
  <c r="DE989" i="1" s="1"/>
  <c r="DD989" i="1"/>
  <c r="BJ993" i="1"/>
  <c r="DE993" i="1" s="1"/>
  <c r="DD993" i="1"/>
  <c r="BJ997" i="1"/>
  <c r="DE997" i="1" s="1"/>
  <c r="DD997" i="1"/>
  <c r="BJ1001" i="1"/>
  <c r="DE1001" i="1" s="1"/>
  <c r="DD1001" i="1"/>
  <c r="DD1005" i="1"/>
  <c r="DF1005" i="1" s="1"/>
  <c r="DG1005" i="1" s="1"/>
  <c r="BJ1009" i="1"/>
  <c r="DE1009" i="1" s="1"/>
  <c r="DD1009" i="1"/>
  <c r="BJ1013" i="1"/>
  <c r="DE1013" i="1" s="1"/>
  <c r="DD1013" i="1"/>
  <c r="BJ1017" i="1"/>
  <c r="DE1017" i="1" s="1"/>
  <c r="DD1017" i="1"/>
  <c r="BJ1021" i="1"/>
  <c r="DE1021" i="1" s="1"/>
  <c r="DD1021" i="1"/>
  <c r="BJ1025" i="1"/>
  <c r="DE1025" i="1" s="1"/>
  <c r="DD1025" i="1"/>
  <c r="BJ1029" i="1"/>
  <c r="DE1029" i="1" s="1"/>
  <c r="DD1029" i="1"/>
  <c r="DF1029" i="1" s="1"/>
  <c r="DG1029" i="1" s="1"/>
  <c r="BJ1033" i="1"/>
  <c r="DE1033" i="1" s="1"/>
  <c r="DD1033" i="1"/>
  <c r="BJ1037" i="1"/>
  <c r="DE1037" i="1" s="1"/>
  <c r="DD1037" i="1"/>
  <c r="BJ1041" i="1"/>
  <c r="DE1041" i="1" s="1"/>
  <c r="DD1041" i="1"/>
  <c r="BJ1045" i="1"/>
  <c r="DE1045" i="1" s="1"/>
  <c r="DD1045" i="1"/>
  <c r="BJ1049" i="1"/>
  <c r="DE1049" i="1" s="1"/>
  <c r="DD1049" i="1"/>
  <c r="BJ1053" i="1"/>
  <c r="DE1053" i="1" s="1"/>
  <c r="DD1053" i="1"/>
  <c r="BJ1057" i="1"/>
  <c r="DE1057" i="1" s="1"/>
  <c r="DD1057" i="1"/>
  <c r="BJ1061" i="1"/>
  <c r="DE1061" i="1" s="1"/>
  <c r="DD1061" i="1"/>
  <c r="DF1061" i="1" s="1"/>
  <c r="DG1061" i="1" s="1"/>
  <c r="BJ1065" i="1"/>
  <c r="DE1065" i="1" s="1"/>
  <c r="DD1065" i="1"/>
  <c r="BJ1069" i="1"/>
  <c r="DE1069" i="1" s="1"/>
  <c r="DD1069" i="1"/>
  <c r="BJ1073" i="1"/>
  <c r="DE1073" i="1" s="1"/>
  <c r="DD1073" i="1"/>
  <c r="BJ1077" i="1"/>
  <c r="DE1077" i="1" s="1"/>
  <c r="DD1077" i="1"/>
  <c r="BJ1081" i="1"/>
  <c r="DE1081" i="1" s="1"/>
  <c r="DD1081" i="1"/>
  <c r="BJ1085" i="1"/>
  <c r="DE1085" i="1" s="1"/>
  <c r="DD1085" i="1"/>
  <c r="DF1085" i="1" s="1"/>
  <c r="DG1085" i="1" s="1"/>
  <c r="BJ1089" i="1"/>
  <c r="DE1089" i="1" s="1"/>
  <c r="DD1089" i="1"/>
  <c r="BJ1093" i="1"/>
  <c r="DE1093" i="1" s="1"/>
  <c r="DD1093" i="1"/>
  <c r="DF1093" i="1" s="1"/>
  <c r="DG1093" i="1" s="1"/>
  <c r="BJ1097" i="1"/>
  <c r="DE1097" i="1" s="1"/>
  <c r="DD1097" i="1"/>
  <c r="BJ1101" i="1"/>
  <c r="DE1101" i="1" s="1"/>
  <c r="DD1101" i="1"/>
  <c r="DF1101" i="1" s="1"/>
  <c r="DG1101" i="1" s="1"/>
  <c r="BJ1105" i="1"/>
  <c r="DE1105" i="1" s="1"/>
  <c r="DD1105" i="1"/>
  <c r="BJ1109" i="1"/>
  <c r="DE1109" i="1" s="1"/>
  <c r="DD1109" i="1"/>
  <c r="BJ1113" i="1"/>
  <c r="DE1113" i="1" s="1"/>
  <c r="DD1113" i="1"/>
  <c r="BJ1117" i="1"/>
  <c r="DE1117" i="1" s="1"/>
  <c r="DD1117" i="1"/>
  <c r="DF1117" i="1" s="1"/>
  <c r="DG1117" i="1" s="1"/>
  <c r="BJ1121" i="1"/>
  <c r="DE1121" i="1" s="1"/>
  <c r="DD1121" i="1"/>
  <c r="BJ1125" i="1"/>
  <c r="DE1125" i="1" s="1"/>
  <c r="DD1125" i="1"/>
  <c r="DF1125" i="1" s="1"/>
  <c r="DG1125" i="1" s="1"/>
  <c r="BJ1129" i="1"/>
  <c r="DE1129" i="1" s="1"/>
  <c r="DD1129" i="1"/>
  <c r="BJ1133" i="1"/>
  <c r="DE1133" i="1" s="1"/>
  <c r="DD1133" i="1"/>
  <c r="DF1133" i="1" s="1"/>
  <c r="DG1133" i="1" s="1"/>
  <c r="BJ1137" i="1"/>
  <c r="DE1137" i="1" s="1"/>
  <c r="DD1137" i="1"/>
  <c r="BJ1141" i="1"/>
  <c r="DE1141" i="1" s="1"/>
  <c r="DD1141" i="1"/>
  <c r="DF1141" i="1" s="1"/>
  <c r="DG1141" i="1" s="1"/>
  <c r="BJ1145" i="1"/>
  <c r="DE1145" i="1" s="1"/>
  <c r="DD1145" i="1"/>
  <c r="BJ1149" i="1"/>
  <c r="DE1149" i="1" s="1"/>
  <c r="DD1149" i="1"/>
  <c r="BJ1153" i="1"/>
  <c r="DE1153" i="1" s="1"/>
  <c r="DD1153" i="1"/>
  <c r="BJ1157" i="1"/>
  <c r="DE1157" i="1" s="1"/>
  <c r="DD1157" i="1"/>
  <c r="BJ1161" i="1"/>
  <c r="DE1161" i="1" s="1"/>
  <c r="DD1161" i="1"/>
  <c r="BJ1165" i="1"/>
  <c r="DE1165" i="1" s="1"/>
  <c r="DD1165" i="1"/>
  <c r="DF1165" i="1" s="1"/>
  <c r="DG1165" i="1" s="1"/>
  <c r="BJ1169" i="1"/>
  <c r="DE1169" i="1" s="1"/>
  <c r="DD1169" i="1"/>
  <c r="BJ1173" i="1"/>
  <c r="DE1173" i="1" s="1"/>
  <c r="DD1173" i="1"/>
  <c r="DF1173" i="1" s="1"/>
  <c r="DG1173" i="1" s="1"/>
  <c r="BJ1177" i="1"/>
  <c r="DE1177" i="1" s="1"/>
  <c r="DD1177" i="1"/>
  <c r="BJ1181" i="1"/>
  <c r="DE1181" i="1" s="1"/>
  <c r="DD1181" i="1"/>
  <c r="BJ1185" i="1"/>
  <c r="DE1185" i="1" s="1"/>
  <c r="DD1185" i="1"/>
  <c r="BJ1189" i="1"/>
  <c r="DE1189" i="1" s="1"/>
  <c r="DD1189" i="1"/>
  <c r="DF1189" i="1" s="1"/>
  <c r="DG1189" i="1" s="1"/>
  <c r="BJ1193" i="1"/>
  <c r="DE1193" i="1" s="1"/>
  <c r="DD1193" i="1"/>
  <c r="BJ1197" i="1"/>
  <c r="DE1197" i="1" s="1"/>
  <c r="DD1197" i="1"/>
  <c r="DF1197" i="1" s="1"/>
  <c r="DG1197" i="1" s="1"/>
  <c r="BJ1201" i="1"/>
  <c r="DE1201" i="1" s="1"/>
  <c r="DD1201" i="1"/>
  <c r="BJ1205" i="1"/>
  <c r="DE1205" i="1" s="1"/>
  <c r="DD1205" i="1"/>
  <c r="DF1205" i="1" s="1"/>
  <c r="DG1205" i="1" s="1"/>
  <c r="BJ1209" i="1"/>
  <c r="DE1209" i="1" s="1"/>
  <c r="DD1209" i="1"/>
  <c r="BJ1213" i="1"/>
  <c r="DE1213" i="1" s="1"/>
  <c r="DD1213" i="1"/>
  <c r="DF1213" i="1" s="1"/>
  <c r="DG1213" i="1" s="1"/>
  <c r="BJ1217" i="1"/>
  <c r="DE1217" i="1" s="1"/>
  <c r="DD1217" i="1"/>
  <c r="BJ1221" i="1"/>
  <c r="DE1221" i="1" s="1"/>
  <c r="DD1221" i="1"/>
  <c r="DF1221" i="1" s="1"/>
  <c r="DG1221" i="1" s="1"/>
  <c r="BJ1225" i="1"/>
  <c r="DE1225" i="1" s="1"/>
  <c r="DD1225" i="1"/>
  <c r="BJ1229" i="1"/>
  <c r="DE1229" i="1" s="1"/>
  <c r="DD1229" i="1"/>
  <c r="DF1229" i="1" s="1"/>
  <c r="DG1229" i="1" s="1"/>
  <c r="BJ1233" i="1"/>
  <c r="DE1233" i="1" s="1"/>
  <c r="DD1233" i="1"/>
  <c r="BJ1237" i="1"/>
  <c r="DE1237" i="1" s="1"/>
  <c r="DD1237" i="1"/>
  <c r="DF1237" i="1" s="1"/>
  <c r="DG1237" i="1" s="1"/>
  <c r="BJ1241" i="1"/>
  <c r="DE1241" i="1" s="1"/>
  <c r="DD1241" i="1"/>
  <c r="BJ1245" i="1"/>
  <c r="DE1245" i="1" s="1"/>
  <c r="DD1245" i="1"/>
  <c r="DF1245" i="1" s="1"/>
  <c r="DG1245" i="1" s="1"/>
  <c r="BJ1249" i="1"/>
  <c r="DE1249" i="1" s="1"/>
  <c r="DD1249" i="1"/>
  <c r="BJ1253" i="1"/>
  <c r="DE1253" i="1" s="1"/>
  <c r="DD1253" i="1"/>
  <c r="DF1253" i="1" s="1"/>
  <c r="DG1253" i="1" s="1"/>
  <c r="BJ1257" i="1"/>
  <c r="DE1257" i="1" s="1"/>
  <c r="DD1257" i="1"/>
  <c r="BJ1261" i="1"/>
  <c r="DE1261" i="1" s="1"/>
  <c r="DD1261" i="1"/>
  <c r="BJ1265" i="1"/>
  <c r="DE1265" i="1" s="1"/>
  <c r="DD1265" i="1"/>
  <c r="BJ1269" i="1"/>
  <c r="DE1269" i="1" s="1"/>
  <c r="DD1269" i="1"/>
  <c r="DF1269" i="1" s="1"/>
  <c r="DG1269" i="1" s="1"/>
  <c r="BJ1273" i="1"/>
  <c r="DE1273" i="1" s="1"/>
  <c r="DD1273" i="1"/>
  <c r="BJ1277" i="1"/>
  <c r="DE1277" i="1" s="1"/>
  <c r="DD1277" i="1"/>
  <c r="DF1277" i="1" s="1"/>
  <c r="DG1277" i="1" s="1"/>
  <c r="BJ1281" i="1"/>
  <c r="DE1281" i="1" s="1"/>
  <c r="DD1281" i="1"/>
  <c r="BJ1285" i="1"/>
  <c r="DE1285" i="1" s="1"/>
  <c r="DD1285" i="1"/>
  <c r="DF1285" i="1" s="1"/>
  <c r="DG1285" i="1" s="1"/>
  <c r="BJ1289" i="1"/>
  <c r="DE1289" i="1" s="1"/>
  <c r="DD1289" i="1"/>
  <c r="BJ1293" i="1"/>
  <c r="DE1293" i="1" s="1"/>
  <c r="DD1293" i="1"/>
  <c r="DF1293" i="1" s="1"/>
  <c r="DG1293" i="1" s="1"/>
  <c r="BJ1297" i="1"/>
  <c r="DE1297" i="1" s="1"/>
  <c r="DD1297" i="1"/>
  <c r="BJ1301" i="1"/>
  <c r="DE1301" i="1" s="1"/>
  <c r="DD1301" i="1"/>
  <c r="DF1301" i="1" s="1"/>
  <c r="DG1301" i="1" s="1"/>
  <c r="BJ1305" i="1"/>
  <c r="DE1305" i="1" s="1"/>
  <c r="DD1305" i="1"/>
  <c r="BJ1309" i="1"/>
  <c r="DE1309" i="1" s="1"/>
  <c r="DD1309" i="1"/>
  <c r="BJ1313" i="1"/>
  <c r="DE1313" i="1" s="1"/>
  <c r="DD1313" i="1"/>
  <c r="BJ1317" i="1"/>
  <c r="DE1317" i="1" s="1"/>
  <c r="DD1317" i="1"/>
  <c r="BJ1321" i="1"/>
  <c r="DE1321" i="1" s="1"/>
  <c r="DD1321" i="1"/>
  <c r="BJ1325" i="1"/>
  <c r="DE1325" i="1" s="1"/>
  <c r="DD1325" i="1"/>
  <c r="BJ1329" i="1"/>
  <c r="DE1329" i="1" s="1"/>
  <c r="DD1329" i="1"/>
  <c r="BJ1333" i="1"/>
  <c r="DE1333" i="1" s="1"/>
  <c r="DD1333" i="1"/>
  <c r="DF1333" i="1" s="1"/>
  <c r="DG1333" i="1" s="1"/>
  <c r="BJ1337" i="1"/>
  <c r="DE1337" i="1" s="1"/>
  <c r="DD1337" i="1"/>
  <c r="BJ1341" i="1"/>
  <c r="DE1341" i="1" s="1"/>
  <c r="DD1341" i="1"/>
  <c r="BJ1345" i="1"/>
  <c r="DE1345" i="1" s="1"/>
  <c r="DD1345" i="1"/>
  <c r="BJ1349" i="1"/>
  <c r="DE1349" i="1" s="1"/>
  <c r="DD1349" i="1"/>
  <c r="BJ1353" i="1"/>
  <c r="DE1353" i="1" s="1"/>
  <c r="DD1353" i="1"/>
  <c r="BJ1357" i="1"/>
  <c r="DE1357" i="1" s="1"/>
  <c r="DD1357" i="1"/>
  <c r="BJ1361" i="1"/>
  <c r="DE1361" i="1" s="1"/>
  <c r="DD1361" i="1"/>
  <c r="BJ1365" i="1"/>
  <c r="DE1365" i="1" s="1"/>
  <c r="DD1365" i="1"/>
  <c r="DF1365" i="1" s="1"/>
  <c r="DG1365" i="1" s="1"/>
  <c r="BJ1369" i="1"/>
  <c r="DE1369" i="1" s="1"/>
  <c r="DD1369" i="1"/>
  <c r="BJ1373" i="1"/>
  <c r="DE1373" i="1" s="1"/>
  <c r="DD1373" i="1"/>
  <c r="DF1373" i="1" s="1"/>
  <c r="DG1373" i="1" s="1"/>
  <c r="BJ1377" i="1"/>
  <c r="DE1377" i="1" s="1"/>
  <c r="DD1377" i="1"/>
  <c r="BJ1381" i="1"/>
  <c r="DE1381" i="1" s="1"/>
  <c r="DD1381" i="1"/>
  <c r="BJ1385" i="1"/>
  <c r="DE1385" i="1" s="1"/>
  <c r="DD1385" i="1"/>
  <c r="BJ1389" i="1"/>
  <c r="DE1389" i="1" s="1"/>
  <c r="DD1389" i="1"/>
  <c r="DF1389" i="1" s="1"/>
  <c r="DG1389" i="1" s="1"/>
  <c r="BJ1393" i="1"/>
  <c r="DE1393" i="1" s="1"/>
  <c r="DD1393" i="1"/>
  <c r="BJ1397" i="1"/>
  <c r="DE1397" i="1" s="1"/>
  <c r="DD1397" i="1"/>
  <c r="DF1397" i="1" s="1"/>
  <c r="DG1397" i="1" s="1"/>
  <c r="BJ1401" i="1"/>
  <c r="DE1401" i="1" s="1"/>
  <c r="DD1401" i="1"/>
  <c r="BJ1405" i="1"/>
  <c r="DE1405" i="1" s="1"/>
  <c r="DD1405" i="1"/>
  <c r="DF1405" i="1" s="1"/>
  <c r="DG1405" i="1" s="1"/>
  <c r="BJ1409" i="1"/>
  <c r="DE1409" i="1" s="1"/>
  <c r="DD1409" i="1"/>
  <c r="BJ1413" i="1"/>
  <c r="DE1413" i="1" s="1"/>
  <c r="DD1413" i="1"/>
  <c r="DF1413" i="1" s="1"/>
  <c r="DG1413" i="1" s="1"/>
  <c r="BJ1417" i="1"/>
  <c r="DE1417" i="1" s="1"/>
  <c r="DD1417" i="1"/>
  <c r="BJ1421" i="1"/>
  <c r="DE1421" i="1" s="1"/>
  <c r="DD1421" i="1"/>
  <c r="DF1421" i="1" s="1"/>
  <c r="DG1421" i="1" s="1"/>
  <c r="BJ1425" i="1"/>
  <c r="DE1425" i="1" s="1"/>
  <c r="DD1425" i="1"/>
  <c r="BJ1429" i="1"/>
  <c r="DE1429" i="1" s="1"/>
  <c r="DD1429" i="1"/>
  <c r="DF1429" i="1" s="1"/>
  <c r="DG1429" i="1" s="1"/>
  <c r="BJ1433" i="1"/>
  <c r="DE1433" i="1" s="1"/>
  <c r="DD1433" i="1"/>
  <c r="BJ1437" i="1"/>
  <c r="DE1437" i="1" s="1"/>
  <c r="DD1437" i="1"/>
  <c r="BJ1441" i="1"/>
  <c r="DE1441" i="1" s="1"/>
  <c r="DD1441" i="1"/>
  <c r="BJ1445" i="1"/>
  <c r="DE1445" i="1" s="1"/>
  <c r="DD1445" i="1"/>
  <c r="DF1445" i="1" s="1"/>
  <c r="DG1445" i="1" s="1"/>
  <c r="BJ1449" i="1"/>
  <c r="DE1449" i="1" s="1"/>
  <c r="DD1449" i="1"/>
  <c r="BJ1453" i="1"/>
  <c r="DE1453" i="1" s="1"/>
  <c r="DD1453" i="1"/>
  <c r="DF1453" i="1" s="1"/>
  <c r="DG1453" i="1" s="1"/>
  <c r="BJ1457" i="1"/>
  <c r="DE1457" i="1" s="1"/>
  <c r="DD1457" i="1"/>
  <c r="BJ1461" i="1"/>
  <c r="DE1461" i="1" s="1"/>
  <c r="DD1461" i="1"/>
  <c r="DF1461" i="1" s="1"/>
  <c r="DG1461" i="1" s="1"/>
  <c r="BJ1465" i="1"/>
  <c r="DE1465" i="1" s="1"/>
  <c r="DD1465" i="1"/>
  <c r="BJ1469" i="1"/>
  <c r="DE1469" i="1" s="1"/>
  <c r="DD1469" i="1"/>
  <c r="BJ1473" i="1"/>
  <c r="DE1473" i="1" s="1"/>
  <c r="DD1473" i="1"/>
  <c r="BJ1477" i="1"/>
  <c r="DE1477" i="1" s="1"/>
  <c r="DD1477" i="1"/>
  <c r="BJ1481" i="1"/>
  <c r="DE1481" i="1" s="1"/>
  <c r="DD1481" i="1"/>
  <c r="BJ1485" i="1"/>
  <c r="DE1485" i="1" s="1"/>
  <c r="DD1485" i="1"/>
  <c r="BJ1489" i="1"/>
  <c r="DE1489" i="1" s="1"/>
  <c r="DD1489" i="1"/>
  <c r="BJ1493" i="1"/>
  <c r="DE1493" i="1" s="1"/>
  <c r="DD1493" i="1"/>
  <c r="DF1493" i="1" s="1"/>
  <c r="DG1493" i="1" s="1"/>
  <c r="BJ1497" i="1"/>
  <c r="DE1497" i="1" s="1"/>
  <c r="DD1497" i="1"/>
  <c r="BJ1501" i="1"/>
  <c r="DE1501" i="1" s="1"/>
  <c r="DD1501" i="1"/>
  <c r="BJ1505" i="1"/>
  <c r="DE1505" i="1" s="1"/>
  <c r="DD1505" i="1"/>
  <c r="BJ1509" i="1"/>
  <c r="DE1509" i="1" s="1"/>
  <c r="DD1509" i="1"/>
  <c r="BJ1513" i="1"/>
  <c r="DE1513" i="1" s="1"/>
  <c r="DD1513" i="1"/>
  <c r="BJ1517" i="1"/>
  <c r="DE1517" i="1" s="1"/>
  <c r="DD1517" i="1"/>
  <c r="DF1517" i="1" s="1"/>
  <c r="DG1517" i="1" s="1"/>
  <c r="BJ1521" i="1"/>
  <c r="DE1521" i="1" s="1"/>
  <c r="DD1521" i="1"/>
  <c r="BJ1525" i="1"/>
  <c r="DE1525" i="1" s="1"/>
  <c r="DD1525" i="1"/>
  <c r="DF1525" i="1" s="1"/>
  <c r="DG1525" i="1" s="1"/>
  <c r="BJ1529" i="1"/>
  <c r="DE1529" i="1" s="1"/>
  <c r="DD1529" i="1"/>
  <c r="BJ1533" i="1"/>
  <c r="DE1533" i="1" s="1"/>
  <c r="DD1533" i="1"/>
  <c r="DF1533" i="1" s="1"/>
  <c r="DG1533" i="1" s="1"/>
  <c r="BJ1537" i="1"/>
  <c r="DE1537" i="1" s="1"/>
  <c r="DD1537" i="1"/>
  <c r="BJ1541" i="1"/>
  <c r="DE1541" i="1" s="1"/>
  <c r="DD1541" i="1"/>
  <c r="DF1541" i="1" s="1"/>
  <c r="DG1541" i="1" s="1"/>
  <c r="BJ1545" i="1"/>
  <c r="DE1545" i="1" s="1"/>
  <c r="DD1545" i="1"/>
  <c r="BJ1549" i="1"/>
  <c r="DE1549" i="1" s="1"/>
  <c r="DD1549" i="1"/>
  <c r="DF1549" i="1" s="1"/>
  <c r="DG1549" i="1" s="1"/>
  <c r="BJ1553" i="1"/>
  <c r="DE1553" i="1" s="1"/>
  <c r="DD1553" i="1"/>
  <c r="BJ1557" i="1"/>
  <c r="DE1557" i="1" s="1"/>
  <c r="DD1557" i="1"/>
  <c r="BJ1561" i="1"/>
  <c r="DE1561" i="1" s="1"/>
  <c r="DD1561" i="1"/>
  <c r="BJ1565" i="1"/>
  <c r="DE1565" i="1" s="1"/>
  <c r="DD1565" i="1"/>
  <c r="DF1565" i="1" s="1"/>
  <c r="DG1565" i="1" s="1"/>
  <c r="BJ1569" i="1"/>
  <c r="DE1569" i="1" s="1"/>
  <c r="DD1569" i="1"/>
  <c r="BJ1573" i="1"/>
  <c r="DE1573" i="1" s="1"/>
  <c r="DD1573" i="1"/>
  <c r="BJ1577" i="1"/>
  <c r="DE1577" i="1" s="1"/>
  <c r="DD1577" i="1"/>
  <c r="BJ1581" i="1"/>
  <c r="DE1581" i="1" s="1"/>
  <c r="DD1581" i="1"/>
  <c r="BJ1585" i="1"/>
  <c r="DE1585" i="1" s="1"/>
  <c r="DD1585" i="1"/>
  <c r="BJ1589" i="1"/>
  <c r="DE1589" i="1" s="1"/>
  <c r="DD1589" i="1"/>
  <c r="DF1589" i="1" s="1"/>
  <c r="DG1589" i="1" s="1"/>
  <c r="BJ1593" i="1"/>
  <c r="DE1593" i="1" s="1"/>
  <c r="DD1593" i="1"/>
  <c r="BJ1597" i="1"/>
  <c r="DE1597" i="1" s="1"/>
  <c r="DD1597" i="1"/>
  <c r="BJ1601" i="1"/>
  <c r="DE1601" i="1" s="1"/>
  <c r="DD1601" i="1"/>
  <c r="BJ1605" i="1"/>
  <c r="DE1605" i="1" s="1"/>
  <c r="DD1605" i="1"/>
  <c r="BJ1609" i="1"/>
  <c r="DE1609" i="1" s="1"/>
  <c r="DD1609" i="1"/>
  <c r="BJ1613" i="1"/>
  <c r="DE1613" i="1" s="1"/>
  <c r="DD1613" i="1"/>
  <c r="DF1613" i="1" s="1"/>
  <c r="DG1613" i="1" s="1"/>
  <c r="BJ1617" i="1"/>
  <c r="DE1617" i="1" s="1"/>
  <c r="DD1617" i="1"/>
  <c r="BJ1621" i="1"/>
  <c r="DE1621" i="1" s="1"/>
  <c r="DD1621" i="1"/>
  <c r="DF1621" i="1" s="1"/>
  <c r="DG1621" i="1" s="1"/>
  <c r="BJ1625" i="1"/>
  <c r="DE1625" i="1" s="1"/>
  <c r="DD1625" i="1"/>
  <c r="BJ1629" i="1"/>
  <c r="DE1629" i="1" s="1"/>
  <c r="DD1629" i="1"/>
  <c r="DF1629" i="1" s="1"/>
  <c r="DG1629" i="1" s="1"/>
  <c r="BJ1633" i="1"/>
  <c r="DE1633" i="1" s="1"/>
  <c r="DD1633" i="1"/>
  <c r="BJ1637" i="1"/>
  <c r="DE1637" i="1" s="1"/>
  <c r="DD1637" i="1"/>
  <c r="DF1637" i="1" s="1"/>
  <c r="DG1637" i="1" s="1"/>
  <c r="BJ1641" i="1"/>
  <c r="DE1641" i="1" s="1"/>
  <c r="DD1641" i="1"/>
  <c r="BJ1645" i="1"/>
  <c r="DE1645" i="1" s="1"/>
  <c r="DD1645" i="1"/>
  <c r="BJ1649" i="1"/>
  <c r="DE1649" i="1" s="1"/>
  <c r="DD1649" i="1"/>
  <c r="BJ1653" i="1"/>
  <c r="DE1653" i="1" s="1"/>
  <c r="DD1653" i="1"/>
  <c r="BJ1657" i="1"/>
  <c r="DE1657" i="1" s="1"/>
  <c r="DF1657" i="1" s="1"/>
  <c r="DG1657" i="1" s="1"/>
  <c r="DD1657" i="1"/>
  <c r="BJ1661" i="1"/>
  <c r="DE1661" i="1" s="1"/>
  <c r="DD1661" i="1"/>
  <c r="BJ1665" i="1"/>
  <c r="DE1665" i="1" s="1"/>
  <c r="DF1665" i="1" s="1"/>
  <c r="DG1665" i="1" s="1"/>
  <c r="DD1665" i="1"/>
  <c r="BJ1669" i="1"/>
  <c r="DE1669" i="1" s="1"/>
  <c r="DD1669" i="1"/>
  <c r="BJ1673" i="1"/>
  <c r="DE1673" i="1" s="1"/>
  <c r="DD1673" i="1"/>
  <c r="BJ1677" i="1"/>
  <c r="DE1677" i="1" s="1"/>
  <c r="DD1677" i="1"/>
  <c r="BJ1681" i="1"/>
  <c r="DE1681" i="1" s="1"/>
  <c r="DD1681" i="1"/>
  <c r="BJ1685" i="1"/>
  <c r="DE1685" i="1" s="1"/>
  <c r="DD1685" i="1"/>
  <c r="BJ1689" i="1"/>
  <c r="DE1689" i="1" s="1"/>
  <c r="DD1689" i="1"/>
  <c r="BJ1693" i="1"/>
  <c r="DE1693" i="1" s="1"/>
  <c r="DD1693" i="1"/>
  <c r="BJ1697" i="1"/>
  <c r="DE1697" i="1" s="1"/>
  <c r="DD1697" i="1"/>
  <c r="BJ1701" i="1"/>
  <c r="DE1701" i="1" s="1"/>
  <c r="DD1701" i="1"/>
  <c r="BJ1705" i="1"/>
  <c r="DE1705" i="1" s="1"/>
  <c r="DD1705" i="1"/>
  <c r="BJ1709" i="1"/>
  <c r="DE1709" i="1" s="1"/>
  <c r="DD1709" i="1"/>
  <c r="BJ1713" i="1"/>
  <c r="DE1713" i="1" s="1"/>
  <c r="DD1713" i="1"/>
  <c r="BJ1717" i="1"/>
  <c r="DE1717" i="1" s="1"/>
  <c r="DD1717" i="1"/>
  <c r="DF1717" i="1" s="1"/>
  <c r="DG1717" i="1" s="1"/>
  <c r="BJ1721" i="1"/>
  <c r="DE1721" i="1" s="1"/>
  <c r="DD1721" i="1"/>
  <c r="BJ1725" i="1"/>
  <c r="DE1725" i="1" s="1"/>
  <c r="DD1725" i="1"/>
  <c r="DF1725" i="1" s="1"/>
  <c r="DG1725" i="1" s="1"/>
  <c r="BJ1729" i="1"/>
  <c r="DE1729" i="1" s="1"/>
  <c r="DD1729" i="1"/>
  <c r="BJ1733" i="1"/>
  <c r="DE1733" i="1" s="1"/>
  <c r="DD1733" i="1"/>
  <c r="DF1733" i="1" s="1"/>
  <c r="DG1733" i="1" s="1"/>
  <c r="BJ1737" i="1"/>
  <c r="DE1737" i="1" s="1"/>
  <c r="DD1737" i="1"/>
  <c r="BJ1741" i="1"/>
  <c r="DE1741" i="1" s="1"/>
  <c r="DD1741" i="1"/>
  <c r="DF1741" i="1" s="1"/>
  <c r="DG1741" i="1" s="1"/>
  <c r="BJ1745" i="1"/>
  <c r="DE1745" i="1" s="1"/>
  <c r="DD1745" i="1"/>
  <c r="BJ1749" i="1"/>
  <c r="DE1749" i="1" s="1"/>
  <c r="DD1749" i="1"/>
  <c r="DF1749" i="1" s="1"/>
  <c r="DG1749" i="1" s="1"/>
  <c r="BJ1753" i="1"/>
  <c r="DE1753" i="1" s="1"/>
  <c r="DD1753" i="1"/>
  <c r="BJ1757" i="1"/>
  <c r="DE1757" i="1" s="1"/>
  <c r="DD1757" i="1"/>
  <c r="DF1757" i="1" s="1"/>
  <c r="DG1757" i="1" s="1"/>
  <c r="BJ1761" i="1"/>
  <c r="DE1761" i="1" s="1"/>
  <c r="DD1761" i="1"/>
  <c r="BJ1765" i="1"/>
  <c r="DE1765" i="1" s="1"/>
  <c r="DD1765" i="1"/>
  <c r="DF1765" i="1" s="1"/>
  <c r="DG1765" i="1" s="1"/>
  <c r="BJ1769" i="1"/>
  <c r="DE1769" i="1" s="1"/>
  <c r="DD1769" i="1"/>
  <c r="BJ1773" i="1"/>
  <c r="DE1773" i="1" s="1"/>
  <c r="DD1773" i="1"/>
  <c r="BJ1777" i="1"/>
  <c r="DE1777" i="1" s="1"/>
  <c r="DD1777" i="1"/>
  <c r="BJ1781" i="1"/>
  <c r="DE1781" i="1" s="1"/>
  <c r="DD1781" i="1"/>
  <c r="BJ1785" i="1"/>
  <c r="DE1785" i="1" s="1"/>
  <c r="DD1785" i="1"/>
  <c r="BJ1789" i="1"/>
  <c r="DE1789" i="1" s="1"/>
  <c r="DD1789" i="1"/>
  <c r="BJ1793" i="1"/>
  <c r="DE1793" i="1" s="1"/>
  <c r="DD1793" i="1"/>
  <c r="BJ1797" i="1"/>
  <c r="DE1797" i="1" s="1"/>
  <c r="DD1797" i="1"/>
  <c r="DF1797" i="1" s="1"/>
  <c r="DG1797" i="1" s="1"/>
  <c r="BJ1801" i="1"/>
  <c r="DE1801" i="1" s="1"/>
  <c r="DD1801" i="1"/>
  <c r="BJ1805" i="1"/>
  <c r="DE1805" i="1" s="1"/>
  <c r="DD1805" i="1"/>
  <c r="DF1805" i="1" s="1"/>
  <c r="DG1805" i="1" s="1"/>
  <c r="BJ1809" i="1"/>
  <c r="DE1809" i="1" s="1"/>
  <c r="DD1809" i="1"/>
  <c r="BJ1813" i="1"/>
  <c r="DE1813" i="1" s="1"/>
  <c r="DD1813" i="1"/>
  <c r="DF1813" i="1" s="1"/>
  <c r="DG1813" i="1" s="1"/>
  <c r="BJ1817" i="1"/>
  <c r="DE1817" i="1" s="1"/>
  <c r="DD1817" i="1"/>
  <c r="BJ1821" i="1"/>
  <c r="DE1821" i="1" s="1"/>
  <c r="DD1821" i="1"/>
  <c r="BJ1825" i="1"/>
  <c r="DE1825" i="1" s="1"/>
  <c r="DD1825" i="1"/>
  <c r="BJ1829" i="1"/>
  <c r="DE1829" i="1" s="1"/>
  <c r="DD1829" i="1"/>
  <c r="BJ1833" i="1"/>
  <c r="DE1833" i="1" s="1"/>
  <c r="DD1833" i="1"/>
  <c r="BJ1837" i="1"/>
  <c r="DE1837" i="1" s="1"/>
  <c r="DD1837" i="1"/>
  <c r="BJ1841" i="1"/>
  <c r="DE1841" i="1" s="1"/>
  <c r="DD1841" i="1"/>
  <c r="BJ1845" i="1"/>
  <c r="DE1845" i="1" s="1"/>
  <c r="DD1845" i="1"/>
  <c r="BJ1849" i="1"/>
  <c r="DE1849" i="1" s="1"/>
  <c r="DD1849" i="1"/>
  <c r="BJ1853" i="1"/>
  <c r="DE1853" i="1" s="1"/>
  <c r="DD1853" i="1"/>
  <c r="BJ1857" i="1"/>
  <c r="DE1857" i="1" s="1"/>
  <c r="DD1857" i="1"/>
  <c r="BJ1861" i="1"/>
  <c r="DE1861" i="1" s="1"/>
  <c r="DD1861" i="1"/>
  <c r="BJ1865" i="1"/>
  <c r="DE1865" i="1" s="1"/>
  <c r="DD1865" i="1"/>
  <c r="BJ1869" i="1"/>
  <c r="DE1869" i="1" s="1"/>
  <c r="DD1869" i="1"/>
  <c r="BJ1873" i="1"/>
  <c r="DE1873" i="1" s="1"/>
  <c r="DD1873" i="1"/>
  <c r="BJ1877" i="1"/>
  <c r="DE1877" i="1" s="1"/>
  <c r="DD1877" i="1"/>
  <c r="BJ1881" i="1"/>
  <c r="DE1881" i="1" s="1"/>
  <c r="DD1881" i="1"/>
  <c r="BJ1885" i="1"/>
  <c r="DE1885" i="1" s="1"/>
  <c r="DD1885" i="1"/>
  <c r="BJ1889" i="1"/>
  <c r="DE1889" i="1" s="1"/>
  <c r="DD1889" i="1"/>
  <c r="BJ1893" i="1"/>
  <c r="DE1893" i="1" s="1"/>
  <c r="DD1893" i="1"/>
  <c r="BJ1897" i="1"/>
  <c r="DE1897" i="1" s="1"/>
  <c r="DD1897" i="1"/>
  <c r="BJ1901" i="1"/>
  <c r="DE1901" i="1" s="1"/>
  <c r="DD1901" i="1"/>
  <c r="BJ1905" i="1"/>
  <c r="DE1905" i="1" s="1"/>
  <c r="DD1905" i="1"/>
  <c r="BJ1909" i="1"/>
  <c r="DE1909" i="1" s="1"/>
  <c r="DD1909" i="1"/>
  <c r="DF1909" i="1" s="1"/>
  <c r="DG1909" i="1" s="1"/>
  <c r="BJ1913" i="1"/>
  <c r="DE1913" i="1" s="1"/>
  <c r="DD1913" i="1"/>
  <c r="BJ1917" i="1"/>
  <c r="DE1917" i="1" s="1"/>
  <c r="DD1917" i="1"/>
  <c r="DF1917" i="1" s="1"/>
  <c r="DG1917" i="1" s="1"/>
  <c r="BJ1921" i="1"/>
  <c r="DE1921" i="1" s="1"/>
  <c r="DD1921" i="1"/>
  <c r="BJ1925" i="1"/>
  <c r="DE1925" i="1" s="1"/>
  <c r="DD1925" i="1"/>
  <c r="DF1925" i="1" s="1"/>
  <c r="DG1925" i="1" s="1"/>
  <c r="BJ1929" i="1"/>
  <c r="DE1929" i="1" s="1"/>
  <c r="DD1929" i="1"/>
  <c r="BJ1933" i="1"/>
  <c r="DE1933" i="1" s="1"/>
  <c r="DD1933" i="1"/>
  <c r="DF1933" i="1" s="1"/>
  <c r="DG1933" i="1" s="1"/>
  <c r="BJ1937" i="1"/>
  <c r="DE1937" i="1" s="1"/>
  <c r="DD1937" i="1"/>
  <c r="BJ1941" i="1"/>
  <c r="DE1941" i="1" s="1"/>
  <c r="DD1941" i="1"/>
  <c r="DF1941" i="1" s="1"/>
  <c r="DG1941" i="1" s="1"/>
  <c r="BJ1945" i="1"/>
  <c r="DE1945" i="1" s="1"/>
  <c r="DD1945" i="1"/>
  <c r="BJ1949" i="1"/>
  <c r="DE1949" i="1" s="1"/>
  <c r="DD1949" i="1"/>
  <c r="BJ1953" i="1"/>
  <c r="DE1953" i="1" s="1"/>
  <c r="DD1953" i="1"/>
  <c r="BJ1957" i="1"/>
  <c r="DE1957" i="1" s="1"/>
  <c r="DD1957" i="1"/>
  <c r="BJ1961" i="1"/>
  <c r="DE1961" i="1" s="1"/>
  <c r="DD1961" i="1"/>
  <c r="BJ1965" i="1"/>
  <c r="DE1965" i="1" s="1"/>
  <c r="DD1965" i="1"/>
  <c r="BJ1969" i="1"/>
  <c r="DE1969" i="1" s="1"/>
  <c r="DD1969" i="1"/>
  <c r="BJ1973" i="1"/>
  <c r="DE1973" i="1" s="1"/>
  <c r="DD1973" i="1"/>
  <c r="BJ1977" i="1"/>
  <c r="DE1977" i="1" s="1"/>
  <c r="DD1977" i="1"/>
  <c r="BJ1981" i="1"/>
  <c r="DE1981" i="1" s="1"/>
  <c r="DD1981" i="1"/>
  <c r="BJ1985" i="1"/>
  <c r="DE1985" i="1" s="1"/>
  <c r="DD1985" i="1"/>
  <c r="BJ1989" i="1"/>
  <c r="DE1989" i="1" s="1"/>
  <c r="DD1989" i="1"/>
  <c r="BJ1993" i="1"/>
  <c r="DE1993" i="1" s="1"/>
  <c r="DD1993" i="1"/>
  <c r="BJ1997" i="1"/>
  <c r="DE1997" i="1" s="1"/>
  <c r="DD1997" i="1"/>
  <c r="BJ2001" i="1"/>
  <c r="DE2001" i="1" s="1"/>
  <c r="DD2001" i="1"/>
  <c r="BJ2005" i="1"/>
  <c r="DE2005" i="1" s="1"/>
  <c r="DD2005" i="1"/>
  <c r="BJ2009" i="1"/>
  <c r="DE2009" i="1" s="1"/>
  <c r="DD2009" i="1"/>
  <c r="BJ2013" i="1"/>
  <c r="DE2013" i="1" s="1"/>
  <c r="DD2013" i="1"/>
  <c r="BJ2017" i="1"/>
  <c r="DE2017" i="1" s="1"/>
  <c r="DD2017" i="1"/>
  <c r="BJ2021" i="1"/>
  <c r="DE2021" i="1" s="1"/>
  <c r="DD2021" i="1"/>
  <c r="BJ2025" i="1"/>
  <c r="DE2025" i="1" s="1"/>
  <c r="DD2025" i="1"/>
  <c r="BJ2029" i="1"/>
  <c r="DE2029" i="1" s="1"/>
  <c r="DD2029" i="1"/>
  <c r="BJ2033" i="1"/>
  <c r="DE2033" i="1" s="1"/>
  <c r="DD2033" i="1"/>
  <c r="BJ2037" i="1"/>
  <c r="DE2037" i="1" s="1"/>
  <c r="DD2037" i="1"/>
  <c r="BJ2041" i="1"/>
  <c r="DE2041" i="1" s="1"/>
  <c r="DD2041" i="1"/>
  <c r="BJ2045" i="1"/>
  <c r="DE2045" i="1" s="1"/>
  <c r="DD2045" i="1"/>
  <c r="BJ2049" i="1"/>
  <c r="DE2049" i="1" s="1"/>
  <c r="DD2049" i="1"/>
  <c r="BJ2053" i="1"/>
  <c r="DE2053" i="1" s="1"/>
  <c r="DD2053" i="1"/>
  <c r="BJ2057" i="1"/>
  <c r="DE2057" i="1" s="1"/>
  <c r="DD2057" i="1"/>
  <c r="BJ2061" i="1"/>
  <c r="DE2061" i="1" s="1"/>
  <c r="DD2061" i="1"/>
  <c r="BJ2065" i="1"/>
  <c r="DE2065" i="1" s="1"/>
  <c r="DD2065" i="1"/>
  <c r="BJ2069" i="1"/>
  <c r="DE2069" i="1" s="1"/>
  <c r="DD2069" i="1"/>
  <c r="BJ2073" i="1"/>
  <c r="DE2073" i="1" s="1"/>
  <c r="DD2073" i="1"/>
  <c r="BJ2077" i="1"/>
  <c r="DE2077" i="1" s="1"/>
  <c r="DD2077" i="1"/>
  <c r="DF2077" i="1" s="1"/>
  <c r="DG2077" i="1" s="1"/>
  <c r="BJ2081" i="1"/>
  <c r="DE2081" i="1" s="1"/>
  <c r="DD2081" i="1"/>
  <c r="BJ2085" i="1"/>
  <c r="DE2085" i="1" s="1"/>
  <c r="DD2085" i="1"/>
  <c r="DF2085" i="1" s="1"/>
  <c r="DG2085" i="1" s="1"/>
  <c r="BJ2089" i="1"/>
  <c r="DE2089" i="1" s="1"/>
  <c r="DD2089" i="1"/>
  <c r="BJ2093" i="1"/>
  <c r="DE2093" i="1" s="1"/>
  <c r="DD2093" i="1"/>
  <c r="BJ2097" i="1"/>
  <c r="DE2097" i="1" s="1"/>
  <c r="DD2097" i="1"/>
  <c r="BJ2101" i="1"/>
  <c r="DE2101" i="1" s="1"/>
  <c r="DD2101" i="1"/>
  <c r="BJ2105" i="1"/>
  <c r="DE2105" i="1" s="1"/>
  <c r="DD2105" i="1"/>
  <c r="BJ2109" i="1"/>
  <c r="DE2109" i="1" s="1"/>
  <c r="DD2109" i="1"/>
  <c r="DF2109" i="1" s="1"/>
  <c r="DG2109" i="1" s="1"/>
  <c r="BJ2113" i="1"/>
  <c r="DE2113" i="1" s="1"/>
  <c r="DD2113" i="1"/>
  <c r="BJ2117" i="1"/>
  <c r="DE2117" i="1" s="1"/>
  <c r="DD2117" i="1"/>
  <c r="DF2117" i="1" s="1"/>
  <c r="DG2117" i="1" s="1"/>
  <c r="BJ2121" i="1"/>
  <c r="DE2121" i="1" s="1"/>
  <c r="DD2121" i="1"/>
  <c r="BJ2125" i="1"/>
  <c r="DE2125" i="1" s="1"/>
  <c r="DD2125" i="1"/>
  <c r="DF2125" i="1" s="1"/>
  <c r="DG2125" i="1" s="1"/>
  <c r="BJ2129" i="1"/>
  <c r="DE2129" i="1" s="1"/>
  <c r="DD2129" i="1"/>
  <c r="BJ2133" i="1"/>
  <c r="DE2133" i="1" s="1"/>
  <c r="DD2133" i="1"/>
  <c r="DF2133" i="1" s="1"/>
  <c r="DG2133" i="1" s="1"/>
  <c r="BJ2137" i="1"/>
  <c r="DE2137" i="1" s="1"/>
  <c r="DD2137" i="1"/>
  <c r="BJ2141" i="1"/>
  <c r="DE2141" i="1" s="1"/>
  <c r="DD2141" i="1"/>
  <c r="DF2141" i="1" s="1"/>
  <c r="DG2141" i="1" s="1"/>
  <c r="BJ2145" i="1"/>
  <c r="DE2145" i="1" s="1"/>
  <c r="DD2145" i="1"/>
  <c r="BJ2149" i="1"/>
  <c r="DE2149" i="1" s="1"/>
  <c r="DD2149" i="1"/>
  <c r="DF2149" i="1" s="1"/>
  <c r="DG2149" i="1" s="1"/>
  <c r="BJ2153" i="1"/>
  <c r="DE2153" i="1" s="1"/>
  <c r="DD2153" i="1"/>
  <c r="BJ2157" i="1"/>
  <c r="DE2157" i="1" s="1"/>
  <c r="DD2157" i="1"/>
  <c r="DF2157" i="1" s="1"/>
  <c r="DG2157" i="1" s="1"/>
  <c r="BJ2161" i="1"/>
  <c r="DE2161" i="1" s="1"/>
  <c r="DD2161" i="1"/>
  <c r="BJ2165" i="1"/>
  <c r="DE2165" i="1" s="1"/>
  <c r="DD2165" i="1"/>
  <c r="BJ2169" i="1"/>
  <c r="DE2169" i="1" s="1"/>
  <c r="DD2169" i="1"/>
  <c r="BJ2173" i="1"/>
  <c r="DE2173" i="1" s="1"/>
  <c r="DD2173" i="1"/>
  <c r="BJ2177" i="1"/>
  <c r="DE2177" i="1" s="1"/>
  <c r="DD2177" i="1"/>
  <c r="BJ2181" i="1"/>
  <c r="DE2181" i="1" s="1"/>
  <c r="DD2181" i="1"/>
  <c r="DF2181" i="1" s="1"/>
  <c r="DG2181" i="1" s="1"/>
  <c r="BJ2185" i="1"/>
  <c r="DE2185" i="1" s="1"/>
  <c r="DD2185" i="1"/>
  <c r="BJ2189" i="1"/>
  <c r="DE2189" i="1" s="1"/>
  <c r="DD2189" i="1"/>
  <c r="DF2189" i="1" s="1"/>
  <c r="DG2189" i="1" s="1"/>
  <c r="BJ2193" i="1"/>
  <c r="DE2193" i="1" s="1"/>
  <c r="DD2193" i="1"/>
  <c r="BJ2197" i="1"/>
  <c r="DE2197" i="1" s="1"/>
  <c r="DD2197" i="1"/>
  <c r="DF2197" i="1" s="1"/>
  <c r="DG2197" i="1" s="1"/>
  <c r="BJ2201" i="1"/>
  <c r="DE2201" i="1" s="1"/>
  <c r="DD2201" i="1"/>
  <c r="BJ2205" i="1"/>
  <c r="DE2205" i="1" s="1"/>
  <c r="DD2205" i="1"/>
  <c r="BJ2209" i="1"/>
  <c r="DE2209" i="1" s="1"/>
  <c r="DD2209" i="1"/>
  <c r="BJ2213" i="1"/>
  <c r="DE2213" i="1" s="1"/>
  <c r="DD2213" i="1"/>
  <c r="DF2213" i="1" s="1"/>
  <c r="DG2213" i="1" s="1"/>
  <c r="BJ2217" i="1"/>
  <c r="DE2217" i="1" s="1"/>
  <c r="DD2217" i="1"/>
  <c r="BJ2221" i="1"/>
  <c r="DE2221" i="1" s="1"/>
  <c r="DD2221" i="1"/>
  <c r="DF2221" i="1" s="1"/>
  <c r="DG2221" i="1" s="1"/>
  <c r="BJ2225" i="1"/>
  <c r="DE2225" i="1" s="1"/>
  <c r="DD2225" i="1"/>
  <c r="BJ2229" i="1"/>
  <c r="DE2229" i="1" s="1"/>
  <c r="DD2229" i="1"/>
  <c r="DF2229" i="1" s="1"/>
  <c r="DG2229" i="1" s="1"/>
  <c r="BJ2233" i="1"/>
  <c r="DE2233" i="1" s="1"/>
  <c r="DD2233" i="1"/>
  <c r="BJ2237" i="1"/>
  <c r="DE2237" i="1" s="1"/>
  <c r="DD2237" i="1"/>
  <c r="DF2237" i="1" s="1"/>
  <c r="DG2237" i="1" s="1"/>
  <c r="BJ2241" i="1"/>
  <c r="DE2241" i="1" s="1"/>
  <c r="DD2241" i="1"/>
  <c r="BJ2245" i="1"/>
  <c r="DE2245" i="1" s="1"/>
  <c r="DD2245" i="1"/>
  <c r="BJ2249" i="1"/>
  <c r="DE2249" i="1" s="1"/>
  <c r="DD2249" i="1"/>
  <c r="BJ2253" i="1"/>
  <c r="DE2253" i="1" s="1"/>
  <c r="DD2253" i="1"/>
  <c r="BJ2257" i="1"/>
  <c r="DE2257" i="1" s="1"/>
  <c r="DD2257" i="1"/>
  <c r="BJ2261" i="1"/>
  <c r="DE2261" i="1" s="1"/>
  <c r="DD2261" i="1"/>
  <c r="DF2261" i="1" s="1"/>
  <c r="DG2261" i="1" s="1"/>
  <c r="BJ2265" i="1"/>
  <c r="DE2265" i="1" s="1"/>
  <c r="DD2265" i="1"/>
  <c r="BJ2269" i="1"/>
  <c r="DE2269" i="1" s="1"/>
  <c r="DD2269" i="1"/>
  <c r="DF2269" i="1" s="1"/>
  <c r="DG2269" i="1" s="1"/>
  <c r="BJ2273" i="1"/>
  <c r="DE2273" i="1" s="1"/>
  <c r="DD2273" i="1"/>
  <c r="BJ2277" i="1"/>
  <c r="DE2277" i="1" s="1"/>
  <c r="DD2277" i="1"/>
  <c r="DF2277" i="1" s="1"/>
  <c r="DG2277" i="1" s="1"/>
  <c r="BJ2281" i="1"/>
  <c r="DE2281" i="1" s="1"/>
  <c r="DD2281" i="1"/>
  <c r="BJ2285" i="1"/>
  <c r="DE2285" i="1" s="1"/>
  <c r="DD2285" i="1"/>
  <c r="DF2285" i="1" s="1"/>
  <c r="DG2285" i="1" s="1"/>
  <c r="BJ2289" i="1"/>
  <c r="DE2289" i="1" s="1"/>
  <c r="DD2289" i="1"/>
  <c r="BJ2293" i="1"/>
  <c r="DE2293" i="1" s="1"/>
  <c r="DD2293" i="1"/>
  <c r="DF2293" i="1" s="1"/>
  <c r="DG2293" i="1" s="1"/>
  <c r="BJ2297" i="1"/>
  <c r="DE2297" i="1" s="1"/>
  <c r="DD2297" i="1"/>
  <c r="BJ2301" i="1"/>
  <c r="DE2301" i="1" s="1"/>
  <c r="DD2301" i="1"/>
  <c r="DF2301" i="1" s="1"/>
  <c r="DG2301" i="1" s="1"/>
  <c r="BJ2305" i="1"/>
  <c r="DE2305" i="1" s="1"/>
  <c r="DD2305" i="1"/>
  <c r="BJ2309" i="1"/>
  <c r="DE2309" i="1" s="1"/>
  <c r="DD2309" i="1"/>
  <c r="DF2309" i="1" s="1"/>
  <c r="DG2309" i="1" s="1"/>
  <c r="BJ2313" i="1"/>
  <c r="DE2313" i="1" s="1"/>
  <c r="DD2313" i="1"/>
  <c r="BJ2317" i="1"/>
  <c r="DE2317" i="1" s="1"/>
  <c r="DD2317" i="1"/>
  <c r="BJ2321" i="1"/>
  <c r="DE2321" i="1" s="1"/>
  <c r="DD2321" i="1"/>
  <c r="BJ2325" i="1"/>
  <c r="DE2325" i="1" s="1"/>
  <c r="DD2325" i="1"/>
  <c r="BJ2329" i="1"/>
  <c r="DE2329" i="1" s="1"/>
  <c r="DD2329" i="1"/>
  <c r="BJ2333" i="1"/>
  <c r="DE2333" i="1" s="1"/>
  <c r="DD2333" i="1"/>
  <c r="BJ2337" i="1"/>
  <c r="DE2337" i="1" s="1"/>
  <c r="DD2337" i="1"/>
  <c r="BJ2341" i="1"/>
  <c r="DE2341" i="1" s="1"/>
  <c r="DD2341" i="1"/>
  <c r="BJ2345" i="1"/>
  <c r="DE2345" i="1" s="1"/>
  <c r="DD2345" i="1"/>
  <c r="BJ2349" i="1"/>
  <c r="DE2349" i="1" s="1"/>
  <c r="DD2349" i="1"/>
  <c r="DD11" i="1"/>
  <c r="DF11" i="1" s="1"/>
  <c r="DG11" i="1" s="1"/>
  <c r="DD19" i="1"/>
  <c r="DF19" i="1" s="1"/>
  <c r="DG19" i="1" s="1"/>
  <c r="DD27" i="1"/>
  <c r="DF27" i="1" s="1"/>
  <c r="DG27" i="1" s="1"/>
  <c r="DD35" i="1"/>
  <c r="DF35" i="1" s="1"/>
  <c r="DG35" i="1" s="1"/>
  <c r="DD43" i="1"/>
  <c r="DF43" i="1" s="1"/>
  <c r="DG43" i="1" s="1"/>
  <c r="DD51" i="1"/>
  <c r="DF51" i="1" s="1"/>
  <c r="DG51" i="1" s="1"/>
  <c r="DD59" i="1"/>
  <c r="DF59" i="1" s="1"/>
  <c r="DG59" i="1" s="1"/>
  <c r="DD67" i="1"/>
  <c r="DF67" i="1" s="1"/>
  <c r="DG67" i="1" s="1"/>
  <c r="DD75" i="1"/>
  <c r="DF75" i="1" s="1"/>
  <c r="DG75" i="1" s="1"/>
  <c r="DD83" i="1"/>
  <c r="DD91" i="1"/>
  <c r="DF91" i="1" s="1"/>
  <c r="DG91" i="1" s="1"/>
  <c r="DD99" i="1"/>
  <c r="DD107" i="1"/>
  <c r="DF107" i="1" s="1"/>
  <c r="DG107" i="1" s="1"/>
  <c r="DD115" i="1"/>
  <c r="DD123" i="1"/>
  <c r="DF123" i="1" s="1"/>
  <c r="DG123" i="1" s="1"/>
  <c r="DD131" i="1"/>
  <c r="DD139" i="1"/>
  <c r="DF139" i="1" s="1"/>
  <c r="DG139" i="1" s="1"/>
  <c r="DD147" i="1"/>
  <c r="DD155" i="1"/>
  <c r="DF155" i="1" s="1"/>
  <c r="DG155" i="1" s="1"/>
  <c r="DD163" i="1"/>
  <c r="DD171" i="1"/>
  <c r="DF171" i="1" s="1"/>
  <c r="DG171" i="1" s="1"/>
  <c r="DD179" i="1"/>
  <c r="DD187" i="1"/>
  <c r="DF187" i="1" s="1"/>
  <c r="DG187" i="1" s="1"/>
  <c r="DD195" i="1"/>
  <c r="DF195" i="1" s="1"/>
  <c r="DG195" i="1" s="1"/>
  <c r="DD203" i="1"/>
  <c r="DF203" i="1" s="1"/>
  <c r="DG203" i="1" s="1"/>
  <c r="DD211" i="1"/>
  <c r="DF211" i="1" s="1"/>
  <c r="DG211" i="1" s="1"/>
  <c r="DD221" i="1"/>
  <c r="DF221" i="1" s="1"/>
  <c r="DG221" i="1" s="1"/>
  <c r="DD242" i="1"/>
  <c r="DD253" i="1"/>
  <c r="DF253" i="1" s="1"/>
  <c r="DG253" i="1" s="1"/>
  <c r="DD274" i="1"/>
  <c r="DD285" i="1"/>
  <c r="DF285" i="1" s="1"/>
  <c r="DG285" i="1" s="1"/>
  <c r="DD306" i="1"/>
  <c r="DD315" i="1"/>
  <c r="DF315" i="1" s="1"/>
  <c r="DG315" i="1" s="1"/>
  <c r="DE7" i="1"/>
  <c r="DE23" i="1"/>
  <c r="DE39" i="1"/>
  <c r="DE55" i="1"/>
  <c r="DE71" i="1"/>
  <c r="DE83" i="1"/>
  <c r="DE99" i="1"/>
  <c r="DE115" i="1"/>
  <c r="DE131" i="1"/>
  <c r="DE147" i="1"/>
  <c r="DE163" i="1"/>
  <c r="DE179" i="1"/>
  <c r="DE191" i="1"/>
  <c r="DE203" i="1"/>
  <c r="BJ223" i="1"/>
  <c r="DE223" i="1" s="1"/>
  <c r="DD223" i="1"/>
  <c r="DF223" i="1" s="1"/>
  <c r="DG223" i="1" s="1"/>
  <c r="BJ231" i="1"/>
  <c r="DE231" i="1" s="1"/>
  <c r="DD231" i="1"/>
  <c r="BJ251" i="1"/>
  <c r="DE251" i="1" s="1"/>
  <c r="DD251" i="1"/>
  <c r="BJ263" i="1"/>
  <c r="DE263" i="1" s="1"/>
  <c r="DD263" i="1"/>
  <c r="BJ287" i="1"/>
  <c r="DE287" i="1" s="1"/>
  <c r="DD287" i="1"/>
  <c r="DE319" i="1"/>
  <c r="BJ331" i="1"/>
  <c r="DE331" i="1" s="1"/>
  <c r="DD331" i="1"/>
  <c r="DF331" i="1" s="1"/>
  <c r="DG331" i="1" s="1"/>
  <c r="BJ351" i="1"/>
  <c r="DE351" i="1" s="1"/>
  <c r="DD351" i="1"/>
  <c r="BJ367" i="1"/>
  <c r="DE367" i="1" s="1"/>
  <c r="DD367" i="1"/>
  <c r="DF367" i="1" s="1"/>
  <c r="DG367" i="1" s="1"/>
  <c r="BJ379" i="1"/>
  <c r="DE379" i="1" s="1"/>
  <c r="DD379" i="1"/>
  <c r="BJ395" i="1"/>
  <c r="DE395" i="1" s="1"/>
  <c r="DD395" i="1"/>
  <c r="DF395" i="1" s="1"/>
  <c r="DG395" i="1" s="1"/>
  <c r="BJ411" i="1"/>
  <c r="DE411" i="1" s="1"/>
  <c r="DD411" i="1"/>
  <c r="BJ423" i="1"/>
  <c r="DE423" i="1" s="1"/>
  <c r="DD423" i="1"/>
  <c r="BJ443" i="1"/>
  <c r="DE443" i="1" s="1"/>
  <c r="DD443" i="1"/>
  <c r="BJ455" i="1"/>
  <c r="DE455" i="1" s="1"/>
  <c r="DD455" i="1"/>
  <c r="BJ471" i="1"/>
  <c r="DE471" i="1" s="1"/>
  <c r="DD471" i="1"/>
  <c r="BJ487" i="1"/>
  <c r="DE487" i="1" s="1"/>
  <c r="DD487" i="1"/>
  <c r="DF487" i="1" s="1"/>
  <c r="DG487" i="1" s="1"/>
  <c r="BJ503" i="1"/>
  <c r="DE503" i="1" s="1"/>
  <c r="DD503" i="1"/>
  <c r="BJ519" i="1"/>
  <c r="DE519" i="1" s="1"/>
  <c r="DD519" i="1"/>
  <c r="DF519" i="1" s="1"/>
  <c r="DG519" i="1" s="1"/>
  <c r="BJ535" i="1"/>
  <c r="DE535" i="1" s="1"/>
  <c r="DD535" i="1"/>
  <c r="BJ547" i="1"/>
  <c r="DE547" i="1" s="1"/>
  <c r="DD547" i="1"/>
  <c r="DF547" i="1" s="1"/>
  <c r="DG547" i="1" s="1"/>
  <c r="BJ563" i="1"/>
  <c r="DE563" i="1" s="1"/>
  <c r="DD563" i="1"/>
  <c r="BJ579" i="1"/>
  <c r="DE579" i="1" s="1"/>
  <c r="DD579" i="1"/>
  <c r="DF579" i="1" s="1"/>
  <c r="DG579" i="1" s="1"/>
  <c r="BJ595" i="1"/>
  <c r="DE595" i="1" s="1"/>
  <c r="DD595" i="1"/>
  <c r="BJ611" i="1"/>
  <c r="DE611" i="1" s="1"/>
  <c r="DD611" i="1"/>
  <c r="DF611" i="1" s="1"/>
  <c r="DG611" i="1" s="1"/>
  <c r="BJ627" i="1"/>
  <c r="DE627" i="1" s="1"/>
  <c r="DD627" i="1"/>
  <c r="BJ643" i="1"/>
  <c r="DE643" i="1" s="1"/>
  <c r="DD643" i="1"/>
  <c r="DF643" i="1" s="1"/>
  <c r="DG643" i="1" s="1"/>
  <c r="BJ659" i="1"/>
  <c r="DE659" i="1" s="1"/>
  <c r="DD659" i="1"/>
  <c r="BJ675" i="1"/>
  <c r="DE675" i="1" s="1"/>
  <c r="DD675" i="1"/>
  <c r="DF675" i="1" s="1"/>
  <c r="DG675" i="1" s="1"/>
  <c r="BJ683" i="1"/>
  <c r="DE683" i="1" s="1"/>
  <c r="DD683" i="1"/>
  <c r="BJ699" i="1"/>
  <c r="DE699" i="1" s="1"/>
  <c r="DD699" i="1"/>
  <c r="DF699" i="1" s="1"/>
  <c r="DG699" i="1" s="1"/>
  <c r="BJ711" i="1"/>
  <c r="DE711" i="1" s="1"/>
  <c r="DD711" i="1"/>
  <c r="BJ727" i="1"/>
  <c r="DE727" i="1" s="1"/>
  <c r="DD727" i="1"/>
  <c r="DF727" i="1" s="1"/>
  <c r="DG727" i="1" s="1"/>
  <c r="BJ743" i="1"/>
  <c r="DE743" i="1" s="1"/>
  <c r="DD743" i="1"/>
  <c r="BJ763" i="1"/>
  <c r="DE763" i="1" s="1"/>
  <c r="DD763" i="1"/>
  <c r="BJ779" i="1"/>
  <c r="DE779" i="1" s="1"/>
  <c r="DD779" i="1"/>
  <c r="BJ795" i="1"/>
  <c r="DE795" i="1" s="1"/>
  <c r="DD795" i="1"/>
  <c r="BJ811" i="1"/>
  <c r="DE811" i="1" s="1"/>
  <c r="DD811" i="1"/>
  <c r="BJ827" i="1"/>
  <c r="DE827" i="1" s="1"/>
  <c r="DD827" i="1"/>
  <c r="DF827" i="1" s="1"/>
  <c r="DG827" i="1" s="1"/>
  <c r="BJ843" i="1"/>
  <c r="DE843" i="1" s="1"/>
  <c r="DD843" i="1"/>
  <c r="BJ855" i="1"/>
  <c r="DE855" i="1" s="1"/>
  <c r="DD855" i="1"/>
  <c r="DF855" i="1" s="1"/>
  <c r="DG855" i="1" s="1"/>
  <c r="BJ867" i="1"/>
  <c r="DE867" i="1" s="1"/>
  <c r="DD867" i="1"/>
  <c r="BJ883" i="1"/>
  <c r="DE883" i="1" s="1"/>
  <c r="DD883" i="1"/>
  <c r="DF883" i="1" s="1"/>
  <c r="DG883" i="1" s="1"/>
  <c r="BJ899" i="1"/>
  <c r="DE899" i="1" s="1"/>
  <c r="DD899" i="1"/>
  <c r="BJ911" i="1"/>
  <c r="DE911" i="1" s="1"/>
  <c r="DD911" i="1"/>
  <c r="DF911" i="1" s="1"/>
  <c r="DG911" i="1" s="1"/>
  <c r="BJ927" i="1"/>
  <c r="DE927" i="1" s="1"/>
  <c r="DD927" i="1"/>
  <c r="BJ939" i="1"/>
  <c r="DE939" i="1" s="1"/>
  <c r="DD939" i="1"/>
  <c r="DF939" i="1" s="1"/>
  <c r="DG939" i="1" s="1"/>
  <c r="BJ947" i="1"/>
  <c r="DE947" i="1" s="1"/>
  <c r="DD947" i="1"/>
  <c r="BJ963" i="1"/>
  <c r="DE963" i="1" s="1"/>
  <c r="DD963" i="1"/>
  <c r="DF963" i="1" s="1"/>
  <c r="DG963" i="1" s="1"/>
  <c r="BJ975" i="1"/>
  <c r="DE975" i="1" s="1"/>
  <c r="DD975" i="1"/>
  <c r="BJ987" i="1"/>
  <c r="DE987" i="1" s="1"/>
  <c r="DD987" i="1"/>
  <c r="DF987" i="1" s="1"/>
  <c r="DG987" i="1" s="1"/>
  <c r="BJ1003" i="1"/>
  <c r="DE1003" i="1" s="1"/>
  <c r="DD1003" i="1"/>
  <c r="BJ1019" i="1"/>
  <c r="DE1019" i="1" s="1"/>
  <c r="DD1019" i="1"/>
  <c r="DF1019" i="1" s="1"/>
  <c r="DG1019" i="1" s="1"/>
  <c r="BJ1035" i="1"/>
  <c r="DE1035" i="1" s="1"/>
  <c r="DD1035" i="1"/>
  <c r="BJ1047" i="1"/>
  <c r="DE1047" i="1" s="1"/>
  <c r="DD1047" i="1"/>
  <c r="BJ1063" i="1"/>
  <c r="DE1063" i="1" s="1"/>
  <c r="DD1063" i="1"/>
  <c r="BJ1079" i="1"/>
  <c r="DE1079" i="1" s="1"/>
  <c r="DD1079" i="1"/>
  <c r="DF1079" i="1" s="1"/>
  <c r="DG1079" i="1" s="1"/>
  <c r="BJ1091" i="1"/>
  <c r="DE1091" i="1" s="1"/>
  <c r="DD1091" i="1"/>
  <c r="BJ1103" i="1"/>
  <c r="DE1103" i="1" s="1"/>
  <c r="DD1103" i="1"/>
  <c r="DF1103" i="1" s="1"/>
  <c r="DG1103" i="1" s="1"/>
  <c r="BJ1119" i="1"/>
  <c r="DE1119" i="1" s="1"/>
  <c r="DD1119" i="1"/>
  <c r="BJ1135" i="1"/>
  <c r="DE1135" i="1" s="1"/>
  <c r="DD1135" i="1"/>
  <c r="DF1135" i="1" s="1"/>
  <c r="DG1135" i="1" s="1"/>
  <c r="BJ1155" i="1"/>
  <c r="DE1155" i="1" s="1"/>
  <c r="DD1155" i="1"/>
  <c r="BJ1175" i="1"/>
  <c r="DE1175" i="1" s="1"/>
  <c r="DD1175" i="1"/>
  <c r="BJ1191" i="1"/>
  <c r="DE1191" i="1" s="1"/>
  <c r="DD1191" i="1"/>
  <c r="BJ1211" i="1"/>
  <c r="DE1211" i="1" s="1"/>
  <c r="DD1211" i="1"/>
  <c r="DF1211" i="1" s="1"/>
  <c r="DG1211" i="1" s="1"/>
  <c r="BJ1227" i="1"/>
  <c r="DE1227" i="1" s="1"/>
  <c r="DD1227" i="1"/>
  <c r="BJ1247" i="1"/>
  <c r="DE1247" i="1" s="1"/>
  <c r="DD1247" i="1"/>
  <c r="BJ1263" i="1"/>
  <c r="DE1263" i="1" s="1"/>
  <c r="DD1263" i="1"/>
  <c r="BJ1287" i="1"/>
  <c r="DE1287" i="1" s="1"/>
  <c r="DD1287" i="1"/>
  <c r="DF1287" i="1" s="1"/>
  <c r="DG1287" i="1" s="1"/>
  <c r="BJ1307" i="1"/>
  <c r="DE1307" i="1" s="1"/>
  <c r="DD1307" i="1"/>
  <c r="BJ1323" i="1"/>
  <c r="DE1323" i="1" s="1"/>
  <c r="DD1323" i="1"/>
  <c r="DF1323" i="1" s="1"/>
  <c r="DG1323" i="1" s="1"/>
  <c r="BJ1339" i="1"/>
  <c r="DE1339" i="1" s="1"/>
  <c r="DD1339" i="1"/>
  <c r="BJ1351" i="1"/>
  <c r="DE1351" i="1" s="1"/>
  <c r="DD1351" i="1"/>
  <c r="BJ1363" i="1"/>
  <c r="DE1363" i="1" s="1"/>
  <c r="DD1363" i="1"/>
  <c r="BJ1379" i="1"/>
  <c r="DE1379" i="1" s="1"/>
  <c r="DD1379" i="1"/>
  <c r="DF1379" i="1" s="1"/>
  <c r="DG1379" i="1" s="1"/>
  <c r="BJ1395" i="1"/>
  <c r="DE1395" i="1" s="1"/>
  <c r="DD1395" i="1"/>
  <c r="BJ1407" i="1"/>
  <c r="DE1407" i="1" s="1"/>
  <c r="DD1407" i="1"/>
  <c r="DF1407" i="1" s="1"/>
  <c r="DG1407" i="1" s="1"/>
  <c r="BJ1423" i="1"/>
  <c r="DE1423" i="1" s="1"/>
  <c r="DD1423" i="1"/>
  <c r="BJ1439" i="1"/>
  <c r="DE1439" i="1" s="1"/>
  <c r="DD1439" i="1"/>
  <c r="DF1439" i="1" s="1"/>
  <c r="DG1439" i="1" s="1"/>
  <c r="BJ1455" i="1"/>
  <c r="DE1455" i="1" s="1"/>
  <c r="DD1455" i="1"/>
  <c r="BJ1471" i="1"/>
  <c r="DE1471" i="1" s="1"/>
  <c r="DD1471" i="1"/>
  <c r="BJ1487" i="1"/>
  <c r="DE1487" i="1" s="1"/>
  <c r="DD1487" i="1"/>
  <c r="BJ1495" i="1"/>
  <c r="DE1495" i="1" s="1"/>
  <c r="DD1495" i="1"/>
  <c r="BJ1507" i="1"/>
  <c r="DE1507" i="1" s="1"/>
  <c r="DD1507" i="1"/>
  <c r="BJ1523" i="1"/>
  <c r="DE1523" i="1" s="1"/>
  <c r="DD1523" i="1"/>
  <c r="BJ1539" i="1"/>
  <c r="DE1539" i="1" s="1"/>
  <c r="DD1539" i="1"/>
  <c r="BJ1551" i="1"/>
  <c r="DE1551" i="1" s="1"/>
  <c r="DD1551" i="1"/>
  <c r="DF1551" i="1" s="1"/>
  <c r="DG1551" i="1" s="1"/>
  <c r="BJ1567" i="1"/>
  <c r="DE1567" i="1" s="1"/>
  <c r="DD1567" i="1"/>
  <c r="BJ1579" i="1"/>
  <c r="DE1579" i="1" s="1"/>
  <c r="DD1579" i="1"/>
  <c r="DF1579" i="1" s="1"/>
  <c r="DG1579" i="1" s="1"/>
  <c r="BJ1595" i="1"/>
  <c r="DE1595" i="1" s="1"/>
  <c r="DD1595" i="1"/>
  <c r="BJ1599" i="1"/>
  <c r="DE1599" i="1" s="1"/>
  <c r="DD1599" i="1"/>
  <c r="DF1599" i="1" s="1"/>
  <c r="DG1599" i="1" s="1"/>
  <c r="BJ1615" i="1"/>
  <c r="DE1615" i="1" s="1"/>
  <c r="DD1615" i="1"/>
  <c r="BJ1631" i="1"/>
  <c r="DE1631" i="1" s="1"/>
  <c r="DD1631" i="1"/>
  <c r="BJ1651" i="1"/>
  <c r="DE1651" i="1" s="1"/>
  <c r="DD1651" i="1"/>
  <c r="BJ1667" i="1"/>
  <c r="DE1667" i="1" s="1"/>
  <c r="DD1667" i="1"/>
  <c r="DF1667" i="1" s="1"/>
  <c r="DG1667" i="1" s="1"/>
  <c r="BJ1683" i="1"/>
  <c r="DE1683" i="1" s="1"/>
  <c r="DD1683" i="1"/>
  <c r="BJ1699" i="1"/>
  <c r="DE1699" i="1" s="1"/>
  <c r="DD1699" i="1"/>
  <c r="DF1699" i="1" s="1"/>
  <c r="DG1699" i="1" s="1"/>
  <c r="BJ1715" i="1"/>
  <c r="DE1715" i="1" s="1"/>
  <c r="DD1715" i="1"/>
  <c r="BJ1731" i="1"/>
  <c r="DE1731" i="1" s="1"/>
  <c r="DD1731" i="1"/>
  <c r="DF1731" i="1" s="1"/>
  <c r="DG1731" i="1" s="1"/>
  <c r="BJ1751" i="1"/>
  <c r="DE1751" i="1" s="1"/>
  <c r="DD1751" i="1"/>
  <c r="BJ1763" i="1"/>
  <c r="DE1763" i="1" s="1"/>
  <c r="DD1763" i="1"/>
  <c r="BJ1783" i="1"/>
  <c r="DE1783" i="1" s="1"/>
  <c r="DD1783" i="1"/>
  <c r="BJ1799" i="1"/>
  <c r="DE1799" i="1" s="1"/>
  <c r="DD1799" i="1"/>
  <c r="BJ1815" i="1"/>
  <c r="DE1815" i="1" s="1"/>
  <c r="DD1815" i="1"/>
  <c r="BJ1827" i="1"/>
  <c r="DE1827" i="1" s="1"/>
  <c r="DD1827" i="1"/>
  <c r="BJ1843" i="1"/>
  <c r="DE1843" i="1" s="1"/>
  <c r="DD1843" i="1"/>
  <c r="BJ1859" i="1"/>
  <c r="DE1859" i="1" s="1"/>
  <c r="DD1859" i="1"/>
  <c r="BJ1883" i="1"/>
  <c r="DE1883" i="1" s="1"/>
  <c r="DD1883" i="1"/>
  <c r="BJ1899" i="1"/>
  <c r="DE1899" i="1" s="1"/>
  <c r="DD1899" i="1"/>
  <c r="BJ1915" i="1"/>
  <c r="DE1915" i="1" s="1"/>
  <c r="DD1915" i="1"/>
  <c r="BJ1931" i="1"/>
  <c r="DE1931" i="1" s="1"/>
  <c r="DD1931" i="1"/>
  <c r="DF1931" i="1" s="1"/>
  <c r="DG1931" i="1" s="1"/>
  <c r="BJ1939" i="1"/>
  <c r="DE1939" i="1" s="1"/>
  <c r="DD1939" i="1"/>
  <c r="BJ1955" i="1"/>
  <c r="DE1955" i="1" s="1"/>
  <c r="DD1955" i="1"/>
  <c r="BJ1975" i="1"/>
  <c r="DE1975" i="1" s="1"/>
  <c r="DD1975" i="1"/>
  <c r="BJ1991" i="1"/>
  <c r="DE1991" i="1" s="1"/>
  <c r="DD1991" i="1"/>
  <c r="BJ2007" i="1"/>
  <c r="DE2007" i="1" s="1"/>
  <c r="DD2007" i="1"/>
  <c r="BJ2019" i="1"/>
  <c r="DE2019" i="1" s="1"/>
  <c r="DD2019" i="1"/>
  <c r="BJ2043" i="1"/>
  <c r="DE2043" i="1" s="1"/>
  <c r="DD2043" i="1"/>
  <c r="BJ2059" i="1"/>
  <c r="DE2059" i="1" s="1"/>
  <c r="DD2059" i="1"/>
  <c r="BJ2071" i="1"/>
  <c r="DE2071" i="1" s="1"/>
  <c r="DD2071" i="1"/>
  <c r="BJ2087" i="1"/>
  <c r="DE2087" i="1" s="1"/>
  <c r="DD2087" i="1"/>
  <c r="DF2087" i="1" s="1"/>
  <c r="DG2087" i="1" s="1"/>
  <c r="BJ2107" i="1"/>
  <c r="DE2107" i="1" s="1"/>
  <c r="DD2107" i="1"/>
  <c r="BJ2123" i="1"/>
  <c r="DE2123" i="1" s="1"/>
  <c r="DD2123" i="1"/>
  <c r="DF2123" i="1" s="1"/>
  <c r="DG2123" i="1" s="1"/>
  <c r="BJ2139" i="1"/>
  <c r="DE2139" i="1" s="1"/>
  <c r="DD2139" i="1"/>
  <c r="BJ2155" i="1"/>
  <c r="DE2155" i="1" s="1"/>
  <c r="DD2155" i="1"/>
  <c r="DF2155" i="1" s="1"/>
  <c r="DG2155" i="1" s="1"/>
  <c r="BJ2167" i="1"/>
  <c r="DE2167" i="1" s="1"/>
  <c r="DD2167" i="1"/>
  <c r="BJ2183" i="1"/>
  <c r="DE2183" i="1" s="1"/>
  <c r="DD2183" i="1"/>
  <c r="BJ2199" i="1"/>
  <c r="DE2199" i="1" s="1"/>
  <c r="DD2199" i="1"/>
  <c r="BJ2215" i="1"/>
  <c r="DE2215" i="1" s="1"/>
  <c r="DD2215" i="1"/>
  <c r="BJ2231" i="1"/>
  <c r="DE2231" i="1" s="1"/>
  <c r="DD2231" i="1"/>
  <c r="BJ2247" i="1"/>
  <c r="DE2247" i="1" s="1"/>
  <c r="DD2247" i="1"/>
  <c r="DF2247" i="1" s="1"/>
  <c r="DG2247" i="1" s="1"/>
  <c r="BJ2263" i="1"/>
  <c r="DE2263" i="1" s="1"/>
  <c r="DD2263" i="1"/>
  <c r="BJ2279" i="1"/>
  <c r="DE2279" i="1" s="1"/>
  <c r="DD2279" i="1"/>
  <c r="DF2279" i="1" s="1"/>
  <c r="DG2279" i="1" s="1"/>
  <c r="BJ2295" i="1"/>
  <c r="DE2295" i="1" s="1"/>
  <c r="DD2295" i="1"/>
  <c r="BJ2311" i="1"/>
  <c r="DE2311" i="1" s="1"/>
  <c r="DD2311" i="1"/>
  <c r="DF2311" i="1" s="1"/>
  <c r="DG2311" i="1" s="1"/>
  <c r="BJ2323" i="1"/>
  <c r="DE2323" i="1" s="1"/>
  <c r="DD2323" i="1"/>
  <c r="BJ2339" i="1"/>
  <c r="DE2339" i="1" s="1"/>
  <c r="DD2339" i="1"/>
  <c r="DE32" i="1"/>
  <c r="DE88" i="1"/>
  <c r="DE212" i="1"/>
  <c r="DE384" i="1"/>
  <c r="DE464" i="1"/>
  <c r="DE536" i="1"/>
  <c r="DE616" i="1"/>
  <c r="DE688" i="1"/>
  <c r="DE776" i="1"/>
  <c r="DE836" i="1"/>
  <c r="DE904" i="1"/>
  <c r="DE976" i="1"/>
  <c r="DE1064" i="1"/>
  <c r="DE1116" i="1"/>
  <c r="DE1196" i="1"/>
  <c r="DE1304" i="1"/>
  <c r="DE1824" i="1"/>
  <c r="DE2064" i="1"/>
  <c r="DE2272" i="1"/>
  <c r="BJ6" i="1"/>
  <c r="DE6" i="1" s="1"/>
  <c r="DD6" i="1"/>
  <c r="DF6" i="1" s="1"/>
  <c r="DG6" i="1" s="1"/>
  <c r="BJ10" i="1"/>
  <c r="DE10" i="1" s="1"/>
  <c r="DD10" i="1"/>
  <c r="BJ14" i="1"/>
  <c r="DE14" i="1" s="1"/>
  <c r="DD14" i="1"/>
  <c r="BJ18" i="1"/>
  <c r="DE18" i="1" s="1"/>
  <c r="DD18" i="1"/>
  <c r="BJ22" i="1"/>
  <c r="DE22" i="1" s="1"/>
  <c r="DD22" i="1"/>
  <c r="BJ26" i="1"/>
  <c r="DE26" i="1" s="1"/>
  <c r="DD26" i="1"/>
  <c r="BJ30" i="1"/>
  <c r="DE30" i="1" s="1"/>
  <c r="DD30" i="1"/>
  <c r="DF30" i="1" s="1"/>
  <c r="DG30" i="1" s="1"/>
  <c r="BJ34" i="1"/>
  <c r="DE34" i="1" s="1"/>
  <c r="DD34" i="1"/>
  <c r="BJ38" i="1"/>
  <c r="DE38" i="1" s="1"/>
  <c r="DD38" i="1"/>
  <c r="DF38" i="1" s="1"/>
  <c r="DG38" i="1" s="1"/>
  <c r="BJ42" i="1"/>
  <c r="DE42" i="1" s="1"/>
  <c r="DD42" i="1"/>
  <c r="BJ46" i="1"/>
  <c r="DE46" i="1" s="1"/>
  <c r="DD46" i="1"/>
  <c r="BJ50" i="1"/>
  <c r="DE50" i="1" s="1"/>
  <c r="DD50" i="1"/>
  <c r="BJ54" i="1"/>
  <c r="DE54" i="1" s="1"/>
  <c r="DD54" i="1"/>
  <c r="BJ58" i="1"/>
  <c r="DE58" i="1" s="1"/>
  <c r="DD58" i="1"/>
  <c r="BJ62" i="1"/>
  <c r="DE62" i="1" s="1"/>
  <c r="DD62" i="1"/>
  <c r="DF62" i="1" s="1"/>
  <c r="DG62" i="1" s="1"/>
  <c r="BJ66" i="1"/>
  <c r="DE66" i="1" s="1"/>
  <c r="DD66" i="1"/>
  <c r="BJ70" i="1"/>
  <c r="DE70" i="1" s="1"/>
  <c r="DD70" i="1"/>
  <c r="BJ74" i="1"/>
  <c r="DE74" i="1" s="1"/>
  <c r="DD74" i="1"/>
  <c r="BJ78" i="1"/>
  <c r="DE78" i="1" s="1"/>
  <c r="DD78" i="1"/>
  <c r="DF78" i="1" s="1"/>
  <c r="DG78" i="1" s="1"/>
  <c r="BJ82" i="1"/>
  <c r="DE82" i="1" s="1"/>
  <c r="DD82" i="1"/>
  <c r="BJ86" i="1"/>
  <c r="DE86" i="1" s="1"/>
  <c r="DD86" i="1"/>
  <c r="BJ90" i="1"/>
  <c r="DE90" i="1" s="1"/>
  <c r="DD90" i="1"/>
  <c r="BJ94" i="1"/>
  <c r="DE94" i="1" s="1"/>
  <c r="DD94" i="1"/>
  <c r="DF94" i="1" s="1"/>
  <c r="DG94" i="1" s="1"/>
  <c r="BJ98" i="1"/>
  <c r="DE98" i="1" s="1"/>
  <c r="DD98" i="1"/>
  <c r="BJ102" i="1"/>
  <c r="DE102" i="1" s="1"/>
  <c r="DD102" i="1"/>
  <c r="DF102" i="1" s="1"/>
  <c r="DG102" i="1" s="1"/>
  <c r="BJ106" i="1"/>
  <c r="DE106" i="1" s="1"/>
  <c r="DD106" i="1"/>
  <c r="BJ110" i="1"/>
  <c r="DE110" i="1" s="1"/>
  <c r="DD110" i="1"/>
  <c r="DF110" i="1" s="1"/>
  <c r="DG110" i="1" s="1"/>
  <c r="BJ114" i="1"/>
  <c r="DE114" i="1" s="1"/>
  <c r="DD114" i="1"/>
  <c r="BJ118" i="1"/>
  <c r="DE118" i="1" s="1"/>
  <c r="DD118" i="1"/>
  <c r="DF118" i="1" s="1"/>
  <c r="DG118" i="1" s="1"/>
  <c r="BJ122" i="1"/>
  <c r="DE122" i="1" s="1"/>
  <c r="DD122" i="1"/>
  <c r="BJ126" i="1"/>
  <c r="DE126" i="1" s="1"/>
  <c r="DD126" i="1"/>
  <c r="BJ130" i="1"/>
  <c r="DE130" i="1" s="1"/>
  <c r="DD130" i="1"/>
  <c r="BJ134" i="1"/>
  <c r="DE134" i="1" s="1"/>
  <c r="DD134" i="1"/>
  <c r="BJ138" i="1"/>
  <c r="DE138" i="1" s="1"/>
  <c r="DD138" i="1"/>
  <c r="BJ142" i="1"/>
  <c r="DE142" i="1" s="1"/>
  <c r="DD142" i="1"/>
  <c r="DF142" i="1" s="1"/>
  <c r="DG142" i="1" s="1"/>
  <c r="BJ146" i="1"/>
  <c r="DE146" i="1" s="1"/>
  <c r="DD146" i="1"/>
  <c r="BJ150" i="1"/>
  <c r="DE150" i="1" s="1"/>
  <c r="DD150" i="1"/>
  <c r="BJ154" i="1"/>
  <c r="DE154" i="1" s="1"/>
  <c r="DD154" i="1"/>
  <c r="BJ158" i="1"/>
  <c r="DE158" i="1" s="1"/>
  <c r="DD158" i="1"/>
  <c r="BJ162" i="1"/>
  <c r="DE162" i="1" s="1"/>
  <c r="DD162" i="1"/>
  <c r="BJ166" i="1"/>
  <c r="DE166" i="1" s="1"/>
  <c r="DD166" i="1"/>
  <c r="BJ170" i="1"/>
  <c r="DE170" i="1" s="1"/>
  <c r="DD170" i="1"/>
  <c r="BJ174" i="1"/>
  <c r="DE174" i="1" s="1"/>
  <c r="DD174" i="1"/>
  <c r="BJ178" i="1"/>
  <c r="DE178" i="1" s="1"/>
  <c r="DD178" i="1"/>
  <c r="BJ182" i="1"/>
  <c r="DE182" i="1" s="1"/>
  <c r="DD182" i="1"/>
  <c r="BJ186" i="1"/>
  <c r="DE186" i="1" s="1"/>
  <c r="DD186" i="1"/>
  <c r="BJ190" i="1"/>
  <c r="DE190" i="1" s="1"/>
  <c r="DD190" i="1"/>
  <c r="BJ194" i="1"/>
  <c r="DE194" i="1" s="1"/>
  <c r="DD194" i="1"/>
  <c r="BJ198" i="1"/>
  <c r="DE198" i="1" s="1"/>
  <c r="DD198" i="1"/>
  <c r="DF198" i="1" s="1"/>
  <c r="DG198" i="1" s="1"/>
  <c r="BJ202" i="1"/>
  <c r="DE202" i="1" s="1"/>
  <c r="DD202" i="1"/>
  <c r="BJ206" i="1"/>
  <c r="DE206" i="1" s="1"/>
  <c r="DD206" i="1"/>
  <c r="DF206" i="1" s="1"/>
  <c r="DG206" i="1" s="1"/>
  <c r="BJ210" i="1"/>
  <c r="DE210" i="1" s="1"/>
  <c r="DD210" i="1"/>
  <c r="BJ214" i="1"/>
  <c r="DE214" i="1" s="1"/>
  <c r="DD214" i="1"/>
  <c r="DE218" i="1"/>
  <c r="BJ222" i="1"/>
  <c r="DE222" i="1" s="1"/>
  <c r="DD222" i="1"/>
  <c r="DF222" i="1" s="1"/>
  <c r="DG222" i="1" s="1"/>
  <c r="DE226" i="1"/>
  <c r="BJ230" i="1"/>
  <c r="DE230" i="1" s="1"/>
  <c r="DD230" i="1"/>
  <c r="DE234" i="1"/>
  <c r="BJ238" i="1"/>
  <c r="DE238" i="1" s="1"/>
  <c r="DD238" i="1"/>
  <c r="DE242" i="1"/>
  <c r="BJ246" i="1"/>
  <c r="DE246" i="1" s="1"/>
  <c r="DD246" i="1"/>
  <c r="DE250" i="1"/>
  <c r="BJ254" i="1"/>
  <c r="DE254" i="1" s="1"/>
  <c r="DD254" i="1"/>
  <c r="DE258" i="1"/>
  <c r="BJ262" i="1"/>
  <c r="DE262" i="1" s="1"/>
  <c r="DD262" i="1"/>
  <c r="DE266" i="1"/>
  <c r="BJ270" i="1"/>
  <c r="DE270" i="1" s="1"/>
  <c r="DD270" i="1"/>
  <c r="DE274" i="1"/>
  <c r="BJ278" i="1"/>
  <c r="DE278" i="1" s="1"/>
  <c r="DD278" i="1"/>
  <c r="DF278" i="1" s="1"/>
  <c r="DG278" i="1" s="1"/>
  <c r="DE282" i="1"/>
  <c r="BJ286" i="1"/>
  <c r="DE286" i="1" s="1"/>
  <c r="DD286" i="1"/>
  <c r="DF286" i="1" s="1"/>
  <c r="DG286" i="1" s="1"/>
  <c r="DE290" i="1"/>
  <c r="BJ294" i="1"/>
  <c r="DE294" i="1" s="1"/>
  <c r="DD294" i="1"/>
  <c r="DE298" i="1"/>
  <c r="BJ302" i="1"/>
  <c r="DE302" i="1" s="1"/>
  <c r="DD302" i="1"/>
  <c r="DE306" i="1"/>
  <c r="BJ310" i="1"/>
  <c r="DE310" i="1" s="1"/>
  <c r="DD310" i="1"/>
  <c r="BJ314" i="1"/>
  <c r="DE314" i="1" s="1"/>
  <c r="DD314" i="1"/>
  <c r="BJ318" i="1"/>
  <c r="DE318" i="1" s="1"/>
  <c r="DD318" i="1"/>
  <c r="DF318" i="1" s="1"/>
  <c r="DG318" i="1" s="1"/>
  <c r="BJ322" i="1"/>
  <c r="DE322" i="1" s="1"/>
  <c r="DD322" i="1"/>
  <c r="BJ326" i="1"/>
  <c r="DE326" i="1" s="1"/>
  <c r="DD326" i="1"/>
  <c r="BJ330" i="1"/>
  <c r="DE330" i="1" s="1"/>
  <c r="DD330" i="1"/>
  <c r="BJ334" i="1"/>
  <c r="DE334" i="1" s="1"/>
  <c r="DD334" i="1"/>
  <c r="DF334" i="1" s="1"/>
  <c r="DG334" i="1" s="1"/>
  <c r="BJ338" i="1"/>
  <c r="DE338" i="1" s="1"/>
  <c r="DD338" i="1"/>
  <c r="BJ342" i="1"/>
  <c r="DE342" i="1" s="1"/>
  <c r="DD342" i="1"/>
  <c r="DF342" i="1" s="1"/>
  <c r="DG342" i="1" s="1"/>
  <c r="BJ346" i="1"/>
  <c r="DE346" i="1" s="1"/>
  <c r="DD346" i="1"/>
  <c r="BJ350" i="1"/>
  <c r="DE350" i="1" s="1"/>
  <c r="DD350" i="1"/>
  <c r="BJ354" i="1"/>
  <c r="DE354" i="1" s="1"/>
  <c r="DD354" i="1"/>
  <c r="BJ358" i="1"/>
  <c r="DE358" i="1" s="1"/>
  <c r="DD358" i="1"/>
  <c r="DF358" i="1" s="1"/>
  <c r="DG358" i="1" s="1"/>
  <c r="BJ362" i="1"/>
  <c r="DE362" i="1" s="1"/>
  <c r="DD362" i="1"/>
  <c r="BJ366" i="1"/>
  <c r="DE366" i="1" s="1"/>
  <c r="DD366" i="1"/>
  <c r="BJ370" i="1"/>
  <c r="DE370" i="1" s="1"/>
  <c r="DD370" i="1"/>
  <c r="BJ374" i="1"/>
  <c r="DE374" i="1" s="1"/>
  <c r="DD374" i="1"/>
  <c r="BJ378" i="1"/>
  <c r="DE378" i="1" s="1"/>
  <c r="DD378" i="1"/>
  <c r="BJ382" i="1"/>
  <c r="DE382" i="1" s="1"/>
  <c r="DD382" i="1"/>
  <c r="DF382" i="1" s="1"/>
  <c r="DG382" i="1" s="1"/>
  <c r="BJ386" i="1"/>
  <c r="DE386" i="1" s="1"/>
  <c r="DD386" i="1"/>
  <c r="BJ390" i="1"/>
  <c r="DE390" i="1" s="1"/>
  <c r="DD390" i="1"/>
  <c r="BJ394" i="1"/>
  <c r="DE394" i="1" s="1"/>
  <c r="DD394" i="1"/>
  <c r="BJ398" i="1"/>
  <c r="DE398" i="1" s="1"/>
  <c r="DD398" i="1"/>
  <c r="BJ402" i="1"/>
  <c r="DE402" i="1" s="1"/>
  <c r="DD402" i="1"/>
  <c r="BJ406" i="1"/>
  <c r="DE406" i="1" s="1"/>
  <c r="DD406" i="1"/>
  <c r="DF406" i="1" s="1"/>
  <c r="DG406" i="1" s="1"/>
  <c r="BJ410" i="1"/>
  <c r="DE410" i="1" s="1"/>
  <c r="DD410" i="1"/>
  <c r="BJ414" i="1"/>
  <c r="DE414" i="1" s="1"/>
  <c r="DD414" i="1"/>
  <c r="BJ418" i="1"/>
  <c r="DE418" i="1" s="1"/>
  <c r="DD418" i="1"/>
  <c r="BJ422" i="1"/>
  <c r="DE422" i="1" s="1"/>
  <c r="DD422" i="1"/>
  <c r="BJ426" i="1"/>
  <c r="DE426" i="1" s="1"/>
  <c r="DD426" i="1"/>
  <c r="BJ430" i="1"/>
  <c r="DE430" i="1" s="1"/>
  <c r="DD430" i="1"/>
  <c r="DF430" i="1" s="1"/>
  <c r="DG430" i="1" s="1"/>
  <c r="BJ434" i="1"/>
  <c r="DE434" i="1" s="1"/>
  <c r="DD434" i="1"/>
  <c r="BJ438" i="1"/>
  <c r="DE438" i="1" s="1"/>
  <c r="DD438" i="1"/>
  <c r="BJ442" i="1"/>
  <c r="DE442" i="1" s="1"/>
  <c r="DD442" i="1"/>
  <c r="BJ446" i="1"/>
  <c r="DE446" i="1" s="1"/>
  <c r="DD446" i="1"/>
  <c r="BJ450" i="1"/>
  <c r="DE450" i="1" s="1"/>
  <c r="DD450" i="1"/>
  <c r="BJ454" i="1"/>
  <c r="DE454" i="1" s="1"/>
  <c r="DD454" i="1"/>
  <c r="DF454" i="1" s="1"/>
  <c r="DG454" i="1" s="1"/>
  <c r="BJ458" i="1"/>
  <c r="DE458" i="1" s="1"/>
  <c r="DD458" i="1"/>
  <c r="BJ462" i="1"/>
  <c r="DE462" i="1" s="1"/>
  <c r="DD462" i="1"/>
  <c r="BJ466" i="1"/>
  <c r="DE466" i="1" s="1"/>
  <c r="DD466" i="1"/>
  <c r="BJ470" i="1"/>
  <c r="DE470" i="1" s="1"/>
  <c r="DD470" i="1"/>
  <c r="BJ474" i="1"/>
  <c r="DE474" i="1" s="1"/>
  <c r="DD474" i="1"/>
  <c r="BJ478" i="1"/>
  <c r="DE478" i="1" s="1"/>
  <c r="DD478" i="1"/>
  <c r="BJ482" i="1"/>
  <c r="DE482" i="1" s="1"/>
  <c r="DD482" i="1"/>
  <c r="BJ486" i="1"/>
  <c r="DE486" i="1" s="1"/>
  <c r="DD486" i="1"/>
  <c r="BJ490" i="1"/>
  <c r="DE490" i="1" s="1"/>
  <c r="DD490" i="1"/>
  <c r="BJ494" i="1"/>
  <c r="DE494" i="1" s="1"/>
  <c r="DD494" i="1"/>
  <c r="BJ498" i="1"/>
  <c r="DE498" i="1" s="1"/>
  <c r="DD498" i="1"/>
  <c r="BJ502" i="1"/>
  <c r="DE502" i="1" s="1"/>
  <c r="DD502" i="1"/>
  <c r="BJ506" i="1"/>
  <c r="DE506" i="1" s="1"/>
  <c r="DD506" i="1"/>
  <c r="BJ510" i="1"/>
  <c r="DE510" i="1" s="1"/>
  <c r="DD510" i="1"/>
  <c r="BJ514" i="1"/>
  <c r="DE514" i="1" s="1"/>
  <c r="DD514" i="1"/>
  <c r="BJ518" i="1"/>
  <c r="DE518" i="1" s="1"/>
  <c r="DD518" i="1"/>
  <c r="BJ522" i="1"/>
  <c r="DE522" i="1" s="1"/>
  <c r="DD522" i="1"/>
  <c r="BJ526" i="1"/>
  <c r="DE526" i="1" s="1"/>
  <c r="DD526" i="1"/>
  <c r="DF526" i="1" s="1"/>
  <c r="DG526" i="1" s="1"/>
  <c r="BJ530" i="1"/>
  <c r="DE530" i="1" s="1"/>
  <c r="DD530" i="1"/>
  <c r="BJ534" i="1"/>
  <c r="DE534" i="1" s="1"/>
  <c r="DD534" i="1"/>
  <c r="DF534" i="1" s="1"/>
  <c r="DG534" i="1" s="1"/>
  <c r="BJ538" i="1"/>
  <c r="DE538" i="1" s="1"/>
  <c r="DD538" i="1"/>
  <c r="BJ542" i="1"/>
  <c r="DE542" i="1" s="1"/>
  <c r="DD542" i="1"/>
  <c r="BJ546" i="1"/>
  <c r="DE546" i="1" s="1"/>
  <c r="DD546" i="1"/>
  <c r="BJ550" i="1"/>
  <c r="DE550" i="1" s="1"/>
  <c r="DD550" i="1"/>
  <c r="BJ554" i="1"/>
  <c r="DE554" i="1" s="1"/>
  <c r="DD554" i="1"/>
  <c r="BJ558" i="1"/>
  <c r="DE558" i="1" s="1"/>
  <c r="DD558" i="1"/>
  <c r="BJ562" i="1"/>
  <c r="DE562" i="1" s="1"/>
  <c r="DD562" i="1"/>
  <c r="BJ566" i="1"/>
  <c r="DE566" i="1" s="1"/>
  <c r="DD566" i="1"/>
  <c r="DF566" i="1" s="1"/>
  <c r="DG566" i="1" s="1"/>
  <c r="BJ570" i="1"/>
  <c r="DE570" i="1" s="1"/>
  <c r="DD570" i="1"/>
  <c r="BJ574" i="1"/>
  <c r="DE574" i="1" s="1"/>
  <c r="DD574" i="1"/>
  <c r="BJ578" i="1"/>
  <c r="DE578" i="1" s="1"/>
  <c r="DD578" i="1"/>
  <c r="BJ582" i="1"/>
  <c r="DE582" i="1" s="1"/>
  <c r="DD582" i="1"/>
  <c r="BJ586" i="1"/>
  <c r="DE586" i="1" s="1"/>
  <c r="DD586" i="1"/>
  <c r="BJ590" i="1"/>
  <c r="DE590" i="1" s="1"/>
  <c r="DD590" i="1"/>
  <c r="DF590" i="1" s="1"/>
  <c r="DG590" i="1" s="1"/>
  <c r="BJ594" i="1"/>
  <c r="DE594" i="1" s="1"/>
  <c r="DD594" i="1"/>
  <c r="BJ598" i="1"/>
  <c r="DE598" i="1" s="1"/>
  <c r="DD598" i="1"/>
  <c r="DF598" i="1" s="1"/>
  <c r="DG598" i="1" s="1"/>
  <c r="BJ602" i="1"/>
  <c r="DE602" i="1" s="1"/>
  <c r="DF602" i="1" s="1"/>
  <c r="DG602" i="1" s="1"/>
  <c r="DD602" i="1"/>
  <c r="BJ606" i="1"/>
  <c r="DE606" i="1" s="1"/>
  <c r="DD606" i="1"/>
  <c r="BJ610" i="1"/>
  <c r="DE610" i="1" s="1"/>
  <c r="DF610" i="1" s="1"/>
  <c r="DG610" i="1" s="1"/>
  <c r="DD610" i="1"/>
  <c r="BJ614" i="1"/>
  <c r="DE614" i="1" s="1"/>
  <c r="DD614" i="1"/>
  <c r="BJ618" i="1"/>
  <c r="DE618" i="1" s="1"/>
  <c r="DD618" i="1"/>
  <c r="BJ622" i="1"/>
  <c r="DE622" i="1" s="1"/>
  <c r="DD622" i="1"/>
  <c r="BJ626" i="1"/>
  <c r="DE626" i="1" s="1"/>
  <c r="DD626" i="1"/>
  <c r="BJ630" i="1"/>
  <c r="DE630" i="1" s="1"/>
  <c r="DD630" i="1"/>
  <c r="BJ634" i="1"/>
  <c r="DE634" i="1" s="1"/>
  <c r="DD634" i="1"/>
  <c r="BJ638" i="1"/>
  <c r="DE638" i="1" s="1"/>
  <c r="DD638" i="1"/>
  <c r="BJ642" i="1"/>
  <c r="DE642" i="1" s="1"/>
  <c r="DD642" i="1"/>
  <c r="BJ646" i="1"/>
  <c r="DE646" i="1" s="1"/>
  <c r="DD646" i="1"/>
  <c r="DF646" i="1" s="1"/>
  <c r="DG646" i="1" s="1"/>
  <c r="BJ650" i="1"/>
  <c r="DE650" i="1" s="1"/>
  <c r="DD650" i="1"/>
  <c r="BJ654" i="1"/>
  <c r="DE654" i="1" s="1"/>
  <c r="DD654" i="1"/>
  <c r="BJ658" i="1"/>
  <c r="DE658" i="1" s="1"/>
  <c r="DD658" i="1"/>
  <c r="BJ662" i="1"/>
  <c r="DE662" i="1" s="1"/>
  <c r="DD662" i="1"/>
  <c r="BJ666" i="1"/>
  <c r="DE666" i="1" s="1"/>
  <c r="DD666" i="1"/>
  <c r="BJ670" i="1"/>
  <c r="DE670" i="1" s="1"/>
  <c r="DD670" i="1"/>
  <c r="BJ674" i="1"/>
  <c r="DE674" i="1" s="1"/>
  <c r="DD674" i="1"/>
  <c r="BJ678" i="1"/>
  <c r="DE678" i="1" s="1"/>
  <c r="DD678" i="1"/>
  <c r="DF678" i="1" s="1"/>
  <c r="DG678" i="1" s="1"/>
  <c r="BJ682" i="1"/>
  <c r="DE682" i="1" s="1"/>
  <c r="DD682" i="1"/>
  <c r="BJ686" i="1"/>
  <c r="DE686" i="1" s="1"/>
  <c r="DD686" i="1"/>
  <c r="DF686" i="1" s="1"/>
  <c r="DG686" i="1" s="1"/>
  <c r="BJ690" i="1"/>
  <c r="DE690" i="1" s="1"/>
  <c r="DD690" i="1"/>
  <c r="BJ694" i="1"/>
  <c r="DE694" i="1" s="1"/>
  <c r="DD694" i="1"/>
  <c r="BJ698" i="1"/>
  <c r="DE698" i="1" s="1"/>
  <c r="DD698" i="1"/>
  <c r="BJ702" i="1"/>
  <c r="DE702" i="1" s="1"/>
  <c r="DD702" i="1"/>
  <c r="BJ706" i="1"/>
  <c r="DE706" i="1" s="1"/>
  <c r="DD706" i="1"/>
  <c r="BJ710" i="1"/>
  <c r="DE710" i="1" s="1"/>
  <c r="DD710" i="1"/>
  <c r="BJ714" i="1"/>
  <c r="DE714" i="1" s="1"/>
  <c r="DD714" i="1"/>
  <c r="BJ718" i="1"/>
  <c r="DE718" i="1" s="1"/>
  <c r="DD718" i="1"/>
  <c r="DF718" i="1" s="1"/>
  <c r="DG718" i="1" s="1"/>
  <c r="BJ722" i="1"/>
  <c r="DE722" i="1" s="1"/>
  <c r="DD722" i="1"/>
  <c r="BJ726" i="1"/>
  <c r="DE726" i="1" s="1"/>
  <c r="DD726" i="1"/>
  <c r="DF726" i="1" s="1"/>
  <c r="DG726" i="1" s="1"/>
  <c r="BJ730" i="1"/>
  <c r="DE730" i="1" s="1"/>
  <c r="DD730" i="1"/>
  <c r="BJ734" i="1"/>
  <c r="DE734" i="1" s="1"/>
  <c r="DD734" i="1"/>
  <c r="BJ738" i="1"/>
  <c r="DE738" i="1" s="1"/>
  <c r="DD738" i="1"/>
  <c r="BJ742" i="1"/>
  <c r="DE742" i="1" s="1"/>
  <c r="DD742" i="1"/>
  <c r="DF742" i="1" s="1"/>
  <c r="DG742" i="1" s="1"/>
  <c r="BJ746" i="1"/>
  <c r="DE746" i="1" s="1"/>
  <c r="DD746" i="1"/>
  <c r="BJ750" i="1"/>
  <c r="DE750" i="1" s="1"/>
  <c r="DD750" i="1"/>
  <c r="BJ754" i="1"/>
  <c r="DE754" i="1" s="1"/>
  <c r="DD754" i="1"/>
  <c r="BJ758" i="1"/>
  <c r="DE758" i="1" s="1"/>
  <c r="DD758" i="1"/>
  <c r="BJ762" i="1"/>
  <c r="DE762" i="1" s="1"/>
  <c r="DD762" i="1"/>
  <c r="BJ766" i="1"/>
  <c r="DE766" i="1" s="1"/>
  <c r="DD766" i="1"/>
  <c r="BJ770" i="1"/>
  <c r="DE770" i="1" s="1"/>
  <c r="DD770" i="1"/>
  <c r="BJ774" i="1"/>
  <c r="DE774" i="1" s="1"/>
  <c r="DD774" i="1"/>
  <c r="BJ778" i="1"/>
  <c r="DE778" i="1" s="1"/>
  <c r="DD778" i="1"/>
  <c r="BJ782" i="1"/>
  <c r="DE782" i="1" s="1"/>
  <c r="DD782" i="1"/>
  <c r="BJ786" i="1"/>
  <c r="DE786" i="1" s="1"/>
  <c r="DD786" i="1"/>
  <c r="BJ790" i="1"/>
  <c r="DE790" i="1" s="1"/>
  <c r="DD790" i="1"/>
  <c r="BJ794" i="1"/>
  <c r="DE794" i="1" s="1"/>
  <c r="DD794" i="1"/>
  <c r="BJ798" i="1"/>
  <c r="DE798" i="1" s="1"/>
  <c r="DD798" i="1"/>
  <c r="BJ802" i="1"/>
  <c r="DE802" i="1" s="1"/>
  <c r="DD802" i="1"/>
  <c r="BJ806" i="1"/>
  <c r="DE806" i="1" s="1"/>
  <c r="DD806" i="1"/>
  <c r="BJ810" i="1"/>
  <c r="DE810" i="1" s="1"/>
  <c r="DD810" i="1"/>
  <c r="BJ814" i="1"/>
  <c r="DE814" i="1" s="1"/>
  <c r="DD814" i="1"/>
  <c r="BJ818" i="1"/>
  <c r="DE818" i="1" s="1"/>
  <c r="DD818" i="1"/>
  <c r="BJ822" i="1"/>
  <c r="DE822" i="1" s="1"/>
  <c r="DD822" i="1"/>
  <c r="BJ826" i="1"/>
  <c r="DE826" i="1" s="1"/>
  <c r="DD826" i="1"/>
  <c r="BJ830" i="1"/>
  <c r="DE830" i="1" s="1"/>
  <c r="DD830" i="1"/>
  <c r="BJ834" i="1"/>
  <c r="DE834" i="1" s="1"/>
  <c r="DD834" i="1"/>
  <c r="BJ838" i="1"/>
  <c r="DE838" i="1" s="1"/>
  <c r="DD838" i="1"/>
  <c r="BJ842" i="1"/>
  <c r="DE842" i="1" s="1"/>
  <c r="DD842" i="1"/>
  <c r="BJ846" i="1"/>
  <c r="DE846" i="1" s="1"/>
  <c r="DD846" i="1"/>
  <c r="BJ850" i="1"/>
  <c r="DE850" i="1" s="1"/>
  <c r="DD850" i="1"/>
  <c r="BJ854" i="1"/>
  <c r="DE854" i="1" s="1"/>
  <c r="DD854" i="1"/>
  <c r="BJ858" i="1"/>
  <c r="DE858" i="1" s="1"/>
  <c r="DD858" i="1"/>
  <c r="BJ862" i="1"/>
  <c r="DE862" i="1" s="1"/>
  <c r="DD862" i="1"/>
  <c r="BJ866" i="1"/>
  <c r="DE866" i="1" s="1"/>
  <c r="DD866" i="1"/>
  <c r="BJ870" i="1"/>
  <c r="DE870" i="1" s="1"/>
  <c r="DD870" i="1"/>
  <c r="BJ874" i="1"/>
  <c r="DE874" i="1" s="1"/>
  <c r="DD874" i="1"/>
  <c r="BJ878" i="1"/>
  <c r="DE878" i="1" s="1"/>
  <c r="DD878" i="1"/>
  <c r="BJ882" i="1"/>
  <c r="DE882" i="1" s="1"/>
  <c r="DD882" i="1"/>
  <c r="BJ886" i="1"/>
  <c r="DE886" i="1" s="1"/>
  <c r="DD886" i="1"/>
  <c r="BJ890" i="1"/>
  <c r="DE890" i="1" s="1"/>
  <c r="DD890" i="1"/>
  <c r="BJ894" i="1"/>
  <c r="DE894" i="1" s="1"/>
  <c r="DD894" i="1"/>
  <c r="BJ898" i="1"/>
  <c r="DE898" i="1" s="1"/>
  <c r="DD898" i="1"/>
  <c r="BJ902" i="1"/>
  <c r="DE902" i="1" s="1"/>
  <c r="DD902" i="1"/>
  <c r="BJ906" i="1"/>
  <c r="DE906" i="1" s="1"/>
  <c r="DD906" i="1"/>
  <c r="BJ910" i="1"/>
  <c r="DE910" i="1" s="1"/>
  <c r="DD910" i="1"/>
  <c r="BJ914" i="1"/>
  <c r="DE914" i="1" s="1"/>
  <c r="DD914" i="1"/>
  <c r="BJ918" i="1"/>
  <c r="DE918" i="1" s="1"/>
  <c r="DD918" i="1"/>
  <c r="BJ922" i="1"/>
  <c r="DE922" i="1" s="1"/>
  <c r="DD922" i="1"/>
  <c r="BJ926" i="1"/>
  <c r="DE926" i="1" s="1"/>
  <c r="DD926" i="1"/>
  <c r="BJ930" i="1"/>
  <c r="DE930" i="1" s="1"/>
  <c r="DD930" i="1"/>
  <c r="BJ934" i="1"/>
  <c r="DE934" i="1" s="1"/>
  <c r="DD934" i="1"/>
  <c r="BJ938" i="1"/>
  <c r="DE938" i="1" s="1"/>
  <c r="DD938" i="1"/>
  <c r="BJ942" i="1"/>
  <c r="DE942" i="1" s="1"/>
  <c r="DD942" i="1"/>
  <c r="BJ946" i="1"/>
  <c r="DE946" i="1" s="1"/>
  <c r="DD946" i="1"/>
  <c r="BJ950" i="1"/>
  <c r="DE950" i="1" s="1"/>
  <c r="DD950" i="1"/>
  <c r="BJ954" i="1"/>
  <c r="DE954" i="1" s="1"/>
  <c r="DD954" i="1"/>
  <c r="BJ958" i="1"/>
  <c r="DE958" i="1" s="1"/>
  <c r="DD958" i="1"/>
  <c r="BJ962" i="1"/>
  <c r="DE962" i="1" s="1"/>
  <c r="DD962" i="1"/>
  <c r="BJ966" i="1"/>
  <c r="DE966" i="1" s="1"/>
  <c r="DD966" i="1"/>
  <c r="BJ970" i="1"/>
  <c r="DE970" i="1" s="1"/>
  <c r="DD970" i="1"/>
  <c r="BJ974" i="1"/>
  <c r="DE974" i="1" s="1"/>
  <c r="DD974" i="1"/>
  <c r="BJ978" i="1"/>
  <c r="DE978" i="1" s="1"/>
  <c r="DD978" i="1"/>
  <c r="BJ982" i="1"/>
  <c r="DE982" i="1" s="1"/>
  <c r="DD982" i="1"/>
  <c r="BJ986" i="1"/>
  <c r="DE986" i="1" s="1"/>
  <c r="DD986" i="1"/>
  <c r="BJ990" i="1"/>
  <c r="DE990" i="1" s="1"/>
  <c r="DD990" i="1"/>
  <c r="BJ994" i="1"/>
  <c r="DE994" i="1" s="1"/>
  <c r="DD994" i="1"/>
  <c r="BJ998" i="1"/>
  <c r="DE998" i="1" s="1"/>
  <c r="DD998" i="1"/>
  <c r="BJ1002" i="1"/>
  <c r="DE1002" i="1" s="1"/>
  <c r="DD1002" i="1"/>
  <c r="BJ1006" i="1"/>
  <c r="DE1006" i="1" s="1"/>
  <c r="DD1006" i="1"/>
  <c r="BJ1010" i="1"/>
  <c r="DE1010" i="1" s="1"/>
  <c r="DD1010" i="1"/>
  <c r="BJ1014" i="1"/>
  <c r="DE1014" i="1" s="1"/>
  <c r="DD1014" i="1"/>
  <c r="BJ1018" i="1"/>
  <c r="DE1018" i="1" s="1"/>
  <c r="DD1018" i="1"/>
  <c r="BJ1022" i="1"/>
  <c r="DE1022" i="1" s="1"/>
  <c r="DD1022" i="1"/>
  <c r="BJ1026" i="1"/>
  <c r="DE1026" i="1" s="1"/>
  <c r="DD1026" i="1"/>
  <c r="BJ1030" i="1"/>
  <c r="DE1030" i="1" s="1"/>
  <c r="DD1030" i="1"/>
  <c r="BJ1034" i="1"/>
  <c r="DE1034" i="1" s="1"/>
  <c r="DD1034" i="1"/>
  <c r="BJ1038" i="1"/>
  <c r="DE1038" i="1" s="1"/>
  <c r="DD1038" i="1"/>
  <c r="BJ1042" i="1"/>
  <c r="DE1042" i="1" s="1"/>
  <c r="DD1042" i="1"/>
  <c r="BJ1046" i="1"/>
  <c r="DE1046" i="1" s="1"/>
  <c r="DD1046" i="1"/>
  <c r="BJ1050" i="1"/>
  <c r="DE1050" i="1" s="1"/>
  <c r="DD1050" i="1"/>
  <c r="BJ1054" i="1"/>
  <c r="DE1054" i="1" s="1"/>
  <c r="DD1054" i="1"/>
  <c r="BJ1058" i="1"/>
  <c r="DE1058" i="1" s="1"/>
  <c r="DD1058" i="1"/>
  <c r="BJ1062" i="1"/>
  <c r="DE1062" i="1" s="1"/>
  <c r="DD1062" i="1"/>
  <c r="BJ1066" i="1"/>
  <c r="DE1066" i="1" s="1"/>
  <c r="DD1066" i="1"/>
  <c r="BJ1070" i="1"/>
  <c r="DE1070" i="1" s="1"/>
  <c r="DD1070" i="1"/>
  <c r="BJ1074" i="1"/>
  <c r="DE1074" i="1" s="1"/>
  <c r="DD1074" i="1"/>
  <c r="BJ1078" i="1"/>
  <c r="DE1078" i="1" s="1"/>
  <c r="DD1078" i="1"/>
  <c r="BJ1082" i="1"/>
  <c r="DE1082" i="1" s="1"/>
  <c r="DD1082" i="1"/>
  <c r="BJ1086" i="1"/>
  <c r="DE1086" i="1" s="1"/>
  <c r="DD1086" i="1"/>
  <c r="BJ1090" i="1"/>
  <c r="DE1090" i="1" s="1"/>
  <c r="DD1090" i="1"/>
  <c r="BJ1094" i="1"/>
  <c r="DE1094" i="1" s="1"/>
  <c r="DD1094" i="1"/>
  <c r="BJ1098" i="1"/>
  <c r="DE1098" i="1" s="1"/>
  <c r="DD1098" i="1"/>
  <c r="BJ1102" i="1"/>
  <c r="DE1102" i="1" s="1"/>
  <c r="DD1102" i="1"/>
  <c r="BJ1106" i="1"/>
  <c r="DE1106" i="1" s="1"/>
  <c r="DD1106" i="1"/>
  <c r="BJ1110" i="1"/>
  <c r="DE1110" i="1" s="1"/>
  <c r="DD1110" i="1"/>
  <c r="BJ1114" i="1"/>
  <c r="DE1114" i="1" s="1"/>
  <c r="DD1114" i="1"/>
  <c r="BJ1118" i="1"/>
  <c r="DE1118" i="1" s="1"/>
  <c r="DD1118" i="1"/>
  <c r="BJ1122" i="1"/>
  <c r="DE1122" i="1" s="1"/>
  <c r="DD1122" i="1"/>
  <c r="BJ1126" i="1"/>
  <c r="DE1126" i="1" s="1"/>
  <c r="DD1126" i="1"/>
  <c r="BJ1130" i="1"/>
  <c r="DE1130" i="1" s="1"/>
  <c r="DD1130" i="1"/>
  <c r="BJ1134" i="1"/>
  <c r="DE1134" i="1" s="1"/>
  <c r="DD1134" i="1"/>
  <c r="BJ1138" i="1"/>
  <c r="DE1138" i="1" s="1"/>
  <c r="DD1138" i="1"/>
  <c r="BJ1142" i="1"/>
  <c r="DE1142" i="1" s="1"/>
  <c r="DD1142" i="1"/>
  <c r="BJ1146" i="1"/>
  <c r="DE1146" i="1" s="1"/>
  <c r="DD1146" i="1"/>
  <c r="BJ1150" i="1"/>
  <c r="DE1150" i="1" s="1"/>
  <c r="DD1150" i="1"/>
  <c r="BJ1154" i="1"/>
  <c r="DE1154" i="1" s="1"/>
  <c r="DD1154" i="1"/>
  <c r="BJ1158" i="1"/>
  <c r="DE1158" i="1" s="1"/>
  <c r="DD1158" i="1"/>
  <c r="BJ1162" i="1"/>
  <c r="DE1162" i="1" s="1"/>
  <c r="DD1162" i="1"/>
  <c r="BJ1166" i="1"/>
  <c r="DE1166" i="1" s="1"/>
  <c r="DD1166" i="1"/>
  <c r="BJ1170" i="1"/>
  <c r="DE1170" i="1" s="1"/>
  <c r="DD1170" i="1"/>
  <c r="BJ1174" i="1"/>
  <c r="DE1174" i="1" s="1"/>
  <c r="DD1174" i="1"/>
  <c r="BJ1178" i="1"/>
  <c r="DE1178" i="1" s="1"/>
  <c r="DD1178" i="1"/>
  <c r="BJ1182" i="1"/>
  <c r="DE1182" i="1" s="1"/>
  <c r="DD1182" i="1"/>
  <c r="BJ1186" i="1"/>
  <c r="DE1186" i="1" s="1"/>
  <c r="DD1186" i="1"/>
  <c r="BJ1190" i="1"/>
  <c r="DE1190" i="1" s="1"/>
  <c r="DD1190" i="1"/>
  <c r="BJ1194" i="1"/>
  <c r="DE1194" i="1" s="1"/>
  <c r="DD1194" i="1"/>
  <c r="BJ1198" i="1"/>
  <c r="DE1198" i="1" s="1"/>
  <c r="DD1198" i="1"/>
  <c r="BJ1202" i="1"/>
  <c r="DE1202" i="1" s="1"/>
  <c r="DD1202" i="1"/>
  <c r="BJ1206" i="1"/>
  <c r="DE1206" i="1" s="1"/>
  <c r="DD1206" i="1"/>
  <c r="BJ1210" i="1"/>
  <c r="DE1210" i="1" s="1"/>
  <c r="DD1210" i="1"/>
  <c r="BJ1214" i="1"/>
  <c r="DE1214" i="1" s="1"/>
  <c r="DD1214" i="1"/>
  <c r="BJ1218" i="1"/>
  <c r="DE1218" i="1" s="1"/>
  <c r="DD1218" i="1"/>
  <c r="BJ1222" i="1"/>
  <c r="DE1222" i="1" s="1"/>
  <c r="DD1222" i="1"/>
  <c r="BJ1226" i="1"/>
  <c r="DE1226" i="1" s="1"/>
  <c r="DD1226" i="1"/>
  <c r="BJ1230" i="1"/>
  <c r="DE1230" i="1" s="1"/>
  <c r="DD1230" i="1"/>
  <c r="BJ1234" i="1"/>
  <c r="DE1234" i="1" s="1"/>
  <c r="DD1234" i="1"/>
  <c r="BJ1238" i="1"/>
  <c r="DE1238" i="1" s="1"/>
  <c r="DD1238" i="1"/>
  <c r="BJ1242" i="1"/>
  <c r="DE1242" i="1" s="1"/>
  <c r="DD1242" i="1"/>
  <c r="BJ1246" i="1"/>
  <c r="DE1246" i="1" s="1"/>
  <c r="DD1246" i="1"/>
  <c r="BJ1250" i="1"/>
  <c r="DE1250" i="1" s="1"/>
  <c r="DD1250" i="1"/>
  <c r="BJ1254" i="1"/>
  <c r="DE1254" i="1" s="1"/>
  <c r="DD1254" i="1"/>
  <c r="BJ1258" i="1"/>
  <c r="DE1258" i="1" s="1"/>
  <c r="DD1258" i="1"/>
  <c r="BJ1262" i="1"/>
  <c r="DE1262" i="1" s="1"/>
  <c r="DD1262" i="1"/>
  <c r="BJ1266" i="1"/>
  <c r="DE1266" i="1" s="1"/>
  <c r="DD1266" i="1"/>
  <c r="BJ1270" i="1"/>
  <c r="DE1270" i="1" s="1"/>
  <c r="DD1270" i="1"/>
  <c r="BJ1274" i="1"/>
  <c r="DE1274" i="1" s="1"/>
  <c r="DD1274" i="1"/>
  <c r="BJ1278" i="1"/>
  <c r="DE1278" i="1" s="1"/>
  <c r="DD1278" i="1"/>
  <c r="BJ1282" i="1"/>
  <c r="DE1282" i="1" s="1"/>
  <c r="DD1282" i="1"/>
  <c r="BJ1286" i="1"/>
  <c r="DE1286" i="1" s="1"/>
  <c r="DD1286" i="1"/>
  <c r="BJ1290" i="1"/>
  <c r="DE1290" i="1" s="1"/>
  <c r="DD1290" i="1"/>
  <c r="BJ1294" i="1"/>
  <c r="DE1294" i="1" s="1"/>
  <c r="DD1294" i="1"/>
  <c r="BJ1298" i="1"/>
  <c r="DE1298" i="1" s="1"/>
  <c r="DD1298" i="1"/>
  <c r="BJ1302" i="1"/>
  <c r="DE1302" i="1" s="1"/>
  <c r="DD1302" i="1"/>
  <c r="BJ1306" i="1"/>
  <c r="DE1306" i="1" s="1"/>
  <c r="DD1306" i="1"/>
  <c r="BJ1310" i="1"/>
  <c r="DE1310" i="1" s="1"/>
  <c r="DD1310" i="1"/>
  <c r="BJ1314" i="1"/>
  <c r="DE1314" i="1" s="1"/>
  <c r="DD1314" i="1"/>
  <c r="BJ1318" i="1"/>
  <c r="DE1318" i="1" s="1"/>
  <c r="DD1318" i="1"/>
  <c r="BJ1322" i="1"/>
  <c r="DE1322" i="1" s="1"/>
  <c r="DD1322" i="1"/>
  <c r="BJ1326" i="1"/>
  <c r="DE1326" i="1" s="1"/>
  <c r="DD1326" i="1"/>
  <c r="BJ1330" i="1"/>
  <c r="DE1330" i="1" s="1"/>
  <c r="DD1330" i="1"/>
  <c r="BJ1334" i="1"/>
  <c r="DE1334" i="1" s="1"/>
  <c r="DD1334" i="1"/>
  <c r="BJ1338" i="1"/>
  <c r="DE1338" i="1" s="1"/>
  <c r="DD1338" i="1"/>
  <c r="BJ1342" i="1"/>
  <c r="DE1342" i="1" s="1"/>
  <c r="DD1342" i="1"/>
  <c r="BJ1346" i="1"/>
  <c r="DE1346" i="1" s="1"/>
  <c r="DF1346" i="1" s="1"/>
  <c r="DG1346" i="1" s="1"/>
  <c r="DD1346" i="1"/>
  <c r="BJ1350" i="1"/>
  <c r="DE1350" i="1" s="1"/>
  <c r="DD1350" i="1"/>
  <c r="BJ1354" i="1"/>
  <c r="DE1354" i="1" s="1"/>
  <c r="DF1354" i="1" s="1"/>
  <c r="DG1354" i="1" s="1"/>
  <c r="DD1354" i="1"/>
  <c r="BJ1358" i="1"/>
  <c r="DE1358" i="1" s="1"/>
  <c r="DD1358" i="1"/>
  <c r="BJ1362" i="1"/>
  <c r="DE1362" i="1" s="1"/>
  <c r="DF1362" i="1" s="1"/>
  <c r="DG1362" i="1" s="1"/>
  <c r="DD1362" i="1"/>
  <c r="BJ1366" i="1"/>
  <c r="DE1366" i="1" s="1"/>
  <c r="DD1366" i="1"/>
  <c r="BJ1370" i="1"/>
  <c r="DE1370" i="1" s="1"/>
  <c r="DF1370" i="1" s="1"/>
  <c r="DG1370" i="1" s="1"/>
  <c r="DD1370" i="1"/>
  <c r="BJ1374" i="1"/>
  <c r="DE1374" i="1" s="1"/>
  <c r="DD1374" i="1"/>
  <c r="BJ1378" i="1"/>
  <c r="DE1378" i="1" s="1"/>
  <c r="DF1378" i="1" s="1"/>
  <c r="DG1378" i="1" s="1"/>
  <c r="DD1378" i="1"/>
  <c r="BJ1382" i="1"/>
  <c r="DE1382" i="1" s="1"/>
  <c r="DD1382" i="1"/>
  <c r="BJ1386" i="1"/>
  <c r="DE1386" i="1" s="1"/>
  <c r="DF1386" i="1" s="1"/>
  <c r="DG1386" i="1" s="1"/>
  <c r="DD1386" i="1"/>
  <c r="BJ1390" i="1"/>
  <c r="DE1390" i="1" s="1"/>
  <c r="DD1390" i="1"/>
  <c r="BJ1394" i="1"/>
  <c r="DE1394" i="1" s="1"/>
  <c r="DF1394" i="1" s="1"/>
  <c r="DG1394" i="1" s="1"/>
  <c r="DD1394" i="1"/>
  <c r="BJ1398" i="1"/>
  <c r="DE1398" i="1" s="1"/>
  <c r="DD1398" i="1"/>
  <c r="BJ1402" i="1"/>
  <c r="DE1402" i="1" s="1"/>
  <c r="DF1402" i="1" s="1"/>
  <c r="DG1402" i="1" s="1"/>
  <c r="DD1402" i="1"/>
  <c r="BJ1406" i="1"/>
  <c r="DE1406" i="1" s="1"/>
  <c r="DD1406" i="1"/>
  <c r="BJ1410" i="1"/>
  <c r="DE1410" i="1" s="1"/>
  <c r="DF1410" i="1" s="1"/>
  <c r="DG1410" i="1" s="1"/>
  <c r="DD1410" i="1"/>
  <c r="BJ1414" i="1"/>
  <c r="DE1414" i="1" s="1"/>
  <c r="DD1414" i="1"/>
  <c r="BJ1418" i="1"/>
  <c r="DE1418" i="1" s="1"/>
  <c r="DF1418" i="1" s="1"/>
  <c r="DG1418" i="1" s="1"/>
  <c r="DD1418" i="1"/>
  <c r="BJ1422" i="1"/>
  <c r="DE1422" i="1" s="1"/>
  <c r="DD1422" i="1"/>
  <c r="BJ1426" i="1"/>
  <c r="DE1426" i="1" s="1"/>
  <c r="DF1426" i="1" s="1"/>
  <c r="DG1426" i="1" s="1"/>
  <c r="DD1426" i="1"/>
  <c r="BJ1430" i="1"/>
  <c r="DE1430" i="1" s="1"/>
  <c r="DD1430" i="1"/>
  <c r="BJ1434" i="1"/>
  <c r="DE1434" i="1" s="1"/>
  <c r="DF1434" i="1" s="1"/>
  <c r="DG1434" i="1" s="1"/>
  <c r="DD1434" i="1"/>
  <c r="BJ1438" i="1"/>
  <c r="DE1438" i="1" s="1"/>
  <c r="DD1438" i="1"/>
  <c r="BJ1442" i="1"/>
  <c r="DE1442" i="1" s="1"/>
  <c r="DF1442" i="1" s="1"/>
  <c r="DG1442" i="1" s="1"/>
  <c r="DD1442" i="1"/>
  <c r="BJ1446" i="1"/>
  <c r="DE1446" i="1" s="1"/>
  <c r="DD1446" i="1"/>
  <c r="BJ1450" i="1"/>
  <c r="DE1450" i="1" s="1"/>
  <c r="DF1450" i="1" s="1"/>
  <c r="DG1450" i="1" s="1"/>
  <c r="DD1450" i="1"/>
  <c r="BJ1454" i="1"/>
  <c r="DE1454" i="1" s="1"/>
  <c r="DD1454" i="1"/>
  <c r="BJ1458" i="1"/>
  <c r="DE1458" i="1" s="1"/>
  <c r="DF1458" i="1" s="1"/>
  <c r="DG1458" i="1" s="1"/>
  <c r="DD1458" i="1"/>
  <c r="BJ1462" i="1"/>
  <c r="DE1462" i="1" s="1"/>
  <c r="DD1462" i="1"/>
  <c r="BJ1466" i="1"/>
  <c r="DE1466" i="1" s="1"/>
  <c r="DF1466" i="1" s="1"/>
  <c r="DG1466" i="1" s="1"/>
  <c r="DD1466" i="1"/>
  <c r="BJ1470" i="1"/>
  <c r="DE1470" i="1" s="1"/>
  <c r="DD1470" i="1"/>
  <c r="BJ1474" i="1"/>
  <c r="DE1474" i="1" s="1"/>
  <c r="DF1474" i="1" s="1"/>
  <c r="DG1474" i="1" s="1"/>
  <c r="DD1474" i="1"/>
  <c r="BJ1478" i="1"/>
  <c r="DE1478" i="1" s="1"/>
  <c r="DD1478" i="1"/>
  <c r="BJ1482" i="1"/>
  <c r="DE1482" i="1" s="1"/>
  <c r="DF1482" i="1" s="1"/>
  <c r="DG1482" i="1" s="1"/>
  <c r="DD1482" i="1"/>
  <c r="BJ1486" i="1"/>
  <c r="DE1486" i="1" s="1"/>
  <c r="DD1486" i="1"/>
  <c r="BJ1490" i="1"/>
  <c r="DE1490" i="1" s="1"/>
  <c r="DF1490" i="1" s="1"/>
  <c r="DG1490" i="1" s="1"/>
  <c r="DD1490" i="1"/>
  <c r="BJ1494" i="1"/>
  <c r="DE1494" i="1" s="1"/>
  <c r="DD1494" i="1"/>
  <c r="BJ1498" i="1"/>
  <c r="DE1498" i="1" s="1"/>
  <c r="DF1498" i="1" s="1"/>
  <c r="DG1498" i="1" s="1"/>
  <c r="DD1498" i="1"/>
  <c r="BJ1502" i="1"/>
  <c r="DE1502" i="1" s="1"/>
  <c r="DD1502" i="1"/>
  <c r="BJ1506" i="1"/>
  <c r="DE1506" i="1" s="1"/>
  <c r="DF1506" i="1" s="1"/>
  <c r="DG1506" i="1" s="1"/>
  <c r="DD1506" i="1"/>
  <c r="BJ1510" i="1"/>
  <c r="DE1510" i="1" s="1"/>
  <c r="DD1510" i="1"/>
  <c r="BJ1514" i="1"/>
  <c r="DE1514" i="1" s="1"/>
  <c r="DF1514" i="1" s="1"/>
  <c r="DG1514" i="1" s="1"/>
  <c r="DD1514" i="1"/>
  <c r="BJ1518" i="1"/>
  <c r="DE1518" i="1" s="1"/>
  <c r="DD1518" i="1"/>
  <c r="BJ1522" i="1"/>
  <c r="DE1522" i="1" s="1"/>
  <c r="DF1522" i="1" s="1"/>
  <c r="DG1522" i="1" s="1"/>
  <c r="DD1522" i="1"/>
  <c r="BJ1526" i="1"/>
  <c r="DE1526" i="1" s="1"/>
  <c r="DD1526" i="1"/>
  <c r="BJ1530" i="1"/>
  <c r="DE1530" i="1" s="1"/>
  <c r="DF1530" i="1" s="1"/>
  <c r="DG1530" i="1" s="1"/>
  <c r="DD1530" i="1"/>
  <c r="BJ1534" i="1"/>
  <c r="DE1534" i="1" s="1"/>
  <c r="DD1534" i="1"/>
  <c r="BJ1538" i="1"/>
  <c r="DE1538" i="1" s="1"/>
  <c r="DF1538" i="1" s="1"/>
  <c r="DG1538" i="1" s="1"/>
  <c r="DD1538" i="1"/>
  <c r="BJ1542" i="1"/>
  <c r="DE1542" i="1" s="1"/>
  <c r="DD1542" i="1"/>
  <c r="BJ1546" i="1"/>
  <c r="DE1546" i="1" s="1"/>
  <c r="DF1546" i="1" s="1"/>
  <c r="DG1546" i="1" s="1"/>
  <c r="DD1546" i="1"/>
  <c r="BJ1550" i="1"/>
  <c r="DE1550" i="1" s="1"/>
  <c r="DD1550" i="1"/>
  <c r="BJ1554" i="1"/>
  <c r="DE1554" i="1" s="1"/>
  <c r="DF1554" i="1" s="1"/>
  <c r="DG1554" i="1" s="1"/>
  <c r="DD1554" i="1"/>
  <c r="BJ1558" i="1"/>
  <c r="DE1558" i="1" s="1"/>
  <c r="DD1558" i="1"/>
  <c r="BJ1562" i="1"/>
  <c r="DE1562" i="1" s="1"/>
  <c r="DF1562" i="1" s="1"/>
  <c r="DG1562" i="1" s="1"/>
  <c r="DD1562" i="1"/>
  <c r="BJ1566" i="1"/>
  <c r="DE1566" i="1" s="1"/>
  <c r="DD1566" i="1"/>
  <c r="BJ1570" i="1"/>
  <c r="DE1570" i="1" s="1"/>
  <c r="DF1570" i="1" s="1"/>
  <c r="DG1570" i="1" s="1"/>
  <c r="DD1570" i="1"/>
  <c r="BJ1574" i="1"/>
  <c r="DE1574" i="1" s="1"/>
  <c r="DD1574" i="1"/>
  <c r="BJ1578" i="1"/>
  <c r="DE1578" i="1" s="1"/>
  <c r="DF1578" i="1" s="1"/>
  <c r="DG1578" i="1" s="1"/>
  <c r="DD1578" i="1"/>
  <c r="BJ1582" i="1"/>
  <c r="DE1582" i="1" s="1"/>
  <c r="DD1582" i="1"/>
  <c r="BJ1586" i="1"/>
  <c r="DE1586" i="1" s="1"/>
  <c r="DF1586" i="1" s="1"/>
  <c r="DG1586" i="1" s="1"/>
  <c r="DD1586" i="1"/>
  <c r="BJ1590" i="1"/>
  <c r="DE1590" i="1" s="1"/>
  <c r="DD1590" i="1"/>
  <c r="BJ1594" i="1"/>
  <c r="DE1594" i="1" s="1"/>
  <c r="DF1594" i="1" s="1"/>
  <c r="DG1594" i="1" s="1"/>
  <c r="DD1594" i="1"/>
  <c r="BJ1598" i="1"/>
  <c r="DE1598" i="1" s="1"/>
  <c r="DD1598" i="1"/>
  <c r="BJ1602" i="1"/>
  <c r="DE1602" i="1" s="1"/>
  <c r="DF1602" i="1" s="1"/>
  <c r="DG1602" i="1" s="1"/>
  <c r="DD1602" i="1"/>
  <c r="BJ1606" i="1"/>
  <c r="DE1606" i="1" s="1"/>
  <c r="DD1606" i="1"/>
  <c r="BJ1610" i="1"/>
  <c r="DE1610" i="1" s="1"/>
  <c r="DF1610" i="1" s="1"/>
  <c r="DG1610" i="1" s="1"/>
  <c r="DD1610" i="1"/>
  <c r="BJ1614" i="1"/>
  <c r="DE1614" i="1" s="1"/>
  <c r="DD1614" i="1"/>
  <c r="BJ1618" i="1"/>
  <c r="DE1618" i="1" s="1"/>
  <c r="DF1618" i="1" s="1"/>
  <c r="DG1618" i="1" s="1"/>
  <c r="DD1618" i="1"/>
  <c r="BJ1622" i="1"/>
  <c r="DE1622" i="1" s="1"/>
  <c r="DD1622" i="1"/>
  <c r="BJ1626" i="1"/>
  <c r="DE1626" i="1" s="1"/>
  <c r="DF1626" i="1" s="1"/>
  <c r="DG1626" i="1" s="1"/>
  <c r="DD1626" i="1"/>
  <c r="BJ1630" i="1"/>
  <c r="DE1630" i="1" s="1"/>
  <c r="DD1630" i="1"/>
  <c r="BJ1634" i="1"/>
  <c r="DE1634" i="1" s="1"/>
  <c r="DF1634" i="1" s="1"/>
  <c r="DG1634" i="1" s="1"/>
  <c r="DD1634" i="1"/>
  <c r="BJ1638" i="1"/>
  <c r="DE1638" i="1" s="1"/>
  <c r="DD1638" i="1"/>
  <c r="BJ1642" i="1"/>
  <c r="DE1642" i="1" s="1"/>
  <c r="DF1642" i="1" s="1"/>
  <c r="DG1642" i="1" s="1"/>
  <c r="DD1642" i="1"/>
  <c r="BJ1646" i="1"/>
  <c r="DE1646" i="1" s="1"/>
  <c r="DD1646" i="1"/>
  <c r="BJ1650" i="1"/>
  <c r="DE1650" i="1" s="1"/>
  <c r="DF1650" i="1" s="1"/>
  <c r="DG1650" i="1" s="1"/>
  <c r="DD1650" i="1"/>
  <c r="BJ1654" i="1"/>
  <c r="DE1654" i="1" s="1"/>
  <c r="DD1654" i="1"/>
  <c r="BJ1658" i="1"/>
  <c r="DE1658" i="1" s="1"/>
  <c r="DF1658" i="1" s="1"/>
  <c r="DG1658" i="1" s="1"/>
  <c r="DD1658" i="1"/>
  <c r="BJ1662" i="1"/>
  <c r="DE1662" i="1" s="1"/>
  <c r="DD1662" i="1"/>
  <c r="BJ1666" i="1"/>
  <c r="DE1666" i="1" s="1"/>
  <c r="DF1666" i="1" s="1"/>
  <c r="DG1666" i="1" s="1"/>
  <c r="DD1666" i="1"/>
  <c r="BJ1670" i="1"/>
  <c r="DE1670" i="1" s="1"/>
  <c r="DD1670" i="1"/>
  <c r="DF1670" i="1" s="1"/>
  <c r="DG1670" i="1" s="1"/>
  <c r="BJ1674" i="1"/>
  <c r="DE1674" i="1" s="1"/>
  <c r="DD1674" i="1"/>
  <c r="BJ1678" i="1"/>
  <c r="DE1678" i="1" s="1"/>
  <c r="DD1678" i="1"/>
  <c r="BJ1682" i="1"/>
  <c r="DE1682" i="1" s="1"/>
  <c r="DD1682" i="1"/>
  <c r="BJ1686" i="1"/>
  <c r="DE1686" i="1" s="1"/>
  <c r="DD1686" i="1"/>
  <c r="BJ1690" i="1"/>
  <c r="DE1690" i="1" s="1"/>
  <c r="DD1690" i="1"/>
  <c r="BJ1694" i="1"/>
  <c r="DE1694" i="1" s="1"/>
  <c r="DD1694" i="1"/>
  <c r="BJ1698" i="1"/>
  <c r="DE1698" i="1" s="1"/>
  <c r="DD1698" i="1"/>
  <c r="BJ1702" i="1"/>
  <c r="DE1702" i="1" s="1"/>
  <c r="DD1702" i="1"/>
  <c r="BJ1706" i="1"/>
  <c r="DE1706" i="1" s="1"/>
  <c r="DD1706" i="1"/>
  <c r="BJ1710" i="1"/>
  <c r="DE1710" i="1" s="1"/>
  <c r="DD1710" i="1"/>
  <c r="BJ1714" i="1"/>
  <c r="DE1714" i="1" s="1"/>
  <c r="DD1714" i="1"/>
  <c r="BJ1718" i="1"/>
  <c r="DE1718" i="1" s="1"/>
  <c r="DD1718" i="1"/>
  <c r="BJ1722" i="1"/>
  <c r="DE1722" i="1" s="1"/>
  <c r="DD1722" i="1"/>
  <c r="BJ1726" i="1"/>
  <c r="DE1726" i="1" s="1"/>
  <c r="DD1726" i="1"/>
  <c r="BJ1730" i="1"/>
  <c r="DE1730" i="1" s="1"/>
  <c r="DD1730" i="1"/>
  <c r="BJ1734" i="1"/>
  <c r="DE1734" i="1" s="1"/>
  <c r="DD1734" i="1"/>
  <c r="DF1734" i="1" s="1"/>
  <c r="DG1734" i="1" s="1"/>
  <c r="BJ1738" i="1"/>
  <c r="DE1738" i="1" s="1"/>
  <c r="DD1738" i="1"/>
  <c r="BJ1742" i="1"/>
  <c r="DE1742" i="1" s="1"/>
  <c r="DD1742" i="1"/>
  <c r="BJ1746" i="1"/>
  <c r="DE1746" i="1" s="1"/>
  <c r="DD1746" i="1"/>
  <c r="BJ1750" i="1"/>
  <c r="DE1750" i="1" s="1"/>
  <c r="DD1750" i="1"/>
  <c r="BJ1754" i="1"/>
  <c r="DE1754" i="1" s="1"/>
  <c r="DD1754" i="1"/>
  <c r="BJ1758" i="1"/>
  <c r="DE1758" i="1" s="1"/>
  <c r="DD1758" i="1"/>
  <c r="BJ1762" i="1"/>
  <c r="DE1762" i="1" s="1"/>
  <c r="DD1762" i="1"/>
  <c r="BJ1766" i="1"/>
  <c r="DE1766" i="1" s="1"/>
  <c r="DD1766" i="1"/>
  <c r="BJ1770" i="1"/>
  <c r="DE1770" i="1" s="1"/>
  <c r="DD1770" i="1"/>
  <c r="BJ1774" i="1"/>
  <c r="DE1774" i="1" s="1"/>
  <c r="DD1774" i="1"/>
  <c r="DF1774" i="1" s="1"/>
  <c r="DG1774" i="1" s="1"/>
  <c r="BJ1778" i="1"/>
  <c r="DE1778" i="1" s="1"/>
  <c r="DD1778" i="1"/>
  <c r="BJ1782" i="1"/>
  <c r="DE1782" i="1" s="1"/>
  <c r="DD1782" i="1"/>
  <c r="DF1782" i="1" s="1"/>
  <c r="DG1782" i="1" s="1"/>
  <c r="BJ1786" i="1"/>
  <c r="DE1786" i="1" s="1"/>
  <c r="DD1786" i="1"/>
  <c r="BJ1790" i="1"/>
  <c r="DE1790" i="1" s="1"/>
  <c r="DD1790" i="1"/>
  <c r="BJ1794" i="1"/>
  <c r="DE1794" i="1" s="1"/>
  <c r="DD1794" i="1"/>
  <c r="BJ1798" i="1"/>
  <c r="DE1798" i="1" s="1"/>
  <c r="DD1798" i="1"/>
  <c r="BJ1802" i="1"/>
  <c r="DE1802" i="1" s="1"/>
  <c r="DD1802" i="1"/>
  <c r="BJ1806" i="1"/>
  <c r="DE1806" i="1" s="1"/>
  <c r="DD1806" i="1"/>
  <c r="DF1806" i="1" s="1"/>
  <c r="DG1806" i="1" s="1"/>
  <c r="BJ1810" i="1"/>
  <c r="DE1810" i="1" s="1"/>
  <c r="DD1810" i="1"/>
  <c r="BJ1814" i="1"/>
  <c r="DE1814" i="1" s="1"/>
  <c r="DD1814" i="1"/>
  <c r="BJ1818" i="1"/>
  <c r="DE1818" i="1" s="1"/>
  <c r="DD1818" i="1"/>
  <c r="BJ1822" i="1"/>
  <c r="DE1822" i="1" s="1"/>
  <c r="DD1822" i="1"/>
  <c r="BJ1826" i="1"/>
  <c r="DE1826" i="1" s="1"/>
  <c r="DD1826" i="1"/>
  <c r="BJ1830" i="1"/>
  <c r="DE1830" i="1" s="1"/>
  <c r="DD1830" i="1"/>
  <c r="DF1830" i="1" s="1"/>
  <c r="DG1830" i="1" s="1"/>
  <c r="BJ1834" i="1"/>
  <c r="DE1834" i="1" s="1"/>
  <c r="DD1834" i="1"/>
  <c r="BJ1838" i="1"/>
  <c r="DE1838" i="1" s="1"/>
  <c r="DD1838" i="1"/>
  <c r="DF1838" i="1" s="1"/>
  <c r="DG1838" i="1" s="1"/>
  <c r="BJ1842" i="1"/>
  <c r="DE1842" i="1" s="1"/>
  <c r="DD1842" i="1"/>
  <c r="BJ1846" i="1"/>
  <c r="DE1846" i="1" s="1"/>
  <c r="DD1846" i="1"/>
  <c r="BJ1850" i="1"/>
  <c r="DE1850" i="1" s="1"/>
  <c r="DD1850" i="1"/>
  <c r="BJ1854" i="1"/>
  <c r="DE1854" i="1" s="1"/>
  <c r="DD1854" i="1"/>
  <c r="BJ1858" i="1"/>
  <c r="DE1858" i="1" s="1"/>
  <c r="DD1858" i="1"/>
  <c r="BJ1862" i="1"/>
  <c r="DE1862" i="1" s="1"/>
  <c r="DD1862" i="1"/>
  <c r="BJ1866" i="1"/>
  <c r="DE1866" i="1" s="1"/>
  <c r="DD1866" i="1"/>
  <c r="BJ1870" i="1"/>
  <c r="DE1870" i="1" s="1"/>
  <c r="DD1870" i="1"/>
  <c r="BJ1874" i="1"/>
  <c r="DE1874" i="1" s="1"/>
  <c r="DD1874" i="1"/>
  <c r="BJ1878" i="1"/>
  <c r="DE1878" i="1" s="1"/>
  <c r="DD1878" i="1"/>
  <c r="BJ1882" i="1"/>
  <c r="DE1882" i="1" s="1"/>
  <c r="DD1882" i="1"/>
  <c r="BJ1886" i="1"/>
  <c r="DE1886" i="1" s="1"/>
  <c r="DD1886" i="1"/>
  <c r="DF1886" i="1" s="1"/>
  <c r="DG1886" i="1" s="1"/>
  <c r="BJ1890" i="1"/>
  <c r="DE1890" i="1" s="1"/>
  <c r="DD1890" i="1"/>
  <c r="BJ1894" i="1"/>
  <c r="DE1894" i="1" s="1"/>
  <c r="DD1894" i="1"/>
  <c r="BJ1898" i="1"/>
  <c r="DE1898" i="1" s="1"/>
  <c r="DD1898" i="1"/>
  <c r="BJ1902" i="1"/>
  <c r="DE1902" i="1" s="1"/>
  <c r="DD1902" i="1"/>
  <c r="DF1902" i="1" s="1"/>
  <c r="DG1902" i="1" s="1"/>
  <c r="BJ1906" i="1"/>
  <c r="DE1906" i="1" s="1"/>
  <c r="DD1906" i="1"/>
  <c r="BJ1910" i="1"/>
  <c r="DE1910" i="1" s="1"/>
  <c r="DD1910" i="1"/>
  <c r="DF1910" i="1" s="1"/>
  <c r="DG1910" i="1" s="1"/>
  <c r="BJ1914" i="1"/>
  <c r="DE1914" i="1" s="1"/>
  <c r="DD1914" i="1"/>
  <c r="BJ1918" i="1"/>
  <c r="DE1918" i="1" s="1"/>
  <c r="DD1918" i="1"/>
  <c r="BJ1922" i="1"/>
  <c r="DE1922" i="1" s="1"/>
  <c r="DD1922" i="1"/>
  <c r="BJ1926" i="1"/>
  <c r="DE1926" i="1" s="1"/>
  <c r="DD1926" i="1"/>
  <c r="BJ1930" i="1"/>
  <c r="DE1930" i="1" s="1"/>
  <c r="DD1930" i="1"/>
  <c r="BJ1934" i="1"/>
  <c r="DE1934" i="1" s="1"/>
  <c r="DD1934" i="1"/>
  <c r="BJ1938" i="1"/>
  <c r="DE1938" i="1" s="1"/>
  <c r="DD1938" i="1"/>
  <c r="BJ1942" i="1"/>
  <c r="DE1942" i="1" s="1"/>
  <c r="DD1942" i="1"/>
  <c r="BJ1946" i="1"/>
  <c r="DE1946" i="1" s="1"/>
  <c r="DD1946" i="1"/>
  <c r="BJ1950" i="1"/>
  <c r="DE1950" i="1" s="1"/>
  <c r="DD1950" i="1"/>
  <c r="BJ1954" i="1"/>
  <c r="DE1954" i="1" s="1"/>
  <c r="DD1954" i="1"/>
  <c r="BJ1958" i="1"/>
  <c r="DE1958" i="1" s="1"/>
  <c r="DD1958" i="1"/>
  <c r="BJ1962" i="1"/>
  <c r="DE1962" i="1" s="1"/>
  <c r="DD1962" i="1"/>
  <c r="BJ1966" i="1"/>
  <c r="DE1966" i="1" s="1"/>
  <c r="DD1966" i="1"/>
  <c r="BJ1970" i="1"/>
  <c r="DE1970" i="1" s="1"/>
  <c r="DD1970" i="1"/>
  <c r="BJ1974" i="1"/>
  <c r="DE1974" i="1" s="1"/>
  <c r="DD1974" i="1"/>
  <c r="BJ1978" i="1"/>
  <c r="DE1978" i="1" s="1"/>
  <c r="DD1978" i="1"/>
  <c r="BJ1982" i="1"/>
  <c r="DE1982" i="1" s="1"/>
  <c r="DD1982" i="1"/>
  <c r="BJ1986" i="1"/>
  <c r="DE1986" i="1" s="1"/>
  <c r="DD1986" i="1"/>
  <c r="BJ1990" i="1"/>
  <c r="DE1990" i="1" s="1"/>
  <c r="DD1990" i="1"/>
  <c r="BJ1994" i="1"/>
  <c r="DE1994" i="1" s="1"/>
  <c r="DD1994" i="1"/>
  <c r="BJ1998" i="1"/>
  <c r="DE1998" i="1" s="1"/>
  <c r="DD1998" i="1"/>
  <c r="DF1998" i="1" s="1"/>
  <c r="DG1998" i="1" s="1"/>
  <c r="BJ2002" i="1"/>
  <c r="DE2002" i="1" s="1"/>
  <c r="DD2002" i="1"/>
  <c r="BJ2006" i="1"/>
  <c r="DE2006" i="1" s="1"/>
  <c r="DD2006" i="1"/>
  <c r="BJ2010" i="1"/>
  <c r="DE2010" i="1" s="1"/>
  <c r="DD2010" i="1"/>
  <c r="BJ2014" i="1"/>
  <c r="DE2014" i="1" s="1"/>
  <c r="DD2014" i="1"/>
  <c r="BJ2018" i="1"/>
  <c r="DE2018" i="1" s="1"/>
  <c r="DD2018" i="1"/>
  <c r="BJ2022" i="1"/>
  <c r="DE2022" i="1" s="1"/>
  <c r="DD2022" i="1"/>
  <c r="BJ2026" i="1"/>
  <c r="DE2026" i="1" s="1"/>
  <c r="DD2026" i="1"/>
  <c r="BJ2030" i="1"/>
  <c r="DE2030" i="1" s="1"/>
  <c r="DD2030" i="1"/>
  <c r="BJ2034" i="1"/>
  <c r="DE2034" i="1" s="1"/>
  <c r="DD2034" i="1"/>
  <c r="BJ2038" i="1"/>
  <c r="DE2038" i="1" s="1"/>
  <c r="DD2038" i="1"/>
  <c r="BJ2042" i="1"/>
  <c r="DE2042" i="1" s="1"/>
  <c r="DD2042" i="1"/>
  <c r="BJ2046" i="1"/>
  <c r="DE2046" i="1" s="1"/>
  <c r="DD2046" i="1"/>
  <c r="BJ2050" i="1"/>
  <c r="DE2050" i="1" s="1"/>
  <c r="DD2050" i="1"/>
  <c r="BJ2054" i="1"/>
  <c r="DE2054" i="1" s="1"/>
  <c r="DD2054" i="1"/>
  <c r="BJ2058" i="1"/>
  <c r="DE2058" i="1" s="1"/>
  <c r="DD2058" i="1"/>
  <c r="BJ2062" i="1"/>
  <c r="DE2062" i="1" s="1"/>
  <c r="DD2062" i="1"/>
  <c r="BJ2066" i="1"/>
  <c r="DE2066" i="1" s="1"/>
  <c r="DD2066" i="1"/>
  <c r="BJ2070" i="1"/>
  <c r="DE2070" i="1" s="1"/>
  <c r="DD2070" i="1"/>
  <c r="BJ2074" i="1"/>
  <c r="DE2074" i="1" s="1"/>
  <c r="DD2074" i="1"/>
  <c r="BJ2078" i="1"/>
  <c r="DE2078" i="1" s="1"/>
  <c r="DD2078" i="1"/>
  <c r="DF2078" i="1" s="1"/>
  <c r="DG2078" i="1" s="1"/>
  <c r="BJ2082" i="1"/>
  <c r="DE2082" i="1" s="1"/>
  <c r="DD2082" i="1"/>
  <c r="BJ2086" i="1"/>
  <c r="DE2086" i="1" s="1"/>
  <c r="DD2086" i="1"/>
  <c r="BJ2090" i="1"/>
  <c r="DE2090" i="1" s="1"/>
  <c r="DD2090" i="1"/>
  <c r="BJ2094" i="1"/>
  <c r="DE2094" i="1" s="1"/>
  <c r="DD2094" i="1"/>
  <c r="DF2094" i="1" s="1"/>
  <c r="DG2094" i="1" s="1"/>
  <c r="BJ2098" i="1"/>
  <c r="DE2098" i="1" s="1"/>
  <c r="DD2098" i="1"/>
  <c r="BJ2102" i="1"/>
  <c r="DE2102" i="1" s="1"/>
  <c r="DD2102" i="1"/>
  <c r="DF2102" i="1" s="1"/>
  <c r="DG2102" i="1" s="1"/>
  <c r="BJ2106" i="1"/>
  <c r="DE2106" i="1" s="1"/>
  <c r="DD2106" i="1"/>
  <c r="BJ2110" i="1"/>
  <c r="DE2110" i="1" s="1"/>
  <c r="DD2110" i="1"/>
  <c r="BJ2114" i="1"/>
  <c r="DE2114" i="1" s="1"/>
  <c r="DD2114" i="1"/>
  <c r="BJ2118" i="1"/>
  <c r="DE2118" i="1" s="1"/>
  <c r="DD2118" i="1"/>
  <c r="BJ2122" i="1"/>
  <c r="DE2122" i="1" s="1"/>
  <c r="DD2122" i="1"/>
  <c r="BJ2126" i="1"/>
  <c r="DE2126" i="1" s="1"/>
  <c r="DD2126" i="1"/>
  <c r="BJ2130" i="1"/>
  <c r="DE2130" i="1" s="1"/>
  <c r="DD2130" i="1"/>
  <c r="BJ2134" i="1"/>
  <c r="DE2134" i="1" s="1"/>
  <c r="DD2134" i="1"/>
  <c r="DF2134" i="1" s="1"/>
  <c r="DG2134" i="1" s="1"/>
  <c r="BJ2138" i="1"/>
  <c r="DE2138" i="1" s="1"/>
  <c r="DD2138" i="1"/>
  <c r="BJ2142" i="1"/>
  <c r="DE2142" i="1" s="1"/>
  <c r="DD2142" i="1"/>
  <c r="BJ2146" i="1"/>
  <c r="DE2146" i="1" s="1"/>
  <c r="DD2146" i="1"/>
  <c r="BJ2150" i="1"/>
  <c r="DE2150" i="1" s="1"/>
  <c r="DD2150" i="1"/>
  <c r="BJ2154" i="1"/>
  <c r="DE2154" i="1" s="1"/>
  <c r="DD2154" i="1"/>
  <c r="BJ2158" i="1"/>
  <c r="DE2158" i="1" s="1"/>
  <c r="DD2158" i="1"/>
  <c r="BJ2162" i="1"/>
  <c r="DE2162" i="1" s="1"/>
  <c r="DD2162" i="1"/>
  <c r="BJ2166" i="1"/>
  <c r="DE2166" i="1" s="1"/>
  <c r="DD2166" i="1"/>
  <c r="BJ2170" i="1"/>
  <c r="DE2170" i="1" s="1"/>
  <c r="DD2170" i="1"/>
  <c r="BJ2174" i="1"/>
  <c r="DE2174" i="1" s="1"/>
  <c r="DD2174" i="1"/>
  <c r="BJ2178" i="1"/>
  <c r="DE2178" i="1" s="1"/>
  <c r="DD2178" i="1"/>
  <c r="BJ2182" i="1"/>
  <c r="DE2182" i="1" s="1"/>
  <c r="DD2182" i="1"/>
  <c r="BJ2186" i="1"/>
  <c r="DE2186" i="1" s="1"/>
  <c r="DD2186" i="1"/>
  <c r="BJ2190" i="1"/>
  <c r="DE2190" i="1" s="1"/>
  <c r="DD2190" i="1"/>
  <c r="BJ2194" i="1"/>
  <c r="DE2194" i="1" s="1"/>
  <c r="DD2194" i="1"/>
  <c r="BJ2198" i="1"/>
  <c r="DE2198" i="1" s="1"/>
  <c r="DD2198" i="1"/>
  <c r="BJ2202" i="1"/>
  <c r="DE2202" i="1" s="1"/>
  <c r="DD2202" i="1"/>
  <c r="BJ2206" i="1"/>
  <c r="DE2206" i="1" s="1"/>
  <c r="DD2206" i="1"/>
  <c r="BJ2210" i="1"/>
  <c r="DE2210" i="1" s="1"/>
  <c r="DD2210" i="1"/>
  <c r="BJ2214" i="1"/>
  <c r="DE2214" i="1" s="1"/>
  <c r="DD2214" i="1"/>
  <c r="DF2214" i="1" s="1"/>
  <c r="DG2214" i="1" s="1"/>
  <c r="BJ2218" i="1"/>
  <c r="DE2218" i="1" s="1"/>
  <c r="DD2218" i="1"/>
  <c r="BJ2222" i="1"/>
  <c r="DE2222" i="1" s="1"/>
  <c r="DD2222" i="1"/>
  <c r="BJ2226" i="1"/>
  <c r="DE2226" i="1" s="1"/>
  <c r="DD2226" i="1"/>
  <c r="BJ2230" i="1"/>
  <c r="DE2230" i="1" s="1"/>
  <c r="DD2230" i="1"/>
  <c r="DF2230" i="1" s="1"/>
  <c r="DG2230" i="1" s="1"/>
  <c r="BJ2234" i="1"/>
  <c r="DE2234" i="1" s="1"/>
  <c r="DD2234" i="1"/>
  <c r="BJ2238" i="1"/>
  <c r="DE2238" i="1" s="1"/>
  <c r="DD2238" i="1"/>
  <c r="BJ2242" i="1"/>
  <c r="DE2242" i="1" s="1"/>
  <c r="DD2242" i="1"/>
  <c r="BJ2246" i="1"/>
  <c r="DE2246" i="1" s="1"/>
  <c r="DD2246" i="1"/>
  <c r="DF2246" i="1" s="1"/>
  <c r="DG2246" i="1" s="1"/>
  <c r="BJ2250" i="1"/>
  <c r="DE2250" i="1" s="1"/>
  <c r="DD2250" i="1"/>
  <c r="BJ2254" i="1"/>
  <c r="DE2254" i="1" s="1"/>
  <c r="DD2254" i="1"/>
  <c r="BJ2258" i="1"/>
  <c r="DE2258" i="1" s="1"/>
  <c r="DD2258" i="1"/>
  <c r="BJ2262" i="1"/>
  <c r="DE2262" i="1" s="1"/>
  <c r="DD2262" i="1"/>
  <c r="DF2262" i="1" s="1"/>
  <c r="DG2262" i="1" s="1"/>
  <c r="BJ2266" i="1"/>
  <c r="DE2266" i="1" s="1"/>
  <c r="DD2266" i="1"/>
  <c r="BJ2270" i="1"/>
  <c r="DE2270" i="1" s="1"/>
  <c r="DD2270" i="1"/>
  <c r="DF2270" i="1" s="1"/>
  <c r="DG2270" i="1" s="1"/>
  <c r="BJ2274" i="1"/>
  <c r="DE2274" i="1" s="1"/>
  <c r="DD2274" i="1"/>
  <c r="BJ2278" i="1"/>
  <c r="DE2278" i="1" s="1"/>
  <c r="DD2278" i="1"/>
  <c r="BJ2282" i="1"/>
  <c r="DE2282" i="1" s="1"/>
  <c r="DD2282" i="1"/>
  <c r="BJ2286" i="1"/>
  <c r="DE2286" i="1" s="1"/>
  <c r="DD2286" i="1"/>
  <c r="BJ2290" i="1"/>
  <c r="DE2290" i="1" s="1"/>
  <c r="DD2290" i="1"/>
  <c r="BJ2294" i="1"/>
  <c r="DE2294" i="1" s="1"/>
  <c r="DD2294" i="1"/>
  <c r="BJ2298" i="1"/>
  <c r="DE2298" i="1" s="1"/>
  <c r="DD2298" i="1"/>
  <c r="BJ2302" i="1"/>
  <c r="DE2302" i="1" s="1"/>
  <c r="DD2302" i="1"/>
  <c r="BJ2306" i="1"/>
  <c r="DE2306" i="1" s="1"/>
  <c r="DD2306" i="1"/>
  <c r="BJ2310" i="1"/>
  <c r="DE2310" i="1" s="1"/>
  <c r="DD2310" i="1"/>
  <c r="DF2310" i="1" s="1"/>
  <c r="DG2310" i="1" s="1"/>
  <c r="BJ2314" i="1"/>
  <c r="DE2314" i="1" s="1"/>
  <c r="DD2314" i="1"/>
  <c r="BJ2318" i="1"/>
  <c r="DE2318" i="1" s="1"/>
  <c r="DD2318" i="1"/>
  <c r="DF2318" i="1" s="1"/>
  <c r="DG2318" i="1" s="1"/>
  <c r="BJ2322" i="1"/>
  <c r="DE2322" i="1" s="1"/>
  <c r="DD2322" i="1"/>
  <c r="BJ2326" i="1"/>
  <c r="DE2326" i="1" s="1"/>
  <c r="DD2326" i="1"/>
  <c r="DF2326" i="1" s="1"/>
  <c r="DG2326" i="1" s="1"/>
  <c r="BJ2330" i="1"/>
  <c r="DE2330" i="1" s="1"/>
  <c r="DD2330" i="1"/>
  <c r="BJ2334" i="1"/>
  <c r="DE2334" i="1" s="1"/>
  <c r="DD2334" i="1"/>
  <c r="DF2334" i="1" s="1"/>
  <c r="DG2334" i="1" s="1"/>
  <c r="BJ2338" i="1"/>
  <c r="DE2338" i="1" s="1"/>
  <c r="DD2338" i="1"/>
  <c r="BJ2342" i="1"/>
  <c r="DE2342" i="1" s="1"/>
  <c r="DD2342" i="1"/>
  <c r="DF2342" i="1" s="1"/>
  <c r="DG2342" i="1" s="1"/>
  <c r="BJ2346" i="1"/>
  <c r="DE2346" i="1" s="1"/>
  <c r="DD2346" i="1"/>
  <c r="BJ2350" i="1"/>
  <c r="DE2350" i="1" s="1"/>
  <c r="DD2350" i="1"/>
  <c r="DF2350" i="1" s="1"/>
  <c r="DG2350" i="1" s="1"/>
  <c r="DD5" i="1"/>
  <c r="DF5" i="1" s="1"/>
  <c r="DG5" i="1" s="1"/>
  <c r="DD13" i="1"/>
  <c r="DF13" i="1" s="1"/>
  <c r="DG13" i="1" s="1"/>
  <c r="DD21" i="1"/>
  <c r="DF21" i="1" s="1"/>
  <c r="DG21" i="1" s="1"/>
  <c r="DD29" i="1"/>
  <c r="DF29" i="1" s="1"/>
  <c r="DG29" i="1" s="1"/>
  <c r="DD37" i="1"/>
  <c r="DF37" i="1" s="1"/>
  <c r="DG37" i="1" s="1"/>
  <c r="DD45" i="1"/>
  <c r="DF45" i="1" s="1"/>
  <c r="DG45" i="1" s="1"/>
  <c r="DD53" i="1"/>
  <c r="DF53" i="1" s="1"/>
  <c r="DG53" i="1" s="1"/>
  <c r="DD61" i="1"/>
  <c r="DF61" i="1" s="1"/>
  <c r="DG61" i="1" s="1"/>
  <c r="DD69" i="1"/>
  <c r="DF69" i="1" s="1"/>
  <c r="DG69" i="1" s="1"/>
  <c r="DD77" i="1"/>
  <c r="DF77" i="1" s="1"/>
  <c r="DG77" i="1" s="1"/>
  <c r="DD85" i="1"/>
  <c r="DF85" i="1" s="1"/>
  <c r="DG85" i="1" s="1"/>
  <c r="DD93" i="1"/>
  <c r="DF93" i="1" s="1"/>
  <c r="DG93" i="1" s="1"/>
  <c r="DD101" i="1"/>
  <c r="DF101" i="1" s="1"/>
  <c r="DG101" i="1" s="1"/>
  <c r="DD109" i="1"/>
  <c r="DF109" i="1" s="1"/>
  <c r="DG109" i="1" s="1"/>
  <c r="DD117" i="1"/>
  <c r="DF117" i="1" s="1"/>
  <c r="DG117" i="1" s="1"/>
  <c r="DD125" i="1"/>
  <c r="DF125" i="1" s="1"/>
  <c r="DG125" i="1" s="1"/>
  <c r="DD133" i="1"/>
  <c r="DF133" i="1" s="1"/>
  <c r="DG133" i="1" s="1"/>
  <c r="DD141" i="1"/>
  <c r="DF141" i="1" s="1"/>
  <c r="DG141" i="1" s="1"/>
  <c r="DD149" i="1"/>
  <c r="DF149" i="1" s="1"/>
  <c r="DG149" i="1" s="1"/>
  <c r="DD157" i="1"/>
  <c r="DF157" i="1" s="1"/>
  <c r="DG157" i="1" s="1"/>
  <c r="DD165" i="1"/>
  <c r="DF165" i="1" s="1"/>
  <c r="DG165" i="1" s="1"/>
  <c r="DD173" i="1"/>
  <c r="DF173" i="1" s="1"/>
  <c r="DG173" i="1" s="1"/>
  <c r="DD181" i="1"/>
  <c r="DF181" i="1" s="1"/>
  <c r="DG181" i="1" s="1"/>
  <c r="DD189" i="1"/>
  <c r="DF189" i="1" s="1"/>
  <c r="DG189" i="1" s="1"/>
  <c r="DD197" i="1"/>
  <c r="DF197" i="1" s="1"/>
  <c r="DG197" i="1" s="1"/>
  <c r="DD205" i="1"/>
  <c r="DF205" i="1" s="1"/>
  <c r="DG205" i="1" s="1"/>
  <c r="DD213" i="1"/>
  <c r="DF213" i="1" s="1"/>
  <c r="DG213" i="1" s="1"/>
  <c r="DD234" i="1"/>
  <c r="DF234" i="1" s="1"/>
  <c r="DG234" i="1" s="1"/>
  <c r="DD245" i="1"/>
  <c r="DF245" i="1" s="1"/>
  <c r="DG245" i="1" s="1"/>
  <c r="DD266" i="1"/>
  <c r="DF266" i="1" s="1"/>
  <c r="DG266" i="1" s="1"/>
  <c r="DD277" i="1"/>
  <c r="DF277" i="1" s="1"/>
  <c r="DG277" i="1" s="1"/>
  <c r="DD298" i="1"/>
  <c r="DF298" i="1" s="1"/>
  <c r="DG298" i="1" s="1"/>
  <c r="DD325" i="1"/>
  <c r="DF325" i="1" s="1"/>
  <c r="DG325" i="1" s="1"/>
  <c r="DF620" i="1"/>
  <c r="DG620" i="1" s="1"/>
  <c r="DF628" i="1"/>
  <c r="DG628" i="1" s="1"/>
  <c r="DF636" i="1"/>
  <c r="DG636" i="1" s="1"/>
  <c r="DF644" i="1"/>
  <c r="DG644" i="1" s="1"/>
  <c r="DF652" i="1"/>
  <c r="DG652" i="1" s="1"/>
  <c r="DF660" i="1"/>
  <c r="DG660" i="1" s="1"/>
  <c r="DF668" i="1"/>
  <c r="DG668" i="1" s="1"/>
  <c r="DF676" i="1"/>
  <c r="DG676" i="1" s="1"/>
  <c r="DF684" i="1"/>
  <c r="DG684" i="1" s="1"/>
  <c r="DF692" i="1"/>
  <c r="DG692" i="1" s="1"/>
  <c r="DF700" i="1"/>
  <c r="DG700" i="1" s="1"/>
  <c r="DF708" i="1"/>
  <c r="DG708" i="1" s="1"/>
  <c r="DF716" i="1"/>
  <c r="DG716" i="1" s="1"/>
  <c r="DF724" i="1"/>
  <c r="DG724" i="1" s="1"/>
  <c r="DF732" i="1"/>
  <c r="DG732" i="1" s="1"/>
  <c r="DF740" i="1"/>
  <c r="DG740" i="1" s="1"/>
  <c r="DF746" i="1"/>
  <c r="DG746" i="1" s="1"/>
  <c r="DF748" i="1"/>
  <c r="DG748" i="1" s="1"/>
  <c r="DF750" i="1"/>
  <c r="DG750" i="1" s="1"/>
  <c r="DF752" i="1"/>
  <c r="DG752" i="1" s="1"/>
  <c r="DF754" i="1"/>
  <c r="DG754" i="1" s="1"/>
  <c r="DF756" i="1"/>
  <c r="DG756" i="1" s="1"/>
  <c r="DF758" i="1"/>
  <c r="DG758" i="1" s="1"/>
  <c r="DF760" i="1"/>
  <c r="DG760" i="1" s="1"/>
  <c r="DF762" i="1"/>
  <c r="DG762" i="1" s="1"/>
  <c r="DF764" i="1"/>
  <c r="DG764" i="1" s="1"/>
  <c r="DF766" i="1"/>
  <c r="DG766" i="1" s="1"/>
  <c r="DF768" i="1"/>
  <c r="DG768" i="1" s="1"/>
  <c r="DF770" i="1"/>
  <c r="DG770" i="1" s="1"/>
  <c r="DF772" i="1"/>
  <c r="DG772" i="1" s="1"/>
  <c r="DF774" i="1"/>
  <c r="DG774" i="1" s="1"/>
  <c r="DF776" i="1"/>
  <c r="DG776" i="1" s="1"/>
  <c r="DF778" i="1"/>
  <c r="DG778" i="1" s="1"/>
  <c r="DF780" i="1"/>
  <c r="DG780" i="1" s="1"/>
  <c r="DF782" i="1"/>
  <c r="DG782" i="1" s="1"/>
  <c r="DF784" i="1"/>
  <c r="DG784" i="1" s="1"/>
  <c r="DF786" i="1"/>
  <c r="DG786" i="1" s="1"/>
  <c r="DF788" i="1"/>
  <c r="DG788" i="1" s="1"/>
  <c r="DF790" i="1"/>
  <c r="DG790" i="1" s="1"/>
  <c r="DF792" i="1"/>
  <c r="DG792" i="1" s="1"/>
  <c r="DF794" i="1"/>
  <c r="DG794" i="1" s="1"/>
  <c r="DF796" i="1"/>
  <c r="DG796" i="1" s="1"/>
  <c r="DF798" i="1"/>
  <c r="DG798" i="1" s="1"/>
  <c r="DF800" i="1"/>
  <c r="DG800" i="1" s="1"/>
  <c r="DF802" i="1"/>
  <c r="DG802" i="1" s="1"/>
  <c r="DF804" i="1"/>
  <c r="DG804" i="1" s="1"/>
  <c r="DF806" i="1"/>
  <c r="DG806" i="1" s="1"/>
  <c r="DF808" i="1"/>
  <c r="DG808" i="1" s="1"/>
  <c r="DF810" i="1"/>
  <c r="DG810" i="1" s="1"/>
  <c r="DF812" i="1"/>
  <c r="DG812" i="1" s="1"/>
  <c r="DF814" i="1"/>
  <c r="DG814" i="1" s="1"/>
  <c r="DF816" i="1"/>
  <c r="DG816" i="1" s="1"/>
  <c r="DF818" i="1"/>
  <c r="DG818" i="1" s="1"/>
  <c r="DF820" i="1"/>
  <c r="DG820" i="1" s="1"/>
  <c r="DF822" i="1"/>
  <c r="DG822" i="1" s="1"/>
  <c r="DF824" i="1"/>
  <c r="DG824" i="1" s="1"/>
  <c r="DF826" i="1"/>
  <c r="DG826" i="1" s="1"/>
  <c r="DF828" i="1"/>
  <c r="DG828" i="1" s="1"/>
  <c r="DF830" i="1"/>
  <c r="DG830" i="1" s="1"/>
  <c r="DF832" i="1"/>
  <c r="DG832" i="1" s="1"/>
  <c r="DF834" i="1"/>
  <c r="DG834" i="1" s="1"/>
  <c r="DF836" i="1"/>
  <c r="DG836" i="1" s="1"/>
  <c r="DF838" i="1"/>
  <c r="DG838" i="1" s="1"/>
  <c r="DF840" i="1"/>
  <c r="DG840" i="1" s="1"/>
  <c r="DF842" i="1"/>
  <c r="DG842" i="1" s="1"/>
  <c r="DF844" i="1"/>
  <c r="DG844" i="1" s="1"/>
  <c r="DF846" i="1"/>
  <c r="DG846" i="1" s="1"/>
  <c r="DF848" i="1"/>
  <c r="DG848" i="1" s="1"/>
  <c r="DF850" i="1"/>
  <c r="DG850" i="1" s="1"/>
  <c r="DF852" i="1"/>
  <c r="DG852" i="1" s="1"/>
  <c r="DF854" i="1"/>
  <c r="DG854" i="1" s="1"/>
  <c r="DF856" i="1"/>
  <c r="DG856" i="1" s="1"/>
  <c r="DF858" i="1"/>
  <c r="DG858" i="1" s="1"/>
  <c r="DF860" i="1"/>
  <c r="DG860" i="1" s="1"/>
  <c r="DF862" i="1"/>
  <c r="DG862" i="1" s="1"/>
  <c r="DF864" i="1"/>
  <c r="DG864" i="1" s="1"/>
  <c r="DF866" i="1"/>
  <c r="DG866" i="1" s="1"/>
  <c r="DF868" i="1"/>
  <c r="DG868" i="1" s="1"/>
  <c r="DF870" i="1"/>
  <c r="DG870" i="1" s="1"/>
  <c r="DF872" i="1"/>
  <c r="DG872" i="1" s="1"/>
  <c r="DF874" i="1"/>
  <c r="DG874" i="1" s="1"/>
  <c r="DF876" i="1"/>
  <c r="DG876" i="1" s="1"/>
  <c r="DF878" i="1"/>
  <c r="DG878" i="1" s="1"/>
  <c r="DF880" i="1"/>
  <c r="DG880" i="1" s="1"/>
  <c r="DF882" i="1"/>
  <c r="DG882" i="1" s="1"/>
  <c r="DF884" i="1"/>
  <c r="DG884" i="1" s="1"/>
  <c r="DF886" i="1"/>
  <c r="DG886" i="1" s="1"/>
  <c r="DF888" i="1"/>
  <c r="DG888" i="1" s="1"/>
  <c r="DF890" i="1"/>
  <c r="DG890" i="1" s="1"/>
  <c r="DF892" i="1"/>
  <c r="DG892" i="1" s="1"/>
  <c r="DF894" i="1"/>
  <c r="DG894" i="1" s="1"/>
  <c r="DF896" i="1"/>
  <c r="DG896" i="1" s="1"/>
  <c r="DF898" i="1"/>
  <c r="DG898" i="1" s="1"/>
  <c r="DF900" i="1"/>
  <c r="DG900" i="1" s="1"/>
  <c r="DF902" i="1"/>
  <c r="DG902" i="1" s="1"/>
  <c r="DF747" i="1"/>
  <c r="DG747" i="1" s="1"/>
  <c r="DF749" i="1"/>
  <c r="DG749" i="1" s="1"/>
  <c r="DF751" i="1"/>
  <c r="DG751" i="1" s="1"/>
  <c r="DF753" i="1"/>
  <c r="DG753" i="1" s="1"/>
  <c r="DF755" i="1"/>
  <c r="DG755" i="1" s="1"/>
  <c r="DF757" i="1"/>
  <c r="DG757" i="1" s="1"/>
  <c r="DF759" i="1"/>
  <c r="DG759" i="1" s="1"/>
  <c r="DF761" i="1"/>
  <c r="DG761" i="1" s="1"/>
  <c r="DF763" i="1"/>
  <c r="DG763" i="1" s="1"/>
  <c r="DF765" i="1"/>
  <c r="DG765" i="1" s="1"/>
  <c r="DF767" i="1"/>
  <c r="DG767" i="1" s="1"/>
  <c r="DF769" i="1"/>
  <c r="DG769" i="1" s="1"/>
  <c r="DF771" i="1"/>
  <c r="DG771" i="1" s="1"/>
  <c r="DF773" i="1"/>
  <c r="DG773" i="1" s="1"/>
  <c r="DF775" i="1"/>
  <c r="DG775" i="1" s="1"/>
  <c r="DF777" i="1"/>
  <c r="DG777" i="1" s="1"/>
  <c r="DF779" i="1"/>
  <c r="DG779" i="1" s="1"/>
  <c r="DF781" i="1"/>
  <c r="DG781" i="1" s="1"/>
  <c r="DF783" i="1"/>
  <c r="DG783" i="1" s="1"/>
  <c r="DF785" i="1"/>
  <c r="DG785" i="1" s="1"/>
  <c r="DF787" i="1"/>
  <c r="DG787" i="1" s="1"/>
  <c r="DF789" i="1"/>
  <c r="DG789" i="1" s="1"/>
  <c r="DF791" i="1"/>
  <c r="DG791" i="1" s="1"/>
  <c r="DF793" i="1"/>
  <c r="DG793" i="1" s="1"/>
  <c r="DF795" i="1"/>
  <c r="DG795" i="1" s="1"/>
  <c r="DF797" i="1"/>
  <c r="DG797" i="1" s="1"/>
  <c r="DF799" i="1"/>
  <c r="DG799" i="1" s="1"/>
  <c r="DF801" i="1"/>
  <c r="DG801" i="1" s="1"/>
  <c r="DF803" i="1"/>
  <c r="DG803" i="1" s="1"/>
  <c r="DF805" i="1"/>
  <c r="DG805" i="1" s="1"/>
  <c r="DF807" i="1"/>
  <c r="DG807" i="1" s="1"/>
  <c r="DF809" i="1"/>
  <c r="DG809" i="1" s="1"/>
  <c r="DF811" i="1"/>
  <c r="DG811" i="1" s="1"/>
  <c r="DF813" i="1"/>
  <c r="DG813" i="1" s="1"/>
  <c r="DF815" i="1"/>
  <c r="DG815" i="1" s="1"/>
  <c r="DF817" i="1"/>
  <c r="DG817" i="1" s="1"/>
  <c r="DF904" i="1"/>
  <c r="DG904" i="1" s="1"/>
  <c r="DF906" i="1"/>
  <c r="DG906" i="1" s="1"/>
  <c r="DF908" i="1"/>
  <c r="DG908" i="1" s="1"/>
  <c r="DF910" i="1"/>
  <c r="DG910" i="1" s="1"/>
  <c r="DF912" i="1"/>
  <c r="DG912" i="1" s="1"/>
  <c r="DF914" i="1"/>
  <c r="DG914" i="1" s="1"/>
  <c r="DF916" i="1"/>
  <c r="DG916" i="1" s="1"/>
  <c r="DF918" i="1"/>
  <c r="DG918" i="1" s="1"/>
  <c r="DF920" i="1"/>
  <c r="DG920" i="1" s="1"/>
  <c r="DF922" i="1"/>
  <c r="DG922" i="1" s="1"/>
  <c r="DF924" i="1"/>
  <c r="DG924" i="1" s="1"/>
  <c r="DF926" i="1"/>
  <c r="DG926" i="1" s="1"/>
  <c r="DF928" i="1"/>
  <c r="DG928" i="1" s="1"/>
  <c r="DF930" i="1"/>
  <c r="DG930" i="1" s="1"/>
  <c r="DF932" i="1"/>
  <c r="DG932" i="1" s="1"/>
  <c r="DF934" i="1"/>
  <c r="DG934" i="1" s="1"/>
  <c r="DF936" i="1"/>
  <c r="DG936" i="1" s="1"/>
  <c r="DF938" i="1"/>
  <c r="DG938" i="1" s="1"/>
  <c r="DF940" i="1"/>
  <c r="DG940" i="1" s="1"/>
  <c r="DF942" i="1"/>
  <c r="DG942" i="1" s="1"/>
  <c r="DF944" i="1"/>
  <c r="DG944" i="1" s="1"/>
  <c r="DF946" i="1"/>
  <c r="DG946" i="1" s="1"/>
  <c r="DF948" i="1"/>
  <c r="DG948" i="1" s="1"/>
  <c r="DF950" i="1"/>
  <c r="DG950" i="1" s="1"/>
  <c r="DF952" i="1"/>
  <c r="DG952" i="1" s="1"/>
  <c r="DF954" i="1"/>
  <c r="DG954" i="1" s="1"/>
  <c r="DF956" i="1"/>
  <c r="DG956" i="1" s="1"/>
  <c r="DF958" i="1"/>
  <c r="DG958" i="1" s="1"/>
  <c r="DF960" i="1"/>
  <c r="DG960" i="1" s="1"/>
  <c r="DF962" i="1"/>
  <c r="DG962" i="1" s="1"/>
  <c r="DF964" i="1"/>
  <c r="DG964" i="1" s="1"/>
  <c r="DF966" i="1"/>
  <c r="DG966" i="1" s="1"/>
  <c r="DF968" i="1"/>
  <c r="DG968" i="1" s="1"/>
  <c r="DF970" i="1"/>
  <c r="DG970" i="1" s="1"/>
  <c r="DF972" i="1"/>
  <c r="DG972" i="1" s="1"/>
  <c r="DF974" i="1"/>
  <c r="DG974" i="1" s="1"/>
  <c r="DF976" i="1"/>
  <c r="DG976" i="1" s="1"/>
  <c r="DF978" i="1"/>
  <c r="DG978" i="1" s="1"/>
  <c r="DF980" i="1"/>
  <c r="DG980" i="1" s="1"/>
  <c r="DF982" i="1"/>
  <c r="DG982" i="1" s="1"/>
  <c r="DF984" i="1"/>
  <c r="DG984" i="1" s="1"/>
  <c r="DF986" i="1"/>
  <c r="DG986" i="1" s="1"/>
  <c r="DF988" i="1"/>
  <c r="DG988" i="1" s="1"/>
  <c r="DF990" i="1"/>
  <c r="DG990" i="1" s="1"/>
  <c r="DF992" i="1"/>
  <c r="DG992" i="1" s="1"/>
  <c r="DF994" i="1"/>
  <c r="DG994" i="1" s="1"/>
  <c r="DF996" i="1"/>
  <c r="DG996" i="1" s="1"/>
  <c r="DF998" i="1"/>
  <c r="DG998" i="1" s="1"/>
  <c r="DF1000" i="1"/>
  <c r="DG1000" i="1" s="1"/>
  <c r="DF1002" i="1"/>
  <c r="DG1002" i="1" s="1"/>
  <c r="DF1004" i="1"/>
  <c r="DG1004" i="1" s="1"/>
  <c r="DF1006" i="1"/>
  <c r="DG1006" i="1" s="1"/>
  <c r="DF1008" i="1"/>
  <c r="DG1008" i="1" s="1"/>
  <c r="DF1010" i="1"/>
  <c r="DG1010" i="1" s="1"/>
  <c r="DF1012" i="1"/>
  <c r="DG1012" i="1" s="1"/>
  <c r="DF1014" i="1"/>
  <c r="DG1014" i="1" s="1"/>
  <c r="DF1016" i="1"/>
  <c r="DG1016" i="1" s="1"/>
  <c r="DF1018" i="1"/>
  <c r="DG1018" i="1" s="1"/>
  <c r="DF1020" i="1"/>
  <c r="DG1020" i="1" s="1"/>
  <c r="DF1022" i="1"/>
  <c r="DG1022" i="1" s="1"/>
  <c r="DF1024" i="1"/>
  <c r="DG1024" i="1" s="1"/>
  <c r="DF1026" i="1"/>
  <c r="DG1026" i="1" s="1"/>
  <c r="DF1028" i="1"/>
  <c r="DG1028" i="1" s="1"/>
  <c r="DF1030" i="1"/>
  <c r="DG1030" i="1" s="1"/>
  <c r="DF1032" i="1"/>
  <c r="DG1032" i="1" s="1"/>
  <c r="DF1034" i="1"/>
  <c r="DG1034" i="1" s="1"/>
  <c r="DF1036" i="1"/>
  <c r="DG1036" i="1" s="1"/>
  <c r="DF1038" i="1"/>
  <c r="DG1038" i="1" s="1"/>
  <c r="DF1040" i="1"/>
  <c r="DG1040" i="1" s="1"/>
  <c r="DF1042" i="1"/>
  <c r="DG1042" i="1" s="1"/>
  <c r="DF1044" i="1"/>
  <c r="DG1044" i="1" s="1"/>
  <c r="DF1046" i="1"/>
  <c r="DG1046" i="1" s="1"/>
  <c r="DF1048" i="1"/>
  <c r="DG1048" i="1" s="1"/>
  <c r="DF1050" i="1"/>
  <c r="DG1050" i="1" s="1"/>
  <c r="DF1052" i="1"/>
  <c r="DG1052" i="1" s="1"/>
  <c r="DF1054" i="1"/>
  <c r="DG1054" i="1" s="1"/>
  <c r="DF1056" i="1"/>
  <c r="DG1056" i="1" s="1"/>
  <c r="DF1058" i="1"/>
  <c r="DG1058" i="1" s="1"/>
  <c r="DF1060" i="1"/>
  <c r="DG1060" i="1" s="1"/>
  <c r="DF1062" i="1"/>
  <c r="DG1062" i="1" s="1"/>
  <c r="DF1064" i="1"/>
  <c r="DG1064" i="1" s="1"/>
  <c r="DF1066" i="1"/>
  <c r="DG1066" i="1" s="1"/>
  <c r="DF1068" i="1"/>
  <c r="DG1068" i="1" s="1"/>
  <c r="DF1070" i="1"/>
  <c r="DG1070" i="1" s="1"/>
  <c r="DF1072" i="1"/>
  <c r="DG1072" i="1" s="1"/>
  <c r="DF1074" i="1"/>
  <c r="DG1074" i="1" s="1"/>
  <c r="DF1076" i="1"/>
  <c r="DG1076" i="1" s="1"/>
  <c r="DF1078" i="1"/>
  <c r="DG1078" i="1" s="1"/>
  <c r="DF1080" i="1"/>
  <c r="DG1080" i="1" s="1"/>
  <c r="DF1082" i="1"/>
  <c r="DG1082" i="1" s="1"/>
  <c r="DF1084" i="1"/>
  <c r="DG1084" i="1" s="1"/>
  <c r="DF1086" i="1"/>
  <c r="DG1086" i="1" s="1"/>
  <c r="DF1088" i="1"/>
  <c r="DG1088" i="1" s="1"/>
  <c r="DF1090" i="1"/>
  <c r="DG1090" i="1" s="1"/>
  <c r="DF1092" i="1"/>
  <c r="DG1092" i="1" s="1"/>
  <c r="DF1094" i="1"/>
  <c r="DG1094" i="1" s="1"/>
  <c r="DF1096" i="1"/>
  <c r="DG1096" i="1" s="1"/>
  <c r="DF1098" i="1"/>
  <c r="DG1098" i="1" s="1"/>
  <c r="DF1100" i="1"/>
  <c r="DG1100" i="1" s="1"/>
  <c r="DF1102" i="1"/>
  <c r="DG1102" i="1" s="1"/>
  <c r="DF1104" i="1"/>
  <c r="DG1104" i="1" s="1"/>
  <c r="DF1106" i="1"/>
  <c r="DG1106" i="1" s="1"/>
  <c r="DF1108" i="1"/>
  <c r="DG1108" i="1" s="1"/>
  <c r="DF1110" i="1"/>
  <c r="DG1110" i="1" s="1"/>
  <c r="DF1112" i="1"/>
  <c r="DG1112" i="1" s="1"/>
  <c r="DF1114" i="1"/>
  <c r="DG1114" i="1" s="1"/>
  <c r="DF1116" i="1"/>
  <c r="DG1116" i="1" s="1"/>
  <c r="DF1118" i="1"/>
  <c r="DG1118" i="1" s="1"/>
  <c r="DF1120" i="1"/>
  <c r="DG1120" i="1" s="1"/>
  <c r="DF1122" i="1"/>
  <c r="DG1122" i="1" s="1"/>
  <c r="DF1124" i="1"/>
  <c r="DG1124" i="1" s="1"/>
  <c r="DF1126" i="1"/>
  <c r="DG1126" i="1" s="1"/>
  <c r="DF1128" i="1"/>
  <c r="DG1128" i="1" s="1"/>
  <c r="DF1130" i="1"/>
  <c r="DG1130" i="1" s="1"/>
  <c r="DF1132" i="1"/>
  <c r="DG1132" i="1" s="1"/>
  <c r="DF1134" i="1"/>
  <c r="DG1134" i="1" s="1"/>
  <c r="DF1136" i="1"/>
  <c r="DG1136" i="1" s="1"/>
  <c r="DF1138" i="1"/>
  <c r="DG1138" i="1" s="1"/>
  <c r="DF1140" i="1"/>
  <c r="DG1140" i="1" s="1"/>
  <c r="DF1142" i="1"/>
  <c r="DG1142" i="1" s="1"/>
  <c r="DF1144" i="1"/>
  <c r="DG1144" i="1" s="1"/>
  <c r="DF1146" i="1"/>
  <c r="DG1146" i="1" s="1"/>
  <c r="DF1148" i="1"/>
  <c r="DG1148" i="1" s="1"/>
  <c r="DF1150" i="1"/>
  <c r="DG1150" i="1" s="1"/>
  <c r="DF1152" i="1"/>
  <c r="DG1152" i="1" s="1"/>
  <c r="DF1154" i="1"/>
  <c r="DG1154" i="1" s="1"/>
  <c r="DF1156" i="1"/>
  <c r="DG1156" i="1" s="1"/>
  <c r="DF1158" i="1"/>
  <c r="DG1158" i="1" s="1"/>
  <c r="DF1160" i="1"/>
  <c r="DG1160" i="1" s="1"/>
  <c r="DF1162" i="1"/>
  <c r="DG1162" i="1" s="1"/>
  <c r="DF1164" i="1"/>
  <c r="DG1164" i="1" s="1"/>
  <c r="DF1166" i="1"/>
  <c r="DG1166" i="1" s="1"/>
  <c r="DF1168" i="1"/>
  <c r="DG1168" i="1" s="1"/>
  <c r="DF1170" i="1"/>
  <c r="DG1170" i="1" s="1"/>
  <c r="DF1172" i="1"/>
  <c r="DG1172" i="1" s="1"/>
  <c r="DF1174" i="1"/>
  <c r="DG1174" i="1" s="1"/>
  <c r="DF1176" i="1"/>
  <c r="DG1176" i="1" s="1"/>
  <c r="DF1178" i="1"/>
  <c r="DG1178" i="1" s="1"/>
  <c r="DF1180" i="1"/>
  <c r="DG1180" i="1" s="1"/>
  <c r="DF1182" i="1"/>
  <c r="DG1182" i="1" s="1"/>
  <c r="DF1184" i="1"/>
  <c r="DG1184" i="1" s="1"/>
  <c r="DF1186" i="1"/>
  <c r="DG1186" i="1" s="1"/>
  <c r="DF1188" i="1"/>
  <c r="DG1188" i="1" s="1"/>
  <c r="DF1190" i="1"/>
  <c r="DG1190" i="1" s="1"/>
  <c r="DF1192" i="1"/>
  <c r="DG1192" i="1" s="1"/>
  <c r="DF1194" i="1"/>
  <c r="DG1194" i="1" s="1"/>
  <c r="DF1196" i="1"/>
  <c r="DG1196" i="1" s="1"/>
  <c r="DF1198" i="1"/>
  <c r="DG1198" i="1" s="1"/>
  <c r="DF1200" i="1"/>
  <c r="DG1200" i="1" s="1"/>
  <c r="DF1202" i="1"/>
  <c r="DG1202" i="1" s="1"/>
  <c r="DF1204" i="1"/>
  <c r="DG1204" i="1" s="1"/>
  <c r="DF1206" i="1"/>
  <c r="DG1206" i="1" s="1"/>
  <c r="DF1208" i="1"/>
  <c r="DG1208" i="1" s="1"/>
  <c r="DF1210" i="1"/>
  <c r="DG1210" i="1" s="1"/>
  <c r="DF1212" i="1"/>
  <c r="DG1212" i="1" s="1"/>
  <c r="DF1214" i="1"/>
  <c r="DG1214" i="1" s="1"/>
  <c r="DF1216" i="1"/>
  <c r="DG1216" i="1" s="1"/>
  <c r="DF1218" i="1"/>
  <c r="DG1218" i="1" s="1"/>
  <c r="DF1220" i="1"/>
  <c r="DG1220" i="1" s="1"/>
  <c r="DF1222" i="1"/>
  <c r="DG1222" i="1" s="1"/>
  <c r="DF1224" i="1"/>
  <c r="DG1224" i="1" s="1"/>
  <c r="DF1226" i="1"/>
  <c r="DG1226" i="1" s="1"/>
  <c r="DF1228" i="1"/>
  <c r="DG1228" i="1" s="1"/>
  <c r="DF1230" i="1"/>
  <c r="DG1230" i="1" s="1"/>
  <c r="DF1232" i="1"/>
  <c r="DG1232" i="1" s="1"/>
  <c r="DF1234" i="1"/>
  <c r="DG1234" i="1" s="1"/>
  <c r="DF1236" i="1"/>
  <c r="DG1236" i="1" s="1"/>
  <c r="DF1238" i="1"/>
  <c r="DG1238" i="1" s="1"/>
  <c r="DF1240" i="1"/>
  <c r="DG1240" i="1" s="1"/>
  <c r="DF1242" i="1"/>
  <c r="DG1242" i="1" s="1"/>
  <c r="DF1244" i="1"/>
  <c r="DG1244" i="1" s="1"/>
  <c r="DF1246" i="1"/>
  <c r="DG1246" i="1" s="1"/>
  <c r="DF1248" i="1"/>
  <c r="DG1248" i="1" s="1"/>
  <c r="DF1250" i="1"/>
  <c r="DG1250" i="1" s="1"/>
  <c r="DF1252" i="1"/>
  <c r="DG1252" i="1" s="1"/>
  <c r="DF1254" i="1"/>
  <c r="DG1254" i="1" s="1"/>
  <c r="DF1256" i="1"/>
  <c r="DG1256" i="1" s="1"/>
  <c r="DF1258" i="1"/>
  <c r="DG1258" i="1" s="1"/>
  <c r="DF1260" i="1"/>
  <c r="DG1260" i="1" s="1"/>
  <c r="DF1262" i="1"/>
  <c r="DG1262" i="1" s="1"/>
  <c r="DF1264" i="1"/>
  <c r="DG1264" i="1" s="1"/>
  <c r="DF1266" i="1"/>
  <c r="DG1266" i="1" s="1"/>
  <c r="DF1268" i="1"/>
  <c r="DG1268" i="1" s="1"/>
  <c r="DF1270" i="1"/>
  <c r="DG1270" i="1" s="1"/>
  <c r="DF1272" i="1"/>
  <c r="DG1272" i="1" s="1"/>
  <c r="DF1274" i="1"/>
  <c r="DG1274" i="1" s="1"/>
  <c r="DF1276" i="1"/>
  <c r="DG1276" i="1" s="1"/>
  <c r="DF1278" i="1"/>
  <c r="DG1278" i="1" s="1"/>
  <c r="DF1280" i="1"/>
  <c r="DG1280" i="1" s="1"/>
  <c r="DF1282" i="1"/>
  <c r="DG1282" i="1" s="1"/>
  <c r="DF1284" i="1"/>
  <c r="DG1284" i="1" s="1"/>
  <c r="DF1286" i="1"/>
  <c r="DG1286" i="1" s="1"/>
  <c r="DF1288" i="1"/>
  <c r="DG1288" i="1" s="1"/>
  <c r="DF1675" i="1"/>
  <c r="DG1675" i="1" s="1"/>
  <c r="DF1683" i="1"/>
  <c r="DG1683" i="1" s="1"/>
  <c r="DF1669" i="1"/>
  <c r="DG1669" i="1" s="1"/>
  <c r="DF1673" i="1"/>
  <c r="DG1673" i="1" s="1"/>
  <c r="DF1677" i="1"/>
  <c r="DG1677" i="1" s="1"/>
  <c r="DF1681" i="1"/>
  <c r="DG1681" i="1" s="1"/>
  <c r="DF1685" i="1"/>
  <c r="DG1685" i="1" s="1"/>
  <c r="DF1668" i="1"/>
  <c r="DG1668" i="1" s="1"/>
  <c r="DF1672" i="1"/>
  <c r="DG1672" i="1" s="1"/>
  <c r="DF1676" i="1"/>
  <c r="DG1676" i="1" s="1"/>
  <c r="DF1680" i="1"/>
  <c r="DG1680" i="1" s="1"/>
  <c r="DF1684" i="1"/>
  <c r="DG1684" i="1" s="1"/>
  <c r="DF1687" i="1"/>
  <c r="DG1687" i="1" s="1"/>
  <c r="DF1695" i="1"/>
  <c r="DG1695" i="1" s="1"/>
  <c r="DF1703" i="1"/>
  <c r="DG1703" i="1" s="1"/>
  <c r="DF1711" i="1"/>
  <c r="DG1711" i="1" s="1"/>
  <c r="DF1719" i="1"/>
  <c r="DG1719" i="1" s="1"/>
  <c r="DF1727" i="1"/>
  <c r="DG1727" i="1" s="1"/>
  <c r="DF1735" i="1"/>
  <c r="DG1735" i="1" s="1"/>
  <c r="DF1743" i="1"/>
  <c r="DG1743" i="1" s="1"/>
  <c r="DF1751" i="1"/>
  <c r="DG1751" i="1" s="1"/>
  <c r="DF1759" i="1"/>
  <c r="DG1759" i="1" s="1"/>
  <c r="DF1767" i="1"/>
  <c r="DG1767" i="1" s="1"/>
  <c r="DF1775" i="1"/>
  <c r="DG1775" i="1" s="1"/>
  <c r="DF1783" i="1"/>
  <c r="DG1783" i="1" s="1"/>
  <c r="DF1791" i="1"/>
  <c r="DG1791" i="1" s="1"/>
  <c r="DF1799" i="1"/>
  <c r="DG1799" i="1" s="1"/>
  <c r="DF1807" i="1"/>
  <c r="DG1807" i="1" s="1"/>
  <c r="DF1815" i="1"/>
  <c r="DG1815" i="1" s="1"/>
  <c r="DF1823" i="1"/>
  <c r="DG1823" i="1" s="1"/>
  <c r="DF1825" i="1"/>
  <c r="DG1825" i="1" s="1"/>
  <c r="DF1829" i="1"/>
  <c r="DG1829" i="1" s="1"/>
  <c r="DF1833" i="1"/>
  <c r="DG1833" i="1" s="1"/>
  <c r="DF1837" i="1"/>
  <c r="DG1837" i="1" s="1"/>
  <c r="DF1841" i="1"/>
  <c r="DG1841" i="1" s="1"/>
  <c r="DF1845" i="1"/>
  <c r="DG1845" i="1" s="1"/>
  <c r="DF1849" i="1"/>
  <c r="DG1849" i="1" s="1"/>
  <c r="DF1853" i="1"/>
  <c r="DG1853" i="1" s="1"/>
  <c r="DF1857" i="1"/>
  <c r="DG1857" i="1" s="1"/>
  <c r="DF1861" i="1"/>
  <c r="DG1861" i="1" s="1"/>
  <c r="DF1865" i="1"/>
  <c r="DG1865" i="1" s="1"/>
  <c r="DF1869" i="1"/>
  <c r="DG1869" i="1" s="1"/>
  <c r="DF1873" i="1"/>
  <c r="DG1873" i="1" s="1"/>
  <c r="DF1877" i="1"/>
  <c r="DG1877" i="1" s="1"/>
  <c r="DF1881" i="1"/>
  <c r="DG1881" i="1" s="1"/>
  <c r="DF1885" i="1"/>
  <c r="DG1885" i="1" s="1"/>
  <c r="DF1889" i="1"/>
  <c r="DG1889" i="1" s="1"/>
  <c r="DF1893" i="1"/>
  <c r="DG1893" i="1" s="1"/>
  <c r="DF1897" i="1"/>
  <c r="DG1897" i="1" s="1"/>
  <c r="DF1901" i="1"/>
  <c r="DG1901" i="1" s="1"/>
  <c r="DF1905" i="1"/>
  <c r="DG1905" i="1" s="1"/>
  <c r="DF1688" i="1"/>
  <c r="DG1688" i="1" s="1"/>
  <c r="DF1692" i="1"/>
  <c r="DG1692" i="1" s="1"/>
  <c r="DF1696" i="1"/>
  <c r="DG1696" i="1" s="1"/>
  <c r="DF1700" i="1"/>
  <c r="DG1700" i="1" s="1"/>
  <c r="DF1704" i="1"/>
  <c r="DG1704" i="1" s="1"/>
  <c r="DF1708" i="1"/>
  <c r="DG1708" i="1" s="1"/>
  <c r="DF1712" i="1"/>
  <c r="DG1712" i="1" s="1"/>
  <c r="DF1716" i="1"/>
  <c r="DG1716" i="1" s="1"/>
  <c r="DF1720" i="1"/>
  <c r="DG1720" i="1" s="1"/>
  <c r="DF1724" i="1"/>
  <c r="DG1724" i="1" s="1"/>
  <c r="DF1728" i="1"/>
  <c r="DG1728" i="1" s="1"/>
  <c r="DF1732" i="1"/>
  <c r="DG1732" i="1" s="1"/>
  <c r="DF1736" i="1"/>
  <c r="DG1736" i="1" s="1"/>
  <c r="DF1740" i="1"/>
  <c r="DG1740" i="1" s="1"/>
  <c r="DF1744" i="1"/>
  <c r="DG1744" i="1" s="1"/>
  <c r="DF1748" i="1"/>
  <c r="DG1748" i="1" s="1"/>
  <c r="DF1752" i="1"/>
  <c r="DG1752" i="1" s="1"/>
  <c r="DF1756" i="1"/>
  <c r="DG1756" i="1" s="1"/>
  <c r="DF1760" i="1"/>
  <c r="DG1760" i="1" s="1"/>
  <c r="DF1764" i="1"/>
  <c r="DG1764" i="1" s="1"/>
  <c r="DF1768" i="1"/>
  <c r="DG1768" i="1" s="1"/>
  <c r="DF1772" i="1"/>
  <c r="DG1772" i="1" s="1"/>
  <c r="DF1776" i="1"/>
  <c r="DG1776" i="1" s="1"/>
  <c r="DF1780" i="1"/>
  <c r="DG1780" i="1" s="1"/>
  <c r="DF1784" i="1"/>
  <c r="DG1784" i="1" s="1"/>
  <c r="DF1788" i="1"/>
  <c r="DG1788" i="1" s="1"/>
  <c r="DF1792" i="1"/>
  <c r="DG1792" i="1" s="1"/>
  <c r="DF1796" i="1"/>
  <c r="DG1796" i="1" s="1"/>
  <c r="DF1800" i="1"/>
  <c r="DG1800" i="1" s="1"/>
  <c r="DF1804" i="1"/>
  <c r="DG1804" i="1" s="1"/>
  <c r="DF1808" i="1"/>
  <c r="DG1808" i="1" s="1"/>
  <c r="DF1812" i="1"/>
  <c r="DG1812" i="1" s="1"/>
  <c r="DF1816" i="1"/>
  <c r="DG1816" i="1" s="1"/>
  <c r="DF1820" i="1"/>
  <c r="DG1820" i="1" s="1"/>
  <c r="DF1824" i="1"/>
  <c r="DG1824" i="1" s="1"/>
  <c r="DF1828" i="1"/>
  <c r="DG1828" i="1" s="1"/>
  <c r="DF1832" i="1"/>
  <c r="DG1832" i="1" s="1"/>
  <c r="DF1836" i="1"/>
  <c r="DG1836" i="1" s="1"/>
  <c r="DF1840" i="1"/>
  <c r="DG1840" i="1" s="1"/>
  <c r="DF1844" i="1"/>
  <c r="DG1844" i="1" s="1"/>
  <c r="DF1848" i="1"/>
  <c r="DG1848" i="1" s="1"/>
  <c r="DF1852" i="1"/>
  <c r="DG1852" i="1" s="1"/>
  <c r="DF1856" i="1"/>
  <c r="DG1856" i="1" s="1"/>
  <c r="DF1860" i="1"/>
  <c r="DG1860" i="1" s="1"/>
  <c r="DF1864" i="1"/>
  <c r="DG1864" i="1" s="1"/>
  <c r="DF1868" i="1"/>
  <c r="DG1868" i="1" s="1"/>
  <c r="DF1872" i="1"/>
  <c r="DG1872" i="1" s="1"/>
  <c r="DF1876" i="1"/>
  <c r="DG1876" i="1" s="1"/>
  <c r="DF1880" i="1"/>
  <c r="DG1880" i="1" s="1"/>
  <c r="DF1884" i="1"/>
  <c r="DG1884" i="1" s="1"/>
  <c r="DF1888" i="1"/>
  <c r="DG1888" i="1" s="1"/>
  <c r="DF1892" i="1"/>
  <c r="DG1892" i="1" s="1"/>
  <c r="DF1896" i="1"/>
  <c r="DG1896" i="1" s="1"/>
  <c r="DF1900" i="1"/>
  <c r="DG1900" i="1" s="1"/>
  <c r="DF1904" i="1"/>
  <c r="DG1904" i="1" s="1"/>
  <c r="DF1908" i="1"/>
  <c r="DG1908" i="1" s="1"/>
  <c r="DF1827" i="1"/>
  <c r="DG1827" i="1" s="1"/>
  <c r="DF1831" i="1"/>
  <c r="DG1831" i="1" s="1"/>
  <c r="DF1835" i="1"/>
  <c r="DG1835" i="1" s="1"/>
  <c r="DF1839" i="1"/>
  <c r="DG1839" i="1" s="1"/>
  <c r="DF1843" i="1"/>
  <c r="DG1843" i="1" s="1"/>
  <c r="DF1847" i="1"/>
  <c r="DG1847" i="1" s="1"/>
  <c r="DF1851" i="1"/>
  <c r="DG1851" i="1" s="1"/>
  <c r="DF1855" i="1"/>
  <c r="DG1855" i="1" s="1"/>
  <c r="DF1859" i="1"/>
  <c r="DG1859" i="1" s="1"/>
  <c r="DF1863" i="1"/>
  <c r="DG1863" i="1" s="1"/>
  <c r="DF1867" i="1"/>
  <c r="DG1867" i="1" s="1"/>
  <c r="DF1871" i="1"/>
  <c r="DG1871" i="1" s="1"/>
  <c r="DF1875" i="1"/>
  <c r="DG1875" i="1" s="1"/>
  <c r="DF1879" i="1"/>
  <c r="DG1879" i="1" s="1"/>
  <c r="DF1883" i="1"/>
  <c r="DG1883" i="1" s="1"/>
  <c r="DF1887" i="1"/>
  <c r="DG1887" i="1" s="1"/>
  <c r="DF1891" i="1"/>
  <c r="DG1891" i="1" s="1"/>
  <c r="DF1895" i="1"/>
  <c r="DG1895" i="1" s="1"/>
  <c r="DF1899" i="1"/>
  <c r="DG1899" i="1" s="1"/>
  <c r="DF1903" i="1"/>
  <c r="DG1903" i="1" s="1"/>
  <c r="DF1907" i="1"/>
  <c r="DG1907" i="1" s="1"/>
  <c r="DF1943" i="1"/>
  <c r="DG1943" i="1" s="1"/>
  <c r="DF1945" i="1"/>
  <c r="DG1945" i="1" s="1"/>
  <c r="DF1947" i="1"/>
  <c r="DG1947" i="1" s="1"/>
  <c r="DF1949" i="1"/>
  <c r="DG1949" i="1" s="1"/>
  <c r="DF1951" i="1"/>
  <c r="DG1951" i="1" s="1"/>
  <c r="DF1953" i="1"/>
  <c r="DG1953" i="1" s="1"/>
  <c r="DF1955" i="1"/>
  <c r="DG1955" i="1" s="1"/>
  <c r="DF1957" i="1"/>
  <c r="DG1957" i="1" s="1"/>
  <c r="DF1959" i="1"/>
  <c r="DG1959" i="1" s="1"/>
  <c r="DF1961" i="1"/>
  <c r="DG1961" i="1" s="1"/>
  <c r="DF1963" i="1"/>
  <c r="DG1963" i="1" s="1"/>
  <c r="DF1965" i="1"/>
  <c r="DG1965" i="1" s="1"/>
  <c r="DF1967" i="1"/>
  <c r="DG1967" i="1" s="1"/>
  <c r="DF1969" i="1"/>
  <c r="DG1969" i="1" s="1"/>
  <c r="DF1971" i="1"/>
  <c r="DG1971" i="1" s="1"/>
  <c r="DF1973" i="1"/>
  <c r="DG1973" i="1" s="1"/>
  <c r="DF1975" i="1"/>
  <c r="DG1975" i="1" s="1"/>
  <c r="DF1977" i="1"/>
  <c r="DG1977" i="1" s="1"/>
  <c r="DF1979" i="1"/>
  <c r="DG1979" i="1" s="1"/>
  <c r="DF1981" i="1"/>
  <c r="DG1981" i="1" s="1"/>
  <c r="DF1983" i="1"/>
  <c r="DG1983" i="1" s="1"/>
  <c r="DF1985" i="1"/>
  <c r="DG1985" i="1" s="1"/>
  <c r="DF1987" i="1"/>
  <c r="DG1987" i="1" s="1"/>
  <c r="DF1989" i="1"/>
  <c r="DG1989" i="1" s="1"/>
  <c r="DF1991" i="1"/>
  <c r="DG1991" i="1" s="1"/>
  <c r="DF1993" i="1"/>
  <c r="DG1993" i="1" s="1"/>
  <c r="DF1995" i="1"/>
  <c r="DG1995" i="1" s="1"/>
  <c r="DF1997" i="1"/>
  <c r="DG1997" i="1" s="1"/>
  <c r="DF1999" i="1"/>
  <c r="DG1999" i="1" s="1"/>
  <c r="DF2001" i="1"/>
  <c r="DG2001" i="1" s="1"/>
  <c r="DF2003" i="1"/>
  <c r="DG2003" i="1" s="1"/>
  <c r="DF2005" i="1"/>
  <c r="DG2005" i="1" s="1"/>
  <c r="DF2007" i="1"/>
  <c r="DG2007" i="1" s="1"/>
  <c r="DF2009" i="1"/>
  <c r="DG2009" i="1" s="1"/>
  <c r="DF2011" i="1"/>
  <c r="DG2011" i="1" s="1"/>
  <c r="DF2013" i="1"/>
  <c r="DG2013" i="1" s="1"/>
  <c r="DF2015" i="1"/>
  <c r="DG2015" i="1" s="1"/>
  <c r="DF2017" i="1"/>
  <c r="DG2017" i="1" s="1"/>
  <c r="DF2019" i="1"/>
  <c r="DG2019" i="1" s="1"/>
  <c r="DF2021" i="1"/>
  <c r="DG2021" i="1" s="1"/>
  <c r="DF2023" i="1"/>
  <c r="DG2023" i="1" s="1"/>
  <c r="DF2025" i="1"/>
  <c r="DG2025" i="1" s="1"/>
  <c r="DF2027" i="1"/>
  <c r="DG2027" i="1" s="1"/>
  <c r="DF2029" i="1"/>
  <c r="DG2029" i="1" s="1"/>
  <c r="DF2031" i="1"/>
  <c r="DG2031" i="1" s="1"/>
  <c r="DF2033" i="1"/>
  <c r="DG2033" i="1" s="1"/>
  <c r="DF2035" i="1"/>
  <c r="DG2035" i="1" s="1"/>
  <c r="DF2037" i="1"/>
  <c r="DG2037" i="1" s="1"/>
  <c r="DF2039" i="1"/>
  <c r="DG2039" i="1" s="1"/>
  <c r="DF2041" i="1"/>
  <c r="DG2041" i="1" s="1"/>
  <c r="DF2043" i="1"/>
  <c r="DG2043" i="1" s="1"/>
  <c r="DF2045" i="1"/>
  <c r="DG2045" i="1" s="1"/>
  <c r="DF2047" i="1"/>
  <c r="DG2047" i="1" s="1"/>
  <c r="DF2049" i="1"/>
  <c r="DG2049" i="1" s="1"/>
  <c r="DF2051" i="1"/>
  <c r="DG2051" i="1" s="1"/>
  <c r="DF2053" i="1"/>
  <c r="DG2053" i="1" s="1"/>
  <c r="DF2055" i="1"/>
  <c r="DG2055" i="1" s="1"/>
  <c r="DF2057" i="1"/>
  <c r="DG2057" i="1" s="1"/>
  <c r="DF2059" i="1"/>
  <c r="DG2059" i="1" s="1"/>
  <c r="DF2061" i="1"/>
  <c r="DG2061" i="1" s="1"/>
  <c r="DF2063" i="1"/>
  <c r="DG2063" i="1" s="1"/>
  <c r="DF2065" i="1"/>
  <c r="DG2065" i="1" s="1"/>
  <c r="DF2067" i="1"/>
  <c r="DG2067" i="1" s="1"/>
  <c r="DF2069" i="1"/>
  <c r="DG2069" i="1" s="1"/>
  <c r="DF2071" i="1"/>
  <c r="DG2071" i="1" s="1"/>
  <c r="DF2201" i="1"/>
  <c r="DG2201" i="1" s="1"/>
  <c r="DF2205" i="1"/>
  <c r="DG2205" i="1" s="1"/>
  <c r="DF2072" i="1"/>
  <c r="DG2072" i="1" s="1"/>
  <c r="DF2076" i="1"/>
  <c r="DG2076" i="1" s="1"/>
  <c r="DF2080" i="1"/>
  <c r="DG2080" i="1" s="1"/>
  <c r="DF2084" i="1"/>
  <c r="DG2084" i="1" s="1"/>
  <c r="DF2088" i="1"/>
  <c r="DG2088" i="1" s="1"/>
  <c r="DF2092" i="1"/>
  <c r="DG2092" i="1" s="1"/>
  <c r="DF2096" i="1"/>
  <c r="DG2096" i="1" s="1"/>
  <c r="DF2100" i="1"/>
  <c r="DG2100" i="1" s="1"/>
  <c r="DF2104" i="1"/>
  <c r="DG2104" i="1" s="1"/>
  <c r="DF2108" i="1"/>
  <c r="DG2108" i="1" s="1"/>
  <c r="DF2112" i="1"/>
  <c r="DG2112" i="1" s="1"/>
  <c r="DF2116" i="1"/>
  <c r="DG2116" i="1" s="1"/>
  <c r="DF2120" i="1"/>
  <c r="DG2120" i="1" s="1"/>
  <c r="DF2124" i="1"/>
  <c r="DG2124" i="1" s="1"/>
  <c r="DF2128" i="1"/>
  <c r="DG2128" i="1" s="1"/>
  <c r="DF2132" i="1"/>
  <c r="DG2132" i="1" s="1"/>
  <c r="DF2136" i="1"/>
  <c r="DG2136" i="1" s="1"/>
  <c r="DF2140" i="1"/>
  <c r="DG2140" i="1" s="1"/>
  <c r="DF2144" i="1"/>
  <c r="DG2144" i="1" s="1"/>
  <c r="DF2148" i="1"/>
  <c r="DG2148" i="1" s="1"/>
  <c r="DF2152" i="1"/>
  <c r="DG2152" i="1" s="1"/>
  <c r="DF2156" i="1"/>
  <c r="DG2156" i="1" s="1"/>
  <c r="DF2160" i="1"/>
  <c r="DG2160" i="1" s="1"/>
  <c r="DF2164" i="1"/>
  <c r="DG2164" i="1" s="1"/>
  <c r="DF2168" i="1"/>
  <c r="DG2168" i="1" s="1"/>
  <c r="DF2172" i="1"/>
  <c r="DG2172" i="1" s="1"/>
  <c r="DF2176" i="1"/>
  <c r="DG2176" i="1" s="1"/>
  <c r="DF2180" i="1"/>
  <c r="DG2180" i="1" s="1"/>
  <c r="DF2184" i="1"/>
  <c r="DG2184" i="1" s="1"/>
  <c r="DF2188" i="1"/>
  <c r="DG2188" i="1" s="1"/>
  <c r="DF2192" i="1"/>
  <c r="DG2192" i="1" s="1"/>
  <c r="DF2196" i="1"/>
  <c r="DG2196" i="1" s="1"/>
  <c r="DF2200" i="1"/>
  <c r="DG2200" i="1" s="1"/>
  <c r="DF2204" i="1"/>
  <c r="DG2204" i="1" s="1"/>
  <c r="DF2218" i="1"/>
  <c r="DG2218" i="1" s="1"/>
  <c r="DF2222" i="1"/>
  <c r="DG2222" i="1" s="1"/>
  <c r="DF2226" i="1"/>
  <c r="DG2226" i="1" s="1"/>
  <c r="DF2234" i="1"/>
  <c r="DG2234" i="1" s="1"/>
  <c r="DF2238" i="1"/>
  <c r="DG2238" i="1" s="1"/>
  <c r="DF2242" i="1"/>
  <c r="DG2242" i="1" s="1"/>
  <c r="DF2250" i="1"/>
  <c r="DG2250" i="1" s="1"/>
  <c r="DF2254" i="1"/>
  <c r="DG2254" i="1" s="1"/>
  <c r="DF2258" i="1"/>
  <c r="DG2258" i="1" s="1"/>
  <c r="DF2245" i="1"/>
  <c r="DG2245" i="1" s="1"/>
  <c r="DF2249" i="1"/>
  <c r="DG2249" i="1" s="1"/>
  <c r="DF2253" i="1"/>
  <c r="DG2253" i="1" s="1"/>
  <c r="DF2257" i="1"/>
  <c r="DG2257" i="1" s="1"/>
  <c r="DF2220" i="1"/>
  <c r="DG2220" i="1" s="1"/>
  <c r="DF2224" i="1"/>
  <c r="DG2224" i="1" s="1"/>
  <c r="DF2228" i="1"/>
  <c r="DG2228" i="1" s="1"/>
  <c r="DF2232" i="1"/>
  <c r="DG2232" i="1" s="1"/>
  <c r="DF2236" i="1"/>
  <c r="DG2236" i="1" s="1"/>
  <c r="DF2240" i="1"/>
  <c r="DG2240" i="1" s="1"/>
  <c r="DF2244" i="1"/>
  <c r="DG2244" i="1" s="1"/>
  <c r="DF2248" i="1"/>
  <c r="DG2248" i="1" s="1"/>
  <c r="DF2252" i="1"/>
  <c r="DG2252" i="1" s="1"/>
  <c r="DF2256" i="1"/>
  <c r="DG2256" i="1" s="1"/>
  <c r="DF2260" i="1"/>
  <c r="DG2260" i="1" s="1"/>
  <c r="DF2266" i="1"/>
  <c r="DG2266" i="1" s="1"/>
  <c r="DF2274" i="1"/>
  <c r="DG2274" i="1" s="1"/>
  <c r="DF2278" i="1"/>
  <c r="DG2278" i="1" s="1"/>
  <c r="DF2282" i="1"/>
  <c r="DG2282" i="1" s="1"/>
  <c r="DF2313" i="1"/>
  <c r="DG2313" i="1" s="1"/>
  <c r="DF2317" i="1"/>
  <c r="DG2317" i="1" s="1"/>
  <c r="DF2321" i="1"/>
  <c r="DG2321" i="1" s="1"/>
  <c r="DF2325" i="1"/>
  <c r="DG2325" i="1" s="1"/>
  <c r="DF2329" i="1"/>
  <c r="DG2329" i="1" s="1"/>
  <c r="DF2333" i="1"/>
  <c r="DG2333" i="1" s="1"/>
  <c r="DF2337" i="1"/>
  <c r="DG2337" i="1" s="1"/>
  <c r="DF2341" i="1"/>
  <c r="DG2341" i="1" s="1"/>
  <c r="DF2268" i="1"/>
  <c r="DG2268" i="1" s="1"/>
  <c r="DF2272" i="1"/>
  <c r="DG2272" i="1" s="1"/>
  <c r="DF2276" i="1"/>
  <c r="DG2276" i="1" s="1"/>
  <c r="DF2280" i="1"/>
  <c r="DG2280" i="1" s="1"/>
  <c r="DF2284" i="1"/>
  <c r="DG2284" i="1" s="1"/>
  <c r="DF2288" i="1"/>
  <c r="DG2288" i="1" s="1"/>
  <c r="DF2292" i="1"/>
  <c r="DG2292" i="1" s="1"/>
  <c r="DF2296" i="1"/>
  <c r="DG2296" i="1" s="1"/>
  <c r="DF2300" i="1"/>
  <c r="DG2300" i="1" s="1"/>
  <c r="DF2304" i="1"/>
  <c r="DG2304" i="1" s="1"/>
  <c r="DF2308" i="1"/>
  <c r="DG2308" i="1" s="1"/>
  <c r="DF2312" i="1"/>
  <c r="DG2312" i="1" s="1"/>
  <c r="DF2316" i="1"/>
  <c r="DG2316" i="1" s="1"/>
  <c r="DF2320" i="1"/>
  <c r="DG2320" i="1" s="1"/>
  <c r="DF2324" i="1"/>
  <c r="DG2324" i="1" s="1"/>
  <c r="DF2328" i="1"/>
  <c r="DG2328" i="1" s="1"/>
  <c r="DF2332" i="1"/>
  <c r="DG2332" i="1" s="1"/>
  <c r="DF2336" i="1"/>
  <c r="DG2336" i="1" s="1"/>
  <c r="DF2340" i="1"/>
  <c r="DG2340" i="1" s="1"/>
  <c r="AN2308" i="1"/>
  <c r="AT7" i="1"/>
  <c r="BA7" i="1"/>
  <c r="AT15" i="1"/>
  <c r="BA15" i="1"/>
  <c r="AT23" i="1"/>
  <c r="BA23" i="1"/>
  <c r="AT31" i="1"/>
  <c r="BA31" i="1"/>
  <c r="AT39" i="1"/>
  <c r="BA39" i="1"/>
  <c r="AT47" i="1"/>
  <c r="BA47" i="1"/>
  <c r="AT55" i="1"/>
  <c r="BA55" i="1"/>
  <c r="AT63" i="1"/>
  <c r="BA63" i="1"/>
  <c r="AT71" i="1"/>
  <c r="BA71" i="1"/>
  <c r="AT79" i="1"/>
  <c r="BA79" i="1"/>
  <c r="AT87" i="1"/>
  <c r="BA87" i="1"/>
  <c r="AT95" i="1"/>
  <c r="BA95" i="1"/>
  <c r="AT103" i="1"/>
  <c r="BA103" i="1"/>
  <c r="AT111" i="1"/>
  <c r="BA111" i="1"/>
  <c r="AT119" i="1"/>
  <c r="BA119" i="1"/>
  <c r="AT127" i="1"/>
  <c r="BB127" i="1" s="1"/>
  <c r="BA127" i="1"/>
  <c r="AT135" i="1"/>
  <c r="BA135" i="1"/>
  <c r="AT143" i="1"/>
  <c r="BB143" i="1" s="1"/>
  <c r="BA143" i="1"/>
  <c r="AT151" i="1"/>
  <c r="BA151" i="1"/>
  <c r="AT159" i="1"/>
  <c r="BB159" i="1" s="1"/>
  <c r="BA159" i="1"/>
  <c r="AT167" i="1"/>
  <c r="BA167" i="1"/>
  <c r="AT175" i="1"/>
  <c r="BB175" i="1" s="1"/>
  <c r="BA175" i="1"/>
  <c r="AT183" i="1"/>
  <c r="BA183" i="1"/>
  <c r="AT203" i="1"/>
  <c r="BA203" i="1"/>
  <c r="AT207" i="1"/>
  <c r="BA207" i="1"/>
  <c r="AT235" i="1"/>
  <c r="BB235" i="1" s="1"/>
  <c r="BA235" i="1"/>
  <c r="AT239" i="1"/>
  <c r="BA239" i="1"/>
  <c r="AT267" i="1"/>
  <c r="BB267" i="1" s="1"/>
  <c r="BA267" i="1"/>
  <c r="AT271" i="1"/>
  <c r="BA271" i="1"/>
  <c r="AT299" i="1"/>
  <c r="BB299" i="1" s="1"/>
  <c r="BA299" i="1"/>
  <c r="AT303" i="1"/>
  <c r="BA303" i="1"/>
  <c r="AT331" i="1"/>
  <c r="BA331" i="1"/>
  <c r="AT335" i="1"/>
  <c r="BA335" i="1"/>
  <c r="AT363" i="1"/>
  <c r="BA363" i="1"/>
  <c r="AT367" i="1"/>
  <c r="BA367" i="1"/>
  <c r="AT395" i="1"/>
  <c r="BA395" i="1"/>
  <c r="AT399" i="1"/>
  <c r="BA399" i="1"/>
  <c r="AT415" i="1"/>
  <c r="BA415" i="1"/>
  <c r="AT431" i="1"/>
  <c r="BA431" i="1"/>
  <c r="AT527" i="1"/>
  <c r="BA527" i="1"/>
  <c r="AT587" i="1"/>
  <c r="BA587" i="1"/>
  <c r="AT631" i="1"/>
  <c r="BA631" i="1"/>
  <c r="AT639" i="1"/>
  <c r="BA639" i="1"/>
  <c r="AT683" i="1"/>
  <c r="BA683" i="1"/>
  <c r="AT735" i="1"/>
  <c r="BA735" i="1"/>
  <c r="AT763" i="1"/>
  <c r="BA763" i="1"/>
  <c r="AT799" i="1"/>
  <c r="BA799" i="1"/>
  <c r="AT827" i="1"/>
  <c r="BA827" i="1"/>
  <c r="AT867" i="1"/>
  <c r="BA867" i="1"/>
  <c r="AT919" i="1"/>
  <c r="BA919" i="1"/>
  <c r="AT983" i="1"/>
  <c r="BA983" i="1"/>
  <c r="AT1111" i="1"/>
  <c r="BA1111" i="1"/>
  <c r="AT1155" i="1"/>
  <c r="BA1155" i="1"/>
  <c r="AT1219" i="1"/>
  <c r="BA1219" i="1"/>
  <c r="AT1283" i="1"/>
  <c r="BA1283" i="1"/>
  <c r="BB5" i="1"/>
  <c r="BB13" i="1"/>
  <c r="BB21" i="1"/>
  <c r="BB29" i="1"/>
  <c r="BB37" i="1"/>
  <c r="BB45" i="1"/>
  <c r="BB53" i="1"/>
  <c r="BB61" i="1"/>
  <c r="BB69" i="1"/>
  <c r="BB77" i="1"/>
  <c r="BB85" i="1"/>
  <c r="BB93" i="1"/>
  <c r="BB101" i="1"/>
  <c r="BB109" i="1"/>
  <c r="BB117" i="1"/>
  <c r="BB125" i="1"/>
  <c r="BB133" i="1"/>
  <c r="BB141" i="1"/>
  <c r="BB149" i="1"/>
  <c r="BB157" i="1"/>
  <c r="BB165" i="1"/>
  <c r="BB173" i="1"/>
  <c r="BB181" i="1"/>
  <c r="BB189" i="1"/>
  <c r="BB197" i="1"/>
  <c r="BB221" i="1"/>
  <c r="BB229" i="1"/>
  <c r="BB253" i="1"/>
  <c r="BB261" i="1"/>
  <c r="BB285" i="1"/>
  <c r="BB293" i="1"/>
  <c r="BB317" i="1"/>
  <c r="BB325" i="1"/>
  <c r="BB349" i="1"/>
  <c r="BB357" i="1"/>
  <c r="BB381" i="1"/>
  <c r="BB389" i="1"/>
  <c r="BB413" i="1"/>
  <c r="BB429" i="1"/>
  <c r="BB347" i="1"/>
  <c r="AT4" i="1"/>
  <c r="BA4" i="1"/>
  <c r="AT12" i="1"/>
  <c r="BA12" i="1"/>
  <c r="AT20" i="1"/>
  <c r="BA20" i="1"/>
  <c r="AT28" i="1"/>
  <c r="BA28" i="1"/>
  <c r="AT36" i="1"/>
  <c r="BA36" i="1"/>
  <c r="AT44" i="1"/>
  <c r="BA44" i="1"/>
  <c r="AT52" i="1"/>
  <c r="BA52" i="1"/>
  <c r="AT60" i="1"/>
  <c r="BA60" i="1"/>
  <c r="AT68" i="1"/>
  <c r="BA68" i="1"/>
  <c r="AT76" i="1"/>
  <c r="BA76" i="1"/>
  <c r="AT84" i="1"/>
  <c r="BA84" i="1"/>
  <c r="AT92" i="1"/>
  <c r="BA92" i="1"/>
  <c r="AT100" i="1"/>
  <c r="BA100" i="1"/>
  <c r="AT108" i="1"/>
  <c r="BA108" i="1"/>
  <c r="AT116" i="1"/>
  <c r="BB116" i="1" s="1"/>
  <c r="BA116" i="1"/>
  <c r="AT124" i="1"/>
  <c r="BA124" i="1"/>
  <c r="AT132" i="1"/>
  <c r="BA132" i="1"/>
  <c r="AT140" i="1"/>
  <c r="BA140" i="1"/>
  <c r="AT148" i="1"/>
  <c r="BA148" i="1"/>
  <c r="AT156" i="1"/>
  <c r="BA156" i="1"/>
  <c r="AT164" i="1"/>
  <c r="BA164" i="1"/>
  <c r="AT172" i="1"/>
  <c r="BA172" i="1"/>
  <c r="AT180" i="1"/>
  <c r="BA180" i="1"/>
  <c r="AT188" i="1"/>
  <c r="BA188" i="1"/>
  <c r="AT216" i="1"/>
  <c r="BA216" i="1"/>
  <c r="AT220" i="1"/>
  <c r="BA220" i="1"/>
  <c r="AT248" i="1"/>
  <c r="BA248" i="1"/>
  <c r="AT252" i="1"/>
  <c r="BA252" i="1"/>
  <c r="AT280" i="1"/>
  <c r="BA280" i="1"/>
  <c r="AT284" i="1"/>
  <c r="BA284" i="1"/>
  <c r="AT312" i="1"/>
  <c r="BA312" i="1"/>
  <c r="AT316" i="1"/>
  <c r="BA316" i="1"/>
  <c r="AT344" i="1"/>
  <c r="BA344" i="1"/>
  <c r="AT348" i="1"/>
  <c r="BA348" i="1"/>
  <c r="AT376" i="1"/>
  <c r="BA376" i="1"/>
  <c r="AT380" i="1"/>
  <c r="BA380" i="1"/>
  <c r="AT412" i="1"/>
  <c r="BA412" i="1"/>
  <c r="AT428" i="1"/>
  <c r="BA428" i="1"/>
  <c r="AT512" i="1"/>
  <c r="BB512" i="1" s="1"/>
  <c r="BA512" i="1"/>
  <c r="AT572" i="1"/>
  <c r="BA572" i="1"/>
  <c r="AT580" i="1"/>
  <c r="BA580" i="1"/>
  <c r="AT616" i="1"/>
  <c r="BA616" i="1"/>
  <c r="AT624" i="1"/>
  <c r="BA624" i="1"/>
  <c r="AT728" i="1"/>
  <c r="BA728" i="1"/>
  <c r="AT756" i="1"/>
  <c r="BA756" i="1"/>
  <c r="AT792" i="1"/>
  <c r="BA792" i="1"/>
  <c r="AT820" i="1"/>
  <c r="BA820" i="1"/>
  <c r="AT932" i="1"/>
  <c r="BA932" i="1"/>
  <c r="AT1060" i="1"/>
  <c r="BA1060" i="1"/>
  <c r="AQ6" i="1"/>
  <c r="BB6" i="1" s="1"/>
  <c r="BA6" i="1"/>
  <c r="AQ10" i="1"/>
  <c r="BB10" i="1" s="1"/>
  <c r="BA10" i="1"/>
  <c r="AQ14" i="1"/>
  <c r="BB14" i="1" s="1"/>
  <c r="BA14" i="1"/>
  <c r="AQ18" i="1"/>
  <c r="BB18" i="1" s="1"/>
  <c r="BA18" i="1"/>
  <c r="AQ22" i="1"/>
  <c r="BB22" i="1" s="1"/>
  <c r="BA22" i="1"/>
  <c r="AQ26" i="1"/>
  <c r="BB26" i="1" s="1"/>
  <c r="BA26" i="1"/>
  <c r="AQ30" i="1"/>
  <c r="BB30" i="1" s="1"/>
  <c r="BA30" i="1"/>
  <c r="AQ34" i="1"/>
  <c r="BB34" i="1" s="1"/>
  <c r="BA34" i="1"/>
  <c r="AQ38" i="1"/>
  <c r="BB38" i="1" s="1"/>
  <c r="BA38" i="1"/>
  <c r="AQ42" i="1"/>
  <c r="BB42" i="1" s="1"/>
  <c r="BA42" i="1"/>
  <c r="AQ46" i="1"/>
  <c r="BB46" i="1" s="1"/>
  <c r="BA46" i="1"/>
  <c r="AQ50" i="1"/>
  <c r="BB50" i="1" s="1"/>
  <c r="BA50" i="1"/>
  <c r="AQ54" i="1"/>
  <c r="BB54" i="1" s="1"/>
  <c r="BA54" i="1"/>
  <c r="AQ58" i="1"/>
  <c r="BB58" i="1" s="1"/>
  <c r="BA58" i="1"/>
  <c r="AQ62" i="1"/>
  <c r="BB62" i="1" s="1"/>
  <c r="BA62" i="1"/>
  <c r="AQ66" i="1"/>
  <c r="BB66" i="1" s="1"/>
  <c r="BA66" i="1"/>
  <c r="AQ70" i="1"/>
  <c r="BB70" i="1" s="1"/>
  <c r="BA70" i="1"/>
  <c r="AQ74" i="1"/>
  <c r="BB74" i="1" s="1"/>
  <c r="BA74" i="1"/>
  <c r="AQ78" i="1"/>
  <c r="BB78" i="1" s="1"/>
  <c r="BA78" i="1"/>
  <c r="AQ82" i="1"/>
  <c r="BB82" i="1" s="1"/>
  <c r="BA82" i="1"/>
  <c r="AQ86" i="1"/>
  <c r="BB86" i="1" s="1"/>
  <c r="BA86" i="1"/>
  <c r="AQ90" i="1"/>
  <c r="BB90" i="1" s="1"/>
  <c r="BA90" i="1"/>
  <c r="AQ94" i="1"/>
  <c r="BB94" i="1" s="1"/>
  <c r="BA94" i="1"/>
  <c r="AQ98" i="1"/>
  <c r="BB98" i="1" s="1"/>
  <c r="BA98" i="1"/>
  <c r="AQ102" i="1"/>
  <c r="BB102" i="1" s="1"/>
  <c r="BA102" i="1"/>
  <c r="AQ106" i="1"/>
  <c r="BB106" i="1" s="1"/>
  <c r="BA106" i="1"/>
  <c r="AQ110" i="1"/>
  <c r="BB110" i="1" s="1"/>
  <c r="BA110" i="1"/>
  <c r="AQ114" i="1"/>
  <c r="BB114" i="1" s="1"/>
  <c r="BA114" i="1"/>
  <c r="AQ118" i="1"/>
  <c r="BB118" i="1" s="1"/>
  <c r="BA118" i="1"/>
  <c r="AQ122" i="1"/>
  <c r="BB122" i="1" s="1"/>
  <c r="BA122" i="1"/>
  <c r="AQ126" i="1"/>
  <c r="BB126" i="1" s="1"/>
  <c r="BA126" i="1"/>
  <c r="AQ130" i="1"/>
  <c r="BB130" i="1" s="1"/>
  <c r="BA130" i="1"/>
  <c r="AQ134" i="1"/>
  <c r="BB134" i="1" s="1"/>
  <c r="BA134" i="1"/>
  <c r="AQ138" i="1"/>
  <c r="BB138" i="1" s="1"/>
  <c r="BA138" i="1"/>
  <c r="AQ142" i="1"/>
  <c r="BB142" i="1" s="1"/>
  <c r="BA142" i="1"/>
  <c r="AQ146" i="1"/>
  <c r="BB146" i="1" s="1"/>
  <c r="BA146" i="1"/>
  <c r="AQ150" i="1"/>
  <c r="BB150" i="1" s="1"/>
  <c r="BA150" i="1"/>
  <c r="AQ154" i="1"/>
  <c r="BB154" i="1" s="1"/>
  <c r="BA154" i="1"/>
  <c r="AQ158" i="1"/>
  <c r="BB158" i="1" s="1"/>
  <c r="BA158" i="1"/>
  <c r="AQ162" i="1"/>
  <c r="BB162" i="1" s="1"/>
  <c r="BA162" i="1"/>
  <c r="AQ166" i="1"/>
  <c r="BB166" i="1" s="1"/>
  <c r="BA166" i="1"/>
  <c r="AQ170" i="1"/>
  <c r="BB170" i="1" s="1"/>
  <c r="BA170" i="1"/>
  <c r="AQ174" i="1"/>
  <c r="BB174" i="1" s="1"/>
  <c r="BA174" i="1"/>
  <c r="AQ178" i="1"/>
  <c r="BB178" i="1" s="1"/>
  <c r="BA178" i="1"/>
  <c r="AQ182" i="1"/>
  <c r="BB182" i="1" s="1"/>
  <c r="BA182" i="1"/>
  <c r="AQ186" i="1"/>
  <c r="BB186" i="1" s="1"/>
  <c r="BA186" i="1"/>
  <c r="AQ190" i="1"/>
  <c r="BB190" i="1" s="1"/>
  <c r="BA190" i="1"/>
  <c r="AQ194" i="1"/>
  <c r="BB194" i="1" s="1"/>
  <c r="BA194" i="1"/>
  <c r="AQ198" i="1"/>
  <c r="BB198" i="1" s="1"/>
  <c r="BA198" i="1"/>
  <c r="AQ202" i="1"/>
  <c r="BB202" i="1" s="1"/>
  <c r="BA202" i="1"/>
  <c r="AQ206" i="1"/>
  <c r="BB206" i="1" s="1"/>
  <c r="BA206" i="1"/>
  <c r="AQ210" i="1"/>
  <c r="BB210" i="1" s="1"/>
  <c r="BA210" i="1"/>
  <c r="AQ214" i="1"/>
  <c r="BB214" i="1" s="1"/>
  <c r="BA214" i="1"/>
  <c r="AQ218" i="1"/>
  <c r="BB218" i="1" s="1"/>
  <c r="BA218" i="1"/>
  <c r="AQ222" i="1"/>
  <c r="BB222" i="1" s="1"/>
  <c r="BA222" i="1"/>
  <c r="AQ226" i="1"/>
  <c r="BB226" i="1" s="1"/>
  <c r="BA226" i="1"/>
  <c r="AQ230" i="1"/>
  <c r="BB230" i="1" s="1"/>
  <c r="BA230" i="1"/>
  <c r="AQ234" i="1"/>
  <c r="BB234" i="1" s="1"/>
  <c r="BA234" i="1"/>
  <c r="AQ238" i="1"/>
  <c r="BB238" i="1" s="1"/>
  <c r="BA238" i="1"/>
  <c r="AQ242" i="1"/>
  <c r="BB242" i="1" s="1"/>
  <c r="BA242" i="1"/>
  <c r="AQ246" i="1"/>
  <c r="BB246" i="1" s="1"/>
  <c r="BA246" i="1"/>
  <c r="AQ250" i="1"/>
  <c r="BB250" i="1" s="1"/>
  <c r="BA250" i="1"/>
  <c r="AQ254" i="1"/>
  <c r="BB254" i="1" s="1"/>
  <c r="BA254" i="1"/>
  <c r="AQ258" i="1"/>
  <c r="BB258" i="1" s="1"/>
  <c r="BA258" i="1"/>
  <c r="AQ262" i="1"/>
  <c r="BB262" i="1" s="1"/>
  <c r="BA262" i="1"/>
  <c r="AQ266" i="1"/>
  <c r="BB266" i="1" s="1"/>
  <c r="BA266" i="1"/>
  <c r="AQ270" i="1"/>
  <c r="BB270" i="1" s="1"/>
  <c r="BA270" i="1"/>
  <c r="AQ274" i="1"/>
  <c r="BB274" i="1" s="1"/>
  <c r="BA274" i="1"/>
  <c r="AQ278" i="1"/>
  <c r="BB278" i="1" s="1"/>
  <c r="BA278" i="1"/>
  <c r="AQ282" i="1"/>
  <c r="BB282" i="1" s="1"/>
  <c r="BA282" i="1"/>
  <c r="AQ286" i="1"/>
  <c r="BB286" i="1" s="1"/>
  <c r="BA286" i="1"/>
  <c r="AQ290" i="1"/>
  <c r="BB290" i="1" s="1"/>
  <c r="BA290" i="1"/>
  <c r="AQ294" i="1"/>
  <c r="BB294" i="1" s="1"/>
  <c r="BA294" i="1"/>
  <c r="AQ298" i="1"/>
  <c r="BB298" i="1" s="1"/>
  <c r="BA298" i="1"/>
  <c r="AQ302" i="1"/>
  <c r="BB302" i="1" s="1"/>
  <c r="BA302" i="1"/>
  <c r="AQ306" i="1"/>
  <c r="BB306" i="1" s="1"/>
  <c r="BA306" i="1"/>
  <c r="AQ310" i="1"/>
  <c r="BB310" i="1" s="1"/>
  <c r="BA310" i="1"/>
  <c r="AQ314" i="1"/>
  <c r="BB314" i="1" s="1"/>
  <c r="BA314" i="1"/>
  <c r="AQ318" i="1"/>
  <c r="BB318" i="1" s="1"/>
  <c r="BA318" i="1"/>
  <c r="AQ322" i="1"/>
  <c r="BB322" i="1" s="1"/>
  <c r="BA322" i="1"/>
  <c r="AQ326" i="1"/>
  <c r="BB326" i="1" s="1"/>
  <c r="BA326" i="1"/>
  <c r="AQ330" i="1"/>
  <c r="BB330" i="1" s="1"/>
  <c r="BA330" i="1"/>
  <c r="AQ334" i="1"/>
  <c r="BB334" i="1" s="1"/>
  <c r="BA334" i="1"/>
  <c r="AQ338" i="1"/>
  <c r="BB338" i="1" s="1"/>
  <c r="BA338" i="1"/>
  <c r="AQ342" i="1"/>
  <c r="BB342" i="1" s="1"/>
  <c r="BA342" i="1"/>
  <c r="AQ346" i="1"/>
  <c r="BB346" i="1" s="1"/>
  <c r="BA346" i="1"/>
  <c r="AQ350" i="1"/>
  <c r="BB350" i="1" s="1"/>
  <c r="BA350" i="1"/>
  <c r="AQ354" i="1"/>
  <c r="BB354" i="1" s="1"/>
  <c r="BA354" i="1"/>
  <c r="AQ358" i="1"/>
  <c r="BB358" i="1" s="1"/>
  <c r="BA358" i="1"/>
  <c r="AQ362" i="1"/>
  <c r="BB362" i="1" s="1"/>
  <c r="BA362" i="1"/>
  <c r="AQ366" i="1"/>
  <c r="BB366" i="1" s="1"/>
  <c r="BA366" i="1"/>
  <c r="AQ370" i="1"/>
  <c r="BB370" i="1" s="1"/>
  <c r="BA370" i="1"/>
  <c r="AQ374" i="1"/>
  <c r="BB374" i="1" s="1"/>
  <c r="BA374" i="1"/>
  <c r="AQ378" i="1"/>
  <c r="BB378" i="1" s="1"/>
  <c r="BA378" i="1"/>
  <c r="AQ382" i="1"/>
  <c r="BB382" i="1" s="1"/>
  <c r="BA382" i="1"/>
  <c r="AQ386" i="1"/>
  <c r="BB386" i="1" s="1"/>
  <c r="BA386" i="1"/>
  <c r="AQ390" i="1"/>
  <c r="BB390" i="1" s="1"/>
  <c r="BA390" i="1"/>
  <c r="AQ394" i="1"/>
  <c r="BB394" i="1" s="1"/>
  <c r="BA394" i="1"/>
  <c r="AQ398" i="1"/>
  <c r="BB398" i="1" s="1"/>
  <c r="BA398" i="1"/>
  <c r="AQ402" i="1"/>
  <c r="BB402" i="1" s="1"/>
  <c r="BA402" i="1"/>
  <c r="AQ406" i="1"/>
  <c r="BB406" i="1" s="1"/>
  <c r="BA406" i="1"/>
  <c r="AQ410" i="1"/>
  <c r="BB410" i="1" s="1"/>
  <c r="BA410" i="1"/>
  <c r="AQ414" i="1"/>
  <c r="BB414" i="1" s="1"/>
  <c r="BA414" i="1"/>
  <c r="AQ418" i="1"/>
  <c r="BB418" i="1" s="1"/>
  <c r="BD418" i="1" s="1"/>
  <c r="BA418" i="1"/>
  <c r="AQ422" i="1"/>
  <c r="BB422" i="1" s="1"/>
  <c r="BA422" i="1"/>
  <c r="AQ426" i="1"/>
  <c r="BB426" i="1" s="1"/>
  <c r="BD426" i="1" s="1"/>
  <c r="BA426" i="1"/>
  <c r="AQ430" i="1"/>
  <c r="BB430" i="1" s="1"/>
  <c r="BA430" i="1"/>
  <c r="AQ434" i="1"/>
  <c r="BB434" i="1" s="1"/>
  <c r="BD434" i="1" s="1"/>
  <c r="BA434" i="1"/>
  <c r="AQ438" i="1"/>
  <c r="BB438" i="1" s="1"/>
  <c r="BA438" i="1"/>
  <c r="AQ442" i="1"/>
  <c r="BB442" i="1" s="1"/>
  <c r="BD442" i="1" s="1"/>
  <c r="BA442" i="1"/>
  <c r="AQ446" i="1"/>
  <c r="BB446" i="1" s="1"/>
  <c r="BA446" i="1"/>
  <c r="AQ450" i="1"/>
  <c r="BB450" i="1" s="1"/>
  <c r="BD450" i="1" s="1"/>
  <c r="BA450" i="1"/>
  <c r="AQ454" i="1"/>
  <c r="BB454" i="1" s="1"/>
  <c r="BA454" i="1"/>
  <c r="AQ458" i="1"/>
  <c r="BB458" i="1" s="1"/>
  <c r="BD458" i="1" s="1"/>
  <c r="BA458" i="1"/>
  <c r="AQ462" i="1"/>
  <c r="BB462" i="1" s="1"/>
  <c r="BA462" i="1"/>
  <c r="AQ466" i="1"/>
  <c r="BB466" i="1" s="1"/>
  <c r="BA466" i="1"/>
  <c r="AQ470" i="1"/>
  <c r="BB470" i="1" s="1"/>
  <c r="BA470" i="1"/>
  <c r="AQ474" i="1"/>
  <c r="BB474" i="1" s="1"/>
  <c r="BA474" i="1"/>
  <c r="AQ478" i="1"/>
  <c r="BB478" i="1" s="1"/>
  <c r="BA478" i="1"/>
  <c r="AQ482" i="1"/>
  <c r="BB482" i="1" s="1"/>
  <c r="BA482" i="1"/>
  <c r="AQ486" i="1"/>
  <c r="BB486" i="1" s="1"/>
  <c r="BA486" i="1"/>
  <c r="AQ490" i="1"/>
  <c r="BB490" i="1" s="1"/>
  <c r="BA490" i="1"/>
  <c r="AQ494" i="1"/>
  <c r="BB494" i="1" s="1"/>
  <c r="BA494" i="1"/>
  <c r="AQ498" i="1"/>
  <c r="BB498" i="1" s="1"/>
  <c r="BA498" i="1"/>
  <c r="AQ502" i="1"/>
  <c r="BB502" i="1" s="1"/>
  <c r="BA502" i="1"/>
  <c r="AQ506" i="1"/>
  <c r="BB506" i="1" s="1"/>
  <c r="BA506" i="1"/>
  <c r="AQ510" i="1"/>
  <c r="BB510" i="1" s="1"/>
  <c r="BA510" i="1"/>
  <c r="AQ514" i="1"/>
  <c r="BB514" i="1" s="1"/>
  <c r="BA514" i="1"/>
  <c r="AQ518" i="1"/>
  <c r="BB518" i="1" s="1"/>
  <c r="BA518" i="1"/>
  <c r="AQ522" i="1"/>
  <c r="BB522" i="1" s="1"/>
  <c r="BA522" i="1"/>
  <c r="AQ526" i="1"/>
  <c r="BB526" i="1" s="1"/>
  <c r="BA526" i="1"/>
  <c r="AQ530" i="1"/>
  <c r="BB530" i="1" s="1"/>
  <c r="BA530" i="1"/>
  <c r="AQ534" i="1"/>
  <c r="BB534" i="1" s="1"/>
  <c r="BA534" i="1"/>
  <c r="AQ538" i="1"/>
  <c r="BB538" i="1" s="1"/>
  <c r="BA538" i="1"/>
  <c r="AQ542" i="1"/>
  <c r="BB542" i="1" s="1"/>
  <c r="BA542" i="1"/>
  <c r="AQ546" i="1"/>
  <c r="BB546" i="1" s="1"/>
  <c r="BA546" i="1"/>
  <c r="AQ550" i="1"/>
  <c r="BB550" i="1" s="1"/>
  <c r="BA550" i="1"/>
  <c r="AQ554" i="1"/>
  <c r="BB554" i="1" s="1"/>
  <c r="BA554" i="1"/>
  <c r="AQ558" i="1"/>
  <c r="BB558" i="1" s="1"/>
  <c r="BA558" i="1"/>
  <c r="AQ562" i="1"/>
  <c r="BB562" i="1" s="1"/>
  <c r="BA562" i="1"/>
  <c r="AQ566" i="1"/>
  <c r="BB566" i="1" s="1"/>
  <c r="BA566" i="1"/>
  <c r="AQ570" i="1"/>
  <c r="BB570" i="1" s="1"/>
  <c r="BA570" i="1"/>
  <c r="AQ574" i="1"/>
  <c r="BB574" i="1" s="1"/>
  <c r="BA574" i="1"/>
  <c r="AQ578" i="1"/>
  <c r="BB578" i="1" s="1"/>
  <c r="BA578" i="1"/>
  <c r="AQ582" i="1"/>
  <c r="BB582" i="1" s="1"/>
  <c r="BA582" i="1"/>
  <c r="AQ586" i="1"/>
  <c r="BB586" i="1" s="1"/>
  <c r="BA586" i="1"/>
  <c r="AQ590" i="1"/>
  <c r="BB590" i="1" s="1"/>
  <c r="BA590" i="1"/>
  <c r="AQ594" i="1"/>
  <c r="BB594" i="1" s="1"/>
  <c r="BA594" i="1"/>
  <c r="AQ598" i="1"/>
  <c r="BB598" i="1" s="1"/>
  <c r="BA598" i="1"/>
  <c r="AQ602" i="1"/>
  <c r="BB602" i="1" s="1"/>
  <c r="BA602" i="1"/>
  <c r="AQ606" i="1"/>
  <c r="BB606" i="1" s="1"/>
  <c r="BA606" i="1"/>
  <c r="AQ610" i="1"/>
  <c r="BB610" i="1" s="1"/>
  <c r="BA610" i="1"/>
  <c r="AQ614" i="1"/>
  <c r="BB614" i="1" s="1"/>
  <c r="BA614" i="1"/>
  <c r="AQ618" i="1"/>
  <c r="BB618" i="1" s="1"/>
  <c r="BA618" i="1"/>
  <c r="AQ622" i="1"/>
  <c r="BB622" i="1" s="1"/>
  <c r="BA622" i="1"/>
  <c r="AQ626" i="1"/>
  <c r="BB626" i="1" s="1"/>
  <c r="BA626" i="1"/>
  <c r="AQ630" i="1"/>
  <c r="BB630" i="1" s="1"/>
  <c r="BA630" i="1"/>
  <c r="AQ634" i="1"/>
  <c r="BB634" i="1" s="1"/>
  <c r="BA634" i="1"/>
  <c r="AQ638" i="1"/>
  <c r="BB638" i="1" s="1"/>
  <c r="BA638" i="1"/>
  <c r="AQ642" i="1"/>
  <c r="BB642" i="1" s="1"/>
  <c r="BA642" i="1"/>
  <c r="AQ646" i="1"/>
  <c r="BB646" i="1" s="1"/>
  <c r="BA646" i="1"/>
  <c r="AQ650" i="1"/>
  <c r="BB650" i="1" s="1"/>
  <c r="BA650" i="1"/>
  <c r="AQ654" i="1"/>
  <c r="BB654" i="1" s="1"/>
  <c r="BA654" i="1"/>
  <c r="AQ658" i="1"/>
  <c r="BB658" i="1" s="1"/>
  <c r="BA658" i="1"/>
  <c r="AQ662" i="1"/>
  <c r="BB662" i="1" s="1"/>
  <c r="BA662" i="1"/>
  <c r="AQ666" i="1"/>
  <c r="BB666" i="1" s="1"/>
  <c r="BA666" i="1"/>
  <c r="AQ670" i="1"/>
  <c r="BB670" i="1" s="1"/>
  <c r="BA670" i="1"/>
  <c r="AQ674" i="1"/>
  <c r="BB674" i="1" s="1"/>
  <c r="BA674" i="1"/>
  <c r="AQ678" i="1"/>
  <c r="BB678" i="1" s="1"/>
  <c r="BA678" i="1"/>
  <c r="AQ682" i="1"/>
  <c r="BB682" i="1" s="1"/>
  <c r="BA682" i="1"/>
  <c r="AQ686" i="1"/>
  <c r="BB686" i="1" s="1"/>
  <c r="BA686" i="1"/>
  <c r="AQ690" i="1"/>
  <c r="BB690" i="1" s="1"/>
  <c r="BA690" i="1"/>
  <c r="AQ694" i="1"/>
  <c r="BB694" i="1" s="1"/>
  <c r="BA694" i="1"/>
  <c r="AQ698" i="1"/>
  <c r="BB698" i="1" s="1"/>
  <c r="BA698" i="1"/>
  <c r="AQ702" i="1"/>
  <c r="BB702" i="1" s="1"/>
  <c r="BA702" i="1"/>
  <c r="AQ706" i="1"/>
  <c r="BB706" i="1" s="1"/>
  <c r="BA706" i="1"/>
  <c r="AQ710" i="1"/>
  <c r="BB710" i="1" s="1"/>
  <c r="BA710" i="1"/>
  <c r="AQ714" i="1"/>
  <c r="BB714" i="1" s="1"/>
  <c r="BA714" i="1"/>
  <c r="AQ718" i="1"/>
  <c r="BB718" i="1" s="1"/>
  <c r="BA718" i="1"/>
  <c r="AQ722" i="1"/>
  <c r="BB722" i="1" s="1"/>
  <c r="BA722" i="1"/>
  <c r="AQ726" i="1"/>
  <c r="BB726" i="1" s="1"/>
  <c r="BA726" i="1"/>
  <c r="AQ730" i="1"/>
  <c r="BB730" i="1" s="1"/>
  <c r="BA730" i="1"/>
  <c r="AQ734" i="1"/>
  <c r="BB734" i="1" s="1"/>
  <c r="BA734" i="1"/>
  <c r="AQ738" i="1"/>
  <c r="BB738" i="1" s="1"/>
  <c r="BA738" i="1"/>
  <c r="AQ742" i="1"/>
  <c r="BB742" i="1" s="1"/>
  <c r="BA742" i="1"/>
  <c r="AQ746" i="1"/>
  <c r="BB746" i="1" s="1"/>
  <c r="BA746" i="1"/>
  <c r="AQ750" i="1"/>
  <c r="BB750" i="1" s="1"/>
  <c r="BA750" i="1"/>
  <c r="AQ754" i="1"/>
  <c r="BB754" i="1" s="1"/>
  <c r="BA754" i="1"/>
  <c r="AQ758" i="1"/>
  <c r="BB758" i="1" s="1"/>
  <c r="BA758" i="1"/>
  <c r="AQ762" i="1"/>
  <c r="BB762" i="1" s="1"/>
  <c r="BA762" i="1"/>
  <c r="AQ766" i="1"/>
  <c r="BB766" i="1" s="1"/>
  <c r="BA766" i="1"/>
  <c r="AQ770" i="1"/>
  <c r="BB770" i="1" s="1"/>
  <c r="BA770" i="1"/>
  <c r="AQ774" i="1"/>
  <c r="BB774" i="1" s="1"/>
  <c r="BA774" i="1"/>
  <c r="BA778" i="1"/>
  <c r="BD778" i="1" s="1"/>
  <c r="AQ778" i="1"/>
  <c r="BB778" i="1" s="1"/>
  <c r="AQ782" i="1"/>
  <c r="BB782" i="1" s="1"/>
  <c r="BA782" i="1"/>
  <c r="AQ786" i="1"/>
  <c r="BB786" i="1" s="1"/>
  <c r="BA786" i="1"/>
  <c r="AQ790" i="1"/>
  <c r="BB790" i="1" s="1"/>
  <c r="BA790" i="1"/>
  <c r="AQ794" i="1"/>
  <c r="BB794" i="1" s="1"/>
  <c r="BA794" i="1"/>
  <c r="AQ798" i="1"/>
  <c r="BB798" i="1" s="1"/>
  <c r="BA798" i="1"/>
  <c r="AQ802" i="1"/>
  <c r="BB802" i="1" s="1"/>
  <c r="BA802" i="1"/>
  <c r="AQ806" i="1"/>
  <c r="BB806" i="1" s="1"/>
  <c r="BA806" i="1"/>
  <c r="AQ810" i="1"/>
  <c r="BB810" i="1" s="1"/>
  <c r="BA810" i="1"/>
  <c r="AQ814" i="1"/>
  <c r="BB814" i="1" s="1"/>
  <c r="BA814" i="1"/>
  <c r="AQ818" i="1"/>
  <c r="BB818" i="1" s="1"/>
  <c r="BA818" i="1"/>
  <c r="AQ822" i="1"/>
  <c r="BB822" i="1" s="1"/>
  <c r="BA822" i="1"/>
  <c r="AQ826" i="1"/>
  <c r="BB826" i="1" s="1"/>
  <c r="BA826" i="1"/>
  <c r="AQ830" i="1"/>
  <c r="BB830" i="1" s="1"/>
  <c r="BA830" i="1"/>
  <c r="AQ834" i="1"/>
  <c r="BB834" i="1" s="1"/>
  <c r="BA834" i="1"/>
  <c r="AQ838" i="1"/>
  <c r="BB838" i="1" s="1"/>
  <c r="BA838" i="1"/>
  <c r="AQ842" i="1"/>
  <c r="BB842" i="1" s="1"/>
  <c r="BA842" i="1"/>
  <c r="AQ846" i="1"/>
  <c r="BB846" i="1" s="1"/>
  <c r="BA846" i="1"/>
  <c r="BA850" i="1"/>
  <c r="BD850" i="1" s="1"/>
  <c r="AQ850" i="1"/>
  <c r="BB850" i="1" s="1"/>
  <c r="AQ854" i="1"/>
  <c r="BB854" i="1" s="1"/>
  <c r="BA854" i="1"/>
  <c r="AQ858" i="1"/>
  <c r="BB858" i="1" s="1"/>
  <c r="BA858" i="1"/>
  <c r="AQ862" i="1"/>
  <c r="BB862" i="1" s="1"/>
  <c r="BA862" i="1"/>
  <c r="AQ866" i="1"/>
  <c r="BB866" i="1" s="1"/>
  <c r="BA866" i="1"/>
  <c r="AQ870" i="1"/>
  <c r="BB870" i="1" s="1"/>
  <c r="BA870" i="1"/>
  <c r="AQ874" i="1"/>
  <c r="BB874" i="1" s="1"/>
  <c r="BA874" i="1"/>
  <c r="AQ878" i="1"/>
  <c r="BB878" i="1" s="1"/>
  <c r="BA878" i="1"/>
  <c r="AQ882" i="1"/>
  <c r="BB882" i="1" s="1"/>
  <c r="BA882" i="1"/>
  <c r="AQ886" i="1"/>
  <c r="BB886" i="1" s="1"/>
  <c r="BA886" i="1"/>
  <c r="AQ890" i="1"/>
  <c r="BB890" i="1" s="1"/>
  <c r="BA890" i="1"/>
  <c r="AQ894" i="1"/>
  <c r="BB894" i="1" s="1"/>
  <c r="BA894" i="1"/>
  <c r="AQ898" i="1"/>
  <c r="BB898" i="1" s="1"/>
  <c r="BA898" i="1"/>
  <c r="AQ902" i="1"/>
  <c r="BB902" i="1" s="1"/>
  <c r="BA902" i="1"/>
  <c r="AQ906" i="1"/>
  <c r="BB906" i="1" s="1"/>
  <c r="BA906" i="1"/>
  <c r="AQ910" i="1"/>
  <c r="BB910" i="1" s="1"/>
  <c r="BA910" i="1"/>
  <c r="AQ914" i="1"/>
  <c r="BB914" i="1" s="1"/>
  <c r="BA914" i="1"/>
  <c r="AQ918" i="1"/>
  <c r="BB918" i="1" s="1"/>
  <c r="BA918" i="1"/>
  <c r="AQ922" i="1"/>
  <c r="BB922" i="1" s="1"/>
  <c r="BA922" i="1"/>
  <c r="AQ926" i="1"/>
  <c r="BB926" i="1" s="1"/>
  <c r="BA926" i="1"/>
  <c r="AQ930" i="1"/>
  <c r="BB930" i="1" s="1"/>
  <c r="BA930" i="1"/>
  <c r="AQ934" i="1"/>
  <c r="BB934" i="1" s="1"/>
  <c r="BA934" i="1"/>
  <c r="AQ938" i="1"/>
  <c r="BB938" i="1" s="1"/>
  <c r="BA938" i="1"/>
  <c r="AQ942" i="1"/>
  <c r="BB942" i="1" s="1"/>
  <c r="BA942" i="1"/>
  <c r="AQ946" i="1"/>
  <c r="BB946" i="1" s="1"/>
  <c r="BA946" i="1"/>
  <c r="AQ950" i="1"/>
  <c r="BB950" i="1" s="1"/>
  <c r="BA950" i="1"/>
  <c r="AQ954" i="1"/>
  <c r="BB954" i="1" s="1"/>
  <c r="BA954" i="1"/>
  <c r="AQ958" i="1"/>
  <c r="BB958" i="1" s="1"/>
  <c r="BA958" i="1"/>
  <c r="BA962" i="1"/>
  <c r="AQ962" i="1"/>
  <c r="BB962" i="1" s="1"/>
  <c r="AQ966" i="1"/>
  <c r="BB966" i="1" s="1"/>
  <c r="BA966" i="1"/>
  <c r="AQ970" i="1"/>
  <c r="BB970" i="1" s="1"/>
  <c r="BA970" i="1"/>
  <c r="AQ974" i="1"/>
  <c r="BB974" i="1" s="1"/>
  <c r="BA974" i="1"/>
  <c r="BA978" i="1"/>
  <c r="BD978" i="1" s="1"/>
  <c r="AQ978" i="1"/>
  <c r="BB978" i="1" s="1"/>
  <c r="AQ982" i="1"/>
  <c r="BB982" i="1" s="1"/>
  <c r="BA982" i="1"/>
  <c r="AQ986" i="1"/>
  <c r="BB986" i="1" s="1"/>
  <c r="BA986" i="1"/>
  <c r="AQ990" i="1"/>
  <c r="BB990" i="1" s="1"/>
  <c r="BA990" i="1"/>
  <c r="AQ994" i="1"/>
  <c r="BB994" i="1" s="1"/>
  <c r="BA994" i="1"/>
  <c r="AQ998" i="1"/>
  <c r="BB998" i="1" s="1"/>
  <c r="BA998" i="1"/>
  <c r="AQ1002" i="1"/>
  <c r="BB1002" i="1" s="1"/>
  <c r="BA1002" i="1"/>
  <c r="AQ1006" i="1"/>
  <c r="BB1006" i="1" s="1"/>
  <c r="BA1006" i="1"/>
  <c r="AQ1010" i="1"/>
  <c r="BB1010" i="1" s="1"/>
  <c r="BA1010" i="1"/>
  <c r="AQ1014" i="1"/>
  <c r="BB1014" i="1" s="1"/>
  <c r="BA1014" i="1"/>
  <c r="AQ1018" i="1"/>
  <c r="BB1018" i="1" s="1"/>
  <c r="BA1018" i="1"/>
  <c r="AQ1022" i="1"/>
  <c r="BB1022" i="1" s="1"/>
  <c r="BA1022" i="1"/>
  <c r="AQ1026" i="1"/>
  <c r="BB1026" i="1" s="1"/>
  <c r="BA1026" i="1"/>
  <c r="AQ1030" i="1"/>
  <c r="BB1030" i="1" s="1"/>
  <c r="BA1030" i="1"/>
  <c r="AQ1034" i="1"/>
  <c r="BB1034" i="1" s="1"/>
  <c r="BA1034" i="1"/>
  <c r="AQ1038" i="1"/>
  <c r="BB1038" i="1" s="1"/>
  <c r="BA1038" i="1"/>
  <c r="AQ1042" i="1"/>
  <c r="BB1042" i="1" s="1"/>
  <c r="BA1042" i="1"/>
  <c r="AQ1046" i="1"/>
  <c r="BB1046" i="1" s="1"/>
  <c r="BA1046" i="1"/>
  <c r="AQ1050" i="1"/>
  <c r="BB1050" i="1" s="1"/>
  <c r="BA1050" i="1"/>
  <c r="AQ1054" i="1"/>
  <c r="BB1054" i="1" s="1"/>
  <c r="BA1054" i="1"/>
  <c r="AQ1058" i="1"/>
  <c r="BB1058" i="1" s="1"/>
  <c r="BA1058" i="1"/>
  <c r="BA1062" i="1"/>
  <c r="AQ1062" i="1"/>
  <c r="BB1062" i="1" s="1"/>
  <c r="AQ1066" i="1"/>
  <c r="BB1066" i="1" s="1"/>
  <c r="BA1066" i="1"/>
  <c r="AQ1070" i="1"/>
  <c r="BB1070" i="1" s="1"/>
  <c r="BA1070" i="1"/>
  <c r="AQ1074" i="1"/>
  <c r="BB1074" i="1" s="1"/>
  <c r="BA1074" i="1"/>
  <c r="AQ1078" i="1"/>
  <c r="BB1078" i="1" s="1"/>
  <c r="BA1078" i="1"/>
  <c r="AQ1082" i="1"/>
  <c r="BB1082" i="1" s="1"/>
  <c r="BA1082" i="1"/>
  <c r="AQ1086" i="1"/>
  <c r="BB1086" i="1" s="1"/>
  <c r="BA1086" i="1"/>
  <c r="AQ1090" i="1"/>
  <c r="BB1090" i="1" s="1"/>
  <c r="BA1090" i="1"/>
  <c r="AQ1094" i="1"/>
  <c r="BB1094" i="1" s="1"/>
  <c r="BA1094" i="1"/>
  <c r="AQ1098" i="1"/>
  <c r="BB1098" i="1" s="1"/>
  <c r="BA1098" i="1"/>
  <c r="AQ1102" i="1"/>
  <c r="BB1102" i="1" s="1"/>
  <c r="BA1102" i="1"/>
  <c r="AQ1106" i="1"/>
  <c r="BB1106" i="1" s="1"/>
  <c r="BA1106" i="1"/>
  <c r="AQ1110" i="1"/>
  <c r="BB1110" i="1" s="1"/>
  <c r="BA1110" i="1"/>
  <c r="AQ1114" i="1"/>
  <c r="BB1114" i="1" s="1"/>
  <c r="BA1114" i="1"/>
  <c r="AQ1118" i="1"/>
  <c r="BB1118" i="1" s="1"/>
  <c r="BA1118" i="1"/>
  <c r="AQ1122" i="1"/>
  <c r="BB1122" i="1" s="1"/>
  <c r="BA1122" i="1"/>
  <c r="AQ1126" i="1"/>
  <c r="BB1126" i="1" s="1"/>
  <c r="BA1126" i="1"/>
  <c r="AQ1130" i="1"/>
  <c r="BB1130" i="1" s="1"/>
  <c r="BA1130" i="1"/>
  <c r="AQ1134" i="1"/>
  <c r="BB1134" i="1" s="1"/>
  <c r="BA1134" i="1"/>
  <c r="AQ1138" i="1"/>
  <c r="BB1138" i="1" s="1"/>
  <c r="BA1138" i="1"/>
  <c r="AQ1142" i="1"/>
  <c r="BB1142" i="1" s="1"/>
  <c r="BA1142" i="1"/>
  <c r="AQ1146" i="1"/>
  <c r="BB1146" i="1" s="1"/>
  <c r="BA1146" i="1"/>
  <c r="AQ1150" i="1"/>
  <c r="BB1150" i="1" s="1"/>
  <c r="BA1150" i="1"/>
  <c r="AQ1154" i="1"/>
  <c r="BB1154" i="1" s="1"/>
  <c r="BA1154" i="1"/>
  <c r="AQ1158" i="1"/>
  <c r="BB1158" i="1" s="1"/>
  <c r="BA1158" i="1"/>
  <c r="AQ1162" i="1"/>
  <c r="BB1162" i="1" s="1"/>
  <c r="BA1162" i="1"/>
  <c r="AQ1166" i="1"/>
  <c r="BB1166" i="1" s="1"/>
  <c r="BA1166" i="1"/>
  <c r="AQ1170" i="1"/>
  <c r="BB1170" i="1" s="1"/>
  <c r="BA1170" i="1"/>
  <c r="AQ1174" i="1"/>
  <c r="BB1174" i="1" s="1"/>
  <c r="BA1174" i="1"/>
  <c r="BA1178" i="1"/>
  <c r="AQ1178" i="1"/>
  <c r="BB1178" i="1" s="1"/>
  <c r="AQ1182" i="1"/>
  <c r="BB1182" i="1" s="1"/>
  <c r="BA1182" i="1"/>
  <c r="AQ1186" i="1"/>
  <c r="BB1186" i="1" s="1"/>
  <c r="BA1186" i="1"/>
  <c r="AQ1190" i="1"/>
  <c r="BB1190" i="1" s="1"/>
  <c r="BA1190" i="1"/>
  <c r="AQ1194" i="1"/>
  <c r="BB1194" i="1" s="1"/>
  <c r="BA1194" i="1"/>
  <c r="AQ1198" i="1"/>
  <c r="BB1198" i="1" s="1"/>
  <c r="BA1198" i="1"/>
  <c r="AQ1202" i="1"/>
  <c r="BB1202" i="1" s="1"/>
  <c r="BA1202" i="1"/>
  <c r="AQ1206" i="1"/>
  <c r="BB1206" i="1" s="1"/>
  <c r="BA1206" i="1"/>
  <c r="AQ1210" i="1"/>
  <c r="BB1210" i="1" s="1"/>
  <c r="BA1210" i="1"/>
  <c r="AQ1214" i="1"/>
  <c r="BB1214" i="1" s="1"/>
  <c r="BA1214" i="1"/>
  <c r="AQ1218" i="1"/>
  <c r="BB1218" i="1" s="1"/>
  <c r="BA1218" i="1"/>
  <c r="AQ1222" i="1"/>
  <c r="BB1222" i="1" s="1"/>
  <c r="BA1222" i="1"/>
  <c r="AQ1226" i="1"/>
  <c r="BB1226" i="1" s="1"/>
  <c r="BA1226" i="1"/>
  <c r="AQ1230" i="1"/>
  <c r="BB1230" i="1" s="1"/>
  <c r="BA1230" i="1"/>
  <c r="AQ1234" i="1"/>
  <c r="BB1234" i="1" s="1"/>
  <c r="BA1234" i="1"/>
  <c r="AQ1238" i="1"/>
  <c r="BB1238" i="1" s="1"/>
  <c r="BA1238" i="1"/>
  <c r="AQ1242" i="1"/>
  <c r="BB1242" i="1" s="1"/>
  <c r="BA1242" i="1"/>
  <c r="AQ1246" i="1"/>
  <c r="BB1246" i="1" s="1"/>
  <c r="BA1246" i="1"/>
  <c r="AQ1250" i="1"/>
  <c r="BB1250" i="1" s="1"/>
  <c r="BA1250" i="1"/>
  <c r="AQ1254" i="1"/>
  <c r="BB1254" i="1" s="1"/>
  <c r="BA1254" i="1"/>
  <c r="AQ1258" i="1"/>
  <c r="BB1258" i="1" s="1"/>
  <c r="BA1258" i="1"/>
  <c r="AQ1262" i="1"/>
  <c r="BB1262" i="1" s="1"/>
  <c r="BA1262" i="1"/>
  <c r="AQ1266" i="1"/>
  <c r="BB1266" i="1" s="1"/>
  <c r="BA1266" i="1"/>
  <c r="AQ1270" i="1"/>
  <c r="BB1270" i="1" s="1"/>
  <c r="BA1270" i="1"/>
  <c r="AQ1274" i="1"/>
  <c r="BB1274" i="1" s="1"/>
  <c r="BA1274" i="1"/>
  <c r="AQ1278" i="1"/>
  <c r="BB1278" i="1" s="1"/>
  <c r="BA1278" i="1"/>
  <c r="AQ1282" i="1"/>
  <c r="BB1282" i="1" s="1"/>
  <c r="BA1282" i="1"/>
  <c r="AQ1286" i="1"/>
  <c r="BB1286" i="1" s="1"/>
  <c r="BA1286" i="1"/>
  <c r="AQ1290" i="1"/>
  <c r="BB1290" i="1" s="1"/>
  <c r="BA1290" i="1"/>
  <c r="AQ1294" i="1"/>
  <c r="BB1294" i="1" s="1"/>
  <c r="BA1294" i="1"/>
  <c r="AQ1298" i="1"/>
  <c r="BB1298" i="1" s="1"/>
  <c r="BA1298" i="1"/>
  <c r="AQ1302" i="1"/>
  <c r="BB1302" i="1" s="1"/>
  <c r="BA1302" i="1"/>
  <c r="AQ1306" i="1"/>
  <c r="BB1306" i="1" s="1"/>
  <c r="BA1306" i="1"/>
  <c r="AQ1310" i="1"/>
  <c r="BB1310" i="1" s="1"/>
  <c r="BA1310" i="1"/>
  <c r="AQ1314" i="1"/>
  <c r="BB1314" i="1" s="1"/>
  <c r="BA1314" i="1"/>
  <c r="BA1318" i="1"/>
  <c r="AQ1318" i="1"/>
  <c r="BB1318" i="1" s="1"/>
  <c r="AQ1322" i="1"/>
  <c r="BB1322" i="1" s="1"/>
  <c r="BA1322" i="1"/>
  <c r="AQ1326" i="1"/>
  <c r="BB1326" i="1" s="1"/>
  <c r="BA1326" i="1"/>
  <c r="AQ1330" i="1"/>
  <c r="BB1330" i="1" s="1"/>
  <c r="BA1330" i="1"/>
  <c r="AQ1334" i="1"/>
  <c r="BB1334" i="1" s="1"/>
  <c r="BA1334" i="1"/>
  <c r="AQ1338" i="1"/>
  <c r="BB1338" i="1" s="1"/>
  <c r="BA1338" i="1"/>
  <c r="AQ1342" i="1"/>
  <c r="BB1342" i="1" s="1"/>
  <c r="BA1342" i="1"/>
  <c r="AQ1346" i="1"/>
  <c r="BB1346" i="1" s="1"/>
  <c r="BA1346" i="1"/>
  <c r="AQ1350" i="1"/>
  <c r="BB1350" i="1" s="1"/>
  <c r="BA1350" i="1"/>
  <c r="BD1350" i="1" s="1"/>
  <c r="AQ1354" i="1"/>
  <c r="BB1354" i="1" s="1"/>
  <c r="BA1354" i="1"/>
  <c r="AQ1358" i="1"/>
  <c r="BB1358" i="1" s="1"/>
  <c r="BA1358" i="1"/>
  <c r="AQ1362" i="1"/>
  <c r="BB1362" i="1" s="1"/>
  <c r="BA1362" i="1"/>
  <c r="AQ1366" i="1"/>
  <c r="BB1366" i="1" s="1"/>
  <c r="BA1366" i="1"/>
  <c r="AQ1370" i="1"/>
  <c r="BB1370" i="1" s="1"/>
  <c r="BA1370" i="1"/>
  <c r="AQ1374" i="1"/>
  <c r="BB1374" i="1" s="1"/>
  <c r="BA1374" i="1"/>
  <c r="AQ1378" i="1"/>
  <c r="BB1378" i="1" s="1"/>
  <c r="BA1378" i="1"/>
  <c r="AQ1382" i="1"/>
  <c r="BB1382" i="1" s="1"/>
  <c r="BA1382" i="1"/>
  <c r="AQ1386" i="1"/>
  <c r="BB1386" i="1" s="1"/>
  <c r="BA1386" i="1"/>
  <c r="AQ1390" i="1"/>
  <c r="BB1390" i="1" s="1"/>
  <c r="BA1390" i="1"/>
  <c r="AQ1394" i="1"/>
  <c r="BB1394" i="1" s="1"/>
  <c r="BA1394" i="1"/>
  <c r="AQ1398" i="1"/>
  <c r="BB1398" i="1" s="1"/>
  <c r="BA1398" i="1"/>
  <c r="BD1398" i="1" s="1"/>
  <c r="AQ1402" i="1"/>
  <c r="BB1402" i="1" s="1"/>
  <c r="BA1402" i="1"/>
  <c r="AQ1406" i="1"/>
  <c r="BB1406" i="1" s="1"/>
  <c r="BA1406" i="1"/>
  <c r="BD1406" i="1" s="1"/>
  <c r="AQ1410" i="1"/>
  <c r="BB1410" i="1" s="1"/>
  <c r="BA1410" i="1"/>
  <c r="AQ1414" i="1"/>
  <c r="BB1414" i="1" s="1"/>
  <c r="BA1414" i="1"/>
  <c r="AQ1418" i="1"/>
  <c r="BB1418" i="1" s="1"/>
  <c r="BA1418" i="1"/>
  <c r="AQ1422" i="1"/>
  <c r="BB1422" i="1" s="1"/>
  <c r="BA1422" i="1"/>
  <c r="AQ1426" i="1"/>
  <c r="BB1426" i="1" s="1"/>
  <c r="BA1426" i="1"/>
  <c r="AQ1430" i="1"/>
  <c r="BB1430" i="1" s="1"/>
  <c r="BA1430" i="1"/>
  <c r="BA1434" i="1"/>
  <c r="AQ1434" i="1"/>
  <c r="BB1434" i="1" s="1"/>
  <c r="AQ1438" i="1"/>
  <c r="BB1438" i="1" s="1"/>
  <c r="BA1438" i="1"/>
  <c r="AQ1442" i="1"/>
  <c r="BB1442" i="1" s="1"/>
  <c r="BA1442" i="1"/>
  <c r="AQ1446" i="1"/>
  <c r="BB1446" i="1" s="1"/>
  <c r="BA1446" i="1"/>
  <c r="BD1446" i="1" s="1"/>
  <c r="AQ1450" i="1"/>
  <c r="BB1450" i="1" s="1"/>
  <c r="BA1450" i="1"/>
  <c r="AQ1454" i="1"/>
  <c r="BB1454" i="1" s="1"/>
  <c r="BA1454" i="1"/>
  <c r="AQ1458" i="1"/>
  <c r="BB1458" i="1" s="1"/>
  <c r="BA1458" i="1"/>
  <c r="BA1462" i="1"/>
  <c r="AQ1462" i="1"/>
  <c r="BB1462" i="1" s="1"/>
  <c r="AQ1466" i="1"/>
  <c r="BB1466" i="1" s="1"/>
  <c r="BA1466" i="1"/>
  <c r="AQ1470" i="1"/>
  <c r="BB1470" i="1" s="1"/>
  <c r="BA1470" i="1"/>
  <c r="AQ1474" i="1"/>
  <c r="BB1474" i="1" s="1"/>
  <c r="BA1474" i="1"/>
  <c r="AQ1478" i="1"/>
  <c r="BB1478" i="1" s="1"/>
  <c r="BA1478" i="1"/>
  <c r="AQ1482" i="1"/>
  <c r="BB1482" i="1" s="1"/>
  <c r="BA1482" i="1"/>
  <c r="AQ1486" i="1"/>
  <c r="BB1486" i="1" s="1"/>
  <c r="BA1486" i="1"/>
  <c r="AQ1490" i="1"/>
  <c r="BB1490" i="1" s="1"/>
  <c r="BA1490" i="1"/>
  <c r="AQ1494" i="1"/>
  <c r="BB1494" i="1" s="1"/>
  <c r="BA1494" i="1"/>
  <c r="AQ1498" i="1"/>
  <c r="BB1498" i="1" s="1"/>
  <c r="BA1498" i="1"/>
  <c r="AQ1502" i="1"/>
  <c r="BB1502" i="1" s="1"/>
  <c r="BA1502" i="1"/>
  <c r="AQ1506" i="1"/>
  <c r="BB1506" i="1" s="1"/>
  <c r="BA1506" i="1"/>
  <c r="AQ1510" i="1"/>
  <c r="BB1510" i="1" s="1"/>
  <c r="BA1510" i="1"/>
  <c r="BD1510" i="1" s="1"/>
  <c r="AQ1514" i="1"/>
  <c r="BB1514" i="1" s="1"/>
  <c r="BA1514" i="1"/>
  <c r="AQ1518" i="1"/>
  <c r="BB1518" i="1" s="1"/>
  <c r="BA1518" i="1"/>
  <c r="AQ1522" i="1"/>
  <c r="BB1522" i="1" s="1"/>
  <c r="BA1522" i="1"/>
  <c r="AQ1526" i="1"/>
  <c r="BB1526" i="1" s="1"/>
  <c r="BA1526" i="1"/>
  <c r="AQ1530" i="1"/>
  <c r="BB1530" i="1" s="1"/>
  <c r="BA1530" i="1"/>
  <c r="AQ1534" i="1"/>
  <c r="BB1534" i="1" s="1"/>
  <c r="BA1534" i="1"/>
  <c r="AQ1538" i="1"/>
  <c r="BB1538" i="1" s="1"/>
  <c r="BA1538" i="1"/>
  <c r="AQ1542" i="1"/>
  <c r="BB1542" i="1" s="1"/>
  <c r="BA1542" i="1"/>
  <c r="AQ1546" i="1"/>
  <c r="BB1546" i="1" s="1"/>
  <c r="BA1546" i="1"/>
  <c r="AQ1550" i="1"/>
  <c r="BB1550" i="1" s="1"/>
  <c r="BA1550" i="1"/>
  <c r="AQ1554" i="1"/>
  <c r="BB1554" i="1" s="1"/>
  <c r="BA1554" i="1"/>
  <c r="AQ1558" i="1"/>
  <c r="BB1558" i="1" s="1"/>
  <c r="BA1558" i="1"/>
  <c r="AQ1562" i="1"/>
  <c r="BB1562" i="1" s="1"/>
  <c r="BA1562" i="1"/>
  <c r="AQ1566" i="1"/>
  <c r="BB1566" i="1" s="1"/>
  <c r="BA1566" i="1"/>
  <c r="BD1566" i="1" s="1"/>
  <c r="AQ1570" i="1"/>
  <c r="BB1570" i="1" s="1"/>
  <c r="BA1570" i="1"/>
  <c r="AQ1574" i="1"/>
  <c r="BB1574" i="1" s="1"/>
  <c r="BA1574" i="1"/>
  <c r="AQ1578" i="1"/>
  <c r="BB1578" i="1" s="1"/>
  <c r="BA1578" i="1"/>
  <c r="AQ1582" i="1"/>
  <c r="BB1582" i="1" s="1"/>
  <c r="BA1582" i="1"/>
  <c r="AQ1586" i="1"/>
  <c r="BB1586" i="1" s="1"/>
  <c r="BA1586" i="1"/>
  <c r="AQ1590" i="1"/>
  <c r="BB1590" i="1" s="1"/>
  <c r="BA1590" i="1"/>
  <c r="AQ1594" i="1"/>
  <c r="BB1594" i="1" s="1"/>
  <c r="BA1594" i="1"/>
  <c r="AQ1598" i="1"/>
  <c r="BB1598" i="1" s="1"/>
  <c r="BA1598" i="1"/>
  <c r="AQ1602" i="1"/>
  <c r="BB1602" i="1" s="1"/>
  <c r="BA1602" i="1"/>
  <c r="AQ1606" i="1"/>
  <c r="BB1606" i="1" s="1"/>
  <c r="BA1606" i="1"/>
  <c r="BB203" i="1"/>
  <c r="AT205" i="1"/>
  <c r="BB205" i="1" s="1"/>
  <c r="BA205" i="1"/>
  <c r="AT237" i="1"/>
  <c r="BB237" i="1" s="1"/>
  <c r="BA237" i="1"/>
  <c r="AT269" i="1"/>
  <c r="BB269" i="1" s="1"/>
  <c r="BA269" i="1"/>
  <c r="AT301" i="1"/>
  <c r="BB301" i="1" s="1"/>
  <c r="BA301" i="1"/>
  <c r="AT333" i="1"/>
  <c r="BB333" i="1" s="1"/>
  <c r="BA333" i="1"/>
  <c r="AT365" i="1"/>
  <c r="BB365" i="1" s="1"/>
  <c r="BA365" i="1"/>
  <c r="AT397" i="1"/>
  <c r="BB397" i="1" s="1"/>
  <c r="BA397" i="1"/>
  <c r="AT445" i="1"/>
  <c r="BB445" i="1" s="1"/>
  <c r="BA445" i="1"/>
  <c r="AT489" i="1"/>
  <c r="BA489" i="1"/>
  <c r="AT497" i="1"/>
  <c r="BB497" i="1" s="1"/>
  <c r="BA497" i="1"/>
  <c r="AT557" i="1"/>
  <c r="BA557" i="1"/>
  <c r="AT609" i="1"/>
  <c r="BB609" i="1" s="1"/>
  <c r="BA609" i="1"/>
  <c r="AT713" i="1"/>
  <c r="BA713" i="1"/>
  <c r="AT749" i="1"/>
  <c r="BB749" i="1" s="1"/>
  <c r="BA749" i="1"/>
  <c r="AT813" i="1"/>
  <c r="BA813" i="1"/>
  <c r="AT853" i="1"/>
  <c r="BB853" i="1" s="1"/>
  <c r="BA853" i="1"/>
  <c r="BB7" i="1"/>
  <c r="BB11" i="1"/>
  <c r="BB15" i="1"/>
  <c r="BB19" i="1"/>
  <c r="BB23" i="1"/>
  <c r="BA27" i="1"/>
  <c r="BB31" i="1"/>
  <c r="BB35" i="1"/>
  <c r="BB39" i="1"/>
  <c r="BB43" i="1"/>
  <c r="BB47" i="1"/>
  <c r="BB51" i="1"/>
  <c r="BB55" i="1"/>
  <c r="BA59" i="1"/>
  <c r="BB63" i="1"/>
  <c r="BB67" i="1"/>
  <c r="BB71" i="1"/>
  <c r="BB75" i="1"/>
  <c r="BB79" i="1"/>
  <c r="BB83" i="1"/>
  <c r="BB87" i="1"/>
  <c r="BB91" i="1"/>
  <c r="BB95" i="1"/>
  <c r="BB99" i="1"/>
  <c r="BB103" i="1"/>
  <c r="BB107" i="1"/>
  <c r="BB115" i="1"/>
  <c r="BB119" i="1"/>
  <c r="BB123" i="1"/>
  <c r="BB131" i="1"/>
  <c r="BB135" i="1"/>
  <c r="BA139" i="1"/>
  <c r="BB147" i="1"/>
  <c r="BB151" i="1"/>
  <c r="BB155" i="1"/>
  <c r="BB163" i="1"/>
  <c r="BB167" i="1"/>
  <c r="BB171" i="1"/>
  <c r="BB179" i="1"/>
  <c r="BB183" i="1"/>
  <c r="BB187" i="1"/>
  <c r="BB195" i="1"/>
  <c r="BB219" i="1"/>
  <c r="BA223" i="1"/>
  <c r="BB227" i="1"/>
  <c r="BB251" i="1"/>
  <c r="BB259" i="1"/>
  <c r="BA283" i="1"/>
  <c r="BA287" i="1"/>
  <c r="BB291" i="1"/>
  <c r="BA315" i="1"/>
  <c r="BB323" i="1"/>
  <c r="BB331" i="1"/>
  <c r="BB335" i="1"/>
  <c r="BA347" i="1"/>
  <c r="BB355" i="1"/>
  <c r="BB363" i="1"/>
  <c r="BB367" i="1"/>
  <c r="BB379" i="1"/>
  <c r="BB387" i="1"/>
  <c r="BB395" i="1"/>
  <c r="BB431" i="1"/>
  <c r="BA591" i="1"/>
  <c r="BA715" i="1"/>
  <c r="BB59" i="1"/>
  <c r="BB256" i="1"/>
  <c r="BB448" i="1"/>
  <c r="BB52" i="1"/>
  <c r="BA64" i="1"/>
  <c r="BA160" i="1"/>
  <c r="BB180" i="1"/>
  <c r="BA192" i="1"/>
  <c r="BB200" i="1"/>
  <c r="BB208" i="1"/>
  <c r="BB216" i="1"/>
  <c r="BA224" i="1"/>
  <c r="BB232" i="1"/>
  <c r="BB240" i="1"/>
  <c r="BB248" i="1"/>
  <c r="BA256" i="1"/>
  <c r="BD256" i="1" s="1"/>
  <c r="BB264" i="1"/>
  <c r="BB272" i="1"/>
  <c r="BB280" i="1"/>
  <c r="BA288" i="1"/>
  <c r="BB296" i="1"/>
  <c r="BB304" i="1"/>
  <c r="BA308" i="1"/>
  <c r="BB312" i="1"/>
  <c r="BA320" i="1"/>
  <c r="BB328" i="1"/>
  <c r="BB336" i="1"/>
  <c r="BB344" i="1"/>
  <c r="BB360" i="1"/>
  <c r="BB368" i="1"/>
  <c r="BB372" i="1"/>
  <c r="BB376" i="1"/>
  <c r="BB392" i="1"/>
  <c r="BB400" i="1"/>
  <c r="BB416" i="1"/>
  <c r="BB436" i="1"/>
  <c r="BA544" i="1"/>
  <c r="BB564" i="1"/>
  <c r="BB576" i="1"/>
  <c r="BA864" i="1"/>
  <c r="BB920" i="1"/>
  <c r="BB1036" i="1"/>
  <c r="BB1176" i="1"/>
  <c r="BB1320" i="1"/>
  <c r="BB1520" i="1"/>
  <c r="BB1648" i="1"/>
  <c r="BB1924" i="1"/>
  <c r="BB111" i="1"/>
  <c r="AQ1610" i="1"/>
  <c r="BB1610" i="1" s="1"/>
  <c r="BA1610" i="1"/>
  <c r="AQ1614" i="1"/>
  <c r="BB1614" i="1" s="1"/>
  <c r="BA1614" i="1"/>
  <c r="AQ1618" i="1"/>
  <c r="BB1618" i="1" s="1"/>
  <c r="BA1618" i="1"/>
  <c r="AQ1622" i="1"/>
  <c r="BB1622" i="1" s="1"/>
  <c r="BA1622" i="1"/>
  <c r="AQ1626" i="1"/>
  <c r="BB1626" i="1" s="1"/>
  <c r="BA1626" i="1"/>
  <c r="AQ1630" i="1"/>
  <c r="BB1630" i="1" s="1"/>
  <c r="BA1630" i="1"/>
  <c r="AQ1634" i="1"/>
  <c r="BB1634" i="1" s="1"/>
  <c r="BA1634" i="1"/>
  <c r="AQ1638" i="1"/>
  <c r="BB1638" i="1" s="1"/>
  <c r="BA1638" i="1"/>
  <c r="AQ1642" i="1"/>
  <c r="BB1642" i="1" s="1"/>
  <c r="BA1642" i="1"/>
  <c r="AQ1646" i="1"/>
  <c r="BB1646" i="1" s="1"/>
  <c r="BA1646" i="1"/>
  <c r="AQ1650" i="1"/>
  <c r="BB1650" i="1" s="1"/>
  <c r="BA1650" i="1"/>
  <c r="AQ1654" i="1"/>
  <c r="BB1654" i="1" s="1"/>
  <c r="BA1654" i="1"/>
  <c r="AQ1658" i="1"/>
  <c r="BB1658" i="1" s="1"/>
  <c r="BA1658" i="1"/>
  <c r="AQ1662" i="1"/>
  <c r="BB1662" i="1" s="1"/>
  <c r="BA1662" i="1"/>
  <c r="AQ1666" i="1"/>
  <c r="BB1666" i="1" s="1"/>
  <c r="BA1666" i="1"/>
  <c r="AQ1670" i="1"/>
  <c r="BB1670" i="1" s="1"/>
  <c r="BA1670" i="1"/>
  <c r="AQ1674" i="1"/>
  <c r="BB1674" i="1" s="1"/>
  <c r="BA1674" i="1"/>
  <c r="AQ1678" i="1"/>
  <c r="BB1678" i="1" s="1"/>
  <c r="BA1678" i="1"/>
  <c r="AQ1682" i="1"/>
  <c r="BB1682" i="1" s="1"/>
  <c r="BA1682" i="1"/>
  <c r="AQ1686" i="1"/>
  <c r="BB1686" i="1" s="1"/>
  <c r="BA1686" i="1"/>
  <c r="AQ1690" i="1"/>
  <c r="BB1690" i="1" s="1"/>
  <c r="BA1690" i="1"/>
  <c r="AQ1694" i="1"/>
  <c r="BB1694" i="1" s="1"/>
  <c r="BA1694" i="1"/>
  <c r="AQ1698" i="1"/>
  <c r="BB1698" i="1" s="1"/>
  <c r="BA1698" i="1"/>
  <c r="AQ1702" i="1"/>
  <c r="BB1702" i="1" s="1"/>
  <c r="BA1702" i="1"/>
  <c r="AQ1706" i="1"/>
  <c r="BB1706" i="1" s="1"/>
  <c r="BA1706" i="1"/>
  <c r="BD1706" i="1" s="1"/>
  <c r="AQ1710" i="1"/>
  <c r="BB1710" i="1" s="1"/>
  <c r="BA1710" i="1"/>
  <c r="AQ1714" i="1"/>
  <c r="BB1714" i="1" s="1"/>
  <c r="BA1714" i="1"/>
  <c r="AQ1718" i="1"/>
  <c r="BB1718" i="1" s="1"/>
  <c r="BA1718" i="1"/>
  <c r="AQ1722" i="1"/>
  <c r="BB1722" i="1" s="1"/>
  <c r="BA1722" i="1"/>
  <c r="AQ1726" i="1"/>
  <c r="BB1726" i="1" s="1"/>
  <c r="BA1726" i="1"/>
  <c r="AQ1730" i="1"/>
  <c r="BB1730" i="1" s="1"/>
  <c r="BA1730" i="1"/>
  <c r="AQ1734" i="1"/>
  <c r="BB1734" i="1" s="1"/>
  <c r="BA1734" i="1"/>
  <c r="AQ1738" i="1"/>
  <c r="BB1738" i="1" s="1"/>
  <c r="BA1738" i="1"/>
  <c r="AQ1742" i="1"/>
  <c r="BB1742" i="1" s="1"/>
  <c r="BA1742" i="1"/>
  <c r="AQ1746" i="1"/>
  <c r="BB1746" i="1" s="1"/>
  <c r="BA1746" i="1"/>
  <c r="AQ1750" i="1"/>
  <c r="BB1750" i="1" s="1"/>
  <c r="BA1750" i="1"/>
  <c r="AQ1754" i="1"/>
  <c r="BB1754" i="1" s="1"/>
  <c r="BA1754" i="1"/>
  <c r="AQ1758" i="1"/>
  <c r="BB1758" i="1" s="1"/>
  <c r="BA1758" i="1"/>
  <c r="AQ1762" i="1"/>
  <c r="BB1762" i="1" s="1"/>
  <c r="BA1762" i="1"/>
  <c r="AQ1766" i="1"/>
  <c r="BB1766" i="1" s="1"/>
  <c r="BA1766" i="1"/>
  <c r="AQ1770" i="1"/>
  <c r="BB1770" i="1" s="1"/>
  <c r="BA1770" i="1"/>
  <c r="BD1770" i="1" s="1"/>
  <c r="AQ1774" i="1"/>
  <c r="BB1774" i="1" s="1"/>
  <c r="BA1774" i="1"/>
  <c r="AQ1778" i="1"/>
  <c r="BB1778" i="1" s="1"/>
  <c r="BA1778" i="1"/>
  <c r="BD1778" i="1" s="1"/>
  <c r="AQ1782" i="1"/>
  <c r="BB1782" i="1" s="1"/>
  <c r="BA1782" i="1"/>
  <c r="AQ1786" i="1"/>
  <c r="BB1786" i="1" s="1"/>
  <c r="BA1786" i="1"/>
  <c r="BD1786" i="1" s="1"/>
  <c r="AQ1790" i="1"/>
  <c r="BB1790" i="1" s="1"/>
  <c r="BA1790" i="1"/>
  <c r="AQ1794" i="1"/>
  <c r="BB1794" i="1" s="1"/>
  <c r="BA1794" i="1"/>
  <c r="BD1794" i="1" s="1"/>
  <c r="AQ1798" i="1"/>
  <c r="BB1798" i="1" s="1"/>
  <c r="BA1798" i="1"/>
  <c r="AQ1802" i="1"/>
  <c r="BB1802" i="1" s="1"/>
  <c r="BA1802" i="1"/>
  <c r="AQ1806" i="1"/>
  <c r="BB1806" i="1" s="1"/>
  <c r="BA1806" i="1"/>
  <c r="AQ1810" i="1"/>
  <c r="BB1810" i="1" s="1"/>
  <c r="BA1810" i="1"/>
  <c r="AQ1814" i="1"/>
  <c r="BB1814" i="1" s="1"/>
  <c r="BA1814" i="1"/>
  <c r="AQ1818" i="1"/>
  <c r="BB1818" i="1" s="1"/>
  <c r="BA1818" i="1"/>
  <c r="AQ1822" i="1"/>
  <c r="BB1822" i="1" s="1"/>
  <c r="BA1822" i="1"/>
  <c r="AQ1826" i="1"/>
  <c r="BB1826" i="1" s="1"/>
  <c r="BA1826" i="1"/>
  <c r="AQ1830" i="1"/>
  <c r="BB1830" i="1" s="1"/>
  <c r="BA1830" i="1"/>
  <c r="AQ1834" i="1"/>
  <c r="BB1834" i="1" s="1"/>
  <c r="BA1834" i="1"/>
  <c r="BD1834" i="1" s="1"/>
  <c r="AQ1838" i="1"/>
  <c r="BB1838" i="1" s="1"/>
  <c r="BA1838" i="1"/>
  <c r="AQ1842" i="1"/>
  <c r="BB1842" i="1" s="1"/>
  <c r="BA1842" i="1"/>
  <c r="AQ1846" i="1"/>
  <c r="BB1846" i="1" s="1"/>
  <c r="BA1846" i="1"/>
  <c r="AQ1850" i="1"/>
  <c r="BB1850" i="1" s="1"/>
  <c r="BA1850" i="1"/>
  <c r="AQ1854" i="1"/>
  <c r="BB1854" i="1" s="1"/>
  <c r="BA1854" i="1"/>
  <c r="AQ1858" i="1"/>
  <c r="BB1858" i="1" s="1"/>
  <c r="BA1858" i="1"/>
  <c r="AQ1862" i="1"/>
  <c r="BB1862" i="1" s="1"/>
  <c r="BA1862" i="1"/>
  <c r="AQ1866" i="1"/>
  <c r="BB1866" i="1" s="1"/>
  <c r="BA1866" i="1"/>
  <c r="AQ1870" i="1"/>
  <c r="BB1870" i="1" s="1"/>
  <c r="BA1870" i="1"/>
  <c r="AQ1874" i="1"/>
  <c r="BB1874" i="1" s="1"/>
  <c r="BA1874" i="1"/>
  <c r="AQ1878" i="1"/>
  <c r="BB1878" i="1" s="1"/>
  <c r="BA1878" i="1"/>
  <c r="AQ1882" i="1"/>
  <c r="BB1882" i="1" s="1"/>
  <c r="BA1882" i="1"/>
  <c r="AQ1886" i="1"/>
  <c r="BB1886" i="1" s="1"/>
  <c r="BA1886" i="1"/>
  <c r="AQ1890" i="1"/>
  <c r="BB1890" i="1" s="1"/>
  <c r="BA1890" i="1"/>
  <c r="AQ1894" i="1"/>
  <c r="BB1894" i="1" s="1"/>
  <c r="BA1894" i="1"/>
  <c r="AQ1898" i="1"/>
  <c r="BB1898" i="1" s="1"/>
  <c r="BA1898" i="1"/>
  <c r="AQ1902" i="1"/>
  <c r="BB1902" i="1" s="1"/>
  <c r="BA1902" i="1"/>
  <c r="AQ1906" i="1"/>
  <c r="BB1906" i="1" s="1"/>
  <c r="BA1906" i="1"/>
  <c r="AQ1910" i="1"/>
  <c r="BB1910" i="1" s="1"/>
  <c r="BA1910" i="1"/>
  <c r="AQ1914" i="1"/>
  <c r="BB1914" i="1" s="1"/>
  <c r="BA1914" i="1"/>
  <c r="AQ1918" i="1"/>
  <c r="BB1918" i="1" s="1"/>
  <c r="BA1918" i="1"/>
  <c r="AQ1922" i="1"/>
  <c r="BB1922" i="1" s="1"/>
  <c r="BA1922" i="1"/>
  <c r="AQ1926" i="1"/>
  <c r="BB1926" i="1" s="1"/>
  <c r="BA1926" i="1"/>
  <c r="AQ1930" i="1"/>
  <c r="BB1930" i="1" s="1"/>
  <c r="BA1930" i="1"/>
  <c r="BD1930" i="1" s="1"/>
  <c r="AQ1934" i="1"/>
  <c r="BB1934" i="1" s="1"/>
  <c r="BA1934" i="1"/>
  <c r="AQ1938" i="1"/>
  <c r="BB1938" i="1" s="1"/>
  <c r="BA1938" i="1"/>
  <c r="BD1938" i="1" s="1"/>
  <c r="AQ1942" i="1"/>
  <c r="BB1942" i="1" s="1"/>
  <c r="BA1942" i="1"/>
  <c r="AQ1946" i="1"/>
  <c r="BB1946" i="1" s="1"/>
  <c r="BA1946" i="1"/>
  <c r="AQ1950" i="1"/>
  <c r="BB1950" i="1" s="1"/>
  <c r="BA1950" i="1"/>
  <c r="AQ1954" i="1"/>
  <c r="BB1954" i="1" s="1"/>
  <c r="BA1954" i="1"/>
  <c r="AQ1958" i="1"/>
  <c r="BB1958" i="1" s="1"/>
  <c r="BA1958" i="1"/>
  <c r="AQ1962" i="1"/>
  <c r="BB1962" i="1" s="1"/>
  <c r="BA1962" i="1"/>
  <c r="AQ1966" i="1"/>
  <c r="BB1966" i="1" s="1"/>
  <c r="BA1966" i="1"/>
  <c r="AQ1970" i="1"/>
  <c r="BB1970" i="1" s="1"/>
  <c r="BA1970" i="1"/>
  <c r="AQ1974" i="1"/>
  <c r="BB1974" i="1" s="1"/>
  <c r="BA1974" i="1"/>
  <c r="AQ1978" i="1"/>
  <c r="BB1978" i="1" s="1"/>
  <c r="BA1978" i="1"/>
  <c r="AQ1982" i="1"/>
  <c r="BB1982" i="1" s="1"/>
  <c r="BA1982" i="1"/>
  <c r="AQ1986" i="1"/>
  <c r="BB1986" i="1" s="1"/>
  <c r="BA1986" i="1"/>
  <c r="AQ1990" i="1"/>
  <c r="BB1990" i="1" s="1"/>
  <c r="BA1990" i="1"/>
  <c r="AQ1994" i="1"/>
  <c r="BB1994" i="1" s="1"/>
  <c r="BA1994" i="1"/>
  <c r="AQ1998" i="1"/>
  <c r="BB1998" i="1" s="1"/>
  <c r="BA1998" i="1"/>
  <c r="AQ2002" i="1"/>
  <c r="BB2002" i="1" s="1"/>
  <c r="BA2002" i="1"/>
  <c r="BD2002" i="1" s="1"/>
  <c r="AQ2006" i="1"/>
  <c r="BB2006" i="1" s="1"/>
  <c r="BA2006" i="1"/>
  <c r="BA2010" i="1"/>
  <c r="AQ2014" i="1"/>
  <c r="BB2014" i="1" s="1"/>
  <c r="BA2014" i="1"/>
  <c r="AQ2018" i="1"/>
  <c r="BB2018" i="1" s="1"/>
  <c r="BA2018" i="1"/>
  <c r="AQ2022" i="1"/>
  <c r="BB2022" i="1" s="1"/>
  <c r="BA2022" i="1"/>
  <c r="AQ2026" i="1"/>
  <c r="BB2026" i="1" s="1"/>
  <c r="BA2026" i="1"/>
  <c r="AQ2030" i="1"/>
  <c r="BB2030" i="1" s="1"/>
  <c r="BA2030" i="1"/>
  <c r="AQ2034" i="1"/>
  <c r="BB2034" i="1" s="1"/>
  <c r="BA2034" i="1"/>
  <c r="AQ2038" i="1"/>
  <c r="BB2038" i="1" s="1"/>
  <c r="BA2038" i="1"/>
  <c r="AQ2042" i="1"/>
  <c r="BB2042" i="1" s="1"/>
  <c r="BA2042" i="1"/>
  <c r="AQ2046" i="1"/>
  <c r="BB2046" i="1" s="1"/>
  <c r="BA2046" i="1"/>
  <c r="AQ2050" i="1"/>
  <c r="BB2050" i="1" s="1"/>
  <c r="BA2050" i="1"/>
  <c r="AQ2054" i="1"/>
  <c r="BB2054" i="1" s="1"/>
  <c r="BA2054" i="1"/>
  <c r="AQ2058" i="1"/>
  <c r="BB2058" i="1" s="1"/>
  <c r="BA2058" i="1"/>
  <c r="AQ2062" i="1"/>
  <c r="BB2062" i="1" s="1"/>
  <c r="BA2062" i="1"/>
  <c r="AQ2066" i="1"/>
  <c r="BB2066" i="1" s="1"/>
  <c r="BA2066" i="1"/>
  <c r="AQ2070" i="1"/>
  <c r="BB2070" i="1" s="1"/>
  <c r="BA2070" i="1"/>
  <c r="AQ2074" i="1"/>
  <c r="BB2074" i="1" s="1"/>
  <c r="BA2074" i="1"/>
  <c r="AQ2078" i="1"/>
  <c r="BB2078" i="1" s="1"/>
  <c r="BA2078" i="1"/>
  <c r="AQ2082" i="1"/>
  <c r="BB2082" i="1" s="1"/>
  <c r="BA2082" i="1"/>
  <c r="AQ2086" i="1"/>
  <c r="BB2086" i="1" s="1"/>
  <c r="BA2086" i="1"/>
  <c r="AQ2090" i="1"/>
  <c r="BB2090" i="1" s="1"/>
  <c r="BA2090" i="1"/>
  <c r="AQ2094" i="1"/>
  <c r="BB2094" i="1" s="1"/>
  <c r="BA2094" i="1"/>
  <c r="AQ2098" i="1"/>
  <c r="BB2098" i="1" s="1"/>
  <c r="BA2098" i="1"/>
  <c r="AQ2102" i="1"/>
  <c r="BB2102" i="1" s="1"/>
  <c r="BA2102" i="1"/>
  <c r="AQ2106" i="1"/>
  <c r="BB2106" i="1" s="1"/>
  <c r="BA2106" i="1"/>
  <c r="AQ2110" i="1"/>
  <c r="BB2110" i="1" s="1"/>
  <c r="BA2110" i="1"/>
  <c r="AQ2114" i="1"/>
  <c r="BB2114" i="1" s="1"/>
  <c r="BA2114" i="1"/>
  <c r="AQ2118" i="1"/>
  <c r="BB2118" i="1" s="1"/>
  <c r="BA2118" i="1"/>
  <c r="AQ2122" i="1"/>
  <c r="BB2122" i="1" s="1"/>
  <c r="BA2122" i="1"/>
  <c r="AQ2126" i="1"/>
  <c r="BB2126" i="1" s="1"/>
  <c r="BA2126" i="1"/>
  <c r="AQ2130" i="1"/>
  <c r="BB2130" i="1" s="1"/>
  <c r="BA2130" i="1"/>
  <c r="AQ2134" i="1"/>
  <c r="BB2134" i="1" s="1"/>
  <c r="BA2134" i="1"/>
  <c r="AQ2138" i="1"/>
  <c r="BB2138" i="1" s="1"/>
  <c r="BA2138" i="1"/>
  <c r="AQ2142" i="1"/>
  <c r="BB2142" i="1" s="1"/>
  <c r="BA2142" i="1"/>
  <c r="AQ2146" i="1"/>
  <c r="BB2146" i="1" s="1"/>
  <c r="BA2146" i="1"/>
  <c r="AQ2150" i="1"/>
  <c r="BB2150" i="1" s="1"/>
  <c r="BA2150" i="1"/>
  <c r="AQ2154" i="1"/>
  <c r="BB2154" i="1" s="1"/>
  <c r="BA2154" i="1"/>
  <c r="AQ2158" i="1"/>
  <c r="BB2158" i="1" s="1"/>
  <c r="BA2158" i="1"/>
  <c r="AQ2162" i="1"/>
  <c r="BB2162" i="1" s="1"/>
  <c r="BA2162" i="1"/>
  <c r="AQ2166" i="1"/>
  <c r="BB2166" i="1" s="1"/>
  <c r="BA2166" i="1"/>
  <c r="AQ2170" i="1"/>
  <c r="BB2170" i="1" s="1"/>
  <c r="BA2170" i="1"/>
  <c r="AQ2174" i="1"/>
  <c r="BB2174" i="1" s="1"/>
  <c r="BA2174" i="1"/>
  <c r="AQ2178" i="1"/>
  <c r="BB2178" i="1" s="1"/>
  <c r="BA2178" i="1"/>
  <c r="AQ2182" i="1"/>
  <c r="BB2182" i="1" s="1"/>
  <c r="BA2182" i="1"/>
  <c r="AQ2186" i="1"/>
  <c r="BB2186" i="1" s="1"/>
  <c r="BA2186" i="1"/>
  <c r="AQ2190" i="1"/>
  <c r="BB2190" i="1" s="1"/>
  <c r="BA2190" i="1"/>
  <c r="AQ2194" i="1"/>
  <c r="BB2194" i="1" s="1"/>
  <c r="BA2194" i="1"/>
  <c r="AQ2198" i="1"/>
  <c r="BB2198" i="1" s="1"/>
  <c r="BA2198" i="1"/>
  <c r="AQ2202" i="1"/>
  <c r="BB2202" i="1" s="1"/>
  <c r="BA2202" i="1"/>
  <c r="AQ2206" i="1"/>
  <c r="BB2206" i="1" s="1"/>
  <c r="BA2206" i="1"/>
  <c r="AQ2210" i="1"/>
  <c r="BB2210" i="1" s="1"/>
  <c r="BA2210" i="1"/>
  <c r="AQ2214" i="1"/>
  <c r="BB2214" i="1" s="1"/>
  <c r="BA2214" i="1"/>
  <c r="AQ2218" i="1"/>
  <c r="BB2218" i="1" s="1"/>
  <c r="BA2218" i="1"/>
  <c r="AQ2222" i="1"/>
  <c r="BB2222" i="1" s="1"/>
  <c r="BA2222" i="1"/>
  <c r="AQ2226" i="1"/>
  <c r="BB2226" i="1" s="1"/>
  <c r="BA2226" i="1"/>
  <c r="AQ2230" i="1"/>
  <c r="BB2230" i="1" s="1"/>
  <c r="BA2230" i="1"/>
  <c r="AQ2234" i="1"/>
  <c r="BB2234" i="1" s="1"/>
  <c r="BA2234" i="1"/>
  <c r="AQ2238" i="1"/>
  <c r="BB2238" i="1" s="1"/>
  <c r="BA2238" i="1"/>
  <c r="AQ2242" i="1"/>
  <c r="BB2242" i="1" s="1"/>
  <c r="BA2242" i="1"/>
  <c r="AQ2246" i="1"/>
  <c r="BB2246" i="1" s="1"/>
  <c r="BA2246" i="1"/>
  <c r="AQ2250" i="1"/>
  <c r="BB2250" i="1" s="1"/>
  <c r="BA2250" i="1"/>
  <c r="AQ2254" i="1"/>
  <c r="BB2254" i="1" s="1"/>
  <c r="BA2254" i="1"/>
  <c r="AQ2258" i="1"/>
  <c r="BB2258" i="1" s="1"/>
  <c r="BA2258" i="1"/>
  <c r="AQ2262" i="1"/>
  <c r="BB2262" i="1" s="1"/>
  <c r="BA2262" i="1"/>
  <c r="AQ2266" i="1"/>
  <c r="BB2266" i="1" s="1"/>
  <c r="BA2266" i="1"/>
  <c r="AQ2270" i="1"/>
  <c r="BB2270" i="1" s="1"/>
  <c r="BA2270" i="1"/>
  <c r="AQ2274" i="1"/>
  <c r="BB2274" i="1" s="1"/>
  <c r="BA2274" i="1"/>
  <c r="AQ2278" i="1"/>
  <c r="BB2278" i="1" s="1"/>
  <c r="BA2278" i="1"/>
  <c r="AQ2282" i="1"/>
  <c r="BB2282" i="1" s="1"/>
  <c r="BA2282" i="1"/>
  <c r="AQ2286" i="1"/>
  <c r="BB2286" i="1" s="1"/>
  <c r="BA2286" i="1"/>
  <c r="AQ2290" i="1"/>
  <c r="BB2290" i="1" s="1"/>
  <c r="BA2290" i="1"/>
  <c r="AQ2294" i="1"/>
  <c r="BB2294" i="1" s="1"/>
  <c r="BA2294" i="1"/>
  <c r="AQ2298" i="1"/>
  <c r="BB2298" i="1" s="1"/>
  <c r="BA2298" i="1"/>
  <c r="AQ2302" i="1"/>
  <c r="BB2302" i="1" s="1"/>
  <c r="BA2302" i="1"/>
  <c r="AQ2306" i="1"/>
  <c r="BB2306" i="1" s="1"/>
  <c r="BA2306" i="1"/>
  <c r="AQ2310" i="1"/>
  <c r="BB2310" i="1" s="1"/>
  <c r="BA2310" i="1"/>
  <c r="AQ2314" i="1"/>
  <c r="BB2314" i="1" s="1"/>
  <c r="BA2314" i="1"/>
  <c r="AQ2318" i="1"/>
  <c r="BB2318" i="1" s="1"/>
  <c r="BA2318" i="1"/>
  <c r="AQ2322" i="1"/>
  <c r="BB2322" i="1" s="1"/>
  <c r="BA2322" i="1"/>
  <c r="AQ2326" i="1"/>
  <c r="BB2326" i="1" s="1"/>
  <c r="BA2326" i="1"/>
  <c r="AQ2330" i="1"/>
  <c r="BB2330" i="1" s="1"/>
  <c r="BA2330" i="1"/>
  <c r="AQ2334" i="1"/>
  <c r="BB2334" i="1" s="1"/>
  <c r="BA2334" i="1"/>
  <c r="AQ2338" i="1"/>
  <c r="BB2338" i="1" s="1"/>
  <c r="BA2338" i="1"/>
  <c r="AQ2342" i="1"/>
  <c r="BB2342" i="1" s="1"/>
  <c r="BA2342" i="1"/>
  <c r="AQ2346" i="1"/>
  <c r="BB2346" i="1" s="1"/>
  <c r="BA2346" i="1"/>
  <c r="AQ2350" i="1"/>
  <c r="BB2350" i="1" s="1"/>
  <c r="BA2350" i="1"/>
  <c r="BB160" i="1"/>
  <c r="BB308" i="1"/>
  <c r="BB399" i="1"/>
  <c r="BB507" i="1"/>
  <c r="BB544" i="1"/>
  <c r="BB591" i="1"/>
  <c r="BB651" i="1"/>
  <c r="BB715" i="1"/>
  <c r="BB864" i="1"/>
  <c r="BB1008" i="1"/>
  <c r="BB1120" i="1"/>
  <c r="BB1627" i="1"/>
  <c r="BB1895" i="1"/>
  <c r="BB2087" i="1"/>
  <c r="BB2315" i="1"/>
  <c r="BB3" i="1"/>
  <c r="BB191" i="1"/>
  <c r="BB199" i="1"/>
  <c r="BB207" i="1"/>
  <c r="BB215" i="1"/>
  <c r="BB231" i="1"/>
  <c r="BB239" i="1"/>
  <c r="BB247" i="1"/>
  <c r="BB255" i="1"/>
  <c r="BB263" i="1"/>
  <c r="BB271" i="1"/>
  <c r="BB279" i="1"/>
  <c r="BB295" i="1"/>
  <c r="BB303" i="1"/>
  <c r="BB311" i="1"/>
  <c r="BB319" i="1"/>
  <c r="BB327" i="1"/>
  <c r="BB343" i="1"/>
  <c r="BB351" i="1"/>
  <c r="BB359" i="1"/>
  <c r="BB375" i="1"/>
  <c r="BB383" i="1"/>
  <c r="BB391" i="1"/>
  <c r="BB407" i="1"/>
  <c r="AQ411" i="1"/>
  <c r="BB411" i="1" s="1"/>
  <c r="BA411" i="1"/>
  <c r="BB415" i="1"/>
  <c r="BD415" i="1" s="1"/>
  <c r="AQ419" i="1"/>
  <c r="BB419" i="1" s="1"/>
  <c r="BA419" i="1"/>
  <c r="BB423" i="1"/>
  <c r="AQ427" i="1"/>
  <c r="BB427" i="1" s="1"/>
  <c r="BA427" i="1"/>
  <c r="AQ435" i="1"/>
  <c r="BB435" i="1" s="1"/>
  <c r="BD435" i="1" s="1"/>
  <c r="BA435" i="1"/>
  <c r="AQ439" i="1"/>
  <c r="BB439" i="1" s="1"/>
  <c r="BA439" i="1"/>
  <c r="AQ443" i="1"/>
  <c r="BB443" i="1" s="1"/>
  <c r="BD443" i="1" s="1"/>
  <c r="BA443" i="1"/>
  <c r="AQ447" i="1"/>
  <c r="BB447" i="1" s="1"/>
  <c r="BA447" i="1"/>
  <c r="AQ451" i="1"/>
  <c r="BB451" i="1" s="1"/>
  <c r="BD451" i="1" s="1"/>
  <c r="BA451" i="1"/>
  <c r="AQ455" i="1"/>
  <c r="BB455" i="1" s="1"/>
  <c r="BA455" i="1"/>
  <c r="BA459" i="1"/>
  <c r="AQ463" i="1"/>
  <c r="BB463" i="1" s="1"/>
  <c r="BA463" i="1"/>
  <c r="AQ467" i="1"/>
  <c r="BB467" i="1" s="1"/>
  <c r="BA467" i="1"/>
  <c r="AQ471" i="1"/>
  <c r="BB471" i="1" s="1"/>
  <c r="BA471" i="1"/>
  <c r="AQ475" i="1"/>
  <c r="BB475" i="1" s="1"/>
  <c r="BA475" i="1"/>
  <c r="BA479" i="1"/>
  <c r="AQ483" i="1"/>
  <c r="BB483" i="1" s="1"/>
  <c r="BA483" i="1"/>
  <c r="AQ487" i="1"/>
  <c r="BB487" i="1" s="1"/>
  <c r="BA487" i="1"/>
  <c r="BB491" i="1"/>
  <c r="BB495" i="1"/>
  <c r="BB499" i="1"/>
  <c r="AQ503" i="1"/>
  <c r="BB503" i="1" s="1"/>
  <c r="BA503" i="1"/>
  <c r="BA507" i="1"/>
  <c r="AQ511" i="1"/>
  <c r="BB511" i="1" s="1"/>
  <c r="BA511" i="1"/>
  <c r="AQ515" i="1"/>
  <c r="BB515" i="1" s="1"/>
  <c r="BA515" i="1"/>
  <c r="AQ519" i="1"/>
  <c r="BB519" i="1" s="1"/>
  <c r="BA519" i="1"/>
  <c r="BB523" i="1"/>
  <c r="BB527" i="1"/>
  <c r="BB531" i="1"/>
  <c r="AQ535" i="1"/>
  <c r="BB535" i="1" s="1"/>
  <c r="BA535" i="1"/>
  <c r="BA539" i="1"/>
  <c r="BA543" i="1"/>
  <c r="AQ547" i="1"/>
  <c r="BB547" i="1" s="1"/>
  <c r="BA547" i="1"/>
  <c r="AQ551" i="1"/>
  <c r="BB551" i="1" s="1"/>
  <c r="BA551" i="1"/>
  <c r="BB555" i="1"/>
  <c r="BB559" i="1"/>
  <c r="BB563" i="1"/>
  <c r="AQ567" i="1"/>
  <c r="BB567" i="1" s="1"/>
  <c r="BA567" i="1"/>
  <c r="BA571" i="1"/>
  <c r="AQ575" i="1"/>
  <c r="BB575" i="1" s="1"/>
  <c r="BA575" i="1"/>
  <c r="AQ579" i="1"/>
  <c r="BB579" i="1" s="1"/>
  <c r="BA579" i="1"/>
  <c r="AQ583" i="1"/>
  <c r="BB583" i="1" s="1"/>
  <c r="BA583" i="1"/>
  <c r="BB587" i="1"/>
  <c r="AQ595" i="1"/>
  <c r="BB595" i="1" s="1"/>
  <c r="BA595" i="1"/>
  <c r="BD595" i="1" s="1"/>
  <c r="AQ599" i="1"/>
  <c r="BB599" i="1" s="1"/>
  <c r="BA599" i="1"/>
  <c r="BA603" i="1"/>
  <c r="AQ607" i="1"/>
  <c r="BB607" i="1" s="1"/>
  <c r="BA607" i="1"/>
  <c r="AQ611" i="1"/>
  <c r="BB611" i="1" s="1"/>
  <c r="BA611" i="1"/>
  <c r="AQ615" i="1"/>
  <c r="BB615" i="1" s="1"/>
  <c r="BA615" i="1"/>
  <c r="AQ619" i="1"/>
  <c r="BB619" i="1" s="1"/>
  <c r="BA619" i="1"/>
  <c r="BA623" i="1"/>
  <c r="AQ627" i="1"/>
  <c r="BB627" i="1" s="1"/>
  <c r="BA627" i="1"/>
  <c r="BB631" i="1"/>
  <c r="BB635" i="1"/>
  <c r="BB639" i="1"/>
  <c r="BB643" i="1"/>
  <c r="AQ647" i="1"/>
  <c r="BB647" i="1" s="1"/>
  <c r="BA647" i="1"/>
  <c r="BA651" i="1"/>
  <c r="BA655" i="1"/>
  <c r="AQ659" i="1"/>
  <c r="BB659" i="1" s="1"/>
  <c r="BA659" i="1"/>
  <c r="BB663" i="1"/>
  <c r="AQ667" i="1"/>
  <c r="BB667" i="1" s="1"/>
  <c r="BA667" i="1"/>
  <c r="AQ671" i="1"/>
  <c r="BB671" i="1" s="1"/>
  <c r="BA671" i="1"/>
  <c r="AQ675" i="1"/>
  <c r="BB675" i="1" s="1"/>
  <c r="BA675" i="1"/>
  <c r="BB679" i="1"/>
  <c r="BB683" i="1"/>
  <c r="BB687" i="1"/>
  <c r="AQ691" i="1"/>
  <c r="BB691" i="1" s="1"/>
  <c r="BA691" i="1"/>
  <c r="AQ695" i="1"/>
  <c r="BB695" i="1" s="1"/>
  <c r="BA695" i="1"/>
  <c r="AQ699" i="1"/>
  <c r="BB699" i="1" s="1"/>
  <c r="BA699" i="1"/>
  <c r="AQ703" i="1"/>
  <c r="BB703" i="1" s="1"/>
  <c r="BA703" i="1"/>
  <c r="AQ707" i="1"/>
  <c r="BB707" i="1" s="1"/>
  <c r="BA707" i="1"/>
  <c r="BD707" i="1" s="1"/>
  <c r="AQ711" i="1"/>
  <c r="BB711" i="1" s="1"/>
  <c r="BA711" i="1"/>
  <c r="BB719" i="1"/>
  <c r="AQ723" i="1"/>
  <c r="BB723" i="1" s="1"/>
  <c r="BA723" i="1"/>
  <c r="AQ727" i="1"/>
  <c r="BB727" i="1" s="1"/>
  <c r="BA727" i="1"/>
  <c r="BB731" i="1"/>
  <c r="BB735" i="1"/>
  <c r="AQ739" i="1"/>
  <c r="BB739" i="1" s="1"/>
  <c r="BA739" i="1"/>
  <c r="AQ743" i="1"/>
  <c r="BB743" i="1" s="1"/>
  <c r="BA743" i="1"/>
  <c r="BB747" i="1"/>
  <c r="BB751" i="1"/>
  <c r="AQ755" i="1"/>
  <c r="BB755" i="1" s="1"/>
  <c r="BA755" i="1"/>
  <c r="AQ759" i="1"/>
  <c r="BB759" i="1" s="1"/>
  <c r="BA759" i="1"/>
  <c r="BB763" i="1"/>
  <c r="BD763" i="1" s="1"/>
  <c r="BB767" i="1"/>
  <c r="AQ771" i="1"/>
  <c r="BB771" i="1" s="1"/>
  <c r="BA771" i="1"/>
  <c r="AQ775" i="1"/>
  <c r="BB775" i="1" s="1"/>
  <c r="BA775" i="1"/>
  <c r="BB779" i="1"/>
  <c r="BB783" i="1"/>
  <c r="AQ787" i="1"/>
  <c r="BB787" i="1" s="1"/>
  <c r="BA787" i="1"/>
  <c r="AQ791" i="1"/>
  <c r="BB791" i="1" s="1"/>
  <c r="BA791" i="1"/>
  <c r="BB795" i="1"/>
  <c r="BB799" i="1"/>
  <c r="AQ803" i="1"/>
  <c r="BB803" i="1" s="1"/>
  <c r="BA803" i="1"/>
  <c r="AQ807" i="1"/>
  <c r="BB807" i="1" s="1"/>
  <c r="BA807" i="1"/>
  <c r="BB811" i="1"/>
  <c r="BB815" i="1"/>
  <c r="AQ819" i="1"/>
  <c r="BB819" i="1" s="1"/>
  <c r="BA819" i="1"/>
  <c r="AQ823" i="1"/>
  <c r="BB823" i="1" s="1"/>
  <c r="BA823" i="1"/>
  <c r="BB827" i="1"/>
  <c r="BD827" i="1" s="1"/>
  <c r="BB831" i="1"/>
  <c r="AQ835" i="1"/>
  <c r="BB835" i="1" s="1"/>
  <c r="BA835" i="1"/>
  <c r="AQ839" i="1"/>
  <c r="BB839" i="1" s="1"/>
  <c r="BA839" i="1"/>
  <c r="BB843" i="1"/>
  <c r="AQ847" i="1"/>
  <c r="BB847" i="1" s="1"/>
  <c r="BA847" i="1"/>
  <c r="AQ851" i="1"/>
  <c r="BB851" i="1" s="1"/>
  <c r="BA851" i="1"/>
  <c r="AQ855" i="1"/>
  <c r="BB855" i="1" s="1"/>
  <c r="BA855" i="1"/>
  <c r="BD855" i="1" s="1"/>
  <c r="AQ859" i="1"/>
  <c r="BB859" i="1" s="1"/>
  <c r="BA859" i="1"/>
  <c r="AQ863" i="1"/>
  <c r="BB863" i="1" s="1"/>
  <c r="BA863" i="1"/>
  <c r="BB867" i="1"/>
  <c r="BB871" i="1"/>
  <c r="AQ875" i="1"/>
  <c r="BB875" i="1" s="1"/>
  <c r="BA875" i="1"/>
  <c r="AQ879" i="1"/>
  <c r="BB879" i="1" s="1"/>
  <c r="BA879" i="1"/>
  <c r="AQ883" i="1"/>
  <c r="BB883" i="1" s="1"/>
  <c r="BA883" i="1"/>
  <c r="BB887" i="1"/>
  <c r="AQ891" i="1"/>
  <c r="BB891" i="1" s="1"/>
  <c r="BA891" i="1"/>
  <c r="AQ895" i="1"/>
  <c r="BB895" i="1" s="1"/>
  <c r="BA895" i="1"/>
  <c r="AQ899" i="1"/>
  <c r="BB899" i="1" s="1"/>
  <c r="BA899" i="1"/>
  <c r="BB903" i="1"/>
  <c r="AQ907" i="1"/>
  <c r="BB907" i="1" s="1"/>
  <c r="BA907" i="1"/>
  <c r="AQ911" i="1"/>
  <c r="BB911" i="1" s="1"/>
  <c r="BA911" i="1"/>
  <c r="AQ915" i="1"/>
  <c r="BB915" i="1" s="1"/>
  <c r="BA915" i="1"/>
  <c r="BB919" i="1"/>
  <c r="AQ923" i="1"/>
  <c r="BB923" i="1" s="1"/>
  <c r="BA923" i="1"/>
  <c r="AQ927" i="1"/>
  <c r="BB927" i="1" s="1"/>
  <c r="BA927" i="1"/>
  <c r="AQ931" i="1"/>
  <c r="BB931" i="1" s="1"/>
  <c r="BA931" i="1"/>
  <c r="AQ935" i="1"/>
  <c r="BB935" i="1" s="1"/>
  <c r="BA935" i="1"/>
  <c r="AQ939" i="1"/>
  <c r="BB939" i="1" s="1"/>
  <c r="BA939" i="1"/>
  <c r="AQ943" i="1"/>
  <c r="BB943" i="1" s="1"/>
  <c r="BA943" i="1"/>
  <c r="AQ947" i="1"/>
  <c r="BB947" i="1" s="1"/>
  <c r="BA947" i="1"/>
  <c r="BB951" i="1"/>
  <c r="AQ955" i="1"/>
  <c r="BB955" i="1" s="1"/>
  <c r="BA955" i="1"/>
  <c r="AQ959" i="1"/>
  <c r="BB959" i="1" s="1"/>
  <c r="BA959" i="1"/>
  <c r="AQ963" i="1"/>
  <c r="BB963" i="1" s="1"/>
  <c r="BA963" i="1"/>
  <c r="AQ967" i="1"/>
  <c r="BB967" i="1" s="1"/>
  <c r="BA967" i="1"/>
  <c r="AQ971" i="1"/>
  <c r="BB971" i="1" s="1"/>
  <c r="BA971" i="1"/>
  <c r="AQ975" i="1"/>
  <c r="BB975" i="1" s="1"/>
  <c r="BA975" i="1"/>
  <c r="AQ979" i="1"/>
  <c r="BB979" i="1" s="1"/>
  <c r="BA979" i="1"/>
  <c r="BB983" i="1"/>
  <c r="AQ987" i="1"/>
  <c r="BB987" i="1" s="1"/>
  <c r="BA987" i="1"/>
  <c r="AQ991" i="1"/>
  <c r="BB991" i="1" s="1"/>
  <c r="BA991" i="1"/>
  <c r="AQ995" i="1"/>
  <c r="BB995" i="1" s="1"/>
  <c r="BA995" i="1"/>
  <c r="AQ999" i="1"/>
  <c r="BB999" i="1" s="1"/>
  <c r="BA999" i="1"/>
  <c r="AQ1003" i="1"/>
  <c r="BB1003" i="1" s="1"/>
  <c r="BA1003" i="1"/>
  <c r="AQ1007" i="1"/>
  <c r="BB1007" i="1" s="1"/>
  <c r="BA1007" i="1"/>
  <c r="AQ1011" i="1"/>
  <c r="BB1011" i="1" s="1"/>
  <c r="BA1011" i="1"/>
  <c r="BB1015" i="1"/>
  <c r="AQ1019" i="1"/>
  <c r="BB1019" i="1" s="1"/>
  <c r="BA1019" i="1"/>
  <c r="AQ1023" i="1"/>
  <c r="BB1023" i="1" s="1"/>
  <c r="BA1023" i="1"/>
  <c r="AQ1027" i="1"/>
  <c r="BB1027" i="1" s="1"/>
  <c r="BA1027" i="1"/>
  <c r="AQ1031" i="1"/>
  <c r="BB1031" i="1" s="1"/>
  <c r="BA1031" i="1"/>
  <c r="AQ1035" i="1"/>
  <c r="BB1035" i="1" s="1"/>
  <c r="BA1035" i="1"/>
  <c r="AQ1039" i="1"/>
  <c r="BB1039" i="1" s="1"/>
  <c r="BA1039" i="1"/>
  <c r="AQ1043" i="1"/>
  <c r="BB1043" i="1" s="1"/>
  <c r="BA1043" i="1"/>
  <c r="BB1047" i="1"/>
  <c r="AQ1051" i="1"/>
  <c r="BB1051" i="1" s="1"/>
  <c r="BA1051" i="1"/>
  <c r="AQ1055" i="1"/>
  <c r="BB1055" i="1" s="1"/>
  <c r="BA1055" i="1"/>
  <c r="AQ1059" i="1"/>
  <c r="BB1059" i="1" s="1"/>
  <c r="BA1059" i="1"/>
  <c r="AQ1063" i="1"/>
  <c r="BB1063" i="1" s="1"/>
  <c r="BA1063" i="1"/>
  <c r="AQ1067" i="1"/>
  <c r="BB1067" i="1" s="1"/>
  <c r="BA1067" i="1"/>
  <c r="AQ1071" i="1"/>
  <c r="BB1071" i="1" s="1"/>
  <c r="BA1071" i="1"/>
  <c r="AQ1075" i="1"/>
  <c r="BB1075" i="1" s="1"/>
  <c r="BA1075" i="1"/>
  <c r="BB1079" i="1"/>
  <c r="AQ1083" i="1"/>
  <c r="BB1083" i="1" s="1"/>
  <c r="BA1083" i="1"/>
  <c r="BD1083" i="1" s="1"/>
  <c r="AQ1087" i="1"/>
  <c r="BB1087" i="1" s="1"/>
  <c r="BA1087" i="1"/>
  <c r="AQ1091" i="1"/>
  <c r="BB1091" i="1" s="1"/>
  <c r="BA1091" i="1"/>
  <c r="AQ1095" i="1"/>
  <c r="BB1095" i="1" s="1"/>
  <c r="BA1095" i="1"/>
  <c r="AQ1099" i="1"/>
  <c r="BB1099" i="1" s="1"/>
  <c r="BA1099" i="1"/>
  <c r="BD1099" i="1" s="1"/>
  <c r="AQ1103" i="1"/>
  <c r="BB1103" i="1" s="1"/>
  <c r="BA1103" i="1"/>
  <c r="AQ1107" i="1"/>
  <c r="BB1107" i="1" s="1"/>
  <c r="BA1107" i="1"/>
  <c r="BB1111" i="1"/>
  <c r="AQ1115" i="1"/>
  <c r="BB1115" i="1" s="1"/>
  <c r="BA1115" i="1"/>
  <c r="AQ1119" i="1"/>
  <c r="BB1119" i="1" s="1"/>
  <c r="BA1119" i="1"/>
  <c r="AQ1123" i="1"/>
  <c r="BB1123" i="1" s="1"/>
  <c r="BA1123" i="1"/>
  <c r="AQ1127" i="1"/>
  <c r="BB1127" i="1" s="1"/>
  <c r="BA1127" i="1"/>
  <c r="AQ1131" i="1"/>
  <c r="BB1131" i="1" s="1"/>
  <c r="BA1131" i="1"/>
  <c r="AQ1135" i="1"/>
  <c r="BB1135" i="1" s="1"/>
  <c r="BA1135" i="1"/>
  <c r="AQ1139" i="1"/>
  <c r="BB1139" i="1" s="1"/>
  <c r="BA1139" i="1"/>
  <c r="AQ1143" i="1"/>
  <c r="BB1143" i="1" s="1"/>
  <c r="BA1143" i="1"/>
  <c r="AQ1147" i="1"/>
  <c r="BB1147" i="1" s="1"/>
  <c r="BA1147" i="1"/>
  <c r="AQ1151" i="1"/>
  <c r="BB1151" i="1" s="1"/>
  <c r="BA1151" i="1"/>
  <c r="BB1155" i="1"/>
  <c r="AQ1159" i="1"/>
  <c r="BB1159" i="1" s="1"/>
  <c r="BA1159" i="1"/>
  <c r="BD1159" i="1" s="1"/>
  <c r="AQ1163" i="1"/>
  <c r="BB1163" i="1" s="1"/>
  <c r="BA1163" i="1"/>
  <c r="AQ1167" i="1"/>
  <c r="BB1167" i="1" s="1"/>
  <c r="BA1167" i="1"/>
  <c r="BD1167" i="1" s="1"/>
  <c r="BB1171" i="1"/>
  <c r="AQ1175" i="1"/>
  <c r="BB1175" i="1" s="1"/>
  <c r="BA1175" i="1"/>
  <c r="AQ1179" i="1"/>
  <c r="BB1179" i="1" s="1"/>
  <c r="BA1179" i="1"/>
  <c r="AQ1183" i="1"/>
  <c r="BB1183" i="1" s="1"/>
  <c r="BA1183" i="1"/>
  <c r="BB1187" i="1"/>
  <c r="AQ1191" i="1"/>
  <c r="BB1191" i="1" s="1"/>
  <c r="BA1191" i="1"/>
  <c r="AQ1195" i="1"/>
  <c r="BB1195" i="1" s="1"/>
  <c r="BA1195" i="1"/>
  <c r="AQ1199" i="1"/>
  <c r="BB1199" i="1" s="1"/>
  <c r="BA1199" i="1"/>
  <c r="BB1203" i="1"/>
  <c r="AQ1207" i="1"/>
  <c r="BB1207" i="1" s="1"/>
  <c r="BA1207" i="1"/>
  <c r="AQ1211" i="1"/>
  <c r="BB1211" i="1" s="1"/>
  <c r="BA1211" i="1"/>
  <c r="AQ1215" i="1"/>
  <c r="BB1215" i="1" s="1"/>
  <c r="BA1215" i="1"/>
  <c r="BB1219" i="1"/>
  <c r="AQ1223" i="1"/>
  <c r="BB1223" i="1" s="1"/>
  <c r="BA1223" i="1"/>
  <c r="AQ1227" i="1"/>
  <c r="BB1227" i="1" s="1"/>
  <c r="BA1227" i="1"/>
  <c r="AQ1231" i="1"/>
  <c r="BB1231" i="1" s="1"/>
  <c r="BA1231" i="1"/>
  <c r="BB1235" i="1"/>
  <c r="AQ1239" i="1"/>
  <c r="BB1239" i="1" s="1"/>
  <c r="BA1239" i="1"/>
  <c r="AQ1243" i="1"/>
  <c r="BB1243" i="1" s="1"/>
  <c r="BA1243" i="1"/>
  <c r="AQ1247" i="1"/>
  <c r="BB1247" i="1" s="1"/>
  <c r="BA1247" i="1"/>
  <c r="BB1251" i="1"/>
  <c r="AQ1255" i="1"/>
  <c r="BB1255" i="1" s="1"/>
  <c r="BA1255" i="1"/>
  <c r="AQ1259" i="1"/>
  <c r="BB1259" i="1" s="1"/>
  <c r="BA1259" i="1"/>
  <c r="AQ1263" i="1"/>
  <c r="BB1263" i="1" s="1"/>
  <c r="BA1263" i="1"/>
  <c r="BB1267" i="1"/>
  <c r="AQ1271" i="1"/>
  <c r="BB1271" i="1" s="1"/>
  <c r="BA1271" i="1"/>
  <c r="AQ1275" i="1"/>
  <c r="BB1275" i="1" s="1"/>
  <c r="BA1275" i="1"/>
  <c r="AQ1279" i="1"/>
  <c r="BB1279" i="1" s="1"/>
  <c r="BA1279" i="1"/>
  <c r="BB1283" i="1"/>
  <c r="AQ1287" i="1"/>
  <c r="BB1287" i="1" s="1"/>
  <c r="BA1287" i="1"/>
  <c r="BD1287" i="1" s="1"/>
  <c r="AQ1291" i="1"/>
  <c r="BB1291" i="1" s="1"/>
  <c r="BA1291" i="1"/>
  <c r="AQ1295" i="1"/>
  <c r="BB1295" i="1" s="1"/>
  <c r="BA1295" i="1"/>
  <c r="BD1295" i="1" s="1"/>
  <c r="AQ1299" i="1"/>
  <c r="BB1299" i="1" s="1"/>
  <c r="BA1299" i="1"/>
  <c r="AQ1303" i="1"/>
  <c r="BB1303" i="1" s="1"/>
  <c r="BA1303" i="1"/>
  <c r="BD1303" i="1" s="1"/>
  <c r="AQ1307" i="1"/>
  <c r="BB1307" i="1" s="1"/>
  <c r="BA1307" i="1"/>
  <c r="AQ1311" i="1"/>
  <c r="BB1311" i="1" s="1"/>
  <c r="BA1311" i="1"/>
  <c r="AQ1315" i="1"/>
  <c r="BB1315" i="1" s="1"/>
  <c r="BA1315" i="1"/>
  <c r="AQ1319" i="1"/>
  <c r="BB1319" i="1" s="1"/>
  <c r="BA1319" i="1"/>
  <c r="AQ1323" i="1"/>
  <c r="BB1323" i="1" s="1"/>
  <c r="BA1323" i="1"/>
  <c r="AQ1327" i="1"/>
  <c r="BB1327" i="1" s="1"/>
  <c r="BA1327" i="1"/>
  <c r="BD1327" i="1" s="1"/>
  <c r="AQ1331" i="1"/>
  <c r="BB1331" i="1" s="1"/>
  <c r="BA1331" i="1"/>
  <c r="AQ1335" i="1"/>
  <c r="BB1335" i="1" s="1"/>
  <c r="BA1335" i="1"/>
  <c r="BD1335" i="1" s="1"/>
  <c r="AQ1339" i="1"/>
  <c r="BB1339" i="1" s="1"/>
  <c r="BA1339" i="1"/>
  <c r="AQ1343" i="1"/>
  <c r="BB1343" i="1" s="1"/>
  <c r="BA1343" i="1"/>
  <c r="AQ1347" i="1"/>
  <c r="BB1347" i="1" s="1"/>
  <c r="BA1347" i="1"/>
  <c r="AQ1351" i="1"/>
  <c r="BB1351" i="1" s="1"/>
  <c r="BA1351" i="1"/>
  <c r="AQ1355" i="1"/>
  <c r="BB1355" i="1" s="1"/>
  <c r="BA1355" i="1"/>
  <c r="AQ1359" i="1"/>
  <c r="BB1359" i="1" s="1"/>
  <c r="BA1359" i="1"/>
  <c r="BD1359" i="1" s="1"/>
  <c r="AQ1363" i="1"/>
  <c r="BB1363" i="1" s="1"/>
  <c r="BA1363" i="1"/>
  <c r="AQ1367" i="1"/>
  <c r="BB1367" i="1" s="1"/>
  <c r="BA1367" i="1"/>
  <c r="BD1367" i="1" s="1"/>
  <c r="AQ1371" i="1"/>
  <c r="BB1371" i="1" s="1"/>
  <c r="BA1371" i="1"/>
  <c r="AQ1375" i="1"/>
  <c r="BB1375" i="1" s="1"/>
  <c r="BA1375" i="1"/>
  <c r="AQ1379" i="1"/>
  <c r="BB1379" i="1" s="1"/>
  <c r="BA1379" i="1"/>
  <c r="AQ1383" i="1"/>
  <c r="BB1383" i="1" s="1"/>
  <c r="BA1383" i="1"/>
  <c r="AQ1387" i="1"/>
  <c r="BB1387" i="1" s="1"/>
  <c r="BA1387" i="1"/>
  <c r="AQ1391" i="1"/>
  <c r="BB1391" i="1" s="1"/>
  <c r="BA1391" i="1"/>
  <c r="AQ1395" i="1"/>
  <c r="BB1395" i="1" s="1"/>
  <c r="BA1395" i="1"/>
  <c r="AQ1399" i="1"/>
  <c r="BB1399" i="1" s="1"/>
  <c r="BA1399" i="1"/>
  <c r="AQ1403" i="1"/>
  <c r="BB1403" i="1" s="1"/>
  <c r="BA1403" i="1"/>
  <c r="AQ1407" i="1"/>
  <c r="BB1407" i="1" s="1"/>
  <c r="BA1407" i="1"/>
  <c r="AQ1411" i="1"/>
  <c r="BB1411" i="1" s="1"/>
  <c r="BA1411" i="1"/>
  <c r="AQ1415" i="1"/>
  <c r="BB1415" i="1" s="1"/>
  <c r="BA1415" i="1"/>
  <c r="AQ1419" i="1"/>
  <c r="BB1419" i="1" s="1"/>
  <c r="BA1419" i="1"/>
  <c r="AQ1423" i="1"/>
  <c r="BB1423" i="1" s="1"/>
  <c r="BA1423" i="1"/>
  <c r="AQ1427" i="1"/>
  <c r="BB1427" i="1" s="1"/>
  <c r="BA1427" i="1"/>
  <c r="AQ1431" i="1"/>
  <c r="BB1431" i="1" s="1"/>
  <c r="BA1431" i="1"/>
  <c r="BD1431" i="1" s="1"/>
  <c r="AQ1435" i="1"/>
  <c r="BB1435" i="1" s="1"/>
  <c r="BA1435" i="1"/>
  <c r="AQ1439" i="1"/>
  <c r="BB1439" i="1" s="1"/>
  <c r="BA1439" i="1"/>
  <c r="BD1439" i="1" s="1"/>
  <c r="AQ1443" i="1"/>
  <c r="BB1443" i="1" s="1"/>
  <c r="BA1443" i="1"/>
  <c r="AQ1447" i="1"/>
  <c r="BB1447" i="1" s="1"/>
  <c r="BA1447" i="1"/>
  <c r="BD1447" i="1" s="1"/>
  <c r="AQ1451" i="1"/>
  <c r="BB1451" i="1" s="1"/>
  <c r="BA1451" i="1"/>
  <c r="AQ1455" i="1"/>
  <c r="BB1455" i="1" s="1"/>
  <c r="BA1455" i="1"/>
  <c r="AQ1459" i="1"/>
  <c r="BB1459" i="1" s="1"/>
  <c r="BA1459" i="1"/>
  <c r="AQ1463" i="1"/>
  <c r="BB1463" i="1" s="1"/>
  <c r="BA1463" i="1"/>
  <c r="AQ1467" i="1"/>
  <c r="BB1467" i="1" s="1"/>
  <c r="BA1467" i="1"/>
  <c r="AQ1471" i="1"/>
  <c r="BB1471" i="1" s="1"/>
  <c r="BA1471" i="1"/>
  <c r="AQ1475" i="1"/>
  <c r="BB1475" i="1" s="1"/>
  <c r="BA1475" i="1"/>
  <c r="BB1479" i="1"/>
  <c r="AQ1483" i="1"/>
  <c r="BB1483" i="1" s="1"/>
  <c r="BA1483" i="1"/>
  <c r="AQ1487" i="1"/>
  <c r="BB1487" i="1" s="1"/>
  <c r="BA1487" i="1"/>
  <c r="AQ1491" i="1"/>
  <c r="BB1491" i="1" s="1"/>
  <c r="BA1491" i="1"/>
  <c r="AQ1495" i="1"/>
  <c r="BB1495" i="1" s="1"/>
  <c r="BA1495" i="1"/>
  <c r="AQ1499" i="1"/>
  <c r="BB1499" i="1" s="1"/>
  <c r="BA1499" i="1"/>
  <c r="AQ1503" i="1"/>
  <c r="BB1503" i="1" s="1"/>
  <c r="BA1503" i="1"/>
  <c r="AQ1507" i="1"/>
  <c r="BB1507" i="1" s="1"/>
  <c r="BA1507" i="1"/>
  <c r="AQ1511" i="1"/>
  <c r="BB1511" i="1" s="1"/>
  <c r="BA1511" i="1"/>
  <c r="AQ1515" i="1"/>
  <c r="BB1515" i="1" s="1"/>
  <c r="BA1515" i="1"/>
  <c r="AQ1519" i="1"/>
  <c r="BB1519" i="1" s="1"/>
  <c r="BA1519" i="1"/>
  <c r="AQ1523" i="1"/>
  <c r="BB1523" i="1" s="1"/>
  <c r="BA1523" i="1"/>
  <c r="AQ1527" i="1"/>
  <c r="BB1527" i="1" s="1"/>
  <c r="BA1527" i="1"/>
  <c r="AQ1531" i="1"/>
  <c r="BB1531" i="1" s="1"/>
  <c r="BA1531" i="1"/>
  <c r="AQ1535" i="1"/>
  <c r="BB1535" i="1" s="1"/>
  <c r="BA1535" i="1"/>
  <c r="AQ1539" i="1"/>
  <c r="BB1539" i="1" s="1"/>
  <c r="BA1539" i="1"/>
  <c r="AQ1543" i="1"/>
  <c r="BB1543" i="1" s="1"/>
  <c r="BA1543" i="1"/>
  <c r="AQ1547" i="1"/>
  <c r="BB1547" i="1" s="1"/>
  <c r="BA1547" i="1"/>
  <c r="AQ1551" i="1"/>
  <c r="BB1551" i="1" s="1"/>
  <c r="BA1551" i="1"/>
  <c r="AQ1555" i="1"/>
  <c r="BB1555" i="1" s="1"/>
  <c r="BA1555" i="1"/>
  <c r="AQ1559" i="1"/>
  <c r="BB1559" i="1" s="1"/>
  <c r="BA1559" i="1"/>
  <c r="AQ1563" i="1"/>
  <c r="BB1563" i="1" s="1"/>
  <c r="BA1563" i="1"/>
  <c r="AQ1567" i="1"/>
  <c r="BB1567" i="1" s="1"/>
  <c r="BA1567" i="1"/>
  <c r="AQ1571" i="1"/>
  <c r="BB1571" i="1" s="1"/>
  <c r="BA1571" i="1"/>
  <c r="AQ1575" i="1"/>
  <c r="BB1575" i="1" s="1"/>
  <c r="BA1575" i="1"/>
  <c r="AQ1579" i="1"/>
  <c r="BB1579" i="1" s="1"/>
  <c r="BA1579" i="1"/>
  <c r="AQ1583" i="1"/>
  <c r="BB1583" i="1" s="1"/>
  <c r="BA1583" i="1"/>
  <c r="AQ1587" i="1"/>
  <c r="BB1587" i="1" s="1"/>
  <c r="BA1587" i="1"/>
  <c r="AQ1591" i="1"/>
  <c r="BB1591" i="1" s="1"/>
  <c r="BA1591" i="1"/>
  <c r="AQ1595" i="1"/>
  <c r="BB1595" i="1" s="1"/>
  <c r="BA1595" i="1"/>
  <c r="AQ1599" i="1"/>
  <c r="BB1599" i="1" s="1"/>
  <c r="BA1599" i="1"/>
  <c r="AQ1603" i="1"/>
  <c r="BB1603" i="1" s="1"/>
  <c r="BA1603" i="1"/>
  <c r="AQ1607" i="1"/>
  <c r="BB1607" i="1" s="1"/>
  <c r="BA1607" i="1"/>
  <c r="AQ1611" i="1"/>
  <c r="BB1611" i="1" s="1"/>
  <c r="BA1611" i="1"/>
  <c r="AQ1615" i="1"/>
  <c r="BB1615" i="1" s="1"/>
  <c r="BA1615" i="1"/>
  <c r="AQ1619" i="1"/>
  <c r="BB1619" i="1" s="1"/>
  <c r="BA1619" i="1"/>
  <c r="AQ1623" i="1"/>
  <c r="BB1623" i="1" s="1"/>
  <c r="BA1623" i="1"/>
  <c r="BA1627" i="1"/>
  <c r="AQ1631" i="1"/>
  <c r="BB1631" i="1" s="1"/>
  <c r="BA1631" i="1"/>
  <c r="AQ1635" i="1"/>
  <c r="BB1635" i="1" s="1"/>
  <c r="BA1635" i="1"/>
  <c r="AQ1639" i="1"/>
  <c r="BB1639" i="1" s="1"/>
  <c r="BA1639" i="1"/>
  <c r="AQ1643" i="1"/>
  <c r="BB1643" i="1" s="1"/>
  <c r="BA1643" i="1"/>
  <c r="AQ1647" i="1"/>
  <c r="BB1647" i="1" s="1"/>
  <c r="BA1647" i="1"/>
  <c r="AQ1651" i="1"/>
  <c r="BB1651" i="1" s="1"/>
  <c r="BA1651" i="1"/>
  <c r="AQ1655" i="1"/>
  <c r="BB1655" i="1" s="1"/>
  <c r="BA1655" i="1"/>
  <c r="AQ1659" i="1"/>
  <c r="BB1659" i="1" s="1"/>
  <c r="BA1659" i="1"/>
  <c r="AQ1663" i="1"/>
  <c r="BB1663" i="1" s="1"/>
  <c r="BA1663" i="1"/>
  <c r="AQ1667" i="1"/>
  <c r="BB1667" i="1" s="1"/>
  <c r="BA1667" i="1"/>
  <c r="BD1667" i="1" s="1"/>
  <c r="AQ1671" i="1"/>
  <c r="BB1671" i="1" s="1"/>
  <c r="BA1671" i="1"/>
  <c r="AQ1675" i="1"/>
  <c r="BB1675" i="1" s="1"/>
  <c r="BA1675" i="1"/>
  <c r="AQ1679" i="1"/>
  <c r="BB1679" i="1" s="1"/>
  <c r="BA1679" i="1"/>
  <c r="AQ1683" i="1"/>
  <c r="BB1683" i="1" s="1"/>
  <c r="BA1683" i="1"/>
  <c r="AQ1687" i="1"/>
  <c r="BB1687" i="1" s="1"/>
  <c r="BA1687" i="1"/>
  <c r="AQ1691" i="1"/>
  <c r="BB1691" i="1" s="1"/>
  <c r="BA1691" i="1"/>
  <c r="BD1691" i="1" s="1"/>
  <c r="AQ1695" i="1"/>
  <c r="BB1695" i="1" s="1"/>
  <c r="BA1695" i="1"/>
  <c r="AQ1699" i="1"/>
  <c r="BB1699" i="1" s="1"/>
  <c r="BA1699" i="1"/>
  <c r="BD1699" i="1" s="1"/>
  <c r="AQ1703" i="1"/>
  <c r="BB1703" i="1" s="1"/>
  <c r="BA1703" i="1"/>
  <c r="AQ1707" i="1"/>
  <c r="BB1707" i="1" s="1"/>
  <c r="BA1707" i="1"/>
  <c r="BD1707" i="1" s="1"/>
  <c r="AQ1711" i="1"/>
  <c r="BB1711" i="1" s="1"/>
  <c r="BA1711" i="1"/>
  <c r="AQ1715" i="1"/>
  <c r="BB1715" i="1" s="1"/>
  <c r="BA1715" i="1"/>
  <c r="AQ1719" i="1"/>
  <c r="BB1719" i="1" s="1"/>
  <c r="BA1719" i="1"/>
  <c r="AQ1723" i="1"/>
  <c r="BB1723" i="1" s="1"/>
  <c r="BA1723" i="1"/>
  <c r="BA1727" i="1"/>
  <c r="AQ1731" i="1"/>
  <c r="BB1731" i="1" s="1"/>
  <c r="BA1731" i="1"/>
  <c r="AQ1735" i="1"/>
  <c r="BB1735" i="1" s="1"/>
  <c r="BA1735" i="1"/>
  <c r="AQ1739" i="1"/>
  <c r="BB1739" i="1" s="1"/>
  <c r="BA1739" i="1"/>
  <c r="AQ1743" i="1"/>
  <c r="BB1743" i="1" s="1"/>
  <c r="BA1743" i="1"/>
  <c r="AQ1747" i="1"/>
  <c r="BB1747" i="1" s="1"/>
  <c r="BA1747" i="1"/>
  <c r="AQ1751" i="1"/>
  <c r="BB1751" i="1" s="1"/>
  <c r="BA1751" i="1"/>
  <c r="AQ1755" i="1"/>
  <c r="BB1755" i="1" s="1"/>
  <c r="BA1755" i="1"/>
  <c r="AQ1759" i="1"/>
  <c r="BB1759" i="1" s="1"/>
  <c r="BA1759" i="1"/>
  <c r="AQ1763" i="1"/>
  <c r="BB1763" i="1" s="1"/>
  <c r="BA1763" i="1"/>
  <c r="AQ1767" i="1"/>
  <c r="BB1767" i="1" s="1"/>
  <c r="BA1767" i="1"/>
  <c r="AQ1771" i="1"/>
  <c r="BB1771" i="1" s="1"/>
  <c r="BA1771" i="1"/>
  <c r="AQ1775" i="1"/>
  <c r="BB1775" i="1" s="1"/>
  <c r="BA1775" i="1"/>
  <c r="AQ1779" i="1"/>
  <c r="BB1779" i="1" s="1"/>
  <c r="BA1779" i="1"/>
  <c r="AQ1783" i="1"/>
  <c r="BB1783" i="1" s="1"/>
  <c r="BA1783" i="1"/>
  <c r="AQ1787" i="1"/>
  <c r="BB1787" i="1" s="1"/>
  <c r="BA1787" i="1"/>
  <c r="AQ1791" i="1"/>
  <c r="BB1791" i="1" s="1"/>
  <c r="BA1791" i="1"/>
  <c r="AQ1795" i="1"/>
  <c r="BB1795" i="1" s="1"/>
  <c r="BA1795" i="1"/>
  <c r="AQ1799" i="1"/>
  <c r="BB1799" i="1" s="1"/>
  <c r="BA1799" i="1"/>
  <c r="AQ1803" i="1"/>
  <c r="BB1803" i="1" s="1"/>
  <c r="BA1803" i="1"/>
  <c r="AQ1807" i="1"/>
  <c r="BB1807" i="1" s="1"/>
  <c r="BA1807" i="1"/>
  <c r="AQ1811" i="1"/>
  <c r="BB1811" i="1" s="1"/>
  <c r="BA1811" i="1"/>
  <c r="AQ1815" i="1"/>
  <c r="BB1815" i="1" s="1"/>
  <c r="BA1815" i="1"/>
  <c r="AQ1819" i="1"/>
  <c r="BB1819" i="1" s="1"/>
  <c r="BA1819" i="1"/>
  <c r="AQ1823" i="1"/>
  <c r="BB1823" i="1" s="1"/>
  <c r="BA1823" i="1"/>
  <c r="AQ1827" i="1"/>
  <c r="BB1827" i="1" s="1"/>
  <c r="BA1827" i="1"/>
  <c r="AQ1831" i="1"/>
  <c r="BB1831" i="1" s="1"/>
  <c r="BA1831" i="1"/>
  <c r="AQ1835" i="1"/>
  <c r="BB1835" i="1" s="1"/>
  <c r="BA1835" i="1"/>
  <c r="AQ1839" i="1"/>
  <c r="BB1839" i="1" s="1"/>
  <c r="BA1839" i="1"/>
  <c r="AQ1843" i="1"/>
  <c r="BB1843" i="1" s="1"/>
  <c r="BA1843" i="1"/>
  <c r="AQ1847" i="1"/>
  <c r="BB1847" i="1" s="1"/>
  <c r="BA1847" i="1"/>
  <c r="AQ1851" i="1"/>
  <c r="BB1851" i="1" s="1"/>
  <c r="BA1851" i="1"/>
  <c r="AQ1855" i="1"/>
  <c r="BB1855" i="1" s="1"/>
  <c r="BA1855" i="1"/>
  <c r="AQ1859" i="1"/>
  <c r="BB1859" i="1" s="1"/>
  <c r="BA1859" i="1"/>
  <c r="AQ1863" i="1"/>
  <c r="BB1863" i="1" s="1"/>
  <c r="BA1863" i="1"/>
  <c r="AQ1867" i="1"/>
  <c r="BB1867" i="1" s="1"/>
  <c r="BA1867" i="1"/>
  <c r="AQ1871" i="1"/>
  <c r="BB1871" i="1" s="1"/>
  <c r="BA1871" i="1"/>
  <c r="AQ1875" i="1"/>
  <c r="BB1875" i="1" s="1"/>
  <c r="BA1875" i="1"/>
  <c r="AQ1879" i="1"/>
  <c r="BB1879" i="1" s="1"/>
  <c r="BA1879" i="1"/>
  <c r="AQ1883" i="1"/>
  <c r="BB1883" i="1" s="1"/>
  <c r="BA1883" i="1"/>
  <c r="AQ1887" i="1"/>
  <c r="BB1887" i="1" s="1"/>
  <c r="BA1887" i="1"/>
  <c r="AQ1891" i="1"/>
  <c r="BB1891" i="1" s="1"/>
  <c r="BA1891" i="1"/>
  <c r="BA1895" i="1"/>
  <c r="BD1895" i="1" s="1"/>
  <c r="AQ1899" i="1"/>
  <c r="BB1899" i="1" s="1"/>
  <c r="BA1899" i="1"/>
  <c r="AQ1903" i="1"/>
  <c r="BB1903" i="1" s="1"/>
  <c r="BA1903" i="1"/>
  <c r="BD1903" i="1" s="1"/>
  <c r="AQ1907" i="1"/>
  <c r="BB1907" i="1" s="1"/>
  <c r="BA1907" i="1"/>
  <c r="AQ1911" i="1"/>
  <c r="BB1911" i="1" s="1"/>
  <c r="BA1911" i="1"/>
  <c r="BD1911" i="1" s="1"/>
  <c r="AQ1915" i="1"/>
  <c r="BB1915" i="1" s="1"/>
  <c r="BA1915" i="1"/>
  <c r="AQ1919" i="1"/>
  <c r="BB1919" i="1" s="1"/>
  <c r="BA1919" i="1"/>
  <c r="BD1919" i="1" s="1"/>
  <c r="AQ1923" i="1"/>
  <c r="BB1923" i="1" s="1"/>
  <c r="BA1923" i="1"/>
  <c r="AQ1927" i="1"/>
  <c r="BB1927" i="1" s="1"/>
  <c r="BA1927" i="1"/>
  <c r="BD1927" i="1" s="1"/>
  <c r="AQ1931" i="1"/>
  <c r="BB1931" i="1" s="1"/>
  <c r="BA1931" i="1"/>
  <c r="AQ1935" i="1"/>
  <c r="BB1935" i="1" s="1"/>
  <c r="BA1935" i="1"/>
  <c r="BD1935" i="1" s="1"/>
  <c r="AQ1939" i="1"/>
  <c r="BB1939" i="1" s="1"/>
  <c r="BA1939" i="1"/>
  <c r="AQ1943" i="1"/>
  <c r="BB1943" i="1" s="1"/>
  <c r="BA1943" i="1"/>
  <c r="AQ1947" i="1"/>
  <c r="BB1947" i="1" s="1"/>
  <c r="BA1947" i="1"/>
  <c r="AQ1951" i="1"/>
  <c r="BB1951" i="1" s="1"/>
  <c r="BA1951" i="1"/>
  <c r="AQ1955" i="1"/>
  <c r="BB1955" i="1" s="1"/>
  <c r="BA1955" i="1"/>
  <c r="AQ1959" i="1"/>
  <c r="BB1959" i="1" s="1"/>
  <c r="BA1959" i="1"/>
  <c r="AQ1963" i="1"/>
  <c r="BB1963" i="1" s="1"/>
  <c r="BA1963" i="1"/>
  <c r="AQ1967" i="1"/>
  <c r="BB1967" i="1" s="1"/>
  <c r="BA1967" i="1"/>
  <c r="AQ1971" i="1"/>
  <c r="BB1971" i="1" s="1"/>
  <c r="BA1971" i="1"/>
  <c r="AQ1975" i="1"/>
  <c r="BB1975" i="1" s="1"/>
  <c r="BA1975" i="1"/>
  <c r="AQ1979" i="1"/>
  <c r="BB1979" i="1" s="1"/>
  <c r="BA1979" i="1"/>
  <c r="BA1983" i="1"/>
  <c r="AQ1987" i="1"/>
  <c r="BB1987" i="1" s="1"/>
  <c r="BA1987" i="1"/>
  <c r="AQ1991" i="1"/>
  <c r="BB1991" i="1" s="1"/>
  <c r="BA1991" i="1"/>
  <c r="AQ1995" i="1"/>
  <c r="BB1995" i="1" s="1"/>
  <c r="BA1995" i="1"/>
  <c r="AQ1999" i="1"/>
  <c r="BB1999" i="1" s="1"/>
  <c r="BA1999" i="1"/>
  <c r="AQ2003" i="1"/>
  <c r="BB2003" i="1" s="1"/>
  <c r="BA2003" i="1"/>
  <c r="AQ2007" i="1"/>
  <c r="BB2007" i="1" s="1"/>
  <c r="BA2007" i="1"/>
  <c r="AQ2011" i="1"/>
  <c r="BB2011" i="1" s="1"/>
  <c r="BA2011" i="1"/>
  <c r="AQ2015" i="1"/>
  <c r="BB2015" i="1" s="1"/>
  <c r="BA2015" i="1"/>
  <c r="AQ2019" i="1"/>
  <c r="BB2019" i="1" s="1"/>
  <c r="BA2019" i="1"/>
  <c r="AQ2023" i="1"/>
  <c r="BB2023" i="1" s="1"/>
  <c r="BA2023" i="1"/>
  <c r="AQ2027" i="1"/>
  <c r="BB2027" i="1" s="1"/>
  <c r="BA2027" i="1"/>
  <c r="AQ2031" i="1"/>
  <c r="BB2031" i="1" s="1"/>
  <c r="BA2031" i="1"/>
  <c r="AQ2035" i="1"/>
  <c r="BB2035" i="1" s="1"/>
  <c r="BA2035" i="1"/>
  <c r="AQ2039" i="1"/>
  <c r="BB2039" i="1" s="1"/>
  <c r="BA2039" i="1"/>
  <c r="AQ2043" i="1"/>
  <c r="BB2043" i="1" s="1"/>
  <c r="BA2043" i="1"/>
  <c r="AQ2047" i="1"/>
  <c r="BB2047" i="1" s="1"/>
  <c r="BA2047" i="1"/>
  <c r="AQ2051" i="1"/>
  <c r="BB2051" i="1" s="1"/>
  <c r="BA2051" i="1"/>
  <c r="AQ2055" i="1"/>
  <c r="BB2055" i="1" s="1"/>
  <c r="BA2055" i="1"/>
  <c r="AQ2059" i="1"/>
  <c r="BB2059" i="1" s="1"/>
  <c r="BA2059" i="1"/>
  <c r="AQ2063" i="1"/>
  <c r="BB2063" i="1" s="1"/>
  <c r="BA2063" i="1"/>
  <c r="AQ2067" i="1"/>
  <c r="BB2067" i="1" s="1"/>
  <c r="BA2067" i="1"/>
  <c r="AQ2071" i="1"/>
  <c r="BB2071" i="1" s="1"/>
  <c r="BA2071" i="1"/>
  <c r="AQ2075" i="1"/>
  <c r="BB2075" i="1" s="1"/>
  <c r="BA2075" i="1"/>
  <c r="AQ2079" i="1"/>
  <c r="BB2079" i="1" s="1"/>
  <c r="BA2079" i="1"/>
  <c r="AQ2083" i="1"/>
  <c r="BB2083" i="1" s="1"/>
  <c r="BA2083" i="1"/>
  <c r="BA2087" i="1"/>
  <c r="BD2087" i="1" s="1"/>
  <c r="AQ2091" i="1"/>
  <c r="BB2091" i="1" s="1"/>
  <c r="BA2091" i="1"/>
  <c r="AQ2095" i="1"/>
  <c r="BB2095" i="1" s="1"/>
  <c r="BA2095" i="1"/>
  <c r="AQ2099" i="1"/>
  <c r="BB2099" i="1" s="1"/>
  <c r="BA2099" i="1"/>
  <c r="AQ2103" i="1"/>
  <c r="BB2103" i="1" s="1"/>
  <c r="BA2103" i="1"/>
  <c r="AQ2107" i="1"/>
  <c r="BB2107" i="1" s="1"/>
  <c r="BA2107" i="1"/>
  <c r="AQ2111" i="1"/>
  <c r="BB2111" i="1" s="1"/>
  <c r="BA2111" i="1"/>
  <c r="AQ2115" i="1"/>
  <c r="BB2115" i="1" s="1"/>
  <c r="BA2115" i="1"/>
  <c r="AQ2119" i="1"/>
  <c r="BB2119" i="1" s="1"/>
  <c r="BA2119" i="1"/>
  <c r="BA2123" i="1"/>
  <c r="AQ2127" i="1"/>
  <c r="BB2127" i="1" s="1"/>
  <c r="BA2127" i="1"/>
  <c r="AQ2131" i="1"/>
  <c r="BB2131" i="1" s="1"/>
  <c r="BA2131" i="1"/>
  <c r="AQ2135" i="1"/>
  <c r="BB2135" i="1" s="1"/>
  <c r="BA2135" i="1"/>
  <c r="AQ2139" i="1"/>
  <c r="BB2139" i="1" s="1"/>
  <c r="BA2139" i="1"/>
  <c r="AQ2143" i="1"/>
  <c r="BB2143" i="1" s="1"/>
  <c r="BA2143" i="1"/>
  <c r="AQ2147" i="1"/>
  <c r="BB2147" i="1" s="1"/>
  <c r="BA2147" i="1"/>
  <c r="AQ2151" i="1"/>
  <c r="BB2151" i="1" s="1"/>
  <c r="BA2151" i="1"/>
  <c r="AQ2155" i="1"/>
  <c r="BB2155" i="1" s="1"/>
  <c r="BA2155" i="1"/>
  <c r="AQ2159" i="1"/>
  <c r="BB2159" i="1" s="1"/>
  <c r="BA2159" i="1"/>
  <c r="AQ2163" i="1"/>
  <c r="BB2163" i="1" s="1"/>
  <c r="BA2163" i="1"/>
  <c r="AQ2167" i="1"/>
  <c r="BB2167" i="1" s="1"/>
  <c r="BA2167" i="1"/>
  <c r="AQ2171" i="1"/>
  <c r="BB2171" i="1" s="1"/>
  <c r="BA2171" i="1"/>
  <c r="AQ2175" i="1"/>
  <c r="BB2175" i="1" s="1"/>
  <c r="BA2175" i="1"/>
  <c r="AQ2179" i="1"/>
  <c r="BB2179" i="1" s="1"/>
  <c r="BA2179" i="1"/>
  <c r="AQ2183" i="1"/>
  <c r="BB2183" i="1" s="1"/>
  <c r="BA2183" i="1"/>
  <c r="AQ2187" i="1"/>
  <c r="BB2187" i="1" s="1"/>
  <c r="BA2187" i="1"/>
  <c r="AQ2191" i="1"/>
  <c r="BB2191" i="1" s="1"/>
  <c r="BA2191" i="1"/>
  <c r="AQ2195" i="1"/>
  <c r="BB2195" i="1" s="1"/>
  <c r="BA2195" i="1"/>
  <c r="AQ2199" i="1"/>
  <c r="BB2199" i="1" s="1"/>
  <c r="BA2199" i="1"/>
  <c r="AQ2203" i="1"/>
  <c r="BB2203" i="1" s="1"/>
  <c r="BA2203" i="1"/>
  <c r="AQ2207" i="1"/>
  <c r="BB2207" i="1" s="1"/>
  <c r="BA2207" i="1"/>
  <c r="AQ2211" i="1"/>
  <c r="BB2211" i="1" s="1"/>
  <c r="BA2211" i="1"/>
  <c r="AQ2215" i="1"/>
  <c r="BB2215" i="1" s="1"/>
  <c r="BA2215" i="1"/>
  <c r="AQ2219" i="1"/>
  <c r="BB2219" i="1" s="1"/>
  <c r="BA2219" i="1"/>
  <c r="AQ2223" i="1"/>
  <c r="BB2223" i="1" s="1"/>
  <c r="BA2223" i="1"/>
  <c r="AQ2227" i="1"/>
  <c r="BB2227" i="1" s="1"/>
  <c r="BA2227" i="1"/>
  <c r="AQ2231" i="1"/>
  <c r="BB2231" i="1" s="1"/>
  <c r="BA2231" i="1"/>
  <c r="AQ2235" i="1"/>
  <c r="BB2235" i="1" s="1"/>
  <c r="BA2235" i="1"/>
  <c r="AQ2239" i="1"/>
  <c r="BB2239" i="1" s="1"/>
  <c r="BA2239" i="1"/>
  <c r="AQ2243" i="1"/>
  <c r="BB2243" i="1" s="1"/>
  <c r="BA2243" i="1"/>
  <c r="AQ2247" i="1"/>
  <c r="BB2247" i="1" s="1"/>
  <c r="BA2247" i="1"/>
  <c r="AQ2251" i="1"/>
  <c r="BB2251" i="1" s="1"/>
  <c r="BA2251" i="1"/>
  <c r="AQ2255" i="1"/>
  <c r="BB2255" i="1" s="1"/>
  <c r="BA2255" i="1"/>
  <c r="AQ2259" i="1"/>
  <c r="BB2259" i="1" s="1"/>
  <c r="BA2259" i="1"/>
  <c r="AQ2263" i="1"/>
  <c r="BB2263" i="1" s="1"/>
  <c r="BA2263" i="1"/>
  <c r="AQ2267" i="1"/>
  <c r="BB2267" i="1" s="1"/>
  <c r="BA2267" i="1"/>
  <c r="AQ2271" i="1"/>
  <c r="BB2271" i="1" s="1"/>
  <c r="BA2271" i="1"/>
  <c r="AQ2275" i="1"/>
  <c r="BB2275" i="1" s="1"/>
  <c r="BA2275" i="1"/>
  <c r="AQ2279" i="1"/>
  <c r="BB2279" i="1" s="1"/>
  <c r="BA2279" i="1"/>
  <c r="AQ2283" i="1"/>
  <c r="BB2283" i="1" s="1"/>
  <c r="BA2283" i="1"/>
  <c r="AQ2287" i="1"/>
  <c r="BB2287" i="1" s="1"/>
  <c r="BA2287" i="1"/>
  <c r="AQ2291" i="1"/>
  <c r="BB2291" i="1" s="1"/>
  <c r="BA2291" i="1"/>
  <c r="AQ2295" i="1"/>
  <c r="BB2295" i="1" s="1"/>
  <c r="BA2295" i="1"/>
  <c r="AQ2299" i="1"/>
  <c r="BB2299" i="1" s="1"/>
  <c r="BA2299" i="1"/>
  <c r="AQ2303" i="1"/>
  <c r="BB2303" i="1" s="1"/>
  <c r="BA2303" i="1"/>
  <c r="AQ2307" i="1"/>
  <c r="BB2307" i="1" s="1"/>
  <c r="BA2307" i="1"/>
  <c r="AQ2311" i="1"/>
  <c r="BB2311" i="1" s="1"/>
  <c r="BA2311" i="1"/>
  <c r="BA2315" i="1"/>
  <c r="AQ2319" i="1"/>
  <c r="BB2319" i="1" s="1"/>
  <c r="BA2319" i="1"/>
  <c r="AQ2323" i="1"/>
  <c r="BB2323" i="1" s="1"/>
  <c r="BA2323" i="1"/>
  <c r="AQ2327" i="1"/>
  <c r="BB2327" i="1" s="1"/>
  <c r="BA2327" i="1"/>
  <c r="AQ2331" i="1"/>
  <c r="BB2331" i="1" s="1"/>
  <c r="BA2331" i="1"/>
  <c r="AQ2335" i="1"/>
  <c r="BB2335" i="1" s="1"/>
  <c r="BA2335" i="1"/>
  <c r="AQ2339" i="1"/>
  <c r="BB2339" i="1" s="1"/>
  <c r="BA2339" i="1"/>
  <c r="AQ2343" i="1"/>
  <c r="BB2343" i="1" s="1"/>
  <c r="BA2343" i="1"/>
  <c r="AQ2347" i="1"/>
  <c r="BB2347" i="1" s="1"/>
  <c r="BA2347" i="1"/>
  <c r="AQ27" i="1"/>
  <c r="BB27" i="1" s="1"/>
  <c r="AQ64" i="1"/>
  <c r="BB64" i="1" s="1"/>
  <c r="AQ223" i="1"/>
  <c r="BB223" i="1" s="1"/>
  <c r="AQ283" i="1"/>
  <c r="BB283" i="1" s="1"/>
  <c r="AQ315" i="1"/>
  <c r="BB315" i="1" s="1"/>
  <c r="AQ459" i="1"/>
  <c r="BB459" i="1" s="1"/>
  <c r="BD459" i="1" s="1"/>
  <c r="AQ603" i="1"/>
  <c r="BB603" i="1" s="1"/>
  <c r="AQ655" i="1"/>
  <c r="BB655" i="1" s="1"/>
  <c r="AQ2123" i="1"/>
  <c r="BB2123" i="1" s="1"/>
  <c r="BA3" i="1"/>
  <c r="BA5" i="1"/>
  <c r="BD5" i="1" s="1"/>
  <c r="BA13" i="1"/>
  <c r="BD13" i="1" s="1"/>
  <c r="BA21" i="1"/>
  <c r="BD21" i="1" s="1"/>
  <c r="BA29" i="1"/>
  <c r="BD29" i="1" s="1"/>
  <c r="BA37" i="1"/>
  <c r="BD37" i="1" s="1"/>
  <c r="BA45" i="1"/>
  <c r="BD45" i="1" s="1"/>
  <c r="BA53" i="1"/>
  <c r="BD53" i="1" s="1"/>
  <c r="BA61" i="1"/>
  <c r="BD61" i="1" s="1"/>
  <c r="BA69" i="1"/>
  <c r="BD69" i="1" s="1"/>
  <c r="BA77" i="1"/>
  <c r="BD77" i="1" s="1"/>
  <c r="BA85" i="1"/>
  <c r="BD85" i="1" s="1"/>
  <c r="BA93" i="1"/>
  <c r="BD93" i="1" s="1"/>
  <c r="BA101" i="1"/>
  <c r="BD101" i="1" s="1"/>
  <c r="BA109" i="1"/>
  <c r="BD109" i="1" s="1"/>
  <c r="BA117" i="1"/>
  <c r="BD117" i="1" s="1"/>
  <c r="BA125" i="1"/>
  <c r="BD125" i="1" s="1"/>
  <c r="BA133" i="1"/>
  <c r="BD133" i="1" s="1"/>
  <c r="BA141" i="1"/>
  <c r="BD141" i="1" s="1"/>
  <c r="BA149" i="1"/>
  <c r="BD149" i="1" s="1"/>
  <c r="BA157" i="1"/>
  <c r="BD157" i="1" s="1"/>
  <c r="BA165" i="1"/>
  <c r="BD165" i="1" s="1"/>
  <c r="BA173" i="1"/>
  <c r="BD173" i="1" s="1"/>
  <c r="BA181" i="1"/>
  <c r="BD181" i="1" s="1"/>
  <c r="BA195" i="1"/>
  <c r="BD195" i="1" s="1"/>
  <c r="BA197" i="1"/>
  <c r="BD197" i="1" s="1"/>
  <c r="BA199" i="1"/>
  <c r="BD199" i="1" s="1"/>
  <c r="BA208" i="1"/>
  <c r="BD208" i="1" s="1"/>
  <c r="BA212" i="1"/>
  <c r="BA227" i="1"/>
  <c r="BD227" i="1" s="1"/>
  <c r="BA229" i="1"/>
  <c r="BD229" i="1" s="1"/>
  <c r="BA231" i="1"/>
  <c r="BD231" i="1" s="1"/>
  <c r="BA240" i="1"/>
  <c r="BD240" i="1" s="1"/>
  <c r="BA244" i="1"/>
  <c r="BA259" i="1"/>
  <c r="BD259" i="1" s="1"/>
  <c r="BA261" i="1"/>
  <c r="BD261" i="1" s="1"/>
  <c r="BA263" i="1"/>
  <c r="BD263" i="1" s="1"/>
  <c r="BA272" i="1"/>
  <c r="BD272" i="1" s="1"/>
  <c r="BA276" i="1"/>
  <c r="BA291" i="1"/>
  <c r="BD291" i="1" s="1"/>
  <c r="BA293" i="1"/>
  <c r="BD293" i="1" s="1"/>
  <c r="BA295" i="1"/>
  <c r="BD295" i="1" s="1"/>
  <c r="BA304" i="1"/>
  <c r="BD304" i="1" s="1"/>
  <c r="BA323" i="1"/>
  <c r="BA325" i="1"/>
  <c r="BD325" i="1" s="1"/>
  <c r="BA327" i="1"/>
  <c r="BD327" i="1" s="1"/>
  <c r="BA336" i="1"/>
  <c r="BA340" i="1"/>
  <c r="BA355" i="1"/>
  <c r="BD355" i="1" s="1"/>
  <c r="BA357" i="1"/>
  <c r="BD357" i="1" s="1"/>
  <c r="BA359" i="1"/>
  <c r="BA368" i="1"/>
  <c r="BD368" i="1" s="1"/>
  <c r="BA372" i="1"/>
  <c r="BD372" i="1" s="1"/>
  <c r="BA387" i="1"/>
  <c r="BA389" i="1"/>
  <c r="BD389" i="1" s="1"/>
  <c r="BA391" i="1"/>
  <c r="BD391" i="1" s="1"/>
  <c r="BA400" i="1"/>
  <c r="BD400" i="1" s="1"/>
  <c r="BA404" i="1"/>
  <c r="BA413" i="1"/>
  <c r="BD413" i="1" s="1"/>
  <c r="BA429" i="1"/>
  <c r="BD429" i="1" s="1"/>
  <c r="BA453" i="1"/>
  <c r="BA491" i="1"/>
  <c r="BA499" i="1"/>
  <c r="BA521" i="1"/>
  <c r="BA529" i="1"/>
  <c r="BA559" i="1"/>
  <c r="BA589" i="1"/>
  <c r="BA633" i="1"/>
  <c r="BA641" i="1"/>
  <c r="BA656" i="1"/>
  <c r="BA663" i="1"/>
  <c r="BA685" i="1"/>
  <c r="BA700" i="1"/>
  <c r="BA708" i="1"/>
  <c r="BA744" i="1"/>
  <c r="BA751" i="1"/>
  <c r="BA765" i="1"/>
  <c r="BA772" i="1"/>
  <c r="BA779" i="1"/>
  <c r="BA808" i="1"/>
  <c r="BA815" i="1"/>
  <c r="BA829" i="1"/>
  <c r="BA836" i="1"/>
  <c r="BA843" i="1"/>
  <c r="BA871" i="1"/>
  <c r="BD871" i="1" s="1"/>
  <c r="BA884" i="1"/>
  <c r="BA964" i="1"/>
  <c r="BA1015" i="1"/>
  <c r="BA1092" i="1"/>
  <c r="BA1203" i="1"/>
  <c r="BD1203" i="1" s="1"/>
  <c r="BA1267" i="1"/>
  <c r="BD1267" i="1" s="1"/>
  <c r="BB4" i="1"/>
  <c r="BB8" i="1"/>
  <c r="BB12" i="1"/>
  <c r="BB16" i="1"/>
  <c r="BB20" i="1"/>
  <c r="BB24" i="1"/>
  <c r="BB28" i="1"/>
  <c r="BB32" i="1"/>
  <c r="BB36" i="1"/>
  <c r="BB40" i="1"/>
  <c r="BB44" i="1"/>
  <c r="BB48" i="1"/>
  <c r="BB56" i="1"/>
  <c r="BB60" i="1"/>
  <c r="BB68" i="1"/>
  <c r="BB72" i="1"/>
  <c r="BB76" i="1"/>
  <c r="BB80" i="1"/>
  <c r="BB84" i="1"/>
  <c r="BB88" i="1"/>
  <c r="BB92" i="1"/>
  <c r="BB96" i="1"/>
  <c r="BB100" i="1"/>
  <c r="BB104" i="1"/>
  <c r="BB108" i="1"/>
  <c r="BB112" i="1"/>
  <c r="BB120" i="1"/>
  <c r="BB124" i="1"/>
  <c r="BB128" i="1"/>
  <c r="BB132" i="1"/>
  <c r="BB136" i="1"/>
  <c r="BB140" i="1"/>
  <c r="BB144" i="1"/>
  <c r="BB148" i="1"/>
  <c r="BB152" i="1"/>
  <c r="BB156" i="1"/>
  <c r="BB164" i="1"/>
  <c r="BB168" i="1"/>
  <c r="BB172" i="1"/>
  <c r="BB176" i="1"/>
  <c r="BB184" i="1"/>
  <c r="BB188" i="1"/>
  <c r="BB196" i="1"/>
  <c r="BB204" i="1"/>
  <c r="BB212" i="1"/>
  <c r="BB220" i="1"/>
  <c r="BB228" i="1"/>
  <c r="BB236" i="1"/>
  <c r="BB244" i="1"/>
  <c r="BB252" i="1"/>
  <c r="BB260" i="1"/>
  <c r="BB268" i="1"/>
  <c r="BB276" i="1"/>
  <c r="BB284" i="1"/>
  <c r="BB292" i="1"/>
  <c r="BB300" i="1"/>
  <c r="BB316" i="1"/>
  <c r="BB324" i="1"/>
  <c r="BB332" i="1"/>
  <c r="BB340" i="1"/>
  <c r="BB348" i="1"/>
  <c r="BB356" i="1"/>
  <c r="BB364" i="1"/>
  <c r="BB380" i="1"/>
  <c r="BB388" i="1"/>
  <c r="BB396" i="1"/>
  <c r="BB404" i="1"/>
  <c r="AQ408" i="1"/>
  <c r="BB408" i="1" s="1"/>
  <c r="BA408" i="1"/>
  <c r="BB412" i="1"/>
  <c r="BA416" i="1"/>
  <c r="BB420" i="1"/>
  <c r="AQ424" i="1"/>
  <c r="BB424" i="1" s="1"/>
  <c r="BA424" i="1"/>
  <c r="BB428" i="1"/>
  <c r="AQ432" i="1"/>
  <c r="BB432" i="1" s="1"/>
  <c r="BA432" i="1"/>
  <c r="AQ440" i="1"/>
  <c r="BB440" i="1" s="1"/>
  <c r="BA440" i="1"/>
  <c r="AQ444" i="1"/>
  <c r="BB444" i="1" s="1"/>
  <c r="BA444" i="1"/>
  <c r="BA448" i="1"/>
  <c r="BD448" i="1" s="1"/>
  <c r="AQ452" i="1"/>
  <c r="BB452" i="1" s="1"/>
  <c r="BA452" i="1"/>
  <c r="AQ456" i="1"/>
  <c r="BB456" i="1" s="1"/>
  <c r="BA456" i="1"/>
  <c r="AQ460" i="1"/>
  <c r="BB460" i="1" s="1"/>
  <c r="BA460" i="1"/>
  <c r="AQ464" i="1"/>
  <c r="BB464" i="1" s="1"/>
  <c r="BA464" i="1"/>
  <c r="AQ468" i="1"/>
  <c r="BB468" i="1" s="1"/>
  <c r="BA468" i="1"/>
  <c r="AQ472" i="1"/>
  <c r="BB472" i="1" s="1"/>
  <c r="BA472" i="1"/>
  <c r="AQ476" i="1"/>
  <c r="BB476" i="1" s="1"/>
  <c r="BA476" i="1"/>
  <c r="BA480" i="1"/>
  <c r="AQ484" i="1"/>
  <c r="BB484" i="1" s="1"/>
  <c r="BA484" i="1"/>
  <c r="AQ488" i="1"/>
  <c r="BB488" i="1" s="1"/>
  <c r="BA488" i="1"/>
  <c r="AQ492" i="1"/>
  <c r="BB492" i="1" s="1"/>
  <c r="BA492" i="1"/>
  <c r="AQ496" i="1"/>
  <c r="BB496" i="1" s="1"/>
  <c r="BA496" i="1"/>
  <c r="AQ500" i="1"/>
  <c r="BB500" i="1" s="1"/>
  <c r="BA500" i="1"/>
  <c r="AQ504" i="1"/>
  <c r="BB504" i="1" s="1"/>
  <c r="BA504" i="1"/>
  <c r="BB508" i="1"/>
  <c r="BB516" i="1"/>
  <c r="AQ520" i="1"/>
  <c r="BB520" i="1" s="1"/>
  <c r="BA520" i="1"/>
  <c r="AQ524" i="1"/>
  <c r="BB524" i="1" s="1"/>
  <c r="BA524" i="1"/>
  <c r="AQ528" i="1"/>
  <c r="BB528" i="1" s="1"/>
  <c r="BA528" i="1"/>
  <c r="AQ532" i="1"/>
  <c r="BB532" i="1" s="1"/>
  <c r="BA532" i="1"/>
  <c r="AQ536" i="1"/>
  <c r="BB536" i="1" s="1"/>
  <c r="BA536" i="1"/>
  <c r="BB540" i="1"/>
  <c r="BB548" i="1"/>
  <c r="AQ552" i="1"/>
  <c r="BB552" i="1" s="1"/>
  <c r="BA552" i="1"/>
  <c r="AQ556" i="1"/>
  <c r="BB556" i="1" s="1"/>
  <c r="BA556" i="1"/>
  <c r="AQ560" i="1"/>
  <c r="BB560" i="1" s="1"/>
  <c r="BA560" i="1"/>
  <c r="BA564" i="1"/>
  <c r="BD564" i="1" s="1"/>
  <c r="AQ568" i="1"/>
  <c r="BB568" i="1" s="1"/>
  <c r="BA568" i="1"/>
  <c r="BB572" i="1"/>
  <c r="BB580" i="1"/>
  <c r="BD580" i="1" s="1"/>
  <c r="AQ584" i="1"/>
  <c r="BB584" i="1" s="1"/>
  <c r="BA584" i="1"/>
  <c r="AQ588" i="1"/>
  <c r="BB588" i="1" s="1"/>
  <c r="BA588" i="1"/>
  <c r="AQ592" i="1"/>
  <c r="BB592" i="1" s="1"/>
  <c r="BA592" i="1"/>
  <c r="AQ596" i="1"/>
  <c r="BB596" i="1" s="1"/>
  <c r="BA596" i="1"/>
  <c r="BB600" i="1"/>
  <c r="AQ604" i="1"/>
  <c r="BB604" i="1" s="1"/>
  <c r="BA604" i="1"/>
  <c r="AQ608" i="1"/>
  <c r="BB608" i="1" s="1"/>
  <c r="BA608" i="1"/>
  <c r="AQ612" i="1"/>
  <c r="BB612" i="1" s="1"/>
  <c r="BA612" i="1"/>
  <c r="BB616" i="1"/>
  <c r="BD616" i="1" s="1"/>
  <c r="BB620" i="1"/>
  <c r="BB624" i="1"/>
  <c r="BA628" i="1"/>
  <c r="AQ632" i="1"/>
  <c r="BB632" i="1" s="1"/>
  <c r="BA632" i="1"/>
  <c r="AQ636" i="1"/>
  <c r="BB636" i="1" s="1"/>
  <c r="BA636" i="1"/>
  <c r="AQ640" i="1"/>
  <c r="BB640" i="1" s="1"/>
  <c r="BA640" i="1"/>
  <c r="AQ644" i="1"/>
  <c r="BB644" i="1" s="1"/>
  <c r="BA644" i="1"/>
  <c r="AQ648" i="1"/>
  <c r="BB648" i="1" s="1"/>
  <c r="BA648" i="1"/>
  <c r="BB652" i="1"/>
  <c r="BB656" i="1"/>
  <c r="AQ660" i="1"/>
  <c r="BB660" i="1" s="1"/>
  <c r="BA660" i="1"/>
  <c r="AQ664" i="1"/>
  <c r="BB664" i="1" s="1"/>
  <c r="BA664" i="1"/>
  <c r="AQ668" i="1"/>
  <c r="BB668" i="1" s="1"/>
  <c r="BA668" i="1"/>
  <c r="BA672" i="1"/>
  <c r="AQ676" i="1"/>
  <c r="BB676" i="1" s="1"/>
  <c r="BA676" i="1"/>
  <c r="BD676" i="1" s="1"/>
  <c r="AQ680" i="1"/>
  <c r="BB680" i="1" s="1"/>
  <c r="BA680" i="1"/>
  <c r="BA684" i="1"/>
  <c r="AQ688" i="1"/>
  <c r="BB688" i="1" s="1"/>
  <c r="BA688" i="1"/>
  <c r="AQ692" i="1"/>
  <c r="BB692" i="1" s="1"/>
  <c r="BA692" i="1"/>
  <c r="BB696" i="1"/>
  <c r="BB700" i="1"/>
  <c r="BB704" i="1"/>
  <c r="BB708" i="1"/>
  <c r="AQ712" i="1"/>
  <c r="BB712" i="1" s="1"/>
  <c r="BA712" i="1"/>
  <c r="AQ716" i="1"/>
  <c r="BB716" i="1" s="1"/>
  <c r="BA716" i="1"/>
  <c r="AQ720" i="1"/>
  <c r="BB720" i="1" s="1"/>
  <c r="BA720" i="1"/>
  <c r="BB724" i="1"/>
  <c r="BB728" i="1"/>
  <c r="AQ732" i="1"/>
  <c r="BB732" i="1" s="1"/>
  <c r="BA732" i="1"/>
  <c r="AQ736" i="1"/>
  <c r="BB736" i="1" s="1"/>
  <c r="BA736" i="1"/>
  <c r="BB740" i="1"/>
  <c r="BB744" i="1"/>
  <c r="AQ748" i="1"/>
  <c r="BB748" i="1" s="1"/>
  <c r="BA748" i="1"/>
  <c r="AQ752" i="1"/>
  <c r="BB752" i="1" s="1"/>
  <c r="BA752" i="1"/>
  <c r="BB756" i="1"/>
  <c r="BB760" i="1"/>
  <c r="AQ764" i="1"/>
  <c r="BB764" i="1" s="1"/>
  <c r="BA764" i="1"/>
  <c r="AQ768" i="1"/>
  <c r="BB768" i="1" s="1"/>
  <c r="BA768" i="1"/>
  <c r="BB772" i="1"/>
  <c r="BB776" i="1"/>
  <c r="BA780" i="1"/>
  <c r="AQ784" i="1"/>
  <c r="BB784" i="1" s="1"/>
  <c r="BA784" i="1"/>
  <c r="BB788" i="1"/>
  <c r="BB792" i="1"/>
  <c r="AQ796" i="1"/>
  <c r="BB796" i="1" s="1"/>
  <c r="BA796" i="1"/>
  <c r="AQ800" i="1"/>
  <c r="BB800" i="1" s="1"/>
  <c r="BA800" i="1"/>
  <c r="BB804" i="1"/>
  <c r="BB808" i="1"/>
  <c r="AQ812" i="1"/>
  <c r="BB812" i="1" s="1"/>
  <c r="BA812" i="1"/>
  <c r="AQ816" i="1"/>
  <c r="BB816" i="1" s="1"/>
  <c r="BA816" i="1"/>
  <c r="BB820" i="1"/>
  <c r="BB824" i="1"/>
  <c r="AQ828" i="1"/>
  <c r="BB828" i="1" s="1"/>
  <c r="BA828" i="1"/>
  <c r="AQ832" i="1"/>
  <c r="BB832" i="1" s="1"/>
  <c r="BA832" i="1"/>
  <c r="BB836" i="1"/>
  <c r="BB840" i="1"/>
  <c r="AQ844" i="1"/>
  <c r="BB844" i="1" s="1"/>
  <c r="BA844" i="1"/>
  <c r="AQ848" i="1"/>
  <c r="BB848" i="1" s="1"/>
  <c r="BA848" i="1"/>
  <c r="AQ852" i="1"/>
  <c r="BB852" i="1" s="1"/>
  <c r="BA852" i="1"/>
  <c r="AQ856" i="1"/>
  <c r="BB856" i="1" s="1"/>
  <c r="BA856" i="1"/>
  <c r="BD856" i="1" s="1"/>
  <c r="BB860" i="1"/>
  <c r="AQ868" i="1"/>
  <c r="BB868" i="1" s="1"/>
  <c r="BA868" i="1"/>
  <c r="AQ872" i="1"/>
  <c r="BB872" i="1" s="1"/>
  <c r="BA872" i="1"/>
  <c r="AQ876" i="1"/>
  <c r="BB876" i="1" s="1"/>
  <c r="BA876" i="1"/>
  <c r="AQ880" i="1"/>
  <c r="BB880" i="1" s="1"/>
  <c r="BA880" i="1"/>
  <c r="BB884" i="1"/>
  <c r="AQ888" i="1"/>
  <c r="BB888" i="1" s="1"/>
  <c r="BA888" i="1"/>
  <c r="AQ892" i="1"/>
  <c r="BB892" i="1" s="1"/>
  <c r="BA892" i="1"/>
  <c r="AQ896" i="1"/>
  <c r="BB896" i="1" s="1"/>
  <c r="BA896" i="1"/>
  <c r="BB900" i="1"/>
  <c r="AQ904" i="1"/>
  <c r="BB904" i="1" s="1"/>
  <c r="BA904" i="1"/>
  <c r="AQ908" i="1"/>
  <c r="BB908" i="1" s="1"/>
  <c r="BA908" i="1"/>
  <c r="AQ912" i="1"/>
  <c r="BB912" i="1" s="1"/>
  <c r="BA912" i="1"/>
  <c r="BB916" i="1"/>
  <c r="BA920" i="1"/>
  <c r="BD920" i="1" s="1"/>
  <c r="AQ924" i="1"/>
  <c r="BB924" i="1" s="1"/>
  <c r="BA924" i="1"/>
  <c r="AQ928" i="1"/>
  <c r="BB928" i="1" s="1"/>
  <c r="BA928" i="1"/>
  <c r="BB932" i="1"/>
  <c r="AQ936" i="1"/>
  <c r="BB936" i="1" s="1"/>
  <c r="BA936" i="1"/>
  <c r="AQ940" i="1"/>
  <c r="BB940" i="1" s="1"/>
  <c r="BA940" i="1"/>
  <c r="AQ944" i="1"/>
  <c r="BB944" i="1" s="1"/>
  <c r="BA944" i="1"/>
  <c r="AQ948" i="1"/>
  <c r="BB948" i="1" s="1"/>
  <c r="BA948" i="1"/>
  <c r="AQ952" i="1"/>
  <c r="BB952" i="1" s="1"/>
  <c r="BA952" i="1"/>
  <c r="AQ956" i="1"/>
  <c r="BB956" i="1" s="1"/>
  <c r="BA956" i="1"/>
  <c r="AQ960" i="1"/>
  <c r="BB960" i="1" s="1"/>
  <c r="BA960" i="1"/>
  <c r="BB964" i="1"/>
  <c r="AQ968" i="1"/>
  <c r="BB968" i="1" s="1"/>
  <c r="BA968" i="1"/>
  <c r="AQ972" i="1"/>
  <c r="BB972" i="1" s="1"/>
  <c r="BA972" i="1"/>
  <c r="AQ976" i="1"/>
  <c r="BB976" i="1" s="1"/>
  <c r="BA976" i="1"/>
  <c r="AQ980" i="1"/>
  <c r="BB980" i="1" s="1"/>
  <c r="BA980" i="1"/>
  <c r="AQ984" i="1"/>
  <c r="BB984" i="1" s="1"/>
  <c r="BA984" i="1"/>
  <c r="AQ988" i="1"/>
  <c r="BB988" i="1" s="1"/>
  <c r="BA988" i="1"/>
  <c r="AQ992" i="1"/>
  <c r="BB992" i="1" s="1"/>
  <c r="BA992" i="1"/>
  <c r="BB996" i="1"/>
  <c r="AQ1000" i="1"/>
  <c r="BB1000" i="1" s="1"/>
  <c r="BA1000" i="1"/>
  <c r="AQ1004" i="1"/>
  <c r="BB1004" i="1" s="1"/>
  <c r="BA1004" i="1"/>
  <c r="BA1008" i="1"/>
  <c r="BD1008" i="1" s="1"/>
  <c r="AQ1012" i="1"/>
  <c r="BB1012" i="1" s="1"/>
  <c r="BA1012" i="1"/>
  <c r="AQ1016" i="1"/>
  <c r="BB1016" i="1" s="1"/>
  <c r="BA1016" i="1"/>
  <c r="AQ1020" i="1"/>
  <c r="BB1020" i="1" s="1"/>
  <c r="BA1020" i="1"/>
  <c r="AQ1024" i="1"/>
  <c r="BB1024" i="1" s="1"/>
  <c r="BA1024" i="1"/>
  <c r="BB1028" i="1"/>
  <c r="AQ1032" i="1"/>
  <c r="BB1032" i="1" s="1"/>
  <c r="BA1032" i="1"/>
  <c r="BA1036" i="1"/>
  <c r="AQ1040" i="1"/>
  <c r="BB1040" i="1" s="1"/>
  <c r="BA1040" i="1"/>
  <c r="AQ1044" i="1"/>
  <c r="BB1044" i="1" s="1"/>
  <c r="BA1044" i="1"/>
  <c r="AQ1048" i="1"/>
  <c r="BB1048" i="1" s="1"/>
  <c r="BA1048" i="1"/>
  <c r="AQ1052" i="1"/>
  <c r="BB1052" i="1" s="1"/>
  <c r="BA1052" i="1"/>
  <c r="AQ1056" i="1"/>
  <c r="BB1056" i="1" s="1"/>
  <c r="BA1056" i="1"/>
  <c r="BB1060" i="1"/>
  <c r="BA1064" i="1"/>
  <c r="AQ1068" i="1"/>
  <c r="BB1068" i="1" s="1"/>
  <c r="BA1068" i="1"/>
  <c r="AQ1072" i="1"/>
  <c r="BB1072" i="1" s="1"/>
  <c r="BA1072" i="1"/>
  <c r="AQ1076" i="1"/>
  <c r="BB1076" i="1" s="1"/>
  <c r="BA1076" i="1"/>
  <c r="AQ1080" i="1"/>
  <c r="BB1080" i="1" s="1"/>
  <c r="BA1080" i="1"/>
  <c r="AQ1084" i="1"/>
  <c r="BB1084" i="1" s="1"/>
  <c r="BA1084" i="1"/>
  <c r="AQ1088" i="1"/>
  <c r="BB1088" i="1" s="1"/>
  <c r="BA1088" i="1"/>
  <c r="BB1092" i="1"/>
  <c r="AQ1096" i="1"/>
  <c r="BB1096" i="1" s="1"/>
  <c r="BA1096" i="1"/>
  <c r="AQ1100" i="1"/>
  <c r="BB1100" i="1" s="1"/>
  <c r="BA1100" i="1"/>
  <c r="AQ1104" i="1"/>
  <c r="BB1104" i="1" s="1"/>
  <c r="BA1104" i="1"/>
  <c r="AQ1108" i="1"/>
  <c r="BB1108" i="1" s="1"/>
  <c r="BA1108" i="1"/>
  <c r="AQ1112" i="1"/>
  <c r="BB1112" i="1" s="1"/>
  <c r="BA1112" i="1"/>
  <c r="AQ1116" i="1"/>
  <c r="BB1116" i="1" s="1"/>
  <c r="BA1116" i="1"/>
  <c r="BA1120" i="1"/>
  <c r="BB1124" i="1"/>
  <c r="AQ1128" i="1"/>
  <c r="BB1128" i="1" s="1"/>
  <c r="BA1128" i="1"/>
  <c r="AQ1132" i="1"/>
  <c r="BB1132" i="1" s="1"/>
  <c r="BA1132" i="1"/>
  <c r="AQ1136" i="1"/>
  <c r="BB1136" i="1" s="1"/>
  <c r="BA1136" i="1"/>
  <c r="AQ1140" i="1"/>
  <c r="BB1140" i="1" s="1"/>
  <c r="BA1140" i="1"/>
  <c r="AQ1144" i="1"/>
  <c r="BB1144" i="1" s="1"/>
  <c r="BA1144" i="1"/>
  <c r="AQ1148" i="1"/>
  <c r="BB1148" i="1" s="1"/>
  <c r="BA1148" i="1"/>
  <c r="AQ1152" i="1"/>
  <c r="BB1152" i="1" s="1"/>
  <c r="BA1152" i="1"/>
  <c r="AQ1156" i="1"/>
  <c r="BB1156" i="1" s="1"/>
  <c r="BA1156" i="1"/>
  <c r="AQ1160" i="1"/>
  <c r="BB1160" i="1" s="1"/>
  <c r="BA1160" i="1"/>
  <c r="AQ1164" i="1"/>
  <c r="BB1164" i="1" s="1"/>
  <c r="BA1164" i="1"/>
  <c r="AQ1168" i="1"/>
  <c r="BB1168" i="1" s="1"/>
  <c r="BA1168" i="1"/>
  <c r="AQ1172" i="1"/>
  <c r="BB1172" i="1" s="1"/>
  <c r="BA1172" i="1"/>
  <c r="BA1176" i="1"/>
  <c r="BD1176" i="1" s="1"/>
  <c r="AQ1180" i="1"/>
  <c r="BB1180" i="1" s="1"/>
  <c r="BA1180" i="1"/>
  <c r="AQ1184" i="1"/>
  <c r="BB1184" i="1" s="1"/>
  <c r="BA1184" i="1"/>
  <c r="AQ1188" i="1"/>
  <c r="BB1188" i="1" s="1"/>
  <c r="BA1188" i="1"/>
  <c r="AQ1192" i="1"/>
  <c r="BB1192" i="1" s="1"/>
  <c r="BA1192" i="1"/>
  <c r="AQ1196" i="1"/>
  <c r="BB1196" i="1" s="1"/>
  <c r="BA1196" i="1"/>
  <c r="AQ1200" i="1"/>
  <c r="BB1200" i="1" s="1"/>
  <c r="BA1200" i="1"/>
  <c r="AQ1204" i="1"/>
  <c r="BB1204" i="1" s="1"/>
  <c r="BA1204" i="1"/>
  <c r="AQ1208" i="1"/>
  <c r="BB1208" i="1" s="1"/>
  <c r="BA1208" i="1"/>
  <c r="AQ1212" i="1"/>
  <c r="BB1212" i="1" s="1"/>
  <c r="BA1212" i="1"/>
  <c r="AQ1216" i="1"/>
  <c r="BB1216" i="1" s="1"/>
  <c r="BA1216" i="1"/>
  <c r="AQ1220" i="1"/>
  <c r="BB1220" i="1" s="1"/>
  <c r="BA1220" i="1"/>
  <c r="AQ1224" i="1"/>
  <c r="BB1224" i="1" s="1"/>
  <c r="BA1224" i="1"/>
  <c r="AQ1228" i="1"/>
  <c r="BB1228" i="1" s="1"/>
  <c r="BA1228" i="1"/>
  <c r="AQ1232" i="1"/>
  <c r="BB1232" i="1" s="1"/>
  <c r="BA1232" i="1"/>
  <c r="AQ1236" i="1"/>
  <c r="BB1236" i="1" s="1"/>
  <c r="BA1236" i="1"/>
  <c r="AQ1240" i="1"/>
  <c r="BB1240" i="1" s="1"/>
  <c r="BA1240" i="1"/>
  <c r="AQ1244" i="1"/>
  <c r="BB1244" i="1" s="1"/>
  <c r="BA1244" i="1"/>
  <c r="AQ1248" i="1"/>
  <c r="BB1248" i="1" s="1"/>
  <c r="BA1248" i="1"/>
  <c r="AQ1252" i="1"/>
  <c r="BB1252" i="1" s="1"/>
  <c r="BA1252" i="1"/>
  <c r="AQ1256" i="1"/>
  <c r="BB1256" i="1" s="1"/>
  <c r="BA1256" i="1"/>
  <c r="AQ1260" i="1"/>
  <c r="BB1260" i="1" s="1"/>
  <c r="BA1260" i="1"/>
  <c r="BA1264" i="1"/>
  <c r="AQ1268" i="1"/>
  <c r="BB1268" i="1" s="1"/>
  <c r="BA1268" i="1"/>
  <c r="AQ1272" i="1"/>
  <c r="BB1272" i="1" s="1"/>
  <c r="BA1272" i="1"/>
  <c r="AQ1276" i="1"/>
  <c r="BB1276" i="1" s="1"/>
  <c r="BA1276" i="1"/>
  <c r="AQ1280" i="1"/>
  <c r="BB1280" i="1" s="1"/>
  <c r="BA1280" i="1"/>
  <c r="AQ1284" i="1"/>
  <c r="BB1284" i="1" s="1"/>
  <c r="BA1284" i="1"/>
  <c r="AQ1288" i="1"/>
  <c r="BB1288" i="1" s="1"/>
  <c r="BA1288" i="1"/>
  <c r="AQ1292" i="1"/>
  <c r="BB1292" i="1" s="1"/>
  <c r="BA1292" i="1"/>
  <c r="AQ1296" i="1"/>
  <c r="BB1296" i="1" s="1"/>
  <c r="BA1296" i="1"/>
  <c r="AQ1300" i="1"/>
  <c r="BB1300" i="1" s="1"/>
  <c r="BA1300" i="1"/>
  <c r="AQ1304" i="1"/>
  <c r="BB1304" i="1" s="1"/>
  <c r="BA1304" i="1"/>
  <c r="BD1304" i="1" s="1"/>
  <c r="AQ1308" i="1"/>
  <c r="BB1308" i="1" s="1"/>
  <c r="BA1308" i="1"/>
  <c r="AQ1312" i="1"/>
  <c r="BB1312" i="1" s="1"/>
  <c r="BA1312" i="1"/>
  <c r="AQ1316" i="1"/>
  <c r="BB1316" i="1" s="1"/>
  <c r="BA1316" i="1"/>
  <c r="BA1320" i="1"/>
  <c r="BD1320" i="1" s="1"/>
  <c r="AQ1324" i="1"/>
  <c r="BB1324" i="1" s="1"/>
  <c r="BA1324" i="1"/>
  <c r="AQ1328" i="1"/>
  <c r="BB1328" i="1" s="1"/>
  <c r="BA1328" i="1"/>
  <c r="AQ1332" i="1"/>
  <c r="BB1332" i="1" s="1"/>
  <c r="BA1332" i="1"/>
  <c r="AQ1336" i="1"/>
  <c r="BB1336" i="1" s="1"/>
  <c r="BA1336" i="1"/>
  <c r="AQ1340" i="1"/>
  <c r="BB1340" i="1" s="1"/>
  <c r="BA1340" i="1"/>
  <c r="AQ1344" i="1"/>
  <c r="BB1344" i="1" s="1"/>
  <c r="BA1344" i="1"/>
  <c r="AQ1348" i="1"/>
  <c r="BB1348" i="1" s="1"/>
  <c r="BA1348" i="1"/>
  <c r="AQ1352" i="1"/>
  <c r="BB1352" i="1" s="1"/>
  <c r="BA1352" i="1"/>
  <c r="AQ1356" i="1"/>
  <c r="BB1356" i="1" s="1"/>
  <c r="BA1356" i="1"/>
  <c r="AQ1360" i="1"/>
  <c r="BB1360" i="1" s="1"/>
  <c r="BA1360" i="1"/>
  <c r="AQ1364" i="1"/>
  <c r="BB1364" i="1" s="1"/>
  <c r="BA1364" i="1"/>
  <c r="AQ1368" i="1"/>
  <c r="BB1368" i="1" s="1"/>
  <c r="BA1368" i="1"/>
  <c r="AQ1372" i="1"/>
  <c r="BB1372" i="1" s="1"/>
  <c r="BA1372" i="1"/>
  <c r="BA1376" i="1"/>
  <c r="AQ1380" i="1"/>
  <c r="BB1380" i="1" s="1"/>
  <c r="BA1380" i="1"/>
  <c r="AQ1384" i="1"/>
  <c r="BB1384" i="1" s="1"/>
  <c r="BA1384" i="1"/>
  <c r="AQ1388" i="1"/>
  <c r="BB1388" i="1" s="1"/>
  <c r="BA1388" i="1"/>
  <c r="AQ1392" i="1"/>
  <c r="BB1392" i="1" s="1"/>
  <c r="BA1392" i="1"/>
  <c r="AQ1396" i="1"/>
  <c r="BB1396" i="1" s="1"/>
  <c r="BA1396" i="1"/>
  <c r="AQ1400" i="1"/>
  <c r="BB1400" i="1" s="1"/>
  <c r="BA1400" i="1"/>
  <c r="AQ1404" i="1"/>
  <c r="BB1404" i="1" s="1"/>
  <c r="BA1404" i="1"/>
  <c r="AQ1408" i="1"/>
  <c r="BB1408" i="1" s="1"/>
  <c r="BA1408" i="1"/>
  <c r="AQ1412" i="1"/>
  <c r="BB1412" i="1" s="1"/>
  <c r="BA1412" i="1"/>
  <c r="AQ1416" i="1"/>
  <c r="BB1416" i="1" s="1"/>
  <c r="BA1416" i="1"/>
  <c r="AQ1420" i="1"/>
  <c r="BB1420" i="1" s="1"/>
  <c r="BA1420" i="1"/>
  <c r="BD1420" i="1" s="1"/>
  <c r="AQ1424" i="1"/>
  <c r="BB1424" i="1" s="1"/>
  <c r="BA1424" i="1"/>
  <c r="AQ1428" i="1"/>
  <c r="BB1428" i="1" s="1"/>
  <c r="BA1428" i="1"/>
  <c r="BD1428" i="1" s="1"/>
  <c r="AQ1432" i="1"/>
  <c r="BB1432" i="1" s="1"/>
  <c r="BA1432" i="1"/>
  <c r="AQ1436" i="1"/>
  <c r="BB1436" i="1" s="1"/>
  <c r="BA1436" i="1"/>
  <c r="BD1436" i="1" s="1"/>
  <c r="AQ1440" i="1"/>
  <c r="BB1440" i="1" s="1"/>
  <c r="BA1440" i="1"/>
  <c r="AQ1444" i="1"/>
  <c r="BB1444" i="1" s="1"/>
  <c r="BA1444" i="1"/>
  <c r="AQ1448" i="1"/>
  <c r="BB1448" i="1" s="1"/>
  <c r="BA1448" i="1"/>
  <c r="AQ1452" i="1"/>
  <c r="BB1452" i="1" s="1"/>
  <c r="BA1452" i="1"/>
  <c r="AQ1456" i="1"/>
  <c r="BB1456" i="1" s="1"/>
  <c r="BA1456" i="1"/>
  <c r="AQ1460" i="1"/>
  <c r="BB1460" i="1" s="1"/>
  <c r="BA1460" i="1"/>
  <c r="BD1460" i="1" s="1"/>
  <c r="AQ1464" i="1"/>
  <c r="BB1464" i="1" s="1"/>
  <c r="BA1464" i="1"/>
  <c r="AQ1468" i="1"/>
  <c r="BB1468" i="1" s="1"/>
  <c r="BA1468" i="1"/>
  <c r="AQ1472" i="1"/>
  <c r="BB1472" i="1" s="1"/>
  <c r="BA1472" i="1"/>
  <c r="AQ1476" i="1"/>
  <c r="BB1476" i="1" s="1"/>
  <c r="BA1476" i="1"/>
  <c r="BD1476" i="1" s="1"/>
  <c r="AQ1480" i="1"/>
  <c r="BB1480" i="1" s="1"/>
  <c r="BA1480" i="1"/>
  <c r="AQ1484" i="1"/>
  <c r="BB1484" i="1" s="1"/>
  <c r="BA1484" i="1"/>
  <c r="AQ1488" i="1"/>
  <c r="BB1488" i="1" s="1"/>
  <c r="BA1488" i="1"/>
  <c r="AQ1492" i="1"/>
  <c r="BB1492" i="1" s="1"/>
  <c r="BA1492" i="1"/>
  <c r="AQ1496" i="1"/>
  <c r="BB1496" i="1" s="1"/>
  <c r="BA1496" i="1"/>
  <c r="AQ1500" i="1"/>
  <c r="BB1500" i="1" s="1"/>
  <c r="BA1500" i="1"/>
  <c r="AQ1504" i="1"/>
  <c r="BB1504" i="1" s="1"/>
  <c r="BA1504" i="1"/>
  <c r="AQ1508" i="1"/>
  <c r="BB1508" i="1" s="1"/>
  <c r="BA1508" i="1"/>
  <c r="AQ1512" i="1"/>
  <c r="BB1512" i="1" s="1"/>
  <c r="BA1512" i="1"/>
  <c r="AQ1516" i="1"/>
  <c r="BB1516" i="1" s="1"/>
  <c r="BA1516" i="1"/>
  <c r="BA1520" i="1"/>
  <c r="BD1520" i="1" s="1"/>
  <c r="AQ1524" i="1"/>
  <c r="BB1524" i="1" s="1"/>
  <c r="BA1524" i="1"/>
  <c r="AQ1528" i="1"/>
  <c r="BB1528" i="1" s="1"/>
  <c r="BA1528" i="1"/>
  <c r="AQ1532" i="1"/>
  <c r="BB1532" i="1" s="1"/>
  <c r="BA1532" i="1"/>
  <c r="AQ1536" i="1"/>
  <c r="BB1536" i="1" s="1"/>
  <c r="BA1536" i="1"/>
  <c r="AQ1540" i="1"/>
  <c r="BB1540" i="1" s="1"/>
  <c r="BA1540" i="1"/>
  <c r="AQ1544" i="1"/>
  <c r="BB1544" i="1" s="1"/>
  <c r="BA1544" i="1"/>
  <c r="BA1548" i="1"/>
  <c r="AQ1552" i="1"/>
  <c r="BB1552" i="1" s="1"/>
  <c r="BA1552" i="1"/>
  <c r="BD1552" i="1" s="1"/>
  <c r="AQ1556" i="1"/>
  <c r="BB1556" i="1" s="1"/>
  <c r="BA1556" i="1"/>
  <c r="AQ1560" i="1"/>
  <c r="BB1560" i="1" s="1"/>
  <c r="BA1560" i="1"/>
  <c r="AQ1564" i="1"/>
  <c r="BB1564" i="1" s="1"/>
  <c r="BA1564" i="1"/>
  <c r="AQ1568" i="1"/>
  <c r="BB1568" i="1" s="1"/>
  <c r="BA1568" i="1"/>
  <c r="AQ1572" i="1"/>
  <c r="BB1572" i="1" s="1"/>
  <c r="BA1572" i="1"/>
  <c r="BA1576" i="1"/>
  <c r="AQ1580" i="1"/>
  <c r="BB1580" i="1" s="1"/>
  <c r="BA1580" i="1"/>
  <c r="AQ1584" i="1"/>
  <c r="BB1584" i="1" s="1"/>
  <c r="BA1584" i="1"/>
  <c r="AQ1588" i="1"/>
  <c r="BB1588" i="1" s="1"/>
  <c r="BA1588" i="1"/>
  <c r="AQ1592" i="1"/>
  <c r="BB1592" i="1" s="1"/>
  <c r="BA1592" i="1"/>
  <c r="AQ1596" i="1"/>
  <c r="BB1596" i="1" s="1"/>
  <c r="BA1596" i="1"/>
  <c r="AQ1600" i="1"/>
  <c r="BB1600" i="1" s="1"/>
  <c r="BA1600" i="1"/>
  <c r="AQ1604" i="1"/>
  <c r="BB1604" i="1" s="1"/>
  <c r="BA1604" i="1"/>
  <c r="AQ1608" i="1"/>
  <c r="BB1608" i="1" s="1"/>
  <c r="BA1608" i="1"/>
  <c r="AQ1612" i="1"/>
  <c r="BB1612" i="1" s="1"/>
  <c r="BA1612" i="1"/>
  <c r="AQ1616" i="1"/>
  <c r="BB1616" i="1" s="1"/>
  <c r="BA1616" i="1"/>
  <c r="AQ1620" i="1"/>
  <c r="BB1620" i="1" s="1"/>
  <c r="BA1620" i="1"/>
  <c r="AQ1624" i="1"/>
  <c r="BB1624" i="1" s="1"/>
  <c r="BA1624" i="1"/>
  <c r="AQ1628" i="1"/>
  <c r="BB1628" i="1" s="1"/>
  <c r="BA1628" i="1"/>
  <c r="AQ1632" i="1"/>
  <c r="BB1632" i="1" s="1"/>
  <c r="BA1632" i="1"/>
  <c r="AQ1636" i="1"/>
  <c r="BB1636" i="1" s="1"/>
  <c r="BA1636" i="1"/>
  <c r="AQ1640" i="1"/>
  <c r="BB1640" i="1" s="1"/>
  <c r="BA1640" i="1"/>
  <c r="AQ1644" i="1"/>
  <c r="BB1644" i="1" s="1"/>
  <c r="BA1644" i="1"/>
  <c r="BA1648" i="1"/>
  <c r="AQ1652" i="1"/>
  <c r="BB1652" i="1" s="1"/>
  <c r="BA1652" i="1"/>
  <c r="AQ1656" i="1"/>
  <c r="BB1656" i="1" s="1"/>
  <c r="BA1656" i="1"/>
  <c r="AQ1660" i="1"/>
  <c r="BB1660" i="1" s="1"/>
  <c r="BA1660" i="1"/>
  <c r="AQ1664" i="1"/>
  <c r="BB1664" i="1" s="1"/>
  <c r="BA1664" i="1"/>
  <c r="AQ1668" i="1"/>
  <c r="BB1668" i="1" s="1"/>
  <c r="BA1668" i="1"/>
  <c r="BD1668" i="1" s="1"/>
  <c r="AQ1672" i="1"/>
  <c r="BB1672" i="1" s="1"/>
  <c r="BA1672" i="1"/>
  <c r="AQ1676" i="1"/>
  <c r="BB1676" i="1" s="1"/>
  <c r="BA1676" i="1"/>
  <c r="BD1676" i="1" s="1"/>
  <c r="AQ1680" i="1"/>
  <c r="BB1680" i="1" s="1"/>
  <c r="BA1680" i="1"/>
  <c r="AQ1684" i="1"/>
  <c r="BB1684" i="1" s="1"/>
  <c r="BA1684" i="1"/>
  <c r="BD1684" i="1" s="1"/>
  <c r="AQ1688" i="1"/>
  <c r="BB1688" i="1" s="1"/>
  <c r="BA1688" i="1"/>
  <c r="AQ1692" i="1"/>
  <c r="BB1692" i="1" s="1"/>
  <c r="BA1692" i="1"/>
  <c r="BD1692" i="1" s="1"/>
  <c r="AQ1696" i="1"/>
  <c r="BB1696" i="1" s="1"/>
  <c r="BA1696" i="1"/>
  <c r="AQ1700" i="1"/>
  <c r="BB1700" i="1" s="1"/>
  <c r="BA1700" i="1"/>
  <c r="AQ1704" i="1"/>
  <c r="BB1704" i="1" s="1"/>
  <c r="BA1704" i="1"/>
  <c r="AQ1708" i="1"/>
  <c r="BB1708" i="1" s="1"/>
  <c r="BA1708" i="1"/>
  <c r="AQ1712" i="1"/>
  <c r="BB1712" i="1" s="1"/>
  <c r="BA1712" i="1"/>
  <c r="AQ1716" i="1"/>
  <c r="BB1716" i="1" s="1"/>
  <c r="BA1716" i="1"/>
  <c r="AQ1720" i="1"/>
  <c r="BB1720" i="1" s="1"/>
  <c r="BA1720" i="1"/>
  <c r="AQ1724" i="1"/>
  <c r="BB1724" i="1" s="1"/>
  <c r="BA1724" i="1"/>
  <c r="AQ1728" i="1"/>
  <c r="BB1728" i="1" s="1"/>
  <c r="BA1728" i="1"/>
  <c r="AQ1732" i="1"/>
  <c r="BB1732" i="1" s="1"/>
  <c r="BA1732" i="1"/>
  <c r="AQ1736" i="1"/>
  <c r="BB1736" i="1" s="1"/>
  <c r="BA1736" i="1"/>
  <c r="AQ1740" i="1"/>
  <c r="BB1740" i="1" s="1"/>
  <c r="BA1740" i="1"/>
  <c r="AQ1744" i="1"/>
  <c r="BB1744" i="1" s="1"/>
  <c r="BA1744" i="1"/>
  <c r="AQ1748" i="1"/>
  <c r="BB1748" i="1" s="1"/>
  <c r="BA1748" i="1"/>
  <c r="AQ1752" i="1"/>
  <c r="BB1752" i="1" s="1"/>
  <c r="BA1752" i="1"/>
  <c r="AQ1756" i="1"/>
  <c r="BB1756" i="1" s="1"/>
  <c r="BA1756" i="1"/>
  <c r="AQ1760" i="1"/>
  <c r="BB1760" i="1" s="1"/>
  <c r="BA1760" i="1"/>
  <c r="AQ1764" i="1"/>
  <c r="BB1764" i="1" s="1"/>
  <c r="BA1764" i="1"/>
  <c r="AQ1768" i="1"/>
  <c r="BB1768" i="1" s="1"/>
  <c r="BA1768" i="1"/>
  <c r="AQ1772" i="1"/>
  <c r="BB1772" i="1" s="1"/>
  <c r="BA1772" i="1"/>
  <c r="AQ1776" i="1"/>
  <c r="BB1776" i="1" s="1"/>
  <c r="BA1776" i="1"/>
  <c r="AQ1780" i="1"/>
  <c r="BB1780" i="1" s="1"/>
  <c r="BA1780" i="1"/>
  <c r="AQ1784" i="1"/>
  <c r="BB1784" i="1" s="1"/>
  <c r="BA1784" i="1"/>
  <c r="AQ1788" i="1"/>
  <c r="BB1788" i="1" s="1"/>
  <c r="BA1788" i="1"/>
  <c r="AQ1792" i="1"/>
  <c r="BB1792" i="1" s="1"/>
  <c r="BA1792" i="1"/>
  <c r="AQ1796" i="1"/>
  <c r="BB1796" i="1" s="1"/>
  <c r="BA1796" i="1"/>
  <c r="AQ1800" i="1"/>
  <c r="BB1800" i="1" s="1"/>
  <c r="BA1800" i="1"/>
  <c r="AQ1804" i="1"/>
  <c r="BB1804" i="1" s="1"/>
  <c r="BA1804" i="1"/>
  <c r="BD1804" i="1" s="1"/>
  <c r="AQ1808" i="1"/>
  <c r="BB1808" i="1" s="1"/>
  <c r="BA1808" i="1"/>
  <c r="BA1812" i="1"/>
  <c r="AQ1816" i="1"/>
  <c r="BB1816" i="1" s="1"/>
  <c r="BA1816" i="1"/>
  <c r="AQ1820" i="1"/>
  <c r="BB1820" i="1" s="1"/>
  <c r="BA1820" i="1"/>
  <c r="AQ1824" i="1"/>
  <c r="BB1824" i="1" s="1"/>
  <c r="BA1824" i="1"/>
  <c r="AQ1828" i="1"/>
  <c r="BB1828" i="1" s="1"/>
  <c r="BA1828" i="1"/>
  <c r="AQ1832" i="1"/>
  <c r="BB1832" i="1" s="1"/>
  <c r="BA1832" i="1"/>
  <c r="AQ1836" i="1"/>
  <c r="BB1836" i="1" s="1"/>
  <c r="BA1836" i="1"/>
  <c r="AQ1840" i="1"/>
  <c r="BB1840" i="1" s="1"/>
  <c r="BA1840" i="1"/>
  <c r="AQ1844" i="1"/>
  <c r="BB1844" i="1" s="1"/>
  <c r="BA1844" i="1"/>
  <c r="AQ1848" i="1"/>
  <c r="BB1848" i="1" s="1"/>
  <c r="BA1848" i="1"/>
  <c r="AQ1852" i="1"/>
  <c r="BB1852" i="1" s="1"/>
  <c r="BA1852" i="1"/>
  <c r="AQ1856" i="1"/>
  <c r="BB1856" i="1" s="1"/>
  <c r="BA1856" i="1"/>
  <c r="AQ1860" i="1"/>
  <c r="BB1860" i="1" s="1"/>
  <c r="BA1860" i="1"/>
  <c r="AQ1864" i="1"/>
  <c r="BB1864" i="1" s="1"/>
  <c r="BA1864" i="1"/>
  <c r="AQ1868" i="1"/>
  <c r="BB1868" i="1" s="1"/>
  <c r="BA1868" i="1"/>
  <c r="AQ1872" i="1"/>
  <c r="BB1872" i="1" s="1"/>
  <c r="BA1872" i="1"/>
  <c r="AQ1876" i="1"/>
  <c r="BB1876" i="1" s="1"/>
  <c r="BA1876" i="1"/>
  <c r="AQ1880" i="1"/>
  <c r="BB1880" i="1" s="1"/>
  <c r="BA1880" i="1"/>
  <c r="AQ1884" i="1"/>
  <c r="BB1884" i="1" s="1"/>
  <c r="BA1884" i="1"/>
  <c r="AQ1888" i="1"/>
  <c r="BB1888" i="1" s="1"/>
  <c r="BA1888" i="1"/>
  <c r="AQ1892" i="1"/>
  <c r="BB1892" i="1" s="1"/>
  <c r="BA1892" i="1"/>
  <c r="AQ1896" i="1"/>
  <c r="BB1896" i="1" s="1"/>
  <c r="BA1896" i="1"/>
  <c r="AQ1900" i="1"/>
  <c r="BB1900" i="1" s="1"/>
  <c r="BA1900" i="1"/>
  <c r="AQ1904" i="1"/>
  <c r="BB1904" i="1" s="1"/>
  <c r="BA1904" i="1"/>
  <c r="AQ1908" i="1"/>
  <c r="BB1908" i="1" s="1"/>
  <c r="BA1908" i="1"/>
  <c r="AQ1912" i="1"/>
  <c r="BB1912" i="1" s="1"/>
  <c r="BA1912" i="1"/>
  <c r="AQ1916" i="1"/>
  <c r="BB1916" i="1" s="1"/>
  <c r="BA1916" i="1"/>
  <c r="AQ1920" i="1"/>
  <c r="BB1920" i="1" s="1"/>
  <c r="BA1920" i="1"/>
  <c r="BA1924" i="1"/>
  <c r="BD1924" i="1" s="1"/>
  <c r="AQ1928" i="1"/>
  <c r="BB1928" i="1" s="1"/>
  <c r="BA1928" i="1"/>
  <c r="AQ1932" i="1"/>
  <c r="BB1932" i="1" s="1"/>
  <c r="BA1932" i="1"/>
  <c r="AQ1936" i="1"/>
  <c r="BB1936" i="1" s="1"/>
  <c r="BA1936" i="1"/>
  <c r="AQ1940" i="1"/>
  <c r="BB1940" i="1" s="1"/>
  <c r="BA1940" i="1"/>
  <c r="AQ1944" i="1"/>
  <c r="BB1944" i="1" s="1"/>
  <c r="BA1944" i="1"/>
  <c r="AQ1948" i="1"/>
  <c r="BB1948" i="1" s="1"/>
  <c r="BA1948" i="1"/>
  <c r="AQ1952" i="1"/>
  <c r="BB1952" i="1" s="1"/>
  <c r="BA1952" i="1"/>
  <c r="AQ1956" i="1"/>
  <c r="BB1956" i="1" s="1"/>
  <c r="BA1956" i="1"/>
  <c r="AQ1960" i="1"/>
  <c r="BB1960" i="1" s="1"/>
  <c r="BA1960" i="1"/>
  <c r="AQ1964" i="1"/>
  <c r="BB1964" i="1" s="1"/>
  <c r="BA1964" i="1"/>
  <c r="AQ1968" i="1"/>
  <c r="BB1968" i="1" s="1"/>
  <c r="BA1968" i="1"/>
  <c r="BD1968" i="1" s="1"/>
  <c r="AQ1972" i="1"/>
  <c r="BB1972" i="1" s="1"/>
  <c r="BA1972" i="1"/>
  <c r="AQ1976" i="1"/>
  <c r="BB1976" i="1" s="1"/>
  <c r="BA1976" i="1"/>
  <c r="AQ1980" i="1"/>
  <c r="BB1980" i="1" s="1"/>
  <c r="BA1980" i="1"/>
  <c r="AQ1984" i="1"/>
  <c r="BB1984" i="1" s="1"/>
  <c r="BA1984" i="1"/>
  <c r="AQ1988" i="1"/>
  <c r="BB1988" i="1" s="1"/>
  <c r="BA1988" i="1"/>
  <c r="AQ1992" i="1"/>
  <c r="BB1992" i="1" s="1"/>
  <c r="BA1992" i="1"/>
  <c r="AQ1996" i="1"/>
  <c r="BB1996" i="1" s="1"/>
  <c r="BA1996" i="1"/>
  <c r="AQ2000" i="1"/>
  <c r="BB2000" i="1" s="1"/>
  <c r="BA2000" i="1"/>
  <c r="AQ2004" i="1"/>
  <c r="BB2004" i="1" s="1"/>
  <c r="BA2004" i="1"/>
  <c r="AQ2008" i="1"/>
  <c r="BB2008" i="1" s="1"/>
  <c r="BA2008" i="1"/>
  <c r="BD2008" i="1" s="1"/>
  <c r="AQ2012" i="1"/>
  <c r="BB2012" i="1" s="1"/>
  <c r="BA2012" i="1"/>
  <c r="AQ2016" i="1"/>
  <c r="BB2016" i="1" s="1"/>
  <c r="BA2016" i="1"/>
  <c r="BD2016" i="1" s="1"/>
  <c r="AQ2020" i="1"/>
  <c r="BB2020" i="1" s="1"/>
  <c r="BA2020" i="1"/>
  <c r="AQ2024" i="1"/>
  <c r="BB2024" i="1" s="1"/>
  <c r="BA2024" i="1"/>
  <c r="AQ2028" i="1"/>
  <c r="BB2028" i="1" s="1"/>
  <c r="BA2028" i="1"/>
  <c r="AQ2032" i="1"/>
  <c r="BB2032" i="1" s="1"/>
  <c r="BA2032" i="1"/>
  <c r="AQ2036" i="1"/>
  <c r="BB2036" i="1" s="1"/>
  <c r="BA2036" i="1"/>
  <c r="AQ2040" i="1"/>
  <c r="BB2040" i="1" s="1"/>
  <c r="BA2040" i="1"/>
  <c r="AQ2044" i="1"/>
  <c r="BB2044" i="1" s="1"/>
  <c r="BA2044" i="1"/>
  <c r="AQ2048" i="1"/>
  <c r="BB2048" i="1" s="1"/>
  <c r="BA2048" i="1"/>
  <c r="AQ2052" i="1"/>
  <c r="BB2052" i="1" s="1"/>
  <c r="BA2052" i="1"/>
  <c r="AQ2056" i="1"/>
  <c r="BB2056" i="1" s="1"/>
  <c r="BA2056" i="1"/>
  <c r="AQ2060" i="1"/>
  <c r="BB2060" i="1" s="1"/>
  <c r="BA2060" i="1"/>
  <c r="AQ2064" i="1"/>
  <c r="BB2064" i="1" s="1"/>
  <c r="BA2064" i="1"/>
  <c r="BD2064" i="1" s="1"/>
  <c r="AQ2068" i="1"/>
  <c r="BB2068" i="1" s="1"/>
  <c r="BA2068" i="1"/>
  <c r="AQ2072" i="1"/>
  <c r="BB2072" i="1" s="1"/>
  <c r="BA2072" i="1"/>
  <c r="BD2072" i="1" s="1"/>
  <c r="AQ2076" i="1"/>
  <c r="BB2076" i="1" s="1"/>
  <c r="BA2076" i="1"/>
  <c r="AQ2080" i="1"/>
  <c r="BB2080" i="1" s="1"/>
  <c r="BA2080" i="1"/>
  <c r="BD2080" i="1" s="1"/>
  <c r="AQ2084" i="1"/>
  <c r="BB2084" i="1" s="1"/>
  <c r="BA2084" i="1"/>
  <c r="AQ2088" i="1"/>
  <c r="BB2088" i="1" s="1"/>
  <c r="BA2088" i="1"/>
  <c r="AQ2092" i="1"/>
  <c r="BB2092" i="1" s="1"/>
  <c r="BA2092" i="1"/>
  <c r="AQ2096" i="1"/>
  <c r="BB2096" i="1" s="1"/>
  <c r="BA2096" i="1"/>
  <c r="AQ2100" i="1"/>
  <c r="BB2100" i="1" s="1"/>
  <c r="BA2100" i="1"/>
  <c r="AQ2104" i="1"/>
  <c r="BB2104" i="1" s="1"/>
  <c r="BA2104" i="1"/>
  <c r="BD2104" i="1" s="1"/>
  <c r="AQ2108" i="1"/>
  <c r="BB2108" i="1" s="1"/>
  <c r="BA2108" i="1"/>
  <c r="AQ2112" i="1"/>
  <c r="BB2112" i="1" s="1"/>
  <c r="BA2112" i="1"/>
  <c r="AQ2116" i="1"/>
  <c r="BB2116" i="1" s="1"/>
  <c r="BA2116" i="1"/>
  <c r="AQ2120" i="1"/>
  <c r="BB2120" i="1" s="1"/>
  <c r="BA2120" i="1"/>
  <c r="AQ2124" i="1"/>
  <c r="BB2124" i="1" s="1"/>
  <c r="BA2124" i="1"/>
  <c r="AQ2128" i="1"/>
  <c r="BB2128" i="1" s="1"/>
  <c r="BA2128" i="1"/>
  <c r="BD2128" i="1" s="1"/>
  <c r="AQ2132" i="1"/>
  <c r="BB2132" i="1" s="1"/>
  <c r="BA2132" i="1"/>
  <c r="AQ2136" i="1"/>
  <c r="BB2136" i="1" s="1"/>
  <c r="BA2136" i="1"/>
  <c r="AQ2140" i="1"/>
  <c r="BB2140" i="1" s="1"/>
  <c r="BA2140" i="1"/>
  <c r="AQ2144" i="1"/>
  <c r="BB2144" i="1" s="1"/>
  <c r="BA2144" i="1"/>
  <c r="BD2144" i="1" s="1"/>
  <c r="AQ2148" i="1"/>
  <c r="BB2148" i="1" s="1"/>
  <c r="BA2148" i="1"/>
  <c r="AQ2152" i="1"/>
  <c r="BB2152" i="1" s="1"/>
  <c r="BA2152" i="1"/>
  <c r="AQ2156" i="1"/>
  <c r="BB2156" i="1" s="1"/>
  <c r="BA2156" i="1"/>
  <c r="AQ2160" i="1"/>
  <c r="BB2160" i="1" s="1"/>
  <c r="BA2160" i="1"/>
  <c r="AQ2164" i="1"/>
  <c r="BB2164" i="1" s="1"/>
  <c r="BA2164" i="1"/>
  <c r="AQ2168" i="1"/>
  <c r="BB2168" i="1" s="1"/>
  <c r="BA2168" i="1"/>
  <c r="AQ2172" i="1"/>
  <c r="BB2172" i="1" s="1"/>
  <c r="BA2172" i="1"/>
  <c r="AQ2176" i="1"/>
  <c r="BB2176" i="1" s="1"/>
  <c r="BA2176" i="1"/>
  <c r="AQ2180" i="1"/>
  <c r="BB2180" i="1" s="1"/>
  <c r="BA2180" i="1"/>
  <c r="AQ2184" i="1"/>
  <c r="BB2184" i="1" s="1"/>
  <c r="BA2184" i="1"/>
  <c r="BD2184" i="1" s="1"/>
  <c r="AQ2188" i="1"/>
  <c r="BB2188" i="1" s="1"/>
  <c r="BA2188" i="1"/>
  <c r="AQ2192" i="1"/>
  <c r="BB2192" i="1" s="1"/>
  <c r="BA2192" i="1"/>
  <c r="AQ2196" i="1"/>
  <c r="BB2196" i="1" s="1"/>
  <c r="BA2196" i="1"/>
  <c r="AQ2200" i="1"/>
  <c r="BB2200" i="1" s="1"/>
  <c r="BA2200" i="1"/>
  <c r="AQ2204" i="1"/>
  <c r="BB2204" i="1" s="1"/>
  <c r="BA2204" i="1"/>
  <c r="AQ2208" i="1"/>
  <c r="BB2208" i="1" s="1"/>
  <c r="BA2208" i="1"/>
  <c r="AQ2212" i="1"/>
  <c r="BB2212" i="1" s="1"/>
  <c r="BA2212" i="1"/>
  <c r="AQ2216" i="1"/>
  <c r="BB2216" i="1" s="1"/>
  <c r="BA2216" i="1"/>
  <c r="BD2216" i="1" s="1"/>
  <c r="AQ2220" i="1"/>
  <c r="BB2220" i="1" s="1"/>
  <c r="BA2220" i="1"/>
  <c r="AQ2224" i="1"/>
  <c r="BB2224" i="1" s="1"/>
  <c r="BA2224" i="1"/>
  <c r="BD2224" i="1" s="1"/>
  <c r="AQ2228" i="1"/>
  <c r="BB2228" i="1" s="1"/>
  <c r="BA2228" i="1"/>
  <c r="AQ2232" i="1"/>
  <c r="BB2232" i="1" s="1"/>
  <c r="BA2232" i="1"/>
  <c r="AQ2236" i="1"/>
  <c r="BB2236" i="1" s="1"/>
  <c r="BA2236" i="1"/>
  <c r="AQ2240" i="1"/>
  <c r="BB2240" i="1" s="1"/>
  <c r="BA2240" i="1"/>
  <c r="AQ2244" i="1"/>
  <c r="BB2244" i="1" s="1"/>
  <c r="BA2244" i="1"/>
  <c r="AQ2248" i="1"/>
  <c r="BB2248" i="1" s="1"/>
  <c r="BA2248" i="1"/>
  <c r="BD2248" i="1" s="1"/>
  <c r="AQ2252" i="1"/>
  <c r="BB2252" i="1" s="1"/>
  <c r="BA2252" i="1"/>
  <c r="AQ2256" i="1"/>
  <c r="BB2256" i="1" s="1"/>
  <c r="BA2256" i="1"/>
  <c r="BD2256" i="1" s="1"/>
  <c r="AQ2260" i="1"/>
  <c r="BB2260" i="1" s="1"/>
  <c r="BA2260" i="1"/>
  <c r="AQ2264" i="1"/>
  <c r="BB2264" i="1" s="1"/>
  <c r="BA2264" i="1"/>
  <c r="AQ2268" i="1"/>
  <c r="BB2268" i="1" s="1"/>
  <c r="BD2268" i="1" s="1"/>
  <c r="BA2268" i="1"/>
  <c r="AQ2272" i="1"/>
  <c r="BB2272" i="1" s="1"/>
  <c r="BA2272" i="1"/>
  <c r="BA2276" i="1"/>
  <c r="AQ2280" i="1"/>
  <c r="BB2280" i="1" s="1"/>
  <c r="BA2280" i="1"/>
  <c r="AQ2284" i="1"/>
  <c r="BB2284" i="1" s="1"/>
  <c r="BA2284" i="1"/>
  <c r="AQ2288" i="1"/>
  <c r="BB2288" i="1" s="1"/>
  <c r="BA2288" i="1"/>
  <c r="AQ2292" i="1"/>
  <c r="BB2292" i="1" s="1"/>
  <c r="BA2292" i="1"/>
  <c r="AQ2296" i="1"/>
  <c r="BB2296" i="1" s="1"/>
  <c r="BA2296" i="1"/>
  <c r="AQ2300" i="1"/>
  <c r="BB2300" i="1" s="1"/>
  <c r="BA2300" i="1"/>
  <c r="AQ2304" i="1"/>
  <c r="BB2304" i="1" s="1"/>
  <c r="BA2304" i="1"/>
  <c r="AQ2308" i="1"/>
  <c r="BB2308" i="1" s="1"/>
  <c r="BA2308" i="1"/>
  <c r="AQ2312" i="1"/>
  <c r="BB2312" i="1" s="1"/>
  <c r="BA2312" i="1"/>
  <c r="AQ2316" i="1"/>
  <c r="BB2316" i="1" s="1"/>
  <c r="BA2316" i="1"/>
  <c r="AQ2320" i="1"/>
  <c r="BB2320" i="1" s="1"/>
  <c r="BA2320" i="1"/>
  <c r="AQ2324" i="1"/>
  <c r="BB2324" i="1" s="1"/>
  <c r="BA2324" i="1"/>
  <c r="AQ2328" i="1"/>
  <c r="BB2328" i="1" s="1"/>
  <c r="BA2328" i="1"/>
  <c r="AQ2332" i="1"/>
  <c r="BB2332" i="1" s="1"/>
  <c r="BA2332" i="1"/>
  <c r="AQ2336" i="1"/>
  <c r="BB2336" i="1" s="1"/>
  <c r="BA2336" i="1"/>
  <c r="AQ2340" i="1"/>
  <c r="BB2340" i="1" s="1"/>
  <c r="BA2340" i="1"/>
  <c r="AQ2344" i="1"/>
  <c r="BB2344" i="1" s="1"/>
  <c r="BA2344" i="1"/>
  <c r="AQ2348" i="1"/>
  <c r="BB2348" i="1" s="1"/>
  <c r="BA2348" i="1"/>
  <c r="AQ139" i="1"/>
  <c r="BB139" i="1" s="1"/>
  <c r="AQ224" i="1"/>
  <c r="BB224" i="1" s="1"/>
  <c r="AQ287" i="1"/>
  <c r="BB287" i="1" s="1"/>
  <c r="AQ320" i="1"/>
  <c r="BB320" i="1" s="1"/>
  <c r="AQ479" i="1"/>
  <c r="BB479" i="1" s="1"/>
  <c r="AQ539" i="1"/>
  <c r="BB539" i="1" s="1"/>
  <c r="AQ571" i="1"/>
  <c r="BB571" i="1" s="1"/>
  <c r="BD571" i="1" s="1"/>
  <c r="AQ623" i="1"/>
  <c r="BB623" i="1" s="1"/>
  <c r="AQ672" i="1"/>
  <c r="BB672" i="1" s="1"/>
  <c r="AQ780" i="1"/>
  <c r="BB780" i="1" s="1"/>
  <c r="AQ1376" i="1"/>
  <c r="BB1376" i="1" s="1"/>
  <c r="AQ1548" i="1"/>
  <c r="BB1548" i="1" s="1"/>
  <c r="AQ1727" i="1"/>
  <c r="BB1727" i="1" s="1"/>
  <c r="AQ1983" i="1"/>
  <c r="BB1983" i="1" s="1"/>
  <c r="BB2273" i="1"/>
  <c r="BA8" i="1"/>
  <c r="BA11" i="1"/>
  <c r="BD11" i="1" s="1"/>
  <c r="BA16" i="1"/>
  <c r="BD16" i="1" s="1"/>
  <c r="BA19" i="1"/>
  <c r="BD19" i="1" s="1"/>
  <c r="BA24" i="1"/>
  <c r="BA32" i="1"/>
  <c r="BD32" i="1" s="1"/>
  <c r="BA35" i="1"/>
  <c r="BD35" i="1" s="1"/>
  <c r="BA40" i="1"/>
  <c r="BD40" i="1" s="1"/>
  <c r="BA43" i="1"/>
  <c r="BD43" i="1" s="1"/>
  <c r="BA48" i="1"/>
  <c r="BD48" i="1" s="1"/>
  <c r="BA51" i="1"/>
  <c r="BD51" i="1" s="1"/>
  <c r="BA56" i="1"/>
  <c r="BD56" i="1" s="1"/>
  <c r="BA67" i="1"/>
  <c r="BD67" i="1" s="1"/>
  <c r="BA72" i="1"/>
  <c r="BD72" i="1" s="1"/>
  <c r="BA75" i="1"/>
  <c r="BD75" i="1" s="1"/>
  <c r="BA80" i="1"/>
  <c r="BD80" i="1" s="1"/>
  <c r="BA83" i="1"/>
  <c r="BD83" i="1" s="1"/>
  <c r="BA88" i="1"/>
  <c r="BD88" i="1" s="1"/>
  <c r="BA91" i="1"/>
  <c r="BD91" i="1" s="1"/>
  <c r="BA96" i="1"/>
  <c r="BD96" i="1" s="1"/>
  <c r="BA99" i="1"/>
  <c r="BD99" i="1" s="1"/>
  <c r="BA104" i="1"/>
  <c r="BD104" i="1" s="1"/>
  <c r="BA107" i="1"/>
  <c r="BD107" i="1" s="1"/>
  <c r="BA112" i="1"/>
  <c r="BD112" i="1" s="1"/>
  <c r="BA115" i="1"/>
  <c r="BA120" i="1"/>
  <c r="BA123" i="1"/>
  <c r="BD123" i="1" s="1"/>
  <c r="BA128" i="1"/>
  <c r="BD128" i="1" s="1"/>
  <c r="BA131" i="1"/>
  <c r="BA136" i="1"/>
  <c r="BA144" i="1"/>
  <c r="BD144" i="1" s="1"/>
  <c r="BA147" i="1"/>
  <c r="BD147" i="1" s="1"/>
  <c r="BA152" i="1"/>
  <c r="BD152" i="1" s="1"/>
  <c r="BA155" i="1"/>
  <c r="BD155" i="1" s="1"/>
  <c r="BA163" i="1"/>
  <c r="BA168" i="1"/>
  <c r="BD168" i="1" s="1"/>
  <c r="BA171" i="1"/>
  <c r="BD171" i="1" s="1"/>
  <c r="BA176" i="1"/>
  <c r="BD176" i="1" s="1"/>
  <c r="BA179" i="1"/>
  <c r="BA184" i="1"/>
  <c r="BD184" i="1" s="1"/>
  <c r="BA187" i="1"/>
  <c r="BD187" i="1" s="1"/>
  <c r="BA189" i="1"/>
  <c r="BD189" i="1" s="1"/>
  <c r="BA191" i="1"/>
  <c r="BD191" i="1" s="1"/>
  <c r="BA200" i="1"/>
  <c r="BD200" i="1" s="1"/>
  <c r="BA204" i="1"/>
  <c r="BD204" i="1" s="1"/>
  <c r="BA219" i="1"/>
  <c r="BA221" i="1"/>
  <c r="BD221" i="1" s="1"/>
  <c r="BA232" i="1"/>
  <c r="BD232" i="1" s="1"/>
  <c r="BA236" i="1"/>
  <c r="BD236" i="1" s="1"/>
  <c r="BA251" i="1"/>
  <c r="BA253" i="1"/>
  <c r="BD253" i="1" s="1"/>
  <c r="BA255" i="1"/>
  <c r="BD255" i="1" s="1"/>
  <c r="BA264" i="1"/>
  <c r="BD264" i="1" s="1"/>
  <c r="BA268" i="1"/>
  <c r="BD268" i="1" s="1"/>
  <c r="BA285" i="1"/>
  <c r="BD285" i="1" s="1"/>
  <c r="BA296" i="1"/>
  <c r="BD296" i="1" s="1"/>
  <c r="BA300" i="1"/>
  <c r="BD300" i="1" s="1"/>
  <c r="BA317" i="1"/>
  <c r="BD317" i="1" s="1"/>
  <c r="BA319" i="1"/>
  <c r="BA328" i="1"/>
  <c r="BD328" i="1" s="1"/>
  <c r="BA332" i="1"/>
  <c r="BD332" i="1" s="1"/>
  <c r="BA349" i="1"/>
  <c r="BD349" i="1" s="1"/>
  <c r="BA351" i="1"/>
  <c r="BD351" i="1" s="1"/>
  <c r="BA360" i="1"/>
  <c r="BD360" i="1" s="1"/>
  <c r="BA364" i="1"/>
  <c r="BD364" i="1" s="1"/>
  <c r="BA379" i="1"/>
  <c r="BD379" i="1" s="1"/>
  <c r="BA381" i="1"/>
  <c r="BD381" i="1" s="1"/>
  <c r="BA383" i="1"/>
  <c r="BD383" i="1" s="1"/>
  <c r="BA392" i="1"/>
  <c r="BD392" i="1" s="1"/>
  <c r="BA396" i="1"/>
  <c r="BA407" i="1"/>
  <c r="BA420" i="1"/>
  <c r="BD420" i="1" s="1"/>
  <c r="BA423" i="1"/>
  <c r="BA436" i="1"/>
  <c r="BD436" i="1" s="1"/>
  <c r="BA493" i="1"/>
  <c r="BA508" i="1"/>
  <c r="BD508" i="1" s="1"/>
  <c r="BA516" i="1"/>
  <c r="BD516" i="1" s="1"/>
  <c r="BA523" i="1"/>
  <c r="BA531" i="1"/>
  <c r="BD531" i="1" s="1"/>
  <c r="BA553" i="1"/>
  <c r="BA561" i="1"/>
  <c r="BA576" i="1"/>
  <c r="BD576" i="1" s="1"/>
  <c r="BA620" i="1"/>
  <c r="BA635" i="1"/>
  <c r="BD635" i="1" s="1"/>
  <c r="BA643" i="1"/>
  <c r="BD643" i="1" s="1"/>
  <c r="BA665" i="1"/>
  <c r="BA679" i="1"/>
  <c r="BA687" i="1"/>
  <c r="BD687" i="1" s="1"/>
  <c r="BA717" i="1"/>
  <c r="BA724" i="1"/>
  <c r="BD724" i="1" s="1"/>
  <c r="BA731" i="1"/>
  <c r="BA760" i="1"/>
  <c r="BD760" i="1" s="1"/>
  <c r="BA767" i="1"/>
  <c r="BD767" i="1" s="1"/>
  <c r="BA781" i="1"/>
  <c r="BA788" i="1"/>
  <c r="BA795" i="1"/>
  <c r="BD795" i="1" s="1"/>
  <c r="BA824" i="1"/>
  <c r="BD824" i="1" s="1"/>
  <c r="BA831" i="1"/>
  <c r="BA860" i="1"/>
  <c r="BA887" i="1"/>
  <c r="BD887" i="1" s="1"/>
  <c r="BA900" i="1"/>
  <c r="BD900" i="1" s="1"/>
  <c r="BA996" i="1"/>
  <c r="BA1047" i="1"/>
  <c r="BD1047" i="1" s="1"/>
  <c r="BA1124" i="1"/>
  <c r="BD1124" i="1" s="1"/>
  <c r="BA1187" i="1"/>
  <c r="BA1251" i="1"/>
  <c r="BA1479" i="1"/>
  <c r="BD1479" i="1" s="1"/>
  <c r="AQ193" i="1"/>
  <c r="BB193" i="1" s="1"/>
  <c r="BA193" i="1"/>
  <c r="AQ201" i="1"/>
  <c r="BB201" i="1" s="1"/>
  <c r="BA201" i="1"/>
  <c r="AQ209" i="1"/>
  <c r="BB209" i="1" s="1"/>
  <c r="BA209" i="1"/>
  <c r="AQ217" i="1"/>
  <c r="BB217" i="1" s="1"/>
  <c r="BA217" i="1"/>
  <c r="AQ225" i="1"/>
  <c r="BB225" i="1" s="1"/>
  <c r="BA225" i="1"/>
  <c r="AQ233" i="1"/>
  <c r="BB233" i="1" s="1"/>
  <c r="BA233" i="1"/>
  <c r="AQ241" i="1"/>
  <c r="BB241" i="1" s="1"/>
  <c r="BA241" i="1"/>
  <c r="AQ249" i="1"/>
  <c r="BB249" i="1" s="1"/>
  <c r="BA249" i="1"/>
  <c r="AQ257" i="1"/>
  <c r="BB257" i="1" s="1"/>
  <c r="BA257" i="1"/>
  <c r="AQ265" i="1"/>
  <c r="BB265" i="1" s="1"/>
  <c r="BA265" i="1"/>
  <c r="AQ273" i="1"/>
  <c r="BB273" i="1" s="1"/>
  <c r="BA273" i="1"/>
  <c r="AQ281" i="1"/>
  <c r="BB281" i="1" s="1"/>
  <c r="BA281" i="1"/>
  <c r="AQ289" i="1"/>
  <c r="BB289" i="1" s="1"/>
  <c r="BA289" i="1"/>
  <c r="AQ297" i="1"/>
  <c r="BB297" i="1" s="1"/>
  <c r="BA297" i="1"/>
  <c r="AQ305" i="1"/>
  <c r="BB305" i="1" s="1"/>
  <c r="BA305" i="1"/>
  <c r="AQ313" i="1"/>
  <c r="BB313" i="1" s="1"/>
  <c r="BA313" i="1"/>
  <c r="AQ321" i="1"/>
  <c r="BB321" i="1" s="1"/>
  <c r="BA321" i="1"/>
  <c r="AQ329" i="1"/>
  <c r="BB329" i="1" s="1"/>
  <c r="BA329" i="1"/>
  <c r="AQ337" i="1"/>
  <c r="BB337" i="1" s="1"/>
  <c r="BA337" i="1"/>
  <c r="AQ345" i="1"/>
  <c r="BB345" i="1" s="1"/>
  <c r="BA345" i="1"/>
  <c r="AQ353" i="1"/>
  <c r="BB353" i="1" s="1"/>
  <c r="BA353" i="1"/>
  <c r="AQ361" i="1"/>
  <c r="BB361" i="1" s="1"/>
  <c r="BA361" i="1"/>
  <c r="AQ369" i="1"/>
  <c r="BB369" i="1" s="1"/>
  <c r="BA369" i="1"/>
  <c r="AQ377" i="1"/>
  <c r="BB377" i="1" s="1"/>
  <c r="BA377" i="1"/>
  <c r="AQ385" i="1"/>
  <c r="BB385" i="1" s="1"/>
  <c r="BA385" i="1"/>
  <c r="AQ393" i="1"/>
  <c r="BB393" i="1" s="1"/>
  <c r="BA393" i="1"/>
  <c r="AQ401" i="1"/>
  <c r="BB401" i="1" s="1"/>
  <c r="BA401" i="1"/>
  <c r="AQ409" i="1"/>
  <c r="BB409" i="1" s="1"/>
  <c r="BA409" i="1"/>
  <c r="AQ417" i="1"/>
  <c r="BB417" i="1" s="1"/>
  <c r="BA417" i="1"/>
  <c r="AQ425" i="1"/>
  <c r="BB425" i="1" s="1"/>
  <c r="BA425" i="1"/>
  <c r="AQ433" i="1"/>
  <c r="BB433" i="1" s="1"/>
  <c r="BA433" i="1"/>
  <c r="BB437" i="1"/>
  <c r="AQ441" i="1"/>
  <c r="BB441" i="1" s="1"/>
  <c r="BA441" i="1"/>
  <c r="AQ449" i="1"/>
  <c r="BB449" i="1" s="1"/>
  <c r="BA449" i="1"/>
  <c r="BB453" i="1"/>
  <c r="AQ457" i="1"/>
  <c r="BB457" i="1" s="1"/>
  <c r="BA457" i="1"/>
  <c r="BD457" i="1" s="1"/>
  <c r="AQ461" i="1"/>
  <c r="BB461" i="1" s="1"/>
  <c r="BA461" i="1"/>
  <c r="AQ465" i="1"/>
  <c r="BB465" i="1" s="1"/>
  <c r="BA465" i="1"/>
  <c r="BD465" i="1" s="1"/>
  <c r="AQ469" i="1"/>
  <c r="BB469" i="1" s="1"/>
  <c r="BA469" i="1"/>
  <c r="AQ473" i="1"/>
  <c r="BB473" i="1" s="1"/>
  <c r="BA473" i="1"/>
  <c r="BD473" i="1" s="1"/>
  <c r="AQ477" i="1"/>
  <c r="BB477" i="1" s="1"/>
  <c r="BA477" i="1"/>
  <c r="AQ481" i="1"/>
  <c r="BB481" i="1" s="1"/>
  <c r="BA481" i="1"/>
  <c r="AQ485" i="1"/>
  <c r="BB485" i="1" s="1"/>
  <c r="BA485" i="1"/>
  <c r="BB489" i="1"/>
  <c r="BB493" i="1"/>
  <c r="AQ501" i="1"/>
  <c r="BB501" i="1" s="1"/>
  <c r="BD501" i="1" s="1"/>
  <c r="BA501" i="1"/>
  <c r="AQ505" i="1"/>
  <c r="BB505" i="1" s="1"/>
  <c r="BA505" i="1"/>
  <c r="BD505" i="1" s="1"/>
  <c r="AQ509" i="1"/>
  <c r="BB509" i="1" s="1"/>
  <c r="BA509" i="1"/>
  <c r="AQ513" i="1"/>
  <c r="BB513" i="1" s="1"/>
  <c r="BA513" i="1"/>
  <c r="BD513" i="1" s="1"/>
  <c r="AQ517" i="1"/>
  <c r="BB517" i="1" s="1"/>
  <c r="BD517" i="1" s="1"/>
  <c r="BA517" i="1"/>
  <c r="BB521" i="1"/>
  <c r="BB525" i="1"/>
  <c r="BB529" i="1"/>
  <c r="AQ533" i="1"/>
  <c r="BB533" i="1" s="1"/>
  <c r="BA533" i="1"/>
  <c r="AQ537" i="1"/>
  <c r="BB537" i="1" s="1"/>
  <c r="BA537" i="1"/>
  <c r="AQ541" i="1"/>
  <c r="BB541" i="1" s="1"/>
  <c r="BA541" i="1"/>
  <c r="AQ545" i="1"/>
  <c r="BB545" i="1" s="1"/>
  <c r="BA545" i="1"/>
  <c r="AQ549" i="1"/>
  <c r="BB549" i="1" s="1"/>
  <c r="BA549" i="1"/>
  <c r="BD549" i="1" s="1"/>
  <c r="BB553" i="1"/>
  <c r="BB557" i="1"/>
  <c r="BB561" i="1"/>
  <c r="AQ565" i="1"/>
  <c r="BB565" i="1" s="1"/>
  <c r="BA565" i="1"/>
  <c r="BD565" i="1" s="1"/>
  <c r="AQ569" i="1"/>
  <c r="BB569" i="1" s="1"/>
  <c r="BA569" i="1"/>
  <c r="AQ573" i="1"/>
  <c r="BB573" i="1" s="1"/>
  <c r="BA573" i="1"/>
  <c r="BD573" i="1" s="1"/>
  <c r="AQ577" i="1"/>
  <c r="BB577" i="1" s="1"/>
  <c r="BD577" i="1" s="1"/>
  <c r="BA577" i="1"/>
  <c r="AQ581" i="1"/>
  <c r="BB581" i="1" s="1"/>
  <c r="BA581" i="1"/>
  <c r="AQ585" i="1"/>
  <c r="BB585" i="1" s="1"/>
  <c r="BD585" i="1" s="1"/>
  <c r="BA585" i="1"/>
  <c r="BB589" i="1"/>
  <c r="BB593" i="1"/>
  <c r="AQ597" i="1"/>
  <c r="BB597" i="1" s="1"/>
  <c r="BA597" i="1"/>
  <c r="AQ601" i="1"/>
  <c r="BB601" i="1" s="1"/>
  <c r="BA601" i="1"/>
  <c r="BD601" i="1" s="1"/>
  <c r="AQ605" i="1"/>
  <c r="BB605" i="1" s="1"/>
  <c r="BD605" i="1" s="1"/>
  <c r="BA605" i="1"/>
  <c r="AQ613" i="1"/>
  <c r="BB613" i="1" s="1"/>
  <c r="BA613" i="1"/>
  <c r="BD613" i="1" s="1"/>
  <c r="AQ617" i="1"/>
  <c r="BB617" i="1" s="1"/>
  <c r="BA617" i="1"/>
  <c r="AQ621" i="1"/>
  <c r="BB621" i="1" s="1"/>
  <c r="BA621" i="1"/>
  <c r="BD621" i="1" s="1"/>
  <c r="AQ625" i="1"/>
  <c r="BB625" i="1" s="1"/>
  <c r="BA625" i="1"/>
  <c r="AQ629" i="1"/>
  <c r="BB629" i="1" s="1"/>
  <c r="BA629" i="1"/>
  <c r="BD629" i="1" s="1"/>
  <c r="BB633" i="1"/>
  <c r="BB637" i="1"/>
  <c r="BB641" i="1"/>
  <c r="BB645" i="1"/>
  <c r="AQ649" i="1"/>
  <c r="BB649" i="1" s="1"/>
  <c r="BA649" i="1"/>
  <c r="AQ653" i="1"/>
  <c r="BB653" i="1" s="1"/>
  <c r="BA653" i="1"/>
  <c r="BD653" i="1" s="1"/>
  <c r="AQ657" i="1"/>
  <c r="BB657" i="1" s="1"/>
  <c r="BA657" i="1"/>
  <c r="AQ661" i="1"/>
  <c r="BB661" i="1" s="1"/>
  <c r="BA661" i="1"/>
  <c r="BD661" i="1" s="1"/>
  <c r="BB665" i="1"/>
  <c r="AQ669" i="1"/>
  <c r="BB669" i="1" s="1"/>
  <c r="BA669" i="1"/>
  <c r="AQ673" i="1"/>
  <c r="BB673" i="1" s="1"/>
  <c r="BD673" i="1" s="1"/>
  <c r="BA673" i="1"/>
  <c r="AQ677" i="1"/>
  <c r="BB677" i="1" s="1"/>
  <c r="BA677" i="1"/>
  <c r="BB681" i="1"/>
  <c r="BB685" i="1"/>
  <c r="AQ689" i="1"/>
  <c r="BB689" i="1" s="1"/>
  <c r="BA689" i="1"/>
  <c r="BD689" i="1" s="1"/>
  <c r="AQ693" i="1"/>
  <c r="BB693" i="1" s="1"/>
  <c r="BA693" i="1"/>
  <c r="AQ697" i="1"/>
  <c r="BB697" i="1" s="1"/>
  <c r="BA697" i="1"/>
  <c r="AQ701" i="1"/>
  <c r="BB701" i="1" s="1"/>
  <c r="BD701" i="1" s="1"/>
  <c r="BA701" i="1"/>
  <c r="AQ705" i="1"/>
  <c r="BB705" i="1" s="1"/>
  <c r="BA705" i="1"/>
  <c r="AQ709" i="1"/>
  <c r="BB709" i="1" s="1"/>
  <c r="BD709" i="1" s="1"/>
  <c r="BA709" i="1"/>
  <c r="BB713" i="1"/>
  <c r="BB717" i="1"/>
  <c r="AQ721" i="1"/>
  <c r="BB721" i="1" s="1"/>
  <c r="BD721" i="1" s="1"/>
  <c r="BA721" i="1"/>
  <c r="AQ725" i="1"/>
  <c r="BB725" i="1" s="1"/>
  <c r="BA725" i="1"/>
  <c r="AQ729" i="1"/>
  <c r="BB729" i="1" s="1"/>
  <c r="BD729" i="1" s="1"/>
  <c r="BA729" i="1"/>
  <c r="BB733" i="1"/>
  <c r="AQ737" i="1"/>
  <c r="BB737" i="1" s="1"/>
  <c r="BA737" i="1"/>
  <c r="BD737" i="1" s="1"/>
  <c r="AQ741" i="1"/>
  <c r="BB741" i="1" s="1"/>
  <c r="BA741" i="1"/>
  <c r="AQ745" i="1"/>
  <c r="BB745" i="1" s="1"/>
  <c r="BA745" i="1"/>
  <c r="BD745" i="1" s="1"/>
  <c r="AQ753" i="1"/>
  <c r="BB753" i="1" s="1"/>
  <c r="BA753" i="1"/>
  <c r="AQ757" i="1"/>
  <c r="BB757" i="1" s="1"/>
  <c r="BA757" i="1"/>
  <c r="BD757" i="1" s="1"/>
  <c r="AQ761" i="1"/>
  <c r="BB761" i="1" s="1"/>
  <c r="BA761" i="1"/>
  <c r="BB765" i="1"/>
  <c r="AQ769" i="1"/>
  <c r="BB769" i="1" s="1"/>
  <c r="BA769" i="1"/>
  <c r="AQ773" i="1"/>
  <c r="BB773" i="1" s="1"/>
  <c r="BA773" i="1"/>
  <c r="AQ777" i="1"/>
  <c r="BB777" i="1" s="1"/>
  <c r="BD777" i="1" s="1"/>
  <c r="BA777" i="1"/>
  <c r="BB781" i="1"/>
  <c r="AQ785" i="1"/>
  <c r="BB785" i="1" s="1"/>
  <c r="BA785" i="1"/>
  <c r="AQ789" i="1"/>
  <c r="BB789" i="1" s="1"/>
  <c r="BA789" i="1"/>
  <c r="AQ793" i="1"/>
  <c r="BB793" i="1" s="1"/>
  <c r="BA793" i="1"/>
  <c r="BB797" i="1"/>
  <c r="AQ801" i="1"/>
  <c r="BB801" i="1" s="1"/>
  <c r="BA801" i="1"/>
  <c r="AQ805" i="1"/>
  <c r="BB805" i="1" s="1"/>
  <c r="BA805" i="1"/>
  <c r="AQ809" i="1"/>
  <c r="BB809" i="1" s="1"/>
  <c r="BA809" i="1"/>
  <c r="BB813" i="1"/>
  <c r="AQ817" i="1"/>
  <c r="BB817" i="1" s="1"/>
  <c r="BA817" i="1"/>
  <c r="AQ821" i="1"/>
  <c r="BB821" i="1" s="1"/>
  <c r="BA821" i="1"/>
  <c r="BD821" i="1" s="1"/>
  <c r="AQ825" i="1"/>
  <c r="BB825" i="1" s="1"/>
  <c r="BA825" i="1"/>
  <c r="BB829" i="1"/>
  <c r="BD829" i="1" s="1"/>
  <c r="AQ833" i="1"/>
  <c r="BB833" i="1" s="1"/>
  <c r="BA833" i="1"/>
  <c r="AQ837" i="1"/>
  <c r="BB837" i="1" s="1"/>
  <c r="BA837" i="1"/>
  <c r="AQ841" i="1"/>
  <c r="BB841" i="1" s="1"/>
  <c r="BD841" i="1" s="1"/>
  <c r="BA841" i="1"/>
  <c r="AQ845" i="1"/>
  <c r="BB845" i="1" s="1"/>
  <c r="BA845" i="1"/>
  <c r="AQ849" i="1"/>
  <c r="BB849" i="1" s="1"/>
  <c r="BD849" i="1" s="1"/>
  <c r="BA849" i="1"/>
  <c r="AQ857" i="1"/>
  <c r="BB857" i="1" s="1"/>
  <c r="BA857" i="1"/>
  <c r="AQ861" i="1"/>
  <c r="BB861" i="1" s="1"/>
  <c r="BA861" i="1"/>
  <c r="AQ865" i="1"/>
  <c r="BB865" i="1" s="1"/>
  <c r="BA865" i="1"/>
  <c r="AQ869" i="1"/>
  <c r="BB869" i="1" s="1"/>
  <c r="BA869" i="1"/>
  <c r="AQ873" i="1"/>
  <c r="BB873" i="1" s="1"/>
  <c r="BA873" i="1"/>
  <c r="AQ877" i="1"/>
  <c r="BB877" i="1" s="1"/>
  <c r="BA877" i="1"/>
  <c r="AQ881" i="1"/>
  <c r="BB881" i="1" s="1"/>
  <c r="BA881" i="1"/>
  <c r="AQ885" i="1"/>
  <c r="BB885" i="1" s="1"/>
  <c r="BA885" i="1"/>
  <c r="AQ889" i="1"/>
  <c r="BB889" i="1" s="1"/>
  <c r="BA889" i="1"/>
  <c r="AQ893" i="1"/>
  <c r="BB893" i="1" s="1"/>
  <c r="BA893" i="1"/>
  <c r="AQ897" i="1"/>
  <c r="BB897" i="1" s="1"/>
  <c r="BA897" i="1"/>
  <c r="AQ901" i="1"/>
  <c r="BB901" i="1" s="1"/>
  <c r="BA901" i="1"/>
  <c r="AQ905" i="1"/>
  <c r="BB905" i="1" s="1"/>
  <c r="BA905" i="1"/>
  <c r="AQ909" i="1"/>
  <c r="BB909" i="1" s="1"/>
  <c r="BA909" i="1"/>
  <c r="AQ913" i="1"/>
  <c r="BB913" i="1" s="1"/>
  <c r="BA913" i="1"/>
  <c r="AQ917" i="1"/>
  <c r="BB917" i="1" s="1"/>
  <c r="BA917" i="1"/>
  <c r="AQ921" i="1"/>
  <c r="BB921" i="1" s="1"/>
  <c r="BA921" i="1"/>
  <c r="AQ925" i="1"/>
  <c r="BB925" i="1" s="1"/>
  <c r="BA925" i="1"/>
  <c r="AQ929" i="1"/>
  <c r="BB929" i="1" s="1"/>
  <c r="BA929" i="1"/>
  <c r="AQ933" i="1"/>
  <c r="BB933" i="1" s="1"/>
  <c r="BA933" i="1"/>
  <c r="AQ937" i="1"/>
  <c r="BB937" i="1" s="1"/>
  <c r="BA937" i="1"/>
  <c r="AQ941" i="1"/>
  <c r="BB941" i="1" s="1"/>
  <c r="BA941" i="1"/>
  <c r="AQ945" i="1"/>
  <c r="BB945" i="1" s="1"/>
  <c r="BA945" i="1"/>
  <c r="AQ949" i="1"/>
  <c r="BB949" i="1" s="1"/>
  <c r="BA949" i="1"/>
  <c r="AQ953" i="1"/>
  <c r="BB953" i="1" s="1"/>
  <c r="BA953" i="1"/>
  <c r="AQ957" i="1"/>
  <c r="BB957" i="1" s="1"/>
  <c r="BA957" i="1"/>
  <c r="AQ961" i="1"/>
  <c r="BB961" i="1" s="1"/>
  <c r="BA961" i="1"/>
  <c r="AQ965" i="1"/>
  <c r="BB965" i="1" s="1"/>
  <c r="BA965" i="1"/>
  <c r="AQ969" i="1"/>
  <c r="BB969" i="1" s="1"/>
  <c r="BA969" i="1"/>
  <c r="AQ973" i="1"/>
  <c r="BB973" i="1" s="1"/>
  <c r="BA973" i="1"/>
  <c r="AQ977" i="1"/>
  <c r="BB977" i="1" s="1"/>
  <c r="BA977" i="1"/>
  <c r="AQ981" i="1"/>
  <c r="BB981" i="1" s="1"/>
  <c r="BA981" i="1"/>
  <c r="AQ985" i="1"/>
  <c r="BB985" i="1" s="1"/>
  <c r="BA985" i="1"/>
  <c r="AQ989" i="1"/>
  <c r="BB989" i="1" s="1"/>
  <c r="BA989" i="1"/>
  <c r="AQ993" i="1"/>
  <c r="BB993" i="1" s="1"/>
  <c r="BA993" i="1"/>
  <c r="AQ997" i="1"/>
  <c r="BB997" i="1" s="1"/>
  <c r="BA997" i="1"/>
  <c r="AQ1001" i="1"/>
  <c r="BB1001" i="1" s="1"/>
  <c r="BA1001" i="1"/>
  <c r="AQ1005" i="1"/>
  <c r="BB1005" i="1" s="1"/>
  <c r="BA1005" i="1"/>
  <c r="AQ1009" i="1"/>
  <c r="BB1009" i="1" s="1"/>
  <c r="BA1009" i="1"/>
  <c r="AQ1013" i="1"/>
  <c r="BB1013" i="1" s="1"/>
  <c r="BA1013" i="1"/>
  <c r="AQ1017" i="1"/>
  <c r="BB1017" i="1" s="1"/>
  <c r="BA1017" i="1"/>
  <c r="AQ1021" i="1"/>
  <c r="BB1021" i="1" s="1"/>
  <c r="BA1021" i="1"/>
  <c r="AQ1025" i="1"/>
  <c r="BB1025" i="1" s="1"/>
  <c r="BA1025" i="1"/>
  <c r="AQ1029" i="1"/>
  <c r="BB1029" i="1" s="1"/>
  <c r="BA1029" i="1"/>
  <c r="AQ1033" i="1"/>
  <c r="BB1033" i="1" s="1"/>
  <c r="BA1033" i="1"/>
  <c r="AQ1037" i="1"/>
  <c r="BB1037" i="1" s="1"/>
  <c r="BA1037" i="1"/>
  <c r="AQ1041" i="1"/>
  <c r="BB1041" i="1" s="1"/>
  <c r="BA1041" i="1"/>
  <c r="AQ1045" i="1"/>
  <c r="BB1045" i="1" s="1"/>
  <c r="BA1045" i="1"/>
  <c r="AQ1049" i="1"/>
  <c r="BB1049" i="1" s="1"/>
  <c r="BA1049" i="1"/>
  <c r="AQ1053" i="1"/>
  <c r="BB1053" i="1" s="1"/>
  <c r="BA1053" i="1"/>
  <c r="AQ1057" i="1"/>
  <c r="BB1057" i="1" s="1"/>
  <c r="BA1057" i="1"/>
  <c r="AQ1061" i="1"/>
  <c r="BB1061" i="1" s="1"/>
  <c r="BA1061" i="1"/>
  <c r="AQ1065" i="1"/>
  <c r="BB1065" i="1" s="1"/>
  <c r="BA1065" i="1"/>
  <c r="AQ1069" i="1"/>
  <c r="BB1069" i="1" s="1"/>
  <c r="BA1069" i="1"/>
  <c r="AQ1073" i="1"/>
  <c r="BB1073" i="1" s="1"/>
  <c r="BA1073" i="1"/>
  <c r="AQ1077" i="1"/>
  <c r="BB1077" i="1" s="1"/>
  <c r="BA1077" i="1"/>
  <c r="AQ1081" i="1"/>
  <c r="BB1081" i="1" s="1"/>
  <c r="BA1081" i="1"/>
  <c r="AQ1085" i="1"/>
  <c r="BB1085" i="1" s="1"/>
  <c r="BA1085" i="1"/>
  <c r="AQ1089" i="1"/>
  <c r="BB1089" i="1" s="1"/>
  <c r="BA1089" i="1"/>
  <c r="AQ1093" i="1"/>
  <c r="BB1093" i="1" s="1"/>
  <c r="BA1093" i="1"/>
  <c r="AQ1097" i="1"/>
  <c r="BB1097" i="1" s="1"/>
  <c r="BA1097" i="1"/>
  <c r="AQ1101" i="1"/>
  <c r="BB1101" i="1" s="1"/>
  <c r="BA1101" i="1"/>
  <c r="AQ1105" i="1"/>
  <c r="BB1105" i="1" s="1"/>
  <c r="BA1105" i="1"/>
  <c r="AQ1109" i="1"/>
  <c r="BB1109" i="1" s="1"/>
  <c r="BA1109" i="1"/>
  <c r="AQ1113" i="1"/>
  <c r="BB1113" i="1" s="1"/>
  <c r="BA1113" i="1"/>
  <c r="AQ1117" i="1"/>
  <c r="BB1117" i="1" s="1"/>
  <c r="BA1117" i="1"/>
  <c r="AQ1121" i="1"/>
  <c r="BB1121" i="1" s="1"/>
  <c r="BA1121" i="1"/>
  <c r="AQ1125" i="1"/>
  <c r="BB1125" i="1" s="1"/>
  <c r="BA1125" i="1"/>
  <c r="AQ1129" i="1"/>
  <c r="BB1129" i="1" s="1"/>
  <c r="BA1129" i="1"/>
  <c r="AQ1133" i="1"/>
  <c r="BB1133" i="1" s="1"/>
  <c r="BA1133" i="1"/>
  <c r="AQ1137" i="1"/>
  <c r="BB1137" i="1" s="1"/>
  <c r="BA1137" i="1"/>
  <c r="AQ1141" i="1"/>
  <c r="BB1141" i="1" s="1"/>
  <c r="BA1141" i="1"/>
  <c r="AQ1145" i="1"/>
  <c r="BB1145" i="1" s="1"/>
  <c r="BA1145" i="1"/>
  <c r="AQ1149" i="1"/>
  <c r="BB1149" i="1" s="1"/>
  <c r="BA1149" i="1"/>
  <c r="AQ1153" i="1"/>
  <c r="BB1153" i="1" s="1"/>
  <c r="BA1153" i="1"/>
  <c r="AQ1157" i="1"/>
  <c r="BB1157" i="1" s="1"/>
  <c r="BA1157" i="1"/>
  <c r="AQ1161" i="1"/>
  <c r="BB1161" i="1" s="1"/>
  <c r="BA1161" i="1"/>
  <c r="AQ1165" i="1"/>
  <c r="BB1165" i="1" s="1"/>
  <c r="BA1165" i="1"/>
  <c r="AQ1169" i="1"/>
  <c r="BB1169" i="1" s="1"/>
  <c r="BA1169" i="1"/>
  <c r="AQ1173" i="1"/>
  <c r="BB1173" i="1" s="1"/>
  <c r="BA1173" i="1"/>
  <c r="AQ1177" i="1"/>
  <c r="BB1177" i="1" s="1"/>
  <c r="BA1177" i="1"/>
  <c r="AQ1181" i="1"/>
  <c r="BB1181" i="1" s="1"/>
  <c r="BA1181" i="1"/>
  <c r="AQ1185" i="1"/>
  <c r="BB1185" i="1" s="1"/>
  <c r="BA1185" i="1"/>
  <c r="AQ1189" i="1"/>
  <c r="BB1189" i="1" s="1"/>
  <c r="BA1189" i="1"/>
  <c r="AQ1193" i="1"/>
  <c r="BB1193" i="1" s="1"/>
  <c r="BA1193" i="1"/>
  <c r="AQ1197" i="1"/>
  <c r="BB1197" i="1" s="1"/>
  <c r="BA1197" i="1"/>
  <c r="AQ1201" i="1"/>
  <c r="BB1201" i="1" s="1"/>
  <c r="BA1201" i="1"/>
  <c r="AQ1205" i="1"/>
  <c r="BB1205" i="1" s="1"/>
  <c r="BA1205" i="1"/>
  <c r="AQ1209" i="1"/>
  <c r="BB1209" i="1" s="1"/>
  <c r="BA1209" i="1"/>
  <c r="AQ1213" i="1"/>
  <c r="BB1213" i="1" s="1"/>
  <c r="BA1213" i="1"/>
  <c r="AQ1217" i="1"/>
  <c r="BB1217" i="1" s="1"/>
  <c r="BA1217" i="1"/>
  <c r="AQ1221" i="1"/>
  <c r="BB1221" i="1" s="1"/>
  <c r="BA1221" i="1"/>
  <c r="AQ1225" i="1"/>
  <c r="BB1225" i="1" s="1"/>
  <c r="BA1225" i="1"/>
  <c r="AQ1229" i="1"/>
  <c r="BB1229" i="1" s="1"/>
  <c r="BA1229" i="1"/>
  <c r="AQ1233" i="1"/>
  <c r="BB1233" i="1" s="1"/>
  <c r="BA1233" i="1"/>
  <c r="AQ1237" i="1"/>
  <c r="BB1237" i="1" s="1"/>
  <c r="BA1237" i="1"/>
  <c r="AQ1241" i="1"/>
  <c r="BB1241" i="1" s="1"/>
  <c r="BA1241" i="1"/>
  <c r="AQ1245" i="1"/>
  <c r="BB1245" i="1" s="1"/>
  <c r="BA1245" i="1"/>
  <c r="AQ1249" i="1"/>
  <c r="BB1249" i="1" s="1"/>
  <c r="BA1249" i="1"/>
  <c r="AQ1253" i="1"/>
  <c r="BB1253" i="1" s="1"/>
  <c r="BA1253" i="1"/>
  <c r="AQ1257" i="1"/>
  <c r="BB1257" i="1" s="1"/>
  <c r="BA1257" i="1"/>
  <c r="AQ1261" i="1"/>
  <c r="BB1261" i="1" s="1"/>
  <c r="BA1261" i="1"/>
  <c r="AQ1265" i="1"/>
  <c r="BB1265" i="1" s="1"/>
  <c r="BA1265" i="1"/>
  <c r="AQ1269" i="1"/>
  <c r="BB1269" i="1" s="1"/>
  <c r="BA1269" i="1"/>
  <c r="AQ1273" i="1"/>
  <c r="BB1273" i="1" s="1"/>
  <c r="BA1273" i="1"/>
  <c r="AQ1277" i="1"/>
  <c r="BB1277" i="1" s="1"/>
  <c r="BA1277" i="1"/>
  <c r="AQ1281" i="1"/>
  <c r="BB1281" i="1" s="1"/>
  <c r="BA1281" i="1"/>
  <c r="AQ1285" i="1"/>
  <c r="BB1285" i="1" s="1"/>
  <c r="BA1285" i="1"/>
  <c r="AQ1289" i="1"/>
  <c r="BB1289" i="1" s="1"/>
  <c r="BA1289" i="1"/>
  <c r="AQ1293" i="1"/>
  <c r="BB1293" i="1" s="1"/>
  <c r="BA1293" i="1"/>
  <c r="AQ1297" i="1"/>
  <c r="BB1297" i="1" s="1"/>
  <c r="BA1297" i="1"/>
  <c r="AQ1301" i="1"/>
  <c r="BB1301" i="1" s="1"/>
  <c r="BA1301" i="1"/>
  <c r="AQ1305" i="1"/>
  <c r="BB1305" i="1" s="1"/>
  <c r="BA1305" i="1"/>
  <c r="AQ1309" i="1"/>
  <c r="BB1309" i="1" s="1"/>
  <c r="BA1309" i="1"/>
  <c r="AQ1313" i="1"/>
  <c r="BB1313" i="1" s="1"/>
  <c r="BA1313" i="1"/>
  <c r="AQ1317" i="1"/>
  <c r="BB1317" i="1" s="1"/>
  <c r="BA1317" i="1"/>
  <c r="AQ1321" i="1"/>
  <c r="BB1321" i="1" s="1"/>
  <c r="BA1321" i="1"/>
  <c r="AQ1325" i="1"/>
  <c r="BB1325" i="1" s="1"/>
  <c r="BA1325" i="1"/>
  <c r="AQ1329" i="1"/>
  <c r="BB1329" i="1" s="1"/>
  <c r="BA1329" i="1"/>
  <c r="AQ1333" i="1"/>
  <c r="BB1333" i="1" s="1"/>
  <c r="BA1333" i="1"/>
  <c r="AQ1337" i="1"/>
  <c r="BB1337" i="1" s="1"/>
  <c r="BA1337" i="1"/>
  <c r="AQ1341" i="1"/>
  <c r="BB1341" i="1" s="1"/>
  <c r="BA1341" i="1"/>
  <c r="AQ1345" i="1"/>
  <c r="BB1345" i="1" s="1"/>
  <c r="BA1345" i="1"/>
  <c r="AQ1349" i="1"/>
  <c r="BB1349" i="1" s="1"/>
  <c r="BA1349" i="1"/>
  <c r="AQ1353" i="1"/>
  <c r="BB1353" i="1" s="1"/>
  <c r="BA1353" i="1"/>
  <c r="AQ1357" i="1"/>
  <c r="BB1357" i="1" s="1"/>
  <c r="BA1357" i="1"/>
  <c r="AQ1361" i="1"/>
  <c r="BB1361" i="1" s="1"/>
  <c r="BA1361" i="1"/>
  <c r="AQ1365" i="1"/>
  <c r="BB1365" i="1" s="1"/>
  <c r="BA1365" i="1"/>
  <c r="AQ1369" i="1"/>
  <c r="BB1369" i="1" s="1"/>
  <c r="BA1369" i="1"/>
  <c r="AQ1373" i="1"/>
  <c r="BB1373" i="1" s="1"/>
  <c r="BA1373" i="1"/>
  <c r="AQ1377" i="1"/>
  <c r="BB1377" i="1" s="1"/>
  <c r="BA1377" i="1"/>
  <c r="AQ1381" i="1"/>
  <c r="BB1381" i="1" s="1"/>
  <c r="BA1381" i="1"/>
  <c r="BB1385" i="1"/>
  <c r="AQ1389" i="1"/>
  <c r="BB1389" i="1" s="1"/>
  <c r="BA1389" i="1"/>
  <c r="BD1389" i="1" s="1"/>
  <c r="AQ1393" i="1"/>
  <c r="BB1393" i="1" s="1"/>
  <c r="BA1393" i="1"/>
  <c r="AQ1397" i="1"/>
  <c r="BB1397" i="1" s="1"/>
  <c r="BA1397" i="1"/>
  <c r="BD1397" i="1" s="1"/>
  <c r="AQ1401" i="1"/>
  <c r="BB1401" i="1" s="1"/>
  <c r="BA1401" i="1"/>
  <c r="AQ1405" i="1"/>
  <c r="BB1405" i="1" s="1"/>
  <c r="BA1405" i="1"/>
  <c r="BD1405" i="1" s="1"/>
  <c r="AQ1409" i="1"/>
  <c r="BB1409" i="1" s="1"/>
  <c r="BA1409" i="1"/>
  <c r="AQ1413" i="1"/>
  <c r="BB1413" i="1" s="1"/>
  <c r="BA1413" i="1"/>
  <c r="BD1413" i="1" s="1"/>
  <c r="AQ1417" i="1"/>
  <c r="BB1417" i="1" s="1"/>
  <c r="BA1417" i="1"/>
  <c r="AQ1421" i="1"/>
  <c r="BB1421" i="1" s="1"/>
  <c r="BA1421" i="1"/>
  <c r="BD1421" i="1" s="1"/>
  <c r="AQ1425" i="1"/>
  <c r="BB1425" i="1" s="1"/>
  <c r="BA1425" i="1"/>
  <c r="AQ1429" i="1"/>
  <c r="BB1429" i="1" s="1"/>
  <c r="BA1429" i="1"/>
  <c r="BD1429" i="1" s="1"/>
  <c r="AQ1433" i="1"/>
  <c r="BB1433" i="1" s="1"/>
  <c r="BA1433" i="1"/>
  <c r="AQ1437" i="1"/>
  <c r="BB1437" i="1" s="1"/>
  <c r="BA1437" i="1"/>
  <c r="BD1437" i="1" s="1"/>
  <c r="AQ1441" i="1"/>
  <c r="BB1441" i="1" s="1"/>
  <c r="BA1441" i="1"/>
  <c r="AQ1445" i="1"/>
  <c r="BB1445" i="1" s="1"/>
  <c r="BA1445" i="1"/>
  <c r="AQ1449" i="1"/>
  <c r="BB1449" i="1" s="1"/>
  <c r="BA1449" i="1"/>
  <c r="AQ1453" i="1"/>
  <c r="BB1453" i="1" s="1"/>
  <c r="BA1453" i="1"/>
  <c r="AQ1457" i="1"/>
  <c r="BB1457" i="1" s="1"/>
  <c r="BA1457" i="1"/>
  <c r="AQ1461" i="1"/>
  <c r="BB1461" i="1" s="1"/>
  <c r="BA1461" i="1"/>
  <c r="AQ1465" i="1"/>
  <c r="BB1465" i="1" s="1"/>
  <c r="BA1465" i="1"/>
  <c r="AQ1469" i="1"/>
  <c r="BB1469" i="1" s="1"/>
  <c r="BA1469" i="1"/>
  <c r="AQ1473" i="1"/>
  <c r="BB1473" i="1" s="1"/>
  <c r="BA1473" i="1"/>
  <c r="AQ1477" i="1"/>
  <c r="BB1477" i="1" s="1"/>
  <c r="BA1477" i="1"/>
  <c r="AQ1481" i="1"/>
  <c r="BB1481" i="1" s="1"/>
  <c r="BA1481" i="1"/>
  <c r="AQ1485" i="1"/>
  <c r="BB1485" i="1" s="1"/>
  <c r="BA1485" i="1"/>
  <c r="AQ1489" i="1"/>
  <c r="BB1489" i="1" s="1"/>
  <c r="BA1489" i="1"/>
  <c r="AQ1493" i="1"/>
  <c r="BB1493" i="1" s="1"/>
  <c r="BA1493" i="1"/>
  <c r="AQ1497" i="1"/>
  <c r="BB1497" i="1" s="1"/>
  <c r="BA1497" i="1"/>
  <c r="AQ1501" i="1"/>
  <c r="BB1501" i="1" s="1"/>
  <c r="BA1501" i="1"/>
  <c r="AQ1505" i="1"/>
  <c r="BB1505" i="1" s="1"/>
  <c r="BA1505" i="1"/>
  <c r="AQ1509" i="1"/>
  <c r="BB1509" i="1" s="1"/>
  <c r="BA1509" i="1"/>
  <c r="AQ1513" i="1"/>
  <c r="BB1513" i="1" s="1"/>
  <c r="BA1513" i="1"/>
  <c r="AQ1517" i="1"/>
  <c r="BB1517" i="1" s="1"/>
  <c r="BA1517" i="1"/>
  <c r="AQ1521" i="1"/>
  <c r="BB1521" i="1" s="1"/>
  <c r="BA1521" i="1"/>
  <c r="AQ1525" i="1"/>
  <c r="BB1525" i="1" s="1"/>
  <c r="BA1525" i="1"/>
  <c r="AQ1529" i="1"/>
  <c r="BB1529" i="1" s="1"/>
  <c r="BA1529" i="1"/>
  <c r="AQ1533" i="1"/>
  <c r="BB1533" i="1" s="1"/>
  <c r="BA1533" i="1"/>
  <c r="AQ1537" i="1"/>
  <c r="BB1537" i="1" s="1"/>
  <c r="BA1537" i="1"/>
  <c r="AQ1541" i="1"/>
  <c r="BB1541" i="1" s="1"/>
  <c r="BA1541" i="1"/>
  <c r="AQ1545" i="1"/>
  <c r="BB1545" i="1" s="1"/>
  <c r="BA1545" i="1"/>
  <c r="AQ1549" i="1"/>
  <c r="BB1549" i="1" s="1"/>
  <c r="BA1549" i="1"/>
  <c r="AQ1553" i="1"/>
  <c r="BB1553" i="1" s="1"/>
  <c r="BA1553" i="1"/>
  <c r="AQ1557" i="1"/>
  <c r="BB1557" i="1" s="1"/>
  <c r="BA1557" i="1"/>
  <c r="AQ1561" i="1"/>
  <c r="BB1561" i="1" s="1"/>
  <c r="BA1561" i="1"/>
  <c r="AQ1565" i="1"/>
  <c r="BB1565" i="1" s="1"/>
  <c r="BA1565" i="1"/>
  <c r="AQ1569" i="1"/>
  <c r="BB1569" i="1" s="1"/>
  <c r="BA1569" i="1"/>
  <c r="AQ1573" i="1"/>
  <c r="BB1573" i="1" s="1"/>
  <c r="BA1573" i="1"/>
  <c r="AQ1577" i="1"/>
  <c r="BB1577" i="1" s="1"/>
  <c r="BA1577" i="1"/>
  <c r="AQ1581" i="1"/>
  <c r="BB1581" i="1" s="1"/>
  <c r="BA1581" i="1"/>
  <c r="AQ1585" i="1"/>
  <c r="BB1585" i="1" s="1"/>
  <c r="BA1585" i="1"/>
  <c r="AQ1589" i="1"/>
  <c r="BB1589" i="1" s="1"/>
  <c r="BA1589" i="1"/>
  <c r="AQ1593" i="1"/>
  <c r="BB1593" i="1" s="1"/>
  <c r="BA1593" i="1"/>
  <c r="AQ1597" i="1"/>
  <c r="BB1597" i="1" s="1"/>
  <c r="BA1597" i="1"/>
  <c r="AQ1601" i="1"/>
  <c r="BB1601" i="1" s="1"/>
  <c r="BA1601" i="1"/>
  <c r="AQ1605" i="1"/>
  <c r="BB1605" i="1" s="1"/>
  <c r="BA1605" i="1"/>
  <c r="AQ1609" i="1"/>
  <c r="BB1609" i="1" s="1"/>
  <c r="BA1609" i="1"/>
  <c r="AQ1613" i="1"/>
  <c r="BB1613" i="1" s="1"/>
  <c r="BA1613" i="1"/>
  <c r="AQ1617" i="1"/>
  <c r="BB1617" i="1" s="1"/>
  <c r="BA1617" i="1"/>
  <c r="AQ1621" i="1"/>
  <c r="BB1621" i="1" s="1"/>
  <c r="BA1621" i="1"/>
  <c r="AQ1625" i="1"/>
  <c r="BB1625" i="1" s="1"/>
  <c r="BA1625" i="1"/>
  <c r="AQ1629" i="1"/>
  <c r="BB1629" i="1" s="1"/>
  <c r="BA1629" i="1"/>
  <c r="AQ1633" i="1"/>
  <c r="BB1633" i="1" s="1"/>
  <c r="BA1633" i="1"/>
  <c r="AQ1637" i="1"/>
  <c r="BB1637" i="1" s="1"/>
  <c r="BA1637" i="1"/>
  <c r="AQ1641" i="1"/>
  <c r="BB1641" i="1" s="1"/>
  <c r="BA1641" i="1"/>
  <c r="AQ1645" i="1"/>
  <c r="BB1645" i="1" s="1"/>
  <c r="BA1645" i="1"/>
  <c r="AQ1649" i="1"/>
  <c r="BB1649" i="1" s="1"/>
  <c r="BA1649" i="1"/>
  <c r="AQ1653" i="1"/>
  <c r="BB1653" i="1" s="1"/>
  <c r="BA1653" i="1"/>
  <c r="AQ1657" i="1"/>
  <c r="BB1657" i="1" s="1"/>
  <c r="BA1657" i="1"/>
  <c r="AQ1661" i="1"/>
  <c r="BB1661" i="1" s="1"/>
  <c r="BA1661" i="1"/>
  <c r="AQ1665" i="1"/>
  <c r="BB1665" i="1" s="1"/>
  <c r="BA1665" i="1"/>
  <c r="AQ1669" i="1"/>
  <c r="BB1669" i="1" s="1"/>
  <c r="BA1669" i="1"/>
  <c r="AQ1673" i="1"/>
  <c r="BB1673" i="1" s="1"/>
  <c r="BA1673" i="1"/>
  <c r="AQ1677" i="1"/>
  <c r="BB1677" i="1" s="1"/>
  <c r="BA1677" i="1"/>
  <c r="AQ1681" i="1"/>
  <c r="BB1681" i="1" s="1"/>
  <c r="BA1681" i="1"/>
  <c r="AQ1685" i="1"/>
  <c r="BB1685" i="1" s="1"/>
  <c r="BA1685" i="1"/>
  <c r="AQ1689" i="1"/>
  <c r="BB1689" i="1" s="1"/>
  <c r="BA1689" i="1"/>
  <c r="AQ1693" i="1"/>
  <c r="BB1693" i="1" s="1"/>
  <c r="BA1693" i="1"/>
  <c r="BD1693" i="1" s="1"/>
  <c r="AQ1697" i="1"/>
  <c r="BB1697" i="1" s="1"/>
  <c r="BA1697" i="1"/>
  <c r="AQ1701" i="1"/>
  <c r="BB1701" i="1" s="1"/>
  <c r="BA1701" i="1"/>
  <c r="BD1701" i="1" s="1"/>
  <c r="AQ1705" i="1"/>
  <c r="BB1705" i="1" s="1"/>
  <c r="BA1705" i="1"/>
  <c r="AQ1709" i="1"/>
  <c r="BB1709" i="1" s="1"/>
  <c r="BA1709" i="1"/>
  <c r="BD1709" i="1" s="1"/>
  <c r="AQ1713" i="1"/>
  <c r="BB1713" i="1" s="1"/>
  <c r="BA1713" i="1"/>
  <c r="AQ1717" i="1"/>
  <c r="BB1717" i="1" s="1"/>
  <c r="BA1717" i="1"/>
  <c r="BD1717" i="1" s="1"/>
  <c r="AQ1721" i="1"/>
  <c r="BB1721" i="1" s="1"/>
  <c r="BA1721" i="1"/>
  <c r="AQ1725" i="1"/>
  <c r="BB1725" i="1" s="1"/>
  <c r="BA1725" i="1"/>
  <c r="BD1725" i="1" s="1"/>
  <c r="AQ1729" i="1"/>
  <c r="BB1729" i="1" s="1"/>
  <c r="BA1729" i="1"/>
  <c r="AQ1733" i="1"/>
  <c r="BB1733" i="1" s="1"/>
  <c r="BA1733" i="1"/>
  <c r="AQ1737" i="1"/>
  <c r="BB1737" i="1" s="1"/>
  <c r="BA1737" i="1"/>
  <c r="AQ1741" i="1"/>
  <c r="BB1741" i="1" s="1"/>
  <c r="BA1741" i="1"/>
  <c r="BD1741" i="1" s="1"/>
  <c r="AQ1745" i="1"/>
  <c r="BB1745" i="1" s="1"/>
  <c r="BA1745" i="1"/>
  <c r="AQ1749" i="1"/>
  <c r="BB1749" i="1" s="1"/>
  <c r="BA1749" i="1"/>
  <c r="BD1749" i="1" s="1"/>
  <c r="AQ1753" i="1"/>
  <c r="BB1753" i="1" s="1"/>
  <c r="BA1753" i="1"/>
  <c r="AQ1757" i="1"/>
  <c r="BB1757" i="1" s="1"/>
  <c r="BA1757" i="1"/>
  <c r="AQ1761" i="1"/>
  <c r="BB1761" i="1" s="1"/>
  <c r="BA1761" i="1"/>
  <c r="AQ1765" i="1"/>
  <c r="BB1765" i="1" s="1"/>
  <c r="BA1765" i="1"/>
  <c r="BD1765" i="1" s="1"/>
  <c r="AQ1769" i="1"/>
  <c r="BB1769" i="1" s="1"/>
  <c r="BA1769" i="1"/>
  <c r="AQ1773" i="1"/>
  <c r="BB1773" i="1" s="1"/>
  <c r="BA1773" i="1"/>
  <c r="BD1773" i="1" s="1"/>
  <c r="AQ1777" i="1"/>
  <c r="BB1777" i="1" s="1"/>
  <c r="BA1777" i="1"/>
  <c r="AQ1781" i="1"/>
  <c r="BB1781" i="1" s="1"/>
  <c r="BA1781" i="1"/>
  <c r="AQ1785" i="1"/>
  <c r="BB1785" i="1" s="1"/>
  <c r="BA1785" i="1"/>
  <c r="AQ1789" i="1"/>
  <c r="BB1789" i="1" s="1"/>
  <c r="BA1789" i="1"/>
  <c r="BD1789" i="1" s="1"/>
  <c r="AQ1793" i="1"/>
  <c r="BB1793" i="1" s="1"/>
  <c r="BA1793" i="1"/>
  <c r="AQ1797" i="1"/>
  <c r="BB1797" i="1" s="1"/>
  <c r="BA1797" i="1"/>
  <c r="BD1797" i="1" s="1"/>
  <c r="AQ1801" i="1"/>
  <c r="BB1801" i="1" s="1"/>
  <c r="BA1801" i="1"/>
  <c r="AQ1805" i="1"/>
  <c r="BB1805" i="1" s="1"/>
  <c r="BA1805" i="1"/>
  <c r="AQ1809" i="1"/>
  <c r="BB1809" i="1" s="1"/>
  <c r="BA1809" i="1"/>
  <c r="AQ1813" i="1"/>
  <c r="BB1813" i="1" s="1"/>
  <c r="BA1813" i="1"/>
  <c r="AQ1817" i="1"/>
  <c r="BB1817" i="1" s="1"/>
  <c r="BA1817" i="1"/>
  <c r="AQ1821" i="1"/>
  <c r="BB1821" i="1" s="1"/>
  <c r="BA1821" i="1"/>
  <c r="AQ1825" i="1"/>
  <c r="BB1825" i="1" s="1"/>
  <c r="BA1825" i="1"/>
  <c r="AQ1829" i="1"/>
  <c r="BB1829" i="1" s="1"/>
  <c r="BA1829" i="1"/>
  <c r="AQ1833" i="1"/>
  <c r="BB1833" i="1" s="1"/>
  <c r="BA1833" i="1"/>
  <c r="AQ1837" i="1"/>
  <c r="BB1837" i="1" s="1"/>
  <c r="BA1837" i="1"/>
  <c r="AQ1841" i="1"/>
  <c r="BB1841" i="1" s="1"/>
  <c r="BA1841" i="1"/>
  <c r="AQ1845" i="1"/>
  <c r="BB1845" i="1" s="1"/>
  <c r="BA1845" i="1"/>
  <c r="AQ1849" i="1"/>
  <c r="BB1849" i="1" s="1"/>
  <c r="BA1849" i="1"/>
  <c r="AQ1853" i="1"/>
  <c r="BB1853" i="1" s="1"/>
  <c r="BA1853" i="1"/>
  <c r="AQ1857" i="1"/>
  <c r="BB1857" i="1" s="1"/>
  <c r="BA1857" i="1"/>
  <c r="AQ1861" i="1"/>
  <c r="BB1861" i="1" s="1"/>
  <c r="BA1861" i="1"/>
  <c r="AQ1865" i="1"/>
  <c r="BB1865" i="1" s="1"/>
  <c r="BA1865" i="1"/>
  <c r="AQ1869" i="1"/>
  <c r="BB1869" i="1" s="1"/>
  <c r="BA1869" i="1"/>
  <c r="AQ1873" i="1"/>
  <c r="BB1873" i="1" s="1"/>
  <c r="BA1873" i="1"/>
  <c r="AQ1877" i="1"/>
  <c r="BB1877" i="1" s="1"/>
  <c r="BA1877" i="1"/>
  <c r="AQ1881" i="1"/>
  <c r="BB1881" i="1" s="1"/>
  <c r="BA1881" i="1"/>
  <c r="AQ1885" i="1"/>
  <c r="BB1885" i="1" s="1"/>
  <c r="BA1885" i="1"/>
  <c r="AQ1889" i="1"/>
  <c r="BB1889" i="1" s="1"/>
  <c r="BA1889" i="1"/>
  <c r="AQ1893" i="1"/>
  <c r="BB1893" i="1" s="1"/>
  <c r="BA1893" i="1"/>
  <c r="AQ1897" i="1"/>
  <c r="BB1897" i="1" s="1"/>
  <c r="BA1897" i="1"/>
  <c r="AQ1901" i="1"/>
  <c r="BB1901" i="1" s="1"/>
  <c r="BA1901" i="1"/>
  <c r="AQ1905" i="1"/>
  <c r="BB1905" i="1" s="1"/>
  <c r="BA1905" i="1"/>
  <c r="AQ1909" i="1"/>
  <c r="BB1909" i="1" s="1"/>
  <c r="BA1909" i="1"/>
  <c r="AQ1913" i="1"/>
  <c r="BB1913" i="1" s="1"/>
  <c r="BA1913" i="1"/>
  <c r="AQ1917" i="1"/>
  <c r="BB1917" i="1" s="1"/>
  <c r="BA1917" i="1"/>
  <c r="AQ1921" i="1"/>
  <c r="BB1921" i="1" s="1"/>
  <c r="BA1921" i="1"/>
  <c r="AQ1925" i="1"/>
  <c r="BB1925" i="1" s="1"/>
  <c r="BA1925" i="1"/>
  <c r="AQ1929" i="1"/>
  <c r="BB1929" i="1" s="1"/>
  <c r="BA1929" i="1"/>
  <c r="AQ1933" i="1"/>
  <c r="BB1933" i="1" s="1"/>
  <c r="BA1933" i="1"/>
  <c r="AQ1937" i="1"/>
  <c r="BB1937" i="1" s="1"/>
  <c r="BA1937" i="1"/>
  <c r="AQ1941" i="1"/>
  <c r="BB1941" i="1" s="1"/>
  <c r="BA1941" i="1"/>
  <c r="AQ1945" i="1"/>
  <c r="BB1945" i="1" s="1"/>
  <c r="BA1945" i="1"/>
  <c r="AQ1949" i="1"/>
  <c r="BB1949" i="1" s="1"/>
  <c r="BA1949" i="1"/>
  <c r="BD1949" i="1" s="1"/>
  <c r="AQ1953" i="1"/>
  <c r="BB1953" i="1" s="1"/>
  <c r="BA1953" i="1"/>
  <c r="AQ1957" i="1"/>
  <c r="BB1957" i="1" s="1"/>
  <c r="BA1957" i="1"/>
  <c r="BD1957" i="1" s="1"/>
  <c r="AQ1961" i="1"/>
  <c r="BB1961" i="1" s="1"/>
  <c r="BA1961" i="1"/>
  <c r="AQ1965" i="1"/>
  <c r="BB1965" i="1" s="1"/>
  <c r="BA1965" i="1"/>
  <c r="AQ1969" i="1"/>
  <c r="BB1969" i="1" s="1"/>
  <c r="BA1969" i="1"/>
  <c r="AQ1973" i="1"/>
  <c r="BB1973" i="1" s="1"/>
  <c r="BA1973" i="1"/>
  <c r="AQ1977" i="1"/>
  <c r="BB1977" i="1" s="1"/>
  <c r="BA1977" i="1"/>
  <c r="AQ1981" i="1"/>
  <c r="BB1981" i="1" s="1"/>
  <c r="BA1981" i="1"/>
  <c r="AQ1985" i="1"/>
  <c r="BB1985" i="1" s="1"/>
  <c r="BA1985" i="1"/>
  <c r="AQ1989" i="1"/>
  <c r="BB1989" i="1" s="1"/>
  <c r="BA1989" i="1"/>
  <c r="AQ1993" i="1"/>
  <c r="BB1993" i="1" s="1"/>
  <c r="BA1993" i="1"/>
  <c r="AQ1997" i="1"/>
  <c r="BB1997" i="1" s="1"/>
  <c r="BA1997" i="1"/>
  <c r="AQ2001" i="1"/>
  <c r="BB2001" i="1" s="1"/>
  <c r="BA2001" i="1"/>
  <c r="AQ2005" i="1"/>
  <c r="BB2005" i="1" s="1"/>
  <c r="BA2005" i="1"/>
  <c r="AQ2009" i="1"/>
  <c r="BB2009" i="1" s="1"/>
  <c r="BA2009" i="1"/>
  <c r="AQ2013" i="1"/>
  <c r="BB2013" i="1" s="1"/>
  <c r="BA2013" i="1"/>
  <c r="AQ2017" i="1"/>
  <c r="BB2017" i="1" s="1"/>
  <c r="BA2017" i="1"/>
  <c r="AQ2021" i="1"/>
  <c r="BB2021" i="1" s="1"/>
  <c r="BA2021" i="1"/>
  <c r="AQ2025" i="1"/>
  <c r="BB2025" i="1" s="1"/>
  <c r="BA2025" i="1"/>
  <c r="AQ2029" i="1"/>
  <c r="BB2029" i="1" s="1"/>
  <c r="BA2029" i="1"/>
  <c r="AQ2033" i="1"/>
  <c r="BB2033" i="1" s="1"/>
  <c r="BA2033" i="1"/>
  <c r="AQ2037" i="1"/>
  <c r="BB2037" i="1" s="1"/>
  <c r="BA2037" i="1"/>
  <c r="AQ2041" i="1"/>
  <c r="BB2041" i="1" s="1"/>
  <c r="BA2041" i="1"/>
  <c r="AQ2045" i="1"/>
  <c r="BB2045" i="1" s="1"/>
  <c r="BA2045" i="1"/>
  <c r="AQ2049" i="1"/>
  <c r="BB2049" i="1" s="1"/>
  <c r="BA2049" i="1"/>
  <c r="AQ2053" i="1"/>
  <c r="BB2053" i="1" s="1"/>
  <c r="BA2053" i="1"/>
  <c r="AQ2057" i="1"/>
  <c r="BB2057" i="1" s="1"/>
  <c r="BA2057" i="1"/>
  <c r="BD2057" i="1" s="1"/>
  <c r="AQ2061" i="1"/>
  <c r="BB2061" i="1" s="1"/>
  <c r="BA2061" i="1"/>
  <c r="AQ2065" i="1"/>
  <c r="BB2065" i="1" s="1"/>
  <c r="BA2065" i="1"/>
  <c r="BD2065" i="1" s="1"/>
  <c r="AQ2069" i="1"/>
  <c r="BB2069" i="1" s="1"/>
  <c r="BA2069" i="1"/>
  <c r="AQ2073" i="1"/>
  <c r="BB2073" i="1" s="1"/>
  <c r="BA2073" i="1"/>
  <c r="BD2073" i="1" s="1"/>
  <c r="AQ2077" i="1"/>
  <c r="BB2077" i="1" s="1"/>
  <c r="BA2077" i="1"/>
  <c r="AQ2081" i="1"/>
  <c r="BB2081" i="1" s="1"/>
  <c r="BA2081" i="1"/>
  <c r="AQ2085" i="1"/>
  <c r="BB2085" i="1" s="1"/>
  <c r="BA2085" i="1"/>
  <c r="AQ2089" i="1"/>
  <c r="BB2089" i="1" s="1"/>
  <c r="BA2089" i="1"/>
  <c r="AQ2093" i="1"/>
  <c r="BB2093" i="1" s="1"/>
  <c r="BA2093" i="1"/>
  <c r="AQ2097" i="1"/>
  <c r="BB2097" i="1" s="1"/>
  <c r="BA2097" i="1"/>
  <c r="AQ2101" i="1"/>
  <c r="BB2101" i="1" s="1"/>
  <c r="BA2101" i="1"/>
  <c r="AQ2105" i="1"/>
  <c r="BB2105" i="1" s="1"/>
  <c r="BA2105" i="1"/>
  <c r="AQ2109" i="1"/>
  <c r="BB2109" i="1" s="1"/>
  <c r="BA2109" i="1"/>
  <c r="AQ2113" i="1"/>
  <c r="BB2113" i="1" s="1"/>
  <c r="BA2113" i="1"/>
  <c r="AQ2117" i="1"/>
  <c r="BB2117" i="1" s="1"/>
  <c r="BA2117" i="1"/>
  <c r="AQ2121" i="1"/>
  <c r="BB2121" i="1" s="1"/>
  <c r="BA2121" i="1"/>
  <c r="AQ2125" i="1"/>
  <c r="BB2125" i="1" s="1"/>
  <c r="BA2125" i="1"/>
  <c r="AQ2129" i="1"/>
  <c r="BB2129" i="1" s="1"/>
  <c r="BA2129" i="1"/>
  <c r="AQ2133" i="1"/>
  <c r="BB2133" i="1" s="1"/>
  <c r="BA2133" i="1"/>
  <c r="AQ2137" i="1"/>
  <c r="BB2137" i="1" s="1"/>
  <c r="BA2137" i="1"/>
  <c r="BD2137" i="1" s="1"/>
  <c r="AQ2141" i="1"/>
  <c r="BB2141" i="1" s="1"/>
  <c r="BA2141" i="1"/>
  <c r="AQ2145" i="1"/>
  <c r="BB2145" i="1" s="1"/>
  <c r="BA2145" i="1"/>
  <c r="BD2145" i="1" s="1"/>
  <c r="AQ2149" i="1"/>
  <c r="BB2149" i="1" s="1"/>
  <c r="BA2149" i="1"/>
  <c r="AQ2153" i="1"/>
  <c r="BB2153" i="1" s="1"/>
  <c r="BA2153" i="1"/>
  <c r="BD2153" i="1" s="1"/>
  <c r="AQ2157" i="1"/>
  <c r="BB2157" i="1" s="1"/>
  <c r="BA2157" i="1"/>
  <c r="AQ2161" i="1"/>
  <c r="BB2161" i="1" s="1"/>
  <c r="BA2161" i="1"/>
  <c r="AQ2165" i="1"/>
  <c r="BB2165" i="1" s="1"/>
  <c r="BA2165" i="1"/>
  <c r="AQ2169" i="1"/>
  <c r="BB2169" i="1" s="1"/>
  <c r="BA2169" i="1"/>
  <c r="AQ2173" i="1"/>
  <c r="BB2173" i="1" s="1"/>
  <c r="BA2173" i="1"/>
  <c r="AQ2177" i="1"/>
  <c r="BB2177" i="1" s="1"/>
  <c r="BA2177" i="1"/>
  <c r="AQ2181" i="1"/>
  <c r="BB2181" i="1" s="1"/>
  <c r="BA2181" i="1"/>
  <c r="AQ2185" i="1"/>
  <c r="BB2185" i="1" s="1"/>
  <c r="BA2185" i="1"/>
  <c r="BD2185" i="1" s="1"/>
  <c r="AQ2189" i="1"/>
  <c r="BB2189" i="1" s="1"/>
  <c r="BA2189" i="1"/>
  <c r="AQ2193" i="1"/>
  <c r="BB2193" i="1" s="1"/>
  <c r="BA2193" i="1"/>
  <c r="AQ2197" i="1"/>
  <c r="BB2197" i="1" s="1"/>
  <c r="BA2197" i="1"/>
  <c r="AQ2201" i="1"/>
  <c r="BB2201" i="1" s="1"/>
  <c r="BA2201" i="1"/>
  <c r="AQ2205" i="1"/>
  <c r="BB2205" i="1" s="1"/>
  <c r="BA2205" i="1"/>
  <c r="AQ2209" i="1"/>
  <c r="BB2209" i="1" s="1"/>
  <c r="BA2209" i="1"/>
  <c r="AQ2213" i="1"/>
  <c r="BB2213" i="1" s="1"/>
  <c r="BA2213" i="1"/>
  <c r="AQ2217" i="1"/>
  <c r="BB2217" i="1" s="1"/>
  <c r="BA2217" i="1"/>
  <c r="AQ2221" i="1"/>
  <c r="BB2221" i="1" s="1"/>
  <c r="BA2221" i="1"/>
  <c r="AQ2225" i="1"/>
  <c r="BB2225" i="1" s="1"/>
  <c r="BA2225" i="1"/>
  <c r="AQ2229" i="1"/>
  <c r="BB2229" i="1" s="1"/>
  <c r="BA2229" i="1"/>
  <c r="AQ2233" i="1"/>
  <c r="BB2233" i="1" s="1"/>
  <c r="BA2233" i="1"/>
  <c r="BD2233" i="1" s="1"/>
  <c r="AQ2237" i="1"/>
  <c r="BB2237" i="1" s="1"/>
  <c r="BA2237" i="1"/>
  <c r="AQ2241" i="1"/>
  <c r="BB2241" i="1" s="1"/>
  <c r="BA2241" i="1"/>
  <c r="AQ2245" i="1"/>
  <c r="BB2245" i="1" s="1"/>
  <c r="BA2245" i="1"/>
  <c r="AQ2249" i="1"/>
  <c r="BB2249" i="1" s="1"/>
  <c r="BA2249" i="1"/>
  <c r="AQ2253" i="1"/>
  <c r="BB2253" i="1" s="1"/>
  <c r="BA2253" i="1"/>
  <c r="AQ2257" i="1"/>
  <c r="BB2257" i="1" s="1"/>
  <c r="BA2257" i="1"/>
  <c r="AQ2261" i="1"/>
  <c r="BB2261" i="1" s="1"/>
  <c r="BA2261" i="1"/>
  <c r="AQ2265" i="1"/>
  <c r="BB2265" i="1" s="1"/>
  <c r="BA2265" i="1"/>
  <c r="AQ2269" i="1"/>
  <c r="BB2269" i="1" s="1"/>
  <c r="BA2269" i="1"/>
  <c r="BA2273" i="1"/>
  <c r="AQ2277" i="1"/>
  <c r="BB2277" i="1" s="1"/>
  <c r="BA2277" i="1"/>
  <c r="AQ2281" i="1"/>
  <c r="BB2281" i="1" s="1"/>
  <c r="BA2281" i="1"/>
  <c r="AQ2285" i="1"/>
  <c r="BB2285" i="1" s="1"/>
  <c r="BA2285" i="1"/>
  <c r="AQ2289" i="1"/>
  <c r="BB2289" i="1" s="1"/>
  <c r="BA2289" i="1"/>
  <c r="AQ2293" i="1"/>
  <c r="BB2293" i="1" s="1"/>
  <c r="BA2293" i="1"/>
  <c r="AQ2297" i="1"/>
  <c r="BB2297" i="1" s="1"/>
  <c r="BA2297" i="1"/>
  <c r="AQ2301" i="1"/>
  <c r="BB2301" i="1" s="1"/>
  <c r="BA2301" i="1"/>
  <c r="AQ2305" i="1"/>
  <c r="BB2305" i="1" s="1"/>
  <c r="BA2305" i="1"/>
  <c r="AQ2309" i="1"/>
  <c r="BB2309" i="1" s="1"/>
  <c r="BA2309" i="1"/>
  <c r="AQ2313" i="1"/>
  <c r="BB2313" i="1" s="1"/>
  <c r="BA2313" i="1"/>
  <c r="AQ2317" i="1"/>
  <c r="BB2317" i="1" s="1"/>
  <c r="BA2317" i="1"/>
  <c r="AQ2321" i="1"/>
  <c r="BB2321" i="1" s="1"/>
  <c r="BA2321" i="1"/>
  <c r="AQ2325" i="1"/>
  <c r="BB2325" i="1" s="1"/>
  <c r="BA2325" i="1"/>
  <c r="AQ2329" i="1"/>
  <c r="BB2329" i="1" s="1"/>
  <c r="BA2329" i="1"/>
  <c r="AQ2333" i="1"/>
  <c r="BB2333" i="1" s="1"/>
  <c r="BA2333" i="1"/>
  <c r="AQ2337" i="1"/>
  <c r="BB2337" i="1" s="1"/>
  <c r="BA2337" i="1"/>
  <c r="AQ2341" i="1"/>
  <c r="BB2341" i="1" s="1"/>
  <c r="BA2341" i="1"/>
  <c r="AQ2345" i="1"/>
  <c r="BB2345" i="1" s="1"/>
  <c r="BA2345" i="1"/>
  <c r="AQ2349" i="1"/>
  <c r="BB2349" i="1" s="1"/>
  <c r="BA2349" i="1"/>
  <c r="AQ192" i="1"/>
  <c r="BB192" i="1" s="1"/>
  <c r="AQ288" i="1"/>
  <c r="BB288" i="1" s="1"/>
  <c r="AQ480" i="1"/>
  <c r="BB480" i="1" s="1"/>
  <c r="AQ543" i="1"/>
  <c r="BB543" i="1" s="1"/>
  <c r="AQ628" i="1"/>
  <c r="BB628" i="1" s="1"/>
  <c r="AQ684" i="1"/>
  <c r="BB684" i="1" s="1"/>
  <c r="BD684" i="1" s="1"/>
  <c r="AQ1064" i="1"/>
  <c r="BB1064" i="1" s="1"/>
  <c r="AQ1264" i="1"/>
  <c r="BB1264" i="1" s="1"/>
  <c r="AQ1576" i="1"/>
  <c r="BB1576" i="1" s="1"/>
  <c r="AQ1812" i="1"/>
  <c r="BB1812" i="1" s="1"/>
  <c r="AQ2010" i="1"/>
  <c r="BB2010" i="1" s="1"/>
  <c r="AQ2276" i="1"/>
  <c r="BB2276" i="1" s="1"/>
  <c r="BD2276" i="1" s="1"/>
  <c r="BA9" i="1"/>
  <c r="BD9" i="1" s="1"/>
  <c r="BA17" i="1"/>
  <c r="BD17" i="1" s="1"/>
  <c r="BA25" i="1"/>
  <c r="BD25" i="1" s="1"/>
  <c r="BA33" i="1"/>
  <c r="BD33" i="1" s="1"/>
  <c r="BA41" i="1"/>
  <c r="BD41" i="1" s="1"/>
  <c r="BA49" i="1"/>
  <c r="BD49" i="1" s="1"/>
  <c r="BA57" i="1"/>
  <c r="BD57" i="1" s="1"/>
  <c r="BA65" i="1"/>
  <c r="BD65" i="1" s="1"/>
  <c r="BA73" i="1"/>
  <c r="BD73" i="1" s="1"/>
  <c r="BA81" i="1"/>
  <c r="BD81" i="1" s="1"/>
  <c r="BA89" i="1"/>
  <c r="BD89" i="1" s="1"/>
  <c r="BA97" i="1"/>
  <c r="BD97" i="1" s="1"/>
  <c r="BA105" i="1"/>
  <c r="BD105" i="1" s="1"/>
  <c r="BA113" i="1"/>
  <c r="BD113" i="1" s="1"/>
  <c r="BA121" i="1"/>
  <c r="BD121" i="1" s="1"/>
  <c r="BA129" i="1"/>
  <c r="BD129" i="1" s="1"/>
  <c r="BA137" i="1"/>
  <c r="BD137" i="1" s="1"/>
  <c r="BA145" i="1"/>
  <c r="BD145" i="1" s="1"/>
  <c r="BA153" i="1"/>
  <c r="BD153" i="1" s="1"/>
  <c r="BA161" i="1"/>
  <c r="BD161" i="1" s="1"/>
  <c r="BA169" i="1"/>
  <c r="BD169" i="1" s="1"/>
  <c r="BA177" i="1"/>
  <c r="BD177" i="1" s="1"/>
  <c r="BA185" i="1"/>
  <c r="BD185" i="1" s="1"/>
  <c r="BA196" i="1"/>
  <c r="BD196" i="1" s="1"/>
  <c r="BA211" i="1"/>
  <c r="BD211" i="1" s="1"/>
  <c r="BA213" i="1"/>
  <c r="BD213" i="1" s="1"/>
  <c r="BA215" i="1"/>
  <c r="BD215" i="1" s="1"/>
  <c r="BA228" i="1"/>
  <c r="BD228" i="1" s="1"/>
  <c r="BA243" i="1"/>
  <c r="BD243" i="1" s="1"/>
  <c r="BA245" i="1"/>
  <c r="BD245" i="1" s="1"/>
  <c r="BA247" i="1"/>
  <c r="BD247" i="1" s="1"/>
  <c r="BA260" i="1"/>
  <c r="BD260" i="1" s="1"/>
  <c r="BA275" i="1"/>
  <c r="BD275" i="1" s="1"/>
  <c r="BA277" i="1"/>
  <c r="BD277" i="1" s="1"/>
  <c r="BA279" i="1"/>
  <c r="BD279" i="1" s="1"/>
  <c r="BA292" i="1"/>
  <c r="BD292" i="1" s="1"/>
  <c r="BA307" i="1"/>
  <c r="BD307" i="1" s="1"/>
  <c r="BA309" i="1"/>
  <c r="BD309" i="1" s="1"/>
  <c r="BA311" i="1"/>
  <c r="BD311" i="1" s="1"/>
  <c r="BA324" i="1"/>
  <c r="BA339" i="1"/>
  <c r="BD339" i="1" s="1"/>
  <c r="BA341" i="1"/>
  <c r="BD341" i="1" s="1"/>
  <c r="BA343" i="1"/>
  <c r="BD343" i="1" s="1"/>
  <c r="BA352" i="1"/>
  <c r="BD352" i="1" s="1"/>
  <c r="BA356" i="1"/>
  <c r="BA371" i="1"/>
  <c r="BD371" i="1" s="1"/>
  <c r="BA373" i="1"/>
  <c r="BD373" i="1" s="1"/>
  <c r="BA375" i="1"/>
  <c r="BD375" i="1" s="1"/>
  <c r="BA384" i="1"/>
  <c r="BD384" i="1" s="1"/>
  <c r="BA388" i="1"/>
  <c r="BD388" i="1" s="1"/>
  <c r="BA403" i="1"/>
  <c r="BD403" i="1" s="1"/>
  <c r="BA405" i="1"/>
  <c r="BD405" i="1" s="1"/>
  <c r="BA421" i="1"/>
  <c r="BD421" i="1" s="1"/>
  <c r="BA437" i="1"/>
  <c r="BD437" i="1" s="1"/>
  <c r="BA495" i="1"/>
  <c r="BD495" i="1" s="1"/>
  <c r="BA525" i="1"/>
  <c r="BA540" i="1"/>
  <c r="BA548" i="1"/>
  <c r="BD548" i="1" s="1"/>
  <c r="BA555" i="1"/>
  <c r="BD555" i="1" s="1"/>
  <c r="BA563" i="1"/>
  <c r="BA593" i="1"/>
  <c r="BD593" i="1" s="1"/>
  <c r="BA600" i="1"/>
  <c r="BD600" i="1" s="1"/>
  <c r="BA637" i="1"/>
  <c r="BD637" i="1" s="1"/>
  <c r="BA645" i="1"/>
  <c r="BA652" i="1"/>
  <c r="BD652" i="1" s="1"/>
  <c r="BA681" i="1"/>
  <c r="BA696" i="1"/>
  <c r="BD696" i="1" s="1"/>
  <c r="BA704" i="1"/>
  <c r="BD704" i="1" s="1"/>
  <c r="BA719" i="1"/>
  <c r="BD719" i="1" s="1"/>
  <c r="BA733" i="1"/>
  <c r="BD733" i="1" s="1"/>
  <c r="BA740" i="1"/>
  <c r="BD740" i="1" s="1"/>
  <c r="BA747" i="1"/>
  <c r="BD747" i="1" s="1"/>
  <c r="BA776" i="1"/>
  <c r="BD776" i="1" s="1"/>
  <c r="BA783" i="1"/>
  <c r="BA797" i="1"/>
  <c r="BD797" i="1" s="1"/>
  <c r="BA804" i="1"/>
  <c r="BD804" i="1" s="1"/>
  <c r="BA811" i="1"/>
  <c r="BA840" i="1"/>
  <c r="BA903" i="1"/>
  <c r="BD903" i="1" s="1"/>
  <c r="BA916" i="1"/>
  <c r="BA951" i="1"/>
  <c r="BD951" i="1" s="1"/>
  <c r="BA1028" i="1"/>
  <c r="BD1028" i="1" s="1"/>
  <c r="BA1079" i="1"/>
  <c r="BD1079" i="1" s="1"/>
  <c r="BA1171" i="1"/>
  <c r="BD1171" i="1" s="1"/>
  <c r="BA1235" i="1"/>
  <c r="BD1235" i="1" s="1"/>
  <c r="BA1385" i="1"/>
  <c r="BD463" i="1"/>
  <c r="BD471" i="1"/>
  <c r="BD479" i="1"/>
  <c r="BD486" i="1"/>
  <c r="BD509" i="1"/>
  <c r="BD518" i="1"/>
  <c r="BD541" i="1"/>
  <c r="BD550" i="1"/>
  <c r="BD584" i="1"/>
  <c r="BD699" i="1"/>
  <c r="BD481" i="1"/>
  <c r="BD494" i="1"/>
  <c r="BD510" i="1"/>
  <c r="BD526" i="1"/>
  <c r="BD533" i="1"/>
  <c r="BD542" i="1"/>
  <c r="BD558" i="1"/>
  <c r="BD574" i="1"/>
  <c r="BD603" i="1"/>
  <c r="BD639" i="1"/>
  <c r="BD644" i="1"/>
  <c r="BD667" i="1"/>
  <c r="BD680" i="1"/>
  <c r="BD703" i="1"/>
  <c r="BD460" i="1"/>
  <c r="BD464" i="1"/>
  <c r="BD468" i="1"/>
  <c r="BD476" i="1"/>
  <c r="BD480" i="1"/>
  <c r="BD490" i="1"/>
  <c r="BD506" i="1"/>
  <c r="BD522" i="1"/>
  <c r="BD538" i="1"/>
  <c r="BD554" i="1"/>
  <c r="BD561" i="1"/>
  <c r="BD570" i="1"/>
  <c r="BD591" i="1"/>
  <c r="BD619" i="1"/>
  <c r="BD655" i="1"/>
  <c r="BD683" i="1"/>
  <c r="BD487" i="1"/>
  <c r="BD491" i="1"/>
  <c r="BD499" i="1"/>
  <c r="BD503" i="1"/>
  <c r="BD511" i="1"/>
  <c r="BD519" i="1"/>
  <c r="BD523" i="1"/>
  <c r="BD527" i="1"/>
  <c r="BD535" i="1"/>
  <c r="BD543" i="1"/>
  <c r="BD547" i="1"/>
  <c r="BD559" i="1"/>
  <c r="BD567" i="1"/>
  <c r="BD575" i="1"/>
  <c r="BD579" i="1"/>
  <c r="BD604" i="1"/>
  <c r="BD611" i="1"/>
  <c r="BD627" i="1"/>
  <c r="BD636" i="1"/>
  <c r="BD668" i="1"/>
  <c r="BD675" i="1"/>
  <c r="BD700" i="1"/>
  <c r="BD711" i="1"/>
  <c r="BD727" i="1"/>
  <c r="BD735" i="1"/>
  <c r="BD739" i="1"/>
  <c r="BD751" i="1"/>
  <c r="BD759" i="1"/>
  <c r="BD771" i="1"/>
  <c r="BD779" i="1"/>
  <c r="BD783" i="1"/>
  <c r="BD791" i="1"/>
  <c r="BD799" i="1"/>
  <c r="BD803" i="1"/>
  <c r="BD811" i="1"/>
  <c r="BD815" i="1"/>
  <c r="BD823" i="1"/>
  <c r="BD831" i="1"/>
  <c r="BD835" i="1"/>
  <c r="BD843" i="1"/>
  <c r="BD847" i="1"/>
  <c r="BD851" i="1"/>
  <c r="BD859" i="1"/>
  <c r="BD863" i="1"/>
  <c r="BD867" i="1"/>
  <c r="BD581" i="1"/>
  <c r="BD589" i="1"/>
  <c r="BD597" i="1"/>
  <c r="BD617" i="1"/>
  <c r="BD625" i="1"/>
  <c r="BD633" i="1"/>
  <c r="BD645" i="1"/>
  <c r="BD649" i="1"/>
  <c r="BD657" i="1"/>
  <c r="BD665" i="1"/>
  <c r="BD677" i="1"/>
  <c r="BD685" i="1"/>
  <c r="BD693" i="1"/>
  <c r="BD705" i="1"/>
  <c r="BD713" i="1"/>
  <c r="BD725" i="1"/>
  <c r="BD741" i="1"/>
  <c r="BD753" i="1"/>
  <c r="BD769" i="1"/>
  <c r="BD773" i="1"/>
  <c r="BD789" i="1"/>
  <c r="BD805" i="1"/>
  <c r="BD813" i="1"/>
  <c r="BD817" i="1"/>
  <c r="BD833" i="1"/>
  <c r="BD837" i="1"/>
  <c r="BD869" i="1"/>
  <c r="BD1685" i="1"/>
  <c r="BD1689" i="1"/>
  <c r="BD1705" i="1"/>
  <c r="BD1721" i="1"/>
  <c r="BD1733" i="1"/>
  <c r="BD1737" i="1"/>
  <c r="BD1753" i="1"/>
  <c r="BD1757" i="1"/>
  <c r="BD1769" i="1"/>
  <c r="BD1781" i="1"/>
  <c r="BD1785" i="1"/>
  <c r="BD1680" i="1"/>
  <c r="BD1688" i="1"/>
  <c r="BD1696" i="1"/>
  <c r="BD1704" i="1"/>
  <c r="BD1712" i="1"/>
  <c r="BD1720" i="1"/>
  <c r="BD1728" i="1"/>
  <c r="BD1736" i="1"/>
  <c r="BD1744" i="1"/>
  <c r="BD1752" i="1"/>
  <c r="BD1760" i="1"/>
  <c r="BD1768" i="1"/>
  <c r="BD1776" i="1"/>
  <c r="BD1784" i="1"/>
  <c r="BD1792" i="1"/>
  <c r="AN200" i="1"/>
  <c r="DF2335" i="1" l="1"/>
  <c r="DG2335" i="1" s="1"/>
  <c r="DF2299" i="1"/>
  <c r="DG2299" i="1" s="1"/>
  <c r="DF2267" i="1"/>
  <c r="DG2267" i="1" s="1"/>
  <c r="DF2243" i="1"/>
  <c r="DG2243" i="1" s="1"/>
  <c r="DF2179" i="1"/>
  <c r="DG2179" i="1" s="1"/>
  <c r="DF2143" i="1"/>
  <c r="DG2143" i="1" s="1"/>
  <c r="DF2103" i="1"/>
  <c r="DG2103" i="1" s="1"/>
  <c r="DF2075" i="1"/>
  <c r="DG2075" i="1" s="1"/>
  <c r="DF1803" i="1"/>
  <c r="DG1803" i="1" s="1"/>
  <c r="DF1771" i="1"/>
  <c r="DG1771" i="1" s="1"/>
  <c r="DF1671" i="1"/>
  <c r="DG1671" i="1" s="1"/>
  <c r="DF1639" i="1"/>
  <c r="DG1639" i="1" s="1"/>
  <c r="DF1607" i="1"/>
  <c r="DG1607" i="1" s="1"/>
  <c r="DF1559" i="1"/>
  <c r="DG1559" i="1" s="1"/>
  <c r="DF1519" i="1"/>
  <c r="DG1519" i="1" s="1"/>
  <c r="DF1483" i="1"/>
  <c r="DG1483" i="1" s="1"/>
  <c r="DF1451" i="1"/>
  <c r="DG1451" i="1" s="1"/>
  <c r="DF1411" i="1"/>
  <c r="DG1411" i="1" s="1"/>
  <c r="DF1375" i="1"/>
  <c r="DG1375" i="1" s="1"/>
  <c r="DF723" i="1"/>
  <c r="DG723" i="1" s="1"/>
  <c r="DF695" i="1"/>
  <c r="DG695" i="1" s="1"/>
  <c r="DF635" i="1"/>
  <c r="DG635" i="1" s="1"/>
  <c r="DF599" i="1"/>
  <c r="DG599" i="1" s="1"/>
  <c r="DF427" i="1"/>
  <c r="DG427" i="1" s="1"/>
  <c r="DF387" i="1"/>
  <c r="DG387" i="1" s="1"/>
  <c r="DF359" i="1"/>
  <c r="DG359" i="1" s="1"/>
  <c r="DF323" i="1"/>
  <c r="DG323" i="1" s="1"/>
  <c r="DF295" i="1"/>
  <c r="DG295" i="1" s="1"/>
  <c r="DF271" i="1"/>
  <c r="DG271" i="1" s="1"/>
  <c r="BD2265" i="1"/>
  <c r="BD2257" i="1"/>
  <c r="BD2249" i="1"/>
  <c r="BD2241" i="1"/>
  <c r="BD2225" i="1"/>
  <c r="BD2217" i="1"/>
  <c r="BD2209" i="1"/>
  <c r="BD2201" i="1"/>
  <c r="BD2193" i="1"/>
  <c r="BD2177" i="1"/>
  <c r="BD2169" i="1"/>
  <c r="BD2161" i="1"/>
  <c r="BD2129" i="1"/>
  <c r="BD2121" i="1"/>
  <c r="BD2113" i="1"/>
  <c r="BD2105" i="1"/>
  <c r="BD2097" i="1"/>
  <c r="BD2089" i="1"/>
  <c r="BD2081" i="1"/>
  <c r="BD2049" i="1"/>
  <c r="BD2041" i="1"/>
  <c r="BD1993" i="1"/>
  <c r="BD873" i="1"/>
  <c r="BD865" i="1"/>
  <c r="BD857" i="1"/>
  <c r="BD860" i="1"/>
  <c r="BD788" i="1"/>
  <c r="BD620" i="1"/>
  <c r="BD347" i="1"/>
  <c r="BD1062" i="1"/>
  <c r="BD454" i="1"/>
  <c r="BD446" i="1"/>
  <c r="BD438" i="1"/>
  <c r="BD430" i="1"/>
  <c r="BD422" i="1"/>
  <c r="BD414" i="1"/>
  <c r="DF1661" i="1"/>
  <c r="DG1661" i="1" s="1"/>
  <c r="DF1664" i="1"/>
  <c r="DG1664" i="1" s="1"/>
  <c r="DF1656" i="1"/>
  <c r="DG1656" i="1" s="1"/>
  <c r="DF720" i="1"/>
  <c r="DG720" i="1" s="1"/>
  <c r="BD681" i="1"/>
  <c r="BD136" i="1"/>
  <c r="BD120" i="1"/>
  <c r="BD800" i="1"/>
  <c r="BD663" i="1"/>
  <c r="BD2339" i="1"/>
  <c r="BD2331" i="1"/>
  <c r="BD2323" i="1"/>
  <c r="BD2119" i="1"/>
  <c r="BD2111" i="1"/>
  <c r="BD2103" i="1"/>
  <c r="BD2095" i="1"/>
  <c r="BD1363" i="1"/>
  <c r="BD431" i="1"/>
  <c r="BD266" i="1"/>
  <c r="BD234" i="1"/>
  <c r="BD226" i="1"/>
  <c r="BD178" i="1"/>
  <c r="BD170" i="1"/>
  <c r="BD162" i="1"/>
  <c r="BD154" i="1"/>
  <c r="BD138" i="1"/>
  <c r="BD130" i="1"/>
  <c r="BD122" i="1"/>
  <c r="BD50" i="1"/>
  <c r="BD42" i="1"/>
  <c r="BD26" i="1"/>
  <c r="BD18" i="1"/>
  <c r="BD10" i="1"/>
  <c r="DF2323" i="1"/>
  <c r="DG2323" i="1" s="1"/>
  <c r="DF2295" i="1"/>
  <c r="DG2295" i="1" s="1"/>
  <c r="DF2263" i="1"/>
  <c r="DG2263" i="1" s="1"/>
  <c r="DF2231" i="1"/>
  <c r="DG2231" i="1" s="1"/>
  <c r="DF2107" i="1"/>
  <c r="DG2107" i="1" s="1"/>
  <c r="DF1939" i="1"/>
  <c r="DG1939" i="1" s="1"/>
  <c r="DF1715" i="1"/>
  <c r="DG1715" i="1" s="1"/>
  <c r="DF1615" i="1"/>
  <c r="DG1615" i="1" s="1"/>
  <c r="DF1595" i="1"/>
  <c r="DG1595" i="1" s="1"/>
  <c r="DF1487" i="1"/>
  <c r="DG1487" i="1" s="1"/>
  <c r="DF1395" i="1"/>
  <c r="DG1395" i="1" s="1"/>
  <c r="DF1363" i="1"/>
  <c r="DG1363" i="1" s="1"/>
  <c r="DF1339" i="1"/>
  <c r="DG1339" i="1" s="1"/>
  <c r="DF1307" i="1"/>
  <c r="DG1307" i="1" s="1"/>
  <c r="DF1119" i="1"/>
  <c r="DG1119" i="1" s="1"/>
  <c r="DF1063" i="1"/>
  <c r="DG1063" i="1" s="1"/>
  <c r="DF1035" i="1"/>
  <c r="DG1035" i="1" s="1"/>
  <c r="DF947" i="1"/>
  <c r="DG947" i="1" s="1"/>
  <c r="DF927" i="1"/>
  <c r="DG927" i="1" s="1"/>
  <c r="DF899" i="1"/>
  <c r="DG899" i="1" s="1"/>
  <c r="DF711" i="1"/>
  <c r="DG711" i="1" s="1"/>
  <c r="DF683" i="1"/>
  <c r="DG683" i="1" s="1"/>
  <c r="DF659" i="1"/>
  <c r="DG659" i="1" s="1"/>
  <c r="DF503" i="1"/>
  <c r="DG503" i="1" s="1"/>
  <c r="DF471" i="1"/>
  <c r="DG471" i="1" s="1"/>
  <c r="DF443" i="1"/>
  <c r="DG443" i="1" s="1"/>
  <c r="DF379" i="1"/>
  <c r="DG379" i="1" s="1"/>
  <c r="DF351" i="1"/>
  <c r="DG351" i="1" s="1"/>
  <c r="DF147" i="1"/>
  <c r="DG147" i="1" s="1"/>
  <c r="DF83" i="1"/>
  <c r="DG83" i="1" s="1"/>
  <c r="DF2345" i="1"/>
  <c r="DG2345" i="1" s="1"/>
  <c r="DF2265" i="1"/>
  <c r="DG2265" i="1" s="1"/>
  <c r="DF2241" i="1"/>
  <c r="DG2241" i="1" s="1"/>
  <c r="DF2233" i="1"/>
  <c r="DG2233" i="1" s="1"/>
  <c r="DF2225" i="1"/>
  <c r="DG2225" i="1" s="1"/>
  <c r="DF2161" i="1"/>
  <c r="DG2161" i="1" s="1"/>
  <c r="DF2153" i="1"/>
  <c r="DG2153" i="1" s="1"/>
  <c r="DF2145" i="1"/>
  <c r="DG2145" i="1" s="1"/>
  <c r="DF2137" i="1"/>
  <c r="DG2137" i="1" s="1"/>
  <c r="DF2129" i="1"/>
  <c r="DG2129" i="1" s="1"/>
  <c r="DF2105" i="1"/>
  <c r="DG2105" i="1" s="1"/>
  <c r="DF1937" i="1"/>
  <c r="DG1937" i="1" s="1"/>
  <c r="DF1929" i="1"/>
  <c r="DG1929" i="1" s="1"/>
  <c r="DF1921" i="1"/>
  <c r="DG1921" i="1" s="1"/>
  <c r="DF1913" i="1"/>
  <c r="DG1913" i="1" s="1"/>
  <c r="DF1817" i="1"/>
  <c r="DG1817" i="1" s="1"/>
  <c r="DF1809" i="1"/>
  <c r="DG1809" i="1" s="1"/>
  <c r="DF1793" i="1"/>
  <c r="DG1793" i="1" s="1"/>
  <c r="DF1785" i="1"/>
  <c r="DG1785" i="1" s="1"/>
  <c r="DF1777" i="1"/>
  <c r="DG1777" i="1" s="1"/>
  <c r="DF1769" i="1"/>
  <c r="DG1769" i="1" s="1"/>
  <c r="DF1745" i="1"/>
  <c r="DG1745" i="1" s="1"/>
  <c r="DF1737" i="1"/>
  <c r="DG1737" i="1" s="1"/>
  <c r="DF1697" i="1"/>
  <c r="DG1697" i="1" s="1"/>
  <c r="DF1625" i="1"/>
  <c r="DG1625" i="1" s="1"/>
  <c r="DF1585" i="1"/>
  <c r="DG1585" i="1" s="1"/>
  <c r="DF1553" i="1"/>
  <c r="DG1553" i="1" s="1"/>
  <c r="DF1537" i="1"/>
  <c r="DG1537" i="1" s="1"/>
  <c r="DF1521" i="1"/>
  <c r="DG1521" i="1" s="1"/>
  <c r="DF1481" i="1"/>
  <c r="DG1481" i="1" s="1"/>
  <c r="DF1425" i="1"/>
  <c r="DG1425" i="1" s="1"/>
  <c r="DF1417" i="1"/>
  <c r="DG1417" i="1" s="1"/>
  <c r="DF1409" i="1"/>
  <c r="DG1409" i="1" s="1"/>
  <c r="DF1361" i="1"/>
  <c r="DG1361" i="1" s="1"/>
  <c r="DF1353" i="1"/>
  <c r="DG1353" i="1" s="1"/>
  <c r="DF1345" i="1"/>
  <c r="DG1345" i="1" s="1"/>
  <c r="DF1337" i="1"/>
  <c r="DG1337" i="1" s="1"/>
  <c r="DF1329" i="1"/>
  <c r="DG1329" i="1" s="1"/>
  <c r="DF1313" i="1"/>
  <c r="DG1313" i="1" s="1"/>
  <c r="DF1305" i="1"/>
  <c r="DG1305" i="1" s="1"/>
  <c r="DF1289" i="1"/>
  <c r="DG1289" i="1" s="1"/>
  <c r="DF1257" i="1"/>
  <c r="DG1257" i="1" s="1"/>
  <c r="DF1249" i="1"/>
  <c r="DG1249" i="1" s="1"/>
  <c r="DF1225" i="1"/>
  <c r="DG1225" i="1" s="1"/>
  <c r="DF1217" i="1"/>
  <c r="DG1217" i="1" s="1"/>
  <c r="DF1209" i="1"/>
  <c r="DG1209" i="1" s="1"/>
  <c r="DF1201" i="1"/>
  <c r="DG1201" i="1" s="1"/>
  <c r="DF1161" i="1"/>
  <c r="DG1161" i="1" s="1"/>
  <c r="DF1145" i="1"/>
  <c r="DG1145" i="1" s="1"/>
  <c r="DF1121" i="1"/>
  <c r="DG1121" i="1" s="1"/>
  <c r="DF1081" i="1"/>
  <c r="DG1081" i="1" s="1"/>
  <c r="DF1073" i="1"/>
  <c r="DG1073" i="1" s="1"/>
  <c r="DF1049" i="1"/>
  <c r="DG1049" i="1" s="1"/>
  <c r="DF1033" i="1"/>
  <c r="DG1033" i="1" s="1"/>
  <c r="DF265" i="1"/>
  <c r="DG265" i="1" s="1"/>
  <c r="DF233" i="1"/>
  <c r="DG233" i="1" s="1"/>
  <c r="DF267" i="1"/>
  <c r="DG267" i="1" s="1"/>
  <c r="DF243" i="1"/>
  <c r="DG243" i="1" s="1"/>
  <c r="DF1964" i="1"/>
  <c r="DG1964" i="1" s="1"/>
  <c r="DF1956" i="1"/>
  <c r="DG1956" i="1" s="1"/>
  <c r="DF1940" i="1"/>
  <c r="DG1940" i="1" s="1"/>
  <c r="DF1644" i="1"/>
  <c r="DG1644" i="1" s="1"/>
  <c r="DF1628" i="1"/>
  <c r="DG1628" i="1" s="1"/>
  <c r="DF1620" i="1"/>
  <c r="DG1620" i="1" s="1"/>
  <c r="DF1596" i="1"/>
  <c r="DG1596" i="1" s="1"/>
  <c r="DF1580" i="1"/>
  <c r="DG1580" i="1" s="1"/>
  <c r="DF1572" i="1"/>
  <c r="DG1572" i="1" s="1"/>
  <c r="DF1564" i="1"/>
  <c r="DG1564" i="1" s="1"/>
  <c r="DF1492" i="1"/>
  <c r="DG1492" i="1" s="1"/>
  <c r="DF1484" i="1"/>
  <c r="DG1484" i="1" s="1"/>
  <c r="DF1468" i="1"/>
  <c r="DG1468" i="1" s="1"/>
  <c r="DF1460" i="1"/>
  <c r="DG1460" i="1" s="1"/>
  <c r="DF1420" i="1"/>
  <c r="DG1420" i="1" s="1"/>
  <c r="DF1412" i="1"/>
  <c r="DG1412" i="1" s="1"/>
  <c r="DF1328" i="1"/>
  <c r="DG1328" i="1" s="1"/>
  <c r="DF744" i="1"/>
  <c r="DG744" i="1" s="1"/>
  <c r="DF648" i="1"/>
  <c r="DG648" i="1" s="1"/>
  <c r="DF592" i="1"/>
  <c r="DG592" i="1" s="1"/>
  <c r="DF360" i="1"/>
  <c r="DG360" i="1" s="1"/>
  <c r="DF352" i="1"/>
  <c r="DG352" i="1" s="1"/>
  <c r="DF332" i="1"/>
  <c r="DG332" i="1" s="1"/>
  <c r="DF324" i="1"/>
  <c r="DG324" i="1" s="1"/>
  <c r="DF316" i="1"/>
  <c r="DG316" i="1" s="1"/>
  <c r="DF152" i="1"/>
  <c r="DG152" i="1" s="1"/>
  <c r="DF108" i="1"/>
  <c r="DG108" i="1" s="1"/>
  <c r="DF100" i="1"/>
  <c r="DG100" i="1" s="1"/>
  <c r="DF92" i="1"/>
  <c r="DG92" i="1" s="1"/>
  <c r="DF647" i="1"/>
  <c r="DG647" i="1" s="1"/>
  <c r="DF619" i="1"/>
  <c r="DG619" i="1" s="1"/>
  <c r="DF587" i="1"/>
  <c r="DG587" i="1" s="1"/>
  <c r="DF559" i="1"/>
  <c r="DG559" i="1" s="1"/>
  <c r="DF219" i="1"/>
  <c r="DG219" i="1" s="1"/>
  <c r="DF2315" i="1"/>
  <c r="DG2315" i="1" s="1"/>
  <c r="DF2302" i="1"/>
  <c r="DG2302" i="1" s="1"/>
  <c r="DF2294" i="1"/>
  <c r="DG2294" i="1" s="1"/>
  <c r="DF2286" i="1"/>
  <c r="DG2286" i="1" s="1"/>
  <c r="DF2206" i="1"/>
  <c r="DG2206" i="1" s="1"/>
  <c r="DF2198" i="1"/>
  <c r="DG2198" i="1" s="1"/>
  <c r="DF2190" i="1"/>
  <c r="DG2190" i="1" s="1"/>
  <c r="DF2182" i="1"/>
  <c r="DG2182" i="1" s="1"/>
  <c r="DF2174" i="1"/>
  <c r="DG2174" i="1" s="1"/>
  <c r="DF2166" i="1"/>
  <c r="DG2166" i="1" s="1"/>
  <c r="DF2158" i="1"/>
  <c r="DG2158" i="1" s="1"/>
  <c r="DF2150" i="1"/>
  <c r="DG2150" i="1" s="1"/>
  <c r="DF2142" i="1"/>
  <c r="DG2142" i="1" s="1"/>
  <c r="DF2126" i="1"/>
  <c r="DG2126" i="1" s="1"/>
  <c r="DF2118" i="1"/>
  <c r="DG2118" i="1" s="1"/>
  <c r="DF2110" i="1"/>
  <c r="DG2110" i="1" s="1"/>
  <c r="DF2086" i="1"/>
  <c r="DG2086" i="1" s="1"/>
  <c r="DF2070" i="1"/>
  <c r="DG2070" i="1" s="1"/>
  <c r="DF2062" i="1"/>
  <c r="DG2062" i="1" s="1"/>
  <c r="DF2054" i="1"/>
  <c r="DG2054" i="1" s="1"/>
  <c r="DF2046" i="1"/>
  <c r="DG2046" i="1" s="1"/>
  <c r="DF2038" i="1"/>
  <c r="DG2038" i="1" s="1"/>
  <c r="DF2030" i="1"/>
  <c r="DG2030" i="1" s="1"/>
  <c r="DF2022" i="1"/>
  <c r="DG2022" i="1" s="1"/>
  <c r="DF2014" i="1"/>
  <c r="DG2014" i="1" s="1"/>
  <c r="DF2006" i="1"/>
  <c r="DG2006" i="1" s="1"/>
  <c r="DF1990" i="1"/>
  <c r="DG1990" i="1" s="1"/>
  <c r="DF1982" i="1"/>
  <c r="DG1982" i="1" s="1"/>
  <c r="DF1974" i="1"/>
  <c r="DG1974" i="1" s="1"/>
  <c r="DF1966" i="1"/>
  <c r="DG1966" i="1" s="1"/>
  <c r="DF1958" i="1"/>
  <c r="DG1958" i="1" s="1"/>
  <c r="DF1950" i="1"/>
  <c r="DG1950" i="1" s="1"/>
  <c r="DF1942" i="1"/>
  <c r="DG1942" i="1" s="1"/>
  <c r="DF1934" i="1"/>
  <c r="DG1934" i="1" s="1"/>
  <c r="DF1926" i="1"/>
  <c r="DG1926" i="1" s="1"/>
  <c r="DF1918" i="1"/>
  <c r="DG1918" i="1" s="1"/>
  <c r="DF1894" i="1"/>
  <c r="DG1894" i="1" s="1"/>
  <c r="DF1878" i="1"/>
  <c r="DG1878" i="1" s="1"/>
  <c r="DF1870" i="1"/>
  <c r="DG1870" i="1" s="1"/>
  <c r="DF1862" i="1"/>
  <c r="DG1862" i="1" s="1"/>
  <c r="DF1854" i="1"/>
  <c r="DG1854" i="1" s="1"/>
  <c r="DF1846" i="1"/>
  <c r="DG1846" i="1" s="1"/>
  <c r="DF1822" i="1"/>
  <c r="DG1822" i="1" s="1"/>
  <c r="DF1814" i="1"/>
  <c r="DG1814" i="1" s="1"/>
  <c r="DF1798" i="1"/>
  <c r="DG1798" i="1" s="1"/>
  <c r="DF1790" i="1"/>
  <c r="DG1790" i="1" s="1"/>
  <c r="DF1766" i="1"/>
  <c r="DG1766" i="1" s="1"/>
  <c r="DF1758" i="1"/>
  <c r="DG1758" i="1" s="1"/>
  <c r="DF1750" i="1"/>
  <c r="DG1750" i="1" s="1"/>
  <c r="DF1742" i="1"/>
  <c r="DG1742" i="1" s="1"/>
  <c r="DF1726" i="1"/>
  <c r="DG1726" i="1" s="1"/>
  <c r="DF1718" i="1"/>
  <c r="DG1718" i="1" s="1"/>
  <c r="DF1710" i="1"/>
  <c r="DG1710" i="1" s="1"/>
  <c r="DF1702" i="1"/>
  <c r="DG1702" i="1" s="1"/>
  <c r="DF1694" i="1"/>
  <c r="DG1694" i="1" s="1"/>
  <c r="DF1686" i="1"/>
  <c r="DG1686" i="1" s="1"/>
  <c r="DF1678" i="1"/>
  <c r="DG1678" i="1" s="1"/>
  <c r="DF1334" i="1"/>
  <c r="DG1334" i="1" s="1"/>
  <c r="DF1326" i="1"/>
  <c r="DG1326" i="1" s="1"/>
  <c r="DF1318" i="1"/>
  <c r="DG1318" i="1" s="1"/>
  <c r="DF1310" i="1"/>
  <c r="DG1310" i="1" s="1"/>
  <c r="DF1302" i="1"/>
  <c r="DG1302" i="1" s="1"/>
  <c r="DF1294" i="1"/>
  <c r="DG1294" i="1" s="1"/>
  <c r="DF734" i="1"/>
  <c r="DG734" i="1" s="1"/>
  <c r="DF710" i="1"/>
  <c r="DG710" i="1" s="1"/>
  <c r="DF702" i="1"/>
  <c r="DG702" i="1" s="1"/>
  <c r="DF694" i="1"/>
  <c r="DG694" i="1" s="1"/>
  <c r="DF670" i="1"/>
  <c r="DG670" i="1" s="1"/>
  <c r="DF662" i="1"/>
  <c r="DG662" i="1" s="1"/>
  <c r="DF654" i="1"/>
  <c r="DG654" i="1" s="1"/>
  <c r="DF638" i="1"/>
  <c r="DG638" i="1" s="1"/>
  <c r="DF630" i="1"/>
  <c r="DG630" i="1" s="1"/>
  <c r="DF622" i="1"/>
  <c r="DG622" i="1" s="1"/>
  <c r="DF614" i="1"/>
  <c r="DG614" i="1" s="1"/>
  <c r="DF582" i="1"/>
  <c r="DG582" i="1" s="1"/>
  <c r="DF574" i="1"/>
  <c r="DG574" i="1" s="1"/>
  <c r="DF558" i="1"/>
  <c r="DG558" i="1" s="1"/>
  <c r="DF550" i="1"/>
  <c r="DG550" i="1" s="1"/>
  <c r="DF542" i="1"/>
  <c r="DG542" i="1" s="1"/>
  <c r="DF518" i="1"/>
  <c r="DG518" i="1" s="1"/>
  <c r="DF510" i="1"/>
  <c r="DG510" i="1" s="1"/>
  <c r="DF502" i="1"/>
  <c r="DG502" i="1" s="1"/>
  <c r="DF494" i="1"/>
  <c r="DG494" i="1" s="1"/>
  <c r="DF486" i="1"/>
  <c r="DG486" i="1" s="1"/>
  <c r="DF478" i="1"/>
  <c r="DG478" i="1" s="1"/>
  <c r="DF470" i="1"/>
  <c r="DG470" i="1" s="1"/>
  <c r="DF462" i="1"/>
  <c r="DG462" i="1" s="1"/>
  <c r="DF446" i="1"/>
  <c r="DG446" i="1" s="1"/>
  <c r="DF438" i="1"/>
  <c r="DG438" i="1" s="1"/>
  <c r="DF422" i="1"/>
  <c r="DG422" i="1" s="1"/>
  <c r="DF414" i="1"/>
  <c r="DG414" i="1" s="1"/>
  <c r="DF398" i="1"/>
  <c r="DG398" i="1" s="1"/>
  <c r="DF390" i="1"/>
  <c r="DG390" i="1" s="1"/>
  <c r="DF374" i="1"/>
  <c r="DG374" i="1" s="1"/>
  <c r="DF366" i="1"/>
  <c r="DG366" i="1" s="1"/>
  <c r="DF350" i="1"/>
  <c r="DG350" i="1" s="1"/>
  <c r="DF326" i="1"/>
  <c r="DG326" i="1" s="1"/>
  <c r="DF310" i="1"/>
  <c r="DG310" i="1" s="1"/>
  <c r="DF246" i="1"/>
  <c r="DG246" i="1" s="1"/>
  <c r="DF214" i="1"/>
  <c r="DG214" i="1" s="1"/>
  <c r="DF190" i="1"/>
  <c r="DG190" i="1" s="1"/>
  <c r="DF182" i="1"/>
  <c r="DG182" i="1" s="1"/>
  <c r="DF174" i="1"/>
  <c r="DG174" i="1" s="1"/>
  <c r="DF166" i="1"/>
  <c r="DG166" i="1" s="1"/>
  <c r="DF158" i="1"/>
  <c r="DG158" i="1" s="1"/>
  <c r="DF150" i="1"/>
  <c r="DG150" i="1" s="1"/>
  <c r="DF134" i="1"/>
  <c r="DG134" i="1" s="1"/>
  <c r="DF126" i="1"/>
  <c r="DG126" i="1" s="1"/>
  <c r="DF86" i="1"/>
  <c r="DG86" i="1" s="1"/>
  <c r="DF70" i="1"/>
  <c r="DG70" i="1" s="1"/>
  <c r="DF54" i="1"/>
  <c r="DG54" i="1" s="1"/>
  <c r="DF46" i="1"/>
  <c r="DG46" i="1" s="1"/>
  <c r="DF22" i="1"/>
  <c r="DG22" i="1" s="1"/>
  <c r="DF14" i="1"/>
  <c r="DG14" i="1" s="1"/>
  <c r="DF287" i="1"/>
  <c r="DG287" i="1" s="1"/>
  <c r="DF251" i="1"/>
  <c r="DG251" i="1" s="1"/>
  <c r="DF997" i="1"/>
  <c r="DG997" i="1" s="1"/>
  <c r="DF989" i="1"/>
  <c r="DG989" i="1" s="1"/>
  <c r="DF981" i="1"/>
  <c r="DG981" i="1" s="1"/>
  <c r="DF973" i="1"/>
  <c r="DG973" i="1" s="1"/>
  <c r="DF965" i="1"/>
  <c r="DG965" i="1" s="1"/>
  <c r="DF957" i="1"/>
  <c r="DG957" i="1" s="1"/>
  <c r="DF949" i="1"/>
  <c r="DG949" i="1" s="1"/>
  <c r="DF933" i="1"/>
  <c r="DG933" i="1" s="1"/>
  <c r="DF925" i="1"/>
  <c r="DG925" i="1" s="1"/>
  <c r="DF917" i="1"/>
  <c r="DG917" i="1" s="1"/>
  <c r="DF877" i="1"/>
  <c r="DG877" i="1" s="1"/>
  <c r="DF869" i="1"/>
  <c r="DG869" i="1" s="1"/>
  <c r="DF861" i="1"/>
  <c r="DG861" i="1" s="1"/>
  <c r="DF853" i="1"/>
  <c r="DG853" i="1" s="1"/>
  <c r="DF845" i="1"/>
  <c r="DG845" i="1" s="1"/>
  <c r="DF837" i="1"/>
  <c r="DG837" i="1" s="1"/>
  <c r="DF829" i="1"/>
  <c r="DG829" i="1" s="1"/>
  <c r="DF821" i="1"/>
  <c r="DG821" i="1" s="1"/>
  <c r="DF597" i="1"/>
  <c r="DG597" i="1" s="1"/>
  <c r="DF589" i="1"/>
  <c r="DG589" i="1" s="1"/>
  <c r="DF581" i="1"/>
  <c r="DG581" i="1" s="1"/>
  <c r="DF573" i="1"/>
  <c r="DG573" i="1" s="1"/>
  <c r="DF565" i="1"/>
  <c r="DG565" i="1" s="1"/>
  <c r="DF557" i="1"/>
  <c r="DG557" i="1" s="1"/>
  <c r="DF549" i="1"/>
  <c r="DG549" i="1" s="1"/>
  <c r="DF541" i="1"/>
  <c r="DG541" i="1" s="1"/>
  <c r="DF533" i="1"/>
  <c r="DG533" i="1" s="1"/>
  <c r="DF525" i="1"/>
  <c r="DG525" i="1" s="1"/>
  <c r="DF517" i="1"/>
  <c r="DG517" i="1" s="1"/>
  <c r="DF509" i="1"/>
  <c r="DG509" i="1" s="1"/>
  <c r="DF501" i="1"/>
  <c r="DG501" i="1" s="1"/>
  <c r="DF493" i="1"/>
  <c r="DG493" i="1" s="1"/>
  <c r="DF485" i="1"/>
  <c r="DG485" i="1" s="1"/>
  <c r="DF477" i="1"/>
  <c r="DG477" i="1" s="1"/>
  <c r="DF469" i="1"/>
  <c r="DG469" i="1" s="1"/>
  <c r="DF461" i="1"/>
  <c r="DG461" i="1" s="1"/>
  <c r="DF453" i="1"/>
  <c r="DG453" i="1" s="1"/>
  <c r="DF445" i="1"/>
  <c r="DG445" i="1" s="1"/>
  <c r="DF437" i="1"/>
  <c r="DG437" i="1" s="1"/>
  <c r="DF429" i="1"/>
  <c r="DG429" i="1" s="1"/>
  <c r="DF421" i="1"/>
  <c r="DG421" i="1" s="1"/>
  <c r="DF413" i="1"/>
  <c r="DG413" i="1" s="1"/>
  <c r="DF405" i="1"/>
  <c r="DG405" i="1" s="1"/>
  <c r="DF397" i="1"/>
  <c r="DG397" i="1" s="1"/>
  <c r="DF389" i="1"/>
  <c r="DG389" i="1" s="1"/>
  <c r="DF381" i="1"/>
  <c r="DG381" i="1" s="1"/>
  <c r="DF373" i="1"/>
  <c r="DG373" i="1" s="1"/>
  <c r="DF365" i="1"/>
  <c r="DG365" i="1" s="1"/>
  <c r="DF357" i="1"/>
  <c r="DG357" i="1" s="1"/>
  <c r="DF349" i="1"/>
  <c r="DG349" i="1" s="1"/>
  <c r="DF341" i="1"/>
  <c r="DG341" i="1" s="1"/>
  <c r="DF333" i="1"/>
  <c r="DG333" i="1" s="1"/>
  <c r="DF313" i="1"/>
  <c r="DG313" i="1" s="1"/>
  <c r="DF305" i="1"/>
  <c r="DG305" i="1" s="1"/>
  <c r="DF273" i="1"/>
  <c r="DG273" i="1" s="1"/>
  <c r="DF241" i="1"/>
  <c r="DG241" i="1" s="1"/>
  <c r="DF2327" i="1"/>
  <c r="DG2327" i="1" s="1"/>
  <c r="DF2291" i="1"/>
  <c r="DG2291" i="1" s="1"/>
  <c r="DF2259" i="1"/>
  <c r="DG2259" i="1" s="1"/>
  <c r="DF2223" i="1"/>
  <c r="DG2223" i="1" s="1"/>
  <c r="DF2187" i="1"/>
  <c r="DG2187" i="1" s="1"/>
  <c r="DF2151" i="1"/>
  <c r="DG2151" i="1" s="1"/>
  <c r="DF2119" i="1"/>
  <c r="DG2119" i="1" s="1"/>
  <c r="DF2095" i="1"/>
  <c r="DG2095" i="1" s="1"/>
  <c r="DF1927" i="1"/>
  <c r="DG1927" i="1" s="1"/>
  <c r="DF1795" i="1"/>
  <c r="DG1795" i="1" s="1"/>
  <c r="DF1663" i="1"/>
  <c r="DG1663" i="1" s="1"/>
  <c r="DF1635" i="1"/>
  <c r="DG1635" i="1" s="1"/>
  <c r="DF1603" i="1"/>
  <c r="DG1603" i="1" s="1"/>
  <c r="DF1575" i="1"/>
  <c r="DG1575" i="1" s="1"/>
  <c r="DF1555" i="1"/>
  <c r="DG1555" i="1" s="1"/>
  <c r="DF1527" i="1"/>
  <c r="DG1527" i="1" s="1"/>
  <c r="DF1491" i="1"/>
  <c r="DG1491" i="1" s="1"/>
  <c r="DF1463" i="1"/>
  <c r="DG1463" i="1" s="1"/>
  <c r="DF1435" i="1"/>
  <c r="DG1435" i="1" s="1"/>
  <c r="DF1399" i="1"/>
  <c r="DG1399" i="1" s="1"/>
  <c r="DF1371" i="1"/>
  <c r="DG1371" i="1" s="1"/>
  <c r="DF1343" i="1"/>
  <c r="DG1343" i="1" s="1"/>
  <c r="DF1311" i="1"/>
  <c r="DG1311" i="1" s="1"/>
  <c r="DF1271" i="1"/>
  <c r="DG1271" i="1" s="1"/>
  <c r="DF1235" i="1"/>
  <c r="DG1235" i="1" s="1"/>
  <c r="DF1195" i="1"/>
  <c r="DG1195" i="1" s="1"/>
  <c r="DF1147" i="1"/>
  <c r="DG1147" i="1" s="1"/>
  <c r="DF1111" i="1"/>
  <c r="DG1111" i="1" s="1"/>
  <c r="DF1083" i="1"/>
  <c r="DG1083" i="1" s="1"/>
  <c r="DF1051" i="1"/>
  <c r="DG1051" i="1" s="1"/>
  <c r="DF1015" i="1"/>
  <c r="DG1015" i="1" s="1"/>
  <c r="DF983" i="1"/>
  <c r="DG983" i="1" s="1"/>
  <c r="DF951" i="1"/>
  <c r="DG951" i="1" s="1"/>
  <c r="DF919" i="1"/>
  <c r="DG919" i="1" s="1"/>
  <c r="DF887" i="1"/>
  <c r="DG887" i="1" s="1"/>
  <c r="DF859" i="1"/>
  <c r="DG859" i="1" s="1"/>
  <c r="DF823" i="1"/>
  <c r="DG823" i="1" s="1"/>
  <c r="DF719" i="1"/>
  <c r="DG719" i="1" s="1"/>
  <c r="DF691" i="1"/>
  <c r="DG691" i="1" s="1"/>
  <c r="DF655" i="1"/>
  <c r="DG655" i="1" s="1"/>
  <c r="DF623" i="1"/>
  <c r="DG623" i="1" s="1"/>
  <c r="DF591" i="1"/>
  <c r="DG591" i="1" s="1"/>
  <c r="DF555" i="1"/>
  <c r="DG555" i="1" s="1"/>
  <c r="DF527" i="1"/>
  <c r="DG527" i="1" s="1"/>
  <c r="DF491" i="1"/>
  <c r="DG491" i="1" s="1"/>
  <c r="DF463" i="1"/>
  <c r="DG463" i="1" s="1"/>
  <c r="DF431" i="1"/>
  <c r="DG431" i="1" s="1"/>
  <c r="DF399" i="1"/>
  <c r="DG399" i="1" s="1"/>
  <c r="DF363" i="1"/>
  <c r="DG363" i="1" s="1"/>
  <c r="DF335" i="1"/>
  <c r="DG335" i="1" s="1"/>
  <c r="DF2344" i="1"/>
  <c r="DG2344" i="1" s="1"/>
  <c r="DF2216" i="1"/>
  <c r="DG2216" i="1" s="1"/>
  <c r="DF2208" i="1"/>
  <c r="DG2208" i="1" s="1"/>
  <c r="DF2060" i="1"/>
  <c r="DG2060" i="1" s="1"/>
  <c r="DF2052" i="1"/>
  <c r="DG2052" i="1" s="1"/>
  <c r="DF2044" i="1"/>
  <c r="DG2044" i="1" s="1"/>
  <c r="DF2036" i="1"/>
  <c r="DG2036" i="1" s="1"/>
  <c r="DF2028" i="1"/>
  <c r="DG2028" i="1" s="1"/>
  <c r="DF2020" i="1"/>
  <c r="DG2020" i="1" s="1"/>
  <c r="DF2012" i="1"/>
  <c r="DG2012" i="1" s="1"/>
  <c r="DF2004" i="1"/>
  <c r="DG2004" i="1" s="1"/>
  <c r="DF1996" i="1"/>
  <c r="DG1996" i="1" s="1"/>
  <c r="DF1988" i="1"/>
  <c r="DG1988" i="1" s="1"/>
  <c r="DF1980" i="1"/>
  <c r="DG1980" i="1" s="1"/>
  <c r="DF1972" i="1"/>
  <c r="DG1972" i="1" s="1"/>
  <c r="DF1912" i="1"/>
  <c r="DG1912" i="1" s="1"/>
  <c r="DF1400" i="1"/>
  <c r="DG1400" i="1" s="1"/>
  <c r="DF1392" i="1"/>
  <c r="DG1392" i="1" s="1"/>
  <c r="DF1384" i="1"/>
  <c r="DG1384" i="1" s="1"/>
  <c r="DF1376" i="1"/>
  <c r="DG1376" i="1" s="1"/>
  <c r="DF1368" i="1"/>
  <c r="DG1368" i="1" s="1"/>
  <c r="DF1360" i="1"/>
  <c r="DG1360" i="1" s="1"/>
  <c r="DF1352" i="1"/>
  <c r="DG1352" i="1" s="1"/>
  <c r="DF1300" i="1"/>
  <c r="DG1300" i="1" s="1"/>
  <c r="DF1292" i="1"/>
  <c r="DG1292" i="1" s="1"/>
  <c r="DF680" i="1"/>
  <c r="DG680" i="1" s="1"/>
  <c r="DF672" i="1"/>
  <c r="DG672" i="1" s="1"/>
  <c r="DF664" i="1"/>
  <c r="DG664" i="1" s="1"/>
  <c r="DF608" i="1"/>
  <c r="DG608" i="1" s="1"/>
  <c r="DF600" i="1"/>
  <c r="DG600" i="1" s="1"/>
  <c r="DF580" i="1"/>
  <c r="DG580" i="1" s="1"/>
  <c r="DF572" i="1"/>
  <c r="DG572" i="1" s="1"/>
  <c r="DF500" i="1"/>
  <c r="DG500" i="1" s="1"/>
  <c r="DF492" i="1"/>
  <c r="DG492" i="1" s="1"/>
  <c r="DF484" i="1"/>
  <c r="DG484" i="1" s="1"/>
  <c r="DF456" i="1"/>
  <c r="DG456" i="1" s="1"/>
  <c r="DF448" i="1"/>
  <c r="DG448" i="1" s="1"/>
  <c r="DF428" i="1"/>
  <c r="DG428" i="1" s="1"/>
  <c r="DF420" i="1"/>
  <c r="DG420" i="1" s="1"/>
  <c r="DF412" i="1"/>
  <c r="DG412" i="1" s="1"/>
  <c r="DF376" i="1"/>
  <c r="DG376" i="1" s="1"/>
  <c r="DF368" i="1"/>
  <c r="DG368" i="1" s="1"/>
  <c r="DF340" i="1"/>
  <c r="DG340" i="1" s="1"/>
  <c r="DF304" i="1"/>
  <c r="DG304" i="1" s="1"/>
  <c r="DF296" i="1"/>
  <c r="DG296" i="1" s="1"/>
  <c r="DF268" i="1"/>
  <c r="DG268" i="1" s="1"/>
  <c r="DF260" i="1"/>
  <c r="DG260" i="1" s="1"/>
  <c r="DF252" i="1"/>
  <c r="DG252" i="1" s="1"/>
  <c r="DF208" i="1"/>
  <c r="DG208" i="1" s="1"/>
  <c r="DF200" i="1"/>
  <c r="DG200" i="1" s="1"/>
  <c r="DF192" i="1"/>
  <c r="DG192" i="1" s="1"/>
  <c r="DF148" i="1"/>
  <c r="DG148" i="1" s="1"/>
  <c r="DF140" i="1"/>
  <c r="DG140" i="1" s="1"/>
  <c r="DF132" i="1"/>
  <c r="DG132" i="1" s="1"/>
  <c r="DF124" i="1"/>
  <c r="DG124" i="1" s="1"/>
  <c r="DF44" i="1"/>
  <c r="DG44" i="1" s="1"/>
  <c r="DF24" i="1"/>
  <c r="DG24" i="1" s="1"/>
  <c r="DF16" i="1"/>
  <c r="DG16" i="1" s="1"/>
  <c r="DF8" i="1"/>
  <c r="DG8" i="1" s="1"/>
  <c r="DF2331" i="1"/>
  <c r="DG2331" i="1" s="1"/>
  <c r="DF2303" i="1"/>
  <c r="DG2303" i="1" s="1"/>
  <c r="DF2271" i="1"/>
  <c r="DG2271" i="1" s="1"/>
  <c r="DF2235" i="1"/>
  <c r="DG2235" i="1" s="1"/>
  <c r="DF2203" i="1"/>
  <c r="DG2203" i="1" s="1"/>
  <c r="DF2175" i="1"/>
  <c r="DG2175" i="1" s="1"/>
  <c r="DF2147" i="1"/>
  <c r="DG2147" i="1" s="1"/>
  <c r="DF2115" i="1"/>
  <c r="DG2115" i="1" s="1"/>
  <c r="DF2083" i="1"/>
  <c r="DG2083" i="1" s="1"/>
  <c r="DF1935" i="1"/>
  <c r="DG1935" i="1" s="1"/>
  <c r="DF1707" i="1"/>
  <c r="DG1707" i="1" s="1"/>
  <c r="DF1643" i="1"/>
  <c r="DG1643" i="1" s="1"/>
  <c r="DF1611" i="1"/>
  <c r="DG1611" i="1" s="1"/>
  <c r="DF1563" i="1"/>
  <c r="DG1563" i="1" s="1"/>
  <c r="DF1531" i="1"/>
  <c r="DG1531" i="1" s="1"/>
  <c r="DF1499" i="1"/>
  <c r="DG1499" i="1" s="1"/>
  <c r="DF1459" i="1"/>
  <c r="DG1459" i="1" s="1"/>
  <c r="DF1427" i="1"/>
  <c r="DG1427" i="1" s="1"/>
  <c r="DF1403" i="1"/>
  <c r="DG1403" i="1" s="1"/>
  <c r="DF1367" i="1"/>
  <c r="DG1367" i="1" s="1"/>
  <c r="DF1331" i="1"/>
  <c r="DG1331" i="1" s="1"/>
  <c r="DF1303" i="1"/>
  <c r="DG1303" i="1" s="1"/>
  <c r="DF1283" i="1"/>
  <c r="DG1283" i="1" s="1"/>
  <c r="DF1259" i="1"/>
  <c r="DG1259" i="1" s="1"/>
  <c r="DF1231" i="1"/>
  <c r="DG1231" i="1" s="1"/>
  <c r="DF1203" i="1"/>
  <c r="DG1203" i="1" s="1"/>
  <c r="DF1179" i="1"/>
  <c r="DG1179" i="1" s="1"/>
  <c r="DF1159" i="1"/>
  <c r="DG1159" i="1" s="1"/>
  <c r="DF1123" i="1"/>
  <c r="DG1123" i="1" s="1"/>
  <c r="DF1087" i="1"/>
  <c r="DG1087" i="1" s="1"/>
  <c r="DF1055" i="1"/>
  <c r="DG1055" i="1" s="1"/>
  <c r="DF1027" i="1"/>
  <c r="DG1027" i="1" s="1"/>
  <c r="DF995" i="1"/>
  <c r="DG995" i="1" s="1"/>
  <c r="DF959" i="1"/>
  <c r="DG959" i="1" s="1"/>
  <c r="DF923" i="1"/>
  <c r="DG923" i="1" s="1"/>
  <c r="DF891" i="1"/>
  <c r="DG891" i="1" s="1"/>
  <c r="DF851" i="1"/>
  <c r="DG851" i="1" s="1"/>
  <c r="DF819" i="1"/>
  <c r="DG819" i="1" s="1"/>
  <c r="DF731" i="1"/>
  <c r="DG731" i="1" s="1"/>
  <c r="BD2037" i="1"/>
  <c r="BD2029" i="1"/>
  <c r="BD2021" i="1"/>
  <c r="BD2013" i="1"/>
  <c r="BD2005" i="1"/>
  <c r="BD1997" i="1"/>
  <c r="BD1985" i="1"/>
  <c r="BD1977" i="1"/>
  <c r="BD1969" i="1"/>
  <c r="BD1961" i="1"/>
  <c r="BD1953" i="1"/>
  <c r="BD1945" i="1"/>
  <c r="BD1937" i="1"/>
  <c r="BD1929" i="1"/>
  <c r="BD1921" i="1"/>
  <c r="BD1913" i="1"/>
  <c r="BD1905" i="1"/>
  <c r="BD1897" i="1"/>
  <c r="BD1889" i="1"/>
  <c r="BD1881" i="1"/>
  <c r="BD1873" i="1"/>
  <c r="BD1865" i="1"/>
  <c r="BD1857" i="1"/>
  <c r="BD1849" i="1"/>
  <c r="BD1841" i="1"/>
  <c r="BD1833" i="1"/>
  <c r="BD1825" i="1"/>
  <c r="BD1817" i="1"/>
  <c r="BD1809" i="1"/>
  <c r="BD1801" i="1"/>
  <c r="BD1793" i="1"/>
  <c r="BD1777" i="1"/>
  <c r="BD1761" i="1"/>
  <c r="BD1745" i="1"/>
  <c r="BD1729" i="1"/>
  <c r="BD1713" i="1"/>
  <c r="BD1697" i="1"/>
  <c r="BD1681" i="1"/>
  <c r="BD1673" i="1"/>
  <c r="BD1665" i="1"/>
  <c r="BD1657" i="1"/>
  <c r="BD1649" i="1"/>
  <c r="BD1641" i="1"/>
  <c r="BD1633" i="1"/>
  <c r="BD1625" i="1"/>
  <c r="BD1617" i="1"/>
  <c r="BD1609" i="1"/>
  <c r="BD1601" i="1"/>
  <c r="BD1593" i="1"/>
  <c r="BD1585" i="1"/>
  <c r="BD1577" i="1"/>
  <c r="BD1569" i="1"/>
  <c r="BD1561" i="1"/>
  <c r="BD1553" i="1"/>
  <c r="BD1545" i="1"/>
  <c r="BD1537" i="1"/>
  <c r="BD1529" i="1"/>
  <c r="BD1521" i="1"/>
  <c r="BD1513" i="1"/>
  <c r="BD1505" i="1"/>
  <c r="BD1497" i="1"/>
  <c r="BD1489" i="1"/>
  <c r="BD1481" i="1"/>
  <c r="BD2345" i="1"/>
  <c r="BD2337" i="1"/>
  <c r="BD2329" i="1"/>
  <c r="BD2321" i="1"/>
  <c r="BD2313" i="1"/>
  <c r="BD2305" i="1"/>
  <c r="BD2297" i="1"/>
  <c r="BD2289" i="1"/>
  <c r="BD2281" i="1"/>
  <c r="BD1381" i="1"/>
  <c r="BD1373" i="1"/>
  <c r="BD1365" i="1"/>
  <c r="BD1357" i="1"/>
  <c r="BD1349" i="1"/>
  <c r="BD1341" i="1"/>
  <c r="BD1333" i="1"/>
  <c r="BD1325" i="1"/>
  <c r="BD1317" i="1"/>
  <c r="BD1309" i="1"/>
  <c r="BD1301" i="1"/>
  <c r="BD1293" i="1"/>
  <c r="BD1285" i="1"/>
  <c r="BD1277" i="1"/>
  <c r="BD1269" i="1"/>
  <c r="BD1261" i="1"/>
  <c r="BD1253" i="1"/>
  <c r="BD1245" i="1"/>
  <c r="BD1237" i="1"/>
  <c r="BD1229" i="1"/>
  <c r="BD1221" i="1"/>
  <c r="BD1213" i="1"/>
  <c r="BD1205" i="1"/>
  <c r="BD1197" i="1"/>
  <c r="BD1189" i="1"/>
  <c r="BD1181" i="1"/>
  <c r="BD1173" i="1"/>
  <c r="BD1165" i="1"/>
  <c r="BD1157" i="1"/>
  <c r="BD1149" i="1"/>
  <c r="BD1141" i="1"/>
  <c r="BD1133" i="1"/>
  <c r="BD1125" i="1"/>
  <c r="BD1117" i="1"/>
  <c r="BD1109" i="1"/>
  <c r="BD1101" i="1"/>
  <c r="BD1093" i="1"/>
  <c r="BD1085" i="1"/>
  <c r="BD1077" i="1"/>
  <c r="BD1069" i="1"/>
  <c r="BD1061" i="1"/>
  <c r="BD1053" i="1"/>
  <c r="BD1045" i="1"/>
  <c r="BD1037" i="1"/>
  <c r="BD1029" i="1"/>
  <c r="BD1021" i="1"/>
  <c r="BD1013" i="1"/>
  <c r="BD1005" i="1"/>
  <c r="BD997" i="1"/>
  <c r="BD989" i="1"/>
  <c r="BD981" i="1"/>
  <c r="BD973" i="1"/>
  <c r="BD965" i="1"/>
  <c r="BD957" i="1"/>
  <c r="BD949" i="1"/>
  <c r="BD941" i="1"/>
  <c r="BD933" i="1"/>
  <c r="DF321" i="1"/>
  <c r="DG321" i="1" s="1"/>
  <c r="DF250" i="1"/>
  <c r="DG250" i="1" s="1"/>
  <c r="DF201" i="1"/>
  <c r="DG201" i="1" s="1"/>
  <c r="DF169" i="1"/>
  <c r="DG169" i="1" s="1"/>
  <c r="DF137" i="1"/>
  <c r="DG137" i="1" s="1"/>
  <c r="DF105" i="1"/>
  <c r="DG105" i="1" s="1"/>
  <c r="DF73" i="1"/>
  <c r="DG73" i="1" s="1"/>
  <c r="DF41" i="1"/>
  <c r="DG41" i="1" s="1"/>
  <c r="DF9" i="1"/>
  <c r="DG9" i="1" s="1"/>
  <c r="DF656" i="1"/>
  <c r="DG656" i="1" s="1"/>
  <c r="DF528" i="1"/>
  <c r="DG528" i="1" s="1"/>
  <c r="DF440" i="1"/>
  <c r="DG440" i="1" s="1"/>
  <c r="DF288" i="1"/>
  <c r="DG288" i="1" s="1"/>
  <c r="DF184" i="1"/>
  <c r="DG184" i="1" s="1"/>
  <c r="DF80" i="1"/>
  <c r="DG80" i="1" s="1"/>
  <c r="DF290" i="1"/>
  <c r="DG290" i="1" s="1"/>
  <c r="DF226" i="1"/>
  <c r="DG226" i="1" s="1"/>
  <c r="DF183" i="1"/>
  <c r="DG183" i="1" s="1"/>
  <c r="DF55" i="1"/>
  <c r="DG55" i="1" s="1"/>
  <c r="DF23" i="1"/>
  <c r="DG23" i="1" s="1"/>
  <c r="BD845" i="1"/>
  <c r="BD809" i="1"/>
  <c r="BD801" i="1"/>
  <c r="BD793" i="1"/>
  <c r="BD785" i="1"/>
  <c r="BD717" i="1"/>
  <c r="BD697" i="1"/>
  <c r="BD669" i="1"/>
  <c r="BD441" i="1"/>
  <c r="BD553" i="1"/>
  <c r="BD2348" i="1"/>
  <c r="BD2340" i="1"/>
  <c r="BD2332" i="1"/>
  <c r="BD2324" i="1"/>
  <c r="BD2316" i="1"/>
  <c r="BD2308" i="1"/>
  <c r="BD2300" i="1"/>
  <c r="BD2292" i="1"/>
  <c r="BD2284" i="1"/>
  <c r="BD2272" i="1"/>
  <c r="BD2264" i="1"/>
  <c r="BD2240" i="1"/>
  <c r="BD2232" i="1"/>
  <c r="BD2208" i="1"/>
  <c r="BD2200" i="1"/>
  <c r="BD2192" i="1"/>
  <c r="BD2176" i="1"/>
  <c r="BD2168" i="1"/>
  <c r="BD2160" i="1"/>
  <c r="BD2152" i="1"/>
  <c r="BD2136" i="1"/>
  <c r="BD2120" i="1"/>
  <c r="BD2112" i="1"/>
  <c r="BD2096" i="1"/>
  <c r="BD2088" i="1"/>
  <c r="BD2056" i="1"/>
  <c r="BD2048" i="1"/>
  <c r="BD2040" i="1"/>
  <c r="BD2032" i="1"/>
  <c r="BD2024" i="1"/>
  <c r="BD2000" i="1"/>
  <c r="BD1992" i="1"/>
  <c r="BD1984" i="1"/>
  <c r="BD1976" i="1"/>
  <c r="BD1960" i="1"/>
  <c r="BD1952" i="1"/>
  <c r="BD1944" i="1"/>
  <c r="BD1936" i="1"/>
  <c r="BD1928" i="1"/>
  <c r="BD1796" i="1"/>
  <c r="BD1788" i="1"/>
  <c r="BD1780" i="1"/>
  <c r="BD1772" i="1"/>
  <c r="BD1764" i="1"/>
  <c r="BD1756" i="1"/>
  <c r="BD1748" i="1"/>
  <c r="BD1740" i="1"/>
  <c r="BD1732" i="1"/>
  <c r="BD1724" i="1"/>
  <c r="BD1716" i="1"/>
  <c r="BD1708" i="1"/>
  <c r="BD1700" i="1"/>
  <c r="BD1660" i="1"/>
  <c r="BD1652" i="1"/>
  <c r="BD1568" i="1"/>
  <c r="BD1560" i="1"/>
  <c r="BD1516" i="1"/>
  <c r="BD1508" i="1"/>
  <c r="BD1500" i="1"/>
  <c r="BD1492" i="1"/>
  <c r="BD1484" i="1"/>
  <c r="BD1468" i="1"/>
  <c r="BD1452" i="1"/>
  <c r="BD1444" i="1"/>
  <c r="BD1412" i="1"/>
  <c r="BD1404" i="1"/>
  <c r="BD1396" i="1"/>
  <c r="BD1388" i="1"/>
  <c r="BD1380" i="1"/>
  <c r="BD1312" i="1"/>
  <c r="BD1296" i="1"/>
  <c r="BD1288" i="1"/>
  <c r="BD1280" i="1"/>
  <c r="BD1272" i="1"/>
  <c r="BD1264" i="1"/>
  <c r="BD1172" i="1"/>
  <c r="BD1164" i="1"/>
  <c r="BD1156" i="1"/>
  <c r="BD1148" i="1"/>
  <c r="BD1140" i="1"/>
  <c r="BD1132" i="1"/>
  <c r="BD1112" i="1"/>
  <c r="BD1104" i="1"/>
  <c r="BD1096" i="1"/>
  <c r="BD1032" i="1"/>
  <c r="BD1004" i="1"/>
  <c r="BD960" i="1"/>
  <c r="BD952" i="1"/>
  <c r="BD944" i="1"/>
  <c r="BD936" i="1"/>
  <c r="BD896" i="1"/>
  <c r="BD888" i="1"/>
  <c r="BD848" i="1"/>
  <c r="BD828" i="1"/>
  <c r="BD816" i="1"/>
  <c r="BD796" i="1"/>
  <c r="BD784" i="1"/>
  <c r="BD660" i="1"/>
  <c r="BD648" i="1"/>
  <c r="BD632" i="1"/>
  <c r="BD596" i="1"/>
  <c r="BD588" i="1"/>
  <c r="BD484" i="1"/>
  <c r="BD472" i="1"/>
  <c r="BD456" i="1"/>
  <c r="BD424" i="1"/>
  <c r="BD1092" i="1"/>
  <c r="BD765" i="1"/>
  <c r="BD641" i="1"/>
  <c r="BD529" i="1"/>
  <c r="BD212" i="1"/>
  <c r="BD2343" i="1"/>
  <c r="BD2335" i="1"/>
  <c r="BD2327" i="1"/>
  <c r="BD2319" i="1"/>
  <c r="BD2295" i="1"/>
  <c r="BD2115" i="1"/>
  <c r="BD2107" i="1"/>
  <c r="BD2099" i="1"/>
  <c r="BD2091" i="1"/>
  <c r="BD1975" i="1"/>
  <c r="BD1967" i="1"/>
  <c r="BD1959" i="1"/>
  <c r="BD1951" i="1"/>
  <c r="BD1943" i="1"/>
  <c r="BD1723" i="1"/>
  <c r="BD1715" i="1"/>
  <c r="BD1683" i="1"/>
  <c r="BD1675" i="1"/>
  <c r="BD1659" i="1"/>
  <c r="BD1651" i="1"/>
  <c r="BD1643" i="1"/>
  <c r="BD1635" i="1"/>
  <c r="BD1627" i="1"/>
  <c r="BD1471" i="1"/>
  <c r="BD1463" i="1"/>
  <c r="BD1455" i="1"/>
  <c r="BD1423" i="1"/>
  <c r="BD1415" i="1"/>
  <c r="BD1407" i="1"/>
  <c r="BD1399" i="1"/>
  <c r="BD1391" i="1"/>
  <c r="BD1383" i="1"/>
  <c r="BD1375" i="1"/>
  <c r="BD1351" i="1"/>
  <c r="BD1343" i="1"/>
  <c r="BD1319" i="1"/>
  <c r="BD1311" i="1"/>
  <c r="BD1259" i="1"/>
  <c r="BD1231" i="1"/>
  <c r="BD1223" i="1"/>
  <c r="BD1195" i="1"/>
  <c r="BD1107" i="1"/>
  <c r="BD1091" i="1"/>
  <c r="BD1039" i="1"/>
  <c r="BD1031" i="1"/>
  <c r="BD1023" i="1"/>
  <c r="BD979" i="1"/>
  <c r="BD971" i="1"/>
  <c r="BD963" i="1"/>
  <c r="BD955" i="1"/>
  <c r="BD911" i="1"/>
  <c r="BD883" i="1"/>
  <c r="BD875" i="1"/>
  <c r="BD839" i="1"/>
  <c r="BD819" i="1"/>
  <c r="BD807" i="1"/>
  <c r="BD787" i="1"/>
  <c r="BD775" i="1"/>
  <c r="BD755" i="1"/>
  <c r="BD743" i="1"/>
  <c r="BD731" i="1"/>
  <c r="BD723" i="1"/>
  <c r="BD691" i="1"/>
  <c r="BD659" i="1"/>
  <c r="BD647" i="1"/>
  <c r="BD623" i="1"/>
  <c r="BD563" i="1"/>
  <c r="BD551" i="1"/>
  <c r="BD539" i="1"/>
  <c r="BD515" i="1"/>
  <c r="BD507" i="1"/>
  <c r="BD483" i="1"/>
  <c r="BD419" i="1"/>
  <c r="BD1994" i="1"/>
  <c r="BD1986" i="1"/>
  <c r="BD1978" i="1"/>
  <c r="BD1970" i="1"/>
  <c r="BD1962" i="1"/>
  <c r="BD1954" i="1"/>
  <c r="BD1946" i="1"/>
  <c r="BD1922" i="1"/>
  <c r="BD1914" i="1"/>
  <c r="BD1906" i="1"/>
  <c r="BD1898" i="1"/>
  <c r="BD1890" i="1"/>
  <c r="BD1882" i="1"/>
  <c r="BD1874" i="1"/>
  <c r="BD1866" i="1"/>
  <c r="BD1858" i="1"/>
  <c r="BD1850" i="1"/>
  <c r="BD1842" i="1"/>
  <c r="BD1826" i="1"/>
  <c r="BD1818" i="1"/>
  <c r="BD1810" i="1"/>
  <c r="BD1802" i="1"/>
  <c r="BD1762" i="1"/>
  <c r="BD1754" i="1"/>
  <c r="BD1746" i="1"/>
  <c r="BD1738" i="1"/>
  <c r="BD1730" i="1"/>
  <c r="BD1722" i="1"/>
  <c r="BD1714" i="1"/>
  <c r="BD1698" i="1"/>
  <c r="BD1690" i="1"/>
  <c r="BD1682" i="1"/>
  <c r="BD1674" i="1"/>
  <c r="BD1666" i="1"/>
  <c r="BD1658" i="1"/>
  <c r="BD1650" i="1"/>
  <c r="BD1642" i="1"/>
  <c r="BD1634" i="1"/>
  <c r="BD1626" i="1"/>
  <c r="BD1618" i="1"/>
  <c r="BD1610" i="1"/>
  <c r="BD308" i="1"/>
  <c r="BD715" i="1"/>
  <c r="BD853" i="1"/>
  <c r="BD749" i="1"/>
  <c r="BD609" i="1"/>
  <c r="BD497" i="1"/>
  <c r="BD1606" i="1"/>
  <c r="BD1598" i="1"/>
  <c r="BD1590" i="1"/>
  <c r="BD1582" i="1"/>
  <c r="BD1574" i="1"/>
  <c r="BD1558" i="1"/>
  <c r="BD1550" i="1"/>
  <c r="BD1542" i="1"/>
  <c r="BD1534" i="1"/>
  <c r="BD1526" i="1"/>
  <c r="BD1518" i="1"/>
  <c r="BD1502" i="1"/>
  <c r="BD1494" i="1"/>
  <c r="BD1486" i="1"/>
  <c r="BD1478" i="1"/>
  <c r="BD1470" i="1"/>
  <c r="BD1454" i="1"/>
  <c r="BD1438" i="1"/>
  <c r="BD1430" i="1"/>
  <c r="BD1422" i="1"/>
  <c r="BD1414" i="1"/>
  <c r="BD1390" i="1"/>
  <c r="BD1382" i="1"/>
  <c r="BD1374" i="1"/>
  <c r="BD1366" i="1"/>
  <c r="BD1358" i="1"/>
  <c r="BD1342" i="1"/>
  <c r="BD1334" i="1"/>
  <c r="BD1326" i="1"/>
  <c r="BD1310" i="1"/>
  <c r="BD1302" i="1"/>
  <c r="BD1294" i="1"/>
  <c r="BD1286" i="1"/>
  <c r="BD1278" i="1"/>
  <c r="BD1270" i="1"/>
  <c r="DF1662" i="1"/>
  <c r="DG1662" i="1" s="1"/>
  <c r="DF1654" i="1"/>
  <c r="DG1654" i="1" s="1"/>
  <c r="DF1646" i="1"/>
  <c r="DG1646" i="1" s="1"/>
  <c r="DF1638" i="1"/>
  <c r="DG1638" i="1" s="1"/>
  <c r="DF1630" i="1"/>
  <c r="DG1630" i="1" s="1"/>
  <c r="DF1622" i="1"/>
  <c r="DG1622" i="1" s="1"/>
  <c r="DF1614" i="1"/>
  <c r="DG1614" i="1" s="1"/>
  <c r="DF1606" i="1"/>
  <c r="DG1606" i="1" s="1"/>
  <c r="DF1598" i="1"/>
  <c r="DG1598" i="1" s="1"/>
  <c r="DF1590" i="1"/>
  <c r="DG1590" i="1" s="1"/>
  <c r="DF1582" i="1"/>
  <c r="DG1582" i="1" s="1"/>
  <c r="DF1574" i="1"/>
  <c r="DG1574" i="1" s="1"/>
  <c r="DF1566" i="1"/>
  <c r="DG1566" i="1" s="1"/>
  <c r="DF1558" i="1"/>
  <c r="DG1558" i="1" s="1"/>
  <c r="DF1550" i="1"/>
  <c r="DG1550" i="1" s="1"/>
  <c r="DF1542" i="1"/>
  <c r="DG1542" i="1" s="1"/>
  <c r="DF1534" i="1"/>
  <c r="DG1534" i="1" s="1"/>
  <c r="DF1526" i="1"/>
  <c r="DG1526" i="1" s="1"/>
  <c r="DF1518" i="1"/>
  <c r="DG1518" i="1" s="1"/>
  <c r="DF1510" i="1"/>
  <c r="DG1510" i="1" s="1"/>
  <c r="DF1502" i="1"/>
  <c r="DG1502" i="1" s="1"/>
  <c r="DF1494" i="1"/>
  <c r="DG1494" i="1" s="1"/>
  <c r="DF1486" i="1"/>
  <c r="DG1486" i="1" s="1"/>
  <c r="DF1478" i="1"/>
  <c r="DG1478" i="1" s="1"/>
  <c r="DF1470" i="1"/>
  <c r="DG1470" i="1" s="1"/>
  <c r="DF1462" i="1"/>
  <c r="DG1462" i="1" s="1"/>
  <c r="DF1454" i="1"/>
  <c r="DG1454" i="1" s="1"/>
  <c r="DF1446" i="1"/>
  <c r="DG1446" i="1" s="1"/>
  <c r="DF1438" i="1"/>
  <c r="DG1438" i="1" s="1"/>
  <c r="DF1430" i="1"/>
  <c r="DG1430" i="1" s="1"/>
  <c r="DF1422" i="1"/>
  <c r="DG1422" i="1" s="1"/>
  <c r="DF1414" i="1"/>
  <c r="DG1414" i="1" s="1"/>
  <c r="DF1406" i="1"/>
  <c r="DG1406" i="1" s="1"/>
  <c r="DF1398" i="1"/>
  <c r="DG1398" i="1" s="1"/>
  <c r="DF1390" i="1"/>
  <c r="DG1390" i="1" s="1"/>
  <c r="DF1382" i="1"/>
  <c r="DG1382" i="1" s="1"/>
  <c r="DF1374" i="1"/>
  <c r="DG1374" i="1" s="1"/>
  <c r="DF1366" i="1"/>
  <c r="DG1366" i="1" s="1"/>
  <c r="DF1358" i="1"/>
  <c r="DG1358" i="1" s="1"/>
  <c r="DF1350" i="1"/>
  <c r="DG1350" i="1" s="1"/>
  <c r="DF1342" i="1"/>
  <c r="DG1342" i="1" s="1"/>
  <c r="DF606" i="1"/>
  <c r="DG606" i="1" s="1"/>
  <c r="DF254" i="1"/>
  <c r="DG254" i="1" s="1"/>
  <c r="DF2339" i="1"/>
  <c r="DG2339" i="1" s="1"/>
  <c r="DF2215" i="1"/>
  <c r="DG2215" i="1" s="1"/>
  <c r="DF2183" i="1"/>
  <c r="DG2183" i="1" s="1"/>
  <c r="DF1763" i="1"/>
  <c r="DG1763" i="1" s="1"/>
  <c r="DF1631" i="1"/>
  <c r="DG1631" i="1" s="1"/>
  <c r="DF1523" i="1"/>
  <c r="DG1523" i="1" s="1"/>
  <c r="DF1495" i="1"/>
  <c r="DG1495" i="1" s="1"/>
  <c r="DF1471" i="1"/>
  <c r="DG1471" i="1" s="1"/>
  <c r="DF1351" i="1"/>
  <c r="DG1351" i="1" s="1"/>
  <c r="DF1247" i="1"/>
  <c r="DG1247" i="1" s="1"/>
  <c r="DF1175" i="1"/>
  <c r="DG1175" i="1" s="1"/>
  <c r="DF1047" i="1"/>
  <c r="DG1047" i="1" s="1"/>
  <c r="DF455" i="1"/>
  <c r="DG455" i="1" s="1"/>
  <c r="DF423" i="1"/>
  <c r="DG423" i="1" s="1"/>
  <c r="DF306" i="1"/>
  <c r="DG306" i="1" s="1"/>
  <c r="DF242" i="1"/>
  <c r="DG242" i="1" s="1"/>
  <c r="DF163" i="1"/>
  <c r="DG163" i="1" s="1"/>
  <c r="DF131" i="1"/>
  <c r="DG131" i="1" s="1"/>
  <c r="DF99" i="1"/>
  <c r="DG99" i="1" s="1"/>
  <c r="DF2349" i="1"/>
  <c r="DG2349" i="1" s="1"/>
  <c r="DF2173" i="1"/>
  <c r="DG2173" i="1" s="1"/>
  <c r="DF2165" i="1"/>
  <c r="DG2165" i="1" s="1"/>
  <c r="DF2101" i="1"/>
  <c r="DG2101" i="1" s="1"/>
  <c r="DF2093" i="1"/>
  <c r="DG2093" i="1" s="1"/>
  <c r="DF1821" i="1"/>
  <c r="DG1821" i="1" s="1"/>
  <c r="DF1789" i="1"/>
  <c r="DG1789" i="1" s="1"/>
  <c r="DF1781" i="1"/>
  <c r="DG1781" i="1" s="1"/>
  <c r="DF1773" i="1"/>
  <c r="DG1773" i="1" s="1"/>
  <c r="DF1709" i="1"/>
  <c r="DG1709" i="1" s="1"/>
  <c r="DF1701" i="1"/>
  <c r="DG1701" i="1" s="1"/>
  <c r="DF1693" i="1"/>
  <c r="DG1693" i="1" s="1"/>
  <c r="DF1653" i="1"/>
  <c r="DG1653" i="1" s="1"/>
  <c r="DF1645" i="1"/>
  <c r="DG1645" i="1" s="1"/>
  <c r="DF1605" i="1"/>
  <c r="DG1605" i="1" s="1"/>
  <c r="DF1597" i="1"/>
  <c r="DG1597" i="1" s="1"/>
  <c r="DF1581" i="1"/>
  <c r="DG1581" i="1" s="1"/>
  <c r="DF1573" i="1"/>
  <c r="DG1573" i="1" s="1"/>
  <c r="DF1557" i="1"/>
  <c r="DG1557" i="1" s="1"/>
  <c r="DF1509" i="1"/>
  <c r="DG1509" i="1" s="1"/>
  <c r="DF1501" i="1"/>
  <c r="DG1501" i="1" s="1"/>
  <c r="DF1485" i="1"/>
  <c r="DG1485" i="1" s="1"/>
  <c r="DF1477" i="1"/>
  <c r="DG1477" i="1" s="1"/>
  <c r="DF1469" i="1"/>
  <c r="DG1469" i="1" s="1"/>
  <c r="DF1437" i="1"/>
  <c r="DG1437" i="1" s="1"/>
  <c r="DF1381" i="1"/>
  <c r="DG1381" i="1" s="1"/>
  <c r="DF1357" i="1"/>
  <c r="DG1357" i="1" s="1"/>
  <c r="DF1349" i="1"/>
  <c r="DG1349" i="1" s="1"/>
  <c r="DF1341" i="1"/>
  <c r="DG1341" i="1" s="1"/>
  <c r="DF1325" i="1"/>
  <c r="DG1325" i="1" s="1"/>
  <c r="DF1317" i="1"/>
  <c r="DG1317" i="1" s="1"/>
  <c r="DF1309" i="1"/>
  <c r="DG1309" i="1" s="1"/>
  <c r="DF1261" i="1"/>
  <c r="DG1261" i="1" s="1"/>
  <c r="DF1181" i="1"/>
  <c r="DG1181" i="1" s="1"/>
  <c r="DF1157" i="1"/>
  <c r="DG1157" i="1" s="1"/>
  <c r="DF1149" i="1"/>
  <c r="DG1149" i="1" s="1"/>
  <c r="DF1109" i="1"/>
  <c r="DG1109" i="1" s="1"/>
  <c r="DF1077" i="1"/>
  <c r="DG1077" i="1" s="1"/>
  <c r="DF1069" i="1"/>
  <c r="DG1069" i="1" s="1"/>
  <c r="DF1053" i="1"/>
  <c r="DG1053" i="1" s="1"/>
  <c r="DF1045" i="1"/>
  <c r="DG1045" i="1" s="1"/>
  <c r="DF1037" i="1"/>
  <c r="DG1037" i="1" s="1"/>
  <c r="DF1021" i="1"/>
  <c r="DG1021" i="1" s="1"/>
  <c r="DF1013" i="1"/>
  <c r="DG1013" i="1" s="1"/>
  <c r="DF741" i="1"/>
  <c r="DG741" i="1" s="1"/>
  <c r="DF733" i="1"/>
  <c r="DG733" i="1" s="1"/>
  <c r="DF725" i="1"/>
  <c r="DG725" i="1" s="1"/>
  <c r="DF717" i="1"/>
  <c r="DG717" i="1" s="1"/>
  <c r="DF709" i="1"/>
  <c r="DG709" i="1" s="1"/>
  <c r="DF701" i="1"/>
  <c r="DG701" i="1" s="1"/>
  <c r="DF693" i="1"/>
  <c r="DG693" i="1" s="1"/>
  <c r="DF685" i="1"/>
  <c r="DG685" i="1" s="1"/>
  <c r="DF677" i="1"/>
  <c r="DG677" i="1" s="1"/>
  <c r="DF669" i="1"/>
  <c r="DG669" i="1" s="1"/>
  <c r="DF661" i="1"/>
  <c r="DG661" i="1" s="1"/>
  <c r="DF653" i="1"/>
  <c r="DG653" i="1" s="1"/>
  <c r="DF645" i="1"/>
  <c r="DG645" i="1" s="1"/>
  <c r="DF637" i="1"/>
  <c r="DG637" i="1" s="1"/>
  <c r="DF629" i="1"/>
  <c r="DG629" i="1" s="1"/>
  <c r="DF621" i="1"/>
  <c r="DG621" i="1" s="1"/>
  <c r="DF613" i="1"/>
  <c r="DG613" i="1" s="1"/>
  <c r="DF605" i="1"/>
  <c r="DG605" i="1" s="1"/>
  <c r="DF217" i="1"/>
  <c r="DG217" i="1" s="1"/>
  <c r="DF293" i="1"/>
  <c r="DG293" i="1" s="1"/>
  <c r="DF229" i="1"/>
  <c r="DG229" i="1" s="1"/>
  <c r="DF193" i="1"/>
  <c r="DG193" i="1" s="1"/>
  <c r="DF161" i="1"/>
  <c r="DG161" i="1" s="1"/>
  <c r="DF129" i="1"/>
  <c r="DG129" i="1" s="1"/>
  <c r="DF97" i="1"/>
  <c r="DG97" i="1" s="1"/>
  <c r="DF65" i="1"/>
  <c r="DG65" i="1" s="1"/>
  <c r="DF33" i="1"/>
  <c r="DG33" i="1" s="1"/>
  <c r="DF1944" i="1"/>
  <c r="DG1944" i="1" s="1"/>
  <c r="DF1632" i="1"/>
  <c r="DG1632" i="1" s="1"/>
  <c r="DF1608" i="1"/>
  <c r="DG1608" i="1" s="1"/>
  <c r="DF1584" i="1"/>
  <c r="DG1584" i="1" s="1"/>
  <c r="DF1560" i="1"/>
  <c r="DG1560" i="1" s="1"/>
  <c r="DF1552" i="1"/>
  <c r="DG1552" i="1" s="1"/>
  <c r="DF1496" i="1"/>
  <c r="DG1496" i="1" s="1"/>
  <c r="DF1448" i="1"/>
  <c r="DG1448" i="1" s="1"/>
  <c r="DF1324" i="1"/>
  <c r="DG1324" i="1" s="1"/>
  <c r="DF1316" i="1"/>
  <c r="DG1316" i="1" s="1"/>
  <c r="DF688" i="1"/>
  <c r="DG688" i="1" s="1"/>
  <c r="DF616" i="1"/>
  <c r="DG616" i="1" s="1"/>
  <c r="DF544" i="1"/>
  <c r="DG544" i="1" s="1"/>
  <c r="DF536" i="1"/>
  <c r="DG536" i="1" s="1"/>
  <c r="DF516" i="1"/>
  <c r="DG516" i="1" s="1"/>
  <c r="DF464" i="1"/>
  <c r="DG464" i="1" s="1"/>
  <c r="DF384" i="1"/>
  <c r="DG384" i="1" s="1"/>
  <c r="DF348" i="1"/>
  <c r="DG348" i="1" s="1"/>
  <c r="DF240" i="1"/>
  <c r="DG240" i="1" s="1"/>
  <c r="DF216" i="1"/>
  <c r="DG216" i="1" s="1"/>
  <c r="DF104" i="1"/>
  <c r="DG104" i="1" s="1"/>
  <c r="DF96" i="1"/>
  <c r="DG96" i="1" s="1"/>
  <c r="DF88" i="1"/>
  <c r="DG88" i="1" s="1"/>
  <c r="DF76" i="1"/>
  <c r="DG76" i="1" s="1"/>
  <c r="DF32" i="1"/>
  <c r="DG32" i="1" s="1"/>
  <c r="DF667" i="1"/>
  <c r="DG667" i="1" s="1"/>
  <c r="DF631" i="1"/>
  <c r="DG631" i="1" s="1"/>
  <c r="DF451" i="1"/>
  <c r="DG451" i="1" s="1"/>
  <c r="DF419" i="1"/>
  <c r="DG419" i="1" s="1"/>
  <c r="DF391" i="1"/>
  <c r="DG391" i="1" s="1"/>
  <c r="DF355" i="1"/>
  <c r="DG355" i="1" s="1"/>
  <c r="DF327" i="1"/>
  <c r="DG327" i="1" s="1"/>
  <c r="DF303" i="1"/>
  <c r="DG303" i="1" s="1"/>
  <c r="DF275" i="1"/>
  <c r="DG275" i="1" s="1"/>
  <c r="DF239" i="1"/>
  <c r="DG239" i="1" s="1"/>
  <c r="DF269" i="1"/>
  <c r="DG269" i="1" s="1"/>
  <c r="DF207" i="1"/>
  <c r="DG207" i="1" s="1"/>
  <c r="DF175" i="1"/>
  <c r="DG175" i="1" s="1"/>
  <c r="DF143" i="1"/>
  <c r="DG143" i="1" s="1"/>
  <c r="DF111" i="1"/>
  <c r="DG111" i="1" s="1"/>
  <c r="DF79" i="1"/>
  <c r="DG79" i="1" s="1"/>
  <c r="DF15" i="1"/>
  <c r="DG15" i="1" s="1"/>
  <c r="DF2211" i="1"/>
  <c r="DG2211" i="1" s="1"/>
  <c r="DF1739" i="1"/>
  <c r="DG1739" i="1" s="1"/>
  <c r="DF1335" i="1"/>
  <c r="DG1335" i="1" s="1"/>
  <c r="DF1299" i="1"/>
  <c r="DG1299" i="1" s="1"/>
  <c r="DF1267" i="1"/>
  <c r="DG1267" i="1" s="1"/>
  <c r="DF1239" i="1"/>
  <c r="DG1239" i="1" s="1"/>
  <c r="DF1207" i="1"/>
  <c r="DG1207" i="1" s="1"/>
  <c r="DF1183" i="1"/>
  <c r="DG1183" i="1" s="1"/>
  <c r="DF1151" i="1"/>
  <c r="DG1151" i="1" s="1"/>
  <c r="DF1127" i="1"/>
  <c r="DG1127" i="1" s="1"/>
  <c r="DF1095" i="1"/>
  <c r="DG1095" i="1" s="1"/>
  <c r="DF1059" i="1"/>
  <c r="DG1059" i="1" s="1"/>
  <c r="DF1023" i="1"/>
  <c r="DG1023" i="1" s="1"/>
  <c r="DF991" i="1"/>
  <c r="DG991" i="1" s="1"/>
  <c r="DF955" i="1"/>
  <c r="DG955" i="1" s="1"/>
  <c r="DF915" i="1"/>
  <c r="DG915" i="1" s="1"/>
  <c r="DF879" i="1"/>
  <c r="DG879" i="1" s="1"/>
  <c r="DF847" i="1"/>
  <c r="DG847" i="1" s="1"/>
  <c r="DF663" i="1"/>
  <c r="DG663" i="1" s="1"/>
  <c r="DF567" i="1"/>
  <c r="DG567" i="1" s="1"/>
  <c r="DF531" i="1"/>
  <c r="DG531" i="1" s="1"/>
  <c r="DF495" i="1"/>
  <c r="DG495" i="1" s="1"/>
  <c r="DF459" i="1"/>
  <c r="DG459" i="1" s="1"/>
  <c r="DF235" i="1"/>
  <c r="DG235" i="1" s="1"/>
  <c r="BD1473" i="1"/>
  <c r="BD1465" i="1"/>
  <c r="BD1457" i="1"/>
  <c r="BD1449" i="1"/>
  <c r="BD1441" i="1"/>
  <c r="BD1433" i="1"/>
  <c r="BD1425" i="1"/>
  <c r="BD1417" i="1"/>
  <c r="BD1409" i="1"/>
  <c r="BD1401" i="1"/>
  <c r="BD1393" i="1"/>
  <c r="BD825" i="1"/>
  <c r="BD781" i="1"/>
  <c r="BD761" i="1"/>
  <c r="BD485" i="1"/>
  <c r="BD477" i="1"/>
  <c r="BD469" i="1"/>
  <c r="BD461" i="1"/>
  <c r="BD425" i="1"/>
  <c r="BD409" i="1"/>
  <c r="BD393" i="1"/>
  <c r="BD377" i="1"/>
  <c r="BD361" i="1"/>
  <c r="BD345" i="1"/>
  <c r="BD329" i="1"/>
  <c r="BD313" i="1"/>
  <c r="BD297" i="1"/>
  <c r="BD281" i="1"/>
  <c r="BD265" i="1"/>
  <c r="BD249" i="1"/>
  <c r="BD233" i="1"/>
  <c r="BD217" i="1"/>
  <c r="BD201" i="1"/>
  <c r="BD493" i="1"/>
  <c r="BD2344" i="1"/>
  <c r="BD2336" i="1"/>
  <c r="BD2328" i="1"/>
  <c r="BD2320" i="1"/>
  <c r="BD2312" i="1"/>
  <c r="BD2304" i="1"/>
  <c r="BD2296" i="1"/>
  <c r="BD2288" i="1"/>
  <c r="BD2280" i="1"/>
  <c r="BD1916" i="1"/>
  <c r="BD1908" i="1"/>
  <c r="BD1900" i="1"/>
  <c r="BD1892" i="1"/>
  <c r="BD1884" i="1"/>
  <c r="BD1876" i="1"/>
  <c r="BD1868" i="1"/>
  <c r="BD1860" i="1"/>
  <c r="BD1852" i="1"/>
  <c r="BD1844" i="1"/>
  <c r="BD1836" i="1"/>
  <c r="BD1828" i="1"/>
  <c r="BD1820" i="1"/>
  <c r="BD1640" i="1"/>
  <c r="BD1632" i="1"/>
  <c r="BD1624" i="1"/>
  <c r="BD1616" i="1"/>
  <c r="BD1608" i="1"/>
  <c r="BD1600" i="1"/>
  <c r="BD1592" i="1"/>
  <c r="BD1584" i="1"/>
  <c r="BD1540" i="1"/>
  <c r="BD1532" i="1"/>
  <c r="BD1524" i="1"/>
  <c r="BD1368" i="1"/>
  <c r="BD1360" i="1"/>
  <c r="BD1352" i="1"/>
  <c r="BD1344" i="1"/>
  <c r="BD1336" i="1"/>
  <c r="BD1328" i="1"/>
  <c r="BD1260" i="1"/>
  <c r="BD1252" i="1"/>
  <c r="BD1244" i="1"/>
  <c r="BD1236" i="1"/>
  <c r="BD1228" i="1"/>
  <c r="BD1220" i="1"/>
  <c r="BD1212" i="1"/>
  <c r="BD1204" i="1"/>
  <c r="BD1196" i="1"/>
  <c r="BD1188" i="1"/>
  <c r="BD1180" i="1"/>
  <c r="BD1084" i="1"/>
  <c r="BD1076" i="1"/>
  <c r="BD1068" i="1"/>
  <c r="BD1056" i="1"/>
  <c r="BD1048" i="1"/>
  <c r="BD1040" i="1"/>
  <c r="BD1020" i="1"/>
  <c r="BD1012" i="1"/>
  <c r="BD992" i="1"/>
  <c r="BD984" i="1"/>
  <c r="BD976" i="1"/>
  <c r="BD968" i="1"/>
  <c r="BD924" i="1"/>
  <c r="BD912" i="1"/>
  <c r="BD904" i="1"/>
  <c r="BD876" i="1"/>
  <c r="BD868" i="1"/>
  <c r="BD768" i="1"/>
  <c r="BD748" i="1"/>
  <c r="BD736" i="1"/>
  <c r="BD716" i="1"/>
  <c r="BD692" i="1"/>
  <c r="BD664" i="1"/>
  <c r="BD612" i="1"/>
  <c r="BD560" i="1"/>
  <c r="BD552" i="1"/>
  <c r="BD536" i="1"/>
  <c r="BD528" i="1"/>
  <c r="BD520" i="1"/>
  <c r="BD504" i="1"/>
  <c r="BD496" i="1"/>
  <c r="BD488" i="1"/>
  <c r="BD444" i="1"/>
  <c r="BD432" i="1"/>
  <c r="BD408" i="1"/>
  <c r="BD340" i="1"/>
  <c r="BD2307" i="1"/>
  <c r="BD2299" i="1"/>
  <c r="BD2291" i="1"/>
  <c r="BD2283" i="1"/>
  <c r="BD2275" i="1"/>
  <c r="BD2267" i="1"/>
  <c r="BD2259" i="1"/>
  <c r="BD2251" i="1"/>
  <c r="BD2243" i="1"/>
  <c r="BD2235" i="1"/>
  <c r="BD2227" i="1"/>
  <c r="BD2219" i="1"/>
  <c r="BD2211" i="1"/>
  <c r="BD2203" i="1"/>
  <c r="BD2195" i="1"/>
  <c r="BD2187" i="1"/>
  <c r="BD2179" i="1"/>
  <c r="BD2171" i="1"/>
  <c r="BD2163" i="1"/>
  <c r="BD2155" i="1"/>
  <c r="BD2147" i="1"/>
  <c r="BD2139" i="1"/>
  <c r="BD2131" i="1"/>
  <c r="BD2079" i="1"/>
  <c r="BD2071" i="1"/>
  <c r="BD2063" i="1"/>
  <c r="BD2055" i="1"/>
  <c r="BD2047" i="1"/>
  <c r="BD2039" i="1"/>
  <c r="BD2031" i="1"/>
  <c r="BD2023" i="1"/>
  <c r="BD2015" i="1"/>
  <c r="BD2007" i="1"/>
  <c r="BD1999" i="1"/>
  <c r="BD1991" i="1"/>
  <c r="BD1891" i="1"/>
  <c r="BD1883" i="1"/>
  <c r="BD1875" i="1"/>
  <c r="BD1867" i="1"/>
  <c r="BD1859" i="1"/>
  <c r="BD1851" i="1"/>
  <c r="BD1843" i="1"/>
  <c r="BD1835" i="1"/>
  <c r="BD1827" i="1"/>
  <c r="BD1819" i="1"/>
  <c r="BD1811" i="1"/>
  <c r="BD1803" i="1"/>
  <c r="BD1795" i="1"/>
  <c r="BD1787" i="1"/>
  <c r="BD1779" i="1"/>
  <c r="BD1771" i="1"/>
  <c r="BD1763" i="1"/>
  <c r="BD1755" i="1"/>
  <c r="BD1747" i="1"/>
  <c r="BD1739" i="1"/>
  <c r="BD1731" i="1"/>
  <c r="BD1623" i="1"/>
  <c r="BD1615" i="1"/>
  <c r="BD1607" i="1"/>
  <c r="BD1599" i="1"/>
  <c r="BD1591" i="1"/>
  <c r="BD1583" i="1"/>
  <c r="BD1575" i="1"/>
  <c r="BD1567" i="1"/>
  <c r="BD1559" i="1"/>
  <c r="BD1551" i="1"/>
  <c r="BD1543" i="1"/>
  <c r="BD1535" i="1"/>
  <c r="BD1527" i="1"/>
  <c r="BD1519" i="1"/>
  <c r="BD1511" i="1"/>
  <c r="BD1503" i="1"/>
  <c r="BD1495" i="1"/>
  <c r="BD1487" i="1"/>
  <c r="BD1275" i="1"/>
  <c r="BD1247" i="1"/>
  <c r="BD1239" i="1"/>
  <c r="BD1211" i="1"/>
  <c r="BD1183" i="1"/>
  <c r="BD1175" i="1"/>
  <c r="BD1147" i="1"/>
  <c r="BD1139" i="1"/>
  <c r="BD1131" i="1"/>
  <c r="BD1123" i="1"/>
  <c r="BD1115" i="1"/>
  <c r="BD1071" i="1"/>
  <c r="BD1063" i="1"/>
  <c r="BD1055" i="1"/>
  <c r="BD1011" i="1"/>
  <c r="BD1003" i="1"/>
  <c r="BD995" i="1"/>
  <c r="BD987" i="1"/>
  <c r="BD943" i="1"/>
  <c r="BD935" i="1"/>
  <c r="BD927" i="1"/>
  <c r="BD899" i="1"/>
  <c r="BD891" i="1"/>
  <c r="BD2346" i="1"/>
  <c r="BD2338" i="1"/>
  <c r="BD2330" i="1"/>
  <c r="BD2322" i="1"/>
  <c r="BD2314" i="1"/>
  <c r="BD2306" i="1"/>
  <c r="BD2298" i="1"/>
  <c r="BD2290" i="1"/>
  <c r="BD2282" i="1"/>
  <c r="BD2274" i="1"/>
  <c r="BD2266" i="1"/>
  <c r="BD2258" i="1"/>
  <c r="BD2250" i="1"/>
  <c r="BD2242" i="1"/>
  <c r="BD2234" i="1"/>
  <c r="BD2226" i="1"/>
  <c r="BD2218" i="1"/>
  <c r="BD2210" i="1"/>
  <c r="BD2202" i="1"/>
  <c r="BD2194" i="1"/>
  <c r="BD2186" i="1"/>
  <c r="BD2178" i="1"/>
  <c r="BD2170" i="1"/>
  <c r="BD2162" i="1"/>
  <c r="BD2154" i="1"/>
  <c r="BD2146" i="1"/>
  <c r="BD2138" i="1"/>
  <c r="BD2130" i="1"/>
  <c r="BD2122" i="1"/>
  <c r="BD2114" i="1"/>
  <c r="BD2106" i="1"/>
  <c r="BD2098" i="1"/>
  <c r="BD2090" i="1"/>
  <c r="BD2082" i="1"/>
  <c r="BD2074" i="1"/>
  <c r="BD2066" i="1"/>
  <c r="BD2058" i="1"/>
  <c r="BD2050" i="1"/>
  <c r="BD2042" i="1"/>
  <c r="BD2034" i="1"/>
  <c r="BD2026" i="1"/>
  <c r="BD2018" i="1"/>
  <c r="BD59" i="1"/>
  <c r="DF2346" i="1"/>
  <c r="DG2346" i="1" s="1"/>
  <c r="DF2338" i="1"/>
  <c r="DG2338" i="1" s="1"/>
  <c r="DF2330" i="1"/>
  <c r="DG2330" i="1" s="1"/>
  <c r="DF2322" i="1"/>
  <c r="DG2322" i="1" s="1"/>
  <c r="DF2314" i="1"/>
  <c r="DG2314" i="1" s="1"/>
  <c r="DF2306" i="1"/>
  <c r="DG2306" i="1" s="1"/>
  <c r="DF2298" i="1"/>
  <c r="DG2298" i="1" s="1"/>
  <c r="DF2290" i="1"/>
  <c r="DG2290" i="1" s="1"/>
  <c r="DF2210" i="1"/>
  <c r="DG2210" i="1" s="1"/>
  <c r="DF2202" i="1"/>
  <c r="DG2202" i="1" s="1"/>
  <c r="DF2194" i="1"/>
  <c r="DG2194" i="1" s="1"/>
  <c r="DF2186" i="1"/>
  <c r="DG2186" i="1" s="1"/>
  <c r="DF2178" i="1"/>
  <c r="DG2178" i="1" s="1"/>
  <c r="DF2170" i="1"/>
  <c r="DG2170" i="1" s="1"/>
  <c r="DF2162" i="1"/>
  <c r="DG2162" i="1" s="1"/>
  <c r="DF2154" i="1"/>
  <c r="DG2154" i="1" s="1"/>
  <c r="DF2146" i="1"/>
  <c r="DG2146" i="1" s="1"/>
  <c r="DF2138" i="1"/>
  <c r="DG2138" i="1" s="1"/>
  <c r="DF2130" i="1"/>
  <c r="DG2130" i="1" s="1"/>
  <c r="DF2122" i="1"/>
  <c r="DG2122" i="1" s="1"/>
  <c r="DF2114" i="1"/>
  <c r="DG2114" i="1" s="1"/>
  <c r="DF2106" i="1"/>
  <c r="DG2106" i="1" s="1"/>
  <c r="DF2098" i="1"/>
  <c r="DG2098" i="1" s="1"/>
  <c r="DF2090" i="1"/>
  <c r="DG2090" i="1" s="1"/>
  <c r="DF2082" i="1"/>
  <c r="DG2082" i="1" s="1"/>
  <c r="DF2074" i="1"/>
  <c r="DG2074" i="1" s="1"/>
  <c r="DF2066" i="1"/>
  <c r="DG2066" i="1" s="1"/>
  <c r="DF2058" i="1"/>
  <c r="DG2058" i="1" s="1"/>
  <c r="DF2050" i="1"/>
  <c r="DG2050" i="1" s="1"/>
  <c r="DF2042" i="1"/>
  <c r="DG2042" i="1" s="1"/>
  <c r="DF2034" i="1"/>
  <c r="DG2034" i="1" s="1"/>
  <c r="DF2026" i="1"/>
  <c r="DG2026" i="1" s="1"/>
  <c r="DF2018" i="1"/>
  <c r="DG2018" i="1" s="1"/>
  <c r="DF2010" i="1"/>
  <c r="DG2010" i="1" s="1"/>
  <c r="DF2002" i="1"/>
  <c r="DG2002" i="1" s="1"/>
  <c r="DF1994" i="1"/>
  <c r="DG1994" i="1" s="1"/>
  <c r="DF1986" i="1"/>
  <c r="DG1986" i="1" s="1"/>
  <c r="DF1978" i="1"/>
  <c r="DG1978" i="1" s="1"/>
  <c r="DF1970" i="1"/>
  <c r="DG1970" i="1" s="1"/>
  <c r="DF1962" i="1"/>
  <c r="DG1962" i="1" s="1"/>
  <c r="DF1954" i="1"/>
  <c r="DG1954" i="1" s="1"/>
  <c r="DF1946" i="1"/>
  <c r="DG1946" i="1" s="1"/>
  <c r="DF1938" i="1"/>
  <c r="DG1938" i="1" s="1"/>
  <c r="DF1930" i="1"/>
  <c r="DG1930" i="1" s="1"/>
  <c r="DF1922" i="1"/>
  <c r="DG1922" i="1" s="1"/>
  <c r="DF1914" i="1"/>
  <c r="DG1914" i="1" s="1"/>
  <c r="DF1906" i="1"/>
  <c r="DG1906" i="1" s="1"/>
  <c r="DF1898" i="1"/>
  <c r="DG1898" i="1" s="1"/>
  <c r="DF1890" i="1"/>
  <c r="DG1890" i="1" s="1"/>
  <c r="DF1882" i="1"/>
  <c r="DG1882" i="1" s="1"/>
  <c r="DF1874" i="1"/>
  <c r="DG1874" i="1" s="1"/>
  <c r="DF1866" i="1"/>
  <c r="DG1866" i="1" s="1"/>
  <c r="DF1858" i="1"/>
  <c r="DG1858" i="1" s="1"/>
  <c r="DF1850" i="1"/>
  <c r="DG1850" i="1" s="1"/>
  <c r="DF1842" i="1"/>
  <c r="DG1842" i="1" s="1"/>
  <c r="DF1834" i="1"/>
  <c r="DG1834" i="1" s="1"/>
  <c r="DF1826" i="1"/>
  <c r="DG1826" i="1" s="1"/>
  <c r="DF1818" i="1"/>
  <c r="DG1818" i="1" s="1"/>
  <c r="DF1810" i="1"/>
  <c r="DG1810" i="1" s="1"/>
  <c r="DF1802" i="1"/>
  <c r="DG1802" i="1" s="1"/>
  <c r="DF1794" i="1"/>
  <c r="DG1794" i="1" s="1"/>
  <c r="DF1786" i="1"/>
  <c r="DG1786" i="1" s="1"/>
  <c r="DF1778" i="1"/>
  <c r="DG1778" i="1" s="1"/>
  <c r="DF1770" i="1"/>
  <c r="DG1770" i="1" s="1"/>
  <c r="DF1762" i="1"/>
  <c r="DG1762" i="1" s="1"/>
  <c r="DF1754" i="1"/>
  <c r="DG1754" i="1" s="1"/>
  <c r="DF1746" i="1"/>
  <c r="DG1746" i="1" s="1"/>
  <c r="DF1738" i="1"/>
  <c r="DG1738" i="1" s="1"/>
  <c r="DF1730" i="1"/>
  <c r="DG1730" i="1" s="1"/>
  <c r="DF1722" i="1"/>
  <c r="DG1722" i="1" s="1"/>
  <c r="DF1714" i="1"/>
  <c r="DG1714" i="1" s="1"/>
  <c r="DF1706" i="1"/>
  <c r="DG1706" i="1" s="1"/>
  <c r="DF1698" i="1"/>
  <c r="DG1698" i="1" s="1"/>
  <c r="DF1690" i="1"/>
  <c r="DG1690" i="1" s="1"/>
  <c r="DF1682" i="1"/>
  <c r="DG1682" i="1" s="1"/>
  <c r="DF1674" i="1"/>
  <c r="DG1674" i="1" s="1"/>
  <c r="DF1338" i="1"/>
  <c r="DG1338" i="1" s="1"/>
  <c r="DF1330" i="1"/>
  <c r="DG1330" i="1" s="1"/>
  <c r="DF1322" i="1"/>
  <c r="DG1322" i="1" s="1"/>
  <c r="DF1314" i="1"/>
  <c r="DG1314" i="1" s="1"/>
  <c r="DF1306" i="1"/>
  <c r="DG1306" i="1" s="1"/>
  <c r="DF1298" i="1"/>
  <c r="DG1298" i="1" s="1"/>
  <c r="DF1290" i="1"/>
  <c r="DG1290" i="1" s="1"/>
  <c r="DF738" i="1"/>
  <c r="DG738" i="1" s="1"/>
  <c r="DF730" i="1"/>
  <c r="DG730" i="1" s="1"/>
  <c r="DF722" i="1"/>
  <c r="DG722" i="1" s="1"/>
  <c r="DF714" i="1"/>
  <c r="DG714" i="1" s="1"/>
  <c r="DF706" i="1"/>
  <c r="DG706" i="1" s="1"/>
  <c r="DF698" i="1"/>
  <c r="DG698" i="1" s="1"/>
  <c r="DF690" i="1"/>
  <c r="DG690" i="1" s="1"/>
  <c r="DF682" i="1"/>
  <c r="DG682" i="1" s="1"/>
  <c r="DF674" i="1"/>
  <c r="DG674" i="1" s="1"/>
  <c r="DF666" i="1"/>
  <c r="DG666" i="1" s="1"/>
  <c r="DF658" i="1"/>
  <c r="DG658" i="1" s="1"/>
  <c r="DF650" i="1"/>
  <c r="DG650" i="1" s="1"/>
  <c r="DF642" i="1"/>
  <c r="DG642" i="1" s="1"/>
  <c r="DF634" i="1"/>
  <c r="DG634" i="1" s="1"/>
  <c r="DF626" i="1"/>
  <c r="DG626" i="1" s="1"/>
  <c r="DF618" i="1"/>
  <c r="DG618" i="1" s="1"/>
  <c r="DF594" i="1"/>
  <c r="DG594" i="1" s="1"/>
  <c r="DF586" i="1"/>
  <c r="DG586" i="1" s="1"/>
  <c r="DF578" i="1"/>
  <c r="DG578" i="1" s="1"/>
  <c r="DF570" i="1"/>
  <c r="DG570" i="1" s="1"/>
  <c r="DF562" i="1"/>
  <c r="DG562" i="1" s="1"/>
  <c r="DF554" i="1"/>
  <c r="DG554" i="1" s="1"/>
  <c r="DF546" i="1"/>
  <c r="DG546" i="1" s="1"/>
  <c r="DF538" i="1"/>
  <c r="DG538" i="1" s="1"/>
  <c r="DF530" i="1"/>
  <c r="DG530" i="1" s="1"/>
  <c r="DF522" i="1"/>
  <c r="DG522" i="1" s="1"/>
  <c r="DF514" i="1"/>
  <c r="DG514" i="1" s="1"/>
  <c r="DF506" i="1"/>
  <c r="DG506" i="1" s="1"/>
  <c r="DF498" i="1"/>
  <c r="DG498" i="1" s="1"/>
  <c r="DF490" i="1"/>
  <c r="DG490" i="1" s="1"/>
  <c r="DF482" i="1"/>
  <c r="DG482" i="1" s="1"/>
  <c r="DF474" i="1"/>
  <c r="DG474" i="1" s="1"/>
  <c r="DF466" i="1"/>
  <c r="DG466" i="1" s="1"/>
  <c r="DF458" i="1"/>
  <c r="DG458" i="1" s="1"/>
  <c r="DF450" i="1"/>
  <c r="DG450" i="1" s="1"/>
  <c r="DF442" i="1"/>
  <c r="DG442" i="1" s="1"/>
  <c r="DF434" i="1"/>
  <c r="DG434" i="1" s="1"/>
  <c r="DF426" i="1"/>
  <c r="DG426" i="1" s="1"/>
  <c r="DF418" i="1"/>
  <c r="DG418" i="1" s="1"/>
  <c r="DF410" i="1"/>
  <c r="DG410" i="1" s="1"/>
  <c r="DF402" i="1"/>
  <c r="DG402" i="1" s="1"/>
  <c r="DF394" i="1"/>
  <c r="DG394" i="1" s="1"/>
  <c r="DF386" i="1"/>
  <c r="DG386" i="1" s="1"/>
  <c r="DF378" i="1"/>
  <c r="DG378" i="1" s="1"/>
  <c r="DF370" i="1"/>
  <c r="DG370" i="1" s="1"/>
  <c r="DF362" i="1"/>
  <c r="DG362" i="1" s="1"/>
  <c r="DF354" i="1"/>
  <c r="DG354" i="1" s="1"/>
  <c r="DF346" i="1"/>
  <c r="DG346" i="1" s="1"/>
  <c r="DF338" i="1"/>
  <c r="DG338" i="1" s="1"/>
  <c r="DF330" i="1"/>
  <c r="DG330" i="1" s="1"/>
  <c r="DF322" i="1"/>
  <c r="DG322" i="1" s="1"/>
  <c r="DF314" i="1"/>
  <c r="DG314" i="1" s="1"/>
  <c r="DF294" i="1"/>
  <c r="DG294" i="1" s="1"/>
  <c r="DF262" i="1"/>
  <c r="DG262" i="1" s="1"/>
  <c r="DF230" i="1"/>
  <c r="DG230" i="1" s="1"/>
  <c r="DF210" i="1"/>
  <c r="DG210" i="1" s="1"/>
  <c r="DF202" i="1"/>
  <c r="DG202" i="1" s="1"/>
  <c r="DF194" i="1"/>
  <c r="DG194" i="1" s="1"/>
  <c r="DF186" i="1"/>
  <c r="DG186" i="1" s="1"/>
  <c r="DF178" i="1"/>
  <c r="DG178" i="1" s="1"/>
  <c r="DF170" i="1"/>
  <c r="DG170" i="1" s="1"/>
  <c r="DF162" i="1"/>
  <c r="DG162" i="1" s="1"/>
  <c r="DF154" i="1"/>
  <c r="DG154" i="1" s="1"/>
  <c r="DF146" i="1"/>
  <c r="DG146" i="1" s="1"/>
  <c r="DF138" i="1"/>
  <c r="DG138" i="1" s="1"/>
  <c r="DF130" i="1"/>
  <c r="DG130" i="1" s="1"/>
  <c r="DF122" i="1"/>
  <c r="DG122" i="1" s="1"/>
  <c r="DF114" i="1"/>
  <c r="DG114" i="1" s="1"/>
  <c r="DF106" i="1"/>
  <c r="DG106" i="1" s="1"/>
  <c r="DF98" i="1"/>
  <c r="DG98" i="1" s="1"/>
  <c r="DF90" i="1"/>
  <c r="DG90" i="1" s="1"/>
  <c r="DF82" i="1"/>
  <c r="DG82" i="1" s="1"/>
  <c r="DF74" i="1"/>
  <c r="DG74" i="1" s="1"/>
  <c r="DF66" i="1"/>
  <c r="DG66" i="1" s="1"/>
  <c r="DF58" i="1"/>
  <c r="DG58" i="1" s="1"/>
  <c r="DF50" i="1"/>
  <c r="DG50" i="1" s="1"/>
  <c r="DF42" i="1"/>
  <c r="DG42" i="1" s="1"/>
  <c r="DF34" i="1"/>
  <c r="DG34" i="1" s="1"/>
  <c r="DF26" i="1"/>
  <c r="DG26" i="1" s="1"/>
  <c r="DF18" i="1"/>
  <c r="DG18" i="1" s="1"/>
  <c r="DF10" i="1"/>
  <c r="DG10" i="1" s="1"/>
  <c r="DF263" i="1"/>
  <c r="DG263" i="1" s="1"/>
  <c r="DF231" i="1"/>
  <c r="DG231" i="1" s="1"/>
  <c r="DF1001" i="1"/>
  <c r="DG1001" i="1" s="1"/>
  <c r="DF993" i="1"/>
  <c r="DG993" i="1" s="1"/>
  <c r="DF985" i="1"/>
  <c r="DG985" i="1" s="1"/>
  <c r="DF977" i="1"/>
  <c r="DG977" i="1" s="1"/>
  <c r="DF969" i="1"/>
  <c r="DG969" i="1" s="1"/>
  <c r="DF961" i="1"/>
  <c r="DG961" i="1" s="1"/>
  <c r="DF953" i="1"/>
  <c r="DG953" i="1" s="1"/>
  <c r="DF945" i="1"/>
  <c r="DG945" i="1" s="1"/>
  <c r="DF937" i="1"/>
  <c r="DG937" i="1" s="1"/>
  <c r="DF929" i="1"/>
  <c r="DG929" i="1" s="1"/>
  <c r="DF921" i="1"/>
  <c r="DG921" i="1" s="1"/>
  <c r="DF913" i="1"/>
  <c r="DG913" i="1" s="1"/>
  <c r="DF905" i="1"/>
  <c r="DG905" i="1" s="1"/>
  <c r="DF897" i="1"/>
  <c r="DG897" i="1" s="1"/>
  <c r="DF889" i="1"/>
  <c r="DG889" i="1" s="1"/>
  <c r="DF881" i="1"/>
  <c r="DG881" i="1" s="1"/>
  <c r="DF873" i="1"/>
  <c r="DG873" i="1" s="1"/>
  <c r="DF865" i="1"/>
  <c r="DG865" i="1" s="1"/>
  <c r="DF857" i="1"/>
  <c r="DG857" i="1" s="1"/>
  <c r="DF849" i="1"/>
  <c r="DG849" i="1" s="1"/>
  <c r="DF841" i="1"/>
  <c r="DG841" i="1" s="1"/>
  <c r="DF833" i="1"/>
  <c r="DG833" i="1" s="1"/>
  <c r="DF825" i="1"/>
  <c r="DG825" i="1" s="1"/>
  <c r="DF745" i="1"/>
  <c r="DG745" i="1" s="1"/>
  <c r="DF737" i="1"/>
  <c r="DG737" i="1" s="1"/>
  <c r="DF729" i="1"/>
  <c r="DG729" i="1" s="1"/>
  <c r="DF721" i="1"/>
  <c r="DG721" i="1" s="1"/>
  <c r="DF713" i="1"/>
  <c r="DG713" i="1" s="1"/>
  <c r="DF705" i="1"/>
  <c r="DG705" i="1" s="1"/>
  <c r="DF697" i="1"/>
  <c r="DG697" i="1" s="1"/>
  <c r="DF689" i="1"/>
  <c r="DG689" i="1" s="1"/>
  <c r="DF681" i="1"/>
  <c r="DG681" i="1" s="1"/>
  <c r="DF673" i="1"/>
  <c r="DG673" i="1" s="1"/>
  <c r="DF665" i="1"/>
  <c r="DG665" i="1" s="1"/>
  <c r="DF657" i="1"/>
  <c r="DG657" i="1" s="1"/>
  <c r="DF649" i="1"/>
  <c r="DG649" i="1" s="1"/>
  <c r="DF641" i="1"/>
  <c r="DG641" i="1" s="1"/>
  <c r="DF633" i="1"/>
  <c r="DG633" i="1" s="1"/>
  <c r="DF625" i="1"/>
  <c r="DG625" i="1" s="1"/>
  <c r="DF617" i="1"/>
  <c r="DG617" i="1" s="1"/>
  <c r="DF601" i="1"/>
  <c r="DG601" i="1" s="1"/>
  <c r="DF593" i="1"/>
  <c r="DG593" i="1" s="1"/>
  <c r="DF585" i="1"/>
  <c r="DG585" i="1" s="1"/>
  <c r="DF577" i="1"/>
  <c r="DG577" i="1" s="1"/>
  <c r="DF569" i="1"/>
  <c r="DG569" i="1" s="1"/>
  <c r="DF561" i="1"/>
  <c r="DG561" i="1" s="1"/>
  <c r="DF553" i="1"/>
  <c r="DG553" i="1" s="1"/>
  <c r="DF545" i="1"/>
  <c r="DG545" i="1" s="1"/>
  <c r="DF537" i="1"/>
  <c r="DG537" i="1" s="1"/>
  <c r="DF529" i="1"/>
  <c r="DG529" i="1" s="1"/>
  <c r="DF521" i="1"/>
  <c r="DG521" i="1" s="1"/>
  <c r="DF513" i="1"/>
  <c r="DG513" i="1" s="1"/>
  <c r="DF505" i="1"/>
  <c r="DG505" i="1" s="1"/>
  <c r="DF497" i="1"/>
  <c r="DG497" i="1" s="1"/>
  <c r="DF489" i="1"/>
  <c r="DG489" i="1" s="1"/>
  <c r="DF481" i="1"/>
  <c r="DG481" i="1" s="1"/>
  <c r="DF473" i="1"/>
  <c r="DG473" i="1" s="1"/>
  <c r="DF465" i="1"/>
  <c r="DG465" i="1" s="1"/>
  <c r="DF457" i="1"/>
  <c r="DG457" i="1" s="1"/>
  <c r="DF449" i="1"/>
  <c r="DG449" i="1" s="1"/>
  <c r="DF441" i="1"/>
  <c r="DG441" i="1" s="1"/>
  <c r="DF433" i="1"/>
  <c r="DG433" i="1" s="1"/>
  <c r="DF425" i="1"/>
  <c r="DG425" i="1" s="1"/>
  <c r="DF417" i="1"/>
  <c r="DG417" i="1" s="1"/>
  <c r="DF409" i="1"/>
  <c r="DG409" i="1" s="1"/>
  <c r="DF401" i="1"/>
  <c r="DG401" i="1" s="1"/>
  <c r="DF393" i="1"/>
  <c r="DG393" i="1" s="1"/>
  <c r="DF385" i="1"/>
  <c r="DG385" i="1" s="1"/>
  <c r="DF377" i="1"/>
  <c r="DG377" i="1" s="1"/>
  <c r="DF369" i="1"/>
  <c r="DG369" i="1" s="1"/>
  <c r="DF361" i="1"/>
  <c r="DG361" i="1" s="1"/>
  <c r="DF353" i="1"/>
  <c r="DG353" i="1" s="1"/>
  <c r="DF345" i="1"/>
  <c r="DG345" i="1" s="1"/>
  <c r="DF337" i="1"/>
  <c r="DG337" i="1" s="1"/>
  <c r="DF329" i="1"/>
  <c r="DG329" i="1" s="1"/>
  <c r="DF317" i="1"/>
  <c r="DG317" i="1" s="1"/>
  <c r="DF309" i="1"/>
  <c r="DG309" i="1" s="1"/>
  <c r="DF289" i="1"/>
  <c r="DG289" i="1" s="1"/>
  <c r="DF257" i="1"/>
  <c r="DG257" i="1" s="1"/>
  <c r="DF225" i="1"/>
  <c r="DG225" i="1" s="1"/>
  <c r="DF2343" i="1"/>
  <c r="DG2343" i="1" s="1"/>
  <c r="DF2307" i="1"/>
  <c r="DG2307" i="1" s="1"/>
  <c r="DF2275" i="1"/>
  <c r="DG2275" i="1" s="1"/>
  <c r="DF2239" i="1"/>
  <c r="DG2239" i="1" s="1"/>
  <c r="DF2207" i="1"/>
  <c r="DG2207" i="1" s="1"/>
  <c r="DF2171" i="1"/>
  <c r="DG2171" i="1" s="1"/>
  <c r="DF2135" i="1"/>
  <c r="DG2135" i="1" s="1"/>
  <c r="DF2111" i="1"/>
  <c r="DG2111" i="1" s="1"/>
  <c r="DF2079" i="1"/>
  <c r="DG2079" i="1" s="1"/>
  <c r="DF1911" i="1"/>
  <c r="DG1911" i="1" s="1"/>
  <c r="DF1811" i="1"/>
  <c r="DG1811" i="1" s="1"/>
  <c r="DF1779" i="1"/>
  <c r="DG1779" i="1" s="1"/>
  <c r="DF1679" i="1"/>
  <c r="DG1679" i="1" s="1"/>
  <c r="DF1647" i="1"/>
  <c r="DG1647" i="1" s="1"/>
  <c r="DF1619" i="1"/>
  <c r="DG1619" i="1" s="1"/>
  <c r="DF1591" i="1"/>
  <c r="DG1591" i="1" s="1"/>
  <c r="DF1571" i="1"/>
  <c r="DG1571" i="1" s="1"/>
  <c r="DF1543" i="1"/>
  <c r="DG1543" i="1" s="1"/>
  <c r="DF1511" i="1"/>
  <c r="DG1511" i="1" s="1"/>
  <c r="DF1475" i="1"/>
  <c r="DG1475" i="1" s="1"/>
  <c r="DF1447" i="1"/>
  <c r="DG1447" i="1" s="1"/>
  <c r="DF1419" i="1"/>
  <c r="DG1419" i="1" s="1"/>
  <c r="DF1383" i="1"/>
  <c r="DG1383" i="1" s="1"/>
  <c r="DF1359" i="1"/>
  <c r="DG1359" i="1" s="1"/>
  <c r="DF1327" i="1"/>
  <c r="DG1327" i="1" s="1"/>
  <c r="DF1291" i="1"/>
  <c r="DG1291" i="1" s="1"/>
  <c r="DF1251" i="1"/>
  <c r="DG1251" i="1" s="1"/>
  <c r="DF1215" i="1"/>
  <c r="DG1215" i="1" s="1"/>
  <c r="DF1171" i="1"/>
  <c r="DG1171" i="1" s="1"/>
  <c r="DF1131" i="1"/>
  <c r="DG1131" i="1" s="1"/>
  <c r="DF1099" i="1"/>
  <c r="DG1099" i="1" s="1"/>
  <c r="DF1067" i="1"/>
  <c r="DG1067" i="1" s="1"/>
  <c r="DF1031" i="1"/>
  <c r="DG1031" i="1" s="1"/>
  <c r="DF999" i="1"/>
  <c r="DG999" i="1" s="1"/>
  <c r="DF967" i="1"/>
  <c r="DG967" i="1" s="1"/>
  <c r="DF931" i="1"/>
  <c r="DG931" i="1" s="1"/>
  <c r="DF895" i="1"/>
  <c r="DG895" i="1" s="1"/>
  <c r="DF875" i="1"/>
  <c r="DG875" i="1" s="1"/>
  <c r="DF839" i="1"/>
  <c r="DG839" i="1" s="1"/>
  <c r="DF735" i="1"/>
  <c r="DG735" i="1" s="1"/>
  <c r="DF703" i="1"/>
  <c r="DG703" i="1" s="1"/>
  <c r="DF671" i="1"/>
  <c r="DG671" i="1" s="1"/>
  <c r="DF639" i="1"/>
  <c r="DG639" i="1" s="1"/>
  <c r="DF607" i="1"/>
  <c r="DG607" i="1" s="1"/>
  <c r="DF571" i="1"/>
  <c r="DG571" i="1" s="1"/>
  <c r="DF539" i="1"/>
  <c r="DG539" i="1" s="1"/>
  <c r="DF511" i="1"/>
  <c r="DG511" i="1" s="1"/>
  <c r="DF475" i="1"/>
  <c r="DG475" i="1" s="1"/>
  <c r="DF447" i="1"/>
  <c r="DG447" i="1" s="1"/>
  <c r="DF415" i="1"/>
  <c r="DG415" i="1" s="1"/>
  <c r="DF383" i="1"/>
  <c r="DG383" i="1" s="1"/>
  <c r="DF347" i="1"/>
  <c r="DG347" i="1" s="1"/>
  <c r="DF3" i="1"/>
  <c r="DG3" i="1" s="1"/>
  <c r="DF282" i="1"/>
  <c r="DG282" i="1" s="1"/>
  <c r="DF218" i="1"/>
  <c r="DG218" i="1" s="1"/>
  <c r="DF185" i="1"/>
  <c r="DG185" i="1" s="1"/>
  <c r="DF153" i="1"/>
  <c r="DG153" i="1" s="1"/>
  <c r="DF121" i="1"/>
  <c r="DG121" i="1" s="1"/>
  <c r="DF89" i="1"/>
  <c r="DG89" i="1" s="1"/>
  <c r="DF57" i="1"/>
  <c r="DG57" i="1" s="1"/>
  <c r="DF25" i="1"/>
  <c r="DG25" i="1" s="1"/>
  <c r="DF2348" i="1"/>
  <c r="DG2348" i="1" s="1"/>
  <c r="DF2264" i="1"/>
  <c r="DG2264" i="1" s="1"/>
  <c r="DF2212" i="1"/>
  <c r="DG2212" i="1" s="1"/>
  <c r="DF2056" i="1"/>
  <c r="DG2056" i="1" s="1"/>
  <c r="DF2048" i="1"/>
  <c r="DG2048" i="1" s="1"/>
  <c r="DF2040" i="1"/>
  <c r="DG2040" i="1" s="1"/>
  <c r="DF2032" i="1"/>
  <c r="DG2032" i="1" s="1"/>
  <c r="DF2024" i="1"/>
  <c r="DG2024" i="1" s="1"/>
  <c r="DF2016" i="1"/>
  <c r="DG2016" i="1" s="1"/>
  <c r="DF2008" i="1"/>
  <c r="DG2008" i="1" s="1"/>
  <c r="DF2000" i="1"/>
  <c r="DG2000" i="1" s="1"/>
  <c r="DF1992" i="1"/>
  <c r="DG1992" i="1" s="1"/>
  <c r="DF1984" i="1"/>
  <c r="DG1984" i="1" s="1"/>
  <c r="DF1976" i="1"/>
  <c r="DG1976" i="1" s="1"/>
  <c r="DF1968" i="1"/>
  <c r="DG1968" i="1" s="1"/>
  <c r="DF1916" i="1"/>
  <c r="DG1916" i="1" s="1"/>
  <c r="DF1404" i="1"/>
  <c r="DG1404" i="1" s="1"/>
  <c r="DF1396" i="1"/>
  <c r="DG1396" i="1" s="1"/>
  <c r="DF1388" i="1"/>
  <c r="DG1388" i="1" s="1"/>
  <c r="DF1380" i="1"/>
  <c r="DG1380" i="1" s="1"/>
  <c r="DF1372" i="1"/>
  <c r="DG1372" i="1" s="1"/>
  <c r="DF1364" i="1"/>
  <c r="DG1364" i="1" s="1"/>
  <c r="DF1356" i="1"/>
  <c r="DG1356" i="1" s="1"/>
  <c r="DF1348" i="1"/>
  <c r="DG1348" i="1" s="1"/>
  <c r="DF1296" i="1"/>
  <c r="DG1296" i="1" s="1"/>
  <c r="DF736" i="1"/>
  <c r="DG736" i="1" s="1"/>
  <c r="DF728" i="1"/>
  <c r="DG728" i="1" s="1"/>
  <c r="DF640" i="1"/>
  <c r="DG640" i="1" s="1"/>
  <c r="DF632" i="1"/>
  <c r="DG632" i="1" s="1"/>
  <c r="DF624" i="1"/>
  <c r="DG624" i="1" s="1"/>
  <c r="DF612" i="1"/>
  <c r="DG612" i="1" s="1"/>
  <c r="DF604" i="1"/>
  <c r="DG604" i="1" s="1"/>
  <c r="DF596" i="1"/>
  <c r="DG596" i="1" s="1"/>
  <c r="DF584" i="1"/>
  <c r="DG584" i="1" s="1"/>
  <c r="DF576" i="1"/>
  <c r="DG576" i="1" s="1"/>
  <c r="DF532" i="1"/>
  <c r="DG532" i="1" s="1"/>
  <c r="DF504" i="1"/>
  <c r="DG504" i="1" s="1"/>
  <c r="DF496" i="1"/>
  <c r="DG496" i="1" s="1"/>
  <c r="DF488" i="1"/>
  <c r="DG488" i="1" s="1"/>
  <c r="DF480" i="1"/>
  <c r="DG480" i="1" s="1"/>
  <c r="DF460" i="1"/>
  <c r="DG460" i="1" s="1"/>
  <c r="DF452" i="1"/>
  <c r="DG452" i="1" s="1"/>
  <c r="DF444" i="1"/>
  <c r="DG444" i="1" s="1"/>
  <c r="DF432" i="1"/>
  <c r="DG432" i="1" s="1"/>
  <c r="DF424" i="1"/>
  <c r="DG424" i="1" s="1"/>
  <c r="DF416" i="1"/>
  <c r="DG416" i="1" s="1"/>
  <c r="DF380" i="1"/>
  <c r="DG380" i="1" s="1"/>
  <c r="DF372" i="1"/>
  <c r="DG372" i="1" s="1"/>
  <c r="DF364" i="1"/>
  <c r="DG364" i="1" s="1"/>
  <c r="DF308" i="1"/>
  <c r="DG308" i="1" s="1"/>
  <c r="DF300" i="1"/>
  <c r="DG300" i="1" s="1"/>
  <c r="DF292" i="1"/>
  <c r="DG292" i="1" s="1"/>
  <c r="DF264" i="1"/>
  <c r="DG264" i="1" s="1"/>
  <c r="DF256" i="1"/>
  <c r="DG256" i="1" s="1"/>
  <c r="DF248" i="1"/>
  <c r="DG248" i="1" s="1"/>
  <c r="DF204" i="1"/>
  <c r="DG204" i="1" s="1"/>
  <c r="DF196" i="1"/>
  <c r="DG196" i="1" s="1"/>
  <c r="DF188" i="1"/>
  <c r="DG188" i="1" s="1"/>
  <c r="DF144" i="1"/>
  <c r="DG144" i="1" s="1"/>
  <c r="DF136" i="1"/>
  <c r="DG136" i="1" s="1"/>
  <c r="DF128" i="1"/>
  <c r="DG128" i="1" s="1"/>
  <c r="DF120" i="1"/>
  <c r="DG120" i="1" s="1"/>
  <c r="DF84" i="1"/>
  <c r="DG84" i="1" s="1"/>
  <c r="DF48" i="1"/>
  <c r="DG48" i="1" s="1"/>
  <c r="DF40" i="1"/>
  <c r="DG40" i="1" s="1"/>
  <c r="DF28" i="1"/>
  <c r="DG28" i="1" s="1"/>
  <c r="DF20" i="1"/>
  <c r="DG20" i="1" s="1"/>
  <c r="DF12" i="1"/>
  <c r="DG12" i="1" s="1"/>
  <c r="DF4" i="1"/>
  <c r="DG4" i="1" s="1"/>
  <c r="DF2347" i="1"/>
  <c r="DG2347" i="1" s="1"/>
  <c r="DF2319" i="1"/>
  <c r="DG2319" i="1" s="1"/>
  <c r="DF2287" i="1"/>
  <c r="DG2287" i="1" s="1"/>
  <c r="DF2251" i="1"/>
  <c r="DG2251" i="1" s="1"/>
  <c r="DF2219" i="1"/>
  <c r="DG2219" i="1" s="1"/>
  <c r="DF2191" i="1"/>
  <c r="DG2191" i="1" s="1"/>
  <c r="DF2163" i="1"/>
  <c r="DG2163" i="1" s="1"/>
  <c r="DF2131" i="1"/>
  <c r="DG2131" i="1" s="1"/>
  <c r="DF2099" i="1"/>
  <c r="DG2099" i="1" s="1"/>
  <c r="DF1919" i="1"/>
  <c r="DG1919" i="1" s="1"/>
  <c r="DF1747" i="1"/>
  <c r="DG1747" i="1" s="1"/>
  <c r="DF1691" i="1"/>
  <c r="DG1691" i="1" s="1"/>
  <c r="DF1659" i="1"/>
  <c r="DG1659" i="1" s="1"/>
  <c r="DF1627" i="1"/>
  <c r="DG1627" i="1" s="1"/>
  <c r="DF1587" i="1"/>
  <c r="DG1587" i="1" s="1"/>
  <c r="DF1547" i="1"/>
  <c r="DG1547" i="1" s="1"/>
  <c r="DF1515" i="1"/>
  <c r="DG1515" i="1" s="1"/>
  <c r="DF1479" i="1"/>
  <c r="DG1479" i="1" s="1"/>
  <c r="DF1443" i="1"/>
  <c r="DG1443" i="1" s="1"/>
  <c r="DF1415" i="1"/>
  <c r="DG1415" i="1" s="1"/>
  <c r="DF1387" i="1"/>
  <c r="DG1387" i="1" s="1"/>
  <c r="DF1347" i="1"/>
  <c r="DG1347" i="1" s="1"/>
  <c r="DF1319" i="1"/>
  <c r="DG1319" i="1" s="1"/>
  <c r="DF1295" i="1"/>
  <c r="DG1295" i="1" s="1"/>
  <c r="DF1275" i="1"/>
  <c r="DG1275" i="1" s="1"/>
  <c r="DF1243" i="1"/>
  <c r="DG1243" i="1" s="1"/>
  <c r="DF1219" i="1"/>
  <c r="DG1219" i="1" s="1"/>
  <c r="DF1187" i="1"/>
  <c r="DG1187" i="1" s="1"/>
  <c r="DF1167" i="1"/>
  <c r="DG1167" i="1" s="1"/>
  <c r="DF1143" i="1"/>
  <c r="DG1143" i="1" s="1"/>
  <c r="DF1107" i="1"/>
  <c r="DG1107" i="1" s="1"/>
  <c r="DF1071" i="1"/>
  <c r="DG1071" i="1" s="1"/>
  <c r="DF1043" i="1"/>
  <c r="DG1043" i="1" s="1"/>
  <c r="DF1007" i="1"/>
  <c r="DG1007" i="1" s="1"/>
  <c r="DF979" i="1"/>
  <c r="DG979" i="1" s="1"/>
  <c r="DF943" i="1"/>
  <c r="DG943" i="1" s="1"/>
  <c r="DF907" i="1"/>
  <c r="DG907" i="1" s="1"/>
  <c r="DF871" i="1"/>
  <c r="DG871" i="1" s="1"/>
  <c r="DF835" i="1"/>
  <c r="DG835" i="1" s="1"/>
  <c r="DF319" i="1"/>
  <c r="DG319" i="1" s="1"/>
  <c r="DF258" i="1"/>
  <c r="DG258" i="1" s="1"/>
  <c r="DF199" i="1"/>
  <c r="DG199" i="1" s="1"/>
  <c r="DF103" i="1"/>
  <c r="DG103" i="1" s="1"/>
  <c r="DF71" i="1"/>
  <c r="DG71" i="1" s="1"/>
  <c r="DF39" i="1"/>
  <c r="DG39" i="1" s="1"/>
  <c r="DF7" i="1"/>
  <c r="DG7" i="1" s="1"/>
  <c r="BD925" i="1"/>
  <c r="BD917" i="1"/>
  <c r="BD909" i="1"/>
  <c r="BD901" i="1"/>
  <c r="BD893" i="1"/>
  <c r="BD885" i="1"/>
  <c r="BD877" i="1"/>
  <c r="BD861" i="1"/>
  <c r="BD545" i="1"/>
  <c r="BD537" i="1"/>
  <c r="BD449" i="1"/>
  <c r="BD1308" i="1"/>
  <c r="BD1292" i="1"/>
  <c r="BD1284" i="1"/>
  <c r="BD1276" i="1"/>
  <c r="BD1168" i="1"/>
  <c r="BD1160" i="1"/>
  <c r="BD1152" i="1"/>
  <c r="BD1144" i="1"/>
  <c r="BD2347" i="1"/>
  <c r="BD1934" i="1"/>
  <c r="BD1926" i="1"/>
  <c r="BD1602" i="1"/>
  <c r="BD1442" i="1"/>
  <c r="BD322" i="1"/>
  <c r="BD314" i="1"/>
  <c r="BD306" i="1"/>
  <c r="BD298" i="1"/>
  <c r="BD290" i="1"/>
  <c r="BD282" i="1"/>
  <c r="BD274" i="1"/>
  <c r="BD258" i="1"/>
  <c r="BD250" i="1"/>
  <c r="BD242" i="1"/>
  <c r="BD218" i="1"/>
  <c r="BD210" i="1"/>
  <c r="BD202" i="1"/>
  <c r="BD194" i="1"/>
  <c r="BD186" i="1"/>
  <c r="BD146" i="1"/>
  <c r="BD114" i="1"/>
  <c r="BD106" i="1"/>
  <c r="BD98" i="1"/>
  <c r="BD90" i="1"/>
  <c r="BD82" i="1"/>
  <c r="BD74" i="1"/>
  <c r="BD66" i="1"/>
  <c r="BD58" i="1"/>
  <c r="BD34" i="1"/>
  <c r="DF302" i="1"/>
  <c r="DG302" i="1" s="1"/>
  <c r="DF270" i="1"/>
  <c r="DG270" i="1" s="1"/>
  <c r="DF238" i="1"/>
  <c r="DG238" i="1" s="1"/>
  <c r="DF2199" i="1"/>
  <c r="DG2199" i="1" s="1"/>
  <c r="DF2167" i="1"/>
  <c r="DG2167" i="1" s="1"/>
  <c r="DF2139" i="1"/>
  <c r="DG2139" i="1" s="1"/>
  <c r="DF1915" i="1"/>
  <c r="DG1915" i="1" s="1"/>
  <c r="DF1651" i="1"/>
  <c r="DG1651" i="1" s="1"/>
  <c r="DF1567" i="1"/>
  <c r="DG1567" i="1" s="1"/>
  <c r="DF1539" i="1"/>
  <c r="DG1539" i="1" s="1"/>
  <c r="DF1507" i="1"/>
  <c r="DG1507" i="1" s="1"/>
  <c r="DF1455" i="1"/>
  <c r="DG1455" i="1" s="1"/>
  <c r="DF1423" i="1"/>
  <c r="DG1423" i="1" s="1"/>
  <c r="DF1263" i="1"/>
  <c r="DG1263" i="1" s="1"/>
  <c r="DF1227" i="1"/>
  <c r="DG1227" i="1" s="1"/>
  <c r="DF1191" i="1"/>
  <c r="DG1191" i="1" s="1"/>
  <c r="DF1155" i="1"/>
  <c r="DG1155" i="1" s="1"/>
  <c r="DF1091" i="1"/>
  <c r="DG1091" i="1" s="1"/>
  <c r="DF1003" i="1"/>
  <c r="DG1003" i="1" s="1"/>
  <c r="DF975" i="1"/>
  <c r="DG975" i="1" s="1"/>
  <c r="DF867" i="1"/>
  <c r="DG867" i="1" s="1"/>
  <c r="DF843" i="1"/>
  <c r="DG843" i="1" s="1"/>
  <c r="DF743" i="1"/>
  <c r="DG743" i="1" s="1"/>
  <c r="DF627" i="1"/>
  <c r="DG627" i="1" s="1"/>
  <c r="DF595" i="1"/>
  <c r="DG595" i="1" s="1"/>
  <c r="DF563" i="1"/>
  <c r="DG563" i="1" s="1"/>
  <c r="DF535" i="1"/>
  <c r="DG535" i="1" s="1"/>
  <c r="DF411" i="1"/>
  <c r="DG411" i="1" s="1"/>
  <c r="DF274" i="1"/>
  <c r="DG274" i="1" s="1"/>
  <c r="DF179" i="1"/>
  <c r="DG179" i="1" s="1"/>
  <c r="DF115" i="1"/>
  <c r="DG115" i="1" s="1"/>
  <c r="DF2305" i="1"/>
  <c r="DG2305" i="1" s="1"/>
  <c r="DF2297" i="1"/>
  <c r="DG2297" i="1" s="1"/>
  <c r="DF2289" i="1"/>
  <c r="DG2289" i="1" s="1"/>
  <c r="DF2281" i="1"/>
  <c r="DG2281" i="1" s="1"/>
  <c r="DF2273" i="1"/>
  <c r="DG2273" i="1" s="1"/>
  <c r="DF2217" i="1"/>
  <c r="DG2217" i="1" s="1"/>
  <c r="DF2209" i="1"/>
  <c r="DG2209" i="1" s="1"/>
  <c r="DF2193" i="1"/>
  <c r="DG2193" i="1" s="1"/>
  <c r="DF2185" i="1"/>
  <c r="DG2185" i="1" s="1"/>
  <c r="DF2177" i="1"/>
  <c r="DG2177" i="1" s="1"/>
  <c r="DF2169" i="1"/>
  <c r="DG2169" i="1" s="1"/>
  <c r="DF2121" i="1"/>
  <c r="DG2121" i="1" s="1"/>
  <c r="DF2113" i="1"/>
  <c r="DG2113" i="1" s="1"/>
  <c r="DF2097" i="1"/>
  <c r="DG2097" i="1" s="1"/>
  <c r="DF2089" i="1"/>
  <c r="DG2089" i="1" s="1"/>
  <c r="DF2081" i="1"/>
  <c r="DG2081" i="1" s="1"/>
  <c r="DF2073" i="1"/>
  <c r="DG2073" i="1" s="1"/>
  <c r="DF1801" i="1"/>
  <c r="DG1801" i="1" s="1"/>
  <c r="DF1761" i="1"/>
  <c r="DG1761" i="1" s="1"/>
  <c r="DF1753" i="1"/>
  <c r="DG1753" i="1" s="1"/>
  <c r="DF1729" i="1"/>
  <c r="DG1729" i="1" s="1"/>
  <c r="DF1721" i="1"/>
  <c r="DG1721" i="1" s="1"/>
  <c r="DF1713" i="1"/>
  <c r="DG1713" i="1" s="1"/>
  <c r="DF1705" i="1"/>
  <c r="DG1705" i="1" s="1"/>
  <c r="DF1689" i="1"/>
  <c r="DG1689" i="1" s="1"/>
  <c r="DF1649" i="1"/>
  <c r="DG1649" i="1" s="1"/>
  <c r="DF1641" i="1"/>
  <c r="DG1641" i="1" s="1"/>
  <c r="DF1633" i="1"/>
  <c r="DG1633" i="1" s="1"/>
  <c r="DF1617" i="1"/>
  <c r="DG1617" i="1" s="1"/>
  <c r="DF1609" i="1"/>
  <c r="DG1609" i="1" s="1"/>
  <c r="DF1601" i="1"/>
  <c r="DG1601" i="1" s="1"/>
  <c r="DF1593" i="1"/>
  <c r="DG1593" i="1" s="1"/>
  <c r="DF1577" i="1"/>
  <c r="DG1577" i="1" s="1"/>
  <c r="DF1569" i="1"/>
  <c r="DG1569" i="1" s="1"/>
  <c r="DF1561" i="1"/>
  <c r="DG1561" i="1" s="1"/>
  <c r="DF1545" i="1"/>
  <c r="DG1545" i="1" s="1"/>
  <c r="DF1529" i="1"/>
  <c r="DG1529" i="1" s="1"/>
  <c r="DF1513" i="1"/>
  <c r="DG1513" i="1" s="1"/>
  <c r="DF1505" i="1"/>
  <c r="DG1505" i="1" s="1"/>
  <c r="DF1497" i="1"/>
  <c r="DG1497" i="1" s="1"/>
  <c r="DF1489" i="1"/>
  <c r="DG1489" i="1" s="1"/>
  <c r="DF1473" i="1"/>
  <c r="DG1473" i="1" s="1"/>
  <c r="DF1465" i="1"/>
  <c r="DG1465" i="1" s="1"/>
  <c r="DF1457" i="1"/>
  <c r="DG1457" i="1" s="1"/>
  <c r="DF1449" i="1"/>
  <c r="DG1449" i="1" s="1"/>
  <c r="DF1441" i="1"/>
  <c r="DG1441" i="1" s="1"/>
  <c r="DF1433" i="1"/>
  <c r="DG1433" i="1" s="1"/>
  <c r="DF1401" i="1"/>
  <c r="DG1401" i="1" s="1"/>
  <c r="DF1393" i="1"/>
  <c r="DG1393" i="1" s="1"/>
  <c r="DF1385" i="1"/>
  <c r="DG1385" i="1" s="1"/>
  <c r="DF1377" i="1"/>
  <c r="DG1377" i="1" s="1"/>
  <c r="DF1369" i="1"/>
  <c r="DG1369" i="1" s="1"/>
  <c r="DF1321" i="1"/>
  <c r="DG1321" i="1" s="1"/>
  <c r="DF1297" i="1"/>
  <c r="DG1297" i="1" s="1"/>
  <c r="DF1281" i="1"/>
  <c r="DG1281" i="1" s="1"/>
  <c r="DF1273" i="1"/>
  <c r="DG1273" i="1" s="1"/>
  <c r="DF1265" i="1"/>
  <c r="DG1265" i="1" s="1"/>
  <c r="DF1241" i="1"/>
  <c r="DG1241" i="1" s="1"/>
  <c r="DF1233" i="1"/>
  <c r="DG1233" i="1" s="1"/>
  <c r="DF1193" i="1"/>
  <c r="DG1193" i="1" s="1"/>
  <c r="DF1185" i="1"/>
  <c r="DG1185" i="1" s="1"/>
  <c r="DF1177" i="1"/>
  <c r="DG1177" i="1" s="1"/>
  <c r="DF1169" i="1"/>
  <c r="DG1169" i="1" s="1"/>
  <c r="DF1153" i="1"/>
  <c r="DG1153" i="1" s="1"/>
  <c r="DF1137" i="1"/>
  <c r="DG1137" i="1" s="1"/>
  <c r="DF1129" i="1"/>
  <c r="DG1129" i="1" s="1"/>
  <c r="DF1113" i="1"/>
  <c r="DG1113" i="1" s="1"/>
  <c r="DF1105" i="1"/>
  <c r="DG1105" i="1" s="1"/>
  <c r="DF1097" i="1"/>
  <c r="DG1097" i="1" s="1"/>
  <c r="DF1089" i="1"/>
  <c r="DG1089" i="1" s="1"/>
  <c r="DF1065" i="1"/>
  <c r="DG1065" i="1" s="1"/>
  <c r="DF1057" i="1"/>
  <c r="DG1057" i="1" s="1"/>
  <c r="DF1041" i="1"/>
  <c r="DG1041" i="1" s="1"/>
  <c r="DF1025" i="1"/>
  <c r="DG1025" i="1" s="1"/>
  <c r="DF1017" i="1"/>
  <c r="DG1017" i="1" s="1"/>
  <c r="DF1009" i="1"/>
  <c r="DG1009" i="1" s="1"/>
  <c r="DF297" i="1"/>
  <c r="DG297" i="1" s="1"/>
  <c r="DF299" i="1"/>
  <c r="DG299" i="1" s="1"/>
  <c r="DF215" i="1"/>
  <c r="DG215" i="1" s="1"/>
  <c r="DF261" i="1"/>
  <c r="DG261" i="1" s="1"/>
  <c r="DF209" i="1"/>
  <c r="DG209" i="1" s="1"/>
  <c r="DF177" i="1"/>
  <c r="DG177" i="1" s="1"/>
  <c r="DF145" i="1"/>
  <c r="DG145" i="1" s="1"/>
  <c r="DF113" i="1"/>
  <c r="DG113" i="1" s="1"/>
  <c r="DF81" i="1"/>
  <c r="DG81" i="1" s="1"/>
  <c r="DF49" i="1"/>
  <c r="DG49" i="1" s="1"/>
  <c r="DF17" i="1"/>
  <c r="DG17" i="1" s="1"/>
  <c r="DF2064" i="1"/>
  <c r="DG2064" i="1" s="1"/>
  <c r="DF1948" i="1"/>
  <c r="DG1948" i="1" s="1"/>
  <c r="DF1932" i="1"/>
  <c r="DG1932" i="1" s="1"/>
  <c r="DF1924" i="1"/>
  <c r="DG1924" i="1" s="1"/>
  <c r="DF1652" i="1"/>
  <c r="DG1652" i="1" s="1"/>
  <c r="DF1636" i="1"/>
  <c r="DG1636" i="1" s="1"/>
  <c r="DF1612" i="1"/>
  <c r="DG1612" i="1" s="1"/>
  <c r="DF1604" i="1"/>
  <c r="DG1604" i="1" s="1"/>
  <c r="DF1588" i="1"/>
  <c r="DG1588" i="1" s="1"/>
  <c r="DF1556" i="1"/>
  <c r="DG1556" i="1" s="1"/>
  <c r="DF1548" i="1"/>
  <c r="DG1548" i="1" s="1"/>
  <c r="DF1540" i="1"/>
  <c r="DG1540" i="1" s="1"/>
  <c r="DF1532" i="1"/>
  <c r="DG1532" i="1" s="1"/>
  <c r="DF1524" i="1"/>
  <c r="DG1524" i="1" s="1"/>
  <c r="DF1516" i="1"/>
  <c r="DG1516" i="1" s="1"/>
  <c r="DF1508" i="1"/>
  <c r="DG1508" i="1" s="1"/>
  <c r="DF1500" i="1"/>
  <c r="DG1500" i="1" s="1"/>
  <c r="DF1476" i="1"/>
  <c r="DG1476" i="1" s="1"/>
  <c r="DF1452" i="1"/>
  <c r="DG1452" i="1" s="1"/>
  <c r="DF1444" i="1"/>
  <c r="DG1444" i="1" s="1"/>
  <c r="DF1436" i="1"/>
  <c r="DG1436" i="1" s="1"/>
  <c r="DF1428" i="1"/>
  <c r="DG1428" i="1" s="1"/>
  <c r="DF1336" i="1"/>
  <c r="DG1336" i="1" s="1"/>
  <c r="DF1320" i="1"/>
  <c r="DG1320" i="1" s="1"/>
  <c r="DF1312" i="1"/>
  <c r="DG1312" i="1" s="1"/>
  <c r="DF1304" i="1"/>
  <c r="DG1304" i="1" s="1"/>
  <c r="DF564" i="1"/>
  <c r="DG564" i="1" s="1"/>
  <c r="DF556" i="1"/>
  <c r="DG556" i="1" s="1"/>
  <c r="DF548" i="1"/>
  <c r="DG548" i="1" s="1"/>
  <c r="DF540" i="1"/>
  <c r="DG540" i="1" s="1"/>
  <c r="DF520" i="1"/>
  <c r="DG520" i="1" s="1"/>
  <c r="DF512" i="1"/>
  <c r="DG512" i="1" s="1"/>
  <c r="DF468" i="1"/>
  <c r="DG468" i="1" s="1"/>
  <c r="DF404" i="1"/>
  <c r="DG404" i="1" s="1"/>
  <c r="DF396" i="1"/>
  <c r="DG396" i="1" s="1"/>
  <c r="DF388" i="1"/>
  <c r="DG388" i="1" s="1"/>
  <c r="DF280" i="1"/>
  <c r="DG280" i="1" s="1"/>
  <c r="DF236" i="1"/>
  <c r="DG236" i="1" s="1"/>
  <c r="DF228" i="1"/>
  <c r="DG228" i="1" s="1"/>
  <c r="DF220" i="1"/>
  <c r="DG220" i="1" s="1"/>
  <c r="DF212" i="1"/>
  <c r="DG212" i="1" s="1"/>
  <c r="DF176" i="1"/>
  <c r="DG176" i="1" s="1"/>
  <c r="DF168" i="1"/>
  <c r="DG168" i="1" s="1"/>
  <c r="DF160" i="1"/>
  <c r="DG160" i="1" s="1"/>
  <c r="DF72" i="1"/>
  <c r="DG72" i="1" s="1"/>
  <c r="DF64" i="1"/>
  <c r="DG64" i="1" s="1"/>
  <c r="DF56" i="1"/>
  <c r="DG56" i="1" s="1"/>
  <c r="DF687" i="1"/>
  <c r="DG687" i="1" s="1"/>
  <c r="DF523" i="1"/>
  <c r="DG523" i="1" s="1"/>
  <c r="DF499" i="1"/>
  <c r="DG499" i="1" s="1"/>
  <c r="DF467" i="1"/>
  <c r="DG467" i="1" s="1"/>
  <c r="DF435" i="1"/>
  <c r="DG435" i="1" s="1"/>
  <c r="DF403" i="1"/>
  <c r="DG403" i="1" s="1"/>
  <c r="DF375" i="1"/>
  <c r="DG375" i="1" s="1"/>
  <c r="DF343" i="1"/>
  <c r="DG343" i="1" s="1"/>
  <c r="DF311" i="1"/>
  <c r="DG311" i="1" s="1"/>
  <c r="DF291" i="1"/>
  <c r="DG291" i="1" s="1"/>
  <c r="DF259" i="1"/>
  <c r="DG259" i="1" s="1"/>
  <c r="DF301" i="1"/>
  <c r="DG301" i="1" s="1"/>
  <c r="DF237" i="1"/>
  <c r="DG237" i="1" s="1"/>
  <c r="DF191" i="1"/>
  <c r="DG191" i="1" s="1"/>
  <c r="DF159" i="1"/>
  <c r="DG159" i="1" s="1"/>
  <c r="DF127" i="1"/>
  <c r="DG127" i="1" s="1"/>
  <c r="DF95" i="1"/>
  <c r="DG95" i="1" s="1"/>
  <c r="DF63" i="1"/>
  <c r="DG63" i="1" s="1"/>
  <c r="DF2283" i="1"/>
  <c r="DG2283" i="1" s="1"/>
  <c r="DF2195" i="1"/>
  <c r="DG2195" i="1" s="1"/>
  <c r="DF2159" i="1"/>
  <c r="DG2159" i="1" s="1"/>
  <c r="DF2127" i="1"/>
  <c r="DG2127" i="1" s="1"/>
  <c r="DF2091" i="1"/>
  <c r="DG2091" i="1" s="1"/>
  <c r="DF1923" i="1"/>
  <c r="DG1923" i="1" s="1"/>
  <c r="DF1819" i="1"/>
  <c r="DG1819" i="1" s="1"/>
  <c r="DF1623" i="1"/>
  <c r="DG1623" i="1" s="1"/>
  <c r="DF1583" i="1"/>
  <c r="DG1583" i="1" s="1"/>
  <c r="DF1535" i="1"/>
  <c r="DG1535" i="1" s="1"/>
  <c r="DF1503" i="1"/>
  <c r="DG1503" i="1" s="1"/>
  <c r="DF1467" i="1"/>
  <c r="DG1467" i="1" s="1"/>
  <c r="DF1391" i="1"/>
  <c r="DG1391" i="1" s="1"/>
  <c r="DF1139" i="1"/>
  <c r="DG1139" i="1" s="1"/>
  <c r="DF1039" i="1"/>
  <c r="DG1039" i="1" s="1"/>
  <c r="DF971" i="1"/>
  <c r="DG971" i="1" s="1"/>
  <c r="DF935" i="1"/>
  <c r="DG935" i="1" s="1"/>
  <c r="DF903" i="1"/>
  <c r="DG903" i="1" s="1"/>
  <c r="DF679" i="1"/>
  <c r="DG679" i="1" s="1"/>
  <c r="DF651" i="1"/>
  <c r="DG651" i="1" s="1"/>
  <c r="DF615" i="1"/>
  <c r="DG615" i="1" s="1"/>
  <c r="DF551" i="1"/>
  <c r="DG551" i="1" s="1"/>
  <c r="DF407" i="1"/>
  <c r="DG407" i="1" s="1"/>
  <c r="DF371" i="1"/>
  <c r="DG371" i="1" s="1"/>
  <c r="DF255" i="1"/>
  <c r="DG255" i="1" s="1"/>
  <c r="BD2001" i="1"/>
  <c r="BD679" i="1"/>
  <c r="BD407" i="1"/>
  <c r="BD319" i="1"/>
  <c r="BD179" i="1"/>
  <c r="BD163" i="1"/>
  <c r="BD1812" i="1"/>
  <c r="BD1576" i="1"/>
  <c r="BD1120" i="1"/>
  <c r="BD628" i="1"/>
  <c r="BD1015" i="1"/>
  <c r="BD808" i="1"/>
  <c r="BD521" i="1"/>
  <c r="BD323" i="1"/>
  <c r="BD2123" i="1"/>
  <c r="BD1983" i="1"/>
  <c r="BD455" i="1"/>
  <c r="BD447" i="1"/>
  <c r="BD439" i="1"/>
  <c r="BD427" i="1"/>
  <c r="BD2010" i="1"/>
  <c r="BD544" i="1"/>
  <c r="BD160" i="1"/>
  <c r="BD315" i="1"/>
  <c r="BD283" i="1"/>
  <c r="BD27" i="1"/>
  <c r="BD557" i="1"/>
  <c r="BD489" i="1"/>
  <c r="BD397" i="1"/>
  <c r="BD333" i="1"/>
  <c r="BD269" i="1"/>
  <c r="BD205" i="1"/>
  <c r="BD1462" i="1"/>
  <c r="BD1318" i="1"/>
  <c r="BD1219" i="1"/>
  <c r="BD1111" i="1"/>
  <c r="BD919" i="1"/>
  <c r="BD631" i="1"/>
  <c r="BD395" i="1"/>
  <c r="BD363" i="1"/>
  <c r="BD331" i="1"/>
  <c r="BD299" i="1"/>
  <c r="BD267" i="1"/>
  <c r="BD235" i="1"/>
  <c r="BD203" i="1"/>
  <c r="BD175" i="1"/>
  <c r="BD159" i="1"/>
  <c r="BD143" i="1"/>
  <c r="BD127" i="1"/>
  <c r="BD111" i="1"/>
  <c r="BD95" i="1"/>
  <c r="BD79" i="1"/>
  <c r="BD63" i="1"/>
  <c r="BD47" i="1"/>
  <c r="BD31" i="1"/>
  <c r="BD15" i="1"/>
  <c r="BD287" i="1"/>
  <c r="BD1385" i="1"/>
  <c r="BD840" i="1"/>
  <c r="BD2273" i="1"/>
  <c r="BD2025" i="1"/>
  <c r="BD2017" i="1"/>
  <c r="BD540" i="1"/>
  <c r="BD356" i="1"/>
  <c r="BD2269" i="1"/>
  <c r="BD2261" i="1"/>
  <c r="BD2253" i="1"/>
  <c r="BD2245" i="1"/>
  <c r="BD2237" i="1"/>
  <c r="BD2229" i="1"/>
  <c r="BD2221" i="1"/>
  <c r="BD2213" i="1"/>
  <c r="BD2205" i="1"/>
  <c r="BD2197" i="1"/>
  <c r="BD2189" i="1"/>
  <c r="BD2181" i="1"/>
  <c r="BD2173" i="1"/>
  <c r="BD2165" i="1"/>
  <c r="BD2157" i="1"/>
  <c r="BD2149" i="1"/>
  <c r="BD2141" i="1"/>
  <c r="BD2133" i="1"/>
  <c r="BD2125" i="1"/>
  <c r="BD2117" i="1"/>
  <c r="BD2109" i="1"/>
  <c r="BD2101" i="1"/>
  <c r="BD2093" i="1"/>
  <c r="BD2085" i="1"/>
  <c r="BD2077" i="1"/>
  <c r="BD2069" i="1"/>
  <c r="BD2061" i="1"/>
  <c r="BD2053" i="1"/>
  <c r="BD2045" i="1"/>
  <c r="BD1989" i="1"/>
  <c r="BD1981" i="1"/>
  <c r="BD1973" i="1"/>
  <c r="BD1965" i="1"/>
  <c r="BD1941" i="1"/>
  <c r="BD1933" i="1"/>
  <c r="BD1925" i="1"/>
  <c r="BD1917" i="1"/>
  <c r="BD1909" i="1"/>
  <c r="BD1901" i="1"/>
  <c r="BD1893" i="1"/>
  <c r="BD1885" i="1"/>
  <c r="BD1877" i="1"/>
  <c r="BD1869" i="1"/>
  <c r="BD1861" i="1"/>
  <c r="BD1853" i="1"/>
  <c r="BD1845" i="1"/>
  <c r="BD1837" i="1"/>
  <c r="BD1829" i="1"/>
  <c r="BD1821" i="1"/>
  <c r="BD1813" i="1"/>
  <c r="BD1805" i="1"/>
  <c r="BD1677" i="1"/>
  <c r="BD1669" i="1"/>
  <c r="BD1661" i="1"/>
  <c r="BD1653" i="1"/>
  <c r="BD1645" i="1"/>
  <c r="BD1637" i="1"/>
  <c r="BD1629" i="1"/>
  <c r="BD1621" i="1"/>
  <c r="BD1613" i="1"/>
  <c r="BD1605" i="1"/>
  <c r="BD1597" i="1"/>
  <c r="BD1589" i="1"/>
  <c r="BD1581" i="1"/>
  <c r="BD1573" i="1"/>
  <c r="BD1565" i="1"/>
  <c r="BD1557" i="1"/>
  <c r="BD1549" i="1"/>
  <c r="BD1541" i="1"/>
  <c r="BD1533" i="1"/>
  <c r="BD1525" i="1"/>
  <c r="BD1517" i="1"/>
  <c r="BD1509" i="1"/>
  <c r="BD1501" i="1"/>
  <c r="BD1493" i="1"/>
  <c r="BD1485" i="1"/>
  <c r="BD1477" i="1"/>
  <c r="BD1469" i="1"/>
  <c r="BD1461" i="1"/>
  <c r="BD1453" i="1"/>
  <c r="BD1445" i="1"/>
  <c r="BD1251" i="1"/>
  <c r="BD996" i="1"/>
  <c r="BD396" i="1"/>
  <c r="BD251" i="1"/>
  <c r="BD219" i="1"/>
  <c r="BD2260" i="1"/>
  <c r="BD2252" i="1"/>
  <c r="BD2244" i="1"/>
  <c r="BD2236" i="1"/>
  <c r="BD2228" i="1"/>
  <c r="BD2220" i="1"/>
  <c r="BD2212" i="1"/>
  <c r="BD2204" i="1"/>
  <c r="BD2196" i="1"/>
  <c r="BD2188" i="1"/>
  <c r="BD2180" i="1"/>
  <c r="BD2172" i="1"/>
  <c r="BD2164" i="1"/>
  <c r="BD2156" i="1"/>
  <c r="BD2148" i="1"/>
  <c r="BD2140" i="1"/>
  <c r="BD2132" i="1"/>
  <c r="BD2124" i="1"/>
  <c r="BD2116" i="1"/>
  <c r="BD2108" i="1"/>
  <c r="BD2100" i="1"/>
  <c r="BD2092" i="1"/>
  <c r="BD2084" i="1"/>
  <c r="BD2076" i="1"/>
  <c r="BD2068" i="1"/>
  <c r="BD2060" i="1"/>
  <c r="BD2052" i="1"/>
  <c r="BD2044" i="1"/>
  <c r="BD2036" i="1"/>
  <c r="BD2028" i="1"/>
  <c r="BD2020" i="1"/>
  <c r="BD2012" i="1"/>
  <c r="BD2004" i="1"/>
  <c r="BD1996" i="1"/>
  <c r="BD1988" i="1"/>
  <c r="BD1980" i="1"/>
  <c r="BD1972" i="1"/>
  <c r="BD1964" i="1"/>
  <c r="BD1956" i="1"/>
  <c r="BD1948" i="1"/>
  <c r="BD1940" i="1"/>
  <c r="BD1932" i="1"/>
  <c r="BD1808" i="1"/>
  <c r="BD1800" i="1"/>
  <c r="BD1672" i="1"/>
  <c r="BD1664" i="1"/>
  <c r="BD1656" i="1"/>
  <c r="BD1648" i="1"/>
  <c r="BD1572" i="1"/>
  <c r="BD1564" i="1"/>
  <c r="BD1556" i="1"/>
  <c r="BD1548" i="1"/>
  <c r="BD1512" i="1"/>
  <c r="BD1504" i="1"/>
  <c r="BD1496" i="1"/>
  <c r="BD1488" i="1"/>
  <c r="BD1480" i="1"/>
  <c r="BD1472" i="1"/>
  <c r="BD1464" i="1"/>
  <c r="BD1456" i="1"/>
  <c r="BD1448" i="1"/>
  <c r="BD1440" i="1"/>
  <c r="BD1432" i="1"/>
  <c r="BD1424" i="1"/>
  <c r="BD1416" i="1"/>
  <c r="BD1408" i="1"/>
  <c r="BD1400" i="1"/>
  <c r="BD1392" i="1"/>
  <c r="BD1384" i="1"/>
  <c r="BD1376" i="1"/>
  <c r="BD1316" i="1"/>
  <c r="BD1300" i="1"/>
  <c r="BD1268" i="1"/>
  <c r="BD1136" i="1"/>
  <c r="BD1128" i="1"/>
  <c r="BD1116" i="1"/>
  <c r="BD1108" i="1"/>
  <c r="BD1100" i="1"/>
  <c r="BD1000" i="1"/>
  <c r="BD956" i="1"/>
  <c r="BD948" i="1"/>
  <c r="BD940" i="1"/>
  <c r="BD892" i="1"/>
  <c r="BD852" i="1"/>
  <c r="BD844" i="1"/>
  <c r="BD832" i="1"/>
  <c r="BD812" i="1"/>
  <c r="BD780" i="1"/>
  <c r="BD672" i="1"/>
  <c r="BD592" i="1"/>
  <c r="BD568" i="1"/>
  <c r="BD452" i="1"/>
  <c r="BD964" i="1"/>
  <c r="BD836" i="1"/>
  <c r="BD744" i="1"/>
  <c r="BD359" i="1"/>
  <c r="BD336" i="1"/>
  <c r="BD276" i="1"/>
  <c r="BD2315" i="1"/>
  <c r="BD1979" i="1"/>
  <c r="BD1971" i="1"/>
  <c r="BD1963" i="1"/>
  <c r="BD1955" i="1"/>
  <c r="BD1947" i="1"/>
  <c r="BD1939" i="1"/>
  <c r="BD1931" i="1"/>
  <c r="BD1923" i="1"/>
  <c r="BD1915" i="1"/>
  <c r="BD1907" i="1"/>
  <c r="BD1899" i="1"/>
  <c r="BD1719" i="1"/>
  <c r="BD1711" i="1"/>
  <c r="BD1703" i="1"/>
  <c r="BD1695" i="1"/>
  <c r="BD1687" i="1"/>
  <c r="BD1679" i="1"/>
  <c r="BD1671" i="1"/>
  <c r="BD1663" i="1"/>
  <c r="BD1655" i="1"/>
  <c r="BD1647" i="1"/>
  <c r="BD1639" i="1"/>
  <c r="BD1631" i="1"/>
  <c r="BD1475" i="1"/>
  <c r="BD1467" i="1"/>
  <c r="BD1459" i="1"/>
  <c r="BD1451" i="1"/>
  <c r="BD1443" i="1"/>
  <c r="BD1435" i="1"/>
  <c r="BD1427" i="1"/>
  <c r="BD1419" i="1"/>
  <c r="BD1411" i="1"/>
  <c r="BD1403" i="1"/>
  <c r="BD1395" i="1"/>
  <c r="BD1387" i="1"/>
  <c r="BD1379" i="1"/>
  <c r="BD1371" i="1"/>
  <c r="BD1355" i="1"/>
  <c r="BD1347" i="1"/>
  <c r="BD1339" i="1"/>
  <c r="BD1331" i="1"/>
  <c r="BD1323" i="1"/>
  <c r="BD1315" i="1"/>
  <c r="BD1307" i="1"/>
  <c r="BD1299" i="1"/>
  <c r="BD1291" i="1"/>
  <c r="BD1263" i="1"/>
  <c r="BD1255" i="1"/>
  <c r="BD1227" i="1"/>
  <c r="BD1199" i="1"/>
  <c r="BD1191" i="1"/>
  <c r="BD1163" i="1"/>
  <c r="BD1103" i="1"/>
  <c r="BD1095" i="1"/>
  <c r="BD1087" i="1"/>
  <c r="BD1043" i="1"/>
  <c r="BD1035" i="1"/>
  <c r="BD1027" i="1"/>
  <c r="BD1019" i="1"/>
  <c r="BD975" i="1"/>
  <c r="BD967" i="1"/>
  <c r="BD959" i="1"/>
  <c r="BD915" i="1"/>
  <c r="BD907" i="1"/>
  <c r="BD879" i="1"/>
  <c r="BD695" i="1"/>
  <c r="BD599" i="1"/>
  <c r="BD423" i="1"/>
  <c r="BD411" i="1"/>
  <c r="BD2006" i="1"/>
  <c r="BD1998" i="1"/>
  <c r="BD1990" i="1"/>
  <c r="BD1982" i="1"/>
  <c r="BD1974" i="1"/>
  <c r="BD1966" i="1"/>
  <c r="BD1958" i="1"/>
  <c r="BD1950" i="1"/>
  <c r="BD1942" i="1"/>
  <c r="BD1918" i="1"/>
  <c r="BD1910" i="1"/>
  <c r="BD1902" i="1"/>
  <c r="BD1894" i="1"/>
  <c r="BD1886" i="1"/>
  <c r="BD1878" i="1"/>
  <c r="BD1870" i="1"/>
  <c r="BD1862" i="1"/>
  <c r="BD1854" i="1"/>
  <c r="BD1846" i="1"/>
  <c r="BD1838" i="1"/>
  <c r="BD1830" i="1"/>
  <c r="BD1822" i="1"/>
  <c r="BD1814" i="1"/>
  <c r="BD1806" i="1"/>
  <c r="BD1798" i="1"/>
  <c r="BD1790" i="1"/>
  <c r="BD1782" i="1"/>
  <c r="BD1774" i="1"/>
  <c r="BD1766" i="1"/>
  <c r="BD1758" i="1"/>
  <c r="BD1750" i="1"/>
  <c r="BD1742" i="1"/>
  <c r="BD1734" i="1"/>
  <c r="BD1726" i="1"/>
  <c r="BD1718" i="1"/>
  <c r="BD1710" i="1"/>
  <c r="BD1702" i="1"/>
  <c r="BD1694" i="1"/>
  <c r="BD1686" i="1"/>
  <c r="BD1678" i="1"/>
  <c r="BD1670" i="1"/>
  <c r="BD1662" i="1"/>
  <c r="BD1654" i="1"/>
  <c r="BD1646" i="1"/>
  <c r="BD1638" i="1"/>
  <c r="BD1630" i="1"/>
  <c r="BD1622" i="1"/>
  <c r="BD1614" i="1"/>
  <c r="BD864" i="1"/>
  <c r="BD320" i="1"/>
  <c r="BD139" i="1"/>
  <c r="BD1594" i="1"/>
  <c r="BD1586" i="1"/>
  <c r="BD1578" i="1"/>
  <c r="BD1570" i="1"/>
  <c r="BD1562" i="1"/>
  <c r="BD1554" i="1"/>
  <c r="BD1546" i="1"/>
  <c r="BD1538" i="1"/>
  <c r="BD1530" i="1"/>
  <c r="BD1522" i="1"/>
  <c r="BD1514" i="1"/>
  <c r="BD1506" i="1"/>
  <c r="BD1498" i="1"/>
  <c r="BD1490" i="1"/>
  <c r="BD1482" i="1"/>
  <c r="BD1474" i="1"/>
  <c r="BD1466" i="1"/>
  <c r="BD1458" i="1"/>
  <c r="BD1450" i="1"/>
  <c r="BD1426" i="1"/>
  <c r="BD1418" i="1"/>
  <c r="BD1410" i="1"/>
  <c r="BD1402" i="1"/>
  <c r="BD1394" i="1"/>
  <c r="BD1386" i="1"/>
  <c r="BD1378" i="1"/>
  <c r="BD1370" i="1"/>
  <c r="BD1362" i="1"/>
  <c r="BD1354" i="1"/>
  <c r="BD1346" i="1"/>
  <c r="BD1338" i="1"/>
  <c r="BD1330" i="1"/>
  <c r="BD1322" i="1"/>
  <c r="BD1314" i="1"/>
  <c r="BD1306" i="1"/>
  <c r="BD1298" i="1"/>
  <c r="BD1290" i="1"/>
  <c r="BD1282" i="1"/>
  <c r="BD1274" i="1"/>
  <c r="BD1266" i="1"/>
  <c r="BD1258" i="1"/>
  <c r="BD1250" i="1"/>
  <c r="BD1242" i="1"/>
  <c r="BD1234" i="1"/>
  <c r="BD1226" i="1"/>
  <c r="BD1218" i="1"/>
  <c r="BD1210" i="1"/>
  <c r="BD1202" i="1"/>
  <c r="BD1194" i="1"/>
  <c r="BD1186" i="1"/>
  <c r="BD1170" i="1"/>
  <c r="BD1162" i="1"/>
  <c r="BD1154" i="1"/>
  <c r="BD1146" i="1"/>
  <c r="BD1138" i="1"/>
  <c r="BD1130" i="1"/>
  <c r="BD1122" i="1"/>
  <c r="BD1114" i="1"/>
  <c r="BD1106" i="1"/>
  <c r="BD1098" i="1"/>
  <c r="BD1090" i="1"/>
  <c r="BD1082" i="1"/>
  <c r="BD1074" i="1"/>
  <c r="BD1066" i="1"/>
  <c r="BD1058" i="1"/>
  <c r="BD1050" i="1"/>
  <c r="BD1042" i="1"/>
  <c r="BD1034" i="1"/>
  <c r="BD1026" i="1"/>
  <c r="BD1018" i="1"/>
  <c r="BD1010" i="1"/>
  <c r="BD1002" i="1"/>
  <c r="BD994" i="1"/>
  <c r="BD986" i="1"/>
  <c r="BD970" i="1"/>
  <c r="BD954" i="1"/>
  <c r="BD946" i="1"/>
  <c r="BD938" i="1"/>
  <c r="BD930" i="1"/>
  <c r="BD922" i="1"/>
  <c r="BD914" i="1"/>
  <c r="BD906" i="1"/>
  <c r="BD898" i="1"/>
  <c r="BD890" i="1"/>
  <c r="BD882" i="1"/>
  <c r="BD874" i="1"/>
  <c r="BD866" i="1"/>
  <c r="BD858" i="1"/>
  <c r="BD842" i="1"/>
  <c r="BD834" i="1"/>
  <c r="BD826" i="1"/>
  <c r="BD818" i="1"/>
  <c r="BD810" i="1"/>
  <c r="BD802" i="1"/>
  <c r="BD794" i="1"/>
  <c r="BD786" i="1"/>
  <c r="BD770" i="1"/>
  <c r="BD762" i="1"/>
  <c r="BD754" i="1"/>
  <c r="BD746" i="1"/>
  <c r="BD738" i="1"/>
  <c r="BD730" i="1"/>
  <c r="BD722" i="1"/>
  <c r="BD714" i="1"/>
  <c r="BD706" i="1"/>
  <c r="BD698" i="1"/>
  <c r="BD690" i="1"/>
  <c r="BD682" i="1"/>
  <c r="BD674" i="1"/>
  <c r="BD666" i="1"/>
  <c r="BD658" i="1"/>
  <c r="BD650" i="1"/>
  <c r="BD642" i="1"/>
  <c r="BD634" i="1"/>
  <c r="BD626" i="1"/>
  <c r="BD618" i="1"/>
  <c r="BD610" i="1"/>
  <c r="BD602" i="1"/>
  <c r="BD594" i="1"/>
  <c r="BD586" i="1"/>
  <c r="BD578" i="1"/>
  <c r="BD562" i="1"/>
  <c r="BD546" i="1"/>
  <c r="BD530" i="1"/>
  <c r="BD514" i="1"/>
  <c r="BD498" i="1"/>
  <c r="BD482" i="1"/>
  <c r="BD474" i="1"/>
  <c r="BD466" i="1"/>
  <c r="BD410" i="1"/>
  <c r="BD402" i="1"/>
  <c r="BD394" i="1"/>
  <c r="BD386" i="1"/>
  <c r="BD378" i="1"/>
  <c r="BD370" i="1"/>
  <c r="BD362" i="1"/>
  <c r="BD354" i="1"/>
  <c r="BD346" i="1"/>
  <c r="BD338" i="1"/>
  <c r="BD330" i="1"/>
  <c r="BD1060" i="1"/>
  <c r="BD820" i="1"/>
  <c r="BD756" i="1"/>
  <c r="BD624" i="1"/>
  <c r="BD512" i="1"/>
  <c r="BD412" i="1"/>
  <c r="BD376" i="1"/>
  <c r="BD344" i="1"/>
  <c r="BD312" i="1"/>
  <c r="BD280" i="1"/>
  <c r="BD248" i="1"/>
  <c r="BD216" i="1"/>
  <c r="BD180" i="1"/>
  <c r="BD164" i="1"/>
  <c r="BD148" i="1"/>
  <c r="BD132" i="1"/>
  <c r="BD116" i="1"/>
  <c r="BD100" i="1"/>
  <c r="BD84" i="1"/>
  <c r="BD68" i="1"/>
  <c r="BD52" i="1"/>
  <c r="BD36" i="1"/>
  <c r="BD20" i="1"/>
  <c r="BD4" i="1"/>
  <c r="BD453" i="1"/>
  <c r="BD2033" i="1"/>
  <c r="BD2009" i="1"/>
  <c r="BD916" i="1"/>
  <c r="BD525" i="1"/>
  <c r="BD324" i="1"/>
  <c r="BD2349" i="1"/>
  <c r="BD2341" i="1"/>
  <c r="BD2333" i="1"/>
  <c r="BD2325" i="1"/>
  <c r="BD2317" i="1"/>
  <c r="BD2309" i="1"/>
  <c r="BD2301" i="1"/>
  <c r="BD2293" i="1"/>
  <c r="BD2285" i="1"/>
  <c r="BD2277" i="1"/>
  <c r="BD1377" i="1"/>
  <c r="BD1369" i="1"/>
  <c r="BD1361" i="1"/>
  <c r="BD1353" i="1"/>
  <c r="BD1345" i="1"/>
  <c r="BD1337" i="1"/>
  <c r="BD1329" i="1"/>
  <c r="BD1321" i="1"/>
  <c r="BD1313" i="1"/>
  <c r="BD1305" i="1"/>
  <c r="BD1297" i="1"/>
  <c r="BD1289" i="1"/>
  <c r="BD1281" i="1"/>
  <c r="BD1273" i="1"/>
  <c r="BD1265" i="1"/>
  <c r="BD1257" i="1"/>
  <c r="BD1249" i="1"/>
  <c r="BD1241" i="1"/>
  <c r="BD1233" i="1"/>
  <c r="BD1225" i="1"/>
  <c r="BD1217" i="1"/>
  <c r="BD1209" i="1"/>
  <c r="BD1201" i="1"/>
  <c r="BD1193" i="1"/>
  <c r="BD1185" i="1"/>
  <c r="BD1177" i="1"/>
  <c r="BD1169" i="1"/>
  <c r="BD1161" i="1"/>
  <c r="BD1153" i="1"/>
  <c r="BD1145" i="1"/>
  <c r="BD1137" i="1"/>
  <c r="BD1129" i="1"/>
  <c r="BD1121" i="1"/>
  <c r="BD1113" i="1"/>
  <c r="BD1105" i="1"/>
  <c r="BD1097" i="1"/>
  <c r="BD1089" i="1"/>
  <c r="BD1081" i="1"/>
  <c r="BD1073" i="1"/>
  <c r="BD1065" i="1"/>
  <c r="BD1057" i="1"/>
  <c r="BD1049" i="1"/>
  <c r="BD1041" i="1"/>
  <c r="BD1033" i="1"/>
  <c r="BD1025" i="1"/>
  <c r="BD1017" i="1"/>
  <c r="BD1009" i="1"/>
  <c r="BD1001" i="1"/>
  <c r="BD993" i="1"/>
  <c r="BD985" i="1"/>
  <c r="BD977" i="1"/>
  <c r="BD969" i="1"/>
  <c r="BD961" i="1"/>
  <c r="BD953" i="1"/>
  <c r="BD945" i="1"/>
  <c r="BD937" i="1"/>
  <c r="BD929" i="1"/>
  <c r="BD921" i="1"/>
  <c r="BD913" i="1"/>
  <c r="BD905" i="1"/>
  <c r="BD897" i="1"/>
  <c r="BD889" i="1"/>
  <c r="BD881" i="1"/>
  <c r="BD569" i="1"/>
  <c r="BD433" i="1"/>
  <c r="BD417" i="1"/>
  <c r="BD401" i="1"/>
  <c r="BD385" i="1"/>
  <c r="BD369" i="1"/>
  <c r="BD353" i="1"/>
  <c r="BD337" i="1"/>
  <c r="BD321" i="1"/>
  <c r="BD305" i="1"/>
  <c r="BD289" i="1"/>
  <c r="BD273" i="1"/>
  <c r="BD257" i="1"/>
  <c r="BD241" i="1"/>
  <c r="BD225" i="1"/>
  <c r="BD209" i="1"/>
  <c r="BD193" i="1"/>
  <c r="BD1187" i="1"/>
  <c r="BD131" i="1"/>
  <c r="BD115" i="1"/>
  <c r="BD24" i="1"/>
  <c r="BD8" i="1"/>
  <c r="BD1920" i="1"/>
  <c r="BD1912" i="1"/>
  <c r="BD1904" i="1"/>
  <c r="BD1896" i="1"/>
  <c r="BD1888" i="1"/>
  <c r="BD1880" i="1"/>
  <c r="BD1872" i="1"/>
  <c r="BD1864" i="1"/>
  <c r="BD1856" i="1"/>
  <c r="BD1848" i="1"/>
  <c r="BD1840" i="1"/>
  <c r="BD1832" i="1"/>
  <c r="BD1824" i="1"/>
  <c r="BD1816" i="1"/>
  <c r="BD1644" i="1"/>
  <c r="BD1636" i="1"/>
  <c r="BD1628" i="1"/>
  <c r="BD1620" i="1"/>
  <c r="BD1612" i="1"/>
  <c r="BD1604" i="1"/>
  <c r="BD1596" i="1"/>
  <c r="BD1588" i="1"/>
  <c r="BD1580" i="1"/>
  <c r="BD1544" i="1"/>
  <c r="BD1536" i="1"/>
  <c r="BD1528" i="1"/>
  <c r="BD1372" i="1"/>
  <c r="BD1364" i="1"/>
  <c r="BD1356" i="1"/>
  <c r="BD1348" i="1"/>
  <c r="BD1340" i="1"/>
  <c r="BD1332" i="1"/>
  <c r="BD1324" i="1"/>
  <c r="BD1256" i="1"/>
  <c r="BD1248" i="1"/>
  <c r="BD1240" i="1"/>
  <c r="BD1232" i="1"/>
  <c r="BD1224" i="1"/>
  <c r="BD1216" i="1"/>
  <c r="BD1208" i="1"/>
  <c r="BD1200" i="1"/>
  <c r="BD1192" i="1"/>
  <c r="BD1184" i="1"/>
  <c r="BD1088" i="1"/>
  <c r="BD1080" i="1"/>
  <c r="BD1072" i="1"/>
  <c r="BD1064" i="1"/>
  <c r="BD1052" i="1"/>
  <c r="BD1044" i="1"/>
  <c r="BD1036" i="1"/>
  <c r="BD1024" i="1"/>
  <c r="BD1016" i="1"/>
  <c r="BD988" i="1"/>
  <c r="BD980" i="1"/>
  <c r="BD972" i="1"/>
  <c r="BD928" i="1"/>
  <c r="BD908" i="1"/>
  <c r="BD880" i="1"/>
  <c r="BD872" i="1"/>
  <c r="BD764" i="1"/>
  <c r="BD752" i="1"/>
  <c r="BD732" i="1"/>
  <c r="BD720" i="1"/>
  <c r="BD712" i="1"/>
  <c r="BD688" i="1"/>
  <c r="BD640" i="1"/>
  <c r="BD608" i="1"/>
  <c r="BD556" i="1"/>
  <c r="BD532" i="1"/>
  <c r="BD524" i="1"/>
  <c r="BD500" i="1"/>
  <c r="BD492" i="1"/>
  <c r="BD440" i="1"/>
  <c r="BD416" i="1"/>
  <c r="BD884" i="1"/>
  <c r="BD772" i="1"/>
  <c r="BD708" i="1"/>
  <c r="BD656" i="1"/>
  <c r="BD404" i="1"/>
  <c r="BD387" i="1"/>
  <c r="BD244" i="1"/>
  <c r="BD2311" i="1"/>
  <c r="BD2303" i="1"/>
  <c r="BD2287" i="1"/>
  <c r="BD2279" i="1"/>
  <c r="BD2271" i="1"/>
  <c r="BD2263" i="1"/>
  <c r="BD2255" i="1"/>
  <c r="BD2247" i="1"/>
  <c r="BD2239" i="1"/>
  <c r="BD2231" i="1"/>
  <c r="BD2223" i="1"/>
  <c r="BD2215" i="1"/>
  <c r="BD2207" i="1"/>
  <c r="BD2199" i="1"/>
  <c r="BD2191" i="1"/>
  <c r="BD2183" i="1"/>
  <c r="BD2175" i="1"/>
  <c r="BD2167" i="1"/>
  <c r="BD2159" i="1"/>
  <c r="BD2151" i="1"/>
  <c r="BD2143" i="1"/>
  <c r="BD2135" i="1"/>
  <c r="BD2127" i="1"/>
  <c r="BD2083" i="1"/>
  <c r="BD2075" i="1"/>
  <c r="BD2067" i="1"/>
  <c r="BD2059" i="1"/>
  <c r="BD2051" i="1"/>
  <c r="BD2043" i="1"/>
  <c r="BD2035" i="1"/>
  <c r="BD2027" i="1"/>
  <c r="BD2019" i="1"/>
  <c r="BD2011" i="1"/>
  <c r="BD2003" i="1"/>
  <c r="BD1995" i="1"/>
  <c r="BD1987" i="1"/>
  <c r="BD1887" i="1"/>
  <c r="BD1879" i="1"/>
  <c r="BD1871" i="1"/>
  <c r="BD1863" i="1"/>
  <c r="BD1855" i="1"/>
  <c r="BD1847" i="1"/>
  <c r="BD1839" i="1"/>
  <c r="BD1831" i="1"/>
  <c r="BD1823" i="1"/>
  <c r="BD1815" i="1"/>
  <c r="BD1807" i="1"/>
  <c r="BD1799" i="1"/>
  <c r="BD1791" i="1"/>
  <c r="BD1783" i="1"/>
  <c r="BD1775" i="1"/>
  <c r="BD1767" i="1"/>
  <c r="BD1759" i="1"/>
  <c r="BD1751" i="1"/>
  <c r="BD1743" i="1"/>
  <c r="BD1735" i="1"/>
  <c r="BD1727" i="1"/>
  <c r="BD1619" i="1"/>
  <c r="BD1611" i="1"/>
  <c r="BD1603" i="1"/>
  <c r="BD1595" i="1"/>
  <c r="BD1587" i="1"/>
  <c r="BD1579" i="1"/>
  <c r="BD1571" i="1"/>
  <c r="BD1563" i="1"/>
  <c r="BD1555" i="1"/>
  <c r="BD1547" i="1"/>
  <c r="BD1539" i="1"/>
  <c r="BD1531" i="1"/>
  <c r="BD1523" i="1"/>
  <c r="BD1515" i="1"/>
  <c r="BD1507" i="1"/>
  <c r="BD1499" i="1"/>
  <c r="BD1491" i="1"/>
  <c r="BD1483" i="1"/>
  <c r="BD1279" i="1"/>
  <c r="BD1271" i="1"/>
  <c r="BD1243" i="1"/>
  <c r="BD1215" i="1"/>
  <c r="BD1207" i="1"/>
  <c r="BD1179" i="1"/>
  <c r="BD1151" i="1"/>
  <c r="BD1143" i="1"/>
  <c r="BD1135" i="1"/>
  <c r="BD1127" i="1"/>
  <c r="BD1119" i="1"/>
  <c r="BD1075" i="1"/>
  <c r="BD1067" i="1"/>
  <c r="BD1059" i="1"/>
  <c r="BD1051" i="1"/>
  <c r="BD1007" i="1"/>
  <c r="BD999" i="1"/>
  <c r="BD991" i="1"/>
  <c r="BD947" i="1"/>
  <c r="BD939" i="1"/>
  <c r="BD931" i="1"/>
  <c r="BD923" i="1"/>
  <c r="BD895" i="1"/>
  <c r="BD671" i="1"/>
  <c r="BD651" i="1"/>
  <c r="BD615" i="1"/>
  <c r="BD607" i="1"/>
  <c r="BD583" i="1"/>
  <c r="BD475" i="1"/>
  <c r="BD467" i="1"/>
  <c r="BD2350" i="1"/>
  <c r="BD2342" i="1"/>
  <c r="BD2334" i="1"/>
  <c r="BD2326" i="1"/>
  <c r="BD2318" i="1"/>
  <c r="BD2310" i="1"/>
  <c r="BD2302" i="1"/>
  <c r="BD2294" i="1"/>
  <c r="BD2286" i="1"/>
  <c r="BD2278" i="1"/>
  <c r="BD2270" i="1"/>
  <c r="BD2262" i="1"/>
  <c r="BD2254" i="1"/>
  <c r="BD2246" i="1"/>
  <c r="BD2238" i="1"/>
  <c r="BD2230" i="1"/>
  <c r="BD2222" i="1"/>
  <c r="BD2214" i="1"/>
  <c r="BD2206" i="1"/>
  <c r="BD2198" i="1"/>
  <c r="BD2190" i="1"/>
  <c r="BD2182" i="1"/>
  <c r="BD2174" i="1"/>
  <c r="BD2166" i="1"/>
  <c r="BD2158" i="1"/>
  <c r="BD2150" i="1"/>
  <c r="BD2142" i="1"/>
  <c r="BD2134" i="1"/>
  <c r="BD2126" i="1"/>
  <c r="BD2118" i="1"/>
  <c r="BD2110" i="1"/>
  <c r="BD2102" i="1"/>
  <c r="BD2094" i="1"/>
  <c r="BD2086" i="1"/>
  <c r="BD2078" i="1"/>
  <c r="BD2070" i="1"/>
  <c r="BD2062" i="1"/>
  <c r="BD2054" i="1"/>
  <c r="BD2046" i="1"/>
  <c r="BD2038" i="1"/>
  <c r="BD2030" i="1"/>
  <c r="BD2022" i="1"/>
  <c r="BD2014" i="1"/>
  <c r="BD288" i="1"/>
  <c r="BD224" i="1"/>
  <c r="BD192" i="1"/>
  <c r="BD64" i="1"/>
  <c r="BD223" i="1"/>
  <c r="BD445" i="1"/>
  <c r="BD365" i="1"/>
  <c r="BD301" i="1"/>
  <c r="BD237" i="1"/>
  <c r="BD1434" i="1"/>
  <c r="BD1178" i="1"/>
  <c r="BD962" i="1"/>
  <c r="BD1283" i="1"/>
  <c r="BD1155" i="1"/>
  <c r="BD983" i="1"/>
  <c r="BD587" i="1"/>
  <c r="BD399" i="1"/>
  <c r="BD367" i="1"/>
  <c r="BD335" i="1"/>
  <c r="BD303" i="1"/>
  <c r="BD271" i="1"/>
  <c r="BD239" i="1"/>
  <c r="BD207" i="1"/>
  <c r="BD183" i="1"/>
  <c r="BD167" i="1"/>
  <c r="BD151" i="1"/>
  <c r="BD135" i="1"/>
  <c r="BD119" i="1"/>
  <c r="BD103" i="1"/>
  <c r="BD87" i="1"/>
  <c r="BD71" i="1"/>
  <c r="BD55" i="1"/>
  <c r="BD39" i="1"/>
  <c r="BD23" i="1"/>
  <c r="BD7" i="1"/>
  <c r="BD1262" i="1"/>
  <c r="BD1254" i="1"/>
  <c r="BD1246" i="1"/>
  <c r="BD1238" i="1"/>
  <c r="BD1230" i="1"/>
  <c r="BD1222" i="1"/>
  <c r="BD1214" i="1"/>
  <c r="BD1206" i="1"/>
  <c r="BD1198" i="1"/>
  <c r="BD1190" i="1"/>
  <c r="BD1182" i="1"/>
  <c r="BD1174" i="1"/>
  <c r="BD1166" i="1"/>
  <c r="BD1158" i="1"/>
  <c r="BD1150" i="1"/>
  <c r="BD1142" i="1"/>
  <c r="BD1134" i="1"/>
  <c r="BD1126" i="1"/>
  <c r="BD1118" i="1"/>
  <c r="BD1110" i="1"/>
  <c r="BD1102" i="1"/>
  <c r="BD1094" i="1"/>
  <c r="BD1086" i="1"/>
  <c r="BD1078" i="1"/>
  <c r="BD1070" i="1"/>
  <c r="BD1054" i="1"/>
  <c r="BD1046" i="1"/>
  <c r="BD1038" i="1"/>
  <c r="BD1030" i="1"/>
  <c r="BD1022" i="1"/>
  <c r="BD1014" i="1"/>
  <c r="BD1006" i="1"/>
  <c r="BD998" i="1"/>
  <c r="BD990" i="1"/>
  <c r="BD982" i="1"/>
  <c r="BD974" i="1"/>
  <c r="BD966" i="1"/>
  <c r="BD958" i="1"/>
  <c r="BD950" i="1"/>
  <c r="BD942" i="1"/>
  <c r="BD934" i="1"/>
  <c r="BD926" i="1"/>
  <c r="BD918" i="1"/>
  <c r="BD910" i="1"/>
  <c r="BD902" i="1"/>
  <c r="BD894" i="1"/>
  <c r="BD886" i="1"/>
  <c r="BD878" i="1"/>
  <c r="BD870" i="1"/>
  <c r="BD862" i="1"/>
  <c r="BD854" i="1"/>
  <c r="BD846" i="1"/>
  <c r="BD838" i="1"/>
  <c r="BD830" i="1"/>
  <c r="BD822" i="1"/>
  <c r="BD814" i="1"/>
  <c r="BD806" i="1"/>
  <c r="BD798" i="1"/>
  <c r="BD790" i="1"/>
  <c r="BD782" i="1"/>
  <c r="BD774" i="1"/>
  <c r="BD766" i="1"/>
  <c r="BD758" i="1"/>
  <c r="BD750" i="1"/>
  <c r="BD742" i="1"/>
  <c r="BD734" i="1"/>
  <c r="BD726" i="1"/>
  <c r="BD718" i="1"/>
  <c r="BD710" i="1"/>
  <c r="BD702" i="1"/>
  <c r="BD694" i="1"/>
  <c r="BD686" i="1"/>
  <c r="BD678" i="1"/>
  <c r="BD670" i="1"/>
  <c r="BD662" i="1"/>
  <c r="BD654" i="1"/>
  <c r="BD646" i="1"/>
  <c r="BD638" i="1"/>
  <c r="BD630" i="1"/>
  <c r="BD622" i="1"/>
  <c r="BD614" i="1"/>
  <c r="BD606" i="1"/>
  <c r="BD598" i="1"/>
  <c r="BD590" i="1"/>
  <c r="BD582" i="1"/>
  <c r="BD566" i="1"/>
  <c r="BD534" i="1"/>
  <c r="BD502" i="1"/>
  <c r="BD478" i="1"/>
  <c r="BD470" i="1"/>
  <c r="BD462" i="1"/>
  <c r="BD406" i="1"/>
  <c r="BD398" i="1"/>
  <c r="BD390" i="1"/>
  <c r="BD382" i="1"/>
  <c r="BD374" i="1"/>
  <c r="BD366" i="1"/>
  <c r="BD358" i="1"/>
  <c r="BD350" i="1"/>
  <c r="BD342" i="1"/>
  <c r="BD334" i="1"/>
  <c r="BD326" i="1"/>
  <c r="BD318" i="1"/>
  <c r="BD310" i="1"/>
  <c r="BD302" i="1"/>
  <c r="BD294" i="1"/>
  <c r="BD286" i="1"/>
  <c r="BD278" i="1"/>
  <c r="BD270" i="1"/>
  <c r="BD262" i="1"/>
  <c r="BD254" i="1"/>
  <c r="BD246" i="1"/>
  <c r="BD238" i="1"/>
  <c r="BD230" i="1"/>
  <c r="BD222" i="1"/>
  <c r="BD214" i="1"/>
  <c r="BD206" i="1"/>
  <c r="BD198" i="1"/>
  <c r="BD190" i="1"/>
  <c r="BD182" i="1"/>
  <c r="BD174" i="1"/>
  <c r="BD166" i="1"/>
  <c r="BD158" i="1"/>
  <c r="BD150" i="1"/>
  <c r="BD142" i="1"/>
  <c r="BD134" i="1"/>
  <c r="BD126" i="1"/>
  <c r="BD118" i="1"/>
  <c r="BD110" i="1"/>
  <c r="BD102" i="1"/>
  <c r="BD94" i="1"/>
  <c r="BD86" i="1"/>
  <c r="BD78" i="1"/>
  <c r="BD70" i="1"/>
  <c r="BD62" i="1"/>
  <c r="BD54" i="1"/>
  <c r="BD46" i="1"/>
  <c r="BD38" i="1"/>
  <c r="BD30" i="1"/>
  <c r="BD22" i="1"/>
  <c r="BD14" i="1"/>
  <c r="BD6" i="1"/>
  <c r="BD932" i="1"/>
  <c r="BD792" i="1"/>
  <c r="BD728" i="1"/>
  <c r="BD572" i="1"/>
  <c r="BD428" i="1"/>
  <c r="BD380" i="1"/>
  <c r="BD348" i="1"/>
  <c r="BD316" i="1"/>
  <c r="BD284" i="1"/>
  <c r="BD252" i="1"/>
  <c r="BD220" i="1"/>
  <c r="BD188" i="1"/>
  <c r="BD172" i="1"/>
  <c r="BD156" i="1"/>
  <c r="BD140" i="1"/>
  <c r="BD124" i="1"/>
  <c r="BD108" i="1"/>
  <c r="BD92" i="1"/>
  <c r="BD76" i="1"/>
  <c r="BD60" i="1"/>
  <c r="BD44" i="1"/>
  <c r="BD28" i="1"/>
  <c r="BD12" i="1"/>
</calcChain>
</file>

<file path=xl/sharedStrings.xml><?xml version="1.0" encoding="utf-8"?>
<sst xmlns="http://schemas.openxmlformats.org/spreadsheetml/2006/main" count="109630" uniqueCount="1671">
  <si>
    <t xml:space="preserve">Gss year for this respondent                       </t>
  </si>
  <si>
    <t>Respondent id number</t>
  </si>
  <si>
    <t>Marital status</t>
  </si>
  <si>
    <t>Number of children</t>
  </si>
  <si>
    <t>Age of respondent</t>
  </si>
  <si>
    <t>Highest year of school completed</t>
  </si>
  <si>
    <t>Respondents sex</t>
  </si>
  <si>
    <t>Race of respondent</t>
  </si>
  <si>
    <t>Geographic mobility since age 16</t>
  </si>
  <si>
    <t>Number of persons in household</t>
  </si>
  <si>
    <t>Total family income</t>
  </si>
  <si>
    <t>Think of self as liberal or conservative</t>
  </si>
  <si>
    <t>Solving problems of big cities</t>
  </si>
  <si>
    <t>Halting rising crime rate</t>
  </si>
  <si>
    <t>Improving the conditions of blacks</t>
  </si>
  <si>
    <t>Assistance to big cities -- version y</t>
  </si>
  <si>
    <t>Law enforcement -- version y</t>
  </si>
  <si>
    <t>Assistance to blacks -- version y</t>
  </si>
  <si>
    <t>Allow racist to teach</t>
  </si>
  <si>
    <t>Courts dealing with criminals</t>
  </si>
  <si>
    <t>Rs religious preference</t>
  </si>
  <si>
    <t>Specific denomination</t>
  </si>
  <si>
    <t>Other protestant denominations</t>
  </si>
  <si>
    <t>How fundamentalist is r currently</t>
  </si>
  <si>
    <t>How often r attends religious services</t>
  </si>
  <si>
    <t>Strength of affiliation</t>
  </si>
  <si>
    <t>How fundamentalist was r at age 16</t>
  </si>
  <si>
    <t>Any opp. race in neighborhood</t>
  </si>
  <si>
    <t>Favor preference in hiring blacks</t>
  </si>
  <si>
    <t xml:space="preserve">Blacks overcome prejudice without favors </t>
  </si>
  <si>
    <t>Subjective class identification</t>
  </si>
  <si>
    <t>Ever approve of police striking citizen</t>
  </si>
  <si>
    <t>Differences due to discrimination</t>
  </si>
  <si>
    <t>Differences due to inborn disability</t>
  </si>
  <si>
    <t>Differences due to lack of education</t>
  </si>
  <si>
    <t>Differences due to lack of will</t>
  </si>
  <si>
    <t>Should govt aid blacks?</t>
  </si>
  <si>
    <t>Rich - poor</t>
  </si>
  <si>
    <t>Hard working - lazy</t>
  </si>
  <si>
    <t>Unintelligent -intelligent</t>
  </si>
  <si>
    <t>Unintelligent - intelligent</t>
  </si>
  <si>
    <t>Neighborhood half black</t>
  </si>
  <si>
    <t>Close relative marry black</t>
  </si>
  <si>
    <t>Close relative marry asian</t>
  </si>
  <si>
    <t>Close relative marry hispanic</t>
  </si>
  <si>
    <t>R favor close relative marrying white person</t>
  </si>
  <si>
    <t>Racial makeup of workplace</t>
  </si>
  <si>
    <t>Whites hurt by aff. action</t>
  </si>
  <si>
    <t xml:space="preserve">R consider self a religious person    </t>
  </si>
  <si>
    <t xml:space="preserve">R consider self a spiritual person    </t>
  </si>
  <si>
    <t>Sexual orientation</t>
  </si>
  <si>
    <t>Family income in constant $</t>
  </si>
  <si>
    <t>Rs income in constant $</t>
  </si>
  <si>
    <t>Respondent income in constant dollars</t>
  </si>
  <si>
    <t>Race of household</t>
  </si>
  <si>
    <t>Year of birth</t>
  </si>
  <si>
    <t>Not applicable</t>
  </si>
  <si>
    <t>Never married</t>
  </si>
  <si>
    <t>Male</t>
  </si>
  <si>
    <t>White</t>
  </si>
  <si>
    <t>Different state</t>
  </si>
  <si>
    <t>Refused</t>
  </si>
  <si>
    <t>Conservative</t>
  </si>
  <si>
    <t>Too much</t>
  </si>
  <si>
    <t>About right</t>
  </si>
  <si>
    <t>Too little</t>
  </si>
  <si>
    <t>Allowed</t>
  </si>
  <si>
    <t>Favor</t>
  </si>
  <si>
    <t>Not harsh enough</t>
  </si>
  <si>
    <t>Christian</t>
  </si>
  <si>
    <t>No denomination</t>
  </si>
  <si>
    <t>Moderate</t>
  </si>
  <si>
    <t>2-3x a month</t>
  </si>
  <si>
    <t>Strong</t>
  </si>
  <si>
    <t>Yes</t>
  </si>
  <si>
    <t>Protestant</t>
  </si>
  <si>
    <t>Baptist-dk which</t>
  </si>
  <si>
    <t>Fundamentalist</t>
  </si>
  <si>
    <t>No</t>
  </si>
  <si>
    <t>Strongly oppose pref</t>
  </si>
  <si>
    <t>Agree strongly</t>
  </si>
  <si>
    <t>Working class</t>
  </si>
  <si>
    <t>NO</t>
  </si>
  <si>
    <t>Neither favor nor oppose</t>
  </si>
  <si>
    <t>Oppose</t>
  </si>
  <si>
    <t>All white</t>
  </si>
  <si>
    <t>Somewhat likely</t>
  </si>
  <si>
    <t>Very religious</t>
  </si>
  <si>
    <t>Very spiritual</t>
  </si>
  <si>
    <t>Other, mixed</t>
  </si>
  <si>
    <t>Female</t>
  </si>
  <si>
    <t>Separated</t>
  </si>
  <si>
    <t>$25000 or more</t>
  </si>
  <si>
    <t>Don't know</t>
  </si>
  <si>
    <t>Not allowed</t>
  </si>
  <si>
    <t>Catholic</t>
  </si>
  <si>
    <t>Once a year</t>
  </si>
  <si>
    <t>Agree with both</t>
  </si>
  <si>
    <t>Govt help blks</t>
  </si>
  <si>
    <t>Not very likely</t>
  </si>
  <si>
    <t>Modrte religious</t>
  </si>
  <si>
    <t>Heterosexual or straight</t>
  </si>
  <si>
    <t>Married</t>
  </si>
  <si>
    <t>No answer</t>
  </si>
  <si>
    <t>Slghtly conservative</t>
  </si>
  <si>
    <t>None</t>
  </si>
  <si>
    <t>Liberal</t>
  </si>
  <si>
    <t>No religion</t>
  </si>
  <si>
    <t>Neither agree nor disagree</t>
  </si>
  <si>
    <t>Middle class</t>
  </si>
  <si>
    <t>Never</t>
  </si>
  <si>
    <t>Intelligent</t>
  </si>
  <si>
    <t>Strongly favor</t>
  </si>
  <si>
    <t>Slight religious</t>
  </si>
  <si>
    <t>Modeate spirtual</t>
  </si>
  <si>
    <t>United methodist</t>
  </si>
  <si>
    <t>Nrly every week</t>
  </si>
  <si>
    <t>Oppose pref</t>
  </si>
  <si>
    <t>Divorced</t>
  </si>
  <si>
    <t>Black</t>
  </si>
  <si>
    <t>Extrmly conservative</t>
  </si>
  <si>
    <t>More thn once wk</t>
  </si>
  <si>
    <t>Upper class</t>
  </si>
  <si>
    <t>No special treatment</t>
  </si>
  <si>
    <t>Widowed</t>
  </si>
  <si>
    <t>Same st,dif city</t>
  </si>
  <si>
    <t>Slightly liberal</t>
  </si>
  <si>
    <t>Too harsh</t>
  </si>
  <si>
    <t>Once a month</t>
  </si>
  <si>
    <t>Not very strong</t>
  </si>
  <si>
    <t>Support pref</t>
  </si>
  <si>
    <t>Disagree somewhat</t>
  </si>
  <si>
    <t>Same city</t>
  </si>
  <si>
    <t>$15000 - 19999</t>
  </si>
  <si>
    <t>Every week</t>
  </si>
  <si>
    <t>Half white-black</t>
  </si>
  <si>
    <t>$5000 to 5999</t>
  </si>
  <si>
    <t>$1000 to 2999</t>
  </si>
  <si>
    <t>Methodist-dk which</t>
  </si>
  <si>
    <t>Disagree strongly</t>
  </si>
  <si>
    <t>Lower class</t>
  </si>
  <si>
    <t>Rich</t>
  </si>
  <si>
    <t>Other</t>
  </si>
  <si>
    <t>Congregationalist, 1st Congreg</t>
  </si>
  <si>
    <t>Na-excluded</t>
  </si>
  <si>
    <t>Strongly oppose</t>
  </si>
  <si>
    <t>Slight spiritual</t>
  </si>
  <si>
    <t>Agree somewhat</t>
  </si>
  <si>
    <t>$20000 - 24999</t>
  </si>
  <si>
    <t>Somewhat strong</t>
  </si>
  <si>
    <t>Poor</t>
  </si>
  <si>
    <t>YES</t>
  </si>
  <si>
    <t>Sevrl times a yr</t>
  </si>
  <si>
    <t>7th Day Adventist</t>
  </si>
  <si>
    <t>Mostly white</t>
  </si>
  <si>
    <t>Very likely</t>
  </si>
  <si>
    <t>$10000 - 14999</t>
  </si>
  <si>
    <t>Lt once a year</t>
  </si>
  <si>
    <t>Not religious</t>
  </si>
  <si>
    <t>Moslem/islam</t>
  </si>
  <si>
    <t>Dont know</t>
  </si>
  <si>
    <t>Lutheran-dk which</t>
  </si>
  <si>
    <t>Orthodox-christian</t>
  </si>
  <si>
    <t>Mostly black</t>
  </si>
  <si>
    <t>Pentecostal</t>
  </si>
  <si>
    <t>Extremely liberal</t>
  </si>
  <si>
    <t>Buddhism</t>
  </si>
  <si>
    <t>Strongly support pref</t>
  </si>
  <si>
    <t>Lazy</t>
  </si>
  <si>
    <t>Unintelligent</t>
  </si>
  <si>
    <t>89 or older</t>
  </si>
  <si>
    <t>Reformed</t>
  </si>
  <si>
    <t>Not spiritual</t>
  </si>
  <si>
    <t>Jewish</t>
  </si>
  <si>
    <t>Bisexual</t>
  </si>
  <si>
    <t>Dk na</t>
  </si>
  <si>
    <t>Dk,na</t>
  </si>
  <si>
    <t>Asiatic, oriental</t>
  </si>
  <si>
    <t>Episcopal</t>
  </si>
  <si>
    <t>Presbyterian-dk wh</t>
  </si>
  <si>
    <t>Evangelical, Evangelist</t>
  </si>
  <si>
    <t>Hinduism</t>
  </si>
  <si>
    <t>$8000 to 9999</t>
  </si>
  <si>
    <t>$7000 to 7999</t>
  </si>
  <si>
    <t>$6000 to 6999</t>
  </si>
  <si>
    <t>Am bapt ch in usa</t>
  </si>
  <si>
    <t>$3000 to 3999</t>
  </si>
  <si>
    <t>Afr meth ep zion</t>
  </si>
  <si>
    <t>Other baptists</t>
  </si>
  <si>
    <t>Hardworking</t>
  </si>
  <si>
    <t>Southern baptist</t>
  </si>
  <si>
    <t>Christian; Central Christian</t>
  </si>
  <si>
    <t>Am baptist asso</t>
  </si>
  <si>
    <t>Lt $1000</t>
  </si>
  <si>
    <t>Evangelical luth</t>
  </si>
  <si>
    <t>Quaker</t>
  </si>
  <si>
    <t>Jehovah's Witnesses</t>
  </si>
  <si>
    <t>Am lutheran</t>
  </si>
  <si>
    <t xml:space="preserve">Christian Scientist </t>
  </si>
  <si>
    <t>Presbyterian c in us</t>
  </si>
  <si>
    <t>$4000 to 4999</t>
  </si>
  <si>
    <t>Church of God in Christ</t>
  </si>
  <si>
    <t>New Birth Christian</t>
  </si>
  <si>
    <t>Mormon</t>
  </si>
  <si>
    <t>Assembly of God</t>
  </si>
  <si>
    <t>Other presbyterian</t>
  </si>
  <si>
    <t>Other eastern</t>
  </si>
  <si>
    <t>Eight or more</t>
  </si>
  <si>
    <t>Unitarian, Universalist</t>
  </si>
  <si>
    <t>Other methodist</t>
  </si>
  <si>
    <t>Wesleyan</t>
  </si>
  <si>
    <t>Lutheran-mo synod</t>
  </si>
  <si>
    <t>United Church of Christ</t>
  </si>
  <si>
    <t>United pres ch in us</t>
  </si>
  <si>
    <t>Amer indian</t>
  </si>
  <si>
    <t>Ethiopian Evangelical Church</t>
  </si>
  <si>
    <t>Apostolic Christian</t>
  </si>
  <si>
    <t>Armenian Apostolic Church</t>
  </si>
  <si>
    <t>Disciple of Jesus</t>
  </si>
  <si>
    <t>Church of Christ</t>
  </si>
  <si>
    <t>Gay, lesbian, or homosexual</t>
  </si>
  <si>
    <t>Scandinavian Church</t>
  </si>
  <si>
    <t>Other lutheran</t>
  </si>
  <si>
    <t>Christian &amp; Missionary Alliance</t>
  </si>
  <si>
    <t>Presbyterian, merged</t>
  </si>
  <si>
    <t>Disciples of Christ</t>
  </si>
  <si>
    <t>Afr meth episcopal</t>
  </si>
  <si>
    <t>Nazarene</t>
  </si>
  <si>
    <t>Nat bapt conv usa</t>
  </si>
  <si>
    <t>Holiness; Church of Holiness</t>
  </si>
  <si>
    <t>All black</t>
  </si>
  <si>
    <t>Mennonite</t>
  </si>
  <si>
    <t>Spiritualist</t>
  </si>
  <si>
    <t>Churches of God(Except with Christ and Holiness)</t>
  </si>
  <si>
    <t>Nat bapt conv of am</t>
  </si>
  <si>
    <t>Native american</t>
  </si>
  <si>
    <t>Covenant</t>
  </si>
  <si>
    <t>Luth ch in america</t>
  </si>
  <si>
    <t>Hebrew Roots</t>
  </si>
  <si>
    <t>Wi evan luth synod</t>
  </si>
  <si>
    <t>Grace Brethren</t>
  </si>
  <si>
    <t>Free Methodist</t>
  </si>
  <si>
    <t>Hebrew Israelites</t>
  </si>
  <si>
    <t>Inter-nondenominational</t>
  </si>
  <si>
    <t>Church of the First Born</t>
  </si>
  <si>
    <t>Calvary</t>
  </si>
  <si>
    <t>Pentecostal Holiness, Holiness Pentecostal</t>
  </si>
  <si>
    <t>United Holiness</t>
  </si>
  <si>
    <t>Free Will Baptist</t>
  </si>
  <si>
    <t>Missionary Baptist</t>
  </si>
  <si>
    <t>Full Gospel</t>
  </si>
  <si>
    <t>Evangelical Reformed</t>
  </si>
  <si>
    <t xml:space="preserve">Brethren Church, Brethren </t>
  </si>
  <si>
    <t>Apostolic Church</t>
  </si>
  <si>
    <t>Christian Reform</t>
  </si>
  <si>
    <t>religion</t>
  </si>
  <si>
    <t>Name</t>
  </si>
  <si>
    <t>Label</t>
  </si>
  <si>
    <t>Question Text</t>
  </si>
  <si>
    <t>Description</t>
  </si>
  <si>
    <t>Category</t>
  </si>
  <si>
    <t>year</t>
  </si>
  <si>
    <t>id_</t>
  </si>
  <si>
    <t>wrkstat</t>
  </si>
  <si>
    <t>Labor force status</t>
  </si>
  <si>
    <t>Last week were you working full time, part time, going to school, keeping house, or what?</t>
  </si>
  <si>
    <t>hrs1</t>
  </si>
  <si>
    <t>Number of hours worked last week</t>
  </si>
  <si>
    <t>Last week were you working full time, part time, going to school, keeping house, or what?
 A. IF WORKING, FULL OR PART TIME:  How many hours did you work last week, at all jobs?</t>
  </si>
  <si>
    <t>hrs2</t>
  </si>
  <si>
    <t>Number of hours usually work a week</t>
  </si>
  <si>
    <t>Last week were you working full time, part time, going to school, keeping house, or what?
 B. IF WITH A JOB, BUT NOT AT WORK:  How many hours a week do you usually work, at all jobs?</t>
  </si>
  <si>
    <t>marital</t>
  </si>
  <si>
    <t>Are you currently--married, widowed, divorced, separated, or have you never been married?</t>
  </si>
  <si>
    <t>divorce</t>
  </si>
  <si>
    <t>Ever been divorced or separated</t>
  </si>
  <si>
    <t>Are you currently--married, widowed, divorced, separated, or have you never been married?
 B. IF CURRENTLY MARRIED OR WIDOWED:  Have you ever been divorced or legally separated?</t>
  </si>
  <si>
    <t>widowed</t>
  </si>
  <si>
    <t>Ever been widowed</t>
  </si>
  <si>
    <t>Are you currently--married, widowed, divorced, separated, or have you never been married?
 C. IF CURRENTLY MARRIED, SEPARATED, OR DIVORCED: Have you ever been widowed?</t>
  </si>
  <si>
    <t>spwrksta</t>
  </si>
  <si>
    <t>Spouse labor force status</t>
  </si>
  <si>
    <t>Last week was your (wife/husband) working full time, part time, going to school, keeping house, or what?</t>
  </si>
  <si>
    <t>sphrs1</t>
  </si>
  <si>
    <t>Number of hrs spouse worked last week</t>
  </si>
  <si>
    <t>Last week was your (wife/husband) working full time, part time, going to school, keeping house, or what?
 A. IF WORKING, FULL OR PART TIME:  How many hours did (he/she) work last week, at all jobs?</t>
  </si>
  <si>
    <t>sphrs2</t>
  </si>
  <si>
    <t>No. of hrs spouse usually works a week</t>
  </si>
  <si>
    <t>Last week was your (wife/husband) working full time, part time, going to school, keeping house, or what?
 B. IF WITH A JOB, BUT NOT AT WORK: How many hours a week does (he/she) usually work, at all jobs?</t>
  </si>
  <si>
    <t>childs</t>
  </si>
  <si>
    <t>How many children have you ever had?  Please count all that were born alive at any time (including any you had from a previous marriage).</t>
  </si>
  <si>
    <t>age</t>
  </si>
  <si>
    <t>RESPONDENT'S AGE</t>
  </si>
  <si>
    <t>educ</t>
  </si>
  <si>
    <t>ASK ALL PARTS OF QUESTION ABOUT RESPONDENT BEFORE GOING ON TO ASK ABOUT R'S FATHER; AND THEN R'S MOTHER; THEN R'S SPOUSE, IF R IS CURRENTLY MARRIED. 
A. What is the highest grade in elementary school or high school that (you/your father/ your mother/your [husband/wife]) finished and got credit for? CODE EXACT GRADE. 
B. IF FINISHED 9th-12th GRADE OR DK*: Did (you/he/she) ever get a high school diploma or a GED certificate? [SEE D BELOW.] [See REMARKS] 
C. Did (you/he/she) complete one or more years of college for credit--not including schooling such as business college, technical or vocational school? IF YES: How many years did (you/he/she) complete? 
 Do you (Does [he/she]) have any college degrees? (IF YES: What degree or degrees?) CODE HIGHEST DEGREE EARNED.</t>
  </si>
  <si>
    <t>degree</t>
  </si>
  <si>
    <t>Rs highest degree</t>
  </si>
  <si>
    <t>RESPONDENT'S DEGREE</t>
  </si>
  <si>
    <t>sex</t>
  </si>
  <si>
    <t>CODE RESPONDENT'S SEX</t>
  </si>
  <si>
    <t>race</t>
  </si>
  <si>
    <t>CODE WITHOUT ASKING ONLY IF THERE IS NO DOUBT IN YOUR MIND.
 What race do you consider yourself? RECORD VERBATIM AND CODE.</t>
  </si>
  <si>
    <t>mobile16</t>
  </si>
  <si>
    <t>In what state or foreign country were you living when you were 16 years old?
REFER TO REGION CODES BELOW AND ENTER CODE NUMBERS IN BOX. 
A. When you were 16 years old, were you living in this same (city/town/county)?</t>
  </si>
  <si>
    <t>hompop</t>
  </si>
  <si>
    <t>Household Size and Composition (see Appendix D:  Recodes, for information about these variables)</t>
  </si>
  <si>
    <t>babies</t>
  </si>
  <si>
    <t>Household members less than 6 yrs old</t>
  </si>
  <si>
    <t>Household Size and Composition (see Appendix D:  Recodes, for information about these variables)
 A. NUMBER OF MEMBERS UNDER 6 YEARS OLD:</t>
  </si>
  <si>
    <t>preteen</t>
  </si>
  <si>
    <t>Household members 6 thru 12 yrs old</t>
  </si>
  <si>
    <t>Household Size and Composition (see Appendix D:  Recodes, for information about these variables)
 B. NUMBER OF MEMBERS 6 TO 12 YEARS OLD:</t>
  </si>
  <si>
    <t>teens</t>
  </si>
  <si>
    <t>Household members 13 thru 17 yrs old</t>
  </si>
  <si>
    <t>Household Size and Composition (see Appendix D:  Recodes, for information about these variables)
 C. NUMBER OF MEMBERS 13 TO 17 YEARS OLD:</t>
  </si>
  <si>
    <t>adults</t>
  </si>
  <si>
    <t>Household members 18 yrs and older</t>
  </si>
  <si>
    <t xml:space="preserve">Household Size and Composition (see Appendix D:  Recodes, for information about these variables)
 D. NUMBER OF MEMBERS OVER 17 YEARS OLD: </t>
  </si>
  <si>
    <t>unrelat</t>
  </si>
  <si>
    <t>Number in household not related</t>
  </si>
  <si>
    <t>Is everyone in the household related to you in some way?
 A. IF NO:  How many persons in the household are not related to you in any way?</t>
  </si>
  <si>
    <t>earnrs</t>
  </si>
  <si>
    <t>How many in family earned money</t>
  </si>
  <si>
    <t>Just thinking about your family now--those people in the household who are related to you . . . How many persons  in the family, including yourself, earned any money last year -[the previous year] - from any job or employment?</t>
  </si>
  <si>
    <t>income</t>
  </si>
  <si>
    <t>In which of these groups did your total family income, from all sources, fall last year before taxes, that is? Just tell me the letter.</t>
  </si>
  <si>
    <t>rincome</t>
  </si>
  <si>
    <t>Respondents income</t>
  </si>
  <si>
    <t>Did you earn any income from (OCCUPATION DESCRIBED IN OCC-INDUSTRY) in [the previous year]?
Yes ............. (ASK RINCOME)
No .............. [See REMARKS]
A. IF YES:  In which of these groups did your earnings from (OCCUPATION IN OCC) for last year--[the previous year]--fall? That is, before taxes or other deductions. Just tell me the letter.</t>
  </si>
  <si>
    <t>region</t>
  </si>
  <si>
    <t>Region of interview</t>
  </si>
  <si>
    <t>A. REGION OF INTERVIEW</t>
  </si>
  <si>
    <t>partyid</t>
  </si>
  <si>
    <t>Political party affiliation</t>
  </si>
  <si>
    <t>Generally speaking, do you usually think of yourself as a Republican, Democrat, Independent, or what?</t>
  </si>
  <si>
    <t>polviews</t>
  </si>
  <si>
    <t>A. We hear a lot of talk these days about liberals and conservatives. 
I'm going to show you a seven-point scale on which the political views that people might hold are arranged from extremely liberal--point 1--to extremely conservative--point 7. Where would you place yourself on this scale?</t>
  </si>
  <si>
    <t>natspac</t>
  </si>
  <si>
    <t>Space exploration program</t>
  </si>
  <si>
    <t>We are faced with many problems in this country, none of which can be solved easily or inexpensively. I'm going to name some of these problems, and for each one I'd like you to name some of these problems, and for each one I'd like you to tell me whether you think we're spending too much money on it, too little money, or about the right amount. First (READ ITEM A) . . . are we spending too much, too little, or about the right amount on (ITEM)?
A. Space exploration program</t>
  </si>
  <si>
    <t>natenvir</t>
  </si>
  <si>
    <t>Improving &amp; protecting environment</t>
  </si>
  <si>
    <t>We are faced with many problems in this country, none of which can be solved easily or inexpensively. I'm going to name some of these problems, and for each one I'd like you to name some of these problems, and for each one I'd like you to tell me whether you think we're spending too much money on it, too little money, or about the right amount. First (READ ITEM A) . . . are we spending too much, too little, or about the right amount on (ITEM)?
B. Improving and protecting the environment</t>
  </si>
  <si>
    <t>natheal</t>
  </si>
  <si>
    <t>Improving &amp; protecting nations health</t>
  </si>
  <si>
    <t>We are faced with many problems in this country, none of which can be solved easily or inexpensively. I'm going to name some of these problems, and for each one I'd like you to name some of these problems, and for each one I'd like you to tell me whether you think we're spending too much money on it, too little money, or about the right amount. First (READ ITEM A) . . . are we spending too much, too little, or about the right amount on (ITEM)?
C. Improving and protecting the nation's health</t>
  </si>
  <si>
    <t>natcity</t>
  </si>
  <si>
    <t>We are faced with many problems in this country, none of which can be solved easily or inexpensively. I'm going to name some of these problems, and for each one I'd like you to name some of these problems, and for each one I'd like you to tell me whether you think we're spending too much money on it, too little money, or about the right amount. First (READ ITEM A) . . . are we spending too much, too little, or about the right amount on (ITEM)?
D. Solving the problems of the big cities</t>
  </si>
  <si>
    <t>natcrime</t>
  </si>
  <si>
    <t>We are faced with many problems in this country, none of which can be solved easily or inexpensively. I'm going to name some of these problems, and for each one I'd like you to name some of these problems, and for each one I'd like you to tell me whether you think we're spending too much money on it, too little money, or about the right amount. First (READ ITEM A) . . . are we spending too much, too little, or about the right amount on (ITEM)?
E. Halting the rising crime rate</t>
  </si>
  <si>
    <t>natdrug</t>
  </si>
  <si>
    <t>Dealing with drug addiction</t>
  </si>
  <si>
    <t>We are faced with many problems in this country, none of which can be solved easily or inexpensively. I'm going to name some of these problems, and for each one I'd like you to name some of these problems, and for each one I'd like you to tell me whether you think we're spending too much money on it, too little money, or about the right amount. First (READ ITEM A) . . . are we spending too much, too little, or about the right amount on (ITEM)?
F. Dealing with drug addiction</t>
  </si>
  <si>
    <t>nateduc</t>
  </si>
  <si>
    <t>Improving nations education system</t>
  </si>
  <si>
    <t>We are faced with many problems in this country, none of which can be solved easily or inexpensively. I'm going to name some of these problems, and for each one I'd like you to name some of these problems, and for each one I'd like you to tell me whether you think we're spending too much money on it, too little money, or about the right amount. First (READ ITEM A) . . . are we spending too much, too little, or about the right amount on (ITEM)?
G. Improving the nation's education system</t>
  </si>
  <si>
    <t>natrace</t>
  </si>
  <si>
    <t>We are faced with many problems in this country, none of which can be solved easily or inexpensively. I'm going to name some of these problems, and for each one I'd like you to name some of these problems, and for each one I'd like you to tell me whether you think we're spending too much money on it, too little money, or about the right amount. First (READ ITEM A) . . . are we spending too much, too little, or about the right amount on (ITEM)?
H. Improving the conditions of Blacks</t>
  </si>
  <si>
    <t>natarms</t>
  </si>
  <si>
    <t>Military, armaments, and defense</t>
  </si>
  <si>
    <t>We are faced with many problems in this country, none of which can be solved easily or inexpensively. I'm going to name some of these problems, and for each one I'd like you to name some of these problems, and for each one I'd like you to tell me whether you think we're spending too much money on it, too little money, or about the right amount. First (READ ITEM A) . . . are we spending too much, too little, or about the right amount on (ITEM)?
I. The military, armaments and defense</t>
  </si>
  <si>
    <t>nataid</t>
  </si>
  <si>
    <t>Foreign aid</t>
  </si>
  <si>
    <t>We are faced with many problems in this country, none of which can be solved easily or inexpensively. I'm going to name some of these problems, and for each one I'd like you to name some of these problems, and for each one I'd like you to tell me whether you think we're spending too much money on it, too little money, or about the right amount. First (READ ITEM A) . . . are we spending too much, too little, or about the right amount on (ITEM)?
J. Foreign aid</t>
  </si>
  <si>
    <t>natfare</t>
  </si>
  <si>
    <t>Welfare</t>
  </si>
  <si>
    <t>We are faced with many problems in this country, none of which can be solved easily or inexpensively. I'm going to name some of these problems, and for each one I'd like you to name some of these problems, and for each one I'd like you to tell me whether you think we're spending too much money on it, too little money, or about the right amount. First (READ ITEM A) . . . are we spending too much, too little, or about the right amount on (ITEM)?
K. Welfare</t>
  </si>
  <si>
    <t>natroad</t>
  </si>
  <si>
    <t>Highways and bridges</t>
  </si>
  <si>
    <t>We are faced with many problems in this country, none of which can be solved easily or inexpensively. I'm going to name some of these problems, and for each one I'd like you to name some of these problems, and for each one I'd like you to tell me whether you think we're spending too much money on it, too little money, or about the right amount. First (READ ITEM A) . . . are we spending too much, too little, or about the right amount on (ITEM)?
L. Highways and bridges</t>
  </si>
  <si>
    <t>natsoc</t>
  </si>
  <si>
    <t>Social security</t>
  </si>
  <si>
    <t>We are faced with many problems in this country, none of which can be solved easily or inexpensively. I'm going to name some of these problems, and for each one I'd like you to name some of these problems, and for each one I'd like you to tell me whether you think we're spending too much money on it, too little money, or about the right amount. First (READ ITEM A) . . . are we spending too much, too little, or about the right amount on (ITEM)?
M. Social Security</t>
  </si>
  <si>
    <t>natmass</t>
  </si>
  <si>
    <t>Mass transportation</t>
  </si>
  <si>
    <t>We are faced with many problems in this country, none of which can be solved easily or inexpensively. I'm going to name some of these problems, and for each one I'd like you to name some of these problems, and for each one I'd like you to tell me whether you think we're spending too much money on it, too little money, or about the right amount. First (READ ITEM A) . . . are we spending too much, too little, or about the right amount on (ITEM)?
N. Mass Transportation</t>
  </si>
  <si>
    <t>natpark</t>
  </si>
  <si>
    <t>Parks and recreation</t>
  </si>
  <si>
    <t>We are faced with many problems in this country, none of which can be solved easily or inexpensively. I'm going to name some of these problems, and for each one I'd like you to name some of these problems, and for each one I'd like you to tell me whether you think we're spending too much money on it, too little money, or about the right amount. First (READ ITEM A) . . . are we spending too much, too little, or about the right amount on (ITEM)?
O. Parks and recreation</t>
  </si>
  <si>
    <t>natspacy</t>
  </si>
  <si>
    <t>Space exploration -- version y</t>
  </si>
  <si>
    <t>We are faced with many problems in this country, none of which can be solved easily or inexpensively. I'm going to name some of these problems, and for each one I'd like you to tell me whether you think we're spending too much money on it, too little money, or about the right amount. First (READ ITEM A) . . . are we spending too much, too little, or about the right amount on (ITEM)?
A. Space exploration</t>
  </si>
  <si>
    <t>natenviy</t>
  </si>
  <si>
    <t>The environment -- version y</t>
  </si>
  <si>
    <t>We are faced with many problems in this country, none of which can be solved easily or inexpensively. I'm going to name some of these problems, and for each one I'd like you to tell me whether you think we're spending too much money on it, too little money, or about the right amount. First (READ ITEM A) . . . are we spending too much, too little, or about the right amount on (ITEM)?
B. The environment</t>
  </si>
  <si>
    <t>nathealy</t>
  </si>
  <si>
    <t>Health -- version y</t>
  </si>
  <si>
    <t>We are faced with many problems in this country, none of which can be solved easily or inexpensively. I'm going to name some of these problems, and for each one I'd like you to tell me whether you think we're spending too much money on it, too little money, or about the right amount. First (READ ITEM A) . . . are we spending too much, too little, or about the right amount on (ITEM)?
C. Health</t>
  </si>
  <si>
    <t>natcityy</t>
  </si>
  <si>
    <t>We are faced with many problems in this country, none of which can be solved easily or inexpensively. I'm going to name some of these problems, and for each one I'd like you to tell me whether you think we're spending too much money on it, too little money, or about the right amount. First (READ ITEM A) . . . are we spending too much, too little, or about the right amount on (ITEM)?
D. Assistance to big cities</t>
  </si>
  <si>
    <t>natcrimy</t>
  </si>
  <si>
    <t>We are faced with many problems in this country, none of which can be solved easily or inexpensively. I'm going to name some of these problems, and for each one I'd like you to tell me whether you think we're spending too much money on it, too little money, or about the right amount. First (READ ITEM A) . . . are we spending too much, too little, or about the right amount on (ITEM)?
E. Law enforcement</t>
  </si>
  <si>
    <t>natdrugy</t>
  </si>
  <si>
    <t>Drug rehabilitation -- version y</t>
  </si>
  <si>
    <t>We are faced with many problems in this country, none of which can be solved easily or inexpensively. I'm going to name some of these problems, and for each one I'd like you to tell me whether you think we're spending too much money on it, too little money, or about the right amount. First (READ ITEM A) . . . are we spending too much, too little, or about the right amount on (ITEM)?
F. Drug rehabilitation</t>
  </si>
  <si>
    <t>nateducy</t>
  </si>
  <si>
    <t>Education -- version y</t>
  </si>
  <si>
    <t>We are faced with many problems in this country, none of which can be solved easily or inexpensively. I'm going to name some of these problems, and for each one I'd like you to tell me whether you think we're spending too much money on it, too little money, or about the right amount. First (READ ITEM A) . . . are we spending too much, too little, or about the right amount on (ITEM)?
G. Education</t>
  </si>
  <si>
    <t>natracey</t>
  </si>
  <si>
    <t>We are faced with many problems in this country, none of which can be solved easily or inexpensively. I'm going to name some of these problems, and for each one I'd like you to tell me whether you think we're spending too much money on it, too little money, or about the right amount. First (READ ITEM A) . . . are we spending too much, too little, or about the right amount on (ITEM)?
H. Assistance to blacks</t>
  </si>
  <si>
    <t>natarmsy</t>
  </si>
  <si>
    <t>National defense -- version y</t>
  </si>
  <si>
    <t>We are faced with many problems in this country, none of which can be solved easily or inexpensively. I'm going to name some of these problems, and for each one I'd like you to tell me whether you think we're spending too much money on it, too little money, or about the right amount. First (READ ITEM A) . . . are we spending too much, too little, or about the right amount on (ITEM)?
I. National defense</t>
  </si>
  <si>
    <t>nataidy</t>
  </si>
  <si>
    <t>Assistance to other countries -- ver y</t>
  </si>
  <si>
    <t>We are faced with many problems in this country, none of which can be solved easily or inexpensively. I'm going to name some of these problems, and for each one I'd like you to tell me whether you think we're spending too much money on it, too little money, or about the right amount. First (READ ITEM A) . . . are we spending too much, too little, or about the right amount on (ITEM)?
J. Assistance to other countries</t>
  </si>
  <si>
    <t>natfarey</t>
  </si>
  <si>
    <t>Assistance to the poor -- version y</t>
  </si>
  <si>
    <t>We are faced with many problems in this country, none of which can be solved easily or inexpensively. I'm going to name some of these problems, and for each one I'd like you to tell me whether you think we're spending too much money on it, too little money, or about the right amount. First (READ ITEM A) . . . are we spending too much, too little, or about the right amount on (ITEM)?
K. Assistance to the poor</t>
  </si>
  <si>
    <t>spkrac</t>
  </si>
  <si>
    <t>Allow racist to speak</t>
  </si>
  <si>
    <t>Or consider a person who believes that Blacks are genetically inferior...
 A. If such a person wanted to make a speech in your community claiming that Blacks are inferior, should he be allowed to speak, or not?</t>
  </si>
  <si>
    <t>colrac</t>
  </si>
  <si>
    <t>Or consider a person who believes that Blacks are genetically inferior....
B. Should such a person be allowed to teach in a college or university, or not?</t>
  </si>
  <si>
    <t>librac</t>
  </si>
  <si>
    <t>Allow racists book in library</t>
  </si>
  <si>
    <t>Or consider a person who believes that Blacks are genetically inferior.
C. If some people in your community suggested that a book he wrote which said Blacks are inferior should be taken out of your public library, would you favor removing this book, or not?</t>
  </si>
  <si>
    <t>spkcom</t>
  </si>
  <si>
    <t>Allow communist to speak</t>
  </si>
  <si>
    <t>Now, I should like to ask you some questions about a man who admits he is a Communist.
A. Suppose this admitted Communist wanted to make a speech in your community. Should he be allowed to speak, or not?</t>
  </si>
  <si>
    <t>colcom</t>
  </si>
  <si>
    <t>Should communist teacher be fired</t>
  </si>
  <si>
    <t>Now, I should like to ask you some questions about a man who admits he is a Communist.
B. Suppose he is teaching in a college. Should he be fired, or not?</t>
  </si>
  <si>
    <t>libcom</t>
  </si>
  <si>
    <t>Allow communists book in library</t>
  </si>
  <si>
    <t>Now, I should like to ask you some questions about a man who admits he is a Communist. 
C. Suppose he wrote a book which is in your public library. Somebody in your community suggests that the book should be removed from the library. Would you favor removing it, or not?</t>
  </si>
  <si>
    <t>spkmil</t>
  </si>
  <si>
    <t>Allow militarist to speak</t>
  </si>
  <si>
    <t>Consider a person who advocates doing away with elections and letting the military run the country.
A. If such a person wanted to make a speech in your community, should he be allowed to speak, or not?</t>
  </si>
  <si>
    <t>colmil</t>
  </si>
  <si>
    <t>Allow militarist to teach</t>
  </si>
  <si>
    <t>Consider a person who advocates doing away with elections and letting the military run the country.
B. Should such a person be allowed to teach in a college or university, or not?</t>
  </si>
  <si>
    <t>libmil</t>
  </si>
  <si>
    <t>Allow militarists book in library</t>
  </si>
  <si>
    <t>Consider a person who advocates doing away with elections and letting the military run the country.
C. Suppose he wrote a book advocating doing away with elections and letting the military run the country. somebody in your community suggests that the book be removed from the public library. Would you favor removing it, or not?</t>
  </si>
  <si>
    <t>spkhomo</t>
  </si>
  <si>
    <t>Allow homosexual to speak</t>
  </si>
  <si>
    <t>And what about a man who admits that he is a homosexual? 
A. Suppose this admitted homosexual wanted to make a speech in your community. Should he be allowed to speak, or not?</t>
  </si>
  <si>
    <t>colhomo</t>
  </si>
  <si>
    <t>Allow homosexual to teach</t>
  </si>
  <si>
    <t>And what about a man who admits that he is a homosexual? 
B. Should such a person be allowed to teach in a college or university, or not?</t>
  </si>
  <si>
    <t>libhomo</t>
  </si>
  <si>
    <t>Allow homosexuals book in library</t>
  </si>
  <si>
    <t>And what about a man who admits that he is a homosexual? 
C. If some people in your community suggested that a book he wrote in favor of homosexuality should be taken out of your public library, would you favor removing this book, or not?</t>
  </si>
  <si>
    <t>cappun</t>
  </si>
  <si>
    <t>Favor or oppose death penalty for murder</t>
  </si>
  <si>
    <t>Do you favor or oppose the death penalty for persons convicted of murder?</t>
  </si>
  <si>
    <t>gunlaw</t>
  </si>
  <si>
    <t>Favor or oppose gun permits</t>
  </si>
  <si>
    <t>Would you favor or oppose a law which would require a person to obtain a police permit before he or she could buy a gun?</t>
  </si>
  <si>
    <t>courts</t>
  </si>
  <si>
    <t>In general, do you think the courts in this area deal too harshly or not harshly enough with criminals?</t>
  </si>
  <si>
    <t>relig</t>
  </si>
  <si>
    <t>What is your religious preference?  Is it Protestant, Catholic, Jewish, some other religion, or no religion?</t>
  </si>
  <si>
    <t>denom</t>
  </si>
  <si>
    <t>What is your religious preference?  Is it Protestant, Catholic, Jewish, some other religion, or no religion?
 A. What specific denomination is that, if any? (PROBE FOR EXACT DENOMINATION)</t>
  </si>
  <si>
    <t>other</t>
  </si>
  <si>
    <t>A. What specific denomination is that, if any?</t>
  </si>
  <si>
    <t>fund</t>
  </si>
  <si>
    <t>Fundamentalism/Liberalism of Respondent's Religion</t>
  </si>
  <si>
    <t>attend</t>
  </si>
  <si>
    <t>How often do you attend religious services? (USE CATEGORIES AS PROBES, IF NECESSARY.)</t>
  </si>
  <si>
    <t>reliten</t>
  </si>
  <si>
    <t>Would you call yourself a strong (PREFERENCE NAMED IN RELIG) or a not very strong (PREFERENCE NAMED IN RELIG)?</t>
  </si>
  <si>
    <t>postlife</t>
  </si>
  <si>
    <t>Belief in life after death</t>
  </si>
  <si>
    <t>Do you believe there is a life after death?</t>
  </si>
  <si>
    <t>pray</t>
  </si>
  <si>
    <t>How often does r pray</t>
  </si>
  <si>
    <t>About how often do you pray?  USE CATEGORIES AS PROBES.</t>
  </si>
  <si>
    <t>relig16</t>
  </si>
  <si>
    <t>Religion in which raised</t>
  </si>
  <si>
    <t>In what religion were you raised?</t>
  </si>
  <si>
    <t>denom16</t>
  </si>
  <si>
    <t>Denomination in which r was raised</t>
  </si>
  <si>
    <t>In what religion were you raised?
 A. What specific denomination is that, if any? (PROBE FOR EXACT DENOMINATION)</t>
  </si>
  <si>
    <t>oth16</t>
  </si>
  <si>
    <t>fund16</t>
  </si>
  <si>
    <t>Were you raised as a Jew? 
B. Fundamentalism/Liberalism of Religion Respondent Raised In</t>
  </si>
  <si>
    <t>sprel</t>
  </si>
  <si>
    <t>Spouses religious preference</t>
  </si>
  <si>
    <t>What is your (SPOUSE'S) religious preference?  Is it Protestant, Catholic, Jewish, some other religion, or no religion?</t>
  </si>
  <si>
    <t>spden</t>
  </si>
  <si>
    <t>Specific denomination, spouse</t>
  </si>
  <si>
    <t>What is your (SPOUSE''S) religious preference?  Is it Protestant, Catholic, Jewish, some other religion, or no religion?
 A. What specific denomination is that, if any? (PROBE FOR EXACT DENOMINATION)</t>
  </si>
  <si>
    <t>spother</t>
  </si>
  <si>
    <t>prayer</t>
  </si>
  <si>
    <t>Bible prayer in public schools</t>
  </si>
  <si>
    <t>A. The United States Supreme Court has ruled that no state or local government may require the reading of the Lord's Prayer or Bible verses in public schools. What are your views on this--do you approve or disapprove of the court ruling?</t>
  </si>
  <si>
    <t>bible</t>
  </si>
  <si>
    <t>Feelings about the bible</t>
  </si>
  <si>
    <t>A. Which of these statements comes closest to describing your feelings about the Bible?  READ FIRST THREE STATEMENTS [(a)-(c)] ONLY. CIRCLE ONLY ONE CODE.
a.         The Bible is the actual word of God and is to be taken literally, word for word .....1nb. The Bible is the inspired word of God but not everything in it should be taken literally, word for word ..... .2nc.The Bible is an ancient book of fables, legends, history, and moral precepts recorded by men ......3</t>
  </si>
  <si>
    <t>raclive</t>
  </si>
  <si>
    <t>Are there any (“whites” for black respondents, “blacks” for non-black respondents) living in this neighborhood now?</t>
  </si>
  <si>
    <t>affrmact</t>
  </si>
  <si>
    <t>A. Some people say that because of past discrimination, blacks should be given preference in hiring and promotion. Others say that such preference in hiring and promotion of blacks is wrong because it discriminates against whites. What about your opinion -- are you for or against preferential hiring and promotion of blacks? 
IF FAVORS: A. Do you favor preference in hiring and promotion strongly or not strongly? 
IF OPPOSES: B. Do you oppose preference in hiring and promotion strongly or not strongly?</t>
  </si>
  <si>
    <t>wrkwayup</t>
  </si>
  <si>
    <t>B. Do you agree strongly, agree somewhat, neither agree nor disagree, disagree somewhat, or disagree strongly with the following statement (HAND CARD TO RESPONDENT): Irish, Italians, Jewish and many other minorities overcame prejudice and worked their way up. Blacks should do the same without special favors.</t>
  </si>
  <si>
    <t>happy</t>
  </si>
  <si>
    <t>General happiness</t>
  </si>
  <si>
    <t>Taken all together, how would you say things are these days--would you say that you are very happy, pretty happy, or not too happy?</t>
  </si>
  <si>
    <t>hapmar</t>
  </si>
  <si>
    <t>Happiness of marriage</t>
  </si>
  <si>
    <t>A. Taking things all together, how would you describe your marriage? 
Would you say that your marriage is very happy, pretty happy, or not too happy?</t>
  </si>
  <si>
    <t>health</t>
  </si>
  <si>
    <t>Condition of health</t>
  </si>
  <si>
    <t>Would you say your own health, in general, is excellent, good, fair, or  poor?</t>
  </si>
  <si>
    <t>life</t>
  </si>
  <si>
    <t>Is life exciting or dull</t>
  </si>
  <si>
    <t>In general, do you find life exciting, pretty routine, or dull?</t>
  </si>
  <si>
    <t>helpful</t>
  </si>
  <si>
    <t>People helpful or looking out for selves</t>
  </si>
  <si>
    <t>Would you say that most of the time people try to be helpful, or that they are mostly just looking out for themselves?</t>
  </si>
  <si>
    <t>fair</t>
  </si>
  <si>
    <t>People fair or try to take advantage</t>
  </si>
  <si>
    <t>Do you think most people would try to take advantage of you if they got a chance, or would they try to be fair?</t>
  </si>
  <si>
    <t>trust</t>
  </si>
  <si>
    <t>Can people be trusted</t>
  </si>
  <si>
    <t>A. Generally speaking, would you say that most people can be trusted or that you can't be too careful in dealing with people?</t>
  </si>
  <si>
    <t>confinan</t>
  </si>
  <si>
    <t>Confid in banks &amp; financial institutions</t>
  </si>
  <si>
    <t>I am going to name some institutions in this country. As far as the people running these institutions are concerned, would you say you have a great deal of confidence, only some confidence, or hardly any confidence at all in them?  
READ EACH ITEM; CODE ONE FOR EACH.
A. Banks and financial institutions</t>
  </si>
  <si>
    <t>conbus</t>
  </si>
  <si>
    <t>Confidence in major companies</t>
  </si>
  <si>
    <t>I am going to name some institutions in this country. As far as the people running these institutions are concerned, would you say you have a great deal of confidence, only some confidence, or hardly any confidence at all in them?  
READ EACH ITEM; CODE ONE FOR EACH.
B. Major companies</t>
  </si>
  <si>
    <t>conclerg</t>
  </si>
  <si>
    <t>Confidence in organized religion</t>
  </si>
  <si>
    <t>I am going to name some institutions in this country. As far as the people running these institutions are concerned, would you say you have a great deal of confidence, only some confidence, or hardly any confidence at all in them?  
READ EACH ITEM; CODE ONE FOR EACH.
C. Organized religion</t>
  </si>
  <si>
    <t>coneduc</t>
  </si>
  <si>
    <t>Confidence in education</t>
  </si>
  <si>
    <t>I am going to name some institutions in this country. As far as the people running these institutions are concerned, would you say you have a great deal of confidence, only some confidence, or hardly any confidence at all in them?  
READ EACH ITEM; CODE ONE FOR EACH.
D. Education</t>
  </si>
  <si>
    <t>confed</t>
  </si>
  <si>
    <t>Confid. in exec branch of fed govt</t>
  </si>
  <si>
    <t>I am going to name some institutions in this country. As far as the people running these institutions are concerned, would you say you have a great deal of confidence, only some confidence, or hardly any confidence at all in them?  
READ EACH ITEM; CODE ONE FOR EACH.
E. Executive branch of the federal government</t>
  </si>
  <si>
    <t>conlabor</t>
  </si>
  <si>
    <t>Confidence in organized labor</t>
  </si>
  <si>
    <t>I am going to name some institutions in this country. As far as the people running these institutions are concerned, would you say you have a great deal of confidence, only some confidence, or hardly any confidence at all in them?  
READ EACH ITEM; CODE ONE FOR EACH.
F. Organized labor</t>
  </si>
  <si>
    <t>conpress</t>
  </si>
  <si>
    <t>Confidence in press</t>
  </si>
  <si>
    <t>I am going to name some institutions in this country. As far as the people running these institutions are concerned, would you say you have a great deal of confidence, only some confidence, or hardly any confidence at all in them?  
READ EACH ITEM; CODE ONE FOR EACH.
G. Press</t>
  </si>
  <si>
    <t>conmedic</t>
  </si>
  <si>
    <t>Confidence in medicine</t>
  </si>
  <si>
    <t>I am going to name some institutions in this country. As far as the people running these institutions are concerned, would you say you have a great deal of confidence, only some confidence, or hardly any confidence at all in them?  
READ EACH ITEM; CODE ONE FOR EACH.
H. Medicine</t>
  </si>
  <si>
    <t>contv</t>
  </si>
  <si>
    <t>Confidence in television</t>
  </si>
  <si>
    <t>I am going to name some institutions in this country. As far as the people running these institutions are concerned, would you say you have a great deal of confidence, only some confidence, or hardly any confidence at all in them?  
READ EACH ITEM; CODE ONE FOR EACH.
I. TV</t>
  </si>
  <si>
    <t>conjudge</t>
  </si>
  <si>
    <t>Confid. in united states supreme court</t>
  </si>
  <si>
    <t>I am going to name some institutions in this country. As far as the people running these institutions are concerned, would you say you have a great deal of confidence, only some confidence, or hardly any confidence at all in them?  
READ EACH ITEM; CODE ONE FOR EACH.
J. U.S. Supreme Court</t>
  </si>
  <si>
    <t>consci</t>
  </si>
  <si>
    <t>Confidence in scientific community</t>
  </si>
  <si>
    <t>I am going to name some institutions in this country. As far as the people running these institutions are concerned, would you say you have a great deal of confidence, only some confidence, or hardly any confidence at all in them?  
READ EACH ITEM; CODE ONE FOR EACH.
K. Scientific Community</t>
  </si>
  <si>
    <t>conlegis</t>
  </si>
  <si>
    <t>Confidence in congress</t>
  </si>
  <si>
    <t>I am going to name some institutions in this country. As far as the people running these institutions are concerned, would you say you have a great deal of confidence, only some confidence, or hardly any confidence at all in them?  
READ EACH ITEM; CODE ONE FOR EACH.
L. Congress</t>
  </si>
  <si>
    <t>conarmy</t>
  </si>
  <si>
    <t>Confidence in military</t>
  </si>
  <si>
    <t>I am going to name some institutions in this country. As far as the people running these institutions are concerned, would you say you have a great deal of confidence, only some confidence, or hardly any confidence at all in them?  
READ EACH ITEM; CODE ONE FOR EACH.
M. Military</t>
  </si>
  <si>
    <t>obey</t>
  </si>
  <si>
    <t>To obey</t>
  </si>
  <si>
    <t>If you had to choose, which thing on this list would you pick as the most important for a child to learn to prepare him or her for life?  [INTERVIEWER: READ CHOICES] 
A. Which comes next in importance?
B. Which comes third?
C. Which comes fourth?
1. To obey</t>
  </si>
  <si>
    <t>popular</t>
  </si>
  <si>
    <t>To be well liked or popular</t>
  </si>
  <si>
    <t>If you had to choose, which thing on this list would you pick as the most important for a child to learn to prepare him or her for life?  [INTERVIEWER: READ CHOICES] 
A. Which comes next in importance?
B. Which comes third?
C. Which comes fourth?
2. To be well-liked or popular</t>
  </si>
  <si>
    <t>thnkself</t>
  </si>
  <si>
    <t>To think for ones self</t>
  </si>
  <si>
    <t>If you had to choose, which thing on this list would you pick as the most important for a child to learn to prepare him or her for life?  [INTERVIEWER: READ CHOICES] 
A. Which comes next in importance?
B. Which comes third?
C. Which comes fourth?
3. To think for himself or herself</t>
  </si>
  <si>
    <t>workhard</t>
  </si>
  <si>
    <t>To work hard</t>
  </si>
  <si>
    <t>If you had to choose, which thing on this list would you pick as the most important for a child to learn to prepare him or her for life?  [INTERVIEWER: READ CHOICES] 
A. Which comes next in importance?
B. Which comes third?
C. Which comes fourth?
4. To work hard</t>
  </si>
  <si>
    <t>helpoth</t>
  </si>
  <si>
    <t>To help others</t>
  </si>
  <si>
    <t>If you had to choose, which thing on this list would you pick as the most important for a child to learn to prepare him or her for life?  [INTERVIEWER: READ CHOICES] 
A. Which comes next in importance?
B. Which comes third?
C. Which comes fourth?
5. To help others when they need help</t>
  </si>
  <si>
    <t>weekswrk</t>
  </si>
  <si>
    <t>Weeks r. worked last year</t>
  </si>
  <si>
    <t>Now I'd like to ask you about last year. In [the previous year] how many weeks did you work either full-time or part-time not counting work around the house--include paid vacations and sick leave?</t>
  </si>
  <si>
    <t>partfull</t>
  </si>
  <si>
    <t>Was r's work part-time or full-time?</t>
  </si>
  <si>
    <t>Now I'd like to ask you about last year. In [the previous year] how many weeks did you work either full-time or part-time not counting work around the house--include paid vacations and sick leave?
A. When you worked in [the previous year], was it usually full or part time?</t>
  </si>
  <si>
    <t>joblose</t>
  </si>
  <si>
    <t>Is r likely to lose job</t>
  </si>
  <si>
    <t>A. Thinking about the next 12 months, how likely do you think it is that you will lose your job or be laid off--very likely, fairly likely, not too likely, or not at all likely?</t>
  </si>
  <si>
    <t>jobfind</t>
  </si>
  <si>
    <t>Could r find equally good job</t>
  </si>
  <si>
    <t>B. About how easy would it be for you to find a job with another employer with approximately the same income and fringe benefits you now have?  Would you say very easy, somewhat easy, or not easy at all?</t>
  </si>
  <si>
    <t>satjob</t>
  </si>
  <si>
    <t>Job or housework</t>
  </si>
  <si>
    <t>On the whole, how satisfied are you with the work you do--would you say you are very satisfied, moderately satisfied, 
a little dissatisfied, or very dissatisfied?</t>
  </si>
  <si>
    <t>class_</t>
  </si>
  <si>
    <t>A. If you were asked to use one of four names for your social class, which would you say you belong in: the lower class, the working class, the middle class, or the upper class?</t>
  </si>
  <si>
    <t>satfin</t>
  </si>
  <si>
    <t>Satisfaction with financial situation</t>
  </si>
  <si>
    <t>A. We are interested in how people are getting along financially these days. So far as you and your family are concerned, would you say that you are pretty well satisfied with your present financial situation, more or less satisfied, or not satisfied at all?</t>
  </si>
  <si>
    <t>finalter</t>
  </si>
  <si>
    <t>Change in financial situation</t>
  </si>
  <si>
    <t>B. During the last few years, has your financial situation been getting better, worse, or has it stayed the same?</t>
  </si>
  <si>
    <t>finrela</t>
  </si>
  <si>
    <t>Opinion of family income</t>
  </si>
  <si>
    <t>Compared with American families in general, would you say your family income is far below average, below average, average, above average, or far above average? (PROBE: Just your best guess.)</t>
  </si>
  <si>
    <t>unemp</t>
  </si>
  <si>
    <t>Ever unemployed in last ten yrs</t>
  </si>
  <si>
    <t>At any time during the last ten years, have you been unemployed and looking for work for as long as a month?</t>
  </si>
  <si>
    <t>union_</t>
  </si>
  <si>
    <t>Does r or spouse belong to union</t>
  </si>
  <si>
    <t>Do you (or your [SPOUSE]) belong to a labor union? (Who?)</t>
  </si>
  <si>
    <t>getahead</t>
  </si>
  <si>
    <t>Opinion of how people get ahead</t>
  </si>
  <si>
    <t>Some people say that people get ahead by their own hard work; others say that lucky breaks or help from other people are more important. Which do you think is most important?</t>
  </si>
  <si>
    <t>fepol</t>
  </si>
  <si>
    <t>Women not suited for politics</t>
  </si>
  <si>
    <t>A. Tell me if you agree or disagree with this statement:  Most men are better suited emotionally for politics than are most women.</t>
  </si>
  <si>
    <t>abdefect</t>
  </si>
  <si>
    <t>Strong chance of serious defect</t>
  </si>
  <si>
    <t>Please tell me whether or not you think it should be possible for a pregnant woman to obtain a legal abortion if. . .READ EACH STATEMENT, AND CIRCLE ONE CODE FOR EACH. 
A. If there is a strong chance of serious defect in the baby?</t>
  </si>
  <si>
    <t>abnomore</t>
  </si>
  <si>
    <t>Married--wants no more children</t>
  </si>
  <si>
    <t>Please tell me whether or not you think it should be possible for a pregnant woman to obtain a legal abortion if. . .READ EACH STATEMENT, AND CIRCLE ONE CODE FOR EACH. 
B. If she is married and does not want any more children?</t>
  </si>
  <si>
    <t>abhlth</t>
  </si>
  <si>
    <t>Woman's health seriously endangered</t>
  </si>
  <si>
    <t>Please tell me whether or not you think it should be possible for a pregnant woman to obtain a legal abortion if. . .READ EACH STATEMENT, AND CIRCLE ONE CODE FOR EACH. 
C. If the woman''s own health is seriously endangered by the pregnancy?</t>
  </si>
  <si>
    <t>abpoor</t>
  </si>
  <si>
    <t>Low income--cant afford more children</t>
  </si>
  <si>
    <t>Please tell me whether or not you think it should be possible for a pregnant woman to obtain a legal abortion if. . .READ EACH STATEMENT, AND CIRCLE ONE CODE FOR EACH. 
D. If the family has a very low income and cannot afford any more children?</t>
  </si>
  <si>
    <t>abrape</t>
  </si>
  <si>
    <t>Pregnant as result of rape</t>
  </si>
  <si>
    <t>Please tell me whether or not you think it should be possible for a pregnant woman to obtain a legal abortion if. . .READ EACH STATEMENT, AND CIRCLE ONE CODE FOR EACH. 
E. If she became pregnant as a result of rape?</t>
  </si>
  <si>
    <t>absingle</t>
  </si>
  <si>
    <t>Not married</t>
  </si>
  <si>
    <t>Please tell me whether or not you think it should be possible for a pregnant woman to obtain a legal abortion if. . .READ EACH STATEMENT, AND CIRCLE ONE CODE FOR EACH. 
F. If she is not married and does not want to marry the man?</t>
  </si>
  <si>
    <t>abany</t>
  </si>
  <si>
    <t>Abortion if woman wants for any reason</t>
  </si>
  <si>
    <t>Please tell me whether or not you think it should be possible for a pregnant woman to obtain a legal abortion if. . .READ EACH STATEMENT, AND CIRCLE ONE CODE FOR EACH. 
G. The woman wants it for any reason?</t>
  </si>
  <si>
    <t>chldidel</t>
  </si>
  <si>
    <t>Ideal number of children</t>
  </si>
  <si>
    <t>What do you think is the ideal number of children for a family to have?</t>
  </si>
  <si>
    <t>pillok</t>
  </si>
  <si>
    <t>Birth control to teenagers 14-16</t>
  </si>
  <si>
    <t>C. Do you strongly agree, agree, disagree, or strongly disagree that methods of birth control should be available to teenagers between the ages of 14 and 16 if their parents do not approve?</t>
  </si>
  <si>
    <t>sexeduc</t>
  </si>
  <si>
    <t>Sex education in public schools</t>
  </si>
  <si>
    <t>Would you be for or against sex education in the public schools?</t>
  </si>
  <si>
    <t>divlaw</t>
  </si>
  <si>
    <t>Divorce laws</t>
  </si>
  <si>
    <t>A. Should divorce in this country be easier or more difficult to obtain than it is now?</t>
  </si>
  <si>
    <t>premarsx</t>
  </si>
  <si>
    <t>Sex before marriage</t>
  </si>
  <si>
    <t>There's been a lot of discussion about the way morals and attitudes about sex are changing in this country. If a man and woman have sex relations before marriage, do you think it is always wrong, almost always wrong, wrong only 
sometimes, or not wrong at all?</t>
  </si>
  <si>
    <t>teensex</t>
  </si>
  <si>
    <t>Sex before marriage -- teens 14-16</t>
  </si>
  <si>
    <t>There's been a lot of discussion about the way morals and attitudes about sex are changing in this country. If a man and woman have sex relations before marriage, do you think it is always wrong, almost always wrong, wrong only sometimes, or not wrong at all?
A. What if they are in their early teens, say 14 to 16 years old?  In that case, do you think sex relations before marriage are always wrong, almost always wrong, wrong only sometimes, or not wrong at all?</t>
  </si>
  <si>
    <t>xmarsex</t>
  </si>
  <si>
    <t>Sex with person other than spouse</t>
  </si>
  <si>
    <t>What is your opinion about a married person having sexual relations with someone other than the marriage partner--is it always wrong, almost always wrong, wrong only sometimes, or not wrong at all?</t>
  </si>
  <si>
    <t>homosex</t>
  </si>
  <si>
    <t>Homosexual sex relations</t>
  </si>
  <si>
    <t>What about sexual relations between two adults of the same sex--do you think it is always wrong, almost always wrong, wrong only sometimes, or not wrong at all?</t>
  </si>
  <si>
    <t>spanking</t>
  </si>
  <si>
    <t>Favor spanking to discipline child</t>
  </si>
  <si>
    <t>Do you strongly agree, agree, disagree, or strongly disagree that it is sometimes necessary to discipline a child with a good, hard spanking?</t>
  </si>
  <si>
    <t>letdie1</t>
  </si>
  <si>
    <t>Allow incurable patients to die</t>
  </si>
  <si>
    <t>When a person has a disease that cannot be cured, do you think Doctors should be allowed by law to end the patient''s life by some painless means if the patient and his family request it?</t>
  </si>
  <si>
    <t>suicide1</t>
  </si>
  <si>
    <t>Suicide if incurable disease</t>
  </si>
  <si>
    <t>Do you think a person has the right to end his or her own life if this person . . . 
READ EACH STATEMENT AND CIRCLE ONE CODE FOR EACH. 
A. Has an incurable disease?</t>
  </si>
  <si>
    <t>suicide2</t>
  </si>
  <si>
    <t>Suicide if bankrupt</t>
  </si>
  <si>
    <t>Do you think a person has the right to end his or her own life if this person . . . 
READ EACH STATEMENT AND CIRCLE ONE CODE FOR EACH. 
B. Has gone bankrupt?</t>
  </si>
  <si>
    <t>suicide3</t>
  </si>
  <si>
    <t>Suicide if dishonored family</t>
  </si>
  <si>
    <t>Do you think a person has the right to end his or her own life if this person . . . 
READ EACH STATEMENT AND CIRCLE ONE CODE FOR EACH. 
C. Has dishonored his or her family?</t>
  </si>
  <si>
    <t>suicide4</t>
  </si>
  <si>
    <t>Suicide if tired of living</t>
  </si>
  <si>
    <t>Do you think a person has the right to end his or her own life if this person . . . 
READ EACH STATEMENT AND CIRCLE ONE CODE FOR EACH. 
D. Is tired of living and ready to die?</t>
  </si>
  <si>
    <t>polhitok</t>
  </si>
  <si>
    <t>Are there any situations you can imagine in which you would approve of a policeman striking an adult male citizen?</t>
  </si>
  <si>
    <t>polabuse</t>
  </si>
  <si>
    <t>Citizen said vulgar or obscene things</t>
  </si>
  <si>
    <t>Are there any situations you can imagine in which you would approve of a policeman striking an adult male citizen? 
A. Had said vulgar and obscene things to the policeman?</t>
  </si>
  <si>
    <t>polmurdr</t>
  </si>
  <si>
    <t>Citizen questioned as murder suspect</t>
  </si>
  <si>
    <t>Are there any situations you can imagine in which you would approve of a policeman striking an adult male citizen? 
B. Was being questioned as a suspect in a murder case?</t>
  </si>
  <si>
    <t>polescap</t>
  </si>
  <si>
    <t>Citizen attempting to escape custody</t>
  </si>
  <si>
    <t>Are there any situations you can imagine in which you would approve of a policeman striking an adult male citizen? 
C. Was attempting to escape from custody?</t>
  </si>
  <si>
    <t>polattak</t>
  </si>
  <si>
    <t>Citizen attacking policeman with fists</t>
  </si>
  <si>
    <t>Are there any situations you can imagine in which you would approve of a policeman striking an adult male citizen? 
D. Was attacking the policeman with his fists?</t>
  </si>
  <si>
    <t>fear</t>
  </si>
  <si>
    <t>Afraid to walk at night in neighborhood</t>
  </si>
  <si>
    <t>Is there any area right around here--that is, within a mile--where you would be afraid to walk alone at night?</t>
  </si>
  <si>
    <t>owngun</t>
  </si>
  <si>
    <t>Have gun in home</t>
  </si>
  <si>
    <t>Do you happen to have in your home (IF HOUSE:  or garage) any guns or revolvers?</t>
  </si>
  <si>
    <t>pistol</t>
  </si>
  <si>
    <t>Pistol or revolver in home</t>
  </si>
  <si>
    <t>Do you happen to have in your home (IF HOUSE:  or garage) any guns or revolvers? 
A. IF YES:  Is it a pistol, shotgun, rifle, or what?  CODE ALL THAT APPLY. [Coded if Pistol]</t>
  </si>
  <si>
    <t>shotgun</t>
  </si>
  <si>
    <t>Shotgun in home</t>
  </si>
  <si>
    <t>Do you happen to have in your home (IF HOUSE:  or garage) any guns or revolvers? 
A. IF YES:  Is it a pistol, shotgun, rifle, or what?  CODE ALL THAT APPLY. [Coded if shotgun]</t>
  </si>
  <si>
    <t>rifle</t>
  </si>
  <si>
    <t>Rifle in home</t>
  </si>
  <si>
    <t>Do you happen to have in your home (IF HOUSE:  or garage) any guns or revolvers? 
A. IF YES:  Is it a pistol, shotgun, rifle, or what?  CODE ALL THAT APPLY. [Coded if rifle]</t>
  </si>
  <si>
    <t>rowngun</t>
  </si>
  <si>
    <t>Does gun belong to r</t>
  </si>
  <si>
    <t>Do you happen to have in your home (IF HOUSE:  or garage) any guns or revolvers? 
B. Do any of these guns personally belong to you?</t>
  </si>
  <si>
    <t>hunt</t>
  </si>
  <si>
    <t>Does r or spouse hunt</t>
  </si>
  <si>
    <t>A. Do you (or does your [husband/wife]) go hunting?  CIRCLE ONLY ONE CODE.</t>
  </si>
  <si>
    <t>news</t>
  </si>
  <si>
    <t>How often does r read newspaper</t>
  </si>
  <si>
    <t>How often do you read the newspaper--every day, a few times a week, once a week, less than once a week, or never?</t>
  </si>
  <si>
    <t>tvhours</t>
  </si>
  <si>
    <t>Hours per day watching tv</t>
  </si>
  <si>
    <t>On the average day, about how many hours do you personally watch television?</t>
  </si>
  <si>
    <t>coop</t>
  </si>
  <si>
    <t>Rs attitude toward interview</t>
  </si>
  <si>
    <t>In general, what was the respondent's attitude toward the interview?</t>
  </si>
  <si>
    <t>fechld</t>
  </si>
  <si>
    <t>Mother working doesn't hurt children</t>
  </si>
  <si>
    <t>Now I'm going to read several more statements. As I read each one, please tell me whether you strongly agree, agree, disagree, or strongly disagree with it. For example, here is the statement:
A. A working mother can establish just as warm and secure a relationship with her children as a mother who does not work.</t>
  </si>
  <si>
    <t>fepresch</t>
  </si>
  <si>
    <t>Preschool kids suffer if mother works</t>
  </si>
  <si>
    <t>Now I'm going to read several more statements. As I read each one, please tell me whether you strongly agree, agree, disagree, or strongly disagree with it. For example, here is the statement:
C. A preschool child is likely to suffer if his or her mother works.</t>
  </si>
  <si>
    <t>fefam</t>
  </si>
  <si>
    <t>Better for man to work, woman tend home</t>
  </si>
  <si>
    <t>Now I'm going to read several more statements. As I read each one, please tell me whether you strongly agree, agree, disagree, or strongly disagree with it. For example, here is the statement:
D. It is much better for everyone involved if the man is the achiever outside the home and the woman takes care of the home and family.</t>
  </si>
  <si>
    <t>racdif1</t>
  </si>
  <si>
    <t>On the average (Negroes/Blacks/African-Americans) have worse jobs, income, and housing than white people. 
Do you think these differences are . . . 
A. Mainly due to discrimination?</t>
  </si>
  <si>
    <t>racdif2</t>
  </si>
  <si>
    <t>On the average (Negroes/Blacks/African-Americans) have worse jobs, income, and housing than white people. 
Do you think these differences are . . . 
B. Because most (Negroes/Blacks/African-Americans) have less in-born ability to learn?</t>
  </si>
  <si>
    <t>racdif3</t>
  </si>
  <si>
    <t>On the average (Negroes/Blacks/African-Americans) have worse jobs, income, and housing than white people.Do you think these differences are . . .
C. Because most (Negroes/Blacks/African-Americans) don't have the chance for education that it takes to rise out of poverty?</t>
  </si>
  <si>
    <t>racdif4</t>
  </si>
  <si>
    <t>On the average (Negroes/Blacks/African-Americans) have worse jobs, income, and housing than white people.Do you think these differences are . . .
D. Because most (Negroes/Blacks/African-Americans) just don't have the motivation or will power to pull themselves up out of poverty?</t>
  </si>
  <si>
    <t>helppoor</t>
  </si>
  <si>
    <t>Should govt improve standard of living?</t>
  </si>
  <si>
    <t>I'd like to talk with you about issues some people tell us are important. Please look at CARD BC. Some people think that the government in Washington should do everything possible to improve the standard of living of all poor Americans; they are at Point 1 on this card. Other people think it is not the government's responsibility, and that each person should take care of himself; they are at Point 5.
A. Where would you place yourself on this scale, or haven't you have up your mind on this?</t>
  </si>
  <si>
    <t>helpnot</t>
  </si>
  <si>
    <t>Should govt do more or less?</t>
  </si>
  <si>
    <t>Now look at CARD BD. Some people think that the government in Washington is trying to do too many things that should be left to individuals and private businesses. Others disagree and think that the government should Do even 
more to solve our country's problems. Still others have opinions somewhere in between.
A. Where would you place yourself on this scale, or haven't you made up your mind on this?</t>
  </si>
  <si>
    <t>helpsick</t>
  </si>
  <si>
    <t>Should govt help pay for medical care?</t>
  </si>
  <si>
    <t xml:space="preserve">Look at CARD BE. In general, some people think that it is the responsibility of the government in Washington to see to it that people have help in paying for doctors and hospital bills. Others think that these matters are not the responsibility of the federal government and that people should take care of these things themselves.
A. Where would you place yourself on this scale, or haven't you made up your mind on this? </t>
  </si>
  <si>
    <t>helpblk</t>
  </si>
  <si>
    <t>Now look at CARD BF. Some people think that (Blacks/Negroes/African-Americans) have been discriminated against for so long that the government has a special obligation to help improve their living standards. Others believe that the 
government should not be giving special treatment to (Blacks/Negroes/African-Americans).
A. Where would you place yourself on this scale, or haven't you made up your mind on this?</t>
  </si>
  <si>
    <t>god</t>
  </si>
  <si>
    <t>Rs confidence in the existence of god</t>
  </si>
  <si>
    <t>Please look at this card and tell me which statement comes closest to expressing what you believe about God. 
I don''t believe in God.....................1 
I don''t know whether there is a God and I don''t believe there is any way to find out..................................2 
I don''t believe in a personal God, but I do believe in a Higher Power of some kind........................3 
I find myself believing in God some of the time, but not at others........4 
While I have doubts, I feel that I do believe in God….............................5 
I know God really exists and I have no doubts about it...........................6</t>
  </si>
  <si>
    <t>reborn</t>
  </si>
  <si>
    <t>Has r ever had a 'born again' experience</t>
  </si>
  <si>
    <t>Would you say you have been "born again" or have had a "born again" experience -- that is, a turning point in your life 
when you committed yourself to Christ?</t>
  </si>
  <si>
    <t>savesoul</t>
  </si>
  <si>
    <t>Tried to convince others to accept jesus</t>
  </si>
  <si>
    <t>Have you ever tried to encourage someone to believe in Jesus Christ or to accept Jesus Christ as his or her savior?</t>
  </si>
  <si>
    <t>wlthwhts</t>
  </si>
  <si>
    <t>Now I have some questions about different groups in our society. I'm going to show you a seven-point scale on which the characteristics of people in a group can be rated. In the first statement a score of 1 means that you think almost all of the people in that group are "rich."  A score of 7 means that you think almost everyone in the group are "poor."  A score of 4 means you think that the group is not towards one end or another, and of course you may choose any number In between that comes closest to where you think people in the group stand.
1. Where would you rate whites in general on this scale?</t>
  </si>
  <si>
    <t>wlthblks</t>
  </si>
  <si>
    <t>Now I have some questions about different groups in our society. I'm going to show you a seven-point scale on which the characteristics of people in a group can be rated. In the first statement a score of 1 means that you think almost all of the people in that group are "rich."  A score of 7 means that you think almost everyone in the group are "poor."  A score of 4 means you think that the group is not towards one end or another, and of course you may choose any number In between that comes closest to where you think people in the group stand.
3. Blacks?</t>
  </si>
  <si>
    <t>workblks</t>
  </si>
  <si>
    <t>Now I have some questions about different groups in our society. I'm going to show you a seven-point scale on which the characteristics of people in a group can be rated. In the first statement a score of 1 means that you think almost all of the people in that group are "rich."  A score of 7 means that you think almost everyone in the group are "poor."  A score of 4 means you think that the group is not towards one end or another, and of course you may choose any number In between that comes closest to where you think people in the group stand.
B. The second set of characteristics asks if people in the group tend to be hard-working or if they tend to be lazy.
3. Blacks?</t>
  </si>
  <si>
    <t>violhsps</t>
  </si>
  <si>
    <t>Violent - not violent</t>
  </si>
  <si>
    <t>Now I have some questions about different groups in our society. I'm going to show you a seven-point scale on which the characteristics of people in a group can be rated. In the first statement a score of 1 means that you think almost all of the people in that group are "rich."  A score of 7 means that you think almost everyone in the group are "poor."  A score of 4 means you think that the group is not towards one end or another, and of course you may choose any number In between that comes closest to where you think people in the group stand.
C. The next set asks if people in each group tend to be violence prone or if they tend not to be prone to violence?
5. Hispanic Americans?</t>
  </si>
  <si>
    <t>intlwhts</t>
  </si>
  <si>
    <t>Now I have some questions about different groups in our society. I'm going to show you a seven-point scale on which the characteristics of people in a group can be rated. In the first statement a score of 1 means that you think almost all of the people in that group are "rich."  A score of 7 means that you think almost everyone in the group are "poor."  A score of 4 means you think that the group is not towards one end or another, and of course you may choose any number In between that comes closest to where you think people in the group stand.
D. Do people in these groups tend to be unintelligent or tend to be intelligent?
1. Where would you rate whites in general on this scale?</t>
  </si>
  <si>
    <t>intlblks</t>
  </si>
  <si>
    <t>Now I have some questions about different groups in our society. I'm going to show you a seven-point scale on which the characteristics of people in a group can be rated. In the first statement a score of 1 means that you think almost all of the people in that group are "rich."  A score of 7 means that you think almost everyone in the group are "poor."  A score of 4 means you think that the group is not towards one end or another, and of course you may choose any number In between that comes closest to where you think people in the group stand.
D. Do people in these groups tend to be unintelligent or tend to be intelligent?
3. Blacks?</t>
  </si>
  <si>
    <t>liveblks</t>
  </si>
  <si>
    <t>Now I'm going to ask you about different types of contact with various groups of people. In each situation would you please tell me whether you would be very much in favor of it happening, somewhat in favor, neither in favor nor opposed to it happening, somewhat opposed, or very much opposed to it happening?
B. Living in a neighborhood where half of your neighbors were blacks?</t>
  </si>
  <si>
    <t>livewhts</t>
  </si>
  <si>
    <t>R favors living in half white neighborhood</t>
  </si>
  <si>
    <t>Now I'm going to ask you about different types of contact with various groups of people. In each situation would you please tell me whether you would be very much in favor of it happening, somewhat in favor, neither in favor nor opposed to it happening, somewhat opposed, or very much opposed to it happening?
G. Living in a neighborhood where half of your neighbors were whites?</t>
  </si>
  <si>
    <t>marblk</t>
  </si>
  <si>
    <t>What about having a close relative marry a Jewish person?  Would you be very in favor of it happening, somewhat In favor, neither in favor nor opposed to it happening, somewhat opposed, or very opposed to it happening? 
B. How about having a close relative or family member marry a black person?</t>
  </si>
  <si>
    <t>marasian</t>
  </si>
  <si>
    <t>What about having a close relative marry a Jewish person?  Would you be very in favor of it happening, somewhat In favor, neither in favor nor opposed to it happening, somewhat opposed, or very opposed to it happening? 
C. An Asian American person?</t>
  </si>
  <si>
    <t>marhisp</t>
  </si>
  <si>
    <t>What about having a close relative marry a Jewish person?  Would you be very in favor of it happening, somewhat In favor, neither in favor nor opposed to it happening, somewhat opposed, or very opposed to it happening? 
D. An Hispanic American person?</t>
  </si>
  <si>
    <t>marwht</t>
  </si>
  <si>
    <t>What about having a close relative marry a Jewish person?  Would you be very in favor of it happening, somewhat In favor, neither in favor nor opposed to it happening, somewhat opposed, or very opposed to it happening? 
G. What about having a close relative marry a white person?  Would you be very in favor of it happening, somewhat in favor, neither in favor nor opposed to it happening, somewhat opposed, or very opposed to it happening?</t>
  </si>
  <si>
    <t>racwork</t>
  </si>
  <si>
    <t>Are the people who work where you work all white, mostly white, about half and half, mostly black, or all black?</t>
  </si>
  <si>
    <t>discaff</t>
  </si>
  <si>
    <t>What do you think the chances are these days that a white person won''t get a job or promotion while an equally or less qualified black person gets one instead?  Is this very likely, somewhat likely, or not very likely to happen these days?</t>
  </si>
  <si>
    <t>fejobaff</t>
  </si>
  <si>
    <t xml:space="preserve">For or against preferential hiring of women      </t>
  </si>
  <si>
    <t>Some people say that because of past discrimination, women should be given preference in hiring and promotion. Others say that such preference in hiring and promotion of women is wrong because it discriminates against men. What about your opinion - are you for or against preferential hiring and promotion of women?
IF FOR:Do you favor preference in hiring and promotion strongly or not strongly?
IF AGAINST:Do you oppose preference in hiring and promotion strongly or not strongly?</t>
  </si>
  <si>
    <t>discaffm</t>
  </si>
  <si>
    <t xml:space="preserve">A man won't get a job or promotion  </t>
  </si>
  <si>
    <t>A. What do you think the chances are these days that a man won't get a job or promotion while an equally or less qualified woman gets one instead? Is this very likely, somewhat likely, somewhat unlikely, or very unlikely these days?</t>
  </si>
  <si>
    <t>discaffw</t>
  </si>
  <si>
    <t xml:space="preserve">A woman won't get a job or promotion             </t>
  </si>
  <si>
    <t>B. What do you think the chances are these days that a woman won't get a job or promotion while an equally or less qualified man gets one instead? Is this very likely, somewhat likely, somewhat unlikely, or very unlikely these days?</t>
  </si>
  <si>
    <t>fehire</t>
  </si>
  <si>
    <t xml:space="preserve">Should hire and promote women                            </t>
  </si>
  <si>
    <t>Now I'm going to read several statements. As I read each one, please tell me whether you strongly agree, agree, neither agree nor disagree, disagree, or strongly disagree. For example, here is the statement: 
Because of past discrimination, employers should make special efforts to hire and promote qualified women.</t>
  </si>
  <si>
    <t>relpersn</t>
  </si>
  <si>
    <t>To what extent do you consider yourself a religious person?  Are you . . .</t>
  </si>
  <si>
    <t>sprtprsn</t>
  </si>
  <si>
    <t>To what extent do you consider yourself a spiritual person?  Are you . . .</t>
  </si>
  <si>
    <t>compuse</t>
  </si>
  <si>
    <t>R use computer</t>
  </si>
  <si>
    <t>Do you personally ever use a computer at home, at work, or at some other location?</t>
  </si>
  <si>
    <t>webmob</t>
  </si>
  <si>
    <t>R uses home internet through mobile device</t>
  </si>
  <si>
    <t>B. Do you have access to the Internet or World Wide Web in your home through a Internet-enabled mobile device like a smart phone, PDA, or BlackBerry?</t>
  </si>
  <si>
    <t>emailmin</t>
  </si>
  <si>
    <t>Email minutes per week</t>
  </si>
  <si>
    <t>About how many minutes or hours per week do you spend sending and answering electronic mail or e-mail?</t>
  </si>
  <si>
    <t>emailhr</t>
  </si>
  <si>
    <t>Email hours per week</t>
  </si>
  <si>
    <t>usewww</t>
  </si>
  <si>
    <t>R use www other than email</t>
  </si>
  <si>
    <t>Other than for e-mail, do you ever use the Internet or World Wide Web? [INTERVIEWER: TREAT THESE AS THE SAME]</t>
  </si>
  <si>
    <t>wwwhr</t>
  </si>
  <si>
    <t>Www hours per week</t>
  </si>
  <si>
    <t>Not counting e-mail, about how many minutes or hours per week Do you use the Web? (Include time you spend visiting regular web sites and time spent using interactive Internet services like chat rooms, Usenet groups, discussion forums, bulletin boards, and the like.)
A. Hours per week?</t>
  </si>
  <si>
    <t>wwwmin</t>
  </si>
  <si>
    <t>Www minutes per week</t>
  </si>
  <si>
    <t>Not counting e-mail, about how many minutes or hours per week Do you use the Web? (Include time you spend visiting regular web sites and time spent using interactive Internet services like chat rooms, Usenet groups, discussion forums, bulletin boards, and the like.)
B. Minutes per week?</t>
  </si>
  <si>
    <t>inteduc</t>
  </si>
  <si>
    <t>Interested in local school issues</t>
  </si>
  <si>
    <t>Local school issues. (Are you very interested, moderately interested, or not at all interested?)</t>
  </si>
  <si>
    <t>intecon</t>
  </si>
  <si>
    <t>Interested in economic issues</t>
  </si>
  <si>
    <t>Economic issues and business conditions. (Are you very interested, moderately interested, or not at all interested?)</t>
  </si>
  <si>
    <t>intmed</t>
  </si>
  <si>
    <t>Interested in medical discoveries</t>
  </si>
  <si>
    <t>Issues about new medical discoveries. (Are you very interested, moderately interested, or not at all interested?)</t>
  </si>
  <si>
    <t>posslq</t>
  </si>
  <si>
    <t>Does r have marital partner</t>
  </si>
  <si>
    <t>Which of these statements applies to you?  CODE ONE ONLY. 
A. I am married and living in the same household as my husband or wife. 
B. I am living as married and my partner and I together live in the same household. 
C. I have a husband or wife or steady partner but we don''t live in the same household. 
D. I don''t have a steady partner.</t>
  </si>
  <si>
    <t>posslqy</t>
  </si>
  <si>
    <t>Relationship status and cohabitation or not</t>
  </si>
  <si>
    <t>Which of these statements applies to you?  CODE ONE ONLY.</t>
  </si>
  <si>
    <t>marhomo</t>
  </si>
  <si>
    <t>Homosexuals should have right to marry</t>
  </si>
  <si>
    <t>Do you agree or disagree? 
J. Homosexual couples should have the right to marry one another.</t>
  </si>
  <si>
    <t>partnrs5</t>
  </si>
  <si>
    <t>How many sex partners r had in last 5 years</t>
  </si>
  <si>
    <t>Now think about the past five years--the time since February/March [1999], and including the past 12 months, how many sex partners have you had in that five year period?</t>
  </si>
  <si>
    <t>sexornt</t>
  </si>
  <si>
    <t>Which of the following best describes you?</t>
  </si>
  <si>
    <t>realinc</t>
  </si>
  <si>
    <t>Family income on 1972-2006 surveys in constant dollars (base = 1986)</t>
  </si>
  <si>
    <t>realrinc</t>
  </si>
  <si>
    <t>Respondent's income on 1972-2006 surveys in constant dollars (base = 1986)</t>
  </si>
  <si>
    <t>conrinc</t>
  </si>
  <si>
    <t>Inflation-adjusted personal income.</t>
  </si>
  <si>
    <t>hhrace</t>
  </si>
  <si>
    <t>Race of household.</t>
  </si>
  <si>
    <t>respnum</t>
  </si>
  <si>
    <t>Number in family of r</t>
  </si>
  <si>
    <t>Respondent's number in family.</t>
  </si>
  <si>
    <t>hhtype</t>
  </si>
  <si>
    <t>Household type</t>
  </si>
  <si>
    <t>Household Type.</t>
  </si>
  <si>
    <t>cohort</t>
  </si>
  <si>
    <t>Birth cohort of respondent.</t>
  </si>
  <si>
    <t>marcohrt</t>
  </si>
  <si>
    <t>Year of first marriage</t>
  </si>
  <si>
    <t>Marriage cohort of the respondent.</t>
  </si>
  <si>
    <t>intethn</t>
  </si>
  <si>
    <t>Race of interviewer</t>
  </si>
  <si>
    <t>B. Race/ethnicity of interviewer</t>
  </si>
  <si>
    <t>mode</t>
  </si>
  <si>
    <t>Interview done in-person or over the phone</t>
  </si>
  <si>
    <t>intsex</t>
  </si>
  <si>
    <t>Sex of interviewer</t>
  </si>
  <si>
    <t>C. Sex of interviewer</t>
  </si>
  <si>
    <t>intyrs</t>
  </si>
  <si>
    <t>Years of service as an interviewer at norc</t>
  </si>
  <si>
    <t>D. Years of service as an interviewer at NORC</t>
  </si>
  <si>
    <t>ballot</t>
  </si>
  <si>
    <t>Ballot used for interview</t>
  </si>
  <si>
    <t>Ballot Administered.</t>
  </si>
  <si>
    <t>formwt</t>
  </si>
  <si>
    <t>Weight deal with experimental randomization</t>
  </si>
  <si>
    <t>Weight for form variables.</t>
  </si>
  <si>
    <t>sampcode</t>
  </si>
  <si>
    <t>Sampling error code</t>
  </si>
  <si>
    <t>SAMPLING ERROR CODE.</t>
  </si>
  <si>
    <t>sample</t>
  </si>
  <si>
    <t>Sampling frame and method</t>
  </si>
  <si>
    <t>The GSS has employed various sampling procedures and frames. Appendix A gives full detail.</t>
  </si>
  <si>
    <t>oversamp</t>
  </si>
  <si>
    <t>Weights for black oversamples</t>
  </si>
  <si>
    <t>Weight for Black oversamples.</t>
  </si>
  <si>
    <t>corel</t>
  </si>
  <si>
    <t>Partners religious preference</t>
  </si>
  <si>
    <t>coden</t>
  </si>
  <si>
    <t>Partners denomination</t>
  </si>
  <si>
    <t>coother</t>
  </si>
  <si>
    <t>cojew</t>
  </si>
  <si>
    <t>What sort of jew is rs partner currently</t>
  </si>
  <si>
    <t>Does (s/he) consider (her/himself) Orthodox, Conservative, Reform or none of these?</t>
  </si>
  <si>
    <t>cofund</t>
  </si>
  <si>
    <t>How fundamentalist is partners current religion</t>
  </si>
  <si>
    <t>Variable Position</t>
  </si>
  <si>
    <t>Variable Name</t>
  </si>
  <si>
    <t>Code</t>
  </si>
  <si>
    <t>2</t>
  </si>
  <si>
    <t>9</t>
  </si>
  <si>
    <t>8</t>
  </si>
  <si>
    <t>7</t>
  </si>
  <si>
    <t>Keeping house</t>
  </si>
  <si>
    <t>6</t>
  </si>
  <si>
    <t>School</t>
  </si>
  <si>
    <t>5</t>
  </si>
  <si>
    <t>Retired</t>
  </si>
  <si>
    <t>4</t>
  </si>
  <si>
    <t>Unempl, laid off</t>
  </si>
  <si>
    <t>3</t>
  </si>
  <si>
    <t>Temp not working</t>
  </si>
  <si>
    <t>Working parttime</t>
  </si>
  <si>
    <t>1</t>
  </si>
  <si>
    <t>Working fulltime</t>
  </si>
  <si>
    <t>0</t>
  </si>
  <si>
    <t>99</t>
  </si>
  <si>
    <t>98</t>
  </si>
  <si>
    <t>-1</t>
  </si>
  <si>
    <t>10</t>
  </si>
  <si>
    <t>11</t>
  </si>
  <si>
    <t>12</t>
  </si>
  <si>
    <t>89</t>
  </si>
  <si>
    <t>13</t>
  </si>
  <si>
    <t>97</t>
  </si>
  <si>
    <t>14</t>
  </si>
  <si>
    <t>Graduate</t>
  </si>
  <si>
    <t>Bachelor</t>
  </si>
  <si>
    <t>Junior college</t>
  </si>
  <si>
    <t>High school</t>
  </si>
  <si>
    <t>Lt high school</t>
  </si>
  <si>
    <t>15</t>
  </si>
  <si>
    <t>16</t>
  </si>
  <si>
    <t>17</t>
  </si>
  <si>
    <t>18</t>
  </si>
  <si>
    <t>19</t>
  </si>
  <si>
    <t>8 or more</t>
  </si>
  <si>
    <t>20</t>
  </si>
  <si>
    <t>21</t>
  </si>
  <si>
    <t>22</t>
  </si>
  <si>
    <t>23</t>
  </si>
  <si>
    <t>24</t>
  </si>
  <si>
    <t>25</t>
  </si>
  <si>
    <t>26</t>
  </si>
  <si>
    <t>27</t>
  </si>
  <si>
    <t>Pacific</t>
  </si>
  <si>
    <t>Mountain</t>
  </si>
  <si>
    <t>W. sou. central</t>
  </si>
  <si>
    <t>E. sou. central</t>
  </si>
  <si>
    <t>South atlantic</t>
  </si>
  <si>
    <t>W. nor. central</t>
  </si>
  <si>
    <t>E. nor. central</t>
  </si>
  <si>
    <t>Middle atlantic</t>
  </si>
  <si>
    <t>New england</t>
  </si>
  <si>
    <t>Not assigned</t>
  </si>
  <si>
    <t>28</t>
  </si>
  <si>
    <t>Other party</t>
  </si>
  <si>
    <t>Strong republican</t>
  </si>
  <si>
    <t>Not str republican</t>
  </si>
  <si>
    <t>Ind,near rep</t>
  </si>
  <si>
    <t>Independent</t>
  </si>
  <si>
    <t>Ind,near dem</t>
  </si>
  <si>
    <t>Not str democrat</t>
  </si>
  <si>
    <t>Strong democrat</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</si>
  <si>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</si>
  <si>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</si>
  <si>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</si>
  <si>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</si>
  <si>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</si>
  <si>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</si>
  <si>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</si>
  <si>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</si>
  <si>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</si>
  <si>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</si>
  <si>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</si>
  <si>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</si>
  <si>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</si>
  <si>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</si>
  <si>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</si>
  <si>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</si>
  <si>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</si>
  <si>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</si>
  <si>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</si>
  <si>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</si>
  <si>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</si>
  <si>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</si>
  <si>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</si>
  <si>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</si>
  <si>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</si>
  <si>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</si>
  <si>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</si>
  <si>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</si>
  <si>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</si>
  <si>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</si>
  <si>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Not remove</t>
  </si>
  <si>
    <t>Remove</t>
  </si>
  <si>
    <t>59</t>
  </si>
  <si>
    <t>60</t>
  </si>
  <si>
    <t>Not fired</t>
  </si>
  <si>
    <t>Fired</t>
  </si>
  <si>
    <t>61</t>
  </si>
  <si>
    <t>62</t>
  </si>
  <si>
    <t>63</t>
  </si>
  <si>
    <t>64</t>
  </si>
  <si>
    <t>65</t>
  </si>
  <si>
    <t>66</t>
  </si>
  <si>
    <t>67</t>
  </si>
  <si>
    <t>68</t>
  </si>
  <si>
    <t>69</t>
  </si>
  <si>
    <t>70</t>
  </si>
  <si>
    <t>71</t>
  </si>
  <si>
    <t>72</t>
  </si>
  <si>
    <t>73</t>
  </si>
  <si>
    <t>999</t>
  </si>
  <si>
    <t>998</t>
  </si>
  <si>
    <t>217</t>
  </si>
  <si>
    <t>Old Testament</t>
  </si>
  <si>
    <t>216</t>
  </si>
  <si>
    <t>Word of Jesus</t>
  </si>
  <si>
    <t>215</t>
  </si>
  <si>
    <t>214</t>
  </si>
  <si>
    <t>213</t>
  </si>
  <si>
    <t>212</t>
  </si>
  <si>
    <t>211</t>
  </si>
  <si>
    <t>210</t>
  </si>
  <si>
    <t>209</t>
  </si>
  <si>
    <t>Church of the Living God</t>
  </si>
  <si>
    <t>208</t>
  </si>
  <si>
    <t>207</t>
  </si>
  <si>
    <t>The Legacy Church</t>
  </si>
  <si>
    <t>206</t>
  </si>
  <si>
    <t>The Amana Church</t>
  </si>
  <si>
    <t>205</t>
  </si>
  <si>
    <t>Assembly of Christ</t>
  </si>
  <si>
    <t>204</t>
  </si>
  <si>
    <t>Universal Church of the Kingdom of God</t>
  </si>
  <si>
    <t>203</t>
  </si>
  <si>
    <t>Warehouse Ministries</t>
  </si>
  <si>
    <t>202</t>
  </si>
  <si>
    <t>Messianic Christian</t>
  </si>
  <si>
    <t>201</t>
  </si>
  <si>
    <t>Pathways Christian Church</t>
  </si>
  <si>
    <t>200</t>
  </si>
  <si>
    <t>North Country Chapel</t>
  </si>
  <si>
    <t>199</t>
  </si>
  <si>
    <t>Follower of Christ</t>
  </si>
  <si>
    <t>198</t>
  </si>
  <si>
    <t>New Life</t>
  </si>
  <si>
    <t>197</t>
  </si>
  <si>
    <t>Grace Independent Baptist Church</t>
  </si>
  <si>
    <t>196</t>
  </si>
  <si>
    <t>Empowerment Temple</t>
  </si>
  <si>
    <t>195</t>
  </si>
  <si>
    <t>The Ark Church</t>
  </si>
  <si>
    <t>194</t>
  </si>
  <si>
    <t>Jacobite Syrian Christian Church</t>
  </si>
  <si>
    <t>193</t>
  </si>
  <si>
    <t>Free Spirit Ministry</t>
  </si>
  <si>
    <t>192</t>
  </si>
  <si>
    <t>New Thought</t>
  </si>
  <si>
    <t>191</t>
  </si>
  <si>
    <t>Faith Covenant</t>
  </si>
  <si>
    <t>190</t>
  </si>
  <si>
    <t>Faith Fellowship</t>
  </si>
  <si>
    <t>189</t>
  </si>
  <si>
    <t>Family Life Church</t>
  </si>
  <si>
    <t>188</t>
  </si>
  <si>
    <t>Metropolitan Community</t>
  </si>
  <si>
    <t>187</t>
  </si>
  <si>
    <t>New Apostolic</t>
  </si>
  <si>
    <t>186</t>
  </si>
  <si>
    <t>National Progressive Baptist</t>
  </si>
  <si>
    <t>185</t>
  </si>
  <si>
    <t>Journeys</t>
  </si>
  <si>
    <t>184</t>
  </si>
  <si>
    <t>Church of God of Israel</t>
  </si>
  <si>
    <t>183</t>
  </si>
  <si>
    <t>Jacobite Apostolic</t>
  </si>
  <si>
    <t>182</t>
  </si>
  <si>
    <t>Alliance</t>
  </si>
  <si>
    <t>181</t>
  </si>
  <si>
    <t>Born Again</t>
  </si>
  <si>
    <t>180</t>
  </si>
  <si>
    <t>Shield of Faith Ministries</t>
  </si>
  <si>
    <t>179</t>
  </si>
  <si>
    <t>Great Faith Ministries</t>
  </si>
  <si>
    <t>178</t>
  </si>
  <si>
    <t>Cathedral of Joy</t>
  </si>
  <si>
    <t>177</t>
  </si>
  <si>
    <t>Real Life Ministries</t>
  </si>
  <si>
    <t>176</t>
  </si>
  <si>
    <t>Vineyard Church</t>
  </si>
  <si>
    <t>175</t>
  </si>
  <si>
    <t>Greater New Testament Church</t>
  </si>
  <si>
    <t>174</t>
  </si>
  <si>
    <t>Shephard's Chapel</t>
  </si>
  <si>
    <t>173</t>
  </si>
  <si>
    <t>Harvest Church</t>
  </si>
  <si>
    <t>172</t>
  </si>
  <si>
    <t>Word of Faith Church</t>
  </si>
  <si>
    <t>171</t>
  </si>
  <si>
    <t>Life Sanctuary</t>
  </si>
  <si>
    <t>170</t>
  </si>
  <si>
    <t>Cornerstone Church</t>
  </si>
  <si>
    <t>169</t>
  </si>
  <si>
    <t>The Word Church</t>
  </si>
  <si>
    <t>168</t>
  </si>
  <si>
    <t>Rain on Us Deliverance Ministries</t>
  </si>
  <si>
    <t>167</t>
  </si>
  <si>
    <t>Sanctuary</t>
  </si>
  <si>
    <t>166</t>
  </si>
  <si>
    <t>United Christian</t>
  </si>
  <si>
    <t>165</t>
  </si>
  <si>
    <t>164</t>
  </si>
  <si>
    <t>Divine Science</t>
  </si>
  <si>
    <t>163</t>
  </si>
  <si>
    <t>Swedenurgian/Churches of the New Jerusalem</t>
  </si>
  <si>
    <t>162</t>
  </si>
  <si>
    <t>Reformed Church of Jesus Christ of Latter Day Saints</t>
  </si>
  <si>
    <t>161</t>
  </si>
  <si>
    <t>Hawaiian Ohana</t>
  </si>
  <si>
    <t>160</t>
  </si>
  <si>
    <t>Friends in Christ</t>
  </si>
  <si>
    <t>159</t>
  </si>
  <si>
    <t>Community Christian Fellowship</t>
  </si>
  <si>
    <t>158</t>
  </si>
  <si>
    <t>New Hope Christian Fellowship</t>
  </si>
  <si>
    <t>157</t>
  </si>
  <si>
    <t>Community of Christ</t>
  </si>
  <si>
    <t>156</t>
  </si>
  <si>
    <t>Church of Living Christ</t>
  </si>
  <si>
    <t>155</t>
  </si>
  <si>
    <t>Christian Union</t>
  </si>
  <si>
    <t>154</t>
  </si>
  <si>
    <t>Spirit Filled</t>
  </si>
  <si>
    <t>153</t>
  </si>
  <si>
    <t>Unity of the Brethren</t>
  </si>
  <si>
    <t>152</t>
  </si>
  <si>
    <t>Course in Miracles</t>
  </si>
  <si>
    <t>151</t>
  </si>
  <si>
    <t>World Overcomer Outreach Ministry</t>
  </si>
  <si>
    <t>150</t>
  </si>
  <si>
    <t>Zwinglian</t>
  </si>
  <si>
    <t>149</t>
  </si>
  <si>
    <t>Polish Catholic</t>
  </si>
  <si>
    <t>148</t>
  </si>
  <si>
    <t>Schwenkfelder</t>
  </si>
  <si>
    <t>146</t>
  </si>
  <si>
    <t>Laotian Christian</t>
  </si>
  <si>
    <t>145</t>
  </si>
  <si>
    <t>Church of Jesus Christ of the Restoration</t>
  </si>
  <si>
    <t>144</t>
  </si>
  <si>
    <t>Spirit of Christ</t>
  </si>
  <si>
    <t>143</t>
  </si>
  <si>
    <t>Assyrian Evangelist Church</t>
  </si>
  <si>
    <t>142</t>
  </si>
  <si>
    <t>Unity School of Christianity</t>
  </si>
  <si>
    <t>141</t>
  </si>
  <si>
    <t>140</t>
  </si>
  <si>
    <t>People's Church</t>
  </si>
  <si>
    <t>139</t>
  </si>
  <si>
    <t>Faith Christian</t>
  </si>
  <si>
    <t>138</t>
  </si>
  <si>
    <t>137</t>
  </si>
  <si>
    <t>New Song</t>
  </si>
  <si>
    <t>136</t>
  </si>
  <si>
    <t>New Age Spirituality</t>
  </si>
  <si>
    <t>135</t>
  </si>
  <si>
    <t>Chinese Gospel Church</t>
  </si>
  <si>
    <t>134</t>
  </si>
  <si>
    <t>Independent Fundamental Church of America</t>
  </si>
  <si>
    <t>133</t>
  </si>
  <si>
    <t>Primitive Baptist</t>
  </si>
  <si>
    <t>132</t>
  </si>
  <si>
    <t>Brother of Christ</t>
  </si>
  <si>
    <t>131</t>
  </si>
  <si>
    <t>Macedonia</t>
  </si>
  <si>
    <t>130</t>
  </si>
  <si>
    <t>True Light Church of Christ</t>
  </si>
  <si>
    <t>129</t>
  </si>
  <si>
    <t>Living Word</t>
  </si>
  <si>
    <t>128</t>
  </si>
  <si>
    <t>Christian Tabernacle</t>
  </si>
  <si>
    <t>127</t>
  </si>
  <si>
    <t>Church of Daniel's Band</t>
  </si>
  <si>
    <t>126</t>
  </si>
  <si>
    <t>Carmelite</t>
  </si>
  <si>
    <t>125</t>
  </si>
  <si>
    <t>Christian Calvary Chapel</t>
  </si>
  <si>
    <t>124</t>
  </si>
  <si>
    <t>Faith Gospel Tabernacle</t>
  </si>
  <si>
    <t>123</t>
  </si>
  <si>
    <t>Polish National Church</t>
  </si>
  <si>
    <t>122</t>
  </si>
  <si>
    <t>Chapel of Faith</t>
  </si>
  <si>
    <t>121</t>
  </si>
  <si>
    <t>The Church of God of Prophecy</t>
  </si>
  <si>
    <t>120</t>
  </si>
  <si>
    <t>Evangelical United Brethren</t>
  </si>
  <si>
    <t>119</t>
  </si>
  <si>
    <t>United Church of Canada</t>
  </si>
  <si>
    <t>118</t>
  </si>
  <si>
    <t>The Way Ministry</t>
  </si>
  <si>
    <t>117</t>
  </si>
  <si>
    <t>Missionary Church</t>
  </si>
  <si>
    <t>116</t>
  </si>
  <si>
    <t>115</t>
  </si>
  <si>
    <t>Mennonite Brethren</t>
  </si>
  <si>
    <t>114</t>
  </si>
  <si>
    <t>Church Universal and Triumphant</t>
  </si>
  <si>
    <t>113</t>
  </si>
  <si>
    <t>Worldwide Church of God</t>
  </si>
  <si>
    <t>112</t>
  </si>
  <si>
    <t>Evangelical Methodist</t>
  </si>
  <si>
    <t>111</t>
  </si>
  <si>
    <t>Amish</t>
  </si>
  <si>
    <t>110</t>
  </si>
  <si>
    <t>Calvary Bible</t>
  </si>
  <si>
    <t>109</t>
  </si>
  <si>
    <t>Bible Missionary</t>
  </si>
  <si>
    <t>108</t>
  </si>
  <si>
    <t>Christ Cathedral of Truth</t>
  </si>
  <si>
    <t>107</t>
  </si>
  <si>
    <t>106</t>
  </si>
  <si>
    <t>Triumph Church of God</t>
  </si>
  <si>
    <t>105</t>
  </si>
  <si>
    <t>Latvian Lutheran</t>
  </si>
  <si>
    <t>104</t>
  </si>
  <si>
    <t>House of Prayer</t>
  </si>
  <si>
    <t>103</t>
  </si>
  <si>
    <t>Pentecostal Apostolic</t>
  </si>
  <si>
    <t>102</t>
  </si>
  <si>
    <t>Charismatic</t>
  </si>
  <si>
    <t>101</t>
  </si>
  <si>
    <t>Christ in God</t>
  </si>
  <si>
    <t>100</t>
  </si>
  <si>
    <t>American Reform</t>
  </si>
  <si>
    <t>Federated Church</t>
  </si>
  <si>
    <t>Other Fundamentalist</t>
  </si>
  <si>
    <t>96</t>
  </si>
  <si>
    <t>United Church of Christianity</t>
  </si>
  <si>
    <t>95</t>
  </si>
  <si>
    <t>Unity</t>
  </si>
  <si>
    <t>94</t>
  </si>
  <si>
    <t>Swedish Mission</t>
  </si>
  <si>
    <t>93</t>
  </si>
  <si>
    <t>92</t>
  </si>
  <si>
    <t>Mission Covenant</t>
  </si>
  <si>
    <t>91</t>
  </si>
  <si>
    <t>Evangelical Covenant</t>
  </si>
  <si>
    <t>90</t>
  </si>
  <si>
    <t>Holiness Church of God</t>
  </si>
  <si>
    <t>Grace Reformed</t>
  </si>
  <si>
    <t>88</t>
  </si>
  <si>
    <t>Disciples of God</t>
  </si>
  <si>
    <t>87</t>
  </si>
  <si>
    <t>Zion Union Apostolic--Reformed</t>
  </si>
  <si>
    <t>86</t>
  </si>
  <si>
    <t>Zion Union Apostolic</t>
  </si>
  <si>
    <t>85</t>
  </si>
  <si>
    <t>Zion Union</t>
  </si>
  <si>
    <t>84</t>
  </si>
  <si>
    <t>Wesleyan Methodist--Pilgrim</t>
  </si>
  <si>
    <t>83</t>
  </si>
  <si>
    <t>82</t>
  </si>
  <si>
    <t>United Church, Unity Church</t>
  </si>
  <si>
    <t>81</t>
  </si>
  <si>
    <t>80</t>
  </si>
  <si>
    <t>79</t>
  </si>
  <si>
    <t>78</t>
  </si>
  <si>
    <t>Sanctified, Sanctification</t>
  </si>
  <si>
    <t>77</t>
  </si>
  <si>
    <t>76</t>
  </si>
  <si>
    <t>Salvation Army</t>
  </si>
  <si>
    <t>75</t>
  </si>
  <si>
    <t>Mind Science</t>
  </si>
  <si>
    <t>74</t>
  </si>
  <si>
    <t>Religious Science</t>
  </si>
  <si>
    <t>Reformed Church of Christ</t>
  </si>
  <si>
    <t>Reformed United Church of Christ</t>
  </si>
  <si>
    <t>Pentecostal Church of God</t>
  </si>
  <si>
    <t>Pentecostal Assembly of God</t>
  </si>
  <si>
    <t>LDS--Jesus Christ; Church of Jesus LDS</t>
  </si>
  <si>
    <t>LDS--Reorganized</t>
  </si>
  <si>
    <t>LDS--Mormon</t>
  </si>
  <si>
    <t>LDS</t>
  </si>
  <si>
    <t>Pilgrim Holiness</t>
  </si>
  <si>
    <t>Holy Roller</t>
  </si>
  <si>
    <t>Friends</t>
  </si>
  <si>
    <t>Four Square Gospel</t>
  </si>
  <si>
    <t>First Christian</t>
  </si>
  <si>
    <t>First Reformed</t>
  </si>
  <si>
    <t>First Christian Disciples of Christ</t>
  </si>
  <si>
    <t>First Church</t>
  </si>
  <si>
    <t>Evangelist Free Church</t>
  </si>
  <si>
    <t>Dutch Reform</t>
  </si>
  <si>
    <t>Community Church</t>
  </si>
  <si>
    <t>Church of God in Christ Holiness</t>
  </si>
  <si>
    <t>Church of Christ, Evangelical</t>
  </si>
  <si>
    <t>Christ Adelphians</t>
  </si>
  <si>
    <t xml:space="preserve">Christ Church Unity </t>
  </si>
  <si>
    <t>Christian Catholic</t>
  </si>
  <si>
    <t>Open Bible</t>
  </si>
  <si>
    <t xml:space="preserve">Christ in Christian Union </t>
  </si>
  <si>
    <t xml:space="preserve">Christian Disciples </t>
  </si>
  <si>
    <t>United Brethren, United Brethren in Christ</t>
  </si>
  <si>
    <t>Brethren, Plymouth</t>
  </si>
  <si>
    <t>Witness Holiness</t>
  </si>
  <si>
    <t>Baptist (Northern)</t>
  </si>
  <si>
    <t xml:space="preserve">Holiness (Nazarene) </t>
  </si>
  <si>
    <t>Eden Evangelist</t>
  </si>
  <si>
    <t>African Methodist</t>
  </si>
  <si>
    <t>Apostolic Faith</t>
  </si>
  <si>
    <t>Advent Christian</t>
  </si>
  <si>
    <t>Moravian</t>
  </si>
  <si>
    <t>Church of God, Saint &amp; Christ</t>
  </si>
  <si>
    <t>New Testament Christian</t>
  </si>
  <si>
    <t>Church of Prophecy</t>
  </si>
  <si>
    <t>Ind Bible, Bible, Bible Fellowship</t>
  </si>
  <si>
    <t>Evangelical Congregational</t>
  </si>
  <si>
    <t>Hungarian Reformed</t>
  </si>
  <si>
    <t>Lt once a week</t>
  </si>
  <si>
    <t>Once a week</t>
  </si>
  <si>
    <t>Several times a week</t>
  </si>
  <si>
    <t>Once a day</t>
  </si>
  <si>
    <t>Several times a day</t>
  </si>
  <si>
    <t>Disapprove</t>
  </si>
  <si>
    <t>Approve</t>
  </si>
  <si>
    <t>Book of fables</t>
  </si>
  <si>
    <t>Inspired word</t>
  </si>
  <si>
    <t>Word of god</t>
  </si>
  <si>
    <t>Not too happy</t>
  </si>
  <si>
    <t>Pretty happy</t>
  </si>
  <si>
    <t>Very happy</t>
  </si>
  <si>
    <t>Fair</t>
  </si>
  <si>
    <t>Good</t>
  </si>
  <si>
    <t>Excellent</t>
  </si>
  <si>
    <t>Dull</t>
  </si>
  <si>
    <t>Routine</t>
  </si>
  <si>
    <t>Exciting</t>
  </si>
  <si>
    <t>Depends</t>
  </si>
  <si>
    <t>Lookout for self</t>
  </si>
  <si>
    <t>Helpful</t>
  </si>
  <si>
    <t>Take advantage</t>
  </si>
  <si>
    <t>DEPENDS</t>
  </si>
  <si>
    <t>Can't be too careful</t>
  </si>
  <si>
    <t>CAN TRUST</t>
  </si>
  <si>
    <t>Hardly any</t>
  </si>
  <si>
    <t>Only some</t>
  </si>
  <si>
    <t>A great deal</t>
  </si>
  <si>
    <t>Least important</t>
  </si>
  <si>
    <t>4th important</t>
  </si>
  <si>
    <t>3rd important</t>
  </si>
  <si>
    <t>2nd important</t>
  </si>
  <si>
    <t>Most important</t>
  </si>
  <si>
    <t>Part-time</t>
  </si>
  <si>
    <t>Full-time</t>
  </si>
  <si>
    <t>Leaving labor force</t>
  </si>
  <si>
    <t>Not likely</t>
  </si>
  <si>
    <t>Not too likely</t>
  </si>
  <si>
    <t>Fairly likely</t>
  </si>
  <si>
    <t>Not easy</t>
  </si>
  <si>
    <t>Somewhat easy</t>
  </si>
  <si>
    <t>Very easy</t>
  </si>
  <si>
    <t>Very dissatisfied</t>
  </si>
  <si>
    <t>A little dissat</t>
  </si>
  <si>
    <t>Mod. satisfied</t>
  </si>
  <si>
    <t>Very satisfied</t>
  </si>
  <si>
    <t>No class</t>
  </si>
  <si>
    <t>Not at all sat</t>
  </si>
  <si>
    <t>More or less</t>
  </si>
  <si>
    <t>Satisfied</t>
  </si>
  <si>
    <t>Stayed same</t>
  </si>
  <si>
    <t>Worse</t>
  </si>
  <si>
    <t>Better</t>
  </si>
  <si>
    <t>Far above average</t>
  </si>
  <si>
    <t>Above average</t>
  </si>
  <si>
    <t>Average</t>
  </si>
  <si>
    <t>Below average</t>
  </si>
  <si>
    <t>Far below average</t>
  </si>
  <si>
    <t>Neither belongs</t>
  </si>
  <si>
    <t>R and spouse belong</t>
  </si>
  <si>
    <t>Spouse belongs</t>
  </si>
  <si>
    <t>R belongs</t>
  </si>
  <si>
    <t>Luck or help</t>
  </si>
  <si>
    <t>Both equally</t>
  </si>
  <si>
    <t>Hard work</t>
  </si>
  <si>
    <t>Not sure</t>
  </si>
  <si>
    <t>Disagree</t>
  </si>
  <si>
    <t>Agree</t>
  </si>
  <si>
    <t>DK,NA</t>
  </si>
  <si>
    <t>AS MANY AS WANT</t>
  </si>
  <si>
    <t>SEVEN+</t>
  </si>
  <si>
    <t>Strongly disagree</t>
  </si>
  <si>
    <t>Strongly agree</t>
  </si>
  <si>
    <t>Stay same</t>
  </si>
  <si>
    <t>More difficult</t>
  </si>
  <si>
    <t>Easier</t>
  </si>
  <si>
    <t>Not wrong at all</t>
  </si>
  <si>
    <t>Sometimes wrong</t>
  </si>
  <si>
    <t>Almst always wrg</t>
  </si>
  <si>
    <t>Always wrong</t>
  </si>
  <si>
    <t>147</t>
  </si>
  <si>
    <t>Neither</t>
  </si>
  <si>
    <t>Both</t>
  </si>
  <si>
    <t>Spouse</t>
  </si>
  <si>
    <t>Resp</t>
  </si>
  <si>
    <t>Less than once wk</t>
  </si>
  <si>
    <t>Few times a week</t>
  </si>
  <si>
    <t>Everyday</t>
  </si>
  <si>
    <t>Hostile</t>
  </si>
  <si>
    <t>Restless,impatient</t>
  </si>
  <si>
    <t>Cooperative</t>
  </si>
  <si>
    <t>Friendly,interested</t>
  </si>
  <si>
    <t>People help selves</t>
  </si>
  <si>
    <t>Govt action</t>
  </si>
  <si>
    <t>Govt does too much</t>
  </si>
  <si>
    <t>Govt do more</t>
  </si>
  <si>
    <t>Govt should help</t>
  </si>
  <si>
    <t>Know god exists</t>
  </si>
  <si>
    <t>Believe but doubts</t>
  </si>
  <si>
    <t>Believe sometimes</t>
  </si>
  <si>
    <t>Some higher power</t>
  </si>
  <si>
    <t>No way to find out</t>
  </si>
  <si>
    <t>Dont believe</t>
  </si>
  <si>
    <t>Not violence-prone</t>
  </si>
  <si>
    <t>Violence-prone</t>
  </si>
  <si>
    <t>Works alone</t>
  </si>
  <si>
    <t>Strongly against</t>
  </si>
  <si>
    <t>Against</t>
  </si>
  <si>
    <t>For</t>
  </si>
  <si>
    <t>Strongly for</t>
  </si>
  <si>
    <t>Very unlikely</t>
  </si>
  <si>
    <t>Somewhat unlikely</t>
  </si>
  <si>
    <t>Not at all interested</t>
  </si>
  <si>
    <t>Moderately interested</t>
  </si>
  <si>
    <t>Very interested</t>
  </si>
  <si>
    <t>No steady partner</t>
  </si>
  <si>
    <t>Partner, not together</t>
  </si>
  <si>
    <t>Living as married</t>
  </si>
  <si>
    <t>Married with partner</t>
  </si>
  <si>
    <t>I don’t have a steady partner.</t>
  </si>
  <si>
    <t>I have a husband or wife or steady partner, but we don’t live in the same household.</t>
  </si>
  <si>
    <t>I have a steady partner, and we live in the same household.</t>
  </si>
  <si>
    <t>I am married and living in the same household as my husband or wife.</t>
  </si>
  <si>
    <t>Cant choose</t>
  </si>
  <si>
    <t>Several</t>
  </si>
  <si>
    <t>1 or more, # unknown</t>
  </si>
  <si>
    <t>More than 100 partners</t>
  </si>
  <si>
    <t>21-100 partners</t>
  </si>
  <si>
    <t>11-20 partners</t>
  </si>
  <si>
    <t>5-10 partners</t>
  </si>
  <si>
    <t>4 partners</t>
  </si>
  <si>
    <t>3 partners</t>
  </si>
  <si>
    <t>2 partners</t>
  </si>
  <si>
    <t>1 partner</t>
  </si>
  <si>
    <t>No partners</t>
  </si>
  <si>
    <t>999999</t>
  </si>
  <si>
    <t>999998</t>
  </si>
  <si>
    <t>218</t>
  </si>
  <si>
    <t>14th person</t>
  </si>
  <si>
    <t>13th person</t>
  </si>
  <si>
    <t>12th person</t>
  </si>
  <si>
    <t>11th person</t>
  </si>
  <si>
    <t>10th person</t>
  </si>
  <si>
    <t>9th person</t>
  </si>
  <si>
    <t>8th person</t>
  </si>
  <si>
    <t>7th person</t>
  </si>
  <si>
    <t>6th person</t>
  </si>
  <si>
    <t>5th person</t>
  </si>
  <si>
    <t>4th person</t>
  </si>
  <si>
    <t>3rd person</t>
  </si>
  <si>
    <t>2nd person</t>
  </si>
  <si>
    <t>1st person</t>
  </si>
  <si>
    <t>219</t>
  </si>
  <si>
    <t>4+adlts,4+mar,1+kids</t>
  </si>
  <si>
    <t>4+adlts,3mar,1+kids</t>
  </si>
  <si>
    <t>4+adlts,2mar,1+kids</t>
  </si>
  <si>
    <t>4+adlts,1mar,1+kids</t>
  </si>
  <si>
    <t>4+adlts,0mar,1+kids</t>
  </si>
  <si>
    <t>3adlts,3mar,ntrel,1+kids</t>
  </si>
  <si>
    <t>3adlts,3mar,ntrel,rel,1+kids</t>
  </si>
  <si>
    <t>3adlts,3mar,rel,ntrel,1+kids</t>
  </si>
  <si>
    <t>3adlts,3mar,ntrel,sp,1+kids</t>
  </si>
  <si>
    <t>3adlts,3mar,sp,ntrel,1+kids</t>
  </si>
  <si>
    <t>3adlts,3mar,rel,1+kids</t>
  </si>
  <si>
    <t>3adlts,3mar,sp,rel,1+kids</t>
  </si>
  <si>
    <t>3adlts,3mar,sp,1+kids</t>
  </si>
  <si>
    <t>3adlts,2mar,ntrel,1+kids</t>
  </si>
  <si>
    <t>3adlts,2mar,ntrel,rel,1+kids</t>
  </si>
  <si>
    <t>3adlts,2mar,rel,ntrel,1+kids</t>
  </si>
  <si>
    <t>3adlts,2mar,sp,ntrel,1+kids</t>
  </si>
  <si>
    <t>3adlts,2mar,rel,1+kids</t>
  </si>
  <si>
    <t>3adlts,2mar,rel,sp,1+kids</t>
  </si>
  <si>
    <t>3adlts,2mar,sp,rel,1+kids</t>
  </si>
  <si>
    <t>3adlts,2mar,sp,1+kids</t>
  </si>
  <si>
    <t>3adlts,1mar,ntrel,1+kids</t>
  </si>
  <si>
    <t>3adlts,1mar,ntrel,rel,1+kids</t>
  </si>
  <si>
    <t>3adlts,1mar,rel,ntrel,1+kids</t>
  </si>
  <si>
    <t>3adlts,1mar,ntrel,sp,1+kids</t>
  </si>
  <si>
    <t>3adlts,1mar,sp,ntrel,1+kids</t>
  </si>
  <si>
    <t>3adlts,1mar,rel,rel,1+kids</t>
  </si>
  <si>
    <t>3adlts,1mar,rel,sp,1+kids</t>
  </si>
  <si>
    <t>3adlts,1mar,sp,rel,1+kids</t>
  </si>
  <si>
    <t>3adlts,1mar,sp,1+kids</t>
  </si>
  <si>
    <t>3adlts,0mar,ntrel,1+kids</t>
  </si>
  <si>
    <t>3adlts,0mar,ntrel,rel,1+kids</t>
  </si>
  <si>
    <t>3adlts,0mar,rel,1+kids</t>
  </si>
  <si>
    <t>3adlts,0mar,ntrel,sp,1+kids</t>
  </si>
  <si>
    <t>3adlts,0mar,sp,ntrel,1+kids</t>
  </si>
  <si>
    <t>3adlts,0mar,rel,sp,1+kids</t>
  </si>
  <si>
    <t>3adlts,0mar,sp,rel,1+kids</t>
  </si>
  <si>
    <t>3adlt,0mar,sp,1+kids</t>
  </si>
  <si>
    <t>4+adlts,4+mar,0kids</t>
  </si>
  <si>
    <t>4+adlts,3mar,0kids</t>
  </si>
  <si>
    <t>4+adlts,2mar,0kids</t>
  </si>
  <si>
    <t>4+adlts,1mar,0kids</t>
  </si>
  <si>
    <t>4+adlts,0mar,0kids</t>
  </si>
  <si>
    <t>3adlts,3mar,ntrel,0kids</t>
  </si>
  <si>
    <t>3adlts,3mar,ntrel,rel,0kids</t>
  </si>
  <si>
    <t>3adlts,3mar,rel,ntrel,0kids</t>
  </si>
  <si>
    <t>3adlts,3mar,ntrel,sp,0kids</t>
  </si>
  <si>
    <t>3adlts,3mar,sp,ntrel,0kids</t>
  </si>
  <si>
    <t>3adlts,3mar,rel,0kids</t>
  </si>
  <si>
    <t>3adlts,3mar,sp,rel,0kids</t>
  </si>
  <si>
    <t>3adlts,3mar,sp,0kids</t>
  </si>
  <si>
    <t>3adlts,2mar,ntrel,0kids</t>
  </si>
  <si>
    <t>3adlts,2mar,ntrel,rel,0kids</t>
  </si>
  <si>
    <t>3adlts,2mar,rel,ntrel,0kids</t>
  </si>
  <si>
    <t>3adlts,2mar,sp,ntrel,0kids</t>
  </si>
  <si>
    <t>3adlts,2mar,rel,0kids</t>
  </si>
  <si>
    <t>3adlts,2mar,rel,sp,0kids</t>
  </si>
  <si>
    <t>3adlts,2mar,sp,rel,0kids</t>
  </si>
  <si>
    <t>3adlts,2mar,sp,0kids</t>
  </si>
  <si>
    <t>3adlts,1mar,ntrel,0kids</t>
  </si>
  <si>
    <t>3adlts,1mar,ntrel,rel,0kids</t>
  </si>
  <si>
    <t>3adlts,1mar,rel,ntrel,0kids</t>
  </si>
  <si>
    <t>3adlts,1mar,ntrel,sp,0kids</t>
  </si>
  <si>
    <t>3adlts,1mar,sp,ntrel,0kids</t>
  </si>
  <si>
    <t>3adlts,1mar,rel,rel,0kids</t>
  </si>
  <si>
    <t>3adlts,1mar,rel,sp,0kids</t>
  </si>
  <si>
    <t>3adlts,1mar,sp,rel,0kids</t>
  </si>
  <si>
    <t>3adlts,1mar,sp,0kids</t>
  </si>
  <si>
    <t>3adlts,0mar,ntrel,0kids</t>
  </si>
  <si>
    <t>3adlts,0mar,ntrel,rel,0kids</t>
  </si>
  <si>
    <t>3adlts,0mar,rel,0kids</t>
  </si>
  <si>
    <t>3adlts,0mar,ntrel,sp,0kids</t>
  </si>
  <si>
    <t>3adlts,0mar,sp,ntrel,0kids</t>
  </si>
  <si>
    <t>3adlts,0mar,rel,sp,0kids</t>
  </si>
  <si>
    <t>3adlts,0mar,sp,rel,0kids</t>
  </si>
  <si>
    <t>3adlt,0mar,sp,0kids</t>
  </si>
  <si>
    <t>2as,ntmar,ntrel,dksex,1+ks</t>
  </si>
  <si>
    <t>2as,ntmar,ntrel,dksex,0ks</t>
  </si>
  <si>
    <t>2adlts,ntmar,dkrel,1+kids</t>
  </si>
  <si>
    <t>2adlts,ntmar,dkrel,0kids</t>
  </si>
  <si>
    <t>2adlts,ntmar,rel,1+kids</t>
  </si>
  <si>
    <t>2adlts,ntmar,rel,0kids</t>
  </si>
  <si>
    <t>2as,ntmar,ntrel,smsex,1+ks</t>
  </si>
  <si>
    <t>2as,ntmar,ntrel,smsex,0ks</t>
  </si>
  <si>
    <t>2as,ntmar,ntrel,opsex,1+ks</t>
  </si>
  <si>
    <t>2as,ntmar,ntrel,opsex,0ks</t>
  </si>
  <si>
    <t>2adlts,dkmar,1+kids</t>
  </si>
  <si>
    <t>2adlts,dkmar,0kids</t>
  </si>
  <si>
    <t>2adlts,mar,1+kids</t>
  </si>
  <si>
    <t>2adlts,mar,0kids</t>
  </si>
  <si>
    <t>1adlt,1+kids</t>
  </si>
  <si>
    <t>1adlt,0kids</t>
  </si>
  <si>
    <t>220</t>
  </si>
  <si>
    <t>9999</t>
  </si>
  <si>
    <t>221</t>
  </si>
  <si>
    <t>222</t>
  </si>
  <si>
    <t>Two or more race</t>
  </si>
  <si>
    <t>Asian</t>
  </si>
  <si>
    <t>Hispanic</t>
  </si>
  <si>
    <t>223</t>
  </si>
  <si>
    <t>Combination in-person/phone</t>
  </si>
  <si>
    <t>Over the phone</t>
  </si>
  <si>
    <t>In-person</t>
  </si>
  <si>
    <t>224</t>
  </si>
  <si>
    <t>225</t>
  </si>
  <si>
    <t>226</t>
  </si>
  <si>
    <t>Ballot d</t>
  </si>
  <si>
    <t>Ballot c</t>
  </si>
  <si>
    <t>Ballot b</t>
  </si>
  <si>
    <t>Ballot a</t>
  </si>
  <si>
    <t>229</t>
  </si>
  <si>
    <t>2010 fp</t>
  </si>
  <si>
    <t>2000 fp</t>
  </si>
  <si>
    <t>1990 fp</t>
  </si>
  <si>
    <t>1980 fp blk oversamp</t>
  </si>
  <si>
    <t>1980 fp</t>
  </si>
  <si>
    <t>1980 bfp blk oversamp</t>
  </si>
  <si>
    <t>1970 fp blk oversamp</t>
  </si>
  <si>
    <t>1970 fp</t>
  </si>
  <si>
    <t>1970 bq</t>
  </si>
  <si>
    <t>1960 bq</t>
  </si>
  <si>
    <t>231</t>
  </si>
  <si>
    <t>232</t>
  </si>
  <si>
    <t>Other-specify</t>
  </si>
  <si>
    <t>233</t>
  </si>
  <si>
    <t>234</t>
  </si>
  <si>
    <t>None of these</t>
  </si>
  <si>
    <t>Reform</t>
  </si>
  <si>
    <t>Orthodox</t>
  </si>
  <si>
    <t>235</t>
  </si>
  <si>
    <t>fund_rank</t>
  </si>
  <si>
    <t>fund16_rank</t>
  </si>
  <si>
    <t>fund_differential</t>
  </si>
  <si>
    <t>realin</t>
  </si>
  <si>
    <t>colrace</t>
  </si>
  <si>
    <t>attend_rank</t>
  </si>
  <si>
    <t>attend_flag</t>
  </si>
  <si>
    <t>reliten_rank</t>
  </si>
  <si>
    <t>reliten_flag</t>
  </si>
  <si>
    <t>relpersn_rank</t>
  </si>
  <si>
    <t>relpersn_flag</t>
  </si>
  <si>
    <t>sprtprsn_rank</t>
  </si>
  <si>
    <t>sprtprsn_flag</t>
  </si>
  <si>
    <t>religious_strength_total</t>
  </si>
  <si>
    <t>religious_strength_count</t>
  </si>
  <si>
    <t>religious_strength_avg</t>
  </si>
  <si>
    <t>natcity_rank</t>
  </si>
  <si>
    <t>natcity_flag</t>
  </si>
  <si>
    <t>natrace_rank</t>
  </si>
  <si>
    <t>natrace_flag</t>
  </si>
  <si>
    <t>natcityy_rank</t>
  </si>
  <si>
    <t>natcityy_flag</t>
  </si>
  <si>
    <t>natracey_rank</t>
  </si>
  <si>
    <t>natracey_flag</t>
  </si>
  <si>
    <t>colrace_rank</t>
  </si>
  <si>
    <t>colrace_flag</t>
  </si>
  <si>
    <t>raclive_rank</t>
  </si>
  <si>
    <t>raclive_flag</t>
  </si>
  <si>
    <t>affrmact_rank</t>
  </si>
  <si>
    <t>affrmact_flag</t>
  </si>
  <si>
    <t>wrkwayup_rank</t>
  </si>
  <si>
    <t>wrkwayup_flag</t>
  </si>
  <si>
    <t>racdif1_rank</t>
  </si>
  <si>
    <t>racdif1_flag</t>
  </si>
  <si>
    <t>racdif2_rank</t>
  </si>
  <si>
    <t>racdif2_flag</t>
  </si>
  <si>
    <t>racdif3_rank</t>
  </si>
  <si>
    <t>racdif3_flag</t>
  </si>
  <si>
    <t>racdif4_rank</t>
  </si>
  <si>
    <t>racdif4_flag</t>
  </si>
  <si>
    <t>liveblks_rank</t>
  </si>
  <si>
    <t>liveblks_flag</t>
  </si>
  <si>
    <t>marblk_rank</t>
  </si>
  <si>
    <t>marblk_flag</t>
  </si>
  <si>
    <t>marasian_rank</t>
  </si>
  <si>
    <t>marasian_flag</t>
  </si>
  <si>
    <t>marhisp_rank</t>
  </si>
  <si>
    <t>marhisp_flag</t>
  </si>
  <si>
    <t>discaff_rank</t>
  </si>
  <si>
    <t>discaff_flag</t>
  </si>
  <si>
    <t>blm_total</t>
  </si>
  <si>
    <t>blm_count</t>
  </si>
  <si>
    <t>blm_avg</t>
  </si>
  <si>
    <t>religious_strength_index</t>
  </si>
  <si>
    <t>blm_index</t>
  </si>
  <si>
    <t>polviews_flag</t>
  </si>
  <si>
    <t>polviews_rank</t>
  </si>
  <si>
    <t>educ_rank</t>
  </si>
  <si>
    <t>hhrace_rank</t>
  </si>
  <si>
    <t>class_rank</t>
  </si>
  <si>
    <t>class_flag</t>
  </si>
  <si>
    <t>sex_rank</t>
  </si>
  <si>
    <t>race_rank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</si>
</sst>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Arial"/>
      <family val="2"/>
      <charset val="1"/>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tint="0.39997558519241921"/>
        <bgColor indexed="64"/>
      </patternFill>
    </fill>
    <fill>
      <patternFill patternType="solid">
        <fgColor them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33" borderId="0" xfId="0" applyFill="1"/>
    <xf numFmtId="0" fontId="0" fillId="34" borderId="0" xfId="0" applyFill="1"/>
    <xf numFmtId="0" fontId="18" fillId="0" borderId="0" xfId="0" applyFont="1" applyAlignment="1" applyProtection="1">
      <alignment horizontal="left" vertical="center" wrapText="1"/>
      <protection locked="0"/>
    </xf>
    <xf numFmtId="0" fontId="0" fillId="0" borderId="0" xfId="0" applyAlignment="1" applyProtection="1">
      <alignment horizontal="left" vertical="center" wrapText="1"/>
      <protection locked="0"/>
    </xf>
    <xf numFmtId="0" fontId="0" fillId="0" borderId="0" xfId="0" applyProtection="1">
      <protection locked="0"/>
    </xf>
    <xf numFmtId="0" fontId="16" fillId="0" borderId="0" xfId="0" applyFont="1"/>
    <xf numFmtId="164" fontId="0" fillId="0" borderId="0" xfId="0" applyNumberFormat="1"/>
    <xf numFmtId="164" fontId="16" fillId="0" borderId="0" xfId="0" applyNumberFormat="1" applyFont="1"/>
    <xf numFmtId="164" fontId="16" fillId="35" borderId="0" xfId="0" applyNumberFormat="1"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S2350"/>
  <sheetViews>
    <sheetView tabSelected="1" topLeftCell="AI1" workbookViewId="0">
      <selection activeCell="AJ1" sqref="AJ1:AJ1048576"/>
    </sheetView>
  </sheetViews>
  <sheetFormatPr defaultRowHeight="15" x14ac:dyDescent="0.25"/>
  <cols>
    <col min="1" max="1" width="36.42578125" bestFit="1" customWidth="1"/>
    <col min="2" max="2" width="24" bestFit="1" customWidth="1"/>
    <col min="3" max="3" width="15.42578125" bestFit="1" customWidth="1"/>
    <col min="4" max="4" width="20.85546875" bestFit="1" customWidth="1"/>
    <col min="5" max="5" width="20" bestFit="1" customWidth="1"/>
    <col min="6" max="6" width="14.140625" bestFit="1" customWidth="1"/>
    <col min="7" max="7" width="33.42578125" bestFit="1" customWidth="1"/>
    <col min="8" max="8" width="12.42578125" bestFit="1" customWidth="1"/>
    <col min="9" max="9" width="18.42578125" bestFit="1" customWidth="1"/>
    <col min="10" max="10" width="11.140625" bestFit="1" customWidth="1"/>
    <col min="11" max="11" width="20.7109375" bestFit="1" customWidth="1"/>
    <col min="12" max="12" width="11.85546875" bestFit="1" customWidth="1"/>
    <col min="13" max="13" width="19.85546875" bestFit="1" customWidth="1"/>
    <col min="14" max="14" width="14.140625" bestFit="1" customWidth="1"/>
    <col min="15" max="15" width="32.85546875" bestFit="1" customWidth="1"/>
    <col min="16" max="17" width="2" bestFit="1" customWidth="1"/>
    <col min="18" max="18" width="33" bestFit="1" customWidth="1"/>
    <col min="19" max="19" width="26.42578125" bestFit="1" customWidth="1"/>
    <col min="20" max="21" width="2" bestFit="1" customWidth="1"/>
    <col min="22" max="22" width="21" bestFit="1" customWidth="1"/>
    <col min="23" max="23" width="28.28515625" bestFit="1" customWidth="1"/>
    <col min="24" max="24" width="24.28515625" bestFit="1" customWidth="1"/>
    <col min="25" max="25" width="38.42578125" bestFit="1" customWidth="1"/>
    <col min="26" max="26" width="30.140625" bestFit="1" customWidth="1"/>
    <col min="27" max="27" width="12.28515625" bestFit="1" customWidth="1"/>
    <col min="28" max="28" width="11.7109375" bestFit="1" customWidth="1"/>
    <col min="29" max="29" width="37.42578125" bestFit="1" customWidth="1"/>
    <col min="30" max="30" width="16.28515625" style="6" bestFit="1" customWidth="1"/>
    <col min="31" max="31" width="16" customWidth="1"/>
    <col min="32" max="32" width="24.140625" bestFit="1" customWidth="1"/>
    <col min="33" max="33" width="23.42578125" bestFit="1" customWidth="1"/>
    <col min="34" max="34" width="45.5703125" bestFit="1" customWidth="1"/>
    <col min="35" max="35" width="45.5703125" style="6" bestFit="1" customWidth="1"/>
    <col min="36" max="36" width="33.42578125" bestFit="1" customWidth="1"/>
    <col min="37" max="37" width="12.28515625" style="6" bestFit="1" customWidth="1"/>
    <col min="38" max="38" width="35.140625" bestFit="1" customWidth="1"/>
    <col min="39" max="39" width="14.28515625" style="6" bestFit="1" customWidth="1"/>
    <col min="40" max="40" width="18.7109375" style="6" bestFit="1" customWidth="1"/>
    <col min="41" max="41" width="37.42578125" bestFit="1" customWidth="1"/>
    <col min="42" max="42" width="14" bestFit="1" customWidth="1"/>
    <col min="43" max="43" width="13.42578125" bestFit="1" customWidth="1"/>
    <col min="44" max="44" width="22.5703125" bestFit="1" customWidth="1"/>
    <col min="45" max="45" width="14.140625" bestFit="1" customWidth="1"/>
    <col min="46" max="46" width="13.5703125" bestFit="1" customWidth="1"/>
    <col min="47" max="47" width="34.7109375" bestFit="1" customWidth="1"/>
    <col min="48" max="48" width="15.7109375" bestFit="1" customWidth="1"/>
    <col min="49" max="49" width="15" bestFit="1" customWidth="1"/>
    <col min="50" max="50" width="34.28515625" bestFit="1" customWidth="1"/>
    <col min="51" max="51" width="15.5703125" bestFit="1" customWidth="1"/>
    <col min="52" max="52" width="14.85546875" bestFit="1" customWidth="1"/>
    <col min="53" max="53" width="25" style="6" bestFit="1" customWidth="1"/>
    <col min="54" max="54" width="25.85546875" style="6" bestFit="1" customWidth="1"/>
    <col min="55" max="55" width="23.85546875" style="6" bestFit="1" customWidth="1"/>
    <col min="56" max="56" width="25.85546875" style="9" bestFit="1" customWidth="1"/>
    <col min="57" max="57" width="29.7109375" bestFit="1" customWidth="1"/>
    <col min="58" max="58" width="14.140625" bestFit="1" customWidth="1"/>
    <col min="59" max="59" width="13.5703125" bestFit="1" customWidth="1"/>
    <col min="60" max="60" width="34.28515625" bestFit="1" customWidth="1"/>
    <col min="61" max="61" width="14.7109375" bestFit="1" customWidth="1"/>
    <col min="62" max="62" width="14.140625" bestFit="1" customWidth="1"/>
    <col min="63" max="63" width="34.140625" bestFit="1" customWidth="1"/>
    <col min="64" max="64" width="15.140625" bestFit="1" customWidth="1"/>
    <col min="65" max="65" width="14.5703125" bestFit="1" customWidth="1"/>
    <col min="66" max="66" width="31.5703125" bestFit="1" customWidth="1"/>
    <col min="67" max="67" width="15.85546875" bestFit="1" customWidth="1"/>
    <col min="68" max="68" width="15.140625" bestFit="1" customWidth="1"/>
    <col min="69" max="69" width="21.42578125" bestFit="1" customWidth="1"/>
    <col min="70" max="70" width="14.42578125" bestFit="1" customWidth="1"/>
    <col min="71" max="71" width="13.85546875" bestFit="1" customWidth="1"/>
    <col min="72" max="72" width="31" bestFit="1" customWidth="1"/>
    <col min="73" max="73" width="14" bestFit="1" customWidth="1"/>
    <col min="74" max="74" width="13.42578125" bestFit="1" customWidth="1"/>
    <col min="75" max="75" width="32.7109375" bestFit="1" customWidth="1"/>
    <col min="76" max="76" width="15.7109375" bestFit="1" customWidth="1"/>
    <col min="77" max="77" width="15" bestFit="1" customWidth="1"/>
    <col min="78" max="78" width="41.5703125" bestFit="1" customWidth="1"/>
    <col min="79" max="79" width="17.42578125" bestFit="1" customWidth="1"/>
    <col min="80" max="80" width="16.85546875" bestFit="1" customWidth="1"/>
    <col min="81" max="81" width="33.5703125" bestFit="1" customWidth="1"/>
    <col min="82" max="82" width="14.140625" bestFit="1" customWidth="1"/>
    <col min="83" max="83" width="13.5703125" bestFit="1" customWidth="1"/>
    <col min="84" max="84" width="35.28515625" bestFit="1" customWidth="1"/>
    <col min="85" max="85" width="14.140625" bestFit="1" customWidth="1"/>
    <col min="86" max="86" width="13.5703125" bestFit="1" customWidth="1"/>
    <col min="87" max="87" width="35.85546875" bestFit="1" customWidth="1"/>
    <col min="88" max="88" width="14.140625" bestFit="1" customWidth="1"/>
    <col min="89" max="89" width="13.5703125" bestFit="1" customWidth="1"/>
    <col min="90" max="90" width="30.140625" bestFit="1" customWidth="1"/>
    <col min="91" max="91" width="14.140625" bestFit="1" customWidth="1"/>
    <col min="92" max="92" width="13.5703125" bestFit="1" customWidth="1"/>
    <col min="93" max="93" width="25.42578125" bestFit="1" customWidth="1"/>
    <col min="94" max="94" width="15" bestFit="1" customWidth="1"/>
    <col min="95" max="95" width="14.42578125" bestFit="1" customWidth="1"/>
    <col min="96" max="96" width="26.42578125" bestFit="1" customWidth="1"/>
    <col min="97" max="97" width="14.28515625" bestFit="1" customWidth="1"/>
    <col min="98" max="98" width="13.7109375" bestFit="1" customWidth="1"/>
    <col min="99" max="99" width="26.42578125" bestFit="1" customWidth="1"/>
    <col min="100" max="100" width="16.28515625" bestFit="1" customWidth="1"/>
    <col min="101" max="101" width="15.7109375" bestFit="1" customWidth="1"/>
    <col min="102" max="102" width="29.28515625" bestFit="1" customWidth="1"/>
    <col min="103" max="103" width="15.42578125" bestFit="1" customWidth="1"/>
    <col min="104" max="104" width="14.7109375" bestFit="1" customWidth="1"/>
    <col min="105" max="105" width="23.7109375" bestFit="1" customWidth="1"/>
    <col min="106" max="106" width="14" bestFit="1" customWidth="1"/>
    <col min="107" max="107" width="13.42578125" bestFit="1" customWidth="1"/>
    <col min="108" max="108" width="9.5703125" bestFit="1" customWidth="1"/>
    <col min="109" max="109" width="10.42578125" bestFit="1" customWidth="1"/>
    <col min="110" max="110" width="12" style="7" bestFit="1" customWidth="1"/>
    <col min="111" max="111" width="12" style="8" bestFit="1" customWidth="1"/>
    <col min="112" max="112" width="40.85546875" style="1" bestFit="1" customWidth="1"/>
    <col min="113" max="113" width="26.140625" style="1" bestFit="1" customWidth="1"/>
    <col min="114" max="114" width="22.42578125" style="1" bestFit="1" customWidth="1"/>
    <col min="115" max="115" width="34.85546875" style="1" bestFit="1" customWidth="1"/>
    <col min="116" max="116" width="27.140625" style="1" bestFit="1" customWidth="1"/>
    <col min="117" max="117" width="27.28515625" style="1" bestFit="1" customWidth="1"/>
    <col min="118" max="118" width="21.85546875" style="2" bestFit="1" customWidth="1"/>
    <col min="119" max="120" width="14" style="2" bestFit="1" customWidth="1"/>
    <col min="121" max="121" width="18" style="2" bestFit="1" customWidth="1"/>
    <col min="122" max="122" width="23.5703125" style="2" bestFit="1" customWidth="1"/>
    <col min="123" max="123" width="24" style="2" bestFit="1" customWidth="1"/>
  </cols>
  <sheetData>
    <row r="1" spans="1:123" x14ac:dyDescent="0.25">
      <c r="A1" t="s">
        <v>0</v>
      </c>
      <c r="B1" t="s">
        <v>1</v>
      </c>
      <c r="C1" t="s">
        <v>2</v>
      </c>
      <c r="D1" t="s">
        <v>3</v>
      </c>
      <c r="E1" t="s">
        <v>4</v>
      </c>
      <c r="F1" t="s">
        <v>55</v>
      </c>
      <c r="G1" t="s">
        <v>5</v>
      </c>
      <c r="I1" t="s">
        <v>6</v>
      </c>
      <c r="K1" t="s">
        <v>7</v>
      </c>
      <c r="M1" t="s">
        <v>54</v>
      </c>
      <c r="O1" t="s">
        <v>8</v>
      </c>
      <c r="R1" t="s">
        <v>9</v>
      </c>
      <c r="S1" t="s">
        <v>50</v>
      </c>
      <c r="V1" t="s">
        <v>10</v>
      </c>
      <c r="W1" t="s">
        <v>51</v>
      </c>
      <c r="X1" t="s">
        <v>52</v>
      </c>
      <c r="Y1" t="s">
        <v>53</v>
      </c>
      <c r="Z1" t="s">
        <v>30</v>
      </c>
      <c r="AC1" t="s">
        <v>11</v>
      </c>
      <c r="AF1" t="s">
        <v>20</v>
      </c>
      <c r="AG1" t="s">
        <v>21</v>
      </c>
      <c r="AH1" t="s">
        <v>22</v>
      </c>
      <c r="AJ1" t="s">
        <v>23</v>
      </c>
      <c r="AL1" t="s">
        <v>26</v>
      </c>
      <c r="AO1" t="s">
        <v>24</v>
      </c>
      <c r="AR1" t="s">
        <v>25</v>
      </c>
      <c r="AU1" t="s">
        <v>48</v>
      </c>
      <c r="AX1" t="s">
        <v>49</v>
      </c>
      <c r="BE1" t="s">
        <v>12</v>
      </c>
      <c r="BH1" t="s">
        <v>14</v>
      </c>
      <c r="BK1" t="s">
        <v>15</v>
      </c>
      <c r="BN1" t="s">
        <v>17</v>
      </c>
      <c r="BQ1" t="s">
        <v>18</v>
      </c>
      <c r="BT1" t="s">
        <v>27</v>
      </c>
      <c r="BW1" t="s">
        <v>28</v>
      </c>
      <c r="BZ1" t="s">
        <v>29</v>
      </c>
      <c r="CC1" t="s">
        <v>32</v>
      </c>
      <c r="CF1" t="s">
        <v>33</v>
      </c>
      <c r="CI1" t="s">
        <v>34</v>
      </c>
      <c r="CL1" t="s">
        <v>35</v>
      </c>
      <c r="CO1" t="s">
        <v>41</v>
      </c>
      <c r="CR1" t="s">
        <v>42</v>
      </c>
      <c r="CU1" t="s">
        <v>43</v>
      </c>
      <c r="CX1" t="s">
        <v>44</v>
      </c>
      <c r="DA1" t="s">
        <v>47</v>
      </c>
      <c r="DH1" s="1" t="s">
        <v>45</v>
      </c>
      <c r="DI1" s="1" t="s">
        <v>46</v>
      </c>
      <c r="DJ1" s="1" t="s">
        <v>13</v>
      </c>
      <c r="DK1" s="1" t="s">
        <v>31</v>
      </c>
      <c r="DL1" s="1" t="s">
        <v>19</v>
      </c>
      <c r="DM1" s="1" t="s">
        <v>16</v>
      </c>
      <c r="DN1" s="2" t="s">
        <v>36</v>
      </c>
      <c r="DO1" s="2" t="s">
        <v>37</v>
      </c>
      <c r="DP1" s="2" t="s">
        <v>37</v>
      </c>
      <c r="DQ1" s="2" t="s">
        <v>38</v>
      </c>
      <c r="DR1" s="2" t="s">
        <v>39</v>
      </c>
      <c r="DS1" s="2" t="s">
        <v>40</v>
      </c>
    </row>
    <row r="2" spans="1:123" x14ac:dyDescent="0.25">
      <c r="A2" t="s">
        <v>261</v>
      </c>
      <c r="B2" t="s">
        <v>262</v>
      </c>
      <c r="C2" t="s">
        <v>272</v>
      </c>
      <c r="D2" t="s">
        <v>289</v>
      </c>
      <c r="E2" t="s">
        <v>291</v>
      </c>
      <c r="F2" t="s">
        <v>858</v>
      </c>
      <c r="G2" t="s">
        <v>293</v>
      </c>
      <c r="H2" t="s">
        <v>1665</v>
      </c>
      <c r="I2" t="s">
        <v>298</v>
      </c>
      <c r="J2" t="s">
        <v>1669</v>
      </c>
      <c r="K2" t="s">
        <v>300</v>
      </c>
      <c r="L2" t="s">
        <v>1670</v>
      </c>
      <c r="M2" t="s">
        <v>850</v>
      </c>
      <c r="N2" t="s">
        <v>1666</v>
      </c>
      <c r="O2" t="s">
        <v>302</v>
      </c>
      <c r="R2" t="s">
        <v>304</v>
      </c>
      <c r="S2" t="s">
        <v>842</v>
      </c>
      <c r="V2" t="s">
        <v>324</v>
      </c>
      <c r="W2" t="s">
        <v>1611</v>
      </c>
      <c r="X2" t="s">
        <v>846</v>
      </c>
      <c r="Y2" t="s">
        <v>848</v>
      </c>
      <c r="Z2" t="s">
        <v>588</v>
      </c>
      <c r="AA2" t="s">
        <v>1667</v>
      </c>
      <c r="AB2" t="s">
        <v>1668</v>
      </c>
      <c r="AC2" t="s">
        <v>335</v>
      </c>
      <c r="AD2" s="6" t="s">
        <v>1664</v>
      </c>
      <c r="AE2" t="s">
        <v>1663</v>
      </c>
      <c r="AF2" t="s">
        <v>452</v>
      </c>
      <c r="AG2" t="s">
        <v>454</v>
      </c>
      <c r="AH2" t="s">
        <v>456</v>
      </c>
      <c r="AI2" s="6" t="s">
        <v>255</v>
      </c>
      <c r="AJ2" s="4" t="s">
        <v>458</v>
      </c>
      <c r="AK2" s="6" t="s">
        <v>1608</v>
      </c>
      <c r="AL2" s="4" t="s">
        <v>477</v>
      </c>
      <c r="AM2" s="6" t="s">
        <v>1609</v>
      </c>
      <c r="AN2" s="6" t="s">
        <v>1610</v>
      </c>
      <c r="AO2" t="s">
        <v>460</v>
      </c>
      <c r="AP2" t="s">
        <v>1613</v>
      </c>
      <c r="AQ2" t="s">
        <v>1614</v>
      </c>
      <c r="AR2" t="s">
        <v>462</v>
      </c>
      <c r="AS2" t="s">
        <v>1615</v>
      </c>
      <c r="AT2" t="s">
        <v>1616</v>
      </c>
      <c r="AU2" s="4" t="s">
        <v>797</v>
      </c>
      <c r="AV2" t="s">
        <v>1617</v>
      </c>
      <c r="AW2" t="s">
        <v>1618</v>
      </c>
      <c r="AX2" s="4" t="s">
        <v>799</v>
      </c>
      <c r="AY2" t="s">
        <v>1619</v>
      </c>
      <c r="AZ2" t="s">
        <v>1620</v>
      </c>
      <c r="BA2" s="6" t="s">
        <v>1621</v>
      </c>
      <c r="BB2" s="6" t="s">
        <v>1622</v>
      </c>
      <c r="BC2" s="6" t="s">
        <v>1623</v>
      </c>
      <c r="BD2" s="9" t="s">
        <v>1661</v>
      </c>
      <c r="BE2" t="s">
        <v>346</v>
      </c>
      <c r="BF2" t="s">
        <v>1624</v>
      </c>
      <c r="BG2" t="s">
        <v>1625</v>
      </c>
      <c r="BH2" t="s">
        <v>356</v>
      </c>
      <c r="BI2" t="s">
        <v>1626</v>
      </c>
      <c r="BJ2" t="s">
        <v>1627</v>
      </c>
      <c r="BK2" t="s">
        <v>388</v>
      </c>
      <c r="BL2" t="s">
        <v>1628</v>
      </c>
      <c r="BM2" t="s">
        <v>1629</v>
      </c>
      <c r="BN2" t="s">
        <v>398</v>
      </c>
      <c r="BO2" t="s">
        <v>1630</v>
      </c>
      <c r="BP2" t="s">
        <v>1631</v>
      </c>
      <c r="BQ2" t="s">
        <v>1612</v>
      </c>
      <c r="BR2" t="s">
        <v>1632</v>
      </c>
      <c r="BS2" t="s">
        <v>1633</v>
      </c>
      <c r="BT2" t="s">
        <v>492</v>
      </c>
      <c r="BU2" t="s">
        <v>1634</v>
      </c>
      <c r="BV2" t="s">
        <v>1635</v>
      </c>
      <c r="BW2" t="s">
        <v>494</v>
      </c>
      <c r="BX2" t="s">
        <v>1636</v>
      </c>
      <c r="BY2" t="s">
        <v>1637</v>
      </c>
      <c r="BZ2" t="s">
        <v>496</v>
      </c>
      <c r="CA2" t="s">
        <v>1638</v>
      </c>
      <c r="CB2" t="s">
        <v>1639</v>
      </c>
      <c r="CC2" t="s">
        <v>727</v>
      </c>
      <c r="CD2" t="s">
        <v>1640</v>
      </c>
      <c r="CE2" t="s">
        <v>1641</v>
      </c>
      <c r="CF2" t="s">
        <v>729</v>
      </c>
      <c r="CG2" t="s">
        <v>1642</v>
      </c>
      <c r="CH2" t="s">
        <v>1643</v>
      </c>
      <c r="CI2" t="s">
        <v>731</v>
      </c>
      <c r="CJ2" t="s">
        <v>1644</v>
      </c>
      <c r="CK2" t="s">
        <v>1645</v>
      </c>
      <c r="CL2" t="s">
        <v>733</v>
      </c>
      <c r="CM2" t="s">
        <v>1646</v>
      </c>
      <c r="CN2" t="s">
        <v>1647</v>
      </c>
      <c r="CO2" t="s">
        <v>768</v>
      </c>
      <c r="CP2" t="s">
        <v>1648</v>
      </c>
      <c r="CQ2" t="s">
        <v>1649</v>
      </c>
      <c r="CR2" t="s">
        <v>773</v>
      </c>
      <c r="CS2" t="s">
        <v>1650</v>
      </c>
      <c r="CT2" t="s">
        <v>1651</v>
      </c>
      <c r="CU2" t="s">
        <v>775</v>
      </c>
      <c r="CV2" t="s">
        <v>1652</v>
      </c>
      <c r="CW2" t="s">
        <v>1653</v>
      </c>
      <c r="CX2" t="s">
        <v>777</v>
      </c>
      <c r="CY2" t="s">
        <v>1654</v>
      </c>
      <c r="CZ2" t="s">
        <v>1655</v>
      </c>
      <c r="DA2" t="s">
        <v>783</v>
      </c>
      <c r="DB2" t="s">
        <v>1656</v>
      </c>
      <c r="DC2" t="s">
        <v>1657</v>
      </c>
      <c r="DD2" t="s">
        <v>1658</v>
      </c>
      <c r="DE2" t="s">
        <v>1659</v>
      </c>
      <c r="DF2" s="7" t="s">
        <v>1660</v>
      </c>
      <c r="DG2" s="8" t="s">
        <v>1662</v>
      </c>
      <c r="DH2" s="1" t="s">
        <v>779</v>
      </c>
      <c r="DI2" s="1" t="s">
        <v>781</v>
      </c>
      <c r="DJ2" s="1" t="s">
        <v>348</v>
      </c>
      <c r="DK2" s="1" t="s">
        <v>674</v>
      </c>
      <c r="DL2" s="1" t="s">
        <v>450</v>
      </c>
      <c r="DM2" s="1" t="s">
        <v>390</v>
      </c>
      <c r="DN2" s="2" t="s">
        <v>744</v>
      </c>
      <c r="DO2" s="2" t="s">
        <v>755</v>
      </c>
      <c r="DP2" s="2" t="s">
        <v>757</v>
      </c>
      <c r="DQ2" s="2" t="s">
        <v>759</v>
      </c>
      <c r="DR2" s="2" t="s">
        <v>764</v>
      </c>
      <c r="DS2" s="2" t="s">
        <v>766</v>
      </c>
    </row>
    <row r="3" spans="1:123" x14ac:dyDescent="0.25">
      <c r="A3">
        <v>2018</v>
      </c>
      <c r="B3">
        <v>1</v>
      </c>
      <c r="C3" t="s">
        <v>57</v>
      </c>
      <c r="D3">
        <v>0</v>
      </c>
      <c r="E3">
        <v>43</v>
      </c>
      <c r="F3">
        <v>1975</v>
      </c>
      <c r="G3">
        <v>14</v>
      </c>
      <c r="H3">
        <f>IF(ISNUMBER(G3),G3,0)</f>
        <v>14</v>
      </c>
      <c r="I3" t="s">
        <v>58</v>
      </c>
      <c r="J3">
        <f>IF(I3="Male",2,1)</f>
        <v>2</v>
      </c>
      <c r="K3" t="s">
        <v>59</v>
      </c>
      <c r="L3">
        <f>IF(K3="White",3,IF(K3="Black",2,1))</f>
        <v>3</v>
      </c>
      <c r="M3" t="s">
        <v>89</v>
      </c>
      <c r="N3">
        <f>IF(M3="White",5,IF(M3="Other, mixed",4,IF(M3="Black",3,IF(M3="Asiatic, oriental",2,IF(M3="Amer indian",1,0)))))</f>
        <v>4</v>
      </c>
      <c r="O3" t="s">
        <v>60</v>
      </c>
      <c r="P3">
        <f>IF(O3="Different state",7,IF(O3="Same city",1,4))</f>
        <v>7</v>
      </c>
      <c r="Q3">
        <f>IF(P3=0,0,1)</f>
        <v>1</v>
      </c>
      <c r="R3">
        <v>5</v>
      </c>
      <c r="S3" t="s">
        <v>56</v>
      </c>
      <c r="T3">
        <f>IF(S3="Gay, lesbian, or homosexual",7,IF(S3="Bisexual",5,IF(S3="Dont know",4,IF(S3="Heterosexual or straight",1,0))))</f>
        <v>0</v>
      </c>
      <c r="U3">
        <f>IF(T3=0,0,1)</f>
        <v>0</v>
      </c>
      <c r="V3" t="s">
        <v>61</v>
      </c>
      <c r="W3">
        <v>0</v>
      </c>
      <c r="X3">
        <v>0</v>
      </c>
      <c r="Y3">
        <v>0</v>
      </c>
      <c r="Z3" t="s">
        <v>81</v>
      </c>
      <c r="AA3">
        <f>IF(Z3="Upper class",7,IF(Z3="Middle class",5,IF(Z3="Working class",3,IF(Z3="Lower class",1,0))))</f>
        <v>3</v>
      </c>
      <c r="AB3">
        <f>IF(AA3=0,0,1)</f>
        <v>1</v>
      </c>
      <c r="AC3" t="s">
        <v>62</v>
      </c>
      <c r="AD3" s="6">
        <f>IF(AC3="Extremely liberal",7,IF(AC3="Liberal",6,IF(AC3="Slightly liberal",5,IF(AC3="Moderate",4,IF(AC3="Slghtly conservative",3,IF(AC3="Conservative",2,IF(AC3="Extrmly conservative",1,0)))))))</f>
        <v>2</v>
      </c>
      <c r="AE3">
        <f>IF(AD3=0,0,1)</f>
        <v>1</v>
      </c>
      <c r="AF3" t="s">
        <v>69</v>
      </c>
      <c r="AG3" t="s">
        <v>70</v>
      </c>
      <c r="AH3" t="s">
        <v>56</v>
      </c>
      <c r="AI3" s="6" t="str">
        <f t="shared" ref="AI3:AI66" si="0">IF(AF3&lt;&gt;"Protestant",AF3,IF(AG3="Other",AH3,AG3))</f>
        <v>Christian</v>
      </c>
      <c r="AJ3" t="s">
        <v>71</v>
      </c>
      <c r="AK3" s="6">
        <f>IF(AJ3="Fundamentalist",3,IF(AJ3="Moderate",2,IF(AJ3="Liberal",1,0)))</f>
        <v>2</v>
      </c>
      <c r="AL3" t="s">
        <v>77</v>
      </c>
      <c r="AM3" s="6">
        <f>IF(AL3="Fundamentalist",3,IF(AL3="Moderate",2,IF(AL3="Liberal",1,0)))</f>
        <v>3</v>
      </c>
      <c r="AN3" s="6">
        <f>AK3-AM3</f>
        <v>-1</v>
      </c>
      <c r="AO3" t="s">
        <v>72</v>
      </c>
      <c r="AP3">
        <f>IF(AO3="More thn once wk",7,IF(AO3="Every week",7,IF(AO3="Nrly every week",6,IF(AO3="2-3x a month",6,IF(AO3="Once a month",5,IF(AO3="Sevrl times a yr",4,IF(AO3="Once a year",3,IF(AO3="Lt once a year",2,IF(AO3="Never",1,0)))))))))</f>
        <v>6</v>
      </c>
      <c r="AQ3">
        <f>IF(AP3=0,0,1)</f>
        <v>1</v>
      </c>
      <c r="AR3" t="s">
        <v>73</v>
      </c>
      <c r="AS3">
        <f>IF(AR3="Strong",7,IF(AR3="Somewhat strong",5,IF(AR3="Not very strong",3,IF(AR3="Don't know",3,IF(AR3="No religion",1,0)))))</f>
        <v>7</v>
      </c>
      <c r="AT3">
        <f>IF(AS3=0,0,1)</f>
        <v>1</v>
      </c>
      <c r="AU3" t="s">
        <v>87</v>
      </c>
      <c r="AV3">
        <f>IF(AU3="Very religious",7,IF(AU3="Modrte religious",5,IF(AU3="Slight religious",3,IF(AU3="Dont know",3,IF(AU3="Not religious",1,0)))))</f>
        <v>7</v>
      </c>
      <c r="AW3">
        <f>IF(AV3=0,0,1)</f>
        <v>1</v>
      </c>
      <c r="AX3" t="s">
        <v>88</v>
      </c>
      <c r="AY3">
        <f>IF(AX3="Very spiritual",7,IF(AX3="Modeate spirtual",5,IF(AX3="Slight spiritual",3,IF(AX3="Dont know",3,IF(AX3="Not spiritual",1,0)))))</f>
        <v>7</v>
      </c>
      <c r="AZ3">
        <f>IF(AY3=0,0,1)</f>
        <v>1</v>
      </c>
      <c r="BA3" s="6">
        <f>SUM(AP3+AS3+AV3+AY3)</f>
        <v>27</v>
      </c>
      <c r="BB3" s="6">
        <f>SUM(AQ3+AT3+AW3+AZ3)</f>
        <v>4</v>
      </c>
      <c r="BC3" s="6">
        <f>IF(BB3&gt;0,BA3/BB3,1)</f>
        <v>6.75</v>
      </c>
      <c r="BD3" s="9">
        <f>(BC3-1)/6</f>
        <v>0.95833333333333337</v>
      </c>
      <c r="BE3" t="s">
        <v>65</v>
      </c>
      <c r="BF3">
        <f>IF(BE3="Too little",7,IF(BE3="About right",4,IF(BE3="Don't know",4,IF(BE3="Too much",1,0))))</f>
        <v>7</v>
      </c>
      <c r="BG3">
        <f>IF(BF3=0,0,1)</f>
        <v>1</v>
      </c>
      <c r="BH3" t="s">
        <v>65</v>
      </c>
      <c r="BI3">
        <f>IF(BH3="Too little",7,IF(BH3="About right",4,IF(BH3="Don't know",4,IF(BH3="Too much",1,0))))</f>
        <v>7</v>
      </c>
      <c r="BJ3">
        <f>IF(BI3=0,0,1)</f>
        <v>1</v>
      </c>
      <c r="BK3" t="s">
        <v>56</v>
      </c>
      <c r="BL3">
        <f>IF(BK3="Too little",7,IF(BK3="About right",4,IF(BK3="Don't know",4,IF(BK3="Too much",1,0))))</f>
        <v>0</v>
      </c>
      <c r="BM3">
        <f>IF(BL3=0,0,1)</f>
        <v>0</v>
      </c>
      <c r="BN3" t="s">
        <v>56</v>
      </c>
      <c r="BO3">
        <f>IF(BN3="Too little",7,IF(BN3="About right",4,IF(BN3="Don't know",4,IF(BN3="Too much",1,0))))</f>
        <v>0</v>
      </c>
      <c r="BP3">
        <f>IF(BO3=0,0,1)</f>
        <v>0</v>
      </c>
      <c r="BQ3" t="s">
        <v>66</v>
      </c>
      <c r="BR3">
        <f>IF(BQ3="Not allowed",7,IF(BQ3="Don't know",4,IF(BQ3="Allowed",1,0)))</f>
        <v>1</v>
      </c>
      <c r="BS3">
        <f>IF(BR3=0,0,1)</f>
        <v>1</v>
      </c>
      <c r="BT3" t="s">
        <v>78</v>
      </c>
      <c r="BU3">
        <f>IF(BT3="Yes",7,IF(BT3 ="No",1,IF(BT3 = "Don't know",1,0)))</f>
        <v>1</v>
      </c>
      <c r="BV3">
        <f>IF(BU3=0,0,1)</f>
        <v>1</v>
      </c>
      <c r="BW3" t="s">
        <v>79</v>
      </c>
      <c r="BX3">
        <f>IF(BW3="Strongly support pref",7,IF(BW3="Support pref",5,IF(BW3="Don't know",4,IF(BW3="Oppose pref",3,IF(BW3="Strongly oppose pref",1,0)))))</f>
        <v>1</v>
      </c>
      <c r="BY3">
        <f>IF(BX3=0,0,1)</f>
        <v>1</v>
      </c>
      <c r="BZ3" t="s">
        <v>80</v>
      </c>
      <c r="CA3">
        <f>IF(BZ3="Disagree strongly",7,IF(BZ3="Disagree somewhat",5,IF(BZ3="Neither agree nor disagree",4,IF(BZ3="Don't know",4,IF(BZ3="Agree somewhat",3,IF(BZ3="Agree strongly",1,0))))))</f>
        <v>1</v>
      </c>
      <c r="CB3">
        <f>IF(CA3=0,0,1)</f>
        <v>1</v>
      </c>
      <c r="CC3" t="s">
        <v>78</v>
      </c>
      <c r="CD3">
        <f>IF(CC3="Yes",7,IF(CC3="Don't know",4,IF(CC3="No",1,0)))</f>
        <v>1</v>
      </c>
      <c r="CE3">
        <f>IF(CD3=0,0,1)</f>
        <v>1</v>
      </c>
      <c r="CF3" t="s">
        <v>82</v>
      </c>
      <c r="CG3">
        <f>IF(CF3="YES",7,IF(CF3="Don't know",4,IF(CF3="NO",1,0)))</f>
        <v>1</v>
      </c>
      <c r="CH3">
        <f>IF(CG3=0,0,1)</f>
        <v>1</v>
      </c>
      <c r="CI3" t="s">
        <v>78</v>
      </c>
      <c r="CJ3">
        <f>IF(CI3="YES",7,IF(CI3="Don't know",4,IF(CI3="NO",1,0)))</f>
        <v>1</v>
      </c>
      <c r="CK3">
        <f>IF(CJ3=0,0,1)</f>
        <v>1</v>
      </c>
      <c r="CL3" t="s">
        <v>74</v>
      </c>
      <c r="CM3">
        <f>IF(CL3="No",7,IF(CL3="Don't know",4,IF(CL3="Yes",1,0)))</f>
        <v>1</v>
      </c>
      <c r="CN3">
        <f>IF(CM3=0,0,1)</f>
        <v>1</v>
      </c>
      <c r="CO3" t="s">
        <v>83</v>
      </c>
      <c r="CP3">
        <f>IF(CO3="Strongly favor",7,IF(CO3="Favor",5,IF(CO3="Neither favor nor oppose",4,IF(CO3="Don’t know",4,IF(CO3="Oppose",3,IF(CO3="Strongly oppose",1,0))))))</f>
        <v>4</v>
      </c>
      <c r="CQ3">
        <f>IF(CP3=0,0,1)</f>
        <v>1</v>
      </c>
      <c r="CR3" t="s">
        <v>84</v>
      </c>
      <c r="CS3">
        <f>IF(CR3="Strongly favor",7,IF(CR3="Favor",5,IF(CR3="Neither favor nor oppose",4,IF(CR3="Don’t know",4,IF(CR3="Oppose",3,IF(CR3="Strongly oppose",1,0))))))</f>
        <v>3</v>
      </c>
      <c r="CT3">
        <f>IF(CS3=0,0,1)</f>
        <v>1</v>
      </c>
      <c r="CU3" t="s">
        <v>83</v>
      </c>
      <c r="CV3">
        <f>IF(CU3="Strongly favor",7,IF(CU3="Favor",5,IF(CU3="Neither favor nor oppose",4,IF(CU3="Don’t know",4,IF(CU3="Oppose",3,IF(CU3="Strongly oppose",1,0))))))</f>
        <v>4</v>
      </c>
      <c r="CW3">
        <f>IF(CV3=0,0,1)</f>
        <v>1</v>
      </c>
      <c r="CX3" t="s">
        <v>83</v>
      </c>
      <c r="CY3">
        <f>IF(CX3="Strongly favor",7,IF(CX3="Favor",5,IF(CX3="Neither favor nor oppose",4,IF(CX3="Don’t know",4,IF(CX3="Oppose",3,IF(CX3="Strongly oppose",1,0))))))</f>
        <v>4</v>
      </c>
      <c r="CZ3">
        <f>IF(CY3=0,0,1)</f>
        <v>1</v>
      </c>
      <c r="DA3" t="s">
        <v>86</v>
      </c>
      <c r="DB3">
        <f>IF(DA3="Not very likely",7,IF(DA3="Dont know",4,IF(DA3="Somewhat likely",3,IF(DA3="Very likely",1,0))))</f>
        <v>3</v>
      </c>
      <c r="DC3">
        <f>IF(DB3=0,0,1)</f>
        <v>1</v>
      </c>
      <c r="DD3">
        <f>BI3+BL3+BO3+BR3+BU3+BX3+CA3+CD3+CG3+CJ3+CM3+CP3+CS3+CV3+CY3+DB3</f>
        <v>33</v>
      </c>
      <c r="DE3">
        <f>BJ3+BM3+BP3+BS3+BV3+BY3+CB3+CE3+CH3+CK3+CN3+CQ3+CT3+CW3+CZ3+DC3</f>
        <v>14</v>
      </c>
      <c r="DF3" s="7">
        <f>DD3/DE3</f>
        <v>2.3571428571428572</v>
      </c>
      <c r="DG3" s="8">
        <f>(DF3-1)/6</f>
        <v>0.22619047619047619</v>
      </c>
      <c r="DH3" s="1" t="s">
        <v>83</v>
      </c>
      <c r="DI3" s="1" t="s">
        <v>85</v>
      </c>
      <c r="DJ3" s="1" t="s">
        <v>65</v>
      </c>
      <c r="DK3" s="1" t="s">
        <v>56</v>
      </c>
      <c r="DL3" s="1" t="s">
        <v>68</v>
      </c>
      <c r="DM3" s="1" t="s">
        <v>56</v>
      </c>
      <c r="DN3" s="2" t="s">
        <v>56</v>
      </c>
      <c r="DO3" s="2">
        <v>4</v>
      </c>
      <c r="DP3" s="2">
        <v>4</v>
      </c>
      <c r="DQ3" s="2">
        <v>6</v>
      </c>
      <c r="DR3" s="2">
        <v>4</v>
      </c>
      <c r="DS3" s="2">
        <v>4</v>
      </c>
    </row>
    <row r="4" spans="1:123" x14ac:dyDescent="0.25">
      <c r="A4">
        <v>2018</v>
      </c>
      <c r="B4">
        <v>2</v>
      </c>
      <c r="C4" t="s">
        <v>91</v>
      </c>
      <c r="D4">
        <v>3</v>
      </c>
      <c r="E4">
        <v>74</v>
      </c>
      <c r="F4">
        <v>1944</v>
      </c>
      <c r="G4">
        <v>10</v>
      </c>
      <c r="H4">
        <f t="shared" ref="H4:H67" si="1">IF(ISNUMBER(G4),G4,0)</f>
        <v>10</v>
      </c>
      <c r="I4" t="s">
        <v>90</v>
      </c>
      <c r="J4">
        <f t="shared" ref="J4:J67" si="2">IF(I4="Male",2,1)</f>
        <v>1</v>
      </c>
      <c r="K4" t="s">
        <v>59</v>
      </c>
      <c r="L4">
        <f t="shared" ref="L4:L67" si="3">IF(K4="White",3,IF(K4="Black",2,1))</f>
        <v>3</v>
      </c>
      <c r="M4" t="s">
        <v>59</v>
      </c>
      <c r="N4">
        <f t="shared" ref="N4:N67" si="4">IF(M4="White",5,IF(M4="Other, mixed",4,IF(M4="Black",3,IF(M4="Asiatic, oriental",2,IF(M4="Amer indian",1,0)))))</f>
        <v>5</v>
      </c>
      <c r="O4" t="s">
        <v>60</v>
      </c>
      <c r="P4">
        <f t="shared" ref="P4:P67" si="5">IF(O4="Different state",7,IF(O4="Same city",1,4))</f>
        <v>7</v>
      </c>
      <c r="Q4">
        <f t="shared" ref="Q4:Q67" si="6">IF(P4=0,0,1)</f>
        <v>1</v>
      </c>
      <c r="R4">
        <v>2</v>
      </c>
      <c r="S4" t="s">
        <v>101</v>
      </c>
      <c r="T4">
        <f t="shared" ref="T4:T67" si="7">IF(S4="Gay, lesbian, or homosexual",7,IF(S4="Bisexual",5,IF(S4="Dont know",4,IF(S4="Heterosexual or straight",1,0))))</f>
        <v>1</v>
      </c>
      <c r="U4">
        <f t="shared" ref="U4:U67" si="8">IF(T4=0,0,1)</f>
        <v>1</v>
      </c>
      <c r="V4" t="s">
        <v>92</v>
      </c>
      <c r="W4">
        <v>14755</v>
      </c>
      <c r="X4">
        <v>0</v>
      </c>
      <c r="Y4">
        <v>0</v>
      </c>
      <c r="Z4" t="s">
        <v>81</v>
      </c>
      <c r="AA4">
        <f t="shared" ref="AA4:AA67" si="9">IF(Z4="Upper class",7,IF(Z4="Middle class",5,IF(Z4="Working class",3,IF(Z4="Lower class",1,0))))</f>
        <v>3</v>
      </c>
      <c r="AB4">
        <f t="shared" ref="AB4:AB67" si="10">IF(AA4=0,0,1)</f>
        <v>1</v>
      </c>
      <c r="AC4" t="s">
        <v>93</v>
      </c>
      <c r="AD4" s="6">
        <f t="shared" ref="AD4:AD67" si="11">IF(AC4="Extremely liberal",7,IF(AC4="Liberal",6,IF(AC4="Slightly liberal",5,IF(AC4="Moderate",4,IF(AC4="Slghtly conservative",3,IF(AC4="Conservative",2,IF(AC4="Extrmly conservative",1,0)))))))</f>
        <v>0</v>
      </c>
      <c r="AE4">
        <f t="shared" ref="AE4:AE67" si="12">IF(AD4=0,0,1)</f>
        <v>0</v>
      </c>
      <c r="AF4" t="s">
        <v>95</v>
      </c>
      <c r="AG4" t="s">
        <v>56</v>
      </c>
      <c r="AH4" t="s">
        <v>56</v>
      </c>
      <c r="AI4" s="6" t="str">
        <f t="shared" si="0"/>
        <v>Catholic</v>
      </c>
      <c r="AJ4" t="s">
        <v>71</v>
      </c>
      <c r="AK4" s="6">
        <f t="shared" ref="AK4:AM67" si="13">IF(AJ4="Fundamentalist",3,IF(AJ4="Moderate",2,IF(AJ4="Liberal",1,0)))</f>
        <v>2</v>
      </c>
      <c r="AL4" t="s">
        <v>71</v>
      </c>
      <c r="AM4" s="6">
        <f t="shared" si="13"/>
        <v>2</v>
      </c>
      <c r="AN4" s="6">
        <f t="shared" ref="AN4:AN67" si="14">AK4-AM4</f>
        <v>0</v>
      </c>
      <c r="AO4" t="s">
        <v>96</v>
      </c>
      <c r="AP4">
        <f t="shared" ref="AP4:AP67" si="15">IF(AO4="More thn once wk",7,IF(AO4="Every week",7,IF(AO4="Nrly every week",6,IF(AO4="2-3x a month",6,IF(AO4="Once a month",5,IF(AO4="Sevrl times a yr",4,IF(AO4="Once a year",3,IF(AO4="Lt once a year",2,IF(AO4="Never",1,0)))))))))</f>
        <v>3</v>
      </c>
      <c r="AQ4">
        <f t="shared" ref="AQ4:AQ67" si="16">IF(AP4=0,0,1)</f>
        <v>1</v>
      </c>
      <c r="AR4" t="s">
        <v>73</v>
      </c>
      <c r="AS4">
        <f t="shared" ref="AS4:AS67" si="17">IF(AR4="Strong",7,IF(AR4="Somewhat strong",5,IF(AR4="Not very strong",3,IF(AR4="Don't know",3,IF(AR4="No religion",1,0)))))</f>
        <v>7</v>
      </c>
      <c r="AT4">
        <f t="shared" ref="AT4:AT67" si="18">IF(AS4=0,0,1)</f>
        <v>1</v>
      </c>
      <c r="AU4" t="s">
        <v>100</v>
      </c>
      <c r="AV4">
        <f t="shared" ref="AV4:AV67" si="19">IF(AU4="Very religious",7,IF(AU4="Modrte religious",5,IF(AU4="Slight religious",3,IF(AU4="Dont know",3,IF(AU4="Not religious",1,0)))))</f>
        <v>5</v>
      </c>
      <c r="AW4">
        <f t="shared" ref="AW4:AW67" si="20">IF(AV4=0,0,1)</f>
        <v>1</v>
      </c>
      <c r="AX4" t="s">
        <v>88</v>
      </c>
      <c r="AY4">
        <f t="shared" ref="AY4:AY67" si="21">IF(AX4="Very spiritual",7,IF(AX4="Modeate spirtual",5,IF(AX4="Slight spiritual",3,IF(AX4="Dont know",3,IF(AX4="Not spiritual",1,0)))))</f>
        <v>7</v>
      </c>
      <c r="AZ4">
        <f t="shared" ref="AZ4:AZ67" si="22">IF(AY4=0,0,1)</f>
        <v>1</v>
      </c>
      <c r="BA4" s="6">
        <f t="shared" ref="BA4:BA67" si="23">SUM(AP4+AS4+AV4+AY4)</f>
        <v>22</v>
      </c>
      <c r="BB4" s="6">
        <f t="shared" ref="BB4:BB67" si="24">SUM(AQ4+AT4+AW4+AZ4)</f>
        <v>4</v>
      </c>
      <c r="BC4" s="6">
        <f t="shared" ref="BC4:BC67" si="25">IF(BB4&gt;0,BA4/BB4,1)</f>
        <v>5.5</v>
      </c>
      <c r="BD4" s="9">
        <f t="shared" ref="BD4:BD67" si="26">(BC4-1)/6</f>
        <v>0.75</v>
      </c>
      <c r="BE4" t="s">
        <v>56</v>
      </c>
      <c r="BF4">
        <f t="shared" ref="BF4:BF67" si="27">IF(BE4="Too little",7,IF(BE4="About right",4,IF(BE4="Don't know",4,IF(BE4="Too much",1,0))))</f>
        <v>0</v>
      </c>
      <c r="BG4">
        <f t="shared" ref="BG4:BG67" si="28">IF(BF4=0,0,1)</f>
        <v>0</v>
      </c>
      <c r="BH4" t="s">
        <v>56</v>
      </c>
      <c r="BI4">
        <f t="shared" ref="BI4:BI67" si="29">IF(BH4="Too little",7,IF(BH4="About right",4,IF(BH4="Don't know",4,IF(BH4="Too much",1,0))))</f>
        <v>0</v>
      </c>
      <c r="BJ4">
        <f t="shared" ref="BJ4:BJ67" si="30">IF(BI4=0,0,1)</f>
        <v>0</v>
      </c>
      <c r="BK4" t="s">
        <v>64</v>
      </c>
      <c r="BL4">
        <f t="shared" ref="BL4:BL67" si="31">IF(BK4="Too little",7,IF(BK4="About right",4,IF(BK4="Don't know",4,IF(BK4="Too much",1,0))))</f>
        <v>4</v>
      </c>
      <c r="BM4">
        <f t="shared" ref="BM4:BM67" si="32">IF(BL4=0,0,1)</f>
        <v>1</v>
      </c>
      <c r="BN4" t="s">
        <v>64</v>
      </c>
      <c r="BO4">
        <f t="shared" ref="BO4:BO67" si="33">IF(BN4="Too little",7,IF(BN4="About right",4,IF(BN4="Don't know",4,IF(BN4="Too much",1,0))))</f>
        <v>4</v>
      </c>
      <c r="BP4">
        <f t="shared" ref="BP4:BP67" si="34">IF(BO4=0,0,1)</f>
        <v>1</v>
      </c>
      <c r="BQ4" t="s">
        <v>94</v>
      </c>
      <c r="BR4">
        <f t="shared" ref="BR4:BR67" si="35">IF(BQ4="Not allowed",7,IF(BQ4="Don't know",4,IF(BQ4="Allowed",1,0)))</f>
        <v>7</v>
      </c>
      <c r="BS4">
        <f t="shared" ref="BS4:BS67" si="36">IF(BR4=0,0,1)</f>
        <v>1</v>
      </c>
      <c r="BT4" t="s">
        <v>93</v>
      </c>
      <c r="BU4">
        <f t="shared" ref="BU4:BU67" si="37">IF(BT4="Yes",7,IF(BT4 ="No",1,IF(BT4 = "Don't know",1,0)))</f>
        <v>1</v>
      </c>
      <c r="BV4">
        <f t="shared" ref="BV4:BV67" si="38">IF(BU4=0,0,1)</f>
        <v>1</v>
      </c>
      <c r="BW4" t="s">
        <v>56</v>
      </c>
      <c r="BX4">
        <f t="shared" ref="BX4:BX67" si="39">IF(BW4="Strongly support pref",7,IF(BW4="Support pref",5,IF(BW4="Don't know",4,IF(BW4="Oppose pref",3,IF(BW4="Strongly oppose pref",1,0)))))</f>
        <v>0</v>
      </c>
      <c r="BY4">
        <f t="shared" ref="BY4:BY67" si="40">IF(BX4=0,0,1)</f>
        <v>0</v>
      </c>
      <c r="BZ4" t="s">
        <v>56</v>
      </c>
      <c r="CA4">
        <f t="shared" ref="CA4:CA67" si="41">IF(BZ4="Disagree strongly",7,IF(BZ4="Disagree somewhat",5,IF(BZ4="Neither agree nor disagree",4,IF(BZ4="Don't know",4,IF(BZ4="Agree somewhat",3,IF(BZ4="Agree strongly",1,0))))))</f>
        <v>0</v>
      </c>
      <c r="CB4">
        <f t="shared" ref="CB4:CB67" si="42">IF(CA4=0,0,1)</f>
        <v>0</v>
      </c>
      <c r="CC4" t="s">
        <v>56</v>
      </c>
      <c r="CD4">
        <f t="shared" ref="CD4:CD67" si="43">IF(CC4="Yes",7,IF(CC4="Don't know",4,IF(CC4="No",1,0)))</f>
        <v>0</v>
      </c>
      <c r="CE4">
        <f t="shared" ref="CE4:CE67" si="44">IF(CD4=0,0,1)</f>
        <v>0</v>
      </c>
      <c r="CF4" t="s">
        <v>56</v>
      </c>
      <c r="CG4">
        <f t="shared" ref="CG4:CG67" si="45">IF(CF4="Yes",7,IF(CF4="Don't know",4,IF(CF4="No",1,0)))</f>
        <v>0</v>
      </c>
      <c r="CH4">
        <f t="shared" ref="CH4:CH67" si="46">IF(CG4=0,0,1)</f>
        <v>0</v>
      </c>
      <c r="CI4" t="s">
        <v>56</v>
      </c>
      <c r="CJ4">
        <f t="shared" ref="CJ4:CJ67" si="47">IF(CI4="Yes",7,IF(CI4="Don't know",4,IF(CI4="No",1,0)))</f>
        <v>0</v>
      </c>
      <c r="CK4">
        <f t="shared" ref="CK4:CK67" si="48">IF(CJ4=0,0,1)</f>
        <v>0</v>
      </c>
      <c r="CL4" t="s">
        <v>56</v>
      </c>
      <c r="CM4">
        <f t="shared" ref="CM4:CM67" si="49">IF(CL4="No",7,IF(CL4="Don't know",4,IF(CL4="Yes",1,0)))</f>
        <v>0</v>
      </c>
      <c r="CN4">
        <f t="shared" ref="CN4:CN67" si="50">IF(CM4=0,0,1)</f>
        <v>0</v>
      </c>
      <c r="CO4" t="s">
        <v>56</v>
      </c>
      <c r="CP4">
        <f t="shared" ref="CP4:CP67" si="51">IF(CO4="Strongly favor",7,IF(CO4="Favor",5,IF(CO4="Neither favor nor oppose",4,IF(CO4="Don’t know",4,IF(CO4="Oppose",3,IF(CO4="Strongly oppose",1,0))))))</f>
        <v>0</v>
      </c>
      <c r="CQ4">
        <f t="shared" ref="CQ4:CQ67" si="52">IF(CP4=0,0,1)</f>
        <v>0</v>
      </c>
      <c r="CR4" t="s">
        <v>56</v>
      </c>
      <c r="CS4">
        <f t="shared" ref="CS4:CS67" si="53">IF(CR4="Strongly favor",7,IF(CR4="Favor",5,IF(CR4="Neither favor nor oppose",4,IF(CR4="Don’t know",4,IF(CR4="Oppose",3,IF(CR4="Strongly oppose",1,0))))))</f>
        <v>0</v>
      </c>
      <c r="CT4">
        <f t="shared" ref="CT4:CT67" si="54">IF(CS4=0,0,1)</f>
        <v>0</v>
      </c>
      <c r="CU4" t="s">
        <v>56</v>
      </c>
      <c r="CV4">
        <f t="shared" ref="CV4:CV67" si="55">IF(CU4="Strongly favor",7,IF(CU4="Favor",5,IF(CU4="Neither favor nor oppose",4,IF(CU4="Don’t know",4,IF(CU4="Oppose",3,IF(CU4="Strongly oppose",1,0))))))</f>
        <v>0</v>
      </c>
      <c r="CW4">
        <f t="shared" ref="CW4:CW67" si="56">IF(CV4=0,0,1)</f>
        <v>0</v>
      </c>
      <c r="CX4" t="s">
        <v>56</v>
      </c>
      <c r="CY4">
        <f t="shared" ref="CY4:CY67" si="57">IF(CX4="Strongly favor",7,IF(CX4="Favor",5,IF(CX4="Neither favor nor oppose",4,IF(CX4="Don’t know",4,IF(CX4="Oppose",3,IF(CX4="Strongly oppose",1,0))))))</f>
        <v>0</v>
      </c>
      <c r="CZ4">
        <f t="shared" ref="CZ4:CZ67" si="58">IF(CY4=0,0,1)</f>
        <v>0</v>
      </c>
      <c r="DA4" t="s">
        <v>99</v>
      </c>
      <c r="DB4">
        <f t="shared" ref="DB4:DB67" si="59">IF(DA4="Not very likely",7,IF(DA4="Dont know",4,IF(DA4="Somewhat likely",3,IF(DA4="Very likely",1,0))))</f>
        <v>7</v>
      </c>
      <c r="DC4">
        <f t="shared" ref="DC4:DC67" si="60">IF(DB4=0,0,1)</f>
        <v>1</v>
      </c>
      <c r="DD4">
        <f t="shared" ref="DD4:DD67" si="61">BI4+BL4+BO4+BR4+BU4+BX4+CA4+CD4+CG4+CJ4+CM4+CP4+CS4+CV4+CY4+DB4</f>
        <v>23</v>
      </c>
      <c r="DE4">
        <f t="shared" ref="DE4:DE67" si="62">BJ4+BM4+BP4+BS4+BV4+BY4+CB4+CE4+CH4+CK4+CN4+CQ4+CT4+CW4+CZ4+DC4</f>
        <v>5</v>
      </c>
      <c r="DF4" s="7">
        <f t="shared" ref="DF4:DF67" si="63">DD4/DE4</f>
        <v>4.5999999999999996</v>
      </c>
      <c r="DG4" s="8">
        <f t="shared" ref="DG4:DG67" si="64">(DF4-1)/6</f>
        <v>0.6</v>
      </c>
      <c r="DH4" s="1" t="s">
        <v>56</v>
      </c>
      <c r="DI4" s="1" t="s">
        <v>56</v>
      </c>
      <c r="DJ4" s="1" t="s">
        <v>56</v>
      </c>
      <c r="DK4" s="1" t="s">
        <v>78</v>
      </c>
      <c r="DL4" s="1" t="s">
        <v>68</v>
      </c>
      <c r="DM4" s="1" t="s">
        <v>65</v>
      </c>
      <c r="DN4" s="2" t="s">
        <v>98</v>
      </c>
      <c r="DO4" s="2" t="s">
        <v>56</v>
      </c>
      <c r="DP4" s="2" t="s">
        <v>56</v>
      </c>
      <c r="DQ4" s="2" t="s">
        <v>56</v>
      </c>
      <c r="DR4" s="2" t="s">
        <v>56</v>
      </c>
      <c r="DS4" s="2" t="s">
        <v>56</v>
      </c>
    </row>
    <row r="5" spans="1:123" x14ac:dyDescent="0.25">
      <c r="A5">
        <v>2018</v>
      </c>
      <c r="B5">
        <v>3</v>
      </c>
      <c r="C5" t="s">
        <v>102</v>
      </c>
      <c r="D5">
        <v>2</v>
      </c>
      <c r="E5">
        <v>42</v>
      </c>
      <c r="F5">
        <v>1976</v>
      </c>
      <c r="G5">
        <v>16</v>
      </c>
      <c r="H5">
        <f t="shared" si="1"/>
        <v>16</v>
      </c>
      <c r="I5" t="s">
        <v>58</v>
      </c>
      <c r="J5">
        <f t="shared" si="2"/>
        <v>2</v>
      </c>
      <c r="K5" t="s">
        <v>59</v>
      </c>
      <c r="L5">
        <f t="shared" si="3"/>
        <v>3</v>
      </c>
      <c r="M5" t="s">
        <v>89</v>
      </c>
      <c r="N5">
        <f t="shared" si="4"/>
        <v>4</v>
      </c>
      <c r="O5" t="s">
        <v>60</v>
      </c>
      <c r="P5">
        <f t="shared" si="5"/>
        <v>7</v>
      </c>
      <c r="Q5">
        <f t="shared" si="6"/>
        <v>1</v>
      </c>
      <c r="R5">
        <v>4</v>
      </c>
      <c r="S5" t="s">
        <v>101</v>
      </c>
      <c r="T5">
        <f t="shared" si="7"/>
        <v>1</v>
      </c>
      <c r="U5">
        <f t="shared" si="8"/>
        <v>1</v>
      </c>
      <c r="V5" t="s">
        <v>92</v>
      </c>
      <c r="W5">
        <v>72640</v>
      </c>
      <c r="X5">
        <v>45400</v>
      </c>
      <c r="Y5">
        <v>70100</v>
      </c>
      <c r="Z5" t="s">
        <v>109</v>
      </c>
      <c r="AA5">
        <f t="shared" si="9"/>
        <v>5</v>
      </c>
      <c r="AB5">
        <f t="shared" si="10"/>
        <v>1</v>
      </c>
      <c r="AC5" t="s">
        <v>104</v>
      </c>
      <c r="AD5" s="6">
        <f t="shared" si="11"/>
        <v>3</v>
      </c>
      <c r="AE5">
        <f t="shared" si="12"/>
        <v>1</v>
      </c>
      <c r="AF5" t="s">
        <v>105</v>
      </c>
      <c r="AG5" t="s">
        <v>56</v>
      </c>
      <c r="AH5" t="s">
        <v>56</v>
      </c>
      <c r="AI5" s="6" t="str">
        <f t="shared" si="0"/>
        <v>None</v>
      </c>
      <c r="AJ5" t="s">
        <v>106</v>
      </c>
      <c r="AK5" s="6">
        <f t="shared" si="13"/>
        <v>1</v>
      </c>
      <c r="AL5" t="s">
        <v>71</v>
      </c>
      <c r="AM5" s="6">
        <f t="shared" si="13"/>
        <v>2</v>
      </c>
      <c r="AN5" s="6">
        <f t="shared" si="14"/>
        <v>-1</v>
      </c>
      <c r="AO5" t="s">
        <v>96</v>
      </c>
      <c r="AP5">
        <f t="shared" si="15"/>
        <v>3</v>
      </c>
      <c r="AQ5">
        <f t="shared" si="16"/>
        <v>1</v>
      </c>
      <c r="AR5" t="s">
        <v>107</v>
      </c>
      <c r="AS5">
        <f t="shared" si="17"/>
        <v>1</v>
      </c>
      <c r="AT5">
        <f t="shared" si="18"/>
        <v>1</v>
      </c>
      <c r="AU5" t="s">
        <v>113</v>
      </c>
      <c r="AV5">
        <f t="shared" si="19"/>
        <v>3</v>
      </c>
      <c r="AW5">
        <f t="shared" si="20"/>
        <v>1</v>
      </c>
      <c r="AX5" t="s">
        <v>114</v>
      </c>
      <c r="AY5">
        <f t="shared" si="21"/>
        <v>5</v>
      </c>
      <c r="AZ5">
        <f t="shared" si="22"/>
        <v>1</v>
      </c>
      <c r="BA5" s="6">
        <f t="shared" si="23"/>
        <v>12</v>
      </c>
      <c r="BB5" s="6">
        <f t="shared" si="24"/>
        <v>4</v>
      </c>
      <c r="BC5" s="6">
        <f t="shared" si="25"/>
        <v>3</v>
      </c>
      <c r="BD5" s="9">
        <f t="shared" si="26"/>
        <v>0.33333333333333331</v>
      </c>
      <c r="BE5" t="s">
        <v>64</v>
      </c>
      <c r="BF5">
        <f t="shared" si="27"/>
        <v>4</v>
      </c>
      <c r="BG5">
        <f t="shared" si="28"/>
        <v>1</v>
      </c>
      <c r="BH5" t="s">
        <v>65</v>
      </c>
      <c r="BI5">
        <f t="shared" si="29"/>
        <v>7</v>
      </c>
      <c r="BJ5">
        <f t="shared" si="30"/>
        <v>1</v>
      </c>
      <c r="BK5" t="s">
        <v>56</v>
      </c>
      <c r="BL5">
        <f t="shared" si="31"/>
        <v>0</v>
      </c>
      <c r="BM5">
        <f t="shared" si="32"/>
        <v>0</v>
      </c>
      <c r="BN5" t="s">
        <v>56</v>
      </c>
      <c r="BO5">
        <f t="shared" si="33"/>
        <v>0</v>
      </c>
      <c r="BP5">
        <f t="shared" si="34"/>
        <v>0</v>
      </c>
      <c r="BQ5" t="s">
        <v>56</v>
      </c>
      <c r="BR5">
        <f t="shared" si="35"/>
        <v>0</v>
      </c>
      <c r="BS5">
        <f t="shared" si="36"/>
        <v>0</v>
      </c>
      <c r="BT5" t="s">
        <v>78</v>
      </c>
      <c r="BU5">
        <f t="shared" si="37"/>
        <v>1</v>
      </c>
      <c r="BV5">
        <f t="shared" si="38"/>
        <v>1</v>
      </c>
      <c r="BW5" t="s">
        <v>79</v>
      </c>
      <c r="BX5">
        <f t="shared" si="39"/>
        <v>1</v>
      </c>
      <c r="BY5">
        <f t="shared" si="40"/>
        <v>1</v>
      </c>
      <c r="BZ5" t="s">
        <v>108</v>
      </c>
      <c r="CA5">
        <f t="shared" si="41"/>
        <v>4</v>
      </c>
      <c r="CB5">
        <f t="shared" si="42"/>
        <v>1</v>
      </c>
      <c r="CC5" t="s">
        <v>74</v>
      </c>
      <c r="CD5">
        <f t="shared" si="43"/>
        <v>7</v>
      </c>
      <c r="CE5">
        <f t="shared" si="44"/>
        <v>1</v>
      </c>
      <c r="CF5" t="s">
        <v>82</v>
      </c>
      <c r="CG5">
        <f t="shared" si="45"/>
        <v>1</v>
      </c>
      <c r="CH5">
        <f t="shared" si="46"/>
        <v>1</v>
      </c>
      <c r="CI5" t="s">
        <v>74</v>
      </c>
      <c r="CJ5">
        <f t="shared" si="47"/>
        <v>7</v>
      </c>
      <c r="CK5">
        <f t="shared" si="48"/>
        <v>1</v>
      </c>
      <c r="CL5" t="s">
        <v>78</v>
      </c>
      <c r="CM5">
        <f t="shared" si="49"/>
        <v>7</v>
      </c>
      <c r="CN5">
        <f t="shared" si="50"/>
        <v>1</v>
      </c>
      <c r="CO5" t="s">
        <v>67</v>
      </c>
      <c r="CP5">
        <f t="shared" si="51"/>
        <v>5</v>
      </c>
      <c r="CQ5">
        <f t="shared" si="52"/>
        <v>1</v>
      </c>
      <c r="CR5" t="s">
        <v>112</v>
      </c>
      <c r="CS5">
        <f t="shared" si="53"/>
        <v>7</v>
      </c>
      <c r="CT5">
        <f t="shared" si="54"/>
        <v>1</v>
      </c>
      <c r="CU5" t="s">
        <v>112</v>
      </c>
      <c r="CV5">
        <f t="shared" si="55"/>
        <v>7</v>
      </c>
      <c r="CW5">
        <f t="shared" si="56"/>
        <v>1</v>
      </c>
      <c r="CX5" t="s">
        <v>67</v>
      </c>
      <c r="CY5">
        <f t="shared" si="57"/>
        <v>5</v>
      </c>
      <c r="CZ5">
        <f t="shared" si="58"/>
        <v>1</v>
      </c>
      <c r="DA5" t="s">
        <v>56</v>
      </c>
      <c r="DB5">
        <f t="shared" si="59"/>
        <v>0</v>
      </c>
      <c r="DC5">
        <f t="shared" si="60"/>
        <v>0</v>
      </c>
      <c r="DD5">
        <f t="shared" si="61"/>
        <v>59</v>
      </c>
      <c r="DE5">
        <f t="shared" si="62"/>
        <v>12</v>
      </c>
      <c r="DF5" s="7">
        <f t="shared" si="63"/>
        <v>4.916666666666667</v>
      </c>
      <c r="DG5" s="8">
        <f t="shared" si="64"/>
        <v>0.65277777777777779</v>
      </c>
      <c r="DH5" s="1" t="s">
        <v>67</v>
      </c>
      <c r="DI5" s="1" t="s">
        <v>56</v>
      </c>
      <c r="DJ5" s="1" t="s">
        <v>93</v>
      </c>
      <c r="DK5" s="1" t="s">
        <v>78</v>
      </c>
      <c r="DL5" s="1" t="s">
        <v>68</v>
      </c>
      <c r="DM5" s="1" t="s">
        <v>56</v>
      </c>
      <c r="DN5" s="2" t="s">
        <v>97</v>
      </c>
      <c r="DO5" s="2">
        <v>4</v>
      </c>
      <c r="DP5" s="2">
        <v>4</v>
      </c>
      <c r="DQ5" s="2">
        <v>4</v>
      </c>
      <c r="DR5" s="2" t="s">
        <v>111</v>
      </c>
      <c r="DS5" s="2" t="s">
        <v>111</v>
      </c>
    </row>
    <row r="6" spans="1:123" x14ac:dyDescent="0.25">
      <c r="A6">
        <v>2018</v>
      </c>
      <c r="B6">
        <v>4</v>
      </c>
      <c r="C6" t="s">
        <v>102</v>
      </c>
      <c r="D6">
        <v>2</v>
      </c>
      <c r="E6">
        <v>63</v>
      </c>
      <c r="F6">
        <v>1955</v>
      </c>
      <c r="G6">
        <v>16</v>
      </c>
      <c r="H6">
        <f t="shared" si="1"/>
        <v>16</v>
      </c>
      <c r="I6" t="s">
        <v>90</v>
      </c>
      <c r="J6">
        <f t="shared" si="2"/>
        <v>1</v>
      </c>
      <c r="K6" t="s">
        <v>59</v>
      </c>
      <c r="L6">
        <f t="shared" si="3"/>
        <v>3</v>
      </c>
      <c r="M6" t="s">
        <v>59</v>
      </c>
      <c r="N6">
        <f t="shared" si="4"/>
        <v>5</v>
      </c>
      <c r="O6" t="s">
        <v>60</v>
      </c>
      <c r="P6">
        <f t="shared" si="5"/>
        <v>7</v>
      </c>
      <c r="Q6">
        <f t="shared" si="6"/>
        <v>1</v>
      </c>
      <c r="R6">
        <v>2</v>
      </c>
      <c r="S6" t="s">
        <v>101</v>
      </c>
      <c r="T6">
        <f t="shared" si="7"/>
        <v>1</v>
      </c>
      <c r="U6">
        <f t="shared" si="8"/>
        <v>1</v>
      </c>
      <c r="V6" t="s">
        <v>61</v>
      </c>
      <c r="W6">
        <v>119879.4173</v>
      </c>
      <c r="X6">
        <v>54480</v>
      </c>
      <c r="Y6">
        <v>84120</v>
      </c>
      <c r="Z6" t="s">
        <v>109</v>
      </c>
      <c r="AA6">
        <f t="shared" si="9"/>
        <v>5</v>
      </c>
      <c r="AB6">
        <f t="shared" si="10"/>
        <v>1</v>
      </c>
      <c r="AC6" t="s">
        <v>71</v>
      </c>
      <c r="AD6" s="6">
        <f t="shared" si="11"/>
        <v>4</v>
      </c>
      <c r="AE6">
        <f t="shared" si="12"/>
        <v>1</v>
      </c>
      <c r="AF6" t="s">
        <v>75</v>
      </c>
      <c r="AG6" t="s">
        <v>115</v>
      </c>
      <c r="AH6" t="s">
        <v>56</v>
      </c>
      <c r="AI6" s="6" t="str">
        <f t="shared" si="0"/>
        <v>United methodist</v>
      </c>
      <c r="AJ6" t="s">
        <v>106</v>
      </c>
      <c r="AK6" s="6">
        <f t="shared" si="13"/>
        <v>1</v>
      </c>
      <c r="AL6" t="s">
        <v>71</v>
      </c>
      <c r="AM6" s="6">
        <f t="shared" si="13"/>
        <v>2</v>
      </c>
      <c r="AN6" s="6">
        <f t="shared" si="14"/>
        <v>-1</v>
      </c>
      <c r="AO6" t="s">
        <v>116</v>
      </c>
      <c r="AP6">
        <f t="shared" si="15"/>
        <v>6</v>
      </c>
      <c r="AQ6">
        <f t="shared" si="16"/>
        <v>1</v>
      </c>
      <c r="AR6" t="s">
        <v>73</v>
      </c>
      <c r="AS6">
        <f t="shared" si="17"/>
        <v>7</v>
      </c>
      <c r="AT6">
        <f t="shared" si="18"/>
        <v>1</v>
      </c>
      <c r="AU6" t="s">
        <v>113</v>
      </c>
      <c r="AV6">
        <f t="shared" si="19"/>
        <v>3</v>
      </c>
      <c r="AW6">
        <f t="shared" si="20"/>
        <v>1</v>
      </c>
      <c r="AX6" t="s">
        <v>114</v>
      </c>
      <c r="AY6">
        <f t="shared" si="21"/>
        <v>5</v>
      </c>
      <c r="AZ6">
        <f t="shared" si="22"/>
        <v>1</v>
      </c>
      <c r="BA6" s="6">
        <f t="shared" si="23"/>
        <v>21</v>
      </c>
      <c r="BB6" s="6">
        <f t="shared" si="24"/>
        <v>4</v>
      </c>
      <c r="BC6" s="6">
        <f t="shared" si="25"/>
        <v>5.25</v>
      </c>
      <c r="BD6" s="9">
        <f t="shared" si="26"/>
        <v>0.70833333333333337</v>
      </c>
      <c r="BE6" t="s">
        <v>56</v>
      </c>
      <c r="BF6">
        <f t="shared" si="27"/>
        <v>0</v>
      </c>
      <c r="BG6">
        <f t="shared" si="28"/>
        <v>0</v>
      </c>
      <c r="BH6" t="s">
        <v>56</v>
      </c>
      <c r="BI6">
        <f t="shared" si="29"/>
        <v>0</v>
      </c>
      <c r="BJ6">
        <f t="shared" si="30"/>
        <v>0</v>
      </c>
      <c r="BK6" t="s">
        <v>64</v>
      </c>
      <c r="BL6">
        <f t="shared" si="31"/>
        <v>4</v>
      </c>
      <c r="BM6">
        <f t="shared" si="32"/>
        <v>1</v>
      </c>
      <c r="BN6" t="s">
        <v>65</v>
      </c>
      <c r="BO6">
        <f t="shared" si="33"/>
        <v>7</v>
      </c>
      <c r="BP6">
        <f t="shared" si="34"/>
        <v>1</v>
      </c>
      <c r="BQ6" t="s">
        <v>56</v>
      </c>
      <c r="BR6">
        <f t="shared" si="35"/>
        <v>0</v>
      </c>
      <c r="BS6">
        <f t="shared" si="36"/>
        <v>0</v>
      </c>
      <c r="BT6" t="s">
        <v>78</v>
      </c>
      <c r="BU6">
        <f t="shared" si="37"/>
        <v>1</v>
      </c>
      <c r="BV6">
        <f t="shared" si="38"/>
        <v>1</v>
      </c>
      <c r="BW6" t="s">
        <v>117</v>
      </c>
      <c r="BX6">
        <f t="shared" si="39"/>
        <v>3</v>
      </c>
      <c r="BY6">
        <f t="shared" si="40"/>
        <v>1</v>
      </c>
      <c r="BZ6" t="s">
        <v>108</v>
      </c>
      <c r="CA6">
        <f t="shared" si="41"/>
        <v>4</v>
      </c>
      <c r="CB6">
        <f t="shared" si="42"/>
        <v>1</v>
      </c>
      <c r="CC6" t="s">
        <v>74</v>
      </c>
      <c r="CD6">
        <f t="shared" si="43"/>
        <v>7</v>
      </c>
      <c r="CE6">
        <f t="shared" si="44"/>
        <v>1</v>
      </c>
      <c r="CF6" t="s">
        <v>82</v>
      </c>
      <c r="CG6">
        <f t="shared" si="45"/>
        <v>1</v>
      </c>
      <c r="CH6">
        <f t="shared" si="46"/>
        <v>1</v>
      </c>
      <c r="CI6" t="s">
        <v>74</v>
      </c>
      <c r="CJ6">
        <f t="shared" si="47"/>
        <v>7</v>
      </c>
      <c r="CK6">
        <f t="shared" si="48"/>
        <v>1</v>
      </c>
      <c r="CL6" t="s">
        <v>78</v>
      </c>
      <c r="CM6">
        <f t="shared" si="49"/>
        <v>7</v>
      </c>
      <c r="CN6">
        <f t="shared" si="50"/>
        <v>1</v>
      </c>
      <c r="CO6" t="s">
        <v>83</v>
      </c>
      <c r="CP6">
        <f t="shared" si="51"/>
        <v>4</v>
      </c>
      <c r="CQ6">
        <f t="shared" si="52"/>
        <v>1</v>
      </c>
      <c r="CR6" t="s">
        <v>83</v>
      </c>
      <c r="CS6">
        <f t="shared" si="53"/>
        <v>4</v>
      </c>
      <c r="CT6">
        <f t="shared" si="54"/>
        <v>1</v>
      </c>
      <c r="CU6" t="s">
        <v>83</v>
      </c>
      <c r="CV6">
        <f t="shared" si="55"/>
        <v>4</v>
      </c>
      <c r="CW6">
        <f t="shared" si="56"/>
        <v>1</v>
      </c>
      <c r="CX6" t="s">
        <v>83</v>
      </c>
      <c r="CY6">
        <f t="shared" si="57"/>
        <v>4</v>
      </c>
      <c r="CZ6">
        <f t="shared" si="58"/>
        <v>1</v>
      </c>
      <c r="DA6" t="s">
        <v>56</v>
      </c>
      <c r="DB6">
        <f t="shared" si="59"/>
        <v>0</v>
      </c>
      <c r="DC6">
        <f t="shared" si="60"/>
        <v>0</v>
      </c>
      <c r="DD6">
        <f t="shared" si="61"/>
        <v>57</v>
      </c>
      <c r="DE6">
        <f t="shared" si="62"/>
        <v>13</v>
      </c>
      <c r="DF6" s="7">
        <f t="shared" si="63"/>
        <v>4.384615384615385</v>
      </c>
      <c r="DG6" s="8">
        <f t="shared" si="64"/>
        <v>0.56410256410256421</v>
      </c>
      <c r="DH6" s="1" t="s">
        <v>83</v>
      </c>
      <c r="DI6" s="1" t="s">
        <v>56</v>
      </c>
      <c r="DJ6" s="1" t="s">
        <v>56</v>
      </c>
      <c r="DK6" s="1" t="s">
        <v>74</v>
      </c>
      <c r="DL6" s="1" t="s">
        <v>68</v>
      </c>
      <c r="DM6" s="1" t="s">
        <v>65</v>
      </c>
      <c r="DN6" s="2" t="s">
        <v>97</v>
      </c>
      <c r="DO6" s="2">
        <v>4</v>
      </c>
      <c r="DP6" s="2">
        <v>5</v>
      </c>
      <c r="DQ6" s="2">
        <v>4</v>
      </c>
      <c r="DR6" s="2">
        <v>5</v>
      </c>
      <c r="DS6" s="2">
        <v>5</v>
      </c>
    </row>
    <row r="7" spans="1:123" x14ac:dyDescent="0.25">
      <c r="A7">
        <v>2018</v>
      </c>
      <c r="B7">
        <v>5</v>
      </c>
      <c r="C7" t="s">
        <v>118</v>
      </c>
      <c r="D7">
        <v>0</v>
      </c>
      <c r="E7">
        <v>71</v>
      </c>
      <c r="F7">
        <v>1947</v>
      </c>
      <c r="G7">
        <v>18</v>
      </c>
      <c r="H7">
        <f t="shared" si="1"/>
        <v>18</v>
      </c>
      <c r="I7" t="s">
        <v>58</v>
      </c>
      <c r="J7">
        <f t="shared" si="2"/>
        <v>2</v>
      </c>
      <c r="K7" t="s">
        <v>119</v>
      </c>
      <c r="L7">
        <f t="shared" si="3"/>
        <v>2</v>
      </c>
      <c r="M7" t="s">
        <v>59</v>
      </c>
      <c r="N7">
        <f t="shared" si="4"/>
        <v>5</v>
      </c>
      <c r="O7" t="s">
        <v>60</v>
      </c>
      <c r="P7">
        <f t="shared" si="5"/>
        <v>7</v>
      </c>
      <c r="Q7">
        <f t="shared" si="6"/>
        <v>1</v>
      </c>
      <c r="R7">
        <v>2</v>
      </c>
      <c r="S7" t="s">
        <v>101</v>
      </c>
      <c r="T7">
        <f t="shared" si="7"/>
        <v>1</v>
      </c>
      <c r="U7">
        <f t="shared" si="8"/>
        <v>1</v>
      </c>
      <c r="V7" t="s">
        <v>61</v>
      </c>
      <c r="W7">
        <v>119879.4173</v>
      </c>
      <c r="X7">
        <v>0</v>
      </c>
      <c r="Y7">
        <v>0</v>
      </c>
      <c r="Z7" t="s">
        <v>122</v>
      </c>
      <c r="AA7">
        <f t="shared" si="9"/>
        <v>7</v>
      </c>
      <c r="AB7">
        <f t="shared" si="10"/>
        <v>1</v>
      </c>
      <c r="AC7" t="s">
        <v>120</v>
      </c>
      <c r="AD7" s="6">
        <f t="shared" si="11"/>
        <v>1</v>
      </c>
      <c r="AE7">
        <f t="shared" si="12"/>
        <v>1</v>
      </c>
      <c r="AF7" t="s">
        <v>95</v>
      </c>
      <c r="AG7" t="s">
        <v>56</v>
      </c>
      <c r="AH7" t="s">
        <v>56</v>
      </c>
      <c r="AI7" s="6" t="str">
        <f t="shared" si="0"/>
        <v>Catholic</v>
      </c>
      <c r="AJ7" t="s">
        <v>71</v>
      </c>
      <c r="AK7" s="6">
        <f t="shared" si="13"/>
        <v>2</v>
      </c>
      <c r="AL7" t="s">
        <v>71</v>
      </c>
      <c r="AM7" s="6">
        <f t="shared" si="13"/>
        <v>2</v>
      </c>
      <c r="AN7" s="6">
        <f t="shared" si="14"/>
        <v>0</v>
      </c>
      <c r="AO7" t="s">
        <v>121</v>
      </c>
      <c r="AP7">
        <f t="shared" si="15"/>
        <v>7</v>
      </c>
      <c r="AQ7">
        <f t="shared" si="16"/>
        <v>1</v>
      </c>
      <c r="AR7" t="s">
        <v>73</v>
      </c>
      <c r="AS7">
        <f t="shared" si="17"/>
        <v>7</v>
      </c>
      <c r="AT7">
        <f t="shared" si="18"/>
        <v>1</v>
      </c>
      <c r="AU7" t="s">
        <v>87</v>
      </c>
      <c r="AV7">
        <f t="shared" si="19"/>
        <v>7</v>
      </c>
      <c r="AW7">
        <f t="shared" si="20"/>
        <v>1</v>
      </c>
      <c r="AX7" t="s">
        <v>88</v>
      </c>
      <c r="AY7">
        <f t="shared" si="21"/>
        <v>7</v>
      </c>
      <c r="AZ7">
        <f t="shared" si="22"/>
        <v>1</v>
      </c>
      <c r="BA7" s="6">
        <f t="shared" si="23"/>
        <v>28</v>
      </c>
      <c r="BB7" s="6">
        <f t="shared" si="24"/>
        <v>4</v>
      </c>
      <c r="BC7" s="6">
        <f t="shared" si="25"/>
        <v>7</v>
      </c>
      <c r="BD7" s="9">
        <f t="shared" si="26"/>
        <v>1</v>
      </c>
      <c r="BE7" t="s">
        <v>56</v>
      </c>
      <c r="BF7">
        <f t="shared" si="27"/>
        <v>0</v>
      </c>
      <c r="BG7">
        <f t="shared" si="28"/>
        <v>0</v>
      </c>
      <c r="BH7" t="s">
        <v>56</v>
      </c>
      <c r="BI7">
        <f t="shared" si="29"/>
        <v>0</v>
      </c>
      <c r="BJ7">
        <f t="shared" si="30"/>
        <v>0</v>
      </c>
      <c r="BK7" t="s">
        <v>64</v>
      </c>
      <c r="BL7">
        <f t="shared" si="31"/>
        <v>4</v>
      </c>
      <c r="BM7">
        <f t="shared" si="32"/>
        <v>1</v>
      </c>
      <c r="BN7" t="s">
        <v>63</v>
      </c>
      <c r="BO7">
        <f t="shared" si="33"/>
        <v>1</v>
      </c>
      <c r="BP7">
        <f t="shared" si="34"/>
        <v>1</v>
      </c>
      <c r="BQ7" t="s">
        <v>94</v>
      </c>
      <c r="BR7">
        <f t="shared" si="35"/>
        <v>7</v>
      </c>
      <c r="BS7">
        <f t="shared" si="36"/>
        <v>1</v>
      </c>
      <c r="BT7" t="s">
        <v>74</v>
      </c>
      <c r="BU7">
        <f t="shared" si="37"/>
        <v>7</v>
      </c>
      <c r="BV7">
        <f t="shared" si="38"/>
        <v>1</v>
      </c>
      <c r="BW7" t="s">
        <v>56</v>
      </c>
      <c r="BX7">
        <f t="shared" si="39"/>
        <v>0</v>
      </c>
      <c r="BY7">
        <f t="shared" si="40"/>
        <v>0</v>
      </c>
      <c r="BZ7" t="s">
        <v>56</v>
      </c>
      <c r="CA7">
        <f t="shared" si="41"/>
        <v>0</v>
      </c>
      <c r="CB7">
        <f t="shared" si="42"/>
        <v>0</v>
      </c>
      <c r="CC7" t="s">
        <v>56</v>
      </c>
      <c r="CD7">
        <f t="shared" si="43"/>
        <v>0</v>
      </c>
      <c r="CE7">
        <f t="shared" si="44"/>
        <v>0</v>
      </c>
      <c r="CF7" t="s">
        <v>56</v>
      </c>
      <c r="CG7">
        <f t="shared" si="45"/>
        <v>0</v>
      </c>
      <c r="CH7">
        <f t="shared" si="46"/>
        <v>0</v>
      </c>
      <c r="CI7" t="s">
        <v>56</v>
      </c>
      <c r="CJ7">
        <f t="shared" si="47"/>
        <v>0</v>
      </c>
      <c r="CK7">
        <f t="shared" si="48"/>
        <v>0</v>
      </c>
      <c r="CL7" t="s">
        <v>56</v>
      </c>
      <c r="CM7">
        <f t="shared" si="49"/>
        <v>0</v>
      </c>
      <c r="CN7">
        <f t="shared" si="50"/>
        <v>0</v>
      </c>
      <c r="CO7" t="s">
        <v>56</v>
      </c>
      <c r="CP7">
        <f t="shared" si="51"/>
        <v>0</v>
      </c>
      <c r="CQ7">
        <f t="shared" si="52"/>
        <v>0</v>
      </c>
      <c r="CR7" t="s">
        <v>56</v>
      </c>
      <c r="CS7">
        <f t="shared" si="53"/>
        <v>0</v>
      </c>
      <c r="CT7">
        <f t="shared" si="54"/>
        <v>0</v>
      </c>
      <c r="CU7" t="s">
        <v>56</v>
      </c>
      <c r="CV7">
        <f t="shared" si="55"/>
        <v>0</v>
      </c>
      <c r="CW7">
        <f t="shared" si="56"/>
        <v>0</v>
      </c>
      <c r="CX7" t="s">
        <v>56</v>
      </c>
      <c r="CY7">
        <f t="shared" si="57"/>
        <v>0</v>
      </c>
      <c r="CZ7">
        <f t="shared" si="58"/>
        <v>0</v>
      </c>
      <c r="DA7" t="s">
        <v>99</v>
      </c>
      <c r="DB7">
        <f t="shared" si="59"/>
        <v>7</v>
      </c>
      <c r="DC7">
        <f t="shared" si="60"/>
        <v>1</v>
      </c>
      <c r="DD7">
        <f t="shared" si="61"/>
        <v>26</v>
      </c>
      <c r="DE7">
        <f t="shared" si="62"/>
        <v>5</v>
      </c>
      <c r="DF7" s="7">
        <f t="shared" si="63"/>
        <v>5.2</v>
      </c>
      <c r="DG7" s="8">
        <f t="shared" si="64"/>
        <v>0.70000000000000007</v>
      </c>
      <c r="DH7" s="1" t="s">
        <v>56</v>
      </c>
      <c r="DI7" s="1" t="s">
        <v>56</v>
      </c>
      <c r="DJ7" s="1" t="s">
        <v>56</v>
      </c>
      <c r="DK7" s="1" t="s">
        <v>74</v>
      </c>
      <c r="DL7" s="1" t="s">
        <v>68</v>
      </c>
      <c r="DM7" s="1" t="s">
        <v>65</v>
      </c>
      <c r="DN7" s="2" t="s">
        <v>123</v>
      </c>
      <c r="DO7" s="2" t="s">
        <v>56</v>
      </c>
      <c r="DP7" s="2" t="s">
        <v>56</v>
      </c>
      <c r="DQ7" s="2" t="s">
        <v>56</v>
      </c>
      <c r="DR7" s="2" t="s">
        <v>56</v>
      </c>
      <c r="DS7" s="2" t="s">
        <v>56</v>
      </c>
    </row>
    <row r="8" spans="1:123" x14ac:dyDescent="0.25">
      <c r="A8">
        <v>2018</v>
      </c>
      <c r="B8">
        <v>6</v>
      </c>
      <c r="C8" t="s">
        <v>124</v>
      </c>
      <c r="D8">
        <v>2</v>
      </c>
      <c r="E8">
        <v>67</v>
      </c>
      <c r="F8">
        <v>1951</v>
      </c>
      <c r="G8">
        <v>16</v>
      </c>
      <c r="H8">
        <f t="shared" si="1"/>
        <v>16</v>
      </c>
      <c r="I8" t="s">
        <v>90</v>
      </c>
      <c r="J8">
        <f t="shared" si="2"/>
        <v>1</v>
      </c>
      <c r="K8" t="s">
        <v>59</v>
      </c>
      <c r="L8">
        <f t="shared" si="3"/>
        <v>3</v>
      </c>
      <c r="M8" t="s">
        <v>59</v>
      </c>
      <c r="N8">
        <f t="shared" si="4"/>
        <v>5</v>
      </c>
      <c r="O8" t="s">
        <v>125</v>
      </c>
      <c r="P8">
        <f t="shared" si="5"/>
        <v>4</v>
      </c>
      <c r="Q8">
        <f t="shared" si="6"/>
        <v>1</v>
      </c>
      <c r="R8">
        <v>2</v>
      </c>
      <c r="S8" t="s">
        <v>56</v>
      </c>
      <c r="T8">
        <f t="shared" si="7"/>
        <v>0</v>
      </c>
      <c r="U8">
        <f t="shared" si="8"/>
        <v>0</v>
      </c>
      <c r="V8" t="s">
        <v>93</v>
      </c>
      <c r="W8">
        <v>0</v>
      </c>
      <c r="X8">
        <v>0</v>
      </c>
      <c r="Y8">
        <v>0</v>
      </c>
      <c r="Z8" t="s">
        <v>81</v>
      </c>
      <c r="AA8">
        <f t="shared" si="9"/>
        <v>3</v>
      </c>
      <c r="AB8">
        <f t="shared" si="10"/>
        <v>1</v>
      </c>
      <c r="AC8" t="s">
        <v>126</v>
      </c>
      <c r="AD8" s="6">
        <f t="shared" si="11"/>
        <v>5</v>
      </c>
      <c r="AE8">
        <f t="shared" si="12"/>
        <v>1</v>
      </c>
      <c r="AF8" t="s">
        <v>95</v>
      </c>
      <c r="AG8" t="s">
        <v>56</v>
      </c>
      <c r="AH8" t="s">
        <v>56</v>
      </c>
      <c r="AI8" s="6" t="str">
        <f t="shared" si="0"/>
        <v>Catholic</v>
      </c>
      <c r="AJ8" t="s">
        <v>71</v>
      </c>
      <c r="AK8" s="6">
        <f t="shared" si="13"/>
        <v>2</v>
      </c>
      <c r="AL8" t="s">
        <v>71</v>
      </c>
      <c r="AM8" s="6">
        <f t="shared" si="13"/>
        <v>2</v>
      </c>
      <c r="AN8" s="6">
        <f t="shared" si="14"/>
        <v>0</v>
      </c>
      <c r="AO8" t="s">
        <v>128</v>
      </c>
      <c r="AP8">
        <f t="shared" si="15"/>
        <v>5</v>
      </c>
      <c r="AQ8">
        <f t="shared" si="16"/>
        <v>1</v>
      </c>
      <c r="AR8" t="s">
        <v>129</v>
      </c>
      <c r="AS8">
        <f t="shared" si="17"/>
        <v>3</v>
      </c>
      <c r="AT8">
        <f t="shared" si="18"/>
        <v>1</v>
      </c>
      <c r="AU8" t="s">
        <v>100</v>
      </c>
      <c r="AV8">
        <f t="shared" si="19"/>
        <v>5</v>
      </c>
      <c r="AW8">
        <f t="shared" si="20"/>
        <v>1</v>
      </c>
      <c r="AX8" t="s">
        <v>114</v>
      </c>
      <c r="AY8">
        <f t="shared" si="21"/>
        <v>5</v>
      </c>
      <c r="AZ8">
        <f t="shared" si="22"/>
        <v>1</v>
      </c>
      <c r="BA8" s="6">
        <f t="shared" si="23"/>
        <v>18</v>
      </c>
      <c r="BB8" s="6">
        <f t="shared" si="24"/>
        <v>4</v>
      </c>
      <c r="BC8" s="6">
        <f t="shared" si="25"/>
        <v>4.5</v>
      </c>
      <c r="BD8" s="9">
        <f t="shared" si="26"/>
        <v>0.58333333333333337</v>
      </c>
      <c r="BE8" t="s">
        <v>56</v>
      </c>
      <c r="BF8">
        <f t="shared" si="27"/>
        <v>0</v>
      </c>
      <c r="BG8">
        <f t="shared" si="28"/>
        <v>0</v>
      </c>
      <c r="BH8" t="s">
        <v>56</v>
      </c>
      <c r="BI8">
        <f t="shared" si="29"/>
        <v>0</v>
      </c>
      <c r="BJ8">
        <f t="shared" si="30"/>
        <v>0</v>
      </c>
      <c r="BK8" t="s">
        <v>64</v>
      </c>
      <c r="BL8">
        <f t="shared" si="31"/>
        <v>4</v>
      </c>
      <c r="BM8">
        <f t="shared" si="32"/>
        <v>1</v>
      </c>
      <c r="BN8" t="s">
        <v>64</v>
      </c>
      <c r="BO8">
        <f t="shared" si="33"/>
        <v>4</v>
      </c>
      <c r="BP8">
        <f t="shared" si="34"/>
        <v>1</v>
      </c>
      <c r="BQ8" t="s">
        <v>66</v>
      </c>
      <c r="BR8">
        <f t="shared" si="35"/>
        <v>1</v>
      </c>
      <c r="BS8">
        <f t="shared" si="36"/>
        <v>1</v>
      </c>
      <c r="BT8" t="s">
        <v>74</v>
      </c>
      <c r="BU8">
        <f t="shared" si="37"/>
        <v>7</v>
      </c>
      <c r="BV8">
        <f t="shared" si="38"/>
        <v>1</v>
      </c>
      <c r="BW8" t="s">
        <v>130</v>
      </c>
      <c r="BX8">
        <f t="shared" si="39"/>
        <v>5</v>
      </c>
      <c r="BY8">
        <f t="shared" si="40"/>
        <v>1</v>
      </c>
      <c r="BZ8" t="s">
        <v>131</v>
      </c>
      <c r="CA8">
        <f t="shared" si="41"/>
        <v>5</v>
      </c>
      <c r="CB8">
        <f t="shared" si="42"/>
        <v>1</v>
      </c>
      <c r="CC8" t="s">
        <v>74</v>
      </c>
      <c r="CD8">
        <f t="shared" si="43"/>
        <v>7</v>
      </c>
      <c r="CE8">
        <f t="shared" si="44"/>
        <v>1</v>
      </c>
      <c r="CF8" t="s">
        <v>82</v>
      </c>
      <c r="CG8">
        <f t="shared" si="45"/>
        <v>1</v>
      </c>
      <c r="CH8">
        <f t="shared" si="46"/>
        <v>1</v>
      </c>
      <c r="CI8" t="s">
        <v>74</v>
      </c>
      <c r="CJ8">
        <f t="shared" si="47"/>
        <v>7</v>
      </c>
      <c r="CK8">
        <f t="shared" si="48"/>
        <v>1</v>
      </c>
      <c r="CL8" t="s">
        <v>78</v>
      </c>
      <c r="CM8">
        <f t="shared" si="49"/>
        <v>7</v>
      </c>
      <c r="CN8">
        <f t="shared" si="50"/>
        <v>1</v>
      </c>
      <c r="CO8" t="s">
        <v>83</v>
      </c>
      <c r="CP8">
        <f t="shared" si="51"/>
        <v>4</v>
      </c>
      <c r="CQ8">
        <f t="shared" si="52"/>
        <v>1</v>
      </c>
      <c r="CR8" t="s">
        <v>83</v>
      </c>
      <c r="CS8">
        <f t="shared" si="53"/>
        <v>4</v>
      </c>
      <c r="CT8">
        <f t="shared" si="54"/>
        <v>1</v>
      </c>
      <c r="CU8" t="s">
        <v>83</v>
      </c>
      <c r="CV8">
        <f t="shared" si="55"/>
        <v>4</v>
      </c>
      <c r="CW8">
        <f t="shared" si="56"/>
        <v>1</v>
      </c>
      <c r="CX8" t="s">
        <v>83</v>
      </c>
      <c r="CY8">
        <f t="shared" si="57"/>
        <v>4</v>
      </c>
      <c r="CZ8">
        <f t="shared" si="58"/>
        <v>1</v>
      </c>
      <c r="DA8" t="s">
        <v>86</v>
      </c>
      <c r="DB8">
        <f t="shared" si="59"/>
        <v>3</v>
      </c>
      <c r="DC8">
        <f t="shared" si="60"/>
        <v>1</v>
      </c>
      <c r="DD8">
        <f t="shared" si="61"/>
        <v>67</v>
      </c>
      <c r="DE8">
        <f t="shared" si="62"/>
        <v>15</v>
      </c>
      <c r="DF8" s="7">
        <f t="shared" si="63"/>
        <v>4.4666666666666668</v>
      </c>
      <c r="DG8" s="8">
        <f t="shared" si="64"/>
        <v>0.57777777777777783</v>
      </c>
      <c r="DH8" s="1" t="s">
        <v>83</v>
      </c>
      <c r="DI8" s="1" t="s">
        <v>56</v>
      </c>
      <c r="DJ8" s="1" t="s">
        <v>56</v>
      </c>
      <c r="DK8" s="1" t="s">
        <v>56</v>
      </c>
      <c r="DL8" s="1" t="s">
        <v>127</v>
      </c>
      <c r="DM8" s="1" t="s">
        <v>64</v>
      </c>
      <c r="DN8" s="2" t="s">
        <v>56</v>
      </c>
      <c r="DO8" s="2" t="s">
        <v>56</v>
      </c>
      <c r="DP8" s="2" t="s">
        <v>56</v>
      </c>
      <c r="DQ8" s="2">
        <v>4</v>
      </c>
      <c r="DR8" s="2">
        <v>4</v>
      </c>
      <c r="DS8" s="2">
        <v>4</v>
      </c>
    </row>
    <row r="9" spans="1:123" x14ac:dyDescent="0.25">
      <c r="A9">
        <v>2018</v>
      </c>
      <c r="B9">
        <v>7</v>
      </c>
      <c r="C9" t="s">
        <v>118</v>
      </c>
      <c r="D9">
        <v>6</v>
      </c>
      <c r="E9">
        <v>59</v>
      </c>
      <c r="F9">
        <v>1959</v>
      </c>
      <c r="G9">
        <v>13</v>
      </c>
      <c r="H9">
        <f t="shared" si="1"/>
        <v>13</v>
      </c>
      <c r="I9" t="s">
        <v>90</v>
      </c>
      <c r="J9">
        <f t="shared" si="2"/>
        <v>1</v>
      </c>
      <c r="K9" t="s">
        <v>119</v>
      </c>
      <c r="L9">
        <f t="shared" si="3"/>
        <v>2</v>
      </c>
      <c r="M9" t="s">
        <v>119</v>
      </c>
      <c r="N9">
        <f t="shared" si="4"/>
        <v>3</v>
      </c>
      <c r="O9" t="s">
        <v>132</v>
      </c>
      <c r="P9">
        <f t="shared" si="5"/>
        <v>1</v>
      </c>
      <c r="Q9">
        <f t="shared" si="6"/>
        <v>1</v>
      </c>
      <c r="R9">
        <v>2</v>
      </c>
      <c r="S9" t="s">
        <v>56</v>
      </c>
      <c r="T9">
        <f t="shared" si="7"/>
        <v>0</v>
      </c>
      <c r="U9">
        <f t="shared" si="8"/>
        <v>0</v>
      </c>
      <c r="V9" t="s">
        <v>133</v>
      </c>
      <c r="W9">
        <v>8512.5</v>
      </c>
      <c r="X9">
        <v>8512.5</v>
      </c>
      <c r="Y9">
        <v>13143.75</v>
      </c>
      <c r="Z9" t="s">
        <v>81</v>
      </c>
      <c r="AA9">
        <f t="shared" si="9"/>
        <v>3</v>
      </c>
      <c r="AB9">
        <f t="shared" si="10"/>
        <v>1</v>
      </c>
      <c r="AC9" t="s">
        <v>71</v>
      </c>
      <c r="AD9" s="6">
        <f t="shared" si="11"/>
        <v>4</v>
      </c>
      <c r="AE9">
        <f t="shared" si="12"/>
        <v>1</v>
      </c>
      <c r="AF9" t="s">
        <v>75</v>
      </c>
      <c r="AG9" t="s">
        <v>76</v>
      </c>
      <c r="AH9" t="s">
        <v>56</v>
      </c>
      <c r="AI9" s="6" t="str">
        <f t="shared" si="0"/>
        <v>Baptist-dk which</v>
      </c>
      <c r="AJ9" t="s">
        <v>77</v>
      </c>
      <c r="AK9" s="6">
        <f t="shared" si="13"/>
        <v>3</v>
      </c>
      <c r="AL9" t="s">
        <v>77</v>
      </c>
      <c r="AM9" s="6">
        <f t="shared" si="13"/>
        <v>3</v>
      </c>
      <c r="AN9" s="6">
        <f t="shared" si="14"/>
        <v>0</v>
      </c>
      <c r="AO9" t="s">
        <v>134</v>
      </c>
      <c r="AP9">
        <f t="shared" si="15"/>
        <v>7</v>
      </c>
      <c r="AQ9">
        <f t="shared" si="16"/>
        <v>1</v>
      </c>
      <c r="AR9" t="s">
        <v>73</v>
      </c>
      <c r="AS9">
        <f t="shared" si="17"/>
        <v>7</v>
      </c>
      <c r="AT9">
        <f t="shared" si="18"/>
        <v>1</v>
      </c>
      <c r="AU9" t="s">
        <v>100</v>
      </c>
      <c r="AV9">
        <f t="shared" si="19"/>
        <v>5</v>
      </c>
      <c r="AW9">
        <f t="shared" si="20"/>
        <v>1</v>
      </c>
      <c r="AX9" t="s">
        <v>114</v>
      </c>
      <c r="AY9">
        <f t="shared" si="21"/>
        <v>5</v>
      </c>
      <c r="AZ9">
        <f t="shared" si="22"/>
        <v>1</v>
      </c>
      <c r="BA9" s="6">
        <f t="shared" si="23"/>
        <v>24</v>
      </c>
      <c r="BB9" s="6">
        <f t="shared" si="24"/>
        <v>4</v>
      </c>
      <c r="BC9" s="6">
        <f t="shared" si="25"/>
        <v>6</v>
      </c>
      <c r="BD9" s="9">
        <f t="shared" si="26"/>
        <v>0.83333333333333337</v>
      </c>
      <c r="BE9" t="s">
        <v>56</v>
      </c>
      <c r="BF9">
        <f t="shared" si="27"/>
        <v>0</v>
      </c>
      <c r="BG9">
        <f t="shared" si="28"/>
        <v>0</v>
      </c>
      <c r="BH9" t="s">
        <v>56</v>
      </c>
      <c r="BI9">
        <f t="shared" si="29"/>
        <v>0</v>
      </c>
      <c r="BJ9">
        <f t="shared" si="30"/>
        <v>0</v>
      </c>
      <c r="BK9" t="s">
        <v>63</v>
      </c>
      <c r="BL9">
        <f t="shared" si="31"/>
        <v>1</v>
      </c>
      <c r="BM9">
        <f t="shared" si="32"/>
        <v>1</v>
      </c>
      <c r="BN9" t="s">
        <v>65</v>
      </c>
      <c r="BO9">
        <f t="shared" si="33"/>
        <v>7</v>
      </c>
      <c r="BP9">
        <f t="shared" si="34"/>
        <v>1</v>
      </c>
      <c r="BQ9" t="s">
        <v>66</v>
      </c>
      <c r="BR9">
        <f t="shared" si="35"/>
        <v>1</v>
      </c>
      <c r="BS9">
        <f t="shared" si="36"/>
        <v>1</v>
      </c>
      <c r="BT9" t="s">
        <v>74</v>
      </c>
      <c r="BU9">
        <f t="shared" si="37"/>
        <v>7</v>
      </c>
      <c r="BV9">
        <f t="shared" si="38"/>
        <v>1</v>
      </c>
      <c r="BW9" t="s">
        <v>56</v>
      </c>
      <c r="BX9">
        <f t="shared" si="39"/>
        <v>0</v>
      </c>
      <c r="BY9">
        <f t="shared" si="40"/>
        <v>0</v>
      </c>
      <c r="BZ9" t="s">
        <v>56</v>
      </c>
      <c r="CA9">
        <f t="shared" si="41"/>
        <v>0</v>
      </c>
      <c r="CB9">
        <f t="shared" si="42"/>
        <v>0</v>
      </c>
      <c r="CC9" t="s">
        <v>56</v>
      </c>
      <c r="CD9">
        <f t="shared" si="43"/>
        <v>0</v>
      </c>
      <c r="CE9">
        <f t="shared" si="44"/>
        <v>0</v>
      </c>
      <c r="CF9" t="s">
        <v>56</v>
      </c>
      <c r="CG9">
        <f t="shared" si="45"/>
        <v>0</v>
      </c>
      <c r="CH9">
        <f t="shared" si="46"/>
        <v>0</v>
      </c>
      <c r="CI9" t="s">
        <v>56</v>
      </c>
      <c r="CJ9">
        <f t="shared" si="47"/>
        <v>0</v>
      </c>
      <c r="CK9">
        <f t="shared" si="48"/>
        <v>0</v>
      </c>
      <c r="CL9" t="s">
        <v>56</v>
      </c>
      <c r="CM9">
        <f t="shared" si="49"/>
        <v>0</v>
      </c>
      <c r="CN9">
        <f t="shared" si="50"/>
        <v>0</v>
      </c>
      <c r="CO9" t="s">
        <v>56</v>
      </c>
      <c r="CP9">
        <f t="shared" si="51"/>
        <v>0</v>
      </c>
      <c r="CQ9">
        <f t="shared" si="52"/>
        <v>0</v>
      </c>
      <c r="CR9" t="s">
        <v>56</v>
      </c>
      <c r="CS9">
        <f t="shared" si="53"/>
        <v>0</v>
      </c>
      <c r="CT9">
        <f t="shared" si="54"/>
        <v>0</v>
      </c>
      <c r="CU9" t="s">
        <v>56</v>
      </c>
      <c r="CV9">
        <f t="shared" si="55"/>
        <v>0</v>
      </c>
      <c r="CW9">
        <f t="shared" si="56"/>
        <v>0</v>
      </c>
      <c r="CX9" t="s">
        <v>56</v>
      </c>
      <c r="CY9">
        <f t="shared" si="57"/>
        <v>0</v>
      </c>
      <c r="CZ9">
        <f t="shared" si="58"/>
        <v>0</v>
      </c>
      <c r="DA9" t="s">
        <v>99</v>
      </c>
      <c r="DB9">
        <f t="shared" si="59"/>
        <v>7</v>
      </c>
      <c r="DC9">
        <f t="shared" si="60"/>
        <v>1</v>
      </c>
      <c r="DD9">
        <f t="shared" si="61"/>
        <v>23</v>
      </c>
      <c r="DE9">
        <f t="shared" si="62"/>
        <v>5</v>
      </c>
      <c r="DF9" s="7">
        <f t="shared" si="63"/>
        <v>4.5999999999999996</v>
      </c>
      <c r="DG9" s="8">
        <f t="shared" si="64"/>
        <v>0.6</v>
      </c>
      <c r="DH9" s="1" t="s">
        <v>56</v>
      </c>
      <c r="DI9" s="1" t="s">
        <v>135</v>
      </c>
      <c r="DJ9" s="1" t="s">
        <v>56</v>
      </c>
      <c r="DK9" s="1" t="s">
        <v>74</v>
      </c>
      <c r="DL9" s="1" t="s">
        <v>127</v>
      </c>
      <c r="DM9" s="1" t="s">
        <v>63</v>
      </c>
      <c r="DN9" s="2">
        <v>2</v>
      </c>
      <c r="DO9" s="2" t="s">
        <v>56</v>
      </c>
      <c r="DP9" s="2" t="s">
        <v>56</v>
      </c>
      <c r="DQ9" s="2" t="s">
        <v>56</v>
      </c>
      <c r="DR9" s="2" t="s">
        <v>56</v>
      </c>
      <c r="DS9" s="2" t="s">
        <v>56</v>
      </c>
    </row>
    <row r="10" spans="1:123" x14ac:dyDescent="0.25">
      <c r="A10">
        <v>2018</v>
      </c>
      <c r="B10">
        <v>8</v>
      </c>
      <c r="C10" t="s">
        <v>57</v>
      </c>
      <c r="D10">
        <v>0</v>
      </c>
      <c r="E10">
        <v>43</v>
      </c>
      <c r="F10">
        <v>1975</v>
      </c>
      <c r="G10">
        <v>12</v>
      </c>
      <c r="H10">
        <f t="shared" si="1"/>
        <v>12</v>
      </c>
      <c r="I10" t="s">
        <v>58</v>
      </c>
      <c r="J10">
        <f t="shared" si="2"/>
        <v>2</v>
      </c>
      <c r="K10" t="s">
        <v>59</v>
      </c>
      <c r="L10">
        <f t="shared" si="3"/>
        <v>3</v>
      </c>
      <c r="M10" t="s">
        <v>59</v>
      </c>
      <c r="N10">
        <f t="shared" si="4"/>
        <v>5</v>
      </c>
      <c r="O10" t="s">
        <v>132</v>
      </c>
      <c r="P10">
        <f t="shared" si="5"/>
        <v>1</v>
      </c>
      <c r="Q10">
        <f t="shared" si="6"/>
        <v>1</v>
      </c>
      <c r="R10">
        <v>1</v>
      </c>
      <c r="S10" t="s">
        <v>101</v>
      </c>
      <c r="T10">
        <f t="shared" si="7"/>
        <v>1</v>
      </c>
      <c r="U10">
        <f t="shared" si="8"/>
        <v>1</v>
      </c>
      <c r="V10" t="s">
        <v>92</v>
      </c>
      <c r="W10">
        <v>24970</v>
      </c>
      <c r="X10">
        <v>17025</v>
      </c>
      <c r="Y10">
        <v>26287.5</v>
      </c>
      <c r="Z10" t="s">
        <v>81</v>
      </c>
      <c r="AA10">
        <f t="shared" si="9"/>
        <v>3</v>
      </c>
      <c r="AB10">
        <f t="shared" si="10"/>
        <v>1</v>
      </c>
      <c r="AC10" t="s">
        <v>104</v>
      </c>
      <c r="AD10" s="6">
        <f t="shared" si="11"/>
        <v>3</v>
      </c>
      <c r="AE10">
        <f t="shared" si="12"/>
        <v>1</v>
      </c>
      <c r="AF10" t="s">
        <v>95</v>
      </c>
      <c r="AG10" t="s">
        <v>56</v>
      </c>
      <c r="AH10" t="s">
        <v>56</v>
      </c>
      <c r="AI10" s="6" t="str">
        <f t="shared" si="0"/>
        <v>Catholic</v>
      </c>
      <c r="AJ10" t="s">
        <v>71</v>
      </c>
      <c r="AK10" s="6">
        <f t="shared" si="13"/>
        <v>2</v>
      </c>
      <c r="AL10" t="s">
        <v>71</v>
      </c>
      <c r="AM10" s="6">
        <f t="shared" si="13"/>
        <v>2</v>
      </c>
      <c r="AN10" s="6">
        <f t="shared" si="14"/>
        <v>0</v>
      </c>
      <c r="AO10" t="s">
        <v>134</v>
      </c>
      <c r="AP10">
        <f t="shared" si="15"/>
        <v>7</v>
      </c>
      <c r="AQ10">
        <f t="shared" si="16"/>
        <v>1</v>
      </c>
      <c r="AR10" t="s">
        <v>73</v>
      </c>
      <c r="AS10">
        <f t="shared" si="17"/>
        <v>7</v>
      </c>
      <c r="AT10">
        <f t="shared" si="18"/>
        <v>1</v>
      </c>
      <c r="AU10" t="s">
        <v>100</v>
      </c>
      <c r="AV10">
        <f t="shared" si="19"/>
        <v>5</v>
      </c>
      <c r="AW10">
        <f t="shared" si="20"/>
        <v>1</v>
      </c>
      <c r="AX10" t="s">
        <v>114</v>
      </c>
      <c r="AY10">
        <f t="shared" si="21"/>
        <v>5</v>
      </c>
      <c r="AZ10">
        <f t="shared" si="22"/>
        <v>1</v>
      </c>
      <c r="BA10" s="6">
        <f t="shared" si="23"/>
        <v>24</v>
      </c>
      <c r="BB10" s="6">
        <f t="shared" si="24"/>
        <v>4</v>
      </c>
      <c r="BC10" s="6">
        <f t="shared" si="25"/>
        <v>6</v>
      </c>
      <c r="BD10" s="9">
        <f t="shared" si="26"/>
        <v>0.83333333333333337</v>
      </c>
      <c r="BE10" t="s">
        <v>63</v>
      </c>
      <c r="BF10">
        <f t="shared" si="27"/>
        <v>1</v>
      </c>
      <c r="BG10">
        <f t="shared" si="28"/>
        <v>1</v>
      </c>
      <c r="BH10" t="s">
        <v>64</v>
      </c>
      <c r="BI10">
        <f t="shared" si="29"/>
        <v>4</v>
      </c>
      <c r="BJ10">
        <f t="shared" si="30"/>
        <v>1</v>
      </c>
      <c r="BK10" t="s">
        <v>56</v>
      </c>
      <c r="BL10">
        <f t="shared" si="31"/>
        <v>0</v>
      </c>
      <c r="BM10">
        <f t="shared" si="32"/>
        <v>0</v>
      </c>
      <c r="BN10" t="s">
        <v>56</v>
      </c>
      <c r="BO10">
        <f t="shared" si="33"/>
        <v>0</v>
      </c>
      <c r="BP10">
        <f t="shared" si="34"/>
        <v>0</v>
      </c>
      <c r="BQ10" t="s">
        <v>94</v>
      </c>
      <c r="BR10">
        <f t="shared" si="35"/>
        <v>7</v>
      </c>
      <c r="BS10">
        <f t="shared" si="36"/>
        <v>1</v>
      </c>
      <c r="BT10" t="s">
        <v>93</v>
      </c>
      <c r="BU10">
        <f t="shared" si="37"/>
        <v>1</v>
      </c>
      <c r="BV10">
        <f t="shared" si="38"/>
        <v>1</v>
      </c>
      <c r="BW10" t="s">
        <v>56</v>
      </c>
      <c r="BX10">
        <f t="shared" si="39"/>
        <v>0</v>
      </c>
      <c r="BY10">
        <f t="shared" si="40"/>
        <v>0</v>
      </c>
      <c r="BZ10" t="s">
        <v>56</v>
      </c>
      <c r="CA10">
        <f t="shared" si="41"/>
        <v>0</v>
      </c>
      <c r="CB10">
        <f t="shared" si="42"/>
        <v>0</v>
      </c>
      <c r="CC10" t="s">
        <v>56</v>
      </c>
      <c r="CD10">
        <f t="shared" si="43"/>
        <v>0</v>
      </c>
      <c r="CE10">
        <f t="shared" si="44"/>
        <v>0</v>
      </c>
      <c r="CF10" t="s">
        <v>56</v>
      </c>
      <c r="CG10">
        <f t="shared" si="45"/>
        <v>0</v>
      </c>
      <c r="CH10">
        <f t="shared" si="46"/>
        <v>0</v>
      </c>
      <c r="CI10" t="s">
        <v>56</v>
      </c>
      <c r="CJ10">
        <f t="shared" si="47"/>
        <v>0</v>
      </c>
      <c r="CK10">
        <f t="shared" si="48"/>
        <v>0</v>
      </c>
      <c r="CL10" t="s">
        <v>56</v>
      </c>
      <c r="CM10">
        <f t="shared" si="49"/>
        <v>0</v>
      </c>
      <c r="CN10">
        <f t="shared" si="50"/>
        <v>0</v>
      </c>
      <c r="CO10" t="s">
        <v>56</v>
      </c>
      <c r="CP10">
        <f t="shared" si="51"/>
        <v>0</v>
      </c>
      <c r="CQ10">
        <f t="shared" si="52"/>
        <v>0</v>
      </c>
      <c r="CR10" t="s">
        <v>56</v>
      </c>
      <c r="CS10">
        <f t="shared" si="53"/>
        <v>0</v>
      </c>
      <c r="CT10">
        <f t="shared" si="54"/>
        <v>0</v>
      </c>
      <c r="CU10" t="s">
        <v>56</v>
      </c>
      <c r="CV10">
        <f t="shared" si="55"/>
        <v>0</v>
      </c>
      <c r="CW10">
        <f t="shared" si="56"/>
        <v>0</v>
      </c>
      <c r="CX10" t="s">
        <v>56</v>
      </c>
      <c r="CY10">
        <f t="shared" si="57"/>
        <v>0</v>
      </c>
      <c r="CZ10">
        <f t="shared" si="58"/>
        <v>0</v>
      </c>
      <c r="DA10" t="s">
        <v>86</v>
      </c>
      <c r="DB10">
        <f t="shared" si="59"/>
        <v>3</v>
      </c>
      <c r="DC10">
        <f t="shared" si="60"/>
        <v>1</v>
      </c>
      <c r="DD10">
        <f t="shared" si="61"/>
        <v>15</v>
      </c>
      <c r="DE10">
        <f t="shared" si="62"/>
        <v>4</v>
      </c>
      <c r="DF10" s="7">
        <f t="shared" si="63"/>
        <v>3.75</v>
      </c>
      <c r="DG10" s="8">
        <f t="shared" si="64"/>
        <v>0.45833333333333331</v>
      </c>
      <c r="DH10" s="1" t="s">
        <v>56</v>
      </c>
      <c r="DI10" s="1" t="s">
        <v>135</v>
      </c>
      <c r="DJ10" s="1" t="s">
        <v>65</v>
      </c>
      <c r="DK10" s="1" t="s">
        <v>78</v>
      </c>
      <c r="DL10" s="1" t="s">
        <v>68</v>
      </c>
      <c r="DM10" s="1" t="s">
        <v>56</v>
      </c>
      <c r="DN10" s="2" t="s">
        <v>97</v>
      </c>
      <c r="DO10" s="2" t="s">
        <v>56</v>
      </c>
      <c r="DP10" s="2" t="s">
        <v>56</v>
      </c>
      <c r="DQ10" s="2" t="s">
        <v>56</v>
      </c>
      <c r="DR10" s="2" t="s">
        <v>56</v>
      </c>
      <c r="DS10" s="2" t="s">
        <v>56</v>
      </c>
    </row>
    <row r="11" spans="1:123" x14ac:dyDescent="0.25">
      <c r="A11">
        <v>2018</v>
      </c>
      <c r="B11">
        <v>9</v>
      </c>
      <c r="C11" t="s">
        <v>124</v>
      </c>
      <c r="D11">
        <v>4</v>
      </c>
      <c r="E11">
        <v>62</v>
      </c>
      <c r="F11">
        <v>1956</v>
      </c>
      <c r="G11">
        <v>8</v>
      </c>
      <c r="H11">
        <f t="shared" si="1"/>
        <v>8</v>
      </c>
      <c r="I11" t="s">
        <v>90</v>
      </c>
      <c r="J11">
        <f t="shared" si="2"/>
        <v>1</v>
      </c>
      <c r="K11" t="s">
        <v>59</v>
      </c>
      <c r="L11">
        <f t="shared" si="3"/>
        <v>3</v>
      </c>
      <c r="M11" t="s">
        <v>59</v>
      </c>
      <c r="N11">
        <f t="shared" si="4"/>
        <v>5</v>
      </c>
      <c r="O11" t="s">
        <v>132</v>
      </c>
      <c r="P11">
        <f t="shared" si="5"/>
        <v>1</v>
      </c>
      <c r="Q11">
        <f t="shared" si="6"/>
        <v>1</v>
      </c>
      <c r="R11">
        <v>1</v>
      </c>
      <c r="S11" t="s">
        <v>101</v>
      </c>
      <c r="T11">
        <f t="shared" si="7"/>
        <v>1</v>
      </c>
      <c r="U11">
        <f t="shared" si="8"/>
        <v>1</v>
      </c>
      <c r="V11" t="s">
        <v>136</v>
      </c>
      <c r="W11">
        <v>2497</v>
      </c>
      <c r="X11">
        <v>908</v>
      </c>
      <c r="Y11">
        <v>1402</v>
      </c>
      <c r="Z11" t="s">
        <v>140</v>
      </c>
      <c r="AA11">
        <f t="shared" si="9"/>
        <v>1</v>
      </c>
      <c r="AB11">
        <f t="shared" si="10"/>
        <v>1</v>
      </c>
      <c r="AC11" t="s">
        <v>71</v>
      </c>
      <c r="AD11" s="6">
        <f t="shared" si="11"/>
        <v>4</v>
      </c>
      <c r="AE11">
        <f t="shared" si="12"/>
        <v>1</v>
      </c>
      <c r="AF11" t="s">
        <v>105</v>
      </c>
      <c r="AG11" t="s">
        <v>56</v>
      </c>
      <c r="AH11" t="s">
        <v>56</v>
      </c>
      <c r="AI11" s="6" t="str">
        <f t="shared" si="0"/>
        <v>None</v>
      </c>
      <c r="AJ11" t="s">
        <v>106</v>
      </c>
      <c r="AK11" s="6">
        <f t="shared" si="13"/>
        <v>1</v>
      </c>
      <c r="AL11" t="s">
        <v>106</v>
      </c>
      <c r="AM11" s="6">
        <f t="shared" si="13"/>
        <v>1</v>
      </c>
      <c r="AN11" s="6">
        <f t="shared" si="14"/>
        <v>0</v>
      </c>
      <c r="AO11" t="s">
        <v>110</v>
      </c>
      <c r="AP11">
        <f t="shared" si="15"/>
        <v>1</v>
      </c>
      <c r="AQ11">
        <f t="shared" si="16"/>
        <v>1</v>
      </c>
      <c r="AR11" t="s">
        <v>107</v>
      </c>
      <c r="AS11">
        <f t="shared" si="17"/>
        <v>1</v>
      </c>
      <c r="AT11">
        <f t="shared" si="18"/>
        <v>1</v>
      </c>
      <c r="AU11" t="s">
        <v>100</v>
      </c>
      <c r="AV11">
        <f t="shared" si="19"/>
        <v>5</v>
      </c>
      <c r="AW11">
        <f t="shared" si="20"/>
        <v>1</v>
      </c>
      <c r="AX11" t="s">
        <v>114</v>
      </c>
      <c r="AY11">
        <f t="shared" si="21"/>
        <v>5</v>
      </c>
      <c r="AZ11">
        <f t="shared" si="22"/>
        <v>1</v>
      </c>
      <c r="BA11" s="6">
        <f t="shared" si="23"/>
        <v>12</v>
      </c>
      <c r="BB11" s="6">
        <f t="shared" si="24"/>
        <v>4</v>
      </c>
      <c r="BC11" s="6">
        <f t="shared" si="25"/>
        <v>3</v>
      </c>
      <c r="BD11" s="9">
        <f t="shared" si="26"/>
        <v>0.33333333333333331</v>
      </c>
      <c r="BE11" t="s">
        <v>65</v>
      </c>
      <c r="BF11">
        <f t="shared" si="27"/>
        <v>7</v>
      </c>
      <c r="BG11">
        <f t="shared" si="28"/>
        <v>1</v>
      </c>
      <c r="BH11" t="s">
        <v>65</v>
      </c>
      <c r="BI11">
        <f t="shared" si="29"/>
        <v>7</v>
      </c>
      <c r="BJ11">
        <f t="shared" si="30"/>
        <v>1</v>
      </c>
      <c r="BK11" t="s">
        <v>56</v>
      </c>
      <c r="BL11">
        <f t="shared" si="31"/>
        <v>0</v>
      </c>
      <c r="BM11">
        <f t="shared" si="32"/>
        <v>0</v>
      </c>
      <c r="BN11" t="s">
        <v>56</v>
      </c>
      <c r="BO11">
        <f t="shared" si="33"/>
        <v>0</v>
      </c>
      <c r="BP11">
        <f t="shared" si="34"/>
        <v>0</v>
      </c>
      <c r="BQ11" t="s">
        <v>56</v>
      </c>
      <c r="BR11">
        <f t="shared" si="35"/>
        <v>0</v>
      </c>
      <c r="BS11">
        <f t="shared" si="36"/>
        <v>0</v>
      </c>
      <c r="BT11" t="s">
        <v>74</v>
      </c>
      <c r="BU11">
        <f t="shared" si="37"/>
        <v>7</v>
      </c>
      <c r="BV11">
        <f t="shared" si="38"/>
        <v>1</v>
      </c>
      <c r="BW11" t="s">
        <v>130</v>
      </c>
      <c r="BX11">
        <f t="shared" si="39"/>
        <v>5</v>
      </c>
      <c r="BY11">
        <f t="shared" si="40"/>
        <v>1</v>
      </c>
      <c r="BZ11" t="s">
        <v>139</v>
      </c>
      <c r="CA11">
        <f t="shared" si="41"/>
        <v>7</v>
      </c>
      <c r="CB11">
        <f t="shared" si="42"/>
        <v>1</v>
      </c>
      <c r="CC11" t="s">
        <v>74</v>
      </c>
      <c r="CD11">
        <f t="shared" si="43"/>
        <v>7</v>
      </c>
      <c r="CE11">
        <f t="shared" si="44"/>
        <v>1</v>
      </c>
      <c r="CF11" t="s">
        <v>82</v>
      </c>
      <c r="CG11">
        <f t="shared" si="45"/>
        <v>1</v>
      </c>
      <c r="CH11">
        <f t="shared" si="46"/>
        <v>1</v>
      </c>
      <c r="CI11" t="s">
        <v>74</v>
      </c>
      <c r="CJ11">
        <f t="shared" si="47"/>
        <v>7</v>
      </c>
      <c r="CK11">
        <f t="shared" si="48"/>
        <v>1</v>
      </c>
      <c r="CL11" t="s">
        <v>78</v>
      </c>
      <c r="CM11">
        <f t="shared" si="49"/>
        <v>7</v>
      </c>
      <c r="CN11">
        <f t="shared" si="50"/>
        <v>1</v>
      </c>
      <c r="CO11" t="s">
        <v>67</v>
      </c>
      <c r="CP11">
        <f t="shared" si="51"/>
        <v>5</v>
      </c>
      <c r="CQ11">
        <f t="shared" si="52"/>
        <v>1</v>
      </c>
      <c r="CR11" t="s">
        <v>112</v>
      </c>
      <c r="CS11">
        <f t="shared" si="53"/>
        <v>7</v>
      </c>
      <c r="CT11">
        <f t="shared" si="54"/>
        <v>1</v>
      </c>
      <c r="CU11" t="s">
        <v>112</v>
      </c>
      <c r="CV11">
        <f t="shared" si="55"/>
        <v>7</v>
      </c>
      <c r="CW11">
        <f t="shared" si="56"/>
        <v>1</v>
      </c>
      <c r="CX11" t="s">
        <v>112</v>
      </c>
      <c r="CY11">
        <f t="shared" si="57"/>
        <v>7</v>
      </c>
      <c r="CZ11">
        <f t="shared" si="58"/>
        <v>1</v>
      </c>
      <c r="DA11" t="s">
        <v>56</v>
      </c>
      <c r="DB11">
        <f t="shared" si="59"/>
        <v>0</v>
      </c>
      <c r="DC11">
        <f t="shared" si="60"/>
        <v>0</v>
      </c>
      <c r="DD11">
        <f t="shared" si="61"/>
        <v>74</v>
      </c>
      <c r="DE11">
        <f t="shared" si="62"/>
        <v>12</v>
      </c>
      <c r="DF11" s="7">
        <f t="shared" si="63"/>
        <v>6.166666666666667</v>
      </c>
      <c r="DG11" s="8">
        <f t="shared" si="64"/>
        <v>0.86111111111111116</v>
      </c>
      <c r="DH11" s="1" t="s">
        <v>112</v>
      </c>
      <c r="DI11" s="1" t="s">
        <v>56</v>
      </c>
      <c r="DJ11" s="1" t="s">
        <v>65</v>
      </c>
      <c r="DK11" s="1" t="s">
        <v>78</v>
      </c>
      <c r="DL11" s="1" t="s">
        <v>127</v>
      </c>
      <c r="DM11" s="1" t="s">
        <v>56</v>
      </c>
      <c r="DN11" s="2" t="s">
        <v>98</v>
      </c>
      <c r="DO11" s="2" t="s">
        <v>141</v>
      </c>
      <c r="DP11" s="2">
        <v>6</v>
      </c>
      <c r="DQ11" s="2">
        <v>2</v>
      </c>
      <c r="DR11" s="2">
        <v>4</v>
      </c>
      <c r="DS11" s="2">
        <v>4</v>
      </c>
    </row>
    <row r="12" spans="1:123" x14ac:dyDescent="0.25">
      <c r="A12">
        <v>2018</v>
      </c>
      <c r="B12">
        <v>10</v>
      </c>
      <c r="C12" t="s">
        <v>102</v>
      </c>
      <c r="D12">
        <v>2</v>
      </c>
      <c r="E12">
        <v>55</v>
      </c>
      <c r="F12">
        <v>1963</v>
      </c>
      <c r="G12">
        <v>12</v>
      </c>
      <c r="H12">
        <f t="shared" si="1"/>
        <v>12</v>
      </c>
      <c r="I12" t="s">
        <v>58</v>
      </c>
      <c r="J12">
        <f t="shared" si="2"/>
        <v>2</v>
      </c>
      <c r="K12" t="s">
        <v>59</v>
      </c>
      <c r="L12">
        <f t="shared" si="3"/>
        <v>3</v>
      </c>
      <c r="M12" t="s">
        <v>59</v>
      </c>
      <c r="N12">
        <f t="shared" si="4"/>
        <v>5</v>
      </c>
      <c r="O12" t="s">
        <v>132</v>
      </c>
      <c r="P12">
        <f t="shared" si="5"/>
        <v>1</v>
      </c>
      <c r="Q12">
        <f t="shared" si="6"/>
        <v>1</v>
      </c>
      <c r="R12">
        <v>2</v>
      </c>
      <c r="S12" t="s">
        <v>101</v>
      </c>
      <c r="T12">
        <f t="shared" si="7"/>
        <v>1</v>
      </c>
      <c r="U12">
        <f t="shared" si="8"/>
        <v>1</v>
      </c>
      <c r="V12" t="s">
        <v>92</v>
      </c>
      <c r="W12">
        <v>45400</v>
      </c>
      <c r="X12">
        <v>45400</v>
      </c>
      <c r="Y12">
        <v>70100</v>
      </c>
      <c r="Z12" t="s">
        <v>109</v>
      </c>
      <c r="AA12">
        <f t="shared" si="9"/>
        <v>5</v>
      </c>
      <c r="AB12">
        <f t="shared" si="10"/>
        <v>1</v>
      </c>
      <c r="AC12" t="s">
        <v>93</v>
      </c>
      <c r="AD12" s="6">
        <f t="shared" si="11"/>
        <v>0</v>
      </c>
      <c r="AE12">
        <f t="shared" si="12"/>
        <v>0</v>
      </c>
      <c r="AF12" t="s">
        <v>75</v>
      </c>
      <c r="AG12" t="s">
        <v>142</v>
      </c>
      <c r="AH12" t="s">
        <v>143</v>
      </c>
      <c r="AI12" s="6" t="str">
        <f t="shared" si="0"/>
        <v>Congregationalist, 1st Congreg</v>
      </c>
      <c r="AJ12" t="s">
        <v>106</v>
      </c>
      <c r="AK12" s="6">
        <f t="shared" si="13"/>
        <v>1</v>
      </c>
      <c r="AL12" t="s">
        <v>144</v>
      </c>
      <c r="AM12" s="6">
        <f t="shared" si="13"/>
        <v>0</v>
      </c>
      <c r="AN12" s="6">
        <f t="shared" si="14"/>
        <v>1</v>
      </c>
      <c r="AO12" t="s">
        <v>96</v>
      </c>
      <c r="AP12">
        <f t="shared" si="15"/>
        <v>3</v>
      </c>
      <c r="AQ12">
        <f t="shared" si="16"/>
        <v>1</v>
      </c>
      <c r="AR12" t="s">
        <v>129</v>
      </c>
      <c r="AS12">
        <f t="shared" si="17"/>
        <v>3</v>
      </c>
      <c r="AT12">
        <f t="shared" si="18"/>
        <v>1</v>
      </c>
      <c r="AU12" t="s">
        <v>113</v>
      </c>
      <c r="AV12">
        <f t="shared" si="19"/>
        <v>3</v>
      </c>
      <c r="AW12">
        <f t="shared" si="20"/>
        <v>1</v>
      </c>
      <c r="AX12" t="s">
        <v>146</v>
      </c>
      <c r="AY12">
        <f t="shared" si="21"/>
        <v>3</v>
      </c>
      <c r="AZ12">
        <f t="shared" si="22"/>
        <v>1</v>
      </c>
      <c r="BA12" s="6">
        <f t="shared" si="23"/>
        <v>12</v>
      </c>
      <c r="BB12" s="6">
        <f t="shared" si="24"/>
        <v>4</v>
      </c>
      <c r="BC12" s="6">
        <f t="shared" si="25"/>
        <v>3</v>
      </c>
      <c r="BD12" s="9">
        <f t="shared" si="26"/>
        <v>0.33333333333333331</v>
      </c>
      <c r="BE12" t="s">
        <v>56</v>
      </c>
      <c r="BF12">
        <f t="shared" si="27"/>
        <v>0</v>
      </c>
      <c r="BG12">
        <f t="shared" si="28"/>
        <v>0</v>
      </c>
      <c r="BH12" t="s">
        <v>56</v>
      </c>
      <c r="BI12">
        <f t="shared" si="29"/>
        <v>0</v>
      </c>
      <c r="BJ12">
        <f t="shared" si="30"/>
        <v>0</v>
      </c>
      <c r="BK12" t="s">
        <v>63</v>
      </c>
      <c r="BL12">
        <f t="shared" si="31"/>
        <v>1</v>
      </c>
      <c r="BM12">
        <f t="shared" si="32"/>
        <v>1</v>
      </c>
      <c r="BN12" t="s">
        <v>64</v>
      </c>
      <c r="BO12">
        <f t="shared" si="33"/>
        <v>4</v>
      </c>
      <c r="BP12">
        <f t="shared" si="34"/>
        <v>1</v>
      </c>
      <c r="BQ12" t="s">
        <v>56</v>
      </c>
      <c r="BR12">
        <f t="shared" si="35"/>
        <v>0</v>
      </c>
      <c r="BS12">
        <f t="shared" si="36"/>
        <v>0</v>
      </c>
      <c r="BT12" t="s">
        <v>74</v>
      </c>
      <c r="BU12">
        <f t="shared" si="37"/>
        <v>7</v>
      </c>
      <c r="BV12">
        <f t="shared" si="38"/>
        <v>1</v>
      </c>
      <c r="BW12" t="s">
        <v>117</v>
      </c>
      <c r="BX12">
        <f t="shared" si="39"/>
        <v>3</v>
      </c>
      <c r="BY12">
        <f t="shared" si="40"/>
        <v>1</v>
      </c>
      <c r="BZ12" t="s">
        <v>131</v>
      </c>
      <c r="CA12">
        <f t="shared" si="41"/>
        <v>5</v>
      </c>
      <c r="CB12">
        <f t="shared" si="42"/>
        <v>1</v>
      </c>
      <c r="CC12" t="s">
        <v>74</v>
      </c>
      <c r="CD12">
        <f t="shared" si="43"/>
        <v>7</v>
      </c>
      <c r="CE12">
        <f t="shared" si="44"/>
        <v>1</v>
      </c>
      <c r="CF12" t="s">
        <v>82</v>
      </c>
      <c r="CG12">
        <f t="shared" si="45"/>
        <v>1</v>
      </c>
      <c r="CH12">
        <f t="shared" si="46"/>
        <v>1</v>
      </c>
      <c r="CI12" t="s">
        <v>74</v>
      </c>
      <c r="CJ12">
        <f t="shared" si="47"/>
        <v>7</v>
      </c>
      <c r="CK12">
        <f t="shared" si="48"/>
        <v>1</v>
      </c>
      <c r="CL12" t="s">
        <v>78</v>
      </c>
      <c r="CM12">
        <f t="shared" si="49"/>
        <v>7</v>
      </c>
      <c r="CN12">
        <f t="shared" si="50"/>
        <v>1</v>
      </c>
      <c r="CO12" t="s">
        <v>145</v>
      </c>
      <c r="CP12">
        <f t="shared" si="51"/>
        <v>1</v>
      </c>
      <c r="CQ12">
        <f t="shared" si="52"/>
        <v>1</v>
      </c>
      <c r="CR12" t="s">
        <v>83</v>
      </c>
      <c r="CS12">
        <f t="shared" si="53"/>
        <v>4</v>
      </c>
      <c r="CT12">
        <f t="shared" si="54"/>
        <v>1</v>
      </c>
      <c r="CU12" t="s">
        <v>83</v>
      </c>
      <c r="CV12">
        <f t="shared" si="55"/>
        <v>4</v>
      </c>
      <c r="CW12">
        <f t="shared" si="56"/>
        <v>1</v>
      </c>
      <c r="CX12" t="s">
        <v>83</v>
      </c>
      <c r="CY12">
        <f t="shared" si="57"/>
        <v>4</v>
      </c>
      <c r="CZ12">
        <f t="shared" si="58"/>
        <v>1</v>
      </c>
      <c r="DA12" t="s">
        <v>56</v>
      </c>
      <c r="DB12">
        <f t="shared" si="59"/>
        <v>0</v>
      </c>
      <c r="DC12">
        <f t="shared" si="60"/>
        <v>0</v>
      </c>
      <c r="DD12">
        <f t="shared" si="61"/>
        <v>55</v>
      </c>
      <c r="DE12">
        <f t="shared" si="62"/>
        <v>13</v>
      </c>
      <c r="DF12" s="7">
        <f t="shared" si="63"/>
        <v>4.2307692307692308</v>
      </c>
      <c r="DG12" s="8">
        <f t="shared" si="64"/>
        <v>0.53846153846153844</v>
      </c>
      <c r="DH12" s="1" t="s">
        <v>83</v>
      </c>
      <c r="DI12" s="1" t="s">
        <v>56</v>
      </c>
      <c r="DJ12" s="1" t="s">
        <v>56</v>
      </c>
      <c r="DK12" s="1" t="s">
        <v>74</v>
      </c>
      <c r="DL12" s="1" t="s">
        <v>68</v>
      </c>
      <c r="DM12" s="1" t="s">
        <v>64</v>
      </c>
      <c r="DN12" s="2">
        <v>4</v>
      </c>
      <c r="DO12" s="2">
        <v>4</v>
      </c>
      <c r="DP12" s="2">
        <v>5</v>
      </c>
      <c r="DQ12" s="2">
        <v>4</v>
      </c>
      <c r="DR12" s="2">
        <v>4</v>
      </c>
      <c r="DS12" s="2">
        <v>4</v>
      </c>
    </row>
    <row r="13" spans="1:123" x14ac:dyDescent="0.25">
      <c r="A13">
        <v>2018</v>
      </c>
      <c r="B13">
        <v>11</v>
      </c>
      <c r="C13" t="s">
        <v>118</v>
      </c>
      <c r="D13">
        <v>2</v>
      </c>
      <c r="E13">
        <v>59</v>
      </c>
      <c r="F13">
        <v>1959</v>
      </c>
      <c r="G13">
        <v>19</v>
      </c>
      <c r="H13">
        <f t="shared" si="1"/>
        <v>19</v>
      </c>
      <c r="I13" t="s">
        <v>58</v>
      </c>
      <c r="J13">
        <f t="shared" si="2"/>
        <v>2</v>
      </c>
      <c r="K13" t="s">
        <v>59</v>
      </c>
      <c r="L13">
        <f t="shared" si="3"/>
        <v>3</v>
      </c>
      <c r="M13" t="s">
        <v>59</v>
      </c>
      <c r="N13">
        <f t="shared" si="4"/>
        <v>5</v>
      </c>
      <c r="O13" t="s">
        <v>125</v>
      </c>
      <c r="P13">
        <f t="shared" si="5"/>
        <v>4</v>
      </c>
      <c r="Q13">
        <f t="shared" si="6"/>
        <v>1</v>
      </c>
      <c r="R13">
        <v>2</v>
      </c>
      <c r="S13" t="s">
        <v>56</v>
      </c>
      <c r="T13">
        <f t="shared" si="7"/>
        <v>0</v>
      </c>
      <c r="U13">
        <f t="shared" si="8"/>
        <v>0</v>
      </c>
      <c r="V13" t="s">
        <v>92</v>
      </c>
      <c r="W13">
        <v>72640</v>
      </c>
      <c r="X13">
        <v>54480</v>
      </c>
      <c r="Y13">
        <v>84120</v>
      </c>
      <c r="Z13" t="s">
        <v>109</v>
      </c>
      <c r="AA13">
        <f t="shared" si="9"/>
        <v>5</v>
      </c>
      <c r="AB13">
        <f t="shared" si="10"/>
        <v>1</v>
      </c>
      <c r="AC13" t="s">
        <v>62</v>
      </c>
      <c r="AD13" s="6">
        <f t="shared" si="11"/>
        <v>2</v>
      </c>
      <c r="AE13">
        <f t="shared" si="12"/>
        <v>1</v>
      </c>
      <c r="AF13" t="s">
        <v>95</v>
      </c>
      <c r="AG13" t="s">
        <v>56</v>
      </c>
      <c r="AH13" t="s">
        <v>56</v>
      </c>
      <c r="AI13" s="6" t="str">
        <f t="shared" si="0"/>
        <v>Catholic</v>
      </c>
      <c r="AJ13" t="s">
        <v>71</v>
      </c>
      <c r="AK13" s="6">
        <f t="shared" si="13"/>
        <v>2</v>
      </c>
      <c r="AL13" t="s">
        <v>71</v>
      </c>
      <c r="AM13" s="6">
        <f t="shared" si="13"/>
        <v>2</v>
      </c>
      <c r="AN13" s="6">
        <f t="shared" si="14"/>
        <v>0</v>
      </c>
      <c r="AO13" t="s">
        <v>128</v>
      </c>
      <c r="AP13">
        <f t="shared" si="15"/>
        <v>5</v>
      </c>
      <c r="AQ13">
        <f t="shared" si="16"/>
        <v>1</v>
      </c>
      <c r="AR13" t="s">
        <v>129</v>
      </c>
      <c r="AS13">
        <f t="shared" si="17"/>
        <v>3</v>
      </c>
      <c r="AT13">
        <f t="shared" si="18"/>
        <v>1</v>
      </c>
      <c r="AU13" t="s">
        <v>113</v>
      </c>
      <c r="AV13">
        <f t="shared" si="19"/>
        <v>3</v>
      </c>
      <c r="AW13">
        <f t="shared" si="20"/>
        <v>1</v>
      </c>
      <c r="AX13" t="s">
        <v>146</v>
      </c>
      <c r="AY13">
        <f t="shared" si="21"/>
        <v>3</v>
      </c>
      <c r="AZ13">
        <f t="shared" si="22"/>
        <v>1</v>
      </c>
      <c r="BA13" s="6">
        <f t="shared" si="23"/>
        <v>14</v>
      </c>
      <c r="BB13" s="6">
        <f t="shared" si="24"/>
        <v>4</v>
      </c>
      <c r="BC13" s="6">
        <f t="shared" si="25"/>
        <v>3.5</v>
      </c>
      <c r="BD13" s="9">
        <f t="shared" si="26"/>
        <v>0.41666666666666669</v>
      </c>
      <c r="BE13" t="s">
        <v>56</v>
      </c>
      <c r="BF13">
        <f t="shared" si="27"/>
        <v>0</v>
      </c>
      <c r="BG13">
        <f t="shared" si="28"/>
        <v>0</v>
      </c>
      <c r="BH13" t="s">
        <v>56</v>
      </c>
      <c r="BI13">
        <f t="shared" si="29"/>
        <v>0</v>
      </c>
      <c r="BJ13">
        <f t="shared" si="30"/>
        <v>0</v>
      </c>
      <c r="BK13" t="s">
        <v>63</v>
      </c>
      <c r="BL13">
        <f t="shared" si="31"/>
        <v>1</v>
      </c>
      <c r="BM13">
        <f t="shared" si="32"/>
        <v>1</v>
      </c>
      <c r="BN13" t="s">
        <v>64</v>
      </c>
      <c r="BO13">
        <f t="shared" si="33"/>
        <v>4</v>
      </c>
      <c r="BP13">
        <f t="shared" si="34"/>
        <v>1</v>
      </c>
      <c r="BQ13" t="s">
        <v>66</v>
      </c>
      <c r="BR13">
        <f t="shared" si="35"/>
        <v>1</v>
      </c>
      <c r="BS13">
        <f t="shared" si="36"/>
        <v>1</v>
      </c>
      <c r="BT13" t="s">
        <v>74</v>
      </c>
      <c r="BU13">
        <f t="shared" si="37"/>
        <v>7</v>
      </c>
      <c r="BV13">
        <f t="shared" si="38"/>
        <v>1</v>
      </c>
      <c r="BW13" t="s">
        <v>79</v>
      </c>
      <c r="BX13">
        <f t="shared" si="39"/>
        <v>1</v>
      </c>
      <c r="BY13">
        <f t="shared" si="40"/>
        <v>1</v>
      </c>
      <c r="BZ13" t="s">
        <v>147</v>
      </c>
      <c r="CA13">
        <f t="shared" si="41"/>
        <v>3</v>
      </c>
      <c r="CB13">
        <f t="shared" si="42"/>
        <v>1</v>
      </c>
      <c r="CC13" t="s">
        <v>78</v>
      </c>
      <c r="CD13">
        <f t="shared" si="43"/>
        <v>1</v>
      </c>
      <c r="CE13">
        <f t="shared" si="44"/>
        <v>1</v>
      </c>
      <c r="CF13" t="s">
        <v>82</v>
      </c>
      <c r="CG13">
        <f t="shared" si="45"/>
        <v>1</v>
      </c>
      <c r="CH13">
        <f t="shared" si="46"/>
        <v>1</v>
      </c>
      <c r="CI13" t="s">
        <v>78</v>
      </c>
      <c r="CJ13">
        <f t="shared" si="47"/>
        <v>1</v>
      </c>
      <c r="CK13">
        <f t="shared" si="48"/>
        <v>1</v>
      </c>
      <c r="CL13" t="s">
        <v>78</v>
      </c>
      <c r="CM13">
        <f t="shared" si="49"/>
        <v>7</v>
      </c>
      <c r="CN13">
        <f t="shared" si="50"/>
        <v>1</v>
      </c>
      <c r="CO13" t="s">
        <v>83</v>
      </c>
      <c r="CP13">
        <f t="shared" si="51"/>
        <v>4</v>
      </c>
      <c r="CQ13">
        <f t="shared" si="52"/>
        <v>1</v>
      </c>
      <c r="CR13" t="s">
        <v>84</v>
      </c>
      <c r="CS13">
        <f t="shared" si="53"/>
        <v>3</v>
      </c>
      <c r="CT13">
        <f t="shared" si="54"/>
        <v>1</v>
      </c>
      <c r="CU13" t="s">
        <v>84</v>
      </c>
      <c r="CV13">
        <f t="shared" si="55"/>
        <v>3</v>
      </c>
      <c r="CW13">
        <f t="shared" si="56"/>
        <v>1</v>
      </c>
      <c r="CX13" t="s">
        <v>84</v>
      </c>
      <c r="CY13">
        <f t="shared" si="57"/>
        <v>3</v>
      </c>
      <c r="CZ13">
        <f t="shared" si="58"/>
        <v>1</v>
      </c>
      <c r="DA13" t="s">
        <v>86</v>
      </c>
      <c r="DB13">
        <f t="shared" si="59"/>
        <v>3</v>
      </c>
      <c r="DC13">
        <f t="shared" si="60"/>
        <v>1</v>
      </c>
      <c r="DD13">
        <f t="shared" si="61"/>
        <v>43</v>
      </c>
      <c r="DE13">
        <f t="shared" si="62"/>
        <v>15</v>
      </c>
      <c r="DF13" s="7">
        <f t="shared" si="63"/>
        <v>2.8666666666666667</v>
      </c>
      <c r="DG13" s="8">
        <f t="shared" si="64"/>
        <v>0.31111111111111112</v>
      </c>
      <c r="DH13" s="1" t="s">
        <v>112</v>
      </c>
      <c r="DI13" s="1" t="s">
        <v>135</v>
      </c>
      <c r="DJ13" s="1" t="s">
        <v>56</v>
      </c>
      <c r="DK13" s="1" t="s">
        <v>56</v>
      </c>
      <c r="DL13" s="1" t="s">
        <v>68</v>
      </c>
      <c r="DM13" s="1" t="s">
        <v>64</v>
      </c>
      <c r="DN13" s="2" t="s">
        <v>56</v>
      </c>
      <c r="DO13" s="2" t="s">
        <v>56</v>
      </c>
      <c r="DP13" s="2" t="s">
        <v>56</v>
      </c>
      <c r="DQ13" s="2">
        <v>4</v>
      </c>
      <c r="DR13" s="2">
        <v>4</v>
      </c>
      <c r="DS13" s="2">
        <v>4</v>
      </c>
    </row>
    <row r="14" spans="1:123" x14ac:dyDescent="0.25">
      <c r="A14">
        <v>2018</v>
      </c>
      <c r="B14">
        <v>12</v>
      </c>
      <c r="C14" t="s">
        <v>91</v>
      </c>
      <c r="D14">
        <v>3</v>
      </c>
      <c r="E14">
        <v>34</v>
      </c>
      <c r="F14">
        <v>1984</v>
      </c>
      <c r="G14">
        <v>14</v>
      </c>
      <c r="H14">
        <f t="shared" si="1"/>
        <v>14</v>
      </c>
      <c r="I14" t="s">
        <v>90</v>
      </c>
      <c r="J14">
        <f t="shared" si="2"/>
        <v>1</v>
      </c>
      <c r="K14" t="s">
        <v>142</v>
      </c>
      <c r="L14">
        <f t="shared" si="3"/>
        <v>1</v>
      </c>
      <c r="M14" t="s">
        <v>119</v>
      </c>
      <c r="N14">
        <f t="shared" si="4"/>
        <v>3</v>
      </c>
      <c r="O14" t="s">
        <v>132</v>
      </c>
      <c r="P14">
        <f t="shared" si="5"/>
        <v>1</v>
      </c>
      <c r="Q14">
        <f t="shared" si="6"/>
        <v>1</v>
      </c>
      <c r="R14">
        <v>4</v>
      </c>
      <c r="S14" t="s">
        <v>101</v>
      </c>
      <c r="T14">
        <f t="shared" si="7"/>
        <v>1</v>
      </c>
      <c r="U14">
        <f t="shared" si="8"/>
        <v>1</v>
      </c>
      <c r="V14" t="s">
        <v>148</v>
      </c>
      <c r="W14">
        <v>9647.5</v>
      </c>
      <c r="X14">
        <v>8512.5</v>
      </c>
      <c r="Y14">
        <v>13143.75</v>
      </c>
      <c r="Z14" t="s">
        <v>81</v>
      </c>
      <c r="AA14">
        <f t="shared" si="9"/>
        <v>3</v>
      </c>
      <c r="AB14">
        <f t="shared" si="10"/>
        <v>1</v>
      </c>
      <c r="AC14" t="s">
        <v>71</v>
      </c>
      <c r="AD14" s="6">
        <f t="shared" si="11"/>
        <v>4</v>
      </c>
      <c r="AE14">
        <f t="shared" si="12"/>
        <v>1</v>
      </c>
      <c r="AF14" t="s">
        <v>75</v>
      </c>
      <c r="AG14" t="s">
        <v>70</v>
      </c>
      <c r="AH14" t="s">
        <v>56</v>
      </c>
      <c r="AI14" s="6" t="str">
        <f t="shared" si="0"/>
        <v>No denomination</v>
      </c>
      <c r="AJ14" t="s">
        <v>71</v>
      </c>
      <c r="AK14" s="6">
        <f t="shared" si="13"/>
        <v>2</v>
      </c>
      <c r="AL14" t="s">
        <v>71</v>
      </c>
      <c r="AM14" s="6">
        <f t="shared" si="13"/>
        <v>2</v>
      </c>
      <c r="AN14" s="6">
        <f t="shared" si="14"/>
        <v>0</v>
      </c>
      <c r="AO14" t="s">
        <v>72</v>
      </c>
      <c r="AP14">
        <f t="shared" si="15"/>
        <v>6</v>
      </c>
      <c r="AQ14">
        <f t="shared" si="16"/>
        <v>1</v>
      </c>
      <c r="AR14" t="s">
        <v>149</v>
      </c>
      <c r="AS14">
        <f t="shared" si="17"/>
        <v>5</v>
      </c>
      <c r="AT14">
        <f t="shared" si="18"/>
        <v>1</v>
      </c>
      <c r="AU14" t="s">
        <v>100</v>
      </c>
      <c r="AV14">
        <f t="shared" si="19"/>
        <v>5</v>
      </c>
      <c r="AW14">
        <f t="shared" si="20"/>
        <v>1</v>
      </c>
      <c r="AX14" t="s">
        <v>114</v>
      </c>
      <c r="AY14">
        <f t="shared" si="21"/>
        <v>5</v>
      </c>
      <c r="AZ14">
        <f t="shared" si="22"/>
        <v>1</v>
      </c>
      <c r="BA14" s="6">
        <f t="shared" si="23"/>
        <v>21</v>
      </c>
      <c r="BB14" s="6">
        <f t="shared" si="24"/>
        <v>4</v>
      </c>
      <c r="BC14" s="6">
        <f t="shared" si="25"/>
        <v>5.25</v>
      </c>
      <c r="BD14" s="9">
        <f t="shared" si="26"/>
        <v>0.70833333333333337</v>
      </c>
      <c r="BE14" t="s">
        <v>56</v>
      </c>
      <c r="BF14">
        <f t="shared" si="27"/>
        <v>0</v>
      </c>
      <c r="BG14">
        <f t="shared" si="28"/>
        <v>0</v>
      </c>
      <c r="BH14" t="s">
        <v>56</v>
      </c>
      <c r="BI14">
        <f t="shared" si="29"/>
        <v>0</v>
      </c>
      <c r="BJ14">
        <f t="shared" si="30"/>
        <v>0</v>
      </c>
      <c r="BK14" t="s">
        <v>65</v>
      </c>
      <c r="BL14">
        <f t="shared" si="31"/>
        <v>7</v>
      </c>
      <c r="BM14">
        <f t="shared" si="32"/>
        <v>1</v>
      </c>
      <c r="BN14" t="s">
        <v>93</v>
      </c>
      <c r="BO14">
        <f t="shared" si="33"/>
        <v>4</v>
      </c>
      <c r="BP14">
        <f t="shared" si="34"/>
        <v>1</v>
      </c>
      <c r="BQ14" t="s">
        <v>56</v>
      </c>
      <c r="BR14">
        <f t="shared" si="35"/>
        <v>0</v>
      </c>
      <c r="BS14">
        <f t="shared" si="36"/>
        <v>0</v>
      </c>
      <c r="BT14" t="s">
        <v>74</v>
      </c>
      <c r="BU14">
        <f t="shared" si="37"/>
        <v>7</v>
      </c>
      <c r="BV14">
        <f t="shared" si="38"/>
        <v>1</v>
      </c>
      <c r="BW14" t="s">
        <v>93</v>
      </c>
      <c r="BX14">
        <f t="shared" si="39"/>
        <v>4</v>
      </c>
      <c r="BY14">
        <f t="shared" si="40"/>
        <v>1</v>
      </c>
      <c r="BZ14" t="s">
        <v>147</v>
      </c>
      <c r="CA14">
        <f t="shared" si="41"/>
        <v>3</v>
      </c>
      <c r="CB14">
        <f t="shared" si="42"/>
        <v>1</v>
      </c>
      <c r="CC14" t="s">
        <v>78</v>
      </c>
      <c r="CD14">
        <f t="shared" si="43"/>
        <v>1</v>
      </c>
      <c r="CE14">
        <f t="shared" si="44"/>
        <v>1</v>
      </c>
      <c r="CF14" t="s">
        <v>82</v>
      </c>
      <c r="CG14">
        <f t="shared" si="45"/>
        <v>1</v>
      </c>
      <c r="CH14">
        <f t="shared" si="46"/>
        <v>1</v>
      </c>
      <c r="CI14" t="s">
        <v>74</v>
      </c>
      <c r="CJ14">
        <f t="shared" si="47"/>
        <v>7</v>
      </c>
      <c r="CK14">
        <f t="shared" si="48"/>
        <v>1</v>
      </c>
      <c r="CL14" t="s">
        <v>74</v>
      </c>
      <c r="CM14">
        <f t="shared" si="49"/>
        <v>1</v>
      </c>
      <c r="CN14">
        <f t="shared" si="50"/>
        <v>1</v>
      </c>
      <c r="CO14" t="s">
        <v>83</v>
      </c>
      <c r="CP14">
        <f t="shared" si="51"/>
        <v>4</v>
      </c>
      <c r="CQ14">
        <f t="shared" si="52"/>
        <v>1</v>
      </c>
      <c r="CR14" t="s">
        <v>67</v>
      </c>
      <c r="CS14">
        <f t="shared" si="53"/>
        <v>5</v>
      </c>
      <c r="CT14">
        <f t="shared" si="54"/>
        <v>1</v>
      </c>
      <c r="CU14" t="s">
        <v>67</v>
      </c>
      <c r="CV14">
        <f t="shared" si="55"/>
        <v>5</v>
      </c>
      <c r="CW14">
        <f t="shared" si="56"/>
        <v>1</v>
      </c>
      <c r="CX14" t="s">
        <v>112</v>
      </c>
      <c r="CY14">
        <f t="shared" si="57"/>
        <v>7</v>
      </c>
      <c r="CZ14">
        <f t="shared" si="58"/>
        <v>1</v>
      </c>
      <c r="DA14" t="s">
        <v>56</v>
      </c>
      <c r="DB14">
        <f t="shared" si="59"/>
        <v>0</v>
      </c>
      <c r="DC14">
        <f t="shared" si="60"/>
        <v>0</v>
      </c>
      <c r="DD14">
        <f t="shared" si="61"/>
        <v>56</v>
      </c>
      <c r="DE14">
        <f t="shared" si="62"/>
        <v>13</v>
      </c>
      <c r="DF14" s="7">
        <f t="shared" si="63"/>
        <v>4.3076923076923075</v>
      </c>
      <c r="DG14" s="8">
        <f t="shared" si="64"/>
        <v>0.55128205128205121</v>
      </c>
      <c r="DH14" s="1" t="s">
        <v>67</v>
      </c>
      <c r="DI14" s="1" t="s">
        <v>56</v>
      </c>
      <c r="DJ14" s="1" t="s">
        <v>56</v>
      </c>
      <c r="DK14" s="1" t="s">
        <v>78</v>
      </c>
      <c r="DL14" s="1" t="s">
        <v>68</v>
      </c>
      <c r="DM14" s="1" t="s">
        <v>64</v>
      </c>
      <c r="DN14" s="2" t="s">
        <v>97</v>
      </c>
      <c r="DO14" s="2">
        <v>3</v>
      </c>
      <c r="DP14" s="2">
        <v>5</v>
      </c>
      <c r="DQ14" s="2">
        <v>4</v>
      </c>
      <c r="DR14" s="2">
        <v>5</v>
      </c>
      <c r="DS14" s="2">
        <v>5</v>
      </c>
    </row>
    <row r="15" spans="1:123" x14ac:dyDescent="0.25">
      <c r="A15">
        <v>2018</v>
      </c>
      <c r="B15">
        <v>13</v>
      </c>
      <c r="C15" t="s">
        <v>118</v>
      </c>
      <c r="D15">
        <v>2</v>
      </c>
      <c r="E15">
        <v>61</v>
      </c>
      <c r="F15">
        <v>1957</v>
      </c>
      <c r="G15">
        <v>13</v>
      </c>
      <c r="H15">
        <f t="shared" si="1"/>
        <v>13</v>
      </c>
      <c r="I15" t="s">
        <v>90</v>
      </c>
      <c r="J15">
        <f t="shared" si="2"/>
        <v>1</v>
      </c>
      <c r="K15" t="s">
        <v>59</v>
      </c>
      <c r="L15">
        <f t="shared" si="3"/>
        <v>3</v>
      </c>
      <c r="M15" t="s">
        <v>59</v>
      </c>
      <c r="N15">
        <f t="shared" si="4"/>
        <v>5</v>
      </c>
      <c r="O15" t="s">
        <v>132</v>
      </c>
      <c r="P15">
        <f t="shared" si="5"/>
        <v>1</v>
      </c>
      <c r="Q15">
        <f t="shared" si="6"/>
        <v>1</v>
      </c>
      <c r="R15">
        <v>1</v>
      </c>
      <c r="S15" t="s">
        <v>56</v>
      </c>
      <c r="T15">
        <f t="shared" si="7"/>
        <v>0</v>
      </c>
      <c r="U15">
        <f t="shared" si="8"/>
        <v>0</v>
      </c>
      <c r="V15" t="s">
        <v>148</v>
      </c>
      <c r="W15">
        <v>10782.5</v>
      </c>
      <c r="X15">
        <v>0</v>
      </c>
      <c r="Y15">
        <v>0</v>
      </c>
      <c r="Z15" t="s">
        <v>81</v>
      </c>
      <c r="AA15">
        <f t="shared" si="9"/>
        <v>3</v>
      </c>
      <c r="AB15">
        <f t="shared" si="10"/>
        <v>1</v>
      </c>
      <c r="AC15" t="s">
        <v>71</v>
      </c>
      <c r="AD15" s="6">
        <f t="shared" si="11"/>
        <v>4</v>
      </c>
      <c r="AE15">
        <f t="shared" si="12"/>
        <v>1</v>
      </c>
      <c r="AF15" t="s">
        <v>95</v>
      </c>
      <c r="AG15" t="s">
        <v>56</v>
      </c>
      <c r="AH15" t="s">
        <v>56</v>
      </c>
      <c r="AI15" s="6" t="str">
        <f t="shared" si="0"/>
        <v>Catholic</v>
      </c>
      <c r="AJ15" t="s">
        <v>71</v>
      </c>
      <c r="AK15" s="6">
        <f t="shared" si="13"/>
        <v>2</v>
      </c>
      <c r="AL15" t="s">
        <v>71</v>
      </c>
      <c r="AM15" s="6">
        <f t="shared" si="13"/>
        <v>2</v>
      </c>
      <c r="AN15" s="6">
        <f t="shared" si="14"/>
        <v>0</v>
      </c>
      <c r="AO15" t="s">
        <v>110</v>
      </c>
      <c r="AP15">
        <f t="shared" si="15"/>
        <v>1</v>
      </c>
      <c r="AQ15">
        <f t="shared" si="16"/>
        <v>1</v>
      </c>
      <c r="AR15" t="s">
        <v>129</v>
      </c>
      <c r="AS15">
        <f t="shared" si="17"/>
        <v>3</v>
      </c>
      <c r="AT15">
        <f t="shared" si="18"/>
        <v>1</v>
      </c>
      <c r="AU15" t="s">
        <v>100</v>
      </c>
      <c r="AV15">
        <f t="shared" si="19"/>
        <v>5</v>
      </c>
      <c r="AW15">
        <f t="shared" si="20"/>
        <v>1</v>
      </c>
      <c r="AX15" t="s">
        <v>114</v>
      </c>
      <c r="AY15">
        <f t="shared" si="21"/>
        <v>5</v>
      </c>
      <c r="AZ15">
        <f t="shared" si="22"/>
        <v>1</v>
      </c>
      <c r="BA15" s="6">
        <f t="shared" si="23"/>
        <v>14</v>
      </c>
      <c r="BB15" s="6">
        <f t="shared" si="24"/>
        <v>4</v>
      </c>
      <c r="BC15" s="6">
        <f t="shared" si="25"/>
        <v>3.5</v>
      </c>
      <c r="BD15" s="9">
        <f t="shared" si="26"/>
        <v>0.41666666666666669</v>
      </c>
      <c r="BE15" t="s">
        <v>65</v>
      </c>
      <c r="BF15">
        <f t="shared" si="27"/>
        <v>7</v>
      </c>
      <c r="BG15">
        <f t="shared" si="28"/>
        <v>1</v>
      </c>
      <c r="BH15" t="s">
        <v>93</v>
      </c>
      <c r="BI15">
        <f t="shared" si="29"/>
        <v>4</v>
      </c>
      <c r="BJ15">
        <f t="shared" si="30"/>
        <v>1</v>
      </c>
      <c r="BK15" t="s">
        <v>56</v>
      </c>
      <c r="BL15">
        <f t="shared" si="31"/>
        <v>0</v>
      </c>
      <c r="BM15">
        <f t="shared" si="32"/>
        <v>0</v>
      </c>
      <c r="BN15" t="s">
        <v>56</v>
      </c>
      <c r="BO15">
        <f t="shared" si="33"/>
        <v>0</v>
      </c>
      <c r="BP15">
        <f t="shared" si="34"/>
        <v>0</v>
      </c>
      <c r="BQ15" t="s">
        <v>94</v>
      </c>
      <c r="BR15">
        <f t="shared" si="35"/>
        <v>7</v>
      </c>
      <c r="BS15">
        <f t="shared" si="36"/>
        <v>1</v>
      </c>
      <c r="BT15" t="s">
        <v>74</v>
      </c>
      <c r="BU15">
        <f t="shared" si="37"/>
        <v>7</v>
      </c>
      <c r="BV15">
        <f t="shared" si="38"/>
        <v>1</v>
      </c>
      <c r="BW15" t="s">
        <v>117</v>
      </c>
      <c r="BX15">
        <f t="shared" si="39"/>
        <v>3</v>
      </c>
      <c r="BY15">
        <f t="shared" si="40"/>
        <v>1</v>
      </c>
      <c r="BZ15" t="s">
        <v>80</v>
      </c>
      <c r="CA15">
        <f t="shared" si="41"/>
        <v>1</v>
      </c>
      <c r="CB15">
        <f t="shared" si="42"/>
        <v>1</v>
      </c>
      <c r="CC15" t="s">
        <v>78</v>
      </c>
      <c r="CD15">
        <f t="shared" si="43"/>
        <v>1</v>
      </c>
      <c r="CE15">
        <f t="shared" si="44"/>
        <v>1</v>
      </c>
      <c r="CF15" t="s">
        <v>151</v>
      </c>
      <c r="CG15">
        <f t="shared" si="45"/>
        <v>7</v>
      </c>
      <c r="CH15">
        <f t="shared" si="46"/>
        <v>1</v>
      </c>
      <c r="CI15" t="s">
        <v>78</v>
      </c>
      <c r="CJ15">
        <f t="shared" si="47"/>
        <v>1</v>
      </c>
      <c r="CK15">
        <f t="shared" si="48"/>
        <v>1</v>
      </c>
      <c r="CL15" t="s">
        <v>74</v>
      </c>
      <c r="CM15">
        <f t="shared" si="49"/>
        <v>1</v>
      </c>
      <c r="CN15">
        <f t="shared" si="50"/>
        <v>1</v>
      </c>
      <c r="CO15" t="s">
        <v>84</v>
      </c>
      <c r="CP15">
        <f t="shared" si="51"/>
        <v>3</v>
      </c>
      <c r="CQ15">
        <f t="shared" si="52"/>
        <v>1</v>
      </c>
      <c r="CR15" t="s">
        <v>83</v>
      </c>
      <c r="CS15">
        <f t="shared" si="53"/>
        <v>4</v>
      </c>
      <c r="CT15">
        <f t="shared" si="54"/>
        <v>1</v>
      </c>
      <c r="CU15" t="s">
        <v>83</v>
      </c>
      <c r="CV15">
        <f t="shared" si="55"/>
        <v>4</v>
      </c>
      <c r="CW15">
        <f t="shared" si="56"/>
        <v>1</v>
      </c>
      <c r="CX15" t="s">
        <v>83</v>
      </c>
      <c r="CY15">
        <f t="shared" si="57"/>
        <v>4</v>
      </c>
      <c r="CZ15">
        <f t="shared" si="58"/>
        <v>1</v>
      </c>
      <c r="DA15" t="s">
        <v>86</v>
      </c>
      <c r="DB15">
        <f t="shared" si="59"/>
        <v>3</v>
      </c>
      <c r="DC15">
        <f t="shared" si="60"/>
        <v>1</v>
      </c>
      <c r="DD15">
        <f t="shared" si="61"/>
        <v>50</v>
      </c>
      <c r="DE15">
        <f t="shared" si="62"/>
        <v>14</v>
      </c>
      <c r="DF15" s="7">
        <f t="shared" si="63"/>
        <v>3.5714285714285716</v>
      </c>
      <c r="DG15" s="8">
        <f t="shared" si="64"/>
        <v>0.4285714285714286</v>
      </c>
      <c r="DH15" s="1" t="s">
        <v>83</v>
      </c>
      <c r="DI15" s="1" t="s">
        <v>56</v>
      </c>
      <c r="DJ15" s="1" t="s">
        <v>65</v>
      </c>
      <c r="DK15" s="1" t="s">
        <v>56</v>
      </c>
      <c r="DL15" s="1" t="s">
        <v>68</v>
      </c>
      <c r="DM15" s="1" t="s">
        <v>56</v>
      </c>
      <c r="DN15" s="2" t="s">
        <v>56</v>
      </c>
      <c r="DO15" s="2">
        <v>4</v>
      </c>
      <c r="DP15" s="2">
        <v>3</v>
      </c>
      <c r="DQ15" s="2">
        <v>4</v>
      </c>
      <c r="DR15" s="2">
        <v>5</v>
      </c>
      <c r="DS15" s="2">
        <v>4</v>
      </c>
    </row>
    <row r="16" spans="1:123" x14ac:dyDescent="0.25">
      <c r="A16">
        <v>2018</v>
      </c>
      <c r="B16">
        <v>14</v>
      </c>
      <c r="C16" t="s">
        <v>102</v>
      </c>
      <c r="D16">
        <v>2</v>
      </c>
      <c r="E16">
        <v>44</v>
      </c>
      <c r="F16">
        <v>1974</v>
      </c>
      <c r="G16">
        <v>16</v>
      </c>
      <c r="H16">
        <f t="shared" si="1"/>
        <v>16</v>
      </c>
      <c r="I16" t="s">
        <v>58</v>
      </c>
      <c r="J16">
        <f t="shared" si="2"/>
        <v>2</v>
      </c>
      <c r="K16" t="s">
        <v>119</v>
      </c>
      <c r="L16">
        <f t="shared" si="3"/>
        <v>2</v>
      </c>
      <c r="M16" t="s">
        <v>119</v>
      </c>
      <c r="N16">
        <f t="shared" si="4"/>
        <v>3</v>
      </c>
      <c r="O16" t="s">
        <v>60</v>
      </c>
      <c r="P16">
        <f t="shared" si="5"/>
        <v>7</v>
      </c>
      <c r="Q16">
        <f t="shared" si="6"/>
        <v>1</v>
      </c>
      <c r="R16">
        <v>3</v>
      </c>
      <c r="S16" t="s">
        <v>101</v>
      </c>
      <c r="T16">
        <f t="shared" si="7"/>
        <v>1</v>
      </c>
      <c r="U16">
        <f t="shared" si="8"/>
        <v>1</v>
      </c>
      <c r="V16" t="s">
        <v>92</v>
      </c>
      <c r="W16">
        <v>54480</v>
      </c>
      <c r="X16">
        <v>45400</v>
      </c>
      <c r="Y16">
        <v>70100</v>
      </c>
      <c r="Z16" t="s">
        <v>81</v>
      </c>
      <c r="AA16">
        <f t="shared" si="9"/>
        <v>3</v>
      </c>
      <c r="AB16">
        <f t="shared" si="10"/>
        <v>1</v>
      </c>
      <c r="AC16" t="s">
        <v>126</v>
      </c>
      <c r="AD16" s="6">
        <f t="shared" si="11"/>
        <v>5</v>
      </c>
      <c r="AE16">
        <f t="shared" si="12"/>
        <v>1</v>
      </c>
      <c r="AF16" t="s">
        <v>95</v>
      </c>
      <c r="AG16" t="s">
        <v>56</v>
      </c>
      <c r="AH16" t="s">
        <v>56</v>
      </c>
      <c r="AI16" s="6" t="str">
        <f t="shared" si="0"/>
        <v>Catholic</v>
      </c>
      <c r="AJ16" t="s">
        <v>71</v>
      </c>
      <c r="AK16" s="6">
        <f t="shared" si="13"/>
        <v>2</v>
      </c>
      <c r="AL16" t="s">
        <v>77</v>
      </c>
      <c r="AM16" s="6">
        <f t="shared" si="13"/>
        <v>3</v>
      </c>
      <c r="AN16" s="6">
        <f t="shared" si="14"/>
        <v>-1</v>
      </c>
      <c r="AO16" t="s">
        <v>152</v>
      </c>
      <c r="AP16">
        <f t="shared" si="15"/>
        <v>4</v>
      </c>
      <c r="AQ16">
        <f t="shared" si="16"/>
        <v>1</v>
      </c>
      <c r="AR16" t="s">
        <v>129</v>
      </c>
      <c r="AS16">
        <f t="shared" si="17"/>
        <v>3</v>
      </c>
      <c r="AT16">
        <f t="shared" si="18"/>
        <v>1</v>
      </c>
      <c r="AU16" t="s">
        <v>100</v>
      </c>
      <c r="AV16">
        <f t="shared" si="19"/>
        <v>5</v>
      </c>
      <c r="AW16">
        <f t="shared" si="20"/>
        <v>1</v>
      </c>
      <c r="AX16" t="s">
        <v>114</v>
      </c>
      <c r="AY16">
        <f t="shared" si="21"/>
        <v>5</v>
      </c>
      <c r="AZ16">
        <f t="shared" si="22"/>
        <v>1</v>
      </c>
      <c r="BA16" s="6">
        <f t="shared" si="23"/>
        <v>17</v>
      </c>
      <c r="BB16" s="6">
        <f t="shared" si="24"/>
        <v>4</v>
      </c>
      <c r="BC16" s="6">
        <f t="shared" si="25"/>
        <v>4.25</v>
      </c>
      <c r="BD16" s="9">
        <f t="shared" si="26"/>
        <v>0.54166666666666663</v>
      </c>
      <c r="BE16" t="s">
        <v>56</v>
      </c>
      <c r="BF16">
        <f t="shared" si="27"/>
        <v>0</v>
      </c>
      <c r="BG16">
        <f t="shared" si="28"/>
        <v>0</v>
      </c>
      <c r="BH16" t="s">
        <v>56</v>
      </c>
      <c r="BI16">
        <f t="shared" si="29"/>
        <v>0</v>
      </c>
      <c r="BJ16">
        <f t="shared" si="30"/>
        <v>0</v>
      </c>
      <c r="BK16" t="s">
        <v>64</v>
      </c>
      <c r="BL16">
        <f t="shared" si="31"/>
        <v>4</v>
      </c>
      <c r="BM16">
        <f t="shared" si="32"/>
        <v>1</v>
      </c>
      <c r="BN16" t="s">
        <v>65</v>
      </c>
      <c r="BO16">
        <f t="shared" si="33"/>
        <v>7</v>
      </c>
      <c r="BP16">
        <f t="shared" si="34"/>
        <v>1</v>
      </c>
      <c r="BQ16" t="s">
        <v>94</v>
      </c>
      <c r="BR16">
        <f t="shared" si="35"/>
        <v>7</v>
      </c>
      <c r="BS16">
        <f t="shared" si="36"/>
        <v>1</v>
      </c>
      <c r="BT16" t="s">
        <v>78</v>
      </c>
      <c r="BU16">
        <f t="shared" si="37"/>
        <v>1</v>
      </c>
      <c r="BV16">
        <f t="shared" si="38"/>
        <v>1</v>
      </c>
      <c r="BW16" t="s">
        <v>56</v>
      </c>
      <c r="BX16">
        <f t="shared" si="39"/>
        <v>0</v>
      </c>
      <c r="BY16">
        <f t="shared" si="40"/>
        <v>0</v>
      </c>
      <c r="BZ16" t="s">
        <v>56</v>
      </c>
      <c r="CA16">
        <f t="shared" si="41"/>
        <v>0</v>
      </c>
      <c r="CB16">
        <f t="shared" si="42"/>
        <v>0</v>
      </c>
      <c r="CC16" t="s">
        <v>56</v>
      </c>
      <c r="CD16">
        <f t="shared" si="43"/>
        <v>0</v>
      </c>
      <c r="CE16">
        <f t="shared" si="44"/>
        <v>0</v>
      </c>
      <c r="CF16" t="s">
        <v>56</v>
      </c>
      <c r="CG16">
        <f t="shared" si="45"/>
        <v>0</v>
      </c>
      <c r="CH16">
        <f t="shared" si="46"/>
        <v>0</v>
      </c>
      <c r="CI16" t="s">
        <v>56</v>
      </c>
      <c r="CJ16">
        <f t="shared" si="47"/>
        <v>0</v>
      </c>
      <c r="CK16">
        <f t="shared" si="48"/>
        <v>0</v>
      </c>
      <c r="CL16" t="s">
        <v>56</v>
      </c>
      <c r="CM16">
        <f t="shared" si="49"/>
        <v>0</v>
      </c>
      <c r="CN16">
        <f t="shared" si="50"/>
        <v>0</v>
      </c>
      <c r="CO16" t="s">
        <v>56</v>
      </c>
      <c r="CP16">
        <f t="shared" si="51"/>
        <v>0</v>
      </c>
      <c r="CQ16">
        <f t="shared" si="52"/>
        <v>0</v>
      </c>
      <c r="CR16" t="s">
        <v>56</v>
      </c>
      <c r="CS16">
        <f t="shared" si="53"/>
        <v>0</v>
      </c>
      <c r="CT16">
        <f t="shared" si="54"/>
        <v>0</v>
      </c>
      <c r="CU16" t="s">
        <v>56</v>
      </c>
      <c r="CV16">
        <f t="shared" si="55"/>
        <v>0</v>
      </c>
      <c r="CW16">
        <f t="shared" si="56"/>
        <v>0</v>
      </c>
      <c r="CX16" t="s">
        <v>56</v>
      </c>
      <c r="CY16">
        <f t="shared" si="57"/>
        <v>0</v>
      </c>
      <c r="CZ16">
        <f t="shared" si="58"/>
        <v>0</v>
      </c>
      <c r="DA16" t="s">
        <v>155</v>
      </c>
      <c r="DB16">
        <f t="shared" si="59"/>
        <v>1</v>
      </c>
      <c r="DC16">
        <f t="shared" si="60"/>
        <v>1</v>
      </c>
      <c r="DD16">
        <f t="shared" si="61"/>
        <v>20</v>
      </c>
      <c r="DE16">
        <f t="shared" si="62"/>
        <v>5</v>
      </c>
      <c r="DF16" s="7">
        <f t="shared" si="63"/>
        <v>4</v>
      </c>
      <c r="DG16" s="8">
        <f t="shared" si="64"/>
        <v>0.5</v>
      </c>
      <c r="DH16" s="1" t="s">
        <v>56</v>
      </c>
      <c r="DI16" s="1" t="s">
        <v>154</v>
      </c>
      <c r="DJ16" s="1" t="s">
        <v>56</v>
      </c>
      <c r="DK16" s="1" t="s">
        <v>78</v>
      </c>
      <c r="DL16" s="1" t="s">
        <v>68</v>
      </c>
      <c r="DM16" s="1" t="s">
        <v>64</v>
      </c>
      <c r="DN16" s="2" t="s">
        <v>98</v>
      </c>
      <c r="DO16" s="2" t="s">
        <v>56</v>
      </c>
      <c r="DP16" s="2" t="s">
        <v>56</v>
      </c>
      <c r="DQ16" s="2" t="s">
        <v>56</v>
      </c>
      <c r="DR16" s="2" t="s">
        <v>56</v>
      </c>
      <c r="DS16" s="2" t="s">
        <v>56</v>
      </c>
    </row>
    <row r="17" spans="1:123" x14ac:dyDescent="0.25">
      <c r="A17">
        <v>2018</v>
      </c>
      <c r="B17">
        <v>15</v>
      </c>
      <c r="C17" t="s">
        <v>57</v>
      </c>
      <c r="D17">
        <v>2</v>
      </c>
      <c r="E17">
        <v>41</v>
      </c>
      <c r="F17">
        <v>1977</v>
      </c>
      <c r="G17">
        <v>12</v>
      </c>
      <c r="H17">
        <f t="shared" si="1"/>
        <v>12</v>
      </c>
      <c r="I17" t="s">
        <v>90</v>
      </c>
      <c r="J17">
        <f t="shared" si="2"/>
        <v>1</v>
      </c>
      <c r="K17" t="s">
        <v>119</v>
      </c>
      <c r="L17">
        <f t="shared" si="3"/>
        <v>2</v>
      </c>
      <c r="M17" t="s">
        <v>119</v>
      </c>
      <c r="N17">
        <f t="shared" si="4"/>
        <v>3</v>
      </c>
      <c r="O17" t="s">
        <v>132</v>
      </c>
      <c r="P17">
        <f t="shared" si="5"/>
        <v>1</v>
      </c>
      <c r="Q17">
        <f t="shared" si="6"/>
        <v>1</v>
      </c>
      <c r="R17">
        <v>3</v>
      </c>
      <c r="S17" t="s">
        <v>101</v>
      </c>
      <c r="T17">
        <f t="shared" si="7"/>
        <v>1</v>
      </c>
      <c r="U17">
        <f t="shared" si="8"/>
        <v>1</v>
      </c>
      <c r="V17" t="s">
        <v>137</v>
      </c>
      <c r="W17">
        <v>908</v>
      </c>
      <c r="X17">
        <v>0</v>
      </c>
      <c r="Y17">
        <v>0</v>
      </c>
      <c r="Z17" t="s">
        <v>140</v>
      </c>
      <c r="AA17">
        <f t="shared" si="9"/>
        <v>1</v>
      </c>
      <c r="AB17">
        <f t="shared" si="10"/>
        <v>1</v>
      </c>
      <c r="AC17" t="s">
        <v>106</v>
      </c>
      <c r="AD17" s="6">
        <f t="shared" si="11"/>
        <v>6</v>
      </c>
      <c r="AE17">
        <f t="shared" si="12"/>
        <v>1</v>
      </c>
      <c r="AF17" t="s">
        <v>105</v>
      </c>
      <c r="AG17" t="s">
        <v>56</v>
      </c>
      <c r="AH17" t="s">
        <v>56</v>
      </c>
      <c r="AI17" s="6" t="str">
        <f t="shared" si="0"/>
        <v>None</v>
      </c>
      <c r="AJ17" t="s">
        <v>106</v>
      </c>
      <c r="AK17" s="6">
        <f t="shared" si="13"/>
        <v>1</v>
      </c>
      <c r="AL17" t="s">
        <v>71</v>
      </c>
      <c r="AM17" s="6">
        <f t="shared" si="13"/>
        <v>2</v>
      </c>
      <c r="AN17" s="6">
        <f t="shared" si="14"/>
        <v>-1</v>
      </c>
      <c r="AO17" t="s">
        <v>110</v>
      </c>
      <c r="AP17">
        <f t="shared" si="15"/>
        <v>1</v>
      </c>
      <c r="AQ17">
        <f t="shared" si="16"/>
        <v>1</v>
      </c>
      <c r="AR17" t="s">
        <v>107</v>
      </c>
      <c r="AS17">
        <f t="shared" si="17"/>
        <v>1</v>
      </c>
      <c r="AT17">
        <f t="shared" si="18"/>
        <v>1</v>
      </c>
      <c r="AU17" t="s">
        <v>87</v>
      </c>
      <c r="AV17">
        <f t="shared" si="19"/>
        <v>7</v>
      </c>
      <c r="AW17">
        <f t="shared" si="20"/>
        <v>1</v>
      </c>
      <c r="AX17" t="s">
        <v>88</v>
      </c>
      <c r="AY17">
        <f t="shared" si="21"/>
        <v>7</v>
      </c>
      <c r="AZ17">
        <f t="shared" si="22"/>
        <v>1</v>
      </c>
      <c r="BA17" s="6">
        <f t="shared" si="23"/>
        <v>16</v>
      </c>
      <c r="BB17" s="6">
        <f t="shared" si="24"/>
        <v>4</v>
      </c>
      <c r="BC17" s="6">
        <f t="shared" si="25"/>
        <v>4</v>
      </c>
      <c r="BD17" s="9">
        <f t="shared" si="26"/>
        <v>0.5</v>
      </c>
      <c r="BE17" t="s">
        <v>65</v>
      </c>
      <c r="BF17">
        <f t="shared" si="27"/>
        <v>7</v>
      </c>
      <c r="BG17">
        <f t="shared" si="28"/>
        <v>1</v>
      </c>
      <c r="BH17" t="s">
        <v>65</v>
      </c>
      <c r="BI17">
        <f t="shared" si="29"/>
        <v>7</v>
      </c>
      <c r="BJ17">
        <f t="shared" si="30"/>
        <v>1</v>
      </c>
      <c r="BK17" t="s">
        <v>56</v>
      </c>
      <c r="BL17">
        <f t="shared" si="31"/>
        <v>0</v>
      </c>
      <c r="BM17">
        <f t="shared" si="32"/>
        <v>0</v>
      </c>
      <c r="BN17" t="s">
        <v>56</v>
      </c>
      <c r="BO17">
        <f t="shared" si="33"/>
        <v>0</v>
      </c>
      <c r="BP17">
        <f t="shared" si="34"/>
        <v>0</v>
      </c>
      <c r="BQ17" t="s">
        <v>56</v>
      </c>
      <c r="BR17">
        <f t="shared" si="35"/>
        <v>0</v>
      </c>
      <c r="BS17">
        <f t="shared" si="36"/>
        <v>0</v>
      </c>
      <c r="BT17" t="s">
        <v>74</v>
      </c>
      <c r="BU17">
        <f t="shared" si="37"/>
        <v>7</v>
      </c>
      <c r="BV17">
        <f t="shared" si="38"/>
        <v>1</v>
      </c>
      <c r="BW17" t="s">
        <v>117</v>
      </c>
      <c r="BX17">
        <f t="shared" si="39"/>
        <v>3</v>
      </c>
      <c r="BY17">
        <f t="shared" si="40"/>
        <v>1</v>
      </c>
      <c r="BZ17" t="s">
        <v>80</v>
      </c>
      <c r="CA17">
        <f t="shared" si="41"/>
        <v>1</v>
      </c>
      <c r="CB17">
        <f t="shared" si="42"/>
        <v>1</v>
      </c>
      <c r="CC17" t="s">
        <v>74</v>
      </c>
      <c r="CD17">
        <f t="shared" si="43"/>
        <v>7</v>
      </c>
      <c r="CE17">
        <f t="shared" si="44"/>
        <v>1</v>
      </c>
      <c r="CF17" t="s">
        <v>151</v>
      </c>
      <c r="CG17">
        <f t="shared" si="45"/>
        <v>7</v>
      </c>
      <c r="CH17">
        <f t="shared" si="46"/>
        <v>1</v>
      </c>
      <c r="CI17" t="s">
        <v>74</v>
      </c>
      <c r="CJ17">
        <f t="shared" si="47"/>
        <v>7</v>
      </c>
      <c r="CK17">
        <f t="shared" si="48"/>
        <v>1</v>
      </c>
      <c r="CL17" t="s">
        <v>74</v>
      </c>
      <c r="CM17">
        <f t="shared" si="49"/>
        <v>1</v>
      </c>
      <c r="CN17">
        <f t="shared" si="50"/>
        <v>1</v>
      </c>
      <c r="CO17" t="s">
        <v>84</v>
      </c>
      <c r="CP17">
        <f t="shared" si="51"/>
        <v>3</v>
      </c>
      <c r="CQ17">
        <f t="shared" si="52"/>
        <v>1</v>
      </c>
      <c r="CR17" t="s">
        <v>145</v>
      </c>
      <c r="CS17">
        <f t="shared" si="53"/>
        <v>1</v>
      </c>
      <c r="CT17">
        <f t="shared" si="54"/>
        <v>1</v>
      </c>
      <c r="CU17" t="s">
        <v>83</v>
      </c>
      <c r="CV17">
        <f t="shared" si="55"/>
        <v>4</v>
      </c>
      <c r="CW17">
        <f t="shared" si="56"/>
        <v>1</v>
      </c>
      <c r="CX17" t="s">
        <v>83</v>
      </c>
      <c r="CY17">
        <f t="shared" si="57"/>
        <v>4</v>
      </c>
      <c r="CZ17">
        <f t="shared" si="58"/>
        <v>1</v>
      </c>
      <c r="DA17" t="s">
        <v>56</v>
      </c>
      <c r="DB17">
        <f t="shared" si="59"/>
        <v>0</v>
      </c>
      <c r="DC17">
        <f t="shared" si="60"/>
        <v>0</v>
      </c>
      <c r="DD17">
        <f t="shared" si="61"/>
        <v>52</v>
      </c>
      <c r="DE17">
        <f t="shared" si="62"/>
        <v>12</v>
      </c>
      <c r="DF17" s="7">
        <f t="shared" si="63"/>
        <v>4.333333333333333</v>
      </c>
      <c r="DG17" s="8">
        <f t="shared" si="64"/>
        <v>0.55555555555555547</v>
      </c>
      <c r="DH17" s="1" t="s">
        <v>145</v>
      </c>
      <c r="DI17" s="1" t="s">
        <v>56</v>
      </c>
      <c r="DJ17" s="1" t="s">
        <v>63</v>
      </c>
      <c r="DK17" s="1" t="s">
        <v>78</v>
      </c>
      <c r="DL17" s="1" t="s">
        <v>68</v>
      </c>
      <c r="DM17" s="1" t="s">
        <v>56</v>
      </c>
      <c r="DN17" s="2" t="s">
        <v>97</v>
      </c>
      <c r="DO17" s="2">
        <v>5</v>
      </c>
      <c r="DP17" s="2">
        <v>5</v>
      </c>
      <c r="DQ17" s="2">
        <v>5</v>
      </c>
      <c r="DR17" s="2">
        <v>5</v>
      </c>
      <c r="DS17" s="2">
        <v>5</v>
      </c>
    </row>
    <row r="18" spans="1:123" x14ac:dyDescent="0.25">
      <c r="A18">
        <v>2018</v>
      </c>
      <c r="B18">
        <v>16</v>
      </c>
      <c r="C18" t="s">
        <v>124</v>
      </c>
      <c r="D18">
        <v>4</v>
      </c>
      <c r="E18">
        <v>75</v>
      </c>
      <c r="F18">
        <v>1943</v>
      </c>
      <c r="G18">
        <v>12</v>
      </c>
      <c r="H18">
        <f t="shared" si="1"/>
        <v>12</v>
      </c>
      <c r="I18" t="s">
        <v>90</v>
      </c>
      <c r="J18">
        <f t="shared" si="2"/>
        <v>1</v>
      </c>
      <c r="K18" t="s">
        <v>59</v>
      </c>
      <c r="L18">
        <f t="shared" si="3"/>
        <v>3</v>
      </c>
      <c r="M18" t="s">
        <v>59</v>
      </c>
      <c r="N18">
        <f t="shared" si="4"/>
        <v>5</v>
      </c>
      <c r="O18" t="s">
        <v>125</v>
      </c>
      <c r="P18">
        <f t="shared" si="5"/>
        <v>4</v>
      </c>
      <c r="Q18">
        <f t="shared" si="6"/>
        <v>1</v>
      </c>
      <c r="R18">
        <v>2</v>
      </c>
      <c r="S18" t="s">
        <v>56</v>
      </c>
      <c r="T18">
        <f t="shared" si="7"/>
        <v>0</v>
      </c>
      <c r="U18">
        <f t="shared" si="8"/>
        <v>0</v>
      </c>
      <c r="V18" t="s">
        <v>92</v>
      </c>
      <c r="W18">
        <v>30645</v>
      </c>
      <c r="X18">
        <v>5107.5</v>
      </c>
      <c r="Y18">
        <v>7886.25</v>
      </c>
      <c r="Z18" t="s">
        <v>109</v>
      </c>
      <c r="AA18">
        <f t="shared" si="9"/>
        <v>5</v>
      </c>
      <c r="AB18">
        <f t="shared" si="10"/>
        <v>1</v>
      </c>
      <c r="AC18" t="s">
        <v>104</v>
      </c>
      <c r="AD18" s="6">
        <f t="shared" si="11"/>
        <v>3</v>
      </c>
      <c r="AE18">
        <f t="shared" si="12"/>
        <v>1</v>
      </c>
      <c r="AF18" t="s">
        <v>95</v>
      </c>
      <c r="AG18" t="s">
        <v>56</v>
      </c>
      <c r="AH18" t="s">
        <v>56</v>
      </c>
      <c r="AI18" s="6" t="str">
        <f t="shared" si="0"/>
        <v>Catholic</v>
      </c>
      <c r="AJ18" t="s">
        <v>71</v>
      </c>
      <c r="AK18" s="6">
        <f t="shared" si="13"/>
        <v>2</v>
      </c>
      <c r="AL18" t="s">
        <v>71</v>
      </c>
      <c r="AM18" s="6">
        <f t="shared" si="13"/>
        <v>2</v>
      </c>
      <c r="AN18" s="6">
        <f t="shared" si="14"/>
        <v>0</v>
      </c>
      <c r="AO18" t="s">
        <v>134</v>
      </c>
      <c r="AP18">
        <f t="shared" si="15"/>
        <v>7</v>
      </c>
      <c r="AQ18">
        <f t="shared" si="16"/>
        <v>1</v>
      </c>
      <c r="AR18" t="s">
        <v>73</v>
      </c>
      <c r="AS18">
        <f t="shared" si="17"/>
        <v>7</v>
      </c>
      <c r="AT18">
        <f t="shared" si="18"/>
        <v>1</v>
      </c>
      <c r="AU18" t="s">
        <v>87</v>
      </c>
      <c r="AV18">
        <f t="shared" si="19"/>
        <v>7</v>
      </c>
      <c r="AW18">
        <f t="shared" si="20"/>
        <v>1</v>
      </c>
      <c r="AX18" t="s">
        <v>88</v>
      </c>
      <c r="AY18">
        <f t="shared" si="21"/>
        <v>7</v>
      </c>
      <c r="AZ18">
        <f t="shared" si="22"/>
        <v>1</v>
      </c>
      <c r="BA18" s="6">
        <f t="shared" si="23"/>
        <v>28</v>
      </c>
      <c r="BB18" s="6">
        <f t="shared" si="24"/>
        <v>4</v>
      </c>
      <c r="BC18" s="6">
        <f t="shared" si="25"/>
        <v>7</v>
      </c>
      <c r="BD18" s="9">
        <f t="shared" si="26"/>
        <v>1</v>
      </c>
      <c r="BE18" t="s">
        <v>56</v>
      </c>
      <c r="BF18">
        <f t="shared" si="27"/>
        <v>0</v>
      </c>
      <c r="BG18">
        <f t="shared" si="28"/>
        <v>0</v>
      </c>
      <c r="BH18" t="s">
        <v>56</v>
      </c>
      <c r="BI18">
        <f t="shared" si="29"/>
        <v>0</v>
      </c>
      <c r="BJ18">
        <f t="shared" si="30"/>
        <v>0</v>
      </c>
      <c r="BK18" t="s">
        <v>93</v>
      </c>
      <c r="BL18">
        <f t="shared" si="31"/>
        <v>4</v>
      </c>
      <c r="BM18">
        <f t="shared" si="32"/>
        <v>1</v>
      </c>
      <c r="BN18" t="s">
        <v>65</v>
      </c>
      <c r="BO18">
        <f t="shared" si="33"/>
        <v>7</v>
      </c>
      <c r="BP18">
        <f t="shared" si="34"/>
        <v>1</v>
      </c>
      <c r="BQ18" t="s">
        <v>94</v>
      </c>
      <c r="BR18">
        <f t="shared" si="35"/>
        <v>7</v>
      </c>
      <c r="BS18">
        <f t="shared" si="36"/>
        <v>1</v>
      </c>
      <c r="BT18" t="s">
        <v>74</v>
      </c>
      <c r="BU18">
        <f t="shared" si="37"/>
        <v>7</v>
      </c>
      <c r="BV18">
        <f t="shared" si="38"/>
        <v>1</v>
      </c>
      <c r="BW18" t="s">
        <v>117</v>
      </c>
      <c r="BX18">
        <f t="shared" si="39"/>
        <v>3</v>
      </c>
      <c r="BY18">
        <f t="shared" si="40"/>
        <v>1</v>
      </c>
      <c r="BZ18" t="s">
        <v>80</v>
      </c>
      <c r="CA18">
        <f t="shared" si="41"/>
        <v>1</v>
      </c>
      <c r="CB18">
        <f t="shared" si="42"/>
        <v>1</v>
      </c>
      <c r="CC18" t="s">
        <v>74</v>
      </c>
      <c r="CD18">
        <f t="shared" si="43"/>
        <v>7</v>
      </c>
      <c r="CE18">
        <f t="shared" si="44"/>
        <v>1</v>
      </c>
      <c r="CF18" t="s">
        <v>82</v>
      </c>
      <c r="CG18">
        <f t="shared" si="45"/>
        <v>1</v>
      </c>
      <c r="CH18">
        <f t="shared" si="46"/>
        <v>1</v>
      </c>
      <c r="CI18" t="s">
        <v>78</v>
      </c>
      <c r="CJ18">
        <f t="shared" si="47"/>
        <v>1</v>
      </c>
      <c r="CK18">
        <f t="shared" si="48"/>
        <v>1</v>
      </c>
      <c r="CL18" t="s">
        <v>78</v>
      </c>
      <c r="CM18">
        <f t="shared" si="49"/>
        <v>7</v>
      </c>
      <c r="CN18">
        <f t="shared" si="50"/>
        <v>1</v>
      </c>
      <c r="CO18" t="s">
        <v>84</v>
      </c>
      <c r="CP18">
        <f t="shared" si="51"/>
        <v>3</v>
      </c>
      <c r="CQ18">
        <f t="shared" si="52"/>
        <v>1</v>
      </c>
      <c r="CR18" t="s">
        <v>84</v>
      </c>
      <c r="CS18">
        <f t="shared" si="53"/>
        <v>3</v>
      </c>
      <c r="CT18">
        <f t="shared" si="54"/>
        <v>1</v>
      </c>
      <c r="CU18" t="s">
        <v>84</v>
      </c>
      <c r="CV18">
        <f t="shared" si="55"/>
        <v>3</v>
      </c>
      <c r="CW18">
        <f t="shared" si="56"/>
        <v>1</v>
      </c>
      <c r="CX18" t="s">
        <v>84</v>
      </c>
      <c r="CY18">
        <f t="shared" si="57"/>
        <v>3</v>
      </c>
      <c r="CZ18">
        <f t="shared" si="58"/>
        <v>1</v>
      </c>
      <c r="DA18" t="s">
        <v>86</v>
      </c>
      <c r="DB18">
        <f t="shared" si="59"/>
        <v>3</v>
      </c>
      <c r="DC18">
        <f t="shared" si="60"/>
        <v>1</v>
      </c>
      <c r="DD18">
        <f t="shared" si="61"/>
        <v>60</v>
      </c>
      <c r="DE18">
        <f t="shared" si="62"/>
        <v>15</v>
      </c>
      <c r="DF18" s="7">
        <f t="shared" si="63"/>
        <v>4</v>
      </c>
      <c r="DG18" s="8">
        <f t="shared" si="64"/>
        <v>0.5</v>
      </c>
      <c r="DH18" s="1" t="s">
        <v>112</v>
      </c>
      <c r="DI18" s="1" t="s">
        <v>154</v>
      </c>
      <c r="DJ18" s="1" t="s">
        <v>56</v>
      </c>
      <c r="DK18" s="1" t="s">
        <v>56</v>
      </c>
      <c r="DL18" s="1" t="s">
        <v>93</v>
      </c>
      <c r="DM18" s="1" t="s">
        <v>65</v>
      </c>
      <c r="DN18" s="2" t="s">
        <v>56</v>
      </c>
      <c r="DO18" s="2" t="s">
        <v>56</v>
      </c>
      <c r="DP18" s="2" t="s">
        <v>56</v>
      </c>
      <c r="DQ18" s="2">
        <v>4</v>
      </c>
      <c r="DR18" s="2">
        <v>5</v>
      </c>
      <c r="DS18" s="2">
        <v>5</v>
      </c>
    </row>
    <row r="19" spans="1:123" x14ac:dyDescent="0.25">
      <c r="A19">
        <v>2018</v>
      </c>
      <c r="B19">
        <v>17</v>
      </c>
      <c r="C19" t="s">
        <v>102</v>
      </c>
      <c r="D19">
        <v>0</v>
      </c>
      <c r="E19">
        <v>55</v>
      </c>
      <c r="F19">
        <v>1963</v>
      </c>
      <c r="G19">
        <v>16</v>
      </c>
      <c r="H19">
        <f t="shared" si="1"/>
        <v>16</v>
      </c>
      <c r="I19" t="s">
        <v>90</v>
      </c>
      <c r="J19">
        <f t="shared" si="2"/>
        <v>1</v>
      </c>
      <c r="K19" t="s">
        <v>59</v>
      </c>
      <c r="L19">
        <f t="shared" si="3"/>
        <v>3</v>
      </c>
      <c r="M19" t="s">
        <v>59</v>
      </c>
      <c r="N19">
        <f t="shared" si="4"/>
        <v>5</v>
      </c>
      <c r="O19" t="s">
        <v>125</v>
      </c>
      <c r="P19">
        <f t="shared" si="5"/>
        <v>4</v>
      </c>
      <c r="Q19">
        <f t="shared" si="6"/>
        <v>1</v>
      </c>
      <c r="R19">
        <v>2</v>
      </c>
      <c r="S19" t="s">
        <v>101</v>
      </c>
      <c r="T19">
        <f t="shared" si="7"/>
        <v>1</v>
      </c>
      <c r="U19">
        <f t="shared" si="8"/>
        <v>1</v>
      </c>
      <c r="V19" t="s">
        <v>92</v>
      </c>
      <c r="W19">
        <v>45400</v>
      </c>
      <c r="X19">
        <v>30645</v>
      </c>
      <c r="Y19">
        <v>47317.5</v>
      </c>
      <c r="Z19" t="s">
        <v>81</v>
      </c>
      <c r="AA19">
        <f t="shared" si="9"/>
        <v>3</v>
      </c>
      <c r="AB19">
        <f t="shared" si="10"/>
        <v>1</v>
      </c>
      <c r="AC19" t="s">
        <v>106</v>
      </c>
      <c r="AD19" s="6">
        <f t="shared" si="11"/>
        <v>6</v>
      </c>
      <c r="AE19">
        <f t="shared" si="12"/>
        <v>1</v>
      </c>
      <c r="AF19" t="s">
        <v>105</v>
      </c>
      <c r="AG19" t="s">
        <v>56</v>
      </c>
      <c r="AH19" t="s">
        <v>56</v>
      </c>
      <c r="AI19" s="6" t="str">
        <f t="shared" si="0"/>
        <v>None</v>
      </c>
      <c r="AJ19" t="s">
        <v>106</v>
      </c>
      <c r="AK19" s="6">
        <f t="shared" si="13"/>
        <v>1</v>
      </c>
      <c r="AL19" t="s">
        <v>71</v>
      </c>
      <c r="AM19" s="6">
        <f t="shared" si="13"/>
        <v>2</v>
      </c>
      <c r="AN19" s="6">
        <f t="shared" si="14"/>
        <v>-1</v>
      </c>
      <c r="AO19" t="s">
        <v>157</v>
      </c>
      <c r="AP19">
        <f t="shared" si="15"/>
        <v>2</v>
      </c>
      <c r="AQ19">
        <f t="shared" si="16"/>
        <v>1</v>
      </c>
      <c r="AR19" t="s">
        <v>107</v>
      </c>
      <c r="AS19">
        <f t="shared" si="17"/>
        <v>1</v>
      </c>
      <c r="AT19">
        <f t="shared" si="18"/>
        <v>1</v>
      </c>
      <c r="AU19" t="s">
        <v>158</v>
      </c>
      <c r="AV19">
        <f t="shared" si="19"/>
        <v>1</v>
      </c>
      <c r="AW19">
        <f t="shared" si="20"/>
        <v>1</v>
      </c>
      <c r="AX19" t="s">
        <v>114</v>
      </c>
      <c r="AY19">
        <f t="shared" si="21"/>
        <v>5</v>
      </c>
      <c r="AZ19">
        <f t="shared" si="22"/>
        <v>1</v>
      </c>
      <c r="BA19" s="6">
        <f t="shared" si="23"/>
        <v>9</v>
      </c>
      <c r="BB19" s="6">
        <f t="shared" si="24"/>
        <v>4</v>
      </c>
      <c r="BC19" s="6">
        <f t="shared" si="25"/>
        <v>2.25</v>
      </c>
      <c r="BD19" s="9">
        <f t="shared" si="26"/>
        <v>0.20833333333333334</v>
      </c>
      <c r="BE19" t="s">
        <v>56</v>
      </c>
      <c r="BF19">
        <f t="shared" si="27"/>
        <v>0</v>
      </c>
      <c r="BG19">
        <f t="shared" si="28"/>
        <v>0</v>
      </c>
      <c r="BH19" t="s">
        <v>56</v>
      </c>
      <c r="BI19">
        <f t="shared" si="29"/>
        <v>0</v>
      </c>
      <c r="BJ19">
        <f t="shared" si="30"/>
        <v>0</v>
      </c>
      <c r="BK19" t="s">
        <v>93</v>
      </c>
      <c r="BL19">
        <f t="shared" si="31"/>
        <v>4</v>
      </c>
      <c r="BM19">
        <f t="shared" si="32"/>
        <v>1</v>
      </c>
      <c r="BN19" t="s">
        <v>65</v>
      </c>
      <c r="BO19">
        <f t="shared" si="33"/>
        <v>7</v>
      </c>
      <c r="BP19">
        <f t="shared" si="34"/>
        <v>1</v>
      </c>
      <c r="BQ19" t="s">
        <v>56</v>
      </c>
      <c r="BR19">
        <f t="shared" si="35"/>
        <v>0</v>
      </c>
      <c r="BS19">
        <f t="shared" si="36"/>
        <v>0</v>
      </c>
      <c r="BT19" t="s">
        <v>74</v>
      </c>
      <c r="BU19">
        <f t="shared" si="37"/>
        <v>7</v>
      </c>
      <c r="BV19">
        <f t="shared" si="38"/>
        <v>1</v>
      </c>
      <c r="BW19" t="s">
        <v>130</v>
      </c>
      <c r="BX19">
        <f t="shared" si="39"/>
        <v>5</v>
      </c>
      <c r="BY19">
        <f t="shared" si="40"/>
        <v>1</v>
      </c>
      <c r="BZ19" t="s">
        <v>139</v>
      </c>
      <c r="CA19">
        <f t="shared" si="41"/>
        <v>7</v>
      </c>
      <c r="CB19">
        <f t="shared" si="42"/>
        <v>1</v>
      </c>
      <c r="CC19" t="s">
        <v>78</v>
      </c>
      <c r="CD19">
        <f t="shared" si="43"/>
        <v>1</v>
      </c>
      <c r="CE19">
        <f t="shared" si="44"/>
        <v>1</v>
      </c>
      <c r="CF19" t="s">
        <v>82</v>
      </c>
      <c r="CG19">
        <f t="shared" si="45"/>
        <v>1</v>
      </c>
      <c r="CH19">
        <f t="shared" si="46"/>
        <v>1</v>
      </c>
      <c r="CI19" t="s">
        <v>74</v>
      </c>
      <c r="CJ19">
        <f t="shared" si="47"/>
        <v>7</v>
      </c>
      <c r="CK19">
        <f t="shared" si="48"/>
        <v>1</v>
      </c>
      <c r="CL19" t="s">
        <v>78</v>
      </c>
      <c r="CM19">
        <f t="shared" si="49"/>
        <v>7</v>
      </c>
      <c r="CN19">
        <f t="shared" si="50"/>
        <v>1</v>
      </c>
      <c r="CO19" t="s">
        <v>83</v>
      </c>
      <c r="CP19">
        <f t="shared" si="51"/>
        <v>4</v>
      </c>
      <c r="CQ19">
        <f t="shared" si="52"/>
        <v>1</v>
      </c>
      <c r="CR19" t="s">
        <v>83</v>
      </c>
      <c r="CS19">
        <f t="shared" si="53"/>
        <v>4</v>
      </c>
      <c r="CT19">
        <f t="shared" si="54"/>
        <v>1</v>
      </c>
      <c r="CU19" t="s">
        <v>83</v>
      </c>
      <c r="CV19">
        <f t="shared" si="55"/>
        <v>4</v>
      </c>
      <c r="CW19">
        <f t="shared" si="56"/>
        <v>1</v>
      </c>
      <c r="CX19" t="s">
        <v>83</v>
      </c>
      <c r="CY19">
        <f t="shared" si="57"/>
        <v>4</v>
      </c>
      <c r="CZ19">
        <f t="shared" si="58"/>
        <v>1</v>
      </c>
      <c r="DA19" t="s">
        <v>56</v>
      </c>
      <c r="DB19">
        <f t="shared" si="59"/>
        <v>0</v>
      </c>
      <c r="DC19">
        <f t="shared" si="60"/>
        <v>0</v>
      </c>
      <c r="DD19">
        <f t="shared" si="61"/>
        <v>62</v>
      </c>
      <c r="DE19">
        <f t="shared" si="62"/>
        <v>13</v>
      </c>
      <c r="DF19" s="7">
        <f t="shared" si="63"/>
        <v>4.7692307692307692</v>
      </c>
      <c r="DG19" s="8">
        <f t="shared" si="64"/>
        <v>0.62820512820512819</v>
      </c>
      <c r="DH19" s="1" t="s">
        <v>83</v>
      </c>
      <c r="DI19" s="1" t="s">
        <v>56</v>
      </c>
      <c r="DJ19" s="1" t="s">
        <v>56</v>
      </c>
      <c r="DK19" s="1" t="s">
        <v>74</v>
      </c>
      <c r="DL19" s="1" t="s">
        <v>127</v>
      </c>
      <c r="DM19" s="1" t="s">
        <v>64</v>
      </c>
      <c r="DN19" s="2" t="s">
        <v>98</v>
      </c>
      <c r="DO19" s="2">
        <v>3</v>
      </c>
      <c r="DP19" s="2">
        <v>5</v>
      </c>
      <c r="DQ19" s="2">
        <v>4</v>
      </c>
      <c r="DR19" s="2">
        <v>4</v>
      </c>
      <c r="DS19" s="2">
        <v>4</v>
      </c>
    </row>
    <row r="20" spans="1:123" x14ac:dyDescent="0.25">
      <c r="A20">
        <v>2018</v>
      </c>
      <c r="B20">
        <v>18</v>
      </c>
      <c r="C20" t="s">
        <v>102</v>
      </c>
      <c r="D20">
        <v>2</v>
      </c>
      <c r="E20">
        <v>30</v>
      </c>
      <c r="F20">
        <v>1988</v>
      </c>
      <c r="G20">
        <v>16</v>
      </c>
      <c r="H20">
        <f t="shared" si="1"/>
        <v>16</v>
      </c>
      <c r="I20" t="s">
        <v>90</v>
      </c>
      <c r="J20">
        <f t="shared" si="2"/>
        <v>1</v>
      </c>
      <c r="K20" t="s">
        <v>59</v>
      </c>
      <c r="L20">
        <f t="shared" si="3"/>
        <v>3</v>
      </c>
      <c r="M20" t="s">
        <v>59</v>
      </c>
      <c r="N20">
        <f t="shared" si="4"/>
        <v>5</v>
      </c>
      <c r="O20" t="s">
        <v>60</v>
      </c>
      <c r="P20">
        <f t="shared" si="5"/>
        <v>7</v>
      </c>
      <c r="Q20">
        <f t="shared" si="6"/>
        <v>1</v>
      </c>
      <c r="R20">
        <v>4</v>
      </c>
      <c r="S20" t="s">
        <v>56</v>
      </c>
      <c r="T20">
        <f t="shared" si="7"/>
        <v>0</v>
      </c>
      <c r="U20">
        <f t="shared" si="8"/>
        <v>0</v>
      </c>
      <c r="V20" t="s">
        <v>93</v>
      </c>
      <c r="W20">
        <v>0</v>
      </c>
      <c r="X20">
        <v>0</v>
      </c>
      <c r="Y20">
        <v>0</v>
      </c>
      <c r="Z20" t="s">
        <v>109</v>
      </c>
      <c r="AA20">
        <f t="shared" si="9"/>
        <v>5</v>
      </c>
      <c r="AB20">
        <f t="shared" si="10"/>
        <v>1</v>
      </c>
      <c r="AC20" t="s">
        <v>62</v>
      </c>
      <c r="AD20" s="6">
        <f t="shared" si="11"/>
        <v>2</v>
      </c>
      <c r="AE20">
        <f t="shared" si="12"/>
        <v>1</v>
      </c>
      <c r="AF20" t="s">
        <v>159</v>
      </c>
      <c r="AG20" t="s">
        <v>56</v>
      </c>
      <c r="AH20" t="s">
        <v>56</v>
      </c>
      <c r="AI20" s="6" t="str">
        <f t="shared" si="0"/>
        <v>Moslem/islam</v>
      </c>
      <c r="AJ20" t="s">
        <v>144</v>
      </c>
      <c r="AK20" s="6">
        <f t="shared" si="13"/>
        <v>0</v>
      </c>
      <c r="AL20" t="s">
        <v>144</v>
      </c>
      <c r="AM20" s="6">
        <f t="shared" si="13"/>
        <v>0</v>
      </c>
      <c r="AN20" s="6">
        <f t="shared" si="14"/>
        <v>0</v>
      </c>
      <c r="AO20" t="s">
        <v>110</v>
      </c>
      <c r="AP20">
        <f t="shared" si="15"/>
        <v>1</v>
      </c>
      <c r="AQ20">
        <f t="shared" si="16"/>
        <v>1</v>
      </c>
      <c r="AR20" t="s">
        <v>149</v>
      </c>
      <c r="AS20">
        <f t="shared" si="17"/>
        <v>5</v>
      </c>
      <c r="AT20">
        <f t="shared" si="18"/>
        <v>1</v>
      </c>
      <c r="AU20" t="s">
        <v>100</v>
      </c>
      <c r="AV20">
        <f t="shared" si="19"/>
        <v>5</v>
      </c>
      <c r="AW20">
        <f t="shared" si="20"/>
        <v>1</v>
      </c>
      <c r="AX20" t="s">
        <v>88</v>
      </c>
      <c r="AY20">
        <f t="shared" si="21"/>
        <v>7</v>
      </c>
      <c r="AZ20">
        <f t="shared" si="22"/>
        <v>1</v>
      </c>
      <c r="BA20" s="6">
        <f t="shared" si="23"/>
        <v>18</v>
      </c>
      <c r="BB20" s="6">
        <f t="shared" si="24"/>
        <v>4</v>
      </c>
      <c r="BC20" s="6">
        <f t="shared" si="25"/>
        <v>4.5</v>
      </c>
      <c r="BD20" s="9">
        <f t="shared" si="26"/>
        <v>0.58333333333333337</v>
      </c>
      <c r="BE20" t="s">
        <v>64</v>
      </c>
      <c r="BF20">
        <f t="shared" si="27"/>
        <v>4</v>
      </c>
      <c r="BG20">
        <f t="shared" si="28"/>
        <v>1</v>
      </c>
      <c r="BH20" t="s">
        <v>93</v>
      </c>
      <c r="BI20">
        <f t="shared" si="29"/>
        <v>4</v>
      </c>
      <c r="BJ20">
        <f t="shared" si="30"/>
        <v>1</v>
      </c>
      <c r="BK20" t="s">
        <v>56</v>
      </c>
      <c r="BL20">
        <f t="shared" si="31"/>
        <v>0</v>
      </c>
      <c r="BM20">
        <f t="shared" si="32"/>
        <v>0</v>
      </c>
      <c r="BN20" t="s">
        <v>56</v>
      </c>
      <c r="BO20">
        <f t="shared" si="33"/>
        <v>0</v>
      </c>
      <c r="BP20">
        <f t="shared" si="34"/>
        <v>0</v>
      </c>
      <c r="BQ20" t="s">
        <v>94</v>
      </c>
      <c r="BR20">
        <f t="shared" si="35"/>
        <v>7</v>
      </c>
      <c r="BS20">
        <f t="shared" si="36"/>
        <v>1</v>
      </c>
      <c r="BT20" t="s">
        <v>93</v>
      </c>
      <c r="BU20">
        <f t="shared" si="37"/>
        <v>1</v>
      </c>
      <c r="BV20">
        <f t="shared" si="38"/>
        <v>1</v>
      </c>
      <c r="BW20" t="s">
        <v>93</v>
      </c>
      <c r="BX20">
        <f t="shared" si="39"/>
        <v>4</v>
      </c>
      <c r="BY20">
        <f t="shared" si="40"/>
        <v>1</v>
      </c>
      <c r="BZ20" t="s">
        <v>131</v>
      </c>
      <c r="CA20">
        <f t="shared" si="41"/>
        <v>5</v>
      </c>
      <c r="CB20">
        <f t="shared" si="42"/>
        <v>1</v>
      </c>
      <c r="CC20" t="s">
        <v>93</v>
      </c>
      <c r="CD20">
        <f t="shared" si="43"/>
        <v>4</v>
      </c>
      <c r="CE20">
        <f t="shared" si="44"/>
        <v>1</v>
      </c>
      <c r="CF20" t="s">
        <v>93</v>
      </c>
      <c r="CG20">
        <f t="shared" si="45"/>
        <v>4</v>
      </c>
      <c r="CH20">
        <f t="shared" si="46"/>
        <v>1</v>
      </c>
      <c r="CI20" t="s">
        <v>78</v>
      </c>
      <c r="CJ20">
        <f t="shared" si="47"/>
        <v>1</v>
      </c>
      <c r="CK20">
        <f t="shared" si="48"/>
        <v>1</v>
      </c>
      <c r="CL20" t="s">
        <v>78</v>
      </c>
      <c r="CM20">
        <f t="shared" si="49"/>
        <v>7</v>
      </c>
      <c r="CN20">
        <f t="shared" si="50"/>
        <v>1</v>
      </c>
      <c r="CO20" t="s">
        <v>145</v>
      </c>
      <c r="CP20">
        <f t="shared" si="51"/>
        <v>1</v>
      </c>
      <c r="CQ20">
        <f t="shared" si="52"/>
        <v>1</v>
      </c>
      <c r="CR20" t="s">
        <v>145</v>
      </c>
      <c r="CS20">
        <f t="shared" si="53"/>
        <v>1</v>
      </c>
      <c r="CT20">
        <f t="shared" si="54"/>
        <v>1</v>
      </c>
      <c r="CU20" t="s">
        <v>84</v>
      </c>
      <c r="CV20">
        <f t="shared" si="55"/>
        <v>3</v>
      </c>
      <c r="CW20">
        <f t="shared" si="56"/>
        <v>1</v>
      </c>
      <c r="CX20" t="s">
        <v>84</v>
      </c>
      <c r="CY20">
        <f t="shared" si="57"/>
        <v>3</v>
      </c>
      <c r="CZ20">
        <f t="shared" si="58"/>
        <v>1</v>
      </c>
      <c r="DA20" t="s">
        <v>99</v>
      </c>
      <c r="DB20">
        <f t="shared" si="59"/>
        <v>7</v>
      </c>
      <c r="DC20">
        <f t="shared" si="60"/>
        <v>1</v>
      </c>
      <c r="DD20">
        <f t="shared" si="61"/>
        <v>52</v>
      </c>
      <c r="DE20">
        <f t="shared" si="62"/>
        <v>14</v>
      </c>
      <c r="DF20" s="7">
        <f t="shared" si="63"/>
        <v>3.7142857142857144</v>
      </c>
      <c r="DG20" s="8">
        <f t="shared" si="64"/>
        <v>0.45238095238095238</v>
      </c>
      <c r="DH20" s="1" t="s">
        <v>83</v>
      </c>
      <c r="DI20" s="1" t="s">
        <v>56</v>
      </c>
      <c r="DJ20" s="1" t="s">
        <v>93</v>
      </c>
      <c r="DK20" s="1" t="s">
        <v>56</v>
      </c>
      <c r="DL20" s="1" t="s">
        <v>93</v>
      </c>
      <c r="DM20" s="1" t="s">
        <v>56</v>
      </c>
      <c r="DN20" s="2" t="s">
        <v>56</v>
      </c>
      <c r="DO20" s="2">
        <v>2</v>
      </c>
      <c r="DP20" s="2">
        <v>4</v>
      </c>
      <c r="DQ20" s="2">
        <v>4</v>
      </c>
      <c r="DR20" s="2">
        <v>4</v>
      </c>
      <c r="DS20" s="2">
        <v>4</v>
      </c>
    </row>
    <row r="21" spans="1:123" x14ac:dyDescent="0.25">
      <c r="A21">
        <v>2018</v>
      </c>
      <c r="B21">
        <v>19</v>
      </c>
      <c r="C21" t="s">
        <v>118</v>
      </c>
      <c r="D21">
        <v>2</v>
      </c>
      <c r="E21">
        <v>40</v>
      </c>
      <c r="F21">
        <v>1978</v>
      </c>
      <c r="G21">
        <v>20</v>
      </c>
      <c r="H21">
        <f t="shared" si="1"/>
        <v>20</v>
      </c>
      <c r="I21" t="s">
        <v>90</v>
      </c>
      <c r="J21">
        <f t="shared" si="2"/>
        <v>1</v>
      </c>
      <c r="K21" t="s">
        <v>59</v>
      </c>
      <c r="L21">
        <f t="shared" si="3"/>
        <v>3</v>
      </c>
      <c r="M21" t="s">
        <v>59</v>
      </c>
      <c r="N21">
        <f t="shared" si="4"/>
        <v>5</v>
      </c>
      <c r="O21" t="s">
        <v>132</v>
      </c>
      <c r="P21">
        <f t="shared" si="5"/>
        <v>1</v>
      </c>
      <c r="Q21">
        <f t="shared" si="6"/>
        <v>1</v>
      </c>
      <c r="R21">
        <v>3</v>
      </c>
      <c r="S21" t="s">
        <v>101</v>
      </c>
      <c r="T21">
        <f t="shared" si="7"/>
        <v>1</v>
      </c>
      <c r="U21">
        <f t="shared" si="8"/>
        <v>1</v>
      </c>
      <c r="V21" t="s">
        <v>92</v>
      </c>
      <c r="W21">
        <v>37455</v>
      </c>
      <c r="X21">
        <v>30645</v>
      </c>
      <c r="Y21">
        <v>47317.5</v>
      </c>
      <c r="Z21" t="s">
        <v>109</v>
      </c>
      <c r="AA21">
        <f t="shared" si="9"/>
        <v>5</v>
      </c>
      <c r="AB21">
        <f t="shared" si="10"/>
        <v>1</v>
      </c>
      <c r="AC21" t="s">
        <v>106</v>
      </c>
      <c r="AD21" s="6">
        <f t="shared" si="11"/>
        <v>6</v>
      </c>
      <c r="AE21">
        <f t="shared" si="12"/>
        <v>1</v>
      </c>
      <c r="AF21" t="s">
        <v>75</v>
      </c>
      <c r="AG21" t="s">
        <v>161</v>
      </c>
      <c r="AH21" t="s">
        <v>56</v>
      </c>
      <c r="AI21" s="6" t="str">
        <f t="shared" si="0"/>
        <v>Lutheran-dk which</v>
      </c>
      <c r="AJ21" t="s">
        <v>71</v>
      </c>
      <c r="AK21" s="6">
        <f t="shared" si="13"/>
        <v>2</v>
      </c>
      <c r="AL21" t="s">
        <v>71</v>
      </c>
      <c r="AM21" s="6">
        <f t="shared" si="13"/>
        <v>2</v>
      </c>
      <c r="AN21" s="6">
        <f t="shared" si="14"/>
        <v>0</v>
      </c>
      <c r="AO21" t="s">
        <v>128</v>
      </c>
      <c r="AP21">
        <f t="shared" si="15"/>
        <v>5</v>
      </c>
      <c r="AQ21">
        <f t="shared" si="16"/>
        <v>1</v>
      </c>
      <c r="AR21" t="s">
        <v>129</v>
      </c>
      <c r="AS21">
        <f t="shared" si="17"/>
        <v>3</v>
      </c>
      <c r="AT21">
        <f t="shared" si="18"/>
        <v>1</v>
      </c>
      <c r="AU21" t="s">
        <v>113</v>
      </c>
      <c r="AV21">
        <f t="shared" si="19"/>
        <v>3</v>
      </c>
      <c r="AW21">
        <f t="shared" si="20"/>
        <v>1</v>
      </c>
      <c r="AX21" t="s">
        <v>114</v>
      </c>
      <c r="AY21">
        <f t="shared" si="21"/>
        <v>5</v>
      </c>
      <c r="AZ21">
        <f t="shared" si="22"/>
        <v>1</v>
      </c>
      <c r="BA21" s="6">
        <f t="shared" si="23"/>
        <v>16</v>
      </c>
      <c r="BB21" s="6">
        <f t="shared" si="24"/>
        <v>4</v>
      </c>
      <c r="BC21" s="6">
        <f t="shared" si="25"/>
        <v>4</v>
      </c>
      <c r="BD21" s="9">
        <f t="shared" si="26"/>
        <v>0.5</v>
      </c>
      <c r="BE21" t="s">
        <v>65</v>
      </c>
      <c r="BF21">
        <f t="shared" si="27"/>
        <v>7</v>
      </c>
      <c r="BG21">
        <f t="shared" si="28"/>
        <v>1</v>
      </c>
      <c r="BH21" t="s">
        <v>65</v>
      </c>
      <c r="BI21">
        <f t="shared" si="29"/>
        <v>7</v>
      </c>
      <c r="BJ21">
        <f t="shared" si="30"/>
        <v>1</v>
      </c>
      <c r="BK21" t="s">
        <v>56</v>
      </c>
      <c r="BL21">
        <f t="shared" si="31"/>
        <v>0</v>
      </c>
      <c r="BM21">
        <f t="shared" si="32"/>
        <v>0</v>
      </c>
      <c r="BN21" t="s">
        <v>56</v>
      </c>
      <c r="BO21">
        <f t="shared" si="33"/>
        <v>0</v>
      </c>
      <c r="BP21">
        <f t="shared" si="34"/>
        <v>0</v>
      </c>
      <c r="BQ21" t="s">
        <v>94</v>
      </c>
      <c r="BR21">
        <f t="shared" si="35"/>
        <v>7</v>
      </c>
      <c r="BS21">
        <f t="shared" si="36"/>
        <v>1</v>
      </c>
      <c r="BT21" t="s">
        <v>74</v>
      </c>
      <c r="BU21">
        <f t="shared" si="37"/>
        <v>7</v>
      </c>
      <c r="BV21">
        <f t="shared" si="38"/>
        <v>1</v>
      </c>
      <c r="BW21" t="s">
        <v>56</v>
      </c>
      <c r="BX21">
        <f t="shared" si="39"/>
        <v>0</v>
      </c>
      <c r="BY21">
        <f t="shared" si="40"/>
        <v>0</v>
      </c>
      <c r="BZ21" t="s">
        <v>56</v>
      </c>
      <c r="CA21">
        <f t="shared" si="41"/>
        <v>0</v>
      </c>
      <c r="CB21">
        <f t="shared" si="42"/>
        <v>0</v>
      </c>
      <c r="CC21" t="s">
        <v>56</v>
      </c>
      <c r="CD21">
        <f t="shared" si="43"/>
        <v>0</v>
      </c>
      <c r="CE21">
        <f t="shared" si="44"/>
        <v>0</v>
      </c>
      <c r="CF21" t="s">
        <v>56</v>
      </c>
      <c r="CG21">
        <f t="shared" si="45"/>
        <v>0</v>
      </c>
      <c r="CH21">
        <f t="shared" si="46"/>
        <v>0</v>
      </c>
      <c r="CI21" t="s">
        <v>56</v>
      </c>
      <c r="CJ21">
        <f t="shared" si="47"/>
        <v>0</v>
      </c>
      <c r="CK21">
        <f t="shared" si="48"/>
        <v>0</v>
      </c>
      <c r="CL21" t="s">
        <v>56</v>
      </c>
      <c r="CM21">
        <f t="shared" si="49"/>
        <v>0</v>
      </c>
      <c r="CN21">
        <f t="shared" si="50"/>
        <v>0</v>
      </c>
      <c r="CO21" t="s">
        <v>56</v>
      </c>
      <c r="CP21">
        <f t="shared" si="51"/>
        <v>0</v>
      </c>
      <c r="CQ21">
        <f t="shared" si="52"/>
        <v>0</v>
      </c>
      <c r="CR21" t="s">
        <v>56</v>
      </c>
      <c r="CS21">
        <f t="shared" si="53"/>
        <v>0</v>
      </c>
      <c r="CT21">
        <f t="shared" si="54"/>
        <v>0</v>
      </c>
      <c r="CU21" t="s">
        <v>56</v>
      </c>
      <c r="CV21">
        <f t="shared" si="55"/>
        <v>0</v>
      </c>
      <c r="CW21">
        <f t="shared" si="56"/>
        <v>0</v>
      </c>
      <c r="CX21" t="s">
        <v>56</v>
      </c>
      <c r="CY21">
        <f t="shared" si="57"/>
        <v>0</v>
      </c>
      <c r="CZ21">
        <f t="shared" si="58"/>
        <v>0</v>
      </c>
      <c r="DA21" t="s">
        <v>86</v>
      </c>
      <c r="DB21">
        <f t="shared" si="59"/>
        <v>3</v>
      </c>
      <c r="DC21">
        <f t="shared" si="60"/>
        <v>1</v>
      </c>
      <c r="DD21">
        <f t="shared" si="61"/>
        <v>24</v>
      </c>
      <c r="DE21">
        <f t="shared" si="62"/>
        <v>4</v>
      </c>
      <c r="DF21" s="7">
        <f t="shared" si="63"/>
        <v>6</v>
      </c>
      <c r="DG21" s="8">
        <f t="shared" si="64"/>
        <v>0.83333333333333337</v>
      </c>
      <c r="DH21" s="1" t="s">
        <v>56</v>
      </c>
      <c r="DI21" s="1" t="s">
        <v>154</v>
      </c>
      <c r="DJ21" s="1" t="s">
        <v>64</v>
      </c>
      <c r="DK21" s="1" t="s">
        <v>74</v>
      </c>
      <c r="DL21" s="1" t="s">
        <v>68</v>
      </c>
      <c r="DM21" s="1" t="s">
        <v>56</v>
      </c>
      <c r="DN21" s="2">
        <v>2</v>
      </c>
      <c r="DO21" s="2" t="s">
        <v>56</v>
      </c>
      <c r="DP21" s="2" t="s">
        <v>56</v>
      </c>
      <c r="DQ21" s="2" t="s">
        <v>56</v>
      </c>
      <c r="DR21" s="2" t="s">
        <v>56</v>
      </c>
      <c r="DS21" s="2" t="s">
        <v>56</v>
      </c>
    </row>
    <row r="22" spans="1:123" x14ac:dyDescent="0.25">
      <c r="A22">
        <v>2018</v>
      </c>
      <c r="B22">
        <v>20</v>
      </c>
      <c r="C22" t="s">
        <v>57</v>
      </c>
      <c r="D22">
        <v>0</v>
      </c>
      <c r="E22">
        <v>30</v>
      </c>
      <c r="F22">
        <v>1988</v>
      </c>
      <c r="G22">
        <v>18</v>
      </c>
      <c r="H22">
        <f t="shared" si="1"/>
        <v>18</v>
      </c>
      <c r="I22" t="s">
        <v>58</v>
      </c>
      <c r="J22">
        <f t="shared" si="2"/>
        <v>2</v>
      </c>
      <c r="K22" t="s">
        <v>59</v>
      </c>
      <c r="L22">
        <f t="shared" si="3"/>
        <v>3</v>
      </c>
      <c r="M22" t="s">
        <v>89</v>
      </c>
      <c r="N22">
        <f t="shared" si="4"/>
        <v>4</v>
      </c>
      <c r="O22" t="s">
        <v>125</v>
      </c>
      <c r="P22">
        <f t="shared" si="5"/>
        <v>4</v>
      </c>
      <c r="Q22">
        <f t="shared" si="6"/>
        <v>1</v>
      </c>
      <c r="R22">
        <v>4</v>
      </c>
      <c r="S22" t="s">
        <v>101</v>
      </c>
      <c r="T22">
        <f t="shared" si="7"/>
        <v>1</v>
      </c>
      <c r="U22">
        <f t="shared" si="8"/>
        <v>1</v>
      </c>
      <c r="V22" t="s">
        <v>93</v>
      </c>
      <c r="W22">
        <v>0</v>
      </c>
      <c r="X22">
        <v>0</v>
      </c>
      <c r="Y22">
        <v>0</v>
      </c>
      <c r="Z22" t="s">
        <v>109</v>
      </c>
      <c r="AA22">
        <f t="shared" si="9"/>
        <v>5</v>
      </c>
      <c r="AB22">
        <f t="shared" si="10"/>
        <v>1</v>
      </c>
      <c r="AC22" t="s">
        <v>71</v>
      </c>
      <c r="AD22" s="6">
        <f t="shared" si="11"/>
        <v>4</v>
      </c>
      <c r="AE22">
        <f t="shared" si="12"/>
        <v>1</v>
      </c>
      <c r="AF22" t="s">
        <v>95</v>
      </c>
      <c r="AG22" t="s">
        <v>56</v>
      </c>
      <c r="AH22" t="s">
        <v>56</v>
      </c>
      <c r="AI22" s="6" t="str">
        <f t="shared" si="0"/>
        <v>Catholic</v>
      </c>
      <c r="AJ22" t="s">
        <v>71</v>
      </c>
      <c r="AK22" s="6">
        <f t="shared" si="13"/>
        <v>2</v>
      </c>
      <c r="AL22" t="s">
        <v>71</v>
      </c>
      <c r="AM22" s="6">
        <f t="shared" si="13"/>
        <v>2</v>
      </c>
      <c r="AN22" s="6">
        <f t="shared" si="14"/>
        <v>0</v>
      </c>
      <c r="AO22" t="s">
        <v>72</v>
      </c>
      <c r="AP22">
        <f t="shared" si="15"/>
        <v>6</v>
      </c>
      <c r="AQ22">
        <f t="shared" si="16"/>
        <v>1</v>
      </c>
      <c r="AR22" t="s">
        <v>73</v>
      </c>
      <c r="AS22">
        <f t="shared" si="17"/>
        <v>7</v>
      </c>
      <c r="AT22">
        <f t="shared" si="18"/>
        <v>1</v>
      </c>
      <c r="AU22" t="s">
        <v>100</v>
      </c>
      <c r="AV22">
        <f t="shared" si="19"/>
        <v>5</v>
      </c>
      <c r="AW22">
        <f t="shared" si="20"/>
        <v>1</v>
      </c>
      <c r="AX22" t="s">
        <v>88</v>
      </c>
      <c r="AY22">
        <f t="shared" si="21"/>
        <v>7</v>
      </c>
      <c r="AZ22">
        <f t="shared" si="22"/>
        <v>1</v>
      </c>
      <c r="BA22" s="6">
        <f t="shared" si="23"/>
        <v>25</v>
      </c>
      <c r="BB22" s="6">
        <f t="shared" si="24"/>
        <v>4</v>
      </c>
      <c r="BC22" s="6">
        <f t="shared" si="25"/>
        <v>6.25</v>
      </c>
      <c r="BD22" s="9">
        <f t="shared" si="26"/>
        <v>0.875</v>
      </c>
      <c r="BE22" t="s">
        <v>56</v>
      </c>
      <c r="BF22">
        <f t="shared" si="27"/>
        <v>0</v>
      </c>
      <c r="BG22">
        <f t="shared" si="28"/>
        <v>0</v>
      </c>
      <c r="BH22" t="s">
        <v>56</v>
      </c>
      <c r="BI22">
        <f t="shared" si="29"/>
        <v>0</v>
      </c>
      <c r="BJ22">
        <f t="shared" si="30"/>
        <v>0</v>
      </c>
      <c r="BK22" t="s">
        <v>64</v>
      </c>
      <c r="BL22">
        <f t="shared" si="31"/>
        <v>4</v>
      </c>
      <c r="BM22">
        <f t="shared" si="32"/>
        <v>1</v>
      </c>
      <c r="BN22" t="s">
        <v>64</v>
      </c>
      <c r="BO22">
        <f t="shared" si="33"/>
        <v>4</v>
      </c>
      <c r="BP22">
        <f t="shared" si="34"/>
        <v>1</v>
      </c>
      <c r="BQ22" t="s">
        <v>56</v>
      </c>
      <c r="BR22">
        <f t="shared" si="35"/>
        <v>0</v>
      </c>
      <c r="BS22">
        <f t="shared" si="36"/>
        <v>0</v>
      </c>
      <c r="BT22" t="s">
        <v>74</v>
      </c>
      <c r="BU22">
        <f t="shared" si="37"/>
        <v>7</v>
      </c>
      <c r="BV22">
        <f t="shared" si="38"/>
        <v>1</v>
      </c>
      <c r="BW22" t="s">
        <v>79</v>
      </c>
      <c r="BX22">
        <f t="shared" si="39"/>
        <v>1</v>
      </c>
      <c r="BY22">
        <f t="shared" si="40"/>
        <v>1</v>
      </c>
      <c r="BZ22" t="s">
        <v>147</v>
      </c>
      <c r="CA22">
        <f t="shared" si="41"/>
        <v>3</v>
      </c>
      <c r="CB22">
        <f t="shared" si="42"/>
        <v>1</v>
      </c>
      <c r="CC22" t="s">
        <v>78</v>
      </c>
      <c r="CD22">
        <f t="shared" si="43"/>
        <v>1</v>
      </c>
      <c r="CE22">
        <f t="shared" si="44"/>
        <v>1</v>
      </c>
      <c r="CF22" t="s">
        <v>82</v>
      </c>
      <c r="CG22">
        <f t="shared" si="45"/>
        <v>1</v>
      </c>
      <c r="CH22">
        <f t="shared" si="46"/>
        <v>1</v>
      </c>
      <c r="CI22" t="s">
        <v>74</v>
      </c>
      <c r="CJ22">
        <f t="shared" si="47"/>
        <v>7</v>
      </c>
      <c r="CK22">
        <f t="shared" si="48"/>
        <v>1</v>
      </c>
      <c r="CL22" t="s">
        <v>74</v>
      </c>
      <c r="CM22">
        <f t="shared" si="49"/>
        <v>1</v>
      </c>
      <c r="CN22">
        <f t="shared" si="50"/>
        <v>1</v>
      </c>
      <c r="CO22" t="s">
        <v>83</v>
      </c>
      <c r="CP22">
        <f t="shared" si="51"/>
        <v>4</v>
      </c>
      <c r="CQ22">
        <f t="shared" si="52"/>
        <v>1</v>
      </c>
      <c r="CR22" t="s">
        <v>84</v>
      </c>
      <c r="CS22">
        <f t="shared" si="53"/>
        <v>3</v>
      </c>
      <c r="CT22">
        <f t="shared" si="54"/>
        <v>1</v>
      </c>
      <c r="CU22" t="s">
        <v>84</v>
      </c>
      <c r="CV22">
        <f t="shared" si="55"/>
        <v>3</v>
      </c>
      <c r="CW22">
        <f t="shared" si="56"/>
        <v>1</v>
      </c>
      <c r="CX22" t="s">
        <v>84</v>
      </c>
      <c r="CY22">
        <f t="shared" si="57"/>
        <v>3</v>
      </c>
      <c r="CZ22">
        <f t="shared" si="58"/>
        <v>1</v>
      </c>
      <c r="DA22" t="s">
        <v>56</v>
      </c>
      <c r="DB22">
        <f t="shared" si="59"/>
        <v>0</v>
      </c>
      <c r="DC22">
        <f t="shared" si="60"/>
        <v>0</v>
      </c>
      <c r="DD22">
        <f t="shared" si="61"/>
        <v>42</v>
      </c>
      <c r="DE22">
        <f t="shared" si="62"/>
        <v>13</v>
      </c>
      <c r="DF22" s="7">
        <f t="shared" si="63"/>
        <v>3.2307692307692308</v>
      </c>
      <c r="DG22" s="8">
        <f t="shared" si="64"/>
        <v>0.37179487179487181</v>
      </c>
      <c r="DH22" s="1" t="s">
        <v>84</v>
      </c>
      <c r="DI22" s="1" t="s">
        <v>56</v>
      </c>
      <c r="DJ22" s="1" t="s">
        <v>56</v>
      </c>
      <c r="DK22" s="1" t="s">
        <v>78</v>
      </c>
      <c r="DL22" s="1" t="s">
        <v>68</v>
      </c>
      <c r="DM22" s="1" t="s">
        <v>64</v>
      </c>
      <c r="DN22" s="2">
        <v>4</v>
      </c>
      <c r="DO22" s="2">
        <v>3</v>
      </c>
      <c r="DP22" s="2">
        <v>4</v>
      </c>
      <c r="DQ22" s="2">
        <v>4</v>
      </c>
      <c r="DR22" s="2">
        <v>5</v>
      </c>
      <c r="DS22" s="2">
        <v>5</v>
      </c>
    </row>
    <row r="23" spans="1:123" x14ac:dyDescent="0.25">
      <c r="A23">
        <v>2018</v>
      </c>
      <c r="B23">
        <v>21</v>
      </c>
      <c r="C23" t="s">
        <v>102</v>
      </c>
      <c r="D23">
        <v>1</v>
      </c>
      <c r="E23">
        <v>34</v>
      </c>
      <c r="F23">
        <v>1984</v>
      </c>
      <c r="G23">
        <v>15</v>
      </c>
      <c r="H23">
        <f t="shared" si="1"/>
        <v>15</v>
      </c>
      <c r="I23" t="s">
        <v>90</v>
      </c>
      <c r="J23">
        <f t="shared" si="2"/>
        <v>1</v>
      </c>
      <c r="K23" t="s">
        <v>59</v>
      </c>
      <c r="L23">
        <f t="shared" si="3"/>
        <v>3</v>
      </c>
      <c r="M23" t="s">
        <v>59</v>
      </c>
      <c r="N23">
        <f t="shared" si="4"/>
        <v>5</v>
      </c>
      <c r="O23" t="s">
        <v>60</v>
      </c>
      <c r="P23">
        <f t="shared" si="5"/>
        <v>7</v>
      </c>
      <c r="Q23">
        <f t="shared" si="6"/>
        <v>1</v>
      </c>
      <c r="R23">
        <v>3</v>
      </c>
      <c r="S23" t="s">
        <v>56</v>
      </c>
      <c r="T23">
        <f t="shared" si="7"/>
        <v>0</v>
      </c>
      <c r="U23">
        <f t="shared" si="8"/>
        <v>0</v>
      </c>
      <c r="V23" t="s">
        <v>92</v>
      </c>
      <c r="W23">
        <v>54480</v>
      </c>
      <c r="X23">
        <v>17025</v>
      </c>
      <c r="Y23">
        <v>26287.5</v>
      </c>
      <c r="Z23" t="s">
        <v>109</v>
      </c>
      <c r="AA23">
        <f t="shared" si="9"/>
        <v>5</v>
      </c>
      <c r="AB23">
        <f t="shared" si="10"/>
        <v>1</v>
      </c>
      <c r="AC23" t="s">
        <v>62</v>
      </c>
      <c r="AD23" s="6">
        <f t="shared" si="11"/>
        <v>2</v>
      </c>
      <c r="AE23">
        <f t="shared" si="12"/>
        <v>1</v>
      </c>
      <c r="AF23" t="s">
        <v>162</v>
      </c>
      <c r="AG23" t="s">
        <v>56</v>
      </c>
      <c r="AH23" t="s">
        <v>56</v>
      </c>
      <c r="AI23" s="6" t="str">
        <f t="shared" si="0"/>
        <v>Orthodox-christian</v>
      </c>
      <c r="AJ23" t="s">
        <v>106</v>
      </c>
      <c r="AK23" s="6">
        <f t="shared" si="13"/>
        <v>1</v>
      </c>
      <c r="AL23" t="s">
        <v>106</v>
      </c>
      <c r="AM23" s="6">
        <f t="shared" si="13"/>
        <v>1</v>
      </c>
      <c r="AN23" s="6">
        <f t="shared" si="14"/>
        <v>0</v>
      </c>
      <c r="AO23" t="s">
        <v>96</v>
      </c>
      <c r="AP23">
        <f t="shared" si="15"/>
        <v>3</v>
      </c>
      <c r="AQ23">
        <f t="shared" si="16"/>
        <v>1</v>
      </c>
      <c r="AR23" t="s">
        <v>129</v>
      </c>
      <c r="AS23">
        <f t="shared" si="17"/>
        <v>3</v>
      </c>
      <c r="AT23">
        <f t="shared" si="18"/>
        <v>1</v>
      </c>
      <c r="AU23" t="s">
        <v>100</v>
      </c>
      <c r="AV23">
        <f t="shared" si="19"/>
        <v>5</v>
      </c>
      <c r="AW23">
        <f t="shared" si="20"/>
        <v>1</v>
      </c>
      <c r="AX23" t="s">
        <v>88</v>
      </c>
      <c r="AY23">
        <f t="shared" si="21"/>
        <v>7</v>
      </c>
      <c r="AZ23">
        <f t="shared" si="22"/>
        <v>1</v>
      </c>
      <c r="BA23" s="6">
        <f t="shared" si="23"/>
        <v>18</v>
      </c>
      <c r="BB23" s="6">
        <f t="shared" si="24"/>
        <v>4</v>
      </c>
      <c r="BC23" s="6">
        <f t="shared" si="25"/>
        <v>4.5</v>
      </c>
      <c r="BD23" s="9">
        <f t="shared" si="26"/>
        <v>0.58333333333333337</v>
      </c>
      <c r="BE23" t="s">
        <v>65</v>
      </c>
      <c r="BF23">
        <f t="shared" si="27"/>
        <v>7</v>
      </c>
      <c r="BG23">
        <f t="shared" si="28"/>
        <v>1</v>
      </c>
      <c r="BH23" t="s">
        <v>93</v>
      </c>
      <c r="BI23">
        <f t="shared" si="29"/>
        <v>4</v>
      </c>
      <c r="BJ23">
        <f t="shared" si="30"/>
        <v>1</v>
      </c>
      <c r="BK23" t="s">
        <v>56</v>
      </c>
      <c r="BL23">
        <f t="shared" si="31"/>
        <v>0</v>
      </c>
      <c r="BM23">
        <f t="shared" si="32"/>
        <v>0</v>
      </c>
      <c r="BN23" t="s">
        <v>56</v>
      </c>
      <c r="BO23">
        <f t="shared" si="33"/>
        <v>0</v>
      </c>
      <c r="BP23">
        <f t="shared" si="34"/>
        <v>0</v>
      </c>
      <c r="BQ23" t="s">
        <v>94</v>
      </c>
      <c r="BR23">
        <f t="shared" si="35"/>
        <v>7</v>
      </c>
      <c r="BS23">
        <f t="shared" si="36"/>
        <v>1</v>
      </c>
      <c r="BT23" t="s">
        <v>74</v>
      </c>
      <c r="BU23">
        <f t="shared" si="37"/>
        <v>7</v>
      </c>
      <c r="BV23">
        <f t="shared" si="38"/>
        <v>1</v>
      </c>
      <c r="BW23" t="s">
        <v>79</v>
      </c>
      <c r="BX23">
        <f t="shared" si="39"/>
        <v>1</v>
      </c>
      <c r="BY23">
        <f t="shared" si="40"/>
        <v>1</v>
      </c>
      <c r="BZ23" t="s">
        <v>80</v>
      </c>
      <c r="CA23">
        <f t="shared" si="41"/>
        <v>1</v>
      </c>
      <c r="CB23">
        <f t="shared" si="42"/>
        <v>1</v>
      </c>
      <c r="CC23" t="s">
        <v>78</v>
      </c>
      <c r="CD23">
        <f t="shared" si="43"/>
        <v>1</v>
      </c>
      <c r="CE23">
        <f t="shared" si="44"/>
        <v>1</v>
      </c>
      <c r="CF23" t="s">
        <v>82</v>
      </c>
      <c r="CG23">
        <f t="shared" si="45"/>
        <v>1</v>
      </c>
      <c r="CH23">
        <f t="shared" si="46"/>
        <v>1</v>
      </c>
      <c r="CI23" t="s">
        <v>74</v>
      </c>
      <c r="CJ23">
        <f t="shared" si="47"/>
        <v>7</v>
      </c>
      <c r="CK23">
        <f t="shared" si="48"/>
        <v>1</v>
      </c>
      <c r="CL23" t="s">
        <v>74</v>
      </c>
      <c r="CM23">
        <f t="shared" si="49"/>
        <v>1</v>
      </c>
      <c r="CN23">
        <f t="shared" si="50"/>
        <v>1</v>
      </c>
      <c r="CO23" t="s">
        <v>84</v>
      </c>
      <c r="CP23">
        <f t="shared" si="51"/>
        <v>3</v>
      </c>
      <c r="CQ23">
        <f t="shared" si="52"/>
        <v>1</v>
      </c>
      <c r="CR23" t="s">
        <v>83</v>
      </c>
      <c r="CS23">
        <f t="shared" si="53"/>
        <v>4</v>
      </c>
      <c r="CT23">
        <f t="shared" si="54"/>
        <v>1</v>
      </c>
      <c r="CU23" t="s">
        <v>83</v>
      </c>
      <c r="CV23">
        <f t="shared" si="55"/>
        <v>4</v>
      </c>
      <c r="CW23">
        <f t="shared" si="56"/>
        <v>1</v>
      </c>
      <c r="CX23" t="s">
        <v>83</v>
      </c>
      <c r="CY23">
        <f t="shared" si="57"/>
        <v>4</v>
      </c>
      <c r="CZ23">
        <f t="shared" si="58"/>
        <v>1</v>
      </c>
      <c r="DA23" t="s">
        <v>99</v>
      </c>
      <c r="DB23">
        <f t="shared" si="59"/>
        <v>7</v>
      </c>
      <c r="DC23">
        <f t="shared" si="60"/>
        <v>1</v>
      </c>
      <c r="DD23">
        <f t="shared" si="61"/>
        <v>52</v>
      </c>
      <c r="DE23">
        <f t="shared" si="62"/>
        <v>14</v>
      </c>
      <c r="DF23" s="7">
        <f t="shared" si="63"/>
        <v>3.7142857142857144</v>
      </c>
      <c r="DG23" s="8">
        <f t="shared" si="64"/>
        <v>0.45238095238095238</v>
      </c>
      <c r="DH23" s="1" t="s">
        <v>83</v>
      </c>
      <c r="DI23" s="1" t="s">
        <v>163</v>
      </c>
      <c r="DJ23" s="1" t="s">
        <v>65</v>
      </c>
      <c r="DK23" s="1" t="s">
        <v>56</v>
      </c>
      <c r="DL23" s="1" t="s">
        <v>93</v>
      </c>
      <c r="DM23" s="1" t="s">
        <v>56</v>
      </c>
      <c r="DN23" s="2" t="s">
        <v>56</v>
      </c>
      <c r="DO23" s="2">
        <v>3</v>
      </c>
      <c r="DP23" s="2">
        <v>3</v>
      </c>
      <c r="DQ23" s="2">
        <v>6</v>
      </c>
      <c r="DR23" s="2">
        <v>3</v>
      </c>
      <c r="DS23" s="2">
        <v>3</v>
      </c>
    </row>
    <row r="24" spans="1:123" x14ac:dyDescent="0.25">
      <c r="A24">
        <v>2018</v>
      </c>
      <c r="B24">
        <v>22</v>
      </c>
      <c r="C24" t="s">
        <v>57</v>
      </c>
      <c r="D24">
        <v>0</v>
      </c>
      <c r="E24">
        <v>29</v>
      </c>
      <c r="F24">
        <v>1989</v>
      </c>
      <c r="G24">
        <v>14</v>
      </c>
      <c r="H24">
        <f t="shared" si="1"/>
        <v>14</v>
      </c>
      <c r="I24" t="s">
        <v>90</v>
      </c>
      <c r="J24">
        <f t="shared" si="2"/>
        <v>1</v>
      </c>
      <c r="K24" t="s">
        <v>142</v>
      </c>
      <c r="L24">
        <f t="shared" si="3"/>
        <v>1</v>
      </c>
      <c r="M24" t="s">
        <v>59</v>
      </c>
      <c r="N24">
        <f t="shared" si="4"/>
        <v>5</v>
      </c>
      <c r="O24" t="s">
        <v>125</v>
      </c>
      <c r="P24">
        <f t="shared" si="5"/>
        <v>4</v>
      </c>
      <c r="Q24">
        <f t="shared" si="6"/>
        <v>1</v>
      </c>
      <c r="R24">
        <v>3</v>
      </c>
      <c r="S24" t="s">
        <v>101</v>
      </c>
      <c r="T24">
        <f t="shared" si="7"/>
        <v>1</v>
      </c>
      <c r="U24">
        <f t="shared" si="8"/>
        <v>1</v>
      </c>
      <c r="V24" t="s">
        <v>93</v>
      </c>
      <c r="W24">
        <v>0</v>
      </c>
      <c r="X24">
        <v>0</v>
      </c>
      <c r="Y24">
        <v>0</v>
      </c>
      <c r="Z24" t="s">
        <v>81</v>
      </c>
      <c r="AA24">
        <f t="shared" si="9"/>
        <v>3</v>
      </c>
      <c r="AB24">
        <f t="shared" si="10"/>
        <v>1</v>
      </c>
      <c r="AC24" t="s">
        <v>62</v>
      </c>
      <c r="AD24" s="6">
        <f t="shared" si="11"/>
        <v>2</v>
      </c>
      <c r="AE24">
        <f t="shared" si="12"/>
        <v>1</v>
      </c>
      <c r="AF24" t="s">
        <v>75</v>
      </c>
      <c r="AG24" t="s">
        <v>142</v>
      </c>
      <c r="AH24" t="s">
        <v>164</v>
      </c>
      <c r="AI24" s="6" t="str">
        <f t="shared" si="0"/>
        <v>Pentecostal</v>
      </c>
      <c r="AJ24" t="s">
        <v>77</v>
      </c>
      <c r="AK24" s="6">
        <f t="shared" si="13"/>
        <v>3</v>
      </c>
      <c r="AL24" t="s">
        <v>77</v>
      </c>
      <c r="AM24" s="6">
        <f t="shared" si="13"/>
        <v>3</v>
      </c>
      <c r="AN24" s="6">
        <f t="shared" si="14"/>
        <v>0</v>
      </c>
      <c r="AO24" t="s">
        <v>134</v>
      </c>
      <c r="AP24">
        <f t="shared" si="15"/>
        <v>7</v>
      </c>
      <c r="AQ24">
        <f t="shared" si="16"/>
        <v>1</v>
      </c>
      <c r="AR24" t="s">
        <v>73</v>
      </c>
      <c r="AS24">
        <f t="shared" si="17"/>
        <v>7</v>
      </c>
      <c r="AT24">
        <f t="shared" si="18"/>
        <v>1</v>
      </c>
      <c r="AU24" t="s">
        <v>100</v>
      </c>
      <c r="AV24">
        <f t="shared" si="19"/>
        <v>5</v>
      </c>
      <c r="AW24">
        <f t="shared" si="20"/>
        <v>1</v>
      </c>
      <c r="AX24" t="s">
        <v>114</v>
      </c>
      <c r="AY24">
        <f t="shared" si="21"/>
        <v>5</v>
      </c>
      <c r="AZ24">
        <f t="shared" si="22"/>
        <v>1</v>
      </c>
      <c r="BA24" s="6">
        <f t="shared" si="23"/>
        <v>24</v>
      </c>
      <c r="BB24" s="6">
        <f t="shared" si="24"/>
        <v>4</v>
      </c>
      <c r="BC24" s="6">
        <f t="shared" si="25"/>
        <v>6</v>
      </c>
      <c r="BD24" s="9">
        <f t="shared" si="26"/>
        <v>0.83333333333333337</v>
      </c>
      <c r="BE24" t="s">
        <v>56</v>
      </c>
      <c r="BF24">
        <f t="shared" si="27"/>
        <v>0</v>
      </c>
      <c r="BG24">
        <f t="shared" si="28"/>
        <v>0</v>
      </c>
      <c r="BH24" t="s">
        <v>56</v>
      </c>
      <c r="BI24">
        <f t="shared" si="29"/>
        <v>0</v>
      </c>
      <c r="BJ24">
        <f t="shared" si="30"/>
        <v>0</v>
      </c>
      <c r="BK24" t="s">
        <v>63</v>
      </c>
      <c r="BL24">
        <f t="shared" si="31"/>
        <v>1</v>
      </c>
      <c r="BM24">
        <f t="shared" si="32"/>
        <v>1</v>
      </c>
      <c r="BN24" t="s">
        <v>93</v>
      </c>
      <c r="BO24">
        <f t="shared" si="33"/>
        <v>4</v>
      </c>
      <c r="BP24">
        <f t="shared" si="34"/>
        <v>1</v>
      </c>
      <c r="BQ24" t="s">
        <v>94</v>
      </c>
      <c r="BR24">
        <f t="shared" si="35"/>
        <v>7</v>
      </c>
      <c r="BS24">
        <f t="shared" si="36"/>
        <v>1</v>
      </c>
      <c r="BT24" t="s">
        <v>74</v>
      </c>
      <c r="BU24">
        <f t="shared" si="37"/>
        <v>7</v>
      </c>
      <c r="BV24">
        <f t="shared" si="38"/>
        <v>1</v>
      </c>
      <c r="BW24" t="s">
        <v>56</v>
      </c>
      <c r="BX24">
        <f t="shared" si="39"/>
        <v>0</v>
      </c>
      <c r="BY24">
        <f t="shared" si="40"/>
        <v>0</v>
      </c>
      <c r="BZ24" t="s">
        <v>56</v>
      </c>
      <c r="CA24">
        <f t="shared" si="41"/>
        <v>0</v>
      </c>
      <c r="CB24">
        <f t="shared" si="42"/>
        <v>0</v>
      </c>
      <c r="CC24" t="s">
        <v>56</v>
      </c>
      <c r="CD24">
        <f t="shared" si="43"/>
        <v>0</v>
      </c>
      <c r="CE24">
        <f t="shared" si="44"/>
        <v>0</v>
      </c>
      <c r="CF24" t="s">
        <v>56</v>
      </c>
      <c r="CG24">
        <f t="shared" si="45"/>
        <v>0</v>
      </c>
      <c r="CH24">
        <f t="shared" si="46"/>
        <v>0</v>
      </c>
      <c r="CI24" t="s">
        <v>56</v>
      </c>
      <c r="CJ24">
        <f t="shared" si="47"/>
        <v>0</v>
      </c>
      <c r="CK24">
        <f t="shared" si="48"/>
        <v>0</v>
      </c>
      <c r="CL24" t="s">
        <v>56</v>
      </c>
      <c r="CM24">
        <f t="shared" si="49"/>
        <v>0</v>
      </c>
      <c r="CN24">
        <f t="shared" si="50"/>
        <v>0</v>
      </c>
      <c r="CO24" t="s">
        <v>56</v>
      </c>
      <c r="CP24">
        <f t="shared" si="51"/>
        <v>0</v>
      </c>
      <c r="CQ24">
        <f t="shared" si="52"/>
        <v>0</v>
      </c>
      <c r="CR24" t="s">
        <v>56</v>
      </c>
      <c r="CS24">
        <f t="shared" si="53"/>
        <v>0</v>
      </c>
      <c r="CT24">
        <f t="shared" si="54"/>
        <v>0</v>
      </c>
      <c r="CU24" t="s">
        <v>56</v>
      </c>
      <c r="CV24">
        <f t="shared" si="55"/>
        <v>0</v>
      </c>
      <c r="CW24">
        <f t="shared" si="56"/>
        <v>0</v>
      </c>
      <c r="CX24" t="s">
        <v>56</v>
      </c>
      <c r="CY24">
        <f t="shared" si="57"/>
        <v>0</v>
      </c>
      <c r="CZ24">
        <f t="shared" si="58"/>
        <v>0</v>
      </c>
      <c r="DA24" t="s">
        <v>86</v>
      </c>
      <c r="DB24">
        <f t="shared" si="59"/>
        <v>3</v>
      </c>
      <c r="DC24">
        <f t="shared" si="60"/>
        <v>1</v>
      </c>
      <c r="DD24">
        <f t="shared" si="61"/>
        <v>22</v>
      </c>
      <c r="DE24">
        <f t="shared" si="62"/>
        <v>5</v>
      </c>
      <c r="DF24" s="7">
        <f t="shared" si="63"/>
        <v>4.4000000000000004</v>
      </c>
      <c r="DG24" s="8">
        <f t="shared" si="64"/>
        <v>0.56666666666666676</v>
      </c>
      <c r="DH24" s="1" t="s">
        <v>56</v>
      </c>
      <c r="DI24" s="1" t="s">
        <v>56</v>
      </c>
      <c r="DJ24" s="1" t="s">
        <v>56</v>
      </c>
      <c r="DK24" s="1" t="s">
        <v>74</v>
      </c>
      <c r="DL24" s="1" t="s">
        <v>68</v>
      </c>
      <c r="DM24" s="1" t="s">
        <v>64</v>
      </c>
      <c r="DN24" s="2" t="s">
        <v>97</v>
      </c>
      <c r="DO24" s="2" t="s">
        <v>56</v>
      </c>
      <c r="DP24" s="2" t="s">
        <v>56</v>
      </c>
      <c r="DQ24" s="2" t="s">
        <v>56</v>
      </c>
      <c r="DR24" s="2" t="s">
        <v>56</v>
      </c>
      <c r="DS24" s="2" t="s">
        <v>56</v>
      </c>
    </row>
    <row r="25" spans="1:123" x14ac:dyDescent="0.25">
      <c r="A25">
        <v>2018</v>
      </c>
      <c r="B25">
        <v>23</v>
      </c>
      <c r="C25" t="s">
        <v>102</v>
      </c>
      <c r="D25">
        <v>1</v>
      </c>
      <c r="E25">
        <v>40</v>
      </c>
      <c r="F25">
        <v>1978</v>
      </c>
      <c r="G25">
        <v>14</v>
      </c>
      <c r="H25">
        <f t="shared" si="1"/>
        <v>14</v>
      </c>
      <c r="I25" t="s">
        <v>90</v>
      </c>
      <c r="J25">
        <f t="shared" si="2"/>
        <v>1</v>
      </c>
      <c r="K25" t="s">
        <v>59</v>
      </c>
      <c r="L25">
        <f t="shared" si="3"/>
        <v>3</v>
      </c>
      <c r="M25" t="s">
        <v>59</v>
      </c>
      <c r="N25">
        <f t="shared" si="4"/>
        <v>5</v>
      </c>
      <c r="O25" t="s">
        <v>60</v>
      </c>
      <c r="P25">
        <f t="shared" si="5"/>
        <v>7</v>
      </c>
      <c r="Q25">
        <f t="shared" si="6"/>
        <v>1</v>
      </c>
      <c r="R25">
        <v>3</v>
      </c>
      <c r="S25" t="s">
        <v>101</v>
      </c>
      <c r="T25">
        <f t="shared" si="7"/>
        <v>1</v>
      </c>
      <c r="U25">
        <f t="shared" si="8"/>
        <v>1</v>
      </c>
      <c r="V25" t="s">
        <v>92</v>
      </c>
      <c r="W25">
        <v>45400</v>
      </c>
      <c r="X25">
        <v>45400</v>
      </c>
      <c r="Y25">
        <v>70100</v>
      </c>
      <c r="Z25" t="s">
        <v>109</v>
      </c>
      <c r="AA25">
        <f t="shared" si="9"/>
        <v>5</v>
      </c>
      <c r="AB25">
        <f t="shared" si="10"/>
        <v>1</v>
      </c>
      <c r="AC25" t="s">
        <v>71</v>
      </c>
      <c r="AD25" s="6">
        <f t="shared" si="11"/>
        <v>4</v>
      </c>
      <c r="AE25">
        <f t="shared" si="12"/>
        <v>1</v>
      </c>
      <c r="AF25" t="s">
        <v>95</v>
      </c>
      <c r="AG25" t="s">
        <v>56</v>
      </c>
      <c r="AH25" t="s">
        <v>56</v>
      </c>
      <c r="AI25" s="6" t="str">
        <f t="shared" si="0"/>
        <v>Catholic</v>
      </c>
      <c r="AJ25" t="s">
        <v>71</v>
      </c>
      <c r="AK25" s="6">
        <f t="shared" si="13"/>
        <v>2</v>
      </c>
      <c r="AL25" t="s">
        <v>71</v>
      </c>
      <c r="AM25" s="6">
        <f t="shared" si="13"/>
        <v>2</v>
      </c>
      <c r="AN25" s="6">
        <f t="shared" si="14"/>
        <v>0</v>
      </c>
      <c r="AO25" t="s">
        <v>157</v>
      </c>
      <c r="AP25">
        <f t="shared" si="15"/>
        <v>2</v>
      </c>
      <c r="AQ25">
        <f t="shared" si="16"/>
        <v>1</v>
      </c>
      <c r="AR25" t="s">
        <v>129</v>
      </c>
      <c r="AS25">
        <f t="shared" si="17"/>
        <v>3</v>
      </c>
      <c r="AT25">
        <f t="shared" si="18"/>
        <v>1</v>
      </c>
      <c r="AU25" t="s">
        <v>100</v>
      </c>
      <c r="AV25">
        <f t="shared" si="19"/>
        <v>5</v>
      </c>
      <c r="AW25">
        <f t="shared" si="20"/>
        <v>1</v>
      </c>
      <c r="AX25" t="s">
        <v>88</v>
      </c>
      <c r="AY25">
        <f t="shared" si="21"/>
        <v>7</v>
      </c>
      <c r="AZ25">
        <f t="shared" si="22"/>
        <v>1</v>
      </c>
      <c r="BA25" s="6">
        <f t="shared" si="23"/>
        <v>17</v>
      </c>
      <c r="BB25" s="6">
        <f t="shared" si="24"/>
        <v>4</v>
      </c>
      <c r="BC25" s="6">
        <f t="shared" si="25"/>
        <v>4.25</v>
      </c>
      <c r="BD25" s="9">
        <f t="shared" si="26"/>
        <v>0.54166666666666663</v>
      </c>
      <c r="BE25" t="s">
        <v>64</v>
      </c>
      <c r="BF25">
        <f t="shared" si="27"/>
        <v>4</v>
      </c>
      <c r="BG25">
        <f t="shared" si="28"/>
        <v>1</v>
      </c>
      <c r="BH25" t="s">
        <v>65</v>
      </c>
      <c r="BI25">
        <f t="shared" si="29"/>
        <v>7</v>
      </c>
      <c r="BJ25">
        <f t="shared" si="30"/>
        <v>1</v>
      </c>
      <c r="BK25" t="s">
        <v>56</v>
      </c>
      <c r="BL25">
        <f t="shared" si="31"/>
        <v>0</v>
      </c>
      <c r="BM25">
        <f t="shared" si="32"/>
        <v>0</v>
      </c>
      <c r="BN25" t="s">
        <v>56</v>
      </c>
      <c r="BO25">
        <f t="shared" si="33"/>
        <v>0</v>
      </c>
      <c r="BP25">
        <f t="shared" si="34"/>
        <v>0</v>
      </c>
      <c r="BQ25" t="s">
        <v>56</v>
      </c>
      <c r="BR25">
        <f t="shared" si="35"/>
        <v>0</v>
      </c>
      <c r="BS25">
        <f t="shared" si="36"/>
        <v>0</v>
      </c>
      <c r="BT25" t="s">
        <v>74</v>
      </c>
      <c r="BU25">
        <f t="shared" si="37"/>
        <v>7</v>
      </c>
      <c r="BV25">
        <f t="shared" si="38"/>
        <v>1</v>
      </c>
      <c r="BW25" t="s">
        <v>79</v>
      </c>
      <c r="BX25">
        <f t="shared" si="39"/>
        <v>1</v>
      </c>
      <c r="BY25">
        <f t="shared" si="40"/>
        <v>1</v>
      </c>
      <c r="BZ25" t="s">
        <v>139</v>
      </c>
      <c r="CA25">
        <f t="shared" si="41"/>
        <v>7</v>
      </c>
      <c r="CB25">
        <f t="shared" si="42"/>
        <v>1</v>
      </c>
      <c r="CC25" t="s">
        <v>74</v>
      </c>
      <c r="CD25">
        <f t="shared" si="43"/>
        <v>7</v>
      </c>
      <c r="CE25">
        <f t="shared" si="44"/>
        <v>1</v>
      </c>
      <c r="CF25" t="s">
        <v>82</v>
      </c>
      <c r="CG25">
        <f t="shared" si="45"/>
        <v>1</v>
      </c>
      <c r="CH25">
        <f t="shared" si="46"/>
        <v>1</v>
      </c>
      <c r="CI25" t="s">
        <v>74</v>
      </c>
      <c r="CJ25">
        <f t="shared" si="47"/>
        <v>7</v>
      </c>
      <c r="CK25">
        <f t="shared" si="48"/>
        <v>1</v>
      </c>
      <c r="CL25" t="s">
        <v>78</v>
      </c>
      <c r="CM25">
        <f t="shared" si="49"/>
        <v>7</v>
      </c>
      <c r="CN25">
        <f t="shared" si="50"/>
        <v>1</v>
      </c>
      <c r="CO25" t="s">
        <v>112</v>
      </c>
      <c r="CP25">
        <f t="shared" si="51"/>
        <v>7</v>
      </c>
      <c r="CQ25">
        <f t="shared" si="52"/>
        <v>1</v>
      </c>
      <c r="CR25" t="s">
        <v>112</v>
      </c>
      <c r="CS25">
        <f t="shared" si="53"/>
        <v>7</v>
      </c>
      <c r="CT25">
        <f t="shared" si="54"/>
        <v>1</v>
      </c>
      <c r="CU25" t="s">
        <v>112</v>
      </c>
      <c r="CV25">
        <f t="shared" si="55"/>
        <v>7</v>
      </c>
      <c r="CW25">
        <f t="shared" si="56"/>
        <v>1</v>
      </c>
      <c r="CX25" t="s">
        <v>112</v>
      </c>
      <c r="CY25">
        <f t="shared" si="57"/>
        <v>7</v>
      </c>
      <c r="CZ25">
        <f t="shared" si="58"/>
        <v>1</v>
      </c>
      <c r="DA25" t="s">
        <v>56</v>
      </c>
      <c r="DB25">
        <f t="shared" si="59"/>
        <v>0</v>
      </c>
      <c r="DC25">
        <f t="shared" si="60"/>
        <v>0</v>
      </c>
      <c r="DD25">
        <f t="shared" si="61"/>
        <v>72</v>
      </c>
      <c r="DE25">
        <f t="shared" si="62"/>
        <v>12</v>
      </c>
      <c r="DF25" s="7">
        <f t="shared" si="63"/>
        <v>6</v>
      </c>
      <c r="DG25" s="8">
        <f t="shared" si="64"/>
        <v>0.83333333333333337</v>
      </c>
      <c r="DH25" s="1" t="s">
        <v>112</v>
      </c>
      <c r="DI25" s="1" t="s">
        <v>56</v>
      </c>
      <c r="DJ25" s="1" t="s">
        <v>64</v>
      </c>
      <c r="DK25" s="1" t="s">
        <v>74</v>
      </c>
      <c r="DL25" s="1" t="s">
        <v>93</v>
      </c>
      <c r="DM25" s="1" t="s">
        <v>56</v>
      </c>
      <c r="DN25" s="2" t="s">
        <v>97</v>
      </c>
      <c r="DO25" s="2">
        <v>4</v>
      </c>
      <c r="DP25" s="2">
        <v>4</v>
      </c>
      <c r="DQ25" s="2">
        <v>4</v>
      </c>
      <c r="DR25" s="2">
        <v>4</v>
      </c>
      <c r="DS25" s="2">
        <v>4</v>
      </c>
    </row>
    <row r="26" spans="1:123" x14ac:dyDescent="0.25">
      <c r="A26">
        <v>2018</v>
      </c>
      <c r="B26">
        <v>24</v>
      </c>
      <c r="C26" t="s">
        <v>57</v>
      </c>
      <c r="D26">
        <v>0</v>
      </c>
      <c r="E26">
        <v>37</v>
      </c>
      <c r="F26">
        <v>1981</v>
      </c>
      <c r="G26">
        <v>12</v>
      </c>
      <c r="H26">
        <f t="shared" si="1"/>
        <v>12</v>
      </c>
      <c r="I26" t="s">
        <v>58</v>
      </c>
      <c r="J26">
        <f t="shared" si="2"/>
        <v>2</v>
      </c>
      <c r="K26" t="s">
        <v>59</v>
      </c>
      <c r="L26">
        <f t="shared" si="3"/>
        <v>3</v>
      </c>
      <c r="M26" t="s">
        <v>59</v>
      </c>
      <c r="N26">
        <f t="shared" si="4"/>
        <v>5</v>
      </c>
      <c r="O26" t="s">
        <v>125</v>
      </c>
      <c r="P26">
        <f t="shared" si="5"/>
        <v>4</v>
      </c>
      <c r="Q26">
        <f t="shared" si="6"/>
        <v>1</v>
      </c>
      <c r="R26">
        <v>2</v>
      </c>
      <c r="S26" t="s">
        <v>56</v>
      </c>
      <c r="T26">
        <f t="shared" si="7"/>
        <v>0</v>
      </c>
      <c r="U26">
        <f t="shared" si="8"/>
        <v>0</v>
      </c>
      <c r="V26" t="s">
        <v>92</v>
      </c>
      <c r="W26">
        <v>30645</v>
      </c>
      <c r="X26">
        <v>20430</v>
      </c>
      <c r="Y26">
        <v>31545</v>
      </c>
      <c r="Z26" t="s">
        <v>81</v>
      </c>
      <c r="AA26">
        <f t="shared" si="9"/>
        <v>3</v>
      </c>
      <c r="AB26">
        <f t="shared" si="10"/>
        <v>1</v>
      </c>
      <c r="AC26" t="s">
        <v>165</v>
      </c>
      <c r="AD26" s="6">
        <f t="shared" si="11"/>
        <v>7</v>
      </c>
      <c r="AE26">
        <f t="shared" si="12"/>
        <v>1</v>
      </c>
      <c r="AF26" t="s">
        <v>166</v>
      </c>
      <c r="AG26" t="s">
        <v>56</v>
      </c>
      <c r="AH26" t="s">
        <v>56</v>
      </c>
      <c r="AI26" s="6" t="str">
        <f t="shared" si="0"/>
        <v>Buddhism</v>
      </c>
      <c r="AJ26" t="s">
        <v>144</v>
      </c>
      <c r="AK26" s="6">
        <f t="shared" si="13"/>
        <v>0</v>
      </c>
      <c r="AL26" t="s">
        <v>106</v>
      </c>
      <c r="AM26" s="6">
        <f t="shared" si="13"/>
        <v>1</v>
      </c>
      <c r="AN26" s="6">
        <f t="shared" si="14"/>
        <v>-1</v>
      </c>
      <c r="AO26" t="s">
        <v>110</v>
      </c>
      <c r="AP26">
        <f t="shared" si="15"/>
        <v>1</v>
      </c>
      <c r="AQ26">
        <f t="shared" si="16"/>
        <v>1</v>
      </c>
      <c r="AR26" t="s">
        <v>129</v>
      </c>
      <c r="AS26">
        <f t="shared" si="17"/>
        <v>3</v>
      </c>
      <c r="AT26">
        <f t="shared" si="18"/>
        <v>1</v>
      </c>
      <c r="AU26" t="s">
        <v>100</v>
      </c>
      <c r="AV26">
        <f t="shared" si="19"/>
        <v>5</v>
      </c>
      <c r="AW26">
        <f t="shared" si="20"/>
        <v>1</v>
      </c>
      <c r="AX26" t="s">
        <v>114</v>
      </c>
      <c r="AY26">
        <f t="shared" si="21"/>
        <v>5</v>
      </c>
      <c r="AZ26">
        <f t="shared" si="22"/>
        <v>1</v>
      </c>
      <c r="BA26" s="6">
        <f t="shared" si="23"/>
        <v>14</v>
      </c>
      <c r="BB26" s="6">
        <f t="shared" si="24"/>
        <v>4</v>
      </c>
      <c r="BC26" s="6">
        <f t="shared" si="25"/>
        <v>3.5</v>
      </c>
      <c r="BD26" s="9">
        <f t="shared" si="26"/>
        <v>0.41666666666666669</v>
      </c>
      <c r="BE26" t="s">
        <v>56</v>
      </c>
      <c r="BF26">
        <f t="shared" si="27"/>
        <v>0</v>
      </c>
      <c r="BG26">
        <f t="shared" si="28"/>
        <v>0</v>
      </c>
      <c r="BH26" t="s">
        <v>56</v>
      </c>
      <c r="BI26">
        <f t="shared" si="29"/>
        <v>0</v>
      </c>
      <c r="BJ26">
        <f t="shared" si="30"/>
        <v>0</v>
      </c>
      <c r="BK26" t="s">
        <v>65</v>
      </c>
      <c r="BL26">
        <f t="shared" si="31"/>
        <v>7</v>
      </c>
      <c r="BM26">
        <f t="shared" si="32"/>
        <v>1</v>
      </c>
      <c r="BN26" t="s">
        <v>65</v>
      </c>
      <c r="BO26">
        <f t="shared" si="33"/>
        <v>7</v>
      </c>
      <c r="BP26">
        <f t="shared" si="34"/>
        <v>1</v>
      </c>
      <c r="BQ26" t="s">
        <v>94</v>
      </c>
      <c r="BR26">
        <f t="shared" si="35"/>
        <v>7</v>
      </c>
      <c r="BS26">
        <f t="shared" si="36"/>
        <v>1</v>
      </c>
      <c r="BT26" t="s">
        <v>74</v>
      </c>
      <c r="BU26">
        <f t="shared" si="37"/>
        <v>7</v>
      </c>
      <c r="BV26">
        <f t="shared" si="38"/>
        <v>1</v>
      </c>
      <c r="BW26" t="s">
        <v>167</v>
      </c>
      <c r="BX26">
        <f t="shared" si="39"/>
        <v>7</v>
      </c>
      <c r="BY26">
        <f t="shared" si="40"/>
        <v>1</v>
      </c>
      <c r="BZ26" t="s">
        <v>131</v>
      </c>
      <c r="CA26">
        <f t="shared" si="41"/>
        <v>5</v>
      </c>
      <c r="CB26">
        <f t="shared" si="42"/>
        <v>1</v>
      </c>
      <c r="CC26" t="s">
        <v>74</v>
      </c>
      <c r="CD26">
        <f t="shared" si="43"/>
        <v>7</v>
      </c>
      <c r="CE26">
        <f t="shared" si="44"/>
        <v>1</v>
      </c>
      <c r="CF26" t="s">
        <v>82</v>
      </c>
      <c r="CG26">
        <f t="shared" si="45"/>
        <v>1</v>
      </c>
      <c r="CH26">
        <f t="shared" si="46"/>
        <v>1</v>
      </c>
      <c r="CI26" t="s">
        <v>74</v>
      </c>
      <c r="CJ26">
        <f t="shared" si="47"/>
        <v>7</v>
      </c>
      <c r="CK26">
        <f t="shared" si="48"/>
        <v>1</v>
      </c>
      <c r="CL26" t="s">
        <v>78</v>
      </c>
      <c r="CM26">
        <f t="shared" si="49"/>
        <v>7</v>
      </c>
      <c r="CN26">
        <f t="shared" si="50"/>
        <v>1</v>
      </c>
      <c r="CO26" t="s">
        <v>112</v>
      </c>
      <c r="CP26">
        <f t="shared" si="51"/>
        <v>7</v>
      </c>
      <c r="CQ26">
        <f t="shared" si="52"/>
        <v>1</v>
      </c>
      <c r="CR26" t="s">
        <v>83</v>
      </c>
      <c r="CS26">
        <f t="shared" si="53"/>
        <v>4</v>
      </c>
      <c r="CT26">
        <f t="shared" si="54"/>
        <v>1</v>
      </c>
      <c r="CU26" t="s">
        <v>83</v>
      </c>
      <c r="CV26">
        <f t="shared" si="55"/>
        <v>4</v>
      </c>
      <c r="CW26">
        <f t="shared" si="56"/>
        <v>1</v>
      </c>
      <c r="CX26" t="s">
        <v>83</v>
      </c>
      <c r="CY26">
        <f t="shared" si="57"/>
        <v>4</v>
      </c>
      <c r="CZ26">
        <f t="shared" si="58"/>
        <v>1</v>
      </c>
      <c r="DA26" t="s">
        <v>99</v>
      </c>
      <c r="DB26">
        <f t="shared" si="59"/>
        <v>7</v>
      </c>
      <c r="DC26">
        <f t="shared" si="60"/>
        <v>1</v>
      </c>
      <c r="DD26">
        <f t="shared" si="61"/>
        <v>88</v>
      </c>
      <c r="DE26">
        <f t="shared" si="62"/>
        <v>15</v>
      </c>
      <c r="DF26" s="7">
        <f t="shared" si="63"/>
        <v>5.8666666666666663</v>
      </c>
      <c r="DG26" s="8">
        <f t="shared" si="64"/>
        <v>0.81111111111111101</v>
      </c>
      <c r="DH26" s="1" t="s">
        <v>83</v>
      </c>
      <c r="DI26" s="1" t="s">
        <v>85</v>
      </c>
      <c r="DJ26" s="1" t="s">
        <v>56</v>
      </c>
      <c r="DK26" s="1" t="s">
        <v>56</v>
      </c>
      <c r="DL26" s="1" t="s">
        <v>127</v>
      </c>
      <c r="DM26" s="1" t="s">
        <v>63</v>
      </c>
      <c r="DN26" s="2" t="s">
        <v>56</v>
      </c>
      <c r="DO26" s="2" t="s">
        <v>56</v>
      </c>
      <c r="DP26" s="2" t="s">
        <v>56</v>
      </c>
      <c r="DQ26" s="2">
        <v>6</v>
      </c>
      <c r="DR26" s="2">
        <v>5</v>
      </c>
      <c r="DS26" s="2">
        <v>5</v>
      </c>
    </row>
    <row r="27" spans="1:123" x14ac:dyDescent="0.25">
      <c r="A27">
        <v>2018</v>
      </c>
      <c r="B27">
        <v>25</v>
      </c>
      <c r="C27" t="s">
        <v>102</v>
      </c>
      <c r="D27">
        <v>3</v>
      </c>
      <c r="E27">
        <v>56</v>
      </c>
      <c r="F27">
        <v>1962</v>
      </c>
      <c r="G27">
        <v>16</v>
      </c>
      <c r="H27">
        <f t="shared" si="1"/>
        <v>16</v>
      </c>
      <c r="I27" t="s">
        <v>90</v>
      </c>
      <c r="J27">
        <f t="shared" si="2"/>
        <v>1</v>
      </c>
      <c r="K27" t="s">
        <v>59</v>
      </c>
      <c r="L27">
        <f t="shared" si="3"/>
        <v>3</v>
      </c>
      <c r="M27" t="s">
        <v>59</v>
      </c>
      <c r="N27">
        <f t="shared" si="4"/>
        <v>5</v>
      </c>
      <c r="O27" t="s">
        <v>125</v>
      </c>
      <c r="P27">
        <f t="shared" si="5"/>
        <v>4</v>
      </c>
      <c r="Q27">
        <f t="shared" si="6"/>
        <v>1</v>
      </c>
      <c r="R27">
        <v>2</v>
      </c>
      <c r="S27" t="s">
        <v>56</v>
      </c>
      <c r="T27">
        <f t="shared" si="7"/>
        <v>0</v>
      </c>
      <c r="U27">
        <f t="shared" si="8"/>
        <v>0</v>
      </c>
      <c r="V27" t="s">
        <v>92</v>
      </c>
      <c r="W27">
        <v>37455</v>
      </c>
      <c r="X27">
        <v>8512.5</v>
      </c>
      <c r="Y27">
        <v>13143.75</v>
      </c>
      <c r="Z27" t="s">
        <v>109</v>
      </c>
      <c r="AA27">
        <f t="shared" si="9"/>
        <v>5</v>
      </c>
      <c r="AB27">
        <f t="shared" si="10"/>
        <v>1</v>
      </c>
      <c r="AC27" t="s">
        <v>62</v>
      </c>
      <c r="AD27" s="6">
        <f t="shared" si="11"/>
        <v>2</v>
      </c>
      <c r="AE27">
        <f t="shared" si="12"/>
        <v>1</v>
      </c>
      <c r="AF27" t="s">
        <v>75</v>
      </c>
      <c r="AG27" t="s">
        <v>70</v>
      </c>
      <c r="AH27" t="s">
        <v>56</v>
      </c>
      <c r="AI27" s="6" t="str">
        <f t="shared" si="0"/>
        <v>No denomination</v>
      </c>
      <c r="AJ27" t="s">
        <v>71</v>
      </c>
      <c r="AK27" s="6">
        <f t="shared" si="13"/>
        <v>2</v>
      </c>
      <c r="AL27" t="s">
        <v>77</v>
      </c>
      <c r="AM27" s="6">
        <f t="shared" si="13"/>
        <v>3</v>
      </c>
      <c r="AN27" s="6">
        <f t="shared" si="14"/>
        <v>-1</v>
      </c>
      <c r="AO27" t="s">
        <v>116</v>
      </c>
      <c r="AP27">
        <f t="shared" si="15"/>
        <v>6</v>
      </c>
      <c r="AQ27">
        <f t="shared" si="16"/>
        <v>1</v>
      </c>
      <c r="AR27" t="s">
        <v>73</v>
      </c>
      <c r="AS27">
        <f t="shared" si="17"/>
        <v>7</v>
      </c>
      <c r="AT27">
        <f t="shared" si="18"/>
        <v>1</v>
      </c>
      <c r="AU27" t="s">
        <v>100</v>
      </c>
      <c r="AV27">
        <f t="shared" si="19"/>
        <v>5</v>
      </c>
      <c r="AW27">
        <f t="shared" si="20"/>
        <v>1</v>
      </c>
      <c r="AX27" t="s">
        <v>114</v>
      </c>
      <c r="AY27">
        <f t="shared" si="21"/>
        <v>5</v>
      </c>
      <c r="AZ27">
        <f t="shared" si="22"/>
        <v>1</v>
      </c>
      <c r="BA27" s="6">
        <f t="shared" si="23"/>
        <v>23</v>
      </c>
      <c r="BB27" s="6">
        <f t="shared" si="24"/>
        <v>4</v>
      </c>
      <c r="BC27" s="6">
        <f t="shared" si="25"/>
        <v>5.75</v>
      </c>
      <c r="BD27" s="9">
        <f t="shared" si="26"/>
        <v>0.79166666666666663</v>
      </c>
      <c r="BE27" t="s">
        <v>64</v>
      </c>
      <c r="BF27">
        <f t="shared" si="27"/>
        <v>4</v>
      </c>
      <c r="BG27">
        <f t="shared" si="28"/>
        <v>1</v>
      </c>
      <c r="BH27" t="s">
        <v>65</v>
      </c>
      <c r="BI27">
        <f t="shared" si="29"/>
        <v>7</v>
      </c>
      <c r="BJ27">
        <f t="shared" si="30"/>
        <v>1</v>
      </c>
      <c r="BK27" t="s">
        <v>56</v>
      </c>
      <c r="BL27">
        <f t="shared" si="31"/>
        <v>0</v>
      </c>
      <c r="BM27">
        <f t="shared" si="32"/>
        <v>0</v>
      </c>
      <c r="BN27" t="s">
        <v>56</v>
      </c>
      <c r="BO27">
        <f t="shared" si="33"/>
        <v>0</v>
      </c>
      <c r="BP27">
        <f t="shared" si="34"/>
        <v>0</v>
      </c>
      <c r="BQ27" t="s">
        <v>94</v>
      </c>
      <c r="BR27">
        <f t="shared" si="35"/>
        <v>7</v>
      </c>
      <c r="BS27">
        <f t="shared" si="36"/>
        <v>1</v>
      </c>
      <c r="BT27" t="s">
        <v>74</v>
      </c>
      <c r="BU27">
        <f t="shared" si="37"/>
        <v>7</v>
      </c>
      <c r="BV27">
        <f t="shared" si="38"/>
        <v>1</v>
      </c>
      <c r="BW27" t="s">
        <v>130</v>
      </c>
      <c r="BX27">
        <f t="shared" si="39"/>
        <v>5</v>
      </c>
      <c r="BY27">
        <f t="shared" si="40"/>
        <v>1</v>
      </c>
      <c r="BZ27" t="s">
        <v>108</v>
      </c>
      <c r="CA27">
        <f t="shared" si="41"/>
        <v>4</v>
      </c>
      <c r="CB27">
        <f t="shared" si="42"/>
        <v>1</v>
      </c>
      <c r="CC27" t="s">
        <v>78</v>
      </c>
      <c r="CD27">
        <f t="shared" si="43"/>
        <v>1</v>
      </c>
      <c r="CE27">
        <f t="shared" si="44"/>
        <v>1</v>
      </c>
      <c r="CF27" t="s">
        <v>82</v>
      </c>
      <c r="CG27">
        <f t="shared" si="45"/>
        <v>1</v>
      </c>
      <c r="CH27">
        <f t="shared" si="46"/>
        <v>1</v>
      </c>
      <c r="CI27" t="s">
        <v>78</v>
      </c>
      <c r="CJ27">
        <f t="shared" si="47"/>
        <v>1</v>
      </c>
      <c r="CK27">
        <f t="shared" si="48"/>
        <v>1</v>
      </c>
      <c r="CL27" t="s">
        <v>103</v>
      </c>
      <c r="CM27">
        <f t="shared" si="49"/>
        <v>0</v>
      </c>
      <c r="CN27">
        <f t="shared" si="50"/>
        <v>0</v>
      </c>
      <c r="CO27" t="s">
        <v>67</v>
      </c>
      <c r="CP27">
        <f t="shared" si="51"/>
        <v>5</v>
      </c>
      <c r="CQ27">
        <f t="shared" si="52"/>
        <v>1</v>
      </c>
      <c r="CR27" t="s">
        <v>67</v>
      </c>
      <c r="CS27">
        <f t="shared" si="53"/>
        <v>5</v>
      </c>
      <c r="CT27">
        <f t="shared" si="54"/>
        <v>1</v>
      </c>
      <c r="CU27" t="s">
        <v>67</v>
      </c>
      <c r="CV27">
        <f t="shared" si="55"/>
        <v>5</v>
      </c>
      <c r="CW27">
        <f t="shared" si="56"/>
        <v>1</v>
      </c>
      <c r="CX27" t="s">
        <v>67</v>
      </c>
      <c r="CY27">
        <f t="shared" si="57"/>
        <v>5</v>
      </c>
      <c r="CZ27">
        <f t="shared" si="58"/>
        <v>1</v>
      </c>
      <c r="DA27" t="s">
        <v>99</v>
      </c>
      <c r="DB27">
        <f t="shared" si="59"/>
        <v>7</v>
      </c>
      <c r="DC27">
        <f t="shared" si="60"/>
        <v>1</v>
      </c>
      <c r="DD27">
        <f t="shared" si="61"/>
        <v>60</v>
      </c>
      <c r="DE27">
        <f t="shared" si="62"/>
        <v>13</v>
      </c>
      <c r="DF27" s="7">
        <f t="shared" si="63"/>
        <v>4.615384615384615</v>
      </c>
      <c r="DG27" s="8">
        <f t="shared" si="64"/>
        <v>0.60256410256410253</v>
      </c>
      <c r="DH27" s="1" t="s">
        <v>67</v>
      </c>
      <c r="DI27" s="1" t="s">
        <v>85</v>
      </c>
      <c r="DJ27" s="1" t="s">
        <v>65</v>
      </c>
      <c r="DK27" s="1" t="s">
        <v>56</v>
      </c>
      <c r="DL27" s="1" t="s">
        <v>64</v>
      </c>
      <c r="DM27" s="1" t="s">
        <v>56</v>
      </c>
      <c r="DN27" s="2" t="s">
        <v>56</v>
      </c>
      <c r="DO27" s="2">
        <v>3</v>
      </c>
      <c r="DP27" s="2">
        <v>4</v>
      </c>
      <c r="DQ27" s="2">
        <v>3</v>
      </c>
      <c r="DR27" s="2">
        <v>4</v>
      </c>
      <c r="DS27" s="2">
        <v>4</v>
      </c>
    </row>
    <row r="28" spans="1:123" x14ac:dyDescent="0.25">
      <c r="A28">
        <v>2018</v>
      </c>
      <c r="B28">
        <v>26</v>
      </c>
      <c r="C28" t="s">
        <v>124</v>
      </c>
      <c r="D28">
        <v>2</v>
      </c>
      <c r="E28">
        <v>82</v>
      </c>
      <c r="F28">
        <v>1936</v>
      </c>
      <c r="G28">
        <v>8</v>
      </c>
      <c r="H28">
        <f t="shared" si="1"/>
        <v>8</v>
      </c>
      <c r="I28" t="s">
        <v>58</v>
      </c>
      <c r="J28">
        <f t="shared" si="2"/>
        <v>2</v>
      </c>
      <c r="K28" t="s">
        <v>59</v>
      </c>
      <c r="L28">
        <f t="shared" si="3"/>
        <v>3</v>
      </c>
      <c r="M28" t="s">
        <v>59</v>
      </c>
      <c r="N28">
        <f t="shared" si="4"/>
        <v>5</v>
      </c>
      <c r="O28" t="s">
        <v>60</v>
      </c>
      <c r="P28">
        <f t="shared" si="5"/>
        <v>7</v>
      </c>
      <c r="Q28">
        <f t="shared" si="6"/>
        <v>1</v>
      </c>
      <c r="R28">
        <v>1</v>
      </c>
      <c r="S28" t="s">
        <v>56</v>
      </c>
      <c r="T28">
        <f t="shared" si="7"/>
        <v>0</v>
      </c>
      <c r="U28">
        <f t="shared" si="8"/>
        <v>0</v>
      </c>
      <c r="V28" t="s">
        <v>92</v>
      </c>
      <c r="W28">
        <v>14755</v>
      </c>
      <c r="X28">
        <v>0</v>
      </c>
      <c r="Y28">
        <v>0</v>
      </c>
      <c r="Z28" t="s">
        <v>109</v>
      </c>
      <c r="AA28">
        <f t="shared" si="9"/>
        <v>5</v>
      </c>
      <c r="AB28">
        <f t="shared" si="10"/>
        <v>1</v>
      </c>
      <c r="AC28" t="s">
        <v>71</v>
      </c>
      <c r="AD28" s="6">
        <f t="shared" si="11"/>
        <v>4</v>
      </c>
      <c r="AE28">
        <f t="shared" si="12"/>
        <v>1</v>
      </c>
      <c r="AF28" t="s">
        <v>95</v>
      </c>
      <c r="AG28" t="s">
        <v>56</v>
      </c>
      <c r="AH28" t="s">
        <v>56</v>
      </c>
      <c r="AI28" s="6" t="str">
        <f t="shared" si="0"/>
        <v>Catholic</v>
      </c>
      <c r="AJ28" t="s">
        <v>71</v>
      </c>
      <c r="AK28" s="6">
        <f t="shared" si="13"/>
        <v>2</v>
      </c>
      <c r="AL28" t="s">
        <v>71</v>
      </c>
      <c r="AM28" s="6">
        <f t="shared" si="13"/>
        <v>2</v>
      </c>
      <c r="AN28" s="6">
        <f t="shared" si="14"/>
        <v>0</v>
      </c>
      <c r="AO28" t="s">
        <v>96</v>
      </c>
      <c r="AP28">
        <f t="shared" si="15"/>
        <v>3</v>
      </c>
      <c r="AQ28">
        <f t="shared" si="16"/>
        <v>1</v>
      </c>
      <c r="AR28" t="s">
        <v>129</v>
      </c>
      <c r="AS28">
        <f t="shared" si="17"/>
        <v>3</v>
      </c>
      <c r="AT28">
        <f t="shared" si="18"/>
        <v>1</v>
      </c>
      <c r="AU28" t="s">
        <v>100</v>
      </c>
      <c r="AV28">
        <f t="shared" si="19"/>
        <v>5</v>
      </c>
      <c r="AW28">
        <f t="shared" si="20"/>
        <v>1</v>
      </c>
      <c r="AX28" t="s">
        <v>114</v>
      </c>
      <c r="AY28">
        <f t="shared" si="21"/>
        <v>5</v>
      </c>
      <c r="AZ28">
        <f t="shared" si="22"/>
        <v>1</v>
      </c>
      <c r="BA28" s="6">
        <f t="shared" si="23"/>
        <v>16</v>
      </c>
      <c r="BB28" s="6">
        <f t="shared" si="24"/>
        <v>4</v>
      </c>
      <c r="BC28" s="6">
        <f t="shared" si="25"/>
        <v>4</v>
      </c>
      <c r="BD28" s="9">
        <f t="shared" si="26"/>
        <v>0.5</v>
      </c>
      <c r="BE28" t="s">
        <v>65</v>
      </c>
      <c r="BF28">
        <f t="shared" si="27"/>
        <v>7</v>
      </c>
      <c r="BG28">
        <f t="shared" si="28"/>
        <v>1</v>
      </c>
      <c r="BH28" t="s">
        <v>65</v>
      </c>
      <c r="BI28">
        <f t="shared" si="29"/>
        <v>7</v>
      </c>
      <c r="BJ28">
        <f t="shared" si="30"/>
        <v>1</v>
      </c>
      <c r="BK28" t="s">
        <v>56</v>
      </c>
      <c r="BL28">
        <f t="shared" si="31"/>
        <v>0</v>
      </c>
      <c r="BM28">
        <f t="shared" si="32"/>
        <v>0</v>
      </c>
      <c r="BN28" t="s">
        <v>56</v>
      </c>
      <c r="BO28">
        <f t="shared" si="33"/>
        <v>0</v>
      </c>
      <c r="BP28">
        <f t="shared" si="34"/>
        <v>0</v>
      </c>
      <c r="BQ28" t="s">
        <v>66</v>
      </c>
      <c r="BR28">
        <f t="shared" si="35"/>
        <v>1</v>
      </c>
      <c r="BS28">
        <f t="shared" si="36"/>
        <v>1</v>
      </c>
      <c r="BT28" t="s">
        <v>74</v>
      </c>
      <c r="BU28">
        <f t="shared" si="37"/>
        <v>7</v>
      </c>
      <c r="BV28">
        <f t="shared" si="38"/>
        <v>1</v>
      </c>
      <c r="BW28" t="s">
        <v>56</v>
      </c>
      <c r="BX28">
        <f t="shared" si="39"/>
        <v>0</v>
      </c>
      <c r="BY28">
        <f t="shared" si="40"/>
        <v>0</v>
      </c>
      <c r="BZ28" t="s">
        <v>56</v>
      </c>
      <c r="CA28">
        <f t="shared" si="41"/>
        <v>0</v>
      </c>
      <c r="CB28">
        <f t="shared" si="42"/>
        <v>0</v>
      </c>
      <c r="CC28" t="s">
        <v>56</v>
      </c>
      <c r="CD28">
        <f t="shared" si="43"/>
        <v>0</v>
      </c>
      <c r="CE28">
        <f t="shared" si="44"/>
        <v>0</v>
      </c>
      <c r="CF28" t="s">
        <v>56</v>
      </c>
      <c r="CG28">
        <f t="shared" si="45"/>
        <v>0</v>
      </c>
      <c r="CH28">
        <f t="shared" si="46"/>
        <v>0</v>
      </c>
      <c r="CI28" t="s">
        <v>56</v>
      </c>
      <c r="CJ28">
        <f t="shared" si="47"/>
        <v>0</v>
      </c>
      <c r="CK28">
        <f t="shared" si="48"/>
        <v>0</v>
      </c>
      <c r="CL28" t="s">
        <v>56</v>
      </c>
      <c r="CM28">
        <f t="shared" si="49"/>
        <v>0</v>
      </c>
      <c r="CN28">
        <f t="shared" si="50"/>
        <v>0</v>
      </c>
      <c r="CO28" t="s">
        <v>56</v>
      </c>
      <c r="CP28">
        <f t="shared" si="51"/>
        <v>0</v>
      </c>
      <c r="CQ28">
        <f t="shared" si="52"/>
        <v>0</v>
      </c>
      <c r="CR28" t="s">
        <v>56</v>
      </c>
      <c r="CS28">
        <f t="shared" si="53"/>
        <v>0</v>
      </c>
      <c r="CT28">
        <f t="shared" si="54"/>
        <v>0</v>
      </c>
      <c r="CU28" t="s">
        <v>56</v>
      </c>
      <c r="CV28">
        <f t="shared" si="55"/>
        <v>0</v>
      </c>
      <c r="CW28">
        <f t="shared" si="56"/>
        <v>0</v>
      </c>
      <c r="CX28" t="s">
        <v>56</v>
      </c>
      <c r="CY28">
        <f t="shared" si="57"/>
        <v>0</v>
      </c>
      <c r="CZ28">
        <f t="shared" si="58"/>
        <v>0</v>
      </c>
      <c r="DA28" t="s">
        <v>155</v>
      </c>
      <c r="DB28">
        <f t="shared" si="59"/>
        <v>1</v>
      </c>
      <c r="DC28">
        <f t="shared" si="60"/>
        <v>1</v>
      </c>
      <c r="DD28">
        <f t="shared" si="61"/>
        <v>16</v>
      </c>
      <c r="DE28">
        <f t="shared" si="62"/>
        <v>4</v>
      </c>
      <c r="DF28" s="7">
        <f t="shared" si="63"/>
        <v>4</v>
      </c>
      <c r="DG28" s="8">
        <f t="shared" si="64"/>
        <v>0.5</v>
      </c>
      <c r="DH28" s="1" t="s">
        <v>56</v>
      </c>
      <c r="DI28" s="1" t="s">
        <v>56</v>
      </c>
      <c r="DJ28" s="1" t="s">
        <v>65</v>
      </c>
      <c r="DK28" s="1" t="s">
        <v>78</v>
      </c>
      <c r="DL28" s="1" t="s">
        <v>64</v>
      </c>
      <c r="DM28" s="1" t="s">
        <v>56</v>
      </c>
      <c r="DN28" s="2" t="s">
        <v>98</v>
      </c>
      <c r="DO28" s="2" t="s">
        <v>56</v>
      </c>
      <c r="DP28" s="2" t="s">
        <v>56</v>
      </c>
      <c r="DQ28" s="2" t="s">
        <v>56</v>
      </c>
      <c r="DR28" s="2" t="s">
        <v>56</v>
      </c>
      <c r="DS28" s="2" t="s">
        <v>56</v>
      </c>
    </row>
    <row r="29" spans="1:123" x14ac:dyDescent="0.25">
      <c r="A29">
        <v>2018</v>
      </c>
      <c r="B29">
        <v>27</v>
      </c>
      <c r="C29" t="s">
        <v>118</v>
      </c>
      <c r="D29">
        <v>3</v>
      </c>
      <c r="E29">
        <v>68</v>
      </c>
      <c r="F29">
        <v>1950</v>
      </c>
      <c r="G29">
        <v>12</v>
      </c>
      <c r="H29">
        <f t="shared" si="1"/>
        <v>12</v>
      </c>
      <c r="I29" t="s">
        <v>90</v>
      </c>
      <c r="J29">
        <f t="shared" si="2"/>
        <v>1</v>
      </c>
      <c r="K29" t="s">
        <v>59</v>
      </c>
      <c r="L29">
        <f t="shared" si="3"/>
        <v>3</v>
      </c>
      <c r="M29" t="s">
        <v>59</v>
      </c>
      <c r="N29">
        <f t="shared" si="4"/>
        <v>5</v>
      </c>
      <c r="O29" t="s">
        <v>125</v>
      </c>
      <c r="P29">
        <f t="shared" si="5"/>
        <v>4</v>
      </c>
      <c r="Q29">
        <f t="shared" si="6"/>
        <v>1</v>
      </c>
      <c r="R29">
        <v>1</v>
      </c>
      <c r="S29" t="s">
        <v>56</v>
      </c>
      <c r="T29">
        <f t="shared" si="7"/>
        <v>0</v>
      </c>
      <c r="U29">
        <f t="shared" si="8"/>
        <v>0</v>
      </c>
      <c r="V29" t="s">
        <v>92</v>
      </c>
      <c r="W29">
        <v>17025</v>
      </c>
      <c r="X29">
        <v>17025</v>
      </c>
      <c r="Y29">
        <v>26287.5</v>
      </c>
      <c r="Z29" t="s">
        <v>81</v>
      </c>
      <c r="AA29">
        <f t="shared" si="9"/>
        <v>3</v>
      </c>
      <c r="AB29">
        <f t="shared" si="10"/>
        <v>1</v>
      </c>
      <c r="AC29" t="s">
        <v>71</v>
      </c>
      <c r="AD29" s="6">
        <f t="shared" si="11"/>
        <v>4</v>
      </c>
      <c r="AE29">
        <f t="shared" si="12"/>
        <v>1</v>
      </c>
      <c r="AF29" t="s">
        <v>95</v>
      </c>
      <c r="AG29" t="s">
        <v>56</v>
      </c>
      <c r="AH29" t="s">
        <v>56</v>
      </c>
      <c r="AI29" s="6" t="str">
        <f t="shared" si="0"/>
        <v>Catholic</v>
      </c>
      <c r="AJ29" t="s">
        <v>71</v>
      </c>
      <c r="AK29" s="6">
        <f t="shared" si="13"/>
        <v>2</v>
      </c>
      <c r="AL29" t="s">
        <v>71</v>
      </c>
      <c r="AM29" s="6">
        <f t="shared" si="13"/>
        <v>2</v>
      </c>
      <c r="AN29" s="6">
        <f t="shared" si="14"/>
        <v>0</v>
      </c>
      <c r="AO29" t="s">
        <v>72</v>
      </c>
      <c r="AP29">
        <f t="shared" si="15"/>
        <v>6</v>
      </c>
      <c r="AQ29">
        <f t="shared" si="16"/>
        <v>1</v>
      </c>
      <c r="AR29" t="s">
        <v>129</v>
      </c>
      <c r="AS29">
        <f t="shared" si="17"/>
        <v>3</v>
      </c>
      <c r="AT29">
        <f t="shared" si="18"/>
        <v>1</v>
      </c>
      <c r="AU29" t="s">
        <v>100</v>
      </c>
      <c r="AV29">
        <f t="shared" si="19"/>
        <v>5</v>
      </c>
      <c r="AW29">
        <f t="shared" si="20"/>
        <v>1</v>
      </c>
      <c r="AX29" t="s">
        <v>114</v>
      </c>
      <c r="AY29">
        <f t="shared" si="21"/>
        <v>5</v>
      </c>
      <c r="AZ29">
        <f t="shared" si="22"/>
        <v>1</v>
      </c>
      <c r="BA29" s="6">
        <f t="shared" si="23"/>
        <v>19</v>
      </c>
      <c r="BB29" s="6">
        <f t="shared" si="24"/>
        <v>4</v>
      </c>
      <c r="BC29" s="6">
        <f t="shared" si="25"/>
        <v>4.75</v>
      </c>
      <c r="BD29" s="9">
        <f t="shared" si="26"/>
        <v>0.625</v>
      </c>
      <c r="BE29" t="s">
        <v>65</v>
      </c>
      <c r="BF29">
        <f t="shared" si="27"/>
        <v>7</v>
      </c>
      <c r="BG29">
        <f t="shared" si="28"/>
        <v>1</v>
      </c>
      <c r="BH29" t="s">
        <v>64</v>
      </c>
      <c r="BI29">
        <f t="shared" si="29"/>
        <v>4</v>
      </c>
      <c r="BJ29">
        <f t="shared" si="30"/>
        <v>1</v>
      </c>
      <c r="BK29" t="s">
        <v>56</v>
      </c>
      <c r="BL29">
        <f t="shared" si="31"/>
        <v>0</v>
      </c>
      <c r="BM29">
        <f t="shared" si="32"/>
        <v>0</v>
      </c>
      <c r="BN29" t="s">
        <v>56</v>
      </c>
      <c r="BO29">
        <f t="shared" si="33"/>
        <v>0</v>
      </c>
      <c r="BP29">
        <f t="shared" si="34"/>
        <v>0</v>
      </c>
      <c r="BQ29" t="s">
        <v>94</v>
      </c>
      <c r="BR29">
        <f t="shared" si="35"/>
        <v>7</v>
      </c>
      <c r="BS29">
        <f t="shared" si="36"/>
        <v>1</v>
      </c>
      <c r="BT29" t="s">
        <v>74</v>
      </c>
      <c r="BU29">
        <f t="shared" si="37"/>
        <v>7</v>
      </c>
      <c r="BV29">
        <f t="shared" si="38"/>
        <v>1</v>
      </c>
      <c r="BW29" t="s">
        <v>79</v>
      </c>
      <c r="BX29">
        <f t="shared" si="39"/>
        <v>1</v>
      </c>
      <c r="BY29">
        <f t="shared" si="40"/>
        <v>1</v>
      </c>
      <c r="BZ29" t="s">
        <v>80</v>
      </c>
      <c r="CA29">
        <f t="shared" si="41"/>
        <v>1</v>
      </c>
      <c r="CB29">
        <f t="shared" si="42"/>
        <v>1</v>
      </c>
      <c r="CC29" t="s">
        <v>78</v>
      </c>
      <c r="CD29">
        <f t="shared" si="43"/>
        <v>1</v>
      </c>
      <c r="CE29">
        <f t="shared" si="44"/>
        <v>1</v>
      </c>
      <c r="CF29" t="s">
        <v>82</v>
      </c>
      <c r="CG29">
        <f t="shared" si="45"/>
        <v>1</v>
      </c>
      <c r="CH29">
        <f t="shared" si="46"/>
        <v>1</v>
      </c>
      <c r="CI29" t="s">
        <v>74</v>
      </c>
      <c r="CJ29">
        <f t="shared" si="47"/>
        <v>7</v>
      </c>
      <c r="CK29">
        <f t="shared" si="48"/>
        <v>1</v>
      </c>
      <c r="CL29" t="s">
        <v>78</v>
      </c>
      <c r="CM29">
        <f t="shared" si="49"/>
        <v>7</v>
      </c>
      <c r="CN29">
        <f t="shared" si="50"/>
        <v>1</v>
      </c>
      <c r="CO29" t="s">
        <v>84</v>
      </c>
      <c r="CP29">
        <f t="shared" si="51"/>
        <v>3</v>
      </c>
      <c r="CQ29">
        <f t="shared" si="52"/>
        <v>1</v>
      </c>
      <c r="CR29" t="s">
        <v>83</v>
      </c>
      <c r="CS29">
        <f t="shared" si="53"/>
        <v>4</v>
      </c>
      <c r="CT29">
        <f t="shared" si="54"/>
        <v>1</v>
      </c>
      <c r="CU29" t="s">
        <v>83</v>
      </c>
      <c r="CV29">
        <f t="shared" si="55"/>
        <v>4</v>
      </c>
      <c r="CW29">
        <f t="shared" si="56"/>
        <v>1</v>
      </c>
      <c r="CX29" t="s">
        <v>83</v>
      </c>
      <c r="CY29">
        <f t="shared" si="57"/>
        <v>4</v>
      </c>
      <c r="CZ29">
        <f t="shared" si="58"/>
        <v>1</v>
      </c>
      <c r="DA29" t="s">
        <v>86</v>
      </c>
      <c r="DB29">
        <f t="shared" si="59"/>
        <v>3</v>
      </c>
      <c r="DC29">
        <f t="shared" si="60"/>
        <v>1</v>
      </c>
      <c r="DD29">
        <f t="shared" si="61"/>
        <v>54</v>
      </c>
      <c r="DE29">
        <f t="shared" si="62"/>
        <v>14</v>
      </c>
      <c r="DF29" s="7">
        <f t="shared" si="63"/>
        <v>3.8571428571428572</v>
      </c>
      <c r="DG29" s="8">
        <f t="shared" si="64"/>
        <v>0.47619047619047622</v>
      </c>
      <c r="DH29" s="1" t="s">
        <v>83</v>
      </c>
      <c r="DI29" s="1" t="s">
        <v>154</v>
      </c>
      <c r="DJ29" s="1" t="s">
        <v>65</v>
      </c>
      <c r="DK29" s="1" t="s">
        <v>56</v>
      </c>
      <c r="DL29" s="1" t="s">
        <v>68</v>
      </c>
      <c r="DM29" s="1" t="s">
        <v>56</v>
      </c>
      <c r="DN29" s="2" t="s">
        <v>56</v>
      </c>
      <c r="DO29" s="2">
        <v>4</v>
      </c>
      <c r="DP29" s="2">
        <v>4</v>
      </c>
      <c r="DQ29" s="2">
        <v>5</v>
      </c>
      <c r="DR29" s="2">
        <v>5</v>
      </c>
      <c r="DS29" s="2">
        <v>5</v>
      </c>
    </row>
    <row r="30" spans="1:123" x14ac:dyDescent="0.25">
      <c r="A30">
        <v>2018</v>
      </c>
      <c r="B30">
        <v>28</v>
      </c>
      <c r="C30" t="s">
        <v>57</v>
      </c>
      <c r="D30">
        <v>5</v>
      </c>
      <c r="E30">
        <v>42</v>
      </c>
      <c r="F30">
        <v>1976</v>
      </c>
      <c r="G30">
        <v>9</v>
      </c>
      <c r="H30">
        <f t="shared" si="1"/>
        <v>9</v>
      </c>
      <c r="I30" t="s">
        <v>90</v>
      </c>
      <c r="J30">
        <f t="shared" si="2"/>
        <v>1</v>
      </c>
      <c r="K30" t="s">
        <v>119</v>
      </c>
      <c r="L30">
        <f t="shared" si="3"/>
        <v>2</v>
      </c>
      <c r="M30" t="s">
        <v>119</v>
      </c>
      <c r="N30">
        <f t="shared" si="4"/>
        <v>3</v>
      </c>
      <c r="O30" t="s">
        <v>125</v>
      </c>
      <c r="P30">
        <f t="shared" si="5"/>
        <v>4</v>
      </c>
      <c r="Q30">
        <f t="shared" si="6"/>
        <v>1</v>
      </c>
      <c r="R30">
        <v>2</v>
      </c>
      <c r="S30" t="s">
        <v>56</v>
      </c>
      <c r="T30">
        <f t="shared" si="7"/>
        <v>0</v>
      </c>
      <c r="U30">
        <f t="shared" si="8"/>
        <v>0</v>
      </c>
      <c r="V30" t="s">
        <v>156</v>
      </c>
      <c r="W30">
        <v>5107.5</v>
      </c>
      <c r="X30">
        <v>0</v>
      </c>
      <c r="Y30">
        <v>0</v>
      </c>
      <c r="Z30" t="s">
        <v>109</v>
      </c>
      <c r="AA30">
        <f t="shared" si="9"/>
        <v>5</v>
      </c>
      <c r="AB30">
        <f t="shared" si="10"/>
        <v>1</v>
      </c>
      <c r="AC30" t="s">
        <v>71</v>
      </c>
      <c r="AD30" s="6">
        <f t="shared" si="11"/>
        <v>4</v>
      </c>
      <c r="AE30">
        <f t="shared" si="12"/>
        <v>1</v>
      </c>
      <c r="AF30" t="s">
        <v>75</v>
      </c>
      <c r="AG30" t="s">
        <v>76</v>
      </c>
      <c r="AH30" t="s">
        <v>56</v>
      </c>
      <c r="AI30" s="6" t="str">
        <f t="shared" si="0"/>
        <v>Baptist-dk which</v>
      </c>
      <c r="AJ30" t="s">
        <v>77</v>
      </c>
      <c r="AK30" s="6">
        <f t="shared" si="13"/>
        <v>3</v>
      </c>
      <c r="AL30" t="s">
        <v>77</v>
      </c>
      <c r="AM30" s="6">
        <f t="shared" si="13"/>
        <v>3</v>
      </c>
      <c r="AN30" s="6">
        <f t="shared" si="14"/>
        <v>0</v>
      </c>
      <c r="AO30" t="s">
        <v>116</v>
      </c>
      <c r="AP30">
        <f t="shared" si="15"/>
        <v>6</v>
      </c>
      <c r="AQ30">
        <f t="shared" si="16"/>
        <v>1</v>
      </c>
      <c r="AR30" t="s">
        <v>73</v>
      </c>
      <c r="AS30">
        <f t="shared" si="17"/>
        <v>7</v>
      </c>
      <c r="AT30">
        <f t="shared" si="18"/>
        <v>1</v>
      </c>
      <c r="AU30" t="s">
        <v>100</v>
      </c>
      <c r="AV30">
        <f t="shared" si="19"/>
        <v>5</v>
      </c>
      <c r="AW30">
        <f t="shared" si="20"/>
        <v>1</v>
      </c>
      <c r="AX30" t="s">
        <v>114</v>
      </c>
      <c r="AY30">
        <f t="shared" si="21"/>
        <v>5</v>
      </c>
      <c r="AZ30">
        <f t="shared" si="22"/>
        <v>1</v>
      </c>
      <c r="BA30" s="6">
        <f t="shared" si="23"/>
        <v>23</v>
      </c>
      <c r="BB30" s="6">
        <f t="shared" si="24"/>
        <v>4</v>
      </c>
      <c r="BC30" s="6">
        <f t="shared" si="25"/>
        <v>5.75</v>
      </c>
      <c r="BD30" s="9">
        <f t="shared" si="26"/>
        <v>0.79166666666666663</v>
      </c>
      <c r="BE30" t="s">
        <v>56</v>
      </c>
      <c r="BF30">
        <f t="shared" si="27"/>
        <v>0</v>
      </c>
      <c r="BG30">
        <f t="shared" si="28"/>
        <v>0</v>
      </c>
      <c r="BH30" t="s">
        <v>56</v>
      </c>
      <c r="BI30">
        <f t="shared" si="29"/>
        <v>0</v>
      </c>
      <c r="BJ30">
        <f t="shared" si="30"/>
        <v>0</v>
      </c>
      <c r="BK30" t="s">
        <v>65</v>
      </c>
      <c r="BL30">
        <f t="shared" si="31"/>
        <v>7</v>
      </c>
      <c r="BM30">
        <f t="shared" si="32"/>
        <v>1</v>
      </c>
      <c r="BN30" t="s">
        <v>64</v>
      </c>
      <c r="BO30">
        <f t="shared" si="33"/>
        <v>4</v>
      </c>
      <c r="BP30">
        <f t="shared" si="34"/>
        <v>1</v>
      </c>
      <c r="BQ30" t="s">
        <v>66</v>
      </c>
      <c r="BR30">
        <f t="shared" si="35"/>
        <v>1</v>
      </c>
      <c r="BS30">
        <f t="shared" si="36"/>
        <v>1</v>
      </c>
      <c r="BT30" t="s">
        <v>74</v>
      </c>
      <c r="BU30">
        <f t="shared" si="37"/>
        <v>7</v>
      </c>
      <c r="BV30">
        <f t="shared" si="38"/>
        <v>1</v>
      </c>
      <c r="BW30" t="s">
        <v>56</v>
      </c>
      <c r="BX30">
        <f t="shared" si="39"/>
        <v>0</v>
      </c>
      <c r="BY30">
        <f t="shared" si="40"/>
        <v>0</v>
      </c>
      <c r="BZ30" t="s">
        <v>56</v>
      </c>
      <c r="CA30">
        <f t="shared" si="41"/>
        <v>0</v>
      </c>
      <c r="CB30">
        <f t="shared" si="42"/>
        <v>0</v>
      </c>
      <c r="CC30" t="s">
        <v>56</v>
      </c>
      <c r="CD30">
        <f t="shared" si="43"/>
        <v>0</v>
      </c>
      <c r="CE30">
        <f t="shared" si="44"/>
        <v>0</v>
      </c>
      <c r="CF30" t="s">
        <v>56</v>
      </c>
      <c r="CG30">
        <f t="shared" si="45"/>
        <v>0</v>
      </c>
      <c r="CH30">
        <f t="shared" si="46"/>
        <v>0</v>
      </c>
      <c r="CI30" t="s">
        <v>56</v>
      </c>
      <c r="CJ30">
        <f t="shared" si="47"/>
        <v>0</v>
      </c>
      <c r="CK30">
        <f t="shared" si="48"/>
        <v>0</v>
      </c>
      <c r="CL30" t="s">
        <v>56</v>
      </c>
      <c r="CM30">
        <f t="shared" si="49"/>
        <v>0</v>
      </c>
      <c r="CN30">
        <f t="shared" si="50"/>
        <v>0</v>
      </c>
      <c r="CO30" t="s">
        <v>56</v>
      </c>
      <c r="CP30">
        <f t="shared" si="51"/>
        <v>0</v>
      </c>
      <c r="CQ30">
        <f t="shared" si="52"/>
        <v>0</v>
      </c>
      <c r="CR30" t="s">
        <v>56</v>
      </c>
      <c r="CS30">
        <f t="shared" si="53"/>
        <v>0</v>
      </c>
      <c r="CT30">
        <f t="shared" si="54"/>
        <v>0</v>
      </c>
      <c r="CU30" t="s">
        <v>56</v>
      </c>
      <c r="CV30">
        <f t="shared" si="55"/>
        <v>0</v>
      </c>
      <c r="CW30">
        <f t="shared" si="56"/>
        <v>0</v>
      </c>
      <c r="CX30" t="s">
        <v>56</v>
      </c>
      <c r="CY30">
        <f t="shared" si="57"/>
        <v>0</v>
      </c>
      <c r="CZ30">
        <f t="shared" si="58"/>
        <v>0</v>
      </c>
      <c r="DA30" t="s">
        <v>86</v>
      </c>
      <c r="DB30">
        <f t="shared" si="59"/>
        <v>3</v>
      </c>
      <c r="DC30">
        <f t="shared" si="60"/>
        <v>1</v>
      </c>
      <c r="DD30">
        <f t="shared" si="61"/>
        <v>22</v>
      </c>
      <c r="DE30">
        <f t="shared" si="62"/>
        <v>5</v>
      </c>
      <c r="DF30" s="7">
        <f t="shared" si="63"/>
        <v>4.4000000000000004</v>
      </c>
      <c r="DG30" s="8">
        <f t="shared" si="64"/>
        <v>0.56666666666666676</v>
      </c>
      <c r="DH30" s="1" t="s">
        <v>56</v>
      </c>
      <c r="DI30" s="1" t="s">
        <v>56</v>
      </c>
      <c r="DJ30" s="1" t="s">
        <v>56</v>
      </c>
      <c r="DK30" s="1" t="s">
        <v>78</v>
      </c>
      <c r="DL30" s="1" t="s">
        <v>68</v>
      </c>
      <c r="DM30" s="1" t="s">
        <v>64</v>
      </c>
      <c r="DN30" s="2">
        <v>2</v>
      </c>
      <c r="DO30" s="2" t="s">
        <v>56</v>
      </c>
      <c r="DP30" s="2" t="s">
        <v>56</v>
      </c>
      <c r="DQ30" s="2" t="s">
        <v>56</v>
      </c>
      <c r="DR30" s="2" t="s">
        <v>56</v>
      </c>
      <c r="DS30" s="2" t="s">
        <v>56</v>
      </c>
    </row>
    <row r="31" spans="1:123" x14ac:dyDescent="0.25">
      <c r="A31">
        <v>2018</v>
      </c>
      <c r="B31">
        <v>29</v>
      </c>
      <c r="C31" t="s">
        <v>118</v>
      </c>
      <c r="D31">
        <v>3</v>
      </c>
      <c r="E31">
        <v>40</v>
      </c>
      <c r="F31">
        <v>1978</v>
      </c>
      <c r="G31">
        <v>12</v>
      </c>
      <c r="H31">
        <f t="shared" si="1"/>
        <v>12</v>
      </c>
      <c r="I31" t="s">
        <v>90</v>
      </c>
      <c r="J31">
        <f t="shared" si="2"/>
        <v>1</v>
      </c>
      <c r="K31" t="s">
        <v>59</v>
      </c>
      <c r="L31">
        <f t="shared" si="3"/>
        <v>3</v>
      </c>
      <c r="M31" t="s">
        <v>59</v>
      </c>
      <c r="N31">
        <f t="shared" si="4"/>
        <v>5</v>
      </c>
      <c r="O31" t="s">
        <v>125</v>
      </c>
      <c r="P31">
        <f t="shared" si="5"/>
        <v>4</v>
      </c>
      <c r="Q31">
        <f t="shared" si="6"/>
        <v>1</v>
      </c>
      <c r="R31">
        <v>4</v>
      </c>
      <c r="S31" t="s">
        <v>101</v>
      </c>
      <c r="T31">
        <f t="shared" si="7"/>
        <v>1</v>
      </c>
      <c r="U31">
        <f t="shared" si="8"/>
        <v>1</v>
      </c>
      <c r="V31" t="s">
        <v>92</v>
      </c>
      <c r="W31">
        <v>24970</v>
      </c>
      <c r="X31">
        <v>0</v>
      </c>
      <c r="Y31">
        <v>0</v>
      </c>
      <c r="Z31" t="s">
        <v>109</v>
      </c>
      <c r="AA31">
        <f t="shared" si="9"/>
        <v>5</v>
      </c>
      <c r="AB31">
        <f t="shared" si="10"/>
        <v>1</v>
      </c>
      <c r="AC31" t="s">
        <v>120</v>
      </c>
      <c r="AD31" s="6">
        <f t="shared" si="11"/>
        <v>1</v>
      </c>
      <c r="AE31">
        <f t="shared" si="12"/>
        <v>1</v>
      </c>
      <c r="AF31" t="s">
        <v>95</v>
      </c>
      <c r="AG31" t="s">
        <v>56</v>
      </c>
      <c r="AH31" t="s">
        <v>56</v>
      </c>
      <c r="AI31" s="6" t="str">
        <f t="shared" si="0"/>
        <v>Catholic</v>
      </c>
      <c r="AJ31" t="s">
        <v>71</v>
      </c>
      <c r="AK31" s="6">
        <f t="shared" si="13"/>
        <v>2</v>
      </c>
      <c r="AL31" t="s">
        <v>71</v>
      </c>
      <c r="AM31" s="6">
        <f t="shared" si="13"/>
        <v>2</v>
      </c>
      <c r="AN31" s="6">
        <f t="shared" si="14"/>
        <v>0</v>
      </c>
      <c r="AO31" t="s">
        <v>152</v>
      </c>
      <c r="AP31">
        <f t="shared" si="15"/>
        <v>4</v>
      </c>
      <c r="AQ31">
        <f t="shared" si="16"/>
        <v>1</v>
      </c>
      <c r="AR31" t="s">
        <v>73</v>
      </c>
      <c r="AS31">
        <f t="shared" si="17"/>
        <v>7</v>
      </c>
      <c r="AT31">
        <f t="shared" si="18"/>
        <v>1</v>
      </c>
      <c r="AU31" t="s">
        <v>87</v>
      </c>
      <c r="AV31">
        <f t="shared" si="19"/>
        <v>7</v>
      </c>
      <c r="AW31">
        <f t="shared" si="20"/>
        <v>1</v>
      </c>
      <c r="AX31" t="s">
        <v>88</v>
      </c>
      <c r="AY31">
        <f t="shared" si="21"/>
        <v>7</v>
      </c>
      <c r="AZ31">
        <f t="shared" si="22"/>
        <v>1</v>
      </c>
      <c r="BA31" s="6">
        <f t="shared" si="23"/>
        <v>25</v>
      </c>
      <c r="BB31" s="6">
        <f t="shared" si="24"/>
        <v>4</v>
      </c>
      <c r="BC31" s="6">
        <f t="shared" si="25"/>
        <v>6.25</v>
      </c>
      <c r="BD31" s="9">
        <f t="shared" si="26"/>
        <v>0.875</v>
      </c>
      <c r="BE31" t="s">
        <v>63</v>
      </c>
      <c r="BF31">
        <f t="shared" si="27"/>
        <v>1</v>
      </c>
      <c r="BG31">
        <f t="shared" si="28"/>
        <v>1</v>
      </c>
      <c r="BH31" t="s">
        <v>64</v>
      </c>
      <c r="BI31">
        <f t="shared" si="29"/>
        <v>4</v>
      </c>
      <c r="BJ31">
        <f t="shared" si="30"/>
        <v>1</v>
      </c>
      <c r="BK31" t="s">
        <v>56</v>
      </c>
      <c r="BL31">
        <f t="shared" si="31"/>
        <v>0</v>
      </c>
      <c r="BM31">
        <f t="shared" si="32"/>
        <v>0</v>
      </c>
      <c r="BN31" t="s">
        <v>56</v>
      </c>
      <c r="BO31">
        <f t="shared" si="33"/>
        <v>0</v>
      </c>
      <c r="BP31">
        <f t="shared" si="34"/>
        <v>0</v>
      </c>
      <c r="BQ31" t="s">
        <v>56</v>
      </c>
      <c r="BR31">
        <f t="shared" si="35"/>
        <v>0</v>
      </c>
      <c r="BS31">
        <f t="shared" si="36"/>
        <v>0</v>
      </c>
      <c r="BT31" t="s">
        <v>74</v>
      </c>
      <c r="BU31">
        <f t="shared" si="37"/>
        <v>7</v>
      </c>
      <c r="BV31">
        <f t="shared" si="38"/>
        <v>1</v>
      </c>
      <c r="BW31" t="s">
        <v>117</v>
      </c>
      <c r="BX31">
        <f t="shared" si="39"/>
        <v>3</v>
      </c>
      <c r="BY31">
        <f t="shared" si="40"/>
        <v>1</v>
      </c>
      <c r="BZ31" t="s">
        <v>80</v>
      </c>
      <c r="CA31">
        <f t="shared" si="41"/>
        <v>1</v>
      </c>
      <c r="CB31">
        <f t="shared" si="42"/>
        <v>1</v>
      </c>
      <c r="CC31" t="s">
        <v>78</v>
      </c>
      <c r="CD31">
        <f t="shared" si="43"/>
        <v>1</v>
      </c>
      <c r="CE31">
        <f t="shared" si="44"/>
        <v>1</v>
      </c>
      <c r="CF31" t="s">
        <v>82</v>
      </c>
      <c r="CG31">
        <f t="shared" si="45"/>
        <v>1</v>
      </c>
      <c r="CH31">
        <f t="shared" si="46"/>
        <v>1</v>
      </c>
      <c r="CI31" t="s">
        <v>78</v>
      </c>
      <c r="CJ31">
        <f t="shared" si="47"/>
        <v>1</v>
      </c>
      <c r="CK31">
        <f t="shared" si="48"/>
        <v>1</v>
      </c>
      <c r="CL31" t="s">
        <v>78</v>
      </c>
      <c r="CM31">
        <f t="shared" si="49"/>
        <v>7</v>
      </c>
      <c r="CN31">
        <f t="shared" si="50"/>
        <v>1</v>
      </c>
      <c r="CO31" t="s">
        <v>67</v>
      </c>
      <c r="CP31">
        <f t="shared" si="51"/>
        <v>5</v>
      </c>
      <c r="CQ31">
        <f t="shared" si="52"/>
        <v>1</v>
      </c>
      <c r="CR31" t="s">
        <v>67</v>
      </c>
      <c r="CS31">
        <f t="shared" si="53"/>
        <v>5</v>
      </c>
      <c r="CT31">
        <f t="shared" si="54"/>
        <v>1</v>
      </c>
      <c r="CU31" t="s">
        <v>84</v>
      </c>
      <c r="CV31">
        <f t="shared" si="55"/>
        <v>3</v>
      </c>
      <c r="CW31">
        <f t="shared" si="56"/>
        <v>1</v>
      </c>
      <c r="CX31" t="s">
        <v>84</v>
      </c>
      <c r="CY31">
        <f t="shared" si="57"/>
        <v>3</v>
      </c>
      <c r="CZ31">
        <f t="shared" si="58"/>
        <v>1</v>
      </c>
      <c r="DA31" t="s">
        <v>56</v>
      </c>
      <c r="DB31">
        <f t="shared" si="59"/>
        <v>0</v>
      </c>
      <c r="DC31">
        <f t="shared" si="60"/>
        <v>0</v>
      </c>
      <c r="DD31">
        <f t="shared" si="61"/>
        <v>41</v>
      </c>
      <c r="DE31">
        <f t="shared" si="62"/>
        <v>12</v>
      </c>
      <c r="DF31" s="7">
        <f t="shared" si="63"/>
        <v>3.4166666666666665</v>
      </c>
      <c r="DG31" s="8">
        <f t="shared" si="64"/>
        <v>0.40277777777777773</v>
      </c>
      <c r="DH31" s="1" t="s">
        <v>67</v>
      </c>
      <c r="DI31" s="1" t="s">
        <v>56</v>
      </c>
      <c r="DJ31" s="1" t="s">
        <v>65</v>
      </c>
      <c r="DK31" s="1" t="s">
        <v>78</v>
      </c>
      <c r="DL31" s="1" t="s">
        <v>68</v>
      </c>
      <c r="DM31" s="1" t="s">
        <v>56</v>
      </c>
      <c r="DN31" s="2" t="s">
        <v>123</v>
      </c>
      <c r="DO31" s="2">
        <v>6</v>
      </c>
      <c r="DP31" s="2">
        <v>6</v>
      </c>
      <c r="DQ31" s="2" t="s">
        <v>168</v>
      </c>
      <c r="DR31" s="2" t="s">
        <v>111</v>
      </c>
      <c r="DS31" s="2" t="s">
        <v>169</v>
      </c>
    </row>
    <row r="32" spans="1:123" x14ac:dyDescent="0.25">
      <c r="A32">
        <v>2018</v>
      </c>
      <c r="B32">
        <v>30</v>
      </c>
      <c r="C32" t="s">
        <v>57</v>
      </c>
      <c r="D32">
        <v>0</v>
      </c>
      <c r="E32">
        <v>20</v>
      </c>
      <c r="F32">
        <v>1998</v>
      </c>
      <c r="G32">
        <v>14</v>
      </c>
      <c r="H32">
        <f t="shared" si="1"/>
        <v>14</v>
      </c>
      <c r="I32" t="s">
        <v>58</v>
      </c>
      <c r="J32">
        <f t="shared" si="2"/>
        <v>2</v>
      </c>
      <c r="K32" t="s">
        <v>59</v>
      </c>
      <c r="L32">
        <f t="shared" si="3"/>
        <v>3</v>
      </c>
      <c r="M32" t="s">
        <v>59</v>
      </c>
      <c r="N32">
        <f t="shared" si="4"/>
        <v>5</v>
      </c>
      <c r="O32" t="s">
        <v>132</v>
      </c>
      <c r="P32">
        <f t="shared" si="5"/>
        <v>1</v>
      </c>
      <c r="Q32">
        <f t="shared" si="6"/>
        <v>1</v>
      </c>
      <c r="R32">
        <v>4</v>
      </c>
      <c r="S32" t="s">
        <v>101</v>
      </c>
      <c r="T32">
        <f t="shared" si="7"/>
        <v>1</v>
      </c>
      <c r="U32">
        <f t="shared" si="8"/>
        <v>1</v>
      </c>
      <c r="V32" t="s">
        <v>92</v>
      </c>
      <c r="W32">
        <v>54480</v>
      </c>
      <c r="X32">
        <v>6242.5</v>
      </c>
      <c r="Y32">
        <v>9638.75</v>
      </c>
      <c r="Z32" t="s">
        <v>109</v>
      </c>
      <c r="AA32">
        <f t="shared" si="9"/>
        <v>5</v>
      </c>
      <c r="AB32">
        <f t="shared" si="10"/>
        <v>1</v>
      </c>
      <c r="AC32" t="s">
        <v>106</v>
      </c>
      <c r="AD32" s="6">
        <f t="shared" si="11"/>
        <v>6</v>
      </c>
      <c r="AE32">
        <f t="shared" si="12"/>
        <v>1</v>
      </c>
      <c r="AF32" t="s">
        <v>95</v>
      </c>
      <c r="AG32" t="s">
        <v>56</v>
      </c>
      <c r="AH32" t="s">
        <v>56</v>
      </c>
      <c r="AI32" s="6" t="str">
        <f t="shared" si="0"/>
        <v>Catholic</v>
      </c>
      <c r="AJ32" t="s">
        <v>71</v>
      </c>
      <c r="AK32" s="6">
        <f t="shared" si="13"/>
        <v>2</v>
      </c>
      <c r="AL32" t="s">
        <v>71</v>
      </c>
      <c r="AM32" s="6">
        <f t="shared" si="13"/>
        <v>2</v>
      </c>
      <c r="AN32" s="6">
        <f t="shared" si="14"/>
        <v>0</v>
      </c>
      <c r="AO32" t="s">
        <v>157</v>
      </c>
      <c r="AP32">
        <f t="shared" si="15"/>
        <v>2</v>
      </c>
      <c r="AQ32">
        <f t="shared" si="16"/>
        <v>1</v>
      </c>
      <c r="AR32" t="s">
        <v>129</v>
      </c>
      <c r="AS32">
        <f t="shared" si="17"/>
        <v>3</v>
      </c>
      <c r="AT32">
        <f t="shared" si="18"/>
        <v>1</v>
      </c>
      <c r="AU32" t="s">
        <v>113</v>
      </c>
      <c r="AV32">
        <f t="shared" si="19"/>
        <v>3</v>
      </c>
      <c r="AW32">
        <f t="shared" si="20"/>
        <v>1</v>
      </c>
      <c r="AX32" t="s">
        <v>146</v>
      </c>
      <c r="AY32">
        <f t="shared" si="21"/>
        <v>3</v>
      </c>
      <c r="AZ32">
        <f t="shared" si="22"/>
        <v>1</v>
      </c>
      <c r="BA32" s="6">
        <f t="shared" si="23"/>
        <v>11</v>
      </c>
      <c r="BB32" s="6">
        <f t="shared" si="24"/>
        <v>4</v>
      </c>
      <c r="BC32" s="6">
        <f t="shared" si="25"/>
        <v>2.75</v>
      </c>
      <c r="BD32" s="9">
        <f t="shared" si="26"/>
        <v>0.29166666666666669</v>
      </c>
      <c r="BE32" t="s">
        <v>64</v>
      </c>
      <c r="BF32">
        <f t="shared" si="27"/>
        <v>4</v>
      </c>
      <c r="BG32">
        <f t="shared" si="28"/>
        <v>1</v>
      </c>
      <c r="BH32" t="s">
        <v>65</v>
      </c>
      <c r="BI32">
        <f t="shared" si="29"/>
        <v>7</v>
      </c>
      <c r="BJ32">
        <f t="shared" si="30"/>
        <v>1</v>
      </c>
      <c r="BK32" t="s">
        <v>56</v>
      </c>
      <c r="BL32">
        <f t="shared" si="31"/>
        <v>0</v>
      </c>
      <c r="BM32">
        <f t="shared" si="32"/>
        <v>0</v>
      </c>
      <c r="BN32" t="s">
        <v>56</v>
      </c>
      <c r="BO32">
        <f t="shared" si="33"/>
        <v>0</v>
      </c>
      <c r="BP32">
        <f t="shared" si="34"/>
        <v>0</v>
      </c>
      <c r="BQ32" t="s">
        <v>66</v>
      </c>
      <c r="BR32">
        <f t="shared" si="35"/>
        <v>1</v>
      </c>
      <c r="BS32">
        <f t="shared" si="36"/>
        <v>1</v>
      </c>
      <c r="BT32" t="s">
        <v>78</v>
      </c>
      <c r="BU32">
        <f t="shared" si="37"/>
        <v>1</v>
      </c>
      <c r="BV32">
        <f t="shared" si="38"/>
        <v>1</v>
      </c>
      <c r="BW32" t="s">
        <v>56</v>
      </c>
      <c r="BX32">
        <f t="shared" si="39"/>
        <v>0</v>
      </c>
      <c r="BY32">
        <f t="shared" si="40"/>
        <v>0</v>
      </c>
      <c r="BZ32" t="s">
        <v>56</v>
      </c>
      <c r="CA32">
        <f t="shared" si="41"/>
        <v>0</v>
      </c>
      <c r="CB32">
        <f t="shared" si="42"/>
        <v>0</v>
      </c>
      <c r="CC32" t="s">
        <v>56</v>
      </c>
      <c r="CD32">
        <f t="shared" si="43"/>
        <v>0</v>
      </c>
      <c r="CE32">
        <f t="shared" si="44"/>
        <v>0</v>
      </c>
      <c r="CF32" t="s">
        <v>56</v>
      </c>
      <c r="CG32">
        <f t="shared" si="45"/>
        <v>0</v>
      </c>
      <c r="CH32">
        <f t="shared" si="46"/>
        <v>0</v>
      </c>
      <c r="CI32" t="s">
        <v>56</v>
      </c>
      <c r="CJ32">
        <f t="shared" si="47"/>
        <v>0</v>
      </c>
      <c r="CK32">
        <f t="shared" si="48"/>
        <v>0</v>
      </c>
      <c r="CL32" t="s">
        <v>56</v>
      </c>
      <c r="CM32">
        <f t="shared" si="49"/>
        <v>0</v>
      </c>
      <c r="CN32">
        <f t="shared" si="50"/>
        <v>0</v>
      </c>
      <c r="CO32" t="s">
        <v>56</v>
      </c>
      <c r="CP32">
        <f t="shared" si="51"/>
        <v>0</v>
      </c>
      <c r="CQ32">
        <f t="shared" si="52"/>
        <v>0</v>
      </c>
      <c r="CR32" t="s">
        <v>56</v>
      </c>
      <c r="CS32">
        <f t="shared" si="53"/>
        <v>0</v>
      </c>
      <c r="CT32">
        <f t="shared" si="54"/>
        <v>0</v>
      </c>
      <c r="CU32" t="s">
        <v>56</v>
      </c>
      <c r="CV32">
        <f t="shared" si="55"/>
        <v>0</v>
      </c>
      <c r="CW32">
        <f t="shared" si="56"/>
        <v>0</v>
      </c>
      <c r="CX32" t="s">
        <v>56</v>
      </c>
      <c r="CY32">
        <f t="shared" si="57"/>
        <v>0</v>
      </c>
      <c r="CZ32">
        <f t="shared" si="58"/>
        <v>0</v>
      </c>
      <c r="DA32" t="s">
        <v>86</v>
      </c>
      <c r="DB32">
        <f t="shared" si="59"/>
        <v>3</v>
      </c>
      <c r="DC32">
        <f t="shared" si="60"/>
        <v>1</v>
      </c>
      <c r="DD32">
        <f t="shared" si="61"/>
        <v>12</v>
      </c>
      <c r="DE32">
        <f t="shared" si="62"/>
        <v>4</v>
      </c>
      <c r="DF32" s="7">
        <f t="shared" si="63"/>
        <v>3</v>
      </c>
      <c r="DG32" s="8">
        <f t="shared" si="64"/>
        <v>0.33333333333333331</v>
      </c>
      <c r="DH32" s="1" t="s">
        <v>56</v>
      </c>
      <c r="DI32" s="1" t="s">
        <v>154</v>
      </c>
      <c r="DJ32" s="1" t="s">
        <v>65</v>
      </c>
      <c r="DK32" s="1" t="s">
        <v>78</v>
      </c>
      <c r="DL32" s="1" t="s">
        <v>68</v>
      </c>
      <c r="DM32" s="1" t="s">
        <v>56</v>
      </c>
      <c r="DN32" s="2" t="s">
        <v>97</v>
      </c>
      <c r="DO32" s="2" t="s">
        <v>56</v>
      </c>
      <c r="DP32" s="2" t="s">
        <v>56</v>
      </c>
      <c r="DQ32" s="2" t="s">
        <v>56</v>
      </c>
      <c r="DR32" s="2" t="s">
        <v>56</v>
      </c>
      <c r="DS32" s="2" t="s">
        <v>56</v>
      </c>
    </row>
    <row r="33" spans="1:123" x14ac:dyDescent="0.25">
      <c r="A33">
        <v>2018</v>
      </c>
      <c r="B33">
        <v>31</v>
      </c>
      <c r="C33" t="s">
        <v>102</v>
      </c>
      <c r="D33">
        <v>2</v>
      </c>
      <c r="E33">
        <v>74</v>
      </c>
      <c r="F33">
        <v>1944</v>
      </c>
      <c r="G33">
        <v>12</v>
      </c>
      <c r="H33">
        <f t="shared" si="1"/>
        <v>12</v>
      </c>
      <c r="I33" t="s">
        <v>90</v>
      </c>
      <c r="J33">
        <f t="shared" si="2"/>
        <v>1</v>
      </c>
      <c r="K33" t="s">
        <v>59</v>
      </c>
      <c r="L33">
        <f t="shared" si="3"/>
        <v>3</v>
      </c>
      <c r="M33" t="s">
        <v>59</v>
      </c>
      <c r="N33">
        <f t="shared" si="4"/>
        <v>5</v>
      </c>
      <c r="O33" t="s">
        <v>125</v>
      </c>
      <c r="P33">
        <f t="shared" si="5"/>
        <v>4</v>
      </c>
      <c r="Q33">
        <f t="shared" si="6"/>
        <v>1</v>
      </c>
      <c r="R33">
        <v>2</v>
      </c>
      <c r="S33" t="s">
        <v>56</v>
      </c>
      <c r="T33">
        <f t="shared" si="7"/>
        <v>0</v>
      </c>
      <c r="U33">
        <f t="shared" si="8"/>
        <v>0</v>
      </c>
      <c r="V33" t="s">
        <v>61</v>
      </c>
      <c r="W33">
        <v>0</v>
      </c>
      <c r="X33">
        <v>0</v>
      </c>
      <c r="Y33">
        <v>0</v>
      </c>
      <c r="Z33" t="s">
        <v>81</v>
      </c>
      <c r="AA33">
        <f t="shared" si="9"/>
        <v>3</v>
      </c>
      <c r="AB33">
        <f t="shared" si="10"/>
        <v>1</v>
      </c>
      <c r="AC33" t="s">
        <v>120</v>
      </c>
      <c r="AD33" s="6">
        <f t="shared" si="11"/>
        <v>1</v>
      </c>
      <c r="AE33">
        <f t="shared" si="12"/>
        <v>1</v>
      </c>
      <c r="AF33" t="s">
        <v>95</v>
      </c>
      <c r="AG33" t="s">
        <v>56</v>
      </c>
      <c r="AH33" t="s">
        <v>56</v>
      </c>
      <c r="AI33" s="6" t="str">
        <f t="shared" si="0"/>
        <v>Catholic</v>
      </c>
      <c r="AJ33" t="s">
        <v>71</v>
      </c>
      <c r="AK33" s="6">
        <f t="shared" si="13"/>
        <v>2</v>
      </c>
      <c r="AL33" t="s">
        <v>71</v>
      </c>
      <c r="AM33" s="6">
        <f t="shared" si="13"/>
        <v>2</v>
      </c>
      <c r="AN33" s="6">
        <f t="shared" si="14"/>
        <v>0</v>
      </c>
      <c r="AO33" t="s">
        <v>96</v>
      </c>
      <c r="AP33">
        <f t="shared" si="15"/>
        <v>3</v>
      </c>
      <c r="AQ33">
        <f t="shared" si="16"/>
        <v>1</v>
      </c>
      <c r="AR33" t="s">
        <v>129</v>
      </c>
      <c r="AS33">
        <f t="shared" si="17"/>
        <v>3</v>
      </c>
      <c r="AT33">
        <f t="shared" si="18"/>
        <v>1</v>
      </c>
      <c r="AU33" t="s">
        <v>113</v>
      </c>
      <c r="AV33">
        <f t="shared" si="19"/>
        <v>3</v>
      </c>
      <c r="AW33">
        <f t="shared" si="20"/>
        <v>1</v>
      </c>
      <c r="AX33" t="s">
        <v>160</v>
      </c>
      <c r="AY33">
        <f t="shared" si="21"/>
        <v>3</v>
      </c>
      <c r="AZ33">
        <f t="shared" si="22"/>
        <v>1</v>
      </c>
      <c r="BA33" s="6">
        <f t="shared" si="23"/>
        <v>12</v>
      </c>
      <c r="BB33" s="6">
        <f t="shared" si="24"/>
        <v>4</v>
      </c>
      <c r="BC33" s="6">
        <f t="shared" si="25"/>
        <v>3</v>
      </c>
      <c r="BD33" s="9">
        <f t="shared" si="26"/>
        <v>0.33333333333333331</v>
      </c>
      <c r="BE33" t="s">
        <v>56</v>
      </c>
      <c r="BF33">
        <f t="shared" si="27"/>
        <v>0</v>
      </c>
      <c r="BG33">
        <f t="shared" si="28"/>
        <v>0</v>
      </c>
      <c r="BH33" t="s">
        <v>56</v>
      </c>
      <c r="BI33">
        <f t="shared" si="29"/>
        <v>0</v>
      </c>
      <c r="BJ33">
        <f t="shared" si="30"/>
        <v>0</v>
      </c>
      <c r="BK33" t="s">
        <v>63</v>
      </c>
      <c r="BL33">
        <f t="shared" si="31"/>
        <v>1</v>
      </c>
      <c r="BM33">
        <f t="shared" si="32"/>
        <v>1</v>
      </c>
      <c r="BN33" t="s">
        <v>64</v>
      </c>
      <c r="BO33">
        <f t="shared" si="33"/>
        <v>4</v>
      </c>
      <c r="BP33">
        <f t="shared" si="34"/>
        <v>1</v>
      </c>
      <c r="BQ33" t="s">
        <v>56</v>
      </c>
      <c r="BR33">
        <f t="shared" si="35"/>
        <v>0</v>
      </c>
      <c r="BS33">
        <f t="shared" si="36"/>
        <v>0</v>
      </c>
      <c r="BT33" t="s">
        <v>74</v>
      </c>
      <c r="BU33">
        <f t="shared" si="37"/>
        <v>7</v>
      </c>
      <c r="BV33">
        <f t="shared" si="38"/>
        <v>1</v>
      </c>
      <c r="BW33" t="s">
        <v>79</v>
      </c>
      <c r="BX33">
        <f t="shared" si="39"/>
        <v>1</v>
      </c>
      <c r="BY33">
        <f t="shared" si="40"/>
        <v>1</v>
      </c>
      <c r="BZ33" t="s">
        <v>147</v>
      </c>
      <c r="CA33">
        <f t="shared" si="41"/>
        <v>3</v>
      </c>
      <c r="CB33">
        <f t="shared" si="42"/>
        <v>1</v>
      </c>
      <c r="CC33" t="s">
        <v>78</v>
      </c>
      <c r="CD33">
        <f t="shared" si="43"/>
        <v>1</v>
      </c>
      <c r="CE33">
        <f t="shared" si="44"/>
        <v>1</v>
      </c>
      <c r="CF33" t="s">
        <v>82</v>
      </c>
      <c r="CG33">
        <f t="shared" si="45"/>
        <v>1</v>
      </c>
      <c r="CH33">
        <f t="shared" si="46"/>
        <v>1</v>
      </c>
      <c r="CI33" t="s">
        <v>78</v>
      </c>
      <c r="CJ33">
        <f t="shared" si="47"/>
        <v>1</v>
      </c>
      <c r="CK33">
        <f t="shared" si="48"/>
        <v>1</v>
      </c>
      <c r="CL33" t="s">
        <v>74</v>
      </c>
      <c r="CM33">
        <f t="shared" si="49"/>
        <v>1</v>
      </c>
      <c r="CN33">
        <f t="shared" si="50"/>
        <v>1</v>
      </c>
      <c r="CO33" t="s">
        <v>67</v>
      </c>
      <c r="CP33">
        <f t="shared" si="51"/>
        <v>5</v>
      </c>
      <c r="CQ33">
        <f t="shared" si="52"/>
        <v>1</v>
      </c>
      <c r="CR33" t="s">
        <v>83</v>
      </c>
      <c r="CS33">
        <f t="shared" si="53"/>
        <v>4</v>
      </c>
      <c r="CT33">
        <f t="shared" si="54"/>
        <v>1</v>
      </c>
      <c r="CU33" t="s">
        <v>83</v>
      </c>
      <c r="CV33">
        <f t="shared" si="55"/>
        <v>4</v>
      </c>
      <c r="CW33">
        <f t="shared" si="56"/>
        <v>1</v>
      </c>
      <c r="CX33" t="s">
        <v>83</v>
      </c>
      <c r="CY33">
        <f t="shared" si="57"/>
        <v>4</v>
      </c>
      <c r="CZ33">
        <f t="shared" si="58"/>
        <v>1</v>
      </c>
      <c r="DA33" t="s">
        <v>56</v>
      </c>
      <c r="DB33">
        <f t="shared" si="59"/>
        <v>0</v>
      </c>
      <c r="DC33">
        <f t="shared" si="60"/>
        <v>0</v>
      </c>
      <c r="DD33">
        <f t="shared" si="61"/>
        <v>37</v>
      </c>
      <c r="DE33">
        <f t="shared" si="62"/>
        <v>13</v>
      </c>
      <c r="DF33" s="7">
        <f t="shared" si="63"/>
        <v>2.8461538461538463</v>
      </c>
      <c r="DG33" s="8">
        <f t="shared" si="64"/>
        <v>0.30769230769230771</v>
      </c>
      <c r="DH33" s="1" t="s">
        <v>83</v>
      </c>
      <c r="DI33" s="1" t="s">
        <v>56</v>
      </c>
      <c r="DJ33" s="1" t="s">
        <v>56</v>
      </c>
      <c r="DK33" s="1" t="s">
        <v>74</v>
      </c>
      <c r="DL33" s="1" t="s">
        <v>68</v>
      </c>
      <c r="DM33" s="1" t="s">
        <v>65</v>
      </c>
      <c r="DN33" s="2" t="s">
        <v>123</v>
      </c>
      <c r="DO33" s="2">
        <v>2</v>
      </c>
      <c r="DP33" s="2">
        <v>5</v>
      </c>
      <c r="DQ33" s="2">
        <v>3</v>
      </c>
      <c r="DR33" s="2">
        <v>6</v>
      </c>
      <c r="DS33" s="2">
        <v>5</v>
      </c>
    </row>
    <row r="34" spans="1:123" x14ac:dyDescent="0.25">
      <c r="A34">
        <v>2018</v>
      </c>
      <c r="B34">
        <v>32</v>
      </c>
      <c r="C34" t="s">
        <v>102</v>
      </c>
      <c r="D34">
        <v>7</v>
      </c>
      <c r="E34" t="s">
        <v>170</v>
      </c>
      <c r="F34">
        <v>1929</v>
      </c>
      <c r="G34">
        <v>8</v>
      </c>
      <c r="H34">
        <f t="shared" si="1"/>
        <v>8</v>
      </c>
      <c r="I34" t="s">
        <v>58</v>
      </c>
      <c r="J34">
        <f t="shared" si="2"/>
        <v>2</v>
      </c>
      <c r="K34" t="s">
        <v>59</v>
      </c>
      <c r="L34">
        <f t="shared" si="3"/>
        <v>3</v>
      </c>
      <c r="M34" t="s">
        <v>59</v>
      </c>
      <c r="N34">
        <f t="shared" si="4"/>
        <v>5</v>
      </c>
      <c r="O34" t="s">
        <v>125</v>
      </c>
      <c r="P34">
        <f t="shared" si="5"/>
        <v>4</v>
      </c>
      <c r="Q34">
        <f t="shared" si="6"/>
        <v>1</v>
      </c>
      <c r="R34">
        <v>2</v>
      </c>
      <c r="S34" t="s">
        <v>56</v>
      </c>
      <c r="T34">
        <f t="shared" si="7"/>
        <v>0</v>
      </c>
      <c r="U34">
        <f t="shared" si="8"/>
        <v>0</v>
      </c>
      <c r="V34" t="s">
        <v>92</v>
      </c>
      <c r="W34">
        <v>14755</v>
      </c>
      <c r="X34">
        <v>0</v>
      </c>
      <c r="Y34">
        <v>0</v>
      </c>
      <c r="Z34" t="s">
        <v>109</v>
      </c>
      <c r="AA34">
        <f t="shared" si="9"/>
        <v>5</v>
      </c>
      <c r="AB34">
        <f t="shared" si="10"/>
        <v>1</v>
      </c>
      <c r="AC34" t="s">
        <v>71</v>
      </c>
      <c r="AD34" s="6">
        <f t="shared" si="11"/>
        <v>4</v>
      </c>
      <c r="AE34">
        <f t="shared" si="12"/>
        <v>1</v>
      </c>
      <c r="AF34" t="s">
        <v>95</v>
      </c>
      <c r="AG34" t="s">
        <v>56</v>
      </c>
      <c r="AH34" t="s">
        <v>56</v>
      </c>
      <c r="AI34" s="6" t="str">
        <f t="shared" si="0"/>
        <v>Catholic</v>
      </c>
      <c r="AJ34" t="s">
        <v>71</v>
      </c>
      <c r="AK34" s="6">
        <f t="shared" si="13"/>
        <v>2</v>
      </c>
      <c r="AL34" t="s">
        <v>71</v>
      </c>
      <c r="AM34" s="6">
        <f t="shared" si="13"/>
        <v>2</v>
      </c>
      <c r="AN34" s="6">
        <f t="shared" si="14"/>
        <v>0</v>
      </c>
      <c r="AO34" t="s">
        <v>121</v>
      </c>
      <c r="AP34">
        <f t="shared" si="15"/>
        <v>7</v>
      </c>
      <c r="AQ34">
        <f t="shared" si="16"/>
        <v>1</v>
      </c>
      <c r="AR34" t="s">
        <v>73</v>
      </c>
      <c r="AS34">
        <f t="shared" si="17"/>
        <v>7</v>
      </c>
      <c r="AT34">
        <f t="shared" si="18"/>
        <v>1</v>
      </c>
      <c r="AU34" t="s">
        <v>113</v>
      </c>
      <c r="AV34">
        <f t="shared" si="19"/>
        <v>3</v>
      </c>
      <c r="AW34">
        <f t="shared" si="20"/>
        <v>1</v>
      </c>
      <c r="AX34" t="s">
        <v>146</v>
      </c>
      <c r="AY34">
        <f t="shared" si="21"/>
        <v>3</v>
      </c>
      <c r="AZ34">
        <f t="shared" si="22"/>
        <v>1</v>
      </c>
      <c r="BA34" s="6">
        <f t="shared" si="23"/>
        <v>20</v>
      </c>
      <c r="BB34" s="6">
        <f t="shared" si="24"/>
        <v>4</v>
      </c>
      <c r="BC34" s="6">
        <f t="shared" si="25"/>
        <v>5</v>
      </c>
      <c r="BD34" s="9">
        <f t="shared" si="26"/>
        <v>0.66666666666666663</v>
      </c>
      <c r="BE34" t="s">
        <v>56</v>
      </c>
      <c r="BF34">
        <f t="shared" si="27"/>
        <v>0</v>
      </c>
      <c r="BG34">
        <f t="shared" si="28"/>
        <v>0</v>
      </c>
      <c r="BH34" t="s">
        <v>56</v>
      </c>
      <c r="BI34">
        <f t="shared" si="29"/>
        <v>0</v>
      </c>
      <c r="BJ34">
        <f t="shared" si="30"/>
        <v>0</v>
      </c>
      <c r="BK34" t="s">
        <v>63</v>
      </c>
      <c r="BL34">
        <f t="shared" si="31"/>
        <v>1</v>
      </c>
      <c r="BM34">
        <f t="shared" si="32"/>
        <v>1</v>
      </c>
      <c r="BN34" t="s">
        <v>65</v>
      </c>
      <c r="BO34">
        <f t="shared" si="33"/>
        <v>7</v>
      </c>
      <c r="BP34">
        <f t="shared" si="34"/>
        <v>1</v>
      </c>
      <c r="BQ34" t="s">
        <v>66</v>
      </c>
      <c r="BR34">
        <f t="shared" si="35"/>
        <v>1</v>
      </c>
      <c r="BS34">
        <f t="shared" si="36"/>
        <v>1</v>
      </c>
      <c r="BT34" t="s">
        <v>78</v>
      </c>
      <c r="BU34">
        <f t="shared" si="37"/>
        <v>1</v>
      </c>
      <c r="BV34">
        <f t="shared" si="38"/>
        <v>1</v>
      </c>
      <c r="BW34" t="s">
        <v>56</v>
      </c>
      <c r="BX34">
        <f t="shared" si="39"/>
        <v>0</v>
      </c>
      <c r="BY34">
        <f t="shared" si="40"/>
        <v>0</v>
      </c>
      <c r="BZ34" t="s">
        <v>56</v>
      </c>
      <c r="CA34">
        <f t="shared" si="41"/>
        <v>0</v>
      </c>
      <c r="CB34">
        <f t="shared" si="42"/>
        <v>0</v>
      </c>
      <c r="CC34" t="s">
        <v>56</v>
      </c>
      <c r="CD34">
        <f t="shared" si="43"/>
        <v>0</v>
      </c>
      <c r="CE34">
        <f t="shared" si="44"/>
        <v>0</v>
      </c>
      <c r="CF34" t="s">
        <v>56</v>
      </c>
      <c r="CG34">
        <f t="shared" si="45"/>
        <v>0</v>
      </c>
      <c r="CH34">
        <f t="shared" si="46"/>
        <v>0</v>
      </c>
      <c r="CI34" t="s">
        <v>56</v>
      </c>
      <c r="CJ34">
        <f t="shared" si="47"/>
        <v>0</v>
      </c>
      <c r="CK34">
        <f t="shared" si="48"/>
        <v>0</v>
      </c>
      <c r="CL34" t="s">
        <v>56</v>
      </c>
      <c r="CM34">
        <f t="shared" si="49"/>
        <v>0</v>
      </c>
      <c r="CN34">
        <f t="shared" si="50"/>
        <v>0</v>
      </c>
      <c r="CO34" t="s">
        <v>56</v>
      </c>
      <c r="CP34">
        <f t="shared" si="51"/>
        <v>0</v>
      </c>
      <c r="CQ34">
        <f t="shared" si="52"/>
        <v>0</v>
      </c>
      <c r="CR34" t="s">
        <v>56</v>
      </c>
      <c r="CS34">
        <f t="shared" si="53"/>
        <v>0</v>
      </c>
      <c r="CT34">
        <f t="shared" si="54"/>
        <v>0</v>
      </c>
      <c r="CU34" t="s">
        <v>56</v>
      </c>
      <c r="CV34">
        <f t="shared" si="55"/>
        <v>0</v>
      </c>
      <c r="CW34">
        <f t="shared" si="56"/>
        <v>0</v>
      </c>
      <c r="CX34" t="s">
        <v>56</v>
      </c>
      <c r="CY34">
        <f t="shared" si="57"/>
        <v>0</v>
      </c>
      <c r="CZ34">
        <f t="shared" si="58"/>
        <v>0</v>
      </c>
      <c r="DA34" t="s">
        <v>155</v>
      </c>
      <c r="DB34">
        <f t="shared" si="59"/>
        <v>1</v>
      </c>
      <c r="DC34">
        <f t="shared" si="60"/>
        <v>1</v>
      </c>
      <c r="DD34">
        <f t="shared" si="61"/>
        <v>11</v>
      </c>
      <c r="DE34">
        <f t="shared" si="62"/>
        <v>5</v>
      </c>
      <c r="DF34" s="7">
        <f t="shared" si="63"/>
        <v>2.2000000000000002</v>
      </c>
      <c r="DG34" s="8">
        <f t="shared" si="64"/>
        <v>0.20000000000000004</v>
      </c>
      <c r="DH34" s="1" t="s">
        <v>56</v>
      </c>
      <c r="DI34" s="1" t="s">
        <v>56</v>
      </c>
      <c r="DJ34" s="1" t="s">
        <v>56</v>
      </c>
      <c r="DK34" s="1" t="s">
        <v>78</v>
      </c>
      <c r="DL34" s="1" t="s">
        <v>68</v>
      </c>
      <c r="DM34" s="1" t="s">
        <v>63</v>
      </c>
      <c r="DN34" s="2" t="s">
        <v>98</v>
      </c>
      <c r="DO34" s="2" t="s">
        <v>56</v>
      </c>
      <c r="DP34" s="2" t="s">
        <v>56</v>
      </c>
      <c r="DQ34" s="2" t="s">
        <v>56</v>
      </c>
      <c r="DR34" s="2" t="s">
        <v>56</v>
      </c>
      <c r="DS34" s="2" t="s">
        <v>56</v>
      </c>
    </row>
    <row r="35" spans="1:123" x14ac:dyDescent="0.25">
      <c r="A35">
        <v>2018</v>
      </c>
      <c r="B35">
        <v>33</v>
      </c>
      <c r="C35" t="s">
        <v>102</v>
      </c>
      <c r="D35">
        <v>2</v>
      </c>
      <c r="E35">
        <v>60</v>
      </c>
      <c r="F35">
        <v>1958</v>
      </c>
      <c r="G35">
        <v>16</v>
      </c>
      <c r="H35">
        <f t="shared" si="1"/>
        <v>16</v>
      </c>
      <c r="I35" t="s">
        <v>90</v>
      </c>
      <c r="J35">
        <f t="shared" si="2"/>
        <v>1</v>
      </c>
      <c r="K35" t="s">
        <v>59</v>
      </c>
      <c r="L35">
        <f t="shared" si="3"/>
        <v>3</v>
      </c>
      <c r="M35" t="s">
        <v>59</v>
      </c>
      <c r="N35">
        <f t="shared" si="4"/>
        <v>5</v>
      </c>
      <c r="O35" t="s">
        <v>125</v>
      </c>
      <c r="P35">
        <f t="shared" si="5"/>
        <v>4</v>
      </c>
      <c r="Q35">
        <f t="shared" si="6"/>
        <v>1</v>
      </c>
      <c r="R35">
        <v>2</v>
      </c>
      <c r="S35" t="s">
        <v>56</v>
      </c>
      <c r="T35">
        <f t="shared" si="7"/>
        <v>0</v>
      </c>
      <c r="U35">
        <f t="shared" si="8"/>
        <v>0</v>
      </c>
      <c r="V35" t="s">
        <v>61</v>
      </c>
      <c r="W35">
        <v>0</v>
      </c>
      <c r="X35">
        <v>0</v>
      </c>
      <c r="Y35">
        <v>0</v>
      </c>
      <c r="Z35" t="s">
        <v>109</v>
      </c>
      <c r="AA35">
        <f t="shared" si="9"/>
        <v>5</v>
      </c>
      <c r="AB35">
        <f t="shared" si="10"/>
        <v>1</v>
      </c>
      <c r="AC35" t="s">
        <v>71</v>
      </c>
      <c r="AD35" s="6">
        <f t="shared" si="11"/>
        <v>4</v>
      </c>
      <c r="AE35">
        <f t="shared" si="12"/>
        <v>1</v>
      </c>
      <c r="AF35" t="s">
        <v>75</v>
      </c>
      <c r="AG35" t="s">
        <v>142</v>
      </c>
      <c r="AH35" t="s">
        <v>171</v>
      </c>
      <c r="AI35" s="6" t="str">
        <f t="shared" si="0"/>
        <v>Reformed</v>
      </c>
      <c r="AJ35" t="s">
        <v>71</v>
      </c>
      <c r="AK35" s="6">
        <f t="shared" si="13"/>
        <v>2</v>
      </c>
      <c r="AL35" t="s">
        <v>71</v>
      </c>
      <c r="AM35" s="6">
        <f t="shared" si="13"/>
        <v>2</v>
      </c>
      <c r="AN35" s="6">
        <f t="shared" si="14"/>
        <v>0</v>
      </c>
      <c r="AO35" t="s">
        <v>152</v>
      </c>
      <c r="AP35">
        <f t="shared" si="15"/>
        <v>4</v>
      </c>
      <c r="AQ35">
        <f t="shared" si="16"/>
        <v>1</v>
      </c>
      <c r="AR35" t="s">
        <v>129</v>
      </c>
      <c r="AS35">
        <f t="shared" si="17"/>
        <v>3</v>
      </c>
      <c r="AT35">
        <f t="shared" si="18"/>
        <v>1</v>
      </c>
      <c r="AU35" t="s">
        <v>100</v>
      </c>
      <c r="AV35">
        <f t="shared" si="19"/>
        <v>5</v>
      </c>
      <c r="AW35">
        <f t="shared" si="20"/>
        <v>1</v>
      </c>
      <c r="AX35" t="s">
        <v>114</v>
      </c>
      <c r="AY35">
        <f t="shared" si="21"/>
        <v>5</v>
      </c>
      <c r="AZ35">
        <f t="shared" si="22"/>
        <v>1</v>
      </c>
      <c r="BA35" s="6">
        <f t="shared" si="23"/>
        <v>17</v>
      </c>
      <c r="BB35" s="6">
        <f t="shared" si="24"/>
        <v>4</v>
      </c>
      <c r="BC35" s="6">
        <f t="shared" si="25"/>
        <v>4.25</v>
      </c>
      <c r="BD35" s="9">
        <f t="shared" si="26"/>
        <v>0.54166666666666663</v>
      </c>
      <c r="BE35" t="s">
        <v>64</v>
      </c>
      <c r="BF35">
        <f t="shared" si="27"/>
        <v>4</v>
      </c>
      <c r="BG35">
        <f t="shared" si="28"/>
        <v>1</v>
      </c>
      <c r="BH35" t="s">
        <v>64</v>
      </c>
      <c r="BI35">
        <f t="shared" si="29"/>
        <v>4</v>
      </c>
      <c r="BJ35">
        <f t="shared" si="30"/>
        <v>1</v>
      </c>
      <c r="BK35" t="s">
        <v>56</v>
      </c>
      <c r="BL35">
        <f t="shared" si="31"/>
        <v>0</v>
      </c>
      <c r="BM35">
        <f t="shared" si="32"/>
        <v>0</v>
      </c>
      <c r="BN35" t="s">
        <v>56</v>
      </c>
      <c r="BO35">
        <f t="shared" si="33"/>
        <v>0</v>
      </c>
      <c r="BP35">
        <f t="shared" si="34"/>
        <v>0</v>
      </c>
      <c r="BQ35" t="s">
        <v>56</v>
      </c>
      <c r="BR35">
        <f t="shared" si="35"/>
        <v>0</v>
      </c>
      <c r="BS35">
        <f t="shared" si="36"/>
        <v>0</v>
      </c>
      <c r="BT35" t="s">
        <v>78</v>
      </c>
      <c r="BU35">
        <f t="shared" si="37"/>
        <v>1</v>
      </c>
      <c r="BV35">
        <f t="shared" si="38"/>
        <v>1</v>
      </c>
      <c r="BW35" t="s">
        <v>79</v>
      </c>
      <c r="BX35">
        <f t="shared" si="39"/>
        <v>1</v>
      </c>
      <c r="BY35">
        <f t="shared" si="40"/>
        <v>1</v>
      </c>
      <c r="BZ35" t="s">
        <v>147</v>
      </c>
      <c r="CA35">
        <f t="shared" si="41"/>
        <v>3</v>
      </c>
      <c r="CB35">
        <f t="shared" si="42"/>
        <v>1</v>
      </c>
      <c r="CC35" t="s">
        <v>78</v>
      </c>
      <c r="CD35">
        <f t="shared" si="43"/>
        <v>1</v>
      </c>
      <c r="CE35">
        <f t="shared" si="44"/>
        <v>1</v>
      </c>
      <c r="CF35" t="s">
        <v>82</v>
      </c>
      <c r="CG35">
        <f t="shared" si="45"/>
        <v>1</v>
      </c>
      <c r="CH35">
        <f t="shared" si="46"/>
        <v>1</v>
      </c>
      <c r="CI35" t="s">
        <v>74</v>
      </c>
      <c r="CJ35">
        <f t="shared" si="47"/>
        <v>7</v>
      </c>
      <c r="CK35">
        <f t="shared" si="48"/>
        <v>1</v>
      </c>
      <c r="CL35" t="s">
        <v>78</v>
      </c>
      <c r="CM35">
        <f t="shared" si="49"/>
        <v>7</v>
      </c>
      <c r="CN35">
        <f t="shared" si="50"/>
        <v>1</v>
      </c>
      <c r="CO35" t="s">
        <v>83</v>
      </c>
      <c r="CP35">
        <f t="shared" si="51"/>
        <v>4</v>
      </c>
      <c r="CQ35">
        <f t="shared" si="52"/>
        <v>1</v>
      </c>
      <c r="CR35" t="s">
        <v>83</v>
      </c>
      <c r="CS35">
        <f t="shared" si="53"/>
        <v>4</v>
      </c>
      <c r="CT35">
        <f t="shared" si="54"/>
        <v>1</v>
      </c>
      <c r="CU35" t="s">
        <v>83</v>
      </c>
      <c r="CV35">
        <f t="shared" si="55"/>
        <v>4</v>
      </c>
      <c r="CW35">
        <f t="shared" si="56"/>
        <v>1</v>
      </c>
      <c r="CX35" t="s">
        <v>83</v>
      </c>
      <c r="CY35">
        <f t="shared" si="57"/>
        <v>4</v>
      </c>
      <c r="CZ35">
        <f t="shared" si="58"/>
        <v>1</v>
      </c>
      <c r="DA35" t="s">
        <v>56</v>
      </c>
      <c r="DB35">
        <f t="shared" si="59"/>
        <v>0</v>
      </c>
      <c r="DC35">
        <f t="shared" si="60"/>
        <v>0</v>
      </c>
      <c r="DD35">
        <f t="shared" si="61"/>
        <v>41</v>
      </c>
      <c r="DE35">
        <f t="shared" si="62"/>
        <v>12</v>
      </c>
      <c r="DF35" s="7">
        <f t="shared" si="63"/>
        <v>3.4166666666666665</v>
      </c>
      <c r="DG35" s="8">
        <f t="shared" si="64"/>
        <v>0.40277777777777773</v>
      </c>
      <c r="DH35" s="1" t="s">
        <v>83</v>
      </c>
      <c r="DI35" s="1" t="s">
        <v>56</v>
      </c>
      <c r="DJ35" s="1" t="s">
        <v>64</v>
      </c>
      <c r="DK35" s="1" t="s">
        <v>74</v>
      </c>
      <c r="DL35" s="1" t="s">
        <v>68</v>
      </c>
      <c r="DM35" s="1" t="s">
        <v>56</v>
      </c>
      <c r="DN35" s="2" t="s">
        <v>123</v>
      </c>
      <c r="DO35" s="2">
        <v>4</v>
      </c>
      <c r="DP35" s="2">
        <v>4</v>
      </c>
      <c r="DQ35" s="2">
        <v>4</v>
      </c>
      <c r="DR35" s="2">
        <v>4</v>
      </c>
      <c r="DS35" s="2">
        <v>4</v>
      </c>
    </row>
    <row r="36" spans="1:123" x14ac:dyDescent="0.25">
      <c r="A36">
        <v>2018</v>
      </c>
      <c r="B36">
        <v>34</v>
      </c>
      <c r="C36" t="s">
        <v>118</v>
      </c>
      <c r="D36">
        <v>0</v>
      </c>
      <c r="E36">
        <v>56</v>
      </c>
      <c r="F36">
        <v>1962</v>
      </c>
      <c r="G36">
        <v>16</v>
      </c>
      <c r="H36">
        <f t="shared" si="1"/>
        <v>16</v>
      </c>
      <c r="I36" t="s">
        <v>90</v>
      </c>
      <c r="J36">
        <f t="shared" si="2"/>
        <v>1</v>
      </c>
      <c r="K36" t="s">
        <v>59</v>
      </c>
      <c r="L36">
        <f t="shared" si="3"/>
        <v>3</v>
      </c>
      <c r="M36" t="s">
        <v>59</v>
      </c>
      <c r="N36">
        <f t="shared" si="4"/>
        <v>5</v>
      </c>
      <c r="O36" t="s">
        <v>132</v>
      </c>
      <c r="P36">
        <f t="shared" si="5"/>
        <v>1</v>
      </c>
      <c r="Q36">
        <f t="shared" si="6"/>
        <v>1</v>
      </c>
      <c r="R36">
        <v>1</v>
      </c>
      <c r="S36" t="s">
        <v>56</v>
      </c>
      <c r="T36">
        <f t="shared" si="7"/>
        <v>0</v>
      </c>
      <c r="U36">
        <f t="shared" si="8"/>
        <v>0</v>
      </c>
      <c r="V36" t="s">
        <v>92</v>
      </c>
      <c r="W36">
        <v>54480</v>
      </c>
      <c r="X36">
        <v>54480</v>
      </c>
      <c r="Y36">
        <v>84120</v>
      </c>
      <c r="Z36" t="s">
        <v>109</v>
      </c>
      <c r="AA36">
        <f t="shared" si="9"/>
        <v>5</v>
      </c>
      <c r="AB36">
        <f t="shared" si="10"/>
        <v>1</v>
      </c>
      <c r="AC36" t="s">
        <v>165</v>
      </c>
      <c r="AD36" s="6">
        <f t="shared" si="11"/>
        <v>7</v>
      </c>
      <c r="AE36">
        <f t="shared" si="12"/>
        <v>1</v>
      </c>
      <c r="AF36" t="s">
        <v>105</v>
      </c>
      <c r="AG36" t="s">
        <v>56</v>
      </c>
      <c r="AH36" t="s">
        <v>56</v>
      </c>
      <c r="AI36" s="6" t="str">
        <f t="shared" si="0"/>
        <v>None</v>
      </c>
      <c r="AJ36" t="s">
        <v>106</v>
      </c>
      <c r="AK36" s="6">
        <f t="shared" si="13"/>
        <v>1</v>
      </c>
      <c r="AL36" t="s">
        <v>71</v>
      </c>
      <c r="AM36" s="6">
        <f t="shared" si="13"/>
        <v>2</v>
      </c>
      <c r="AN36" s="6">
        <f t="shared" si="14"/>
        <v>-1</v>
      </c>
      <c r="AO36" t="s">
        <v>110</v>
      </c>
      <c r="AP36">
        <f t="shared" si="15"/>
        <v>1</v>
      </c>
      <c r="AQ36">
        <f t="shared" si="16"/>
        <v>1</v>
      </c>
      <c r="AR36" t="s">
        <v>107</v>
      </c>
      <c r="AS36">
        <f t="shared" si="17"/>
        <v>1</v>
      </c>
      <c r="AT36">
        <f t="shared" si="18"/>
        <v>1</v>
      </c>
      <c r="AU36" t="s">
        <v>158</v>
      </c>
      <c r="AV36">
        <f t="shared" si="19"/>
        <v>1</v>
      </c>
      <c r="AW36">
        <f t="shared" si="20"/>
        <v>1</v>
      </c>
      <c r="AX36" t="s">
        <v>172</v>
      </c>
      <c r="AY36">
        <f t="shared" si="21"/>
        <v>1</v>
      </c>
      <c r="AZ36">
        <f t="shared" si="22"/>
        <v>1</v>
      </c>
      <c r="BA36" s="6">
        <f t="shared" si="23"/>
        <v>4</v>
      </c>
      <c r="BB36" s="6">
        <f t="shared" si="24"/>
        <v>4</v>
      </c>
      <c r="BC36" s="6">
        <f t="shared" si="25"/>
        <v>1</v>
      </c>
      <c r="BD36" s="9">
        <f t="shared" si="26"/>
        <v>0</v>
      </c>
      <c r="BE36" t="s">
        <v>64</v>
      </c>
      <c r="BF36">
        <f t="shared" si="27"/>
        <v>4</v>
      </c>
      <c r="BG36">
        <f t="shared" si="28"/>
        <v>1</v>
      </c>
      <c r="BH36" t="s">
        <v>65</v>
      </c>
      <c r="BI36">
        <f t="shared" si="29"/>
        <v>7</v>
      </c>
      <c r="BJ36">
        <f t="shared" si="30"/>
        <v>1</v>
      </c>
      <c r="BK36" t="s">
        <v>56</v>
      </c>
      <c r="BL36">
        <f t="shared" si="31"/>
        <v>0</v>
      </c>
      <c r="BM36">
        <f t="shared" si="32"/>
        <v>0</v>
      </c>
      <c r="BN36" t="s">
        <v>56</v>
      </c>
      <c r="BO36">
        <f t="shared" si="33"/>
        <v>0</v>
      </c>
      <c r="BP36">
        <f t="shared" si="34"/>
        <v>0</v>
      </c>
      <c r="BQ36" t="s">
        <v>66</v>
      </c>
      <c r="BR36">
        <f t="shared" si="35"/>
        <v>1</v>
      </c>
      <c r="BS36">
        <f t="shared" si="36"/>
        <v>1</v>
      </c>
      <c r="BT36" t="s">
        <v>78</v>
      </c>
      <c r="BU36">
        <f t="shared" si="37"/>
        <v>1</v>
      </c>
      <c r="BV36">
        <f t="shared" si="38"/>
        <v>1</v>
      </c>
      <c r="BW36" t="s">
        <v>167</v>
      </c>
      <c r="BX36">
        <f t="shared" si="39"/>
        <v>7</v>
      </c>
      <c r="BY36">
        <f t="shared" si="40"/>
        <v>1</v>
      </c>
      <c r="BZ36" t="s">
        <v>139</v>
      </c>
      <c r="CA36">
        <f t="shared" si="41"/>
        <v>7</v>
      </c>
      <c r="CB36">
        <f t="shared" si="42"/>
        <v>1</v>
      </c>
      <c r="CC36" t="s">
        <v>74</v>
      </c>
      <c r="CD36">
        <f t="shared" si="43"/>
        <v>7</v>
      </c>
      <c r="CE36">
        <f t="shared" si="44"/>
        <v>1</v>
      </c>
      <c r="CF36" t="s">
        <v>82</v>
      </c>
      <c r="CG36">
        <f t="shared" si="45"/>
        <v>1</v>
      </c>
      <c r="CH36">
        <f t="shared" si="46"/>
        <v>1</v>
      </c>
      <c r="CI36" t="s">
        <v>74</v>
      </c>
      <c r="CJ36">
        <f t="shared" si="47"/>
        <v>7</v>
      </c>
      <c r="CK36">
        <f t="shared" si="48"/>
        <v>1</v>
      </c>
      <c r="CL36" t="s">
        <v>78</v>
      </c>
      <c r="CM36">
        <f t="shared" si="49"/>
        <v>7</v>
      </c>
      <c r="CN36">
        <f t="shared" si="50"/>
        <v>1</v>
      </c>
      <c r="CO36" t="s">
        <v>83</v>
      </c>
      <c r="CP36">
        <f t="shared" si="51"/>
        <v>4</v>
      </c>
      <c r="CQ36">
        <f t="shared" si="52"/>
        <v>1</v>
      </c>
      <c r="CR36" t="s">
        <v>83</v>
      </c>
      <c r="CS36">
        <f t="shared" si="53"/>
        <v>4</v>
      </c>
      <c r="CT36">
        <f t="shared" si="54"/>
        <v>1</v>
      </c>
      <c r="CU36" t="s">
        <v>84</v>
      </c>
      <c r="CV36">
        <f t="shared" si="55"/>
        <v>3</v>
      </c>
      <c r="CW36">
        <f t="shared" si="56"/>
        <v>1</v>
      </c>
      <c r="CX36" t="s">
        <v>84</v>
      </c>
      <c r="CY36">
        <f t="shared" si="57"/>
        <v>3</v>
      </c>
      <c r="CZ36">
        <f t="shared" si="58"/>
        <v>1</v>
      </c>
      <c r="DA36" t="s">
        <v>99</v>
      </c>
      <c r="DB36">
        <f t="shared" si="59"/>
        <v>7</v>
      </c>
      <c r="DC36">
        <f t="shared" si="60"/>
        <v>1</v>
      </c>
      <c r="DD36">
        <f t="shared" si="61"/>
        <v>66</v>
      </c>
      <c r="DE36">
        <f t="shared" si="62"/>
        <v>14</v>
      </c>
      <c r="DF36" s="7">
        <f t="shared" si="63"/>
        <v>4.7142857142857144</v>
      </c>
      <c r="DG36" s="8">
        <f t="shared" si="64"/>
        <v>0.61904761904761907</v>
      </c>
      <c r="DH36" s="1" t="s">
        <v>83</v>
      </c>
      <c r="DI36" s="1" t="s">
        <v>135</v>
      </c>
      <c r="DJ36" s="1" t="s">
        <v>63</v>
      </c>
      <c r="DK36" s="1" t="s">
        <v>56</v>
      </c>
      <c r="DL36" s="1" t="s">
        <v>127</v>
      </c>
      <c r="DM36" s="1" t="s">
        <v>56</v>
      </c>
      <c r="DN36" s="2" t="s">
        <v>56</v>
      </c>
      <c r="DO36" s="2">
        <v>5</v>
      </c>
      <c r="DP36" s="2" t="s">
        <v>150</v>
      </c>
      <c r="DQ36" s="2">
        <v>3</v>
      </c>
      <c r="DR36" s="2">
        <v>4</v>
      </c>
      <c r="DS36" s="2">
        <v>4</v>
      </c>
    </row>
    <row r="37" spans="1:123" x14ac:dyDescent="0.25">
      <c r="A37">
        <v>2018</v>
      </c>
      <c r="B37">
        <v>35</v>
      </c>
      <c r="C37" t="s">
        <v>118</v>
      </c>
      <c r="D37">
        <v>3</v>
      </c>
      <c r="E37">
        <v>55</v>
      </c>
      <c r="F37">
        <v>1963</v>
      </c>
      <c r="G37">
        <v>10</v>
      </c>
      <c r="H37">
        <f t="shared" si="1"/>
        <v>10</v>
      </c>
      <c r="I37" t="s">
        <v>90</v>
      </c>
      <c r="J37">
        <f t="shared" si="2"/>
        <v>1</v>
      </c>
      <c r="K37" t="s">
        <v>59</v>
      </c>
      <c r="L37">
        <f t="shared" si="3"/>
        <v>3</v>
      </c>
      <c r="M37" t="s">
        <v>59</v>
      </c>
      <c r="N37">
        <f t="shared" si="4"/>
        <v>5</v>
      </c>
      <c r="O37" t="s">
        <v>60</v>
      </c>
      <c r="P37">
        <f t="shared" si="5"/>
        <v>7</v>
      </c>
      <c r="Q37">
        <f t="shared" si="6"/>
        <v>1</v>
      </c>
      <c r="R37">
        <v>1</v>
      </c>
      <c r="S37" t="s">
        <v>101</v>
      </c>
      <c r="T37">
        <f t="shared" si="7"/>
        <v>1</v>
      </c>
      <c r="U37">
        <f t="shared" si="8"/>
        <v>1</v>
      </c>
      <c r="V37" t="s">
        <v>61</v>
      </c>
      <c r="W37">
        <v>0</v>
      </c>
      <c r="X37">
        <v>0</v>
      </c>
      <c r="Y37">
        <v>0</v>
      </c>
      <c r="Z37" t="s">
        <v>109</v>
      </c>
      <c r="AA37">
        <f t="shared" si="9"/>
        <v>5</v>
      </c>
      <c r="AB37">
        <f t="shared" si="10"/>
        <v>1</v>
      </c>
      <c r="AC37" t="s">
        <v>62</v>
      </c>
      <c r="AD37" s="6">
        <f t="shared" si="11"/>
        <v>2</v>
      </c>
      <c r="AE37">
        <f t="shared" si="12"/>
        <v>1</v>
      </c>
      <c r="AF37" t="s">
        <v>75</v>
      </c>
      <c r="AG37" t="s">
        <v>142</v>
      </c>
      <c r="AH37" t="s">
        <v>164</v>
      </c>
      <c r="AI37" s="6" t="str">
        <f t="shared" si="0"/>
        <v>Pentecostal</v>
      </c>
      <c r="AJ37" t="s">
        <v>77</v>
      </c>
      <c r="AK37" s="6">
        <f t="shared" si="13"/>
        <v>3</v>
      </c>
      <c r="AL37" t="s">
        <v>71</v>
      </c>
      <c r="AM37" s="6">
        <f t="shared" si="13"/>
        <v>2</v>
      </c>
      <c r="AN37" s="6">
        <f t="shared" si="14"/>
        <v>1</v>
      </c>
      <c r="AO37" t="s">
        <v>134</v>
      </c>
      <c r="AP37">
        <f t="shared" si="15"/>
        <v>7</v>
      </c>
      <c r="AQ37">
        <f t="shared" si="16"/>
        <v>1</v>
      </c>
      <c r="AR37" t="s">
        <v>149</v>
      </c>
      <c r="AS37">
        <f t="shared" si="17"/>
        <v>5</v>
      </c>
      <c r="AT37">
        <f t="shared" si="18"/>
        <v>1</v>
      </c>
      <c r="AU37" t="s">
        <v>100</v>
      </c>
      <c r="AV37">
        <f t="shared" si="19"/>
        <v>5</v>
      </c>
      <c r="AW37">
        <f t="shared" si="20"/>
        <v>1</v>
      </c>
      <c r="AX37" t="s">
        <v>114</v>
      </c>
      <c r="AY37">
        <f t="shared" si="21"/>
        <v>5</v>
      </c>
      <c r="AZ37">
        <f t="shared" si="22"/>
        <v>1</v>
      </c>
      <c r="BA37" s="6">
        <f t="shared" si="23"/>
        <v>22</v>
      </c>
      <c r="BB37" s="6">
        <f t="shared" si="24"/>
        <v>4</v>
      </c>
      <c r="BC37" s="6">
        <f t="shared" si="25"/>
        <v>5.5</v>
      </c>
      <c r="BD37" s="9">
        <f t="shared" si="26"/>
        <v>0.75</v>
      </c>
      <c r="BE37" t="s">
        <v>65</v>
      </c>
      <c r="BF37">
        <f t="shared" si="27"/>
        <v>7</v>
      </c>
      <c r="BG37">
        <f t="shared" si="28"/>
        <v>1</v>
      </c>
      <c r="BH37" t="s">
        <v>65</v>
      </c>
      <c r="BI37">
        <f t="shared" si="29"/>
        <v>7</v>
      </c>
      <c r="BJ37">
        <f t="shared" si="30"/>
        <v>1</v>
      </c>
      <c r="BK37" t="s">
        <v>56</v>
      </c>
      <c r="BL37">
        <f t="shared" si="31"/>
        <v>0</v>
      </c>
      <c r="BM37">
        <f t="shared" si="32"/>
        <v>0</v>
      </c>
      <c r="BN37" t="s">
        <v>56</v>
      </c>
      <c r="BO37">
        <f t="shared" si="33"/>
        <v>0</v>
      </c>
      <c r="BP37">
        <f t="shared" si="34"/>
        <v>0</v>
      </c>
      <c r="BQ37" t="s">
        <v>56</v>
      </c>
      <c r="BR37">
        <f t="shared" si="35"/>
        <v>0</v>
      </c>
      <c r="BS37">
        <f t="shared" si="36"/>
        <v>0</v>
      </c>
      <c r="BT37" t="s">
        <v>78</v>
      </c>
      <c r="BU37">
        <f t="shared" si="37"/>
        <v>1</v>
      </c>
      <c r="BV37">
        <f t="shared" si="38"/>
        <v>1</v>
      </c>
      <c r="BW37" t="s">
        <v>79</v>
      </c>
      <c r="BX37">
        <f t="shared" si="39"/>
        <v>1</v>
      </c>
      <c r="BY37">
        <f t="shared" si="40"/>
        <v>1</v>
      </c>
      <c r="BZ37" t="s">
        <v>80</v>
      </c>
      <c r="CA37">
        <f t="shared" si="41"/>
        <v>1</v>
      </c>
      <c r="CB37">
        <f t="shared" si="42"/>
        <v>1</v>
      </c>
      <c r="CC37" t="s">
        <v>74</v>
      </c>
      <c r="CD37">
        <f t="shared" si="43"/>
        <v>7</v>
      </c>
      <c r="CE37">
        <f t="shared" si="44"/>
        <v>1</v>
      </c>
      <c r="CF37" t="s">
        <v>82</v>
      </c>
      <c r="CG37">
        <f t="shared" si="45"/>
        <v>1</v>
      </c>
      <c r="CH37">
        <f t="shared" si="46"/>
        <v>1</v>
      </c>
      <c r="CI37" t="s">
        <v>74</v>
      </c>
      <c r="CJ37">
        <f t="shared" si="47"/>
        <v>7</v>
      </c>
      <c r="CK37">
        <f t="shared" si="48"/>
        <v>1</v>
      </c>
      <c r="CL37" t="s">
        <v>78</v>
      </c>
      <c r="CM37">
        <f t="shared" si="49"/>
        <v>7</v>
      </c>
      <c r="CN37">
        <f t="shared" si="50"/>
        <v>1</v>
      </c>
      <c r="CO37" t="s">
        <v>145</v>
      </c>
      <c r="CP37">
        <f t="shared" si="51"/>
        <v>1</v>
      </c>
      <c r="CQ37">
        <f t="shared" si="52"/>
        <v>1</v>
      </c>
      <c r="CR37" t="s">
        <v>83</v>
      </c>
      <c r="CS37">
        <f t="shared" si="53"/>
        <v>4</v>
      </c>
      <c r="CT37">
        <f t="shared" si="54"/>
        <v>1</v>
      </c>
      <c r="CU37" t="s">
        <v>83</v>
      </c>
      <c r="CV37">
        <f t="shared" si="55"/>
        <v>4</v>
      </c>
      <c r="CW37">
        <f t="shared" si="56"/>
        <v>1</v>
      </c>
      <c r="CX37" t="s">
        <v>83</v>
      </c>
      <c r="CY37">
        <f t="shared" si="57"/>
        <v>4</v>
      </c>
      <c r="CZ37">
        <f t="shared" si="58"/>
        <v>1</v>
      </c>
      <c r="DA37" t="s">
        <v>56</v>
      </c>
      <c r="DB37">
        <f t="shared" si="59"/>
        <v>0</v>
      </c>
      <c r="DC37">
        <f t="shared" si="60"/>
        <v>0</v>
      </c>
      <c r="DD37">
        <f t="shared" si="61"/>
        <v>45</v>
      </c>
      <c r="DE37">
        <f t="shared" si="62"/>
        <v>12</v>
      </c>
      <c r="DF37" s="7">
        <f t="shared" si="63"/>
        <v>3.75</v>
      </c>
      <c r="DG37" s="8">
        <f t="shared" si="64"/>
        <v>0.45833333333333331</v>
      </c>
      <c r="DH37" s="1" t="s">
        <v>83</v>
      </c>
      <c r="DI37" s="1" t="s">
        <v>56</v>
      </c>
      <c r="DJ37" s="1" t="s">
        <v>65</v>
      </c>
      <c r="DK37" s="1" t="s">
        <v>78</v>
      </c>
      <c r="DL37" s="1" t="s">
        <v>93</v>
      </c>
      <c r="DM37" s="1" t="s">
        <v>56</v>
      </c>
      <c r="DN37" s="2" t="s">
        <v>98</v>
      </c>
      <c r="DO37" s="2" t="s">
        <v>141</v>
      </c>
      <c r="DP37" s="2">
        <v>4</v>
      </c>
      <c r="DQ37" s="2">
        <v>6</v>
      </c>
      <c r="DR37" s="2">
        <v>4</v>
      </c>
      <c r="DS37" s="2">
        <v>4</v>
      </c>
    </row>
    <row r="38" spans="1:123" x14ac:dyDescent="0.25">
      <c r="A38">
        <v>2018</v>
      </c>
      <c r="B38">
        <v>36</v>
      </c>
      <c r="C38" t="s">
        <v>102</v>
      </c>
      <c r="D38">
        <v>5</v>
      </c>
      <c r="E38">
        <v>65</v>
      </c>
      <c r="F38">
        <v>1953</v>
      </c>
      <c r="G38">
        <v>18</v>
      </c>
      <c r="H38">
        <f t="shared" si="1"/>
        <v>18</v>
      </c>
      <c r="I38" t="s">
        <v>58</v>
      </c>
      <c r="J38">
        <f t="shared" si="2"/>
        <v>2</v>
      </c>
      <c r="K38" t="s">
        <v>59</v>
      </c>
      <c r="L38">
        <f t="shared" si="3"/>
        <v>3</v>
      </c>
      <c r="M38" t="s">
        <v>59</v>
      </c>
      <c r="N38">
        <f t="shared" si="4"/>
        <v>5</v>
      </c>
      <c r="O38" t="s">
        <v>60</v>
      </c>
      <c r="P38">
        <f t="shared" si="5"/>
        <v>7</v>
      </c>
      <c r="Q38">
        <f t="shared" si="6"/>
        <v>1</v>
      </c>
      <c r="R38">
        <v>2</v>
      </c>
      <c r="S38" t="s">
        <v>56</v>
      </c>
      <c r="T38">
        <f t="shared" si="7"/>
        <v>0</v>
      </c>
      <c r="U38">
        <f t="shared" si="8"/>
        <v>0</v>
      </c>
      <c r="V38" t="s">
        <v>92</v>
      </c>
      <c r="W38">
        <v>63560</v>
      </c>
      <c r="X38">
        <v>45400</v>
      </c>
      <c r="Y38">
        <v>70100</v>
      </c>
      <c r="Z38" t="s">
        <v>81</v>
      </c>
      <c r="AA38">
        <f t="shared" si="9"/>
        <v>3</v>
      </c>
      <c r="AB38">
        <f t="shared" si="10"/>
        <v>1</v>
      </c>
      <c r="AC38" t="s">
        <v>120</v>
      </c>
      <c r="AD38" s="6">
        <f t="shared" si="11"/>
        <v>1</v>
      </c>
      <c r="AE38">
        <f t="shared" si="12"/>
        <v>1</v>
      </c>
      <c r="AF38" t="s">
        <v>173</v>
      </c>
      <c r="AG38" t="s">
        <v>56</v>
      </c>
      <c r="AH38" t="s">
        <v>56</v>
      </c>
      <c r="AI38" s="6" t="str">
        <f t="shared" si="0"/>
        <v>Jewish</v>
      </c>
      <c r="AJ38" t="s">
        <v>106</v>
      </c>
      <c r="AK38" s="6">
        <f t="shared" si="13"/>
        <v>1</v>
      </c>
      <c r="AL38" t="s">
        <v>106</v>
      </c>
      <c r="AM38" s="6">
        <f t="shared" si="13"/>
        <v>1</v>
      </c>
      <c r="AN38" s="6">
        <f t="shared" si="14"/>
        <v>0</v>
      </c>
      <c r="AO38" t="s">
        <v>152</v>
      </c>
      <c r="AP38">
        <f t="shared" si="15"/>
        <v>4</v>
      </c>
      <c r="AQ38">
        <f t="shared" si="16"/>
        <v>1</v>
      </c>
      <c r="AR38" t="s">
        <v>73</v>
      </c>
      <c r="AS38">
        <f t="shared" si="17"/>
        <v>7</v>
      </c>
      <c r="AT38">
        <f t="shared" si="18"/>
        <v>1</v>
      </c>
      <c r="AU38" t="s">
        <v>87</v>
      </c>
      <c r="AV38">
        <f t="shared" si="19"/>
        <v>7</v>
      </c>
      <c r="AW38">
        <f t="shared" si="20"/>
        <v>1</v>
      </c>
      <c r="AX38" t="s">
        <v>114</v>
      </c>
      <c r="AY38">
        <f t="shared" si="21"/>
        <v>5</v>
      </c>
      <c r="AZ38">
        <f t="shared" si="22"/>
        <v>1</v>
      </c>
      <c r="BA38" s="6">
        <f t="shared" si="23"/>
        <v>23</v>
      </c>
      <c r="BB38" s="6">
        <f t="shared" si="24"/>
        <v>4</v>
      </c>
      <c r="BC38" s="6">
        <f t="shared" si="25"/>
        <v>5.75</v>
      </c>
      <c r="BD38" s="9">
        <f t="shared" si="26"/>
        <v>0.79166666666666663</v>
      </c>
      <c r="BE38" t="s">
        <v>63</v>
      </c>
      <c r="BF38">
        <f t="shared" si="27"/>
        <v>1</v>
      </c>
      <c r="BG38">
        <f t="shared" si="28"/>
        <v>1</v>
      </c>
      <c r="BH38" t="s">
        <v>64</v>
      </c>
      <c r="BI38">
        <f t="shared" si="29"/>
        <v>4</v>
      </c>
      <c r="BJ38">
        <f t="shared" si="30"/>
        <v>1</v>
      </c>
      <c r="BK38" t="s">
        <v>56</v>
      </c>
      <c r="BL38">
        <f t="shared" si="31"/>
        <v>0</v>
      </c>
      <c r="BM38">
        <f t="shared" si="32"/>
        <v>0</v>
      </c>
      <c r="BN38" t="s">
        <v>56</v>
      </c>
      <c r="BO38">
        <f t="shared" si="33"/>
        <v>0</v>
      </c>
      <c r="BP38">
        <f t="shared" si="34"/>
        <v>0</v>
      </c>
      <c r="BQ38" t="s">
        <v>66</v>
      </c>
      <c r="BR38">
        <f t="shared" si="35"/>
        <v>1</v>
      </c>
      <c r="BS38">
        <f t="shared" si="36"/>
        <v>1</v>
      </c>
      <c r="BT38" t="s">
        <v>74</v>
      </c>
      <c r="BU38">
        <f t="shared" si="37"/>
        <v>7</v>
      </c>
      <c r="BV38">
        <f t="shared" si="38"/>
        <v>1</v>
      </c>
      <c r="BW38" t="s">
        <v>56</v>
      </c>
      <c r="BX38">
        <f t="shared" si="39"/>
        <v>0</v>
      </c>
      <c r="BY38">
        <f t="shared" si="40"/>
        <v>0</v>
      </c>
      <c r="BZ38" t="s">
        <v>56</v>
      </c>
      <c r="CA38">
        <f t="shared" si="41"/>
        <v>0</v>
      </c>
      <c r="CB38">
        <f t="shared" si="42"/>
        <v>0</v>
      </c>
      <c r="CC38" t="s">
        <v>56</v>
      </c>
      <c r="CD38">
        <f t="shared" si="43"/>
        <v>0</v>
      </c>
      <c r="CE38">
        <f t="shared" si="44"/>
        <v>0</v>
      </c>
      <c r="CF38" t="s">
        <v>56</v>
      </c>
      <c r="CG38">
        <f t="shared" si="45"/>
        <v>0</v>
      </c>
      <c r="CH38">
        <f t="shared" si="46"/>
        <v>0</v>
      </c>
      <c r="CI38" t="s">
        <v>56</v>
      </c>
      <c r="CJ38">
        <f t="shared" si="47"/>
        <v>0</v>
      </c>
      <c r="CK38">
        <f t="shared" si="48"/>
        <v>0</v>
      </c>
      <c r="CL38" t="s">
        <v>56</v>
      </c>
      <c r="CM38">
        <f t="shared" si="49"/>
        <v>0</v>
      </c>
      <c r="CN38">
        <f t="shared" si="50"/>
        <v>0</v>
      </c>
      <c r="CO38" t="s">
        <v>56</v>
      </c>
      <c r="CP38">
        <f t="shared" si="51"/>
        <v>0</v>
      </c>
      <c r="CQ38">
        <f t="shared" si="52"/>
        <v>0</v>
      </c>
      <c r="CR38" t="s">
        <v>56</v>
      </c>
      <c r="CS38">
        <f t="shared" si="53"/>
        <v>0</v>
      </c>
      <c r="CT38">
        <f t="shared" si="54"/>
        <v>0</v>
      </c>
      <c r="CU38" t="s">
        <v>56</v>
      </c>
      <c r="CV38">
        <f t="shared" si="55"/>
        <v>0</v>
      </c>
      <c r="CW38">
        <f t="shared" si="56"/>
        <v>0</v>
      </c>
      <c r="CX38" t="s">
        <v>56</v>
      </c>
      <c r="CY38">
        <f t="shared" si="57"/>
        <v>0</v>
      </c>
      <c r="CZ38">
        <f t="shared" si="58"/>
        <v>0</v>
      </c>
      <c r="DA38" t="s">
        <v>86</v>
      </c>
      <c r="DB38">
        <f t="shared" si="59"/>
        <v>3</v>
      </c>
      <c r="DC38">
        <f t="shared" si="60"/>
        <v>1</v>
      </c>
      <c r="DD38">
        <f t="shared" si="61"/>
        <v>15</v>
      </c>
      <c r="DE38">
        <f t="shared" si="62"/>
        <v>4</v>
      </c>
      <c r="DF38" s="7">
        <f t="shared" si="63"/>
        <v>3.75</v>
      </c>
      <c r="DG38" s="8">
        <f t="shared" si="64"/>
        <v>0.45833333333333331</v>
      </c>
      <c r="DH38" s="1" t="s">
        <v>56</v>
      </c>
      <c r="DI38" s="1" t="s">
        <v>135</v>
      </c>
      <c r="DJ38" s="1" t="s">
        <v>64</v>
      </c>
      <c r="DK38" s="1" t="s">
        <v>74</v>
      </c>
      <c r="DL38" s="1" t="s">
        <v>64</v>
      </c>
      <c r="DM38" s="1" t="s">
        <v>56</v>
      </c>
      <c r="DN38" s="2" t="s">
        <v>97</v>
      </c>
      <c r="DO38" s="2" t="s">
        <v>56</v>
      </c>
      <c r="DP38" s="2" t="s">
        <v>56</v>
      </c>
      <c r="DQ38" s="2" t="s">
        <v>56</v>
      </c>
      <c r="DR38" s="2" t="s">
        <v>56</v>
      </c>
      <c r="DS38" s="2" t="s">
        <v>56</v>
      </c>
    </row>
    <row r="39" spans="1:123" x14ac:dyDescent="0.25">
      <c r="A39">
        <v>2018</v>
      </c>
      <c r="B39">
        <v>37</v>
      </c>
      <c r="C39" t="s">
        <v>124</v>
      </c>
      <c r="D39">
        <v>1</v>
      </c>
      <c r="E39">
        <v>71</v>
      </c>
      <c r="F39">
        <v>1947</v>
      </c>
      <c r="G39">
        <v>20</v>
      </c>
      <c r="H39">
        <f t="shared" si="1"/>
        <v>20</v>
      </c>
      <c r="I39" t="s">
        <v>90</v>
      </c>
      <c r="J39">
        <f t="shared" si="2"/>
        <v>1</v>
      </c>
      <c r="K39" t="s">
        <v>59</v>
      </c>
      <c r="L39">
        <f t="shared" si="3"/>
        <v>3</v>
      </c>
      <c r="M39" t="s">
        <v>59</v>
      </c>
      <c r="N39">
        <f t="shared" si="4"/>
        <v>5</v>
      </c>
      <c r="O39" t="s">
        <v>60</v>
      </c>
      <c r="P39">
        <f t="shared" si="5"/>
        <v>7</v>
      </c>
      <c r="Q39">
        <f t="shared" si="6"/>
        <v>1</v>
      </c>
      <c r="R39">
        <v>1</v>
      </c>
      <c r="S39" t="s">
        <v>56</v>
      </c>
      <c r="T39">
        <f t="shared" si="7"/>
        <v>0</v>
      </c>
      <c r="U39">
        <f t="shared" si="8"/>
        <v>0</v>
      </c>
      <c r="V39" t="s">
        <v>92</v>
      </c>
      <c r="W39">
        <v>45400</v>
      </c>
      <c r="X39">
        <v>0</v>
      </c>
      <c r="Y39">
        <v>0</v>
      </c>
      <c r="Z39" t="s">
        <v>109</v>
      </c>
      <c r="AA39">
        <f t="shared" si="9"/>
        <v>5</v>
      </c>
      <c r="AB39">
        <f t="shared" si="10"/>
        <v>1</v>
      </c>
      <c r="AC39" t="s">
        <v>71</v>
      </c>
      <c r="AD39" s="6">
        <f t="shared" si="11"/>
        <v>4</v>
      </c>
      <c r="AE39">
        <f t="shared" si="12"/>
        <v>1</v>
      </c>
      <c r="AF39" t="s">
        <v>173</v>
      </c>
      <c r="AG39" t="s">
        <v>56</v>
      </c>
      <c r="AH39" t="s">
        <v>56</v>
      </c>
      <c r="AI39" s="6" t="str">
        <f t="shared" si="0"/>
        <v>Jewish</v>
      </c>
      <c r="AJ39" t="s">
        <v>106</v>
      </c>
      <c r="AK39" s="6">
        <f t="shared" si="13"/>
        <v>1</v>
      </c>
      <c r="AL39" t="s">
        <v>106</v>
      </c>
      <c r="AM39" s="6">
        <f t="shared" si="13"/>
        <v>1</v>
      </c>
      <c r="AN39" s="6">
        <f t="shared" si="14"/>
        <v>0</v>
      </c>
      <c r="AO39" t="s">
        <v>116</v>
      </c>
      <c r="AP39">
        <f t="shared" si="15"/>
        <v>6</v>
      </c>
      <c r="AQ39">
        <f t="shared" si="16"/>
        <v>1</v>
      </c>
      <c r="AR39" t="s">
        <v>73</v>
      </c>
      <c r="AS39">
        <f t="shared" si="17"/>
        <v>7</v>
      </c>
      <c r="AT39">
        <f t="shared" si="18"/>
        <v>1</v>
      </c>
      <c r="AU39" t="s">
        <v>100</v>
      </c>
      <c r="AV39">
        <f t="shared" si="19"/>
        <v>5</v>
      </c>
      <c r="AW39">
        <f t="shared" si="20"/>
        <v>1</v>
      </c>
      <c r="AX39" t="s">
        <v>160</v>
      </c>
      <c r="AY39">
        <f t="shared" si="21"/>
        <v>3</v>
      </c>
      <c r="AZ39">
        <f t="shared" si="22"/>
        <v>1</v>
      </c>
      <c r="BA39" s="6">
        <f t="shared" si="23"/>
        <v>21</v>
      </c>
      <c r="BB39" s="6">
        <f t="shared" si="24"/>
        <v>4</v>
      </c>
      <c r="BC39" s="6">
        <f t="shared" si="25"/>
        <v>5.25</v>
      </c>
      <c r="BD39" s="9">
        <f t="shared" si="26"/>
        <v>0.70833333333333337</v>
      </c>
      <c r="BE39" t="s">
        <v>65</v>
      </c>
      <c r="BF39">
        <f t="shared" si="27"/>
        <v>7</v>
      </c>
      <c r="BG39">
        <f t="shared" si="28"/>
        <v>1</v>
      </c>
      <c r="BH39" t="s">
        <v>65</v>
      </c>
      <c r="BI39">
        <f t="shared" si="29"/>
        <v>7</v>
      </c>
      <c r="BJ39">
        <f t="shared" si="30"/>
        <v>1</v>
      </c>
      <c r="BK39" t="s">
        <v>56</v>
      </c>
      <c r="BL39">
        <f t="shared" si="31"/>
        <v>0</v>
      </c>
      <c r="BM39">
        <f t="shared" si="32"/>
        <v>0</v>
      </c>
      <c r="BN39" t="s">
        <v>56</v>
      </c>
      <c r="BO39">
        <f t="shared" si="33"/>
        <v>0</v>
      </c>
      <c r="BP39">
        <f t="shared" si="34"/>
        <v>0</v>
      </c>
      <c r="BQ39" t="s">
        <v>66</v>
      </c>
      <c r="BR39">
        <f t="shared" si="35"/>
        <v>1</v>
      </c>
      <c r="BS39">
        <f t="shared" si="36"/>
        <v>1</v>
      </c>
      <c r="BT39" t="s">
        <v>74</v>
      </c>
      <c r="BU39">
        <f t="shared" si="37"/>
        <v>7</v>
      </c>
      <c r="BV39">
        <f t="shared" si="38"/>
        <v>1</v>
      </c>
      <c r="BW39" t="s">
        <v>167</v>
      </c>
      <c r="BX39">
        <f t="shared" si="39"/>
        <v>7</v>
      </c>
      <c r="BY39">
        <f t="shared" si="40"/>
        <v>1</v>
      </c>
      <c r="BZ39" t="s">
        <v>131</v>
      </c>
      <c r="CA39">
        <f t="shared" si="41"/>
        <v>5</v>
      </c>
      <c r="CB39">
        <f t="shared" si="42"/>
        <v>1</v>
      </c>
      <c r="CC39" t="s">
        <v>74</v>
      </c>
      <c r="CD39">
        <f t="shared" si="43"/>
        <v>7</v>
      </c>
      <c r="CE39">
        <f t="shared" si="44"/>
        <v>1</v>
      </c>
      <c r="CF39" t="s">
        <v>82</v>
      </c>
      <c r="CG39">
        <f t="shared" si="45"/>
        <v>1</v>
      </c>
      <c r="CH39">
        <f t="shared" si="46"/>
        <v>1</v>
      </c>
      <c r="CI39" t="s">
        <v>74</v>
      </c>
      <c r="CJ39">
        <f t="shared" si="47"/>
        <v>7</v>
      </c>
      <c r="CK39">
        <f t="shared" si="48"/>
        <v>1</v>
      </c>
      <c r="CL39" t="s">
        <v>78</v>
      </c>
      <c r="CM39">
        <f t="shared" si="49"/>
        <v>7</v>
      </c>
      <c r="CN39">
        <f t="shared" si="50"/>
        <v>1</v>
      </c>
      <c r="CO39" t="s">
        <v>83</v>
      </c>
      <c r="CP39">
        <f t="shared" si="51"/>
        <v>4</v>
      </c>
      <c r="CQ39">
        <f t="shared" si="52"/>
        <v>1</v>
      </c>
      <c r="CR39" t="s">
        <v>83</v>
      </c>
      <c r="CS39">
        <f t="shared" si="53"/>
        <v>4</v>
      </c>
      <c r="CT39">
        <f t="shared" si="54"/>
        <v>1</v>
      </c>
      <c r="CU39" t="s">
        <v>83</v>
      </c>
      <c r="CV39">
        <f t="shared" si="55"/>
        <v>4</v>
      </c>
      <c r="CW39">
        <f t="shared" si="56"/>
        <v>1</v>
      </c>
      <c r="CX39" t="s">
        <v>83</v>
      </c>
      <c r="CY39">
        <f t="shared" si="57"/>
        <v>4</v>
      </c>
      <c r="CZ39">
        <f t="shared" si="58"/>
        <v>1</v>
      </c>
      <c r="DA39" t="s">
        <v>99</v>
      </c>
      <c r="DB39">
        <f t="shared" si="59"/>
        <v>7</v>
      </c>
      <c r="DC39">
        <f t="shared" si="60"/>
        <v>1</v>
      </c>
      <c r="DD39">
        <f t="shared" si="61"/>
        <v>72</v>
      </c>
      <c r="DE39">
        <f t="shared" si="62"/>
        <v>14</v>
      </c>
      <c r="DF39" s="7">
        <f t="shared" si="63"/>
        <v>5.1428571428571432</v>
      </c>
      <c r="DG39" s="8">
        <f t="shared" si="64"/>
        <v>0.69047619047619058</v>
      </c>
      <c r="DH39" s="1" t="s">
        <v>83</v>
      </c>
      <c r="DI39" s="1" t="s">
        <v>154</v>
      </c>
      <c r="DJ39" s="1" t="s">
        <v>64</v>
      </c>
      <c r="DK39" s="1" t="s">
        <v>56</v>
      </c>
      <c r="DL39" s="1" t="s">
        <v>127</v>
      </c>
      <c r="DM39" s="1" t="s">
        <v>56</v>
      </c>
      <c r="DN39" s="2" t="s">
        <v>56</v>
      </c>
      <c r="DO39" s="2">
        <v>4</v>
      </c>
      <c r="DP39" s="2">
        <v>6</v>
      </c>
      <c r="DQ39" s="2">
        <v>4</v>
      </c>
      <c r="DR39" s="2">
        <v>4</v>
      </c>
      <c r="DS39" s="2">
        <v>4</v>
      </c>
    </row>
    <row r="40" spans="1:123" x14ac:dyDescent="0.25">
      <c r="A40">
        <v>2018</v>
      </c>
      <c r="B40">
        <v>38</v>
      </c>
      <c r="C40" t="s">
        <v>57</v>
      </c>
      <c r="D40">
        <v>0</v>
      </c>
      <c r="E40">
        <v>34</v>
      </c>
      <c r="F40">
        <v>1984</v>
      </c>
      <c r="G40">
        <v>20</v>
      </c>
      <c r="H40">
        <f t="shared" si="1"/>
        <v>20</v>
      </c>
      <c r="I40" t="s">
        <v>58</v>
      </c>
      <c r="J40">
        <f t="shared" si="2"/>
        <v>2</v>
      </c>
      <c r="K40" t="s">
        <v>59</v>
      </c>
      <c r="L40">
        <f t="shared" si="3"/>
        <v>3</v>
      </c>
      <c r="M40" t="s">
        <v>59</v>
      </c>
      <c r="N40">
        <f t="shared" si="4"/>
        <v>5</v>
      </c>
      <c r="O40" t="s">
        <v>60</v>
      </c>
      <c r="P40">
        <f t="shared" si="5"/>
        <v>7</v>
      </c>
      <c r="Q40">
        <f t="shared" si="6"/>
        <v>1</v>
      </c>
      <c r="R40">
        <v>1</v>
      </c>
      <c r="S40" t="s">
        <v>174</v>
      </c>
      <c r="T40">
        <f t="shared" si="7"/>
        <v>5</v>
      </c>
      <c r="U40">
        <f t="shared" si="8"/>
        <v>1</v>
      </c>
      <c r="V40" t="s">
        <v>92</v>
      </c>
      <c r="W40">
        <v>20430</v>
      </c>
      <c r="X40">
        <v>20430</v>
      </c>
      <c r="Y40">
        <v>31545</v>
      </c>
      <c r="Z40" t="s">
        <v>140</v>
      </c>
      <c r="AA40">
        <f t="shared" si="9"/>
        <v>1</v>
      </c>
      <c r="AB40">
        <f t="shared" si="10"/>
        <v>1</v>
      </c>
      <c r="AC40" t="s">
        <v>165</v>
      </c>
      <c r="AD40" s="6">
        <f t="shared" si="11"/>
        <v>7</v>
      </c>
      <c r="AE40">
        <f t="shared" si="12"/>
        <v>1</v>
      </c>
      <c r="AF40" t="s">
        <v>105</v>
      </c>
      <c r="AG40" t="s">
        <v>56</v>
      </c>
      <c r="AH40" t="s">
        <v>56</v>
      </c>
      <c r="AI40" s="6" t="str">
        <f t="shared" si="0"/>
        <v>None</v>
      </c>
      <c r="AJ40" t="s">
        <v>106</v>
      </c>
      <c r="AK40" s="6">
        <f t="shared" si="13"/>
        <v>1</v>
      </c>
      <c r="AL40" t="s">
        <v>71</v>
      </c>
      <c r="AM40" s="6">
        <f t="shared" si="13"/>
        <v>2</v>
      </c>
      <c r="AN40" s="6">
        <f t="shared" si="14"/>
        <v>-1</v>
      </c>
      <c r="AO40" t="s">
        <v>110</v>
      </c>
      <c r="AP40">
        <f t="shared" si="15"/>
        <v>1</v>
      </c>
      <c r="AQ40">
        <f t="shared" si="16"/>
        <v>1</v>
      </c>
      <c r="AR40" t="s">
        <v>107</v>
      </c>
      <c r="AS40">
        <f t="shared" si="17"/>
        <v>1</v>
      </c>
      <c r="AT40">
        <f t="shared" si="18"/>
        <v>1</v>
      </c>
      <c r="AU40" t="s">
        <v>158</v>
      </c>
      <c r="AV40">
        <f t="shared" si="19"/>
        <v>1</v>
      </c>
      <c r="AW40">
        <f t="shared" si="20"/>
        <v>1</v>
      </c>
      <c r="AX40" t="s">
        <v>172</v>
      </c>
      <c r="AY40">
        <f t="shared" si="21"/>
        <v>1</v>
      </c>
      <c r="AZ40">
        <f t="shared" si="22"/>
        <v>1</v>
      </c>
      <c r="BA40" s="6">
        <f t="shared" si="23"/>
        <v>4</v>
      </c>
      <c r="BB40" s="6">
        <f t="shared" si="24"/>
        <v>4</v>
      </c>
      <c r="BC40" s="6">
        <f t="shared" si="25"/>
        <v>1</v>
      </c>
      <c r="BD40" s="9">
        <f t="shared" si="26"/>
        <v>0</v>
      </c>
      <c r="BE40" t="s">
        <v>56</v>
      </c>
      <c r="BF40">
        <f t="shared" si="27"/>
        <v>0</v>
      </c>
      <c r="BG40">
        <f t="shared" si="28"/>
        <v>0</v>
      </c>
      <c r="BH40" t="s">
        <v>56</v>
      </c>
      <c r="BI40">
        <f t="shared" si="29"/>
        <v>0</v>
      </c>
      <c r="BJ40">
        <f t="shared" si="30"/>
        <v>0</v>
      </c>
      <c r="BK40" t="s">
        <v>65</v>
      </c>
      <c r="BL40">
        <f t="shared" si="31"/>
        <v>7</v>
      </c>
      <c r="BM40">
        <f t="shared" si="32"/>
        <v>1</v>
      </c>
      <c r="BN40" t="s">
        <v>65</v>
      </c>
      <c r="BO40">
        <f t="shared" si="33"/>
        <v>7</v>
      </c>
      <c r="BP40">
        <f t="shared" si="34"/>
        <v>1</v>
      </c>
      <c r="BQ40" t="s">
        <v>66</v>
      </c>
      <c r="BR40">
        <f t="shared" si="35"/>
        <v>1</v>
      </c>
      <c r="BS40">
        <f t="shared" si="36"/>
        <v>1</v>
      </c>
      <c r="BT40" t="s">
        <v>74</v>
      </c>
      <c r="BU40">
        <f t="shared" si="37"/>
        <v>7</v>
      </c>
      <c r="BV40">
        <f t="shared" si="38"/>
        <v>1</v>
      </c>
      <c r="BW40" t="s">
        <v>56</v>
      </c>
      <c r="BX40">
        <f t="shared" si="39"/>
        <v>0</v>
      </c>
      <c r="BY40">
        <f t="shared" si="40"/>
        <v>0</v>
      </c>
      <c r="BZ40" t="s">
        <v>56</v>
      </c>
      <c r="CA40">
        <f t="shared" si="41"/>
        <v>0</v>
      </c>
      <c r="CB40">
        <f t="shared" si="42"/>
        <v>0</v>
      </c>
      <c r="CC40" t="s">
        <v>56</v>
      </c>
      <c r="CD40">
        <f t="shared" si="43"/>
        <v>0</v>
      </c>
      <c r="CE40">
        <f t="shared" si="44"/>
        <v>0</v>
      </c>
      <c r="CF40" t="s">
        <v>56</v>
      </c>
      <c r="CG40">
        <f t="shared" si="45"/>
        <v>0</v>
      </c>
      <c r="CH40">
        <f t="shared" si="46"/>
        <v>0</v>
      </c>
      <c r="CI40" t="s">
        <v>56</v>
      </c>
      <c r="CJ40">
        <f t="shared" si="47"/>
        <v>0</v>
      </c>
      <c r="CK40">
        <f t="shared" si="48"/>
        <v>0</v>
      </c>
      <c r="CL40" t="s">
        <v>56</v>
      </c>
      <c r="CM40">
        <f t="shared" si="49"/>
        <v>0</v>
      </c>
      <c r="CN40">
        <f t="shared" si="50"/>
        <v>0</v>
      </c>
      <c r="CO40" t="s">
        <v>56</v>
      </c>
      <c r="CP40">
        <f t="shared" si="51"/>
        <v>0</v>
      </c>
      <c r="CQ40">
        <f t="shared" si="52"/>
        <v>0</v>
      </c>
      <c r="CR40" t="s">
        <v>56</v>
      </c>
      <c r="CS40">
        <f t="shared" si="53"/>
        <v>0</v>
      </c>
      <c r="CT40">
        <f t="shared" si="54"/>
        <v>0</v>
      </c>
      <c r="CU40" t="s">
        <v>56</v>
      </c>
      <c r="CV40">
        <f t="shared" si="55"/>
        <v>0</v>
      </c>
      <c r="CW40">
        <f t="shared" si="56"/>
        <v>0</v>
      </c>
      <c r="CX40" t="s">
        <v>56</v>
      </c>
      <c r="CY40">
        <f t="shared" si="57"/>
        <v>0</v>
      </c>
      <c r="CZ40">
        <f t="shared" si="58"/>
        <v>0</v>
      </c>
      <c r="DA40" t="s">
        <v>99</v>
      </c>
      <c r="DB40">
        <f t="shared" si="59"/>
        <v>7</v>
      </c>
      <c r="DC40">
        <f t="shared" si="60"/>
        <v>1</v>
      </c>
      <c r="DD40">
        <f t="shared" si="61"/>
        <v>29</v>
      </c>
      <c r="DE40">
        <f t="shared" si="62"/>
        <v>5</v>
      </c>
      <c r="DF40" s="7">
        <f t="shared" si="63"/>
        <v>5.8</v>
      </c>
      <c r="DG40" s="8">
        <f t="shared" si="64"/>
        <v>0.79999999999999993</v>
      </c>
      <c r="DH40" s="1" t="s">
        <v>56</v>
      </c>
      <c r="DI40" s="1" t="s">
        <v>93</v>
      </c>
      <c r="DJ40" s="1" t="s">
        <v>56</v>
      </c>
      <c r="DK40" s="1" t="s">
        <v>74</v>
      </c>
      <c r="DL40" s="1" t="s">
        <v>127</v>
      </c>
      <c r="DM40" s="1" t="s">
        <v>64</v>
      </c>
      <c r="DN40" s="2" t="s">
        <v>98</v>
      </c>
      <c r="DO40" s="2" t="s">
        <v>56</v>
      </c>
      <c r="DP40" s="2" t="s">
        <v>56</v>
      </c>
      <c r="DQ40" s="2" t="s">
        <v>56</v>
      </c>
      <c r="DR40" s="2" t="s">
        <v>56</v>
      </c>
      <c r="DS40" s="2" t="s">
        <v>56</v>
      </c>
    </row>
    <row r="41" spans="1:123" x14ac:dyDescent="0.25">
      <c r="A41">
        <v>2018</v>
      </c>
      <c r="B41">
        <v>39</v>
      </c>
      <c r="C41" t="s">
        <v>102</v>
      </c>
      <c r="D41">
        <v>1</v>
      </c>
      <c r="E41">
        <v>45</v>
      </c>
      <c r="F41">
        <v>1973</v>
      </c>
      <c r="G41">
        <v>19</v>
      </c>
      <c r="H41">
        <f t="shared" si="1"/>
        <v>19</v>
      </c>
      <c r="I41" t="s">
        <v>58</v>
      </c>
      <c r="J41">
        <f t="shared" si="2"/>
        <v>2</v>
      </c>
      <c r="K41" t="s">
        <v>59</v>
      </c>
      <c r="L41">
        <f t="shared" si="3"/>
        <v>3</v>
      </c>
      <c r="M41" t="s">
        <v>89</v>
      </c>
      <c r="N41">
        <f t="shared" si="4"/>
        <v>4</v>
      </c>
      <c r="O41" t="s">
        <v>60</v>
      </c>
      <c r="P41">
        <f t="shared" si="5"/>
        <v>7</v>
      </c>
      <c r="Q41">
        <f t="shared" si="6"/>
        <v>1</v>
      </c>
      <c r="R41">
        <v>1</v>
      </c>
      <c r="S41" t="s">
        <v>101</v>
      </c>
      <c r="T41">
        <f t="shared" si="7"/>
        <v>1</v>
      </c>
      <c r="U41">
        <f t="shared" si="8"/>
        <v>1</v>
      </c>
      <c r="V41" t="s">
        <v>92</v>
      </c>
      <c r="W41">
        <v>30645</v>
      </c>
      <c r="X41">
        <v>20430</v>
      </c>
      <c r="Y41">
        <v>31545</v>
      </c>
      <c r="Z41" t="s">
        <v>81</v>
      </c>
      <c r="AA41">
        <f t="shared" si="9"/>
        <v>3</v>
      </c>
      <c r="AB41">
        <f t="shared" si="10"/>
        <v>1</v>
      </c>
      <c r="AC41" t="s">
        <v>104</v>
      </c>
      <c r="AD41" s="6">
        <f t="shared" si="11"/>
        <v>3</v>
      </c>
      <c r="AE41">
        <f t="shared" si="12"/>
        <v>1</v>
      </c>
      <c r="AF41" t="s">
        <v>75</v>
      </c>
      <c r="AG41" t="s">
        <v>115</v>
      </c>
      <c r="AH41" t="s">
        <v>56</v>
      </c>
      <c r="AI41" s="6" t="str">
        <f t="shared" si="0"/>
        <v>United methodist</v>
      </c>
      <c r="AJ41" t="s">
        <v>106</v>
      </c>
      <c r="AK41" s="6">
        <f t="shared" si="13"/>
        <v>1</v>
      </c>
      <c r="AL41" t="s">
        <v>106</v>
      </c>
      <c r="AM41" s="6">
        <f t="shared" si="13"/>
        <v>1</v>
      </c>
      <c r="AN41" s="6">
        <f t="shared" si="14"/>
        <v>0</v>
      </c>
      <c r="AO41" t="s">
        <v>134</v>
      </c>
      <c r="AP41">
        <f t="shared" si="15"/>
        <v>7</v>
      </c>
      <c r="AQ41">
        <f t="shared" si="16"/>
        <v>1</v>
      </c>
      <c r="AR41" t="s">
        <v>73</v>
      </c>
      <c r="AS41">
        <f t="shared" si="17"/>
        <v>7</v>
      </c>
      <c r="AT41">
        <f t="shared" si="18"/>
        <v>1</v>
      </c>
      <c r="AU41" t="s">
        <v>100</v>
      </c>
      <c r="AV41">
        <f t="shared" si="19"/>
        <v>5</v>
      </c>
      <c r="AW41">
        <f t="shared" si="20"/>
        <v>1</v>
      </c>
      <c r="AX41" t="s">
        <v>114</v>
      </c>
      <c r="AY41">
        <f t="shared" si="21"/>
        <v>5</v>
      </c>
      <c r="AZ41">
        <f t="shared" si="22"/>
        <v>1</v>
      </c>
      <c r="BA41" s="6">
        <f t="shared" si="23"/>
        <v>24</v>
      </c>
      <c r="BB41" s="6">
        <f t="shared" si="24"/>
        <v>4</v>
      </c>
      <c r="BC41" s="6">
        <f t="shared" si="25"/>
        <v>6</v>
      </c>
      <c r="BD41" s="9">
        <f t="shared" si="26"/>
        <v>0.83333333333333337</v>
      </c>
      <c r="BE41" t="s">
        <v>65</v>
      </c>
      <c r="BF41">
        <f t="shared" si="27"/>
        <v>7</v>
      </c>
      <c r="BG41">
        <f t="shared" si="28"/>
        <v>1</v>
      </c>
      <c r="BH41" t="s">
        <v>65</v>
      </c>
      <c r="BI41">
        <f t="shared" si="29"/>
        <v>7</v>
      </c>
      <c r="BJ41">
        <f t="shared" si="30"/>
        <v>1</v>
      </c>
      <c r="BK41" t="s">
        <v>56</v>
      </c>
      <c r="BL41">
        <f t="shared" si="31"/>
        <v>0</v>
      </c>
      <c r="BM41">
        <f t="shared" si="32"/>
        <v>0</v>
      </c>
      <c r="BN41" t="s">
        <v>56</v>
      </c>
      <c r="BO41">
        <f t="shared" si="33"/>
        <v>0</v>
      </c>
      <c r="BP41">
        <f t="shared" si="34"/>
        <v>0</v>
      </c>
      <c r="BQ41" t="s">
        <v>56</v>
      </c>
      <c r="BR41">
        <f t="shared" si="35"/>
        <v>0</v>
      </c>
      <c r="BS41">
        <f t="shared" si="36"/>
        <v>0</v>
      </c>
      <c r="BT41" t="s">
        <v>74</v>
      </c>
      <c r="BU41">
        <f t="shared" si="37"/>
        <v>7</v>
      </c>
      <c r="BV41">
        <f t="shared" si="38"/>
        <v>1</v>
      </c>
      <c r="BW41" t="s">
        <v>79</v>
      </c>
      <c r="BX41">
        <f t="shared" si="39"/>
        <v>1</v>
      </c>
      <c r="BY41">
        <f t="shared" si="40"/>
        <v>1</v>
      </c>
      <c r="BZ41" t="s">
        <v>80</v>
      </c>
      <c r="CA41">
        <f t="shared" si="41"/>
        <v>1</v>
      </c>
      <c r="CB41">
        <f t="shared" si="42"/>
        <v>1</v>
      </c>
      <c r="CC41" t="s">
        <v>74</v>
      </c>
      <c r="CD41">
        <f t="shared" si="43"/>
        <v>7</v>
      </c>
      <c r="CE41">
        <f t="shared" si="44"/>
        <v>1</v>
      </c>
      <c r="CF41" t="s">
        <v>82</v>
      </c>
      <c r="CG41">
        <f t="shared" si="45"/>
        <v>1</v>
      </c>
      <c r="CH41">
        <f t="shared" si="46"/>
        <v>1</v>
      </c>
      <c r="CI41" t="s">
        <v>78</v>
      </c>
      <c r="CJ41">
        <f t="shared" si="47"/>
        <v>1</v>
      </c>
      <c r="CK41">
        <f t="shared" si="48"/>
        <v>1</v>
      </c>
      <c r="CL41" t="s">
        <v>74</v>
      </c>
      <c r="CM41">
        <f t="shared" si="49"/>
        <v>1</v>
      </c>
      <c r="CN41">
        <f t="shared" si="50"/>
        <v>1</v>
      </c>
      <c r="CO41" t="s">
        <v>83</v>
      </c>
      <c r="CP41">
        <f t="shared" si="51"/>
        <v>4</v>
      </c>
      <c r="CQ41">
        <f t="shared" si="52"/>
        <v>1</v>
      </c>
      <c r="CR41" t="s">
        <v>83</v>
      </c>
      <c r="CS41">
        <f t="shared" si="53"/>
        <v>4</v>
      </c>
      <c r="CT41">
        <f t="shared" si="54"/>
        <v>1</v>
      </c>
      <c r="CU41" t="s">
        <v>83</v>
      </c>
      <c r="CV41">
        <f t="shared" si="55"/>
        <v>4</v>
      </c>
      <c r="CW41">
        <f t="shared" si="56"/>
        <v>1</v>
      </c>
      <c r="CX41" t="s">
        <v>83</v>
      </c>
      <c r="CY41">
        <f t="shared" si="57"/>
        <v>4</v>
      </c>
      <c r="CZ41">
        <f t="shared" si="58"/>
        <v>1</v>
      </c>
      <c r="DA41" t="s">
        <v>56</v>
      </c>
      <c r="DB41">
        <f t="shared" si="59"/>
        <v>0</v>
      </c>
      <c r="DC41">
        <f t="shared" si="60"/>
        <v>0</v>
      </c>
      <c r="DD41">
        <f t="shared" si="61"/>
        <v>42</v>
      </c>
      <c r="DE41">
        <f t="shared" si="62"/>
        <v>12</v>
      </c>
      <c r="DF41" s="7">
        <f t="shared" si="63"/>
        <v>3.5</v>
      </c>
      <c r="DG41" s="8">
        <f t="shared" si="64"/>
        <v>0.41666666666666669</v>
      </c>
      <c r="DH41" s="1" t="s">
        <v>83</v>
      </c>
      <c r="DI41" s="1" t="s">
        <v>56</v>
      </c>
      <c r="DJ41" s="1" t="s">
        <v>64</v>
      </c>
      <c r="DK41" s="1" t="s">
        <v>74</v>
      </c>
      <c r="DL41" s="1" t="s">
        <v>127</v>
      </c>
      <c r="DM41" s="1" t="s">
        <v>56</v>
      </c>
      <c r="DN41" s="2">
        <v>4</v>
      </c>
      <c r="DO41" s="2">
        <v>3</v>
      </c>
      <c r="DP41" s="2">
        <v>5</v>
      </c>
      <c r="DQ41" s="2">
        <v>3</v>
      </c>
      <c r="DR41" s="2">
        <v>5</v>
      </c>
      <c r="DS41" s="2">
        <v>5</v>
      </c>
    </row>
    <row r="42" spans="1:123" x14ac:dyDescent="0.25">
      <c r="A42">
        <v>2018</v>
      </c>
      <c r="B42">
        <v>40</v>
      </c>
      <c r="C42" t="s">
        <v>103</v>
      </c>
      <c r="D42" t="s">
        <v>175</v>
      </c>
      <c r="E42">
        <v>50</v>
      </c>
      <c r="F42">
        <v>1968</v>
      </c>
      <c r="G42">
        <v>12</v>
      </c>
      <c r="H42">
        <f t="shared" si="1"/>
        <v>12</v>
      </c>
      <c r="I42" t="s">
        <v>90</v>
      </c>
      <c r="J42">
        <f t="shared" si="2"/>
        <v>1</v>
      </c>
      <c r="K42" t="s">
        <v>119</v>
      </c>
      <c r="L42">
        <f t="shared" si="3"/>
        <v>2</v>
      </c>
      <c r="M42" t="s">
        <v>119</v>
      </c>
      <c r="N42">
        <f t="shared" si="4"/>
        <v>3</v>
      </c>
      <c r="O42" t="s">
        <v>125</v>
      </c>
      <c r="P42">
        <f t="shared" si="5"/>
        <v>4</v>
      </c>
      <c r="Q42">
        <f t="shared" si="6"/>
        <v>1</v>
      </c>
      <c r="R42">
        <v>1</v>
      </c>
      <c r="S42" t="s">
        <v>56</v>
      </c>
      <c r="T42">
        <f t="shared" si="7"/>
        <v>0</v>
      </c>
      <c r="U42">
        <f t="shared" si="8"/>
        <v>0</v>
      </c>
      <c r="V42" t="s">
        <v>61</v>
      </c>
      <c r="W42">
        <v>0</v>
      </c>
      <c r="X42">
        <v>0</v>
      </c>
      <c r="Y42">
        <v>0</v>
      </c>
      <c r="Z42" t="s">
        <v>103</v>
      </c>
      <c r="AA42">
        <f t="shared" si="9"/>
        <v>0</v>
      </c>
      <c r="AB42">
        <f t="shared" si="10"/>
        <v>0</v>
      </c>
      <c r="AC42" t="s">
        <v>71</v>
      </c>
      <c r="AD42" s="6">
        <f t="shared" si="11"/>
        <v>4</v>
      </c>
      <c r="AE42">
        <f t="shared" si="12"/>
        <v>1</v>
      </c>
      <c r="AF42" t="s">
        <v>105</v>
      </c>
      <c r="AG42" t="s">
        <v>56</v>
      </c>
      <c r="AH42" t="s">
        <v>56</v>
      </c>
      <c r="AI42" s="6" t="str">
        <f t="shared" si="0"/>
        <v>None</v>
      </c>
      <c r="AJ42" t="s">
        <v>106</v>
      </c>
      <c r="AK42" s="6">
        <f t="shared" si="13"/>
        <v>1</v>
      </c>
      <c r="AL42" t="s">
        <v>144</v>
      </c>
      <c r="AM42" s="6">
        <f t="shared" si="13"/>
        <v>0</v>
      </c>
      <c r="AN42" s="6">
        <f t="shared" si="14"/>
        <v>1</v>
      </c>
      <c r="AO42" t="s">
        <v>176</v>
      </c>
      <c r="AP42">
        <f t="shared" si="15"/>
        <v>0</v>
      </c>
      <c r="AQ42">
        <f t="shared" si="16"/>
        <v>0</v>
      </c>
      <c r="AR42" t="s">
        <v>107</v>
      </c>
      <c r="AS42">
        <f t="shared" si="17"/>
        <v>1</v>
      </c>
      <c r="AT42">
        <f t="shared" si="18"/>
        <v>1</v>
      </c>
      <c r="AU42" t="s">
        <v>100</v>
      </c>
      <c r="AV42">
        <f t="shared" si="19"/>
        <v>5</v>
      </c>
      <c r="AW42">
        <f t="shared" si="20"/>
        <v>1</v>
      </c>
      <c r="AX42" t="s">
        <v>114</v>
      </c>
      <c r="AY42">
        <f t="shared" si="21"/>
        <v>5</v>
      </c>
      <c r="AZ42">
        <f t="shared" si="22"/>
        <v>1</v>
      </c>
      <c r="BA42" s="6">
        <f t="shared" si="23"/>
        <v>11</v>
      </c>
      <c r="BB42" s="6">
        <f t="shared" si="24"/>
        <v>3</v>
      </c>
      <c r="BC42" s="6">
        <f t="shared" si="25"/>
        <v>3.6666666666666665</v>
      </c>
      <c r="BD42" s="9">
        <f t="shared" si="26"/>
        <v>0.44444444444444442</v>
      </c>
      <c r="BE42" t="s">
        <v>56</v>
      </c>
      <c r="BF42">
        <f t="shared" si="27"/>
        <v>0</v>
      </c>
      <c r="BG42">
        <f t="shared" si="28"/>
        <v>0</v>
      </c>
      <c r="BH42" t="s">
        <v>56</v>
      </c>
      <c r="BI42">
        <f t="shared" si="29"/>
        <v>0</v>
      </c>
      <c r="BJ42">
        <f t="shared" si="30"/>
        <v>0</v>
      </c>
      <c r="BK42" t="s">
        <v>64</v>
      </c>
      <c r="BL42">
        <f t="shared" si="31"/>
        <v>4</v>
      </c>
      <c r="BM42">
        <f t="shared" si="32"/>
        <v>1</v>
      </c>
      <c r="BN42" t="s">
        <v>65</v>
      </c>
      <c r="BO42">
        <f t="shared" si="33"/>
        <v>7</v>
      </c>
      <c r="BP42">
        <f t="shared" si="34"/>
        <v>1</v>
      </c>
      <c r="BQ42" t="s">
        <v>94</v>
      </c>
      <c r="BR42">
        <f t="shared" si="35"/>
        <v>7</v>
      </c>
      <c r="BS42">
        <f t="shared" si="36"/>
        <v>1</v>
      </c>
      <c r="BT42" t="s">
        <v>74</v>
      </c>
      <c r="BU42">
        <f t="shared" si="37"/>
        <v>7</v>
      </c>
      <c r="BV42">
        <f t="shared" si="38"/>
        <v>1</v>
      </c>
      <c r="BW42" t="s">
        <v>130</v>
      </c>
      <c r="BX42">
        <f t="shared" si="39"/>
        <v>5</v>
      </c>
      <c r="BY42">
        <f t="shared" si="40"/>
        <v>1</v>
      </c>
      <c r="BZ42" t="s">
        <v>131</v>
      </c>
      <c r="CA42">
        <f t="shared" si="41"/>
        <v>5</v>
      </c>
      <c r="CB42">
        <f t="shared" si="42"/>
        <v>1</v>
      </c>
      <c r="CC42" t="s">
        <v>74</v>
      </c>
      <c r="CD42">
        <f t="shared" si="43"/>
        <v>7</v>
      </c>
      <c r="CE42">
        <f t="shared" si="44"/>
        <v>1</v>
      </c>
      <c r="CF42" t="s">
        <v>82</v>
      </c>
      <c r="CG42">
        <f t="shared" si="45"/>
        <v>1</v>
      </c>
      <c r="CH42">
        <f t="shared" si="46"/>
        <v>1</v>
      </c>
      <c r="CI42" t="s">
        <v>74</v>
      </c>
      <c r="CJ42">
        <f t="shared" si="47"/>
        <v>7</v>
      </c>
      <c r="CK42">
        <f t="shared" si="48"/>
        <v>1</v>
      </c>
      <c r="CL42" t="s">
        <v>78</v>
      </c>
      <c r="CM42">
        <f t="shared" si="49"/>
        <v>7</v>
      </c>
      <c r="CN42">
        <f t="shared" si="50"/>
        <v>1</v>
      </c>
      <c r="CO42" t="s">
        <v>112</v>
      </c>
      <c r="CP42">
        <f t="shared" si="51"/>
        <v>7</v>
      </c>
      <c r="CQ42">
        <f t="shared" si="52"/>
        <v>1</v>
      </c>
      <c r="CR42" t="s">
        <v>112</v>
      </c>
      <c r="CS42">
        <f t="shared" si="53"/>
        <v>7</v>
      </c>
      <c r="CT42">
        <f t="shared" si="54"/>
        <v>1</v>
      </c>
      <c r="CU42" t="s">
        <v>83</v>
      </c>
      <c r="CV42">
        <f t="shared" si="55"/>
        <v>4</v>
      </c>
      <c r="CW42">
        <f t="shared" si="56"/>
        <v>1</v>
      </c>
      <c r="CX42" t="s">
        <v>83</v>
      </c>
      <c r="CY42">
        <f t="shared" si="57"/>
        <v>4</v>
      </c>
      <c r="CZ42">
        <f t="shared" si="58"/>
        <v>1</v>
      </c>
      <c r="DA42" t="s">
        <v>99</v>
      </c>
      <c r="DB42">
        <f t="shared" si="59"/>
        <v>7</v>
      </c>
      <c r="DC42">
        <f t="shared" si="60"/>
        <v>1</v>
      </c>
      <c r="DD42">
        <f t="shared" si="61"/>
        <v>86</v>
      </c>
      <c r="DE42">
        <f t="shared" si="62"/>
        <v>15</v>
      </c>
      <c r="DF42" s="7">
        <f t="shared" si="63"/>
        <v>5.7333333333333334</v>
      </c>
      <c r="DG42" s="8">
        <f t="shared" si="64"/>
        <v>0.78888888888888886</v>
      </c>
      <c r="DH42" s="1" t="s">
        <v>83</v>
      </c>
      <c r="DI42" s="1" t="s">
        <v>103</v>
      </c>
      <c r="DJ42" s="1" t="s">
        <v>56</v>
      </c>
      <c r="DK42" s="1" t="s">
        <v>56</v>
      </c>
      <c r="DL42" s="1" t="s">
        <v>127</v>
      </c>
      <c r="DM42" s="1" t="s">
        <v>64</v>
      </c>
      <c r="DN42" s="2" t="s">
        <v>56</v>
      </c>
      <c r="DO42" s="2" t="s">
        <v>56</v>
      </c>
      <c r="DP42" s="2" t="s">
        <v>56</v>
      </c>
      <c r="DQ42" s="2">
        <v>4</v>
      </c>
      <c r="DR42" s="2">
        <v>4</v>
      </c>
      <c r="DS42" s="2">
        <v>4</v>
      </c>
    </row>
    <row r="43" spans="1:123" x14ac:dyDescent="0.25">
      <c r="A43">
        <v>2018</v>
      </c>
      <c r="B43">
        <v>41</v>
      </c>
      <c r="C43" t="s">
        <v>118</v>
      </c>
      <c r="D43">
        <v>2</v>
      </c>
      <c r="E43">
        <v>65</v>
      </c>
      <c r="F43">
        <v>1953</v>
      </c>
      <c r="G43">
        <v>12</v>
      </c>
      <c r="H43">
        <f t="shared" si="1"/>
        <v>12</v>
      </c>
      <c r="I43" t="s">
        <v>90</v>
      </c>
      <c r="J43">
        <f t="shared" si="2"/>
        <v>1</v>
      </c>
      <c r="K43" t="s">
        <v>59</v>
      </c>
      <c r="L43">
        <f t="shared" si="3"/>
        <v>3</v>
      </c>
      <c r="M43" t="s">
        <v>59</v>
      </c>
      <c r="N43">
        <f t="shared" si="4"/>
        <v>5</v>
      </c>
      <c r="O43" t="s">
        <v>60</v>
      </c>
      <c r="P43">
        <f t="shared" si="5"/>
        <v>7</v>
      </c>
      <c r="Q43">
        <f t="shared" si="6"/>
        <v>1</v>
      </c>
      <c r="R43">
        <v>1</v>
      </c>
      <c r="S43" t="s">
        <v>101</v>
      </c>
      <c r="T43">
        <f t="shared" si="7"/>
        <v>1</v>
      </c>
      <c r="U43">
        <f t="shared" si="8"/>
        <v>1</v>
      </c>
      <c r="V43" t="s">
        <v>156</v>
      </c>
      <c r="W43">
        <v>6242.5</v>
      </c>
      <c r="X43">
        <v>6242.5</v>
      </c>
      <c r="Y43">
        <v>9638.75</v>
      </c>
      <c r="Z43" t="s">
        <v>140</v>
      </c>
      <c r="AA43">
        <f t="shared" si="9"/>
        <v>1</v>
      </c>
      <c r="AB43">
        <f t="shared" si="10"/>
        <v>1</v>
      </c>
      <c r="AC43" t="s">
        <v>126</v>
      </c>
      <c r="AD43" s="6">
        <f t="shared" si="11"/>
        <v>5</v>
      </c>
      <c r="AE43">
        <f t="shared" si="12"/>
        <v>1</v>
      </c>
      <c r="AF43" t="s">
        <v>105</v>
      </c>
      <c r="AG43" t="s">
        <v>56</v>
      </c>
      <c r="AH43" t="s">
        <v>56</v>
      </c>
      <c r="AI43" s="6" t="str">
        <f t="shared" si="0"/>
        <v>None</v>
      </c>
      <c r="AJ43" t="s">
        <v>106</v>
      </c>
      <c r="AK43" s="6">
        <f t="shared" si="13"/>
        <v>1</v>
      </c>
      <c r="AL43" t="s">
        <v>71</v>
      </c>
      <c r="AM43" s="6">
        <f t="shared" si="13"/>
        <v>2</v>
      </c>
      <c r="AN43" s="6">
        <f t="shared" si="14"/>
        <v>-1</v>
      </c>
      <c r="AO43" t="s">
        <v>96</v>
      </c>
      <c r="AP43">
        <f t="shared" si="15"/>
        <v>3</v>
      </c>
      <c r="AQ43">
        <f t="shared" si="16"/>
        <v>1</v>
      </c>
      <c r="AR43" t="s">
        <v>107</v>
      </c>
      <c r="AS43">
        <f t="shared" si="17"/>
        <v>1</v>
      </c>
      <c r="AT43">
        <f t="shared" si="18"/>
        <v>1</v>
      </c>
      <c r="AU43" t="s">
        <v>113</v>
      </c>
      <c r="AV43">
        <f t="shared" si="19"/>
        <v>3</v>
      </c>
      <c r="AW43">
        <f t="shared" si="20"/>
        <v>1</v>
      </c>
      <c r="AX43" t="s">
        <v>114</v>
      </c>
      <c r="AY43">
        <f t="shared" si="21"/>
        <v>5</v>
      </c>
      <c r="AZ43">
        <f t="shared" si="22"/>
        <v>1</v>
      </c>
      <c r="BA43" s="6">
        <f t="shared" si="23"/>
        <v>12</v>
      </c>
      <c r="BB43" s="6">
        <f t="shared" si="24"/>
        <v>4</v>
      </c>
      <c r="BC43" s="6">
        <f t="shared" si="25"/>
        <v>3</v>
      </c>
      <c r="BD43" s="9">
        <f t="shared" si="26"/>
        <v>0.33333333333333331</v>
      </c>
      <c r="BE43" t="s">
        <v>56</v>
      </c>
      <c r="BF43">
        <f t="shared" si="27"/>
        <v>0</v>
      </c>
      <c r="BG43">
        <f t="shared" si="28"/>
        <v>0</v>
      </c>
      <c r="BH43" t="s">
        <v>56</v>
      </c>
      <c r="BI43">
        <f t="shared" si="29"/>
        <v>0</v>
      </c>
      <c r="BJ43">
        <f t="shared" si="30"/>
        <v>0</v>
      </c>
      <c r="BK43" t="s">
        <v>93</v>
      </c>
      <c r="BL43">
        <f t="shared" si="31"/>
        <v>4</v>
      </c>
      <c r="BM43">
        <f t="shared" si="32"/>
        <v>1</v>
      </c>
      <c r="BN43" t="s">
        <v>65</v>
      </c>
      <c r="BO43">
        <f t="shared" si="33"/>
        <v>7</v>
      </c>
      <c r="BP43">
        <f t="shared" si="34"/>
        <v>1</v>
      </c>
      <c r="BQ43" t="s">
        <v>56</v>
      </c>
      <c r="BR43">
        <f t="shared" si="35"/>
        <v>0</v>
      </c>
      <c r="BS43">
        <f t="shared" si="36"/>
        <v>0</v>
      </c>
      <c r="BT43" t="s">
        <v>74</v>
      </c>
      <c r="BU43">
        <f t="shared" si="37"/>
        <v>7</v>
      </c>
      <c r="BV43">
        <f t="shared" si="38"/>
        <v>1</v>
      </c>
      <c r="BW43" t="s">
        <v>93</v>
      </c>
      <c r="BX43">
        <f t="shared" si="39"/>
        <v>4</v>
      </c>
      <c r="BY43">
        <f t="shared" si="40"/>
        <v>1</v>
      </c>
      <c r="BZ43" t="s">
        <v>131</v>
      </c>
      <c r="CA43">
        <f t="shared" si="41"/>
        <v>5</v>
      </c>
      <c r="CB43">
        <f t="shared" si="42"/>
        <v>1</v>
      </c>
      <c r="CC43" t="s">
        <v>93</v>
      </c>
      <c r="CD43">
        <f t="shared" si="43"/>
        <v>4</v>
      </c>
      <c r="CE43">
        <f t="shared" si="44"/>
        <v>1</v>
      </c>
      <c r="CF43" t="s">
        <v>82</v>
      </c>
      <c r="CG43">
        <f t="shared" si="45"/>
        <v>1</v>
      </c>
      <c r="CH43">
        <f t="shared" si="46"/>
        <v>1</v>
      </c>
      <c r="CI43" t="s">
        <v>93</v>
      </c>
      <c r="CJ43">
        <f t="shared" si="47"/>
        <v>4</v>
      </c>
      <c r="CK43">
        <f t="shared" si="48"/>
        <v>1</v>
      </c>
      <c r="CL43" t="s">
        <v>78</v>
      </c>
      <c r="CM43">
        <f t="shared" si="49"/>
        <v>7</v>
      </c>
      <c r="CN43">
        <f t="shared" si="50"/>
        <v>1</v>
      </c>
      <c r="CO43" t="s">
        <v>112</v>
      </c>
      <c r="CP43">
        <f t="shared" si="51"/>
        <v>7</v>
      </c>
      <c r="CQ43">
        <f t="shared" si="52"/>
        <v>1</v>
      </c>
      <c r="CR43" t="s">
        <v>67</v>
      </c>
      <c r="CS43">
        <f t="shared" si="53"/>
        <v>5</v>
      </c>
      <c r="CT43">
        <f t="shared" si="54"/>
        <v>1</v>
      </c>
      <c r="CU43" t="s">
        <v>67</v>
      </c>
      <c r="CV43">
        <f t="shared" si="55"/>
        <v>5</v>
      </c>
      <c r="CW43">
        <f t="shared" si="56"/>
        <v>1</v>
      </c>
      <c r="CX43" t="s">
        <v>112</v>
      </c>
      <c r="CY43">
        <f t="shared" si="57"/>
        <v>7</v>
      </c>
      <c r="CZ43">
        <f t="shared" si="58"/>
        <v>1</v>
      </c>
      <c r="DA43" t="s">
        <v>56</v>
      </c>
      <c r="DB43">
        <f t="shared" si="59"/>
        <v>0</v>
      </c>
      <c r="DC43">
        <f t="shared" si="60"/>
        <v>0</v>
      </c>
      <c r="DD43">
        <f t="shared" si="61"/>
        <v>67</v>
      </c>
      <c r="DE43">
        <f t="shared" si="62"/>
        <v>13</v>
      </c>
      <c r="DF43" s="7">
        <f t="shared" si="63"/>
        <v>5.1538461538461542</v>
      </c>
      <c r="DG43" s="8">
        <f t="shared" si="64"/>
        <v>0.6923076923076924</v>
      </c>
      <c r="DH43" s="1" t="s">
        <v>112</v>
      </c>
      <c r="DI43" s="1" t="s">
        <v>56</v>
      </c>
      <c r="DJ43" s="1" t="s">
        <v>56</v>
      </c>
      <c r="DK43" s="1" t="s">
        <v>93</v>
      </c>
      <c r="DL43" s="1" t="s">
        <v>93</v>
      </c>
      <c r="DM43" s="1" t="s">
        <v>93</v>
      </c>
      <c r="DN43" s="2" t="s">
        <v>97</v>
      </c>
      <c r="DO43" s="2">
        <v>4</v>
      </c>
      <c r="DP43" s="2">
        <v>6</v>
      </c>
      <c r="DQ43" s="2">
        <v>98</v>
      </c>
      <c r="DR43" s="2">
        <v>98</v>
      </c>
      <c r="DS43" s="2">
        <v>98</v>
      </c>
    </row>
    <row r="44" spans="1:123" x14ac:dyDescent="0.25">
      <c r="A44">
        <v>2018</v>
      </c>
      <c r="B44">
        <v>42</v>
      </c>
      <c r="C44" t="s">
        <v>57</v>
      </c>
      <c r="D44">
        <v>0</v>
      </c>
      <c r="E44">
        <v>52</v>
      </c>
      <c r="F44">
        <v>1966</v>
      </c>
      <c r="G44">
        <v>12</v>
      </c>
      <c r="H44">
        <f t="shared" si="1"/>
        <v>12</v>
      </c>
      <c r="I44" t="s">
        <v>58</v>
      </c>
      <c r="J44">
        <f t="shared" si="2"/>
        <v>2</v>
      </c>
      <c r="K44" t="s">
        <v>59</v>
      </c>
      <c r="L44">
        <f t="shared" si="3"/>
        <v>3</v>
      </c>
      <c r="M44" t="s">
        <v>59</v>
      </c>
      <c r="N44">
        <f t="shared" si="4"/>
        <v>5</v>
      </c>
      <c r="O44" t="s">
        <v>132</v>
      </c>
      <c r="P44">
        <f t="shared" si="5"/>
        <v>1</v>
      </c>
      <c r="Q44">
        <f t="shared" si="6"/>
        <v>1</v>
      </c>
      <c r="R44">
        <v>2</v>
      </c>
      <c r="S44" t="s">
        <v>56</v>
      </c>
      <c r="T44">
        <f t="shared" si="7"/>
        <v>0</v>
      </c>
      <c r="U44">
        <f t="shared" si="8"/>
        <v>0</v>
      </c>
      <c r="V44" t="s">
        <v>92</v>
      </c>
      <c r="W44">
        <v>17025</v>
      </c>
      <c r="X44">
        <v>17025</v>
      </c>
      <c r="Y44">
        <v>26287.5</v>
      </c>
      <c r="Z44" t="s">
        <v>81</v>
      </c>
      <c r="AA44">
        <f t="shared" si="9"/>
        <v>3</v>
      </c>
      <c r="AB44">
        <f t="shared" si="10"/>
        <v>1</v>
      </c>
      <c r="AC44" t="s">
        <v>71</v>
      </c>
      <c r="AD44" s="6">
        <f t="shared" si="11"/>
        <v>4</v>
      </c>
      <c r="AE44">
        <f t="shared" si="12"/>
        <v>1</v>
      </c>
      <c r="AF44" t="s">
        <v>95</v>
      </c>
      <c r="AG44" t="s">
        <v>56</v>
      </c>
      <c r="AH44" t="s">
        <v>56</v>
      </c>
      <c r="AI44" s="6" t="str">
        <f t="shared" si="0"/>
        <v>Catholic</v>
      </c>
      <c r="AJ44" t="s">
        <v>71</v>
      </c>
      <c r="AK44" s="6">
        <f t="shared" si="13"/>
        <v>2</v>
      </c>
      <c r="AL44" t="s">
        <v>71</v>
      </c>
      <c r="AM44" s="6">
        <f t="shared" si="13"/>
        <v>2</v>
      </c>
      <c r="AN44" s="6">
        <f t="shared" si="14"/>
        <v>0</v>
      </c>
      <c r="AO44" t="s">
        <v>110</v>
      </c>
      <c r="AP44">
        <f t="shared" si="15"/>
        <v>1</v>
      </c>
      <c r="AQ44">
        <f t="shared" si="16"/>
        <v>1</v>
      </c>
      <c r="AR44" t="s">
        <v>73</v>
      </c>
      <c r="AS44">
        <f t="shared" si="17"/>
        <v>7</v>
      </c>
      <c r="AT44">
        <f t="shared" si="18"/>
        <v>1</v>
      </c>
      <c r="AU44" t="s">
        <v>100</v>
      </c>
      <c r="AV44">
        <f t="shared" si="19"/>
        <v>5</v>
      </c>
      <c r="AW44">
        <f t="shared" si="20"/>
        <v>1</v>
      </c>
      <c r="AX44" t="s">
        <v>114</v>
      </c>
      <c r="AY44">
        <f t="shared" si="21"/>
        <v>5</v>
      </c>
      <c r="AZ44">
        <f t="shared" si="22"/>
        <v>1</v>
      </c>
      <c r="BA44" s="6">
        <f t="shared" si="23"/>
        <v>18</v>
      </c>
      <c r="BB44" s="6">
        <f t="shared" si="24"/>
        <v>4</v>
      </c>
      <c r="BC44" s="6">
        <f t="shared" si="25"/>
        <v>4.5</v>
      </c>
      <c r="BD44" s="9">
        <f t="shared" si="26"/>
        <v>0.58333333333333337</v>
      </c>
      <c r="BE44" t="s">
        <v>65</v>
      </c>
      <c r="BF44">
        <f t="shared" si="27"/>
        <v>7</v>
      </c>
      <c r="BG44">
        <f t="shared" si="28"/>
        <v>1</v>
      </c>
      <c r="BH44" t="s">
        <v>65</v>
      </c>
      <c r="BI44">
        <f t="shared" si="29"/>
        <v>7</v>
      </c>
      <c r="BJ44">
        <f t="shared" si="30"/>
        <v>1</v>
      </c>
      <c r="BK44" t="s">
        <v>56</v>
      </c>
      <c r="BL44">
        <f t="shared" si="31"/>
        <v>0</v>
      </c>
      <c r="BM44">
        <f t="shared" si="32"/>
        <v>0</v>
      </c>
      <c r="BN44" t="s">
        <v>56</v>
      </c>
      <c r="BO44">
        <f t="shared" si="33"/>
        <v>0</v>
      </c>
      <c r="BP44">
        <f t="shared" si="34"/>
        <v>0</v>
      </c>
      <c r="BQ44" t="s">
        <v>94</v>
      </c>
      <c r="BR44">
        <f t="shared" si="35"/>
        <v>7</v>
      </c>
      <c r="BS44">
        <f t="shared" si="36"/>
        <v>1</v>
      </c>
      <c r="BT44" t="s">
        <v>74</v>
      </c>
      <c r="BU44">
        <f t="shared" si="37"/>
        <v>7</v>
      </c>
      <c r="BV44">
        <f t="shared" si="38"/>
        <v>1</v>
      </c>
      <c r="BW44" t="s">
        <v>79</v>
      </c>
      <c r="BX44">
        <f t="shared" si="39"/>
        <v>1</v>
      </c>
      <c r="BY44">
        <f t="shared" si="40"/>
        <v>1</v>
      </c>
      <c r="BZ44" t="s">
        <v>147</v>
      </c>
      <c r="CA44">
        <f t="shared" si="41"/>
        <v>3</v>
      </c>
      <c r="CB44">
        <f t="shared" si="42"/>
        <v>1</v>
      </c>
      <c r="CC44" t="s">
        <v>78</v>
      </c>
      <c r="CD44">
        <f t="shared" si="43"/>
        <v>1</v>
      </c>
      <c r="CE44">
        <f t="shared" si="44"/>
        <v>1</v>
      </c>
      <c r="CF44" t="s">
        <v>82</v>
      </c>
      <c r="CG44">
        <f t="shared" si="45"/>
        <v>1</v>
      </c>
      <c r="CH44">
        <f t="shared" si="46"/>
        <v>1</v>
      </c>
      <c r="CI44" t="s">
        <v>78</v>
      </c>
      <c r="CJ44">
        <f t="shared" si="47"/>
        <v>1</v>
      </c>
      <c r="CK44">
        <f t="shared" si="48"/>
        <v>1</v>
      </c>
      <c r="CL44" t="s">
        <v>78</v>
      </c>
      <c r="CM44">
        <f t="shared" si="49"/>
        <v>7</v>
      </c>
      <c r="CN44">
        <f t="shared" si="50"/>
        <v>1</v>
      </c>
      <c r="CO44" t="s">
        <v>67</v>
      </c>
      <c r="CP44">
        <f t="shared" si="51"/>
        <v>5</v>
      </c>
      <c r="CQ44">
        <f t="shared" si="52"/>
        <v>1</v>
      </c>
      <c r="CR44" t="s">
        <v>67</v>
      </c>
      <c r="CS44">
        <f t="shared" si="53"/>
        <v>5</v>
      </c>
      <c r="CT44">
        <f t="shared" si="54"/>
        <v>1</v>
      </c>
      <c r="CU44" t="s">
        <v>67</v>
      </c>
      <c r="CV44">
        <f t="shared" si="55"/>
        <v>5</v>
      </c>
      <c r="CW44">
        <f t="shared" si="56"/>
        <v>1</v>
      </c>
      <c r="CX44" t="s">
        <v>67</v>
      </c>
      <c r="CY44">
        <f t="shared" si="57"/>
        <v>5</v>
      </c>
      <c r="CZ44">
        <f t="shared" si="58"/>
        <v>1</v>
      </c>
      <c r="DA44" t="s">
        <v>86</v>
      </c>
      <c r="DB44">
        <f t="shared" si="59"/>
        <v>3</v>
      </c>
      <c r="DC44">
        <f t="shared" si="60"/>
        <v>1</v>
      </c>
      <c r="DD44">
        <f t="shared" si="61"/>
        <v>58</v>
      </c>
      <c r="DE44">
        <f t="shared" si="62"/>
        <v>14</v>
      </c>
      <c r="DF44" s="7">
        <f t="shared" si="63"/>
        <v>4.1428571428571432</v>
      </c>
      <c r="DG44" s="8">
        <f t="shared" si="64"/>
        <v>0.52380952380952384</v>
      </c>
      <c r="DH44" s="1" t="s">
        <v>67</v>
      </c>
      <c r="DI44" s="1" t="s">
        <v>154</v>
      </c>
      <c r="DJ44" s="1" t="s">
        <v>65</v>
      </c>
      <c r="DK44" s="1" t="s">
        <v>56</v>
      </c>
      <c r="DL44" s="1" t="s">
        <v>64</v>
      </c>
      <c r="DM44" s="1" t="s">
        <v>56</v>
      </c>
      <c r="DN44" s="2" t="s">
        <v>56</v>
      </c>
      <c r="DO44" s="2">
        <v>4</v>
      </c>
      <c r="DP44" s="2">
        <v>4</v>
      </c>
      <c r="DQ44" s="2">
        <v>3</v>
      </c>
      <c r="DR44" s="2">
        <v>4</v>
      </c>
      <c r="DS44" s="2">
        <v>4</v>
      </c>
    </row>
    <row r="45" spans="1:123" x14ac:dyDescent="0.25">
      <c r="A45">
        <v>2018</v>
      </c>
      <c r="B45">
        <v>43</v>
      </c>
      <c r="C45" t="s">
        <v>124</v>
      </c>
      <c r="D45">
        <v>1</v>
      </c>
      <c r="E45">
        <v>62</v>
      </c>
      <c r="F45">
        <v>1956</v>
      </c>
      <c r="G45">
        <v>12</v>
      </c>
      <c r="H45">
        <f t="shared" si="1"/>
        <v>12</v>
      </c>
      <c r="I45" t="s">
        <v>90</v>
      </c>
      <c r="J45">
        <f t="shared" si="2"/>
        <v>1</v>
      </c>
      <c r="K45" t="s">
        <v>59</v>
      </c>
      <c r="L45">
        <f t="shared" si="3"/>
        <v>3</v>
      </c>
      <c r="M45" t="s">
        <v>59</v>
      </c>
      <c r="N45">
        <f t="shared" si="4"/>
        <v>5</v>
      </c>
      <c r="O45" t="s">
        <v>125</v>
      </c>
      <c r="P45">
        <f t="shared" si="5"/>
        <v>4</v>
      </c>
      <c r="Q45">
        <f t="shared" si="6"/>
        <v>1</v>
      </c>
      <c r="R45">
        <v>1</v>
      </c>
      <c r="S45" t="s">
        <v>101</v>
      </c>
      <c r="T45">
        <f t="shared" si="7"/>
        <v>1</v>
      </c>
      <c r="U45">
        <f t="shared" si="8"/>
        <v>1</v>
      </c>
      <c r="V45" t="s">
        <v>92</v>
      </c>
      <c r="W45">
        <v>20430</v>
      </c>
      <c r="X45">
        <v>0</v>
      </c>
      <c r="Y45">
        <v>0</v>
      </c>
      <c r="Z45" t="s">
        <v>140</v>
      </c>
      <c r="AA45">
        <f t="shared" si="9"/>
        <v>1</v>
      </c>
      <c r="AB45">
        <f t="shared" si="10"/>
        <v>1</v>
      </c>
      <c r="AC45" t="s">
        <v>71</v>
      </c>
      <c r="AD45" s="6">
        <f t="shared" si="11"/>
        <v>4</v>
      </c>
      <c r="AE45">
        <f t="shared" si="12"/>
        <v>1</v>
      </c>
      <c r="AF45" t="s">
        <v>95</v>
      </c>
      <c r="AG45" t="s">
        <v>56</v>
      </c>
      <c r="AH45" t="s">
        <v>56</v>
      </c>
      <c r="AI45" s="6" t="str">
        <f t="shared" si="0"/>
        <v>Catholic</v>
      </c>
      <c r="AJ45" t="s">
        <v>71</v>
      </c>
      <c r="AK45" s="6">
        <f t="shared" si="13"/>
        <v>2</v>
      </c>
      <c r="AL45" t="s">
        <v>71</v>
      </c>
      <c r="AM45" s="6">
        <f t="shared" si="13"/>
        <v>2</v>
      </c>
      <c r="AN45" s="6">
        <f t="shared" si="14"/>
        <v>0</v>
      </c>
      <c r="AO45" t="s">
        <v>96</v>
      </c>
      <c r="AP45">
        <f t="shared" si="15"/>
        <v>3</v>
      </c>
      <c r="AQ45">
        <f t="shared" si="16"/>
        <v>1</v>
      </c>
      <c r="AR45" t="s">
        <v>129</v>
      </c>
      <c r="AS45">
        <f t="shared" si="17"/>
        <v>3</v>
      </c>
      <c r="AT45">
        <f t="shared" si="18"/>
        <v>1</v>
      </c>
      <c r="AU45" t="s">
        <v>113</v>
      </c>
      <c r="AV45">
        <f t="shared" si="19"/>
        <v>3</v>
      </c>
      <c r="AW45">
        <f t="shared" si="20"/>
        <v>1</v>
      </c>
      <c r="AX45" t="s">
        <v>146</v>
      </c>
      <c r="AY45">
        <f t="shared" si="21"/>
        <v>3</v>
      </c>
      <c r="AZ45">
        <f t="shared" si="22"/>
        <v>1</v>
      </c>
      <c r="BA45" s="6">
        <f t="shared" si="23"/>
        <v>12</v>
      </c>
      <c r="BB45" s="6">
        <f t="shared" si="24"/>
        <v>4</v>
      </c>
      <c r="BC45" s="6">
        <f t="shared" si="25"/>
        <v>3</v>
      </c>
      <c r="BD45" s="9">
        <f t="shared" si="26"/>
        <v>0.33333333333333331</v>
      </c>
      <c r="BE45" t="s">
        <v>56</v>
      </c>
      <c r="BF45">
        <f t="shared" si="27"/>
        <v>0</v>
      </c>
      <c r="BG45">
        <f t="shared" si="28"/>
        <v>0</v>
      </c>
      <c r="BH45" t="s">
        <v>56</v>
      </c>
      <c r="BI45">
        <f t="shared" si="29"/>
        <v>0</v>
      </c>
      <c r="BJ45">
        <f t="shared" si="30"/>
        <v>0</v>
      </c>
      <c r="BK45" t="s">
        <v>65</v>
      </c>
      <c r="BL45">
        <f t="shared" si="31"/>
        <v>7</v>
      </c>
      <c r="BM45">
        <f t="shared" si="32"/>
        <v>1</v>
      </c>
      <c r="BN45" t="s">
        <v>65</v>
      </c>
      <c r="BO45">
        <f t="shared" si="33"/>
        <v>7</v>
      </c>
      <c r="BP45">
        <f t="shared" si="34"/>
        <v>1</v>
      </c>
      <c r="BQ45" t="s">
        <v>56</v>
      </c>
      <c r="BR45">
        <f t="shared" si="35"/>
        <v>0</v>
      </c>
      <c r="BS45">
        <f t="shared" si="36"/>
        <v>0</v>
      </c>
      <c r="BT45" t="s">
        <v>74</v>
      </c>
      <c r="BU45">
        <f t="shared" si="37"/>
        <v>7</v>
      </c>
      <c r="BV45">
        <f t="shared" si="38"/>
        <v>1</v>
      </c>
      <c r="BW45" t="s">
        <v>79</v>
      </c>
      <c r="BX45">
        <f t="shared" si="39"/>
        <v>1</v>
      </c>
      <c r="BY45">
        <f t="shared" si="40"/>
        <v>1</v>
      </c>
      <c r="BZ45" t="s">
        <v>108</v>
      </c>
      <c r="CA45">
        <f t="shared" si="41"/>
        <v>4</v>
      </c>
      <c r="CB45">
        <f t="shared" si="42"/>
        <v>1</v>
      </c>
      <c r="CC45" t="s">
        <v>74</v>
      </c>
      <c r="CD45">
        <f t="shared" si="43"/>
        <v>7</v>
      </c>
      <c r="CE45">
        <f t="shared" si="44"/>
        <v>1</v>
      </c>
      <c r="CF45" t="s">
        <v>151</v>
      </c>
      <c r="CG45">
        <f t="shared" si="45"/>
        <v>7</v>
      </c>
      <c r="CH45">
        <f t="shared" si="46"/>
        <v>1</v>
      </c>
      <c r="CI45" t="s">
        <v>74</v>
      </c>
      <c r="CJ45">
        <f t="shared" si="47"/>
        <v>7</v>
      </c>
      <c r="CK45">
        <f t="shared" si="48"/>
        <v>1</v>
      </c>
      <c r="CL45" t="s">
        <v>78</v>
      </c>
      <c r="CM45">
        <f t="shared" si="49"/>
        <v>7</v>
      </c>
      <c r="CN45">
        <f t="shared" si="50"/>
        <v>1</v>
      </c>
      <c r="CO45" t="s">
        <v>67</v>
      </c>
      <c r="CP45">
        <f t="shared" si="51"/>
        <v>5</v>
      </c>
      <c r="CQ45">
        <f t="shared" si="52"/>
        <v>1</v>
      </c>
      <c r="CR45" t="s">
        <v>83</v>
      </c>
      <c r="CS45">
        <f t="shared" si="53"/>
        <v>4</v>
      </c>
      <c r="CT45">
        <f t="shared" si="54"/>
        <v>1</v>
      </c>
      <c r="CU45" t="s">
        <v>83</v>
      </c>
      <c r="CV45">
        <f t="shared" si="55"/>
        <v>4</v>
      </c>
      <c r="CW45">
        <f t="shared" si="56"/>
        <v>1</v>
      </c>
      <c r="CX45" t="s">
        <v>83</v>
      </c>
      <c r="CY45">
        <f t="shared" si="57"/>
        <v>4</v>
      </c>
      <c r="CZ45">
        <f t="shared" si="58"/>
        <v>1</v>
      </c>
      <c r="DA45" t="s">
        <v>56</v>
      </c>
      <c r="DB45">
        <f t="shared" si="59"/>
        <v>0</v>
      </c>
      <c r="DC45">
        <f t="shared" si="60"/>
        <v>0</v>
      </c>
      <c r="DD45">
        <f t="shared" si="61"/>
        <v>71</v>
      </c>
      <c r="DE45">
        <f t="shared" si="62"/>
        <v>13</v>
      </c>
      <c r="DF45" s="7">
        <f t="shared" si="63"/>
        <v>5.4615384615384617</v>
      </c>
      <c r="DG45" s="8">
        <f t="shared" si="64"/>
        <v>0.74358974358974361</v>
      </c>
      <c r="DH45" s="1" t="s">
        <v>83</v>
      </c>
      <c r="DI45" s="1" t="s">
        <v>56</v>
      </c>
      <c r="DJ45" s="1" t="s">
        <v>56</v>
      </c>
      <c r="DK45" s="1" t="s">
        <v>78</v>
      </c>
      <c r="DL45" s="1" t="s">
        <v>68</v>
      </c>
      <c r="DM45" s="1" t="s">
        <v>65</v>
      </c>
      <c r="DN45" s="2">
        <v>4</v>
      </c>
      <c r="DO45" s="2">
        <v>5</v>
      </c>
      <c r="DP45" s="2" t="s">
        <v>150</v>
      </c>
      <c r="DQ45" s="2">
        <v>5</v>
      </c>
      <c r="DR45" s="2">
        <v>6</v>
      </c>
      <c r="DS45" s="2">
        <v>2</v>
      </c>
    </row>
    <row r="46" spans="1:123" x14ac:dyDescent="0.25">
      <c r="A46">
        <v>2018</v>
      </c>
      <c r="B46">
        <v>44</v>
      </c>
      <c r="C46" t="s">
        <v>102</v>
      </c>
      <c r="D46">
        <v>0</v>
      </c>
      <c r="E46">
        <v>60</v>
      </c>
      <c r="F46">
        <v>1958</v>
      </c>
      <c r="G46">
        <v>18</v>
      </c>
      <c r="H46">
        <f t="shared" si="1"/>
        <v>18</v>
      </c>
      <c r="I46" t="s">
        <v>58</v>
      </c>
      <c r="J46">
        <f t="shared" si="2"/>
        <v>2</v>
      </c>
      <c r="K46" t="s">
        <v>142</v>
      </c>
      <c r="L46">
        <f t="shared" si="3"/>
        <v>1</v>
      </c>
      <c r="M46" t="s">
        <v>177</v>
      </c>
      <c r="N46">
        <f t="shared" si="4"/>
        <v>2</v>
      </c>
      <c r="O46" t="s">
        <v>60</v>
      </c>
      <c r="P46">
        <f t="shared" si="5"/>
        <v>7</v>
      </c>
      <c r="Q46">
        <f t="shared" si="6"/>
        <v>1</v>
      </c>
      <c r="R46">
        <v>2</v>
      </c>
      <c r="S46" t="s">
        <v>101</v>
      </c>
      <c r="T46">
        <f t="shared" si="7"/>
        <v>1</v>
      </c>
      <c r="U46">
        <f t="shared" si="8"/>
        <v>1</v>
      </c>
      <c r="V46" t="s">
        <v>61</v>
      </c>
      <c r="W46">
        <v>0</v>
      </c>
      <c r="X46">
        <v>0</v>
      </c>
      <c r="Y46">
        <v>0</v>
      </c>
      <c r="Z46" t="s">
        <v>109</v>
      </c>
      <c r="AA46">
        <f t="shared" si="9"/>
        <v>5</v>
      </c>
      <c r="AB46">
        <f t="shared" si="10"/>
        <v>1</v>
      </c>
      <c r="AC46" t="s">
        <v>71</v>
      </c>
      <c r="AD46" s="6">
        <f t="shared" si="11"/>
        <v>4</v>
      </c>
      <c r="AE46">
        <f t="shared" si="12"/>
        <v>1</v>
      </c>
      <c r="AF46" t="s">
        <v>142</v>
      </c>
      <c r="AG46" t="s">
        <v>56</v>
      </c>
      <c r="AH46" t="s">
        <v>56</v>
      </c>
      <c r="AI46" s="6" t="str">
        <f t="shared" si="0"/>
        <v>Other</v>
      </c>
      <c r="AJ46" t="s">
        <v>144</v>
      </c>
      <c r="AK46" s="6">
        <f t="shared" si="13"/>
        <v>0</v>
      </c>
      <c r="AL46" t="s">
        <v>144</v>
      </c>
      <c r="AM46" s="6">
        <f t="shared" si="13"/>
        <v>0</v>
      </c>
      <c r="AN46" s="6">
        <f t="shared" si="14"/>
        <v>0</v>
      </c>
      <c r="AO46" t="s">
        <v>96</v>
      </c>
      <c r="AP46">
        <f t="shared" si="15"/>
        <v>3</v>
      </c>
      <c r="AQ46">
        <f t="shared" si="16"/>
        <v>1</v>
      </c>
      <c r="AR46" t="s">
        <v>129</v>
      </c>
      <c r="AS46">
        <f t="shared" si="17"/>
        <v>3</v>
      </c>
      <c r="AT46">
        <f t="shared" si="18"/>
        <v>1</v>
      </c>
      <c r="AU46" t="s">
        <v>100</v>
      </c>
      <c r="AV46">
        <f t="shared" si="19"/>
        <v>5</v>
      </c>
      <c r="AW46">
        <f t="shared" si="20"/>
        <v>1</v>
      </c>
      <c r="AX46" t="s">
        <v>114</v>
      </c>
      <c r="AY46">
        <f t="shared" si="21"/>
        <v>5</v>
      </c>
      <c r="AZ46">
        <f t="shared" si="22"/>
        <v>1</v>
      </c>
      <c r="BA46" s="6">
        <f t="shared" si="23"/>
        <v>16</v>
      </c>
      <c r="BB46" s="6">
        <f t="shared" si="24"/>
        <v>4</v>
      </c>
      <c r="BC46" s="6">
        <f t="shared" si="25"/>
        <v>4</v>
      </c>
      <c r="BD46" s="9">
        <f t="shared" si="26"/>
        <v>0.5</v>
      </c>
      <c r="BE46" t="s">
        <v>56</v>
      </c>
      <c r="BF46">
        <f t="shared" si="27"/>
        <v>0</v>
      </c>
      <c r="BG46">
        <f t="shared" si="28"/>
        <v>0</v>
      </c>
      <c r="BH46" t="s">
        <v>56</v>
      </c>
      <c r="BI46">
        <f t="shared" si="29"/>
        <v>0</v>
      </c>
      <c r="BJ46">
        <f t="shared" si="30"/>
        <v>0</v>
      </c>
      <c r="BK46" t="s">
        <v>64</v>
      </c>
      <c r="BL46">
        <f t="shared" si="31"/>
        <v>4</v>
      </c>
      <c r="BM46">
        <f t="shared" si="32"/>
        <v>1</v>
      </c>
      <c r="BN46" t="s">
        <v>65</v>
      </c>
      <c r="BO46">
        <f t="shared" si="33"/>
        <v>7</v>
      </c>
      <c r="BP46">
        <f t="shared" si="34"/>
        <v>1</v>
      </c>
      <c r="BQ46" t="s">
        <v>94</v>
      </c>
      <c r="BR46">
        <f t="shared" si="35"/>
        <v>7</v>
      </c>
      <c r="BS46">
        <f t="shared" si="36"/>
        <v>1</v>
      </c>
      <c r="BT46" t="s">
        <v>74</v>
      </c>
      <c r="BU46">
        <f t="shared" si="37"/>
        <v>7</v>
      </c>
      <c r="BV46">
        <f t="shared" si="38"/>
        <v>1</v>
      </c>
      <c r="BW46" t="s">
        <v>56</v>
      </c>
      <c r="BX46">
        <f t="shared" si="39"/>
        <v>0</v>
      </c>
      <c r="BY46">
        <f t="shared" si="40"/>
        <v>0</v>
      </c>
      <c r="BZ46" t="s">
        <v>56</v>
      </c>
      <c r="CA46">
        <f t="shared" si="41"/>
        <v>0</v>
      </c>
      <c r="CB46">
        <f t="shared" si="42"/>
        <v>0</v>
      </c>
      <c r="CC46" t="s">
        <v>56</v>
      </c>
      <c r="CD46">
        <f t="shared" si="43"/>
        <v>0</v>
      </c>
      <c r="CE46">
        <f t="shared" si="44"/>
        <v>0</v>
      </c>
      <c r="CF46" t="s">
        <v>56</v>
      </c>
      <c r="CG46">
        <f t="shared" si="45"/>
        <v>0</v>
      </c>
      <c r="CH46">
        <f t="shared" si="46"/>
        <v>0</v>
      </c>
      <c r="CI46" t="s">
        <v>56</v>
      </c>
      <c r="CJ46">
        <f t="shared" si="47"/>
        <v>0</v>
      </c>
      <c r="CK46">
        <f t="shared" si="48"/>
        <v>0</v>
      </c>
      <c r="CL46" t="s">
        <v>56</v>
      </c>
      <c r="CM46">
        <f t="shared" si="49"/>
        <v>0</v>
      </c>
      <c r="CN46">
        <f t="shared" si="50"/>
        <v>0</v>
      </c>
      <c r="CO46" t="s">
        <v>56</v>
      </c>
      <c r="CP46">
        <f t="shared" si="51"/>
        <v>0</v>
      </c>
      <c r="CQ46">
        <f t="shared" si="52"/>
        <v>0</v>
      </c>
      <c r="CR46" t="s">
        <v>56</v>
      </c>
      <c r="CS46">
        <f t="shared" si="53"/>
        <v>0</v>
      </c>
      <c r="CT46">
        <f t="shared" si="54"/>
        <v>0</v>
      </c>
      <c r="CU46" t="s">
        <v>56</v>
      </c>
      <c r="CV46">
        <f t="shared" si="55"/>
        <v>0</v>
      </c>
      <c r="CW46">
        <f t="shared" si="56"/>
        <v>0</v>
      </c>
      <c r="CX46" t="s">
        <v>56</v>
      </c>
      <c r="CY46">
        <f t="shared" si="57"/>
        <v>0</v>
      </c>
      <c r="CZ46">
        <f t="shared" si="58"/>
        <v>0</v>
      </c>
      <c r="DA46" t="s">
        <v>99</v>
      </c>
      <c r="DB46">
        <f t="shared" si="59"/>
        <v>7</v>
      </c>
      <c r="DC46">
        <f t="shared" si="60"/>
        <v>1</v>
      </c>
      <c r="DD46">
        <f t="shared" si="61"/>
        <v>32</v>
      </c>
      <c r="DE46">
        <f t="shared" si="62"/>
        <v>5</v>
      </c>
      <c r="DF46" s="7">
        <f t="shared" si="63"/>
        <v>6.4</v>
      </c>
      <c r="DG46" s="8">
        <f t="shared" si="64"/>
        <v>0.9</v>
      </c>
      <c r="DH46" s="1" t="s">
        <v>56</v>
      </c>
      <c r="DI46" s="1" t="s">
        <v>103</v>
      </c>
      <c r="DJ46" s="1" t="s">
        <v>56</v>
      </c>
      <c r="DK46" s="1" t="s">
        <v>78</v>
      </c>
      <c r="DL46" s="1" t="s">
        <v>93</v>
      </c>
      <c r="DM46" s="1" t="s">
        <v>64</v>
      </c>
      <c r="DN46" s="2" t="s">
        <v>98</v>
      </c>
      <c r="DO46" s="2" t="s">
        <v>56</v>
      </c>
      <c r="DP46" s="2" t="s">
        <v>56</v>
      </c>
      <c r="DQ46" s="2" t="s">
        <v>56</v>
      </c>
      <c r="DR46" s="2" t="s">
        <v>56</v>
      </c>
      <c r="DS46" s="2" t="s">
        <v>56</v>
      </c>
    </row>
    <row r="47" spans="1:123" x14ac:dyDescent="0.25">
      <c r="A47">
        <v>2018</v>
      </c>
      <c r="B47">
        <v>45</v>
      </c>
      <c r="C47" t="s">
        <v>118</v>
      </c>
      <c r="D47">
        <v>2</v>
      </c>
      <c r="E47">
        <v>62</v>
      </c>
      <c r="F47">
        <v>1956</v>
      </c>
      <c r="G47">
        <v>16</v>
      </c>
      <c r="H47">
        <f t="shared" si="1"/>
        <v>16</v>
      </c>
      <c r="I47" t="s">
        <v>90</v>
      </c>
      <c r="J47">
        <f t="shared" si="2"/>
        <v>1</v>
      </c>
      <c r="K47" t="s">
        <v>59</v>
      </c>
      <c r="L47">
        <f t="shared" si="3"/>
        <v>3</v>
      </c>
      <c r="M47" t="s">
        <v>59</v>
      </c>
      <c r="N47">
        <f t="shared" si="4"/>
        <v>5</v>
      </c>
      <c r="O47" t="s">
        <v>125</v>
      </c>
      <c r="P47">
        <f t="shared" si="5"/>
        <v>4</v>
      </c>
      <c r="Q47">
        <f t="shared" si="6"/>
        <v>1</v>
      </c>
      <c r="R47">
        <v>2</v>
      </c>
      <c r="S47" t="s">
        <v>101</v>
      </c>
      <c r="T47">
        <f t="shared" si="7"/>
        <v>1</v>
      </c>
      <c r="U47">
        <f t="shared" si="8"/>
        <v>1</v>
      </c>
      <c r="V47" t="s">
        <v>92</v>
      </c>
      <c r="W47">
        <v>37455</v>
      </c>
      <c r="X47">
        <v>30645</v>
      </c>
      <c r="Y47">
        <v>47317.5</v>
      </c>
      <c r="Z47" t="s">
        <v>81</v>
      </c>
      <c r="AA47">
        <f t="shared" si="9"/>
        <v>3</v>
      </c>
      <c r="AB47">
        <f t="shared" si="10"/>
        <v>1</v>
      </c>
      <c r="AC47" t="s">
        <v>106</v>
      </c>
      <c r="AD47" s="6">
        <f t="shared" si="11"/>
        <v>6</v>
      </c>
      <c r="AE47">
        <f t="shared" si="12"/>
        <v>1</v>
      </c>
      <c r="AF47" t="s">
        <v>159</v>
      </c>
      <c r="AG47" t="s">
        <v>56</v>
      </c>
      <c r="AH47" t="s">
        <v>56</v>
      </c>
      <c r="AI47" s="6" t="str">
        <f t="shared" si="0"/>
        <v>Moslem/islam</v>
      </c>
      <c r="AJ47" t="s">
        <v>144</v>
      </c>
      <c r="AK47" s="6">
        <f t="shared" si="13"/>
        <v>0</v>
      </c>
      <c r="AL47" t="s">
        <v>144</v>
      </c>
      <c r="AM47" s="6">
        <f t="shared" si="13"/>
        <v>0</v>
      </c>
      <c r="AN47" s="6">
        <f t="shared" si="14"/>
        <v>0</v>
      </c>
      <c r="AO47" t="s">
        <v>152</v>
      </c>
      <c r="AP47">
        <f t="shared" si="15"/>
        <v>4</v>
      </c>
      <c r="AQ47">
        <f t="shared" si="16"/>
        <v>1</v>
      </c>
      <c r="AR47" t="s">
        <v>129</v>
      </c>
      <c r="AS47">
        <f t="shared" si="17"/>
        <v>3</v>
      </c>
      <c r="AT47">
        <f t="shared" si="18"/>
        <v>1</v>
      </c>
      <c r="AU47" t="s">
        <v>100</v>
      </c>
      <c r="AV47">
        <f t="shared" si="19"/>
        <v>5</v>
      </c>
      <c r="AW47">
        <f t="shared" si="20"/>
        <v>1</v>
      </c>
      <c r="AX47" t="s">
        <v>88</v>
      </c>
      <c r="AY47">
        <f t="shared" si="21"/>
        <v>7</v>
      </c>
      <c r="AZ47">
        <f t="shared" si="22"/>
        <v>1</v>
      </c>
      <c r="BA47" s="6">
        <f t="shared" si="23"/>
        <v>19</v>
      </c>
      <c r="BB47" s="6">
        <f t="shared" si="24"/>
        <v>4</v>
      </c>
      <c r="BC47" s="6">
        <f t="shared" si="25"/>
        <v>4.75</v>
      </c>
      <c r="BD47" s="9">
        <f t="shared" si="26"/>
        <v>0.625</v>
      </c>
      <c r="BE47" t="s">
        <v>65</v>
      </c>
      <c r="BF47">
        <f t="shared" si="27"/>
        <v>7</v>
      </c>
      <c r="BG47">
        <f t="shared" si="28"/>
        <v>1</v>
      </c>
      <c r="BH47" t="s">
        <v>65</v>
      </c>
      <c r="BI47">
        <f t="shared" si="29"/>
        <v>7</v>
      </c>
      <c r="BJ47">
        <f t="shared" si="30"/>
        <v>1</v>
      </c>
      <c r="BK47" t="s">
        <v>56</v>
      </c>
      <c r="BL47">
        <f t="shared" si="31"/>
        <v>0</v>
      </c>
      <c r="BM47">
        <f t="shared" si="32"/>
        <v>0</v>
      </c>
      <c r="BN47" t="s">
        <v>56</v>
      </c>
      <c r="BO47">
        <f t="shared" si="33"/>
        <v>0</v>
      </c>
      <c r="BP47">
        <f t="shared" si="34"/>
        <v>0</v>
      </c>
      <c r="BQ47" t="s">
        <v>66</v>
      </c>
      <c r="BR47">
        <f t="shared" si="35"/>
        <v>1</v>
      </c>
      <c r="BS47">
        <f t="shared" si="36"/>
        <v>1</v>
      </c>
      <c r="BT47" t="s">
        <v>74</v>
      </c>
      <c r="BU47">
        <f t="shared" si="37"/>
        <v>7</v>
      </c>
      <c r="BV47">
        <f t="shared" si="38"/>
        <v>1</v>
      </c>
      <c r="BW47" t="s">
        <v>56</v>
      </c>
      <c r="BX47">
        <f t="shared" si="39"/>
        <v>0</v>
      </c>
      <c r="BY47">
        <f t="shared" si="40"/>
        <v>0</v>
      </c>
      <c r="BZ47" t="s">
        <v>56</v>
      </c>
      <c r="CA47">
        <f t="shared" si="41"/>
        <v>0</v>
      </c>
      <c r="CB47">
        <f t="shared" si="42"/>
        <v>0</v>
      </c>
      <c r="CC47" t="s">
        <v>56</v>
      </c>
      <c r="CD47">
        <f t="shared" si="43"/>
        <v>0</v>
      </c>
      <c r="CE47">
        <f t="shared" si="44"/>
        <v>0</v>
      </c>
      <c r="CF47" t="s">
        <v>56</v>
      </c>
      <c r="CG47">
        <f t="shared" si="45"/>
        <v>0</v>
      </c>
      <c r="CH47">
        <f t="shared" si="46"/>
        <v>0</v>
      </c>
      <c r="CI47" t="s">
        <v>56</v>
      </c>
      <c r="CJ47">
        <f t="shared" si="47"/>
        <v>0</v>
      </c>
      <c r="CK47">
        <f t="shared" si="48"/>
        <v>0</v>
      </c>
      <c r="CL47" t="s">
        <v>56</v>
      </c>
      <c r="CM47">
        <f t="shared" si="49"/>
        <v>0</v>
      </c>
      <c r="CN47">
        <f t="shared" si="50"/>
        <v>0</v>
      </c>
      <c r="CO47" t="s">
        <v>56</v>
      </c>
      <c r="CP47">
        <f t="shared" si="51"/>
        <v>0</v>
      </c>
      <c r="CQ47">
        <f t="shared" si="52"/>
        <v>0</v>
      </c>
      <c r="CR47" t="s">
        <v>56</v>
      </c>
      <c r="CS47">
        <f t="shared" si="53"/>
        <v>0</v>
      </c>
      <c r="CT47">
        <f t="shared" si="54"/>
        <v>0</v>
      </c>
      <c r="CU47" t="s">
        <v>56</v>
      </c>
      <c r="CV47">
        <f t="shared" si="55"/>
        <v>0</v>
      </c>
      <c r="CW47">
        <f t="shared" si="56"/>
        <v>0</v>
      </c>
      <c r="CX47" t="s">
        <v>56</v>
      </c>
      <c r="CY47">
        <f t="shared" si="57"/>
        <v>0</v>
      </c>
      <c r="CZ47">
        <f t="shared" si="58"/>
        <v>0</v>
      </c>
      <c r="DA47" t="s">
        <v>99</v>
      </c>
      <c r="DB47">
        <f t="shared" si="59"/>
        <v>7</v>
      </c>
      <c r="DC47">
        <f t="shared" si="60"/>
        <v>1</v>
      </c>
      <c r="DD47">
        <f t="shared" si="61"/>
        <v>22</v>
      </c>
      <c r="DE47">
        <f t="shared" si="62"/>
        <v>4</v>
      </c>
      <c r="DF47" s="7">
        <f t="shared" si="63"/>
        <v>5.5</v>
      </c>
      <c r="DG47" s="8">
        <f t="shared" si="64"/>
        <v>0.75</v>
      </c>
      <c r="DH47" s="1" t="s">
        <v>56</v>
      </c>
      <c r="DI47" s="1" t="s">
        <v>56</v>
      </c>
      <c r="DJ47" s="1" t="s">
        <v>65</v>
      </c>
      <c r="DK47" s="1" t="s">
        <v>74</v>
      </c>
      <c r="DL47" s="1" t="s">
        <v>68</v>
      </c>
      <c r="DM47" s="1" t="s">
        <v>56</v>
      </c>
      <c r="DN47" s="2" t="s">
        <v>97</v>
      </c>
      <c r="DO47" s="2" t="s">
        <v>56</v>
      </c>
      <c r="DP47" s="2" t="s">
        <v>56</v>
      </c>
      <c r="DQ47" s="2" t="s">
        <v>56</v>
      </c>
      <c r="DR47" s="2" t="s">
        <v>56</v>
      </c>
      <c r="DS47" s="2" t="s">
        <v>56</v>
      </c>
    </row>
    <row r="48" spans="1:123" x14ac:dyDescent="0.25">
      <c r="A48">
        <v>2018</v>
      </c>
      <c r="B48">
        <v>46</v>
      </c>
      <c r="C48" t="s">
        <v>124</v>
      </c>
      <c r="D48">
        <v>3</v>
      </c>
      <c r="E48">
        <v>46</v>
      </c>
      <c r="F48">
        <v>1972</v>
      </c>
      <c r="G48">
        <v>12</v>
      </c>
      <c r="H48">
        <f t="shared" si="1"/>
        <v>12</v>
      </c>
      <c r="I48" t="s">
        <v>90</v>
      </c>
      <c r="J48">
        <f t="shared" si="2"/>
        <v>1</v>
      </c>
      <c r="K48" t="s">
        <v>59</v>
      </c>
      <c r="L48">
        <f t="shared" si="3"/>
        <v>3</v>
      </c>
      <c r="M48" t="s">
        <v>59</v>
      </c>
      <c r="N48">
        <f t="shared" si="4"/>
        <v>5</v>
      </c>
      <c r="O48" t="s">
        <v>60</v>
      </c>
      <c r="P48">
        <f t="shared" si="5"/>
        <v>7</v>
      </c>
      <c r="Q48">
        <f t="shared" si="6"/>
        <v>1</v>
      </c>
      <c r="R48">
        <v>1</v>
      </c>
      <c r="S48" t="s">
        <v>101</v>
      </c>
      <c r="T48">
        <f t="shared" si="7"/>
        <v>1</v>
      </c>
      <c r="U48">
        <f t="shared" si="8"/>
        <v>1</v>
      </c>
      <c r="V48" t="s">
        <v>92</v>
      </c>
      <c r="W48">
        <v>14755</v>
      </c>
      <c r="X48">
        <v>14755</v>
      </c>
      <c r="Y48">
        <v>22782.5</v>
      </c>
      <c r="Z48" t="s">
        <v>81</v>
      </c>
      <c r="AA48">
        <f t="shared" si="9"/>
        <v>3</v>
      </c>
      <c r="AB48">
        <f t="shared" si="10"/>
        <v>1</v>
      </c>
      <c r="AC48" t="s">
        <v>104</v>
      </c>
      <c r="AD48" s="6">
        <f t="shared" si="11"/>
        <v>3</v>
      </c>
      <c r="AE48">
        <f t="shared" si="12"/>
        <v>1</v>
      </c>
      <c r="AF48" t="s">
        <v>95</v>
      </c>
      <c r="AG48" t="s">
        <v>56</v>
      </c>
      <c r="AH48" t="s">
        <v>56</v>
      </c>
      <c r="AI48" s="6" t="str">
        <f t="shared" si="0"/>
        <v>Catholic</v>
      </c>
      <c r="AJ48" t="s">
        <v>71</v>
      </c>
      <c r="AK48" s="6">
        <f t="shared" si="13"/>
        <v>2</v>
      </c>
      <c r="AL48" t="s">
        <v>71</v>
      </c>
      <c r="AM48" s="6">
        <f t="shared" si="13"/>
        <v>2</v>
      </c>
      <c r="AN48" s="6">
        <f t="shared" si="14"/>
        <v>0</v>
      </c>
      <c r="AO48" t="s">
        <v>110</v>
      </c>
      <c r="AP48">
        <f t="shared" si="15"/>
        <v>1</v>
      </c>
      <c r="AQ48">
        <f t="shared" si="16"/>
        <v>1</v>
      </c>
      <c r="AR48" t="s">
        <v>149</v>
      </c>
      <c r="AS48">
        <f t="shared" si="17"/>
        <v>5</v>
      </c>
      <c r="AT48">
        <f t="shared" si="18"/>
        <v>1</v>
      </c>
      <c r="AU48" t="s">
        <v>113</v>
      </c>
      <c r="AV48">
        <f t="shared" si="19"/>
        <v>3</v>
      </c>
      <c r="AW48">
        <f t="shared" si="20"/>
        <v>1</v>
      </c>
      <c r="AX48" t="s">
        <v>146</v>
      </c>
      <c r="AY48">
        <f t="shared" si="21"/>
        <v>3</v>
      </c>
      <c r="AZ48">
        <f t="shared" si="22"/>
        <v>1</v>
      </c>
      <c r="BA48" s="6">
        <f t="shared" si="23"/>
        <v>12</v>
      </c>
      <c r="BB48" s="6">
        <f t="shared" si="24"/>
        <v>4</v>
      </c>
      <c r="BC48" s="6">
        <f t="shared" si="25"/>
        <v>3</v>
      </c>
      <c r="BD48" s="9">
        <f t="shared" si="26"/>
        <v>0.33333333333333331</v>
      </c>
      <c r="BE48" t="s">
        <v>56</v>
      </c>
      <c r="BF48">
        <f t="shared" si="27"/>
        <v>0</v>
      </c>
      <c r="BG48">
        <f t="shared" si="28"/>
        <v>0</v>
      </c>
      <c r="BH48" t="s">
        <v>56</v>
      </c>
      <c r="BI48">
        <f t="shared" si="29"/>
        <v>0</v>
      </c>
      <c r="BJ48">
        <f t="shared" si="30"/>
        <v>0</v>
      </c>
      <c r="BK48" t="s">
        <v>64</v>
      </c>
      <c r="BL48">
        <f t="shared" si="31"/>
        <v>4</v>
      </c>
      <c r="BM48">
        <f t="shared" si="32"/>
        <v>1</v>
      </c>
      <c r="BN48" t="s">
        <v>65</v>
      </c>
      <c r="BO48">
        <f t="shared" si="33"/>
        <v>7</v>
      </c>
      <c r="BP48">
        <f t="shared" si="34"/>
        <v>1</v>
      </c>
      <c r="BQ48" t="s">
        <v>56</v>
      </c>
      <c r="BR48">
        <f t="shared" si="35"/>
        <v>0</v>
      </c>
      <c r="BS48">
        <f t="shared" si="36"/>
        <v>0</v>
      </c>
      <c r="BT48" t="s">
        <v>78</v>
      </c>
      <c r="BU48">
        <f t="shared" si="37"/>
        <v>1</v>
      </c>
      <c r="BV48">
        <f t="shared" si="38"/>
        <v>1</v>
      </c>
      <c r="BW48" t="s">
        <v>117</v>
      </c>
      <c r="BX48">
        <f t="shared" si="39"/>
        <v>3</v>
      </c>
      <c r="BY48">
        <f t="shared" si="40"/>
        <v>1</v>
      </c>
      <c r="BZ48" t="s">
        <v>147</v>
      </c>
      <c r="CA48">
        <f t="shared" si="41"/>
        <v>3</v>
      </c>
      <c r="CB48">
        <f t="shared" si="42"/>
        <v>1</v>
      </c>
      <c r="CC48" t="s">
        <v>74</v>
      </c>
      <c r="CD48">
        <f t="shared" si="43"/>
        <v>7</v>
      </c>
      <c r="CE48">
        <f t="shared" si="44"/>
        <v>1</v>
      </c>
      <c r="CF48" t="s">
        <v>151</v>
      </c>
      <c r="CG48">
        <f t="shared" si="45"/>
        <v>7</v>
      </c>
      <c r="CH48">
        <f t="shared" si="46"/>
        <v>1</v>
      </c>
      <c r="CI48" t="s">
        <v>74</v>
      </c>
      <c r="CJ48">
        <f t="shared" si="47"/>
        <v>7</v>
      </c>
      <c r="CK48">
        <f t="shared" si="48"/>
        <v>1</v>
      </c>
      <c r="CL48" t="s">
        <v>74</v>
      </c>
      <c r="CM48">
        <f t="shared" si="49"/>
        <v>1</v>
      </c>
      <c r="CN48">
        <f t="shared" si="50"/>
        <v>1</v>
      </c>
      <c r="CO48" t="s">
        <v>84</v>
      </c>
      <c r="CP48">
        <f t="shared" si="51"/>
        <v>3</v>
      </c>
      <c r="CQ48">
        <f t="shared" si="52"/>
        <v>1</v>
      </c>
      <c r="CR48" t="s">
        <v>83</v>
      </c>
      <c r="CS48">
        <f t="shared" si="53"/>
        <v>4</v>
      </c>
      <c r="CT48">
        <f t="shared" si="54"/>
        <v>1</v>
      </c>
      <c r="CU48" t="s">
        <v>83</v>
      </c>
      <c r="CV48">
        <f t="shared" si="55"/>
        <v>4</v>
      </c>
      <c r="CW48">
        <f t="shared" si="56"/>
        <v>1</v>
      </c>
      <c r="CX48" t="s">
        <v>83</v>
      </c>
      <c r="CY48">
        <f t="shared" si="57"/>
        <v>4</v>
      </c>
      <c r="CZ48">
        <f t="shared" si="58"/>
        <v>1</v>
      </c>
      <c r="DA48" t="s">
        <v>56</v>
      </c>
      <c r="DB48">
        <f t="shared" si="59"/>
        <v>0</v>
      </c>
      <c r="DC48">
        <f t="shared" si="60"/>
        <v>0</v>
      </c>
      <c r="DD48">
        <f t="shared" si="61"/>
        <v>55</v>
      </c>
      <c r="DE48">
        <f t="shared" si="62"/>
        <v>13</v>
      </c>
      <c r="DF48" s="7">
        <f t="shared" si="63"/>
        <v>4.2307692307692308</v>
      </c>
      <c r="DG48" s="8">
        <f t="shared" si="64"/>
        <v>0.53846153846153844</v>
      </c>
      <c r="DH48" s="1" t="s">
        <v>83</v>
      </c>
      <c r="DI48" s="1" t="s">
        <v>56</v>
      </c>
      <c r="DJ48" s="1" t="s">
        <v>56</v>
      </c>
      <c r="DK48" s="1" t="s">
        <v>78</v>
      </c>
      <c r="DL48" s="1" t="s">
        <v>68</v>
      </c>
      <c r="DM48" s="1" t="s">
        <v>65</v>
      </c>
      <c r="DN48" s="2" t="s">
        <v>97</v>
      </c>
      <c r="DO48" s="2">
        <v>4</v>
      </c>
      <c r="DP48" s="2">
        <v>4</v>
      </c>
      <c r="DQ48" s="2">
        <v>4</v>
      </c>
      <c r="DR48" s="2">
        <v>4</v>
      </c>
      <c r="DS48" s="2">
        <v>4</v>
      </c>
    </row>
    <row r="49" spans="1:123" x14ac:dyDescent="0.25">
      <c r="A49">
        <v>2018</v>
      </c>
      <c r="B49">
        <v>47</v>
      </c>
      <c r="C49" t="s">
        <v>102</v>
      </c>
      <c r="D49">
        <v>2</v>
      </c>
      <c r="E49">
        <v>40</v>
      </c>
      <c r="F49">
        <v>1978</v>
      </c>
      <c r="G49">
        <v>18</v>
      </c>
      <c r="H49">
        <f t="shared" si="1"/>
        <v>18</v>
      </c>
      <c r="I49" t="s">
        <v>58</v>
      </c>
      <c r="J49">
        <f t="shared" si="2"/>
        <v>2</v>
      </c>
      <c r="K49" t="s">
        <v>59</v>
      </c>
      <c r="L49">
        <f t="shared" si="3"/>
        <v>3</v>
      </c>
      <c r="M49" t="s">
        <v>59</v>
      </c>
      <c r="N49">
        <f t="shared" si="4"/>
        <v>5</v>
      </c>
      <c r="O49" t="s">
        <v>60</v>
      </c>
      <c r="P49">
        <f t="shared" si="5"/>
        <v>7</v>
      </c>
      <c r="Q49">
        <f t="shared" si="6"/>
        <v>1</v>
      </c>
      <c r="R49">
        <v>4</v>
      </c>
      <c r="S49" t="s">
        <v>101</v>
      </c>
      <c r="T49">
        <f t="shared" si="7"/>
        <v>1</v>
      </c>
      <c r="U49">
        <f t="shared" si="8"/>
        <v>1</v>
      </c>
      <c r="V49" t="s">
        <v>92</v>
      </c>
      <c r="W49">
        <v>54480</v>
      </c>
      <c r="X49">
        <v>37455</v>
      </c>
      <c r="Y49">
        <v>57832.5</v>
      </c>
      <c r="Z49" t="s">
        <v>109</v>
      </c>
      <c r="AA49">
        <f t="shared" si="9"/>
        <v>5</v>
      </c>
      <c r="AB49">
        <f t="shared" si="10"/>
        <v>1</v>
      </c>
      <c r="AC49" t="s">
        <v>126</v>
      </c>
      <c r="AD49" s="6">
        <f t="shared" si="11"/>
        <v>5</v>
      </c>
      <c r="AE49">
        <f t="shared" si="12"/>
        <v>1</v>
      </c>
      <c r="AF49" t="s">
        <v>95</v>
      </c>
      <c r="AG49" t="s">
        <v>56</v>
      </c>
      <c r="AH49" t="s">
        <v>56</v>
      </c>
      <c r="AI49" s="6" t="str">
        <f t="shared" si="0"/>
        <v>Catholic</v>
      </c>
      <c r="AJ49" t="s">
        <v>71</v>
      </c>
      <c r="AK49" s="6">
        <f t="shared" si="13"/>
        <v>2</v>
      </c>
      <c r="AL49" t="s">
        <v>71</v>
      </c>
      <c r="AM49" s="6">
        <f t="shared" si="13"/>
        <v>2</v>
      </c>
      <c r="AN49" s="6">
        <f t="shared" si="14"/>
        <v>0</v>
      </c>
      <c r="AO49" t="s">
        <v>110</v>
      </c>
      <c r="AP49">
        <f t="shared" si="15"/>
        <v>1</v>
      </c>
      <c r="AQ49">
        <f t="shared" si="16"/>
        <v>1</v>
      </c>
      <c r="AR49" t="s">
        <v>129</v>
      </c>
      <c r="AS49">
        <f t="shared" si="17"/>
        <v>3</v>
      </c>
      <c r="AT49">
        <f t="shared" si="18"/>
        <v>1</v>
      </c>
      <c r="AU49" t="s">
        <v>100</v>
      </c>
      <c r="AV49">
        <f t="shared" si="19"/>
        <v>5</v>
      </c>
      <c r="AW49">
        <f t="shared" si="20"/>
        <v>1</v>
      </c>
      <c r="AX49" t="s">
        <v>114</v>
      </c>
      <c r="AY49">
        <f t="shared" si="21"/>
        <v>5</v>
      </c>
      <c r="AZ49">
        <f t="shared" si="22"/>
        <v>1</v>
      </c>
      <c r="BA49" s="6">
        <f t="shared" si="23"/>
        <v>14</v>
      </c>
      <c r="BB49" s="6">
        <f t="shared" si="24"/>
        <v>4</v>
      </c>
      <c r="BC49" s="6">
        <f t="shared" si="25"/>
        <v>3.5</v>
      </c>
      <c r="BD49" s="9">
        <f t="shared" si="26"/>
        <v>0.41666666666666669</v>
      </c>
      <c r="BE49" t="s">
        <v>64</v>
      </c>
      <c r="BF49">
        <f t="shared" si="27"/>
        <v>4</v>
      </c>
      <c r="BG49">
        <f t="shared" si="28"/>
        <v>1</v>
      </c>
      <c r="BH49" t="s">
        <v>65</v>
      </c>
      <c r="BI49">
        <f t="shared" si="29"/>
        <v>7</v>
      </c>
      <c r="BJ49">
        <f t="shared" si="30"/>
        <v>1</v>
      </c>
      <c r="BK49" t="s">
        <v>56</v>
      </c>
      <c r="BL49">
        <f t="shared" si="31"/>
        <v>0</v>
      </c>
      <c r="BM49">
        <f t="shared" si="32"/>
        <v>0</v>
      </c>
      <c r="BN49" t="s">
        <v>56</v>
      </c>
      <c r="BO49">
        <f t="shared" si="33"/>
        <v>0</v>
      </c>
      <c r="BP49">
        <f t="shared" si="34"/>
        <v>0</v>
      </c>
      <c r="BQ49" t="s">
        <v>56</v>
      </c>
      <c r="BR49">
        <f t="shared" si="35"/>
        <v>0</v>
      </c>
      <c r="BS49">
        <f t="shared" si="36"/>
        <v>0</v>
      </c>
      <c r="BT49" t="s">
        <v>74</v>
      </c>
      <c r="BU49">
        <f t="shared" si="37"/>
        <v>7</v>
      </c>
      <c r="BV49">
        <f t="shared" si="38"/>
        <v>1</v>
      </c>
      <c r="BW49" t="s">
        <v>117</v>
      </c>
      <c r="BX49">
        <f t="shared" si="39"/>
        <v>3</v>
      </c>
      <c r="BY49">
        <f t="shared" si="40"/>
        <v>1</v>
      </c>
      <c r="BZ49" t="s">
        <v>80</v>
      </c>
      <c r="CA49">
        <f t="shared" si="41"/>
        <v>1</v>
      </c>
      <c r="CB49">
        <f t="shared" si="42"/>
        <v>1</v>
      </c>
      <c r="CC49" t="s">
        <v>74</v>
      </c>
      <c r="CD49">
        <f t="shared" si="43"/>
        <v>7</v>
      </c>
      <c r="CE49">
        <f t="shared" si="44"/>
        <v>1</v>
      </c>
      <c r="CF49" t="s">
        <v>82</v>
      </c>
      <c r="CG49">
        <f t="shared" si="45"/>
        <v>1</v>
      </c>
      <c r="CH49">
        <f t="shared" si="46"/>
        <v>1</v>
      </c>
      <c r="CI49" t="s">
        <v>74</v>
      </c>
      <c r="CJ49">
        <f t="shared" si="47"/>
        <v>7</v>
      </c>
      <c r="CK49">
        <f t="shared" si="48"/>
        <v>1</v>
      </c>
      <c r="CL49" t="s">
        <v>78</v>
      </c>
      <c r="CM49">
        <f t="shared" si="49"/>
        <v>7</v>
      </c>
      <c r="CN49">
        <f t="shared" si="50"/>
        <v>1</v>
      </c>
      <c r="CO49" t="s">
        <v>84</v>
      </c>
      <c r="CP49">
        <f t="shared" si="51"/>
        <v>3</v>
      </c>
      <c r="CQ49">
        <f t="shared" si="52"/>
        <v>1</v>
      </c>
      <c r="CR49" t="s">
        <v>83</v>
      </c>
      <c r="CS49">
        <f t="shared" si="53"/>
        <v>4</v>
      </c>
      <c r="CT49">
        <f t="shared" si="54"/>
        <v>1</v>
      </c>
      <c r="CU49" t="s">
        <v>83</v>
      </c>
      <c r="CV49">
        <f t="shared" si="55"/>
        <v>4</v>
      </c>
      <c r="CW49">
        <f t="shared" si="56"/>
        <v>1</v>
      </c>
      <c r="CX49" t="s">
        <v>83</v>
      </c>
      <c r="CY49">
        <f t="shared" si="57"/>
        <v>4</v>
      </c>
      <c r="CZ49">
        <f t="shared" si="58"/>
        <v>1</v>
      </c>
      <c r="DA49" t="s">
        <v>56</v>
      </c>
      <c r="DB49">
        <f t="shared" si="59"/>
        <v>0</v>
      </c>
      <c r="DC49">
        <f t="shared" si="60"/>
        <v>0</v>
      </c>
      <c r="DD49">
        <f t="shared" si="61"/>
        <v>55</v>
      </c>
      <c r="DE49">
        <f t="shared" si="62"/>
        <v>12</v>
      </c>
      <c r="DF49" s="7">
        <f t="shared" si="63"/>
        <v>4.583333333333333</v>
      </c>
      <c r="DG49" s="8">
        <f t="shared" si="64"/>
        <v>0.59722222222222221</v>
      </c>
      <c r="DH49" s="1" t="s">
        <v>83</v>
      </c>
      <c r="DI49" s="1" t="s">
        <v>56</v>
      </c>
      <c r="DJ49" s="1" t="s">
        <v>64</v>
      </c>
      <c r="DK49" s="1" t="s">
        <v>74</v>
      </c>
      <c r="DL49" s="1" t="s">
        <v>64</v>
      </c>
      <c r="DM49" s="1" t="s">
        <v>56</v>
      </c>
      <c r="DN49" s="2" t="s">
        <v>98</v>
      </c>
      <c r="DO49" s="2">
        <v>3</v>
      </c>
      <c r="DP49" s="2">
        <v>5</v>
      </c>
      <c r="DQ49" s="2">
        <v>4</v>
      </c>
      <c r="DR49" s="2">
        <v>4</v>
      </c>
      <c r="DS49" s="2">
        <v>4</v>
      </c>
    </row>
    <row r="50" spans="1:123" x14ac:dyDescent="0.25">
      <c r="A50">
        <v>2018</v>
      </c>
      <c r="B50">
        <v>48</v>
      </c>
      <c r="C50" t="s">
        <v>102</v>
      </c>
      <c r="D50">
        <v>3</v>
      </c>
      <c r="E50">
        <v>53</v>
      </c>
      <c r="F50">
        <v>1965</v>
      </c>
      <c r="G50">
        <v>18</v>
      </c>
      <c r="H50">
        <f t="shared" si="1"/>
        <v>18</v>
      </c>
      <c r="I50" t="s">
        <v>90</v>
      </c>
      <c r="J50">
        <f t="shared" si="2"/>
        <v>1</v>
      </c>
      <c r="K50" t="s">
        <v>59</v>
      </c>
      <c r="L50">
        <f t="shared" si="3"/>
        <v>3</v>
      </c>
      <c r="M50" t="s">
        <v>59</v>
      </c>
      <c r="N50">
        <f t="shared" si="4"/>
        <v>5</v>
      </c>
      <c r="O50" t="s">
        <v>60</v>
      </c>
      <c r="P50">
        <f t="shared" si="5"/>
        <v>7</v>
      </c>
      <c r="Q50">
        <f t="shared" si="6"/>
        <v>1</v>
      </c>
      <c r="R50">
        <v>5</v>
      </c>
      <c r="S50" t="s">
        <v>101</v>
      </c>
      <c r="T50">
        <f t="shared" si="7"/>
        <v>1</v>
      </c>
      <c r="U50">
        <f t="shared" si="8"/>
        <v>1</v>
      </c>
      <c r="V50" t="s">
        <v>61</v>
      </c>
      <c r="W50">
        <v>119879.4173</v>
      </c>
      <c r="X50">
        <v>0</v>
      </c>
      <c r="Y50">
        <v>0</v>
      </c>
      <c r="Z50" t="s">
        <v>122</v>
      </c>
      <c r="AA50">
        <f t="shared" si="9"/>
        <v>7</v>
      </c>
      <c r="AB50">
        <f t="shared" si="10"/>
        <v>1</v>
      </c>
      <c r="AC50" t="s">
        <v>126</v>
      </c>
      <c r="AD50" s="6">
        <f t="shared" si="11"/>
        <v>5</v>
      </c>
      <c r="AE50">
        <f t="shared" si="12"/>
        <v>1</v>
      </c>
      <c r="AF50" t="s">
        <v>95</v>
      </c>
      <c r="AG50" t="s">
        <v>56</v>
      </c>
      <c r="AH50" t="s">
        <v>56</v>
      </c>
      <c r="AI50" s="6" t="str">
        <f t="shared" si="0"/>
        <v>Catholic</v>
      </c>
      <c r="AJ50" t="s">
        <v>71</v>
      </c>
      <c r="AK50" s="6">
        <f t="shared" si="13"/>
        <v>2</v>
      </c>
      <c r="AL50" t="s">
        <v>71</v>
      </c>
      <c r="AM50" s="6">
        <f t="shared" si="13"/>
        <v>2</v>
      </c>
      <c r="AN50" s="6">
        <f t="shared" si="14"/>
        <v>0</v>
      </c>
      <c r="AO50" t="s">
        <v>134</v>
      </c>
      <c r="AP50">
        <f t="shared" si="15"/>
        <v>7</v>
      </c>
      <c r="AQ50">
        <f t="shared" si="16"/>
        <v>1</v>
      </c>
      <c r="AR50" t="s">
        <v>129</v>
      </c>
      <c r="AS50">
        <f t="shared" si="17"/>
        <v>3</v>
      </c>
      <c r="AT50">
        <f t="shared" si="18"/>
        <v>1</v>
      </c>
      <c r="AU50" t="s">
        <v>113</v>
      </c>
      <c r="AV50">
        <f t="shared" si="19"/>
        <v>3</v>
      </c>
      <c r="AW50">
        <f t="shared" si="20"/>
        <v>1</v>
      </c>
      <c r="AX50" t="s">
        <v>146</v>
      </c>
      <c r="AY50">
        <f t="shared" si="21"/>
        <v>3</v>
      </c>
      <c r="AZ50">
        <f t="shared" si="22"/>
        <v>1</v>
      </c>
      <c r="BA50" s="6">
        <f t="shared" si="23"/>
        <v>16</v>
      </c>
      <c r="BB50" s="6">
        <f t="shared" si="24"/>
        <v>4</v>
      </c>
      <c r="BC50" s="6">
        <f t="shared" si="25"/>
        <v>4</v>
      </c>
      <c r="BD50" s="9">
        <f t="shared" si="26"/>
        <v>0.5</v>
      </c>
      <c r="BE50" t="s">
        <v>56</v>
      </c>
      <c r="BF50">
        <f t="shared" si="27"/>
        <v>0</v>
      </c>
      <c r="BG50">
        <f t="shared" si="28"/>
        <v>0</v>
      </c>
      <c r="BH50" t="s">
        <v>56</v>
      </c>
      <c r="BI50">
        <f t="shared" si="29"/>
        <v>0</v>
      </c>
      <c r="BJ50">
        <f t="shared" si="30"/>
        <v>0</v>
      </c>
      <c r="BK50" t="s">
        <v>65</v>
      </c>
      <c r="BL50">
        <f t="shared" si="31"/>
        <v>7</v>
      </c>
      <c r="BM50">
        <f t="shared" si="32"/>
        <v>1</v>
      </c>
      <c r="BN50" t="s">
        <v>93</v>
      </c>
      <c r="BO50">
        <f t="shared" si="33"/>
        <v>4</v>
      </c>
      <c r="BP50">
        <f t="shared" si="34"/>
        <v>1</v>
      </c>
      <c r="BQ50" t="s">
        <v>56</v>
      </c>
      <c r="BR50">
        <f t="shared" si="35"/>
        <v>0</v>
      </c>
      <c r="BS50">
        <f t="shared" si="36"/>
        <v>0</v>
      </c>
      <c r="BT50" t="s">
        <v>78</v>
      </c>
      <c r="BU50">
        <f t="shared" si="37"/>
        <v>1</v>
      </c>
      <c r="BV50">
        <f t="shared" si="38"/>
        <v>1</v>
      </c>
      <c r="BW50" t="s">
        <v>130</v>
      </c>
      <c r="BX50">
        <f t="shared" si="39"/>
        <v>5</v>
      </c>
      <c r="BY50">
        <f t="shared" si="40"/>
        <v>1</v>
      </c>
      <c r="BZ50" t="s">
        <v>147</v>
      </c>
      <c r="CA50">
        <f t="shared" si="41"/>
        <v>3</v>
      </c>
      <c r="CB50">
        <f t="shared" si="42"/>
        <v>1</v>
      </c>
      <c r="CC50" t="s">
        <v>74</v>
      </c>
      <c r="CD50">
        <f t="shared" si="43"/>
        <v>7</v>
      </c>
      <c r="CE50">
        <f t="shared" si="44"/>
        <v>1</v>
      </c>
      <c r="CF50" t="s">
        <v>82</v>
      </c>
      <c r="CG50">
        <f t="shared" si="45"/>
        <v>1</v>
      </c>
      <c r="CH50">
        <f t="shared" si="46"/>
        <v>1</v>
      </c>
      <c r="CI50" t="s">
        <v>74</v>
      </c>
      <c r="CJ50">
        <f t="shared" si="47"/>
        <v>7</v>
      </c>
      <c r="CK50">
        <f t="shared" si="48"/>
        <v>1</v>
      </c>
      <c r="CL50" t="s">
        <v>78</v>
      </c>
      <c r="CM50">
        <f t="shared" si="49"/>
        <v>7</v>
      </c>
      <c r="CN50">
        <f t="shared" si="50"/>
        <v>1</v>
      </c>
      <c r="CO50" t="s">
        <v>112</v>
      </c>
      <c r="CP50">
        <f t="shared" si="51"/>
        <v>7</v>
      </c>
      <c r="CQ50">
        <f t="shared" si="52"/>
        <v>1</v>
      </c>
      <c r="CR50" t="s">
        <v>83</v>
      </c>
      <c r="CS50">
        <f t="shared" si="53"/>
        <v>4</v>
      </c>
      <c r="CT50">
        <f t="shared" si="54"/>
        <v>1</v>
      </c>
      <c r="CU50" t="s">
        <v>83</v>
      </c>
      <c r="CV50">
        <f t="shared" si="55"/>
        <v>4</v>
      </c>
      <c r="CW50">
        <f t="shared" si="56"/>
        <v>1</v>
      </c>
      <c r="CX50" t="s">
        <v>83</v>
      </c>
      <c r="CY50">
        <f t="shared" si="57"/>
        <v>4</v>
      </c>
      <c r="CZ50">
        <f t="shared" si="58"/>
        <v>1</v>
      </c>
      <c r="DA50" t="s">
        <v>56</v>
      </c>
      <c r="DB50">
        <f t="shared" si="59"/>
        <v>0</v>
      </c>
      <c r="DC50">
        <f t="shared" si="60"/>
        <v>0</v>
      </c>
      <c r="DD50">
        <f t="shared" si="61"/>
        <v>61</v>
      </c>
      <c r="DE50">
        <f t="shared" si="62"/>
        <v>13</v>
      </c>
      <c r="DF50" s="7">
        <f t="shared" si="63"/>
        <v>4.6923076923076925</v>
      </c>
      <c r="DG50" s="8">
        <f t="shared" si="64"/>
        <v>0.61538461538461542</v>
      </c>
      <c r="DH50" s="1" t="s">
        <v>83</v>
      </c>
      <c r="DI50" s="1" t="s">
        <v>56</v>
      </c>
      <c r="DJ50" s="1" t="s">
        <v>56</v>
      </c>
      <c r="DK50" s="1" t="s">
        <v>74</v>
      </c>
      <c r="DL50" s="1" t="s">
        <v>64</v>
      </c>
      <c r="DM50" s="1" t="s">
        <v>64</v>
      </c>
      <c r="DN50" s="2" t="s">
        <v>98</v>
      </c>
      <c r="DO50" s="2">
        <v>3</v>
      </c>
      <c r="DP50" s="2">
        <v>5</v>
      </c>
      <c r="DQ50" s="2">
        <v>2</v>
      </c>
      <c r="DR50" s="2">
        <v>6</v>
      </c>
      <c r="DS50" s="2">
        <v>6</v>
      </c>
    </row>
    <row r="51" spans="1:123" x14ac:dyDescent="0.25">
      <c r="A51">
        <v>2018</v>
      </c>
      <c r="B51">
        <v>49</v>
      </c>
      <c r="C51" t="s">
        <v>118</v>
      </c>
      <c r="D51">
        <v>1</v>
      </c>
      <c r="E51">
        <v>75</v>
      </c>
      <c r="F51">
        <v>1943</v>
      </c>
      <c r="G51">
        <v>17</v>
      </c>
      <c r="H51">
        <f t="shared" si="1"/>
        <v>17</v>
      </c>
      <c r="I51" t="s">
        <v>58</v>
      </c>
      <c r="J51">
        <f t="shared" si="2"/>
        <v>2</v>
      </c>
      <c r="K51" t="s">
        <v>59</v>
      </c>
      <c r="L51">
        <f t="shared" si="3"/>
        <v>3</v>
      </c>
      <c r="M51" t="s">
        <v>59</v>
      </c>
      <c r="N51">
        <f t="shared" si="4"/>
        <v>5</v>
      </c>
      <c r="O51" t="s">
        <v>60</v>
      </c>
      <c r="P51">
        <f t="shared" si="5"/>
        <v>7</v>
      </c>
      <c r="Q51">
        <f t="shared" si="6"/>
        <v>1</v>
      </c>
      <c r="R51">
        <v>1</v>
      </c>
      <c r="S51" t="s">
        <v>101</v>
      </c>
      <c r="T51">
        <f t="shared" si="7"/>
        <v>1</v>
      </c>
      <c r="U51">
        <f t="shared" si="8"/>
        <v>1</v>
      </c>
      <c r="V51" t="s">
        <v>92</v>
      </c>
      <c r="W51">
        <v>54480</v>
      </c>
      <c r="X51">
        <v>0</v>
      </c>
      <c r="Y51">
        <v>0</v>
      </c>
      <c r="Z51" t="s">
        <v>109</v>
      </c>
      <c r="AA51">
        <f t="shared" si="9"/>
        <v>5</v>
      </c>
      <c r="AB51">
        <f t="shared" si="10"/>
        <v>1</v>
      </c>
      <c r="AC51" t="s">
        <v>62</v>
      </c>
      <c r="AD51" s="6">
        <f t="shared" si="11"/>
        <v>2</v>
      </c>
      <c r="AE51">
        <f t="shared" si="12"/>
        <v>1</v>
      </c>
      <c r="AF51" t="s">
        <v>75</v>
      </c>
      <c r="AG51" t="s">
        <v>178</v>
      </c>
      <c r="AH51" t="s">
        <v>56</v>
      </c>
      <c r="AI51" s="6" t="str">
        <f t="shared" si="0"/>
        <v>Episcopal</v>
      </c>
      <c r="AJ51" t="s">
        <v>106</v>
      </c>
      <c r="AK51" s="6">
        <f t="shared" si="13"/>
        <v>1</v>
      </c>
      <c r="AL51" t="s">
        <v>106</v>
      </c>
      <c r="AM51" s="6">
        <f t="shared" si="13"/>
        <v>1</v>
      </c>
      <c r="AN51" s="6">
        <f t="shared" si="14"/>
        <v>0</v>
      </c>
      <c r="AO51" t="s">
        <v>134</v>
      </c>
      <c r="AP51">
        <f t="shared" si="15"/>
        <v>7</v>
      </c>
      <c r="AQ51">
        <f t="shared" si="16"/>
        <v>1</v>
      </c>
      <c r="AR51" t="s">
        <v>73</v>
      </c>
      <c r="AS51">
        <f t="shared" si="17"/>
        <v>7</v>
      </c>
      <c r="AT51">
        <f t="shared" si="18"/>
        <v>1</v>
      </c>
      <c r="AU51" t="s">
        <v>87</v>
      </c>
      <c r="AV51">
        <f t="shared" si="19"/>
        <v>7</v>
      </c>
      <c r="AW51">
        <f t="shared" si="20"/>
        <v>1</v>
      </c>
      <c r="AX51" t="s">
        <v>114</v>
      </c>
      <c r="AY51">
        <f t="shared" si="21"/>
        <v>5</v>
      </c>
      <c r="AZ51">
        <f t="shared" si="22"/>
        <v>1</v>
      </c>
      <c r="BA51" s="6">
        <f t="shared" si="23"/>
        <v>26</v>
      </c>
      <c r="BB51" s="6">
        <f t="shared" si="24"/>
        <v>4</v>
      </c>
      <c r="BC51" s="6">
        <f t="shared" si="25"/>
        <v>6.5</v>
      </c>
      <c r="BD51" s="9">
        <f t="shared" si="26"/>
        <v>0.91666666666666663</v>
      </c>
      <c r="BE51" t="s">
        <v>64</v>
      </c>
      <c r="BF51">
        <f t="shared" si="27"/>
        <v>4</v>
      </c>
      <c r="BG51">
        <f t="shared" si="28"/>
        <v>1</v>
      </c>
      <c r="BH51" t="s">
        <v>64</v>
      </c>
      <c r="BI51">
        <f t="shared" si="29"/>
        <v>4</v>
      </c>
      <c r="BJ51">
        <f t="shared" si="30"/>
        <v>1</v>
      </c>
      <c r="BK51" t="s">
        <v>56</v>
      </c>
      <c r="BL51">
        <f t="shared" si="31"/>
        <v>0</v>
      </c>
      <c r="BM51">
        <f t="shared" si="32"/>
        <v>0</v>
      </c>
      <c r="BN51" t="s">
        <v>56</v>
      </c>
      <c r="BO51">
        <f t="shared" si="33"/>
        <v>0</v>
      </c>
      <c r="BP51">
        <f t="shared" si="34"/>
        <v>0</v>
      </c>
      <c r="BQ51" t="s">
        <v>56</v>
      </c>
      <c r="BR51">
        <f t="shared" si="35"/>
        <v>0</v>
      </c>
      <c r="BS51">
        <f t="shared" si="36"/>
        <v>0</v>
      </c>
      <c r="BT51" t="s">
        <v>93</v>
      </c>
      <c r="BU51">
        <f t="shared" si="37"/>
        <v>1</v>
      </c>
      <c r="BV51">
        <f t="shared" si="38"/>
        <v>1</v>
      </c>
      <c r="BW51" t="s">
        <v>79</v>
      </c>
      <c r="BX51">
        <f t="shared" si="39"/>
        <v>1</v>
      </c>
      <c r="BY51">
        <f t="shared" si="40"/>
        <v>1</v>
      </c>
      <c r="BZ51" t="s">
        <v>147</v>
      </c>
      <c r="CA51">
        <f t="shared" si="41"/>
        <v>3</v>
      </c>
      <c r="CB51">
        <f t="shared" si="42"/>
        <v>1</v>
      </c>
      <c r="CC51" t="s">
        <v>78</v>
      </c>
      <c r="CD51">
        <f t="shared" si="43"/>
        <v>1</v>
      </c>
      <c r="CE51">
        <f t="shared" si="44"/>
        <v>1</v>
      </c>
      <c r="CF51" t="s">
        <v>82</v>
      </c>
      <c r="CG51">
        <f t="shared" si="45"/>
        <v>1</v>
      </c>
      <c r="CH51">
        <f t="shared" si="46"/>
        <v>1</v>
      </c>
      <c r="CI51" t="s">
        <v>78</v>
      </c>
      <c r="CJ51">
        <f t="shared" si="47"/>
        <v>1</v>
      </c>
      <c r="CK51">
        <f t="shared" si="48"/>
        <v>1</v>
      </c>
      <c r="CL51" t="s">
        <v>74</v>
      </c>
      <c r="CM51">
        <f t="shared" si="49"/>
        <v>1</v>
      </c>
      <c r="CN51">
        <f t="shared" si="50"/>
        <v>1</v>
      </c>
      <c r="CO51" t="s">
        <v>67</v>
      </c>
      <c r="CP51">
        <f t="shared" si="51"/>
        <v>5</v>
      </c>
      <c r="CQ51">
        <f t="shared" si="52"/>
        <v>1</v>
      </c>
      <c r="CR51" t="s">
        <v>83</v>
      </c>
      <c r="CS51">
        <f t="shared" si="53"/>
        <v>4</v>
      </c>
      <c r="CT51">
        <f t="shared" si="54"/>
        <v>1</v>
      </c>
      <c r="CU51" t="s">
        <v>83</v>
      </c>
      <c r="CV51">
        <f t="shared" si="55"/>
        <v>4</v>
      </c>
      <c r="CW51">
        <f t="shared" si="56"/>
        <v>1</v>
      </c>
      <c r="CX51" t="s">
        <v>83</v>
      </c>
      <c r="CY51">
        <f t="shared" si="57"/>
        <v>4</v>
      </c>
      <c r="CZ51">
        <f t="shared" si="58"/>
        <v>1</v>
      </c>
      <c r="DA51" t="s">
        <v>56</v>
      </c>
      <c r="DB51">
        <f t="shared" si="59"/>
        <v>0</v>
      </c>
      <c r="DC51">
        <f t="shared" si="60"/>
        <v>0</v>
      </c>
      <c r="DD51">
        <f t="shared" si="61"/>
        <v>30</v>
      </c>
      <c r="DE51">
        <f t="shared" si="62"/>
        <v>12</v>
      </c>
      <c r="DF51" s="7">
        <f t="shared" si="63"/>
        <v>2.5</v>
      </c>
      <c r="DG51" s="8">
        <f t="shared" si="64"/>
        <v>0.25</v>
      </c>
      <c r="DH51" s="1" t="s">
        <v>112</v>
      </c>
      <c r="DI51" s="1" t="s">
        <v>56</v>
      </c>
      <c r="DJ51" s="1" t="s">
        <v>65</v>
      </c>
      <c r="DK51" s="1" t="s">
        <v>74</v>
      </c>
      <c r="DL51" s="1" t="s">
        <v>68</v>
      </c>
      <c r="DM51" s="1" t="s">
        <v>56</v>
      </c>
      <c r="DN51" s="2">
        <v>4</v>
      </c>
      <c r="DO51" s="2">
        <v>4</v>
      </c>
      <c r="DP51" s="2">
        <v>6</v>
      </c>
      <c r="DQ51" s="2">
        <v>5</v>
      </c>
      <c r="DR51" s="2">
        <v>5</v>
      </c>
      <c r="DS51" s="2">
        <v>4</v>
      </c>
    </row>
    <row r="52" spans="1:123" x14ac:dyDescent="0.25">
      <c r="A52">
        <v>2018</v>
      </c>
      <c r="B52">
        <v>50</v>
      </c>
      <c r="C52" t="s">
        <v>118</v>
      </c>
      <c r="D52">
        <v>2</v>
      </c>
      <c r="E52">
        <v>67</v>
      </c>
      <c r="F52">
        <v>1951</v>
      </c>
      <c r="G52">
        <v>16</v>
      </c>
      <c r="H52">
        <f t="shared" si="1"/>
        <v>16</v>
      </c>
      <c r="I52" t="s">
        <v>90</v>
      </c>
      <c r="J52">
        <f t="shared" si="2"/>
        <v>1</v>
      </c>
      <c r="K52" t="s">
        <v>59</v>
      </c>
      <c r="L52">
        <f t="shared" si="3"/>
        <v>3</v>
      </c>
      <c r="M52" t="s">
        <v>59</v>
      </c>
      <c r="N52">
        <f t="shared" si="4"/>
        <v>5</v>
      </c>
      <c r="O52" t="s">
        <v>125</v>
      </c>
      <c r="P52">
        <f t="shared" si="5"/>
        <v>4</v>
      </c>
      <c r="Q52">
        <f t="shared" si="6"/>
        <v>1</v>
      </c>
      <c r="R52">
        <v>2</v>
      </c>
      <c r="S52" t="s">
        <v>56</v>
      </c>
      <c r="T52">
        <f t="shared" si="7"/>
        <v>0</v>
      </c>
      <c r="U52">
        <f t="shared" si="8"/>
        <v>0</v>
      </c>
      <c r="V52" t="s">
        <v>92</v>
      </c>
      <c r="W52">
        <v>45400</v>
      </c>
      <c r="X52">
        <v>0</v>
      </c>
      <c r="Y52">
        <v>0</v>
      </c>
      <c r="Z52" t="s">
        <v>109</v>
      </c>
      <c r="AA52">
        <f t="shared" si="9"/>
        <v>5</v>
      </c>
      <c r="AB52">
        <f t="shared" si="10"/>
        <v>1</v>
      </c>
      <c r="AC52" t="s">
        <v>71</v>
      </c>
      <c r="AD52" s="6">
        <f t="shared" si="11"/>
        <v>4</v>
      </c>
      <c r="AE52">
        <f t="shared" si="12"/>
        <v>1</v>
      </c>
      <c r="AF52" t="s">
        <v>142</v>
      </c>
      <c r="AG52" t="s">
        <v>56</v>
      </c>
      <c r="AH52" t="s">
        <v>56</v>
      </c>
      <c r="AI52" s="6" t="str">
        <f t="shared" si="0"/>
        <v>Other</v>
      </c>
      <c r="AJ52" t="s">
        <v>144</v>
      </c>
      <c r="AK52" s="6">
        <f t="shared" si="13"/>
        <v>0</v>
      </c>
      <c r="AL52" t="s">
        <v>106</v>
      </c>
      <c r="AM52" s="6">
        <f t="shared" si="13"/>
        <v>1</v>
      </c>
      <c r="AN52" s="6">
        <f t="shared" si="14"/>
        <v>-1</v>
      </c>
      <c r="AO52" t="s">
        <v>152</v>
      </c>
      <c r="AP52">
        <f t="shared" si="15"/>
        <v>4</v>
      </c>
      <c r="AQ52">
        <f t="shared" si="16"/>
        <v>1</v>
      </c>
      <c r="AR52" t="s">
        <v>73</v>
      </c>
      <c r="AS52">
        <f t="shared" si="17"/>
        <v>7</v>
      </c>
      <c r="AT52">
        <f t="shared" si="18"/>
        <v>1</v>
      </c>
      <c r="AU52" t="s">
        <v>100</v>
      </c>
      <c r="AV52">
        <f t="shared" si="19"/>
        <v>5</v>
      </c>
      <c r="AW52">
        <f t="shared" si="20"/>
        <v>1</v>
      </c>
      <c r="AX52" t="s">
        <v>88</v>
      </c>
      <c r="AY52">
        <f t="shared" si="21"/>
        <v>7</v>
      </c>
      <c r="AZ52">
        <f t="shared" si="22"/>
        <v>1</v>
      </c>
      <c r="BA52" s="6">
        <f t="shared" si="23"/>
        <v>23</v>
      </c>
      <c r="BB52" s="6">
        <f t="shared" si="24"/>
        <v>4</v>
      </c>
      <c r="BC52" s="6">
        <f t="shared" si="25"/>
        <v>5.75</v>
      </c>
      <c r="BD52" s="9">
        <f t="shared" si="26"/>
        <v>0.79166666666666663</v>
      </c>
      <c r="BE52" t="s">
        <v>56</v>
      </c>
      <c r="BF52">
        <f t="shared" si="27"/>
        <v>0</v>
      </c>
      <c r="BG52">
        <f t="shared" si="28"/>
        <v>0</v>
      </c>
      <c r="BH52" t="s">
        <v>56</v>
      </c>
      <c r="BI52">
        <f t="shared" si="29"/>
        <v>0</v>
      </c>
      <c r="BJ52">
        <f t="shared" si="30"/>
        <v>0</v>
      </c>
      <c r="BK52" t="s">
        <v>93</v>
      </c>
      <c r="BL52">
        <f t="shared" si="31"/>
        <v>4</v>
      </c>
      <c r="BM52">
        <f t="shared" si="32"/>
        <v>1</v>
      </c>
      <c r="BN52" t="s">
        <v>65</v>
      </c>
      <c r="BO52">
        <f t="shared" si="33"/>
        <v>7</v>
      </c>
      <c r="BP52">
        <f t="shared" si="34"/>
        <v>1</v>
      </c>
      <c r="BQ52" t="s">
        <v>66</v>
      </c>
      <c r="BR52">
        <f t="shared" si="35"/>
        <v>1</v>
      </c>
      <c r="BS52">
        <f t="shared" si="36"/>
        <v>1</v>
      </c>
      <c r="BT52" t="s">
        <v>74</v>
      </c>
      <c r="BU52">
        <f t="shared" si="37"/>
        <v>7</v>
      </c>
      <c r="BV52">
        <f t="shared" si="38"/>
        <v>1</v>
      </c>
      <c r="BW52" t="s">
        <v>79</v>
      </c>
      <c r="BX52">
        <f t="shared" si="39"/>
        <v>1</v>
      </c>
      <c r="BY52">
        <f t="shared" si="40"/>
        <v>1</v>
      </c>
      <c r="BZ52" t="s">
        <v>147</v>
      </c>
      <c r="CA52">
        <f t="shared" si="41"/>
        <v>3</v>
      </c>
      <c r="CB52">
        <f t="shared" si="42"/>
        <v>1</v>
      </c>
      <c r="CC52" t="s">
        <v>78</v>
      </c>
      <c r="CD52">
        <f t="shared" si="43"/>
        <v>1</v>
      </c>
      <c r="CE52">
        <f t="shared" si="44"/>
        <v>1</v>
      </c>
      <c r="CF52" t="s">
        <v>82</v>
      </c>
      <c r="CG52">
        <f t="shared" si="45"/>
        <v>1</v>
      </c>
      <c r="CH52">
        <f t="shared" si="46"/>
        <v>1</v>
      </c>
      <c r="CI52" t="s">
        <v>78</v>
      </c>
      <c r="CJ52">
        <f t="shared" si="47"/>
        <v>1</v>
      </c>
      <c r="CK52">
        <f t="shared" si="48"/>
        <v>1</v>
      </c>
      <c r="CL52" t="s">
        <v>78</v>
      </c>
      <c r="CM52">
        <f t="shared" si="49"/>
        <v>7</v>
      </c>
      <c r="CN52">
        <f t="shared" si="50"/>
        <v>1</v>
      </c>
      <c r="CO52" t="s">
        <v>67</v>
      </c>
      <c r="CP52">
        <f t="shared" si="51"/>
        <v>5</v>
      </c>
      <c r="CQ52">
        <f t="shared" si="52"/>
        <v>1</v>
      </c>
      <c r="CR52" t="s">
        <v>112</v>
      </c>
      <c r="CS52">
        <f t="shared" si="53"/>
        <v>7</v>
      </c>
      <c r="CT52">
        <f t="shared" si="54"/>
        <v>1</v>
      </c>
      <c r="CU52" t="s">
        <v>112</v>
      </c>
      <c r="CV52">
        <f t="shared" si="55"/>
        <v>7</v>
      </c>
      <c r="CW52">
        <f t="shared" si="56"/>
        <v>1</v>
      </c>
      <c r="CX52" t="s">
        <v>112</v>
      </c>
      <c r="CY52">
        <f t="shared" si="57"/>
        <v>7</v>
      </c>
      <c r="CZ52">
        <f t="shared" si="58"/>
        <v>1</v>
      </c>
      <c r="DA52" t="s">
        <v>86</v>
      </c>
      <c r="DB52">
        <f t="shared" si="59"/>
        <v>3</v>
      </c>
      <c r="DC52">
        <f t="shared" si="60"/>
        <v>1</v>
      </c>
      <c r="DD52">
        <f t="shared" si="61"/>
        <v>62</v>
      </c>
      <c r="DE52">
        <f t="shared" si="62"/>
        <v>15</v>
      </c>
      <c r="DF52" s="7">
        <f t="shared" si="63"/>
        <v>4.1333333333333337</v>
      </c>
      <c r="DG52" s="8">
        <f t="shared" si="64"/>
        <v>0.52222222222222225</v>
      </c>
      <c r="DH52" s="1" t="s">
        <v>112</v>
      </c>
      <c r="DI52" s="1" t="s">
        <v>56</v>
      </c>
      <c r="DJ52" s="1" t="s">
        <v>56</v>
      </c>
      <c r="DK52" s="1" t="s">
        <v>56</v>
      </c>
      <c r="DL52" s="1" t="s">
        <v>68</v>
      </c>
      <c r="DM52" s="1" t="s">
        <v>65</v>
      </c>
      <c r="DN52" s="2" t="s">
        <v>56</v>
      </c>
      <c r="DO52" s="2" t="s">
        <v>56</v>
      </c>
      <c r="DP52" s="2" t="s">
        <v>56</v>
      </c>
      <c r="DQ52" s="2">
        <v>4</v>
      </c>
      <c r="DR52" s="2">
        <v>6</v>
      </c>
      <c r="DS52" s="2">
        <v>6</v>
      </c>
    </row>
    <row r="53" spans="1:123" x14ac:dyDescent="0.25">
      <c r="A53">
        <v>2018</v>
      </c>
      <c r="B53">
        <v>51</v>
      </c>
      <c r="C53" t="s">
        <v>57</v>
      </c>
      <c r="D53">
        <v>0</v>
      </c>
      <c r="E53">
        <v>22</v>
      </c>
      <c r="F53">
        <v>1996</v>
      </c>
      <c r="G53">
        <v>14</v>
      </c>
      <c r="H53">
        <f t="shared" si="1"/>
        <v>14</v>
      </c>
      <c r="I53" t="s">
        <v>58</v>
      </c>
      <c r="J53">
        <f t="shared" si="2"/>
        <v>2</v>
      </c>
      <c r="K53" t="s">
        <v>59</v>
      </c>
      <c r="L53">
        <f t="shared" si="3"/>
        <v>3</v>
      </c>
      <c r="M53" t="s">
        <v>59</v>
      </c>
      <c r="N53">
        <f t="shared" si="4"/>
        <v>5</v>
      </c>
      <c r="O53" t="s">
        <v>132</v>
      </c>
      <c r="P53">
        <f t="shared" si="5"/>
        <v>1</v>
      </c>
      <c r="Q53">
        <f t="shared" si="6"/>
        <v>1</v>
      </c>
      <c r="R53">
        <v>4</v>
      </c>
      <c r="S53" t="s">
        <v>101</v>
      </c>
      <c r="T53">
        <f t="shared" si="7"/>
        <v>1</v>
      </c>
      <c r="U53">
        <f t="shared" si="8"/>
        <v>1</v>
      </c>
      <c r="V53" t="s">
        <v>93</v>
      </c>
      <c r="W53">
        <v>0</v>
      </c>
      <c r="X53">
        <v>0</v>
      </c>
      <c r="Y53">
        <v>0</v>
      </c>
      <c r="Z53" t="s">
        <v>81</v>
      </c>
      <c r="AA53">
        <f t="shared" si="9"/>
        <v>3</v>
      </c>
      <c r="AB53">
        <f t="shared" si="10"/>
        <v>1</v>
      </c>
      <c r="AC53" t="s">
        <v>93</v>
      </c>
      <c r="AD53" s="6">
        <f t="shared" si="11"/>
        <v>0</v>
      </c>
      <c r="AE53">
        <f t="shared" si="12"/>
        <v>0</v>
      </c>
      <c r="AF53" t="s">
        <v>95</v>
      </c>
      <c r="AG53" t="s">
        <v>56</v>
      </c>
      <c r="AH53" t="s">
        <v>56</v>
      </c>
      <c r="AI53" s="6" t="str">
        <f t="shared" si="0"/>
        <v>Catholic</v>
      </c>
      <c r="AJ53" t="s">
        <v>71</v>
      </c>
      <c r="AK53" s="6">
        <f t="shared" si="13"/>
        <v>2</v>
      </c>
      <c r="AL53" t="s">
        <v>71</v>
      </c>
      <c r="AM53" s="6">
        <f t="shared" si="13"/>
        <v>2</v>
      </c>
      <c r="AN53" s="6">
        <f t="shared" si="14"/>
        <v>0</v>
      </c>
      <c r="AO53" t="s">
        <v>96</v>
      </c>
      <c r="AP53">
        <f t="shared" si="15"/>
        <v>3</v>
      </c>
      <c r="AQ53">
        <f t="shared" si="16"/>
        <v>1</v>
      </c>
      <c r="AR53" t="s">
        <v>73</v>
      </c>
      <c r="AS53">
        <f t="shared" si="17"/>
        <v>7</v>
      </c>
      <c r="AT53">
        <f t="shared" si="18"/>
        <v>1</v>
      </c>
      <c r="AU53" t="s">
        <v>100</v>
      </c>
      <c r="AV53">
        <f t="shared" si="19"/>
        <v>5</v>
      </c>
      <c r="AW53">
        <f t="shared" si="20"/>
        <v>1</v>
      </c>
      <c r="AX53" t="s">
        <v>88</v>
      </c>
      <c r="AY53">
        <f t="shared" si="21"/>
        <v>7</v>
      </c>
      <c r="AZ53">
        <f t="shared" si="22"/>
        <v>1</v>
      </c>
      <c r="BA53" s="6">
        <f t="shared" si="23"/>
        <v>22</v>
      </c>
      <c r="BB53" s="6">
        <f t="shared" si="24"/>
        <v>4</v>
      </c>
      <c r="BC53" s="6">
        <f t="shared" si="25"/>
        <v>5.5</v>
      </c>
      <c r="BD53" s="9">
        <f t="shared" si="26"/>
        <v>0.75</v>
      </c>
      <c r="BE53" t="s">
        <v>65</v>
      </c>
      <c r="BF53">
        <f t="shared" si="27"/>
        <v>7</v>
      </c>
      <c r="BG53">
        <f t="shared" si="28"/>
        <v>1</v>
      </c>
      <c r="BH53" t="s">
        <v>65</v>
      </c>
      <c r="BI53">
        <f t="shared" si="29"/>
        <v>7</v>
      </c>
      <c r="BJ53">
        <f t="shared" si="30"/>
        <v>1</v>
      </c>
      <c r="BK53" t="s">
        <v>56</v>
      </c>
      <c r="BL53">
        <f t="shared" si="31"/>
        <v>0</v>
      </c>
      <c r="BM53">
        <f t="shared" si="32"/>
        <v>0</v>
      </c>
      <c r="BN53" t="s">
        <v>56</v>
      </c>
      <c r="BO53">
        <f t="shared" si="33"/>
        <v>0</v>
      </c>
      <c r="BP53">
        <f t="shared" si="34"/>
        <v>0</v>
      </c>
      <c r="BQ53" t="s">
        <v>66</v>
      </c>
      <c r="BR53">
        <f t="shared" si="35"/>
        <v>1</v>
      </c>
      <c r="BS53">
        <f t="shared" si="36"/>
        <v>1</v>
      </c>
      <c r="BT53" t="s">
        <v>74</v>
      </c>
      <c r="BU53">
        <f t="shared" si="37"/>
        <v>7</v>
      </c>
      <c r="BV53">
        <f t="shared" si="38"/>
        <v>1</v>
      </c>
      <c r="BW53" t="s">
        <v>56</v>
      </c>
      <c r="BX53">
        <f t="shared" si="39"/>
        <v>0</v>
      </c>
      <c r="BY53">
        <f t="shared" si="40"/>
        <v>0</v>
      </c>
      <c r="BZ53" t="s">
        <v>56</v>
      </c>
      <c r="CA53">
        <f t="shared" si="41"/>
        <v>0</v>
      </c>
      <c r="CB53">
        <f t="shared" si="42"/>
        <v>0</v>
      </c>
      <c r="CC53" t="s">
        <v>56</v>
      </c>
      <c r="CD53">
        <f t="shared" si="43"/>
        <v>0</v>
      </c>
      <c r="CE53">
        <f t="shared" si="44"/>
        <v>0</v>
      </c>
      <c r="CF53" t="s">
        <v>56</v>
      </c>
      <c r="CG53">
        <f t="shared" si="45"/>
        <v>0</v>
      </c>
      <c r="CH53">
        <f t="shared" si="46"/>
        <v>0</v>
      </c>
      <c r="CI53" t="s">
        <v>56</v>
      </c>
      <c r="CJ53">
        <f t="shared" si="47"/>
        <v>0</v>
      </c>
      <c r="CK53">
        <f t="shared" si="48"/>
        <v>0</v>
      </c>
      <c r="CL53" t="s">
        <v>56</v>
      </c>
      <c r="CM53">
        <f t="shared" si="49"/>
        <v>0</v>
      </c>
      <c r="CN53">
        <f t="shared" si="50"/>
        <v>0</v>
      </c>
      <c r="CO53" t="s">
        <v>56</v>
      </c>
      <c r="CP53">
        <f t="shared" si="51"/>
        <v>0</v>
      </c>
      <c r="CQ53">
        <f t="shared" si="52"/>
        <v>0</v>
      </c>
      <c r="CR53" t="s">
        <v>56</v>
      </c>
      <c r="CS53">
        <f t="shared" si="53"/>
        <v>0</v>
      </c>
      <c r="CT53">
        <f t="shared" si="54"/>
        <v>0</v>
      </c>
      <c r="CU53" t="s">
        <v>56</v>
      </c>
      <c r="CV53">
        <f t="shared" si="55"/>
        <v>0</v>
      </c>
      <c r="CW53">
        <f t="shared" si="56"/>
        <v>0</v>
      </c>
      <c r="CX53" t="s">
        <v>56</v>
      </c>
      <c r="CY53">
        <f t="shared" si="57"/>
        <v>0</v>
      </c>
      <c r="CZ53">
        <f t="shared" si="58"/>
        <v>0</v>
      </c>
      <c r="DA53" t="s">
        <v>99</v>
      </c>
      <c r="DB53">
        <f t="shared" si="59"/>
        <v>7</v>
      </c>
      <c r="DC53">
        <f t="shared" si="60"/>
        <v>1</v>
      </c>
      <c r="DD53">
        <f t="shared" si="61"/>
        <v>22</v>
      </c>
      <c r="DE53">
        <f t="shared" si="62"/>
        <v>4</v>
      </c>
      <c r="DF53" s="7">
        <f t="shared" si="63"/>
        <v>5.5</v>
      </c>
      <c r="DG53" s="8">
        <f t="shared" si="64"/>
        <v>0.75</v>
      </c>
      <c r="DH53" s="1" t="s">
        <v>56</v>
      </c>
      <c r="DI53" s="1" t="s">
        <v>135</v>
      </c>
      <c r="DJ53" s="1" t="s">
        <v>64</v>
      </c>
      <c r="DK53" s="1" t="s">
        <v>74</v>
      </c>
      <c r="DL53" s="1" t="s">
        <v>127</v>
      </c>
      <c r="DM53" s="1" t="s">
        <v>56</v>
      </c>
      <c r="DN53" s="2" t="s">
        <v>97</v>
      </c>
      <c r="DO53" s="2" t="s">
        <v>56</v>
      </c>
      <c r="DP53" s="2" t="s">
        <v>56</v>
      </c>
      <c r="DQ53" s="2" t="s">
        <v>56</v>
      </c>
      <c r="DR53" s="2" t="s">
        <v>56</v>
      </c>
      <c r="DS53" s="2" t="s">
        <v>56</v>
      </c>
    </row>
    <row r="54" spans="1:123" x14ac:dyDescent="0.25">
      <c r="A54">
        <v>2018</v>
      </c>
      <c r="B54">
        <v>52</v>
      </c>
      <c r="C54" t="s">
        <v>91</v>
      </c>
      <c r="D54">
        <v>3</v>
      </c>
      <c r="E54">
        <v>42</v>
      </c>
      <c r="F54">
        <v>1976</v>
      </c>
      <c r="G54">
        <v>12</v>
      </c>
      <c r="H54">
        <f t="shared" si="1"/>
        <v>12</v>
      </c>
      <c r="I54" t="s">
        <v>90</v>
      </c>
      <c r="J54">
        <f t="shared" si="2"/>
        <v>1</v>
      </c>
      <c r="K54" t="s">
        <v>59</v>
      </c>
      <c r="L54">
        <f t="shared" si="3"/>
        <v>3</v>
      </c>
      <c r="M54" t="s">
        <v>59</v>
      </c>
      <c r="N54">
        <f t="shared" si="4"/>
        <v>5</v>
      </c>
      <c r="O54" t="s">
        <v>125</v>
      </c>
      <c r="P54">
        <f t="shared" si="5"/>
        <v>4</v>
      </c>
      <c r="Q54">
        <f t="shared" si="6"/>
        <v>1</v>
      </c>
      <c r="R54">
        <v>4</v>
      </c>
      <c r="S54" t="s">
        <v>56</v>
      </c>
      <c r="T54">
        <f t="shared" si="7"/>
        <v>0</v>
      </c>
      <c r="U54">
        <f t="shared" si="8"/>
        <v>0</v>
      </c>
      <c r="V54" t="s">
        <v>92</v>
      </c>
      <c r="W54">
        <v>12485</v>
      </c>
      <c r="X54">
        <v>12485</v>
      </c>
      <c r="Y54">
        <v>19277.5</v>
      </c>
      <c r="Z54" t="s">
        <v>81</v>
      </c>
      <c r="AA54">
        <f t="shared" si="9"/>
        <v>3</v>
      </c>
      <c r="AB54">
        <f t="shared" si="10"/>
        <v>1</v>
      </c>
      <c r="AC54" t="s">
        <v>71</v>
      </c>
      <c r="AD54" s="6">
        <f t="shared" si="11"/>
        <v>4</v>
      </c>
      <c r="AE54">
        <f t="shared" si="12"/>
        <v>1</v>
      </c>
      <c r="AF54" t="s">
        <v>75</v>
      </c>
      <c r="AG54" t="s">
        <v>142</v>
      </c>
      <c r="AH54" t="s">
        <v>180</v>
      </c>
      <c r="AI54" s="6" t="str">
        <f t="shared" si="0"/>
        <v>Evangelical, Evangelist</v>
      </c>
      <c r="AJ54" t="s">
        <v>77</v>
      </c>
      <c r="AK54" s="6">
        <f t="shared" si="13"/>
        <v>3</v>
      </c>
      <c r="AL54" t="s">
        <v>77</v>
      </c>
      <c r="AM54" s="6">
        <f t="shared" si="13"/>
        <v>3</v>
      </c>
      <c r="AN54" s="6">
        <f t="shared" si="14"/>
        <v>0</v>
      </c>
      <c r="AO54" t="s">
        <v>152</v>
      </c>
      <c r="AP54">
        <f t="shared" si="15"/>
        <v>4</v>
      </c>
      <c r="AQ54">
        <f t="shared" si="16"/>
        <v>1</v>
      </c>
      <c r="AR54" t="s">
        <v>149</v>
      </c>
      <c r="AS54">
        <f t="shared" si="17"/>
        <v>5</v>
      </c>
      <c r="AT54">
        <f t="shared" si="18"/>
        <v>1</v>
      </c>
      <c r="AU54" t="s">
        <v>100</v>
      </c>
      <c r="AV54">
        <f t="shared" si="19"/>
        <v>5</v>
      </c>
      <c r="AW54">
        <f t="shared" si="20"/>
        <v>1</v>
      </c>
      <c r="AX54" t="s">
        <v>114</v>
      </c>
      <c r="AY54">
        <f t="shared" si="21"/>
        <v>5</v>
      </c>
      <c r="AZ54">
        <f t="shared" si="22"/>
        <v>1</v>
      </c>
      <c r="BA54" s="6">
        <f t="shared" si="23"/>
        <v>19</v>
      </c>
      <c r="BB54" s="6">
        <f t="shared" si="24"/>
        <v>4</v>
      </c>
      <c r="BC54" s="6">
        <f t="shared" si="25"/>
        <v>4.75</v>
      </c>
      <c r="BD54" s="9">
        <f t="shared" si="26"/>
        <v>0.625</v>
      </c>
      <c r="BE54" t="s">
        <v>65</v>
      </c>
      <c r="BF54">
        <f t="shared" si="27"/>
        <v>7</v>
      </c>
      <c r="BG54">
        <f t="shared" si="28"/>
        <v>1</v>
      </c>
      <c r="BH54" t="s">
        <v>65</v>
      </c>
      <c r="BI54">
        <f t="shared" si="29"/>
        <v>7</v>
      </c>
      <c r="BJ54">
        <f t="shared" si="30"/>
        <v>1</v>
      </c>
      <c r="BK54" t="s">
        <v>56</v>
      </c>
      <c r="BL54">
        <f t="shared" si="31"/>
        <v>0</v>
      </c>
      <c r="BM54">
        <f t="shared" si="32"/>
        <v>0</v>
      </c>
      <c r="BN54" t="s">
        <v>56</v>
      </c>
      <c r="BO54">
        <f t="shared" si="33"/>
        <v>0</v>
      </c>
      <c r="BP54">
        <f t="shared" si="34"/>
        <v>0</v>
      </c>
      <c r="BQ54" t="s">
        <v>66</v>
      </c>
      <c r="BR54">
        <f t="shared" si="35"/>
        <v>1</v>
      </c>
      <c r="BS54">
        <f t="shared" si="36"/>
        <v>1</v>
      </c>
      <c r="BT54" t="s">
        <v>74</v>
      </c>
      <c r="BU54">
        <f t="shared" si="37"/>
        <v>7</v>
      </c>
      <c r="BV54">
        <f t="shared" si="38"/>
        <v>1</v>
      </c>
      <c r="BW54" t="s">
        <v>117</v>
      </c>
      <c r="BX54">
        <f t="shared" si="39"/>
        <v>3</v>
      </c>
      <c r="BY54">
        <f t="shared" si="40"/>
        <v>1</v>
      </c>
      <c r="BZ54" t="s">
        <v>108</v>
      </c>
      <c r="CA54">
        <f t="shared" si="41"/>
        <v>4</v>
      </c>
      <c r="CB54">
        <f t="shared" si="42"/>
        <v>1</v>
      </c>
      <c r="CC54" t="s">
        <v>74</v>
      </c>
      <c r="CD54">
        <f t="shared" si="43"/>
        <v>7</v>
      </c>
      <c r="CE54">
        <f t="shared" si="44"/>
        <v>1</v>
      </c>
      <c r="CF54" t="s">
        <v>82</v>
      </c>
      <c r="CG54">
        <f t="shared" si="45"/>
        <v>1</v>
      </c>
      <c r="CH54">
        <f t="shared" si="46"/>
        <v>1</v>
      </c>
      <c r="CI54" t="s">
        <v>74</v>
      </c>
      <c r="CJ54">
        <f t="shared" si="47"/>
        <v>7</v>
      </c>
      <c r="CK54">
        <f t="shared" si="48"/>
        <v>1</v>
      </c>
      <c r="CL54" t="s">
        <v>78</v>
      </c>
      <c r="CM54">
        <f t="shared" si="49"/>
        <v>7</v>
      </c>
      <c r="CN54">
        <f t="shared" si="50"/>
        <v>1</v>
      </c>
      <c r="CO54" t="s">
        <v>83</v>
      </c>
      <c r="CP54">
        <f t="shared" si="51"/>
        <v>4</v>
      </c>
      <c r="CQ54">
        <f t="shared" si="52"/>
        <v>1</v>
      </c>
      <c r="CR54" t="s">
        <v>83</v>
      </c>
      <c r="CS54">
        <f t="shared" si="53"/>
        <v>4</v>
      </c>
      <c r="CT54">
        <f t="shared" si="54"/>
        <v>1</v>
      </c>
      <c r="CU54" t="s">
        <v>83</v>
      </c>
      <c r="CV54">
        <f t="shared" si="55"/>
        <v>4</v>
      </c>
      <c r="CW54">
        <f t="shared" si="56"/>
        <v>1</v>
      </c>
      <c r="CX54" t="s">
        <v>83</v>
      </c>
      <c r="CY54">
        <f t="shared" si="57"/>
        <v>4</v>
      </c>
      <c r="CZ54">
        <f t="shared" si="58"/>
        <v>1</v>
      </c>
      <c r="DA54" t="s">
        <v>99</v>
      </c>
      <c r="DB54">
        <f t="shared" si="59"/>
        <v>7</v>
      </c>
      <c r="DC54">
        <f t="shared" si="60"/>
        <v>1</v>
      </c>
      <c r="DD54">
        <f t="shared" si="61"/>
        <v>67</v>
      </c>
      <c r="DE54">
        <f t="shared" si="62"/>
        <v>14</v>
      </c>
      <c r="DF54" s="7">
        <f t="shared" si="63"/>
        <v>4.7857142857142856</v>
      </c>
      <c r="DG54" s="8">
        <f t="shared" si="64"/>
        <v>0.63095238095238093</v>
      </c>
      <c r="DH54" s="1" t="s">
        <v>83</v>
      </c>
      <c r="DI54" s="1" t="s">
        <v>135</v>
      </c>
      <c r="DJ54" s="1" t="s">
        <v>65</v>
      </c>
      <c r="DK54" s="1" t="s">
        <v>56</v>
      </c>
      <c r="DL54" s="1" t="s">
        <v>64</v>
      </c>
      <c r="DM54" s="1" t="s">
        <v>56</v>
      </c>
      <c r="DN54" s="2" t="s">
        <v>56</v>
      </c>
      <c r="DO54" s="2">
        <v>3</v>
      </c>
      <c r="DP54" s="2">
        <v>5</v>
      </c>
      <c r="DQ54" s="2">
        <v>4</v>
      </c>
      <c r="DR54" s="2">
        <v>4</v>
      </c>
      <c r="DS54" s="2">
        <v>4</v>
      </c>
    </row>
    <row r="55" spans="1:123" x14ac:dyDescent="0.25">
      <c r="A55">
        <v>2018</v>
      </c>
      <c r="B55">
        <v>53</v>
      </c>
      <c r="C55" t="s">
        <v>118</v>
      </c>
      <c r="D55">
        <v>2</v>
      </c>
      <c r="E55">
        <v>59</v>
      </c>
      <c r="F55">
        <v>1959</v>
      </c>
      <c r="G55">
        <v>18</v>
      </c>
      <c r="H55">
        <f t="shared" si="1"/>
        <v>18</v>
      </c>
      <c r="I55" t="s">
        <v>90</v>
      </c>
      <c r="J55">
        <f t="shared" si="2"/>
        <v>1</v>
      </c>
      <c r="K55" t="s">
        <v>59</v>
      </c>
      <c r="L55">
        <f t="shared" si="3"/>
        <v>3</v>
      </c>
      <c r="M55" t="s">
        <v>59</v>
      </c>
      <c r="N55">
        <f t="shared" si="4"/>
        <v>5</v>
      </c>
      <c r="O55" t="s">
        <v>60</v>
      </c>
      <c r="P55">
        <f t="shared" si="5"/>
        <v>7</v>
      </c>
      <c r="Q55">
        <f t="shared" si="6"/>
        <v>1</v>
      </c>
      <c r="R55">
        <v>2</v>
      </c>
      <c r="S55" t="s">
        <v>56</v>
      </c>
      <c r="T55">
        <f t="shared" si="7"/>
        <v>0</v>
      </c>
      <c r="U55">
        <f t="shared" si="8"/>
        <v>0</v>
      </c>
      <c r="V55" t="s">
        <v>92</v>
      </c>
      <c r="W55">
        <v>37455</v>
      </c>
      <c r="X55">
        <v>37455</v>
      </c>
      <c r="Y55">
        <v>57832.5</v>
      </c>
      <c r="Z55" t="s">
        <v>109</v>
      </c>
      <c r="AA55">
        <f t="shared" si="9"/>
        <v>5</v>
      </c>
      <c r="AB55">
        <f t="shared" si="10"/>
        <v>1</v>
      </c>
      <c r="AC55" t="s">
        <v>71</v>
      </c>
      <c r="AD55" s="6">
        <f t="shared" si="11"/>
        <v>4</v>
      </c>
      <c r="AE55">
        <f t="shared" si="12"/>
        <v>1</v>
      </c>
      <c r="AF55" t="s">
        <v>173</v>
      </c>
      <c r="AG55" t="s">
        <v>56</v>
      </c>
      <c r="AH55" t="s">
        <v>56</v>
      </c>
      <c r="AI55" s="6" t="str">
        <f t="shared" si="0"/>
        <v>Jewish</v>
      </c>
      <c r="AJ55" t="s">
        <v>106</v>
      </c>
      <c r="AK55" s="6">
        <f t="shared" si="13"/>
        <v>1</v>
      </c>
      <c r="AL55" t="s">
        <v>106</v>
      </c>
      <c r="AM55" s="6">
        <f t="shared" si="13"/>
        <v>1</v>
      </c>
      <c r="AN55" s="6">
        <f t="shared" si="14"/>
        <v>0</v>
      </c>
      <c r="AO55" t="s">
        <v>152</v>
      </c>
      <c r="AP55">
        <f t="shared" si="15"/>
        <v>4</v>
      </c>
      <c r="AQ55">
        <f t="shared" si="16"/>
        <v>1</v>
      </c>
      <c r="AR55" t="s">
        <v>129</v>
      </c>
      <c r="AS55">
        <f t="shared" si="17"/>
        <v>3</v>
      </c>
      <c r="AT55">
        <f t="shared" si="18"/>
        <v>1</v>
      </c>
      <c r="AU55" t="s">
        <v>87</v>
      </c>
      <c r="AV55">
        <f t="shared" si="19"/>
        <v>7</v>
      </c>
      <c r="AW55">
        <f t="shared" si="20"/>
        <v>1</v>
      </c>
      <c r="AX55" t="s">
        <v>146</v>
      </c>
      <c r="AY55">
        <f t="shared" si="21"/>
        <v>3</v>
      </c>
      <c r="AZ55">
        <f t="shared" si="22"/>
        <v>1</v>
      </c>
      <c r="BA55" s="6">
        <f t="shared" si="23"/>
        <v>17</v>
      </c>
      <c r="BB55" s="6">
        <f t="shared" si="24"/>
        <v>4</v>
      </c>
      <c r="BC55" s="6">
        <f t="shared" si="25"/>
        <v>4.25</v>
      </c>
      <c r="BD55" s="9">
        <f t="shared" si="26"/>
        <v>0.54166666666666663</v>
      </c>
      <c r="BE55" t="s">
        <v>65</v>
      </c>
      <c r="BF55">
        <f t="shared" si="27"/>
        <v>7</v>
      </c>
      <c r="BG55">
        <f t="shared" si="28"/>
        <v>1</v>
      </c>
      <c r="BH55" t="s">
        <v>64</v>
      </c>
      <c r="BI55">
        <f t="shared" si="29"/>
        <v>4</v>
      </c>
      <c r="BJ55">
        <f t="shared" si="30"/>
        <v>1</v>
      </c>
      <c r="BK55" t="s">
        <v>56</v>
      </c>
      <c r="BL55">
        <f t="shared" si="31"/>
        <v>0</v>
      </c>
      <c r="BM55">
        <f t="shared" si="32"/>
        <v>0</v>
      </c>
      <c r="BN55" t="s">
        <v>56</v>
      </c>
      <c r="BO55">
        <f t="shared" si="33"/>
        <v>0</v>
      </c>
      <c r="BP55">
        <f t="shared" si="34"/>
        <v>0</v>
      </c>
      <c r="BQ55" t="s">
        <v>56</v>
      </c>
      <c r="BR55">
        <f t="shared" si="35"/>
        <v>0</v>
      </c>
      <c r="BS55">
        <f t="shared" si="36"/>
        <v>0</v>
      </c>
      <c r="BT55" t="s">
        <v>74</v>
      </c>
      <c r="BU55">
        <f t="shared" si="37"/>
        <v>7</v>
      </c>
      <c r="BV55">
        <f t="shared" si="38"/>
        <v>1</v>
      </c>
      <c r="BW55" t="s">
        <v>93</v>
      </c>
      <c r="BX55">
        <f t="shared" si="39"/>
        <v>4</v>
      </c>
      <c r="BY55">
        <f t="shared" si="40"/>
        <v>1</v>
      </c>
      <c r="BZ55" t="s">
        <v>108</v>
      </c>
      <c r="CA55">
        <f t="shared" si="41"/>
        <v>4</v>
      </c>
      <c r="CB55">
        <f t="shared" si="42"/>
        <v>1</v>
      </c>
      <c r="CC55" t="s">
        <v>93</v>
      </c>
      <c r="CD55">
        <f t="shared" si="43"/>
        <v>4</v>
      </c>
      <c r="CE55">
        <f t="shared" si="44"/>
        <v>1</v>
      </c>
      <c r="CF55" t="s">
        <v>82</v>
      </c>
      <c r="CG55">
        <f t="shared" si="45"/>
        <v>1</v>
      </c>
      <c r="CH55">
        <f t="shared" si="46"/>
        <v>1</v>
      </c>
      <c r="CI55" t="s">
        <v>78</v>
      </c>
      <c r="CJ55">
        <f t="shared" si="47"/>
        <v>1</v>
      </c>
      <c r="CK55">
        <f t="shared" si="48"/>
        <v>1</v>
      </c>
      <c r="CL55" t="s">
        <v>93</v>
      </c>
      <c r="CM55">
        <f t="shared" si="49"/>
        <v>4</v>
      </c>
      <c r="CN55">
        <f t="shared" si="50"/>
        <v>1</v>
      </c>
      <c r="CO55" t="s">
        <v>83</v>
      </c>
      <c r="CP55">
        <f t="shared" si="51"/>
        <v>4</v>
      </c>
      <c r="CQ55">
        <f t="shared" si="52"/>
        <v>1</v>
      </c>
      <c r="CR55" t="s">
        <v>112</v>
      </c>
      <c r="CS55">
        <f t="shared" si="53"/>
        <v>7</v>
      </c>
      <c r="CT55">
        <f t="shared" si="54"/>
        <v>1</v>
      </c>
      <c r="CU55" t="s">
        <v>112</v>
      </c>
      <c r="CV55">
        <f t="shared" si="55"/>
        <v>7</v>
      </c>
      <c r="CW55">
        <f t="shared" si="56"/>
        <v>1</v>
      </c>
      <c r="CX55" t="s">
        <v>112</v>
      </c>
      <c r="CY55">
        <f t="shared" si="57"/>
        <v>7</v>
      </c>
      <c r="CZ55">
        <f t="shared" si="58"/>
        <v>1</v>
      </c>
      <c r="DA55" t="s">
        <v>56</v>
      </c>
      <c r="DB55">
        <f t="shared" si="59"/>
        <v>0</v>
      </c>
      <c r="DC55">
        <f t="shared" si="60"/>
        <v>0</v>
      </c>
      <c r="DD55">
        <f t="shared" si="61"/>
        <v>54</v>
      </c>
      <c r="DE55">
        <f t="shared" si="62"/>
        <v>12</v>
      </c>
      <c r="DF55" s="7">
        <f t="shared" si="63"/>
        <v>4.5</v>
      </c>
      <c r="DG55" s="8">
        <f t="shared" si="64"/>
        <v>0.58333333333333337</v>
      </c>
      <c r="DH55" s="1" t="s">
        <v>112</v>
      </c>
      <c r="DI55" s="1" t="s">
        <v>56</v>
      </c>
      <c r="DJ55" s="1" t="s">
        <v>65</v>
      </c>
      <c r="DK55" s="1" t="s">
        <v>74</v>
      </c>
      <c r="DL55" s="1" t="s">
        <v>68</v>
      </c>
      <c r="DM55" s="1" t="s">
        <v>56</v>
      </c>
      <c r="DN55" s="2" t="s">
        <v>97</v>
      </c>
      <c r="DO55" s="2">
        <v>4</v>
      </c>
      <c r="DP55" s="2">
        <v>6</v>
      </c>
      <c r="DQ55" s="2">
        <v>4</v>
      </c>
      <c r="DR55" s="2">
        <v>4</v>
      </c>
      <c r="DS55" s="2">
        <v>4</v>
      </c>
    </row>
    <row r="56" spans="1:123" x14ac:dyDescent="0.25">
      <c r="A56">
        <v>2018</v>
      </c>
      <c r="B56">
        <v>54</v>
      </c>
      <c r="C56" t="s">
        <v>102</v>
      </c>
      <c r="D56">
        <v>1</v>
      </c>
      <c r="E56">
        <v>33</v>
      </c>
      <c r="F56">
        <v>1985</v>
      </c>
      <c r="G56">
        <v>18</v>
      </c>
      <c r="H56">
        <f t="shared" si="1"/>
        <v>18</v>
      </c>
      <c r="I56" t="s">
        <v>90</v>
      </c>
      <c r="J56">
        <f t="shared" si="2"/>
        <v>1</v>
      </c>
      <c r="K56" t="s">
        <v>142</v>
      </c>
      <c r="L56">
        <f t="shared" si="3"/>
        <v>1</v>
      </c>
      <c r="M56" t="s">
        <v>177</v>
      </c>
      <c r="N56">
        <f t="shared" si="4"/>
        <v>2</v>
      </c>
      <c r="O56" t="s">
        <v>60</v>
      </c>
      <c r="P56">
        <f t="shared" si="5"/>
        <v>7</v>
      </c>
      <c r="Q56">
        <f t="shared" si="6"/>
        <v>1</v>
      </c>
      <c r="R56">
        <v>3</v>
      </c>
      <c r="S56" t="s">
        <v>101</v>
      </c>
      <c r="T56">
        <f t="shared" si="7"/>
        <v>1</v>
      </c>
      <c r="U56">
        <f t="shared" si="8"/>
        <v>1</v>
      </c>
      <c r="V56" t="s">
        <v>92</v>
      </c>
      <c r="W56">
        <v>24970</v>
      </c>
      <c r="X56">
        <v>24970</v>
      </c>
      <c r="Y56">
        <v>38555</v>
      </c>
      <c r="Z56" t="s">
        <v>81</v>
      </c>
      <c r="AA56">
        <f t="shared" si="9"/>
        <v>3</v>
      </c>
      <c r="AB56">
        <f t="shared" si="10"/>
        <v>1</v>
      </c>
      <c r="AC56" t="s">
        <v>71</v>
      </c>
      <c r="AD56" s="6">
        <f t="shared" si="11"/>
        <v>4</v>
      </c>
      <c r="AE56">
        <f t="shared" si="12"/>
        <v>1</v>
      </c>
      <c r="AF56" t="s">
        <v>181</v>
      </c>
      <c r="AG56" t="s">
        <v>56</v>
      </c>
      <c r="AH56" t="s">
        <v>56</v>
      </c>
      <c r="AI56" s="6" t="str">
        <f t="shared" si="0"/>
        <v>Hinduism</v>
      </c>
      <c r="AJ56" t="s">
        <v>144</v>
      </c>
      <c r="AK56" s="6">
        <f t="shared" si="13"/>
        <v>0</v>
      </c>
      <c r="AL56" t="s">
        <v>144</v>
      </c>
      <c r="AM56" s="6">
        <f t="shared" si="13"/>
        <v>0</v>
      </c>
      <c r="AN56" s="6">
        <f t="shared" si="14"/>
        <v>0</v>
      </c>
      <c r="AO56" t="s">
        <v>152</v>
      </c>
      <c r="AP56">
        <f t="shared" si="15"/>
        <v>4</v>
      </c>
      <c r="AQ56">
        <f t="shared" si="16"/>
        <v>1</v>
      </c>
      <c r="AR56" t="s">
        <v>129</v>
      </c>
      <c r="AS56">
        <f t="shared" si="17"/>
        <v>3</v>
      </c>
      <c r="AT56">
        <f t="shared" si="18"/>
        <v>1</v>
      </c>
      <c r="AU56" t="s">
        <v>100</v>
      </c>
      <c r="AV56">
        <f t="shared" si="19"/>
        <v>5</v>
      </c>
      <c r="AW56">
        <f t="shared" si="20"/>
        <v>1</v>
      </c>
      <c r="AX56" t="s">
        <v>114</v>
      </c>
      <c r="AY56">
        <f t="shared" si="21"/>
        <v>5</v>
      </c>
      <c r="AZ56">
        <f t="shared" si="22"/>
        <v>1</v>
      </c>
      <c r="BA56" s="6">
        <f t="shared" si="23"/>
        <v>17</v>
      </c>
      <c r="BB56" s="6">
        <f t="shared" si="24"/>
        <v>4</v>
      </c>
      <c r="BC56" s="6">
        <f t="shared" si="25"/>
        <v>4.25</v>
      </c>
      <c r="BD56" s="9">
        <f t="shared" si="26"/>
        <v>0.54166666666666663</v>
      </c>
      <c r="BE56" t="s">
        <v>63</v>
      </c>
      <c r="BF56">
        <f t="shared" si="27"/>
        <v>1</v>
      </c>
      <c r="BG56">
        <f t="shared" si="28"/>
        <v>1</v>
      </c>
      <c r="BH56" t="s">
        <v>93</v>
      </c>
      <c r="BI56">
        <f t="shared" si="29"/>
        <v>4</v>
      </c>
      <c r="BJ56">
        <f t="shared" si="30"/>
        <v>1</v>
      </c>
      <c r="BK56" t="s">
        <v>56</v>
      </c>
      <c r="BL56">
        <f t="shared" si="31"/>
        <v>0</v>
      </c>
      <c r="BM56">
        <f t="shared" si="32"/>
        <v>0</v>
      </c>
      <c r="BN56" t="s">
        <v>56</v>
      </c>
      <c r="BO56">
        <f t="shared" si="33"/>
        <v>0</v>
      </c>
      <c r="BP56">
        <f t="shared" si="34"/>
        <v>0</v>
      </c>
      <c r="BQ56" t="s">
        <v>94</v>
      </c>
      <c r="BR56">
        <f t="shared" si="35"/>
        <v>7</v>
      </c>
      <c r="BS56">
        <f t="shared" si="36"/>
        <v>1</v>
      </c>
      <c r="BT56" t="s">
        <v>93</v>
      </c>
      <c r="BU56">
        <f t="shared" si="37"/>
        <v>1</v>
      </c>
      <c r="BV56">
        <f t="shared" si="38"/>
        <v>1</v>
      </c>
      <c r="BW56" t="s">
        <v>56</v>
      </c>
      <c r="BX56">
        <f t="shared" si="39"/>
        <v>0</v>
      </c>
      <c r="BY56">
        <f t="shared" si="40"/>
        <v>0</v>
      </c>
      <c r="BZ56" t="s">
        <v>56</v>
      </c>
      <c r="CA56">
        <f t="shared" si="41"/>
        <v>0</v>
      </c>
      <c r="CB56">
        <f t="shared" si="42"/>
        <v>0</v>
      </c>
      <c r="CC56" t="s">
        <v>56</v>
      </c>
      <c r="CD56">
        <f t="shared" si="43"/>
        <v>0</v>
      </c>
      <c r="CE56">
        <f t="shared" si="44"/>
        <v>0</v>
      </c>
      <c r="CF56" t="s">
        <v>56</v>
      </c>
      <c r="CG56">
        <f t="shared" si="45"/>
        <v>0</v>
      </c>
      <c r="CH56">
        <f t="shared" si="46"/>
        <v>0</v>
      </c>
      <c r="CI56" t="s">
        <v>56</v>
      </c>
      <c r="CJ56">
        <f t="shared" si="47"/>
        <v>0</v>
      </c>
      <c r="CK56">
        <f t="shared" si="48"/>
        <v>0</v>
      </c>
      <c r="CL56" t="s">
        <v>56</v>
      </c>
      <c r="CM56">
        <f t="shared" si="49"/>
        <v>0</v>
      </c>
      <c r="CN56">
        <f t="shared" si="50"/>
        <v>0</v>
      </c>
      <c r="CO56" t="s">
        <v>56</v>
      </c>
      <c r="CP56">
        <f t="shared" si="51"/>
        <v>0</v>
      </c>
      <c r="CQ56">
        <f t="shared" si="52"/>
        <v>0</v>
      </c>
      <c r="CR56" t="s">
        <v>56</v>
      </c>
      <c r="CS56">
        <f t="shared" si="53"/>
        <v>0</v>
      </c>
      <c r="CT56">
        <f t="shared" si="54"/>
        <v>0</v>
      </c>
      <c r="CU56" t="s">
        <v>56</v>
      </c>
      <c r="CV56">
        <f t="shared" si="55"/>
        <v>0</v>
      </c>
      <c r="CW56">
        <f t="shared" si="56"/>
        <v>0</v>
      </c>
      <c r="CX56" t="s">
        <v>56</v>
      </c>
      <c r="CY56">
        <f t="shared" si="57"/>
        <v>0</v>
      </c>
      <c r="CZ56">
        <f t="shared" si="58"/>
        <v>0</v>
      </c>
      <c r="DA56" t="s">
        <v>99</v>
      </c>
      <c r="DB56">
        <f t="shared" si="59"/>
        <v>7</v>
      </c>
      <c r="DC56">
        <f t="shared" si="60"/>
        <v>1</v>
      </c>
      <c r="DD56">
        <f t="shared" si="61"/>
        <v>19</v>
      </c>
      <c r="DE56">
        <f t="shared" si="62"/>
        <v>4</v>
      </c>
      <c r="DF56" s="7">
        <f t="shared" si="63"/>
        <v>4.75</v>
      </c>
      <c r="DG56" s="8">
        <f t="shared" si="64"/>
        <v>0.625</v>
      </c>
      <c r="DH56" s="1" t="s">
        <v>56</v>
      </c>
      <c r="DI56" s="1" t="s">
        <v>56</v>
      </c>
      <c r="DJ56" s="1" t="s">
        <v>65</v>
      </c>
      <c r="DK56" s="1" t="s">
        <v>78</v>
      </c>
      <c r="DL56" s="1" t="s">
        <v>93</v>
      </c>
      <c r="DM56" s="1" t="s">
        <v>56</v>
      </c>
      <c r="DN56" s="2" t="s">
        <v>97</v>
      </c>
      <c r="DO56" s="2" t="s">
        <v>56</v>
      </c>
      <c r="DP56" s="2" t="s">
        <v>56</v>
      </c>
      <c r="DQ56" s="2" t="s">
        <v>56</v>
      </c>
      <c r="DR56" s="2" t="s">
        <v>56</v>
      </c>
      <c r="DS56" s="2" t="s">
        <v>56</v>
      </c>
    </row>
    <row r="57" spans="1:123" x14ac:dyDescent="0.25">
      <c r="A57">
        <v>2018</v>
      </c>
      <c r="B57">
        <v>55</v>
      </c>
      <c r="C57" t="s">
        <v>102</v>
      </c>
      <c r="D57">
        <v>2</v>
      </c>
      <c r="E57">
        <v>46</v>
      </c>
      <c r="F57">
        <v>1972</v>
      </c>
      <c r="G57">
        <v>16</v>
      </c>
      <c r="H57">
        <f t="shared" si="1"/>
        <v>16</v>
      </c>
      <c r="I57" t="s">
        <v>58</v>
      </c>
      <c r="J57">
        <f t="shared" si="2"/>
        <v>2</v>
      </c>
      <c r="K57" t="s">
        <v>59</v>
      </c>
      <c r="L57">
        <f t="shared" si="3"/>
        <v>3</v>
      </c>
      <c r="M57" t="s">
        <v>59</v>
      </c>
      <c r="N57">
        <f t="shared" si="4"/>
        <v>5</v>
      </c>
      <c r="O57" t="s">
        <v>60</v>
      </c>
      <c r="P57">
        <f t="shared" si="5"/>
        <v>7</v>
      </c>
      <c r="Q57">
        <f t="shared" si="6"/>
        <v>1</v>
      </c>
      <c r="R57">
        <v>2</v>
      </c>
      <c r="S57" t="s">
        <v>103</v>
      </c>
      <c r="T57">
        <f t="shared" si="7"/>
        <v>0</v>
      </c>
      <c r="U57">
        <f t="shared" si="8"/>
        <v>0</v>
      </c>
      <c r="V57" t="s">
        <v>61</v>
      </c>
      <c r="W57">
        <v>119879.4173</v>
      </c>
      <c r="X57">
        <v>151050.72140000001</v>
      </c>
      <c r="Y57">
        <v>182695.90979999999</v>
      </c>
      <c r="Z57" t="s">
        <v>109</v>
      </c>
      <c r="AA57">
        <f t="shared" si="9"/>
        <v>5</v>
      </c>
      <c r="AB57">
        <f t="shared" si="10"/>
        <v>1</v>
      </c>
      <c r="AC57" t="s">
        <v>126</v>
      </c>
      <c r="AD57" s="6">
        <f t="shared" si="11"/>
        <v>5</v>
      </c>
      <c r="AE57">
        <f t="shared" si="12"/>
        <v>1</v>
      </c>
      <c r="AF57" t="s">
        <v>105</v>
      </c>
      <c r="AG57" t="s">
        <v>56</v>
      </c>
      <c r="AH57" t="s">
        <v>56</v>
      </c>
      <c r="AI57" s="6" t="str">
        <f t="shared" si="0"/>
        <v>None</v>
      </c>
      <c r="AJ57" t="s">
        <v>106</v>
      </c>
      <c r="AK57" s="6">
        <f t="shared" si="13"/>
        <v>1</v>
      </c>
      <c r="AL57" t="s">
        <v>106</v>
      </c>
      <c r="AM57" s="6">
        <f t="shared" si="13"/>
        <v>1</v>
      </c>
      <c r="AN57" s="6">
        <f t="shared" si="14"/>
        <v>0</v>
      </c>
      <c r="AO57" t="s">
        <v>96</v>
      </c>
      <c r="AP57">
        <f t="shared" si="15"/>
        <v>3</v>
      </c>
      <c r="AQ57">
        <f t="shared" si="16"/>
        <v>1</v>
      </c>
      <c r="AR57" t="s">
        <v>107</v>
      </c>
      <c r="AS57">
        <f t="shared" si="17"/>
        <v>1</v>
      </c>
      <c r="AT57">
        <f t="shared" si="18"/>
        <v>1</v>
      </c>
      <c r="AU57" t="s">
        <v>158</v>
      </c>
      <c r="AV57">
        <f t="shared" si="19"/>
        <v>1</v>
      </c>
      <c r="AW57">
        <f t="shared" si="20"/>
        <v>1</v>
      </c>
      <c r="AX57" t="s">
        <v>172</v>
      </c>
      <c r="AY57">
        <f t="shared" si="21"/>
        <v>1</v>
      </c>
      <c r="AZ57">
        <f t="shared" si="22"/>
        <v>1</v>
      </c>
      <c r="BA57" s="6">
        <f t="shared" si="23"/>
        <v>6</v>
      </c>
      <c r="BB57" s="6">
        <f t="shared" si="24"/>
        <v>4</v>
      </c>
      <c r="BC57" s="6">
        <f t="shared" si="25"/>
        <v>1.5</v>
      </c>
      <c r="BD57" s="9">
        <f t="shared" si="26"/>
        <v>8.3333333333333329E-2</v>
      </c>
      <c r="BE57" t="s">
        <v>56</v>
      </c>
      <c r="BF57">
        <f t="shared" si="27"/>
        <v>0</v>
      </c>
      <c r="BG57">
        <f t="shared" si="28"/>
        <v>0</v>
      </c>
      <c r="BH57" t="s">
        <v>56</v>
      </c>
      <c r="BI57">
        <f t="shared" si="29"/>
        <v>0</v>
      </c>
      <c r="BJ57">
        <f t="shared" si="30"/>
        <v>0</v>
      </c>
      <c r="BK57" t="s">
        <v>64</v>
      </c>
      <c r="BL57">
        <f t="shared" si="31"/>
        <v>4</v>
      </c>
      <c r="BM57">
        <f t="shared" si="32"/>
        <v>1</v>
      </c>
      <c r="BN57" t="s">
        <v>65</v>
      </c>
      <c r="BO57">
        <f t="shared" si="33"/>
        <v>7</v>
      </c>
      <c r="BP57">
        <f t="shared" si="34"/>
        <v>1</v>
      </c>
      <c r="BQ57" t="s">
        <v>56</v>
      </c>
      <c r="BR57">
        <f t="shared" si="35"/>
        <v>0</v>
      </c>
      <c r="BS57">
        <f t="shared" si="36"/>
        <v>0</v>
      </c>
      <c r="BT57" t="s">
        <v>78</v>
      </c>
      <c r="BU57">
        <f t="shared" si="37"/>
        <v>1</v>
      </c>
      <c r="BV57">
        <f t="shared" si="38"/>
        <v>1</v>
      </c>
      <c r="BW57" t="s">
        <v>117</v>
      </c>
      <c r="BX57">
        <f t="shared" si="39"/>
        <v>3</v>
      </c>
      <c r="BY57">
        <f t="shared" si="40"/>
        <v>1</v>
      </c>
      <c r="BZ57" t="s">
        <v>139</v>
      </c>
      <c r="CA57">
        <f t="shared" si="41"/>
        <v>7</v>
      </c>
      <c r="CB57">
        <f t="shared" si="42"/>
        <v>1</v>
      </c>
      <c r="CC57" t="s">
        <v>74</v>
      </c>
      <c r="CD57">
        <f t="shared" si="43"/>
        <v>7</v>
      </c>
      <c r="CE57">
        <f t="shared" si="44"/>
        <v>1</v>
      </c>
      <c r="CF57" t="s">
        <v>82</v>
      </c>
      <c r="CG57">
        <f t="shared" si="45"/>
        <v>1</v>
      </c>
      <c r="CH57">
        <f t="shared" si="46"/>
        <v>1</v>
      </c>
      <c r="CI57" t="s">
        <v>74</v>
      </c>
      <c r="CJ57">
        <f t="shared" si="47"/>
        <v>7</v>
      </c>
      <c r="CK57">
        <f t="shared" si="48"/>
        <v>1</v>
      </c>
      <c r="CL57" t="s">
        <v>78</v>
      </c>
      <c r="CM57">
        <f t="shared" si="49"/>
        <v>7</v>
      </c>
      <c r="CN57">
        <f t="shared" si="50"/>
        <v>1</v>
      </c>
      <c r="CO57" t="s">
        <v>83</v>
      </c>
      <c r="CP57">
        <f t="shared" si="51"/>
        <v>4</v>
      </c>
      <c r="CQ57">
        <f t="shared" si="52"/>
        <v>1</v>
      </c>
      <c r="CR57" t="s">
        <v>84</v>
      </c>
      <c r="CS57">
        <f t="shared" si="53"/>
        <v>3</v>
      </c>
      <c r="CT57">
        <f t="shared" si="54"/>
        <v>1</v>
      </c>
      <c r="CU57" t="s">
        <v>84</v>
      </c>
      <c r="CV57">
        <f t="shared" si="55"/>
        <v>3</v>
      </c>
      <c r="CW57">
        <f t="shared" si="56"/>
        <v>1</v>
      </c>
      <c r="CX57" t="s">
        <v>84</v>
      </c>
      <c r="CY57">
        <f t="shared" si="57"/>
        <v>3</v>
      </c>
      <c r="CZ57">
        <f t="shared" si="58"/>
        <v>1</v>
      </c>
      <c r="DA57" t="s">
        <v>56</v>
      </c>
      <c r="DB57">
        <f t="shared" si="59"/>
        <v>0</v>
      </c>
      <c r="DC57">
        <f t="shared" si="60"/>
        <v>0</v>
      </c>
      <c r="DD57">
        <f t="shared" si="61"/>
        <v>57</v>
      </c>
      <c r="DE57">
        <f t="shared" si="62"/>
        <v>13</v>
      </c>
      <c r="DF57" s="7">
        <f t="shared" si="63"/>
        <v>4.384615384615385</v>
      </c>
      <c r="DG57" s="8">
        <f t="shared" si="64"/>
        <v>0.56410256410256421</v>
      </c>
      <c r="DH57" s="1" t="s">
        <v>83</v>
      </c>
      <c r="DI57" s="1" t="s">
        <v>56</v>
      </c>
      <c r="DJ57" s="1" t="s">
        <v>56</v>
      </c>
      <c r="DK57" s="1" t="s">
        <v>78</v>
      </c>
      <c r="DL57" s="1" t="s">
        <v>93</v>
      </c>
      <c r="DM57" s="1" t="s">
        <v>65</v>
      </c>
      <c r="DN57" s="2" t="s">
        <v>98</v>
      </c>
      <c r="DO57" s="2">
        <v>4</v>
      </c>
      <c r="DP57" s="2">
        <v>6</v>
      </c>
      <c r="DQ57" s="2">
        <v>4</v>
      </c>
      <c r="DR57" s="2">
        <v>4</v>
      </c>
      <c r="DS57" s="2">
        <v>4</v>
      </c>
    </row>
    <row r="58" spans="1:123" x14ac:dyDescent="0.25">
      <c r="A58">
        <v>2018</v>
      </c>
      <c r="B58">
        <v>56</v>
      </c>
      <c r="C58" t="s">
        <v>118</v>
      </c>
      <c r="D58">
        <v>1</v>
      </c>
      <c r="E58">
        <v>55</v>
      </c>
      <c r="F58">
        <v>1963</v>
      </c>
      <c r="G58">
        <v>14</v>
      </c>
      <c r="H58">
        <f t="shared" si="1"/>
        <v>14</v>
      </c>
      <c r="I58" t="s">
        <v>58</v>
      </c>
      <c r="J58">
        <f t="shared" si="2"/>
        <v>2</v>
      </c>
      <c r="K58" t="s">
        <v>59</v>
      </c>
      <c r="L58">
        <f t="shared" si="3"/>
        <v>3</v>
      </c>
      <c r="M58" t="s">
        <v>59</v>
      </c>
      <c r="N58">
        <f t="shared" si="4"/>
        <v>5</v>
      </c>
      <c r="O58" t="s">
        <v>60</v>
      </c>
      <c r="P58">
        <f t="shared" si="5"/>
        <v>7</v>
      </c>
      <c r="Q58">
        <f t="shared" si="6"/>
        <v>1</v>
      </c>
      <c r="R58">
        <v>2</v>
      </c>
      <c r="S58" t="s">
        <v>101</v>
      </c>
      <c r="T58">
        <f t="shared" si="7"/>
        <v>1</v>
      </c>
      <c r="U58">
        <f t="shared" si="8"/>
        <v>1</v>
      </c>
      <c r="V58" t="s">
        <v>92</v>
      </c>
      <c r="W58">
        <v>63560</v>
      </c>
      <c r="X58">
        <v>63560</v>
      </c>
      <c r="Y58">
        <v>98140</v>
      </c>
      <c r="Z58" t="s">
        <v>109</v>
      </c>
      <c r="AA58">
        <f t="shared" si="9"/>
        <v>5</v>
      </c>
      <c r="AB58">
        <f t="shared" si="10"/>
        <v>1</v>
      </c>
      <c r="AC58" t="s">
        <v>71</v>
      </c>
      <c r="AD58" s="6">
        <f t="shared" si="11"/>
        <v>4</v>
      </c>
      <c r="AE58">
        <f t="shared" si="12"/>
        <v>1</v>
      </c>
      <c r="AF58" t="s">
        <v>95</v>
      </c>
      <c r="AG58" t="s">
        <v>56</v>
      </c>
      <c r="AH58" t="s">
        <v>56</v>
      </c>
      <c r="AI58" s="6" t="str">
        <f t="shared" si="0"/>
        <v>Catholic</v>
      </c>
      <c r="AJ58" t="s">
        <v>71</v>
      </c>
      <c r="AK58" s="6">
        <f t="shared" si="13"/>
        <v>2</v>
      </c>
      <c r="AL58" t="s">
        <v>71</v>
      </c>
      <c r="AM58" s="6">
        <f t="shared" si="13"/>
        <v>2</v>
      </c>
      <c r="AN58" s="6">
        <f t="shared" si="14"/>
        <v>0</v>
      </c>
      <c r="AO58" t="s">
        <v>157</v>
      </c>
      <c r="AP58">
        <f t="shared" si="15"/>
        <v>2</v>
      </c>
      <c r="AQ58">
        <f t="shared" si="16"/>
        <v>1</v>
      </c>
      <c r="AR58" t="s">
        <v>129</v>
      </c>
      <c r="AS58">
        <f t="shared" si="17"/>
        <v>3</v>
      </c>
      <c r="AT58">
        <f t="shared" si="18"/>
        <v>1</v>
      </c>
      <c r="AU58" t="s">
        <v>113</v>
      </c>
      <c r="AV58">
        <f t="shared" si="19"/>
        <v>3</v>
      </c>
      <c r="AW58">
        <f t="shared" si="20"/>
        <v>1</v>
      </c>
      <c r="AX58" t="s">
        <v>114</v>
      </c>
      <c r="AY58">
        <f t="shared" si="21"/>
        <v>5</v>
      </c>
      <c r="AZ58">
        <f t="shared" si="22"/>
        <v>1</v>
      </c>
      <c r="BA58" s="6">
        <f t="shared" si="23"/>
        <v>13</v>
      </c>
      <c r="BB58" s="6">
        <f t="shared" si="24"/>
        <v>4</v>
      </c>
      <c r="BC58" s="6">
        <f t="shared" si="25"/>
        <v>3.25</v>
      </c>
      <c r="BD58" s="9">
        <f t="shared" si="26"/>
        <v>0.375</v>
      </c>
      <c r="BE58" t="s">
        <v>56</v>
      </c>
      <c r="BF58">
        <f t="shared" si="27"/>
        <v>0</v>
      </c>
      <c r="BG58">
        <f t="shared" si="28"/>
        <v>0</v>
      </c>
      <c r="BH58" t="s">
        <v>56</v>
      </c>
      <c r="BI58">
        <f t="shared" si="29"/>
        <v>0</v>
      </c>
      <c r="BJ58">
        <f t="shared" si="30"/>
        <v>0</v>
      </c>
      <c r="BK58" t="s">
        <v>64</v>
      </c>
      <c r="BL58">
        <f t="shared" si="31"/>
        <v>4</v>
      </c>
      <c r="BM58">
        <f t="shared" si="32"/>
        <v>1</v>
      </c>
      <c r="BN58" t="s">
        <v>64</v>
      </c>
      <c r="BO58">
        <f t="shared" si="33"/>
        <v>4</v>
      </c>
      <c r="BP58">
        <f t="shared" si="34"/>
        <v>1</v>
      </c>
      <c r="BQ58" t="s">
        <v>66</v>
      </c>
      <c r="BR58">
        <f t="shared" si="35"/>
        <v>1</v>
      </c>
      <c r="BS58">
        <f t="shared" si="36"/>
        <v>1</v>
      </c>
      <c r="BT58" t="s">
        <v>74</v>
      </c>
      <c r="BU58">
        <f t="shared" si="37"/>
        <v>7</v>
      </c>
      <c r="BV58">
        <f t="shared" si="38"/>
        <v>1</v>
      </c>
      <c r="BW58" t="s">
        <v>56</v>
      </c>
      <c r="BX58">
        <f t="shared" si="39"/>
        <v>0</v>
      </c>
      <c r="BY58">
        <f t="shared" si="40"/>
        <v>0</v>
      </c>
      <c r="BZ58" t="s">
        <v>56</v>
      </c>
      <c r="CA58">
        <f t="shared" si="41"/>
        <v>0</v>
      </c>
      <c r="CB58">
        <f t="shared" si="42"/>
        <v>0</v>
      </c>
      <c r="CC58" t="s">
        <v>56</v>
      </c>
      <c r="CD58">
        <f t="shared" si="43"/>
        <v>0</v>
      </c>
      <c r="CE58">
        <f t="shared" si="44"/>
        <v>0</v>
      </c>
      <c r="CF58" t="s">
        <v>56</v>
      </c>
      <c r="CG58">
        <f t="shared" si="45"/>
        <v>0</v>
      </c>
      <c r="CH58">
        <f t="shared" si="46"/>
        <v>0</v>
      </c>
      <c r="CI58" t="s">
        <v>56</v>
      </c>
      <c r="CJ58">
        <f t="shared" si="47"/>
        <v>0</v>
      </c>
      <c r="CK58">
        <f t="shared" si="48"/>
        <v>0</v>
      </c>
      <c r="CL58" t="s">
        <v>56</v>
      </c>
      <c r="CM58">
        <f t="shared" si="49"/>
        <v>0</v>
      </c>
      <c r="CN58">
        <f t="shared" si="50"/>
        <v>0</v>
      </c>
      <c r="CO58" t="s">
        <v>56</v>
      </c>
      <c r="CP58">
        <f t="shared" si="51"/>
        <v>0</v>
      </c>
      <c r="CQ58">
        <f t="shared" si="52"/>
        <v>0</v>
      </c>
      <c r="CR58" t="s">
        <v>56</v>
      </c>
      <c r="CS58">
        <f t="shared" si="53"/>
        <v>0</v>
      </c>
      <c r="CT58">
        <f t="shared" si="54"/>
        <v>0</v>
      </c>
      <c r="CU58" t="s">
        <v>56</v>
      </c>
      <c r="CV58">
        <f t="shared" si="55"/>
        <v>0</v>
      </c>
      <c r="CW58">
        <f t="shared" si="56"/>
        <v>0</v>
      </c>
      <c r="CX58" t="s">
        <v>56</v>
      </c>
      <c r="CY58">
        <f t="shared" si="57"/>
        <v>0</v>
      </c>
      <c r="CZ58">
        <f t="shared" si="58"/>
        <v>0</v>
      </c>
      <c r="DA58" t="s">
        <v>155</v>
      </c>
      <c r="DB58">
        <f t="shared" si="59"/>
        <v>1</v>
      </c>
      <c r="DC58">
        <f t="shared" si="60"/>
        <v>1</v>
      </c>
      <c r="DD58">
        <f t="shared" si="61"/>
        <v>17</v>
      </c>
      <c r="DE58">
        <f t="shared" si="62"/>
        <v>5</v>
      </c>
      <c r="DF58" s="7">
        <f t="shared" si="63"/>
        <v>3.4</v>
      </c>
      <c r="DG58" s="8">
        <f t="shared" si="64"/>
        <v>0.39999999999999997</v>
      </c>
      <c r="DH58" s="1" t="s">
        <v>56</v>
      </c>
      <c r="DI58" s="1" t="s">
        <v>135</v>
      </c>
      <c r="DJ58" s="1" t="s">
        <v>56</v>
      </c>
      <c r="DK58" s="1" t="s">
        <v>74</v>
      </c>
      <c r="DL58" s="1" t="s">
        <v>68</v>
      </c>
      <c r="DM58" s="1" t="s">
        <v>65</v>
      </c>
      <c r="DN58" s="2" t="s">
        <v>123</v>
      </c>
      <c r="DO58" s="2" t="s">
        <v>56</v>
      </c>
      <c r="DP58" s="2" t="s">
        <v>56</v>
      </c>
      <c r="DQ58" s="2" t="s">
        <v>56</v>
      </c>
      <c r="DR58" s="2" t="s">
        <v>56</v>
      </c>
      <c r="DS58" s="2" t="s">
        <v>56</v>
      </c>
    </row>
    <row r="59" spans="1:123" x14ac:dyDescent="0.25">
      <c r="A59">
        <v>2018</v>
      </c>
      <c r="B59">
        <v>57</v>
      </c>
      <c r="C59" t="s">
        <v>102</v>
      </c>
      <c r="D59">
        <v>2</v>
      </c>
      <c r="E59">
        <v>43</v>
      </c>
      <c r="F59">
        <v>1975</v>
      </c>
      <c r="G59">
        <v>16</v>
      </c>
      <c r="H59">
        <f t="shared" si="1"/>
        <v>16</v>
      </c>
      <c r="I59" t="s">
        <v>90</v>
      </c>
      <c r="J59">
        <f t="shared" si="2"/>
        <v>1</v>
      </c>
      <c r="K59" t="s">
        <v>59</v>
      </c>
      <c r="L59">
        <f t="shared" si="3"/>
        <v>3</v>
      </c>
      <c r="M59" t="s">
        <v>59</v>
      </c>
      <c r="N59">
        <f t="shared" si="4"/>
        <v>5</v>
      </c>
      <c r="O59" t="s">
        <v>60</v>
      </c>
      <c r="P59">
        <f t="shared" si="5"/>
        <v>7</v>
      </c>
      <c r="Q59">
        <f t="shared" si="6"/>
        <v>1</v>
      </c>
      <c r="R59">
        <v>4</v>
      </c>
      <c r="S59" t="s">
        <v>101</v>
      </c>
      <c r="T59">
        <f t="shared" si="7"/>
        <v>1</v>
      </c>
      <c r="U59">
        <f t="shared" si="8"/>
        <v>1</v>
      </c>
      <c r="V59" t="s">
        <v>92</v>
      </c>
      <c r="W59">
        <v>54480</v>
      </c>
      <c r="X59">
        <v>0</v>
      </c>
      <c r="Y59">
        <v>0</v>
      </c>
      <c r="Z59" t="s">
        <v>109</v>
      </c>
      <c r="AA59">
        <f t="shared" si="9"/>
        <v>5</v>
      </c>
      <c r="AB59">
        <f t="shared" si="10"/>
        <v>1</v>
      </c>
      <c r="AC59" t="s">
        <v>71</v>
      </c>
      <c r="AD59" s="6">
        <f t="shared" si="11"/>
        <v>4</v>
      </c>
      <c r="AE59">
        <f t="shared" si="12"/>
        <v>1</v>
      </c>
      <c r="AF59" t="s">
        <v>95</v>
      </c>
      <c r="AG59" t="s">
        <v>56</v>
      </c>
      <c r="AH59" t="s">
        <v>56</v>
      </c>
      <c r="AI59" s="6" t="str">
        <f t="shared" si="0"/>
        <v>Catholic</v>
      </c>
      <c r="AJ59" t="s">
        <v>71</v>
      </c>
      <c r="AK59" s="6">
        <f t="shared" si="13"/>
        <v>2</v>
      </c>
      <c r="AL59" t="s">
        <v>71</v>
      </c>
      <c r="AM59" s="6">
        <f t="shared" si="13"/>
        <v>2</v>
      </c>
      <c r="AN59" s="6">
        <f t="shared" si="14"/>
        <v>0</v>
      </c>
      <c r="AO59" t="s">
        <v>128</v>
      </c>
      <c r="AP59">
        <f t="shared" si="15"/>
        <v>5</v>
      </c>
      <c r="AQ59">
        <f t="shared" si="16"/>
        <v>1</v>
      </c>
      <c r="AR59" t="s">
        <v>73</v>
      </c>
      <c r="AS59">
        <f t="shared" si="17"/>
        <v>7</v>
      </c>
      <c r="AT59">
        <f t="shared" si="18"/>
        <v>1</v>
      </c>
      <c r="AU59" t="s">
        <v>100</v>
      </c>
      <c r="AV59">
        <f t="shared" si="19"/>
        <v>5</v>
      </c>
      <c r="AW59">
        <f t="shared" si="20"/>
        <v>1</v>
      </c>
      <c r="AX59" t="s">
        <v>88</v>
      </c>
      <c r="AY59">
        <f t="shared" si="21"/>
        <v>7</v>
      </c>
      <c r="AZ59">
        <f t="shared" si="22"/>
        <v>1</v>
      </c>
      <c r="BA59" s="6">
        <f t="shared" si="23"/>
        <v>24</v>
      </c>
      <c r="BB59" s="6">
        <f t="shared" si="24"/>
        <v>4</v>
      </c>
      <c r="BC59" s="6">
        <f t="shared" si="25"/>
        <v>6</v>
      </c>
      <c r="BD59" s="9">
        <f t="shared" si="26"/>
        <v>0.83333333333333337</v>
      </c>
      <c r="BE59" t="s">
        <v>64</v>
      </c>
      <c r="BF59">
        <f t="shared" si="27"/>
        <v>4</v>
      </c>
      <c r="BG59">
        <f t="shared" si="28"/>
        <v>1</v>
      </c>
      <c r="BH59" t="s">
        <v>65</v>
      </c>
      <c r="BI59">
        <f t="shared" si="29"/>
        <v>7</v>
      </c>
      <c r="BJ59">
        <f t="shared" si="30"/>
        <v>1</v>
      </c>
      <c r="BK59" t="s">
        <v>56</v>
      </c>
      <c r="BL59">
        <f t="shared" si="31"/>
        <v>0</v>
      </c>
      <c r="BM59">
        <f t="shared" si="32"/>
        <v>0</v>
      </c>
      <c r="BN59" t="s">
        <v>56</v>
      </c>
      <c r="BO59">
        <f t="shared" si="33"/>
        <v>0</v>
      </c>
      <c r="BP59">
        <f t="shared" si="34"/>
        <v>0</v>
      </c>
      <c r="BQ59" t="s">
        <v>56</v>
      </c>
      <c r="BR59">
        <f t="shared" si="35"/>
        <v>0</v>
      </c>
      <c r="BS59">
        <f t="shared" si="36"/>
        <v>0</v>
      </c>
      <c r="BT59" t="s">
        <v>74</v>
      </c>
      <c r="BU59">
        <f t="shared" si="37"/>
        <v>7</v>
      </c>
      <c r="BV59">
        <f t="shared" si="38"/>
        <v>1</v>
      </c>
      <c r="BW59" t="s">
        <v>167</v>
      </c>
      <c r="BX59">
        <f t="shared" si="39"/>
        <v>7</v>
      </c>
      <c r="BY59">
        <f t="shared" si="40"/>
        <v>1</v>
      </c>
      <c r="BZ59" t="s">
        <v>139</v>
      </c>
      <c r="CA59">
        <f t="shared" si="41"/>
        <v>7</v>
      </c>
      <c r="CB59">
        <f t="shared" si="42"/>
        <v>1</v>
      </c>
      <c r="CC59" t="s">
        <v>74</v>
      </c>
      <c r="CD59">
        <f t="shared" si="43"/>
        <v>7</v>
      </c>
      <c r="CE59">
        <f t="shared" si="44"/>
        <v>1</v>
      </c>
      <c r="CF59" t="s">
        <v>82</v>
      </c>
      <c r="CG59">
        <f t="shared" si="45"/>
        <v>1</v>
      </c>
      <c r="CH59">
        <f t="shared" si="46"/>
        <v>1</v>
      </c>
      <c r="CI59" t="s">
        <v>74</v>
      </c>
      <c r="CJ59">
        <f t="shared" si="47"/>
        <v>7</v>
      </c>
      <c r="CK59">
        <f t="shared" si="48"/>
        <v>1</v>
      </c>
      <c r="CL59" t="s">
        <v>78</v>
      </c>
      <c r="CM59">
        <f t="shared" si="49"/>
        <v>7</v>
      </c>
      <c r="CN59">
        <f t="shared" si="50"/>
        <v>1</v>
      </c>
      <c r="CO59" t="s">
        <v>83</v>
      </c>
      <c r="CP59">
        <f t="shared" si="51"/>
        <v>4</v>
      </c>
      <c r="CQ59">
        <f t="shared" si="52"/>
        <v>1</v>
      </c>
      <c r="CR59" t="s">
        <v>112</v>
      </c>
      <c r="CS59">
        <f t="shared" si="53"/>
        <v>7</v>
      </c>
      <c r="CT59">
        <f t="shared" si="54"/>
        <v>1</v>
      </c>
      <c r="CU59" t="s">
        <v>112</v>
      </c>
      <c r="CV59">
        <f t="shared" si="55"/>
        <v>7</v>
      </c>
      <c r="CW59">
        <f t="shared" si="56"/>
        <v>1</v>
      </c>
      <c r="CX59" t="s">
        <v>112</v>
      </c>
      <c r="CY59">
        <f t="shared" si="57"/>
        <v>7</v>
      </c>
      <c r="CZ59">
        <f t="shared" si="58"/>
        <v>1</v>
      </c>
      <c r="DA59" t="s">
        <v>56</v>
      </c>
      <c r="DB59">
        <f t="shared" si="59"/>
        <v>0</v>
      </c>
      <c r="DC59">
        <f t="shared" si="60"/>
        <v>0</v>
      </c>
      <c r="DD59">
        <f t="shared" si="61"/>
        <v>75</v>
      </c>
      <c r="DE59">
        <f t="shared" si="62"/>
        <v>12</v>
      </c>
      <c r="DF59" s="7">
        <f t="shared" si="63"/>
        <v>6.25</v>
      </c>
      <c r="DG59" s="8">
        <f t="shared" si="64"/>
        <v>0.875</v>
      </c>
      <c r="DH59" s="1" t="s">
        <v>112</v>
      </c>
      <c r="DI59" s="1" t="s">
        <v>56</v>
      </c>
      <c r="DJ59" s="1" t="s">
        <v>64</v>
      </c>
      <c r="DK59" s="1" t="s">
        <v>74</v>
      </c>
      <c r="DL59" s="1" t="s">
        <v>93</v>
      </c>
      <c r="DM59" s="1" t="s">
        <v>56</v>
      </c>
      <c r="DN59" s="2" t="s">
        <v>98</v>
      </c>
      <c r="DO59" s="2">
        <v>4</v>
      </c>
      <c r="DP59" s="2">
        <v>6</v>
      </c>
      <c r="DQ59" s="2">
        <v>4</v>
      </c>
      <c r="DR59" s="2">
        <v>5</v>
      </c>
      <c r="DS59" s="2">
        <v>4</v>
      </c>
    </row>
    <row r="60" spans="1:123" x14ac:dyDescent="0.25">
      <c r="A60">
        <v>2018</v>
      </c>
      <c r="B60">
        <v>58</v>
      </c>
      <c r="C60" t="s">
        <v>57</v>
      </c>
      <c r="D60">
        <v>2</v>
      </c>
      <c r="E60">
        <v>45</v>
      </c>
      <c r="F60">
        <v>1973</v>
      </c>
      <c r="G60">
        <v>14</v>
      </c>
      <c r="H60">
        <f t="shared" si="1"/>
        <v>14</v>
      </c>
      <c r="I60" t="s">
        <v>90</v>
      </c>
      <c r="J60">
        <f t="shared" si="2"/>
        <v>1</v>
      </c>
      <c r="K60" t="s">
        <v>119</v>
      </c>
      <c r="L60">
        <f t="shared" si="3"/>
        <v>2</v>
      </c>
      <c r="M60" t="s">
        <v>119</v>
      </c>
      <c r="N60">
        <f t="shared" si="4"/>
        <v>3</v>
      </c>
      <c r="O60" t="s">
        <v>125</v>
      </c>
      <c r="P60">
        <f t="shared" si="5"/>
        <v>4</v>
      </c>
      <c r="Q60">
        <f t="shared" si="6"/>
        <v>1</v>
      </c>
      <c r="R60">
        <v>2</v>
      </c>
      <c r="S60" t="s">
        <v>56</v>
      </c>
      <c r="T60">
        <f t="shared" si="7"/>
        <v>0</v>
      </c>
      <c r="U60">
        <f t="shared" si="8"/>
        <v>0</v>
      </c>
      <c r="V60" t="s">
        <v>182</v>
      </c>
      <c r="W60">
        <v>4086</v>
      </c>
      <c r="X60">
        <v>4086</v>
      </c>
      <c r="Y60">
        <v>6309</v>
      </c>
      <c r="Z60" t="s">
        <v>81</v>
      </c>
      <c r="AA60">
        <f t="shared" si="9"/>
        <v>3</v>
      </c>
      <c r="AB60">
        <f t="shared" si="10"/>
        <v>1</v>
      </c>
      <c r="AC60" t="s">
        <v>93</v>
      </c>
      <c r="AD60" s="6">
        <f t="shared" si="11"/>
        <v>0</v>
      </c>
      <c r="AE60">
        <f t="shared" si="12"/>
        <v>0</v>
      </c>
      <c r="AF60" t="s">
        <v>75</v>
      </c>
      <c r="AG60" t="s">
        <v>70</v>
      </c>
      <c r="AH60" t="s">
        <v>56</v>
      </c>
      <c r="AI60" s="6" t="str">
        <f t="shared" si="0"/>
        <v>No denomination</v>
      </c>
      <c r="AJ60" t="s">
        <v>71</v>
      </c>
      <c r="AK60" s="6">
        <f t="shared" si="13"/>
        <v>2</v>
      </c>
      <c r="AL60" t="s">
        <v>106</v>
      </c>
      <c r="AM60" s="6">
        <f t="shared" si="13"/>
        <v>1</v>
      </c>
      <c r="AN60" s="6">
        <f t="shared" si="14"/>
        <v>1</v>
      </c>
      <c r="AO60" t="s">
        <v>110</v>
      </c>
      <c r="AP60">
        <f t="shared" si="15"/>
        <v>1</v>
      </c>
      <c r="AQ60">
        <f t="shared" si="16"/>
        <v>1</v>
      </c>
      <c r="AR60" t="s">
        <v>93</v>
      </c>
      <c r="AS60">
        <f t="shared" si="17"/>
        <v>3</v>
      </c>
      <c r="AT60">
        <f t="shared" si="18"/>
        <v>1</v>
      </c>
      <c r="AU60" t="s">
        <v>100</v>
      </c>
      <c r="AV60">
        <f t="shared" si="19"/>
        <v>5</v>
      </c>
      <c r="AW60">
        <f t="shared" si="20"/>
        <v>1</v>
      </c>
      <c r="AX60" t="s">
        <v>114</v>
      </c>
      <c r="AY60">
        <f t="shared" si="21"/>
        <v>5</v>
      </c>
      <c r="AZ60">
        <f t="shared" si="22"/>
        <v>1</v>
      </c>
      <c r="BA60" s="6">
        <f t="shared" si="23"/>
        <v>14</v>
      </c>
      <c r="BB60" s="6">
        <f t="shared" si="24"/>
        <v>4</v>
      </c>
      <c r="BC60" s="6">
        <f t="shared" si="25"/>
        <v>3.5</v>
      </c>
      <c r="BD60" s="9">
        <f t="shared" si="26"/>
        <v>0.41666666666666669</v>
      </c>
      <c r="BE60" t="s">
        <v>65</v>
      </c>
      <c r="BF60">
        <f t="shared" si="27"/>
        <v>7</v>
      </c>
      <c r="BG60">
        <f t="shared" si="28"/>
        <v>1</v>
      </c>
      <c r="BH60" t="s">
        <v>65</v>
      </c>
      <c r="BI60">
        <f t="shared" si="29"/>
        <v>7</v>
      </c>
      <c r="BJ60">
        <f t="shared" si="30"/>
        <v>1</v>
      </c>
      <c r="BK60" t="s">
        <v>56</v>
      </c>
      <c r="BL60">
        <f t="shared" si="31"/>
        <v>0</v>
      </c>
      <c r="BM60">
        <f t="shared" si="32"/>
        <v>0</v>
      </c>
      <c r="BN60" t="s">
        <v>56</v>
      </c>
      <c r="BO60">
        <f t="shared" si="33"/>
        <v>0</v>
      </c>
      <c r="BP60">
        <f t="shared" si="34"/>
        <v>0</v>
      </c>
      <c r="BQ60" t="s">
        <v>94</v>
      </c>
      <c r="BR60">
        <f t="shared" si="35"/>
        <v>7</v>
      </c>
      <c r="BS60">
        <f t="shared" si="36"/>
        <v>1</v>
      </c>
      <c r="BT60" t="s">
        <v>93</v>
      </c>
      <c r="BU60">
        <f t="shared" si="37"/>
        <v>1</v>
      </c>
      <c r="BV60">
        <f t="shared" si="38"/>
        <v>1</v>
      </c>
      <c r="BW60" t="s">
        <v>167</v>
      </c>
      <c r="BX60">
        <f t="shared" si="39"/>
        <v>7</v>
      </c>
      <c r="BY60">
        <f t="shared" si="40"/>
        <v>1</v>
      </c>
      <c r="BZ60" t="s">
        <v>139</v>
      </c>
      <c r="CA60">
        <f t="shared" si="41"/>
        <v>7</v>
      </c>
      <c r="CB60">
        <f t="shared" si="42"/>
        <v>1</v>
      </c>
      <c r="CC60" t="s">
        <v>74</v>
      </c>
      <c r="CD60">
        <f t="shared" si="43"/>
        <v>7</v>
      </c>
      <c r="CE60">
        <f t="shared" si="44"/>
        <v>1</v>
      </c>
      <c r="CF60" t="s">
        <v>82</v>
      </c>
      <c r="CG60">
        <f t="shared" si="45"/>
        <v>1</v>
      </c>
      <c r="CH60">
        <f t="shared" si="46"/>
        <v>1</v>
      </c>
      <c r="CI60" t="s">
        <v>78</v>
      </c>
      <c r="CJ60">
        <f t="shared" si="47"/>
        <v>1</v>
      </c>
      <c r="CK60">
        <f t="shared" si="48"/>
        <v>1</v>
      </c>
      <c r="CL60" t="s">
        <v>78</v>
      </c>
      <c r="CM60">
        <f t="shared" si="49"/>
        <v>7</v>
      </c>
      <c r="CN60">
        <f t="shared" si="50"/>
        <v>1</v>
      </c>
      <c r="CO60" t="s">
        <v>83</v>
      </c>
      <c r="CP60">
        <f t="shared" si="51"/>
        <v>4</v>
      </c>
      <c r="CQ60">
        <f t="shared" si="52"/>
        <v>1</v>
      </c>
      <c r="CR60" t="s">
        <v>83</v>
      </c>
      <c r="CS60">
        <f t="shared" si="53"/>
        <v>4</v>
      </c>
      <c r="CT60">
        <f t="shared" si="54"/>
        <v>1</v>
      </c>
      <c r="CU60" t="s">
        <v>83</v>
      </c>
      <c r="CV60">
        <f t="shared" si="55"/>
        <v>4</v>
      </c>
      <c r="CW60">
        <f t="shared" si="56"/>
        <v>1</v>
      </c>
      <c r="CX60" t="s">
        <v>83</v>
      </c>
      <c r="CY60">
        <f t="shared" si="57"/>
        <v>4</v>
      </c>
      <c r="CZ60">
        <f t="shared" si="58"/>
        <v>1</v>
      </c>
      <c r="DA60" t="s">
        <v>99</v>
      </c>
      <c r="DB60">
        <f t="shared" si="59"/>
        <v>7</v>
      </c>
      <c r="DC60">
        <f t="shared" si="60"/>
        <v>1</v>
      </c>
      <c r="DD60">
        <f t="shared" si="61"/>
        <v>68</v>
      </c>
      <c r="DE60">
        <f t="shared" si="62"/>
        <v>14</v>
      </c>
      <c r="DF60" s="7">
        <f t="shared" si="63"/>
        <v>4.8571428571428568</v>
      </c>
      <c r="DG60" s="8">
        <f t="shared" si="64"/>
        <v>0.64285714285714279</v>
      </c>
      <c r="DH60" s="1" t="s">
        <v>83</v>
      </c>
      <c r="DI60" s="1" t="s">
        <v>56</v>
      </c>
      <c r="DJ60" s="1" t="s">
        <v>65</v>
      </c>
      <c r="DK60" s="1" t="s">
        <v>56</v>
      </c>
      <c r="DL60" s="1" t="s">
        <v>93</v>
      </c>
      <c r="DM60" s="1" t="s">
        <v>56</v>
      </c>
      <c r="DN60" s="2" t="s">
        <v>56</v>
      </c>
      <c r="DO60" s="2">
        <v>4</v>
      </c>
      <c r="DP60" s="2">
        <v>4</v>
      </c>
      <c r="DQ60" s="2">
        <v>3</v>
      </c>
      <c r="DR60" s="2">
        <v>4</v>
      </c>
      <c r="DS60" s="2">
        <v>4</v>
      </c>
    </row>
    <row r="61" spans="1:123" x14ac:dyDescent="0.25">
      <c r="A61">
        <v>2018</v>
      </c>
      <c r="B61">
        <v>59</v>
      </c>
      <c r="C61" t="s">
        <v>57</v>
      </c>
      <c r="D61">
        <v>0</v>
      </c>
      <c r="E61">
        <v>23</v>
      </c>
      <c r="F61">
        <v>1995</v>
      </c>
      <c r="G61">
        <v>11</v>
      </c>
      <c r="H61">
        <f t="shared" si="1"/>
        <v>11</v>
      </c>
      <c r="I61" t="s">
        <v>58</v>
      </c>
      <c r="J61">
        <f t="shared" si="2"/>
        <v>2</v>
      </c>
      <c r="K61" t="s">
        <v>59</v>
      </c>
      <c r="L61">
        <f t="shared" si="3"/>
        <v>3</v>
      </c>
      <c r="M61" t="s">
        <v>119</v>
      </c>
      <c r="N61">
        <f t="shared" si="4"/>
        <v>3</v>
      </c>
      <c r="O61" t="s">
        <v>132</v>
      </c>
      <c r="P61">
        <f t="shared" si="5"/>
        <v>1</v>
      </c>
      <c r="Q61">
        <f t="shared" si="6"/>
        <v>1</v>
      </c>
      <c r="R61">
        <v>4</v>
      </c>
      <c r="S61" t="s">
        <v>56</v>
      </c>
      <c r="T61">
        <f t="shared" si="7"/>
        <v>0</v>
      </c>
      <c r="U61">
        <f t="shared" si="8"/>
        <v>0</v>
      </c>
      <c r="V61" t="s">
        <v>92</v>
      </c>
      <c r="W61">
        <v>30645</v>
      </c>
      <c r="X61">
        <v>30645</v>
      </c>
      <c r="Y61">
        <v>47317.5</v>
      </c>
      <c r="Z61" t="s">
        <v>109</v>
      </c>
      <c r="AA61">
        <f t="shared" si="9"/>
        <v>5</v>
      </c>
      <c r="AB61">
        <f t="shared" si="10"/>
        <v>1</v>
      </c>
      <c r="AC61" t="s">
        <v>62</v>
      </c>
      <c r="AD61" s="6">
        <f t="shared" si="11"/>
        <v>2</v>
      </c>
      <c r="AE61">
        <f t="shared" si="12"/>
        <v>1</v>
      </c>
      <c r="AF61" t="s">
        <v>95</v>
      </c>
      <c r="AG61" t="s">
        <v>56</v>
      </c>
      <c r="AH61" t="s">
        <v>56</v>
      </c>
      <c r="AI61" s="6" t="str">
        <f t="shared" si="0"/>
        <v>Catholic</v>
      </c>
      <c r="AJ61" t="s">
        <v>71</v>
      </c>
      <c r="AK61" s="6">
        <f t="shared" si="13"/>
        <v>2</v>
      </c>
      <c r="AL61" t="s">
        <v>71</v>
      </c>
      <c r="AM61" s="6">
        <f t="shared" si="13"/>
        <v>2</v>
      </c>
      <c r="AN61" s="6">
        <f t="shared" si="14"/>
        <v>0</v>
      </c>
      <c r="AO61" t="s">
        <v>152</v>
      </c>
      <c r="AP61">
        <f t="shared" si="15"/>
        <v>4</v>
      </c>
      <c r="AQ61">
        <f t="shared" si="16"/>
        <v>1</v>
      </c>
      <c r="AR61" t="s">
        <v>73</v>
      </c>
      <c r="AS61">
        <f t="shared" si="17"/>
        <v>7</v>
      </c>
      <c r="AT61">
        <f t="shared" si="18"/>
        <v>1</v>
      </c>
      <c r="AU61" t="s">
        <v>87</v>
      </c>
      <c r="AV61">
        <f t="shared" si="19"/>
        <v>7</v>
      </c>
      <c r="AW61">
        <f t="shared" si="20"/>
        <v>1</v>
      </c>
      <c r="AX61" t="s">
        <v>114</v>
      </c>
      <c r="AY61">
        <f t="shared" si="21"/>
        <v>5</v>
      </c>
      <c r="AZ61">
        <f t="shared" si="22"/>
        <v>1</v>
      </c>
      <c r="BA61" s="6">
        <f t="shared" si="23"/>
        <v>23</v>
      </c>
      <c r="BB61" s="6">
        <f t="shared" si="24"/>
        <v>4</v>
      </c>
      <c r="BC61" s="6">
        <f t="shared" si="25"/>
        <v>5.75</v>
      </c>
      <c r="BD61" s="9">
        <f t="shared" si="26"/>
        <v>0.79166666666666663</v>
      </c>
      <c r="BE61" t="s">
        <v>56</v>
      </c>
      <c r="BF61">
        <f t="shared" si="27"/>
        <v>0</v>
      </c>
      <c r="BG61">
        <f t="shared" si="28"/>
        <v>0</v>
      </c>
      <c r="BH61" t="s">
        <v>56</v>
      </c>
      <c r="BI61">
        <f t="shared" si="29"/>
        <v>0</v>
      </c>
      <c r="BJ61">
        <f t="shared" si="30"/>
        <v>0</v>
      </c>
      <c r="BK61" t="s">
        <v>64</v>
      </c>
      <c r="BL61">
        <f t="shared" si="31"/>
        <v>4</v>
      </c>
      <c r="BM61">
        <f t="shared" si="32"/>
        <v>1</v>
      </c>
      <c r="BN61" t="s">
        <v>65</v>
      </c>
      <c r="BO61">
        <f t="shared" si="33"/>
        <v>7</v>
      </c>
      <c r="BP61">
        <f t="shared" si="34"/>
        <v>1</v>
      </c>
      <c r="BQ61" t="s">
        <v>93</v>
      </c>
      <c r="BR61">
        <f t="shared" si="35"/>
        <v>4</v>
      </c>
      <c r="BS61">
        <f t="shared" si="36"/>
        <v>1</v>
      </c>
      <c r="BT61" t="s">
        <v>74</v>
      </c>
      <c r="BU61">
        <f t="shared" si="37"/>
        <v>7</v>
      </c>
      <c r="BV61">
        <f t="shared" si="38"/>
        <v>1</v>
      </c>
      <c r="BW61" t="s">
        <v>56</v>
      </c>
      <c r="BX61">
        <f t="shared" si="39"/>
        <v>0</v>
      </c>
      <c r="BY61">
        <f t="shared" si="40"/>
        <v>0</v>
      </c>
      <c r="BZ61" t="s">
        <v>56</v>
      </c>
      <c r="CA61">
        <f t="shared" si="41"/>
        <v>0</v>
      </c>
      <c r="CB61">
        <f t="shared" si="42"/>
        <v>0</v>
      </c>
      <c r="CC61" t="s">
        <v>56</v>
      </c>
      <c r="CD61">
        <f t="shared" si="43"/>
        <v>0</v>
      </c>
      <c r="CE61">
        <f t="shared" si="44"/>
        <v>0</v>
      </c>
      <c r="CF61" t="s">
        <v>56</v>
      </c>
      <c r="CG61">
        <f t="shared" si="45"/>
        <v>0</v>
      </c>
      <c r="CH61">
        <f t="shared" si="46"/>
        <v>0</v>
      </c>
      <c r="CI61" t="s">
        <v>56</v>
      </c>
      <c r="CJ61">
        <f t="shared" si="47"/>
        <v>0</v>
      </c>
      <c r="CK61">
        <f t="shared" si="48"/>
        <v>0</v>
      </c>
      <c r="CL61" t="s">
        <v>56</v>
      </c>
      <c r="CM61">
        <f t="shared" si="49"/>
        <v>0</v>
      </c>
      <c r="CN61">
        <f t="shared" si="50"/>
        <v>0</v>
      </c>
      <c r="CO61" t="s">
        <v>56</v>
      </c>
      <c r="CP61">
        <f t="shared" si="51"/>
        <v>0</v>
      </c>
      <c r="CQ61">
        <f t="shared" si="52"/>
        <v>0</v>
      </c>
      <c r="CR61" t="s">
        <v>56</v>
      </c>
      <c r="CS61">
        <f t="shared" si="53"/>
        <v>0</v>
      </c>
      <c r="CT61">
        <f t="shared" si="54"/>
        <v>0</v>
      </c>
      <c r="CU61" t="s">
        <v>56</v>
      </c>
      <c r="CV61">
        <f t="shared" si="55"/>
        <v>0</v>
      </c>
      <c r="CW61">
        <f t="shared" si="56"/>
        <v>0</v>
      </c>
      <c r="CX61" t="s">
        <v>56</v>
      </c>
      <c r="CY61">
        <f t="shared" si="57"/>
        <v>0</v>
      </c>
      <c r="CZ61">
        <f t="shared" si="58"/>
        <v>0</v>
      </c>
      <c r="DA61" t="s">
        <v>86</v>
      </c>
      <c r="DB61">
        <f t="shared" si="59"/>
        <v>3</v>
      </c>
      <c r="DC61">
        <f t="shared" si="60"/>
        <v>1</v>
      </c>
      <c r="DD61">
        <f t="shared" si="61"/>
        <v>25</v>
      </c>
      <c r="DE61">
        <f t="shared" si="62"/>
        <v>5</v>
      </c>
      <c r="DF61" s="7">
        <f t="shared" si="63"/>
        <v>5</v>
      </c>
      <c r="DG61" s="8">
        <f t="shared" si="64"/>
        <v>0.66666666666666663</v>
      </c>
      <c r="DH61" s="1" t="s">
        <v>56</v>
      </c>
      <c r="DI61" s="1" t="s">
        <v>135</v>
      </c>
      <c r="DJ61" s="1" t="s">
        <v>56</v>
      </c>
      <c r="DK61" s="1" t="s">
        <v>78</v>
      </c>
      <c r="DL61" s="1" t="s">
        <v>127</v>
      </c>
      <c r="DM61" s="1" t="s">
        <v>65</v>
      </c>
      <c r="DN61" s="2" t="s">
        <v>98</v>
      </c>
      <c r="DO61" s="2" t="s">
        <v>56</v>
      </c>
      <c r="DP61" s="2" t="s">
        <v>56</v>
      </c>
      <c r="DQ61" s="2" t="s">
        <v>56</v>
      </c>
      <c r="DR61" s="2" t="s">
        <v>56</v>
      </c>
      <c r="DS61" s="2" t="s">
        <v>56</v>
      </c>
    </row>
    <row r="62" spans="1:123" x14ac:dyDescent="0.25">
      <c r="A62">
        <v>2018</v>
      </c>
      <c r="B62">
        <v>60</v>
      </c>
      <c r="C62" t="s">
        <v>91</v>
      </c>
      <c r="D62">
        <v>2</v>
      </c>
      <c r="E62">
        <v>28</v>
      </c>
      <c r="F62">
        <v>1990</v>
      </c>
      <c r="G62">
        <v>9</v>
      </c>
      <c r="H62">
        <f t="shared" si="1"/>
        <v>9</v>
      </c>
      <c r="I62" t="s">
        <v>90</v>
      </c>
      <c r="J62">
        <f t="shared" si="2"/>
        <v>1</v>
      </c>
      <c r="K62" t="s">
        <v>119</v>
      </c>
      <c r="L62">
        <f t="shared" si="3"/>
        <v>2</v>
      </c>
      <c r="M62" t="s">
        <v>119</v>
      </c>
      <c r="N62">
        <f t="shared" si="4"/>
        <v>3</v>
      </c>
      <c r="O62" t="s">
        <v>60</v>
      </c>
      <c r="P62">
        <f t="shared" si="5"/>
        <v>7</v>
      </c>
      <c r="Q62">
        <f t="shared" si="6"/>
        <v>1</v>
      </c>
      <c r="R62">
        <v>3</v>
      </c>
      <c r="S62" t="s">
        <v>101</v>
      </c>
      <c r="T62">
        <f t="shared" si="7"/>
        <v>1</v>
      </c>
      <c r="U62">
        <f t="shared" si="8"/>
        <v>1</v>
      </c>
      <c r="V62" t="s">
        <v>183</v>
      </c>
      <c r="W62">
        <v>3405</v>
      </c>
      <c r="X62">
        <v>2951</v>
      </c>
      <c r="Y62">
        <v>4556.5</v>
      </c>
      <c r="Z62" t="s">
        <v>140</v>
      </c>
      <c r="AA62">
        <f t="shared" si="9"/>
        <v>1</v>
      </c>
      <c r="AB62">
        <f t="shared" si="10"/>
        <v>1</v>
      </c>
      <c r="AC62" t="s">
        <v>71</v>
      </c>
      <c r="AD62" s="6">
        <f t="shared" si="11"/>
        <v>4</v>
      </c>
      <c r="AE62">
        <f t="shared" si="12"/>
        <v>1</v>
      </c>
      <c r="AF62" t="s">
        <v>105</v>
      </c>
      <c r="AG62" t="s">
        <v>56</v>
      </c>
      <c r="AH62" t="s">
        <v>56</v>
      </c>
      <c r="AI62" s="6" t="str">
        <f t="shared" si="0"/>
        <v>None</v>
      </c>
      <c r="AJ62" t="s">
        <v>106</v>
      </c>
      <c r="AK62" s="6">
        <f t="shared" si="13"/>
        <v>1</v>
      </c>
      <c r="AL62" t="s">
        <v>71</v>
      </c>
      <c r="AM62" s="6">
        <f t="shared" si="13"/>
        <v>2</v>
      </c>
      <c r="AN62" s="6">
        <f t="shared" si="14"/>
        <v>-1</v>
      </c>
      <c r="AO62" t="s">
        <v>110</v>
      </c>
      <c r="AP62">
        <f t="shared" si="15"/>
        <v>1</v>
      </c>
      <c r="AQ62">
        <f t="shared" si="16"/>
        <v>1</v>
      </c>
      <c r="AR62" t="s">
        <v>107</v>
      </c>
      <c r="AS62">
        <f t="shared" si="17"/>
        <v>1</v>
      </c>
      <c r="AT62">
        <f t="shared" si="18"/>
        <v>1</v>
      </c>
      <c r="AU62" t="s">
        <v>158</v>
      </c>
      <c r="AV62">
        <f t="shared" si="19"/>
        <v>1</v>
      </c>
      <c r="AW62">
        <f t="shared" si="20"/>
        <v>1</v>
      </c>
      <c r="AX62" t="s">
        <v>88</v>
      </c>
      <c r="AY62">
        <f t="shared" si="21"/>
        <v>7</v>
      </c>
      <c r="AZ62">
        <f t="shared" si="22"/>
        <v>1</v>
      </c>
      <c r="BA62" s="6">
        <f t="shared" si="23"/>
        <v>10</v>
      </c>
      <c r="BB62" s="6">
        <f t="shared" si="24"/>
        <v>4</v>
      </c>
      <c r="BC62" s="6">
        <f t="shared" si="25"/>
        <v>2.5</v>
      </c>
      <c r="BD62" s="9">
        <f t="shared" si="26"/>
        <v>0.25</v>
      </c>
      <c r="BE62" t="s">
        <v>56</v>
      </c>
      <c r="BF62">
        <f t="shared" si="27"/>
        <v>0</v>
      </c>
      <c r="BG62">
        <f t="shared" si="28"/>
        <v>0</v>
      </c>
      <c r="BH62" t="s">
        <v>56</v>
      </c>
      <c r="BI62">
        <f t="shared" si="29"/>
        <v>0</v>
      </c>
      <c r="BJ62">
        <f t="shared" si="30"/>
        <v>0</v>
      </c>
      <c r="BK62" t="s">
        <v>65</v>
      </c>
      <c r="BL62">
        <f t="shared" si="31"/>
        <v>7</v>
      </c>
      <c r="BM62">
        <f t="shared" si="32"/>
        <v>1</v>
      </c>
      <c r="BN62" t="s">
        <v>65</v>
      </c>
      <c r="BO62">
        <f t="shared" si="33"/>
        <v>7</v>
      </c>
      <c r="BP62">
        <f t="shared" si="34"/>
        <v>1</v>
      </c>
      <c r="BQ62" t="s">
        <v>56</v>
      </c>
      <c r="BR62">
        <f t="shared" si="35"/>
        <v>0</v>
      </c>
      <c r="BS62">
        <f t="shared" si="36"/>
        <v>0</v>
      </c>
      <c r="BT62" t="s">
        <v>78</v>
      </c>
      <c r="BU62">
        <f t="shared" si="37"/>
        <v>1</v>
      </c>
      <c r="BV62">
        <f t="shared" si="38"/>
        <v>1</v>
      </c>
      <c r="BW62" t="s">
        <v>167</v>
      </c>
      <c r="BX62">
        <f t="shared" si="39"/>
        <v>7</v>
      </c>
      <c r="BY62">
        <f t="shared" si="40"/>
        <v>1</v>
      </c>
      <c r="BZ62" t="s">
        <v>139</v>
      </c>
      <c r="CA62">
        <f t="shared" si="41"/>
        <v>7</v>
      </c>
      <c r="CB62">
        <f t="shared" si="42"/>
        <v>1</v>
      </c>
      <c r="CC62" t="s">
        <v>74</v>
      </c>
      <c r="CD62">
        <f t="shared" si="43"/>
        <v>7</v>
      </c>
      <c r="CE62">
        <f t="shared" si="44"/>
        <v>1</v>
      </c>
      <c r="CF62" t="s">
        <v>151</v>
      </c>
      <c r="CG62">
        <f t="shared" si="45"/>
        <v>7</v>
      </c>
      <c r="CH62">
        <f t="shared" si="46"/>
        <v>1</v>
      </c>
      <c r="CI62" t="s">
        <v>74</v>
      </c>
      <c r="CJ62">
        <f t="shared" si="47"/>
        <v>7</v>
      </c>
      <c r="CK62">
        <f t="shared" si="48"/>
        <v>1</v>
      </c>
      <c r="CL62" t="s">
        <v>74</v>
      </c>
      <c r="CM62">
        <f t="shared" si="49"/>
        <v>1</v>
      </c>
      <c r="CN62">
        <f t="shared" si="50"/>
        <v>1</v>
      </c>
      <c r="CO62" t="s">
        <v>67</v>
      </c>
      <c r="CP62">
        <f t="shared" si="51"/>
        <v>5</v>
      </c>
      <c r="CQ62">
        <f t="shared" si="52"/>
        <v>1</v>
      </c>
      <c r="CR62" t="s">
        <v>112</v>
      </c>
      <c r="CS62">
        <f t="shared" si="53"/>
        <v>7</v>
      </c>
      <c r="CT62">
        <f t="shared" si="54"/>
        <v>1</v>
      </c>
      <c r="CU62" t="s">
        <v>67</v>
      </c>
      <c r="CV62">
        <f t="shared" si="55"/>
        <v>5</v>
      </c>
      <c r="CW62">
        <f t="shared" si="56"/>
        <v>1</v>
      </c>
      <c r="CX62" t="s">
        <v>67</v>
      </c>
      <c r="CY62">
        <f t="shared" si="57"/>
        <v>5</v>
      </c>
      <c r="CZ62">
        <f t="shared" si="58"/>
        <v>1</v>
      </c>
      <c r="DA62" t="s">
        <v>56</v>
      </c>
      <c r="DB62">
        <f t="shared" si="59"/>
        <v>0</v>
      </c>
      <c r="DC62">
        <f t="shared" si="60"/>
        <v>0</v>
      </c>
      <c r="DD62">
        <f t="shared" si="61"/>
        <v>73</v>
      </c>
      <c r="DE62">
        <f t="shared" si="62"/>
        <v>13</v>
      </c>
      <c r="DF62" s="7">
        <f t="shared" si="63"/>
        <v>5.615384615384615</v>
      </c>
      <c r="DG62" s="8">
        <f t="shared" si="64"/>
        <v>0.76923076923076916</v>
      </c>
      <c r="DH62" s="1" t="s">
        <v>112</v>
      </c>
      <c r="DI62" s="1" t="s">
        <v>56</v>
      </c>
      <c r="DJ62" s="1" t="s">
        <v>56</v>
      </c>
      <c r="DK62" s="1" t="s">
        <v>78</v>
      </c>
      <c r="DL62" s="1" t="s">
        <v>127</v>
      </c>
      <c r="DM62" s="1" t="s">
        <v>65</v>
      </c>
      <c r="DN62" s="2" t="s">
        <v>98</v>
      </c>
      <c r="DO62" s="2" t="s">
        <v>141</v>
      </c>
      <c r="DP62" s="2">
        <v>6</v>
      </c>
      <c r="DQ62" s="2">
        <v>5</v>
      </c>
      <c r="DR62" s="2">
        <v>6</v>
      </c>
      <c r="DS62" s="2">
        <v>6</v>
      </c>
    </row>
    <row r="63" spans="1:123" x14ac:dyDescent="0.25">
      <c r="A63">
        <v>2018</v>
      </c>
      <c r="B63">
        <v>61</v>
      </c>
      <c r="C63" t="s">
        <v>102</v>
      </c>
      <c r="D63">
        <v>1</v>
      </c>
      <c r="E63">
        <v>27</v>
      </c>
      <c r="F63">
        <v>1991</v>
      </c>
      <c r="G63">
        <v>13</v>
      </c>
      <c r="H63">
        <f t="shared" si="1"/>
        <v>13</v>
      </c>
      <c r="I63" t="s">
        <v>90</v>
      </c>
      <c r="J63">
        <f t="shared" si="2"/>
        <v>1</v>
      </c>
      <c r="K63" t="s">
        <v>119</v>
      </c>
      <c r="L63">
        <f t="shared" si="3"/>
        <v>2</v>
      </c>
      <c r="M63" t="s">
        <v>119</v>
      </c>
      <c r="N63">
        <f t="shared" si="4"/>
        <v>3</v>
      </c>
      <c r="O63" t="s">
        <v>125</v>
      </c>
      <c r="P63">
        <f t="shared" si="5"/>
        <v>4</v>
      </c>
      <c r="Q63">
        <f t="shared" si="6"/>
        <v>1</v>
      </c>
      <c r="R63">
        <v>3</v>
      </c>
      <c r="S63" t="s">
        <v>56</v>
      </c>
      <c r="T63">
        <f t="shared" si="7"/>
        <v>0</v>
      </c>
      <c r="U63">
        <f t="shared" si="8"/>
        <v>0</v>
      </c>
      <c r="V63" t="s">
        <v>136</v>
      </c>
      <c r="W63">
        <v>2497</v>
      </c>
      <c r="X63">
        <v>1589</v>
      </c>
      <c r="Y63">
        <v>2453.5</v>
      </c>
      <c r="Z63" t="s">
        <v>109</v>
      </c>
      <c r="AA63">
        <f t="shared" si="9"/>
        <v>5</v>
      </c>
      <c r="AB63">
        <f t="shared" si="10"/>
        <v>1</v>
      </c>
      <c r="AC63" t="s">
        <v>106</v>
      </c>
      <c r="AD63" s="6">
        <f t="shared" si="11"/>
        <v>6</v>
      </c>
      <c r="AE63">
        <f t="shared" si="12"/>
        <v>1</v>
      </c>
      <c r="AF63" t="s">
        <v>142</v>
      </c>
      <c r="AG63" t="s">
        <v>56</v>
      </c>
      <c r="AH63" t="s">
        <v>56</v>
      </c>
      <c r="AI63" s="6" t="str">
        <f t="shared" si="0"/>
        <v>Other</v>
      </c>
      <c r="AJ63" t="s">
        <v>144</v>
      </c>
      <c r="AK63" s="6">
        <f t="shared" si="13"/>
        <v>0</v>
      </c>
      <c r="AL63" t="s">
        <v>71</v>
      </c>
      <c r="AM63" s="6">
        <f t="shared" si="13"/>
        <v>2</v>
      </c>
      <c r="AN63" s="6">
        <f t="shared" si="14"/>
        <v>-2</v>
      </c>
      <c r="AO63" t="s">
        <v>96</v>
      </c>
      <c r="AP63">
        <f t="shared" si="15"/>
        <v>3</v>
      </c>
      <c r="AQ63">
        <f t="shared" si="16"/>
        <v>1</v>
      </c>
      <c r="AR63" t="s">
        <v>129</v>
      </c>
      <c r="AS63">
        <f t="shared" si="17"/>
        <v>3</v>
      </c>
      <c r="AT63">
        <f t="shared" si="18"/>
        <v>1</v>
      </c>
      <c r="AU63" t="s">
        <v>100</v>
      </c>
      <c r="AV63">
        <f t="shared" si="19"/>
        <v>5</v>
      </c>
      <c r="AW63">
        <f t="shared" si="20"/>
        <v>1</v>
      </c>
      <c r="AX63" t="s">
        <v>88</v>
      </c>
      <c r="AY63">
        <f t="shared" si="21"/>
        <v>7</v>
      </c>
      <c r="AZ63">
        <f t="shared" si="22"/>
        <v>1</v>
      </c>
      <c r="BA63" s="6">
        <f t="shared" si="23"/>
        <v>18</v>
      </c>
      <c r="BB63" s="6">
        <f t="shared" si="24"/>
        <v>4</v>
      </c>
      <c r="BC63" s="6">
        <f t="shared" si="25"/>
        <v>4.5</v>
      </c>
      <c r="BD63" s="9">
        <f t="shared" si="26"/>
        <v>0.58333333333333337</v>
      </c>
      <c r="BE63" t="s">
        <v>65</v>
      </c>
      <c r="BF63">
        <f t="shared" si="27"/>
        <v>7</v>
      </c>
      <c r="BG63">
        <f t="shared" si="28"/>
        <v>1</v>
      </c>
      <c r="BH63" t="s">
        <v>65</v>
      </c>
      <c r="BI63">
        <f t="shared" si="29"/>
        <v>7</v>
      </c>
      <c r="BJ63">
        <f t="shared" si="30"/>
        <v>1</v>
      </c>
      <c r="BK63" t="s">
        <v>56</v>
      </c>
      <c r="BL63">
        <f t="shared" si="31"/>
        <v>0</v>
      </c>
      <c r="BM63">
        <f t="shared" si="32"/>
        <v>0</v>
      </c>
      <c r="BN63" t="s">
        <v>56</v>
      </c>
      <c r="BO63">
        <f t="shared" si="33"/>
        <v>0</v>
      </c>
      <c r="BP63">
        <f t="shared" si="34"/>
        <v>0</v>
      </c>
      <c r="BQ63" t="s">
        <v>94</v>
      </c>
      <c r="BR63">
        <f t="shared" si="35"/>
        <v>7</v>
      </c>
      <c r="BS63">
        <f t="shared" si="36"/>
        <v>1</v>
      </c>
      <c r="BT63" t="s">
        <v>74</v>
      </c>
      <c r="BU63">
        <f t="shared" si="37"/>
        <v>7</v>
      </c>
      <c r="BV63">
        <f t="shared" si="38"/>
        <v>1</v>
      </c>
      <c r="BW63" t="s">
        <v>117</v>
      </c>
      <c r="BX63">
        <f t="shared" si="39"/>
        <v>3</v>
      </c>
      <c r="BY63">
        <f t="shared" si="40"/>
        <v>1</v>
      </c>
      <c r="BZ63" t="s">
        <v>108</v>
      </c>
      <c r="CA63">
        <f t="shared" si="41"/>
        <v>4</v>
      </c>
      <c r="CB63">
        <f t="shared" si="42"/>
        <v>1</v>
      </c>
      <c r="CC63" t="s">
        <v>74</v>
      </c>
      <c r="CD63">
        <f t="shared" si="43"/>
        <v>7</v>
      </c>
      <c r="CE63">
        <f t="shared" si="44"/>
        <v>1</v>
      </c>
      <c r="CF63" t="s">
        <v>82</v>
      </c>
      <c r="CG63">
        <f t="shared" si="45"/>
        <v>1</v>
      </c>
      <c r="CH63">
        <f t="shared" si="46"/>
        <v>1</v>
      </c>
      <c r="CI63" t="s">
        <v>74</v>
      </c>
      <c r="CJ63">
        <f t="shared" si="47"/>
        <v>7</v>
      </c>
      <c r="CK63">
        <f t="shared" si="48"/>
        <v>1</v>
      </c>
      <c r="CL63" t="s">
        <v>78</v>
      </c>
      <c r="CM63">
        <f t="shared" si="49"/>
        <v>7</v>
      </c>
      <c r="CN63">
        <f t="shared" si="50"/>
        <v>1</v>
      </c>
      <c r="CO63" t="s">
        <v>112</v>
      </c>
      <c r="CP63">
        <f t="shared" si="51"/>
        <v>7</v>
      </c>
      <c r="CQ63">
        <f t="shared" si="52"/>
        <v>1</v>
      </c>
      <c r="CR63" t="s">
        <v>112</v>
      </c>
      <c r="CS63">
        <f t="shared" si="53"/>
        <v>7</v>
      </c>
      <c r="CT63">
        <f t="shared" si="54"/>
        <v>1</v>
      </c>
      <c r="CU63" t="s">
        <v>112</v>
      </c>
      <c r="CV63">
        <f t="shared" si="55"/>
        <v>7</v>
      </c>
      <c r="CW63">
        <f t="shared" si="56"/>
        <v>1</v>
      </c>
      <c r="CX63" t="s">
        <v>112</v>
      </c>
      <c r="CY63">
        <f t="shared" si="57"/>
        <v>7</v>
      </c>
      <c r="CZ63">
        <f t="shared" si="58"/>
        <v>1</v>
      </c>
      <c r="DA63" t="s">
        <v>99</v>
      </c>
      <c r="DB63">
        <f t="shared" si="59"/>
        <v>7</v>
      </c>
      <c r="DC63">
        <f t="shared" si="60"/>
        <v>1</v>
      </c>
      <c r="DD63">
        <f t="shared" si="61"/>
        <v>85</v>
      </c>
      <c r="DE63">
        <f t="shared" si="62"/>
        <v>14</v>
      </c>
      <c r="DF63" s="7">
        <f t="shared" si="63"/>
        <v>6.0714285714285712</v>
      </c>
      <c r="DG63" s="8">
        <f t="shared" si="64"/>
        <v>0.84523809523809523</v>
      </c>
      <c r="DH63" s="1" t="s">
        <v>112</v>
      </c>
      <c r="DI63" s="1" t="s">
        <v>56</v>
      </c>
      <c r="DJ63" s="1" t="s">
        <v>65</v>
      </c>
      <c r="DK63" s="1" t="s">
        <v>56</v>
      </c>
      <c r="DL63" s="1" t="s">
        <v>127</v>
      </c>
      <c r="DM63" s="1" t="s">
        <v>56</v>
      </c>
      <c r="DN63" s="2" t="s">
        <v>56</v>
      </c>
      <c r="DO63" s="2" t="s">
        <v>141</v>
      </c>
      <c r="DP63" s="2">
        <v>5</v>
      </c>
      <c r="DQ63" s="2">
        <v>4</v>
      </c>
      <c r="DR63" s="2" t="s">
        <v>111</v>
      </c>
      <c r="DS63" s="2" t="s">
        <v>111</v>
      </c>
    </row>
    <row r="64" spans="1:123" x14ac:dyDescent="0.25">
      <c r="A64">
        <v>2018</v>
      </c>
      <c r="B64">
        <v>62</v>
      </c>
      <c r="C64" t="s">
        <v>102</v>
      </c>
      <c r="D64">
        <v>3</v>
      </c>
      <c r="E64">
        <v>42</v>
      </c>
      <c r="F64">
        <v>1976</v>
      </c>
      <c r="G64">
        <v>10</v>
      </c>
      <c r="H64">
        <f t="shared" si="1"/>
        <v>10</v>
      </c>
      <c r="I64" t="s">
        <v>90</v>
      </c>
      <c r="J64">
        <f t="shared" si="2"/>
        <v>1</v>
      </c>
      <c r="K64" t="s">
        <v>119</v>
      </c>
      <c r="L64">
        <f t="shared" si="3"/>
        <v>2</v>
      </c>
      <c r="M64" t="s">
        <v>119</v>
      </c>
      <c r="N64">
        <f t="shared" si="4"/>
        <v>3</v>
      </c>
      <c r="O64" t="s">
        <v>125</v>
      </c>
      <c r="P64">
        <f t="shared" si="5"/>
        <v>4</v>
      </c>
      <c r="Q64">
        <f t="shared" si="6"/>
        <v>1</v>
      </c>
      <c r="R64">
        <v>3</v>
      </c>
      <c r="S64" t="s">
        <v>101</v>
      </c>
      <c r="T64">
        <f t="shared" si="7"/>
        <v>1</v>
      </c>
      <c r="U64">
        <f t="shared" si="8"/>
        <v>1</v>
      </c>
      <c r="V64" t="s">
        <v>92</v>
      </c>
      <c r="W64">
        <v>17025</v>
      </c>
      <c r="X64">
        <v>9647.5</v>
      </c>
      <c r="Y64">
        <v>14896.25</v>
      </c>
      <c r="Z64" t="s">
        <v>140</v>
      </c>
      <c r="AA64">
        <f t="shared" si="9"/>
        <v>1</v>
      </c>
      <c r="AB64">
        <f t="shared" si="10"/>
        <v>1</v>
      </c>
      <c r="AC64" t="s">
        <v>165</v>
      </c>
      <c r="AD64" s="6">
        <f t="shared" si="11"/>
        <v>7</v>
      </c>
      <c r="AE64">
        <f t="shared" si="12"/>
        <v>1</v>
      </c>
      <c r="AF64" t="s">
        <v>75</v>
      </c>
      <c r="AG64" t="s">
        <v>76</v>
      </c>
      <c r="AH64" t="s">
        <v>56</v>
      </c>
      <c r="AI64" s="6" t="str">
        <f t="shared" si="0"/>
        <v>Baptist-dk which</v>
      </c>
      <c r="AJ64" t="s">
        <v>77</v>
      </c>
      <c r="AK64" s="6">
        <f t="shared" si="13"/>
        <v>3</v>
      </c>
      <c r="AL64" t="s">
        <v>77</v>
      </c>
      <c r="AM64" s="6">
        <f t="shared" si="13"/>
        <v>3</v>
      </c>
      <c r="AN64" s="6">
        <f t="shared" si="14"/>
        <v>0</v>
      </c>
      <c r="AO64" t="s">
        <v>96</v>
      </c>
      <c r="AP64">
        <f t="shared" si="15"/>
        <v>3</v>
      </c>
      <c r="AQ64">
        <f t="shared" si="16"/>
        <v>1</v>
      </c>
      <c r="AR64" t="s">
        <v>129</v>
      </c>
      <c r="AS64">
        <f t="shared" si="17"/>
        <v>3</v>
      </c>
      <c r="AT64">
        <f t="shared" si="18"/>
        <v>1</v>
      </c>
      <c r="AU64" t="s">
        <v>113</v>
      </c>
      <c r="AV64">
        <f t="shared" si="19"/>
        <v>3</v>
      </c>
      <c r="AW64">
        <f t="shared" si="20"/>
        <v>1</v>
      </c>
      <c r="AX64" t="s">
        <v>146</v>
      </c>
      <c r="AY64">
        <f t="shared" si="21"/>
        <v>3</v>
      </c>
      <c r="AZ64">
        <f t="shared" si="22"/>
        <v>1</v>
      </c>
      <c r="BA64" s="6">
        <f t="shared" si="23"/>
        <v>12</v>
      </c>
      <c r="BB64" s="6">
        <f t="shared" si="24"/>
        <v>4</v>
      </c>
      <c r="BC64" s="6">
        <f t="shared" si="25"/>
        <v>3</v>
      </c>
      <c r="BD64" s="9">
        <f t="shared" si="26"/>
        <v>0.33333333333333331</v>
      </c>
      <c r="BE64" t="s">
        <v>65</v>
      </c>
      <c r="BF64">
        <f t="shared" si="27"/>
        <v>7</v>
      </c>
      <c r="BG64">
        <f t="shared" si="28"/>
        <v>1</v>
      </c>
      <c r="BH64" t="s">
        <v>65</v>
      </c>
      <c r="BI64">
        <f t="shared" si="29"/>
        <v>7</v>
      </c>
      <c r="BJ64">
        <f t="shared" si="30"/>
        <v>1</v>
      </c>
      <c r="BK64" t="s">
        <v>56</v>
      </c>
      <c r="BL64">
        <f t="shared" si="31"/>
        <v>0</v>
      </c>
      <c r="BM64">
        <f t="shared" si="32"/>
        <v>0</v>
      </c>
      <c r="BN64" t="s">
        <v>56</v>
      </c>
      <c r="BO64">
        <f t="shared" si="33"/>
        <v>0</v>
      </c>
      <c r="BP64">
        <f t="shared" si="34"/>
        <v>0</v>
      </c>
      <c r="BQ64" t="s">
        <v>56</v>
      </c>
      <c r="BR64">
        <f t="shared" si="35"/>
        <v>0</v>
      </c>
      <c r="BS64">
        <f t="shared" si="36"/>
        <v>0</v>
      </c>
      <c r="BT64" t="s">
        <v>74</v>
      </c>
      <c r="BU64">
        <f t="shared" si="37"/>
        <v>7</v>
      </c>
      <c r="BV64">
        <f t="shared" si="38"/>
        <v>1</v>
      </c>
      <c r="BW64" t="s">
        <v>167</v>
      </c>
      <c r="BX64">
        <f t="shared" si="39"/>
        <v>7</v>
      </c>
      <c r="BY64">
        <f t="shared" si="40"/>
        <v>1</v>
      </c>
      <c r="BZ64" t="s">
        <v>139</v>
      </c>
      <c r="CA64">
        <f t="shared" si="41"/>
        <v>7</v>
      </c>
      <c r="CB64">
        <f t="shared" si="42"/>
        <v>1</v>
      </c>
      <c r="CC64" t="s">
        <v>74</v>
      </c>
      <c r="CD64">
        <f t="shared" si="43"/>
        <v>7</v>
      </c>
      <c r="CE64">
        <f t="shared" si="44"/>
        <v>1</v>
      </c>
      <c r="CF64" t="s">
        <v>151</v>
      </c>
      <c r="CG64">
        <f t="shared" si="45"/>
        <v>7</v>
      </c>
      <c r="CH64">
        <f t="shared" si="46"/>
        <v>1</v>
      </c>
      <c r="CI64" t="s">
        <v>74</v>
      </c>
      <c r="CJ64">
        <f t="shared" si="47"/>
        <v>7</v>
      </c>
      <c r="CK64">
        <f t="shared" si="48"/>
        <v>1</v>
      </c>
      <c r="CL64" t="s">
        <v>74</v>
      </c>
      <c r="CM64">
        <f t="shared" si="49"/>
        <v>1</v>
      </c>
      <c r="CN64">
        <f t="shared" si="50"/>
        <v>1</v>
      </c>
      <c r="CO64" t="s">
        <v>112</v>
      </c>
      <c r="CP64">
        <f t="shared" si="51"/>
        <v>7</v>
      </c>
      <c r="CQ64">
        <f t="shared" si="52"/>
        <v>1</v>
      </c>
      <c r="CR64" t="s">
        <v>112</v>
      </c>
      <c r="CS64">
        <f t="shared" si="53"/>
        <v>7</v>
      </c>
      <c r="CT64">
        <f t="shared" si="54"/>
        <v>1</v>
      </c>
      <c r="CU64" t="s">
        <v>112</v>
      </c>
      <c r="CV64">
        <f t="shared" si="55"/>
        <v>7</v>
      </c>
      <c r="CW64">
        <f t="shared" si="56"/>
        <v>1</v>
      </c>
      <c r="CX64" t="s">
        <v>145</v>
      </c>
      <c r="CY64">
        <f t="shared" si="57"/>
        <v>1</v>
      </c>
      <c r="CZ64">
        <f t="shared" si="58"/>
        <v>1</v>
      </c>
      <c r="DA64" t="s">
        <v>56</v>
      </c>
      <c r="DB64">
        <f t="shared" si="59"/>
        <v>0</v>
      </c>
      <c r="DC64">
        <f t="shared" si="60"/>
        <v>0</v>
      </c>
      <c r="DD64">
        <f t="shared" si="61"/>
        <v>72</v>
      </c>
      <c r="DE64">
        <f t="shared" si="62"/>
        <v>12</v>
      </c>
      <c r="DF64" s="7">
        <f t="shared" si="63"/>
        <v>6</v>
      </c>
      <c r="DG64" s="8">
        <f t="shared" si="64"/>
        <v>0.83333333333333337</v>
      </c>
      <c r="DH64" s="1" t="s">
        <v>67</v>
      </c>
      <c r="DI64" s="1" t="s">
        <v>56</v>
      </c>
      <c r="DJ64" s="1" t="s">
        <v>64</v>
      </c>
      <c r="DK64" s="1" t="s">
        <v>78</v>
      </c>
      <c r="DL64" s="1" t="s">
        <v>68</v>
      </c>
      <c r="DM64" s="1" t="s">
        <v>56</v>
      </c>
      <c r="DN64" s="2" t="s">
        <v>98</v>
      </c>
      <c r="DO64" s="2" t="s">
        <v>141</v>
      </c>
      <c r="DP64" s="2">
        <v>4</v>
      </c>
      <c r="DQ64" s="2">
        <v>6</v>
      </c>
      <c r="DR64" s="2" t="s">
        <v>111</v>
      </c>
      <c r="DS64" s="2" t="s">
        <v>111</v>
      </c>
    </row>
    <row r="65" spans="1:123" x14ac:dyDescent="0.25">
      <c r="A65">
        <v>2018</v>
      </c>
      <c r="B65">
        <v>63</v>
      </c>
      <c r="C65" t="s">
        <v>57</v>
      </c>
      <c r="D65">
        <v>0</v>
      </c>
      <c r="E65">
        <v>41</v>
      </c>
      <c r="F65">
        <v>1977</v>
      </c>
      <c r="G65">
        <v>16</v>
      </c>
      <c r="H65">
        <f t="shared" si="1"/>
        <v>16</v>
      </c>
      <c r="I65" t="s">
        <v>90</v>
      </c>
      <c r="J65">
        <f t="shared" si="2"/>
        <v>1</v>
      </c>
      <c r="K65" t="s">
        <v>119</v>
      </c>
      <c r="L65">
        <f t="shared" si="3"/>
        <v>2</v>
      </c>
      <c r="M65" t="s">
        <v>93</v>
      </c>
      <c r="N65">
        <f t="shared" si="4"/>
        <v>0</v>
      </c>
      <c r="O65" t="s">
        <v>132</v>
      </c>
      <c r="P65">
        <f t="shared" si="5"/>
        <v>1</v>
      </c>
      <c r="Q65">
        <f t="shared" si="6"/>
        <v>1</v>
      </c>
      <c r="R65">
        <v>1</v>
      </c>
      <c r="S65" t="s">
        <v>56</v>
      </c>
      <c r="T65">
        <f t="shared" si="7"/>
        <v>0</v>
      </c>
      <c r="U65">
        <f t="shared" si="8"/>
        <v>0</v>
      </c>
      <c r="V65" t="s">
        <v>92</v>
      </c>
      <c r="W65">
        <v>24970</v>
      </c>
      <c r="X65">
        <v>24970</v>
      </c>
      <c r="Y65">
        <v>38555</v>
      </c>
      <c r="Z65" t="s">
        <v>109</v>
      </c>
      <c r="AA65">
        <f t="shared" si="9"/>
        <v>5</v>
      </c>
      <c r="AB65">
        <f t="shared" si="10"/>
        <v>1</v>
      </c>
      <c r="AC65" t="s">
        <v>71</v>
      </c>
      <c r="AD65" s="6">
        <f t="shared" si="11"/>
        <v>4</v>
      </c>
      <c r="AE65">
        <f t="shared" si="12"/>
        <v>1</v>
      </c>
      <c r="AF65" t="s">
        <v>75</v>
      </c>
      <c r="AG65" t="s">
        <v>187</v>
      </c>
      <c r="AH65" t="s">
        <v>56</v>
      </c>
      <c r="AI65" s="6" t="str">
        <f t="shared" si="0"/>
        <v>Afr meth ep zion</v>
      </c>
      <c r="AJ65" t="s">
        <v>71</v>
      </c>
      <c r="AK65" s="6">
        <f t="shared" si="13"/>
        <v>2</v>
      </c>
      <c r="AL65" t="s">
        <v>77</v>
      </c>
      <c r="AM65" s="6">
        <f t="shared" si="13"/>
        <v>3</v>
      </c>
      <c r="AN65" s="6">
        <f t="shared" si="14"/>
        <v>-1</v>
      </c>
      <c r="AO65" t="s">
        <v>134</v>
      </c>
      <c r="AP65">
        <f t="shared" si="15"/>
        <v>7</v>
      </c>
      <c r="AQ65">
        <f t="shared" si="16"/>
        <v>1</v>
      </c>
      <c r="AR65" t="s">
        <v>73</v>
      </c>
      <c r="AS65">
        <f t="shared" si="17"/>
        <v>7</v>
      </c>
      <c r="AT65">
        <f t="shared" si="18"/>
        <v>1</v>
      </c>
      <c r="AU65" t="s">
        <v>87</v>
      </c>
      <c r="AV65">
        <f t="shared" si="19"/>
        <v>7</v>
      </c>
      <c r="AW65">
        <f t="shared" si="20"/>
        <v>1</v>
      </c>
      <c r="AX65" t="s">
        <v>88</v>
      </c>
      <c r="AY65">
        <f t="shared" si="21"/>
        <v>7</v>
      </c>
      <c r="AZ65">
        <f t="shared" si="22"/>
        <v>1</v>
      </c>
      <c r="BA65" s="6">
        <f t="shared" si="23"/>
        <v>28</v>
      </c>
      <c r="BB65" s="6">
        <f t="shared" si="24"/>
        <v>4</v>
      </c>
      <c r="BC65" s="6">
        <f t="shared" si="25"/>
        <v>7</v>
      </c>
      <c r="BD65" s="9">
        <f t="shared" si="26"/>
        <v>1</v>
      </c>
      <c r="BE65" t="s">
        <v>65</v>
      </c>
      <c r="BF65">
        <f t="shared" si="27"/>
        <v>7</v>
      </c>
      <c r="BG65">
        <f t="shared" si="28"/>
        <v>1</v>
      </c>
      <c r="BH65" t="s">
        <v>65</v>
      </c>
      <c r="BI65">
        <f t="shared" si="29"/>
        <v>7</v>
      </c>
      <c r="BJ65">
        <f t="shared" si="30"/>
        <v>1</v>
      </c>
      <c r="BK65" t="s">
        <v>56</v>
      </c>
      <c r="BL65">
        <f t="shared" si="31"/>
        <v>0</v>
      </c>
      <c r="BM65">
        <f t="shared" si="32"/>
        <v>0</v>
      </c>
      <c r="BN65" t="s">
        <v>56</v>
      </c>
      <c r="BO65">
        <f t="shared" si="33"/>
        <v>0</v>
      </c>
      <c r="BP65">
        <f t="shared" si="34"/>
        <v>0</v>
      </c>
      <c r="BQ65" t="s">
        <v>94</v>
      </c>
      <c r="BR65">
        <f t="shared" si="35"/>
        <v>7</v>
      </c>
      <c r="BS65">
        <f t="shared" si="36"/>
        <v>1</v>
      </c>
      <c r="BT65" t="s">
        <v>74</v>
      </c>
      <c r="BU65">
        <f t="shared" si="37"/>
        <v>7</v>
      </c>
      <c r="BV65">
        <f t="shared" si="38"/>
        <v>1</v>
      </c>
      <c r="BW65" t="s">
        <v>130</v>
      </c>
      <c r="BX65">
        <f t="shared" si="39"/>
        <v>5</v>
      </c>
      <c r="BY65">
        <f t="shared" si="40"/>
        <v>1</v>
      </c>
      <c r="BZ65" t="s">
        <v>139</v>
      </c>
      <c r="CA65">
        <f t="shared" si="41"/>
        <v>7</v>
      </c>
      <c r="CB65">
        <f t="shared" si="42"/>
        <v>1</v>
      </c>
      <c r="CC65" t="s">
        <v>74</v>
      </c>
      <c r="CD65">
        <f t="shared" si="43"/>
        <v>7</v>
      </c>
      <c r="CE65">
        <f t="shared" si="44"/>
        <v>1</v>
      </c>
      <c r="CF65" t="s">
        <v>82</v>
      </c>
      <c r="CG65">
        <f t="shared" si="45"/>
        <v>1</v>
      </c>
      <c r="CH65">
        <f t="shared" si="46"/>
        <v>1</v>
      </c>
      <c r="CI65" t="s">
        <v>74</v>
      </c>
      <c r="CJ65">
        <f t="shared" si="47"/>
        <v>7</v>
      </c>
      <c r="CK65">
        <f t="shared" si="48"/>
        <v>1</v>
      </c>
      <c r="CL65" t="s">
        <v>78</v>
      </c>
      <c r="CM65">
        <f t="shared" si="49"/>
        <v>7</v>
      </c>
      <c r="CN65">
        <f t="shared" si="50"/>
        <v>1</v>
      </c>
      <c r="CO65" t="s">
        <v>83</v>
      </c>
      <c r="CP65">
        <f t="shared" si="51"/>
        <v>4</v>
      </c>
      <c r="CQ65">
        <f t="shared" si="52"/>
        <v>1</v>
      </c>
      <c r="CR65" t="s">
        <v>83</v>
      </c>
      <c r="CS65">
        <f t="shared" si="53"/>
        <v>4</v>
      </c>
      <c r="CT65">
        <f t="shared" si="54"/>
        <v>1</v>
      </c>
      <c r="CU65" t="s">
        <v>83</v>
      </c>
      <c r="CV65">
        <f t="shared" si="55"/>
        <v>4</v>
      </c>
      <c r="CW65">
        <f t="shared" si="56"/>
        <v>1</v>
      </c>
      <c r="CX65" t="s">
        <v>83</v>
      </c>
      <c r="CY65">
        <f t="shared" si="57"/>
        <v>4</v>
      </c>
      <c r="CZ65">
        <f t="shared" si="58"/>
        <v>1</v>
      </c>
      <c r="DA65" t="s">
        <v>86</v>
      </c>
      <c r="DB65">
        <f t="shared" si="59"/>
        <v>3</v>
      </c>
      <c r="DC65">
        <f t="shared" si="60"/>
        <v>1</v>
      </c>
      <c r="DD65">
        <f t="shared" si="61"/>
        <v>74</v>
      </c>
      <c r="DE65">
        <f t="shared" si="62"/>
        <v>14</v>
      </c>
      <c r="DF65" s="7">
        <f t="shared" si="63"/>
        <v>5.2857142857142856</v>
      </c>
      <c r="DG65" s="8">
        <f t="shared" si="64"/>
        <v>0.7142857142857143</v>
      </c>
      <c r="DH65" s="1" t="s">
        <v>83</v>
      </c>
      <c r="DI65" s="1" t="s">
        <v>163</v>
      </c>
      <c r="DJ65" s="1" t="s">
        <v>65</v>
      </c>
      <c r="DK65" s="1" t="s">
        <v>56</v>
      </c>
      <c r="DL65" s="1" t="s">
        <v>64</v>
      </c>
      <c r="DM65" s="1" t="s">
        <v>56</v>
      </c>
      <c r="DN65" s="2" t="s">
        <v>56</v>
      </c>
      <c r="DO65" s="2">
        <v>4</v>
      </c>
      <c r="DP65" s="2">
        <v>5</v>
      </c>
      <c r="DQ65" s="2">
        <v>3</v>
      </c>
      <c r="DR65" s="2">
        <v>4</v>
      </c>
      <c r="DS65" s="2">
        <v>4</v>
      </c>
    </row>
    <row r="66" spans="1:123" x14ac:dyDescent="0.25">
      <c r="A66">
        <v>2018</v>
      </c>
      <c r="B66">
        <v>64</v>
      </c>
      <c r="C66" t="s">
        <v>124</v>
      </c>
      <c r="D66">
        <v>1</v>
      </c>
      <c r="E66">
        <v>64</v>
      </c>
      <c r="F66">
        <v>1954</v>
      </c>
      <c r="G66">
        <v>13</v>
      </c>
      <c r="H66">
        <f t="shared" si="1"/>
        <v>13</v>
      </c>
      <c r="I66" t="s">
        <v>90</v>
      </c>
      <c r="J66">
        <f t="shared" si="2"/>
        <v>1</v>
      </c>
      <c r="K66" t="s">
        <v>119</v>
      </c>
      <c r="L66">
        <f t="shared" si="3"/>
        <v>2</v>
      </c>
      <c r="M66" t="s">
        <v>119</v>
      </c>
      <c r="N66">
        <f t="shared" si="4"/>
        <v>3</v>
      </c>
      <c r="O66" t="s">
        <v>60</v>
      </c>
      <c r="P66">
        <f t="shared" si="5"/>
        <v>7</v>
      </c>
      <c r="Q66">
        <f t="shared" si="6"/>
        <v>1</v>
      </c>
      <c r="R66">
        <v>1</v>
      </c>
      <c r="S66" t="s">
        <v>56</v>
      </c>
      <c r="T66">
        <f t="shared" si="7"/>
        <v>0</v>
      </c>
      <c r="U66">
        <f t="shared" si="8"/>
        <v>0</v>
      </c>
      <c r="V66" t="s">
        <v>92</v>
      </c>
      <c r="W66">
        <v>17025</v>
      </c>
      <c r="X66">
        <v>0</v>
      </c>
      <c r="Y66">
        <v>0</v>
      </c>
      <c r="Z66" t="s">
        <v>109</v>
      </c>
      <c r="AA66">
        <f t="shared" si="9"/>
        <v>5</v>
      </c>
      <c r="AB66">
        <f t="shared" si="10"/>
        <v>1</v>
      </c>
      <c r="AC66" t="s">
        <v>71</v>
      </c>
      <c r="AD66" s="6">
        <f t="shared" si="11"/>
        <v>4</v>
      </c>
      <c r="AE66">
        <f t="shared" si="12"/>
        <v>1</v>
      </c>
      <c r="AF66" t="s">
        <v>75</v>
      </c>
      <c r="AG66" t="s">
        <v>188</v>
      </c>
      <c r="AH66" t="s">
        <v>56</v>
      </c>
      <c r="AI66" s="6" t="str">
        <f t="shared" si="0"/>
        <v>Other baptists</v>
      </c>
      <c r="AJ66" t="s">
        <v>77</v>
      </c>
      <c r="AK66" s="6">
        <f t="shared" si="13"/>
        <v>3</v>
      </c>
      <c r="AL66" t="s">
        <v>77</v>
      </c>
      <c r="AM66" s="6">
        <f t="shared" si="13"/>
        <v>3</v>
      </c>
      <c r="AN66" s="6">
        <f t="shared" si="14"/>
        <v>0</v>
      </c>
      <c r="AO66" t="s">
        <v>121</v>
      </c>
      <c r="AP66">
        <f t="shared" si="15"/>
        <v>7</v>
      </c>
      <c r="AQ66">
        <f t="shared" si="16"/>
        <v>1</v>
      </c>
      <c r="AR66" t="s">
        <v>73</v>
      </c>
      <c r="AS66">
        <f t="shared" si="17"/>
        <v>7</v>
      </c>
      <c r="AT66">
        <f t="shared" si="18"/>
        <v>1</v>
      </c>
      <c r="AU66" t="s">
        <v>87</v>
      </c>
      <c r="AV66">
        <f t="shared" si="19"/>
        <v>7</v>
      </c>
      <c r="AW66">
        <f t="shared" si="20"/>
        <v>1</v>
      </c>
      <c r="AX66" t="s">
        <v>88</v>
      </c>
      <c r="AY66">
        <f t="shared" si="21"/>
        <v>7</v>
      </c>
      <c r="AZ66">
        <f t="shared" si="22"/>
        <v>1</v>
      </c>
      <c r="BA66" s="6">
        <f t="shared" si="23"/>
        <v>28</v>
      </c>
      <c r="BB66" s="6">
        <f t="shared" si="24"/>
        <v>4</v>
      </c>
      <c r="BC66" s="6">
        <f t="shared" si="25"/>
        <v>7</v>
      </c>
      <c r="BD66" s="9">
        <f t="shared" si="26"/>
        <v>1</v>
      </c>
      <c r="BE66" t="s">
        <v>56</v>
      </c>
      <c r="BF66">
        <f t="shared" si="27"/>
        <v>0</v>
      </c>
      <c r="BG66">
        <f t="shared" si="28"/>
        <v>0</v>
      </c>
      <c r="BH66" t="s">
        <v>56</v>
      </c>
      <c r="BI66">
        <f t="shared" si="29"/>
        <v>0</v>
      </c>
      <c r="BJ66">
        <f t="shared" si="30"/>
        <v>0</v>
      </c>
      <c r="BK66" t="s">
        <v>65</v>
      </c>
      <c r="BL66">
        <f t="shared" si="31"/>
        <v>7</v>
      </c>
      <c r="BM66">
        <f t="shared" si="32"/>
        <v>1</v>
      </c>
      <c r="BN66" t="s">
        <v>65</v>
      </c>
      <c r="BO66">
        <f t="shared" si="33"/>
        <v>7</v>
      </c>
      <c r="BP66">
        <f t="shared" si="34"/>
        <v>1</v>
      </c>
      <c r="BQ66" t="s">
        <v>94</v>
      </c>
      <c r="BR66">
        <f t="shared" si="35"/>
        <v>7</v>
      </c>
      <c r="BS66">
        <f t="shared" si="36"/>
        <v>1</v>
      </c>
      <c r="BT66" t="s">
        <v>74</v>
      </c>
      <c r="BU66">
        <f t="shared" si="37"/>
        <v>7</v>
      </c>
      <c r="BV66">
        <f t="shared" si="38"/>
        <v>1</v>
      </c>
      <c r="BW66" t="s">
        <v>117</v>
      </c>
      <c r="BX66">
        <f t="shared" si="39"/>
        <v>3</v>
      </c>
      <c r="BY66">
        <f t="shared" si="40"/>
        <v>1</v>
      </c>
      <c r="BZ66" t="s">
        <v>131</v>
      </c>
      <c r="CA66">
        <f t="shared" si="41"/>
        <v>5</v>
      </c>
      <c r="CB66">
        <f t="shared" si="42"/>
        <v>1</v>
      </c>
      <c r="CC66" t="s">
        <v>74</v>
      </c>
      <c r="CD66">
        <f t="shared" si="43"/>
        <v>7</v>
      </c>
      <c r="CE66">
        <f t="shared" si="44"/>
        <v>1</v>
      </c>
      <c r="CF66" t="s">
        <v>82</v>
      </c>
      <c r="CG66">
        <f t="shared" si="45"/>
        <v>1</v>
      </c>
      <c r="CH66">
        <f t="shared" si="46"/>
        <v>1</v>
      </c>
      <c r="CI66" t="s">
        <v>74</v>
      </c>
      <c r="CJ66">
        <f t="shared" si="47"/>
        <v>7</v>
      </c>
      <c r="CK66">
        <f t="shared" si="48"/>
        <v>1</v>
      </c>
      <c r="CL66" t="s">
        <v>78</v>
      </c>
      <c r="CM66">
        <f t="shared" si="49"/>
        <v>7</v>
      </c>
      <c r="CN66">
        <f t="shared" si="50"/>
        <v>1</v>
      </c>
      <c r="CO66" t="s">
        <v>112</v>
      </c>
      <c r="CP66">
        <f t="shared" si="51"/>
        <v>7</v>
      </c>
      <c r="CQ66">
        <f t="shared" si="52"/>
        <v>1</v>
      </c>
      <c r="CR66" t="s">
        <v>112</v>
      </c>
      <c r="CS66">
        <f t="shared" si="53"/>
        <v>7</v>
      </c>
      <c r="CT66">
        <f t="shared" si="54"/>
        <v>1</v>
      </c>
      <c r="CU66" t="s">
        <v>67</v>
      </c>
      <c r="CV66">
        <f t="shared" si="55"/>
        <v>5</v>
      </c>
      <c r="CW66">
        <f t="shared" si="56"/>
        <v>1</v>
      </c>
      <c r="CX66" t="s">
        <v>67</v>
      </c>
      <c r="CY66">
        <f t="shared" si="57"/>
        <v>5</v>
      </c>
      <c r="CZ66">
        <f t="shared" si="58"/>
        <v>1</v>
      </c>
      <c r="DA66" t="s">
        <v>99</v>
      </c>
      <c r="DB66">
        <f t="shared" si="59"/>
        <v>7</v>
      </c>
      <c r="DC66">
        <f t="shared" si="60"/>
        <v>1</v>
      </c>
      <c r="DD66">
        <f t="shared" si="61"/>
        <v>89</v>
      </c>
      <c r="DE66">
        <f t="shared" si="62"/>
        <v>15</v>
      </c>
      <c r="DF66" s="7">
        <f t="shared" si="63"/>
        <v>5.9333333333333336</v>
      </c>
      <c r="DG66" s="8">
        <f t="shared" si="64"/>
        <v>0.8222222222222223</v>
      </c>
      <c r="DH66" s="1" t="s">
        <v>84</v>
      </c>
      <c r="DI66" s="1" t="s">
        <v>56</v>
      </c>
      <c r="DJ66" s="1" t="s">
        <v>56</v>
      </c>
      <c r="DK66" s="1" t="s">
        <v>56</v>
      </c>
      <c r="DL66" s="1" t="s">
        <v>64</v>
      </c>
      <c r="DM66" s="1" t="s">
        <v>65</v>
      </c>
      <c r="DN66" s="2" t="s">
        <v>56</v>
      </c>
      <c r="DO66" s="2" t="s">
        <v>56</v>
      </c>
      <c r="DP66" s="2" t="s">
        <v>56</v>
      </c>
      <c r="DQ66" s="2" t="s">
        <v>189</v>
      </c>
      <c r="DR66" s="2">
        <v>4</v>
      </c>
      <c r="DS66" s="2" t="s">
        <v>111</v>
      </c>
    </row>
    <row r="67" spans="1:123" x14ac:dyDescent="0.25">
      <c r="A67">
        <v>2018</v>
      </c>
      <c r="B67">
        <v>65</v>
      </c>
      <c r="C67" t="s">
        <v>57</v>
      </c>
      <c r="D67">
        <v>4</v>
      </c>
      <c r="E67">
        <v>53</v>
      </c>
      <c r="F67">
        <v>1965</v>
      </c>
      <c r="G67">
        <v>12</v>
      </c>
      <c r="H67">
        <f t="shared" si="1"/>
        <v>12</v>
      </c>
      <c r="I67" t="s">
        <v>58</v>
      </c>
      <c r="J67">
        <f t="shared" si="2"/>
        <v>2</v>
      </c>
      <c r="K67" t="s">
        <v>119</v>
      </c>
      <c r="L67">
        <f t="shared" si="3"/>
        <v>2</v>
      </c>
      <c r="M67" t="s">
        <v>59</v>
      </c>
      <c r="N67">
        <f t="shared" si="4"/>
        <v>5</v>
      </c>
      <c r="O67" t="s">
        <v>132</v>
      </c>
      <c r="P67">
        <f t="shared" si="5"/>
        <v>1</v>
      </c>
      <c r="Q67">
        <f t="shared" si="6"/>
        <v>1</v>
      </c>
      <c r="R67">
        <v>1</v>
      </c>
      <c r="S67" t="s">
        <v>103</v>
      </c>
      <c r="T67">
        <f t="shared" si="7"/>
        <v>0</v>
      </c>
      <c r="U67">
        <f t="shared" si="8"/>
        <v>0</v>
      </c>
      <c r="V67" t="s">
        <v>93</v>
      </c>
      <c r="W67">
        <v>0</v>
      </c>
      <c r="X67">
        <v>0</v>
      </c>
      <c r="Y67">
        <v>0</v>
      </c>
      <c r="Z67" t="s">
        <v>81</v>
      </c>
      <c r="AA67">
        <f t="shared" si="9"/>
        <v>3</v>
      </c>
      <c r="AB67">
        <f t="shared" si="10"/>
        <v>1</v>
      </c>
      <c r="AC67" t="s">
        <v>71</v>
      </c>
      <c r="AD67" s="6">
        <f t="shared" si="11"/>
        <v>4</v>
      </c>
      <c r="AE67">
        <f t="shared" si="12"/>
        <v>1</v>
      </c>
      <c r="AF67" t="s">
        <v>105</v>
      </c>
      <c r="AG67" t="s">
        <v>56</v>
      </c>
      <c r="AH67" t="s">
        <v>56</v>
      </c>
      <c r="AI67" s="6" t="str">
        <f t="shared" ref="AI67:AI130" si="65">IF(AF67&lt;&gt;"Protestant",AF67,IF(AG67="Other",AH67,AG67))</f>
        <v>None</v>
      </c>
      <c r="AJ67" t="s">
        <v>106</v>
      </c>
      <c r="AK67" s="6">
        <f t="shared" si="13"/>
        <v>1</v>
      </c>
      <c r="AL67" t="s">
        <v>106</v>
      </c>
      <c r="AM67" s="6">
        <f t="shared" si="13"/>
        <v>1</v>
      </c>
      <c r="AN67" s="6">
        <f t="shared" si="14"/>
        <v>0</v>
      </c>
      <c r="AO67" t="s">
        <v>110</v>
      </c>
      <c r="AP67">
        <f t="shared" si="15"/>
        <v>1</v>
      </c>
      <c r="AQ67">
        <f t="shared" si="16"/>
        <v>1</v>
      </c>
      <c r="AR67" t="s">
        <v>107</v>
      </c>
      <c r="AS67">
        <f t="shared" si="17"/>
        <v>1</v>
      </c>
      <c r="AT67">
        <f t="shared" si="18"/>
        <v>1</v>
      </c>
      <c r="AU67" t="s">
        <v>158</v>
      </c>
      <c r="AV67">
        <f t="shared" si="19"/>
        <v>1</v>
      </c>
      <c r="AW67">
        <f t="shared" si="20"/>
        <v>1</v>
      </c>
      <c r="AX67" t="s">
        <v>88</v>
      </c>
      <c r="AY67">
        <f t="shared" si="21"/>
        <v>7</v>
      </c>
      <c r="AZ67">
        <f t="shared" si="22"/>
        <v>1</v>
      </c>
      <c r="BA67" s="6">
        <f t="shared" si="23"/>
        <v>10</v>
      </c>
      <c r="BB67" s="6">
        <f t="shared" si="24"/>
        <v>4</v>
      </c>
      <c r="BC67" s="6">
        <f t="shared" si="25"/>
        <v>2.5</v>
      </c>
      <c r="BD67" s="9">
        <f t="shared" si="26"/>
        <v>0.25</v>
      </c>
      <c r="BE67" t="s">
        <v>56</v>
      </c>
      <c r="BF67">
        <f t="shared" si="27"/>
        <v>0</v>
      </c>
      <c r="BG67">
        <f t="shared" si="28"/>
        <v>0</v>
      </c>
      <c r="BH67" t="s">
        <v>56</v>
      </c>
      <c r="BI67">
        <f t="shared" si="29"/>
        <v>0</v>
      </c>
      <c r="BJ67">
        <f t="shared" si="30"/>
        <v>0</v>
      </c>
      <c r="BK67" t="s">
        <v>65</v>
      </c>
      <c r="BL67">
        <f t="shared" si="31"/>
        <v>7</v>
      </c>
      <c r="BM67">
        <f t="shared" si="32"/>
        <v>1</v>
      </c>
      <c r="BN67" t="s">
        <v>65</v>
      </c>
      <c r="BO67">
        <f t="shared" si="33"/>
        <v>7</v>
      </c>
      <c r="BP67">
        <f t="shared" si="34"/>
        <v>1</v>
      </c>
      <c r="BQ67" t="s">
        <v>56</v>
      </c>
      <c r="BR67">
        <f t="shared" si="35"/>
        <v>0</v>
      </c>
      <c r="BS67">
        <f t="shared" si="36"/>
        <v>0</v>
      </c>
      <c r="BT67" t="s">
        <v>74</v>
      </c>
      <c r="BU67">
        <f t="shared" si="37"/>
        <v>7</v>
      </c>
      <c r="BV67">
        <f t="shared" si="38"/>
        <v>1</v>
      </c>
      <c r="BW67" t="s">
        <v>79</v>
      </c>
      <c r="BX67">
        <f t="shared" si="39"/>
        <v>1</v>
      </c>
      <c r="BY67">
        <f t="shared" si="40"/>
        <v>1</v>
      </c>
      <c r="BZ67" t="s">
        <v>139</v>
      </c>
      <c r="CA67">
        <f t="shared" si="41"/>
        <v>7</v>
      </c>
      <c r="CB67">
        <f t="shared" si="42"/>
        <v>1</v>
      </c>
      <c r="CC67" t="s">
        <v>74</v>
      </c>
      <c r="CD67">
        <f t="shared" si="43"/>
        <v>7</v>
      </c>
      <c r="CE67">
        <f t="shared" si="44"/>
        <v>1</v>
      </c>
      <c r="CF67" t="s">
        <v>82</v>
      </c>
      <c r="CG67">
        <f t="shared" si="45"/>
        <v>1</v>
      </c>
      <c r="CH67">
        <f t="shared" si="46"/>
        <v>1</v>
      </c>
      <c r="CI67" t="s">
        <v>74</v>
      </c>
      <c r="CJ67">
        <f t="shared" si="47"/>
        <v>7</v>
      </c>
      <c r="CK67">
        <f t="shared" si="48"/>
        <v>1</v>
      </c>
      <c r="CL67" t="s">
        <v>78</v>
      </c>
      <c r="CM67">
        <f t="shared" si="49"/>
        <v>7</v>
      </c>
      <c r="CN67">
        <f t="shared" si="50"/>
        <v>1</v>
      </c>
      <c r="CO67" t="s">
        <v>83</v>
      </c>
      <c r="CP67">
        <f t="shared" si="51"/>
        <v>4</v>
      </c>
      <c r="CQ67">
        <f t="shared" si="52"/>
        <v>1</v>
      </c>
      <c r="CR67" t="s">
        <v>83</v>
      </c>
      <c r="CS67">
        <f t="shared" si="53"/>
        <v>4</v>
      </c>
      <c r="CT67">
        <f t="shared" si="54"/>
        <v>1</v>
      </c>
      <c r="CU67" t="s">
        <v>83</v>
      </c>
      <c r="CV67">
        <f t="shared" si="55"/>
        <v>4</v>
      </c>
      <c r="CW67">
        <f t="shared" si="56"/>
        <v>1</v>
      </c>
      <c r="CX67" t="s">
        <v>83</v>
      </c>
      <c r="CY67">
        <f t="shared" si="57"/>
        <v>4</v>
      </c>
      <c r="CZ67">
        <f t="shared" si="58"/>
        <v>1</v>
      </c>
      <c r="DA67" t="s">
        <v>56</v>
      </c>
      <c r="DB67">
        <f t="shared" si="59"/>
        <v>0</v>
      </c>
      <c r="DC67">
        <f t="shared" si="60"/>
        <v>0</v>
      </c>
      <c r="DD67">
        <f t="shared" si="61"/>
        <v>67</v>
      </c>
      <c r="DE67">
        <f t="shared" si="62"/>
        <v>13</v>
      </c>
      <c r="DF67" s="7">
        <f t="shared" si="63"/>
        <v>5.1538461538461542</v>
      </c>
      <c r="DG67" s="8">
        <f t="shared" si="64"/>
        <v>0.6923076923076924</v>
      </c>
      <c r="DH67" s="1" t="s">
        <v>83</v>
      </c>
      <c r="DI67" s="1" t="s">
        <v>56</v>
      </c>
      <c r="DJ67" s="1" t="s">
        <v>56</v>
      </c>
      <c r="DK67" s="1" t="s">
        <v>93</v>
      </c>
      <c r="DL67" s="1" t="s">
        <v>64</v>
      </c>
      <c r="DM67" s="1" t="s">
        <v>65</v>
      </c>
      <c r="DN67" s="2" t="s">
        <v>98</v>
      </c>
      <c r="DO67" s="2" t="s">
        <v>141</v>
      </c>
      <c r="DP67" s="2" t="s">
        <v>150</v>
      </c>
      <c r="DQ67" s="2" t="s">
        <v>189</v>
      </c>
      <c r="DR67" s="2" t="s">
        <v>111</v>
      </c>
      <c r="DS67" s="2" t="s">
        <v>111</v>
      </c>
    </row>
    <row r="68" spans="1:123" x14ac:dyDescent="0.25">
      <c r="A68">
        <v>2018</v>
      </c>
      <c r="B68">
        <v>66</v>
      </c>
      <c r="C68" t="s">
        <v>118</v>
      </c>
      <c r="D68">
        <v>4</v>
      </c>
      <c r="E68">
        <v>79</v>
      </c>
      <c r="F68">
        <v>1939</v>
      </c>
      <c r="G68">
        <v>20</v>
      </c>
      <c r="H68">
        <f t="shared" ref="H68:H131" si="66">IF(ISNUMBER(G68),G68,0)</f>
        <v>20</v>
      </c>
      <c r="I68" t="s">
        <v>58</v>
      </c>
      <c r="J68">
        <f t="shared" ref="J68:J131" si="67">IF(I68="Male",2,1)</f>
        <v>2</v>
      </c>
      <c r="K68" t="s">
        <v>119</v>
      </c>
      <c r="L68">
        <f t="shared" ref="L68:L131" si="68">IF(K68="White",3,IF(K68="Black",2,1))</f>
        <v>2</v>
      </c>
      <c r="M68" t="s">
        <v>119</v>
      </c>
      <c r="N68">
        <f t="shared" ref="N68:N131" si="69">IF(M68="White",5,IF(M68="Other, mixed",4,IF(M68="Black",3,IF(M68="Asiatic, oriental",2,IF(M68="Amer indian",1,0)))))</f>
        <v>3</v>
      </c>
      <c r="O68" t="s">
        <v>60</v>
      </c>
      <c r="P68">
        <f t="shared" ref="P68:P131" si="70">IF(O68="Different state",7,IF(O68="Same city",1,4))</f>
        <v>7</v>
      </c>
      <c r="Q68">
        <f t="shared" ref="Q68:Q131" si="71">IF(P68=0,0,1)</f>
        <v>1</v>
      </c>
      <c r="R68">
        <v>1</v>
      </c>
      <c r="S68" t="s">
        <v>56</v>
      </c>
      <c r="T68">
        <f t="shared" ref="T68:T131" si="72">IF(S68="Gay, lesbian, or homosexual",7,IF(S68="Bisexual",5,IF(S68="Dont know",4,IF(S68="Heterosexual or straight",1,0))))</f>
        <v>0</v>
      </c>
      <c r="U68">
        <f t="shared" ref="U68:U131" si="73">IF(T68=0,0,1)</f>
        <v>0</v>
      </c>
      <c r="V68" t="s">
        <v>148</v>
      </c>
      <c r="W68">
        <v>9647.5</v>
      </c>
      <c r="X68">
        <v>0</v>
      </c>
      <c r="Y68">
        <v>0</v>
      </c>
      <c r="Z68" t="s">
        <v>140</v>
      </c>
      <c r="AA68">
        <f t="shared" ref="AA68:AA131" si="74">IF(Z68="Upper class",7,IF(Z68="Middle class",5,IF(Z68="Working class",3,IF(Z68="Lower class",1,0))))</f>
        <v>1</v>
      </c>
      <c r="AB68">
        <f t="shared" ref="AB68:AB131" si="75">IF(AA68=0,0,1)</f>
        <v>1</v>
      </c>
      <c r="AC68" t="s">
        <v>106</v>
      </c>
      <c r="AD68" s="6">
        <f t="shared" ref="AD68:AD131" si="76">IF(AC68="Extremely liberal",7,IF(AC68="Liberal",6,IF(AC68="Slightly liberal",5,IF(AC68="Moderate",4,IF(AC68="Slghtly conservative",3,IF(AC68="Conservative",2,IF(AC68="Extrmly conservative",1,0)))))))</f>
        <v>6</v>
      </c>
      <c r="AE68">
        <f t="shared" ref="AE68:AE131" si="77">IF(AD68=0,0,1)</f>
        <v>1</v>
      </c>
      <c r="AF68" t="s">
        <v>75</v>
      </c>
      <c r="AG68" t="s">
        <v>76</v>
      </c>
      <c r="AH68" t="s">
        <v>56</v>
      </c>
      <c r="AI68" s="6" t="str">
        <f t="shared" si="65"/>
        <v>Baptist-dk which</v>
      </c>
      <c r="AJ68" t="s">
        <v>77</v>
      </c>
      <c r="AK68" s="6">
        <f t="shared" ref="AK68:AM131" si="78">IF(AJ68="Fundamentalist",3,IF(AJ68="Moderate",2,IF(AJ68="Liberal",1,0)))</f>
        <v>3</v>
      </c>
      <c r="AL68" t="s">
        <v>77</v>
      </c>
      <c r="AM68" s="6">
        <f t="shared" si="78"/>
        <v>3</v>
      </c>
      <c r="AN68" s="6">
        <f t="shared" ref="AN68:AN131" si="79">AK68-AM68</f>
        <v>0</v>
      </c>
      <c r="AO68" t="s">
        <v>152</v>
      </c>
      <c r="AP68">
        <f t="shared" ref="AP68:AP131" si="80">IF(AO68="More thn once wk",7,IF(AO68="Every week",7,IF(AO68="Nrly every week",6,IF(AO68="2-3x a month",6,IF(AO68="Once a month",5,IF(AO68="Sevrl times a yr",4,IF(AO68="Once a year",3,IF(AO68="Lt once a year",2,IF(AO68="Never",1,0)))))))))</f>
        <v>4</v>
      </c>
      <c r="AQ68">
        <f t="shared" ref="AQ68:AQ131" si="81">IF(AP68=0,0,1)</f>
        <v>1</v>
      </c>
      <c r="AR68" t="s">
        <v>129</v>
      </c>
      <c r="AS68">
        <f t="shared" ref="AS68:AS131" si="82">IF(AR68="Strong",7,IF(AR68="Somewhat strong",5,IF(AR68="Not very strong",3,IF(AR68="Don't know",3,IF(AR68="No religion",1,0)))))</f>
        <v>3</v>
      </c>
      <c r="AT68">
        <f t="shared" ref="AT68:AT131" si="83">IF(AS68=0,0,1)</f>
        <v>1</v>
      </c>
      <c r="AU68" t="s">
        <v>100</v>
      </c>
      <c r="AV68">
        <f t="shared" ref="AV68:AV131" si="84">IF(AU68="Very religious",7,IF(AU68="Modrte religious",5,IF(AU68="Slight religious",3,IF(AU68="Dont know",3,IF(AU68="Not religious",1,0)))))</f>
        <v>5</v>
      </c>
      <c r="AW68">
        <f t="shared" ref="AW68:AW131" si="85">IF(AV68=0,0,1)</f>
        <v>1</v>
      </c>
      <c r="AX68" t="s">
        <v>88</v>
      </c>
      <c r="AY68">
        <f t="shared" ref="AY68:AY131" si="86">IF(AX68="Very spiritual",7,IF(AX68="Modeate spirtual",5,IF(AX68="Slight spiritual",3,IF(AX68="Dont know",3,IF(AX68="Not spiritual",1,0)))))</f>
        <v>7</v>
      </c>
      <c r="AZ68">
        <f t="shared" ref="AZ68:AZ131" si="87">IF(AY68=0,0,1)</f>
        <v>1</v>
      </c>
      <c r="BA68" s="6">
        <f t="shared" ref="BA68:BA131" si="88">SUM(AP68+AS68+AV68+AY68)</f>
        <v>19</v>
      </c>
      <c r="BB68" s="6">
        <f t="shared" ref="BB68:BB131" si="89">SUM(AQ68+AT68+AW68+AZ68)</f>
        <v>4</v>
      </c>
      <c r="BC68" s="6">
        <f t="shared" ref="BC68:BC131" si="90">IF(BB68&gt;0,BA68/BB68,1)</f>
        <v>4.75</v>
      </c>
      <c r="BD68" s="9">
        <f t="shared" ref="BD68:BD131" si="91">(BC68-1)/6</f>
        <v>0.625</v>
      </c>
      <c r="BE68" t="s">
        <v>65</v>
      </c>
      <c r="BF68">
        <f t="shared" ref="BF68:BF131" si="92">IF(BE68="Too little",7,IF(BE68="About right",4,IF(BE68="Don't know",4,IF(BE68="Too much",1,0))))</f>
        <v>7</v>
      </c>
      <c r="BG68">
        <f t="shared" ref="BG68:BG131" si="93">IF(BF68=0,0,1)</f>
        <v>1</v>
      </c>
      <c r="BH68" t="s">
        <v>65</v>
      </c>
      <c r="BI68">
        <f t="shared" ref="BI68:BI131" si="94">IF(BH68="Too little",7,IF(BH68="About right",4,IF(BH68="Don't know",4,IF(BH68="Too much",1,0))))</f>
        <v>7</v>
      </c>
      <c r="BJ68">
        <f t="shared" ref="BJ68:BJ131" si="95">IF(BI68=0,0,1)</f>
        <v>1</v>
      </c>
      <c r="BK68" t="s">
        <v>56</v>
      </c>
      <c r="BL68">
        <f t="shared" ref="BL68:BL131" si="96">IF(BK68="Too little",7,IF(BK68="About right",4,IF(BK68="Don't know",4,IF(BK68="Too much",1,0))))</f>
        <v>0</v>
      </c>
      <c r="BM68">
        <f t="shared" ref="BM68:BM131" si="97">IF(BL68=0,0,1)</f>
        <v>0</v>
      </c>
      <c r="BN68" t="s">
        <v>56</v>
      </c>
      <c r="BO68">
        <f t="shared" ref="BO68:BO131" si="98">IF(BN68="Too little",7,IF(BN68="About right",4,IF(BN68="Don't know",4,IF(BN68="Too much",1,0))))</f>
        <v>0</v>
      </c>
      <c r="BP68">
        <f t="shared" ref="BP68:BP131" si="99">IF(BO68=0,0,1)</f>
        <v>0</v>
      </c>
      <c r="BQ68" t="s">
        <v>66</v>
      </c>
      <c r="BR68">
        <f t="shared" ref="BR68:BR131" si="100">IF(BQ68="Not allowed",7,IF(BQ68="Don't know",4,IF(BQ68="Allowed",1,0)))</f>
        <v>1</v>
      </c>
      <c r="BS68">
        <f t="shared" ref="BS68:BS131" si="101">IF(BR68=0,0,1)</f>
        <v>1</v>
      </c>
      <c r="BT68" t="s">
        <v>74</v>
      </c>
      <c r="BU68">
        <f t="shared" ref="BU68:BU131" si="102">IF(BT68="Yes",7,IF(BT68 ="No",1,IF(BT68 = "Don't know",1,0)))</f>
        <v>7</v>
      </c>
      <c r="BV68">
        <f t="shared" ref="BV68:BV131" si="103">IF(BU68=0,0,1)</f>
        <v>1</v>
      </c>
      <c r="BW68" t="s">
        <v>130</v>
      </c>
      <c r="BX68">
        <f t="shared" ref="BX68:BX131" si="104">IF(BW68="Strongly support pref",7,IF(BW68="Support pref",5,IF(BW68="Don't know",4,IF(BW68="Oppose pref",3,IF(BW68="Strongly oppose pref",1,0)))))</f>
        <v>5</v>
      </c>
      <c r="BY68">
        <f t="shared" ref="BY68:BY131" si="105">IF(BX68=0,0,1)</f>
        <v>1</v>
      </c>
      <c r="BZ68" t="s">
        <v>147</v>
      </c>
      <c r="CA68">
        <f t="shared" ref="CA68:CA131" si="106">IF(BZ68="Disagree strongly",7,IF(BZ68="Disagree somewhat",5,IF(BZ68="Neither agree nor disagree",4,IF(BZ68="Don't know",4,IF(BZ68="Agree somewhat",3,IF(BZ68="Agree strongly",1,0))))))</f>
        <v>3</v>
      </c>
      <c r="CB68">
        <f t="shared" ref="CB68:CB131" si="107">IF(CA68=0,0,1)</f>
        <v>1</v>
      </c>
      <c r="CC68" t="s">
        <v>74</v>
      </c>
      <c r="CD68">
        <f t="shared" ref="CD68:CD131" si="108">IF(CC68="Yes",7,IF(CC68="Don't know",4,IF(CC68="No",1,0)))</f>
        <v>7</v>
      </c>
      <c r="CE68">
        <f t="shared" ref="CE68:CE131" si="109">IF(CD68=0,0,1)</f>
        <v>1</v>
      </c>
      <c r="CF68" t="s">
        <v>82</v>
      </c>
      <c r="CG68">
        <f t="shared" ref="CG68:CG131" si="110">IF(CF68="Yes",7,IF(CF68="Don't know",4,IF(CF68="No",1,0)))</f>
        <v>1</v>
      </c>
      <c r="CH68">
        <f t="shared" ref="CH68:CH131" si="111">IF(CG68=0,0,1)</f>
        <v>1</v>
      </c>
      <c r="CI68" t="s">
        <v>74</v>
      </c>
      <c r="CJ68">
        <f t="shared" ref="CJ68:CJ131" si="112">IF(CI68="Yes",7,IF(CI68="Don't know",4,IF(CI68="No",1,0)))</f>
        <v>7</v>
      </c>
      <c r="CK68">
        <f t="shared" ref="CK68:CK131" si="113">IF(CJ68=0,0,1)</f>
        <v>1</v>
      </c>
      <c r="CL68" t="s">
        <v>78</v>
      </c>
      <c r="CM68">
        <f t="shared" ref="CM68:CM131" si="114">IF(CL68="No",7,IF(CL68="Don't know",4,IF(CL68="Yes",1,0)))</f>
        <v>7</v>
      </c>
      <c r="CN68">
        <f t="shared" ref="CN68:CN131" si="115">IF(CM68=0,0,1)</f>
        <v>1</v>
      </c>
      <c r="CO68" t="s">
        <v>83</v>
      </c>
      <c r="CP68">
        <f t="shared" ref="CP68:CP131" si="116">IF(CO68="Strongly favor",7,IF(CO68="Favor",5,IF(CO68="Neither favor nor oppose",4,IF(CO68="Don’t know",4,IF(CO68="Oppose",3,IF(CO68="Strongly oppose",1,0))))))</f>
        <v>4</v>
      </c>
      <c r="CQ68">
        <f t="shared" ref="CQ68:CQ131" si="117">IF(CP68=0,0,1)</f>
        <v>1</v>
      </c>
      <c r="CR68" t="s">
        <v>83</v>
      </c>
      <c r="CS68">
        <f t="shared" ref="CS68:CS131" si="118">IF(CR68="Strongly favor",7,IF(CR68="Favor",5,IF(CR68="Neither favor nor oppose",4,IF(CR68="Don’t know",4,IF(CR68="Oppose",3,IF(CR68="Strongly oppose",1,0))))))</f>
        <v>4</v>
      </c>
      <c r="CT68">
        <f t="shared" ref="CT68:CT131" si="119">IF(CS68=0,0,1)</f>
        <v>1</v>
      </c>
      <c r="CU68" t="s">
        <v>83</v>
      </c>
      <c r="CV68">
        <f t="shared" ref="CV68:CV131" si="120">IF(CU68="Strongly favor",7,IF(CU68="Favor",5,IF(CU68="Neither favor nor oppose",4,IF(CU68="Don’t know",4,IF(CU68="Oppose",3,IF(CU68="Strongly oppose",1,0))))))</f>
        <v>4</v>
      </c>
      <c r="CW68">
        <f t="shared" ref="CW68:CW131" si="121">IF(CV68=0,0,1)</f>
        <v>1</v>
      </c>
      <c r="CX68" t="s">
        <v>83</v>
      </c>
      <c r="CY68">
        <f t="shared" ref="CY68:CY131" si="122">IF(CX68="Strongly favor",7,IF(CX68="Favor",5,IF(CX68="Neither favor nor oppose",4,IF(CX68="Don’t know",4,IF(CX68="Oppose",3,IF(CX68="Strongly oppose",1,0))))))</f>
        <v>4</v>
      </c>
      <c r="CZ68">
        <f t="shared" ref="CZ68:CZ131" si="123">IF(CY68=0,0,1)</f>
        <v>1</v>
      </c>
      <c r="DA68" t="s">
        <v>99</v>
      </c>
      <c r="DB68">
        <f t="shared" ref="DB68:DB131" si="124">IF(DA68="Not very likely",7,IF(DA68="Dont know",4,IF(DA68="Somewhat likely",3,IF(DA68="Very likely",1,0))))</f>
        <v>7</v>
      </c>
      <c r="DC68">
        <f t="shared" ref="DC68:DC131" si="125">IF(DB68=0,0,1)</f>
        <v>1</v>
      </c>
      <c r="DD68">
        <f t="shared" ref="DD68:DD131" si="126">BI68+BL68+BO68+BR68+BU68+BX68+CA68+CD68+CG68+CJ68+CM68+CP68+CS68+CV68+CY68+DB68</f>
        <v>68</v>
      </c>
      <c r="DE68">
        <f t="shared" ref="DE68:DE131" si="127">BJ68+BM68+BP68+BS68+BV68+BY68+CB68+CE68+CH68+CK68+CN68+CQ68+CT68+CW68+CZ68+DC68</f>
        <v>14</v>
      </c>
      <c r="DF68" s="7">
        <f t="shared" ref="DF68:DF131" si="128">DD68/DE68</f>
        <v>4.8571428571428568</v>
      </c>
      <c r="DG68" s="8">
        <f t="shared" ref="DG68:DG131" si="129">(DF68-1)/6</f>
        <v>0.64285714285714279</v>
      </c>
      <c r="DH68" s="1" t="s">
        <v>83</v>
      </c>
      <c r="DI68" s="1" t="s">
        <v>56</v>
      </c>
      <c r="DJ68" s="1" t="s">
        <v>63</v>
      </c>
      <c r="DK68" s="1" t="s">
        <v>56</v>
      </c>
      <c r="DL68" s="1" t="s">
        <v>127</v>
      </c>
      <c r="DM68" s="1" t="s">
        <v>56</v>
      </c>
      <c r="DN68" s="2" t="s">
        <v>56</v>
      </c>
      <c r="DO68" s="2">
        <v>3</v>
      </c>
      <c r="DP68" s="2" t="s">
        <v>150</v>
      </c>
      <c r="DQ68" s="2">
        <v>4</v>
      </c>
      <c r="DR68" s="2">
        <v>6</v>
      </c>
      <c r="DS68" s="2">
        <v>4</v>
      </c>
    </row>
    <row r="69" spans="1:123" x14ac:dyDescent="0.25">
      <c r="A69">
        <v>2018</v>
      </c>
      <c r="B69">
        <v>67</v>
      </c>
      <c r="C69" t="s">
        <v>102</v>
      </c>
      <c r="D69">
        <v>3</v>
      </c>
      <c r="E69">
        <v>34</v>
      </c>
      <c r="F69">
        <v>1984</v>
      </c>
      <c r="G69">
        <v>14</v>
      </c>
      <c r="H69">
        <f t="shared" si="66"/>
        <v>14</v>
      </c>
      <c r="I69" t="s">
        <v>58</v>
      </c>
      <c r="J69">
        <f t="shared" si="67"/>
        <v>2</v>
      </c>
      <c r="K69" t="s">
        <v>59</v>
      </c>
      <c r="L69">
        <f t="shared" si="68"/>
        <v>3</v>
      </c>
      <c r="M69" t="s">
        <v>119</v>
      </c>
      <c r="N69">
        <f t="shared" si="69"/>
        <v>3</v>
      </c>
      <c r="O69" t="s">
        <v>132</v>
      </c>
      <c r="P69">
        <f t="shared" si="70"/>
        <v>1</v>
      </c>
      <c r="Q69">
        <f t="shared" si="71"/>
        <v>1</v>
      </c>
      <c r="R69">
        <v>1</v>
      </c>
      <c r="S69" t="s">
        <v>56</v>
      </c>
      <c r="T69">
        <f t="shared" si="72"/>
        <v>0</v>
      </c>
      <c r="U69">
        <f t="shared" si="73"/>
        <v>0</v>
      </c>
      <c r="V69" t="s">
        <v>92</v>
      </c>
      <c r="W69">
        <v>45400</v>
      </c>
      <c r="X69">
        <v>24970</v>
      </c>
      <c r="Y69">
        <v>38555</v>
      </c>
      <c r="Z69" t="s">
        <v>81</v>
      </c>
      <c r="AA69">
        <f t="shared" si="74"/>
        <v>3</v>
      </c>
      <c r="AB69">
        <f t="shared" si="75"/>
        <v>1</v>
      </c>
      <c r="AC69" t="s">
        <v>62</v>
      </c>
      <c r="AD69" s="6">
        <f t="shared" si="76"/>
        <v>2</v>
      </c>
      <c r="AE69">
        <f t="shared" si="77"/>
        <v>1</v>
      </c>
      <c r="AF69" t="s">
        <v>75</v>
      </c>
      <c r="AG69" t="s">
        <v>76</v>
      </c>
      <c r="AH69" t="s">
        <v>56</v>
      </c>
      <c r="AI69" s="6" t="str">
        <f t="shared" si="65"/>
        <v>Baptist-dk which</v>
      </c>
      <c r="AJ69" t="s">
        <v>77</v>
      </c>
      <c r="AK69" s="6">
        <f t="shared" si="78"/>
        <v>3</v>
      </c>
      <c r="AL69" t="s">
        <v>77</v>
      </c>
      <c r="AM69" s="6">
        <f t="shared" si="78"/>
        <v>3</v>
      </c>
      <c r="AN69" s="6">
        <f t="shared" si="79"/>
        <v>0</v>
      </c>
      <c r="AO69" t="s">
        <v>157</v>
      </c>
      <c r="AP69">
        <f t="shared" si="80"/>
        <v>2</v>
      </c>
      <c r="AQ69">
        <f t="shared" si="81"/>
        <v>1</v>
      </c>
      <c r="AR69" t="s">
        <v>129</v>
      </c>
      <c r="AS69">
        <f t="shared" si="82"/>
        <v>3</v>
      </c>
      <c r="AT69">
        <f t="shared" si="83"/>
        <v>1</v>
      </c>
      <c r="AU69" t="s">
        <v>113</v>
      </c>
      <c r="AV69">
        <f t="shared" si="84"/>
        <v>3</v>
      </c>
      <c r="AW69">
        <f t="shared" si="85"/>
        <v>1</v>
      </c>
      <c r="AX69" t="s">
        <v>146</v>
      </c>
      <c r="AY69">
        <f t="shared" si="86"/>
        <v>3</v>
      </c>
      <c r="AZ69">
        <f t="shared" si="87"/>
        <v>1</v>
      </c>
      <c r="BA69" s="6">
        <f t="shared" si="88"/>
        <v>11</v>
      </c>
      <c r="BB69" s="6">
        <f t="shared" si="89"/>
        <v>4</v>
      </c>
      <c r="BC69" s="6">
        <f t="shared" si="90"/>
        <v>2.75</v>
      </c>
      <c r="BD69" s="9">
        <f t="shared" si="91"/>
        <v>0.29166666666666669</v>
      </c>
      <c r="BE69" t="s">
        <v>56</v>
      </c>
      <c r="BF69">
        <f t="shared" si="92"/>
        <v>0</v>
      </c>
      <c r="BG69">
        <f t="shared" si="93"/>
        <v>0</v>
      </c>
      <c r="BH69" t="s">
        <v>56</v>
      </c>
      <c r="BI69">
        <f t="shared" si="94"/>
        <v>0</v>
      </c>
      <c r="BJ69">
        <f t="shared" si="95"/>
        <v>0</v>
      </c>
      <c r="BK69" t="s">
        <v>65</v>
      </c>
      <c r="BL69">
        <f t="shared" si="96"/>
        <v>7</v>
      </c>
      <c r="BM69">
        <f t="shared" si="97"/>
        <v>1</v>
      </c>
      <c r="BN69" t="s">
        <v>65</v>
      </c>
      <c r="BO69">
        <f t="shared" si="98"/>
        <v>7</v>
      </c>
      <c r="BP69">
        <f t="shared" si="99"/>
        <v>1</v>
      </c>
      <c r="BQ69" t="s">
        <v>66</v>
      </c>
      <c r="BR69">
        <f t="shared" si="100"/>
        <v>1</v>
      </c>
      <c r="BS69">
        <f t="shared" si="101"/>
        <v>1</v>
      </c>
      <c r="BT69" t="s">
        <v>74</v>
      </c>
      <c r="BU69">
        <f t="shared" si="102"/>
        <v>7</v>
      </c>
      <c r="BV69">
        <f t="shared" si="103"/>
        <v>1</v>
      </c>
      <c r="BW69" t="s">
        <v>117</v>
      </c>
      <c r="BX69">
        <f t="shared" si="104"/>
        <v>3</v>
      </c>
      <c r="BY69">
        <f t="shared" si="105"/>
        <v>1</v>
      </c>
      <c r="BZ69" t="s">
        <v>80</v>
      </c>
      <c r="CA69">
        <f t="shared" si="106"/>
        <v>1</v>
      </c>
      <c r="CB69">
        <f t="shared" si="107"/>
        <v>1</v>
      </c>
      <c r="CC69" t="s">
        <v>78</v>
      </c>
      <c r="CD69">
        <f t="shared" si="108"/>
        <v>1</v>
      </c>
      <c r="CE69">
        <f t="shared" si="109"/>
        <v>1</v>
      </c>
      <c r="CF69" t="s">
        <v>82</v>
      </c>
      <c r="CG69">
        <f t="shared" si="110"/>
        <v>1</v>
      </c>
      <c r="CH69">
        <f t="shared" si="111"/>
        <v>1</v>
      </c>
      <c r="CI69" t="s">
        <v>74</v>
      </c>
      <c r="CJ69">
        <f t="shared" si="112"/>
        <v>7</v>
      </c>
      <c r="CK69">
        <f t="shared" si="113"/>
        <v>1</v>
      </c>
      <c r="CL69" t="s">
        <v>74</v>
      </c>
      <c r="CM69">
        <f t="shared" si="114"/>
        <v>1</v>
      </c>
      <c r="CN69">
        <f t="shared" si="115"/>
        <v>1</v>
      </c>
      <c r="CO69" t="s">
        <v>84</v>
      </c>
      <c r="CP69">
        <f t="shared" si="116"/>
        <v>3</v>
      </c>
      <c r="CQ69">
        <f t="shared" si="117"/>
        <v>1</v>
      </c>
      <c r="CR69" t="s">
        <v>112</v>
      </c>
      <c r="CS69">
        <f t="shared" si="118"/>
        <v>7</v>
      </c>
      <c r="CT69">
        <f t="shared" si="119"/>
        <v>1</v>
      </c>
      <c r="CU69" t="s">
        <v>112</v>
      </c>
      <c r="CV69">
        <f t="shared" si="120"/>
        <v>7</v>
      </c>
      <c r="CW69">
        <f t="shared" si="121"/>
        <v>1</v>
      </c>
      <c r="CX69" t="s">
        <v>112</v>
      </c>
      <c r="CY69">
        <f t="shared" si="122"/>
        <v>7</v>
      </c>
      <c r="CZ69">
        <f t="shared" si="123"/>
        <v>1</v>
      </c>
      <c r="DA69" t="s">
        <v>86</v>
      </c>
      <c r="DB69">
        <f t="shared" si="124"/>
        <v>3</v>
      </c>
      <c r="DC69">
        <f t="shared" si="125"/>
        <v>1</v>
      </c>
      <c r="DD69">
        <f t="shared" si="126"/>
        <v>63</v>
      </c>
      <c r="DE69">
        <f t="shared" si="127"/>
        <v>15</v>
      </c>
      <c r="DF69" s="7">
        <f t="shared" si="128"/>
        <v>4.2</v>
      </c>
      <c r="DG69" s="8">
        <f t="shared" si="129"/>
        <v>0.53333333333333333</v>
      </c>
      <c r="DH69" s="1" t="s">
        <v>112</v>
      </c>
      <c r="DI69" s="1" t="s">
        <v>135</v>
      </c>
      <c r="DJ69" s="1" t="s">
        <v>56</v>
      </c>
      <c r="DK69" s="1" t="s">
        <v>56</v>
      </c>
      <c r="DL69" s="1" t="s">
        <v>68</v>
      </c>
      <c r="DM69" s="1" t="s">
        <v>64</v>
      </c>
      <c r="DN69" s="2" t="s">
        <v>56</v>
      </c>
      <c r="DO69" s="2" t="s">
        <v>56</v>
      </c>
      <c r="DP69" s="2" t="s">
        <v>56</v>
      </c>
      <c r="DQ69" s="2">
        <v>4</v>
      </c>
      <c r="DR69" s="2">
        <v>5</v>
      </c>
      <c r="DS69" s="2">
        <v>5</v>
      </c>
    </row>
    <row r="70" spans="1:123" x14ac:dyDescent="0.25">
      <c r="A70">
        <v>2018</v>
      </c>
      <c r="B70">
        <v>68</v>
      </c>
      <c r="C70" t="s">
        <v>91</v>
      </c>
      <c r="D70">
        <v>3</v>
      </c>
      <c r="E70">
        <v>59</v>
      </c>
      <c r="F70">
        <v>1959</v>
      </c>
      <c r="G70">
        <v>14</v>
      </c>
      <c r="H70">
        <f t="shared" si="66"/>
        <v>14</v>
      </c>
      <c r="I70" t="s">
        <v>90</v>
      </c>
      <c r="J70">
        <f t="shared" si="67"/>
        <v>1</v>
      </c>
      <c r="K70" t="s">
        <v>119</v>
      </c>
      <c r="L70">
        <f t="shared" si="68"/>
        <v>2</v>
      </c>
      <c r="M70" t="s">
        <v>119</v>
      </c>
      <c r="N70">
        <f t="shared" si="69"/>
        <v>3</v>
      </c>
      <c r="O70" t="s">
        <v>132</v>
      </c>
      <c r="P70">
        <f t="shared" si="70"/>
        <v>1</v>
      </c>
      <c r="Q70">
        <f t="shared" si="71"/>
        <v>1</v>
      </c>
      <c r="R70">
        <v>2</v>
      </c>
      <c r="S70" t="s">
        <v>101</v>
      </c>
      <c r="T70">
        <f t="shared" si="72"/>
        <v>1</v>
      </c>
      <c r="U70">
        <f t="shared" si="73"/>
        <v>1</v>
      </c>
      <c r="V70" t="s">
        <v>92</v>
      </c>
      <c r="W70">
        <v>72640</v>
      </c>
      <c r="X70">
        <v>0</v>
      </c>
      <c r="Y70">
        <v>0</v>
      </c>
      <c r="Z70" t="s">
        <v>81</v>
      </c>
      <c r="AA70">
        <f t="shared" si="74"/>
        <v>3</v>
      </c>
      <c r="AB70">
        <f t="shared" si="75"/>
        <v>1</v>
      </c>
      <c r="AC70" t="s">
        <v>71</v>
      </c>
      <c r="AD70" s="6">
        <f t="shared" si="76"/>
        <v>4</v>
      </c>
      <c r="AE70">
        <f t="shared" si="77"/>
        <v>1</v>
      </c>
      <c r="AF70" t="s">
        <v>75</v>
      </c>
      <c r="AG70" t="s">
        <v>70</v>
      </c>
      <c r="AH70" t="s">
        <v>56</v>
      </c>
      <c r="AI70" s="6" t="str">
        <f t="shared" si="65"/>
        <v>No denomination</v>
      </c>
      <c r="AJ70" t="s">
        <v>71</v>
      </c>
      <c r="AK70" s="6">
        <f t="shared" si="78"/>
        <v>2</v>
      </c>
      <c r="AL70" t="s">
        <v>77</v>
      </c>
      <c r="AM70" s="6">
        <f t="shared" si="78"/>
        <v>3</v>
      </c>
      <c r="AN70" s="6">
        <f t="shared" si="79"/>
        <v>-1</v>
      </c>
      <c r="AO70" t="s">
        <v>121</v>
      </c>
      <c r="AP70">
        <f t="shared" si="80"/>
        <v>7</v>
      </c>
      <c r="AQ70">
        <f t="shared" si="81"/>
        <v>1</v>
      </c>
      <c r="AR70" t="s">
        <v>73</v>
      </c>
      <c r="AS70">
        <f t="shared" si="82"/>
        <v>7</v>
      </c>
      <c r="AT70">
        <f t="shared" si="83"/>
        <v>1</v>
      </c>
      <c r="AU70" t="s">
        <v>87</v>
      </c>
      <c r="AV70">
        <f t="shared" si="84"/>
        <v>7</v>
      </c>
      <c r="AW70">
        <f t="shared" si="85"/>
        <v>1</v>
      </c>
      <c r="AX70" t="s">
        <v>88</v>
      </c>
      <c r="AY70">
        <f t="shared" si="86"/>
        <v>7</v>
      </c>
      <c r="AZ70">
        <f t="shared" si="87"/>
        <v>1</v>
      </c>
      <c r="BA70" s="6">
        <f t="shared" si="88"/>
        <v>28</v>
      </c>
      <c r="BB70" s="6">
        <f t="shared" si="89"/>
        <v>4</v>
      </c>
      <c r="BC70" s="6">
        <f t="shared" si="90"/>
        <v>7</v>
      </c>
      <c r="BD70" s="9">
        <f t="shared" si="91"/>
        <v>1</v>
      </c>
      <c r="BE70" t="s">
        <v>56</v>
      </c>
      <c r="BF70">
        <f t="shared" si="92"/>
        <v>0</v>
      </c>
      <c r="BG70">
        <f t="shared" si="93"/>
        <v>0</v>
      </c>
      <c r="BH70" t="s">
        <v>56</v>
      </c>
      <c r="BI70">
        <f t="shared" si="94"/>
        <v>0</v>
      </c>
      <c r="BJ70">
        <f t="shared" si="95"/>
        <v>0</v>
      </c>
      <c r="BK70" t="s">
        <v>64</v>
      </c>
      <c r="BL70">
        <f t="shared" si="96"/>
        <v>4</v>
      </c>
      <c r="BM70">
        <f t="shared" si="97"/>
        <v>1</v>
      </c>
      <c r="BN70" t="s">
        <v>64</v>
      </c>
      <c r="BO70">
        <f t="shared" si="98"/>
        <v>4</v>
      </c>
      <c r="BP70">
        <f t="shared" si="99"/>
        <v>1</v>
      </c>
      <c r="BQ70" t="s">
        <v>94</v>
      </c>
      <c r="BR70">
        <f t="shared" si="100"/>
        <v>7</v>
      </c>
      <c r="BS70">
        <f t="shared" si="101"/>
        <v>1</v>
      </c>
      <c r="BT70" t="s">
        <v>74</v>
      </c>
      <c r="BU70">
        <f t="shared" si="102"/>
        <v>7</v>
      </c>
      <c r="BV70">
        <f t="shared" si="103"/>
        <v>1</v>
      </c>
      <c r="BW70" t="s">
        <v>56</v>
      </c>
      <c r="BX70">
        <f t="shared" si="104"/>
        <v>0</v>
      </c>
      <c r="BY70">
        <f t="shared" si="105"/>
        <v>0</v>
      </c>
      <c r="BZ70" t="s">
        <v>56</v>
      </c>
      <c r="CA70">
        <f t="shared" si="106"/>
        <v>0</v>
      </c>
      <c r="CB70">
        <f t="shared" si="107"/>
        <v>0</v>
      </c>
      <c r="CC70" t="s">
        <v>56</v>
      </c>
      <c r="CD70">
        <f t="shared" si="108"/>
        <v>0</v>
      </c>
      <c r="CE70">
        <f t="shared" si="109"/>
        <v>0</v>
      </c>
      <c r="CF70" t="s">
        <v>56</v>
      </c>
      <c r="CG70">
        <f t="shared" si="110"/>
        <v>0</v>
      </c>
      <c r="CH70">
        <f t="shared" si="111"/>
        <v>0</v>
      </c>
      <c r="CI70" t="s">
        <v>56</v>
      </c>
      <c r="CJ70">
        <f t="shared" si="112"/>
        <v>0</v>
      </c>
      <c r="CK70">
        <f t="shared" si="113"/>
        <v>0</v>
      </c>
      <c r="CL70" t="s">
        <v>56</v>
      </c>
      <c r="CM70">
        <f t="shared" si="114"/>
        <v>0</v>
      </c>
      <c r="CN70">
        <f t="shared" si="115"/>
        <v>0</v>
      </c>
      <c r="CO70" t="s">
        <v>56</v>
      </c>
      <c r="CP70">
        <f t="shared" si="116"/>
        <v>0</v>
      </c>
      <c r="CQ70">
        <f t="shared" si="117"/>
        <v>0</v>
      </c>
      <c r="CR70" t="s">
        <v>56</v>
      </c>
      <c r="CS70">
        <f t="shared" si="118"/>
        <v>0</v>
      </c>
      <c r="CT70">
        <f t="shared" si="119"/>
        <v>0</v>
      </c>
      <c r="CU70" t="s">
        <v>56</v>
      </c>
      <c r="CV70">
        <f t="shared" si="120"/>
        <v>0</v>
      </c>
      <c r="CW70">
        <f t="shared" si="121"/>
        <v>0</v>
      </c>
      <c r="CX70" t="s">
        <v>56</v>
      </c>
      <c r="CY70">
        <f t="shared" si="122"/>
        <v>0</v>
      </c>
      <c r="CZ70">
        <f t="shared" si="123"/>
        <v>0</v>
      </c>
      <c r="DA70" t="s">
        <v>99</v>
      </c>
      <c r="DB70">
        <f t="shared" si="124"/>
        <v>7</v>
      </c>
      <c r="DC70">
        <f t="shared" si="125"/>
        <v>1</v>
      </c>
      <c r="DD70">
        <f t="shared" si="126"/>
        <v>29</v>
      </c>
      <c r="DE70">
        <f t="shared" si="127"/>
        <v>5</v>
      </c>
      <c r="DF70" s="7">
        <f t="shared" si="128"/>
        <v>5.8</v>
      </c>
      <c r="DG70" s="8">
        <f t="shared" si="129"/>
        <v>0.79999999999999993</v>
      </c>
      <c r="DH70" s="1" t="s">
        <v>56</v>
      </c>
      <c r="DI70" s="1" t="s">
        <v>56</v>
      </c>
      <c r="DJ70" s="1" t="s">
        <v>56</v>
      </c>
      <c r="DK70" s="1" t="s">
        <v>78</v>
      </c>
      <c r="DL70" s="1" t="s">
        <v>127</v>
      </c>
      <c r="DM70" s="1" t="s">
        <v>64</v>
      </c>
      <c r="DN70" s="2" t="s">
        <v>98</v>
      </c>
      <c r="DO70" s="2" t="s">
        <v>56</v>
      </c>
      <c r="DP70" s="2" t="s">
        <v>56</v>
      </c>
      <c r="DQ70" s="2" t="s">
        <v>56</v>
      </c>
      <c r="DR70" s="2" t="s">
        <v>56</v>
      </c>
      <c r="DS70" s="2" t="s">
        <v>56</v>
      </c>
    </row>
    <row r="71" spans="1:123" x14ac:dyDescent="0.25">
      <c r="A71">
        <v>2018</v>
      </c>
      <c r="B71">
        <v>69</v>
      </c>
      <c r="C71" t="s">
        <v>57</v>
      </c>
      <c r="D71">
        <v>0</v>
      </c>
      <c r="E71">
        <v>32</v>
      </c>
      <c r="F71">
        <v>1986</v>
      </c>
      <c r="G71">
        <v>19</v>
      </c>
      <c r="H71">
        <f t="shared" si="66"/>
        <v>19</v>
      </c>
      <c r="I71" t="s">
        <v>90</v>
      </c>
      <c r="J71">
        <f t="shared" si="67"/>
        <v>1</v>
      </c>
      <c r="K71" t="s">
        <v>119</v>
      </c>
      <c r="L71">
        <f t="shared" si="68"/>
        <v>2</v>
      </c>
      <c r="M71" t="s">
        <v>119</v>
      </c>
      <c r="N71">
        <f t="shared" si="69"/>
        <v>3</v>
      </c>
      <c r="O71" t="s">
        <v>132</v>
      </c>
      <c r="P71">
        <f t="shared" si="70"/>
        <v>1</v>
      </c>
      <c r="Q71">
        <f t="shared" si="71"/>
        <v>1</v>
      </c>
      <c r="R71">
        <v>1</v>
      </c>
      <c r="S71" t="s">
        <v>56</v>
      </c>
      <c r="T71">
        <f t="shared" si="72"/>
        <v>0</v>
      </c>
      <c r="U71">
        <f t="shared" si="73"/>
        <v>0</v>
      </c>
      <c r="V71" t="s">
        <v>92</v>
      </c>
      <c r="W71">
        <v>63560</v>
      </c>
      <c r="X71">
        <v>63560</v>
      </c>
      <c r="Y71">
        <v>98140</v>
      </c>
      <c r="Z71" t="s">
        <v>109</v>
      </c>
      <c r="AA71">
        <f t="shared" si="74"/>
        <v>5</v>
      </c>
      <c r="AB71">
        <f t="shared" si="75"/>
        <v>1</v>
      </c>
      <c r="AC71" t="s">
        <v>126</v>
      </c>
      <c r="AD71" s="6">
        <f t="shared" si="76"/>
        <v>5</v>
      </c>
      <c r="AE71">
        <f t="shared" si="77"/>
        <v>1</v>
      </c>
      <c r="AF71" t="s">
        <v>75</v>
      </c>
      <c r="AG71" t="s">
        <v>142</v>
      </c>
      <c r="AH71" t="s">
        <v>153</v>
      </c>
      <c r="AI71" s="6" t="str">
        <f t="shared" si="65"/>
        <v>7th Day Adventist</v>
      </c>
      <c r="AJ71" t="s">
        <v>77</v>
      </c>
      <c r="AK71" s="6">
        <f t="shared" si="78"/>
        <v>3</v>
      </c>
      <c r="AL71" t="s">
        <v>77</v>
      </c>
      <c r="AM71" s="6">
        <f t="shared" si="78"/>
        <v>3</v>
      </c>
      <c r="AN71" s="6">
        <f t="shared" si="79"/>
        <v>0</v>
      </c>
      <c r="AO71" t="s">
        <v>116</v>
      </c>
      <c r="AP71">
        <f t="shared" si="80"/>
        <v>6</v>
      </c>
      <c r="AQ71">
        <f t="shared" si="81"/>
        <v>1</v>
      </c>
      <c r="AR71" t="s">
        <v>73</v>
      </c>
      <c r="AS71">
        <f t="shared" si="82"/>
        <v>7</v>
      </c>
      <c r="AT71">
        <f t="shared" si="83"/>
        <v>1</v>
      </c>
      <c r="AU71" t="s">
        <v>87</v>
      </c>
      <c r="AV71">
        <f t="shared" si="84"/>
        <v>7</v>
      </c>
      <c r="AW71">
        <f t="shared" si="85"/>
        <v>1</v>
      </c>
      <c r="AX71" t="s">
        <v>88</v>
      </c>
      <c r="AY71">
        <f t="shared" si="86"/>
        <v>7</v>
      </c>
      <c r="AZ71">
        <f t="shared" si="87"/>
        <v>1</v>
      </c>
      <c r="BA71" s="6">
        <f t="shared" si="88"/>
        <v>27</v>
      </c>
      <c r="BB71" s="6">
        <f t="shared" si="89"/>
        <v>4</v>
      </c>
      <c r="BC71" s="6">
        <f t="shared" si="90"/>
        <v>6.75</v>
      </c>
      <c r="BD71" s="9">
        <f t="shared" si="91"/>
        <v>0.95833333333333337</v>
      </c>
      <c r="BE71" t="s">
        <v>64</v>
      </c>
      <c r="BF71">
        <f t="shared" si="92"/>
        <v>4</v>
      </c>
      <c r="BG71">
        <f t="shared" si="93"/>
        <v>1</v>
      </c>
      <c r="BH71" t="s">
        <v>65</v>
      </c>
      <c r="BI71">
        <f t="shared" si="94"/>
        <v>7</v>
      </c>
      <c r="BJ71">
        <f t="shared" si="95"/>
        <v>1</v>
      </c>
      <c r="BK71" t="s">
        <v>56</v>
      </c>
      <c r="BL71">
        <f t="shared" si="96"/>
        <v>0</v>
      </c>
      <c r="BM71">
        <f t="shared" si="97"/>
        <v>0</v>
      </c>
      <c r="BN71" t="s">
        <v>56</v>
      </c>
      <c r="BO71">
        <f t="shared" si="98"/>
        <v>0</v>
      </c>
      <c r="BP71">
        <f t="shared" si="99"/>
        <v>0</v>
      </c>
      <c r="BQ71" t="s">
        <v>66</v>
      </c>
      <c r="BR71">
        <f t="shared" si="100"/>
        <v>1</v>
      </c>
      <c r="BS71">
        <f t="shared" si="101"/>
        <v>1</v>
      </c>
      <c r="BT71" t="s">
        <v>74</v>
      </c>
      <c r="BU71">
        <f t="shared" si="102"/>
        <v>7</v>
      </c>
      <c r="BV71">
        <f t="shared" si="103"/>
        <v>1</v>
      </c>
      <c r="BW71" t="s">
        <v>130</v>
      </c>
      <c r="BX71">
        <f t="shared" si="104"/>
        <v>5</v>
      </c>
      <c r="BY71">
        <f t="shared" si="105"/>
        <v>1</v>
      </c>
      <c r="BZ71" t="s">
        <v>139</v>
      </c>
      <c r="CA71">
        <f t="shared" si="106"/>
        <v>7</v>
      </c>
      <c r="CB71">
        <f t="shared" si="107"/>
        <v>1</v>
      </c>
      <c r="CC71" t="s">
        <v>74</v>
      </c>
      <c r="CD71">
        <f t="shared" si="108"/>
        <v>7</v>
      </c>
      <c r="CE71">
        <f t="shared" si="109"/>
        <v>1</v>
      </c>
      <c r="CF71" t="s">
        <v>82</v>
      </c>
      <c r="CG71">
        <f t="shared" si="110"/>
        <v>1</v>
      </c>
      <c r="CH71">
        <f t="shared" si="111"/>
        <v>1</v>
      </c>
      <c r="CI71" t="s">
        <v>74</v>
      </c>
      <c r="CJ71">
        <f t="shared" si="112"/>
        <v>7</v>
      </c>
      <c r="CK71">
        <f t="shared" si="113"/>
        <v>1</v>
      </c>
      <c r="CL71" t="s">
        <v>78</v>
      </c>
      <c r="CM71">
        <f t="shared" si="114"/>
        <v>7</v>
      </c>
      <c r="CN71">
        <f t="shared" si="115"/>
        <v>1</v>
      </c>
      <c r="CO71" t="s">
        <v>83</v>
      </c>
      <c r="CP71">
        <f t="shared" si="116"/>
        <v>4</v>
      </c>
      <c r="CQ71">
        <f t="shared" si="117"/>
        <v>1</v>
      </c>
      <c r="CR71" t="s">
        <v>83</v>
      </c>
      <c r="CS71">
        <f t="shared" si="118"/>
        <v>4</v>
      </c>
      <c r="CT71">
        <f t="shared" si="119"/>
        <v>1</v>
      </c>
      <c r="CU71" t="s">
        <v>83</v>
      </c>
      <c r="CV71">
        <f t="shared" si="120"/>
        <v>4</v>
      </c>
      <c r="CW71">
        <f t="shared" si="121"/>
        <v>1</v>
      </c>
      <c r="CX71" t="s">
        <v>83</v>
      </c>
      <c r="CY71">
        <f t="shared" si="122"/>
        <v>4</v>
      </c>
      <c r="CZ71">
        <f t="shared" si="123"/>
        <v>1</v>
      </c>
      <c r="DA71" t="s">
        <v>99</v>
      </c>
      <c r="DB71">
        <f t="shared" si="124"/>
        <v>7</v>
      </c>
      <c r="DC71">
        <f t="shared" si="125"/>
        <v>1</v>
      </c>
      <c r="DD71">
        <f t="shared" si="126"/>
        <v>72</v>
      </c>
      <c r="DE71">
        <f t="shared" si="127"/>
        <v>14</v>
      </c>
      <c r="DF71" s="7">
        <f t="shared" si="128"/>
        <v>5.1428571428571432</v>
      </c>
      <c r="DG71" s="8">
        <f t="shared" si="129"/>
        <v>0.69047619047619058</v>
      </c>
      <c r="DH71" s="1" t="s">
        <v>83</v>
      </c>
      <c r="DI71" s="1" t="s">
        <v>154</v>
      </c>
      <c r="DJ71" s="1" t="s">
        <v>63</v>
      </c>
      <c r="DK71" s="1" t="s">
        <v>56</v>
      </c>
      <c r="DL71" s="1" t="s">
        <v>127</v>
      </c>
      <c r="DM71" s="1" t="s">
        <v>56</v>
      </c>
      <c r="DN71" s="2" t="s">
        <v>56</v>
      </c>
      <c r="DO71" s="2">
        <v>3</v>
      </c>
      <c r="DP71" s="2">
        <v>5</v>
      </c>
      <c r="DQ71" s="2">
        <v>2</v>
      </c>
      <c r="DR71" s="2">
        <v>5</v>
      </c>
      <c r="DS71" s="2">
        <v>5</v>
      </c>
    </row>
    <row r="72" spans="1:123" x14ac:dyDescent="0.25">
      <c r="A72">
        <v>2018</v>
      </c>
      <c r="B72">
        <v>70</v>
      </c>
      <c r="C72" t="s">
        <v>102</v>
      </c>
      <c r="D72">
        <v>3</v>
      </c>
      <c r="E72">
        <v>33</v>
      </c>
      <c r="F72">
        <v>1985</v>
      </c>
      <c r="G72">
        <v>16</v>
      </c>
      <c r="H72">
        <f t="shared" si="66"/>
        <v>16</v>
      </c>
      <c r="I72" t="s">
        <v>90</v>
      </c>
      <c r="J72">
        <f t="shared" si="67"/>
        <v>1</v>
      </c>
      <c r="K72" t="s">
        <v>119</v>
      </c>
      <c r="L72">
        <f t="shared" si="68"/>
        <v>2</v>
      </c>
      <c r="M72" t="s">
        <v>89</v>
      </c>
      <c r="N72">
        <f t="shared" si="69"/>
        <v>4</v>
      </c>
      <c r="O72" t="s">
        <v>132</v>
      </c>
      <c r="P72">
        <f t="shared" si="70"/>
        <v>1</v>
      </c>
      <c r="Q72">
        <f t="shared" si="71"/>
        <v>1</v>
      </c>
      <c r="R72">
        <v>5</v>
      </c>
      <c r="S72" t="s">
        <v>101</v>
      </c>
      <c r="T72">
        <f t="shared" si="72"/>
        <v>1</v>
      </c>
      <c r="U72">
        <f t="shared" si="73"/>
        <v>1</v>
      </c>
      <c r="V72" t="s">
        <v>133</v>
      </c>
      <c r="W72">
        <v>7377.5</v>
      </c>
      <c r="X72">
        <v>0</v>
      </c>
      <c r="Y72">
        <v>0</v>
      </c>
      <c r="Z72" t="s">
        <v>140</v>
      </c>
      <c r="AA72">
        <f t="shared" si="74"/>
        <v>1</v>
      </c>
      <c r="AB72">
        <f t="shared" si="75"/>
        <v>1</v>
      </c>
      <c r="AC72" t="s">
        <v>165</v>
      </c>
      <c r="AD72" s="6">
        <f t="shared" si="76"/>
        <v>7</v>
      </c>
      <c r="AE72">
        <f t="shared" si="77"/>
        <v>1</v>
      </c>
      <c r="AF72" t="s">
        <v>75</v>
      </c>
      <c r="AG72" t="s">
        <v>142</v>
      </c>
      <c r="AH72" t="s">
        <v>191</v>
      </c>
      <c r="AI72" s="6" t="str">
        <f t="shared" si="65"/>
        <v>Christian; Central Christian</v>
      </c>
      <c r="AJ72" t="s">
        <v>71</v>
      </c>
      <c r="AK72" s="6">
        <f t="shared" si="78"/>
        <v>2</v>
      </c>
      <c r="AL72" t="s">
        <v>77</v>
      </c>
      <c r="AM72" s="6">
        <f t="shared" si="78"/>
        <v>3</v>
      </c>
      <c r="AN72" s="6">
        <f t="shared" si="79"/>
        <v>-1</v>
      </c>
      <c r="AO72" t="s">
        <v>110</v>
      </c>
      <c r="AP72">
        <f t="shared" si="80"/>
        <v>1</v>
      </c>
      <c r="AQ72">
        <f t="shared" si="81"/>
        <v>1</v>
      </c>
      <c r="AR72" t="s">
        <v>73</v>
      </c>
      <c r="AS72">
        <f t="shared" si="82"/>
        <v>7</v>
      </c>
      <c r="AT72">
        <f t="shared" si="83"/>
        <v>1</v>
      </c>
      <c r="AU72" t="s">
        <v>100</v>
      </c>
      <c r="AV72">
        <f t="shared" si="84"/>
        <v>5</v>
      </c>
      <c r="AW72">
        <f t="shared" si="85"/>
        <v>1</v>
      </c>
      <c r="AX72" t="s">
        <v>114</v>
      </c>
      <c r="AY72">
        <f t="shared" si="86"/>
        <v>5</v>
      </c>
      <c r="AZ72">
        <f t="shared" si="87"/>
        <v>1</v>
      </c>
      <c r="BA72" s="6">
        <f t="shared" si="88"/>
        <v>18</v>
      </c>
      <c r="BB72" s="6">
        <f t="shared" si="89"/>
        <v>4</v>
      </c>
      <c r="BC72" s="6">
        <f t="shared" si="90"/>
        <v>4.5</v>
      </c>
      <c r="BD72" s="9">
        <f t="shared" si="91"/>
        <v>0.58333333333333337</v>
      </c>
      <c r="BE72" t="s">
        <v>63</v>
      </c>
      <c r="BF72">
        <f t="shared" si="92"/>
        <v>1</v>
      </c>
      <c r="BG72">
        <f t="shared" si="93"/>
        <v>1</v>
      </c>
      <c r="BH72" t="s">
        <v>65</v>
      </c>
      <c r="BI72">
        <f t="shared" si="94"/>
        <v>7</v>
      </c>
      <c r="BJ72">
        <f t="shared" si="95"/>
        <v>1</v>
      </c>
      <c r="BK72" t="s">
        <v>56</v>
      </c>
      <c r="BL72">
        <f t="shared" si="96"/>
        <v>0</v>
      </c>
      <c r="BM72">
        <f t="shared" si="97"/>
        <v>0</v>
      </c>
      <c r="BN72" t="s">
        <v>56</v>
      </c>
      <c r="BO72">
        <f t="shared" si="98"/>
        <v>0</v>
      </c>
      <c r="BP72">
        <f t="shared" si="99"/>
        <v>0</v>
      </c>
      <c r="BQ72" t="s">
        <v>56</v>
      </c>
      <c r="BR72">
        <f t="shared" si="100"/>
        <v>0</v>
      </c>
      <c r="BS72">
        <f t="shared" si="101"/>
        <v>0</v>
      </c>
      <c r="BT72" t="s">
        <v>74</v>
      </c>
      <c r="BU72">
        <f t="shared" si="102"/>
        <v>7</v>
      </c>
      <c r="BV72">
        <f t="shared" si="103"/>
        <v>1</v>
      </c>
      <c r="BW72" t="s">
        <v>79</v>
      </c>
      <c r="BX72">
        <f t="shared" si="104"/>
        <v>1</v>
      </c>
      <c r="BY72">
        <f t="shared" si="105"/>
        <v>1</v>
      </c>
      <c r="BZ72" t="s">
        <v>131</v>
      </c>
      <c r="CA72">
        <f t="shared" si="106"/>
        <v>5</v>
      </c>
      <c r="CB72">
        <f t="shared" si="107"/>
        <v>1</v>
      </c>
      <c r="CC72" t="s">
        <v>78</v>
      </c>
      <c r="CD72">
        <f t="shared" si="108"/>
        <v>1</v>
      </c>
      <c r="CE72">
        <f t="shared" si="109"/>
        <v>1</v>
      </c>
      <c r="CF72" t="s">
        <v>82</v>
      </c>
      <c r="CG72">
        <f t="shared" si="110"/>
        <v>1</v>
      </c>
      <c r="CH72">
        <f t="shared" si="111"/>
        <v>1</v>
      </c>
      <c r="CI72" t="s">
        <v>78</v>
      </c>
      <c r="CJ72">
        <f t="shared" si="112"/>
        <v>1</v>
      </c>
      <c r="CK72">
        <f t="shared" si="113"/>
        <v>1</v>
      </c>
      <c r="CL72" t="s">
        <v>74</v>
      </c>
      <c r="CM72">
        <f t="shared" si="114"/>
        <v>1</v>
      </c>
      <c r="CN72">
        <f t="shared" si="115"/>
        <v>1</v>
      </c>
      <c r="CO72" t="s">
        <v>67</v>
      </c>
      <c r="CP72">
        <f t="shared" si="116"/>
        <v>5</v>
      </c>
      <c r="CQ72">
        <f t="shared" si="117"/>
        <v>1</v>
      </c>
      <c r="CR72" t="s">
        <v>112</v>
      </c>
      <c r="CS72">
        <f t="shared" si="118"/>
        <v>7</v>
      </c>
      <c r="CT72">
        <f t="shared" si="119"/>
        <v>1</v>
      </c>
      <c r="CU72" t="s">
        <v>112</v>
      </c>
      <c r="CV72">
        <f t="shared" si="120"/>
        <v>7</v>
      </c>
      <c r="CW72">
        <f t="shared" si="121"/>
        <v>1</v>
      </c>
      <c r="CX72" t="s">
        <v>112</v>
      </c>
      <c r="CY72">
        <f t="shared" si="122"/>
        <v>7</v>
      </c>
      <c r="CZ72">
        <f t="shared" si="123"/>
        <v>1</v>
      </c>
      <c r="DA72" t="s">
        <v>56</v>
      </c>
      <c r="DB72">
        <f t="shared" si="124"/>
        <v>0</v>
      </c>
      <c r="DC72">
        <f t="shared" si="125"/>
        <v>0</v>
      </c>
      <c r="DD72">
        <f t="shared" si="126"/>
        <v>50</v>
      </c>
      <c r="DE72">
        <f t="shared" si="127"/>
        <v>12</v>
      </c>
      <c r="DF72" s="7">
        <f t="shared" si="128"/>
        <v>4.166666666666667</v>
      </c>
      <c r="DG72" s="8">
        <f t="shared" si="129"/>
        <v>0.52777777777777779</v>
      </c>
      <c r="DH72" s="1" t="s">
        <v>112</v>
      </c>
      <c r="DI72" s="1" t="s">
        <v>56</v>
      </c>
      <c r="DJ72" s="1" t="s">
        <v>64</v>
      </c>
      <c r="DK72" s="1" t="s">
        <v>78</v>
      </c>
      <c r="DL72" s="1" t="s">
        <v>127</v>
      </c>
      <c r="DM72" s="1" t="s">
        <v>56</v>
      </c>
      <c r="DN72" s="2" t="s">
        <v>98</v>
      </c>
      <c r="DO72" s="2">
        <v>4</v>
      </c>
      <c r="DP72" s="2">
        <v>6</v>
      </c>
      <c r="DQ72" s="2">
        <v>4</v>
      </c>
      <c r="DR72" s="2">
        <v>4</v>
      </c>
      <c r="DS72" s="2">
        <v>4</v>
      </c>
    </row>
    <row r="73" spans="1:123" x14ac:dyDescent="0.25">
      <c r="A73">
        <v>2018</v>
      </c>
      <c r="B73">
        <v>71</v>
      </c>
      <c r="C73" t="s">
        <v>57</v>
      </c>
      <c r="D73">
        <v>0</v>
      </c>
      <c r="E73">
        <v>35</v>
      </c>
      <c r="F73">
        <v>1983</v>
      </c>
      <c r="G73">
        <v>15</v>
      </c>
      <c r="H73">
        <f t="shared" si="66"/>
        <v>15</v>
      </c>
      <c r="I73" t="s">
        <v>58</v>
      </c>
      <c r="J73">
        <f t="shared" si="67"/>
        <v>2</v>
      </c>
      <c r="K73" t="s">
        <v>59</v>
      </c>
      <c r="L73">
        <f t="shared" si="68"/>
        <v>3</v>
      </c>
      <c r="M73" t="s">
        <v>59</v>
      </c>
      <c r="N73">
        <f t="shared" si="69"/>
        <v>5</v>
      </c>
      <c r="O73" t="s">
        <v>132</v>
      </c>
      <c r="P73">
        <f t="shared" si="70"/>
        <v>1</v>
      </c>
      <c r="Q73">
        <f t="shared" si="71"/>
        <v>1</v>
      </c>
      <c r="R73">
        <v>1</v>
      </c>
      <c r="S73" t="s">
        <v>101</v>
      </c>
      <c r="T73">
        <f t="shared" si="72"/>
        <v>1</v>
      </c>
      <c r="U73">
        <f t="shared" si="73"/>
        <v>1</v>
      </c>
      <c r="V73" t="s">
        <v>182</v>
      </c>
      <c r="W73">
        <v>4086</v>
      </c>
      <c r="X73">
        <v>0</v>
      </c>
      <c r="Y73">
        <v>0</v>
      </c>
      <c r="Z73" t="s">
        <v>140</v>
      </c>
      <c r="AA73">
        <f t="shared" si="74"/>
        <v>1</v>
      </c>
      <c r="AB73">
        <f t="shared" si="75"/>
        <v>1</v>
      </c>
      <c r="AC73" t="s">
        <v>71</v>
      </c>
      <c r="AD73" s="6">
        <f t="shared" si="76"/>
        <v>4</v>
      </c>
      <c r="AE73">
        <f t="shared" si="77"/>
        <v>1</v>
      </c>
      <c r="AF73" t="s">
        <v>95</v>
      </c>
      <c r="AG73" t="s">
        <v>56</v>
      </c>
      <c r="AH73" t="s">
        <v>56</v>
      </c>
      <c r="AI73" s="6" t="str">
        <f t="shared" si="65"/>
        <v>Catholic</v>
      </c>
      <c r="AJ73" t="s">
        <v>71</v>
      </c>
      <c r="AK73" s="6">
        <f t="shared" si="78"/>
        <v>2</v>
      </c>
      <c r="AL73" t="s">
        <v>77</v>
      </c>
      <c r="AM73" s="6">
        <f t="shared" si="78"/>
        <v>3</v>
      </c>
      <c r="AN73" s="6">
        <f t="shared" si="79"/>
        <v>-1</v>
      </c>
      <c r="AO73" t="s">
        <v>152</v>
      </c>
      <c r="AP73">
        <f t="shared" si="80"/>
        <v>4</v>
      </c>
      <c r="AQ73">
        <f t="shared" si="81"/>
        <v>1</v>
      </c>
      <c r="AR73" t="s">
        <v>129</v>
      </c>
      <c r="AS73">
        <f t="shared" si="82"/>
        <v>3</v>
      </c>
      <c r="AT73">
        <f t="shared" si="83"/>
        <v>1</v>
      </c>
      <c r="AU73" t="s">
        <v>113</v>
      </c>
      <c r="AV73">
        <f t="shared" si="84"/>
        <v>3</v>
      </c>
      <c r="AW73">
        <f t="shared" si="85"/>
        <v>1</v>
      </c>
      <c r="AX73" t="s">
        <v>114</v>
      </c>
      <c r="AY73">
        <f t="shared" si="86"/>
        <v>5</v>
      </c>
      <c r="AZ73">
        <f t="shared" si="87"/>
        <v>1</v>
      </c>
      <c r="BA73" s="6">
        <f t="shared" si="88"/>
        <v>15</v>
      </c>
      <c r="BB73" s="6">
        <f t="shared" si="89"/>
        <v>4</v>
      </c>
      <c r="BC73" s="6">
        <f t="shared" si="90"/>
        <v>3.75</v>
      </c>
      <c r="BD73" s="9">
        <f t="shared" si="91"/>
        <v>0.45833333333333331</v>
      </c>
      <c r="BE73" t="s">
        <v>56</v>
      </c>
      <c r="BF73">
        <f t="shared" si="92"/>
        <v>0</v>
      </c>
      <c r="BG73">
        <f t="shared" si="93"/>
        <v>0</v>
      </c>
      <c r="BH73" t="s">
        <v>56</v>
      </c>
      <c r="BI73">
        <f t="shared" si="94"/>
        <v>0</v>
      </c>
      <c r="BJ73">
        <f t="shared" si="95"/>
        <v>0</v>
      </c>
      <c r="BK73" t="s">
        <v>64</v>
      </c>
      <c r="BL73">
        <f t="shared" si="96"/>
        <v>4</v>
      </c>
      <c r="BM73">
        <f t="shared" si="97"/>
        <v>1</v>
      </c>
      <c r="BN73" t="s">
        <v>65</v>
      </c>
      <c r="BO73">
        <f t="shared" si="98"/>
        <v>7</v>
      </c>
      <c r="BP73">
        <f t="shared" si="99"/>
        <v>1</v>
      </c>
      <c r="BQ73" t="s">
        <v>56</v>
      </c>
      <c r="BR73">
        <f t="shared" si="100"/>
        <v>0</v>
      </c>
      <c r="BS73">
        <f t="shared" si="101"/>
        <v>0</v>
      </c>
      <c r="BT73" t="s">
        <v>74</v>
      </c>
      <c r="BU73">
        <f t="shared" si="102"/>
        <v>7</v>
      </c>
      <c r="BV73">
        <f t="shared" si="103"/>
        <v>1</v>
      </c>
      <c r="BW73" t="s">
        <v>93</v>
      </c>
      <c r="BX73">
        <f t="shared" si="104"/>
        <v>4</v>
      </c>
      <c r="BY73">
        <f t="shared" si="105"/>
        <v>1</v>
      </c>
      <c r="BZ73" t="s">
        <v>139</v>
      </c>
      <c r="CA73">
        <f t="shared" si="106"/>
        <v>7</v>
      </c>
      <c r="CB73">
        <f t="shared" si="107"/>
        <v>1</v>
      </c>
      <c r="CC73" t="s">
        <v>78</v>
      </c>
      <c r="CD73">
        <f t="shared" si="108"/>
        <v>1</v>
      </c>
      <c r="CE73">
        <f t="shared" si="109"/>
        <v>1</v>
      </c>
      <c r="CF73" t="s">
        <v>82</v>
      </c>
      <c r="CG73">
        <f t="shared" si="110"/>
        <v>1</v>
      </c>
      <c r="CH73">
        <f t="shared" si="111"/>
        <v>1</v>
      </c>
      <c r="CI73" t="s">
        <v>78</v>
      </c>
      <c r="CJ73">
        <f t="shared" si="112"/>
        <v>1</v>
      </c>
      <c r="CK73">
        <f t="shared" si="113"/>
        <v>1</v>
      </c>
      <c r="CL73" t="s">
        <v>78</v>
      </c>
      <c r="CM73">
        <f t="shared" si="114"/>
        <v>7</v>
      </c>
      <c r="CN73">
        <f t="shared" si="115"/>
        <v>1</v>
      </c>
      <c r="CO73" t="s">
        <v>67</v>
      </c>
      <c r="CP73">
        <f t="shared" si="116"/>
        <v>5</v>
      </c>
      <c r="CQ73">
        <f t="shared" si="117"/>
        <v>1</v>
      </c>
      <c r="CR73" t="s">
        <v>67</v>
      </c>
      <c r="CS73">
        <f t="shared" si="118"/>
        <v>5</v>
      </c>
      <c r="CT73">
        <f t="shared" si="119"/>
        <v>1</v>
      </c>
      <c r="CU73" t="s">
        <v>67</v>
      </c>
      <c r="CV73">
        <f t="shared" si="120"/>
        <v>5</v>
      </c>
      <c r="CW73">
        <f t="shared" si="121"/>
        <v>1</v>
      </c>
      <c r="CX73" t="s">
        <v>112</v>
      </c>
      <c r="CY73">
        <f t="shared" si="122"/>
        <v>7</v>
      </c>
      <c r="CZ73">
        <f t="shared" si="123"/>
        <v>1</v>
      </c>
      <c r="DA73" t="s">
        <v>56</v>
      </c>
      <c r="DB73">
        <f t="shared" si="124"/>
        <v>0</v>
      </c>
      <c r="DC73">
        <f t="shared" si="125"/>
        <v>0</v>
      </c>
      <c r="DD73">
        <f t="shared" si="126"/>
        <v>61</v>
      </c>
      <c r="DE73">
        <f t="shared" si="127"/>
        <v>13</v>
      </c>
      <c r="DF73" s="7">
        <f t="shared" si="128"/>
        <v>4.6923076923076925</v>
      </c>
      <c r="DG73" s="8">
        <f t="shared" si="129"/>
        <v>0.61538461538461542</v>
      </c>
      <c r="DH73" s="1" t="s">
        <v>67</v>
      </c>
      <c r="DI73" s="1" t="s">
        <v>56</v>
      </c>
      <c r="DJ73" s="1" t="s">
        <v>56</v>
      </c>
      <c r="DK73" s="1" t="s">
        <v>74</v>
      </c>
      <c r="DL73" s="1" t="s">
        <v>64</v>
      </c>
      <c r="DM73" s="1" t="s">
        <v>64</v>
      </c>
      <c r="DN73" s="2" t="s">
        <v>97</v>
      </c>
      <c r="DO73" s="2" t="s">
        <v>141</v>
      </c>
      <c r="DP73" s="2" t="s">
        <v>150</v>
      </c>
      <c r="DQ73" s="2">
        <v>5</v>
      </c>
      <c r="DR73" s="2" t="s">
        <v>111</v>
      </c>
      <c r="DS73" s="2" t="s">
        <v>111</v>
      </c>
    </row>
    <row r="74" spans="1:123" x14ac:dyDescent="0.25">
      <c r="A74">
        <v>2018</v>
      </c>
      <c r="B74">
        <v>72</v>
      </c>
      <c r="C74" t="s">
        <v>102</v>
      </c>
      <c r="D74">
        <v>0</v>
      </c>
      <c r="E74">
        <v>37</v>
      </c>
      <c r="F74">
        <v>1981</v>
      </c>
      <c r="G74">
        <v>16</v>
      </c>
      <c r="H74">
        <f t="shared" si="66"/>
        <v>16</v>
      </c>
      <c r="I74" t="s">
        <v>58</v>
      </c>
      <c r="J74">
        <f t="shared" si="67"/>
        <v>2</v>
      </c>
      <c r="K74" t="s">
        <v>119</v>
      </c>
      <c r="L74">
        <f t="shared" si="68"/>
        <v>2</v>
      </c>
      <c r="M74" t="s">
        <v>89</v>
      </c>
      <c r="N74">
        <f t="shared" si="69"/>
        <v>4</v>
      </c>
      <c r="O74" t="s">
        <v>60</v>
      </c>
      <c r="P74">
        <f t="shared" si="70"/>
        <v>7</v>
      </c>
      <c r="Q74">
        <f t="shared" si="71"/>
        <v>1</v>
      </c>
      <c r="R74">
        <v>2</v>
      </c>
      <c r="S74" t="s">
        <v>101</v>
      </c>
      <c r="T74">
        <f t="shared" si="72"/>
        <v>1</v>
      </c>
      <c r="U74">
        <f t="shared" si="73"/>
        <v>1</v>
      </c>
      <c r="V74" t="s">
        <v>92</v>
      </c>
      <c r="W74">
        <v>63560</v>
      </c>
      <c r="X74">
        <v>30645</v>
      </c>
      <c r="Y74">
        <v>47317.5</v>
      </c>
      <c r="Z74" t="s">
        <v>81</v>
      </c>
      <c r="AA74">
        <f t="shared" si="74"/>
        <v>3</v>
      </c>
      <c r="AB74">
        <f t="shared" si="75"/>
        <v>1</v>
      </c>
      <c r="AC74" t="s">
        <v>106</v>
      </c>
      <c r="AD74" s="6">
        <f t="shared" si="76"/>
        <v>6</v>
      </c>
      <c r="AE74">
        <f t="shared" si="77"/>
        <v>1</v>
      </c>
      <c r="AF74" t="s">
        <v>75</v>
      </c>
      <c r="AG74" t="s">
        <v>70</v>
      </c>
      <c r="AH74" t="s">
        <v>56</v>
      </c>
      <c r="AI74" s="6" t="str">
        <f t="shared" si="65"/>
        <v>No denomination</v>
      </c>
      <c r="AJ74" t="s">
        <v>71</v>
      </c>
      <c r="AK74" s="6">
        <f t="shared" si="78"/>
        <v>2</v>
      </c>
      <c r="AL74" t="s">
        <v>71</v>
      </c>
      <c r="AM74" s="6">
        <f t="shared" si="78"/>
        <v>2</v>
      </c>
      <c r="AN74" s="6">
        <f t="shared" si="79"/>
        <v>0</v>
      </c>
      <c r="AO74" t="s">
        <v>157</v>
      </c>
      <c r="AP74">
        <f t="shared" si="80"/>
        <v>2</v>
      </c>
      <c r="AQ74">
        <f t="shared" si="81"/>
        <v>1</v>
      </c>
      <c r="AR74" t="s">
        <v>129</v>
      </c>
      <c r="AS74">
        <f t="shared" si="82"/>
        <v>3</v>
      </c>
      <c r="AT74">
        <f t="shared" si="83"/>
        <v>1</v>
      </c>
      <c r="AU74" t="s">
        <v>100</v>
      </c>
      <c r="AV74">
        <f t="shared" si="84"/>
        <v>5</v>
      </c>
      <c r="AW74">
        <f t="shared" si="85"/>
        <v>1</v>
      </c>
      <c r="AX74" t="s">
        <v>146</v>
      </c>
      <c r="AY74">
        <f t="shared" si="86"/>
        <v>3</v>
      </c>
      <c r="AZ74">
        <f t="shared" si="87"/>
        <v>1</v>
      </c>
      <c r="BA74" s="6">
        <f t="shared" si="88"/>
        <v>13</v>
      </c>
      <c r="BB74" s="6">
        <f t="shared" si="89"/>
        <v>4</v>
      </c>
      <c r="BC74" s="6">
        <f t="shared" si="90"/>
        <v>3.25</v>
      </c>
      <c r="BD74" s="9">
        <f t="shared" si="91"/>
        <v>0.375</v>
      </c>
      <c r="BE74" t="s">
        <v>56</v>
      </c>
      <c r="BF74">
        <f t="shared" si="92"/>
        <v>0</v>
      </c>
      <c r="BG74">
        <f t="shared" si="93"/>
        <v>0</v>
      </c>
      <c r="BH74" t="s">
        <v>56</v>
      </c>
      <c r="BI74">
        <f t="shared" si="94"/>
        <v>0</v>
      </c>
      <c r="BJ74">
        <f t="shared" si="95"/>
        <v>0</v>
      </c>
      <c r="BK74" t="s">
        <v>64</v>
      </c>
      <c r="BL74">
        <f t="shared" si="96"/>
        <v>4</v>
      </c>
      <c r="BM74">
        <f t="shared" si="97"/>
        <v>1</v>
      </c>
      <c r="BN74" t="s">
        <v>65</v>
      </c>
      <c r="BO74">
        <f t="shared" si="98"/>
        <v>7</v>
      </c>
      <c r="BP74">
        <f t="shared" si="99"/>
        <v>1</v>
      </c>
      <c r="BQ74" t="s">
        <v>56</v>
      </c>
      <c r="BR74">
        <f t="shared" si="100"/>
        <v>0</v>
      </c>
      <c r="BS74">
        <f t="shared" si="101"/>
        <v>0</v>
      </c>
      <c r="BT74" t="s">
        <v>74</v>
      </c>
      <c r="BU74">
        <f t="shared" si="102"/>
        <v>7</v>
      </c>
      <c r="BV74">
        <f t="shared" si="103"/>
        <v>1</v>
      </c>
      <c r="BW74" t="s">
        <v>93</v>
      </c>
      <c r="BX74">
        <f t="shared" si="104"/>
        <v>4</v>
      </c>
      <c r="BY74">
        <f t="shared" si="105"/>
        <v>1</v>
      </c>
      <c r="BZ74" t="s">
        <v>147</v>
      </c>
      <c r="CA74">
        <f t="shared" si="106"/>
        <v>3</v>
      </c>
      <c r="CB74">
        <f t="shared" si="107"/>
        <v>1</v>
      </c>
      <c r="CC74" t="s">
        <v>74</v>
      </c>
      <c r="CD74">
        <f t="shared" si="108"/>
        <v>7</v>
      </c>
      <c r="CE74">
        <f t="shared" si="109"/>
        <v>1</v>
      </c>
      <c r="CF74" t="s">
        <v>82</v>
      </c>
      <c r="CG74">
        <f t="shared" si="110"/>
        <v>1</v>
      </c>
      <c r="CH74">
        <f t="shared" si="111"/>
        <v>1</v>
      </c>
      <c r="CI74" t="s">
        <v>78</v>
      </c>
      <c r="CJ74">
        <f t="shared" si="112"/>
        <v>1</v>
      </c>
      <c r="CK74">
        <f t="shared" si="113"/>
        <v>1</v>
      </c>
      <c r="CL74" t="s">
        <v>78</v>
      </c>
      <c r="CM74">
        <f t="shared" si="114"/>
        <v>7</v>
      </c>
      <c r="CN74">
        <f t="shared" si="115"/>
        <v>1</v>
      </c>
      <c r="CO74" t="s">
        <v>83</v>
      </c>
      <c r="CP74">
        <f t="shared" si="116"/>
        <v>4</v>
      </c>
      <c r="CQ74">
        <f t="shared" si="117"/>
        <v>1</v>
      </c>
      <c r="CR74" t="s">
        <v>83</v>
      </c>
      <c r="CS74">
        <f t="shared" si="118"/>
        <v>4</v>
      </c>
      <c r="CT74">
        <f t="shared" si="119"/>
        <v>1</v>
      </c>
      <c r="CU74" t="s">
        <v>83</v>
      </c>
      <c r="CV74">
        <f t="shared" si="120"/>
        <v>4</v>
      </c>
      <c r="CW74">
        <f t="shared" si="121"/>
        <v>1</v>
      </c>
      <c r="CX74" t="s">
        <v>83</v>
      </c>
      <c r="CY74">
        <f t="shared" si="122"/>
        <v>4</v>
      </c>
      <c r="CZ74">
        <f t="shared" si="123"/>
        <v>1</v>
      </c>
      <c r="DA74" t="s">
        <v>56</v>
      </c>
      <c r="DB74">
        <f t="shared" si="124"/>
        <v>0</v>
      </c>
      <c r="DC74">
        <f t="shared" si="125"/>
        <v>0</v>
      </c>
      <c r="DD74">
        <f t="shared" si="126"/>
        <v>57</v>
      </c>
      <c r="DE74">
        <f t="shared" si="127"/>
        <v>13</v>
      </c>
      <c r="DF74" s="7">
        <f t="shared" si="128"/>
        <v>4.384615384615385</v>
      </c>
      <c r="DG74" s="8">
        <f t="shared" si="129"/>
        <v>0.56410256410256421</v>
      </c>
      <c r="DH74" s="1" t="s">
        <v>83</v>
      </c>
      <c r="DI74" s="1" t="s">
        <v>56</v>
      </c>
      <c r="DJ74" s="1" t="s">
        <v>56</v>
      </c>
      <c r="DK74" s="1" t="s">
        <v>78</v>
      </c>
      <c r="DL74" s="1" t="s">
        <v>68</v>
      </c>
      <c r="DM74" s="1" t="s">
        <v>64</v>
      </c>
      <c r="DN74" s="2" t="s">
        <v>97</v>
      </c>
      <c r="DO74" s="2" t="s">
        <v>141</v>
      </c>
      <c r="DP74" s="2">
        <v>4</v>
      </c>
      <c r="DQ74" s="2">
        <v>4</v>
      </c>
      <c r="DR74" s="2">
        <v>4</v>
      </c>
      <c r="DS74" s="2">
        <v>4</v>
      </c>
    </row>
    <row r="75" spans="1:123" x14ac:dyDescent="0.25">
      <c r="A75">
        <v>2018</v>
      </c>
      <c r="B75">
        <v>73</v>
      </c>
      <c r="C75" t="s">
        <v>102</v>
      </c>
      <c r="D75">
        <v>0</v>
      </c>
      <c r="E75">
        <v>28</v>
      </c>
      <c r="F75">
        <v>1990</v>
      </c>
      <c r="G75">
        <v>16</v>
      </c>
      <c r="H75">
        <f t="shared" si="66"/>
        <v>16</v>
      </c>
      <c r="I75" t="s">
        <v>90</v>
      </c>
      <c r="J75">
        <f t="shared" si="67"/>
        <v>1</v>
      </c>
      <c r="K75" t="s">
        <v>142</v>
      </c>
      <c r="L75">
        <f t="shared" si="68"/>
        <v>1</v>
      </c>
      <c r="M75" t="s">
        <v>89</v>
      </c>
      <c r="N75">
        <f t="shared" si="69"/>
        <v>4</v>
      </c>
      <c r="O75" t="s">
        <v>60</v>
      </c>
      <c r="P75">
        <f t="shared" si="70"/>
        <v>7</v>
      </c>
      <c r="Q75">
        <f t="shared" si="71"/>
        <v>1</v>
      </c>
      <c r="R75">
        <v>2</v>
      </c>
      <c r="S75" t="s">
        <v>56</v>
      </c>
      <c r="T75">
        <f t="shared" si="72"/>
        <v>0</v>
      </c>
      <c r="U75">
        <f t="shared" si="73"/>
        <v>0</v>
      </c>
      <c r="V75" t="s">
        <v>92</v>
      </c>
      <c r="W75">
        <v>30645</v>
      </c>
      <c r="X75">
        <v>0</v>
      </c>
      <c r="Y75">
        <v>0</v>
      </c>
      <c r="Z75" t="s">
        <v>81</v>
      </c>
      <c r="AA75">
        <f t="shared" si="74"/>
        <v>3</v>
      </c>
      <c r="AB75">
        <f t="shared" si="75"/>
        <v>1</v>
      </c>
      <c r="AC75" t="s">
        <v>126</v>
      </c>
      <c r="AD75" s="6">
        <f t="shared" si="76"/>
        <v>5</v>
      </c>
      <c r="AE75">
        <f t="shared" si="77"/>
        <v>1</v>
      </c>
      <c r="AF75" t="s">
        <v>105</v>
      </c>
      <c r="AG75" t="s">
        <v>56</v>
      </c>
      <c r="AH75" t="s">
        <v>56</v>
      </c>
      <c r="AI75" s="6" t="str">
        <f t="shared" si="65"/>
        <v>None</v>
      </c>
      <c r="AJ75" t="s">
        <v>106</v>
      </c>
      <c r="AK75" s="6">
        <f t="shared" si="78"/>
        <v>1</v>
      </c>
      <c r="AL75" t="s">
        <v>71</v>
      </c>
      <c r="AM75" s="6">
        <f t="shared" si="78"/>
        <v>2</v>
      </c>
      <c r="AN75" s="6">
        <f t="shared" si="79"/>
        <v>-1</v>
      </c>
      <c r="AO75" t="s">
        <v>110</v>
      </c>
      <c r="AP75">
        <f t="shared" si="80"/>
        <v>1</v>
      </c>
      <c r="AQ75">
        <f t="shared" si="81"/>
        <v>1</v>
      </c>
      <c r="AR75" t="s">
        <v>107</v>
      </c>
      <c r="AS75">
        <f t="shared" si="82"/>
        <v>1</v>
      </c>
      <c r="AT75">
        <f t="shared" si="83"/>
        <v>1</v>
      </c>
      <c r="AU75" t="s">
        <v>158</v>
      </c>
      <c r="AV75">
        <f t="shared" si="84"/>
        <v>1</v>
      </c>
      <c r="AW75">
        <f t="shared" si="85"/>
        <v>1</v>
      </c>
      <c r="AX75" t="s">
        <v>114</v>
      </c>
      <c r="AY75">
        <f t="shared" si="86"/>
        <v>5</v>
      </c>
      <c r="AZ75">
        <f t="shared" si="87"/>
        <v>1</v>
      </c>
      <c r="BA75" s="6">
        <f t="shared" si="88"/>
        <v>8</v>
      </c>
      <c r="BB75" s="6">
        <f t="shared" si="89"/>
        <v>4</v>
      </c>
      <c r="BC75" s="6">
        <f t="shared" si="90"/>
        <v>2</v>
      </c>
      <c r="BD75" s="9">
        <f t="shared" si="91"/>
        <v>0.16666666666666666</v>
      </c>
      <c r="BE75" t="s">
        <v>65</v>
      </c>
      <c r="BF75">
        <f t="shared" si="92"/>
        <v>7</v>
      </c>
      <c r="BG75">
        <f t="shared" si="93"/>
        <v>1</v>
      </c>
      <c r="BH75" t="s">
        <v>64</v>
      </c>
      <c r="BI75">
        <f t="shared" si="94"/>
        <v>4</v>
      </c>
      <c r="BJ75">
        <f t="shared" si="95"/>
        <v>1</v>
      </c>
      <c r="BK75" t="s">
        <v>56</v>
      </c>
      <c r="BL75">
        <f t="shared" si="96"/>
        <v>0</v>
      </c>
      <c r="BM75">
        <f t="shared" si="97"/>
        <v>0</v>
      </c>
      <c r="BN75" t="s">
        <v>56</v>
      </c>
      <c r="BO75">
        <f t="shared" si="98"/>
        <v>0</v>
      </c>
      <c r="BP75">
        <f t="shared" si="99"/>
        <v>0</v>
      </c>
      <c r="BQ75" t="s">
        <v>66</v>
      </c>
      <c r="BR75">
        <f t="shared" si="100"/>
        <v>1</v>
      </c>
      <c r="BS75">
        <f t="shared" si="101"/>
        <v>1</v>
      </c>
      <c r="BT75" t="s">
        <v>78</v>
      </c>
      <c r="BU75">
        <f t="shared" si="102"/>
        <v>1</v>
      </c>
      <c r="BV75">
        <f t="shared" si="103"/>
        <v>1</v>
      </c>
      <c r="BW75" t="s">
        <v>79</v>
      </c>
      <c r="BX75">
        <f t="shared" si="104"/>
        <v>1</v>
      </c>
      <c r="BY75">
        <f t="shared" si="105"/>
        <v>1</v>
      </c>
      <c r="BZ75" t="s">
        <v>80</v>
      </c>
      <c r="CA75">
        <f t="shared" si="106"/>
        <v>1</v>
      </c>
      <c r="CB75">
        <f t="shared" si="107"/>
        <v>1</v>
      </c>
      <c r="CC75" t="s">
        <v>78</v>
      </c>
      <c r="CD75">
        <f t="shared" si="108"/>
        <v>1</v>
      </c>
      <c r="CE75">
        <f t="shared" si="109"/>
        <v>1</v>
      </c>
      <c r="CF75" t="s">
        <v>82</v>
      </c>
      <c r="CG75">
        <f t="shared" si="110"/>
        <v>1</v>
      </c>
      <c r="CH75">
        <f t="shared" si="111"/>
        <v>1</v>
      </c>
      <c r="CI75" t="s">
        <v>78</v>
      </c>
      <c r="CJ75">
        <f t="shared" si="112"/>
        <v>1</v>
      </c>
      <c r="CK75">
        <f t="shared" si="113"/>
        <v>1</v>
      </c>
      <c r="CL75" t="s">
        <v>74</v>
      </c>
      <c r="CM75">
        <f t="shared" si="114"/>
        <v>1</v>
      </c>
      <c r="CN75">
        <f t="shared" si="115"/>
        <v>1</v>
      </c>
      <c r="CO75" t="s">
        <v>84</v>
      </c>
      <c r="CP75">
        <f t="shared" si="116"/>
        <v>3</v>
      </c>
      <c r="CQ75">
        <f t="shared" si="117"/>
        <v>1</v>
      </c>
      <c r="CR75" t="s">
        <v>83</v>
      </c>
      <c r="CS75">
        <f t="shared" si="118"/>
        <v>4</v>
      </c>
      <c r="CT75">
        <f t="shared" si="119"/>
        <v>1</v>
      </c>
      <c r="CU75" t="s">
        <v>145</v>
      </c>
      <c r="CV75">
        <f t="shared" si="120"/>
        <v>1</v>
      </c>
      <c r="CW75">
        <f t="shared" si="121"/>
        <v>1</v>
      </c>
      <c r="CX75" t="s">
        <v>83</v>
      </c>
      <c r="CY75">
        <f t="shared" si="122"/>
        <v>4</v>
      </c>
      <c r="CZ75">
        <f t="shared" si="123"/>
        <v>1</v>
      </c>
      <c r="DA75" t="s">
        <v>99</v>
      </c>
      <c r="DB75">
        <f t="shared" si="124"/>
        <v>7</v>
      </c>
      <c r="DC75">
        <f t="shared" si="125"/>
        <v>1</v>
      </c>
      <c r="DD75">
        <f t="shared" si="126"/>
        <v>31</v>
      </c>
      <c r="DE75">
        <f t="shared" si="127"/>
        <v>14</v>
      </c>
      <c r="DF75" s="7">
        <f t="shared" si="128"/>
        <v>2.2142857142857144</v>
      </c>
      <c r="DG75" s="8">
        <f t="shared" si="129"/>
        <v>0.20238095238095241</v>
      </c>
      <c r="DH75" s="1" t="s">
        <v>84</v>
      </c>
      <c r="DI75" s="1" t="s">
        <v>56</v>
      </c>
      <c r="DJ75" s="1" t="s">
        <v>65</v>
      </c>
      <c r="DK75" s="1" t="s">
        <v>56</v>
      </c>
      <c r="DL75" s="1" t="s">
        <v>127</v>
      </c>
      <c r="DM75" s="1" t="s">
        <v>56</v>
      </c>
      <c r="DN75" s="2" t="s">
        <v>56</v>
      </c>
      <c r="DO75" s="2">
        <v>3</v>
      </c>
      <c r="DP75" s="2">
        <v>5</v>
      </c>
      <c r="DQ75" s="2">
        <v>6</v>
      </c>
      <c r="DR75" s="2">
        <v>3</v>
      </c>
      <c r="DS75" s="2">
        <v>6</v>
      </c>
    </row>
    <row r="76" spans="1:123" x14ac:dyDescent="0.25">
      <c r="A76">
        <v>2018</v>
      </c>
      <c r="B76">
        <v>74</v>
      </c>
      <c r="C76" t="s">
        <v>102</v>
      </c>
      <c r="D76">
        <v>2</v>
      </c>
      <c r="E76">
        <v>42</v>
      </c>
      <c r="F76">
        <v>1976</v>
      </c>
      <c r="G76">
        <v>20</v>
      </c>
      <c r="H76">
        <f t="shared" si="66"/>
        <v>20</v>
      </c>
      <c r="I76" t="s">
        <v>90</v>
      </c>
      <c r="J76">
        <f t="shared" si="67"/>
        <v>1</v>
      </c>
      <c r="K76" t="s">
        <v>59</v>
      </c>
      <c r="L76">
        <f t="shared" si="68"/>
        <v>3</v>
      </c>
      <c r="M76" t="s">
        <v>59</v>
      </c>
      <c r="N76">
        <f t="shared" si="69"/>
        <v>5</v>
      </c>
      <c r="O76" t="s">
        <v>60</v>
      </c>
      <c r="P76">
        <f t="shared" si="70"/>
        <v>7</v>
      </c>
      <c r="Q76">
        <f t="shared" si="71"/>
        <v>1</v>
      </c>
      <c r="R76">
        <v>1</v>
      </c>
      <c r="S76" t="s">
        <v>56</v>
      </c>
      <c r="T76">
        <f t="shared" si="72"/>
        <v>0</v>
      </c>
      <c r="U76">
        <f t="shared" si="73"/>
        <v>0</v>
      </c>
      <c r="V76" t="s">
        <v>61</v>
      </c>
      <c r="W76">
        <v>119879.4173</v>
      </c>
      <c r="X76">
        <v>14755</v>
      </c>
      <c r="Y76">
        <v>22782.5</v>
      </c>
      <c r="Z76" t="s">
        <v>122</v>
      </c>
      <c r="AA76">
        <f t="shared" si="74"/>
        <v>7</v>
      </c>
      <c r="AB76">
        <f t="shared" si="75"/>
        <v>1</v>
      </c>
      <c r="AC76" t="s">
        <v>106</v>
      </c>
      <c r="AD76" s="6">
        <f t="shared" si="76"/>
        <v>6</v>
      </c>
      <c r="AE76">
        <f t="shared" si="77"/>
        <v>1</v>
      </c>
      <c r="AF76" t="s">
        <v>95</v>
      </c>
      <c r="AG76" t="s">
        <v>56</v>
      </c>
      <c r="AH76" t="s">
        <v>56</v>
      </c>
      <c r="AI76" s="6" t="str">
        <f t="shared" si="65"/>
        <v>Catholic</v>
      </c>
      <c r="AJ76" t="s">
        <v>71</v>
      </c>
      <c r="AK76" s="6">
        <f t="shared" si="78"/>
        <v>2</v>
      </c>
      <c r="AL76" t="s">
        <v>71</v>
      </c>
      <c r="AM76" s="6">
        <f t="shared" si="78"/>
        <v>2</v>
      </c>
      <c r="AN76" s="6">
        <f t="shared" si="79"/>
        <v>0</v>
      </c>
      <c r="AO76" t="s">
        <v>128</v>
      </c>
      <c r="AP76">
        <f t="shared" si="80"/>
        <v>5</v>
      </c>
      <c r="AQ76">
        <f t="shared" si="81"/>
        <v>1</v>
      </c>
      <c r="AR76" t="s">
        <v>129</v>
      </c>
      <c r="AS76">
        <f t="shared" si="82"/>
        <v>3</v>
      </c>
      <c r="AT76">
        <f t="shared" si="83"/>
        <v>1</v>
      </c>
      <c r="AU76" t="s">
        <v>158</v>
      </c>
      <c r="AV76">
        <f t="shared" si="84"/>
        <v>1</v>
      </c>
      <c r="AW76">
        <f t="shared" si="85"/>
        <v>1</v>
      </c>
      <c r="AX76" t="s">
        <v>146</v>
      </c>
      <c r="AY76">
        <f t="shared" si="86"/>
        <v>3</v>
      </c>
      <c r="AZ76">
        <f t="shared" si="87"/>
        <v>1</v>
      </c>
      <c r="BA76" s="6">
        <f t="shared" si="88"/>
        <v>12</v>
      </c>
      <c r="BB76" s="6">
        <f t="shared" si="89"/>
        <v>4</v>
      </c>
      <c r="BC76" s="6">
        <f t="shared" si="90"/>
        <v>3</v>
      </c>
      <c r="BD76" s="9">
        <f t="shared" si="91"/>
        <v>0.33333333333333331</v>
      </c>
      <c r="BE76" t="s">
        <v>64</v>
      </c>
      <c r="BF76">
        <f t="shared" si="92"/>
        <v>4</v>
      </c>
      <c r="BG76">
        <f t="shared" si="93"/>
        <v>1</v>
      </c>
      <c r="BH76" t="s">
        <v>65</v>
      </c>
      <c r="BI76">
        <f t="shared" si="94"/>
        <v>7</v>
      </c>
      <c r="BJ76">
        <f t="shared" si="95"/>
        <v>1</v>
      </c>
      <c r="BK76" t="s">
        <v>56</v>
      </c>
      <c r="BL76">
        <f t="shared" si="96"/>
        <v>0</v>
      </c>
      <c r="BM76">
        <f t="shared" si="97"/>
        <v>0</v>
      </c>
      <c r="BN76" t="s">
        <v>56</v>
      </c>
      <c r="BO76">
        <f t="shared" si="98"/>
        <v>0</v>
      </c>
      <c r="BP76">
        <f t="shared" si="99"/>
        <v>0</v>
      </c>
      <c r="BQ76" t="s">
        <v>66</v>
      </c>
      <c r="BR76">
        <f t="shared" si="100"/>
        <v>1</v>
      </c>
      <c r="BS76">
        <f t="shared" si="101"/>
        <v>1</v>
      </c>
      <c r="BT76" t="s">
        <v>74</v>
      </c>
      <c r="BU76">
        <f t="shared" si="102"/>
        <v>7</v>
      </c>
      <c r="BV76">
        <f t="shared" si="103"/>
        <v>1</v>
      </c>
      <c r="BW76" t="s">
        <v>56</v>
      </c>
      <c r="BX76">
        <f t="shared" si="104"/>
        <v>0</v>
      </c>
      <c r="BY76">
        <f t="shared" si="105"/>
        <v>0</v>
      </c>
      <c r="BZ76" t="s">
        <v>56</v>
      </c>
      <c r="CA76">
        <f t="shared" si="106"/>
        <v>0</v>
      </c>
      <c r="CB76">
        <f t="shared" si="107"/>
        <v>0</v>
      </c>
      <c r="CC76" t="s">
        <v>56</v>
      </c>
      <c r="CD76">
        <f t="shared" si="108"/>
        <v>0</v>
      </c>
      <c r="CE76">
        <f t="shared" si="109"/>
        <v>0</v>
      </c>
      <c r="CF76" t="s">
        <v>56</v>
      </c>
      <c r="CG76">
        <f t="shared" si="110"/>
        <v>0</v>
      </c>
      <c r="CH76">
        <f t="shared" si="111"/>
        <v>0</v>
      </c>
      <c r="CI76" t="s">
        <v>56</v>
      </c>
      <c r="CJ76">
        <f t="shared" si="112"/>
        <v>0</v>
      </c>
      <c r="CK76">
        <f t="shared" si="113"/>
        <v>0</v>
      </c>
      <c r="CL76" t="s">
        <v>56</v>
      </c>
      <c r="CM76">
        <f t="shared" si="114"/>
        <v>0</v>
      </c>
      <c r="CN76">
        <f t="shared" si="115"/>
        <v>0</v>
      </c>
      <c r="CO76" t="s">
        <v>56</v>
      </c>
      <c r="CP76">
        <f t="shared" si="116"/>
        <v>0</v>
      </c>
      <c r="CQ76">
        <f t="shared" si="117"/>
        <v>0</v>
      </c>
      <c r="CR76" t="s">
        <v>56</v>
      </c>
      <c r="CS76">
        <f t="shared" si="118"/>
        <v>0</v>
      </c>
      <c r="CT76">
        <f t="shared" si="119"/>
        <v>0</v>
      </c>
      <c r="CU76" t="s">
        <v>56</v>
      </c>
      <c r="CV76">
        <f t="shared" si="120"/>
        <v>0</v>
      </c>
      <c r="CW76">
        <f t="shared" si="121"/>
        <v>0</v>
      </c>
      <c r="CX76" t="s">
        <v>56</v>
      </c>
      <c r="CY76">
        <f t="shared" si="122"/>
        <v>0</v>
      </c>
      <c r="CZ76">
        <f t="shared" si="123"/>
        <v>0</v>
      </c>
      <c r="DA76" t="s">
        <v>99</v>
      </c>
      <c r="DB76">
        <f t="shared" si="124"/>
        <v>7</v>
      </c>
      <c r="DC76">
        <f t="shared" si="125"/>
        <v>1</v>
      </c>
      <c r="DD76">
        <f t="shared" si="126"/>
        <v>22</v>
      </c>
      <c r="DE76">
        <f t="shared" si="127"/>
        <v>4</v>
      </c>
      <c r="DF76" s="7">
        <f t="shared" si="128"/>
        <v>5.5</v>
      </c>
      <c r="DG76" s="8">
        <f t="shared" si="129"/>
        <v>0.75</v>
      </c>
      <c r="DH76" s="1" t="s">
        <v>56</v>
      </c>
      <c r="DI76" s="1" t="s">
        <v>154</v>
      </c>
      <c r="DJ76" s="1" t="s">
        <v>64</v>
      </c>
      <c r="DK76" s="1" t="s">
        <v>74</v>
      </c>
      <c r="DL76" s="1" t="s">
        <v>64</v>
      </c>
      <c r="DM76" s="1" t="s">
        <v>56</v>
      </c>
      <c r="DN76" s="2">
        <v>2</v>
      </c>
      <c r="DO76" s="2" t="s">
        <v>56</v>
      </c>
      <c r="DP76" s="2" t="s">
        <v>56</v>
      </c>
      <c r="DQ76" s="2" t="s">
        <v>56</v>
      </c>
      <c r="DR76" s="2" t="s">
        <v>56</v>
      </c>
      <c r="DS76" s="2" t="s">
        <v>56</v>
      </c>
    </row>
    <row r="77" spans="1:123" x14ac:dyDescent="0.25">
      <c r="A77">
        <v>2018</v>
      </c>
      <c r="B77">
        <v>75</v>
      </c>
      <c r="C77" t="s">
        <v>57</v>
      </c>
      <c r="D77">
        <v>0</v>
      </c>
      <c r="E77">
        <v>21</v>
      </c>
      <c r="F77">
        <v>1997</v>
      </c>
      <c r="G77">
        <v>14</v>
      </c>
      <c r="H77">
        <f t="shared" si="66"/>
        <v>14</v>
      </c>
      <c r="I77" t="s">
        <v>58</v>
      </c>
      <c r="J77">
        <f t="shared" si="67"/>
        <v>2</v>
      </c>
      <c r="K77" t="s">
        <v>59</v>
      </c>
      <c r="L77">
        <f t="shared" si="68"/>
        <v>3</v>
      </c>
      <c r="M77" t="s">
        <v>59</v>
      </c>
      <c r="N77">
        <f t="shared" si="69"/>
        <v>5</v>
      </c>
      <c r="O77" t="s">
        <v>132</v>
      </c>
      <c r="P77">
        <f t="shared" si="70"/>
        <v>1</v>
      </c>
      <c r="Q77">
        <f t="shared" si="71"/>
        <v>1</v>
      </c>
      <c r="R77">
        <v>4</v>
      </c>
      <c r="S77" t="s">
        <v>101</v>
      </c>
      <c r="T77">
        <f t="shared" si="72"/>
        <v>1</v>
      </c>
      <c r="U77">
        <f t="shared" si="73"/>
        <v>1</v>
      </c>
      <c r="V77" t="s">
        <v>92</v>
      </c>
      <c r="W77">
        <v>45400</v>
      </c>
      <c r="X77">
        <v>3405</v>
      </c>
      <c r="Y77">
        <v>5257.5</v>
      </c>
      <c r="Z77" t="s">
        <v>109</v>
      </c>
      <c r="AA77">
        <f t="shared" si="74"/>
        <v>5</v>
      </c>
      <c r="AB77">
        <f t="shared" si="75"/>
        <v>1</v>
      </c>
      <c r="AC77" t="s">
        <v>106</v>
      </c>
      <c r="AD77" s="6">
        <f t="shared" si="76"/>
        <v>6</v>
      </c>
      <c r="AE77">
        <f t="shared" si="77"/>
        <v>1</v>
      </c>
      <c r="AF77" t="s">
        <v>105</v>
      </c>
      <c r="AG77" t="s">
        <v>56</v>
      </c>
      <c r="AH77" t="s">
        <v>56</v>
      </c>
      <c r="AI77" s="6" t="str">
        <f t="shared" si="65"/>
        <v>None</v>
      </c>
      <c r="AJ77" t="s">
        <v>106</v>
      </c>
      <c r="AK77" s="6">
        <f t="shared" si="78"/>
        <v>1</v>
      </c>
      <c r="AL77" t="s">
        <v>71</v>
      </c>
      <c r="AM77" s="6">
        <f t="shared" si="78"/>
        <v>2</v>
      </c>
      <c r="AN77" s="6">
        <f t="shared" si="79"/>
        <v>-1</v>
      </c>
      <c r="AO77" t="s">
        <v>110</v>
      </c>
      <c r="AP77">
        <f t="shared" si="80"/>
        <v>1</v>
      </c>
      <c r="AQ77">
        <f t="shared" si="81"/>
        <v>1</v>
      </c>
      <c r="AR77" t="s">
        <v>107</v>
      </c>
      <c r="AS77">
        <f t="shared" si="82"/>
        <v>1</v>
      </c>
      <c r="AT77">
        <f t="shared" si="83"/>
        <v>1</v>
      </c>
      <c r="AU77" t="s">
        <v>158</v>
      </c>
      <c r="AV77">
        <f t="shared" si="84"/>
        <v>1</v>
      </c>
      <c r="AW77">
        <f t="shared" si="85"/>
        <v>1</v>
      </c>
      <c r="AX77" t="s">
        <v>146</v>
      </c>
      <c r="AY77">
        <f t="shared" si="86"/>
        <v>3</v>
      </c>
      <c r="AZ77">
        <f t="shared" si="87"/>
        <v>1</v>
      </c>
      <c r="BA77" s="6">
        <f t="shared" si="88"/>
        <v>6</v>
      </c>
      <c r="BB77" s="6">
        <f t="shared" si="89"/>
        <v>4</v>
      </c>
      <c r="BC77" s="6">
        <f t="shared" si="90"/>
        <v>1.5</v>
      </c>
      <c r="BD77" s="9">
        <f t="shared" si="91"/>
        <v>8.3333333333333329E-2</v>
      </c>
      <c r="BE77" t="s">
        <v>56</v>
      </c>
      <c r="BF77">
        <f t="shared" si="92"/>
        <v>0</v>
      </c>
      <c r="BG77">
        <f t="shared" si="93"/>
        <v>0</v>
      </c>
      <c r="BH77" t="s">
        <v>56</v>
      </c>
      <c r="BI77">
        <f t="shared" si="94"/>
        <v>0</v>
      </c>
      <c r="BJ77">
        <f t="shared" si="95"/>
        <v>0</v>
      </c>
      <c r="BK77" t="s">
        <v>64</v>
      </c>
      <c r="BL77">
        <f t="shared" si="96"/>
        <v>4</v>
      </c>
      <c r="BM77">
        <f t="shared" si="97"/>
        <v>1</v>
      </c>
      <c r="BN77" t="s">
        <v>65</v>
      </c>
      <c r="BO77">
        <f t="shared" si="98"/>
        <v>7</v>
      </c>
      <c r="BP77">
        <f t="shared" si="99"/>
        <v>1</v>
      </c>
      <c r="BQ77" t="s">
        <v>94</v>
      </c>
      <c r="BR77">
        <f t="shared" si="100"/>
        <v>7</v>
      </c>
      <c r="BS77">
        <f t="shared" si="101"/>
        <v>1</v>
      </c>
      <c r="BT77" t="s">
        <v>74</v>
      </c>
      <c r="BU77">
        <f t="shared" si="102"/>
        <v>7</v>
      </c>
      <c r="BV77">
        <f t="shared" si="103"/>
        <v>1</v>
      </c>
      <c r="BW77" t="s">
        <v>56</v>
      </c>
      <c r="BX77">
        <f t="shared" si="104"/>
        <v>0</v>
      </c>
      <c r="BY77">
        <f t="shared" si="105"/>
        <v>0</v>
      </c>
      <c r="BZ77" t="s">
        <v>56</v>
      </c>
      <c r="CA77">
        <f t="shared" si="106"/>
        <v>0</v>
      </c>
      <c r="CB77">
        <f t="shared" si="107"/>
        <v>0</v>
      </c>
      <c r="CC77" t="s">
        <v>56</v>
      </c>
      <c r="CD77">
        <f t="shared" si="108"/>
        <v>0</v>
      </c>
      <c r="CE77">
        <f t="shared" si="109"/>
        <v>0</v>
      </c>
      <c r="CF77" t="s">
        <v>56</v>
      </c>
      <c r="CG77">
        <f t="shared" si="110"/>
        <v>0</v>
      </c>
      <c r="CH77">
        <f t="shared" si="111"/>
        <v>0</v>
      </c>
      <c r="CI77" t="s">
        <v>56</v>
      </c>
      <c r="CJ77">
        <f t="shared" si="112"/>
        <v>0</v>
      </c>
      <c r="CK77">
        <f t="shared" si="113"/>
        <v>0</v>
      </c>
      <c r="CL77" t="s">
        <v>56</v>
      </c>
      <c r="CM77">
        <f t="shared" si="114"/>
        <v>0</v>
      </c>
      <c r="CN77">
        <f t="shared" si="115"/>
        <v>0</v>
      </c>
      <c r="CO77" t="s">
        <v>56</v>
      </c>
      <c r="CP77">
        <f t="shared" si="116"/>
        <v>0</v>
      </c>
      <c r="CQ77">
        <f t="shared" si="117"/>
        <v>0</v>
      </c>
      <c r="CR77" t="s">
        <v>56</v>
      </c>
      <c r="CS77">
        <f t="shared" si="118"/>
        <v>0</v>
      </c>
      <c r="CT77">
        <f t="shared" si="119"/>
        <v>0</v>
      </c>
      <c r="CU77" t="s">
        <v>56</v>
      </c>
      <c r="CV77">
        <f t="shared" si="120"/>
        <v>0</v>
      </c>
      <c r="CW77">
        <f t="shared" si="121"/>
        <v>0</v>
      </c>
      <c r="CX77" t="s">
        <v>56</v>
      </c>
      <c r="CY77">
        <f t="shared" si="122"/>
        <v>0</v>
      </c>
      <c r="CZ77">
        <f t="shared" si="123"/>
        <v>0</v>
      </c>
      <c r="DA77" t="s">
        <v>99</v>
      </c>
      <c r="DB77">
        <f t="shared" si="124"/>
        <v>7</v>
      </c>
      <c r="DC77">
        <f t="shared" si="125"/>
        <v>1</v>
      </c>
      <c r="DD77">
        <f t="shared" si="126"/>
        <v>32</v>
      </c>
      <c r="DE77">
        <f t="shared" si="127"/>
        <v>5</v>
      </c>
      <c r="DF77" s="7">
        <f t="shared" si="128"/>
        <v>6.4</v>
      </c>
      <c r="DG77" s="8">
        <f t="shared" si="129"/>
        <v>0.9</v>
      </c>
      <c r="DH77" s="1" t="s">
        <v>56</v>
      </c>
      <c r="DI77" s="1" t="s">
        <v>135</v>
      </c>
      <c r="DJ77" s="1" t="s">
        <v>56</v>
      </c>
      <c r="DK77" s="1" t="s">
        <v>74</v>
      </c>
      <c r="DL77" s="1" t="s">
        <v>127</v>
      </c>
      <c r="DM77" s="1" t="s">
        <v>64</v>
      </c>
      <c r="DN77" s="2">
        <v>2</v>
      </c>
      <c r="DO77" s="2" t="s">
        <v>56</v>
      </c>
      <c r="DP77" s="2" t="s">
        <v>56</v>
      </c>
      <c r="DQ77" s="2" t="s">
        <v>56</v>
      </c>
      <c r="DR77" s="2" t="s">
        <v>56</v>
      </c>
      <c r="DS77" s="2" t="s">
        <v>56</v>
      </c>
    </row>
    <row r="78" spans="1:123" x14ac:dyDescent="0.25">
      <c r="A78">
        <v>2018</v>
      </c>
      <c r="B78">
        <v>76</v>
      </c>
      <c r="C78" t="s">
        <v>57</v>
      </c>
      <c r="D78">
        <v>2</v>
      </c>
      <c r="E78">
        <v>33</v>
      </c>
      <c r="F78">
        <v>1985</v>
      </c>
      <c r="G78">
        <v>14</v>
      </c>
      <c r="H78">
        <f t="shared" si="66"/>
        <v>14</v>
      </c>
      <c r="I78" t="s">
        <v>90</v>
      </c>
      <c r="J78">
        <f t="shared" si="67"/>
        <v>1</v>
      </c>
      <c r="K78" t="s">
        <v>119</v>
      </c>
      <c r="L78">
        <f t="shared" si="68"/>
        <v>2</v>
      </c>
      <c r="M78" t="s">
        <v>119</v>
      </c>
      <c r="N78">
        <f t="shared" si="69"/>
        <v>3</v>
      </c>
      <c r="O78" t="s">
        <v>125</v>
      </c>
      <c r="P78">
        <f t="shared" si="70"/>
        <v>4</v>
      </c>
      <c r="Q78">
        <f t="shared" si="71"/>
        <v>1</v>
      </c>
      <c r="R78">
        <v>11</v>
      </c>
      <c r="S78" t="s">
        <v>56</v>
      </c>
      <c r="T78">
        <f t="shared" si="72"/>
        <v>0</v>
      </c>
      <c r="U78">
        <f t="shared" si="73"/>
        <v>0</v>
      </c>
      <c r="V78" t="s">
        <v>61</v>
      </c>
      <c r="W78">
        <v>119879.4173</v>
      </c>
      <c r="X78">
        <v>17025</v>
      </c>
      <c r="Y78">
        <v>26287.5</v>
      </c>
      <c r="Z78" t="s">
        <v>81</v>
      </c>
      <c r="AA78">
        <f t="shared" si="74"/>
        <v>3</v>
      </c>
      <c r="AB78">
        <f t="shared" si="75"/>
        <v>1</v>
      </c>
      <c r="AC78" t="s">
        <v>62</v>
      </c>
      <c r="AD78" s="6">
        <f t="shared" si="76"/>
        <v>2</v>
      </c>
      <c r="AE78">
        <f t="shared" si="77"/>
        <v>1</v>
      </c>
      <c r="AF78" t="s">
        <v>75</v>
      </c>
      <c r="AG78" t="s">
        <v>185</v>
      </c>
      <c r="AH78" t="s">
        <v>56</v>
      </c>
      <c r="AI78" s="6" t="str">
        <f t="shared" si="65"/>
        <v>Am bapt ch in usa</v>
      </c>
      <c r="AJ78" t="s">
        <v>71</v>
      </c>
      <c r="AK78" s="6">
        <f t="shared" si="78"/>
        <v>2</v>
      </c>
      <c r="AL78" t="s">
        <v>71</v>
      </c>
      <c r="AM78" s="6">
        <f t="shared" si="78"/>
        <v>2</v>
      </c>
      <c r="AN78" s="6">
        <f t="shared" si="79"/>
        <v>0</v>
      </c>
      <c r="AO78" t="s">
        <v>110</v>
      </c>
      <c r="AP78">
        <f t="shared" si="80"/>
        <v>1</v>
      </c>
      <c r="AQ78">
        <f t="shared" si="81"/>
        <v>1</v>
      </c>
      <c r="AR78" t="s">
        <v>149</v>
      </c>
      <c r="AS78">
        <f t="shared" si="82"/>
        <v>5</v>
      </c>
      <c r="AT78">
        <f t="shared" si="83"/>
        <v>1</v>
      </c>
      <c r="AU78" t="s">
        <v>100</v>
      </c>
      <c r="AV78">
        <f t="shared" si="84"/>
        <v>5</v>
      </c>
      <c r="AW78">
        <f t="shared" si="85"/>
        <v>1</v>
      </c>
      <c r="AX78" t="s">
        <v>146</v>
      </c>
      <c r="AY78">
        <f t="shared" si="86"/>
        <v>3</v>
      </c>
      <c r="AZ78">
        <f t="shared" si="87"/>
        <v>1</v>
      </c>
      <c r="BA78" s="6">
        <f t="shared" si="88"/>
        <v>14</v>
      </c>
      <c r="BB78" s="6">
        <f t="shared" si="89"/>
        <v>4</v>
      </c>
      <c r="BC78" s="6">
        <f t="shared" si="90"/>
        <v>3.5</v>
      </c>
      <c r="BD78" s="9">
        <f t="shared" si="91"/>
        <v>0.41666666666666669</v>
      </c>
      <c r="BE78" t="s">
        <v>56</v>
      </c>
      <c r="BF78">
        <f t="shared" si="92"/>
        <v>0</v>
      </c>
      <c r="BG78">
        <f t="shared" si="93"/>
        <v>0</v>
      </c>
      <c r="BH78" t="s">
        <v>56</v>
      </c>
      <c r="BI78">
        <f t="shared" si="94"/>
        <v>0</v>
      </c>
      <c r="BJ78">
        <f t="shared" si="95"/>
        <v>0</v>
      </c>
      <c r="BK78" t="s">
        <v>64</v>
      </c>
      <c r="BL78">
        <f t="shared" si="96"/>
        <v>4</v>
      </c>
      <c r="BM78">
        <f t="shared" si="97"/>
        <v>1</v>
      </c>
      <c r="BN78" t="s">
        <v>64</v>
      </c>
      <c r="BO78">
        <f t="shared" si="98"/>
        <v>4</v>
      </c>
      <c r="BP78">
        <f t="shared" si="99"/>
        <v>1</v>
      </c>
      <c r="BQ78" t="s">
        <v>66</v>
      </c>
      <c r="BR78">
        <f t="shared" si="100"/>
        <v>1</v>
      </c>
      <c r="BS78">
        <f t="shared" si="101"/>
        <v>1</v>
      </c>
      <c r="BT78" t="s">
        <v>74</v>
      </c>
      <c r="BU78">
        <f t="shared" si="102"/>
        <v>7</v>
      </c>
      <c r="BV78">
        <f t="shared" si="103"/>
        <v>1</v>
      </c>
      <c r="BW78" t="s">
        <v>117</v>
      </c>
      <c r="BX78">
        <f t="shared" si="104"/>
        <v>3</v>
      </c>
      <c r="BY78">
        <f t="shared" si="105"/>
        <v>1</v>
      </c>
      <c r="BZ78" t="s">
        <v>131</v>
      </c>
      <c r="CA78">
        <f t="shared" si="106"/>
        <v>5</v>
      </c>
      <c r="CB78">
        <f t="shared" si="107"/>
        <v>1</v>
      </c>
      <c r="CC78" t="s">
        <v>74</v>
      </c>
      <c r="CD78">
        <f t="shared" si="108"/>
        <v>7</v>
      </c>
      <c r="CE78">
        <f t="shared" si="109"/>
        <v>1</v>
      </c>
      <c r="CF78" t="s">
        <v>82</v>
      </c>
      <c r="CG78">
        <f t="shared" si="110"/>
        <v>1</v>
      </c>
      <c r="CH78">
        <f t="shared" si="111"/>
        <v>1</v>
      </c>
      <c r="CI78" t="s">
        <v>74</v>
      </c>
      <c r="CJ78">
        <f t="shared" si="112"/>
        <v>7</v>
      </c>
      <c r="CK78">
        <f t="shared" si="113"/>
        <v>1</v>
      </c>
      <c r="CL78" t="s">
        <v>93</v>
      </c>
      <c r="CM78">
        <f t="shared" si="114"/>
        <v>4</v>
      </c>
      <c r="CN78">
        <f t="shared" si="115"/>
        <v>1</v>
      </c>
      <c r="CO78" t="s">
        <v>83</v>
      </c>
      <c r="CP78">
        <f t="shared" si="116"/>
        <v>4</v>
      </c>
      <c r="CQ78">
        <f t="shared" si="117"/>
        <v>1</v>
      </c>
      <c r="CR78" t="s">
        <v>83</v>
      </c>
      <c r="CS78">
        <f t="shared" si="118"/>
        <v>4</v>
      </c>
      <c r="CT78">
        <f t="shared" si="119"/>
        <v>1</v>
      </c>
      <c r="CU78" t="s">
        <v>83</v>
      </c>
      <c r="CV78">
        <f t="shared" si="120"/>
        <v>4</v>
      </c>
      <c r="CW78">
        <f t="shared" si="121"/>
        <v>1</v>
      </c>
      <c r="CX78" t="s">
        <v>83</v>
      </c>
      <c r="CY78">
        <f t="shared" si="122"/>
        <v>4</v>
      </c>
      <c r="CZ78">
        <f t="shared" si="123"/>
        <v>1</v>
      </c>
      <c r="DA78" t="s">
        <v>160</v>
      </c>
      <c r="DB78">
        <f t="shared" si="124"/>
        <v>4</v>
      </c>
      <c r="DC78">
        <f t="shared" si="125"/>
        <v>1</v>
      </c>
      <c r="DD78">
        <f t="shared" si="126"/>
        <v>63</v>
      </c>
      <c r="DE78">
        <f t="shared" si="127"/>
        <v>15</v>
      </c>
      <c r="DF78" s="7">
        <f t="shared" si="128"/>
        <v>4.2</v>
      </c>
      <c r="DG78" s="8">
        <f t="shared" si="129"/>
        <v>0.53333333333333333</v>
      </c>
      <c r="DH78" s="1" t="s">
        <v>83</v>
      </c>
      <c r="DI78" s="1" t="s">
        <v>135</v>
      </c>
      <c r="DJ78" s="1" t="s">
        <v>56</v>
      </c>
      <c r="DK78" s="1" t="s">
        <v>56</v>
      </c>
      <c r="DL78" s="1" t="s">
        <v>93</v>
      </c>
      <c r="DM78" s="1" t="s">
        <v>65</v>
      </c>
      <c r="DN78" s="2" t="s">
        <v>56</v>
      </c>
      <c r="DO78" s="2" t="s">
        <v>56</v>
      </c>
      <c r="DP78" s="2" t="s">
        <v>56</v>
      </c>
      <c r="DQ78" s="2" t="s">
        <v>189</v>
      </c>
      <c r="DR78" s="2" t="s">
        <v>111</v>
      </c>
      <c r="DS78" s="2" t="s">
        <v>111</v>
      </c>
    </row>
    <row r="79" spans="1:123" x14ac:dyDescent="0.25">
      <c r="A79">
        <v>2018</v>
      </c>
      <c r="B79">
        <v>77</v>
      </c>
      <c r="C79" t="s">
        <v>102</v>
      </c>
      <c r="D79">
        <v>2</v>
      </c>
      <c r="E79">
        <v>37</v>
      </c>
      <c r="F79">
        <v>1981</v>
      </c>
      <c r="G79">
        <v>16</v>
      </c>
      <c r="H79">
        <f t="shared" si="66"/>
        <v>16</v>
      </c>
      <c r="I79" t="s">
        <v>90</v>
      </c>
      <c r="J79">
        <f t="shared" si="67"/>
        <v>1</v>
      </c>
      <c r="K79" t="s">
        <v>59</v>
      </c>
      <c r="L79">
        <f t="shared" si="68"/>
        <v>3</v>
      </c>
      <c r="M79" t="s">
        <v>59</v>
      </c>
      <c r="N79">
        <f t="shared" si="69"/>
        <v>5</v>
      </c>
      <c r="O79" t="s">
        <v>132</v>
      </c>
      <c r="P79">
        <f t="shared" si="70"/>
        <v>1</v>
      </c>
      <c r="Q79">
        <f t="shared" si="71"/>
        <v>1</v>
      </c>
      <c r="R79">
        <v>4</v>
      </c>
      <c r="S79" t="s">
        <v>101</v>
      </c>
      <c r="T79">
        <f t="shared" si="72"/>
        <v>1</v>
      </c>
      <c r="U79">
        <f t="shared" si="73"/>
        <v>1</v>
      </c>
      <c r="V79" t="s">
        <v>61</v>
      </c>
      <c r="W79">
        <v>119879.4173</v>
      </c>
      <c r="X79">
        <v>63560</v>
      </c>
      <c r="Y79">
        <v>98140</v>
      </c>
      <c r="Z79" t="s">
        <v>109</v>
      </c>
      <c r="AA79">
        <f t="shared" si="74"/>
        <v>5</v>
      </c>
      <c r="AB79">
        <f t="shared" si="75"/>
        <v>1</v>
      </c>
      <c r="AC79" t="s">
        <v>71</v>
      </c>
      <c r="AD79" s="6">
        <f t="shared" si="76"/>
        <v>4</v>
      </c>
      <c r="AE79">
        <f t="shared" si="77"/>
        <v>1</v>
      </c>
      <c r="AF79" t="s">
        <v>95</v>
      </c>
      <c r="AG79" t="s">
        <v>56</v>
      </c>
      <c r="AH79" t="s">
        <v>56</v>
      </c>
      <c r="AI79" s="6" t="str">
        <f t="shared" si="65"/>
        <v>Catholic</v>
      </c>
      <c r="AJ79" t="s">
        <v>71</v>
      </c>
      <c r="AK79" s="6">
        <f t="shared" si="78"/>
        <v>2</v>
      </c>
      <c r="AL79" t="s">
        <v>71</v>
      </c>
      <c r="AM79" s="6">
        <f t="shared" si="78"/>
        <v>2</v>
      </c>
      <c r="AN79" s="6">
        <f t="shared" si="79"/>
        <v>0</v>
      </c>
      <c r="AO79" t="s">
        <v>152</v>
      </c>
      <c r="AP79">
        <f t="shared" si="80"/>
        <v>4</v>
      </c>
      <c r="AQ79">
        <f t="shared" si="81"/>
        <v>1</v>
      </c>
      <c r="AR79" t="s">
        <v>129</v>
      </c>
      <c r="AS79">
        <f t="shared" si="82"/>
        <v>3</v>
      </c>
      <c r="AT79">
        <f t="shared" si="83"/>
        <v>1</v>
      </c>
      <c r="AU79" t="s">
        <v>100</v>
      </c>
      <c r="AV79">
        <f t="shared" si="84"/>
        <v>5</v>
      </c>
      <c r="AW79">
        <f t="shared" si="85"/>
        <v>1</v>
      </c>
      <c r="AX79" t="s">
        <v>114</v>
      </c>
      <c r="AY79">
        <f t="shared" si="86"/>
        <v>5</v>
      </c>
      <c r="AZ79">
        <f t="shared" si="87"/>
        <v>1</v>
      </c>
      <c r="BA79" s="6">
        <f t="shared" si="88"/>
        <v>17</v>
      </c>
      <c r="BB79" s="6">
        <f t="shared" si="89"/>
        <v>4</v>
      </c>
      <c r="BC79" s="6">
        <f t="shared" si="90"/>
        <v>4.25</v>
      </c>
      <c r="BD79" s="9">
        <f t="shared" si="91"/>
        <v>0.54166666666666663</v>
      </c>
      <c r="BE79" t="s">
        <v>64</v>
      </c>
      <c r="BF79">
        <f t="shared" si="92"/>
        <v>4</v>
      </c>
      <c r="BG79">
        <f t="shared" si="93"/>
        <v>1</v>
      </c>
      <c r="BH79" t="s">
        <v>64</v>
      </c>
      <c r="BI79">
        <f t="shared" si="94"/>
        <v>4</v>
      </c>
      <c r="BJ79">
        <f t="shared" si="95"/>
        <v>1</v>
      </c>
      <c r="BK79" t="s">
        <v>56</v>
      </c>
      <c r="BL79">
        <f t="shared" si="96"/>
        <v>0</v>
      </c>
      <c r="BM79">
        <f t="shared" si="97"/>
        <v>0</v>
      </c>
      <c r="BN79" t="s">
        <v>56</v>
      </c>
      <c r="BO79">
        <f t="shared" si="98"/>
        <v>0</v>
      </c>
      <c r="BP79">
        <f t="shared" si="99"/>
        <v>0</v>
      </c>
      <c r="BQ79" t="s">
        <v>94</v>
      </c>
      <c r="BR79">
        <f t="shared" si="100"/>
        <v>7</v>
      </c>
      <c r="BS79">
        <f t="shared" si="101"/>
        <v>1</v>
      </c>
      <c r="BT79" t="s">
        <v>78</v>
      </c>
      <c r="BU79">
        <f t="shared" si="102"/>
        <v>1</v>
      </c>
      <c r="BV79">
        <f t="shared" si="103"/>
        <v>1</v>
      </c>
      <c r="BW79" t="s">
        <v>56</v>
      </c>
      <c r="BX79">
        <f t="shared" si="104"/>
        <v>0</v>
      </c>
      <c r="BY79">
        <f t="shared" si="105"/>
        <v>0</v>
      </c>
      <c r="BZ79" t="s">
        <v>56</v>
      </c>
      <c r="CA79">
        <f t="shared" si="106"/>
        <v>0</v>
      </c>
      <c r="CB79">
        <f t="shared" si="107"/>
        <v>0</v>
      </c>
      <c r="CC79" t="s">
        <v>56</v>
      </c>
      <c r="CD79">
        <f t="shared" si="108"/>
        <v>0</v>
      </c>
      <c r="CE79">
        <f t="shared" si="109"/>
        <v>0</v>
      </c>
      <c r="CF79" t="s">
        <v>56</v>
      </c>
      <c r="CG79">
        <f t="shared" si="110"/>
        <v>0</v>
      </c>
      <c r="CH79">
        <f t="shared" si="111"/>
        <v>0</v>
      </c>
      <c r="CI79" t="s">
        <v>56</v>
      </c>
      <c r="CJ79">
        <f t="shared" si="112"/>
        <v>0</v>
      </c>
      <c r="CK79">
        <f t="shared" si="113"/>
        <v>0</v>
      </c>
      <c r="CL79" t="s">
        <v>56</v>
      </c>
      <c r="CM79">
        <f t="shared" si="114"/>
        <v>0</v>
      </c>
      <c r="CN79">
        <f t="shared" si="115"/>
        <v>0</v>
      </c>
      <c r="CO79" t="s">
        <v>56</v>
      </c>
      <c r="CP79">
        <f t="shared" si="116"/>
        <v>0</v>
      </c>
      <c r="CQ79">
        <f t="shared" si="117"/>
        <v>0</v>
      </c>
      <c r="CR79" t="s">
        <v>56</v>
      </c>
      <c r="CS79">
        <f t="shared" si="118"/>
        <v>0</v>
      </c>
      <c r="CT79">
        <f t="shared" si="119"/>
        <v>0</v>
      </c>
      <c r="CU79" t="s">
        <v>56</v>
      </c>
      <c r="CV79">
        <f t="shared" si="120"/>
        <v>0</v>
      </c>
      <c r="CW79">
        <f t="shared" si="121"/>
        <v>0</v>
      </c>
      <c r="CX79" t="s">
        <v>56</v>
      </c>
      <c r="CY79">
        <f t="shared" si="122"/>
        <v>0</v>
      </c>
      <c r="CZ79">
        <f t="shared" si="123"/>
        <v>0</v>
      </c>
      <c r="DA79" t="s">
        <v>99</v>
      </c>
      <c r="DB79">
        <f t="shared" si="124"/>
        <v>7</v>
      </c>
      <c r="DC79">
        <f t="shared" si="125"/>
        <v>1</v>
      </c>
      <c r="DD79">
        <f t="shared" si="126"/>
        <v>19</v>
      </c>
      <c r="DE79">
        <f t="shared" si="127"/>
        <v>4</v>
      </c>
      <c r="DF79" s="7">
        <f t="shared" si="128"/>
        <v>4.75</v>
      </c>
      <c r="DG79" s="8">
        <f t="shared" si="129"/>
        <v>0.625</v>
      </c>
      <c r="DH79" s="1" t="s">
        <v>56</v>
      </c>
      <c r="DI79" s="1" t="s">
        <v>154</v>
      </c>
      <c r="DJ79" s="1" t="s">
        <v>64</v>
      </c>
      <c r="DK79" s="1" t="s">
        <v>74</v>
      </c>
      <c r="DL79" s="1" t="s">
        <v>64</v>
      </c>
      <c r="DM79" s="1" t="s">
        <v>56</v>
      </c>
      <c r="DN79" s="2" t="s">
        <v>97</v>
      </c>
      <c r="DO79" s="2" t="s">
        <v>56</v>
      </c>
      <c r="DP79" s="2" t="s">
        <v>56</v>
      </c>
      <c r="DQ79" s="2" t="s">
        <v>56</v>
      </c>
      <c r="DR79" s="2" t="s">
        <v>56</v>
      </c>
      <c r="DS79" s="2" t="s">
        <v>56</v>
      </c>
    </row>
    <row r="80" spans="1:123" x14ac:dyDescent="0.25">
      <c r="A80">
        <v>2018</v>
      </c>
      <c r="B80">
        <v>78</v>
      </c>
      <c r="C80" t="s">
        <v>124</v>
      </c>
      <c r="D80">
        <v>3</v>
      </c>
      <c r="E80" t="s">
        <v>170</v>
      </c>
      <c r="F80">
        <v>1929</v>
      </c>
      <c r="G80">
        <v>8</v>
      </c>
      <c r="H80">
        <f t="shared" si="66"/>
        <v>8</v>
      </c>
      <c r="I80" t="s">
        <v>90</v>
      </c>
      <c r="J80">
        <f t="shared" si="67"/>
        <v>1</v>
      </c>
      <c r="K80" t="s">
        <v>59</v>
      </c>
      <c r="L80">
        <f t="shared" si="68"/>
        <v>3</v>
      </c>
      <c r="M80" t="s">
        <v>59</v>
      </c>
      <c r="N80">
        <f t="shared" si="69"/>
        <v>5</v>
      </c>
      <c r="O80" t="s">
        <v>125</v>
      </c>
      <c r="P80">
        <f t="shared" si="70"/>
        <v>4</v>
      </c>
      <c r="Q80">
        <f t="shared" si="71"/>
        <v>1</v>
      </c>
      <c r="R80">
        <v>3</v>
      </c>
      <c r="S80" t="s">
        <v>56</v>
      </c>
      <c r="T80">
        <f t="shared" si="72"/>
        <v>0</v>
      </c>
      <c r="U80">
        <f t="shared" si="73"/>
        <v>0</v>
      </c>
      <c r="V80" t="s">
        <v>92</v>
      </c>
      <c r="W80">
        <v>30645</v>
      </c>
      <c r="X80">
        <v>0</v>
      </c>
      <c r="Y80">
        <v>0</v>
      </c>
      <c r="Z80" t="s">
        <v>109</v>
      </c>
      <c r="AA80">
        <f t="shared" si="74"/>
        <v>5</v>
      </c>
      <c r="AB80">
        <f t="shared" si="75"/>
        <v>1</v>
      </c>
      <c r="AC80" t="s">
        <v>71</v>
      </c>
      <c r="AD80" s="6">
        <f t="shared" si="76"/>
        <v>4</v>
      </c>
      <c r="AE80">
        <f t="shared" si="77"/>
        <v>1</v>
      </c>
      <c r="AF80" t="s">
        <v>95</v>
      </c>
      <c r="AG80" t="s">
        <v>56</v>
      </c>
      <c r="AH80" t="s">
        <v>56</v>
      </c>
      <c r="AI80" s="6" t="str">
        <f t="shared" si="65"/>
        <v>Catholic</v>
      </c>
      <c r="AJ80" t="s">
        <v>71</v>
      </c>
      <c r="AK80" s="6">
        <f t="shared" si="78"/>
        <v>2</v>
      </c>
      <c r="AL80" t="s">
        <v>71</v>
      </c>
      <c r="AM80" s="6">
        <f t="shared" si="78"/>
        <v>2</v>
      </c>
      <c r="AN80" s="6">
        <f t="shared" si="79"/>
        <v>0</v>
      </c>
      <c r="AO80" t="s">
        <v>152</v>
      </c>
      <c r="AP80">
        <f t="shared" si="80"/>
        <v>4</v>
      </c>
      <c r="AQ80">
        <f t="shared" si="81"/>
        <v>1</v>
      </c>
      <c r="AR80" t="s">
        <v>73</v>
      </c>
      <c r="AS80">
        <f t="shared" si="82"/>
        <v>7</v>
      </c>
      <c r="AT80">
        <f t="shared" si="83"/>
        <v>1</v>
      </c>
      <c r="AU80" t="s">
        <v>100</v>
      </c>
      <c r="AV80">
        <f t="shared" si="84"/>
        <v>5</v>
      </c>
      <c r="AW80">
        <f t="shared" si="85"/>
        <v>1</v>
      </c>
      <c r="AX80" t="s">
        <v>114</v>
      </c>
      <c r="AY80">
        <f t="shared" si="86"/>
        <v>5</v>
      </c>
      <c r="AZ80">
        <f t="shared" si="87"/>
        <v>1</v>
      </c>
      <c r="BA80" s="6">
        <f t="shared" si="88"/>
        <v>21</v>
      </c>
      <c r="BB80" s="6">
        <f t="shared" si="89"/>
        <v>4</v>
      </c>
      <c r="BC80" s="6">
        <f t="shared" si="90"/>
        <v>5.25</v>
      </c>
      <c r="BD80" s="9">
        <f t="shared" si="91"/>
        <v>0.70833333333333337</v>
      </c>
      <c r="BE80" t="s">
        <v>56</v>
      </c>
      <c r="BF80">
        <f t="shared" si="92"/>
        <v>0</v>
      </c>
      <c r="BG80">
        <f t="shared" si="93"/>
        <v>0</v>
      </c>
      <c r="BH80" t="s">
        <v>56</v>
      </c>
      <c r="BI80">
        <f t="shared" si="94"/>
        <v>0</v>
      </c>
      <c r="BJ80">
        <f t="shared" si="95"/>
        <v>0</v>
      </c>
      <c r="BK80" t="s">
        <v>65</v>
      </c>
      <c r="BL80">
        <f t="shared" si="96"/>
        <v>7</v>
      </c>
      <c r="BM80">
        <f t="shared" si="97"/>
        <v>1</v>
      </c>
      <c r="BN80" t="s">
        <v>93</v>
      </c>
      <c r="BO80">
        <f t="shared" si="98"/>
        <v>4</v>
      </c>
      <c r="BP80">
        <f t="shared" si="99"/>
        <v>1</v>
      </c>
      <c r="BQ80" t="s">
        <v>56</v>
      </c>
      <c r="BR80">
        <f t="shared" si="100"/>
        <v>0</v>
      </c>
      <c r="BS80">
        <f t="shared" si="101"/>
        <v>0</v>
      </c>
      <c r="BT80" t="s">
        <v>74</v>
      </c>
      <c r="BU80">
        <f t="shared" si="102"/>
        <v>7</v>
      </c>
      <c r="BV80">
        <f t="shared" si="103"/>
        <v>1</v>
      </c>
      <c r="BW80" t="s">
        <v>79</v>
      </c>
      <c r="BX80">
        <f t="shared" si="104"/>
        <v>1</v>
      </c>
      <c r="BY80">
        <f t="shared" si="105"/>
        <v>1</v>
      </c>
      <c r="BZ80" t="s">
        <v>80</v>
      </c>
      <c r="CA80">
        <f t="shared" si="106"/>
        <v>1</v>
      </c>
      <c r="CB80">
        <f t="shared" si="107"/>
        <v>1</v>
      </c>
      <c r="CC80" t="s">
        <v>78</v>
      </c>
      <c r="CD80">
        <f t="shared" si="108"/>
        <v>1</v>
      </c>
      <c r="CE80">
        <f t="shared" si="109"/>
        <v>1</v>
      </c>
      <c r="CF80" t="s">
        <v>82</v>
      </c>
      <c r="CG80">
        <f t="shared" si="110"/>
        <v>1</v>
      </c>
      <c r="CH80">
        <f t="shared" si="111"/>
        <v>1</v>
      </c>
      <c r="CI80" t="s">
        <v>78</v>
      </c>
      <c r="CJ80">
        <f t="shared" si="112"/>
        <v>1</v>
      </c>
      <c r="CK80">
        <f t="shared" si="113"/>
        <v>1</v>
      </c>
      <c r="CL80" t="s">
        <v>78</v>
      </c>
      <c r="CM80">
        <f t="shared" si="114"/>
        <v>7</v>
      </c>
      <c r="CN80">
        <f t="shared" si="115"/>
        <v>1</v>
      </c>
      <c r="CO80" t="s">
        <v>84</v>
      </c>
      <c r="CP80">
        <f t="shared" si="116"/>
        <v>3</v>
      </c>
      <c r="CQ80">
        <f t="shared" si="117"/>
        <v>1</v>
      </c>
      <c r="CR80" t="s">
        <v>160</v>
      </c>
      <c r="CS80">
        <f t="shared" si="118"/>
        <v>0</v>
      </c>
      <c r="CT80">
        <f t="shared" si="119"/>
        <v>0</v>
      </c>
      <c r="CU80" t="s">
        <v>83</v>
      </c>
      <c r="CV80">
        <f t="shared" si="120"/>
        <v>4</v>
      </c>
      <c r="CW80">
        <f t="shared" si="121"/>
        <v>1</v>
      </c>
      <c r="CX80" t="s">
        <v>83</v>
      </c>
      <c r="CY80">
        <f t="shared" si="122"/>
        <v>4</v>
      </c>
      <c r="CZ80">
        <f t="shared" si="123"/>
        <v>1</v>
      </c>
      <c r="DA80" t="s">
        <v>56</v>
      </c>
      <c r="DB80">
        <f t="shared" si="124"/>
        <v>0</v>
      </c>
      <c r="DC80">
        <f t="shared" si="125"/>
        <v>0</v>
      </c>
      <c r="DD80">
        <f t="shared" si="126"/>
        <v>41</v>
      </c>
      <c r="DE80">
        <f t="shared" si="127"/>
        <v>12</v>
      </c>
      <c r="DF80" s="7">
        <f t="shared" si="128"/>
        <v>3.4166666666666665</v>
      </c>
      <c r="DG80" s="8">
        <f t="shared" si="129"/>
        <v>0.40277777777777773</v>
      </c>
      <c r="DH80" s="1" t="s">
        <v>160</v>
      </c>
      <c r="DI80" s="1" t="s">
        <v>56</v>
      </c>
      <c r="DJ80" s="1" t="s">
        <v>56</v>
      </c>
      <c r="DK80" s="1" t="s">
        <v>78</v>
      </c>
      <c r="DL80" s="1" t="s">
        <v>68</v>
      </c>
      <c r="DM80" s="1" t="s">
        <v>93</v>
      </c>
      <c r="DN80" s="2" t="s">
        <v>93</v>
      </c>
      <c r="DO80" s="2">
        <v>4</v>
      </c>
      <c r="DP80" s="2">
        <v>3</v>
      </c>
      <c r="DQ80" s="2">
        <v>98</v>
      </c>
      <c r="DR80" s="2" t="s">
        <v>111</v>
      </c>
      <c r="DS80" s="2">
        <v>6</v>
      </c>
    </row>
    <row r="81" spans="1:123" x14ac:dyDescent="0.25">
      <c r="A81">
        <v>2018</v>
      </c>
      <c r="B81">
        <v>79</v>
      </c>
      <c r="C81" t="s">
        <v>102</v>
      </c>
      <c r="D81">
        <v>1</v>
      </c>
      <c r="E81">
        <v>47</v>
      </c>
      <c r="F81">
        <v>1971</v>
      </c>
      <c r="G81">
        <v>14</v>
      </c>
      <c r="H81">
        <f t="shared" si="66"/>
        <v>14</v>
      </c>
      <c r="I81" t="s">
        <v>90</v>
      </c>
      <c r="J81">
        <f t="shared" si="67"/>
        <v>1</v>
      </c>
      <c r="K81" t="s">
        <v>142</v>
      </c>
      <c r="L81">
        <f t="shared" si="68"/>
        <v>1</v>
      </c>
      <c r="M81" t="s">
        <v>59</v>
      </c>
      <c r="N81">
        <f t="shared" si="69"/>
        <v>5</v>
      </c>
      <c r="O81" t="s">
        <v>132</v>
      </c>
      <c r="P81">
        <f t="shared" si="70"/>
        <v>1</v>
      </c>
      <c r="Q81">
        <f t="shared" si="71"/>
        <v>1</v>
      </c>
      <c r="R81">
        <v>2</v>
      </c>
      <c r="S81" t="s">
        <v>56</v>
      </c>
      <c r="T81">
        <f t="shared" si="72"/>
        <v>0</v>
      </c>
      <c r="U81">
        <f t="shared" si="73"/>
        <v>0</v>
      </c>
      <c r="V81" t="s">
        <v>61</v>
      </c>
      <c r="W81">
        <v>0</v>
      </c>
      <c r="X81">
        <v>0</v>
      </c>
      <c r="Y81">
        <v>0</v>
      </c>
      <c r="Z81" t="s">
        <v>109</v>
      </c>
      <c r="AA81">
        <f t="shared" si="74"/>
        <v>5</v>
      </c>
      <c r="AB81">
        <f t="shared" si="75"/>
        <v>1</v>
      </c>
      <c r="AC81" t="s">
        <v>71</v>
      </c>
      <c r="AD81" s="6">
        <f t="shared" si="76"/>
        <v>4</v>
      </c>
      <c r="AE81">
        <f t="shared" si="77"/>
        <v>1</v>
      </c>
      <c r="AF81" t="s">
        <v>103</v>
      </c>
      <c r="AG81" t="s">
        <v>103</v>
      </c>
      <c r="AH81" t="s">
        <v>103</v>
      </c>
      <c r="AI81" s="6" t="str">
        <f t="shared" si="65"/>
        <v>No answer</v>
      </c>
      <c r="AJ81" t="s">
        <v>144</v>
      </c>
      <c r="AK81" s="6">
        <f t="shared" si="78"/>
        <v>0</v>
      </c>
      <c r="AL81" t="s">
        <v>144</v>
      </c>
      <c r="AM81" s="6">
        <f t="shared" si="78"/>
        <v>0</v>
      </c>
      <c r="AN81" s="6">
        <f t="shared" si="79"/>
        <v>0</v>
      </c>
      <c r="AO81" t="s">
        <v>176</v>
      </c>
      <c r="AP81">
        <f t="shared" si="80"/>
        <v>0</v>
      </c>
      <c r="AQ81">
        <f t="shared" si="81"/>
        <v>0</v>
      </c>
      <c r="AR81" t="s">
        <v>103</v>
      </c>
      <c r="AS81">
        <f t="shared" si="82"/>
        <v>0</v>
      </c>
      <c r="AT81">
        <f t="shared" si="83"/>
        <v>0</v>
      </c>
      <c r="AU81" t="s">
        <v>103</v>
      </c>
      <c r="AV81">
        <f t="shared" si="84"/>
        <v>0</v>
      </c>
      <c r="AW81">
        <f t="shared" si="85"/>
        <v>0</v>
      </c>
      <c r="AX81" t="s">
        <v>103</v>
      </c>
      <c r="AY81">
        <f t="shared" si="86"/>
        <v>0</v>
      </c>
      <c r="AZ81">
        <f t="shared" si="87"/>
        <v>0</v>
      </c>
      <c r="BA81" s="6">
        <f t="shared" si="88"/>
        <v>0</v>
      </c>
      <c r="BB81" s="6">
        <f t="shared" si="89"/>
        <v>0</v>
      </c>
      <c r="BC81" s="6">
        <f t="shared" si="90"/>
        <v>1</v>
      </c>
      <c r="BD81" s="9">
        <f t="shared" si="91"/>
        <v>0</v>
      </c>
      <c r="BE81" t="s">
        <v>56</v>
      </c>
      <c r="BF81">
        <f t="shared" si="92"/>
        <v>0</v>
      </c>
      <c r="BG81">
        <f t="shared" si="93"/>
        <v>0</v>
      </c>
      <c r="BH81" t="s">
        <v>56</v>
      </c>
      <c r="BI81">
        <f t="shared" si="94"/>
        <v>0</v>
      </c>
      <c r="BJ81">
        <f t="shared" si="95"/>
        <v>0</v>
      </c>
      <c r="BK81" t="s">
        <v>64</v>
      </c>
      <c r="BL81">
        <f t="shared" si="96"/>
        <v>4</v>
      </c>
      <c r="BM81">
        <f t="shared" si="97"/>
        <v>1</v>
      </c>
      <c r="BN81" t="s">
        <v>103</v>
      </c>
      <c r="BO81">
        <f t="shared" si="98"/>
        <v>0</v>
      </c>
      <c r="BP81">
        <f t="shared" si="99"/>
        <v>0</v>
      </c>
      <c r="BQ81" t="s">
        <v>103</v>
      </c>
      <c r="BR81">
        <f t="shared" si="100"/>
        <v>0</v>
      </c>
      <c r="BS81">
        <f t="shared" si="101"/>
        <v>0</v>
      </c>
      <c r="BT81" t="s">
        <v>103</v>
      </c>
      <c r="BU81">
        <f t="shared" si="102"/>
        <v>0</v>
      </c>
      <c r="BV81">
        <f t="shared" si="103"/>
        <v>0</v>
      </c>
      <c r="BW81" t="s">
        <v>56</v>
      </c>
      <c r="BX81">
        <f t="shared" si="104"/>
        <v>0</v>
      </c>
      <c r="BY81">
        <f t="shared" si="105"/>
        <v>0</v>
      </c>
      <c r="BZ81" t="s">
        <v>56</v>
      </c>
      <c r="CA81">
        <f t="shared" si="106"/>
        <v>0</v>
      </c>
      <c r="CB81">
        <f t="shared" si="107"/>
        <v>0</v>
      </c>
      <c r="CC81" t="s">
        <v>56</v>
      </c>
      <c r="CD81">
        <f t="shared" si="108"/>
        <v>0</v>
      </c>
      <c r="CE81">
        <f t="shared" si="109"/>
        <v>0</v>
      </c>
      <c r="CF81" t="s">
        <v>56</v>
      </c>
      <c r="CG81">
        <f t="shared" si="110"/>
        <v>0</v>
      </c>
      <c r="CH81">
        <f t="shared" si="111"/>
        <v>0</v>
      </c>
      <c r="CI81" t="s">
        <v>56</v>
      </c>
      <c r="CJ81">
        <f t="shared" si="112"/>
        <v>0</v>
      </c>
      <c r="CK81">
        <f t="shared" si="113"/>
        <v>0</v>
      </c>
      <c r="CL81" t="s">
        <v>56</v>
      </c>
      <c r="CM81">
        <f t="shared" si="114"/>
        <v>0</v>
      </c>
      <c r="CN81">
        <f t="shared" si="115"/>
        <v>0</v>
      </c>
      <c r="CO81" t="s">
        <v>56</v>
      </c>
      <c r="CP81">
        <f t="shared" si="116"/>
        <v>0</v>
      </c>
      <c r="CQ81">
        <f t="shared" si="117"/>
        <v>0</v>
      </c>
      <c r="CR81" t="s">
        <v>56</v>
      </c>
      <c r="CS81">
        <f t="shared" si="118"/>
        <v>0</v>
      </c>
      <c r="CT81">
        <f t="shared" si="119"/>
        <v>0</v>
      </c>
      <c r="CU81" t="s">
        <v>56</v>
      </c>
      <c r="CV81">
        <f t="shared" si="120"/>
        <v>0</v>
      </c>
      <c r="CW81">
        <f t="shared" si="121"/>
        <v>0</v>
      </c>
      <c r="CX81" t="s">
        <v>56</v>
      </c>
      <c r="CY81">
        <f t="shared" si="122"/>
        <v>0</v>
      </c>
      <c r="CZ81">
        <f t="shared" si="123"/>
        <v>0</v>
      </c>
      <c r="DA81" t="s">
        <v>103</v>
      </c>
      <c r="DB81">
        <f t="shared" si="124"/>
        <v>0</v>
      </c>
      <c r="DC81">
        <f t="shared" si="125"/>
        <v>0</v>
      </c>
      <c r="DD81">
        <f t="shared" si="126"/>
        <v>4</v>
      </c>
      <c r="DE81">
        <f t="shared" si="127"/>
        <v>1</v>
      </c>
      <c r="DF81" s="7">
        <f t="shared" si="128"/>
        <v>4</v>
      </c>
      <c r="DG81" s="8">
        <f t="shared" si="129"/>
        <v>0.5</v>
      </c>
      <c r="DH81" s="1" t="s">
        <v>56</v>
      </c>
      <c r="DI81" s="1" t="s">
        <v>56</v>
      </c>
      <c r="DJ81" s="1" t="s">
        <v>56</v>
      </c>
      <c r="DK81" s="1" t="s">
        <v>74</v>
      </c>
      <c r="DL81" s="1" t="s">
        <v>68</v>
      </c>
      <c r="DM81" s="1" t="s">
        <v>65</v>
      </c>
      <c r="DN81" s="2" t="s">
        <v>103</v>
      </c>
      <c r="DO81" s="2" t="s">
        <v>56</v>
      </c>
      <c r="DP81" s="2" t="s">
        <v>56</v>
      </c>
      <c r="DQ81" s="2" t="s">
        <v>56</v>
      </c>
      <c r="DR81" s="2" t="s">
        <v>56</v>
      </c>
      <c r="DS81" s="2" t="s">
        <v>56</v>
      </c>
    </row>
    <row r="82" spans="1:123" x14ac:dyDescent="0.25">
      <c r="A82">
        <v>2018</v>
      </c>
      <c r="B82">
        <v>80</v>
      </c>
      <c r="C82" t="s">
        <v>102</v>
      </c>
      <c r="D82" t="s">
        <v>175</v>
      </c>
      <c r="E82">
        <v>63</v>
      </c>
      <c r="F82">
        <v>1955</v>
      </c>
      <c r="G82" t="s">
        <v>103</v>
      </c>
      <c r="H82">
        <f t="shared" si="66"/>
        <v>0</v>
      </c>
      <c r="I82" t="s">
        <v>90</v>
      </c>
      <c r="J82">
        <f t="shared" si="67"/>
        <v>1</v>
      </c>
      <c r="K82" t="s">
        <v>142</v>
      </c>
      <c r="L82">
        <f t="shared" si="68"/>
        <v>1</v>
      </c>
      <c r="M82" t="s">
        <v>177</v>
      </c>
      <c r="N82">
        <f t="shared" si="69"/>
        <v>2</v>
      </c>
      <c r="O82" t="s">
        <v>125</v>
      </c>
      <c r="P82">
        <f t="shared" si="70"/>
        <v>4</v>
      </c>
      <c r="Q82">
        <f t="shared" si="71"/>
        <v>1</v>
      </c>
      <c r="R82">
        <v>2</v>
      </c>
      <c r="S82" t="s">
        <v>101</v>
      </c>
      <c r="T82">
        <f t="shared" si="72"/>
        <v>1</v>
      </c>
      <c r="U82">
        <f t="shared" si="73"/>
        <v>1</v>
      </c>
      <c r="V82" t="s">
        <v>61</v>
      </c>
      <c r="W82">
        <v>0</v>
      </c>
      <c r="X82">
        <v>0</v>
      </c>
      <c r="Y82">
        <v>0</v>
      </c>
      <c r="Z82" t="s">
        <v>103</v>
      </c>
      <c r="AA82">
        <f t="shared" si="74"/>
        <v>0</v>
      </c>
      <c r="AB82">
        <f t="shared" si="75"/>
        <v>0</v>
      </c>
      <c r="AC82" t="s">
        <v>103</v>
      </c>
      <c r="AD82" s="6">
        <f t="shared" si="76"/>
        <v>0</v>
      </c>
      <c r="AE82">
        <f t="shared" si="77"/>
        <v>0</v>
      </c>
      <c r="AF82" t="s">
        <v>103</v>
      </c>
      <c r="AG82" t="s">
        <v>103</v>
      </c>
      <c r="AH82" t="s">
        <v>103</v>
      </c>
      <c r="AI82" s="6" t="str">
        <f t="shared" si="65"/>
        <v>No answer</v>
      </c>
      <c r="AJ82" t="s">
        <v>144</v>
      </c>
      <c r="AK82" s="6">
        <f t="shared" si="78"/>
        <v>0</v>
      </c>
      <c r="AL82" t="s">
        <v>144</v>
      </c>
      <c r="AM82" s="6">
        <f t="shared" si="78"/>
        <v>0</v>
      </c>
      <c r="AN82" s="6">
        <f t="shared" si="79"/>
        <v>0</v>
      </c>
      <c r="AO82" t="s">
        <v>176</v>
      </c>
      <c r="AP82">
        <f t="shared" si="80"/>
        <v>0</v>
      </c>
      <c r="AQ82">
        <f t="shared" si="81"/>
        <v>0</v>
      </c>
      <c r="AR82" t="s">
        <v>103</v>
      </c>
      <c r="AS82">
        <f t="shared" si="82"/>
        <v>0</v>
      </c>
      <c r="AT82">
        <f t="shared" si="83"/>
        <v>0</v>
      </c>
      <c r="AU82" t="s">
        <v>103</v>
      </c>
      <c r="AV82">
        <f t="shared" si="84"/>
        <v>0</v>
      </c>
      <c r="AW82">
        <f t="shared" si="85"/>
        <v>0</v>
      </c>
      <c r="AX82" t="s">
        <v>103</v>
      </c>
      <c r="AY82">
        <f t="shared" si="86"/>
        <v>0</v>
      </c>
      <c r="AZ82">
        <f t="shared" si="87"/>
        <v>0</v>
      </c>
      <c r="BA82" s="6">
        <f t="shared" si="88"/>
        <v>0</v>
      </c>
      <c r="BB82" s="6">
        <f t="shared" si="89"/>
        <v>0</v>
      </c>
      <c r="BC82" s="6">
        <f t="shared" si="90"/>
        <v>1</v>
      </c>
      <c r="BD82" s="9">
        <f t="shared" si="91"/>
        <v>0</v>
      </c>
      <c r="BE82" t="s">
        <v>56</v>
      </c>
      <c r="BF82">
        <f t="shared" si="92"/>
        <v>0</v>
      </c>
      <c r="BG82">
        <f t="shared" si="93"/>
        <v>0</v>
      </c>
      <c r="BH82" t="s">
        <v>56</v>
      </c>
      <c r="BI82">
        <f t="shared" si="94"/>
        <v>0</v>
      </c>
      <c r="BJ82">
        <f t="shared" si="95"/>
        <v>0</v>
      </c>
      <c r="BK82" t="s">
        <v>65</v>
      </c>
      <c r="BL82">
        <f t="shared" si="96"/>
        <v>7</v>
      </c>
      <c r="BM82">
        <f t="shared" si="97"/>
        <v>1</v>
      </c>
      <c r="BN82" t="s">
        <v>103</v>
      </c>
      <c r="BO82">
        <f t="shared" si="98"/>
        <v>0</v>
      </c>
      <c r="BP82">
        <f t="shared" si="99"/>
        <v>0</v>
      </c>
      <c r="BQ82" t="s">
        <v>56</v>
      </c>
      <c r="BR82">
        <f t="shared" si="100"/>
        <v>0</v>
      </c>
      <c r="BS82">
        <f t="shared" si="101"/>
        <v>0</v>
      </c>
      <c r="BT82" t="s">
        <v>74</v>
      </c>
      <c r="BU82">
        <f t="shared" si="102"/>
        <v>7</v>
      </c>
      <c r="BV82">
        <f t="shared" si="103"/>
        <v>1</v>
      </c>
      <c r="BW82" t="s">
        <v>93</v>
      </c>
      <c r="BX82">
        <f t="shared" si="104"/>
        <v>4</v>
      </c>
      <c r="BY82">
        <f t="shared" si="105"/>
        <v>1</v>
      </c>
      <c r="BZ82" t="s">
        <v>108</v>
      </c>
      <c r="CA82">
        <f t="shared" si="106"/>
        <v>4</v>
      </c>
      <c r="CB82">
        <f t="shared" si="107"/>
        <v>1</v>
      </c>
      <c r="CC82" t="s">
        <v>93</v>
      </c>
      <c r="CD82">
        <f t="shared" si="108"/>
        <v>4</v>
      </c>
      <c r="CE82">
        <f t="shared" si="109"/>
        <v>1</v>
      </c>
      <c r="CF82" t="s">
        <v>93</v>
      </c>
      <c r="CG82">
        <f t="shared" si="110"/>
        <v>4</v>
      </c>
      <c r="CH82">
        <f t="shared" si="111"/>
        <v>1</v>
      </c>
      <c r="CI82" t="s">
        <v>93</v>
      </c>
      <c r="CJ82">
        <f t="shared" si="112"/>
        <v>4</v>
      </c>
      <c r="CK82">
        <f t="shared" si="113"/>
        <v>1</v>
      </c>
      <c r="CL82" t="s">
        <v>93</v>
      </c>
      <c r="CM82">
        <f t="shared" si="114"/>
        <v>4</v>
      </c>
      <c r="CN82">
        <f t="shared" si="115"/>
        <v>1</v>
      </c>
      <c r="CO82" t="s">
        <v>103</v>
      </c>
      <c r="CP82">
        <f t="shared" si="116"/>
        <v>0</v>
      </c>
      <c r="CQ82">
        <f t="shared" si="117"/>
        <v>0</v>
      </c>
      <c r="CR82" t="s">
        <v>103</v>
      </c>
      <c r="CS82">
        <f t="shared" si="118"/>
        <v>0</v>
      </c>
      <c r="CT82">
        <f t="shared" si="119"/>
        <v>0</v>
      </c>
      <c r="CU82" t="s">
        <v>103</v>
      </c>
      <c r="CV82">
        <f t="shared" si="120"/>
        <v>0</v>
      </c>
      <c r="CW82">
        <f t="shared" si="121"/>
        <v>0</v>
      </c>
      <c r="CX82" t="s">
        <v>103</v>
      </c>
      <c r="CY82">
        <f t="shared" si="122"/>
        <v>0</v>
      </c>
      <c r="CZ82">
        <f t="shared" si="123"/>
        <v>0</v>
      </c>
      <c r="DA82" t="s">
        <v>56</v>
      </c>
      <c r="DB82">
        <f t="shared" si="124"/>
        <v>0</v>
      </c>
      <c r="DC82">
        <f t="shared" si="125"/>
        <v>0</v>
      </c>
      <c r="DD82">
        <f t="shared" si="126"/>
        <v>38</v>
      </c>
      <c r="DE82">
        <f t="shared" si="127"/>
        <v>8</v>
      </c>
      <c r="DF82" s="7">
        <f t="shared" si="128"/>
        <v>4.75</v>
      </c>
      <c r="DG82" s="8">
        <f t="shared" si="129"/>
        <v>0.625</v>
      </c>
      <c r="DH82" s="1" t="s">
        <v>103</v>
      </c>
      <c r="DI82" s="1" t="s">
        <v>56</v>
      </c>
      <c r="DJ82" s="1" t="s">
        <v>56</v>
      </c>
      <c r="DK82" s="1" t="s">
        <v>93</v>
      </c>
      <c r="DL82" s="1" t="s">
        <v>103</v>
      </c>
      <c r="DM82" s="1" t="s">
        <v>64</v>
      </c>
      <c r="DN82" s="2" t="s">
        <v>103</v>
      </c>
      <c r="DO82" s="2">
        <v>99</v>
      </c>
      <c r="DP82" s="2">
        <v>99</v>
      </c>
      <c r="DQ82" s="2">
        <v>99</v>
      </c>
      <c r="DR82" s="2">
        <v>99</v>
      </c>
      <c r="DS82" s="2">
        <v>99</v>
      </c>
    </row>
    <row r="83" spans="1:123" x14ac:dyDescent="0.25">
      <c r="A83">
        <v>2018</v>
      </c>
      <c r="B83">
        <v>81</v>
      </c>
      <c r="C83" t="s">
        <v>102</v>
      </c>
      <c r="D83">
        <v>0</v>
      </c>
      <c r="E83">
        <v>71</v>
      </c>
      <c r="F83">
        <v>1947</v>
      </c>
      <c r="G83">
        <v>16</v>
      </c>
      <c r="H83">
        <f t="shared" si="66"/>
        <v>16</v>
      </c>
      <c r="I83" t="s">
        <v>90</v>
      </c>
      <c r="J83">
        <f t="shared" si="67"/>
        <v>1</v>
      </c>
      <c r="K83" t="s">
        <v>119</v>
      </c>
      <c r="L83">
        <f t="shared" si="68"/>
        <v>2</v>
      </c>
      <c r="M83" t="s">
        <v>119</v>
      </c>
      <c r="N83">
        <f t="shared" si="69"/>
        <v>3</v>
      </c>
      <c r="O83" t="s">
        <v>125</v>
      </c>
      <c r="P83">
        <f t="shared" si="70"/>
        <v>4</v>
      </c>
      <c r="Q83">
        <f t="shared" si="71"/>
        <v>1</v>
      </c>
      <c r="R83">
        <v>2</v>
      </c>
      <c r="S83" t="s">
        <v>56</v>
      </c>
      <c r="T83">
        <f t="shared" si="72"/>
        <v>0</v>
      </c>
      <c r="U83">
        <f t="shared" si="73"/>
        <v>0</v>
      </c>
      <c r="V83" t="s">
        <v>92</v>
      </c>
      <c r="W83">
        <v>45400</v>
      </c>
      <c r="X83">
        <v>0</v>
      </c>
      <c r="Y83">
        <v>0</v>
      </c>
      <c r="Z83" t="s">
        <v>109</v>
      </c>
      <c r="AA83">
        <f t="shared" si="74"/>
        <v>5</v>
      </c>
      <c r="AB83">
        <f t="shared" si="75"/>
        <v>1</v>
      </c>
      <c r="AC83" t="s">
        <v>106</v>
      </c>
      <c r="AD83" s="6">
        <f t="shared" si="76"/>
        <v>6</v>
      </c>
      <c r="AE83">
        <f t="shared" si="77"/>
        <v>1</v>
      </c>
      <c r="AF83" t="s">
        <v>75</v>
      </c>
      <c r="AG83" t="s">
        <v>178</v>
      </c>
      <c r="AH83" t="s">
        <v>56</v>
      </c>
      <c r="AI83" s="6" t="str">
        <f t="shared" si="65"/>
        <v>Episcopal</v>
      </c>
      <c r="AJ83" t="s">
        <v>106</v>
      </c>
      <c r="AK83" s="6">
        <f t="shared" si="78"/>
        <v>1</v>
      </c>
      <c r="AL83" t="s">
        <v>106</v>
      </c>
      <c r="AM83" s="6">
        <f t="shared" si="78"/>
        <v>1</v>
      </c>
      <c r="AN83" s="6">
        <f t="shared" si="79"/>
        <v>0</v>
      </c>
      <c r="AO83" t="s">
        <v>110</v>
      </c>
      <c r="AP83">
        <f t="shared" si="80"/>
        <v>1</v>
      </c>
      <c r="AQ83">
        <f t="shared" si="81"/>
        <v>1</v>
      </c>
      <c r="AR83" t="s">
        <v>129</v>
      </c>
      <c r="AS83">
        <f t="shared" si="82"/>
        <v>3</v>
      </c>
      <c r="AT83">
        <f t="shared" si="83"/>
        <v>1</v>
      </c>
      <c r="AU83" t="s">
        <v>158</v>
      </c>
      <c r="AV83">
        <f t="shared" si="84"/>
        <v>1</v>
      </c>
      <c r="AW83">
        <f t="shared" si="85"/>
        <v>1</v>
      </c>
      <c r="AX83" t="s">
        <v>146</v>
      </c>
      <c r="AY83">
        <f t="shared" si="86"/>
        <v>3</v>
      </c>
      <c r="AZ83">
        <f t="shared" si="87"/>
        <v>1</v>
      </c>
      <c r="BA83" s="6">
        <f t="shared" si="88"/>
        <v>8</v>
      </c>
      <c r="BB83" s="6">
        <f t="shared" si="89"/>
        <v>4</v>
      </c>
      <c r="BC83" s="6">
        <f t="shared" si="90"/>
        <v>2</v>
      </c>
      <c r="BD83" s="9">
        <f t="shared" si="91"/>
        <v>0.16666666666666666</v>
      </c>
      <c r="BE83" t="s">
        <v>65</v>
      </c>
      <c r="BF83">
        <f t="shared" si="92"/>
        <v>7</v>
      </c>
      <c r="BG83">
        <f t="shared" si="93"/>
        <v>1</v>
      </c>
      <c r="BH83" t="s">
        <v>65</v>
      </c>
      <c r="BI83">
        <f t="shared" si="94"/>
        <v>7</v>
      </c>
      <c r="BJ83">
        <f t="shared" si="95"/>
        <v>1</v>
      </c>
      <c r="BK83" t="s">
        <v>56</v>
      </c>
      <c r="BL83">
        <f t="shared" si="96"/>
        <v>0</v>
      </c>
      <c r="BM83">
        <f t="shared" si="97"/>
        <v>0</v>
      </c>
      <c r="BN83" t="s">
        <v>56</v>
      </c>
      <c r="BO83">
        <f t="shared" si="98"/>
        <v>0</v>
      </c>
      <c r="BP83">
        <f t="shared" si="99"/>
        <v>0</v>
      </c>
      <c r="BQ83" t="s">
        <v>66</v>
      </c>
      <c r="BR83">
        <f t="shared" si="100"/>
        <v>1</v>
      </c>
      <c r="BS83">
        <f t="shared" si="101"/>
        <v>1</v>
      </c>
      <c r="BT83" t="s">
        <v>74</v>
      </c>
      <c r="BU83">
        <f t="shared" si="102"/>
        <v>7</v>
      </c>
      <c r="BV83">
        <f t="shared" si="103"/>
        <v>1</v>
      </c>
      <c r="BW83" t="s">
        <v>130</v>
      </c>
      <c r="BX83">
        <f t="shared" si="104"/>
        <v>5</v>
      </c>
      <c r="BY83">
        <f t="shared" si="105"/>
        <v>1</v>
      </c>
      <c r="BZ83" t="s">
        <v>139</v>
      </c>
      <c r="CA83">
        <f t="shared" si="106"/>
        <v>7</v>
      </c>
      <c r="CB83">
        <f t="shared" si="107"/>
        <v>1</v>
      </c>
      <c r="CC83" t="s">
        <v>74</v>
      </c>
      <c r="CD83">
        <f t="shared" si="108"/>
        <v>7</v>
      </c>
      <c r="CE83">
        <f t="shared" si="109"/>
        <v>1</v>
      </c>
      <c r="CF83" t="s">
        <v>82</v>
      </c>
      <c r="CG83">
        <f t="shared" si="110"/>
        <v>1</v>
      </c>
      <c r="CH83">
        <f t="shared" si="111"/>
        <v>1</v>
      </c>
      <c r="CI83" t="s">
        <v>74</v>
      </c>
      <c r="CJ83">
        <f t="shared" si="112"/>
        <v>7</v>
      </c>
      <c r="CK83">
        <f t="shared" si="113"/>
        <v>1</v>
      </c>
      <c r="CL83" t="s">
        <v>78</v>
      </c>
      <c r="CM83">
        <f t="shared" si="114"/>
        <v>7</v>
      </c>
      <c r="CN83">
        <f t="shared" si="115"/>
        <v>1</v>
      </c>
      <c r="CO83" t="s">
        <v>67</v>
      </c>
      <c r="CP83">
        <f t="shared" si="116"/>
        <v>5</v>
      </c>
      <c r="CQ83">
        <f t="shared" si="117"/>
        <v>1</v>
      </c>
      <c r="CR83" t="s">
        <v>83</v>
      </c>
      <c r="CS83">
        <f t="shared" si="118"/>
        <v>4</v>
      </c>
      <c r="CT83">
        <f t="shared" si="119"/>
        <v>1</v>
      </c>
      <c r="CU83" t="s">
        <v>83</v>
      </c>
      <c r="CV83">
        <f t="shared" si="120"/>
        <v>4</v>
      </c>
      <c r="CW83">
        <f t="shared" si="121"/>
        <v>1</v>
      </c>
      <c r="CX83" t="s">
        <v>83</v>
      </c>
      <c r="CY83">
        <f t="shared" si="122"/>
        <v>4</v>
      </c>
      <c r="CZ83">
        <f t="shared" si="123"/>
        <v>1</v>
      </c>
      <c r="DA83" t="s">
        <v>99</v>
      </c>
      <c r="DB83">
        <f t="shared" si="124"/>
        <v>7</v>
      </c>
      <c r="DC83">
        <f t="shared" si="125"/>
        <v>1</v>
      </c>
      <c r="DD83">
        <f t="shared" si="126"/>
        <v>73</v>
      </c>
      <c r="DE83">
        <f t="shared" si="127"/>
        <v>14</v>
      </c>
      <c r="DF83" s="7">
        <f t="shared" si="128"/>
        <v>5.2142857142857144</v>
      </c>
      <c r="DG83" s="8">
        <f t="shared" si="129"/>
        <v>0.70238095238095244</v>
      </c>
      <c r="DH83" s="1" t="s">
        <v>83</v>
      </c>
      <c r="DI83" s="1" t="s">
        <v>56</v>
      </c>
      <c r="DJ83" s="1" t="s">
        <v>64</v>
      </c>
      <c r="DK83" s="1" t="s">
        <v>56</v>
      </c>
      <c r="DL83" s="1" t="s">
        <v>93</v>
      </c>
      <c r="DM83" s="1" t="s">
        <v>56</v>
      </c>
      <c r="DN83" s="2" t="s">
        <v>56</v>
      </c>
      <c r="DO83" s="2">
        <v>4</v>
      </c>
      <c r="DP83" s="2">
        <v>5</v>
      </c>
      <c r="DQ83" s="2">
        <v>3</v>
      </c>
      <c r="DR83" s="2">
        <v>4</v>
      </c>
      <c r="DS83" s="2">
        <v>4</v>
      </c>
    </row>
    <row r="84" spans="1:123" x14ac:dyDescent="0.25">
      <c r="A84">
        <v>2018</v>
      </c>
      <c r="B84">
        <v>82</v>
      </c>
      <c r="C84" t="s">
        <v>102</v>
      </c>
      <c r="D84">
        <v>1</v>
      </c>
      <c r="E84">
        <v>42</v>
      </c>
      <c r="F84">
        <v>1976</v>
      </c>
      <c r="G84">
        <v>12</v>
      </c>
      <c r="H84">
        <f t="shared" si="66"/>
        <v>12</v>
      </c>
      <c r="I84" t="s">
        <v>90</v>
      </c>
      <c r="J84">
        <f t="shared" si="67"/>
        <v>1</v>
      </c>
      <c r="K84" t="s">
        <v>119</v>
      </c>
      <c r="L84">
        <f t="shared" si="68"/>
        <v>2</v>
      </c>
      <c r="M84" t="s">
        <v>119</v>
      </c>
      <c r="N84">
        <f t="shared" si="69"/>
        <v>3</v>
      </c>
      <c r="O84" t="s">
        <v>132</v>
      </c>
      <c r="P84">
        <f t="shared" si="70"/>
        <v>1</v>
      </c>
      <c r="Q84">
        <f t="shared" si="71"/>
        <v>1</v>
      </c>
      <c r="R84">
        <v>2</v>
      </c>
      <c r="S84" t="s">
        <v>56</v>
      </c>
      <c r="T84">
        <f t="shared" si="72"/>
        <v>0</v>
      </c>
      <c r="U84">
        <f t="shared" si="73"/>
        <v>0</v>
      </c>
      <c r="V84" t="s">
        <v>92</v>
      </c>
      <c r="W84">
        <v>63560</v>
      </c>
      <c r="X84">
        <v>0</v>
      </c>
      <c r="Y84">
        <v>0</v>
      </c>
      <c r="Z84" t="s">
        <v>81</v>
      </c>
      <c r="AA84">
        <f t="shared" si="74"/>
        <v>3</v>
      </c>
      <c r="AB84">
        <f t="shared" si="75"/>
        <v>1</v>
      </c>
      <c r="AC84" t="s">
        <v>103</v>
      </c>
      <c r="AD84" s="6">
        <f t="shared" si="76"/>
        <v>0</v>
      </c>
      <c r="AE84">
        <f t="shared" si="77"/>
        <v>0</v>
      </c>
      <c r="AF84" t="s">
        <v>103</v>
      </c>
      <c r="AG84" t="s">
        <v>103</v>
      </c>
      <c r="AH84" t="s">
        <v>103</v>
      </c>
      <c r="AI84" s="6" t="str">
        <f t="shared" si="65"/>
        <v>No answer</v>
      </c>
      <c r="AJ84" t="s">
        <v>144</v>
      </c>
      <c r="AK84" s="6">
        <f t="shared" si="78"/>
        <v>0</v>
      </c>
      <c r="AL84" t="s">
        <v>71</v>
      </c>
      <c r="AM84" s="6">
        <f t="shared" si="78"/>
        <v>2</v>
      </c>
      <c r="AN84" s="6">
        <f t="shared" si="79"/>
        <v>-2</v>
      </c>
      <c r="AO84" t="s">
        <v>176</v>
      </c>
      <c r="AP84">
        <f t="shared" si="80"/>
        <v>0</v>
      </c>
      <c r="AQ84">
        <f t="shared" si="81"/>
        <v>0</v>
      </c>
      <c r="AR84" t="s">
        <v>103</v>
      </c>
      <c r="AS84">
        <f t="shared" si="82"/>
        <v>0</v>
      </c>
      <c r="AT84">
        <f t="shared" si="83"/>
        <v>0</v>
      </c>
      <c r="AU84" t="s">
        <v>158</v>
      </c>
      <c r="AV84">
        <f t="shared" si="84"/>
        <v>1</v>
      </c>
      <c r="AW84">
        <f t="shared" si="85"/>
        <v>1</v>
      </c>
      <c r="AX84" t="s">
        <v>103</v>
      </c>
      <c r="AY84">
        <f t="shared" si="86"/>
        <v>0</v>
      </c>
      <c r="AZ84">
        <f t="shared" si="87"/>
        <v>0</v>
      </c>
      <c r="BA84" s="6">
        <f t="shared" si="88"/>
        <v>1</v>
      </c>
      <c r="BB84" s="6">
        <f t="shared" si="89"/>
        <v>1</v>
      </c>
      <c r="BC84" s="6">
        <f t="shared" si="90"/>
        <v>1</v>
      </c>
      <c r="BD84" s="9">
        <f t="shared" si="91"/>
        <v>0</v>
      </c>
      <c r="BE84" t="s">
        <v>65</v>
      </c>
      <c r="BF84">
        <f t="shared" si="92"/>
        <v>7</v>
      </c>
      <c r="BG84">
        <f t="shared" si="93"/>
        <v>1</v>
      </c>
      <c r="BH84" t="s">
        <v>65</v>
      </c>
      <c r="BI84">
        <f t="shared" si="94"/>
        <v>7</v>
      </c>
      <c r="BJ84">
        <f t="shared" si="95"/>
        <v>1</v>
      </c>
      <c r="BK84" t="s">
        <v>56</v>
      </c>
      <c r="BL84">
        <f t="shared" si="96"/>
        <v>0</v>
      </c>
      <c r="BM84">
        <f t="shared" si="97"/>
        <v>0</v>
      </c>
      <c r="BN84" t="s">
        <v>56</v>
      </c>
      <c r="BO84">
        <f t="shared" si="98"/>
        <v>0</v>
      </c>
      <c r="BP84">
        <f t="shared" si="99"/>
        <v>0</v>
      </c>
      <c r="BQ84" t="s">
        <v>103</v>
      </c>
      <c r="BR84">
        <f t="shared" si="100"/>
        <v>0</v>
      </c>
      <c r="BS84">
        <f t="shared" si="101"/>
        <v>0</v>
      </c>
      <c r="BT84" t="s">
        <v>74</v>
      </c>
      <c r="BU84">
        <f t="shared" si="102"/>
        <v>7</v>
      </c>
      <c r="BV84">
        <f t="shared" si="103"/>
        <v>1</v>
      </c>
      <c r="BW84" t="s">
        <v>103</v>
      </c>
      <c r="BX84">
        <f t="shared" si="104"/>
        <v>0</v>
      </c>
      <c r="BY84">
        <f t="shared" si="105"/>
        <v>0</v>
      </c>
      <c r="BZ84" t="s">
        <v>139</v>
      </c>
      <c r="CA84">
        <f t="shared" si="106"/>
        <v>7</v>
      </c>
      <c r="CB84">
        <f t="shared" si="107"/>
        <v>1</v>
      </c>
      <c r="CC84" t="s">
        <v>74</v>
      </c>
      <c r="CD84">
        <f t="shared" si="108"/>
        <v>7</v>
      </c>
      <c r="CE84">
        <f t="shared" si="109"/>
        <v>1</v>
      </c>
      <c r="CF84" t="s">
        <v>82</v>
      </c>
      <c r="CG84">
        <f t="shared" si="110"/>
        <v>1</v>
      </c>
      <c r="CH84">
        <f t="shared" si="111"/>
        <v>1</v>
      </c>
      <c r="CI84" t="s">
        <v>103</v>
      </c>
      <c r="CJ84">
        <f t="shared" si="112"/>
        <v>0</v>
      </c>
      <c r="CK84">
        <f t="shared" si="113"/>
        <v>0</v>
      </c>
      <c r="CL84" t="s">
        <v>78</v>
      </c>
      <c r="CM84">
        <f t="shared" si="114"/>
        <v>7</v>
      </c>
      <c r="CN84">
        <f t="shared" si="115"/>
        <v>1</v>
      </c>
      <c r="CO84" t="s">
        <v>103</v>
      </c>
      <c r="CP84">
        <f t="shared" si="116"/>
        <v>0</v>
      </c>
      <c r="CQ84">
        <f t="shared" si="117"/>
        <v>0</v>
      </c>
      <c r="CR84" t="s">
        <v>103</v>
      </c>
      <c r="CS84">
        <f t="shared" si="118"/>
        <v>0</v>
      </c>
      <c r="CT84">
        <f t="shared" si="119"/>
        <v>0</v>
      </c>
      <c r="CU84" t="s">
        <v>103</v>
      </c>
      <c r="CV84">
        <f t="shared" si="120"/>
        <v>0</v>
      </c>
      <c r="CW84">
        <f t="shared" si="121"/>
        <v>0</v>
      </c>
      <c r="CX84" t="s">
        <v>103</v>
      </c>
      <c r="CY84">
        <f t="shared" si="122"/>
        <v>0</v>
      </c>
      <c r="CZ84">
        <f t="shared" si="123"/>
        <v>0</v>
      </c>
      <c r="DA84" t="s">
        <v>99</v>
      </c>
      <c r="DB84">
        <f t="shared" si="124"/>
        <v>7</v>
      </c>
      <c r="DC84">
        <f t="shared" si="125"/>
        <v>1</v>
      </c>
      <c r="DD84">
        <f t="shared" si="126"/>
        <v>43</v>
      </c>
      <c r="DE84">
        <f t="shared" si="127"/>
        <v>7</v>
      </c>
      <c r="DF84" s="7">
        <f t="shared" si="128"/>
        <v>6.1428571428571432</v>
      </c>
      <c r="DG84" s="8">
        <f t="shared" si="129"/>
        <v>0.85714285714285721</v>
      </c>
      <c r="DH84" s="1" t="s">
        <v>103</v>
      </c>
      <c r="DI84" s="1" t="s">
        <v>135</v>
      </c>
      <c r="DJ84" s="1" t="s">
        <v>65</v>
      </c>
      <c r="DK84" s="1" t="s">
        <v>56</v>
      </c>
      <c r="DL84" s="1" t="s">
        <v>93</v>
      </c>
      <c r="DM84" s="1" t="s">
        <v>56</v>
      </c>
      <c r="DN84" s="2" t="s">
        <v>56</v>
      </c>
      <c r="DO84" s="2">
        <v>2</v>
      </c>
      <c r="DP84" s="2">
        <v>5</v>
      </c>
      <c r="DQ84" s="2">
        <v>99</v>
      </c>
      <c r="DR84" s="2">
        <v>99</v>
      </c>
      <c r="DS84" s="2">
        <v>99</v>
      </c>
    </row>
    <row r="85" spans="1:123" x14ac:dyDescent="0.25">
      <c r="A85">
        <v>2018</v>
      </c>
      <c r="B85">
        <v>83</v>
      </c>
      <c r="C85" t="s">
        <v>118</v>
      </c>
      <c r="D85">
        <v>1</v>
      </c>
      <c r="E85">
        <v>37</v>
      </c>
      <c r="F85">
        <v>1981</v>
      </c>
      <c r="G85">
        <v>12</v>
      </c>
      <c r="H85">
        <f t="shared" si="66"/>
        <v>12</v>
      </c>
      <c r="I85" t="s">
        <v>90</v>
      </c>
      <c r="J85">
        <f t="shared" si="67"/>
        <v>1</v>
      </c>
      <c r="K85" t="s">
        <v>142</v>
      </c>
      <c r="L85">
        <f t="shared" si="68"/>
        <v>1</v>
      </c>
      <c r="M85" t="s">
        <v>59</v>
      </c>
      <c r="N85">
        <f t="shared" si="69"/>
        <v>5</v>
      </c>
      <c r="O85" t="s">
        <v>60</v>
      </c>
      <c r="P85">
        <f t="shared" si="70"/>
        <v>7</v>
      </c>
      <c r="Q85">
        <f t="shared" si="71"/>
        <v>1</v>
      </c>
      <c r="R85">
        <v>2</v>
      </c>
      <c r="S85" t="s">
        <v>101</v>
      </c>
      <c r="T85">
        <f t="shared" si="72"/>
        <v>1</v>
      </c>
      <c r="U85">
        <f t="shared" si="73"/>
        <v>1</v>
      </c>
      <c r="V85" t="s">
        <v>92</v>
      </c>
      <c r="W85">
        <v>24970</v>
      </c>
      <c r="X85">
        <v>7377.5</v>
      </c>
      <c r="Y85">
        <v>11391.25</v>
      </c>
      <c r="Z85" t="s">
        <v>81</v>
      </c>
      <c r="AA85">
        <f t="shared" si="74"/>
        <v>3</v>
      </c>
      <c r="AB85">
        <f t="shared" si="75"/>
        <v>1</v>
      </c>
      <c r="AC85" t="s">
        <v>71</v>
      </c>
      <c r="AD85" s="6">
        <f t="shared" si="76"/>
        <v>4</v>
      </c>
      <c r="AE85">
        <f t="shared" si="77"/>
        <v>1</v>
      </c>
      <c r="AF85" t="s">
        <v>95</v>
      </c>
      <c r="AG85" t="s">
        <v>56</v>
      </c>
      <c r="AH85" t="s">
        <v>56</v>
      </c>
      <c r="AI85" s="6" t="str">
        <f t="shared" si="65"/>
        <v>Catholic</v>
      </c>
      <c r="AJ85" t="s">
        <v>71</v>
      </c>
      <c r="AK85" s="6">
        <f t="shared" si="78"/>
        <v>2</v>
      </c>
      <c r="AL85" t="s">
        <v>71</v>
      </c>
      <c r="AM85" s="6">
        <f t="shared" si="78"/>
        <v>2</v>
      </c>
      <c r="AN85" s="6">
        <f t="shared" si="79"/>
        <v>0</v>
      </c>
      <c r="AO85" t="s">
        <v>157</v>
      </c>
      <c r="AP85">
        <f t="shared" si="80"/>
        <v>2</v>
      </c>
      <c r="AQ85">
        <f t="shared" si="81"/>
        <v>1</v>
      </c>
      <c r="AR85" t="s">
        <v>129</v>
      </c>
      <c r="AS85">
        <f t="shared" si="82"/>
        <v>3</v>
      </c>
      <c r="AT85">
        <f t="shared" si="83"/>
        <v>1</v>
      </c>
      <c r="AU85" t="s">
        <v>113</v>
      </c>
      <c r="AV85">
        <f t="shared" si="84"/>
        <v>3</v>
      </c>
      <c r="AW85">
        <f t="shared" si="85"/>
        <v>1</v>
      </c>
      <c r="AX85" t="s">
        <v>114</v>
      </c>
      <c r="AY85">
        <f t="shared" si="86"/>
        <v>5</v>
      </c>
      <c r="AZ85">
        <f t="shared" si="87"/>
        <v>1</v>
      </c>
      <c r="BA85" s="6">
        <f t="shared" si="88"/>
        <v>13</v>
      </c>
      <c r="BB85" s="6">
        <f t="shared" si="89"/>
        <v>4</v>
      </c>
      <c r="BC85" s="6">
        <f t="shared" si="90"/>
        <v>3.25</v>
      </c>
      <c r="BD85" s="9">
        <f t="shared" si="91"/>
        <v>0.375</v>
      </c>
      <c r="BE85" t="s">
        <v>65</v>
      </c>
      <c r="BF85">
        <f t="shared" si="92"/>
        <v>7</v>
      </c>
      <c r="BG85">
        <f t="shared" si="93"/>
        <v>1</v>
      </c>
      <c r="BH85" t="s">
        <v>65</v>
      </c>
      <c r="BI85">
        <f t="shared" si="94"/>
        <v>7</v>
      </c>
      <c r="BJ85">
        <f t="shared" si="95"/>
        <v>1</v>
      </c>
      <c r="BK85" t="s">
        <v>56</v>
      </c>
      <c r="BL85">
        <f t="shared" si="96"/>
        <v>0</v>
      </c>
      <c r="BM85">
        <f t="shared" si="97"/>
        <v>0</v>
      </c>
      <c r="BN85" t="s">
        <v>56</v>
      </c>
      <c r="BO85">
        <f t="shared" si="98"/>
        <v>0</v>
      </c>
      <c r="BP85">
        <f t="shared" si="99"/>
        <v>0</v>
      </c>
      <c r="BQ85" t="s">
        <v>56</v>
      </c>
      <c r="BR85">
        <f t="shared" si="100"/>
        <v>0</v>
      </c>
      <c r="BS85">
        <f t="shared" si="101"/>
        <v>0</v>
      </c>
      <c r="BT85" t="s">
        <v>74</v>
      </c>
      <c r="BU85">
        <f t="shared" si="102"/>
        <v>7</v>
      </c>
      <c r="BV85">
        <f t="shared" si="103"/>
        <v>1</v>
      </c>
      <c r="BW85" t="s">
        <v>79</v>
      </c>
      <c r="BX85">
        <f t="shared" si="104"/>
        <v>1</v>
      </c>
      <c r="BY85">
        <f t="shared" si="105"/>
        <v>1</v>
      </c>
      <c r="BZ85" t="s">
        <v>108</v>
      </c>
      <c r="CA85">
        <f t="shared" si="106"/>
        <v>4</v>
      </c>
      <c r="CB85">
        <f t="shared" si="107"/>
        <v>1</v>
      </c>
      <c r="CC85" t="s">
        <v>74</v>
      </c>
      <c r="CD85">
        <f t="shared" si="108"/>
        <v>7</v>
      </c>
      <c r="CE85">
        <f t="shared" si="109"/>
        <v>1</v>
      </c>
      <c r="CF85" t="s">
        <v>82</v>
      </c>
      <c r="CG85">
        <f t="shared" si="110"/>
        <v>1</v>
      </c>
      <c r="CH85">
        <f t="shared" si="111"/>
        <v>1</v>
      </c>
      <c r="CI85" t="s">
        <v>74</v>
      </c>
      <c r="CJ85">
        <f t="shared" si="112"/>
        <v>7</v>
      </c>
      <c r="CK85">
        <f t="shared" si="113"/>
        <v>1</v>
      </c>
      <c r="CL85" t="s">
        <v>78</v>
      </c>
      <c r="CM85">
        <f t="shared" si="114"/>
        <v>7</v>
      </c>
      <c r="CN85">
        <f t="shared" si="115"/>
        <v>1</v>
      </c>
      <c r="CO85" t="s">
        <v>83</v>
      </c>
      <c r="CP85">
        <f t="shared" si="116"/>
        <v>4</v>
      </c>
      <c r="CQ85">
        <f t="shared" si="117"/>
        <v>1</v>
      </c>
      <c r="CR85" t="s">
        <v>112</v>
      </c>
      <c r="CS85">
        <f t="shared" si="118"/>
        <v>7</v>
      </c>
      <c r="CT85">
        <f t="shared" si="119"/>
        <v>1</v>
      </c>
      <c r="CU85" t="s">
        <v>112</v>
      </c>
      <c r="CV85">
        <f t="shared" si="120"/>
        <v>7</v>
      </c>
      <c r="CW85">
        <f t="shared" si="121"/>
        <v>1</v>
      </c>
      <c r="CX85" t="s">
        <v>112</v>
      </c>
      <c r="CY85">
        <f t="shared" si="122"/>
        <v>7</v>
      </c>
      <c r="CZ85">
        <f t="shared" si="123"/>
        <v>1</v>
      </c>
      <c r="DA85" t="s">
        <v>56</v>
      </c>
      <c r="DB85">
        <f t="shared" si="124"/>
        <v>0</v>
      </c>
      <c r="DC85">
        <f t="shared" si="125"/>
        <v>0</v>
      </c>
      <c r="DD85">
        <f t="shared" si="126"/>
        <v>66</v>
      </c>
      <c r="DE85">
        <f t="shared" si="127"/>
        <v>12</v>
      </c>
      <c r="DF85" s="7">
        <f t="shared" si="128"/>
        <v>5.5</v>
      </c>
      <c r="DG85" s="8">
        <f t="shared" si="129"/>
        <v>0.75</v>
      </c>
      <c r="DH85" s="1" t="s">
        <v>112</v>
      </c>
      <c r="DI85" s="1" t="s">
        <v>56</v>
      </c>
      <c r="DJ85" s="1" t="s">
        <v>65</v>
      </c>
      <c r="DK85" s="1" t="s">
        <v>78</v>
      </c>
      <c r="DL85" s="1" t="s">
        <v>68</v>
      </c>
      <c r="DM85" s="1" t="s">
        <v>56</v>
      </c>
      <c r="DN85" s="2" t="s">
        <v>97</v>
      </c>
      <c r="DO85" s="2">
        <v>4</v>
      </c>
      <c r="DP85" s="2">
        <v>4</v>
      </c>
      <c r="DQ85" s="2">
        <v>4</v>
      </c>
      <c r="DR85" s="2">
        <v>4</v>
      </c>
      <c r="DS85" s="2">
        <v>4</v>
      </c>
    </row>
    <row r="86" spans="1:123" x14ac:dyDescent="0.25">
      <c r="A86">
        <v>2018</v>
      </c>
      <c r="B86">
        <v>84</v>
      </c>
      <c r="C86" t="s">
        <v>102</v>
      </c>
      <c r="D86">
        <v>4</v>
      </c>
      <c r="E86">
        <v>40</v>
      </c>
      <c r="F86">
        <v>1978</v>
      </c>
      <c r="G86">
        <v>13</v>
      </c>
      <c r="H86">
        <f t="shared" si="66"/>
        <v>13</v>
      </c>
      <c r="I86" t="s">
        <v>90</v>
      </c>
      <c r="J86">
        <f t="shared" si="67"/>
        <v>1</v>
      </c>
      <c r="K86" t="s">
        <v>59</v>
      </c>
      <c r="L86">
        <f t="shared" si="68"/>
        <v>3</v>
      </c>
      <c r="M86" t="s">
        <v>59</v>
      </c>
      <c r="N86">
        <f t="shared" si="69"/>
        <v>5</v>
      </c>
      <c r="O86" t="s">
        <v>132</v>
      </c>
      <c r="P86">
        <f t="shared" si="70"/>
        <v>1</v>
      </c>
      <c r="Q86">
        <f t="shared" si="71"/>
        <v>1</v>
      </c>
      <c r="R86">
        <v>3</v>
      </c>
      <c r="S86" t="s">
        <v>56</v>
      </c>
      <c r="T86">
        <f t="shared" si="72"/>
        <v>0</v>
      </c>
      <c r="U86">
        <f t="shared" si="73"/>
        <v>0</v>
      </c>
      <c r="V86" t="s">
        <v>92</v>
      </c>
      <c r="W86">
        <v>30645</v>
      </c>
      <c r="X86">
        <v>20430</v>
      </c>
      <c r="Y86">
        <v>31545</v>
      </c>
      <c r="Z86" t="s">
        <v>81</v>
      </c>
      <c r="AA86">
        <f t="shared" si="74"/>
        <v>3</v>
      </c>
      <c r="AB86">
        <f t="shared" si="75"/>
        <v>1</v>
      </c>
      <c r="AC86" t="s">
        <v>120</v>
      </c>
      <c r="AD86" s="6">
        <f t="shared" si="76"/>
        <v>1</v>
      </c>
      <c r="AE86">
        <f t="shared" si="77"/>
        <v>1</v>
      </c>
      <c r="AF86" t="s">
        <v>95</v>
      </c>
      <c r="AG86" t="s">
        <v>56</v>
      </c>
      <c r="AH86" t="s">
        <v>56</v>
      </c>
      <c r="AI86" s="6" t="str">
        <f t="shared" si="65"/>
        <v>Catholic</v>
      </c>
      <c r="AJ86" t="s">
        <v>71</v>
      </c>
      <c r="AK86" s="6">
        <f t="shared" si="78"/>
        <v>2</v>
      </c>
      <c r="AL86" t="s">
        <v>71</v>
      </c>
      <c r="AM86" s="6">
        <f t="shared" si="78"/>
        <v>2</v>
      </c>
      <c r="AN86" s="6">
        <f t="shared" si="79"/>
        <v>0</v>
      </c>
      <c r="AO86" t="s">
        <v>72</v>
      </c>
      <c r="AP86">
        <f t="shared" si="80"/>
        <v>6</v>
      </c>
      <c r="AQ86">
        <f t="shared" si="81"/>
        <v>1</v>
      </c>
      <c r="AR86" t="s">
        <v>129</v>
      </c>
      <c r="AS86">
        <f t="shared" si="82"/>
        <v>3</v>
      </c>
      <c r="AT86">
        <f t="shared" si="83"/>
        <v>1</v>
      </c>
      <c r="AU86" t="s">
        <v>100</v>
      </c>
      <c r="AV86">
        <f t="shared" si="84"/>
        <v>5</v>
      </c>
      <c r="AW86">
        <f t="shared" si="85"/>
        <v>1</v>
      </c>
      <c r="AX86" t="s">
        <v>114</v>
      </c>
      <c r="AY86">
        <f t="shared" si="86"/>
        <v>5</v>
      </c>
      <c r="AZ86">
        <f t="shared" si="87"/>
        <v>1</v>
      </c>
      <c r="BA86" s="6">
        <f t="shared" si="88"/>
        <v>19</v>
      </c>
      <c r="BB86" s="6">
        <f t="shared" si="89"/>
        <v>4</v>
      </c>
      <c r="BC86" s="6">
        <f t="shared" si="90"/>
        <v>4.75</v>
      </c>
      <c r="BD86" s="9">
        <f t="shared" si="91"/>
        <v>0.625</v>
      </c>
      <c r="BE86" t="s">
        <v>56</v>
      </c>
      <c r="BF86">
        <f t="shared" si="92"/>
        <v>0</v>
      </c>
      <c r="BG86">
        <f t="shared" si="93"/>
        <v>0</v>
      </c>
      <c r="BH86" t="s">
        <v>56</v>
      </c>
      <c r="BI86">
        <f t="shared" si="94"/>
        <v>0</v>
      </c>
      <c r="BJ86">
        <f t="shared" si="95"/>
        <v>0</v>
      </c>
      <c r="BK86" t="s">
        <v>64</v>
      </c>
      <c r="BL86">
        <f t="shared" si="96"/>
        <v>4</v>
      </c>
      <c r="BM86">
        <f t="shared" si="97"/>
        <v>1</v>
      </c>
      <c r="BN86" t="s">
        <v>65</v>
      </c>
      <c r="BO86">
        <f t="shared" si="98"/>
        <v>7</v>
      </c>
      <c r="BP86">
        <f t="shared" si="99"/>
        <v>1</v>
      </c>
      <c r="BQ86" t="s">
        <v>94</v>
      </c>
      <c r="BR86">
        <f t="shared" si="100"/>
        <v>7</v>
      </c>
      <c r="BS86">
        <f t="shared" si="101"/>
        <v>1</v>
      </c>
      <c r="BT86" t="s">
        <v>74</v>
      </c>
      <c r="BU86">
        <f t="shared" si="102"/>
        <v>7</v>
      </c>
      <c r="BV86">
        <f t="shared" si="103"/>
        <v>1</v>
      </c>
      <c r="BW86" t="s">
        <v>93</v>
      </c>
      <c r="BX86">
        <f t="shared" si="104"/>
        <v>4</v>
      </c>
      <c r="BY86">
        <f t="shared" si="105"/>
        <v>1</v>
      </c>
      <c r="BZ86" t="s">
        <v>147</v>
      </c>
      <c r="CA86">
        <f t="shared" si="106"/>
        <v>3</v>
      </c>
      <c r="CB86">
        <f t="shared" si="107"/>
        <v>1</v>
      </c>
      <c r="CC86" t="s">
        <v>74</v>
      </c>
      <c r="CD86">
        <f t="shared" si="108"/>
        <v>7</v>
      </c>
      <c r="CE86">
        <f t="shared" si="109"/>
        <v>1</v>
      </c>
      <c r="CF86" t="s">
        <v>82</v>
      </c>
      <c r="CG86">
        <f t="shared" si="110"/>
        <v>1</v>
      </c>
      <c r="CH86">
        <f t="shared" si="111"/>
        <v>1</v>
      </c>
      <c r="CI86" t="s">
        <v>74</v>
      </c>
      <c r="CJ86">
        <f t="shared" si="112"/>
        <v>7</v>
      </c>
      <c r="CK86">
        <f t="shared" si="113"/>
        <v>1</v>
      </c>
      <c r="CL86" t="s">
        <v>78</v>
      </c>
      <c r="CM86">
        <f t="shared" si="114"/>
        <v>7</v>
      </c>
      <c r="CN86">
        <f t="shared" si="115"/>
        <v>1</v>
      </c>
      <c r="CO86" t="s">
        <v>83</v>
      </c>
      <c r="CP86">
        <f t="shared" si="116"/>
        <v>4</v>
      </c>
      <c r="CQ86">
        <f t="shared" si="117"/>
        <v>1</v>
      </c>
      <c r="CR86" t="s">
        <v>83</v>
      </c>
      <c r="CS86">
        <f t="shared" si="118"/>
        <v>4</v>
      </c>
      <c r="CT86">
        <f t="shared" si="119"/>
        <v>1</v>
      </c>
      <c r="CU86" t="s">
        <v>83</v>
      </c>
      <c r="CV86">
        <f t="shared" si="120"/>
        <v>4</v>
      </c>
      <c r="CW86">
        <f t="shared" si="121"/>
        <v>1</v>
      </c>
      <c r="CX86" t="s">
        <v>83</v>
      </c>
      <c r="CY86">
        <f t="shared" si="122"/>
        <v>4</v>
      </c>
      <c r="CZ86">
        <f t="shared" si="123"/>
        <v>1</v>
      </c>
      <c r="DA86" t="s">
        <v>86</v>
      </c>
      <c r="DB86">
        <f t="shared" si="124"/>
        <v>3</v>
      </c>
      <c r="DC86">
        <f t="shared" si="125"/>
        <v>1</v>
      </c>
      <c r="DD86">
        <f t="shared" si="126"/>
        <v>73</v>
      </c>
      <c r="DE86">
        <f t="shared" si="127"/>
        <v>15</v>
      </c>
      <c r="DF86" s="7">
        <f t="shared" si="128"/>
        <v>4.8666666666666663</v>
      </c>
      <c r="DG86" s="8">
        <f t="shared" si="129"/>
        <v>0.64444444444444438</v>
      </c>
      <c r="DH86" s="1" t="s">
        <v>83</v>
      </c>
      <c r="DI86" s="1" t="s">
        <v>135</v>
      </c>
      <c r="DJ86" s="1" t="s">
        <v>56</v>
      </c>
      <c r="DK86" s="1" t="s">
        <v>56</v>
      </c>
      <c r="DL86" s="1" t="s">
        <v>68</v>
      </c>
      <c r="DM86" s="1" t="s">
        <v>64</v>
      </c>
      <c r="DN86" s="2" t="s">
        <v>56</v>
      </c>
      <c r="DO86" s="2" t="s">
        <v>56</v>
      </c>
      <c r="DP86" s="2" t="s">
        <v>56</v>
      </c>
      <c r="DQ86" s="2">
        <v>2</v>
      </c>
      <c r="DR86" s="2">
        <v>6</v>
      </c>
      <c r="DS86" s="2">
        <v>6</v>
      </c>
    </row>
    <row r="87" spans="1:123" x14ac:dyDescent="0.25">
      <c r="A87">
        <v>2018</v>
      </c>
      <c r="B87">
        <v>85</v>
      </c>
      <c r="C87" t="s">
        <v>91</v>
      </c>
      <c r="D87">
        <v>4</v>
      </c>
      <c r="E87">
        <v>70</v>
      </c>
      <c r="F87">
        <v>1948</v>
      </c>
      <c r="G87">
        <v>12</v>
      </c>
      <c r="H87">
        <f t="shared" si="66"/>
        <v>12</v>
      </c>
      <c r="I87" t="s">
        <v>58</v>
      </c>
      <c r="J87">
        <f t="shared" si="67"/>
        <v>2</v>
      </c>
      <c r="K87" t="s">
        <v>59</v>
      </c>
      <c r="L87">
        <f t="shared" si="68"/>
        <v>3</v>
      </c>
      <c r="M87" t="s">
        <v>89</v>
      </c>
      <c r="N87">
        <f t="shared" si="69"/>
        <v>4</v>
      </c>
      <c r="O87" t="s">
        <v>132</v>
      </c>
      <c r="P87">
        <f t="shared" si="70"/>
        <v>1</v>
      </c>
      <c r="Q87">
        <f t="shared" si="71"/>
        <v>1</v>
      </c>
      <c r="R87">
        <v>2</v>
      </c>
      <c r="S87" t="s">
        <v>101</v>
      </c>
      <c r="T87">
        <f t="shared" si="72"/>
        <v>1</v>
      </c>
      <c r="U87">
        <f t="shared" si="73"/>
        <v>1</v>
      </c>
      <c r="V87" t="s">
        <v>92</v>
      </c>
      <c r="W87">
        <v>20430</v>
      </c>
      <c r="X87">
        <v>9647.5</v>
      </c>
      <c r="Y87">
        <v>14896.25</v>
      </c>
      <c r="Z87" t="s">
        <v>81</v>
      </c>
      <c r="AA87">
        <f t="shared" si="74"/>
        <v>3</v>
      </c>
      <c r="AB87">
        <f t="shared" si="75"/>
        <v>1</v>
      </c>
      <c r="AC87" t="s">
        <v>62</v>
      </c>
      <c r="AD87" s="6">
        <f t="shared" si="76"/>
        <v>2</v>
      </c>
      <c r="AE87">
        <f t="shared" si="77"/>
        <v>1</v>
      </c>
      <c r="AF87" t="s">
        <v>95</v>
      </c>
      <c r="AG87" t="s">
        <v>56</v>
      </c>
      <c r="AH87" t="s">
        <v>56</v>
      </c>
      <c r="AI87" s="6" t="str">
        <f t="shared" si="65"/>
        <v>Catholic</v>
      </c>
      <c r="AJ87" t="s">
        <v>71</v>
      </c>
      <c r="AK87" s="6">
        <f t="shared" si="78"/>
        <v>2</v>
      </c>
      <c r="AL87" t="s">
        <v>71</v>
      </c>
      <c r="AM87" s="6">
        <f t="shared" si="78"/>
        <v>2</v>
      </c>
      <c r="AN87" s="6">
        <f t="shared" si="79"/>
        <v>0</v>
      </c>
      <c r="AO87" t="s">
        <v>110</v>
      </c>
      <c r="AP87">
        <f t="shared" si="80"/>
        <v>1</v>
      </c>
      <c r="AQ87">
        <f t="shared" si="81"/>
        <v>1</v>
      </c>
      <c r="AR87" t="s">
        <v>129</v>
      </c>
      <c r="AS87">
        <f t="shared" si="82"/>
        <v>3</v>
      </c>
      <c r="AT87">
        <f t="shared" si="83"/>
        <v>1</v>
      </c>
      <c r="AU87" t="s">
        <v>113</v>
      </c>
      <c r="AV87">
        <f t="shared" si="84"/>
        <v>3</v>
      </c>
      <c r="AW87">
        <f t="shared" si="85"/>
        <v>1</v>
      </c>
      <c r="AX87" t="s">
        <v>114</v>
      </c>
      <c r="AY87">
        <f t="shared" si="86"/>
        <v>5</v>
      </c>
      <c r="AZ87">
        <f t="shared" si="87"/>
        <v>1</v>
      </c>
      <c r="BA87" s="6">
        <f t="shared" si="88"/>
        <v>12</v>
      </c>
      <c r="BB87" s="6">
        <f t="shared" si="89"/>
        <v>4</v>
      </c>
      <c r="BC87" s="6">
        <f t="shared" si="90"/>
        <v>3</v>
      </c>
      <c r="BD87" s="9">
        <f t="shared" si="91"/>
        <v>0.33333333333333331</v>
      </c>
      <c r="BE87" t="s">
        <v>56</v>
      </c>
      <c r="BF87">
        <f t="shared" si="92"/>
        <v>0</v>
      </c>
      <c r="BG87">
        <f t="shared" si="93"/>
        <v>0</v>
      </c>
      <c r="BH87" t="s">
        <v>56</v>
      </c>
      <c r="BI87">
        <f t="shared" si="94"/>
        <v>0</v>
      </c>
      <c r="BJ87">
        <f t="shared" si="95"/>
        <v>0</v>
      </c>
      <c r="BK87" t="s">
        <v>65</v>
      </c>
      <c r="BL87">
        <f t="shared" si="96"/>
        <v>7</v>
      </c>
      <c r="BM87">
        <f t="shared" si="97"/>
        <v>1</v>
      </c>
      <c r="BN87" t="s">
        <v>65</v>
      </c>
      <c r="BO87">
        <f t="shared" si="98"/>
        <v>7</v>
      </c>
      <c r="BP87">
        <f t="shared" si="99"/>
        <v>1</v>
      </c>
      <c r="BQ87" t="s">
        <v>94</v>
      </c>
      <c r="BR87">
        <f t="shared" si="100"/>
        <v>7</v>
      </c>
      <c r="BS87">
        <f t="shared" si="101"/>
        <v>1</v>
      </c>
      <c r="BT87" t="s">
        <v>74</v>
      </c>
      <c r="BU87">
        <f t="shared" si="102"/>
        <v>7</v>
      </c>
      <c r="BV87">
        <f t="shared" si="103"/>
        <v>1</v>
      </c>
      <c r="BW87" t="s">
        <v>56</v>
      </c>
      <c r="BX87">
        <f t="shared" si="104"/>
        <v>0</v>
      </c>
      <c r="BY87">
        <f t="shared" si="105"/>
        <v>0</v>
      </c>
      <c r="BZ87" t="s">
        <v>56</v>
      </c>
      <c r="CA87">
        <f t="shared" si="106"/>
        <v>0</v>
      </c>
      <c r="CB87">
        <f t="shared" si="107"/>
        <v>0</v>
      </c>
      <c r="CC87" t="s">
        <v>56</v>
      </c>
      <c r="CD87">
        <f t="shared" si="108"/>
        <v>0</v>
      </c>
      <c r="CE87">
        <f t="shared" si="109"/>
        <v>0</v>
      </c>
      <c r="CF87" t="s">
        <v>56</v>
      </c>
      <c r="CG87">
        <f t="shared" si="110"/>
        <v>0</v>
      </c>
      <c r="CH87">
        <f t="shared" si="111"/>
        <v>0</v>
      </c>
      <c r="CI87" t="s">
        <v>56</v>
      </c>
      <c r="CJ87">
        <f t="shared" si="112"/>
        <v>0</v>
      </c>
      <c r="CK87">
        <f t="shared" si="113"/>
        <v>0</v>
      </c>
      <c r="CL87" t="s">
        <v>56</v>
      </c>
      <c r="CM87">
        <f t="shared" si="114"/>
        <v>0</v>
      </c>
      <c r="CN87">
        <f t="shared" si="115"/>
        <v>0</v>
      </c>
      <c r="CO87" t="s">
        <v>56</v>
      </c>
      <c r="CP87">
        <f t="shared" si="116"/>
        <v>0</v>
      </c>
      <c r="CQ87">
        <f t="shared" si="117"/>
        <v>0</v>
      </c>
      <c r="CR87" t="s">
        <v>56</v>
      </c>
      <c r="CS87">
        <f t="shared" si="118"/>
        <v>0</v>
      </c>
      <c r="CT87">
        <f t="shared" si="119"/>
        <v>0</v>
      </c>
      <c r="CU87" t="s">
        <v>56</v>
      </c>
      <c r="CV87">
        <f t="shared" si="120"/>
        <v>0</v>
      </c>
      <c r="CW87">
        <f t="shared" si="121"/>
        <v>0</v>
      </c>
      <c r="CX87" t="s">
        <v>56</v>
      </c>
      <c r="CY87">
        <f t="shared" si="122"/>
        <v>0</v>
      </c>
      <c r="CZ87">
        <f t="shared" si="123"/>
        <v>0</v>
      </c>
      <c r="DA87" t="s">
        <v>99</v>
      </c>
      <c r="DB87">
        <f t="shared" si="124"/>
        <v>7</v>
      </c>
      <c r="DC87">
        <f t="shared" si="125"/>
        <v>1</v>
      </c>
      <c r="DD87">
        <f t="shared" si="126"/>
        <v>35</v>
      </c>
      <c r="DE87">
        <f t="shared" si="127"/>
        <v>5</v>
      </c>
      <c r="DF87" s="7">
        <f t="shared" si="128"/>
        <v>7</v>
      </c>
      <c r="DG87" s="8">
        <f t="shared" si="129"/>
        <v>1</v>
      </c>
      <c r="DH87" s="1" t="s">
        <v>56</v>
      </c>
      <c r="DI87" s="1" t="s">
        <v>163</v>
      </c>
      <c r="DJ87" s="1" t="s">
        <v>56</v>
      </c>
      <c r="DK87" s="1" t="s">
        <v>78</v>
      </c>
      <c r="DL87" s="1" t="s">
        <v>68</v>
      </c>
      <c r="DM87" s="1" t="s">
        <v>65</v>
      </c>
      <c r="DN87" s="2" t="s">
        <v>123</v>
      </c>
      <c r="DO87" s="2" t="s">
        <v>56</v>
      </c>
      <c r="DP87" s="2" t="s">
        <v>56</v>
      </c>
      <c r="DQ87" s="2" t="s">
        <v>56</v>
      </c>
      <c r="DR87" s="2" t="s">
        <v>56</v>
      </c>
      <c r="DS87" s="2" t="s">
        <v>56</v>
      </c>
    </row>
    <row r="88" spans="1:123" x14ac:dyDescent="0.25">
      <c r="A88">
        <v>2018</v>
      </c>
      <c r="B88">
        <v>86</v>
      </c>
      <c r="C88" t="s">
        <v>57</v>
      </c>
      <c r="D88">
        <v>0</v>
      </c>
      <c r="E88">
        <v>28</v>
      </c>
      <c r="F88">
        <v>1990</v>
      </c>
      <c r="G88">
        <v>17</v>
      </c>
      <c r="H88">
        <f t="shared" si="66"/>
        <v>17</v>
      </c>
      <c r="I88" t="s">
        <v>58</v>
      </c>
      <c r="J88">
        <f t="shared" si="67"/>
        <v>2</v>
      </c>
      <c r="K88" t="s">
        <v>119</v>
      </c>
      <c r="L88">
        <f t="shared" si="68"/>
        <v>2</v>
      </c>
      <c r="M88" t="s">
        <v>89</v>
      </c>
      <c r="N88">
        <f t="shared" si="69"/>
        <v>4</v>
      </c>
      <c r="O88" t="s">
        <v>125</v>
      </c>
      <c r="P88">
        <f t="shared" si="70"/>
        <v>4</v>
      </c>
      <c r="Q88">
        <f t="shared" si="71"/>
        <v>1</v>
      </c>
      <c r="R88">
        <v>2</v>
      </c>
      <c r="S88" t="s">
        <v>101</v>
      </c>
      <c r="T88">
        <f t="shared" si="72"/>
        <v>1</v>
      </c>
      <c r="U88">
        <f t="shared" si="73"/>
        <v>1</v>
      </c>
      <c r="V88" t="s">
        <v>92</v>
      </c>
      <c r="W88">
        <v>24970</v>
      </c>
      <c r="X88">
        <v>20430</v>
      </c>
      <c r="Y88">
        <v>31545</v>
      </c>
      <c r="Z88" t="s">
        <v>109</v>
      </c>
      <c r="AA88">
        <f t="shared" si="74"/>
        <v>5</v>
      </c>
      <c r="AB88">
        <f t="shared" si="75"/>
        <v>1</v>
      </c>
      <c r="AC88" t="s">
        <v>126</v>
      </c>
      <c r="AD88" s="6">
        <f t="shared" si="76"/>
        <v>5</v>
      </c>
      <c r="AE88">
        <f t="shared" si="77"/>
        <v>1</v>
      </c>
      <c r="AF88" t="s">
        <v>105</v>
      </c>
      <c r="AG88" t="s">
        <v>56</v>
      </c>
      <c r="AH88" t="s">
        <v>56</v>
      </c>
      <c r="AI88" s="6" t="str">
        <f t="shared" si="65"/>
        <v>None</v>
      </c>
      <c r="AJ88" t="s">
        <v>106</v>
      </c>
      <c r="AK88" s="6">
        <f t="shared" si="78"/>
        <v>1</v>
      </c>
      <c r="AL88" t="s">
        <v>71</v>
      </c>
      <c r="AM88" s="6">
        <f t="shared" si="78"/>
        <v>2</v>
      </c>
      <c r="AN88" s="6">
        <f t="shared" si="79"/>
        <v>-1</v>
      </c>
      <c r="AO88" t="s">
        <v>110</v>
      </c>
      <c r="AP88">
        <f t="shared" si="80"/>
        <v>1</v>
      </c>
      <c r="AQ88">
        <f t="shared" si="81"/>
        <v>1</v>
      </c>
      <c r="AR88" t="s">
        <v>107</v>
      </c>
      <c r="AS88">
        <f t="shared" si="82"/>
        <v>1</v>
      </c>
      <c r="AT88">
        <f t="shared" si="83"/>
        <v>1</v>
      </c>
      <c r="AU88" t="s">
        <v>158</v>
      </c>
      <c r="AV88">
        <f t="shared" si="84"/>
        <v>1</v>
      </c>
      <c r="AW88">
        <f t="shared" si="85"/>
        <v>1</v>
      </c>
      <c r="AX88" t="s">
        <v>114</v>
      </c>
      <c r="AY88">
        <f t="shared" si="86"/>
        <v>5</v>
      </c>
      <c r="AZ88">
        <f t="shared" si="87"/>
        <v>1</v>
      </c>
      <c r="BA88" s="6">
        <f t="shared" si="88"/>
        <v>8</v>
      </c>
      <c r="BB88" s="6">
        <f t="shared" si="89"/>
        <v>4</v>
      </c>
      <c r="BC88" s="6">
        <f t="shared" si="90"/>
        <v>2</v>
      </c>
      <c r="BD88" s="9">
        <f t="shared" si="91"/>
        <v>0.16666666666666666</v>
      </c>
      <c r="BE88" t="s">
        <v>65</v>
      </c>
      <c r="BF88">
        <f t="shared" si="92"/>
        <v>7</v>
      </c>
      <c r="BG88">
        <f t="shared" si="93"/>
        <v>1</v>
      </c>
      <c r="BH88" t="s">
        <v>65</v>
      </c>
      <c r="BI88">
        <f t="shared" si="94"/>
        <v>7</v>
      </c>
      <c r="BJ88">
        <f t="shared" si="95"/>
        <v>1</v>
      </c>
      <c r="BK88" t="s">
        <v>56</v>
      </c>
      <c r="BL88">
        <f t="shared" si="96"/>
        <v>0</v>
      </c>
      <c r="BM88">
        <f t="shared" si="97"/>
        <v>0</v>
      </c>
      <c r="BN88" t="s">
        <v>56</v>
      </c>
      <c r="BO88">
        <f t="shared" si="98"/>
        <v>0</v>
      </c>
      <c r="BP88">
        <f t="shared" si="99"/>
        <v>0</v>
      </c>
      <c r="BQ88" t="s">
        <v>56</v>
      </c>
      <c r="BR88">
        <f t="shared" si="100"/>
        <v>0</v>
      </c>
      <c r="BS88">
        <f t="shared" si="101"/>
        <v>0</v>
      </c>
      <c r="BT88" t="s">
        <v>74</v>
      </c>
      <c r="BU88">
        <f t="shared" si="102"/>
        <v>7</v>
      </c>
      <c r="BV88">
        <f t="shared" si="103"/>
        <v>1</v>
      </c>
      <c r="BW88" t="s">
        <v>130</v>
      </c>
      <c r="BX88">
        <f t="shared" si="104"/>
        <v>5</v>
      </c>
      <c r="BY88">
        <f t="shared" si="105"/>
        <v>1</v>
      </c>
      <c r="BZ88" t="s">
        <v>108</v>
      </c>
      <c r="CA88">
        <f t="shared" si="106"/>
        <v>4</v>
      </c>
      <c r="CB88">
        <f t="shared" si="107"/>
        <v>1</v>
      </c>
      <c r="CC88" t="s">
        <v>74</v>
      </c>
      <c r="CD88">
        <f t="shared" si="108"/>
        <v>7</v>
      </c>
      <c r="CE88">
        <f t="shared" si="109"/>
        <v>1</v>
      </c>
      <c r="CF88" t="s">
        <v>82</v>
      </c>
      <c r="CG88">
        <f t="shared" si="110"/>
        <v>1</v>
      </c>
      <c r="CH88">
        <f t="shared" si="111"/>
        <v>1</v>
      </c>
      <c r="CI88" t="s">
        <v>74</v>
      </c>
      <c r="CJ88">
        <f t="shared" si="112"/>
        <v>7</v>
      </c>
      <c r="CK88">
        <f t="shared" si="113"/>
        <v>1</v>
      </c>
      <c r="CL88" t="s">
        <v>78</v>
      </c>
      <c r="CM88">
        <f t="shared" si="114"/>
        <v>7</v>
      </c>
      <c r="CN88">
        <f t="shared" si="115"/>
        <v>1</v>
      </c>
      <c r="CO88" t="s">
        <v>112</v>
      </c>
      <c r="CP88">
        <f t="shared" si="116"/>
        <v>7</v>
      </c>
      <c r="CQ88">
        <f t="shared" si="117"/>
        <v>1</v>
      </c>
      <c r="CR88" t="s">
        <v>112</v>
      </c>
      <c r="CS88">
        <f t="shared" si="118"/>
        <v>7</v>
      </c>
      <c r="CT88">
        <f t="shared" si="119"/>
        <v>1</v>
      </c>
      <c r="CU88" t="s">
        <v>112</v>
      </c>
      <c r="CV88">
        <f t="shared" si="120"/>
        <v>7</v>
      </c>
      <c r="CW88">
        <f t="shared" si="121"/>
        <v>1</v>
      </c>
      <c r="CX88" t="s">
        <v>112</v>
      </c>
      <c r="CY88">
        <f t="shared" si="122"/>
        <v>7</v>
      </c>
      <c r="CZ88">
        <f t="shared" si="123"/>
        <v>1</v>
      </c>
      <c r="DA88" t="s">
        <v>56</v>
      </c>
      <c r="DB88">
        <f t="shared" si="124"/>
        <v>0</v>
      </c>
      <c r="DC88">
        <f t="shared" si="125"/>
        <v>0</v>
      </c>
      <c r="DD88">
        <f t="shared" si="126"/>
        <v>73</v>
      </c>
      <c r="DE88">
        <f t="shared" si="127"/>
        <v>12</v>
      </c>
      <c r="DF88" s="7">
        <f t="shared" si="128"/>
        <v>6.083333333333333</v>
      </c>
      <c r="DG88" s="8">
        <f t="shared" si="129"/>
        <v>0.84722222222222221</v>
      </c>
      <c r="DH88" s="1" t="s">
        <v>112</v>
      </c>
      <c r="DI88" s="1" t="s">
        <v>56</v>
      </c>
      <c r="DJ88" s="1" t="s">
        <v>65</v>
      </c>
      <c r="DK88" s="1" t="s">
        <v>74</v>
      </c>
      <c r="DL88" s="1" t="s">
        <v>127</v>
      </c>
      <c r="DM88" s="1" t="s">
        <v>56</v>
      </c>
      <c r="DN88" s="2" t="s">
        <v>97</v>
      </c>
      <c r="DO88" s="2">
        <v>3</v>
      </c>
      <c r="DP88" s="2">
        <v>5</v>
      </c>
      <c r="DQ88" s="2">
        <v>2</v>
      </c>
      <c r="DR88" s="2">
        <v>6</v>
      </c>
      <c r="DS88" s="2">
        <v>6</v>
      </c>
    </row>
    <row r="89" spans="1:123" x14ac:dyDescent="0.25">
      <c r="A89">
        <v>2018</v>
      </c>
      <c r="B89">
        <v>87</v>
      </c>
      <c r="C89" t="s">
        <v>57</v>
      </c>
      <c r="D89">
        <v>2</v>
      </c>
      <c r="E89">
        <v>53</v>
      </c>
      <c r="F89">
        <v>1965</v>
      </c>
      <c r="G89">
        <v>13</v>
      </c>
      <c r="H89">
        <f t="shared" si="66"/>
        <v>13</v>
      </c>
      <c r="I89" t="s">
        <v>90</v>
      </c>
      <c r="J89">
        <f t="shared" si="67"/>
        <v>1</v>
      </c>
      <c r="K89" t="s">
        <v>142</v>
      </c>
      <c r="L89">
        <f t="shared" si="68"/>
        <v>1</v>
      </c>
      <c r="M89" t="s">
        <v>89</v>
      </c>
      <c r="N89">
        <f t="shared" si="69"/>
        <v>4</v>
      </c>
      <c r="O89" t="s">
        <v>132</v>
      </c>
      <c r="P89">
        <f t="shared" si="70"/>
        <v>1</v>
      </c>
      <c r="Q89">
        <f t="shared" si="71"/>
        <v>1</v>
      </c>
      <c r="R89">
        <v>2</v>
      </c>
      <c r="S89" t="s">
        <v>56</v>
      </c>
      <c r="T89">
        <f t="shared" si="72"/>
        <v>0</v>
      </c>
      <c r="U89">
        <f t="shared" si="73"/>
        <v>0</v>
      </c>
      <c r="V89" t="s">
        <v>92</v>
      </c>
      <c r="W89">
        <v>17025</v>
      </c>
      <c r="X89">
        <v>227</v>
      </c>
      <c r="Y89">
        <v>350.5</v>
      </c>
      <c r="Z89" t="s">
        <v>140</v>
      </c>
      <c r="AA89">
        <f t="shared" si="74"/>
        <v>1</v>
      </c>
      <c r="AB89">
        <f t="shared" si="75"/>
        <v>1</v>
      </c>
      <c r="AC89" t="s">
        <v>106</v>
      </c>
      <c r="AD89" s="6">
        <f t="shared" si="76"/>
        <v>6</v>
      </c>
      <c r="AE89">
        <f t="shared" si="77"/>
        <v>1</v>
      </c>
      <c r="AF89" t="s">
        <v>75</v>
      </c>
      <c r="AG89" t="s">
        <v>70</v>
      </c>
      <c r="AH89" t="s">
        <v>56</v>
      </c>
      <c r="AI89" s="6" t="str">
        <f t="shared" si="65"/>
        <v>No denomination</v>
      </c>
      <c r="AJ89" t="s">
        <v>71</v>
      </c>
      <c r="AK89" s="6">
        <f t="shared" si="78"/>
        <v>2</v>
      </c>
      <c r="AL89" t="s">
        <v>71</v>
      </c>
      <c r="AM89" s="6">
        <f t="shared" si="78"/>
        <v>2</v>
      </c>
      <c r="AN89" s="6">
        <f t="shared" si="79"/>
        <v>0</v>
      </c>
      <c r="AO89" t="s">
        <v>134</v>
      </c>
      <c r="AP89">
        <f t="shared" si="80"/>
        <v>7</v>
      </c>
      <c r="AQ89">
        <f t="shared" si="81"/>
        <v>1</v>
      </c>
      <c r="AR89" t="s">
        <v>73</v>
      </c>
      <c r="AS89">
        <f t="shared" si="82"/>
        <v>7</v>
      </c>
      <c r="AT89">
        <f t="shared" si="83"/>
        <v>1</v>
      </c>
      <c r="AU89" t="s">
        <v>158</v>
      </c>
      <c r="AV89">
        <f t="shared" si="84"/>
        <v>1</v>
      </c>
      <c r="AW89">
        <f t="shared" si="85"/>
        <v>1</v>
      </c>
      <c r="AX89" t="s">
        <v>88</v>
      </c>
      <c r="AY89">
        <f t="shared" si="86"/>
        <v>7</v>
      </c>
      <c r="AZ89">
        <f t="shared" si="87"/>
        <v>1</v>
      </c>
      <c r="BA89" s="6">
        <f t="shared" si="88"/>
        <v>22</v>
      </c>
      <c r="BB89" s="6">
        <f t="shared" si="89"/>
        <v>4</v>
      </c>
      <c r="BC89" s="6">
        <f t="shared" si="90"/>
        <v>5.5</v>
      </c>
      <c r="BD89" s="9">
        <f t="shared" si="91"/>
        <v>0.75</v>
      </c>
      <c r="BE89" t="s">
        <v>56</v>
      </c>
      <c r="BF89">
        <f t="shared" si="92"/>
        <v>0</v>
      </c>
      <c r="BG89">
        <f t="shared" si="93"/>
        <v>0</v>
      </c>
      <c r="BH89" t="s">
        <v>56</v>
      </c>
      <c r="BI89">
        <f t="shared" si="94"/>
        <v>0</v>
      </c>
      <c r="BJ89">
        <f t="shared" si="95"/>
        <v>0</v>
      </c>
      <c r="BK89" t="s">
        <v>64</v>
      </c>
      <c r="BL89">
        <f t="shared" si="96"/>
        <v>4</v>
      </c>
      <c r="BM89">
        <f t="shared" si="97"/>
        <v>1</v>
      </c>
      <c r="BN89" t="s">
        <v>65</v>
      </c>
      <c r="BO89">
        <f t="shared" si="98"/>
        <v>7</v>
      </c>
      <c r="BP89">
        <f t="shared" si="99"/>
        <v>1</v>
      </c>
      <c r="BQ89" t="s">
        <v>56</v>
      </c>
      <c r="BR89">
        <f t="shared" si="100"/>
        <v>0</v>
      </c>
      <c r="BS89">
        <f t="shared" si="101"/>
        <v>0</v>
      </c>
      <c r="BT89" t="s">
        <v>74</v>
      </c>
      <c r="BU89">
        <f t="shared" si="102"/>
        <v>7</v>
      </c>
      <c r="BV89">
        <f t="shared" si="103"/>
        <v>1</v>
      </c>
      <c r="BW89" t="s">
        <v>117</v>
      </c>
      <c r="BX89">
        <f t="shared" si="104"/>
        <v>3</v>
      </c>
      <c r="BY89">
        <f t="shared" si="105"/>
        <v>1</v>
      </c>
      <c r="BZ89" t="s">
        <v>80</v>
      </c>
      <c r="CA89">
        <f t="shared" si="106"/>
        <v>1</v>
      </c>
      <c r="CB89">
        <f t="shared" si="107"/>
        <v>1</v>
      </c>
      <c r="CC89" t="s">
        <v>78</v>
      </c>
      <c r="CD89">
        <f t="shared" si="108"/>
        <v>1</v>
      </c>
      <c r="CE89">
        <f t="shared" si="109"/>
        <v>1</v>
      </c>
      <c r="CF89" t="s">
        <v>82</v>
      </c>
      <c r="CG89">
        <f t="shared" si="110"/>
        <v>1</v>
      </c>
      <c r="CH89">
        <f t="shared" si="111"/>
        <v>1</v>
      </c>
      <c r="CI89" t="s">
        <v>78</v>
      </c>
      <c r="CJ89">
        <f t="shared" si="112"/>
        <v>1</v>
      </c>
      <c r="CK89">
        <f t="shared" si="113"/>
        <v>1</v>
      </c>
      <c r="CL89" t="s">
        <v>78</v>
      </c>
      <c r="CM89">
        <f t="shared" si="114"/>
        <v>7</v>
      </c>
      <c r="CN89">
        <f t="shared" si="115"/>
        <v>1</v>
      </c>
      <c r="CO89" t="s">
        <v>112</v>
      </c>
      <c r="CP89">
        <f t="shared" si="116"/>
        <v>7</v>
      </c>
      <c r="CQ89">
        <f t="shared" si="117"/>
        <v>1</v>
      </c>
      <c r="CR89" t="s">
        <v>112</v>
      </c>
      <c r="CS89">
        <f t="shared" si="118"/>
        <v>7</v>
      </c>
      <c r="CT89">
        <f t="shared" si="119"/>
        <v>1</v>
      </c>
      <c r="CU89" t="s">
        <v>112</v>
      </c>
      <c r="CV89">
        <f t="shared" si="120"/>
        <v>7</v>
      </c>
      <c r="CW89">
        <f t="shared" si="121"/>
        <v>1</v>
      </c>
      <c r="CX89" t="s">
        <v>112</v>
      </c>
      <c r="CY89">
        <f t="shared" si="122"/>
        <v>7</v>
      </c>
      <c r="CZ89">
        <f t="shared" si="123"/>
        <v>1</v>
      </c>
      <c r="DA89" t="s">
        <v>56</v>
      </c>
      <c r="DB89">
        <f t="shared" si="124"/>
        <v>0</v>
      </c>
      <c r="DC89">
        <f t="shared" si="125"/>
        <v>0</v>
      </c>
      <c r="DD89">
        <f t="shared" si="126"/>
        <v>60</v>
      </c>
      <c r="DE89">
        <f t="shared" si="127"/>
        <v>13</v>
      </c>
      <c r="DF89" s="7">
        <f t="shared" si="128"/>
        <v>4.615384615384615</v>
      </c>
      <c r="DG89" s="8">
        <f t="shared" si="129"/>
        <v>0.60256410256410253</v>
      </c>
      <c r="DH89" s="1" t="s">
        <v>112</v>
      </c>
      <c r="DI89" s="1" t="s">
        <v>56</v>
      </c>
      <c r="DJ89" s="1" t="s">
        <v>56</v>
      </c>
      <c r="DK89" s="1" t="s">
        <v>78</v>
      </c>
      <c r="DL89" s="1" t="s">
        <v>64</v>
      </c>
      <c r="DM89" s="1" t="s">
        <v>65</v>
      </c>
      <c r="DN89" s="2" t="s">
        <v>98</v>
      </c>
      <c r="DO89" s="2">
        <v>4</v>
      </c>
      <c r="DP89" s="2">
        <v>3</v>
      </c>
      <c r="DQ89" s="2">
        <v>4</v>
      </c>
      <c r="DR89" s="2">
        <v>4</v>
      </c>
      <c r="DS89" s="2">
        <v>4</v>
      </c>
    </row>
    <row r="90" spans="1:123" x14ac:dyDescent="0.25">
      <c r="A90">
        <v>2018</v>
      </c>
      <c r="B90">
        <v>88</v>
      </c>
      <c r="C90" t="s">
        <v>102</v>
      </c>
      <c r="D90">
        <v>2</v>
      </c>
      <c r="E90">
        <v>46</v>
      </c>
      <c r="F90">
        <v>1972</v>
      </c>
      <c r="G90">
        <v>16</v>
      </c>
      <c r="H90">
        <f t="shared" si="66"/>
        <v>16</v>
      </c>
      <c r="I90" t="s">
        <v>58</v>
      </c>
      <c r="J90">
        <f t="shared" si="67"/>
        <v>2</v>
      </c>
      <c r="K90" t="s">
        <v>59</v>
      </c>
      <c r="L90">
        <f t="shared" si="68"/>
        <v>3</v>
      </c>
      <c r="M90" t="s">
        <v>59</v>
      </c>
      <c r="N90">
        <f t="shared" si="69"/>
        <v>5</v>
      </c>
      <c r="O90" t="s">
        <v>60</v>
      </c>
      <c r="P90">
        <f t="shared" si="70"/>
        <v>7</v>
      </c>
      <c r="Q90">
        <f t="shared" si="71"/>
        <v>1</v>
      </c>
      <c r="R90">
        <v>4</v>
      </c>
      <c r="S90" t="s">
        <v>101</v>
      </c>
      <c r="T90">
        <f t="shared" si="72"/>
        <v>1</v>
      </c>
      <c r="U90">
        <f t="shared" si="73"/>
        <v>1</v>
      </c>
      <c r="V90" t="s">
        <v>61</v>
      </c>
      <c r="W90">
        <v>119879.4173</v>
      </c>
      <c r="X90">
        <v>151050.72140000001</v>
      </c>
      <c r="Y90">
        <v>182695.90979999999</v>
      </c>
      <c r="Z90" t="s">
        <v>109</v>
      </c>
      <c r="AA90">
        <f t="shared" si="74"/>
        <v>5</v>
      </c>
      <c r="AB90">
        <f t="shared" si="75"/>
        <v>1</v>
      </c>
      <c r="AC90" t="s">
        <v>165</v>
      </c>
      <c r="AD90" s="6">
        <f t="shared" si="76"/>
        <v>7</v>
      </c>
      <c r="AE90">
        <f t="shared" si="77"/>
        <v>1</v>
      </c>
      <c r="AF90" t="s">
        <v>105</v>
      </c>
      <c r="AG90" t="s">
        <v>56</v>
      </c>
      <c r="AH90" t="s">
        <v>56</v>
      </c>
      <c r="AI90" s="6" t="str">
        <f t="shared" si="65"/>
        <v>None</v>
      </c>
      <c r="AJ90" t="s">
        <v>106</v>
      </c>
      <c r="AK90" s="6">
        <f t="shared" si="78"/>
        <v>1</v>
      </c>
      <c r="AL90" t="s">
        <v>106</v>
      </c>
      <c r="AM90" s="6">
        <f t="shared" si="78"/>
        <v>1</v>
      </c>
      <c r="AN90" s="6">
        <f t="shared" si="79"/>
        <v>0</v>
      </c>
      <c r="AO90" t="s">
        <v>110</v>
      </c>
      <c r="AP90">
        <f t="shared" si="80"/>
        <v>1</v>
      </c>
      <c r="AQ90">
        <f t="shared" si="81"/>
        <v>1</v>
      </c>
      <c r="AR90" t="s">
        <v>107</v>
      </c>
      <c r="AS90">
        <f t="shared" si="82"/>
        <v>1</v>
      </c>
      <c r="AT90">
        <f t="shared" si="83"/>
        <v>1</v>
      </c>
      <c r="AU90" t="s">
        <v>158</v>
      </c>
      <c r="AV90">
        <f t="shared" si="84"/>
        <v>1</v>
      </c>
      <c r="AW90">
        <f t="shared" si="85"/>
        <v>1</v>
      </c>
      <c r="AX90" t="s">
        <v>172</v>
      </c>
      <c r="AY90">
        <f t="shared" si="86"/>
        <v>1</v>
      </c>
      <c r="AZ90">
        <f t="shared" si="87"/>
        <v>1</v>
      </c>
      <c r="BA90" s="6">
        <f t="shared" si="88"/>
        <v>4</v>
      </c>
      <c r="BB90" s="6">
        <f t="shared" si="89"/>
        <v>4</v>
      </c>
      <c r="BC90" s="6">
        <f t="shared" si="90"/>
        <v>1</v>
      </c>
      <c r="BD90" s="9">
        <f t="shared" si="91"/>
        <v>0</v>
      </c>
      <c r="BE90" t="s">
        <v>64</v>
      </c>
      <c r="BF90">
        <f t="shared" si="92"/>
        <v>4</v>
      </c>
      <c r="BG90">
        <f t="shared" si="93"/>
        <v>1</v>
      </c>
      <c r="BH90" t="s">
        <v>65</v>
      </c>
      <c r="BI90">
        <f t="shared" si="94"/>
        <v>7</v>
      </c>
      <c r="BJ90">
        <f t="shared" si="95"/>
        <v>1</v>
      </c>
      <c r="BK90" t="s">
        <v>56</v>
      </c>
      <c r="BL90">
        <f t="shared" si="96"/>
        <v>0</v>
      </c>
      <c r="BM90">
        <f t="shared" si="97"/>
        <v>0</v>
      </c>
      <c r="BN90" t="s">
        <v>56</v>
      </c>
      <c r="BO90">
        <f t="shared" si="98"/>
        <v>0</v>
      </c>
      <c r="BP90">
        <f t="shared" si="99"/>
        <v>0</v>
      </c>
      <c r="BQ90" t="s">
        <v>94</v>
      </c>
      <c r="BR90">
        <f t="shared" si="100"/>
        <v>7</v>
      </c>
      <c r="BS90">
        <f t="shared" si="101"/>
        <v>1</v>
      </c>
      <c r="BT90" t="s">
        <v>74</v>
      </c>
      <c r="BU90">
        <f t="shared" si="102"/>
        <v>7</v>
      </c>
      <c r="BV90">
        <f t="shared" si="103"/>
        <v>1</v>
      </c>
      <c r="BW90" t="s">
        <v>56</v>
      </c>
      <c r="BX90">
        <f t="shared" si="104"/>
        <v>0</v>
      </c>
      <c r="BY90">
        <f t="shared" si="105"/>
        <v>0</v>
      </c>
      <c r="BZ90" t="s">
        <v>56</v>
      </c>
      <c r="CA90">
        <f t="shared" si="106"/>
        <v>0</v>
      </c>
      <c r="CB90">
        <f t="shared" si="107"/>
        <v>0</v>
      </c>
      <c r="CC90" t="s">
        <v>56</v>
      </c>
      <c r="CD90">
        <f t="shared" si="108"/>
        <v>0</v>
      </c>
      <c r="CE90">
        <f t="shared" si="109"/>
        <v>0</v>
      </c>
      <c r="CF90" t="s">
        <v>56</v>
      </c>
      <c r="CG90">
        <f t="shared" si="110"/>
        <v>0</v>
      </c>
      <c r="CH90">
        <f t="shared" si="111"/>
        <v>0</v>
      </c>
      <c r="CI90" t="s">
        <v>56</v>
      </c>
      <c r="CJ90">
        <f t="shared" si="112"/>
        <v>0</v>
      </c>
      <c r="CK90">
        <f t="shared" si="113"/>
        <v>0</v>
      </c>
      <c r="CL90" t="s">
        <v>56</v>
      </c>
      <c r="CM90">
        <f t="shared" si="114"/>
        <v>0</v>
      </c>
      <c r="CN90">
        <f t="shared" si="115"/>
        <v>0</v>
      </c>
      <c r="CO90" t="s">
        <v>56</v>
      </c>
      <c r="CP90">
        <f t="shared" si="116"/>
        <v>0</v>
      </c>
      <c r="CQ90">
        <f t="shared" si="117"/>
        <v>0</v>
      </c>
      <c r="CR90" t="s">
        <v>56</v>
      </c>
      <c r="CS90">
        <f t="shared" si="118"/>
        <v>0</v>
      </c>
      <c r="CT90">
        <f t="shared" si="119"/>
        <v>0</v>
      </c>
      <c r="CU90" t="s">
        <v>56</v>
      </c>
      <c r="CV90">
        <f t="shared" si="120"/>
        <v>0</v>
      </c>
      <c r="CW90">
        <f t="shared" si="121"/>
        <v>0</v>
      </c>
      <c r="CX90" t="s">
        <v>56</v>
      </c>
      <c r="CY90">
        <f t="shared" si="122"/>
        <v>0</v>
      </c>
      <c r="CZ90">
        <f t="shared" si="123"/>
        <v>0</v>
      </c>
      <c r="DA90" t="s">
        <v>99</v>
      </c>
      <c r="DB90">
        <f t="shared" si="124"/>
        <v>7</v>
      </c>
      <c r="DC90">
        <f t="shared" si="125"/>
        <v>1</v>
      </c>
      <c r="DD90">
        <f t="shared" si="126"/>
        <v>28</v>
      </c>
      <c r="DE90">
        <f t="shared" si="127"/>
        <v>4</v>
      </c>
      <c r="DF90" s="7">
        <f t="shared" si="128"/>
        <v>7</v>
      </c>
      <c r="DG90" s="8">
        <f t="shared" si="129"/>
        <v>1</v>
      </c>
      <c r="DH90" s="1" t="s">
        <v>56</v>
      </c>
      <c r="DI90" s="1" t="s">
        <v>154</v>
      </c>
      <c r="DJ90" s="1" t="s">
        <v>64</v>
      </c>
      <c r="DK90" s="1" t="s">
        <v>74</v>
      </c>
      <c r="DL90" s="1" t="s">
        <v>68</v>
      </c>
      <c r="DM90" s="1" t="s">
        <v>56</v>
      </c>
      <c r="DN90" s="2">
        <v>2</v>
      </c>
      <c r="DO90" s="2" t="s">
        <v>56</v>
      </c>
      <c r="DP90" s="2" t="s">
        <v>56</v>
      </c>
      <c r="DQ90" s="2" t="s">
        <v>56</v>
      </c>
      <c r="DR90" s="2" t="s">
        <v>56</v>
      </c>
      <c r="DS90" s="2" t="s">
        <v>56</v>
      </c>
    </row>
    <row r="91" spans="1:123" x14ac:dyDescent="0.25">
      <c r="A91">
        <v>2018</v>
      </c>
      <c r="B91">
        <v>89</v>
      </c>
      <c r="C91" t="s">
        <v>102</v>
      </c>
      <c r="D91">
        <v>0</v>
      </c>
      <c r="E91">
        <v>55</v>
      </c>
      <c r="F91">
        <v>1963</v>
      </c>
      <c r="G91">
        <v>18</v>
      </c>
      <c r="H91">
        <f t="shared" si="66"/>
        <v>18</v>
      </c>
      <c r="I91" t="s">
        <v>58</v>
      </c>
      <c r="J91">
        <f t="shared" si="67"/>
        <v>2</v>
      </c>
      <c r="K91" t="s">
        <v>59</v>
      </c>
      <c r="L91">
        <f t="shared" si="68"/>
        <v>3</v>
      </c>
      <c r="M91" t="s">
        <v>59</v>
      </c>
      <c r="N91">
        <f t="shared" si="69"/>
        <v>5</v>
      </c>
      <c r="O91" t="s">
        <v>60</v>
      </c>
      <c r="P91">
        <f t="shared" si="70"/>
        <v>7</v>
      </c>
      <c r="Q91">
        <f t="shared" si="71"/>
        <v>1</v>
      </c>
      <c r="R91">
        <v>2</v>
      </c>
      <c r="S91" t="s">
        <v>101</v>
      </c>
      <c r="T91">
        <f t="shared" si="72"/>
        <v>1</v>
      </c>
      <c r="U91">
        <f t="shared" si="73"/>
        <v>1</v>
      </c>
      <c r="V91" t="s">
        <v>92</v>
      </c>
      <c r="W91">
        <v>45400</v>
      </c>
      <c r="X91">
        <v>24970</v>
      </c>
      <c r="Y91">
        <v>38555</v>
      </c>
      <c r="Z91" t="s">
        <v>109</v>
      </c>
      <c r="AA91">
        <f t="shared" si="74"/>
        <v>5</v>
      </c>
      <c r="AB91">
        <f t="shared" si="75"/>
        <v>1</v>
      </c>
      <c r="AC91" t="s">
        <v>106</v>
      </c>
      <c r="AD91" s="6">
        <f t="shared" si="76"/>
        <v>6</v>
      </c>
      <c r="AE91">
        <f t="shared" si="77"/>
        <v>1</v>
      </c>
      <c r="AF91" t="s">
        <v>75</v>
      </c>
      <c r="AG91" t="s">
        <v>194</v>
      </c>
      <c r="AH91" t="s">
        <v>56</v>
      </c>
      <c r="AI91" s="6" t="str">
        <f t="shared" si="65"/>
        <v>Evangelical luth</v>
      </c>
      <c r="AJ91" t="s">
        <v>71</v>
      </c>
      <c r="AK91" s="6">
        <f t="shared" si="78"/>
        <v>2</v>
      </c>
      <c r="AL91" t="s">
        <v>71</v>
      </c>
      <c r="AM91" s="6">
        <f t="shared" si="78"/>
        <v>2</v>
      </c>
      <c r="AN91" s="6">
        <f t="shared" si="79"/>
        <v>0</v>
      </c>
      <c r="AO91" t="s">
        <v>152</v>
      </c>
      <c r="AP91">
        <f t="shared" si="80"/>
        <v>4</v>
      </c>
      <c r="AQ91">
        <f t="shared" si="81"/>
        <v>1</v>
      </c>
      <c r="AR91" t="s">
        <v>129</v>
      </c>
      <c r="AS91">
        <f t="shared" si="82"/>
        <v>3</v>
      </c>
      <c r="AT91">
        <f t="shared" si="83"/>
        <v>1</v>
      </c>
      <c r="AU91" t="s">
        <v>113</v>
      </c>
      <c r="AV91">
        <f t="shared" si="84"/>
        <v>3</v>
      </c>
      <c r="AW91">
        <f t="shared" si="85"/>
        <v>1</v>
      </c>
      <c r="AX91" t="s">
        <v>114</v>
      </c>
      <c r="AY91">
        <f t="shared" si="86"/>
        <v>5</v>
      </c>
      <c r="AZ91">
        <f t="shared" si="87"/>
        <v>1</v>
      </c>
      <c r="BA91" s="6">
        <f t="shared" si="88"/>
        <v>15</v>
      </c>
      <c r="BB91" s="6">
        <f t="shared" si="89"/>
        <v>4</v>
      </c>
      <c r="BC91" s="6">
        <f t="shared" si="90"/>
        <v>3.75</v>
      </c>
      <c r="BD91" s="9">
        <f t="shared" si="91"/>
        <v>0.45833333333333331</v>
      </c>
      <c r="BE91" t="s">
        <v>56</v>
      </c>
      <c r="BF91">
        <f t="shared" si="92"/>
        <v>0</v>
      </c>
      <c r="BG91">
        <f t="shared" si="93"/>
        <v>0</v>
      </c>
      <c r="BH91" t="s">
        <v>56</v>
      </c>
      <c r="BI91">
        <f t="shared" si="94"/>
        <v>0</v>
      </c>
      <c r="BJ91">
        <f t="shared" si="95"/>
        <v>0</v>
      </c>
      <c r="BK91" t="s">
        <v>65</v>
      </c>
      <c r="BL91">
        <f t="shared" si="96"/>
        <v>7</v>
      </c>
      <c r="BM91">
        <f t="shared" si="97"/>
        <v>1</v>
      </c>
      <c r="BN91" t="s">
        <v>65</v>
      </c>
      <c r="BO91">
        <f t="shared" si="98"/>
        <v>7</v>
      </c>
      <c r="BP91">
        <f t="shared" si="99"/>
        <v>1</v>
      </c>
      <c r="BQ91" t="s">
        <v>56</v>
      </c>
      <c r="BR91">
        <f t="shared" si="100"/>
        <v>0</v>
      </c>
      <c r="BS91">
        <f t="shared" si="101"/>
        <v>0</v>
      </c>
      <c r="BT91" t="s">
        <v>74</v>
      </c>
      <c r="BU91">
        <f t="shared" si="102"/>
        <v>7</v>
      </c>
      <c r="BV91">
        <f t="shared" si="103"/>
        <v>1</v>
      </c>
      <c r="BW91" t="s">
        <v>167</v>
      </c>
      <c r="BX91">
        <f t="shared" si="104"/>
        <v>7</v>
      </c>
      <c r="BY91">
        <f t="shared" si="105"/>
        <v>1</v>
      </c>
      <c r="BZ91" t="s">
        <v>139</v>
      </c>
      <c r="CA91">
        <f t="shared" si="106"/>
        <v>7</v>
      </c>
      <c r="CB91">
        <f t="shared" si="107"/>
        <v>1</v>
      </c>
      <c r="CC91" t="s">
        <v>74</v>
      </c>
      <c r="CD91">
        <f t="shared" si="108"/>
        <v>7</v>
      </c>
      <c r="CE91">
        <f t="shared" si="109"/>
        <v>1</v>
      </c>
      <c r="CF91" t="s">
        <v>82</v>
      </c>
      <c r="CG91">
        <f t="shared" si="110"/>
        <v>1</v>
      </c>
      <c r="CH91">
        <f t="shared" si="111"/>
        <v>1</v>
      </c>
      <c r="CI91" t="s">
        <v>78</v>
      </c>
      <c r="CJ91">
        <f t="shared" si="112"/>
        <v>1</v>
      </c>
      <c r="CK91">
        <f t="shared" si="113"/>
        <v>1</v>
      </c>
      <c r="CL91" t="s">
        <v>78</v>
      </c>
      <c r="CM91">
        <f t="shared" si="114"/>
        <v>7</v>
      </c>
      <c r="CN91">
        <f t="shared" si="115"/>
        <v>1</v>
      </c>
      <c r="CO91" t="s">
        <v>83</v>
      </c>
      <c r="CP91">
        <f t="shared" si="116"/>
        <v>4</v>
      </c>
      <c r="CQ91">
        <f t="shared" si="117"/>
        <v>1</v>
      </c>
      <c r="CR91" t="s">
        <v>112</v>
      </c>
      <c r="CS91">
        <f t="shared" si="118"/>
        <v>7</v>
      </c>
      <c r="CT91">
        <f t="shared" si="119"/>
        <v>1</v>
      </c>
      <c r="CU91" t="s">
        <v>112</v>
      </c>
      <c r="CV91">
        <f t="shared" si="120"/>
        <v>7</v>
      </c>
      <c r="CW91">
        <f t="shared" si="121"/>
        <v>1</v>
      </c>
      <c r="CX91" t="s">
        <v>112</v>
      </c>
      <c r="CY91">
        <f t="shared" si="122"/>
        <v>7</v>
      </c>
      <c r="CZ91">
        <f t="shared" si="123"/>
        <v>1</v>
      </c>
      <c r="DA91" t="s">
        <v>56</v>
      </c>
      <c r="DB91">
        <f t="shared" si="124"/>
        <v>0</v>
      </c>
      <c r="DC91">
        <f t="shared" si="125"/>
        <v>0</v>
      </c>
      <c r="DD91">
        <f t="shared" si="126"/>
        <v>76</v>
      </c>
      <c r="DE91">
        <f t="shared" si="127"/>
        <v>13</v>
      </c>
      <c r="DF91" s="7">
        <f t="shared" si="128"/>
        <v>5.8461538461538458</v>
      </c>
      <c r="DG91" s="8">
        <f t="shared" si="129"/>
        <v>0.8076923076923076</v>
      </c>
      <c r="DH91" s="1" t="s">
        <v>112</v>
      </c>
      <c r="DI91" s="1" t="s">
        <v>56</v>
      </c>
      <c r="DJ91" s="1" t="s">
        <v>56</v>
      </c>
      <c r="DK91" s="1" t="s">
        <v>74</v>
      </c>
      <c r="DL91" s="1" t="s">
        <v>64</v>
      </c>
      <c r="DM91" s="1" t="s">
        <v>63</v>
      </c>
      <c r="DN91" s="2" t="s">
        <v>98</v>
      </c>
      <c r="DO91" s="2">
        <v>3</v>
      </c>
      <c r="DP91" s="2">
        <v>5</v>
      </c>
      <c r="DQ91" s="2">
        <v>3</v>
      </c>
      <c r="DR91" s="2">
        <v>5</v>
      </c>
      <c r="DS91" s="2">
        <v>5</v>
      </c>
    </row>
    <row r="92" spans="1:123" x14ac:dyDescent="0.25">
      <c r="A92">
        <v>2018</v>
      </c>
      <c r="B92">
        <v>90</v>
      </c>
      <c r="C92" t="s">
        <v>57</v>
      </c>
      <c r="D92">
        <v>0</v>
      </c>
      <c r="E92">
        <v>28</v>
      </c>
      <c r="F92">
        <v>1990</v>
      </c>
      <c r="G92">
        <v>18</v>
      </c>
      <c r="H92">
        <f t="shared" si="66"/>
        <v>18</v>
      </c>
      <c r="I92" t="s">
        <v>58</v>
      </c>
      <c r="J92">
        <f t="shared" si="67"/>
        <v>2</v>
      </c>
      <c r="K92" t="s">
        <v>142</v>
      </c>
      <c r="L92">
        <f t="shared" si="68"/>
        <v>1</v>
      </c>
      <c r="M92" t="s">
        <v>177</v>
      </c>
      <c r="N92">
        <f t="shared" si="69"/>
        <v>2</v>
      </c>
      <c r="O92" t="s">
        <v>60</v>
      </c>
      <c r="P92">
        <f t="shared" si="70"/>
        <v>7</v>
      </c>
      <c r="Q92">
        <f t="shared" si="71"/>
        <v>1</v>
      </c>
      <c r="R92">
        <v>1</v>
      </c>
      <c r="S92" t="s">
        <v>101</v>
      </c>
      <c r="T92">
        <f t="shared" si="72"/>
        <v>1</v>
      </c>
      <c r="U92">
        <f t="shared" si="73"/>
        <v>1</v>
      </c>
      <c r="V92" t="s">
        <v>182</v>
      </c>
      <c r="W92">
        <v>4086</v>
      </c>
      <c r="X92">
        <v>4086</v>
      </c>
      <c r="Y92">
        <v>6309</v>
      </c>
      <c r="Z92" t="s">
        <v>81</v>
      </c>
      <c r="AA92">
        <f t="shared" si="74"/>
        <v>3</v>
      </c>
      <c r="AB92">
        <f t="shared" si="75"/>
        <v>1</v>
      </c>
      <c r="AC92" t="s">
        <v>71</v>
      </c>
      <c r="AD92" s="6">
        <f t="shared" si="76"/>
        <v>4</v>
      </c>
      <c r="AE92">
        <f t="shared" si="77"/>
        <v>1</v>
      </c>
      <c r="AF92" t="s">
        <v>159</v>
      </c>
      <c r="AG92" t="s">
        <v>56</v>
      </c>
      <c r="AH92" t="s">
        <v>56</v>
      </c>
      <c r="AI92" s="6" t="str">
        <f t="shared" si="65"/>
        <v>Moslem/islam</v>
      </c>
      <c r="AJ92" t="s">
        <v>144</v>
      </c>
      <c r="AK92" s="6">
        <f t="shared" si="78"/>
        <v>0</v>
      </c>
      <c r="AL92" t="s">
        <v>144</v>
      </c>
      <c r="AM92" s="6">
        <f t="shared" si="78"/>
        <v>0</v>
      </c>
      <c r="AN92" s="6">
        <f t="shared" si="79"/>
        <v>0</v>
      </c>
      <c r="AO92" t="s">
        <v>134</v>
      </c>
      <c r="AP92">
        <f t="shared" si="80"/>
        <v>7</v>
      </c>
      <c r="AQ92">
        <f t="shared" si="81"/>
        <v>1</v>
      </c>
      <c r="AR92" t="s">
        <v>73</v>
      </c>
      <c r="AS92">
        <f t="shared" si="82"/>
        <v>7</v>
      </c>
      <c r="AT92">
        <f t="shared" si="83"/>
        <v>1</v>
      </c>
      <c r="AU92" t="s">
        <v>100</v>
      </c>
      <c r="AV92">
        <f t="shared" si="84"/>
        <v>5</v>
      </c>
      <c r="AW92">
        <f t="shared" si="85"/>
        <v>1</v>
      </c>
      <c r="AX92" t="s">
        <v>114</v>
      </c>
      <c r="AY92">
        <f t="shared" si="86"/>
        <v>5</v>
      </c>
      <c r="AZ92">
        <f t="shared" si="87"/>
        <v>1</v>
      </c>
      <c r="BA92" s="6">
        <f t="shared" si="88"/>
        <v>24</v>
      </c>
      <c r="BB92" s="6">
        <f t="shared" si="89"/>
        <v>4</v>
      </c>
      <c r="BC92" s="6">
        <f t="shared" si="90"/>
        <v>6</v>
      </c>
      <c r="BD92" s="9">
        <f t="shared" si="91"/>
        <v>0.83333333333333337</v>
      </c>
      <c r="BE92" t="s">
        <v>65</v>
      </c>
      <c r="BF92">
        <f t="shared" si="92"/>
        <v>7</v>
      </c>
      <c r="BG92">
        <f t="shared" si="93"/>
        <v>1</v>
      </c>
      <c r="BH92" t="s">
        <v>65</v>
      </c>
      <c r="BI92">
        <f t="shared" si="94"/>
        <v>7</v>
      </c>
      <c r="BJ92">
        <f t="shared" si="95"/>
        <v>1</v>
      </c>
      <c r="BK92" t="s">
        <v>56</v>
      </c>
      <c r="BL92">
        <f t="shared" si="96"/>
        <v>0</v>
      </c>
      <c r="BM92">
        <f t="shared" si="97"/>
        <v>0</v>
      </c>
      <c r="BN92" t="s">
        <v>56</v>
      </c>
      <c r="BO92">
        <f t="shared" si="98"/>
        <v>0</v>
      </c>
      <c r="BP92">
        <f t="shared" si="99"/>
        <v>0</v>
      </c>
      <c r="BQ92" t="s">
        <v>56</v>
      </c>
      <c r="BR92">
        <f t="shared" si="100"/>
        <v>0</v>
      </c>
      <c r="BS92">
        <f t="shared" si="101"/>
        <v>0</v>
      </c>
      <c r="BT92" t="s">
        <v>74</v>
      </c>
      <c r="BU92">
        <f t="shared" si="102"/>
        <v>7</v>
      </c>
      <c r="BV92">
        <f t="shared" si="103"/>
        <v>1</v>
      </c>
      <c r="BW92" t="s">
        <v>167</v>
      </c>
      <c r="BX92">
        <f t="shared" si="104"/>
        <v>7</v>
      </c>
      <c r="BY92">
        <f t="shared" si="105"/>
        <v>1</v>
      </c>
      <c r="BZ92" t="s">
        <v>139</v>
      </c>
      <c r="CA92">
        <f t="shared" si="106"/>
        <v>7</v>
      </c>
      <c r="CB92">
        <f t="shared" si="107"/>
        <v>1</v>
      </c>
      <c r="CC92" t="s">
        <v>74</v>
      </c>
      <c r="CD92">
        <f t="shared" si="108"/>
        <v>7</v>
      </c>
      <c r="CE92">
        <f t="shared" si="109"/>
        <v>1</v>
      </c>
      <c r="CF92" t="s">
        <v>82</v>
      </c>
      <c r="CG92">
        <f t="shared" si="110"/>
        <v>1</v>
      </c>
      <c r="CH92">
        <f t="shared" si="111"/>
        <v>1</v>
      </c>
      <c r="CI92" t="s">
        <v>74</v>
      </c>
      <c r="CJ92">
        <f t="shared" si="112"/>
        <v>7</v>
      </c>
      <c r="CK92">
        <f t="shared" si="113"/>
        <v>1</v>
      </c>
      <c r="CL92" t="s">
        <v>78</v>
      </c>
      <c r="CM92">
        <f t="shared" si="114"/>
        <v>7</v>
      </c>
      <c r="CN92">
        <f t="shared" si="115"/>
        <v>1</v>
      </c>
      <c r="CO92" t="s">
        <v>84</v>
      </c>
      <c r="CP92">
        <f t="shared" si="116"/>
        <v>3</v>
      </c>
      <c r="CQ92">
        <f t="shared" si="117"/>
        <v>1</v>
      </c>
      <c r="CR92" t="s">
        <v>83</v>
      </c>
      <c r="CS92">
        <f t="shared" si="118"/>
        <v>4</v>
      </c>
      <c r="CT92">
        <f t="shared" si="119"/>
        <v>1</v>
      </c>
      <c r="CU92" t="s">
        <v>83</v>
      </c>
      <c r="CV92">
        <f t="shared" si="120"/>
        <v>4</v>
      </c>
      <c r="CW92">
        <f t="shared" si="121"/>
        <v>1</v>
      </c>
      <c r="CX92" t="s">
        <v>83</v>
      </c>
      <c r="CY92">
        <f t="shared" si="122"/>
        <v>4</v>
      </c>
      <c r="CZ92">
        <f t="shared" si="123"/>
        <v>1</v>
      </c>
      <c r="DA92" t="s">
        <v>56</v>
      </c>
      <c r="DB92">
        <f t="shared" si="124"/>
        <v>0</v>
      </c>
      <c r="DC92">
        <f t="shared" si="125"/>
        <v>0</v>
      </c>
      <c r="DD92">
        <f t="shared" si="126"/>
        <v>65</v>
      </c>
      <c r="DE92">
        <f t="shared" si="127"/>
        <v>12</v>
      </c>
      <c r="DF92" s="7">
        <f t="shared" si="128"/>
        <v>5.416666666666667</v>
      </c>
      <c r="DG92" s="8">
        <f t="shared" si="129"/>
        <v>0.73611111111111116</v>
      </c>
      <c r="DH92" s="1" t="s">
        <v>83</v>
      </c>
      <c r="DI92" s="1" t="s">
        <v>56</v>
      </c>
      <c r="DJ92" s="1" t="s">
        <v>64</v>
      </c>
      <c r="DK92" s="1" t="s">
        <v>74</v>
      </c>
      <c r="DL92" s="1" t="s">
        <v>127</v>
      </c>
      <c r="DM92" s="1" t="s">
        <v>56</v>
      </c>
      <c r="DN92" s="2" t="s">
        <v>98</v>
      </c>
      <c r="DO92" s="2" t="s">
        <v>141</v>
      </c>
      <c r="DP92" s="2">
        <v>6</v>
      </c>
      <c r="DQ92" s="2">
        <v>5</v>
      </c>
      <c r="DR92" s="2">
        <v>6</v>
      </c>
      <c r="DS92" s="2">
        <v>4</v>
      </c>
    </row>
    <row r="93" spans="1:123" x14ac:dyDescent="0.25">
      <c r="A93">
        <v>2018</v>
      </c>
      <c r="B93">
        <v>91</v>
      </c>
      <c r="C93" t="s">
        <v>57</v>
      </c>
      <c r="D93">
        <v>0</v>
      </c>
      <c r="E93">
        <v>42</v>
      </c>
      <c r="F93">
        <v>1976</v>
      </c>
      <c r="G93">
        <v>16</v>
      </c>
      <c r="H93">
        <f t="shared" si="66"/>
        <v>16</v>
      </c>
      <c r="I93" t="s">
        <v>58</v>
      </c>
      <c r="J93">
        <f t="shared" si="67"/>
        <v>2</v>
      </c>
      <c r="K93" t="s">
        <v>59</v>
      </c>
      <c r="L93">
        <f t="shared" si="68"/>
        <v>3</v>
      </c>
      <c r="M93" t="s">
        <v>59</v>
      </c>
      <c r="N93">
        <f t="shared" si="69"/>
        <v>5</v>
      </c>
      <c r="O93" t="s">
        <v>132</v>
      </c>
      <c r="P93">
        <f t="shared" si="70"/>
        <v>1</v>
      </c>
      <c r="Q93">
        <f t="shared" si="71"/>
        <v>1</v>
      </c>
      <c r="R93">
        <v>1</v>
      </c>
      <c r="S93" t="s">
        <v>101</v>
      </c>
      <c r="T93">
        <f t="shared" si="72"/>
        <v>1</v>
      </c>
      <c r="U93">
        <f t="shared" si="73"/>
        <v>1</v>
      </c>
      <c r="V93" t="s">
        <v>92</v>
      </c>
      <c r="W93">
        <v>45400</v>
      </c>
      <c r="X93">
        <v>45400</v>
      </c>
      <c r="Y93">
        <v>70100</v>
      </c>
      <c r="Z93" t="s">
        <v>109</v>
      </c>
      <c r="AA93">
        <f t="shared" si="74"/>
        <v>5</v>
      </c>
      <c r="AB93">
        <f t="shared" si="75"/>
        <v>1</v>
      </c>
      <c r="AC93" t="s">
        <v>71</v>
      </c>
      <c r="AD93" s="6">
        <f t="shared" si="76"/>
        <v>4</v>
      </c>
      <c r="AE93">
        <f t="shared" si="77"/>
        <v>1</v>
      </c>
      <c r="AF93" t="s">
        <v>105</v>
      </c>
      <c r="AG93" t="s">
        <v>56</v>
      </c>
      <c r="AH93" t="s">
        <v>56</v>
      </c>
      <c r="AI93" s="6" t="str">
        <f t="shared" si="65"/>
        <v>None</v>
      </c>
      <c r="AJ93" t="s">
        <v>106</v>
      </c>
      <c r="AK93" s="6">
        <f t="shared" si="78"/>
        <v>1</v>
      </c>
      <c r="AL93" t="s">
        <v>71</v>
      </c>
      <c r="AM93" s="6">
        <f t="shared" si="78"/>
        <v>2</v>
      </c>
      <c r="AN93" s="6">
        <f t="shared" si="79"/>
        <v>-1</v>
      </c>
      <c r="AO93" t="s">
        <v>110</v>
      </c>
      <c r="AP93">
        <f t="shared" si="80"/>
        <v>1</v>
      </c>
      <c r="AQ93">
        <f t="shared" si="81"/>
        <v>1</v>
      </c>
      <c r="AR93" t="s">
        <v>107</v>
      </c>
      <c r="AS93">
        <f t="shared" si="82"/>
        <v>1</v>
      </c>
      <c r="AT93">
        <f t="shared" si="83"/>
        <v>1</v>
      </c>
      <c r="AU93" t="s">
        <v>158</v>
      </c>
      <c r="AV93">
        <f t="shared" si="84"/>
        <v>1</v>
      </c>
      <c r="AW93">
        <f t="shared" si="85"/>
        <v>1</v>
      </c>
      <c r="AX93" t="s">
        <v>172</v>
      </c>
      <c r="AY93">
        <f t="shared" si="86"/>
        <v>1</v>
      </c>
      <c r="AZ93">
        <f t="shared" si="87"/>
        <v>1</v>
      </c>
      <c r="BA93" s="6">
        <f t="shared" si="88"/>
        <v>4</v>
      </c>
      <c r="BB93" s="6">
        <f t="shared" si="89"/>
        <v>4</v>
      </c>
      <c r="BC93" s="6">
        <f t="shared" si="90"/>
        <v>1</v>
      </c>
      <c r="BD93" s="9">
        <f t="shared" si="91"/>
        <v>0</v>
      </c>
      <c r="BE93" t="s">
        <v>56</v>
      </c>
      <c r="BF93">
        <f t="shared" si="92"/>
        <v>0</v>
      </c>
      <c r="BG93">
        <f t="shared" si="93"/>
        <v>0</v>
      </c>
      <c r="BH93" t="s">
        <v>56</v>
      </c>
      <c r="BI93">
        <f t="shared" si="94"/>
        <v>0</v>
      </c>
      <c r="BJ93">
        <f t="shared" si="95"/>
        <v>0</v>
      </c>
      <c r="BK93" t="s">
        <v>64</v>
      </c>
      <c r="BL93">
        <f t="shared" si="96"/>
        <v>4</v>
      </c>
      <c r="BM93">
        <f t="shared" si="97"/>
        <v>1</v>
      </c>
      <c r="BN93" t="s">
        <v>64</v>
      </c>
      <c r="BO93">
        <f t="shared" si="98"/>
        <v>4</v>
      </c>
      <c r="BP93">
        <f t="shared" si="99"/>
        <v>1</v>
      </c>
      <c r="BQ93" t="s">
        <v>56</v>
      </c>
      <c r="BR93">
        <f t="shared" si="100"/>
        <v>0</v>
      </c>
      <c r="BS93">
        <f t="shared" si="101"/>
        <v>0</v>
      </c>
      <c r="BT93" t="s">
        <v>74</v>
      </c>
      <c r="BU93">
        <f t="shared" si="102"/>
        <v>7</v>
      </c>
      <c r="BV93">
        <f t="shared" si="103"/>
        <v>1</v>
      </c>
      <c r="BW93" t="s">
        <v>117</v>
      </c>
      <c r="BX93">
        <f t="shared" si="104"/>
        <v>3</v>
      </c>
      <c r="BY93">
        <f t="shared" si="105"/>
        <v>1</v>
      </c>
      <c r="BZ93" t="s">
        <v>80</v>
      </c>
      <c r="CA93">
        <f t="shared" si="106"/>
        <v>1</v>
      </c>
      <c r="CB93">
        <f t="shared" si="107"/>
        <v>1</v>
      </c>
      <c r="CC93" t="s">
        <v>78</v>
      </c>
      <c r="CD93">
        <f t="shared" si="108"/>
        <v>1</v>
      </c>
      <c r="CE93">
        <f t="shared" si="109"/>
        <v>1</v>
      </c>
      <c r="CF93" t="s">
        <v>82</v>
      </c>
      <c r="CG93">
        <f t="shared" si="110"/>
        <v>1</v>
      </c>
      <c r="CH93">
        <f t="shared" si="111"/>
        <v>1</v>
      </c>
      <c r="CI93" t="s">
        <v>74</v>
      </c>
      <c r="CJ93">
        <f t="shared" si="112"/>
        <v>7</v>
      </c>
      <c r="CK93">
        <f t="shared" si="113"/>
        <v>1</v>
      </c>
      <c r="CL93" t="s">
        <v>74</v>
      </c>
      <c r="CM93">
        <f t="shared" si="114"/>
        <v>1</v>
      </c>
      <c r="CN93">
        <f t="shared" si="115"/>
        <v>1</v>
      </c>
      <c r="CO93" t="s">
        <v>83</v>
      </c>
      <c r="CP93">
        <f t="shared" si="116"/>
        <v>4</v>
      </c>
      <c r="CQ93">
        <f t="shared" si="117"/>
        <v>1</v>
      </c>
      <c r="CR93" t="s">
        <v>83</v>
      </c>
      <c r="CS93">
        <f t="shared" si="118"/>
        <v>4</v>
      </c>
      <c r="CT93">
        <f t="shared" si="119"/>
        <v>1</v>
      </c>
      <c r="CU93" t="s">
        <v>83</v>
      </c>
      <c r="CV93">
        <f t="shared" si="120"/>
        <v>4</v>
      </c>
      <c r="CW93">
        <f t="shared" si="121"/>
        <v>1</v>
      </c>
      <c r="CX93" t="s">
        <v>83</v>
      </c>
      <c r="CY93">
        <f t="shared" si="122"/>
        <v>4</v>
      </c>
      <c r="CZ93">
        <f t="shared" si="123"/>
        <v>1</v>
      </c>
      <c r="DA93" t="s">
        <v>56</v>
      </c>
      <c r="DB93">
        <f t="shared" si="124"/>
        <v>0</v>
      </c>
      <c r="DC93">
        <f t="shared" si="125"/>
        <v>0</v>
      </c>
      <c r="DD93">
        <f t="shared" si="126"/>
        <v>45</v>
      </c>
      <c r="DE93">
        <f t="shared" si="127"/>
        <v>13</v>
      </c>
      <c r="DF93" s="7">
        <f t="shared" si="128"/>
        <v>3.4615384615384617</v>
      </c>
      <c r="DG93" s="8">
        <f t="shared" si="129"/>
        <v>0.4102564102564103</v>
      </c>
      <c r="DH93" s="1" t="s">
        <v>83</v>
      </c>
      <c r="DI93" s="1" t="s">
        <v>56</v>
      </c>
      <c r="DJ93" s="1" t="s">
        <v>56</v>
      </c>
      <c r="DK93" s="1" t="s">
        <v>74</v>
      </c>
      <c r="DL93" s="1" t="s">
        <v>64</v>
      </c>
      <c r="DM93" s="1" t="s">
        <v>65</v>
      </c>
      <c r="DN93" s="2">
        <v>4</v>
      </c>
      <c r="DO93" s="2">
        <v>4</v>
      </c>
      <c r="DP93" s="2">
        <v>5</v>
      </c>
      <c r="DQ93" s="2">
        <v>4</v>
      </c>
      <c r="DR93" s="2">
        <v>5</v>
      </c>
      <c r="DS93" s="2">
        <v>4</v>
      </c>
    </row>
    <row r="94" spans="1:123" x14ac:dyDescent="0.25">
      <c r="A94">
        <v>2018</v>
      </c>
      <c r="B94">
        <v>92</v>
      </c>
      <c r="C94" t="s">
        <v>102</v>
      </c>
      <c r="D94">
        <v>0</v>
      </c>
      <c r="E94">
        <v>77</v>
      </c>
      <c r="F94">
        <v>1941</v>
      </c>
      <c r="G94">
        <v>19</v>
      </c>
      <c r="H94">
        <f t="shared" si="66"/>
        <v>19</v>
      </c>
      <c r="I94" t="s">
        <v>90</v>
      </c>
      <c r="J94">
        <f t="shared" si="67"/>
        <v>1</v>
      </c>
      <c r="K94" t="s">
        <v>59</v>
      </c>
      <c r="L94">
        <f t="shared" si="68"/>
        <v>3</v>
      </c>
      <c r="M94" t="s">
        <v>59</v>
      </c>
      <c r="N94">
        <f t="shared" si="69"/>
        <v>5</v>
      </c>
      <c r="O94" t="s">
        <v>60</v>
      </c>
      <c r="P94">
        <f t="shared" si="70"/>
        <v>7</v>
      </c>
      <c r="Q94">
        <f t="shared" si="71"/>
        <v>1</v>
      </c>
      <c r="R94">
        <v>1</v>
      </c>
      <c r="S94" t="s">
        <v>56</v>
      </c>
      <c r="T94">
        <f t="shared" si="72"/>
        <v>0</v>
      </c>
      <c r="U94">
        <f t="shared" si="73"/>
        <v>0</v>
      </c>
      <c r="V94" t="s">
        <v>92</v>
      </c>
      <c r="W94">
        <v>54480</v>
      </c>
      <c r="X94">
        <v>8512.5</v>
      </c>
      <c r="Y94">
        <v>13143.75</v>
      </c>
      <c r="Z94" t="s">
        <v>109</v>
      </c>
      <c r="AA94">
        <f t="shared" si="74"/>
        <v>5</v>
      </c>
      <c r="AB94">
        <f t="shared" si="75"/>
        <v>1</v>
      </c>
      <c r="AC94" t="s">
        <v>165</v>
      </c>
      <c r="AD94" s="6">
        <f t="shared" si="76"/>
        <v>7</v>
      </c>
      <c r="AE94">
        <f t="shared" si="77"/>
        <v>1</v>
      </c>
      <c r="AF94" t="s">
        <v>75</v>
      </c>
      <c r="AG94" t="s">
        <v>142</v>
      </c>
      <c r="AH94" t="s">
        <v>195</v>
      </c>
      <c r="AI94" s="6" t="str">
        <f t="shared" si="65"/>
        <v>Quaker</v>
      </c>
      <c r="AJ94" t="s">
        <v>106</v>
      </c>
      <c r="AK94" s="6">
        <f t="shared" si="78"/>
        <v>1</v>
      </c>
      <c r="AL94" t="s">
        <v>106</v>
      </c>
      <c r="AM94" s="6">
        <f t="shared" si="78"/>
        <v>1</v>
      </c>
      <c r="AN94" s="6">
        <f t="shared" si="79"/>
        <v>0</v>
      </c>
      <c r="AO94" t="s">
        <v>134</v>
      </c>
      <c r="AP94">
        <f t="shared" si="80"/>
        <v>7</v>
      </c>
      <c r="AQ94">
        <f t="shared" si="81"/>
        <v>1</v>
      </c>
      <c r="AR94" t="s">
        <v>73</v>
      </c>
      <c r="AS94">
        <f t="shared" si="82"/>
        <v>7</v>
      </c>
      <c r="AT94">
        <f t="shared" si="83"/>
        <v>1</v>
      </c>
      <c r="AU94" t="s">
        <v>87</v>
      </c>
      <c r="AV94">
        <f t="shared" si="84"/>
        <v>7</v>
      </c>
      <c r="AW94">
        <f t="shared" si="85"/>
        <v>1</v>
      </c>
      <c r="AX94" t="s">
        <v>88</v>
      </c>
      <c r="AY94">
        <f t="shared" si="86"/>
        <v>7</v>
      </c>
      <c r="AZ94">
        <f t="shared" si="87"/>
        <v>1</v>
      </c>
      <c r="BA94" s="6">
        <f t="shared" si="88"/>
        <v>28</v>
      </c>
      <c r="BB94" s="6">
        <f t="shared" si="89"/>
        <v>4</v>
      </c>
      <c r="BC94" s="6">
        <f t="shared" si="90"/>
        <v>7</v>
      </c>
      <c r="BD94" s="9">
        <f t="shared" si="91"/>
        <v>1</v>
      </c>
      <c r="BE94" t="s">
        <v>65</v>
      </c>
      <c r="BF94">
        <f t="shared" si="92"/>
        <v>7</v>
      </c>
      <c r="BG94">
        <f t="shared" si="93"/>
        <v>1</v>
      </c>
      <c r="BH94" t="s">
        <v>93</v>
      </c>
      <c r="BI94">
        <f t="shared" si="94"/>
        <v>4</v>
      </c>
      <c r="BJ94">
        <f t="shared" si="95"/>
        <v>1</v>
      </c>
      <c r="BK94" t="s">
        <v>56</v>
      </c>
      <c r="BL94">
        <f t="shared" si="96"/>
        <v>0</v>
      </c>
      <c r="BM94">
        <f t="shared" si="97"/>
        <v>0</v>
      </c>
      <c r="BN94" t="s">
        <v>56</v>
      </c>
      <c r="BO94">
        <f t="shared" si="98"/>
        <v>0</v>
      </c>
      <c r="BP94">
        <f t="shared" si="99"/>
        <v>0</v>
      </c>
      <c r="BQ94" t="s">
        <v>66</v>
      </c>
      <c r="BR94">
        <f t="shared" si="100"/>
        <v>1</v>
      </c>
      <c r="BS94">
        <f t="shared" si="101"/>
        <v>1</v>
      </c>
      <c r="BT94" t="s">
        <v>74</v>
      </c>
      <c r="BU94">
        <f t="shared" si="102"/>
        <v>7</v>
      </c>
      <c r="BV94">
        <f t="shared" si="103"/>
        <v>1</v>
      </c>
      <c r="BW94" t="s">
        <v>130</v>
      </c>
      <c r="BX94">
        <f t="shared" si="104"/>
        <v>5</v>
      </c>
      <c r="BY94">
        <f t="shared" si="105"/>
        <v>1</v>
      </c>
      <c r="BZ94" t="s">
        <v>139</v>
      </c>
      <c r="CA94">
        <f t="shared" si="106"/>
        <v>7</v>
      </c>
      <c r="CB94">
        <f t="shared" si="107"/>
        <v>1</v>
      </c>
      <c r="CC94" t="s">
        <v>74</v>
      </c>
      <c r="CD94">
        <f t="shared" si="108"/>
        <v>7</v>
      </c>
      <c r="CE94">
        <f t="shared" si="109"/>
        <v>1</v>
      </c>
      <c r="CF94" t="s">
        <v>82</v>
      </c>
      <c r="CG94">
        <f t="shared" si="110"/>
        <v>1</v>
      </c>
      <c r="CH94">
        <f t="shared" si="111"/>
        <v>1</v>
      </c>
      <c r="CI94" t="s">
        <v>74</v>
      </c>
      <c r="CJ94">
        <f t="shared" si="112"/>
        <v>7</v>
      </c>
      <c r="CK94">
        <f t="shared" si="113"/>
        <v>1</v>
      </c>
      <c r="CL94" t="s">
        <v>78</v>
      </c>
      <c r="CM94">
        <f t="shared" si="114"/>
        <v>7</v>
      </c>
      <c r="CN94">
        <f t="shared" si="115"/>
        <v>1</v>
      </c>
      <c r="CO94" t="s">
        <v>112</v>
      </c>
      <c r="CP94">
        <f t="shared" si="116"/>
        <v>7</v>
      </c>
      <c r="CQ94">
        <f t="shared" si="117"/>
        <v>1</v>
      </c>
      <c r="CR94" t="s">
        <v>83</v>
      </c>
      <c r="CS94">
        <f t="shared" si="118"/>
        <v>4</v>
      </c>
      <c r="CT94">
        <f t="shared" si="119"/>
        <v>1</v>
      </c>
      <c r="CU94" t="s">
        <v>83</v>
      </c>
      <c r="CV94">
        <f t="shared" si="120"/>
        <v>4</v>
      </c>
      <c r="CW94">
        <f t="shared" si="121"/>
        <v>1</v>
      </c>
      <c r="CX94" t="s">
        <v>83</v>
      </c>
      <c r="CY94">
        <f t="shared" si="122"/>
        <v>4</v>
      </c>
      <c r="CZ94">
        <f t="shared" si="123"/>
        <v>1</v>
      </c>
      <c r="DA94" t="s">
        <v>86</v>
      </c>
      <c r="DB94">
        <f t="shared" si="124"/>
        <v>3</v>
      </c>
      <c r="DC94">
        <f t="shared" si="125"/>
        <v>1</v>
      </c>
      <c r="DD94">
        <f t="shared" si="126"/>
        <v>68</v>
      </c>
      <c r="DE94">
        <f t="shared" si="127"/>
        <v>14</v>
      </c>
      <c r="DF94" s="7">
        <f t="shared" si="128"/>
        <v>4.8571428571428568</v>
      </c>
      <c r="DG94" s="8">
        <f t="shared" si="129"/>
        <v>0.64285714285714279</v>
      </c>
      <c r="DH94" s="1" t="s">
        <v>112</v>
      </c>
      <c r="DI94" s="1" t="s">
        <v>135</v>
      </c>
      <c r="DJ94" s="1" t="s">
        <v>63</v>
      </c>
      <c r="DK94" s="1" t="s">
        <v>56</v>
      </c>
      <c r="DL94" s="1" t="s">
        <v>127</v>
      </c>
      <c r="DM94" s="1" t="s">
        <v>56</v>
      </c>
      <c r="DN94" s="2" t="s">
        <v>56</v>
      </c>
      <c r="DO94" s="2">
        <v>3</v>
      </c>
      <c r="DP94" s="2">
        <v>6</v>
      </c>
      <c r="DQ94" s="2">
        <v>2</v>
      </c>
      <c r="DR94" s="2">
        <v>4</v>
      </c>
      <c r="DS94" s="2">
        <v>4</v>
      </c>
    </row>
    <row r="95" spans="1:123" x14ac:dyDescent="0.25">
      <c r="A95">
        <v>2018</v>
      </c>
      <c r="B95">
        <v>93</v>
      </c>
      <c r="C95" t="s">
        <v>57</v>
      </c>
      <c r="D95">
        <v>0</v>
      </c>
      <c r="E95">
        <v>29</v>
      </c>
      <c r="F95">
        <v>1989</v>
      </c>
      <c r="G95">
        <v>16</v>
      </c>
      <c r="H95">
        <f t="shared" si="66"/>
        <v>16</v>
      </c>
      <c r="I95" t="s">
        <v>58</v>
      </c>
      <c r="J95">
        <f t="shared" si="67"/>
        <v>2</v>
      </c>
      <c r="K95" t="s">
        <v>142</v>
      </c>
      <c r="L95">
        <f t="shared" si="68"/>
        <v>1</v>
      </c>
      <c r="M95" t="s">
        <v>177</v>
      </c>
      <c r="N95">
        <f t="shared" si="69"/>
        <v>2</v>
      </c>
      <c r="O95" t="s">
        <v>60</v>
      </c>
      <c r="P95">
        <f t="shared" si="70"/>
        <v>7</v>
      </c>
      <c r="Q95">
        <f t="shared" si="71"/>
        <v>1</v>
      </c>
      <c r="R95">
        <v>2</v>
      </c>
      <c r="S95" t="s">
        <v>101</v>
      </c>
      <c r="T95">
        <f t="shared" si="72"/>
        <v>1</v>
      </c>
      <c r="U95">
        <f t="shared" si="73"/>
        <v>1</v>
      </c>
      <c r="V95" t="s">
        <v>61</v>
      </c>
      <c r="W95">
        <v>0</v>
      </c>
      <c r="X95">
        <v>0</v>
      </c>
      <c r="Y95">
        <v>0</v>
      </c>
      <c r="Z95" t="s">
        <v>109</v>
      </c>
      <c r="AA95">
        <f t="shared" si="74"/>
        <v>5</v>
      </c>
      <c r="AB95">
        <f t="shared" si="75"/>
        <v>1</v>
      </c>
      <c r="AC95" t="s">
        <v>126</v>
      </c>
      <c r="AD95" s="6">
        <f t="shared" si="76"/>
        <v>5</v>
      </c>
      <c r="AE95">
        <f t="shared" si="77"/>
        <v>1</v>
      </c>
      <c r="AF95" t="s">
        <v>181</v>
      </c>
      <c r="AG95" t="s">
        <v>56</v>
      </c>
      <c r="AH95" t="s">
        <v>56</v>
      </c>
      <c r="AI95" s="6" t="str">
        <f t="shared" si="65"/>
        <v>Hinduism</v>
      </c>
      <c r="AJ95" t="s">
        <v>144</v>
      </c>
      <c r="AK95" s="6">
        <f t="shared" si="78"/>
        <v>0</v>
      </c>
      <c r="AL95" t="s">
        <v>144</v>
      </c>
      <c r="AM95" s="6">
        <f t="shared" si="78"/>
        <v>0</v>
      </c>
      <c r="AN95" s="6">
        <f t="shared" si="79"/>
        <v>0</v>
      </c>
      <c r="AO95" t="s">
        <v>152</v>
      </c>
      <c r="AP95">
        <f t="shared" si="80"/>
        <v>4</v>
      </c>
      <c r="AQ95">
        <f t="shared" si="81"/>
        <v>1</v>
      </c>
      <c r="AR95" t="s">
        <v>129</v>
      </c>
      <c r="AS95">
        <f t="shared" si="82"/>
        <v>3</v>
      </c>
      <c r="AT95">
        <f t="shared" si="83"/>
        <v>1</v>
      </c>
      <c r="AU95" t="s">
        <v>113</v>
      </c>
      <c r="AV95">
        <f t="shared" si="84"/>
        <v>3</v>
      </c>
      <c r="AW95">
        <f t="shared" si="85"/>
        <v>1</v>
      </c>
      <c r="AX95" t="s">
        <v>146</v>
      </c>
      <c r="AY95">
        <f t="shared" si="86"/>
        <v>3</v>
      </c>
      <c r="AZ95">
        <f t="shared" si="87"/>
        <v>1</v>
      </c>
      <c r="BA95" s="6">
        <f t="shared" si="88"/>
        <v>13</v>
      </c>
      <c r="BB95" s="6">
        <f t="shared" si="89"/>
        <v>4</v>
      </c>
      <c r="BC95" s="6">
        <f t="shared" si="90"/>
        <v>3.25</v>
      </c>
      <c r="BD95" s="9">
        <f t="shared" si="91"/>
        <v>0.375</v>
      </c>
      <c r="BE95" t="s">
        <v>56</v>
      </c>
      <c r="BF95">
        <f t="shared" si="92"/>
        <v>0</v>
      </c>
      <c r="BG95">
        <f t="shared" si="93"/>
        <v>0</v>
      </c>
      <c r="BH95" t="s">
        <v>56</v>
      </c>
      <c r="BI95">
        <f t="shared" si="94"/>
        <v>0</v>
      </c>
      <c r="BJ95">
        <f t="shared" si="95"/>
        <v>0</v>
      </c>
      <c r="BK95" t="s">
        <v>63</v>
      </c>
      <c r="BL95">
        <f t="shared" si="96"/>
        <v>1</v>
      </c>
      <c r="BM95">
        <f t="shared" si="97"/>
        <v>1</v>
      </c>
      <c r="BN95" t="s">
        <v>64</v>
      </c>
      <c r="BO95">
        <f t="shared" si="98"/>
        <v>4</v>
      </c>
      <c r="BP95">
        <f t="shared" si="99"/>
        <v>1</v>
      </c>
      <c r="BQ95" t="s">
        <v>56</v>
      </c>
      <c r="BR95">
        <f t="shared" si="100"/>
        <v>0</v>
      </c>
      <c r="BS95">
        <f t="shared" si="101"/>
        <v>0</v>
      </c>
      <c r="BT95" t="s">
        <v>74</v>
      </c>
      <c r="BU95">
        <f t="shared" si="102"/>
        <v>7</v>
      </c>
      <c r="BV95">
        <f t="shared" si="103"/>
        <v>1</v>
      </c>
      <c r="BW95" t="s">
        <v>117</v>
      </c>
      <c r="BX95">
        <f t="shared" si="104"/>
        <v>3</v>
      </c>
      <c r="BY95">
        <f t="shared" si="105"/>
        <v>1</v>
      </c>
      <c r="BZ95" t="s">
        <v>108</v>
      </c>
      <c r="CA95">
        <f t="shared" si="106"/>
        <v>4</v>
      </c>
      <c r="CB95">
        <f t="shared" si="107"/>
        <v>1</v>
      </c>
      <c r="CC95" t="s">
        <v>78</v>
      </c>
      <c r="CD95">
        <f t="shared" si="108"/>
        <v>1</v>
      </c>
      <c r="CE95">
        <f t="shared" si="109"/>
        <v>1</v>
      </c>
      <c r="CF95" t="s">
        <v>82</v>
      </c>
      <c r="CG95">
        <f t="shared" si="110"/>
        <v>1</v>
      </c>
      <c r="CH95">
        <f t="shared" si="111"/>
        <v>1</v>
      </c>
      <c r="CI95" t="s">
        <v>78</v>
      </c>
      <c r="CJ95">
        <f t="shared" si="112"/>
        <v>1</v>
      </c>
      <c r="CK95">
        <f t="shared" si="113"/>
        <v>1</v>
      </c>
      <c r="CL95" t="s">
        <v>74</v>
      </c>
      <c r="CM95">
        <f t="shared" si="114"/>
        <v>1</v>
      </c>
      <c r="CN95">
        <f t="shared" si="115"/>
        <v>1</v>
      </c>
      <c r="CO95" t="s">
        <v>83</v>
      </c>
      <c r="CP95">
        <f t="shared" si="116"/>
        <v>4</v>
      </c>
      <c r="CQ95">
        <f t="shared" si="117"/>
        <v>1</v>
      </c>
      <c r="CR95" t="s">
        <v>83</v>
      </c>
      <c r="CS95">
        <f t="shared" si="118"/>
        <v>4</v>
      </c>
      <c r="CT95">
        <f t="shared" si="119"/>
        <v>1</v>
      </c>
      <c r="CU95" t="s">
        <v>83</v>
      </c>
      <c r="CV95">
        <f t="shared" si="120"/>
        <v>4</v>
      </c>
      <c r="CW95">
        <f t="shared" si="121"/>
        <v>1</v>
      </c>
      <c r="CX95" t="s">
        <v>83</v>
      </c>
      <c r="CY95">
        <f t="shared" si="122"/>
        <v>4</v>
      </c>
      <c r="CZ95">
        <f t="shared" si="123"/>
        <v>1</v>
      </c>
      <c r="DA95" t="s">
        <v>56</v>
      </c>
      <c r="DB95">
        <f t="shared" si="124"/>
        <v>0</v>
      </c>
      <c r="DC95">
        <f t="shared" si="125"/>
        <v>0</v>
      </c>
      <c r="DD95">
        <f t="shared" si="126"/>
        <v>39</v>
      </c>
      <c r="DE95">
        <f t="shared" si="127"/>
        <v>13</v>
      </c>
      <c r="DF95" s="7">
        <f t="shared" si="128"/>
        <v>3</v>
      </c>
      <c r="DG95" s="8">
        <f t="shared" si="129"/>
        <v>0.33333333333333331</v>
      </c>
      <c r="DH95" s="1" t="s">
        <v>83</v>
      </c>
      <c r="DI95" s="1" t="s">
        <v>56</v>
      </c>
      <c r="DJ95" s="1" t="s">
        <v>56</v>
      </c>
      <c r="DK95" s="1" t="s">
        <v>78</v>
      </c>
      <c r="DL95" s="1" t="s">
        <v>64</v>
      </c>
      <c r="DM95" s="1" t="s">
        <v>64</v>
      </c>
      <c r="DN95" s="2" t="s">
        <v>123</v>
      </c>
      <c r="DO95" s="2">
        <v>2</v>
      </c>
      <c r="DP95" s="2">
        <v>6</v>
      </c>
      <c r="DQ95" s="2">
        <v>5</v>
      </c>
      <c r="DR95" s="2" t="s">
        <v>111</v>
      </c>
      <c r="DS95" s="2">
        <v>4</v>
      </c>
    </row>
    <row r="96" spans="1:123" x14ac:dyDescent="0.25">
      <c r="A96">
        <v>2018</v>
      </c>
      <c r="B96">
        <v>94</v>
      </c>
      <c r="C96" t="s">
        <v>124</v>
      </c>
      <c r="D96">
        <v>1</v>
      </c>
      <c r="E96">
        <v>62</v>
      </c>
      <c r="F96">
        <v>1956</v>
      </c>
      <c r="G96">
        <v>12</v>
      </c>
      <c r="H96">
        <f t="shared" si="66"/>
        <v>12</v>
      </c>
      <c r="I96" t="s">
        <v>90</v>
      </c>
      <c r="J96">
        <f t="shared" si="67"/>
        <v>1</v>
      </c>
      <c r="K96" t="s">
        <v>119</v>
      </c>
      <c r="L96">
        <f t="shared" si="68"/>
        <v>2</v>
      </c>
      <c r="M96" t="s">
        <v>119</v>
      </c>
      <c r="N96">
        <f t="shared" si="69"/>
        <v>3</v>
      </c>
      <c r="O96" t="s">
        <v>60</v>
      </c>
      <c r="P96">
        <f t="shared" si="70"/>
        <v>7</v>
      </c>
      <c r="Q96">
        <f t="shared" si="71"/>
        <v>1</v>
      </c>
      <c r="R96">
        <v>3</v>
      </c>
      <c r="S96" t="s">
        <v>101</v>
      </c>
      <c r="T96">
        <f t="shared" si="72"/>
        <v>1</v>
      </c>
      <c r="U96">
        <f t="shared" si="73"/>
        <v>1</v>
      </c>
      <c r="V96" t="s">
        <v>61</v>
      </c>
      <c r="W96">
        <v>0</v>
      </c>
      <c r="X96">
        <v>0</v>
      </c>
      <c r="Y96">
        <v>0</v>
      </c>
      <c r="Z96" t="s">
        <v>109</v>
      </c>
      <c r="AA96">
        <f t="shared" si="74"/>
        <v>5</v>
      </c>
      <c r="AB96">
        <f t="shared" si="75"/>
        <v>1</v>
      </c>
      <c r="AC96" t="s">
        <v>106</v>
      </c>
      <c r="AD96" s="6">
        <f t="shared" si="76"/>
        <v>6</v>
      </c>
      <c r="AE96">
        <f t="shared" si="77"/>
        <v>1</v>
      </c>
      <c r="AF96" t="s">
        <v>105</v>
      </c>
      <c r="AG96" t="s">
        <v>56</v>
      </c>
      <c r="AH96" t="s">
        <v>56</v>
      </c>
      <c r="AI96" s="6" t="str">
        <f t="shared" si="65"/>
        <v>None</v>
      </c>
      <c r="AJ96" t="s">
        <v>106</v>
      </c>
      <c r="AK96" s="6">
        <f t="shared" si="78"/>
        <v>1</v>
      </c>
      <c r="AL96" t="s">
        <v>77</v>
      </c>
      <c r="AM96" s="6">
        <f t="shared" si="78"/>
        <v>3</v>
      </c>
      <c r="AN96" s="6">
        <f t="shared" si="79"/>
        <v>-2</v>
      </c>
      <c r="AO96" t="s">
        <v>134</v>
      </c>
      <c r="AP96">
        <f t="shared" si="80"/>
        <v>7</v>
      </c>
      <c r="AQ96">
        <f t="shared" si="81"/>
        <v>1</v>
      </c>
      <c r="AR96" t="s">
        <v>107</v>
      </c>
      <c r="AS96">
        <f t="shared" si="82"/>
        <v>1</v>
      </c>
      <c r="AT96">
        <f t="shared" si="83"/>
        <v>1</v>
      </c>
      <c r="AU96" t="s">
        <v>87</v>
      </c>
      <c r="AV96">
        <f t="shared" si="84"/>
        <v>7</v>
      </c>
      <c r="AW96">
        <f t="shared" si="85"/>
        <v>1</v>
      </c>
      <c r="AX96" t="s">
        <v>103</v>
      </c>
      <c r="AY96">
        <f t="shared" si="86"/>
        <v>0</v>
      </c>
      <c r="AZ96">
        <f t="shared" si="87"/>
        <v>0</v>
      </c>
      <c r="BA96" s="6">
        <f t="shared" si="88"/>
        <v>15</v>
      </c>
      <c r="BB96" s="6">
        <f t="shared" si="89"/>
        <v>3</v>
      </c>
      <c r="BC96" s="6">
        <f t="shared" si="90"/>
        <v>5</v>
      </c>
      <c r="BD96" s="9">
        <f t="shared" si="91"/>
        <v>0.66666666666666663</v>
      </c>
      <c r="BE96" t="s">
        <v>65</v>
      </c>
      <c r="BF96">
        <f t="shared" si="92"/>
        <v>7</v>
      </c>
      <c r="BG96">
        <f t="shared" si="93"/>
        <v>1</v>
      </c>
      <c r="BH96" t="s">
        <v>65</v>
      </c>
      <c r="BI96">
        <f t="shared" si="94"/>
        <v>7</v>
      </c>
      <c r="BJ96">
        <f t="shared" si="95"/>
        <v>1</v>
      </c>
      <c r="BK96" t="s">
        <v>56</v>
      </c>
      <c r="BL96">
        <f t="shared" si="96"/>
        <v>0</v>
      </c>
      <c r="BM96">
        <f t="shared" si="97"/>
        <v>0</v>
      </c>
      <c r="BN96" t="s">
        <v>56</v>
      </c>
      <c r="BO96">
        <f t="shared" si="98"/>
        <v>0</v>
      </c>
      <c r="BP96">
        <f t="shared" si="99"/>
        <v>0</v>
      </c>
      <c r="BQ96" t="s">
        <v>56</v>
      </c>
      <c r="BR96">
        <f t="shared" si="100"/>
        <v>0</v>
      </c>
      <c r="BS96">
        <f t="shared" si="101"/>
        <v>0</v>
      </c>
      <c r="BT96" t="s">
        <v>74</v>
      </c>
      <c r="BU96">
        <f t="shared" si="102"/>
        <v>7</v>
      </c>
      <c r="BV96">
        <f t="shared" si="103"/>
        <v>1</v>
      </c>
      <c r="BW96" t="s">
        <v>93</v>
      </c>
      <c r="BX96">
        <f t="shared" si="104"/>
        <v>4</v>
      </c>
      <c r="BY96">
        <f t="shared" si="105"/>
        <v>1</v>
      </c>
      <c r="BZ96" t="s">
        <v>93</v>
      </c>
      <c r="CA96">
        <f t="shared" si="106"/>
        <v>4</v>
      </c>
      <c r="CB96">
        <f t="shared" si="107"/>
        <v>1</v>
      </c>
      <c r="CC96" t="s">
        <v>74</v>
      </c>
      <c r="CD96">
        <f t="shared" si="108"/>
        <v>7</v>
      </c>
      <c r="CE96">
        <f t="shared" si="109"/>
        <v>1</v>
      </c>
      <c r="CF96" t="s">
        <v>82</v>
      </c>
      <c r="CG96">
        <f t="shared" si="110"/>
        <v>1</v>
      </c>
      <c r="CH96">
        <f t="shared" si="111"/>
        <v>1</v>
      </c>
      <c r="CI96" t="s">
        <v>74</v>
      </c>
      <c r="CJ96">
        <f t="shared" si="112"/>
        <v>7</v>
      </c>
      <c r="CK96">
        <f t="shared" si="113"/>
        <v>1</v>
      </c>
      <c r="CL96" t="s">
        <v>74</v>
      </c>
      <c r="CM96">
        <f t="shared" si="114"/>
        <v>1</v>
      </c>
      <c r="CN96">
        <f t="shared" si="115"/>
        <v>1</v>
      </c>
      <c r="CO96" t="s">
        <v>83</v>
      </c>
      <c r="CP96">
        <f t="shared" si="116"/>
        <v>4</v>
      </c>
      <c r="CQ96">
        <f t="shared" si="117"/>
        <v>1</v>
      </c>
      <c r="CR96" t="s">
        <v>83</v>
      </c>
      <c r="CS96">
        <f t="shared" si="118"/>
        <v>4</v>
      </c>
      <c r="CT96">
        <f t="shared" si="119"/>
        <v>1</v>
      </c>
      <c r="CU96" t="s">
        <v>83</v>
      </c>
      <c r="CV96">
        <f t="shared" si="120"/>
        <v>4</v>
      </c>
      <c r="CW96">
        <f t="shared" si="121"/>
        <v>1</v>
      </c>
      <c r="CX96" t="s">
        <v>83</v>
      </c>
      <c r="CY96">
        <f t="shared" si="122"/>
        <v>4</v>
      </c>
      <c r="CZ96">
        <f t="shared" si="123"/>
        <v>1</v>
      </c>
      <c r="DA96" t="s">
        <v>56</v>
      </c>
      <c r="DB96">
        <f t="shared" si="124"/>
        <v>0</v>
      </c>
      <c r="DC96">
        <f t="shared" si="125"/>
        <v>0</v>
      </c>
      <c r="DD96">
        <f t="shared" si="126"/>
        <v>54</v>
      </c>
      <c r="DE96">
        <f t="shared" si="127"/>
        <v>12</v>
      </c>
      <c r="DF96" s="7">
        <f t="shared" si="128"/>
        <v>4.5</v>
      </c>
      <c r="DG96" s="8">
        <f t="shared" si="129"/>
        <v>0.58333333333333337</v>
      </c>
      <c r="DH96" s="1" t="s">
        <v>83</v>
      </c>
      <c r="DI96" s="1" t="s">
        <v>56</v>
      </c>
      <c r="DJ96" s="1" t="s">
        <v>65</v>
      </c>
      <c r="DK96" s="1" t="s">
        <v>78</v>
      </c>
      <c r="DL96" s="1" t="s">
        <v>68</v>
      </c>
      <c r="DM96" s="1" t="s">
        <v>56</v>
      </c>
      <c r="DN96" s="2" t="s">
        <v>93</v>
      </c>
      <c r="DO96" s="2">
        <v>98</v>
      </c>
      <c r="DP96" s="2">
        <v>98</v>
      </c>
      <c r="DQ96" s="2">
        <v>6</v>
      </c>
      <c r="DR96" s="2">
        <v>98</v>
      </c>
      <c r="DS96" s="2">
        <v>98</v>
      </c>
    </row>
    <row r="97" spans="1:123" x14ac:dyDescent="0.25">
      <c r="A97">
        <v>2018</v>
      </c>
      <c r="B97">
        <v>95</v>
      </c>
      <c r="C97" t="s">
        <v>57</v>
      </c>
      <c r="D97">
        <v>2</v>
      </c>
      <c r="E97">
        <v>30</v>
      </c>
      <c r="F97">
        <v>1988</v>
      </c>
      <c r="G97">
        <v>16</v>
      </c>
      <c r="H97">
        <f t="shared" si="66"/>
        <v>16</v>
      </c>
      <c r="I97" t="s">
        <v>90</v>
      </c>
      <c r="J97">
        <f t="shared" si="67"/>
        <v>1</v>
      </c>
      <c r="K97" t="s">
        <v>119</v>
      </c>
      <c r="L97">
        <f t="shared" si="68"/>
        <v>2</v>
      </c>
      <c r="M97" t="s">
        <v>119</v>
      </c>
      <c r="N97">
        <f t="shared" si="69"/>
        <v>3</v>
      </c>
      <c r="O97" t="s">
        <v>132</v>
      </c>
      <c r="P97">
        <f t="shared" si="70"/>
        <v>1</v>
      </c>
      <c r="Q97">
        <f t="shared" si="71"/>
        <v>1</v>
      </c>
      <c r="R97">
        <v>1</v>
      </c>
      <c r="S97" t="s">
        <v>56</v>
      </c>
      <c r="T97">
        <f t="shared" si="72"/>
        <v>0</v>
      </c>
      <c r="U97">
        <f t="shared" si="73"/>
        <v>0</v>
      </c>
      <c r="V97" t="s">
        <v>92</v>
      </c>
      <c r="W97">
        <v>45400</v>
      </c>
      <c r="X97">
        <v>45400</v>
      </c>
      <c r="Y97">
        <v>70100</v>
      </c>
      <c r="Z97" t="s">
        <v>81</v>
      </c>
      <c r="AA97">
        <f t="shared" si="74"/>
        <v>3</v>
      </c>
      <c r="AB97">
        <f t="shared" si="75"/>
        <v>1</v>
      </c>
      <c r="AC97" t="s">
        <v>106</v>
      </c>
      <c r="AD97" s="6">
        <f t="shared" si="76"/>
        <v>6</v>
      </c>
      <c r="AE97">
        <f t="shared" si="77"/>
        <v>1</v>
      </c>
      <c r="AF97" t="s">
        <v>75</v>
      </c>
      <c r="AG97" t="s">
        <v>70</v>
      </c>
      <c r="AH97" t="s">
        <v>56</v>
      </c>
      <c r="AI97" s="6" t="str">
        <f t="shared" si="65"/>
        <v>No denomination</v>
      </c>
      <c r="AJ97" t="s">
        <v>71</v>
      </c>
      <c r="AK97" s="6">
        <f t="shared" si="78"/>
        <v>2</v>
      </c>
      <c r="AL97" t="s">
        <v>71</v>
      </c>
      <c r="AM97" s="6">
        <f t="shared" si="78"/>
        <v>2</v>
      </c>
      <c r="AN97" s="6">
        <f t="shared" si="79"/>
        <v>0</v>
      </c>
      <c r="AO97" t="s">
        <v>152</v>
      </c>
      <c r="AP97">
        <f t="shared" si="80"/>
        <v>4</v>
      </c>
      <c r="AQ97">
        <f t="shared" si="81"/>
        <v>1</v>
      </c>
      <c r="AR97" t="s">
        <v>73</v>
      </c>
      <c r="AS97">
        <f t="shared" si="82"/>
        <v>7</v>
      </c>
      <c r="AT97">
        <f t="shared" si="83"/>
        <v>1</v>
      </c>
      <c r="AU97" t="s">
        <v>100</v>
      </c>
      <c r="AV97">
        <f t="shared" si="84"/>
        <v>5</v>
      </c>
      <c r="AW97">
        <f t="shared" si="85"/>
        <v>1</v>
      </c>
      <c r="AX97" t="s">
        <v>114</v>
      </c>
      <c r="AY97">
        <f t="shared" si="86"/>
        <v>5</v>
      </c>
      <c r="AZ97">
        <f t="shared" si="87"/>
        <v>1</v>
      </c>
      <c r="BA97" s="6">
        <f t="shared" si="88"/>
        <v>21</v>
      </c>
      <c r="BB97" s="6">
        <f t="shared" si="89"/>
        <v>4</v>
      </c>
      <c r="BC97" s="6">
        <f t="shared" si="90"/>
        <v>5.25</v>
      </c>
      <c r="BD97" s="9">
        <f t="shared" si="91"/>
        <v>0.70833333333333337</v>
      </c>
      <c r="BE97" t="s">
        <v>56</v>
      </c>
      <c r="BF97">
        <f t="shared" si="92"/>
        <v>0</v>
      </c>
      <c r="BG97">
        <f t="shared" si="93"/>
        <v>0</v>
      </c>
      <c r="BH97" t="s">
        <v>56</v>
      </c>
      <c r="BI97">
        <f t="shared" si="94"/>
        <v>0</v>
      </c>
      <c r="BJ97">
        <f t="shared" si="95"/>
        <v>0</v>
      </c>
      <c r="BK97" t="s">
        <v>64</v>
      </c>
      <c r="BL97">
        <f t="shared" si="96"/>
        <v>4</v>
      </c>
      <c r="BM97">
        <f t="shared" si="97"/>
        <v>1</v>
      </c>
      <c r="BN97" t="s">
        <v>65</v>
      </c>
      <c r="BO97">
        <f t="shared" si="98"/>
        <v>7</v>
      </c>
      <c r="BP97">
        <f t="shared" si="99"/>
        <v>1</v>
      </c>
      <c r="BQ97" t="s">
        <v>94</v>
      </c>
      <c r="BR97">
        <f t="shared" si="100"/>
        <v>7</v>
      </c>
      <c r="BS97">
        <f t="shared" si="101"/>
        <v>1</v>
      </c>
      <c r="BT97" t="s">
        <v>74</v>
      </c>
      <c r="BU97">
        <f t="shared" si="102"/>
        <v>7</v>
      </c>
      <c r="BV97">
        <f t="shared" si="103"/>
        <v>1</v>
      </c>
      <c r="BW97" t="s">
        <v>167</v>
      </c>
      <c r="BX97">
        <f t="shared" si="104"/>
        <v>7</v>
      </c>
      <c r="BY97">
        <f t="shared" si="105"/>
        <v>1</v>
      </c>
      <c r="BZ97" t="s">
        <v>139</v>
      </c>
      <c r="CA97">
        <f t="shared" si="106"/>
        <v>7</v>
      </c>
      <c r="CB97">
        <f t="shared" si="107"/>
        <v>1</v>
      </c>
      <c r="CC97" t="s">
        <v>74</v>
      </c>
      <c r="CD97">
        <f t="shared" si="108"/>
        <v>7</v>
      </c>
      <c r="CE97">
        <f t="shared" si="109"/>
        <v>1</v>
      </c>
      <c r="CF97" t="s">
        <v>82</v>
      </c>
      <c r="CG97">
        <f t="shared" si="110"/>
        <v>1</v>
      </c>
      <c r="CH97">
        <f t="shared" si="111"/>
        <v>1</v>
      </c>
      <c r="CI97" t="s">
        <v>74</v>
      </c>
      <c r="CJ97">
        <f t="shared" si="112"/>
        <v>7</v>
      </c>
      <c r="CK97">
        <f t="shared" si="113"/>
        <v>1</v>
      </c>
      <c r="CL97" t="s">
        <v>78</v>
      </c>
      <c r="CM97">
        <f t="shared" si="114"/>
        <v>7</v>
      </c>
      <c r="CN97">
        <f t="shared" si="115"/>
        <v>1</v>
      </c>
      <c r="CO97" t="s">
        <v>112</v>
      </c>
      <c r="CP97">
        <f t="shared" si="116"/>
        <v>7</v>
      </c>
      <c r="CQ97">
        <f t="shared" si="117"/>
        <v>1</v>
      </c>
      <c r="CR97" t="s">
        <v>112</v>
      </c>
      <c r="CS97">
        <f t="shared" si="118"/>
        <v>7</v>
      </c>
      <c r="CT97">
        <f t="shared" si="119"/>
        <v>1</v>
      </c>
      <c r="CU97" t="s">
        <v>112</v>
      </c>
      <c r="CV97">
        <f t="shared" si="120"/>
        <v>7</v>
      </c>
      <c r="CW97">
        <f t="shared" si="121"/>
        <v>1</v>
      </c>
      <c r="CX97" t="s">
        <v>112</v>
      </c>
      <c r="CY97">
        <f t="shared" si="122"/>
        <v>7</v>
      </c>
      <c r="CZ97">
        <f t="shared" si="123"/>
        <v>1</v>
      </c>
      <c r="DA97" t="s">
        <v>155</v>
      </c>
      <c r="DB97">
        <f t="shared" si="124"/>
        <v>1</v>
      </c>
      <c r="DC97">
        <f t="shared" si="125"/>
        <v>1</v>
      </c>
      <c r="DD97">
        <f t="shared" si="126"/>
        <v>90</v>
      </c>
      <c r="DE97">
        <f t="shared" si="127"/>
        <v>15</v>
      </c>
      <c r="DF97" s="7">
        <f t="shared" si="128"/>
        <v>6</v>
      </c>
      <c r="DG97" s="8">
        <f t="shared" si="129"/>
        <v>0.83333333333333337</v>
      </c>
      <c r="DH97" s="1" t="s">
        <v>112</v>
      </c>
      <c r="DI97" s="1" t="s">
        <v>85</v>
      </c>
      <c r="DJ97" s="1" t="s">
        <v>56</v>
      </c>
      <c r="DK97" s="1" t="s">
        <v>56</v>
      </c>
      <c r="DL97" s="1" t="s">
        <v>127</v>
      </c>
      <c r="DM97" s="1" t="s">
        <v>64</v>
      </c>
      <c r="DN97" s="2" t="s">
        <v>56</v>
      </c>
      <c r="DO97" s="2" t="s">
        <v>56</v>
      </c>
      <c r="DP97" s="2" t="s">
        <v>56</v>
      </c>
      <c r="DQ97" s="2" t="s">
        <v>189</v>
      </c>
      <c r="DR97" s="2">
        <v>6</v>
      </c>
      <c r="DS97" s="2">
        <v>6</v>
      </c>
    </row>
    <row r="98" spans="1:123" x14ac:dyDescent="0.25">
      <c r="A98">
        <v>2018</v>
      </c>
      <c r="B98">
        <v>96</v>
      </c>
      <c r="C98" t="s">
        <v>57</v>
      </c>
      <c r="D98">
        <v>0</v>
      </c>
      <c r="E98">
        <v>22</v>
      </c>
      <c r="F98">
        <v>1996</v>
      </c>
      <c r="G98">
        <v>14</v>
      </c>
      <c r="H98">
        <f t="shared" si="66"/>
        <v>14</v>
      </c>
      <c r="I98" t="s">
        <v>58</v>
      </c>
      <c r="J98">
        <f t="shared" si="67"/>
        <v>2</v>
      </c>
      <c r="K98" t="s">
        <v>119</v>
      </c>
      <c r="L98">
        <f t="shared" si="68"/>
        <v>2</v>
      </c>
      <c r="M98" t="s">
        <v>119</v>
      </c>
      <c r="N98">
        <f t="shared" si="69"/>
        <v>3</v>
      </c>
      <c r="O98" t="s">
        <v>132</v>
      </c>
      <c r="P98">
        <f t="shared" si="70"/>
        <v>1</v>
      </c>
      <c r="Q98">
        <f t="shared" si="71"/>
        <v>1</v>
      </c>
      <c r="R98">
        <v>3</v>
      </c>
      <c r="S98" t="s">
        <v>101</v>
      </c>
      <c r="T98">
        <f t="shared" si="72"/>
        <v>1</v>
      </c>
      <c r="U98">
        <f t="shared" si="73"/>
        <v>1</v>
      </c>
      <c r="V98" t="s">
        <v>61</v>
      </c>
      <c r="W98">
        <v>0</v>
      </c>
      <c r="X98">
        <v>0</v>
      </c>
      <c r="Y98">
        <v>0</v>
      </c>
      <c r="Z98" t="s">
        <v>109</v>
      </c>
      <c r="AA98">
        <f t="shared" si="74"/>
        <v>5</v>
      </c>
      <c r="AB98">
        <f t="shared" si="75"/>
        <v>1</v>
      </c>
      <c r="AC98" t="s">
        <v>106</v>
      </c>
      <c r="AD98" s="6">
        <f t="shared" si="76"/>
        <v>6</v>
      </c>
      <c r="AE98">
        <f t="shared" si="77"/>
        <v>1</v>
      </c>
      <c r="AF98" t="s">
        <v>75</v>
      </c>
      <c r="AG98" t="s">
        <v>142</v>
      </c>
      <c r="AH98" t="s">
        <v>196</v>
      </c>
      <c r="AI98" s="6" t="str">
        <f t="shared" si="65"/>
        <v>Jehovah's Witnesses</v>
      </c>
      <c r="AJ98" t="s">
        <v>77</v>
      </c>
      <c r="AK98" s="6">
        <f t="shared" si="78"/>
        <v>3</v>
      </c>
      <c r="AL98" t="s">
        <v>77</v>
      </c>
      <c r="AM98" s="6">
        <f t="shared" si="78"/>
        <v>3</v>
      </c>
      <c r="AN98" s="6">
        <f t="shared" si="79"/>
        <v>0</v>
      </c>
      <c r="AO98" t="s">
        <v>152</v>
      </c>
      <c r="AP98">
        <f t="shared" si="80"/>
        <v>4</v>
      </c>
      <c r="AQ98">
        <f t="shared" si="81"/>
        <v>1</v>
      </c>
      <c r="AR98" t="s">
        <v>129</v>
      </c>
      <c r="AS98">
        <f t="shared" si="82"/>
        <v>3</v>
      </c>
      <c r="AT98">
        <f t="shared" si="83"/>
        <v>1</v>
      </c>
      <c r="AU98" t="s">
        <v>113</v>
      </c>
      <c r="AV98">
        <f t="shared" si="84"/>
        <v>3</v>
      </c>
      <c r="AW98">
        <f t="shared" si="85"/>
        <v>1</v>
      </c>
      <c r="AX98" t="s">
        <v>146</v>
      </c>
      <c r="AY98">
        <f t="shared" si="86"/>
        <v>3</v>
      </c>
      <c r="AZ98">
        <f t="shared" si="87"/>
        <v>1</v>
      </c>
      <c r="BA98" s="6">
        <f t="shared" si="88"/>
        <v>13</v>
      </c>
      <c r="BB98" s="6">
        <f t="shared" si="89"/>
        <v>4</v>
      </c>
      <c r="BC98" s="6">
        <f t="shared" si="90"/>
        <v>3.25</v>
      </c>
      <c r="BD98" s="9">
        <f t="shared" si="91"/>
        <v>0.375</v>
      </c>
      <c r="BE98" t="s">
        <v>56</v>
      </c>
      <c r="BF98">
        <f t="shared" si="92"/>
        <v>0</v>
      </c>
      <c r="BG98">
        <f t="shared" si="93"/>
        <v>0</v>
      </c>
      <c r="BH98" t="s">
        <v>56</v>
      </c>
      <c r="BI98">
        <f t="shared" si="94"/>
        <v>0</v>
      </c>
      <c r="BJ98">
        <f t="shared" si="95"/>
        <v>0</v>
      </c>
      <c r="BK98" t="s">
        <v>65</v>
      </c>
      <c r="BL98">
        <f t="shared" si="96"/>
        <v>7</v>
      </c>
      <c r="BM98">
        <f t="shared" si="97"/>
        <v>1</v>
      </c>
      <c r="BN98" t="s">
        <v>64</v>
      </c>
      <c r="BO98">
        <f t="shared" si="98"/>
        <v>4</v>
      </c>
      <c r="BP98">
        <f t="shared" si="99"/>
        <v>1</v>
      </c>
      <c r="BQ98" t="s">
        <v>94</v>
      </c>
      <c r="BR98">
        <f t="shared" si="100"/>
        <v>7</v>
      </c>
      <c r="BS98">
        <f t="shared" si="101"/>
        <v>1</v>
      </c>
      <c r="BT98" t="s">
        <v>74</v>
      </c>
      <c r="BU98">
        <f t="shared" si="102"/>
        <v>7</v>
      </c>
      <c r="BV98">
        <f t="shared" si="103"/>
        <v>1</v>
      </c>
      <c r="BW98" t="s">
        <v>56</v>
      </c>
      <c r="BX98">
        <f t="shared" si="104"/>
        <v>0</v>
      </c>
      <c r="BY98">
        <f t="shared" si="105"/>
        <v>0</v>
      </c>
      <c r="BZ98" t="s">
        <v>56</v>
      </c>
      <c r="CA98">
        <f t="shared" si="106"/>
        <v>0</v>
      </c>
      <c r="CB98">
        <f t="shared" si="107"/>
        <v>0</v>
      </c>
      <c r="CC98" t="s">
        <v>56</v>
      </c>
      <c r="CD98">
        <f t="shared" si="108"/>
        <v>0</v>
      </c>
      <c r="CE98">
        <f t="shared" si="109"/>
        <v>0</v>
      </c>
      <c r="CF98" t="s">
        <v>56</v>
      </c>
      <c r="CG98">
        <f t="shared" si="110"/>
        <v>0</v>
      </c>
      <c r="CH98">
        <f t="shared" si="111"/>
        <v>0</v>
      </c>
      <c r="CI98" t="s">
        <v>56</v>
      </c>
      <c r="CJ98">
        <f t="shared" si="112"/>
        <v>0</v>
      </c>
      <c r="CK98">
        <f t="shared" si="113"/>
        <v>0</v>
      </c>
      <c r="CL98" t="s">
        <v>56</v>
      </c>
      <c r="CM98">
        <f t="shared" si="114"/>
        <v>0</v>
      </c>
      <c r="CN98">
        <f t="shared" si="115"/>
        <v>0</v>
      </c>
      <c r="CO98" t="s">
        <v>56</v>
      </c>
      <c r="CP98">
        <f t="shared" si="116"/>
        <v>0</v>
      </c>
      <c r="CQ98">
        <f t="shared" si="117"/>
        <v>0</v>
      </c>
      <c r="CR98" t="s">
        <v>56</v>
      </c>
      <c r="CS98">
        <f t="shared" si="118"/>
        <v>0</v>
      </c>
      <c r="CT98">
        <f t="shared" si="119"/>
        <v>0</v>
      </c>
      <c r="CU98" t="s">
        <v>56</v>
      </c>
      <c r="CV98">
        <f t="shared" si="120"/>
        <v>0</v>
      </c>
      <c r="CW98">
        <f t="shared" si="121"/>
        <v>0</v>
      </c>
      <c r="CX98" t="s">
        <v>56</v>
      </c>
      <c r="CY98">
        <f t="shared" si="122"/>
        <v>0</v>
      </c>
      <c r="CZ98">
        <f t="shared" si="123"/>
        <v>0</v>
      </c>
      <c r="DA98" t="s">
        <v>99</v>
      </c>
      <c r="DB98">
        <f t="shared" si="124"/>
        <v>7</v>
      </c>
      <c r="DC98">
        <f t="shared" si="125"/>
        <v>1</v>
      </c>
      <c r="DD98">
        <f t="shared" si="126"/>
        <v>32</v>
      </c>
      <c r="DE98">
        <f t="shared" si="127"/>
        <v>5</v>
      </c>
      <c r="DF98" s="7">
        <f t="shared" si="128"/>
        <v>6.4</v>
      </c>
      <c r="DG98" s="8">
        <f t="shared" si="129"/>
        <v>0.9</v>
      </c>
      <c r="DH98" s="1" t="s">
        <v>56</v>
      </c>
      <c r="DI98" s="1" t="s">
        <v>163</v>
      </c>
      <c r="DJ98" s="1" t="s">
        <v>56</v>
      </c>
      <c r="DK98" s="1" t="s">
        <v>74</v>
      </c>
      <c r="DL98" s="1" t="s">
        <v>127</v>
      </c>
      <c r="DM98" s="1" t="s">
        <v>65</v>
      </c>
      <c r="DN98" s="2" t="s">
        <v>97</v>
      </c>
      <c r="DO98" s="2" t="s">
        <v>56</v>
      </c>
      <c r="DP98" s="2" t="s">
        <v>56</v>
      </c>
      <c r="DQ98" s="2" t="s">
        <v>56</v>
      </c>
      <c r="DR98" s="2" t="s">
        <v>56</v>
      </c>
      <c r="DS98" s="2" t="s">
        <v>56</v>
      </c>
    </row>
    <row r="99" spans="1:123" x14ac:dyDescent="0.25">
      <c r="A99">
        <v>2018</v>
      </c>
      <c r="B99">
        <v>97</v>
      </c>
      <c r="C99" t="s">
        <v>102</v>
      </c>
      <c r="D99">
        <v>1</v>
      </c>
      <c r="E99">
        <v>69</v>
      </c>
      <c r="F99">
        <v>1949</v>
      </c>
      <c r="G99">
        <v>13</v>
      </c>
      <c r="H99">
        <f t="shared" si="66"/>
        <v>13</v>
      </c>
      <c r="I99" t="s">
        <v>90</v>
      </c>
      <c r="J99">
        <f t="shared" si="67"/>
        <v>1</v>
      </c>
      <c r="K99" t="s">
        <v>119</v>
      </c>
      <c r="L99">
        <f t="shared" si="68"/>
        <v>2</v>
      </c>
      <c r="M99" t="s">
        <v>119</v>
      </c>
      <c r="N99">
        <f t="shared" si="69"/>
        <v>3</v>
      </c>
      <c r="O99" t="s">
        <v>132</v>
      </c>
      <c r="P99">
        <f t="shared" si="70"/>
        <v>1</v>
      </c>
      <c r="Q99">
        <f t="shared" si="71"/>
        <v>1</v>
      </c>
      <c r="R99">
        <v>2</v>
      </c>
      <c r="S99" t="s">
        <v>101</v>
      </c>
      <c r="T99">
        <f t="shared" si="72"/>
        <v>1</v>
      </c>
      <c r="U99">
        <f t="shared" si="73"/>
        <v>1</v>
      </c>
      <c r="V99" t="s">
        <v>92</v>
      </c>
      <c r="W99">
        <v>45400</v>
      </c>
      <c r="X99">
        <v>0</v>
      </c>
      <c r="Y99">
        <v>0</v>
      </c>
      <c r="Z99" t="s">
        <v>109</v>
      </c>
      <c r="AA99">
        <f t="shared" si="74"/>
        <v>5</v>
      </c>
      <c r="AB99">
        <f t="shared" si="75"/>
        <v>1</v>
      </c>
      <c r="AC99" t="s">
        <v>106</v>
      </c>
      <c r="AD99" s="6">
        <f t="shared" si="76"/>
        <v>6</v>
      </c>
      <c r="AE99">
        <f t="shared" si="77"/>
        <v>1</v>
      </c>
      <c r="AF99" t="s">
        <v>75</v>
      </c>
      <c r="AG99" t="s">
        <v>190</v>
      </c>
      <c r="AH99" t="s">
        <v>56</v>
      </c>
      <c r="AI99" s="6" t="str">
        <f t="shared" si="65"/>
        <v>Southern baptist</v>
      </c>
      <c r="AJ99" t="s">
        <v>77</v>
      </c>
      <c r="AK99" s="6">
        <f t="shared" si="78"/>
        <v>3</v>
      </c>
      <c r="AL99" t="s">
        <v>77</v>
      </c>
      <c r="AM99" s="6">
        <f t="shared" si="78"/>
        <v>3</v>
      </c>
      <c r="AN99" s="6">
        <f t="shared" si="79"/>
        <v>0</v>
      </c>
      <c r="AO99" t="s">
        <v>152</v>
      </c>
      <c r="AP99">
        <f t="shared" si="80"/>
        <v>4</v>
      </c>
      <c r="AQ99">
        <f t="shared" si="81"/>
        <v>1</v>
      </c>
      <c r="AR99" t="s">
        <v>129</v>
      </c>
      <c r="AS99">
        <f t="shared" si="82"/>
        <v>3</v>
      </c>
      <c r="AT99">
        <f t="shared" si="83"/>
        <v>1</v>
      </c>
      <c r="AU99" t="s">
        <v>113</v>
      </c>
      <c r="AV99">
        <f t="shared" si="84"/>
        <v>3</v>
      </c>
      <c r="AW99">
        <f t="shared" si="85"/>
        <v>1</v>
      </c>
      <c r="AX99" t="s">
        <v>146</v>
      </c>
      <c r="AY99">
        <f t="shared" si="86"/>
        <v>3</v>
      </c>
      <c r="AZ99">
        <f t="shared" si="87"/>
        <v>1</v>
      </c>
      <c r="BA99" s="6">
        <f t="shared" si="88"/>
        <v>13</v>
      </c>
      <c r="BB99" s="6">
        <f t="shared" si="89"/>
        <v>4</v>
      </c>
      <c r="BC99" s="6">
        <f t="shared" si="90"/>
        <v>3.25</v>
      </c>
      <c r="BD99" s="9">
        <f t="shared" si="91"/>
        <v>0.375</v>
      </c>
      <c r="BE99" t="s">
        <v>65</v>
      </c>
      <c r="BF99">
        <f t="shared" si="92"/>
        <v>7</v>
      </c>
      <c r="BG99">
        <f t="shared" si="93"/>
        <v>1</v>
      </c>
      <c r="BH99" t="s">
        <v>65</v>
      </c>
      <c r="BI99">
        <f t="shared" si="94"/>
        <v>7</v>
      </c>
      <c r="BJ99">
        <f t="shared" si="95"/>
        <v>1</v>
      </c>
      <c r="BK99" t="s">
        <v>56</v>
      </c>
      <c r="BL99">
        <f t="shared" si="96"/>
        <v>0</v>
      </c>
      <c r="BM99">
        <f t="shared" si="97"/>
        <v>0</v>
      </c>
      <c r="BN99" t="s">
        <v>56</v>
      </c>
      <c r="BO99">
        <f t="shared" si="98"/>
        <v>0</v>
      </c>
      <c r="BP99">
        <f t="shared" si="99"/>
        <v>0</v>
      </c>
      <c r="BQ99" t="s">
        <v>94</v>
      </c>
      <c r="BR99">
        <f t="shared" si="100"/>
        <v>7</v>
      </c>
      <c r="BS99">
        <f t="shared" si="101"/>
        <v>1</v>
      </c>
      <c r="BT99" t="s">
        <v>74</v>
      </c>
      <c r="BU99">
        <f t="shared" si="102"/>
        <v>7</v>
      </c>
      <c r="BV99">
        <f t="shared" si="103"/>
        <v>1</v>
      </c>
      <c r="BW99" t="s">
        <v>56</v>
      </c>
      <c r="BX99">
        <f t="shared" si="104"/>
        <v>0</v>
      </c>
      <c r="BY99">
        <f t="shared" si="105"/>
        <v>0</v>
      </c>
      <c r="BZ99" t="s">
        <v>56</v>
      </c>
      <c r="CA99">
        <f t="shared" si="106"/>
        <v>0</v>
      </c>
      <c r="CB99">
        <f t="shared" si="107"/>
        <v>0</v>
      </c>
      <c r="CC99" t="s">
        <v>56</v>
      </c>
      <c r="CD99">
        <f t="shared" si="108"/>
        <v>0</v>
      </c>
      <c r="CE99">
        <f t="shared" si="109"/>
        <v>0</v>
      </c>
      <c r="CF99" t="s">
        <v>56</v>
      </c>
      <c r="CG99">
        <f t="shared" si="110"/>
        <v>0</v>
      </c>
      <c r="CH99">
        <f t="shared" si="111"/>
        <v>0</v>
      </c>
      <c r="CI99" t="s">
        <v>56</v>
      </c>
      <c r="CJ99">
        <f t="shared" si="112"/>
        <v>0</v>
      </c>
      <c r="CK99">
        <f t="shared" si="113"/>
        <v>0</v>
      </c>
      <c r="CL99" t="s">
        <v>56</v>
      </c>
      <c r="CM99">
        <f t="shared" si="114"/>
        <v>0</v>
      </c>
      <c r="CN99">
        <f t="shared" si="115"/>
        <v>0</v>
      </c>
      <c r="CO99" t="s">
        <v>56</v>
      </c>
      <c r="CP99">
        <f t="shared" si="116"/>
        <v>0</v>
      </c>
      <c r="CQ99">
        <f t="shared" si="117"/>
        <v>0</v>
      </c>
      <c r="CR99" t="s">
        <v>56</v>
      </c>
      <c r="CS99">
        <f t="shared" si="118"/>
        <v>0</v>
      </c>
      <c r="CT99">
        <f t="shared" si="119"/>
        <v>0</v>
      </c>
      <c r="CU99" t="s">
        <v>56</v>
      </c>
      <c r="CV99">
        <f t="shared" si="120"/>
        <v>0</v>
      </c>
      <c r="CW99">
        <f t="shared" si="121"/>
        <v>0</v>
      </c>
      <c r="CX99" t="s">
        <v>56</v>
      </c>
      <c r="CY99">
        <f t="shared" si="122"/>
        <v>0</v>
      </c>
      <c r="CZ99">
        <f t="shared" si="123"/>
        <v>0</v>
      </c>
      <c r="DA99" t="s">
        <v>155</v>
      </c>
      <c r="DB99">
        <f t="shared" si="124"/>
        <v>1</v>
      </c>
      <c r="DC99">
        <f t="shared" si="125"/>
        <v>1</v>
      </c>
      <c r="DD99">
        <f t="shared" si="126"/>
        <v>22</v>
      </c>
      <c r="DE99">
        <f t="shared" si="127"/>
        <v>4</v>
      </c>
      <c r="DF99" s="7">
        <f t="shared" si="128"/>
        <v>5.5</v>
      </c>
      <c r="DG99" s="8">
        <f t="shared" si="129"/>
        <v>0.75</v>
      </c>
      <c r="DH99" s="1" t="s">
        <v>56</v>
      </c>
      <c r="DI99" s="1" t="s">
        <v>56</v>
      </c>
      <c r="DJ99" s="1" t="s">
        <v>65</v>
      </c>
      <c r="DK99" s="1" t="s">
        <v>78</v>
      </c>
      <c r="DL99" s="1" t="s">
        <v>127</v>
      </c>
      <c r="DM99" s="1" t="s">
        <v>56</v>
      </c>
      <c r="DN99" s="2" t="s">
        <v>97</v>
      </c>
      <c r="DO99" s="2" t="s">
        <v>56</v>
      </c>
      <c r="DP99" s="2" t="s">
        <v>56</v>
      </c>
      <c r="DQ99" s="2" t="s">
        <v>56</v>
      </c>
      <c r="DR99" s="2" t="s">
        <v>56</v>
      </c>
      <c r="DS99" s="2" t="s">
        <v>56</v>
      </c>
    </row>
    <row r="100" spans="1:123" x14ac:dyDescent="0.25">
      <c r="A100">
        <v>2018</v>
      </c>
      <c r="B100">
        <v>98</v>
      </c>
      <c r="C100" t="s">
        <v>91</v>
      </c>
      <c r="D100">
        <v>0</v>
      </c>
      <c r="E100">
        <v>45</v>
      </c>
      <c r="F100">
        <v>1973</v>
      </c>
      <c r="G100">
        <v>16</v>
      </c>
      <c r="H100">
        <f t="shared" si="66"/>
        <v>16</v>
      </c>
      <c r="I100" t="s">
        <v>58</v>
      </c>
      <c r="J100">
        <f t="shared" si="67"/>
        <v>2</v>
      </c>
      <c r="K100" t="s">
        <v>119</v>
      </c>
      <c r="L100">
        <f t="shared" si="68"/>
        <v>2</v>
      </c>
      <c r="M100" t="s">
        <v>119</v>
      </c>
      <c r="N100">
        <f t="shared" si="69"/>
        <v>3</v>
      </c>
      <c r="O100" t="s">
        <v>132</v>
      </c>
      <c r="P100">
        <f t="shared" si="70"/>
        <v>1</v>
      </c>
      <c r="Q100">
        <f t="shared" si="71"/>
        <v>1</v>
      </c>
      <c r="R100">
        <v>1</v>
      </c>
      <c r="S100" t="s">
        <v>56</v>
      </c>
      <c r="T100">
        <f t="shared" si="72"/>
        <v>0</v>
      </c>
      <c r="U100">
        <f t="shared" si="73"/>
        <v>0</v>
      </c>
      <c r="V100" t="s">
        <v>92</v>
      </c>
      <c r="W100">
        <v>63560</v>
      </c>
      <c r="X100">
        <v>24970</v>
      </c>
      <c r="Y100">
        <v>38555</v>
      </c>
      <c r="Z100" t="s">
        <v>81</v>
      </c>
      <c r="AA100">
        <f t="shared" si="74"/>
        <v>3</v>
      </c>
      <c r="AB100">
        <f t="shared" si="75"/>
        <v>1</v>
      </c>
      <c r="AC100" t="s">
        <v>104</v>
      </c>
      <c r="AD100" s="6">
        <f t="shared" si="76"/>
        <v>3</v>
      </c>
      <c r="AE100">
        <f t="shared" si="77"/>
        <v>1</v>
      </c>
      <c r="AF100" t="s">
        <v>95</v>
      </c>
      <c r="AG100" t="s">
        <v>56</v>
      </c>
      <c r="AH100" t="s">
        <v>56</v>
      </c>
      <c r="AI100" s="6" t="str">
        <f t="shared" si="65"/>
        <v>Catholic</v>
      </c>
      <c r="AJ100" t="s">
        <v>71</v>
      </c>
      <c r="AK100" s="6">
        <f t="shared" si="78"/>
        <v>2</v>
      </c>
      <c r="AL100" t="s">
        <v>71</v>
      </c>
      <c r="AM100" s="6">
        <f t="shared" si="78"/>
        <v>2</v>
      </c>
      <c r="AN100" s="6">
        <f t="shared" si="79"/>
        <v>0</v>
      </c>
      <c r="AO100" t="s">
        <v>152</v>
      </c>
      <c r="AP100">
        <f t="shared" si="80"/>
        <v>4</v>
      </c>
      <c r="AQ100">
        <f t="shared" si="81"/>
        <v>1</v>
      </c>
      <c r="AR100" t="s">
        <v>73</v>
      </c>
      <c r="AS100">
        <f t="shared" si="82"/>
        <v>7</v>
      </c>
      <c r="AT100">
        <f t="shared" si="83"/>
        <v>1</v>
      </c>
      <c r="AU100" t="s">
        <v>100</v>
      </c>
      <c r="AV100">
        <f t="shared" si="84"/>
        <v>5</v>
      </c>
      <c r="AW100">
        <f t="shared" si="85"/>
        <v>1</v>
      </c>
      <c r="AX100" t="s">
        <v>114</v>
      </c>
      <c r="AY100">
        <f t="shared" si="86"/>
        <v>5</v>
      </c>
      <c r="AZ100">
        <f t="shared" si="87"/>
        <v>1</v>
      </c>
      <c r="BA100" s="6">
        <f t="shared" si="88"/>
        <v>21</v>
      </c>
      <c r="BB100" s="6">
        <f t="shared" si="89"/>
        <v>4</v>
      </c>
      <c r="BC100" s="6">
        <f t="shared" si="90"/>
        <v>5.25</v>
      </c>
      <c r="BD100" s="9">
        <f t="shared" si="91"/>
        <v>0.70833333333333337</v>
      </c>
      <c r="BE100" t="s">
        <v>64</v>
      </c>
      <c r="BF100">
        <f t="shared" si="92"/>
        <v>4</v>
      </c>
      <c r="BG100">
        <f t="shared" si="93"/>
        <v>1</v>
      </c>
      <c r="BH100" t="s">
        <v>65</v>
      </c>
      <c r="BI100">
        <f t="shared" si="94"/>
        <v>7</v>
      </c>
      <c r="BJ100">
        <f t="shared" si="95"/>
        <v>1</v>
      </c>
      <c r="BK100" t="s">
        <v>56</v>
      </c>
      <c r="BL100">
        <f t="shared" si="96"/>
        <v>0</v>
      </c>
      <c r="BM100">
        <f t="shared" si="97"/>
        <v>0</v>
      </c>
      <c r="BN100" t="s">
        <v>56</v>
      </c>
      <c r="BO100">
        <f t="shared" si="98"/>
        <v>0</v>
      </c>
      <c r="BP100">
        <f t="shared" si="99"/>
        <v>0</v>
      </c>
      <c r="BQ100" t="s">
        <v>66</v>
      </c>
      <c r="BR100">
        <f t="shared" si="100"/>
        <v>1</v>
      </c>
      <c r="BS100">
        <f t="shared" si="101"/>
        <v>1</v>
      </c>
      <c r="BT100" t="s">
        <v>74</v>
      </c>
      <c r="BU100">
        <f t="shared" si="102"/>
        <v>7</v>
      </c>
      <c r="BV100">
        <f t="shared" si="103"/>
        <v>1</v>
      </c>
      <c r="BW100" t="s">
        <v>167</v>
      </c>
      <c r="BX100">
        <f t="shared" si="104"/>
        <v>7</v>
      </c>
      <c r="BY100">
        <f t="shared" si="105"/>
        <v>1</v>
      </c>
      <c r="BZ100" t="s">
        <v>139</v>
      </c>
      <c r="CA100">
        <f t="shared" si="106"/>
        <v>7</v>
      </c>
      <c r="CB100">
        <f t="shared" si="107"/>
        <v>1</v>
      </c>
      <c r="CC100" t="s">
        <v>78</v>
      </c>
      <c r="CD100">
        <f t="shared" si="108"/>
        <v>1</v>
      </c>
      <c r="CE100">
        <f t="shared" si="109"/>
        <v>1</v>
      </c>
      <c r="CF100" t="s">
        <v>82</v>
      </c>
      <c r="CG100">
        <f t="shared" si="110"/>
        <v>1</v>
      </c>
      <c r="CH100">
        <f t="shared" si="111"/>
        <v>1</v>
      </c>
      <c r="CI100" t="s">
        <v>78</v>
      </c>
      <c r="CJ100">
        <f t="shared" si="112"/>
        <v>1</v>
      </c>
      <c r="CK100">
        <f t="shared" si="113"/>
        <v>1</v>
      </c>
      <c r="CL100" t="s">
        <v>78</v>
      </c>
      <c r="CM100">
        <f t="shared" si="114"/>
        <v>7</v>
      </c>
      <c r="CN100">
        <f t="shared" si="115"/>
        <v>1</v>
      </c>
      <c r="CO100" t="s">
        <v>83</v>
      </c>
      <c r="CP100">
        <f t="shared" si="116"/>
        <v>4</v>
      </c>
      <c r="CQ100">
        <f t="shared" si="117"/>
        <v>1</v>
      </c>
      <c r="CR100" t="s">
        <v>83</v>
      </c>
      <c r="CS100">
        <f t="shared" si="118"/>
        <v>4</v>
      </c>
      <c r="CT100">
        <f t="shared" si="119"/>
        <v>1</v>
      </c>
      <c r="CU100" t="s">
        <v>83</v>
      </c>
      <c r="CV100">
        <f t="shared" si="120"/>
        <v>4</v>
      </c>
      <c r="CW100">
        <f t="shared" si="121"/>
        <v>1</v>
      </c>
      <c r="CX100" t="s">
        <v>83</v>
      </c>
      <c r="CY100">
        <f t="shared" si="122"/>
        <v>4</v>
      </c>
      <c r="CZ100">
        <f t="shared" si="123"/>
        <v>1</v>
      </c>
      <c r="DA100" t="s">
        <v>99</v>
      </c>
      <c r="DB100">
        <f t="shared" si="124"/>
        <v>7</v>
      </c>
      <c r="DC100">
        <f t="shared" si="125"/>
        <v>1</v>
      </c>
      <c r="DD100">
        <f t="shared" si="126"/>
        <v>62</v>
      </c>
      <c r="DE100">
        <f t="shared" si="127"/>
        <v>14</v>
      </c>
      <c r="DF100" s="7">
        <f t="shared" si="128"/>
        <v>4.4285714285714288</v>
      </c>
      <c r="DG100" s="8">
        <f t="shared" si="129"/>
        <v>0.57142857142857151</v>
      </c>
      <c r="DH100" s="1" t="s">
        <v>83</v>
      </c>
      <c r="DI100" s="1" t="s">
        <v>163</v>
      </c>
      <c r="DJ100" s="1" t="s">
        <v>64</v>
      </c>
      <c r="DK100" s="1" t="s">
        <v>56</v>
      </c>
      <c r="DL100" s="1" t="s">
        <v>68</v>
      </c>
      <c r="DM100" s="1" t="s">
        <v>56</v>
      </c>
      <c r="DN100" s="2" t="s">
        <v>56</v>
      </c>
      <c r="DO100" s="2">
        <v>4</v>
      </c>
      <c r="DP100" s="2">
        <v>6</v>
      </c>
      <c r="DQ100" s="2">
        <v>2</v>
      </c>
      <c r="DR100" s="2">
        <v>6</v>
      </c>
      <c r="DS100" s="2">
        <v>6</v>
      </c>
    </row>
    <row r="101" spans="1:123" x14ac:dyDescent="0.25">
      <c r="A101">
        <v>2018</v>
      </c>
      <c r="B101">
        <v>99</v>
      </c>
      <c r="C101" t="s">
        <v>102</v>
      </c>
      <c r="D101">
        <v>1</v>
      </c>
      <c r="E101">
        <v>32</v>
      </c>
      <c r="F101">
        <v>1986</v>
      </c>
      <c r="G101">
        <v>12</v>
      </c>
      <c r="H101">
        <f t="shared" si="66"/>
        <v>12</v>
      </c>
      <c r="I101" t="s">
        <v>90</v>
      </c>
      <c r="J101">
        <f t="shared" si="67"/>
        <v>1</v>
      </c>
      <c r="K101" t="s">
        <v>142</v>
      </c>
      <c r="L101">
        <f t="shared" si="68"/>
        <v>1</v>
      </c>
      <c r="M101" t="s">
        <v>89</v>
      </c>
      <c r="N101">
        <f t="shared" si="69"/>
        <v>4</v>
      </c>
      <c r="O101" t="s">
        <v>60</v>
      </c>
      <c r="P101">
        <f t="shared" si="70"/>
        <v>7</v>
      </c>
      <c r="Q101">
        <f t="shared" si="71"/>
        <v>1</v>
      </c>
      <c r="R101">
        <v>3</v>
      </c>
      <c r="S101" t="s">
        <v>103</v>
      </c>
      <c r="T101">
        <f t="shared" si="72"/>
        <v>0</v>
      </c>
      <c r="U101">
        <f t="shared" si="73"/>
        <v>0</v>
      </c>
      <c r="V101" t="s">
        <v>61</v>
      </c>
      <c r="W101">
        <v>0</v>
      </c>
      <c r="X101">
        <v>0</v>
      </c>
      <c r="Y101">
        <v>0</v>
      </c>
      <c r="Z101" t="s">
        <v>109</v>
      </c>
      <c r="AA101">
        <f t="shared" si="74"/>
        <v>5</v>
      </c>
      <c r="AB101">
        <f t="shared" si="75"/>
        <v>1</v>
      </c>
      <c r="AC101" t="s">
        <v>71</v>
      </c>
      <c r="AD101" s="6">
        <f t="shared" si="76"/>
        <v>4</v>
      </c>
      <c r="AE101">
        <f t="shared" si="77"/>
        <v>1</v>
      </c>
      <c r="AF101" t="s">
        <v>159</v>
      </c>
      <c r="AG101" t="s">
        <v>56</v>
      </c>
      <c r="AH101" t="s">
        <v>56</v>
      </c>
      <c r="AI101" s="6" t="str">
        <f t="shared" si="65"/>
        <v>Moslem/islam</v>
      </c>
      <c r="AJ101" t="s">
        <v>144</v>
      </c>
      <c r="AK101" s="6">
        <f t="shared" si="78"/>
        <v>0</v>
      </c>
      <c r="AL101" t="s">
        <v>144</v>
      </c>
      <c r="AM101" s="6">
        <f t="shared" si="78"/>
        <v>0</v>
      </c>
      <c r="AN101" s="6">
        <f t="shared" si="79"/>
        <v>0</v>
      </c>
      <c r="AO101" t="s">
        <v>110</v>
      </c>
      <c r="AP101">
        <f t="shared" si="80"/>
        <v>1</v>
      </c>
      <c r="AQ101">
        <f t="shared" si="81"/>
        <v>1</v>
      </c>
      <c r="AR101" t="s">
        <v>129</v>
      </c>
      <c r="AS101">
        <f t="shared" si="82"/>
        <v>3</v>
      </c>
      <c r="AT101">
        <f t="shared" si="83"/>
        <v>1</v>
      </c>
      <c r="AU101" t="s">
        <v>113</v>
      </c>
      <c r="AV101">
        <f t="shared" si="84"/>
        <v>3</v>
      </c>
      <c r="AW101">
        <f t="shared" si="85"/>
        <v>1</v>
      </c>
      <c r="AX101" t="s">
        <v>146</v>
      </c>
      <c r="AY101">
        <f t="shared" si="86"/>
        <v>3</v>
      </c>
      <c r="AZ101">
        <f t="shared" si="87"/>
        <v>1</v>
      </c>
      <c r="BA101" s="6">
        <f t="shared" si="88"/>
        <v>10</v>
      </c>
      <c r="BB101" s="6">
        <f t="shared" si="89"/>
        <v>4</v>
      </c>
      <c r="BC101" s="6">
        <f t="shared" si="90"/>
        <v>2.5</v>
      </c>
      <c r="BD101" s="9">
        <f t="shared" si="91"/>
        <v>0.25</v>
      </c>
      <c r="BE101" t="s">
        <v>56</v>
      </c>
      <c r="BF101">
        <f t="shared" si="92"/>
        <v>0</v>
      </c>
      <c r="BG101">
        <f t="shared" si="93"/>
        <v>0</v>
      </c>
      <c r="BH101" t="s">
        <v>56</v>
      </c>
      <c r="BI101">
        <f t="shared" si="94"/>
        <v>0</v>
      </c>
      <c r="BJ101">
        <f t="shared" si="95"/>
        <v>0</v>
      </c>
      <c r="BK101" t="s">
        <v>64</v>
      </c>
      <c r="BL101">
        <f t="shared" si="96"/>
        <v>4</v>
      </c>
      <c r="BM101">
        <f t="shared" si="97"/>
        <v>1</v>
      </c>
      <c r="BN101" t="s">
        <v>64</v>
      </c>
      <c r="BO101">
        <f t="shared" si="98"/>
        <v>4</v>
      </c>
      <c r="BP101">
        <f t="shared" si="99"/>
        <v>1</v>
      </c>
      <c r="BQ101" t="s">
        <v>94</v>
      </c>
      <c r="BR101">
        <f t="shared" si="100"/>
        <v>7</v>
      </c>
      <c r="BS101">
        <f t="shared" si="101"/>
        <v>1</v>
      </c>
      <c r="BT101" t="s">
        <v>74</v>
      </c>
      <c r="BU101">
        <f t="shared" si="102"/>
        <v>7</v>
      </c>
      <c r="BV101">
        <f t="shared" si="103"/>
        <v>1</v>
      </c>
      <c r="BW101" t="s">
        <v>56</v>
      </c>
      <c r="BX101">
        <f t="shared" si="104"/>
        <v>0</v>
      </c>
      <c r="BY101">
        <f t="shared" si="105"/>
        <v>0</v>
      </c>
      <c r="BZ101" t="s">
        <v>56</v>
      </c>
      <c r="CA101">
        <f t="shared" si="106"/>
        <v>0</v>
      </c>
      <c r="CB101">
        <f t="shared" si="107"/>
        <v>0</v>
      </c>
      <c r="CC101" t="s">
        <v>56</v>
      </c>
      <c r="CD101">
        <f t="shared" si="108"/>
        <v>0</v>
      </c>
      <c r="CE101">
        <f t="shared" si="109"/>
        <v>0</v>
      </c>
      <c r="CF101" t="s">
        <v>56</v>
      </c>
      <c r="CG101">
        <f t="shared" si="110"/>
        <v>0</v>
      </c>
      <c r="CH101">
        <f t="shared" si="111"/>
        <v>0</v>
      </c>
      <c r="CI101" t="s">
        <v>56</v>
      </c>
      <c r="CJ101">
        <f t="shared" si="112"/>
        <v>0</v>
      </c>
      <c r="CK101">
        <f t="shared" si="113"/>
        <v>0</v>
      </c>
      <c r="CL101" t="s">
        <v>56</v>
      </c>
      <c r="CM101">
        <f t="shared" si="114"/>
        <v>0</v>
      </c>
      <c r="CN101">
        <f t="shared" si="115"/>
        <v>0</v>
      </c>
      <c r="CO101" t="s">
        <v>56</v>
      </c>
      <c r="CP101">
        <f t="shared" si="116"/>
        <v>0</v>
      </c>
      <c r="CQ101">
        <f t="shared" si="117"/>
        <v>0</v>
      </c>
      <c r="CR101" t="s">
        <v>56</v>
      </c>
      <c r="CS101">
        <f t="shared" si="118"/>
        <v>0</v>
      </c>
      <c r="CT101">
        <f t="shared" si="119"/>
        <v>0</v>
      </c>
      <c r="CU101" t="s">
        <v>56</v>
      </c>
      <c r="CV101">
        <f t="shared" si="120"/>
        <v>0</v>
      </c>
      <c r="CW101">
        <f t="shared" si="121"/>
        <v>0</v>
      </c>
      <c r="CX101" t="s">
        <v>56</v>
      </c>
      <c r="CY101">
        <f t="shared" si="122"/>
        <v>0</v>
      </c>
      <c r="CZ101">
        <f t="shared" si="123"/>
        <v>0</v>
      </c>
      <c r="DA101" t="s">
        <v>99</v>
      </c>
      <c r="DB101">
        <f t="shared" si="124"/>
        <v>7</v>
      </c>
      <c r="DC101">
        <f t="shared" si="125"/>
        <v>1</v>
      </c>
      <c r="DD101">
        <f t="shared" si="126"/>
        <v>29</v>
      </c>
      <c r="DE101">
        <f t="shared" si="127"/>
        <v>5</v>
      </c>
      <c r="DF101" s="7">
        <f t="shared" si="128"/>
        <v>5.8</v>
      </c>
      <c r="DG101" s="8">
        <f t="shared" si="129"/>
        <v>0.79999999999999993</v>
      </c>
      <c r="DH101" s="1" t="s">
        <v>56</v>
      </c>
      <c r="DI101" s="1" t="s">
        <v>56</v>
      </c>
      <c r="DJ101" s="1" t="s">
        <v>56</v>
      </c>
      <c r="DK101" s="1" t="s">
        <v>78</v>
      </c>
      <c r="DL101" s="1" t="s">
        <v>93</v>
      </c>
      <c r="DM101" s="1" t="s">
        <v>65</v>
      </c>
      <c r="DN101" s="2" t="s">
        <v>98</v>
      </c>
      <c r="DO101" s="2" t="s">
        <v>56</v>
      </c>
      <c r="DP101" s="2" t="s">
        <v>56</v>
      </c>
      <c r="DQ101" s="2" t="s">
        <v>56</v>
      </c>
      <c r="DR101" s="2" t="s">
        <v>56</v>
      </c>
      <c r="DS101" s="2" t="s">
        <v>56</v>
      </c>
    </row>
    <row r="102" spans="1:123" x14ac:dyDescent="0.25">
      <c r="A102">
        <v>2018</v>
      </c>
      <c r="B102">
        <v>100</v>
      </c>
      <c r="C102" t="s">
        <v>124</v>
      </c>
      <c r="D102">
        <v>1</v>
      </c>
      <c r="E102">
        <v>60</v>
      </c>
      <c r="F102">
        <v>1958</v>
      </c>
      <c r="G102">
        <v>4</v>
      </c>
      <c r="H102">
        <f t="shared" si="66"/>
        <v>4</v>
      </c>
      <c r="I102" t="s">
        <v>90</v>
      </c>
      <c r="J102">
        <f t="shared" si="67"/>
        <v>1</v>
      </c>
      <c r="K102" t="s">
        <v>59</v>
      </c>
      <c r="L102">
        <f t="shared" si="68"/>
        <v>3</v>
      </c>
      <c r="M102" t="s">
        <v>59</v>
      </c>
      <c r="N102">
        <f t="shared" si="69"/>
        <v>5</v>
      </c>
      <c r="O102" t="s">
        <v>60</v>
      </c>
      <c r="P102">
        <f t="shared" si="70"/>
        <v>7</v>
      </c>
      <c r="Q102">
        <f t="shared" si="71"/>
        <v>1</v>
      </c>
      <c r="R102">
        <v>1</v>
      </c>
      <c r="S102" t="s">
        <v>101</v>
      </c>
      <c r="T102">
        <f t="shared" si="72"/>
        <v>1</v>
      </c>
      <c r="U102">
        <f t="shared" si="73"/>
        <v>1</v>
      </c>
      <c r="V102" t="s">
        <v>182</v>
      </c>
      <c r="W102">
        <v>4086</v>
      </c>
      <c r="X102">
        <v>0</v>
      </c>
      <c r="Y102">
        <v>0</v>
      </c>
      <c r="Z102" t="s">
        <v>81</v>
      </c>
      <c r="AA102">
        <f t="shared" si="74"/>
        <v>3</v>
      </c>
      <c r="AB102">
        <f t="shared" si="75"/>
        <v>1</v>
      </c>
      <c r="AC102" t="s">
        <v>71</v>
      </c>
      <c r="AD102" s="6">
        <f t="shared" si="76"/>
        <v>4</v>
      </c>
      <c r="AE102">
        <f t="shared" si="77"/>
        <v>1</v>
      </c>
      <c r="AF102" t="s">
        <v>95</v>
      </c>
      <c r="AG102" t="s">
        <v>56</v>
      </c>
      <c r="AH102" t="s">
        <v>56</v>
      </c>
      <c r="AI102" s="6" t="str">
        <f t="shared" si="65"/>
        <v>Catholic</v>
      </c>
      <c r="AJ102" t="s">
        <v>71</v>
      </c>
      <c r="AK102" s="6">
        <f t="shared" si="78"/>
        <v>2</v>
      </c>
      <c r="AL102" t="s">
        <v>106</v>
      </c>
      <c r="AM102" s="6">
        <f t="shared" si="78"/>
        <v>1</v>
      </c>
      <c r="AN102" s="6">
        <f t="shared" si="79"/>
        <v>1</v>
      </c>
      <c r="AO102" t="s">
        <v>152</v>
      </c>
      <c r="AP102">
        <f t="shared" si="80"/>
        <v>4</v>
      </c>
      <c r="AQ102">
        <f t="shared" si="81"/>
        <v>1</v>
      </c>
      <c r="AR102" t="s">
        <v>73</v>
      </c>
      <c r="AS102">
        <f t="shared" si="82"/>
        <v>7</v>
      </c>
      <c r="AT102">
        <f t="shared" si="83"/>
        <v>1</v>
      </c>
      <c r="AU102" t="s">
        <v>100</v>
      </c>
      <c r="AV102">
        <f t="shared" si="84"/>
        <v>5</v>
      </c>
      <c r="AW102">
        <f t="shared" si="85"/>
        <v>1</v>
      </c>
      <c r="AX102" t="s">
        <v>114</v>
      </c>
      <c r="AY102">
        <f t="shared" si="86"/>
        <v>5</v>
      </c>
      <c r="AZ102">
        <f t="shared" si="87"/>
        <v>1</v>
      </c>
      <c r="BA102" s="6">
        <f t="shared" si="88"/>
        <v>21</v>
      </c>
      <c r="BB102" s="6">
        <f t="shared" si="89"/>
        <v>4</v>
      </c>
      <c r="BC102" s="6">
        <f t="shared" si="90"/>
        <v>5.25</v>
      </c>
      <c r="BD102" s="9">
        <f t="shared" si="91"/>
        <v>0.70833333333333337</v>
      </c>
      <c r="BE102" t="s">
        <v>64</v>
      </c>
      <c r="BF102">
        <f t="shared" si="92"/>
        <v>4</v>
      </c>
      <c r="BG102">
        <f t="shared" si="93"/>
        <v>1</v>
      </c>
      <c r="BH102" t="s">
        <v>64</v>
      </c>
      <c r="BI102">
        <f t="shared" si="94"/>
        <v>4</v>
      </c>
      <c r="BJ102">
        <f t="shared" si="95"/>
        <v>1</v>
      </c>
      <c r="BK102" t="s">
        <v>56</v>
      </c>
      <c r="BL102">
        <f t="shared" si="96"/>
        <v>0</v>
      </c>
      <c r="BM102">
        <f t="shared" si="97"/>
        <v>0</v>
      </c>
      <c r="BN102" t="s">
        <v>56</v>
      </c>
      <c r="BO102">
        <f t="shared" si="98"/>
        <v>0</v>
      </c>
      <c r="BP102">
        <f t="shared" si="99"/>
        <v>0</v>
      </c>
      <c r="BQ102" t="s">
        <v>94</v>
      </c>
      <c r="BR102">
        <f t="shared" si="100"/>
        <v>7</v>
      </c>
      <c r="BS102">
        <f t="shared" si="101"/>
        <v>1</v>
      </c>
      <c r="BT102" t="s">
        <v>74</v>
      </c>
      <c r="BU102">
        <f t="shared" si="102"/>
        <v>7</v>
      </c>
      <c r="BV102">
        <f t="shared" si="103"/>
        <v>1</v>
      </c>
      <c r="BW102" t="s">
        <v>56</v>
      </c>
      <c r="BX102">
        <f t="shared" si="104"/>
        <v>0</v>
      </c>
      <c r="BY102">
        <f t="shared" si="105"/>
        <v>0</v>
      </c>
      <c r="BZ102" t="s">
        <v>56</v>
      </c>
      <c r="CA102">
        <f t="shared" si="106"/>
        <v>0</v>
      </c>
      <c r="CB102">
        <f t="shared" si="107"/>
        <v>0</v>
      </c>
      <c r="CC102" t="s">
        <v>56</v>
      </c>
      <c r="CD102">
        <f t="shared" si="108"/>
        <v>0</v>
      </c>
      <c r="CE102">
        <f t="shared" si="109"/>
        <v>0</v>
      </c>
      <c r="CF102" t="s">
        <v>56</v>
      </c>
      <c r="CG102">
        <f t="shared" si="110"/>
        <v>0</v>
      </c>
      <c r="CH102">
        <f t="shared" si="111"/>
        <v>0</v>
      </c>
      <c r="CI102" t="s">
        <v>56</v>
      </c>
      <c r="CJ102">
        <f t="shared" si="112"/>
        <v>0</v>
      </c>
      <c r="CK102">
        <f t="shared" si="113"/>
        <v>0</v>
      </c>
      <c r="CL102" t="s">
        <v>56</v>
      </c>
      <c r="CM102">
        <f t="shared" si="114"/>
        <v>0</v>
      </c>
      <c r="CN102">
        <f t="shared" si="115"/>
        <v>0</v>
      </c>
      <c r="CO102" t="s">
        <v>56</v>
      </c>
      <c r="CP102">
        <f t="shared" si="116"/>
        <v>0</v>
      </c>
      <c r="CQ102">
        <f t="shared" si="117"/>
        <v>0</v>
      </c>
      <c r="CR102" t="s">
        <v>56</v>
      </c>
      <c r="CS102">
        <f t="shared" si="118"/>
        <v>0</v>
      </c>
      <c r="CT102">
        <f t="shared" si="119"/>
        <v>0</v>
      </c>
      <c r="CU102" t="s">
        <v>56</v>
      </c>
      <c r="CV102">
        <f t="shared" si="120"/>
        <v>0</v>
      </c>
      <c r="CW102">
        <f t="shared" si="121"/>
        <v>0</v>
      </c>
      <c r="CX102" t="s">
        <v>56</v>
      </c>
      <c r="CY102">
        <f t="shared" si="122"/>
        <v>0</v>
      </c>
      <c r="CZ102">
        <f t="shared" si="123"/>
        <v>0</v>
      </c>
      <c r="DA102" t="s">
        <v>160</v>
      </c>
      <c r="DB102">
        <f t="shared" si="124"/>
        <v>4</v>
      </c>
      <c r="DC102">
        <f t="shared" si="125"/>
        <v>1</v>
      </c>
      <c r="DD102">
        <f t="shared" si="126"/>
        <v>22</v>
      </c>
      <c r="DE102">
        <f t="shared" si="127"/>
        <v>4</v>
      </c>
      <c r="DF102" s="7">
        <f t="shared" si="128"/>
        <v>5.5</v>
      </c>
      <c r="DG102" s="8">
        <f t="shared" si="129"/>
        <v>0.75</v>
      </c>
      <c r="DH102" s="1" t="s">
        <v>56</v>
      </c>
      <c r="DI102" s="1" t="s">
        <v>56</v>
      </c>
      <c r="DJ102" s="1" t="s">
        <v>64</v>
      </c>
      <c r="DK102" s="1" t="s">
        <v>93</v>
      </c>
      <c r="DL102" s="1" t="s">
        <v>68</v>
      </c>
      <c r="DM102" s="1" t="s">
        <v>56</v>
      </c>
      <c r="DN102" s="2" t="s">
        <v>97</v>
      </c>
      <c r="DO102" s="2" t="s">
        <v>56</v>
      </c>
      <c r="DP102" s="2" t="s">
        <v>56</v>
      </c>
      <c r="DQ102" s="2" t="s">
        <v>56</v>
      </c>
      <c r="DR102" s="2" t="s">
        <v>56</v>
      </c>
      <c r="DS102" s="2" t="s">
        <v>56</v>
      </c>
    </row>
    <row r="103" spans="1:123" x14ac:dyDescent="0.25">
      <c r="A103">
        <v>2018</v>
      </c>
      <c r="B103">
        <v>101</v>
      </c>
      <c r="C103" t="s">
        <v>118</v>
      </c>
      <c r="D103">
        <v>1</v>
      </c>
      <c r="E103">
        <v>48</v>
      </c>
      <c r="F103">
        <v>1970</v>
      </c>
      <c r="G103">
        <v>12</v>
      </c>
      <c r="H103">
        <f t="shared" si="66"/>
        <v>12</v>
      </c>
      <c r="I103" t="s">
        <v>58</v>
      </c>
      <c r="J103">
        <f t="shared" si="67"/>
        <v>2</v>
      </c>
      <c r="K103" t="s">
        <v>142</v>
      </c>
      <c r="L103">
        <f t="shared" si="68"/>
        <v>1</v>
      </c>
      <c r="M103" t="s">
        <v>59</v>
      </c>
      <c r="N103">
        <f t="shared" si="69"/>
        <v>5</v>
      </c>
      <c r="O103" t="s">
        <v>132</v>
      </c>
      <c r="P103">
        <f t="shared" si="70"/>
        <v>1</v>
      </c>
      <c r="Q103">
        <f t="shared" si="71"/>
        <v>1</v>
      </c>
      <c r="R103">
        <v>1</v>
      </c>
      <c r="S103" t="s">
        <v>56</v>
      </c>
      <c r="T103">
        <f t="shared" si="72"/>
        <v>0</v>
      </c>
      <c r="U103">
        <f t="shared" si="73"/>
        <v>0</v>
      </c>
      <c r="V103" t="s">
        <v>92</v>
      </c>
      <c r="W103">
        <v>24970</v>
      </c>
      <c r="X103">
        <v>24970</v>
      </c>
      <c r="Y103">
        <v>38555</v>
      </c>
      <c r="Z103" t="s">
        <v>140</v>
      </c>
      <c r="AA103">
        <f t="shared" si="74"/>
        <v>1</v>
      </c>
      <c r="AB103">
        <f t="shared" si="75"/>
        <v>1</v>
      </c>
      <c r="AC103" t="s">
        <v>62</v>
      </c>
      <c r="AD103" s="6">
        <f t="shared" si="76"/>
        <v>2</v>
      </c>
      <c r="AE103">
        <f t="shared" si="77"/>
        <v>1</v>
      </c>
      <c r="AF103" t="s">
        <v>95</v>
      </c>
      <c r="AG103" t="s">
        <v>56</v>
      </c>
      <c r="AH103" t="s">
        <v>56</v>
      </c>
      <c r="AI103" s="6" t="str">
        <f t="shared" si="65"/>
        <v>Catholic</v>
      </c>
      <c r="AJ103" t="s">
        <v>71</v>
      </c>
      <c r="AK103" s="6">
        <f t="shared" si="78"/>
        <v>2</v>
      </c>
      <c r="AL103" t="s">
        <v>71</v>
      </c>
      <c r="AM103" s="6">
        <f t="shared" si="78"/>
        <v>2</v>
      </c>
      <c r="AN103" s="6">
        <f t="shared" si="79"/>
        <v>0</v>
      </c>
      <c r="AO103" t="s">
        <v>110</v>
      </c>
      <c r="AP103">
        <f t="shared" si="80"/>
        <v>1</v>
      </c>
      <c r="AQ103">
        <f t="shared" si="81"/>
        <v>1</v>
      </c>
      <c r="AR103" t="s">
        <v>129</v>
      </c>
      <c r="AS103">
        <f t="shared" si="82"/>
        <v>3</v>
      </c>
      <c r="AT103">
        <f t="shared" si="83"/>
        <v>1</v>
      </c>
      <c r="AU103" t="s">
        <v>158</v>
      </c>
      <c r="AV103">
        <f t="shared" si="84"/>
        <v>1</v>
      </c>
      <c r="AW103">
        <f t="shared" si="85"/>
        <v>1</v>
      </c>
      <c r="AX103" t="s">
        <v>172</v>
      </c>
      <c r="AY103">
        <f t="shared" si="86"/>
        <v>1</v>
      </c>
      <c r="AZ103">
        <f t="shared" si="87"/>
        <v>1</v>
      </c>
      <c r="BA103" s="6">
        <f t="shared" si="88"/>
        <v>6</v>
      </c>
      <c r="BB103" s="6">
        <f t="shared" si="89"/>
        <v>4</v>
      </c>
      <c r="BC103" s="6">
        <f t="shared" si="90"/>
        <v>1.5</v>
      </c>
      <c r="BD103" s="9">
        <f t="shared" si="91"/>
        <v>8.3333333333333329E-2</v>
      </c>
      <c r="BE103" t="s">
        <v>56</v>
      </c>
      <c r="BF103">
        <f t="shared" si="92"/>
        <v>0</v>
      </c>
      <c r="BG103">
        <f t="shared" si="93"/>
        <v>0</v>
      </c>
      <c r="BH103" t="s">
        <v>56</v>
      </c>
      <c r="BI103">
        <f t="shared" si="94"/>
        <v>0</v>
      </c>
      <c r="BJ103">
        <f t="shared" si="95"/>
        <v>0</v>
      </c>
      <c r="BK103" t="s">
        <v>63</v>
      </c>
      <c r="BL103">
        <f t="shared" si="96"/>
        <v>1</v>
      </c>
      <c r="BM103">
        <f t="shared" si="97"/>
        <v>1</v>
      </c>
      <c r="BN103" t="s">
        <v>63</v>
      </c>
      <c r="BO103">
        <f t="shared" si="98"/>
        <v>1</v>
      </c>
      <c r="BP103">
        <f t="shared" si="99"/>
        <v>1</v>
      </c>
      <c r="BQ103" t="s">
        <v>94</v>
      </c>
      <c r="BR103">
        <f t="shared" si="100"/>
        <v>7</v>
      </c>
      <c r="BS103">
        <f t="shared" si="101"/>
        <v>1</v>
      </c>
      <c r="BT103" t="s">
        <v>74</v>
      </c>
      <c r="BU103">
        <f t="shared" si="102"/>
        <v>7</v>
      </c>
      <c r="BV103">
        <f t="shared" si="103"/>
        <v>1</v>
      </c>
      <c r="BW103" t="s">
        <v>79</v>
      </c>
      <c r="BX103">
        <f t="shared" si="104"/>
        <v>1</v>
      </c>
      <c r="BY103">
        <f t="shared" si="105"/>
        <v>1</v>
      </c>
      <c r="BZ103" t="s">
        <v>80</v>
      </c>
      <c r="CA103">
        <f t="shared" si="106"/>
        <v>1</v>
      </c>
      <c r="CB103">
        <f t="shared" si="107"/>
        <v>1</v>
      </c>
      <c r="CC103" t="s">
        <v>78</v>
      </c>
      <c r="CD103">
        <f t="shared" si="108"/>
        <v>1</v>
      </c>
      <c r="CE103">
        <f t="shared" si="109"/>
        <v>1</v>
      </c>
      <c r="CF103" t="s">
        <v>151</v>
      </c>
      <c r="CG103">
        <f t="shared" si="110"/>
        <v>7</v>
      </c>
      <c r="CH103">
        <f t="shared" si="111"/>
        <v>1</v>
      </c>
      <c r="CI103" t="s">
        <v>78</v>
      </c>
      <c r="CJ103">
        <f t="shared" si="112"/>
        <v>1</v>
      </c>
      <c r="CK103">
        <f t="shared" si="113"/>
        <v>1</v>
      </c>
      <c r="CL103" t="s">
        <v>74</v>
      </c>
      <c r="CM103">
        <f t="shared" si="114"/>
        <v>1</v>
      </c>
      <c r="CN103">
        <f t="shared" si="115"/>
        <v>1</v>
      </c>
      <c r="CO103" t="s">
        <v>83</v>
      </c>
      <c r="CP103">
        <f t="shared" si="116"/>
        <v>4</v>
      </c>
      <c r="CQ103">
        <f t="shared" si="117"/>
        <v>1</v>
      </c>
      <c r="CR103" t="s">
        <v>145</v>
      </c>
      <c r="CS103">
        <f t="shared" si="118"/>
        <v>1</v>
      </c>
      <c r="CT103">
        <f t="shared" si="119"/>
        <v>1</v>
      </c>
      <c r="CU103" t="s">
        <v>84</v>
      </c>
      <c r="CV103">
        <f t="shared" si="120"/>
        <v>3</v>
      </c>
      <c r="CW103">
        <f t="shared" si="121"/>
        <v>1</v>
      </c>
      <c r="CX103" t="s">
        <v>84</v>
      </c>
      <c r="CY103">
        <f t="shared" si="122"/>
        <v>3</v>
      </c>
      <c r="CZ103">
        <f t="shared" si="123"/>
        <v>1</v>
      </c>
      <c r="DA103" t="s">
        <v>155</v>
      </c>
      <c r="DB103">
        <f t="shared" si="124"/>
        <v>1</v>
      </c>
      <c r="DC103">
        <f t="shared" si="125"/>
        <v>1</v>
      </c>
      <c r="DD103">
        <f t="shared" si="126"/>
        <v>40</v>
      </c>
      <c r="DE103">
        <f t="shared" si="127"/>
        <v>15</v>
      </c>
      <c r="DF103" s="7">
        <f t="shared" si="128"/>
        <v>2.6666666666666665</v>
      </c>
      <c r="DG103" s="8">
        <f t="shared" si="129"/>
        <v>0.27777777777777773</v>
      </c>
      <c r="DH103" s="1" t="s">
        <v>112</v>
      </c>
      <c r="DI103" s="1" t="s">
        <v>93</v>
      </c>
      <c r="DJ103" s="1" t="s">
        <v>56</v>
      </c>
      <c r="DK103" s="1" t="s">
        <v>56</v>
      </c>
      <c r="DL103" s="1" t="s">
        <v>68</v>
      </c>
      <c r="DM103" s="1" t="s">
        <v>63</v>
      </c>
      <c r="DN103" s="2" t="s">
        <v>56</v>
      </c>
      <c r="DO103" s="2" t="s">
        <v>56</v>
      </c>
      <c r="DP103" s="2" t="s">
        <v>56</v>
      </c>
      <c r="DQ103" s="2" t="s">
        <v>168</v>
      </c>
      <c r="DR103" s="2" t="s">
        <v>169</v>
      </c>
      <c r="DS103" s="2" t="s">
        <v>169</v>
      </c>
    </row>
    <row r="104" spans="1:123" x14ac:dyDescent="0.25">
      <c r="A104">
        <v>2018</v>
      </c>
      <c r="B104">
        <v>102</v>
      </c>
      <c r="C104" t="s">
        <v>118</v>
      </c>
      <c r="D104">
        <v>1</v>
      </c>
      <c r="E104">
        <v>81</v>
      </c>
      <c r="F104">
        <v>1937</v>
      </c>
      <c r="G104">
        <v>12</v>
      </c>
      <c r="H104">
        <f t="shared" si="66"/>
        <v>12</v>
      </c>
      <c r="I104" t="s">
        <v>90</v>
      </c>
      <c r="J104">
        <f t="shared" si="67"/>
        <v>1</v>
      </c>
      <c r="K104" t="s">
        <v>142</v>
      </c>
      <c r="L104">
        <f t="shared" si="68"/>
        <v>1</v>
      </c>
      <c r="M104" t="s">
        <v>89</v>
      </c>
      <c r="N104">
        <f t="shared" si="69"/>
        <v>4</v>
      </c>
      <c r="O104" t="s">
        <v>60</v>
      </c>
      <c r="P104">
        <f t="shared" si="70"/>
        <v>7</v>
      </c>
      <c r="Q104">
        <f t="shared" si="71"/>
        <v>1</v>
      </c>
      <c r="R104">
        <v>2</v>
      </c>
      <c r="S104" t="s">
        <v>56</v>
      </c>
      <c r="T104">
        <f t="shared" si="72"/>
        <v>0</v>
      </c>
      <c r="U104">
        <f t="shared" si="73"/>
        <v>0</v>
      </c>
      <c r="V104" t="s">
        <v>137</v>
      </c>
      <c r="W104">
        <v>908</v>
      </c>
      <c r="X104">
        <v>0</v>
      </c>
      <c r="Y104">
        <v>0</v>
      </c>
      <c r="Z104" t="s">
        <v>93</v>
      </c>
      <c r="AA104">
        <f t="shared" si="74"/>
        <v>0</v>
      </c>
      <c r="AB104">
        <f t="shared" si="75"/>
        <v>0</v>
      </c>
      <c r="AC104" t="s">
        <v>106</v>
      </c>
      <c r="AD104" s="6">
        <f t="shared" si="76"/>
        <v>6</v>
      </c>
      <c r="AE104">
        <f t="shared" si="77"/>
        <v>1</v>
      </c>
      <c r="AF104" t="s">
        <v>181</v>
      </c>
      <c r="AG104" t="s">
        <v>56</v>
      </c>
      <c r="AH104" t="s">
        <v>56</v>
      </c>
      <c r="AI104" s="6" t="str">
        <f t="shared" si="65"/>
        <v>Hinduism</v>
      </c>
      <c r="AJ104" t="s">
        <v>144</v>
      </c>
      <c r="AK104" s="6">
        <f t="shared" si="78"/>
        <v>0</v>
      </c>
      <c r="AL104" t="s">
        <v>144</v>
      </c>
      <c r="AM104" s="6">
        <f t="shared" si="78"/>
        <v>0</v>
      </c>
      <c r="AN104" s="6">
        <f t="shared" si="79"/>
        <v>0</v>
      </c>
      <c r="AO104" t="s">
        <v>96</v>
      </c>
      <c r="AP104">
        <f t="shared" si="80"/>
        <v>3</v>
      </c>
      <c r="AQ104">
        <f t="shared" si="81"/>
        <v>1</v>
      </c>
      <c r="AR104" t="s">
        <v>73</v>
      </c>
      <c r="AS104">
        <f t="shared" si="82"/>
        <v>7</v>
      </c>
      <c r="AT104">
        <f t="shared" si="83"/>
        <v>1</v>
      </c>
      <c r="AU104" t="s">
        <v>87</v>
      </c>
      <c r="AV104">
        <f t="shared" si="84"/>
        <v>7</v>
      </c>
      <c r="AW104">
        <f t="shared" si="85"/>
        <v>1</v>
      </c>
      <c r="AX104" t="s">
        <v>114</v>
      </c>
      <c r="AY104">
        <f t="shared" si="86"/>
        <v>5</v>
      </c>
      <c r="AZ104">
        <f t="shared" si="87"/>
        <v>1</v>
      </c>
      <c r="BA104" s="6">
        <f t="shared" si="88"/>
        <v>22</v>
      </c>
      <c r="BB104" s="6">
        <f t="shared" si="89"/>
        <v>4</v>
      </c>
      <c r="BC104" s="6">
        <f t="shared" si="90"/>
        <v>5.5</v>
      </c>
      <c r="BD104" s="9">
        <f t="shared" si="91"/>
        <v>0.75</v>
      </c>
      <c r="BE104" t="s">
        <v>93</v>
      </c>
      <c r="BF104">
        <f t="shared" si="92"/>
        <v>4</v>
      </c>
      <c r="BG104">
        <f t="shared" si="93"/>
        <v>1</v>
      </c>
      <c r="BH104" t="s">
        <v>93</v>
      </c>
      <c r="BI104">
        <f t="shared" si="94"/>
        <v>4</v>
      </c>
      <c r="BJ104">
        <f t="shared" si="95"/>
        <v>1</v>
      </c>
      <c r="BK104" t="s">
        <v>56</v>
      </c>
      <c r="BL104">
        <f t="shared" si="96"/>
        <v>0</v>
      </c>
      <c r="BM104">
        <f t="shared" si="97"/>
        <v>0</v>
      </c>
      <c r="BN104" t="s">
        <v>56</v>
      </c>
      <c r="BO104">
        <f t="shared" si="98"/>
        <v>0</v>
      </c>
      <c r="BP104">
        <f t="shared" si="99"/>
        <v>0</v>
      </c>
      <c r="BQ104" t="s">
        <v>94</v>
      </c>
      <c r="BR104">
        <f t="shared" si="100"/>
        <v>7</v>
      </c>
      <c r="BS104">
        <f t="shared" si="101"/>
        <v>1</v>
      </c>
      <c r="BT104" t="s">
        <v>93</v>
      </c>
      <c r="BU104">
        <f t="shared" si="102"/>
        <v>1</v>
      </c>
      <c r="BV104">
        <f t="shared" si="103"/>
        <v>1</v>
      </c>
      <c r="BW104" t="s">
        <v>93</v>
      </c>
      <c r="BX104">
        <f t="shared" si="104"/>
        <v>4</v>
      </c>
      <c r="BY104">
        <f t="shared" si="105"/>
        <v>1</v>
      </c>
      <c r="BZ104" t="s">
        <v>80</v>
      </c>
      <c r="CA104">
        <f t="shared" si="106"/>
        <v>1</v>
      </c>
      <c r="CB104">
        <f t="shared" si="107"/>
        <v>1</v>
      </c>
      <c r="CC104" t="s">
        <v>74</v>
      </c>
      <c r="CD104">
        <f t="shared" si="108"/>
        <v>7</v>
      </c>
      <c r="CE104">
        <f t="shared" si="109"/>
        <v>1</v>
      </c>
      <c r="CF104" t="s">
        <v>82</v>
      </c>
      <c r="CG104">
        <f t="shared" si="110"/>
        <v>1</v>
      </c>
      <c r="CH104">
        <f t="shared" si="111"/>
        <v>1</v>
      </c>
      <c r="CI104" t="s">
        <v>93</v>
      </c>
      <c r="CJ104">
        <f t="shared" si="112"/>
        <v>4</v>
      </c>
      <c r="CK104">
        <f t="shared" si="113"/>
        <v>1</v>
      </c>
      <c r="CL104" t="s">
        <v>74</v>
      </c>
      <c r="CM104">
        <f t="shared" si="114"/>
        <v>1</v>
      </c>
      <c r="CN104">
        <f t="shared" si="115"/>
        <v>1</v>
      </c>
      <c r="CO104" t="s">
        <v>83</v>
      </c>
      <c r="CP104">
        <f t="shared" si="116"/>
        <v>4</v>
      </c>
      <c r="CQ104">
        <f t="shared" si="117"/>
        <v>1</v>
      </c>
      <c r="CR104" t="s">
        <v>67</v>
      </c>
      <c r="CS104">
        <f t="shared" si="118"/>
        <v>5</v>
      </c>
      <c r="CT104">
        <f t="shared" si="119"/>
        <v>1</v>
      </c>
      <c r="CU104" t="s">
        <v>160</v>
      </c>
      <c r="CV104">
        <f t="shared" si="120"/>
        <v>0</v>
      </c>
      <c r="CW104">
        <f t="shared" si="121"/>
        <v>0</v>
      </c>
      <c r="CX104" t="s">
        <v>145</v>
      </c>
      <c r="CY104">
        <f t="shared" si="122"/>
        <v>1</v>
      </c>
      <c r="CZ104">
        <f t="shared" si="123"/>
        <v>1</v>
      </c>
      <c r="DA104" t="s">
        <v>99</v>
      </c>
      <c r="DB104">
        <f t="shared" si="124"/>
        <v>7</v>
      </c>
      <c r="DC104">
        <f t="shared" si="125"/>
        <v>1</v>
      </c>
      <c r="DD104">
        <f t="shared" si="126"/>
        <v>47</v>
      </c>
      <c r="DE104">
        <f t="shared" si="127"/>
        <v>13</v>
      </c>
      <c r="DF104" s="7">
        <f t="shared" si="128"/>
        <v>3.6153846153846154</v>
      </c>
      <c r="DG104" s="8">
        <f t="shared" si="129"/>
        <v>0.4358974358974359</v>
      </c>
      <c r="DH104" s="1" t="s">
        <v>160</v>
      </c>
      <c r="DI104" s="1" t="s">
        <v>56</v>
      </c>
      <c r="DJ104" s="1" t="s">
        <v>93</v>
      </c>
      <c r="DK104" s="1" t="s">
        <v>56</v>
      </c>
      <c r="DL104" s="1" t="s">
        <v>93</v>
      </c>
      <c r="DM104" s="1" t="s">
        <v>56</v>
      </c>
      <c r="DN104" s="2" t="s">
        <v>56</v>
      </c>
      <c r="DO104" s="2">
        <v>98</v>
      </c>
      <c r="DP104" s="2">
        <v>4</v>
      </c>
      <c r="DQ104" s="2" t="s">
        <v>189</v>
      </c>
      <c r="DR104" s="2">
        <v>4</v>
      </c>
      <c r="DS104" s="2">
        <v>4</v>
      </c>
    </row>
    <row r="105" spans="1:123" x14ac:dyDescent="0.25">
      <c r="A105">
        <v>2018</v>
      </c>
      <c r="B105">
        <v>103</v>
      </c>
      <c r="C105" t="s">
        <v>102</v>
      </c>
      <c r="D105">
        <v>0</v>
      </c>
      <c r="E105">
        <v>50</v>
      </c>
      <c r="F105">
        <v>1968</v>
      </c>
      <c r="G105">
        <v>18</v>
      </c>
      <c r="H105">
        <f t="shared" si="66"/>
        <v>18</v>
      </c>
      <c r="I105" t="s">
        <v>58</v>
      </c>
      <c r="J105">
        <f t="shared" si="67"/>
        <v>2</v>
      </c>
      <c r="K105" t="s">
        <v>142</v>
      </c>
      <c r="L105">
        <f t="shared" si="68"/>
        <v>1</v>
      </c>
      <c r="M105" t="s">
        <v>89</v>
      </c>
      <c r="N105">
        <f t="shared" si="69"/>
        <v>4</v>
      </c>
      <c r="O105" t="s">
        <v>60</v>
      </c>
      <c r="P105">
        <f t="shared" si="70"/>
        <v>7</v>
      </c>
      <c r="Q105">
        <f t="shared" si="71"/>
        <v>1</v>
      </c>
      <c r="R105">
        <v>2</v>
      </c>
      <c r="S105" t="s">
        <v>101</v>
      </c>
      <c r="T105">
        <f t="shared" si="72"/>
        <v>1</v>
      </c>
      <c r="U105">
        <f t="shared" si="73"/>
        <v>1</v>
      </c>
      <c r="V105" t="s">
        <v>61</v>
      </c>
      <c r="W105">
        <v>119879.4173</v>
      </c>
      <c r="X105">
        <v>54480</v>
      </c>
      <c r="Y105">
        <v>84120</v>
      </c>
      <c r="Z105" t="s">
        <v>109</v>
      </c>
      <c r="AA105">
        <f t="shared" si="74"/>
        <v>5</v>
      </c>
      <c r="AB105">
        <f t="shared" si="75"/>
        <v>1</v>
      </c>
      <c r="AC105" t="s">
        <v>106</v>
      </c>
      <c r="AD105" s="6">
        <f t="shared" si="76"/>
        <v>6</v>
      </c>
      <c r="AE105">
        <f t="shared" si="77"/>
        <v>1</v>
      </c>
      <c r="AF105" t="s">
        <v>105</v>
      </c>
      <c r="AG105" t="s">
        <v>56</v>
      </c>
      <c r="AH105" t="s">
        <v>56</v>
      </c>
      <c r="AI105" s="6" t="str">
        <f t="shared" si="65"/>
        <v>None</v>
      </c>
      <c r="AJ105" t="s">
        <v>106</v>
      </c>
      <c r="AK105" s="6">
        <f t="shared" si="78"/>
        <v>1</v>
      </c>
      <c r="AL105" t="s">
        <v>71</v>
      </c>
      <c r="AM105" s="6">
        <f t="shared" si="78"/>
        <v>2</v>
      </c>
      <c r="AN105" s="6">
        <f t="shared" si="79"/>
        <v>-1</v>
      </c>
      <c r="AO105" t="s">
        <v>110</v>
      </c>
      <c r="AP105">
        <f t="shared" si="80"/>
        <v>1</v>
      </c>
      <c r="AQ105">
        <f t="shared" si="81"/>
        <v>1</v>
      </c>
      <c r="AR105" t="s">
        <v>107</v>
      </c>
      <c r="AS105">
        <f t="shared" si="82"/>
        <v>1</v>
      </c>
      <c r="AT105">
        <f t="shared" si="83"/>
        <v>1</v>
      </c>
      <c r="AU105" t="s">
        <v>158</v>
      </c>
      <c r="AV105">
        <f t="shared" si="84"/>
        <v>1</v>
      </c>
      <c r="AW105">
        <f t="shared" si="85"/>
        <v>1</v>
      </c>
      <c r="AX105" t="s">
        <v>172</v>
      </c>
      <c r="AY105">
        <f t="shared" si="86"/>
        <v>1</v>
      </c>
      <c r="AZ105">
        <f t="shared" si="87"/>
        <v>1</v>
      </c>
      <c r="BA105" s="6">
        <f t="shared" si="88"/>
        <v>4</v>
      </c>
      <c r="BB105" s="6">
        <f t="shared" si="89"/>
        <v>4</v>
      </c>
      <c r="BC105" s="6">
        <f t="shared" si="90"/>
        <v>1</v>
      </c>
      <c r="BD105" s="9">
        <f t="shared" si="91"/>
        <v>0</v>
      </c>
      <c r="BE105" t="s">
        <v>56</v>
      </c>
      <c r="BF105">
        <f t="shared" si="92"/>
        <v>0</v>
      </c>
      <c r="BG105">
        <f t="shared" si="93"/>
        <v>0</v>
      </c>
      <c r="BH105" t="s">
        <v>56</v>
      </c>
      <c r="BI105">
        <f t="shared" si="94"/>
        <v>0</v>
      </c>
      <c r="BJ105">
        <f t="shared" si="95"/>
        <v>0</v>
      </c>
      <c r="BK105" t="s">
        <v>65</v>
      </c>
      <c r="BL105">
        <f t="shared" si="96"/>
        <v>7</v>
      </c>
      <c r="BM105">
        <f t="shared" si="97"/>
        <v>1</v>
      </c>
      <c r="BN105" t="s">
        <v>65</v>
      </c>
      <c r="BO105">
        <f t="shared" si="98"/>
        <v>7</v>
      </c>
      <c r="BP105">
        <f t="shared" si="99"/>
        <v>1</v>
      </c>
      <c r="BQ105" t="s">
        <v>66</v>
      </c>
      <c r="BR105">
        <f t="shared" si="100"/>
        <v>1</v>
      </c>
      <c r="BS105">
        <f t="shared" si="101"/>
        <v>1</v>
      </c>
      <c r="BT105" t="s">
        <v>74</v>
      </c>
      <c r="BU105">
        <f t="shared" si="102"/>
        <v>7</v>
      </c>
      <c r="BV105">
        <f t="shared" si="103"/>
        <v>1</v>
      </c>
      <c r="BW105" t="s">
        <v>56</v>
      </c>
      <c r="BX105">
        <f t="shared" si="104"/>
        <v>0</v>
      </c>
      <c r="BY105">
        <f t="shared" si="105"/>
        <v>0</v>
      </c>
      <c r="BZ105" t="s">
        <v>56</v>
      </c>
      <c r="CA105">
        <f t="shared" si="106"/>
        <v>0</v>
      </c>
      <c r="CB105">
        <f t="shared" si="107"/>
        <v>0</v>
      </c>
      <c r="CC105" t="s">
        <v>56</v>
      </c>
      <c r="CD105">
        <f t="shared" si="108"/>
        <v>0</v>
      </c>
      <c r="CE105">
        <f t="shared" si="109"/>
        <v>0</v>
      </c>
      <c r="CF105" t="s">
        <v>56</v>
      </c>
      <c r="CG105">
        <f t="shared" si="110"/>
        <v>0</v>
      </c>
      <c r="CH105">
        <f t="shared" si="111"/>
        <v>0</v>
      </c>
      <c r="CI105" t="s">
        <v>56</v>
      </c>
      <c r="CJ105">
        <f t="shared" si="112"/>
        <v>0</v>
      </c>
      <c r="CK105">
        <f t="shared" si="113"/>
        <v>0</v>
      </c>
      <c r="CL105" t="s">
        <v>56</v>
      </c>
      <c r="CM105">
        <f t="shared" si="114"/>
        <v>0</v>
      </c>
      <c r="CN105">
        <f t="shared" si="115"/>
        <v>0</v>
      </c>
      <c r="CO105" t="s">
        <v>56</v>
      </c>
      <c r="CP105">
        <f t="shared" si="116"/>
        <v>0</v>
      </c>
      <c r="CQ105">
        <f t="shared" si="117"/>
        <v>0</v>
      </c>
      <c r="CR105" t="s">
        <v>56</v>
      </c>
      <c r="CS105">
        <f t="shared" si="118"/>
        <v>0</v>
      </c>
      <c r="CT105">
        <f t="shared" si="119"/>
        <v>0</v>
      </c>
      <c r="CU105" t="s">
        <v>56</v>
      </c>
      <c r="CV105">
        <f t="shared" si="120"/>
        <v>0</v>
      </c>
      <c r="CW105">
        <f t="shared" si="121"/>
        <v>0</v>
      </c>
      <c r="CX105" t="s">
        <v>56</v>
      </c>
      <c r="CY105">
        <f t="shared" si="122"/>
        <v>0</v>
      </c>
      <c r="CZ105">
        <f t="shared" si="123"/>
        <v>0</v>
      </c>
      <c r="DA105" t="s">
        <v>99</v>
      </c>
      <c r="DB105">
        <f t="shared" si="124"/>
        <v>7</v>
      </c>
      <c r="DC105">
        <f t="shared" si="125"/>
        <v>1</v>
      </c>
      <c r="DD105">
        <f t="shared" si="126"/>
        <v>29</v>
      </c>
      <c r="DE105">
        <f t="shared" si="127"/>
        <v>5</v>
      </c>
      <c r="DF105" s="7">
        <f t="shared" si="128"/>
        <v>5.8</v>
      </c>
      <c r="DG105" s="8">
        <f t="shared" si="129"/>
        <v>0.79999999999999993</v>
      </c>
      <c r="DH105" s="1" t="s">
        <v>56</v>
      </c>
      <c r="DI105" s="1" t="s">
        <v>154</v>
      </c>
      <c r="DJ105" s="1" t="s">
        <v>56</v>
      </c>
      <c r="DK105" s="1" t="s">
        <v>74</v>
      </c>
      <c r="DL105" s="1" t="s">
        <v>127</v>
      </c>
      <c r="DM105" s="1" t="s">
        <v>64</v>
      </c>
      <c r="DN105" s="2">
        <v>2</v>
      </c>
      <c r="DO105" s="2" t="s">
        <v>56</v>
      </c>
      <c r="DP105" s="2" t="s">
        <v>56</v>
      </c>
      <c r="DQ105" s="2" t="s">
        <v>56</v>
      </c>
      <c r="DR105" s="2" t="s">
        <v>56</v>
      </c>
      <c r="DS105" s="2" t="s">
        <v>56</v>
      </c>
    </row>
    <row r="106" spans="1:123" x14ac:dyDescent="0.25">
      <c r="A106">
        <v>2018</v>
      </c>
      <c r="B106">
        <v>104</v>
      </c>
      <c r="C106" t="s">
        <v>102</v>
      </c>
      <c r="D106">
        <v>2</v>
      </c>
      <c r="E106">
        <v>78</v>
      </c>
      <c r="F106">
        <v>1940</v>
      </c>
      <c r="G106">
        <v>14</v>
      </c>
      <c r="H106">
        <f t="shared" si="66"/>
        <v>14</v>
      </c>
      <c r="I106" t="s">
        <v>90</v>
      </c>
      <c r="J106">
        <f t="shared" si="67"/>
        <v>1</v>
      </c>
      <c r="K106" t="s">
        <v>59</v>
      </c>
      <c r="L106">
        <f t="shared" si="68"/>
        <v>3</v>
      </c>
      <c r="M106" t="s">
        <v>59</v>
      </c>
      <c r="N106">
        <f t="shared" si="69"/>
        <v>5</v>
      </c>
      <c r="O106" t="s">
        <v>132</v>
      </c>
      <c r="P106">
        <f t="shared" si="70"/>
        <v>1</v>
      </c>
      <c r="Q106">
        <f t="shared" si="71"/>
        <v>1</v>
      </c>
      <c r="R106">
        <v>2</v>
      </c>
      <c r="S106" t="s">
        <v>101</v>
      </c>
      <c r="T106">
        <f t="shared" si="72"/>
        <v>1</v>
      </c>
      <c r="U106">
        <f t="shared" si="73"/>
        <v>1</v>
      </c>
      <c r="V106" t="s">
        <v>92</v>
      </c>
      <c r="W106">
        <v>45400</v>
      </c>
      <c r="X106">
        <v>0</v>
      </c>
      <c r="Y106">
        <v>0</v>
      </c>
      <c r="Z106" t="s">
        <v>109</v>
      </c>
      <c r="AA106">
        <f t="shared" si="74"/>
        <v>5</v>
      </c>
      <c r="AB106">
        <f t="shared" si="75"/>
        <v>1</v>
      </c>
      <c r="AC106" t="s">
        <v>104</v>
      </c>
      <c r="AD106" s="6">
        <f t="shared" si="76"/>
        <v>3</v>
      </c>
      <c r="AE106">
        <f t="shared" si="77"/>
        <v>1</v>
      </c>
      <c r="AF106" t="s">
        <v>95</v>
      </c>
      <c r="AG106" t="s">
        <v>56</v>
      </c>
      <c r="AH106" t="s">
        <v>56</v>
      </c>
      <c r="AI106" s="6" t="str">
        <f t="shared" si="65"/>
        <v>Catholic</v>
      </c>
      <c r="AJ106" t="s">
        <v>71</v>
      </c>
      <c r="AK106" s="6">
        <f t="shared" si="78"/>
        <v>2</v>
      </c>
      <c r="AL106" t="s">
        <v>71</v>
      </c>
      <c r="AM106" s="6">
        <f t="shared" si="78"/>
        <v>2</v>
      </c>
      <c r="AN106" s="6">
        <f t="shared" si="79"/>
        <v>0</v>
      </c>
      <c r="AO106" t="s">
        <v>110</v>
      </c>
      <c r="AP106">
        <f t="shared" si="80"/>
        <v>1</v>
      </c>
      <c r="AQ106">
        <f t="shared" si="81"/>
        <v>1</v>
      </c>
      <c r="AR106" t="s">
        <v>73</v>
      </c>
      <c r="AS106">
        <f t="shared" si="82"/>
        <v>7</v>
      </c>
      <c r="AT106">
        <f t="shared" si="83"/>
        <v>1</v>
      </c>
      <c r="AU106" t="s">
        <v>87</v>
      </c>
      <c r="AV106">
        <f t="shared" si="84"/>
        <v>7</v>
      </c>
      <c r="AW106">
        <f t="shared" si="85"/>
        <v>1</v>
      </c>
      <c r="AX106" t="s">
        <v>88</v>
      </c>
      <c r="AY106">
        <f t="shared" si="86"/>
        <v>7</v>
      </c>
      <c r="AZ106">
        <f t="shared" si="87"/>
        <v>1</v>
      </c>
      <c r="BA106" s="6">
        <f t="shared" si="88"/>
        <v>22</v>
      </c>
      <c r="BB106" s="6">
        <f t="shared" si="89"/>
        <v>4</v>
      </c>
      <c r="BC106" s="6">
        <f t="shared" si="90"/>
        <v>5.5</v>
      </c>
      <c r="BD106" s="9">
        <f t="shared" si="91"/>
        <v>0.75</v>
      </c>
      <c r="BE106" t="s">
        <v>65</v>
      </c>
      <c r="BF106">
        <f t="shared" si="92"/>
        <v>7</v>
      </c>
      <c r="BG106">
        <f t="shared" si="93"/>
        <v>1</v>
      </c>
      <c r="BH106" t="s">
        <v>63</v>
      </c>
      <c r="BI106">
        <f t="shared" si="94"/>
        <v>1</v>
      </c>
      <c r="BJ106">
        <f t="shared" si="95"/>
        <v>1</v>
      </c>
      <c r="BK106" t="s">
        <v>56</v>
      </c>
      <c r="BL106">
        <f t="shared" si="96"/>
        <v>0</v>
      </c>
      <c r="BM106">
        <f t="shared" si="97"/>
        <v>0</v>
      </c>
      <c r="BN106" t="s">
        <v>56</v>
      </c>
      <c r="BO106">
        <f t="shared" si="98"/>
        <v>0</v>
      </c>
      <c r="BP106">
        <f t="shared" si="99"/>
        <v>0</v>
      </c>
      <c r="BQ106" t="s">
        <v>94</v>
      </c>
      <c r="BR106">
        <f t="shared" si="100"/>
        <v>7</v>
      </c>
      <c r="BS106">
        <f t="shared" si="101"/>
        <v>1</v>
      </c>
      <c r="BT106" t="s">
        <v>74</v>
      </c>
      <c r="BU106">
        <f t="shared" si="102"/>
        <v>7</v>
      </c>
      <c r="BV106">
        <f t="shared" si="103"/>
        <v>1</v>
      </c>
      <c r="BW106" t="s">
        <v>56</v>
      </c>
      <c r="BX106">
        <f t="shared" si="104"/>
        <v>0</v>
      </c>
      <c r="BY106">
        <f t="shared" si="105"/>
        <v>0</v>
      </c>
      <c r="BZ106" t="s">
        <v>56</v>
      </c>
      <c r="CA106">
        <f t="shared" si="106"/>
        <v>0</v>
      </c>
      <c r="CB106">
        <f t="shared" si="107"/>
        <v>0</v>
      </c>
      <c r="CC106" t="s">
        <v>56</v>
      </c>
      <c r="CD106">
        <f t="shared" si="108"/>
        <v>0</v>
      </c>
      <c r="CE106">
        <f t="shared" si="109"/>
        <v>0</v>
      </c>
      <c r="CF106" t="s">
        <v>56</v>
      </c>
      <c r="CG106">
        <f t="shared" si="110"/>
        <v>0</v>
      </c>
      <c r="CH106">
        <f t="shared" si="111"/>
        <v>0</v>
      </c>
      <c r="CI106" t="s">
        <v>56</v>
      </c>
      <c r="CJ106">
        <f t="shared" si="112"/>
        <v>0</v>
      </c>
      <c r="CK106">
        <f t="shared" si="113"/>
        <v>0</v>
      </c>
      <c r="CL106" t="s">
        <v>56</v>
      </c>
      <c r="CM106">
        <f t="shared" si="114"/>
        <v>0</v>
      </c>
      <c r="CN106">
        <f t="shared" si="115"/>
        <v>0</v>
      </c>
      <c r="CO106" t="s">
        <v>56</v>
      </c>
      <c r="CP106">
        <f t="shared" si="116"/>
        <v>0</v>
      </c>
      <c r="CQ106">
        <f t="shared" si="117"/>
        <v>0</v>
      </c>
      <c r="CR106" t="s">
        <v>56</v>
      </c>
      <c r="CS106">
        <f t="shared" si="118"/>
        <v>0</v>
      </c>
      <c r="CT106">
        <f t="shared" si="119"/>
        <v>0</v>
      </c>
      <c r="CU106" t="s">
        <v>56</v>
      </c>
      <c r="CV106">
        <f t="shared" si="120"/>
        <v>0</v>
      </c>
      <c r="CW106">
        <f t="shared" si="121"/>
        <v>0</v>
      </c>
      <c r="CX106" t="s">
        <v>56</v>
      </c>
      <c r="CY106">
        <f t="shared" si="122"/>
        <v>0</v>
      </c>
      <c r="CZ106">
        <f t="shared" si="123"/>
        <v>0</v>
      </c>
      <c r="DA106" t="s">
        <v>86</v>
      </c>
      <c r="DB106">
        <f t="shared" si="124"/>
        <v>3</v>
      </c>
      <c r="DC106">
        <f t="shared" si="125"/>
        <v>1</v>
      </c>
      <c r="DD106">
        <f t="shared" si="126"/>
        <v>18</v>
      </c>
      <c r="DE106">
        <f t="shared" si="127"/>
        <v>4</v>
      </c>
      <c r="DF106" s="7">
        <f t="shared" si="128"/>
        <v>4.5</v>
      </c>
      <c r="DG106" s="8">
        <f t="shared" si="129"/>
        <v>0.58333333333333337</v>
      </c>
      <c r="DH106" s="1" t="s">
        <v>56</v>
      </c>
      <c r="DI106" s="1" t="s">
        <v>56</v>
      </c>
      <c r="DJ106" s="1" t="s">
        <v>65</v>
      </c>
      <c r="DK106" s="1" t="s">
        <v>74</v>
      </c>
      <c r="DL106" s="1" t="s">
        <v>68</v>
      </c>
      <c r="DM106" s="1" t="s">
        <v>56</v>
      </c>
      <c r="DN106" s="2">
        <v>4</v>
      </c>
      <c r="DO106" s="2" t="s">
        <v>56</v>
      </c>
      <c r="DP106" s="2" t="s">
        <v>56</v>
      </c>
      <c r="DQ106" s="2" t="s">
        <v>56</v>
      </c>
      <c r="DR106" s="2" t="s">
        <v>56</v>
      </c>
      <c r="DS106" s="2" t="s">
        <v>56</v>
      </c>
    </row>
    <row r="107" spans="1:123" x14ac:dyDescent="0.25">
      <c r="A107">
        <v>2018</v>
      </c>
      <c r="B107">
        <v>105</v>
      </c>
      <c r="C107" t="s">
        <v>57</v>
      </c>
      <c r="D107">
        <v>0</v>
      </c>
      <c r="E107">
        <v>56</v>
      </c>
      <c r="F107">
        <v>1962</v>
      </c>
      <c r="G107">
        <v>18</v>
      </c>
      <c r="H107">
        <f t="shared" si="66"/>
        <v>18</v>
      </c>
      <c r="I107" t="s">
        <v>58</v>
      </c>
      <c r="J107">
        <f t="shared" si="67"/>
        <v>2</v>
      </c>
      <c r="K107" t="s">
        <v>59</v>
      </c>
      <c r="L107">
        <f t="shared" si="68"/>
        <v>3</v>
      </c>
      <c r="M107" t="s">
        <v>59</v>
      </c>
      <c r="N107">
        <f t="shared" si="69"/>
        <v>5</v>
      </c>
      <c r="O107" t="s">
        <v>132</v>
      </c>
      <c r="P107">
        <f t="shared" si="70"/>
        <v>1</v>
      </c>
      <c r="Q107">
        <f t="shared" si="71"/>
        <v>1</v>
      </c>
      <c r="R107">
        <v>1</v>
      </c>
      <c r="S107" t="s">
        <v>101</v>
      </c>
      <c r="T107">
        <f t="shared" si="72"/>
        <v>1</v>
      </c>
      <c r="U107">
        <f t="shared" si="73"/>
        <v>1</v>
      </c>
      <c r="V107" t="s">
        <v>92</v>
      </c>
      <c r="W107">
        <v>30645</v>
      </c>
      <c r="X107">
        <v>30645</v>
      </c>
      <c r="Y107">
        <v>47317.5</v>
      </c>
      <c r="Z107" t="s">
        <v>109</v>
      </c>
      <c r="AA107">
        <f t="shared" si="74"/>
        <v>5</v>
      </c>
      <c r="AB107">
        <f t="shared" si="75"/>
        <v>1</v>
      </c>
      <c r="AC107" t="s">
        <v>165</v>
      </c>
      <c r="AD107" s="6">
        <f t="shared" si="76"/>
        <v>7</v>
      </c>
      <c r="AE107">
        <f t="shared" si="77"/>
        <v>1</v>
      </c>
      <c r="AF107" t="s">
        <v>173</v>
      </c>
      <c r="AG107" t="s">
        <v>56</v>
      </c>
      <c r="AH107" t="s">
        <v>56</v>
      </c>
      <c r="AI107" s="6" t="str">
        <f t="shared" si="65"/>
        <v>Jewish</v>
      </c>
      <c r="AJ107" t="s">
        <v>106</v>
      </c>
      <c r="AK107" s="6">
        <f t="shared" si="78"/>
        <v>1</v>
      </c>
      <c r="AL107" t="s">
        <v>106</v>
      </c>
      <c r="AM107" s="6">
        <f t="shared" si="78"/>
        <v>1</v>
      </c>
      <c r="AN107" s="6">
        <f t="shared" si="79"/>
        <v>0</v>
      </c>
      <c r="AO107" t="s">
        <v>152</v>
      </c>
      <c r="AP107">
        <f t="shared" si="80"/>
        <v>4</v>
      </c>
      <c r="AQ107">
        <f t="shared" si="81"/>
        <v>1</v>
      </c>
      <c r="AR107" t="s">
        <v>129</v>
      </c>
      <c r="AS107">
        <f t="shared" si="82"/>
        <v>3</v>
      </c>
      <c r="AT107">
        <f t="shared" si="83"/>
        <v>1</v>
      </c>
      <c r="AU107" t="s">
        <v>158</v>
      </c>
      <c r="AV107">
        <f t="shared" si="84"/>
        <v>1</v>
      </c>
      <c r="AW107">
        <f t="shared" si="85"/>
        <v>1</v>
      </c>
      <c r="AX107" t="s">
        <v>146</v>
      </c>
      <c r="AY107">
        <f t="shared" si="86"/>
        <v>3</v>
      </c>
      <c r="AZ107">
        <f t="shared" si="87"/>
        <v>1</v>
      </c>
      <c r="BA107" s="6">
        <f t="shared" si="88"/>
        <v>11</v>
      </c>
      <c r="BB107" s="6">
        <f t="shared" si="89"/>
        <v>4</v>
      </c>
      <c r="BC107" s="6">
        <f t="shared" si="90"/>
        <v>2.75</v>
      </c>
      <c r="BD107" s="9">
        <f t="shared" si="91"/>
        <v>0.29166666666666669</v>
      </c>
      <c r="BE107" t="s">
        <v>56</v>
      </c>
      <c r="BF107">
        <f t="shared" si="92"/>
        <v>0</v>
      </c>
      <c r="BG107">
        <f t="shared" si="93"/>
        <v>0</v>
      </c>
      <c r="BH107" t="s">
        <v>56</v>
      </c>
      <c r="BI107">
        <f t="shared" si="94"/>
        <v>0</v>
      </c>
      <c r="BJ107">
        <f t="shared" si="95"/>
        <v>0</v>
      </c>
      <c r="BK107" t="s">
        <v>65</v>
      </c>
      <c r="BL107">
        <f t="shared" si="96"/>
        <v>7</v>
      </c>
      <c r="BM107">
        <f t="shared" si="97"/>
        <v>1</v>
      </c>
      <c r="BN107" t="s">
        <v>65</v>
      </c>
      <c r="BO107">
        <f t="shared" si="98"/>
        <v>7</v>
      </c>
      <c r="BP107">
        <f t="shared" si="99"/>
        <v>1</v>
      </c>
      <c r="BQ107" t="s">
        <v>56</v>
      </c>
      <c r="BR107">
        <f t="shared" si="100"/>
        <v>0</v>
      </c>
      <c r="BS107">
        <f t="shared" si="101"/>
        <v>0</v>
      </c>
      <c r="BT107" t="s">
        <v>74</v>
      </c>
      <c r="BU107">
        <f t="shared" si="102"/>
        <v>7</v>
      </c>
      <c r="BV107">
        <f t="shared" si="103"/>
        <v>1</v>
      </c>
      <c r="BW107" t="s">
        <v>93</v>
      </c>
      <c r="BX107">
        <f t="shared" si="104"/>
        <v>4</v>
      </c>
      <c r="BY107">
        <f t="shared" si="105"/>
        <v>1</v>
      </c>
      <c r="BZ107" t="s">
        <v>131</v>
      </c>
      <c r="CA107">
        <f t="shared" si="106"/>
        <v>5</v>
      </c>
      <c r="CB107">
        <f t="shared" si="107"/>
        <v>1</v>
      </c>
      <c r="CC107" t="s">
        <v>74</v>
      </c>
      <c r="CD107">
        <f t="shared" si="108"/>
        <v>7</v>
      </c>
      <c r="CE107">
        <f t="shared" si="109"/>
        <v>1</v>
      </c>
      <c r="CF107" t="s">
        <v>82</v>
      </c>
      <c r="CG107">
        <f t="shared" si="110"/>
        <v>1</v>
      </c>
      <c r="CH107">
        <f t="shared" si="111"/>
        <v>1</v>
      </c>
      <c r="CI107" t="s">
        <v>74</v>
      </c>
      <c r="CJ107">
        <f t="shared" si="112"/>
        <v>7</v>
      </c>
      <c r="CK107">
        <f t="shared" si="113"/>
        <v>1</v>
      </c>
      <c r="CL107" t="s">
        <v>78</v>
      </c>
      <c r="CM107">
        <f t="shared" si="114"/>
        <v>7</v>
      </c>
      <c r="CN107">
        <f t="shared" si="115"/>
        <v>1</v>
      </c>
      <c r="CO107" t="s">
        <v>145</v>
      </c>
      <c r="CP107">
        <f t="shared" si="116"/>
        <v>1</v>
      </c>
      <c r="CQ107">
        <f t="shared" si="117"/>
        <v>1</v>
      </c>
      <c r="CR107" t="s">
        <v>83</v>
      </c>
      <c r="CS107">
        <f t="shared" si="118"/>
        <v>4</v>
      </c>
      <c r="CT107">
        <f t="shared" si="119"/>
        <v>1</v>
      </c>
      <c r="CU107" t="s">
        <v>83</v>
      </c>
      <c r="CV107">
        <f t="shared" si="120"/>
        <v>4</v>
      </c>
      <c r="CW107">
        <f t="shared" si="121"/>
        <v>1</v>
      </c>
      <c r="CX107" t="s">
        <v>83</v>
      </c>
      <c r="CY107">
        <f t="shared" si="122"/>
        <v>4</v>
      </c>
      <c r="CZ107">
        <f t="shared" si="123"/>
        <v>1</v>
      </c>
      <c r="DA107" t="s">
        <v>56</v>
      </c>
      <c r="DB107">
        <f t="shared" si="124"/>
        <v>0</v>
      </c>
      <c r="DC107">
        <f t="shared" si="125"/>
        <v>0</v>
      </c>
      <c r="DD107">
        <f t="shared" si="126"/>
        <v>65</v>
      </c>
      <c r="DE107">
        <f t="shared" si="127"/>
        <v>13</v>
      </c>
      <c r="DF107" s="7">
        <f t="shared" si="128"/>
        <v>5</v>
      </c>
      <c r="DG107" s="8">
        <f t="shared" si="129"/>
        <v>0.66666666666666663</v>
      </c>
      <c r="DH107" s="1" t="s">
        <v>67</v>
      </c>
      <c r="DI107" s="1" t="s">
        <v>56</v>
      </c>
      <c r="DJ107" s="1" t="s">
        <v>56</v>
      </c>
      <c r="DK107" s="1" t="s">
        <v>74</v>
      </c>
      <c r="DL107" s="1" t="s">
        <v>127</v>
      </c>
      <c r="DM107" s="1" t="s">
        <v>63</v>
      </c>
      <c r="DN107" s="2">
        <v>2</v>
      </c>
      <c r="DO107" s="2">
        <v>3</v>
      </c>
      <c r="DP107" s="2">
        <v>5</v>
      </c>
      <c r="DQ107" s="2">
        <v>4</v>
      </c>
      <c r="DR107" s="2">
        <v>4</v>
      </c>
      <c r="DS107" s="2">
        <v>4</v>
      </c>
    </row>
    <row r="108" spans="1:123" x14ac:dyDescent="0.25">
      <c r="A108">
        <v>2018</v>
      </c>
      <c r="B108">
        <v>106</v>
      </c>
      <c r="C108" t="s">
        <v>57</v>
      </c>
      <c r="D108">
        <v>0</v>
      </c>
      <c r="E108">
        <v>60</v>
      </c>
      <c r="F108">
        <v>1958</v>
      </c>
      <c r="G108">
        <v>14</v>
      </c>
      <c r="H108">
        <f t="shared" si="66"/>
        <v>14</v>
      </c>
      <c r="I108" t="s">
        <v>58</v>
      </c>
      <c r="J108">
        <f t="shared" si="67"/>
        <v>2</v>
      </c>
      <c r="K108" t="s">
        <v>59</v>
      </c>
      <c r="L108">
        <f t="shared" si="68"/>
        <v>3</v>
      </c>
      <c r="M108" t="s">
        <v>59</v>
      </c>
      <c r="N108">
        <f t="shared" si="69"/>
        <v>5</v>
      </c>
      <c r="O108" t="s">
        <v>132</v>
      </c>
      <c r="P108">
        <f t="shared" si="70"/>
        <v>1</v>
      </c>
      <c r="Q108">
        <f t="shared" si="71"/>
        <v>1</v>
      </c>
      <c r="R108">
        <v>1</v>
      </c>
      <c r="S108" t="s">
        <v>56</v>
      </c>
      <c r="T108">
        <f t="shared" si="72"/>
        <v>0</v>
      </c>
      <c r="U108">
        <f t="shared" si="73"/>
        <v>0</v>
      </c>
      <c r="V108" t="s">
        <v>92</v>
      </c>
      <c r="W108">
        <v>45400</v>
      </c>
      <c r="X108">
        <v>45400</v>
      </c>
      <c r="Y108">
        <v>70100</v>
      </c>
      <c r="Z108" t="s">
        <v>81</v>
      </c>
      <c r="AA108">
        <f t="shared" si="74"/>
        <v>3</v>
      </c>
      <c r="AB108">
        <f t="shared" si="75"/>
        <v>1</v>
      </c>
      <c r="AC108" t="s">
        <v>104</v>
      </c>
      <c r="AD108" s="6">
        <f t="shared" si="76"/>
        <v>3</v>
      </c>
      <c r="AE108">
        <f t="shared" si="77"/>
        <v>1</v>
      </c>
      <c r="AF108" t="s">
        <v>95</v>
      </c>
      <c r="AG108" t="s">
        <v>56</v>
      </c>
      <c r="AH108" t="s">
        <v>56</v>
      </c>
      <c r="AI108" s="6" t="str">
        <f t="shared" si="65"/>
        <v>Catholic</v>
      </c>
      <c r="AJ108" t="s">
        <v>71</v>
      </c>
      <c r="AK108" s="6">
        <f t="shared" si="78"/>
        <v>2</v>
      </c>
      <c r="AL108" t="s">
        <v>71</v>
      </c>
      <c r="AM108" s="6">
        <f t="shared" si="78"/>
        <v>2</v>
      </c>
      <c r="AN108" s="6">
        <f t="shared" si="79"/>
        <v>0</v>
      </c>
      <c r="AO108" t="s">
        <v>134</v>
      </c>
      <c r="AP108">
        <f t="shared" si="80"/>
        <v>7</v>
      </c>
      <c r="AQ108">
        <f t="shared" si="81"/>
        <v>1</v>
      </c>
      <c r="AR108" t="s">
        <v>73</v>
      </c>
      <c r="AS108">
        <f t="shared" si="82"/>
        <v>7</v>
      </c>
      <c r="AT108">
        <f t="shared" si="83"/>
        <v>1</v>
      </c>
      <c r="AU108" t="s">
        <v>87</v>
      </c>
      <c r="AV108">
        <f t="shared" si="84"/>
        <v>7</v>
      </c>
      <c r="AW108">
        <f t="shared" si="85"/>
        <v>1</v>
      </c>
      <c r="AX108" t="s">
        <v>88</v>
      </c>
      <c r="AY108">
        <f t="shared" si="86"/>
        <v>7</v>
      </c>
      <c r="AZ108">
        <f t="shared" si="87"/>
        <v>1</v>
      </c>
      <c r="BA108" s="6">
        <f t="shared" si="88"/>
        <v>28</v>
      </c>
      <c r="BB108" s="6">
        <f t="shared" si="89"/>
        <v>4</v>
      </c>
      <c r="BC108" s="6">
        <f t="shared" si="90"/>
        <v>7</v>
      </c>
      <c r="BD108" s="9">
        <f t="shared" si="91"/>
        <v>1</v>
      </c>
      <c r="BE108" t="s">
        <v>65</v>
      </c>
      <c r="BF108">
        <f t="shared" si="92"/>
        <v>7</v>
      </c>
      <c r="BG108">
        <f t="shared" si="93"/>
        <v>1</v>
      </c>
      <c r="BH108" t="s">
        <v>63</v>
      </c>
      <c r="BI108">
        <f t="shared" si="94"/>
        <v>1</v>
      </c>
      <c r="BJ108">
        <f t="shared" si="95"/>
        <v>1</v>
      </c>
      <c r="BK108" t="s">
        <v>56</v>
      </c>
      <c r="BL108">
        <f t="shared" si="96"/>
        <v>0</v>
      </c>
      <c r="BM108">
        <f t="shared" si="97"/>
        <v>0</v>
      </c>
      <c r="BN108" t="s">
        <v>56</v>
      </c>
      <c r="BO108">
        <f t="shared" si="98"/>
        <v>0</v>
      </c>
      <c r="BP108">
        <f t="shared" si="99"/>
        <v>0</v>
      </c>
      <c r="BQ108" t="s">
        <v>94</v>
      </c>
      <c r="BR108">
        <f t="shared" si="100"/>
        <v>7</v>
      </c>
      <c r="BS108">
        <f t="shared" si="101"/>
        <v>1</v>
      </c>
      <c r="BT108" t="s">
        <v>74</v>
      </c>
      <c r="BU108">
        <f t="shared" si="102"/>
        <v>7</v>
      </c>
      <c r="BV108">
        <f t="shared" si="103"/>
        <v>1</v>
      </c>
      <c r="BW108" t="s">
        <v>79</v>
      </c>
      <c r="BX108">
        <f t="shared" si="104"/>
        <v>1</v>
      </c>
      <c r="BY108">
        <f t="shared" si="105"/>
        <v>1</v>
      </c>
      <c r="BZ108" t="s">
        <v>80</v>
      </c>
      <c r="CA108">
        <f t="shared" si="106"/>
        <v>1</v>
      </c>
      <c r="CB108">
        <f t="shared" si="107"/>
        <v>1</v>
      </c>
      <c r="CC108" t="s">
        <v>78</v>
      </c>
      <c r="CD108">
        <f t="shared" si="108"/>
        <v>1</v>
      </c>
      <c r="CE108">
        <f t="shared" si="109"/>
        <v>1</v>
      </c>
      <c r="CF108" t="s">
        <v>82</v>
      </c>
      <c r="CG108">
        <f t="shared" si="110"/>
        <v>1</v>
      </c>
      <c r="CH108">
        <f t="shared" si="111"/>
        <v>1</v>
      </c>
      <c r="CI108" t="s">
        <v>78</v>
      </c>
      <c r="CJ108">
        <f t="shared" si="112"/>
        <v>1</v>
      </c>
      <c r="CK108">
        <f t="shared" si="113"/>
        <v>1</v>
      </c>
      <c r="CL108" t="s">
        <v>74</v>
      </c>
      <c r="CM108">
        <f t="shared" si="114"/>
        <v>1</v>
      </c>
      <c r="CN108">
        <f t="shared" si="115"/>
        <v>1</v>
      </c>
      <c r="CO108" t="s">
        <v>145</v>
      </c>
      <c r="CP108">
        <f t="shared" si="116"/>
        <v>1</v>
      </c>
      <c r="CQ108">
        <f t="shared" si="117"/>
        <v>1</v>
      </c>
      <c r="CR108" t="s">
        <v>83</v>
      </c>
      <c r="CS108">
        <f t="shared" si="118"/>
        <v>4</v>
      </c>
      <c r="CT108">
        <f t="shared" si="119"/>
        <v>1</v>
      </c>
      <c r="CU108" t="s">
        <v>83</v>
      </c>
      <c r="CV108">
        <f t="shared" si="120"/>
        <v>4</v>
      </c>
      <c r="CW108">
        <f t="shared" si="121"/>
        <v>1</v>
      </c>
      <c r="CX108" t="s">
        <v>83</v>
      </c>
      <c r="CY108">
        <f t="shared" si="122"/>
        <v>4</v>
      </c>
      <c r="CZ108">
        <f t="shared" si="123"/>
        <v>1</v>
      </c>
      <c r="DA108" t="s">
        <v>155</v>
      </c>
      <c r="DB108">
        <f t="shared" si="124"/>
        <v>1</v>
      </c>
      <c r="DC108">
        <f t="shared" si="125"/>
        <v>1</v>
      </c>
      <c r="DD108">
        <f t="shared" si="126"/>
        <v>35</v>
      </c>
      <c r="DE108">
        <f t="shared" si="127"/>
        <v>14</v>
      </c>
      <c r="DF108" s="7">
        <f t="shared" si="128"/>
        <v>2.5</v>
      </c>
      <c r="DG108" s="8">
        <f t="shared" si="129"/>
        <v>0.25</v>
      </c>
      <c r="DH108" s="1" t="s">
        <v>83</v>
      </c>
      <c r="DI108" s="1" t="s">
        <v>154</v>
      </c>
      <c r="DJ108" s="1" t="s">
        <v>65</v>
      </c>
      <c r="DK108" s="1" t="s">
        <v>56</v>
      </c>
      <c r="DL108" s="1" t="s">
        <v>127</v>
      </c>
      <c r="DM108" s="1" t="s">
        <v>56</v>
      </c>
      <c r="DN108" s="2" t="s">
        <v>56</v>
      </c>
      <c r="DO108" s="2">
        <v>3</v>
      </c>
      <c r="DP108" s="2">
        <v>4</v>
      </c>
      <c r="DQ108" s="2">
        <v>4</v>
      </c>
      <c r="DR108" s="2">
        <v>5</v>
      </c>
      <c r="DS108" s="2">
        <v>4</v>
      </c>
    </row>
    <row r="109" spans="1:123" x14ac:dyDescent="0.25">
      <c r="A109">
        <v>2018</v>
      </c>
      <c r="B109">
        <v>107</v>
      </c>
      <c r="C109" t="s">
        <v>57</v>
      </c>
      <c r="D109">
        <v>0</v>
      </c>
      <c r="E109">
        <v>23</v>
      </c>
      <c r="F109">
        <v>1995</v>
      </c>
      <c r="G109">
        <v>12</v>
      </c>
      <c r="H109">
        <f t="shared" si="66"/>
        <v>12</v>
      </c>
      <c r="I109" t="s">
        <v>58</v>
      </c>
      <c r="J109">
        <f t="shared" si="67"/>
        <v>2</v>
      </c>
      <c r="K109" t="s">
        <v>59</v>
      </c>
      <c r="L109">
        <f t="shared" si="68"/>
        <v>3</v>
      </c>
      <c r="M109" t="s">
        <v>59</v>
      </c>
      <c r="N109">
        <f t="shared" si="69"/>
        <v>5</v>
      </c>
      <c r="O109" t="s">
        <v>132</v>
      </c>
      <c r="P109">
        <f t="shared" si="70"/>
        <v>1</v>
      </c>
      <c r="Q109">
        <f t="shared" si="71"/>
        <v>1</v>
      </c>
      <c r="R109">
        <v>4</v>
      </c>
      <c r="S109" t="s">
        <v>101</v>
      </c>
      <c r="T109">
        <f t="shared" si="72"/>
        <v>1</v>
      </c>
      <c r="U109">
        <f t="shared" si="73"/>
        <v>1</v>
      </c>
      <c r="V109" t="s">
        <v>92</v>
      </c>
      <c r="W109">
        <v>72640</v>
      </c>
      <c r="X109">
        <v>20430</v>
      </c>
      <c r="Y109">
        <v>31545</v>
      </c>
      <c r="Z109" t="s">
        <v>109</v>
      </c>
      <c r="AA109">
        <f t="shared" si="74"/>
        <v>5</v>
      </c>
      <c r="AB109">
        <f t="shared" si="75"/>
        <v>1</v>
      </c>
      <c r="AC109" t="s">
        <v>71</v>
      </c>
      <c r="AD109" s="6">
        <f t="shared" si="76"/>
        <v>4</v>
      </c>
      <c r="AE109">
        <f t="shared" si="77"/>
        <v>1</v>
      </c>
      <c r="AF109" t="s">
        <v>95</v>
      </c>
      <c r="AG109" t="s">
        <v>56</v>
      </c>
      <c r="AH109" t="s">
        <v>56</v>
      </c>
      <c r="AI109" s="6" t="str">
        <f t="shared" si="65"/>
        <v>Catholic</v>
      </c>
      <c r="AJ109" t="s">
        <v>71</v>
      </c>
      <c r="AK109" s="6">
        <f t="shared" si="78"/>
        <v>2</v>
      </c>
      <c r="AL109" t="s">
        <v>71</v>
      </c>
      <c r="AM109" s="6">
        <f t="shared" si="78"/>
        <v>2</v>
      </c>
      <c r="AN109" s="6">
        <f t="shared" si="79"/>
        <v>0</v>
      </c>
      <c r="AO109" t="s">
        <v>110</v>
      </c>
      <c r="AP109">
        <f t="shared" si="80"/>
        <v>1</v>
      </c>
      <c r="AQ109">
        <f t="shared" si="81"/>
        <v>1</v>
      </c>
      <c r="AR109" t="s">
        <v>129</v>
      </c>
      <c r="AS109">
        <f t="shared" si="82"/>
        <v>3</v>
      </c>
      <c r="AT109">
        <f t="shared" si="83"/>
        <v>1</v>
      </c>
      <c r="AU109" t="s">
        <v>158</v>
      </c>
      <c r="AV109">
        <f t="shared" si="84"/>
        <v>1</v>
      </c>
      <c r="AW109">
        <f t="shared" si="85"/>
        <v>1</v>
      </c>
      <c r="AX109" t="s">
        <v>146</v>
      </c>
      <c r="AY109">
        <f t="shared" si="86"/>
        <v>3</v>
      </c>
      <c r="AZ109">
        <f t="shared" si="87"/>
        <v>1</v>
      </c>
      <c r="BA109" s="6">
        <f t="shared" si="88"/>
        <v>8</v>
      </c>
      <c r="BB109" s="6">
        <f t="shared" si="89"/>
        <v>4</v>
      </c>
      <c r="BC109" s="6">
        <f t="shared" si="90"/>
        <v>2</v>
      </c>
      <c r="BD109" s="9">
        <f t="shared" si="91"/>
        <v>0.16666666666666666</v>
      </c>
      <c r="BE109" t="s">
        <v>56</v>
      </c>
      <c r="BF109">
        <f t="shared" si="92"/>
        <v>0</v>
      </c>
      <c r="BG109">
        <f t="shared" si="93"/>
        <v>0</v>
      </c>
      <c r="BH109" t="s">
        <v>56</v>
      </c>
      <c r="BI109">
        <f t="shared" si="94"/>
        <v>0</v>
      </c>
      <c r="BJ109">
        <f t="shared" si="95"/>
        <v>0</v>
      </c>
      <c r="BK109" t="s">
        <v>64</v>
      </c>
      <c r="BL109">
        <f t="shared" si="96"/>
        <v>4</v>
      </c>
      <c r="BM109">
        <f t="shared" si="97"/>
        <v>1</v>
      </c>
      <c r="BN109" t="s">
        <v>64</v>
      </c>
      <c r="BO109">
        <f t="shared" si="98"/>
        <v>4</v>
      </c>
      <c r="BP109">
        <f t="shared" si="99"/>
        <v>1</v>
      </c>
      <c r="BQ109" t="s">
        <v>56</v>
      </c>
      <c r="BR109">
        <f t="shared" si="100"/>
        <v>0</v>
      </c>
      <c r="BS109">
        <f t="shared" si="101"/>
        <v>0</v>
      </c>
      <c r="BT109" t="s">
        <v>78</v>
      </c>
      <c r="BU109">
        <f t="shared" si="102"/>
        <v>1</v>
      </c>
      <c r="BV109">
        <f t="shared" si="103"/>
        <v>1</v>
      </c>
      <c r="BW109" t="s">
        <v>117</v>
      </c>
      <c r="BX109">
        <f t="shared" si="104"/>
        <v>3</v>
      </c>
      <c r="BY109">
        <f t="shared" si="105"/>
        <v>1</v>
      </c>
      <c r="BZ109" t="s">
        <v>80</v>
      </c>
      <c r="CA109">
        <f t="shared" si="106"/>
        <v>1</v>
      </c>
      <c r="CB109">
        <f t="shared" si="107"/>
        <v>1</v>
      </c>
      <c r="CC109" t="s">
        <v>74</v>
      </c>
      <c r="CD109">
        <f t="shared" si="108"/>
        <v>7</v>
      </c>
      <c r="CE109">
        <f t="shared" si="109"/>
        <v>1</v>
      </c>
      <c r="CF109" t="s">
        <v>151</v>
      </c>
      <c r="CG109">
        <f t="shared" si="110"/>
        <v>7</v>
      </c>
      <c r="CH109">
        <f t="shared" si="111"/>
        <v>1</v>
      </c>
      <c r="CI109" t="s">
        <v>74</v>
      </c>
      <c r="CJ109">
        <f t="shared" si="112"/>
        <v>7</v>
      </c>
      <c r="CK109">
        <f t="shared" si="113"/>
        <v>1</v>
      </c>
      <c r="CL109" t="s">
        <v>78</v>
      </c>
      <c r="CM109">
        <f t="shared" si="114"/>
        <v>7</v>
      </c>
      <c r="CN109">
        <f t="shared" si="115"/>
        <v>1</v>
      </c>
      <c r="CO109" t="s">
        <v>83</v>
      </c>
      <c r="CP109">
        <f t="shared" si="116"/>
        <v>4</v>
      </c>
      <c r="CQ109">
        <f t="shared" si="117"/>
        <v>1</v>
      </c>
      <c r="CR109" t="s">
        <v>83</v>
      </c>
      <c r="CS109">
        <f t="shared" si="118"/>
        <v>4</v>
      </c>
      <c r="CT109">
        <f t="shared" si="119"/>
        <v>1</v>
      </c>
      <c r="CU109" t="s">
        <v>83</v>
      </c>
      <c r="CV109">
        <f t="shared" si="120"/>
        <v>4</v>
      </c>
      <c r="CW109">
        <f t="shared" si="121"/>
        <v>1</v>
      </c>
      <c r="CX109" t="s">
        <v>83</v>
      </c>
      <c r="CY109">
        <f t="shared" si="122"/>
        <v>4</v>
      </c>
      <c r="CZ109">
        <f t="shared" si="123"/>
        <v>1</v>
      </c>
      <c r="DA109" t="s">
        <v>56</v>
      </c>
      <c r="DB109">
        <f t="shared" si="124"/>
        <v>0</v>
      </c>
      <c r="DC109">
        <f t="shared" si="125"/>
        <v>0</v>
      </c>
      <c r="DD109">
        <f t="shared" si="126"/>
        <v>57</v>
      </c>
      <c r="DE109">
        <f t="shared" si="127"/>
        <v>13</v>
      </c>
      <c r="DF109" s="7">
        <f t="shared" si="128"/>
        <v>4.384615384615385</v>
      </c>
      <c r="DG109" s="8">
        <f t="shared" si="129"/>
        <v>0.56410256410256421</v>
      </c>
      <c r="DH109" s="1" t="s">
        <v>83</v>
      </c>
      <c r="DI109" s="1" t="s">
        <v>56</v>
      </c>
      <c r="DJ109" s="1" t="s">
        <v>56</v>
      </c>
      <c r="DK109" s="1" t="s">
        <v>74</v>
      </c>
      <c r="DL109" s="1" t="s">
        <v>68</v>
      </c>
      <c r="DM109" s="1" t="s">
        <v>65</v>
      </c>
      <c r="DN109" s="2">
        <v>2</v>
      </c>
      <c r="DO109" s="2">
        <v>3</v>
      </c>
      <c r="DP109" s="2">
        <v>4</v>
      </c>
      <c r="DQ109" s="2">
        <v>4</v>
      </c>
      <c r="DR109" s="2">
        <v>5</v>
      </c>
      <c r="DS109" s="2">
        <v>5</v>
      </c>
    </row>
    <row r="110" spans="1:123" x14ac:dyDescent="0.25">
      <c r="A110">
        <v>2018</v>
      </c>
      <c r="B110">
        <v>108</v>
      </c>
      <c r="C110" t="s">
        <v>57</v>
      </c>
      <c r="D110">
        <v>0</v>
      </c>
      <c r="E110">
        <v>67</v>
      </c>
      <c r="F110">
        <v>1951</v>
      </c>
      <c r="G110">
        <v>12</v>
      </c>
      <c r="H110">
        <f t="shared" si="66"/>
        <v>12</v>
      </c>
      <c r="I110" t="s">
        <v>90</v>
      </c>
      <c r="J110">
        <f t="shared" si="67"/>
        <v>1</v>
      </c>
      <c r="K110" t="s">
        <v>59</v>
      </c>
      <c r="L110">
        <f t="shared" si="68"/>
        <v>3</v>
      </c>
      <c r="M110" t="s">
        <v>59</v>
      </c>
      <c r="N110">
        <f t="shared" si="69"/>
        <v>5</v>
      </c>
      <c r="O110" t="s">
        <v>132</v>
      </c>
      <c r="P110">
        <f t="shared" si="70"/>
        <v>1</v>
      </c>
      <c r="Q110">
        <f t="shared" si="71"/>
        <v>1</v>
      </c>
      <c r="R110">
        <v>1</v>
      </c>
      <c r="S110" t="s">
        <v>56</v>
      </c>
      <c r="T110">
        <f t="shared" si="72"/>
        <v>0</v>
      </c>
      <c r="U110">
        <f t="shared" si="73"/>
        <v>0</v>
      </c>
      <c r="V110" t="s">
        <v>61</v>
      </c>
      <c r="W110">
        <v>0</v>
      </c>
      <c r="X110">
        <v>0</v>
      </c>
      <c r="Y110">
        <v>0</v>
      </c>
      <c r="Z110" t="s">
        <v>81</v>
      </c>
      <c r="AA110">
        <f t="shared" si="74"/>
        <v>3</v>
      </c>
      <c r="AB110">
        <f t="shared" si="75"/>
        <v>1</v>
      </c>
      <c r="AC110" t="s">
        <v>93</v>
      </c>
      <c r="AD110" s="6">
        <f t="shared" si="76"/>
        <v>0</v>
      </c>
      <c r="AE110">
        <f t="shared" si="77"/>
        <v>0</v>
      </c>
      <c r="AF110" t="s">
        <v>95</v>
      </c>
      <c r="AG110" t="s">
        <v>56</v>
      </c>
      <c r="AH110" t="s">
        <v>56</v>
      </c>
      <c r="AI110" s="6" t="str">
        <f t="shared" si="65"/>
        <v>Catholic</v>
      </c>
      <c r="AJ110" t="s">
        <v>71</v>
      </c>
      <c r="AK110" s="6">
        <f t="shared" si="78"/>
        <v>2</v>
      </c>
      <c r="AL110" t="s">
        <v>71</v>
      </c>
      <c r="AM110" s="6">
        <f t="shared" si="78"/>
        <v>2</v>
      </c>
      <c r="AN110" s="6">
        <f t="shared" si="79"/>
        <v>0</v>
      </c>
      <c r="AO110" t="s">
        <v>110</v>
      </c>
      <c r="AP110">
        <f t="shared" si="80"/>
        <v>1</v>
      </c>
      <c r="AQ110">
        <f t="shared" si="81"/>
        <v>1</v>
      </c>
      <c r="AR110" t="s">
        <v>129</v>
      </c>
      <c r="AS110">
        <f t="shared" si="82"/>
        <v>3</v>
      </c>
      <c r="AT110">
        <f t="shared" si="83"/>
        <v>1</v>
      </c>
      <c r="AU110" t="s">
        <v>158</v>
      </c>
      <c r="AV110">
        <f t="shared" si="84"/>
        <v>1</v>
      </c>
      <c r="AW110">
        <f t="shared" si="85"/>
        <v>1</v>
      </c>
      <c r="AX110" t="s">
        <v>146</v>
      </c>
      <c r="AY110">
        <f t="shared" si="86"/>
        <v>3</v>
      </c>
      <c r="AZ110">
        <f t="shared" si="87"/>
        <v>1</v>
      </c>
      <c r="BA110" s="6">
        <f t="shared" si="88"/>
        <v>8</v>
      </c>
      <c r="BB110" s="6">
        <f t="shared" si="89"/>
        <v>4</v>
      </c>
      <c r="BC110" s="6">
        <f t="shared" si="90"/>
        <v>2</v>
      </c>
      <c r="BD110" s="9">
        <f t="shared" si="91"/>
        <v>0.16666666666666666</v>
      </c>
      <c r="BE110" t="s">
        <v>56</v>
      </c>
      <c r="BF110">
        <f t="shared" si="92"/>
        <v>0</v>
      </c>
      <c r="BG110">
        <f t="shared" si="93"/>
        <v>0</v>
      </c>
      <c r="BH110" t="s">
        <v>56</v>
      </c>
      <c r="BI110">
        <f t="shared" si="94"/>
        <v>0</v>
      </c>
      <c r="BJ110">
        <f t="shared" si="95"/>
        <v>0</v>
      </c>
      <c r="BK110" t="s">
        <v>64</v>
      </c>
      <c r="BL110">
        <f t="shared" si="96"/>
        <v>4</v>
      </c>
      <c r="BM110">
        <f t="shared" si="97"/>
        <v>1</v>
      </c>
      <c r="BN110" t="s">
        <v>64</v>
      </c>
      <c r="BO110">
        <f t="shared" si="98"/>
        <v>4</v>
      </c>
      <c r="BP110">
        <f t="shared" si="99"/>
        <v>1</v>
      </c>
      <c r="BQ110" t="s">
        <v>56</v>
      </c>
      <c r="BR110">
        <f t="shared" si="100"/>
        <v>0</v>
      </c>
      <c r="BS110">
        <f t="shared" si="101"/>
        <v>0</v>
      </c>
      <c r="BT110" t="s">
        <v>74</v>
      </c>
      <c r="BU110">
        <f t="shared" si="102"/>
        <v>7</v>
      </c>
      <c r="BV110">
        <f t="shared" si="103"/>
        <v>1</v>
      </c>
      <c r="BW110" t="s">
        <v>93</v>
      </c>
      <c r="BX110">
        <f t="shared" si="104"/>
        <v>4</v>
      </c>
      <c r="BY110">
        <f t="shared" si="105"/>
        <v>1</v>
      </c>
      <c r="BZ110" t="s">
        <v>147</v>
      </c>
      <c r="CA110">
        <f t="shared" si="106"/>
        <v>3</v>
      </c>
      <c r="CB110">
        <f t="shared" si="107"/>
        <v>1</v>
      </c>
      <c r="CC110" t="s">
        <v>78</v>
      </c>
      <c r="CD110">
        <f t="shared" si="108"/>
        <v>1</v>
      </c>
      <c r="CE110">
        <f t="shared" si="109"/>
        <v>1</v>
      </c>
      <c r="CF110" t="s">
        <v>82</v>
      </c>
      <c r="CG110">
        <f t="shared" si="110"/>
        <v>1</v>
      </c>
      <c r="CH110">
        <f t="shared" si="111"/>
        <v>1</v>
      </c>
      <c r="CI110" t="s">
        <v>78</v>
      </c>
      <c r="CJ110">
        <f t="shared" si="112"/>
        <v>1</v>
      </c>
      <c r="CK110">
        <f t="shared" si="113"/>
        <v>1</v>
      </c>
      <c r="CL110" t="s">
        <v>103</v>
      </c>
      <c r="CM110">
        <f t="shared" si="114"/>
        <v>0</v>
      </c>
      <c r="CN110">
        <f t="shared" si="115"/>
        <v>0</v>
      </c>
      <c r="CO110" t="s">
        <v>83</v>
      </c>
      <c r="CP110">
        <f t="shared" si="116"/>
        <v>4</v>
      </c>
      <c r="CQ110">
        <f t="shared" si="117"/>
        <v>1</v>
      </c>
      <c r="CR110" t="s">
        <v>83</v>
      </c>
      <c r="CS110">
        <f t="shared" si="118"/>
        <v>4</v>
      </c>
      <c r="CT110">
        <f t="shared" si="119"/>
        <v>1</v>
      </c>
      <c r="CU110" t="s">
        <v>83</v>
      </c>
      <c r="CV110">
        <f t="shared" si="120"/>
        <v>4</v>
      </c>
      <c r="CW110">
        <f t="shared" si="121"/>
        <v>1</v>
      </c>
      <c r="CX110" t="s">
        <v>83</v>
      </c>
      <c r="CY110">
        <f t="shared" si="122"/>
        <v>4</v>
      </c>
      <c r="CZ110">
        <f t="shared" si="123"/>
        <v>1</v>
      </c>
      <c r="DA110" t="s">
        <v>56</v>
      </c>
      <c r="DB110">
        <f t="shared" si="124"/>
        <v>0</v>
      </c>
      <c r="DC110">
        <f t="shared" si="125"/>
        <v>0</v>
      </c>
      <c r="DD110">
        <f t="shared" si="126"/>
        <v>41</v>
      </c>
      <c r="DE110">
        <f t="shared" si="127"/>
        <v>12</v>
      </c>
      <c r="DF110" s="7">
        <f t="shared" si="128"/>
        <v>3.4166666666666665</v>
      </c>
      <c r="DG110" s="8">
        <f t="shared" si="129"/>
        <v>0.40277777777777773</v>
      </c>
      <c r="DH110" s="1" t="s">
        <v>83</v>
      </c>
      <c r="DI110" s="1" t="s">
        <v>56</v>
      </c>
      <c r="DJ110" s="1" t="s">
        <v>56</v>
      </c>
      <c r="DK110" s="1" t="s">
        <v>78</v>
      </c>
      <c r="DL110" s="1" t="s">
        <v>68</v>
      </c>
      <c r="DM110" s="1" t="s">
        <v>65</v>
      </c>
      <c r="DN110" s="2" t="s">
        <v>97</v>
      </c>
      <c r="DO110" s="2">
        <v>4</v>
      </c>
      <c r="DP110" s="2">
        <v>4</v>
      </c>
      <c r="DQ110" s="2">
        <v>4</v>
      </c>
      <c r="DR110" s="2">
        <v>4</v>
      </c>
      <c r="DS110" s="2">
        <v>4</v>
      </c>
    </row>
    <row r="111" spans="1:123" x14ac:dyDescent="0.25">
      <c r="A111">
        <v>2018</v>
      </c>
      <c r="B111">
        <v>109</v>
      </c>
      <c r="C111" t="s">
        <v>102</v>
      </c>
      <c r="D111">
        <v>5</v>
      </c>
      <c r="E111">
        <v>54</v>
      </c>
      <c r="F111">
        <v>1964</v>
      </c>
      <c r="G111">
        <v>16</v>
      </c>
      <c r="H111">
        <f t="shared" si="66"/>
        <v>16</v>
      </c>
      <c r="I111" t="s">
        <v>90</v>
      </c>
      <c r="J111">
        <f t="shared" si="67"/>
        <v>1</v>
      </c>
      <c r="K111" t="s">
        <v>59</v>
      </c>
      <c r="L111">
        <f t="shared" si="68"/>
        <v>3</v>
      </c>
      <c r="M111" t="s">
        <v>59</v>
      </c>
      <c r="N111">
        <f t="shared" si="69"/>
        <v>5</v>
      </c>
      <c r="O111" t="s">
        <v>132</v>
      </c>
      <c r="P111">
        <f t="shared" si="70"/>
        <v>1</v>
      </c>
      <c r="Q111">
        <f t="shared" si="71"/>
        <v>1</v>
      </c>
      <c r="R111">
        <v>2</v>
      </c>
      <c r="S111" t="s">
        <v>101</v>
      </c>
      <c r="T111">
        <f t="shared" si="72"/>
        <v>1</v>
      </c>
      <c r="U111">
        <f t="shared" si="73"/>
        <v>1</v>
      </c>
      <c r="V111" t="s">
        <v>61</v>
      </c>
      <c r="W111">
        <v>0</v>
      </c>
      <c r="X111">
        <v>0</v>
      </c>
      <c r="Y111">
        <v>0</v>
      </c>
      <c r="Z111" t="s">
        <v>81</v>
      </c>
      <c r="AA111">
        <f t="shared" si="74"/>
        <v>3</v>
      </c>
      <c r="AB111">
        <f t="shared" si="75"/>
        <v>1</v>
      </c>
      <c r="AC111" t="s">
        <v>103</v>
      </c>
      <c r="AD111" s="6">
        <f t="shared" si="76"/>
        <v>0</v>
      </c>
      <c r="AE111">
        <f t="shared" si="77"/>
        <v>0</v>
      </c>
      <c r="AF111" t="s">
        <v>95</v>
      </c>
      <c r="AG111" t="s">
        <v>56</v>
      </c>
      <c r="AH111" t="s">
        <v>56</v>
      </c>
      <c r="AI111" s="6" t="str">
        <f t="shared" si="65"/>
        <v>Catholic</v>
      </c>
      <c r="AJ111" t="s">
        <v>71</v>
      </c>
      <c r="AK111" s="6">
        <f t="shared" si="78"/>
        <v>2</v>
      </c>
      <c r="AL111" t="s">
        <v>71</v>
      </c>
      <c r="AM111" s="6">
        <f t="shared" si="78"/>
        <v>2</v>
      </c>
      <c r="AN111" s="6">
        <f t="shared" si="79"/>
        <v>0</v>
      </c>
      <c r="AO111" t="s">
        <v>157</v>
      </c>
      <c r="AP111">
        <f t="shared" si="80"/>
        <v>2</v>
      </c>
      <c r="AQ111">
        <f t="shared" si="81"/>
        <v>1</v>
      </c>
      <c r="AR111" t="s">
        <v>149</v>
      </c>
      <c r="AS111">
        <f t="shared" si="82"/>
        <v>5</v>
      </c>
      <c r="AT111">
        <f t="shared" si="83"/>
        <v>1</v>
      </c>
      <c r="AU111" t="s">
        <v>100</v>
      </c>
      <c r="AV111">
        <f t="shared" si="84"/>
        <v>5</v>
      </c>
      <c r="AW111">
        <f t="shared" si="85"/>
        <v>1</v>
      </c>
      <c r="AX111" t="s">
        <v>114</v>
      </c>
      <c r="AY111">
        <f t="shared" si="86"/>
        <v>5</v>
      </c>
      <c r="AZ111">
        <f t="shared" si="87"/>
        <v>1</v>
      </c>
      <c r="BA111" s="6">
        <f t="shared" si="88"/>
        <v>17</v>
      </c>
      <c r="BB111" s="6">
        <f t="shared" si="89"/>
        <v>4</v>
      </c>
      <c r="BC111" s="6">
        <f t="shared" si="90"/>
        <v>4.25</v>
      </c>
      <c r="BD111" s="9">
        <f t="shared" si="91"/>
        <v>0.54166666666666663</v>
      </c>
      <c r="BE111" t="s">
        <v>65</v>
      </c>
      <c r="BF111">
        <f t="shared" si="92"/>
        <v>7</v>
      </c>
      <c r="BG111">
        <f t="shared" si="93"/>
        <v>1</v>
      </c>
      <c r="BH111" t="s">
        <v>65</v>
      </c>
      <c r="BI111">
        <f t="shared" si="94"/>
        <v>7</v>
      </c>
      <c r="BJ111">
        <f t="shared" si="95"/>
        <v>1</v>
      </c>
      <c r="BK111" t="s">
        <v>56</v>
      </c>
      <c r="BL111">
        <f t="shared" si="96"/>
        <v>0</v>
      </c>
      <c r="BM111">
        <f t="shared" si="97"/>
        <v>0</v>
      </c>
      <c r="BN111" t="s">
        <v>56</v>
      </c>
      <c r="BO111">
        <f t="shared" si="98"/>
        <v>0</v>
      </c>
      <c r="BP111">
        <f t="shared" si="99"/>
        <v>0</v>
      </c>
      <c r="BQ111" t="s">
        <v>94</v>
      </c>
      <c r="BR111">
        <f t="shared" si="100"/>
        <v>7</v>
      </c>
      <c r="BS111">
        <f t="shared" si="101"/>
        <v>1</v>
      </c>
      <c r="BT111" t="s">
        <v>78</v>
      </c>
      <c r="BU111">
        <f t="shared" si="102"/>
        <v>1</v>
      </c>
      <c r="BV111">
        <f t="shared" si="103"/>
        <v>1</v>
      </c>
      <c r="BW111" t="s">
        <v>56</v>
      </c>
      <c r="BX111">
        <f t="shared" si="104"/>
        <v>0</v>
      </c>
      <c r="BY111">
        <f t="shared" si="105"/>
        <v>0</v>
      </c>
      <c r="BZ111" t="s">
        <v>56</v>
      </c>
      <c r="CA111">
        <f t="shared" si="106"/>
        <v>0</v>
      </c>
      <c r="CB111">
        <f t="shared" si="107"/>
        <v>0</v>
      </c>
      <c r="CC111" t="s">
        <v>56</v>
      </c>
      <c r="CD111">
        <f t="shared" si="108"/>
        <v>0</v>
      </c>
      <c r="CE111">
        <f t="shared" si="109"/>
        <v>0</v>
      </c>
      <c r="CF111" t="s">
        <v>56</v>
      </c>
      <c r="CG111">
        <f t="shared" si="110"/>
        <v>0</v>
      </c>
      <c r="CH111">
        <f t="shared" si="111"/>
        <v>0</v>
      </c>
      <c r="CI111" t="s">
        <v>56</v>
      </c>
      <c r="CJ111">
        <f t="shared" si="112"/>
        <v>0</v>
      </c>
      <c r="CK111">
        <f t="shared" si="113"/>
        <v>0</v>
      </c>
      <c r="CL111" t="s">
        <v>56</v>
      </c>
      <c r="CM111">
        <f t="shared" si="114"/>
        <v>0</v>
      </c>
      <c r="CN111">
        <f t="shared" si="115"/>
        <v>0</v>
      </c>
      <c r="CO111" t="s">
        <v>56</v>
      </c>
      <c r="CP111">
        <f t="shared" si="116"/>
        <v>0</v>
      </c>
      <c r="CQ111">
        <f t="shared" si="117"/>
        <v>0</v>
      </c>
      <c r="CR111" t="s">
        <v>56</v>
      </c>
      <c r="CS111">
        <f t="shared" si="118"/>
        <v>0</v>
      </c>
      <c r="CT111">
        <f t="shared" si="119"/>
        <v>0</v>
      </c>
      <c r="CU111" t="s">
        <v>56</v>
      </c>
      <c r="CV111">
        <f t="shared" si="120"/>
        <v>0</v>
      </c>
      <c r="CW111">
        <f t="shared" si="121"/>
        <v>0</v>
      </c>
      <c r="CX111" t="s">
        <v>56</v>
      </c>
      <c r="CY111">
        <f t="shared" si="122"/>
        <v>0</v>
      </c>
      <c r="CZ111">
        <f t="shared" si="123"/>
        <v>0</v>
      </c>
      <c r="DA111" t="s">
        <v>99</v>
      </c>
      <c r="DB111">
        <f t="shared" si="124"/>
        <v>7</v>
      </c>
      <c r="DC111">
        <f t="shared" si="125"/>
        <v>1</v>
      </c>
      <c r="DD111">
        <f t="shared" si="126"/>
        <v>22</v>
      </c>
      <c r="DE111">
        <f t="shared" si="127"/>
        <v>4</v>
      </c>
      <c r="DF111" s="7">
        <f t="shared" si="128"/>
        <v>5.5</v>
      </c>
      <c r="DG111" s="8">
        <f t="shared" si="129"/>
        <v>0.75</v>
      </c>
      <c r="DH111" s="1" t="s">
        <v>56</v>
      </c>
      <c r="DI111" s="1" t="s">
        <v>135</v>
      </c>
      <c r="DJ111" s="1" t="s">
        <v>65</v>
      </c>
      <c r="DK111" s="1" t="s">
        <v>93</v>
      </c>
      <c r="DL111" s="1" t="s">
        <v>64</v>
      </c>
      <c r="DM111" s="1" t="s">
        <v>56</v>
      </c>
      <c r="DN111" s="2" t="s">
        <v>97</v>
      </c>
      <c r="DO111" s="2" t="s">
        <v>56</v>
      </c>
      <c r="DP111" s="2" t="s">
        <v>56</v>
      </c>
      <c r="DQ111" s="2" t="s">
        <v>56</v>
      </c>
      <c r="DR111" s="2" t="s">
        <v>56</v>
      </c>
      <c r="DS111" s="2" t="s">
        <v>56</v>
      </c>
    </row>
    <row r="112" spans="1:123" x14ac:dyDescent="0.25">
      <c r="A112">
        <v>2018</v>
      </c>
      <c r="B112">
        <v>110</v>
      </c>
      <c r="C112" t="s">
        <v>102</v>
      </c>
      <c r="D112">
        <v>2</v>
      </c>
      <c r="E112">
        <v>62</v>
      </c>
      <c r="F112">
        <v>1956</v>
      </c>
      <c r="G112">
        <v>14</v>
      </c>
      <c r="H112">
        <f t="shared" si="66"/>
        <v>14</v>
      </c>
      <c r="I112" t="s">
        <v>90</v>
      </c>
      <c r="J112">
        <f t="shared" si="67"/>
        <v>1</v>
      </c>
      <c r="K112" t="s">
        <v>59</v>
      </c>
      <c r="L112">
        <f t="shared" si="68"/>
        <v>3</v>
      </c>
      <c r="M112" t="s">
        <v>59</v>
      </c>
      <c r="N112">
        <f t="shared" si="69"/>
        <v>5</v>
      </c>
      <c r="O112" t="s">
        <v>132</v>
      </c>
      <c r="P112">
        <f t="shared" si="70"/>
        <v>1</v>
      </c>
      <c r="Q112">
        <f t="shared" si="71"/>
        <v>1</v>
      </c>
      <c r="R112">
        <v>2</v>
      </c>
      <c r="S112" t="s">
        <v>101</v>
      </c>
      <c r="T112">
        <f t="shared" si="72"/>
        <v>1</v>
      </c>
      <c r="U112">
        <f t="shared" si="73"/>
        <v>1</v>
      </c>
      <c r="V112" t="s">
        <v>92</v>
      </c>
      <c r="W112">
        <v>72640</v>
      </c>
      <c r="X112">
        <v>0</v>
      </c>
      <c r="Y112">
        <v>0</v>
      </c>
      <c r="Z112" t="s">
        <v>109</v>
      </c>
      <c r="AA112">
        <f t="shared" si="74"/>
        <v>5</v>
      </c>
      <c r="AB112">
        <f t="shared" si="75"/>
        <v>1</v>
      </c>
      <c r="AC112" t="s">
        <v>126</v>
      </c>
      <c r="AD112" s="6">
        <f t="shared" si="76"/>
        <v>5</v>
      </c>
      <c r="AE112">
        <f t="shared" si="77"/>
        <v>1</v>
      </c>
      <c r="AF112" t="s">
        <v>95</v>
      </c>
      <c r="AG112" t="s">
        <v>56</v>
      </c>
      <c r="AH112" t="s">
        <v>56</v>
      </c>
      <c r="AI112" s="6" t="str">
        <f t="shared" si="65"/>
        <v>Catholic</v>
      </c>
      <c r="AJ112" t="s">
        <v>71</v>
      </c>
      <c r="AK112" s="6">
        <f t="shared" si="78"/>
        <v>2</v>
      </c>
      <c r="AL112" t="s">
        <v>71</v>
      </c>
      <c r="AM112" s="6">
        <f t="shared" si="78"/>
        <v>2</v>
      </c>
      <c r="AN112" s="6">
        <f t="shared" si="79"/>
        <v>0</v>
      </c>
      <c r="AO112" t="s">
        <v>116</v>
      </c>
      <c r="AP112">
        <f t="shared" si="80"/>
        <v>6</v>
      </c>
      <c r="AQ112">
        <f t="shared" si="81"/>
        <v>1</v>
      </c>
      <c r="AR112" t="s">
        <v>73</v>
      </c>
      <c r="AS112">
        <f t="shared" si="82"/>
        <v>7</v>
      </c>
      <c r="AT112">
        <f t="shared" si="83"/>
        <v>1</v>
      </c>
      <c r="AU112" t="s">
        <v>100</v>
      </c>
      <c r="AV112">
        <f t="shared" si="84"/>
        <v>5</v>
      </c>
      <c r="AW112">
        <f t="shared" si="85"/>
        <v>1</v>
      </c>
      <c r="AX112" t="s">
        <v>88</v>
      </c>
      <c r="AY112">
        <f t="shared" si="86"/>
        <v>7</v>
      </c>
      <c r="AZ112">
        <f t="shared" si="87"/>
        <v>1</v>
      </c>
      <c r="BA112" s="6">
        <f t="shared" si="88"/>
        <v>25</v>
      </c>
      <c r="BB112" s="6">
        <f t="shared" si="89"/>
        <v>4</v>
      </c>
      <c r="BC112" s="6">
        <f t="shared" si="90"/>
        <v>6.25</v>
      </c>
      <c r="BD112" s="9">
        <f t="shared" si="91"/>
        <v>0.875</v>
      </c>
      <c r="BE112" t="s">
        <v>56</v>
      </c>
      <c r="BF112">
        <f t="shared" si="92"/>
        <v>0</v>
      </c>
      <c r="BG112">
        <f t="shared" si="93"/>
        <v>0</v>
      </c>
      <c r="BH112" t="s">
        <v>56</v>
      </c>
      <c r="BI112">
        <f t="shared" si="94"/>
        <v>0</v>
      </c>
      <c r="BJ112">
        <f t="shared" si="95"/>
        <v>0</v>
      </c>
      <c r="BK112" t="s">
        <v>64</v>
      </c>
      <c r="BL112">
        <f t="shared" si="96"/>
        <v>4</v>
      </c>
      <c r="BM112">
        <f t="shared" si="97"/>
        <v>1</v>
      </c>
      <c r="BN112" t="s">
        <v>65</v>
      </c>
      <c r="BO112">
        <f t="shared" si="98"/>
        <v>7</v>
      </c>
      <c r="BP112">
        <f t="shared" si="99"/>
        <v>1</v>
      </c>
      <c r="BQ112" t="s">
        <v>56</v>
      </c>
      <c r="BR112">
        <f t="shared" si="100"/>
        <v>0</v>
      </c>
      <c r="BS112">
        <f t="shared" si="101"/>
        <v>0</v>
      </c>
      <c r="BT112" t="s">
        <v>78</v>
      </c>
      <c r="BU112">
        <f t="shared" si="102"/>
        <v>1</v>
      </c>
      <c r="BV112">
        <f t="shared" si="103"/>
        <v>1</v>
      </c>
      <c r="BW112" t="s">
        <v>117</v>
      </c>
      <c r="BX112">
        <f t="shared" si="104"/>
        <v>3</v>
      </c>
      <c r="BY112">
        <f t="shared" si="105"/>
        <v>1</v>
      </c>
      <c r="BZ112" t="s">
        <v>147</v>
      </c>
      <c r="CA112">
        <f t="shared" si="106"/>
        <v>3</v>
      </c>
      <c r="CB112">
        <f t="shared" si="107"/>
        <v>1</v>
      </c>
      <c r="CC112" t="s">
        <v>78</v>
      </c>
      <c r="CD112">
        <f t="shared" si="108"/>
        <v>1</v>
      </c>
      <c r="CE112">
        <f t="shared" si="109"/>
        <v>1</v>
      </c>
      <c r="CF112" t="s">
        <v>82</v>
      </c>
      <c r="CG112">
        <f t="shared" si="110"/>
        <v>1</v>
      </c>
      <c r="CH112">
        <f t="shared" si="111"/>
        <v>1</v>
      </c>
      <c r="CI112" t="s">
        <v>74</v>
      </c>
      <c r="CJ112">
        <f t="shared" si="112"/>
        <v>7</v>
      </c>
      <c r="CK112">
        <f t="shared" si="113"/>
        <v>1</v>
      </c>
      <c r="CL112" t="s">
        <v>78</v>
      </c>
      <c r="CM112">
        <f t="shared" si="114"/>
        <v>7</v>
      </c>
      <c r="CN112">
        <f t="shared" si="115"/>
        <v>1</v>
      </c>
      <c r="CO112" t="s">
        <v>83</v>
      </c>
      <c r="CP112">
        <f t="shared" si="116"/>
        <v>4</v>
      </c>
      <c r="CQ112">
        <f t="shared" si="117"/>
        <v>1</v>
      </c>
      <c r="CR112" t="s">
        <v>67</v>
      </c>
      <c r="CS112">
        <f t="shared" si="118"/>
        <v>5</v>
      </c>
      <c r="CT112">
        <f t="shared" si="119"/>
        <v>1</v>
      </c>
      <c r="CU112" t="s">
        <v>67</v>
      </c>
      <c r="CV112">
        <f t="shared" si="120"/>
        <v>5</v>
      </c>
      <c r="CW112">
        <f t="shared" si="121"/>
        <v>1</v>
      </c>
      <c r="CX112" t="s">
        <v>67</v>
      </c>
      <c r="CY112">
        <f t="shared" si="122"/>
        <v>5</v>
      </c>
      <c r="CZ112">
        <f t="shared" si="123"/>
        <v>1</v>
      </c>
      <c r="DA112" t="s">
        <v>56</v>
      </c>
      <c r="DB112">
        <f t="shared" si="124"/>
        <v>0</v>
      </c>
      <c r="DC112">
        <f t="shared" si="125"/>
        <v>0</v>
      </c>
      <c r="DD112">
        <f t="shared" si="126"/>
        <v>53</v>
      </c>
      <c r="DE112">
        <f t="shared" si="127"/>
        <v>13</v>
      </c>
      <c r="DF112" s="7">
        <f t="shared" si="128"/>
        <v>4.0769230769230766</v>
      </c>
      <c r="DG112" s="8">
        <f t="shared" si="129"/>
        <v>0.51282051282051277</v>
      </c>
      <c r="DH112" s="1" t="s">
        <v>112</v>
      </c>
      <c r="DI112" s="1" t="s">
        <v>56</v>
      </c>
      <c r="DJ112" s="1" t="s">
        <v>56</v>
      </c>
      <c r="DK112" s="1" t="s">
        <v>74</v>
      </c>
      <c r="DL112" s="1" t="s">
        <v>103</v>
      </c>
      <c r="DM112" s="1" t="s">
        <v>63</v>
      </c>
      <c r="DN112" s="2">
        <v>4</v>
      </c>
      <c r="DO112" s="2">
        <v>4</v>
      </c>
      <c r="DP112" s="2">
        <v>5</v>
      </c>
      <c r="DQ112" s="2">
        <v>3</v>
      </c>
      <c r="DR112" s="2">
        <v>6</v>
      </c>
      <c r="DS112" s="2">
        <v>6</v>
      </c>
    </row>
    <row r="113" spans="1:123" x14ac:dyDescent="0.25">
      <c r="A113">
        <v>2018</v>
      </c>
      <c r="B113">
        <v>111</v>
      </c>
      <c r="C113" t="s">
        <v>118</v>
      </c>
      <c r="D113">
        <v>2</v>
      </c>
      <c r="E113">
        <v>55</v>
      </c>
      <c r="F113">
        <v>1963</v>
      </c>
      <c r="G113">
        <v>14</v>
      </c>
      <c r="H113">
        <f t="shared" si="66"/>
        <v>14</v>
      </c>
      <c r="I113" t="s">
        <v>90</v>
      </c>
      <c r="J113">
        <f t="shared" si="67"/>
        <v>1</v>
      </c>
      <c r="K113" t="s">
        <v>59</v>
      </c>
      <c r="L113">
        <f t="shared" si="68"/>
        <v>3</v>
      </c>
      <c r="M113" t="s">
        <v>59</v>
      </c>
      <c r="N113">
        <f t="shared" si="69"/>
        <v>5</v>
      </c>
      <c r="O113" t="s">
        <v>132</v>
      </c>
      <c r="P113">
        <f t="shared" si="70"/>
        <v>1</v>
      </c>
      <c r="Q113">
        <f t="shared" si="71"/>
        <v>1</v>
      </c>
      <c r="R113">
        <v>1</v>
      </c>
      <c r="S113" t="s">
        <v>101</v>
      </c>
      <c r="T113">
        <f t="shared" si="72"/>
        <v>1</v>
      </c>
      <c r="U113">
        <f t="shared" si="73"/>
        <v>1</v>
      </c>
      <c r="V113" t="s">
        <v>92</v>
      </c>
      <c r="W113">
        <v>45400</v>
      </c>
      <c r="X113">
        <v>45400</v>
      </c>
      <c r="Y113">
        <v>70100</v>
      </c>
      <c r="Z113" t="s">
        <v>81</v>
      </c>
      <c r="AA113">
        <f t="shared" si="74"/>
        <v>3</v>
      </c>
      <c r="AB113">
        <f t="shared" si="75"/>
        <v>1</v>
      </c>
      <c r="AC113" t="s">
        <v>71</v>
      </c>
      <c r="AD113" s="6">
        <f t="shared" si="76"/>
        <v>4</v>
      </c>
      <c r="AE113">
        <f t="shared" si="77"/>
        <v>1</v>
      </c>
      <c r="AF113" t="s">
        <v>75</v>
      </c>
      <c r="AG113" t="s">
        <v>197</v>
      </c>
      <c r="AH113" t="s">
        <v>56</v>
      </c>
      <c r="AI113" s="6" t="str">
        <f t="shared" si="65"/>
        <v>Am lutheran</v>
      </c>
      <c r="AJ113" t="s">
        <v>71</v>
      </c>
      <c r="AK113" s="6">
        <f t="shared" si="78"/>
        <v>2</v>
      </c>
      <c r="AL113" t="s">
        <v>71</v>
      </c>
      <c r="AM113" s="6">
        <f t="shared" si="78"/>
        <v>2</v>
      </c>
      <c r="AN113" s="6">
        <f t="shared" si="79"/>
        <v>0</v>
      </c>
      <c r="AO113" t="s">
        <v>96</v>
      </c>
      <c r="AP113">
        <f t="shared" si="80"/>
        <v>3</v>
      </c>
      <c r="AQ113">
        <f t="shared" si="81"/>
        <v>1</v>
      </c>
      <c r="AR113" t="s">
        <v>149</v>
      </c>
      <c r="AS113">
        <f t="shared" si="82"/>
        <v>5</v>
      </c>
      <c r="AT113">
        <f t="shared" si="83"/>
        <v>1</v>
      </c>
      <c r="AU113" t="s">
        <v>113</v>
      </c>
      <c r="AV113">
        <f t="shared" si="84"/>
        <v>3</v>
      </c>
      <c r="AW113">
        <f t="shared" si="85"/>
        <v>1</v>
      </c>
      <c r="AX113" t="s">
        <v>114</v>
      </c>
      <c r="AY113">
        <f t="shared" si="86"/>
        <v>5</v>
      </c>
      <c r="AZ113">
        <f t="shared" si="87"/>
        <v>1</v>
      </c>
      <c r="BA113" s="6">
        <f t="shared" si="88"/>
        <v>16</v>
      </c>
      <c r="BB113" s="6">
        <f t="shared" si="89"/>
        <v>4</v>
      </c>
      <c r="BC113" s="6">
        <f t="shared" si="90"/>
        <v>4</v>
      </c>
      <c r="BD113" s="9">
        <f t="shared" si="91"/>
        <v>0.5</v>
      </c>
      <c r="BE113" t="s">
        <v>56</v>
      </c>
      <c r="BF113">
        <f t="shared" si="92"/>
        <v>0</v>
      </c>
      <c r="BG113">
        <f t="shared" si="93"/>
        <v>0</v>
      </c>
      <c r="BH113" t="s">
        <v>56</v>
      </c>
      <c r="BI113">
        <f t="shared" si="94"/>
        <v>0</v>
      </c>
      <c r="BJ113">
        <f t="shared" si="95"/>
        <v>0</v>
      </c>
      <c r="BK113" t="s">
        <v>64</v>
      </c>
      <c r="BL113">
        <f t="shared" si="96"/>
        <v>4</v>
      </c>
      <c r="BM113">
        <f t="shared" si="97"/>
        <v>1</v>
      </c>
      <c r="BN113" t="s">
        <v>103</v>
      </c>
      <c r="BO113">
        <f t="shared" si="98"/>
        <v>0</v>
      </c>
      <c r="BP113">
        <f t="shared" si="99"/>
        <v>0</v>
      </c>
      <c r="BQ113" t="s">
        <v>94</v>
      </c>
      <c r="BR113">
        <f t="shared" si="100"/>
        <v>7</v>
      </c>
      <c r="BS113">
        <f t="shared" si="101"/>
        <v>1</v>
      </c>
      <c r="BT113" t="s">
        <v>78</v>
      </c>
      <c r="BU113">
        <f t="shared" si="102"/>
        <v>1</v>
      </c>
      <c r="BV113">
        <f t="shared" si="103"/>
        <v>1</v>
      </c>
      <c r="BW113" t="s">
        <v>56</v>
      </c>
      <c r="BX113">
        <f t="shared" si="104"/>
        <v>0</v>
      </c>
      <c r="BY113">
        <f t="shared" si="105"/>
        <v>0</v>
      </c>
      <c r="BZ113" t="s">
        <v>56</v>
      </c>
      <c r="CA113">
        <f t="shared" si="106"/>
        <v>0</v>
      </c>
      <c r="CB113">
        <f t="shared" si="107"/>
        <v>0</v>
      </c>
      <c r="CC113" t="s">
        <v>56</v>
      </c>
      <c r="CD113">
        <f t="shared" si="108"/>
        <v>0</v>
      </c>
      <c r="CE113">
        <f t="shared" si="109"/>
        <v>0</v>
      </c>
      <c r="CF113" t="s">
        <v>56</v>
      </c>
      <c r="CG113">
        <f t="shared" si="110"/>
        <v>0</v>
      </c>
      <c r="CH113">
        <f t="shared" si="111"/>
        <v>0</v>
      </c>
      <c r="CI113" t="s">
        <v>56</v>
      </c>
      <c r="CJ113">
        <f t="shared" si="112"/>
        <v>0</v>
      </c>
      <c r="CK113">
        <f t="shared" si="113"/>
        <v>0</v>
      </c>
      <c r="CL113" t="s">
        <v>56</v>
      </c>
      <c r="CM113">
        <f t="shared" si="114"/>
        <v>0</v>
      </c>
      <c r="CN113">
        <f t="shared" si="115"/>
        <v>0</v>
      </c>
      <c r="CO113" t="s">
        <v>56</v>
      </c>
      <c r="CP113">
        <f t="shared" si="116"/>
        <v>0</v>
      </c>
      <c r="CQ113">
        <f t="shared" si="117"/>
        <v>0</v>
      </c>
      <c r="CR113" t="s">
        <v>56</v>
      </c>
      <c r="CS113">
        <f t="shared" si="118"/>
        <v>0</v>
      </c>
      <c r="CT113">
        <f t="shared" si="119"/>
        <v>0</v>
      </c>
      <c r="CU113" t="s">
        <v>56</v>
      </c>
      <c r="CV113">
        <f t="shared" si="120"/>
        <v>0</v>
      </c>
      <c r="CW113">
        <f t="shared" si="121"/>
        <v>0</v>
      </c>
      <c r="CX113" t="s">
        <v>56</v>
      </c>
      <c r="CY113">
        <f t="shared" si="122"/>
        <v>0</v>
      </c>
      <c r="CZ113">
        <f t="shared" si="123"/>
        <v>0</v>
      </c>
      <c r="DA113" t="s">
        <v>86</v>
      </c>
      <c r="DB113">
        <f t="shared" si="124"/>
        <v>3</v>
      </c>
      <c r="DC113">
        <f t="shared" si="125"/>
        <v>1</v>
      </c>
      <c r="DD113">
        <f t="shared" si="126"/>
        <v>15</v>
      </c>
      <c r="DE113">
        <f t="shared" si="127"/>
        <v>4</v>
      </c>
      <c r="DF113" s="7">
        <f t="shared" si="128"/>
        <v>3.75</v>
      </c>
      <c r="DG113" s="8">
        <f t="shared" si="129"/>
        <v>0.45833333333333331</v>
      </c>
      <c r="DH113" s="1" t="s">
        <v>56</v>
      </c>
      <c r="DI113" s="1" t="s">
        <v>135</v>
      </c>
      <c r="DJ113" s="1" t="s">
        <v>56</v>
      </c>
      <c r="DK113" s="1" t="s">
        <v>74</v>
      </c>
      <c r="DL113" s="1" t="s">
        <v>64</v>
      </c>
      <c r="DM113" s="1" t="s">
        <v>65</v>
      </c>
      <c r="DN113" s="2">
        <v>4</v>
      </c>
      <c r="DO113" s="2" t="s">
        <v>56</v>
      </c>
      <c r="DP113" s="2" t="s">
        <v>56</v>
      </c>
      <c r="DQ113" s="2" t="s">
        <v>56</v>
      </c>
      <c r="DR113" s="2" t="s">
        <v>56</v>
      </c>
      <c r="DS113" s="2" t="s">
        <v>56</v>
      </c>
    </row>
    <row r="114" spans="1:123" x14ac:dyDescent="0.25">
      <c r="A114">
        <v>2018</v>
      </c>
      <c r="B114">
        <v>112</v>
      </c>
      <c r="C114" t="s">
        <v>102</v>
      </c>
      <c r="D114">
        <v>1</v>
      </c>
      <c r="E114">
        <v>56</v>
      </c>
      <c r="F114">
        <v>1962</v>
      </c>
      <c r="G114">
        <v>12</v>
      </c>
      <c r="H114">
        <f t="shared" si="66"/>
        <v>12</v>
      </c>
      <c r="I114" t="s">
        <v>90</v>
      </c>
      <c r="J114">
        <f t="shared" si="67"/>
        <v>1</v>
      </c>
      <c r="K114" t="s">
        <v>59</v>
      </c>
      <c r="L114">
        <f t="shared" si="68"/>
        <v>3</v>
      </c>
      <c r="M114" t="s">
        <v>59</v>
      </c>
      <c r="N114">
        <f t="shared" si="69"/>
        <v>5</v>
      </c>
      <c r="O114" t="s">
        <v>132</v>
      </c>
      <c r="P114">
        <f t="shared" si="70"/>
        <v>1</v>
      </c>
      <c r="Q114">
        <f t="shared" si="71"/>
        <v>1</v>
      </c>
      <c r="R114">
        <v>2</v>
      </c>
      <c r="S114" t="s">
        <v>101</v>
      </c>
      <c r="T114">
        <f t="shared" si="72"/>
        <v>1</v>
      </c>
      <c r="U114">
        <f t="shared" si="73"/>
        <v>1</v>
      </c>
      <c r="V114" t="s">
        <v>92</v>
      </c>
      <c r="W114">
        <v>72640</v>
      </c>
      <c r="X114">
        <v>6242.5</v>
      </c>
      <c r="Y114">
        <v>9638.75</v>
      </c>
      <c r="Z114" t="s">
        <v>109</v>
      </c>
      <c r="AA114">
        <f t="shared" si="74"/>
        <v>5</v>
      </c>
      <c r="AB114">
        <f t="shared" si="75"/>
        <v>1</v>
      </c>
      <c r="AC114" t="s">
        <v>62</v>
      </c>
      <c r="AD114" s="6">
        <f t="shared" si="76"/>
        <v>2</v>
      </c>
      <c r="AE114">
        <f t="shared" si="77"/>
        <v>1</v>
      </c>
      <c r="AF114" t="s">
        <v>95</v>
      </c>
      <c r="AG114" t="s">
        <v>56</v>
      </c>
      <c r="AH114" t="s">
        <v>56</v>
      </c>
      <c r="AI114" s="6" t="str">
        <f t="shared" si="65"/>
        <v>Catholic</v>
      </c>
      <c r="AJ114" t="s">
        <v>71</v>
      </c>
      <c r="AK114" s="6">
        <f t="shared" si="78"/>
        <v>2</v>
      </c>
      <c r="AL114" t="s">
        <v>71</v>
      </c>
      <c r="AM114" s="6">
        <f t="shared" si="78"/>
        <v>2</v>
      </c>
      <c r="AN114" s="6">
        <f t="shared" si="79"/>
        <v>0</v>
      </c>
      <c r="AO114" t="s">
        <v>152</v>
      </c>
      <c r="AP114">
        <f t="shared" si="80"/>
        <v>4</v>
      </c>
      <c r="AQ114">
        <f t="shared" si="81"/>
        <v>1</v>
      </c>
      <c r="AR114" t="s">
        <v>73</v>
      </c>
      <c r="AS114">
        <f t="shared" si="82"/>
        <v>7</v>
      </c>
      <c r="AT114">
        <f t="shared" si="83"/>
        <v>1</v>
      </c>
      <c r="AU114" t="s">
        <v>100</v>
      </c>
      <c r="AV114">
        <f t="shared" si="84"/>
        <v>5</v>
      </c>
      <c r="AW114">
        <f t="shared" si="85"/>
        <v>1</v>
      </c>
      <c r="AX114" t="s">
        <v>146</v>
      </c>
      <c r="AY114">
        <f t="shared" si="86"/>
        <v>3</v>
      </c>
      <c r="AZ114">
        <f t="shared" si="87"/>
        <v>1</v>
      </c>
      <c r="BA114" s="6">
        <f t="shared" si="88"/>
        <v>19</v>
      </c>
      <c r="BB114" s="6">
        <f t="shared" si="89"/>
        <v>4</v>
      </c>
      <c r="BC114" s="6">
        <f t="shared" si="90"/>
        <v>4.75</v>
      </c>
      <c r="BD114" s="9">
        <f t="shared" si="91"/>
        <v>0.625</v>
      </c>
      <c r="BE114" t="s">
        <v>65</v>
      </c>
      <c r="BF114">
        <f t="shared" si="92"/>
        <v>7</v>
      </c>
      <c r="BG114">
        <f t="shared" si="93"/>
        <v>1</v>
      </c>
      <c r="BH114" t="s">
        <v>65</v>
      </c>
      <c r="BI114">
        <f t="shared" si="94"/>
        <v>7</v>
      </c>
      <c r="BJ114">
        <f t="shared" si="95"/>
        <v>1</v>
      </c>
      <c r="BK114" t="s">
        <v>56</v>
      </c>
      <c r="BL114">
        <f t="shared" si="96"/>
        <v>0</v>
      </c>
      <c r="BM114">
        <f t="shared" si="97"/>
        <v>0</v>
      </c>
      <c r="BN114" t="s">
        <v>56</v>
      </c>
      <c r="BO114">
        <f t="shared" si="98"/>
        <v>0</v>
      </c>
      <c r="BP114">
        <f t="shared" si="99"/>
        <v>0</v>
      </c>
      <c r="BQ114" t="s">
        <v>56</v>
      </c>
      <c r="BR114">
        <f t="shared" si="100"/>
        <v>0</v>
      </c>
      <c r="BS114">
        <f t="shared" si="101"/>
        <v>0</v>
      </c>
      <c r="BT114" t="s">
        <v>78</v>
      </c>
      <c r="BU114">
        <f t="shared" si="102"/>
        <v>1</v>
      </c>
      <c r="BV114">
        <f t="shared" si="103"/>
        <v>1</v>
      </c>
      <c r="BW114" t="s">
        <v>79</v>
      </c>
      <c r="BX114">
        <f t="shared" si="104"/>
        <v>1</v>
      </c>
      <c r="BY114">
        <f t="shared" si="105"/>
        <v>1</v>
      </c>
      <c r="BZ114" t="s">
        <v>80</v>
      </c>
      <c r="CA114">
        <f t="shared" si="106"/>
        <v>1</v>
      </c>
      <c r="CB114">
        <f t="shared" si="107"/>
        <v>1</v>
      </c>
      <c r="CC114" t="s">
        <v>74</v>
      </c>
      <c r="CD114">
        <f t="shared" si="108"/>
        <v>7</v>
      </c>
      <c r="CE114">
        <f t="shared" si="109"/>
        <v>1</v>
      </c>
      <c r="CF114" t="s">
        <v>151</v>
      </c>
      <c r="CG114">
        <f t="shared" si="110"/>
        <v>7</v>
      </c>
      <c r="CH114">
        <f t="shared" si="111"/>
        <v>1</v>
      </c>
      <c r="CI114" t="s">
        <v>74</v>
      </c>
      <c r="CJ114">
        <f t="shared" si="112"/>
        <v>7</v>
      </c>
      <c r="CK114">
        <f t="shared" si="113"/>
        <v>1</v>
      </c>
      <c r="CL114" t="s">
        <v>74</v>
      </c>
      <c r="CM114">
        <f t="shared" si="114"/>
        <v>1</v>
      </c>
      <c r="CN114">
        <f t="shared" si="115"/>
        <v>1</v>
      </c>
      <c r="CO114" t="s">
        <v>145</v>
      </c>
      <c r="CP114">
        <f t="shared" si="116"/>
        <v>1</v>
      </c>
      <c r="CQ114">
        <f t="shared" si="117"/>
        <v>1</v>
      </c>
      <c r="CR114" t="s">
        <v>83</v>
      </c>
      <c r="CS114">
        <f t="shared" si="118"/>
        <v>4</v>
      </c>
      <c r="CT114">
        <f t="shared" si="119"/>
        <v>1</v>
      </c>
      <c r="CU114" t="s">
        <v>83</v>
      </c>
      <c r="CV114">
        <f t="shared" si="120"/>
        <v>4</v>
      </c>
      <c r="CW114">
        <f t="shared" si="121"/>
        <v>1</v>
      </c>
      <c r="CX114" t="s">
        <v>84</v>
      </c>
      <c r="CY114">
        <f t="shared" si="122"/>
        <v>3</v>
      </c>
      <c r="CZ114">
        <f t="shared" si="123"/>
        <v>1</v>
      </c>
      <c r="DA114" t="s">
        <v>56</v>
      </c>
      <c r="DB114">
        <f t="shared" si="124"/>
        <v>0</v>
      </c>
      <c r="DC114">
        <f t="shared" si="125"/>
        <v>0</v>
      </c>
      <c r="DD114">
        <f t="shared" si="126"/>
        <v>44</v>
      </c>
      <c r="DE114">
        <f t="shared" si="127"/>
        <v>12</v>
      </c>
      <c r="DF114" s="7">
        <f t="shared" si="128"/>
        <v>3.6666666666666665</v>
      </c>
      <c r="DG114" s="8">
        <f t="shared" si="129"/>
        <v>0.44444444444444442</v>
      </c>
      <c r="DH114" s="1" t="s">
        <v>112</v>
      </c>
      <c r="DI114" s="1" t="s">
        <v>56</v>
      </c>
      <c r="DJ114" s="1" t="s">
        <v>64</v>
      </c>
      <c r="DK114" s="1" t="s">
        <v>74</v>
      </c>
      <c r="DL114" s="1" t="s">
        <v>68</v>
      </c>
      <c r="DM114" s="1" t="s">
        <v>56</v>
      </c>
      <c r="DN114" s="2" t="s">
        <v>97</v>
      </c>
      <c r="DO114" s="2">
        <v>4</v>
      </c>
      <c r="DP114" s="2">
        <v>5</v>
      </c>
      <c r="DQ114" s="2">
        <v>5</v>
      </c>
      <c r="DR114" s="2" t="s">
        <v>111</v>
      </c>
      <c r="DS114" s="2">
        <v>5</v>
      </c>
    </row>
    <row r="115" spans="1:123" x14ac:dyDescent="0.25">
      <c r="A115">
        <v>2018</v>
      </c>
      <c r="B115">
        <v>113</v>
      </c>
      <c r="C115" t="s">
        <v>57</v>
      </c>
      <c r="D115">
        <v>0</v>
      </c>
      <c r="E115">
        <v>58</v>
      </c>
      <c r="F115">
        <v>1960</v>
      </c>
      <c r="G115">
        <v>14</v>
      </c>
      <c r="H115">
        <f t="shared" si="66"/>
        <v>14</v>
      </c>
      <c r="I115" t="s">
        <v>58</v>
      </c>
      <c r="J115">
        <f t="shared" si="67"/>
        <v>2</v>
      </c>
      <c r="K115" t="s">
        <v>59</v>
      </c>
      <c r="L115">
        <f t="shared" si="68"/>
        <v>3</v>
      </c>
      <c r="M115" t="s">
        <v>59</v>
      </c>
      <c r="N115">
        <f t="shared" si="69"/>
        <v>5</v>
      </c>
      <c r="O115" t="s">
        <v>60</v>
      </c>
      <c r="P115">
        <f t="shared" si="70"/>
        <v>7</v>
      </c>
      <c r="Q115">
        <f t="shared" si="71"/>
        <v>1</v>
      </c>
      <c r="R115">
        <v>2</v>
      </c>
      <c r="S115" t="s">
        <v>101</v>
      </c>
      <c r="T115">
        <f t="shared" si="72"/>
        <v>1</v>
      </c>
      <c r="U115">
        <f t="shared" si="73"/>
        <v>1</v>
      </c>
      <c r="V115" t="s">
        <v>92</v>
      </c>
      <c r="W115">
        <v>45400</v>
      </c>
      <c r="X115">
        <v>0</v>
      </c>
      <c r="Y115">
        <v>0</v>
      </c>
      <c r="Z115" t="s">
        <v>109</v>
      </c>
      <c r="AA115">
        <f t="shared" si="74"/>
        <v>5</v>
      </c>
      <c r="AB115">
        <f t="shared" si="75"/>
        <v>1</v>
      </c>
      <c r="AC115" t="s">
        <v>165</v>
      </c>
      <c r="AD115" s="6">
        <f t="shared" si="76"/>
        <v>7</v>
      </c>
      <c r="AE115">
        <f t="shared" si="77"/>
        <v>1</v>
      </c>
      <c r="AF115" t="s">
        <v>105</v>
      </c>
      <c r="AG115" t="s">
        <v>56</v>
      </c>
      <c r="AH115" t="s">
        <v>56</v>
      </c>
      <c r="AI115" s="6" t="str">
        <f t="shared" si="65"/>
        <v>None</v>
      </c>
      <c r="AJ115" t="s">
        <v>106</v>
      </c>
      <c r="AK115" s="6">
        <f t="shared" si="78"/>
        <v>1</v>
      </c>
      <c r="AL115" t="s">
        <v>106</v>
      </c>
      <c r="AM115" s="6">
        <f t="shared" si="78"/>
        <v>1</v>
      </c>
      <c r="AN115" s="6">
        <f t="shared" si="79"/>
        <v>0</v>
      </c>
      <c r="AO115" t="s">
        <v>110</v>
      </c>
      <c r="AP115">
        <f t="shared" si="80"/>
        <v>1</v>
      </c>
      <c r="AQ115">
        <f t="shared" si="81"/>
        <v>1</v>
      </c>
      <c r="AR115" t="s">
        <v>107</v>
      </c>
      <c r="AS115">
        <f t="shared" si="82"/>
        <v>1</v>
      </c>
      <c r="AT115">
        <f t="shared" si="83"/>
        <v>1</v>
      </c>
      <c r="AU115" t="s">
        <v>158</v>
      </c>
      <c r="AV115">
        <f t="shared" si="84"/>
        <v>1</v>
      </c>
      <c r="AW115">
        <f t="shared" si="85"/>
        <v>1</v>
      </c>
      <c r="AX115" t="s">
        <v>114</v>
      </c>
      <c r="AY115">
        <f t="shared" si="86"/>
        <v>5</v>
      </c>
      <c r="AZ115">
        <f t="shared" si="87"/>
        <v>1</v>
      </c>
      <c r="BA115" s="6">
        <f t="shared" si="88"/>
        <v>8</v>
      </c>
      <c r="BB115" s="6">
        <f t="shared" si="89"/>
        <v>4</v>
      </c>
      <c r="BC115" s="6">
        <f t="shared" si="90"/>
        <v>2</v>
      </c>
      <c r="BD115" s="9">
        <f t="shared" si="91"/>
        <v>0.16666666666666666</v>
      </c>
      <c r="BE115" t="s">
        <v>56</v>
      </c>
      <c r="BF115">
        <f t="shared" si="92"/>
        <v>0</v>
      </c>
      <c r="BG115">
        <f t="shared" si="93"/>
        <v>0</v>
      </c>
      <c r="BH115" t="s">
        <v>56</v>
      </c>
      <c r="BI115">
        <f t="shared" si="94"/>
        <v>0</v>
      </c>
      <c r="BJ115">
        <f t="shared" si="95"/>
        <v>0</v>
      </c>
      <c r="BK115" t="s">
        <v>65</v>
      </c>
      <c r="BL115">
        <f t="shared" si="96"/>
        <v>7</v>
      </c>
      <c r="BM115">
        <f t="shared" si="97"/>
        <v>1</v>
      </c>
      <c r="BN115" t="s">
        <v>65</v>
      </c>
      <c r="BO115">
        <f t="shared" si="98"/>
        <v>7</v>
      </c>
      <c r="BP115">
        <f t="shared" si="99"/>
        <v>1</v>
      </c>
      <c r="BQ115" t="s">
        <v>56</v>
      </c>
      <c r="BR115">
        <f t="shared" si="100"/>
        <v>0</v>
      </c>
      <c r="BS115">
        <f t="shared" si="101"/>
        <v>0</v>
      </c>
      <c r="BT115" t="s">
        <v>74</v>
      </c>
      <c r="BU115">
        <f t="shared" si="102"/>
        <v>7</v>
      </c>
      <c r="BV115">
        <f t="shared" si="103"/>
        <v>1</v>
      </c>
      <c r="BW115" t="s">
        <v>167</v>
      </c>
      <c r="BX115">
        <f t="shared" si="104"/>
        <v>7</v>
      </c>
      <c r="BY115">
        <f t="shared" si="105"/>
        <v>1</v>
      </c>
      <c r="BZ115" t="s">
        <v>131</v>
      </c>
      <c r="CA115">
        <f t="shared" si="106"/>
        <v>5</v>
      </c>
      <c r="CB115">
        <f t="shared" si="107"/>
        <v>1</v>
      </c>
      <c r="CC115" t="s">
        <v>74</v>
      </c>
      <c r="CD115">
        <f t="shared" si="108"/>
        <v>7</v>
      </c>
      <c r="CE115">
        <f t="shared" si="109"/>
        <v>1</v>
      </c>
      <c r="CF115" t="s">
        <v>82</v>
      </c>
      <c r="CG115">
        <f t="shared" si="110"/>
        <v>1</v>
      </c>
      <c r="CH115">
        <f t="shared" si="111"/>
        <v>1</v>
      </c>
      <c r="CI115" t="s">
        <v>74</v>
      </c>
      <c r="CJ115">
        <f t="shared" si="112"/>
        <v>7</v>
      </c>
      <c r="CK115">
        <f t="shared" si="113"/>
        <v>1</v>
      </c>
      <c r="CL115" t="s">
        <v>78</v>
      </c>
      <c r="CM115">
        <f t="shared" si="114"/>
        <v>7</v>
      </c>
      <c r="CN115">
        <f t="shared" si="115"/>
        <v>1</v>
      </c>
      <c r="CO115" t="s">
        <v>112</v>
      </c>
      <c r="CP115">
        <f t="shared" si="116"/>
        <v>7</v>
      </c>
      <c r="CQ115">
        <f t="shared" si="117"/>
        <v>1</v>
      </c>
      <c r="CR115" t="s">
        <v>67</v>
      </c>
      <c r="CS115">
        <f t="shared" si="118"/>
        <v>5</v>
      </c>
      <c r="CT115">
        <f t="shared" si="119"/>
        <v>1</v>
      </c>
      <c r="CU115" t="s">
        <v>67</v>
      </c>
      <c r="CV115">
        <f t="shared" si="120"/>
        <v>5</v>
      </c>
      <c r="CW115">
        <f t="shared" si="121"/>
        <v>1</v>
      </c>
      <c r="CX115" t="s">
        <v>67</v>
      </c>
      <c r="CY115">
        <f t="shared" si="122"/>
        <v>5</v>
      </c>
      <c r="CZ115">
        <f t="shared" si="123"/>
        <v>1</v>
      </c>
      <c r="DA115" t="s">
        <v>56</v>
      </c>
      <c r="DB115">
        <f t="shared" si="124"/>
        <v>0</v>
      </c>
      <c r="DC115">
        <f t="shared" si="125"/>
        <v>0</v>
      </c>
      <c r="DD115">
        <f t="shared" si="126"/>
        <v>77</v>
      </c>
      <c r="DE115">
        <f t="shared" si="127"/>
        <v>13</v>
      </c>
      <c r="DF115" s="7">
        <f t="shared" si="128"/>
        <v>5.9230769230769234</v>
      </c>
      <c r="DG115" s="8">
        <f t="shared" si="129"/>
        <v>0.8205128205128206</v>
      </c>
      <c r="DH115" s="1" t="s">
        <v>67</v>
      </c>
      <c r="DI115" s="1" t="s">
        <v>56</v>
      </c>
      <c r="DJ115" s="1" t="s">
        <v>56</v>
      </c>
      <c r="DK115" s="1" t="s">
        <v>78</v>
      </c>
      <c r="DL115" s="1" t="s">
        <v>127</v>
      </c>
      <c r="DM115" s="1" t="s">
        <v>64</v>
      </c>
      <c r="DN115" s="2" t="s">
        <v>98</v>
      </c>
      <c r="DO115" s="2">
        <v>3</v>
      </c>
      <c r="DP115" s="2">
        <v>5</v>
      </c>
      <c r="DQ115" s="2">
        <v>4</v>
      </c>
      <c r="DR115" s="2">
        <v>4</v>
      </c>
      <c r="DS115" s="2">
        <v>5</v>
      </c>
    </row>
    <row r="116" spans="1:123" x14ac:dyDescent="0.25">
      <c r="A116">
        <v>2018</v>
      </c>
      <c r="B116">
        <v>114</v>
      </c>
      <c r="C116" t="s">
        <v>118</v>
      </c>
      <c r="D116">
        <v>1</v>
      </c>
      <c r="E116">
        <v>74</v>
      </c>
      <c r="F116">
        <v>1944</v>
      </c>
      <c r="G116">
        <v>12</v>
      </c>
      <c r="H116">
        <f t="shared" si="66"/>
        <v>12</v>
      </c>
      <c r="I116" t="s">
        <v>90</v>
      </c>
      <c r="J116">
        <f t="shared" si="67"/>
        <v>1</v>
      </c>
      <c r="K116" t="s">
        <v>59</v>
      </c>
      <c r="L116">
        <f t="shared" si="68"/>
        <v>3</v>
      </c>
      <c r="M116" t="s">
        <v>89</v>
      </c>
      <c r="N116">
        <f t="shared" si="69"/>
        <v>4</v>
      </c>
      <c r="O116" t="s">
        <v>60</v>
      </c>
      <c r="P116">
        <f t="shared" si="70"/>
        <v>7</v>
      </c>
      <c r="Q116">
        <f t="shared" si="71"/>
        <v>1</v>
      </c>
      <c r="R116">
        <v>1</v>
      </c>
      <c r="S116" t="s">
        <v>101</v>
      </c>
      <c r="T116">
        <f t="shared" si="72"/>
        <v>1</v>
      </c>
      <c r="U116">
        <f t="shared" si="73"/>
        <v>1</v>
      </c>
      <c r="V116" t="s">
        <v>156</v>
      </c>
      <c r="W116">
        <v>5107.5</v>
      </c>
      <c r="X116">
        <v>0</v>
      </c>
      <c r="Y116">
        <v>0</v>
      </c>
      <c r="Z116" t="s">
        <v>140</v>
      </c>
      <c r="AA116">
        <f t="shared" si="74"/>
        <v>1</v>
      </c>
      <c r="AB116">
        <f t="shared" si="75"/>
        <v>1</v>
      </c>
      <c r="AC116" t="s">
        <v>93</v>
      </c>
      <c r="AD116" s="6">
        <f t="shared" si="76"/>
        <v>0</v>
      </c>
      <c r="AE116">
        <f t="shared" si="77"/>
        <v>0</v>
      </c>
      <c r="AF116" t="s">
        <v>95</v>
      </c>
      <c r="AG116" t="s">
        <v>56</v>
      </c>
      <c r="AH116" t="s">
        <v>56</v>
      </c>
      <c r="AI116" s="6" t="str">
        <f t="shared" si="65"/>
        <v>Catholic</v>
      </c>
      <c r="AJ116" t="s">
        <v>71</v>
      </c>
      <c r="AK116" s="6">
        <f t="shared" si="78"/>
        <v>2</v>
      </c>
      <c r="AL116" t="s">
        <v>71</v>
      </c>
      <c r="AM116" s="6">
        <f t="shared" si="78"/>
        <v>2</v>
      </c>
      <c r="AN116" s="6">
        <f t="shared" si="79"/>
        <v>0</v>
      </c>
      <c r="AO116" t="s">
        <v>110</v>
      </c>
      <c r="AP116">
        <f t="shared" si="80"/>
        <v>1</v>
      </c>
      <c r="AQ116">
        <f t="shared" si="81"/>
        <v>1</v>
      </c>
      <c r="AR116" t="s">
        <v>129</v>
      </c>
      <c r="AS116">
        <f t="shared" si="82"/>
        <v>3</v>
      </c>
      <c r="AT116">
        <f t="shared" si="83"/>
        <v>1</v>
      </c>
      <c r="AU116" t="s">
        <v>113</v>
      </c>
      <c r="AV116">
        <f t="shared" si="84"/>
        <v>3</v>
      </c>
      <c r="AW116">
        <f t="shared" si="85"/>
        <v>1</v>
      </c>
      <c r="AX116" t="s">
        <v>114</v>
      </c>
      <c r="AY116">
        <f t="shared" si="86"/>
        <v>5</v>
      </c>
      <c r="AZ116">
        <f t="shared" si="87"/>
        <v>1</v>
      </c>
      <c r="BA116" s="6">
        <f t="shared" si="88"/>
        <v>12</v>
      </c>
      <c r="BB116" s="6">
        <f t="shared" si="89"/>
        <v>4</v>
      </c>
      <c r="BC116" s="6">
        <f t="shared" si="90"/>
        <v>3</v>
      </c>
      <c r="BD116" s="9">
        <f t="shared" si="91"/>
        <v>0.33333333333333331</v>
      </c>
      <c r="BE116" t="s">
        <v>64</v>
      </c>
      <c r="BF116">
        <f t="shared" si="92"/>
        <v>4</v>
      </c>
      <c r="BG116">
        <f t="shared" si="93"/>
        <v>1</v>
      </c>
      <c r="BH116" t="s">
        <v>65</v>
      </c>
      <c r="BI116">
        <f t="shared" si="94"/>
        <v>7</v>
      </c>
      <c r="BJ116">
        <f t="shared" si="95"/>
        <v>1</v>
      </c>
      <c r="BK116" t="s">
        <v>56</v>
      </c>
      <c r="BL116">
        <f t="shared" si="96"/>
        <v>0</v>
      </c>
      <c r="BM116">
        <f t="shared" si="97"/>
        <v>0</v>
      </c>
      <c r="BN116" t="s">
        <v>56</v>
      </c>
      <c r="BO116">
        <f t="shared" si="98"/>
        <v>0</v>
      </c>
      <c r="BP116">
        <f t="shared" si="99"/>
        <v>0</v>
      </c>
      <c r="BQ116" t="s">
        <v>56</v>
      </c>
      <c r="BR116">
        <f t="shared" si="100"/>
        <v>0</v>
      </c>
      <c r="BS116">
        <f t="shared" si="101"/>
        <v>0</v>
      </c>
      <c r="BT116" t="s">
        <v>74</v>
      </c>
      <c r="BU116">
        <f t="shared" si="102"/>
        <v>7</v>
      </c>
      <c r="BV116">
        <f t="shared" si="103"/>
        <v>1</v>
      </c>
      <c r="BW116" t="s">
        <v>117</v>
      </c>
      <c r="BX116">
        <f t="shared" si="104"/>
        <v>3</v>
      </c>
      <c r="BY116">
        <f t="shared" si="105"/>
        <v>1</v>
      </c>
      <c r="BZ116" t="s">
        <v>147</v>
      </c>
      <c r="CA116">
        <f t="shared" si="106"/>
        <v>3</v>
      </c>
      <c r="CB116">
        <f t="shared" si="107"/>
        <v>1</v>
      </c>
      <c r="CC116" t="s">
        <v>74</v>
      </c>
      <c r="CD116">
        <f t="shared" si="108"/>
        <v>7</v>
      </c>
      <c r="CE116">
        <f t="shared" si="109"/>
        <v>1</v>
      </c>
      <c r="CF116" t="s">
        <v>82</v>
      </c>
      <c r="CG116">
        <f t="shared" si="110"/>
        <v>1</v>
      </c>
      <c r="CH116">
        <f t="shared" si="111"/>
        <v>1</v>
      </c>
      <c r="CI116" t="s">
        <v>74</v>
      </c>
      <c r="CJ116">
        <f t="shared" si="112"/>
        <v>7</v>
      </c>
      <c r="CK116">
        <f t="shared" si="113"/>
        <v>1</v>
      </c>
      <c r="CL116" t="s">
        <v>78</v>
      </c>
      <c r="CM116">
        <f t="shared" si="114"/>
        <v>7</v>
      </c>
      <c r="CN116">
        <f t="shared" si="115"/>
        <v>1</v>
      </c>
      <c r="CO116" t="s">
        <v>112</v>
      </c>
      <c r="CP116">
        <f t="shared" si="116"/>
        <v>7</v>
      </c>
      <c r="CQ116">
        <f t="shared" si="117"/>
        <v>1</v>
      </c>
      <c r="CR116" t="s">
        <v>83</v>
      </c>
      <c r="CS116">
        <f t="shared" si="118"/>
        <v>4</v>
      </c>
      <c r="CT116">
        <f t="shared" si="119"/>
        <v>1</v>
      </c>
      <c r="CU116" t="s">
        <v>83</v>
      </c>
      <c r="CV116">
        <f t="shared" si="120"/>
        <v>4</v>
      </c>
      <c r="CW116">
        <f t="shared" si="121"/>
        <v>1</v>
      </c>
      <c r="CX116" t="s">
        <v>83</v>
      </c>
      <c r="CY116">
        <f t="shared" si="122"/>
        <v>4</v>
      </c>
      <c r="CZ116">
        <f t="shared" si="123"/>
        <v>1</v>
      </c>
      <c r="DA116" t="s">
        <v>56</v>
      </c>
      <c r="DB116">
        <f t="shared" si="124"/>
        <v>0</v>
      </c>
      <c r="DC116">
        <f t="shared" si="125"/>
        <v>0</v>
      </c>
      <c r="DD116">
        <f t="shared" si="126"/>
        <v>61</v>
      </c>
      <c r="DE116">
        <f t="shared" si="127"/>
        <v>12</v>
      </c>
      <c r="DF116" s="7">
        <f t="shared" si="128"/>
        <v>5.083333333333333</v>
      </c>
      <c r="DG116" s="8">
        <f t="shared" si="129"/>
        <v>0.68055555555555547</v>
      </c>
      <c r="DH116" s="1" t="s">
        <v>160</v>
      </c>
      <c r="DI116" s="1" t="s">
        <v>56</v>
      </c>
      <c r="DJ116" s="1" t="s">
        <v>93</v>
      </c>
      <c r="DK116" s="1" t="s">
        <v>74</v>
      </c>
      <c r="DL116" s="1" t="s">
        <v>68</v>
      </c>
      <c r="DM116" s="1" t="s">
        <v>56</v>
      </c>
      <c r="DN116" s="2" t="s">
        <v>97</v>
      </c>
      <c r="DO116" s="2">
        <v>98</v>
      </c>
      <c r="DP116" s="2">
        <v>98</v>
      </c>
      <c r="DQ116" s="2">
        <v>4</v>
      </c>
      <c r="DR116" s="2">
        <v>4</v>
      </c>
      <c r="DS116" s="2">
        <v>6</v>
      </c>
    </row>
    <row r="117" spans="1:123" x14ac:dyDescent="0.25">
      <c r="A117">
        <v>2018</v>
      </c>
      <c r="B117">
        <v>115</v>
      </c>
      <c r="C117" t="s">
        <v>102</v>
      </c>
      <c r="D117">
        <v>3</v>
      </c>
      <c r="E117">
        <v>70</v>
      </c>
      <c r="F117">
        <v>1948</v>
      </c>
      <c r="G117">
        <v>16</v>
      </c>
      <c r="H117">
        <f t="shared" si="66"/>
        <v>16</v>
      </c>
      <c r="I117" t="s">
        <v>58</v>
      </c>
      <c r="J117">
        <f t="shared" si="67"/>
        <v>2</v>
      </c>
      <c r="K117" t="s">
        <v>59</v>
      </c>
      <c r="L117">
        <f t="shared" si="68"/>
        <v>3</v>
      </c>
      <c r="M117" t="s">
        <v>59</v>
      </c>
      <c r="N117">
        <f t="shared" si="69"/>
        <v>5</v>
      </c>
      <c r="O117" t="s">
        <v>60</v>
      </c>
      <c r="P117">
        <f t="shared" si="70"/>
        <v>7</v>
      </c>
      <c r="Q117">
        <f t="shared" si="71"/>
        <v>1</v>
      </c>
      <c r="R117">
        <v>2</v>
      </c>
      <c r="S117" t="s">
        <v>101</v>
      </c>
      <c r="T117">
        <f t="shared" si="72"/>
        <v>1</v>
      </c>
      <c r="U117">
        <f t="shared" si="73"/>
        <v>1</v>
      </c>
      <c r="V117" t="s">
        <v>61</v>
      </c>
      <c r="W117">
        <v>119879.4173</v>
      </c>
      <c r="X117">
        <v>63560</v>
      </c>
      <c r="Y117">
        <v>98140</v>
      </c>
      <c r="Z117" t="s">
        <v>109</v>
      </c>
      <c r="AA117">
        <f t="shared" si="74"/>
        <v>5</v>
      </c>
      <c r="AB117">
        <f t="shared" si="75"/>
        <v>1</v>
      </c>
      <c r="AC117" t="s">
        <v>126</v>
      </c>
      <c r="AD117" s="6">
        <f t="shared" si="76"/>
        <v>5</v>
      </c>
      <c r="AE117">
        <f t="shared" si="77"/>
        <v>1</v>
      </c>
      <c r="AF117" t="s">
        <v>75</v>
      </c>
      <c r="AG117" t="s">
        <v>194</v>
      </c>
      <c r="AH117" t="s">
        <v>56</v>
      </c>
      <c r="AI117" s="6" t="str">
        <f t="shared" si="65"/>
        <v>Evangelical luth</v>
      </c>
      <c r="AJ117" t="s">
        <v>71</v>
      </c>
      <c r="AK117" s="6">
        <f t="shared" si="78"/>
        <v>2</v>
      </c>
      <c r="AL117" t="s">
        <v>77</v>
      </c>
      <c r="AM117" s="6">
        <f t="shared" si="78"/>
        <v>3</v>
      </c>
      <c r="AN117" s="6">
        <f t="shared" si="79"/>
        <v>-1</v>
      </c>
      <c r="AO117" t="s">
        <v>96</v>
      </c>
      <c r="AP117">
        <f t="shared" si="80"/>
        <v>3</v>
      </c>
      <c r="AQ117">
        <f t="shared" si="81"/>
        <v>1</v>
      </c>
      <c r="AR117" t="s">
        <v>129</v>
      </c>
      <c r="AS117">
        <f t="shared" si="82"/>
        <v>3</v>
      </c>
      <c r="AT117">
        <f t="shared" si="83"/>
        <v>1</v>
      </c>
      <c r="AU117" t="s">
        <v>100</v>
      </c>
      <c r="AV117">
        <f t="shared" si="84"/>
        <v>5</v>
      </c>
      <c r="AW117">
        <f t="shared" si="85"/>
        <v>1</v>
      </c>
      <c r="AX117" t="s">
        <v>114</v>
      </c>
      <c r="AY117">
        <f t="shared" si="86"/>
        <v>5</v>
      </c>
      <c r="AZ117">
        <f t="shared" si="87"/>
        <v>1</v>
      </c>
      <c r="BA117" s="6">
        <f t="shared" si="88"/>
        <v>16</v>
      </c>
      <c r="BB117" s="6">
        <f t="shared" si="89"/>
        <v>4</v>
      </c>
      <c r="BC117" s="6">
        <f t="shared" si="90"/>
        <v>4</v>
      </c>
      <c r="BD117" s="9">
        <f t="shared" si="91"/>
        <v>0.5</v>
      </c>
      <c r="BE117" t="s">
        <v>56</v>
      </c>
      <c r="BF117">
        <f t="shared" si="92"/>
        <v>0</v>
      </c>
      <c r="BG117">
        <f t="shared" si="93"/>
        <v>0</v>
      </c>
      <c r="BH117" t="s">
        <v>56</v>
      </c>
      <c r="BI117">
        <f t="shared" si="94"/>
        <v>0</v>
      </c>
      <c r="BJ117">
        <f t="shared" si="95"/>
        <v>0</v>
      </c>
      <c r="BK117" t="s">
        <v>65</v>
      </c>
      <c r="BL117">
        <f t="shared" si="96"/>
        <v>7</v>
      </c>
      <c r="BM117">
        <f t="shared" si="97"/>
        <v>1</v>
      </c>
      <c r="BN117" t="s">
        <v>65</v>
      </c>
      <c r="BO117">
        <f t="shared" si="98"/>
        <v>7</v>
      </c>
      <c r="BP117">
        <f t="shared" si="99"/>
        <v>1</v>
      </c>
      <c r="BQ117" t="s">
        <v>56</v>
      </c>
      <c r="BR117">
        <f t="shared" si="100"/>
        <v>0</v>
      </c>
      <c r="BS117">
        <f t="shared" si="101"/>
        <v>0</v>
      </c>
      <c r="BT117" t="s">
        <v>74</v>
      </c>
      <c r="BU117">
        <f t="shared" si="102"/>
        <v>7</v>
      </c>
      <c r="BV117">
        <f t="shared" si="103"/>
        <v>1</v>
      </c>
      <c r="BW117" t="s">
        <v>167</v>
      </c>
      <c r="BX117">
        <f t="shared" si="104"/>
        <v>7</v>
      </c>
      <c r="BY117">
        <f t="shared" si="105"/>
        <v>1</v>
      </c>
      <c r="BZ117" t="s">
        <v>139</v>
      </c>
      <c r="CA117">
        <f t="shared" si="106"/>
        <v>7</v>
      </c>
      <c r="CB117">
        <f t="shared" si="107"/>
        <v>1</v>
      </c>
      <c r="CC117" t="s">
        <v>74</v>
      </c>
      <c r="CD117">
        <f t="shared" si="108"/>
        <v>7</v>
      </c>
      <c r="CE117">
        <f t="shared" si="109"/>
        <v>1</v>
      </c>
      <c r="CF117" t="s">
        <v>82</v>
      </c>
      <c r="CG117">
        <f t="shared" si="110"/>
        <v>1</v>
      </c>
      <c r="CH117">
        <f t="shared" si="111"/>
        <v>1</v>
      </c>
      <c r="CI117" t="s">
        <v>74</v>
      </c>
      <c r="CJ117">
        <f t="shared" si="112"/>
        <v>7</v>
      </c>
      <c r="CK117">
        <f t="shared" si="113"/>
        <v>1</v>
      </c>
      <c r="CL117" t="s">
        <v>78</v>
      </c>
      <c r="CM117">
        <f t="shared" si="114"/>
        <v>7</v>
      </c>
      <c r="CN117">
        <f t="shared" si="115"/>
        <v>1</v>
      </c>
      <c r="CO117" t="s">
        <v>67</v>
      </c>
      <c r="CP117">
        <f t="shared" si="116"/>
        <v>5</v>
      </c>
      <c r="CQ117">
        <f t="shared" si="117"/>
        <v>1</v>
      </c>
      <c r="CR117" t="s">
        <v>67</v>
      </c>
      <c r="CS117">
        <f t="shared" si="118"/>
        <v>5</v>
      </c>
      <c r="CT117">
        <f t="shared" si="119"/>
        <v>1</v>
      </c>
      <c r="CU117" t="s">
        <v>67</v>
      </c>
      <c r="CV117">
        <f t="shared" si="120"/>
        <v>5</v>
      </c>
      <c r="CW117">
        <f t="shared" si="121"/>
        <v>1</v>
      </c>
      <c r="CX117" t="s">
        <v>67</v>
      </c>
      <c r="CY117">
        <f t="shared" si="122"/>
        <v>5</v>
      </c>
      <c r="CZ117">
        <f t="shared" si="123"/>
        <v>1</v>
      </c>
      <c r="DA117" t="s">
        <v>56</v>
      </c>
      <c r="DB117">
        <f t="shared" si="124"/>
        <v>0</v>
      </c>
      <c r="DC117">
        <f t="shared" si="125"/>
        <v>0</v>
      </c>
      <c r="DD117">
        <f t="shared" si="126"/>
        <v>77</v>
      </c>
      <c r="DE117">
        <f t="shared" si="127"/>
        <v>13</v>
      </c>
      <c r="DF117" s="7">
        <f t="shared" si="128"/>
        <v>5.9230769230769234</v>
      </c>
      <c r="DG117" s="8">
        <f t="shared" si="129"/>
        <v>0.8205128205128206</v>
      </c>
      <c r="DH117" s="1" t="s">
        <v>67</v>
      </c>
      <c r="DI117" s="1" t="s">
        <v>56</v>
      </c>
      <c r="DJ117" s="1" t="s">
        <v>56</v>
      </c>
      <c r="DK117" s="1" t="s">
        <v>74</v>
      </c>
      <c r="DL117" s="1" t="s">
        <v>127</v>
      </c>
      <c r="DM117" s="1" t="s">
        <v>63</v>
      </c>
      <c r="DN117" s="2" t="s">
        <v>98</v>
      </c>
      <c r="DO117" s="2">
        <v>3</v>
      </c>
      <c r="DP117" s="2">
        <v>5</v>
      </c>
      <c r="DQ117" s="2">
        <v>4</v>
      </c>
      <c r="DR117" s="2">
        <v>5</v>
      </c>
      <c r="DS117" s="2">
        <v>5</v>
      </c>
    </row>
    <row r="118" spans="1:123" x14ac:dyDescent="0.25">
      <c r="A118">
        <v>2018</v>
      </c>
      <c r="B118">
        <v>116</v>
      </c>
      <c r="C118" t="s">
        <v>102</v>
      </c>
      <c r="D118">
        <v>2</v>
      </c>
      <c r="E118">
        <v>35</v>
      </c>
      <c r="F118">
        <v>1983</v>
      </c>
      <c r="G118">
        <v>17</v>
      </c>
      <c r="H118">
        <f t="shared" si="66"/>
        <v>17</v>
      </c>
      <c r="I118" t="s">
        <v>58</v>
      </c>
      <c r="J118">
        <f t="shared" si="67"/>
        <v>2</v>
      </c>
      <c r="K118" t="s">
        <v>59</v>
      </c>
      <c r="L118">
        <f t="shared" si="68"/>
        <v>3</v>
      </c>
      <c r="M118" t="s">
        <v>59</v>
      </c>
      <c r="N118">
        <f t="shared" si="69"/>
        <v>5</v>
      </c>
      <c r="O118" t="s">
        <v>125</v>
      </c>
      <c r="P118">
        <f t="shared" si="70"/>
        <v>4</v>
      </c>
      <c r="Q118">
        <f t="shared" si="71"/>
        <v>1</v>
      </c>
      <c r="R118">
        <v>4</v>
      </c>
      <c r="S118" t="s">
        <v>56</v>
      </c>
      <c r="T118">
        <f t="shared" si="72"/>
        <v>0</v>
      </c>
      <c r="U118">
        <f t="shared" si="73"/>
        <v>0</v>
      </c>
      <c r="V118" t="s">
        <v>61</v>
      </c>
      <c r="W118">
        <v>119879.4173</v>
      </c>
      <c r="X118">
        <v>0</v>
      </c>
      <c r="Y118">
        <v>0</v>
      </c>
      <c r="Z118" t="s">
        <v>109</v>
      </c>
      <c r="AA118">
        <f t="shared" si="74"/>
        <v>5</v>
      </c>
      <c r="AB118">
        <f t="shared" si="75"/>
        <v>1</v>
      </c>
      <c r="AC118" t="s">
        <v>104</v>
      </c>
      <c r="AD118" s="6">
        <f t="shared" si="76"/>
        <v>3</v>
      </c>
      <c r="AE118">
        <f t="shared" si="77"/>
        <v>1</v>
      </c>
      <c r="AF118" t="s">
        <v>95</v>
      </c>
      <c r="AG118" t="s">
        <v>56</v>
      </c>
      <c r="AH118" t="s">
        <v>56</v>
      </c>
      <c r="AI118" s="6" t="str">
        <f t="shared" si="65"/>
        <v>Catholic</v>
      </c>
      <c r="AJ118" t="s">
        <v>71</v>
      </c>
      <c r="AK118" s="6">
        <f t="shared" si="78"/>
        <v>2</v>
      </c>
      <c r="AL118" t="s">
        <v>71</v>
      </c>
      <c r="AM118" s="6">
        <f t="shared" si="78"/>
        <v>2</v>
      </c>
      <c r="AN118" s="6">
        <f t="shared" si="79"/>
        <v>0</v>
      </c>
      <c r="AO118" t="s">
        <v>157</v>
      </c>
      <c r="AP118">
        <f t="shared" si="80"/>
        <v>2</v>
      </c>
      <c r="AQ118">
        <f t="shared" si="81"/>
        <v>1</v>
      </c>
      <c r="AR118" t="s">
        <v>129</v>
      </c>
      <c r="AS118">
        <f t="shared" si="82"/>
        <v>3</v>
      </c>
      <c r="AT118">
        <f t="shared" si="83"/>
        <v>1</v>
      </c>
      <c r="AU118" t="s">
        <v>158</v>
      </c>
      <c r="AV118">
        <f t="shared" si="84"/>
        <v>1</v>
      </c>
      <c r="AW118">
        <f t="shared" si="85"/>
        <v>1</v>
      </c>
      <c r="AX118" t="s">
        <v>146</v>
      </c>
      <c r="AY118">
        <f t="shared" si="86"/>
        <v>3</v>
      </c>
      <c r="AZ118">
        <f t="shared" si="87"/>
        <v>1</v>
      </c>
      <c r="BA118" s="6">
        <f t="shared" si="88"/>
        <v>9</v>
      </c>
      <c r="BB118" s="6">
        <f t="shared" si="89"/>
        <v>4</v>
      </c>
      <c r="BC118" s="6">
        <f t="shared" si="90"/>
        <v>2.25</v>
      </c>
      <c r="BD118" s="9">
        <f t="shared" si="91"/>
        <v>0.20833333333333334</v>
      </c>
      <c r="BE118" t="s">
        <v>64</v>
      </c>
      <c r="BF118">
        <f t="shared" si="92"/>
        <v>4</v>
      </c>
      <c r="BG118">
        <f t="shared" si="93"/>
        <v>1</v>
      </c>
      <c r="BH118" t="s">
        <v>65</v>
      </c>
      <c r="BI118">
        <f t="shared" si="94"/>
        <v>7</v>
      </c>
      <c r="BJ118">
        <f t="shared" si="95"/>
        <v>1</v>
      </c>
      <c r="BK118" t="s">
        <v>56</v>
      </c>
      <c r="BL118">
        <f t="shared" si="96"/>
        <v>0</v>
      </c>
      <c r="BM118">
        <f t="shared" si="97"/>
        <v>0</v>
      </c>
      <c r="BN118" t="s">
        <v>56</v>
      </c>
      <c r="BO118">
        <f t="shared" si="98"/>
        <v>0</v>
      </c>
      <c r="BP118">
        <f t="shared" si="99"/>
        <v>0</v>
      </c>
      <c r="BQ118" t="s">
        <v>94</v>
      </c>
      <c r="BR118">
        <f t="shared" si="100"/>
        <v>7</v>
      </c>
      <c r="BS118">
        <f t="shared" si="101"/>
        <v>1</v>
      </c>
      <c r="BT118" t="s">
        <v>74</v>
      </c>
      <c r="BU118">
        <f t="shared" si="102"/>
        <v>7</v>
      </c>
      <c r="BV118">
        <f t="shared" si="103"/>
        <v>1</v>
      </c>
      <c r="BW118" t="s">
        <v>79</v>
      </c>
      <c r="BX118">
        <f t="shared" si="104"/>
        <v>1</v>
      </c>
      <c r="BY118">
        <f t="shared" si="105"/>
        <v>1</v>
      </c>
      <c r="BZ118" t="s">
        <v>131</v>
      </c>
      <c r="CA118">
        <f t="shared" si="106"/>
        <v>5</v>
      </c>
      <c r="CB118">
        <f t="shared" si="107"/>
        <v>1</v>
      </c>
      <c r="CC118" t="s">
        <v>74</v>
      </c>
      <c r="CD118">
        <f t="shared" si="108"/>
        <v>7</v>
      </c>
      <c r="CE118">
        <f t="shared" si="109"/>
        <v>1</v>
      </c>
      <c r="CF118" t="s">
        <v>82</v>
      </c>
      <c r="CG118">
        <f t="shared" si="110"/>
        <v>1</v>
      </c>
      <c r="CH118">
        <f t="shared" si="111"/>
        <v>1</v>
      </c>
      <c r="CI118" t="s">
        <v>74</v>
      </c>
      <c r="CJ118">
        <f t="shared" si="112"/>
        <v>7</v>
      </c>
      <c r="CK118">
        <f t="shared" si="113"/>
        <v>1</v>
      </c>
      <c r="CL118" t="s">
        <v>78</v>
      </c>
      <c r="CM118">
        <f t="shared" si="114"/>
        <v>7</v>
      </c>
      <c r="CN118">
        <f t="shared" si="115"/>
        <v>1</v>
      </c>
      <c r="CO118" t="s">
        <v>83</v>
      </c>
      <c r="CP118">
        <f t="shared" si="116"/>
        <v>4</v>
      </c>
      <c r="CQ118">
        <f t="shared" si="117"/>
        <v>1</v>
      </c>
      <c r="CR118" t="s">
        <v>83</v>
      </c>
      <c r="CS118">
        <f t="shared" si="118"/>
        <v>4</v>
      </c>
      <c r="CT118">
        <f t="shared" si="119"/>
        <v>1</v>
      </c>
      <c r="CU118" t="s">
        <v>83</v>
      </c>
      <c r="CV118">
        <f t="shared" si="120"/>
        <v>4</v>
      </c>
      <c r="CW118">
        <f t="shared" si="121"/>
        <v>1</v>
      </c>
      <c r="CX118" t="s">
        <v>83</v>
      </c>
      <c r="CY118">
        <f t="shared" si="122"/>
        <v>4</v>
      </c>
      <c r="CZ118">
        <f t="shared" si="123"/>
        <v>1</v>
      </c>
      <c r="DA118" t="s">
        <v>86</v>
      </c>
      <c r="DB118">
        <f t="shared" si="124"/>
        <v>3</v>
      </c>
      <c r="DC118">
        <f t="shared" si="125"/>
        <v>1</v>
      </c>
      <c r="DD118">
        <f t="shared" si="126"/>
        <v>68</v>
      </c>
      <c r="DE118">
        <f t="shared" si="127"/>
        <v>14</v>
      </c>
      <c r="DF118" s="7">
        <f t="shared" si="128"/>
        <v>4.8571428571428568</v>
      </c>
      <c r="DG118" s="8">
        <f t="shared" si="129"/>
        <v>0.64285714285714279</v>
      </c>
      <c r="DH118" s="1" t="s">
        <v>83</v>
      </c>
      <c r="DI118" s="1" t="s">
        <v>154</v>
      </c>
      <c r="DJ118" s="1" t="s">
        <v>64</v>
      </c>
      <c r="DK118" s="1" t="s">
        <v>56</v>
      </c>
      <c r="DL118" s="1" t="s">
        <v>68</v>
      </c>
      <c r="DM118" s="1" t="s">
        <v>56</v>
      </c>
      <c r="DN118" s="2" t="s">
        <v>56</v>
      </c>
      <c r="DO118" s="2">
        <v>4</v>
      </c>
      <c r="DP118" s="2">
        <v>4</v>
      </c>
      <c r="DQ118" s="2">
        <v>4</v>
      </c>
      <c r="DR118" s="2">
        <v>4</v>
      </c>
      <c r="DS118" s="2">
        <v>4</v>
      </c>
    </row>
    <row r="119" spans="1:123" x14ac:dyDescent="0.25">
      <c r="A119">
        <v>2018</v>
      </c>
      <c r="B119">
        <v>117</v>
      </c>
      <c r="C119" t="s">
        <v>102</v>
      </c>
      <c r="D119">
        <v>2</v>
      </c>
      <c r="E119">
        <v>65</v>
      </c>
      <c r="F119">
        <v>1953</v>
      </c>
      <c r="G119">
        <v>8</v>
      </c>
      <c r="H119">
        <f t="shared" si="66"/>
        <v>8</v>
      </c>
      <c r="I119" t="s">
        <v>58</v>
      </c>
      <c r="J119">
        <f t="shared" si="67"/>
        <v>2</v>
      </c>
      <c r="K119" t="s">
        <v>119</v>
      </c>
      <c r="L119">
        <f t="shared" si="68"/>
        <v>2</v>
      </c>
      <c r="M119" t="s">
        <v>119</v>
      </c>
      <c r="N119">
        <f t="shared" si="69"/>
        <v>3</v>
      </c>
      <c r="O119" t="s">
        <v>132</v>
      </c>
      <c r="P119">
        <f t="shared" si="70"/>
        <v>1</v>
      </c>
      <c r="Q119">
        <f t="shared" si="71"/>
        <v>1</v>
      </c>
      <c r="R119">
        <v>2</v>
      </c>
      <c r="S119" t="s">
        <v>101</v>
      </c>
      <c r="T119">
        <f t="shared" si="72"/>
        <v>1</v>
      </c>
      <c r="U119">
        <f t="shared" si="73"/>
        <v>1</v>
      </c>
      <c r="V119" t="s">
        <v>92</v>
      </c>
      <c r="W119">
        <v>37455</v>
      </c>
      <c r="X119">
        <v>0</v>
      </c>
      <c r="Y119">
        <v>0</v>
      </c>
      <c r="Z119" t="s">
        <v>81</v>
      </c>
      <c r="AA119">
        <f t="shared" si="74"/>
        <v>3</v>
      </c>
      <c r="AB119">
        <f t="shared" si="75"/>
        <v>1</v>
      </c>
      <c r="AC119" t="s">
        <v>71</v>
      </c>
      <c r="AD119" s="6">
        <f t="shared" si="76"/>
        <v>4</v>
      </c>
      <c r="AE119">
        <f t="shared" si="77"/>
        <v>1</v>
      </c>
      <c r="AF119" t="s">
        <v>105</v>
      </c>
      <c r="AG119" t="s">
        <v>56</v>
      </c>
      <c r="AH119" t="s">
        <v>56</v>
      </c>
      <c r="AI119" s="6" t="str">
        <f t="shared" si="65"/>
        <v>None</v>
      </c>
      <c r="AJ119" t="s">
        <v>106</v>
      </c>
      <c r="AK119" s="6">
        <f t="shared" si="78"/>
        <v>1</v>
      </c>
      <c r="AL119" t="s">
        <v>77</v>
      </c>
      <c r="AM119" s="6">
        <f t="shared" si="78"/>
        <v>3</v>
      </c>
      <c r="AN119" s="6">
        <f t="shared" si="79"/>
        <v>-2</v>
      </c>
      <c r="AO119" t="s">
        <v>110</v>
      </c>
      <c r="AP119">
        <f t="shared" si="80"/>
        <v>1</v>
      </c>
      <c r="AQ119">
        <f t="shared" si="81"/>
        <v>1</v>
      </c>
      <c r="AR119" t="s">
        <v>107</v>
      </c>
      <c r="AS119">
        <f t="shared" si="82"/>
        <v>1</v>
      </c>
      <c r="AT119">
        <f t="shared" si="83"/>
        <v>1</v>
      </c>
      <c r="AU119" t="s">
        <v>158</v>
      </c>
      <c r="AV119">
        <f t="shared" si="84"/>
        <v>1</v>
      </c>
      <c r="AW119">
        <f t="shared" si="85"/>
        <v>1</v>
      </c>
      <c r="AX119" t="s">
        <v>172</v>
      </c>
      <c r="AY119">
        <f t="shared" si="86"/>
        <v>1</v>
      </c>
      <c r="AZ119">
        <f t="shared" si="87"/>
        <v>1</v>
      </c>
      <c r="BA119" s="6">
        <f t="shared" si="88"/>
        <v>4</v>
      </c>
      <c r="BB119" s="6">
        <f t="shared" si="89"/>
        <v>4</v>
      </c>
      <c r="BC119" s="6">
        <f t="shared" si="90"/>
        <v>1</v>
      </c>
      <c r="BD119" s="9">
        <f t="shared" si="91"/>
        <v>0</v>
      </c>
      <c r="BE119" t="s">
        <v>56</v>
      </c>
      <c r="BF119">
        <f t="shared" si="92"/>
        <v>0</v>
      </c>
      <c r="BG119">
        <f t="shared" si="93"/>
        <v>0</v>
      </c>
      <c r="BH119" t="s">
        <v>56</v>
      </c>
      <c r="BI119">
        <f t="shared" si="94"/>
        <v>0</v>
      </c>
      <c r="BJ119">
        <f t="shared" si="95"/>
        <v>0</v>
      </c>
      <c r="BK119" t="s">
        <v>64</v>
      </c>
      <c r="BL119">
        <f t="shared" si="96"/>
        <v>4</v>
      </c>
      <c r="BM119">
        <f t="shared" si="97"/>
        <v>1</v>
      </c>
      <c r="BN119" t="s">
        <v>64</v>
      </c>
      <c r="BO119">
        <f t="shared" si="98"/>
        <v>4</v>
      </c>
      <c r="BP119">
        <f t="shared" si="99"/>
        <v>1</v>
      </c>
      <c r="BQ119" t="s">
        <v>56</v>
      </c>
      <c r="BR119">
        <f t="shared" si="100"/>
        <v>0</v>
      </c>
      <c r="BS119">
        <f t="shared" si="101"/>
        <v>0</v>
      </c>
      <c r="BT119" t="s">
        <v>74</v>
      </c>
      <c r="BU119">
        <f t="shared" si="102"/>
        <v>7</v>
      </c>
      <c r="BV119">
        <f t="shared" si="103"/>
        <v>1</v>
      </c>
      <c r="BW119" t="s">
        <v>167</v>
      </c>
      <c r="BX119">
        <f t="shared" si="104"/>
        <v>7</v>
      </c>
      <c r="BY119">
        <f t="shared" si="105"/>
        <v>1</v>
      </c>
      <c r="BZ119" t="s">
        <v>139</v>
      </c>
      <c r="CA119">
        <f t="shared" si="106"/>
        <v>7</v>
      </c>
      <c r="CB119">
        <f t="shared" si="107"/>
        <v>1</v>
      </c>
      <c r="CC119" t="s">
        <v>78</v>
      </c>
      <c r="CD119">
        <f t="shared" si="108"/>
        <v>1</v>
      </c>
      <c r="CE119">
        <f t="shared" si="109"/>
        <v>1</v>
      </c>
      <c r="CF119" t="s">
        <v>82</v>
      </c>
      <c r="CG119">
        <f t="shared" si="110"/>
        <v>1</v>
      </c>
      <c r="CH119">
        <f t="shared" si="111"/>
        <v>1</v>
      </c>
      <c r="CI119" t="s">
        <v>74</v>
      </c>
      <c r="CJ119">
        <f t="shared" si="112"/>
        <v>7</v>
      </c>
      <c r="CK119">
        <f t="shared" si="113"/>
        <v>1</v>
      </c>
      <c r="CL119" t="s">
        <v>78</v>
      </c>
      <c r="CM119">
        <f t="shared" si="114"/>
        <v>7</v>
      </c>
      <c r="CN119">
        <f t="shared" si="115"/>
        <v>1</v>
      </c>
      <c r="CO119" t="s">
        <v>83</v>
      </c>
      <c r="CP119">
        <f t="shared" si="116"/>
        <v>4</v>
      </c>
      <c r="CQ119">
        <f t="shared" si="117"/>
        <v>1</v>
      </c>
      <c r="CR119" t="s">
        <v>112</v>
      </c>
      <c r="CS119">
        <f t="shared" si="118"/>
        <v>7</v>
      </c>
      <c r="CT119">
        <f t="shared" si="119"/>
        <v>1</v>
      </c>
      <c r="CU119" t="s">
        <v>83</v>
      </c>
      <c r="CV119">
        <f t="shared" si="120"/>
        <v>4</v>
      </c>
      <c r="CW119">
        <f t="shared" si="121"/>
        <v>1</v>
      </c>
      <c r="CX119" t="s">
        <v>83</v>
      </c>
      <c r="CY119">
        <f t="shared" si="122"/>
        <v>4</v>
      </c>
      <c r="CZ119">
        <f t="shared" si="123"/>
        <v>1</v>
      </c>
      <c r="DA119" t="s">
        <v>56</v>
      </c>
      <c r="DB119">
        <f t="shared" si="124"/>
        <v>0</v>
      </c>
      <c r="DC119">
        <f t="shared" si="125"/>
        <v>0</v>
      </c>
      <c r="DD119">
        <f t="shared" si="126"/>
        <v>64</v>
      </c>
      <c r="DE119">
        <f t="shared" si="127"/>
        <v>13</v>
      </c>
      <c r="DF119" s="7">
        <f t="shared" si="128"/>
        <v>4.9230769230769234</v>
      </c>
      <c r="DG119" s="8">
        <f t="shared" si="129"/>
        <v>0.65384615384615385</v>
      </c>
      <c r="DH119" s="1" t="s">
        <v>83</v>
      </c>
      <c r="DI119" s="1" t="s">
        <v>56</v>
      </c>
      <c r="DJ119" s="1" t="s">
        <v>56</v>
      </c>
      <c r="DK119" s="1" t="s">
        <v>74</v>
      </c>
      <c r="DL119" s="1" t="s">
        <v>64</v>
      </c>
      <c r="DM119" s="1" t="s">
        <v>64</v>
      </c>
      <c r="DN119" s="2" t="s">
        <v>97</v>
      </c>
      <c r="DO119" s="2">
        <v>4</v>
      </c>
      <c r="DP119" s="2">
        <v>6</v>
      </c>
      <c r="DQ119" s="2">
        <v>4</v>
      </c>
      <c r="DR119" s="2">
        <v>4</v>
      </c>
      <c r="DS119" s="2">
        <v>4</v>
      </c>
    </row>
    <row r="120" spans="1:123" x14ac:dyDescent="0.25">
      <c r="A120">
        <v>2018</v>
      </c>
      <c r="B120">
        <v>118</v>
      </c>
      <c r="C120" t="s">
        <v>102</v>
      </c>
      <c r="D120">
        <v>2</v>
      </c>
      <c r="E120">
        <v>42</v>
      </c>
      <c r="F120">
        <v>1976</v>
      </c>
      <c r="G120">
        <v>14</v>
      </c>
      <c r="H120">
        <f t="shared" si="66"/>
        <v>14</v>
      </c>
      <c r="I120" t="s">
        <v>90</v>
      </c>
      <c r="J120">
        <f t="shared" si="67"/>
        <v>1</v>
      </c>
      <c r="K120" t="s">
        <v>59</v>
      </c>
      <c r="L120">
        <f t="shared" si="68"/>
        <v>3</v>
      </c>
      <c r="M120" t="s">
        <v>59</v>
      </c>
      <c r="N120">
        <f t="shared" si="69"/>
        <v>5</v>
      </c>
      <c r="O120" t="s">
        <v>125</v>
      </c>
      <c r="P120">
        <f t="shared" si="70"/>
        <v>4</v>
      </c>
      <c r="Q120">
        <f t="shared" si="71"/>
        <v>1</v>
      </c>
      <c r="R120">
        <v>2</v>
      </c>
      <c r="S120" t="s">
        <v>101</v>
      </c>
      <c r="T120">
        <f t="shared" si="72"/>
        <v>1</v>
      </c>
      <c r="U120">
        <f t="shared" si="73"/>
        <v>1</v>
      </c>
      <c r="V120" t="s">
        <v>92</v>
      </c>
      <c r="W120">
        <v>24970</v>
      </c>
      <c r="X120">
        <v>0</v>
      </c>
      <c r="Y120">
        <v>0</v>
      </c>
      <c r="Z120" t="s">
        <v>81</v>
      </c>
      <c r="AA120">
        <f t="shared" si="74"/>
        <v>3</v>
      </c>
      <c r="AB120">
        <f t="shared" si="75"/>
        <v>1</v>
      </c>
      <c r="AC120" t="s">
        <v>71</v>
      </c>
      <c r="AD120" s="6">
        <f t="shared" si="76"/>
        <v>4</v>
      </c>
      <c r="AE120">
        <f t="shared" si="77"/>
        <v>1</v>
      </c>
      <c r="AF120" t="s">
        <v>105</v>
      </c>
      <c r="AG120" t="s">
        <v>56</v>
      </c>
      <c r="AH120" t="s">
        <v>56</v>
      </c>
      <c r="AI120" s="6" t="str">
        <f t="shared" si="65"/>
        <v>None</v>
      </c>
      <c r="AJ120" t="s">
        <v>106</v>
      </c>
      <c r="AK120" s="6">
        <f t="shared" si="78"/>
        <v>1</v>
      </c>
      <c r="AL120" t="s">
        <v>106</v>
      </c>
      <c r="AM120" s="6">
        <f t="shared" si="78"/>
        <v>1</v>
      </c>
      <c r="AN120" s="6">
        <f t="shared" si="79"/>
        <v>0</v>
      </c>
      <c r="AO120" t="s">
        <v>110</v>
      </c>
      <c r="AP120">
        <f t="shared" si="80"/>
        <v>1</v>
      </c>
      <c r="AQ120">
        <f t="shared" si="81"/>
        <v>1</v>
      </c>
      <c r="AR120" t="s">
        <v>107</v>
      </c>
      <c r="AS120">
        <f t="shared" si="82"/>
        <v>1</v>
      </c>
      <c r="AT120">
        <f t="shared" si="83"/>
        <v>1</v>
      </c>
      <c r="AU120" t="s">
        <v>113</v>
      </c>
      <c r="AV120">
        <f t="shared" si="84"/>
        <v>3</v>
      </c>
      <c r="AW120">
        <f t="shared" si="85"/>
        <v>1</v>
      </c>
      <c r="AX120" t="s">
        <v>114</v>
      </c>
      <c r="AY120">
        <f t="shared" si="86"/>
        <v>5</v>
      </c>
      <c r="AZ120">
        <f t="shared" si="87"/>
        <v>1</v>
      </c>
      <c r="BA120" s="6">
        <f t="shared" si="88"/>
        <v>10</v>
      </c>
      <c r="BB120" s="6">
        <f t="shared" si="89"/>
        <v>4</v>
      </c>
      <c r="BC120" s="6">
        <f t="shared" si="90"/>
        <v>2.5</v>
      </c>
      <c r="BD120" s="9">
        <f t="shared" si="91"/>
        <v>0.25</v>
      </c>
      <c r="BE120" t="s">
        <v>65</v>
      </c>
      <c r="BF120">
        <f t="shared" si="92"/>
        <v>7</v>
      </c>
      <c r="BG120">
        <f t="shared" si="93"/>
        <v>1</v>
      </c>
      <c r="BH120" t="s">
        <v>64</v>
      </c>
      <c r="BI120">
        <f t="shared" si="94"/>
        <v>4</v>
      </c>
      <c r="BJ120">
        <f t="shared" si="95"/>
        <v>1</v>
      </c>
      <c r="BK120" t="s">
        <v>56</v>
      </c>
      <c r="BL120">
        <f t="shared" si="96"/>
        <v>0</v>
      </c>
      <c r="BM120">
        <f t="shared" si="97"/>
        <v>0</v>
      </c>
      <c r="BN120" t="s">
        <v>56</v>
      </c>
      <c r="BO120">
        <f t="shared" si="98"/>
        <v>0</v>
      </c>
      <c r="BP120">
        <f t="shared" si="99"/>
        <v>0</v>
      </c>
      <c r="BQ120" t="s">
        <v>66</v>
      </c>
      <c r="BR120">
        <f t="shared" si="100"/>
        <v>1</v>
      </c>
      <c r="BS120">
        <f t="shared" si="101"/>
        <v>1</v>
      </c>
      <c r="BT120" t="s">
        <v>74</v>
      </c>
      <c r="BU120">
        <f t="shared" si="102"/>
        <v>7</v>
      </c>
      <c r="BV120">
        <f t="shared" si="103"/>
        <v>1</v>
      </c>
      <c r="BW120" t="s">
        <v>56</v>
      </c>
      <c r="BX120">
        <f t="shared" si="104"/>
        <v>0</v>
      </c>
      <c r="BY120">
        <f t="shared" si="105"/>
        <v>0</v>
      </c>
      <c r="BZ120" t="s">
        <v>56</v>
      </c>
      <c r="CA120">
        <f t="shared" si="106"/>
        <v>0</v>
      </c>
      <c r="CB120">
        <f t="shared" si="107"/>
        <v>0</v>
      </c>
      <c r="CC120" t="s">
        <v>56</v>
      </c>
      <c r="CD120">
        <f t="shared" si="108"/>
        <v>0</v>
      </c>
      <c r="CE120">
        <f t="shared" si="109"/>
        <v>0</v>
      </c>
      <c r="CF120" t="s">
        <v>56</v>
      </c>
      <c r="CG120">
        <f t="shared" si="110"/>
        <v>0</v>
      </c>
      <c r="CH120">
        <f t="shared" si="111"/>
        <v>0</v>
      </c>
      <c r="CI120" t="s">
        <v>56</v>
      </c>
      <c r="CJ120">
        <f t="shared" si="112"/>
        <v>0</v>
      </c>
      <c r="CK120">
        <f t="shared" si="113"/>
        <v>0</v>
      </c>
      <c r="CL120" t="s">
        <v>56</v>
      </c>
      <c r="CM120">
        <f t="shared" si="114"/>
        <v>0</v>
      </c>
      <c r="CN120">
        <f t="shared" si="115"/>
        <v>0</v>
      </c>
      <c r="CO120" t="s">
        <v>56</v>
      </c>
      <c r="CP120">
        <f t="shared" si="116"/>
        <v>0</v>
      </c>
      <c r="CQ120">
        <f t="shared" si="117"/>
        <v>0</v>
      </c>
      <c r="CR120" t="s">
        <v>56</v>
      </c>
      <c r="CS120">
        <f t="shared" si="118"/>
        <v>0</v>
      </c>
      <c r="CT120">
        <f t="shared" si="119"/>
        <v>0</v>
      </c>
      <c r="CU120" t="s">
        <v>56</v>
      </c>
      <c r="CV120">
        <f t="shared" si="120"/>
        <v>0</v>
      </c>
      <c r="CW120">
        <f t="shared" si="121"/>
        <v>0</v>
      </c>
      <c r="CX120" t="s">
        <v>56</v>
      </c>
      <c r="CY120">
        <f t="shared" si="122"/>
        <v>0</v>
      </c>
      <c r="CZ120">
        <f t="shared" si="123"/>
        <v>0</v>
      </c>
      <c r="DA120" t="s">
        <v>86</v>
      </c>
      <c r="DB120">
        <f t="shared" si="124"/>
        <v>3</v>
      </c>
      <c r="DC120">
        <f t="shared" si="125"/>
        <v>1</v>
      </c>
      <c r="DD120">
        <f t="shared" si="126"/>
        <v>15</v>
      </c>
      <c r="DE120">
        <f t="shared" si="127"/>
        <v>4</v>
      </c>
      <c r="DF120" s="7">
        <f t="shared" si="128"/>
        <v>3.75</v>
      </c>
      <c r="DG120" s="8">
        <f t="shared" si="129"/>
        <v>0.45833333333333331</v>
      </c>
      <c r="DH120" s="1" t="s">
        <v>56</v>
      </c>
      <c r="DI120" s="1" t="s">
        <v>56</v>
      </c>
      <c r="DJ120" s="1" t="s">
        <v>65</v>
      </c>
      <c r="DK120" s="1" t="s">
        <v>74</v>
      </c>
      <c r="DL120" s="1" t="s">
        <v>93</v>
      </c>
      <c r="DM120" s="1" t="s">
        <v>56</v>
      </c>
      <c r="DN120" s="2" t="s">
        <v>97</v>
      </c>
      <c r="DO120" s="2" t="s">
        <v>56</v>
      </c>
      <c r="DP120" s="2" t="s">
        <v>56</v>
      </c>
      <c r="DQ120" s="2" t="s">
        <v>56</v>
      </c>
      <c r="DR120" s="2" t="s">
        <v>56</v>
      </c>
      <c r="DS120" s="2" t="s">
        <v>56</v>
      </c>
    </row>
    <row r="121" spans="1:123" x14ac:dyDescent="0.25">
      <c r="A121">
        <v>2018</v>
      </c>
      <c r="B121">
        <v>119</v>
      </c>
      <c r="C121" t="s">
        <v>102</v>
      </c>
      <c r="D121">
        <v>2</v>
      </c>
      <c r="E121">
        <v>48</v>
      </c>
      <c r="F121">
        <v>1970</v>
      </c>
      <c r="G121">
        <v>13</v>
      </c>
      <c r="H121">
        <f t="shared" si="66"/>
        <v>13</v>
      </c>
      <c r="I121" t="s">
        <v>90</v>
      </c>
      <c r="J121">
        <f t="shared" si="67"/>
        <v>1</v>
      </c>
      <c r="K121" t="s">
        <v>59</v>
      </c>
      <c r="L121">
        <f t="shared" si="68"/>
        <v>3</v>
      </c>
      <c r="M121" t="s">
        <v>59</v>
      </c>
      <c r="N121">
        <f t="shared" si="69"/>
        <v>5</v>
      </c>
      <c r="O121" t="s">
        <v>125</v>
      </c>
      <c r="P121">
        <f t="shared" si="70"/>
        <v>4</v>
      </c>
      <c r="Q121">
        <f t="shared" si="71"/>
        <v>1</v>
      </c>
      <c r="R121">
        <v>4</v>
      </c>
      <c r="S121" t="s">
        <v>101</v>
      </c>
      <c r="T121">
        <f t="shared" si="72"/>
        <v>1</v>
      </c>
      <c r="U121">
        <f t="shared" si="73"/>
        <v>1</v>
      </c>
      <c r="V121" t="s">
        <v>92</v>
      </c>
      <c r="W121">
        <v>30645</v>
      </c>
      <c r="X121">
        <v>6242.5</v>
      </c>
      <c r="Y121">
        <v>9638.75</v>
      </c>
      <c r="Z121" t="s">
        <v>81</v>
      </c>
      <c r="AA121">
        <f t="shared" si="74"/>
        <v>3</v>
      </c>
      <c r="AB121">
        <f t="shared" si="75"/>
        <v>1</v>
      </c>
      <c r="AC121" t="s">
        <v>104</v>
      </c>
      <c r="AD121" s="6">
        <f t="shared" si="76"/>
        <v>3</v>
      </c>
      <c r="AE121">
        <f t="shared" si="77"/>
        <v>1</v>
      </c>
      <c r="AF121" t="s">
        <v>95</v>
      </c>
      <c r="AG121" t="s">
        <v>56</v>
      </c>
      <c r="AH121" t="s">
        <v>56</v>
      </c>
      <c r="AI121" s="6" t="str">
        <f t="shared" si="65"/>
        <v>Catholic</v>
      </c>
      <c r="AJ121" t="s">
        <v>71</v>
      </c>
      <c r="AK121" s="6">
        <f t="shared" si="78"/>
        <v>2</v>
      </c>
      <c r="AL121" t="s">
        <v>71</v>
      </c>
      <c r="AM121" s="6">
        <f t="shared" si="78"/>
        <v>2</v>
      </c>
      <c r="AN121" s="6">
        <f t="shared" si="79"/>
        <v>0</v>
      </c>
      <c r="AO121" t="s">
        <v>72</v>
      </c>
      <c r="AP121">
        <f t="shared" si="80"/>
        <v>6</v>
      </c>
      <c r="AQ121">
        <f t="shared" si="81"/>
        <v>1</v>
      </c>
      <c r="AR121" t="s">
        <v>149</v>
      </c>
      <c r="AS121">
        <f t="shared" si="82"/>
        <v>5</v>
      </c>
      <c r="AT121">
        <f t="shared" si="83"/>
        <v>1</v>
      </c>
      <c r="AU121" t="s">
        <v>100</v>
      </c>
      <c r="AV121">
        <f t="shared" si="84"/>
        <v>5</v>
      </c>
      <c r="AW121">
        <f t="shared" si="85"/>
        <v>1</v>
      </c>
      <c r="AX121" t="s">
        <v>114</v>
      </c>
      <c r="AY121">
        <f t="shared" si="86"/>
        <v>5</v>
      </c>
      <c r="AZ121">
        <f t="shared" si="87"/>
        <v>1</v>
      </c>
      <c r="BA121" s="6">
        <f t="shared" si="88"/>
        <v>21</v>
      </c>
      <c r="BB121" s="6">
        <f t="shared" si="89"/>
        <v>4</v>
      </c>
      <c r="BC121" s="6">
        <f t="shared" si="90"/>
        <v>5.25</v>
      </c>
      <c r="BD121" s="9">
        <f t="shared" si="91"/>
        <v>0.70833333333333337</v>
      </c>
      <c r="BE121" t="s">
        <v>56</v>
      </c>
      <c r="BF121">
        <f t="shared" si="92"/>
        <v>0</v>
      </c>
      <c r="BG121">
        <f t="shared" si="93"/>
        <v>0</v>
      </c>
      <c r="BH121" t="s">
        <v>56</v>
      </c>
      <c r="BI121">
        <f t="shared" si="94"/>
        <v>0</v>
      </c>
      <c r="BJ121">
        <f t="shared" si="95"/>
        <v>0</v>
      </c>
      <c r="BK121" t="s">
        <v>93</v>
      </c>
      <c r="BL121">
        <f t="shared" si="96"/>
        <v>4</v>
      </c>
      <c r="BM121">
        <f t="shared" si="97"/>
        <v>1</v>
      </c>
      <c r="BN121" t="s">
        <v>93</v>
      </c>
      <c r="BO121">
        <f t="shared" si="98"/>
        <v>4</v>
      </c>
      <c r="BP121">
        <f t="shared" si="99"/>
        <v>1</v>
      </c>
      <c r="BQ121" t="s">
        <v>93</v>
      </c>
      <c r="BR121">
        <f t="shared" si="100"/>
        <v>4</v>
      </c>
      <c r="BS121">
        <f t="shared" si="101"/>
        <v>1</v>
      </c>
      <c r="BT121" t="s">
        <v>78</v>
      </c>
      <c r="BU121">
        <f t="shared" si="102"/>
        <v>1</v>
      </c>
      <c r="BV121">
        <f t="shared" si="103"/>
        <v>1</v>
      </c>
      <c r="BW121" t="s">
        <v>56</v>
      </c>
      <c r="BX121">
        <f t="shared" si="104"/>
        <v>0</v>
      </c>
      <c r="BY121">
        <f t="shared" si="105"/>
        <v>0</v>
      </c>
      <c r="BZ121" t="s">
        <v>56</v>
      </c>
      <c r="CA121">
        <f t="shared" si="106"/>
        <v>0</v>
      </c>
      <c r="CB121">
        <f t="shared" si="107"/>
        <v>0</v>
      </c>
      <c r="CC121" t="s">
        <v>56</v>
      </c>
      <c r="CD121">
        <f t="shared" si="108"/>
        <v>0</v>
      </c>
      <c r="CE121">
        <f t="shared" si="109"/>
        <v>0</v>
      </c>
      <c r="CF121" t="s">
        <v>56</v>
      </c>
      <c r="CG121">
        <f t="shared" si="110"/>
        <v>0</v>
      </c>
      <c r="CH121">
        <f t="shared" si="111"/>
        <v>0</v>
      </c>
      <c r="CI121" t="s">
        <v>56</v>
      </c>
      <c r="CJ121">
        <f t="shared" si="112"/>
        <v>0</v>
      </c>
      <c r="CK121">
        <f t="shared" si="113"/>
        <v>0</v>
      </c>
      <c r="CL121" t="s">
        <v>56</v>
      </c>
      <c r="CM121">
        <f t="shared" si="114"/>
        <v>0</v>
      </c>
      <c r="CN121">
        <f t="shared" si="115"/>
        <v>0</v>
      </c>
      <c r="CO121" t="s">
        <v>56</v>
      </c>
      <c r="CP121">
        <f t="shared" si="116"/>
        <v>0</v>
      </c>
      <c r="CQ121">
        <f t="shared" si="117"/>
        <v>0</v>
      </c>
      <c r="CR121" t="s">
        <v>56</v>
      </c>
      <c r="CS121">
        <f t="shared" si="118"/>
        <v>0</v>
      </c>
      <c r="CT121">
        <f t="shared" si="119"/>
        <v>0</v>
      </c>
      <c r="CU121" t="s">
        <v>56</v>
      </c>
      <c r="CV121">
        <f t="shared" si="120"/>
        <v>0</v>
      </c>
      <c r="CW121">
        <f t="shared" si="121"/>
        <v>0</v>
      </c>
      <c r="CX121" t="s">
        <v>56</v>
      </c>
      <c r="CY121">
        <f t="shared" si="122"/>
        <v>0</v>
      </c>
      <c r="CZ121">
        <f t="shared" si="123"/>
        <v>0</v>
      </c>
      <c r="DA121" t="s">
        <v>86</v>
      </c>
      <c r="DB121">
        <f t="shared" si="124"/>
        <v>3</v>
      </c>
      <c r="DC121">
        <f t="shared" si="125"/>
        <v>1</v>
      </c>
      <c r="DD121">
        <f t="shared" si="126"/>
        <v>16</v>
      </c>
      <c r="DE121">
        <f t="shared" si="127"/>
        <v>5</v>
      </c>
      <c r="DF121" s="7">
        <f t="shared" si="128"/>
        <v>3.2</v>
      </c>
      <c r="DG121" s="8">
        <f t="shared" si="129"/>
        <v>0.3666666666666667</v>
      </c>
      <c r="DH121" s="1" t="s">
        <v>56</v>
      </c>
      <c r="DI121" s="1" t="s">
        <v>85</v>
      </c>
      <c r="DJ121" s="1" t="s">
        <v>56</v>
      </c>
      <c r="DK121" s="1" t="s">
        <v>74</v>
      </c>
      <c r="DL121" s="1" t="s">
        <v>68</v>
      </c>
      <c r="DM121" s="1" t="s">
        <v>64</v>
      </c>
      <c r="DN121" s="2">
        <v>4</v>
      </c>
      <c r="DO121" s="2" t="s">
        <v>56</v>
      </c>
      <c r="DP121" s="2" t="s">
        <v>56</v>
      </c>
      <c r="DQ121" s="2" t="s">
        <v>56</v>
      </c>
      <c r="DR121" s="2" t="s">
        <v>56</v>
      </c>
      <c r="DS121" s="2" t="s">
        <v>56</v>
      </c>
    </row>
    <row r="122" spans="1:123" x14ac:dyDescent="0.25">
      <c r="A122">
        <v>2018</v>
      </c>
      <c r="B122">
        <v>120</v>
      </c>
      <c r="C122" t="s">
        <v>57</v>
      </c>
      <c r="D122">
        <v>0</v>
      </c>
      <c r="E122">
        <v>32</v>
      </c>
      <c r="F122">
        <v>1986</v>
      </c>
      <c r="G122">
        <v>13</v>
      </c>
      <c r="H122">
        <f t="shared" si="66"/>
        <v>13</v>
      </c>
      <c r="I122" t="s">
        <v>58</v>
      </c>
      <c r="J122">
        <f t="shared" si="67"/>
        <v>2</v>
      </c>
      <c r="K122" t="s">
        <v>59</v>
      </c>
      <c r="L122">
        <f t="shared" si="68"/>
        <v>3</v>
      </c>
      <c r="M122" t="s">
        <v>59</v>
      </c>
      <c r="N122">
        <f t="shared" si="69"/>
        <v>5</v>
      </c>
      <c r="O122" t="s">
        <v>125</v>
      </c>
      <c r="P122">
        <f t="shared" si="70"/>
        <v>4</v>
      </c>
      <c r="Q122">
        <f t="shared" si="71"/>
        <v>1</v>
      </c>
      <c r="R122">
        <v>2</v>
      </c>
      <c r="S122" t="s">
        <v>56</v>
      </c>
      <c r="T122">
        <f t="shared" si="72"/>
        <v>0</v>
      </c>
      <c r="U122">
        <f t="shared" si="73"/>
        <v>0</v>
      </c>
      <c r="V122" t="s">
        <v>92</v>
      </c>
      <c r="W122">
        <v>20430</v>
      </c>
      <c r="X122">
        <v>20430</v>
      </c>
      <c r="Y122">
        <v>31545</v>
      </c>
      <c r="Z122" t="s">
        <v>81</v>
      </c>
      <c r="AA122">
        <f t="shared" si="74"/>
        <v>3</v>
      </c>
      <c r="AB122">
        <f t="shared" si="75"/>
        <v>1</v>
      </c>
      <c r="AC122" t="s">
        <v>71</v>
      </c>
      <c r="AD122" s="6">
        <f t="shared" si="76"/>
        <v>4</v>
      </c>
      <c r="AE122">
        <f t="shared" si="77"/>
        <v>1</v>
      </c>
      <c r="AF122" t="s">
        <v>95</v>
      </c>
      <c r="AG122" t="s">
        <v>56</v>
      </c>
      <c r="AH122" t="s">
        <v>56</v>
      </c>
      <c r="AI122" s="6" t="str">
        <f t="shared" si="65"/>
        <v>Catholic</v>
      </c>
      <c r="AJ122" t="s">
        <v>71</v>
      </c>
      <c r="AK122" s="6">
        <f t="shared" si="78"/>
        <v>2</v>
      </c>
      <c r="AL122" t="s">
        <v>71</v>
      </c>
      <c r="AM122" s="6">
        <f t="shared" si="78"/>
        <v>2</v>
      </c>
      <c r="AN122" s="6">
        <f t="shared" si="79"/>
        <v>0</v>
      </c>
      <c r="AO122" t="s">
        <v>110</v>
      </c>
      <c r="AP122">
        <f t="shared" si="80"/>
        <v>1</v>
      </c>
      <c r="AQ122">
        <f t="shared" si="81"/>
        <v>1</v>
      </c>
      <c r="AR122" t="s">
        <v>129</v>
      </c>
      <c r="AS122">
        <f t="shared" si="82"/>
        <v>3</v>
      </c>
      <c r="AT122">
        <f t="shared" si="83"/>
        <v>1</v>
      </c>
      <c r="AU122" t="s">
        <v>100</v>
      </c>
      <c r="AV122">
        <f t="shared" si="84"/>
        <v>5</v>
      </c>
      <c r="AW122">
        <f t="shared" si="85"/>
        <v>1</v>
      </c>
      <c r="AX122" t="s">
        <v>146</v>
      </c>
      <c r="AY122">
        <f t="shared" si="86"/>
        <v>3</v>
      </c>
      <c r="AZ122">
        <f t="shared" si="87"/>
        <v>1</v>
      </c>
      <c r="BA122" s="6">
        <f t="shared" si="88"/>
        <v>12</v>
      </c>
      <c r="BB122" s="6">
        <f t="shared" si="89"/>
        <v>4</v>
      </c>
      <c r="BC122" s="6">
        <f t="shared" si="90"/>
        <v>3</v>
      </c>
      <c r="BD122" s="9">
        <f t="shared" si="91"/>
        <v>0.33333333333333331</v>
      </c>
      <c r="BE122" t="s">
        <v>56</v>
      </c>
      <c r="BF122">
        <f t="shared" si="92"/>
        <v>0</v>
      </c>
      <c r="BG122">
        <f t="shared" si="93"/>
        <v>0</v>
      </c>
      <c r="BH122" t="s">
        <v>56</v>
      </c>
      <c r="BI122">
        <f t="shared" si="94"/>
        <v>0</v>
      </c>
      <c r="BJ122">
        <f t="shared" si="95"/>
        <v>0</v>
      </c>
      <c r="BK122" t="s">
        <v>65</v>
      </c>
      <c r="BL122">
        <f t="shared" si="96"/>
        <v>7</v>
      </c>
      <c r="BM122">
        <f t="shared" si="97"/>
        <v>1</v>
      </c>
      <c r="BN122" t="s">
        <v>64</v>
      </c>
      <c r="BO122">
        <f t="shared" si="98"/>
        <v>4</v>
      </c>
      <c r="BP122">
        <f t="shared" si="99"/>
        <v>1</v>
      </c>
      <c r="BQ122" t="s">
        <v>94</v>
      </c>
      <c r="BR122">
        <f t="shared" si="100"/>
        <v>7</v>
      </c>
      <c r="BS122">
        <f t="shared" si="101"/>
        <v>1</v>
      </c>
      <c r="BT122" t="s">
        <v>78</v>
      </c>
      <c r="BU122">
        <f t="shared" si="102"/>
        <v>1</v>
      </c>
      <c r="BV122">
        <f t="shared" si="103"/>
        <v>1</v>
      </c>
      <c r="BW122" t="s">
        <v>117</v>
      </c>
      <c r="BX122">
        <f t="shared" si="104"/>
        <v>3</v>
      </c>
      <c r="BY122">
        <f t="shared" si="105"/>
        <v>1</v>
      </c>
      <c r="BZ122" t="s">
        <v>108</v>
      </c>
      <c r="CA122">
        <f t="shared" si="106"/>
        <v>4</v>
      </c>
      <c r="CB122">
        <f t="shared" si="107"/>
        <v>1</v>
      </c>
      <c r="CC122" t="s">
        <v>78</v>
      </c>
      <c r="CD122">
        <f t="shared" si="108"/>
        <v>1</v>
      </c>
      <c r="CE122">
        <f t="shared" si="109"/>
        <v>1</v>
      </c>
      <c r="CF122" t="s">
        <v>82</v>
      </c>
      <c r="CG122">
        <f t="shared" si="110"/>
        <v>1</v>
      </c>
      <c r="CH122">
        <f t="shared" si="111"/>
        <v>1</v>
      </c>
      <c r="CI122" t="s">
        <v>78</v>
      </c>
      <c r="CJ122">
        <f t="shared" si="112"/>
        <v>1</v>
      </c>
      <c r="CK122">
        <f t="shared" si="113"/>
        <v>1</v>
      </c>
      <c r="CL122" t="s">
        <v>78</v>
      </c>
      <c r="CM122">
        <f t="shared" si="114"/>
        <v>7</v>
      </c>
      <c r="CN122">
        <f t="shared" si="115"/>
        <v>1</v>
      </c>
      <c r="CO122" t="s">
        <v>83</v>
      </c>
      <c r="CP122">
        <f t="shared" si="116"/>
        <v>4</v>
      </c>
      <c r="CQ122">
        <f t="shared" si="117"/>
        <v>1</v>
      </c>
      <c r="CR122" t="s">
        <v>83</v>
      </c>
      <c r="CS122">
        <f t="shared" si="118"/>
        <v>4</v>
      </c>
      <c r="CT122">
        <f t="shared" si="119"/>
        <v>1</v>
      </c>
      <c r="CU122" t="s">
        <v>83</v>
      </c>
      <c r="CV122">
        <f t="shared" si="120"/>
        <v>4</v>
      </c>
      <c r="CW122">
        <f t="shared" si="121"/>
        <v>1</v>
      </c>
      <c r="CX122" t="s">
        <v>83</v>
      </c>
      <c r="CY122">
        <f t="shared" si="122"/>
        <v>4</v>
      </c>
      <c r="CZ122">
        <f t="shared" si="123"/>
        <v>1</v>
      </c>
      <c r="DA122" t="s">
        <v>86</v>
      </c>
      <c r="DB122">
        <f t="shared" si="124"/>
        <v>3</v>
      </c>
      <c r="DC122">
        <f t="shared" si="125"/>
        <v>1</v>
      </c>
      <c r="DD122">
        <f t="shared" si="126"/>
        <v>55</v>
      </c>
      <c r="DE122">
        <f t="shared" si="127"/>
        <v>15</v>
      </c>
      <c r="DF122" s="7">
        <f t="shared" si="128"/>
        <v>3.6666666666666665</v>
      </c>
      <c r="DG122" s="8">
        <f t="shared" si="129"/>
        <v>0.44444444444444442</v>
      </c>
      <c r="DH122" s="1" t="s">
        <v>83</v>
      </c>
      <c r="DI122" s="1" t="s">
        <v>154</v>
      </c>
      <c r="DJ122" s="1" t="s">
        <v>56</v>
      </c>
      <c r="DK122" s="1" t="s">
        <v>56</v>
      </c>
      <c r="DL122" s="1" t="s">
        <v>68</v>
      </c>
      <c r="DM122" s="1" t="s">
        <v>93</v>
      </c>
      <c r="DN122" s="2" t="s">
        <v>56</v>
      </c>
      <c r="DO122" s="2" t="s">
        <v>56</v>
      </c>
      <c r="DP122" s="2" t="s">
        <v>56</v>
      </c>
      <c r="DQ122" s="2">
        <v>5</v>
      </c>
      <c r="DR122" s="2">
        <v>4</v>
      </c>
      <c r="DS122" s="2">
        <v>4</v>
      </c>
    </row>
    <row r="123" spans="1:123" x14ac:dyDescent="0.25">
      <c r="A123">
        <v>2018</v>
      </c>
      <c r="B123">
        <v>121</v>
      </c>
      <c r="C123" t="s">
        <v>102</v>
      </c>
      <c r="D123">
        <v>3</v>
      </c>
      <c r="E123">
        <v>56</v>
      </c>
      <c r="F123">
        <v>1962</v>
      </c>
      <c r="G123">
        <v>12</v>
      </c>
      <c r="H123">
        <f t="shared" si="66"/>
        <v>12</v>
      </c>
      <c r="I123" t="s">
        <v>90</v>
      </c>
      <c r="J123">
        <f t="shared" si="67"/>
        <v>1</v>
      </c>
      <c r="K123" t="s">
        <v>59</v>
      </c>
      <c r="L123">
        <f t="shared" si="68"/>
        <v>3</v>
      </c>
      <c r="M123" t="s">
        <v>59</v>
      </c>
      <c r="N123">
        <f t="shared" si="69"/>
        <v>5</v>
      </c>
      <c r="O123" t="s">
        <v>132</v>
      </c>
      <c r="P123">
        <f t="shared" si="70"/>
        <v>1</v>
      </c>
      <c r="Q123">
        <f t="shared" si="71"/>
        <v>1</v>
      </c>
      <c r="R123">
        <v>5</v>
      </c>
      <c r="S123" t="s">
        <v>101</v>
      </c>
      <c r="T123">
        <f t="shared" si="72"/>
        <v>1</v>
      </c>
      <c r="U123">
        <f t="shared" si="73"/>
        <v>1</v>
      </c>
      <c r="V123" t="s">
        <v>92</v>
      </c>
      <c r="W123">
        <v>45400</v>
      </c>
      <c r="X123">
        <v>0</v>
      </c>
      <c r="Y123">
        <v>0</v>
      </c>
      <c r="Z123" t="s">
        <v>109</v>
      </c>
      <c r="AA123">
        <f t="shared" si="74"/>
        <v>5</v>
      </c>
      <c r="AB123">
        <f t="shared" si="75"/>
        <v>1</v>
      </c>
      <c r="AC123" t="s">
        <v>62</v>
      </c>
      <c r="AD123" s="6">
        <f t="shared" si="76"/>
        <v>2</v>
      </c>
      <c r="AE123">
        <f t="shared" si="77"/>
        <v>1</v>
      </c>
      <c r="AF123" t="s">
        <v>105</v>
      </c>
      <c r="AG123" t="s">
        <v>56</v>
      </c>
      <c r="AH123" t="s">
        <v>56</v>
      </c>
      <c r="AI123" s="6" t="str">
        <f t="shared" si="65"/>
        <v>None</v>
      </c>
      <c r="AJ123" t="s">
        <v>106</v>
      </c>
      <c r="AK123" s="6">
        <f t="shared" si="78"/>
        <v>1</v>
      </c>
      <c r="AL123" t="s">
        <v>71</v>
      </c>
      <c r="AM123" s="6">
        <f t="shared" si="78"/>
        <v>2</v>
      </c>
      <c r="AN123" s="6">
        <f t="shared" si="79"/>
        <v>-1</v>
      </c>
      <c r="AO123" t="s">
        <v>110</v>
      </c>
      <c r="AP123">
        <f t="shared" si="80"/>
        <v>1</v>
      </c>
      <c r="AQ123">
        <f t="shared" si="81"/>
        <v>1</v>
      </c>
      <c r="AR123" t="s">
        <v>107</v>
      </c>
      <c r="AS123">
        <f t="shared" si="82"/>
        <v>1</v>
      </c>
      <c r="AT123">
        <f t="shared" si="83"/>
        <v>1</v>
      </c>
      <c r="AU123" t="s">
        <v>100</v>
      </c>
      <c r="AV123">
        <f t="shared" si="84"/>
        <v>5</v>
      </c>
      <c r="AW123">
        <f t="shared" si="85"/>
        <v>1</v>
      </c>
      <c r="AX123" t="s">
        <v>88</v>
      </c>
      <c r="AY123">
        <f t="shared" si="86"/>
        <v>7</v>
      </c>
      <c r="AZ123">
        <f t="shared" si="87"/>
        <v>1</v>
      </c>
      <c r="BA123" s="6">
        <f t="shared" si="88"/>
        <v>14</v>
      </c>
      <c r="BB123" s="6">
        <f t="shared" si="89"/>
        <v>4</v>
      </c>
      <c r="BC123" s="6">
        <f t="shared" si="90"/>
        <v>3.5</v>
      </c>
      <c r="BD123" s="9">
        <f t="shared" si="91"/>
        <v>0.41666666666666669</v>
      </c>
      <c r="BE123" t="s">
        <v>93</v>
      </c>
      <c r="BF123">
        <f t="shared" si="92"/>
        <v>4</v>
      </c>
      <c r="BG123">
        <f t="shared" si="93"/>
        <v>1</v>
      </c>
      <c r="BH123" t="s">
        <v>93</v>
      </c>
      <c r="BI123">
        <f t="shared" si="94"/>
        <v>4</v>
      </c>
      <c r="BJ123">
        <f t="shared" si="95"/>
        <v>1</v>
      </c>
      <c r="BK123" t="s">
        <v>56</v>
      </c>
      <c r="BL123">
        <f t="shared" si="96"/>
        <v>0</v>
      </c>
      <c r="BM123">
        <f t="shared" si="97"/>
        <v>0</v>
      </c>
      <c r="BN123" t="s">
        <v>56</v>
      </c>
      <c r="BO123">
        <f t="shared" si="98"/>
        <v>0</v>
      </c>
      <c r="BP123">
        <f t="shared" si="99"/>
        <v>0</v>
      </c>
      <c r="BQ123" t="s">
        <v>66</v>
      </c>
      <c r="BR123">
        <f t="shared" si="100"/>
        <v>1</v>
      </c>
      <c r="BS123">
        <f t="shared" si="101"/>
        <v>1</v>
      </c>
      <c r="BT123" t="s">
        <v>74</v>
      </c>
      <c r="BU123">
        <f t="shared" si="102"/>
        <v>7</v>
      </c>
      <c r="BV123">
        <f t="shared" si="103"/>
        <v>1</v>
      </c>
      <c r="BW123" t="s">
        <v>56</v>
      </c>
      <c r="BX123">
        <f t="shared" si="104"/>
        <v>0</v>
      </c>
      <c r="BY123">
        <f t="shared" si="105"/>
        <v>0</v>
      </c>
      <c r="BZ123" t="s">
        <v>56</v>
      </c>
      <c r="CA123">
        <f t="shared" si="106"/>
        <v>0</v>
      </c>
      <c r="CB123">
        <f t="shared" si="107"/>
        <v>0</v>
      </c>
      <c r="CC123" t="s">
        <v>56</v>
      </c>
      <c r="CD123">
        <f t="shared" si="108"/>
        <v>0</v>
      </c>
      <c r="CE123">
        <f t="shared" si="109"/>
        <v>0</v>
      </c>
      <c r="CF123" t="s">
        <v>56</v>
      </c>
      <c r="CG123">
        <f t="shared" si="110"/>
        <v>0</v>
      </c>
      <c r="CH123">
        <f t="shared" si="111"/>
        <v>0</v>
      </c>
      <c r="CI123" t="s">
        <v>56</v>
      </c>
      <c r="CJ123">
        <f t="shared" si="112"/>
        <v>0</v>
      </c>
      <c r="CK123">
        <f t="shared" si="113"/>
        <v>0</v>
      </c>
      <c r="CL123" t="s">
        <v>56</v>
      </c>
      <c r="CM123">
        <f t="shared" si="114"/>
        <v>0</v>
      </c>
      <c r="CN123">
        <f t="shared" si="115"/>
        <v>0</v>
      </c>
      <c r="CO123" t="s">
        <v>56</v>
      </c>
      <c r="CP123">
        <f t="shared" si="116"/>
        <v>0</v>
      </c>
      <c r="CQ123">
        <f t="shared" si="117"/>
        <v>0</v>
      </c>
      <c r="CR123" t="s">
        <v>56</v>
      </c>
      <c r="CS123">
        <f t="shared" si="118"/>
        <v>0</v>
      </c>
      <c r="CT123">
        <f t="shared" si="119"/>
        <v>0</v>
      </c>
      <c r="CU123" t="s">
        <v>56</v>
      </c>
      <c r="CV123">
        <f t="shared" si="120"/>
        <v>0</v>
      </c>
      <c r="CW123">
        <f t="shared" si="121"/>
        <v>0</v>
      </c>
      <c r="CX123" t="s">
        <v>56</v>
      </c>
      <c r="CY123">
        <f t="shared" si="122"/>
        <v>0</v>
      </c>
      <c r="CZ123">
        <f t="shared" si="123"/>
        <v>0</v>
      </c>
      <c r="DA123" t="s">
        <v>155</v>
      </c>
      <c r="DB123">
        <f t="shared" si="124"/>
        <v>1</v>
      </c>
      <c r="DC123">
        <f t="shared" si="125"/>
        <v>1</v>
      </c>
      <c r="DD123">
        <f t="shared" si="126"/>
        <v>13</v>
      </c>
      <c r="DE123">
        <f t="shared" si="127"/>
        <v>4</v>
      </c>
      <c r="DF123" s="7">
        <f t="shared" si="128"/>
        <v>3.25</v>
      </c>
      <c r="DG123" s="8">
        <f t="shared" si="129"/>
        <v>0.375</v>
      </c>
      <c r="DH123" s="1" t="s">
        <v>56</v>
      </c>
      <c r="DI123" s="1" t="s">
        <v>56</v>
      </c>
      <c r="DJ123" s="1" t="s">
        <v>65</v>
      </c>
      <c r="DK123" s="1" t="s">
        <v>74</v>
      </c>
      <c r="DL123" s="1" t="s">
        <v>68</v>
      </c>
      <c r="DM123" s="1" t="s">
        <v>56</v>
      </c>
      <c r="DN123" s="2">
        <v>2</v>
      </c>
      <c r="DO123" s="2" t="s">
        <v>56</v>
      </c>
      <c r="DP123" s="2" t="s">
        <v>56</v>
      </c>
      <c r="DQ123" s="2" t="s">
        <v>56</v>
      </c>
      <c r="DR123" s="2" t="s">
        <v>56</v>
      </c>
      <c r="DS123" s="2" t="s">
        <v>56</v>
      </c>
    </row>
    <row r="124" spans="1:123" x14ac:dyDescent="0.25">
      <c r="A124">
        <v>2018</v>
      </c>
      <c r="B124">
        <v>122</v>
      </c>
      <c r="C124" t="s">
        <v>102</v>
      </c>
      <c r="D124">
        <v>2</v>
      </c>
      <c r="E124">
        <v>61</v>
      </c>
      <c r="F124">
        <v>1957</v>
      </c>
      <c r="G124">
        <v>12</v>
      </c>
      <c r="H124">
        <f t="shared" si="66"/>
        <v>12</v>
      </c>
      <c r="I124" t="s">
        <v>90</v>
      </c>
      <c r="J124">
        <f t="shared" si="67"/>
        <v>1</v>
      </c>
      <c r="K124" t="s">
        <v>59</v>
      </c>
      <c r="L124">
        <f t="shared" si="68"/>
        <v>3</v>
      </c>
      <c r="M124" t="s">
        <v>59</v>
      </c>
      <c r="N124">
        <f t="shared" si="69"/>
        <v>5</v>
      </c>
      <c r="O124" t="s">
        <v>132</v>
      </c>
      <c r="P124">
        <f t="shared" si="70"/>
        <v>1</v>
      </c>
      <c r="Q124">
        <f t="shared" si="71"/>
        <v>1</v>
      </c>
      <c r="R124">
        <v>2</v>
      </c>
      <c r="S124" t="s">
        <v>56</v>
      </c>
      <c r="T124">
        <f t="shared" si="72"/>
        <v>0</v>
      </c>
      <c r="U124">
        <f t="shared" si="73"/>
        <v>0</v>
      </c>
      <c r="V124" t="s">
        <v>92</v>
      </c>
      <c r="W124">
        <v>37455</v>
      </c>
      <c r="X124">
        <v>20430</v>
      </c>
      <c r="Y124">
        <v>31545</v>
      </c>
      <c r="Z124" t="s">
        <v>81</v>
      </c>
      <c r="AA124">
        <f t="shared" si="74"/>
        <v>3</v>
      </c>
      <c r="AB124">
        <f t="shared" si="75"/>
        <v>1</v>
      </c>
      <c r="AC124" t="s">
        <v>120</v>
      </c>
      <c r="AD124" s="6">
        <f t="shared" si="76"/>
        <v>1</v>
      </c>
      <c r="AE124">
        <f t="shared" si="77"/>
        <v>1</v>
      </c>
      <c r="AF124" t="s">
        <v>95</v>
      </c>
      <c r="AG124" t="s">
        <v>56</v>
      </c>
      <c r="AH124" t="s">
        <v>56</v>
      </c>
      <c r="AI124" s="6" t="str">
        <f t="shared" si="65"/>
        <v>Catholic</v>
      </c>
      <c r="AJ124" t="s">
        <v>71</v>
      </c>
      <c r="AK124" s="6">
        <f t="shared" si="78"/>
        <v>2</v>
      </c>
      <c r="AL124" t="s">
        <v>71</v>
      </c>
      <c r="AM124" s="6">
        <f t="shared" si="78"/>
        <v>2</v>
      </c>
      <c r="AN124" s="6">
        <f t="shared" si="79"/>
        <v>0</v>
      </c>
      <c r="AO124" t="s">
        <v>134</v>
      </c>
      <c r="AP124">
        <f t="shared" si="80"/>
        <v>7</v>
      </c>
      <c r="AQ124">
        <f t="shared" si="81"/>
        <v>1</v>
      </c>
      <c r="AR124" t="s">
        <v>129</v>
      </c>
      <c r="AS124">
        <f t="shared" si="82"/>
        <v>3</v>
      </c>
      <c r="AT124">
        <f t="shared" si="83"/>
        <v>1</v>
      </c>
      <c r="AU124" t="s">
        <v>100</v>
      </c>
      <c r="AV124">
        <f t="shared" si="84"/>
        <v>5</v>
      </c>
      <c r="AW124">
        <f t="shared" si="85"/>
        <v>1</v>
      </c>
      <c r="AX124" t="s">
        <v>114</v>
      </c>
      <c r="AY124">
        <f t="shared" si="86"/>
        <v>5</v>
      </c>
      <c r="AZ124">
        <f t="shared" si="87"/>
        <v>1</v>
      </c>
      <c r="BA124" s="6">
        <f t="shared" si="88"/>
        <v>20</v>
      </c>
      <c r="BB124" s="6">
        <f t="shared" si="89"/>
        <v>4</v>
      </c>
      <c r="BC124" s="6">
        <f t="shared" si="90"/>
        <v>5</v>
      </c>
      <c r="BD124" s="9">
        <f t="shared" si="91"/>
        <v>0.66666666666666663</v>
      </c>
      <c r="BE124" t="s">
        <v>63</v>
      </c>
      <c r="BF124">
        <f t="shared" si="92"/>
        <v>1</v>
      </c>
      <c r="BG124">
        <f t="shared" si="93"/>
        <v>1</v>
      </c>
      <c r="BH124" t="s">
        <v>64</v>
      </c>
      <c r="BI124">
        <f t="shared" si="94"/>
        <v>4</v>
      </c>
      <c r="BJ124">
        <f t="shared" si="95"/>
        <v>1</v>
      </c>
      <c r="BK124" t="s">
        <v>56</v>
      </c>
      <c r="BL124">
        <f t="shared" si="96"/>
        <v>0</v>
      </c>
      <c r="BM124">
        <f t="shared" si="97"/>
        <v>0</v>
      </c>
      <c r="BN124" t="s">
        <v>56</v>
      </c>
      <c r="BO124">
        <f t="shared" si="98"/>
        <v>0</v>
      </c>
      <c r="BP124">
        <f t="shared" si="99"/>
        <v>0</v>
      </c>
      <c r="BQ124" t="s">
        <v>66</v>
      </c>
      <c r="BR124">
        <f t="shared" si="100"/>
        <v>1</v>
      </c>
      <c r="BS124">
        <f t="shared" si="101"/>
        <v>1</v>
      </c>
      <c r="BT124" t="s">
        <v>74</v>
      </c>
      <c r="BU124">
        <f t="shared" si="102"/>
        <v>7</v>
      </c>
      <c r="BV124">
        <f t="shared" si="103"/>
        <v>1</v>
      </c>
      <c r="BW124" t="s">
        <v>117</v>
      </c>
      <c r="BX124">
        <f t="shared" si="104"/>
        <v>3</v>
      </c>
      <c r="BY124">
        <f t="shared" si="105"/>
        <v>1</v>
      </c>
      <c r="BZ124" t="s">
        <v>80</v>
      </c>
      <c r="CA124">
        <f t="shared" si="106"/>
        <v>1</v>
      </c>
      <c r="CB124">
        <f t="shared" si="107"/>
        <v>1</v>
      </c>
      <c r="CC124" t="s">
        <v>78</v>
      </c>
      <c r="CD124">
        <f t="shared" si="108"/>
        <v>1</v>
      </c>
      <c r="CE124">
        <f t="shared" si="109"/>
        <v>1</v>
      </c>
      <c r="CF124" t="s">
        <v>82</v>
      </c>
      <c r="CG124">
        <f t="shared" si="110"/>
        <v>1</v>
      </c>
      <c r="CH124">
        <f t="shared" si="111"/>
        <v>1</v>
      </c>
      <c r="CI124" t="s">
        <v>74</v>
      </c>
      <c r="CJ124">
        <f t="shared" si="112"/>
        <v>7</v>
      </c>
      <c r="CK124">
        <f t="shared" si="113"/>
        <v>1</v>
      </c>
      <c r="CL124" t="s">
        <v>78</v>
      </c>
      <c r="CM124">
        <f t="shared" si="114"/>
        <v>7</v>
      </c>
      <c r="CN124">
        <f t="shared" si="115"/>
        <v>1</v>
      </c>
      <c r="CO124" t="s">
        <v>112</v>
      </c>
      <c r="CP124">
        <f t="shared" si="116"/>
        <v>7</v>
      </c>
      <c r="CQ124">
        <f t="shared" si="117"/>
        <v>1</v>
      </c>
      <c r="CR124" t="s">
        <v>83</v>
      </c>
      <c r="CS124">
        <f t="shared" si="118"/>
        <v>4</v>
      </c>
      <c r="CT124">
        <f t="shared" si="119"/>
        <v>1</v>
      </c>
      <c r="CU124" t="s">
        <v>83</v>
      </c>
      <c r="CV124">
        <f t="shared" si="120"/>
        <v>4</v>
      </c>
      <c r="CW124">
        <f t="shared" si="121"/>
        <v>1</v>
      </c>
      <c r="CX124" t="s">
        <v>83</v>
      </c>
      <c r="CY124">
        <f t="shared" si="122"/>
        <v>4</v>
      </c>
      <c r="CZ124">
        <f t="shared" si="123"/>
        <v>1</v>
      </c>
      <c r="DA124" t="s">
        <v>99</v>
      </c>
      <c r="DB124">
        <f t="shared" si="124"/>
        <v>7</v>
      </c>
      <c r="DC124">
        <f t="shared" si="125"/>
        <v>1</v>
      </c>
      <c r="DD124">
        <f t="shared" si="126"/>
        <v>58</v>
      </c>
      <c r="DE124">
        <f t="shared" si="127"/>
        <v>14</v>
      </c>
      <c r="DF124" s="7">
        <f t="shared" si="128"/>
        <v>4.1428571428571432</v>
      </c>
      <c r="DG124" s="8">
        <f t="shared" si="129"/>
        <v>0.52380952380952384</v>
      </c>
      <c r="DH124" s="1" t="s">
        <v>83</v>
      </c>
      <c r="DI124" s="1" t="s">
        <v>154</v>
      </c>
      <c r="DJ124" s="1" t="s">
        <v>65</v>
      </c>
      <c r="DK124" s="1" t="s">
        <v>56</v>
      </c>
      <c r="DL124" s="1" t="s">
        <v>68</v>
      </c>
      <c r="DM124" s="1" t="s">
        <v>56</v>
      </c>
      <c r="DN124" s="2" t="s">
        <v>56</v>
      </c>
      <c r="DO124" s="2">
        <v>4</v>
      </c>
      <c r="DP124" s="2">
        <v>5</v>
      </c>
      <c r="DQ124" s="2">
        <v>4</v>
      </c>
      <c r="DR124" s="2">
        <v>6</v>
      </c>
      <c r="DS124" s="2">
        <v>6</v>
      </c>
    </row>
    <row r="125" spans="1:123" x14ac:dyDescent="0.25">
      <c r="A125">
        <v>2018</v>
      </c>
      <c r="B125">
        <v>123</v>
      </c>
      <c r="C125" t="s">
        <v>124</v>
      </c>
      <c r="D125">
        <v>2</v>
      </c>
      <c r="E125">
        <v>76</v>
      </c>
      <c r="F125">
        <v>1942</v>
      </c>
      <c r="G125">
        <v>16</v>
      </c>
      <c r="H125">
        <f t="shared" si="66"/>
        <v>16</v>
      </c>
      <c r="I125" t="s">
        <v>90</v>
      </c>
      <c r="J125">
        <f t="shared" si="67"/>
        <v>1</v>
      </c>
      <c r="K125" t="s">
        <v>59</v>
      </c>
      <c r="L125">
        <f t="shared" si="68"/>
        <v>3</v>
      </c>
      <c r="M125" t="s">
        <v>89</v>
      </c>
      <c r="N125">
        <f t="shared" si="69"/>
        <v>4</v>
      </c>
      <c r="O125" t="s">
        <v>60</v>
      </c>
      <c r="P125">
        <f t="shared" si="70"/>
        <v>7</v>
      </c>
      <c r="Q125">
        <f t="shared" si="71"/>
        <v>1</v>
      </c>
      <c r="R125">
        <v>1</v>
      </c>
      <c r="S125" t="s">
        <v>56</v>
      </c>
      <c r="T125">
        <f t="shared" si="72"/>
        <v>0</v>
      </c>
      <c r="U125">
        <f t="shared" si="73"/>
        <v>0</v>
      </c>
      <c r="V125" t="s">
        <v>92</v>
      </c>
      <c r="W125">
        <v>30645</v>
      </c>
      <c r="X125">
        <v>5107.5</v>
      </c>
      <c r="Y125">
        <v>7886.25</v>
      </c>
      <c r="Z125" t="s">
        <v>109</v>
      </c>
      <c r="AA125">
        <f t="shared" si="74"/>
        <v>5</v>
      </c>
      <c r="AB125">
        <f t="shared" si="75"/>
        <v>1</v>
      </c>
      <c r="AC125" t="s">
        <v>165</v>
      </c>
      <c r="AD125" s="6">
        <f t="shared" si="76"/>
        <v>7</v>
      </c>
      <c r="AE125">
        <f t="shared" si="77"/>
        <v>1</v>
      </c>
      <c r="AF125" t="s">
        <v>75</v>
      </c>
      <c r="AG125" t="s">
        <v>115</v>
      </c>
      <c r="AH125" t="s">
        <v>56</v>
      </c>
      <c r="AI125" s="6" t="str">
        <f t="shared" si="65"/>
        <v>United methodist</v>
      </c>
      <c r="AJ125" t="s">
        <v>106</v>
      </c>
      <c r="AK125" s="6">
        <f t="shared" si="78"/>
        <v>1</v>
      </c>
      <c r="AL125" t="s">
        <v>106</v>
      </c>
      <c r="AM125" s="6">
        <f t="shared" si="78"/>
        <v>1</v>
      </c>
      <c r="AN125" s="6">
        <f t="shared" si="79"/>
        <v>0</v>
      </c>
      <c r="AO125" t="s">
        <v>152</v>
      </c>
      <c r="AP125">
        <f t="shared" si="80"/>
        <v>4</v>
      </c>
      <c r="AQ125">
        <f t="shared" si="81"/>
        <v>1</v>
      </c>
      <c r="AR125" t="s">
        <v>129</v>
      </c>
      <c r="AS125">
        <f t="shared" si="82"/>
        <v>3</v>
      </c>
      <c r="AT125">
        <f t="shared" si="83"/>
        <v>1</v>
      </c>
      <c r="AU125" t="s">
        <v>113</v>
      </c>
      <c r="AV125">
        <f t="shared" si="84"/>
        <v>3</v>
      </c>
      <c r="AW125">
        <f t="shared" si="85"/>
        <v>1</v>
      </c>
      <c r="AX125" t="s">
        <v>114</v>
      </c>
      <c r="AY125">
        <f t="shared" si="86"/>
        <v>5</v>
      </c>
      <c r="AZ125">
        <f t="shared" si="87"/>
        <v>1</v>
      </c>
      <c r="BA125" s="6">
        <f t="shared" si="88"/>
        <v>15</v>
      </c>
      <c r="BB125" s="6">
        <f t="shared" si="89"/>
        <v>4</v>
      </c>
      <c r="BC125" s="6">
        <f t="shared" si="90"/>
        <v>3.75</v>
      </c>
      <c r="BD125" s="9">
        <f t="shared" si="91"/>
        <v>0.45833333333333331</v>
      </c>
      <c r="BE125" t="s">
        <v>56</v>
      </c>
      <c r="BF125">
        <f t="shared" si="92"/>
        <v>0</v>
      </c>
      <c r="BG125">
        <f t="shared" si="93"/>
        <v>0</v>
      </c>
      <c r="BH125" t="s">
        <v>56</v>
      </c>
      <c r="BI125">
        <f t="shared" si="94"/>
        <v>0</v>
      </c>
      <c r="BJ125">
        <f t="shared" si="95"/>
        <v>0</v>
      </c>
      <c r="BK125" t="s">
        <v>64</v>
      </c>
      <c r="BL125">
        <f t="shared" si="96"/>
        <v>4</v>
      </c>
      <c r="BM125">
        <f t="shared" si="97"/>
        <v>1</v>
      </c>
      <c r="BN125" t="s">
        <v>65</v>
      </c>
      <c r="BO125">
        <f t="shared" si="98"/>
        <v>7</v>
      </c>
      <c r="BP125">
        <f t="shared" si="99"/>
        <v>1</v>
      </c>
      <c r="BQ125" t="s">
        <v>66</v>
      </c>
      <c r="BR125">
        <f t="shared" si="100"/>
        <v>1</v>
      </c>
      <c r="BS125">
        <f t="shared" si="101"/>
        <v>1</v>
      </c>
      <c r="BT125" t="s">
        <v>74</v>
      </c>
      <c r="BU125">
        <f t="shared" si="102"/>
        <v>7</v>
      </c>
      <c r="BV125">
        <f t="shared" si="103"/>
        <v>1</v>
      </c>
      <c r="BW125" t="s">
        <v>56</v>
      </c>
      <c r="BX125">
        <f t="shared" si="104"/>
        <v>0</v>
      </c>
      <c r="BY125">
        <f t="shared" si="105"/>
        <v>0</v>
      </c>
      <c r="BZ125" t="s">
        <v>56</v>
      </c>
      <c r="CA125">
        <f t="shared" si="106"/>
        <v>0</v>
      </c>
      <c r="CB125">
        <f t="shared" si="107"/>
        <v>0</v>
      </c>
      <c r="CC125" t="s">
        <v>56</v>
      </c>
      <c r="CD125">
        <f t="shared" si="108"/>
        <v>0</v>
      </c>
      <c r="CE125">
        <f t="shared" si="109"/>
        <v>0</v>
      </c>
      <c r="CF125" t="s">
        <v>56</v>
      </c>
      <c r="CG125">
        <f t="shared" si="110"/>
        <v>0</v>
      </c>
      <c r="CH125">
        <f t="shared" si="111"/>
        <v>0</v>
      </c>
      <c r="CI125" t="s">
        <v>56</v>
      </c>
      <c r="CJ125">
        <f t="shared" si="112"/>
        <v>0</v>
      </c>
      <c r="CK125">
        <f t="shared" si="113"/>
        <v>0</v>
      </c>
      <c r="CL125" t="s">
        <v>56</v>
      </c>
      <c r="CM125">
        <f t="shared" si="114"/>
        <v>0</v>
      </c>
      <c r="CN125">
        <f t="shared" si="115"/>
        <v>0</v>
      </c>
      <c r="CO125" t="s">
        <v>56</v>
      </c>
      <c r="CP125">
        <f t="shared" si="116"/>
        <v>0</v>
      </c>
      <c r="CQ125">
        <f t="shared" si="117"/>
        <v>0</v>
      </c>
      <c r="CR125" t="s">
        <v>56</v>
      </c>
      <c r="CS125">
        <f t="shared" si="118"/>
        <v>0</v>
      </c>
      <c r="CT125">
        <f t="shared" si="119"/>
        <v>0</v>
      </c>
      <c r="CU125" t="s">
        <v>56</v>
      </c>
      <c r="CV125">
        <f t="shared" si="120"/>
        <v>0</v>
      </c>
      <c r="CW125">
        <f t="shared" si="121"/>
        <v>0</v>
      </c>
      <c r="CX125" t="s">
        <v>56</v>
      </c>
      <c r="CY125">
        <f t="shared" si="122"/>
        <v>0</v>
      </c>
      <c r="CZ125">
        <f t="shared" si="123"/>
        <v>0</v>
      </c>
      <c r="DA125" t="s">
        <v>86</v>
      </c>
      <c r="DB125">
        <f t="shared" si="124"/>
        <v>3</v>
      </c>
      <c r="DC125">
        <f t="shared" si="125"/>
        <v>1</v>
      </c>
      <c r="DD125">
        <f t="shared" si="126"/>
        <v>22</v>
      </c>
      <c r="DE125">
        <f t="shared" si="127"/>
        <v>5</v>
      </c>
      <c r="DF125" s="7">
        <f t="shared" si="128"/>
        <v>4.4000000000000004</v>
      </c>
      <c r="DG125" s="8">
        <f t="shared" si="129"/>
        <v>0.56666666666666676</v>
      </c>
      <c r="DH125" s="1" t="s">
        <v>56</v>
      </c>
      <c r="DI125" s="1" t="s">
        <v>154</v>
      </c>
      <c r="DJ125" s="1" t="s">
        <v>56</v>
      </c>
      <c r="DK125" s="1" t="s">
        <v>74</v>
      </c>
      <c r="DL125" s="1" t="s">
        <v>64</v>
      </c>
      <c r="DM125" s="1" t="s">
        <v>64</v>
      </c>
      <c r="DN125" s="2" t="s">
        <v>97</v>
      </c>
      <c r="DO125" s="2" t="s">
        <v>56</v>
      </c>
      <c r="DP125" s="2" t="s">
        <v>56</v>
      </c>
      <c r="DQ125" s="2" t="s">
        <v>56</v>
      </c>
      <c r="DR125" s="2" t="s">
        <v>56</v>
      </c>
      <c r="DS125" s="2" t="s">
        <v>56</v>
      </c>
    </row>
    <row r="126" spans="1:123" x14ac:dyDescent="0.25">
      <c r="A126">
        <v>2018</v>
      </c>
      <c r="B126">
        <v>124</v>
      </c>
      <c r="C126" t="s">
        <v>102</v>
      </c>
      <c r="D126">
        <v>2</v>
      </c>
      <c r="E126">
        <v>59</v>
      </c>
      <c r="F126">
        <v>1959</v>
      </c>
      <c r="G126">
        <v>16</v>
      </c>
      <c r="H126">
        <f t="shared" si="66"/>
        <v>16</v>
      </c>
      <c r="I126" t="s">
        <v>90</v>
      </c>
      <c r="J126">
        <f t="shared" si="67"/>
        <v>1</v>
      </c>
      <c r="K126" t="s">
        <v>59</v>
      </c>
      <c r="L126">
        <f t="shared" si="68"/>
        <v>3</v>
      </c>
      <c r="M126" t="s">
        <v>59</v>
      </c>
      <c r="N126">
        <f t="shared" si="69"/>
        <v>5</v>
      </c>
      <c r="O126" t="s">
        <v>132</v>
      </c>
      <c r="P126">
        <f t="shared" si="70"/>
        <v>1</v>
      </c>
      <c r="Q126">
        <f t="shared" si="71"/>
        <v>1</v>
      </c>
      <c r="R126">
        <v>2</v>
      </c>
      <c r="S126" t="s">
        <v>101</v>
      </c>
      <c r="T126">
        <f t="shared" si="72"/>
        <v>1</v>
      </c>
      <c r="U126">
        <f t="shared" si="73"/>
        <v>1</v>
      </c>
      <c r="V126" t="s">
        <v>92</v>
      </c>
      <c r="W126">
        <v>37455</v>
      </c>
      <c r="X126">
        <v>14755</v>
      </c>
      <c r="Y126">
        <v>22782.5</v>
      </c>
      <c r="Z126" t="s">
        <v>109</v>
      </c>
      <c r="AA126">
        <f t="shared" si="74"/>
        <v>5</v>
      </c>
      <c r="AB126">
        <f t="shared" si="75"/>
        <v>1</v>
      </c>
      <c r="AC126" t="s">
        <v>104</v>
      </c>
      <c r="AD126" s="6">
        <f t="shared" si="76"/>
        <v>3</v>
      </c>
      <c r="AE126">
        <f t="shared" si="77"/>
        <v>1</v>
      </c>
      <c r="AF126" t="s">
        <v>75</v>
      </c>
      <c r="AG126" t="s">
        <v>199</v>
      </c>
      <c r="AH126" t="s">
        <v>56</v>
      </c>
      <c r="AI126" s="6" t="str">
        <f t="shared" si="65"/>
        <v>Presbyterian c in us</v>
      </c>
      <c r="AJ126" t="s">
        <v>71</v>
      </c>
      <c r="AK126" s="6">
        <f t="shared" si="78"/>
        <v>2</v>
      </c>
      <c r="AL126" t="s">
        <v>71</v>
      </c>
      <c r="AM126" s="6">
        <f t="shared" si="78"/>
        <v>2</v>
      </c>
      <c r="AN126" s="6">
        <f t="shared" si="79"/>
        <v>0</v>
      </c>
      <c r="AO126" t="s">
        <v>152</v>
      </c>
      <c r="AP126">
        <f t="shared" si="80"/>
        <v>4</v>
      </c>
      <c r="AQ126">
        <f t="shared" si="81"/>
        <v>1</v>
      </c>
      <c r="AR126" t="s">
        <v>129</v>
      </c>
      <c r="AS126">
        <f t="shared" si="82"/>
        <v>3</v>
      </c>
      <c r="AT126">
        <f t="shared" si="83"/>
        <v>1</v>
      </c>
      <c r="AU126" t="s">
        <v>100</v>
      </c>
      <c r="AV126">
        <f t="shared" si="84"/>
        <v>5</v>
      </c>
      <c r="AW126">
        <f t="shared" si="85"/>
        <v>1</v>
      </c>
      <c r="AX126" t="s">
        <v>114</v>
      </c>
      <c r="AY126">
        <f t="shared" si="86"/>
        <v>5</v>
      </c>
      <c r="AZ126">
        <f t="shared" si="87"/>
        <v>1</v>
      </c>
      <c r="BA126" s="6">
        <f t="shared" si="88"/>
        <v>17</v>
      </c>
      <c r="BB126" s="6">
        <f t="shared" si="89"/>
        <v>4</v>
      </c>
      <c r="BC126" s="6">
        <f t="shared" si="90"/>
        <v>4.25</v>
      </c>
      <c r="BD126" s="9">
        <f t="shared" si="91"/>
        <v>0.54166666666666663</v>
      </c>
      <c r="BE126" t="s">
        <v>64</v>
      </c>
      <c r="BF126">
        <f t="shared" si="92"/>
        <v>4</v>
      </c>
      <c r="BG126">
        <f t="shared" si="93"/>
        <v>1</v>
      </c>
      <c r="BH126" t="s">
        <v>64</v>
      </c>
      <c r="BI126">
        <f t="shared" si="94"/>
        <v>4</v>
      </c>
      <c r="BJ126">
        <f t="shared" si="95"/>
        <v>1</v>
      </c>
      <c r="BK126" t="s">
        <v>56</v>
      </c>
      <c r="BL126">
        <f t="shared" si="96"/>
        <v>0</v>
      </c>
      <c r="BM126">
        <f t="shared" si="97"/>
        <v>0</v>
      </c>
      <c r="BN126" t="s">
        <v>56</v>
      </c>
      <c r="BO126">
        <f t="shared" si="98"/>
        <v>0</v>
      </c>
      <c r="BP126">
        <f t="shared" si="99"/>
        <v>0</v>
      </c>
      <c r="BQ126" t="s">
        <v>94</v>
      </c>
      <c r="BR126">
        <f t="shared" si="100"/>
        <v>7</v>
      </c>
      <c r="BS126">
        <f t="shared" si="101"/>
        <v>1</v>
      </c>
      <c r="BT126" t="s">
        <v>74</v>
      </c>
      <c r="BU126">
        <f t="shared" si="102"/>
        <v>7</v>
      </c>
      <c r="BV126">
        <f t="shared" si="103"/>
        <v>1</v>
      </c>
      <c r="BW126" t="s">
        <v>56</v>
      </c>
      <c r="BX126">
        <f t="shared" si="104"/>
        <v>0</v>
      </c>
      <c r="BY126">
        <f t="shared" si="105"/>
        <v>0</v>
      </c>
      <c r="BZ126" t="s">
        <v>56</v>
      </c>
      <c r="CA126">
        <f t="shared" si="106"/>
        <v>0</v>
      </c>
      <c r="CB126">
        <f t="shared" si="107"/>
        <v>0</v>
      </c>
      <c r="CC126" t="s">
        <v>56</v>
      </c>
      <c r="CD126">
        <f t="shared" si="108"/>
        <v>0</v>
      </c>
      <c r="CE126">
        <f t="shared" si="109"/>
        <v>0</v>
      </c>
      <c r="CF126" t="s">
        <v>56</v>
      </c>
      <c r="CG126">
        <f t="shared" si="110"/>
        <v>0</v>
      </c>
      <c r="CH126">
        <f t="shared" si="111"/>
        <v>0</v>
      </c>
      <c r="CI126" t="s">
        <v>56</v>
      </c>
      <c r="CJ126">
        <f t="shared" si="112"/>
        <v>0</v>
      </c>
      <c r="CK126">
        <f t="shared" si="113"/>
        <v>0</v>
      </c>
      <c r="CL126" t="s">
        <v>56</v>
      </c>
      <c r="CM126">
        <f t="shared" si="114"/>
        <v>0</v>
      </c>
      <c r="CN126">
        <f t="shared" si="115"/>
        <v>0</v>
      </c>
      <c r="CO126" t="s">
        <v>56</v>
      </c>
      <c r="CP126">
        <f t="shared" si="116"/>
        <v>0</v>
      </c>
      <c r="CQ126">
        <f t="shared" si="117"/>
        <v>0</v>
      </c>
      <c r="CR126" t="s">
        <v>56</v>
      </c>
      <c r="CS126">
        <f t="shared" si="118"/>
        <v>0</v>
      </c>
      <c r="CT126">
        <f t="shared" si="119"/>
        <v>0</v>
      </c>
      <c r="CU126" t="s">
        <v>56</v>
      </c>
      <c r="CV126">
        <f t="shared" si="120"/>
        <v>0</v>
      </c>
      <c r="CW126">
        <f t="shared" si="121"/>
        <v>0</v>
      </c>
      <c r="CX126" t="s">
        <v>56</v>
      </c>
      <c r="CY126">
        <f t="shared" si="122"/>
        <v>0</v>
      </c>
      <c r="CZ126">
        <f t="shared" si="123"/>
        <v>0</v>
      </c>
      <c r="DA126" t="s">
        <v>86</v>
      </c>
      <c r="DB126">
        <f t="shared" si="124"/>
        <v>3</v>
      </c>
      <c r="DC126">
        <f t="shared" si="125"/>
        <v>1</v>
      </c>
      <c r="DD126">
        <f t="shared" si="126"/>
        <v>21</v>
      </c>
      <c r="DE126">
        <f t="shared" si="127"/>
        <v>4</v>
      </c>
      <c r="DF126" s="7">
        <f t="shared" si="128"/>
        <v>5.25</v>
      </c>
      <c r="DG126" s="8">
        <f t="shared" si="129"/>
        <v>0.70833333333333337</v>
      </c>
      <c r="DH126" s="1" t="s">
        <v>56</v>
      </c>
      <c r="DI126" s="1" t="s">
        <v>154</v>
      </c>
      <c r="DJ126" s="1" t="s">
        <v>64</v>
      </c>
      <c r="DK126" s="1" t="s">
        <v>78</v>
      </c>
      <c r="DL126" s="1" t="s">
        <v>93</v>
      </c>
      <c r="DM126" s="1" t="s">
        <v>56</v>
      </c>
      <c r="DN126" s="2" t="s">
        <v>97</v>
      </c>
      <c r="DO126" s="2" t="s">
        <v>56</v>
      </c>
      <c r="DP126" s="2" t="s">
        <v>56</v>
      </c>
      <c r="DQ126" s="2" t="s">
        <v>56</v>
      </c>
      <c r="DR126" s="2" t="s">
        <v>56</v>
      </c>
      <c r="DS126" s="2" t="s">
        <v>56</v>
      </c>
    </row>
    <row r="127" spans="1:123" x14ac:dyDescent="0.25">
      <c r="A127">
        <v>2018</v>
      </c>
      <c r="B127">
        <v>125</v>
      </c>
      <c r="C127" t="s">
        <v>57</v>
      </c>
      <c r="D127">
        <v>0</v>
      </c>
      <c r="E127">
        <v>69</v>
      </c>
      <c r="F127">
        <v>1949</v>
      </c>
      <c r="G127">
        <v>16</v>
      </c>
      <c r="H127">
        <f t="shared" si="66"/>
        <v>16</v>
      </c>
      <c r="I127" t="s">
        <v>58</v>
      </c>
      <c r="J127">
        <f t="shared" si="67"/>
        <v>2</v>
      </c>
      <c r="K127" t="s">
        <v>59</v>
      </c>
      <c r="L127">
        <f t="shared" si="68"/>
        <v>3</v>
      </c>
      <c r="M127" t="s">
        <v>59</v>
      </c>
      <c r="N127">
        <f t="shared" si="69"/>
        <v>5</v>
      </c>
      <c r="O127" t="s">
        <v>60</v>
      </c>
      <c r="P127">
        <f t="shared" si="70"/>
        <v>7</v>
      </c>
      <c r="Q127">
        <f t="shared" si="71"/>
        <v>1</v>
      </c>
      <c r="R127">
        <v>1</v>
      </c>
      <c r="S127" t="s">
        <v>56</v>
      </c>
      <c r="T127">
        <f t="shared" si="72"/>
        <v>0</v>
      </c>
      <c r="U127">
        <f t="shared" si="73"/>
        <v>0</v>
      </c>
      <c r="V127" t="s">
        <v>92</v>
      </c>
      <c r="W127">
        <v>14755</v>
      </c>
      <c r="X127">
        <v>14755</v>
      </c>
      <c r="Y127">
        <v>22782.5</v>
      </c>
      <c r="Z127" t="s">
        <v>109</v>
      </c>
      <c r="AA127">
        <f t="shared" si="74"/>
        <v>5</v>
      </c>
      <c r="AB127">
        <f t="shared" si="75"/>
        <v>1</v>
      </c>
      <c r="AC127" t="s">
        <v>106</v>
      </c>
      <c r="AD127" s="6">
        <f t="shared" si="76"/>
        <v>6</v>
      </c>
      <c r="AE127">
        <f t="shared" si="77"/>
        <v>1</v>
      </c>
      <c r="AF127" t="s">
        <v>75</v>
      </c>
      <c r="AG127" t="s">
        <v>70</v>
      </c>
      <c r="AH127" t="s">
        <v>56</v>
      </c>
      <c r="AI127" s="6" t="str">
        <f t="shared" si="65"/>
        <v>No denomination</v>
      </c>
      <c r="AJ127" t="s">
        <v>71</v>
      </c>
      <c r="AK127" s="6">
        <f t="shared" si="78"/>
        <v>2</v>
      </c>
      <c r="AL127" t="s">
        <v>71</v>
      </c>
      <c r="AM127" s="6">
        <f t="shared" si="78"/>
        <v>2</v>
      </c>
      <c r="AN127" s="6">
        <f t="shared" si="79"/>
        <v>0</v>
      </c>
      <c r="AO127" t="s">
        <v>110</v>
      </c>
      <c r="AP127">
        <f t="shared" si="80"/>
        <v>1</v>
      </c>
      <c r="AQ127">
        <f t="shared" si="81"/>
        <v>1</v>
      </c>
      <c r="AR127" t="s">
        <v>129</v>
      </c>
      <c r="AS127">
        <f t="shared" si="82"/>
        <v>3</v>
      </c>
      <c r="AT127">
        <f t="shared" si="83"/>
        <v>1</v>
      </c>
      <c r="AU127" t="s">
        <v>113</v>
      </c>
      <c r="AV127">
        <f t="shared" si="84"/>
        <v>3</v>
      </c>
      <c r="AW127">
        <f t="shared" si="85"/>
        <v>1</v>
      </c>
      <c r="AX127" t="s">
        <v>172</v>
      </c>
      <c r="AY127">
        <f t="shared" si="86"/>
        <v>1</v>
      </c>
      <c r="AZ127">
        <f t="shared" si="87"/>
        <v>1</v>
      </c>
      <c r="BA127" s="6">
        <f t="shared" si="88"/>
        <v>8</v>
      </c>
      <c r="BB127" s="6">
        <f t="shared" si="89"/>
        <v>4</v>
      </c>
      <c r="BC127" s="6">
        <f t="shared" si="90"/>
        <v>2</v>
      </c>
      <c r="BD127" s="9">
        <f t="shared" si="91"/>
        <v>0.16666666666666666</v>
      </c>
      <c r="BE127" t="s">
        <v>65</v>
      </c>
      <c r="BF127">
        <f t="shared" si="92"/>
        <v>7</v>
      </c>
      <c r="BG127">
        <f t="shared" si="93"/>
        <v>1</v>
      </c>
      <c r="BH127" t="s">
        <v>65</v>
      </c>
      <c r="BI127">
        <f t="shared" si="94"/>
        <v>7</v>
      </c>
      <c r="BJ127">
        <f t="shared" si="95"/>
        <v>1</v>
      </c>
      <c r="BK127" t="s">
        <v>56</v>
      </c>
      <c r="BL127">
        <f t="shared" si="96"/>
        <v>0</v>
      </c>
      <c r="BM127">
        <f t="shared" si="97"/>
        <v>0</v>
      </c>
      <c r="BN127" t="s">
        <v>56</v>
      </c>
      <c r="BO127">
        <f t="shared" si="98"/>
        <v>0</v>
      </c>
      <c r="BP127">
        <f t="shared" si="99"/>
        <v>0</v>
      </c>
      <c r="BQ127" t="s">
        <v>66</v>
      </c>
      <c r="BR127">
        <f t="shared" si="100"/>
        <v>1</v>
      </c>
      <c r="BS127">
        <f t="shared" si="101"/>
        <v>1</v>
      </c>
      <c r="BT127" t="s">
        <v>78</v>
      </c>
      <c r="BU127">
        <f t="shared" si="102"/>
        <v>1</v>
      </c>
      <c r="BV127">
        <f t="shared" si="103"/>
        <v>1</v>
      </c>
      <c r="BW127" t="s">
        <v>79</v>
      </c>
      <c r="BX127">
        <f t="shared" si="104"/>
        <v>1</v>
      </c>
      <c r="BY127">
        <f t="shared" si="105"/>
        <v>1</v>
      </c>
      <c r="BZ127" t="s">
        <v>131</v>
      </c>
      <c r="CA127">
        <f t="shared" si="106"/>
        <v>5</v>
      </c>
      <c r="CB127">
        <f t="shared" si="107"/>
        <v>1</v>
      </c>
      <c r="CC127" t="s">
        <v>74</v>
      </c>
      <c r="CD127">
        <f t="shared" si="108"/>
        <v>7</v>
      </c>
      <c r="CE127">
        <f t="shared" si="109"/>
        <v>1</v>
      </c>
      <c r="CF127" t="s">
        <v>82</v>
      </c>
      <c r="CG127">
        <f t="shared" si="110"/>
        <v>1</v>
      </c>
      <c r="CH127">
        <f t="shared" si="111"/>
        <v>1</v>
      </c>
      <c r="CI127" t="s">
        <v>74</v>
      </c>
      <c r="CJ127">
        <f t="shared" si="112"/>
        <v>7</v>
      </c>
      <c r="CK127">
        <f t="shared" si="113"/>
        <v>1</v>
      </c>
      <c r="CL127" t="s">
        <v>78</v>
      </c>
      <c r="CM127">
        <f t="shared" si="114"/>
        <v>7</v>
      </c>
      <c r="CN127">
        <f t="shared" si="115"/>
        <v>1</v>
      </c>
      <c r="CO127" t="s">
        <v>83</v>
      </c>
      <c r="CP127">
        <f t="shared" si="116"/>
        <v>4</v>
      </c>
      <c r="CQ127">
        <f t="shared" si="117"/>
        <v>1</v>
      </c>
      <c r="CR127" t="s">
        <v>67</v>
      </c>
      <c r="CS127">
        <f t="shared" si="118"/>
        <v>5</v>
      </c>
      <c r="CT127">
        <f t="shared" si="119"/>
        <v>1</v>
      </c>
      <c r="CU127" t="s">
        <v>67</v>
      </c>
      <c r="CV127">
        <f t="shared" si="120"/>
        <v>5</v>
      </c>
      <c r="CW127">
        <f t="shared" si="121"/>
        <v>1</v>
      </c>
      <c r="CX127" t="s">
        <v>67</v>
      </c>
      <c r="CY127">
        <f t="shared" si="122"/>
        <v>5</v>
      </c>
      <c r="CZ127">
        <f t="shared" si="123"/>
        <v>1</v>
      </c>
      <c r="DA127" t="s">
        <v>99</v>
      </c>
      <c r="DB127">
        <f t="shared" si="124"/>
        <v>7</v>
      </c>
      <c r="DC127">
        <f t="shared" si="125"/>
        <v>1</v>
      </c>
      <c r="DD127">
        <f t="shared" si="126"/>
        <v>63</v>
      </c>
      <c r="DE127">
        <f t="shared" si="127"/>
        <v>14</v>
      </c>
      <c r="DF127" s="7">
        <f t="shared" si="128"/>
        <v>4.5</v>
      </c>
      <c r="DG127" s="8">
        <f t="shared" si="129"/>
        <v>0.58333333333333337</v>
      </c>
      <c r="DH127" s="1" t="s">
        <v>67</v>
      </c>
      <c r="DI127" s="1" t="s">
        <v>154</v>
      </c>
      <c r="DJ127" s="1" t="s">
        <v>65</v>
      </c>
      <c r="DK127" s="1" t="s">
        <v>56</v>
      </c>
      <c r="DL127" s="1" t="s">
        <v>68</v>
      </c>
      <c r="DM127" s="1" t="s">
        <v>56</v>
      </c>
      <c r="DN127" s="2" t="s">
        <v>56</v>
      </c>
      <c r="DO127" s="2">
        <v>2</v>
      </c>
      <c r="DP127" s="2">
        <v>5</v>
      </c>
      <c r="DQ127" s="2">
        <v>3</v>
      </c>
      <c r="DR127" s="2">
        <v>3</v>
      </c>
      <c r="DS127" s="2">
        <v>2</v>
      </c>
    </row>
    <row r="128" spans="1:123" x14ac:dyDescent="0.25">
      <c r="A128">
        <v>2018</v>
      </c>
      <c r="B128">
        <v>126</v>
      </c>
      <c r="C128" t="s">
        <v>57</v>
      </c>
      <c r="D128">
        <v>0</v>
      </c>
      <c r="E128">
        <v>48</v>
      </c>
      <c r="F128">
        <v>1970</v>
      </c>
      <c r="G128">
        <v>18</v>
      </c>
      <c r="H128">
        <f t="shared" si="66"/>
        <v>18</v>
      </c>
      <c r="I128" t="s">
        <v>58</v>
      </c>
      <c r="J128">
        <f t="shared" si="67"/>
        <v>2</v>
      </c>
      <c r="K128" t="s">
        <v>142</v>
      </c>
      <c r="L128">
        <f t="shared" si="68"/>
        <v>1</v>
      </c>
      <c r="M128" t="s">
        <v>177</v>
      </c>
      <c r="N128">
        <f t="shared" si="69"/>
        <v>2</v>
      </c>
      <c r="O128" t="s">
        <v>132</v>
      </c>
      <c r="P128">
        <f t="shared" si="70"/>
        <v>1</v>
      </c>
      <c r="Q128">
        <f t="shared" si="71"/>
        <v>1</v>
      </c>
      <c r="R128">
        <v>1</v>
      </c>
      <c r="S128" t="s">
        <v>101</v>
      </c>
      <c r="T128">
        <f t="shared" si="72"/>
        <v>1</v>
      </c>
      <c r="U128">
        <f t="shared" si="73"/>
        <v>1</v>
      </c>
      <c r="V128" t="s">
        <v>92</v>
      </c>
      <c r="W128">
        <v>45400</v>
      </c>
      <c r="X128">
        <v>45400</v>
      </c>
      <c r="Y128">
        <v>70100</v>
      </c>
      <c r="Z128" t="s">
        <v>109</v>
      </c>
      <c r="AA128">
        <f t="shared" si="74"/>
        <v>5</v>
      </c>
      <c r="AB128">
        <f t="shared" si="75"/>
        <v>1</v>
      </c>
      <c r="AC128" t="s">
        <v>126</v>
      </c>
      <c r="AD128" s="6">
        <f t="shared" si="76"/>
        <v>5</v>
      </c>
      <c r="AE128">
        <f t="shared" si="77"/>
        <v>1</v>
      </c>
      <c r="AF128" t="s">
        <v>105</v>
      </c>
      <c r="AG128" t="s">
        <v>56</v>
      </c>
      <c r="AH128" t="s">
        <v>56</v>
      </c>
      <c r="AI128" s="6" t="str">
        <f t="shared" si="65"/>
        <v>None</v>
      </c>
      <c r="AJ128" t="s">
        <v>106</v>
      </c>
      <c r="AK128" s="6">
        <f t="shared" si="78"/>
        <v>1</v>
      </c>
      <c r="AL128" t="s">
        <v>106</v>
      </c>
      <c r="AM128" s="6">
        <f t="shared" si="78"/>
        <v>1</v>
      </c>
      <c r="AN128" s="6">
        <f t="shared" si="79"/>
        <v>0</v>
      </c>
      <c r="AO128" t="s">
        <v>110</v>
      </c>
      <c r="AP128">
        <f t="shared" si="80"/>
        <v>1</v>
      </c>
      <c r="AQ128">
        <f t="shared" si="81"/>
        <v>1</v>
      </c>
      <c r="AR128" t="s">
        <v>107</v>
      </c>
      <c r="AS128">
        <f t="shared" si="82"/>
        <v>1</v>
      </c>
      <c r="AT128">
        <f t="shared" si="83"/>
        <v>1</v>
      </c>
      <c r="AU128" t="s">
        <v>158</v>
      </c>
      <c r="AV128">
        <f t="shared" si="84"/>
        <v>1</v>
      </c>
      <c r="AW128">
        <f t="shared" si="85"/>
        <v>1</v>
      </c>
      <c r="AX128" t="s">
        <v>172</v>
      </c>
      <c r="AY128">
        <f t="shared" si="86"/>
        <v>1</v>
      </c>
      <c r="AZ128">
        <f t="shared" si="87"/>
        <v>1</v>
      </c>
      <c r="BA128" s="6">
        <f t="shared" si="88"/>
        <v>4</v>
      </c>
      <c r="BB128" s="6">
        <f t="shared" si="89"/>
        <v>4</v>
      </c>
      <c r="BC128" s="6">
        <f t="shared" si="90"/>
        <v>1</v>
      </c>
      <c r="BD128" s="9">
        <f t="shared" si="91"/>
        <v>0</v>
      </c>
      <c r="BE128" t="s">
        <v>64</v>
      </c>
      <c r="BF128">
        <f t="shared" si="92"/>
        <v>4</v>
      </c>
      <c r="BG128">
        <f t="shared" si="93"/>
        <v>1</v>
      </c>
      <c r="BH128" t="s">
        <v>65</v>
      </c>
      <c r="BI128">
        <f t="shared" si="94"/>
        <v>7</v>
      </c>
      <c r="BJ128">
        <f t="shared" si="95"/>
        <v>1</v>
      </c>
      <c r="BK128" t="s">
        <v>56</v>
      </c>
      <c r="BL128">
        <f t="shared" si="96"/>
        <v>0</v>
      </c>
      <c r="BM128">
        <f t="shared" si="97"/>
        <v>0</v>
      </c>
      <c r="BN128" t="s">
        <v>56</v>
      </c>
      <c r="BO128">
        <f t="shared" si="98"/>
        <v>0</v>
      </c>
      <c r="BP128">
        <f t="shared" si="99"/>
        <v>0</v>
      </c>
      <c r="BQ128" t="s">
        <v>56</v>
      </c>
      <c r="BR128">
        <f t="shared" si="100"/>
        <v>0</v>
      </c>
      <c r="BS128">
        <f t="shared" si="101"/>
        <v>0</v>
      </c>
      <c r="BT128" t="s">
        <v>74</v>
      </c>
      <c r="BU128">
        <f t="shared" si="102"/>
        <v>7</v>
      </c>
      <c r="BV128">
        <f t="shared" si="103"/>
        <v>1</v>
      </c>
      <c r="BW128" t="s">
        <v>79</v>
      </c>
      <c r="BX128">
        <f t="shared" si="104"/>
        <v>1</v>
      </c>
      <c r="BY128">
        <f t="shared" si="105"/>
        <v>1</v>
      </c>
      <c r="BZ128" t="s">
        <v>147</v>
      </c>
      <c r="CA128">
        <f t="shared" si="106"/>
        <v>3</v>
      </c>
      <c r="CB128">
        <f t="shared" si="107"/>
        <v>1</v>
      </c>
      <c r="CC128" t="s">
        <v>78</v>
      </c>
      <c r="CD128">
        <f t="shared" si="108"/>
        <v>1</v>
      </c>
      <c r="CE128">
        <f t="shared" si="109"/>
        <v>1</v>
      </c>
      <c r="CF128" t="s">
        <v>82</v>
      </c>
      <c r="CG128">
        <f t="shared" si="110"/>
        <v>1</v>
      </c>
      <c r="CH128">
        <f t="shared" si="111"/>
        <v>1</v>
      </c>
      <c r="CI128" t="s">
        <v>74</v>
      </c>
      <c r="CJ128">
        <f t="shared" si="112"/>
        <v>7</v>
      </c>
      <c r="CK128">
        <f t="shared" si="113"/>
        <v>1</v>
      </c>
      <c r="CL128" t="s">
        <v>78</v>
      </c>
      <c r="CM128">
        <f t="shared" si="114"/>
        <v>7</v>
      </c>
      <c r="CN128">
        <f t="shared" si="115"/>
        <v>1</v>
      </c>
      <c r="CO128" t="s">
        <v>84</v>
      </c>
      <c r="CP128">
        <f t="shared" si="116"/>
        <v>3</v>
      </c>
      <c r="CQ128">
        <f t="shared" si="117"/>
        <v>1</v>
      </c>
      <c r="CR128" t="s">
        <v>83</v>
      </c>
      <c r="CS128">
        <f t="shared" si="118"/>
        <v>4</v>
      </c>
      <c r="CT128">
        <f t="shared" si="119"/>
        <v>1</v>
      </c>
      <c r="CU128" t="s">
        <v>83</v>
      </c>
      <c r="CV128">
        <f t="shared" si="120"/>
        <v>4</v>
      </c>
      <c r="CW128">
        <f t="shared" si="121"/>
        <v>1</v>
      </c>
      <c r="CX128" t="s">
        <v>83</v>
      </c>
      <c r="CY128">
        <f t="shared" si="122"/>
        <v>4</v>
      </c>
      <c r="CZ128">
        <f t="shared" si="123"/>
        <v>1</v>
      </c>
      <c r="DA128" t="s">
        <v>56</v>
      </c>
      <c r="DB128">
        <f t="shared" si="124"/>
        <v>0</v>
      </c>
      <c r="DC128">
        <f t="shared" si="125"/>
        <v>0</v>
      </c>
      <c r="DD128">
        <f t="shared" si="126"/>
        <v>49</v>
      </c>
      <c r="DE128">
        <f t="shared" si="127"/>
        <v>12</v>
      </c>
      <c r="DF128" s="7">
        <f t="shared" si="128"/>
        <v>4.083333333333333</v>
      </c>
      <c r="DG128" s="8">
        <f t="shared" si="129"/>
        <v>0.51388888888888884</v>
      </c>
      <c r="DH128" s="1" t="s">
        <v>83</v>
      </c>
      <c r="DI128" s="1" t="s">
        <v>56</v>
      </c>
      <c r="DJ128" s="1" t="s">
        <v>65</v>
      </c>
      <c r="DK128" s="1" t="s">
        <v>74</v>
      </c>
      <c r="DL128" s="1" t="s">
        <v>68</v>
      </c>
      <c r="DM128" s="1" t="s">
        <v>56</v>
      </c>
      <c r="DN128" s="2">
        <v>2</v>
      </c>
      <c r="DO128" s="2">
        <v>4</v>
      </c>
      <c r="DP128" s="2">
        <v>5</v>
      </c>
      <c r="DQ128" s="2">
        <v>4</v>
      </c>
      <c r="DR128" s="2">
        <v>5</v>
      </c>
      <c r="DS128" s="2">
        <v>3</v>
      </c>
    </row>
    <row r="129" spans="1:123" x14ac:dyDescent="0.25">
      <c r="A129">
        <v>2018</v>
      </c>
      <c r="B129">
        <v>127</v>
      </c>
      <c r="C129" t="s">
        <v>102</v>
      </c>
      <c r="D129">
        <v>2</v>
      </c>
      <c r="E129">
        <v>68</v>
      </c>
      <c r="F129">
        <v>1950</v>
      </c>
      <c r="G129">
        <v>20</v>
      </c>
      <c r="H129">
        <f t="shared" si="66"/>
        <v>20</v>
      </c>
      <c r="I129" t="s">
        <v>90</v>
      </c>
      <c r="J129">
        <f t="shared" si="67"/>
        <v>1</v>
      </c>
      <c r="K129" t="s">
        <v>59</v>
      </c>
      <c r="L129">
        <f t="shared" si="68"/>
        <v>3</v>
      </c>
      <c r="M129" t="s">
        <v>59</v>
      </c>
      <c r="N129">
        <f t="shared" si="69"/>
        <v>5</v>
      </c>
      <c r="O129" t="s">
        <v>125</v>
      </c>
      <c r="P129">
        <f t="shared" si="70"/>
        <v>4</v>
      </c>
      <c r="Q129">
        <f t="shared" si="71"/>
        <v>1</v>
      </c>
      <c r="R129">
        <v>3</v>
      </c>
      <c r="S129" t="s">
        <v>56</v>
      </c>
      <c r="T129">
        <f t="shared" si="72"/>
        <v>0</v>
      </c>
      <c r="U129">
        <f t="shared" si="73"/>
        <v>0</v>
      </c>
      <c r="V129" t="s">
        <v>92</v>
      </c>
      <c r="W129">
        <v>37455</v>
      </c>
      <c r="X129">
        <v>37455</v>
      </c>
      <c r="Y129">
        <v>57832.5</v>
      </c>
      <c r="Z129" t="s">
        <v>81</v>
      </c>
      <c r="AA129">
        <f t="shared" si="74"/>
        <v>3</v>
      </c>
      <c r="AB129">
        <f t="shared" si="75"/>
        <v>1</v>
      </c>
      <c r="AC129" t="s">
        <v>62</v>
      </c>
      <c r="AD129" s="6">
        <f t="shared" si="76"/>
        <v>2</v>
      </c>
      <c r="AE129">
        <f t="shared" si="77"/>
        <v>1</v>
      </c>
      <c r="AF129" t="s">
        <v>173</v>
      </c>
      <c r="AG129" t="s">
        <v>56</v>
      </c>
      <c r="AH129" t="s">
        <v>56</v>
      </c>
      <c r="AI129" s="6" t="str">
        <f t="shared" si="65"/>
        <v>Jewish</v>
      </c>
      <c r="AJ129" t="s">
        <v>106</v>
      </c>
      <c r="AK129" s="6">
        <f t="shared" si="78"/>
        <v>1</v>
      </c>
      <c r="AL129" t="s">
        <v>106</v>
      </c>
      <c r="AM129" s="6">
        <f t="shared" si="78"/>
        <v>1</v>
      </c>
      <c r="AN129" s="6">
        <f t="shared" si="79"/>
        <v>0</v>
      </c>
      <c r="AO129" t="s">
        <v>96</v>
      </c>
      <c r="AP129">
        <f t="shared" si="80"/>
        <v>3</v>
      </c>
      <c r="AQ129">
        <f t="shared" si="81"/>
        <v>1</v>
      </c>
      <c r="AR129" t="s">
        <v>129</v>
      </c>
      <c r="AS129">
        <f t="shared" si="82"/>
        <v>3</v>
      </c>
      <c r="AT129">
        <f t="shared" si="83"/>
        <v>1</v>
      </c>
      <c r="AU129" t="s">
        <v>113</v>
      </c>
      <c r="AV129">
        <f t="shared" si="84"/>
        <v>3</v>
      </c>
      <c r="AW129">
        <f t="shared" si="85"/>
        <v>1</v>
      </c>
      <c r="AX129" t="s">
        <v>114</v>
      </c>
      <c r="AY129">
        <f t="shared" si="86"/>
        <v>5</v>
      </c>
      <c r="AZ129">
        <f t="shared" si="87"/>
        <v>1</v>
      </c>
      <c r="BA129" s="6">
        <f t="shared" si="88"/>
        <v>14</v>
      </c>
      <c r="BB129" s="6">
        <f t="shared" si="89"/>
        <v>4</v>
      </c>
      <c r="BC129" s="6">
        <f t="shared" si="90"/>
        <v>3.5</v>
      </c>
      <c r="BD129" s="9">
        <f t="shared" si="91"/>
        <v>0.41666666666666669</v>
      </c>
      <c r="BE129" t="s">
        <v>56</v>
      </c>
      <c r="BF129">
        <f t="shared" si="92"/>
        <v>0</v>
      </c>
      <c r="BG129">
        <f t="shared" si="93"/>
        <v>0</v>
      </c>
      <c r="BH129" t="s">
        <v>56</v>
      </c>
      <c r="BI129">
        <f t="shared" si="94"/>
        <v>0</v>
      </c>
      <c r="BJ129">
        <f t="shared" si="95"/>
        <v>0</v>
      </c>
      <c r="BK129" t="s">
        <v>64</v>
      </c>
      <c r="BL129">
        <f t="shared" si="96"/>
        <v>4</v>
      </c>
      <c r="BM129">
        <f t="shared" si="97"/>
        <v>1</v>
      </c>
      <c r="BN129" t="s">
        <v>64</v>
      </c>
      <c r="BO129">
        <f t="shared" si="98"/>
        <v>4</v>
      </c>
      <c r="BP129">
        <f t="shared" si="99"/>
        <v>1</v>
      </c>
      <c r="BQ129" t="s">
        <v>94</v>
      </c>
      <c r="BR129">
        <f t="shared" si="100"/>
        <v>7</v>
      </c>
      <c r="BS129">
        <f t="shared" si="101"/>
        <v>1</v>
      </c>
      <c r="BT129" t="s">
        <v>74</v>
      </c>
      <c r="BU129">
        <f t="shared" si="102"/>
        <v>7</v>
      </c>
      <c r="BV129">
        <f t="shared" si="103"/>
        <v>1</v>
      </c>
      <c r="BW129" t="s">
        <v>79</v>
      </c>
      <c r="BX129">
        <f t="shared" si="104"/>
        <v>1</v>
      </c>
      <c r="BY129">
        <f t="shared" si="105"/>
        <v>1</v>
      </c>
      <c r="BZ129" t="s">
        <v>80</v>
      </c>
      <c r="CA129">
        <f t="shared" si="106"/>
        <v>1</v>
      </c>
      <c r="CB129">
        <f t="shared" si="107"/>
        <v>1</v>
      </c>
      <c r="CC129" t="s">
        <v>78</v>
      </c>
      <c r="CD129">
        <f t="shared" si="108"/>
        <v>1</v>
      </c>
      <c r="CE129">
        <f t="shared" si="109"/>
        <v>1</v>
      </c>
      <c r="CF129" t="s">
        <v>82</v>
      </c>
      <c r="CG129">
        <f t="shared" si="110"/>
        <v>1</v>
      </c>
      <c r="CH129">
        <f t="shared" si="111"/>
        <v>1</v>
      </c>
      <c r="CI129" t="s">
        <v>74</v>
      </c>
      <c r="CJ129">
        <f t="shared" si="112"/>
        <v>7</v>
      </c>
      <c r="CK129">
        <f t="shared" si="113"/>
        <v>1</v>
      </c>
      <c r="CL129" t="s">
        <v>78</v>
      </c>
      <c r="CM129">
        <f t="shared" si="114"/>
        <v>7</v>
      </c>
      <c r="CN129">
        <f t="shared" si="115"/>
        <v>1</v>
      </c>
      <c r="CO129" t="s">
        <v>67</v>
      </c>
      <c r="CP129">
        <f t="shared" si="116"/>
        <v>5</v>
      </c>
      <c r="CQ129">
        <f t="shared" si="117"/>
        <v>1</v>
      </c>
      <c r="CR129" t="s">
        <v>67</v>
      </c>
      <c r="CS129">
        <f t="shared" si="118"/>
        <v>5</v>
      </c>
      <c r="CT129">
        <f t="shared" si="119"/>
        <v>1</v>
      </c>
      <c r="CU129" t="s">
        <v>67</v>
      </c>
      <c r="CV129">
        <f t="shared" si="120"/>
        <v>5</v>
      </c>
      <c r="CW129">
        <f t="shared" si="121"/>
        <v>1</v>
      </c>
      <c r="CX129" t="s">
        <v>67</v>
      </c>
      <c r="CY129">
        <f t="shared" si="122"/>
        <v>5</v>
      </c>
      <c r="CZ129">
        <f t="shared" si="123"/>
        <v>1</v>
      </c>
      <c r="DA129" t="s">
        <v>86</v>
      </c>
      <c r="DB129">
        <f t="shared" si="124"/>
        <v>3</v>
      </c>
      <c r="DC129">
        <f t="shared" si="125"/>
        <v>1</v>
      </c>
      <c r="DD129">
        <f t="shared" si="126"/>
        <v>63</v>
      </c>
      <c r="DE129">
        <f t="shared" si="127"/>
        <v>15</v>
      </c>
      <c r="DF129" s="7">
        <f t="shared" si="128"/>
        <v>4.2</v>
      </c>
      <c r="DG129" s="8">
        <f t="shared" si="129"/>
        <v>0.53333333333333333</v>
      </c>
      <c r="DH129" s="1" t="s">
        <v>112</v>
      </c>
      <c r="DI129" s="1" t="s">
        <v>154</v>
      </c>
      <c r="DJ129" s="1" t="s">
        <v>56</v>
      </c>
      <c r="DK129" s="1" t="s">
        <v>56</v>
      </c>
      <c r="DL129" s="1" t="s">
        <v>68</v>
      </c>
      <c r="DM129" s="1" t="s">
        <v>65</v>
      </c>
      <c r="DN129" s="2" t="s">
        <v>56</v>
      </c>
      <c r="DO129" s="2" t="s">
        <v>56</v>
      </c>
      <c r="DP129" s="2" t="s">
        <v>56</v>
      </c>
      <c r="DQ129" s="2">
        <v>4</v>
      </c>
      <c r="DR129" s="2">
        <v>4</v>
      </c>
      <c r="DS129" s="2">
        <v>4</v>
      </c>
    </row>
    <row r="130" spans="1:123" x14ac:dyDescent="0.25">
      <c r="A130">
        <v>2018</v>
      </c>
      <c r="B130">
        <v>128</v>
      </c>
      <c r="C130" t="s">
        <v>57</v>
      </c>
      <c r="D130">
        <v>0</v>
      </c>
      <c r="E130">
        <v>39</v>
      </c>
      <c r="F130">
        <v>1979</v>
      </c>
      <c r="G130">
        <v>16</v>
      </c>
      <c r="H130">
        <f t="shared" si="66"/>
        <v>16</v>
      </c>
      <c r="I130" t="s">
        <v>90</v>
      </c>
      <c r="J130">
        <f t="shared" si="67"/>
        <v>1</v>
      </c>
      <c r="K130" t="s">
        <v>59</v>
      </c>
      <c r="L130">
        <f t="shared" si="68"/>
        <v>3</v>
      </c>
      <c r="M130" t="s">
        <v>59</v>
      </c>
      <c r="N130">
        <f t="shared" si="69"/>
        <v>5</v>
      </c>
      <c r="O130" t="s">
        <v>132</v>
      </c>
      <c r="P130">
        <f t="shared" si="70"/>
        <v>1</v>
      </c>
      <c r="Q130">
        <f t="shared" si="71"/>
        <v>1</v>
      </c>
      <c r="R130">
        <v>2</v>
      </c>
      <c r="S130" t="s">
        <v>101</v>
      </c>
      <c r="T130">
        <f t="shared" si="72"/>
        <v>1</v>
      </c>
      <c r="U130">
        <f t="shared" si="73"/>
        <v>1</v>
      </c>
      <c r="V130" t="s">
        <v>193</v>
      </c>
      <c r="W130">
        <v>227</v>
      </c>
      <c r="X130">
        <v>0</v>
      </c>
      <c r="Y130">
        <v>0</v>
      </c>
      <c r="Z130" t="s">
        <v>109</v>
      </c>
      <c r="AA130">
        <f t="shared" si="74"/>
        <v>5</v>
      </c>
      <c r="AB130">
        <f t="shared" si="75"/>
        <v>1</v>
      </c>
      <c r="AC130" t="s">
        <v>126</v>
      </c>
      <c r="AD130" s="6">
        <f t="shared" si="76"/>
        <v>5</v>
      </c>
      <c r="AE130">
        <f t="shared" si="77"/>
        <v>1</v>
      </c>
      <c r="AF130" t="s">
        <v>75</v>
      </c>
      <c r="AG130" t="s">
        <v>70</v>
      </c>
      <c r="AH130" t="s">
        <v>56</v>
      </c>
      <c r="AI130" s="6" t="str">
        <f t="shared" si="65"/>
        <v>No denomination</v>
      </c>
      <c r="AJ130" t="s">
        <v>71</v>
      </c>
      <c r="AK130" s="6">
        <f t="shared" si="78"/>
        <v>2</v>
      </c>
      <c r="AL130" t="s">
        <v>71</v>
      </c>
      <c r="AM130" s="6">
        <f t="shared" si="78"/>
        <v>2</v>
      </c>
      <c r="AN130" s="6">
        <f t="shared" si="79"/>
        <v>0</v>
      </c>
      <c r="AO130" t="s">
        <v>110</v>
      </c>
      <c r="AP130">
        <f t="shared" si="80"/>
        <v>1</v>
      </c>
      <c r="AQ130">
        <f t="shared" si="81"/>
        <v>1</v>
      </c>
      <c r="AR130" t="s">
        <v>129</v>
      </c>
      <c r="AS130">
        <f t="shared" si="82"/>
        <v>3</v>
      </c>
      <c r="AT130">
        <f t="shared" si="83"/>
        <v>1</v>
      </c>
      <c r="AU130" t="s">
        <v>100</v>
      </c>
      <c r="AV130">
        <f t="shared" si="84"/>
        <v>5</v>
      </c>
      <c r="AW130">
        <f t="shared" si="85"/>
        <v>1</v>
      </c>
      <c r="AX130" t="s">
        <v>88</v>
      </c>
      <c r="AY130">
        <f t="shared" si="86"/>
        <v>7</v>
      </c>
      <c r="AZ130">
        <f t="shared" si="87"/>
        <v>1</v>
      </c>
      <c r="BA130" s="6">
        <f t="shared" si="88"/>
        <v>16</v>
      </c>
      <c r="BB130" s="6">
        <f t="shared" si="89"/>
        <v>4</v>
      </c>
      <c r="BC130" s="6">
        <f t="shared" si="90"/>
        <v>4</v>
      </c>
      <c r="BD130" s="9">
        <f t="shared" si="91"/>
        <v>0.5</v>
      </c>
      <c r="BE130" t="s">
        <v>93</v>
      </c>
      <c r="BF130">
        <f t="shared" si="92"/>
        <v>4</v>
      </c>
      <c r="BG130">
        <f t="shared" si="93"/>
        <v>1</v>
      </c>
      <c r="BH130" t="s">
        <v>65</v>
      </c>
      <c r="BI130">
        <f t="shared" si="94"/>
        <v>7</v>
      </c>
      <c r="BJ130">
        <f t="shared" si="95"/>
        <v>1</v>
      </c>
      <c r="BK130" t="s">
        <v>56</v>
      </c>
      <c r="BL130">
        <f t="shared" si="96"/>
        <v>0</v>
      </c>
      <c r="BM130">
        <f t="shared" si="97"/>
        <v>0</v>
      </c>
      <c r="BN130" t="s">
        <v>56</v>
      </c>
      <c r="BO130">
        <f t="shared" si="98"/>
        <v>0</v>
      </c>
      <c r="BP130">
        <f t="shared" si="99"/>
        <v>0</v>
      </c>
      <c r="BQ130" t="s">
        <v>94</v>
      </c>
      <c r="BR130">
        <f t="shared" si="100"/>
        <v>7</v>
      </c>
      <c r="BS130">
        <f t="shared" si="101"/>
        <v>1</v>
      </c>
      <c r="BT130" t="s">
        <v>78</v>
      </c>
      <c r="BU130">
        <f t="shared" si="102"/>
        <v>1</v>
      </c>
      <c r="BV130">
        <f t="shared" si="103"/>
        <v>1</v>
      </c>
      <c r="BW130" t="s">
        <v>56</v>
      </c>
      <c r="BX130">
        <f t="shared" si="104"/>
        <v>0</v>
      </c>
      <c r="BY130">
        <f t="shared" si="105"/>
        <v>0</v>
      </c>
      <c r="BZ130" t="s">
        <v>56</v>
      </c>
      <c r="CA130">
        <f t="shared" si="106"/>
        <v>0</v>
      </c>
      <c r="CB130">
        <f t="shared" si="107"/>
        <v>0</v>
      </c>
      <c r="CC130" t="s">
        <v>56</v>
      </c>
      <c r="CD130">
        <f t="shared" si="108"/>
        <v>0</v>
      </c>
      <c r="CE130">
        <f t="shared" si="109"/>
        <v>0</v>
      </c>
      <c r="CF130" t="s">
        <v>56</v>
      </c>
      <c r="CG130">
        <f t="shared" si="110"/>
        <v>0</v>
      </c>
      <c r="CH130">
        <f t="shared" si="111"/>
        <v>0</v>
      </c>
      <c r="CI130" t="s">
        <v>56</v>
      </c>
      <c r="CJ130">
        <f t="shared" si="112"/>
        <v>0</v>
      </c>
      <c r="CK130">
        <f t="shared" si="113"/>
        <v>0</v>
      </c>
      <c r="CL130" t="s">
        <v>56</v>
      </c>
      <c r="CM130">
        <f t="shared" si="114"/>
        <v>0</v>
      </c>
      <c r="CN130">
        <f t="shared" si="115"/>
        <v>0</v>
      </c>
      <c r="CO130" t="s">
        <v>56</v>
      </c>
      <c r="CP130">
        <f t="shared" si="116"/>
        <v>0</v>
      </c>
      <c r="CQ130">
        <f t="shared" si="117"/>
        <v>0</v>
      </c>
      <c r="CR130" t="s">
        <v>56</v>
      </c>
      <c r="CS130">
        <f t="shared" si="118"/>
        <v>0</v>
      </c>
      <c r="CT130">
        <f t="shared" si="119"/>
        <v>0</v>
      </c>
      <c r="CU130" t="s">
        <v>56</v>
      </c>
      <c r="CV130">
        <f t="shared" si="120"/>
        <v>0</v>
      </c>
      <c r="CW130">
        <f t="shared" si="121"/>
        <v>0</v>
      </c>
      <c r="CX130" t="s">
        <v>56</v>
      </c>
      <c r="CY130">
        <f t="shared" si="122"/>
        <v>0</v>
      </c>
      <c r="CZ130">
        <f t="shared" si="123"/>
        <v>0</v>
      </c>
      <c r="DA130" t="s">
        <v>160</v>
      </c>
      <c r="DB130">
        <f t="shared" si="124"/>
        <v>4</v>
      </c>
      <c r="DC130">
        <f t="shared" si="125"/>
        <v>1</v>
      </c>
      <c r="DD130">
        <f t="shared" si="126"/>
        <v>19</v>
      </c>
      <c r="DE130">
        <f t="shared" si="127"/>
        <v>4</v>
      </c>
      <c r="DF130" s="7">
        <f t="shared" si="128"/>
        <v>4.75</v>
      </c>
      <c r="DG130" s="8">
        <f t="shared" si="129"/>
        <v>0.625</v>
      </c>
      <c r="DH130" s="1" t="s">
        <v>56</v>
      </c>
      <c r="DI130" s="1" t="s">
        <v>85</v>
      </c>
      <c r="DJ130" s="1" t="s">
        <v>65</v>
      </c>
      <c r="DK130" s="1" t="s">
        <v>78</v>
      </c>
      <c r="DL130" s="1" t="s">
        <v>68</v>
      </c>
      <c r="DM130" s="1" t="s">
        <v>56</v>
      </c>
      <c r="DN130" s="2" t="s">
        <v>123</v>
      </c>
      <c r="DO130" s="2" t="s">
        <v>56</v>
      </c>
      <c r="DP130" s="2" t="s">
        <v>56</v>
      </c>
      <c r="DQ130" s="2" t="s">
        <v>56</v>
      </c>
      <c r="DR130" s="2" t="s">
        <v>56</v>
      </c>
      <c r="DS130" s="2" t="s">
        <v>56</v>
      </c>
    </row>
    <row r="131" spans="1:123" x14ac:dyDescent="0.25">
      <c r="A131">
        <v>2018</v>
      </c>
      <c r="B131">
        <v>129</v>
      </c>
      <c r="C131" t="s">
        <v>102</v>
      </c>
      <c r="D131">
        <v>2</v>
      </c>
      <c r="E131">
        <v>38</v>
      </c>
      <c r="F131">
        <v>1980</v>
      </c>
      <c r="G131">
        <v>18</v>
      </c>
      <c r="H131">
        <f t="shared" si="66"/>
        <v>18</v>
      </c>
      <c r="I131" t="s">
        <v>58</v>
      </c>
      <c r="J131">
        <f t="shared" si="67"/>
        <v>2</v>
      </c>
      <c r="K131" t="s">
        <v>59</v>
      </c>
      <c r="L131">
        <f t="shared" si="68"/>
        <v>3</v>
      </c>
      <c r="M131" t="s">
        <v>89</v>
      </c>
      <c r="N131">
        <f t="shared" si="69"/>
        <v>4</v>
      </c>
      <c r="O131" t="s">
        <v>60</v>
      </c>
      <c r="P131">
        <f t="shared" si="70"/>
        <v>7</v>
      </c>
      <c r="Q131">
        <f t="shared" si="71"/>
        <v>1</v>
      </c>
      <c r="R131">
        <v>3</v>
      </c>
      <c r="S131" t="s">
        <v>56</v>
      </c>
      <c r="T131">
        <f t="shared" si="72"/>
        <v>0</v>
      </c>
      <c r="U131">
        <f t="shared" si="73"/>
        <v>0</v>
      </c>
      <c r="V131" t="s">
        <v>92</v>
      </c>
      <c r="W131">
        <v>63560</v>
      </c>
      <c r="X131">
        <v>20430</v>
      </c>
      <c r="Y131">
        <v>31545</v>
      </c>
      <c r="Z131" t="s">
        <v>109</v>
      </c>
      <c r="AA131">
        <f t="shared" si="74"/>
        <v>5</v>
      </c>
      <c r="AB131">
        <f t="shared" si="75"/>
        <v>1</v>
      </c>
      <c r="AC131" t="s">
        <v>71</v>
      </c>
      <c r="AD131" s="6">
        <f t="shared" si="76"/>
        <v>4</v>
      </c>
      <c r="AE131">
        <f t="shared" si="77"/>
        <v>1</v>
      </c>
      <c r="AF131" t="s">
        <v>95</v>
      </c>
      <c r="AG131" t="s">
        <v>56</v>
      </c>
      <c r="AH131" t="s">
        <v>56</v>
      </c>
      <c r="AI131" s="6" t="str">
        <f t="shared" ref="AI131:AI194" si="130">IF(AF131&lt;&gt;"Protestant",AF131,IF(AG131="Other",AH131,AG131))</f>
        <v>Catholic</v>
      </c>
      <c r="AJ131" t="s">
        <v>71</v>
      </c>
      <c r="AK131" s="6">
        <f t="shared" si="78"/>
        <v>2</v>
      </c>
      <c r="AL131" t="s">
        <v>71</v>
      </c>
      <c r="AM131" s="6">
        <f t="shared" si="78"/>
        <v>2</v>
      </c>
      <c r="AN131" s="6">
        <f t="shared" si="79"/>
        <v>0</v>
      </c>
      <c r="AO131" t="s">
        <v>134</v>
      </c>
      <c r="AP131">
        <f t="shared" si="80"/>
        <v>7</v>
      </c>
      <c r="AQ131">
        <f t="shared" si="81"/>
        <v>1</v>
      </c>
      <c r="AR131" t="s">
        <v>129</v>
      </c>
      <c r="AS131">
        <f t="shared" si="82"/>
        <v>3</v>
      </c>
      <c r="AT131">
        <f t="shared" si="83"/>
        <v>1</v>
      </c>
      <c r="AU131" t="s">
        <v>100</v>
      </c>
      <c r="AV131">
        <f t="shared" si="84"/>
        <v>5</v>
      </c>
      <c r="AW131">
        <f t="shared" si="85"/>
        <v>1</v>
      </c>
      <c r="AX131" t="s">
        <v>114</v>
      </c>
      <c r="AY131">
        <f t="shared" si="86"/>
        <v>5</v>
      </c>
      <c r="AZ131">
        <f t="shared" si="87"/>
        <v>1</v>
      </c>
      <c r="BA131" s="6">
        <f t="shared" si="88"/>
        <v>20</v>
      </c>
      <c r="BB131" s="6">
        <f t="shared" si="89"/>
        <v>4</v>
      </c>
      <c r="BC131" s="6">
        <f t="shared" si="90"/>
        <v>5</v>
      </c>
      <c r="BD131" s="9">
        <f t="shared" si="91"/>
        <v>0.66666666666666663</v>
      </c>
      <c r="BE131" t="s">
        <v>56</v>
      </c>
      <c r="BF131">
        <f t="shared" si="92"/>
        <v>0</v>
      </c>
      <c r="BG131">
        <f t="shared" si="93"/>
        <v>0</v>
      </c>
      <c r="BH131" t="s">
        <v>56</v>
      </c>
      <c r="BI131">
        <f t="shared" si="94"/>
        <v>0</v>
      </c>
      <c r="BJ131">
        <f t="shared" si="95"/>
        <v>0</v>
      </c>
      <c r="BK131" t="s">
        <v>64</v>
      </c>
      <c r="BL131">
        <f t="shared" si="96"/>
        <v>4</v>
      </c>
      <c r="BM131">
        <f t="shared" si="97"/>
        <v>1</v>
      </c>
      <c r="BN131" t="s">
        <v>65</v>
      </c>
      <c r="BO131">
        <f t="shared" si="98"/>
        <v>7</v>
      </c>
      <c r="BP131">
        <f t="shared" si="99"/>
        <v>1</v>
      </c>
      <c r="BQ131" t="s">
        <v>94</v>
      </c>
      <c r="BR131">
        <f t="shared" si="100"/>
        <v>7</v>
      </c>
      <c r="BS131">
        <f t="shared" si="101"/>
        <v>1</v>
      </c>
      <c r="BT131" t="s">
        <v>74</v>
      </c>
      <c r="BU131">
        <f t="shared" si="102"/>
        <v>7</v>
      </c>
      <c r="BV131">
        <f t="shared" si="103"/>
        <v>1</v>
      </c>
      <c r="BW131" t="s">
        <v>117</v>
      </c>
      <c r="BX131">
        <f t="shared" si="104"/>
        <v>3</v>
      </c>
      <c r="BY131">
        <f t="shared" si="105"/>
        <v>1</v>
      </c>
      <c r="BZ131" t="s">
        <v>108</v>
      </c>
      <c r="CA131">
        <f t="shared" si="106"/>
        <v>4</v>
      </c>
      <c r="CB131">
        <f t="shared" si="107"/>
        <v>1</v>
      </c>
      <c r="CC131" t="s">
        <v>74</v>
      </c>
      <c r="CD131">
        <f t="shared" si="108"/>
        <v>7</v>
      </c>
      <c r="CE131">
        <f t="shared" si="109"/>
        <v>1</v>
      </c>
      <c r="CF131" t="s">
        <v>82</v>
      </c>
      <c r="CG131">
        <f t="shared" si="110"/>
        <v>1</v>
      </c>
      <c r="CH131">
        <f t="shared" si="111"/>
        <v>1</v>
      </c>
      <c r="CI131" t="s">
        <v>74</v>
      </c>
      <c r="CJ131">
        <f t="shared" si="112"/>
        <v>7</v>
      </c>
      <c r="CK131">
        <f t="shared" si="113"/>
        <v>1</v>
      </c>
      <c r="CL131" t="s">
        <v>78</v>
      </c>
      <c r="CM131">
        <f t="shared" si="114"/>
        <v>7</v>
      </c>
      <c r="CN131">
        <f t="shared" si="115"/>
        <v>1</v>
      </c>
      <c r="CO131" t="s">
        <v>112</v>
      </c>
      <c r="CP131">
        <f t="shared" si="116"/>
        <v>7</v>
      </c>
      <c r="CQ131">
        <f t="shared" si="117"/>
        <v>1</v>
      </c>
      <c r="CR131" t="s">
        <v>67</v>
      </c>
      <c r="CS131">
        <f t="shared" si="118"/>
        <v>5</v>
      </c>
      <c r="CT131">
        <f t="shared" si="119"/>
        <v>1</v>
      </c>
      <c r="CU131" t="s">
        <v>67</v>
      </c>
      <c r="CV131">
        <f t="shared" si="120"/>
        <v>5</v>
      </c>
      <c r="CW131">
        <f t="shared" si="121"/>
        <v>1</v>
      </c>
      <c r="CX131" t="s">
        <v>112</v>
      </c>
      <c r="CY131">
        <f t="shared" si="122"/>
        <v>7</v>
      </c>
      <c r="CZ131">
        <f t="shared" si="123"/>
        <v>1</v>
      </c>
      <c r="DA131" t="s">
        <v>86</v>
      </c>
      <c r="DB131">
        <f t="shared" si="124"/>
        <v>3</v>
      </c>
      <c r="DC131">
        <f t="shared" si="125"/>
        <v>1</v>
      </c>
      <c r="DD131">
        <f t="shared" si="126"/>
        <v>81</v>
      </c>
      <c r="DE131">
        <f t="shared" si="127"/>
        <v>15</v>
      </c>
      <c r="DF131" s="7">
        <f t="shared" si="128"/>
        <v>5.4</v>
      </c>
      <c r="DG131" s="8">
        <f t="shared" si="129"/>
        <v>0.73333333333333339</v>
      </c>
      <c r="DH131" s="1" t="s">
        <v>67</v>
      </c>
      <c r="DI131" s="1" t="s">
        <v>85</v>
      </c>
      <c r="DJ131" s="1" t="s">
        <v>56</v>
      </c>
      <c r="DK131" s="1" t="s">
        <v>56</v>
      </c>
      <c r="DL131" s="1" t="s">
        <v>68</v>
      </c>
      <c r="DM131" s="1" t="s">
        <v>64</v>
      </c>
      <c r="DN131" s="2" t="s">
        <v>56</v>
      </c>
      <c r="DO131" s="2" t="s">
        <v>56</v>
      </c>
      <c r="DP131" s="2" t="s">
        <v>56</v>
      </c>
      <c r="DQ131" s="2">
        <v>4</v>
      </c>
      <c r="DR131" s="2">
        <v>5</v>
      </c>
      <c r="DS131" s="2">
        <v>5</v>
      </c>
    </row>
    <row r="132" spans="1:123" x14ac:dyDescent="0.25">
      <c r="A132">
        <v>2018</v>
      </c>
      <c r="B132">
        <v>130</v>
      </c>
      <c r="C132" t="s">
        <v>57</v>
      </c>
      <c r="D132">
        <v>1</v>
      </c>
      <c r="E132">
        <v>39</v>
      </c>
      <c r="F132">
        <v>1979</v>
      </c>
      <c r="G132">
        <v>18</v>
      </c>
      <c r="H132">
        <f t="shared" ref="H132:H195" si="131">IF(ISNUMBER(G132),G132,0)</f>
        <v>18</v>
      </c>
      <c r="I132" t="s">
        <v>90</v>
      </c>
      <c r="J132">
        <f t="shared" ref="J132:J195" si="132">IF(I132="Male",2,1)</f>
        <v>1</v>
      </c>
      <c r="K132" t="s">
        <v>59</v>
      </c>
      <c r="L132">
        <f t="shared" ref="L132:L195" si="133">IF(K132="White",3,IF(K132="Black",2,1))</f>
        <v>3</v>
      </c>
      <c r="M132" t="s">
        <v>59</v>
      </c>
      <c r="N132">
        <f t="shared" ref="N132:N195" si="134">IF(M132="White",5,IF(M132="Other, mixed",4,IF(M132="Black",3,IF(M132="Asiatic, oriental",2,IF(M132="Amer indian",1,0)))))</f>
        <v>5</v>
      </c>
      <c r="O132" t="s">
        <v>125</v>
      </c>
      <c r="P132">
        <f t="shared" ref="P132:P195" si="135">IF(O132="Different state",7,IF(O132="Same city",1,4))</f>
        <v>4</v>
      </c>
      <c r="Q132">
        <f t="shared" ref="Q132:Q195" si="136">IF(P132=0,0,1)</f>
        <v>1</v>
      </c>
      <c r="R132">
        <v>3</v>
      </c>
      <c r="S132" t="s">
        <v>101</v>
      </c>
      <c r="T132">
        <f t="shared" ref="T132:T195" si="137">IF(S132="Gay, lesbian, or homosexual",7,IF(S132="Bisexual",5,IF(S132="Dont know",4,IF(S132="Heterosexual or straight",1,0))))</f>
        <v>1</v>
      </c>
      <c r="U132">
        <f t="shared" ref="U132:U195" si="138">IF(T132=0,0,1)</f>
        <v>1</v>
      </c>
      <c r="V132" t="s">
        <v>92</v>
      </c>
      <c r="W132">
        <v>72640</v>
      </c>
      <c r="X132">
        <v>72640</v>
      </c>
      <c r="Y132">
        <v>112160</v>
      </c>
      <c r="Z132" t="s">
        <v>109</v>
      </c>
      <c r="AA132">
        <f t="shared" ref="AA132:AA195" si="139">IF(Z132="Upper class",7,IF(Z132="Middle class",5,IF(Z132="Working class",3,IF(Z132="Lower class",1,0))))</f>
        <v>5</v>
      </c>
      <c r="AB132">
        <f t="shared" ref="AB132:AB195" si="140">IF(AA132=0,0,1)</f>
        <v>1</v>
      </c>
      <c r="AC132" t="s">
        <v>106</v>
      </c>
      <c r="AD132" s="6">
        <f t="shared" ref="AD132:AD195" si="141">IF(AC132="Extremely liberal",7,IF(AC132="Liberal",6,IF(AC132="Slightly liberal",5,IF(AC132="Moderate",4,IF(AC132="Slghtly conservative",3,IF(AC132="Conservative",2,IF(AC132="Extrmly conservative",1,0)))))))</f>
        <v>6</v>
      </c>
      <c r="AE132">
        <f t="shared" ref="AE132:AE195" si="142">IF(AD132=0,0,1)</f>
        <v>1</v>
      </c>
      <c r="AF132" t="s">
        <v>105</v>
      </c>
      <c r="AG132" t="s">
        <v>56</v>
      </c>
      <c r="AH132" t="s">
        <v>56</v>
      </c>
      <c r="AI132" s="6" t="str">
        <f t="shared" si="130"/>
        <v>None</v>
      </c>
      <c r="AJ132" t="s">
        <v>106</v>
      </c>
      <c r="AK132" s="6">
        <f t="shared" ref="AK132:AM195" si="143">IF(AJ132="Fundamentalist",3,IF(AJ132="Moderate",2,IF(AJ132="Liberal",1,0)))</f>
        <v>1</v>
      </c>
      <c r="AL132" t="s">
        <v>106</v>
      </c>
      <c r="AM132" s="6">
        <f t="shared" si="143"/>
        <v>1</v>
      </c>
      <c r="AN132" s="6">
        <f t="shared" ref="AN132:AN195" si="144">AK132-AM132</f>
        <v>0</v>
      </c>
      <c r="AO132" t="s">
        <v>110</v>
      </c>
      <c r="AP132">
        <f t="shared" ref="AP132:AP195" si="145">IF(AO132="More thn once wk",7,IF(AO132="Every week",7,IF(AO132="Nrly every week",6,IF(AO132="2-3x a month",6,IF(AO132="Once a month",5,IF(AO132="Sevrl times a yr",4,IF(AO132="Once a year",3,IF(AO132="Lt once a year",2,IF(AO132="Never",1,0)))))))))</f>
        <v>1</v>
      </c>
      <c r="AQ132">
        <f t="shared" ref="AQ132:AQ195" si="146">IF(AP132=0,0,1)</f>
        <v>1</v>
      </c>
      <c r="AR132" t="s">
        <v>107</v>
      </c>
      <c r="AS132">
        <f t="shared" ref="AS132:AS195" si="147">IF(AR132="Strong",7,IF(AR132="Somewhat strong",5,IF(AR132="Not very strong",3,IF(AR132="Don't know",3,IF(AR132="No religion",1,0)))))</f>
        <v>1</v>
      </c>
      <c r="AT132">
        <f t="shared" ref="AT132:AT195" si="148">IF(AS132=0,0,1)</f>
        <v>1</v>
      </c>
      <c r="AU132" t="s">
        <v>158</v>
      </c>
      <c r="AV132">
        <f t="shared" ref="AV132:AV195" si="149">IF(AU132="Very religious",7,IF(AU132="Modrte religious",5,IF(AU132="Slight religious",3,IF(AU132="Dont know",3,IF(AU132="Not religious",1,0)))))</f>
        <v>1</v>
      </c>
      <c r="AW132">
        <f t="shared" ref="AW132:AW195" si="150">IF(AV132=0,0,1)</f>
        <v>1</v>
      </c>
      <c r="AX132" t="s">
        <v>172</v>
      </c>
      <c r="AY132">
        <f t="shared" ref="AY132:AY195" si="151">IF(AX132="Very spiritual",7,IF(AX132="Modeate spirtual",5,IF(AX132="Slight spiritual",3,IF(AX132="Dont know",3,IF(AX132="Not spiritual",1,0)))))</f>
        <v>1</v>
      </c>
      <c r="AZ132">
        <f t="shared" ref="AZ132:AZ195" si="152">IF(AY132=0,0,1)</f>
        <v>1</v>
      </c>
      <c r="BA132" s="6">
        <f t="shared" ref="BA132:BA195" si="153">SUM(AP132+AS132+AV132+AY132)</f>
        <v>4</v>
      </c>
      <c r="BB132" s="6">
        <f t="shared" ref="BB132:BB195" si="154">SUM(AQ132+AT132+AW132+AZ132)</f>
        <v>4</v>
      </c>
      <c r="BC132" s="6">
        <f t="shared" ref="BC132:BC195" si="155">IF(BB132&gt;0,BA132/BB132,1)</f>
        <v>1</v>
      </c>
      <c r="BD132" s="9">
        <f t="shared" ref="BD132:BD195" si="156">(BC132-1)/6</f>
        <v>0</v>
      </c>
      <c r="BE132" t="s">
        <v>65</v>
      </c>
      <c r="BF132">
        <f t="shared" ref="BF132:BF195" si="157">IF(BE132="Too little",7,IF(BE132="About right",4,IF(BE132="Don't know",4,IF(BE132="Too much",1,0))))</f>
        <v>7</v>
      </c>
      <c r="BG132">
        <f t="shared" ref="BG132:BG195" si="158">IF(BF132=0,0,1)</f>
        <v>1</v>
      </c>
      <c r="BH132" t="s">
        <v>65</v>
      </c>
      <c r="BI132">
        <f t="shared" ref="BI132:BI195" si="159">IF(BH132="Too little",7,IF(BH132="About right",4,IF(BH132="Don't know",4,IF(BH132="Too much",1,0))))</f>
        <v>7</v>
      </c>
      <c r="BJ132">
        <f t="shared" ref="BJ132:BJ195" si="160">IF(BI132=0,0,1)</f>
        <v>1</v>
      </c>
      <c r="BK132" t="s">
        <v>56</v>
      </c>
      <c r="BL132">
        <f t="shared" ref="BL132:BL195" si="161">IF(BK132="Too little",7,IF(BK132="About right",4,IF(BK132="Don't know",4,IF(BK132="Too much",1,0))))</f>
        <v>0</v>
      </c>
      <c r="BM132">
        <f t="shared" ref="BM132:BM195" si="162">IF(BL132=0,0,1)</f>
        <v>0</v>
      </c>
      <c r="BN132" t="s">
        <v>56</v>
      </c>
      <c r="BO132">
        <f t="shared" ref="BO132:BO195" si="163">IF(BN132="Too little",7,IF(BN132="About right",4,IF(BN132="Don't know",4,IF(BN132="Too much",1,0))))</f>
        <v>0</v>
      </c>
      <c r="BP132">
        <f t="shared" ref="BP132:BP195" si="164">IF(BO132=0,0,1)</f>
        <v>0</v>
      </c>
      <c r="BQ132" t="s">
        <v>94</v>
      </c>
      <c r="BR132">
        <f t="shared" ref="BR132:BR195" si="165">IF(BQ132="Not allowed",7,IF(BQ132="Don't know",4,IF(BQ132="Allowed",1,0)))</f>
        <v>7</v>
      </c>
      <c r="BS132">
        <f t="shared" ref="BS132:BS195" si="166">IF(BR132=0,0,1)</f>
        <v>1</v>
      </c>
      <c r="BT132" t="s">
        <v>74</v>
      </c>
      <c r="BU132">
        <f t="shared" ref="BU132:BU195" si="167">IF(BT132="Yes",7,IF(BT132 ="No",1,IF(BT132 = "Don't know",1,0)))</f>
        <v>7</v>
      </c>
      <c r="BV132">
        <f t="shared" ref="BV132:BV195" si="168">IF(BU132=0,0,1)</f>
        <v>1</v>
      </c>
      <c r="BW132" t="s">
        <v>56</v>
      </c>
      <c r="BX132">
        <f t="shared" ref="BX132:BX195" si="169">IF(BW132="Strongly support pref",7,IF(BW132="Support pref",5,IF(BW132="Don't know",4,IF(BW132="Oppose pref",3,IF(BW132="Strongly oppose pref",1,0)))))</f>
        <v>0</v>
      </c>
      <c r="BY132">
        <f t="shared" ref="BY132:BY195" si="170">IF(BX132=0,0,1)</f>
        <v>0</v>
      </c>
      <c r="BZ132" t="s">
        <v>56</v>
      </c>
      <c r="CA132">
        <f t="shared" ref="CA132:CA195" si="171">IF(BZ132="Disagree strongly",7,IF(BZ132="Disagree somewhat",5,IF(BZ132="Neither agree nor disagree",4,IF(BZ132="Don't know",4,IF(BZ132="Agree somewhat",3,IF(BZ132="Agree strongly",1,0))))))</f>
        <v>0</v>
      </c>
      <c r="CB132">
        <f t="shared" ref="CB132:CB195" si="172">IF(CA132=0,0,1)</f>
        <v>0</v>
      </c>
      <c r="CC132" t="s">
        <v>56</v>
      </c>
      <c r="CD132">
        <f t="shared" ref="CD132:CD195" si="173">IF(CC132="Yes",7,IF(CC132="Don't know",4,IF(CC132="No",1,0)))</f>
        <v>0</v>
      </c>
      <c r="CE132">
        <f t="shared" ref="CE132:CE195" si="174">IF(CD132=0,0,1)</f>
        <v>0</v>
      </c>
      <c r="CF132" t="s">
        <v>56</v>
      </c>
      <c r="CG132">
        <f t="shared" ref="CG132:CG195" si="175">IF(CF132="Yes",7,IF(CF132="Don't know",4,IF(CF132="No",1,0)))</f>
        <v>0</v>
      </c>
      <c r="CH132">
        <f t="shared" ref="CH132:CH195" si="176">IF(CG132=0,0,1)</f>
        <v>0</v>
      </c>
      <c r="CI132" t="s">
        <v>56</v>
      </c>
      <c r="CJ132">
        <f t="shared" ref="CJ132:CJ195" si="177">IF(CI132="Yes",7,IF(CI132="Don't know",4,IF(CI132="No",1,0)))</f>
        <v>0</v>
      </c>
      <c r="CK132">
        <f t="shared" ref="CK132:CK195" si="178">IF(CJ132=0,0,1)</f>
        <v>0</v>
      </c>
      <c r="CL132" t="s">
        <v>56</v>
      </c>
      <c r="CM132">
        <f t="shared" ref="CM132:CM195" si="179">IF(CL132="No",7,IF(CL132="Don't know",4,IF(CL132="Yes",1,0)))</f>
        <v>0</v>
      </c>
      <c r="CN132">
        <f t="shared" ref="CN132:CN195" si="180">IF(CM132=0,0,1)</f>
        <v>0</v>
      </c>
      <c r="CO132" t="s">
        <v>56</v>
      </c>
      <c r="CP132">
        <f t="shared" ref="CP132:CP195" si="181">IF(CO132="Strongly favor",7,IF(CO132="Favor",5,IF(CO132="Neither favor nor oppose",4,IF(CO132="Don’t know",4,IF(CO132="Oppose",3,IF(CO132="Strongly oppose",1,0))))))</f>
        <v>0</v>
      </c>
      <c r="CQ132">
        <f t="shared" ref="CQ132:CQ195" si="182">IF(CP132=0,0,1)</f>
        <v>0</v>
      </c>
      <c r="CR132" t="s">
        <v>56</v>
      </c>
      <c r="CS132">
        <f t="shared" ref="CS132:CS195" si="183">IF(CR132="Strongly favor",7,IF(CR132="Favor",5,IF(CR132="Neither favor nor oppose",4,IF(CR132="Don’t know",4,IF(CR132="Oppose",3,IF(CR132="Strongly oppose",1,0))))))</f>
        <v>0</v>
      </c>
      <c r="CT132">
        <f t="shared" ref="CT132:CT195" si="184">IF(CS132=0,0,1)</f>
        <v>0</v>
      </c>
      <c r="CU132" t="s">
        <v>56</v>
      </c>
      <c r="CV132">
        <f t="shared" ref="CV132:CV195" si="185">IF(CU132="Strongly favor",7,IF(CU132="Favor",5,IF(CU132="Neither favor nor oppose",4,IF(CU132="Don’t know",4,IF(CU132="Oppose",3,IF(CU132="Strongly oppose",1,0))))))</f>
        <v>0</v>
      </c>
      <c r="CW132">
        <f t="shared" ref="CW132:CW195" si="186">IF(CV132=0,0,1)</f>
        <v>0</v>
      </c>
      <c r="CX132" t="s">
        <v>56</v>
      </c>
      <c r="CY132">
        <f t="shared" ref="CY132:CY195" si="187">IF(CX132="Strongly favor",7,IF(CX132="Favor",5,IF(CX132="Neither favor nor oppose",4,IF(CX132="Don’t know",4,IF(CX132="Oppose",3,IF(CX132="Strongly oppose",1,0))))))</f>
        <v>0</v>
      </c>
      <c r="CZ132">
        <f t="shared" ref="CZ132:CZ195" si="188">IF(CY132=0,0,1)</f>
        <v>0</v>
      </c>
      <c r="DA132" t="s">
        <v>99</v>
      </c>
      <c r="DB132">
        <f t="shared" ref="DB132:DB195" si="189">IF(DA132="Not very likely",7,IF(DA132="Dont know",4,IF(DA132="Somewhat likely",3,IF(DA132="Very likely",1,0))))</f>
        <v>7</v>
      </c>
      <c r="DC132">
        <f t="shared" ref="DC132:DC195" si="190">IF(DB132=0,0,1)</f>
        <v>1</v>
      </c>
      <c r="DD132">
        <f t="shared" ref="DD132:DD195" si="191">BI132+BL132+BO132+BR132+BU132+BX132+CA132+CD132+CG132+CJ132+CM132+CP132+CS132+CV132+CY132+DB132</f>
        <v>28</v>
      </c>
      <c r="DE132">
        <f t="shared" ref="DE132:DE195" si="192">BJ132+BM132+BP132+BS132+BV132+BY132+CB132+CE132+CH132+CK132+CN132+CQ132+CT132+CW132+CZ132+DC132</f>
        <v>4</v>
      </c>
      <c r="DF132" s="7">
        <f t="shared" ref="DF132:DF195" si="193">DD132/DE132</f>
        <v>7</v>
      </c>
      <c r="DG132" s="8">
        <f t="shared" ref="DG132:DG195" si="194">(DF132-1)/6</f>
        <v>1</v>
      </c>
      <c r="DH132" s="1" t="s">
        <v>56</v>
      </c>
      <c r="DI132" s="1" t="s">
        <v>93</v>
      </c>
      <c r="DJ132" s="1" t="s">
        <v>64</v>
      </c>
      <c r="DK132" s="1" t="s">
        <v>74</v>
      </c>
      <c r="DL132" s="1" t="s">
        <v>93</v>
      </c>
      <c r="DM132" s="1" t="s">
        <v>56</v>
      </c>
      <c r="DN132" s="2" t="s">
        <v>98</v>
      </c>
      <c r="DO132" s="2" t="s">
        <v>56</v>
      </c>
      <c r="DP132" s="2" t="s">
        <v>56</v>
      </c>
      <c r="DQ132" s="2" t="s">
        <v>56</v>
      </c>
      <c r="DR132" s="2" t="s">
        <v>56</v>
      </c>
      <c r="DS132" s="2" t="s">
        <v>56</v>
      </c>
    </row>
    <row r="133" spans="1:123" x14ac:dyDescent="0.25">
      <c r="A133">
        <v>2018</v>
      </c>
      <c r="B133">
        <v>131</v>
      </c>
      <c r="C133" t="s">
        <v>102</v>
      </c>
      <c r="D133">
        <v>4</v>
      </c>
      <c r="E133">
        <v>52</v>
      </c>
      <c r="F133">
        <v>1966</v>
      </c>
      <c r="G133">
        <v>12</v>
      </c>
      <c r="H133">
        <f t="shared" si="131"/>
        <v>12</v>
      </c>
      <c r="I133" t="s">
        <v>90</v>
      </c>
      <c r="J133">
        <f t="shared" si="132"/>
        <v>1</v>
      </c>
      <c r="K133" t="s">
        <v>59</v>
      </c>
      <c r="L133">
        <f t="shared" si="133"/>
        <v>3</v>
      </c>
      <c r="M133" t="s">
        <v>89</v>
      </c>
      <c r="N133">
        <f t="shared" si="134"/>
        <v>4</v>
      </c>
      <c r="O133" t="s">
        <v>60</v>
      </c>
      <c r="P133">
        <f t="shared" si="135"/>
        <v>7</v>
      </c>
      <c r="Q133">
        <f t="shared" si="136"/>
        <v>1</v>
      </c>
      <c r="R133">
        <v>3</v>
      </c>
      <c r="S133" t="s">
        <v>101</v>
      </c>
      <c r="T133">
        <f t="shared" si="137"/>
        <v>1</v>
      </c>
      <c r="U133">
        <f t="shared" si="138"/>
        <v>1</v>
      </c>
      <c r="V133" t="s">
        <v>61</v>
      </c>
      <c r="W133">
        <v>0</v>
      </c>
      <c r="X133">
        <v>0</v>
      </c>
      <c r="Y133">
        <v>0</v>
      </c>
      <c r="Z133" t="s">
        <v>81</v>
      </c>
      <c r="AA133">
        <f t="shared" si="139"/>
        <v>3</v>
      </c>
      <c r="AB133">
        <f t="shared" si="140"/>
        <v>1</v>
      </c>
      <c r="AC133" t="s">
        <v>71</v>
      </c>
      <c r="AD133" s="6">
        <f t="shared" si="141"/>
        <v>4</v>
      </c>
      <c r="AE133">
        <f t="shared" si="142"/>
        <v>1</v>
      </c>
      <c r="AF133" t="s">
        <v>75</v>
      </c>
      <c r="AG133" t="s">
        <v>142</v>
      </c>
      <c r="AH133" t="s">
        <v>164</v>
      </c>
      <c r="AI133" s="6" t="str">
        <f t="shared" si="130"/>
        <v>Pentecostal</v>
      </c>
      <c r="AJ133" t="s">
        <v>77</v>
      </c>
      <c r="AK133" s="6">
        <f t="shared" si="143"/>
        <v>3</v>
      </c>
      <c r="AL133" t="s">
        <v>71</v>
      </c>
      <c r="AM133" s="6">
        <f t="shared" si="143"/>
        <v>2</v>
      </c>
      <c r="AN133" s="6">
        <f t="shared" si="144"/>
        <v>1</v>
      </c>
      <c r="AO133" t="s">
        <v>121</v>
      </c>
      <c r="AP133">
        <f t="shared" si="145"/>
        <v>7</v>
      </c>
      <c r="AQ133">
        <f t="shared" si="146"/>
        <v>1</v>
      </c>
      <c r="AR133" t="s">
        <v>73</v>
      </c>
      <c r="AS133">
        <f t="shared" si="147"/>
        <v>7</v>
      </c>
      <c r="AT133">
        <f t="shared" si="148"/>
        <v>1</v>
      </c>
      <c r="AU133" t="s">
        <v>100</v>
      </c>
      <c r="AV133">
        <f t="shared" si="149"/>
        <v>5</v>
      </c>
      <c r="AW133">
        <f t="shared" si="150"/>
        <v>1</v>
      </c>
      <c r="AX133" t="s">
        <v>88</v>
      </c>
      <c r="AY133">
        <f t="shared" si="151"/>
        <v>7</v>
      </c>
      <c r="AZ133">
        <f t="shared" si="152"/>
        <v>1</v>
      </c>
      <c r="BA133" s="6">
        <f t="shared" si="153"/>
        <v>26</v>
      </c>
      <c r="BB133" s="6">
        <f t="shared" si="154"/>
        <v>4</v>
      </c>
      <c r="BC133" s="6">
        <f t="shared" si="155"/>
        <v>6.5</v>
      </c>
      <c r="BD133" s="9">
        <f t="shared" si="156"/>
        <v>0.91666666666666663</v>
      </c>
      <c r="BE133" t="s">
        <v>56</v>
      </c>
      <c r="BF133">
        <f t="shared" si="157"/>
        <v>0</v>
      </c>
      <c r="BG133">
        <f t="shared" si="158"/>
        <v>0</v>
      </c>
      <c r="BH133" t="s">
        <v>56</v>
      </c>
      <c r="BI133">
        <f t="shared" si="159"/>
        <v>0</v>
      </c>
      <c r="BJ133">
        <f t="shared" si="160"/>
        <v>0</v>
      </c>
      <c r="BK133" t="s">
        <v>65</v>
      </c>
      <c r="BL133">
        <f t="shared" si="161"/>
        <v>7</v>
      </c>
      <c r="BM133">
        <f t="shared" si="162"/>
        <v>1</v>
      </c>
      <c r="BN133" t="s">
        <v>64</v>
      </c>
      <c r="BO133">
        <f t="shared" si="163"/>
        <v>4</v>
      </c>
      <c r="BP133">
        <f t="shared" si="164"/>
        <v>1</v>
      </c>
      <c r="BQ133" t="s">
        <v>56</v>
      </c>
      <c r="BR133">
        <f t="shared" si="165"/>
        <v>0</v>
      </c>
      <c r="BS133">
        <f t="shared" si="166"/>
        <v>0</v>
      </c>
      <c r="BT133" t="s">
        <v>74</v>
      </c>
      <c r="BU133">
        <f t="shared" si="167"/>
        <v>7</v>
      </c>
      <c r="BV133">
        <f t="shared" si="168"/>
        <v>1</v>
      </c>
      <c r="BW133" t="s">
        <v>167</v>
      </c>
      <c r="BX133">
        <f t="shared" si="169"/>
        <v>7</v>
      </c>
      <c r="BY133">
        <f t="shared" si="170"/>
        <v>1</v>
      </c>
      <c r="BZ133" t="s">
        <v>147</v>
      </c>
      <c r="CA133">
        <f t="shared" si="171"/>
        <v>3</v>
      </c>
      <c r="CB133">
        <f t="shared" si="172"/>
        <v>1</v>
      </c>
      <c r="CC133" t="s">
        <v>74</v>
      </c>
      <c r="CD133">
        <f t="shared" si="173"/>
        <v>7</v>
      </c>
      <c r="CE133">
        <f t="shared" si="174"/>
        <v>1</v>
      </c>
      <c r="CF133" t="s">
        <v>82</v>
      </c>
      <c r="CG133">
        <f t="shared" si="175"/>
        <v>1</v>
      </c>
      <c r="CH133">
        <f t="shared" si="176"/>
        <v>1</v>
      </c>
      <c r="CI133" t="s">
        <v>74</v>
      </c>
      <c r="CJ133">
        <f t="shared" si="177"/>
        <v>7</v>
      </c>
      <c r="CK133">
        <f t="shared" si="178"/>
        <v>1</v>
      </c>
      <c r="CL133" t="s">
        <v>74</v>
      </c>
      <c r="CM133">
        <f t="shared" si="179"/>
        <v>1</v>
      </c>
      <c r="CN133">
        <f t="shared" si="180"/>
        <v>1</v>
      </c>
      <c r="CO133" t="s">
        <v>84</v>
      </c>
      <c r="CP133">
        <f t="shared" si="181"/>
        <v>3</v>
      </c>
      <c r="CQ133">
        <f t="shared" si="182"/>
        <v>1</v>
      </c>
      <c r="CR133" t="s">
        <v>67</v>
      </c>
      <c r="CS133">
        <f t="shared" si="183"/>
        <v>5</v>
      </c>
      <c r="CT133">
        <f t="shared" si="184"/>
        <v>1</v>
      </c>
      <c r="CU133" t="s">
        <v>67</v>
      </c>
      <c r="CV133">
        <f t="shared" si="185"/>
        <v>5</v>
      </c>
      <c r="CW133">
        <f t="shared" si="186"/>
        <v>1</v>
      </c>
      <c r="CX133" t="s">
        <v>67</v>
      </c>
      <c r="CY133">
        <f t="shared" si="187"/>
        <v>5</v>
      </c>
      <c r="CZ133">
        <f t="shared" si="188"/>
        <v>1</v>
      </c>
      <c r="DA133" t="s">
        <v>56</v>
      </c>
      <c r="DB133">
        <f t="shared" si="189"/>
        <v>0</v>
      </c>
      <c r="DC133">
        <f t="shared" si="190"/>
        <v>0</v>
      </c>
      <c r="DD133">
        <f t="shared" si="191"/>
        <v>62</v>
      </c>
      <c r="DE133">
        <f t="shared" si="192"/>
        <v>13</v>
      </c>
      <c r="DF133" s="7">
        <f t="shared" si="193"/>
        <v>4.7692307692307692</v>
      </c>
      <c r="DG133" s="8">
        <f t="shared" si="194"/>
        <v>0.62820512820512819</v>
      </c>
      <c r="DH133" s="1" t="s">
        <v>67</v>
      </c>
      <c r="DI133" s="1" t="s">
        <v>56</v>
      </c>
      <c r="DJ133" s="1" t="s">
        <v>56</v>
      </c>
      <c r="DK133" s="1" t="s">
        <v>78</v>
      </c>
      <c r="DL133" s="1" t="s">
        <v>68</v>
      </c>
      <c r="DM133" s="1" t="s">
        <v>64</v>
      </c>
      <c r="DN133" s="2" t="s">
        <v>98</v>
      </c>
      <c r="DO133" s="2">
        <v>4</v>
      </c>
      <c r="DP133" s="2" t="s">
        <v>150</v>
      </c>
      <c r="DQ133" s="2">
        <v>4</v>
      </c>
      <c r="DR133" s="2">
        <v>4</v>
      </c>
      <c r="DS133" s="2">
        <v>4</v>
      </c>
    </row>
    <row r="134" spans="1:123" x14ac:dyDescent="0.25">
      <c r="A134">
        <v>2018</v>
      </c>
      <c r="B134">
        <v>132</v>
      </c>
      <c r="C134" t="s">
        <v>102</v>
      </c>
      <c r="D134">
        <v>1</v>
      </c>
      <c r="E134">
        <v>41</v>
      </c>
      <c r="F134">
        <v>1977</v>
      </c>
      <c r="G134">
        <v>20</v>
      </c>
      <c r="H134">
        <f t="shared" si="131"/>
        <v>20</v>
      </c>
      <c r="I134" t="s">
        <v>90</v>
      </c>
      <c r="J134">
        <f t="shared" si="132"/>
        <v>1</v>
      </c>
      <c r="K134" t="s">
        <v>59</v>
      </c>
      <c r="L134">
        <f t="shared" si="133"/>
        <v>3</v>
      </c>
      <c r="M134" t="s">
        <v>177</v>
      </c>
      <c r="N134">
        <f t="shared" si="134"/>
        <v>2</v>
      </c>
      <c r="O134" t="s">
        <v>60</v>
      </c>
      <c r="P134">
        <f t="shared" si="135"/>
        <v>7</v>
      </c>
      <c r="Q134">
        <f t="shared" si="136"/>
        <v>1</v>
      </c>
      <c r="R134">
        <v>3</v>
      </c>
      <c r="S134" t="s">
        <v>56</v>
      </c>
      <c r="T134">
        <f t="shared" si="137"/>
        <v>0</v>
      </c>
      <c r="U134">
        <f t="shared" si="138"/>
        <v>0</v>
      </c>
      <c r="V134" t="s">
        <v>92</v>
      </c>
      <c r="W134">
        <v>17025</v>
      </c>
      <c r="X134">
        <v>0</v>
      </c>
      <c r="Y134">
        <v>0</v>
      </c>
      <c r="Z134" t="s">
        <v>109</v>
      </c>
      <c r="AA134">
        <f t="shared" si="139"/>
        <v>5</v>
      </c>
      <c r="AB134">
        <f t="shared" si="140"/>
        <v>1</v>
      </c>
      <c r="AC134" t="s">
        <v>165</v>
      </c>
      <c r="AD134" s="6">
        <f t="shared" si="141"/>
        <v>7</v>
      </c>
      <c r="AE134">
        <f t="shared" si="142"/>
        <v>1</v>
      </c>
      <c r="AF134" t="s">
        <v>105</v>
      </c>
      <c r="AG134" t="s">
        <v>56</v>
      </c>
      <c r="AH134" t="s">
        <v>56</v>
      </c>
      <c r="AI134" s="6" t="str">
        <f t="shared" si="130"/>
        <v>None</v>
      </c>
      <c r="AJ134" t="s">
        <v>106</v>
      </c>
      <c r="AK134" s="6">
        <f t="shared" si="143"/>
        <v>1</v>
      </c>
      <c r="AL134" t="s">
        <v>144</v>
      </c>
      <c r="AM134" s="6">
        <f t="shared" si="143"/>
        <v>0</v>
      </c>
      <c r="AN134" s="6">
        <f t="shared" si="144"/>
        <v>1</v>
      </c>
      <c r="AO134" t="s">
        <v>110</v>
      </c>
      <c r="AP134">
        <f t="shared" si="145"/>
        <v>1</v>
      </c>
      <c r="AQ134">
        <f t="shared" si="146"/>
        <v>1</v>
      </c>
      <c r="AR134" t="s">
        <v>107</v>
      </c>
      <c r="AS134">
        <f t="shared" si="147"/>
        <v>1</v>
      </c>
      <c r="AT134">
        <f t="shared" si="148"/>
        <v>1</v>
      </c>
      <c r="AU134" t="s">
        <v>158</v>
      </c>
      <c r="AV134">
        <f t="shared" si="149"/>
        <v>1</v>
      </c>
      <c r="AW134">
        <f t="shared" si="150"/>
        <v>1</v>
      </c>
      <c r="AX134" t="s">
        <v>114</v>
      </c>
      <c r="AY134">
        <f t="shared" si="151"/>
        <v>5</v>
      </c>
      <c r="AZ134">
        <f t="shared" si="152"/>
        <v>1</v>
      </c>
      <c r="BA134" s="6">
        <f t="shared" si="153"/>
        <v>8</v>
      </c>
      <c r="BB134" s="6">
        <f t="shared" si="154"/>
        <v>4</v>
      </c>
      <c r="BC134" s="6">
        <f t="shared" si="155"/>
        <v>2</v>
      </c>
      <c r="BD134" s="9">
        <f t="shared" si="156"/>
        <v>0.16666666666666666</v>
      </c>
      <c r="BE134" t="s">
        <v>65</v>
      </c>
      <c r="BF134">
        <f t="shared" si="157"/>
        <v>7</v>
      </c>
      <c r="BG134">
        <f t="shared" si="158"/>
        <v>1</v>
      </c>
      <c r="BH134" t="s">
        <v>65</v>
      </c>
      <c r="BI134">
        <f t="shared" si="159"/>
        <v>7</v>
      </c>
      <c r="BJ134">
        <f t="shared" si="160"/>
        <v>1</v>
      </c>
      <c r="BK134" t="s">
        <v>56</v>
      </c>
      <c r="BL134">
        <f t="shared" si="161"/>
        <v>0</v>
      </c>
      <c r="BM134">
        <f t="shared" si="162"/>
        <v>0</v>
      </c>
      <c r="BN134" t="s">
        <v>56</v>
      </c>
      <c r="BO134">
        <f t="shared" si="163"/>
        <v>0</v>
      </c>
      <c r="BP134">
        <f t="shared" si="164"/>
        <v>0</v>
      </c>
      <c r="BQ134" t="s">
        <v>94</v>
      </c>
      <c r="BR134">
        <f t="shared" si="165"/>
        <v>7</v>
      </c>
      <c r="BS134">
        <f t="shared" si="166"/>
        <v>1</v>
      </c>
      <c r="BT134" t="s">
        <v>74</v>
      </c>
      <c r="BU134">
        <f t="shared" si="167"/>
        <v>7</v>
      </c>
      <c r="BV134">
        <f t="shared" si="168"/>
        <v>1</v>
      </c>
      <c r="BW134" t="s">
        <v>117</v>
      </c>
      <c r="BX134">
        <f t="shared" si="169"/>
        <v>3</v>
      </c>
      <c r="BY134">
        <f t="shared" si="170"/>
        <v>1</v>
      </c>
      <c r="BZ134" t="s">
        <v>147</v>
      </c>
      <c r="CA134">
        <f t="shared" si="171"/>
        <v>3</v>
      </c>
      <c r="CB134">
        <f t="shared" si="172"/>
        <v>1</v>
      </c>
      <c r="CC134" t="s">
        <v>74</v>
      </c>
      <c r="CD134">
        <f t="shared" si="173"/>
        <v>7</v>
      </c>
      <c r="CE134">
        <f t="shared" si="174"/>
        <v>1</v>
      </c>
      <c r="CF134" t="s">
        <v>82</v>
      </c>
      <c r="CG134">
        <f t="shared" si="175"/>
        <v>1</v>
      </c>
      <c r="CH134">
        <f t="shared" si="176"/>
        <v>1</v>
      </c>
      <c r="CI134" t="s">
        <v>74</v>
      </c>
      <c r="CJ134">
        <f t="shared" si="177"/>
        <v>7</v>
      </c>
      <c r="CK134">
        <f t="shared" si="178"/>
        <v>1</v>
      </c>
      <c r="CL134" t="s">
        <v>74</v>
      </c>
      <c r="CM134">
        <f t="shared" si="179"/>
        <v>1</v>
      </c>
      <c r="CN134">
        <f t="shared" si="180"/>
        <v>1</v>
      </c>
      <c r="CO134" t="s">
        <v>84</v>
      </c>
      <c r="CP134">
        <f t="shared" si="181"/>
        <v>3</v>
      </c>
      <c r="CQ134">
        <f t="shared" si="182"/>
        <v>1</v>
      </c>
      <c r="CR134" t="s">
        <v>83</v>
      </c>
      <c r="CS134">
        <f t="shared" si="183"/>
        <v>4</v>
      </c>
      <c r="CT134">
        <f t="shared" si="184"/>
        <v>1</v>
      </c>
      <c r="CU134" t="s">
        <v>83</v>
      </c>
      <c r="CV134">
        <f t="shared" si="185"/>
        <v>4</v>
      </c>
      <c r="CW134">
        <f t="shared" si="186"/>
        <v>1</v>
      </c>
      <c r="CX134" t="s">
        <v>83</v>
      </c>
      <c r="CY134">
        <f t="shared" si="187"/>
        <v>4</v>
      </c>
      <c r="CZ134">
        <f t="shared" si="188"/>
        <v>1</v>
      </c>
      <c r="DA134" t="s">
        <v>99</v>
      </c>
      <c r="DB134">
        <f t="shared" si="189"/>
        <v>7</v>
      </c>
      <c r="DC134">
        <f t="shared" si="190"/>
        <v>1</v>
      </c>
      <c r="DD134">
        <f t="shared" si="191"/>
        <v>65</v>
      </c>
      <c r="DE134">
        <f t="shared" si="192"/>
        <v>14</v>
      </c>
      <c r="DF134" s="7">
        <f t="shared" si="193"/>
        <v>4.6428571428571432</v>
      </c>
      <c r="DG134" s="8">
        <f t="shared" si="194"/>
        <v>0.60714285714285721</v>
      </c>
      <c r="DH134" s="1" t="s">
        <v>83</v>
      </c>
      <c r="DI134" s="1" t="s">
        <v>56</v>
      </c>
      <c r="DJ134" s="1" t="s">
        <v>64</v>
      </c>
      <c r="DK134" s="1" t="s">
        <v>56</v>
      </c>
      <c r="DL134" s="1" t="s">
        <v>68</v>
      </c>
      <c r="DM134" s="1" t="s">
        <v>56</v>
      </c>
      <c r="DN134" s="2" t="s">
        <v>56</v>
      </c>
      <c r="DO134" s="2">
        <v>3</v>
      </c>
      <c r="DP134" s="2" t="s">
        <v>150</v>
      </c>
      <c r="DQ134" s="2">
        <v>5</v>
      </c>
      <c r="DR134" s="2">
        <v>4</v>
      </c>
      <c r="DS134" s="2">
        <v>3</v>
      </c>
    </row>
    <row r="135" spans="1:123" x14ac:dyDescent="0.25">
      <c r="A135">
        <v>2018</v>
      </c>
      <c r="B135">
        <v>133</v>
      </c>
      <c r="C135" t="s">
        <v>102</v>
      </c>
      <c r="D135">
        <v>3</v>
      </c>
      <c r="E135">
        <v>60</v>
      </c>
      <c r="F135">
        <v>1958</v>
      </c>
      <c r="G135">
        <v>17</v>
      </c>
      <c r="H135">
        <f t="shared" si="131"/>
        <v>17</v>
      </c>
      <c r="I135" t="s">
        <v>58</v>
      </c>
      <c r="J135">
        <f t="shared" si="132"/>
        <v>2</v>
      </c>
      <c r="K135" t="s">
        <v>59</v>
      </c>
      <c r="L135">
        <f t="shared" si="133"/>
        <v>3</v>
      </c>
      <c r="M135" t="s">
        <v>59</v>
      </c>
      <c r="N135">
        <f t="shared" si="134"/>
        <v>5</v>
      </c>
      <c r="O135" t="s">
        <v>60</v>
      </c>
      <c r="P135">
        <f t="shared" si="135"/>
        <v>7</v>
      </c>
      <c r="Q135">
        <f t="shared" si="136"/>
        <v>1</v>
      </c>
      <c r="R135">
        <v>1</v>
      </c>
      <c r="S135" t="s">
        <v>101</v>
      </c>
      <c r="T135">
        <f t="shared" si="137"/>
        <v>1</v>
      </c>
      <c r="U135">
        <f t="shared" si="138"/>
        <v>1</v>
      </c>
      <c r="V135" t="s">
        <v>61</v>
      </c>
      <c r="W135">
        <v>119879.4173</v>
      </c>
      <c r="X135">
        <v>63560</v>
      </c>
      <c r="Y135">
        <v>98140</v>
      </c>
      <c r="Z135" t="s">
        <v>109</v>
      </c>
      <c r="AA135">
        <f t="shared" si="139"/>
        <v>5</v>
      </c>
      <c r="AB135">
        <f t="shared" si="140"/>
        <v>1</v>
      </c>
      <c r="AC135" t="s">
        <v>106</v>
      </c>
      <c r="AD135" s="6">
        <f t="shared" si="141"/>
        <v>6</v>
      </c>
      <c r="AE135">
        <f t="shared" si="142"/>
        <v>1</v>
      </c>
      <c r="AF135" t="s">
        <v>105</v>
      </c>
      <c r="AG135" t="s">
        <v>56</v>
      </c>
      <c r="AH135" t="s">
        <v>56</v>
      </c>
      <c r="AI135" s="6" t="str">
        <f t="shared" si="130"/>
        <v>None</v>
      </c>
      <c r="AJ135" t="s">
        <v>106</v>
      </c>
      <c r="AK135" s="6">
        <f t="shared" si="143"/>
        <v>1</v>
      </c>
      <c r="AL135" t="s">
        <v>106</v>
      </c>
      <c r="AM135" s="6">
        <f t="shared" si="143"/>
        <v>1</v>
      </c>
      <c r="AN135" s="6">
        <f t="shared" si="144"/>
        <v>0</v>
      </c>
      <c r="AO135" t="s">
        <v>110</v>
      </c>
      <c r="AP135">
        <f t="shared" si="145"/>
        <v>1</v>
      </c>
      <c r="AQ135">
        <f t="shared" si="146"/>
        <v>1</v>
      </c>
      <c r="AR135" t="s">
        <v>107</v>
      </c>
      <c r="AS135">
        <f t="shared" si="147"/>
        <v>1</v>
      </c>
      <c r="AT135">
        <f t="shared" si="148"/>
        <v>1</v>
      </c>
      <c r="AU135" t="s">
        <v>158</v>
      </c>
      <c r="AV135">
        <f t="shared" si="149"/>
        <v>1</v>
      </c>
      <c r="AW135">
        <f t="shared" si="150"/>
        <v>1</v>
      </c>
      <c r="AX135" t="s">
        <v>172</v>
      </c>
      <c r="AY135">
        <f t="shared" si="151"/>
        <v>1</v>
      </c>
      <c r="AZ135">
        <f t="shared" si="152"/>
        <v>1</v>
      </c>
      <c r="BA135" s="6">
        <f t="shared" si="153"/>
        <v>4</v>
      </c>
      <c r="BB135" s="6">
        <f t="shared" si="154"/>
        <v>4</v>
      </c>
      <c r="BC135" s="6">
        <f t="shared" si="155"/>
        <v>1</v>
      </c>
      <c r="BD135" s="9">
        <f t="shared" si="156"/>
        <v>0</v>
      </c>
      <c r="BE135" t="s">
        <v>65</v>
      </c>
      <c r="BF135">
        <f t="shared" si="157"/>
        <v>7</v>
      </c>
      <c r="BG135">
        <f t="shared" si="158"/>
        <v>1</v>
      </c>
      <c r="BH135" t="s">
        <v>65</v>
      </c>
      <c r="BI135">
        <f t="shared" si="159"/>
        <v>7</v>
      </c>
      <c r="BJ135">
        <f t="shared" si="160"/>
        <v>1</v>
      </c>
      <c r="BK135" t="s">
        <v>56</v>
      </c>
      <c r="BL135">
        <f t="shared" si="161"/>
        <v>0</v>
      </c>
      <c r="BM135">
        <f t="shared" si="162"/>
        <v>0</v>
      </c>
      <c r="BN135" t="s">
        <v>56</v>
      </c>
      <c r="BO135">
        <f t="shared" si="163"/>
        <v>0</v>
      </c>
      <c r="BP135">
        <f t="shared" si="164"/>
        <v>0</v>
      </c>
      <c r="BQ135" t="s">
        <v>56</v>
      </c>
      <c r="BR135">
        <f t="shared" si="165"/>
        <v>0</v>
      </c>
      <c r="BS135">
        <f t="shared" si="166"/>
        <v>0</v>
      </c>
      <c r="BT135" t="s">
        <v>74</v>
      </c>
      <c r="BU135">
        <f t="shared" si="167"/>
        <v>7</v>
      </c>
      <c r="BV135">
        <f t="shared" si="168"/>
        <v>1</v>
      </c>
      <c r="BW135" t="s">
        <v>130</v>
      </c>
      <c r="BX135">
        <f t="shared" si="169"/>
        <v>5</v>
      </c>
      <c r="BY135">
        <f t="shared" si="170"/>
        <v>1</v>
      </c>
      <c r="BZ135" t="s">
        <v>108</v>
      </c>
      <c r="CA135">
        <f t="shared" si="171"/>
        <v>4</v>
      </c>
      <c r="CB135">
        <f t="shared" si="172"/>
        <v>1</v>
      </c>
      <c r="CC135" t="s">
        <v>78</v>
      </c>
      <c r="CD135">
        <f t="shared" si="173"/>
        <v>1</v>
      </c>
      <c r="CE135">
        <f t="shared" si="174"/>
        <v>1</v>
      </c>
      <c r="CF135" t="s">
        <v>82</v>
      </c>
      <c r="CG135">
        <f t="shared" si="175"/>
        <v>1</v>
      </c>
      <c r="CH135">
        <f t="shared" si="176"/>
        <v>1</v>
      </c>
      <c r="CI135" t="s">
        <v>74</v>
      </c>
      <c r="CJ135">
        <f t="shared" si="177"/>
        <v>7</v>
      </c>
      <c r="CK135">
        <f t="shared" si="178"/>
        <v>1</v>
      </c>
      <c r="CL135" t="s">
        <v>78</v>
      </c>
      <c r="CM135">
        <f t="shared" si="179"/>
        <v>7</v>
      </c>
      <c r="CN135">
        <f t="shared" si="180"/>
        <v>1</v>
      </c>
      <c r="CO135" t="s">
        <v>83</v>
      </c>
      <c r="CP135">
        <f t="shared" si="181"/>
        <v>4</v>
      </c>
      <c r="CQ135">
        <f t="shared" si="182"/>
        <v>1</v>
      </c>
      <c r="CR135" t="s">
        <v>67</v>
      </c>
      <c r="CS135">
        <f t="shared" si="183"/>
        <v>5</v>
      </c>
      <c r="CT135">
        <f t="shared" si="184"/>
        <v>1</v>
      </c>
      <c r="CU135" t="s">
        <v>67</v>
      </c>
      <c r="CV135">
        <f t="shared" si="185"/>
        <v>5</v>
      </c>
      <c r="CW135">
        <f t="shared" si="186"/>
        <v>1</v>
      </c>
      <c r="CX135" t="s">
        <v>67</v>
      </c>
      <c r="CY135">
        <f t="shared" si="187"/>
        <v>5</v>
      </c>
      <c r="CZ135">
        <f t="shared" si="188"/>
        <v>1</v>
      </c>
      <c r="DA135" t="s">
        <v>56</v>
      </c>
      <c r="DB135">
        <f t="shared" si="189"/>
        <v>0</v>
      </c>
      <c r="DC135">
        <f t="shared" si="190"/>
        <v>0</v>
      </c>
      <c r="DD135">
        <f t="shared" si="191"/>
        <v>58</v>
      </c>
      <c r="DE135">
        <f t="shared" si="192"/>
        <v>12</v>
      </c>
      <c r="DF135" s="7">
        <f t="shared" si="193"/>
        <v>4.833333333333333</v>
      </c>
      <c r="DG135" s="8">
        <f t="shared" si="194"/>
        <v>0.63888888888888884</v>
      </c>
      <c r="DH135" s="1" t="s">
        <v>67</v>
      </c>
      <c r="DI135" s="1" t="s">
        <v>56</v>
      </c>
      <c r="DJ135" s="1" t="s">
        <v>64</v>
      </c>
      <c r="DK135" s="1" t="s">
        <v>74</v>
      </c>
      <c r="DL135" s="1" t="s">
        <v>93</v>
      </c>
      <c r="DM135" s="1" t="s">
        <v>56</v>
      </c>
      <c r="DN135" s="2" t="s">
        <v>97</v>
      </c>
      <c r="DO135" s="2">
        <v>4</v>
      </c>
      <c r="DP135" s="2">
        <v>5</v>
      </c>
      <c r="DQ135" s="2">
        <v>4</v>
      </c>
      <c r="DR135" s="2">
        <v>4</v>
      </c>
      <c r="DS135" s="2">
        <v>4</v>
      </c>
    </row>
    <row r="136" spans="1:123" x14ac:dyDescent="0.25">
      <c r="A136">
        <v>2018</v>
      </c>
      <c r="B136">
        <v>134</v>
      </c>
      <c r="C136" t="s">
        <v>102</v>
      </c>
      <c r="D136">
        <v>2</v>
      </c>
      <c r="E136">
        <v>69</v>
      </c>
      <c r="F136">
        <v>1949</v>
      </c>
      <c r="G136">
        <v>15</v>
      </c>
      <c r="H136">
        <f t="shared" si="131"/>
        <v>15</v>
      </c>
      <c r="I136" t="s">
        <v>58</v>
      </c>
      <c r="J136">
        <f t="shared" si="132"/>
        <v>2</v>
      </c>
      <c r="K136" t="s">
        <v>59</v>
      </c>
      <c r="L136">
        <f t="shared" si="133"/>
        <v>3</v>
      </c>
      <c r="M136" t="s">
        <v>59</v>
      </c>
      <c r="N136">
        <f t="shared" si="134"/>
        <v>5</v>
      </c>
      <c r="O136" t="s">
        <v>132</v>
      </c>
      <c r="P136">
        <f t="shared" si="135"/>
        <v>1</v>
      </c>
      <c r="Q136">
        <f t="shared" si="136"/>
        <v>1</v>
      </c>
      <c r="R136">
        <v>2</v>
      </c>
      <c r="S136" t="s">
        <v>101</v>
      </c>
      <c r="T136">
        <f t="shared" si="137"/>
        <v>1</v>
      </c>
      <c r="U136">
        <f t="shared" si="138"/>
        <v>1</v>
      </c>
      <c r="V136" t="s">
        <v>61</v>
      </c>
      <c r="W136">
        <v>119879.4173</v>
      </c>
      <c r="X136">
        <v>72640</v>
      </c>
      <c r="Y136">
        <v>112160</v>
      </c>
      <c r="Z136" t="s">
        <v>109</v>
      </c>
      <c r="AA136">
        <f t="shared" si="139"/>
        <v>5</v>
      </c>
      <c r="AB136">
        <f t="shared" si="140"/>
        <v>1</v>
      </c>
      <c r="AC136" t="s">
        <v>106</v>
      </c>
      <c r="AD136" s="6">
        <f t="shared" si="141"/>
        <v>6</v>
      </c>
      <c r="AE136">
        <f t="shared" si="142"/>
        <v>1</v>
      </c>
      <c r="AF136" t="s">
        <v>75</v>
      </c>
      <c r="AG136" t="s">
        <v>178</v>
      </c>
      <c r="AH136" t="s">
        <v>56</v>
      </c>
      <c r="AI136" s="6" t="str">
        <f t="shared" si="130"/>
        <v>Episcopal</v>
      </c>
      <c r="AJ136" t="s">
        <v>106</v>
      </c>
      <c r="AK136" s="6">
        <f t="shared" si="143"/>
        <v>1</v>
      </c>
      <c r="AL136" t="s">
        <v>106</v>
      </c>
      <c r="AM136" s="6">
        <f t="shared" si="143"/>
        <v>1</v>
      </c>
      <c r="AN136" s="6">
        <f t="shared" si="144"/>
        <v>0</v>
      </c>
      <c r="AO136" t="s">
        <v>134</v>
      </c>
      <c r="AP136">
        <f t="shared" si="145"/>
        <v>7</v>
      </c>
      <c r="AQ136">
        <f t="shared" si="146"/>
        <v>1</v>
      </c>
      <c r="AR136" t="s">
        <v>73</v>
      </c>
      <c r="AS136">
        <f t="shared" si="147"/>
        <v>7</v>
      </c>
      <c r="AT136">
        <f t="shared" si="148"/>
        <v>1</v>
      </c>
      <c r="AU136" t="s">
        <v>100</v>
      </c>
      <c r="AV136">
        <f t="shared" si="149"/>
        <v>5</v>
      </c>
      <c r="AW136">
        <f t="shared" si="150"/>
        <v>1</v>
      </c>
      <c r="AX136" t="s">
        <v>114</v>
      </c>
      <c r="AY136">
        <f t="shared" si="151"/>
        <v>5</v>
      </c>
      <c r="AZ136">
        <f t="shared" si="152"/>
        <v>1</v>
      </c>
      <c r="BA136" s="6">
        <f t="shared" si="153"/>
        <v>24</v>
      </c>
      <c r="BB136" s="6">
        <f t="shared" si="154"/>
        <v>4</v>
      </c>
      <c r="BC136" s="6">
        <f t="shared" si="155"/>
        <v>6</v>
      </c>
      <c r="BD136" s="9">
        <f t="shared" si="156"/>
        <v>0.83333333333333337</v>
      </c>
      <c r="BE136" t="s">
        <v>65</v>
      </c>
      <c r="BF136">
        <f t="shared" si="157"/>
        <v>7</v>
      </c>
      <c r="BG136">
        <f t="shared" si="158"/>
        <v>1</v>
      </c>
      <c r="BH136" t="s">
        <v>65</v>
      </c>
      <c r="BI136">
        <f t="shared" si="159"/>
        <v>7</v>
      </c>
      <c r="BJ136">
        <f t="shared" si="160"/>
        <v>1</v>
      </c>
      <c r="BK136" t="s">
        <v>56</v>
      </c>
      <c r="BL136">
        <f t="shared" si="161"/>
        <v>0</v>
      </c>
      <c r="BM136">
        <f t="shared" si="162"/>
        <v>0</v>
      </c>
      <c r="BN136" t="s">
        <v>56</v>
      </c>
      <c r="BO136">
        <f t="shared" si="163"/>
        <v>0</v>
      </c>
      <c r="BP136">
        <f t="shared" si="164"/>
        <v>0</v>
      </c>
      <c r="BQ136" t="s">
        <v>66</v>
      </c>
      <c r="BR136">
        <f t="shared" si="165"/>
        <v>1</v>
      </c>
      <c r="BS136">
        <f t="shared" si="166"/>
        <v>1</v>
      </c>
      <c r="BT136" t="s">
        <v>74</v>
      </c>
      <c r="BU136">
        <f t="shared" si="167"/>
        <v>7</v>
      </c>
      <c r="BV136">
        <f t="shared" si="168"/>
        <v>1</v>
      </c>
      <c r="BW136" t="s">
        <v>56</v>
      </c>
      <c r="BX136">
        <f t="shared" si="169"/>
        <v>0</v>
      </c>
      <c r="BY136">
        <f t="shared" si="170"/>
        <v>0</v>
      </c>
      <c r="BZ136" t="s">
        <v>56</v>
      </c>
      <c r="CA136">
        <f t="shared" si="171"/>
        <v>0</v>
      </c>
      <c r="CB136">
        <f t="shared" si="172"/>
        <v>0</v>
      </c>
      <c r="CC136" t="s">
        <v>56</v>
      </c>
      <c r="CD136">
        <f t="shared" si="173"/>
        <v>0</v>
      </c>
      <c r="CE136">
        <f t="shared" si="174"/>
        <v>0</v>
      </c>
      <c r="CF136" t="s">
        <v>56</v>
      </c>
      <c r="CG136">
        <f t="shared" si="175"/>
        <v>0</v>
      </c>
      <c r="CH136">
        <f t="shared" si="176"/>
        <v>0</v>
      </c>
      <c r="CI136" t="s">
        <v>56</v>
      </c>
      <c r="CJ136">
        <f t="shared" si="177"/>
        <v>0</v>
      </c>
      <c r="CK136">
        <f t="shared" si="178"/>
        <v>0</v>
      </c>
      <c r="CL136" t="s">
        <v>56</v>
      </c>
      <c r="CM136">
        <f t="shared" si="179"/>
        <v>0</v>
      </c>
      <c r="CN136">
        <f t="shared" si="180"/>
        <v>0</v>
      </c>
      <c r="CO136" t="s">
        <v>56</v>
      </c>
      <c r="CP136">
        <f t="shared" si="181"/>
        <v>0</v>
      </c>
      <c r="CQ136">
        <f t="shared" si="182"/>
        <v>0</v>
      </c>
      <c r="CR136" t="s">
        <v>56</v>
      </c>
      <c r="CS136">
        <f t="shared" si="183"/>
        <v>0</v>
      </c>
      <c r="CT136">
        <f t="shared" si="184"/>
        <v>0</v>
      </c>
      <c r="CU136" t="s">
        <v>56</v>
      </c>
      <c r="CV136">
        <f t="shared" si="185"/>
        <v>0</v>
      </c>
      <c r="CW136">
        <f t="shared" si="186"/>
        <v>0</v>
      </c>
      <c r="CX136" t="s">
        <v>56</v>
      </c>
      <c r="CY136">
        <f t="shared" si="187"/>
        <v>0</v>
      </c>
      <c r="CZ136">
        <f t="shared" si="188"/>
        <v>0</v>
      </c>
      <c r="DA136" t="s">
        <v>99</v>
      </c>
      <c r="DB136">
        <f t="shared" si="189"/>
        <v>7</v>
      </c>
      <c r="DC136">
        <f t="shared" si="190"/>
        <v>1</v>
      </c>
      <c r="DD136">
        <f t="shared" si="191"/>
        <v>22</v>
      </c>
      <c r="DE136">
        <f t="shared" si="192"/>
        <v>4</v>
      </c>
      <c r="DF136" s="7">
        <f t="shared" si="193"/>
        <v>5.5</v>
      </c>
      <c r="DG136" s="8">
        <f t="shared" si="194"/>
        <v>0.75</v>
      </c>
      <c r="DH136" s="1" t="s">
        <v>56</v>
      </c>
      <c r="DI136" s="1" t="s">
        <v>163</v>
      </c>
      <c r="DJ136" s="1" t="s">
        <v>65</v>
      </c>
      <c r="DK136" s="1" t="s">
        <v>74</v>
      </c>
      <c r="DL136" s="1" t="s">
        <v>68</v>
      </c>
      <c r="DM136" s="1" t="s">
        <v>56</v>
      </c>
      <c r="DN136" s="2">
        <v>2</v>
      </c>
      <c r="DO136" s="2" t="s">
        <v>56</v>
      </c>
      <c r="DP136" s="2" t="s">
        <v>56</v>
      </c>
      <c r="DQ136" s="2" t="s">
        <v>56</v>
      </c>
      <c r="DR136" s="2" t="s">
        <v>56</v>
      </c>
      <c r="DS136" s="2" t="s">
        <v>56</v>
      </c>
    </row>
    <row r="137" spans="1:123" x14ac:dyDescent="0.25">
      <c r="A137">
        <v>2018</v>
      </c>
      <c r="B137">
        <v>135</v>
      </c>
      <c r="C137" t="s">
        <v>102</v>
      </c>
      <c r="D137">
        <v>0</v>
      </c>
      <c r="E137">
        <v>60</v>
      </c>
      <c r="F137">
        <v>1958</v>
      </c>
      <c r="G137">
        <v>13</v>
      </c>
      <c r="H137">
        <f t="shared" si="131"/>
        <v>13</v>
      </c>
      <c r="I137" t="s">
        <v>58</v>
      </c>
      <c r="J137">
        <f t="shared" si="132"/>
        <v>2</v>
      </c>
      <c r="K137" t="s">
        <v>59</v>
      </c>
      <c r="L137">
        <f t="shared" si="133"/>
        <v>3</v>
      </c>
      <c r="M137" t="s">
        <v>59</v>
      </c>
      <c r="N137">
        <f t="shared" si="134"/>
        <v>5</v>
      </c>
      <c r="O137" t="s">
        <v>60</v>
      </c>
      <c r="P137">
        <f t="shared" si="135"/>
        <v>7</v>
      </c>
      <c r="Q137">
        <f t="shared" si="136"/>
        <v>1</v>
      </c>
      <c r="R137">
        <v>2</v>
      </c>
      <c r="S137" t="s">
        <v>101</v>
      </c>
      <c r="T137">
        <f t="shared" si="137"/>
        <v>1</v>
      </c>
      <c r="U137">
        <f t="shared" si="138"/>
        <v>1</v>
      </c>
      <c r="V137" t="s">
        <v>61</v>
      </c>
      <c r="W137">
        <v>119879.4173</v>
      </c>
      <c r="X137">
        <v>54480</v>
      </c>
      <c r="Y137">
        <v>84120</v>
      </c>
      <c r="Z137" t="s">
        <v>109</v>
      </c>
      <c r="AA137">
        <f t="shared" si="139"/>
        <v>5</v>
      </c>
      <c r="AB137">
        <f t="shared" si="140"/>
        <v>1</v>
      </c>
      <c r="AC137" t="s">
        <v>106</v>
      </c>
      <c r="AD137" s="6">
        <f t="shared" si="141"/>
        <v>6</v>
      </c>
      <c r="AE137">
        <f t="shared" si="142"/>
        <v>1</v>
      </c>
      <c r="AF137" t="s">
        <v>166</v>
      </c>
      <c r="AG137" t="s">
        <v>56</v>
      </c>
      <c r="AH137" t="s">
        <v>56</v>
      </c>
      <c r="AI137" s="6" t="str">
        <f t="shared" si="130"/>
        <v>Buddhism</v>
      </c>
      <c r="AJ137" t="s">
        <v>144</v>
      </c>
      <c r="AK137" s="6">
        <f t="shared" si="143"/>
        <v>0</v>
      </c>
      <c r="AL137" t="s">
        <v>106</v>
      </c>
      <c r="AM137" s="6">
        <f t="shared" si="143"/>
        <v>1</v>
      </c>
      <c r="AN137" s="6">
        <f t="shared" si="144"/>
        <v>-1</v>
      </c>
      <c r="AO137" t="s">
        <v>110</v>
      </c>
      <c r="AP137">
        <f t="shared" si="145"/>
        <v>1</v>
      </c>
      <c r="AQ137">
        <f t="shared" si="146"/>
        <v>1</v>
      </c>
      <c r="AR137" t="s">
        <v>73</v>
      </c>
      <c r="AS137">
        <f t="shared" si="147"/>
        <v>7</v>
      </c>
      <c r="AT137">
        <f t="shared" si="148"/>
        <v>1</v>
      </c>
      <c r="AU137" t="s">
        <v>100</v>
      </c>
      <c r="AV137">
        <f t="shared" si="149"/>
        <v>5</v>
      </c>
      <c r="AW137">
        <f t="shared" si="150"/>
        <v>1</v>
      </c>
      <c r="AX137" t="s">
        <v>114</v>
      </c>
      <c r="AY137">
        <f t="shared" si="151"/>
        <v>5</v>
      </c>
      <c r="AZ137">
        <f t="shared" si="152"/>
        <v>1</v>
      </c>
      <c r="BA137" s="6">
        <f t="shared" si="153"/>
        <v>18</v>
      </c>
      <c r="BB137" s="6">
        <f t="shared" si="154"/>
        <v>4</v>
      </c>
      <c r="BC137" s="6">
        <f t="shared" si="155"/>
        <v>4.5</v>
      </c>
      <c r="BD137" s="9">
        <f t="shared" si="156"/>
        <v>0.58333333333333337</v>
      </c>
      <c r="BE137" t="s">
        <v>56</v>
      </c>
      <c r="BF137">
        <f t="shared" si="157"/>
        <v>0</v>
      </c>
      <c r="BG137">
        <f t="shared" si="158"/>
        <v>0</v>
      </c>
      <c r="BH137" t="s">
        <v>56</v>
      </c>
      <c r="BI137">
        <f t="shared" si="159"/>
        <v>0</v>
      </c>
      <c r="BJ137">
        <f t="shared" si="160"/>
        <v>0</v>
      </c>
      <c r="BK137" t="s">
        <v>93</v>
      </c>
      <c r="BL137">
        <f t="shared" si="161"/>
        <v>4</v>
      </c>
      <c r="BM137">
        <f t="shared" si="162"/>
        <v>1</v>
      </c>
      <c r="BN137" t="s">
        <v>65</v>
      </c>
      <c r="BO137">
        <f t="shared" si="163"/>
        <v>7</v>
      </c>
      <c r="BP137">
        <f t="shared" si="164"/>
        <v>1</v>
      </c>
      <c r="BQ137" t="s">
        <v>56</v>
      </c>
      <c r="BR137">
        <f t="shared" si="165"/>
        <v>0</v>
      </c>
      <c r="BS137">
        <f t="shared" si="166"/>
        <v>0</v>
      </c>
      <c r="BT137" t="s">
        <v>74</v>
      </c>
      <c r="BU137">
        <f t="shared" si="167"/>
        <v>7</v>
      </c>
      <c r="BV137">
        <f t="shared" si="168"/>
        <v>1</v>
      </c>
      <c r="BW137" t="s">
        <v>103</v>
      </c>
      <c r="BX137">
        <f t="shared" si="169"/>
        <v>0</v>
      </c>
      <c r="BY137">
        <f t="shared" si="170"/>
        <v>0</v>
      </c>
      <c r="BZ137" t="s">
        <v>131</v>
      </c>
      <c r="CA137">
        <f t="shared" si="171"/>
        <v>5</v>
      </c>
      <c r="CB137">
        <f t="shared" si="172"/>
        <v>1</v>
      </c>
      <c r="CC137" t="s">
        <v>74</v>
      </c>
      <c r="CD137">
        <f t="shared" si="173"/>
        <v>7</v>
      </c>
      <c r="CE137">
        <f t="shared" si="174"/>
        <v>1</v>
      </c>
      <c r="CF137" t="s">
        <v>82</v>
      </c>
      <c r="CG137">
        <f t="shared" si="175"/>
        <v>1</v>
      </c>
      <c r="CH137">
        <f t="shared" si="176"/>
        <v>1</v>
      </c>
      <c r="CI137" t="s">
        <v>74</v>
      </c>
      <c r="CJ137">
        <f t="shared" si="177"/>
        <v>7</v>
      </c>
      <c r="CK137">
        <f t="shared" si="178"/>
        <v>1</v>
      </c>
      <c r="CL137" t="s">
        <v>78</v>
      </c>
      <c r="CM137">
        <f t="shared" si="179"/>
        <v>7</v>
      </c>
      <c r="CN137">
        <f t="shared" si="180"/>
        <v>1</v>
      </c>
      <c r="CO137" t="s">
        <v>83</v>
      </c>
      <c r="CP137">
        <f t="shared" si="181"/>
        <v>4</v>
      </c>
      <c r="CQ137">
        <f t="shared" si="182"/>
        <v>1</v>
      </c>
      <c r="CR137" t="s">
        <v>83</v>
      </c>
      <c r="CS137">
        <f t="shared" si="183"/>
        <v>4</v>
      </c>
      <c r="CT137">
        <f t="shared" si="184"/>
        <v>1</v>
      </c>
      <c r="CU137" t="s">
        <v>83</v>
      </c>
      <c r="CV137">
        <f t="shared" si="185"/>
        <v>4</v>
      </c>
      <c r="CW137">
        <f t="shared" si="186"/>
        <v>1</v>
      </c>
      <c r="CX137" t="s">
        <v>83</v>
      </c>
      <c r="CY137">
        <f t="shared" si="187"/>
        <v>4</v>
      </c>
      <c r="CZ137">
        <f t="shared" si="188"/>
        <v>1</v>
      </c>
      <c r="DA137" t="s">
        <v>56</v>
      </c>
      <c r="DB137">
        <f t="shared" si="189"/>
        <v>0</v>
      </c>
      <c r="DC137">
        <f t="shared" si="190"/>
        <v>0</v>
      </c>
      <c r="DD137">
        <f t="shared" si="191"/>
        <v>61</v>
      </c>
      <c r="DE137">
        <f t="shared" si="192"/>
        <v>12</v>
      </c>
      <c r="DF137" s="7">
        <f t="shared" si="193"/>
        <v>5.083333333333333</v>
      </c>
      <c r="DG137" s="8">
        <f t="shared" si="194"/>
        <v>0.68055555555555547</v>
      </c>
      <c r="DH137" s="1" t="s">
        <v>83</v>
      </c>
      <c r="DI137" s="1" t="s">
        <v>56</v>
      </c>
      <c r="DJ137" s="1" t="s">
        <v>56</v>
      </c>
      <c r="DK137" s="1" t="s">
        <v>78</v>
      </c>
      <c r="DL137" s="1" t="s">
        <v>68</v>
      </c>
      <c r="DM137" s="1" t="s">
        <v>64</v>
      </c>
      <c r="DN137" s="2">
        <v>2</v>
      </c>
      <c r="DO137" s="2">
        <v>2</v>
      </c>
      <c r="DP137" s="2">
        <v>4</v>
      </c>
      <c r="DQ137" s="2">
        <v>4</v>
      </c>
      <c r="DR137" s="2">
        <v>4</v>
      </c>
      <c r="DS137" s="2">
        <v>4</v>
      </c>
    </row>
    <row r="138" spans="1:123" x14ac:dyDescent="0.25">
      <c r="A138">
        <v>2018</v>
      </c>
      <c r="B138">
        <v>136</v>
      </c>
      <c r="C138" t="s">
        <v>57</v>
      </c>
      <c r="D138">
        <v>0</v>
      </c>
      <c r="E138">
        <v>22</v>
      </c>
      <c r="F138">
        <v>1996</v>
      </c>
      <c r="G138">
        <v>12</v>
      </c>
      <c r="H138">
        <f t="shared" si="131"/>
        <v>12</v>
      </c>
      <c r="I138" t="s">
        <v>90</v>
      </c>
      <c r="J138">
        <f t="shared" si="132"/>
        <v>1</v>
      </c>
      <c r="K138" t="s">
        <v>142</v>
      </c>
      <c r="L138">
        <f t="shared" si="133"/>
        <v>1</v>
      </c>
      <c r="M138" t="s">
        <v>59</v>
      </c>
      <c r="N138">
        <f t="shared" si="134"/>
        <v>5</v>
      </c>
      <c r="O138" t="s">
        <v>132</v>
      </c>
      <c r="P138">
        <f t="shared" si="135"/>
        <v>1</v>
      </c>
      <c r="Q138">
        <f t="shared" si="136"/>
        <v>1</v>
      </c>
      <c r="R138">
        <v>6</v>
      </c>
      <c r="S138" t="s">
        <v>101</v>
      </c>
      <c r="T138">
        <f t="shared" si="137"/>
        <v>1</v>
      </c>
      <c r="U138">
        <f t="shared" si="138"/>
        <v>1</v>
      </c>
      <c r="V138" t="s">
        <v>92</v>
      </c>
      <c r="W138">
        <v>24970</v>
      </c>
      <c r="X138">
        <v>0</v>
      </c>
      <c r="Y138">
        <v>0</v>
      </c>
      <c r="Z138" t="s">
        <v>81</v>
      </c>
      <c r="AA138">
        <f t="shared" si="139"/>
        <v>3</v>
      </c>
      <c r="AB138">
        <f t="shared" si="140"/>
        <v>1</v>
      </c>
      <c r="AC138" t="s">
        <v>126</v>
      </c>
      <c r="AD138" s="6">
        <f t="shared" si="141"/>
        <v>5</v>
      </c>
      <c r="AE138">
        <f t="shared" si="142"/>
        <v>1</v>
      </c>
      <c r="AF138" t="s">
        <v>95</v>
      </c>
      <c r="AG138" t="s">
        <v>56</v>
      </c>
      <c r="AH138" t="s">
        <v>56</v>
      </c>
      <c r="AI138" s="6" t="str">
        <f t="shared" si="130"/>
        <v>Catholic</v>
      </c>
      <c r="AJ138" t="s">
        <v>71</v>
      </c>
      <c r="AK138" s="6">
        <f t="shared" si="143"/>
        <v>2</v>
      </c>
      <c r="AL138" t="s">
        <v>71</v>
      </c>
      <c r="AM138" s="6">
        <f t="shared" si="143"/>
        <v>2</v>
      </c>
      <c r="AN138" s="6">
        <f t="shared" si="144"/>
        <v>0</v>
      </c>
      <c r="AO138" t="s">
        <v>152</v>
      </c>
      <c r="AP138">
        <f t="shared" si="145"/>
        <v>4</v>
      </c>
      <c r="AQ138">
        <f t="shared" si="146"/>
        <v>1</v>
      </c>
      <c r="AR138" t="s">
        <v>73</v>
      </c>
      <c r="AS138">
        <f t="shared" si="147"/>
        <v>7</v>
      </c>
      <c r="AT138">
        <f t="shared" si="148"/>
        <v>1</v>
      </c>
      <c r="AU138" t="s">
        <v>100</v>
      </c>
      <c r="AV138">
        <f t="shared" si="149"/>
        <v>5</v>
      </c>
      <c r="AW138">
        <f t="shared" si="150"/>
        <v>1</v>
      </c>
      <c r="AX138" t="s">
        <v>146</v>
      </c>
      <c r="AY138">
        <f t="shared" si="151"/>
        <v>3</v>
      </c>
      <c r="AZ138">
        <f t="shared" si="152"/>
        <v>1</v>
      </c>
      <c r="BA138" s="6">
        <f t="shared" si="153"/>
        <v>19</v>
      </c>
      <c r="BB138" s="6">
        <f t="shared" si="154"/>
        <v>4</v>
      </c>
      <c r="BC138" s="6">
        <f t="shared" si="155"/>
        <v>4.75</v>
      </c>
      <c r="BD138" s="9">
        <f t="shared" si="156"/>
        <v>0.625</v>
      </c>
      <c r="BE138" t="s">
        <v>93</v>
      </c>
      <c r="BF138">
        <f t="shared" si="157"/>
        <v>4</v>
      </c>
      <c r="BG138">
        <f t="shared" si="158"/>
        <v>1</v>
      </c>
      <c r="BH138" t="s">
        <v>64</v>
      </c>
      <c r="BI138">
        <f t="shared" si="159"/>
        <v>4</v>
      </c>
      <c r="BJ138">
        <f t="shared" si="160"/>
        <v>1</v>
      </c>
      <c r="BK138" t="s">
        <v>56</v>
      </c>
      <c r="BL138">
        <f t="shared" si="161"/>
        <v>0</v>
      </c>
      <c r="BM138">
        <f t="shared" si="162"/>
        <v>0</v>
      </c>
      <c r="BN138" t="s">
        <v>56</v>
      </c>
      <c r="BO138">
        <f t="shared" si="163"/>
        <v>0</v>
      </c>
      <c r="BP138">
        <f t="shared" si="164"/>
        <v>0</v>
      </c>
      <c r="BQ138" t="s">
        <v>56</v>
      </c>
      <c r="BR138">
        <f t="shared" si="165"/>
        <v>0</v>
      </c>
      <c r="BS138">
        <f t="shared" si="166"/>
        <v>0</v>
      </c>
      <c r="BT138" t="s">
        <v>74</v>
      </c>
      <c r="BU138">
        <f t="shared" si="167"/>
        <v>7</v>
      </c>
      <c r="BV138">
        <f t="shared" si="168"/>
        <v>1</v>
      </c>
      <c r="BW138" t="s">
        <v>117</v>
      </c>
      <c r="BX138">
        <f t="shared" si="169"/>
        <v>3</v>
      </c>
      <c r="BY138">
        <f t="shared" si="170"/>
        <v>1</v>
      </c>
      <c r="BZ138" t="s">
        <v>147</v>
      </c>
      <c r="CA138">
        <f t="shared" si="171"/>
        <v>3</v>
      </c>
      <c r="CB138">
        <f t="shared" si="172"/>
        <v>1</v>
      </c>
      <c r="CC138" t="s">
        <v>78</v>
      </c>
      <c r="CD138">
        <f t="shared" si="173"/>
        <v>1</v>
      </c>
      <c r="CE138">
        <f t="shared" si="174"/>
        <v>1</v>
      </c>
      <c r="CF138" t="s">
        <v>82</v>
      </c>
      <c r="CG138">
        <f t="shared" si="175"/>
        <v>1</v>
      </c>
      <c r="CH138">
        <f t="shared" si="176"/>
        <v>1</v>
      </c>
      <c r="CI138" t="s">
        <v>78</v>
      </c>
      <c r="CJ138">
        <f t="shared" si="177"/>
        <v>1</v>
      </c>
      <c r="CK138">
        <f t="shared" si="178"/>
        <v>1</v>
      </c>
      <c r="CL138" t="s">
        <v>78</v>
      </c>
      <c r="CM138">
        <f t="shared" si="179"/>
        <v>7</v>
      </c>
      <c r="CN138">
        <f t="shared" si="180"/>
        <v>1</v>
      </c>
      <c r="CO138" t="s">
        <v>83</v>
      </c>
      <c r="CP138">
        <f t="shared" si="181"/>
        <v>4</v>
      </c>
      <c r="CQ138">
        <f t="shared" si="182"/>
        <v>1</v>
      </c>
      <c r="CR138" t="s">
        <v>84</v>
      </c>
      <c r="CS138">
        <f t="shared" si="183"/>
        <v>3</v>
      </c>
      <c r="CT138">
        <f t="shared" si="184"/>
        <v>1</v>
      </c>
      <c r="CU138" t="s">
        <v>67</v>
      </c>
      <c r="CV138">
        <f t="shared" si="185"/>
        <v>5</v>
      </c>
      <c r="CW138">
        <f t="shared" si="186"/>
        <v>1</v>
      </c>
      <c r="CX138" t="s">
        <v>145</v>
      </c>
      <c r="CY138">
        <f t="shared" si="187"/>
        <v>1</v>
      </c>
      <c r="CZ138">
        <f t="shared" si="188"/>
        <v>1</v>
      </c>
      <c r="DA138" t="s">
        <v>56</v>
      </c>
      <c r="DB138">
        <f t="shared" si="189"/>
        <v>0</v>
      </c>
      <c r="DC138">
        <f t="shared" si="190"/>
        <v>0</v>
      </c>
      <c r="DD138">
        <f t="shared" si="191"/>
        <v>40</v>
      </c>
      <c r="DE138">
        <f t="shared" si="192"/>
        <v>12</v>
      </c>
      <c r="DF138" s="7">
        <f t="shared" si="193"/>
        <v>3.3333333333333335</v>
      </c>
      <c r="DG138" s="8">
        <f t="shared" si="194"/>
        <v>0.3888888888888889</v>
      </c>
      <c r="DH138" s="1" t="s">
        <v>84</v>
      </c>
      <c r="DI138" s="1" t="s">
        <v>56</v>
      </c>
      <c r="DJ138" s="1" t="s">
        <v>65</v>
      </c>
      <c r="DK138" s="1" t="s">
        <v>78</v>
      </c>
      <c r="DL138" s="1" t="s">
        <v>127</v>
      </c>
      <c r="DM138" s="1" t="s">
        <v>56</v>
      </c>
      <c r="DN138" s="2" t="s">
        <v>98</v>
      </c>
      <c r="DO138" s="2">
        <v>5</v>
      </c>
      <c r="DP138" s="2">
        <v>5</v>
      </c>
      <c r="DQ138" s="2">
        <v>5</v>
      </c>
      <c r="DR138" s="2">
        <v>5</v>
      </c>
      <c r="DS138" s="2">
        <v>5</v>
      </c>
    </row>
    <row r="139" spans="1:123" x14ac:dyDescent="0.25">
      <c r="A139">
        <v>2018</v>
      </c>
      <c r="B139">
        <v>137</v>
      </c>
      <c r="C139" t="s">
        <v>57</v>
      </c>
      <c r="D139">
        <v>0</v>
      </c>
      <c r="E139">
        <v>33</v>
      </c>
      <c r="F139">
        <v>1985</v>
      </c>
      <c r="G139">
        <v>16</v>
      </c>
      <c r="H139">
        <f t="shared" si="131"/>
        <v>16</v>
      </c>
      <c r="I139" t="s">
        <v>58</v>
      </c>
      <c r="J139">
        <f t="shared" si="132"/>
        <v>2</v>
      </c>
      <c r="K139" t="s">
        <v>142</v>
      </c>
      <c r="L139">
        <f t="shared" si="133"/>
        <v>1</v>
      </c>
      <c r="M139" t="s">
        <v>89</v>
      </c>
      <c r="N139">
        <f t="shared" si="134"/>
        <v>4</v>
      </c>
      <c r="O139" t="s">
        <v>132</v>
      </c>
      <c r="P139">
        <f t="shared" si="135"/>
        <v>1</v>
      </c>
      <c r="Q139">
        <f t="shared" si="136"/>
        <v>1</v>
      </c>
      <c r="R139">
        <v>4</v>
      </c>
      <c r="S139" t="s">
        <v>56</v>
      </c>
      <c r="T139">
        <f t="shared" si="137"/>
        <v>0</v>
      </c>
      <c r="U139">
        <f t="shared" si="138"/>
        <v>0</v>
      </c>
      <c r="V139" t="s">
        <v>92</v>
      </c>
      <c r="W139">
        <v>37455</v>
      </c>
      <c r="X139">
        <v>4086</v>
      </c>
      <c r="Y139">
        <v>6309</v>
      </c>
      <c r="Z139" t="s">
        <v>109</v>
      </c>
      <c r="AA139">
        <f t="shared" si="139"/>
        <v>5</v>
      </c>
      <c r="AB139">
        <f t="shared" si="140"/>
        <v>1</v>
      </c>
      <c r="AC139" t="s">
        <v>71</v>
      </c>
      <c r="AD139" s="6">
        <f t="shared" si="141"/>
        <v>4</v>
      </c>
      <c r="AE139">
        <f t="shared" si="142"/>
        <v>1</v>
      </c>
      <c r="AF139" t="s">
        <v>105</v>
      </c>
      <c r="AG139" t="s">
        <v>56</v>
      </c>
      <c r="AH139" t="s">
        <v>56</v>
      </c>
      <c r="AI139" s="6" t="str">
        <f t="shared" si="130"/>
        <v>None</v>
      </c>
      <c r="AJ139" t="s">
        <v>106</v>
      </c>
      <c r="AK139" s="6">
        <f t="shared" si="143"/>
        <v>1</v>
      </c>
      <c r="AL139" t="s">
        <v>71</v>
      </c>
      <c r="AM139" s="6">
        <f t="shared" si="143"/>
        <v>2</v>
      </c>
      <c r="AN139" s="6">
        <f t="shared" si="144"/>
        <v>-1</v>
      </c>
      <c r="AO139" t="s">
        <v>96</v>
      </c>
      <c r="AP139">
        <f t="shared" si="145"/>
        <v>3</v>
      </c>
      <c r="AQ139">
        <f t="shared" si="146"/>
        <v>1</v>
      </c>
      <c r="AR139" t="s">
        <v>107</v>
      </c>
      <c r="AS139">
        <f t="shared" si="147"/>
        <v>1</v>
      </c>
      <c r="AT139">
        <f t="shared" si="148"/>
        <v>1</v>
      </c>
      <c r="AU139" t="s">
        <v>158</v>
      </c>
      <c r="AV139">
        <f t="shared" si="149"/>
        <v>1</v>
      </c>
      <c r="AW139">
        <f t="shared" si="150"/>
        <v>1</v>
      </c>
      <c r="AX139" t="s">
        <v>146</v>
      </c>
      <c r="AY139">
        <f t="shared" si="151"/>
        <v>3</v>
      </c>
      <c r="AZ139">
        <f t="shared" si="152"/>
        <v>1</v>
      </c>
      <c r="BA139" s="6">
        <f t="shared" si="153"/>
        <v>8</v>
      </c>
      <c r="BB139" s="6">
        <f t="shared" si="154"/>
        <v>4</v>
      </c>
      <c r="BC139" s="6">
        <f t="shared" si="155"/>
        <v>2</v>
      </c>
      <c r="BD139" s="9">
        <f t="shared" si="156"/>
        <v>0.16666666666666666</v>
      </c>
      <c r="BE139" t="s">
        <v>56</v>
      </c>
      <c r="BF139">
        <f t="shared" si="157"/>
        <v>0</v>
      </c>
      <c r="BG139">
        <f t="shared" si="158"/>
        <v>0</v>
      </c>
      <c r="BH139" t="s">
        <v>56</v>
      </c>
      <c r="BI139">
        <f t="shared" si="159"/>
        <v>0</v>
      </c>
      <c r="BJ139">
        <f t="shared" si="160"/>
        <v>0</v>
      </c>
      <c r="BK139" t="s">
        <v>63</v>
      </c>
      <c r="BL139">
        <f t="shared" si="161"/>
        <v>1</v>
      </c>
      <c r="BM139">
        <f t="shared" si="162"/>
        <v>1</v>
      </c>
      <c r="BN139" t="s">
        <v>65</v>
      </c>
      <c r="BO139">
        <f t="shared" si="163"/>
        <v>7</v>
      </c>
      <c r="BP139">
        <f t="shared" si="164"/>
        <v>1</v>
      </c>
      <c r="BQ139" t="s">
        <v>94</v>
      </c>
      <c r="BR139">
        <f t="shared" si="165"/>
        <v>7</v>
      </c>
      <c r="BS139">
        <f t="shared" si="166"/>
        <v>1</v>
      </c>
      <c r="BT139" t="s">
        <v>78</v>
      </c>
      <c r="BU139">
        <f t="shared" si="167"/>
        <v>1</v>
      </c>
      <c r="BV139">
        <f t="shared" si="168"/>
        <v>1</v>
      </c>
      <c r="BW139" t="s">
        <v>79</v>
      </c>
      <c r="BX139">
        <f t="shared" si="169"/>
        <v>1</v>
      </c>
      <c r="BY139">
        <f t="shared" si="170"/>
        <v>1</v>
      </c>
      <c r="BZ139" t="s">
        <v>147</v>
      </c>
      <c r="CA139">
        <f t="shared" si="171"/>
        <v>3</v>
      </c>
      <c r="CB139">
        <f t="shared" si="172"/>
        <v>1</v>
      </c>
      <c r="CC139" t="s">
        <v>78</v>
      </c>
      <c r="CD139">
        <f t="shared" si="173"/>
        <v>1</v>
      </c>
      <c r="CE139">
        <f t="shared" si="174"/>
        <v>1</v>
      </c>
      <c r="CF139" t="s">
        <v>82</v>
      </c>
      <c r="CG139">
        <f t="shared" si="175"/>
        <v>1</v>
      </c>
      <c r="CH139">
        <f t="shared" si="176"/>
        <v>1</v>
      </c>
      <c r="CI139" t="s">
        <v>78</v>
      </c>
      <c r="CJ139">
        <f t="shared" si="177"/>
        <v>1</v>
      </c>
      <c r="CK139">
        <f t="shared" si="178"/>
        <v>1</v>
      </c>
      <c r="CL139" t="s">
        <v>78</v>
      </c>
      <c r="CM139">
        <f t="shared" si="179"/>
        <v>7</v>
      </c>
      <c r="CN139">
        <f t="shared" si="180"/>
        <v>1</v>
      </c>
      <c r="CO139" t="s">
        <v>83</v>
      </c>
      <c r="CP139">
        <f t="shared" si="181"/>
        <v>4</v>
      </c>
      <c r="CQ139">
        <f t="shared" si="182"/>
        <v>1</v>
      </c>
      <c r="CR139" t="s">
        <v>83</v>
      </c>
      <c r="CS139">
        <f t="shared" si="183"/>
        <v>4</v>
      </c>
      <c r="CT139">
        <f t="shared" si="184"/>
        <v>1</v>
      </c>
      <c r="CU139" t="s">
        <v>83</v>
      </c>
      <c r="CV139">
        <f t="shared" si="185"/>
        <v>4</v>
      </c>
      <c r="CW139">
        <f t="shared" si="186"/>
        <v>1</v>
      </c>
      <c r="CX139" t="s">
        <v>83</v>
      </c>
      <c r="CY139">
        <f t="shared" si="187"/>
        <v>4</v>
      </c>
      <c r="CZ139">
        <f t="shared" si="188"/>
        <v>1</v>
      </c>
      <c r="DA139" t="s">
        <v>86</v>
      </c>
      <c r="DB139">
        <f t="shared" si="189"/>
        <v>3</v>
      </c>
      <c r="DC139">
        <f t="shared" si="190"/>
        <v>1</v>
      </c>
      <c r="DD139">
        <f t="shared" si="191"/>
        <v>49</v>
      </c>
      <c r="DE139">
        <f t="shared" si="192"/>
        <v>15</v>
      </c>
      <c r="DF139" s="7">
        <f t="shared" si="193"/>
        <v>3.2666666666666666</v>
      </c>
      <c r="DG139" s="8">
        <f t="shared" si="194"/>
        <v>0.37777777777777777</v>
      </c>
      <c r="DH139" s="1" t="s">
        <v>83</v>
      </c>
      <c r="DI139" s="1" t="s">
        <v>56</v>
      </c>
      <c r="DJ139" s="1" t="s">
        <v>56</v>
      </c>
      <c r="DK139" s="1" t="s">
        <v>56</v>
      </c>
      <c r="DL139" s="1" t="s">
        <v>68</v>
      </c>
      <c r="DM139" s="1" t="s">
        <v>65</v>
      </c>
      <c r="DN139" s="2" t="s">
        <v>56</v>
      </c>
      <c r="DO139" s="2" t="s">
        <v>56</v>
      </c>
      <c r="DP139" s="2" t="s">
        <v>56</v>
      </c>
      <c r="DQ139" s="2">
        <v>3</v>
      </c>
      <c r="DR139" s="2">
        <v>5</v>
      </c>
      <c r="DS139" s="2">
        <v>5</v>
      </c>
    </row>
    <row r="140" spans="1:123" x14ac:dyDescent="0.25">
      <c r="A140">
        <v>2018</v>
      </c>
      <c r="B140">
        <v>138</v>
      </c>
      <c r="C140" t="s">
        <v>102</v>
      </c>
      <c r="D140">
        <v>0</v>
      </c>
      <c r="E140">
        <v>35</v>
      </c>
      <c r="F140">
        <v>1983</v>
      </c>
      <c r="G140">
        <v>16</v>
      </c>
      <c r="H140">
        <f t="shared" si="131"/>
        <v>16</v>
      </c>
      <c r="I140" t="s">
        <v>90</v>
      </c>
      <c r="J140">
        <f t="shared" si="132"/>
        <v>1</v>
      </c>
      <c r="K140" t="s">
        <v>142</v>
      </c>
      <c r="L140">
        <f t="shared" si="133"/>
        <v>1</v>
      </c>
      <c r="M140" t="s">
        <v>177</v>
      </c>
      <c r="N140">
        <f t="shared" si="134"/>
        <v>2</v>
      </c>
      <c r="O140" t="s">
        <v>60</v>
      </c>
      <c r="P140">
        <f t="shared" si="135"/>
        <v>7</v>
      </c>
      <c r="Q140">
        <f t="shared" si="136"/>
        <v>1</v>
      </c>
      <c r="R140">
        <v>2</v>
      </c>
      <c r="S140" t="s">
        <v>101</v>
      </c>
      <c r="T140">
        <f t="shared" si="137"/>
        <v>1</v>
      </c>
      <c r="U140">
        <f t="shared" si="138"/>
        <v>1</v>
      </c>
      <c r="V140" t="s">
        <v>92</v>
      </c>
      <c r="W140">
        <v>63560</v>
      </c>
      <c r="X140">
        <v>20430</v>
      </c>
      <c r="Y140">
        <v>31545</v>
      </c>
      <c r="Z140" t="s">
        <v>81</v>
      </c>
      <c r="AA140">
        <f t="shared" si="139"/>
        <v>3</v>
      </c>
      <c r="AB140">
        <f t="shared" si="140"/>
        <v>1</v>
      </c>
      <c r="AC140" t="s">
        <v>104</v>
      </c>
      <c r="AD140" s="6">
        <f t="shared" si="141"/>
        <v>3</v>
      </c>
      <c r="AE140">
        <f t="shared" si="142"/>
        <v>1</v>
      </c>
      <c r="AF140" t="s">
        <v>105</v>
      </c>
      <c r="AG140" t="s">
        <v>56</v>
      </c>
      <c r="AH140" t="s">
        <v>56</v>
      </c>
      <c r="AI140" s="6" t="str">
        <f t="shared" si="130"/>
        <v>None</v>
      </c>
      <c r="AJ140" t="s">
        <v>106</v>
      </c>
      <c r="AK140" s="6">
        <f t="shared" si="143"/>
        <v>1</v>
      </c>
      <c r="AL140" t="s">
        <v>106</v>
      </c>
      <c r="AM140" s="6">
        <f t="shared" si="143"/>
        <v>1</v>
      </c>
      <c r="AN140" s="6">
        <f t="shared" si="144"/>
        <v>0</v>
      </c>
      <c r="AO140" t="s">
        <v>110</v>
      </c>
      <c r="AP140">
        <f t="shared" si="145"/>
        <v>1</v>
      </c>
      <c r="AQ140">
        <f t="shared" si="146"/>
        <v>1</v>
      </c>
      <c r="AR140" t="s">
        <v>107</v>
      </c>
      <c r="AS140">
        <f t="shared" si="147"/>
        <v>1</v>
      </c>
      <c r="AT140">
        <f t="shared" si="148"/>
        <v>1</v>
      </c>
      <c r="AU140" t="s">
        <v>158</v>
      </c>
      <c r="AV140">
        <f t="shared" si="149"/>
        <v>1</v>
      </c>
      <c r="AW140">
        <f t="shared" si="150"/>
        <v>1</v>
      </c>
      <c r="AX140" t="s">
        <v>172</v>
      </c>
      <c r="AY140">
        <f t="shared" si="151"/>
        <v>1</v>
      </c>
      <c r="AZ140">
        <f t="shared" si="152"/>
        <v>1</v>
      </c>
      <c r="BA140" s="6">
        <f t="shared" si="153"/>
        <v>4</v>
      </c>
      <c r="BB140" s="6">
        <f t="shared" si="154"/>
        <v>4</v>
      </c>
      <c r="BC140" s="6">
        <f t="shared" si="155"/>
        <v>1</v>
      </c>
      <c r="BD140" s="9">
        <f t="shared" si="156"/>
        <v>0</v>
      </c>
      <c r="BE140" t="s">
        <v>65</v>
      </c>
      <c r="BF140">
        <f t="shared" si="157"/>
        <v>7</v>
      </c>
      <c r="BG140">
        <f t="shared" si="158"/>
        <v>1</v>
      </c>
      <c r="BH140" t="s">
        <v>65</v>
      </c>
      <c r="BI140">
        <f t="shared" si="159"/>
        <v>7</v>
      </c>
      <c r="BJ140">
        <f t="shared" si="160"/>
        <v>1</v>
      </c>
      <c r="BK140" t="s">
        <v>56</v>
      </c>
      <c r="BL140">
        <f t="shared" si="161"/>
        <v>0</v>
      </c>
      <c r="BM140">
        <f t="shared" si="162"/>
        <v>0</v>
      </c>
      <c r="BN140" t="s">
        <v>56</v>
      </c>
      <c r="BO140">
        <f t="shared" si="163"/>
        <v>0</v>
      </c>
      <c r="BP140">
        <f t="shared" si="164"/>
        <v>0</v>
      </c>
      <c r="BQ140" t="s">
        <v>66</v>
      </c>
      <c r="BR140">
        <f t="shared" si="165"/>
        <v>1</v>
      </c>
      <c r="BS140">
        <f t="shared" si="166"/>
        <v>1</v>
      </c>
      <c r="BT140" t="s">
        <v>93</v>
      </c>
      <c r="BU140">
        <f t="shared" si="167"/>
        <v>1</v>
      </c>
      <c r="BV140">
        <f t="shared" si="168"/>
        <v>1</v>
      </c>
      <c r="BW140" t="s">
        <v>56</v>
      </c>
      <c r="BX140">
        <f t="shared" si="169"/>
        <v>0</v>
      </c>
      <c r="BY140">
        <f t="shared" si="170"/>
        <v>0</v>
      </c>
      <c r="BZ140" t="s">
        <v>56</v>
      </c>
      <c r="CA140">
        <f t="shared" si="171"/>
        <v>0</v>
      </c>
      <c r="CB140">
        <f t="shared" si="172"/>
        <v>0</v>
      </c>
      <c r="CC140" t="s">
        <v>56</v>
      </c>
      <c r="CD140">
        <f t="shared" si="173"/>
        <v>0</v>
      </c>
      <c r="CE140">
        <f t="shared" si="174"/>
        <v>0</v>
      </c>
      <c r="CF140" t="s">
        <v>56</v>
      </c>
      <c r="CG140">
        <f t="shared" si="175"/>
        <v>0</v>
      </c>
      <c r="CH140">
        <f t="shared" si="176"/>
        <v>0</v>
      </c>
      <c r="CI140" t="s">
        <v>56</v>
      </c>
      <c r="CJ140">
        <f t="shared" si="177"/>
        <v>0</v>
      </c>
      <c r="CK140">
        <f t="shared" si="178"/>
        <v>0</v>
      </c>
      <c r="CL140" t="s">
        <v>56</v>
      </c>
      <c r="CM140">
        <f t="shared" si="179"/>
        <v>0</v>
      </c>
      <c r="CN140">
        <f t="shared" si="180"/>
        <v>0</v>
      </c>
      <c r="CO140" t="s">
        <v>56</v>
      </c>
      <c r="CP140">
        <f t="shared" si="181"/>
        <v>0</v>
      </c>
      <c r="CQ140">
        <f t="shared" si="182"/>
        <v>0</v>
      </c>
      <c r="CR140" t="s">
        <v>56</v>
      </c>
      <c r="CS140">
        <f t="shared" si="183"/>
        <v>0</v>
      </c>
      <c r="CT140">
        <f t="shared" si="184"/>
        <v>0</v>
      </c>
      <c r="CU140" t="s">
        <v>56</v>
      </c>
      <c r="CV140">
        <f t="shared" si="185"/>
        <v>0</v>
      </c>
      <c r="CW140">
        <f t="shared" si="186"/>
        <v>0</v>
      </c>
      <c r="CX140" t="s">
        <v>56</v>
      </c>
      <c r="CY140">
        <f t="shared" si="187"/>
        <v>0</v>
      </c>
      <c r="CZ140">
        <f t="shared" si="188"/>
        <v>0</v>
      </c>
      <c r="DA140" t="s">
        <v>160</v>
      </c>
      <c r="DB140">
        <f t="shared" si="189"/>
        <v>4</v>
      </c>
      <c r="DC140">
        <f t="shared" si="190"/>
        <v>1</v>
      </c>
      <c r="DD140">
        <f t="shared" si="191"/>
        <v>13</v>
      </c>
      <c r="DE140">
        <f t="shared" si="192"/>
        <v>4</v>
      </c>
      <c r="DF140" s="7">
        <f t="shared" si="193"/>
        <v>3.25</v>
      </c>
      <c r="DG140" s="8">
        <f t="shared" si="194"/>
        <v>0.375</v>
      </c>
      <c r="DH140" s="1" t="s">
        <v>56</v>
      </c>
      <c r="DI140" s="1" t="s">
        <v>93</v>
      </c>
      <c r="DJ140" s="1" t="s">
        <v>65</v>
      </c>
      <c r="DK140" s="1" t="s">
        <v>78</v>
      </c>
      <c r="DL140" s="1" t="s">
        <v>68</v>
      </c>
      <c r="DM140" s="1" t="s">
        <v>56</v>
      </c>
      <c r="DN140" s="2" t="s">
        <v>97</v>
      </c>
      <c r="DO140" s="2" t="s">
        <v>56</v>
      </c>
      <c r="DP140" s="2" t="s">
        <v>56</v>
      </c>
      <c r="DQ140" s="2" t="s">
        <v>56</v>
      </c>
      <c r="DR140" s="2" t="s">
        <v>56</v>
      </c>
      <c r="DS140" s="2" t="s">
        <v>56</v>
      </c>
    </row>
    <row r="141" spans="1:123" x14ac:dyDescent="0.25">
      <c r="A141">
        <v>2018</v>
      </c>
      <c r="B141">
        <v>139</v>
      </c>
      <c r="C141" t="s">
        <v>102</v>
      </c>
      <c r="D141">
        <v>2</v>
      </c>
      <c r="E141">
        <v>38</v>
      </c>
      <c r="F141">
        <v>1980</v>
      </c>
      <c r="G141">
        <v>12</v>
      </c>
      <c r="H141">
        <f t="shared" si="131"/>
        <v>12</v>
      </c>
      <c r="I141" t="s">
        <v>90</v>
      </c>
      <c r="J141">
        <f t="shared" si="132"/>
        <v>1</v>
      </c>
      <c r="K141" t="s">
        <v>59</v>
      </c>
      <c r="L141">
        <f t="shared" si="133"/>
        <v>3</v>
      </c>
      <c r="M141" t="s">
        <v>59</v>
      </c>
      <c r="N141">
        <f t="shared" si="134"/>
        <v>5</v>
      </c>
      <c r="O141" t="s">
        <v>60</v>
      </c>
      <c r="P141">
        <f t="shared" si="135"/>
        <v>7</v>
      </c>
      <c r="Q141">
        <f t="shared" si="136"/>
        <v>1</v>
      </c>
      <c r="R141">
        <v>4</v>
      </c>
      <c r="S141" t="s">
        <v>101</v>
      </c>
      <c r="T141">
        <f t="shared" si="137"/>
        <v>1</v>
      </c>
      <c r="U141">
        <f t="shared" si="138"/>
        <v>1</v>
      </c>
      <c r="V141" t="s">
        <v>92</v>
      </c>
      <c r="W141">
        <v>14755</v>
      </c>
      <c r="X141">
        <v>4086</v>
      </c>
      <c r="Y141">
        <v>6309</v>
      </c>
      <c r="Z141" t="s">
        <v>81</v>
      </c>
      <c r="AA141">
        <f t="shared" si="139"/>
        <v>3</v>
      </c>
      <c r="AB141">
        <f t="shared" si="140"/>
        <v>1</v>
      </c>
      <c r="AC141" t="s">
        <v>71</v>
      </c>
      <c r="AD141" s="6">
        <f t="shared" si="141"/>
        <v>4</v>
      </c>
      <c r="AE141">
        <f t="shared" si="142"/>
        <v>1</v>
      </c>
      <c r="AF141" t="s">
        <v>95</v>
      </c>
      <c r="AG141" t="s">
        <v>56</v>
      </c>
      <c r="AH141" t="s">
        <v>56</v>
      </c>
      <c r="AI141" s="6" t="str">
        <f t="shared" si="130"/>
        <v>Catholic</v>
      </c>
      <c r="AJ141" t="s">
        <v>71</v>
      </c>
      <c r="AK141" s="6">
        <f t="shared" si="143"/>
        <v>2</v>
      </c>
      <c r="AL141" t="s">
        <v>71</v>
      </c>
      <c r="AM141" s="6">
        <f t="shared" si="143"/>
        <v>2</v>
      </c>
      <c r="AN141" s="6">
        <f t="shared" si="144"/>
        <v>0</v>
      </c>
      <c r="AO141" t="s">
        <v>128</v>
      </c>
      <c r="AP141">
        <f t="shared" si="145"/>
        <v>5</v>
      </c>
      <c r="AQ141">
        <f t="shared" si="146"/>
        <v>1</v>
      </c>
      <c r="AR141" t="s">
        <v>129</v>
      </c>
      <c r="AS141">
        <f t="shared" si="147"/>
        <v>3</v>
      </c>
      <c r="AT141">
        <f t="shared" si="148"/>
        <v>1</v>
      </c>
      <c r="AU141" t="s">
        <v>100</v>
      </c>
      <c r="AV141">
        <f t="shared" si="149"/>
        <v>5</v>
      </c>
      <c r="AW141">
        <f t="shared" si="150"/>
        <v>1</v>
      </c>
      <c r="AX141" t="s">
        <v>114</v>
      </c>
      <c r="AY141">
        <f t="shared" si="151"/>
        <v>5</v>
      </c>
      <c r="AZ141">
        <f t="shared" si="152"/>
        <v>1</v>
      </c>
      <c r="BA141" s="6">
        <f t="shared" si="153"/>
        <v>18</v>
      </c>
      <c r="BB141" s="6">
        <f t="shared" si="154"/>
        <v>4</v>
      </c>
      <c r="BC141" s="6">
        <f t="shared" si="155"/>
        <v>4.5</v>
      </c>
      <c r="BD141" s="9">
        <f t="shared" si="156"/>
        <v>0.58333333333333337</v>
      </c>
      <c r="BE141" t="s">
        <v>56</v>
      </c>
      <c r="BF141">
        <f t="shared" si="157"/>
        <v>0</v>
      </c>
      <c r="BG141">
        <f t="shared" si="158"/>
        <v>0</v>
      </c>
      <c r="BH141" t="s">
        <v>56</v>
      </c>
      <c r="BI141">
        <f t="shared" si="159"/>
        <v>0</v>
      </c>
      <c r="BJ141">
        <f t="shared" si="160"/>
        <v>0</v>
      </c>
      <c r="BK141" t="s">
        <v>65</v>
      </c>
      <c r="BL141">
        <f t="shared" si="161"/>
        <v>7</v>
      </c>
      <c r="BM141">
        <f t="shared" si="162"/>
        <v>1</v>
      </c>
      <c r="BN141" t="s">
        <v>65</v>
      </c>
      <c r="BO141">
        <f t="shared" si="163"/>
        <v>7</v>
      </c>
      <c r="BP141">
        <f t="shared" si="164"/>
        <v>1</v>
      </c>
      <c r="BQ141" t="s">
        <v>56</v>
      </c>
      <c r="BR141">
        <f t="shared" si="165"/>
        <v>0</v>
      </c>
      <c r="BS141">
        <f t="shared" si="166"/>
        <v>0</v>
      </c>
      <c r="BT141" t="s">
        <v>78</v>
      </c>
      <c r="BU141">
        <f t="shared" si="167"/>
        <v>1</v>
      </c>
      <c r="BV141">
        <f t="shared" si="168"/>
        <v>1</v>
      </c>
      <c r="BW141" t="s">
        <v>130</v>
      </c>
      <c r="BX141">
        <f t="shared" si="169"/>
        <v>5</v>
      </c>
      <c r="BY141">
        <f t="shared" si="170"/>
        <v>1</v>
      </c>
      <c r="BZ141" t="s">
        <v>147</v>
      </c>
      <c r="CA141">
        <f t="shared" si="171"/>
        <v>3</v>
      </c>
      <c r="CB141">
        <f t="shared" si="172"/>
        <v>1</v>
      </c>
      <c r="CC141" t="s">
        <v>74</v>
      </c>
      <c r="CD141">
        <f t="shared" si="173"/>
        <v>7</v>
      </c>
      <c r="CE141">
        <f t="shared" si="174"/>
        <v>1</v>
      </c>
      <c r="CF141" t="s">
        <v>82</v>
      </c>
      <c r="CG141">
        <f t="shared" si="175"/>
        <v>1</v>
      </c>
      <c r="CH141">
        <f t="shared" si="176"/>
        <v>1</v>
      </c>
      <c r="CI141" t="s">
        <v>74</v>
      </c>
      <c r="CJ141">
        <f t="shared" si="177"/>
        <v>7</v>
      </c>
      <c r="CK141">
        <f t="shared" si="178"/>
        <v>1</v>
      </c>
      <c r="CL141" t="s">
        <v>74</v>
      </c>
      <c r="CM141">
        <f t="shared" si="179"/>
        <v>1</v>
      </c>
      <c r="CN141">
        <f t="shared" si="180"/>
        <v>1</v>
      </c>
      <c r="CO141" t="s">
        <v>84</v>
      </c>
      <c r="CP141">
        <f t="shared" si="181"/>
        <v>3</v>
      </c>
      <c r="CQ141">
        <f t="shared" si="182"/>
        <v>1</v>
      </c>
      <c r="CR141" t="s">
        <v>83</v>
      </c>
      <c r="CS141">
        <f t="shared" si="183"/>
        <v>4</v>
      </c>
      <c r="CT141">
        <f t="shared" si="184"/>
        <v>1</v>
      </c>
      <c r="CU141" t="s">
        <v>83</v>
      </c>
      <c r="CV141">
        <f t="shared" si="185"/>
        <v>4</v>
      </c>
      <c r="CW141">
        <f t="shared" si="186"/>
        <v>1</v>
      </c>
      <c r="CX141" t="s">
        <v>83</v>
      </c>
      <c r="CY141">
        <f t="shared" si="187"/>
        <v>4</v>
      </c>
      <c r="CZ141">
        <f t="shared" si="188"/>
        <v>1</v>
      </c>
      <c r="DA141" t="s">
        <v>56</v>
      </c>
      <c r="DB141">
        <f t="shared" si="189"/>
        <v>0</v>
      </c>
      <c r="DC141">
        <f t="shared" si="190"/>
        <v>0</v>
      </c>
      <c r="DD141">
        <f t="shared" si="191"/>
        <v>54</v>
      </c>
      <c r="DE141">
        <f t="shared" si="192"/>
        <v>13</v>
      </c>
      <c r="DF141" s="7">
        <f t="shared" si="193"/>
        <v>4.1538461538461542</v>
      </c>
      <c r="DG141" s="8">
        <f t="shared" si="194"/>
        <v>0.52564102564102566</v>
      </c>
      <c r="DH141" s="1" t="s">
        <v>83</v>
      </c>
      <c r="DI141" s="1" t="s">
        <v>56</v>
      </c>
      <c r="DJ141" s="1" t="s">
        <v>56</v>
      </c>
      <c r="DK141" s="1" t="s">
        <v>74</v>
      </c>
      <c r="DL141" s="1" t="s">
        <v>68</v>
      </c>
      <c r="DM141" s="1" t="s">
        <v>65</v>
      </c>
      <c r="DN141" s="2" t="s">
        <v>97</v>
      </c>
      <c r="DO141" s="2">
        <v>3</v>
      </c>
      <c r="DP141" s="2">
        <v>6</v>
      </c>
      <c r="DQ141" s="2">
        <v>5</v>
      </c>
      <c r="DR141" s="2">
        <v>4</v>
      </c>
      <c r="DS141" s="2">
        <v>5</v>
      </c>
    </row>
    <row r="142" spans="1:123" x14ac:dyDescent="0.25">
      <c r="A142">
        <v>2018</v>
      </c>
      <c r="B142">
        <v>140</v>
      </c>
      <c r="C142" t="s">
        <v>57</v>
      </c>
      <c r="D142">
        <v>0</v>
      </c>
      <c r="E142">
        <v>25</v>
      </c>
      <c r="F142">
        <v>1993</v>
      </c>
      <c r="G142">
        <v>15</v>
      </c>
      <c r="H142">
        <f t="shared" si="131"/>
        <v>15</v>
      </c>
      <c r="I142" t="s">
        <v>90</v>
      </c>
      <c r="J142">
        <f t="shared" si="132"/>
        <v>1</v>
      </c>
      <c r="K142" t="s">
        <v>59</v>
      </c>
      <c r="L142">
        <f t="shared" si="133"/>
        <v>3</v>
      </c>
      <c r="M142" t="s">
        <v>89</v>
      </c>
      <c r="N142">
        <f t="shared" si="134"/>
        <v>4</v>
      </c>
      <c r="O142" t="s">
        <v>132</v>
      </c>
      <c r="P142">
        <f t="shared" si="135"/>
        <v>1</v>
      </c>
      <c r="Q142">
        <f t="shared" si="136"/>
        <v>1</v>
      </c>
      <c r="R142">
        <v>4</v>
      </c>
      <c r="S142" t="s">
        <v>56</v>
      </c>
      <c r="T142">
        <f t="shared" si="137"/>
        <v>0</v>
      </c>
      <c r="U142">
        <f t="shared" si="138"/>
        <v>0</v>
      </c>
      <c r="V142" t="s">
        <v>92</v>
      </c>
      <c r="W142">
        <v>14755</v>
      </c>
      <c r="X142">
        <v>5107.5</v>
      </c>
      <c r="Y142">
        <v>7886.25</v>
      </c>
      <c r="Z142" t="s">
        <v>109</v>
      </c>
      <c r="AA142">
        <f t="shared" si="139"/>
        <v>5</v>
      </c>
      <c r="AB142">
        <f t="shared" si="140"/>
        <v>1</v>
      </c>
      <c r="AC142" t="s">
        <v>71</v>
      </c>
      <c r="AD142" s="6">
        <f t="shared" si="141"/>
        <v>4</v>
      </c>
      <c r="AE142">
        <f t="shared" si="142"/>
        <v>1</v>
      </c>
      <c r="AF142" t="s">
        <v>105</v>
      </c>
      <c r="AG142" t="s">
        <v>56</v>
      </c>
      <c r="AH142" t="s">
        <v>56</v>
      </c>
      <c r="AI142" s="6" t="str">
        <f t="shared" si="130"/>
        <v>None</v>
      </c>
      <c r="AJ142" t="s">
        <v>106</v>
      </c>
      <c r="AK142" s="6">
        <f t="shared" si="143"/>
        <v>1</v>
      </c>
      <c r="AL142" t="s">
        <v>71</v>
      </c>
      <c r="AM142" s="6">
        <f t="shared" si="143"/>
        <v>2</v>
      </c>
      <c r="AN142" s="6">
        <f t="shared" si="144"/>
        <v>-1</v>
      </c>
      <c r="AO142" t="s">
        <v>110</v>
      </c>
      <c r="AP142">
        <f t="shared" si="145"/>
        <v>1</v>
      </c>
      <c r="AQ142">
        <f t="shared" si="146"/>
        <v>1</v>
      </c>
      <c r="AR142" t="s">
        <v>107</v>
      </c>
      <c r="AS142">
        <f t="shared" si="147"/>
        <v>1</v>
      </c>
      <c r="AT142">
        <f t="shared" si="148"/>
        <v>1</v>
      </c>
      <c r="AU142" t="s">
        <v>158</v>
      </c>
      <c r="AV142">
        <f t="shared" si="149"/>
        <v>1</v>
      </c>
      <c r="AW142">
        <f t="shared" si="150"/>
        <v>1</v>
      </c>
      <c r="AX142" t="s">
        <v>114</v>
      </c>
      <c r="AY142">
        <f t="shared" si="151"/>
        <v>5</v>
      </c>
      <c r="AZ142">
        <f t="shared" si="152"/>
        <v>1</v>
      </c>
      <c r="BA142" s="6">
        <f t="shared" si="153"/>
        <v>8</v>
      </c>
      <c r="BB142" s="6">
        <f t="shared" si="154"/>
        <v>4</v>
      </c>
      <c r="BC142" s="6">
        <f t="shared" si="155"/>
        <v>2</v>
      </c>
      <c r="BD142" s="9">
        <f t="shared" si="156"/>
        <v>0.16666666666666666</v>
      </c>
      <c r="BE142" t="s">
        <v>65</v>
      </c>
      <c r="BF142">
        <f t="shared" si="157"/>
        <v>7</v>
      </c>
      <c r="BG142">
        <f t="shared" si="158"/>
        <v>1</v>
      </c>
      <c r="BH142" t="s">
        <v>93</v>
      </c>
      <c r="BI142">
        <f t="shared" si="159"/>
        <v>4</v>
      </c>
      <c r="BJ142">
        <f t="shared" si="160"/>
        <v>1</v>
      </c>
      <c r="BK142" t="s">
        <v>56</v>
      </c>
      <c r="BL142">
        <f t="shared" si="161"/>
        <v>0</v>
      </c>
      <c r="BM142">
        <f t="shared" si="162"/>
        <v>0</v>
      </c>
      <c r="BN142" t="s">
        <v>56</v>
      </c>
      <c r="BO142">
        <f t="shared" si="163"/>
        <v>0</v>
      </c>
      <c r="BP142">
        <f t="shared" si="164"/>
        <v>0</v>
      </c>
      <c r="BQ142" t="s">
        <v>94</v>
      </c>
      <c r="BR142">
        <f t="shared" si="165"/>
        <v>7</v>
      </c>
      <c r="BS142">
        <f t="shared" si="166"/>
        <v>1</v>
      </c>
      <c r="BT142" t="s">
        <v>74</v>
      </c>
      <c r="BU142">
        <f t="shared" si="167"/>
        <v>7</v>
      </c>
      <c r="BV142">
        <f t="shared" si="168"/>
        <v>1</v>
      </c>
      <c r="BW142" t="s">
        <v>117</v>
      </c>
      <c r="BX142">
        <f t="shared" si="169"/>
        <v>3</v>
      </c>
      <c r="BY142">
        <f t="shared" si="170"/>
        <v>1</v>
      </c>
      <c r="BZ142" t="s">
        <v>108</v>
      </c>
      <c r="CA142">
        <f t="shared" si="171"/>
        <v>4</v>
      </c>
      <c r="CB142">
        <f t="shared" si="172"/>
        <v>1</v>
      </c>
      <c r="CC142" t="s">
        <v>74</v>
      </c>
      <c r="CD142">
        <f t="shared" si="173"/>
        <v>7</v>
      </c>
      <c r="CE142">
        <f t="shared" si="174"/>
        <v>1</v>
      </c>
      <c r="CF142" t="s">
        <v>82</v>
      </c>
      <c r="CG142">
        <f t="shared" si="175"/>
        <v>1</v>
      </c>
      <c r="CH142">
        <f t="shared" si="176"/>
        <v>1</v>
      </c>
      <c r="CI142" t="s">
        <v>74</v>
      </c>
      <c r="CJ142">
        <f t="shared" si="177"/>
        <v>7</v>
      </c>
      <c r="CK142">
        <f t="shared" si="178"/>
        <v>1</v>
      </c>
      <c r="CL142" t="s">
        <v>93</v>
      </c>
      <c r="CM142">
        <f t="shared" si="179"/>
        <v>4</v>
      </c>
      <c r="CN142">
        <f t="shared" si="180"/>
        <v>1</v>
      </c>
      <c r="CO142" t="s">
        <v>83</v>
      </c>
      <c r="CP142">
        <f t="shared" si="181"/>
        <v>4</v>
      </c>
      <c r="CQ142">
        <f t="shared" si="182"/>
        <v>1</v>
      </c>
      <c r="CR142" t="s">
        <v>83</v>
      </c>
      <c r="CS142">
        <f t="shared" si="183"/>
        <v>4</v>
      </c>
      <c r="CT142">
        <f t="shared" si="184"/>
        <v>1</v>
      </c>
      <c r="CU142" t="s">
        <v>83</v>
      </c>
      <c r="CV142">
        <f t="shared" si="185"/>
        <v>4</v>
      </c>
      <c r="CW142">
        <f t="shared" si="186"/>
        <v>1</v>
      </c>
      <c r="CX142" t="s">
        <v>83</v>
      </c>
      <c r="CY142">
        <f t="shared" si="187"/>
        <v>4</v>
      </c>
      <c r="CZ142">
        <f t="shared" si="188"/>
        <v>1</v>
      </c>
      <c r="DA142" t="s">
        <v>86</v>
      </c>
      <c r="DB142">
        <f t="shared" si="189"/>
        <v>3</v>
      </c>
      <c r="DC142">
        <f t="shared" si="190"/>
        <v>1</v>
      </c>
      <c r="DD142">
        <f t="shared" si="191"/>
        <v>63</v>
      </c>
      <c r="DE142">
        <f t="shared" si="192"/>
        <v>14</v>
      </c>
      <c r="DF142" s="7">
        <f t="shared" si="193"/>
        <v>4.5</v>
      </c>
      <c r="DG142" s="8">
        <f t="shared" si="194"/>
        <v>0.58333333333333337</v>
      </c>
      <c r="DH142" s="1" t="s">
        <v>83</v>
      </c>
      <c r="DI142" s="1" t="s">
        <v>93</v>
      </c>
      <c r="DJ142" s="1" t="s">
        <v>65</v>
      </c>
      <c r="DK142" s="1" t="s">
        <v>56</v>
      </c>
      <c r="DL142" s="1" t="s">
        <v>127</v>
      </c>
      <c r="DM142" s="1" t="s">
        <v>56</v>
      </c>
      <c r="DN142" s="2" t="s">
        <v>56</v>
      </c>
      <c r="DO142" s="2">
        <v>2</v>
      </c>
      <c r="DP142" s="2" t="s">
        <v>141</v>
      </c>
      <c r="DQ142" s="2">
        <v>2</v>
      </c>
      <c r="DR142" s="2">
        <v>3</v>
      </c>
      <c r="DS142" s="2">
        <v>4</v>
      </c>
    </row>
    <row r="143" spans="1:123" x14ac:dyDescent="0.25">
      <c r="A143">
        <v>2018</v>
      </c>
      <c r="B143">
        <v>141</v>
      </c>
      <c r="C143" t="s">
        <v>118</v>
      </c>
      <c r="D143">
        <v>2</v>
      </c>
      <c r="E143">
        <v>55</v>
      </c>
      <c r="F143">
        <v>1963</v>
      </c>
      <c r="G143">
        <v>14</v>
      </c>
      <c r="H143">
        <f t="shared" si="131"/>
        <v>14</v>
      </c>
      <c r="I143" t="s">
        <v>58</v>
      </c>
      <c r="J143">
        <f t="shared" si="132"/>
        <v>2</v>
      </c>
      <c r="K143" t="s">
        <v>59</v>
      </c>
      <c r="L143">
        <f t="shared" si="133"/>
        <v>3</v>
      </c>
      <c r="M143" t="s">
        <v>59</v>
      </c>
      <c r="N143">
        <f t="shared" si="134"/>
        <v>5</v>
      </c>
      <c r="O143" t="s">
        <v>125</v>
      </c>
      <c r="P143">
        <f t="shared" si="135"/>
        <v>4</v>
      </c>
      <c r="Q143">
        <f t="shared" si="136"/>
        <v>1</v>
      </c>
      <c r="R143">
        <v>1</v>
      </c>
      <c r="S143" t="s">
        <v>101</v>
      </c>
      <c r="T143">
        <f t="shared" si="137"/>
        <v>1</v>
      </c>
      <c r="U143">
        <f t="shared" si="138"/>
        <v>1</v>
      </c>
      <c r="V143" t="s">
        <v>92</v>
      </c>
      <c r="W143">
        <v>45400</v>
      </c>
      <c r="X143">
        <v>20430</v>
      </c>
      <c r="Y143">
        <v>31545</v>
      </c>
      <c r="Z143" t="s">
        <v>81</v>
      </c>
      <c r="AA143">
        <f t="shared" si="139"/>
        <v>3</v>
      </c>
      <c r="AB143">
        <f t="shared" si="140"/>
        <v>1</v>
      </c>
      <c r="AC143" t="s">
        <v>62</v>
      </c>
      <c r="AD143" s="6">
        <f t="shared" si="141"/>
        <v>2</v>
      </c>
      <c r="AE143">
        <f t="shared" si="142"/>
        <v>1</v>
      </c>
      <c r="AF143" t="s">
        <v>105</v>
      </c>
      <c r="AG143" t="s">
        <v>56</v>
      </c>
      <c r="AH143" t="s">
        <v>56</v>
      </c>
      <c r="AI143" s="6" t="str">
        <f t="shared" si="130"/>
        <v>None</v>
      </c>
      <c r="AJ143" t="s">
        <v>106</v>
      </c>
      <c r="AK143" s="6">
        <f t="shared" si="143"/>
        <v>1</v>
      </c>
      <c r="AL143" t="s">
        <v>106</v>
      </c>
      <c r="AM143" s="6">
        <f t="shared" si="143"/>
        <v>1</v>
      </c>
      <c r="AN143" s="6">
        <f t="shared" si="144"/>
        <v>0</v>
      </c>
      <c r="AO143" t="s">
        <v>157</v>
      </c>
      <c r="AP143">
        <f t="shared" si="145"/>
        <v>2</v>
      </c>
      <c r="AQ143">
        <f t="shared" si="146"/>
        <v>1</v>
      </c>
      <c r="AR143" t="s">
        <v>107</v>
      </c>
      <c r="AS143">
        <f t="shared" si="147"/>
        <v>1</v>
      </c>
      <c r="AT143">
        <f t="shared" si="148"/>
        <v>1</v>
      </c>
      <c r="AU143" t="s">
        <v>100</v>
      </c>
      <c r="AV143">
        <f t="shared" si="149"/>
        <v>5</v>
      </c>
      <c r="AW143">
        <f t="shared" si="150"/>
        <v>1</v>
      </c>
      <c r="AX143" t="s">
        <v>114</v>
      </c>
      <c r="AY143">
        <f t="shared" si="151"/>
        <v>5</v>
      </c>
      <c r="AZ143">
        <f t="shared" si="152"/>
        <v>1</v>
      </c>
      <c r="BA143" s="6">
        <f t="shared" si="153"/>
        <v>13</v>
      </c>
      <c r="BB143" s="6">
        <f t="shared" si="154"/>
        <v>4</v>
      </c>
      <c r="BC143" s="6">
        <f t="shared" si="155"/>
        <v>3.25</v>
      </c>
      <c r="BD143" s="9">
        <f t="shared" si="156"/>
        <v>0.375</v>
      </c>
      <c r="BE143" t="s">
        <v>63</v>
      </c>
      <c r="BF143">
        <f t="shared" si="157"/>
        <v>1</v>
      </c>
      <c r="BG143">
        <f t="shared" si="158"/>
        <v>1</v>
      </c>
      <c r="BH143" t="s">
        <v>63</v>
      </c>
      <c r="BI143">
        <f t="shared" si="159"/>
        <v>1</v>
      </c>
      <c r="BJ143">
        <f t="shared" si="160"/>
        <v>1</v>
      </c>
      <c r="BK143" t="s">
        <v>56</v>
      </c>
      <c r="BL143">
        <f t="shared" si="161"/>
        <v>0</v>
      </c>
      <c r="BM143">
        <f t="shared" si="162"/>
        <v>0</v>
      </c>
      <c r="BN143" t="s">
        <v>56</v>
      </c>
      <c r="BO143">
        <f t="shared" si="163"/>
        <v>0</v>
      </c>
      <c r="BP143">
        <f t="shared" si="164"/>
        <v>0</v>
      </c>
      <c r="BQ143" t="s">
        <v>94</v>
      </c>
      <c r="BR143">
        <f t="shared" si="165"/>
        <v>7</v>
      </c>
      <c r="BS143">
        <f t="shared" si="166"/>
        <v>1</v>
      </c>
      <c r="BT143" t="s">
        <v>74</v>
      </c>
      <c r="BU143">
        <f t="shared" si="167"/>
        <v>7</v>
      </c>
      <c r="BV143">
        <f t="shared" si="168"/>
        <v>1</v>
      </c>
      <c r="BW143" t="s">
        <v>56</v>
      </c>
      <c r="BX143">
        <f t="shared" si="169"/>
        <v>0</v>
      </c>
      <c r="BY143">
        <f t="shared" si="170"/>
        <v>0</v>
      </c>
      <c r="BZ143" t="s">
        <v>56</v>
      </c>
      <c r="CA143">
        <f t="shared" si="171"/>
        <v>0</v>
      </c>
      <c r="CB143">
        <f t="shared" si="172"/>
        <v>0</v>
      </c>
      <c r="CC143" t="s">
        <v>56</v>
      </c>
      <c r="CD143">
        <f t="shared" si="173"/>
        <v>0</v>
      </c>
      <c r="CE143">
        <f t="shared" si="174"/>
        <v>0</v>
      </c>
      <c r="CF143" t="s">
        <v>56</v>
      </c>
      <c r="CG143">
        <f t="shared" si="175"/>
        <v>0</v>
      </c>
      <c r="CH143">
        <f t="shared" si="176"/>
        <v>0</v>
      </c>
      <c r="CI143" t="s">
        <v>56</v>
      </c>
      <c r="CJ143">
        <f t="shared" si="177"/>
        <v>0</v>
      </c>
      <c r="CK143">
        <f t="shared" si="178"/>
        <v>0</v>
      </c>
      <c r="CL143" t="s">
        <v>56</v>
      </c>
      <c r="CM143">
        <f t="shared" si="179"/>
        <v>0</v>
      </c>
      <c r="CN143">
        <f t="shared" si="180"/>
        <v>0</v>
      </c>
      <c r="CO143" t="s">
        <v>56</v>
      </c>
      <c r="CP143">
        <f t="shared" si="181"/>
        <v>0</v>
      </c>
      <c r="CQ143">
        <f t="shared" si="182"/>
        <v>0</v>
      </c>
      <c r="CR143" t="s">
        <v>56</v>
      </c>
      <c r="CS143">
        <f t="shared" si="183"/>
        <v>0</v>
      </c>
      <c r="CT143">
        <f t="shared" si="184"/>
        <v>0</v>
      </c>
      <c r="CU143" t="s">
        <v>56</v>
      </c>
      <c r="CV143">
        <f t="shared" si="185"/>
        <v>0</v>
      </c>
      <c r="CW143">
        <f t="shared" si="186"/>
        <v>0</v>
      </c>
      <c r="CX143" t="s">
        <v>56</v>
      </c>
      <c r="CY143">
        <f t="shared" si="187"/>
        <v>0</v>
      </c>
      <c r="CZ143">
        <f t="shared" si="188"/>
        <v>0</v>
      </c>
      <c r="DA143" t="s">
        <v>103</v>
      </c>
      <c r="DB143">
        <f t="shared" si="189"/>
        <v>0</v>
      </c>
      <c r="DC143">
        <f t="shared" si="190"/>
        <v>0</v>
      </c>
      <c r="DD143">
        <f t="shared" si="191"/>
        <v>15</v>
      </c>
      <c r="DE143">
        <f t="shared" si="192"/>
        <v>3</v>
      </c>
      <c r="DF143" s="7">
        <f t="shared" si="193"/>
        <v>5</v>
      </c>
      <c r="DG143" s="8">
        <f t="shared" si="194"/>
        <v>0.66666666666666663</v>
      </c>
      <c r="DH143" s="1" t="s">
        <v>56</v>
      </c>
      <c r="DI143" s="1" t="s">
        <v>93</v>
      </c>
      <c r="DJ143" s="1" t="s">
        <v>63</v>
      </c>
      <c r="DK143" s="1" t="s">
        <v>74</v>
      </c>
      <c r="DL143" s="1" t="s">
        <v>68</v>
      </c>
      <c r="DM143" s="1" t="s">
        <v>56</v>
      </c>
      <c r="DN143" s="2" t="s">
        <v>123</v>
      </c>
      <c r="DO143" s="2" t="s">
        <v>56</v>
      </c>
      <c r="DP143" s="2" t="s">
        <v>56</v>
      </c>
      <c r="DQ143" s="2" t="s">
        <v>56</v>
      </c>
      <c r="DR143" s="2" t="s">
        <v>56</v>
      </c>
      <c r="DS143" s="2" t="s">
        <v>56</v>
      </c>
    </row>
    <row r="144" spans="1:123" x14ac:dyDescent="0.25">
      <c r="A144">
        <v>2018</v>
      </c>
      <c r="B144">
        <v>142</v>
      </c>
      <c r="C144" t="s">
        <v>102</v>
      </c>
      <c r="D144">
        <v>0</v>
      </c>
      <c r="E144">
        <v>34</v>
      </c>
      <c r="F144">
        <v>1984</v>
      </c>
      <c r="G144">
        <v>17</v>
      </c>
      <c r="H144">
        <f t="shared" si="131"/>
        <v>17</v>
      </c>
      <c r="I144" t="s">
        <v>58</v>
      </c>
      <c r="J144">
        <f t="shared" si="132"/>
        <v>2</v>
      </c>
      <c r="K144" t="s">
        <v>59</v>
      </c>
      <c r="L144">
        <f t="shared" si="133"/>
        <v>3</v>
      </c>
      <c r="M144" t="s">
        <v>59</v>
      </c>
      <c r="N144">
        <f t="shared" si="134"/>
        <v>5</v>
      </c>
      <c r="O144" t="s">
        <v>125</v>
      </c>
      <c r="P144">
        <f t="shared" si="135"/>
        <v>4</v>
      </c>
      <c r="Q144">
        <f t="shared" si="136"/>
        <v>1</v>
      </c>
      <c r="R144">
        <v>2</v>
      </c>
      <c r="S144" t="s">
        <v>101</v>
      </c>
      <c r="T144">
        <f t="shared" si="137"/>
        <v>1</v>
      </c>
      <c r="U144">
        <f t="shared" si="138"/>
        <v>1</v>
      </c>
      <c r="V144" t="s">
        <v>148</v>
      </c>
      <c r="W144">
        <v>10782.5</v>
      </c>
      <c r="X144">
        <v>4086</v>
      </c>
      <c r="Y144">
        <v>6309</v>
      </c>
      <c r="Z144" t="s">
        <v>81</v>
      </c>
      <c r="AA144">
        <f t="shared" si="139"/>
        <v>3</v>
      </c>
      <c r="AB144">
        <f t="shared" si="140"/>
        <v>1</v>
      </c>
      <c r="AC144" t="s">
        <v>106</v>
      </c>
      <c r="AD144" s="6">
        <f t="shared" si="141"/>
        <v>6</v>
      </c>
      <c r="AE144">
        <f t="shared" si="142"/>
        <v>1</v>
      </c>
      <c r="AF144" t="s">
        <v>75</v>
      </c>
      <c r="AG144" t="s">
        <v>178</v>
      </c>
      <c r="AH144" t="s">
        <v>56</v>
      </c>
      <c r="AI144" s="6" t="str">
        <f t="shared" si="130"/>
        <v>Episcopal</v>
      </c>
      <c r="AJ144" t="s">
        <v>106</v>
      </c>
      <c r="AK144" s="6">
        <f t="shared" si="143"/>
        <v>1</v>
      </c>
      <c r="AL144" t="s">
        <v>106</v>
      </c>
      <c r="AM144" s="6">
        <f t="shared" si="143"/>
        <v>1</v>
      </c>
      <c r="AN144" s="6">
        <f t="shared" si="144"/>
        <v>0</v>
      </c>
      <c r="AO144" t="s">
        <v>134</v>
      </c>
      <c r="AP144">
        <f t="shared" si="145"/>
        <v>7</v>
      </c>
      <c r="AQ144">
        <f t="shared" si="146"/>
        <v>1</v>
      </c>
      <c r="AR144" t="s">
        <v>149</v>
      </c>
      <c r="AS144">
        <f t="shared" si="147"/>
        <v>5</v>
      </c>
      <c r="AT144">
        <f t="shared" si="148"/>
        <v>1</v>
      </c>
      <c r="AU144" t="s">
        <v>100</v>
      </c>
      <c r="AV144">
        <f t="shared" si="149"/>
        <v>5</v>
      </c>
      <c r="AW144">
        <f t="shared" si="150"/>
        <v>1</v>
      </c>
      <c r="AX144" t="s">
        <v>88</v>
      </c>
      <c r="AY144">
        <f t="shared" si="151"/>
        <v>7</v>
      </c>
      <c r="AZ144">
        <f t="shared" si="152"/>
        <v>1</v>
      </c>
      <c r="BA144" s="6">
        <f t="shared" si="153"/>
        <v>24</v>
      </c>
      <c r="BB144" s="6">
        <f t="shared" si="154"/>
        <v>4</v>
      </c>
      <c r="BC144" s="6">
        <f t="shared" si="155"/>
        <v>6</v>
      </c>
      <c r="BD144" s="9">
        <f t="shared" si="156"/>
        <v>0.83333333333333337</v>
      </c>
      <c r="BE144" t="s">
        <v>56</v>
      </c>
      <c r="BF144">
        <f t="shared" si="157"/>
        <v>0</v>
      </c>
      <c r="BG144">
        <f t="shared" si="158"/>
        <v>0</v>
      </c>
      <c r="BH144" t="s">
        <v>56</v>
      </c>
      <c r="BI144">
        <f t="shared" si="159"/>
        <v>0</v>
      </c>
      <c r="BJ144">
        <f t="shared" si="160"/>
        <v>0</v>
      </c>
      <c r="BK144" t="s">
        <v>93</v>
      </c>
      <c r="BL144">
        <f t="shared" si="161"/>
        <v>4</v>
      </c>
      <c r="BM144">
        <f t="shared" si="162"/>
        <v>1</v>
      </c>
      <c r="BN144" t="s">
        <v>93</v>
      </c>
      <c r="BO144">
        <f t="shared" si="163"/>
        <v>4</v>
      </c>
      <c r="BP144">
        <f t="shared" si="164"/>
        <v>1</v>
      </c>
      <c r="BQ144" t="s">
        <v>56</v>
      </c>
      <c r="BR144">
        <f t="shared" si="165"/>
        <v>0</v>
      </c>
      <c r="BS144">
        <f t="shared" si="166"/>
        <v>0</v>
      </c>
      <c r="BT144" t="s">
        <v>74</v>
      </c>
      <c r="BU144">
        <f t="shared" si="167"/>
        <v>7</v>
      </c>
      <c r="BV144">
        <f t="shared" si="168"/>
        <v>1</v>
      </c>
      <c r="BW144" t="s">
        <v>117</v>
      </c>
      <c r="BX144">
        <f t="shared" si="169"/>
        <v>3</v>
      </c>
      <c r="BY144">
        <f t="shared" si="170"/>
        <v>1</v>
      </c>
      <c r="BZ144" t="s">
        <v>139</v>
      </c>
      <c r="CA144">
        <f t="shared" si="171"/>
        <v>7</v>
      </c>
      <c r="CB144">
        <f t="shared" si="172"/>
        <v>1</v>
      </c>
      <c r="CC144" t="s">
        <v>74</v>
      </c>
      <c r="CD144">
        <f t="shared" si="173"/>
        <v>7</v>
      </c>
      <c r="CE144">
        <f t="shared" si="174"/>
        <v>1</v>
      </c>
      <c r="CF144" t="s">
        <v>82</v>
      </c>
      <c r="CG144">
        <f t="shared" si="175"/>
        <v>1</v>
      </c>
      <c r="CH144">
        <f t="shared" si="176"/>
        <v>1</v>
      </c>
      <c r="CI144" t="s">
        <v>74</v>
      </c>
      <c r="CJ144">
        <f t="shared" si="177"/>
        <v>7</v>
      </c>
      <c r="CK144">
        <f t="shared" si="178"/>
        <v>1</v>
      </c>
      <c r="CL144" t="s">
        <v>78</v>
      </c>
      <c r="CM144">
        <f t="shared" si="179"/>
        <v>7</v>
      </c>
      <c r="CN144">
        <f t="shared" si="180"/>
        <v>1</v>
      </c>
      <c r="CO144" t="s">
        <v>83</v>
      </c>
      <c r="CP144">
        <f t="shared" si="181"/>
        <v>4</v>
      </c>
      <c r="CQ144">
        <f t="shared" si="182"/>
        <v>1</v>
      </c>
      <c r="CR144" t="s">
        <v>83</v>
      </c>
      <c r="CS144">
        <f t="shared" si="183"/>
        <v>4</v>
      </c>
      <c r="CT144">
        <f t="shared" si="184"/>
        <v>1</v>
      </c>
      <c r="CU144" t="s">
        <v>83</v>
      </c>
      <c r="CV144">
        <f t="shared" si="185"/>
        <v>4</v>
      </c>
      <c r="CW144">
        <f t="shared" si="186"/>
        <v>1</v>
      </c>
      <c r="CX144" t="s">
        <v>83</v>
      </c>
      <c r="CY144">
        <f t="shared" si="187"/>
        <v>4</v>
      </c>
      <c r="CZ144">
        <f t="shared" si="188"/>
        <v>1</v>
      </c>
      <c r="DA144" t="s">
        <v>56</v>
      </c>
      <c r="DB144">
        <f t="shared" si="189"/>
        <v>0</v>
      </c>
      <c r="DC144">
        <f t="shared" si="190"/>
        <v>0</v>
      </c>
      <c r="DD144">
        <f t="shared" si="191"/>
        <v>63</v>
      </c>
      <c r="DE144">
        <f t="shared" si="192"/>
        <v>13</v>
      </c>
      <c r="DF144" s="7">
        <f t="shared" si="193"/>
        <v>4.8461538461538458</v>
      </c>
      <c r="DG144" s="8">
        <f t="shared" si="194"/>
        <v>0.64102564102564097</v>
      </c>
      <c r="DH144" s="1" t="s">
        <v>83</v>
      </c>
      <c r="DI144" s="1" t="s">
        <v>56</v>
      </c>
      <c r="DJ144" s="1" t="s">
        <v>56</v>
      </c>
      <c r="DK144" s="1" t="s">
        <v>74</v>
      </c>
      <c r="DL144" s="1" t="s">
        <v>127</v>
      </c>
      <c r="DM144" s="1" t="s">
        <v>65</v>
      </c>
      <c r="DN144" s="2">
        <v>2</v>
      </c>
      <c r="DO144" s="2">
        <v>4</v>
      </c>
      <c r="DP144" s="2">
        <v>6</v>
      </c>
      <c r="DQ144" s="2">
        <v>4</v>
      </c>
      <c r="DR144" s="2">
        <v>4</v>
      </c>
      <c r="DS144" s="2">
        <v>4</v>
      </c>
    </row>
    <row r="145" spans="1:123" x14ac:dyDescent="0.25">
      <c r="A145">
        <v>2018</v>
      </c>
      <c r="B145">
        <v>143</v>
      </c>
      <c r="C145" t="s">
        <v>118</v>
      </c>
      <c r="D145">
        <v>0</v>
      </c>
      <c r="E145">
        <v>49</v>
      </c>
      <c r="F145">
        <v>1969</v>
      </c>
      <c r="G145">
        <v>11</v>
      </c>
      <c r="H145">
        <f t="shared" si="131"/>
        <v>11</v>
      </c>
      <c r="I145" t="s">
        <v>58</v>
      </c>
      <c r="J145">
        <f t="shared" si="132"/>
        <v>2</v>
      </c>
      <c r="K145" t="s">
        <v>142</v>
      </c>
      <c r="L145">
        <f t="shared" si="133"/>
        <v>1</v>
      </c>
      <c r="M145" t="s">
        <v>89</v>
      </c>
      <c r="N145">
        <f t="shared" si="134"/>
        <v>4</v>
      </c>
      <c r="O145" t="s">
        <v>132</v>
      </c>
      <c r="P145">
        <f t="shared" si="135"/>
        <v>1</v>
      </c>
      <c r="Q145">
        <f t="shared" si="136"/>
        <v>1</v>
      </c>
      <c r="R145">
        <v>2</v>
      </c>
      <c r="S145" t="s">
        <v>56</v>
      </c>
      <c r="T145">
        <f t="shared" si="137"/>
        <v>0</v>
      </c>
      <c r="U145">
        <f t="shared" si="138"/>
        <v>0</v>
      </c>
      <c r="V145" t="s">
        <v>61</v>
      </c>
      <c r="W145">
        <v>0</v>
      </c>
      <c r="X145">
        <v>0</v>
      </c>
      <c r="Y145">
        <v>0</v>
      </c>
      <c r="Z145" t="s">
        <v>140</v>
      </c>
      <c r="AA145">
        <f t="shared" si="139"/>
        <v>1</v>
      </c>
      <c r="AB145">
        <f t="shared" si="140"/>
        <v>1</v>
      </c>
      <c r="AC145" t="s">
        <v>103</v>
      </c>
      <c r="AD145" s="6">
        <f t="shared" si="141"/>
        <v>0</v>
      </c>
      <c r="AE145">
        <f t="shared" si="142"/>
        <v>0</v>
      </c>
      <c r="AF145" t="s">
        <v>95</v>
      </c>
      <c r="AG145" t="s">
        <v>56</v>
      </c>
      <c r="AH145" t="s">
        <v>56</v>
      </c>
      <c r="AI145" s="6" t="str">
        <f t="shared" si="130"/>
        <v>Catholic</v>
      </c>
      <c r="AJ145" t="s">
        <v>71</v>
      </c>
      <c r="AK145" s="6">
        <f t="shared" si="143"/>
        <v>2</v>
      </c>
      <c r="AL145" t="s">
        <v>71</v>
      </c>
      <c r="AM145" s="6">
        <f t="shared" si="143"/>
        <v>2</v>
      </c>
      <c r="AN145" s="6">
        <f t="shared" si="144"/>
        <v>0</v>
      </c>
      <c r="AO145" t="s">
        <v>176</v>
      </c>
      <c r="AP145">
        <f t="shared" si="145"/>
        <v>0</v>
      </c>
      <c r="AQ145">
        <f t="shared" si="146"/>
        <v>0</v>
      </c>
      <c r="AR145" t="s">
        <v>129</v>
      </c>
      <c r="AS145">
        <f t="shared" si="147"/>
        <v>3</v>
      </c>
      <c r="AT145">
        <f t="shared" si="148"/>
        <v>1</v>
      </c>
      <c r="AU145" t="s">
        <v>113</v>
      </c>
      <c r="AV145">
        <f t="shared" si="149"/>
        <v>3</v>
      </c>
      <c r="AW145">
        <f t="shared" si="150"/>
        <v>1</v>
      </c>
      <c r="AX145" t="s">
        <v>146</v>
      </c>
      <c r="AY145">
        <f t="shared" si="151"/>
        <v>3</v>
      </c>
      <c r="AZ145">
        <f t="shared" si="152"/>
        <v>1</v>
      </c>
      <c r="BA145" s="6">
        <f t="shared" si="153"/>
        <v>9</v>
      </c>
      <c r="BB145" s="6">
        <f t="shared" si="154"/>
        <v>3</v>
      </c>
      <c r="BC145" s="6">
        <f t="shared" si="155"/>
        <v>3</v>
      </c>
      <c r="BD145" s="9">
        <f t="shared" si="156"/>
        <v>0.33333333333333331</v>
      </c>
      <c r="BE145" t="s">
        <v>65</v>
      </c>
      <c r="BF145">
        <f t="shared" si="157"/>
        <v>7</v>
      </c>
      <c r="BG145">
        <f t="shared" si="158"/>
        <v>1</v>
      </c>
      <c r="BH145" t="s">
        <v>64</v>
      </c>
      <c r="BI145">
        <f t="shared" si="159"/>
        <v>4</v>
      </c>
      <c r="BJ145">
        <f t="shared" si="160"/>
        <v>1</v>
      </c>
      <c r="BK145" t="s">
        <v>56</v>
      </c>
      <c r="BL145">
        <f t="shared" si="161"/>
        <v>0</v>
      </c>
      <c r="BM145">
        <f t="shared" si="162"/>
        <v>0</v>
      </c>
      <c r="BN145" t="s">
        <v>56</v>
      </c>
      <c r="BO145">
        <f t="shared" si="163"/>
        <v>0</v>
      </c>
      <c r="BP145">
        <f t="shared" si="164"/>
        <v>0</v>
      </c>
      <c r="BQ145" t="s">
        <v>94</v>
      </c>
      <c r="BR145">
        <f t="shared" si="165"/>
        <v>7</v>
      </c>
      <c r="BS145">
        <f t="shared" si="166"/>
        <v>1</v>
      </c>
      <c r="BT145" t="s">
        <v>74</v>
      </c>
      <c r="BU145">
        <f t="shared" si="167"/>
        <v>7</v>
      </c>
      <c r="BV145">
        <f t="shared" si="168"/>
        <v>1</v>
      </c>
      <c r="BW145" t="s">
        <v>130</v>
      </c>
      <c r="BX145">
        <f t="shared" si="169"/>
        <v>5</v>
      </c>
      <c r="BY145">
        <f t="shared" si="170"/>
        <v>1</v>
      </c>
      <c r="BZ145" t="s">
        <v>147</v>
      </c>
      <c r="CA145">
        <f t="shared" si="171"/>
        <v>3</v>
      </c>
      <c r="CB145">
        <f t="shared" si="172"/>
        <v>1</v>
      </c>
      <c r="CC145" t="s">
        <v>78</v>
      </c>
      <c r="CD145">
        <f t="shared" si="173"/>
        <v>1</v>
      </c>
      <c r="CE145">
        <f t="shared" si="174"/>
        <v>1</v>
      </c>
      <c r="CF145" t="s">
        <v>82</v>
      </c>
      <c r="CG145">
        <f t="shared" si="175"/>
        <v>1</v>
      </c>
      <c r="CH145">
        <f t="shared" si="176"/>
        <v>1</v>
      </c>
      <c r="CI145" t="s">
        <v>74</v>
      </c>
      <c r="CJ145">
        <f t="shared" si="177"/>
        <v>7</v>
      </c>
      <c r="CK145">
        <f t="shared" si="178"/>
        <v>1</v>
      </c>
      <c r="CL145" t="s">
        <v>74</v>
      </c>
      <c r="CM145">
        <f t="shared" si="179"/>
        <v>1</v>
      </c>
      <c r="CN145">
        <f t="shared" si="180"/>
        <v>1</v>
      </c>
      <c r="CO145" t="s">
        <v>67</v>
      </c>
      <c r="CP145">
        <f t="shared" si="181"/>
        <v>5</v>
      </c>
      <c r="CQ145">
        <f t="shared" si="182"/>
        <v>1</v>
      </c>
      <c r="CR145" t="s">
        <v>112</v>
      </c>
      <c r="CS145">
        <f t="shared" si="183"/>
        <v>7</v>
      </c>
      <c r="CT145">
        <f t="shared" si="184"/>
        <v>1</v>
      </c>
      <c r="CU145" t="s">
        <v>112</v>
      </c>
      <c r="CV145">
        <f t="shared" si="185"/>
        <v>7</v>
      </c>
      <c r="CW145">
        <f t="shared" si="186"/>
        <v>1</v>
      </c>
      <c r="CX145" t="s">
        <v>112</v>
      </c>
      <c r="CY145">
        <f t="shared" si="187"/>
        <v>7</v>
      </c>
      <c r="CZ145">
        <f t="shared" si="188"/>
        <v>1</v>
      </c>
      <c r="DA145" t="s">
        <v>86</v>
      </c>
      <c r="DB145">
        <f t="shared" si="189"/>
        <v>3</v>
      </c>
      <c r="DC145">
        <f t="shared" si="190"/>
        <v>1</v>
      </c>
      <c r="DD145">
        <f t="shared" si="191"/>
        <v>65</v>
      </c>
      <c r="DE145">
        <f t="shared" si="192"/>
        <v>14</v>
      </c>
      <c r="DF145" s="7">
        <f t="shared" si="193"/>
        <v>4.6428571428571432</v>
      </c>
      <c r="DG145" s="8">
        <f t="shared" si="194"/>
        <v>0.60714285714285721</v>
      </c>
      <c r="DH145" s="1" t="s">
        <v>112</v>
      </c>
      <c r="DI145" s="1" t="s">
        <v>56</v>
      </c>
      <c r="DJ145" s="1" t="s">
        <v>65</v>
      </c>
      <c r="DK145" s="1" t="s">
        <v>56</v>
      </c>
      <c r="DL145" s="1" t="s">
        <v>68</v>
      </c>
      <c r="DM145" s="1" t="s">
        <v>56</v>
      </c>
      <c r="DN145" s="2" t="s">
        <v>56</v>
      </c>
      <c r="DO145" s="2">
        <v>5</v>
      </c>
      <c r="DP145" s="2" t="s">
        <v>150</v>
      </c>
      <c r="DQ145" s="2">
        <v>4</v>
      </c>
      <c r="DR145" s="2">
        <v>5</v>
      </c>
      <c r="DS145" s="2">
        <v>5</v>
      </c>
    </row>
    <row r="146" spans="1:123" x14ac:dyDescent="0.25">
      <c r="A146">
        <v>2018</v>
      </c>
      <c r="B146">
        <v>144</v>
      </c>
      <c r="C146" t="s">
        <v>57</v>
      </c>
      <c r="D146">
        <v>0</v>
      </c>
      <c r="E146">
        <v>18</v>
      </c>
      <c r="F146">
        <v>2000</v>
      </c>
      <c r="G146">
        <v>12</v>
      </c>
      <c r="H146">
        <f t="shared" si="131"/>
        <v>12</v>
      </c>
      <c r="I146" t="s">
        <v>58</v>
      </c>
      <c r="J146">
        <f t="shared" si="132"/>
        <v>2</v>
      </c>
      <c r="K146" t="s">
        <v>119</v>
      </c>
      <c r="L146">
        <f t="shared" si="133"/>
        <v>2</v>
      </c>
      <c r="M146" t="s">
        <v>119</v>
      </c>
      <c r="N146">
        <f t="shared" si="134"/>
        <v>3</v>
      </c>
      <c r="O146" t="s">
        <v>125</v>
      </c>
      <c r="P146">
        <f t="shared" si="135"/>
        <v>4</v>
      </c>
      <c r="Q146">
        <f t="shared" si="136"/>
        <v>1</v>
      </c>
      <c r="R146">
        <v>4</v>
      </c>
      <c r="S146" t="s">
        <v>101</v>
      </c>
      <c r="T146">
        <f t="shared" si="137"/>
        <v>1</v>
      </c>
      <c r="U146">
        <f t="shared" si="138"/>
        <v>1</v>
      </c>
      <c r="V146" t="s">
        <v>133</v>
      </c>
      <c r="W146">
        <v>8512.5</v>
      </c>
      <c r="X146">
        <v>0</v>
      </c>
      <c r="Y146">
        <v>0</v>
      </c>
      <c r="Z146" t="s">
        <v>109</v>
      </c>
      <c r="AA146">
        <f t="shared" si="139"/>
        <v>5</v>
      </c>
      <c r="AB146">
        <f t="shared" si="140"/>
        <v>1</v>
      </c>
      <c r="AC146" t="s">
        <v>71</v>
      </c>
      <c r="AD146" s="6">
        <f t="shared" si="141"/>
        <v>4</v>
      </c>
      <c r="AE146">
        <f t="shared" si="142"/>
        <v>1</v>
      </c>
      <c r="AF146" t="s">
        <v>75</v>
      </c>
      <c r="AG146" t="s">
        <v>70</v>
      </c>
      <c r="AH146" t="s">
        <v>56</v>
      </c>
      <c r="AI146" s="6" t="str">
        <f t="shared" si="130"/>
        <v>No denomination</v>
      </c>
      <c r="AJ146" t="s">
        <v>71</v>
      </c>
      <c r="AK146" s="6">
        <f t="shared" si="143"/>
        <v>2</v>
      </c>
      <c r="AL146" t="s">
        <v>71</v>
      </c>
      <c r="AM146" s="6">
        <f t="shared" si="143"/>
        <v>2</v>
      </c>
      <c r="AN146" s="6">
        <f t="shared" si="144"/>
        <v>0</v>
      </c>
      <c r="AO146" t="s">
        <v>134</v>
      </c>
      <c r="AP146">
        <f t="shared" si="145"/>
        <v>7</v>
      </c>
      <c r="AQ146">
        <f t="shared" si="146"/>
        <v>1</v>
      </c>
      <c r="AR146" t="s">
        <v>149</v>
      </c>
      <c r="AS146">
        <f t="shared" si="147"/>
        <v>5</v>
      </c>
      <c r="AT146">
        <f t="shared" si="148"/>
        <v>1</v>
      </c>
      <c r="AU146" t="s">
        <v>100</v>
      </c>
      <c r="AV146">
        <f t="shared" si="149"/>
        <v>5</v>
      </c>
      <c r="AW146">
        <f t="shared" si="150"/>
        <v>1</v>
      </c>
      <c r="AX146" t="s">
        <v>88</v>
      </c>
      <c r="AY146">
        <f t="shared" si="151"/>
        <v>7</v>
      </c>
      <c r="AZ146">
        <f t="shared" si="152"/>
        <v>1</v>
      </c>
      <c r="BA146" s="6">
        <f t="shared" si="153"/>
        <v>24</v>
      </c>
      <c r="BB146" s="6">
        <f t="shared" si="154"/>
        <v>4</v>
      </c>
      <c r="BC146" s="6">
        <f t="shared" si="155"/>
        <v>6</v>
      </c>
      <c r="BD146" s="9">
        <f t="shared" si="156"/>
        <v>0.83333333333333337</v>
      </c>
      <c r="BE146" t="s">
        <v>65</v>
      </c>
      <c r="BF146">
        <f t="shared" si="157"/>
        <v>7</v>
      </c>
      <c r="BG146">
        <f t="shared" si="158"/>
        <v>1</v>
      </c>
      <c r="BH146" t="s">
        <v>65</v>
      </c>
      <c r="BI146">
        <f t="shared" si="159"/>
        <v>7</v>
      </c>
      <c r="BJ146">
        <f t="shared" si="160"/>
        <v>1</v>
      </c>
      <c r="BK146" t="s">
        <v>56</v>
      </c>
      <c r="BL146">
        <f t="shared" si="161"/>
        <v>0</v>
      </c>
      <c r="BM146">
        <f t="shared" si="162"/>
        <v>0</v>
      </c>
      <c r="BN146" t="s">
        <v>56</v>
      </c>
      <c r="BO146">
        <f t="shared" si="163"/>
        <v>0</v>
      </c>
      <c r="BP146">
        <f t="shared" si="164"/>
        <v>0</v>
      </c>
      <c r="BQ146" t="s">
        <v>56</v>
      </c>
      <c r="BR146">
        <f t="shared" si="165"/>
        <v>0</v>
      </c>
      <c r="BS146">
        <f t="shared" si="166"/>
        <v>0</v>
      </c>
      <c r="BT146" t="s">
        <v>74</v>
      </c>
      <c r="BU146">
        <f t="shared" si="167"/>
        <v>7</v>
      </c>
      <c r="BV146">
        <f t="shared" si="168"/>
        <v>1</v>
      </c>
      <c r="BW146" t="s">
        <v>117</v>
      </c>
      <c r="BX146">
        <f t="shared" si="169"/>
        <v>3</v>
      </c>
      <c r="BY146">
        <f t="shared" si="170"/>
        <v>1</v>
      </c>
      <c r="BZ146" t="s">
        <v>131</v>
      </c>
      <c r="CA146">
        <f t="shared" si="171"/>
        <v>5</v>
      </c>
      <c r="CB146">
        <f t="shared" si="172"/>
        <v>1</v>
      </c>
      <c r="CC146" t="s">
        <v>78</v>
      </c>
      <c r="CD146">
        <f t="shared" si="173"/>
        <v>1</v>
      </c>
      <c r="CE146">
        <f t="shared" si="174"/>
        <v>1</v>
      </c>
      <c r="CF146" t="s">
        <v>82</v>
      </c>
      <c r="CG146">
        <f t="shared" si="175"/>
        <v>1</v>
      </c>
      <c r="CH146">
        <f t="shared" si="176"/>
        <v>1</v>
      </c>
      <c r="CI146" t="s">
        <v>78</v>
      </c>
      <c r="CJ146">
        <f t="shared" si="177"/>
        <v>1</v>
      </c>
      <c r="CK146">
        <f t="shared" si="178"/>
        <v>1</v>
      </c>
      <c r="CL146" t="s">
        <v>74</v>
      </c>
      <c r="CM146">
        <f t="shared" si="179"/>
        <v>1</v>
      </c>
      <c r="CN146">
        <f t="shared" si="180"/>
        <v>1</v>
      </c>
      <c r="CO146" t="s">
        <v>83</v>
      </c>
      <c r="CP146">
        <f t="shared" si="181"/>
        <v>4</v>
      </c>
      <c r="CQ146">
        <f t="shared" si="182"/>
        <v>1</v>
      </c>
      <c r="CR146" t="s">
        <v>83</v>
      </c>
      <c r="CS146">
        <f t="shared" si="183"/>
        <v>4</v>
      </c>
      <c r="CT146">
        <f t="shared" si="184"/>
        <v>1</v>
      </c>
      <c r="CU146" t="s">
        <v>83</v>
      </c>
      <c r="CV146">
        <f t="shared" si="185"/>
        <v>4</v>
      </c>
      <c r="CW146">
        <f t="shared" si="186"/>
        <v>1</v>
      </c>
      <c r="CX146" t="s">
        <v>83</v>
      </c>
      <c r="CY146">
        <f t="shared" si="187"/>
        <v>4</v>
      </c>
      <c r="CZ146">
        <f t="shared" si="188"/>
        <v>1</v>
      </c>
      <c r="DA146" t="s">
        <v>56</v>
      </c>
      <c r="DB146">
        <f t="shared" si="189"/>
        <v>0</v>
      </c>
      <c r="DC146">
        <f t="shared" si="190"/>
        <v>0</v>
      </c>
      <c r="DD146">
        <f t="shared" si="191"/>
        <v>42</v>
      </c>
      <c r="DE146">
        <f t="shared" si="192"/>
        <v>12</v>
      </c>
      <c r="DF146" s="7">
        <f t="shared" si="193"/>
        <v>3.5</v>
      </c>
      <c r="DG146" s="8">
        <f t="shared" si="194"/>
        <v>0.41666666666666669</v>
      </c>
      <c r="DH146" s="1" t="s">
        <v>83</v>
      </c>
      <c r="DI146" s="1" t="s">
        <v>56</v>
      </c>
      <c r="DJ146" s="1" t="s">
        <v>65</v>
      </c>
      <c r="DK146" s="1" t="s">
        <v>74</v>
      </c>
      <c r="DL146" s="1" t="s">
        <v>68</v>
      </c>
      <c r="DM146" s="1" t="s">
        <v>56</v>
      </c>
      <c r="DN146" s="2">
        <v>2</v>
      </c>
      <c r="DO146" s="2">
        <v>5</v>
      </c>
      <c r="DP146" s="2">
        <v>5</v>
      </c>
      <c r="DQ146" s="2">
        <v>4</v>
      </c>
      <c r="DR146" s="2">
        <v>4</v>
      </c>
      <c r="DS146" s="2">
        <v>4</v>
      </c>
    </row>
    <row r="147" spans="1:123" x14ac:dyDescent="0.25">
      <c r="A147">
        <v>2018</v>
      </c>
      <c r="B147">
        <v>145</v>
      </c>
      <c r="C147" t="s">
        <v>118</v>
      </c>
      <c r="D147">
        <v>3</v>
      </c>
      <c r="E147">
        <v>56</v>
      </c>
      <c r="F147">
        <v>1962</v>
      </c>
      <c r="G147">
        <v>12</v>
      </c>
      <c r="H147">
        <f t="shared" si="131"/>
        <v>12</v>
      </c>
      <c r="I147" t="s">
        <v>58</v>
      </c>
      <c r="J147">
        <f t="shared" si="132"/>
        <v>2</v>
      </c>
      <c r="K147" t="s">
        <v>142</v>
      </c>
      <c r="L147">
        <f t="shared" si="133"/>
        <v>1</v>
      </c>
      <c r="M147" t="s">
        <v>89</v>
      </c>
      <c r="N147">
        <f t="shared" si="134"/>
        <v>4</v>
      </c>
      <c r="O147" t="s">
        <v>132</v>
      </c>
      <c r="P147">
        <f t="shared" si="135"/>
        <v>1</v>
      </c>
      <c r="Q147">
        <f t="shared" si="136"/>
        <v>1</v>
      </c>
      <c r="R147">
        <v>1</v>
      </c>
      <c r="S147" t="s">
        <v>101</v>
      </c>
      <c r="T147">
        <f t="shared" si="137"/>
        <v>1</v>
      </c>
      <c r="U147">
        <f t="shared" si="138"/>
        <v>1</v>
      </c>
      <c r="V147" t="s">
        <v>92</v>
      </c>
      <c r="W147">
        <v>30645</v>
      </c>
      <c r="X147">
        <v>30645</v>
      </c>
      <c r="Y147">
        <v>47317.5</v>
      </c>
      <c r="Z147" t="s">
        <v>81</v>
      </c>
      <c r="AA147">
        <f t="shared" si="139"/>
        <v>3</v>
      </c>
      <c r="AB147">
        <f t="shared" si="140"/>
        <v>1</v>
      </c>
      <c r="AC147" t="s">
        <v>126</v>
      </c>
      <c r="AD147" s="6">
        <f t="shared" si="141"/>
        <v>5</v>
      </c>
      <c r="AE147">
        <f t="shared" si="142"/>
        <v>1</v>
      </c>
      <c r="AF147" t="s">
        <v>95</v>
      </c>
      <c r="AG147" t="s">
        <v>56</v>
      </c>
      <c r="AH147" t="s">
        <v>56</v>
      </c>
      <c r="AI147" s="6" t="str">
        <f t="shared" si="130"/>
        <v>Catholic</v>
      </c>
      <c r="AJ147" t="s">
        <v>71</v>
      </c>
      <c r="AK147" s="6">
        <f t="shared" si="143"/>
        <v>2</v>
      </c>
      <c r="AL147" t="s">
        <v>77</v>
      </c>
      <c r="AM147" s="6">
        <f t="shared" si="143"/>
        <v>3</v>
      </c>
      <c r="AN147" s="6">
        <f t="shared" si="144"/>
        <v>-1</v>
      </c>
      <c r="AO147" t="s">
        <v>72</v>
      </c>
      <c r="AP147">
        <f t="shared" si="145"/>
        <v>6</v>
      </c>
      <c r="AQ147">
        <f t="shared" si="146"/>
        <v>1</v>
      </c>
      <c r="AR147" t="s">
        <v>129</v>
      </c>
      <c r="AS147">
        <f t="shared" si="147"/>
        <v>3</v>
      </c>
      <c r="AT147">
        <f t="shared" si="148"/>
        <v>1</v>
      </c>
      <c r="AU147" t="s">
        <v>100</v>
      </c>
      <c r="AV147">
        <f t="shared" si="149"/>
        <v>5</v>
      </c>
      <c r="AW147">
        <f t="shared" si="150"/>
        <v>1</v>
      </c>
      <c r="AX147" t="s">
        <v>88</v>
      </c>
      <c r="AY147">
        <f t="shared" si="151"/>
        <v>7</v>
      </c>
      <c r="AZ147">
        <f t="shared" si="152"/>
        <v>1</v>
      </c>
      <c r="BA147" s="6">
        <f t="shared" si="153"/>
        <v>21</v>
      </c>
      <c r="BB147" s="6">
        <f t="shared" si="154"/>
        <v>4</v>
      </c>
      <c r="BC147" s="6">
        <f t="shared" si="155"/>
        <v>5.25</v>
      </c>
      <c r="BD147" s="9">
        <f t="shared" si="156"/>
        <v>0.70833333333333337</v>
      </c>
      <c r="BE147" t="s">
        <v>56</v>
      </c>
      <c r="BF147">
        <f t="shared" si="157"/>
        <v>0</v>
      </c>
      <c r="BG147">
        <f t="shared" si="158"/>
        <v>0</v>
      </c>
      <c r="BH147" t="s">
        <v>56</v>
      </c>
      <c r="BI147">
        <f t="shared" si="159"/>
        <v>0</v>
      </c>
      <c r="BJ147">
        <f t="shared" si="160"/>
        <v>0</v>
      </c>
      <c r="BK147" t="s">
        <v>64</v>
      </c>
      <c r="BL147">
        <f t="shared" si="161"/>
        <v>4</v>
      </c>
      <c r="BM147">
        <f t="shared" si="162"/>
        <v>1</v>
      </c>
      <c r="BN147" t="s">
        <v>63</v>
      </c>
      <c r="BO147">
        <f t="shared" si="163"/>
        <v>1</v>
      </c>
      <c r="BP147">
        <f t="shared" si="164"/>
        <v>1</v>
      </c>
      <c r="BQ147" t="s">
        <v>56</v>
      </c>
      <c r="BR147">
        <f t="shared" si="165"/>
        <v>0</v>
      </c>
      <c r="BS147">
        <f t="shared" si="166"/>
        <v>0</v>
      </c>
      <c r="BT147" t="s">
        <v>74</v>
      </c>
      <c r="BU147">
        <f t="shared" si="167"/>
        <v>7</v>
      </c>
      <c r="BV147">
        <f t="shared" si="168"/>
        <v>1</v>
      </c>
      <c r="BW147" t="s">
        <v>79</v>
      </c>
      <c r="BX147">
        <f t="shared" si="169"/>
        <v>1</v>
      </c>
      <c r="BY147">
        <f t="shared" si="170"/>
        <v>1</v>
      </c>
      <c r="BZ147" t="s">
        <v>80</v>
      </c>
      <c r="CA147">
        <f t="shared" si="171"/>
        <v>1</v>
      </c>
      <c r="CB147">
        <f t="shared" si="172"/>
        <v>1</v>
      </c>
      <c r="CC147" t="s">
        <v>78</v>
      </c>
      <c r="CD147">
        <f t="shared" si="173"/>
        <v>1</v>
      </c>
      <c r="CE147">
        <f t="shared" si="174"/>
        <v>1</v>
      </c>
      <c r="CF147" t="s">
        <v>82</v>
      </c>
      <c r="CG147">
        <f t="shared" si="175"/>
        <v>1</v>
      </c>
      <c r="CH147">
        <f t="shared" si="176"/>
        <v>1</v>
      </c>
      <c r="CI147" t="s">
        <v>74</v>
      </c>
      <c r="CJ147">
        <f t="shared" si="177"/>
        <v>7</v>
      </c>
      <c r="CK147">
        <f t="shared" si="178"/>
        <v>1</v>
      </c>
      <c r="CL147" t="s">
        <v>74</v>
      </c>
      <c r="CM147">
        <f t="shared" si="179"/>
        <v>1</v>
      </c>
      <c r="CN147">
        <f t="shared" si="180"/>
        <v>1</v>
      </c>
      <c r="CO147" t="s">
        <v>84</v>
      </c>
      <c r="CP147">
        <f t="shared" si="181"/>
        <v>3</v>
      </c>
      <c r="CQ147">
        <f t="shared" si="182"/>
        <v>1</v>
      </c>
      <c r="CR147" t="s">
        <v>67</v>
      </c>
      <c r="CS147">
        <f t="shared" si="183"/>
        <v>5</v>
      </c>
      <c r="CT147">
        <f t="shared" si="184"/>
        <v>1</v>
      </c>
      <c r="CU147" t="s">
        <v>67</v>
      </c>
      <c r="CV147">
        <f t="shared" si="185"/>
        <v>5</v>
      </c>
      <c r="CW147">
        <f t="shared" si="186"/>
        <v>1</v>
      </c>
      <c r="CX147" t="s">
        <v>67</v>
      </c>
      <c r="CY147">
        <f t="shared" si="187"/>
        <v>5</v>
      </c>
      <c r="CZ147">
        <f t="shared" si="188"/>
        <v>1</v>
      </c>
      <c r="DA147" t="s">
        <v>56</v>
      </c>
      <c r="DB147">
        <f t="shared" si="189"/>
        <v>0</v>
      </c>
      <c r="DC147">
        <f t="shared" si="190"/>
        <v>0</v>
      </c>
      <c r="DD147">
        <f t="shared" si="191"/>
        <v>42</v>
      </c>
      <c r="DE147">
        <f t="shared" si="192"/>
        <v>13</v>
      </c>
      <c r="DF147" s="7">
        <f t="shared" si="193"/>
        <v>3.2307692307692308</v>
      </c>
      <c r="DG147" s="8">
        <f t="shared" si="194"/>
        <v>0.37179487179487181</v>
      </c>
      <c r="DH147" s="1" t="s">
        <v>67</v>
      </c>
      <c r="DI147" s="1" t="s">
        <v>56</v>
      </c>
      <c r="DJ147" s="1" t="s">
        <v>56</v>
      </c>
      <c r="DK147" s="1" t="s">
        <v>74</v>
      </c>
      <c r="DL147" s="1" t="s">
        <v>68</v>
      </c>
      <c r="DM147" s="1" t="s">
        <v>64</v>
      </c>
      <c r="DN147" s="2">
        <v>4</v>
      </c>
      <c r="DO147" s="2">
        <v>2</v>
      </c>
      <c r="DP147" s="2">
        <v>6</v>
      </c>
      <c r="DQ147" s="2">
        <v>6</v>
      </c>
      <c r="DR147" s="2">
        <v>6</v>
      </c>
      <c r="DS147" s="2">
        <v>5</v>
      </c>
    </row>
    <row r="148" spans="1:123" x14ac:dyDescent="0.25">
      <c r="A148">
        <v>2018</v>
      </c>
      <c r="B148">
        <v>146</v>
      </c>
      <c r="C148" t="s">
        <v>57</v>
      </c>
      <c r="D148">
        <v>0</v>
      </c>
      <c r="E148">
        <v>19</v>
      </c>
      <c r="F148">
        <v>1999</v>
      </c>
      <c r="G148">
        <v>12</v>
      </c>
      <c r="H148">
        <f t="shared" si="131"/>
        <v>12</v>
      </c>
      <c r="I148" t="s">
        <v>58</v>
      </c>
      <c r="J148">
        <f t="shared" si="132"/>
        <v>2</v>
      </c>
      <c r="K148" t="s">
        <v>119</v>
      </c>
      <c r="L148">
        <f t="shared" si="133"/>
        <v>2</v>
      </c>
      <c r="M148" t="s">
        <v>119</v>
      </c>
      <c r="N148">
        <f t="shared" si="134"/>
        <v>3</v>
      </c>
      <c r="O148" t="s">
        <v>132</v>
      </c>
      <c r="P148">
        <f t="shared" si="135"/>
        <v>1</v>
      </c>
      <c r="Q148">
        <f t="shared" si="136"/>
        <v>1</v>
      </c>
      <c r="R148">
        <v>1</v>
      </c>
      <c r="S148" t="s">
        <v>56</v>
      </c>
      <c r="T148">
        <f t="shared" si="137"/>
        <v>0</v>
      </c>
      <c r="U148">
        <f t="shared" si="138"/>
        <v>0</v>
      </c>
      <c r="V148" t="s">
        <v>92</v>
      </c>
      <c r="W148">
        <v>30645</v>
      </c>
      <c r="X148">
        <v>0</v>
      </c>
      <c r="Y148">
        <v>0</v>
      </c>
      <c r="Z148" t="s">
        <v>109</v>
      </c>
      <c r="AA148">
        <f t="shared" si="139"/>
        <v>5</v>
      </c>
      <c r="AB148">
        <f t="shared" si="140"/>
        <v>1</v>
      </c>
      <c r="AC148" t="s">
        <v>62</v>
      </c>
      <c r="AD148" s="6">
        <f t="shared" si="141"/>
        <v>2</v>
      </c>
      <c r="AE148">
        <f t="shared" si="142"/>
        <v>1</v>
      </c>
      <c r="AF148" t="s">
        <v>75</v>
      </c>
      <c r="AG148" t="s">
        <v>70</v>
      </c>
      <c r="AH148" t="s">
        <v>56</v>
      </c>
      <c r="AI148" s="6" t="str">
        <f t="shared" si="130"/>
        <v>No denomination</v>
      </c>
      <c r="AJ148" t="s">
        <v>71</v>
      </c>
      <c r="AK148" s="6">
        <f t="shared" si="143"/>
        <v>2</v>
      </c>
      <c r="AL148" t="s">
        <v>71</v>
      </c>
      <c r="AM148" s="6">
        <f t="shared" si="143"/>
        <v>2</v>
      </c>
      <c r="AN148" s="6">
        <f t="shared" si="144"/>
        <v>0</v>
      </c>
      <c r="AO148" t="s">
        <v>96</v>
      </c>
      <c r="AP148">
        <f t="shared" si="145"/>
        <v>3</v>
      </c>
      <c r="AQ148">
        <f t="shared" si="146"/>
        <v>1</v>
      </c>
      <c r="AR148" t="s">
        <v>129</v>
      </c>
      <c r="AS148">
        <f t="shared" si="147"/>
        <v>3</v>
      </c>
      <c r="AT148">
        <f t="shared" si="148"/>
        <v>1</v>
      </c>
      <c r="AU148" t="s">
        <v>100</v>
      </c>
      <c r="AV148">
        <f t="shared" si="149"/>
        <v>5</v>
      </c>
      <c r="AW148">
        <f t="shared" si="150"/>
        <v>1</v>
      </c>
      <c r="AX148" t="s">
        <v>114</v>
      </c>
      <c r="AY148">
        <f t="shared" si="151"/>
        <v>5</v>
      </c>
      <c r="AZ148">
        <f t="shared" si="152"/>
        <v>1</v>
      </c>
      <c r="BA148" s="6">
        <f t="shared" si="153"/>
        <v>16</v>
      </c>
      <c r="BB148" s="6">
        <f t="shared" si="154"/>
        <v>4</v>
      </c>
      <c r="BC148" s="6">
        <f t="shared" si="155"/>
        <v>4</v>
      </c>
      <c r="BD148" s="9">
        <f t="shared" si="156"/>
        <v>0.5</v>
      </c>
      <c r="BE148" t="s">
        <v>64</v>
      </c>
      <c r="BF148">
        <f t="shared" si="157"/>
        <v>4</v>
      </c>
      <c r="BG148">
        <f t="shared" si="158"/>
        <v>1</v>
      </c>
      <c r="BH148" t="s">
        <v>64</v>
      </c>
      <c r="BI148">
        <f t="shared" si="159"/>
        <v>4</v>
      </c>
      <c r="BJ148">
        <f t="shared" si="160"/>
        <v>1</v>
      </c>
      <c r="BK148" t="s">
        <v>56</v>
      </c>
      <c r="BL148">
        <f t="shared" si="161"/>
        <v>0</v>
      </c>
      <c r="BM148">
        <f t="shared" si="162"/>
        <v>0</v>
      </c>
      <c r="BN148" t="s">
        <v>56</v>
      </c>
      <c r="BO148">
        <f t="shared" si="163"/>
        <v>0</v>
      </c>
      <c r="BP148">
        <f t="shared" si="164"/>
        <v>0</v>
      </c>
      <c r="BQ148" t="s">
        <v>66</v>
      </c>
      <c r="BR148">
        <f t="shared" si="165"/>
        <v>1</v>
      </c>
      <c r="BS148">
        <f t="shared" si="166"/>
        <v>1</v>
      </c>
      <c r="BT148" t="s">
        <v>74</v>
      </c>
      <c r="BU148">
        <f t="shared" si="167"/>
        <v>7</v>
      </c>
      <c r="BV148">
        <f t="shared" si="168"/>
        <v>1</v>
      </c>
      <c r="BW148" t="s">
        <v>117</v>
      </c>
      <c r="BX148">
        <f t="shared" si="169"/>
        <v>3</v>
      </c>
      <c r="BY148">
        <f t="shared" si="170"/>
        <v>1</v>
      </c>
      <c r="BZ148" t="s">
        <v>80</v>
      </c>
      <c r="CA148">
        <f t="shared" si="171"/>
        <v>1</v>
      </c>
      <c r="CB148">
        <f t="shared" si="172"/>
        <v>1</v>
      </c>
      <c r="CC148" t="s">
        <v>78</v>
      </c>
      <c r="CD148">
        <f t="shared" si="173"/>
        <v>1</v>
      </c>
      <c r="CE148">
        <f t="shared" si="174"/>
        <v>1</v>
      </c>
      <c r="CF148" t="s">
        <v>82</v>
      </c>
      <c r="CG148">
        <f t="shared" si="175"/>
        <v>1</v>
      </c>
      <c r="CH148">
        <f t="shared" si="176"/>
        <v>1</v>
      </c>
      <c r="CI148" t="s">
        <v>78</v>
      </c>
      <c r="CJ148">
        <f t="shared" si="177"/>
        <v>1</v>
      </c>
      <c r="CK148">
        <f t="shared" si="178"/>
        <v>1</v>
      </c>
      <c r="CL148" t="s">
        <v>74</v>
      </c>
      <c r="CM148">
        <f t="shared" si="179"/>
        <v>1</v>
      </c>
      <c r="CN148">
        <f t="shared" si="180"/>
        <v>1</v>
      </c>
      <c r="CO148" t="s">
        <v>83</v>
      </c>
      <c r="CP148">
        <f t="shared" si="181"/>
        <v>4</v>
      </c>
      <c r="CQ148">
        <f t="shared" si="182"/>
        <v>1</v>
      </c>
      <c r="CR148" t="s">
        <v>112</v>
      </c>
      <c r="CS148">
        <f t="shared" si="183"/>
        <v>7</v>
      </c>
      <c r="CT148">
        <f t="shared" si="184"/>
        <v>1</v>
      </c>
      <c r="CU148" t="s">
        <v>112</v>
      </c>
      <c r="CV148">
        <f t="shared" si="185"/>
        <v>7</v>
      </c>
      <c r="CW148">
        <f t="shared" si="186"/>
        <v>1</v>
      </c>
      <c r="CX148" t="s">
        <v>112</v>
      </c>
      <c r="CY148">
        <f t="shared" si="187"/>
        <v>7</v>
      </c>
      <c r="CZ148">
        <f t="shared" si="188"/>
        <v>1</v>
      </c>
      <c r="DA148" t="s">
        <v>86</v>
      </c>
      <c r="DB148">
        <f t="shared" si="189"/>
        <v>3</v>
      </c>
      <c r="DC148">
        <f t="shared" si="190"/>
        <v>1</v>
      </c>
      <c r="DD148">
        <f t="shared" si="191"/>
        <v>48</v>
      </c>
      <c r="DE148">
        <f t="shared" si="192"/>
        <v>14</v>
      </c>
      <c r="DF148" s="7">
        <f t="shared" si="193"/>
        <v>3.4285714285714284</v>
      </c>
      <c r="DG148" s="8">
        <f t="shared" si="194"/>
        <v>0.40476190476190471</v>
      </c>
      <c r="DH148" s="1" t="s">
        <v>112</v>
      </c>
      <c r="DI148" s="1" t="s">
        <v>93</v>
      </c>
      <c r="DJ148" s="1" t="s">
        <v>65</v>
      </c>
      <c r="DK148" s="1" t="s">
        <v>56</v>
      </c>
      <c r="DL148" s="1" t="s">
        <v>64</v>
      </c>
      <c r="DM148" s="1" t="s">
        <v>56</v>
      </c>
      <c r="DN148" s="2" t="s">
        <v>56</v>
      </c>
      <c r="DO148" s="2">
        <v>3</v>
      </c>
      <c r="DP148" s="2">
        <v>4</v>
      </c>
      <c r="DQ148" s="2">
        <v>3</v>
      </c>
      <c r="DR148" s="2">
        <v>5</v>
      </c>
      <c r="DS148" s="2">
        <v>4</v>
      </c>
    </row>
    <row r="149" spans="1:123" x14ac:dyDescent="0.25">
      <c r="A149">
        <v>2018</v>
      </c>
      <c r="B149">
        <v>147</v>
      </c>
      <c r="C149" t="s">
        <v>57</v>
      </c>
      <c r="D149">
        <v>0</v>
      </c>
      <c r="E149">
        <v>34</v>
      </c>
      <c r="F149">
        <v>1984</v>
      </c>
      <c r="G149">
        <v>12</v>
      </c>
      <c r="H149">
        <f t="shared" si="131"/>
        <v>12</v>
      </c>
      <c r="I149" t="s">
        <v>58</v>
      </c>
      <c r="J149">
        <f t="shared" si="132"/>
        <v>2</v>
      </c>
      <c r="K149" t="s">
        <v>119</v>
      </c>
      <c r="L149">
        <f t="shared" si="133"/>
        <v>2</v>
      </c>
      <c r="M149" t="s">
        <v>119</v>
      </c>
      <c r="N149">
        <f t="shared" si="134"/>
        <v>3</v>
      </c>
      <c r="O149" t="s">
        <v>125</v>
      </c>
      <c r="P149">
        <f t="shared" si="135"/>
        <v>4</v>
      </c>
      <c r="Q149">
        <f t="shared" si="136"/>
        <v>1</v>
      </c>
      <c r="R149">
        <v>3</v>
      </c>
      <c r="S149" t="s">
        <v>56</v>
      </c>
      <c r="T149">
        <f t="shared" si="137"/>
        <v>0</v>
      </c>
      <c r="U149">
        <f t="shared" si="138"/>
        <v>0</v>
      </c>
      <c r="V149" t="s">
        <v>92</v>
      </c>
      <c r="W149">
        <v>30645</v>
      </c>
      <c r="X149">
        <v>30645</v>
      </c>
      <c r="Y149">
        <v>47317.5</v>
      </c>
      <c r="Z149" t="s">
        <v>140</v>
      </c>
      <c r="AA149">
        <f t="shared" si="139"/>
        <v>1</v>
      </c>
      <c r="AB149">
        <f t="shared" si="140"/>
        <v>1</v>
      </c>
      <c r="AC149" t="s">
        <v>71</v>
      </c>
      <c r="AD149" s="6">
        <f t="shared" si="141"/>
        <v>4</v>
      </c>
      <c r="AE149">
        <f t="shared" si="142"/>
        <v>1</v>
      </c>
      <c r="AF149" t="s">
        <v>75</v>
      </c>
      <c r="AG149" t="s">
        <v>185</v>
      </c>
      <c r="AH149" t="s">
        <v>56</v>
      </c>
      <c r="AI149" s="6" t="str">
        <f t="shared" si="130"/>
        <v>Am bapt ch in usa</v>
      </c>
      <c r="AJ149" t="s">
        <v>71</v>
      </c>
      <c r="AK149" s="6">
        <f t="shared" si="143"/>
        <v>2</v>
      </c>
      <c r="AL149" t="s">
        <v>71</v>
      </c>
      <c r="AM149" s="6">
        <f t="shared" si="143"/>
        <v>2</v>
      </c>
      <c r="AN149" s="6">
        <f t="shared" si="144"/>
        <v>0</v>
      </c>
      <c r="AO149" t="s">
        <v>128</v>
      </c>
      <c r="AP149">
        <f t="shared" si="145"/>
        <v>5</v>
      </c>
      <c r="AQ149">
        <f t="shared" si="146"/>
        <v>1</v>
      </c>
      <c r="AR149" t="s">
        <v>73</v>
      </c>
      <c r="AS149">
        <f t="shared" si="147"/>
        <v>7</v>
      </c>
      <c r="AT149">
        <f t="shared" si="148"/>
        <v>1</v>
      </c>
      <c r="AU149" t="s">
        <v>113</v>
      </c>
      <c r="AV149">
        <f t="shared" si="149"/>
        <v>3</v>
      </c>
      <c r="AW149">
        <f t="shared" si="150"/>
        <v>1</v>
      </c>
      <c r="AX149" t="s">
        <v>146</v>
      </c>
      <c r="AY149">
        <f t="shared" si="151"/>
        <v>3</v>
      </c>
      <c r="AZ149">
        <f t="shared" si="152"/>
        <v>1</v>
      </c>
      <c r="BA149" s="6">
        <f t="shared" si="153"/>
        <v>18</v>
      </c>
      <c r="BB149" s="6">
        <f t="shared" si="154"/>
        <v>4</v>
      </c>
      <c r="BC149" s="6">
        <f t="shared" si="155"/>
        <v>4.5</v>
      </c>
      <c r="BD149" s="9">
        <f t="shared" si="156"/>
        <v>0.58333333333333337</v>
      </c>
      <c r="BE149" t="s">
        <v>65</v>
      </c>
      <c r="BF149">
        <f t="shared" si="157"/>
        <v>7</v>
      </c>
      <c r="BG149">
        <f t="shared" si="158"/>
        <v>1</v>
      </c>
      <c r="BH149" t="s">
        <v>93</v>
      </c>
      <c r="BI149">
        <f t="shared" si="159"/>
        <v>4</v>
      </c>
      <c r="BJ149">
        <f t="shared" si="160"/>
        <v>1</v>
      </c>
      <c r="BK149" t="s">
        <v>56</v>
      </c>
      <c r="BL149">
        <f t="shared" si="161"/>
        <v>0</v>
      </c>
      <c r="BM149">
        <f t="shared" si="162"/>
        <v>0</v>
      </c>
      <c r="BN149" t="s">
        <v>56</v>
      </c>
      <c r="BO149">
        <f t="shared" si="163"/>
        <v>0</v>
      </c>
      <c r="BP149">
        <f t="shared" si="164"/>
        <v>0</v>
      </c>
      <c r="BQ149" t="s">
        <v>56</v>
      </c>
      <c r="BR149">
        <f t="shared" si="165"/>
        <v>0</v>
      </c>
      <c r="BS149">
        <f t="shared" si="166"/>
        <v>0</v>
      </c>
      <c r="BT149" t="s">
        <v>74</v>
      </c>
      <c r="BU149">
        <f t="shared" si="167"/>
        <v>7</v>
      </c>
      <c r="BV149">
        <f t="shared" si="168"/>
        <v>1</v>
      </c>
      <c r="BW149" t="s">
        <v>167</v>
      </c>
      <c r="BX149">
        <f t="shared" si="169"/>
        <v>7</v>
      </c>
      <c r="BY149">
        <f t="shared" si="170"/>
        <v>1</v>
      </c>
      <c r="BZ149" t="s">
        <v>139</v>
      </c>
      <c r="CA149">
        <f t="shared" si="171"/>
        <v>7</v>
      </c>
      <c r="CB149">
        <f t="shared" si="172"/>
        <v>1</v>
      </c>
      <c r="CC149" t="s">
        <v>74</v>
      </c>
      <c r="CD149">
        <f t="shared" si="173"/>
        <v>7</v>
      </c>
      <c r="CE149">
        <f t="shared" si="174"/>
        <v>1</v>
      </c>
      <c r="CF149" t="s">
        <v>82</v>
      </c>
      <c r="CG149">
        <f t="shared" si="175"/>
        <v>1</v>
      </c>
      <c r="CH149">
        <f t="shared" si="176"/>
        <v>1</v>
      </c>
      <c r="CI149" t="s">
        <v>78</v>
      </c>
      <c r="CJ149">
        <f t="shared" si="177"/>
        <v>1</v>
      </c>
      <c r="CK149">
        <f t="shared" si="178"/>
        <v>1</v>
      </c>
      <c r="CL149" t="s">
        <v>78</v>
      </c>
      <c r="CM149">
        <f t="shared" si="179"/>
        <v>7</v>
      </c>
      <c r="CN149">
        <f t="shared" si="180"/>
        <v>1</v>
      </c>
      <c r="CO149" t="s">
        <v>67</v>
      </c>
      <c r="CP149">
        <f t="shared" si="181"/>
        <v>5</v>
      </c>
      <c r="CQ149">
        <f t="shared" si="182"/>
        <v>1</v>
      </c>
      <c r="CR149" t="s">
        <v>67</v>
      </c>
      <c r="CS149">
        <f t="shared" si="183"/>
        <v>5</v>
      </c>
      <c r="CT149">
        <f t="shared" si="184"/>
        <v>1</v>
      </c>
      <c r="CU149" t="s">
        <v>67</v>
      </c>
      <c r="CV149">
        <f t="shared" si="185"/>
        <v>5</v>
      </c>
      <c r="CW149">
        <f t="shared" si="186"/>
        <v>1</v>
      </c>
      <c r="CX149" t="s">
        <v>67</v>
      </c>
      <c r="CY149">
        <f t="shared" si="187"/>
        <v>5</v>
      </c>
      <c r="CZ149">
        <f t="shared" si="188"/>
        <v>1</v>
      </c>
      <c r="DA149" t="s">
        <v>56</v>
      </c>
      <c r="DB149">
        <f t="shared" si="189"/>
        <v>0</v>
      </c>
      <c r="DC149">
        <f t="shared" si="190"/>
        <v>0</v>
      </c>
      <c r="DD149">
        <f t="shared" si="191"/>
        <v>61</v>
      </c>
      <c r="DE149">
        <f t="shared" si="192"/>
        <v>12</v>
      </c>
      <c r="DF149" s="7">
        <f t="shared" si="193"/>
        <v>5.083333333333333</v>
      </c>
      <c r="DG149" s="8">
        <f t="shared" si="194"/>
        <v>0.68055555555555547</v>
      </c>
      <c r="DH149" s="1" t="s">
        <v>67</v>
      </c>
      <c r="DI149" s="1" t="s">
        <v>56</v>
      </c>
      <c r="DJ149" s="1" t="s">
        <v>65</v>
      </c>
      <c r="DK149" s="1" t="s">
        <v>78</v>
      </c>
      <c r="DL149" s="1" t="s">
        <v>127</v>
      </c>
      <c r="DM149" s="1" t="s">
        <v>56</v>
      </c>
      <c r="DN149" s="2" t="s">
        <v>98</v>
      </c>
      <c r="DO149" s="2" t="s">
        <v>141</v>
      </c>
      <c r="DP149" s="2" t="s">
        <v>150</v>
      </c>
      <c r="DQ149" s="2">
        <v>2</v>
      </c>
      <c r="DR149" s="2">
        <v>4</v>
      </c>
      <c r="DS149" s="2">
        <v>4</v>
      </c>
    </row>
    <row r="150" spans="1:123" x14ac:dyDescent="0.25">
      <c r="A150">
        <v>2018</v>
      </c>
      <c r="B150">
        <v>148</v>
      </c>
      <c r="C150" t="s">
        <v>57</v>
      </c>
      <c r="D150">
        <v>0</v>
      </c>
      <c r="E150">
        <v>26</v>
      </c>
      <c r="F150">
        <v>1992</v>
      </c>
      <c r="G150">
        <v>17</v>
      </c>
      <c r="H150">
        <f t="shared" si="131"/>
        <v>17</v>
      </c>
      <c r="I150" t="s">
        <v>90</v>
      </c>
      <c r="J150">
        <f t="shared" si="132"/>
        <v>1</v>
      </c>
      <c r="K150" t="s">
        <v>119</v>
      </c>
      <c r="L150">
        <f t="shared" si="133"/>
        <v>2</v>
      </c>
      <c r="M150" t="s">
        <v>119</v>
      </c>
      <c r="N150">
        <f t="shared" si="134"/>
        <v>3</v>
      </c>
      <c r="O150" t="s">
        <v>132</v>
      </c>
      <c r="P150">
        <f t="shared" si="135"/>
        <v>1</v>
      </c>
      <c r="Q150">
        <f t="shared" si="136"/>
        <v>1</v>
      </c>
      <c r="R150">
        <v>1</v>
      </c>
      <c r="S150" t="s">
        <v>101</v>
      </c>
      <c r="T150">
        <f t="shared" si="137"/>
        <v>1</v>
      </c>
      <c r="U150">
        <f t="shared" si="138"/>
        <v>1</v>
      </c>
      <c r="V150" t="s">
        <v>156</v>
      </c>
      <c r="W150">
        <v>6242.5</v>
      </c>
      <c r="X150">
        <v>6242.5</v>
      </c>
      <c r="Y150">
        <v>9638.75</v>
      </c>
      <c r="Z150" t="s">
        <v>81</v>
      </c>
      <c r="AA150">
        <f t="shared" si="139"/>
        <v>3</v>
      </c>
      <c r="AB150">
        <f t="shared" si="140"/>
        <v>1</v>
      </c>
      <c r="AC150" t="s">
        <v>93</v>
      </c>
      <c r="AD150" s="6">
        <f t="shared" si="141"/>
        <v>0</v>
      </c>
      <c r="AE150">
        <f t="shared" si="142"/>
        <v>0</v>
      </c>
      <c r="AF150" t="s">
        <v>95</v>
      </c>
      <c r="AG150" t="s">
        <v>56</v>
      </c>
      <c r="AH150" t="s">
        <v>56</v>
      </c>
      <c r="AI150" s="6" t="str">
        <f t="shared" si="130"/>
        <v>Catholic</v>
      </c>
      <c r="AJ150" t="s">
        <v>71</v>
      </c>
      <c r="AK150" s="6">
        <f t="shared" si="143"/>
        <v>2</v>
      </c>
      <c r="AL150" t="s">
        <v>71</v>
      </c>
      <c r="AM150" s="6">
        <f t="shared" si="143"/>
        <v>2</v>
      </c>
      <c r="AN150" s="6">
        <f t="shared" si="144"/>
        <v>0</v>
      </c>
      <c r="AO150" t="s">
        <v>152</v>
      </c>
      <c r="AP150">
        <f t="shared" si="145"/>
        <v>4</v>
      </c>
      <c r="AQ150">
        <f t="shared" si="146"/>
        <v>1</v>
      </c>
      <c r="AR150" t="s">
        <v>73</v>
      </c>
      <c r="AS150">
        <f t="shared" si="147"/>
        <v>7</v>
      </c>
      <c r="AT150">
        <f t="shared" si="148"/>
        <v>1</v>
      </c>
      <c r="AU150" t="s">
        <v>100</v>
      </c>
      <c r="AV150">
        <f t="shared" si="149"/>
        <v>5</v>
      </c>
      <c r="AW150">
        <f t="shared" si="150"/>
        <v>1</v>
      </c>
      <c r="AX150" t="s">
        <v>146</v>
      </c>
      <c r="AY150">
        <f t="shared" si="151"/>
        <v>3</v>
      </c>
      <c r="AZ150">
        <f t="shared" si="152"/>
        <v>1</v>
      </c>
      <c r="BA150" s="6">
        <f t="shared" si="153"/>
        <v>19</v>
      </c>
      <c r="BB150" s="6">
        <f t="shared" si="154"/>
        <v>4</v>
      </c>
      <c r="BC150" s="6">
        <f t="shared" si="155"/>
        <v>4.75</v>
      </c>
      <c r="BD150" s="9">
        <f t="shared" si="156"/>
        <v>0.625</v>
      </c>
      <c r="BE150" t="s">
        <v>56</v>
      </c>
      <c r="BF150">
        <f t="shared" si="157"/>
        <v>0</v>
      </c>
      <c r="BG150">
        <f t="shared" si="158"/>
        <v>0</v>
      </c>
      <c r="BH150" t="s">
        <v>56</v>
      </c>
      <c r="BI150">
        <f t="shared" si="159"/>
        <v>0</v>
      </c>
      <c r="BJ150">
        <f t="shared" si="160"/>
        <v>0</v>
      </c>
      <c r="BK150" t="s">
        <v>65</v>
      </c>
      <c r="BL150">
        <f t="shared" si="161"/>
        <v>7</v>
      </c>
      <c r="BM150">
        <f t="shared" si="162"/>
        <v>1</v>
      </c>
      <c r="BN150" t="s">
        <v>65</v>
      </c>
      <c r="BO150">
        <f t="shared" si="163"/>
        <v>7</v>
      </c>
      <c r="BP150">
        <f t="shared" si="164"/>
        <v>1</v>
      </c>
      <c r="BQ150" t="s">
        <v>56</v>
      </c>
      <c r="BR150">
        <f t="shared" si="165"/>
        <v>0</v>
      </c>
      <c r="BS150">
        <f t="shared" si="166"/>
        <v>0</v>
      </c>
      <c r="BT150" t="s">
        <v>74</v>
      </c>
      <c r="BU150">
        <f t="shared" si="167"/>
        <v>7</v>
      </c>
      <c r="BV150">
        <f t="shared" si="168"/>
        <v>1</v>
      </c>
      <c r="BW150" t="s">
        <v>79</v>
      </c>
      <c r="BX150">
        <f t="shared" si="169"/>
        <v>1</v>
      </c>
      <c r="BY150">
        <f t="shared" si="170"/>
        <v>1</v>
      </c>
      <c r="BZ150" t="s">
        <v>147</v>
      </c>
      <c r="CA150">
        <f t="shared" si="171"/>
        <v>3</v>
      </c>
      <c r="CB150">
        <f t="shared" si="172"/>
        <v>1</v>
      </c>
      <c r="CC150" t="s">
        <v>74</v>
      </c>
      <c r="CD150">
        <f t="shared" si="173"/>
        <v>7</v>
      </c>
      <c r="CE150">
        <f t="shared" si="174"/>
        <v>1</v>
      </c>
      <c r="CF150" t="s">
        <v>82</v>
      </c>
      <c r="CG150">
        <f t="shared" si="175"/>
        <v>1</v>
      </c>
      <c r="CH150">
        <f t="shared" si="176"/>
        <v>1</v>
      </c>
      <c r="CI150" t="s">
        <v>74</v>
      </c>
      <c r="CJ150">
        <f t="shared" si="177"/>
        <v>7</v>
      </c>
      <c r="CK150">
        <f t="shared" si="178"/>
        <v>1</v>
      </c>
      <c r="CL150" t="s">
        <v>78</v>
      </c>
      <c r="CM150">
        <f t="shared" si="179"/>
        <v>7</v>
      </c>
      <c r="CN150">
        <f t="shared" si="180"/>
        <v>1</v>
      </c>
      <c r="CO150" t="s">
        <v>83</v>
      </c>
      <c r="CP150">
        <f t="shared" si="181"/>
        <v>4</v>
      </c>
      <c r="CQ150">
        <f t="shared" si="182"/>
        <v>1</v>
      </c>
      <c r="CR150" t="s">
        <v>83</v>
      </c>
      <c r="CS150">
        <f t="shared" si="183"/>
        <v>4</v>
      </c>
      <c r="CT150">
        <f t="shared" si="184"/>
        <v>1</v>
      </c>
      <c r="CU150" t="s">
        <v>83</v>
      </c>
      <c r="CV150">
        <f t="shared" si="185"/>
        <v>4</v>
      </c>
      <c r="CW150">
        <f t="shared" si="186"/>
        <v>1</v>
      </c>
      <c r="CX150" t="s">
        <v>83</v>
      </c>
      <c r="CY150">
        <f t="shared" si="187"/>
        <v>4</v>
      </c>
      <c r="CZ150">
        <f t="shared" si="188"/>
        <v>1</v>
      </c>
      <c r="DA150" t="s">
        <v>56</v>
      </c>
      <c r="DB150">
        <f t="shared" si="189"/>
        <v>0</v>
      </c>
      <c r="DC150">
        <f t="shared" si="190"/>
        <v>0</v>
      </c>
      <c r="DD150">
        <f t="shared" si="191"/>
        <v>63</v>
      </c>
      <c r="DE150">
        <f t="shared" si="192"/>
        <v>13</v>
      </c>
      <c r="DF150" s="7">
        <f t="shared" si="193"/>
        <v>4.8461538461538458</v>
      </c>
      <c r="DG150" s="8">
        <f t="shared" si="194"/>
        <v>0.64102564102564097</v>
      </c>
      <c r="DH150" s="1" t="s">
        <v>83</v>
      </c>
      <c r="DI150" s="1" t="s">
        <v>56</v>
      </c>
      <c r="DJ150" s="1" t="s">
        <v>56</v>
      </c>
      <c r="DK150" s="1" t="s">
        <v>74</v>
      </c>
      <c r="DL150" s="1" t="s">
        <v>93</v>
      </c>
      <c r="DM150" s="1" t="s">
        <v>65</v>
      </c>
      <c r="DN150" s="2">
        <v>2</v>
      </c>
      <c r="DO150" s="2">
        <v>3</v>
      </c>
      <c r="DP150" s="2">
        <v>5</v>
      </c>
      <c r="DQ150" s="2">
        <v>3</v>
      </c>
      <c r="DR150" s="2">
        <v>5</v>
      </c>
      <c r="DS150" s="2">
        <v>6</v>
      </c>
    </row>
    <row r="151" spans="1:123" x14ac:dyDescent="0.25">
      <c r="A151">
        <v>2018</v>
      </c>
      <c r="B151">
        <v>149</v>
      </c>
      <c r="C151" t="s">
        <v>57</v>
      </c>
      <c r="D151">
        <v>0</v>
      </c>
      <c r="E151">
        <v>28</v>
      </c>
      <c r="F151">
        <v>1990</v>
      </c>
      <c r="G151">
        <v>14</v>
      </c>
      <c r="H151">
        <f t="shared" si="131"/>
        <v>14</v>
      </c>
      <c r="I151" t="s">
        <v>58</v>
      </c>
      <c r="J151">
        <f t="shared" si="132"/>
        <v>2</v>
      </c>
      <c r="K151" t="s">
        <v>59</v>
      </c>
      <c r="L151">
        <f t="shared" si="133"/>
        <v>3</v>
      </c>
      <c r="M151" t="s">
        <v>59</v>
      </c>
      <c r="N151">
        <f t="shared" si="134"/>
        <v>5</v>
      </c>
      <c r="O151" t="s">
        <v>125</v>
      </c>
      <c r="P151">
        <f t="shared" si="135"/>
        <v>4</v>
      </c>
      <c r="Q151">
        <f t="shared" si="136"/>
        <v>1</v>
      </c>
      <c r="R151">
        <v>2</v>
      </c>
      <c r="S151" t="s">
        <v>56</v>
      </c>
      <c r="T151">
        <f t="shared" si="137"/>
        <v>0</v>
      </c>
      <c r="U151">
        <f t="shared" si="138"/>
        <v>0</v>
      </c>
      <c r="V151" t="s">
        <v>92</v>
      </c>
      <c r="W151">
        <v>30645</v>
      </c>
      <c r="X151">
        <v>0</v>
      </c>
      <c r="Y151">
        <v>0</v>
      </c>
      <c r="Z151" t="s">
        <v>81</v>
      </c>
      <c r="AA151">
        <f t="shared" si="139"/>
        <v>3</v>
      </c>
      <c r="AB151">
        <f t="shared" si="140"/>
        <v>1</v>
      </c>
      <c r="AC151" t="s">
        <v>71</v>
      </c>
      <c r="AD151" s="6">
        <f t="shared" si="141"/>
        <v>4</v>
      </c>
      <c r="AE151">
        <f t="shared" si="142"/>
        <v>1</v>
      </c>
      <c r="AF151" t="s">
        <v>105</v>
      </c>
      <c r="AG151" t="s">
        <v>56</v>
      </c>
      <c r="AH151" t="s">
        <v>56</v>
      </c>
      <c r="AI151" s="6" t="str">
        <f t="shared" si="130"/>
        <v>None</v>
      </c>
      <c r="AJ151" t="s">
        <v>106</v>
      </c>
      <c r="AK151" s="6">
        <f t="shared" si="143"/>
        <v>1</v>
      </c>
      <c r="AL151" t="s">
        <v>71</v>
      </c>
      <c r="AM151" s="6">
        <f t="shared" si="143"/>
        <v>2</v>
      </c>
      <c r="AN151" s="6">
        <f t="shared" si="144"/>
        <v>-1</v>
      </c>
      <c r="AO151" t="s">
        <v>110</v>
      </c>
      <c r="AP151">
        <f t="shared" si="145"/>
        <v>1</v>
      </c>
      <c r="AQ151">
        <f t="shared" si="146"/>
        <v>1</v>
      </c>
      <c r="AR151" t="s">
        <v>107</v>
      </c>
      <c r="AS151">
        <f t="shared" si="147"/>
        <v>1</v>
      </c>
      <c r="AT151">
        <f t="shared" si="148"/>
        <v>1</v>
      </c>
      <c r="AU151" t="s">
        <v>158</v>
      </c>
      <c r="AV151">
        <f t="shared" si="149"/>
        <v>1</v>
      </c>
      <c r="AW151">
        <f t="shared" si="150"/>
        <v>1</v>
      </c>
      <c r="AX151" t="s">
        <v>146</v>
      </c>
      <c r="AY151">
        <f t="shared" si="151"/>
        <v>3</v>
      </c>
      <c r="AZ151">
        <f t="shared" si="152"/>
        <v>1</v>
      </c>
      <c r="BA151" s="6">
        <f t="shared" si="153"/>
        <v>6</v>
      </c>
      <c r="BB151" s="6">
        <f t="shared" si="154"/>
        <v>4</v>
      </c>
      <c r="BC151" s="6">
        <f t="shared" si="155"/>
        <v>1.5</v>
      </c>
      <c r="BD151" s="9">
        <f t="shared" si="156"/>
        <v>8.3333333333333329E-2</v>
      </c>
      <c r="BE151" t="s">
        <v>65</v>
      </c>
      <c r="BF151">
        <f t="shared" si="157"/>
        <v>7</v>
      </c>
      <c r="BG151">
        <f t="shared" si="158"/>
        <v>1</v>
      </c>
      <c r="BH151" t="s">
        <v>65</v>
      </c>
      <c r="BI151">
        <f t="shared" si="159"/>
        <v>7</v>
      </c>
      <c r="BJ151">
        <f t="shared" si="160"/>
        <v>1</v>
      </c>
      <c r="BK151" t="s">
        <v>56</v>
      </c>
      <c r="BL151">
        <f t="shared" si="161"/>
        <v>0</v>
      </c>
      <c r="BM151">
        <f t="shared" si="162"/>
        <v>0</v>
      </c>
      <c r="BN151" t="s">
        <v>56</v>
      </c>
      <c r="BO151">
        <f t="shared" si="163"/>
        <v>0</v>
      </c>
      <c r="BP151">
        <f t="shared" si="164"/>
        <v>0</v>
      </c>
      <c r="BQ151" t="s">
        <v>66</v>
      </c>
      <c r="BR151">
        <f t="shared" si="165"/>
        <v>1</v>
      </c>
      <c r="BS151">
        <f t="shared" si="166"/>
        <v>1</v>
      </c>
      <c r="BT151" t="s">
        <v>74</v>
      </c>
      <c r="BU151">
        <f t="shared" si="167"/>
        <v>7</v>
      </c>
      <c r="BV151">
        <f t="shared" si="168"/>
        <v>1</v>
      </c>
      <c r="BW151" t="s">
        <v>79</v>
      </c>
      <c r="BX151">
        <f t="shared" si="169"/>
        <v>1</v>
      </c>
      <c r="BY151">
        <f t="shared" si="170"/>
        <v>1</v>
      </c>
      <c r="BZ151" t="s">
        <v>108</v>
      </c>
      <c r="CA151">
        <f t="shared" si="171"/>
        <v>4</v>
      </c>
      <c r="CB151">
        <f t="shared" si="172"/>
        <v>1</v>
      </c>
      <c r="CC151" t="s">
        <v>78</v>
      </c>
      <c r="CD151">
        <f t="shared" si="173"/>
        <v>1</v>
      </c>
      <c r="CE151">
        <f t="shared" si="174"/>
        <v>1</v>
      </c>
      <c r="CF151" t="s">
        <v>82</v>
      </c>
      <c r="CG151">
        <f t="shared" si="175"/>
        <v>1</v>
      </c>
      <c r="CH151">
        <f t="shared" si="176"/>
        <v>1</v>
      </c>
      <c r="CI151" t="s">
        <v>78</v>
      </c>
      <c r="CJ151">
        <f t="shared" si="177"/>
        <v>1</v>
      </c>
      <c r="CK151">
        <f t="shared" si="178"/>
        <v>1</v>
      </c>
      <c r="CL151" t="s">
        <v>78</v>
      </c>
      <c r="CM151">
        <f t="shared" si="179"/>
        <v>7</v>
      </c>
      <c r="CN151">
        <f t="shared" si="180"/>
        <v>1</v>
      </c>
      <c r="CO151" t="s">
        <v>83</v>
      </c>
      <c r="CP151">
        <f t="shared" si="181"/>
        <v>4</v>
      </c>
      <c r="CQ151">
        <f t="shared" si="182"/>
        <v>1</v>
      </c>
      <c r="CR151" t="s">
        <v>83</v>
      </c>
      <c r="CS151">
        <f t="shared" si="183"/>
        <v>4</v>
      </c>
      <c r="CT151">
        <f t="shared" si="184"/>
        <v>1</v>
      </c>
      <c r="CU151" t="s">
        <v>83</v>
      </c>
      <c r="CV151">
        <f t="shared" si="185"/>
        <v>4</v>
      </c>
      <c r="CW151">
        <f t="shared" si="186"/>
        <v>1</v>
      </c>
      <c r="CX151" t="s">
        <v>83</v>
      </c>
      <c r="CY151">
        <f t="shared" si="187"/>
        <v>4</v>
      </c>
      <c r="CZ151">
        <f t="shared" si="188"/>
        <v>1</v>
      </c>
      <c r="DA151" t="s">
        <v>99</v>
      </c>
      <c r="DB151">
        <f t="shared" si="189"/>
        <v>7</v>
      </c>
      <c r="DC151">
        <f t="shared" si="190"/>
        <v>1</v>
      </c>
      <c r="DD151">
        <f t="shared" si="191"/>
        <v>53</v>
      </c>
      <c r="DE151">
        <f t="shared" si="192"/>
        <v>14</v>
      </c>
      <c r="DF151" s="7">
        <f t="shared" si="193"/>
        <v>3.7857142857142856</v>
      </c>
      <c r="DG151" s="8">
        <f t="shared" si="194"/>
        <v>0.46428571428571425</v>
      </c>
      <c r="DH151" s="1" t="s">
        <v>83</v>
      </c>
      <c r="DI151" s="1" t="s">
        <v>56</v>
      </c>
      <c r="DJ151" s="1" t="s">
        <v>93</v>
      </c>
      <c r="DK151" s="1" t="s">
        <v>56</v>
      </c>
      <c r="DL151" s="1" t="s">
        <v>64</v>
      </c>
      <c r="DM151" s="1" t="s">
        <v>56</v>
      </c>
      <c r="DN151" s="2" t="s">
        <v>56</v>
      </c>
      <c r="DO151" s="2">
        <v>3</v>
      </c>
      <c r="DP151" s="2">
        <v>4</v>
      </c>
      <c r="DQ151" s="2">
        <v>3</v>
      </c>
      <c r="DR151" s="2">
        <v>5</v>
      </c>
      <c r="DS151" s="2">
        <v>5</v>
      </c>
    </row>
    <row r="152" spans="1:123" x14ac:dyDescent="0.25">
      <c r="A152">
        <v>2018</v>
      </c>
      <c r="B152">
        <v>150</v>
      </c>
      <c r="C152" t="s">
        <v>91</v>
      </c>
      <c r="D152">
        <v>2</v>
      </c>
      <c r="E152">
        <v>59</v>
      </c>
      <c r="F152">
        <v>1959</v>
      </c>
      <c r="G152">
        <v>19</v>
      </c>
      <c r="H152">
        <f t="shared" si="131"/>
        <v>19</v>
      </c>
      <c r="I152" t="s">
        <v>90</v>
      </c>
      <c r="J152">
        <f t="shared" si="132"/>
        <v>1</v>
      </c>
      <c r="K152" t="s">
        <v>59</v>
      </c>
      <c r="L152">
        <f t="shared" si="133"/>
        <v>3</v>
      </c>
      <c r="M152" t="s">
        <v>59</v>
      </c>
      <c r="N152">
        <f t="shared" si="134"/>
        <v>5</v>
      </c>
      <c r="O152" t="s">
        <v>125</v>
      </c>
      <c r="P152">
        <f t="shared" si="135"/>
        <v>4</v>
      </c>
      <c r="Q152">
        <f t="shared" si="136"/>
        <v>1</v>
      </c>
      <c r="R152">
        <v>2</v>
      </c>
      <c r="S152" t="s">
        <v>101</v>
      </c>
      <c r="T152">
        <f t="shared" si="137"/>
        <v>1</v>
      </c>
      <c r="U152">
        <f t="shared" si="138"/>
        <v>1</v>
      </c>
      <c r="V152" t="s">
        <v>92</v>
      </c>
      <c r="W152">
        <v>45400</v>
      </c>
      <c r="X152">
        <v>45400</v>
      </c>
      <c r="Y152">
        <v>70100</v>
      </c>
      <c r="Z152" t="s">
        <v>109</v>
      </c>
      <c r="AA152">
        <f t="shared" si="139"/>
        <v>5</v>
      </c>
      <c r="AB152">
        <f t="shared" si="140"/>
        <v>1</v>
      </c>
      <c r="AC152" t="s">
        <v>106</v>
      </c>
      <c r="AD152" s="6">
        <f t="shared" si="141"/>
        <v>6</v>
      </c>
      <c r="AE152">
        <f t="shared" si="142"/>
        <v>1</v>
      </c>
      <c r="AF152" t="s">
        <v>173</v>
      </c>
      <c r="AG152" t="s">
        <v>56</v>
      </c>
      <c r="AH152" t="s">
        <v>56</v>
      </c>
      <c r="AI152" s="6" t="str">
        <f t="shared" si="130"/>
        <v>Jewish</v>
      </c>
      <c r="AJ152" t="s">
        <v>106</v>
      </c>
      <c r="AK152" s="6">
        <f t="shared" si="143"/>
        <v>1</v>
      </c>
      <c r="AL152" t="s">
        <v>71</v>
      </c>
      <c r="AM152" s="6">
        <f t="shared" si="143"/>
        <v>2</v>
      </c>
      <c r="AN152" s="6">
        <f t="shared" si="144"/>
        <v>-1</v>
      </c>
      <c r="AO152" t="s">
        <v>110</v>
      </c>
      <c r="AP152">
        <f t="shared" si="145"/>
        <v>1</v>
      </c>
      <c r="AQ152">
        <f t="shared" si="146"/>
        <v>1</v>
      </c>
      <c r="AR152" t="s">
        <v>129</v>
      </c>
      <c r="AS152">
        <f t="shared" si="147"/>
        <v>3</v>
      </c>
      <c r="AT152">
        <f t="shared" si="148"/>
        <v>1</v>
      </c>
      <c r="AU152" t="s">
        <v>158</v>
      </c>
      <c r="AV152">
        <f t="shared" si="149"/>
        <v>1</v>
      </c>
      <c r="AW152">
        <f t="shared" si="150"/>
        <v>1</v>
      </c>
      <c r="AX152" t="s">
        <v>88</v>
      </c>
      <c r="AY152">
        <f t="shared" si="151"/>
        <v>7</v>
      </c>
      <c r="AZ152">
        <f t="shared" si="152"/>
        <v>1</v>
      </c>
      <c r="BA152" s="6">
        <f t="shared" si="153"/>
        <v>12</v>
      </c>
      <c r="BB152" s="6">
        <f t="shared" si="154"/>
        <v>4</v>
      </c>
      <c r="BC152" s="6">
        <f t="shared" si="155"/>
        <v>3</v>
      </c>
      <c r="BD152" s="9">
        <f t="shared" si="156"/>
        <v>0.33333333333333331</v>
      </c>
      <c r="BE152" t="s">
        <v>56</v>
      </c>
      <c r="BF152">
        <f t="shared" si="157"/>
        <v>0</v>
      </c>
      <c r="BG152">
        <f t="shared" si="158"/>
        <v>0</v>
      </c>
      <c r="BH152" t="s">
        <v>56</v>
      </c>
      <c r="BI152">
        <f t="shared" si="159"/>
        <v>0</v>
      </c>
      <c r="BJ152">
        <f t="shared" si="160"/>
        <v>0</v>
      </c>
      <c r="BK152" t="s">
        <v>64</v>
      </c>
      <c r="BL152">
        <f t="shared" si="161"/>
        <v>4</v>
      </c>
      <c r="BM152">
        <f t="shared" si="162"/>
        <v>1</v>
      </c>
      <c r="BN152" t="s">
        <v>65</v>
      </c>
      <c r="BO152">
        <f t="shared" si="163"/>
        <v>7</v>
      </c>
      <c r="BP152">
        <f t="shared" si="164"/>
        <v>1</v>
      </c>
      <c r="BQ152" t="s">
        <v>56</v>
      </c>
      <c r="BR152">
        <f t="shared" si="165"/>
        <v>0</v>
      </c>
      <c r="BS152">
        <f t="shared" si="166"/>
        <v>0</v>
      </c>
      <c r="BT152" t="s">
        <v>74</v>
      </c>
      <c r="BU152">
        <f t="shared" si="167"/>
        <v>7</v>
      </c>
      <c r="BV152">
        <f t="shared" si="168"/>
        <v>1</v>
      </c>
      <c r="BW152" t="s">
        <v>167</v>
      </c>
      <c r="BX152">
        <f t="shared" si="169"/>
        <v>7</v>
      </c>
      <c r="BY152">
        <f t="shared" si="170"/>
        <v>1</v>
      </c>
      <c r="BZ152" t="s">
        <v>139</v>
      </c>
      <c r="CA152">
        <f t="shared" si="171"/>
        <v>7</v>
      </c>
      <c r="CB152">
        <f t="shared" si="172"/>
        <v>1</v>
      </c>
      <c r="CC152" t="s">
        <v>74</v>
      </c>
      <c r="CD152">
        <f t="shared" si="173"/>
        <v>7</v>
      </c>
      <c r="CE152">
        <f t="shared" si="174"/>
        <v>1</v>
      </c>
      <c r="CF152" t="s">
        <v>82</v>
      </c>
      <c r="CG152">
        <f t="shared" si="175"/>
        <v>1</v>
      </c>
      <c r="CH152">
        <f t="shared" si="176"/>
        <v>1</v>
      </c>
      <c r="CI152" t="s">
        <v>74</v>
      </c>
      <c r="CJ152">
        <f t="shared" si="177"/>
        <v>7</v>
      </c>
      <c r="CK152">
        <f t="shared" si="178"/>
        <v>1</v>
      </c>
      <c r="CL152" t="s">
        <v>78</v>
      </c>
      <c r="CM152">
        <f t="shared" si="179"/>
        <v>7</v>
      </c>
      <c r="CN152">
        <f t="shared" si="180"/>
        <v>1</v>
      </c>
      <c r="CO152" t="s">
        <v>83</v>
      </c>
      <c r="CP152">
        <f t="shared" si="181"/>
        <v>4</v>
      </c>
      <c r="CQ152">
        <f t="shared" si="182"/>
        <v>1</v>
      </c>
      <c r="CR152" t="s">
        <v>83</v>
      </c>
      <c r="CS152">
        <f t="shared" si="183"/>
        <v>4</v>
      </c>
      <c r="CT152">
        <f t="shared" si="184"/>
        <v>1</v>
      </c>
      <c r="CU152" t="s">
        <v>83</v>
      </c>
      <c r="CV152">
        <f t="shared" si="185"/>
        <v>4</v>
      </c>
      <c r="CW152">
        <f t="shared" si="186"/>
        <v>1</v>
      </c>
      <c r="CX152" t="s">
        <v>67</v>
      </c>
      <c r="CY152">
        <f t="shared" si="187"/>
        <v>5</v>
      </c>
      <c r="CZ152">
        <f t="shared" si="188"/>
        <v>1</v>
      </c>
      <c r="DA152" t="s">
        <v>56</v>
      </c>
      <c r="DB152">
        <f t="shared" si="189"/>
        <v>0</v>
      </c>
      <c r="DC152">
        <f t="shared" si="190"/>
        <v>0</v>
      </c>
      <c r="DD152">
        <f t="shared" si="191"/>
        <v>71</v>
      </c>
      <c r="DE152">
        <f t="shared" si="192"/>
        <v>13</v>
      </c>
      <c r="DF152" s="7">
        <f t="shared" si="193"/>
        <v>5.4615384615384617</v>
      </c>
      <c r="DG152" s="8">
        <f t="shared" si="194"/>
        <v>0.74358974358974361</v>
      </c>
      <c r="DH152" s="1" t="s">
        <v>83</v>
      </c>
      <c r="DI152" s="1" t="s">
        <v>56</v>
      </c>
      <c r="DJ152" s="1" t="s">
        <v>56</v>
      </c>
      <c r="DK152" s="1" t="s">
        <v>74</v>
      </c>
      <c r="DL152" s="1" t="s">
        <v>127</v>
      </c>
      <c r="DM152" s="1" t="s">
        <v>64</v>
      </c>
      <c r="DN152" s="2">
        <v>2</v>
      </c>
      <c r="DO152" s="2">
        <v>4</v>
      </c>
      <c r="DP152" s="2">
        <v>5</v>
      </c>
      <c r="DQ152" s="2">
        <v>4</v>
      </c>
      <c r="DR152" s="2">
        <v>4</v>
      </c>
      <c r="DS152" s="2">
        <v>4</v>
      </c>
    </row>
    <row r="153" spans="1:123" x14ac:dyDescent="0.25">
      <c r="A153">
        <v>2018</v>
      </c>
      <c r="B153">
        <v>151</v>
      </c>
      <c r="C153" t="s">
        <v>57</v>
      </c>
      <c r="D153">
        <v>0</v>
      </c>
      <c r="E153">
        <v>39</v>
      </c>
      <c r="F153">
        <v>1979</v>
      </c>
      <c r="G153">
        <v>16</v>
      </c>
      <c r="H153">
        <f t="shared" si="131"/>
        <v>16</v>
      </c>
      <c r="I153" t="s">
        <v>90</v>
      </c>
      <c r="J153">
        <f t="shared" si="132"/>
        <v>1</v>
      </c>
      <c r="K153" t="s">
        <v>119</v>
      </c>
      <c r="L153">
        <f t="shared" si="133"/>
        <v>2</v>
      </c>
      <c r="M153" t="s">
        <v>119</v>
      </c>
      <c r="N153">
        <f t="shared" si="134"/>
        <v>3</v>
      </c>
      <c r="O153" t="s">
        <v>132</v>
      </c>
      <c r="P153">
        <f t="shared" si="135"/>
        <v>1</v>
      </c>
      <c r="Q153">
        <f t="shared" si="136"/>
        <v>1</v>
      </c>
      <c r="R153">
        <v>3</v>
      </c>
      <c r="S153" t="s">
        <v>101</v>
      </c>
      <c r="T153">
        <f t="shared" si="137"/>
        <v>1</v>
      </c>
      <c r="U153">
        <f t="shared" si="138"/>
        <v>1</v>
      </c>
      <c r="V153" t="s">
        <v>92</v>
      </c>
      <c r="W153">
        <v>30645</v>
      </c>
      <c r="X153">
        <v>30645</v>
      </c>
      <c r="Y153">
        <v>47317.5</v>
      </c>
      <c r="Z153" t="s">
        <v>81</v>
      </c>
      <c r="AA153">
        <f t="shared" si="139"/>
        <v>3</v>
      </c>
      <c r="AB153">
        <f t="shared" si="140"/>
        <v>1</v>
      </c>
      <c r="AC153" t="s">
        <v>71</v>
      </c>
      <c r="AD153" s="6">
        <f t="shared" si="141"/>
        <v>4</v>
      </c>
      <c r="AE153">
        <f t="shared" si="142"/>
        <v>1</v>
      </c>
      <c r="AF153" t="s">
        <v>75</v>
      </c>
      <c r="AG153" t="s">
        <v>70</v>
      </c>
      <c r="AH153" t="s">
        <v>56</v>
      </c>
      <c r="AI153" s="6" t="str">
        <f t="shared" si="130"/>
        <v>No denomination</v>
      </c>
      <c r="AJ153" t="s">
        <v>71</v>
      </c>
      <c r="AK153" s="6">
        <f t="shared" si="143"/>
        <v>2</v>
      </c>
      <c r="AL153" t="s">
        <v>71</v>
      </c>
      <c r="AM153" s="6">
        <f t="shared" si="143"/>
        <v>2</v>
      </c>
      <c r="AN153" s="6">
        <f t="shared" si="144"/>
        <v>0</v>
      </c>
      <c r="AO153" t="s">
        <v>128</v>
      </c>
      <c r="AP153">
        <f t="shared" si="145"/>
        <v>5</v>
      </c>
      <c r="AQ153">
        <f t="shared" si="146"/>
        <v>1</v>
      </c>
      <c r="AR153" t="s">
        <v>129</v>
      </c>
      <c r="AS153">
        <f t="shared" si="147"/>
        <v>3</v>
      </c>
      <c r="AT153">
        <f t="shared" si="148"/>
        <v>1</v>
      </c>
      <c r="AU153" t="s">
        <v>100</v>
      </c>
      <c r="AV153">
        <f t="shared" si="149"/>
        <v>5</v>
      </c>
      <c r="AW153">
        <f t="shared" si="150"/>
        <v>1</v>
      </c>
      <c r="AX153" t="s">
        <v>114</v>
      </c>
      <c r="AY153">
        <f t="shared" si="151"/>
        <v>5</v>
      </c>
      <c r="AZ153">
        <f t="shared" si="152"/>
        <v>1</v>
      </c>
      <c r="BA153" s="6">
        <f t="shared" si="153"/>
        <v>18</v>
      </c>
      <c r="BB153" s="6">
        <f t="shared" si="154"/>
        <v>4</v>
      </c>
      <c r="BC153" s="6">
        <f t="shared" si="155"/>
        <v>4.5</v>
      </c>
      <c r="BD153" s="9">
        <f t="shared" si="156"/>
        <v>0.58333333333333337</v>
      </c>
      <c r="BE153" t="s">
        <v>56</v>
      </c>
      <c r="BF153">
        <f t="shared" si="157"/>
        <v>0</v>
      </c>
      <c r="BG153">
        <f t="shared" si="158"/>
        <v>0</v>
      </c>
      <c r="BH153" t="s">
        <v>56</v>
      </c>
      <c r="BI153">
        <f t="shared" si="159"/>
        <v>0</v>
      </c>
      <c r="BJ153">
        <f t="shared" si="160"/>
        <v>0</v>
      </c>
      <c r="BK153" t="s">
        <v>64</v>
      </c>
      <c r="BL153">
        <f t="shared" si="161"/>
        <v>4</v>
      </c>
      <c r="BM153">
        <f t="shared" si="162"/>
        <v>1</v>
      </c>
      <c r="BN153" t="s">
        <v>65</v>
      </c>
      <c r="BO153">
        <f t="shared" si="163"/>
        <v>7</v>
      </c>
      <c r="BP153">
        <f t="shared" si="164"/>
        <v>1</v>
      </c>
      <c r="BQ153" t="s">
        <v>94</v>
      </c>
      <c r="BR153">
        <f t="shared" si="165"/>
        <v>7</v>
      </c>
      <c r="BS153">
        <f t="shared" si="166"/>
        <v>1</v>
      </c>
      <c r="BT153" t="s">
        <v>74</v>
      </c>
      <c r="BU153">
        <f t="shared" si="167"/>
        <v>7</v>
      </c>
      <c r="BV153">
        <f t="shared" si="168"/>
        <v>1</v>
      </c>
      <c r="BW153" t="s">
        <v>56</v>
      </c>
      <c r="BX153">
        <f t="shared" si="169"/>
        <v>0</v>
      </c>
      <c r="BY153">
        <f t="shared" si="170"/>
        <v>0</v>
      </c>
      <c r="BZ153" t="s">
        <v>56</v>
      </c>
      <c r="CA153">
        <f t="shared" si="171"/>
        <v>0</v>
      </c>
      <c r="CB153">
        <f t="shared" si="172"/>
        <v>0</v>
      </c>
      <c r="CC153" t="s">
        <v>56</v>
      </c>
      <c r="CD153">
        <f t="shared" si="173"/>
        <v>0</v>
      </c>
      <c r="CE153">
        <f t="shared" si="174"/>
        <v>0</v>
      </c>
      <c r="CF153" t="s">
        <v>56</v>
      </c>
      <c r="CG153">
        <f t="shared" si="175"/>
        <v>0</v>
      </c>
      <c r="CH153">
        <f t="shared" si="176"/>
        <v>0</v>
      </c>
      <c r="CI153" t="s">
        <v>56</v>
      </c>
      <c r="CJ153">
        <f t="shared" si="177"/>
        <v>0</v>
      </c>
      <c r="CK153">
        <f t="shared" si="178"/>
        <v>0</v>
      </c>
      <c r="CL153" t="s">
        <v>56</v>
      </c>
      <c r="CM153">
        <f t="shared" si="179"/>
        <v>0</v>
      </c>
      <c r="CN153">
        <f t="shared" si="180"/>
        <v>0</v>
      </c>
      <c r="CO153" t="s">
        <v>56</v>
      </c>
      <c r="CP153">
        <f t="shared" si="181"/>
        <v>0</v>
      </c>
      <c r="CQ153">
        <f t="shared" si="182"/>
        <v>0</v>
      </c>
      <c r="CR153" t="s">
        <v>56</v>
      </c>
      <c r="CS153">
        <f t="shared" si="183"/>
        <v>0</v>
      </c>
      <c r="CT153">
        <f t="shared" si="184"/>
        <v>0</v>
      </c>
      <c r="CU153" t="s">
        <v>56</v>
      </c>
      <c r="CV153">
        <f t="shared" si="185"/>
        <v>0</v>
      </c>
      <c r="CW153">
        <f t="shared" si="186"/>
        <v>0</v>
      </c>
      <c r="CX153" t="s">
        <v>56</v>
      </c>
      <c r="CY153">
        <f t="shared" si="187"/>
        <v>0</v>
      </c>
      <c r="CZ153">
        <f t="shared" si="188"/>
        <v>0</v>
      </c>
      <c r="DA153" t="s">
        <v>86</v>
      </c>
      <c r="DB153">
        <f t="shared" si="189"/>
        <v>3</v>
      </c>
      <c r="DC153">
        <f t="shared" si="190"/>
        <v>1</v>
      </c>
      <c r="DD153">
        <f t="shared" si="191"/>
        <v>28</v>
      </c>
      <c r="DE153">
        <f t="shared" si="192"/>
        <v>5</v>
      </c>
      <c r="DF153" s="7">
        <f t="shared" si="193"/>
        <v>5.6</v>
      </c>
      <c r="DG153" s="8">
        <f t="shared" si="194"/>
        <v>0.76666666666666661</v>
      </c>
      <c r="DH153" s="1" t="s">
        <v>56</v>
      </c>
      <c r="DI153" s="1" t="s">
        <v>135</v>
      </c>
      <c r="DJ153" s="1" t="s">
        <v>56</v>
      </c>
      <c r="DK153" s="1" t="s">
        <v>74</v>
      </c>
      <c r="DL153" s="1" t="s">
        <v>64</v>
      </c>
      <c r="DM153" s="1" t="s">
        <v>64</v>
      </c>
      <c r="DN153" s="2" t="s">
        <v>98</v>
      </c>
      <c r="DO153" s="2" t="s">
        <v>56</v>
      </c>
      <c r="DP153" s="2" t="s">
        <v>56</v>
      </c>
      <c r="DQ153" s="2" t="s">
        <v>56</v>
      </c>
      <c r="DR153" s="2" t="s">
        <v>56</v>
      </c>
      <c r="DS153" s="2" t="s">
        <v>56</v>
      </c>
    </row>
    <row r="154" spans="1:123" x14ac:dyDescent="0.25">
      <c r="A154">
        <v>2018</v>
      </c>
      <c r="B154">
        <v>152</v>
      </c>
      <c r="C154" t="s">
        <v>91</v>
      </c>
      <c r="D154">
        <v>4</v>
      </c>
      <c r="E154">
        <v>77</v>
      </c>
      <c r="F154">
        <v>1941</v>
      </c>
      <c r="G154">
        <v>13</v>
      </c>
      <c r="H154">
        <f t="shared" si="131"/>
        <v>13</v>
      </c>
      <c r="I154" t="s">
        <v>90</v>
      </c>
      <c r="J154">
        <f t="shared" si="132"/>
        <v>1</v>
      </c>
      <c r="K154" t="s">
        <v>119</v>
      </c>
      <c r="L154">
        <f t="shared" si="133"/>
        <v>2</v>
      </c>
      <c r="M154" t="s">
        <v>119</v>
      </c>
      <c r="N154">
        <f t="shared" si="134"/>
        <v>3</v>
      </c>
      <c r="O154" t="s">
        <v>60</v>
      </c>
      <c r="P154">
        <f t="shared" si="135"/>
        <v>7</v>
      </c>
      <c r="Q154">
        <f t="shared" si="136"/>
        <v>1</v>
      </c>
      <c r="R154">
        <v>1</v>
      </c>
      <c r="S154" t="s">
        <v>101</v>
      </c>
      <c r="T154">
        <f t="shared" si="137"/>
        <v>1</v>
      </c>
      <c r="U154">
        <f t="shared" si="138"/>
        <v>1</v>
      </c>
      <c r="V154" t="s">
        <v>200</v>
      </c>
      <c r="W154">
        <v>2043</v>
      </c>
      <c r="X154">
        <v>0</v>
      </c>
      <c r="Y154">
        <v>0</v>
      </c>
      <c r="Z154" t="s">
        <v>81</v>
      </c>
      <c r="AA154">
        <f t="shared" si="139"/>
        <v>3</v>
      </c>
      <c r="AB154">
        <f t="shared" si="140"/>
        <v>1</v>
      </c>
      <c r="AC154" t="s">
        <v>62</v>
      </c>
      <c r="AD154" s="6">
        <f t="shared" si="141"/>
        <v>2</v>
      </c>
      <c r="AE154">
        <f t="shared" si="142"/>
        <v>1</v>
      </c>
      <c r="AF154" t="s">
        <v>75</v>
      </c>
      <c r="AG154" t="s">
        <v>142</v>
      </c>
      <c r="AH154" t="s">
        <v>201</v>
      </c>
      <c r="AI154" s="6" t="str">
        <f t="shared" si="130"/>
        <v>Church of God in Christ</v>
      </c>
      <c r="AJ154" t="s">
        <v>77</v>
      </c>
      <c r="AK154" s="6">
        <f t="shared" si="143"/>
        <v>3</v>
      </c>
      <c r="AL154" t="s">
        <v>77</v>
      </c>
      <c r="AM154" s="6">
        <f t="shared" si="143"/>
        <v>3</v>
      </c>
      <c r="AN154" s="6">
        <f t="shared" si="144"/>
        <v>0</v>
      </c>
      <c r="AO154" t="s">
        <v>121</v>
      </c>
      <c r="AP154">
        <f t="shared" si="145"/>
        <v>7</v>
      </c>
      <c r="AQ154">
        <f t="shared" si="146"/>
        <v>1</v>
      </c>
      <c r="AR154" t="s">
        <v>73</v>
      </c>
      <c r="AS154">
        <f t="shared" si="147"/>
        <v>7</v>
      </c>
      <c r="AT154">
        <f t="shared" si="148"/>
        <v>1</v>
      </c>
      <c r="AU154" t="s">
        <v>87</v>
      </c>
      <c r="AV154">
        <f t="shared" si="149"/>
        <v>7</v>
      </c>
      <c r="AW154">
        <f t="shared" si="150"/>
        <v>1</v>
      </c>
      <c r="AX154" t="s">
        <v>88</v>
      </c>
      <c r="AY154">
        <f t="shared" si="151"/>
        <v>7</v>
      </c>
      <c r="AZ154">
        <f t="shared" si="152"/>
        <v>1</v>
      </c>
      <c r="BA154" s="6">
        <f t="shared" si="153"/>
        <v>28</v>
      </c>
      <c r="BB154" s="6">
        <f t="shared" si="154"/>
        <v>4</v>
      </c>
      <c r="BC154" s="6">
        <f t="shared" si="155"/>
        <v>7</v>
      </c>
      <c r="BD154" s="9">
        <f t="shared" si="156"/>
        <v>1</v>
      </c>
      <c r="BE154" t="s">
        <v>65</v>
      </c>
      <c r="BF154">
        <f t="shared" si="157"/>
        <v>7</v>
      </c>
      <c r="BG154">
        <f t="shared" si="158"/>
        <v>1</v>
      </c>
      <c r="BH154" t="s">
        <v>65</v>
      </c>
      <c r="BI154">
        <f t="shared" si="159"/>
        <v>7</v>
      </c>
      <c r="BJ154">
        <f t="shared" si="160"/>
        <v>1</v>
      </c>
      <c r="BK154" t="s">
        <v>56</v>
      </c>
      <c r="BL154">
        <f t="shared" si="161"/>
        <v>0</v>
      </c>
      <c r="BM154">
        <f t="shared" si="162"/>
        <v>0</v>
      </c>
      <c r="BN154" t="s">
        <v>56</v>
      </c>
      <c r="BO154">
        <f t="shared" si="163"/>
        <v>0</v>
      </c>
      <c r="BP154">
        <f t="shared" si="164"/>
        <v>0</v>
      </c>
      <c r="BQ154" t="s">
        <v>94</v>
      </c>
      <c r="BR154">
        <f t="shared" si="165"/>
        <v>7</v>
      </c>
      <c r="BS154">
        <f t="shared" si="166"/>
        <v>1</v>
      </c>
      <c r="BT154" t="s">
        <v>74</v>
      </c>
      <c r="BU154">
        <f t="shared" si="167"/>
        <v>7</v>
      </c>
      <c r="BV154">
        <f t="shared" si="168"/>
        <v>1</v>
      </c>
      <c r="BW154" t="s">
        <v>56</v>
      </c>
      <c r="BX154">
        <f t="shared" si="169"/>
        <v>0</v>
      </c>
      <c r="BY154">
        <f t="shared" si="170"/>
        <v>0</v>
      </c>
      <c r="BZ154" t="s">
        <v>56</v>
      </c>
      <c r="CA154">
        <f t="shared" si="171"/>
        <v>0</v>
      </c>
      <c r="CB154">
        <f t="shared" si="172"/>
        <v>0</v>
      </c>
      <c r="CC154" t="s">
        <v>56</v>
      </c>
      <c r="CD154">
        <f t="shared" si="173"/>
        <v>0</v>
      </c>
      <c r="CE154">
        <f t="shared" si="174"/>
        <v>0</v>
      </c>
      <c r="CF154" t="s">
        <v>56</v>
      </c>
      <c r="CG154">
        <f t="shared" si="175"/>
        <v>0</v>
      </c>
      <c r="CH154">
        <f t="shared" si="176"/>
        <v>0</v>
      </c>
      <c r="CI154" t="s">
        <v>56</v>
      </c>
      <c r="CJ154">
        <f t="shared" si="177"/>
        <v>0</v>
      </c>
      <c r="CK154">
        <f t="shared" si="178"/>
        <v>0</v>
      </c>
      <c r="CL154" t="s">
        <v>56</v>
      </c>
      <c r="CM154">
        <f t="shared" si="179"/>
        <v>0</v>
      </c>
      <c r="CN154">
        <f t="shared" si="180"/>
        <v>0</v>
      </c>
      <c r="CO154" t="s">
        <v>56</v>
      </c>
      <c r="CP154">
        <f t="shared" si="181"/>
        <v>0</v>
      </c>
      <c r="CQ154">
        <f t="shared" si="182"/>
        <v>0</v>
      </c>
      <c r="CR154" t="s">
        <v>56</v>
      </c>
      <c r="CS154">
        <f t="shared" si="183"/>
        <v>0</v>
      </c>
      <c r="CT154">
        <f t="shared" si="184"/>
        <v>0</v>
      </c>
      <c r="CU154" t="s">
        <v>56</v>
      </c>
      <c r="CV154">
        <f t="shared" si="185"/>
        <v>0</v>
      </c>
      <c r="CW154">
        <f t="shared" si="186"/>
        <v>0</v>
      </c>
      <c r="CX154" t="s">
        <v>56</v>
      </c>
      <c r="CY154">
        <f t="shared" si="187"/>
        <v>0</v>
      </c>
      <c r="CZ154">
        <f t="shared" si="188"/>
        <v>0</v>
      </c>
      <c r="DA154" t="s">
        <v>99</v>
      </c>
      <c r="DB154">
        <f t="shared" si="189"/>
        <v>7</v>
      </c>
      <c r="DC154">
        <f t="shared" si="190"/>
        <v>1</v>
      </c>
      <c r="DD154">
        <f t="shared" si="191"/>
        <v>28</v>
      </c>
      <c r="DE154">
        <f t="shared" si="192"/>
        <v>4</v>
      </c>
      <c r="DF154" s="7">
        <f t="shared" si="193"/>
        <v>7</v>
      </c>
      <c r="DG154" s="8">
        <f t="shared" si="194"/>
        <v>1</v>
      </c>
      <c r="DH154" s="1" t="s">
        <v>56</v>
      </c>
      <c r="DI154" s="1" t="s">
        <v>56</v>
      </c>
      <c r="DJ154" s="1" t="s">
        <v>64</v>
      </c>
      <c r="DK154" s="1" t="s">
        <v>78</v>
      </c>
      <c r="DL154" s="1" t="s">
        <v>64</v>
      </c>
      <c r="DM154" s="1" t="s">
        <v>56</v>
      </c>
      <c r="DN154" s="2" t="s">
        <v>98</v>
      </c>
      <c r="DO154" s="2" t="s">
        <v>56</v>
      </c>
      <c r="DP154" s="2" t="s">
        <v>56</v>
      </c>
      <c r="DQ154" s="2" t="s">
        <v>56</v>
      </c>
      <c r="DR154" s="2" t="s">
        <v>56</v>
      </c>
      <c r="DS154" s="2" t="s">
        <v>56</v>
      </c>
    </row>
    <row r="155" spans="1:123" x14ac:dyDescent="0.25">
      <c r="A155">
        <v>2018</v>
      </c>
      <c r="B155">
        <v>153</v>
      </c>
      <c r="C155" t="s">
        <v>57</v>
      </c>
      <c r="D155">
        <v>1</v>
      </c>
      <c r="E155">
        <v>35</v>
      </c>
      <c r="F155">
        <v>1983</v>
      </c>
      <c r="G155">
        <v>12</v>
      </c>
      <c r="H155">
        <f t="shared" si="131"/>
        <v>12</v>
      </c>
      <c r="I155" t="s">
        <v>90</v>
      </c>
      <c r="J155">
        <f t="shared" si="132"/>
        <v>1</v>
      </c>
      <c r="K155" t="s">
        <v>119</v>
      </c>
      <c r="L155">
        <f t="shared" si="133"/>
        <v>2</v>
      </c>
      <c r="M155" t="s">
        <v>119</v>
      </c>
      <c r="N155">
        <f t="shared" si="134"/>
        <v>3</v>
      </c>
      <c r="O155" t="s">
        <v>132</v>
      </c>
      <c r="P155">
        <f t="shared" si="135"/>
        <v>1</v>
      </c>
      <c r="Q155">
        <f t="shared" si="136"/>
        <v>1</v>
      </c>
      <c r="R155">
        <v>2</v>
      </c>
      <c r="S155" t="s">
        <v>101</v>
      </c>
      <c r="T155">
        <f t="shared" si="137"/>
        <v>1</v>
      </c>
      <c r="U155">
        <f t="shared" si="138"/>
        <v>1</v>
      </c>
      <c r="V155" t="s">
        <v>200</v>
      </c>
      <c r="W155">
        <v>2043</v>
      </c>
      <c r="X155">
        <v>0</v>
      </c>
      <c r="Y155">
        <v>0</v>
      </c>
      <c r="Z155" t="s">
        <v>81</v>
      </c>
      <c r="AA155">
        <f t="shared" si="139"/>
        <v>3</v>
      </c>
      <c r="AB155">
        <f t="shared" si="140"/>
        <v>1</v>
      </c>
      <c r="AC155" t="s">
        <v>104</v>
      </c>
      <c r="AD155" s="6">
        <f t="shared" si="141"/>
        <v>3</v>
      </c>
      <c r="AE155">
        <f t="shared" si="142"/>
        <v>1</v>
      </c>
      <c r="AF155" t="s">
        <v>75</v>
      </c>
      <c r="AG155" t="s">
        <v>142</v>
      </c>
      <c r="AH155" t="s">
        <v>196</v>
      </c>
      <c r="AI155" s="6" t="str">
        <f t="shared" si="130"/>
        <v>Jehovah's Witnesses</v>
      </c>
      <c r="AJ155" t="s">
        <v>77</v>
      </c>
      <c r="AK155" s="6">
        <f t="shared" si="143"/>
        <v>3</v>
      </c>
      <c r="AL155" t="s">
        <v>77</v>
      </c>
      <c r="AM155" s="6">
        <f t="shared" si="143"/>
        <v>3</v>
      </c>
      <c r="AN155" s="6">
        <f t="shared" si="144"/>
        <v>0</v>
      </c>
      <c r="AO155" t="s">
        <v>110</v>
      </c>
      <c r="AP155">
        <f t="shared" si="145"/>
        <v>1</v>
      </c>
      <c r="AQ155">
        <f t="shared" si="146"/>
        <v>1</v>
      </c>
      <c r="AR155" t="s">
        <v>129</v>
      </c>
      <c r="AS155">
        <f t="shared" si="147"/>
        <v>3</v>
      </c>
      <c r="AT155">
        <f t="shared" si="148"/>
        <v>1</v>
      </c>
      <c r="AU155" t="s">
        <v>158</v>
      </c>
      <c r="AV155">
        <f t="shared" si="149"/>
        <v>1</v>
      </c>
      <c r="AW155">
        <f t="shared" si="150"/>
        <v>1</v>
      </c>
      <c r="AX155" t="s">
        <v>146</v>
      </c>
      <c r="AY155">
        <f t="shared" si="151"/>
        <v>3</v>
      </c>
      <c r="AZ155">
        <f t="shared" si="152"/>
        <v>1</v>
      </c>
      <c r="BA155" s="6">
        <f t="shared" si="153"/>
        <v>8</v>
      </c>
      <c r="BB155" s="6">
        <f t="shared" si="154"/>
        <v>4</v>
      </c>
      <c r="BC155" s="6">
        <f t="shared" si="155"/>
        <v>2</v>
      </c>
      <c r="BD155" s="9">
        <f t="shared" si="156"/>
        <v>0.16666666666666666</v>
      </c>
      <c r="BE155" t="s">
        <v>56</v>
      </c>
      <c r="BF155">
        <f t="shared" si="157"/>
        <v>0</v>
      </c>
      <c r="BG155">
        <f t="shared" si="158"/>
        <v>0</v>
      </c>
      <c r="BH155" t="s">
        <v>56</v>
      </c>
      <c r="BI155">
        <f t="shared" si="159"/>
        <v>0</v>
      </c>
      <c r="BJ155">
        <f t="shared" si="160"/>
        <v>0</v>
      </c>
      <c r="BK155" t="s">
        <v>65</v>
      </c>
      <c r="BL155">
        <f t="shared" si="161"/>
        <v>7</v>
      </c>
      <c r="BM155">
        <f t="shared" si="162"/>
        <v>1</v>
      </c>
      <c r="BN155" t="s">
        <v>65</v>
      </c>
      <c r="BO155">
        <f t="shared" si="163"/>
        <v>7</v>
      </c>
      <c r="BP155">
        <f t="shared" si="164"/>
        <v>1</v>
      </c>
      <c r="BQ155" t="s">
        <v>56</v>
      </c>
      <c r="BR155">
        <f t="shared" si="165"/>
        <v>0</v>
      </c>
      <c r="BS155">
        <f t="shared" si="166"/>
        <v>0</v>
      </c>
      <c r="BT155" t="s">
        <v>74</v>
      </c>
      <c r="BU155">
        <f t="shared" si="167"/>
        <v>7</v>
      </c>
      <c r="BV155">
        <f t="shared" si="168"/>
        <v>1</v>
      </c>
      <c r="BW155" t="s">
        <v>130</v>
      </c>
      <c r="BX155">
        <f t="shared" si="169"/>
        <v>5</v>
      </c>
      <c r="BY155">
        <f t="shared" si="170"/>
        <v>1</v>
      </c>
      <c r="BZ155" t="s">
        <v>80</v>
      </c>
      <c r="CA155">
        <f t="shared" si="171"/>
        <v>1</v>
      </c>
      <c r="CB155">
        <f t="shared" si="172"/>
        <v>1</v>
      </c>
      <c r="CC155" t="s">
        <v>74</v>
      </c>
      <c r="CD155">
        <f t="shared" si="173"/>
        <v>7</v>
      </c>
      <c r="CE155">
        <f t="shared" si="174"/>
        <v>1</v>
      </c>
      <c r="CF155" t="s">
        <v>151</v>
      </c>
      <c r="CG155">
        <f t="shared" si="175"/>
        <v>7</v>
      </c>
      <c r="CH155">
        <f t="shared" si="176"/>
        <v>1</v>
      </c>
      <c r="CI155" t="s">
        <v>74</v>
      </c>
      <c r="CJ155">
        <f t="shared" si="177"/>
        <v>7</v>
      </c>
      <c r="CK155">
        <f t="shared" si="178"/>
        <v>1</v>
      </c>
      <c r="CL155" t="s">
        <v>74</v>
      </c>
      <c r="CM155">
        <f t="shared" si="179"/>
        <v>1</v>
      </c>
      <c r="CN155">
        <f t="shared" si="180"/>
        <v>1</v>
      </c>
      <c r="CO155" t="s">
        <v>67</v>
      </c>
      <c r="CP155">
        <f t="shared" si="181"/>
        <v>5</v>
      </c>
      <c r="CQ155">
        <f t="shared" si="182"/>
        <v>1</v>
      </c>
      <c r="CR155" t="s">
        <v>112</v>
      </c>
      <c r="CS155">
        <f t="shared" si="183"/>
        <v>7</v>
      </c>
      <c r="CT155">
        <f t="shared" si="184"/>
        <v>1</v>
      </c>
      <c r="CU155" t="s">
        <v>67</v>
      </c>
      <c r="CV155">
        <f t="shared" si="185"/>
        <v>5</v>
      </c>
      <c r="CW155">
        <f t="shared" si="186"/>
        <v>1</v>
      </c>
      <c r="CX155" t="s">
        <v>67</v>
      </c>
      <c r="CY155">
        <f t="shared" si="187"/>
        <v>5</v>
      </c>
      <c r="CZ155">
        <f t="shared" si="188"/>
        <v>1</v>
      </c>
      <c r="DA155" t="s">
        <v>56</v>
      </c>
      <c r="DB155">
        <f t="shared" si="189"/>
        <v>0</v>
      </c>
      <c r="DC155">
        <f t="shared" si="190"/>
        <v>0</v>
      </c>
      <c r="DD155">
        <f t="shared" si="191"/>
        <v>71</v>
      </c>
      <c r="DE155">
        <f t="shared" si="192"/>
        <v>13</v>
      </c>
      <c r="DF155" s="7">
        <f t="shared" si="193"/>
        <v>5.4615384615384617</v>
      </c>
      <c r="DG155" s="8">
        <f t="shared" si="194"/>
        <v>0.74358974358974361</v>
      </c>
      <c r="DH155" s="1" t="s">
        <v>67</v>
      </c>
      <c r="DI155" s="1" t="s">
        <v>56</v>
      </c>
      <c r="DJ155" s="1" t="s">
        <v>56</v>
      </c>
      <c r="DK155" s="1" t="s">
        <v>93</v>
      </c>
      <c r="DL155" s="1" t="s">
        <v>68</v>
      </c>
      <c r="DM155" s="1" t="s">
        <v>64</v>
      </c>
      <c r="DN155" s="2" t="s">
        <v>97</v>
      </c>
      <c r="DO155" s="2" t="s">
        <v>141</v>
      </c>
      <c r="DP155" s="2">
        <v>4</v>
      </c>
      <c r="DQ155" s="2">
        <v>2</v>
      </c>
      <c r="DR155" s="2">
        <v>4</v>
      </c>
      <c r="DS155" s="2">
        <v>4</v>
      </c>
    </row>
    <row r="156" spans="1:123" x14ac:dyDescent="0.25">
      <c r="A156">
        <v>2018</v>
      </c>
      <c r="B156">
        <v>154</v>
      </c>
      <c r="C156" t="s">
        <v>91</v>
      </c>
      <c r="D156">
        <v>4</v>
      </c>
      <c r="E156">
        <v>46</v>
      </c>
      <c r="F156">
        <v>1972</v>
      </c>
      <c r="G156">
        <v>16</v>
      </c>
      <c r="H156">
        <f t="shared" si="131"/>
        <v>16</v>
      </c>
      <c r="I156" t="s">
        <v>90</v>
      </c>
      <c r="J156">
        <f t="shared" si="132"/>
        <v>1</v>
      </c>
      <c r="K156" t="s">
        <v>142</v>
      </c>
      <c r="L156">
        <f t="shared" si="133"/>
        <v>1</v>
      </c>
      <c r="M156" t="s">
        <v>177</v>
      </c>
      <c r="N156">
        <f t="shared" si="134"/>
        <v>2</v>
      </c>
      <c r="O156" t="s">
        <v>60</v>
      </c>
      <c r="P156">
        <f t="shared" si="135"/>
        <v>7</v>
      </c>
      <c r="Q156">
        <f t="shared" si="136"/>
        <v>1</v>
      </c>
      <c r="R156">
        <v>2</v>
      </c>
      <c r="S156" t="s">
        <v>101</v>
      </c>
      <c r="T156">
        <f t="shared" si="137"/>
        <v>1</v>
      </c>
      <c r="U156">
        <f t="shared" si="138"/>
        <v>1</v>
      </c>
      <c r="V156" t="s">
        <v>92</v>
      </c>
      <c r="W156">
        <v>37455</v>
      </c>
      <c r="X156">
        <v>8512.5</v>
      </c>
      <c r="Y156">
        <v>13143.75</v>
      </c>
      <c r="Z156" t="s">
        <v>81</v>
      </c>
      <c r="AA156">
        <f t="shared" si="139"/>
        <v>3</v>
      </c>
      <c r="AB156">
        <f t="shared" si="140"/>
        <v>1</v>
      </c>
      <c r="AC156" t="s">
        <v>71</v>
      </c>
      <c r="AD156" s="6">
        <f t="shared" si="141"/>
        <v>4</v>
      </c>
      <c r="AE156">
        <f t="shared" si="142"/>
        <v>1</v>
      </c>
      <c r="AF156" t="s">
        <v>95</v>
      </c>
      <c r="AG156" t="s">
        <v>56</v>
      </c>
      <c r="AH156" t="s">
        <v>56</v>
      </c>
      <c r="AI156" s="6" t="str">
        <f t="shared" si="130"/>
        <v>Catholic</v>
      </c>
      <c r="AJ156" t="s">
        <v>71</v>
      </c>
      <c r="AK156" s="6">
        <f t="shared" si="143"/>
        <v>2</v>
      </c>
      <c r="AL156" t="s">
        <v>71</v>
      </c>
      <c r="AM156" s="6">
        <f t="shared" si="143"/>
        <v>2</v>
      </c>
      <c r="AN156" s="6">
        <f t="shared" si="144"/>
        <v>0</v>
      </c>
      <c r="AO156" t="s">
        <v>110</v>
      </c>
      <c r="AP156">
        <f t="shared" si="145"/>
        <v>1</v>
      </c>
      <c r="AQ156">
        <f t="shared" si="146"/>
        <v>1</v>
      </c>
      <c r="AR156" t="s">
        <v>129</v>
      </c>
      <c r="AS156">
        <f t="shared" si="147"/>
        <v>3</v>
      </c>
      <c r="AT156">
        <f t="shared" si="148"/>
        <v>1</v>
      </c>
      <c r="AU156" t="s">
        <v>158</v>
      </c>
      <c r="AV156">
        <f t="shared" si="149"/>
        <v>1</v>
      </c>
      <c r="AW156">
        <f t="shared" si="150"/>
        <v>1</v>
      </c>
      <c r="AX156" t="s">
        <v>114</v>
      </c>
      <c r="AY156">
        <f t="shared" si="151"/>
        <v>5</v>
      </c>
      <c r="AZ156">
        <f t="shared" si="152"/>
        <v>1</v>
      </c>
      <c r="BA156" s="6">
        <f t="shared" si="153"/>
        <v>10</v>
      </c>
      <c r="BB156" s="6">
        <f t="shared" si="154"/>
        <v>4</v>
      </c>
      <c r="BC156" s="6">
        <f t="shared" si="155"/>
        <v>2.5</v>
      </c>
      <c r="BD156" s="9">
        <f t="shared" si="156"/>
        <v>0.25</v>
      </c>
      <c r="BE156" t="s">
        <v>56</v>
      </c>
      <c r="BF156">
        <f t="shared" si="157"/>
        <v>0</v>
      </c>
      <c r="BG156">
        <f t="shared" si="158"/>
        <v>0</v>
      </c>
      <c r="BH156" t="s">
        <v>56</v>
      </c>
      <c r="BI156">
        <f t="shared" si="159"/>
        <v>0</v>
      </c>
      <c r="BJ156">
        <f t="shared" si="160"/>
        <v>0</v>
      </c>
      <c r="BK156" t="s">
        <v>64</v>
      </c>
      <c r="BL156">
        <f t="shared" si="161"/>
        <v>4</v>
      </c>
      <c r="BM156">
        <f t="shared" si="162"/>
        <v>1</v>
      </c>
      <c r="BN156" t="s">
        <v>65</v>
      </c>
      <c r="BO156">
        <f t="shared" si="163"/>
        <v>7</v>
      </c>
      <c r="BP156">
        <f t="shared" si="164"/>
        <v>1</v>
      </c>
      <c r="BQ156" t="s">
        <v>94</v>
      </c>
      <c r="BR156">
        <f t="shared" si="165"/>
        <v>7</v>
      </c>
      <c r="BS156">
        <f t="shared" si="166"/>
        <v>1</v>
      </c>
      <c r="BT156" t="s">
        <v>74</v>
      </c>
      <c r="BU156">
        <f t="shared" si="167"/>
        <v>7</v>
      </c>
      <c r="BV156">
        <f t="shared" si="168"/>
        <v>1</v>
      </c>
      <c r="BW156" t="s">
        <v>56</v>
      </c>
      <c r="BX156">
        <f t="shared" si="169"/>
        <v>0</v>
      </c>
      <c r="BY156">
        <f t="shared" si="170"/>
        <v>0</v>
      </c>
      <c r="BZ156" t="s">
        <v>56</v>
      </c>
      <c r="CA156">
        <f t="shared" si="171"/>
        <v>0</v>
      </c>
      <c r="CB156">
        <f t="shared" si="172"/>
        <v>0</v>
      </c>
      <c r="CC156" t="s">
        <v>56</v>
      </c>
      <c r="CD156">
        <f t="shared" si="173"/>
        <v>0</v>
      </c>
      <c r="CE156">
        <f t="shared" si="174"/>
        <v>0</v>
      </c>
      <c r="CF156" t="s">
        <v>56</v>
      </c>
      <c r="CG156">
        <f t="shared" si="175"/>
        <v>0</v>
      </c>
      <c r="CH156">
        <f t="shared" si="176"/>
        <v>0</v>
      </c>
      <c r="CI156" t="s">
        <v>56</v>
      </c>
      <c r="CJ156">
        <f t="shared" si="177"/>
        <v>0</v>
      </c>
      <c r="CK156">
        <f t="shared" si="178"/>
        <v>0</v>
      </c>
      <c r="CL156" t="s">
        <v>56</v>
      </c>
      <c r="CM156">
        <f t="shared" si="179"/>
        <v>0</v>
      </c>
      <c r="CN156">
        <f t="shared" si="180"/>
        <v>0</v>
      </c>
      <c r="CO156" t="s">
        <v>56</v>
      </c>
      <c r="CP156">
        <f t="shared" si="181"/>
        <v>0</v>
      </c>
      <c r="CQ156">
        <f t="shared" si="182"/>
        <v>0</v>
      </c>
      <c r="CR156" t="s">
        <v>56</v>
      </c>
      <c r="CS156">
        <f t="shared" si="183"/>
        <v>0</v>
      </c>
      <c r="CT156">
        <f t="shared" si="184"/>
        <v>0</v>
      </c>
      <c r="CU156" t="s">
        <v>56</v>
      </c>
      <c r="CV156">
        <f t="shared" si="185"/>
        <v>0</v>
      </c>
      <c r="CW156">
        <f t="shared" si="186"/>
        <v>0</v>
      </c>
      <c r="CX156" t="s">
        <v>56</v>
      </c>
      <c r="CY156">
        <f t="shared" si="187"/>
        <v>0</v>
      </c>
      <c r="CZ156">
        <f t="shared" si="188"/>
        <v>0</v>
      </c>
      <c r="DA156" t="s">
        <v>160</v>
      </c>
      <c r="DB156">
        <f t="shared" si="189"/>
        <v>4</v>
      </c>
      <c r="DC156">
        <f t="shared" si="190"/>
        <v>1</v>
      </c>
      <c r="DD156">
        <f t="shared" si="191"/>
        <v>29</v>
      </c>
      <c r="DE156">
        <f t="shared" si="192"/>
        <v>5</v>
      </c>
      <c r="DF156" s="7">
        <f t="shared" si="193"/>
        <v>5.8</v>
      </c>
      <c r="DG156" s="8">
        <f t="shared" si="194"/>
        <v>0.79999999999999993</v>
      </c>
      <c r="DH156" s="1" t="s">
        <v>56</v>
      </c>
      <c r="DI156" s="1" t="s">
        <v>135</v>
      </c>
      <c r="DJ156" s="1" t="s">
        <v>56</v>
      </c>
      <c r="DK156" s="1" t="s">
        <v>93</v>
      </c>
      <c r="DL156" s="1" t="s">
        <v>64</v>
      </c>
      <c r="DM156" s="1" t="s">
        <v>64</v>
      </c>
      <c r="DN156" s="2" t="s">
        <v>97</v>
      </c>
      <c r="DO156" s="2" t="s">
        <v>56</v>
      </c>
      <c r="DP156" s="2" t="s">
        <v>56</v>
      </c>
      <c r="DQ156" s="2" t="s">
        <v>56</v>
      </c>
      <c r="DR156" s="2" t="s">
        <v>56</v>
      </c>
      <c r="DS156" s="2" t="s">
        <v>56</v>
      </c>
    </row>
    <row r="157" spans="1:123" x14ac:dyDescent="0.25">
      <c r="A157">
        <v>2018</v>
      </c>
      <c r="B157">
        <v>155</v>
      </c>
      <c r="C157" t="s">
        <v>57</v>
      </c>
      <c r="D157">
        <v>0</v>
      </c>
      <c r="E157">
        <v>57</v>
      </c>
      <c r="F157">
        <v>1961</v>
      </c>
      <c r="G157">
        <v>8</v>
      </c>
      <c r="H157">
        <f t="shared" si="131"/>
        <v>8</v>
      </c>
      <c r="I157" t="s">
        <v>58</v>
      </c>
      <c r="J157">
        <f t="shared" si="132"/>
        <v>2</v>
      </c>
      <c r="K157" t="s">
        <v>142</v>
      </c>
      <c r="L157">
        <f t="shared" si="133"/>
        <v>1</v>
      </c>
      <c r="M157" t="s">
        <v>89</v>
      </c>
      <c r="N157">
        <f t="shared" si="134"/>
        <v>4</v>
      </c>
      <c r="O157" t="s">
        <v>60</v>
      </c>
      <c r="P157">
        <f t="shared" si="135"/>
        <v>7</v>
      </c>
      <c r="Q157">
        <f t="shared" si="136"/>
        <v>1</v>
      </c>
      <c r="R157">
        <v>2</v>
      </c>
      <c r="S157" t="s">
        <v>56</v>
      </c>
      <c r="T157">
        <f t="shared" si="137"/>
        <v>0</v>
      </c>
      <c r="U157">
        <f t="shared" si="138"/>
        <v>0</v>
      </c>
      <c r="V157" t="s">
        <v>137</v>
      </c>
      <c r="W157">
        <v>20430</v>
      </c>
      <c r="X157">
        <v>20430</v>
      </c>
      <c r="Y157">
        <v>31545</v>
      </c>
      <c r="Z157" t="s">
        <v>81</v>
      </c>
      <c r="AA157">
        <f t="shared" si="139"/>
        <v>3</v>
      </c>
      <c r="AB157">
        <f t="shared" si="140"/>
        <v>1</v>
      </c>
      <c r="AC157" t="s">
        <v>71</v>
      </c>
      <c r="AD157" s="6">
        <f t="shared" si="141"/>
        <v>4</v>
      </c>
      <c r="AE157">
        <f t="shared" si="142"/>
        <v>1</v>
      </c>
      <c r="AF157" t="s">
        <v>95</v>
      </c>
      <c r="AG157" t="s">
        <v>56</v>
      </c>
      <c r="AH157" t="s">
        <v>56</v>
      </c>
      <c r="AI157" s="6" t="str">
        <f t="shared" si="130"/>
        <v>Catholic</v>
      </c>
      <c r="AJ157" t="s">
        <v>71</v>
      </c>
      <c r="AK157" s="6">
        <f t="shared" si="143"/>
        <v>2</v>
      </c>
      <c r="AL157" t="s">
        <v>71</v>
      </c>
      <c r="AM157" s="6">
        <f t="shared" si="143"/>
        <v>2</v>
      </c>
      <c r="AN157" s="6">
        <f t="shared" si="144"/>
        <v>0</v>
      </c>
      <c r="AO157" t="s">
        <v>96</v>
      </c>
      <c r="AP157">
        <f t="shared" si="145"/>
        <v>3</v>
      </c>
      <c r="AQ157">
        <f t="shared" si="146"/>
        <v>1</v>
      </c>
      <c r="AR157" t="s">
        <v>149</v>
      </c>
      <c r="AS157">
        <f t="shared" si="147"/>
        <v>5</v>
      </c>
      <c r="AT157">
        <f t="shared" si="148"/>
        <v>1</v>
      </c>
      <c r="AU157" t="s">
        <v>100</v>
      </c>
      <c r="AV157">
        <f t="shared" si="149"/>
        <v>5</v>
      </c>
      <c r="AW157">
        <f t="shared" si="150"/>
        <v>1</v>
      </c>
      <c r="AX157" t="s">
        <v>146</v>
      </c>
      <c r="AY157">
        <f t="shared" si="151"/>
        <v>3</v>
      </c>
      <c r="AZ157">
        <f t="shared" si="152"/>
        <v>1</v>
      </c>
      <c r="BA157" s="6">
        <f t="shared" si="153"/>
        <v>16</v>
      </c>
      <c r="BB157" s="6">
        <f t="shared" si="154"/>
        <v>4</v>
      </c>
      <c r="BC157" s="6">
        <f t="shared" si="155"/>
        <v>4</v>
      </c>
      <c r="BD157" s="9">
        <f t="shared" si="156"/>
        <v>0.5</v>
      </c>
      <c r="BE157" t="s">
        <v>56</v>
      </c>
      <c r="BF157">
        <f t="shared" si="157"/>
        <v>0</v>
      </c>
      <c r="BG157">
        <f t="shared" si="158"/>
        <v>0</v>
      </c>
      <c r="BH157" t="s">
        <v>56</v>
      </c>
      <c r="BI157">
        <f t="shared" si="159"/>
        <v>0</v>
      </c>
      <c r="BJ157">
        <f t="shared" si="160"/>
        <v>0</v>
      </c>
      <c r="BK157" t="s">
        <v>63</v>
      </c>
      <c r="BL157">
        <f t="shared" si="161"/>
        <v>1</v>
      </c>
      <c r="BM157">
        <f t="shared" si="162"/>
        <v>1</v>
      </c>
      <c r="BN157" t="s">
        <v>64</v>
      </c>
      <c r="BO157">
        <f t="shared" si="163"/>
        <v>4</v>
      </c>
      <c r="BP157">
        <f t="shared" si="164"/>
        <v>1</v>
      </c>
      <c r="BQ157" t="s">
        <v>56</v>
      </c>
      <c r="BR157">
        <f t="shared" si="165"/>
        <v>0</v>
      </c>
      <c r="BS157">
        <f t="shared" si="166"/>
        <v>0</v>
      </c>
      <c r="BT157" t="s">
        <v>74</v>
      </c>
      <c r="BU157">
        <f t="shared" si="167"/>
        <v>7</v>
      </c>
      <c r="BV157">
        <f t="shared" si="168"/>
        <v>1</v>
      </c>
      <c r="BW157" t="s">
        <v>167</v>
      </c>
      <c r="BX157">
        <f t="shared" si="169"/>
        <v>7</v>
      </c>
      <c r="BY157">
        <f t="shared" si="170"/>
        <v>1</v>
      </c>
      <c r="BZ157" t="s">
        <v>108</v>
      </c>
      <c r="CA157">
        <f t="shared" si="171"/>
        <v>4</v>
      </c>
      <c r="CB157">
        <f t="shared" si="172"/>
        <v>1</v>
      </c>
      <c r="CC157" t="s">
        <v>78</v>
      </c>
      <c r="CD157">
        <f t="shared" si="173"/>
        <v>1</v>
      </c>
      <c r="CE157">
        <f t="shared" si="174"/>
        <v>1</v>
      </c>
      <c r="CF157" t="s">
        <v>82</v>
      </c>
      <c r="CG157">
        <f t="shared" si="175"/>
        <v>1</v>
      </c>
      <c r="CH157">
        <f t="shared" si="176"/>
        <v>1</v>
      </c>
      <c r="CI157" t="s">
        <v>78</v>
      </c>
      <c r="CJ157">
        <f t="shared" si="177"/>
        <v>1</v>
      </c>
      <c r="CK157">
        <f t="shared" si="178"/>
        <v>1</v>
      </c>
      <c r="CL157" t="s">
        <v>74</v>
      </c>
      <c r="CM157">
        <f t="shared" si="179"/>
        <v>1</v>
      </c>
      <c r="CN157">
        <f t="shared" si="180"/>
        <v>1</v>
      </c>
      <c r="CO157" t="s">
        <v>83</v>
      </c>
      <c r="CP157">
        <f t="shared" si="181"/>
        <v>4</v>
      </c>
      <c r="CQ157">
        <f t="shared" si="182"/>
        <v>1</v>
      </c>
      <c r="CR157" t="s">
        <v>67</v>
      </c>
      <c r="CS157">
        <f t="shared" si="183"/>
        <v>5</v>
      </c>
      <c r="CT157">
        <f t="shared" si="184"/>
        <v>1</v>
      </c>
      <c r="CU157" t="s">
        <v>67</v>
      </c>
      <c r="CV157">
        <f t="shared" si="185"/>
        <v>5</v>
      </c>
      <c r="CW157">
        <f t="shared" si="186"/>
        <v>1</v>
      </c>
      <c r="CX157" t="s">
        <v>67</v>
      </c>
      <c r="CY157">
        <f t="shared" si="187"/>
        <v>5</v>
      </c>
      <c r="CZ157">
        <f t="shared" si="188"/>
        <v>1</v>
      </c>
      <c r="DA157" t="s">
        <v>56</v>
      </c>
      <c r="DB157">
        <f t="shared" si="189"/>
        <v>0</v>
      </c>
      <c r="DC157">
        <f t="shared" si="190"/>
        <v>0</v>
      </c>
      <c r="DD157">
        <f t="shared" si="191"/>
        <v>46</v>
      </c>
      <c r="DE157">
        <f t="shared" si="192"/>
        <v>13</v>
      </c>
      <c r="DF157" s="7">
        <f t="shared" si="193"/>
        <v>3.5384615384615383</v>
      </c>
      <c r="DG157" s="8">
        <f t="shared" si="194"/>
        <v>0.42307692307692307</v>
      </c>
      <c r="DH157" s="1" t="s">
        <v>83</v>
      </c>
      <c r="DI157" s="1" t="s">
        <v>56</v>
      </c>
      <c r="DJ157" s="1" t="s">
        <v>56</v>
      </c>
      <c r="DK157" s="1" t="s">
        <v>93</v>
      </c>
      <c r="DL157" s="1" t="s">
        <v>64</v>
      </c>
      <c r="DM157" s="1" t="s">
        <v>64</v>
      </c>
      <c r="DN157" s="2" t="s">
        <v>97</v>
      </c>
      <c r="DO157" s="2">
        <v>4</v>
      </c>
      <c r="DP157" s="2">
        <v>5</v>
      </c>
      <c r="DQ157" s="2">
        <v>6</v>
      </c>
      <c r="DR157" s="2">
        <v>4</v>
      </c>
      <c r="DS157" s="2" t="s">
        <v>111</v>
      </c>
    </row>
    <row r="158" spans="1:123" x14ac:dyDescent="0.25">
      <c r="A158">
        <v>2018</v>
      </c>
      <c r="B158">
        <v>156</v>
      </c>
      <c r="C158" t="s">
        <v>102</v>
      </c>
      <c r="D158">
        <v>4</v>
      </c>
      <c r="E158">
        <v>35</v>
      </c>
      <c r="F158">
        <v>1983</v>
      </c>
      <c r="G158">
        <v>11</v>
      </c>
      <c r="H158">
        <f t="shared" si="131"/>
        <v>11</v>
      </c>
      <c r="I158" t="s">
        <v>90</v>
      </c>
      <c r="J158">
        <f t="shared" si="132"/>
        <v>1</v>
      </c>
      <c r="K158" t="s">
        <v>142</v>
      </c>
      <c r="L158">
        <f t="shared" si="133"/>
        <v>1</v>
      </c>
      <c r="M158" t="s">
        <v>89</v>
      </c>
      <c r="N158">
        <f t="shared" si="134"/>
        <v>4</v>
      </c>
      <c r="O158" t="s">
        <v>60</v>
      </c>
      <c r="P158">
        <f t="shared" si="135"/>
        <v>7</v>
      </c>
      <c r="Q158">
        <f t="shared" si="136"/>
        <v>1</v>
      </c>
      <c r="R158">
        <v>5</v>
      </c>
      <c r="S158" t="s">
        <v>101</v>
      </c>
      <c r="T158">
        <f t="shared" si="137"/>
        <v>1</v>
      </c>
      <c r="U158">
        <f t="shared" si="138"/>
        <v>1</v>
      </c>
      <c r="V158" t="s">
        <v>156</v>
      </c>
      <c r="W158">
        <v>5107.5</v>
      </c>
      <c r="X158">
        <v>908</v>
      </c>
      <c r="Y158">
        <v>1402</v>
      </c>
      <c r="Z158" t="s">
        <v>81</v>
      </c>
      <c r="AA158">
        <f t="shared" si="139"/>
        <v>3</v>
      </c>
      <c r="AB158">
        <f t="shared" si="140"/>
        <v>1</v>
      </c>
      <c r="AC158" t="s">
        <v>71</v>
      </c>
      <c r="AD158" s="6">
        <f t="shared" si="141"/>
        <v>4</v>
      </c>
      <c r="AE158">
        <f t="shared" si="142"/>
        <v>1</v>
      </c>
      <c r="AF158" t="s">
        <v>105</v>
      </c>
      <c r="AG158" t="s">
        <v>56</v>
      </c>
      <c r="AH158" t="s">
        <v>56</v>
      </c>
      <c r="AI158" s="6" t="str">
        <f t="shared" si="130"/>
        <v>None</v>
      </c>
      <c r="AJ158" t="s">
        <v>106</v>
      </c>
      <c r="AK158" s="6">
        <f t="shared" si="143"/>
        <v>1</v>
      </c>
      <c r="AL158" t="s">
        <v>71</v>
      </c>
      <c r="AM158" s="6">
        <f t="shared" si="143"/>
        <v>2</v>
      </c>
      <c r="AN158" s="6">
        <f t="shared" si="144"/>
        <v>-1</v>
      </c>
      <c r="AO158" t="s">
        <v>110</v>
      </c>
      <c r="AP158">
        <f t="shared" si="145"/>
        <v>1</v>
      </c>
      <c r="AQ158">
        <f t="shared" si="146"/>
        <v>1</v>
      </c>
      <c r="AR158" t="s">
        <v>107</v>
      </c>
      <c r="AS158">
        <f t="shared" si="147"/>
        <v>1</v>
      </c>
      <c r="AT158">
        <f t="shared" si="148"/>
        <v>1</v>
      </c>
      <c r="AU158" t="s">
        <v>158</v>
      </c>
      <c r="AV158">
        <f t="shared" si="149"/>
        <v>1</v>
      </c>
      <c r="AW158">
        <f t="shared" si="150"/>
        <v>1</v>
      </c>
      <c r="AX158" t="s">
        <v>146</v>
      </c>
      <c r="AY158">
        <f t="shared" si="151"/>
        <v>3</v>
      </c>
      <c r="AZ158">
        <f t="shared" si="152"/>
        <v>1</v>
      </c>
      <c r="BA158" s="6">
        <f t="shared" si="153"/>
        <v>6</v>
      </c>
      <c r="BB158" s="6">
        <f t="shared" si="154"/>
        <v>4</v>
      </c>
      <c r="BC158" s="6">
        <f t="shared" si="155"/>
        <v>1.5</v>
      </c>
      <c r="BD158" s="9">
        <f t="shared" si="156"/>
        <v>8.3333333333333329E-2</v>
      </c>
      <c r="BE158" t="s">
        <v>56</v>
      </c>
      <c r="BF158">
        <f t="shared" si="157"/>
        <v>0</v>
      </c>
      <c r="BG158">
        <f t="shared" si="158"/>
        <v>0</v>
      </c>
      <c r="BH158" t="s">
        <v>56</v>
      </c>
      <c r="BI158">
        <f t="shared" si="159"/>
        <v>0</v>
      </c>
      <c r="BJ158">
        <f t="shared" si="160"/>
        <v>0</v>
      </c>
      <c r="BK158" t="s">
        <v>64</v>
      </c>
      <c r="BL158">
        <f t="shared" si="161"/>
        <v>4</v>
      </c>
      <c r="BM158">
        <f t="shared" si="162"/>
        <v>1</v>
      </c>
      <c r="BN158" t="s">
        <v>65</v>
      </c>
      <c r="BO158">
        <f t="shared" si="163"/>
        <v>7</v>
      </c>
      <c r="BP158">
        <f t="shared" si="164"/>
        <v>1</v>
      </c>
      <c r="BQ158" t="s">
        <v>94</v>
      </c>
      <c r="BR158">
        <f t="shared" si="165"/>
        <v>7</v>
      </c>
      <c r="BS158">
        <f t="shared" si="166"/>
        <v>1</v>
      </c>
      <c r="BT158" t="s">
        <v>74</v>
      </c>
      <c r="BU158">
        <f t="shared" si="167"/>
        <v>7</v>
      </c>
      <c r="BV158">
        <f t="shared" si="168"/>
        <v>1</v>
      </c>
      <c r="BW158" t="s">
        <v>56</v>
      </c>
      <c r="BX158">
        <f t="shared" si="169"/>
        <v>0</v>
      </c>
      <c r="BY158">
        <f t="shared" si="170"/>
        <v>0</v>
      </c>
      <c r="BZ158" t="s">
        <v>56</v>
      </c>
      <c r="CA158">
        <f t="shared" si="171"/>
        <v>0</v>
      </c>
      <c r="CB158">
        <f t="shared" si="172"/>
        <v>0</v>
      </c>
      <c r="CC158" t="s">
        <v>56</v>
      </c>
      <c r="CD158">
        <f t="shared" si="173"/>
        <v>0</v>
      </c>
      <c r="CE158">
        <f t="shared" si="174"/>
        <v>0</v>
      </c>
      <c r="CF158" t="s">
        <v>56</v>
      </c>
      <c r="CG158">
        <f t="shared" si="175"/>
        <v>0</v>
      </c>
      <c r="CH158">
        <f t="shared" si="176"/>
        <v>0</v>
      </c>
      <c r="CI158" t="s">
        <v>56</v>
      </c>
      <c r="CJ158">
        <f t="shared" si="177"/>
        <v>0</v>
      </c>
      <c r="CK158">
        <f t="shared" si="178"/>
        <v>0</v>
      </c>
      <c r="CL158" t="s">
        <v>56</v>
      </c>
      <c r="CM158">
        <f t="shared" si="179"/>
        <v>0</v>
      </c>
      <c r="CN158">
        <f t="shared" si="180"/>
        <v>0</v>
      </c>
      <c r="CO158" t="s">
        <v>56</v>
      </c>
      <c r="CP158">
        <f t="shared" si="181"/>
        <v>0</v>
      </c>
      <c r="CQ158">
        <f t="shared" si="182"/>
        <v>0</v>
      </c>
      <c r="CR158" t="s">
        <v>56</v>
      </c>
      <c r="CS158">
        <f t="shared" si="183"/>
        <v>0</v>
      </c>
      <c r="CT158">
        <f t="shared" si="184"/>
        <v>0</v>
      </c>
      <c r="CU158" t="s">
        <v>56</v>
      </c>
      <c r="CV158">
        <f t="shared" si="185"/>
        <v>0</v>
      </c>
      <c r="CW158">
        <f t="shared" si="186"/>
        <v>0</v>
      </c>
      <c r="CX158" t="s">
        <v>56</v>
      </c>
      <c r="CY158">
        <f t="shared" si="187"/>
        <v>0</v>
      </c>
      <c r="CZ158">
        <f t="shared" si="188"/>
        <v>0</v>
      </c>
      <c r="DA158" t="s">
        <v>155</v>
      </c>
      <c r="DB158">
        <f t="shared" si="189"/>
        <v>1</v>
      </c>
      <c r="DC158">
        <f t="shared" si="190"/>
        <v>1</v>
      </c>
      <c r="DD158">
        <f t="shared" si="191"/>
        <v>26</v>
      </c>
      <c r="DE158">
        <f t="shared" si="192"/>
        <v>5</v>
      </c>
      <c r="DF158" s="7">
        <f t="shared" si="193"/>
        <v>5.2</v>
      </c>
      <c r="DG158" s="8">
        <f t="shared" si="194"/>
        <v>0.70000000000000007</v>
      </c>
      <c r="DH158" s="1" t="s">
        <v>56</v>
      </c>
      <c r="DI158" s="1" t="s">
        <v>85</v>
      </c>
      <c r="DJ158" s="1" t="s">
        <v>56</v>
      </c>
      <c r="DK158" s="1" t="s">
        <v>78</v>
      </c>
      <c r="DL158" s="1" t="s">
        <v>68</v>
      </c>
      <c r="DM158" s="1" t="s">
        <v>64</v>
      </c>
      <c r="DN158" s="2" t="s">
        <v>123</v>
      </c>
      <c r="DO158" s="2" t="s">
        <v>56</v>
      </c>
      <c r="DP158" s="2" t="s">
        <v>56</v>
      </c>
      <c r="DQ158" s="2" t="s">
        <v>56</v>
      </c>
      <c r="DR158" s="2" t="s">
        <v>56</v>
      </c>
      <c r="DS158" s="2" t="s">
        <v>56</v>
      </c>
    </row>
    <row r="159" spans="1:123" x14ac:dyDescent="0.25">
      <c r="A159">
        <v>2018</v>
      </c>
      <c r="B159">
        <v>157</v>
      </c>
      <c r="C159" t="s">
        <v>91</v>
      </c>
      <c r="D159">
        <v>4</v>
      </c>
      <c r="E159">
        <v>58</v>
      </c>
      <c r="F159">
        <v>1960</v>
      </c>
      <c r="G159">
        <v>12</v>
      </c>
      <c r="H159">
        <f t="shared" si="131"/>
        <v>12</v>
      </c>
      <c r="I159" t="s">
        <v>90</v>
      </c>
      <c r="J159">
        <f t="shared" si="132"/>
        <v>1</v>
      </c>
      <c r="K159" t="s">
        <v>59</v>
      </c>
      <c r="L159">
        <f t="shared" si="133"/>
        <v>3</v>
      </c>
      <c r="M159" t="s">
        <v>89</v>
      </c>
      <c r="N159">
        <f t="shared" si="134"/>
        <v>4</v>
      </c>
      <c r="O159" t="s">
        <v>132</v>
      </c>
      <c r="P159">
        <f t="shared" si="135"/>
        <v>1</v>
      </c>
      <c r="Q159">
        <f t="shared" si="136"/>
        <v>1</v>
      </c>
      <c r="R159">
        <v>2</v>
      </c>
      <c r="S159" t="s">
        <v>56</v>
      </c>
      <c r="T159">
        <f t="shared" si="137"/>
        <v>0</v>
      </c>
      <c r="U159">
        <f t="shared" si="138"/>
        <v>0</v>
      </c>
      <c r="V159" t="s">
        <v>92</v>
      </c>
      <c r="W159">
        <v>12485</v>
      </c>
      <c r="X159">
        <v>12485</v>
      </c>
      <c r="Y159">
        <v>19277.5</v>
      </c>
      <c r="Z159" t="s">
        <v>109</v>
      </c>
      <c r="AA159">
        <f t="shared" si="139"/>
        <v>5</v>
      </c>
      <c r="AB159">
        <f t="shared" si="140"/>
        <v>1</v>
      </c>
      <c r="AC159" t="s">
        <v>104</v>
      </c>
      <c r="AD159" s="6">
        <f t="shared" si="141"/>
        <v>3</v>
      </c>
      <c r="AE159">
        <f t="shared" si="142"/>
        <v>1</v>
      </c>
      <c r="AF159" t="s">
        <v>75</v>
      </c>
      <c r="AG159" t="s">
        <v>142</v>
      </c>
      <c r="AH159" t="s">
        <v>164</v>
      </c>
      <c r="AI159" s="6" t="str">
        <f t="shared" si="130"/>
        <v>Pentecostal</v>
      </c>
      <c r="AJ159" t="s">
        <v>77</v>
      </c>
      <c r="AK159" s="6">
        <f t="shared" si="143"/>
        <v>3</v>
      </c>
      <c r="AL159" t="s">
        <v>71</v>
      </c>
      <c r="AM159" s="6">
        <f t="shared" si="143"/>
        <v>2</v>
      </c>
      <c r="AN159" s="6">
        <f t="shared" si="144"/>
        <v>1</v>
      </c>
      <c r="AO159" t="s">
        <v>116</v>
      </c>
      <c r="AP159">
        <f t="shared" si="145"/>
        <v>6</v>
      </c>
      <c r="AQ159">
        <f t="shared" si="146"/>
        <v>1</v>
      </c>
      <c r="AR159" t="s">
        <v>129</v>
      </c>
      <c r="AS159">
        <f t="shared" si="147"/>
        <v>3</v>
      </c>
      <c r="AT159">
        <f t="shared" si="148"/>
        <v>1</v>
      </c>
      <c r="AU159" t="s">
        <v>100</v>
      </c>
      <c r="AV159">
        <f t="shared" si="149"/>
        <v>5</v>
      </c>
      <c r="AW159">
        <f t="shared" si="150"/>
        <v>1</v>
      </c>
      <c r="AX159" t="s">
        <v>114</v>
      </c>
      <c r="AY159">
        <f t="shared" si="151"/>
        <v>5</v>
      </c>
      <c r="AZ159">
        <f t="shared" si="152"/>
        <v>1</v>
      </c>
      <c r="BA159" s="6">
        <f t="shared" si="153"/>
        <v>19</v>
      </c>
      <c r="BB159" s="6">
        <f t="shared" si="154"/>
        <v>4</v>
      </c>
      <c r="BC159" s="6">
        <f t="shared" si="155"/>
        <v>4.75</v>
      </c>
      <c r="BD159" s="9">
        <f t="shared" si="156"/>
        <v>0.625</v>
      </c>
      <c r="BE159" t="s">
        <v>56</v>
      </c>
      <c r="BF159">
        <f t="shared" si="157"/>
        <v>0</v>
      </c>
      <c r="BG159">
        <f t="shared" si="158"/>
        <v>0</v>
      </c>
      <c r="BH159" t="s">
        <v>56</v>
      </c>
      <c r="BI159">
        <f t="shared" si="159"/>
        <v>0</v>
      </c>
      <c r="BJ159">
        <f t="shared" si="160"/>
        <v>0</v>
      </c>
      <c r="BK159" t="s">
        <v>65</v>
      </c>
      <c r="BL159">
        <f t="shared" si="161"/>
        <v>7</v>
      </c>
      <c r="BM159">
        <f t="shared" si="162"/>
        <v>1</v>
      </c>
      <c r="BN159" t="s">
        <v>63</v>
      </c>
      <c r="BO159">
        <f t="shared" si="163"/>
        <v>1</v>
      </c>
      <c r="BP159">
        <f t="shared" si="164"/>
        <v>1</v>
      </c>
      <c r="BQ159" t="s">
        <v>66</v>
      </c>
      <c r="BR159">
        <f t="shared" si="165"/>
        <v>1</v>
      </c>
      <c r="BS159">
        <f t="shared" si="166"/>
        <v>1</v>
      </c>
      <c r="BT159" t="s">
        <v>74</v>
      </c>
      <c r="BU159">
        <f t="shared" si="167"/>
        <v>7</v>
      </c>
      <c r="BV159">
        <f t="shared" si="168"/>
        <v>1</v>
      </c>
      <c r="BW159" t="s">
        <v>79</v>
      </c>
      <c r="BX159">
        <f t="shared" si="169"/>
        <v>1</v>
      </c>
      <c r="BY159">
        <f t="shared" si="170"/>
        <v>1</v>
      </c>
      <c r="BZ159" t="s">
        <v>80</v>
      </c>
      <c r="CA159">
        <f t="shared" si="171"/>
        <v>1</v>
      </c>
      <c r="CB159">
        <f t="shared" si="172"/>
        <v>1</v>
      </c>
      <c r="CC159" t="s">
        <v>78</v>
      </c>
      <c r="CD159">
        <f t="shared" si="173"/>
        <v>1</v>
      </c>
      <c r="CE159">
        <f t="shared" si="174"/>
        <v>1</v>
      </c>
      <c r="CF159" t="s">
        <v>82</v>
      </c>
      <c r="CG159">
        <f t="shared" si="175"/>
        <v>1</v>
      </c>
      <c r="CH159">
        <f t="shared" si="176"/>
        <v>1</v>
      </c>
      <c r="CI159" t="s">
        <v>78</v>
      </c>
      <c r="CJ159">
        <f t="shared" si="177"/>
        <v>1</v>
      </c>
      <c r="CK159">
        <f t="shared" si="178"/>
        <v>1</v>
      </c>
      <c r="CL159" t="s">
        <v>74</v>
      </c>
      <c r="CM159">
        <f t="shared" si="179"/>
        <v>1</v>
      </c>
      <c r="CN159">
        <f t="shared" si="180"/>
        <v>1</v>
      </c>
      <c r="CO159" t="s">
        <v>83</v>
      </c>
      <c r="CP159">
        <f t="shared" si="181"/>
        <v>4</v>
      </c>
      <c r="CQ159">
        <f t="shared" si="182"/>
        <v>1</v>
      </c>
      <c r="CR159" t="s">
        <v>83</v>
      </c>
      <c r="CS159">
        <f t="shared" si="183"/>
        <v>4</v>
      </c>
      <c r="CT159">
        <f t="shared" si="184"/>
        <v>1</v>
      </c>
      <c r="CU159" t="s">
        <v>83</v>
      </c>
      <c r="CV159">
        <f t="shared" si="185"/>
        <v>4</v>
      </c>
      <c r="CW159">
        <f t="shared" si="186"/>
        <v>1</v>
      </c>
      <c r="CX159" t="s">
        <v>83</v>
      </c>
      <c r="CY159">
        <f t="shared" si="187"/>
        <v>4</v>
      </c>
      <c r="CZ159">
        <f t="shared" si="188"/>
        <v>1</v>
      </c>
      <c r="DA159" t="s">
        <v>86</v>
      </c>
      <c r="DB159">
        <f t="shared" si="189"/>
        <v>3</v>
      </c>
      <c r="DC159">
        <f t="shared" si="190"/>
        <v>1</v>
      </c>
      <c r="DD159">
        <f t="shared" si="191"/>
        <v>41</v>
      </c>
      <c r="DE159">
        <f t="shared" si="192"/>
        <v>15</v>
      </c>
      <c r="DF159" s="7">
        <f t="shared" si="193"/>
        <v>2.7333333333333334</v>
      </c>
      <c r="DG159" s="8">
        <f t="shared" si="194"/>
        <v>0.28888888888888892</v>
      </c>
      <c r="DH159" s="1" t="s">
        <v>112</v>
      </c>
      <c r="DI159" s="1" t="s">
        <v>135</v>
      </c>
      <c r="DJ159" s="1" t="s">
        <v>56</v>
      </c>
      <c r="DK159" s="1" t="s">
        <v>56</v>
      </c>
      <c r="DL159" s="1" t="s">
        <v>127</v>
      </c>
      <c r="DM159" s="1" t="s">
        <v>65</v>
      </c>
      <c r="DN159" s="2" t="s">
        <v>56</v>
      </c>
      <c r="DO159" s="2" t="s">
        <v>56</v>
      </c>
      <c r="DP159" s="2" t="s">
        <v>56</v>
      </c>
      <c r="DQ159" s="2">
        <v>3</v>
      </c>
      <c r="DR159" s="2">
        <v>5</v>
      </c>
      <c r="DS159" s="2">
        <v>3</v>
      </c>
    </row>
    <row r="160" spans="1:123" x14ac:dyDescent="0.25">
      <c r="A160">
        <v>2018</v>
      </c>
      <c r="B160">
        <v>158</v>
      </c>
      <c r="C160" t="s">
        <v>57</v>
      </c>
      <c r="D160">
        <v>0</v>
      </c>
      <c r="E160">
        <v>20</v>
      </c>
      <c r="F160">
        <v>1998</v>
      </c>
      <c r="G160">
        <v>14</v>
      </c>
      <c r="H160">
        <f t="shared" si="131"/>
        <v>14</v>
      </c>
      <c r="I160" t="s">
        <v>90</v>
      </c>
      <c r="J160">
        <f t="shared" si="132"/>
        <v>1</v>
      </c>
      <c r="K160" t="s">
        <v>142</v>
      </c>
      <c r="L160">
        <f t="shared" si="133"/>
        <v>1</v>
      </c>
      <c r="M160" t="s">
        <v>89</v>
      </c>
      <c r="N160">
        <f t="shared" si="134"/>
        <v>4</v>
      </c>
      <c r="O160" t="s">
        <v>132</v>
      </c>
      <c r="P160">
        <f t="shared" si="135"/>
        <v>1</v>
      </c>
      <c r="Q160">
        <f t="shared" si="136"/>
        <v>1</v>
      </c>
      <c r="R160">
        <v>5</v>
      </c>
      <c r="S160" t="s">
        <v>56</v>
      </c>
      <c r="T160">
        <f t="shared" si="137"/>
        <v>0</v>
      </c>
      <c r="U160">
        <f t="shared" si="138"/>
        <v>0</v>
      </c>
      <c r="V160" t="s">
        <v>92</v>
      </c>
      <c r="W160">
        <v>20430</v>
      </c>
      <c r="X160">
        <v>2951</v>
      </c>
      <c r="Y160">
        <v>4556.5</v>
      </c>
      <c r="Z160" t="s">
        <v>81</v>
      </c>
      <c r="AA160">
        <f t="shared" si="139"/>
        <v>3</v>
      </c>
      <c r="AB160">
        <f t="shared" si="140"/>
        <v>1</v>
      </c>
      <c r="AC160" t="s">
        <v>71</v>
      </c>
      <c r="AD160" s="6">
        <f t="shared" si="141"/>
        <v>4</v>
      </c>
      <c r="AE160">
        <f t="shared" si="142"/>
        <v>1</v>
      </c>
      <c r="AF160" t="s">
        <v>95</v>
      </c>
      <c r="AG160" t="s">
        <v>56</v>
      </c>
      <c r="AH160" t="s">
        <v>56</v>
      </c>
      <c r="AI160" s="6" t="str">
        <f t="shared" si="130"/>
        <v>Catholic</v>
      </c>
      <c r="AJ160" t="s">
        <v>71</v>
      </c>
      <c r="AK160" s="6">
        <f t="shared" si="143"/>
        <v>2</v>
      </c>
      <c r="AL160" t="s">
        <v>71</v>
      </c>
      <c r="AM160" s="6">
        <f t="shared" si="143"/>
        <v>2</v>
      </c>
      <c r="AN160" s="6">
        <f t="shared" si="144"/>
        <v>0</v>
      </c>
      <c r="AO160" t="s">
        <v>134</v>
      </c>
      <c r="AP160">
        <f t="shared" si="145"/>
        <v>7</v>
      </c>
      <c r="AQ160">
        <f t="shared" si="146"/>
        <v>1</v>
      </c>
      <c r="AR160" t="s">
        <v>73</v>
      </c>
      <c r="AS160">
        <f t="shared" si="147"/>
        <v>7</v>
      </c>
      <c r="AT160">
        <f t="shared" si="148"/>
        <v>1</v>
      </c>
      <c r="AU160" t="s">
        <v>100</v>
      </c>
      <c r="AV160">
        <f t="shared" si="149"/>
        <v>5</v>
      </c>
      <c r="AW160">
        <f t="shared" si="150"/>
        <v>1</v>
      </c>
      <c r="AX160" t="s">
        <v>146</v>
      </c>
      <c r="AY160">
        <f t="shared" si="151"/>
        <v>3</v>
      </c>
      <c r="AZ160">
        <f t="shared" si="152"/>
        <v>1</v>
      </c>
      <c r="BA160" s="6">
        <f t="shared" si="153"/>
        <v>22</v>
      </c>
      <c r="BB160" s="6">
        <f t="shared" si="154"/>
        <v>4</v>
      </c>
      <c r="BC160" s="6">
        <f t="shared" si="155"/>
        <v>5.5</v>
      </c>
      <c r="BD160" s="9">
        <f t="shared" si="156"/>
        <v>0.75</v>
      </c>
      <c r="BE160" t="s">
        <v>65</v>
      </c>
      <c r="BF160">
        <f t="shared" si="157"/>
        <v>7</v>
      </c>
      <c r="BG160">
        <f t="shared" si="158"/>
        <v>1</v>
      </c>
      <c r="BH160" t="s">
        <v>65</v>
      </c>
      <c r="BI160">
        <f t="shared" si="159"/>
        <v>7</v>
      </c>
      <c r="BJ160">
        <f t="shared" si="160"/>
        <v>1</v>
      </c>
      <c r="BK160" t="s">
        <v>56</v>
      </c>
      <c r="BL160">
        <f t="shared" si="161"/>
        <v>0</v>
      </c>
      <c r="BM160">
        <f t="shared" si="162"/>
        <v>0</v>
      </c>
      <c r="BN160" t="s">
        <v>56</v>
      </c>
      <c r="BO160">
        <f t="shared" si="163"/>
        <v>0</v>
      </c>
      <c r="BP160">
        <f t="shared" si="164"/>
        <v>0</v>
      </c>
      <c r="BQ160" t="s">
        <v>66</v>
      </c>
      <c r="BR160">
        <f t="shared" si="165"/>
        <v>1</v>
      </c>
      <c r="BS160">
        <f t="shared" si="166"/>
        <v>1</v>
      </c>
      <c r="BT160" t="s">
        <v>74</v>
      </c>
      <c r="BU160">
        <f t="shared" si="167"/>
        <v>7</v>
      </c>
      <c r="BV160">
        <f t="shared" si="168"/>
        <v>1</v>
      </c>
      <c r="BW160" t="s">
        <v>79</v>
      </c>
      <c r="BX160">
        <f t="shared" si="169"/>
        <v>1</v>
      </c>
      <c r="BY160">
        <f t="shared" si="170"/>
        <v>1</v>
      </c>
      <c r="BZ160" t="s">
        <v>147</v>
      </c>
      <c r="CA160">
        <f t="shared" si="171"/>
        <v>3</v>
      </c>
      <c r="CB160">
        <f t="shared" si="172"/>
        <v>1</v>
      </c>
      <c r="CC160" t="s">
        <v>74</v>
      </c>
      <c r="CD160">
        <f t="shared" si="173"/>
        <v>7</v>
      </c>
      <c r="CE160">
        <f t="shared" si="174"/>
        <v>1</v>
      </c>
      <c r="CF160" t="s">
        <v>82</v>
      </c>
      <c r="CG160">
        <f t="shared" si="175"/>
        <v>1</v>
      </c>
      <c r="CH160">
        <f t="shared" si="176"/>
        <v>1</v>
      </c>
      <c r="CI160" t="s">
        <v>78</v>
      </c>
      <c r="CJ160">
        <f t="shared" si="177"/>
        <v>1</v>
      </c>
      <c r="CK160">
        <f t="shared" si="178"/>
        <v>1</v>
      </c>
      <c r="CL160" t="s">
        <v>74</v>
      </c>
      <c r="CM160">
        <f t="shared" si="179"/>
        <v>1</v>
      </c>
      <c r="CN160">
        <f t="shared" si="180"/>
        <v>1</v>
      </c>
      <c r="CO160" t="s">
        <v>83</v>
      </c>
      <c r="CP160">
        <f t="shared" si="181"/>
        <v>4</v>
      </c>
      <c r="CQ160">
        <f t="shared" si="182"/>
        <v>1</v>
      </c>
      <c r="CR160" t="s">
        <v>67</v>
      </c>
      <c r="CS160">
        <f t="shared" si="183"/>
        <v>5</v>
      </c>
      <c r="CT160">
        <f t="shared" si="184"/>
        <v>1</v>
      </c>
      <c r="CU160" t="s">
        <v>67</v>
      </c>
      <c r="CV160">
        <f t="shared" si="185"/>
        <v>5</v>
      </c>
      <c r="CW160">
        <f t="shared" si="186"/>
        <v>1</v>
      </c>
      <c r="CX160" t="s">
        <v>67</v>
      </c>
      <c r="CY160">
        <f t="shared" si="187"/>
        <v>5</v>
      </c>
      <c r="CZ160">
        <f t="shared" si="188"/>
        <v>1</v>
      </c>
      <c r="DA160" t="s">
        <v>86</v>
      </c>
      <c r="DB160">
        <f t="shared" si="189"/>
        <v>3</v>
      </c>
      <c r="DC160">
        <f t="shared" si="190"/>
        <v>1</v>
      </c>
      <c r="DD160">
        <f t="shared" si="191"/>
        <v>51</v>
      </c>
      <c r="DE160">
        <f t="shared" si="192"/>
        <v>14</v>
      </c>
      <c r="DF160" s="7">
        <f t="shared" si="193"/>
        <v>3.6428571428571428</v>
      </c>
      <c r="DG160" s="8">
        <f t="shared" si="194"/>
        <v>0.44047619047619047</v>
      </c>
      <c r="DH160" s="1" t="s">
        <v>67</v>
      </c>
      <c r="DI160" s="1" t="s">
        <v>135</v>
      </c>
      <c r="DJ160" s="1" t="s">
        <v>65</v>
      </c>
      <c r="DK160" s="1" t="s">
        <v>56</v>
      </c>
      <c r="DL160" s="1" t="s">
        <v>68</v>
      </c>
      <c r="DM160" s="1" t="s">
        <v>56</v>
      </c>
      <c r="DN160" s="2" t="s">
        <v>56</v>
      </c>
      <c r="DO160" s="2">
        <v>6</v>
      </c>
      <c r="DP160" s="2">
        <v>5</v>
      </c>
      <c r="DQ160" s="2">
        <v>2</v>
      </c>
      <c r="DR160" s="2" t="s">
        <v>111</v>
      </c>
      <c r="DS160" s="2" t="s">
        <v>111</v>
      </c>
    </row>
    <row r="161" spans="1:123" x14ac:dyDescent="0.25">
      <c r="A161">
        <v>2018</v>
      </c>
      <c r="B161">
        <v>159</v>
      </c>
      <c r="C161" t="s">
        <v>102</v>
      </c>
      <c r="D161">
        <v>5</v>
      </c>
      <c r="E161">
        <v>48</v>
      </c>
      <c r="F161">
        <v>1970</v>
      </c>
      <c r="G161">
        <v>7</v>
      </c>
      <c r="H161">
        <f t="shared" si="131"/>
        <v>7</v>
      </c>
      <c r="I161" t="s">
        <v>90</v>
      </c>
      <c r="J161">
        <f t="shared" si="132"/>
        <v>1</v>
      </c>
      <c r="K161" t="s">
        <v>142</v>
      </c>
      <c r="L161">
        <f t="shared" si="133"/>
        <v>1</v>
      </c>
      <c r="M161" t="s">
        <v>89</v>
      </c>
      <c r="N161">
        <f t="shared" si="134"/>
        <v>4</v>
      </c>
      <c r="O161" t="s">
        <v>60</v>
      </c>
      <c r="P161">
        <f t="shared" si="135"/>
        <v>7</v>
      </c>
      <c r="Q161">
        <f t="shared" si="136"/>
        <v>1</v>
      </c>
      <c r="R161">
        <v>5</v>
      </c>
      <c r="S161" t="s">
        <v>101</v>
      </c>
      <c r="T161">
        <f t="shared" si="137"/>
        <v>1</v>
      </c>
      <c r="U161">
        <f t="shared" si="138"/>
        <v>1</v>
      </c>
      <c r="V161" t="s">
        <v>133</v>
      </c>
      <c r="W161">
        <v>8512.5</v>
      </c>
      <c r="X161">
        <v>3405</v>
      </c>
      <c r="Y161">
        <v>5257.5</v>
      </c>
      <c r="Z161" t="s">
        <v>140</v>
      </c>
      <c r="AA161">
        <f t="shared" si="139"/>
        <v>1</v>
      </c>
      <c r="AB161">
        <f t="shared" si="140"/>
        <v>1</v>
      </c>
      <c r="AC161" t="s">
        <v>71</v>
      </c>
      <c r="AD161" s="6">
        <f t="shared" si="141"/>
        <v>4</v>
      </c>
      <c r="AE161">
        <f t="shared" si="142"/>
        <v>1</v>
      </c>
      <c r="AF161" t="s">
        <v>95</v>
      </c>
      <c r="AG161" t="s">
        <v>56</v>
      </c>
      <c r="AH161" t="s">
        <v>56</v>
      </c>
      <c r="AI161" s="6" t="str">
        <f t="shared" si="130"/>
        <v>Catholic</v>
      </c>
      <c r="AJ161" t="s">
        <v>71</v>
      </c>
      <c r="AK161" s="6">
        <f t="shared" si="143"/>
        <v>2</v>
      </c>
      <c r="AL161" t="s">
        <v>71</v>
      </c>
      <c r="AM161" s="6">
        <f t="shared" si="143"/>
        <v>2</v>
      </c>
      <c r="AN161" s="6">
        <f t="shared" si="144"/>
        <v>0</v>
      </c>
      <c r="AO161" t="s">
        <v>121</v>
      </c>
      <c r="AP161">
        <f t="shared" si="145"/>
        <v>7</v>
      </c>
      <c r="AQ161">
        <f t="shared" si="146"/>
        <v>1</v>
      </c>
      <c r="AR161" t="s">
        <v>73</v>
      </c>
      <c r="AS161">
        <f t="shared" si="147"/>
        <v>7</v>
      </c>
      <c r="AT161">
        <f t="shared" si="148"/>
        <v>1</v>
      </c>
      <c r="AU161" t="s">
        <v>100</v>
      </c>
      <c r="AV161">
        <f t="shared" si="149"/>
        <v>5</v>
      </c>
      <c r="AW161">
        <f t="shared" si="150"/>
        <v>1</v>
      </c>
      <c r="AX161" t="s">
        <v>114</v>
      </c>
      <c r="AY161">
        <f t="shared" si="151"/>
        <v>5</v>
      </c>
      <c r="AZ161">
        <f t="shared" si="152"/>
        <v>1</v>
      </c>
      <c r="BA161" s="6">
        <f t="shared" si="153"/>
        <v>24</v>
      </c>
      <c r="BB161" s="6">
        <f t="shared" si="154"/>
        <v>4</v>
      </c>
      <c r="BC161" s="6">
        <f t="shared" si="155"/>
        <v>6</v>
      </c>
      <c r="BD161" s="9">
        <f t="shared" si="156"/>
        <v>0.83333333333333337</v>
      </c>
      <c r="BE161" t="s">
        <v>56</v>
      </c>
      <c r="BF161">
        <f t="shared" si="157"/>
        <v>0</v>
      </c>
      <c r="BG161">
        <f t="shared" si="158"/>
        <v>0</v>
      </c>
      <c r="BH161" t="s">
        <v>56</v>
      </c>
      <c r="BI161">
        <f t="shared" si="159"/>
        <v>0</v>
      </c>
      <c r="BJ161">
        <f t="shared" si="160"/>
        <v>0</v>
      </c>
      <c r="BK161" t="s">
        <v>64</v>
      </c>
      <c r="BL161">
        <f t="shared" si="161"/>
        <v>4</v>
      </c>
      <c r="BM161">
        <f t="shared" si="162"/>
        <v>1</v>
      </c>
      <c r="BN161" t="s">
        <v>93</v>
      </c>
      <c r="BO161">
        <f t="shared" si="163"/>
        <v>4</v>
      </c>
      <c r="BP161">
        <f t="shared" si="164"/>
        <v>1</v>
      </c>
      <c r="BQ161" t="s">
        <v>56</v>
      </c>
      <c r="BR161">
        <f t="shared" si="165"/>
        <v>0</v>
      </c>
      <c r="BS161">
        <f t="shared" si="166"/>
        <v>0</v>
      </c>
      <c r="BT161" t="s">
        <v>74</v>
      </c>
      <c r="BU161">
        <f t="shared" si="167"/>
        <v>7</v>
      </c>
      <c r="BV161">
        <f t="shared" si="168"/>
        <v>1</v>
      </c>
      <c r="BW161" t="s">
        <v>117</v>
      </c>
      <c r="BX161">
        <f t="shared" si="169"/>
        <v>3</v>
      </c>
      <c r="BY161">
        <f t="shared" si="170"/>
        <v>1</v>
      </c>
      <c r="BZ161" t="s">
        <v>108</v>
      </c>
      <c r="CA161">
        <f t="shared" si="171"/>
        <v>4</v>
      </c>
      <c r="CB161">
        <f t="shared" si="172"/>
        <v>1</v>
      </c>
      <c r="CC161" t="s">
        <v>78</v>
      </c>
      <c r="CD161">
        <f t="shared" si="173"/>
        <v>1</v>
      </c>
      <c r="CE161">
        <f t="shared" si="174"/>
        <v>1</v>
      </c>
      <c r="CF161" t="s">
        <v>82</v>
      </c>
      <c r="CG161">
        <f t="shared" si="175"/>
        <v>1</v>
      </c>
      <c r="CH161">
        <f t="shared" si="176"/>
        <v>1</v>
      </c>
      <c r="CI161" t="s">
        <v>78</v>
      </c>
      <c r="CJ161">
        <f t="shared" si="177"/>
        <v>1</v>
      </c>
      <c r="CK161">
        <f t="shared" si="178"/>
        <v>1</v>
      </c>
      <c r="CL161" t="s">
        <v>78</v>
      </c>
      <c r="CM161">
        <f t="shared" si="179"/>
        <v>7</v>
      </c>
      <c r="CN161">
        <f t="shared" si="180"/>
        <v>1</v>
      </c>
      <c r="CO161" t="s">
        <v>67</v>
      </c>
      <c r="CP161">
        <f t="shared" si="181"/>
        <v>5</v>
      </c>
      <c r="CQ161">
        <f t="shared" si="182"/>
        <v>1</v>
      </c>
      <c r="CR161" t="s">
        <v>67</v>
      </c>
      <c r="CS161">
        <f t="shared" si="183"/>
        <v>5</v>
      </c>
      <c r="CT161">
        <f t="shared" si="184"/>
        <v>1</v>
      </c>
      <c r="CU161" t="s">
        <v>67</v>
      </c>
      <c r="CV161">
        <f t="shared" si="185"/>
        <v>5</v>
      </c>
      <c r="CW161">
        <f t="shared" si="186"/>
        <v>1</v>
      </c>
      <c r="CX161" t="s">
        <v>67</v>
      </c>
      <c r="CY161">
        <f t="shared" si="187"/>
        <v>5</v>
      </c>
      <c r="CZ161">
        <f t="shared" si="188"/>
        <v>1</v>
      </c>
      <c r="DA161" t="s">
        <v>56</v>
      </c>
      <c r="DB161">
        <f t="shared" si="189"/>
        <v>0</v>
      </c>
      <c r="DC161">
        <f t="shared" si="190"/>
        <v>0</v>
      </c>
      <c r="DD161">
        <f t="shared" si="191"/>
        <v>52</v>
      </c>
      <c r="DE161">
        <f t="shared" si="192"/>
        <v>13</v>
      </c>
      <c r="DF161" s="7">
        <f t="shared" si="193"/>
        <v>4</v>
      </c>
      <c r="DG161" s="8">
        <f t="shared" si="194"/>
        <v>0.5</v>
      </c>
      <c r="DH161" s="1" t="s">
        <v>67</v>
      </c>
      <c r="DI161" s="1" t="s">
        <v>56</v>
      </c>
      <c r="DJ161" s="1" t="s">
        <v>56</v>
      </c>
      <c r="DK161" s="1" t="s">
        <v>78</v>
      </c>
      <c r="DL161" s="1" t="s">
        <v>93</v>
      </c>
      <c r="DM161" s="1" t="s">
        <v>65</v>
      </c>
      <c r="DN161" s="2" t="s">
        <v>98</v>
      </c>
      <c r="DO161" s="2">
        <v>4</v>
      </c>
      <c r="DP161" s="2">
        <v>5</v>
      </c>
      <c r="DQ161" s="2">
        <v>6</v>
      </c>
      <c r="DR161" s="2">
        <v>4</v>
      </c>
      <c r="DS161" s="2">
        <v>4</v>
      </c>
    </row>
    <row r="162" spans="1:123" x14ac:dyDescent="0.25">
      <c r="A162">
        <v>2018</v>
      </c>
      <c r="B162">
        <v>160</v>
      </c>
      <c r="C162" t="s">
        <v>91</v>
      </c>
      <c r="D162">
        <v>3</v>
      </c>
      <c r="E162">
        <v>51</v>
      </c>
      <c r="F162">
        <v>1967</v>
      </c>
      <c r="G162">
        <v>2</v>
      </c>
      <c r="H162">
        <f t="shared" si="131"/>
        <v>2</v>
      </c>
      <c r="I162" t="s">
        <v>90</v>
      </c>
      <c r="J162">
        <f t="shared" si="132"/>
        <v>1</v>
      </c>
      <c r="K162" t="s">
        <v>59</v>
      </c>
      <c r="L162">
        <f t="shared" si="133"/>
        <v>3</v>
      </c>
      <c r="M162" t="s">
        <v>89</v>
      </c>
      <c r="N162">
        <f t="shared" si="134"/>
        <v>4</v>
      </c>
      <c r="O162" t="s">
        <v>60</v>
      </c>
      <c r="P162">
        <f t="shared" si="135"/>
        <v>7</v>
      </c>
      <c r="Q162">
        <f t="shared" si="136"/>
        <v>1</v>
      </c>
      <c r="R162">
        <v>3</v>
      </c>
      <c r="S162" t="s">
        <v>56</v>
      </c>
      <c r="T162">
        <f t="shared" si="137"/>
        <v>0</v>
      </c>
      <c r="U162">
        <f t="shared" si="138"/>
        <v>0</v>
      </c>
      <c r="V162" t="s">
        <v>156</v>
      </c>
      <c r="W162">
        <v>6242.5</v>
      </c>
      <c r="X162">
        <v>6242.5</v>
      </c>
      <c r="Y162">
        <v>9638.75</v>
      </c>
      <c r="Z162" t="s">
        <v>81</v>
      </c>
      <c r="AA162">
        <f t="shared" si="139"/>
        <v>3</v>
      </c>
      <c r="AB162">
        <f t="shared" si="140"/>
        <v>1</v>
      </c>
      <c r="AC162" t="s">
        <v>71</v>
      </c>
      <c r="AD162" s="6">
        <f t="shared" si="141"/>
        <v>4</v>
      </c>
      <c r="AE162">
        <f t="shared" si="142"/>
        <v>1</v>
      </c>
      <c r="AF162" t="s">
        <v>95</v>
      </c>
      <c r="AG162" t="s">
        <v>56</v>
      </c>
      <c r="AH162" t="s">
        <v>56</v>
      </c>
      <c r="AI162" s="6" t="str">
        <f t="shared" si="130"/>
        <v>Catholic</v>
      </c>
      <c r="AJ162" t="s">
        <v>71</v>
      </c>
      <c r="AK162" s="6">
        <f t="shared" si="143"/>
        <v>2</v>
      </c>
      <c r="AL162" t="s">
        <v>71</v>
      </c>
      <c r="AM162" s="6">
        <f t="shared" si="143"/>
        <v>2</v>
      </c>
      <c r="AN162" s="6">
        <f t="shared" si="144"/>
        <v>0</v>
      </c>
      <c r="AO162" t="s">
        <v>116</v>
      </c>
      <c r="AP162">
        <f t="shared" si="145"/>
        <v>6</v>
      </c>
      <c r="AQ162">
        <f t="shared" si="146"/>
        <v>1</v>
      </c>
      <c r="AR162" t="s">
        <v>129</v>
      </c>
      <c r="AS162">
        <f t="shared" si="147"/>
        <v>3</v>
      </c>
      <c r="AT162">
        <f t="shared" si="148"/>
        <v>1</v>
      </c>
      <c r="AU162" t="s">
        <v>100</v>
      </c>
      <c r="AV162">
        <f t="shared" si="149"/>
        <v>5</v>
      </c>
      <c r="AW162">
        <f t="shared" si="150"/>
        <v>1</v>
      </c>
      <c r="AX162" t="s">
        <v>114</v>
      </c>
      <c r="AY162">
        <f t="shared" si="151"/>
        <v>5</v>
      </c>
      <c r="AZ162">
        <f t="shared" si="152"/>
        <v>1</v>
      </c>
      <c r="BA162" s="6">
        <f t="shared" si="153"/>
        <v>19</v>
      </c>
      <c r="BB162" s="6">
        <f t="shared" si="154"/>
        <v>4</v>
      </c>
      <c r="BC162" s="6">
        <f t="shared" si="155"/>
        <v>4.75</v>
      </c>
      <c r="BD162" s="9">
        <f t="shared" si="156"/>
        <v>0.625</v>
      </c>
      <c r="BE162" t="s">
        <v>64</v>
      </c>
      <c r="BF162">
        <f t="shared" si="157"/>
        <v>4</v>
      </c>
      <c r="BG162">
        <f t="shared" si="158"/>
        <v>1</v>
      </c>
      <c r="BH162" t="s">
        <v>65</v>
      </c>
      <c r="BI162">
        <f t="shared" si="159"/>
        <v>7</v>
      </c>
      <c r="BJ162">
        <f t="shared" si="160"/>
        <v>1</v>
      </c>
      <c r="BK162" t="s">
        <v>56</v>
      </c>
      <c r="BL162">
        <f t="shared" si="161"/>
        <v>0</v>
      </c>
      <c r="BM162">
        <f t="shared" si="162"/>
        <v>0</v>
      </c>
      <c r="BN162" t="s">
        <v>56</v>
      </c>
      <c r="BO162">
        <f t="shared" si="163"/>
        <v>0</v>
      </c>
      <c r="BP162">
        <f t="shared" si="164"/>
        <v>0</v>
      </c>
      <c r="BQ162" t="s">
        <v>94</v>
      </c>
      <c r="BR162">
        <f t="shared" si="165"/>
        <v>7</v>
      </c>
      <c r="BS162">
        <f t="shared" si="166"/>
        <v>1</v>
      </c>
      <c r="BT162" t="s">
        <v>74</v>
      </c>
      <c r="BU162">
        <f t="shared" si="167"/>
        <v>7</v>
      </c>
      <c r="BV162">
        <f t="shared" si="168"/>
        <v>1</v>
      </c>
      <c r="BW162" t="s">
        <v>130</v>
      </c>
      <c r="BX162">
        <f t="shared" si="169"/>
        <v>5</v>
      </c>
      <c r="BY162">
        <f t="shared" si="170"/>
        <v>1</v>
      </c>
      <c r="BZ162" t="s">
        <v>147</v>
      </c>
      <c r="CA162">
        <f t="shared" si="171"/>
        <v>3</v>
      </c>
      <c r="CB162">
        <f t="shared" si="172"/>
        <v>1</v>
      </c>
      <c r="CC162" t="s">
        <v>74</v>
      </c>
      <c r="CD162">
        <f t="shared" si="173"/>
        <v>7</v>
      </c>
      <c r="CE162">
        <f t="shared" si="174"/>
        <v>1</v>
      </c>
      <c r="CF162" t="s">
        <v>82</v>
      </c>
      <c r="CG162">
        <f t="shared" si="175"/>
        <v>1</v>
      </c>
      <c r="CH162">
        <f t="shared" si="176"/>
        <v>1</v>
      </c>
      <c r="CI162" t="s">
        <v>74</v>
      </c>
      <c r="CJ162">
        <f t="shared" si="177"/>
        <v>7</v>
      </c>
      <c r="CK162">
        <f t="shared" si="178"/>
        <v>1</v>
      </c>
      <c r="CL162" t="s">
        <v>74</v>
      </c>
      <c r="CM162">
        <f t="shared" si="179"/>
        <v>1</v>
      </c>
      <c r="CN162">
        <f t="shared" si="180"/>
        <v>1</v>
      </c>
      <c r="CO162" t="s">
        <v>84</v>
      </c>
      <c r="CP162">
        <f t="shared" si="181"/>
        <v>3</v>
      </c>
      <c r="CQ162">
        <f t="shared" si="182"/>
        <v>1</v>
      </c>
      <c r="CR162" t="s">
        <v>83</v>
      </c>
      <c r="CS162">
        <f t="shared" si="183"/>
        <v>4</v>
      </c>
      <c r="CT162">
        <f t="shared" si="184"/>
        <v>1</v>
      </c>
      <c r="CU162" t="s">
        <v>83</v>
      </c>
      <c r="CV162">
        <f t="shared" si="185"/>
        <v>4</v>
      </c>
      <c r="CW162">
        <f t="shared" si="186"/>
        <v>1</v>
      </c>
      <c r="CX162" t="s">
        <v>67</v>
      </c>
      <c r="CY162">
        <f t="shared" si="187"/>
        <v>5</v>
      </c>
      <c r="CZ162">
        <f t="shared" si="188"/>
        <v>1</v>
      </c>
      <c r="DA162" t="s">
        <v>86</v>
      </c>
      <c r="DB162">
        <f t="shared" si="189"/>
        <v>3</v>
      </c>
      <c r="DC162">
        <f t="shared" si="190"/>
        <v>1</v>
      </c>
      <c r="DD162">
        <f t="shared" si="191"/>
        <v>64</v>
      </c>
      <c r="DE162">
        <f t="shared" si="192"/>
        <v>14</v>
      </c>
      <c r="DF162" s="7">
        <f t="shared" si="193"/>
        <v>4.5714285714285712</v>
      </c>
      <c r="DG162" s="8">
        <f t="shared" si="194"/>
        <v>0.59523809523809523</v>
      </c>
      <c r="DH162" s="1" t="s">
        <v>83</v>
      </c>
      <c r="DI162" s="1" t="s">
        <v>154</v>
      </c>
      <c r="DJ162" s="1" t="s">
        <v>65</v>
      </c>
      <c r="DK162" s="1" t="s">
        <v>56</v>
      </c>
      <c r="DL162" s="1" t="s">
        <v>68</v>
      </c>
      <c r="DM162" s="1" t="s">
        <v>56</v>
      </c>
      <c r="DN162" s="2" t="s">
        <v>56</v>
      </c>
      <c r="DO162" s="2">
        <v>2</v>
      </c>
      <c r="DP162" s="2">
        <v>4</v>
      </c>
      <c r="DQ162" s="2">
        <v>5</v>
      </c>
      <c r="DR162" s="2">
        <v>3</v>
      </c>
      <c r="DS162" s="2">
        <v>4</v>
      </c>
    </row>
    <row r="163" spans="1:123" x14ac:dyDescent="0.25">
      <c r="A163">
        <v>2018</v>
      </c>
      <c r="B163">
        <v>161</v>
      </c>
      <c r="C163" t="s">
        <v>57</v>
      </c>
      <c r="D163">
        <v>0</v>
      </c>
      <c r="E163">
        <v>18</v>
      </c>
      <c r="F163">
        <v>2000</v>
      </c>
      <c r="G163">
        <v>11</v>
      </c>
      <c r="H163">
        <f t="shared" si="131"/>
        <v>11</v>
      </c>
      <c r="I163" t="s">
        <v>90</v>
      </c>
      <c r="J163">
        <f t="shared" si="132"/>
        <v>1</v>
      </c>
      <c r="K163" t="s">
        <v>142</v>
      </c>
      <c r="L163">
        <f t="shared" si="133"/>
        <v>1</v>
      </c>
      <c r="M163" t="s">
        <v>59</v>
      </c>
      <c r="N163">
        <f t="shared" si="134"/>
        <v>5</v>
      </c>
      <c r="O163" t="s">
        <v>132</v>
      </c>
      <c r="P163">
        <f t="shared" si="135"/>
        <v>1</v>
      </c>
      <c r="Q163">
        <f t="shared" si="136"/>
        <v>1</v>
      </c>
      <c r="R163">
        <v>5</v>
      </c>
      <c r="S163" t="s">
        <v>101</v>
      </c>
      <c r="T163">
        <f t="shared" si="137"/>
        <v>1</v>
      </c>
      <c r="U163">
        <f t="shared" si="138"/>
        <v>1</v>
      </c>
      <c r="V163" t="s">
        <v>93</v>
      </c>
      <c r="W163">
        <v>0</v>
      </c>
      <c r="X163">
        <v>0</v>
      </c>
      <c r="Y163">
        <v>0</v>
      </c>
      <c r="Z163" t="s">
        <v>81</v>
      </c>
      <c r="AA163">
        <f t="shared" si="139"/>
        <v>3</v>
      </c>
      <c r="AB163">
        <f t="shared" si="140"/>
        <v>1</v>
      </c>
      <c r="AC163" t="s">
        <v>106</v>
      </c>
      <c r="AD163" s="6">
        <f t="shared" si="141"/>
        <v>6</v>
      </c>
      <c r="AE163">
        <f t="shared" si="142"/>
        <v>1</v>
      </c>
      <c r="AF163" t="s">
        <v>105</v>
      </c>
      <c r="AG163" t="s">
        <v>56</v>
      </c>
      <c r="AH163" t="s">
        <v>56</v>
      </c>
      <c r="AI163" s="6" t="str">
        <f t="shared" si="130"/>
        <v>None</v>
      </c>
      <c r="AJ163" t="s">
        <v>106</v>
      </c>
      <c r="AK163" s="6">
        <f t="shared" si="143"/>
        <v>1</v>
      </c>
      <c r="AL163" t="s">
        <v>71</v>
      </c>
      <c r="AM163" s="6">
        <f t="shared" si="143"/>
        <v>2</v>
      </c>
      <c r="AN163" s="6">
        <f t="shared" si="144"/>
        <v>-1</v>
      </c>
      <c r="AO163" t="s">
        <v>110</v>
      </c>
      <c r="AP163">
        <f t="shared" si="145"/>
        <v>1</v>
      </c>
      <c r="AQ163">
        <f t="shared" si="146"/>
        <v>1</v>
      </c>
      <c r="AR163" t="s">
        <v>107</v>
      </c>
      <c r="AS163">
        <f t="shared" si="147"/>
        <v>1</v>
      </c>
      <c r="AT163">
        <f t="shared" si="148"/>
        <v>1</v>
      </c>
      <c r="AU163" t="s">
        <v>113</v>
      </c>
      <c r="AV163">
        <f t="shared" si="149"/>
        <v>3</v>
      </c>
      <c r="AW163">
        <f t="shared" si="150"/>
        <v>1</v>
      </c>
      <c r="AX163" t="s">
        <v>146</v>
      </c>
      <c r="AY163">
        <f t="shared" si="151"/>
        <v>3</v>
      </c>
      <c r="AZ163">
        <f t="shared" si="152"/>
        <v>1</v>
      </c>
      <c r="BA163" s="6">
        <f t="shared" si="153"/>
        <v>8</v>
      </c>
      <c r="BB163" s="6">
        <f t="shared" si="154"/>
        <v>4</v>
      </c>
      <c r="BC163" s="6">
        <f t="shared" si="155"/>
        <v>2</v>
      </c>
      <c r="BD163" s="9">
        <f t="shared" si="156"/>
        <v>0.16666666666666666</v>
      </c>
      <c r="BE163" t="s">
        <v>56</v>
      </c>
      <c r="BF163">
        <f t="shared" si="157"/>
        <v>0</v>
      </c>
      <c r="BG163">
        <f t="shared" si="158"/>
        <v>0</v>
      </c>
      <c r="BH163" t="s">
        <v>56</v>
      </c>
      <c r="BI163">
        <f t="shared" si="159"/>
        <v>0</v>
      </c>
      <c r="BJ163">
        <f t="shared" si="160"/>
        <v>0</v>
      </c>
      <c r="BK163" t="s">
        <v>64</v>
      </c>
      <c r="BL163">
        <f t="shared" si="161"/>
        <v>4</v>
      </c>
      <c r="BM163">
        <f t="shared" si="162"/>
        <v>1</v>
      </c>
      <c r="BN163" t="s">
        <v>65</v>
      </c>
      <c r="BO163">
        <f t="shared" si="163"/>
        <v>7</v>
      </c>
      <c r="BP163">
        <f t="shared" si="164"/>
        <v>1</v>
      </c>
      <c r="BQ163" t="s">
        <v>66</v>
      </c>
      <c r="BR163">
        <f t="shared" si="165"/>
        <v>1</v>
      </c>
      <c r="BS163">
        <f t="shared" si="166"/>
        <v>1</v>
      </c>
      <c r="BT163" t="s">
        <v>93</v>
      </c>
      <c r="BU163">
        <f t="shared" si="167"/>
        <v>1</v>
      </c>
      <c r="BV163">
        <f t="shared" si="168"/>
        <v>1</v>
      </c>
      <c r="BW163" t="s">
        <v>56</v>
      </c>
      <c r="BX163">
        <f t="shared" si="169"/>
        <v>0</v>
      </c>
      <c r="BY163">
        <f t="shared" si="170"/>
        <v>0</v>
      </c>
      <c r="BZ163" t="s">
        <v>56</v>
      </c>
      <c r="CA163">
        <f t="shared" si="171"/>
        <v>0</v>
      </c>
      <c r="CB163">
        <f t="shared" si="172"/>
        <v>0</v>
      </c>
      <c r="CC163" t="s">
        <v>56</v>
      </c>
      <c r="CD163">
        <f t="shared" si="173"/>
        <v>0</v>
      </c>
      <c r="CE163">
        <f t="shared" si="174"/>
        <v>0</v>
      </c>
      <c r="CF163" t="s">
        <v>56</v>
      </c>
      <c r="CG163">
        <f t="shared" si="175"/>
        <v>0</v>
      </c>
      <c r="CH163">
        <f t="shared" si="176"/>
        <v>0</v>
      </c>
      <c r="CI163" t="s">
        <v>56</v>
      </c>
      <c r="CJ163">
        <f t="shared" si="177"/>
        <v>0</v>
      </c>
      <c r="CK163">
        <f t="shared" si="178"/>
        <v>0</v>
      </c>
      <c r="CL163" t="s">
        <v>56</v>
      </c>
      <c r="CM163">
        <f t="shared" si="179"/>
        <v>0</v>
      </c>
      <c r="CN163">
        <f t="shared" si="180"/>
        <v>0</v>
      </c>
      <c r="CO163" t="s">
        <v>56</v>
      </c>
      <c r="CP163">
        <f t="shared" si="181"/>
        <v>0</v>
      </c>
      <c r="CQ163">
        <f t="shared" si="182"/>
        <v>0</v>
      </c>
      <c r="CR163" t="s">
        <v>56</v>
      </c>
      <c r="CS163">
        <f t="shared" si="183"/>
        <v>0</v>
      </c>
      <c r="CT163">
        <f t="shared" si="184"/>
        <v>0</v>
      </c>
      <c r="CU163" t="s">
        <v>56</v>
      </c>
      <c r="CV163">
        <f t="shared" si="185"/>
        <v>0</v>
      </c>
      <c r="CW163">
        <f t="shared" si="186"/>
        <v>0</v>
      </c>
      <c r="CX163" t="s">
        <v>56</v>
      </c>
      <c r="CY163">
        <f t="shared" si="187"/>
        <v>0</v>
      </c>
      <c r="CZ163">
        <f t="shared" si="188"/>
        <v>0</v>
      </c>
      <c r="DA163" t="s">
        <v>86</v>
      </c>
      <c r="DB163">
        <f t="shared" si="189"/>
        <v>3</v>
      </c>
      <c r="DC163">
        <f t="shared" si="190"/>
        <v>1</v>
      </c>
      <c r="DD163">
        <f t="shared" si="191"/>
        <v>16</v>
      </c>
      <c r="DE163">
        <f t="shared" si="192"/>
        <v>5</v>
      </c>
      <c r="DF163" s="7">
        <f t="shared" si="193"/>
        <v>3.2</v>
      </c>
      <c r="DG163" s="8">
        <f t="shared" si="194"/>
        <v>0.3666666666666667</v>
      </c>
      <c r="DH163" s="1" t="s">
        <v>56</v>
      </c>
      <c r="DI163" s="1" t="s">
        <v>56</v>
      </c>
      <c r="DJ163" s="1" t="s">
        <v>56</v>
      </c>
      <c r="DK163" s="1" t="s">
        <v>78</v>
      </c>
      <c r="DL163" s="1" t="s">
        <v>68</v>
      </c>
      <c r="DM163" s="1" t="s">
        <v>65</v>
      </c>
      <c r="DN163" s="2" t="s">
        <v>98</v>
      </c>
      <c r="DO163" s="2" t="s">
        <v>56</v>
      </c>
      <c r="DP163" s="2" t="s">
        <v>56</v>
      </c>
      <c r="DQ163" s="2" t="s">
        <v>56</v>
      </c>
      <c r="DR163" s="2" t="s">
        <v>56</v>
      </c>
      <c r="DS163" s="2" t="s">
        <v>56</v>
      </c>
    </row>
    <row r="164" spans="1:123" x14ac:dyDescent="0.25">
      <c r="A164">
        <v>2018</v>
      </c>
      <c r="B164">
        <v>162</v>
      </c>
      <c r="C164" t="s">
        <v>57</v>
      </c>
      <c r="D164">
        <v>0</v>
      </c>
      <c r="E164">
        <v>18</v>
      </c>
      <c r="F164">
        <v>2000</v>
      </c>
      <c r="G164">
        <v>12</v>
      </c>
      <c r="H164">
        <f t="shared" si="131"/>
        <v>12</v>
      </c>
      <c r="I164" t="s">
        <v>90</v>
      </c>
      <c r="J164">
        <f t="shared" si="132"/>
        <v>1</v>
      </c>
      <c r="K164" t="s">
        <v>59</v>
      </c>
      <c r="L164">
        <f t="shared" si="133"/>
        <v>3</v>
      </c>
      <c r="M164" t="s">
        <v>59</v>
      </c>
      <c r="N164">
        <f t="shared" si="134"/>
        <v>5</v>
      </c>
      <c r="O164" t="s">
        <v>132</v>
      </c>
      <c r="P164">
        <f t="shared" si="135"/>
        <v>1</v>
      </c>
      <c r="Q164">
        <f t="shared" si="136"/>
        <v>1</v>
      </c>
      <c r="R164">
        <v>4</v>
      </c>
      <c r="S164" t="s">
        <v>101</v>
      </c>
      <c r="T164">
        <f t="shared" si="137"/>
        <v>1</v>
      </c>
      <c r="U164">
        <f t="shared" si="138"/>
        <v>1</v>
      </c>
      <c r="V164" t="s">
        <v>92</v>
      </c>
      <c r="W164">
        <v>54480</v>
      </c>
      <c r="X164">
        <v>0</v>
      </c>
      <c r="Y164">
        <v>0</v>
      </c>
      <c r="Z164" t="s">
        <v>109</v>
      </c>
      <c r="AA164">
        <f t="shared" si="139"/>
        <v>5</v>
      </c>
      <c r="AB164">
        <f t="shared" si="140"/>
        <v>1</v>
      </c>
      <c r="AC164" t="s">
        <v>106</v>
      </c>
      <c r="AD164" s="6">
        <f t="shared" si="141"/>
        <v>6</v>
      </c>
      <c r="AE164">
        <f t="shared" si="142"/>
        <v>1</v>
      </c>
      <c r="AF164" t="s">
        <v>105</v>
      </c>
      <c r="AG164" t="s">
        <v>56</v>
      </c>
      <c r="AH164" t="s">
        <v>56</v>
      </c>
      <c r="AI164" s="6" t="str">
        <f t="shared" si="130"/>
        <v>None</v>
      </c>
      <c r="AJ164" t="s">
        <v>106</v>
      </c>
      <c r="AK164" s="6">
        <f t="shared" si="143"/>
        <v>1</v>
      </c>
      <c r="AL164" t="s">
        <v>106</v>
      </c>
      <c r="AM164" s="6">
        <f t="shared" si="143"/>
        <v>1</v>
      </c>
      <c r="AN164" s="6">
        <f t="shared" si="144"/>
        <v>0</v>
      </c>
      <c r="AO164" t="s">
        <v>110</v>
      </c>
      <c r="AP164">
        <f t="shared" si="145"/>
        <v>1</v>
      </c>
      <c r="AQ164">
        <f t="shared" si="146"/>
        <v>1</v>
      </c>
      <c r="AR164" t="s">
        <v>107</v>
      </c>
      <c r="AS164">
        <f t="shared" si="147"/>
        <v>1</v>
      </c>
      <c r="AT164">
        <f t="shared" si="148"/>
        <v>1</v>
      </c>
      <c r="AU164" t="s">
        <v>158</v>
      </c>
      <c r="AV164">
        <f t="shared" si="149"/>
        <v>1</v>
      </c>
      <c r="AW164">
        <f t="shared" si="150"/>
        <v>1</v>
      </c>
      <c r="AX164" t="s">
        <v>114</v>
      </c>
      <c r="AY164">
        <f t="shared" si="151"/>
        <v>5</v>
      </c>
      <c r="AZ164">
        <f t="shared" si="152"/>
        <v>1</v>
      </c>
      <c r="BA164" s="6">
        <f t="shared" si="153"/>
        <v>8</v>
      </c>
      <c r="BB164" s="6">
        <f t="shared" si="154"/>
        <v>4</v>
      </c>
      <c r="BC164" s="6">
        <f t="shared" si="155"/>
        <v>2</v>
      </c>
      <c r="BD164" s="9">
        <f t="shared" si="156"/>
        <v>0.16666666666666666</v>
      </c>
      <c r="BE164" t="s">
        <v>64</v>
      </c>
      <c r="BF164">
        <f t="shared" si="157"/>
        <v>4</v>
      </c>
      <c r="BG164">
        <f t="shared" si="158"/>
        <v>1</v>
      </c>
      <c r="BH164" t="s">
        <v>65</v>
      </c>
      <c r="BI164">
        <f t="shared" si="159"/>
        <v>7</v>
      </c>
      <c r="BJ164">
        <f t="shared" si="160"/>
        <v>1</v>
      </c>
      <c r="BK164" t="s">
        <v>56</v>
      </c>
      <c r="BL164">
        <f t="shared" si="161"/>
        <v>0</v>
      </c>
      <c r="BM164">
        <f t="shared" si="162"/>
        <v>0</v>
      </c>
      <c r="BN164" t="s">
        <v>56</v>
      </c>
      <c r="BO164">
        <f t="shared" si="163"/>
        <v>0</v>
      </c>
      <c r="BP164">
        <f t="shared" si="164"/>
        <v>0</v>
      </c>
      <c r="BQ164" t="s">
        <v>56</v>
      </c>
      <c r="BR164">
        <f t="shared" si="165"/>
        <v>0</v>
      </c>
      <c r="BS164">
        <f t="shared" si="166"/>
        <v>0</v>
      </c>
      <c r="BT164" t="s">
        <v>78</v>
      </c>
      <c r="BU164">
        <f t="shared" si="167"/>
        <v>1</v>
      </c>
      <c r="BV164">
        <f t="shared" si="168"/>
        <v>1</v>
      </c>
      <c r="BW164" t="s">
        <v>117</v>
      </c>
      <c r="BX164">
        <f t="shared" si="169"/>
        <v>3</v>
      </c>
      <c r="BY164">
        <f t="shared" si="170"/>
        <v>1</v>
      </c>
      <c r="BZ164" t="s">
        <v>131</v>
      </c>
      <c r="CA164">
        <f t="shared" si="171"/>
        <v>5</v>
      </c>
      <c r="CB164">
        <f t="shared" si="172"/>
        <v>1</v>
      </c>
      <c r="CC164" t="s">
        <v>74</v>
      </c>
      <c r="CD164">
        <f t="shared" si="173"/>
        <v>7</v>
      </c>
      <c r="CE164">
        <f t="shared" si="174"/>
        <v>1</v>
      </c>
      <c r="CF164" t="s">
        <v>82</v>
      </c>
      <c r="CG164">
        <f t="shared" si="175"/>
        <v>1</v>
      </c>
      <c r="CH164">
        <f t="shared" si="176"/>
        <v>1</v>
      </c>
      <c r="CI164" t="s">
        <v>74</v>
      </c>
      <c r="CJ164">
        <f t="shared" si="177"/>
        <v>7</v>
      </c>
      <c r="CK164">
        <f t="shared" si="178"/>
        <v>1</v>
      </c>
      <c r="CL164" t="s">
        <v>78</v>
      </c>
      <c r="CM164">
        <f t="shared" si="179"/>
        <v>7</v>
      </c>
      <c r="CN164">
        <f t="shared" si="180"/>
        <v>1</v>
      </c>
      <c r="CO164" t="s">
        <v>83</v>
      </c>
      <c r="CP164">
        <f t="shared" si="181"/>
        <v>4</v>
      </c>
      <c r="CQ164">
        <f t="shared" si="182"/>
        <v>1</v>
      </c>
      <c r="CR164" t="s">
        <v>83</v>
      </c>
      <c r="CS164">
        <f t="shared" si="183"/>
        <v>4</v>
      </c>
      <c r="CT164">
        <f t="shared" si="184"/>
        <v>1</v>
      </c>
      <c r="CU164" t="s">
        <v>83</v>
      </c>
      <c r="CV164">
        <f t="shared" si="185"/>
        <v>4</v>
      </c>
      <c r="CW164">
        <f t="shared" si="186"/>
        <v>1</v>
      </c>
      <c r="CX164" t="s">
        <v>83</v>
      </c>
      <c r="CY164">
        <f t="shared" si="187"/>
        <v>4</v>
      </c>
      <c r="CZ164">
        <f t="shared" si="188"/>
        <v>1</v>
      </c>
      <c r="DA164" t="s">
        <v>56</v>
      </c>
      <c r="DB164">
        <f t="shared" si="189"/>
        <v>0</v>
      </c>
      <c r="DC164">
        <f t="shared" si="190"/>
        <v>0</v>
      </c>
      <c r="DD164">
        <f t="shared" si="191"/>
        <v>54</v>
      </c>
      <c r="DE164">
        <f t="shared" si="192"/>
        <v>12</v>
      </c>
      <c r="DF164" s="7">
        <f t="shared" si="193"/>
        <v>4.5</v>
      </c>
      <c r="DG164" s="8">
        <f t="shared" si="194"/>
        <v>0.58333333333333337</v>
      </c>
      <c r="DH164" s="1" t="s">
        <v>83</v>
      </c>
      <c r="DI164" s="1" t="s">
        <v>56</v>
      </c>
      <c r="DJ164" s="1" t="s">
        <v>65</v>
      </c>
      <c r="DK164" s="1" t="s">
        <v>78</v>
      </c>
      <c r="DL164" s="1" t="s">
        <v>68</v>
      </c>
      <c r="DM164" s="1" t="s">
        <v>56</v>
      </c>
      <c r="DN164" s="2">
        <v>2</v>
      </c>
      <c r="DO164" s="2">
        <v>2</v>
      </c>
      <c r="DP164" s="2">
        <v>6</v>
      </c>
      <c r="DQ164" s="2">
        <v>2</v>
      </c>
      <c r="DR164" s="2">
        <v>2</v>
      </c>
      <c r="DS164" s="2">
        <v>5</v>
      </c>
    </row>
    <row r="165" spans="1:123" x14ac:dyDescent="0.25">
      <c r="A165">
        <v>2018</v>
      </c>
      <c r="B165">
        <v>163</v>
      </c>
      <c r="C165" t="s">
        <v>102</v>
      </c>
      <c r="D165">
        <v>2</v>
      </c>
      <c r="E165">
        <v>41</v>
      </c>
      <c r="F165">
        <v>1977</v>
      </c>
      <c r="G165">
        <v>12</v>
      </c>
      <c r="H165">
        <f t="shared" si="131"/>
        <v>12</v>
      </c>
      <c r="I165" t="s">
        <v>90</v>
      </c>
      <c r="J165">
        <f t="shared" si="132"/>
        <v>1</v>
      </c>
      <c r="K165" t="s">
        <v>142</v>
      </c>
      <c r="L165">
        <f t="shared" si="133"/>
        <v>1</v>
      </c>
      <c r="M165" t="s">
        <v>59</v>
      </c>
      <c r="N165">
        <f t="shared" si="134"/>
        <v>5</v>
      </c>
      <c r="O165" t="s">
        <v>132</v>
      </c>
      <c r="P165">
        <f t="shared" si="135"/>
        <v>1</v>
      </c>
      <c r="Q165">
        <f t="shared" si="136"/>
        <v>1</v>
      </c>
      <c r="R165">
        <v>4</v>
      </c>
      <c r="S165" t="s">
        <v>56</v>
      </c>
      <c r="T165">
        <f t="shared" si="137"/>
        <v>0</v>
      </c>
      <c r="U165">
        <f t="shared" si="138"/>
        <v>0</v>
      </c>
      <c r="V165" t="s">
        <v>92</v>
      </c>
      <c r="W165">
        <v>30645</v>
      </c>
      <c r="X165">
        <v>17025</v>
      </c>
      <c r="Y165">
        <v>26287.5</v>
      </c>
      <c r="Z165" t="s">
        <v>81</v>
      </c>
      <c r="AA165">
        <f t="shared" si="139"/>
        <v>3</v>
      </c>
      <c r="AB165">
        <f t="shared" si="140"/>
        <v>1</v>
      </c>
      <c r="AC165" t="s">
        <v>71</v>
      </c>
      <c r="AD165" s="6">
        <f t="shared" si="141"/>
        <v>4</v>
      </c>
      <c r="AE165">
        <f t="shared" si="142"/>
        <v>1</v>
      </c>
      <c r="AF165" t="s">
        <v>105</v>
      </c>
      <c r="AG165" t="s">
        <v>56</v>
      </c>
      <c r="AH165" t="s">
        <v>56</v>
      </c>
      <c r="AI165" s="6" t="str">
        <f t="shared" si="130"/>
        <v>None</v>
      </c>
      <c r="AJ165" t="s">
        <v>106</v>
      </c>
      <c r="AK165" s="6">
        <f t="shared" si="143"/>
        <v>1</v>
      </c>
      <c r="AL165" t="s">
        <v>71</v>
      </c>
      <c r="AM165" s="6">
        <f t="shared" si="143"/>
        <v>2</v>
      </c>
      <c r="AN165" s="6">
        <f t="shared" si="144"/>
        <v>-1</v>
      </c>
      <c r="AO165" t="s">
        <v>110</v>
      </c>
      <c r="AP165">
        <f t="shared" si="145"/>
        <v>1</v>
      </c>
      <c r="AQ165">
        <f t="shared" si="146"/>
        <v>1</v>
      </c>
      <c r="AR165" t="s">
        <v>107</v>
      </c>
      <c r="AS165">
        <f t="shared" si="147"/>
        <v>1</v>
      </c>
      <c r="AT165">
        <f t="shared" si="148"/>
        <v>1</v>
      </c>
      <c r="AU165" t="s">
        <v>113</v>
      </c>
      <c r="AV165">
        <f t="shared" si="149"/>
        <v>3</v>
      </c>
      <c r="AW165">
        <f t="shared" si="150"/>
        <v>1</v>
      </c>
      <c r="AX165" t="s">
        <v>146</v>
      </c>
      <c r="AY165">
        <f t="shared" si="151"/>
        <v>3</v>
      </c>
      <c r="AZ165">
        <f t="shared" si="152"/>
        <v>1</v>
      </c>
      <c r="BA165" s="6">
        <f t="shared" si="153"/>
        <v>8</v>
      </c>
      <c r="BB165" s="6">
        <f t="shared" si="154"/>
        <v>4</v>
      </c>
      <c r="BC165" s="6">
        <f t="shared" si="155"/>
        <v>2</v>
      </c>
      <c r="BD165" s="9">
        <f t="shared" si="156"/>
        <v>0.16666666666666666</v>
      </c>
      <c r="BE165" t="s">
        <v>56</v>
      </c>
      <c r="BF165">
        <f t="shared" si="157"/>
        <v>0</v>
      </c>
      <c r="BG165">
        <f t="shared" si="158"/>
        <v>0</v>
      </c>
      <c r="BH165" t="s">
        <v>56</v>
      </c>
      <c r="BI165">
        <f t="shared" si="159"/>
        <v>0</v>
      </c>
      <c r="BJ165">
        <f t="shared" si="160"/>
        <v>0</v>
      </c>
      <c r="BK165" t="s">
        <v>65</v>
      </c>
      <c r="BL165">
        <f t="shared" si="161"/>
        <v>7</v>
      </c>
      <c r="BM165">
        <f t="shared" si="162"/>
        <v>1</v>
      </c>
      <c r="BN165" t="s">
        <v>65</v>
      </c>
      <c r="BO165">
        <f t="shared" si="163"/>
        <v>7</v>
      </c>
      <c r="BP165">
        <f t="shared" si="164"/>
        <v>1</v>
      </c>
      <c r="BQ165" t="s">
        <v>94</v>
      </c>
      <c r="BR165">
        <f t="shared" si="165"/>
        <v>7</v>
      </c>
      <c r="BS165">
        <f t="shared" si="166"/>
        <v>1</v>
      </c>
      <c r="BT165" t="s">
        <v>78</v>
      </c>
      <c r="BU165">
        <f t="shared" si="167"/>
        <v>1</v>
      </c>
      <c r="BV165">
        <f t="shared" si="168"/>
        <v>1</v>
      </c>
      <c r="BW165" t="s">
        <v>117</v>
      </c>
      <c r="BX165">
        <f t="shared" si="169"/>
        <v>3</v>
      </c>
      <c r="BY165">
        <f t="shared" si="170"/>
        <v>1</v>
      </c>
      <c r="BZ165" t="s">
        <v>147</v>
      </c>
      <c r="CA165">
        <f t="shared" si="171"/>
        <v>3</v>
      </c>
      <c r="CB165">
        <f t="shared" si="172"/>
        <v>1</v>
      </c>
      <c r="CC165" t="s">
        <v>93</v>
      </c>
      <c r="CD165">
        <f t="shared" si="173"/>
        <v>4</v>
      </c>
      <c r="CE165">
        <f t="shared" si="174"/>
        <v>1</v>
      </c>
      <c r="CF165" t="s">
        <v>82</v>
      </c>
      <c r="CG165">
        <f t="shared" si="175"/>
        <v>1</v>
      </c>
      <c r="CH165">
        <f t="shared" si="176"/>
        <v>1</v>
      </c>
      <c r="CI165" t="s">
        <v>78</v>
      </c>
      <c r="CJ165">
        <f t="shared" si="177"/>
        <v>1</v>
      </c>
      <c r="CK165">
        <f t="shared" si="178"/>
        <v>1</v>
      </c>
      <c r="CL165" t="s">
        <v>93</v>
      </c>
      <c r="CM165">
        <f t="shared" si="179"/>
        <v>4</v>
      </c>
      <c r="CN165">
        <f t="shared" si="180"/>
        <v>1</v>
      </c>
      <c r="CO165" t="s">
        <v>83</v>
      </c>
      <c r="CP165">
        <f t="shared" si="181"/>
        <v>4</v>
      </c>
      <c r="CQ165">
        <f t="shared" si="182"/>
        <v>1</v>
      </c>
      <c r="CR165" t="s">
        <v>112</v>
      </c>
      <c r="CS165">
        <f t="shared" si="183"/>
        <v>7</v>
      </c>
      <c r="CT165">
        <f t="shared" si="184"/>
        <v>1</v>
      </c>
      <c r="CU165" t="s">
        <v>112</v>
      </c>
      <c r="CV165">
        <f t="shared" si="185"/>
        <v>7</v>
      </c>
      <c r="CW165">
        <f t="shared" si="186"/>
        <v>1</v>
      </c>
      <c r="CX165" t="s">
        <v>112</v>
      </c>
      <c r="CY165">
        <f t="shared" si="187"/>
        <v>7</v>
      </c>
      <c r="CZ165">
        <f t="shared" si="188"/>
        <v>1</v>
      </c>
      <c r="DA165" t="s">
        <v>160</v>
      </c>
      <c r="DB165">
        <f t="shared" si="189"/>
        <v>4</v>
      </c>
      <c r="DC165">
        <f t="shared" si="190"/>
        <v>1</v>
      </c>
      <c r="DD165">
        <f t="shared" si="191"/>
        <v>67</v>
      </c>
      <c r="DE165">
        <f t="shared" si="192"/>
        <v>15</v>
      </c>
      <c r="DF165" s="7">
        <f t="shared" si="193"/>
        <v>4.4666666666666668</v>
      </c>
      <c r="DG165" s="8">
        <f t="shared" si="194"/>
        <v>0.57777777777777783</v>
      </c>
      <c r="DH165" s="1" t="s">
        <v>112</v>
      </c>
      <c r="DI165" s="1" t="s">
        <v>93</v>
      </c>
      <c r="DJ165" s="1" t="s">
        <v>56</v>
      </c>
      <c r="DK165" s="1" t="s">
        <v>56</v>
      </c>
      <c r="DL165" s="1" t="s">
        <v>68</v>
      </c>
      <c r="DM165" s="1" t="s">
        <v>65</v>
      </c>
      <c r="DN165" s="2" t="s">
        <v>56</v>
      </c>
      <c r="DO165" s="2" t="s">
        <v>56</v>
      </c>
      <c r="DP165" s="2" t="s">
        <v>56</v>
      </c>
      <c r="DQ165" s="2">
        <v>4</v>
      </c>
      <c r="DR165" s="2">
        <v>4</v>
      </c>
      <c r="DS165" s="2">
        <v>4</v>
      </c>
    </row>
    <row r="166" spans="1:123" x14ac:dyDescent="0.25">
      <c r="A166">
        <v>2018</v>
      </c>
      <c r="B166">
        <v>164</v>
      </c>
      <c r="C166" t="s">
        <v>102</v>
      </c>
      <c r="D166">
        <v>2</v>
      </c>
      <c r="E166">
        <v>51</v>
      </c>
      <c r="F166">
        <v>1967</v>
      </c>
      <c r="G166">
        <v>15</v>
      </c>
      <c r="H166">
        <f t="shared" si="131"/>
        <v>15</v>
      </c>
      <c r="I166" t="s">
        <v>90</v>
      </c>
      <c r="J166">
        <f t="shared" si="132"/>
        <v>1</v>
      </c>
      <c r="K166" t="s">
        <v>142</v>
      </c>
      <c r="L166">
        <f t="shared" si="133"/>
        <v>1</v>
      </c>
      <c r="M166" t="s">
        <v>59</v>
      </c>
      <c r="N166">
        <f t="shared" si="134"/>
        <v>5</v>
      </c>
      <c r="O166" t="s">
        <v>60</v>
      </c>
      <c r="P166">
        <f t="shared" si="135"/>
        <v>7</v>
      </c>
      <c r="Q166">
        <f t="shared" si="136"/>
        <v>1</v>
      </c>
      <c r="R166">
        <v>4</v>
      </c>
      <c r="S166" t="s">
        <v>101</v>
      </c>
      <c r="T166">
        <f t="shared" si="137"/>
        <v>1</v>
      </c>
      <c r="U166">
        <f t="shared" si="138"/>
        <v>1</v>
      </c>
      <c r="V166" t="s">
        <v>136</v>
      </c>
      <c r="W166">
        <v>2497</v>
      </c>
      <c r="X166">
        <v>0</v>
      </c>
      <c r="Y166">
        <v>0</v>
      </c>
      <c r="Z166" t="s">
        <v>81</v>
      </c>
      <c r="AA166">
        <f t="shared" si="139"/>
        <v>3</v>
      </c>
      <c r="AB166">
        <f t="shared" si="140"/>
        <v>1</v>
      </c>
      <c r="AC166" t="s">
        <v>71</v>
      </c>
      <c r="AD166" s="6">
        <f t="shared" si="141"/>
        <v>4</v>
      </c>
      <c r="AE166">
        <f t="shared" si="142"/>
        <v>1</v>
      </c>
      <c r="AF166" t="s">
        <v>95</v>
      </c>
      <c r="AG166" t="s">
        <v>56</v>
      </c>
      <c r="AH166" t="s">
        <v>56</v>
      </c>
      <c r="AI166" s="6" t="str">
        <f t="shared" si="130"/>
        <v>Catholic</v>
      </c>
      <c r="AJ166" t="s">
        <v>71</v>
      </c>
      <c r="AK166" s="6">
        <f t="shared" si="143"/>
        <v>2</v>
      </c>
      <c r="AL166" t="s">
        <v>71</v>
      </c>
      <c r="AM166" s="6">
        <f t="shared" si="143"/>
        <v>2</v>
      </c>
      <c r="AN166" s="6">
        <f t="shared" si="144"/>
        <v>0</v>
      </c>
      <c r="AO166" t="s">
        <v>128</v>
      </c>
      <c r="AP166">
        <f t="shared" si="145"/>
        <v>5</v>
      </c>
      <c r="AQ166">
        <f t="shared" si="146"/>
        <v>1</v>
      </c>
      <c r="AR166" t="s">
        <v>73</v>
      </c>
      <c r="AS166">
        <f t="shared" si="147"/>
        <v>7</v>
      </c>
      <c r="AT166">
        <f t="shared" si="148"/>
        <v>1</v>
      </c>
      <c r="AU166" t="s">
        <v>100</v>
      </c>
      <c r="AV166">
        <f t="shared" si="149"/>
        <v>5</v>
      </c>
      <c r="AW166">
        <f t="shared" si="150"/>
        <v>1</v>
      </c>
      <c r="AX166" t="s">
        <v>114</v>
      </c>
      <c r="AY166">
        <f t="shared" si="151"/>
        <v>5</v>
      </c>
      <c r="AZ166">
        <f t="shared" si="152"/>
        <v>1</v>
      </c>
      <c r="BA166" s="6">
        <f t="shared" si="153"/>
        <v>22</v>
      </c>
      <c r="BB166" s="6">
        <f t="shared" si="154"/>
        <v>4</v>
      </c>
      <c r="BC166" s="6">
        <f t="shared" si="155"/>
        <v>5.5</v>
      </c>
      <c r="BD166" s="9">
        <f t="shared" si="156"/>
        <v>0.75</v>
      </c>
      <c r="BE166" t="s">
        <v>65</v>
      </c>
      <c r="BF166">
        <f t="shared" si="157"/>
        <v>7</v>
      </c>
      <c r="BG166">
        <f t="shared" si="158"/>
        <v>1</v>
      </c>
      <c r="BH166" t="s">
        <v>65</v>
      </c>
      <c r="BI166">
        <f t="shared" si="159"/>
        <v>7</v>
      </c>
      <c r="BJ166">
        <f t="shared" si="160"/>
        <v>1</v>
      </c>
      <c r="BK166" t="s">
        <v>56</v>
      </c>
      <c r="BL166">
        <f t="shared" si="161"/>
        <v>0</v>
      </c>
      <c r="BM166">
        <f t="shared" si="162"/>
        <v>0</v>
      </c>
      <c r="BN166" t="s">
        <v>56</v>
      </c>
      <c r="BO166">
        <f t="shared" si="163"/>
        <v>0</v>
      </c>
      <c r="BP166">
        <f t="shared" si="164"/>
        <v>0</v>
      </c>
      <c r="BQ166" t="s">
        <v>94</v>
      </c>
      <c r="BR166">
        <f t="shared" si="165"/>
        <v>7</v>
      </c>
      <c r="BS166">
        <f t="shared" si="166"/>
        <v>1</v>
      </c>
      <c r="BT166" t="s">
        <v>78</v>
      </c>
      <c r="BU166">
        <f t="shared" si="167"/>
        <v>1</v>
      </c>
      <c r="BV166">
        <f t="shared" si="168"/>
        <v>1</v>
      </c>
      <c r="BW166" t="s">
        <v>56</v>
      </c>
      <c r="BX166">
        <f t="shared" si="169"/>
        <v>0</v>
      </c>
      <c r="BY166">
        <f t="shared" si="170"/>
        <v>0</v>
      </c>
      <c r="BZ166" t="s">
        <v>56</v>
      </c>
      <c r="CA166">
        <f t="shared" si="171"/>
        <v>0</v>
      </c>
      <c r="CB166">
        <f t="shared" si="172"/>
        <v>0</v>
      </c>
      <c r="CC166" t="s">
        <v>56</v>
      </c>
      <c r="CD166">
        <f t="shared" si="173"/>
        <v>0</v>
      </c>
      <c r="CE166">
        <f t="shared" si="174"/>
        <v>0</v>
      </c>
      <c r="CF166" t="s">
        <v>56</v>
      </c>
      <c r="CG166">
        <f t="shared" si="175"/>
        <v>0</v>
      </c>
      <c r="CH166">
        <f t="shared" si="176"/>
        <v>0</v>
      </c>
      <c r="CI166" t="s">
        <v>56</v>
      </c>
      <c r="CJ166">
        <f t="shared" si="177"/>
        <v>0</v>
      </c>
      <c r="CK166">
        <f t="shared" si="178"/>
        <v>0</v>
      </c>
      <c r="CL166" t="s">
        <v>56</v>
      </c>
      <c r="CM166">
        <f t="shared" si="179"/>
        <v>0</v>
      </c>
      <c r="CN166">
        <f t="shared" si="180"/>
        <v>0</v>
      </c>
      <c r="CO166" t="s">
        <v>56</v>
      </c>
      <c r="CP166">
        <f t="shared" si="181"/>
        <v>0</v>
      </c>
      <c r="CQ166">
        <f t="shared" si="182"/>
        <v>0</v>
      </c>
      <c r="CR166" t="s">
        <v>56</v>
      </c>
      <c r="CS166">
        <f t="shared" si="183"/>
        <v>0</v>
      </c>
      <c r="CT166">
        <f t="shared" si="184"/>
        <v>0</v>
      </c>
      <c r="CU166" t="s">
        <v>56</v>
      </c>
      <c r="CV166">
        <f t="shared" si="185"/>
        <v>0</v>
      </c>
      <c r="CW166">
        <f t="shared" si="186"/>
        <v>0</v>
      </c>
      <c r="CX166" t="s">
        <v>56</v>
      </c>
      <c r="CY166">
        <f t="shared" si="187"/>
        <v>0</v>
      </c>
      <c r="CZ166">
        <f t="shared" si="188"/>
        <v>0</v>
      </c>
      <c r="DA166" t="s">
        <v>99</v>
      </c>
      <c r="DB166">
        <f t="shared" si="189"/>
        <v>7</v>
      </c>
      <c r="DC166">
        <f t="shared" si="190"/>
        <v>1</v>
      </c>
      <c r="DD166">
        <f t="shared" si="191"/>
        <v>22</v>
      </c>
      <c r="DE166">
        <f t="shared" si="192"/>
        <v>4</v>
      </c>
      <c r="DF166" s="7">
        <f t="shared" si="193"/>
        <v>5.5</v>
      </c>
      <c r="DG166" s="8">
        <f t="shared" si="194"/>
        <v>0.75</v>
      </c>
      <c r="DH166" s="1" t="s">
        <v>56</v>
      </c>
      <c r="DI166" s="1" t="s">
        <v>56</v>
      </c>
      <c r="DJ166" s="1" t="s">
        <v>65</v>
      </c>
      <c r="DK166" s="1" t="s">
        <v>78</v>
      </c>
      <c r="DL166" s="1" t="s">
        <v>68</v>
      </c>
      <c r="DM166" s="1" t="s">
        <v>56</v>
      </c>
      <c r="DN166" s="2" t="s">
        <v>97</v>
      </c>
      <c r="DO166" s="2" t="s">
        <v>56</v>
      </c>
      <c r="DP166" s="2" t="s">
        <v>56</v>
      </c>
      <c r="DQ166" s="2" t="s">
        <v>56</v>
      </c>
      <c r="DR166" s="2" t="s">
        <v>56</v>
      </c>
      <c r="DS166" s="2" t="s">
        <v>56</v>
      </c>
    </row>
    <row r="167" spans="1:123" x14ac:dyDescent="0.25">
      <c r="A167">
        <v>2018</v>
      </c>
      <c r="B167">
        <v>165</v>
      </c>
      <c r="C167" t="s">
        <v>102</v>
      </c>
      <c r="D167">
        <v>4</v>
      </c>
      <c r="E167">
        <v>41</v>
      </c>
      <c r="F167">
        <v>1977</v>
      </c>
      <c r="G167">
        <v>6</v>
      </c>
      <c r="H167">
        <f t="shared" si="131"/>
        <v>6</v>
      </c>
      <c r="I167" t="s">
        <v>90</v>
      </c>
      <c r="J167">
        <f t="shared" si="132"/>
        <v>1</v>
      </c>
      <c r="K167" t="s">
        <v>59</v>
      </c>
      <c r="L167">
        <f t="shared" si="133"/>
        <v>3</v>
      </c>
      <c r="M167" t="s">
        <v>59</v>
      </c>
      <c r="N167">
        <f t="shared" si="134"/>
        <v>5</v>
      </c>
      <c r="O167" t="s">
        <v>60</v>
      </c>
      <c r="P167">
        <f t="shared" si="135"/>
        <v>7</v>
      </c>
      <c r="Q167">
        <f t="shared" si="136"/>
        <v>1</v>
      </c>
      <c r="R167">
        <v>5</v>
      </c>
      <c r="S167" t="s">
        <v>56</v>
      </c>
      <c r="T167">
        <f t="shared" si="137"/>
        <v>0</v>
      </c>
      <c r="U167">
        <f t="shared" si="138"/>
        <v>0</v>
      </c>
      <c r="V167" t="s">
        <v>186</v>
      </c>
      <c r="W167">
        <v>1589</v>
      </c>
      <c r="X167">
        <v>0</v>
      </c>
      <c r="Y167">
        <v>0</v>
      </c>
      <c r="Z167" t="s">
        <v>81</v>
      </c>
      <c r="AA167">
        <f t="shared" si="139"/>
        <v>3</v>
      </c>
      <c r="AB167">
        <f t="shared" si="140"/>
        <v>1</v>
      </c>
      <c r="AC167" t="s">
        <v>71</v>
      </c>
      <c r="AD167" s="6">
        <f t="shared" si="141"/>
        <v>4</v>
      </c>
      <c r="AE167">
        <f t="shared" si="142"/>
        <v>1</v>
      </c>
      <c r="AF167" t="s">
        <v>95</v>
      </c>
      <c r="AG167" t="s">
        <v>56</v>
      </c>
      <c r="AH167" t="s">
        <v>56</v>
      </c>
      <c r="AI167" s="6" t="str">
        <f t="shared" si="130"/>
        <v>Catholic</v>
      </c>
      <c r="AJ167" t="s">
        <v>71</v>
      </c>
      <c r="AK167" s="6">
        <f t="shared" si="143"/>
        <v>2</v>
      </c>
      <c r="AL167" t="s">
        <v>71</v>
      </c>
      <c r="AM167" s="6">
        <f t="shared" si="143"/>
        <v>2</v>
      </c>
      <c r="AN167" s="6">
        <f t="shared" si="144"/>
        <v>0</v>
      </c>
      <c r="AO167" t="s">
        <v>96</v>
      </c>
      <c r="AP167">
        <f t="shared" si="145"/>
        <v>3</v>
      </c>
      <c r="AQ167">
        <f t="shared" si="146"/>
        <v>1</v>
      </c>
      <c r="AR167" t="s">
        <v>129</v>
      </c>
      <c r="AS167">
        <f t="shared" si="147"/>
        <v>3</v>
      </c>
      <c r="AT167">
        <f t="shared" si="148"/>
        <v>1</v>
      </c>
      <c r="AU167" t="s">
        <v>113</v>
      </c>
      <c r="AV167">
        <f t="shared" si="149"/>
        <v>3</v>
      </c>
      <c r="AW167">
        <f t="shared" si="150"/>
        <v>1</v>
      </c>
      <c r="AX167" t="s">
        <v>114</v>
      </c>
      <c r="AY167">
        <f t="shared" si="151"/>
        <v>5</v>
      </c>
      <c r="AZ167">
        <f t="shared" si="152"/>
        <v>1</v>
      </c>
      <c r="BA167" s="6">
        <f t="shared" si="153"/>
        <v>14</v>
      </c>
      <c r="BB167" s="6">
        <f t="shared" si="154"/>
        <v>4</v>
      </c>
      <c r="BC167" s="6">
        <f t="shared" si="155"/>
        <v>3.5</v>
      </c>
      <c r="BD167" s="9">
        <f t="shared" si="156"/>
        <v>0.41666666666666669</v>
      </c>
      <c r="BE167" t="s">
        <v>65</v>
      </c>
      <c r="BF167">
        <f t="shared" si="157"/>
        <v>7</v>
      </c>
      <c r="BG167">
        <f t="shared" si="158"/>
        <v>1</v>
      </c>
      <c r="BH167" t="s">
        <v>64</v>
      </c>
      <c r="BI167">
        <f t="shared" si="159"/>
        <v>4</v>
      </c>
      <c r="BJ167">
        <f t="shared" si="160"/>
        <v>1</v>
      </c>
      <c r="BK167" t="s">
        <v>56</v>
      </c>
      <c r="BL167">
        <f t="shared" si="161"/>
        <v>0</v>
      </c>
      <c r="BM167">
        <f t="shared" si="162"/>
        <v>0</v>
      </c>
      <c r="BN167" t="s">
        <v>56</v>
      </c>
      <c r="BO167">
        <f t="shared" si="163"/>
        <v>0</v>
      </c>
      <c r="BP167">
        <f t="shared" si="164"/>
        <v>0</v>
      </c>
      <c r="BQ167" t="s">
        <v>94</v>
      </c>
      <c r="BR167">
        <f t="shared" si="165"/>
        <v>7</v>
      </c>
      <c r="BS167">
        <f t="shared" si="166"/>
        <v>1</v>
      </c>
      <c r="BT167" t="s">
        <v>78</v>
      </c>
      <c r="BU167">
        <f t="shared" si="167"/>
        <v>1</v>
      </c>
      <c r="BV167">
        <f t="shared" si="168"/>
        <v>1</v>
      </c>
      <c r="BW167" t="s">
        <v>117</v>
      </c>
      <c r="BX167">
        <f t="shared" si="169"/>
        <v>3</v>
      </c>
      <c r="BY167">
        <f t="shared" si="170"/>
        <v>1</v>
      </c>
      <c r="BZ167" t="s">
        <v>147</v>
      </c>
      <c r="CA167">
        <f t="shared" si="171"/>
        <v>3</v>
      </c>
      <c r="CB167">
        <f t="shared" si="172"/>
        <v>1</v>
      </c>
      <c r="CC167" t="s">
        <v>78</v>
      </c>
      <c r="CD167">
        <f t="shared" si="173"/>
        <v>1</v>
      </c>
      <c r="CE167">
        <f t="shared" si="174"/>
        <v>1</v>
      </c>
      <c r="CF167" t="s">
        <v>82</v>
      </c>
      <c r="CG167">
        <f t="shared" si="175"/>
        <v>1</v>
      </c>
      <c r="CH167">
        <f t="shared" si="176"/>
        <v>1</v>
      </c>
      <c r="CI167" t="s">
        <v>78</v>
      </c>
      <c r="CJ167">
        <f t="shared" si="177"/>
        <v>1</v>
      </c>
      <c r="CK167">
        <f t="shared" si="178"/>
        <v>1</v>
      </c>
      <c r="CL167" t="s">
        <v>74</v>
      </c>
      <c r="CM167">
        <f t="shared" si="179"/>
        <v>1</v>
      </c>
      <c r="CN167">
        <f t="shared" si="180"/>
        <v>1</v>
      </c>
      <c r="CO167" t="s">
        <v>83</v>
      </c>
      <c r="CP167">
        <f t="shared" si="181"/>
        <v>4</v>
      </c>
      <c r="CQ167">
        <f t="shared" si="182"/>
        <v>1</v>
      </c>
      <c r="CR167" t="s">
        <v>67</v>
      </c>
      <c r="CS167">
        <f t="shared" si="183"/>
        <v>5</v>
      </c>
      <c r="CT167">
        <f t="shared" si="184"/>
        <v>1</v>
      </c>
      <c r="CU167" t="s">
        <v>67</v>
      </c>
      <c r="CV167">
        <f t="shared" si="185"/>
        <v>5</v>
      </c>
      <c r="CW167">
        <f t="shared" si="186"/>
        <v>1</v>
      </c>
      <c r="CX167" t="s">
        <v>112</v>
      </c>
      <c r="CY167">
        <f t="shared" si="187"/>
        <v>7</v>
      </c>
      <c r="CZ167">
        <f t="shared" si="188"/>
        <v>1</v>
      </c>
      <c r="DA167" t="s">
        <v>86</v>
      </c>
      <c r="DB167">
        <f t="shared" si="189"/>
        <v>3</v>
      </c>
      <c r="DC167">
        <f t="shared" si="190"/>
        <v>1</v>
      </c>
      <c r="DD167">
        <f t="shared" si="191"/>
        <v>46</v>
      </c>
      <c r="DE167">
        <f t="shared" si="192"/>
        <v>14</v>
      </c>
      <c r="DF167" s="7">
        <f t="shared" si="193"/>
        <v>3.2857142857142856</v>
      </c>
      <c r="DG167" s="8">
        <f t="shared" si="194"/>
        <v>0.38095238095238093</v>
      </c>
      <c r="DH167" s="1" t="s">
        <v>67</v>
      </c>
      <c r="DI167" s="1" t="s">
        <v>56</v>
      </c>
      <c r="DJ167" s="1" t="s">
        <v>65</v>
      </c>
      <c r="DK167" s="1" t="s">
        <v>56</v>
      </c>
      <c r="DL167" s="1" t="s">
        <v>68</v>
      </c>
      <c r="DM167" s="1" t="s">
        <v>56</v>
      </c>
      <c r="DN167" s="2" t="s">
        <v>56</v>
      </c>
      <c r="DO167" s="2" t="s">
        <v>141</v>
      </c>
      <c r="DP167" s="2" t="s">
        <v>150</v>
      </c>
      <c r="DQ167" s="2">
        <v>5</v>
      </c>
      <c r="DR167" s="2" t="s">
        <v>111</v>
      </c>
      <c r="DS167" s="2">
        <v>5</v>
      </c>
    </row>
    <row r="168" spans="1:123" x14ac:dyDescent="0.25">
      <c r="A168">
        <v>2018</v>
      </c>
      <c r="B168">
        <v>166</v>
      </c>
      <c r="C168" t="s">
        <v>57</v>
      </c>
      <c r="D168">
        <v>1</v>
      </c>
      <c r="E168">
        <v>71</v>
      </c>
      <c r="F168">
        <v>1947</v>
      </c>
      <c r="G168">
        <v>13</v>
      </c>
      <c r="H168">
        <f t="shared" si="131"/>
        <v>13</v>
      </c>
      <c r="I168" t="s">
        <v>90</v>
      </c>
      <c r="J168">
        <f t="shared" si="132"/>
        <v>1</v>
      </c>
      <c r="K168" t="s">
        <v>59</v>
      </c>
      <c r="L168">
        <f t="shared" si="133"/>
        <v>3</v>
      </c>
      <c r="M168" t="s">
        <v>59</v>
      </c>
      <c r="N168">
        <f t="shared" si="134"/>
        <v>5</v>
      </c>
      <c r="O168" t="s">
        <v>125</v>
      </c>
      <c r="P168">
        <f t="shared" si="135"/>
        <v>4</v>
      </c>
      <c r="Q168">
        <f t="shared" si="136"/>
        <v>1</v>
      </c>
      <c r="R168">
        <v>1</v>
      </c>
      <c r="S168" t="s">
        <v>101</v>
      </c>
      <c r="T168">
        <f t="shared" si="137"/>
        <v>1</v>
      </c>
      <c r="U168">
        <f t="shared" si="138"/>
        <v>1</v>
      </c>
      <c r="V168" t="s">
        <v>93</v>
      </c>
      <c r="W168">
        <v>0</v>
      </c>
      <c r="X168">
        <v>0</v>
      </c>
      <c r="Y168">
        <v>0</v>
      </c>
      <c r="Z168" t="s">
        <v>81</v>
      </c>
      <c r="AA168">
        <f t="shared" si="139"/>
        <v>3</v>
      </c>
      <c r="AB168">
        <f t="shared" si="140"/>
        <v>1</v>
      </c>
      <c r="AC168" t="s">
        <v>106</v>
      </c>
      <c r="AD168" s="6">
        <f t="shared" si="141"/>
        <v>6</v>
      </c>
      <c r="AE168">
        <f t="shared" si="142"/>
        <v>1</v>
      </c>
      <c r="AF168" t="s">
        <v>105</v>
      </c>
      <c r="AG168" t="s">
        <v>56</v>
      </c>
      <c r="AH168" t="s">
        <v>56</v>
      </c>
      <c r="AI168" s="6" t="str">
        <f t="shared" si="130"/>
        <v>None</v>
      </c>
      <c r="AJ168" t="s">
        <v>106</v>
      </c>
      <c r="AK168" s="6">
        <f t="shared" si="143"/>
        <v>1</v>
      </c>
      <c r="AL168" t="s">
        <v>106</v>
      </c>
      <c r="AM168" s="6">
        <f t="shared" si="143"/>
        <v>1</v>
      </c>
      <c r="AN168" s="6">
        <f t="shared" si="144"/>
        <v>0</v>
      </c>
      <c r="AO168" t="s">
        <v>110</v>
      </c>
      <c r="AP168">
        <f t="shared" si="145"/>
        <v>1</v>
      </c>
      <c r="AQ168">
        <f t="shared" si="146"/>
        <v>1</v>
      </c>
      <c r="AR168" t="s">
        <v>107</v>
      </c>
      <c r="AS168">
        <f t="shared" si="147"/>
        <v>1</v>
      </c>
      <c r="AT168">
        <f t="shared" si="148"/>
        <v>1</v>
      </c>
      <c r="AU168" t="s">
        <v>158</v>
      </c>
      <c r="AV168">
        <f t="shared" si="149"/>
        <v>1</v>
      </c>
      <c r="AW168">
        <f t="shared" si="150"/>
        <v>1</v>
      </c>
      <c r="AX168" t="s">
        <v>114</v>
      </c>
      <c r="AY168">
        <f t="shared" si="151"/>
        <v>5</v>
      </c>
      <c r="AZ168">
        <f t="shared" si="152"/>
        <v>1</v>
      </c>
      <c r="BA168" s="6">
        <f t="shared" si="153"/>
        <v>8</v>
      </c>
      <c r="BB168" s="6">
        <f t="shared" si="154"/>
        <v>4</v>
      </c>
      <c r="BC168" s="6">
        <f t="shared" si="155"/>
        <v>2</v>
      </c>
      <c r="BD168" s="9">
        <f t="shared" si="156"/>
        <v>0.16666666666666666</v>
      </c>
      <c r="BE168" t="s">
        <v>93</v>
      </c>
      <c r="BF168">
        <f t="shared" si="157"/>
        <v>4</v>
      </c>
      <c r="BG168">
        <f t="shared" si="158"/>
        <v>1</v>
      </c>
      <c r="BH168" t="s">
        <v>93</v>
      </c>
      <c r="BI168">
        <f t="shared" si="159"/>
        <v>4</v>
      </c>
      <c r="BJ168">
        <f t="shared" si="160"/>
        <v>1</v>
      </c>
      <c r="BK168" t="s">
        <v>56</v>
      </c>
      <c r="BL168">
        <f t="shared" si="161"/>
        <v>0</v>
      </c>
      <c r="BM168">
        <f t="shared" si="162"/>
        <v>0</v>
      </c>
      <c r="BN168" t="s">
        <v>56</v>
      </c>
      <c r="BO168">
        <f t="shared" si="163"/>
        <v>0</v>
      </c>
      <c r="BP168">
        <f t="shared" si="164"/>
        <v>0</v>
      </c>
      <c r="BQ168" t="s">
        <v>56</v>
      </c>
      <c r="BR168">
        <f t="shared" si="165"/>
        <v>0</v>
      </c>
      <c r="BS168">
        <f t="shared" si="166"/>
        <v>0</v>
      </c>
      <c r="BT168" t="s">
        <v>74</v>
      </c>
      <c r="BU168">
        <f t="shared" si="167"/>
        <v>7</v>
      </c>
      <c r="BV168">
        <f t="shared" si="168"/>
        <v>1</v>
      </c>
      <c r="BW168" t="s">
        <v>167</v>
      </c>
      <c r="BX168">
        <f t="shared" si="169"/>
        <v>7</v>
      </c>
      <c r="BY168">
        <f t="shared" si="170"/>
        <v>1</v>
      </c>
      <c r="BZ168" t="s">
        <v>93</v>
      </c>
      <c r="CA168">
        <f t="shared" si="171"/>
        <v>4</v>
      </c>
      <c r="CB168">
        <f t="shared" si="172"/>
        <v>1</v>
      </c>
      <c r="CC168" t="s">
        <v>74</v>
      </c>
      <c r="CD168">
        <f t="shared" si="173"/>
        <v>7</v>
      </c>
      <c r="CE168">
        <f t="shared" si="174"/>
        <v>1</v>
      </c>
      <c r="CF168" t="s">
        <v>82</v>
      </c>
      <c r="CG168">
        <f t="shared" si="175"/>
        <v>1</v>
      </c>
      <c r="CH168">
        <f t="shared" si="176"/>
        <v>1</v>
      </c>
      <c r="CI168" t="s">
        <v>78</v>
      </c>
      <c r="CJ168">
        <f t="shared" si="177"/>
        <v>1</v>
      </c>
      <c r="CK168">
        <f t="shared" si="178"/>
        <v>1</v>
      </c>
      <c r="CL168" t="s">
        <v>78</v>
      </c>
      <c r="CM168">
        <f t="shared" si="179"/>
        <v>7</v>
      </c>
      <c r="CN168">
        <f t="shared" si="180"/>
        <v>1</v>
      </c>
      <c r="CO168" t="s">
        <v>83</v>
      </c>
      <c r="CP168">
        <f t="shared" si="181"/>
        <v>4</v>
      </c>
      <c r="CQ168">
        <f t="shared" si="182"/>
        <v>1</v>
      </c>
      <c r="CR168" t="s">
        <v>83</v>
      </c>
      <c r="CS168">
        <f t="shared" si="183"/>
        <v>4</v>
      </c>
      <c r="CT168">
        <f t="shared" si="184"/>
        <v>1</v>
      </c>
      <c r="CU168" t="s">
        <v>83</v>
      </c>
      <c r="CV168">
        <f t="shared" si="185"/>
        <v>4</v>
      </c>
      <c r="CW168">
        <f t="shared" si="186"/>
        <v>1</v>
      </c>
      <c r="CX168" t="s">
        <v>83</v>
      </c>
      <c r="CY168">
        <f t="shared" si="187"/>
        <v>4</v>
      </c>
      <c r="CZ168">
        <f t="shared" si="188"/>
        <v>1</v>
      </c>
      <c r="DA168" t="s">
        <v>56</v>
      </c>
      <c r="DB168">
        <f t="shared" si="189"/>
        <v>0</v>
      </c>
      <c r="DC168">
        <f t="shared" si="190"/>
        <v>0</v>
      </c>
      <c r="DD168">
        <f t="shared" si="191"/>
        <v>54</v>
      </c>
      <c r="DE168">
        <f t="shared" si="192"/>
        <v>12</v>
      </c>
      <c r="DF168" s="7">
        <f t="shared" si="193"/>
        <v>4.5</v>
      </c>
      <c r="DG168" s="8">
        <f t="shared" si="194"/>
        <v>0.58333333333333337</v>
      </c>
      <c r="DH168" s="1" t="s">
        <v>83</v>
      </c>
      <c r="DI168" s="1" t="s">
        <v>56</v>
      </c>
      <c r="DJ168" s="1" t="s">
        <v>63</v>
      </c>
      <c r="DK168" s="1" t="s">
        <v>74</v>
      </c>
      <c r="DL168" s="1" t="s">
        <v>127</v>
      </c>
      <c r="DM168" s="1" t="s">
        <v>56</v>
      </c>
      <c r="DN168" s="2" t="s">
        <v>97</v>
      </c>
      <c r="DO168" s="2">
        <v>4</v>
      </c>
      <c r="DP168" s="2">
        <v>4</v>
      </c>
      <c r="DQ168" s="2">
        <v>4</v>
      </c>
      <c r="DR168" s="2">
        <v>4</v>
      </c>
      <c r="DS168" s="2">
        <v>4</v>
      </c>
    </row>
    <row r="169" spans="1:123" x14ac:dyDescent="0.25">
      <c r="A169">
        <v>2018</v>
      </c>
      <c r="B169">
        <v>167</v>
      </c>
      <c r="C169" t="s">
        <v>57</v>
      </c>
      <c r="D169">
        <v>0</v>
      </c>
      <c r="E169">
        <v>43</v>
      </c>
      <c r="F169">
        <v>1975</v>
      </c>
      <c r="G169">
        <v>9</v>
      </c>
      <c r="H169">
        <f t="shared" si="131"/>
        <v>9</v>
      </c>
      <c r="I169" t="s">
        <v>58</v>
      </c>
      <c r="J169">
        <f t="shared" si="132"/>
        <v>2</v>
      </c>
      <c r="K169" t="s">
        <v>59</v>
      </c>
      <c r="L169">
        <f t="shared" si="133"/>
        <v>3</v>
      </c>
      <c r="M169" t="s">
        <v>59</v>
      </c>
      <c r="N169">
        <f t="shared" si="134"/>
        <v>5</v>
      </c>
      <c r="O169" t="s">
        <v>60</v>
      </c>
      <c r="P169">
        <f t="shared" si="135"/>
        <v>7</v>
      </c>
      <c r="Q169">
        <f t="shared" si="136"/>
        <v>1</v>
      </c>
      <c r="R169">
        <v>3</v>
      </c>
      <c r="S169" t="s">
        <v>56</v>
      </c>
      <c r="T169">
        <f t="shared" si="137"/>
        <v>0</v>
      </c>
      <c r="U169">
        <f t="shared" si="138"/>
        <v>0</v>
      </c>
      <c r="V169" t="s">
        <v>92</v>
      </c>
      <c r="W169">
        <v>20430</v>
      </c>
      <c r="X169">
        <v>0</v>
      </c>
      <c r="Y169">
        <v>0</v>
      </c>
      <c r="Z169" t="s">
        <v>81</v>
      </c>
      <c r="AA169">
        <f t="shared" si="139"/>
        <v>3</v>
      </c>
      <c r="AB169">
        <f t="shared" si="140"/>
        <v>1</v>
      </c>
      <c r="AC169" t="s">
        <v>71</v>
      </c>
      <c r="AD169" s="6">
        <f t="shared" si="141"/>
        <v>4</v>
      </c>
      <c r="AE169">
        <f t="shared" si="142"/>
        <v>1</v>
      </c>
      <c r="AF169" t="s">
        <v>105</v>
      </c>
      <c r="AG169" t="s">
        <v>56</v>
      </c>
      <c r="AH169" t="s">
        <v>56</v>
      </c>
      <c r="AI169" s="6" t="str">
        <f t="shared" si="130"/>
        <v>None</v>
      </c>
      <c r="AJ169" t="s">
        <v>106</v>
      </c>
      <c r="AK169" s="6">
        <f t="shared" si="143"/>
        <v>1</v>
      </c>
      <c r="AL169" t="s">
        <v>106</v>
      </c>
      <c r="AM169" s="6">
        <f t="shared" si="143"/>
        <v>1</v>
      </c>
      <c r="AN169" s="6">
        <f t="shared" si="144"/>
        <v>0</v>
      </c>
      <c r="AO169" t="s">
        <v>110</v>
      </c>
      <c r="AP169">
        <f t="shared" si="145"/>
        <v>1</v>
      </c>
      <c r="AQ169">
        <f t="shared" si="146"/>
        <v>1</v>
      </c>
      <c r="AR169" t="s">
        <v>107</v>
      </c>
      <c r="AS169">
        <f t="shared" si="147"/>
        <v>1</v>
      </c>
      <c r="AT169">
        <f t="shared" si="148"/>
        <v>1</v>
      </c>
      <c r="AU169" t="s">
        <v>100</v>
      </c>
      <c r="AV169">
        <f t="shared" si="149"/>
        <v>5</v>
      </c>
      <c r="AW169">
        <f t="shared" si="150"/>
        <v>1</v>
      </c>
      <c r="AX169" t="s">
        <v>88</v>
      </c>
      <c r="AY169">
        <f t="shared" si="151"/>
        <v>7</v>
      </c>
      <c r="AZ169">
        <f t="shared" si="152"/>
        <v>1</v>
      </c>
      <c r="BA169" s="6">
        <f t="shared" si="153"/>
        <v>14</v>
      </c>
      <c r="BB169" s="6">
        <f t="shared" si="154"/>
        <v>4</v>
      </c>
      <c r="BC169" s="6">
        <f t="shared" si="155"/>
        <v>3.5</v>
      </c>
      <c r="BD169" s="9">
        <f t="shared" si="156"/>
        <v>0.41666666666666669</v>
      </c>
      <c r="BE169" t="s">
        <v>64</v>
      </c>
      <c r="BF169">
        <f t="shared" si="157"/>
        <v>4</v>
      </c>
      <c r="BG169">
        <f t="shared" si="158"/>
        <v>1</v>
      </c>
      <c r="BH169" t="s">
        <v>64</v>
      </c>
      <c r="BI169">
        <f t="shared" si="159"/>
        <v>4</v>
      </c>
      <c r="BJ169">
        <f t="shared" si="160"/>
        <v>1</v>
      </c>
      <c r="BK169" t="s">
        <v>56</v>
      </c>
      <c r="BL169">
        <f t="shared" si="161"/>
        <v>0</v>
      </c>
      <c r="BM169">
        <f t="shared" si="162"/>
        <v>0</v>
      </c>
      <c r="BN169" t="s">
        <v>56</v>
      </c>
      <c r="BO169">
        <f t="shared" si="163"/>
        <v>0</v>
      </c>
      <c r="BP169">
        <f t="shared" si="164"/>
        <v>0</v>
      </c>
      <c r="BQ169" t="s">
        <v>94</v>
      </c>
      <c r="BR169">
        <f t="shared" si="165"/>
        <v>7</v>
      </c>
      <c r="BS169">
        <f t="shared" si="166"/>
        <v>1</v>
      </c>
      <c r="BT169" t="s">
        <v>78</v>
      </c>
      <c r="BU169">
        <f t="shared" si="167"/>
        <v>1</v>
      </c>
      <c r="BV169">
        <f t="shared" si="168"/>
        <v>1</v>
      </c>
      <c r="BW169" t="s">
        <v>56</v>
      </c>
      <c r="BX169">
        <f t="shared" si="169"/>
        <v>0</v>
      </c>
      <c r="BY169">
        <f t="shared" si="170"/>
        <v>0</v>
      </c>
      <c r="BZ169" t="s">
        <v>56</v>
      </c>
      <c r="CA169">
        <f t="shared" si="171"/>
        <v>0</v>
      </c>
      <c r="CB169">
        <f t="shared" si="172"/>
        <v>0</v>
      </c>
      <c r="CC169" t="s">
        <v>56</v>
      </c>
      <c r="CD169">
        <f t="shared" si="173"/>
        <v>0</v>
      </c>
      <c r="CE169">
        <f t="shared" si="174"/>
        <v>0</v>
      </c>
      <c r="CF169" t="s">
        <v>56</v>
      </c>
      <c r="CG169">
        <f t="shared" si="175"/>
        <v>0</v>
      </c>
      <c r="CH169">
        <f t="shared" si="176"/>
        <v>0</v>
      </c>
      <c r="CI169" t="s">
        <v>56</v>
      </c>
      <c r="CJ169">
        <f t="shared" si="177"/>
        <v>0</v>
      </c>
      <c r="CK169">
        <f t="shared" si="178"/>
        <v>0</v>
      </c>
      <c r="CL169" t="s">
        <v>56</v>
      </c>
      <c r="CM169">
        <f t="shared" si="179"/>
        <v>0</v>
      </c>
      <c r="CN169">
        <f t="shared" si="180"/>
        <v>0</v>
      </c>
      <c r="CO169" t="s">
        <v>56</v>
      </c>
      <c r="CP169">
        <f t="shared" si="181"/>
        <v>0</v>
      </c>
      <c r="CQ169">
        <f t="shared" si="182"/>
        <v>0</v>
      </c>
      <c r="CR169" t="s">
        <v>56</v>
      </c>
      <c r="CS169">
        <f t="shared" si="183"/>
        <v>0</v>
      </c>
      <c r="CT169">
        <f t="shared" si="184"/>
        <v>0</v>
      </c>
      <c r="CU169" t="s">
        <v>56</v>
      </c>
      <c r="CV169">
        <f t="shared" si="185"/>
        <v>0</v>
      </c>
      <c r="CW169">
        <f t="shared" si="186"/>
        <v>0</v>
      </c>
      <c r="CX169" t="s">
        <v>56</v>
      </c>
      <c r="CY169">
        <f t="shared" si="187"/>
        <v>0</v>
      </c>
      <c r="CZ169">
        <f t="shared" si="188"/>
        <v>0</v>
      </c>
      <c r="DA169" t="s">
        <v>86</v>
      </c>
      <c r="DB169">
        <f t="shared" si="189"/>
        <v>3</v>
      </c>
      <c r="DC169">
        <f t="shared" si="190"/>
        <v>1</v>
      </c>
      <c r="DD169">
        <f t="shared" si="191"/>
        <v>15</v>
      </c>
      <c r="DE169">
        <f t="shared" si="192"/>
        <v>4</v>
      </c>
      <c r="DF169" s="7">
        <f t="shared" si="193"/>
        <v>3.75</v>
      </c>
      <c r="DG169" s="8">
        <f t="shared" si="194"/>
        <v>0.45833333333333331</v>
      </c>
      <c r="DH169" s="1" t="s">
        <v>56</v>
      </c>
      <c r="DI169" s="1" t="s">
        <v>85</v>
      </c>
      <c r="DJ169" s="1" t="s">
        <v>64</v>
      </c>
      <c r="DK169" s="1" t="s">
        <v>78</v>
      </c>
      <c r="DL169" s="1" t="s">
        <v>64</v>
      </c>
      <c r="DM169" s="1" t="s">
        <v>56</v>
      </c>
      <c r="DN169" s="2" t="s">
        <v>123</v>
      </c>
      <c r="DO169" s="2" t="s">
        <v>56</v>
      </c>
      <c r="DP169" s="2" t="s">
        <v>56</v>
      </c>
      <c r="DQ169" s="2" t="s">
        <v>56</v>
      </c>
      <c r="DR169" s="2" t="s">
        <v>56</v>
      </c>
      <c r="DS169" s="2" t="s">
        <v>56</v>
      </c>
    </row>
    <row r="170" spans="1:123" x14ac:dyDescent="0.25">
      <c r="A170">
        <v>2018</v>
      </c>
      <c r="B170">
        <v>168</v>
      </c>
      <c r="C170" t="s">
        <v>57</v>
      </c>
      <c r="D170">
        <v>0</v>
      </c>
      <c r="E170">
        <v>53</v>
      </c>
      <c r="F170">
        <v>1965</v>
      </c>
      <c r="G170">
        <v>16</v>
      </c>
      <c r="H170">
        <f t="shared" si="131"/>
        <v>16</v>
      </c>
      <c r="I170" t="s">
        <v>58</v>
      </c>
      <c r="J170">
        <f t="shared" si="132"/>
        <v>2</v>
      </c>
      <c r="K170" t="s">
        <v>142</v>
      </c>
      <c r="L170">
        <f t="shared" si="133"/>
        <v>1</v>
      </c>
      <c r="M170" t="s">
        <v>177</v>
      </c>
      <c r="N170">
        <f t="shared" si="134"/>
        <v>2</v>
      </c>
      <c r="O170" t="s">
        <v>60</v>
      </c>
      <c r="P170">
        <f t="shared" si="135"/>
        <v>7</v>
      </c>
      <c r="Q170">
        <f t="shared" si="136"/>
        <v>1</v>
      </c>
      <c r="R170">
        <v>3</v>
      </c>
      <c r="S170" t="s">
        <v>56</v>
      </c>
      <c r="T170">
        <f t="shared" si="137"/>
        <v>0</v>
      </c>
      <c r="U170">
        <f t="shared" si="138"/>
        <v>0</v>
      </c>
      <c r="V170" t="s">
        <v>93</v>
      </c>
      <c r="W170">
        <v>0</v>
      </c>
      <c r="X170">
        <v>0</v>
      </c>
      <c r="Y170">
        <v>0</v>
      </c>
      <c r="Z170" t="s">
        <v>109</v>
      </c>
      <c r="AA170">
        <f t="shared" si="139"/>
        <v>5</v>
      </c>
      <c r="AB170">
        <f t="shared" si="140"/>
        <v>1</v>
      </c>
      <c r="AC170" t="s">
        <v>106</v>
      </c>
      <c r="AD170" s="6">
        <f t="shared" si="141"/>
        <v>6</v>
      </c>
      <c r="AE170">
        <f t="shared" si="142"/>
        <v>1</v>
      </c>
      <c r="AF170" t="s">
        <v>95</v>
      </c>
      <c r="AG170" t="s">
        <v>56</v>
      </c>
      <c r="AH170" t="s">
        <v>56</v>
      </c>
      <c r="AI170" s="6" t="str">
        <f t="shared" si="130"/>
        <v>Catholic</v>
      </c>
      <c r="AJ170" t="s">
        <v>71</v>
      </c>
      <c r="AK170" s="6">
        <f t="shared" si="143"/>
        <v>2</v>
      </c>
      <c r="AL170" t="s">
        <v>71</v>
      </c>
      <c r="AM170" s="6">
        <f t="shared" si="143"/>
        <v>2</v>
      </c>
      <c r="AN170" s="6">
        <f t="shared" si="144"/>
        <v>0</v>
      </c>
      <c r="AO170" t="s">
        <v>134</v>
      </c>
      <c r="AP170">
        <f t="shared" si="145"/>
        <v>7</v>
      </c>
      <c r="AQ170">
        <f t="shared" si="146"/>
        <v>1</v>
      </c>
      <c r="AR170" t="s">
        <v>73</v>
      </c>
      <c r="AS170">
        <f t="shared" si="147"/>
        <v>7</v>
      </c>
      <c r="AT170">
        <f t="shared" si="148"/>
        <v>1</v>
      </c>
      <c r="AU170" t="s">
        <v>100</v>
      </c>
      <c r="AV170">
        <f t="shared" si="149"/>
        <v>5</v>
      </c>
      <c r="AW170">
        <f t="shared" si="150"/>
        <v>1</v>
      </c>
      <c r="AX170" t="s">
        <v>88</v>
      </c>
      <c r="AY170">
        <f t="shared" si="151"/>
        <v>7</v>
      </c>
      <c r="AZ170">
        <f t="shared" si="152"/>
        <v>1</v>
      </c>
      <c r="BA170" s="6">
        <f t="shared" si="153"/>
        <v>26</v>
      </c>
      <c r="BB170" s="6">
        <f t="shared" si="154"/>
        <v>4</v>
      </c>
      <c r="BC170" s="6">
        <f t="shared" si="155"/>
        <v>6.5</v>
      </c>
      <c r="BD170" s="9">
        <f t="shared" si="156"/>
        <v>0.91666666666666663</v>
      </c>
      <c r="BE170" t="s">
        <v>93</v>
      </c>
      <c r="BF170">
        <f t="shared" si="157"/>
        <v>4</v>
      </c>
      <c r="BG170">
        <f t="shared" si="158"/>
        <v>1</v>
      </c>
      <c r="BH170" t="s">
        <v>63</v>
      </c>
      <c r="BI170">
        <f t="shared" si="159"/>
        <v>1</v>
      </c>
      <c r="BJ170">
        <f t="shared" si="160"/>
        <v>1</v>
      </c>
      <c r="BK170" t="s">
        <v>56</v>
      </c>
      <c r="BL170">
        <f t="shared" si="161"/>
        <v>0</v>
      </c>
      <c r="BM170">
        <f t="shared" si="162"/>
        <v>0</v>
      </c>
      <c r="BN170" t="s">
        <v>56</v>
      </c>
      <c r="BO170">
        <f t="shared" si="163"/>
        <v>0</v>
      </c>
      <c r="BP170">
        <f t="shared" si="164"/>
        <v>0</v>
      </c>
      <c r="BQ170" t="s">
        <v>66</v>
      </c>
      <c r="BR170">
        <f t="shared" si="165"/>
        <v>1</v>
      </c>
      <c r="BS170">
        <f t="shared" si="166"/>
        <v>1</v>
      </c>
      <c r="BT170" t="s">
        <v>93</v>
      </c>
      <c r="BU170">
        <f t="shared" si="167"/>
        <v>1</v>
      </c>
      <c r="BV170">
        <f t="shared" si="168"/>
        <v>1</v>
      </c>
      <c r="BW170" t="s">
        <v>79</v>
      </c>
      <c r="BX170">
        <f t="shared" si="169"/>
        <v>1</v>
      </c>
      <c r="BY170">
        <f t="shared" si="170"/>
        <v>1</v>
      </c>
      <c r="BZ170" t="s">
        <v>147</v>
      </c>
      <c r="CA170">
        <f t="shared" si="171"/>
        <v>3</v>
      </c>
      <c r="CB170">
        <f t="shared" si="172"/>
        <v>1</v>
      </c>
      <c r="CC170" t="s">
        <v>78</v>
      </c>
      <c r="CD170">
        <f t="shared" si="173"/>
        <v>1</v>
      </c>
      <c r="CE170">
        <f t="shared" si="174"/>
        <v>1</v>
      </c>
      <c r="CF170" t="s">
        <v>82</v>
      </c>
      <c r="CG170">
        <f t="shared" si="175"/>
        <v>1</v>
      </c>
      <c r="CH170">
        <f t="shared" si="176"/>
        <v>1</v>
      </c>
      <c r="CI170" t="s">
        <v>78</v>
      </c>
      <c r="CJ170">
        <f t="shared" si="177"/>
        <v>1</v>
      </c>
      <c r="CK170">
        <f t="shared" si="178"/>
        <v>1</v>
      </c>
      <c r="CL170" t="s">
        <v>78</v>
      </c>
      <c r="CM170">
        <f t="shared" si="179"/>
        <v>7</v>
      </c>
      <c r="CN170">
        <f t="shared" si="180"/>
        <v>1</v>
      </c>
      <c r="CO170" t="s">
        <v>112</v>
      </c>
      <c r="CP170">
        <f t="shared" si="181"/>
        <v>7</v>
      </c>
      <c r="CQ170">
        <f t="shared" si="182"/>
        <v>1</v>
      </c>
      <c r="CR170" t="s">
        <v>112</v>
      </c>
      <c r="CS170">
        <f t="shared" si="183"/>
        <v>7</v>
      </c>
      <c r="CT170">
        <f t="shared" si="184"/>
        <v>1</v>
      </c>
      <c r="CU170" t="s">
        <v>112</v>
      </c>
      <c r="CV170">
        <f t="shared" si="185"/>
        <v>7</v>
      </c>
      <c r="CW170">
        <f t="shared" si="186"/>
        <v>1</v>
      </c>
      <c r="CX170" t="s">
        <v>112</v>
      </c>
      <c r="CY170">
        <f t="shared" si="187"/>
        <v>7</v>
      </c>
      <c r="CZ170">
        <f t="shared" si="188"/>
        <v>1</v>
      </c>
      <c r="DA170" t="s">
        <v>160</v>
      </c>
      <c r="DB170">
        <f t="shared" si="189"/>
        <v>4</v>
      </c>
      <c r="DC170">
        <f t="shared" si="190"/>
        <v>1</v>
      </c>
      <c r="DD170">
        <f t="shared" si="191"/>
        <v>49</v>
      </c>
      <c r="DE170">
        <f t="shared" si="192"/>
        <v>14</v>
      </c>
      <c r="DF170" s="7">
        <f t="shared" si="193"/>
        <v>3.5</v>
      </c>
      <c r="DG170" s="8">
        <f t="shared" si="194"/>
        <v>0.41666666666666669</v>
      </c>
      <c r="DH170" s="1" t="s">
        <v>112</v>
      </c>
      <c r="DI170" s="1" t="s">
        <v>154</v>
      </c>
      <c r="DJ170" s="1" t="s">
        <v>63</v>
      </c>
      <c r="DK170" s="1" t="s">
        <v>56</v>
      </c>
      <c r="DL170" s="1" t="s">
        <v>68</v>
      </c>
      <c r="DM170" s="1" t="s">
        <v>56</v>
      </c>
      <c r="DN170" s="2" t="s">
        <v>56</v>
      </c>
      <c r="DO170" s="2">
        <v>4</v>
      </c>
      <c r="DP170" s="2">
        <v>4</v>
      </c>
      <c r="DQ170" s="2">
        <v>5</v>
      </c>
      <c r="DR170" s="2" t="s">
        <v>111</v>
      </c>
      <c r="DS170" s="2" t="s">
        <v>111</v>
      </c>
    </row>
    <row r="171" spans="1:123" x14ac:dyDescent="0.25">
      <c r="A171">
        <v>2018</v>
      </c>
      <c r="B171">
        <v>169</v>
      </c>
      <c r="C171" t="s">
        <v>57</v>
      </c>
      <c r="D171">
        <v>0</v>
      </c>
      <c r="E171">
        <v>46</v>
      </c>
      <c r="F171">
        <v>1972</v>
      </c>
      <c r="G171">
        <v>18</v>
      </c>
      <c r="H171">
        <f t="shared" si="131"/>
        <v>18</v>
      </c>
      <c r="I171" t="s">
        <v>58</v>
      </c>
      <c r="J171">
        <f t="shared" si="132"/>
        <v>2</v>
      </c>
      <c r="K171" t="s">
        <v>59</v>
      </c>
      <c r="L171">
        <f t="shared" si="133"/>
        <v>3</v>
      </c>
      <c r="M171" t="s">
        <v>59</v>
      </c>
      <c r="N171">
        <f t="shared" si="134"/>
        <v>5</v>
      </c>
      <c r="O171" t="s">
        <v>125</v>
      </c>
      <c r="P171">
        <f t="shared" si="135"/>
        <v>4</v>
      </c>
      <c r="Q171">
        <f t="shared" si="136"/>
        <v>1</v>
      </c>
      <c r="R171">
        <v>1</v>
      </c>
      <c r="S171" t="s">
        <v>101</v>
      </c>
      <c r="T171">
        <f t="shared" si="137"/>
        <v>1</v>
      </c>
      <c r="U171">
        <f t="shared" si="138"/>
        <v>1</v>
      </c>
      <c r="V171" t="s">
        <v>92</v>
      </c>
      <c r="W171">
        <v>24970</v>
      </c>
      <c r="X171">
        <v>24970</v>
      </c>
      <c r="Y171">
        <v>38555</v>
      </c>
      <c r="Z171" t="s">
        <v>81</v>
      </c>
      <c r="AA171">
        <f t="shared" si="139"/>
        <v>3</v>
      </c>
      <c r="AB171">
        <f t="shared" si="140"/>
        <v>1</v>
      </c>
      <c r="AC171" t="s">
        <v>126</v>
      </c>
      <c r="AD171" s="6">
        <f t="shared" si="141"/>
        <v>5</v>
      </c>
      <c r="AE171">
        <f t="shared" si="142"/>
        <v>1</v>
      </c>
      <c r="AF171" t="s">
        <v>105</v>
      </c>
      <c r="AG171" t="s">
        <v>56</v>
      </c>
      <c r="AH171" t="s">
        <v>56</v>
      </c>
      <c r="AI171" s="6" t="str">
        <f t="shared" si="130"/>
        <v>None</v>
      </c>
      <c r="AJ171" t="s">
        <v>106</v>
      </c>
      <c r="AK171" s="6">
        <f t="shared" si="143"/>
        <v>1</v>
      </c>
      <c r="AL171" t="s">
        <v>71</v>
      </c>
      <c r="AM171" s="6">
        <f t="shared" si="143"/>
        <v>2</v>
      </c>
      <c r="AN171" s="6">
        <f t="shared" si="144"/>
        <v>-1</v>
      </c>
      <c r="AO171" t="s">
        <v>96</v>
      </c>
      <c r="AP171">
        <f t="shared" si="145"/>
        <v>3</v>
      </c>
      <c r="AQ171">
        <f t="shared" si="146"/>
        <v>1</v>
      </c>
      <c r="AR171" t="s">
        <v>107</v>
      </c>
      <c r="AS171">
        <f t="shared" si="147"/>
        <v>1</v>
      </c>
      <c r="AT171">
        <f t="shared" si="148"/>
        <v>1</v>
      </c>
      <c r="AU171" t="s">
        <v>158</v>
      </c>
      <c r="AV171">
        <f t="shared" si="149"/>
        <v>1</v>
      </c>
      <c r="AW171">
        <f t="shared" si="150"/>
        <v>1</v>
      </c>
      <c r="AX171" t="s">
        <v>146</v>
      </c>
      <c r="AY171">
        <f t="shared" si="151"/>
        <v>3</v>
      </c>
      <c r="AZ171">
        <f t="shared" si="152"/>
        <v>1</v>
      </c>
      <c r="BA171" s="6">
        <f t="shared" si="153"/>
        <v>8</v>
      </c>
      <c r="BB171" s="6">
        <f t="shared" si="154"/>
        <v>4</v>
      </c>
      <c r="BC171" s="6">
        <f t="shared" si="155"/>
        <v>2</v>
      </c>
      <c r="BD171" s="9">
        <f t="shared" si="156"/>
        <v>0.16666666666666666</v>
      </c>
      <c r="BE171" t="s">
        <v>56</v>
      </c>
      <c r="BF171">
        <f t="shared" si="157"/>
        <v>0</v>
      </c>
      <c r="BG171">
        <f t="shared" si="158"/>
        <v>0</v>
      </c>
      <c r="BH171" t="s">
        <v>56</v>
      </c>
      <c r="BI171">
        <f t="shared" si="159"/>
        <v>0</v>
      </c>
      <c r="BJ171">
        <f t="shared" si="160"/>
        <v>0</v>
      </c>
      <c r="BK171" t="s">
        <v>65</v>
      </c>
      <c r="BL171">
        <f t="shared" si="161"/>
        <v>7</v>
      </c>
      <c r="BM171">
        <f t="shared" si="162"/>
        <v>1</v>
      </c>
      <c r="BN171" t="s">
        <v>65</v>
      </c>
      <c r="BO171">
        <f t="shared" si="163"/>
        <v>7</v>
      </c>
      <c r="BP171">
        <f t="shared" si="164"/>
        <v>1</v>
      </c>
      <c r="BQ171" t="s">
        <v>94</v>
      </c>
      <c r="BR171">
        <f t="shared" si="165"/>
        <v>7</v>
      </c>
      <c r="BS171">
        <f t="shared" si="166"/>
        <v>1</v>
      </c>
      <c r="BT171" t="s">
        <v>74</v>
      </c>
      <c r="BU171">
        <f t="shared" si="167"/>
        <v>7</v>
      </c>
      <c r="BV171">
        <f t="shared" si="168"/>
        <v>1</v>
      </c>
      <c r="BW171" t="s">
        <v>56</v>
      </c>
      <c r="BX171">
        <f t="shared" si="169"/>
        <v>0</v>
      </c>
      <c r="BY171">
        <f t="shared" si="170"/>
        <v>0</v>
      </c>
      <c r="BZ171" t="s">
        <v>56</v>
      </c>
      <c r="CA171">
        <f t="shared" si="171"/>
        <v>0</v>
      </c>
      <c r="CB171">
        <f t="shared" si="172"/>
        <v>0</v>
      </c>
      <c r="CC171" t="s">
        <v>56</v>
      </c>
      <c r="CD171">
        <f t="shared" si="173"/>
        <v>0</v>
      </c>
      <c r="CE171">
        <f t="shared" si="174"/>
        <v>0</v>
      </c>
      <c r="CF171" t="s">
        <v>56</v>
      </c>
      <c r="CG171">
        <f t="shared" si="175"/>
        <v>0</v>
      </c>
      <c r="CH171">
        <f t="shared" si="176"/>
        <v>0</v>
      </c>
      <c r="CI171" t="s">
        <v>56</v>
      </c>
      <c r="CJ171">
        <f t="shared" si="177"/>
        <v>0</v>
      </c>
      <c r="CK171">
        <f t="shared" si="178"/>
        <v>0</v>
      </c>
      <c r="CL171" t="s">
        <v>56</v>
      </c>
      <c r="CM171">
        <f t="shared" si="179"/>
        <v>0</v>
      </c>
      <c r="CN171">
        <f t="shared" si="180"/>
        <v>0</v>
      </c>
      <c r="CO171" t="s">
        <v>56</v>
      </c>
      <c r="CP171">
        <f t="shared" si="181"/>
        <v>0</v>
      </c>
      <c r="CQ171">
        <f t="shared" si="182"/>
        <v>0</v>
      </c>
      <c r="CR171" t="s">
        <v>56</v>
      </c>
      <c r="CS171">
        <f t="shared" si="183"/>
        <v>0</v>
      </c>
      <c r="CT171">
        <f t="shared" si="184"/>
        <v>0</v>
      </c>
      <c r="CU171" t="s">
        <v>56</v>
      </c>
      <c r="CV171">
        <f t="shared" si="185"/>
        <v>0</v>
      </c>
      <c r="CW171">
        <f t="shared" si="186"/>
        <v>0</v>
      </c>
      <c r="CX171" t="s">
        <v>56</v>
      </c>
      <c r="CY171">
        <f t="shared" si="187"/>
        <v>0</v>
      </c>
      <c r="CZ171">
        <f t="shared" si="188"/>
        <v>0</v>
      </c>
      <c r="DA171" t="s">
        <v>86</v>
      </c>
      <c r="DB171">
        <f t="shared" si="189"/>
        <v>3</v>
      </c>
      <c r="DC171">
        <f t="shared" si="190"/>
        <v>1</v>
      </c>
      <c r="DD171">
        <f t="shared" si="191"/>
        <v>31</v>
      </c>
      <c r="DE171">
        <f t="shared" si="192"/>
        <v>5</v>
      </c>
      <c r="DF171" s="7">
        <f t="shared" si="193"/>
        <v>6.2</v>
      </c>
      <c r="DG171" s="8">
        <f t="shared" si="194"/>
        <v>0.8666666666666667</v>
      </c>
      <c r="DH171" s="1" t="s">
        <v>56</v>
      </c>
      <c r="DI171" s="1" t="s">
        <v>93</v>
      </c>
      <c r="DJ171" s="1" t="s">
        <v>56</v>
      </c>
      <c r="DK171" s="1" t="s">
        <v>74</v>
      </c>
      <c r="DL171" s="1" t="s">
        <v>68</v>
      </c>
      <c r="DM171" s="1" t="s">
        <v>64</v>
      </c>
      <c r="DN171" s="2" t="s">
        <v>97</v>
      </c>
      <c r="DO171" s="2" t="s">
        <v>56</v>
      </c>
      <c r="DP171" s="2" t="s">
        <v>56</v>
      </c>
      <c r="DQ171" s="2" t="s">
        <v>56</v>
      </c>
      <c r="DR171" s="2" t="s">
        <v>56</v>
      </c>
      <c r="DS171" s="2" t="s">
        <v>56</v>
      </c>
    </row>
    <row r="172" spans="1:123" x14ac:dyDescent="0.25">
      <c r="A172">
        <v>2018</v>
      </c>
      <c r="B172">
        <v>170</v>
      </c>
      <c r="C172" t="s">
        <v>102</v>
      </c>
      <c r="D172">
        <v>3</v>
      </c>
      <c r="E172">
        <v>36</v>
      </c>
      <c r="F172">
        <v>1982</v>
      </c>
      <c r="G172">
        <v>13</v>
      </c>
      <c r="H172">
        <f t="shared" si="131"/>
        <v>13</v>
      </c>
      <c r="I172" t="s">
        <v>58</v>
      </c>
      <c r="J172">
        <f t="shared" si="132"/>
        <v>2</v>
      </c>
      <c r="K172" t="s">
        <v>59</v>
      </c>
      <c r="L172">
        <f t="shared" si="133"/>
        <v>3</v>
      </c>
      <c r="M172" t="s">
        <v>89</v>
      </c>
      <c r="N172">
        <f t="shared" si="134"/>
        <v>4</v>
      </c>
      <c r="O172" t="s">
        <v>132</v>
      </c>
      <c r="P172">
        <f t="shared" si="135"/>
        <v>1</v>
      </c>
      <c r="Q172">
        <f t="shared" si="136"/>
        <v>1</v>
      </c>
      <c r="R172">
        <v>2</v>
      </c>
      <c r="S172" t="s">
        <v>56</v>
      </c>
      <c r="T172">
        <f t="shared" si="137"/>
        <v>0</v>
      </c>
      <c r="U172">
        <f t="shared" si="138"/>
        <v>0</v>
      </c>
      <c r="V172" t="s">
        <v>92</v>
      </c>
      <c r="W172">
        <v>30645</v>
      </c>
      <c r="X172">
        <v>24970</v>
      </c>
      <c r="Y172">
        <v>38555</v>
      </c>
      <c r="Z172" t="s">
        <v>81</v>
      </c>
      <c r="AA172">
        <f t="shared" si="139"/>
        <v>3</v>
      </c>
      <c r="AB172">
        <f t="shared" si="140"/>
        <v>1</v>
      </c>
      <c r="AC172" t="s">
        <v>126</v>
      </c>
      <c r="AD172" s="6">
        <f t="shared" si="141"/>
        <v>5</v>
      </c>
      <c r="AE172">
        <f t="shared" si="142"/>
        <v>1</v>
      </c>
      <c r="AF172" t="s">
        <v>75</v>
      </c>
      <c r="AG172" t="s">
        <v>70</v>
      </c>
      <c r="AH172" t="s">
        <v>56</v>
      </c>
      <c r="AI172" s="6" t="str">
        <f t="shared" si="130"/>
        <v>No denomination</v>
      </c>
      <c r="AJ172" t="s">
        <v>71</v>
      </c>
      <c r="AK172" s="6">
        <f t="shared" si="143"/>
        <v>2</v>
      </c>
      <c r="AL172" t="s">
        <v>71</v>
      </c>
      <c r="AM172" s="6">
        <f t="shared" si="143"/>
        <v>2</v>
      </c>
      <c r="AN172" s="6">
        <f t="shared" si="144"/>
        <v>0</v>
      </c>
      <c r="AO172" t="s">
        <v>152</v>
      </c>
      <c r="AP172">
        <f t="shared" si="145"/>
        <v>4</v>
      </c>
      <c r="AQ172">
        <f t="shared" si="146"/>
        <v>1</v>
      </c>
      <c r="AR172" t="s">
        <v>129</v>
      </c>
      <c r="AS172">
        <f t="shared" si="147"/>
        <v>3</v>
      </c>
      <c r="AT172">
        <f t="shared" si="148"/>
        <v>1</v>
      </c>
      <c r="AU172" t="s">
        <v>113</v>
      </c>
      <c r="AV172">
        <f t="shared" si="149"/>
        <v>3</v>
      </c>
      <c r="AW172">
        <f t="shared" si="150"/>
        <v>1</v>
      </c>
      <c r="AX172" t="s">
        <v>114</v>
      </c>
      <c r="AY172">
        <f t="shared" si="151"/>
        <v>5</v>
      </c>
      <c r="AZ172">
        <f t="shared" si="152"/>
        <v>1</v>
      </c>
      <c r="BA172" s="6">
        <f t="shared" si="153"/>
        <v>15</v>
      </c>
      <c r="BB172" s="6">
        <f t="shared" si="154"/>
        <v>4</v>
      </c>
      <c r="BC172" s="6">
        <f t="shared" si="155"/>
        <v>3.75</v>
      </c>
      <c r="BD172" s="9">
        <f t="shared" si="156"/>
        <v>0.45833333333333331</v>
      </c>
      <c r="BE172" t="s">
        <v>56</v>
      </c>
      <c r="BF172">
        <f t="shared" si="157"/>
        <v>0</v>
      </c>
      <c r="BG172">
        <f t="shared" si="158"/>
        <v>0</v>
      </c>
      <c r="BH172" t="s">
        <v>56</v>
      </c>
      <c r="BI172">
        <f t="shared" si="159"/>
        <v>0</v>
      </c>
      <c r="BJ172">
        <f t="shared" si="160"/>
        <v>0</v>
      </c>
      <c r="BK172" t="s">
        <v>93</v>
      </c>
      <c r="BL172">
        <f t="shared" si="161"/>
        <v>4</v>
      </c>
      <c r="BM172">
        <f t="shared" si="162"/>
        <v>1</v>
      </c>
      <c r="BN172" t="s">
        <v>93</v>
      </c>
      <c r="BO172">
        <f t="shared" si="163"/>
        <v>4</v>
      </c>
      <c r="BP172">
        <f t="shared" si="164"/>
        <v>1</v>
      </c>
      <c r="BQ172" t="s">
        <v>66</v>
      </c>
      <c r="BR172">
        <f t="shared" si="165"/>
        <v>1</v>
      </c>
      <c r="BS172">
        <f t="shared" si="166"/>
        <v>1</v>
      </c>
      <c r="BT172" t="s">
        <v>74</v>
      </c>
      <c r="BU172">
        <f t="shared" si="167"/>
        <v>7</v>
      </c>
      <c r="BV172">
        <f t="shared" si="168"/>
        <v>1</v>
      </c>
      <c r="BW172" t="s">
        <v>117</v>
      </c>
      <c r="BX172">
        <f t="shared" si="169"/>
        <v>3</v>
      </c>
      <c r="BY172">
        <f t="shared" si="170"/>
        <v>1</v>
      </c>
      <c r="BZ172" t="s">
        <v>147</v>
      </c>
      <c r="CA172">
        <f t="shared" si="171"/>
        <v>3</v>
      </c>
      <c r="CB172">
        <f t="shared" si="172"/>
        <v>1</v>
      </c>
      <c r="CC172" t="s">
        <v>78</v>
      </c>
      <c r="CD172">
        <f t="shared" si="173"/>
        <v>1</v>
      </c>
      <c r="CE172">
        <f t="shared" si="174"/>
        <v>1</v>
      </c>
      <c r="CF172" t="s">
        <v>82</v>
      </c>
      <c r="CG172">
        <f t="shared" si="175"/>
        <v>1</v>
      </c>
      <c r="CH172">
        <f t="shared" si="176"/>
        <v>1</v>
      </c>
      <c r="CI172" t="s">
        <v>78</v>
      </c>
      <c r="CJ172">
        <f t="shared" si="177"/>
        <v>1</v>
      </c>
      <c r="CK172">
        <f t="shared" si="178"/>
        <v>1</v>
      </c>
      <c r="CL172" t="s">
        <v>74</v>
      </c>
      <c r="CM172">
        <f t="shared" si="179"/>
        <v>1</v>
      </c>
      <c r="CN172">
        <f t="shared" si="180"/>
        <v>1</v>
      </c>
      <c r="CO172" t="s">
        <v>84</v>
      </c>
      <c r="CP172">
        <f t="shared" si="181"/>
        <v>3</v>
      </c>
      <c r="CQ172">
        <f t="shared" si="182"/>
        <v>1</v>
      </c>
      <c r="CR172" t="s">
        <v>83</v>
      </c>
      <c r="CS172">
        <f t="shared" si="183"/>
        <v>4</v>
      </c>
      <c r="CT172">
        <f t="shared" si="184"/>
        <v>1</v>
      </c>
      <c r="CU172" t="s">
        <v>83</v>
      </c>
      <c r="CV172">
        <f t="shared" si="185"/>
        <v>4</v>
      </c>
      <c r="CW172">
        <f t="shared" si="186"/>
        <v>1</v>
      </c>
      <c r="CX172" t="s">
        <v>112</v>
      </c>
      <c r="CY172">
        <f t="shared" si="187"/>
        <v>7</v>
      </c>
      <c r="CZ172">
        <f t="shared" si="188"/>
        <v>1</v>
      </c>
      <c r="DA172" t="s">
        <v>86</v>
      </c>
      <c r="DB172">
        <f t="shared" si="189"/>
        <v>3</v>
      </c>
      <c r="DC172">
        <f t="shared" si="190"/>
        <v>1</v>
      </c>
      <c r="DD172">
        <f t="shared" si="191"/>
        <v>47</v>
      </c>
      <c r="DE172">
        <f t="shared" si="192"/>
        <v>15</v>
      </c>
      <c r="DF172" s="7">
        <f t="shared" si="193"/>
        <v>3.1333333333333333</v>
      </c>
      <c r="DG172" s="8">
        <f t="shared" si="194"/>
        <v>0.35555555555555557</v>
      </c>
      <c r="DH172" s="1" t="s">
        <v>112</v>
      </c>
      <c r="DI172" s="1" t="s">
        <v>135</v>
      </c>
      <c r="DJ172" s="1" t="s">
        <v>56</v>
      </c>
      <c r="DK172" s="1" t="s">
        <v>56</v>
      </c>
      <c r="DL172" s="1" t="s">
        <v>68</v>
      </c>
      <c r="DM172" s="1" t="s">
        <v>65</v>
      </c>
      <c r="DN172" s="2" t="s">
        <v>56</v>
      </c>
      <c r="DO172" s="2" t="s">
        <v>56</v>
      </c>
      <c r="DP172" s="2" t="s">
        <v>56</v>
      </c>
      <c r="DQ172" s="2">
        <v>4</v>
      </c>
      <c r="DR172" s="2">
        <v>5</v>
      </c>
      <c r="DS172" s="2">
        <v>4</v>
      </c>
    </row>
    <row r="173" spans="1:123" x14ac:dyDescent="0.25">
      <c r="A173">
        <v>2018</v>
      </c>
      <c r="B173">
        <v>171</v>
      </c>
      <c r="C173" t="s">
        <v>57</v>
      </c>
      <c r="D173">
        <v>0</v>
      </c>
      <c r="E173">
        <v>19</v>
      </c>
      <c r="F173">
        <v>1999</v>
      </c>
      <c r="G173">
        <v>12</v>
      </c>
      <c r="H173">
        <f t="shared" si="131"/>
        <v>12</v>
      </c>
      <c r="I173" t="s">
        <v>58</v>
      </c>
      <c r="J173">
        <f t="shared" si="132"/>
        <v>2</v>
      </c>
      <c r="K173" t="s">
        <v>59</v>
      </c>
      <c r="L173">
        <f t="shared" si="133"/>
        <v>3</v>
      </c>
      <c r="M173" t="s">
        <v>59</v>
      </c>
      <c r="N173">
        <f t="shared" si="134"/>
        <v>5</v>
      </c>
      <c r="O173" t="s">
        <v>125</v>
      </c>
      <c r="P173">
        <f t="shared" si="135"/>
        <v>4</v>
      </c>
      <c r="Q173">
        <f t="shared" si="136"/>
        <v>1</v>
      </c>
      <c r="R173">
        <v>2</v>
      </c>
      <c r="S173" t="s">
        <v>101</v>
      </c>
      <c r="T173">
        <f t="shared" si="137"/>
        <v>1</v>
      </c>
      <c r="U173">
        <f t="shared" si="138"/>
        <v>1</v>
      </c>
      <c r="V173" t="s">
        <v>92</v>
      </c>
      <c r="W173">
        <v>30645</v>
      </c>
      <c r="X173">
        <v>3405</v>
      </c>
      <c r="Y173">
        <v>5257.5</v>
      </c>
      <c r="Z173" t="s">
        <v>109</v>
      </c>
      <c r="AA173">
        <f t="shared" si="139"/>
        <v>5</v>
      </c>
      <c r="AB173">
        <f t="shared" si="140"/>
        <v>1</v>
      </c>
      <c r="AC173" t="s">
        <v>104</v>
      </c>
      <c r="AD173" s="6">
        <f t="shared" si="141"/>
        <v>3</v>
      </c>
      <c r="AE173">
        <f t="shared" si="142"/>
        <v>1</v>
      </c>
      <c r="AF173" t="s">
        <v>105</v>
      </c>
      <c r="AG173" t="s">
        <v>56</v>
      </c>
      <c r="AH173" t="s">
        <v>56</v>
      </c>
      <c r="AI173" s="6" t="str">
        <f t="shared" si="130"/>
        <v>None</v>
      </c>
      <c r="AJ173" t="s">
        <v>106</v>
      </c>
      <c r="AK173" s="6">
        <f t="shared" si="143"/>
        <v>1</v>
      </c>
      <c r="AL173" t="s">
        <v>71</v>
      </c>
      <c r="AM173" s="6">
        <f t="shared" si="143"/>
        <v>2</v>
      </c>
      <c r="AN173" s="6">
        <f t="shared" si="144"/>
        <v>-1</v>
      </c>
      <c r="AO173" t="s">
        <v>110</v>
      </c>
      <c r="AP173">
        <f t="shared" si="145"/>
        <v>1</v>
      </c>
      <c r="AQ173">
        <f t="shared" si="146"/>
        <v>1</v>
      </c>
      <c r="AR173" t="s">
        <v>107</v>
      </c>
      <c r="AS173">
        <f t="shared" si="147"/>
        <v>1</v>
      </c>
      <c r="AT173">
        <f t="shared" si="148"/>
        <v>1</v>
      </c>
      <c r="AU173" t="s">
        <v>158</v>
      </c>
      <c r="AV173">
        <f t="shared" si="149"/>
        <v>1</v>
      </c>
      <c r="AW173">
        <f t="shared" si="150"/>
        <v>1</v>
      </c>
      <c r="AX173" t="s">
        <v>114</v>
      </c>
      <c r="AY173">
        <f t="shared" si="151"/>
        <v>5</v>
      </c>
      <c r="AZ173">
        <f t="shared" si="152"/>
        <v>1</v>
      </c>
      <c r="BA173" s="6">
        <f t="shared" si="153"/>
        <v>8</v>
      </c>
      <c r="BB173" s="6">
        <f t="shared" si="154"/>
        <v>4</v>
      </c>
      <c r="BC173" s="6">
        <f t="shared" si="155"/>
        <v>2</v>
      </c>
      <c r="BD173" s="9">
        <f t="shared" si="156"/>
        <v>0.16666666666666666</v>
      </c>
      <c r="BE173" t="s">
        <v>65</v>
      </c>
      <c r="BF173">
        <f t="shared" si="157"/>
        <v>7</v>
      </c>
      <c r="BG173">
        <f t="shared" si="158"/>
        <v>1</v>
      </c>
      <c r="BH173" t="s">
        <v>93</v>
      </c>
      <c r="BI173">
        <f t="shared" si="159"/>
        <v>4</v>
      </c>
      <c r="BJ173">
        <f t="shared" si="160"/>
        <v>1</v>
      </c>
      <c r="BK173" t="s">
        <v>56</v>
      </c>
      <c r="BL173">
        <f t="shared" si="161"/>
        <v>0</v>
      </c>
      <c r="BM173">
        <f t="shared" si="162"/>
        <v>0</v>
      </c>
      <c r="BN173" t="s">
        <v>56</v>
      </c>
      <c r="BO173">
        <f t="shared" si="163"/>
        <v>0</v>
      </c>
      <c r="BP173">
        <f t="shared" si="164"/>
        <v>0</v>
      </c>
      <c r="BQ173" t="s">
        <v>94</v>
      </c>
      <c r="BR173">
        <f t="shared" si="165"/>
        <v>7</v>
      </c>
      <c r="BS173">
        <f t="shared" si="166"/>
        <v>1</v>
      </c>
      <c r="BT173" t="s">
        <v>74</v>
      </c>
      <c r="BU173">
        <f t="shared" si="167"/>
        <v>7</v>
      </c>
      <c r="BV173">
        <f t="shared" si="168"/>
        <v>1</v>
      </c>
      <c r="BW173" t="s">
        <v>56</v>
      </c>
      <c r="BX173">
        <f t="shared" si="169"/>
        <v>0</v>
      </c>
      <c r="BY173">
        <f t="shared" si="170"/>
        <v>0</v>
      </c>
      <c r="BZ173" t="s">
        <v>56</v>
      </c>
      <c r="CA173">
        <f t="shared" si="171"/>
        <v>0</v>
      </c>
      <c r="CB173">
        <f t="shared" si="172"/>
        <v>0</v>
      </c>
      <c r="CC173" t="s">
        <v>56</v>
      </c>
      <c r="CD173">
        <f t="shared" si="173"/>
        <v>0</v>
      </c>
      <c r="CE173">
        <f t="shared" si="174"/>
        <v>0</v>
      </c>
      <c r="CF173" t="s">
        <v>56</v>
      </c>
      <c r="CG173">
        <f t="shared" si="175"/>
        <v>0</v>
      </c>
      <c r="CH173">
        <f t="shared" si="176"/>
        <v>0</v>
      </c>
      <c r="CI173" t="s">
        <v>56</v>
      </c>
      <c r="CJ173">
        <f t="shared" si="177"/>
        <v>0</v>
      </c>
      <c r="CK173">
        <f t="shared" si="178"/>
        <v>0</v>
      </c>
      <c r="CL173" t="s">
        <v>56</v>
      </c>
      <c r="CM173">
        <f t="shared" si="179"/>
        <v>0</v>
      </c>
      <c r="CN173">
        <f t="shared" si="180"/>
        <v>0</v>
      </c>
      <c r="CO173" t="s">
        <v>56</v>
      </c>
      <c r="CP173">
        <f t="shared" si="181"/>
        <v>0</v>
      </c>
      <c r="CQ173">
        <f t="shared" si="182"/>
        <v>0</v>
      </c>
      <c r="CR173" t="s">
        <v>56</v>
      </c>
      <c r="CS173">
        <f t="shared" si="183"/>
        <v>0</v>
      </c>
      <c r="CT173">
        <f t="shared" si="184"/>
        <v>0</v>
      </c>
      <c r="CU173" t="s">
        <v>56</v>
      </c>
      <c r="CV173">
        <f t="shared" si="185"/>
        <v>0</v>
      </c>
      <c r="CW173">
        <f t="shared" si="186"/>
        <v>0</v>
      </c>
      <c r="CX173" t="s">
        <v>56</v>
      </c>
      <c r="CY173">
        <f t="shared" si="187"/>
        <v>0</v>
      </c>
      <c r="CZ173">
        <f t="shared" si="188"/>
        <v>0</v>
      </c>
      <c r="DA173" t="s">
        <v>86</v>
      </c>
      <c r="DB173">
        <f t="shared" si="189"/>
        <v>3</v>
      </c>
      <c r="DC173">
        <f t="shared" si="190"/>
        <v>1</v>
      </c>
      <c r="DD173">
        <f t="shared" si="191"/>
        <v>21</v>
      </c>
      <c r="DE173">
        <f t="shared" si="192"/>
        <v>4</v>
      </c>
      <c r="DF173" s="7">
        <f t="shared" si="193"/>
        <v>5.25</v>
      </c>
      <c r="DG173" s="8">
        <f t="shared" si="194"/>
        <v>0.70833333333333337</v>
      </c>
      <c r="DH173" s="1" t="s">
        <v>56</v>
      </c>
      <c r="DI173" s="1" t="s">
        <v>135</v>
      </c>
      <c r="DJ173" s="1" t="s">
        <v>64</v>
      </c>
      <c r="DK173" s="1" t="s">
        <v>74</v>
      </c>
      <c r="DL173" s="1" t="s">
        <v>93</v>
      </c>
      <c r="DM173" s="1" t="s">
        <v>56</v>
      </c>
      <c r="DN173" s="2" t="s">
        <v>123</v>
      </c>
      <c r="DO173" s="2" t="s">
        <v>56</v>
      </c>
      <c r="DP173" s="2" t="s">
        <v>56</v>
      </c>
      <c r="DQ173" s="2" t="s">
        <v>56</v>
      </c>
      <c r="DR173" s="2" t="s">
        <v>56</v>
      </c>
      <c r="DS173" s="2" t="s">
        <v>56</v>
      </c>
    </row>
    <row r="174" spans="1:123" x14ac:dyDescent="0.25">
      <c r="A174">
        <v>2018</v>
      </c>
      <c r="B174">
        <v>172</v>
      </c>
      <c r="C174" t="s">
        <v>102</v>
      </c>
      <c r="D174">
        <v>1</v>
      </c>
      <c r="E174">
        <v>65</v>
      </c>
      <c r="F174">
        <v>1953</v>
      </c>
      <c r="G174">
        <v>14</v>
      </c>
      <c r="H174">
        <f t="shared" si="131"/>
        <v>14</v>
      </c>
      <c r="I174" t="s">
        <v>58</v>
      </c>
      <c r="J174">
        <f t="shared" si="132"/>
        <v>2</v>
      </c>
      <c r="K174" t="s">
        <v>142</v>
      </c>
      <c r="L174">
        <f t="shared" si="133"/>
        <v>1</v>
      </c>
      <c r="M174" t="s">
        <v>59</v>
      </c>
      <c r="N174">
        <f t="shared" si="134"/>
        <v>5</v>
      </c>
      <c r="O174" t="s">
        <v>60</v>
      </c>
      <c r="P174">
        <f t="shared" si="135"/>
        <v>7</v>
      </c>
      <c r="Q174">
        <f t="shared" si="136"/>
        <v>1</v>
      </c>
      <c r="R174">
        <v>2</v>
      </c>
      <c r="S174" t="s">
        <v>101</v>
      </c>
      <c r="T174">
        <f t="shared" si="137"/>
        <v>1</v>
      </c>
      <c r="U174">
        <f t="shared" si="138"/>
        <v>1</v>
      </c>
      <c r="V174" t="s">
        <v>92</v>
      </c>
      <c r="W174">
        <v>14755</v>
      </c>
      <c r="X174">
        <v>12485</v>
      </c>
      <c r="Y174">
        <v>19277.5</v>
      </c>
      <c r="Z174" t="s">
        <v>81</v>
      </c>
      <c r="AA174">
        <f t="shared" si="139"/>
        <v>3</v>
      </c>
      <c r="AB174">
        <f t="shared" si="140"/>
        <v>1</v>
      </c>
      <c r="AC174" t="s">
        <v>106</v>
      </c>
      <c r="AD174" s="6">
        <f t="shared" si="141"/>
        <v>6</v>
      </c>
      <c r="AE174">
        <f t="shared" si="142"/>
        <v>1</v>
      </c>
      <c r="AF174" t="s">
        <v>95</v>
      </c>
      <c r="AG174" t="s">
        <v>56</v>
      </c>
      <c r="AH174" t="s">
        <v>56</v>
      </c>
      <c r="AI174" s="6" t="str">
        <f t="shared" si="130"/>
        <v>Catholic</v>
      </c>
      <c r="AJ174" t="s">
        <v>71</v>
      </c>
      <c r="AK174" s="6">
        <f t="shared" si="143"/>
        <v>2</v>
      </c>
      <c r="AL174" t="s">
        <v>71</v>
      </c>
      <c r="AM174" s="6">
        <f t="shared" si="143"/>
        <v>2</v>
      </c>
      <c r="AN174" s="6">
        <f t="shared" si="144"/>
        <v>0</v>
      </c>
      <c r="AO174" t="s">
        <v>121</v>
      </c>
      <c r="AP174">
        <f t="shared" si="145"/>
        <v>7</v>
      </c>
      <c r="AQ174">
        <f t="shared" si="146"/>
        <v>1</v>
      </c>
      <c r="AR174" t="s">
        <v>73</v>
      </c>
      <c r="AS174">
        <f t="shared" si="147"/>
        <v>7</v>
      </c>
      <c r="AT174">
        <f t="shared" si="148"/>
        <v>1</v>
      </c>
      <c r="AU174" t="s">
        <v>100</v>
      </c>
      <c r="AV174">
        <f t="shared" si="149"/>
        <v>5</v>
      </c>
      <c r="AW174">
        <f t="shared" si="150"/>
        <v>1</v>
      </c>
      <c r="AX174" t="s">
        <v>114</v>
      </c>
      <c r="AY174">
        <f t="shared" si="151"/>
        <v>5</v>
      </c>
      <c r="AZ174">
        <f t="shared" si="152"/>
        <v>1</v>
      </c>
      <c r="BA174" s="6">
        <f t="shared" si="153"/>
        <v>24</v>
      </c>
      <c r="BB174" s="6">
        <f t="shared" si="154"/>
        <v>4</v>
      </c>
      <c r="BC174" s="6">
        <f t="shared" si="155"/>
        <v>6</v>
      </c>
      <c r="BD174" s="9">
        <f t="shared" si="156"/>
        <v>0.83333333333333337</v>
      </c>
      <c r="BE174" t="s">
        <v>56</v>
      </c>
      <c r="BF174">
        <f t="shared" si="157"/>
        <v>0</v>
      </c>
      <c r="BG174">
        <f t="shared" si="158"/>
        <v>0</v>
      </c>
      <c r="BH174" t="s">
        <v>56</v>
      </c>
      <c r="BI174">
        <f t="shared" si="159"/>
        <v>0</v>
      </c>
      <c r="BJ174">
        <f t="shared" si="160"/>
        <v>0</v>
      </c>
      <c r="BK174" t="s">
        <v>64</v>
      </c>
      <c r="BL174">
        <f t="shared" si="161"/>
        <v>4</v>
      </c>
      <c r="BM174">
        <f t="shared" si="162"/>
        <v>1</v>
      </c>
      <c r="BN174" t="s">
        <v>93</v>
      </c>
      <c r="BO174">
        <f t="shared" si="163"/>
        <v>4</v>
      </c>
      <c r="BP174">
        <f t="shared" si="164"/>
        <v>1</v>
      </c>
      <c r="BQ174" t="s">
        <v>56</v>
      </c>
      <c r="BR174">
        <f t="shared" si="165"/>
        <v>0</v>
      </c>
      <c r="BS174">
        <f t="shared" si="166"/>
        <v>0</v>
      </c>
      <c r="BT174" t="s">
        <v>74</v>
      </c>
      <c r="BU174">
        <f t="shared" si="167"/>
        <v>7</v>
      </c>
      <c r="BV174">
        <f t="shared" si="168"/>
        <v>1</v>
      </c>
      <c r="BW174" t="s">
        <v>130</v>
      </c>
      <c r="BX174">
        <f t="shared" si="169"/>
        <v>5</v>
      </c>
      <c r="BY174">
        <f t="shared" si="170"/>
        <v>1</v>
      </c>
      <c r="BZ174" t="s">
        <v>147</v>
      </c>
      <c r="CA174">
        <f t="shared" si="171"/>
        <v>3</v>
      </c>
      <c r="CB174">
        <f t="shared" si="172"/>
        <v>1</v>
      </c>
      <c r="CC174" t="s">
        <v>74</v>
      </c>
      <c r="CD174">
        <f t="shared" si="173"/>
        <v>7</v>
      </c>
      <c r="CE174">
        <f t="shared" si="174"/>
        <v>1</v>
      </c>
      <c r="CF174" t="s">
        <v>82</v>
      </c>
      <c r="CG174">
        <f t="shared" si="175"/>
        <v>1</v>
      </c>
      <c r="CH174">
        <f t="shared" si="176"/>
        <v>1</v>
      </c>
      <c r="CI174" t="s">
        <v>78</v>
      </c>
      <c r="CJ174">
        <f t="shared" si="177"/>
        <v>1</v>
      </c>
      <c r="CK174">
        <f t="shared" si="178"/>
        <v>1</v>
      </c>
      <c r="CL174" t="s">
        <v>78</v>
      </c>
      <c r="CM174">
        <f t="shared" si="179"/>
        <v>7</v>
      </c>
      <c r="CN174">
        <f t="shared" si="180"/>
        <v>1</v>
      </c>
      <c r="CO174" t="s">
        <v>112</v>
      </c>
      <c r="CP174">
        <f t="shared" si="181"/>
        <v>7</v>
      </c>
      <c r="CQ174">
        <f t="shared" si="182"/>
        <v>1</v>
      </c>
      <c r="CR174" t="s">
        <v>83</v>
      </c>
      <c r="CS174">
        <f t="shared" si="183"/>
        <v>4</v>
      </c>
      <c r="CT174">
        <f t="shared" si="184"/>
        <v>1</v>
      </c>
      <c r="CU174" t="s">
        <v>83</v>
      </c>
      <c r="CV174">
        <f t="shared" si="185"/>
        <v>4</v>
      </c>
      <c r="CW174">
        <f t="shared" si="186"/>
        <v>1</v>
      </c>
      <c r="CX174" t="s">
        <v>83</v>
      </c>
      <c r="CY174">
        <f t="shared" si="187"/>
        <v>4</v>
      </c>
      <c r="CZ174">
        <f t="shared" si="188"/>
        <v>1</v>
      </c>
      <c r="DA174" t="s">
        <v>56</v>
      </c>
      <c r="DB174">
        <f t="shared" si="189"/>
        <v>0</v>
      </c>
      <c r="DC174">
        <f t="shared" si="190"/>
        <v>0</v>
      </c>
      <c r="DD174">
        <f t="shared" si="191"/>
        <v>58</v>
      </c>
      <c r="DE174">
        <f t="shared" si="192"/>
        <v>13</v>
      </c>
      <c r="DF174" s="7">
        <f t="shared" si="193"/>
        <v>4.4615384615384617</v>
      </c>
      <c r="DG174" s="8">
        <f t="shared" si="194"/>
        <v>0.57692307692307698</v>
      </c>
      <c r="DH174" s="1" t="s">
        <v>83</v>
      </c>
      <c r="DI174" s="1" t="s">
        <v>56</v>
      </c>
      <c r="DJ174" s="1" t="s">
        <v>56</v>
      </c>
      <c r="DK174" s="1" t="s">
        <v>78</v>
      </c>
      <c r="DL174" s="1" t="s">
        <v>127</v>
      </c>
      <c r="DM174" s="1" t="s">
        <v>65</v>
      </c>
      <c r="DN174" s="2" t="s">
        <v>97</v>
      </c>
      <c r="DO174" s="2">
        <v>5</v>
      </c>
      <c r="DP174" s="2">
        <v>6</v>
      </c>
      <c r="DQ174" s="2">
        <v>6</v>
      </c>
      <c r="DR174" s="2" t="s">
        <v>111</v>
      </c>
      <c r="DS174" s="2">
        <v>5</v>
      </c>
    </row>
    <row r="175" spans="1:123" x14ac:dyDescent="0.25">
      <c r="A175">
        <v>2018</v>
      </c>
      <c r="B175">
        <v>173</v>
      </c>
      <c r="C175" t="s">
        <v>118</v>
      </c>
      <c r="D175">
        <v>0</v>
      </c>
      <c r="E175">
        <v>60</v>
      </c>
      <c r="F175">
        <v>1958</v>
      </c>
      <c r="G175">
        <v>13</v>
      </c>
      <c r="H175">
        <f t="shared" si="131"/>
        <v>13</v>
      </c>
      <c r="I175" t="s">
        <v>90</v>
      </c>
      <c r="J175">
        <f t="shared" si="132"/>
        <v>1</v>
      </c>
      <c r="K175" t="s">
        <v>59</v>
      </c>
      <c r="L175">
        <f t="shared" si="133"/>
        <v>3</v>
      </c>
      <c r="M175" t="s">
        <v>59</v>
      </c>
      <c r="N175">
        <f t="shared" si="134"/>
        <v>5</v>
      </c>
      <c r="O175" t="s">
        <v>125</v>
      </c>
      <c r="P175">
        <f t="shared" si="135"/>
        <v>4</v>
      </c>
      <c r="Q175">
        <f t="shared" si="136"/>
        <v>1</v>
      </c>
      <c r="R175">
        <v>1</v>
      </c>
      <c r="S175" t="s">
        <v>101</v>
      </c>
      <c r="T175">
        <f t="shared" si="137"/>
        <v>1</v>
      </c>
      <c r="U175">
        <f t="shared" si="138"/>
        <v>1</v>
      </c>
      <c r="V175" t="s">
        <v>92</v>
      </c>
      <c r="W175">
        <v>20430</v>
      </c>
      <c r="X175">
        <v>20430</v>
      </c>
      <c r="Y175">
        <v>31545</v>
      </c>
      <c r="Z175" t="s">
        <v>81</v>
      </c>
      <c r="AA175">
        <f t="shared" si="139"/>
        <v>3</v>
      </c>
      <c r="AB175">
        <f t="shared" si="140"/>
        <v>1</v>
      </c>
      <c r="AC175" t="s">
        <v>71</v>
      </c>
      <c r="AD175" s="6">
        <f t="shared" si="141"/>
        <v>4</v>
      </c>
      <c r="AE175">
        <f t="shared" si="142"/>
        <v>1</v>
      </c>
      <c r="AF175" t="s">
        <v>75</v>
      </c>
      <c r="AG175" t="s">
        <v>142</v>
      </c>
      <c r="AH175" t="s">
        <v>164</v>
      </c>
      <c r="AI175" s="6" t="str">
        <f t="shared" si="130"/>
        <v>Pentecostal</v>
      </c>
      <c r="AJ175" t="s">
        <v>77</v>
      </c>
      <c r="AK175" s="6">
        <f t="shared" si="143"/>
        <v>3</v>
      </c>
      <c r="AL175" t="s">
        <v>71</v>
      </c>
      <c r="AM175" s="6">
        <f t="shared" si="143"/>
        <v>2</v>
      </c>
      <c r="AN175" s="6">
        <f t="shared" si="144"/>
        <v>1</v>
      </c>
      <c r="AO175" t="s">
        <v>152</v>
      </c>
      <c r="AP175">
        <f t="shared" si="145"/>
        <v>4</v>
      </c>
      <c r="AQ175">
        <f t="shared" si="146"/>
        <v>1</v>
      </c>
      <c r="AR175" t="s">
        <v>73</v>
      </c>
      <c r="AS175">
        <f t="shared" si="147"/>
        <v>7</v>
      </c>
      <c r="AT175">
        <f t="shared" si="148"/>
        <v>1</v>
      </c>
      <c r="AU175" t="s">
        <v>158</v>
      </c>
      <c r="AV175">
        <f t="shared" si="149"/>
        <v>1</v>
      </c>
      <c r="AW175">
        <f t="shared" si="150"/>
        <v>1</v>
      </c>
      <c r="AX175" t="s">
        <v>88</v>
      </c>
      <c r="AY175">
        <f t="shared" si="151"/>
        <v>7</v>
      </c>
      <c r="AZ175">
        <f t="shared" si="152"/>
        <v>1</v>
      </c>
      <c r="BA175" s="6">
        <f t="shared" si="153"/>
        <v>19</v>
      </c>
      <c r="BB175" s="6">
        <f t="shared" si="154"/>
        <v>4</v>
      </c>
      <c r="BC175" s="6">
        <f t="shared" si="155"/>
        <v>4.75</v>
      </c>
      <c r="BD175" s="9">
        <f t="shared" si="156"/>
        <v>0.625</v>
      </c>
      <c r="BE175" t="s">
        <v>56</v>
      </c>
      <c r="BF175">
        <f t="shared" si="157"/>
        <v>0</v>
      </c>
      <c r="BG175">
        <f t="shared" si="158"/>
        <v>0</v>
      </c>
      <c r="BH175" t="s">
        <v>56</v>
      </c>
      <c r="BI175">
        <f t="shared" si="159"/>
        <v>0</v>
      </c>
      <c r="BJ175">
        <f t="shared" si="160"/>
        <v>0</v>
      </c>
      <c r="BK175" t="s">
        <v>65</v>
      </c>
      <c r="BL175">
        <f t="shared" si="161"/>
        <v>7</v>
      </c>
      <c r="BM175">
        <f t="shared" si="162"/>
        <v>1</v>
      </c>
      <c r="BN175" t="s">
        <v>64</v>
      </c>
      <c r="BO175">
        <f t="shared" si="163"/>
        <v>4</v>
      </c>
      <c r="BP175">
        <f t="shared" si="164"/>
        <v>1</v>
      </c>
      <c r="BQ175" t="s">
        <v>94</v>
      </c>
      <c r="BR175">
        <f t="shared" si="165"/>
        <v>7</v>
      </c>
      <c r="BS175">
        <f t="shared" si="166"/>
        <v>1</v>
      </c>
      <c r="BT175" t="s">
        <v>74</v>
      </c>
      <c r="BU175">
        <f t="shared" si="167"/>
        <v>7</v>
      </c>
      <c r="BV175">
        <f t="shared" si="168"/>
        <v>1</v>
      </c>
      <c r="BW175" t="s">
        <v>56</v>
      </c>
      <c r="BX175">
        <f t="shared" si="169"/>
        <v>0</v>
      </c>
      <c r="BY175">
        <f t="shared" si="170"/>
        <v>0</v>
      </c>
      <c r="BZ175" t="s">
        <v>56</v>
      </c>
      <c r="CA175">
        <f t="shared" si="171"/>
        <v>0</v>
      </c>
      <c r="CB175">
        <f t="shared" si="172"/>
        <v>0</v>
      </c>
      <c r="CC175" t="s">
        <v>56</v>
      </c>
      <c r="CD175">
        <f t="shared" si="173"/>
        <v>0</v>
      </c>
      <c r="CE175">
        <f t="shared" si="174"/>
        <v>0</v>
      </c>
      <c r="CF175" t="s">
        <v>56</v>
      </c>
      <c r="CG175">
        <f t="shared" si="175"/>
        <v>0</v>
      </c>
      <c r="CH175">
        <f t="shared" si="176"/>
        <v>0</v>
      </c>
      <c r="CI175" t="s">
        <v>56</v>
      </c>
      <c r="CJ175">
        <f t="shared" si="177"/>
        <v>0</v>
      </c>
      <c r="CK175">
        <f t="shared" si="178"/>
        <v>0</v>
      </c>
      <c r="CL175" t="s">
        <v>56</v>
      </c>
      <c r="CM175">
        <f t="shared" si="179"/>
        <v>0</v>
      </c>
      <c r="CN175">
        <f t="shared" si="180"/>
        <v>0</v>
      </c>
      <c r="CO175" t="s">
        <v>56</v>
      </c>
      <c r="CP175">
        <f t="shared" si="181"/>
        <v>0</v>
      </c>
      <c r="CQ175">
        <f t="shared" si="182"/>
        <v>0</v>
      </c>
      <c r="CR175" t="s">
        <v>56</v>
      </c>
      <c r="CS175">
        <f t="shared" si="183"/>
        <v>0</v>
      </c>
      <c r="CT175">
        <f t="shared" si="184"/>
        <v>0</v>
      </c>
      <c r="CU175" t="s">
        <v>56</v>
      </c>
      <c r="CV175">
        <f t="shared" si="185"/>
        <v>0</v>
      </c>
      <c r="CW175">
        <f t="shared" si="186"/>
        <v>0</v>
      </c>
      <c r="CX175" t="s">
        <v>56</v>
      </c>
      <c r="CY175">
        <f t="shared" si="187"/>
        <v>0</v>
      </c>
      <c r="CZ175">
        <f t="shared" si="188"/>
        <v>0</v>
      </c>
      <c r="DA175" t="s">
        <v>155</v>
      </c>
      <c r="DB175">
        <f t="shared" si="189"/>
        <v>1</v>
      </c>
      <c r="DC175">
        <f t="shared" si="190"/>
        <v>1</v>
      </c>
      <c r="DD175">
        <f t="shared" si="191"/>
        <v>26</v>
      </c>
      <c r="DE175">
        <f t="shared" si="192"/>
        <v>5</v>
      </c>
      <c r="DF175" s="7">
        <f t="shared" si="193"/>
        <v>5.2</v>
      </c>
      <c r="DG175" s="8">
        <f t="shared" si="194"/>
        <v>0.70000000000000007</v>
      </c>
      <c r="DH175" s="1" t="s">
        <v>56</v>
      </c>
      <c r="DI175" s="1" t="s">
        <v>154</v>
      </c>
      <c r="DJ175" s="1" t="s">
        <v>56</v>
      </c>
      <c r="DK175" s="1" t="s">
        <v>74</v>
      </c>
      <c r="DL175" s="1" t="s">
        <v>68</v>
      </c>
      <c r="DM175" s="1" t="s">
        <v>65</v>
      </c>
      <c r="DN175" s="2" t="s">
        <v>97</v>
      </c>
      <c r="DO175" s="2" t="s">
        <v>56</v>
      </c>
      <c r="DP175" s="2" t="s">
        <v>56</v>
      </c>
      <c r="DQ175" s="2" t="s">
        <v>56</v>
      </c>
      <c r="DR175" s="2" t="s">
        <v>56</v>
      </c>
      <c r="DS175" s="2" t="s">
        <v>56</v>
      </c>
    </row>
    <row r="176" spans="1:123" x14ac:dyDescent="0.25">
      <c r="A176">
        <v>2018</v>
      </c>
      <c r="B176">
        <v>174</v>
      </c>
      <c r="C176" t="s">
        <v>57</v>
      </c>
      <c r="D176">
        <v>0</v>
      </c>
      <c r="E176">
        <v>63</v>
      </c>
      <c r="F176">
        <v>1955</v>
      </c>
      <c r="G176">
        <v>16</v>
      </c>
      <c r="H176">
        <f t="shared" si="131"/>
        <v>16</v>
      </c>
      <c r="I176" t="s">
        <v>90</v>
      </c>
      <c r="J176">
        <f t="shared" si="132"/>
        <v>1</v>
      </c>
      <c r="K176" t="s">
        <v>59</v>
      </c>
      <c r="L176">
        <f t="shared" si="133"/>
        <v>3</v>
      </c>
      <c r="M176" t="s">
        <v>59</v>
      </c>
      <c r="N176">
        <f t="shared" si="134"/>
        <v>5</v>
      </c>
      <c r="O176" t="s">
        <v>125</v>
      </c>
      <c r="P176">
        <f t="shared" si="135"/>
        <v>4</v>
      </c>
      <c r="Q176">
        <f t="shared" si="136"/>
        <v>1</v>
      </c>
      <c r="R176">
        <v>1</v>
      </c>
      <c r="S176" t="s">
        <v>101</v>
      </c>
      <c r="T176">
        <f t="shared" si="137"/>
        <v>1</v>
      </c>
      <c r="U176">
        <f t="shared" si="138"/>
        <v>1</v>
      </c>
      <c r="V176" t="s">
        <v>61</v>
      </c>
      <c r="W176">
        <v>0</v>
      </c>
      <c r="X176">
        <v>0</v>
      </c>
      <c r="Y176">
        <v>0</v>
      </c>
      <c r="Z176" t="s">
        <v>109</v>
      </c>
      <c r="AA176">
        <f t="shared" si="139"/>
        <v>5</v>
      </c>
      <c r="AB176">
        <f t="shared" si="140"/>
        <v>1</v>
      </c>
      <c r="AC176" t="s">
        <v>62</v>
      </c>
      <c r="AD176" s="6">
        <f t="shared" si="141"/>
        <v>2</v>
      </c>
      <c r="AE176">
        <f t="shared" si="142"/>
        <v>1</v>
      </c>
      <c r="AF176" t="s">
        <v>173</v>
      </c>
      <c r="AG176" t="s">
        <v>56</v>
      </c>
      <c r="AH176" t="s">
        <v>56</v>
      </c>
      <c r="AI176" s="6" t="str">
        <f t="shared" si="130"/>
        <v>Jewish</v>
      </c>
      <c r="AJ176" t="s">
        <v>106</v>
      </c>
      <c r="AK176" s="6">
        <f t="shared" si="143"/>
        <v>1</v>
      </c>
      <c r="AL176" t="s">
        <v>106</v>
      </c>
      <c r="AM176" s="6">
        <f t="shared" si="143"/>
        <v>1</v>
      </c>
      <c r="AN176" s="6">
        <f t="shared" si="144"/>
        <v>0</v>
      </c>
      <c r="AO176" t="s">
        <v>128</v>
      </c>
      <c r="AP176">
        <f t="shared" si="145"/>
        <v>5</v>
      </c>
      <c r="AQ176">
        <f t="shared" si="146"/>
        <v>1</v>
      </c>
      <c r="AR176" t="s">
        <v>73</v>
      </c>
      <c r="AS176">
        <f t="shared" si="147"/>
        <v>7</v>
      </c>
      <c r="AT176">
        <f t="shared" si="148"/>
        <v>1</v>
      </c>
      <c r="AU176" t="s">
        <v>113</v>
      </c>
      <c r="AV176">
        <f t="shared" si="149"/>
        <v>3</v>
      </c>
      <c r="AW176">
        <f t="shared" si="150"/>
        <v>1</v>
      </c>
      <c r="AX176" t="s">
        <v>88</v>
      </c>
      <c r="AY176">
        <f t="shared" si="151"/>
        <v>7</v>
      </c>
      <c r="AZ176">
        <f t="shared" si="152"/>
        <v>1</v>
      </c>
      <c r="BA176" s="6">
        <f t="shared" si="153"/>
        <v>22</v>
      </c>
      <c r="BB176" s="6">
        <f t="shared" si="154"/>
        <v>4</v>
      </c>
      <c r="BC176" s="6">
        <f t="shared" si="155"/>
        <v>5.5</v>
      </c>
      <c r="BD176" s="9">
        <f t="shared" si="156"/>
        <v>0.75</v>
      </c>
      <c r="BE176" t="s">
        <v>65</v>
      </c>
      <c r="BF176">
        <f t="shared" si="157"/>
        <v>7</v>
      </c>
      <c r="BG176">
        <f t="shared" si="158"/>
        <v>1</v>
      </c>
      <c r="BH176" t="s">
        <v>65</v>
      </c>
      <c r="BI176">
        <f t="shared" si="159"/>
        <v>7</v>
      </c>
      <c r="BJ176">
        <f t="shared" si="160"/>
        <v>1</v>
      </c>
      <c r="BK176" t="s">
        <v>56</v>
      </c>
      <c r="BL176">
        <f t="shared" si="161"/>
        <v>0</v>
      </c>
      <c r="BM176">
        <f t="shared" si="162"/>
        <v>0</v>
      </c>
      <c r="BN176" t="s">
        <v>56</v>
      </c>
      <c r="BO176">
        <f t="shared" si="163"/>
        <v>0</v>
      </c>
      <c r="BP176">
        <f t="shared" si="164"/>
        <v>0</v>
      </c>
      <c r="BQ176" t="s">
        <v>56</v>
      </c>
      <c r="BR176">
        <f t="shared" si="165"/>
        <v>0</v>
      </c>
      <c r="BS176">
        <f t="shared" si="166"/>
        <v>0</v>
      </c>
      <c r="BT176" t="s">
        <v>74</v>
      </c>
      <c r="BU176">
        <f t="shared" si="167"/>
        <v>7</v>
      </c>
      <c r="BV176">
        <f t="shared" si="168"/>
        <v>1</v>
      </c>
      <c r="BW176" t="s">
        <v>79</v>
      </c>
      <c r="BX176">
        <f t="shared" si="169"/>
        <v>1</v>
      </c>
      <c r="BY176">
        <f t="shared" si="170"/>
        <v>1</v>
      </c>
      <c r="BZ176" t="s">
        <v>80</v>
      </c>
      <c r="CA176">
        <f t="shared" si="171"/>
        <v>1</v>
      </c>
      <c r="CB176">
        <f t="shared" si="172"/>
        <v>1</v>
      </c>
      <c r="CC176" t="s">
        <v>74</v>
      </c>
      <c r="CD176">
        <f t="shared" si="173"/>
        <v>7</v>
      </c>
      <c r="CE176">
        <f t="shared" si="174"/>
        <v>1</v>
      </c>
      <c r="CF176" t="s">
        <v>82</v>
      </c>
      <c r="CG176">
        <f t="shared" si="175"/>
        <v>1</v>
      </c>
      <c r="CH176">
        <f t="shared" si="176"/>
        <v>1</v>
      </c>
      <c r="CI176" t="s">
        <v>74</v>
      </c>
      <c r="CJ176">
        <f t="shared" si="177"/>
        <v>7</v>
      </c>
      <c r="CK176">
        <f t="shared" si="178"/>
        <v>1</v>
      </c>
      <c r="CL176" t="s">
        <v>78</v>
      </c>
      <c r="CM176">
        <f t="shared" si="179"/>
        <v>7</v>
      </c>
      <c r="CN176">
        <f t="shared" si="180"/>
        <v>1</v>
      </c>
      <c r="CO176" t="s">
        <v>112</v>
      </c>
      <c r="CP176">
        <f t="shared" si="181"/>
        <v>7</v>
      </c>
      <c r="CQ176">
        <f t="shared" si="182"/>
        <v>1</v>
      </c>
      <c r="CR176" t="s">
        <v>112</v>
      </c>
      <c r="CS176">
        <f t="shared" si="183"/>
        <v>7</v>
      </c>
      <c r="CT176">
        <f t="shared" si="184"/>
        <v>1</v>
      </c>
      <c r="CU176" t="s">
        <v>112</v>
      </c>
      <c r="CV176">
        <f t="shared" si="185"/>
        <v>7</v>
      </c>
      <c r="CW176">
        <f t="shared" si="186"/>
        <v>1</v>
      </c>
      <c r="CX176" t="s">
        <v>112</v>
      </c>
      <c r="CY176">
        <f t="shared" si="187"/>
        <v>7</v>
      </c>
      <c r="CZ176">
        <f t="shared" si="188"/>
        <v>1</v>
      </c>
      <c r="DA176" t="s">
        <v>56</v>
      </c>
      <c r="DB176">
        <f t="shared" si="189"/>
        <v>0</v>
      </c>
      <c r="DC176">
        <f t="shared" si="190"/>
        <v>0</v>
      </c>
      <c r="DD176">
        <f t="shared" si="191"/>
        <v>66</v>
      </c>
      <c r="DE176">
        <f t="shared" si="192"/>
        <v>12</v>
      </c>
      <c r="DF176" s="7">
        <f t="shared" si="193"/>
        <v>5.5</v>
      </c>
      <c r="DG176" s="8">
        <f t="shared" si="194"/>
        <v>0.75</v>
      </c>
      <c r="DH176" s="1" t="s">
        <v>112</v>
      </c>
      <c r="DI176" s="1" t="s">
        <v>56</v>
      </c>
      <c r="DJ176" s="1" t="s">
        <v>65</v>
      </c>
      <c r="DK176" s="1" t="s">
        <v>78</v>
      </c>
      <c r="DL176" s="1" t="s">
        <v>68</v>
      </c>
      <c r="DM176" s="1" t="s">
        <v>56</v>
      </c>
      <c r="DN176" s="2" t="s">
        <v>97</v>
      </c>
      <c r="DO176" s="2">
        <v>4</v>
      </c>
      <c r="DP176" s="2">
        <v>4</v>
      </c>
      <c r="DQ176" s="2">
        <v>4</v>
      </c>
      <c r="DR176" s="2">
        <v>4</v>
      </c>
      <c r="DS176" s="2">
        <v>4</v>
      </c>
    </row>
    <row r="177" spans="1:123" x14ac:dyDescent="0.25">
      <c r="A177">
        <v>2018</v>
      </c>
      <c r="B177">
        <v>175</v>
      </c>
      <c r="C177" t="s">
        <v>102</v>
      </c>
      <c r="D177">
        <v>2</v>
      </c>
      <c r="E177">
        <v>36</v>
      </c>
      <c r="F177">
        <v>1982</v>
      </c>
      <c r="G177">
        <v>20</v>
      </c>
      <c r="H177">
        <f t="shared" si="131"/>
        <v>20</v>
      </c>
      <c r="I177" t="s">
        <v>58</v>
      </c>
      <c r="J177">
        <f t="shared" si="132"/>
        <v>2</v>
      </c>
      <c r="K177" t="s">
        <v>59</v>
      </c>
      <c r="L177">
        <f t="shared" si="133"/>
        <v>3</v>
      </c>
      <c r="M177" t="s">
        <v>59</v>
      </c>
      <c r="N177">
        <f t="shared" si="134"/>
        <v>5</v>
      </c>
      <c r="O177" t="s">
        <v>60</v>
      </c>
      <c r="P177">
        <f t="shared" si="135"/>
        <v>7</v>
      </c>
      <c r="Q177">
        <f t="shared" si="136"/>
        <v>1</v>
      </c>
      <c r="R177">
        <v>3</v>
      </c>
      <c r="S177" t="s">
        <v>101</v>
      </c>
      <c r="T177">
        <f t="shared" si="137"/>
        <v>1</v>
      </c>
      <c r="U177">
        <f t="shared" si="138"/>
        <v>1</v>
      </c>
      <c r="V177" t="s">
        <v>61</v>
      </c>
      <c r="W177">
        <v>119879.4173</v>
      </c>
      <c r="X177">
        <v>151050.72140000001</v>
      </c>
      <c r="Y177">
        <v>182695.90979999999</v>
      </c>
      <c r="Z177" t="s">
        <v>109</v>
      </c>
      <c r="AA177">
        <f t="shared" si="139"/>
        <v>5</v>
      </c>
      <c r="AB177">
        <f t="shared" si="140"/>
        <v>1</v>
      </c>
      <c r="AC177" t="s">
        <v>106</v>
      </c>
      <c r="AD177" s="6">
        <f t="shared" si="141"/>
        <v>6</v>
      </c>
      <c r="AE177">
        <f t="shared" si="142"/>
        <v>1</v>
      </c>
      <c r="AF177" t="s">
        <v>173</v>
      </c>
      <c r="AG177" t="s">
        <v>56</v>
      </c>
      <c r="AH177" t="s">
        <v>56</v>
      </c>
      <c r="AI177" s="6" t="str">
        <f t="shared" si="130"/>
        <v>Jewish</v>
      </c>
      <c r="AJ177" t="s">
        <v>106</v>
      </c>
      <c r="AK177" s="6">
        <f t="shared" si="143"/>
        <v>1</v>
      </c>
      <c r="AL177" t="s">
        <v>106</v>
      </c>
      <c r="AM177" s="6">
        <f t="shared" si="143"/>
        <v>1</v>
      </c>
      <c r="AN177" s="6">
        <f t="shared" si="144"/>
        <v>0</v>
      </c>
      <c r="AO177" t="s">
        <v>110</v>
      </c>
      <c r="AP177">
        <f t="shared" si="145"/>
        <v>1</v>
      </c>
      <c r="AQ177">
        <f t="shared" si="146"/>
        <v>1</v>
      </c>
      <c r="AR177" t="s">
        <v>129</v>
      </c>
      <c r="AS177">
        <f t="shared" si="147"/>
        <v>3</v>
      </c>
      <c r="AT177">
        <f t="shared" si="148"/>
        <v>1</v>
      </c>
      <c r="AU177" t="s">
        <v>158</v>
      </c>
      <c r="AV177">
        <f t="shared" si="149"/>
        <v>1</v>
      </c>
      <c r="AW177">
        <f t="shared" si="150"/>
        <v>1</v>
      </c>
      <c r="AX177" t="s">
        <v>172</v>
      </c>
      <c r="AY177">
        <f t="shared" si="151"/>
        <v>1</v>
      </c>
      <c r="AZ177">
        <f t="shared" si="152"/>
        <v>1</v>
      </c>
      <c r="BA177" s="6">
        <f t="shared" si="153"/>
        <v>6</v>
      </c>
      <c r="BB177" s="6">
        <f t="shared" si="154"/>
        <v>4</v>
      </c>
      <c r="BC177" s="6">
        <f t="shared" si="155"/>
        <v>1.5</v>
      </c>
      <c r="BD177" s="9">
        <f t="shared" si="156"/>
        <v>8.3333333333333329E-2</v>
      </c>
      <c r="BE177" t="s">
        <v>93</v>
      </c>
      <c r="BF177">
        <f t="shared" si="157"/>
        <v>4</v>
      </c>
      <c r="BG177">
        <f t="shared" si="158"/>
        <v>1</v>
      </c>
      <c r="BH177" t="s">
        <v>65</v>
      </c>
      <c r="BI177">
        <f t="shared" si="159"/>
        <v>7</v>
      </c>
      <c r="BJ177">
        <f t="shared" si="160"/>
        <v>1</v>
      </c>
      <c r="BK177" t="s">
        <v>56</v>
      </c>
      <c r="BL177">
        <f t="shared" si="161"/>
        <v>0</v>
      </c>
      <c r="BM177">
        <f t="shared" si="162"/>
        <v>0</v>
      </c>
      <c r="BN177" t="s">
        <v>56</v>
      </c>
      <c r="BO177">
        <f t="shared" si="163"/>
        <v>0</v>
      </c>
      <c r="BP177">
        <f t="shared" si="164"/>
        <v>0</v>
      </c>
      <c r="BQ177" t="s">
        <v>94</v>
      </c>
      <c r="BR177">
        <f t="shared" si="165"/>
        <v>7</v>
      </c>
      <c r="BS177">
        <f t="shared" si="166"/>
        <v>1</v>
      </c>
      <c r="BT177" t="s">
        <v>74</v>
      </c>
      <c r="BU177">
        <f t="shared" si="167"/>
        <v>7</v>
      </c>
      <c r="BV177">
        <f t="shared" si="168"/>
        <v>1</v>
      </c>
      <c r="BW177" t="s">
        <v>56</v>
      </c>
      <c r="BX177">
        <f t="shared" si="169"/>
        <v>0</v>
      </c>
      <c r="BY177">
        <f t="shared" si="170"/>
        <v>0</v>
      </c>
      <c r="BZ177" t="s">
        <v>56</v>
      </c>
      <c r="CA177">
        <f t="shared" si="171"/>
        <v>0</v>
      </c>
      <c r="CB177">
        <f t="shared" si="172"/>
        <v>0</v>
      </c>
      <c r="CC177" t="s">
        <v>56</v>
      </c>
      <c r="CD177">
        <f t="shared" si="173"/>
        <v>0</v>
      </c>
      <c r="CE177">
        <f t="shared" si="174"/>
        <v>0</v>
      </c>
      <c r="CF177" t="s">
        <v>56</v>
      </c>
      <c r="CG177">
        <f t="shared" si="175"/>
        <v>0</v>
      </c>
      <c r="CH177">
        <f t="shared" si="176"/>
        <v>0</v>
      </c>
      <c r="CI177" t="s">
        <v>56</v>
      </c>
      <c r="CJ177">
        <f t="shared" si="177"/>
        <v>0</v>
      </c>
      <c r="CK177">
        <f t="shared" si="178"/>
        <v>0</v>
      </c>
      <c r="CL177" t="s">
        <v>56</v>
      </c>
      <c r="CM177">
        <f t="shared" si="179"/>
        <v>0</v>
      </c>
      <c r="CN177">
        <f t="shared" si="180"/>
        <v>0</v>
      </c>
      <c r="CO177" t="s">
        <v>56</v>
      </c>
      <c r="CP177">
        <f t="shared" si="181"/>
        <v>0</v>
      </c>
      <c r="CQ177">
        <f t="shared" si="182"/>
        <v>0</v>
      </c>
      <c r="CR177" t="s">
        <v>56</v>
      </c>
      <c r="CS177">
        <f t="shared" si="183"/>
        <v>0</v>
      </c>
      <c r="CT177">
        <f t="shared" si="184"/>
        <v>0</v>
      </c>
      <c r="CU177" t="s">
        <v>56</v>
      </c>
      <c r="CV177">
        <f t="shared" si="185"/>
        <v>0</v>
      </c>
      <c r="CW177">
        <f t="shared" si="186"/>
        <v>0</v>
      </c>
      <c r="CX177" t="s">
        <v>56</v>
      </c>
      <c r="CY177">
        <f t="shared" si="187"/>
        <v>0</v>
      </c>
      <c r="CZ177">
        <f t="shared" si="188"/>
        <v>0</v>
      </c>
      <c r="DA177" t="s">
        <v>99</v>
      </c>
      <c r="DB177">
        <f t="shared" si="189"/>
        <v>7</v>
      </c>
      <c r="DC177">
        <f t="shared" si="190"/>
        <v>1</v>
      </c>
      <c r="DD177">
        <f t="shared" si="191"/>
        <v>28</v>
      </c>
      <c r="DE177">
        <f t="shared" si="192"/>
        <v>4</v>
      </c>
      <c r="DF177" s="7">
        <f t="shared" si="193"/>
        <v>7</v>
      </c>
      <c r="DG177" s="8">
        <f t="shared" si="194"/>
        <v>1</v>
      </c>
      <c r="DH177" s="1" t="s">
        <v>56</v>
      </c>
      <c r="DI177" s="1" t="s">
        <v>135</v>
      </c>
      <c r="DJ177" s="1" t="s">
        <v>93</v>
      </c>
      <c r="DK177" s="1" t="s">
        <v>74</v>
      </c>
      <c r="DL177" s="1" t="s">
        <v>93</v>
      </c>
      <c r="DM177" s="1" t="s">
        <v>56</v>
      </c>
      <c r="DN177" s="2" t="s">
        <v>97</v>
      </c>
      <c r="DO177" s="2" t="s">
        <v>56</v>
      </c>
      <c r="DP177" s="2" t="s">
        <v>56</v>
      </c>
      <c r="DQ177" s="2" t="s">
        <v>56</v>
      </c>
      <c r="DR177" s="2" t="s">
        <v>56</v>
      </c>
      <c r="DS177" s="2" t="s">
        <v>56</v>
      </c>
    </row>
    <row r="178" spans="1:123" x14ac:dyDescent="0.25">
      <c r="A178">
        <v>2018</v>
      </c>
      <c r="B178">
        <v>176</v>
      </c>
      <c r="C178" t="s">
        <v>102</v>
      </c>
      <c r="D178">
        <v>2</v>
      </c>
      <c r="E178">
        <v>40</v>
      </c>
      <c r="F178">
        <v>1978</v>
      </c>
      <c r="G178">
        <v>16</v>
      </c>
      <c r="H178">
        <f t="shared" si="131"/>
        <v>16</v>
      </c>
      <c r="I178" t="s">
        <v>90</v>
      </c>
      <c r="J178">
        <f t="shared" si="132"/>
        <v>1</v>
      </c>
      <c r="K178" t="s">
        <v>142</v>
      </c>
      <c r="L178">
        <f t="shared" si="133"/>
        <v>1</v>
      </c>
      <c r="M178" t="s">
        <v>177</v>
      </c>
      <c r="N178">
        <f t="shared" si="134"/>
        <v>2</v>
      </c>
      <c r="O178" t="s">
        <v>60</v>
      </c>
      <c r="P178">
        <f t="shared" si="135"/>
        <v>7</v>
      </c>
      <c r="Q178">
        <f t="shared" si="136"/>
        <v>1</v>
      </c>
      <c r="R178">
        <v>3</v>
      </c>
      <c r="S178" t="s">
        <v>101</v>
      </c>
      <c r="T178">
        <f t="shared" si="137"/>
        <v>1</v>
      </c>
      <c r="U178">
        <f t="shared" si="138"/>
        <v>1</v>
      </c>
      <c r="V178" t="s">
        <v>92</v>
      </c>
      <c r="W178">
        <v>72640</v>
      </c>
      <c r="X178">
        <v>0</v>
      </c>
      <c r="Y178">
        <v>0</v>
      </c>
      <c r="Z178" t="s">
        <v>109</v>
      </c>
      <c r="AA178">
        <f t="shared" si="139"/>
        <v>5</v>
      </c>
      <c r="AB178">
        <f t="shared" si="140"/>
        <v>1</v>
      </c>
      <c r="AC178" t="s">
        <v>62</v>
      </c>
      <c r="AD178" s="6">
        <f t="shared" si="141"/>
        <v>2</v>
      </c>
      <c r="AE178">
        <f t="shared" si="142"/>
        <v>1</v>
      </c>
      <c r="AF178" t="s">
        <v>166</v>
      </c>
      <c r="AG178" t="s">
        <v>56</v>
      </c>
      <c r="AH178" t="s">
        <v>56</v>
      </c>
      <c r="AI178" s="6" t="str">
        <f t="shared" si="130"/>
        <v>Buddhism</v>
      </c>
      <c r="AJ178" t="s">
        <v>144</v>
      </c>
      <c r="AK178" s="6">
        <f t="shared" si="143"/>
        <v>0</v>
      </c>
      <c r="AL178" t="s">
        <v>106</v>
      </c>
      <c r="AM178" s="6">
        <f t="shared" si="143"/>
        <v>1</v>
      </c>
      <c r="AN178" s="6">
        <f t="shared" si="144"/>
        <v>-1</v>
      </c>
      <c r="AO178" t="s">
        <v>110</v>
      </c>
      <c r="AP178">
        <f t="shared" si="145"/>
        <v>1</v>
      </c>
      <c r="AQ178">
        <f t="shared" si="146"/>
        <v>1</v>
      </c>
      <c r="AR178" t="s">
        <v>129</v>
      </c>
      <c r="AS178">
        <f t="shared" si="147"/>
        <v>3</v>
      </c>
      <c r="AT178">
        <f t="shared" si="148"/>
        <v>1</v>
      </c>
      <c r="AU178" t="s">
        <v>100</v>
      </c>
      <c r="AV178">
        <f t="shared" si="149"/>
        <v>5</v>
      </c>
      <c r="AW178">
        <f t="shared" si="150"/>
        <v>1</v>
      </c>
      <c r="AX178" t="s">
        <v>114</v>
      </c>
      <c r="AY178">
        <f t="shared" si="151"/>
        <v>5</v>
      </c>
      <c r="AZ178">
        <f t="shared" si="152"/>
        <v>1</v>
      </c>
      <c r="BA178" s="6">
        <f t="shared" si="153"/>
        <v>14</v>
      </c>
      <c r="BB178" s="6">
        <f t="shared" si="154"/>
        <v>4</v>
      </c>
      <c r="BC178" s="6">
        <f t="shared" si="155"/>
        <v>3.5</v>
      </c>
      <c r="BD178" s="9">
        <f t="shared" si="156"/>
        <v>0.41666666666666669</v>
      </c>
      <c r="BE178" t="s">
        <v>56</v>
      </c>
      <c r="BF178">
        <f t="shared" si="157"/>
        <v>0</v>
      </c>
      <c r="BG178">
        <f t="shared" si="158"/>
        <v>0</v>
      </c>
      <c r="BH178" t="s">
        <v>56</v>
      </c>
      <c r="BI178">
        <f t="shared" si="159"/>
        <v>0</v>
      </c>
      <c r="BJ178">
        <f t="shared" si="160"/>
        <v>0</v>
      </c>
      <c r="BK178" t="s">
        <v>65</v>
      </c>
      <c r="BL178">
        <f t="shared" si="161"/>
        <v>7</v>
      </c>
      <c r="BM178">
        <f t="shared" si="162"/>
        <v>1</v>
      </c>
      <c r="BN178" t="s">
        <v>93</v>
      </c>
      <c r="BO178">
        <f t="shared" si="163"/>
        <v>4</v>
      </c>
      <c r="BP178">
        <f t="shared" si="164"/>
        <v>1</v>
      </c>
      <c r="BQ178" t="s">
        <v>56</v>
      </c>
      <c r="BR178">
        <f t="shared" si="165"/>
        <v>0</v>
      </c>
      <c r="BS178">
        <f t="shared" si="166"/>
        <v>0</v>
      </c>
      <c r="BT178" t="s">
        <v>78</v>
      </c>
      <c r="BU178">
        <f t="shared" si="167"/>
        <v>1</v>
      </c>
      <c r="BV178">
        <f t="shared" si="168"/>
        <v>1</v>
      </c>
      <c r="BW178" t="s">
        <v>130</v>
      </c>
      <c r="BX178">
        <f t="shared" si="169"/>
        <v>5</v>
      </c>
      <c r="BY178">
        <f t="shared" si="170"/>
        <v>1</v>
      </c>
      <c r="BZ178" t="s">
        <v>108</v>
      </c>
      <c r="CA178">
        <f t="shared" si="171"/>
        <v>4</v>
      </c>
      <c r="CB178">
        <f t="shared" si="172"/>
        <v>1</v>
      </c>
      <c r="CC178" t="s">
        <v>93</v>
      </c>
      <c r="CD178">
        <f t="shared" si="173"/>
        <v>4</v>
      </c>
      <c r="CE178">
        <f t="shared" si="174"/>
        <v>1</v>
      </c>
      <c r="CF178" t="s">
        <v>82</v>
      </c>
      <c r="CG178">
        <f t="shared" si="175"/>
        <v>1</v>
      </c>
      <c r="CH178">
        <f t="shared" si="176"/>
        <v>1</v>
      </c>
      <c r="CI178" t="s">
        <v>74</v>
      </c>
      <c r="CJ178">
        <f t="shared" si="177"/>
        <v>7</v>
      </c>
      <c r="CK178">
        <f t="shared" si="178"/>
        <v>1</v>
      </c>
      <c r="CL178" t="s">
        <v>93</v>
      </c>
      <c r="CM178">
        <f t="shared" si="179"/>
        <v>4</v>
      </c>
      <c r="CN178">
        <f t="shared" si="180"/>
        <v>1</v>
      </c>
      <c r="CO178" t="s">
        <v>83</v>
      </c>
      <c r="CP178">
        <f t="shared" si="181"/>
        <v>4</v>
      </c>
      <c r="CQ178">
        <f t="shared" si="182"/>
        <v>1</v>
      </c>
      <c r="CR178" t="s">
        <v>83</v>
      </c>
      <c r="CS178">
        <f t="shared" si="183"/>
        <v>4</v>
      </c>
      <c r="CT178">
        <f t="shared" si="184"/>
        <v>1</v>
      </c>
      <c r="CU178" t="s">
        <v>83</v>
      </c>
      <c r="CV178">
        <f t="shared" si="185"/>
        <v>4</v>
      </c>
      <c r="CW178">
        <f t="shared" si="186"/>
        <v>1</v>
      </c>
      <c r="CX178" t="s">
        <v>83</v>
      </c>
      <c r="CY178">
        <f t="shared" si="187"/>
        <v>4</v>
      </c>
      <c r="CZ178">
        <f t="shared" si="188"/>
        <v>1</v>
      </c>
      <c r="DA178" t="s">
        <v>56</v>
      </c>
      <c r="DB178">
        <f t="shared" si="189"/>
        <v>0</v>
      </c>
      <c r="DC178">
        <f t="shared" si="190"/>
        <v>0</v>
      </c>
      <c r="DD178">
        <f t="shared" si="191"/>
        <v>53</v>
      </c>
      <c r="DE178">
        <f t="shared" si="192"/>
        <v>13</v>
      </c>
      <c r="DF178" s="7">
        <f t="shared" si="193"/>
        <v>4.0769230769230766</v>
      </c>
      <c r="DG178" s="8">
        <f t="shared" si="194"/>
        <v>0.51282051282051277</v>
      </c>
      <c r="DH178" s="1" t="s">
        <v>83</v>
      </c>
      <c r="DI178" s="1" t="s">
        <v>56</v>
      </c>
      <c r="DJ178" s="1" t="s">
        <v>56</v>
      </c>
      <c r="DK178" s="1" t="s">
        <v>78</v>
      </c>
      <c r="DL178" s="1" t="s">
        <v>93</v>
      </c>
      <c r="DM178" s="1" t="s">
        <v>93</v>
      </c>
      <c r="DN178" s="2" t="s">
        <v>97</v>
      </c>
      <c r="DO178" s="2">
        <v>4</v>
      </c>
      <c r="DP178" s="2">
        <v>6</v>
      </c>
      <c r="DQ178" s="2">
        <v>5</v>
      </c>
      <c r="DR178" s="2">
        <v>6</v>
      </c>
      <c r="DS178" s="2">
        <v>5</v>
      </c>
    </row>
    <row r="179" spans="1:123" x14ac:dyDescent="0.25">
      <c r="A179">
        <v>2018</v>
      </c>
      <c r="B179">
        <v>177</v>
      </c>
      <c r="C179" t="s">
        <v>102</v>
      </c>
      <c r="D179">
        <v>3</v>
      </c>
      <c r="E179">
        <v>42</v>
      </c>
      <c r="F179">
        <v>1976</v>
      </c>
      <c r="G179">
        <v>18</v>
      </c>
      <c r="H179">
        <f t="shared" si="131"/>
        <v>18</v>
      </c>
      <c r="I179" t="s">
        <v>90</v>
      </c>
      <c r="J179">
        <f t="shared" si="132"/>
        <v>1</v>
      </c>
      <c r="K179" t="s">
        <v>59</v>
      </c>
      <c r="L179">
        <f t="shared" si="133"/>
        <v>3</v>
      </c>
      <c r="M179" t="s">
        <v>59</v>
      </c>
      <c r="N179">
        <f t="shared" si="134"/>
        <v>5</v>
      </c>
      <c r="O179" t="s">
        <v>60</v>
      </c>
      <c r="P179">
        <f t="shared" si="135"/>
        <v>7</v>
      </c>
      <c r="Q179">
        <f t="shared" si="136"/>
        <v>1</v>
      </c>
      <c r="R179">
        <v>4</v>
      </c>
      <c r="S179" t="s">
        <v>56</v>
      </c>
      <c r="T179">
        <f t="shared" si="137"/>
        <v>0</v>
      </c>
      <c r="U179">
        <f t="shared" si="138"/>
        <v>0</v>
      </c>
      <c r="V179" t="s">
        <v>61</v>
      </c>
      <c r="W179">
        <v>119879.4173</v>
      </c>
      <c r="X179">
        <v>72640</v>
      </c>
      <c r="Y179">
        <v>112160</v>
      </c>
      <c r="Z179" t="s">
        <v>122</v>
      </c>
      <c r="AA179">
        <f t="shared" si="139"/>
        <v>7</v>
      </c>
      <c r="AB179">
        <f t="shared" si="140"/>
        <v>1</v>
      </c>
      <c r="AC179" t="s">
        <v>165</v>
      </c>
      <c r="AD179" s="6">
        <f t="shared" si="141"/>
        <v>7</v>
      </c>
      <c r="AE179">
        <f t="shared" si="142"/>
        <v>1</v>
      </c>
      <c r="AF179" t="s">
        <v>173</v>
      </c>
      <c r="AG179" t="s">
        <v>56</v>
      </c>
      <c r="AH179" t="s">
        <v>56</v>
      </c>
      <c r="AI179" s="6" t="str">
        <f t="shared" si="130"/>
        <v>Jewish</v>
      </c>
      <c r="AJ179" t="s">
        <v>106</v>
      </c>
      <c r="AK179" s="6">
        <f t="shared" si="143"/>
        <v>1</v>
      </c>
      <c r="AL179" t="s">
        <v>106</v>
      </c>
      <c r="AM179" s="6">
        <f t="shared" si="143"/>
        <v>1</v>
      </c>
      <c r="AN179" s="6">
        <f t="shared" si="144"/>
        <v>0</v>
      </c>
      <c r="AO179" t="s">
        <v>96</v>
      </c>
      <c r="AP179">
        <f t="shared" si="145"/>
        <v>3</v>
      </c>
      <c r="AQ179">
        <f t="shared" si="146"/>
        <v>1</v>
      </c>
      <c r="AR179" t="s">
        <v>129</v>
      </c>
      <c r="AS179">
        <f t="shared" si="147"/>
        <v>3</v>
      </c>
      <c r="AT179">
        <f t="shared" si="148"/>
        <v>1</v>
      </c>
      <c r="AU179" t="s">
        <v>158</v>
      </c>
      <c r="AV179">
        <f t="shared" si="149"/>
        <v>1</v>
      </c>
      <c r="AW179">
        <f t="shared" si="150"/>
        <v>1</v>
      </c>
      <c r="AX179" t="s">
        <v>172</v>
      </c>
      <c r="AY179">
        <f t="shared" si="151"/>
        <v>1</v>
      </c>
      <c r="AZ179">
        <f t="shared" si="152"/>
        <v>1</v>
      </c>
      <c r="BA179" s="6">
        <f t="shared" si="153"/>
        <v>8</v>
      </c>
      <c r="BB179" s="6">
        <f t="shared" si="154"/>
        <v>4</v>
      </c>
      <c r="BC179" s="6">
        <f t="shared" si="155"/>
        <v>2</v>
      </c>
      <c r="BD179" s="9">
        <f t="shared" si="156"/>
        <v>0.16666666666666666</v>
      </c>
      <c r="BE179" t="s">
        <v>65</v>
      </c>
      <c r="BF179">
        <f t="shared" si="157"/>
        <v>7</v>
      </c>
      <c r="BG179">
        <f t="shared" si="158"/>
        <v>1</v>
      </c>
      <c r="BH179" t="s">
        <v>65</v>
      </c>
      <c r="BI179">
        <f t="shared" si="159"/>
        <v>7</v>
      </c>
      <c r="BJ179">
        <f t="shared" si="160"/>
        <v>1</v>
      </c>
      <c r="BK179" t="s">
        <v>56</v>
      </c>
      <c r="BL179">
        <f t="shared" si="161"/>
        <v>0</v>
      </c>
      <c r="BM179">
        <f t="shared" si="162"/>
        <v>0</v>
      </c>
      <c r="BN179" t="s">
        <v>56</v>
      </c>
      <c r="BO179">
        <f t="shared" si="163"/>
        <v>0</v>
      </c>
      <c r="BP179">
        <f t="shared" si="164"/>
        <v>0</v>
      </c>
      <c r="BQ179" t="s">
        <v>94</v>
      </c>
      <c r="BR179">
        <f t="shared" si="165"/>
        <v>7</v>
      </c>
      <c r="BS179">
        <f t="shared" si="166"/>
        <v>1</v>
      </c>
      <c r="BT179" t="s">
        <v>74</v>
      </c>
      <c r="BU179">
        <f t="shared" si="167"/>
        <v>7</v>
      </c>
      <c r="BV179">
        <f t="shared" si="168"/>
        <v>1</v>
      </c>
      <c r="BW179" t="s">
        <v>117</v>
      </c>
      <c r="BX179">
        <f t="shared" si="169"/>
        <v>3</v>
      </c>
      <c r="BY179">
        <f t="shared" si="170"/>
        <v>1</v>
      </c>
      <c r="BZ179" t="s">
        <v>139</v>
      </c>
      <c r="CA179">
        <f t="shared" si="171"/>
        <v>7</v>
      </c>
      <c r="CB179">
        <f t="shared" si="172"/>
        <v>1</v>
      </c>
      <c r="CC179" t="s">
        <v>78</v>
      </c>
      <c r="CD179">
        <f t="shared" si="173"/>
        <v>1</v>
      </c>
      <c r="CE179">
        <f t="shared" si="174"/>
        <v>1</v>
      </c>
      <c r="CF179" t="s">
        <v>82</v>
      </c>
      <c r="CG179">
        <f t="shared" si="175"/>
        <v>1</v>
      </c>
      <c r="CH179">
        <f t="shared" si="176"/>
        <v>1</v>
      </c>
      <c r="CI179" t="s">
        <v>74</v>
      </c>
      <c r="CJ179">
        <f t="shared" si="177"/>
        <v>7</v>
      </c>
      <c r="CK179">
        <f t="shared" si="178"/>
        <v>1</v>
      </c>
      <c r="CL179" t="s">
        <v>78</v>
      </c>
      <c r="CM179">
        <f t="shared" si="179"/>
        <v>7</v>
      </c>
      <c r="CN179">
        <f t="shared" si="180"/>
        <v>1</v>
      </c>
      <c r="CO179" t="s">
        <v>67</v>
      </c>
      <c r="CP179">
        <f t="shared" si="181"/>
        <v>5</v>
      </c>
      <c r="CQ179">
        <f t="shared" si="182"/>
        <v>1</v>
      </c>
      <c r="CR179" t="s">
        <v>67</v>
      </c>
      <c r="CS179">
        <f t="shared" si="183"/>
        <v>5</v>
      </c>
      <c r="CT179">
        <f t="shared" si="184"/>
        <v>1</v>
      </c>
      <c r="CU179" t="s">
        <v>67</v>
      </c>
      <c r="CV179">
        <f t="shared" si="185"/>
        <v>5</v>
      </c>
      <c r="CW179">
        <f t="shared" si="186"/>
        <v>1</v>
      </c>
      <c r="CX179" t="s">
        <v>67</v>
      </c>
      <c r="CY179">
        <f t="shared" si="187"/>
        <v>5</v>
      </c>
      <c r="CZ179">
        <f t="shared" si="188"/>
        <v>1</v>
      </c>
      <c r="DA179" t="s">
        <v>86</v>
      </c>
      <c r="DB179">
        <f t="shared" si="189"/>
        <v>3</v>
      </c>
      <c r="DC179">
        <f t="shared" si="190"/>
        <v>1</v>
      </c>
      <c r="DD179">
        <f t="shared" si="191"/>
        <v>70</v>
      </c>
      <c r="DE179">
        <f t="shared" si="192"/>
        <v>14</v>
      </c>
      <c r="DF179" s="7">
        <f t="shared" si="193"/>
        <v>5</v>
      </c>
      <c r="DG179" s="8">
        <f t="shared" si="194"/>
        <v>0.66666666666666663</v>
      </c>
      <c r="DH179" s="1" t="s">
        <v>112</v>
      </c>
      <c r="DI179" s="1" t="s">
        <v>154</v>
      </c>
      <c r="DJ179" s="1" t="s">
        <v>65</v>
      </c>
      <c r="DK179" s="1" t="s">
        <v>56</v>
      </c>
      <c r="DL179" s="1" t="s">
        <v>64</v>
      </c>
      <c r="DM179" s="1" t="s">
        <v>56</v>
      </c>
      <c r="DN179" s="2" t="s">
        <v>56</v>
      </c>
      <c r="DO179" s="2">
        <v>3</v>
      </c>
      <c r="DP179" s="2">
        <v>6</v>
      </c>
      <c r="DQ179" s="2">
        <v>4</v>
      </c>
      <c r="DR179" s="2">
        <v>4</v>
      </c>
      <c r="DS179" s="2">
        <v>4</v>
      </c>
    </row>
    <row r="180" spans="1:123" x14ac:dyDescent="0.25">
      <c r="A180">
        <v>2018</v>
      </c>
      <c r="B180">
        <v>178</v>
      </c>
      <c r="C180" t="s">
        <v>91</v>
      </c>
      <c r="D180">
        <v>0</v>
      </c>
      <c r="E180">
        <v>61</v>
      </c>
      <c r="F180">
        <v>1957</v>
      </c>
      <c r="G180">
        <v>14</v>
      </c>
      <c r="H180">
        <f t="shared" si="131"/>
        <v>14</v>
      </c>
      <c r="I180" t="s">
        <v>58</v>
      </c>
      <c r="J180">
        <f t="shared" si="132"/>
        <v>2</v>
      </c>
      <c r="K180" t="s">
        <v>59</v>
      </c>
      <c r="L180">
        <f t="shared" si="133"/>
        <v>3</v>
      </c>
      <c r="M180" t="s">
        <v>59</v>
      </c>
      <c r="N180">
        <f t="shared" si="134"/>
        <v>5</v>
      </c>
      <c r="O180" t="s">
        <v>60</v>
      </c>
      <c r="P180">
        <f t="shared" si="135"/>
        <v>7</v>
      </c>
      <c r="Q180">
        <f t="shared" si="136"/>
        <v>1</v>
      </c>
      <c r="R180">
        <v>1</v>
      </c>
      <c r="S180" t="s">
        <v>101</v>
      </c>
      <c r="T180">
        <f t="shared" si="137"/>
        <v>1</v>
      </c>
      <c r="U180">
        <f t="shared" si="138"/>
        <v>1</v>
      </c>
      <c r="V180" t="s">
        <v>92</v>
      </c>
      <c r="W180">
        <v>63560</v>
      </c>
      <c r="X180">
        <v>63560</v>
      </c>
      <c r="Y180">
        <v>98140</v>
      </c>
      <c r="Z180" t="s">
        <v>109</v>
      </c>
      <c r="AA180">
        <f t="shared" si="139"/>
        <v>5</v>
      </c>
      <c r="AB180">
        <f t="shared" si="140"/>
        <v>1</v>
      </c>
      <c r="AC180" t="s">
        <v>93</v>
      </c>
      <c r="AD180" s="6">
        <f t="shared" si="141"/>
        <v>0</v>
      </c>
      <c r="AE180">
        <f t="shared" si="142"/>
        <v>0</v>
      </c>
      <c r="AF180" t="s">
        <v>142</v>
      </c>
      <c r="AG180" t="s">
        <v>56</v>
      </c>
      <c r="AH180" t="s">
        <v>56</v>
      </c>
      <c r="AI180" s="6" t="str">
        <f t="shared" si="130"/>
        <v>Other</v>
      </c>
      <c r="AJ180" t="s">
        <v>144</v>
      </c>
      <c r="AK180" s="6">
        <f t="shared" si="143"/>
        <v>0</v>
      </c>
      <c r="AL180" t="s">
        <v>71</v>
      </c>
      <c r="AM180" s="6">
        <f t="shared" si="143"/>
        <v>2</v>
      </c>
      <c r="AN180" s="6">
        <f t="shared" si="144"/>
        <v>-2</v>
      </c>
      <c r="AO180" t="s">
        <v>134</v>
      </c>
      <c r="AP180">
        <f t="shared" si="145"/>
        <v>7</v>
      </c>
      <c r="AQ180">
        <f t="shared" si="146"/>
        <v>1</v>
      </c>
      <c r="AR180" t="s">
        <v>73</v>
      </c>
      <c r="AS180">
        <f t="shared" si="147"/>
        <v>7</v>
      </c>
      <c r="AT180">
        <f t="shared" si="148"/>
        <v>1</v>
      </c>
      <c r="AU180" t="s">
        <v>100</v>
      </c>
      <c r="AV180">
        <f t="shared" si="149"/>
        <v>5</v>
      </c>
      <c r="AW180">
        <f t="shared" si="150"/>
        <v>1</v>
      </c>
      <c r="AX180" t="s">
        <v>88</v>
      </c>
      <c r="AY180">
        <f t="shared" si="151"/>
        <v>7</v>
      </c>
      <c r="AZ180">
        <f t="shared" si="152"/>
        <v>1</v>
      </c>
      <c r="BA180" s="6">
        <f t="shared" si="153"/>
        <v>26</v>
      </c>
      <c r="BB180" s="6">
        <f t="shared" si="154"/>
        <v>4</v>
      </c>
      <c r="BC180" s="6">
        <f t="shared" si="155"/>
        <v>6.5</v>
      </c>
      <c r="BD180" s="9">
        <f t="shared" si="156"/>
        <v>0.91666666666666663</v>
      </c>
      <c r="BE180" t="s">
        <v>56</v>
      </c>
      <c r="BF180">
        <f t="shared" si="157"/>
        <v>0</v>
      </c>
      <c r="BG180">
        <f t="shared" si="158"/>
        <v>0</v>
      </c>
      <c r="BH180" t="s">
        <v>56</v>
      </c>
      <c r="BI180">
        <f t="shared" si="159"/>
        <v>0</v>
      </c>
      <c r="BJ180">
        <f t="shared" si="160"/>
        <v>0</v>
      </c>
      <c r="BK180" t="s">
        <v>63</v>
      </c>
      <c r="BL180">
        <f t="shared" si="161"/>
        <v>1</v>
      </c>
      <c r="BM180">
        <f t="shared" si="162"/>
        <v>1</v>
      </c>
      <c r="BN180" t="s">
        <v>93</v>
      </c>
      <c r="BO180">
        <f t="shared" si="163"/>
        <v>4</v>
      </c>
      <c r="BP180">
        <f t="shared" si="164"/>
        <v>1</v>
      </c>
      <c r="BQ180" t="s">
        <v>66</v>
      </c>
      <c r="BR180">
        <f t="shared" si="165"/>
        <v>1</v>
      </c>
      <c r="BS180">
        <f t="shared" si="166"/>
        <v>1</v>
      </c>
      <c r="BT180" t="s">
        <v>74</v>
      </c>
      <c r="BU180">
        <f t="shared" si="167"/>
        <v>7</v>
      </c>
      <c r="BV180">
        <f t="shared" si="168"/>
        <v>1</v>
      </c>
      <c r="BW180" t="s">
        <v>56</v>
      </c>
      <c r="BX180">
        <f t="shared" si="169"/>
        <v>0</v>
      </c>
      <c r="BY180">
        <f t="shared" si="170"/>
        <v>0</v>
      </c>
      <c r="BZ180" t="s">
        <v>56</v>
      </c>
      <c r="CA180">
        <f t="shared" si="171"/>
        <v>0</v>
      </c>
      <c r="CB180">
        <f t="shared" si="172"/>
        <v>0</v>
      </c>
      <c r="CC180" t="s">
        <v>56</v>
      </c>
      <c r="CD180">
        <f t="shared" si="173"/>
        <v>0</v>
      </c>
      <c r="CE180">
        <f t="shared" si="174"/>
        <v>0</v>
      </c>
      <c r="CF180" t="s">
        <v>56</v>
      </c>
      <c r="CG180">
        <f t="shared" si="175"/>
        <v>0</v>
      </c>
      <c r="CH180">
        <f t="shared" si="176"/>
        <v>0</v>
      </c>
      <c r="CI180" t="s">
        <v>56</v>
      </c>
      <c r="CJ180">
        <f t="shared" si="177"/>
        <v>0</v>
      </c>
      <c r="CK180">
        <f t="shared" si="178"/>
        <v>0</v>
      </c>
      <c r="CL180" t="s">
        <v>56</v>
      </c>
      <c r="CM180">
        <f t="shared" si="179"/>
        <v>0</v>
      </c>
      <c r="CN180">
        <f t="shared" si="180"/>
        <v>0</v>
      </c>
      <c r="CO180" t="s">
        <v>56</v>
      </c>
      <c r="CP180">
        <f t="shared" si="181"/>
        <v>0</v>
      </c>
      <c r="CQ180">
        <f t="shared" si="182"/>
        <v>0</v>
      </c>
      <c r="CR180" t="s">
        <v>56</v>
      </c>
      <c r="CS180">
        <f t="shared" si="183"/>
        <v>0</v>
      </c>
      <c r="CT180">
        <f t="shared" si="184"/>
        <v>0</v>
      </c>
      <c r="CU180" t="s">
        <v>56</v>
      </c>
      <c r="CV180">
        <f t="shared" si="185"/>
        <v>0</v>
      </c>
      <c r="CW180">
        <f t="shared" si="186"/>
        <v>0</v>
      </c>
      <c r="CX180" t="s">
        <v>56</v>
      </c>
      <c r="CY180">
        <f t="shared" si="187"/>
        <v>0</v>
      </c>
      <c r="CZ180">
        <f t="shared" si="188"/>
        <v>0</v>
      </c>
      <c r="DA180" t="s">
        <v>160</v>
      </c>
      <c r="DB180">
        <f t="shared" si="189"/>
        <v>4</v>
      </c>
      <c r="DC180">
        <f t="shared" si="190"/>
        <v>1</v>
      </c>
      <c r="DD180">
        <f t="shared" si="191"/>
        <v>17</v>
      </c>
      <c r="DE180">
        <f t="shared" si="192"/>
        <v>5</v>
      </c>
      <c r="DF180" s="7">
        <f t="shared" si="193"/>
        <v>3.4</v>
      </c>
      <c r="DG180" s="8">
        <f t="shared" si="194"/>
        <v>0.39999999999999997</v>
      </c>
      <c r="DH180" s="1" t="s">
        <v>56</v>
      </c>
      <c r="DI180" s="1" t="s">
        <v>135</v>
      </c>
      <c r="DJ180" s="1" t="s">
        <v>56</v>
      </c>
      <c r="DK180" s="1" t="s">
        <v>78</v>
      </c>
      <c r="DL180" s="1" t="s">
        <v>64</v>
      </c>
      <c r="DM180" s="1" t="s">
        <v>64</v>
      </c>
      <c r="DN180" s="2">
        <v>4</v>
      </c>
      <c r="DO180" s="2" t="s">
        <v>56</v>
      </c>
      <c r="DP180" s="2" t="s">
        <v>56</v>
      </c>
      <c r="DQ180" s="2" t="s">
        <v>56</v>
      </c>
      <c r="DR180" s="2" t="s">
        <v>56</v>
      </c>
      <c r="DS180" s="2" t="s">
        <v>56</v>
      </c>
    </row>
    <row r="181" spans="1:123" x14ac:dyDescent="0.25">
      <c r="A181">
        <v>2018</v>
      </c>
      <c r="B181">
        <v>179</v>
      </c>
      <c r="C181" t="s">
        <v>57</v>
      </c>
      <c r="D181">
        <v>0</v>
      </c>
      <c r="E181">
        <v>27</v>
      </c>
      <c r="F181">
        <v>1991</v>
      </c>
      <c r="G181">
        <v>16</v>
      </c>
      <c r="H181">
        <f t="shared" si="131"/>
        <v>16</v>
      </c>
      <c r="I181" t="s">
        <v>58</v>
      </c>
      <c r="J181">
        <f t="shared" si="132"/>
        <v>2</v>
      </c>
      <c r="K181" t="s">
        <v>142</v>
      </c>
      <c r="L181">
        <f t="shared" si="133"/>
        <v>1</v>
      </c>
      <c r="M181" t="s">
        <v>177</v>
      </c>
      <c r="N181">
        <f t="shared" si="134"/>
        <v>2</v>
      </c>
      <c r="O181" t="s">
        <v>125</v>
      </c>
      <c r="P181">
        <f t="shared" si="135"/>
        <v>4</v>
      </c>
      <c r="Q181">
        <f t="shared" si="136"/>
        <v>1</v>
      </c>
      <c r="R181">
        <v>1</v>
      </c>
      <c r="S181" t="s">
        <v>101</v>
      </c>
      <c r="T181">
        <f t="shared" si="137"/>
        <v>1</v>
      </c>
      <c r="U181">
        <f t="shared" si="138"/>
        <v>1</v>
      </c>
      <c r="V181" t="s">
        <v>92</v>
      </c>
      <c r="W181">
        <v>37455</v>
      </c>
      <c r="X181">
        <v>37455</v>
      </c>
      <c r="Y181">
        <v>57832.5</v>
      </c>
      <c r="Z181" t="s">
        <v>109</v>
      </c>
      <c r="AA181">
        <f t="shared" si="139"/>
        <v>5</v>
      </c>
      <c r="AB181">
        <f t="shared" si="140"/>
        <v>1</v>
      </c>
      <c r="AC181" t="s">
        <v>126</v>
      </c>
      <c r="AD181" s="6">
        <f t="shared" si="141"/>
        <v>5</v>
      </c>
      <c r="AE181">
        <f t="shared" si="142"/>
        <v>1</v>
      </c>
      <c r="AF181" t="s">
        <v>105</v>
      </c>
      <c r="AG181" t="s">
        <v>56</v>
      </c>
      <c r="AH181" t="s">
        <v>56</v>
      </c>
      <c r="AI181" s="6" t="str">
        <f t="shared" si="130"/>
        <v>None</v>
      </c>
      <c r="AJ181" t="s">
        <v>106</v>
      </c>
      <c r="AK181" s="6">
        <f t="shared" si="143"/>
        <v>1</v>
      </c>
      <c r="AL181" t="s">
        <v>106</v>
      </c>
      <c r="AM181" s="6">
        <f t="shared" si="143"/>
        <v>1</v>
      </c>
      <c r="AN181" s="6">
        <f t="shared" si="144"/>
        <v>0</v>
      </c>
      <c r="AO181" t="s">
        <v>110</v>
      </c>
      <c r="AP181">
        <f t="shared" si="145"/>
        <v>1</v>
      </c>
      <c r="AQ181">
        <f t="shared" si="146"/>
        <v>1</v>
      </c>
      <c r="AR181" t="s">
        <v>107</v>
      </c>
      <c r="AS181">
        <f t="shared" si="147"/>
        <v>1</v>
      </c>
      <c r="AT181">
        <f t="shared" si="148"/>
        <v>1</v>
      </c>
      <c r="AU181" t="s">
        <v>158</v>
      </c>
      <c r="AV181">
        <f t="shared" si="149"/>
        <v>1</v>
      </c>
      <c r="AW181">
        <f t="shared" si="150"/>
        <v>1</v>
      </c>
      <c r="AX181" t="s">
        <v>172</v>
      </c>
      <c r="AY181">
        <f t="shared" si="151"/>
        <v>1</v>
      </c>
      <c r="AZ181">
        <f t="shared" si="152"/>
        <v>1</v>
      </c>
      <c r="BA181" s="6">
        <f t="shared" si="153"/>
        <v>4</v>
      </c>
      <c r="BB181" s="6">
        <f t="shared" si="154"/>
        <v>4</v>
      </c>
      <c r="BC181" s="6">
        <f t="shared" si="155"/>
        <v>1</v>
      </c>
      <c r="BD181" s="9">
        <f t="shared" si="156"/>
        <v>0</v>
      </c>
      <c r="BE181" t="s">
        <v>93</v>
      </c>
      <c r="BF181">
        <f t="shared" si="157"/>
        <v>4</v>
      </c>
      <c r="BG181">
        <f t="shared" si="158"/>
        <v>1</v>
      </c>
      <c r="BH181" t="s">
        <v>65</v>
      </c>
      <c r="BI181">
        <f t="shared" si="159"/>
        <v>7</v>
      </c>
      <c r="BJ181">
        <f t="shared" si="160"/>
        <v>1</v>
      </c>
      <c r="BK181" t="s">
        <v>56</v>
      </c>
      <c r="BL181">
        <f t="shared" si="161"/>
        <v>0</v>
      </c>
      <c r="BM181">
        <f t="shared" si="162"/>
        <v>0</v>
      </c>
      <c r="BN181" t="s">
        <v>56</v>
      </c>
      <c r="BO181">
        <f t="shared" si="163"/>
        <v>0</v>
      </c>
      <c r="BP181">
        <f t="shared" si="164"/>
        <v>0</v>
      </c>
      <c r="BQ181" t="s">
        <v>56</v>
      </c>
      <c r="BR181">
        <f t="shared" si="165"/>
        <v>0</v>
      </c>
      <c r="BS181">
        <f t="shared" si="166"/>
        <v>0</v>
      </c>
      <c r="BT181" t="s">
        <v>74</v>
      </c>
      <c r="BU181">
        <f t="shared" si="167"/>
        <v>7</v>
      </c>
      <c r="BV181">
        <f t="shared" si="168"/>
        <v>1</v>
      </c>
      <c r="BW181" t="s">
        <v>117</v>
      </c>
      <c r="BX181">
        <f t="shared" si="169"/>
        <v>3</v>
      </c>
      <c r="BY181">
        <f t="shared" si="170"/>
        <v>1</v>
      </c>
      <c r="BZ181" t="s">
        <v>147</v>
      </c>
      <c r="CA181">
        <f t="shared" si="171"/>
        <v>3</v>
      </c>
      <c r="CB181">
        <f t="shared" si="172"/>
        <v>1</v>
      </c>
      <c r="CC181" t="s">
        <v>78</v>
      </c>
      <c r="CD181">
        <f t="shared" si="173"/>
        <v>1</v>
      </c>
      <c r="CE181">
        <f t="shared" si="174"/>
        <v>1</v>
      </c>
      <c r="CF181" t="s">
        <v>82</v>
      </c>
      <c r="CG181">
        <f t="shared" si="175"/>
        <v>1</v>
      </c>
      <c r="CH181">
        <f t="shared" si="176"/>
        <v>1</v>
      </c>
      <c r="CI181" t="s">
        <v>74</v>
      </c>
      <c r="CJ181">
        <f t="shared" si="177"/>
        <v>7</v>
      </c>
      <c r="CK181">
        <f t="shared" si="178"/>
        <v>1</v>
      </c>
      <c r="CL181" t="s">
        <v>78</v>
      </c>
      <c r="CM181">
        <f t="shared" si="179"/>
        <v>7</v>
      </c>
      <c r="CN181">
        <f t="shared" si="180"/>
        <v>1</v>
      </c>
      <c r="CO181" t="s">
        <v>83</v>
      </c>
      <c r="CP181">
        <f t="shared" si="181"/>
        <v>4</v>
      </c>
      <c r="CQ181">
        <f t="shared" si="182"/>
        <v>1</v>
      </c>
      <c r="CR181" t="s">
        <v>83</v>
      </c>
      <c r="CS181">
        <f t="shared" si="183"/>
        <v>4</v>
      </c>
      <c r="CT181">
        <f t="shared" si="184"/>
        <v>1</v>
      </c>
      <c r="CU181" t="s">
        <v>83</v>
      </c>
      <c r="CV181">
        <f t="shared" si="185"/>
        <v>4</v>
      </c>
      <c r="CW181">
        <f t="shared" si="186"/>
        <v>1</v>
      </c>
      <c r="CX181" t="s">
        <v>83</v>
      </c>
      <c r="CY181">
        <f t="shared" si="187"/>
        <v>4</v>
      </c>
      <c r="CZ181">
        <f t="shared" si="188"/>
        <v>1</v>
      </c>
      <c r="DA181" t="s">
        <v>56</v>
      </c>
      <c r="DB181">
        <f t="shared" si="189"/>
        <v>0</v>
      </c>
      <c r="DC181">
        <f t="shared" si="190"/>
        <v>0</v>
      </c>
      <c r="DD181">
        <f t="shared" si="191"/>
        <v>52</v>
      </c>
      <c r="DE181">
        <f t="shared" si="192"/>
        <v>12</v>
      </c>
      <c r="DF181" s="7">
        <f t="shared" si="193"/>
        <v>4.333333333333333</v>
      </c>
      <c r="DG181" s="8">
        <f t="shared" si="194"/>
        <v>0.55555555555555547</v>
      </c>
      <c r="DH181" s="1" t="s">
        <v>83</v>
      </c>
      <c r="DI181" s="1" t="s">
        <v>56</v>
      </c>
      <c r="DJ181" s="1" t="s">
        <v>65</v>
      </c>
      <c r="DK181" s="1" t="s">
        <v>74</v>
      </c>
      <c r="DL181" s="1" t="s">
        <v>93</v>
      </c>
      <c r="DM181" s="1" t="s">
        <v>56</v>
      </c>
      <c r="DN181" s="2">
        <v>2</v>
      </c>
      <c r="DO181" s="2">
        <v>4</v>
      </c>
      <c r="DP181" s="2">
        <v>5</v>
      </c>
      <c r="DQ181" s="2">
        <v>5</v>
      </c>
      <c r="DR181" s="2">
        <v>6</v>
      </c>
      <c r="DS181" s="2">
        <v>4</v>
      </c>
    </row>
    <row r="182" spans="1:123" x14ac:dyDescent="0.25">
      <c r="A182">
        <v>2018</v>
      </c>
      <c r="B182">
        <v>180</v>
      </c>
      <c r="C182" t="s">
        <v>57</v>
      </c>
      <c r="D182">
        <v>1</v>
      </c>
      <c r="E182">
        <v>52</v>
      </c>
      <c r="F182">
        <v>1966</v>
      </c>
      <c r="G182">
        <v>14</v>
      </c>
      <c r="H182">
        <f t="shared" si="131"/>
        <v>14</v>
      </c>
      <c r="I182" t="s">
        <v>58</v>
      </c>
      <c r="J182">
        <f t="shared" si="132"/>
        <v>2</v>
      </c>
      <c r="K182" t="s">
        <v>59</v>
      </c>
      <c r="L182">
        <f t="shared" si="133"/>
        <v>3</v>
      </c>
      <c r="M182" t="s">
        <v>59</v>
      </c>
      <c r="N182">
        <f t="shared" si="134"/>
        <v>5</v>
      </c>
      <c r="O182" t="s">
        <v>60</v>
      </c>
      <c r="P182">
        <f t="shared" si="135"/>
        <v>7</v>
      </c>
      <c r="Q182">
        <f t="shared" si="136"/>
        <v>1</v>
      </c>
      <c r="R182">
        <v>1</v>
      </c>
      <c r="S182" t="s">
        <v>56</v>
      </c>
      <c r="T182">
        <f t="shared" si="137"/>
        <v>0</v>
      </c>
      <c r="U182">
        <f t="shared" si="138"/>
        <v>0</v>
      </c>
      <c r="V182" t="s">
        <v>156</v>
      </c>
      <c r="W182">
        <v>6242.5</v>
      </c>
      <c r="X182">
        <v>0</v>
      </c>
      <c r="Y182">
        <v>0</v>
      </c>
      <c r="Z182" t="s">
        <v>109</v>
      </c>
      <c r="AA182">
        <f t="shared" si="139"/>
        <v>5</v>
      </c>
      <c r="AB182">
        <f t="shared" si="140"/>
        <v>1</v>
      </c>
      <c r="AC182" t="s">
        <v>71</v>
      </c>
      <c r="AD182" s="6">
        <f t="shared" si="141"/>
        <v>4</v>
      </c>
      <c r="AE182">
        <f t="shared" si="142"/>
        <v>1</v>
      </c>
      <c r="AF182" t="s">
        <v>75</v>
      </c>
      <c r="AG182" t="s">
        <v>70</v>
      </c>
      <c r="AH182" t="s">
        <v>56</v>
      </c>
      <c r="AI182" s="6" t="str">
        <f t="shared" si="130"/>
        <v>No denomination</v>
      </c>
      <c r="AJ182" t="s">
        <v>71</v>
      </c>
      <c r="AK182" s="6">
        <f t="shared" si="143"/>
        <v>2</v>
      </c>
      <c r="AL182" t="s">
        <v>71</v>
      </c>
      <c r="AM182" s="6">
        <f t="shared" si="143"/>
        <v>2</v>
      </c>
      <c r="AN182" s="6">
        <f t="shared" si="144"/>
        <v>0</v>
      </c>
      <c r="AO182" t="s">
        <v>128</v>
      </c>
      <c r="AP182">
        <f t="shared" si="145"/>
        <v>5</v>
      </c>
      <c r="AQ182">
        <f t="shared" si="146"/>
        <v>1</v>
      </c>
      <c r="AR182" t="s">
        <v>73</v>
      </c>
      <c r="AS182">
        <f t="shared" si="147"/>
        <v>7</v>
      </c>
      <c r="AT182">
        <f t="shared" si="148"/>
        <v>1</v>
      </c>
      <c r="AU182" t="s">
        <v>87</v>
      </c>
      <c r="AV182">
        <f t="shared" si="149"/>
        <v>7</v>
      </c>
      <c r="AW182">
        <f t="shared" si="150"/>
        <v>1</v>
      </c>
      <c r="AX182" t="s">
        <v>88</v>
      </c>
      <c r="AY182">
        <f t="shared" si="151"/>
        <v>7</v>
      </c>
      <c r="AZ182">
        <f t="shared" si="152"/>
        <v>1</v>
      </c>
      <c r="BA182" s="6">
        <f t="shared" si="153"/>
        <v>26</v>
      </c>
      <c r="BB182" s="6">
        <f t="shared" si="154"/>
        <v>4</v>
      </c>
      <c r="BC182" s="6">
        <f t="shared" si="155"/>
        <v>6.5</v>
      </c>
      <c r="BD182" s="9">
        <f t="shared" si="156"/>
        <v>0.91666666666666663</v>
      </c>
      <c r="BE182" t="s">
        <v>56</v>
      </c>
      <c r="BF182">
        <f t="shared" si="157"/>
        <v>0</v>
      </c>
      <c r="BG182">
        <f t="shared" si="158"/>
        <v>0</v>
      </c>
      <c r="BH182" t="s">
        <v>56</v>
      </c>
      <c r="BI182">
        <f t="shared" si="159"/>
        <v>0</v>
      </c>
      <c r="BJ182">
        <f t="shared" si="160"/>
        <v>0</v>
      </c>
      <c r="BK182" t="s">
        <v>65</v>
      </c>
      <c r="BL182">
        <f t="shared" si="161"/>
        <v>7</v>
      </c>
      <c r="BM182">
        <f t="shared" si="162"/>
        <v>1</v>
      </c>
      <c r="BN182" t="s">
        <v>65</v>
      </c>
      <c r="BO182">
        <f t="shared" si="163"/>
        <v>7</v>
      </c>
      <c r="BP182">
        <f t="shared" si="164"/>
        <v>1</v>
      </c>
      <c r="BQ182" t="s">
        <v>94</v>
      </c>
      <c r="BR182">
        <f t="shared" si="165"/>
        <v>7</v>
      </c>
      <c r="BS182">
        <f t="shared" si="166"/>
        <v>1</v>
      </c>
      <c r="BT182" t="s">
        <v>74</v>
      </c>
      <c r="BU182">
        <f t="shared" si="167"/>
        <v>7</v>
      </c>
      <c r="BV182">
        <f t="shared" si="168"/>
        <v>1</v>
      </c>
      <c r="BW182" t="s">
        <v>117</v>
      </c>
      <c r="BX182">
        <f t="shared" si="169"/>
        <v>3</v>
      </c>
      <c r="BY182">
        <f t="shared" si="170"/>
        <v>1</v>
      </c>
      <c r="BZ182" t="s">
        <v>131</v>
      </c>
      <c r="CA182">
        <f t="shared" si="171"/>
        <v>5</v>
      </c>
      <c r="CB182">
        <f t="shared" si="172"/>
        <v>1</v>
      </c>
      <c r="CC182" t="s">
        <v>74</v>
      </c>
      <c r="CD182">
        <f t="shared" si="173"/>
        <v>7</v>
      </c>
      <c r="CE182">
        <f t="shared" si="174"/>
        <v>1</v>
      </c>
      <c r="CF182" t="s">
        <v>82</v>
      </c>
      <c r="CG182">
        <f t="shared" si="175"/>
        <v>1</v>
      </c>
      <c r="CH182">
        <f t="shared" si="176"/>
        <v>1</v>
      </c>
      <c r="CI182" t="s">
        <v>74</v>
      </c>
      <c r="CJ182">
        <f t="shared" si="177"/>
        <v>7</v>
      </c>
      <c r="CK182">
        <f t="shared" si="178"/>
        <v>1</v>
      </c>
      <c r="CL182" t="s">
        <v>78</v>
      </c>
      <c r="CM182">
        <f t="shared" si="179"/>
        <v>7</v>
      </c>
      <c r="CN182">
        <f t="shared" si="180"/>
        <v>1</v>
      </c>
      <c r="CO182" t="s">
        <v>83</v>
      </c>
      <c r="CP182">
        <f t="shared" si="181"/>
        <v>4</v>
      </c>
      <c r="CQ182">
        <f t="shared" si="182"/>
        <v>1</v>
      </c>
      <c r="CR182" t="s">
        <v>112</v>
      </c>
      <c r="CS182">
        <f t="shared" si="183"/>
        <v>7</v>
      </c>
      <c r="CT182">
        <f t="shared" si="184"/>
        <v>1</v>
      </c>
      <c r="CU182" t="s">
        <v>112</v>
      </c>
      <c r="CV182">
        <f t="shared" si="185"/>
        <v>7</v>
      </c>
      <c r="CW182">
        <f t="shared" si="186"/>
        <v>1</v>
      </c>
      <c r="CX182" t="s">
        <v>112</v>
      </c>
      <c r="CY182">
        <f t="shared" si="187"/>
        <v>7</v>
      </c>
      <c r="CZ182">
        <f t="shared" si="188"/>
        <v>1</v>
      </c>
      <c r="DA182" t="s">
        <v>86</v>
      </c>
      <c r="DB182">
        <f t="shared" si="189"/>
        <v>3</v>
      </c>
      <c r="DC182">
        <f t="shared" si="190"/>
        <v>1</v>
      </c>
      <c r="DD182">
        <f t="shared" si="191"/>
        <v>86</v>
      </c>
      <c r="DE182">
        <f t="shared" si="192"/>
        <v>15</v>
      </c>
      <c r="DF182" s="7">
        <f t="shared" si="193"/>
        <v>5.7333333333333334</v>
      </c>
      <c r="DG182" s="8">
        <f t="shared" si="194"/>
        <v>0.78888888888888886</v>
      </c>
      <c r="DH182" s="1" t="s">
        <v>112</v>
      </c>
      <c r="DI182" s="1" t="s">
        <v>56</v>
      </c>
      <c r="DJ182" s="1" t="s">
        <v>56</v>
      </c>
      <c r="DK182" s="1" t="s">
        <v>56</v>
      </c>
      <c r="DL182" s="1" t="s">
        <v>127</v>
      </c>
      <c r="DM182" s="1" t="s">
        <v>65</v>
      </c>
      <c r="DN182" s="2" t="s">
        <v>56</v>
      </c>
      <c r="DO182" s="2" t="s">
        <v>56</v>
      </c>
      <c r="DP182" s="2" t="s">
        <v>56</v>
      </c>
      <c r="DQ182" s="2">
        <v>4</v>
      </c>
      <c r="DR182" s="2">
        <v>4</v>
      </c>
      <c r="DS182" s="2">
        <v>4</v>
      </c>
    </row>
    <row r="183" spans="1:123" x14ac:dyDescent="0.25">
      <c r="A183">
        <v>2018</v>
      </c>
      <c r="B183">
        <v>181</v>
      </c>
      <c r="C183" t="s">
        <v>57</v>
      </c>
      <c r="D183">
        <v>0</v>
      </c>
      <c r="E183">
        <v>36</v>
      </c>
      <c r="F183">
        <v>1982</v>
      </c>
      <c r="G183">
        <v>12</v>
      </c>
      <c r="H183">
        <f t="shared" si="131"/>
        <v>12</v>
      </c>
      <c r="I183" t="s">
        <v>90</v>
      </c>
      <c r="J183">
        <f t="shared" si="132"/>
        <v>1</v>
      </c>
      <c r="K183" t="s">
        <v>119</v>
      </c>
      <c r="L183">
        <f t="shared" si="133"/>
        <v>2</v>
      </c>
      <c r="M183" t="s">
        <v>119</v>
      </c>
      <c r="N183">
        <f t="shared" si="134"/>
        <v>3</v>
      </c>
      <c r="O183" t="s">
        <v>60</v>
      </c>
      <c r="P183">
        <f t="shared" si="135"/>
        <v>7</v>
      </c>
      <c r="Q183">
        <f t="shared" si="136"/>
        <v>1</v>
      </c>
      <c r="R183">
        <v>1</v>
      </c>
      <c r="S183" t="s">
        <v>56</v>
      </c>
      <c r="T183">
        <f t="shared" si="137"/>
        <v>0</v>
      </c>
      <c r="U183">
        <f t="shared" si="138"/>
        <v>0</v>
      </c>
      <c r="V183" t="s">
        <v>93</v>
      </c>
      <c r="W183">
        <v>0</v>
      </c>
      <c r="X183">
        <v>0</v>
      </c>
      <c r="Y183">
        <v>0</v>
      </c>
      <c r="Z183" t="s">
        <v>93</v>
      </c>
      <c r="AA183">
        <f t="shared" si="139"/>
        <v>0</v>
      </c>
      <c r="AB183">
        <f t="shared" si="140"/>
        <v>0</v>
      </c>
      <c r="AC183" t="s">
        <v>93</v>
      </c>
      <c r="AD183" s="6">
        <f t="shared" si="141"/>
        <v>0</v>
      </c>
      <c r="AE183">
        <f t="shared" si="142"/>
        <v>0</v>
      </c>
      <c r="AF183" t="s">
        <v>105</v>
      </c>
      <c r="AG183" t="s">
        <v>56</v>
      </c>
      <c r="AH183" t="s">
        <v>56</v>
      </c>
      <c r="AI183" s="6" t="str">
        <f t="shared" si="130"/>
        <v>None</v>
      </c>
      <c r="AJ183" t="s">
        <v>106</v>
      </c>
      <c r="AK183" s="6">
        <f t="shared" si="143"/>
        <v>1</v>
      </c>
      <c r="AL183" t="s">
        <v>71</v>
      </c>
      <c r="AM183" s="6">
        <f t="shared" si="143"/>
        <v>2</v>
      </c>
      <c r="AN183" s="6">
        <f t="shared" si="144"/>
        <v>-1</v>
      </c>
      <c r="AO183" t="s">
        <v>121</v>
      </c>
      <c r="AP183">
        <f t="shared" si="145"/>
        <v>7</v>
      </c>
      <c r="AQ183">
        <f t="shared" si="146"/>
        <v>1</v>
      </c>
      <c r="AR183" t="s">
        <v>107</v>
      </c>
      <c r="AS183">
        <f t="shared" si="147"/>
        <v>1</v>
      </c>
      <c r="AT183">
        <f t="shared" si="148"/>
        <v>1</v>
      </c>
      <c r="AU183" t="s">
        <v>158</v>
      </c>
      <c r="AV183">
        <f t="shared" si="149"/>
        <v>1</v>
      </c>
      <c r="AW183">
        <f t="shared" si="150"/>
        <v>1</v>
      </c>
      <c r="AX183" t="s">
        <v>88</v>
      </c>
      <c r="AY183">
        <f t="shared" si="151"/>
        <v>7</v>
      </c>
      <c r="AZ183">
        <f t="shared" si="152"/>
        <v>1</v>
      </c>
      <c r="BA183" s="6">
        <f t="shared" si="153"/>
        <v>16</v>
      </c>
      <c r="BB183" s="6">
        <f t="shared" si="154"/>
        <v>4</v>
      </c>
      <c r="BC183" s="6">
        <f t="shared" si="155"/>
        <v>4</v>
      </c>
      <c r="BD183" s="9">
        <f t="shared" si="156"/>
        <v>0.5</v>
      </c>
      <c r="BE183" t="s">
        <v>64</v>
      </c>
      <c r="BF183">
        <f t="shared" si="157"/>
        <v>4</v>
      </c>
      <c r="BG183">
        <f t="shared" si="158"/>
        <v>1</v>
      </c>
      <c r="BH183" t="s">
        <v>64</v>
      </c>
      <c r="BI183">
        <f t="shared" si="159"/>
        <v>4</v>
      </c>
      <c r="BJ183">
        <f t="shared" si="160"/>
        <v>1</v>
      </c>
      <c r="BK183" t="s">
        <v>56</v>
      </c>
      <c r="BL183">
        <f t="shared" si="161"/>
        <v>0</v>
      </c>
      <c r="BM183">
        <f t="shared" si="162"/>
        <v>0</v>
      </c>
      <c r="BN183" t="s">
        <v>56</v>
      </c>
      <c r="BO183">
        <f t="shared" si="163"/>
        <v>0</v>
      </c>
      <c r="BP183">
        <f t="shared" si="164"/>
        <v>0</v>
      </c>
      <c r="BQ183" t="s">
        <v>66</v>
      </c>
      <c r="BR183">
        <f t="shared" si="165"/>
        <v>1</v>
      </c>
      <c r="BS183">
        <f t="shared" si="166"/>
        <v>1</v>
      </c>
      <c r="BT183" t="s">
        <v>93</v>
      </c>
      <c r="BU183">
        <f t="shared" si="167"/>
        <v>1</v>
      </c>
      <c r="BV183">
        <f t="shared" si="168"/>
        <v>1</v>
      </c>
      <c r="BW183" t="s">
        <v>56</v>
      </c>
      <c r="BX183">
        <f t="shared" si="169"/>
        <v>0</v>
      </c>
      <c r="BY183">
        <f t="shared" si="170"/>
        <v>0</v>
      </c>
      <c r="BZ183" t="s">
        <v>56</v>
      </c>
      <c r="CA183">
        <f t="shared" si="171"/>
        <v>0</v>
      </c>
      <c r="CB183">
        <f t="shared" si="172"/>
        <v>0</v>
      </c>
      <c r="CC183" t="s">
        <v>56</v>
      </c>
      <c r="CD183">
        <f t="shared" si="173"/>
        <v>0</v>
      </c>
      <c r="CE183">
        <f t="shared" si="174"/>
        <v>0</v>
      </c>
      <c r="CF183" t="s">
        <v>56</v>
      </c>
      <c r="CG183">
        <f t="shared" si="175"/>
        <v>0</v>
      </c>
      <c r="CH183">
        <f t="shared" si="176"/>
        <v>0</v>
      </c>
      <c r="CI183" t="s">
        <v>56</v>
      </c>
      <c r="CJ183">
        <f t="shared" si="177"/>
        <v>0</v>
      </c>
      <c r="CK183">
        <f t="shared" si="178"/>
        <v>0</v>
      </c>
      <c r="CL183" t="s">
        <v>56</v>
      </c>
      <c r="CM183">
        <f t="shared" si="179"/>
        <v>0</v>
      </c>
      <c r="CN183">
        <f t="shared" si="180"/>
        <v>0</v>
      </c>
      <c r="CO183" t="s">
        <v>56</v>
      </c>
      <c r="CP183">
        <f t="shared" si="181"/>
        <v>0</v>
      </c>
      <c r="CQ183">
        <f t="shared" si="182"/>
        <v>0</v>
      </c>
      <c r="CR183" t="s">
        <v>56</v>
      </c>
      <c r="CS183">
        <f t="shared" si="183"/>
        <v>0</v>
      </c>
      <c r="CT183">
        <f t="shared" si="184"/>
        <v>0</v>
      </c>
      <c r="CU183" t="s">
        <v>56</v>
      </c>
      <c r="CV183">
        <f t="shared" si="185"/>
        <v>0</v>
      </c>
      <c r="CW183">
        <f t="shared" si="186"/>
        <v>0</v>
      </c>
      <c r="CX183" t="s">
        <v>56</v>
      </c>
      <c r="CY183">
        <f t="shared" si="187"/>
        <v>0</v>
      </c>
      <c r="CZ183">
        <f t="shared" si="188"/>
        <v>0</v>
      </c>
      <c r="DA183" t="s">
        <v>160</v>
      </c>
      <c r="DB183">
        <f t="shared" si="189"/>
        <v>4</v>
      </c>
      <c r="DC183">
        <f t="shared" si="190"/>
        <v>1</v>
      </c>
      <c r="DD183">
        <f t="shared" si="191"/>
        <v>10</v>
      </c>
      <c r="DE183">
        <f t="shared" si="192"/>
        <v>4</v>
      </c>
      <c r="DF183" s="7">
        <f t="shared" si="193"/>
        <v>2.5</v>
      </c>
      <c r="DG183" s="8">
        <f t="shared" si="194"/>
        <v>0.25</v>
      </c>
      <c r="DH183" s="1" t="s">
        <v>56</v>
      </c>
      <c r="DI183" s="1" t="s">
        <v>93</v>
      </c>
      <c r="DJ183" s="1" t="s">
        <v>64</v>
      </c>
      <c r="DK183" s="1" t="s">
        <v>93</v>
      </c>
      <c r="DL183" s="1" t="s">
        <v>93</v>
      </c>
      <c r="DM183" s="1" t="s">
        <v>56</v>
      </c>
      <c r="DN183" s="2" t="s">
        <v>93</v>
      </c>
      <c r="DO183" s="2" t="s">
        <v>56</v>
      </c>
      <c r="DP183" s="2" t="s">
        <v>56</v>
      </c>
      <c r="DQ183" s="2" t="s">
        <v>56</v>
      </c>
      <c r="DR183" s="2" t="s">
        <v>56</v>
      </c>
      <c r="DS183" s="2" t="s">
        <v>56</v>
      </c>
    </row>
    <row r="184" spans="1:123" x14ac:dyDescent="0.25">
      <c r="A184">
        <v>2018</v>
      </c>
      <c r="B184">
        <v>182</v>
      </c>
      <c r="C184" t="s">
        <v>118</v>
      </c>
      <c r="D184">
        <v>4</v>
      </c>
      <c r="E184">
        <v>74</v>
      </c>
      <c r="F184">
        <v>1944</v>
      </c>
      <c r="G184">
        <v>16</v>
      </c>
      <c r="H184">
        <f t="shared" si="131"/>
        <v>16</v>
      </c>
      <c r="I184" t="s">
        <v>90</v>
      </c>
      <c r="J184">
        <f t="shared" si="132"/>
        <v>1</v>
      </c>
      <c r="K184" t="s">
        <v>59</v>
      </c>
      <c r="L184">
        <f t="shared" si="133"/>
        <v>3</v>
      </c>
      <c r="M184" t="s">
        <v>59</v>
      </c>
      <c r="N184">
        <f t="shared" si="134"/>
        <v>5</v>
      </c>
      <c r="O184" t="s">
        <v>60</v>
      </c>
      <c r="P184">
        <f t="shared" si="135"/>
        <v>7</v>
      </c>
      <c r="Q184">
        <f t="shared" si="136"/>
        <v>1</v>
      </c>
      <c r="R184">
        <v>1</v>
      </c>
      <c r="S184" t="s">
        <v>174</v>
      </c>
      <c r="T184">
        <f t="shared" si="137"/>
        <v>5</v>
      </c>
      <c r="U184">
        <f t="shared" si="138"/>
        <v>1</v>
      </c>
      <c r="V184" t="s">
        <v>156</v>
      </c>
      <c r="W184">
        <v>5107.5</v>
      </c>
      <c r="X184">
        <v>0</v>
      </c>
      <c r="Y184">
        <v>0</v>
      </c>
      <c r="Z184" t="s">
        <v>140</v>
      </c>
      <c r="AA184">
        <f t="shared" si="139"/>
        <v>1</v>
      </c>
      <c r="AB184">
        <f t="shared" si="140"/>
        <v>1</v>
      </c>
      <c r="AC184" t="s">
        <v>106</v>
      </c>
      <c r="AD184" s="6">
        <f t="shared" si="141"/>
        <v>6</v>
      </c>
      <c r="AE184">
        <f t="shared" si="142"/>
        <v>1</v>
      </c>
      <c r="AF184" t="s">
        <v>75</v>
      </c>
      <c r="AG184" t="s">
        <v>142</v>
      </c>
      <c r="AH184" t="s">
        <v>202</v>
      </c>
      <c r="AI184" s="6" t="str">
        <f t="shared" si="130"/>
        <v>New Birth Christian</v>
      </c>
      <c r="AJ184" t="s">
        <v>144</v>
      </c>
      <c r="AK184" s="6">
        <f t="shared" si="143"/>
        <v>0</v>
      </c>
      <c r="AL184" t="s">
        <v>71</v>
      </c>
      <c r="AM184" s="6">
        <f t="shared" si="143"/>
        <v>2</v>
      </c>
      <c r="AN184" s="6">
        <f t="shared" si="144"/>
        <v>-2</v>
      </c>
      <c r="AO184" t="s">
        <v>110</v>
      </c>
      <c r="AP184">
        <f t="shared" si="145"/>
        <v>1</v>
      </c>
      <c r="AQ184">
        <f t="shared" si="146"/>
        <v>1</v>
      </c>
      <c r="AR184" t="s">
        <v>73</v>
      </c>
      <c r="AS184">
        <f t="shared" si="147"/>
        <v>7</v>
      </c>
      <c r="AT184">
        <f t="shared" si="148"/>
        <v>1</v>
      </c>
      <c r="AU184" t="s">
        <v>87</v>
      </c>
      <c r="AV184">
        <f t="shared" si="149"/>
        <v>7</v>
      </c>
      <c r="AW184">
        <f t="shared" si="150"/>
        <v>1</v>
      </c>
      <c r="AX184" t="s">
        <v>88</v>
      </c>
      <c r="AY184">
        <f t="shared" si="151"/>
        <v>7</v>
      </c>
      <c r="AZ184">
        <f t="shared" si="152"/>
        <v>1</v>
      </c>
      <c r="BA184" s="6">
        <f t="shared" si="153"/>
        <v>22</v>
      </c>
      <c r="BB184" s="6">
        <f t="shared" si="154"/>
        <v>4</v>
      </c>
      <c r="BC184" s="6">
        <f t="shared" si="155"/>
        <v>5.5</v>
      </c>
      <c r="BD184" s="9">
        <f t="shared" si="156"/>
        <v>0.75</v>
      </c>
      <c r="BE184" t="s">
        <v>56</v>
      </c>
      <c r="BF184">
        <f t="shared" si="157"/>
        <v>0</v>
      </c>
      <c r="BG184">
        <f t="shared" si="158"/>
        <v>0</v>
      </c>
      <c r="BH184" t="s">
        <v>56</v>
      </c>
      <c r="BI184">
        <f t="shared" si="159"/>
        <v>0</v>
      </c>
      <c r="BJ184">
        <f t="shared" si="160"/>
        <v>0</v>
      </c>
      <c r="BK184" t="s">
        <v>93</v>
      </c>
      <c r="BL184">
        <f t="shared" si="161"/>
        <v>4</v>
      </c>
      <c r="BM184">
        <f t="shared" si="162"/>
        <v>1</v>
      </c>
      <c r="BN184" t="s">
        <v>93</v>
      </c>
      <c r="BO184">
        <f t="shared" si="163"/>
        <v>4</v>
      </c>
      <c r="BP184">
        <f t="shared" si="164"/>
        <v>1</v>
      </c>
      <c r="BQ184" t="s">
        <v>56</v>
      </c>
      <c r="BR184">
        <f t="shared" si="165"/>
        <v>0</v>
      </c>
      <c r="BS184">
        <f t="shared" si="166"/>
        <v>0</v>
      </c>
      <c r="BT184" t="s">
        <v>74</v>
      </c>
      <c r="BU184">
        <f t="shared" si="167"/>
        <v>7</v>
      </c>
      <c r="BV184">
        <f t="shared" si="168"/>
        <v>1</v>
      </c>
      <c r="BW184" t="s">
        <v>79</v>
      </c>
      <c r="BX184">
        <f t="shared" si="169"/>
        <v>1</v>
      </c>
      <c r="BY184">
        <f t="shared" si="170"/>
        <v>1</v>
      </c>
      <c r="BZ184" t="s">
        <v>147</v>
      </c>
      <c r="CA184">
        <f t="shared" si="171"/>
        <v>3</v>
      </c>
      <c r="CB184">
        <f t="shared" si="172"/>
        <v>1</v>
      </c>
      <c r="CC184" t="s">
        <v>74</v>
      </c>
      <c r="CD184">
        <f t="shared" si="173"/>
        <v>7</v>
      </c>
      <c r="CE184">
        <f t="shared" si="174"/>
        <v>1</v>
      </c>
      <c r="CF184" t="s">
        <v>82</v>
      </c>
      <c r="CG184">
        <f t="shared" si="175"/>
        <v>1</v>
      </c>
      <c r="CH184">
        <f t="shared" si="176"/>
        <v>1</v>
      </c>
      <c r="CI184" t="s">
        <v>74</v>
      </c>
      <c r="CJ184">
        <f t="shared" si="177"/>
        <v>7</v>
      </c>
      <c r="CK184">
        <f t="shared" si="178"/>
        <v>1</v>
      </c>
      <c r="CL184" t="s">
        <v>78</v>
      </c>
      <c r="CM184">
        <f t="shared" si="179"/>
        <v>7</v>
      </c>
      <c r="CN184">
        <f t="shared" si="180"/>
        <v>1</v>
      </c>
      <c r="CO184" t="s">
        <v>67</v>
      </c>
      <c r="CP184">
        <f t="shared" si="181"/>
        <v>5</v>
      </c>
      <c r="CQ184">
        <f t="shared" si="182"/>
        <v>1</v>
      </c>
      <c r="CR184" t="s">
        <v>67</v>
      </c>
      <c r="CS184">
        <f t="shared" si="183"/>
        <v>5</v>
      </c>
      <c r="CT184">
        <f t="shared" si="184"/>
        <v>1</v>
      </c>
      <c r="CU184" t="s">
        <v>67</v>
      </c>
      <c r="CV184">
        <f t="shared" si="185"/>
        <v>5</v>
      </c>
      <c r="CW184">
        <f t="shared" si="186"/>
        <v>1</v>
      </c>
      <c r="CX184" t="s">
        <v>67</v>
      </c>
      <c r="CY184">
        <f t="shared" si="187"/>
        <v>5</v>
      </c>
      <c r="CZ184">
        <f t="shared" si="188"/>
        <v>1</v>
      </c>
      <c r="DA184" t="s">
        <v>56</v>
      </c>
      <c r="DB184">
        <f t="shared" si="189"/>
        <v>0</v>
      </c>
      <c r="DC184">
        <f t="shared" si="190"/>
        <v>0</v>
      </c>
      <c r="DD184">
        <f t="shared" si="191"/>
        <v>61</v>
      </c>
      <c r="DE184">
        <f t="shared" si="192"/>
        <v>13</v>
      </c>
      <c r="DF184" s="7">
        <f t="shared" si="193"/>
        <v>4.6923076923076925</v>
      </c>
      <c r="DG184" s="8">
        <f t="shared" si="194"/>
        <v>0.61538461538461542</v>
      </c>
      <c r="DH184" s="1" t="s">
        <v>67</v>
      </c>
      <c r="DI184" s="1" t="s">
        <v>56</v>
      </c>
      <c r="DJ184" s="1" t="s">
        <v>56</v>
      </c>
      <c r="DK184" s="1" t="s">
        <v>78</v>
      </c>
      <c r="DL184" s="1" t="s">
        <v>68</v>
      </c>
      <c r="DM184" s="1" t="s">
        <v>65</v>
      </c>
      <c r="DN184" s="2" t="s">
        <v>98</v>
      </c>
      <c r="DO184" s="2">
        <v>2</v>
      </c>
      <c r="DP184" s="2">
        <v>5</v>
      </c>
      <c r="DQ184" s="2">
        <v>2</v>
      </c>
      <c r="DR184" s="2">
        <v>5</v>
      </c>
      <c r="DS184" s="2">
        <v>4</v>
      </c>
    </row>
    <row r="185" spans="1:123" x14ac:dyDescent="0.25">
      <c r="A185">
        <v>2018</v>
      </c>
      <c r="B185">
        <v>183</v>
      </c>
      <c r="C185" t="s">
        <v>57</v>
      </c>
      <c r="D185">
        <v>0</v>
      </c>
      <c r="E185">
        <v>36</v>
      </c>
      <c r="F185">
        <v>1982</v>
      </c>
      <c r="G185">
        <v>20</v>
      </c>
      <c r="H185">
        <f t="shared" si="131"/>
        <v>20</v>
      </c>
      <c r="I185" t="s">
        <v>58</v>
      </c>
      <c r="J185">
        <f t="shared" si="132"/>
        <v>2</v>
      </c>
      <c r="K185" t="s">
        <v>59</v>
      </c>
      <c r="L185">
        <f t="shared" si="133"/>
        <v>3</v>
      </c>
      <c r="M185" t="s">
        <v>89</v>
      </c>
      <c r="N185">
        <f t="shared" si="134"/>
        <v>4</v>
      </c>
      <c r="O185" t="s">
        <v>60</v>
      </c>
      <c r="P185">
        <f t="shared" si="135"/>
        <v>7</v>
      </c>
      <c r="Q185">
        <f t="shared" si="136"/>
        <v>1</v>
      </c>
      <c r="R185">
        <v>2</v>
      </c>
      <c r="S185" t="s">
        <v>56</v>
      </c>
      <c r="T185">
        <f t="shared" si="137"/>
        <v>0</v>
      </c>
      <c r="U185">
        <f t="shared" si="138"/>
        <v>0</v>
      </c>
      <c r="V185" t="s">
        <v>92</v>
      </c>
      <c r="W185">
        <v>63560</v>
      </c>
      <c r="X185">
        <v>30645</v>
      </c>
      <c r="Y185">
        <v>47317.5</v>
      </c>
      <c r="Z185" t="s">
        <v>109</v>
      </c>
      <c r="AA185">
        <f t="shared" si="139"/>
        <v>5</v>
      </c>
      <c r="AB185">
        <f t="shared" si="140"/>
        <v>1</v>
      </c>
      <c r="AC185" t="s">
        <v>106</v>
      </c>
      <c r="AD185" s="6">
        <f t="shared" si="141"/>
        <v>6</v>
      </c>
      <c r="AE185">
        <f t="shared" si="142"/>
        <v>1</v>
      </c>
      <c r="AF185" t="s">
        <v>105</v>
      </c>
      <c r="AG185" t="s">
        <v>56</v>
      </c>
      <c r="AH185" t="s">
        <v>56</v>
      </c>
      <c r="AI185" s="6" t="str">
        <f t="shared" si="130"/>
        <v>None</v>
      </c>
      <c r="AJ185" t="s">
        <v>106</v>
      </c>
      <c r="AK185" s="6">
        <f t="shared" si="143"/>
        <v>1</v>
      </c>
      <c r="AL185" t="s">
        <v>77</v>
      </c>
      <c r="AM185" s="6">
        <f t="shared" si="143"/>
        <v>3</v>
      </c>
      <c r="AN185" s="6">
        <f t="shared" si="144"/>
        <v>-2</v>
      </c>
      <c r="AO185" t="s">
        <v>110</v>
      </c>
      <c r="AP185">
        <f t="shared" si="145"/>
        <v>1</v>
      </c>
      <c r="AQ185">
        <f t="shared" si="146"/>
        <v>1</v>
      </c>
      <c r="AR185" t="s">
        <v>107</v>
      </c>
      <c r="AS185">
        <f t="shared" si="147"/>
        <v>1</v>
      </c>
      <c r="AT185">
        <f t="shared" si="148"/>
        <v>1</v>
      </c>
      <c r="AU185" t="s">
        <v>158</v>
      </c>
      <c r="AV185">
        <f t="shared" si="149"/>
        <v>1</v>
      </c>
      <c r="AW185">
        <f t="shared" si="150"/>
        <v>1</v>
      </c>
      <c r="AX185" t="s">
        <v>172</v>
      </c>
      <c r="AY185">
        <f t="shared" si="151"/>
        <v>1</v>
      </c>
      <c r="AZ185">
        <f t="shared" si="152"/>
        <v>1</v>
      </c>
      <c r="BA185" s="6">
        <f t="shared" si="153"/>
        <v>4</v>
      </c>
      <c r="BB185" s="6">
        <f t="shared" si="154"/>
        <v>4</v>
      </c>
      <c r="BC185" s="6">
        <f t="shared" si="155"/>
        <v>1</v>
      </c>
      <c r="BD185" s="9">
        <f t="shared" si="156"/>
        <v>0</v>
      </c>
      <c r="BE185" t="s">
        <v>64</v>
      </c>
      <c r="BF185">
        <f t="shared" si="157"/>
        <v>4</v>
      </c>
      <c r="BG185">
        <f t="shared" si="158"/>
        <v>1</v>
      </c>
      <c r="BH185" t="s">
        <v>65</v>
      </c>
      <c r="BI185">
        <f t="shared" si="159"/>
        <v>7</v>
      </c>
      <c r="BJ185">
        <f t="shared" si="160"/>
        <v>1</v>
      </c>
      <c r="BK185" t="s">
        <v>56</v>
      </c>
      <c r="BL185">
        <f t="shared" si="161"/>
        <v>0</v>
      </c>
      <c r="BM185">
        <f t="shared" si="162"/>
        <v>0</v>
      </c>
      <c r="BN185" t="s">
        <v>56</v>
      </c>
      <c r="BO185">
        <f t="shared" si="163"/>
        <v>0</v>
      </c>
      <c r="BP185">
        <f t="shared" si="164"/>
        <v>0</v>
      </c>
      <c r="BQ185" t="s">
        <v>66</v>
      </c>
      <c r="BR185">
        <f t="shared" si="165"/>
        <v>1</v>
      </c>
      <c r="BS185">
        <f t="shared" si="166"/>
        <v>1</v>
      </c>
      <c r="BT185" t="s">
        <v>74</v>
      </c>
      <c r="BU185">
        <f t="shared" si="167"/>
        <v>7</v>
      </c>
      <c r="BV185">
        <f t="shared" si="168"/>
        <v>1</v>
      </c>
      <c r="BW185" t="s">
        <v>130</v>
      </c>
      <c r="BX185">
        <f t="shared" si="169"/>
        <v>5</v>
      </c>
      <c r="BY185">
        <f t="shared" si="170"/>
        <v>1</v>
      </c>
      <c r="BZ185" t="s">
        <v>131</v>
      </c>
      <c r="CA185">
        <f t="shared" si="171"/>
        <v>5</v>
      </c>
      <c r="CB185">
        <f t="shared" si="172"/>
        <v>1</v>
      </c>
      <c r="CC185" t="s">
        <v>74</v>
      </c>
      <c r="CD185">
        <f t="shared" si="173"/>
        <v>7</v>
      </c>
      <c r="CE185">
        <f t="shared" si="174"/>
        <v>1</v>
      </c>
      <c r="CF185" t="s">
        <v>82</v>
      </c>
      <c r="CG185">
        <f t="shared" si="175"/>
        <v>1</v>
      </c>
      <c r="CH185">
        <f t="shared" si="176"/>
        <v>1</v>
      </c>
      <c r="CI185" t="s">
        <v>74</v>
      </c>
      <c r="CJ185">
        <f t="shared" si="177"/>
        <v>7</v>
      </c>
      <c r="CK185">
        <f t="shared" si="178"/>
        <v>1</v>
      </c>
      <c r="CL185" t="s">
        <v>78</v>
      </c>
      <c r="CM185">
        <f t="shared" si="179"/>
        <v>7</v>
      </c>
      <c r="CN185">
        <f t="shared" si="180"/>
        <v>1</v>
      </c>
      <c r="CO185" t="s">
        <v>84</v>
      </c>
      <c r="CP185">
        <f t="shared" si="181"/>
        <v>3</v>
      </c>
      <c r="CQ185">
        <f t="shared" si="182"/>
        <v>1</v>
      </c>
      <c r="CR185" t="s">
        <v>67</v>
      </c>
      <c r="CS185">
        <f t="shared" si="183"/>
        <v>5</v>
      </c>
      <c r="CT185">
        <f t="shared" si="184"/>
        <v>1</v>
      </c>
      <c r="CU185" t="s">
        <v>67</v>
      </c>
      <c r="CV185">
        <f t="shared" si="185"/>
        <v>5</v>
      </c>
      <c r="CW185">
        <f t="shared" si="186"/>
        <v>1</v>
      </c>
      <c r="CX185" t="s">
        <v>67</v>
      </c>
      <c r="CY185">
        <f t="shared" si="187"/>
        <v>5</v>
      </c>
      <c r="CZ185">
        <f t="shared" si="188"/>
        <v>1</v>
      </c>
      <c r="DA185" t="s">
        <v>99</v>
      </c>
      <c r="DB185">
        <f t="shared" si="189"/>
        <v>7</v>
      </c>
      <c r="DC185">
        <f t="shared" si="190"/>
        <v>1</v>
      </c>
      <c r="DD185">
        <f t="shared" si="191"/>
        <v>72</v>
      </c>
      <c r="DE185">
        <f t="shared" si="192"/>
        <v>14</v>
      </c>
      <c r="DF185" s="7">
        <f t="shared" si="193"/>
        <v>5.1428571428571432</v>
      </c>
      <c r="DG185" s="8">
        <f t="shared" si="194"/>
        <v>0.69047619047619058</v>
      </c>
      <c r="DH185" s="1" t="s">
        <v>67</v>
      </c>
      <c r="DI185" s="1" t="s">
        <v>154</v>
      </c>
      <c r="DJ185" s="1" t="s">
        <v>64</v>
      </c>
      <c r="DK185" s="1" t="s">
        <v>56</v>
      </c>
      <c r="DL185" s="1" t="s">
        <v>127</v>
      </c>
      <c r="DM185" s="1" t="s">
        <v>56</v>
      </c>
      <c r="DN185" s="2" t="s">
        <v>56</v>
      </c>
      <c r="DO185" s="2">
        <v>4</v>
      </c>
      <c r="DP185" s="2">
        <v>5</v>
      </c>
      <c r="DQ185" s="2">
        <v>4</v>
      </c>
      <c r="DR185" s="2">
        <v>4</v>
      </c>
      <c r="DS185" s="2">
        <v>4</v>
      </c>
    </row>
    <row r="186" spans="1:123" x14ac:dyDescent="0.25">
      <c r="A186">
        <v>2018</v>
      </c>
      <c r="B186">
        <v>184</v>
      </c>
      <c r="C186" t="s">
        <v>57</v>
      </c>
      <c r="D186">
        <v>0</v>
      </c>
      <c r="E186">
        <v>34</v>
      </c>
      <c r="F186">
        <v>1984</v>
      </c>
      <c r="G186">
        <v>17</v>
      </c>
      <c r="H186">
        <f t="shared" si="131"/>
        <v>17</v>
      </c>
      <c r="I186" t="s">
        <v>58</v>
      </c>
      <c r="J186">
        <f t="shared" si="132"/>
        <v>2</v>
      </c>
      <c r="K186" t="s">
        <v>59</v>
      </c>
      <c r="L186">
        <f t="shared" si="133"/>
        <v>3</v>
      </c>
      <c r="M186" t="s">
        <v>89</v>
      </c>
      <c r="N186">
        <f t="shared" si="134"/>
        <v>4</v>
      </c>
      <c r="O186" t="s">
        <v>132</v>
      </c>
      <c r="P186">
        <f t="shared" si="135"/>
        <v>1</v>
      </c>
      <c r="Q186">
        <f t="shared" si="136"/>
        <v>1</v>
      </c>
      <c r="R186">
        <v>1</v>
      </c>
      <c r="S186" t="s">
        <v>101</v>
      </c>
      <c r="T186">
        <f t="shared" si="137"/>
        <v>1</v>
      </c>
      <c r="U186">
        <f t="shared" si="138"/>
        <v>1</v>
      </c>
      <c r="V186" t="s">
        <v>92</v>
      </c>
      <c r="W186">
        <v>37455</v>
      </c>
      <c r="X186">
        <v>37455</v>
      </c>
      <c r="Y186">
        <v>57832.5</v>
      </c>
      <c r="Z186" t="s">
        <v>122</v>
      </c>
      <c r="AA186">
        <f t="shared" si="139"/>
        <v>7</v>
      </c>
      <c r="AB186">
        <f t="shared" si="140"/>
        <v>1</v>
      </c>
      <c r="AC186" t="s">
        <v>71</v>
      </c>
      <c r="AD186" s="6">
        <f t="shared" si="141"/>
        <v>4</v>
      </c>
      <c r="AE186">
        <f t="shared" si="142"/>
        <v>1</v>
      </c>
      <c r="AF186" t="s">
        <v>75</v>
      </c>
      <c r="AG186" t="s">
        <v>70</v>
      </c>
      <c r="AH186" t="s">
        <v>56</v>
      </c>
      <c r="AI186" s="6" t="str">
        <f t="shared" si="130"/>
        <v>No denomination</v>
      </c>
      <c r="AJ186" t="s">
        <v>71</v>
      </c>
      <c r="AK186" s="6">
        <f t="shared" si="143"/>
        <v>2</v>
      </c>
      <c r="AL186" t="s">
        <v>71</v>
      </c>
      <c r="AM186" s="6">
        <f t="shared" si="143"/>
        <v>2</v>
      </c>
      <c r="AN186" s="6">
        <f t="shared" si="144"/>
        <v>0</v>
      </c>
      <c r="AO186" t="s">
        <v>128</v>
      </c>
      <c r="AP186">
        <f t="shared" si="145"/>
        <v>5</v>
      </c>
      <c r="AQ186">
        <f t="shared" si="146"/>
        <v>1</v>
      </c>
      <c r="AR186" t="s">
        <v>73</v>
      </c>
      <c r="AS186">
        <f t="shared" si="147"/>
        <v>7</v>
      </c>
      <c r="AT186">
        <f t="shared" si="148"/>
        <v>1</v>
      </c>
      <c r="AU186" t="s">
        <v>100</v>
      </c>
      <c r="AV186">
        <f t="shared" si="149"/>
        <v>5</v>
      </c>
      <c r="AW186">
        <f t="shared" si="150"/>
        <v>1</v>
      </c>
      <c r="AX186" t="s">
        <v>114</v>
      </c>
      <c r="AY186">
        <f t="shared" si="151"/>
        <v>5</v>
      </c>
      <c r="AZ186">
        <f t="shared" si="152"/>
        <v>1</v>
      </c>
      <c r="BA186" s="6">
        <f t="shared" si="153"/>
        <v>22</v>
      </c>
      <c r="BB186" s="6">
        <f t="shared" si="154"/>
        <v>4</v>
      </c>
      <c r="BC186" s="6">
        <f t="shared" si="155"/>
        <v>5.5</v>
      </c>
      <c r="BD186" s="9">
        <f t="shared" si="156"/>
        <v>0.75</v>
      </c>
      <c r="BE186" t="s">
        <v>65</v>
      </c>
      <c r="BF186">
        <f t="shared" si="157"/>
        <v>7</v>
      </c>
      <c r="BG186">
        <f t="shared" si="158"/>
        <v>1</v>
      </c>
      <c r="BH186" t="s">
        <v>65</v>
      </c>
      <c r="BI186">
        <f t="shared" si="159"/>
        <v>7</v>
      </c>
      <c r="BJ186">
        <f t="shared" si="160"/>
        <v>1</v>
      </c>
      <c r="BK186" t="s">
        <v>56</v>
      </c>
      <c r="BL186">
        <f t="shared" si="161"/>
        <v>0</v>
      </c>
      <c r="BM186">
        <f t="shared" si="162"/>
        <v>0</v>
      </c>
      <c r="BN186" t="s">
        <v>56</v>
      </c>
      <c r="BO186">
        <f t="shared" si="163"/>
        <v>0</v>
      </c>
      <c r="BP186">
        <f t="shared" si="164"/>
        <v>0</v>
      </c>
      <c r="BQ186" t="s">
        <v>56</v>
      </c>
      <c r="BR186">
        <f t="shared" si="165"/>
        <v>0</v>
      </c>
      <c r="BS186">
        <f t="shared" si="166"/>
        <v>0</v>
      </c>
      <c r="BT186" t="s">
        <v>74</v>
      </c>
      <c r="BU186">
        <f t="shared" si="167"/>
        <v>7</v>
      </c>
      <c r="BV186">
        <f t="shared" si="168"/>
        <v>1</v>
      </c>
      <c r="BW186" t="s">
        <v>167</v>
      </c>
      <c r="BX186">
        <f t="shared" si="169"/>
        <v>7</v>
      </c>
      <c r="BY186">
        <f t="shared" si="170"/>
        <v>1</v>
      </c>
      <c r="BZ186" t="s">
        <v>139</v>
      </c>
      <c r="CA186">
        <f t="shared" si="171"/>
        <v>7</v>
      </c>
      <c r="CB186">
        <f t="shared" si="172"/>
        <v>1</v>
      </c>
      <c r="CC186" t="s">
        <v>74</v>
      </c>
      <c r="CD186">
        <f t="shared" si="173"/>
        <v>7</v>
      </c>
      <c r="CE186">
        <f t="shared" si="174"/>
        <v>1</v>
      </c>
      <c r="CF186" t="s">
        <v>82</v>
      </c>
      <c r="CG186">
        <f t="shared" si="175"/>
        <v>1</v>
      </c>
      <c r="CH186">
        <f t="shared" si="176"/>
        <v>1</v>
      </c>
      <c r="CI186" t="s">
        <v>74</v>
      </c>
      <c r="CJ186">
        <f t="shared" si="177"/>
        <v>7</v>
      </c>
      <c r="CK186">
        <f t="shared" si="178"/>
        <v>1</v>
      </c>
      <c r="CL186" t="s">
        <v>78</v>
      </c>
      <c r="CM186">
        <f t="shared" si="179"/>
        <v>7</v>
      </c>
      <c r="CN186">
        <f t="shared" si="180"/>
        <v>1</v>
      </c>
      <c r="CO186" t="s">
        <v>83</v>
      </c>
      <c r="CP186">
        <f t="shared" si="181"/>
        <v>4</v>
      </c>
      <c r="CQ186">
        <f t="shared" si="182"/>
        <v>1</v>
      </c>
      <c r="CR186" t="s">
        <v>83</v>
      </c>
      <c r="CS186">
        <f t="shared" si="183"/>
        <v>4</v>
      </c>
      <c r="CT186">
        <f t="shared" si="184"/>
        <v>1</v>
      </c>
      <c r="CU186" t="s">
        <v>83</v>
      </c>
      <c r="CV186">
        <f t="shared" si="185"/>
        <v>4</v>
      </c>
      <c r="CW186">
        <f t="shared" si="186"/>
        <v>1</v>
      </c>
      <c r="CX186" t="s">
        <v>83</v>
      </c>
      <c r="CY186">
        <f t="shared" si="187"/>
        <v>4</v>
      </c>
      <c r="CZ186">
        <f t="shared" si="188"/>
        <v>1</v>
      </c>
      <c r="DA186" t="s">
        <v>56</v>
      </c>
      <c r="DB186">
        <f t="shared" si="189"/>
        <v>0</v>
      </c>
      <c r="DC186">
        <f t="shared" si="190"/>
        <v>0</v>
      </c>
      <c r="DD186">
        <f t="shared" si="191"/>
        <v>66</v>
      </c>
      <c r="DE186">
        <f t="shared" si="192"/>
        <v>12</v>
      </c>
      <c r="DF186" s="7">
        <f t="shared" si="193"/>
        <v>5.5</v>
      </c>
      <c r="DG186" s="8">
        <f t="shared" si="194"/>
        <v>0.75</v>
      </c>
      <c r="DH186" s="1" t="s">
        <v>83</v>
      </c>
      <c r="DI186" s="1" t="s">
        <v>56</v>
      </c>
      <c r="DJ186" s="1" t="s">
        <v>64</v>
      </c>
      <c r="DK186" s="1" t="s">
        <v>78</v>
      </c>
      <c r="DL186" s="1" t="s">
        <v>68</v>
      </c>
      <c r="DM186" s="1" t="s">
        <v>56</v>
      </c>
      <c r="DN186" s="2">
        <v>2</v>
      </c>
      <c r="DO186" s="2">
        <v>3</v>
      </c>
      <c r="DP186" s="2">
        <v>5</v>
      </c>
      <c r="DQ186" s="2">
        <v>4</v>
      </c>
      <c r="DR186" s="2">
        <v>4</v>
      </c>
      <c r="DS186" s="2">
        <v>4</v>
      </c>
    </row>
    <row r="187" spans="1:123" x14ac:dyDescent="0.25">
      <c r="A187">
        <v>2018</v>
      </c>
      <c r="B187">
        <v>185</v>
      </c>
      <c r="C187" t="s">
        <v>118</v>
      </c>
      <c r="D187">
        <v>1</v>
      </c>
      <c r="E187">
        <v>46</v>
      </c>
      <c r="F187">
        <v>1972</v>
      </c>
      <c r="G187">
        <v>16</v>
      </c>
      <c r="H187">
        <f t="shared" si="131"/>
        <v>16</v>
      </c>
      <c r="I187" t="s">
        <v>58</v>
      </c>
      <c r="J187">
        <f t="shared" si="132"/>
        <v>2</v>
      </c>
      <c r="K187" t="s">
        <v>142</v>
      </c>
      <c r="L187">
        <f t="shared" si="133"/>
        <v>1</v>
      </c>
      <c r="M187" t="s">
        <v>177</v>
      </c>
      <c r="N187">
        <f t="shared" si="134"/>
        <v>2</v>
      </c>
      <c r="O187" t="s">
        <v>60</v>
      </c>
      <c r="P187">
        <f t="shared" si="135"/>
        <v>7</v>
      </c>
      <c r="Q187">
        <f t="shared" si="136"/>
        <v>1</v>
      </c>
      <c r="R187">
        <v>1</v>
      </c>
      <c r="S187" t="s">
        <v>56</v>
      </c>
      <c r="T187">
        <f t="shared" si="137"/>
        <v>0</v>
      </c>
      <c r="U187">
        <f t="shared" si="138"/>
        <v>0</v>
      </c>
      <c r="V187" t="s">
        <v>92</v>
      </c>
      <c r="W187">
        <v>63560</v>
      </c>
      <c r="X187">
        <v>63560</v>
      </c>
      <c r="Y187">
        <v>98140</v>
      </c>
      <c r="Z187" t="s">
        <v>109</v>
      </c>
      <c r="AA187">
        <f t="shared" si="139"/>
        <v>5</v>
      </c>
      <c r="AB187">
        <f t="shared" si="140"/>
        <v>1</v>
      </c>
      <c r="AC187" t="s">
        <v>71</v>
      </c>
      <c r="AD187" s="6">
        <f t="shared" si="141"/>
        <v>4</v>
      </c>
      <c r="AE187">
        <f t="shared" si="142"/>
        <v>1</v>
      </c>
      <c r="AF187" t="s">
        <v>105</v>
      </c>
      <c r="AG187" t="s">
        <v>56</v>
      </c>
      <c r="AH187" t="s">
        <v>56</v>
      </c>
      <c r="AI187" s="6" t="str">
        <f t="shared" si="130"/>
        <v>None</v>
      </c>
      <c r="AJ187" t="s">
        <v>106</v>
      </c>
      <c r="AK187" s="6">
        <f t="shared" si="143"/>
        <v>1</v>
      </c>
      <c r="AL187" t="s">
        <v>144</v>
      </c>
      <c r="AM187" s="6">
        <f t="shared" si="143"/>
        <v>0</v>
      </c>
      <c r="AN187" s="6">
        <f t="shared" si="144"/>
        <v>1</v>
      </c>
      <c r="AO187" t="s">
        <v>110</v>
      </c>
      <c r="AP187">
        <f t="shared" si="145"/>
        <v>1</v>
      </c>
      <c r="AQ187">
        <f t="shared" si="146"/>
        <v>1</v>
      </c>
      <c r="AR187" t="s">
        <v>107</v>
      </c>
      <c r="AS187">
        <f t="shared" si="147"/>
        <v>1</v>
      </c>
      <c r="AT187">
        <f t="shared" si="148"/>
        <v>1</v>
      </c>
      <c r="AU187" t="s">
        <v>158</v>
      </c>
      <c r="AV187">
        <f t="shared" si="149"/>
        <v>1</v>
      </c>
      <c r="AW187">
        <f t="shared" si="150"/>
        <v>1</v>
      </c>
      <c r="AX187" t="s">
        <v>146</v>
      </c>
      <c r="AY187">
        <f t="shared" si="151"/>
        <v>3</v>
      </c>
      <c r="AZ187">
        <f t="shared" si="152"/>
        <v>1</v>
      </c>
      <c r="BA187" s="6">
        <f t="shared" si="153"/>
        <v>6</v>
      </c>
      <c r="BB187" s="6">
        <f t="shared" si="154"/>
        <v>4</v>
      </c>
      <c r="BC187" s="6">
        <f t="shared" si="155"/>
        <v>1.5</v>
      </c>
      <c r="BD187" s="9">
        <f t="shared" si="156"/>
        <v>8.3333333333333329E-2</v>
      </c>
      <c r="BE187" t="s">
        <v>56</v>
      </c>
      <c r="BF187">
        <f t="shared" si="157"/>
        <v>0</v>
      </c>
      <c r="BG187">
        <f t="shared" si="158"/>
        <v>0</v>
      </c>
      <c r="BH187" t="s">
        <v>56</v>
      </c>
      <c r="BI187">
        <f t="shared" si="159"/>
        <v>0</v>
      </c>
      <c r="BJ187">
        <f t="shared" si="160"/>
        <v>0</v>
      </c>
      <c r="BK187" t="s">
        <v>64</v>
      </c>
      <c r="BL187">
        <f t="shared" si="161"/>
        <v>4</v>
      </c>
      <c r="BM187">
        <f t="shared" si="162"/>
        <v>1</v>
      </c>
      <c r="BN187" t="s">
        <v>65</v>
      </c>
      <c r="BO187">
        <f t="shared" si="163"/>
        <v>7</v>
      </c>
      <c r="BP187">
        <f t="shared" si="164"/>
        <v>1</v>
      </c>
      <c r="BQ187" t="s">
        <v>94</v>
      </c>
      <c r="BR187">
        <f t="shared" si="165"/>
        <v>7</v>
      </c>
      <c r="BS187">
        <f t="shared" si="166"/>
        <v>1</v>
      </c>
      <c r="BT187" t="s">
        <v>74</v>
      </c>
      <c r="BU187">
        <f t="shared" si="167"/>
        <v>7</v>
      </c>
      <c r="BV187">
        <f t="shared" si="168"/>
        <v>1</v>
      </c>
      <c r="BW187" t="s">
        <v>117</v>
      </c>
      <c r="BX187">
        <f t="shared" si="169"/>
        <v>3</v>
      </c>
      <c r="BY187">
        <f t="shared" si="170"/>
        <v>1</v>
      </c>
      <c r="BZ187" t="s">
        <v>108</v>
      </c>
      <c r="CA187">
        <f t="shared" si="171"/>
        <v>4</v>
      </c>
      <c r="CB187">
        <f t="shared" si="172"/>
        <v>1</v>
      </c>
      <c r="CC187" t="s">
        <v>74</v>
      </c>
      <c r="CD187">
        <f t="shared" si="173"/>
        <v>7</v>
      </c>
      <c r="CE187">
        <f t="shared" si="174"/>
        <v>1</v>
      </c>
      <c r="CF187" t="s">
        <v>151</v>
      </c>
      <c r="CG187">
        <f t="shared" si="175"/>
        <v>7</v>
      </c>
      <c r="CH187">
        <f t="shared" si="176"/>
        <v>1</v>
      </c>
      <c r="CI187" t="s">
        <v>74</v>
      </c>
      <c r="CJ187">
        <f t="shared" si="177"/>
        <v>7</v>
      </c>
      <c r="CK187">
        <f t="shared" si="178"/>
        <v>1</v>
      </c>
      <c r="CL187" t="s">
        <v>78</v>
      </c>
      <c r="CM187">
        <f t="shared" si="179"/>
        <v>7</v>
      </c>
      <c r="CN187">
        <f t="shared" si="180"/>
        <v>1</v>
      </c>
      <c r="CO187" t="s">
        <v>84</v>
      </c>
      <c r="CP187">
        <f t="shared" si="181"/>
        <v>3</v>
      </c>
      <c r="CQ187">
        <f t="shared" si="182"/>
        <v>1</v>
      </c>
      <c r="CR187" t="s">
        <v>84</v>
      </c>
      <c r="CS187">
        <f t="shared" si="183"/>
        <v>3</v>
      </c>
      <c r="CT187">
        <f t="shared" si="184"/>
        <v>1</v>
      </c>
      <c r="CU187" t="s">
        <v>83</v>
      </c>
      <c r="CV187">
        <f t="shared" si="185"/>
        <v>4</v>
      </c>
      <c r="CW187">
        <f t="shared" si="186"/>
        <v>1</v>
      </c>
      <c r="CX187" t="s">
        <v>84</v>
      </c>
      <c r="CY187">
        <f t="shared" si="187"/>
        <v>3</v>
      </c>
      <c r="CZ187">
        <f t="shared" si="188"/>
        <v>1</v>
      </c>
      <c r="DA187" t="s">
        <v>99</v>
      </c>
      <c r="DB187">
        <f t="shared" si="189"/>
        <v>7</v>
      </c>
      <c r="DC187">
        <f t="shared" si="190"/>
        <v>1</v>
      </c>
      <c r="DD187">
        <f t="shared" si="191"/>
        <v>80</v>
      </c>
      <c r="DE187">
        <f t="shared" si="192"/>
        <v>15</v>
      </c>
      <c r="DF187" s="7">
        <f t="shared" si="193"/>
        <v>5.333333333333333</v>
      </c>
      <c r="DG187" s="8">
        <f t="shared" si="194"/>
        <v>0.72222222222222221</v>
      </c>
      <c r="DH187" s="1" t="s">
        <v>84</v>
      </c>
      <c r="DI187" s="1" t="s">
        <v>85</v>
      </c>
      <c r="DJ187" s="1" t="s">
        <v>56</v>
      </c>
      <c r="DK187" s="1" t="s">
        <v>56</v>
      </c>
      <c r="DL187" s="1" t="s">
        <v>64</v>
      </c>
      <c r="DM187" s="1" t="s">
        <v>64</v>
      </c>
      <c r="DN187" s="2" t="s">
        <v>56</v>
      </c>
      <c r="DO187" s="2" t="s">
        <v>56</v>
      </c>
      <c r="DP187" s="2" t="s">
        <v>56</v>
      </c>
      <c r="DQ187" s="2">
        <v>5</v>
      </c>
      <c r="DR187" s="2">
        <v>5</v>
      </c>
      <c r="DS187" s="2">
        <v>4</v>
      </c>
    </row>
    <row r="188" spans="1:123" x14ac:dyDescent="0.25">
      <c r="A188">
        <v>2018</v>
      </c>
      <c r="B188">
        <v>186</v>
      </c>
      <c r="C188" t="s">
        <v>57</v>
      </c>
      <c r="D188">
        <v>0</v>
      </c>
      <c r="E188">
        <v>21</v>
      </c>
      <c r="F188">
        <v>1997</v>
      </c>
      <c r="G188">
        <v>14</v>
      </c>
      <c r="H188">
        <f t="shared" si="131"/>
        <v>14</v>
      </c>
      <c r="I188" t="s">
        <v>90</v>
      </c>
      <c r="J188">
        <f t="shared" si="132"/>
        <v>1</v>
      </c>
      <c r="K188" t="s">
        <v>59</v>
      </c>
      <c r="L188">
        <f t="shared" si="133"/>
        <v>3</v>
      </c>
      <c r="M188" t="s">
        <v>59</v>
      </c>
      <c r="N188">
        <f t="shared" si="134"/>
        <v>5</v>
      </c>
      <c r="O188" t="s">
        <v>132</v>
      </c>
      <c r="P188">
        <f t="shared" si="135"/>
        <v>1</v>
      </c>
      <c r="Q188">
        <f t="shared" si="136"/>
        <v>1</v>
      </c>
      <c r="R188">
        <v>4</v>
      </c>
      <c r="S188" t="s">
        <v>101</v>
      </c>
      <c r="T188">
        <f t="shared" si="137"/>
        <v>1</v>
      </c>
      <c r="U188">
        <f t="shared" si="138"/>
        <v>1</v>
      </c>
      <c r="V188" t="s">
        <v>92</v>
      </c>
      <c r="W188">
        <v>72640</v>
      </c>
      <c r="X188">
        <v>908</v>
      </c>
      <c r="Y188">
        <v>1402</v>
      </c>
      <c r="Z188" t="s">
        <v>109</v>
      </c>
      <c r="AA188">
        <f t="shared" si="139"/>
        <v>5</v>
      </c>
      <c r="AB188">
        <f t="shared" si="140"/>
        <v>1</v>
      </c>
      <c r="AC188" t="s">
        <v>106</v>
      </c>
      <c r="AD188" s="6">
        <f t="shared" si="141"/>
        <v>6</v>
      </c>
      <c r="AE188">
        <f t="shared" si="142"/>
        <v>1</v>
      </c>
      <c r="AF188" t="s">
        <v>105</v>
      </c>
      <c r="AG188" t="s">
        <v>56</v>
      </c>
      <c r="AH188" t="s">
        <v>56</v>
      </c>
      <c r="AI188" s="6" t="str">
        <f t="shared" si="130"/>
        <v>None</v>
      </c>
      <c r="AJ188" t="s">
        <v>106</v>
      </c>
      <c r="AK188" s="6">
        <f t="shared" si="143"/>
        <v>1</v>
      </c>
      <c r="AL188" t="s">
        <v>106</v>
      </c>
      <c r="AM188" s="6">
        <f t="shared" si="143"/>
        <v>1</v>
      </c>
      <c r="AN188" s="6">
        <f t="shared" si="144"/>
        <v>0</v>
      </c>
      <c r="AO188" t="s">
        <v>110</v>
      </c>
      <c r="AP188">
        <f t="shared" si="145"/>
        <v>1</v>
      </c>
      <c r="AQ188">
        <f t="shared" si="146"/>
        <v>1</v>
      </c>
      <c r="AR188" t="s">
        <v>107</v>
      </c>
      <c r="AS188">
        <f t="shared" si="147"/>
        <v>1</v>
      </c>
      <c r="AT188">
        <f t="shared" si="148"/>
        <v>1</v>
      </c>
      <c r="AU188" t="s">
        <v>158</v>
      </c>
      <c r="AV188">
        <f t="shared" si="149"/>
        <v>1</v>
      </c>
      <c r="AW188">
        <f t="shared" si="150"/>
        <v>1</v>
      </c>
      <c r="AX188" t="s">
        <v>172</v>
      </c>
      <c r="AY188">
        <f t="shared" si="151"/>
        <v>1</v>
      </c>
      <c r="AZ188">
        <f t="shared" si="152"/>
        <v>1</v>
      </c>
      <c r="BA188" s="6">
        <f t="shared" si="153"/>
        <v>4</v>
      </c>
      <c r="BB188" s="6">
        <f t="shared" si="154"/>
        <v>4</v>
      </c>
      <c r="BC188" s="6">
        <f t="shared" si="155"/>
        <v>1</v>
      </c>
      <c r="BD188" s="9">
        <f t="shared" si="156"/>
        <v>0</v>
      </c>
      <c r="BE188" t="s">
        <v>56</v>
      </c>
      <c r="BF188">
        <f t="shared" si="157"/>
        <v>0</v>
      </c>
      <c r="BG188">
        <f t="shared" si="158"/>
        <v>0</v>
      </c>
      <c r="BH188" t="s">
        <v>56</v>
      </c>
      <c r="BI188">
        <f t="shared" si="159"/>
        <v>0</v>
      </c>
      <c r="BJ188">
        <f t="shared" si="160"/>
        <v>0</v>
      </c>
      <c r="BK188" t="s">
        <v>64</v>
      </c>
      <c r="BL188">
        <f t="shared" si="161"/>
        <v>4</v>
      </c>
      <c r="BM188">
        <f t="shared" si="162"/>
        <v>1</v>
      </c>
      <c r="BN188" t="s">
        <v>65</v>
      </c>
      <c r="BO188">
        <f t="shared" si="163"/>
        <v>7</v>
      </c>
      <c r="BP188">
        <f t="shared" si="164"/>
        <v>1</v>
      </c>
      <c r="BQ188" t="s">
        <v>66</v>
      </c>
      <c r="BR188">
        <f t="shared" si="165"/>
        <v>1</v>
      </c>
      <c r="BS188">
        <f t="shared" si="166"/>
        <v>1</v>
      </c>
      <c r="BT188" t="s">
        <v>74</v>
      </c>
      <c r="BU188">
        <f t="shared" si="167"/>
        <v>7</v>
      </c>
      <c r="BV188">
        <f t="shared" si="168"/>
        <v>1</v>
      </c>
      <c r="BW188" t="s">
        <v>56</v>
      </c>
      <c r="BX188">
        <f t="shared" si="169"/>
        <v>0</v>
      </c>
      <c r="BY188">
        <f t="shared" si="170"/>
        <v>0</v>
      </c>
      <c r="BZ188" t="s">
        <v>56</v>
      </c>
      <c r="CA188">
        <f t="shared" si="171"/>
        <v>0</v>
      </c>
      <c r="CB188">
        <f t="shared" si="172"/>
        <v>0</v>
      </c>
      <c r="CC188" t="s">
        <v>56</v>
      </c>
      <c r="CD188">
        <f t="shared" si="173"/>
        <v>0</v>
      </c>
      <c r="CE188">
        <f t="shared" si="174"/>
        <v>0</v>
      </c>
      <c r="CF188" t="s">
        <v>56</v>
      </c>
      <c r="CG188">
        <f t="shared" si="175"/>
        <v>0</v>
      </c>
      <c r="CH188">
        <f t="shared" si="176"/>
        <v>0</v>
      </c>
      <c r="CI188" t="s">
        <v>56</v>
      </c>
      <c r="CJ188">
        <f t="shared" si="177"/>
        <v>0</v>
      </c>
      <c r="CK188">
        <f t="shared" si="178"/>
        <v>0</v>
      </c>
      <c r="CL188" t="s">
        <v>56</v>
      </c>
      <c r="CM188">
        <f t="shared" si="179"/>
        <v>0</v>
      </c>
      <c r="CN188">
        <f t="shared" si="180"/>
        <v>0</v>
      </c>
      <c r="CO188" t="s">
        <v>56</v>
      </c>
      <c r="CP188">
        <f t="shared" si="181"/>
        <v>0</v>
      </c>
      <c r="CQ188">
        <f t="shared" si="182"/>
        <v>0</v>
      </c>
      <c r="CR188" t="s">
        <v>56</v>
      </c>
      <c r="CS188">
        <f t="shared" si="183"/>
        <v>0</v>
      </c>
      <c r="CT188">
        <f t="shared" si="184"/>
        <v>0</v>
      </c>
      <c r="CU188" t="s">
        <v>56</v>
      </c>
      <c r="CV188">
        <f t="shared" si="185"/>
        <v>0</v>
      </c>
      <c r="CW188">
        <f t="shared" si="186"/>
        <v>0</v>
      </c>
      <c r="CX188" t="s">
        <v>56</v>
      </c>
      <c r="CY188">
        <f t="shared" si="187"/>
        <v>0</v>
      </c>
      <c r="CZ188">
        <f t="shared" si="188"/>
        <v>0</v>
      </c>
      <c r="DA188" t="s">
        <v>99</v>
      </c>
      <c r="DB188">
        <f t="shared" si="189"/>
        <v>7</v>
      </c>
      <c r="DC188">
        <f t="shared" si="190"/>
        <v>1</v>
      </c>
      <c r="DD188">
        <f t="shared" si="191"/>
        <v>26</v>
      </c>
      <c r="DE188">
        <f t="shared" si="192"/>
        <v>5</v>
      </c>
      <c r="DF188" s="7">
        <f t="shared" si="193"/>
        <v>5.2</v>
      </c>
      <c r="DG188" s="8">
        <f t="shared" si="194"/>
        <v>0.70000000000000007</v>
      </c>
      <c r="DH188" s="1" t="s">
        <v>56</v>
      </c>
      <c r="DI188" s="1" t="s">
        <v>56</v>
      </c>
      <c r="DJ188" s="1" t="s">
        <v>56</v>
      </c>
      <c r="DK188" s="1" t="s">
        <v>74</v>
      </c>
      <c r="DL188" s="1" t="s">
        <v>127</v>
      </c>
      <c r="DM188" s="1" t="s">
        <v>65</v>
      </c>
      <c r="DN188" s="2">
        <v>2</v>
      </c>
      <c r="DO188" s="2" t="s">
        <v>56</v>
      </c>
      <c r="DP188" s="2" t="s">
        <v>56</v>
      </c>
      <c r="DQ188" s="2" t="s">
        <v>56</v>
      </c>
      <c r="DR188" s="2" t="s">
        <v>56</v>
      </c>
      <c r="DS188" s="2" t="s">
        <v>56</v>
      </c>
    </row>
    <row r="189" spans="1:123" x14ac:dyDescent="0.25">
      <c r="A189">
        <v>2018</v>
      </c>
      <c r="B189">
        <v>187</v>
      </c>
      <c r="C189" t="s">
        <v>118</v>
      </c>
      <c r="D189">
        <v>3</v>
      </c>
      <c r="E189">
        <v>72</v>
      </c>
      <c r="F189">
        <v>1946</v>
      </c>
      <c r="G189">
        <v>11</v>
      </c>
      <c r="H189">
        <f t="shared" si="131"/>
        <v>11</v>
      </c>
      <c r="I189" t="s">
        <v>90</v>
      </c>
      <c r="J189">
        <f t="shared" si="132"/>
        <v>1</v>
      </c>
      <c r="K189" t="s">
        <v>59</v>
      </c>
      <c r="L189">
        <f t="shared" si="133"/>
        <v>3</v>
      </c>
      <c r="M189" t="s">
        <v>119</v>
      </c>
      <c r="N189">
        <f t="shared" si="134"/>
        <v>3</v>
      </c>
      <c r="O189" t="s">
        <v>132</v>
      </c>
      <c r="P189">
        <f t="shared" si="135"/>
        <v>1</v>
      </c>
      <c r="Q189">
        <f t="shared" si="136"/>
        <v>1</v>
      </c>
      <c r="R189">
        <v>2</v>
      </c>
      <c r="S189" t="s">
        <v>56</v>
      </c>
      <c r="T189">
        <f t="shared" si="137"/>
        <v>0</v>
      </c>
      <c r="U189">
        <f t="shared" si="138"/>
        <v>0</v>
      </c>
      <c r="V189" t="s">
        <v>92</v>
      </c>
      <c r="W189">
        <v>45400</v>
      </c>
      <c r="X189">
        <v>45400</v>
      </c>
      <c r="Y189">
        <v>70100</v>
      </c>
      <c r="Z189" t="s">
        <v>109</v>
      </c>
      <c r="AA189">
        <f t="shared" si="139"/>
        <v>5</v>
      </c>
      <c r="AB189">
        <f t="shared" si="140"/>
        <v>1</v>
      </c>
      <c r="AC189" t="s">
        <v>71</v>
      </c>
      <c r="AD189" s="6">
        <f t="shared" si="141"/>
        <v>4</v>
      </c>
      <c r="AE189">
        <f t="shared" si="142"/>
        <v>1</v>
      </c>
      <c r="AF189" t="s">
        <v>95</v>
      </c>
      <c r="AG189" t="s">
        <v>56</v>
      </c>
      <c r="AH189" t="s">
        <v>56</v>
      </c>
      <c r="AI189" s="6" t="str">
        <f t="shared" si="130"/>
        <v>Catholic</v>
      </c>
      <c r="AJ189" t="s">
        <v>71</v>
      </c>
      <c r="AK189" s="6">
        <f t="shared" si="143"/>
        <v>2</v>
      </c>
      <c r="AL189" t="s">
        <v>71</v>
      </c>
      <c r="AM189" s="6">
        <f t="shared" si="143"/>
        <v>2</v>
      </c>
      <c r="AN189" s="6">
        <f t="shared" si="144"/>
        <v>0</v>
      </c>
      <c r="AO189" t="s">
        <v>157</v>
      </c>
      <c r="AP189">
        <f t="shared" si="145"/>
        <v>2</v>
      </c>
      <c r="AQ189">
        <f t="shared" si="146"/>
        <v>1</v>
      </c>
      <c r="AR189" t="s">
        <v>129</v>
      </c>
      <c r="AS189">
        <f t="shared" si="147"/>
        <v>3</v>
      </c>
      <c r="AT189">
        <f t="shared" si="148"/>
        <v>1</v>
      </c>
      <c r="AU189" t="s">
        <v>113</v>
      </c>
      <c r="AV189">
        <f t="shared" si="149"/>
        <v>3</v>
      </c>
      <c r="AW189">
        <f t="shared" si="150"/>
        <v>1</v>
      </c>
      <c r="AX189" t="s">
        <v>114</v>
      </c>
      <c r="AY189">
        <f t="shared" si="151"/>
        <v>5</v>
      </c>
      <c r="AZ189">
        <f t="shared" si="152"/>
        <v>1</v>
      </c>
      <c r="BA189" s="6">
        <f t="shared" si="153"/>
        <v>13</v>
      </c>
      <c r="BB189" s="6">
        <f t="shared" si="154"/>
        <v>4</v>
      </c>
      <c r="BC189" s="6">
        <f t="shared" si="155"/>
        <v>3.25</v>
      </c>
      <c r="BD189" s="9">
        <f t="shared" si="156"/>
        <v>0.375</v>
      </c>
      <c r="BE189" t="s">
        <v>65</v>
      </c>
      <c r="BF189">
        <f t="shared" si="157"/>
        <v>7</v>
      </c>
      <c r="BG189">
        <f t="shared" si="158"/>
        <v>1</v>
      </c>
      <c r="BH189" t="s">
        <v>65</v>
      </c>
      <c r="BI189">
        <f t="shared" si="159"/>
        <v>7</v>
      </c>
      <c r="BJ189">
        <f t="shared" si="160"/>
        <v>1</v>
      </c>
      <c r="BK189" t="s">
        <v>56</v>
      </c>
      <c r="BL189">
        <f t="shared" si="161"/>
        <v>0</v>
      </c>
      <c r="BM189">
        <f t="shared" si="162"/>
        <v>0</v>
      </c>
      <c r="BN189" t="s">
        <v>56</v>
      </c>
      <c r="BO189">
        <f t="shared" si="163"/>
        <v>0</v>
      </c>
      <c r="BP189">
        <f t="shared" si="164"/>
        <v>0</v>
      </c>
      <c r="BQ189" t="s">
        <v>56</v>
      </c>
      <c r="BR189">
        <f t="shared" si="165"/>
        <v>0</v>
      </c>
      <c r="BS189">
        <f t="shared" si="166"/>
        <v>0</v>
      </c>
      <c r="BT189" t="s">
        <v>78</v>
      </c>
      <c r="BU189">
        <f t="shared" si="167"/>
        <v>1</v>
      </c>
      <c r="BV189">
        <f t="shared" si="168"/>
        <v>1</v>
      </c>
      <c r="BW189" t="s">
        <v>117</v>
      </c>
      <c r="BX189">
        <f t="shared" si="169"/>
        <v>3</v>
      </c>
      <c r="BY189">
        <f t="shared" si="170"/>
        <v>1</v>
      </c>
      <c r="BZ189" t="s">
        <v>80</v>
      </c>
      <c r="CA189">
        <f t="shared" si="171"/>
        <v>1</v>
      </c>
      <c r="CB189">
        <f t="shared" si="172"/>
        <v>1</v>
      </c>
      <c r="CC189" t="s">
        <v>78</v>
      </c>
      <c r="CD189">
        <f t="shared" si="173"/>
        <v>1</v>
      </c>
      <c r="CE189">
        <f t="shared" si="174"/>
        <v>1</v>
      </c>
      <c r="CF189" t="s">
        <v>151</v>
      </c>
      <c r="CG189">
        <f t="shared" si="175"/>
        <v>7</v>
      </c>
      <c r="CH189">
        <f t="shared" si="176"/>
        <v>1</v>
      </c>
      <c r="CI189" t="s">
        <v>78</v>
      </c>
      <c r="CJ189">
        <f t="shared" si="177"/>
        <v>1</v>
      </c>
      <c r="CK189">
        <f t="shared" si="178"/>
        <v>1</v>
      </c>
      <c r="CL189" t="s">
        <v>74</v>
      </c>
      <c r="CM189">
        <f t="shared" si="179"/>
        <v>1</v>
      </c>
      <c r="CN189">
        <f t="shared" si="180"/>
        <v>1</v>
      </c>
      <c r="CO189" t="s">
        <v>84</v>
      </c>
      <c r="CP189">
        <f t="shared" si="181"/>
        <v>3</v>
      </c>
      <c r="CQ189">
        <f t="shared" si="182"/>
        <v>1</v>
      </c>
      <c r="CR189" t="s">
        <v>67</v>
      </c>
      <c r="CS189">
        <f t="shared" si="183"/>
        <v>5</v>
      </c>
      <c r="CT189">
        <f t="shared" si="184"/>
        <v>1</v>
      </c>
      <c r="CU189" t="s">
        <v>67</v>
      </c>
      <c r="CV189">
        <f t="shared" si="185"/>
        <v>5</v>
      </c>
      <c r="CW189">
        <f t="shared" si="186"/>
        <v>1</v>
      </c>
      <c r="CX189" t="s">
        <v>67</v>
      </c>
      <c r="CY189">
        <f t="shared" si="187"/>
        <v>5</v>
      </c>
      <c r="CZ189">
        <f t="shared" si="188"/>
        <v>1</v>
      </c>
      <c r="DA189" t="s">
        <v>56</v>
      </c>
      <c r="DB189">
        <f t="shared" si="189"/>
        <v>0</v>
      </c>
      <c r="DC189">
        <f t="shared" si="190"/>
        <v>0</v>
      </c>
      <c r="DD189">
        <f t="shared" si="191"/>
        <v>40</v>
      </c>
      <c r="DE189">
        <f t="shared" si="192"/>
        <v>12</v>
      </c>
      <c r="DF189" s="7">
        <f t="shared" si="193"/>
        <v>3.3333333333333335</v>
      </c>
      <c r="DG189" s="8">
        <f t="shared" si="194"/>
        <v>0.3888888888888889</v>
      </c>
      <c r="DH189" s="1" t="s">
        <v>67</v>
      </c>
      <c r="DI189" s="1" t="s">
        <v>56</v>
      </c>
      <c r="DJ189" s="1" t="s">
        <v>65</v>
      </c>
      <c r="DK189" s="1" t="s">
        <v>78</v>
      </c>
      <c r="DL189" s="1" t="s">
        <v>68</v>
      </c>
      <c r="DM189" s="1" t="s">
        <v>56</v>
      </c>
      <c r="DN189" s="2" t="s">
        <v>97</v>
      </c>
      <c r="DO189" s="2">
        <v>4</v>
      </c>
      <c r="DP189" s="2">
        <v>6</v>
      </c>
      <c r="DQ189" s="2">
        <v>6</v>
      </c>
      <c r="DR189" s="2">
        <v>6</v>
      </c>
      <c r="DS189" s="2">
        <v>5</v>
      </c>
    </row>
    <row r="190" spans="1:123" x14ac:dyDescent="0.25">
      <c r="A190">
        <v>2018</v>
      </c>
      <c r="B190">
        <v>188</v>
      </c>
      <c r="C190" t="s">
        <v>102</v>
      </c>
      <c r="D190">
        <v>2</v>
      </c>
      <c r="E190">
        <v>46</v>
      </c>
      <c r="F190">
        <v>1972</v>
      </c>
      <c r="G190">
        <v>16</v>
      </c>
      <c r="H190">
        <f t="shared" si="131"/>
        <v>16</v>
      </c>
      <c r="I190" t="s">
        <v>58</v>
      </c>
      <c r="J190">
        <f t="shared" si="132"/>
        <v>2</v>
      </c>
      <c r="K190" t="s">
        <v>142</v>
      </c>
      <c r="L190">
        <f t="shared" si="133"/>
        <v>1</v>
      </c>
      <c r="M190" t="s">
        <v>177</v>
      </c>
      <c r="N190">
        <f t="shared" si="134"/>
        <v>2</v>
      </c>
      <c r="O190" t="s">
        <v>60</v>
      </c>
      <c r="P190">
        <f t="shared" si="135"/>
        <v>7</v>
      </c>
      <c r="Q190">
        <f t="shared" si="136"/>
        <v>1</v>
      </c>
      <c r="R190">
        <v>2</v>
      </c>
      <c r="S190" t="s">
        <v>56</v>
      </c>
      <c r="T190">
        <f t="shared" si="137"/>
        <v>0</v>
      </c>
      <c r="U190">
        <f t="shared" si="138"/>
        <v>0</v>
      </c>
      <c r="V190" t="s">
        <v>92</v>
      </c>
      <c r="W190">
        <v>54480</v>
      </c>
      <c r="X190">
        <v>45400</v>
      </c>
      <c r="Y190">
        <v>70100</v>
      </c>
      <c r="Z190" t="s">
        <v>81</v>
      </c>
      <c r="AA190">
        <f t="shared" si="139"/>
        <v>3</v>
      </c>
      <c r="AB190">
        <f t="shared" si="140"/>
        <v>1</v>
      </c>
      <c r="AC190" t="s">
        <v>126</v>
      </c>
      <c r="AD190" s="6">
        <f t="shared" si="141"/>
        <v>5</v>
      </c>
      <c r="AE190">
        <f t="shared" si="142"/>
        <v>1</v>
      </c>
      <c r="AF190" t="s">
        <v>95</v>
      </c>
      <c r="AG190" t="s">
        <v>56</v>
      </c>
      <c r="AH190" t="s">
        <v>56</v>
      </c>
      <c r="AI190" s="6" t="str">
        <f t="shared" si="130"/>
        <v>Catholic</v>
      </c>
      <c r="AJ190" t="s">
        <v>71</v>
      </c>
      <c r="AK190" s="6">
        <f t="shared" si="143"/>
        <v>2</v>
      </c>
      <c r="AL190" t="s">
        <v>71</v>
      </c>
      <c r="AM190" s="6">
        <f t="shared" si="143"/>
        <v>2</v>
      </c>
      <c r="AN190" s="6">
        <f t="shared" si="144"/>
        <v>0</v>
      </c>
      <c r="AO190" t="s">
        <v>72</v>
      </c>
      <c r="AP190">
        <f t="shared" si="145"/>
        <v>6</v>
      </c>
      <c r="AQ190">
        <f t="shared" si="146"/>
        <v>1</v>
      </c>
      <c r="AR190" t="s">
        <v>129</v>
      </c>
      <c r="AS190">
        <f t="shared" si="147"/>
        <v>3</v>
      </c>
      <c r="AT190">
        <f t="shared" si="148"/>
        <v>1</v>
      </c>
      <c r="AU190" t="s">
        <v>113</v>
      </c>
      <c r="AV190">
        <f t="shared" si="149"/>
        <v>3</v>
      </c>
      <c r="AW190">
        <f t="shared" si="150"/>
        <v>1</v>
      </c>
      <c r="AX190" t="s">
        <v>146</v>
      </c>
      <c r="AY190">
        <f t="shared" si="151"/>
        <v>3</v>
      </c>
      <c r="AZ190">
        <f t="shared" si="152"/>
        <v>1</v>
      </c>
      <c r="BA190" s="6">
        <f t="shared" si="153"/>
        <v>15</v>
      </c>
      <c r="BB190" s="6">
        <f t="shared" si="154"/>
        <v>4</v>
      </c>
      <c r="BC190" s="6">
        <f t="shared" si="155"/>
        <v>3.75</v>
      </c>
      <c r="BD190" s="9">
        <f t="shared" si="156"/>
        <v>0.45833333333333331</v>
      </c>
      <c r="BE190" t="s">
        <v>56</v>
      </c>
      <c r="BF190">
        <f t="shared" si="157"/>
        <v>0</v>
      </c>
      <c r="BG190">
        <f t="shared" si="158"/>
        <v>0</v>
      </c>
      <c r="BH190" t="s">
        <v>56</v>
      </c>
      <c r="BI190">
        <f t="shared" si="159"/>
        <v>0</v>
      </c>
      <c r="BJ190">
        <f t="shared" si="160"/>
        <v>0</v>
      </c>
      <c r="BK190" t="s">
        <v>64</v>
      </c>
      <c r="BL190">
        <f t="shared" si="161"/>
        <v>4</v>
      </c>
      <c r="BM190">
        <f t="shared" si="162"/>
        <v>1</v>
      </c>
      <c r="BN190" t="s">
        <v>65</v>
      </c>
      <c r="BO190">
        <f t="shared" si="163"/>
        <v>7</v>
      </c>
      <c r="BP190">
        <f t="shared" si="164"/>
        <v>1</v>
      </c>
      <c r="BQ190" t="s">
        <v>94</v>
      </c>
      <c r="BR190">
        <f t="shared" si="165"/>
        <v>7</v>
      </c>
      <c r="BS190">
        <f t="shared" si="166"/>
        <v>1</v>
      </c>
      <c r="BT190" t="s">
        <v>74</v>
      </c>
      <c r="BU190">
        <f t="shared" si="167"/>
        <v>7</v>
      </c>
      <c r="BV190">
        <f t="shared" si="168"/>
        <v>1</v>
      </c>
      <c r="BW190" t="s">
        <v>79</v>
      </c>
      <c r="BX190">
        <f t="shared" si="169"/>
        <v>1</v>
      </c>
      <c r="BY190">
        <f t="shared" si="170"/>
        <v>1</v>
      </c>
      <c r="BZ190" t="s">
        <v>139</v>
      </c>
      <c r="CA190">
        <f t="shared" si="171"/>
        <v>7</v>
      </c>
      <c r="CB190">
        <f t="shared" si="172"/>
        <v>1</v>
      </c>
      <c r="CC190" t="s">
        <v>78</v>
      </c>
      <c r="CD190">
        <f t="shared" si="173"/>
        <v>1</v>
      </c>
      <c r="CE190">
        <f t="shared" si="174"/>
        <v>1</v>
      </c>
      <c r="CF190" t="s">
        <v>82</v>
      </c>
      <c r="CG190">
        <f t="shared" si="175"/>
        <v>1</v>
      </c>
      <c r="CH190">
        <f t="shared" si="176"/>
        <v>1</v>
      </c>
      <c r="CI190" t="s">
        <v>78</v>
      </c>
      <c r="CJ190">
        <f t="shared" si="177"/>
        <v>1</v>
      </c>
      <c r="CK190">
        <f t="shared" si="178"/>
        <v>1</v>
      </c>
      <c r="CL190" t="s">
        <v>78</v>
      </c>
      <c r="CM190">
        <f t="shared" si="179"/>
        <v>7</v>
      </c>
      <c r="CN190">
        <f t="shared" si="180"/>
        <v>1</v>
      </c>
      <c r="CO190" t="s">
        <v>67</v>
      </c>
      <c r="CP190">
        <f t="shared" si="181"/>
        <v>5</v>
      </c>
      <c r="CQ190">
        <f t="shared" si="182"/>
        <v>1</v>
      </c>
      <c r="CR190" t="s">
        <v>83</v>
      </c>
      <c r="CS190">
        <f t="shared" si="183"/>
        <v>4</v>
      </c>
      <c r="CT190">
        <f t="shared" si="184"/>
        <v>1</v>
      </c>
      <c r="CU190" t="s">
        <v>83</v>
      </c>
      <c r="CV190">
        <f t="shared" si="185"/>
        <v>4</v>
      </c>
      <c r="CW190">
        <f t="shared" si="186"/>
        <v>1</v>
      </c>
      <c r="CX190" t="s">
        <v>83</v>
      </c>
      <c r="CY190">
        <f t="shared" si="187"/>
        <v>4</v>
      </c>
      <c r="CZ190">
        <f t="shared" si="188"/>
        <v>1</v>
      </c>
      <c r="DA190" t="s">
        <v>86</v>
      </c>
      <c r="DB190">
        <f t="shared" si="189"/>
        <v>3</v>
      </c>
      <c r="DC190">
        <f t="shared" si="190"/>
        <v>1</v>
      </c>
      <c r="DD190">
        <f t="shared" si="191"/>
        <v>63</v>
      </c>
      <c r="DE190">
        <f t="shared" si="192"/>
        <v>15</v>
      </c>
      <c r="DF190" s="7">
        <f t="shared" si="193"/>
        <v>4.2</v>
      </c>
      <c r="DG190" s="8">
        <f t="shared" si="194"/>
        <v>0.53333333333333333</v>
      </c>
      <c r="DH190" s="1" t="s">
        <v>83</v>
      </c>
      <c r="DI190" s="1" t="s">
        <v>154</v>
      </c>
      <c r="DJ190" s="1" t="s">
        <v>56</v>
      </c>
      <c r="DK190" s="1" t="s">
        <v>56</v>
      </c>
      <c r="DL190" s="1" t="s">
        <v>68</v>
      </c>
      <c r="DM190" s="1" t="s">
        <v>65</v>
      </c>
      <c r="DN190" s="2" t="s">
        <v>56</v>
      </c>
      <c r="DO190" s="2" t="s">
        <v>56</v>
      </c>
      <c r="DP190" s="2" t="s">
        <v>56</v>
      </c>
      <c r="DQ190" s="2">
        <v>4</v>
      </c>
      <c r="DR190" s="2">
        <v>4</v>
      </c>
      <c r="DS190" s="2">
        <v>4</v>
      </c>
    </row>
    <row r="191" spans="1:123" x14ac:dyDescent="0.25">
      <c r="A191">
        <v>2018</v>
      </c>
      <c r="B191">
        <v>189</v>
      </c>
      <c r="C191" t="s">
        <v>57</v>
      </c>
      <c r="D191">
        <v>0</v>
      </c>
      <c r="E191">
        <v>21</v>
      </c>
      <c r="F191">
        <v>1997</v>
      </c>
      <c r="G191">
        <v>14</v>
      </c>
      <c r="H191">
        <f t="shared" si="131"/>
        <v>14</v>
      </c>
      <c r="I191" t="s">
        <v>90</v>
      </c>
      <c r="J191">
        <f t="shared" si="132"/>
        <v>1</v>
      </c>
      <c r="K191" t="s">
        <v>59</v>
      </c>
      <c r="L191">
        <f t="shared" si="133"/>
        <v>3</v>
      </c>
      <c r="M191" t="s">
        <v>177</v>
      </c>
      <c r="N191">
        <f t="shared" si="134"/>
        <v>2</v>
      </c>
      <c r="O191" t="s">
        <v>125</v>
      </c>
      <c r="P191">
        <f t="shared" si="135"/>
        <v>4</v>
      </c>
      <c r="Q191">
        <f t="shared" si="136"/>
        <v>1</v>
      </c>
      <c r="R191">
        <v>4</v>
      </c>
      <c r="S191" t="s">
        <v>101</v>
      </c>
      <c r="T191">
        <f t="shared" si="137"/>
        <v>1</v>
      </c>
      <c r="U191">
        <f t="shared" si="138"/>
        <v>1</v>
      </c>
      <c r="V191" t="s">
        <v>61</v>
      </c>
      <c r="W191">
        <v>0</v>
      </c>
      <c r="X191">
        <v>0</v>
      </c>
      <c r="Y191">
        <v>0</v>
      </c>
      <c r="Z191" t="s">
        <v>122</v>
      </c>
      <c r="AA191">
        <f t="shared" si="139"/>
        <v>7</v>
      </c>
      <c r="AB191">
        <f t="shared" si="140"/>
        <v>1</v>
      </c>
      <c r="AC191" t="s">
        <v>71</v>
      </c>
      <c r="AD191" s="6">
        <f t="shared" si="141"/>
        <v>4</v>
      </c>
      <c r="AE191">
        <f t="shared" si="142"/>
        <v>1</v>
      </c>
      <c r="AF191" t="s">
        <v>105</v>
      </c>
      <c r="AG191" t="s">
        <v>56</v>
      </c>
      <c r="AH191" t="s">
        <v>56</v>
      </c>
      <c r="AI191" s="6" t="str">
        <f t="shared" si="130"/>
        <v>None</v>
      </c>
      <c r="AJ191" t="s">
        <v>106</v>
      </c>
      <c r="AK191" s="6">
        <f t="shared" si="143"/>
        <v>1</v>
      </c>
      <c r="AL191" t="s">
        <v>106</v>
      </c>
      <c r="AM191" s="6">
        <f t="shared" si="143"/>
        <v>1</v>
      </c>
      <c r="AN191" s="6">
        <f t="shared" si="144"/>
        <v>0</v>
      </c>
      <c r="AO191" t="s">
        <v>110</v>
      </c>
      <c r="AP191">
        <f t="shared" si="145"/>
        <v>1</v>
      </c>
      <c r="AQ191">
        <f t="shared" si="146"/>
        <v>1</v>
      </c>
      <c r="AR191" t="s">
        <v>107</v>
      </c>
      <c r="AS191">
        <f t="shared" si="147"/>
        <v>1</v>
      </c>
      <c r="AT191">
        <f t="shared" si="148"/>
        <v>1</v>
      </c>
      <c r="AU191" t="s">
        <v>158</v>
      </c>
      <c r="AV191">
        <f t="shared" si="149"/>
        <v>1</v>
      </c>
      <c r="AW191">
        <f t="shared" si="150"/>
        <v>1</v>
      </c>
      <c r="AX191" t="s">
        <v>172</v>
      </c>
      <c r="AY191">
        <f t="shared" si="151"/>
        <v>1</v>
      </c>
      <c r="AZ191">
        <f t="shared" si="152"/>
        <v>1</v>
      </c>
      <c r="BA191" s="6">
        <f t="shared" si="153"/>
        <v>4</v>
      </c>
      <c r="BB191" s="6">
        <f t="shared" si="154"/>
        <v>4</v>
      </c>
      <c r="BC191" s="6">
        <f t="shared" si="155"/>
        <v>1</v>
      </c>
      <c r="BD191" s="9">
        <f t="shared" si="156"/>
        <v>0</v>
      </c>
      <c r="BE191" t="s">
        <v>65</v>
      </c>
      <c r="BF191">
        <f t="shared" si="157"/>
        <v>7</v>
      </c>
      <c r="BG191">
        <f t="shared" si="158"/>
        <v>1</v>
      </c>
      <c r="BH191" t="s">
        <v>65</v>
      </c>
      <c r="BI191">
        <f t="shared" si="159"/>
        <v>7</v>
      </c>
      <c r="BJ191">
        <f t="shared" si="160"/>
        <v>1</v>
      </c>
      <c r="BK191" t="s">
        <v>56</v>
      </c>
      <c r="BL191">
        <f t="shared" si="161"/>
        <v>0</v>
      </c>
      <c r="BM191">
        <f t="shared" si="162"/>
        <v>0</v>
      </c>
      <c r="BN191" t="s">
        <v>56</v>
      </c>
      <c r="BO191">
        <f t="shared" si="163"/>
        <v>0</v>
      </c>
      <c r="BP191">
        <f t="shared" si="164"/>
        <v>0</v>
      </c>
      <c r="BQ191" t="s">
        <v>94</v>
      </c>
      <c r="BR191">
        <f t="shared" si="165"/>
        <v>7</v>
      </c>
      <c r="BS191">
        <f t="shared" si="166"/>
        <v>1</v>
      </c>
      <c r="BT191" t="s">
        <v>74</v>
      </c>
      <c r="BU191">
        <f t="shared" si="167"/>
        <v>7</v>
      </c>
      <c r="BV191">
        <f t="shared" si="168"/>
        <v>1</v>
      </c>
      <c r="BW191" t="s">
        <v>56</v>
      </c>
      <c r="BX191">
        <f t="shared" si="169"/>
        <v>0</v>
      </c>
      <c r="BY191">
        <f t="shared" si="170"/>
        <v>0</v>
      </c>
      <c r="BZ191" t="s">
        <v>56</v>
      </c>
      <c r="CA191">
        <f t="shared" si="171"/>
        <v>0</v>
      </c>
      <c r="CB191">
        <f t="shared" si="172"/>
        <v>0</v>
      </c>
      <c r="CC191" t="s">
        <v>56</v>
      </c>
      <c r="CD191">
        <f t="shared" si="173"/>
        <v>0</v>
      </c>
      <c r="CE191">
        <f t="shared" si="174"/>
        <v>0</v>
      </c>
      <c r="CF191" t="s">
        <v>56</v>
      </c>
      <c r="CG191">
        <f t="shared" si="175"/>
        <v>0</v>
      </c>
      <c r="CH191">
        <f t="shared" si="176"/>
        <v>0</v>
      </c>
      <c r="CI191" t="s">
        <v>56</v>
      </c>
      <c r="CJ191">
        <f t="shared" si="177"/>
        <v>0</v>
      </c>
      <c r="CK191">
        <f t="shared" si="178"/>
        <v>0</v>
      </c>
      <c r="CL191" t="s">
        <v>56</v>
      </c>
      <c r="CM191">
        <f t="shared" si="179"/>
        <v>0</v>
      </c>
      <c r="CN191">
        <f t="shared" si="180"/>
        <v>0</v>
      </c>
      <c r="CO191" t="s">
        <v>56</v>
      </c>
      <c r="CP191">
        <f t="shared" si="181"/>
        <v>0</v>
      </c>
      <c r="CQ191">
        <f t="shared" si="182"/>
        <v>0</v>
      </c>
      <c r="CR191" t="s">
        <v>56</v>
      </c>
      <c r="CS191">
        <f t="shared" si="183"/>
        <v>0</v>
      </c>
      <c r="CT191">
        <f t="shared" si="184"/>
        <v>0</v>
      </c>
      <c r="CU191" t="s">
        <v>56</v>
      </c>
      <c r="CV191">
        <f t="shared" si="185"/>
        <v>0</v>
      </c>
      <c r="CW191">
        <f t="shared" si="186"/>
        <v>0</v>
      </c>
      <c r="CX191" t="s">
        <v>56</v>
      </c>
      <c r="CY191">
        <f t="shared" si="187"/>
        <v>0</v>
      </c>
      <c r="CZ191">
        <f t="shared" si="188"/>
        <v>0</v>
      </c>
      <c r="DA191" t="s">
        <v>86</v>
      </c>
      <c r="DB191">
        <f t="shared" si="189"/>
        <v>3</v>
      </c>
      <c r="DC191">
        <f t="shared" si="190"/>
        <v>1</v>
      </c>
      <c r="DD191">
        <f t="shared" si="191"/>
        <v>24</v>
      </c>
      <c r="DE191">
        <f t="shared" si="192"/>
        <v>4</v>
      </c>
      <c r="DF191" s="7">
        <f t="shared" si="193"/>
        <v>6</v>
      </c>
      <c r="DG191" s="8">
        <f t="shared" si="194"/>
        <v>0.83333333333333337</v>
      </c>
      <c r="DH191" s="1" t="s">
        <v>56</v>
      </c>
      <c r="DI191" s="1" t="s">
        <v>56</v>
      </c>
      <c r="DJ191" s="1" t="s">
        <v>65</v>
      </c>
      <c r="DK191" s="1" t="s">
        <v>78</v>
      </c>
      <c r="DL191" s="1" t="s">
        <v>93</v>
      </c>
      <c r="DM191" s="1" t="s">
        <v>56</v>
      </c>
      <c r="DN191" s="2" t="s">
        <v>97</v>
      </c>
      <c r="DO191" s="2" t="s">
        <v>56</v>
      </c>
      <c r="DP191" s="2" t="s">
        <v>56</v>
      </c>
      <c r="DQ191" s="2" t="s">
        <v>56</v>
      </c>
      <c r="DR191" s="2" t="s">
        <v>56</v>
      </c>
      <c r="DS191" s="2" t="s">
        <v>56</v>
      </c>
    </row>
    <row r="192" spans="1:123" x14ac:dyDescent="0.25">
      <c r="A192">
        <v>2018</v>
      </c>
      <c r="B192">
        <v>190</v>
      </c>
      <c r="C192" t="s">
        <v>57</v>
      </c>
      <c r="D192">
        <v>1</v>
      </c>
      <c r="E192">
        <v>46</v>
      </c>
      <c r="F192">
        <v>1972</v>
      </c>
      <c r="G192">
        <v>13</v>
      </c>
      <c r="H192">
        <f t="shared" si="131"/>
        <v>13</v>
      </c>
      <c r="I192" t="s">
        <v>58</v>
      </c>
      <c r="J192">
        <f t="shared" si="132"/>
        <v>2</v>
      </c>
      <c r="K192" t="s">
        <v>142</v>
      </c>
      <c r="L192">
        <f t="shared" si="133"/>
        <v>1</v>
      </c>
      <c r="M192" t="s">
        <v>59</v>
      </c>
      <c r="N192">
        <f t="shared" si="134"/>
        <v>5</v>
      </c>
      <c r="O192" t="s">
        <v>132</v>
      </c>
      <c r="P192">
        <f t="shared" si="135"/>
        <v>1</v>
      </c>
      <c r="Q192">
        <f t="shared" si="136"/>
        <v>1</v>
      </c>
      <c r="R192">
        <v>2</v>
      </c>
      <c r="S192" t="s">
        <v>101</v>
      </c>
      <c r="T192">
        <f t="shared" si="137"/>
        <v>1</v>
      </c>
      <c r="U192">
        <f t="shared" si="138"/>
        <v>1</v>
      </c>
      <c r="V192" t="s">
        <v>92</v>
      </c>
      <c r="W192">
        <v>37455</v>
      </c>
      <c r="X192">
        <v>30645</v>
      </c>
      <c r="Y192">
        <v>47317.5</v>
      </c>
      <c r="Z192" t="s">
        <v>81</v>
      </c>
      <c r="AA192">
        <f t="shared" si="139"/>
        <v>3</v>
      </c>
      <c r="AB192">
        <f t="shared" si="140"/>
        <v>1</v>
      </c>
      <c r="AC192" t="s">
        <v>62</v>
      </c>
      <c r="AD192" s="6">
        <f t="shared" si="141"/>
        <v>2</v>
      </c>
      <c r="AE192">
        <f t="shared" si="142"/>
        <v>1</v>
      </c>
      <c r="AF192" t="s">
        <v>95</v>
      </c>
      <c r="AG192" t="s">
        <v>56</v>
      </c>
      <c r="AH192" t="s">
        <v>56</v>
      </c>
      <c r="AI192" s="6" t="str">
        <f t="shared" si="130"/>
        <v>Catholic</v>
      </c>
      <c r="AJ192" t="s">
        <v>71</v>
      </c>
      <c r="AK192" s="6">
        <f t="shared" si="143"/>
        <v>2</v>
      </c>
      <c r="AL192" t="s">
        <v>71</v>
      </c>
      <c r="AM192" s="6">
        <f t="shared" si="143"/>
        <v>2</v>
      </c>
      <c r="AN192" s="6">
        <f t="shared" si="144"/>
        <v>0</v>
      </c>
      <c r="AO192" t="s">
        <v>110</v>
      </c>
      <c r="AP192">
        <f t="shared" si="145"/>
        <v>1</v>
      </c>
      <c r="AQ192">
        <f t="shared" si="146"/>
        <v>1</v>
      </c>
      <c r="AR192" t="s">
        <v>129</v>
      </c>
      <c r="AS192">
        <f t="shared" si="147"/>
        <v>3</v>
      </c>
      <c r="AT192">
        <f t="shared" si="148"/>
        <v>1</v>
      </c>
      <c r="AU192" t="s">
        <v>158</v>
      </c>
      <c r="AV192">
        <f t="shared" si="149"/>
        <v>1</v>
      </c>
      <c r="AW192">
        <f t="shared" si="150"/>
        <v>1</v>
      </c>
      <c r="AX192" t="s">
        <v>172</v>
      </c>
      <c r="AY192">
        <f t="shared" si="151"/>
        <v>1</v>
      </c>
      <c r="AZ192">
        <f t="shared" si="152"/>
        <v>1</v>
      </c>
      <c r="BA192" s="6">
        <f t="shared" si="153"/>
        <v>6</v>
      </c>
      <c r="BB192" s="6">
        <f t="shared" si="154"/>
        <v>4</v>
      </c>
      <c r="BC192" s="6">
        <f t="shared" si="155"/>
        <v>1.5</v>
      </c>
      <c r="BD192" s="9">
        <f t="shared" si="156"/>
        <v>8.3333333333333329E-2</v>
      </c>
      <c r="BE192" t="s">
        <v>93</v>
      </c>
      <c r="BF192">
        <f t="shared" si="157"/>
        <v>4</v>
      </c>
      <c r="BG192">
        <f t="shared" si="158"/>
        <v>1</v>
      </c>
      <c r="BH192" t="s">
        <v>64</v>
      </c>
      <c r="BI192">
        <f t="shared" si="159"/>
        <v>4</v>
      </c>
      <c r="BJ192">
        <f t="shared" si="160"/>
        <v>1</v>
      </c>
      <c r="BK192" t="s">
        <v>56</v>
      </c>
      <c r="BL192">
        <f t="shared" si="161"/>
        <v>0</v>
      </c>
      <c r="BM192">
        <f t="shared" si="162"/>
        <v>0</v>
      </c>
      <c r="BN192" t="s">
        <v>56</v>
      </c>
      <c r="BO192">
        <f t="shared" si="163"/>
        <v>0</v>
      </c>
      <c r="BP192">
        <f t="shared" si="164"/>
        <v>0</v>
      </c>
      <c r="BQ192" t="s">
        <v>56</v>
      </c>
      <c r="BR192">
        <f t="shared" si="165"/>
        <v>0</v>
      </c>
      <c r="BS192">
        <f t="shared" si="166"/>
        <v>0</v>
      </c>
      <c r="BT192" t="s">
        <v>78</v>
      </c>
      <c r="BU192">
        <f t="shared" si="167"/>
        <v>1</v>
      </c>
      <c r="BV192">
        <f t="shared" si="168"/>
        <v>1</v>
      </c>
      <c r="BW192" t="s">
        <v>79</v>
      </c>
      <c r="BX192">
        <f t="shared" si="169"/>
        <v>1</v>
      </c>
      <c r="BY192">
        <f t="shared" si="170"/>
        <v>1</v>
      </c>
      <c r="BZ192" t="s">
        <v>80</v>
      </c>
      <c r="CA192">
        <f t="shared" si="171"/>
        <v>1</v>
      </c>
      <c r="CB192">
        <f t="shared" si="172"/>
        <v>1</v>
      </c>
      <c r="CC192" t="s">
        <v>78</v>
      </c>
      <c r="CD192">
        <f t="shared" si="173"/>
        <v>1</v>
      </c>
      <c r="CE192">
        <f t="shared" si="174"/>
        <v>1</v>
      </c>
      <c r="CF192" t="s">
        <v>151</v>
      </c>
      <c r="CG192">
        <f t="shared" si="175"/>
        <v>7</v>
      </c>
      <c r="CH192">
        <f t="shared" si="176"/>
        <v>1</v>
      </c>
      <c r="CI192" t="s">
        <v>74</v>
      </c>
      <c r="CJ192">
        <f t="shared" si="177"/>
        <v>7</v>
      </c>
      <c r="CK192">
        <f t="shared" si="178"/>
        <v>1</v>
      </c>
      <c r="CL192" t="s">
        <v>78</v>
      </c>
      <c r="CM192">
        <f t="shared" si="179"/>
        <v>7</v>
      </c>
      <c r="CN192">
        <f t="shared" si="180"/>
        <v>1</v>
      </c>
      <c r="CO192" t="s">
        <v>84</v>
      </c>
      <c r="CP192">
        <f t="shared" si="181"/>
        <v>3</v>
      </c>
      <c r="CQ192">
        <f t="shared" si="182"/>
        <v>1</v>
      </c>
      <c r="CR192" t="s">
        <v>145</v>
      </c>
      <c r="CS192">
        <f t="shared" si="183"/>
        <v>1</v>
      </c>
      <c r="CT192">
        <f t="shared" si="184"/>
        <v>1</v>
      </c>
      <c r="CU192" t="s">
        <v>145</v>
      </c>
      <c r="CV192">
        <f t="shared" si="185"/>
        <v>1</v>
      </c>
      <c r="CW192">
        <f t="shared" si="186"/>
        <v>1</v>
      </c>
      <c r="CX192" t="s">
        <v>112</v>
      </c>
      <c r="CY192">
        <f t="shared" si="187"/>
        <v>7</v>
      </c>
      <c r="CZ192">
        <f t="shared" si="188"/>
        <v>1</v>
      </c>
      <c r="DA192" t="s">
        <v>56</v>
      </c>
      <c r="DB192">
        <f t="shared" si="189"/>
        <v>0</v>
      </c>
      <c r="DC192">
        <f t="shared" si="190"/>
        <v>0</v>
      </c>
      <c r="DD192">
        <f t="shared" si="191"/>
        <v>41</v>
      </c>
      <c r="DE192">
        <f t="shared" si="192"/>
        <v>12</v>
      </c>
      <c r="DF192" s="7">
        <f t="shared" si="193"/>
        <v>3.4166666666666665</v>
      </c>
      <c r="DG192" s="8">
        <f t="shared" si="194"/>
        <v>0.40277777777777773</v>
      </c>
      <c r="DH192" s="1" t="s">
        <v>67</v>
      </c>
      <c r="DI192" s="1" t="s">
        <v>56</v>
      </c>
      <c r="DJ192" s="1" t="s">
        <v>65</v>
      </c>
      <c r="DK192" s="1" t="s">
        <v>74</v>
      </c>
      <c r="DL192" s="1" t="s">
        <v>68</v>
      </c>
      <c r="DM192" s="1" t="s">
        <v>56</v>
      </c>
      <c r="DN192" s="2" t="s">
        <v>123</v>
      </c>
      <c r="DO192" s="2">
        <v>4</v>
      </c>
      <c r="DP192" s="2">
        <v>5</v>
      </c>
      <c r="DQ192" s="2">
        <v>6</v>
      </c>
      <c r="DR192" s="2">
        <v>4</v>
      </c>
      <c r="DS192" s="2">
        <v>4</v>
      </c>
    </row>
    <row r="193" spans="1:123" x14ac:dyDescent="0.25">
      <c r="A193">
        <v>2018</v>
      </c>
      <c r="B193">
        <v>191</v>
      </c>
      <c r="C193" t="s">
        <v>118</v>
      </c>
      <c r="D193">
        <v>3</v>
      </c>
      <c r="E193">
        <v>53</v>
      </c>
      <c r="F193">
        <v>1965</v>
      </c>
      <c r="G193">
        <v>12</v>
      </c>
      <c r="H193">
        <f t="shared" si="131"/>
        <v>12</v>
      </c>
      <c r="I193" t="s">
        <v>58</v>
      </c>
      <c r="J193">
        <f t="shared" si="132"/>
        <v>2</v>
      </c>
      <c r="K193" t="s">
        <v>142</v>
      </c>
      <c r="L193">
        <f t="shared" si="133"/>
        <v>1</v>
      </c>
      <c r="M193" t="s">
        <v>59</v>
      </c>
      <c r="N193">
        <f t="shared" si="134"/>
        <v>5</v>
      </c>
      <c r="O193" t="s">
        <v>132</v>
      </c>
      <c r="P193">
        <f t="shared" si="135"/>
        <v>1</v>
      </c>
      <c r="Q193">
        <f t="shared" si="136"/>
        <v>1</v>
      </c>
      <c r="R193">
        <v>2</v>
      </c>
      <c r="S193" t="s">
        <v>101</v>
      </c>
      <c r="T193">
        <f t="shared" si="137"/>
        <v>1</v>
      </c>
      <c r="U193">
        <f t="shared" si="138"/>
        <v>1</v>
      </c>
      <c r="V193" t="s">
        <v>92</v>
      </c>
      <c r="W193">
        <v>54480</v>
      </c>
      <c r="X193">
        <v>54480</v>
      </c>
      <c r="Y193">
        <v>84120</v>
      </c>
      <c r="Z193" t="s">
        <v>109</v>
      </c>
      <c r="AA193">
        <f t="shared" si="139"/>
        <v>5</v>
      </c>
      <c r="AB193">
        <f t="shared" si="140"/>
        <v>1</v>
      </c>
      <c r="AC193" t="s">
        <v>71</v>
      </c>
      <c r="AD193" s="6">
        <f t="shared" si="141"/>
        <v>4</v>
      </c>
      <c r="AE193">
        <f t="shared" si="142"/>
        <v>1</v>
      </c>
      <c r="AF193" t="s">
        <v>75</v>
      </c>
      <c r="AG193" t="s">
        <v>70</v>
      </c>
      <c r="AH193" t="s">
        <v>56</v>
      </c>
      <c r="AI193" s="6" t="str">
        <f t="shared" si="130"/>
        <v>No denomination</v>
      </c>
      <c r="AJ193" t="s">
        <v>71</v>
      </c>
      <c r="AK193" s="6">
        <f t="shared" si="143"/>
        <v>2</v>
      </c>
      <c r="AL193" t="s">
        <v>71</v>
      </c>
      <c r="AM193" s="6">
        <f t="shared" si="143"/>
        <v>2</v>
      </c>
      <c r="AN193" s="6">
        <f t="shared" si="144"/>
        <v>0</v>
      </c>
      <c r="AO193" t="s">
        <v>116</v>
      </c>
      <c r="AP193">
        <f t="shared" si="145"/>
        <v>6</v>
      </c>
      <c r="AQ193">
        <f t="shared" si="146"/>
        <v>1</v>
      </c>
      <c r="AR193" t="s">
        <v>73</v>
      </c>
      <c r="AS193">
        <f t="shared" si="147"/>
        <v>7</v>
      </c>
      <c r="AT193">
        <f t="shared" si="148"/>
        <v>1</v>
      </c>
      <c r="AU193" t="s">
        <v>100</v>
      </c>
      <c r="AV193">
        <f t="shared" si="149"/>
        <v>5</v>
      </c>
      <c r="AW193">
        <f t="shared" si="150"/>
        <v>1</v>
      </c>
      <c r="AX193" t="s">
        <v>114</v>
      </c>
      <c r="AY193">
        <f t="shared" si="151"/>
        <v>5</v>
      </c>
      <c r="AZ193">
        <f t="shared" si="152"/>
        <v>1</v>
      </c>
      <c r="BA193" s="6">
        <f t="shared" si="153"/>
        <v>23</v>
      </c>
      <c r="BB193" s="6">
        <f t="shared" si="154"/>
        <v>4</v>
      </c>
      <c r="BC193" s="6">
        <f t="shared" si="155"/>
        <v>5.75</v>
      </c>
      <c r="BD193" s="9">
        <f t="shared" si="156"/>
        <v>0.79166666666666663</v>
      </c>
      <c r="BE193" t="s">
        <v>63</v>
      </c>
      <c r="BF193">
        <f t="shared" si="157"/>
        <v>1</v>
      </c>
      <c r="BG193">
        <f t="shared" si="158"/>
        <v>1</v>
      </c>
      <c r="BH193" t="s">
        <v>64</v>
      </c>
      <c r="BI193">
        <f t="shared" si="159"/>
        <v>4</v>
      </c>
      <c r="BJ193">
        <f t="shared" si="160"/>
        <v>1</v>
      </c>
      <c r="BK193" t="s">
        <v>56</v>
      </c>
      <c r="BL193">
        <f t="shared" si="161"/>
        <v>0</v>
      </c>
      <c r="BM193">
        <f t="shared" si="162"/>
        <v>0</v>
      </c>
      <c r="BN193" t="s">
        <v>56</v>
      </c>
      <c r="BO193">
        <f t="shared" si="163"/>
        <v>0</v>
      </c>
      <c r="BP193">
        <f t="shared" si="164"/>
        <v>0</v>
      </c>
      <c r="BQ193" t="s">
        <v>94</v>
      </c>
      <c r="BR193">
        <f t="shared" si="165"/>
        <v>7</v>
      </c>
      <c r="BS193">
        <f t="shared" si="166"/>
        <v>1</v>
      </c>
      <c r="BT193" t="s">
        <v>74</v>
      </c>
      <c r="BU193">
        <f t="shared" si="167"/>
        <v>7</v>
      </c>
      <c r="BV193">
        <f t="shared" si="168"/>
        <v>1</v>
      </c>
      <c r="BW193" t="s">
        <v>56</v>
      </c>
      <c r="BX193">
        <f t="shared" si="169"/>
        <v>0</v>
      </c>
      <c r="BY193">
        <f t="shared" si="170"/>
        <v>0</v>
      </c>
      <c r="BZ193" t="s">
        <v>56</v>
      </c>
      <c r="CA193">
        <f t="shared" si="171"/>
        <v>0</v>
      </c>
      <c r="CB193">
        <f t="shared" si="172"/>
        <v>0</v>
      </c>
      <c r="CC193" t="s">
        <v>56</v>
      </c>
      <c r="CD193">
        <f t="shared" si="173"/>
        <v>0</v>
      </c>
      <c r="CE193">
        <f t="shared" si="174"/>
        <v>0</v>
      </c>
      <c r="CF193" t="s">
        <v>56</v>
      </c>
      <c r="CG193">
        <f t="shared" si="175"/>
        <v>0</v>
      </c>
      <c r="CH193">
        <f t="shared" si="176"/>
        <v>0</v>
      </c>
      <c r="CI193" t="s">
        <v>56</v>
      </c>
      <c r="CJ193">
        <f t="shared" si="177"/>
        <v>0</v>
      </c>
      <c r="CK193">
        <f t="shared" si="178"/>
        <v>0</v>
      </c>
      <c r="CL193" t="s">
        <v>56</v>
      </c>
      <c r="CM193">
        <f t="shared" si="179"/>
        <v>0</v>
      </c>
      <c r="CN193">
        <f t="shared" si="180"/>
        <v>0</v>
      </c>
      <c r="CO193" t="s">
        <v>56</v>
      </c>
      <c r="CP193">
        <f t="shared" si="181"/>
        <v>0</v>
      </c>
      <c r="CQ193">
        <f t="shared" si="182"/>
        <v>0</v>
      </c>
      <c r="CR193" t="s">
        <v>56</v>
      </c>
      <c r="CS193">
        <f t="shared" si="183"/>
        <v>0</v>
      </c>
      <c r="CT193">
        <f t="shared" si="184"/>
        <v>0</v>
      </c>
      <c r="CU193" t="s">
        <v>56</v>
      </c>
      <c r="CV193">
        <f t="shared" si="185"/>
        <v>0</v>
      </c>
      <c r="CW193">
        <f t="shared" si="186"/>
        <v>0</v>
      </c>
      <c r="CX193" t="s">
        <v>56</v>
      </c>
      <c r="CY193">
        <f t="shared" si="187"/>
        <v>0</v>
      </c>
      <c r="CZ193">
        <f t="shared" si="188"/>
        <v>0</v>
      </c>
      <c r="DA193" t="s">
        <v>86</v>
      </c>
      <c r="DB193">
        <f t="shared" si="189"/>
        <v>3</v>
      </c>
      <c r="DC193">
        <f t="shared" si="190"/>
        <v>1</v>
      </c>
      <c r="DD193">
        <f t="shared" si="191"/>
        <v>21</v>
      </c>
      <c r="DE193">
        <f t="shared" si="192"/>
        <v>4</v>
      </c>
      <c r="DF193" s="7">
        <f t="shared" si="193"/>
        <v>5.25</v>
      </c>
      <c r="DG193" s="8">
        <f t="shared" si="194"/>
        <v>0.70833333333333337</v>
      </c>
      <c r="DH193" s="1" t="s">
        <v>56</v>
      </c>
      <c r="DI193" s="1" t="s">
        <v>135</v>
      </c>
      <c r="DJ193" s="1" t="s">
        <v>63</v>
      </c>
      <c r="DK193" s="1" t="s">
        <v>74</v>
      </c>
      <c r="DL193" s="1" t="s">
        <v>68</v>
      </c>
      <c r="DM193" s="1" t="s">
        <v>56</v>
      </c>
      <c r="DN193" s="2" t="s">
        <v>98</v>
      </c>
      <c r="DO193" s="2" t="s">
        <v>56</v>
      </c>
      <c r="DP193" s="2" t="s">
        <v>56</v>
      </c>
      <c r="DQ193" s="2" t="s">
        <v>56</v>
      </c>
      <c r="DR193" s="2" t="s">
        <v>56</v>
      </c>
      <c r="DS193" s="2" t="s">
        <v>56</v>
      </c>
    </row>
    <row r="194" spans="1:123" x14ac:dyDescent="0.25">
      <c r="A194">
        <v>2018</v>
      </c>
      <c r="B194">
        <v>192</v>
      </c>
      <c r="C194" t="s">
        <v>124</v>
      </c>
      <c r="D194">
        <v>4</v>
      </c>
      <c r="E194">
        <v>74</v>
      </c>
      <c r="F194">
        <v>1944</v>
      </c>
      <c r="G194">
        <v>18</v>
      </c>
      <c r="H194">
        <f t="shared" si="131"/>
        <v>18</v>
      </c>
      <c r="I194" t="s">
        <v>90</v>
      </c>
      <c r="J194">
        <f t="shared" si="132"/>
        <v>1</v>
      </c>
      <c r="K194" t="s">
        <v>59</v>
      </c>
      <c r="L194">
        <f t="shared" si="133"/>
        <v>3</v>
      </c>
      <c r="M194" t="s">
        <v>59</v>
      </c>
      <c r="N194">
        <f t="shared" si="134"/>
        <v>5</v>
      </c>
      <c r="O194" t="s">
        <v>60</v>
      </c>
      <c r="P194">
        <f t="shared" si="135"/>
        <v>7</v>
      </c>
      <c r="Q194">
        <f t="shared" si="136"/>
        <v>1</v>
      </c>
      <c r="R194">
        <v>2</v>
      </c>
      <c r="S194" t="s">
        <v>101</v>
      </c>
      <c r="T194">
        <f t="shared" si="137"/>
        <v>1</v>
      </c>
      <c r="U194">
        <f t="shared" si="138"/>
        <v>1</v>
      </c>
      <c r="V194" t="s">
        <v>61</v>
      </c>
      <c r="W194">
        <v>119879.4173</v>
      </c>
      <c r="X194">
        <v>0</v>
      </c>
      <c r="Y194">
        <v>0</v>
      </c>
      <c r="Z194" t="s">
        <v>81</v>
      </c>
      <c r="AA194">
        <f t="shared" si="139"/>
        <v>3</v>
      </c>
      <c r="AB194">
        <f t="shared" si="140"/>
        <v>1</v>
      </c>
      <c r="AC194" t="s">
        <v>62</v>
      </c>
      <c r="AD194" s="6">
        <f t="shared" si="141"/>
        <v>2</v>
      </c>
      <c r="AE194">
        <f t="shared" si="142"/>
        <v>1</v>
      </c>
      <c r="AF194" t="s">
        <v>75</v>
      </c>
      <c r="AG194" t="s">
        <v>142</v>
      </c>
      <c r="AH194" t="s">
        <v>203</v>
      </c>
      <c r="AI194" s="6" t="str">
        <f t="shared" si="130"/>
        <v>Mormon</v>
      </c>
      <c r="AJ194" t="s">
        <v>77</v>
      </c>
      <c r="AK194" s="6">
        <f t="shared" si="143"/>
        <v>3</v>
      </c>
      <c r="AL194" t="s">
        <v>77</v>
      </c>
      <c r="AM194" s="6">
        <f t="shared" si="143"/>
        <v>3</v>
      </c>
      <c r="AN194" s="6">
        <f t="shared" si="144"/>
        <v>0</v>
      </c>
      <c r="AO194" t="s">
        <v>134</v>
      </c>
      <c r="AP194">
        <f t="shared" si="145"/>
        <v>7</v>
      </c>
      <c r="AQ194">
        <f t="shared" si="146"/>
        <v>1</v>
      </c>
      <c r="AR194" t="s">
        <v>73</v>
      </c>
      <c r="AS194">
        <f t="shared" si="147"/>
        <v>7</v>
      </c>
      <c r="AT194">
        <f t="shared" si="148"/>
        <v>1</v>
      </c>
      <c r="AU194" t="s">
        <v>87</v>
      </c>
      <c r="AV194">
        <f t="shared" si="149"/>
        <v>7</v>
      </c>
      <c r="AW194">
        <f t="shared" si="150"/>
        <v>1</v>
      </c>
      <c r="AX194" t="s">
        <v>114</v>
      </c>
      <c r="AY194">
        <f t="shared" si="151"/>
        <v>5</v>
      </c>
      <c r="AZ194">
        <f t="shared" si="152"/>
        <v>1</v>
      </c>
      <c r="BA194" s="6">
        <f t="shared" si="153"/>
        <v>26</v>
      </c>
      <c r="BB194" s="6">
        <f t="shared" si="154"/>
        <v>4</v>
      </c>
      <c r="BC194" s="6">
        <f t="shared" si="155"/>
        <v>6.5</v>
      </c>
      <c r="BD194" s="9">
        <f t="shared" si="156"/>
        <v>0.91666666666666663</v>
      </c>
      <c r="BE194" t="s">
        <v>56</v>
      </c>
      <c r="BF194">
        <f t="shared" si="157"/>
        <v>0</v>
      </c>
      <c r="BG194">
        <f t="shared" si="158"/>
        <v>0</v>
      </c>
      <c r="BH194" t="s">
        <v>56</v>
      </c>
      <c r="BI194">
        <f t="shared" si="159"/>
        <v>0</v>
      </c>
      <c r="BJ194">
        <f t="shared" si="160"/>
        <v>0</v>
      </c>
      <c r="BK194" t="s">
        <v>64</v>
      </c>
      <c r="BL194">
        <f t="shared" si="161"/>
        <v>4</v>
      </c>
      <c r="BM194">
        <f t="shared" si="162"/>
        <v>1</v>
      </c>
      <c r="BN194" t="s">
        <v>65</v>
      </c>
      <c r="BO194">
        <f t="shared" si="163"/>
        <v>7</v>
      </c>
      <c r="BP194">
        <f t="shared" si="164"/>
        <v>1</v>
      </c>
      <c r="BQ194" t="s">
        <v>94</v>
      </c>
      <c r="BR194">
        <f t="shared" si="165"/>
        <v>7</v>
      </c>
      <c r="BS194">
        <f t="shared" si="166"/>
        <v>1</v>
      </c>
      <c r="BT194" t="s">
        <v>74</v>
      </c>
      <c r="BU194">
        <f t="shared" si="167"/>
        <v>7</v>
      </c>
      <c r="BV194">
        <f t="shared" si="168"/>
        <v>1</v>
      </c>
      <c r="BW194" t="s">
        <v>56</v>
      </c>
      <c r="BX194">
        <f t="shared" si="169"/>
        <v>0</v>
      </c>
      <c r="BY194">
        <f t="shared" si="170"/>
        <v>0</v>
      </c>
      <c r="BZ194" t="s">
        <v>56</v>
      </c>
      <c r="CA194">
        <f t="shared" si="171"/>
        <v>0</v>
      </c>
      <c r="CB194">
        <f t="shared" si="172"/>
        <v>0</v>
      </c>
      <c r="CC194" t="s">
        <v>56</v>
      </c>
      <c r="CD194">
        <f t="shared" si="173"/>
        <v>0</v>
      </c>
      <c r="CE194">
        <f t="shared" si="174"/>
        <v>0</v>
      </c>
      <c r="CF194" t="s">
        <v>56</v>
      </c>
      <c r="CG194">
        <f t="shared" si="175"/>
        <v>0</v>
      </c>
      <c r="CH194">
        <f t="shared" si="176"/>
        <v>0</v>
      </c>
      <c r="CI194" t="s">
        <v>56</v>
      </c>
      <c r="CJ194">
        <f t="shared" si="177"/>
        <v>0</v>
      </c>
      <c r="CK194">
        <f t="shared" si="178"/>
        <v>0</v>
      </c>
      <c r="CL194" t="s">
        <v>56</v>
      </c>
      <c r="CM194">
        <f t="shared" si="179"/>
        <v>0</v>
      </c>
      <c r="CN194">
        <f t="shared" si="180"/>
        <v>0</v>
      </c>
      <c r="CO194" t="s">
        <v>56</v>
      </c>
      <c r="CP194">
        <f t="shared" si="181"/>
        <v>0</v>
      </c>
      <c r="CQ194">
        <f t="shared" si="182"/>
        <v>0</v>
      </c>
      <c r="CR194" t="s">
        <v>56</v>
      </c>
      <c r="CS194">
        <f t="shared" si="183"/>
        <v>0</v>
      </c>
      <c r="CT194">
        <f t="shared" si="184"/>
        <v>0</v>
      </c>
      <c r="CU194" t="s">
        <v>56</v>
      </c>
      <c r="CV194">
        <f t="shared" si="185"/>
        <v>0</v>
      </c>
      <c r="CW194">
        <f t="shared" si="186"/>
        <v>0</v>
      </c>
      <c r="CX194" t="s">
        <v>56</v>
      </c>
      <c r="CY194">
        <f t="shared" si="187"/>
        <v>0</v>
      </c>
      <c r="CZ194">
        <f t="shared" si="188"/>
        <v>0</v>
      </c>
      <c r="DA194" t="s">
        <v>99</v>
      </c>
      <c r="DB194">
        <f t="shared" si="189"/>
        <v>7</v>
      </c>
      <c r="DC194">
        <f t="shared" si="190"/>
        <v>1</v>
      </c>
      <c r="DD194">
        <f t="shared" si="191"/>
        <v>32</v>
      </c>
      <c r="DE194">
        <f t="shared" si="192"/>
        <v>5</v>
      </c>
      <c r="DF194" s="7">
        <f t="shared" si="193"/>
        <v>6.4</v>
      </c>
      <c r="DG194" s="8">
        <f t="shared" si="194"/>
        <v>0.9</v>
      </c>
      <c r="DH194" s="1" t="s">
        <v>56</v>
      </c>
      <c r="DI194" s="1" t="s">
        <v>56</v>
      </c>
      <c r="DJ194" s="1" t="s">
        <v>56</v>
      </c>
      <c r="DK194" s="1" t="s">
        <v>74</v>
      </c>
      <c r="DL194" s="1" t="s">
        <v>127</v>
      </c>
      <c r="DM194" s="1" t="s">
        <v>64</v>
      </c>
      <c r="DN194" s="2" t="s">
        <v>97</v>
      </c>
      <c r="DO194" s="2" t="s">
        <v>56</v>
      </c>
      <c r="DP194" s="2" t="s">
        <v>56</v>
      </c>
      <c r="DQ194" s="2" t="s">
        <v>56</v>
      </c>
      <c r="DR194" s="2" t="s">
        <v>56</v>
      </c>
      <c r="DS194" s="2" t="s">
        <v>56</v>
      </c>
    </row>
    <row r="195" spans="1:123" x14ac:dyDescent="0.25">
      <c r="A195">
        <v>2018</v>
      </c>
      <c r="B195">
        <v>193</v>
      </c>
      <c r="C195" t="s">
        <v>118</v>
      </c>
      <c r="D195">
        <v>1</v>
      </c>
      <c r="E195">
        <v>70</v>
      </c>
      <c r="F195">
        <v>1948</v>
      </c>
      <c r="G195">
        <v>6</v>
      </c>
      <c r="H195">
        <f t="shared" si="131"/>
        <v>6</v>
      </c>
      <c r="I195" t="s">
        <v>58</v>
      </c>
      <c r="J195">
        <f t="shared" si="132"/>
        <v>2</v>
      </c>
      <c r="K195" t="s">
        <v>59</v>
      </c>
      <c r="L195">
        <f t="shared" si="133"/>
        <v>3</v>
      </c>
      <c r="M195" t="s">
        <v>89</v>
      </c>
      <c r="N195">
        <f t="shared" si="134"/>
        <v>4</v>
      </c>
      <c r="O195" t="s">
        <v>132</v>
      </c>
      <c r="P195">
        <f t="shared" si="135"/>
        <v>1</v>
      </c>
      <c r="Q195">
        <f t="shared" si="136"/>
        <v>1</v>
      </c>
      <c r="R195">
        <v>3</v>
      </c>
      <c r="S195" t="s">
        <v>101</v>
      </c>
      <c r="T195">
        <f t="shared" si="137"/>
        <v>1</v>
      </c>
      <c r="U195">
        <f t="shared" si="138"/>
        <v>1</v>
      </c>
      <c r="V195" t="s">
        <v>193</v>
      </c>
      <c r="W195">
        <v>227</v>
      </c>
      <c r="X195">
        <v>0</v>
      </c>
      <c r="Y195">
        <v>0</v>
      </c>
      <c r="Z195" t="s">
        <v>81</v>
      </c>
      <c r="AA195">
        <f t="shared" si="139"/>
        <v>3</v>
      </c>
      <c r="AB195">
        <f t="shared" si="140"/>
        <v>1</v>
      </c>
      <c r="AC195" t="s">
        <v>71</v>
      </c>
      <c r="AD195" s="6">
        <f t="shared" si="141"/>
        <v>4</v>
      </c>
      <c r="AE195">
        <f t="shared" si="142"/>
        <v>1</v>
      </c>
      <c r="AF195" t="s">
        <v>95</v>
      </c>
      <c r="AG195" t="s">
        <v>56</v>
      </c>
      <c r="AH195" t="s">
        <v>56</v>
      </c>
      <c r="AI195" s="6" t="str">
        <f t="shared" ref="AI195:AI258" si="195">IF(AF195&lt;&gt;"Protestant",AF195,IF(AG195="Other",AH195,AG195))</f>
        <v>Catholic</v>
      </c>
      <c r="AJ195" t="s">
        <v>71</v>
      </c>
      <c r="AK195" s="6">
        <f t="shared" si="143"/>
        <v>2</v>
      </c>
      <c r="AL195" t="s">
        <v>71</v>
      </c>
      <c r="AM195" s="6">
        <f t="shared" si="143"/>
        <v>2</v>
      </c>
      <c r="AN195" s="6">
        <f t="shared" si="144"/>
        <v>0</v>
      </c>
      <c r="AO195" t="s">
        <v>152</v>
      </c>
      <c r="AP195">
        <f t="shared" si="145"/>
        <v>4</v>
      </c>
      <c r="AQ195">
        <f t="shared" si="146"/>
        <v>1</v>
      </c>
      <c r="AR195" t="s">
        <v>129</v>
      </c>
      <c r="AS195">
        <f t="shared" si="147"/>
        <v>3</v>
      </c>
      <c r="AT195">
        <f t="shared" si="148"/>
        <v>1</v>
      </c>
      <c r="AU195" t="s">
        <v>100</v>
      </c>
      <c r="AV195">
        <f t="shared" si="149"/>
        <v>5</v>
      </c>
      <c r="AW195">
        <f t="shared" si="150"/>
        <v>1</v>
      </c>
      <c r="AX195" t="s">
        <v>114</v>
      </c>
      <c r="AY195">
        <f t="shared" si="151"/>
        <v>5</v>
      </c>
      <c r="AZ195">
        <f t="shared" si="152"/>
        <v>1</v>
      </c>
      <c r="BA195" s="6">
        <f t="shared" si="153"/>
        <v>17</v>
      </c>
      <c r="BB195" s="6">
        <f t="shared" si="154"/>
        <v>4</v>
      </c>
      <c r="BC195" s="6">
        <f t="shared" si="155"/>
        <v>4.25</v>
      </c>
      <c r="BD195" s="9">
        <f t="shared" si="156"/>
        <v>0.54166666666666663</v>
      </c>
      <c r="BE195" t="s">
        <v>93</v>
      </c>
      <c r="BF195">
        <f t="shared" si="157"/>
        <v>4</v>
      </c>
      <c r="BG195">
        <f t="shared" si="158"/>
        <v>1</v>
      </c>
      <c r="BH195" t="s">
        <v>93</v>
      </c>
      <c r="BI195">
        <f t="shared" si="159"/>
        <v>4</v>
      </c>
      <c r="BJ195">
        <f t="shared" si="160"/>
        <v>1</v>
      </c>
      <c r="BK195" t="s">
        <v>56</v>
      </c>
      <c r="BL195">
        <f t="shared" si="161"/>
        <v>0</v>
      </c>
      <c r="BM195">
        <f t="shared" si="162"/>
        <v>0</v>
      </c>
      <c r="BN195" t="s">
        <v>56</v>
      </c>
      <c r="BO195">
        <f t="shared" si="163"/>
        <v>0</v>
      </c>
      <c r="BP195">
        <f t="shared" si="164"/>
        <v>0</v>
      </c>
      <c r="BQ195" t="s">
        <v>56</v>
      </c>
      <c r="BR195">
        <f t="shared" si="165"/>
        <v>0</v>
      </c>
      <c r="BS195">
        <f t="shared" si="166"/>
        <v>0</v>
      </c>
      <c r="BT195" t="s">
        <v>78</v>
      </c>
      <c r="BU195">
        <f t="shared" si="167"/>
        <v>1</v>
      </c>
      <c r="BV195">
        <f t="shared" si="168"/>
        <v>1</v>
      </c>
      <c r="BW195" t="s">
        <v>167</v>
      </c>
      <c r="BX195">
        <f t="shared" si="169"/>
        <v>7</v>
      </c>
      <c r="BY195">
        <f t="shared" si="170"/>
        <v>1</v>
      </c>
      <c r="BZ195" t="s">
        <v>131</v>
      </c>
      <c r="CA195">
        <f t="shared" si="171"/>
        <v>5</v>
      </c>
      <c r="CB195">
        <f t="shared" si="172"/>
        <v>1</v>
      </c>
      <c r="CC195" t="s">
        <v>74</v>
      </c>
      <c r="CD195">
        <f t="shared" si="173"/>
        <v>7</v>
      </c>
      <c r="CE195">
        <f t="shared" si="174"/>
        <v>1</v>
      </c>
      <c r="CF195" t="s">
        <v>151</v>
      </c>
      <c r="CG195">
        <f t="shared" si="175"/>
        <v>7</v>
      </c>
      <c r="CH195">
        <f t="shared" si="176"/>
        <v>1</v>
      </c>
      <c r="CI195" t="s">
        <v>74</v>
      </c>
      <c r="CJ195">
        <f t="shared" si="177"/>
        <v>7</v>
      </c>
      <c r="CK195">
        <f t="shared" si="178"/>
        <v>1</v>
      </c>
      <c r="CL195" t="s">
        <v>74</v>
      </c>
      <c r="CM195">
        <f t="shared" si="179"/>
        <v>1</v>
      </c>
      <c r="CN195">
        <f t="shared" si="180"/>
        <v>1</v>
      </c>
      <c r="CO195" t="s">
        <v>83</v>
      </c>
      <c r="CP195">
        <f t="shared" si="181"/>
        <v>4</v>
      </c>
      <c r="CQ195">
        <f t="shared" si="182"/>
        <v>1</v>
      </c>
      <c r="CR195" t="s">
        <v>112</v>
      </c>
      <c r="CS195">
        <f t="shared" si="183"/>
        <v>7</v>
      </c>
      <c r="CT195">
        <f t="shared" si="184"/>
        <v>1</v>
      </c>
      <c r="CU195" t="s">
        <v>67</v>
      </c>
      <c r="CV195">
        <f t="shared" si="185"/>
        <v>5</v>
      </c>
      <c r="CW195">
        <f t="shared" si="186"/>
        <v>1</v>
      </c>
      <c r="CX195" t="s">
        <v>112</v>
      </c>
      <c r="CY195">
        <f t="shared" si="187"/>
        <v>7</v>
      </c>
      <c r="CZ195">
        <f t="shared" si="188"/>
        <v>1</v>
      </c>
      <c r="DA195" t="s">
        <v>56</v>
      </c>
      <c r="DB195">
        <f t="shared" si="189"/>
        <v>0</v>
      </c>
      <c r="DC195">
        <f t="shared" si="190"/>
        <v>0</v>
      </c>
      <c r="DD195">
        <f t="shared" si="191"/>
        <v>62</v>
      </c>
      <c r="DE195">
        <f t="shared" si="192"/>
        <v>12</v>
      </c>
      <c r="DF195" s="7">
        <f t="shared" si="193"/>
        <v>5.166666666666667</v>
      </c>
      <c r="DG195" s="8">
        <f t="shared" si="194"/>
        <v>0.69444444444444453</v>
      </c>
      <c r="DH195" s="1" t="s">
        <v>67</v>
      </c>
      <c r="DI195" s="1" t="s">
        <v>56</v>
      </c>
      <c r="DJ195" s="1" t="s">
        <v>93</v>
      </c>
      <c r="DK195" s="1" t="s">
        <v>74</v>
      </c>
      <c r="DL195" s="1" t="s">
        <v>68</v>
      </c>
      <c r="DM195" s="1" t="s">
        <v>56</v>
      </c>
      <c r="DN195" s="2" t="s">
        <v>98</v>
      </c>
      <c r="DO195" s="2" t="s">
        <v>150</v>
      </c>
      <c r="DP195" s="2">
        <v>5</v>
      </c>
      <c r="DQ195" s="2">
        <v>2</v>
      </c>
      <c r="DR195" s="2">
        <v>5</v>
      </c>
      <c r="DS195" s="2">
        <v>98</v>
      </c>
    </row>
    <row r="196" spans="1:123" x14ac:dyDescent="0.25">
      <c r="A196">
        <v>2018</v>
      </c>
      <c r="B196">
        <v>194</v>
      </c>
      <c r="C196" t="s">
        <v>102</v>
      </c>
      <c r="D196">
        <v>1</v>
      </c>
      <c r="E196">
        <v>36</v>
      </c>
      <c r="F196">
        <v>1982</v>
      </c>
      <c r="G196">
        <v>16</v>
      </c>
      <c r="H196">
        <f t="shared" ref="H196:H259" si="196">IF(ISNUMBER(G196),G196,0)</f>
        <v>16</v>
      </c>
      <c r="I196" t="s">
        <v>90</v>
      </c>
      <c r="J196">
        <f t="shared" ref="J196:J259" si="197">IF(I196="Male",2,1)</f>
        <v>1</v>
      </c>
      <c r="K196" t="s">
        <v>142</v>
      </c>
      <c r="L196">
        <f t="shared" ref="L196:L259" si="198">IF(K196="White",3,IF(K196="Black",2,1))</f>
        <v>1</v>
      </c>
      <c r="M196" t="s">
        <v>59</v>
      </c>
      <c r="N196">
        <f t="shared" ref="N196:N259" si="199">IF(M196="White",5,IF(M196="Other, mixed",4,IF(M196="Black",3,IF(M196="Asiatic, oriental",2,IF(M196="Amer indian",1,0)))))</f>
        <v>5</v>
      </c>
      <c r="O196" t="s">
        <v>125</v>
      </c>
      <c r="P196">
        <f t="shared" ref="P196:P259" si="200">IF(O196="Different state",7,IF(O196="Same city",1,4))</f>
        <v>4</v>
      </c>
      <c r="Q196">
        <f t="shared" ref="Q196:Q259" si="201">IF(P196=0,0,1)</f>
        <v>1</v>
      </c>
      <c r="R196">
        <v>3</v>
      </c>
      <c r="S196" t="s">
        <v>56</v>
      </c>
      <c r="T196">
        <f t="shared" ref="T196:T259" si="202">IF(S196="Gay, lesbian, or homosexual",7,IF(S196="Bisexual",5,IF(S196="Dont know",4,IF(S196="Heterosexual or straight",1,0))))</f>
        <v>0</v>
      </c>
      <c r="U196">
        <f t="shared" ref="U196:U259" si="203">IF(T196=0,0,1)</f>
        <v>0</v>
      </c>
      <c r="V196" t="s">
        <v>92</v>
      </c>
      <c r="W196">
        <v>45400</v>
      </c>
      <c r="X196">
        <v>24970</v>
      </c>
      <c r="Y196">
        <v>38555</v>
      </c>
      <c r="Z196" t="s">
        <v>109</v>
      </c>
      <c r="AA196">
        <f t="shared" ref="AA196:AA259" si="204">IF(Z196="Upper class",7,IF(Z196="Middle class",5,IF(Z196="Working class",3,IF(Z196="Lower class",1,0))))</f>
        <v>5</v>
      </c>
      <c r="AB196">
        <f t="shared" ref="AB196:AB259" si="205">IF(AA196=0,0,1)</f>
        <v>1</v>
      </c>
      <c r="AC196" t="s">
        <v>71</v>
      </c>
      <c r="AD196" s="6">
        <f t="shared" ref="AD196:AD259" si="206">IF(AC196="Extremely liberal",7,IF(AC196="Liberal",6,IF(AC196="Slightly liberal",5,IF(AC196="Moderate",4,IF(AC196="Slghtly conservative",3,IF(AC196="Conservative",2,IF(AC196="Extrmly conservative",1,0)))))))</f>
        <v>4</v>
      </c>
      <c r="AE196">
        <f t="shared" ref="AE196:AE259" si="207">IF(AD196=0,0,1)</f>
        <v>1</v>
      </c>
      <c r="AF196" t="s">
        <v>75</v>
      </c>
      <c r="AG196" t="s">
        <v>70</v>
      </c>
      <c r="AH196" t="s">
        <v>56</v>
      </c>
      <c r="AI196" s="6" t="str">
        <f t="shared" si="195"/>
        <v>No denomination</v>
      </c>
      <c r="AJ196" t="s">
        <v>71</v>
      </c>
      <c r="AK196" s="6">
        <f t="shared" ref="AK196:AM259" si="208">IF(AJ196="Fundamentalist",3,IF(AJ196="Moderate",2,IF(AJ196="Liberal",1,0)))</f>
        <v>2</v>
      </c>
      <c r="AL196" t="s">
        <v>77</v>
      </c>
      <c r="AM196" s="6">
        <f t="shared" si="208"/>
        <v>3</v>
      </c>
      <c r="AN196" s="6">
        <f t="shared" ref="AN196:AN259" si="209">AK196-AM196</f>
        <v>-1</v>
      </c>
      <c r="AO196" t="s">
        <v>72</v>
      </c>
      <c r="AP196">
        <f t="shared" ref="AP196:AP259" si="210">IF(AO196="More thn once wk",7,IF(AO196="Every week",7,IF(AO196="Nrly every week",6,IF(AO196="2-3x a month",6,IF(AO196="Once a month",5,IF(AO196="Sevrl times a yr",4,IF(AO196="Once a year",3,IF(AO196="Lt once a year",2,IF(AO196="Never",1,0)))))))))</f>
        <v>6</v>
      </c>
      <c r="AQ196">
        <f t="shared" ref="AQ196:AQ259" si="211">IF(AP196=0,0,1)</f>
        <v>1</v>
      </c>
      <c r="AR196" t="s">
        <v>129</v>
      </c>
      <c r="AS196">
        <f t="shared" ref="AS196:AS259" si="212">IF(AR196="Strong",7,IF(AR196="Somewhat strong",5,IF(AR196="Not very strong",3,IF(AR196="Don't know",3,IF(AR196="No religion",1,0)))))</f>
        <v>3</v>
      </c>
      <c r="AT196">
        <f t="shared" ref="AT196:AT259" si="213">IF(AS196=0,0,1)</f>
        <v>1</v>
      </c>
      <c r="AU196" t="s">
        <v>100</v>
      </c>
      <c r="AV196">
        <f t="shared" ref="AV196:AV259" si="214">IF(AU196="Very religious",7,IF(AU196="Modrte religious",5,IF(AU196="Slight religious",3,IF(AU196="Dont know",3,IF(AU196="Not religious",1,0)))))</f>
        <v>5</v>
      </c>
      <c r="AW196">
        <f t="shared" ref="AW196:AW259" si="215">IF(AV196=0,0,1)</f>
        <v>1</v>
      </c>
      <c r="AX196" t="s">
        <v>88</v>
      </c>
      <c r="AY196">
        <f t="shared" ref="AY196:AY259" si="216">IF(AX196="Very spiritual",7,IF(AX196="Modeate spirtual",5,IF(AX196="Slight spiritual",3,IF(AX196="Dont know",3,IF(AX196="Not spiritual",1,0)))))</f>
        <v>7</v>
      </c>
      <c r="AZ196">
        <f t="shared" ref="AZ196:AZ259" si="217">IF(AY196=0,0,1)</f>
        <v>1</v>
      </c>
      <c r="BA196" s="6">
        <f t="shared" ref="BA196:BA259" si="218">SUM(AP196+AS196+AV196+AY196)</f>
        <v>21</v>
      </c>
      <c r="BB196" s="6">
        <f t="shared" ref="BB196:BB259" si="219">SUM(AQ196+AT196+AW196+AZ196)</f>
        <v>4</v>
      </c>
      <c r="BC196" s="6">
        <f t="shared" ref="BC196:BC259" si="220">IF(BB196&gt;0,BA196/BB196,1)</f>
        <v>5.25</v>
      </c>
      <c r="BD196" s="9">
        <f t="shared" ref="BD196:BD259" si="221">(BC196-1)/6</f>
        <v>0.70833333333333337</v>
      </c>
      <c r="BE196" t="s">
        <v>56</v>
      </c>
      <c r="BF196">
        <f t="shared" ref="BF196:BF259" si="222">IF(BE196="Too little",7,IF(BE196="About right",4,IF(BE196="Don't know",4,IF(BE196="Too much",1,0))))</f>
        <v>0</v>
      </c>
      <c r="BG196">
        <f t="shared" ref="BG196:BG259" si="223">IF(BF196=0,0,1)</f>
        <v>0</v>
      </c>
      <c r="BH196" t="s">
        <v>56</v>
      </c>
      <c r="BI196">
        <f t="shared" ref="BI196:BI259" si="224">IF(BH196="Too little",7,IF(BH196="About right",4,IF(BH196="Don't know",4,IF(BH196="Too much",1,0))))</f>
        <v>0</v>
      </c>
      <c r="BJ196">
        <f t="shared" ref="BJ196:BJ259" si="225">IF(BI196=0,0,1)</f>
        <v>0</v>
      </c>
      <c r="BK196" t="s">
        <v>64</v>
      </c>
      <c r="BL196">
        <f t="shared" ref="BL196:BL259" si="226">IF(BK196="Too little",7,IF(BK196="About right",4,IF(BK196="Don't know",4,IF(BK196="Too much",1,0))))</f>
        <v>4</v>
      </c>
      <c r="BM196">
        <f t="shared" ref="BM196:BM259" si="227">IF(BL196=0,0,1)</f>
        <v>1</v>
      </c>
      <c r="BN196" t="s">
        <v>64</v>
      </c>
      <c r="BO196">
        <f t="shared" ref="BO196:BO259" si="228">IF(BN196="Too little",7,IF(BN196="About right",4,IF(BN196="Don't know",4,IF(BN196="Too much",1,0))))</f>
        <v>4</v>
      </c>
      <c r="BP196">
        <f t="shared" ref="BP196:BP259" si="229">IF(BO196=0,0,1)</f>
        <v>1</v>
      </c>
      <c r="BQ196" t="s">
        <v>94</v>
      </c>
      <c r="BR196">
        <f t="shared" ref="BR196:BR259" si="230">IF(BQ196="Not allowed",7,IF(BQ196="Don't know",4,IF(BQ196="Allowed",1,0)))</f>
        <v>7</v>
      </c>
      <c r="BS196">
        <f t="shared" ref="BS196:BS259" si="231">IF(BR196=0,0,1)</f>
        <v>1</v>
      </c>
      <c r="BT196" t="s">
        <v>74</v>
      </c>
      <c r="BU196">
        <f t="shared" ref="BU196:BU259" si="232">IF(BT196="Yes",7,IF(BT196 ="No",1,IF(BT196 = "Don't know",1,0)))</f>
        <v>7</v>
      </c>
      <c r="BV196">
        <f t="shared" ref="BV196:BV259" si="233">IF(BU196=0,0,1)</f>
        <v>1</v>
      </c>
      <c r="BW196" t="s">
        <v>130</v>
      </c>
      <c r="BX196">
        <f t="shared" ref="BX196:BX259" si="234">IF(BW196="Strongly support pref",7,IF(BW196="Support pref",5,IF(BW196="Don't know",4,IF(BW196="Oppose pref",3,IF(BW196="Strongly oppose pref",1,0)))))</f>
        <v>5</v>
      </c>
      <c r="BY196">
        <f t="shared" ref="BY196:BY259" si="235">IF(BX196=0,0,1)</f>
        <v>1</v>
      </c>
      <c r="BZ196" t="s">
        <v>131</v>
      </c>
      <c r="CA196">
        <f t="shared" ref="CA196:CA259" si="236">IF(BZ196="Disagree strongly",7,IF(BZ196="Disagree somewhat",5,IF(BZ196="Neither agree nor disagree",4,IF(BZ196="Don't know",4,IF(BZ196="Agree somewhat",3,IF(BZ196="Agree strongly",1,0))))))</f>
        <v>5</v>
      </c>
      <c r="CB196">
        <f t="shared" ref="CB196:CB259" si="237">IF(CA196=0,0,1)</f>
        <v>1</v>
      </c>
      <c r="CC196" t="s">
        <v>74</v>
      </c>
      <c r="CD196">
        <f t="shared" ref="CD196:CD259" si="238">IF(CC196="Yes",7,IF(CC196="Don't know",4,IF(CC196="No",1,0)))</f>
        <v>7</v>
      </c>
      <c r="CE196">
        <f t="shared" ref="CE196:CE259" si="239">IF(CD196=0,0,1)</f>
        <v>1</v>
      </c>
      <c r="CF196" t="s">
        <v>82</v>
      </c>
      <c r="CG196">
        <f t="shared" ref="CG196:CG259" si="240">IF(CF196="Yes",7,IF(CF196="Don't know",4,IF(CF196="No",1,0)))</f>
        <v>1</v>
      </c>
      <c r="CH196">
        <f t="shared" ref="CH196:CH259" si="241">IF(CG196=0,0,1)</f>
        <v>1</v>
      </c>
      <c r="CI196" t="s">
        <v>78</v>
      </c>
      <c r="CJ196">
        <f t="shared" ref="CJ196:CJ259" si="242">IF(CI196="Yes",7,IF(CI196="Don't know",4,IF(CI196="No",1,0)))</f>
        <v>1</v>
      </c>
      <c r="CK196">
        <f t="shared" ref="CK196:CK259" si="243">IF(CJ196=0,0,1)</f>
        <v>1</v>
      </c>
      <c r="CL196" t="s">
        <v>74</v>
      </c>
      <c r="CM196">
        <f t="shared" ref="CM196:CM259" si="244">IF(CL196="No",7,IF(CL196="Don't know",4,IF(CL196="Yes",1,0)))</f>
        <v>1</v>
      </c>
      <c r="CN196">
        <f t="shared" ref="CN196:CN259" si="245">IF(CM196=0,0,1)</f>
        <v>1</v>
      </c>
      <c r="CO196" t="s">
        <v>83</v>
      </c>
      <c r="CP196">
        <f t="shared" ref="CP196:CP259" si="246">IF(CO196="Strongly favor",7,IF(CO196="Favor",5,IF(CO196="Neither favor nor oppose",4,IF(CO196="Don’t know",4,IF(CO196="Oppose",3,IF(CO196="Strongly oppose",1,0))))))</f>
        <v>4</v>
      </c>
      <c r="CQ196">
        <f t="shared" ref="CQ196:CQ259" si="247">IF(CP196=0,0,1)</f>
        <v>1</v>
      </c>
      <c r="CR196" t="s">
        <v>83</v>
      </c>
      <c r="CS196">
        <f t="shared" ref="CS196:CS259" si="248">IF(CR196="Strongly favor",7,IF(CR196="Favor",5,IF(CR196="Neither favor nor oppose",4,IF(CR196="Don’t know",4,IF(CR196="Oppose",3,IF(CR196="Strongly oppose",1,0))))))</f>
        <v>4</v>
      </c>
      <c r="CT196">
        <f t="shared" ref="CT196:CT259" si="249">IF(CS196=0,0,1)</f>
        <v>1</v>
      </c>
      <c r="CU196" t="s">
        <v>83</v>
      </c>
      <c r="CV196">
        <f t="shared" ref="CV196:CV259" si="250">IF(CU196="Strongly favor",7,IF(CU196="Favor",5,IF(CU196="Neither favor nor oppose",4,IF(CU196="Don’t know",4,IF(CU196="Oppose",3,IF(CU196="Strongly oppose",1,0))))))</f>
        <v>4</v>
      </c>
      <c r="CW196">
        <f t="shared" ref="CW196:CW259" si="251">IF(CV196=0,0,1)</f>
        <v>1</v>
      </c>
      <c r="CX196" t="s">
        <v>83</v>
      </c>
      <c r="CY196">
        <f t="shared" ref="CY196:CY259" si="252">IF(CX196="Strongly favor",7,IF(CX196="Favor",5,IF(CX196="Neither favor nor oppose",4,IF(CX196="Don’t know",4,IF(CX196="Oppose",3,IF(CX196="Strongly oppose",1,0))))))</f>
        <v>4</v>
      </c>
      <c r="CZ196">
        <f t="shared" ref="CZ196:CZ259" si="253">IF(CY196=0,0,1)</f>
        <v>1</v>
      </c>
      <c r="DA196" t="s">
        <v>155</v>
      </c>
      <c r="DB196">
        <f t="shared" ref="DB196:DB259" si="254">IF(DA196="Not very likely",7,IF(DA196="Dont know",4,IF(DA196="Somewhat likely",3,IF(DA196="Very likely",1,0))))</f>
        <v>1</v>
      </c>
      <c r="DC196">
        <f t="shared" ref="DC196:DC259" si="255">IF(DB196=0,0,1)</f>
        <v>1</v>
      </c>
      <c r="DD196">
        <f t="shared" ref="DD196:DD259" si="256">BI196+BL196+BO196+BR196+BU196+BX196+CA196+CD196+CG196+CJ196+CM196+CP196+CS196+CV196+CY196+DB196</f>
        <v>59</v>
      </c>
      <c r="DE196">
        <f t="shared" ref="DE196:DE259" si="257">BJ196+BM196+BP196+BS196+BV196+BY196+CB196+CE196+CH196+CK196+CN196+CQ196+CT196+CW196+CZ196+DC196</f>
        <v>15</v>
      </c>
      <c r="DF196" s="7">
        <f t="shared" ref="DF196:DF259" si="258">DD196/DE196</f>
        <v>3.9333333333333331</v>
      </c>
      <c r="DG196" s="8">
        <f t="shared" ref="DG196:DG259" si="259">(DF196-1)/6</f>
        <v>0.48888888888888887</v>
      </c>
      <c r="DH196" s="1" t="s">
        <v>83</v>
      </c>
      <c r="DI196" s="1" t="s">
        <v>135</v>
      </c>
      <c r="DJ196" s="1" t="s">
        <v>56</v>
      </c>
      <c r="DK196" s="1" t="s">
        <v>56</v>
      </c>
      <c r="DL196" s="1" t="s">
        <v>68</v>
      </c>
      <c r="DM196" s="1" t="s">
        <v>65</v>
      </c>
      <c r="DN196" s="2" t="s">
        <v>56</v>
      </c>
      <c r="DO196" s="2" t="s">
        <v>56</v>
      </c>
      <c r="DP196" s="2" t="s">
        <v>56</v>
      </c>
      <c r="DQ196" s="2">
        <v>4</v>
      </c>
      <c r="DR196" s="2" t="s">
        <v>111</v>
      </c>
      <c r="DS196" s="2" t="s">
        <v>111</v>
      </c>
    </row>
    <row r="197" spans="1:123" x14ac:dyDescent="0.25">
      <c r="A197">
        <v>2018</v>
      </c>
      <c r="B197">
        <v>195</v>
      </c>
      <c r="C197" t="s">
        <v>102</v>
      </c>
      <c r="D197">
        <v>1</v>
      </c>
      <c r="E197">
        <v>57</v>
      </c>
      <c r="F197">
        <v>1961</v>
      </c>
      <c r="G197">
        <v>11</v>
      </c>
      <c r="H197">
        <f t="shared" si="196"/>
        <v>11</v>
      </c>
      <c r="I197" t="s">
        <v>58</v>
      </c>
      <c r="J197">
        <f t="shared" si="197"/>
        <v>2</v>
      </c>
      <c r="K197" t="s">
        <v>59</v>
      </c>
      <c r="L197">
        <f t="shared" si="198"/>
        <v>3</v>
      </c>
      <c r="M197" t="s">
        <v>59</v>
      </c>
      <c r="N197">
        <f t="shared" si="199"/>
        <v>5</v>
      </c>
      <c r="O197" t="s">
        <v>132</v>
      </c>
      <c r="P197">
        <f t="shared" si="200"/>
        <v>1</v>
      </c>
      <c r="Q197">
        <f t="shared" si="201"/>
        <v>1</v>
      </c>
      <c r="R197">
        <v>1</v>
      </c>
      <c r="S197" t="s">
        <v>101</v>
      </c>
      <c r="T197">
        <f t="shared" si="202"/>
        <v>1</v>
      </c>
      <c r="U197">
        <f t="shared" si="203"/>
        <v>1</v>
      </c>
      <c r="V197" t="s">
        <v>133</v>
      </c>
      <c r="W197">
        <v>8512.5</v>
      </c>
      <c r="X197">
        <v>0</v>
      </c>
      <c r="Y197">
        <v>0</v>
      </c>
      <c r="Z197" t="s">
        <v>140</v>
      </c>
      <c r="AA197">
        <f t="shared" si="204"/>
        <v>1</v>
      </c>
      <c r="AB197">
        <f t="shared" si="205"/>
        <v>1</v>
      </c>
      <c r="AC197" t="s">
        <v>120</v>
      </c>
      <c r="AD197" s="6">
        <f t="shared" si="206"/>
        <v>1</v>
      </c>
      <c r="AE197">
        <f t="shared" si="207"/>
        <v>1</v>
      </c>
      <c r="AF197" t="s">
        <v>105</v>
      </c>
      <c r="AG197" t="s">
        <v>56</v>
      </c>
      <c r="AH197" t="s">
        <v>56</v>
      </c>
      <c r="AI197" s="6" t="str">
        <f t="shared" si="195"/>
        <v>None</v>
      </c>
      <c r="AJ197" t="s">
        <v>106</v>
      </c>
      <c r="AK197" s="6">
        <f t="shared" si="208"/>
        <v>1</v>
      </c>
      <c r="AL197" t="s">
        <v>71</v>
      </c>
      <c r="AM197" s="6">
        <f t="shared" si="208"/>
        <v>2</v>
      </c>
      <c r="AN197" s="6">
        <f t="shared" si="209"/>
        <v>-1</v>
      </c>
      <c r="AO197" t="s">
        <v>96</v>
      </c>
      <c r="AP197">
        <f t="shared" si="210"/>
        <v>3</v>
      </c>
      <c r="AQ197">
        <f t="shared" si="211"/>
        <v>1</v>
      </c>
      <c r="AR197" t="s">
        <v>107</v>
      </c>
      <c r="AS197">
        <f t="shared" si="212"/>
        <v>1</v>
      </c>
      <c r="AT197">
        <f t="shared" si="213"/>
        <v>1</v>
      </c>
      <c r="AU197" t="s">
        <v>113</v>
      </c>
      <c r="AV197">
        <f t="shared" si="214"/>
        <v>3</v>
      </c>
      <c r="AW197">
        <f t="shared" si="215"/>
        <v>1</v>
      </c>
      <c r="AX197" t="s">
        <v>146</v>
      </c>
      <c r="AY197">
        <f t="shared" si="216"/>
        <v>3</v>
      </c>
      <c r="AZ197">
        <f t="shared" si="217"/>
        <v>1</v>
      </c>
      <c r="BA197" s="6">
        <f t="shared" si="218"/>
        <v>10</v>
      </c>
      <c r="BB197" s="6">
        <f t="shared" si="219"/>
        <v>4</v>
      </c>
      <c r="BC197" s="6">
        <f t="shared" si="220"/>
        <v>2.5</v>
      </c>
      <c r="BD197" s="9">
        <f t="shared" si="221"/>
        <v>0.25</v>
      </c>
      <c r="BE197" t="s">
        <v>56</v>
      </c>
      <c r="BF197">
        <f t="shared" si="222"/>
        <v>0</v>
      </c>
      <c r="BG197">
        <f t="shared" si="223"/>
        <v>0</v>
      </c>
      <c r="BH197" t="s">
        <v>56</v>
      </c>
      <c r="BI197">
        <f t="shared" si="224"/>
        <v>0</v>
      </c>
      <c r="BJ197">
        <f t="shared" si="225"/>
        <v>0</v>
      </c>
      <c r="BK197" t="s">
        <v>64</v>
      </c>
      <c r="BL197">
        <f t="shared" si="226"/>
        <v>4</v>
      </c>
      <c r="BM197">
        <f t="shared" si="227"/>
        <v>1</v>
      </c>
      <c r="BN197" t="s">
        <v>64</v>
      </c>
      <c r="BO197">
        <f t="shared" si="228"/>
        <v>4</v>
      </c>
      <c r="BP197">
        <f t="shared" si="229"/>
        <v>1</v>
      </c>
      <c r="BQ197" t="s">
        <v>56</v>
      </c>
      <c r="BR197">
        <f t="shared" si="230"/>
        <v>0</v>
      </c>
      <c r="BS197">
        <f t="shared" si="231"/>
        <v>0</v>
      </c>
      <c r="BT197" t="s">
        <v>78</v>
      </c>
      <c r="BU197">
        <f t="shared" si="232"/>
        <v>1</v>
      </c>
      <c r="BV197">
        <f t="shared" si="233"/>
        <v>1</v>
      </c>
      <c r="BW197" t="s">
        <v>79</v>
      </c>
      <c r="BX197">
        <f t="shared" si="234"/>
        <v>1</v>
      </c>
      <c r="BY197">
        <f t="shared" si="235"/>
        <v>1</v>
      </c>
      <c r="BZ197" t="s">
        <v>80</v>
      </c>
      <c r="CA197">
        <f t="shared" si="236"/>
        <v>1</v>
      </c>
      <c r="CB197">
        <f t="shared" si="237"/>
        <v>1</v>
      </c>
      <c r="CC197" t="s">
        <v>78</v>
      </c>
      <c r="CD197">
        <f t="shared" si="238"/>
        <v>1</v>
      </c>
      <c r="CE197">
        <f t="shared" si="239"/>
        <v>1</v>
      </c>
      <c r="CF197" t="s">
        <v>82</v>
      </c>
      <c r="CG197">
        <f t="shared" si="240"/>
        <v>1</v>
      </c>
      <c r="CH197">
        <f t="shared" si="241"/>
        <v>1</v>
      </c>
      <c r="CI197" t="s">
        <v>78</v>
      </c>
      <c r="CJ197">
        <f t="shared" si="242"/>
        <v>1</v>
      </c>
      <c r="CK197">
        <f t="shared" si="243"/>
        <v>1</v>
      </c>
      <c r="CL197" t="s">
        <v>74</v>
      </c>
      <c r="CM197">
        <f t="shared" si="244"/>
        <v>1</v>
      </c>
      <c r="CN197">
        <f t="shared" si="245"/>
        <v>1</v>
      </c>
      <c r="CO197" t="s">
        <v>83</v>
      </c>
      <c r="CP197">
        <f t="shared" si="246"/>
        <v>4</v>
      </c>
      <c r="CQ197">
        <f t="shared" si="247"/>
        <v>1</v>
      </c>
      <c r="CR197" t="s">
        <v>83</v>
      </c>
      <c r="CS197">
        <f t="shared" si="248"/>
        <v>4</v>
      </c>
      <c r="CT197">
        <f t="shared" si="249"/>
        <v>1</v>
      </c>
      <c r="CU197" t="s">
        <v>83</v>
      </c>
      <c r="CV197">
        <f t="shared" si="250"/>
        <v>4</v>
      </c>
      <c r="CW197">
        <f t="shared" si="251"/>
        <v>1</v>
      </c>
      <c r="CX197" t="s">
        <v>83</v>
      </c>
      <c r="CY197">
        <f t="shared" si="252"/>
        <v>4</v>
      </c>
      <c r="CZ197">
        <f t="shared" si="253"/>
        <v>1</v>
      </c>
      <c r="DA197" t="s">
        <v>56</v>
      </c>
      <c r="DB197">
        <f t="shared" si="254"/>
        <v>0</v>
      </c>
      <c r="DC197">
        <f t="shared" si="255"/>
        <v>0</v>
      </c>
      <c r="DD197">
        <f t="shared" si="256"/>
        <v>31</v>
      </c>
      <c r="DE197">
        <f t="shared" si="257"/>
        <v>13</v>
      </c>
      <c r="DF197" s="7">
        <f t="shared" si="258"/>
        <v>2.3846153846153846</v>
      </c>
      <c r="DG197" s="8">
        <f t="shared" si="259"/>
        <v>0.23076923076923075</v>
      </c>
      <c r="DH197" s="1" t="s">
        <v>83</v>
      </c>
      <c r="DI197" s="1" t="s">
        <v>56</v>
      </c>
      <c r="DJ197" s="1" t="s">
        <v>56</v>
      </c>
      <c r="DK197" s="1" t="s">
        <v>74</v>
      </c>
      <c r="DL197" s="1" t="s">
        <v>64</v>
      </c>
      <c r="DM197" s="1" t="s">
        <v>65</v>
      </c>
      <c r="DN197" s="2" t="s">
        <v>123</v>
      </c>
      <c r="DO197" s="2">
        <v>4</v>
      </c>
      <c r="DP197" s="2">
        <v>6</v>
      </c>
      <c r="DQ197" s="2">
        <v>5</v>
      </c>
      <c r="DR197" s="2">
        <v>4</v>
      </c>
      <c r="DS197" s="2">
        <v>4</v>
      </c>
    </row>
    <row r="198" spans="1:123" x14ac:dyDescent="0.25">
      <c r="A198">
        <v>2018</v>
      </c>
      <c r="B198">
        <v>196</v>
      </c>
      <c r="C198" t="s">
        <v>57</v>
      </c>
      <c r="D198">
        <v>0</v>
      </c>
      <c r="E198">
        <v>60</v>
      </c>
      <c r="F198">
        <v>1958</v>
      </c>
      <c r="G198">
        <v>16</v>
      </c>
      <c r="H198">
        <f t="shared" si="196"/>
        <v>16</v>
      </c>
      <c r="I198" t="s">
        <v>58</v>
      </c>
      <c r="J198">
        <f t="shared" si="197"/>
        <v>2</v>
      </c>
      <c r="K198" t="s">
        <v>59</v>
      </c>
      <c r="L198">
        <f t="shared" si="198"/>
        <v>3</v>
      </c>
      <c r="M198" t="s">
        <v>59</v>
      </c>
      <c r="N198">
        <f t="shared" si="199"/>
        <v>5</v>
      </c>
      <c r="O198" t="s">
        <v>132</v>
      </c>
      <c r="P198">
        <f t="shared" si="200"/>
        <v>1</v>
      </c>
      <c r="Q198">
        <f t="shared" si="201"/>
        <v>1</v>
      </c>
      <c r="R198">
        <v>1</v>
      </c>
      <c r="S198" t="s">
        <v>56</v>
      </c>
      <c r="T198">
        <f t="shared" si="202"/>
        <v>0</v>
      </c>
      <c r="U198">
        <f t="shared" si="203"/>
        <v>0</v>
      </c>
      <c r="V198" t="s">
        <v>92</v>
      </c>
      <c r="W198">
        <v>45400</v>
      </c>
      <c r="X198">
        <v>45400</v>
      </c>
      <c r="Y198">
        <v>70100</v>
      </c>
      <c r="Z198" t="s">
        <v>109</v>
      </c>
      <c r="AA198">
        <f t="shared" si="204"/>
        <v>5</v>
      </c>
      <c r="AB198">
        <f t="shared" si="205"/>
        <v>1</v>
      </c>
      <c r="AC198" t="s">
        <v>62</v>
      </c>
      <c r="AD198" s="6">
        <f t="shared" si="206"/>
        <v>2</v>
      </c>
      <c r="AE198">
        <f t="shared" si="207"/>
        <v>1</v>
      </c>
      <c r="AF198" t="s">
        <v>75</v>
      </c>
      <c r="AG198" t="s">
        <v>142</v>
      </c>
      <c r="AH198" t="s">
        <v>204</v>
      </c>
      <c r="AI198" s="6" t="str">
        <f t="shared" si="195"/>
        <v>Assembly of God</v>
      </c>
      <c r="AJ198" t="s">
        <v>77</v>
      </c>
      <c r="AK198" s="6">
        <f t="shared" si="208"/>
        <v>3</v>
      </c>
      <c r="AL198" t="s">
        <v>77</v>
      </c>
      <c r="AM198" s="6">
        <f t="shared" si="208"/>
        <v>3</v>
      </c>
      <c r="AN198" s="6">
        <f t="shared" si="209"/>
        <v>0</v>
      </c>
      <c r="AO198" t="s">
        <v>134</v>
      </c>
      <c r="AP198">
        <f t="shared" si="210"/>
        <v>7</v>
      </c>
      <c r="AQ198">
        <f t="shared" si="211"/>
        <v>1</v>
      </c>
      <c r="AR198" t="s">
        <v>73</v>
      </c>
      <c r="AS198">
        <f t="shared" si="212"/>
        <v>7</v>
      </c>
      <c r="AT198">
        <f t="shared" si="213"/>
        <v>1</v>
      </c>
      <c r="AU198" t="s">
        <v>87</v>
      </c>
      <c r="AV198">
        <f t="shared" si="214"/>
        <v>7</v>
      </c>
      <c r="AW198">
        <f t="shared" si="215"/>
        <v>1</v>
      </c>
      <c r="AX198" t="s">
        <v>88</v>
      </c>
      <c r="AY198">
        <f t="shared" si="216"/>
        <v>7</v>
      </c>
      <c r="AZ198">
        <f t="shared" si="217"/>
        <v>1</v>
      </c>
      <c r="BA198" s="6">
        <f t="shared" si="218"/>
        <v>28</v>
      </c>
      <c r="BB198" s="6">
        <f t="shared" si="219"/>
        <v>4</v>
      </c>
      <c r="BC198" s="6">
        <f t="shared" si="220"/>
        <v>7</v>
      </c>
      <c r="BD198" s="9">
        <f t="shared" si="221"/>
        <v>1</v>
      </c>
      <c r="BE198" t="s">
        <v>65</v>
      </c>
      <c r="BF198">
        <f t="shared" si="222"/>
        <v>7</v>
      </c>
      <c r="BG198">
        <f t="shared" si="223"/>
        <v>1</v>
      </c>
      <c r="BH198" t="s">
        <v>65</v>
      </c>
      <c r="BI198">
        <f t="shared" si="224"/>
        <v>7</v>
      </c>
      <c r="BJ198">
        <f t="shared" si="225"/>
        <v>1</v>
      </c>
      <c r="BK198" t="s">
        <v>56</v>
      </c>
      <c r="BL198">
        <f t="shared" si="226"/>
        <v>0</v>
      </c>
      <c r="BM198">
        <f t="shared" si="227"/>
        <v>0</v>
      </c>
      <c r="BN198" t="s">
        <v>56</v>
      </c>
      <c r="BO198">
        <f t="shared" si="228"/>
        <v>0</v>
      </c>
      <c r="BP198">
        <f t="shared" si="229"/>
        <v>0</v>
      </c>
      <c r="BQ198" t="s">
        <v>94</v>
      </c>
      <c r="BR198">
        <f t="shared" si="230"/>
        <v>7</v>
      </c>
      <c r="BS198">
        <f t="shared" si="231"/>
        <v>1</v>
      </c>
      <c r="BT198" t="s">
        <v>74</v>
      </c>
      <c r="BU198">
        <f t="shared" si="232"/>
        <v>7</v>
      </c>
      <c r="BV198">
        <f t="shared" si="233"/>
        <v>1</v>
      </c>
      <c r="BW198" t="s">
        <v>79</v>
      </c>
      <c r="BX198">
        <f t="shared" si="234"/>
        <v>1</v>
      </c>
      <c r="BY198">
        <f t="shared" si="235"/>
        <v>1</v>
      </c>
      <c r="BZ198" t="s">
        <v>108</v>
      </c>
      <c r="CA198">
        <f t="shared" si="236"/>
        <v>4</v>
      </c>
      <c r="CB198">
        <f t="shared" si="237"/>
        <v>1</v>
      </c>
      <c r="CC198" t="s">
        <v>78</v>
      </c>
      <c r="CD198">
        <f t="shared" si="238"/>
        <v>1</v>
      </c>
      <c r="CE198">
        <f t="shared" si="239"/>
        <v>1</v>
      </c>
      <c r="CF198" t="s">
        <v>82</v>
      </c>
      <c r="CG198">
        <f t="shared" si="240"/>
        <v>1</v>
      </c>
      <c r="CH198">
        <f t="shared" si="241"/>
        <v>1</v>
      </c>
      <c r="CI198" t="s">
        <v>78</v>
      </c>
      <c r="CJ198">
        <f t="shared" si="242"/>
        <v>1</v>
      </c>
      <c r="CK198">
        <f t="shared" si="243"/>
        <v>1</v>
      </c>
      <c r="CL198" t="s">
        <v>78</v>
      </c>
      <c r="CM198">
        <f t="shared" si="244"/>
        <v>7</v>
      </c>
      <c r="CN198">
        <f t="shared" si="245"/>
        <v>1</v>
      </c>
      <c r="CO198" t="s">
        <v>83</v>
      </c>
      <c r="CP198">
        <f t="shared" si="246"/>
        <v>4</v>
      </c>
      <c r="CQ198">
        <f t="shared" si="247"/>
        <v>1</v>
      </c>
      <c r="CR198" t="s">
        <v>83</v>
      </c>
      <c r="CS198">
        <f t="shared" si="248"/>
        <v>4</v>
      </c>
      <c r="CT198">
        <f t="shared" si="249"/>
        <v>1</v>
      </c>
      <c r="CU198" t="s">
        <v>83</v>
      </c>
      <c r="CV198">
        <f t="shared" si="250"/>
        <v>4</v>
      </c>
      <c r="CW198">
        <f t="shared" si="251"/>
        <v>1</v>
      </c>
      <c r="CX198" t="s">
        <v>83</v>
      </c>
      <c r="CY198">
        <f t="shared" si="252"/>
        <v>4</v>
      </c>
      <c r="CZ198">
        <f t="shared" si="253"/>
        <v>1</v>
      </c>
      <c r="DA198" t="s">
        <v>86</v>
      </c>
      <c r="DB198">
        <f t="shared" si="254"/>
        <v>3</v>
      </c>
      <c r="DC198">
        <f t="shared" si="255"/>
        <v>1</v>
      </c>
      <c r="DD198">
        <f t="shared" si="256"/>
        <v>55</v>
      </c>
      <c r="DE198">
        <f t="shared" si="257"/>
        <v>14</v>
      </c>
      <c r="DF198" s="7">
        <f t="shared" si="258"/>
        <v>3.9285714285714284</v>
      </c>
      <c r="DG198" s="8">
        <f t="shared" si="259"/>
        <v>0.48809523809523808</v>
      </c>
      <c r="DH198" s="1" t="s">
        <v>83</v>
      </c>
      <c r="DI198" s="1" t="s">
        <v>154</v>
      </c>
      <c r="DJ198" s="1" t="s">
        <v>65</v>
      </c>
      <c r="DK198" s="1" t="s">
        <v>56</v>
      </c>
      <c r="DL198" s="1" t="s">
        <v>68</v>
      </c>
      <c r="DM198" s="1" t="s">
        <v>56</v>
      </c>
      <c r="DN198" s="2" t="s">
        <v>56</v>
      </c>
      <c r="DO198" s="2">
        <v>4</v>
      </c>
      <c r="DP198" s="2">
        <v>6</v>
      </c>
      <c r="DQ198" s="2">
        <v>4</v>
      </c>
      <c r="DR198" s="2">
        <v>4</v>
      </c>
      <c r="DS198" s="2">
        <v>4</v>
      </c>
    </row>
    <row r="199" spans="1:123" x14ac:dyDescent="0.25">
      <c r="A199">
        <v>2018</v>
      </c>
      <c r="B199">
        <v>197</v>
      </c>
      <c r="C199" t="s">
        <v>118</v>
      </c>
      <c r="D199">
        <v>3</v>
      </c>
      <c r="E199">
        <v>53</v>
      </c>
      <c r="F199">
        <v>1965</v>
      </c>
      <c r="G199">
        <v>12</v>
      </c>
      <c r="H199">
        <f t="shared" si="196"/>
        <v>12</v>
      </c>
      <c r="I199" t="s">
        <v>90</v>
      </c>
      <c r="J199">
        <f t="shared" si="197"/>
        <v>1</v>
      </c>
      <c r="K199" t="s">
        <v>142</v>
      </c>
      <c r="L199">
        <f t="shared" si="198"/>
        <v>1</v>
      </c>
      <c r="M199" t="s">
        <v>59</v>
      </c>
      <c r="N199">
        <f t="shared" si="199"/>
        <v>5</v>
      </c>
      <c r="O199" t="s">
        <v>60</v>
      </c>
      <c r="P199">
        <f t="shared" si="200"/>
        <v>7</v>
      </c>
      <c r="Q199">
        <f t="shared" si="201"/>
        <v>1</v>
      </c>
      <c r="R199">
        <v>5</v>
      </c>
      <c r="S199" t="s">
        <v>101</v>
      </c>
      <c r="T199">
        <f t="shared" si="202"/>
        <v>1</v>
      </c>
      <c r="U199">
        <f t="shared" si="203"/>
        <v>1</v>
      </c>
      <c r="V199" t="s">
        <v>92</v>
      </c>
      <c r="W199">
        <v>30645</v>
      </c>
      <c r="X199">
        <v>10782.5</v>
      </c>
      <c r="Y199">
        <v>16648.75</v>
      </c>
      <c r="Z199" t="s">
        <v>109</v>
      </c>
      <c r="AA199">
        <f t="shared" si="204"/>
        <v>5</v>
      </c>
      <c r="AB199">
        <f t="shared" si="205"/>
        <v>1</v>
      </c>
      <c r="AC199" t="s">
        <v>120</v>
      </c>
      <c r="AD199" s="6">
        <f t="shared" si="206"/>
        <v>1</v>
      </c>
      <c r="AE199">
        <f t="shared" si="207"/>
        <v>1</v>
      </c>
      <c r="AF199" t="s">
        <v>95</v>
      </c>
      <c r="AG199" t="s">
        <v>56</v>
      </c>
      <c r="AH199" t="s">
        <v>56</v>
      </c>
      <c r="AI199" s="6" t="str">
        <f t="shared" si="195"/>
        <v>Catholic</v>
      </c>
      <c r="AJ199" t="s">
        <v>71</v>
      </c>
      <c r="AK199" s="6">
        <f t="shared" si="208"/>
        <v>2</v>
      </c>
      <c r="AL199" t="s">
        <v>71</v>
      </c>
      <c r="AM199" s="6">
        <f t="shared" si="208"/>
        <v>2</v>
      </c>
      <c r="AN199" s="6">
        <f t="shared" si="209"/>
        <v>0</v>
      </c>
      <c r="AO199" t="s">
        <v>152</v>
      </c>
      <c r="AP199">
        <f t="shared" si="210"/>
        <v>4</v>
      </c>
      <c r="AQ199">
        <f t="shared" si="211"/>
        <v>1</v>
      </c>
      <c r="AR199" t="s">
        <v>73</v>
      </c>
      <c r="AS199">
        <f t="shared" si="212"/>
        <v>7</v>
      </c>
      <c r="AT199">
        <f t="shared" si="213"/>
        <v>1</v>
      </c>
      <c r="AU199" t="s">
        <v>113</v>
      </c>
      <c r="AV199">
        <f t="shared" si="214"/>
        <v>3</v>
      </c>
      <c r="AW199">
        <f t="shared" si="215"/>
        <v>1</v>
      </c>
      <c r="AX199" t="s">
        <v>146</v>
      </c>
      <c r="AY199">
        <f t="shared" si="216"/>
        <v>3</v>
      </c>
      <c r="AZ199">
        <f t="shared" si="217"/>
        <v>1</v>
      </c>
      <c r="BA199" s="6">
        <f t="shared" si="218"/>
        <v>17</v>
      </c>
      <c r="BB199" s="6">
        <f t="shared" si="219"/>
        <v>4</v>
      </c>
      <c r="BC199" s="6">
        <f t="shared" si="220"/>
        <v>4.25</v>
      </c>
      <c r="BD199" s="9">
        <f t="shared" si="221"/>
        <v>0.54166666666666663</v>
      </c>
      <c r="BE199" t="s">
        <v>65</v>
      </c>
      <c r="BF199">
        <f t="shared" si="222"/>
        <v>7</v>
      </c>
      <c r="BG199">
        <f t="shared" si="223"/>
        <v>1</v>
      </c>
      <c r="BH199" t="s">
        <v>93</v>
      </c>
      <c r="BI199">
        <f t="shared" si="224"/>
        <v>4</v>
      </c>
      <c r="BJ199">
        <f t="shared" si="225"/>
        <v>1</v>
      </c>
      <c r="BK199" t="s">
        <v>56</v>
      </c>
      <c r="BL199">
        <f t="shared" si="226"/>
        <v>0</v>
      </c>
      <c r="BM199">
        <f t="shared" si="227"/>
        <v>0</v>
      </c>
      <c r="BN199" t="s">
        <v>56</v>
      </c>
      <c r="BO199">
        <f t="shared" si="228"/>
        <v>0</v>
      </c>
      <c r="BP199">
        <f t="shared" si="229"/>
        <v>0</v>
      </c>
      <c r="BQ199" t="s">
        <v>56</v>
      </c>
      <c r="BR199">
        <f t="shared" si="230"/>
        <v>0</v>
      </c>
      <c r="BS199">
        <f t="shared" si="231"/>
        <v>0</v>
      </c>
      <c r="BT199" t="s">
        <v>78</v>
      </c>
      <c r="BU199">
        <f t="shared" si="232"/>
        <v>1</v>
      </c>
      <c r="BV199">
        <f t="shared" si="233"/>
        <v>1</v>
      </c>
      <c r="BW199" t="s">
        <v>103</v>
      </c>
      <c r="BX199">
        <f t="shared" si="234"/>
        <v>0</v>
      </c>
      <c r="BY199">
        <f t="shared" si="235"/>
        <v>0</v>
      </c>
      <c r="BZ199" t="s">
        <v>80</v>
      </c>
      <c r="CA199">
        <f t="shared" si="236"/>
        <v>1</v>
      </c>
      <c r="CB199">
        <f t="shared" si="237"/>
        <v>1</v>
      </c>
      <c r="CC199" t="s">
        <v>103</v>
      </c>
      <c r="CD199">
        <f t="shared" si="238"/>
        <v>0</v>
      </c>
      <c r="CE199">
        <f t="shared" si="239"/>
        <v>0</v>
      </c>
      <c r="CF199" t="s">
        <v>82</v>
      </c>
      <c r="CG199">
        <f t="shared" si="240"/>
        <v>1</v>
      </c>
      <c r="CH199">
        <f t="shared" si="241"/>
        <v>1</v>
      </c>
      <c r="CI199" t="s">
        <v>78</v>
      </c>
      <c r="CJ199">
        <f t="shared" si="242"/>
        <v>1</v>
      </c>
      <c r="CK199">
        <f t="shared" si="243"/>
        <v>1</v>
      </c>
      <c r="CL199" t="s">
        <v>78</v>
      </c>
      <c r="CM199">
        <f t="shared" si="244"/>
        <v>7</v>
      </c>
      <c r="CN199">
        <f t="shared" si="245"/>
        <v>1</v>
      </c>
      <c r="CO199" t="s">
        <v>83</v>
      </c>
      <c r="CP199">
        <f t="shared" si="246"/>
        <v>4</v>
      </c>
      <c r="CQ199">
        <f t="shared" si="247"/>
        <v>1</v>
      </c>
      <c r="CR199" t="s">
        <v>83</v>
      </c>
      <c r="CS199">
        <f t="shared" si="248"/>
        <v>4</v>
      </c>
      <c r="CT199">
        <f t="shared" si="249"/>
        <v>1</v>
      </c>
      <c r="CU199" t="s">
        <v>83</v>
      </c>
      <c r="CV199">
        <f t="shared" si="250"/>
        <v>4</v>
      </c>
      <c r="CW199">
        <f t="shared" si="251"/>
        <v>1</v>
      </c>
      <c r="CX199" t="s">
        <v>112</v>
      </c>
      <c r="CY199">
        <f t="shared" si="252"/>
        <v>7</v>
      </c>
      <c r="CZ199">
        <f t="shared" si="253"/>
        <v>1</v>
      </c>
      <c r="DA199" t="s">
        <v>56</v>
      </c>
      <c r="DB199">
        <f t="shared" si="254"/>
        <v>0</v>
      </c>
      <c r="DC199">
        <f t="shared" si="255"/>
        <v>0</v>
      </c>
      <c r="DD199">
        <f t="shared" si="256"/>
        <v>34</v>
      </c>
      <c r="DE199">
        <f t="shared" si="257"/>
        <v>10</v>
      </c>
      <c r="DF199" s="7">
        <f t="shared" si="258"/>
        <v>3.4</v>
      </c>
      <c r="DG199" s="8">
        <f t="shared" si="259"/>
        <v>0.39999999999999997</v>
      </c>
      <c r="DH199" s="1" t="s">
        <v>83</v>
      </c>
      <c r="DI199" s="1" t="s">
        <v>56</v>
      </c>
      <c r="DJ199" s="1" t="s">
        <v>65</v>
      </c>
      <c r="DK199" s="1" t="s">
        <v>93</v>
      </c>
      <c r="DL199" s="1" t="s">
        <v>68</v>
      </c>
      <c r="DM199" s="1" t="s">
        <v>56</v>
      </c>
      <c r="DN199" s="2" t="s">
        <v>123</v>
      </c>
      <c r="DO199" s="2">
        <v>4</v>
      </c>
      <c r="DP199" s="2">
        <v>5</v>
      </c>
      <c r="DQ199" s="2">
        <v>5</v>
      </c>
      <c r="DR199" s="2">
        <v>3</v>
      </c>
      <c r="DS199" s="2">
        <v>5</v>
      </c>
    </row>
    <row r="200" spans="1:123" x14ac:dyDescent="0.25">
      <c r="A200">
        <v>2018</v>
      </c>
      <c r="B200">
        <v>198</v>
      </c>
      <c r="C200" t="s">
        <v>102</v>
      </c>
      <c r="D200">
        <v>4</v>
      </c>
      <c r="E200">
        <v>69</v>
      </c>
      <c r="F200">
        <v>1949</v>
      </c>
      <c r="G200">
        <v>12</v>
      </c>
      <c r="H200">
        <f t="shared" si="196"/>
        <v>12</v>
      </c>
      <c r="I200" t="s">
        <v>58</v>
      </c>
      <c r="J200">
        <f t="shared" si="197"/>
        <v>2</v>
      </c>
      <c r="K200" t="s">
        <v>59</v>
      </c>
      <c r="L200">
        <f t="shared" si="198"/>
        <v>3</v>
      </c>
      <c r="M200" t="s">
        <v>59</v>
      </c>
      <c r="N200">
        <f t="shared" si="199"/>
        <v>5</v>
      </c>
      <c r="O200" t="s">
        <v>60</v>
      </c>
      <c r="P200">
        <f t="shared" si="200"/>
        <v>7</v>
      </c>
      <c r="Q200">
        <f t="shared" si="201"/>
        <v>1</v>
      </c>
      <c r="R200">
        <v>2</v>
      </c>
      <c r="S200" t="s">
        <v>56</v>
      </c>
      <c r="T200">
        <f t="shared" si="202"/>
        <v>0</v>
      </c>
      <c r="U200">
        <f t="shared" si="203"/>
        <v>0</v>
      </c>
      <c r="V200" t="s">
        <v>92</v>
      </c>
      <c r="W200">
        <v>45400</v>
      </c>
      <c r="X200">
        <v>10782.5</v>
      </c>
      <c r="Y200">
        <v>16648.75</v>
      </c>
      <c r="Z200" t="s">
        <v>81</v>
      </c>
      <c r="AA200">
        <f t="shared" si="204"/>
        <v>3</v>
      </c>
      <c r="AB200">
        <f t="shared" si="205"/>
        <v>1</v>
      </c>
      <c r="AC200" t="s">
        <v>126</v>
      </c>
      <c r="AD200" s="6">
        <f t="shared" si="206"/>
        <v>5</v>
      </c>
      <c r="AE200">
        <f t="shared" si="207"/>
        <v>1</v>
      </c>
      <c r="AF200" t="s">
        <v>105</v>
      </c>
      <c r="AG200" t="s">
        <v>56</v>
      </c>
      <c r="AH200" t="s">
        <v>56</v>
      </c>
      <c r="AI200" s="6" t="str">
        <f t="shared" si="195"/>
        <v>None</v>
      </c>
      <c r="AJ200" t="s">
        <v>106</v>
      </c>
      <c r="AK200" s="6">
        <f t="shared" si="208"/>
        <v>1</v>
      </c>
      <c r="AL200" t="s">
        <v>71</v>
      </c>
      <c r="AM200" s="6">
        <f t="shared" si="208"/>
        <v>2</v>
      </c>
      <c r="AN200" s="6">
        <f t="shared" si="209"/>
        <v>-1</v>
      </c>
      <c r="AO200" t="s">
        <v>96</v>
      </c>
      <c r="AP200">
        <f t="shared" si="210"/>
        <v>3</v>
      </c>
      <c r="AQ200">
        <f t="shared" si="211"/>
        <v>1</v>
      </c>
      <c r="AR200" t="s">
        <v>107</v>
      </c>
      <c r="AS200">
        <f t="shared" si="212"/>
        <v>1</v>
      </c>
      <c r="AT200">
        <f t="shared" si="213"/>
        <v>1</v>
      </c>
      <c r="AU200" t="s">
        <v>100</v>
      </c>
      <c r="AV200">
        <f t="shared" si="214"/>
        <v>5</v>
      </c>
      <c r="AW200">
        <f t="shared" si="215"/>
        <v>1</v>
      </c>
      <c r="AX200" t="s">
        <v>114</v>
      </c>
      <c r="AY200">
        <f t="shared" si="216"/>
        <v>5</v>
      </c>
      <c r="AZ200">
        <f t="shared" si="217"/>
        <v>1</v>
      </c>
      <c r="BA200" s="6">
        <f t="shared" si="218"/>
        <v>14</v>
      </c>
      <c r="BB200" s="6">
        <f t="shared" si="219"/>
        <v>4</v>
      </c>
      <c r="BC200" s="6">
        <f t="shared" si="220"/>
        <v>3.5</v>
      </c>
      <c r="BD200" s="9">
        <f t="shared" si="221"/>
        <v>0.41666666666666669</v>
      </c>
      <c r="BE200" t="s">
        <v>56</v>
      </c>
      <c r="BF200">
        <f t="shared" si="222"/>
        <v>0</v>
      </c>
      <c r="BG200">
        <f t="shared" si="223"/>
        <v>0</v>
      </c>
      <c r="BH200" t="s">
        <v>56</v>
      </c>
      <c r="BI200">
        <f t="shared" si="224"/>
        <v>0</v>
      </c>
      <c r="BJ200">
        <f t="shared" si="225"/>
        <v>0</v>
      </c>
      <c r="BK200" t="s">
        <v>64</v>
      </c>
      <c r="BL200">
        <f t="shared" si="226"/>
        <v>4</v>
      </c>
      <c r="BM200">
        <f t="shared" si="227"/>
        <v>1</v>
      </c>
      <c r="BN200" t="s">
        <v>64</v>
      </c>
      <c r="BO200">
        <f t="shared" si="228"/>
        <v>4</v>
      </c>
      <c r="BP200">
        <f t="shared" si="229"/>
        <v>1</v>
      </c>
      <c r="BQ200" t="s">
        <v>94</v>
      </c>
      <c r="BR200">
        <f t="shared" si="230"/>
        <v>7</v>
      </c>
      <c r="BS200">
        <f t="shared" si="231"/>
        <v>1</v>
      </c>
      <c r="BT200" t="s">
        <v>78</v>
      </c>
      <c r="BU200">
        <f t="shared" si="232"/>
        <v>1</v>
      </c>
      <c r="BV200">
        <f t="shared" si="233"/>
        <v>1</v>
      </c>
      <c r="BW200" t="s">
        <v>130</v>
      </c>
      <c r="BX200">
        <f t="shared" si="234"/>
        <v>5</v>
      </c>
      <c r="BY200">
        <f t="shared" si="235"/>
        <v>1</v>
      </c>
      <c r="BZ200" t="s">
        <v>147</v>
      </c>
      <c r="CA200">
        <f t="shared" si="236"/>
        <v>3</v>
      </c>
      <c r="CB200">
        <f t="shared" si="237"/>
        <v>1</v>
      </c>
      <c r="CC200" t="s">
        <v>78</v>
      </c>
      <c r="CD200">
        <f t="shared" si="238"/>
        <v>1</v>
      </c>
      <c r="CE200">
        <f t="shared" si="239"/>
        <v>1</v>
      </c>
      <c r="CF200" t="s">
        <v>82</v>
      </c>
      <c r="CG200">
        <f t="shared" si="240"/>
        <v>1</v>
      </c>
      <c r="CH200">
        <f t="shared" si="241"/>
        <v>1</v>
      </c>
      <c r="CI200" t="s">
        <v>78</v>
      </c>
      <c r="CJ200">
        <f t="shared" si="242"/>
        <v>1</v>
      </c>
      <c r="CK200">
        <f t="shared" si="243"/>
        <v>1</v>
      </c>
      <c r="CL200" t="s">
        <v>78</v>
      </c>
      <c r="CM200">
        <f t="shared" si="244"/>
        <v>7</v>
      </c>
      <c r="CN200">
        <f t="shared" si="245"/>
        <v>1</v>
      </c>
      <c r="CO200" t="s">
        <v>83</v>
      </c>
      <c r="CP200">
        <f t="shared" si="246"/>
        <v>4</v>
      </c>
      <c r="CQ200">
        <f t="shared" si="247"/>
        <v>1</v>
      </c>
      <c r="CR200" t="s">
        <v>83</v>
      </c>
      <c r="CS200">
        <f t="shared" si="248"/>
        <v>4</v>
      </c>
      <c r="CT200">
        <f t="shared" si="249"/>
        <v>1</v>
      </c>
      <c r="CU200" t="s">
        <v>83</v>
      </c>
      <c r="CV200">
        <f t="shared" si="250"/>
        <v>4</v>
      </c>
      <c r="CW200">
        <f t="shared" si="251"/>
        <v>1</v>
      </c>
      <c r="CX200" t="s">
        <v>83</v>
      </c>
      <c r="CY200">
        <f t="shared" si="252"/>
        <v>4</v>
      </c>
      <c r="CZ200">
        <f t="shared" si="253"/>
        <v>1</v>
      </c>
      <c r="DA200" t="s">
        <v>99</v>
      </c>
      <c r="DB200">
        <f t="shared" si="254"/>
        <v>7</v>
      </c>
      <c r="DC200">
        <f t="shared" si="255"/>
        <v>1</v>
      </c>
      <c r="DD200">
        <f t="shared" si="256"/>
        <v>57</v>
      </c>
      <c r="DE200">
        <f t="shared" si="257"/>
        <v>15</v>
      </c>
      <c r="DF200" s="7">
        <f t="shared" si="258"/>
        <v>3.8</v>
      </c>
      <c r="DG200" s="8">
        <f t="shared" si="259"/>
        <v>0.46666666666666662</v>
      </c>
      <c r="DH200" s="1" t="s">
        <v>83</v>
      </c>
      <c r="DI200" s="1" t="s">
        <v>85</v>
      </c>
      <c r="DJ200" s="1" t="s">
        <v>56</v>
      </c>
      <c r="DK200" s="1" t="s">
        <v>56</v>
      </c>
      <c r="DL200" s="1" t="s">
        <v>127</v>
      </c>
      <c r="DM200" s="1" t="s">
        <v>64</v>
      </c>
      <c r="DN200" s="2" t="s">
        <v>56</v>
      </c>
      <c r="DO200" s="2" t="s">
        <v>56</v>
      </c>
      <c r="DP200" s="2" t="s">
        <v>56</v>
      </c>
      <c r="DQ200" s="2" t="s">
        <v>168</v>
      </c>
      <c r="DR200" s="2" t="s">
        <v>111</v>
      </c>
      <c r="DS200" s="2" t="s">
        <v>111</v>
      </c>
    </row>
    <row r="201" spans="1:123" x14ac:dyDescent="0.25">
      <c r="A201">
        <v>2018</v>
      </c>
      <c r="B201">
        <v>199</v>
      </c>
      <c r="C201" t="s">
        <v>102</v>
      </c>
      <c r="D201">
        <v>3</v>
      </c>
      <c r="E201">
        <v>38</v>
      </c>
      <c r="F201">
        <v>1980</v>
      </c>
      <c r="G201">
        <v>16</v>
      </c>
      <c r="H201">
        <f t="shared" si="196"/>
        <v>16</v>
      </c>
      <c r="I201" t="s">
        <v>90</v>
      </c>
      <c r="J201">
        <f t="shared" si="197"/>
        <v>1</v>
      </c>
      <c r="K201" t="s">
        <v>59</v>
      </c>
      <c r="L201">
        <f t="shared" si="198"/>
        <v>3</v>
      </c>
      <c r="M201" t="s">
        <v>59</v>
      </c>
      <c r="N201">
        <f t="shared" si="199"/>
        <v>5</v>
      </c>
      <c r="O201" t="s">
        <v>125</v>
      </c>
      <c r="P201">
        <f t="shared" si="200"/>
        <v>4</v>
      </c>
      <c r="Q201">
        <f t="shared" si="201"/>
        <v>1</v>
      </c>
      <c r="R201">
        <v>5</v>
      </c>
      <c r="S201" t="s">
        <v>101</v>
      </c>
      <c r="T201">
        <f t="shared" si="202"/>
        <v>1</v>
      </c>
      <c r="U201">
        <f t="shared" si="203"/>
        <v>1</v>
      </c>
      <c r="V201" t="s">
        <v>92</v>
      </c>
      <c r="W201">
        <v>63560</v>
      </c>
      <c r="X201">
        <v>30645</v>
      </c>
      <c r="Y201">
        <v>47317.5</v>
      </c>
      <c r="Z201" t="s">
        <v>109</v>
      </c>
      <c r="AA201">
        <f t="shared" si="204"/>
        <v>5</v>
      </c>
      <c r="AB201">
        <f t="shared" si="205"/>
        <v>1</v>
      </c>
      <c r="AC201" t="s">
        <v>71</v>
      </c>
      <c r="AD201" s="6">
        <f t="shared" si="206"/>
        <v>4</v>
      </c>
      <c r="AE201">
        <f t="shared" si="207"/>
        <v>1</v>
      </c>
      <c r="AF201" t="s">
        <v>105</v>
      </c>
      <c r="AG201" t="s">
        <v>56</v>
      </c>
      <c r="AH201" t="s">
        <v>56</v>
      </c>
      <c r="AI201" s="6" t="str">
        <f t="shared" si="195"/>
        <v>None</v>
      </c>
      <c r="AJ201" t="s">
        <v>106</v>
      </c>
      <c r="AK201" s="6">
        <f t="shared" si="208"/>
        <v>1</v>
      </c>
      <c r="AL201" t="s">
        <v>106</v>
      </c>
      <c r="AM201" s="6">
        <f t="shared" si="208"/>
        <v>1</v>
      </c>
      <c r="AN201" s="6">
        <f t="shared" si="209"/>
        <v>0</v>
      </c>
      <c r="AO201" t="s">
        <v>110</v>
      </c>
      <c r="AP201">
        <f t="shared" si="210"/>
        <v>1</v>
      </c>
      <c r="AQ201">
        <f t="shared" si="211"/>
        <v>1</v>
      </c>
      <c r="AR201" t="s">
        <v>107</v>
      </c>
      <c r="AS201">
        <f t="shared" si="212"/>
        <v>1</v>
      </c>
      <c r="AT201">
        <f t="shared" si="213"/>
        <v>1</v>
      </c>
      <c r="AU201" t="s">
        <v>113</v>
      </c>
      <c r="AV201">
        <f t="shared" si="214"/>
        <v>3</v>
      </c>
      <c r="AW201">
        <f t="shared" si="215"/>
        <v>1</v>
      </c>
      <c r="AX201" t="s">
        <v>146</v>
      </c>
      <c r="AY201">
        <f t="shared" si="216"/>
        <v>3</v>
      </c>
      <c r="AZ201">
        <f t="shared" si="217"/>
        <v>1</v>
      </c>
      <c r="BA201" s="6">
        <f t="shared" si="218"/>
        <v>8</v>
      </c>
      <c r="BB201" s="6">
        <f t="shared" si="219"/>
        <v>4</v>
      </c>
      <c r="BC201" s="6">
        <f t="shared" si="220"/>
        <v>2</v>
      </c>
      <c r="BD201" s="9">
        <f t="shared" si="221"/>
        <v>0.16666666666666666</v>
      </c>
      <c r="BE201" t="s">
        <v>64</v>
      </c>
      <c r="BF201">
        <f t="shared" si="222"/>
        <v>4</v>
      </c>
      <c r="BG201">
        <f t="shared" si="223"/>
        <v>1</v>
      </c>
      <c r="BH201" t="s">
        <v>65</v>
      </c>
      <c r="BI201">
        <f t="shared" si="224"/>
        <v>7</v>
      </c>
      <c r="BJ201">
        <f t="shared" si="225"/>
        <v>1</v>
      </c>
      <c r="BK201" t="s">
        <v>56</v>
      </c>
      <c r="BL201">
        <f t="shared" si="226"/>
        <v>0</v>
      </c>
      <c r="BM201">
        <f t="shared" si="227"/>
        <v>0</v>
      </c>
      <c r="BN201" t="s">
        <v>56</v>
      </c>
      <c r="BO201">
        <f t="shared" si="228"/>
        <v>0</v>
      </c>
      <c r="BP201">
        <f t="shared" si="229"/>
        <v>0</v>
      </c>
      <c r="BQ201" t="s">
        <v>94</v>
      </c>
      <c r="BR201">
        <f t="shared" si="230"/>
        <v>7</v>
      </c>
      <c r="BS201">
        <f t="shared" si="231"/>
        <v>1</v>
      </c>
      <c r="BT201" t="s">
        <v>78</v>
      </c>
      <c r="BU201">
        <f t="shared" si="232"/>
        <v>1</v>
      </c>
      <c r="BV201">
        <f t="shared" si="233"/>
        <v>1</v>
      </c>
      <c r="BW201" t="s">
        <v>56</v>
      </c>
      <c r="BX201">
        <f t="shared" si="234"/>
        <v>0</v>
      </c>
      <c r="BY201">
        <f t="shared" si="235"/>
        <v>0</v>
      </c>
      <c r="BZ201" t="s">
        <v>56</v>
      </c>
      <c r="CA201">
        <f t="shared" si="236"/>
        <v>0</v>
      </c>
      <c r="CB201">
        <f t="shared" si="237"/>
        <v>0</v>
      </c>
      <c r="CC201" t="s">
        <v>56</v>
      </c>
      <c r="CD201">
        <f t="shared" si="238"/>
        <v>0</v>
      </c>
      <c r="CE201">
        <f t="shared" si="239"/>
        <v>0</v>
      </c>
      <c r="CF201" t="s">
        <v>56</v>
      </c>
      <c r="CG201">
        <f t="shared" si="240"/>
        <v>0</v>
      </c>
      <c r="CH201">
        <f t="shared" si="241"/>
        <v>0</v>
      </c>
      <c r="CI201" t="s">
        <v>56</v>
      </c>
      <c r="CJ201">
        <f t="shared" si="242"/>
        <v>0</v>
      </c>
      <c r="CK201">
        <f t="shared" si="243"/>
        <v>0</v>
      </c>
      <c r="CL201" t="s">
        <v>56</v>
      </c>
      <c r="CM201">
        <f t="shared" si="244"/>
        <v>0</v>
      </c>
      <c r="CN201">
        <f t="shared" si="245"/>
        <v>0</v>
      </c>
      <c r="CO201" t="s">
        <v>56</v>
      </c>
      <c r="CP201">
        <f t="shared" si="246"/>
        <v>0</v>
      </c>
      <c r="CQ201">
        <f t="shared" si="247"/>
        <v>0</v>
      </c>
      <c r="CR201" t="s">
        <v>56</v>
      </c>
      <c r="CS201">
        <f t="shared" si="248"/>
        <v>0</v>
      </c>
      <c r="CT201">
        <f t="shared" si="249"/>
        <v>0</v>
      </c>
      <c r="CU201" t="s">
        <v>56</v>
      </c>
      <c r="CV201">
        <f t="shared" si="250"/>
        <v>0</v>
      </c>
      <c r="CW201">
        <f t="shared" si="251"/>
        <v>0</v>
      </c>
      <c r="CX201" t="s">
        <v>56</v>
      </c>
      <c r="CY201">
        <f t="shared" si="252"/>
        <v>0</v>
      </c>
      <c r="CZ201">
        <f t="shared" si="253"/>
        <v>0</v>
      </c>
      <c r="DA201" t="s">
        <v>99</v>
      </c>
      <c r="DB201">
        <f t="shared" si="254"/>
        <v>7</v>
      </c>
      <c r="DC201">
        <f t="shared" si="255"/>
        <v>1</v>
      </c>
      <c r="DD201">
        <f t="shared" si="256"/>
        <v>22</v>
      </c>
      <c r="DE201">
        <f t="shared" si="257"/>
        <v>4</v>
      </c>
      <c r="DF201" s="7">
        <f t="shared" si="258"/>
        <v>5.5</v>
      </c>
      <c r="DG201" s="8">
        <f t="shared" si="259"/>
        <v>0.75</v>
      </c>
      <c r="DH201" s="1" t="s">
        <v>56</v>
      </c>
      <c r="DI201" s="1" t="s">
        <v>135</v>
      </c>
      <c r="DJ201" s="1" t="s">
        <v>64</v>
      </c>
      <c r="DK201" s="1" t="s">
        <v>74</v>
      </c>
      <c r="DL201" s="1" t="s">
        <v>68</v>
      </c>
      <c r="DM201" s="1" t="s">
        <v>56</v>
      </c>
      <c r="DN201" s="2" t="s">
        <v>97</v>
      </c>
      <c r="DO201" s="2" t="s">
        <v>56</v>
      </c>
      <c r="DP201" s="2" t="s">
        <v>56</v>
      </c>
      <c r="DQ201" s="2" t="s">
        <v>56</v>
      </c>
      <c r="DR201" s="2" t="s">
        <v>56</v>
      </c>
      <c r="DS201" s="2" t="s">
        <v>56</v>
      </c>
    </row>
    <row r="202" spans="1:123" x14ac:dyDescent="0.25">
      <c r="A202">
        <v>2018</v>
      </c>
      <c r="B202">
        <v>200</v>
      </c>
      <c r="C202" t="s">
        <v>102</v>
      </c>
      <c r="D202">
        <v>3</v>
      </c>
      <c r="E202">
        <v>48</v>
      </c>
      <c r="F202">
        <v>1970</v>
      </c>
      <c r="G202">
        <v>14</v>
      </c>
      <c r="H202">
        <f t="shared" si="196"/>
        <v>14</v>
      </c>
      <c r="I202" t="s">
        <v>90</v>
      </c>
      <c r="J202">
        <f t="shared" si="197"/>
        <v>1</v>
      </c>
      <c r="K202" t="s">
        <v>59</v>
      </c>
      <c r="L202">
        <f t="shared" si="198"/>
        <v>3</v>
      </c>
      <c r="M202" t="s">
        <v>59</v>
      </c>
      <c r="N202">
        <f t="shared" si="199"/>
        <v>5</v>
      </c>
      <c r="O202" t="s">
        <v>60</v>
      </c>
      <c r="P202">
        <f t="shared" si="200"/>
        <v>7</v>
      </c>
      <c r="Q202">
        <f t="shared" si="201"/>
        <v>1</v>
      </c>
      <c r="R202">
        <v>4</v>
      </c>
      <c r="S202" t="s">
        <v>56</v>
      </c>
      <c r="T202">
        <f t="shared" si="202"/>
        <v>0</v>
      </c>
      <c r="U202">
        <f t="shared" si="203"/>
        <v>0</v>
      </c>
      <c r="V202" t="s">
        <v>61</v>
      </c>
      <c r="W202">
        <v>119879.4173</v>
      </c>
      <c r="X202">
        <v>5107.5</v>
      </c>
      <c r="Y202">
        <v>7886.25</v>
      </c>
      <c r="Z202" t="s">
        <v>109</v>
      </c>
      <c r="AA202">
        <f t="shared" si="204"/>
        <v>5</v>
      </c>
      <c r="AB202">
        <f t="shared" si="205"/>
        <v>1</v>
      </c>
      <c r="AC202" t="s">
        <v>62</v>
      </c>
      <c r="AD202" s="6">
        <f t="shared" si="206"/>
        <v>2</v>
      </c>
      <c r="AE202">
        <f t="shared" si="207"/>
        <v>1</v>
      </c>
      <c r="AF202" t="s">
        <v>69</v>
      </c>
      <c r="AG202" t="s">
        <v>70</v>
      </c>
      <c r="AH202" t="s">
        <v>56</v>
      </c>
      <c r="AI202" s="6" t="str">
        <f t="shared" si="195"/>
        <v>Christian</v>
      </c>
      <c r="AJ202" t="s">
        <v>71</v>
      </c>
      <c r="AK202" s="6">
        <f t="shared" si="208"/>
        <v>2</v>
      </c>
      <c r="AL202" t="s">
        <v>106</v>
      </c>
      <c r="AM202" s="6">
        <f t="shared" si="208"/>
        <v>1</v>
      </c>
      <c r="AN202" s="6">
        <f t="shared" si="209"/>
        <v>1</v>
      </c>
      <c r="AO202" t="s">
        <v>134</v>
      </c>
      <c r="AP202">
        <f t="shared" si="210"/>
        <v>7</v>
      </c>
      <c r="AQ202">
        <f t="shared" si="211"/>
        <v>1</v>
      </c>
      <c r="AR202" t="s">
        <v>73</v>
      </c>
      <c r="AS202">
        <f t="shared" si="212"/>
        <v>7</v>
      </c>
      <c r="AT202">
        <f t="shared" si="213"/>
        <v>1</v>
      </c>
      <c r="AU202" t="s">
        <v>158</v>
      </c>
      <c r="AV202">
        <f t="shared" si="214"/>
        <v>1</v>
      </c>
      <c r="AW202">
        <f t="shared" si="215"/>
        <v>1</v>
      </c>
      <c r="AX202" t="s">
        <v>88</v>
      </c>
      <c r="AY202">
        <f t="shared" si="216"/>
        <v>7</v>
      </c>
      <c r="AZ202">
        <f t="shared" si="217"/>
        <v>1</v>
      </c>
      <c r="BA202" s="6">
        <f t="shared" si="218"/>
        <v>22</v>
      </c>
      <c r="BB202" s="6">
        <f t="shared" si="219"/>
        <v>4</v>
      </c>
      <c r="BC202" s="6">
        <f t="shared" si="220"/>
        <v>5.5</v>
      </c>
      <c r="BD202" s="9">
        <f t="shared" si="221"/>
        <v>0.75</v>
      </c>
      <c r="BE202" t="s">
        <v>64</v>
      </c>
      <c r="BF202">
        <f t="shared" si="222"/>
        <v>4</v>
      </c>
      <c r="BG202">
        <f t="shared" si="223"/>
        <v>1</v>
      </c>
      <c r="BH202" t="s">
        <v>65</v>
      </c>
      <c r="BI202">
        <f t="shared" si="224"/>
        <v>7</v>
      </c>
      <c r="BJ202">
        <f t="shared" si="225"/>
        <v>1</v>
      </c>
      <c r="BK202" t="s">
        <v>56</v>
      </c>
      <c r="BL202">
        <f t="shared" si="226"/>
        <v>0</v>
      </c>
      <c r="BM202">
        <f t="shared" si="227"/>
        <v>0</v>
      </c>
      <c r="BN202" t="s">
        <v>56</v>
      </c>
      <c r="BO202">
        <f t="shared" si="228"/>
        <v>0</v>
      </c>
      <c r="BP202">
        <f t="shared" si="229"/>
        <v>0</v>
      </c>
      <c r="BQ202" t="s">
        <v>94</v>
      </c>
      <c r="BR202">
        <f t="shared" si="230"/>
        <v>7</v>
      </c>
      <c r="BS202">
        <f t="shared" si="231"/>
        <v>1</v>
      </c>
      <c r="BT202" t="s">
        <v>74</v>
      </c>
      <c r="BU202">
        <f t="shared" si="232"/>
        <v>7</v>
      </c>
      <c r="BV202">
        <f t="shared" si="233"/>
        <v>1</v>
      </c>
      <c r="BW202" t="s">
        <v>117</v>
      </c>
      <c r="BX202">
        <f t="shared" si="234"/>
        <v>3</v>
      </c>
      <c r="BY202">
        <f t="shared" si="235"/>
        <v>1</v>
      </c>
      <c r="BZ202" t="s">
        <v>108</v>
      </c>
      <c r="CA202">
        <f t="shared" si="236"/>
        <v>4</v>
      </c>
      <c r="CB202">
        <f t="shared" si="237"/>
        <v>1</v>
      </c>
      <c r="CC202" t="s">
        <v>74</v>
      </c>
      <c r="CD202">
        <f t="shared" si="238"/>
        <v>7</v>
      </c>
      <c r="CE202">
        <f t="shared" si="239"/>
        <v>1</v>
      </c>
      <c r="CF202" t="s">
        <v>82</v>
      </c>
      <c r="CG202">
        <f t="shared" si="240"/>
        <v>1</v>
      </c>
      <c r="CH202">
        <f t="shared" si="241"/>
        <v>1</v>
      </c>
      <c r="CI202" t="s">
        <v>78</v>
      </c>
      <c r="CJ202">
        <f t="shared" si="242"/>
        <v>1</v>
      </c>
      <c r="CK202">
        <f t="shared" si="243"/>
        <v>1</v>
      </c>
      <c r="CL202" t="s">
        <v>78</v>
      </c>
      <c r="CM202">
        <f t="shared" si="244"/>
        <v>7</v>
      </c>
      <c r="CN202">
        <f t="shared" si="245"/>
        <v>1</v>
      </c>
      <c r="CO202" t="s">
        <v>67</v>
      </c>
      <c r="CP202">
        <f t="shared" si="246"/>
        <v>5</v>
      </c>
      <c r="CQ202">
        <f t="shared" si="247"/>
        <v>1</v>
      </c>
      <c r="CR202" t="s">
        <v>112</v>
      </c>
      <c r="CS202">
        <f t="shared" si="248"/>
        <v>7</v>
      </c>
      <c r="CT202">
        <f t="shared" si="249"/>
        <v>1</v>
      </c>
      <c r="CU202" t="s">
        <v>112</v>
      </c>
      <c r="CV202">
        <f t="shared" si="250"/>
        <v>7</v>
      </c>
      <c r="CW202">
        <f t="shared" si="251"/>
        <v>1</v>
      </c>
      <c r="CX202" t="s">
        <v>112</v>
      </c>
      <c r="CY202">
        <f t="shared" si="252"/>
        <v>7</v>
      </c>
      <c r="CZ202">
        <f t="shared" si="253"/>
        <v>1</v>
      </c>
      <c r="DA202" t="s">
        <v>86</v>
      </c>
      <c r="DB202">
        <f t="shared" si="254"/>
        <v>3</v>
      </c>
      <c r="DC202">
        <f t="shared" si="255"/>
        <v>1</v>
      </c>
      <c r="DD202">
        <f t="shared" si="256"/>
        <v>73</v>
      </c>
      <c r="DE202">
        <f t="shared" si="257"/>
        <v>14</v>
      </c>
      <c r="DF202" s="7">
        <f t="shared" si="258"/>
        <v>5.2142857142857144</v>
      </c>
      <c r="DG202" s="8">
        <f t="shared" si="259"/>
        <v>0.70238095238095244</v>
      </c>
      <c r="DH202" s="1" t="s">
        <v>112</v>
      </c>
      <c r="DI202" s="1" t="s">
        <v>135</v>
      </c>
      <c r="DJ202" s="1" t="s">
        <v>65</v>
      </c>
      <c r="DK202" s="1" t="s">
        <v>56</v>
      </c>
      <c r="DL202" s="1" t="s">
        <v>68</v>
      </c>
      <c r="DM202" s="1" t="s">
        <v>56</v>
      </c>
      <c r="DN202" s="2" t="s">
        <v>56</v>
      </c>
      <c r="DO202" s="2">
        <v>4</v>
      </c>
      <c r="DP202" s="2">
        <v>4</v>
      </c>
      <c r="DQ202" s="2">
        <v>4</v>
      </c>
      <c r="DR202" s="2" t="s">
        <v>111</v>
      </c>
      <c r="DS202" s="2" t="s">
        <v>111</v>
      </c>
    </row>
    <row r="203" spans="1:123" x14ac:dyDescent="0.25">
      <c r="A203">
        <v>2018</v>
      </c>
      <c r="B203">
        <v>201</v>
      </c>
      <c r="C203" t="s">
        <v>57</v>
      </c>
      <c r="D203">
        <v>0</v>
      </c>
      <c r="E203">
        <v>30</v>
      </c>
      <c r="F203">
        <v>1988</v>
      </c>
      <c r="G203">
        <v>16</v>
      </c>
      <c r="H203">
        <f t="shared" si="196"/>
        <v>16</v>
      </c>
      <c r="I203" t="s">
        <v>58</v>
      </c>
      <c r="J203">
        <f t="shared" si="197"/>
        <v>2</v>
      </c>
      <c r="K203" t="s">
        <v>142</v>
      </c>
      <c r="L203">
        <f t="shared" si="198"/>
        <v>1</v>
      </c>
      <c r="M203" t="s">
        <v>177</v>
      </c>
      <c r="N203">
        <f t="shared" si="199"/>
        <v>2</v>
      </c>
      <c r="O203" t="s">
        <v>125</v>
      </c>
      <c r="P203">
        <f t="shared" si="200"/>
        <v>4</v>
      </c>
      <c r="Q203">
        <f t="shared" si="201"/>
        <v>1</v>
      </c>
      <c r="R203">
        <v>2</v>
      </c>
      <c r="S203" t="s">
        <v>56</v>
      </c>
      <c r="T203">
        <f t="shared" si="202"/>
        <v>0</v>
      </c>
      <c r="U203">
        <f t="shared" si="203"/>
        <v>0</v>
      </c>
      <c r="V203" t="s">
        <v>92</v>
      </c>
      <c r="W203">
        <v>37455</v>
      </c>
      <c r="X203">
        <v>37455</v>
      </c>
      <c r="Y203">
        <v>57832.5</v>
      </c>
      <c r="Z203" t="s">
        <v>109</v>
      </c>
      <c r="AA203">
        <f t="shared" si="204"/>
        <v>5</v>
      </c>
      <c r="AB203">
        <f t="shared" si="205"/>
        <v>1</v>
      </c>
      <c r="AC203" t="s">
        <v>71</v>
      </c>
      <c r="AD203" s="6">
        <f t="shared" si="206"/>
        <v>4</v>
      </c>
      <c r="AE203">
        <f t="shared" si="207"/>
        <v>1</v>
      </c>
      <c r="AF203" t="s">
        <v>75</v>
      </c>
      <c r="AG203" t="s">
        <v>76</v>
      </c>
      <c r="AH203" t="s">
        <v>56</v>
      </c>
      <c r="AI203" s="6" t="str">
        <f t="shared" si="195"/>
        <v>Baptist-dk which</v>
      </c>
      <c r="AJ203" t="s">
        <v>77</v>
      </c>
      <c r="AK203" s="6">
        <f t="shared" si="208"/>
        <v>3</v>
      </c>
      <c r="AL203" t="s">
        <v>71</v>
      </c>
      <c r="AM203" s="6">
        <f t="shared" si="208"/>
        <v>2</v>
      </c>
      <c r="AN203" s="6">
        <f t="shared" si="209"/>
        <v>1</v>
      </c>
      <c r="AO203" t="s">
        <v>110</v>
      </c>
      <c r="AP203">
        <f t="shared" si="210"/>
        <v>1</v>
      </c>
      <c r="AQ203">
        <f t="shared" si="211"/>
        <v>1</v>
      </c>
      <c r="AR203" t="s">
        <v>129</v>
      </c>
      <c r="AS203">
        <f t="shared" si="212"/>
        <v>3</v>
      </c>
      <c r="AT203">
        <f t="shared" si="213"/>
        <v>1</v>
      </c>
      <c r="AU203" t="s">
        <v>113</v>
      </c>
      <c r="AV203">
        <f t="shared" si="214"/>
        <v>3</v>
      </c>
      <c r="AW203">
        <f t="shared" si="215"/>
        <v>1</v>
      </c>
      <c r="AX203" t="s">
        <v>146</v>
      </c>
      <c r="AY203">
        <f t="shared" si="216"/>
        <v>3</v>
      </c>
      <c r="AZ203">
        <f t="shared" si="217"/>
        <v>1</v>
      </c>
      <c r="BA203" s="6">
        <f t="shared" si="218"/>
        <v>10</v>
      </c>
      <c r="BB203" s="6">
        <f t="shared" si="219"/>
        <v>4</v>
      </c>
      <c r="BC203" s="6">
        <f t="shared" si="220"/>
        <v>2.5</v>
      </c>
      <c r="BD203" s="9">
        <f t="shared" si="221"/>
        <v>0.25</v>
      </c>
      <c r="BE203" t="s">
        <v>63</v>
      </c>
      <c r="BF203">
        <f t="shared" si="222"/>
        <v>1</v>
      </c>
      <c r="BG203">
        <f t="shared" si="223"/>
        <v>1</v>
      </c>
      <c r="BH203" t="s">
        <v>65</v>
      </c>
      <c r="BI203">
        <f t="shared" si="224"/>
        <v>7</v>
      </c>
      <c r="BJ203">
        <f t="shared" si="225"/>
        <v>1</v>
      </c>
      <c r="BK203" t="s">
        <v>56</v>
      </c>
      <c r="BL203">
        <f t="shared" si="226"/>
        <v>0</v>
      </c>
      <c r="BM203">
        <f t="shared" si="227"/>
        <v>0</v>
      </c>
      <c r="BN203" t="s">
        <v>56</v>
      </c>
      <c r="BO203">
        <f t="shared" si="228"/>
        <v>0</v>
      </c>
      <c r="BP203">
        <f t="shared" si="229"/>
        <v>0</v>
      </c>
      <c r="BQ203" t="s">
        <v>94</v>
      </c>
      <c r="BR203">
        <f t="shared" si="230"/>
        <v>7</v>
      </c>
      <c r="BS203">
        <f t="shared" si="231"/>
        <v>1</v>
      </c>
      <c r="BT203" t="s">
        <v>78</v>
      </c>
      <c r="BU203">
        <f t="shared" si="232"/>
        <v>1</v>
      </c>
      <c r="BV203">
        <f t="shared" si="233"/>
        <v>1</v>
      </c>
      <c r="BW203" t="s">
        <v>79</v>
      </c>
      <c r="BX203">
        <f t="shared" si="234"/>
        <v>1</v>
      </c>
      <c r="BY203">
        <f t="shared" si="235"/>
        <v>1</v>
      </c>
      <c r="BZ203" t="s">
        <v>139</v>
      </c>
      <c r="CA203">
        <f t="shared" si="236"/>
        <v>7</v>
      </c>
      <c r="CB203">
        <f t="shared" si="237"/>
        <v>1</v>
      </c>
      <c r="CC203" t="s">
        <v>74</v>
      </c>
      <c r="CD203">
        <f t="shared" si="238"/>
        <v>7</v>
      </c>
      <c r="CE203">
        <f t="shared" si="239"/>
        <v>1</v>
      </c>
      <c r="CF203" t="s">
        <v>82</v>
      </c>
      <c r="CG203">
        <f t="shared" si="240"/>
        <v>1</v>
      </c>
      <c r="CH203">
        <f t="shared" si="241"/>
        <v>1</v>
      </c>
      <c r="CI203" t="s">
        <v>78</v>
      </c>
      <c r="CJ203">
        <f t="shared" si="242"/>
        <v>1</v>
      </c>
      <c r="CK203">
        <f t="shared" si="243"/>
        <v>1</v>
      </c>
      <c r="CL203" t="s">
        <v>78</v>
      </c>
      <c r="CM203">
        <f t="shared" si="244"/>
        <v>7</v>
      </c>
      <c r="CN203">
        <f t="shared" si="245"/>
        <v>1</v>
      </c>
      <c r="CO203" t="s">
        <v>83</v>
      </c>
      <c r="CP203">
        <f t="shared" si="246"/>
        <v>4</v>
      </c>
      <c r="CQ203">
        <f t="shared" si="247"/>
        <v>1</v>
      </c>
      <c r="CR203" t="s">
        <v>112</v>
      </c>
      <c r="CS203">
        <f t="shared" si="248"/>
        <v>7</v>
      </c>
      <c r="CT203">
        <f t="shared" si="249"/>
        <v>1</v>
      </c>
      <c r="CU203" t="s">
        <v>112</v>
      </c>
      <c r="CV203">
        <f t="shared" si="250"/>
        <v>7</v>
      </c>
      <c r="CW203">
        <f t="shared" si="251"/>
        <v>1</v>
      </c>
      <c r="CX203" t="s">
        <v>112</v>
      </c>
      <c r="CY203">
        <f t="shared" si="252"/>
        <v>7</v>
      </c>
      <c r="CZ203">
        <f t="shared" si="253"/>
        <v>1</v>
      </c>
      <c r="DA203" t="s">
        <v>155</v>
      </c>
      <c r="DB203">
        <f t="shared" si="254"/>
        <v>1</v>
      </c>
      <c r="DC203">
        <f t="shared" si="255"/>
        <v>1</v>
      </c>
      <c r="DD203">
        <f t="shared" si="256"/>
        <v>65</v>
      </c>
      <c r="DE203">
        <f t="shared" si="257"/>
        <v>14</v>
      </c>
      <c r="DF203" s="7">
        <f t="shared" si="258"/>
        <v>4.6428571428571432</v>
      </c>
      <c r="DG203" s="8">
        <f t="shared" si="259"/>
        <v>0.60714285714285721</v>
      </c>
      <c r="DH203" s="1" t="s">
        <v>112</v>
      </c>
      <c r="DI203" s="1" t="s">
        <v>154</v>
      </c>
      <c r="DJ203" s="1" t="s">
        <v>65</v>
      </c>
      <c r="DK203" s="1" t="s">
        <v>56</v>
      </c>
      <c r="DL203" s="1" t="s">
        <v>64</v>
      </c>
      <c r="DM203" s="1" t="s">
        <v>56</v>
      </c>
      <c r="DN203" s="2" t="s">
        <v>56</v>
      </c>
      <c r="DO203" s="2">
        <v>3</v>
      </c>
      <c r="DP203" s="2">
        <v>6</v>
      </c>
      <c r="DQ203" s="2">
        <v>4</v>
      </c>
      <c r="DR203" s="2" t="s">
        <v>111</v>
      </c>
      <c r="DS203" s="2">
        <v>6</v>
      </c>
    </row>
    <row r="204" spans="1:123" x14ac:dyDescent="0.25">
      <c r="A204">
        <v>2018</v>
      </c>
      <c r="B204">
        <v>202</v>
      </c>
      <c r="C204" t="s">
        <v>57</v>
      </c>
      <c r="D204">
        <v>0</v>
      </c>
      <c r="E204">
        <v>29</v>
      </c>
      <c r="F204">
        <v>1989</v>
      </c>
      <c r="G204">
        <v>13</v>
      </c>
      <c r="H204">
        <f t="shared" si="196"/>
        <v>13</v>
      </c>
      <c r="I204" t="s">
        <v>58</v>
      </c>
      <c r="J204">
        <f t="shared" si="197"/>
        <v>2</v>
      </c>
      <c r="K204" t="s">
        <v>59</v>
      </c>
      <c r="L204">
        <f t="shared" si="198"/>
        <v>3</v>
      </c>
      <c r="M204" t="s">
        <v>89</v>
      </c>
      <c r="N204">
        <f t="shared" si="199"/>
        <v>4</v>
      </c>
      <c r="O204" t="s">
        <v>132</v>
      </c>
      <c r="P204">
        <f t="shared" si="200"/>
        <v>1</v>
      </c>
      <c r="Q204">
        <f t="shared" si="201"/>
        <v>1</v>
      </c>
      <c r="R204">
        <v>2</v>
      </c>
      <c r="S204" t="s">
        <v>56</v>
      </c>
      <c r="T204">
        <f t="shared" si="202"/>
        <v>0</v>
      </c>
      <c r="U204">
        <f t="shared" si="203"/>
        <v>0</v>
      </c>
      <c r="V204" t="s">
        <v>61</v>
      </c>
      <c r="W204">
        <v>119879.4173</v>
      </c>
      <c r="X204">
        <v>63560</v>
      </c>
      <c r="Y204">
        <v>98140</v>
      </c>
      <c r="Z204" t="s">
        <v>109</v>
      </c>
      <c r="AA204">
        <f t="shared" si="204"/>
        <v>5</v>
      </c>
      <c r="AB204">
        <f t="shared" si="205"/>
        <v>1</v>
      </c>
      <c r="AC204" t="s">
        <v>71</v>
      </c>
      <c r="AD204" s="6">
        <f t="shared" si="206"/>
        <v>4</v>
      </c>
      <c r="AE204">
        <f t="shared" si="207"/>
        <v>1</v>
      </c>
      <c r="AF204" t="s">
        <v>105</v>
      </c>
      <c r="AG204" t="s">
        <v>56</v>
      </c>
      <c r="AH204" t="s">
        <v>56</v>
      </c>
      <c r="AI204" s="6" t="str">
        <f t="shared" si="195"/>
        <v>None</v>
      </c>
      <c r="AJ204" t="s">
        <v>106</v>
      </c>
      <c r="AK204" s="6">
        <f t="shared" si="208"/>
        <v>1</v>
      </c>
      <c r="AL204" t="s">
        <v>71</v>
      </c>
      <c r="AM204" s="6">
        <f t="shared" si="208"/>
        <v>2</v>
      </c>
      <c r="AN204" s="6">
        <f t="shared" si="209"/>
        <v>-1</v>
      </c>
      <c r="AO204" t="s">
        <v>152</v>
      </c>
      <c r="AP204">
        <f t="shared" si="210"/>
        <v>4</v>
      </c>
      <c r="AQ204">
        <f t="shared" si="211"/>
        <v>1</v>
      </c>
      <c r="AR204" t="s">
        <v>107</v>
      </c>
      <c r="AS204">
        <f t="shared" si="212"/>
        <v>1</v>
      </c>
      <c r="AT204">
        <f t="shared" si="213"/>
        <v>1</v>
      </c>
      <c r="AU204" t="s">
        <v>113</v>
      </c>
      <c r="AV204">
        <f t="shared" si="214"/>
        <v>3</v>
      </c>
      <c r="AW204">
        <f t="shared" si="215"/>
        <v>1</v>
      </c>
      <c r="AX204" t="s">
        <v>114</v>
      </c>
      <c r="AY204">
        <f t="shared" si="216"/>
        <v>5</v>
      </c>
      <c r="AZ204">
        <f t="shared" si="217"/>
        <v>1</v>
      </c>
      <c r="BA204" s="6">
        <f t="shared" si="218"/>
        <v>13</v>
      </c>
      <c r="BB204" s="6">
        <f t="shared" si="219"/>
        <v>4</v>
      </c>
      <c r="BC204" s="6">
        <f t="shared" si="220"/>
        <v>3.25</v>
      </c>
      <c r="BD204" s="9">
        <f t="shared" si="221"/>
        <v>0.375</v>
      </c>
      <c r="BE204" t="s">
        <v>56</v>
      </c>
      <c r="BF204">
        <f t="shared" si="222"/>
        <v>0</v>
      </c>
      <c r="BG204">
        <f t="shared" si="223"/>
        <v>0</v>
      </c>
      <c r="BH204" t="s">
        <v>56</v>
      </c>
      <c r="BI204">
        <f t="shared" si="224"/>
        <v>0</v>
      </c>
      <c r="BJ204">
        <f t="shared" si="225"/>
        <v>0</v>
      </c>
      <c r="BK204" t="s">
        <v>64</v>
      </c>
      <c r="BL204">
        <f t="shared" si="226"/>
        <v>4</v>
      </c>
      <c r="BM204">
        <f t="shared" si="227"/>
        <v>1</v>
      </c>
      <c r="BN204" t="s">
        <v>63</v>
      </c>
      <c r="BO204">
        <f t="shared" si="228"/>
        <v>1</v>
      </c>
      <c r="BP204">
        <f t="shared" si="229"/>
        <v>1</v>
      </c>
      <c r="BQ204" t="s">
        <v>66</v>
      </c>
      <c r="BR204">
        <f t="shared" si="230"/>
        <v>1</v>
      </c>
      <c r="BS204">
        <f t="shared" si="231"/>
        <v>1</v>
      </c>
      <c r="BT204" t="s">
        <v>74</v>
      </c>
      <c r="BU204">
        <f t="shared" si="232"/>
        <v>7</v>
      </c>
      <c r="BV204">
        <f t="shared" si="233"/>
        <v>1</v>
      </c>
      <c r="BW204" t="s">
        <v>117</v>
      </c>
      <c r="BX204">
        <f t="shared" si="234"/>
        <v>3</v>
      </c>
      <c r="BY204">
        <f t="shared" si="235"/>
        <v>1</v>
      </c>
      <c r="BZ204" t="s">
        <v>139</v>
      </c>
      <c r="CA204">
        <f t="shared" si="236"/>
        <v>7</v>
      </c>
      <c r="CB204">
        <f t="shared" si="237"/>
        <v>1</v>
      </c>
      <c r="CC204" t="s">
        <v>74</v>
      </c>
      <c r="CD204">
        <f t="shared" si="238"/>
        <v>7</v>
      </c>
      <c r="CE204">
        <f t="shared" si="239"/>
        <v>1</v>
      </c>
      <c r="CF204" t="s">
        <v>82</v>
      </c>
      <c r="CG204">
        <f t="shared" si="240"/>
        <v>1</v>
      </c>
      <c r="CH204">
        <f t="shared" si="241"/>
        <v>1</v>
      </c>
      <c r="CI204" t="s">
        <v>74</v>
      </c>
      <c r="CJ204">
        <f t="shared" si="242"/>
        <v>7</v>
      </c>
      <c r="CK204">
        <f t="shared" si="243"/>
        <v>1</v>
      </c>
      <c r="CL204" t="s">
        <v>78</v>
      </c>
      <c r="CM204">
        <f t="shared" si="244"/>
        <v>7</v>
      </c>
      <c r="CN204">
        <f t="shared" si="245"/>
        <v>1</v>
      </c>
      <c r="CO204" t="s">
        <v>67</v>
      </c>
      <c r="CP204">
        <f t="shared" si="246"/>
        <v>5</v>
      </c>
      <c r="CQ204">
        <f t="shared" si="247"/>
        <v>1</v>
      </c>
      <c r="CR204" t="s">
        <v>67</v>
      </c>
      <c r="CS204">
        <f t="shared" si="248"/>
        <v>5</v>
      </c>
      <c r="CT204">
        <f t="shared" si="249"/>
        <v>1</v>
      </c>
      <c r="CU204" t="s">
        <v>67</v>
      </c>
      <c r="CV204">
        <f t="shared" si="250"/>
        <v>5</v>
      </c>
      <c r="CW204">
        <f t="shared" si="251"/>
        <v>1</v>
      </c>
      <c r="CX204" t="s">
        <v>67</v>
      </c>
      <c r="CY204">
        <f t="shared" si="252"/>
        <v>5</v>
      </c>
      <c r="CZ204">
        <f t="shared" si="253"/>
        <v>1</v>
      </c>
      <c r="DA204" t="s">
        <v>155</v>
      </c>
      <c r="DB204">
        <f t="shared" si="254"/>
        <v>1</v>
      </c>
      <c r="DC204">
        <f t="shared" si="255"/>
        <v>1</v>
      </c>
      <c r="DD204">
        <f t="shared" si="256"/>
        <v>66</v>
      </c>
      <c r="DE204">
        <f t="shared" si="257"/>
        <v>15</v>
      </c>
      <c r="DF204" s="7">
        <f t="shared" si="258"/>
        <v>4.4000000000000004</v>
      </c>
      <c r="DG204" s="8">
        <f t="shared" si="259"/>
        <v>0.56666666666666676</v>
      </c>
      <c r="DH204" s="1" t="s">
        <v>67</v>
      </c>
      <c r="DI204" s="1" t="s">
        <v>56</v>
      </c>
      <c r="DJ204" s="1" t="s">
        <v>56</v>
      </c>
      <c r="DK204" s="1" t="s">
        <v>56</v>
      </c>
      <c r="DL204" s="1" t="s">
        <v>64</v>
      </c>
      <c r="DM204" s="1" t="s">
        <v>64</v>
      </c>
      <c r="DN204" s="2" t="s">
        <v>56</v>
      </c>
      <c r="DO204" s="2" t="s">
        <v>56</v>
      </c>
      <c r="DP204" s="2" t="s">
        <v>56</v>
      </c>
      <c r="DQ204" s="2">
        <v>5</v>
      </c>
      <c r="DR204" s="2">
        <v>6</v>
      </c>
      <c r="DS204" s="2">
        <v>2</v>
      </c>
    </row>
    <row r="205" spans="1:123" x14ac:dyDescent="0.25">
      <c r="A205">
        <v>2018</v>
      </c>
      <c r="B205">
        <v>203</v>
      </c>
      <c r="C205" t="s">
        <v>102</v>
      </c>
      <c r="D205">
        <v>2</v>
      </c>
      <c r="E205">
        <v>68</v>
      </c>
      <c r="F205">
        <v>1950</v>
      </c>
      <c r="G205">
        <v>16</v>
      </c>
      <c r="H205">
        <f t="shared" si="196"/>
        <v>16</v>
      </c>
      <c r="I205" t="s">
        <v>90</v>
      </c>
      <c r="J205">
        <f t="shared" si="197"/>
        <v>1</v>
      </c>
      <c r="K205" t="s">
        <v>59</v>
      </c>
      <c r="L205">
        <f t="shared" si="198"/>
        <v>3</v>
      </c>
      <c r="M205" t="s">
        <v>59</v>
      </c>
      <c r="N205">
        <f t="shared" si="199"/>
        <v>5</v>
      </c>
      <c r="O205" t="s">
        <v>60</v>
      </c>
      <c r="P205">
        <f t="shared" si="200"/>
        <v>7</v>
      </c>
      <c r="Q205">
        <f t="shared" si="201"/>
        <v>1</v>
      </c>
      <c r="R205">
        <v>2</v>
      </c>
      <c r="S205" t="s">
        <v>101</v>
      </c>
      <c r="T205">
        <f t="shared" si="202"/>
        <v>1</v>
      </c>
      <c r="U205">
        <f t="shared" si="203"/>
        <v>1</v>
      </c>
      <c r="V205" t="s">
        <v>92</v>
      </c>
      <c r="W205">
        <v>54480</v>
      </c>
      <c r="X205">
        <v>0</v>
      </c>
      <c r="Y205">
        <v>0</v>
      </c>
      <c r="Z205" t="s">
        <v>109</v>
      </c>
      <c r="AA205">
        <f t="shared" si="204"/>
        <v>5</v>
      </c>
      <c r="AB205">
        <f t="shared" si="205"/>
        <v>1</v>
      </c>
      <c r="AC205" t="s">
        <v>106</v>
      </c>
      <c r="AD205" s="6">
        <f t="shared" si="206"/>
        <v>6</v>
      </c>
      <c r="AE205">
        <f t="shared" si="207"/>
        <v>1</v>
      </c>
      <c r="AF205" t="s">
        <v>173</v>
      </c>
      <c r="AG205" t="s">
        <v>56</v>
      </c>
      <c r="AH205" t="s">
        <v>56</v>
      </c>
      <c r="AI205" s="6" t="str">
        <f t="shared" si="195"/>
        <v>Jewish</v>
      </c>
      <c r="AJ205" t="s">
        <v>106</v>
      </c>
      <c r="AK205" s="6">
        <f t="shared" si="208"/>
        <v>1</v>
      </c>
      <c r="AL205" t="s">
        <v>106</v>
      </c>
      <c r="AM205" s="6">
        <f t="shared" si="208"/>
        <v>1</v>
      </c>
      <c r="AN205" s="6">
        <f t="shared" si="209"/>
        <v>0</v>
      </c>
      <c r="AO205" t="s">
        <v>128</v>
      </c>
      <c r="AP205">
        <f t="shared" si="210"/>
        <v>5</v>
      </c>
      <c r="AQ205">
        <f t="shared" si="211"/>
        <v>1</v>
      </c>
      <c r="AR205" t="s">
        <v>73</v>
      </c>
      <c r="AS205">
        <f t="shared" si="212"/>
        <v>7</v>
      </c>
      <c r="AT205">
        <f t="shared" si="213"/>
        <v>1</v>
      </c>
      <c r="AU205" t="s">
        <v>113</v>
      </c>
      <c r="AV205">
        <f t="shared" si="214"/>
        <v>3</v>
      </c>
      <c r="AW205">
        <f t="shared" si="215"/>
        <v>1</v>
      </c>
      <c r="AX205" t="s">
        <v>114</v>
      </c>
      <c r="AY205">
        <f t="shared" si="216"/>
        <v>5</v>
      </c>
      <c r="AZ205">
        <f t="shared" si="217"/>
        <v>1</v>
      </c>
      <c r="BA205" s="6">
        <f t="shared" si="218"/>
        <v>20</v>
      </c>
      <c r="BB205" s="6">
        <f t="shared" si="219"/>
        <v>4</v>
      </c>
      <c r="BC205" s="6">
        <f t="shared" si="220"/>
        <v>5</v>
      </c>
      <c r="BD205" s="9">
        <f t="shared" si="221"/>
        <v>0.66666666666666663</v>
      </c>
      <c r="BE205" t="s">
        <v>65</v>
      </c>
      <c r="BF205">
        <f t="shared" si="222"/>
        <v>7</v>
      </c>
      <c r="BG205">
        <f t="shared" si="223"/>
        <v>1</v>
      </c>
      <c r="BH205" t="s">
        <v>65</v>
      </c>
      <c r="BI205">
        <f t="shared" si="224"/>
        <v>7</v>
      </c>
      <c r="BJ205">
        <f t="shared" si="225"/>
        <v>1</v>
      </c>
      <c r="BK205" t="s">
        <v>56</v>
      </c>
      <c r="BL205">
        <f t="shared" si="226"/>
        <v>0</v>
      </c>
      <c r="BM205">
        <f t="shared" si="227"/>
        <v>0</v>
      </c>
      <c r="BN205" t="s">
        <v>56</v>
      </c>
      <c r="BO205">
        <f t="shared" si="228"/>
        <v>0</v>
      </c>
      <c r="BP205">
        <f t="shared" si="229"/>
        <v>0</v>
      </c>
      <c r="BQ205" t="s">
        <v>94</v>
      </c>
      <c r="BR205">
        <f t="shared" si="230"/>
        <v>7</v>
      </c>
      <c r="BS205">
        <f t="shared" si="231"/>
        <v>1</v>
      </c>
      <c r="BT205" t="s">
        <v>93</v>
      </c>
      <c r="BU205">
        <f t="shared" si="232"/>
        <v>1</v>
      </c>
      <c r="BV205">
        <f t="shared" si="233"/>
        <v>1</v>
      </c>
      <c r="BW205" t="s">
        <v>56</v>
      </c>
      <c r="BX205">
        <f t="shared" si="234"/>
        <v>0</v>
      </c>
      <c r="BY205">
        <f t="shared" si="235"/>
        <v>0</v>
      </c>
      <c r="BZ205" t="s">
        <v>56</v>
      </c>
      <c r="CA205">
        <f t="shared" si="236"/>
        <v>0</v>
      </c>
      <c r="CB205">
        <f t="shared" si="237"/>
        <v>0</v>
      </c>
      <c r="CC205" t="s">
        <v>56</v>
      </c>
      <c r="CD205">
        <f t="shared" si="238"/>
        <v>0</v>
      </c>
      <c r="CE205">
        <f t="shared" si="239"/>
        <v>0</v>
      </c>
      <c r="CF205" t="s">
        <v>56</v>
      </c>
      <c r="CG205">
        <f t="shared" si="240"/>
        <v>0</v>
      </c>
      <c r="CH205">
        <f t="shared" si="241"/>
        <v>0</v>
      </c>
      <c r="CI205" t="s">
        <v>56</v>
      </c>
      <c r="CJ205">
        <f t="shared" si="242"/>
        <v>0</v>
      </c>
      <c r="CK205">
        <f t="shared" si="243"/>
        <v>0</v>
      </c>
      <c r="CL205" t="s">
        <v>56</v>
      </c>
      <c r="CM205">
        <f t="shared" si="244"/>
        <v>0</v>
      </c>
      <c r="CN205">
        <f t="shared" si="245"/>
        <v>0</v>
      </c>
      <c r="CO205" t="s">
        <v>56</v>
      </c>
      <c r="CP205">
        <f t="shared" si="246"/>
        <v>0</v>
      </c>
      <c r="CQ205">
        <f t="shared" si="247"/>
        <v>0</v>
      </c>
      <c r="CR205" t="s">
        <v>56</v>
      </c>
      <c r="CS205">
        <f t="shared" si="248"/>
        <v>0</v>
      </c>
      <c r="CT205">
        <f t="shared" si="249"/>
        <v>0</v>
      </c>
      <c r="CU205" t="s">
        <v>56</v>
      </c>
      <c r="CV205">
        <f t="shared" si="250"/>
        <v>0</v>
      </c>
      <c r="CW205">
        <f t="shared" si="251"/>
        <v>0</v>
      </c>
      <c r="CX205" t="s">
        <v>56</v>
      </c>
      <c r="CY205">
        <f t="shared" si="252"/>
        <v>0</v>
      </c>
      <c r="CZ205">
        <f t="shared" si="253"/>
        <v>0</v>
      </c>
      <c r="DA205" t="s">
        <v>86</v>
      </c>
      <c r="DB205">
        <f t="shared" si="254"/>
        <v>3</v>
      </c>
      <c r="DC205">
        <f t="shared" si="255"/>
        <v>1</v>
      </c>
      <c r="DD205">
        <f t="shared" si="256"/>
        <v>18</v>
      </c>
      <c r="DE205">
        <f t="shared" si="257"/>
        <v>4</v>
      </c>
      <c r="DF205" s="7">
        <f t="shared" si="258"/>
        <v>4.5</v>
      </c>
      <c r="DG205" s="8">
        <f t="shared" si="259"/>
        <v>0.58333333333333337</v>
      </c>
      <c r="DH205" s="1" t="s">
        <v>56</v>
      </c>
      <c r="DI205" s="1" t="s">
        <v>56</v>
      </c>
      <c r="DJ205" s="1" t="s">
        <v>65</v>
      </c>
      <c r="DK205" s="1" t="s">
        <v>74</v>
      </c>
      <c r="DL205" s="1" t="s">
        <v>93</v>
      </c>
      <c r="DM205" s="1" t="s">
        <v>56</v>
      </c>
      <c r="DN205" s="2" t="s">
        <v>98</v>
      </c>
      <c r="DO205" s="2" t="s">
        <v>56</v>
      </c>
      <c r="DP205" s="2" t="s">
        <v>56</v>
      </c>
      <c r="DQ205" s="2" t="s">
        <v>56</v>
      </c>
      <c r="DR205" s="2" t="s">
        <v>56</v>
      </c>
      <c r="DS205" s="2" t="s">
        <v>56</v>
      </c>
    </row>
    <row r="206" spans="1:123" x14ac:dyDescent="0.25">
      <c r="A206">
        <v>2018</v>
      </c>
      <c r="B206">
        <v>204</v>
      </c>
      <c r="C206" t="s">
        <v>102</v>
      </c>
      <c r="D206">
        <v>5</v>
      </c>
      <c r="E206">
        <v>64</v>
      </c>
      <c r="F206">
        <v>1954</v>
      </c>
      <c r="G206">
        <v>13</v>
      </c>
      <c r="H206">
        <f t="shared" si="196"/>
        <v>13</v>
      </c>
      <c r="I206" t="s">
        <v>90</v>
      </c>
      <c r="J206">
        <f t="shared" si="197"/>
        <v>1</v>
      </c>
      <c r="K206" t="s">
        <v>59</v>
      </c>
      <c r="L206">
        <f t="shared" si="198"/>
        <v>3</v>
      </c>
      <c r="M206" t="s">
        <v>59</v>
      </c>
      <c r="N206">
        <f t="shared" si="199"/>
        <v>5</v>
      </c>
      <c r="O206" t="s">
        <v>132</v>
      </c>
      <c r="P206">
        <f t="shared" si="200"/>
        <v>1</v>
      </c>
      <c r="Q206">
        <f t="shared" si="201"/>
        <v>1</v>
      </c>
      <c r="R206">
        <v>2</v>
      </c>
      <c r="S206" t="s">
        <v>56</v>
      </c>
      <c r="T206">
        <f t="shared" si="202"/>
        <v>0</v>
      </c>
      <c r="U206">
        <f t="shared" si="203"/>
        <v>0</v>
      </c>
      <c r="V206" t="s">
        <v>92</v>
      </c>
      <c r="W206">
        <v>37455</v>
      </c>
      <c r="X206">
        <v>0</v>
      </c>
      <c r="Y206">
        <v>0</v>
      </c>
      <c r="Z206" t="s">
        <v>109</v>
      </c>
      <c r="AA206">
        <f t="shared" si="204"/>
        <v>5</v>
      </c>
      <c r="AB206">
        <f t="shared" si="205"/>
        <v>1</v>
      </c>
      <c r="AC206" t="s">
        <v>71</v>
      </c>
      <c r="AD206" s="6">
        <f t="shared" si="206"/>
        <v>4</v>
      </c>
      <c r="AE206">
        <f t="shared" si="207"/>
        <v>1</v>
      </c>
      <c r="AF206" t="s">
        <v>75</v>
      </c>
      <c r="AG206" t="s">
        <v>138</v>
      </c>
      <c r="AH206" t="s">
        <v>56</v>
      </c>
      <c r="AI206" s="6" t="str">
        <f t="shared" si="195"/>
        <v>Methodist-dk which</v>
      </c>
      <c r="AJ206" t="s">
        <v>106</v>
      </c>
      <c r="AK206" s="6">
        <f t="shared" si="208"/>
        <v>1</v>
      </c>
      <c r="AL206" t="s">
        <v>106</v>
      </c>
      <c r="AM206" s="6">
        <f t="shared" si="208"/>
        <v>1</v>
      </c>
      <c r="AN206" s="6">
        <f t="shared" si="209"/>
        <v>0</v>
      </c>
      <c r="AO206" t="s">
        <v>96</v>
      </c>
      <c r="AP206">
        <f t="shared" si="210"/>
        <v>3</v>
      </c>
      <c r="AQ206">
        <f t="shared" si="211"/>
        <v>1</v>
      </c>
      <c r="AR206" t="s">
        <v>73</v>
      </c>
      <c r="AS206">
        <f t="shared" si="212"/>
        <v>7</v>
      </c>
      <c r="AT206">
        <f t="shared" si="213"/>
        <v>1</v>
      </c>
      <c r="AU206" t="s">
        <v>87</v>
      </c>
      <c r="AV206">
        <f t="shared" si="214"/>
        <v>7</v>
      </c>
      <c r="AW206">
        <f t="shared" si="215"/>
        <v>1</v>
      </c>
      <c r="AX206" t="s">
        <v>114</v>
      </c>
      <c r="AY206">
        <f t="shared" si="216"/>
        <v>5</v>
      </c>
      <c r="AZ206">
        <f t="shared" si="217"/>
        <v>1</v>
      </c>
      <c r="BA206" s="6">
        <f t="shared" si="218"/>
        <v>22</v>
      </c>
      <c r="BB206" s="6">
        <f t="shared" si="219"/>
        <v>4</v>
      </c>
      <c r="BC206" s="6">
        <f t="shared" si="220"/>
        <v>5.5</v>
      </c>
      <c r="BD206" s="9">
        <f t="shared" si="221"/>
        <v>0.75</v>
      </c>
      <c r="BE206" t="s">
        <v>65</v>
      </c>
      <c r="BF206">
        <f t="shared" si="222"/>
        <v>7</v>
      </c>
      <c r="BG206">
        <f t="shared" si="223"/>
        <v>1</v>
      </c>
      <c r="BH206" t="s">
        <v>63</v>
      </c>
      <c r="BI206">
        <f t="shared" si="224"/>
        <v>1</v>
      </c>
      <c r="BJ206">
        <f t="shared" si="225"/>
        <v>1</v>
      </c>
      <c r="BK206" t="s">
        <v>56</v>
      </c>
      <c r="BL206">
        <f t="shared" si="226"/>
        <v>0</v>
      </c>
      <c r="BM206">
        <f t="shared" si="227"/>
        <v>0</v>
      </c>
      <c r="BN206" t="s">
        <v>56</v>
      </c>
      <c r="BO206">
        <f t="shared" si="228"/>
        <v>0</v>
      </c>
      <c r="BP206">
        <f t="shared" si="229"/>
        <v>0</v>
      </c>
      <c r="BQ206" t="s">
        <v>94</v>
      </c>
      <c r="BR206">
        <f t="shared" si="230"/>
        <v>7</v>
      </c>
      <c r="BS206">
        <f t="shared" si="231"/>
        <v>1</v>
      </c>
      <c r="BT206" t="s">
        <v>74</v>
      </c>
      <c r="BU206">
        <f t="shared" si="232"/>
        <v>7</v>
      </c>
      <c r="BV206">
        <f t="shared" si="233"/>
        <v>1</v>
      </c>
      <c r="BW206" t="s">
        <v>79</v>
      </c>
      <c r="BX206">
        <f t="shared" si="234"/>
        <v>1</v>
      </c>
      <c r="BY206">
        <f t="shared" si="235"/>
        <v>1</v>
      </c>
      <c r="BZ206" t="s">
        <v>80</v>
      </c>
      <c r="CA206">
        <f t="shared" si="236"/>
        <v>1</v>
      </c>
      <c r="CB206">
        <f t="shared" si="237"/>
        <v>1</v>
      </c>
      <c r="CC206" t="s">
        <v>78</v>
      </c>
      <c r="CD206">
        <f t="shared" si="238"/>
        <v>1</v>
      </c>
      <c r="CE206">
        <f t="shared" si="239"/>
        <v>1</v>
      </c>
      <c r="CF206" t="s">
        <v>151</v>
      </c>
      <c r="CG206">
        <f t="shared" si="240"/>
        <v>7</v>
      </c>
      <c r="CH206">
        <f t="shared" si="241"/>
        <v>1</v>
      </c>
      <c r="CI206" t="s">
        <v>78</v>
      </c>
      <c r="CJ206">
        <f t="shared" si="242"/>
        <v>1</v>
      </c>
      <c r="CK206">
        <f t="shared" si="243"/>
        <v>1</v>
      </c>
      <c r="CL206" t="s">
        <v>74</v>
      </c>
      <c r="CM206">
        <f t="shared" si="244"/>
        <v>1</v>
      </c>
      <c r="CN206">
        <f t="shared" si="245"/>
        <v>1</v>
      </c>
      <c r="CO206" t="s">
        <v>145</v>
      </c>
      <c r="CP206">
        <f t="shared" si="246"/>
        <v>1</v>
      </c>
      <c r="CQ206">
        <f t="shared" si="247"/>
        <v>1</v>
      </c>
      <c r="CR206" t="s">
        <v>83</v>
      </c>
      <c r="CS206">
        <f t="shared" si="248"/>
        <v>4</v>
      </c>
      <c r="CT206">
        <f t="shared" si="249"/>
        <v>1</v>
      </c>
      <c r="CU206" t="s">
        <v>83</v>
      </c>
      <c r="CV206">
        <f t="shared" si="250"/>
        <v>4</v>
      </c>
      <c r="CW206">
        <f t="shared" si="251"/>
        <v>1</v>
      </c>
      <c r="CX206" t="s">
        <v>83</v>
      </c>
      <c r="CY206">
        <f t="shared" si="252"/>
        <v>4</v>
      </c>
      <c r="CZ206">
        <f t="shared" si="253"/>
        <v>1</v>
      </c>
      <c r="DA206" t="s">
        <v>99</v>
      </c>
      <c r="DB206">
        <f t="shared" si="254"/>
        <v>7</v>
      </c>
      <c r="DC206">
        <f t="shared" si="255"/>
        <v>1</v>
      </c>
      <c r="DD206">
        <f t="shared" si="256"/>
        <v>47</v>
      </c>
      <c r="DE206">
        <f t="shared" si="257"/>
        <v>14</v>
      </c>
      <c r="DF206" s="7">
        <f t="shared" si="258"/>
        <v>3.3571428571428572</v>
      </c>
      <c r="DG206" s="8">
        <f t="shared" si="259"/>
        <v>0.39285714285714285</v>
      </c>
      <c r="DH206" s="1" t="s">
        <v>112</v>
      </c>
      <c r="DI206" s="1" t="s">
        <v>56</v>
      </c>
      <c r="DJ206" s="1" t="s">
        <v>65</v>
      </c>
      <c r="DK206" s="1" t="s">
        <v>56</v>
      </c>
      <c r="DL206" s="1" t="s">
        <v>64</v>
      </c>
      <c r="DM206" s="1" t="s">
        <v>56</v>
      </c>
      <c r="DN206" s="2" t="s">
        <v>56</v>
      </c>
      <c r="DO206" s="2">
        <v>3</v>
      </c>
      <c r="DP206" s="2">
        <v>5</v>
      </c>
      <c r="DQ206" s="2">
        <v>5</v>
      </c>
      <c r="DR206" s="2" t="s">
        <v>111</v>
      </c>
      <c r="DS206" s="2">
        <v>5</v>
      </c>
    </row>
    <row r="207" spans="1:123" x14ac:dyDescent="0.25">
      <c r="A207">
        <v>2018</v>
      </c>
      <c r="B207">
        <v>205</v>
      </c>
      <c r="C207" t="s">
        <v>102</v>
      </c>
      <c r="D207">
        <v>2</v>
      </c>
      <c r="E207">
        <v>43</v>
      </c>
      <c r="F207">
        <v>1975</v>
      </c>
      <c r="G207">
        <v>16</v>
      </c>
      <c r="H207">
        <f t="shared" si="196"/>
        <v>16</v>
      </c>
      <c r="I207" t="s">
        <v>58</v>
      </c>
      <c r="J207">
        <f t="shared" si="197"/>
        <v>2</v>
      </c>
      <c r="K207" t="s">
        <v>142</v>
      </c>
      <c r="L207">
        <f t="shared" si="198"/>
        <v>1</v>
      </c>
      <c r="M207" t="s">
        <v>177</v>
      </c>
      <c r="N207">
        <f t="shared" si="199"/>
        <v>2</v>
      </c>
      <c r="O207" t="s">
        <v>60</v>
      </c>
      <c r="P207">
        <f t="shared" si="200"/>
        <v>7</v>
      </c>
      <c r="Q207">
        <f t="shared" si="201"/>
        <v>1</v>
      </c>
      <c r="R207">
        <v>4</v>
      </c>
      <c r="S207" t="s">
        <v>101</v>
      </c>
      <c r="T207">
        <f t="shared" si="202"/>
        <v>1</v>
      </c>
      <c r="U207">
        <f t="shared" si="203"/>
        <v>1</v>
      </c>
      <c r="V207" t="s">
        <v>92</v>
      </c>
      <c r="W207">
        <v>37455</v>
      </c>
      <c r="X207">
        <v>0</v>
      </c>
      <c r="Y207">
        <v>0</v>
      </c>
      <c r="Z207" t="s">
        <v>81</v>
      </c>
      <c r="AA207">
        <f t="shared" si="204"/>
        <v>3</v>
      </c>
      <c r="AB207">
        <f t="shared" si="205"/>
        <v>1</v>
      </c>
      <c r="AC207" t="s">
        <v>106</v>
      </c>
      <c r="AD207" s="6">
        <f t="shared" si="206"/>
        <v>6</v>
      </c>
      <c r="AE207">
        <f t="shared" si="207"/>
        <v>1</v>
      </c>
      <c r="AF207" t="s">
        <v>75</v>
      </c>
      <c r="AG207" t="s">
        <v>70</v>
      </c>
      <c r="AH207" t="s">
        <v>56</v>
      </c>
      <c r="AI207" s="6" t="str">
        <f t="shared" si="195"/>
        <v>No denomination</v>
      </c>
      <c r="AJ207" t="s">
        <v>71</v>
      </c>
      <c r="AK207" s="6">
        <f t="shared" si="208"/>
        <v>2</v>
      </c>
      <c r="AL207" t="s">
        <v>106</v>
      </c>
      <c r="AM207" s="6">
        <f t="shared" si="208"/>
        <v>1</v>
      </c>
      <c r="AN207" s="6">
        <f t="shared" si="209"/>
        <v>1</v>
      </c>
      <c r="AO207" t="s">
        <v>121</v>
      </c>
      <c r="AP207">
        <f t="shared" si="210"/>
        <v>7</v>
      </c>
      <c r="AQ207">
        <f t="shared" si="211"/>
        <v>1</v>
      </c>
      <c r="AR207" t="s">
        <v>129</v>
      </c>
      <c r="AS207">
        <f t="shared" si="212"/>
        <v>3</v>
      </c>
      <c r="AT207">
        <f t="shared" si="213"/>
        <v>1</v>
      </c>
      <c r="AU207" t="s">
        <v>100</v>
      </c>
      <c r="AV207">
        <f t="shared" si="214"/>
        <v>5</v>
      </c>
      <c r="AW207">
        <f t="shared" si="215"/>
        <v>1</v>
      </c>
      <c r="AX207" t="s">
        <v>114</v>
      </c>
      <c r="AY207">
        <f t="shared" si="216"/>
        <v>5</v>
      </c>
      <c r="AZ207">
        <f t="shared" si="217"/>
        <v>1</v>
      </c>
      <c r="BA207" s="6">
        <f t="shared" si="218"/>
        <v>20</v>
      </c>
      <c r="BB207" s="6">
        <f t="shared" si="219"/>
        <v>4</v>
      </c>
      <c r="BC207" s="6">
        <f t="shared" si="220"/>
        <v>5</v>
      </c>
      <c r="BD207" s="9">
        <f t="shared" si="221"/>
        <v>0.66666666666666663</v>
      </c>
      <c r="BE207" t="s">
        <v>56</v>
      </c>
      <c r="BF207">
        <f t="shared" si="222"/>
        <v>0</v>
      </c>
      <c r="BG207">
        <f t="shared" si="223"/>
        <v>0</v>
      </c>
      <c r="BH207" t="s">
        <v>56</v>
      </c>
      <c r="BI207">
        <f t="shared" si="224"/>
        <v>0</v>
      </c>
      <c r="BJ207">
        <f t="shared" si="225"/>
        <v>0</v>
      </c>
      <c r="BK207" t="s">
        <v>93</v>
      </c>
      <c r="BL207">
        <f t="shared" si="226"/>
        <v>4</v>
      </c>
      <c r="BM207">
        <f t="shared" si="227"/>
        <v>1</v>
      </c>
      <c r="BN207" t="s">
        <v>93</v>
      </c>
      <c r="BO207">
        <f t="shared" si="228"/>
        <v>4</v>
      </c>
      <c r="BP207">
        <f t="shared" si="229"/>
        <v>1</v>
      </c>
      <c r="BQ207" t="s">
        <v>66</v>
      </c>
      <c r="BR207">
        <f t="shared" si="230"/>
        <v>1</v>
      </c>
      <c r="BS207">
        <f t="shared" si="231"/>
        <v>1</v>
      </c>
      <c r="BT207" t="s">
        <v>78</v>
      </c>
      <c r="BU207">
        <f t="shared" si="232"/>
        <v>1</v>
      </c>
      <c r="BV207">
        <f t="shared" si="233"/>
        <v>1</v>
      </c>
      <c r="BW207" t="s">
        <v>56</v>
      </c>
      <c r="BX207">
        <f t="shared" si="234"/>
        <v>0</v>
      </c>
      <c r="BY207">
        <f t="shared" si="235"/>
        <v>0</v>
      </c>
      <c r="BZ207" t="s">
        <v>56</v>
      </c>
      <c r="CA207">
        <f t="shared" si="236"/>
        <v>0</v>
      </c>
      <c r="CB207">
        <f t="shared" si="237"/>
        <v>0</v>
      </c>
      <c r="CC207" t="s">
        <v>56</v>
      </c>
      <c r="CD207">
        <f t="shared" si="238"/>
        <v>0</v>
      </c>
      <c r="CE207">
        <f t="shared" si="239"/>
        <v>0</v>
      </c>
      <c r="CF207" t="s">
        <v>56</v>
      </c>
      <c r="CG207">
        <f t="shared" si="240"/>
        <v>0</v>
      </c>
      <c r="CH207">
        <f t="shared" si="241"/>
        <v>0</v>
      </c>
      <c r="CI207" t="s">
        <v>56</v>
      </c>
      <c r="CJ207">
        <f t="shared" si="242"/>
        <v>0</v>
      </c>
      <c r="CK207">
        <f t="shared" si="243"/>
        <v>0</v>
      </c>
      <c r="CL207" t="s">
        <v>56</v>
      </c>
      <c r="CM207">
        <f t="shared" si="244"/>
        <v>0</v>
      </c>
      <c r="CN207">
        <f t="shared" si="245"/>
        <v>0</v>
      </c>
      <c r="CO207" t="s">
        <v>56</v>
      </c>
      <c r="CP207">
        <f t="shared" si="246"/>
        <v>0</v>
      </c>
      <c r="CQ207">
        <f t="shared" si="247"/>
        <v>0</v>
      </c>
      <c r="CR207" t="s">
        <v>56</v>
      </c>
      <c r="CS207">
        <f t="shared" si="248"/>
        <v>0</v>
      </c>
      <c r="CT207">
        <f t="shared" si="249"/>
        <v>0</v>
      </c>
      <c r="CU207" t="s">
        <v>56</v>
      </c>
      <c r="CV207">
        <f t="shared" si="250"/>
        <v>0</v>
      </c>
      <c r="CW207">
        <f t="shared" si="251"/>
        <v>0</v>
      </c>
      <c r="CX207" t="s">
        <v>56</v>
      </c>
      <c r="CY207">
        <f t="shared" si="252"/>
        <v>0</v>
      </c>
      <c r="CZ207">
        <f t="shared" si="253"/>
        <v>0</v>
      </c>
      <c r="DA207" t="s">
        <v>99</v>
      </c>
      <c r="DB207">
        <f t="shared" si="254"/>
        <v>7</v>
      </c>
      <c r="DC207">
        <f t="shared" si="255"/>
        <v>1</v>
      </c>
      <c r="DD207">
        <f t="shared" si="256"/>
        <v>17</v>
      </c>
      <c r="DE207">
        <f t="shared" si="257"/>
        <v>5</v>
      </c>
      <c r="DF207" s="7">
        <f t="shared" si="258"/>
        <v>3.4</v>
      </c>
      <c r="DG207" s="8">
        <f t="shared" si="259"/>
        <v>0.39999999999999997</v>
      </c>
      <c r="DH207" s="1" t="s">
        <v>56</v>
      </c>
      <c r="DI207" s="1" t="s">
        <v>56</v>
      </c>
      <c r="DJ207" s="1" t="s">
        <v>56</v>
      </c>
      <c r="DK207" s="1" t="s">
        <v>74</v>
      </c>
      <c r="DL207" s="1" t="s">
        <v>68</v>
      </c>
      <c r="DM207" s="1" t="s">
        <v>93</v>
      </c>
      <c r="DN207" s="2">
        <v>2</v>
      </c>
      <c r="DO207" s="2" t="s">
        <v>56</v>
      </c>
      <c r="DP207" s="2" t="s">
        <v>56</v>
      </c>
      <c r="DQ207" s="2" t="s">
        <v>56</v>
      </c>
      <c r="DR207" s="2" t="s">
        <v>56</v>
      </c>
      <c r="DS207" s="2" t="s">
        <v>56</v>
      </c>
    </row>
    <row r="208" spans="1:123" x14ac:dyDescent="0.25">
      <c r="A208">
        <v>2018</v>
      </c>
      <c r="B208">
        <v>206</v>
      </c>
      <c r="C208" t="s">
        <v>124</v>
      </c>
      <c r="D208">
        <v>1</v>
      </c>
      <c r="E208">
        <v>69</v>
      </c>
      <c r="F208">
        <v>1949</v>
      </c>
      <c r="G208">
        <v>12</v>
      </c>
      <c r="H208">
        <f t="shared" si="196"/>
        <v>12</v>
      </c>
      <c r="I208" t="s">
        <v>90</v>
      </c>
      <c r="J208">
        <f t="shared" si="197"/>
        <v>1</v>
      </c>
      <c r="K208" t="s">
        <v>59</v>
      </c>
      <c r="L208">
        <f t="shared" si="198"/>
        <v>3</v>
      </c>
      <c r="M208" t="s">
        <v>59</v>
      </c>
      <c r="N208">
        <f t="shared" si="199"/>
        <v>5</v>
      </c>
      <c r="O208" t="s">
        <v>60</v>
      </c>
      <c r="P208">
        <f t="shared" si="200"/>
        <v>7</v>
      </c>
      <c r="Q208">
        <f t="shared" si="201"/>
        <v>1</v>
      </c>
      <c r="R208">
        <v>1</v>
      </c>
      <c r="S208" t="s">
        <v>101</v>
      </c>
      <c r="T208">
        <f t="shared" si="202"/>
        <v>1</v>
      </c>
      <c r="U208">
        <f t="shared" si="203"/>
        <v>1</v>
      </c>
      <c r="V208" t="s">
        <v>92</v>
      </c>
      <c r="W208">
        <v>45400</v>
      </c>
      <c r="X208">
        <v>0</v>
      </c>
      <c r="Y208">
        <v>0</v>
      </c>
      <c r="Z208" t="s">
        <v>109</v>
      </c>
      <c r="AA208">
        <f t="shared" si="204"/>
        <v>5</v>
      </c>
      <c r="AB208">
        <f t="shared" si="205"/>
        <v>1</v>
      </c>
      <c r="AC208" t="s">
        <v>71</v>
      </c>
      <c r="AD208" s="6">
        <f t="shared" si="206"/>
        <v>4</v>
      </c>
      <c r="AE208">
        <f t="shared" si="207"/>
        <v>1</v>
      </c>
      <c r="AF208" t="s">
        <v>142</v>
      </c>
      <c r="AG208" t="s">
        <v>56</v>
      </c>
      <c r="AH208" t="s">
        <v>56</v>
      </c>
      <c r="AI208" s="6" t="str">
        <f t="shared" si="195"/>
        <v>Other</v>
      </c>
      <c r="AJ208" t="s">
        <v>144</v>
      </c>
      <c r="AK208" s="6">
        <f t="shared" si="208"/>
        <v>0</v>
      </c>
      <c r="AL208" t="s">
        <v>71</v>
      </c>
      <c r="AM208" s="6">
        <f t="shared" si="208"/>
        <v>2</v>
      </c>
      <c r="AN208" s="6">
        <f t="shared" si="209"/>
        <v>-2</v>
      </c>
      <c r="AO208" t="s">
        <v>110</v>
      </c>
      <c r="AP208">
        <f t="shared" si="210"/>
        <v>1</v>
      </c>
      <c r="AQ208">
        <f t="shared" si="211"/>
        <v>1</v>
      </c>
      <c r="AR208" t="s">
        <v>73</v>
      </c>
      <c r="AS208">
        <f t="shared" si="212"/>
        <v>7</v>
      </c>
      <c r="AT208">
        <f t="shared" si="213"/>
        <v>1</v>
      </c>
      <c r="AU208" t="s">
        <v>113</v>
      </c>
      <c r="AV208">
        <f t="shared" si="214"/>
        <v>3</v>
      </c>
      <c r="AW208">
        <f t="shared" si="215"/>
        <v>1</v>
      </c>
      <c r="AX208" t="s">
        <v>114</v>
      </c>
      <c r="AY208">
        <f t="shared" si="216"/>
        <v>5</v>
      </c>
      <c r="AZ208">
        <f t="shared" si="217"/>
        <v>1</v>
      </c>
      <c r="BA208" s="6">
        <f t="shared" si="218"/>
        <v>16</v>
      </c>
      <c r="BB208" s="6">
        <f t="shared" si="219"/>
        <v>4</v>
      </c>
      <c r="BC208" s="6">
        <f t="shared" si="220"/>
        <v>4</v>
      </c>
      <c r="BD208" s="9">
        <f t="shared" si="221"/>
        <v>0.5</v>
      </c>
      <c r="BE208" t="s">
        <v>93</v>
      </c>
      <c r="BF208">
        <f t="shared" si="222"/>
        <v>4</v>
      </c>
      <c r="BG208">
        <f t="shared" si="223"/>
        <v>1</v>
      </c>
      <c r="BH208" t="s">
        <v>93</v>
      </c>
      <c r="BI208">
        <f t="shared" si="224"/>
        <v>4</v>
      </c>
      <c r="BJ208">
        <f t="shared" si="225"/>
        <v>1</v>
      </c>
      <c r="BK208" t="s">
        <v>56</v>
      </c>
      <c r="BL208">
        <f t="shared" si="226"/>
        <v>0</v>
      </c>
      <c r="BM208">
        <f t="shared" si="227"/>
        <v>0</v>
      </c>
      <c r="BN208" t="s">
        <v>56</v>
      </c>
      <c r="BO208">
        <f t="shared" si="228"/>
        <v>0</v>
      </c>
      <c r="BP208">
        <f t="shared" si="229"/>
        <v>0</v>
      </c>
      <c r="BQ208" t="s">
        <v>56</v>
      </c>
      <c r="BR208">
        <f t="shared" si="230"/>
        <v>0</v>
      </c>
      <c r="BS208">
        <f t="shared" si="231"/>
        <v>0</v>
      </c>
      <c r="BT208" t="s">
        <v>93</v>
      </c>
      <c r="BU208">
        <f t="shared" si="232"/>
        <v>1</v>
      </c>
      <c r="BV208">
        <f t="shared" si="233"/>
        <v>1</v>
      </c>
      <c r="BW208" t="s">
        <v>79</v>
      </c>
      <c r="BX208">
        <f t="shared" si="234"/>
        <v>1</v>
      </c>
      <c r="BY208">
        <f t="shared" si="235"/>
        <v>1</v>
      </c>
      <c r="BZ208" t="s">
        <v>131</v>
      </c>
      <c r="CA208">
        <f t="shared" si="236"/>
        <v>5</v>
      </c>
      <c r="CB208">
        <f t="shared" si="237"/>
        <v>1</v>
      </c>
      <c r="CC208" t="s">
        <v>74</v>
      </c>
      <c r="CD208">
        <f t="shared" si="238"/>
        <v>7</v>
      </c>
      <c r="CE208">
        <f t="shared" si="239"/>
        <v>1</v>
      </c>
      <c r="CF208" t="s">
        <v>82</v>
      </c>
      <c r="CG208">
        <f t="shared" si="240"/>
        <v>1</v>
      </c>
      <c r="CH208">
        <f t="shared" si="241"/>
        <v>1</v>
      </c>
      <c r="CI208" t="s">
        <v>78</v>
      </c>
      <c r="CJ208">
        <f t="shared" si="242"/>
        <v>1</v>
      </c>
      <c r="CK208">
        <f t="shared" si="243"/>
        <v>1</v>
      </c>
      <c r="CL208" t="s">
        <v>78</v>
      </c>
      <c r="CM208">
        <f t="shared" si="244"/>
        <v>7</v>
      </c>
      <c r="CN208">
        <f t="shared" si="245"/>
        <v>1</v>
      </c>
      <c r="CO208" t="s">
        <v>83</v>
      </c>
      <c r="CP208">
        <f t="shared" si="246"/>
        <v>4</v>
      </c>
      <c r="CQ208">
        <f t="shared" si="247"/>
        <v>1</v>
      </c>
      <c r="CR208" t="s">
        <v>83</v>
      </c>
      <c r="CS208">
        <f t="shared" si="248"/>
        <v>4</v>
      </c>
      <c r="CT208">
        <f t="shared" si="249"/>
        <v>1</v>
      </c>
      <c r="CU208" t="s">
        <v>83</v>
      </c>
      <c r="CV208">
        <f t="shared" si="250"/>
        <v>4</v>
      </c>
      <c r="CW208">
        <f t="shared" si="251"/>
        <v>1</v>
      </c>
      <c r="CX208" t="s">
        <v>83</v>
      </c>
      <c r="CY208">
        <f t="shared" si="252"/>
        <v>4</v>
      </c>
      <c r="CZ208">
        <f t="shared" si="253"/>
        <v>1</v>
      </c>
      <c r="DA208" t="s">
        <v>56</v>
      </c>
      <c r="DB208">
        <f t="shared" si="254"/>
        <v>0</v>
      </c>
      <c r="DC208">
        <f t="shared" si="255"/>
        <v>0</v>
      </c>
      <c r="DD208">
        <f t="shared" si="256"/>
        <v>43</v>
      </c>
      <c r="DE208">
        <f t="shared" si="257"/>
        <v>12</v>
      </c>
      <c r="DF208" s="7">
        <f t="shared" si="258"/>
        <v>3.5833333333333335</v>
      </c>
      <c r="DG208" s="8">
        <f t="shared" si="259"/>
        <v>0.43055555555555558</v>
      </c>
      <c r="DH208" s="1" t="s">
        <v>83</v>
      </c>
      <c r="DI208" s="1" t="s">
        <v>56</v>
      </c>
      <c r="DJ208" s="1" t="s">
        <v>65</v>
      </c>
      <c r="DK208" s="1" t="s">
        <v>74</v>
      </c>
      <c r="DL208" s="1" t="s">
        <v>68</v>
      </c>
      <c r="DM208" s="1" t="s">
        <v>56</v>
      </c>
      <c r="DN208" s="2">
        <v>4</v>
      </c>
      <c r="DO208" s="2">
        <v>3</v>
      </c>
      <c r="DP208" s="2">
        <v>3</v>
      </c>
      <c r="DQ208" s="2">
        <v>4</v>
      </c>
      <c r="DR208" s="2">
        <v>5</v>
      </c>
      <c r="DS208" s="2">
        <v>5</v>
      </c>
    </row>
    <row r="209" spans="1:123" x14ac:dyDescent="0.25">
      <c r="A209">
        <v>2018</v>
      </c>
      <c r="B209">
        <v>207</v>
      </c>
      <c r="C209" t="s">
        <v>102</v>
      </c>
      <c r="D209">
        <v>3</v>
      </c>
      <c r="E209">
        <v>47</v>
      </c>
      <c r="F209">
        <v>1971</v>
      </c>
      <c r="G209">
        <v>12</v>
      </c>
      <c r="H209">
        <f t="shared" si="196"/>
        <v>12</v>
      </c>
      <c r="I209" t="s">
        <v>58</v>
      </c>
      <c r="J209">
        <f t="shared" si="197"/>
        <v>2</v>
      </c>
      <c r="K209" t="s">
        <v>59</v>
      </c>
      <c r="L209">
        <f t="shared" si="198"/>
        <v>3</v>
      </c>
      <c r="M209" t="s">
        <v>59</v>
      </c>
      <c r="N209">
        <f t="shared" si="199"/>
        <v>5</v>
      </c>
      <c r="O209" t="s">
        <v>132</v>
      </c>
      <c r="P209">
        <f t="shared" si="200"/>
        <v>1</v>
      </c>
      <c r="Q209">
        <f t="shared" si="201"/>
        <v>1</v>
      </c>
      <c r="R209">
        <v>2</v>
      </c>
      <c r="S209" t="s">
        <v>56</v>
      </c>
      <c r="T209">
        <f t="shared" si="202"/>
        <v>0</v>
      </c>
      <c r="U209">
        <f t="shared" si="203"/>
        <v>0</v>
      </c>
      <c r="V209" t="s">
        <v>92</v>
      </c>
      <c r="W209">
        <v>54480</v>
      </c>
      <c r="X209">
        <v>24970</v>
      </c>
      <c r="Y209">
        <v>38555</v>
      </c>
      <c r="Z209" t="s">
        <v>81</v>
      </c>
      <c r="AA209">
        <f t="shared" si="204"/>
        <v>3</v>
      </c>
      <c r="AB209">
        <f t="shared" si="205"/>
        <v>1</v>
      </c>
      <c r="AC209" t="s">
        <v>62</v>
      </c>
      <c r="AD209" s="6">
        <f t="shared" si="206"/>
        <v>2</v>
      </c>
      <c r="AE209">
        <f t="shared" si="207"/>
        <v>1</v>
      </c>
      <c r="AF209" t="s">
        <v>105</v>
      </c>
      <c r="AG209" t="s">
        <v>56</v>
      </c>
      <c r="AH209" t="s">
        <v>56</v>
      </c>
      <c r="AI209" s="6" t="str">
        <f t="shared" si="195"/>
        <v>None</v>
      </c>
      <c r="AJ209" t="s">
        <v>106</v>
      </c>
      <c r="AK209" s="6">
        <f t="shared" si="208"/>
        <v>1</v>
      </c>
      <c r="AL209" t="s">
        <v>71</v>
      </c>
      <c r="AM209" s="6">
        <f t="shared" si="208"/>
        <v>2</v>
      </c>
      <c r="AN209" s="6">
        <f t="shared" si="209"/>
        <v>-1</v>
      </c>
      <c r="AO209" t="s">
        <v>110</v>
      </c>
      <c r="AP209">
        <f t="shared" si="210"/>
        <v>1</v>
      </c>
      <c r="AQ209">
        <f t="shared" si="211"/>
        <v>1</v>
      </c>
      <c r="AR209" t="s">
        <v>107</v>
      </c>
      <c r="AS209">
        <f t="shared" si="212"/>
        <v>1</v>
      </c>
      <c r="AT209">
        <f t="shared" si="213"/>
        <v>1</v>
      </c>
      <c r="AU209" t="s">
        <v>158</v>
      </c>
      <c r="AV209">
        <f t="shared" si="214"/>
        <v>1</v>
      </c>
      <c r="AW209">
        <f t="shared" si="215"/>
        <v>1</v>
      </c>
      <c r="AX209" t="s">
        <v>172</v>
      </c>
      <c r="AY209">
        <f t="shared" si="216"/>
        <v>1</v>
      </c>
      <c r="AZ209">
        <f t="shared" si="217"/>
        <v>1</v>
      </c>
      <c r="BA209" s="6">
        <f t="shared" si="218"/>
        <v>4</v>
      </c>
      <c r="BB209" s="6">
        <f t="shared" si="219"/>
        <v>4</v>
      </c>
      <c r="BC209" s="6">
        <f t="shared" si="220"/>
        <v>1</v>
      </c>
      <c r="BD209" s="9">
        <f t="shared" si="221"/>
        <v>0</v>
      </c>
      <c r="BE209" t="s">
        <v>56</v>
      </c>
      <c r="BF209">
        <f t="shared" si="222"/>
        <v>0</v>
      </c>
      <c r="BG209">
        <f t="shared" si="223"/>
        <v>0</v>
      </c>
      <c r="BH209" t="s">
        <v>56</v>
      </c>
      <c r="BI209">
        <f t="shared" si="224"/>
        <v>0</v>
      </c>
      <c r="BJ209">
        <f t="shared" si="225"/>
        <v>0</v>
      </c>
      <c r="BK209" t="s">
        <v>63</v>
      </c>
      <c r="BL209">
        <f t="shared" si="226"/>
        <v>1</v>
      </c>
      <c r="BM209">
        <f t="shared" si="227"/>
        <v>1</v>
      </c>
      <c r="BN209" t="s">
        <v>64</v>
      </c>
      <c r="BO209">
        <f t="shared" si="228"/>
        <v>4</v>
      </c>
      <c r="BP209">
        <f t="shared" si="229"/>
        <v>1</v>
      </c>
      <c r="BQ209" t="s">
        <v>94</v>
      </c>
      <c r="BR209">
        <f t="shared" si="230"/>
        <v>7</v>
      </c>
      <c r="BS209">
        <f t="shared" si="231"/>
        <v>1</v>
      </c>
      <c r="BT209" t="s">
        <v>74</v>
      </c>
      <c r="BU209">
        <f t="shared" si="232"/>
        <v>7</v>
      </c>
      <c r="BV209">
        <f t="shared" si="233"/>
        <v>1</v>
      </c>
      <c r="BW209" t="s">
        <v>117</v>
      </c>
      <c r="BX209">
        <f t="shared" si="234"/>
        <v>3</v>
      </c>
      <c r="BY209">
        <f t="shared" si="235"/>
        <v>1</v>
      </c>
      <c r="BZ209" t="s">
        <v>147</v>
      </c>
      <c r="CA209">
        <f t="shared" si="236"/>
        <v>3</v>
      </c>
      <c r="CB209">
        <f t="shared" si="237"/>
        <v>1</v>
      </c>
      <c r="CC209" t="s">
        <v>74</v>
      </c>
      <c r="CD209">
        <f t="shared" si="238"/>
        <v>7</v>
      </c>
      <c r="CE209">
        <f t="shared" si="239"/>
        <v>1</v>
      </c>
      <c r="CF209" t="s">
        <v>82</v>
      </c>
      <c r="CG209">
        <f t="shared" si="240"/>
        <v>1</v>
      </c>
      <c r="CH209">
        <f t="shared" si="241"/>
        <v>1</v>
      </c>
      <c r="CI209" t="s">
        <v>78</v>
      </c>
      <c r="CJ209">
        <f t="shared" si="242"/>
        <v>1</v>
      </c>
      <c r="CK209">
        <f t="shared" si="243"/>
        <v>1</v>
      </c>
      <c r="CL209" t="s">
        <v>78</v>
      </c>
      <c r="CM209">
        <f t="shared" si="244"/>
        <v>7</v>
      </c>
      <c r="CN209">
        <f t="shared" si="245"/>
        <v>1</v>
      </c>
      <c r="CO209" t="s">
        <v>84</v>
      </c>
      <c r="CP209">
        <f t="shared" si="246"/>
        <v>3</v>
      </c>
      <c r="CQ209">
        <f t="shared" si="247"/>
        <v>1</v>
      </c>
      <c r="CR209" t="s">
        <v>67</v>
      </c>
      <c r="CS209">
        <f t="shared" si="248"/>
        <v>5</v>
      </c>
      <c r="CT209">
        <f t="shared" si="249"/>
        <v>1</v>
      </c>
      <c r="CU209" t="s">
        <v>67</v>
      </c>
      <c r="CV209">
        <f t="shared" si="250"/>
        <v>5</v>
      </c>
      <c r="CW209">
        <f t="shared" si="251"/>
        <v>1</v>
      </c>
      <c r="CX209" t="s">
        <v>145</v>
      </c>
      <c r="CY209">
        <f t="shared" si="252"/>
        <v>1</v>
      </c>
      <c r="CZ209">
        <f t="shared" si="253"/>
        <v>1</v>
      </c>
      <c r="DA209" t="s">
        <v>86</v>
      </c>
      <c r="DB209">
        <f t="shared" si="254"/>
        <v>3</v>
      </c>
      <c r="DC209">
        <f t="shared" si="255"/>
        <v>1</v>
      </c>
      <c r="DD209">
        <f t="shared" si="256"/>
        <v>58</v>
      </c>
      <c r="DE209">
        <f t="shared" si="257"/>
        <v>15</v>
      </c>
      <c r="DF209" s="7">
        <f t="shared" si="258"/>
        <v>3.8666666666666667</v>
      </c>
      <c r="DG209" s="8">
        <f t="shared" si="259"/>
        <v>0.4777777777777778</v>
      </c>
      <c r="DH209" s="1" t="s">
        <v>112</v>
      </c>
      <c r="DI209" s="1" t="s">
        <v>85</v>
      </c>
      <c r="DJ209" s="1" t="s">
        <v>56</v>
      </c>
      <c r="DK209" s="1" t="s">
        <v>56</v>
      </c>
      <c r="DL209" s="1" t="s">
        <v>68</v>
      </c>
      <c r="DM209" s="1" t="s">
        <v>63</v>
      </c>
      <c r="DN209" s="2" t="s">
        <v>56</v>
      </c>
      <c r="DO209" s="2" t="s">
        <v>56</v>
      </c>
      <c r="DP209" s="2" t="s">
        <v>56</v>
      </c>
      <c r="DQ209" s="2">
        <v>4</v>
      </c>
      <c r="DR209" s="2">
        <v>4</v>
      </c>
      <c r="DS209" s="2">
        <v>4</v>
      </c>
    </row>
    <row r="210" spans="1:123" x14ac:dyDescent="0.25">
      <c r="A210">
        <v>2018</v>
      </c>
      <c r="B210">
        <v>208</v>
      </c>
      <c r="C210" t="s">
        <v>102</v>
      </c>
      <c r="D210">
        <v>2</v>
      </c>
      <c r="E210">
        <v>57</v>
      </c>
      <c r="F210">
        <v>1961</v>
      </c>
      <c r="G210">
        <v>12</v>
      </c>
      <c r="H210">
        <f t="shared" si="196"/>
        <v>12</v>
      </c>
      <c r="I210" t="s">
        <v>58</v>
      </c>
      <c r="J210">
        <f t="shared" si="197"/>
        <v>2</v>
      </c>
      <c r="K210" t="s">
        <v>59</v>
      </c>
      <c r="L210">
        <f t="shared" si="198"/>
        <v>3</v>
      </c>
      <c r="M210" t="s">
        <v>59</v>
      </c>
      <c r="N210">
        <f t="shared" si="199"/>
        <v>5</v>
      </c>
      <c r="O210" t="s">
        <v>132</v>
      </c>
      <c r="P210">
        <f t="shared" si="200"/>
        <v>1</v>
      </c>
      <c r="Q210">
        <f t="shared" si="201"/>
        <v>1</v>
      </c>
      <c r="R210">
        <v>5</v>
      </c>
      <c r="S210" t="s">
        <v>101</v>
      </c>
      <c r="T210">
        <f t="shared" si="202"/>
        <v>1</v>
      </c>
      <c r="U210">
        <f t="shared" si="203"/>
        <v>1</v>
      </c>
      <c r="V210" t="s">
        <v>92</v>
      </c>
      <c r="W210">
        <v>37455</v>
      </c>
      <c r="X210">
        <v>0</v>
      </c>
      <c r="Y210">
        <v>0</v>
      </c>
      <c r="Z210" t="s">
        <v>109</v>
      </c>
      <c r="AA210">
        <f t="shared" si="204"/>
        <v>5</v>
      </c>
      <c r="AB210">
        <f t="shared" si="205"/>
        <v>1</v>
      </c>
      <c r="AC210" t="s">
        <v>120</v>
      </c>
      <c r="AD210" s="6">
        <f t="shared" si="206"/>
        <v>1</v>
      </c>
      <c r="AE210">
        <f t="shared" si="207"/>
        <v>1</v>
      </c>
      <c r="AF210" t="s">
        <v>75</v>
      </c>
      <c r="AG210" t="s">
        <v>70</v>
      </c>
      <c r="AH210" t="s">
        <v>56</v>
      </c>
      <c r="AI210" s="6" t="str">
        <f t="shared" si="195"/>
        <v>No denomination</v>
      </c>
      <c r="AJ210" t="s">
        <v>71</v>
      </c>
      <c r="AK210" s="6">
        <f t="shared" si="208"/>
        <v>2</v>
      </c>
      <c r="AL210" t="s">
        <v>71</v>
      </c>
      <c r="AM210" s="6">
        <f t="shared" si="208"/>
        <v>2</v>
      </c>
      <c r="AN210" s="6">
        <f t="shared" si="209"/>
        <v>0</v>
      </c>
      <c r="AO210" t="s">
        <v>72</v>
      </c>
      <c r="AP210">
        <f t="shared" si="210"/>
        <v>6</v>
      </c>
      <c r="AQ210">
        <f t="shared" si="211"/>
        <v>1</v>
      </c>
      <c r="AR210" t="s">
        <v>129</v>
      </c>
      <c r="AS210">
        <f t="shared" si="212"/>
        <v>3</v>
      </c>
      <c r="AT210">
        <f t="shared" si="213"/>
        <v>1</v>
      </c>
      <c r="AU210" t="s">
        <v>100</v>
      </c>
      <c r="AV210">
        <f t="shared" si="214"/>
        <v>5</v>
      </c>
      <c r="AW210">
        <f t="shared" si="215"/>
        <v>1</v>
      </c>
      <c r="AX210" t="s">
        <v>114</v>
      </c>
      <c r="AY210">
        <f t="shared" si="216"/>
        <v>5</v>
      </c>
      <c r="AZ210">
        <f t="shared" si="217"/>
        <v>1</v>
      </c>
      <c r="BA210" s="6">
        <f t="shared" si="218"/>
        <v>19</v>
      </c>
      <c r="BB210" s="6">
        <f t="shared" si="219"/>
        <v>4</v>
      </c>
      <c r="BC210" s="6">
        <f t="shared" si="220"/>
        <v>4.75</v>
      </c>
      <c r="BD210" s="9">
        <f t="shared" si="221"/>
        <v>0.625</v>
      </c>
      <c r="BE210" t="s">
        <v>56</v>
      </c>
      <c r="BF210">
        <f t="shared" si="222"/>
        <v>0</v>
      </c>
      <c r="BG210">
        <f t="shared" si="223"/>
        <v>0</v>
      </c>
      <c r="BH210" t="s">
        <v>56</v>
      </c>
      <c r="BI210">
        <f t="shared" si="224"/>
        <v>0</v>
      </c>
      <c r="BJ210">
        <f t="shared" si="225"/>
        <v>0</v>
      </c>
      <c r="BK210" t="s">
        <v>65</v>
      </c>
      <c r="BL210">
        <f t="shared" si="226"/>
        <v>7</v>
      </c>
      <c r="BM210">
        <f t="shared" si="227"/>
        <v>1</v>
      </c>
      <c r="BN210" t="s">
        <v>65</v>
      </c>
      <c r="BO210">
        <f t="shared" si="228"/>
        <v>7</v>
      </c>
      <c r="BP210">
        <f t="shared" si="229"/>
        <v>1</v>
      </c>
      <c r="BQ210" t="s">
        <v>56</v>
      </c>
      <c r="BR210">
        <f t="shared" si="230"/>
        <v>0</v>
      </c>
      <c r="BS210">
        <f t="shared" si="231"/>
        <v>0</v>
      </c>
      <c r="BT210" t="s">
        <v>78</v>
      </c>
      <c r="BU210">
        <f t="shared" si="232"/>
        <v>1</v>
      </c>
      <c r="BV210">
        <f t="shared" si="233"/>
        <v>1</v>
      </c>
      <c r="BW210" t="s">
        <v>79</v>
      </c>
      <c r="BX210">
        <f t="shared" si="234"/>
        <v>1</v>
      </c>
      <c r="BY210">
        <f t="shared" si="235"/>
        <v>1</v>
      </c>
      <c r="BZ210" t="s">
        <v>80</v>
      </c>
      <c r="CA210">
        <f t="shared" si="236"/>
        <v>1</v>
      </c>
      <c r="CB210">
        <f t="shared" si="237"/>
        <v>1</v>
      </c>
      <c r="CC210" t="s">
        <v>78</v>
      </c>
      <c r="CD210">
        <f t="shared" si="238"/>
        <v>1</v>
      </c>
      <c r="CE210">
        <f t="shared" si="239"/>
        <v>1</v>
      </c>
      <c r="CF210" t="s">
        <v>82</v>
      </c>
      <c r="CG210">
        <f t="shared" si="240"/>
        <v>1</v>
      </c>
      <c r="CH210">
        <f t="shared" si="241"/>
        <v>1</v>
      </c>
      <c r="CI210" t="s">
        <v>74</v>
      </c>
      <c r="CJ210">
        <f t="shared" si="242"/>
        <v>7</v>
      </c>
      <c r="CK210">
        <f t="shared" si="243"/>
        <v>1</v>
      </c>
      <c r="CL210" t="s">
        <v>78</v>
      </c>
      <c r="CM210">
        <f t="shared" si="244"/>
        <v>7</v>
      </c>
      <c r="CN210">
        <f t="shared" si="245"/>
        <v>1</v>
      </c>
      <c r="CO210" t="s">
        <v>83</v>
      </c>
      <c r="CP210">
        <f t="shared" si="246"/>
        <v>4</v>
      </c>
      <c r="CQ210">
        <f t="shared" si="247"/>
        <v>1</v>
      </c>
      <c r="CR210" t="s">
        <v>83</v>
      </c>
      <c r="CS210">
        <f t="shared" si="248"/>
        <v>4</v>
      </c>
      <c r="CT210">
        <f t="shared" si="249"/>
        <v>1</v>
      </c>
      <c r="CU210" t="s">
        <v>83</v>
      </c>
      <c r="CV210">
        <f t="shared" si="250"/>
        <v>4</v>
      </c>
      <c r="CW210">
        <f t="shared" si="251"/>
        <v>1</v>
      </c>
      <c r="CX210" t="s">
        <v>145</v>
      </c>
      <c r="CY210">
        <f t="shared" si="252"/>
        <v>1</v>
      </c>
      <c r="CZ210">
        <f t="shared" si="253"/>
        <v>1</v>
      </c>
      <c r="DA210" t="s">
        <v>56</v>
      </c>
      <c r="DB210">
        <f t="shared" si="254"/>
        <v>0</v>
      </c>
      <c r="DC210">
        <f t="shared" si="255"/>
        <v>0</v>
      </c>
      <c r="DD210">
        <f t="shared" si="256"/>
        <v>46</v>
      </c>
      <c r="DE210">
        <f t="shared" si="257"/>
        <v>13</v>
      </c>
      <c r="DF210" s="7">
        <f t="shared" si="258"/>
        <v>3.5384615384615383</v>
      </c>
      <c r="DG210" s="8">
        <f t="shared" si="259"/>
        <v>0.42307692307692307</v>
      </c>
      <c r="DH210" s="1" t="s">
        <v>83</v>
      </c>
      <c r="DI210" s="1" t="s">
        <v>56</v>
      </c>
      <c r="DJ210" s="1" t="s">
        <v>56</v>
      </c>
      <c r="DK210" s="1" t="s">
        <v>74</v>
      </c>
      <c r="DL210" s="1" t="s">
        <v>68</v>
      </c>
      <c r="DM210" s="1" t="s">
        <v>65</v>
      </c>
      <c r="DN210" s="2" t="s">
        <v>123</v>
      </c>
      <c r="DO210" s="2">
        <v>4</v>
      </c>
      <c r="DP210" s="2">
        <v>4</v>
      </c>
      <c r="DQ210" s="2">
        <v>4</v>
      </c>
      <c r="DR210" s="2">
        <v>4</v>
      </c>
      <c r="DS210" s="2">
        <v>4</v>
      </c>
    </row>
    <row r="211" spans="1:123" x14ac:dyDescent="0.25">
      <c r="A211">
        <v>2018</v>
      </c>
      <c r="B211">
        <v>209</v>
      </c>
      <c r="C211" t="s">
        <v>102</v>
      </c>
      <c r="D211">
        <v>0</v>
      </c>
      <c r="E211">
        <v>50</v>
      </c>
      <c r="F211">
        <v>1968</v>
      </c>
      <c r="G211">
        <v>16</v>
      </c>
      <c r="H211">
        <f t="shared" si="196"/>
        <v>16</v>
      </c>
      <c r="I211" t="s">
        <v>58</v>
      </c>
      <c r="J211">
        <f t="shared" si="197"/>
        <v>2</v>
      </c>
      <c r="K211" t="s">
        <v>59</v>
      </c>
      <c r="L211">
        <f t="shared" si="198"/>
        <v>3</v>
      </c>
      <c r="M211" t="s">
        <v>59</v>
      </c>
      <c r="N211">
        <f t="shared" si="199"/>
        <v>5</v>
      </c>
      <c r="O211" t="s">
        <v>125</v>
      </c>
      <c r="P211">
        <f t="shared" si="200"/>
        <v>4</v>
      </c>
      <c r="Q211">
        <f t="shared" si="201"/>
        <v>1</v>
      </c>
      <c r="R211">
        <v>2</v>
      </c>
      <c r="S211" t="s">
        <v>101</v>
      </c>
      <c r="T211">
        <f t="shared" si="202"/>
        <v>1</v>
      </c>
      <c r="U211">
        <f t="shared" si="203"/>
        <v>1</v>
      </c>
      <c r="V211" t="s">
        <v>92</v>
      </c>
      <c r="W211">
        <v>45400</v>
      </c>
      <c r="X211">
        <v>0</v>
      </c>
      <c r="Y211">
        <v>0</v>
      </c>
      <c r="Z211" t="s">
        <v>109</v>
      </c>
      <c r="AA211">
        <f t="shared" si="204"/>
        <v>5</v>
      </c>
      <c r="AB211">
        <f t="shared" si="205"/>
        <v>1</v>
      </c>
      <c r="AC211" t="s">
        <v>106</v>
      </c>
      <c r="AD211" s="6">
        <f t="shared" si="206"/>
        <v>6</v>
      </c>
      <c r="AE211">
        <f t="shared" si="207"/>
        <v>1</v>
      </c>
      <c r="AF211" t="s">
        <v>95</v>
      </c>
      <c r="AG211" t="s">
        <v>56</v>
      </c>
      <c r="AH211" t="s">
        <v>56</v>
      </c>
      <c r="AI211" s="6" t="str">
        <f t="shared" si="195"/>
        <v>Catholic</v>
      </c>
      <c r="AJ211" t="s">
        <v>71</v>
      </c>
      <c r="AK211" s="6">
        <f t="shared" si="208"/>
        <v>2</v>
      </c>
      <c r="AL211" t="s">
        <v>71</v>
      </c>
      <c r="AM211" s="6">
        <f t="shared" si="208"/>
        <v>2</v>
      </c>
      <c r="AN211" s="6">
        <f t="shared" si="209"/>
        <v>0</v>
      </c>
      <c r="AO211" t="s">
        <v>96</v>
      </c>
      <c r="AP211">
        <f t="shared" si="210"/>
        <v>3</v>
      </c>
      <c r="AQ211">
        <f t="shared" si="211"/>
        <v>1</v>
      </c>
      <c r="AR211" t="s">
        <v>129</v>
      </c>
      <c r="AS211">
        <f t="shared" si="212"/>
        <v>3</v>
      </c>
      <c r="AT211">
        <f t="shared" si="213"/>
        <v>1</v>
      </c>
      <c r="AU211" t="s">
        <v>158</v>
      </c>
      <c r="AV211">
        <f t="shared" si="214"/>
        <v>1</v>
      </c>
      <c r="AW211">
        <f t="shared" si="215"/>
        <v>1</v>
      </c>
      <c r="AX211" t="s">
        <v>146</v>
      </c>
      <c r="AY211">
        <f t="shared" si="216"/>
        <v>3</v>
      </c>
      <c r="AZ211">
        <f t="shared" si="217"/>
        <v>1</v>
      </c>
      <c r="BA211" s="6">
        <f t="shared" si="218"/>
        <v>10</v>
      </c>
      <c r="BB211" s="6">
        <f t="shared" si="219"/>
        <v>4</v>
      </c>
      <c r="BC211" s="6">
        <f t="shared" si="220"/>
        <v>2.5</v>
      </c>
      <c r="BD211" s="9">
        <f t="shared" si="221"/>
        <v>0.25</v>
      </c>
      <c r="BE211" t="s">
        <v>56</v>
      </c>
      <c r="BF211">
        <f t="shared" si="222"/>
        <v>0</v>
      </c>
      <c r="BG211">
        <f t="shared" si="223"/>
        <v>0</v>
      </c>
      <c r="BH211" t="s">
        <v>56</v>
      </c>
      <c r="BI211">
        <f t="shared" si="224"/>
        <v>0</v>
      </c>
      <c r="BJ211">
        <f t="shared" si="225"/>
        <v>0</v>
      </c>
      <c r="BK211" t="s">
        <v>65</v>
      </c>
      <c r="BL211">
        <f t="shared" si="226"/>
        <v>7</v>
      </c>
      <c r="BM211">
        <f t="shared" si="227"/>
        <v>1</v>
      </c>
      <c r="BN211" t="s">
        <v>65</v>
      </c>
      <c r="BO211">
        <f t="shared" si="228"/>
        <v>7</v>
      </c>
      <c r="BP211">
        <f t="shared" si="229"/>
        <v>1</v>
      </c>
      <c r="BQ211" t="s">
        <v>94</v>
      </c>
      <c r="BR211">
        <f t="shared" si="230"/>
        <v>7</v>
      </c>
      <c r="BS211">
        <f t="shared" si="231"/>
        <v>1</v>
      </c>
      <c r="BT211" t="s">
        <v>74</v>
      </c>
      <c r="BU211">
        <f t="shared" si="232"/>
        <v>7</v>
      </c>
      <c r="BV211">
        <f t="shared" si="233"/>
        <v>1</v>
      </c>
      <c r="BW211" t="s">
        <v>56</v>
      </c>
      <c r="BX211">
        <f t="shared" si="234"/>
        <v>0</v>
      </c>
      <c r="BY211">
        <f t="shared" si="235"/>
        <v>0</v>
      </c>
      <c r="BZ211" t="s">
        <v>56</v>
      </c>
      <c r="CA211">
        <f t="shared" si="236"/>
        <v>0</v>
      </c>
      <c r="CB211">
        <f t="shared" si="237"/>
        <v>0</v>
      </c>
      <c r="CC211" t="s">
        <v>56</v>
      </c>
      <c r="CD211">
        <f t="shared" si="238"/>
        <v>0</v>
      </c>
      <c r="CE211">
        <f t="shared" si="239"/>
        <v>0</v>
      </c>
      <c r="CF211" t="s">
        <v>56</v>
      </c>
      <c r="CG211">
        <f t="shared" si="240"/>
        <v>0</v>
      </c>
      <c r="CH211">
        <f t="shared" si="241"/>
        <v>0</v>
      </c>
      <c r="CI211" t="s">
        <v>56</v>
      </c>
      <c r="CJ211">
        <f t="shared" si="242"/>
        <v>0</v>
      </c>
      <c r="CK211">
        <f t="shared" si="243"/>
        <v>0</v>
      </c>
      <c r="CL211" t="s">
        <v>56</v>
      </c>
      <c r="CM211">
        <f t="shared" si="244"/>
        <v>0</v>
      </c>
      <c r="CN211">
        <f t="shared" si="245"/>
        <v>0</v>
      </c>
      <c r="CO211" t="s">
        <v>56</v>
      </c>
      <c r="CP211">
        <f t="shared" si="246"/>
        <v>0</v>
      </c>
      <c r="CQ211">
        <f t="shared" si="247"/>
        <v>0</v>
      </c>
      <c r="CR211" t="s">
        <v>56</v>
      </c>
      <c r="CS211">
        <f t="shared" si="248"/>
        <v>0</v>
      </c>
      <c r="CT211">
        <f t="shared" si="249"/>
        <v>0</v>
      </c>
      <c r="CU211" t="s">
        <v>56</v>
      </c>
      <c r="CV211">
        <f t="shared" si="250"/>
        <v>0</v>
      </c>
      <c r="CW211">
        <f t="shared" si="251"/>
        <v>0</v>
      </c>
      <c r="CX211" t="s">
        <v>56</v>
      </c>
      <c r="CY211">
        <f t="shared" si="252"/>
        <v>0</v>
      </c>
      <c r="CZ211">
        <f t="shared" si="253"/>
        <v>0</v>
      </c>
      <c r="DA211" t="s">
        <v>99</v>
      </c>
      <c r="DB211">
        <f t="shared" si="254"/>
        <v>7</v>
      </c>
      <c r="DC211">
        <f t="shared" si="255"/>
        <v>1</v>
      </c>
      <c r="DD211">
        <f t="shared" si="256"/>
        <v>35</v>
      </c>
      <c r="DE211">
        <f t="shared" si="257"/>
        <v>5</v>
      </c>
      <c r="DF211" s="7">
        <f t="shared" si="258"/>
        <v>7</v>
      </c>
      <c r="DG211" s="8">
        <f t="shared" si="259"/>
        <v>1</v>
      </c>
      <c r="DH211" s="1" t="s">
        <v>56</v>
      </c>
      <c r="DI211" s="1" t="s">
        <v>93</v>
      </c>
      <c r="DJ211" s="1" t="s">
        <v>56</v>
      </c>
      <c r="DK211" s="1" t="s">
        <v>74</v>
      </c>
      <c r="DL211" s="1" t="s">
        <v>127</v>
      </c>
      <c r="DM211" s="1" t="s">
        <v>64</v>
      </c>
      <c r="DN211" s="2" t="s">
        <v>98</v>
      </c>
      <c r="DO211" s="2" t="s">
        <v>56</v>
      </c>
      <c r="DP211" s="2" t="s">
        <v>56</v>
      </c>
      <c r="DQ211" s="2" t="s">
        <v>56</v>
      </c>
      <c r="DR211" s="2" t="s">
        <v>56</v>
      </c>
      <c r="DS211" s="2" t="s">
        <v>56</v>
      </c>
    </row>
    <row r="212" spans="1:123" x14ac:dyDescent="0.25">
      <c r="A212">
        <v>2018</v>
      </c>
      <c r="B212">
        <v>210</v>
      </c>
      <c r="C212" t="s">
        <v>57</v>
      </c>
      <c r="D212">
        <v>0</v>
      </c>
      <c r="E212">
        <v>25</v>
      </c>
      <c r="F212">
        <v>1993</v>
      </c>
      <c r="G212">
        <v>12</v>
      </c>
      <c r="H212">
        <f t="shared" si="196"/>
        <v>12</v>
      </c>
      <c r="I212" t="s">
        <v>90</v>
      </c>
      <c r="J212">
        <f t="shared" si="197"/>
        <v>1</v>
      </c>
      <c r="K212" t="s">
        <v>142</v>
      </c>
      <c r="L212">
        <f t="shared" si="198"/>
        <v>1</v>
      </c>
      <c r="M212" t="s">
        <v>59</v>
      </c>
      <c r="N212">
        <f t="shared" si="199"/>
        <v>5</v>
      </c>
      <c r="O212" t="s">
        <v>132</v>
      </c>
      <c r="P212">
        <f t="shared" si="200"/>
        <v>1</v>
      </c>
      <c r="Q212">
        <f t="shared" si="201"/>
        <v>1</v>
      </c>
      <c r="R212">
        <v>2</v>
      </c>
      <c r="S212" t="s">
        <v>101</v>
      </c>
      <c r="T212">
        <f t="shared" si="202"/>
        <v>1</v>
      </c>
      <c r="U212">
        <f t="shared" si="203"/>
        <v>1</v>
      </c>
      <c r="V212" t="s">
        <v>93</v>
      </c>
      <c r="W212">
        <v>0</v>
      </c>
      <c r="X212">
        <v>0</v>
      </c>
      <c r="Y212">
        <v>0</v>
      </c>
      <c r="Z212" t="s">
        <v>109</v>
      </c>
      <c r="AA212">
        <f t="shared" si="204"/>
        <v>5</v>
      </c>
      <c r="AB212">
        <f t="shared" si="205"/>
        <v>1</v>
      </c>
      <c r="AC212" t="s">
        <v>71</v>
      </c>
      <c r="AD212" s="6">
        <f t="shared" si="206"/>
        <v>4</v>
      </c>
      <c r="AE212">
        <f t="shared" si="207"/>
        <v>1</v>
      </c>
      <c r="AF212" t="s">
        <v>95</v>
      </c>
      <c r="AG212" t="s">
        <v>56</v>
      </c>
      <c r="AH212" t="s">
        <v>56</v>
      </c>
      <c r="AI212" s="6" t="str">
        <f t="shared" si="195"/>
        <v>Catholic</v>
      </c>
      <c r="AJ212" t="s">
        <v>71</v>
      </c>
      <c r="AK212" s="6">
        <f t="shared" si="208"/>
        <v>2</v>
      </c>
      <c r="AL212" t="s">
        <v>71</v>
      </c>
      <c r="AM212" s="6">
        <f t="shared" si="208"/>
        <v>2</v>
      </c>
      <c r="AN212" s="6">
        <f t="shared" si="209"/>
        <v>0</v>
      </c>
      <c r="AO212" t="s">
        <v>96</v>
      </c>
      <c r="AP212">
        <f t="shared" si="210"/>
        <v>3</v>
      </c>
      <c r="AQ212">
        <f t="shared" si="211"/>
        <v>1</v>
      </c>
      <c r="AR212" t="s">
        <v>129</v>
      </c>
      <c r="AS212">
        <f t="shared" si="212"/>
        <v>3</v>
      </c>
      <c r="AT212">
        <f t="shared" si="213"/>
        <v>1</v>
      </c>
      <c r="AU212" t="s">
        <v>113</v>
      </c>
      <c r="AV212">
        <f t="shared" si="214"/>
        <v>3</v>
      </c>
      <c r="AW212">
        <f t="shared" si="215"/>
        <v>1</v>
      </c>
      <c r="AX212" t="s">
        <v>146</v>
      </c>
      <c r="AY212">
        <f t="shared" si="216"/>
        <v>3</v>
      </c>
      <c r="AZ212">
        <f t="shared" si="217"/>
        <v>1</v>
      </c>
      <c r="BA212" s="6">
        <f t="shared" si="218"/>
        <v>12</v>
      </c>
      <c r="BB212" s="6">
        <f t="shared" si="219"/>
        <v>4</v>
      </c>
      <c r="BC212" s="6">
        <f t="shared" si="220"/>
        <v>3</v>
      </c>
      <c r="BD212" s="9">
        <f t="shared" si="221"/>
        <v>0.33333333333333331</v>
      </c>
      <c r="BE212" t="s">
        <v>65</v>
      </c>
      <c r="BF212">
        <f t="shared" si="222"/>
        <v>7</v>
      </c>
      <c r="BG212">
        <f t="shared" si="223"/>
        <v>1</v>
      </c>
      <c r="BH212" t="s">
        <v>64</v>
      </c>
      <c r="BI212">
        <f t="shared" si="224"/>
        <v>4</v>
      </c>
      <c r="BJ212">
        <f t="shared" si="225"/>
        <v>1</v>
      </c>
      <c r="BK212" t="s">
        <v>56</v>
      </c>
      <c r="BL212">
        <f t="shared" si="226"/>
        <v>0</v>
      </c>
      <c r="BM212">
        <f t="shared" si="227"/>
        <v>0</v>
      </c>
      <c r="BN212" t="s">
        <v>56</v>
      </c>
      <c r="BO212">
        <f t="shared" si="228"/>
        <v>0</v>
      </c>
      <c r="BP212">
        <f t="shared" si="229"/>
        <v>0</v>
      </c>
      <c r="BQ212" t="s">
        <v>56</v>
      </c>
      <c r="BR212">
        <f t="shared" si="230"/>
        <v>0</v>
      </c>
      <c r="BS212">
        <f t="shared" si="231"/>
        <v>0</v>
      </c>
      <c r="BT212" t="s">
        <v>78</v>
      </c>
      <c r="BU212">
        <f t="shared" si="232"/>
        <v>1</v>
      </c>
      <c r="BV212">
        <f t="shared" si="233"/>
        <v>1</v>
      </c>
      <c r="BW212" t="s">
        <v>117</v>
      </c>
      <c r="BX212">
        <f t="shared" si="234"/>
        <v>3</v>
      </c>
      <c r="BY212">
        <f t="shared" si="235"/>
        <v>1</v>
      </c>
      <c r="BZ212" t="s">
        <v>108</v>
      </c>
      <c r="CA212">
        <f t="shared" si="236"/>
        <v>4</v>
      </c>
      <c r="CB212">
        <f t="shared" si="237"/>
        <v>1</v>
      </c>
      <c r="CC212" t="s">
        <v>74</v>
      </c>
      <c r="CD212">
        <f t="shared" si="238"/>
        <v>7</v>
      </c>
      <c r="CE212">
        <f t="shared" si="239"/>
        <v>1</v>
      </c>
      <c r="CF212" t="s">
        <v>82</v>
      </c>
      <c r="CG212">
        <f t="shared" si="240"/>
        <v>1</v>
      </c>
      <c r="CH212">
        <f t="shared" si="241"/>
        <v>1</v>
      </c>
      <c r="CI212" t="s">
        <v>74</v>
      </c>
      <c r="CJ212">
        <f t="shared" si="242"/>
        <v>7</v>
      </c>
      <c r="CK212">
        <f t="shared" si="243"/>
        <v>1</v>
      </c>
      <c r="CL212" t="s">
        <v>78</v>
      </c>
      <c r="CM212">
        <f t="shared" si="244"/>
        <v>7</v>
      </c>
      <c r="CN212">
        <f t="shared" si="245"/>
        <v>1</v>
      </c>
      <c r="CO212" t="s">
        <v>83</v>
      </c>
      <c r="CP212">
        <f t="shared" si="246"/>
        <v>4</v>
      </c>
      <c r="CQ212">
        <f t="shared" si="247"/>
        <v>1</v>
      </c>
      <c r="CR212" t="s">
        <v>112</v>
      </c>
      <c r="CS212">
        <f t="shared" si="248"/>
        <v>7</v>
      </c>
      <c r="CT212">
        <f t="shared" si="249"/>
        <v>1</v>
      </c>
      <c r="CU212" t="s">
        <v>112</v>
      </c>
      <c r="CV212">
        <f t="shared" si="250"/>
        <v>7</v>
      </c>
      <c r="CW212">
        <f t="shared" si="251"/>
        <v>1</v>
      </c>
      <c r="CX212" t="s">
        <v>112</v>
      </c>
      <c r="CY212">
        <f t="shared" si="252"/>
        <v>7</v>
      </c>
      <c r="CZ212">
        <f t="shared" si="253"/>
        <v>1</v>
      </c>
      <c r="DA212" t="s">
        <v>56</v>
      </c>
      <c r="DB212">
        <f t="shared" si="254"/>
        <v>0</v>
      </c>
      <c r="DC212">
        <f t="shared" si="255"/>
        <v>0</v>
      </c>
      <c r="DD212">
        <f t="shared" si="256"/>
        <v>59</v>
      </c>
      <c r="DE212">
        <f t="shared" si="257"/>
        <v>12</v>
      </c>
      <c r="DF212" s="7">
        <f t="shared" si="258"/>
        <v>4.916666666666667</v>
      </c>
      <c r="DG212" s="8">
        <f t="shared" si="259"/>
        <v>0.65277777777777779</v>
      </c>
      <c r="DH212" s="1" t="s">
        <v>112</v>
      </c>
      <c r="DI212" s="1" t="s">
        <v>56</v>
      </c>
      <c r="DJ212" s="1" t="s">
        <v>64</v>
      </c>
      <c r="DK212" s="1" t="s">
        <v>78</v>
      </c>
      <c r="DL212" s="1" t="s">
        <v>68</v>
      </c>
      <c r="DM212" s="1" t="s">
        <v>56</v>
      </c>
      <c r="DN212" s="2" t="s">
        <v>98</v>
      </c>
      <c r="DO212" s="2">
        <v>2</v>
      </c>
      <c r="DP212" s="2">
        <v>5</v>
      </c>
      <c r="DQ212" s="2">
        <v>3</v>
      </c>
      <c r="DR212" s="2">
        <v>6</v>
      </c>
      <c r="DS212" s="2">
        <v>5</v>
      </c>
    </row>
    <row r="213" spans="1:123" x14ac:dyDescent="0.25">
      <c r="A213">
        <v>2018</v>
      </c>
      <c r="B213">
        <v>211</v>
      </c>
      <c r="C213" t="s">
        <v>118</v>
      </c>
      <c r="D213">
        <v>2</v>
      </c>
      <c r="E213">
        <v>75</v>
      </c>
      <c r="F213">
        <v>1943</v>
      </c>
      <c r="G213">
        <v>14</v>
      </c>
      <c r="H213">
        <f t="shared" si="196"/>
        <v>14</v>
      </c>
      <c r="I213" t="s">
        <v>58</v>
      </c>
      <c r="J213">
        <f t="shared" si="197"/>
        <v>2</v>
      </c>
      <c r="K213" t="s">
        <v>59</v>
      </c>
      <c r="L213">
        <f t="shared" si="198"/>
        <v>3</v>
      </c>
      <c r="M213" t="s">
        <v>59</v>
      </c>
      <c r="N213">
        <f t="shared" si="199"/>
        <v>5</v>
      </c>
      <c r="O213" t="s">
        <v>125</v>
      </c>
      <c r="P213">
        <f t="shared" si="200"/>
        <v>4</v>
      </c>
      <c r="Q213">
        <f t="shared" si="201"/>
        <v>1</v>
      </c>
      <c r="R213">
        <v>1</v>
      </c>
      <c r="S213" t="s">
        <v>101</v>
      </c>
      <c r="T213">
        <f t="shared" si="202"/>
        <v>1</v>
      </c>
      <c r="U213">
        <f t="shared" si="203"/>
        <v>1</v>
      </c>
      <c r="V213" t="s">
        <v>133</v>
      </c>
      <c r="W213">
        <v>8512.5</v>
      </c>
      <c r="X213">
        <v>0</v>
      </c>
      <c r="Y213">
        <v>0</v>
      </c>
      <c r="Z213" t="s">
        <v>109</v>
      </c>
      <c r="AA213">
        <f t="shared" si="204"/>
        <v>5</v>
      </c>
      <c r="AB213">
        <f t="shared" si="205"/>
        <v>1</v>
      </c>
      <c r="AC213" t="s">
        <v>165</v>
      </c>
      <c r="AD213" s="6">
        <f t="shared" si="206"/>
        <v>7</v>
      </c>
      <c r="AE213">
        <f t="shared" si="207"/>
        <v>1</v>
      </c>
      <c r="AF213" t="s">
        <v>166</v>
      </c>
      <c r="AG213" t="s">
        <v>56</v>
      </c>
      <c r="AH213" t="s">
        <v>56</v>
      </c>
      <c r="AI213" s="6" t="str">
        <f t="shared" si="195"/>
        <v>Buddhism</v>
      </c>
      <c r="AJ213" t="s">
        <v>144</v>
      </c>
      <c r="AK213" s="6">
        <f t="shared" si="208"/>
        <v>0</v>
      </c>
      <c r="AL213" t="s">
        <v>77</v>
      </c>
      <c r="AM213" s="6">
        <f t="shared" si="208"/>
        <v>3</v>
      </c>
      <c r="AN213" s="6">
        <f t="shared" si="209"/>
        <v>-3</v>
      </c>
      <c r="AO213" t="s">
        <v>72</v>
      </c>
      <c r="AP213">
        <f t="shared" si="210"/>
        <v>6</v>
      </c>
      <c r="AQ213">
        <f t="shared" si="211"/>
        <v>1</v>
      </c>
      <c r="AR213" t="s">
        <v>73</v>
      </c>
      <c r="AS213">
        <f t="shared" si="212"/>
        <v>7</v>
      </c>
      <c r="AT213">
        <f t="shared" si="213"/>
        <v>1</v>
      </c>
      <c r="AU213" t="s">
        <v>100</v>
      </c>
      <c r="AV213">
        <f t="shared" si="214"/>
        <v>5</v>
      </c>
      <c r="AW213">
        <f t="shared" si="215"/>
        <v>1</v>
      </c>
      <c r="AX213" t="s">
        <v>146</v>
      </c>
      <c r="AY213">
        <f t="shared" si="216"/>
        <v>3</v>
      </c>
      <c r="AZ213">
        <f t="shared" si="217"/>
        <v>1</v>
      </c>
      <c r="BA213" s="6">
        <f t="shared" si="218"/>
        <v>21</v>
      </c>
      <c r="BB213" s="6">
        <f t="shared" si="219"/>
        <v>4</v>
      </c>
      <c r="BC213" s="6">
        <f t="shared" si="220"/>
        <v>5.25</v>
      </c>
      <c r="BD213" s="9">
        <f t="shared" si="221"/>
        <v>0.70833333333333337</v>
      </c>
      <c r="BE213" t="s">
        <v>93</v>
      </c>
      <c r="BF213">
        <f t="shared" si="222"/>
        <v>4</v>
      </c>
      <c r="BG213">
        <f t="shared" si="223"/>
        <v>1</v>
      </c>
      <c r="BH213" t="s">
        <v>65</v>
      </c>
      <c r="BI213">
        <f t="shared" si="224"/>
        <v>7</v>
      </c>
      <c r="BJ213">
        <f t="shared" si="225"/>
        <v>1</v>
      </c>
      <c r="BK213" t="s">
        <v>56</v>
      </c>
      <c r="BL213">
        <f t="shared" si="226"/>
        <v>0</v>
      </c>
      <c r="BM213">
        <f t="shared" si="227"/>
        <v>0</v>
      </c>
      <c r="BN213" t="s">
        <v>56</v>
      </c>
      <c r="BO213">
        <f t="shared" si="228"/>
        <v>0</v>
      </c>
      <c r="BP213">
        <f t="shared" si="229"/>
        <v>0</v>
      </c>
      <c r="BQ213" t="s">
        <v>94</v>
      </c>
      <c r="BR213">
        <f t="shared" si="230"/>
        <v>7</v>
      </c>
      <c r="BS213">
        <f t="shared" si="231"/>
        <v>1</v>
      </c>
      <c r="BT213" t="s">
        <v>93</v>
      </c>
      <c r="BU213">
        <f t="shared" si="232"/>
        <v>1</v>
      </c>
      <c r="BV213">
        <f t="shared" si="233"/>
        <v>1</v>
      </c>
      <c r="BW213" t="s">
        <v>56</v>
      </c>
      <c r="BX213">
        <f t="shared" si="234"/>
        <v>0</v>
      </c>
      <c r="BY213">
        <f t="shared" si="235"/>
        <v>0</v>
      </c>
      <c r="BZ213" t="s">
        <v>56</v>
      </c>
      <c r="CA213">
        <f t="shared" si="236"/>
        <v>0</v>
      </c>
      <c r="CB213">
        <f t="shared" si="237"/>
        <v>0</v>
      </c>
      <c r="CC213" t="s">
        <v>56</v>
      </c>
      <c r="CD213">
        <f t="shared" si="238"/>
        <v>0</v>
      </c>
      <c r="CE213">
        <f t="shared" si="239"/>
        <v>0</v>
      </c>
      <c r="CF213" t="s">
        <v>56</v>
      </c>
      <c r="CG213">
        <f t="shared" si="240"/>
        <v>0</v>
      </c>
      <c r="CH213">
        <f t="shared" si="241"/>
        <v>0</v>
      </c>
      <c r="CI213" t="s">
        <v>56</v>
      </c>
      <c r="CJ213">
        <f t="shared" si="242"/>
        <v>0</v>
      </c>
      <c r="CK213">
        <f t="shared" si="243"/>
        <v>0</v>
      </c>
      <c r="CL213" t="s">
        <v>56</v>
      </c>
      <c r="CM213">
        <f t="shared" si="244"/>
        <v>0</v>
      </c>
      <c r="CN213">
        <f t="shared" si="245"/>
        <v>0</v>
      </c>
      <c r="CO213" t="s">
        <v>56</v>
      </c>
      <c r="CP213">
        <f t="shared" si="246"/>
        <v>0</v>
      </c>
      <c r="CQ213">
        <f t="shared" si="247"/>
        <v>0</v>
      </c>
      <c r="CR213" t="s">
        <v>56</v>
      </c>
      <c r="CS213">
        <f t="shared" si="248"/>
        <v>0</v>
      </c>
      <c r="CT213">
        <f t="shared" si="249"/>
        <v>0</v>
      </c>
      <c r="CU213" t="s">
        <v>56</v>
      </c>
      <c r="CV213">
        <f t="shared" si="250"/>
        <v>0</v>
      </c>
      <c r="CW213">
        <f t="shared" si="251"/>
        <v>0</v>
      </c>
      <c r="CX213" t="s">
        <v>56</v>
      </c>
      <c r="CY213">
        <f t="shared" si="252"/>
        <v>0</v>
      </c>
      <c r="CZ213">
        <f t="shared" si="253"/>
        <v>0</v>
      </c>
      <c r="DA213" t="s">
        <v>160</v>
      </c>
      <c r="DB213">
        <f t="shared" si="254"/>
        <v>4</v>
      </c>
      <c r="DC213">
        <f t="shared" si="255"/>
        <v>1</v>
      </c>
      <c r="DD213">
        <f t="shared" si="256"/>
        <v>19</v>
      </c>
      <c r="DE213">
        <f t="shared" si="257"/>
        <v>4</v>
      </c>
      <c r="DF213" s="7">
        <f t="shared" si="258"/>
        <v>4.75</v>
      </c>
      <c r="DG213" s="8">
        <f t="shared" si="259"/>
        <v>0.625</v>
      </c>
      <c r="DH213" s="1" t="s">
        <v>56</v>
      </c>
      <c r="DI213" s="1" t="s">
        <v>56</v>
      </c>
      <c r="DJ213" s="1" t="s">
        <v>93</v>
      </c>
      <c r="DK213" s="1" t="s">
        <v>74</v>
      </c>
      <c r="DL213" s="1" t="s">
        <v>93</v>
      </c>
      <c r="DM213" s="1" t="s">
        <v>56</v>
      </c>
      <c r="DN213" s="2" t="s">
        <v>98</v>
      </c>
      <c r="DO213" s="2" t="s">
        <v>56</v>
      </c>
      <c r="DP213" s="2" t="s">
        <v>56</v>
      </c>
      <c r="DQ213" s="2" t="s">
        <v>56</v>
      </c>
      <c r="DR213" s="2" t="s">
        <v>56</v>
      </c>
      <c r="DS213" s="2" t="s">
        <v>56</v>
      </c>
    </row>
    <row r="214" spans="1:123" x14ac:dyDescent="0.25">
      <c r="A214">
        <v>2018</v>
      </c>
      <c r="B214">
        <v>212</v>
      </c>
      <c r="C214" t="s">
        <v>102</v>
      </c>
      <c r="D214">
        <v>2</v>
      </c>
      <c r="E214">
        <v>46</v>
      </c>
      <c r="F214">
        <v>1972</v>
      </c>
      <c r="G214">
        <v>14</v>
      </c>
      <c r="H214">
        <f t="shared" si="196"/>
        <v>14</v>
      </c>
      <c r="I214" t="s">
        <v>58</v>
      </c>
      <c r="J214">
        <f t="shared" si="197"/>
        <v>2</v>
      </c>
      <c r="K214" t="s">
        <v>59</v>
      </c>
      <c r="L214">
        <f t="shared" si="198"/>
        <v>3</v>
      </c>
      <c r="M214" t="s">
        <v>59</v>
      </c>
      <c r="N214">
        <f t="shared" si="199"/>
        <v>5</v>
      </c>
      <c r="O214" t="s">
        <v>132</v>
      </c>
      <c r="P214">
        <f t="shared" si="200"/>
        <v>1</v>
      </c>
      <c r="Q214">
        <f t="shared" si="201"/>
        <v>1</v>
      </c>
      <c r="R214">
        <v>2</v>
      </c>
      <c r="S214" t="s">
        <v>101</v>
      </c>
      <c r="T214">
        <f t="shared" si="202"/>
        <v>1</v>
      </c>
      <c r="U214">
        <f t="shared" si="203"/>
        <v>1</v>
      </c>
      <c r="V214" t="s">
        <v>61</v>
      </c>
      <c r="W214">
        <v>119879.4173</v>
      </c>
      <c r="X214">
        <v>54480</v>
      </c>
      <c r="Y214">
        <v>84120</v>
      </c>
      <c r="Z214" t="s">
        <v>109</v>
      </c>
      <c r="AA214">
        <f t="shared" si="204"/>
        <v>5</v>
      </c>
      <c r="AB214">
        <f t="shared" si="205"/>
        <v>1</v>
      </c>
      <c r="AC214" t="s">
        <v>62</v>
      </c>
      <c r="AD214" s="6">
        <f t="shared" si="206"/>
        <v>2</v>
      </c>
      <c r="AE214">
        <f t="shared" si="207"/>
        <v>1</v>
      </c>
      <c r="AF214" t="s">
        <v>95</v>
      </c>
      <c r="AG214" t="s">
        <v>56</v>
      </c>
      <c r="AH214" t="s">
        <v>56</v>
      </c>
      <c r="AI214" s="6" t="str">
        <f t="shared" si="195"/>
        <v>Catholic</v>
      </c>
      <c r="AJ214" t="s">
        <v>71</v>
      </c>
      <c r="AK214" s="6">
        <f t="shared" si="208"/>
        <v>2</v>
      </c>
      <c r="AL214" t="s">
        <v>71</v>
      </c>
      <c r="AM214" s="6">
        <f t="shared" si="208"/>
        <v>2</v>
      </c>
      <c r="AN214" s="6">
        <f t="shared" si="209"/>
        <v>0</v>
      </c>
      <c r="AO214" t="s">
        <v>96</v>
      </c>
      <c r="AP214">
        <f t="shared" si="210"/>
        <v>3</v>
      </c>
      <c r="AQ214">
        <f t="shared" si="211"/>
        <v>1</v>
      </c>
      <c r="AR214" t="s">
        <v>129</v>
      </c>
      <c r="AS214">
        <f t="shared" si="212"/>
        <v>3</v>
      </c>
      <c r="AT214">
        <f t="shared" si="213"/>
        <v>1</v>
      </c>
      <c r="AU214" t="s">
        <v>113</v>
      </c>
      <c r="AV214">
        <f t="shared" si="214"/>
        <v>3</v>
      </c>
      <c r="AW214">
        <f t="shared" si="215"/>
        <v>1</v>
      </c>
      <c r="AX214" t="s">
        <v>172</v>
      </c>
      <c r="AY214">
        <f t="shared" si="216"/>
        <v>1</v>
      </c>
      <c r="AZ214">
        <f t="shared" si="217"/>
        <v>1</v>
      </c>
      <c r="BA214" s="6">
        <f t="shared" si="218"/>
        <v>10</v>
      </c>
      <c r="BB214" s="6">
        <f t="shared" si="219"/>
        <v>4</v>
      </c>
      <c r="BC214" s="6">
        <f t="shared" si="220"/>
        <v>2.5</v>
      </c>
      <c r="BD214" s="9">
        <f t="shared" si="221"/>
        <v>0.25</v>
      </c>
      <c r="BE214" t="s">
        <v>56</v>
      </c>
      <c r="BF214">
        <f t="shared" si="222"/>
        <v>0</v>
      </c>
      <c r="BG214">
        <f t="shared" si="223"/>
        <v>0</v>
      </c>
      <c r="BH214" t="s">
        <v>56</v>
      </c>
      <c r="BI214">
        <f t="shared" si="224"/>
        <v>0</v>
      </c>
      <c r="BJ214">
        <f t="shared" si="225"/>
        <v>0</v>
      </c>
      <c r="BK214" t="s">
        <v>64</v>
      </c>
      <c r="BL214">
        <f t="shared" si="226"/>
        <v>4</v>
      </c>
      <c r="BM214">
        <f t="shared" si="227"/>
        <v>1</v>
      </c>
      <c r="BN214" t="s">
        <v>93</v>
      </c>
      <c r="BO214">
        <f t="shared" si="228"/>
        <v>4</v>
      </c>
      <c r="BP214">
        <f t="shared" si="229"/>
        <v>1</v>
      </c>
      <c r="BQ214" t="s">
        <v>56</v>
      </c>
      <c r="BR214">
        <f t="shared" si="230"/>
        <v>0</v>
      </c>
      <c r="BS214">
        <f t="shared" si="231"/>
        <v>0</v>
      </c>
      <c r="BT214" t="s">
        <v>74</v>
      </c>
      <c r="BU214">
        <f t="shared" si="232"/>
        <v>7</v>
      </c>
      <c r="BV214">
        <f t="shared" si="233"/>
        <v>1</v>
      </c>
      <c r="BW214" t="s">
        <v>117</v>
      </c>
      <c r="BX214">
        <f t="shared" si="234"/>
        <v>3</v>
      </c>
      <c r="BY214">
        <f t="shared" si="235"/>
        <v>1</v>
      </c>
      <c r="BZ214" t="s">
        <v>80</v>
      </c>
      <c r="CA214">
        <f t="shared" si="236"/>
        <v>1</v>
      </c>
      <c r="CB214">
        <f t="shared" si="237"/>
        <v>1</v>
      </c>
      <c r="CC214" t="s">
        <v>78</v>
      </c>
      <c r="CD214">
        <f t="shared" si="238"/>
        <v>1</v>
      </c>
      <c r="CE214">
        <f t="shared" si="239"/>
        <v>1</v>
      </c>
      <c r="CF214" t="s">
        <v>82</v>
      </c>
      <c r="CG214">
        <f t="shared" si="240"/>
        <v>1</v>
      </c>
      <c r="CH214">
        <f t="shared" si="241"/>
        <v>1</v>
      </c>
      <c r="CI214" t="s">
        <v>93</v>
      </c>
      <c r="CJ214">
        <f t="shared" si="242"/>
        <v>4</v>
      </c>
      <c r="CK214">
        <f t="shared" si="243"/>
        <v>1</v>
      </c>
      <c r="CL214" t="s">
        <v>78</v>
      </c>
      <c r="CM214">
        <f t="shared" si="244"/>
        <v>7</v>
      </c>
      <c r="CN214">
        <f t="shared" si="245"/>
        <v>1</v>
      </c>
      <c r="CO214" t="s">
        <v>83</v>
      </c>
      <c r="CP214">
        <f t="shared" si="246"/>
        <v>4</v>
      </c>
      <c r="CQ214">
        <f t="shared" si="247"/>
        <v>1</v>
      </c>
      <c r="CR214" t="s">
        <v>83</v>
      </c>
      <c r="CS214">
        <f t="shared" si="248"/>
        <v>4</v>
      </c>
      <c r="CT214">
        <f t="shared" si="249"/>
        <v>1</v>
      </c>
      <c r="CU214" t="s">
        <v>83</v>
      </c>
      <c r="CV214">
        <f t="shared" si="250"/>
        <v>4</v>
      </c>
      <c r="CW214">
        <f t="shared" si="251"/>
        <v>1</v>
      </c>
      <c r="CX214" t="s">
        <v>83</v>
      </c>
      <c r="CY214">
        <f t="shared" si="252"/>
        <v>4</v>
      </c>
      <c r="CZ214">
        <f t="shared" si="253"/>
        <v>1</v>
      </c>
      <c r="DA214" t="s">
        <v>56</v>
      </c>
      <c r="DB214">
        <f t="shared" si="254"/>
        <v>0</v>
      </c>
      <c r="DC214">
        <f t="shared" si="255"/>
        <v>0</v>
      </c>
      <c r="DD214">
        <f t="shared" si="256"/>
        <v>48</v>
      </c>
      <c r="DE214">
        <f t="shared" si="257"/>
        <v>13</v>
      </c>
      <c r="DF214" s="7">
        <f t="shared" si="258"/>
        <v>3.6923076923076925</v>
      </c>
      <c r="DG214" s="8">
        <f t="shared" si="259"/>
        <v>0.44871794871794873</v>
      </c>
      <c r="DH214" s="1" t="s">
        <v>83</v>
      </c>
      <c r="DI214" s="1" t="s">
        <v>56</v>
      </c>
      <c r="DJ214" s="1" t="s">
        <v>56</v>
      </c>
      <c r="DK214" s="1" t="s">
        <v>74</v>
      </c>
      <c r="DL214" s="1" t="s">
        <v>68</v>
      </c>
      <c r="DM214" s="1" t="s">
        <v>65</v>
      </c>
      <c r="DN214" s="2">
        <v>4</v>
      </c>
      <c r="DO214" s="2">
        <v>4</v>
      </c>
      <c r="DP214" s="2">
        <v>4</v>
      </c>
      <c r="DQ214" s="2">
        <v>4</v>
      </c>
      <c r="DR214" s="2">
        <v>4</v>
      </c>
      <c r="DS214" s="2">
        <v>4</v>
      </c>
    </row>
    <row r="215" spans="1:123" x14ac:dyDescent="0.25">
      <c r="A215">
        <v>2018</v>
      </c>
      <c r="B215">
        <v>213</v>
      </c>
      <c r="C215" t="s">
        <v>118</v>
      </c>
      <c r="D215">
        <v>2</v>
      </c>
      <c r="E215">
        <v>77</v>
      </c>
      <c r="F215">
        <v>1941</v>
      </c>
      <c r="G215">
        <v>10</v>
      </c>
      <c r="H215">
        <f t="shared" si="196"/>
        <v>10</v>
      </c>
      <c r="I215" t="s">
        <v>90</v>
      </c>
      <c r="J215">
        <f t="shared" si="197"/>
        <v>1</v>
      </c>
      <c r="K215" t="s">
        <v>59</v>
      </c>
      <c r="L215">
        <f t="shared" si="198"/>
        <v>3</v>
      </c>
      <c r="M215" t="s">
        <v>59</v>
      </c>
      <c r="N215">
        <f t="shared" si="199"/>
        <v>5</v>
      </c>
      <c r="O215" t="s">
        <v>132</v>
      </c>
      <c r="P215">
        <f t="shared" si="200"/>
        <v>1</v>
      </c>
      <c r="Q215">
        <f t="shared" si="201"/>
        <v>1</v>
      </c>
      <c r="R215">
        <v>1</v>
      </c>
      <c r="S215" t="s">
        <v>56</v>
      </c>
      <c r="T215">
        <f t="shared" si="202"/>
        <v>0</v>
      </c>
      <c r="U215">
        <f t="shared" si="203"/>
        <v>0</v>
      </c>
      <c r="V215" t="s">
        <v>148</v>
      </c>
      <c r="W215">
        <v>9647.5</v>
      </c>
      <c r="X215">
        <v>0</v>
      </c>
      <c r="Y215">
        <v>0</v>
      </c>
      <c r="Z215" t="s">
        <v>109</v>
      </c>
      <c r="AA215">
        <f t="shared" si="204"/>
        <v>5</v>
      </c>
      <c r="AB215">
        <f t="shared" si="205"/>
        <v>1</v>
      </c>
      <c r="AC215" t="s">
        <v>71</v>
      </c>
      <c r="AD215" s="6">
        <f t="shared" si="206"/>
        <v>4</v>
      </c>
      <c r="AE215">
        <f t="shared" si="207"/>
        <v>1</v>
      </c>
      <c r="AF215" t="s">
        <v>95</v>
      </c>
      <c r="AG215" t="s">
        <v>56</v>
      </c>
      <c r="AH215" t="s">
        <v>56</v>
      </c>
      <c r="AI215" s="6" t="str">
        <f t="shared" si="195"/>
        <v>Catholic</v>
      </c>
      <c r="AJ215" t="s">
        <v>71</v>
      </c>
      <c r="AK215" s="6">
        <f t="shared" si="208"/>
        <v>2</v>
      </c>
      <c r="AL215" t="s">
        <v>71</v>
      </c>
      <c r="AM215" s="6">
        <f t="shared" si="208"/>
        <v>2</v>
      </c>
      <c r="AN215" s="6">
        <f t="shared" si="209"/>
        <v>0</v>
      </c>
      <c r="AO215" t="s">
        <v>110</v>
      </c>
      <c r="AP215">
        <f t="shared" si="210"/>
        <v>1</v>
      </c>
      <c r="AQ215">
        <f t="shared" si="211"/>
        <v>1</v>
      </c>
      <c r="AR215" t="s">
        <v>129</v>
      </c>
      <c r="AS215">
        <f t="shared" si="212"/>
        <v>3</v>
      </c>
      <c r="AT215">
        <f t="shared" si="213"/>
        <v>1</v>
      </c>
      <c r="AU215" t="s">
        <v>113</v>
      </c>
      <c r="AV215">
        <f t="shared" si="214"/>
        <v>3</v>
      </c>
      <c r="AW215">
        <f t="shared" si="215"/>
        <v>1</v>
      </c>
      <c r="AX215" t="s">
        <v>146</v>
      </c>
      <c r="AY215">
        <f t="shared" si="216"/>
        <v>3</v>
      </c>
      <c r="AZ215">
        <f t="shared" si="217"/>
        <v>1</v>
      </c>
      <c r="BA215" s="6">
        <f t="shared" si="218"/>
        <v>10</v>
      </c>
      <c r="BB215" s="6">
        <f t="shared" si="219"/>
        <v>4</v>
      </c>
      <c r="BC215" s="6">
        <f t="shared" si="220"/>
        <v>2.5</v>
      </c>
      <c r="BD215" s="9">
        <f t="shared" si="221"/>
        <v>0.25</v>
      </c>
      <c r="BE215" t="s">
        <v>65</v>
      </c>
      <c r="BF215">
        <f t="shared" si="222"/>
        <v>7</v>
      </c>
      <c r="BG215">
        <f t="shared" si="223"/>
        <v>1</v>
      </c>
      <c r="BH215" t="s">
        <v>65</v>
      </c>
      <c r="BI215">
        <f t="shared" si="224"/>
        <v>7</v>
      </c>
      <c r="BJ215">
        <f t="shared" si="225"/>
        <v>1</v>
      </c>
      <c r="BK215" t="s">
        <v>56</v>
      </c>
      <c r="BL215">
        <f t="shared" si="226"/>
        <v>0</v>
      </c>
      <c r="BM215">
        <f t="shared" si="227"/>
        <v>0</v>
      </c>
      <c r="BN215" t="s">
        <v>56</v>
      </c>
      <c r="BO215">
        <f t="shared" si="228"/>
        <v>0</v>
      </c>
      <c r="BP215">
        <f t="shared" si="229"/>
        <v>0</v>
      </c>
      <c r="BQ215" t="s">
        <v>66</v>
      </c>
      <c r="BR215">
        <f t="shared" si="230"/>
        <v>1</v>
      </c>
      <c r="BS215">
        <f t="shared" si="231"/>
        <v>1</v>
      </c>
      <c r="BT215" t="s">
        <v>74</v>
      </c>
      <c r="BU215">
        <f t="shared" si="232"/>
        <v>7</v>
      </c>
      <c r="BV215">
        <f t="shared" si="233"/>
        <v>1</v>
      </c>
      <c r="BW215" t="s">
        <v>130</v>
      </c>
      <c r="BX215">
        <f t="shared" si="234"/>
        <v>5</v>
      </c>
      <c r="BY215">
        <f t="shared" si="235"/>
        <v>1</v>
      </c>
      <c r="BZ215" t="s">
        <v>80</v>
      </c>
      <c r="CA215">
        <f t="shared" si="236"/>
        <v>1</v>
      </c>
      <c r="CB215">
        <f t="shared" si="237"/>
        <v>1</v>
      </c>
      <c r="CC215" t="s">
        <v>78</v>
      </c>
      <c r="CD215">
        <f t="shared" si="238"/>
        <v>1</v>
      </c>
      <c r="CE215">
        <f t="shared" si="239"/>
        <v>1</v>
      </c>
      <c r="CF215" t="s">
        <v>82</v>
      </c>
      <c r="CG215">
        <f t="shared" si="240"/>
        <v>1</v>
      </c>
      <c r="CH215">
        <f t="shared" si="241"/>
        <v>1</v>
      </c>
      <c r="CI215" t="s">
        <v>78</v>
      </c>
      <c r="CJ215">
        <f t="shared" si="242"/>
        <v>1</v>
      </c>
      <c r="CK215">
        <f t="shared" si="243"/>
        <v>1</v>
      </c>
      <c r="CL215" t="s">
        <v>78</v>
      </c>
      <c r="CM215">
        <f t="shared" si="244"/>
        <v>7</v>
      </c>
      <c r="CN215">
        <f t="shared" si="245"/>
        <v>1</v>
      </c>
      <c r="CO215" t="s">
        <v>83</v>
      </c>
      <c r="CP215">
        <f t="shared" si="246"/>
        <v>4</v>
      </c>
      <c r="CQ215">
        <f t="shared" si="247"/>
        <v>1</v>
      </c>
      <c r="CR215" t="s">
        <v>83</v>
      </c>
      <c r="CS215">
        <f t="shared" si="248"/>
        <v>4</v>
      </c>
      <c r="CT215">
        <f t="shared" si="249"/>
        <v>1</v>
      </c>
      <c r="CU215" t="s">
        <v>83</v>
      </c>
      <c r="CV215">
        <f t="shared" si="250"/>
        <v>4</v>
      </c>
      <c r="CW215">
        <f t="shared" si="251"/>
        <v>1</v>
      </c>
      <c r="CX215" t="s">
        <v>83</v>
      </c>
      <c r="CY215">
        <f t="shared" si="252"/>
        <v>4</v>
      </c>
      <c r="CZ215">
        <f t="shared" si="253"/>
        <v>1</v>
      </c>
      <c r="DA215" t="s">
        <v>86</v>
      </c>
      <c r="DB215">
        <f t="shared" si="254"/>
        <v>3</v>
      </c>
      <c r="DC215">
        <f t="shared" si="255"/>
        <v>1</v>
      </c>
      <c r="DD215">
        <f t="shared" si="256"/>
        <v>50</v>
      </c>
      <c r="DE215">
        <f t="shared" si="257"/>
        <v>14</v>
      </c>
      <c r="DF215" s="7">
        <f t="shared" si="258"/>
        <v>3.5714285714285716</v>
      </c>
      <c r="DG215" s="8">
        <f t="shared" si="259"/>
        <v>0.4285714285714286</v>
      </c>
      <c r="DH215" s="1" t="s">
        <v>67</v>
      </c>
      <c r="DI215" s="1" t="s">
        <v>56</v>
      </c>
      <c r="DJ215" s="1" t="s">
        <v>65</v>
      </c>
      <c r="DK215" s="1" t="s">
        <v>56</v>
      </c>
      <c r="DL215" s="1" t="s">
        <v>68</v>
      </c>
      <c r="DM215" s="1" t="s">
        <v>56</v>
      </c>
      <c r="DN215" s="2" t="s">
        <v>56</v>
      </c>
      <c r="DO215" s="2">
        <v>3</v>
      </c>
      <c r="DP215" s="2">
        <v>4</v>
      </c>
      <c r="DQ215" s="2">
        <v>4</v>
      </c>
      <c r="DR215" s="2">
        <v>3</v>
      </c>
      <c r="DS215" s="2">
        <v>6</v>
      </c>
    </row>
    <row r="216" spans="1:123" x14ac:dyDescent="0.25">
      <c r="A216">
        <v>2018</v>
      </c>
      <c r="B216">
        <v>214</v>
      </c>
      <c r="C216" t="s">
        <v>57</v>
      </c>
      <c r="D216">
        <v>0</v>
      </c>
      <c r="E216">
        <v>18</v>
      </c>
      <c r="F216">
        <v>2000</v>
      </c>
      <c r="G216">
        <v>11</v>
      </c>
      <c r="H216">
        <f t="shared" si="196"/>
        <v>11</v>
      </c>
      <c r="I216" t="s">
        <v>90</v>
      </c>
      <c r="J216">
        <f t="shared" si="197"/>
        <v>1</v>
      </c>
      <c r="K216" t="s">
        <v>119</v>
      </c>
      <c r="L216">
        <f t="shared" si="198"/>
        <v>2</v>
      </c>
      <c r="M216" t="s">
        <v>119</v>
      </c>
      <c r="N216">
        <f t="shared" si="199"/>
        <v>3</v>
      </c>
      <c r="O216" t="s">
        <v>132</v>
      </c>
      <c r="P216">
        <f t="shared" si="200"/>
        <v>1</v>
      </c>
      <c r="Q216">
        <f t="shared" si="201"/>
        <v>1</v>
      </c>
      <c r="R216">
        <v>6</v>
      </c>
      <c r="S216" t="s">
        <v>101</v>
      </c>
      <c r="T216">
        <f t="shared" si="202"/>
        <v>1</v>
      </c>
      <c r="U216">
        <f t="shared" si="203"/>
        <v>1</v>
      </c>
      <c r="V216" t="s">
        <v>156</v>
      </c>
      <c r="W216">
        <v>6242.5</v>
      </c>
      <c r="X216">
        <v>0</v>
      </c>
      <c r="Y216">
        <v>0</v>
      </c>
      <c r="Z216" t="s">
        <v>109</v>
      </c>
      <c r="AA216">
        <f t="shared" si="204"/>
        <v>5</v>
      </c>
      <c r="AB216">
        <f t="shared" si="205"/>
        <v>1</v>
      </c>
      <c r="AC216" t="s">
        <v>71</v>
      </c>
      <c r="AD216" s="6">
        <f t="shared" si="206"/>
        <v>4</v>
      </c>
      <c r="AE216">
        <f t="shared" si="207"/>
        <v>1</v>
      </c>
      <c r="AF216" t="s">
        <v>105</v>
      </c>
      <c r="AG216" t="s">
        <v>56</v>
      </c>
      <c r="AH216" t="s">
        <v>56</v>
      </c>
      <c r="AI216" s="6" t="str">
        <f t="shared" si="195"/>
        <v>None</v>
      </c>
      <c r="AJ216" t="s">
        <v>106</v>
      </c>
      <c r="AK216" s="6">
        <f t="shared" si="208"/>
        <v>1</v>
      </c>
      <c r="AL216" t="s">
        <v>71</v>
      </c>
      <c r="AM216" s="6">
        <f t="shared" si="208"/>
        <v>2</v>
      </c>
      <c r="AN216" s="6">
        <f t="shared" si="209"/>
        <v>-1</v>
      </c>
      <c r="AO216" t="s">
        <v>110</v>
      </c>
      <c r="AP216">
        <f t="shared" si="210"/>
        <v>1</v>
      </c>
      <c r="AQ216">
        <f t="shared" si="211"/>
        <v>1</v>
      </c>
      <c r="AR216" t="s">
        <v>107</v>
      </c>
      <c r="AS216">
        <f t="shared" si="212"/>
        <v>1</v>
      </c>
      <c r="AT216">
        <f t="shared" si="213"/>
        <v>1</v>
      </c>
      <c r="AU216" t="s">
        <v>158</v>
      </c>
      <c r="AV216">
        <f t="shared" si="214"/>
        <v>1</v>
      </c>
      <c r="AW216">
        <f t="shared" si="215"/>
        <v>1</v>
      </c>
      <c r="AX216" t="s">
        <v>88</v>
      </c>
      <c r="AY216">
        <f t="shared" si="216"/>
        <v>7</v>
      </c>
      <c r="AZ216">
        <f t="shared" si="217"/>
        <v>1</v>
      </c>
      <c r="BA216" s="6">
        <f t="shared" si="218"/>
        <v>10</v>
      </c>
      <c r="BB216" s="6">
        <f t="shared" si="219"/>
        <v>4</v>
      </c>
      <c r="BC216" s="6">
        <f t="shared" si="220"/>
        <v>2.5</v>
      </c>
      <c r="BD216" s="9">
        <f t="shared" si="221"/>
        <v>0.25</v>
      </c>
      <c r="BE216" t="s">
        <v>64</v>
      </c>
      <c r="BF216">
        <f t="shared" si="222"/>
        <v>4</v>
      </c>
      <c r="BG216">
        <f t="shared" si="223"/>
        <v>1</v>
      </c>
      <c r="BH216" t="s">
        <v>65</v>
      </c>
      <c r="BI216">
        <f t="shared" si="224"/>
        <v>7</v>
      </c>
      <c r="BJ216">
        <f t="shared" si="225"/>
        <v>1</v>
      </c>
      <c r="BK216" t="s">
        <v>56</v>
      </c>
      <c r="BL216">
        <f t="shared" si="226"/>
        <v>0</v>
      </c>
      <c r="BM216">
        <f t="shared" si="227"/>
        <v>0</v>
      </c>
      <c r="BN216" t="s">
        <v>56</v>
      </c>
      <c r="BO216">
        <f t="shared" si="228"/>
        <v>0</v>
      </c>
      <c r="BP216">
        <f t="shared" si="229"/>
        <v>0</v>
      </c>
      <c r="BQ216" t="s">
        <v>56</v>
      </c>
      <c r="BR216">
        <f t="shared" si="230"/>
        <v>0</v>
      </c>
      <c r="BS216">
        <f t="shared" si="231"/>
        <v>0</v>
      </c>
      <c r="BT216" t="s">
        <v>93</v>
      </c>
      <c r="BU216">
        <f t="shared" si="232"/>
        <v>1</v>
      </c>
      <c r="BV216">
        <f t="shared" si="233"/>
        <v>1</v>
      </c>
      <c r="BW216" t="s">
        <v>79</v>
      </c>
      <c r="BX216">
        <f t="shared" si="234"/>
        <v>1</v>
      </c>
      <c r="BY216">
        <f t="shared" si="235"/>
        <v>1</v>
      </c>
      <c r="BZ216" t="s">
        <v>147</v>
      </c>
      <c r="CA216">
        <f t="shared" si="236"/>
        <v>3</v>
      </c>
      <c r="CB216">
        <f t="shared" si="237"/>
        <v>1</v>
      </c>
      <c r="CC216" t="s">
        <v>74</v>
      </c>
      <c r="CD216">
        <f t="shared" si="238"/>
        <v>7</v>
      </c>
      <c r="CE216">
        <f t="shared" si="239"/>
        <v>1</v>
      </c>
      <c r="CF216" t="s">
        <v>151</v>
      </c>
      <c r="CG216">
        <f t="shared" si="240"/>
        <v>7</v>
      </c>
      <c r="CH216">
        <f t="shared" si="241"/>
        <v>1</v>
      </c>
      <c r="CI216" t="s">
        <v>78</v>
      </c>
      <c r="CJ216">
        <f t="shared" si="242"/>
        <v>1</v>
      </c>
      <c r="CK216">
        <f t="shared" si="243"/>
        <v>1</v>
      </c>
      <c r="CL216" t="s">
        <v>74</v>
      </c>
      <c r="CM216">
        <f t="shared" si="244"/>
        <v>1</v>
      </c>
      <c r="CN216">
        <f t="shared" si="245"/>
        <v>1</v>
      </c>
      <c r="CO216" t="s">
        <v>112</v>
      </c>
      <c r="CP216">
        <f t="shared" si="246"/>
        <v>7</v>
      </c>
      <c r="CQ216">
        <f t="shared" si="247"/>
        <v>1</v>
      </c>
      <c r="CR216" t="s">
        <v>112</v>
      </c>
      <c r="CS216">
        <f t="shared" si="248"/>
        <v>7</v>
      </c>
      <c r="CT216">
        <f t="shared" si="249"/>
        <v>1</v>
      </c>
      <c r="CU216" t="s">
        <v>112</v>
      </c>
      <c r="CV216">
        <f t="shared" si="250"/>
        <v>7</v>
      </c>
      <c r="CW216">
        <f t="shared" si="251"/>
        <v>1</v>
      </c>
      <c r="CX216" t="s">
        <v>112</v>
      </c>
      <c r="CY216">
        <f t="shared" si="252"/>
        <v>7</v>
      </c>
      <c r="CZ216">
        <f t="shared" si="253"/>
        <v>1</v>
      </c>
      <c r="DA216" t="s">
        <v>56</v>
      </c>
      <c r="DB216">
        <f t="shared" si="254"/>
        <v>0</v>
      </c>
      <c r="DC216">
        <f t="shared" si="255"/>
        <v>0</v>
      </c>
      <c r="DD216">
        <f t="shared" si="256"/>
        <v>56</v>
      </c>
      <c r="DE216">
        <f t="shared" si="257"/>
        <v>12</v>
      </c>
      <c r="DF216" s="7">
        <f t="shared" si="258"/>
        <v>4.666666666666667</v>
      </c>
      <c r="DG216" s="8">
        <f t="shared" si="259"/>
        <v>0.61111111111111116</v>
      </c>
      <c r="DH216" s="1" t="s">
        <v>112</v>
      </c>
      <c r="DI216" s="1" t="s">
        <v>56</v>
      </c>
      <c r="DJ216" s="1" t="s">
        <v>65</v>
      </c>
      <c r="DK216" s="1" t="s">
        <v>78</v>
      </c>
      <c r="DL216" s="1" t="s">
        <v>68</v>
      </c>
      <c r="DM216" s="1" t="s">
        <v>56</v>
      </c>
      <c r="DN216" s="2" t="s">
        <v>97</v>
      </c>
      <c r="DO216" s="2">
        <v>4</v>
      </c>
      <c r="DP216" s="2">
        <v>4</v>
      </c>
      <c r="DQ216" s="2">
        <v>3</v>
      </c>
      <c r="DR216" s="2">
        <v>4</v>
      </c>
      <c r="DS216" s="2">
        <v>4</v>
      </c>
    </row>
    <row r="217" spans="1:123" x14ac:dyDescent="0.25">
      <c r="A217">
        <v>2018</v>
      </c>
      <c r="B217">
        <v>215</v>
      </c>
      <c r="C217" t="s">
        <v>102</v>
      </c>
      <c r="D217">
        <v>1</v>
      </c>
      <c r="E217">
        <v>62</v>
      </c>
      <c r="F217">
        <v>1956</v>
      </c>
      <c r="G217">
        <v>12</v>
      </c>
      <c r="H217">
        <f t="shared" si="196"/>
        <v>12</v>
      </c>
      <c r="I217" t="s">
        <v>90</v>
      </c>
      <c r="J217">
        <f t="shared" si="197"/>
        <v>1</v>
      </c>
      <c r="K217" t="s">
        <v>59</v>
      </c>
      <c r="L217">
        <f t="shared" si="198"/>
        <v>3</v>
      </c>
      <c r="M217" t="s">
        <v>59</v>
      </c>
      <c r="N217">
        <f t="shared" si="199"/>
        <v>5</v>
      </c>
      <c r="O217" t="s">
        <v>132</v>
      </c>
      <c r="P217">
        <f t="shared" si="200"/>
        <v>1</v>
      </c>
      <c r="Q217">
        <f t="shared" si="201"/>
        <v>1</v>
      </c>
      <c r="R217">
        <v>2</v>
      </c>
      <c r="S217" t="s">
        <v>101</v>
      </c>
      <c r="T217">
        <f t="shared" si="202"/>
        <v>1</v>
      </c>
      <c r="U217">
        <f t="shared" si="203"/>
        <v>1</v>
      </c>
      <c r="V217" t="s">
        <v>92</v>
      </c>
      <c r="W217">
        <v>14755</v>
      </c>
      <c r="X217">
        <v>0</v>
      </c>
      <c r="Y217">
        <v>0</v>
      </c>
      <c r="Z217" t="s">
        <v>140</v>
      </c>
      <c r="AA217">
        <f t="shared" si="204"/>
        <v>1</v>
      </c>
      <c r="AB217">
        <f t="shared" si="205"/>
        <v>1</v>
      </c>
      <c r="AC217" t="s">
        <v>62</v>
      </c>
      <c r="AD217" s="6">
        <f t="shared" si="206"/>
        <v>2</v>
      </c>
      <c r="AE217">
        <f t="shared" si="207"/>
        <v>1</v>
      </c>
      <c r="AF217" t="s">
        <v>75</v>
      </c>
      <c r="AG217" t="s">
        <v>70</v>
      </c>
      <c r="AH217" t="s">
        <v>56</v>
      </c>
      <c r="AI217" s="6" t="str">
        <f t="shared" si="195"/>
        <v>No denomination</v>
      </c>
      <c r="AJ217" t="s">
        <v>71</v>
      </c>
      <c r="AK217" s="6">
        <f t="shared" si="208"/>
        <v>2</v>
      </c>
      <c r="AL217" t="s">
        <v>106</v>
      </c>
      <c r="AM217" s="6">
        <f t="shared" si="208"/>
        <v>1</v>
      </c>
      <c r="AN217" s="6">
        <f t="shared" si="209"/>
        <v>1</v>
      </c>
      <c r="AO217" t="s">
        <v>134</v>
      </c>
      <c r="AP217">
        <f t="shared" si="210"/>
        <v>7</v>
      </c>
      <c r="AQ217">
        <f t="shared" si="211"/>
        <v>1</v>
      </c>
      <c r="AR217" t="s">
        <v>73</v>
      </c>
      <c r="AS217">
        <f t="shared" si="212"/>
        <v>7</v>
      </c>
      <c r="AT217">
        <f t="shared" si="213"/>
        <v>1</v>
      </c>
      <c r="AU217" t="s">
        <v>100</v>
      </c>
      <c r="AV217">
        <f t="shared" si="214"/>
        <v>5</v>
      </c>
      <c r="AW217">
        <f t="shared" si="215"/>
        <v>1</v>
      </c>
      <c r="AX217" t="s">
        <v>103</v>
      </c>
      <c r="AY217">
        <f t="shared" si="216"/>
        <v>0</v>
      </c>
      <c r="AZ217">
        <f t="shared" si="217"/>
        <v>0</v>
      </c>
      <c r="BA217" s="6">
        <f t="shared" si="218"/>
        <v>19</v>
      </c>
      <c r="BB217" s="6">
        <f t="shared" si="219"/>
        <v>3</v>
      </c>
      <c r="BC217" s="6">
        <f t="shared" si="220"/>
        <v>6.333333333333333</v>
      </c>
      <c r="BD217" s="9">
        <f t="shared" si="221"/>
        <v>0.88888888888888884</v>
      </c>
      <c r="BE217" t="s">
        <v>65</v>
      </c>
      <c r="BF217">
        <f t="shared" si="222"/>
        <v>7</v>
      </c>
      <c r="BG217">
        <f t="shared" si="223"/>
        <v>1</v>
      </c>
      <c r="BH217" t="s">
        <v>65</v>
      </c>
      <c r="BI217">
        <f t="shared" si="224"/>
        <v>7</v>
      </c>
      <c r="BJ217">
        <f t="shared" si="225"/>
        <v>1</v>
      </c>
      <c r="BK217" t="s">
        <v>56</v>
      </c>
      <c r="BL217">
        <f t="shared" si="226"/>
        <v>0</v>
      </c>
      <c r="BM217">
        <f t="shared" si="227"/>
        <v>0</v>
      </c>
      <c r="BN217" t="s">
        <v>56</v>
      </c>
      <c r="BO217">
        <f t="shared" si="228"/>
        <v>0</v>
      </c>
      <c r="BP217">
        <f t="shared" si="229"/>
        <v>0</v>
      </c>
      <c r="BQ217" t="s">
        <v>94</v>
      </c>
      <c r="BR217">
        <f t="shared" si="230"/>
        <v>7</v>
      </c>
      <c r="BS217">
        <f t="shared" si="231"/>
        <v>1</v>
      </c>
      <c r="BT217" t="s">
        <v>74</v>
      </c>
      <c r="BU217">
        <f t="shared" si="232"/>
        <v>7</v>
      </c>
      <c r="BV217">
        <f t="shared" si="233"/>
        <v>1</v>
      </c>
      <c r="BW217" t="s">
        <v>56</v>
      </c>
      <c r="BX217">
        <f t="shared" si="234"/>
        <v>0</v>
      </c>
      <c r="BY217">
        <f t="shared" si="235"/>
        <v>0</v>
      </c>
      <c r="BZ217" t="s">
        <v>56</v>
      </c>
      <c r="CA217">
        <f t="shared" si="236"/>
        <v>0</v>
      </c>
      <c r="CB217">
        <f t="shared" si="237"/>
        <v>0</v>
      </c>
      <c r="CC217" t="s">
        <v>56</v>
      </c>
      <c r="CD217">
        <f t="shared" si="238"/>
        <v>0</v>
      </c>
      <c r="CE217">
        <f t="shared" si="239"/>
        <v>0</v>
      </c>
      <c r="CF217" t="s">
        <v>56</v>
      </c>
      <c r="CG217">
        <f t="shared" si="240"/>
        <v>0</v>
      </c>
      <c r="CH217">
        <f t="shared" si="241"/>
        <v>0</v>
      </c>
      <c r="CI217" t="s">
        <v>56</v>
      </c>
      <c r="CJ217">
        <f t="shared" si="242"/>
        <v>0</v>
      </c>
      <c r="CK217">
        <f t="shared" si="243"/>
        <v>0</v>
      </c>
      <c r="CL217" t="s">
        <v>56</v>
      </c>
      <c r="CM217">
        <f t="shared" si="244"/>
        <v>0</v>
      </c>
      <c r="CN217">
        <f t="shared" si="245"/>
        <v>0</v>
      </c>
      <c r="CO217" t="s">
        <v>56</v>
      </c>
      <c r="CP217">
        <f t="shared" si="246"/>
        <v>0</v>
      </c>
      <c r="CQ217">
        <f t="shared" si="247"/>
        <v>0</v>
      </c>
      <c r="CR217" t="s">
        <v>56</v>
      </c>
      <c r="CS217">
        <f t="shared" si="248"/>
        <v>0</v>
      </c>
      <c r="CT217">
        <f t="shared" si="249"/>
        <v>0</v>
      </c>
      <c r="CU217" t="s">
        <v>56</v>
      </c>
      <c r="CV217">
        <f t="shared" si="250"/>
        <v>0</v>
      </c>
      <c r="CW217">
        <f t="shared" si="251"/>
        <v>0</v>
      </c>
      <c r="CX217" t="s">
        <v>56</v>
      </c>
      <c r="CY217">
        <f t="shared" si="252"/>
        <v>0</v>
      </c>
      <c r="CZ217">
        <f t="shared" si="253"/>
        <v>0</v>
      </c>
      <c r="DA217" t="s">
        <v>86</v>
      </c>
      <c r="DB217">
        <f t="shared" si="254"/>
        <v>3</v>
      </c>
      <c r="DC217">
        <f t="shared" si="255"/>
        <v>1</v>
      </c>
      <c r="DD217">
        <f t="shared" si="256"/>
        <v>24</v>
      </c>
      <c r="DE217">
        <f t="shared" si="257"/>
        <v>4</v>
      </c>
      <c r="DF217" s="7">
        <f t="shared" si="258"/>
        <v>6</v>
      </c>
      <c r="DG217" s="8">
        <f t="shared" si="259"/>
        <v>0.83333333333333337</v>
      </c>
      <c r="DH217" s="1" t="s">
        <v>56</v>
      </c>
      <c r="DI217" s="1" t="s">
        <v>56</v>
      </c>
      <c r="DJ217" s="1" t="s">
        <v>65</v>
      </c>
      <c r="DK217" s="1" t="s">
        <v>78</v>
      </c>
      <c r="DL217" s="1" t="s">
        <v>68</v>
      </c>
      <c r="DM217" s="1" t="s">
        <v>56</v>
      </c>
      <c r="DN217" s="2" t="s">
        <v>97</v>
      </c>
      <c r="DO217" s="2" t="s">
        <v>56</v>
      </c>
      <c r="DP217" s="2" t="s">
        <v>56</v>
      </c>
      <c r="DQ217" s="2" t="s">
        <v>56</v>
      </c>
      <c r="DR217" s="2" t="s">
        <v>56</v>
      </c>
      <c r="DS217" s="2" t="s">
        <v>56</v>
      </c>
    </row>
    <row r="218" spans="1:123" x14ac:dyDescent="0.25">
      <c r="A218">
        <v>2018</v>
      </c>
      <c r="B218">
        <v>216</v>
      </c>
      <c r="C218" t="s">
        <v>102</v>
      </c>
      <c r="D218">
        <v>2</v>
      </c>
      <c r="E218">
        <v>30</v>
      </c>
      <c r="F218">
        <v>1988</v>
      </c>
      <c r="G218">
        <v>15</v>
      </c>
      <c r="H218">
        <f t="shared" si="196"/>
        <v>15</v>
      </c>
      <c r="I218" t="s">
        <v>90</v>
      </c>
      <c r="J218">
        <f t="shared" si="197"/>
        <v>1</v>
      </c>
      <c r="K218" t="s">
        <v>59</v>
      </c>
      <c r="L218">
        <f t="shared" si="198"/>
        <v>3</v>
      </c>
      <c r="M218" t="s">
        <v>59</v>
      </c>
      <c r="N218">
        <f t="shared" si="199"/>
        <v>5</v>
      </c>
      <c r="O218" t="s">
        <v>132</v>
      </c>
      <c r="P218">
        <f t="shared" si="200"/>
        <v>1</v>
      </c>
      <c r="Q218">
        <f t="shared" si="201"/>
        <v>1</v>
      </c>
      <c r="R218">
        <v>5</v>
      </c>
      <c r="S218" t="s">
        <v>56</v>
      </c>
      <c r="T218">
        <f t="shared" si="202"/>
        <v>0</v>
      </c>
      <c r="U218">
        <f t="shared" si="203"/>
        <v>0</v>
      </c>
      <c r="V218" t="s">
        <v>92</v>
      </c>
      <c r="W218">
        <v>14755</v>
      </c>
      <c r="X218">
        <v>8512.5</v>
      </c>
      <c r="Y218">
        <v>13143.75</v>
      </c>
      <c r="Z218" t="s">
        <v>81</v>
      </c>
      <c r="AA218">
        <f t="shared" si="204"/>
        <v>3</v>
      </c>
      <c r="AB218">
        <f t="shared" si="205"/>
        <v>1</v>
      </c>
      <c r="AC218" t="s">
        <v>71</v>
      </c>
      <c r="AD218" s="6">
        <f t="shared" si="206"/>
        <v>4</v>
      </c>
      <c r="AE218">
        <f t="shared" si="207"/>
        <v>1</v>
      </c>
      <c r="AF218" t="s">
        <v>95</v>
      </c>
      <c r="AG218" t="s">
        <v>56</v>
      </c>
      <c r="AH218" t="s">
        <v>56</v>
      </c>
      <c r="AI218" s="6" t="str">
        <f t="shared" si="195"/>
        <v>Catholic</v>
      </c>
      <c r="AJ218" t="s">
        <v>71</v>
      </c>
      <c r="AK218" s="6">
        <f t="shared" si="208"/>
        <v>2</v>
      </c>
      <c r="AL218" t="s">
        <v>71</v>
      </c>
      <c r="AM218" s="6">
        <f t="shared" si="208"/>
        <v>2</v>
      </c>
      <c r="AN218" s="6">
        <f t="shared" si="209"/>
        <v>0</v>
      </c>
      <c r="AO218" t="s">
        <v>96</v>
      </c>
      <c r="AP218">
        <f t="shared" si="210"/>
        <v>3</v>
      </c>
      <c r="AQ218">
        <f t="shared" si="211"/>
        <v>1</v>
      </c>
      <c r="AR218" t="s">
        <v>129</v>
      </c>
      <c r="AS218">
        <f t="shared" si="212"/>
        <v>3</v>
      </c>
      <c r="AT218">
        <f t="shared" si="213"/>
        <v>1</v>
      </c>
      <c r="AU218" t="s">
        <v>100</v>
      </c>
      <c r="AV218">
        <f t="shared" si="214"/>
        <v>5</v>
      </c>
      <c r="AW218">
        <f t="shared" si="215"/>
        <v>1</v>
      </c>
      <c r="AX218" t="s">
        <v>146</v>
      </c>
      <c r="AY218">
        <f t="shared" si="216"/>
        <v>3</v>
      </c>
      <c r="AZ218">
        <f t="shared" si="217"/>
        <v>1</v>
      </c>
      <c r="BA218" s="6">
        <f t="shared" si="218"/>
        <v>14</v>
      </c>
      <c r="BB218" s="6">
        <f t="shared" si="219"/>
        <v>4</v>
      </c>
      <c r="BC218" s="6">
        <f t="shared" si="220"/>
        <v>3.5</v>
      </c>
      <c r="BD218" s="9">
        <f t="shared" si="221"/>
        <v>0.41666666666666669</v>
      </c>
      <c r="BE218" t="s">
        <v>64</v>
      </c>
      <c r="BF218">
        <f t="shared" si="222"/>
        <v>4</v>
      </c>
      <c r="BG218">
        <f t="shared" si="223"/>
        <v>1</v>
      </c>
      <c r="BH218" t="s">
        <v>65</v>
      </c>
      <c r="BI218">
        <f t="shared" si="224"/>
        <v>7</v>
      </c>
      <c r="BJ218">
        <f t="shared" si="225"/>
        <v>1</v>
      </c>
      <c r="BK218" t="s">
        <v>56</v>
      </c>
      <c r="BL218">
        <f t="shared" si="226"/>
        <v>0</v>
      </c>
      <c r="BM218">
        <f t="shared" si="227"/>
        <v>0</v>
      </c>
      <c r="BN218" t="s">
        <v>56</v>
      </c>
      <c r="BO218">
        <f t="shared" si="228"/>
        <v>0</v>
      </c>
      <c r="BP218">
        <f t="shared" si="229"/>
        <v>0</v>
      </c>
      <c r="BQ218" t="s">
        <v>94</v>
      </c>
      <c r="BR218">
        <f t="shared" si="230"/>
        <v>7</v>
      </c>
      <c r="BS218">
        <f t="shared" si="231"/>
        <v>1</v>
      </c>
      <c r="BT218" t="s">
        <v>74</v>
      </c>
      <c r="BU218">
        <f t="shared" si="232"/>
        <v>7</v>
      </c>
      <c r="BV218">
        <f t="shared" si="233"/>
        <v>1</v>
      </c>
      <c r="BW218" t="s">
        <v>79</v>
      </c>
      <c r="BX218">
        <f t="shared" si="234"/>
        <v>1</v>
      </c>
      <c r="BY218">
        <f t="shared" si="235"/>
        <v>1</v>
      </c>
      <c r="BZ218" t="s">
        <v>147</v>
      </c>
      <c r="CA218">
        <f t="shared" si="236"/>
        <v>3</v>
      </c>
      <c r="CB218">
        <f t="shared" si="237"/>
        <v>1</v>
      </c>
      <c r="CC218" t="s">
        <v>74</v>
      </c>
      <c r="CD218">
        <f t="shared" si="238"/>
        <v>7</v>
      </c>
      <c r="CE218">
        <f t="shared" si="239"/>
        <v>1</v>
      </c>
      <c r="CF218" t="s">
        <v>82</v>
      </c>
      <c r="CG218">
        <f t="shared" si="240"/>
        <v>1</v>
      </c>
      <c r="CH218">
        <f t="shared" si="241"/>
        <v>1</v>
      </c>
      <c r="CI218" t="s">
        <v>78</v>
      </c>
      <c r="CJ218">
        <f t="shared" si="242"/>
        <v>1</v>
      </c>
      <c r="CK218">
        <f t="shared" si="243"/>
        <v>1</v>
      </c>
      <c r="CL218" t="s">
        <v>78</v>
      </c>
      <c r="CM218">
        <f t="shared" si="244"/>
        <v>7</v>
      </c>
      <c r="CN218">
        <f t="shared" si="245"/>
        <v>1</v>
      </c>
      <c r="CO218" t="s">
        <v>83</v>
      </c>
      <c r="CP218">
        <f t="shared" si="246"/>
        <v>4</v>
      </c>
      <c r="CQ218">
        <f t="shared" si="247"/>
        <v>1</v>
      </c>
      <c r="CR218" t="s">
        <v>83</v>
      </c>
      <c r="CS218">
        <f t="shared" si="248"/>
        <v>4</v>
      </c>
      <c r="CT218">
        <f t="shared" si="249"/>
        <v>1</v>
      </c>
      <c r="CU218" t="s">
        <v>83</v>
      </c>
      <c r="CV218">
        <f t="shared" si="250"/>
        <v>4</v>
      </c>
      <c r="CW218">
        <f t="shared" si="251"/>
        <v>1</v>
      </c>
      <c r="CX218" t="s">
        <v>83</v>
      </c>
      <c r="CY218">
        <f t="shared" si="252"/>
        <v>4</v>
      </c>
      <c r="CZ218">
        <f t="shared" si="253"/>
        <v>1</v>
      </c>
      <c r="DA218" t="s">
        <v>155</v>
      </c>
      <c r="DB218">
        <f t="shared" si="254"/>
        <v>1</v>
      </c>
      <c r="DC218">
        <f t="shared" si="255"/>
        <v>1</v>
      </c>
      <c r="DD218">
        <f t="shared" si="256"/>
        <v>58</v>
      </c>
      <c r="DE218">
        <f t="shared" si="257"/>
        <v>14</v>
      </c>
      <c r="DF218" s="7">
        <f t="shared" si="258"/>
        <v>4.1428571428571432</v>
      </c>
      <c r="DG218" s="8">
        <f t="shared" si="259"/>
        <v>0.52380952380952384</v>
      </c>
      <c r="DH218" s="1" t="s">
        <v>83</v>
      </c>
      <c r="DI218" s="1" t="s">
        <v>154</v>
      </c>
      <c r="DJ218" s="1" t="s">
        <v>65</v>
      </c>
      <c r="DK218" s="1" t="s">
        <v>56</v>
      </c>
      <c r="DL218" s="1" t="s">
        <v>93</v>
      </c>
      <c r="DM218" s="1" t="s">
        <v>56</v>
      </c>
      <c r="DN218" s="2" t="s">
        <v>56</v>
      </c>
      <c r="DO218" s="2">
        <v>4</v>
      </c>
      <c r="DP218" s="2">
        <v>5</v>
      </c>
      <c r="DQ218" s="2">
        <v>4</v>
      </c>
      <c r="DR218" s="2">
        <v>4</v>
      </c>
      <c r="DS218" s="2">
        <v>4</v>
      </c>
    </row>
    <row r="219" spans="1:123" x14ac:dyDescent="0.25">
      <c r="A219">
        <v>2018</v>
      </c>
      <c r="B219">
        <v>217</v>
      </c>
      <c r="C219" t="s">
        <v>124</v>
      </c>
      <c r="D219">
        <v>1</v>
      </c>
      <c r="E219">
        <v>70</v>
      </c>
      <c r="F219">
        <v>1948</v>
      </c>
      <c r="G219">
        <v>7</v>
      </c>
      <c r="H219">
        <f t="shared" si="196"/>
        <v>7</v>
      </c>
      <c r="I219" t="s">
        <v>90</v>
      </c>
      <c r="J219">
        <f t="shared" si="197"/>
        <v>1</v>
      </c>
      <c r="K219" t="s">
        <v>142</v>
      </c>
      <c r="L219">
        <f t="shared" si="198"/>
        <v>1</v>
      </c>
      <c r="M219" t="s">
        <v>59</v>
      </c>
      <c r="N219">
        <f t="shared" si="199"/>
        <v>5</v>
      </c>
      <c r="O219" t="s">
        <v>132</v>
      </c>
      <c r="P219">
        <f t="shared" si="200"/>
        <v>1</v>
      </c>
      <c r="Q219">
        <f t="shared" si="201"/>
        <v>1</v>
      </c>
      <c r="R219">
        <v>3</v>
      </c>
      <c r="S219" t="s">
        <v>101</v>
      </c>
      <c r="T219">
        <f t="shared" si="202"/>
        <v>1</v>
      </c>
      <c r="U219">
        <f t="shared" si="203"/>
        <v>1</v>
      </c>
      <c r="V219" t="s">
        <v>148</v>
      </c>
      <c r="W219">
        <v>9647.5</v>
      </c>
      <c r="X219">
        <v>0</v>
      </c>
      <c r="Y219">
        <v>0</v>
      </c>
      <c r="Z219" t="s">
        <v>81</v>
      </c>
      <c r="AA219">
        <f t="shared" si="204"/>
        <v>3</v>
      </c>
      <c r="AB219">
        <f t="shared" si="205"/>
        <v>1</v>
      </c>
      <c r="AC219" t="s">
        <v>93</v>
      </c>
      <c r="AD219" s="6">
        <f t="shared" si="206"/>
        <v>0</v>
      </c>
      <c r="AE219">
        <f t="shared" si="207"/>
        <v>0</v>
      </c>
      <c r="AF219" t="s">
        <v>95</v>
      </c>
      <c r="AG219" t="s">
        <v>56</v>
      </c>
      <c r="AH219" t="s">
        <v>56</v>
      </c>
      <c r="AI219" s="6" t="str">
        <f t="shared" si="195"/>
        <v>Catholic</v>
      </c>
      <c r="AJ219" t="s">
        <v>71</v>
      </c>
      <c r="AK219" s="6">
        <f t="shared" si="208"/>
        <v>2</v>
      </c>
      <c r="AL219" t="s">
        <v>71</v>
      </c>
      <c r="AM219" s="6">
        <f t="shared" si="208"/>
        <v>2</v>
      </c>
      <c r="AN219" s="6">
        <f t="shared" si="209"/>
        <v>0</v>
      </c>
      <c r="AO219" t="s">
        <v>134</v>
      </c>
      <c r="AP219">
        <f t="shared" si="210"/>
        <v>7</v>
      </c>
      <c r="AQ219">
        <f t="shared" si="211"/>
        <v>1</v>
      </c>
      <c r="AR219" t="s">
        <v>73</v>
      </c>
      <c r="AS219">
        <f t="shared" si="212"/>
        <v>7</v>
      </c>
      <c r="AT219">
        <f t="shared" si="213"/>
        <v>1</v>
      </c>
      <c r="AU219" t="s">
        <v>87</v>
      </c>
      <c r="AV219">
        <f t="shared" si="214"/>
        <v>7</v>
      </c>
      <c r="AW219">
        <f t="shared" si="215"/>
        <v>1</v>
      </c>
      <c r="AX219" t="s">
        <v>88</v>
      </c>
      <c r="AY219">
        <f t="shared" si="216"/>
        <v>7</v>
      </c>
      <c r="AZ219">
        <f t="shared" si="217"/>
        <v>1</v>
      </c>
      <c r="BA219" s="6">
        <f t="shared" si="218"/>
        <v>28</v>
      </c>
      <c r="BB219" s="6">
        <f t="shared" si="219"/>
        <v>4</v>
      </c>
      <c r="BC219" s="6">
        <f t="shared" si="220"/>
        <v>7</v>
      </c>
      <c r="BD219" s="9">
        <f t="shared" si="221"/>
        <v>1</v>
      </c>
      <c r="BE219" t="s">
        <v>56</v>
      </c>
      <c r="BF219">
        <f t="shared" si="222"/>
        <v>0</v>
      </c>
      <c r="BG219">
        <f t="shared" si="223"/>
        <v>0</v>
      </c>
      <c r="BH219" t="s">
        <v>56</v>
      </c>
      <c r="BI219">
        <f t="shared" si="224"/>
        <v>0</v>
      </c>
      <c r="BJ219">
        <f t="shared" si="225"/>
        <v>0</v>
      </c>
      <c r="BK219" t="s">
        <v>93</v>
      </c>
      <c r="BL219">
        <f t="shared" si="226"/>
        <v>4</v>
      </c>
      <c r="BM219">
        <f t="shared" si="227"/>
        <v>1</v>
      </c>
      <c r="BN219" t="s">
        <v>65</v>
      </c>
      <c r="BO219">
        <f t="shared" si="228"/>
        <v>7</v>
      </c>
      <c r="BP219">
        <f t="shared" si="229"/>
        <v>1</v>
      </c>
      <c r="BQ219" t="s">
        <v>94</v>
      </c>
      <c r="BR219">
        <f t="shared" si="230"/>
        <v>7</v>
      </c>
      <c r="BS219">
        <f t="shared" si="231"/>
        <v>1</v>
      </c>
      <c r="BT219" t="s">
        <v>78</v>
      </c>
      <c r="BU219">
        <f t="shared" si="232"/>
        <v>1</v>
      </c>
      <c r="BV219">
        <f t="shared" si="233"/>
        <v>1</v>
      </c>
      <c r="BW219" t="s">
        <v>56</v>
      </c>
      <c r="BX219">
        <f t="shared" si="234"/>
        <v>0</v>
      </c>
      <c r="BY219">
        <f t="shared" si="235"/>
        <v>0</v>
      </c>
      <c r="BZ219" t="s">
        <v>56</v>
      </c>
      <c r="CA219">
        <f t="shared" si="236"/>
        <v>0</v>
      </c>
      <c r="CB219">
        <f t="shared" si="237"/>
        <v>0</v>
      </c>
      <c r="CC219" t="s">
        <v>56</v>
      </c>
      <c r="CD219">
        <f t="shared" si="238"/>
        <v>0</v>
      </c>
      <c r="CE219">
        <f t="shared" si="239"/>
        <v>0</v>
      </c>
      <c r="CF219" t="s">
        <v>56</v>
      </c>
      <c r="CG219">
        <f t="shared" si="240"/>
        <v>0</v>
      </c>
      <c r="CH219">
        <f t="shared" si="241"/>
        <v>0</v>
      </c>
      <c r="CI219" t="s">
        <v>56</v>
      </c>
      <c r="CJ219">
        <f t="shared" si="242"/>
        <v>0</v>
      </c>
      <c r="CK219">
        <f t="shared" si="243"/>
        <v>0</v>
      </c>
      <c r="CL219" t="s">
        <v>56</v>
      </c>
      <c r="CM219">
        <f t="shared" si="244"/>
        <v>0</v>
      </c>
      <c r="CN219">
        <f t="shared" si="245"/>
        <v>0</v>
      </c>
      <c r="CO219" t="s">
        <v>56</v>
      </c>
      <c r="CP219">
        <f t="shared" si="246"/>
        <v>0</v>
      </c>
      <c r="CQ219">
        <f t="shared" si="247"/>
        <v>0</v>
      </c>
      <c r="CR219" t="s">
        <v>56</v>
      </c>
      <c r="CS219">
        <f t="shared" si="248"/>
        <v>0</v>
      </c>
      <c r="CT219">
        <f t="shared" si="249"/>
        <v>0</v>
      </c>
      <c r="CU219" t="s">
        <v>56</v>
      </c>
      <c r="CV219">
        <f t="shared" si="250"/>
        <v>0</v>
      </c>
      <c r="CW219">
        <f t="shared" si="251"/>
        <v>0</v>
      </c>
      <c r="CX219" t="s">
        <v>56</v>
      </c>
      <c r="CY219">
        <f t="shared" si="252"/>
        <v>0</v>
      </c>
      <c r="CZ219">
        <f t="shared" si="253"/>
        <v>0</v>
      </c>
      <c r="DA219" t="s">
        <v>160</v>
      </c>
      <c r="DB219">
        <f t="shared" si="254"/>
        <v>4</v>
      </c>
      <c r="DC219">
        <f t="shared" si="255"/>
        <v>1</v>
      </c>
      <c r="DD219">
        <f t="shared" si="256"/>
        <v>23</v>
      </c>
      <c r="DE219">
        <f t="shared" si="257"/>
        <v>5</v>
      </c>
      <c r="DF219" s="7">
        <f t="shared" si="258"/>
        <v>4.5999999999999996</v>
      </c>
      <c r="DG219" s="8">
        <f t="shared" si="259"/>
        <v>0.6</v>
      </c>
      <c r="DH219" s="1" t="s">
        <v>56</v>
      </c>
      <c r="DI219" s="1" t="s">
        <v>56</v>
      </c>
      <c r="DJ219" s="1" t="s">
        <v>56</v>
      </c>
      <c r="DK219" s="1" t="s">
        <v>93</v>
      </c>
      <c r="DL219" s="1" t="s">
        <v>93</v>
      </c>
      <c r="DM219" s="1" t="s">
        <v>93</v>
      </c>
      <c r="DN219" s="2" t="s">
        <v>97</v>
      </c>
      <c r="DO219" s="2" t="s">
        <v>56</v>
      </c>
      <c r="DP219" s="2" t="s">
        <v>56</v>
      </c>
      <c r="DQ219" s="2" t="s">
        <v>56</v>
      </c>
      <c r="DR219" s="2" t="s">
        <v>56</v>
      </c>
      <c r="DS219" s="2" t="s">
        <v>56</v>
      </c>
    </row>
    <row r="220" spans="1:123" x14ac:dyDescent="0.25">
      <c r="A220">
        <v>2018</v>
      </c>
      <c r="B220">
        <v>218</v>
      </c>
      <c r="C220" t="s">
        <v>102</v>
      </c>
      <c r="D220">
        <v>1</v>
      </c>
      <c r="E220">
        <v>50</v>
      </c>
      <c r="F220">
        <v>1968</v>
      </c>
      <c r="G220">
        <v>3</v>
      </c>
      <c r="H220">
        <f t="shared" si="196"/>
        <v>3</v>
      </c>
      <c r="I220" t="s">
        <v>58</v>
      </c>
      <c r="J220">
        <f t="shared" si="197"/>
        <v>2</v>
      </c>
      <c r="K220" t="s">
        <v>59</v>
      </c>
      <c r="L220">
        <f t="shared" si="198"/>
        <v>3</v>
      </c>
      <c r="M220" t="s">
        <v>59</v>
      </c>
      <c r="N220">
        <f t="shared" si="199"/>
        <v>5</v>
      </c>
      <c r="O220" t="s">
        <v>60</v>
      </c>
      <c r="P220">
        <f t="shared" si="200"/>
        <v>7</v>
      </c>
      <c r="Q220">
        <f t="shared" si="201"/>
        <v>1</v>
      </c>
      <c r="R220">
        <v>5</v>
      </c>
      <c r="S220" t="s">
        <v>56</v>
      </c>
      <c r="T220">
        <f t="shared" si="202"/>
        <v>0</v>
      </c>
      <c r="U220">
        <f t="shared" si="203"/>
        <v>0</v>
      </c>
      <c r="V220" t="s">
        <v>186</v>
      </c>
      <c r="W220">
        <v>2497</v>
      </c>
      <c r="X220">
        <v>2497</v>
      </c>
      <c r="Y220">
        <v>3855.5</v>
      </c>
      <c r="Z220" t="s">
        <v>109</v>
      </c>
      <c r="AA220">
        <f t="shared" si="204"/>
        <v>5</v>
      </c>
      <c r="AB220">
        <f t="shared" si="205"/>
        <v>1</v>
      </c>
      <c r="AC220" t="s">
        <v>126</v>
      </c>
      <c r="AD220" s="6">
        <f t="shared" si="206"/>
        <v>5</v>
      </c>
      <c r="AE220">
        <f t="shared" si="207"/>
        <v>1</v>
      </c>
      <c r="AF220" t="s">
        <v>105</v>
      </c>
      <c r="AG220" t="s">
        <v>56</v>
      </c>
      <c r="AH220" t="s">
        <v>56</v>
      </c>
      <c r="AI220" s="6" t="str">
        <f t="shared" si="195"/>
        <v>None</v>
      </c>
      <c r="AJ220" t="s">
        <v>106</v>
      </c>
      <c r="AK220" s="6">
        <f t="shared" si="208"/>
        <v>1</v>
      </c>
      <c r="AL220" t="s">
        <v>71</v>
      </c>
      <c r="AM220" s="6">
        <f t="shared" si="208"/>
        <v>2</v>
      </c>
      <c r="AN220" s="6">
        <f t="shared" si="209"/>
        <v>-1</v>
      </c>
      <c r="AO220" t="s">
        <v>110</v>
      </c>
      <c r="AP220">
        <f t="shared" si="210"/>
        <v>1</v>
      </c>
      <c r="AQ220">
        <f t="shared" si="211"/>
        <v>1</v>
      </c>
      <c r="AR220" t="s">
        <v>107</v>
      </c>
      <c r="AS220">
        <f t="shared" si="212"/>
        <v>1</v>
      </c>
      <c r="AT220">
        <f t="shared" si="213"/>
        <v>1</v>
      </c>
      <c r="AU220" t="s">
        <v>158</v>
      </c>
      <c r="AV220">
        <f t="shared" si="214"/>
        <v>1</v>
      </c>
      <c r="AW220">
        <f t="shared" si="215"/>
        <v>1</v>
      </c>
      <c r="AX220" t="s">
        <v>114</v>
      </c>
      <c r="AY220">
        <f t="shared" si="216"/>
        <v>5</v>
      </c>
      <c r="AZ220">
        <f t="shared" si="217"/>
        <v>1</v>
      </c>
      <c r="BA220" s="6">
        <f t="shared" si="218"/>
        <v>8</v>
      </c>
      <c r="BB220" s="6">
        <f t="shared" si="219"/>
        <v>4</v>
      </c>
      <c r="BC220" s="6">
        <f t="shared" si="220"/>
        <v>2</v>
      </c>
      <c r="BD220" s="9">
        <f t="shared" si="221"/>
        <v>0.16666666666666666</v>
      </c>
      <c r="BE220" t="s">
        <v>64</v>
      </c>
      <c r="BF220">
        <f t="shared" si="222"/>
        <v>4</v>
      </c>
      <c r="BG220">
        <f t="shared" si="223"/>
        <v>1</v>
      </c>
      <c r="BH220" t="s">
        <v>64</v>
      </c>
      <c r="BI220">
        <f t="shared" si="224"/>
        <v>4</v>
      </c>
      <c r="BJ220">
        <f t="shared" si="225"/>
        <v>1</v>
      </c>
      <c r="BK220" t="s">
        <v>56</v>
      </c>
      <c r="BL220">
        <f t="shared" si="226"/>
        <v>0</v>
      </c>
      <c r="BM220">
        <f t="shared" si="227"/>
        <v>0</v>
      </c>
      <c r="BN220" t="s">
        <v>56</v>
      </c>
      <c r="BO220">
        <f t="shared" si="228"/>
        <v>0</v>
      </c>
      <c r="BP220">
        <f t="shared" si="229"/>
        <v>0</v>
      </c>
      <c r="BQ220" t="s">
        <v>56</v>
      </c>
      <c r="BR220">
        <f t="shared" si="230"/>
        <v>0</v>
      </c>
      <c r="BS220">
        <f t="shared" si="231"/>
        <v>0</v>
      </c>
      <c r="BT220" t="s">
        <v>78</v>
      </c>
      <c r="BU220">
        <f t="shared" si="232"/>
        <v>1</v>
      </c>
      <c r="BV220">
        <f t="shared" si="233"/>
        <v>1</v>
      </c>
      <c r="BW220" t="s">
        <v>167</v>
      </c>
      <c r="BX220">
        <f t="shared" si="234"/>
        <v>7</v>
      </c>
      <c r="BY220">
        <f t="shared" si="235"/>
        <v>1</v>
      </c>
      <c r="BZ220" t="s">
        <v>108</v>
      </c>
      <c r="CA220">
        <f t="shared" si="236"/>
        <v>4</v>
      </c>
      <c r="CB220">
        <f t="shared" si="237"/>
        <v>1</v>
      </c>
      <c r="CC220" t="s">
        <v>78</v>
      </c>
      <c r="CD220">
        <f t="shared" si="238"/>
        <v>1</v>
      </c>
      <c r="CE220">
        <f t="shared" si="239"/>
        <v>1</v>
      </c>
      <c r="CF220" t="s">
        <v>82</v>
      </c>
      <c r="CG220">
        <f t="shared" si="240"/>
        <v>1</v>
      </c>
      <c r="CH220">
        <f t="shared" si="241"/>
        <v>1</v>
      </c>
      <c r="CI220" t="s">
        <v>78</v>
      </c>
      <c r="CJ220">
        <f t="shared" si="242"/>
        <v>1</v>
      </c>
      <c r="CK220">
        <f t="shared" si="243"/>
        <v>1</v>
      </c>
      <c r="CL220" t="s">
        <v>74</v>
      </c>
      <c r="CM220">
        <f t="shared" si="244"/>
        <v>1</v>
      </c>
      <c r="CN220">
        <f t="shared" si="245"/>
        <v>1</v>
      </c>
      <c r="CO220" t="s">
        <v>67</v>
      </c>
      <c r="CP220">
        <f t="shared" si="246"/>
        <v>5</v>
      </c>
      <c r="CQ220">
        <f t="shared" si="247"/>
        <v>1</v>
      </c>
      <c r="CR220" t="s">
        <v>83</v>
      </c>
      <c r="CS220">
        <f t="shared" si="248"/>
        <v>4</v>
      </c>
      <c r="CT220">
        <f t="shared" si="249"/>
        <v>1</v>
      </c>
      <c r="CU220" t="s">
        <v>83</v>
      </c>
      <c r="CV220">
        <f t="shared" si="250"/>
        <v>4</v>
      </c>
      <c r="CW220">
        <f t="shared" si="251"/>
        <v>1</v>
      </c>
      <c r="CX220" t="s">
        <v>83</v>
      </c>
      <c r="CY220">
        <f t="shared" si="252"/>
        <v>4</v>
      </c>
      <c r="CZ220">
        <f t="shared" si="253"/>
        <v>1</v>
      </c>
      <c r="DA220" t="s">
        <v>56</v>
      </c>
      <c r="DB220">
        <f t="shared" si="254"/>
        <v>0</v>
      </c>
      <c r="DC220">
        <f t="shared" si="255"/>
        <v>0</v>
      </c>
      <c r="DD220">
        <f t="shared" si="256"/>
        <v>37</v>
      </c>
      <c r="DE220">
        <f t="shared" si="257"/>
        <v>12</v>
      </c>
      <c r="DF220" s="7">
        <f t="shared" si="258"/>
        <v>3.0833333333333335</v>
      </c>
      <c r="DG220" s="8">
        <f t="shared" si="259"/>
        <v>0.34722222222222227</v>
      </c>
      <c r="DH220" s="1" t="s">
        <v>83</v>
      </c>
      <c r="DI220" s="1" t="s">
        <v>56</v>
      </c>
      <c r="DJ220" s="1" t="s">
        <v>65</v>
      </c>
      <c r="DK220" s="1" t="s">
        <v>78</v>
      </c>
      <c r="DL220" s="1" t="s">
        <v>127</v>
      </c>
      <c r="DM220" s="1" t="s">
        <v>56</v>
      </c>
      <c r="DN220" s="2" t="s">
        <v>123</v>
      </c>
      <c r="DO220" s="2" t="s">
        <v>150</v>
      </c>
      <c r="DP220" s="2">
        <v>4</v>
      </c>
      <c r="DQ220" s="2">
        <v>6</v>
      </c>
      <c r="DR220" s="2">
        <v>4</v>
      </c>
      <c r="DS220" s="2">
        <v>3</v>
      </c>
    </row>
    <row r="221" spans="1:123" x14ac:dyDescent="0.25">
      <c r="A221">
        <v>2018</v>
      </c>
      <c r="B221">
        <v>219</v>
      </c>
      <c r="C221" t="s">
        <v>91</v>
      </c>
      <c r="D221">
        <v>5</v>
      </c>
      <c r="E221">
        <v>44</v>
      </c>
      <c r="F221">
        <v>1974</v>
      </c>
      <c r="G221">
        <v>12</v>
      </c>
      <c r="H221">
        <f t="shared" si="196"/>
        <v>12</v>
      </c>
      <c r="I221" t="s">
        <v>90</v>
      </c>
      <c r="J221">
        <f t="shared" si="197"/>
        <v>1</v>
      </c>
      <c r="K221" t="s">
        <v>142</v>
      </c>
      <c r="L221">
        <f t="shared" si="198"/>
        <v>1</v>
      </c>
      <c r="M221" t="s">
        <v>59</v>
      </c>
      <c r="N221">
        <f t="shared" si="199"/>
        <v>5</v>
      </c>
      <c r="O221" t="s">
        <v>132</v>
      </c>
      <c r="P221">
        <f t="shared" si="200"/>
        <v>1</v>
      </c>
      <c r="Q221">
        <f t="shared" si="201"/>
        <v>1</v>
      </c>
      <c r="R221">
        <v>3</v>
      </c>
      <c r="S221" t="s">
        <v>56</v>
      </c>
      <c r="T221">
        <f t="shared" si="202"/>
        <v>0</v>
      </c>
      <c r="U221">
        <f t="shared" si="203"/>
        <v>0</v>
      </c>
      <c r="V221" t="s">
        <v>156</v>
      </c>
      <c r="W221">
        <v>5107.5</v>
      </c>
      <c r="X221">
        <v>0</v>
      </c>
      <c r="Y221">
        <v>0</v>
      </c>
      <c r="Z221" t="s">
        <v>109</v>
      </c>
      <c r="AA221">
        <f t="shared" si="204"/>
        <v>5</v>
      </c>
      <c r="AB221">
        <f t="shared" si="205"/>
        <v>1</v>
      </c>
      <c r="AC221" t="s">
        <v>62</v>
      </c>
      <c r="AD221" s="6">
        <f t="shared" si="206"/>
        <v>2</v>
      </c>
      <c r="AE221">
        <f t="shared" si="207"/>
        <v>1</v>
      </c>
      <c r="AF221" t="s">
        <v>95</v>
      </c>
      <c r="AG221" t="s">
        <v>56</v>
      </c>
      <c r="AH221" t="s">
        <v>56</v>
      </c>
      <c r="AI221" s="6" t="str">
        <f t="shared" si="195"/>
        <v>Catholic</v>
      </c>
      <c r="AJ221" t="s">
        <v>71</v>
      </c>
      <c r="AK221" s="6">
        <f t="shared" si="208"/>
        <v>2</v>
      </c>
      <c r="AL221" t="s">
        <v>71</v>
      </c>
      <c r="AM221" s="6">
        <f t="shared" si="208"/>
        <v>2</v>
      </c>
      <c r="AN221" s="6">
        <f t="shared" si="209"/>
        <v>0</v>
      </c>
      <c r="AO221" t="s">
        <v>128</v>
      </c>
      <c r="AP221">
        <f t="shared" si="210"/>
        <v>5</v>
      </c>
      <c r="AQ221">
        <f t="shared" si="211"/>
        <v>1</v>
      </c>
      <c r="AR221" t="s">
        <v>129</v>
      </c>
      <c r="AS221">
        <f t="shared" si="212"/>
        <v>3</v>
      </c>
      <c r="AT221">
        <f t="shared" si="213"/>
        <v>1</v>
      </c>
      <c r="AU221" t="s">
        <v>100</v>
      </c>
      <c r="AV221">
        <f t="shared" si="214"/>
        <v>5</v>
      </c>
      <c r="AW221">
        <f t="shared" si="215"/>
        <v>1</v>
      </c>
      <c r="AX221" t="s">
        <v>114</v>
      </c>
      <c r="AY221">
        <f t="shared" si="216"/>
        <v>5</v>
      </c>
      <c r="AZ221">
        <f t="shared" si="217"/>
        <v>1</v>
      </c>
      <c r="BA221" s="6">
        <f t="shared" si="218"/>
        <v>18</v>
      </c>
      <c r="BB221" s="6">
        <f t="shared" si="219"/>
        <v>4</v>
      </c>
      <c r="BC221" s="6">
        <f t="shared" si="220"/>
        <v>4.5</v>
      </c>
      <c r="BD221" s="9">
        <f t="shared" si="221"/>
        <v>0.58333333333333337</v>
      </c>
      <c r="BE221" t="s">
        <v>56</v>
      </c>
      <c r="BF221">
        <f t="shared" si="222"/>
        <v>0</v>
      </c>
      <c r="BG221">
        <f t="shared" si="223"/>
        <v>0</v>
      </c>
      <c r="BH221" t="s">
        <v>56</v>
      </c>
      <c r="BI221">
        <f t="shared" si="224"/>
        <v>0</v>
      </c>
      <c r="BJ221">
        <f t="shared" si="225"/>
        <v>0</v>
      </c>
      <c r="BK221" t="s">
        <v>65</v>
      </c>
      <c r="BL221">
        <f t="shared" si="226"/>
        <v>7</v>
      </c>
      <c r="BM221">
        <f t="shared" si="227"/>
        <v>1</v>
      </c>
      <c r="BN221" t="s">
        <v>64</v>
      </c>
      <c r="BO221">
        <f t="shared" si="228"/>
        <v>4</v>
      </c>
      <c r="BP221">
        <f t="shared" si="229"/>
        <v>1</v>
      </c>
      <c r="BQ221" t="s">
        <v>66</v>
      </c>
      <c r="BR221">
        <f t="shared" si="230"/>
        <v>1</v>
      </c>
      <c r="BS221">
        <f t="shared" si="231"/>
        <v>1</v>
      </c>
      <c r="BT221" t="s">
        <v>74</v>
      </c>
      <c r="BU221">
        <f t="shared" si="232"/>
        <v>7</v>
      </c>
      <c r="BV221">
        <f t="shared" si="233"/>
        <v>1</v>
      </c>
      <c r="BW221" t="s">
        <v>167</v>
      </c>
      <c r="BX221">
        <f t="shared" si="234"/>
        <v>7</v>
      </c>
      <c r="BY221">
        <f t="shared" si="235"/>
        <v>1</v>
      </c>
      <c r="BZ221" t="s">
        <v>147</v>
      </c>
      <c r="CA221">
        <f t="shared" si="236"/>
        <v>3</v>
      </c>
      <c r="CB221">
        <f t="shared" si="237"/>
        <v>1</v>
      </c>
      <c r="CC221" t="s">
        <v>78</v>
      </c>
      <c r="CD221">
        <f t="shared" si="238"/>
        <v>1</v>
      </c>
      <c r="CE221">
        <f t="shared" si="239"/>
        <v>1</v>
      </c>
      <c r="CF221" t="s">
        <v>82</v>
      </c>
      <c r="CG221">
        <f t="shared" si="240"/>
        <v>1</v>
      </c>
      <c r="CH221">
        <f t="shared" si="241"/>
        <v>1</v>
      </c>
      <c r="CI221" t="s">
        <v>78</v>
      </c>
      <c r="CJ221">
        <f t="shared" si="242"/>
        <v>1</v>
      </c>
      <c r="CK221">
        <f t="shared" si="243"/>
        <v>1</v>
      </c>
      <c r="CL221" t="s">
        <v>78</v>
      </c>
      <c r="CM221">
        <f t="shared" si="244"/>
        <v>7</v>
      </c>
      <c r="CN221">
        <f t="shared" si="245"/>
        <v>1</v>
      </c>
      <c r="CO221" t="s">
        <v>67</v>
      </c>
      <c r="CP221">
        <f t="shared" si="246"/>
        <v>5</v>
      </c>
      <c r="CQ221">
        <f t="shared" si="247"/>
        <v>1</v>
      </c>
      <c r="CR221" t="s">
        <v>112</v>
      </c>
      <c r="CS221">
        <f t="shared" si="248"/>
        <v>7</v>
      </c>
      <c r="CT221">
        <f t="shared" si="249"/>
        <v>1</v>
      </c>
      <c r="CU221" t="s">
        <v>67</v>
      </c>
      <c r="CV221">
        <f t="shared" si="250"/>
        <v>5</v>
      </c>
      <c r="CW221">
        <f t="shared" si="251"/>
        <v>1</v>
      </c>
      <c r="CX221" t="s">
        <v>112</v>
      </c>
      <c r="CY221">
        <f t="shared" si="252"/>
        <v>7</v>
      </c>
      <c r="CZ221">
        <f t="shared" si="253"/>
        <v>1</v>
      </c>
      <c r="DA221" t="s">
        <v>99</v>
      </c>
      <c r="DB221">
        <f t="shared" si="254"/>
        <v>7</v>
      </c>
      <c r="DC221">
        <f t="shared" si="255"/>
        <v>1</v>
      </c>
      <c r="DD221">
        <f t="shared" si="256"/>
        <v>70</v>
      </c>
      <c r="DE221">
        <f t="shared" si="257"/>
        <v>15</v>
      </c>
      <c r="DF221" s="7">
        <f t="shared" si="258"/>
        <v>4.666666666666667</v>
      </c>
      <c r="DG221" s="8">
        <f t="shared" si="259"/>
        <v>0.61111111111111116</v>
      </c>
      <c r="DH221" s="1" t="s">
        <v>112</v>
      </c>
      <c r="DI221" s="1" t="s">
        <v>56</v>
      </c>
      <c r="DJ221" s="1" t="s">
        <v>56</v>
      </c>
      <c r="DK221" s="1" t="s">
        <v>56</v>
      </c>
      <c r="DL221" s="1" t="s">
        <v>68</v>
      </c>
      <c r="DM221" s="1" t="s">
        <v>63</v>
      </c>
      <c r="DN221" s="2" t="s">
        <v>56</v>
      </c>
      <c r="DO221" s="2" t="s">
        <v>56</v>
      </c>
      <c r="DP221" s="2" t="s">
        <v>56</v>
      </c>
      <c r="DQ221" s="2">
        <v>3</v>
      </c>
      <c r="DR221" s="2" t="s">
        <v>111</v>
      </c>
      <c r="DS221" s="2">
        <v>5</v>
      </c>
    </row>
    <row r="222" spans="1:123" x14ac:dyDescent="0.25">
      <c r="A222">
        <v>2018</v>
      </c>
      <c r="B222">
        <v>220</v>
      </c>
      <c r="C222" t="s">
        <v>102</v>
      </c>
      <c r="D222">
        <v>1</v>
      </c>
      <c r="E222">
        <v>33</v>
      </c>
      <c r="F222">
        <v>1985</v>
      </c>
      <c r="G222">
        <v>12</v>
      </c>
      <c r="H222">
        <f t="shared" si="196"/>
        <v>12</v>
      </c>
      <c r="I222" t="s">
        <v>90</v>
      </c>
      <c r="J222">
        <f t="shared" si="197"/>
        <v>1</v>
      </c>
      <c r="K222" t="s">
        <v>59</v>
      </c>
      <c r="L222">
        <f t="shared" si="198"/>
        <v>3</v>
      </c>
      <c r="M222" t="s">
        <v>89</v>
      </c>
      <c r="N222">
        <f t="shared" si="199"/>
        <v>4</v>
      </c>
      <c r="O222" t="s">
        <v>125</v>
      </c>
      <c r="P222">
        <f t="shared" si="200"/>
        <v>4</v>
      </c>
      <c r="Q222">
        <f t="shared" si="201"/>
        <v>1</v>
      </c>
      <c r="R222">
        <v>3</v>
      </c>
      <c r="S222" t="s">
        <v>101</v>
      </c>
      <c r="T222">
        <f t="shared" si="202"/>
        <v>1</v>
      </c>
      <c r="U222">
        <f t="shared" si="203"/>
        <v>1</v>
      </c>
      <c r="V222" t="s">
        <v>92</v>
      </c>
      <c r="W222">
        <v>17025</v>
      </c>
      <c r="X222">
        <v>17025</v>
      </c>
      <c r="Y222">
        <v>26287.5</v>
      </c>
      <c r="Z222" t="s">
        <v>81</v>
      </c>
      <c r="AA222">
        <f t="shared" si="204"/>
        <v>3</v>
      </c>
      <c r="AB222">
        <f t="shared" si="205"/>
        <v>1</v>
      </c>
      <c r="AC222" t="s">
        <v>106</v>
      </c>
      <c r="AD222" s="6">
        <f t="shared" si="206"/>
        <v>6</v>
      </c>
      <c r="AE222">
        <f t="shared" si="207"/>
        <v>1</v>
      </c>
      <c r="AF222" t="s">
        <v>75</v>
      </c>
      <c r="AG222" t="s">
        <v>70</v>
      </c>
      <c r="AH222" t="s">
        <v>56</v>
      </c>
      <c r="AI222" s="6" t="str">
        <f t="shared" si="195"/>
        <v>No denomination</v>
      </c>
      <c r="AJ222" t="s">
        <v>71</v>
      </c>
      <c r="AK222" s="6">
        <f t="shared" si="208"/>
        <v>2</v>
      </c>
      <c r="AL222" t="s">
        <v>71</v>
      </c>
      <c r="AM222" s="6">
        <f t="shared" si="208"/>
        <v>2</v>
      </c>
      <c r="AN222" s="6">
        <f t="shared" si="209"/>
        <v>0</v>
      </c>
      <c r="AO222" t="s">
        <v>116</v>
      </c>
      <c r="AP222">
        <f t="shared" si="210"/>
        <v>6</v>
      </c>
      <c r="AQ222">
        <f t="shared" si="211"/>
        <v>1</v>
      </c>
      <c r="AR222" t="s">
        <v>73</v>
      </c>
      <c r="AS222">
        <f t="shared" si="212"/>
        <v>7</v>
      </c>
      <c r="AT222">
        <f t="shared" si="213"/>
        <v>1</v>
      </c>
      <c r="AU222" t="s">
        <v>100</v>
      </c>
      <c r="AV222">
        <f t="shared" si="214"/>
        <v>5</v>
      </c>
      <c r="AW222">
        <f t="shared" si="215"/>
        <v>1</v>
      </c>
      <c r="AX222" t="s">
        <v>146</v>
      </c>
      <c r="AY222">
        <f t="shared" si="216"/>
        <v>3</v>
      </c>
      <c r="AZ222">
        <f t="shared" si="217"/>
        <v>1</v>
      </c>
      <c r="BA222" s="6">
        <f t="shared" si="218"/>
        <v>21</v>
      </c>
      <c r="BB222" s="6">
        <f t="shared" si="219"/>
        <v>4</v>
      </c>
      <c r="BC222" s="6">
        <f t="shared" si="220"/>
        <v>5.25</v>
      </c>
      <c r="BD222" s="9">
        <f t="shared" si="221"/>
        <v>0.70833333333333337</v>
      </c>
      <c r="BE222" t="s">
        <v>56</v>
      </c>
      <c r="BF222">
        <f t="shared" si="222"/>
        <v>0</v>
      </c>
      <c r="BG222">
        <f t="shared" si="223"/>
        <v>0</v>
      </c>
      <c r="BH222" t="s">
        <v>56</v>
      </c>
      <c r="BI222">
        <f t="shared" si="224"/>
        <v>0</v>
      </c>
      <c r="BJ222">
        <f t="shared" si="225"/>
        <v>0</v>
      </c>
      <c r="BK222" t="s">
        <v>63</v>
      </c>
      <c r="BL222">
        <f t="shared" si="226"/>
        <v>1</v>
      </c>
      <c r="BM222">
        <f t="shared" si="227"/>
        <v>1</v>
      </c>
      <c r="BN222" t="s">
        <v>65</v>
      </c>
      <c r="BO222">
        <f t="shared" si="228"/>
        <v>7</v>
      </c>
      <c r="BP222">
        <f t="shared" si="229"/>
        <v>1</v>
      </c>
      <c r="BQ222" t="s">
        <v>66</v>
      </c>
      <c r="BR222">
        <f t="shared" si="230"/>
        <v>1</v>
      </c>
      <c r="BS222">
        <f t="shared" si="231"/>
        <v>1</v>
      </c>
      <c r="BT222" t="s">
        <v>74</v>
      </c>
      <c r="BU222">
        <f t="shared" si="232"/>
        <v>7</v>
      </c>
      <c r="BV222">
        <f t="shared" si="233"/>
        <v>1</v>
      </c>
      <c r="BW222" t="s">
        <v>56</v>
      </c>
      <c r="BX222">
        <f t="shared" si="234"/>
        <v>0</v>
      </c>
      <c r="BY222">
        <f t="shared" si="235"/>
        <v>0</v>
      </c>
      <c r="BZ222" t="s">
        <v>56</v>
      </c>
      <c r="CA222">
        <f t="shared" si="236"/>
        <v>0</v>
      </c>
      <c r="CB222">
        <f t="shared" si="237"/>
        <v>0</v>
      </c>
      <c r="CC222" t="s">
        <v>56</v>
      </c>
      <c r="CD222">
        <f t="shared" si="238"/>
        <v>0</v>
      </c>
      <c r="CE222">
        <f t="shared" si="239"/>
        <v>0</v>
      </c>
      <c r="CF222" t="s">
        <v>56</v>
      </c>
      <c r="CG222">
        <f t="shared" si="240"/>
        <v>0</v>
      </c>
      <c r="CH222">
        <f t="shared" si="241"/>
        <v>0</v>
      </c>
      <c r="CI222" t="s">
        <v>56</v>
      </c>
      <c r="CJ222">
        <f t="shared" si="242"/>
        <v>0</v>
      </c>
      <c r="CK222">
        <f t="shared" si="243"/>
        <v>0</v>
      </c>
      <c r="CL222" t="s">
        <v>56</v>
      </c>
      <c r="CM222">
        <f t="shared" si="244"/>
        <v>0</v>
      </c>
      <c r="CN222">
        <f t="shared" si="245"/>
        <v>0</v>
      </c>
      <c r="CO222" t="s">
        <v>56</v>
      </c>
      <c r="CP222">
        <f t="shared" si="246"/>
        <v>0</v>
      </c>
      <c r="CQ222">
        <f t="shared" si="247"/>
        <v>0</v>
      </c>
      <c r="CR222" t="s">
        <v>56</v>
      </c>
      <c r="CS222">
        <f t="shared" si="248"/>
        <v>0</v>
      </c>
      <c r="CT222">
        <f t="shared" si="249"/>
        <v>0</v>
      </c>
      <c r="CU222" t="s">
        <v>56</v>
      </c>
      <c r="CV222">
        <f t="shared" si="250"/>
        <v>0</v>
      </c>
      <c r="CW222">
        <f t="shared" si="251"/>
        <v>0</v>
      </c>
      <c r="CX222" t="s">
        <v>56</v>
      </c>
      <c r="CY222">
        <f t="shared" si="252"/>
        <v>0</v>
      </c>
      <c r="CZ222">
        <f t="shared" si="253"/>
        <v>0</v>
      </c>
      <c r="DA222" t="s">
        <v>99</v>
      </c>
      <c r="DB222">
        <f t="shared" si="254"/>
        <v>7</v>
      </c>
      <c r="DC222">
        <f t="shared" si="255"/>
        <v>1</v>
      </c>
      <c r="DD222">
        <f t="shared" si="256"/>
        <v>23</v>
      </c>
      <c r="DE222">
        <f t="shared" si="257"/>
        <v>5</v>
      </c>
      <c r="DF222" s="7">
        <f t="shared" si="258"/>
        <v>4.5999999999999996</v>
      </c>
      <c r="DG222" s="8">
        <f t="shared" si="259"/>
        <v>0.6</v>
      </c>
      <c r="DH222" s="1" t="s">
        <v>56</v>
      </c>
      <c r="DI222" s="1" t="s">
        <v>135</v>
      </c>
      <c r="DJ222" s="1" t="s">
        <v>56</v>
      </c>
      <c r="DK222" s="1" t="s">
        <v>78</v>
      </c>
      <c r="DL222" s="1" t="s">
        <v>68</v>
      </c>
      <c r="DM222" s="1" t="s">
        <v>64</v>
      </c>
      <c r="DN222" s="2" t="s">
        <v>97</v>
      </c>
      <c r="DO222" s="2" t="s">
        <v>56</v>
      </c>
      <c r="DP222" s="2" t="s">
        <v>56</v>
      </c>
      <c r="DQ222" s="2" t="s">
        <v>56</v>
      </c>
      <c r="DR222" s="2" t="s">
        <v>56</v>
      </c>
      <c r="DS222" s="2" t="s">
        <v>56</v>
      </c>
    </row>
    <row r="223" spans="1:123" x14ac:dyDescent="0.25">
      <c r="A223">
        <v>2018</v>
      </c>
      <c r="B223">
        <v>221</v>
      </c>
      <c r="C223" t="s">
        <v>102</v>
      </c>
      <c r="D223">
        <v>2</v>
      </c>
      <c r="E223">
        <v>34</v>
      </c>
      <c r="F223">
        <v>1984</v>
      </c>
      <c r="G223">
        <v>19</v>
      </c>
      <c r="H223">
        <f t="shared" si="196"/>
        <v>19</v>
      </c>
      <c r="I223" t="s">
        <v>90</v>
      </c>
      <c r="J223">
        <f t="shared" si="197"/>
        <v>1</v>
      </c>
      <c r="K223" t="s">
        <v>59</v>
      </c>
      <c r="L223">
        <f t="shared" si="198"/>
        <v>3</v>
      </c>
      <c r="M223" t="s">
        <v>59</v>
      </c>
      <c r="N223">
        <f t="shared" si="199"/>
        <v>5</v>
      </c>
      <c r="O223" t="s">
        <v>132</v>
      </c>
      <c r="P223">
        <f t="shared" si="200"/>
        <v>1</v>
      </c>
      <c r="Q223">
        <f t="shared" si="201"/>
        <v>1</v>
      </c>
      <c r="R223">
        <v>4</v>
      </c>
      <c r="S223" t="s">
        <v>101</v>
      </c>
      <c r="T223">
        <f t="shared" si="202"/>
        <v>1</v>
      </c>
      <c r="U223">
        <f t="shared" si="203"/>
        <v>1</v>
      </c>
      <c r="V223" t="s">
        <v>92</v>
      </c>
      <c r="W223">
        <v>63560</v>
      </c>
      <c r="X223">
        <v>37455</v>
      </c>
      <c r="Y223">
        <v>57832.5</v>
      </c>
      <c r="Z223" t="s">
        <v>109</v>
      </c>
      <c r="AA223">
        <f t="shared" si="204"/>
        <v>5</v>
      </c>
      <c r="AB223">
        <f t="shared" si="205"/>
        <v>1</v>
      </c>
      <c r="AC223" t="s">
        <v>62</v>
      </c>
      <c r="AD223" s="6">
        <f t="shared" si="206"/>
        <v>2</v>
      </c>
      <c r="AE223">
        <f t="shared" si="207"/>
        <v>1</v>
      </c>
      <c r="AF223" t="s">
        <v>75</v>
      </c>
      <c r="AG223" t="s">
        <v>142</v>
      </c>
      <c r="AH223" t="s">
        <v>93</v>
      </c>
      <c r="AI223" s="6" t="str">
        <f t="shared" si="195"/>
        <v>Don't know</v>
      </c>
      <c r="AJ223" t="s">
        <v>144</v>
      </c>
      <c r="AK223" s="6">
        <f t="shared" si="208"/>
        <v>0</v>
      </c>
      <c r="AL223" t="s">
        <v>71</v>
      </c>
      <c r="AM223" s="6">
        <f t="shared" si="208"/>
        <v>2</v>
      </c>
      <c r="AN223" s="6">
        <f t="shared" si="209"/>
        <v>-2</v>
      </c>
      <c r="AO223" t="s">
        <v>134</v>
      </c>
      <c r="AP223">
        <f t="shared" si="210"/>
        <v>7</v>
      </c>
      <c r="AQ223">
        <f t="shared" si="211"/>
        <v>1</v>
      </c>
      <c r="AR223" t="s">
        <v>129</v>
      </c>
      <c r="AS223">
        <f t="shared" si="212"/>
        <v>3</v>
      </c>
      <c r="AT223">
        <f t="shared" si="213"/>
        <v>1</v>
      </c>
      <c r="AU223" t="s">
        <v>100</v>
      </c>
      <c r="AV223">
        <f t="shared" si="214"/>
        <v>5</v>
      </c>
      <c r="AW223">
        <f t="shared" si="215"/>
        <v>1</v>
      </c>
      <c r="AX223" t="s">
        <v>88</v>
      </c>
      <c r="AY223">
        <f t="shared" si="216"/>
        <v>7</v>
      </c>
      <c r="AZ223">
        <f t="shared" si="217"/>
        <v>1</v>
      </c>
      <c r="BA223" s="6">
        <f t="shared" si="218"/>
        <v>22</v>
      </c>
      <c r="BB223" s="6">
        <f t="shared" si="219"/>
        <v>4</v>
      </c>
      <c r="BC223" s="6">
        <f t="shared" si="220"/>
        <v>5.5</v>
      </c>
      <c r="BD223" s="9">
        <f t="shared" si="221"/>
        <v>0.75</v>
      </c>
      <c r="BE223" t="s">
        <v>65</v>
      </c>
      <c r="BF223">
        <f t="shared" si="222"/>
        <v>7</v>
      </c>
      <c r="BG223">
        <f t="shared" si="223"/>
        <v>1</v>
      </c>
      <c r="BH223" t="s">
        <v>64</v>
      </c>
      <c r="BI223">
        <f t="shared" si="224"/>
        <v>4</v>
      </c>
      <c r="BJ223">
        <f t="shared" si="225"/>
        <v>1</v>
      </c>
      <c r="BK223" t="s">
        <v>56</v>
      </c>
      <c r="BL223">
        <f t="shared" si="226"/>
        <v>0</v>
      </c>
      <c r="BM223">
        <f t="shared" si="227"/>
        <v>0</v>
      </c>
      <c r="BN223" t="s">
        <v>56</v>
      </c>
      <c r="BO223">
        <f t="shared" si="228"/>
        <v>0</v>
      </c>
      <c r="BP223">
        <f t="shared" si="229"/>
        <v>0</v>
      </c>
      <c r="BQ223" t="s">
        <v>94</v>
      </c>
      <c r="BR223">
        <f t="shared" si="230"/>
        <v>7</v>
      </c>
      <c r="BS223">
        <f t="shared" si="231"/>
        <v>1</v>
      </c>
      <c r="BT223" t="s">
        <v>74</v>
      </c>
      <c r="BU223">
        <f t="shared" si="232"/>
        <v>7</v>
      </c>
      <c r="BV223">
        <f t="shared" si="233"/>
        <v>1</v>
      </c>
      <c r="BW223" t="s">
        <v>56</v>
      </c>
      <c r="BX223">
        <f t="shared" si="234"/>
        <v>0</v>
      </c>
      <c r="BY223">
        <f t="shared" si="235"/>
        <v>0</v>
      </c>
      <c r="BZ223" t="s">
        <v>56</v>
      </c>
      <c r="CA223">
        <f t="shared" si="236"/>
        <v>0</v>
      </c>
      <c r="CB223">
        <f t="shared" si="237"/>
        <v>0</v>
      </c>
      <c r="CC223" t="s">
        <v>56</v>
      </c>
      <c r="CD223">
        <f t="shared" si="238"/>
        <v>0</v>
      </c>
      <c r="CE223">
        <f t="shared" si="239"/>
        <v>0</v>
      </c>
      <c r="CF223" t="s">
        <v>56</v>
      </c>
      <c r="CG223">
        <f t="shared" si="240"/>
        <v>0</v>
      </c>
      <c r="CH223">
        <f t="shared" si="241"/>
        <v>0</v>
      </c>
      <c r="CI223" t="s">
        <v>56</v>
      </c>
      <c r="CJ223">
        <f t="shared" si="242"/>
        <v>0</v>
      </c>
      <c r="CK223">
        <f t="shared" si="243"/>
        <v>0</v>
      </c>
      <c r="CL223" t="s">
        <v>56</v>
      </c>
      <c r="CM223">
        <f t="shared" si="244"/>
        <v>0</v>
      </c>
      <c r="CN223">
        <f t="shared" si="245"/>
        <v>0</v>
      </c>
      <c r="CO223" t="s">
        <v>56</v>
      </c>
      <c r="CP223">
        <f t="shared" si="246"/>
        <v>0</v>
      </c>
      <c r="CQ223">
        <f t="shared" si="247"/>
        <v>0</v>
      </c>
      <c r="CR223" t="s">
        <v>56</v>
      </c>
      <c r="CS223">
        <f t="shared" si="248"/>
        <v>0</v>
      </c>
      <c r="CT223">
        <f t="shared" si="249"/>
        <v>0</v>
      </c>
      <c r="CU223" t="s">
        <v>56</v>
      </c>
      <c r="CV223">
        <f t="shared" si="250"/>
        <v>0</v>
      </c>
      <c r="CW223">
        <f t="shared" si="251"/>
        <v>0</v>
      </c>
      <c r="CX223" t="s">
        <v>56</v>
      </c>
      <c r="CY223">
        <f t="shared" si="252"/>
        <v>0</v>
      </c>
      <c r="CZ223">
        <f t="shared" si="253"/>
        <v>0</v>
      </c>
      <c r="DA223" t="s">
        <v>86</v>
      </c>
      <c r="DB223">
        <f t="shared" si="254"/>
        <v>3</v>
      </c>
      <c r="DC223">
        <f t="shared" si="255"/>
        <v>1</v>
      </c>
      <c r="DD223">
        <f t="shared" si="256"/>
        <v>21</v>
      </c>
      <c r="DE223">
        <f t="shared" si="257"/>
        <v>4</v>
      </c>
      <c r="DF223" s="7">
        <f t="shared" si="258"/>
        <v>5.25</v>
      </c>
      <c r="DG223" s="8">
        <f t="shared" si="259"/>
        <v>0.70833333333333337</v>
      </c>
      <c r="DH223" s="1" t="s">
        <v>56</v>
      </c>
      <c r="DI223" s="1" t="s">
        <v>154</v>
      </c>
      <c r="DJ223" s="1" t="s">
        <v>64</v>
      </c>
      <c r="DK223" s="1" t="s">
        <v>74</v>
      </c>
      <c r="DL223" s="1" t="s">
        <v>68</v>
      </c>
      <c r="DM223" s="1" t="s">
        <v>56</v>
      </c>
      <c r="DN223" s="2" t="s">
        <v>123</v>
      </c>
      <c r="DO223" s="2" t="s">
        <v>56</v>
      </c>
      <c r="DP223" s="2" t="s">
        <v>56</v>
      </c>
      <c r="DQ223" s="2" t="s">
        <v>56</v>
      </c>
      <c r="DR223" s="2" t="s">
        <v>56</v>
      </c>
      <c r="DS223" s="2" t="s">
        <v>56</v>
      </c>
    </row>
    <row r="224" spans="1:123" x14ac:dyDescent="0.25">
      <c r="A224">
        <v>2018</v>
      </c>
      <c r="B224">
        <v>222</v>
      </c>
      <c r="C224" t="s">
        <v>102</v>
      </c>
      <c r="D224">
        <v>2</v>
      </c>
      <c r="E224">
        <v>46</v>
      </c>
      <c r="F224">
        <v>1972</v>
      </c>
      <c r="G224">
        <v>16</v>
      </c>
      <c r="H224">
        <f t="shared" si="196"/>
        <v>16</v>
      </c>
      <c r="I224" t="s">
        <v>90</v>
      </c>
      <c r="J224">
        <f t="shared" si="197"/>
        <v>1</v>
      </c>
      <c r="K224" t="s">
        <v>59</v>
      </c>
      <c r="L224">
        <f t="shared" si="198"/>
        <v>3</v>
      </c>
      <c r="M224" t="s">
        <v>59</v>
      </c>
      <c r="N224">
        <f t="shared" si="199"/>
        <v>5</v>
      </c>
      <c r="O224" t="s">
        <v>60</v>
      </c>
      <c r="P224">
        <f t="shared" si="200"/>
        <v>7</v>
      </c>
      <c r="Q224">
        <f t="shared" si="201"/>
        <v>1</v>
      </c>
      <c r="R224">
        <v>4</v>
      </c>
      <c r="S224" t="s">
        <v>101</v>
      </c>
      <c r="T224">
        <f t="shared" si="202"/>
        <v>1</v>
      </c>
      <c r="U224">
        <f t="shared" si="203"/>
        <v>1</v>
      </c>
      <c r="V224" t="s">
        <v>61</v>
      </c>
      <c r="W224">
        <v>119879.4173</v>
      </c>
      <c r="X224">
        <v>0</v>
      </c>
      <c r="Y224">
        <v>0</v>
      </c>
      <c r="Z224" t="s">
        <v>109</v>
      </c>
      <c r="AA224">
        <f t="shared" si="204"/>
        <v>5</v>
      </c>
      <c r="AB224">
        <f t="shared" si="205"/>
        <v>1</v>
      </c>
      <c r="AC224" t="s">
        <v>165</v>
      </c>
      <c r="AD224" s="6">
        <f t="shared" si="206"/>
        <v>7</v>
      </c>
      <c r="AE224">
        <f t="shared" si="207"/>
        <v>1</v>
      </c>
      <c r="AF224" t="s">
        <v>105</v>
      </c>
      <c r="AG224" t="s">
        <v>56</v>
      </c>
      <c r="AH224" t="s">
        <v>56</v>
      </c>
      <c r="AI224" s="6" t="str">
        <f t="shared" si="195"/>
        <v>None</v>
      </c>
      <c r="AJ224" t="s">
        <v>106</v>
      </c>
      <c r="AK224" s="6">
        <f t="shared" si="208"/>
        <v>1</v>
      </c>
      <c r="AL224" t="s">
        <v>71</v>
      </c>
      <c r="AM224" s="6">
        <f t="shared" si="208"/>
        <v>2</v>
      </c>
      <c r="AN224" s="6">
        <f t="shared" si="209"/>
        <v>-1</v>
      </c>
      <c r="AO224" t="s">
        <v>110</v>
      </c>
      <c r="AP224">
        <f t="shared" si="210"/>
        <v>1</v>
      </c>
      <c r="AQ224">
        <f t="shared" si="211"/>
        <v>1</v>
      </c>
      <c r="AR224" t="s">
        <v>107</v>
      </c>
      <c r="AS224">
        <f t="shared" si="212"/>
        <v>1</v>
      </c>
      <c r="AT224">
        <f t="shared" si="213"/>
        <v>1</v>
      </c>
      <c r="AU224" t="s">
        <v>158</v>
      </c>
      <c r="AV224">
        <f t="shared" si="214"/>
        <v>1</v>
      </c>
      <c r="AW224">
        <f t="shared" si="215"/>
        <v>1</v>
      </c>
      <c r="AX224" t="s">
        <v>172</v>
      </c>
      <c r="AY224">
        <f t="shared" si="216"/>
        <v>1</v>
      </c>
      <c r="AZ224">
        <f t="shared" si="217"/>
        <v>1</v>
      </c>
      <c r="BA224" s="6">
        <f t="shared" si="218"/>
        <v>4</v>
      </c>
      <c r="BB224" s="6">
        <f t="shared" si="219"/>
        <v>4</v>
      </c>
      <c r="BC224" s="6">
        <f t="shared" si="220"/>
        <v>1</v>
      </c>
      <c r="BD224" s="9">
        <f t="shared" si="221"/>
        <v>0</v>
      </c>
      <c r="BE224" t="s">
        <v>56</v>
      </c>
      <c r="BF224">
        <f t="shared" si="222"/>
        <v>0</v>
      </c>
      <c r="BG224">
        <f t="shared" si="223"/>
        <v>0</v>
      </c>
      <c r="BH224" t="s">
        <v>56</v>
      </c>
      <c r="BI224">
        <f t="shared" si="224"/>
        <v>0</v>
      </c>
      <c r="BJ224">
        <f t="shared" si="225"/>
        <v>0</v>
      </c>
      <c r="BK224" t="s">
        <v>93</v>
      </c>
      <c r="BL224">
        <f t="shared" si="226"/>
        <v>4</v>
      </c>
      <c r="BM224">
        <f t="shared" si="227"/>
        <v>1</v>
      </c>
      <c r="BN224" t="s">
        <v>65</v>
      </c>
      <c r="BO224">
        <f t="shared" si="228"/>
        <v>7</v>
      </c>
      <c r="BP224">
        <f t="shared" si="229"/>
        <v>1</v>
      </c>
      <c r="BQ224" t="s">
        <v>66</v>
      </c>
      <c r="BR224">
        <f t="shared" si="230"/>
        <v>1</v>
      </c>
      <c r="BS224">
        <f t="shared" si="231"/>
        <v>1</v>
      </c>
      <c r="BT224" t="s">
        <v>74</v>
      </c>
      <c r="BU224">
        <f t="shared" si="232"/>
        <v>7</v>
      </c>
      <c r="BV224">
        <f t="shared" si="233"/>
        <v>1</v>
      </c>
      <c r="BW224" t="s">
        <v>56</v>
      </c>
      <c r="BX224">
        <f t="shared" si="234"/>
        <v>0</v>
      </c>
      <c r="BY224">
        <f t="shared" si="235"/>
        <v>0</v>
      </c>
      <c r="BZ224" t="s">
        <v>56</v>
      </c>
      <c r="CA224">
        <f t="shared" si="236"/>
        <v>0</v>
      </c>
      <c r="CB224">
        <f t="shared" si="237"/>
        <v>0</v>
      </c>
      <c r="CC224" t="s">
        <v>56</v>
      </c>
      <c r="CD224">
        <f t="shared" si="238"/>
        <v>0</v>
      </c>
      <c r="CE224">
        <f t="shared" si="239"/>
        <v>0</v>
      </c>
      <c r="CF224" t="s">
        <v>56</v>
      </c>
      <c r="CG224">
        <f t="shared" si="240"/>
        <v>0</v>
      </c>
      <c r="CH224">
        <f t="shared" si="241"/>
        <v>0</v>
      </c>
      <c r="CI224" t="s">
        <v>56</v>
      </c>
      <c r="CJ224">
        <f t="shared" si="242"/>
        <v>0</v>
      </c>
      <c r="CK224">
        <f t="shared" si="243"/>
        <v>0</v>
      </c>
      <c r="CL224" t="s">
        <v>56</v>
      </c>
      <c r="CM224">
        <f t="shared" si="244"/>
        <v>0</v>
      </c>
      <c r="CN224">
        <f t="shared" si="245"/>
        <v>0</v>
      </c>
      <c r="CO224" t="s">
        <v>56</v>
      </c>
      <c r="CP224">
        <f t="shared" si="246"/>
        <v>0</v>
      </c>
      <c r="CQ224">
        <f t="shared" si="247"/>
        <v>0</v>
      </c>
      <c r="CR224" t="s">
        <v>56</v>
      </c>
      <c r="CS224">
        <f t="shared" si="248"/>
        <v>0</v>
      </c>
      <c r="CT224">
        <f t="shared" si="249"/>
        <v>0</v>
      </c>
      <c r="CU224" t="s">
        <v>56</v>
      </c>
      <c r="CV224">
        <f t="shared" si="250"/>
        <v>0</v>
      </c>
      <c r="CW224">
        <f t="shared" si="251"/>
        <v>0</v>
      </c>
      <c r="CX224" t="s">
        <v>56</v>
      </c>
      <c r="CY224">
        <f t="shared" si="252"/>
        <v>0</v>
      </c>
      <c r="CZ224">
        <f t="shared" si="253"/>
        <v>0</v>
      </c>
      <c r="DA224" t="s">
        <v>99</v>
      </c>
      <c r="DB224">
        <f t="shared" si="254"/>
        <v>7</v>
      </c>
      <c r="DC224">
        <f t="shared" si="255"/>
        <v>1</v>
      </c>
      <c r="DD224">
        <f t="shared" si="256"/>
        <v>26</v>
      </c>
      <c r="DE224">
        <f t="shared" si="257"/>
        <v>5</v>
      </c>
      <c r="DF224" s="7">
        <f t="shared" si="258"/>
        <v>5.2</v>
      </c>
      <c r="DG224" s="8">
        <f t="shared" si="259"/>
        <v>0.70000000000000007</v>
      </c>
      <c r="DH224" s="1" t="s">
        <v>56</v>
      </c>
      <c r="DI224" s="1" t="s">
        <v>154</v>
      </c>
      <c r="DJ224" s="1" t="s">
        <v>56</v>
      </c>
      <c r="DK224" s="1" t="s">
        <v>74</v>
      </c>
      <c r="DL224" s="1" t="s">
        <v>68</v>
      </c>
      <c r="DM224" s="1" t="s">
        <v>65</v>
      </c>
      <c r="DN224" s="2" t="s">
        <v>98</v>
      </c>
      <c r="DO224" s="2" t="s">
        <v>56</v>
      </c>
      <c r="DP224" s="2" t="s">
        <v>56</v>
      </c>
      <c r="DQ224" s="2" t="s">
        <v>56</v>
      </c>
      <c r="DR224" s="2" t="s">
        <v>56</v>
      </c>
      <c r="DS224" s="2" t="s">
        <v>56</v>
      </c>
    </row>
    <row r="225" spans="1:123" x14ac:dyDescent="0.25">
      <c r="A225">
        <v>2018</v>
      </c>
      <c r="B225">
        <v>223</v>
      </c>
      <c r="C225" t="s">
        <v>102</v>
      </c>
      <c r="D225">
        <v>3</v>
      </c>
      <c r="E225">
        <v>51</v>
      </c>
      <c r="F225">
        <v>1967</v>
      </c>
      <c r="G225">
        <v>12</v>
      </c>
      <c r="H225">
        <f t="shared" si="196"/>
        <v>12</v>
      </c>
      <c r="I225" t="s">
        <v>58</v>
      </c>
      <c r="J225">
        <f t="shared" si="197"/>
        <v>2</v>
      </c>
      <c r="K225" t="s">
        <v>59</v>
      </c>
      <c r="L225">
        <f t="shared" si="198"/>
        <v>3</v>
      </c>
      <c r="M225" t="s">
        <v>89</v>
      </c>
      <c r="N225">
        <f t="shared" si="199"/>
        <v>4</v>
      </c>
      <c r="O225" t="s">
        <v>60</v>
      </c>
      <c r="P225">
        <f t="shared" si="200"/>
        <v>7</v>
      </c>
      <c r="Q225">
        <f t="shared" si="201"/>
        <v>1</v>
      </c>
      <c r="R225">
        <v>3</v>
      </c>
      <c r="S225" t="s">
        <v>56</v>
      </c>
      <c r="T225">
        <f t="shared" si="202"/>
        <v>0</v>
      </c>
      <c r="U225">
        <f t="shared" si="203"/>
        <v>0</v>
      </c>
      <c r="V225" t="s">
        <v>92</v>
      </c>
      <c r="W225">
        <v>30645</v>
      </c>
      <c r="X225">
        <v>0</v>
      </c>
      <c r="Y225">
        <v>0</v>
      </c>
      <c r="Z225" t="s">
        <v>109</v>
      </c>
      <c r="AA225">
        <f t="shared" si="204"/>
        <v>5</v>
      </c>
      <c r="AB225">
        <f t="shared" si="205"/>
        <v>1</v>
      </c>
      <c r="AC225" t="s">
        <v>71</v>
      </c>
      <c r="AD225" s="6">
        <f t="shared" si="206"/>
        <v>4</v>
      </c>
      <c r="AE225">
        <f t="shared" si="207"/>
        <v>1</v>
      </c>
      <c r="AF225" t="s">
        <v>75</v>
      </c>
      <c r="AG225" t="s">
        <v>70</v>
      </c>
      <c r="AH225" t="s">
        <v>56</v>
      </c>
      <c r="AI225" s="6" t="str">
        <f t="shared" si="195"/>
        <v>No denomination</v>
      </c>
      <c r="AJ225" t="s">
        <v>71</v>
      </c>
      <c r="AK225" s="6">
        <f t="shared" si="208"/>
        <v>2</v>
      </c>
      <c r="AL225" t="s">
        <v>71</v>
      </c>
      <c r="AM225" s="6">
        <f t="shared" si="208"/>
        <v>2</v>
      </c>
      <c r="AN225" s="6">
        <f t="shared" si="209"/>
        <v>0</v>
      </c>
      <c r="AO225" t="s">
        <v>72</v>
      </c>
      <c r="AP225">
        <f t="shared" si="210"/>
        <v>6</v>
      </c>
      <c r="AQ225">
        <f t="shared" si="211"/>
        <v>1</v>
      </c>
      <c r="AR225" t="s">
        <v>129</v>
      </c>
      <c r="AS225">
        <f t="shared" si="212"/>
        <v>3</v>
      </c>
      <c r="AT225">
        <f t="shared" si="213"/>
        <v>1</v>
      </c>
      <c r="AU225" t="s">
        <v>100</v>
      </c>
      <c r="AV225">
        <f t="shared" si="214"/>
        <v>5</v>
      </c>
      <c r="AW225">
        <f t="shared" si="215"/>
        <v>1</v>
      </c>
      <c r="AX225" t="s">
        <v>88</v>
      </c>
      <c r="AY225">
        <f t="shared" si="216"/>
        <v>7</v>
      </c>
      <c r="AZ225">
        <f t="shared" si="217"/>
        <v>1</v>
      </c>
      <c r="BA225" s="6">
        <f t="shared" si="218"/>
        <v>21</v>
      </c>
      <c r="BB225" s="6">
        <f t="shared" si="219"/>
        <v>4</v>
      </c>
      <c r="BC225" s="6">
        <f t="shared" si="220"/>
        <v>5.25</v>
      </c>
      <c r="BD225" s="9">
        <f t="shared" si="221"/>
        <v>0.70833333333333337</v>
      </c>
      <c r="BE225" t="s">
        <v>56</v>
      </c>
      <c r="BF225">
        <f t="shared" si="222"/>
        <v>0</v>
      </c>
      <c r="BG225">
        <f t="shared" si="223"/>
        <v>0</v>
      </c>
      <c r="BH225" t="s">
        <v>56</v>
      </c>
      <c r="BI225">
        <f t="shared" si="224"/>
        <v>0</v>
      </c>
      <c r="BJ225">
        <f t="shared" si="225"/>
        <v>0</v>
      </c>
      <c r="BK225" t="s">
        <v>64</v>
      </c>
      <c r="BL225">
        <f t="shared" si="226"/>
        <v>4</v>
      </c>
      <c r="BM225">
        <f t="shared" si="227"/>
        <v>1</v>
      </c>
      <c r="BN225" t="s">
        <v>65</v>
      </c>
      <c r="BO225">
        <f t="shared" si="228"/>
        <v>7</v>
      </c>
      <c r="BP225">
        <f t="shared" si="229"/>
        <v>1</v>
      </c>
      <c r="BQ225" t="s">
        <v>66</v>
      </c>
      <c r="BR225">
        <f t="shared" si="230"/>
        <v>1</v>
      </c>
      <c r="BS225">
        <f t="shared" si="231"/>
        <v>1</v>
      </c>
      <c r="BT225" t="s">
        <v>74</v>
      </c>
      <c r="BU225">
        <f t="shared" si="232"/>
        <v>7</v>
      </c>
      <c r="BV225">
        <f t="shared" si="233"/>
        <v>1</v>
      </c>
      <c r="BW225" t="s">
        <v>79</v>
      </c>
      <c r="BX225">
        <f t="shared" si="234"/>
        <v>1</v>
      </c>
      <c r="BY225">
        <f t="shared" si="235"/>
        <v>1</v>
      </c>
      <c r="BZ225" t="s">
        <v>147</v>
      </c>
      <c r="CA225">
        <f t="shared" si="236"/>
        <v>3</v>
      </c>
      <c r="CB225">
        <f t="shared" si="237"/>
        <v>1</v>
      </c>
      <c r="CC225" t="s">
        <v>93</v>
      </c>
      <c r="CD225">
        <f t="shared" si="238"/>
        <v>4</v>
      </c>
      <c r="CE225">
        <f t="shared" si="239"/>
        <v>1</v>
      </c>
      <c r="CF225" t="s">
        <v>82</v>
      </c>
      <c r="CG225">
        <f t="shared" si="240"/>
        <v>1</v>
      </c>
      <c r="CH225">
        <f t="shared" si="241"/>
        <v>1</v>
      </c>
      <c r="CI225" t="s">
        <v>78</v>
      </c>
      <c r="CJ225">
        <f t="shared" si="242"/>
        <v>1</v>
      </c>
      <c r="CK225">
        <f t="shared" si="243"/>
        <v>1</v>
      </c>
      <c r="CL225" t="s">
        <v>74</v>
      </c>
      <c r="CM225">
        <f t="shared" si="244"/>
        <v>1</v>
      </c>
      <c r="CN225">
        <f t="shared" si="245"/>
        <v>1</v>
      </c>
      <c r="CO225" t="s">
        <v>83</v>
      </c>
      <c r="CP225">
        <f t="shared" si="246"/>
        <v>4</v>
      </c>
      <c r="CQ225">
        <f t="shared" si="247"/>
        <v>1</v>
      </c>
      <c r="CR225" t="s">
        <v>83</v>
      </c>
      <c r="CS225">
        <f t="shared" si="248"/>
        <v>4</v>
      </c>
      <c r="CT225">
        <f t="shared" si="249"/>
        <v>1</v>
      </c>
      <c r="CU225" t="s">
        <v>83</v>
      </c>
      <c r="CV225">
        <f t="shared" si="250"/>
        <v>4</v>
      </c>
      <c r="CW225">
        <f t="shared" si="251"/>
        <v>1</v>
      </c>
      <c r="CX225" t="s">
        <v>83</v>
      </c>
      <c r="CY225">
        <f t="shared" si="252"/>
        <v>4</v>
      </c>
      <c r="CZ225">
        <f t="shared" si="253"/>
        <v>1</v>
      </c>
      <c r="DA225" t="s">
        <v>86</v>
      </c>
      <c r="DB225">
        <f t="shared" si="254"/>
        <v>3</v>
      </c>
      <c r="DC225">
        <f t="shared" si="255"/>
        <v>1</v>
      </c>
      <c r="DD225">
        <f t="shared" si="256"/>
        <v>49</v>
      </c>
      <c r="DE225">
        <f t="shared" si="257"/>
        <v>15</v>
      </c>
      <c r="DF225" s="7">
        <f t="shared" si="258"/>
        <v>3.2666666666666666</v>
      </c>
      <c r="DG225" s="8">
        <f t="shared" si="259"/>
        <v>0.37777777777777777</v>
      </c>
      <c r="DH225" s="1" t="s">
        <v>83</v>
      </c>
      <c r="DI225" s="1" t="s">
        <v>93</v>
      </c>
      <c r="DJ225" s="1" t="s">
        <v>56</v>
      </c>
      <c r="DK225" s="1" t="s">
        <v>56</v>
      </c>
      <c r="DL225" s="1" t="s">
        <v>64</v>
      </c>
      <c r="DM225" s="1" t="s">
        <v>65</v>
      </c>
      <c r="DN225" s="2" t="s">
        <v>56</v>
      </c>
      <c r="DO225" s="2" t="s">
        <v>56</v>
      </c>
      <c r="DP225" s="2" t="s">
        <v>56</v>
      </c>
      <c r="DQ225" s="2" t="s">
        <v>189</v>
      </c>
      <c r="DR225" s="2" t="s">
        <v>111</v>
      </c>
      <c r="DS225" s="2" t="s">
        <v>111</v>
      </c>
    </row>
    <row r="226" spans="1:123" x14ac:dyDescent="0.25">
      <c r="A226">
        <v>2018</v>
      </c>
      <c r="B226">
        <v>224</v>
      </c>
      <c r="C226" t="s">
        <v>57</v>
      </c>
      <c r="D226">
        <v>0</v>
      </c>
      <c r="E226">
        <v>28</v>
      </c>
      <c r="F226">
        <v>1990</v>
      </c>
      <c r="G226">
        <v>14</v>
      </c>
      <c r="H226">
        <f t="shared" si="196"/>
        <v>14</v>
      </c>
      <c r="I226" t="s">
        <v>58</v>
      </c>
      <c r="J226">
        <f t="shared" si="197"/>
        <v>2</v>
      </c>
      <c r="K226" t="s">
        <v>119</v>
      </c>
      <c r="L226">
        <f t="shared" si="198"/>
        <v>2</v>
      </c>
      <c r="M226" t="s">
        <v>119</v>
      </c>
      <c r="N226">
        <f t="shared" si="199"/>
        <v>3</v>
      </c>
      <c r="O226" t="s">
        <v>125</v>
      </c>
      <c r="P226">
        <f t="shared" si="200"/>
        <v>4</v>
      </c>
      <c r="Q226">
        <f t="shared" si="201"/>
        <v>1</v>
      </c>
      <c r="R226">
        <v>3</v>
      </c>
      <c r="S226" t="s">
        <v>101</v>
      </c>
      <c r="T226">
        <f t="shared" si="202"/>
        <v>1</v>
      </c>
      <c r="U226">
        <f t="shared" si="203"/>
        <v>1</v>
      </c>
      <c r="V226" t="s">
        <v>92</v>
      </c>
      <c r="W226">
        <v>37455</v>
      </c>
      <c r="X226">
        <v>17025</v>
      </c>
      <c r="Y226">
        <v>26287.5</v>
      </c>
      <c r="Z226" t="s">
        <v>81</v>
      </c>
      <c r="AA226">
        <f t="shared" si="204"/>
        <v>3</v>
      </c>
      <c r="AB226">
        <f t="shared" si="205"/>
        <v>1</v>
      </c>
      <c r="AC226" t="s">
        <v>62</v>
      </c>
      <c r="AD226" s="6">
        <f t="shared" si="206"/>
        <v>2</v>
      </c>
      <c r="AE226">
        <f t="shared" si="207"/>
        <v>1</v>
      </c>
      <c r="AF226" t="s">
        <v>75</v>
      </c>
      <c r="AG226" t="s">
        <v>70</v>
      </c>
      <c r="AH226" t="s">
        <v>56</v>
      </c>
      <c r="AI226" s="6" t="str">
        <f t="shared" si="195"/>
        <v>No denomination</v>
      </c>
      <c r="AJ226" t="s">
        <v>71</v>
      </c>
      <c r="AK226" s="6">
        <f t="shared" si="208"/>
        <v>2</v>
      </c>
      <c r="AL226" t="s">
        <v>71</v>
      </c>
      <c r="AM226" s="6">
        <f t="shared" si="208"/>
        <v>2</v>
      </c>
      <c r="AN226" s="6">
        <f t="shared" si="209"/>
        <v>0</v>
      </c>
      <c r="AO226" t="s">
        <v>152</v>
      </c>
      <c r="AP226">
        <f t="shared" si="210"/>
        <v>4</v>
      </c>
      <c r="AQ226">
        <f t="shared" si="211"/>
        <v>1</v>
      </c>
      <c r="AR226" t="s">
        <v>73</v>
      </c>
      <c r="AS226">
        <f t="shared" si="212"/>
        <v>7</v>
      </c>
      <c r="AT226">
        <f t="shared" si="213"/>
        <v>1</v>
      </c>
      <c r="AU226" t="s">
        <v>100</v>
      </c>
      <c r="AV226">
        <f t="shared" si="214"/>
        <v>5</v>
      </c>
      <c r="AW226">
        <f t="shared" si="215"/>
        <v>1</v>
      </c>
      <c r="AX226" t="s">
        <v>114</v>
      </c>
      <c r="AY226">
        <f t="shared" si="216"/>
        <v>5</v>
      </c>
      <c r="AZ226">
        <f t="shared" si="217"/>
        <v>1</v>
      </c>
      <c r="BA226" s="6">
        <f t="shared" si="218"/>
        <v>21</v>
      </c>
      <c r="BB226" s="6">
        <f t="shared" si="219"/>
        <v>4</v>
      </c>
      <c r="BC226" s="6">
        <f t="shared" si="220"/>
        <v>5.25</v>
      </c>
      <c r="BD226" s="9">
        <f t="shared" si="221"/>
        <v>0.70833333333333337</v>
      </c>
      <c r="BE226" t="s">
        <v>65</v>
      </c>
      <c r="BF226">
        <f t="shared" si="222"/>
        <v>7</v>
      </c>
      <c r="BG226">
        <f t="shared" si="223"/>
        <v>1</v>
      </c>
      <c r="BH226" t="s">
        <v>64</v>
      </c>
      <c r="BI226">
        <f t="shared" si="224"/>
        <v>4</v>
      </c>
      <c r="BJ226">
        <f t="shared" si="225"/>
        <v>1</v>
      </c>
      <c r="BK226" t="s">
        <v>56</v>
      </c>
      <c r="BL226">
        <f t="shared" si="226"/>
        <v>0</v>
      </c>
      <c r="BM226">
        <f t="shared" si="227"/>
        <v>0</v>
      </c>
      <c r="BN226" t="s">
        <v>56</v>
      </c>
      <c r="BO226">
        <f t="shared" si="228"/>
        <v>0</v>
      </c>
      <c r="BP226">
        <f t="shared" si="229"/>
        <v>0</v>
      </c>
      <c r="BQ226" t="s">
        <v>66</v>
      </c>
      <c r="BR226">
        <f t="shared" si="230"/>
        <v>1</v>
      </c>
      <c r="BS226">
        <f t="shared" si="231"/>
        <v>1</v>
      </c>
      <c r="BT226" t="s">
        <v>74</v>
      </c>
      <c r="BU226">
        <f t="shared" si="232"/>
        <v>7</v>
      </c>
      <c r="BV226">
        <f t="shared" si="233"/>
        <v>1</v>
      </c>
      <c r="BW226" t="s">
        <v>56</v>
      </c>
      <c r="BX226">
        <f t="shared" si="234"/>
        <v>0</v>
      </c>
      <c r="BY226">
        <f t="shared" si="235"/>
        <v>0</v>
      </c>
      <c r="BZ226" t="s">
        <v>56</v>
      </c>
      <c r="CA226">
        <f t="shared" si="236"/>
        <v>0</v>
      </c>
      <c r="CB226">
        <f t="shared" si="237"/>
        <v>0</v>
      </c>
      <c r="CC226" t="s">
        <v>56</v>
      </c>
      <c r="CD226">
        <f t="shared" si="238"/>
        <v>0</v>
      </c>
      <c r="CE226">
        <f t="shared" si="239"/>
        <v>0</v>
      </c>
      <c r="CF226" t="s">
        <v>56</v>
      </c>
      <c r="CG226">
        <f t="shared" si="240"/>
        <v>0</v>
      </c>
      <c r="CH226">
        <f t="shared" si="241"/>
        <v>0</v>
      </c>
      <c r="CI226" t="s">
        <v>56</v>
      </c>
      <c r="CJ226">
        <f t="shared" si="242"/>
        <v>0</v>
      </c>
      <c r="CK226">
        <f t="shared" si="243"/>
        <v>0</v>
      </c>
      <c r="CL226" t="s">
        <v>56</v>
      </c>
      <c r="CM226">
        <f t="shared" si="244"/>
        <v>0</v>
      </c>
      <c r="CN226">
        <f t="shared" si="245"/>
        <v>0</v>
      </c>
      <c r="CO226" t="s">
        <v>56</v>
      </c>
      <c r="CP226">
        <f t="shared" si="246"/>
        <v>0</v>
      </c>
      <c r="CQ226">
        <f t="shared" si="247"/>
        <v>0</v>
      </c>
      <c r="CR226" t="s">
        <v>56</v>
      </c>
      <c r="CS226">
        <f t="shared" si="248"/>
        <v>0</v>
      </c>
      <c r="CT226">
        <f t="shared" si="249"/>
        <v>0</v>
      </c>
      <c r="CU226" t="s">
        <v>56</v>
      </c>
      <c r="CV226">
        <f t="shared" si="250"/>
        <v>0</v>
      </c>
      <c r="CW226">
        <f t="shared" si="251"/>
        <v>0</v>
      </c>
      <c r="CX226" t="s">
        <v>56</v>
      </c>
      <c r="CY226">
        <f t="shared" si="252"/>
        <v>0</v>
      </c>
      <c r="CZ226">
        <f t="shared" si="253"/>
        <v>0</v>
      </c>
      <c r="DA226" t="s">
        <v>99</v>
      </c>
      <c r="DB226">
        <f t="shared" si="254"/>
        <v>7</v>
      </c>
      <c r="DC226">
        <f t="shared" si="255"/>
        <v>1</v>
      </c>
      <c r="DD226">
        <f t="shared" si="256"/>
        <v>19</v>
      </c>
      <c r="DE226">
        <f t="shared" si="257"/>
        <v>4</v>
      </c>
      <c r="DF226" s="7">
        <f t="shared" si="258"/>
        <v>4.75</v>
      </c>
      <c r="DG226" s="8">
        <f t="shared" si="259"/>
        <v>0.625</v>
      </c>
      <c r="DH226" s="1" t="s">
        <v>56</v>
      </c>
      <c r="DI226" s="1" t="s">
        <v>135</v>
      </c>
      <c r="DJ226" s="1" t="s">
        <v>65</v>
      </c>
      <c r="DK226" s="1" t="s">
        <v>74</v>
      </c>
      <c r="DL226" s="1" t="s">
        <v>127</v>
      </c>
      <c r="DM226" s="1" t="s">
        <v>56</v>
      </c>
      <c r="DN226" s="2" t="s">
        <v>98</v>
      </c>
      <c r="DO226" s="2" t="s">
        <v>56</v>
      </c>
      <c r="DP226" s="2" t="s">
        <v>56</v>
      </c>
      <c r="DQ226" s="2" t="s">
        <v>56</v>
      </c>
      <c r="DR226" s="2" t="s">
        <v>56</v>
      </c>
      <c r="DS226" s="2" t="s">
        <v>56</v>
      </c>
    </row>
    <row r="227" spans="1:123" x14ac:dyDescent="0.25">
      <c r="A227">
        <v>2018</v>
      </c>
      <c r="B227">
        <v>225</v>
      </c>
      <c r="C227" t="s">
        <v>118</v>
      </c>
      <c r="D227">
        <v>5</v>
      </c>
      <c r="E227">
        <v>74</v>
      </c>
      <c r="F227">
        <v>1944</v>
      </c>
      <c r="G227">
        <v>16</v>
      </c>
      <c r="H227">
        <f t="shared" si="196"/>
        <v>16</v>
      </c>
      <c r="I227" t="s">
        <v>58</v>
      </c>
      <c r="J227">
        <f t="shared" si="197"/>
        <v>2</v>
      </c>
      <c r="K227" t="s">
        <v>142</v>
      </c>
      <c r="L227">
        <f t="shared" si="198"/>
        <v>1</v>
      </c>
      <c r="M227" t="s">
        <v>59</v>
      </c>
      <c r="N227">
        <f t="shared" si="199"/>
        <v>5</v>
      </c>
      <c r="O227" t="s">
        <v>125</v>
      </c>
      <c r="P227">
        <f t="shared" si="200"/>
        <v>4</v>
      </c>
      <c r="Q227">
        <f t="shared" si="201"/>
        <v>1</v>
      </c>
      <c r="R227">
        <v>1</v>
      </c>
      <c r="S227" t="s">
        <v>56</v>
      </c>
      <c r="T227">
        <f t="shared" si="202"/>
        <v>0</v>
      </c>
      <c r="U227">
        <f t="shared" si="203"/>
        <v>0</v>
      </c>
      <c r="V227" t="s">
        <v>92</v>
      </c>
      <c r="W227">
        <v>30645</v>
      </c>
      <c r="X227">
        <v>4086</v>
      </c>
      <c r="Y227">
        <v>6309</v>
      </c>
      <c r="Z227" t="s">
        <v>81</v>
      </c>
      <c r="AA227">
        <f t="shared" si="204"/>
        <v>3</v>
      </c>
      <c r="AB227">
        <f t="shared" si="205"/>
        <v>1</v>
      </c>
      <c r="AC227" t="s">
        <v>71</v>
      </c>
      <c r="AD227" s="6">
        <f t="shared" si="206"/>
        <v>4</v>
      </c>
      <c r="AE227">
        <f t="shared" si="207"/>
        <v>1</v>
      </c>
      <c r="AF227" t="s">
        <v>95</v>
      </c>
      <c r="AG227" t="s">
        <v>56</v>
      </c>
      <c r="AH227" t="s">
        <v>56</v>
      </c>
      <c r="AI227" s="6" t="str">
        <f t="shared" si="195"/>
        <v>Catholic</v>
      </c>
      <c r="AJ227" t="s">
        <v>71</v>
      </c>
      <c r="AK227" s="6">
        <f t="shared" si="208"/>
        <v>2</v>
      </c>
      <c r="AL227" t="s">
        <v>71</v>
      </c>
      <c r="AM227" s="6">
        <f t="shared" si="208"/>
        <v>2</v>
      </c>
      <c r="AN227" s="6">
        <f t="shared" si="209"/>
        <v>0</v>
      </c>
      <c r="AO227" t="s">
        <v>157</v>
      </c>
      <c r="AP227">
        <f t="shared" si="210"/>
        <v>2</v>
      </c>
      <c r="AQ227">
        <f t="shared" si="211"/>
        <v>1</v>
      </c>
      <c r="AR227" t="s">
        <v>73</v>
      </c>
      <c r="AS227">
        <f t="shared" si="212"/>
        <v>7</v>
      </c>
      <c r="AT227">
        <f t="shared" si="213"/>
        <v>1</v>
      </c>
      <c r="AU227" t="s">
        <v>113</v>
      </c>
      <c r="AV227">
        <f t="shared" si="214"/>
        <v>3</v>
      </c>
      <c r="AW227">
        <f t="shared" si="215"/>
        <v>1</v>
      </c>
      <c r="AX227" t="s">
        <v>172</v>
      </c>
      <c r="AY227">
        <f t="shared" si="216"/>
        <v>1</v>
      </c>
      <c r="AZ227">
        <f t="shared" si="217"/>
        <v>1</v>
      </c>
      <c r="BA227" s="6">
        <f t="shared" si="218"/>
        <v>13</v>
      </c>
      <c r="BB227" s="6">
        <f t="shared" si="219"/>
        <v>4</v>
      </c>
      <c r="BC227" s="6">
        <f t="shared" si="220"/>
        <v>3.25</v>
      </c>
      <c r="BD227" s="9">
        <f t="shared" si="221"/>
        <v>0.375</v>
      </c>
      <c r="BE227" t="s">
        <v>64</v>
      </c>
      <c r="BF227">
        <f t="shared" si="222"/>
        <v>4</v>
      </c>
      <c r="BG227">
        <f t="shared" si="223"/>
        <v>1</v>
      </c>
      <c r="BH227" t="s">
        <v>63</v>
      </c>
      <c r="BI227">
        <f t="shared" si="224"/>
        <v>1</v>
      </c>
      <c r="BJ227">
        <f t="shared" si="225"/>
        <v>1</v>
      </c>
      <c r="BK227" t="s">
        <v>56</v>
      </c>
      <c r="BL227">
        <f t="shared" si="226"/>
        <v>0</v>
      </c>
      <c r="BM227">
        <f t="shared" si="227"/>
        <v>0</v>
      </c>
      <c r="BN227" t="s">
        <v>56</v>
      </c>
      <c r="BO227">
        <f t="shared" si="228"/>
        <v>0</v>
      </c>
      <c r="BP227">
        <f t="shared" si="229"/>
        <v>0</v>
      </c>
      <c r="BQ227" t="s">
        <v>66</v>
      </c>
      <c r="BR227">
        <f t="shared" si="230"/>
        <v>1</v>
      </c>
      <c r="BS227">
        <f t="shared" si="231"/>
        <v>1</v>
      </c>
      <c r="BT227" t="s">
        <v>74</v>
      </c>
      <c r="BU227">
        <f t="shared" si="232"/>
        <v>7</v>
      </c>
      <c r="BV227">
        <f t="shared" si="233"/>
        <v>1</v>
      </c>
      <c r="BW227" t="s">
        <v>79</v>
      </c>
      <c r="BX227">
        <f t="shared" si="234"/>
        <v>1</v>
      </c>
      <c r="BY227">
        <f t="shared" si="235"/>
        <v>1</v>
      </c>
      <c r="BZ227" t="s">
        <v>147</v>
      </c>
      <c r="CA227">
        <f t="shared" si="236"/>
        <v>3</v>
      </c>
      <c r="CB227">
        <f t="shared" si="237"/>
        <v>1</v>
      </c>
      <c r="CC227" t="s">
        <v>78</v>
      </c>
      <c r="CD227">
        <f t="shared" si="238"/>
        <v>1</v>
      </c>
      <c r="CE227">
        <f t="shared" si="239"/>
        <v>1</v>
      </c>
      <c r="CF227" t="s">
        <v>82</v>
      </c>
      <c r="CG227">
        <f t="shared" si="240"/>
        <v>1</v>
      </c>
      <c r="CH227">
        <f t="shared" si="241"/>
        <v>1</v>
      </c>
      <c r="CI227" t="s">
        <v>74</v>
      </c>
      <c r="CJ227">
        <f t="shared" si="242"/>
        <v>7</v>
      </c>
      <c r="CK227">
        <f t="shared" si="243"/>
        <v>1</v>
      </c>
      <c r="CL227" t="s">
        <v>74</v>
      </c>
      <c r="CM227">
        <f t="shared" si="244"/>
        <v>1</v>
      </c>
      <c r="CN227">
        <f t="shared" si="245"/>
        <v>1</v>
      </c>
      <c r="CO227" t="s">
        <v>67</v>
      </c>
      <c r="CP227">
        <f t="shared" si="246"/>
        <v>5</v>
      </c>
      <c r="CQ227">
        <f t="shared" si="247"/>
        <v>1</v>
      </c>
      <c r="CR227" t="s">
        <v>67</v>
      </c>
      <c r="CS227">
        <f t="shared" si="248"/>
        <v>5</v>
      </c>
      <c r="CT227">
        <f t="shared" si="249"/>
        <v>1</v>
      </c>
      <c r="CU227" t="s">
        <v>67</v>
      </c>
      <c r="CV227">
        <f t="shared" si="250"/>
        <v>5</v>
      </c>
      <c r="CW227">
        <f t="shared" si="251"/>
        <v>1</v>
      </c>
      <c r="CX227" t="s">
        <v>67</v>
      </c>
      <c r="CY227">
        <f t="shared" si="252"/>
        <v>5</v>
      </c>
      <c r="CZ227">
        <f t="shared" si="253"/>
        <v>1</v>
      </c>
      <c r="DA227" t="s">
        <v>155</v>
      </c>
      <c r="DB227">
        <f t="shared" si="254"/>
        <v>1</v>
      </c>
      <c r="DC227">
        <f t="shared" si="255"/>
        <v>1</v>
      </c>
      <c r="DD227">
        <f t="shared" si="256"/>
        <v>44</v>
      </c>
      <c r="DE227">
        <f t="shared" si="257"/>
        <v>14</v>
      </c>
      <c r="DF227" s="7">
        <f t="shared" si="258"/>
        <v>3.1428571428571428</v>
      </c>
      <c r="DG227" s="8">
        <f t="shared" si="259"/>
        <v>0.35714285714285715</v>
      </c>
      <c r="DH227" s="1" t="s">
        <v>67</v>
      </c>
      <c r="DI227" s="1" t="s">
        <v>85</v>
      </c>
      <c r="DJ227" s="1" t="s">
        <v>65</v>
      </c>
      <c r="DK227" s="1" t="s">
        <v>56</v>
      </c>
      <c r="DL227" s="1" t="s">
        <v>68</v>
      </c>
      <c r="DM227" s="1" t="s">
        <v>56</v>
      </c>
      <c r="DN227" s="2" t="s">
        <v>56</v>
      </c>
      <c r="DO227" s="2">
        <v>4</v>
      </c>
      <c r="DP227" s="2">
        <v>4</v>
      </c>
      <c r="DQ227" s="2">
        <v>4</v>
      </c>
      <c r="DR227" s="2">
        <v>4</v>
      </c>
      <c r="DS227" s="2">
        <v>3</v>
      </c>
    </row>
    <row r="228" spans="1:123" x14ac:dyDescent="0.25">
      <c r="A228">
        <v>2018</v>
      </c>
      <c r="B228">
        <v>226</v>
      </c>
      <c r="C228" t="s">
        <v>57</v>
      </c>
      <c r="D228">
        <v>2</v>
      </c>
      <c r="E228">
        <v>29</v>
      </c>
      <c r="F228">
        <v>1989</v>
      </c>
      <c r="G228">
        <v>15</v>
      </c>
      <c r="H228">
        <f t="shared" si="196"/>
        <v>15</v>
      </c>
      <c r="I228" t="s">
        <v>90</v>
      </c>
      <c r="J228">
        <f t="shared" si="197"/>
        <v>1</v>
      </c>
      <c r="K228" t="s">
        <v>59</v>
      </c>
      <c r="L228">
        <f t="shared" si="198"/>
        <v>3</v>
      </c>
      <c r="M228" t="s">
        <v>59</v>
      </c>
      <c r="N228">
        <f t="shared" si="199"/>
        <v>5</v>
      </c>
      <c r="O228" t="s">
        <v>125</v>
      </c>
      <c r="P228">
        <f t="shared" si="200"/>
        <v>4</v>
      </c>
      <c r="Q228">
        <f t="shared" si="201"/>
        <v>1</v>
      </c>
      <c r="R228">
        <v>4</v>
      </c>
      <c r="S228" t="s">
        <v>101</v>
      </c>
      <c r="T228">
        <f t="shared" si="202"/>
        <v>1</v>
      </c>
      <c r="U228">
        <f t="shared" si="203"/>
        <v>1</v>
      </c>
      <c r="V228" t="s">
        <v>92</v>
      </c>
      <c r="W228">
        <v>30645</v>
      </c>
      <c r="X228">
        <v>5107.5</v>
      </c>
      <c r="Y228">
        <v>7886.25</v>
      </c>
      <c r="Z228" t="s">
        <v>81</v>
      </c>
      <c r="AA228">
        <f t="shared" si="204"/>
        <v>3</v>
      </c>
      <c r="AB228">
        <f t="shared" si="205"/>
        <v>1</v>
      </c>
      <c r="AC228" t="s">
        <v>71</v>
      </c>
      <c r="AD228" s="6">
        <f t="shared" si="206"/>
        <v>4</v>
      </c>
      <c r="AE228">
        <f t="shared" si="207"/>
        <v>1</v>
      </c>
      <c r="AF228" t="s">
        <v>75</v>
      </c>
      <c r="AG228" t="s">
        <v>70</v>
      </c>
      <c r="AH228" t="s">
        <v>56</v>
      </c>
      <c r="AI228" s="6" t="str">
        <f t="shared" si="195"/>
        <v>No denomination</v>
      </c>
      <c r="AJ228" t="s">
        <v>71</v>
      </c>
      <c r="AK228" s="6">
        <f t="shared" si="208"/>
        <v>2</v>
      </c>
      <c r="AL228" t="s">
        <v>71</v>
      </c>
      <c r="AM228" s="6">
        <f t="shared" si="208"/>
        <v>2</v>
      </c>
      <c r="AN228" s="6">
        <f t="shared" si="209"/>
        <v>0</v>
      </c>
      <c r="AO228" t="s">
        <v>96</v>
      </c>
      <c r="AP228">
        <f t="shared" si="210"/>
        <v>3</v>
      </c>
      <c r="AQ228">
        <f t="shared" si="211"/>
        <v>1</v>
      </c>
      <c r="AR228" t="s">
        <v>129</v>
      </c>
      <c r="AS228">
        <f t="shared" si="212"/>
        <v>3</v>
      </c>
      <c r="AT228">
        <f t="shared" si="213"/>
        <v>1</v>
      </c>
      <c r="AU228" t="s">
        <v>113</v>
      </c>
      <c r="AV228">
        <f t="shared" si="214"/>
        <v>3</v>
      </c>
      <c r="AW228">
        <f t="shared" si="215"/>
        <v>1</v>
      </c>
      <c r="AX228" t="s">
        <v>114</v>
      </c>
      <c r="AY228">
        <f t="shared" si="216"/>
        <v>5</v>
      </c>
      <c r="AZ228">
        <f t="shared" si="217"/>
        <v>1</v>
      </c>
      <c r="BA228" s="6">
        <f t="shared" si="218"/>
        <v>14</v>
      </c>
      <c r="BB228" s="6">
        <f t="shared" si="219"/>
        <v>4</v>
      </c>
      <c r="BC228" s="6">
        <f t="shared" si="220"/>
        <v>3.5</v>
      </c>
      <c r="BD228" s="9">
        <f t="shared" si="221"/>
        <v>0.41666666666666669</v>
      </c>
      <c r="BE228" t="s">
        <v>64</v>
      </c>
      <c r="BF228">
        <f t="shared" si="222"/>
        <v>4</v>
      </c>
      <c r="BG228">
        <f t="shared" si="223"/>
        <v>1</v>
      </c>
      <c r="BH228" t="s">
        <v>93</v>
      </c>
      <c r="BI228">
        <f t="shared" si="224"/>
        <v>4</v>
      </c>
      <c r="BJ228">
        <f t="shared" si="225"/>
        <v>1</v>
      </c>
      <c r="BK228" t="s">
        <v>56</v>
      </c>
      <c r="BL228">
        <f t="shared" si="226"/>
        <v>0</v>
      </c>
      <c r="BM228">
        <f t="shared" si="227"/>
        <v>0</v>
      </c>
      <c r="BN228" t="s">
        <v>56</v>
      </c>
      <c r="BO228">
        <f t="shared" si="228"/>
        <v>0</v>
      </c>
      <c r="BP228">
        <f t="shared" si="229"/>
        <v>0</v>
      </c>
      <c r="BQ228" t="s">
        <v>56</v>
      </c>
      <c r="BR228">
        <f t="shared" si="230"/>
        <v>0</v>
      </c>
      <c r="BS228">
        <f t="shared" si="231"/>
        <v>0</v>
      </c>
      <c r="BT228" t="s">
        <v>74</v>
      </c>
      <c r="BU228">
        <f t="shared" si="232"/>
        <v>7</v>
      </c>
      <c r="BV228">
        <f t="shared" si="233"/>
        <v>1</v>
      </c>
      <c r="BW228" t="s">
        <v>117</v>
      </c>
      <c r="BX228">
        <f t="shared" si="234"/>
        <v>3</v>
      </c>
      <c r="BY228">
        <f t="shared" si="235"/>
        <v>1</v>
      </c>
      <c r="BZ228" t="s">
        <v>80</v>
      </c>
      <c r="CA228">
        <f t="shared" si="236"/>
        <v>1</v>
      </c>
      <c r="CB228">
        <f t="shared" si="237"/>
        <v>1</v>
      </c>
      <c r="CC228" t="s">
        <v>78</v>
      </c>
      <c r="CD228">
        <f t="shared" si="238"/>
        <v>1</v>
      </c>
      <c r="CE228">
        <f t="shared" si="239"/>
        <v>1</v>
      </c>
      <c r="CF228" t="s">
        <v>82</v>
      </c>
      <c r="CG228">
        <f t="shared" si="240"/>
        <v>1</v>
      </c>
      <c r="CH228">
        <f t="shared" si="241"/>
        <v>1</v>
      </c>
      <c r="CI228" t="s">
        <v>74</v>
      </c>
      <c r="CJ228">
        <f t="shared" si="242"/>
        <v>7</v>
      </c>
      <c r="CK228">
        <f t="shared" si="243"/>
        <v>1</v>
      </c>
      <c r="CL228" t="s">
        <v>74</v>
      </c>
      <c r="CM228">
        <f t="shared" si="244"/>
        <v>1</v>
      </c>
      <c r="CN228">
        <f t="shared" si="245"/>
        <v>1</v>
      </c>
      <c r="CO228" t="s">
        <v>112</v>
      </c>
      <c r="CP228">
        <f t="shared" si="246"/>
        <v>7</v>
      </c>
      <c r="CQ228">
        <f t="shared" si="247"/>
        <v>1</v>
      </c>
      <c r="CR228" t="s">
        <v>112</v>
      </c>
      <c r="CS228">
        <f t="shared" si="248"/>
        <v>7</v>
      </c>
      <c r="CT228">
        <f t="shared" si="249"/>
        <v>1</v>
      </c>
      <c r="CU228" t="s">
        <v>112</v>
      </c>
      <c r="CV228">
        <f t="shared" si="250"/>
        <v>7</v>
      </c>
      <c r="CW228">
        <f t="shared" si="251"/>
        <v>1</v>
      </c>
      <c r="CX228" t="s">
        <v>112</v>
      </c>
      <c r="CY228">
        <f t="shared" si="252"/>
        <v>7</v>
      </c>
      <c r="CZ228">
        <f t="shared" si="253"/>
        <v>1</v>
      </c>
      <c r="DA228" t="s">
        <v>56</v>
      </c>
      <c r="DB228">
        <f t="shared" si="254"/>
        <v>0</v>
      </c>
      <c r="DC228">
        <f t="shared" si="255"/>
        <v>0</v>
      </c>
      <c r="DD228">
        <f t="shared" si="256"/>
        <v>53</v>
      </c>
      <c r="DE228">
        <f t="shared" si="257"/>
        <v>12</v>
      </c>
      <c r="DF228" s="7">
        <f t="shared" si="258"/>
        <v>4.416666666666667</v>
      </c>
      <c r="DG228" s="8">
        <f t="shared" si="259"/>
        <v>0.56944444444444453</v>
      </c>
      <c r="DH228" s="1" t="s">
        <v>112</v>
      </c>
      <c r="DI228" s="1" t="s">
        <v>56</v>
      </c>
      <c r="DJ228" s="1" t="s">
        <v>93</v>
      </c>
      <c r="DK228" s="1" t="s">
        <v>74</v>
      </c>
      <c r="DL228" s="1" t="s">
        <v>68</v>
      </c>
      <c r="DM228" s="1" t="s">
        <v>56</v>
      </c>
      <c r="DN228" s="2">
        <v>4</v>
      </c>
      <c r="DO228" s="2">
        <v>3</v>
      </c>
      <c r="DP228" s="2">
        <v>5</v>
      </c>
      <c r="DQ228" s="2">
        <v>4</v>
      </c>
      <c r="DR228" s="2">
        <v>5</v>
      </c>
      <c r="DS228" s="2">
        <v>5</v>
      </c>
    </row>
    <row r="229" spans="1:123" x14ac:dyDescent="0.25">
      <c r="A229">
        <v>2018</v>
      </c>
      <c r="B229">
        <v>227</v>
      </c>
      <c r="C229" t="s">
        <v>102</v>
      </c>
      <c r="D229" t="s">
        <v>207</v>
      </c>
      <c r="E229">
        <v>49</v>
      </c>
      <c r="F229">
        <v>1969</v>
      </c>
      <c r="G229">
        <v>11</v>
      </c>
      <c r="H229">
        <f t="shared" si="196"/>
        <v>11</v>
      </c>
      <c r="I229" t="s">
        <v>58</v>
      </c>
      <c r="J229">
        <f t="shared" si="197"/>
        <v>2</v>
      </c>
      <c r="K229" t="s">
        <v>142</v>
      </c>
      <c r="L229">
        <f t="shared" si="198"/>
        <v>1</v>
      </c>
      <c r="M229" t="s">
        <v>59</v>
      </c>
      <c r="N229">
        <f t="shared" si="199"/>
        <v>5</v>
      </c>
      <c r="O229" t="s">
        <v>125</v>
      </c>
      <c r="P229">
        <f t="shared" si="200"/>
        <v>4</v>
      </c>
      <c r="Q229">
        <f t="shared" si="201"/>
        <v>1</v>
      </c>
      <c r="R229">
        <v>6</v>
      </c>
      <c r="S229" t="s">
        <v>56</v>
      </c>
      <c r="T229">
        <f t="shared" si="202"/>
        <v>0</v>
      </c>
      <c r="U229">
        <f t="shared" si="203"/>
        <v>0</v>
      </c>
      <c r="V229" t="s">
        <v>92</v>
      </c>
      <c r="W229">
        <v>14755</v>
      </c>
      <c r="X229">
        <v>8512.5</v>
      </c>
      <c r="Y229">
        <v>13143.75</v>
      </c>
      <c r="Z229" t="s">
        <v>109</v>
      </c>
      <c r="AA229">
        <f t="shared" si="204"/>
        <v>5</v>
      </c>
      <c r="AB229">
        <f t="shared" si="205"/>
        <v>1</v>
      </c>
      <c r="AC229" t="s">
        <v>106</v>
      </c>
      <c r="AD229" s="6">
        <f t="shared" si="206"/>
        <v>6</v>
      </c>
      <c r="AE229">
        <f t="shared" si="207"/>
        <v>1</v>
      </c>
      <c r="AF229" t="s">
        <v>95</v>
      </c>
      <c r="AG229" t="s">
        <v>56</v>
      </c>
      <c r="AH229" t="s">
        <v>56</v>
      </c>
      <c r="AI229" s="6" t="str">
        <f t="shared" si="195"/>
        <v>Catholic</v>
      </c>
      <c r="AJ229" t="s">
        <v>71</v>
      </c>
      <c r="AK229" s="6">
        <f t="shared" si="208"/>
        <v>2</v>
      </c>
      <c r="AL229" t="s">
        <v>71</v>
      </c>
      <c r="AM229" s="6">
        <f t="shared" si="208"/>
        <v>2</v>
      </c>
      <c r="AN229" s="6">
        <f t="shared" si="209"/>
        <v>0</v>
      </c>
      <c r="AO229" t="s">
        <v>110</v>
      </c>
      <c r="AP229">
        <f t="shared" si="210"/>
        <v>1</v>
      </c>
      <c r="AQ229">
        <f t="shared" si="211"/>
        <v>1</v>
      </c>
      <c r="AR229" t="s">
        <v>73</v>
      </c>
      <c r="AS229">
        <f t="shared" si="212"/>
        <v>7</v>
      </c>
      <c r="AT229">
        <f t="shared" si="213"/>
        <v>1</v>
      </c>
      <c r="AU229" t="s">
        <v>87</v>
      </c>
      <c r="AV229">
        <f t="shared" si="214"/>
        <v>7</v>
      </c>
      <c r="AW229">
        <f t="shared" si="215"/>
        <v>1</v>
      </c>
      <c r="AX229" t="s">
        <v>114</v>
      </c>
      <c r="AY229">
        <f t="shared" si="216"/>
        <v>5</v>
      </c>
      <c r="AZ229">
        <f t="shared" si="217"/>
        <v>1</v>
      </c>
      <c r="BA229" s="6">
        <f t="shared" si="218"/>
        <v>20</v>
      </c>
      <c r="BB229" s="6">
        <f t="shared" si="219"/>
        <v>4</v>
      </c>
      <c r="BC229" s="6">
        <f t="shared" si="220"/>
        <v>5</v>
      </c>
      <c r="BD229" s="9">
        <f t="shared" si="221"/>
        <v>0.66666666666666663</v>
      </c>
      <c r="BE229" t="s">
        <v>56</v>
      </c>
      <c r="BF229">
        <f t="shared" si="222"/>
        <v>0</v>
      </c>
      <c r="BG229">
        <f t="shared" si="223"/>
        <v>0</v>
      </c>
      <c r="BH229" t="s">
        <v>56</v>
      </c>
      <c r="BI229">
        <f t="shared" si="224"/>
        <v>0</v>
      </c>
      <c r="BJ229">
        <f t="shared" si="225"/>
        <v>0</v>
      </c>
      <c r="BK229" t="s">
        <v>63</v>
      </c>
      <c r="BL229">
        <f t="shared" si="226"/>
        <v>1</v>
      </c>
      <c r="BM229">
        <f t="shared" si="227"/>
        <v>1</v>
      </c>
      <c r="BN229" t="s">
        <v>65</v>
      </c>
      <c r="BO229">
        <f t="shared" si="228"/>
        <v>7</v>
      </c>
      <c r="BP229">
        <f t="shared" si="229"/>
        <v>1</v>
      </c>
      <c r="BQ229" t="s">
        <v>94</v>
      </c>
      <c r="BR229">
        <f t="shared" si="230"/>
        <v>7</v>
      </c>
      <c r="BS229">
        <f t="shared" si="231"/>
        <v>1</v>
      </c>
      <c r="BT229" t="s">
        <v>74</v>
      </c>
      <c r="BU229">
        <f t="shared" si="232"/>
        <v>7</v>
      </c>
      <c r="BV229">
        <f t="shared" si="233"/>
        <v>1</v>
      </c>
      <c r="BW229" t="s">
        <v>79</v>
      </c>
      <c r="BX229">
        <f t="shared" si="234"/>
        <v>1</v>
      </c>
      <c r="BY229">
        <f t="shared" si="235"/>
        <v>1</v>
      </c>
      <c r="BZ229" t="s">
        <v>131</v>
      </c>
      <c r="CA229">
        <f t="shared" si="236"/>
        <v>5</v>
      </c>
      <c r="CB229">
        <f t="shared" si="237"/>
        <v>1</v>
      </c>
      <c r="CC229" t="s">
        <v>74</v>
      </c>
      <c r="CD229">
        <f t="shared" si="238"/>
        <v>7</v>
      </c>
      <c r="CE229">
        <f t="shared" si="239"/>
        <v>1</v>
      </c>
      <c r="CF229" t="s">
        <v>82</v>
      </c>
      <c r="CG229">
        <f t="shared" si="240"/>
        <v>1</v>
      </c>
      <c r="CH229">
        <f t="shared" si="241"/>
        <v>1</v>
      </c>
      <c r="CI229" t="s">
        <v>74</v>
      </c>
      <c r="CJ229">
        <f t="shared" si="242"/>
        <v>7</v>
      </c>
      <c r="CK229">
        <f t="shared" si="243"/>
        <v>1</v>
      </c>
      <c r="CL229" t="s">
        <v>78</v>
      </c>
      <c r="CM229">
        <f t="shared" si="244"/>
        <v>7</v>
      </c>
      <c r="CN229">
        <f t="shared" si="245"/>
        <v>1</v>
      </c>
      <c r="CO229" t="s">
        <v>145</v>
      </c>
      <c r="CP229">
        <f t="shared" si="246"/>
        <v>1</v>
      </c>
      <c r="CQ229">
        <f t="shared" si="247"/>
        <v>1</v>
      </c>
      <c r="CR229" t="s">
        <v>84</v>
      </c>
      <c r="CS229">
        <f t="shared" si="248"/>
        <v>3</v>
      </c>
      <c r="CT229">
        <f t="shared" si="249"/>
        <v>1</v>
      </c>
      <c r="CU229" t="s">
        <v>84</v>
      </c>
      <c r="CV229">
        <f t="shared" si="250"/>
        <v>3</v>
      </c>
      <c r="CW229">
        <f t="shared" si="251"/>
        <v>1</v>
      </c>
      <c r="CX229" t="s">
        <v>112</v>
      </c>
      <c r="CY229">
        <f t="shared" si="252"/>
        <v>7</v>
      </c>
      <c r="CZ229">
        <f t="shared" si="253"/>
        <v>1</v>
      </c>
      <c r="DA229" t="s">
        <v>155</v>
      </c>
      <c r="DB229">
        <f t="shared" si="254"/>
        <v>1</v>
      </c>
      <c r="DC229">
        <f t="shared" si="255"/>
        <v>1</v>
      </c>
      <c r="DD229">
        <f t="shared" si="256"/>
        <v>65</v>
      </c>
      <c r="DE229">
        <f t="shared" si="257"/>
        <v>15</v>
      </c>
      <c r="DF229" s="7">
        <f t="shared" si="258"/>
        <v>4.333333333333333</v>
      </c>
      <c r="DG229" s="8">
        <f t="shared" si="259"/>
        <v>0.55555555555555547</v>
      </c>
      <c r="DH229" s="1" t="s">
        <v>67</v>
      </c>
      <c r="DI229" s="1" t="s">
        <v>56</v>
      </c>
      <c r="DJ229" s="1" t="s">
        <v>56</v>
      </c>
      <c r="DK229" s="1" t="s">
        <v>56</v>
      </c>
      <c r="DL229" s="1" t="s">
        <v>64</v>
      </c>
      <c r="DM229" s="1" t="s">
        <v>63</v>
      </c>
      <c r="DN229" s="2" t="s">
        <v>56</v>
      </c>
      <c r="DO229" s="2" t="s">
        <v>56</v>
      </c>
      <c r="DP229" s="2" t="s">
        <v>56</v>
      </c>
      <c r="DQ229" s="2">
        <v>6</v>
      </c>
      <c r="DR229" s="2">
        <v>2</v>
      </c>
      <c r="DS229" s="2">
        <v>2</v>
      </c>
    </row>
    <row r="230" spans="1:123" x14ac:dyDescent="0.25">
      <c r="A230">
        <v>2018</v>
      </c>
      <c r="B230">
        <v>228</v>
      </c>
      <c r="C230" t="s">
        <v>57</v>
      </c>
      <c r="D230">
        <v>0</v>
      </c>
      <c r="E230">
        <v>28</v>
      </c>
      <c r="F230">
        <v>1990</v>
      </c>
      <c r="G230">
        <v>17</v>
      </c>
      <c r="H230">
        <f t="shared" si="196"/>
        <v>17</v>
      </c>
      <c r="I230" t="s">
        <v>90</v>
      </c>
      <c r="J230">
        <f t="shared" si="197"/>
        <v>1</v>
      </c>
      <c r="K230" t="s">
        <v>59</v>
      </c>
      <c r="L230">
        <f t="shared" si="198"/>
        <v>3</v>
      </c>
      <c r="M230" t="s">
        <v>59</v>
      </c>
      <c r="N230">
        <f t="shared" si="199"/>
        <v>5</v>
      </c>
      <c r="O230" t="s">
        <v>60</v>
      </c>
      <c r="P230">
        <f t="shared" si="200"/>
        <v>7</v>
      </c>
      <c r="Q230">
        <f t="shared" si="201"/>
        <v>1</v>
      </c>
      <c r="R230">
        <v>2</v>
      </c>
      <c r="S230" t="s">
        <v>101</v>
      </c>
      <c r="T230">
        <f t="shared" si="202"/>
        <v>1</v>
      </c>
      <c r="U230">
        <f t="shared" si="203"/>
        <v>1</v>
      </c>
      <c r="V230" t="s">
        <v>92</v>
      </c>
      <c r="W230">
        <v>30645</v>
      </c>
      <c r="X230">
        <v>17025</v>
      </c>
      <c r="Y230">
        <v>26287.5</v>
      </c>
      <c r="Z230" t="s">
        <v>81</v>
      </c>
      <c r="AA230">
        <f t="shared" si="204"/>
        <v>3</v>
      </c>
      <c r="AB230">
        <f t="shared" si="205"/>
        <v>1</v>
      </c>
      <c r="AC230" t="s">
        <v>126</v>
      </c>
      <c r="AD230" s="6">
        <f t="shared" si="206"/>
        <v>5</v>
      </c>
      <c r="AE230">
        <f t="shared" si="207"/>
        <v>1</v>
      </c>
      <c r="AF230" t="s">
        <v>75</v>
      </c>
      <c r="AG230" t="s">
        <v>115</v>
      </c>
      <c r="AH230" t="s">
        <v>56</v>
      </c>
      <c r="AI230" s="6" t="str">
        <f t="shared" si="195"/>
        <v>United methodist</v>
      </c>
      <c r="AJ230" t="s">
        <v>106</v>
      </c>
      <c r="AK230" s="6">
        <f t="shared" si="208"/>
        <v>1</v>
      </c>
      <c r="AL230" t="s">
        <v>106</v>
      </c>
      <c r="AM230" s="6">
        <f t="shared" si="208"/>
        <v>1</v>
      </c>
      <c r="AN230" s="6">
        <f t="shared" si="209"/>
        <v>0</v>
      </c>
      <c r="AO230" t="s">
        <v>152</v>
      </c>
      <c r="AP230">
        <f t="shared" si="210"/>
        <v>4</v>
      </c>
      <c r="AQ230">
        <f t="shared" si="211"/>
        <v>1</v>
      </c>
      <c r="AR230" t="s">
        <v>129</v>
      </c>
      <c r="AS230">
        <f t="shared" si="212"/>
        <v>3</v>
      </c>
      <c r="AT230">
        <f t="shared" si="213"/>
        <v>1</v>
      </c>
      <c r="AU230" t="s">
        <v>113</v>
      </c>
      <c r="AV230">
        <f t="shared" si="214"/>
        <v>3</v>
      </c>
      <c r="AW230">
        <f t="shared" si="215"/>
        <v>1</v>
      </c>
      <c r="AX230" t="s">
        <v>146</v>
      </c>
      <c r="AY230">
        <f t="shared" si="216"/>
        <v>3</v>
      </c>
      <c r="AZ230">
        <f t="shared" si="217"/>
        <v>1</v>
      </c>
      <c r="BA230" s="6">
        <f t="shared" si="218"/>
        <v>13</v>
      </c>
      <c r="BB230" s="6">
        <f t="shared" si="219"/>
        <v>4</v>
      </c>
      <c r="BC230" s="6">
        <f t="shared" si="220"/>
        <v>3.25</v>
      </c>
      <c r="BD230" s="9">
        <f t="shared" si="221"/>
        <v>0.375</v>
      </c>
      <c r="BE230" t="s">
        <v>93</v>
      </c>
      <c r="BF230">
        <f t="shared" si="222"/>
        <v>4</v>
      </c>
      <c r="BG230">
        <f t="shared" si="223"/>
        <v>1</v>
      </c>
      <c r="BH230" t="s">
        <v>65</v>
      </c>
      <c r="BI230">
        <f t="shared" si="224"/>
        <v>7</v>
      </c>
      <c r="BJ230">
        <f t="shared" si="225"/>
        <v>1</v>
      </c>
      <c r="BK230" t="s">
        <v>56</v>
      </c>
      <c r="BL230">
        <f t="shared" si="226"/>
        <v>0</v>
      </c>
      <c r="BM230">
        <f t="shared" si="227"/>
        <v>0</v>
      </c>
      <c r="BN230" t="s">
        <v>56</v>
      </c>
      <c r="BO230">
        <f t="shared" si="228"/>
        <v>0</v>
      </c>
      <c r="BP230">
        <f t="shared" si="229"/>
        <v>0</v>
      </c>
      <c r="BQ230" t="s">
        <v>93</v>
      </c>
      <c r="BR230">
        <f t="shared" si="230"/>
        <v>4</v>
      </c>
      <c r="BS230">
        <f t="shared" si="231"/>
        <v>1</v>
      </c>
      <c r="BT230" t="s">
        <v>74</v>
      </c>
      <c r="BU230">
        <f t="shared" si="232"/>
        <v>7</v>
      </c>
      <c r="BV230">
        <f t="shared" si="233"/>
        <v>1</v>
      </c>
      <c r="BW230" t="s">
        <v>56</v>
      </c>
      <c r="BX230">
        <f t="shared" si="234"/>
        <v>0</v>
      </c>
      <c r="BY230">
        <f t="shared" si="235"/>
        <v>0</v>
      </c>
      <c r="BZ230" t="s">
        <v>56</v>
      </c>
      <c r="CA230">
        <f t="shared" si="236"/>
        <v>0</v>
      </c>
      <c r="CB230">
        <f t="shared" si="237"/>
        <v>0</v>
      </c>
      <c r="CC230" t="s">
        <v>56</v>
      </c>
      <c r="CD230">
        <f t="shared" si="238"/>
        <v>0</v>
      </c>
      <c r="CE230">
        <f t="shared" si="239"/>
        <v>0</v>
      </c>
      <c r="CF230" t="s">
        <v>56</v>
      </c>
      <c r="CG230">
        <f t="shared" si="240"/>
        <v>0</v>
      </c>
      <c r="CH230">
        <f t="shared" si="241"/>
        <v>0</v>
      </c>
      <c r="CI230" t="s">
        <v>56</v>
      </c>
      <c r="CJ230">
        <f t="shared" si="242"/>
        <v>0</v>
      </c>
      <c r="CK230">
        <f t="shared" si="243"/>
        <v>0</v>
      </c>
      <c r="CL230" t="s">
        <v>56</v>
      </c>
      <c r="CM230">
        <f t="shared" si="244"/>
        <v>0</v>
      </c>
      <c r="CN230">
        <f t="shared" si="245"/>
        <v>0</v>
      </c>
      <c r="CO230" t="s">
        <v>56</v>
      </c>
      <c r="CP230">
        <f t="shared" si="246"/>
        <v>0</v>
      </c>
      <c r="CQ230">
        <f t="shared" si="247"/>
        <v>0</v>
      </c>
      <c r="CR230" t="s">
        <v>56</v>
      </c>
      <c r="CS230">
        <f t="shared" si="248"/>
        <v>0</v>
      </c>
      <c r="CT230">
        <f t="shared" si="249"/>
        <v>0</v>
      </c>
      <c r="CU230" t="s">
        <v>56</v>
      </c>
      <c r="CV230">
        <f t="shared" si="250"/>
        <v>0</v>
      </c>
      <c r="CW230">
        <f t="shared" si="251"/>
        <v>0</v>
      </c>
      <c r="CX230" t="s">
        <v>56</v>
      </c>
      <c r="CY230">
        <f t="shared" si="252"/>
        <v>0</v>
      </c>
      <c r="CZ230">
        <f t="shared" si="253"/>
        <v>0</v>
      </c>
      <c r="DA230" t="s">
        <v>86</v>
      </c>
      <c r="DB230">
        <f t="shared" si="254"/>
        <v>3</v>
      </c>
      <c r="DC230">
        <f t="shared" si="255"/>
        <v>1</v>
      </c>
      <c r="DD230">
        <f t="shared" si="256"/>
        <v>21</v>
      </c>
      <c r="DE230">
        <f t="shared" si="257"/>
        <v>4</v>
      </c>
      <c r="DF230" s="7">
        <f t="shared" si="258"/>
        <v>5.25</v>
      </c>
      <c r="DG230" s="8">
        <f t="shared" si="259"/>
        <v>0.70833333333333337</v>
      </c>
      <c r="DH230" s="1" t="s">
        <v>56</v>
      </c>
      <c r="DI230" s="1" t="s">
        <v>135</v>
      </c>
      <c r="DJ230" s="1" t="s">
        <v>93</v>
      </c>
      <c r="DK230" s="1" t="s">
        <v>74</v>
      </c>
      <c r="DL230" s="1" t="s">
        <v>93</v>
      </c>
      <c r="DM230" s="1" t="s">
        <v>56</v>
      </c>
      <c r="DN230" s="2" t="s">
        <v>97</v>
      </c>
      <c r="DO230" s="2" t="s">
        <v>56</v>
      </c>
      <c r="DP230" s="2" t="s">
        <v>56</v>
      </c>
      <c r="DQ230" s="2" t="s">
        <v>56</v>
      </c>
      <c r="DR230" s="2" t="s">
        <v>56</v>
      </c>
      <c r="DS230" s="2" t="s">
        <v>56</v>
      </c>
    </row>
    <row r="231" spans="1:123" x14ac:dyDescent="0.25">
      <c r="A231">
        <v>2018</v>
      </c>
      <c r="B231">
        <v>229</v>
      </c>
      <c r="C231" t="s">
        <v>91</v>
      </c>
      <c r="D231">
        <v>4</v>
      </c>
      <c r="E231">
        <v>48</v>
      </c>
      <c r="F231">
        <v>1970</v>
      </c>
      <c r="G231">
        <v>12</v>
      </c>
      <c r="H231">
        <f t="shared" si="196"/>
        <v>12</v>
      </c>
      <c r="I231" t="s">
        <v>90</v>
      </c>
      <c r="J231">
        <f t="shared" si="197"/>
        <v>1</v>
      </c>
      <c r="K231" t="s">
        <v>59</v>
      </c>
      <c r="L231">
        <f t="shared" si="198"/>
        <v>3</v>
      </c>
      <c r="M231" t="s">
        <v>59</v>
      </c>
      <c r="N231">
        <f t="shared" si="199"/>
        <v>5</v>
      </c>
      <c r="O231" t="s">
        <v>125</v>
      </c>
      <c r="P231">
        <f t="shared" si="200"/>
        <v>4</v>
      </c>
      <c r="Q231">
        <f t="shared" si="201"/>
        <v>1</v>
      </c>
      <c r="R231">
        <v>4</v>
      </c>
      <c r="S231" t="s">
        <v>101</v>
      </c>
      <c r="T231">
        <f t="shared" si="202"/>
        <v>1</v>
      </c>
      <c r="U231">
        <f t="shared" si="203"/>
        <v>1</v>
      </c>
      <c r="V231" t="s">
        <v>92</v>
      </c>
      <c r="W231">
        <v>37455</v>
      </c>
      <c r="X231">
        <v>0</v>
      </c>
      <c r="Y231">
        <v>0</v>
      </c>
      <c r="Z231" t="s">
        <v>81</v>
      </c>
      <c r="AA231">
        <f t="shared" si="204"/>
        <v>3</v>
      </c>
      <c r="AB231">
        <f t="shared" si="205"/>
        <v>1</v>
      </c>
      <c r="AC231" t="s">
        <v>104</v>
      </c>
      <c r="AD231" s="6">
        <f t="shared" si="206"/>
        <v>3</v>
      </c>
      <c r="AE231">
        <f t="shared" si="207"/>
        <v>1</v>
      </c>
      <c r="AF231" t="s">
        <v>95</v>
      </c>
      <c r="AG231" t="s">
        <v>56</v>
      </c>
      <c r="AH231" t="s">
        <v>56</v>
      </c>
      <c r="AI231" s="6" t="str">
        <f t="shared" si="195"/>
        <v>Catholic</v>
      </c>
      <c r="AJ231" t="s">
        <v>71</v>
      </c>
      <c r="AK231" s="6">
        <f t="shared" si="208"/>
        <v>2</v>
      </c>
      <c r="AL231" t="s">
        <v>71</v>
      </c>
      <c r="AM231" s="6">
        <f t="shared" si="208"/>
        <v>2</v>
      </c>
      <c r="AN231" s="6">
        <f t="shared" si="209"/>
        <v>0</v>
      </c>
      <c r="AO231" t="s">
        <v>96</v>
      </c>
      <c r="AP231">
        <f t="shared" si="210"/>
        <v>3</v>
      </c>
      <c r="AQ231">
        <f t="shared" si="211"/>
        <v>1</v>
      </c>
      <c r="AR231" t="s">
        <v>129</v>
      </c>
      <c r="AS231">
        <f t="shared" si="212"/>
        <v>3</v>
      </c>
      <c r="AT231">
        <f t="shared" si="213"/>
        <v>1</v>
      </c>
      <c r="AU231" t="s">
        <v>113</v>
      </c>
      <c r="AV231">
        <f t="shared" si="214"/>
        <v>3</v>
      </c>
      <c r="AW231">
        <f t="shared" si="215"/>
        <v>1</v>
      </c>
      <c r="AX231" t="s">
        <v>114</v>
      </c>
      <c r="AY231">
        <f t="shared" si="216"/>
        <v>5</v>
      </c>
      <c r="AZ231">
        <f t="shared" si="217"/>
        <v>1</v>
      </c>
      <c r="BA231" s="6">
        <f t="shared" si="218"/>
        <v>14</v>
      </c>
      <c r="BB231" s="6">
        <f t="shared" si="219"/>
        <v>4</v>
      </c>
      <c r="BC231" s="6">
        <f t="shared" si="220"/>
        <v>3.5</v>
      </c>
      <c r="BD231" s="9">
        <f t="shared" si="221"/>
        <v>0.41666666666666669</v>
      </c>
      <c r="BE231" t="s">
        <v>56</v>
      </c>
      <c r="BF231">
        <f t="shared" si="222"/>
        <v>0</v>
      </c>
      <c r="BG231">
        <f t="shared" si="223"/>
        <v>0</v>
      </c>
      <c r="BH231" t="s">
        <v>56</v>
      </c>
      <c r="BI231">
        <f t="shared" si="224"/>
        <v>0</v>
      </c>
      <c r="BJ231">
        <f t="shared" si="225"/>
        <v>0</v>
      </c>
      <c r="BK231" t="s">
        <v>64</v>
      </c>
      <c r="BL231">
        <f t="shared" si="226"/>
        <v>4</v>
      </c>
      <c r="BM231">
        <f t="shared" si="227"/>
        <v>1</v>
      </c>
      <c r="BN231" t="s">
        <v>64</v>
      </c>
      <c r="BO231">
        <f t="shared" si="228"/>
        <v>4</v>
      </c>
      <c r="BP231">
        <f t="shared" si="229"/>
        <v>1</v>
      </c>
      <c r="BQ231" t="s">
        <v>56</v>
      </c>
      <c r="BR231">
        <f t="shared" si="230"/>
        <v>0</v>
      </c>
      <c r="BS231">
        <f t="shared" si="231"/>
        <v>0</v>
      </c>
      <c r="BT231" t="s">
        <v>74</v>
      </c>
      <c r="BU231">
        <f t="shared" si="232"/>
        <v>7</v>
      </c>
      <c r="BV231">
        <f t="shared" si="233"/>
        <v>1</v>
      </c>
      <c r="BW231" t="s">
        <v>117</v>
      </c>
      <c r="BX231">
        <f t="shared" si="234"/>
        <v>3</v>
      </c>
      <c r="BY231">
        <f t="shared" si="235"/>
        <v>1</v>
      </c>
      <c r="BZ231" t="s">
        <v>147</v>
      </c>
      <c r="CA231">
        <f t="shared" si="236"/>
        <v>3</v>
      </c>
      <c r="CB231">
        <f t="shared" si="237"/>
        <v>1</v>
      </c>
      <c r="CC231" t="s">
        <v>78</v>
      </c>
      <c r="CD231">
        <f t="shared" si="238"/>
        <v>1</v>
      </c>
      <c r="CE231">
        <f t="shared" si="239"/>
        <v>1</v>
      </c>
      <c r="CF231" t="s">
        <v>82</v>
      </c>
      <c r="CG231">
        <f t="shared" si="240"/>
        <v>1</v>
      </c>
      <c r="CH231">
        <f t="shared" si="241"/>
        <v>1</v>
      </c>
      <c r="CI231" t="s">
        <v>74</v>
      </c>
      <c r="CJ231">
        <f t="shared" si="242"/>
        <v>7</v>
      </c>
      <c r="CK231">
        <f t="shared" si="243"/>
        <v>1</v>
      </c>
      <c r="CL231" t="s">
        <v>78</v>
      </c>
      <c r="CM231">
        <f t="shared" si="244"/>
        <v>7</v>
      </c>
      <c r="CN231">
        <f t="shared" si="245"/>
        <v>1</v>
      </c>
      <c r="CO231" t="s">
        <v>145</v>
      </c>
      <c r="CP231">
        <f t="shared" si="246"/>
        <v>1</v>
      </c>
      <c r="CQ231">
        <f t="shared" si="247"/>
        <v>1</v>
      </c>
      <c r="CR231" t="s">
        <v>83</v>
      </c>
      <c r="CS231">
        <f t="shared" si="248"/>
        <v>4</v>
      </c>
      <c r="CT231">
        <f t="shared" si="249"/>
        <v>1</v>
      </c>
      <c r="CU231" t="s">
        <v>83</v>
      </c>
      <c r="CV231">
        <f t="shared" si="250"/>
        <v>4</v>
      </c>
      <c r="CW231">
        <f t="shared" si="251"/>
        <v>1</v>
      </c>
      <c r="CX231" t="s">
        <v>83</v>
      </c>
      <c r="CY231">
        <f t="shared" si="252"/>
        <v>4</v>
      </c>
      <c r="CZ231">
        <f t="shared" si="253"/>
        <v>1</v>
      </c>
      <c r="DA231" t="s">
        <v>56</v>
      </c>
      <c r="DB231">
        <f t="shared" si="254"/>
        <v>0</v>
      </c>
      <c r="DC231">
        <f t="shared" si="255"/>
        <v>0</v>
      </c>
      <c r="DD231">
        <f t="shared" si="256"/>
        <v>50</v>
      </c>
      <c r="DE231">
        <f t="shared" si="257"/>
        <v>13</v>
      </c>
      <c r="DF231" s="7">
        <f t="shared" si="258"/>
        <v>3.8461538461538463</v>
      </c>
      <c r="DG231" s="8">
        <f t="shared" si="259"/>
        <v>0.47435897435897439</v>
      </c>
      <c r="DH231" s="1" t="s">
        <v>83</v>
      </c>
      <c r="DI231" s="1" t="s">
        <v>56</v>
      </c>
      <c r="DJ231" s="1" t="s">
        <v>56</v>
      </c>
      <c r="DK231" s="1" t="s">
        <v>74</v>
      </c>
      <c r="DL231" s="1" t="s">
        <v>68</v>
      </c>
      <c r="DM231" s="1" t="s">
        <v>65</v>
      </c>
      <c r="DN231" s="2" t="s">
        <v>123</v>
      </c>
      <c r="DO231" s="2">
        <v>3</v>
      </c>
      <c r="DP231" s="2">
        <v>5</v>
      </c>
      <c r="DQ231" s="2">
        <v>4</v>
      </c>
      <c r="DR231" s="2">
        <v>4</v>
      </c>
      <c r="DS231" s="2">
        <v>4</v>
      </c>
    </row>
    <row r="232" spans="1:123" x14ac:dyDescent="0.25">
      <c r="A232">
        <v>2018</v>
      </c>
      <c r="B232">
        <v>230</v>
      </c>
      <c r="C232" t="s">
        <v>57</v>
      </c>
      <c r="D232">
        <v>1</v>
      </c>
      <c r="E232">
        <v>24</v>
      </c>
      <c r="F232">
        <v>1994</v>
      </c>
      <c r="G232">
        <v>12</v>
      </c>
      <c r="H232">
        <f t="shared" si="196"/>
        <v>12</v>
      </c>
      <c r="I232" t="s">
        <v>90</v>
      </c>
      <c r="J232">
        <f t="shared" si="197"/>
        <v>1</v>
      </c>
      <c r="K232" t="s">
        <v>59</v>
      </c>
      <c r="L232">
        <f t="shared" si="198"/>
        <v>3</v>
      </c>
      <c r="M232" t="s">
        <v>59</v>
      </c>
      <c r="N232">
        <f t="shared" si="199"/>
        <v>5</v>
      </c>
      <c r="O232" t="s">
        <v>132</v>
      </c>
      <c r="P232">
        <f t="shared" si="200"/>
        <v>1</v>
      </c>
      <c r="Q232">
        <f t="shared" si="201"/>
        <v>1</v>
      </c>
      <c r="R232">
        <v>3</v>
      </c>
      <c r="S232" t="s">
        <v>101</v>
      </c>
      <c r="T232">
        <f t="shared" si="202"/>
        <v>1</v>
      </c>
      <c r="U232">
        <f t="shared" si="203"/>
        <v>1</v>
      </c>
      <c r="V232" t="s">
        <v>92</v>
      </c>
      <c r="W232">
        <v>17025</v>
      </c>
      <c r="X232">
        <v>0</v>
      </c>
      <c r="Y232">
        <v>0</v>
      </c>
      <c r="Z232" t="s">
        <v>109</v>
      </c>
      <c r="AA232">
        <f t="shared" si="204"/>
        <v>5</v>
      </c>
      <c r="AB232">
        <f t="shared" si="205"/>
        <v>1</v>
      </c>
      <c r="AC232" t="s">
        <v>71</v>
      </c>
      <c r="AD232" s="6">
        <f t="shared" si="206"/>
        <v>4</v>
      </c>
      <c r="AE232">
        <f t="shared" si="207"/>
        <v>1</v>
      </c>
      <c r="AF232" t="s">
        <v>75</v>
      </c>
      <c r="AG232" t="s">
        <v>70</v>
      </c>
      <c r="AH232" t="s">
        <v>56</v>
      </c>
      <c r="AI232" s="6" t="str">
        <f t="shared" si="195"/>
        <v>No denomination</v>
      </c>
      <c r="AJ232" t="s">
        <v>71</v>
      </c>
      <c r="AK232" s="6">
        <f t="shared" si="208"/>
        <v>2</v>
      </c>
      <c r="AL232" t="s">
        <v>71</v>
      </c>
      <c r="AM232" s="6">
        <f t="shared" si="208"/>
        <v>2</v>
      </c>
      <c r="AN232" s="6">
        <f t="shared" si="209"/>
        <v>0</v>
      </c>
      <c r="AO232" t="s">
        <v>110</v>
      </c>
      <c r="AP232">
        <f t="shared" si="210"/>
        <v>1</v>
      </c>
      <c r="AQ232">
        <f t="shared" si="211"/>
        <v>1</v>
      </c>
      <c r="AR232" t="s">
        <v>149</v>
      </c>
      <c r="AS232">
        <f t="shared" si="212"/>
        <v>5</v>
      </c>
      <c r="AT232">
        <f t="shared" si="213"/>
        <v>1</v>
      </c>
      <c r="AU232" t="s">
        <v>113</v>
      </c>
      <c r="AV232">
        <f t="shared" si="214"/>
        <v>3</v>
      </c>
      <c r="AW232">
        <f t="shared" si="215"/>
        <v>1</v>
      </c>
      <c r="AX232" t="s">
        <v>88</v>
      </c>
      <c r="AY232">
        <f t="shared" si="216"/>
        <v>7</v>
      </c>
      <c r="AZ232">
        <f t="shared" si="217"/>
        <v>1</v>
      </c>
      <c r="BA232" s="6">
        <f t="shared" si="218"/>
        <v>16</v>
      </c>
      <c r="BB232" s="6">
        <f t="shared" si="219"/>
        <v>4</v>
      </c>
      <c r="BC232" s="6">
        <f t="shared" si="220"/>
        <v>4</v>
      </c>
      <c r="BD232" s="9">
        <f t="shared" si="221"/>
        <v>0.5</v>
      </c>
      <c r="BE232" t="s">
        <v>65</v>
      </c>
      <c r="BF232">
        <f t="shared" si="222"/>
        <v>7</v>
      </c>
      <c r="BG232">
        <f t="shared" si="223"/>
        <v>1</v>
      </c>
      <c r="BH232" t="s">
        <v>65</v>
      </c>
      <c r="BI232">
        <f t="shared" si="224"/>
        <v>7</v>
      </c>
      <c r="BJ232">
        <f t="shared" si="225"/>
        <v>1</v>
      </c>
      <c r="BK232" t="s">
        <v>56</v>
      </c>
      <c r="BL232">
        <f t="shared" si="226"/>
        <v>0</v>
      </c>
      <c r="BM232">
        <f t="shared" si="227"/>
        <v>0</v>
      </c>
      <c r="BN232" t="s">
        <v>56</v>
      </c>
      <c r="BO232">
        <f t="shared" si="228"/>
        <v>0</v>
      </c>
      <c r="BP232">
        <f t="shared" si="229"/>
        <v>0</v>
      </c>
      <c r="BQ232" t="s">
        <v>56</v>
      </c>
      <c r="BR232">
        <f t="shared" si="230"/>
        <v>0</v>
      </c>
      <c r="BS232">
        <f t="shared" si="231"/>
        <v>0</v>
      </c>
      <c r="BT232" t="s">
        <v>78</v>
      </c>
      <c r="BU232">
        <f t="shared" si="232"/>
        <v>1</v>
      </c>
      <c r="BV232">
        <f t="shared" si="233"/>
        <v>1</v>
      </c>
      <c r="BW232" t="s">
        <v>130</v>
      </c>
      <c r="BX232">
        <f t="shared" si="234"/>
        <v>5</v>
      </c>
      <c r="BY232">
        <f t="shared" si="235"/>
        <v>1</v>
      </c>
      <c r="BZ232" t="s">
        <v>108</v>
      </c>
      <c r="CA232">
        <f t="shared" si="236"/>
        <v>4</v>
      </c>
      <c r="CB232">
        <f t="shared" si="237"/>
        <v>1</v>
      </c>
      <c r="CC232" t="s">
        <v>78</v>
      </c>
      <c r="CD232">
        <f t="shared" si="238"/>
        <v>1</v>
      </c>
      <c r="CE232">
        <f t="shared" si="239"/>
        <v>1</v>
      </c>
      <c r="CF232" t="s">
        <v>82</v>
      </c>
      <c r="CG232">
        <f t="shared" si="240"/>
        <v>1</v>
      </c>
      <c r="CH232">
        <f t="shared" si="241"/>
        <v>1</v>
      </c>
      <c r="CI232" t="s">
        <v>78</v>
      </c>
      <c r="CJ232">
        <f t="shared" si="242"/>
        <v>1</v>
      </c>
      <c r="CK232">
        <f t="shared" si="243"/>
        <v>1</v>
      </c>
      <c r="CL232" t="s">
        <v>78</v>
      </c>
      <c r="CM232">
        <f t="shared" si="244"/>
        <v>7</v>
      </c>
      <c r="CN232">
        <f t="shared" si="245"/>
        <v>1</v>
      </c>
      <c r="CO232" t="s">
        <v>83</v>
      </c>
      <c r="CP232">
        <f t="shared" si="246"/>
        <v>4</v>
      </c>
      <c r="CQ232">
        <f t="shared" si="247"/>
        <v>1</v>
      </c>
      <c r="CR232" t="s">
        <v>83</v>
      </c>
      <c r="CS232">
        <f t="shared" si="248"/>
        <v>4</v>
      </c>
      <c r="CT232">
        <f t="shared" si="249"/>
        <v>1</v>
      </c>
      <c r="CU232" t="s">
        <v>83</v>
      </c>
      <c r="CV232">
        <f t="shared" si="250"/>
        <v>4</v>
      </c>
      <c r="CW232">
        <f t="shared" si="251"/>
        <v>1</v>
      </c>
      <c r="CX232" t="s">
        <v>83</v>
      </c>
      <c r="CY232">
        <f t="shared" si="252"/>
        <v>4</v>
      </c>
      <c r="CZ232">
        <f t="shared" si="253"/>
        <v>1</v>
      </c>
      <c r="DA232" t="s">
        <v>56</v>
      </c>
      <c r="DB232">
        <f t="shared" si="254"/>
        <v>0</v>
      </c>
      <c r="DC232">
        <f t="shared" si="255"/>
        <v>0</v>
      </c>
      <c r="DD232">
        <f t="shared" si="256"/>
        <v>43</v>
      </c>
      <c r="DE232">
        <f t="shared" si="257"/>
        <v>12</v>
      </c>
      <c r="DF232" s="7">
        <f t="shared" si="258"/>
        <v>3.5833333333333335</v>
      </c>
      <c r="DG232" s="8">
        <f t="shared" si="259"/>
        <v>0.43055555555555558</v>
      </c>
      <c r="DH232" s="1" t="s">
        <v>83</v>
      </c>
      <c r="DI232" s="1" t="s">
        <v>56</v>
      </c>
      <c r="DJ232" s="1" t="s">
        <v>65</v>
      </c>
      <c r="DK232" s="1" t="s">
        <v>78</v>
      </c>
      <c r="DL232" s="1" t="s">
        <v>93</v>
      </c>
      <c r="DM232" s="1" t="s">
        <v>56</v>
      </c>
      <c r="DN232" s="2" t="s">
        <v>97</v>
      </c>
      <c r="DO232" s="2">
        <v>4</v>
      </c>
      <c r="DP232" s="2">
        <v>4</v>
      </c>
      <c r="DQ232" s="2">
        <v>4</v>
      </c>
      <c r="DR232" s="2">
        <v>4</v>
      </c>
      <c r="DS232" s="2">
        <v>4</v>
      </c>
    </row>
    <row r="233" spans="1:123" x14ac:dyDescent="0.25">
      <c r="A233">
        <v>2018</v>
      </c>
      <c r="B233">
        <v>231</v>
      </c>
      <c r="C233" t="s">
        <v>118</v>
      </c>
      <c r="D233">
        <v>1</v>
      </c>
      <c r="E233">
        <v>51</v>
      </c>
      <c r="F233">
        <v>1967</v>
      </c>
      <c r="G233">
        <v>15</v>
      </c>
      <c r="H233">
        <f t="shared" si="196"/>
        <v>15</v>
      </c>
      <c r="I233" t="s">
        <v>90</v>
      </c>
      <c r="J233">
        <f t="shared" si="197"/>
        <v>1</v>
      </c>
      <c r="K233" t="s">
        <v>142</v>
      </c>
      <c r="L233">
        <f t="shared" si="198"/>
        <v>1</v>
      </c>
      <c r="M233" t="s">
        <v>177</v>
      </c>
      <c r="N233">
        <f t="shared" si="199"/>
        <v>2</v>
      </c>
      <c r="O233" t="s">
        <v>60</v>
      </c>
      <c r="P233">
        <f t="shared" si="200"/>
        <v>7</v>
      </c>
      <c r="Q233">
        <f t="shared" si="201"/>
        <v>1</v>
      </c>
      <c r="R233">
        <v>1</v>
      </c>
      <c r="S233" t="s">
        <v>101</v>
      </c>
      <c r="T233">
        <f t="shared" si="202"/>
        <v>1</v>
      </c>
      <c r="U233">
        <f t="shared" si="203"/>
        <v>1</v>
      </c>
      <c r="V233" t="s">
        <v>92</v>
      </c>
      <c r="W233">
        <v>12485</v>
      </c>
      <c r="X233">
        <v>4086</v>
      </c>
      <c r="Y233">
        <v>6309</v>
      </c>
      <c r="Z233" t="s">
        <v>109</v>
      </c>
      <c r="AA233">
        <f t="shared" si="204"/>
        <v>5</v>
      </c>
      <c r="AB233">
        <f t="shared" si="205"/>
        <v>1</v>
      </c>
      <c r="AC233" t="s">
        <v>71</v>
      </c>
      <c r="AD233" s="6">
        <f t="shared" si="206"/>
        <v>4</v>
      </c>
      <c r="AE233">
        <f t="shared" si="207"/>
        <v>1</v>
      </c>
      <c r="AF233" t="s">
        <v>75</v>
      </c>
      <c r="AG233" t="s">
        <v>70</v>
      </c>
      <c r="AH233" t="s">
        <v>56</v>
      </c>
      <c r="AI233" s="6" t="str">
        <f t="shared" si="195"/>
        <v>No denomination</v>
      </c>
      <c r="AJ233" t="s">
        <v>71</v>
      </c>
      <c r="AK233" s="6">
        <f t="shared" si="208"/>
        <v>2</v>
      </c>
      <c r="AL233" t="s">
        <v>144</v>
      </c>
      <c r="AM233" s="6">
        <f t="shared" si="208"/>
        <v>0</v>
      </c>
      <c r="AN233" s="6">
        <f t="shared" si="209"/>
        <v>2</v>
      </c>
      <c r="AO233" t="s">
        <v>110</v>
      </c>
      <c r="AP233">
        <f t="shared" si="210"/>
        <v>1</v>
      </c>
      <c r="AQ233">
        <f t="shared" si="211"/>
        <v>1</v>
      </c>
      <c r="AR233" t="s">
        <v>129</v>
      </c>
      <c r="AS233">
        <f t="shared" si="212"/>
        <v>3</v>
      </c>
      <c r="AT233">
        <f t="shared" si="213"/>
        <v>1</v>
      </c>
      <c r="AU233" t="s">
        <v>158</v>
      </c>
      <c r="AV233">
        <f t="shared" si="214"/>
        <v>1</v>
      </c>
      <c r="AW233">
        <f t="shared" si="215"/>
        <v>1</v>
      </c>
      <c r="AX233" t="s">
        <v>114</v>
      </c>
      <c r="AY233">
        <f t="shared" si="216"/>
        <v>5</v>
      </c>
      <c r="AZ233">
        <f t="shared" si="217"/>
        <v>1</v>
      </c>
      <c r="BA233" s="6">
        <f t="shared" si="218"/>
        <v>10</v>
      </c>
      <c r="BB233" s="6">
        <f t="shared" si="219"/>
        <v>4</v>
      </c>
      <c r="BC233" s="6">
        <f t="shared" si="220"/>
        <v>2.5</v>
      </c>
      <c r="BD233" s="9">
        <f t="shared" si="221"/>
        <v>0.25</v>
      </c>
      <c r="BE233" t="s">
        <v>93</v>
      </c>
      <c r="BF233">
        <f t="shared" si="222"/>
        <v>4</v>
      </c>
      <c r="BG233">
        <f t="shared" si="223"/>
        <v>1</v>
      </c>
      <c r="BH233" t="s">
        <v>65</v>
      </c>
      <c r="BI233">
        <f t="shared" si="224"/>
        <v>7</v>
      </c>
      <c r="BJ233">
        <f t="shared" si="225"/>
        <v>1</v>
      </c>
      <c r="BK233" t="s">
        <v>56</v>
      </c>
      <c r="BL233">
        <f t="shared" si="226"/>
        <v>0</v>
      </c>
      <c r="BM233">
        <f t="shared" si="227"/>
        <v>0</v>
      </c>
      <c r="BN233" t="s">
        <v>56</v>
      </c>
      <c r="BO233">
        <f t="shared" si="228"/>
        <v>0</v>
      </c>
      <c r="BP233">
        <f t="shared" si="229"/>
        <v>0</v>
      </c>
      <c r="BQ233" t="s">
        <v>66</v>
      </c>
      <c r="BR233">
        <f t="shared" si="230"/>
        <v>1</v>
      </c>
      <c r="BS233">
        <f t="shared" si="231"/>
        <v>1</v>
      </c>
      <c r="BT233" t="s">
        <v>74</v>
      </c>
      <c r="BU233">
        <f t="shared" si="232"/>
        <v>7</v>
      </c>
      <c r="BV233">
        <f t="shared" si="233"/>
        <v>1</v>
      </c>
      <c r="BW233" t="s">
        <v>56</v>
      </c>
      <c r="BX233">
        <f t="shared" si="234"/>
        <v>0</v>
      </c>
      <c r="BY233">
        <f t="shared" si="235"/>
        <v>0</v>
      </c>
      <c r="BZ233" t="s">
        <v>56</v>
      </c>
      <c r="CA233">
        <f t="shared" si="236"/>
        <v>0</v>
      </c>
      <c r="CB233">
        <f t="shared" si="237"/>
        <v>0</v>
      </c>
      <c r="CC233" t="s">
        <v>56</v>
      </c>
      <c r="CD233">
        <f t="shared" si="238"/>
        <v>0</v>
      </c>
      <c r="CE233">
        <f t="shared" si="239"/>
        <v>0</v>
      </c>
      <c r="CF233" t="s">
        <v>56</v>
      </c>
      <c r="CG233">
        <f t="shared" si="240"/>
        <v>0</v>
      </c>
      <c r="CH233">
        <f t="shared" si="241"/>
        <v>0</v>
      </c>
      <c r="CI233" t="s">
        <v>56</v>
      </c>
      <c r="CJ233">
        <f t="shared" si="242"/>
        <v>0</v>
      </c>
      <c r="CK233">
        <f t="shared" si="243"/>
        <v>0</v>
      </c>
      <c r="CL233" t="s">
        <v>56</v>
      </c>
      <c r="CM233">
        <f t="shared" si="244"/>
        <v>0</v>
      </c>
      <c r="CN233">
        <f t="shared" si="245"/>
        <v>0</v>
      </c>
      <c r="CO233" t="s">
        <v>56</v>
      </c>
      <c r="CP233">
        <f t="shared" si="246"/>
        <v>0</v>
      </c>
      <c r="CQ233">
        <f t="shared" si="247"/>
        <v>0</v>
      </c>
      <c r="CR233" t="s">
        <v>56</v>
      </c>
      <c r="CS233">
        <f t="shared" si="248"/>
        <v>0</v>
      </c>
      <c r="CT233">
        <f t="shared" si="249"/>
        <v>0</v>
      </c>
      <c r="CU233" t="s">
        <v>56</v>
      </c>
      <c r="CV233">
        <f t="shared" si="250"/>
        <v>0</v>
      </c>
      <c r="CW233">
        <f t="shared" si="251"/>
        <v>0</v>
      </c>
      <c r="CX233" t="s">
        <v>56</v>
      </c>
      <c r="CY233">
        <f t="shared" si="252"/>
        <v>0</v>
      </c>
      <c r="CZ233">
        <f t="shared" si="253"/>
        <v>0</v>
      </c>
      <c r="DA233" t="s">
        <v>99</v>
      </c>
      <c r="DB233">
        <f t="shared" si="254"/>
        <v>7</v>
      </c>
      <c r="DC233">
        <f t="shared" si="255"/>
        <v>1</v>
      </c>
      <c r="DD233">
        <f t="shared" si="256"/>
        <v>22</v>
      </c>
      <c r="DE233">
        <f t="shared" si="257"/>
        <v>4</v>
      </c>
      <c r="DF233" s="7">
        <f t="shared" si="258"/>
        <v>5.5</v>
      </c>
      <c r="DG233" s="8">
        <f t="shared" si="259"/>
        <v>0.75</v>
      </c>
      <c r="DH233" s="1" t="s">
        <v>56</v>
      </c>
      <c r="DI233" s="1" t="s">
        <v>93</v>
      </c>
      <c r="DJ233" s="1" t="s">
        <v>65</v>
      </c>
      <c r="DK233" s="1" t="s">
        <v>78</v>
      </c>
      <c r="DL233" s="1" t="s">
        <v>93</v>
      </c>
      <c r="DM233" s="1" t="s">
        <v>56</v>
      </c>
      <c r="DN233" s="2" t="s">
        <v>97</v>
      </c>
      <c r="DO233" s="2" t="s">
        <v>56</v>
      </c>
      <c r="DP233" s="2" t="s">
        <v>56</v>
      </c>
      <c r="DQ233" s="2" t="s">
        <v>56</v>
      </c>
      <c r="DR233" s="2" t="s">
        <v>56</v>
      </c>
      <c r="DS233" s="2" t="s">
        <v>56</v>
      </c>
    </row>
    <row r="234" spans="1:123" x14ac:dyDescent="0.25">
      <c r="A234">
        <v>2018</v>
      </c>
      <c r="B234">
        <v>232</v>
      </c>
      <c r="C234" t="s">
        <v>118</v>
      </c>
      <c r="D234">
        <v>2</v>
      </c>
      <c r="E234">
        <v>42</v>
      </c>
      <c r="F234">
        <v>1976</v>
      </c>
      <c r="G234">
        <v>16</v>
      </c>
      <c r="H234">
        <f t="shared" si="196"/>
        <v>16</v>
      </c>
      <c r="I234" t="s">
        <v>90</v>
      </c>
      <c r="J234">
        <f t="shared" si="197"/>
        <v>1</v>
      </c>
      <c r="K234" t="s">
        <v>59</v>
      </c>
      <c r="L234">
        <f t="shared" si="198"/>
        <v>3</v>
      </c>
      <c r="M234" t="s">
        <v>59</v>
      </c>
      <c r="N234">
        <f t="shared" si="199"/>
        <v>5</v>
      </c>
      <c r="O234" t="s">
        <v>125</v>
      </c>
      <c r="P234">
        <f t="shared" si="200"/>
        <v>4</v>
      </c>
      <c r="Q234">
        <f t="shared" si="201"/>
        <v>1</v>
      </c>
      <c r="R234">
        <v>1</v>
      </c>
      <c r="S234" t="s">
        <v>101</v>
      </c>
      <c r="T234">
        <f t="shared" si="202"/>
        <v>1</v>
      </c>
      <c r="U234">
        <f t="shared" si="203"/>
        <v>1</v>
      </c>
      <c r="V234" t="s">
        <v>92</v>
      </c>
      <c r="W234">
        <v>30645</v>
      </c>
      <c r="X234">
        <v>30645</v>
      </c>
      <c r="Y234">
        <v>47317.5</v>
      </c>
      <c r="Z234" t="s">
        <v>109</v>
      </c>
      <c r="AA234">
        <f t="shared" si="204"/>
        <v>5</v>
      </c>
      <c r="AB234">
        <f t="shared" si="205"/>
        <v>1</v>
      </c>
      <c r="AC234" t="s">
        <v>62</v>
      </c>
      <c r="AD234" s="6">
        <f t="shared" si="206"/>
        <v>2</v>
      </c>
      <c r="AE234">
        <f t="shared" si="207"/>
        <v>1</v>
      </c>
      <c r="AF234" t="s">
        <v>75</v>
      </c>
      <c r="AG234" t="s">
        <v>76</v>
      </c>
      <c r="AH234" t="s">
        <v>56</v>
      </c>
      <c r="AI234" s="6" t="str">
        <f t="shared" si="195"/>
        <v>Baptist-dk which</v>
      </c>
      <c r="AJ234" t="s">
        <v>77</v>
      </c>
      <c r="AK234" s="6">
        <f t="shared" si="208"/>
        <v>3</v>
      </c>
      <c r="AL234" t="s">
        <v>71</v>
      </c>
      <c r="AM234" s="6">
        <f t="shared" si="208"/>
        <v>2</v>
      </c>
      <c r="AN234" s="6">
        <f t="shared" si="209"/>
        <v>1</v>
      </c>
      <c r="AO234" t="s">
        <v>72</v>
      </c>
      <c r="AP234">
        <f t="shared" si="210"/>
        <v>6</v>
      </c>
      <c r="AQ234">
        <f t="shared" si="211"/>
        <v>1</v>
      </c>
      <c r="AR234" t="s">
        <v>129</v>
      </c>
      <c r="AS234">
        <f t="shared" si="212"/>
        <v>3</v>
      </c>
      <c r="AT234">
        <f t="shared" si="213"/>
        <v>1</v>
      </c>
      <c r="AU234" t="s">
        <v>100</v>
      </c>
      <c r="AV234">
        <f t="shared" si="214"/>
        <v>5</v>
      </c>
      <c r="AW234">
        <f t="shared" si="215"/>
        <v>1</v>
      </c>
      <c r="AX234" t="s">
        <v>114</v>
      </c>
      <c r="AY234">
        <f t="shared" si="216"/>
        <v>5</v>
      </c>
      <c r="AZ234">
        <f t="shared" si="217"/>
        <v>1</v>
      </c>
      <c r="BA234" s="6">
        <f t="shared" si="218"/>
        <v>19</v>
      </c>
      <c r="BB234" s="6">
        <f t="shared" si="219"/>
        <v>4</v>
      </c>
      <c r="BC234" s="6">
        <f t="shared" si="220"/>
        <v>4.75</v>
      </c>
      <c r="BD234" s="9">
        <f t="shared" si="221"/>
        <v>0.625</v>
      </c>
      <c r="BE234" t="s">
        <v>64</v>
      </c>
      <c r="BF234">
        <f t="shared" si="222"/>
        <v>4</v>
      </c>
      <c r="BG234">
        <f t="shared" si="223"/>
        <v>1</v>
      </c>
      <c r="BH234" t="s">
        <v>65</v>
      </c>
      <c r="BI234">
        <f t="shared" si="224"/>
        <v>7</v>
      </c>
      <c r="BJ234">
        <f t="shared" si="225"/>
        <v>1</v>
      </c>
      <c r="BK234" t="s">
        <v>56</v>
      </c>
      <c r="BL234">
        <f t="shared" si="226"/>
        <v>0</v>
      </c>
      <c r="BM234">
        <f t="shared" si="227"/>
        <v>0</v>
      </c>
      <c r="BN234" t="s">
        <v>56</v>
      </c>
      <c r="BO234">
        <f t="shared" si="228"/>
        <v>0</v>
      </c>
      <c r="BP234">
        <f t="shared" si="229"/>
        <v>0</v>
      </c>
      <c r="BQ234" t="s">
        <v>56</v>
      </c>
      <c r="BR234">
        <f t="shared" si="230"/>
        <v>0</v>
      </c>
      <c r="BS234">
        <f t="shared" si="231"/>
        <v>0</v>
      </c>
      <c r="BT234" t="s">
        <v>93</v>
      </c>
      <c r="BU234">
        <f t="shared" si="232"/>
        <v>1</v>
      </c>
      <c r="BV234">
        <f t="shared" si="233"/>
        <v>1</v>
      </c>
      <c r="BW234" t="s">
        <v>79</v>
      </c>
      <c r="BX234">
        <f t="shared" si="234"/>
        <v>1</v>
      </c>
      <c r="BY234">
        <f t="shared" si="235"/>
        <v>1</v>
      </c>
      <c r="BZ234" t="s">
        <v>80</v>
      </c>
      <c r="CA234">
        <f t="shared" si="236"/>
        <v>1</v>
      </c>
      <c r="CB234">
        <f t="shared" si="237"/>
        <v>1</v>
      </c>
      <c r="CC234" t="s">
        <v>78</v>
      </c>
      <c r="CD234">
        <f t="shared" si="238"/>
        <v>1</v>
      </c>
      <c r="CE234">
        <f t="shared" si="239"/>
        <v>1</v>
      </c>
      <c r="CF234" t="s">
        <v>82</v>
      </c>
      <c r="CG234">
        <f t="shared" si="240"/>
        <v>1</v>
      </c>
      <c r="CH234">
        <f t="shared" si="241"/>
        <v>1</v>
      </c>
      <c r="CI234" t="s">
        <v>74</v>
      </c>
      <c r="CJ234">
        <f t="shared" si="242"/>
        <v>7</v>
      </c>
      <c r="CK234">
        <f t="shared" si="243"/>
        <v>1</v>
      </c>
      <c r="CL234" t="s">
        <v>78</v>
      </c>
      <c r="CM234">
        <f t="shared" si="244"/>
        <v>7</v>
      </c>
      <c r="CN234">
        <f t="shared" si="245"/>
        <v>1</v>
      </c>
      <c r="CO234" t="s">
        <v>83</v>
      </c>
      <c r="CP234">
        <f t="shared" si="246"/>
        <v>4</v>
      </c>
      <c r="CQ234">
        <f t="shared" si="247"/>
        <v>1</v>
      </c>
      <c r="CR234" t="s">
        <v>83</v>
      </c>
      <c r="CS234">
        <f t="shared" si="248"/>
        <v>4</v>
      </c>
      <c r="CT234">
        <f t="shared" si="249"/>
        <v>1</v>
      </c>
      <c r="CU234" t="s">
        <v>83</v>
      </c>
      <c r="CV234">
        <f t="shared" si="250"/>
        <v>4</v>
      </c>
      <c r="CW234">
        <f t="shared" si="251"/>
        <v>1</v>
      </c>
      <c r="CX234" t="s">
        <v>83</v>
      </c>
      <c r="CY234">
        <f t="shared" si="252"/>
        <v>4</v>
      </c>
      <c r="CZ234">
        <f t="shared" si="253"/>
        <v>1</v>
      </c>
      <c r="DA234" t="s">
        <v>56</v>
      </c>
      <c r="DB234">
        <f t="shared" si="254"/>
        <v>0</v>
      </c>
      <c r="DC234">
        <f t="shared" si="255"/>
        <v>0</v>
      </c>
      <c r="DD234">
        <f t="shared" si="256"/>
        <v>42</v>
      </c>
      <c r="DE234">
        <f t="shared" si="257"/>
        <v>12</v>
      </c>
      <c r="DF234" s="7">
        <f t="shared" si="258"/>
        <v>3.5</v>
      </c>
      <c r="DG234" s="8">
        <f t="shared" si="259"/>
        <v>0.41666666666666669</v>
      </c>
      <c r="DH234" s="1" t="s">
        <v>83</v>
      </c>
      <c r="DI234" s="1" t="s">
        <v>56</v>
      </c>
      <c r="DJ234" s="1" t="s">
        <v>65</v>
      </c>
      <c r="DK234" s="1" t="s">
        <v>74</v>
      </c>
      <c r="DL234" s="1" t="s">
        <v>68</v>
      </c>
      <c r="DM234" s="1" t="s">
        <v>56</v>
      </c>
      <c r="DN234" s="2" t="s">
        <v>123</v>
      </c>
      <c r="DO234" s="2">
        <v>5</v>
      </c>
      <c r="DP234" s="2">
        <v>5</v>
      </c>
      <c r="DQ234" s="2">
        <v>3</v>
      </c>
      <c r="DR234" s="2">
        <v>5</v>
      </c>
      <c r="DS234" s="2">
        <v>5</v>
      </c>
    </row>
    <row r="235" spans="1:123" x14ac:dyDescent="0.25">
      <c r="A235">
        <v>2018</v>
      </c>
      <c r="B235">
        <v>233</v>
      </c>
      <c r="C235" t="s">
        <v>102</v>
      </c>
      <c r="D235">
        <v>3</v>
      </c>
      <c r="E235">
        <v>44</v>
      </c>
      <c r="F235">
        <v>1974</v>
      </c>
      <c r="G235">
        <v>17</v>
      </c>
      <c r="H235">
        <f t="shared" si="196"/>
        <v>17</v>
      </c>
      <c r="I235" t="s">
        <v>58</v>
      </c>
      <c r="J235">
        <f t="shared" si="197"/>
        <v>2</v>
      </c>
      <c r="K235" t="s">
        <v>119</v>
      </c>
      <c r="L235">
        <f t="shared" si="198"/>
        <v>2</v>
      </c>
      <c r="M235" t="s">
        <v>119</v>
      </c>
      <c r="N235">
        <f t="shared" si="199"/>
        <v>3</v>
      </c>
      <c r="O235" t="s">
        <v>60</v>
      </c>
      <c r="P235">
        <f t="shared" si="200"/>
        <v>7</v>
      </c>
      <c r="Q235">
        <f t="shared" si="201"/>
        <v>1</v>
      </c>
      <c r="R235">
        <v>2</v>
      </c>
      <c r="S235" t="s">
        <v>101</v>
      </c>
      <c r="T235">
        <f t="shared" si="202"/>
        <v>1</v>
      </c>
      <c r="U235">
        <f t="shared" si="203"/>
        <v>1</v>
      </c>
      <c r="V235" t="s">
        <v>61</v>
      </c>
      <c r="W235">
        <v>0</v>
      </c>
      <c r="X235">
        <v>0</v>
      </c>
      <c r="Y235">
        <v>0</v>
      </c>
      <c r="Z235" t="s">
        <v>109</v>
      </c>
      <c r="AA235">
        <f t="shared" si="204"/>
        <v>5</v>
      </c>
      <c r="AB235">
        <f t="shared" si="205"/>
        <v>1</v>
      </c>
      <c r="AC235" t="s">
        <v>71</v>
      </c>
      <c r="AD235" s="6">
        <f t="shared" si="206"/>
        <v>4</v>
      </c>
      <c r="AE235">
        <f t="shared" si="207"/>
        <v>1</v>
      </c>
      <c r="AF235" t="s">
        <v>95</v>
      </c>
      <c r="AG235" t="s">
        <v>56</v>
      </c>
      <c r="AH235" t="s">
        <v>56</v>
      </c>
      <c r="AI235" s="6" t="str">
        <f t="shared" si="195"/>
        <v>Catholic</v>
      </c>
      <c r="AJ235" t="s">
        <v>71</v>
      </c>
      <c r="AK235" s="6">
        <f t="shared" si="208"/>
        <v>2</v>
      </c>
      <c r="AL235" t="s">
        <v>71</v>
      </c>
      <c r="AM235" s="6">
        <f t="shared" si="208"/>
        <v>2</v>
      </c>
      <c r="AN235" s="6">
        <f t="shared" si="209"/>
        <v>0</v>
      </c>
      <c r="AO235" t="s">
        <v>134</v>
      </c>
      <c r="AP235">
        <f t="shared" si="210"/>
        <v>7</v>
      </c>
      <c r="AQ235">
        <f t="shared" si="211"/>
        <v>1</v>
      </c>
      <c r="AR235" t="s">
        <v>73</v>
      </c>
      <c r="AS235">
        <f t="shared" si="212"/>
        <v>7</v>
      </c>
      <c r="AT235">
        <f t="shared" si="213"/>
        <v>1</v>
      </c>
      <c r="AU235" t="s">
        <v>87</v>
      </c>
      <c r="AV235">
        <f t="shared" si="214"/>
        <v>7</v>
      </c>
      <c r="AW235">
        <f t="shared" si="215"/>
        <v>1</v>
      </c>
      <c r="AX235" t="s">
        <v>88</v>
      </c>
      <c r="AY235">
        <f t="shared" si="216"/>
        <v>7</v>
      </c>
      <c r="AZ235">
        <f t="shared" si="217"/>
        <v>1</v>
      </c>
      <c r="BA235" s="6">
        <f t="shared" si="218"/>
        <v>28</v>
      </c>
      <c r="BB235" s="6">
        <f t="shared" si="219"/>
        <v>4</v>
      </c>
      <c r="BC235" s="6">
        <f t="shared" si="220"/>
        <v>7</v>
      </c>
      <c r="BD235" s="9">
        <f t="shared" si="221"/>
        <v>1</v>
      </c>
      <c r="BE235" t="s">
        <v>65</v>
      </c>
      <c r="BF235">
        <f t="shared" si="222"/>
        <v>7</v>
      </c>
      <c r="BG235">
        <f t="shared" si="223"/>
        <v>1</v>
      </c>
      <c r="BH235" t="s">
        <v>64</v>
      </c>
      <c r="BI235">
        <f t="shared" si="224"/>
        <v>4</v>
      </c>
      <c r="BJ235">
        <f t="shared" si="225"/>
        <v>1</v>
      </c>
      <c r="BK235" t="s">
        <v>56</v>
      </c>
      <c r="BL235">
        <f t="shared" si="226"/>
        <v>0</v>
      </c>
      <c r="BM235">
        <f t="shared" si="227"/>
        <v>0</v>
      </c>
      <c r="BN235" t="s">
        <v>56</v>
      </c>
      <c r="BO235">
        <f t="shared" si="228"/>
        <v>0</v>
      </c>
      <c r="BP235">
        <f t="shared" si="229"/>
        <v>0</v>
      </c>
      <c r="BQ235" t="s">
        <v>66</v>
      </c>
      <c r="BR235">
        <f t="shared" si="230"/>
        <v>1</v>
      </c>
      <c r="BS235">
        <f t="shared" si="231"/>
        <v>1</v>
      </c>
      <c r="BT235" t="s">
        <v>74</v>
      </c>
      <c r="BU235">
        <f t="shared" si="232"/>
        <v>7</v>
      </c>
      <c r="BV235">
        <f t="shared" si="233"/>
        <v>1</v>
      </c>
      <c r="BW235" t="s">
        <v>56</v>
      </c>
      <c r="BX235">
        <f t="shared" si="234"/>
        <v>0</v>
      </c>
      <c r="BY235">
        <f t="shared" si="235"/>
        <v>0</v>
      </c>
      <c r="BZ235" t="s">
        <v>56</v>
      </c>
      <c r="CA235">
        <f t="shared" si="236"/>
        <v>0</v>
      </c>
      <c r="CB235">
        <f t="shared" si="237"/>
        <v>0</v>
      </c>
      <c r="CC235" t="s">
        <v>56</v>
      </c>
      <c r="CD235">
        <f t="shared" si="238"/>
        <v>0</v>
      </c>
      <c r="CE235">
        <f t="shared" si="239"/>
        <v>0</v>
      </c>
      <c r="CF235" t="s">
        <v>56</v>
      </c>
      <c r="CG235">
        <f t="shared" si="240"/>
        <v>0</v>
      </c>
      <c r="CH235">
        <f t="shared" si="241"/>
        <v>0</v>
      </c>
      <c r="CI235" t="s">
        <v>56</v>
      </c>
      <c r="CJ235">
        <f t="shared" si="242"/>
        <v>0</v>
      </c>
      <c r="CK235">
        <f t="shared" si="243"/>
        <v>0</v>
      </c>
      <c r="CL235" t="s">
        <v>56</v>
      </c>
      <c r="CM235">
        <f t="shared" si="244"/>
        <v>0</v>
      </c>
      <c r="CN235">
        <f t="shared" si="245"/>
        <v>0</v>
      </c>
      <c r="CO235" t="s">
        <v>56</v>
      </c>
      <c r="CP235">
        <f t="shared" si="246"/>
        <v>0</v>
      </c>
      <c r="CQ235">
        <f t="shared" si="247"/>
        <v>0</v>
      </c>
      <c r="CR235" t="s">
        <v>56</v>
      </c>
      <c r="CS235">
        <f t="shared" si="248"/>
        <v>0</v>
      </c>
      <c r="CT235">
        <f t="shared" si="249"/>
        <v>0</v>
      </c>
      <c r="CU235" t="s">
        <v>56</v>
      </c>
      <c r="CV235">
        <f t="shared" si="250"/>
        <v>0</v>
      </c>
      <c r="CW235">
        <f t="shared" si="251"/>
        <v>0</v>
      </c>
      <c r="CX235" t="s">
        <v>56</v>
      </c>
      <c r="CY235">
        <f t="shared" si="252"/>
        <v>0</v>
      </c>
      <c r="CZ235">
        <f t="shared" si="253"/>
        <v>0</v>
      </c>
      <c r="DA235" t="s">
        <v>99</v>
      </c>
      <c r="DB235">
        <f t="shared" si="254"/>
        <v>7</v>
      </c>
      <c r="DC235">
        <f t="shared" si="255"/>
        <v>1</v>
      </c>
      <c r="DD235">
        <f t="shared" si="256"/>
        <v>19</v>
      </c>
      <c r="DE235">
        <f t="shared" si="257"/>
        <v>4</v>
      </c>
      <c r="DF235" s="7">
        <f t="shared" si="258"/>
        <v>4.75</v>
      </c>
      <c r="DG235" s="8">
        <f t="shared" si="259"/>
        <v>0.625</v>
      </c>
      <c r="DH235" s="1" t="s">
        <v>56</v>
      </c>
      <c r="DI235" s="1" t="s">
        <v>154</v>
      </c>
      <c r="DJ235" s="1" t="s">
        <v>65</v>
      </c>
      <c r="DK235" s="1" t="s">
        <v>74</v>
      </c>
      <c r="DL235" s="1" t="s">
        <v>93</v>
      </c>
      <c r="DM235" s="1" t="s">
        <v>56</v>
      </c>
      <c r="DN235" s="2" t="s">
        <v>97</v>
      </c>
      <c r="DO235" s="2" t="s">
        <v>56</v>
      </c>
      <c r="DP235" s="2" t="s">
        <v>56</v>
      </c>
      <c r="DQ235" s="2" t="s">
        <v>56</v>
      </c>
      <c r="DR235" s="2" t="s">
        <v>56</v>
      </c>
      <c r="DS235" s="2" t="s">
        <v>56</v>
      </c>
    </row>
    <row r="236" spans="1:123" x14ac:dyDescent="0.25">
      <c r="A236">
        <v>2018</v>
      </c>
      <c r="B236">
        <v>234</v>
      </c>
      <c r="C236" t="s">
        <v>102</v>
      </c>
      <c r="D236">
        <v>0</v>
      </c>
      <c r="E236">
        <v>33</v>
      </c>
      <c r="F236">
        <v>1985</v>
      </c>
      <c r="G236">
        <v>12</v>
      </c>
      <c r="H236">
        <f t="shared" si="196"/>
        <v>12</v>
      </c>
      <c r="I236" t="s">
        <v>90</v>
      </c>
      <c r="J236">
        <f t="shared" si="197"/>
        <v>1</v>
      </c>
      <c r="K236" t="s">
        <v>59</v>
      </c>
      <c r="L236">
        <f t="shared" si="198"/>
        <v>3</v>
      </c>
      <c r="M236" t="s">
        <v>59</v>
      </c>
      <c r="N236">
        <f t="shared" si="199"/>
        <v>5</v>
      </c>
      <c r="O236" t="s">
        <v>125</v>
      </c>
      <c r="P236">
        <f t="shared" si="200"/>
        <v>4</v>
      </c>
      <c r="Q236">
        <f t="shared" si="201"/>
        <v>1</v>
      </c>
      <c r="R236">
        <v>2</v>
      </c>
      <c r="S236" t="s">
        <v>56</v>
      </c>
      <c r="T236">
        <f t="shared" si="202"/>
        <v>0</v>
      </c>
      <c r="U236">
        <f t="shared" si="203"/>
        <v>0</v>
      </c>
      <c r="V236" t="s">
        <v>92</v>
      </c>
      <c r="W236">
        <v>20430</v>
      </c>
      <c r="X236">
        <v>0</v>
      </c>
      <c r="Y236">
        <v>0</v>
      </c>
      <c r="Z236" t="s">
        <v>81</v>
      </c>
      <c r="AA236">
        <f t="shared" si="204"/>
        <v>3</v>
      </c>
      <c r="AB236">
        <f t="shared" si="205"/>
        <v>1</v>
      </c>
      <c r="AC236" t="s">
        <v>165</v>
      </c>
      <c r="AD236" s="6">
        <f t="shared" si="206"/>
        <v>7</v>
      </c>
      <c r="AE236">
        <f t="shared" si="207"/>
        <v>1</v>
      </c>
      <c r="AF236" t="s">
        <v>75</v>
      </c>
      <c r="AG236" t="s">
        <v>76</v>
      </c>
      <c r="AH236" t="s">
        <v>56</v>
      </c>
      <c r="AI236" s="6" t="str">
        <f t="shared" si="195"/>
        <v>Baptist-dk which</v>
      </c>
      <c r="AJ236" t="s">
        <v>77</v>
      </c>
      <c r="AK236" s="6">
        <f t="shared" si="208"/>
        <v>3</v>
      </c>
      <c r="AL236" t="s">
        <v>77</v>
      </c>
      <c r="AM236" s="6">
        <f t="shared" si="208"/>
        <v>3</v>
      </c>
      <c r="AN236" s="6">
        <f t="shared" si="209"/>
        <v>0</v>
      </c>
      <c r="AO236" t="s">
        <v>110</v>
      </c>
      <c r="AP236">
        <f t="shared" si="210"/>
        <v>1</v>
      </c>
      <c r="AQ236">
        <f t="shared" si="211"/>
        <v>1</v>
      </c>
      <c r="AR236" t="s">
        <v>129</v>
      </c>
      <c r="AS236">
        <f t="shared" si="212"/>
        <v>3</v>
      </c>
      <c r="AT236">
        <f t="shared" si="213"/>
        <v>1</v>
      </c>
      <c r="AU236" t="s">
        <v>113</v>
      </c>
      <c r="AV236">
        <f t="shared" si="214"/>
        <v>3</v>
      </c>
      <c r="AW236">
        <f t="shared" si="215"/>
        <v>1</v>
      </c>
      <c r="AX236" t="s">
        <v>88</v>
      </c>
      <c r="AY236">
        <f t="shared" si="216"/>
        <v>7</v>
      </c>
      <c r="AZ236">
        <f t="shared" si="217"/>
        <v>1</v>
      </c>
      <c r="BA236" s="6">
        <f t="shared" si="218"/>
        <v>14</v>
      </c>
      <c r="BB236" s="6">
        <f t="shared" si="219"/>
        <v>4</v>
      </c>
      <c r="BC236" s="6">
        <f t="shared" si="220"/>
        <v>3.5</v>
      </c>
      <c r="BD236" s="9">
        <f t="shared" si="221"/>
        <v>0.41666666666666669</v>
      </c>
      <c r="BE236" t="s">
        <v>65</v>
      </c>
      <c r="BF236">
        <f t="shared" si="222"/>
        <v>7</v>
      </c>
      <c r="BG236">
        <f t="shared" si="223"/>
        <v>1</v>
      </c>
      <c r="BH236" t="s">
        <v>64</v>
      </c>
      <c r="BI236">
        <f t="shared" si="224"/>
        <v>4</v>
      </c>
      <c r="BJ236">
        <f t="shared" si="225"/>
        <v>1</v>
      </c>
      <c r="BK236" t="s">
        <v>56</v>
      </c>
      <c r="BL236">
        <f t="shared" si="226"/>
        <v>0</v>
      </c>
      <c r="BM236">
        <f t="shared" si="227"/>
        <v>0</v>
      </c>
      <c r="BN236" t="s">
        <v>56</v>
      </c>
      <c r="BO236">
        <f t="shared" si="228"/>
        <v>0</v>
      </c>
      <c r="BP236">
        <f t="shared" si="229"/>
        <v>0</v>
      </c>
      <c r="BQ236" t="s">
        <v>94</v>
      </c>
      <c r="BR236">
        <f t="shared" si="230"/>
        <v>7</v>
      </c>
      <c r="BS236">
        <f t="shared" si="231"/>
        <v>1</v>
      </c>
      <c r="BT236" t="s">
        <v>74</v>
      </c>
      <c r="BU236">
        <f t="shared" si="232"/>
        <v>7</v>
      </c>
      <c r="BV236">
        <f t="shared" si="233"/>
        <v>1</v>
      </c>
      <c r="BW236" t="s">
        <v>117</v>
      </c>
      <c r="BX236">
        <f t="shared" si="234"/>
        <v>3</v>
      </c>
      <c r="BY236">
        <f t="shared" si="235"/>
        <v>1</v>
      </c>
      <c r="BZ236" t="s">
        <v>80</v>
      </c>
      <c r="CA236">
        <f t="shared" si="236"/>
        <v>1</v>
      </c>
      <c r="CB236">
        <f t="shared" si="237"/>
        <v>1</v>
      </c>
      <c r="CC236" t="s">
        <v>78</v>
      </c>
      <c r="CD236">
        <f t="shared" si="238"/>
        <v>1</v>
      </c>
      <c r="CE236">
        <f t="shared" si="239"/>
        <v>1</v>
      </c>
      <c r="CF236" t="s">
        <v>82</v>
      </c>
      <c r="CG236">
        <f t="shared" si="240"/>
        <v>1</v>
      </c>
      <c r="CH236">
        <f t="shared" si="241"/>
        <v>1</v>
      </c>
      <c r="CI236" t="s">
        <v>74</v>
      </c>
      <c r="CJ236">
        <f t="shared" si="242"/>
        <v>7</v>
      </c>
      <c r="CK236">
        <f t="shared" si="243"/>
        <v>1</v>
      </c>
      <c r="CL236" t="s">
        <v>78</v>
      </c>
      <c r="CM236">
        <f t="shared" si="244"/>
        <v>7</v>
      </c>
      <c r="CN236">
        <f t="shared" si="245"/>
        <v>1</v>
      </c>
      <c r="CO236" t="s">
        <v>67</v>
      </c>
      <c r="CP236">
        <f t="shared" si="246"/>
        <v>5</v>
      </c>
      <c r="CQ236">
        <f t="shared" si="247"/>
        <v>1</v>
      </c>
      <c r="CR236" t="s">
        <v>83</v>
      </c>
      <c r="CS236">
        <f t="shared" si="248"/>
        <v>4</v>
      </c>
      <c r="CT236">
        <f t="shared" si="249"/>
        <v>1</v>
      </c>
      <c r="CU236" t="s">
        <v>83</v>
      </c>
      <c r="CV236">
        <f t="shared" si="250"/>
        <v>4</v>
      </c>
      <c r="CW236">
        <f t="shared" si="251"/>
        <v>1</v>
      </c>
      <c r="CX236" t="s">
        <v>112</v>
      </c>
      <c r="CY236">
        <f t="shared" si="252"/>
        <v>7</v>
      </c>
      <c r="CZ236">
        <f t="shared" si="253"/>
        <v>1</v>
      </c>
      <c r="DA236" t="s">
        <v>155</v>
      </c>
      <c r="DB236">
        <f t="shared" si="254"/>
        <v>1</v>
      </c>
      <c r="DC236">
        <f t="shared" si="255"/>
        <v>1</v>
      </c>
      <c r="DD236">
        <f t="shared" si="256"/>
        <v>59</v>
      </c>
      <c r="DE236">
        <f t="shared" si="257"/>
        <v>14</v>
      </c>
      <c r="DF236" s="7">
        <f t="shared" si="258"/>
        <v>4.2142857142857144</v>
      </c>
      <c r="DG236" s="8">
        <f t="shared" si="259"/>
        <v>0.5357142857142857</v>
      </c>
      <c r="DH236" s="1" t="s">
        <v>83</v>
      </c>
      <c r="DI236" s="1" t="s">
        <v>56</v>
      </c>
      <c r="DJ236" s="1" t="s">
        <v>65</v>
      </c>
      <c r="DK236" s="1" t="s">
        <v>56</v>
      </c>
      <c r="DL236" s="1" t="s">
        <v>64</v>
      </c>
      <c r="DM236" s="1" t="s">
        <v>56</v>
      </c>
      <c r="DN236" s="2" t="s">
        <v>56</v>
      </c>
      <c r="DO236" s="2">
        <v>3</v>
      </c>
      <c r="DP236" s="2">
        <v>4</v>
      </c>
      <c r="DQ236" s="2">
        <v>4</v>
      </c>
      <c r="DR236" s="2">
        <v>5</v>
      </c>
      <c r="DS236" s="2">
        <v>5</v>
      </c>
    </row>
    <row r="237" spans="1:123" x14ac:dyDescent="0.25">
      <c r="A237">
        <v>2018</v>
      </c>
      <c r="B237">
        <v>235</v>
      </c>
      <c r="C237" t="s">
        <v>102</v>
      </c>
      <c r="D237">
        <v>0</v>
      </c>
      <c r="E237">
        <v>29</v>
      </c>
      <c r="F237">
        <v>1989</v>
      </c>
      <c r="G237">
        <v>12</v>
      </c>
      <c r="H237">
        <f t="shared" si="196"/>
        <v>12</v>
      </c>
      <c r="I237" t="s">
        <v>58</v>
      </c>
      <c r="J237">
        <f t="shared" si="197"/>
        <v>2</v>
      </c>
      <c r="K237" t="s">
        <v>59</v>
      </c>
      <c r="L237">
        <f t="shared" si="198"/>
        <v>3</v>
      </c>
      <c r="M237" t="s">
        <v>59</v>
      </c>
      <c r="N237">
        <f t="shared" si="199"/>
        <v>5</v>
      </c>
      <c r="O237" t="s">
        <v>125</v>
      </c>
      <c r="P237">
        <f t="shared" si="200"/>
        <v>4</v>
      </c>
      <c r="Q237">
        <f t="shared" si="201"/>
        <v>1</v>
      </c>
      <c r="R237">
        <v>3</v>
      </c>
      <c r="S237" t="s">
        <v>101</v>
      </c>
      <c r="T237">
        <f t="shared" si="202"/>
        <v>1</v>
      </c>
      <c r="U237">
        <f t="shared" si="203"/>
        <v>1</v>
      </c>
      <c r="V237" t="s">
        <v>92</v>
      </c>
      <c r="W237">
        <v>45400</v>
      </c>
      <c r="X237">
        <v>17025</v>
      </c>
      <c r="Y237">
        <v>26287.5</v>
      </c>
      <c r="Z237" t="s">
        <v>81</v>
      </c>
      <c r="AA237">
        <f t="shared" si="204"/>
        <v>3</v>
      </c>
      <c r="AB237">
        <f t="shared" si="205"/>
        <v>1</v>
      </c>
      <c r="AC237" t="s">
        <v>104</v>
      </c>
      <c r="AD237" s="6">
        <f t="shared" si="206"/>
        <v>3</v>
      </c>
      <c r="AE237">
        <f t="shared" si="207"/>
        <v>1</v>
      </c>
      <c r="AF237" t="s">
        <v>105</v>
      </c>
      <c r="AG237" t="s">
        <v>56</v>
      </c>
      <c r="AH237" t="s">
        <v>56</v>
      </c>
      <c r="AI237" s="6" t="str">
        <f t="shared" si="195"/>
        <v>None</v>
      </c>
      <c r="AJ237" t="s">
        <v>106</v>
      </c>
      <c r="AK237" s="6">
        <f t="shared" si="208"/>
        <v>1</v>
      </c>
      <c r="AL237" t="s">
        <v>71</v>
      </c>
      <c r="AM237" s="6">
        <f t="shared" si="208"/>
        <v>2</v>
      </c>
      <c r="AN237" s="6">
        <f t="shared" si="209"/>
        <v>-1</v>
      </c>
      <c r="AO237" t="s">
        <v>110</v>
      </c>
      <c r="AP237">
        <f t="shared" si="210"/>
        <v>1</v>
      </c>
      <c r="AQ237">
        <f t="shared" si="211"/>
        <v>1</v>
      </c>
      <c r="AR237" t="s">
        <v>107</v>
      </c>
      <c r="AS237">
        <f t="shared" si="212"/>
        <v>1</v>
      </c>
      <c r="AT237">
        <f t="shared" si="213"/>
        <v>1</v>
      </c>
      <c r="AU237" t="s">
        <v>158</v>
      </c>
      <c r="AV237">
        <f t="shared" si="214"/>
        <v>1</v>
      </c>
      <c r="AW237">
        <f t="shared" si="215"/>
        <v>1</v>
      </c>
      <c r="AX237" t="s">
        <v>146</v>
      </c>
      <c r="AY237">
        <f t="shared" si="216"/>
        <v>3</v>
      </c>
      <c r="AZ237">
        <f t="shared" si="217"/>
        <v>1</v>
      </c>
      <c r="BA237" s="6">
        <f t="shared" si="218"/>
        <v>6</v>
      </c>
      <c r="BB237" s="6">
        <f t="shared" si="219"/>
        <v>4</v>
      </c>
      <c r="BC237" s="6">
        <f t="shared" si="220"/>
        <v>1.5</v>
      </c>
      <c r="BD237" s="9">
        <f t="shared" si="221"/>
        <v>8.3333333333333329E-2</v>
      </c>
      <c r="BE237" t="s">
        <v>56</v>
      </c>
      <c r="BF237">
        <f t="shared" si="222"/>
        <v>0</v>
      </c>
      <c r="BG237">
        <f t="shared" si="223"/>
        <v>0</v>
      </c>
      <c r="BH237" t="s">
        <v>56</v>
      </c>
      <c r="BI237">
        <f t="shared" si="224"/>
        <v>0</v>
      </c>
      <c r="BJ237">
        <f t="shared" si="225"/>
        <v>0</v>
      </c>
      <c r="BK237" t="s">
        <v>64</v>
      </c>
      <c r="BL237">
        <f t="shared" si="226"/>
        <v>4</v>
      </c>
      <c r="BM237">
        <f t="shared" si="227"/>
        <v>1</v>
      </c>
      <c r="BN237" t="s">
        <v>64</v>
      </c>
      <c r="BO237">
        <f t="shared" si="228"/>
        <v>4</v>
      </c>
      <c r="BP237">
        <f t="shared" si="229"/>
        <v>1</v>
      </c>
      <c r="BQ237" t="s">
        <v>66</v>
      </c>
      <c r="BR237">
        <f t="shared" si="230"/>
        <v>1</v>
      </c>
      <c r="BS237">
        <f t="shared" si="231"/>
        <v>1</v>
      </c>
      <c r="BT237" t="s">
        <v>74</v>
      </c>
      <c r="BU237">
        <f t="shared" si="232"/>
        <v>7</v>
      </c>
      <c r="BV237">
        <f t="shared" si="233"/>
        <v>1</v>
      </c>
      <c r="BW237" t="s">
        <v>56</v>
      </c>
      <c r="BX237">
        <f t="shared" si="234"/>
        <v>0</v>
      </c>
      <c r="BY237">
        <f t="shared" si="235"/>
        <v>0</v>
      </c>
      <c r="BZ237" t="s">
        <v>56</v>
      </c>
      <c r="CA237">
        <f t="shared" si="236"/>
        <v>0</v>
      </c>
      <c r="CB237">
        <f t="shared" si="237"/>
        <v>0</v>
      </c>
      <c r="CC237" t="s">
        <v>56</v>
      </c>
      <c r="CD237">
        <f t="shared" si="238"/>
        <v>0</v>
      </c>
      <c r="CE237">
        <f t="shared" si="239"/>
        <v>0</v>
      </c>
      <c r="CF237" t="s">
        <v>56</v>
      </c>
      <c r="CG237">
        <f t="shared" si="240"/>
        <v>0</v>
      </c>
      <c r="CH237">
        <f t="shared" si="241"/>
        <v>0</v>
      </c>
      <c r="CI237" t="s">
        <v>56</v>
      </c>
      <c r="CJ237">
        <f t="shared" si="242"/>
        <v>0</v>
      </c>
      <c r="CK237">
        <f t="shared" si="243"/>
        <v>0</v>
      </c>
      <c r="CL237" t="s">
        <v>56</v>
      </c>
      <c r="CM237">
        <f t="shared" si="244"/>
        <v>0</v>
      </c>
      <c r="CN237">
        <f t="shared" si="245"/>
        <v>0</v>
      </c>
      <c r="CO237" t="s">
        <v>56</v>
      </c>
      <c r="CP237">
        <f t="shared" si="246"/>
        <v>0</v>
      </c>
      <c r="CQ237">
        <f t="shared" si="247"/>
        <v>0</v>
      </c>
      <c r="CR237" t="s">
        <v>56</v>
      </c>
      <c r="CS237">
        <f t="shared" si="248"/>
        <v>0</v>
      </c>
      <c r="CT237">
        <f t="shared" si="249"/>
        <v>0</v>
      </c>
      <c r="CU237" t="s">
        <v>56</v>
      </c>
      <c r="CV237">
        <f t="shared" si="250"/>
        <v>0</v>
      </c>
      <c r="CW237">
        <f t="shared" si="251"/>
        <v>0</v>
      </c>
      <c r="CX237" t="s">
        <v>56</v>
      </c>
      <c r="CY237">
        <f t="shared" si="252"/>
        <v>0</v>
      </c>
      <c r="CZ237">
        <f t="shared" si="253"/>
        <v>0</v>
      </c>
      <c r="DA237" t="s">
        <v>99</v>
      </c>
      <c r="DB237">
        <f t="shared" si="254"/>
        <v>7</v>
      </c>
      <c r="DC237">
        <f t="shared" si="255"/>
        <v>1</v>
      </c>
      <c r="DD237">
        <f t="shared" si="256"/>
        <v>23</v>
      </c>
      <c r="DE237">
        <f t="shared" si="257"/>
        <v>5</v>
      </c>
      <c r="DF237" s="7">
        <f t="shared" si="258"/>
        <v>4.5999999999999996</v>
      </c>
      <c r="DG237" s="8">
        <f t="shared" si="259"/>
        <v>0.6</v>
      </c>
      <c r="DH237" s="1" t="s">
        <v>56</v>
      </c>
      <c r="DI237" s="1" t="s">
        <v>135</v>
      </c>
      <c r="DJ237" s="1" t="s">
        <v>56</v>
      </c>
      <c r="DK237" s="1" t="s">
        <v>74</v>
      </c>
      <c r="DL237" s="1" t="s">
        <v>93</v>
      </c>
      <c r="DM237" s="1" t="s">
        <v>65</v>
      </c>
      <c r="DN237" s="2" t="s">
        <v>123</v>
      </c>
      <c r="DO237" s="2" t="s">
        <v>56</v>
      </c>
      <c r="DP237" s="2" t="s">
        <v>56</v>
      </c>
      <c r="DQ237" s="2" t="s">
        <v>56</v>
      </c>
      <c r="DR237" s="2" t="s">
        <v>56</v>
      </c>
      <c r="DS237" s="2" t="s">
        <v>56</v>
      </c>
    </row>
    <row r="238" spans="1:123" x14ac:dyDescent="0.25">
      <c r="A238">
        <v>2018</v>
      </c>
      <c r="B238">
        <v>236</v>
      </c>
      <c r="C238" t="s">
        <v>102</v>
      </c>
      <c r="D238">
        <v>0</v>
      </c>
      <c r="E238">
        <v>48</v>
      </c>
      <c r="F238">
        <v>1970</v>
      </c>
      <c r="G238">
        <v>17</v>
      </c>
      <c r="H238">
        <f t="shared" si="196"/>
        <v>17</v>
      </c>
      <c r="I238" t="s">
        <v>90</v>
      </c>
      <c r="J238">
        <f t="shared" si="197"/>
        <v>1</v>
      </c>
      <c r="K238" t="s">
        <v>59</v>
      </c>
      <c r="L238">
        <f t="shared" si="198"/>
        <v>3</v>
      </c>
      <c r="M238" t="s">
        <v>59</v>
      </c>
      <c r="N238">
        <f t="shared" si="199"/>
        <v>5</v>
      </c>
      <c r="O238" t="s">
        <v>60</v>
      </c>
      <c r="P238">
        <f t="shared" si="200"/>
        <v>7</v>
      </c>
      <c r="Q238">
        <f t="shared" si="201"/>
        <v>1</v>
      </c>
      <c r="R238">
        <v>2</v>
      </c>
      <c r="S238" t="s">
        <v>101</v>
      </c>
      <c r="T238">
        <f t="shared" si="202"/>
        <v>1</v>
      </c>
      <c r="U238">
        <f t="shared" si="203"/>
        <v>1</v>
      </c>
      <c r="V238" t="s">
        <v>61</v>
      </c>
      <c r="W238">
        <v>119879.4173</v>
      </c>
      <c r="X238">
        <v>37455</v>
      </c>
      <c r="Y238">
        <v>57832.5</v>
      </c>
      <c r="Z238" t="s">
        <v>122</v>
      </c>
      <c r="AA238">
        <f t="shared" si="204"/>
        <v>7</v>
      </c>
      <c r="AB238">
        <f t="shared" si="205"/>
        <v>1</v>
      </c>
      <c r="AC238" t="s">
        <v>106</v>
      </c>
      <c r="AD238" s="6">
        <f t="shared" si="206"/>
        <v>6</v>
      </c>
      <c r="AE238">
        <f t="shared" si="207"/>
        <v>1</v>
      </c>
      <c r="AF238" t="s">
        <v>105</v>
      </c>
      <c r="AG238" t="s">
        <v>56</v>
      </c>
      <c r="AH238" t="s">
        <v>56</v>
      </c>
      <c r="AI238" s="6" t="str">
        <f t="shared" si="195"/>
        <v>None</v>
      </c>
      <c r="AJ238" t="s">
        <v>106</v>
      </c>
      <c r="AK238" s="6">
        <f t="shared" si="208"/>
        <v>1</v>
      </c>
      <c r="AL238" t="s">
        <v>106</v>
      </c>
      <c r="AM238" s="6">
        <f t="shared" si="208"/>
        <v>1</v>
      </c>
      <c r="AN238" s="6">
        <f t="shared" si="209"/>
        <v>0</v>
      </c>
      <c r="AO238" t="s">
        <v>110</v>
      </c>
      <c r="AP238">
        <f t="shared" si="210"/>
        <v>1</v>
      </c>
      <c r="AQ238">
        <f t="shared" si="211"/>
        <v>1</v>
      </c>
      <c r="AR238" t="s">
        <v>107</v>
      </c>
      <c r="AS238">
        <f t="shared" si="212"/>
        <v>1</v>
      </c>
      <c r="AT238">
        <f t="shared" si="213"/>
        <v>1</v>
      </c>
      <c r="AU238" t="s">
        <v>158</v>
      </c>
      <c r="AV238">
        <f t="shared" si="214"/>
        <v>1</v>
      </c>
      <c r="AW238">
        <f t="shared" si="215"/>
        <v>1</v>
      </c>
      <c r="AX238" t="s">
        <v>146</v>
      </c>
      <c r="AY238">
        <f t="shared" si="216"/>
        <v>3</v>
      </c>
      <c r="AZ238">
        <f t="shared" si="217"/>
        <v>1</v>
      </c>
      <c r="BA238" s="6">
        <f t="shared" si="218"/>
        <v>6</v>
      </c>
      <c r="BB238" s="6">
        <f t="shared" si="219"/>
        <v>4</v>
      </c>
      <c r="BC238" s="6">
        <f t="shared" si="220"/>
        <v>1.5</v>
      </c>
      <c r="BD238" s="9">
        <f t="shared" si="221"/>
        <v>8.3333333333333329E-2</v>
      </c>
      <c r="BE238" t="s">
        <v>93</v>
      </c>
      <c r="BF238">
        <f t="shared" si="222"/>
        <v>4</v>
      </c>
      <c r="BG238">
        <f t="shared" si="223"/>
        <v>1</v>
      </c>
      <c r="BH238" t="s">
        <v>65</v>
      </c>
      <c r="BI238">
        <f t="shared" si="224"/>
        <v>7</v>
      </c>
      <c r="BJ238">
        <f t="shared" si="225"/>
        <v>1</v>
      </c>
      <c r="BK238" t="s">
        <v>56</v>
      </c>
      <c r="BL238">
        <f t="shared" si="226"/>
        <v>0</v>
      </c>
      <c r="BM238">
        <f t="shared" si="227"/>
        <v>0</v>
      </c>
      <c r="BN238" t="s">
        <v>56</v>
      </c>
      <c r="BO238">
        <f t="shared" si="228"/>
        <v>0</v>
      </c>
      <c r="BP238">
        <f t="shared" si="229"/>
        <v>0</v>
      </c>
      <c r="BQ238" t="s">
        <v>56</v>
      </c>
      <c r="BR238">
        <f t="shared" si="230"/>
        <v>0</v>
      </c>
      <c r="BS238">
        <f t="shared" si="231"/>
        <v>0</v>
      </c>
      <c r="BT238" t="s">
        <v>74</v>
      </c>
      <c r="BU238">
        <f t="shared" si="232"/>
        <v>7</v>
      </c>
      <c r="BV238">
        <f t="shared" si="233"/>
        <v>1</v>
      </c>
      <c r="BW238" t="s">
        <v>130</v>
      </c>
      <c r="BX238">
        <f t="shared" si="234"/>
        <v>5</v>
      </c>
      <c r="BY238">
        <f t="shared" si="235"/>
        <v>1</v>
      </c>
      <c r="BZ238" t="s">
        <v>139</v>
      </c>
      <c r="CA238">
        <f t="shared" si="236"/>
        <v>7</v>
      </c>
      <c r="CB238">
        <f t="shared" si="237"/>
        <v>1</v>
      </c>
      <c r="CC238" t="s">
        <v>74</v>
      </c>
      <c r="CD238">
        <f t="shared" si="238"/>
        <v>7</v>
      </c>
      <c r="CE238">
        <f t="shared" si="239"/>
        <v>1</v>
      </c>
      <c r="CF238" t="s">
        <v>82</v>
      </c>
      <c r="CG238">
        <f t="shared" si="240"/>
        <v>1</v>
      </c>
      <c r="CH238">
        <f t="shared" si="241"/>
        <v>1</v>
      </c>
      <c r="CI238" t="s">
        <v>74</v>
      </c>
      <c r="CJ238">
        <f t="shared" si="242"/>
        <v>7</v>
      </c>
      <c r="CK238">
        <f t="shared" si="243"/>
        <v>1</v>
      </c>
      <c r="CL238" t="s">
        <v>78</v>
      </c>
      <c r="CM238">
        <f t="shared" si="244"/>
        <v>7</v>
      </c>
      <c r="CN238">
        <f t="shared" si="245"/>
        <v>1</v>
      </c>
      <c r="CO238" t="s">
        <v>112</v>
      </c>
      <c r="CP238">
        <f t="shared" si="246"/>
        <v>7</v>
      </c>
      <c r="CQ238">
        <f t="shared" si="247"/>
        <v>1</v>
      </c>
      <c r="CR238" t="s">
        <v>112</v>
      </c>
      <c r="CS238">
        <f t="shared" si="248"/>
        <v>7</v>
      </c>
      <c r="CT238">
        <f t="shared" si="249"/>
        <v>1</v>
      </c>
      <c r="CU238" t="s">
        <v>112</v>
      </c>
      <c r="CV238">
        <f t="shared" si="250"/>
        <v>7</v>
      </c>
      <c r="CW238">
        <f t="shared" si="251"/>
        <v>1</v>
      </c>
      <c r="CX238" t="s">
        <v>112</v>
      </c>
      <c r="CY238">
        <f t="shared" si="252"/>
        <v>7</v>
      </c>
      <c r="CZ238">
        <f t="shared" si="253"/>
        <v>1</v>
      </c>
      <c r="DA238" t="s">
        <v>56</v>
      </c>
      <c r="DB238">
        <f t="shared" si="254"/>
        <v>0</v>
      </c>
      <c r="DC238">
        <f t="shared" si="255"/>
        <v>0</v>
      </c>
      <c r="DD238">
        <f t="shared" si="256"/>
        <v>76</v>
      </c>
      <c r="DE238">
        <f t="shared" si="257"/>
        <v>12</v>
      </c>
      <c r="DF238" s="7">
        <f t="shared" si="258"/>
        <v>6.333333333333333</v>
      </c>
      <c r="DG238" s="8">
        <f t="shared" si="259"/>
        <v>0.88888888888888884</v>
      </c>
      <c r="DH238" s="1" t="s">
        <v>112</v>
      </c>
      <c r="DI238" s="1" t="s">
        <v>56</v>
      </c>
      <c r="DJ238" s="1" t="s">
        <v>63</v>
      </c>
      <c r="DK238" s="1" t="s">
        <v>74</v>
      </c>
      <c r="DL238" s="1" t="s">
        <v>93</v>
      </c>
      <c r="DM238" s="1" t="s">
        <v>56</v>
      </c>
      <c r="DN238" s="2">
        <v>2</v>
      </c>
      <c r="DO238" s="2">
        <v>3</v>
      </c>
      <c r="DP238" s="2">
        <v>6</v>
      </c>
      <c r="DQ238" s="2">
        <v>4</v>
      </c>
      <c r="DR238" s="2">
        <v>4</v>
      </c>
      <c r="DS238" s="2">
        <v>4</v>
      </c>
    </row>
    <row r="239" spans="1:123" x14ac:dyDescent="0.25">
      <c r="A239">
        <v>2018</v>
      </c>
      <c r="B239">
        <v>237</v>
      </c>
      <c r="C239" t="s">
        <v>124</v>
      </c>
      <c r="D239">
        <v>4</v>
      </c>
      <c r="E239">
        <v>62</v>
      </c>
      <c r="F239">
        <v>1956</v>
      </c>
      <c r="G239">
        <v>10</v>
      </c>
      <c r="H239">
        <f t="shared" si="196"/>
        <v>10</v>
      </c>
      <c r="I239" t="s">
        <v>90</v>
      </c>
      <c r="J239">
        <f t="shared" si="197"/>
        <v>1</v>
      </c>
      <c r="K239" t="s">
        <v>59</v>
      </c>
      <c r="L239">
        <f t="shared" si="198"/>
        <v>3</v>
      </c>
      <c r="M239" t="s">
        <v>59</v>
      </c>
      <c r="N239">
        <f t="shared" si="199"/>
        <v>5</v>
      </c>
      <c r="O239" t="s">
        <v>60</v>
      </c>
      <c r="P239">
        <f t="shared" si="200"/>
        <v>7</v>
      </c>
      <c r="Q239">
        <f t="shared" si="201"/>
        <v>1</v>
      </c>
      <c r="R239">
        <v>2</v>
      </c>
      <c r="S239" t="s">
        <v>56</v>
      </c>
      <c r="T239">
        <f t="shared" si="202"/>
        <v>0</v>
      </c>
      <c r="U239">
        <f t="shared" si="203"/>
        <v>0</v>
      </c>
      <c r="V239" t="s">
        <v>92</v>
      </c>
      <c r="W239">
        <v>14755</v>
      </c>
      <c r="X239">
        <v>14755</v>
      </c>
      <c r="Y239">
        <v>22782.5</v>
      </c>
      <c r="Z239" t="s">
        <v>109</v>
      </c>
      <c r="AA239">
        <f t="shared" si="204"/>
        <v>5</v>
      </c>
      <c r="AB239">
        <f t="shared" si="205"/>
        <v>1</v>
      </c>
      <c r="AC239" t="s">
        <v>71</v>
      </c>
      <c r="AD239" s="6">
        <f t="shared" si="206"/>
        <v>4</v>
      </c>
      <c r="AE239">
        <f t="shared" si="207"/>
        <v>1</v>
      </c>
      <c r="AF239" t="s">
        <v>75</v>
      </c>
      <c r="AG239" t="s">
        <v>70</v>
      </c>
      <c r="AH239" t="s">
        <v>56</v>
      </c>
      <c r="AI239" s="6" t="str">
        <f t="shared" si="195"/>
        <v>No denomination</v>
      </c>
      <c r="AJ239" t="s">
        <v>71</v>
      </c>
      <c r="AK239" s="6">
        <f t="shared" si="208"/>
        <v>2</v>
      </c>
      <c r="AL239" t="s">
        <v>71</v>
      </c>
      <c r="AM239" s="6">
        <f t="shared" si="208"/>
        <v>2</v>
      </c>
      <c r="AN239" s="6">
        <f t="shared" si="209"/>
        <v>0</v>
      </c>
      <c r="AO239" t="s">
        <v>134</v>
      </c>
      <c r="AP239">
        <f t="shared" si="210"/>
        <v>7</v>
      </c>
      <c r="AQ239">
        <f t="shared" si="211"/>
        <v>1</v>
      </c>
      <c r="AR239" t="s">
        <v>73</v>
      </c>
      <c r="AS239">
        <f t="shared" si="212"/>
        <v>7</v>
      </c>
      <c r="AT239">
        <f t="shared" si="213"/>
        <v>1</v>
      </c>
      <c r="AU239" t="s">
        <v>87</v>
      </c>
      <c r="AV239">
        <f t="shared" si="214"/>
        <v>7</v>
      </c>
      <c r="AW239">
        <f t="shared" si="215"/>
        <v>1</v>
      </c>
      <c r="AX239" t="s">
        <v>88</v>
      </c>
      <c r="AY239">
        <f t="shared" si="216"/>
        <v>7</v>
      </c>
      <c r="AZ239">
        <f t="shared" si="217"/>
        <v>1</v>
      </c>
      <c r="BA239" s="6">
        <f t="shared" si="218"/>
        <v>28</v>
      </c>
      <c r="BB239" s="6">
        <f t="shared" si="219"/>
        <v>4</v>
      </c>
      <c r="BC239" s="6">
        <f t="shared" si="220"/>
        <v>7</v>
      </c>
      <c r="BD239" s="9">
        <f t="shared" si="221"/>
        <v>1</v>
      </c>
      <c r="BE239" t="s">
        <v>56</v>
      </c>
      <c r="BF239">
        <f t="shared" si="222"/>
        <v>0</v>
      </c>
      <c r="BG239">
        <f t="shared" si="223"/>
        <v>0</v>
      </c>
      <c r="BH239" t="s">
        <v>56</v>
      </c>
      <c r="BI239">
        <f t="shared" si="224"/>
        <v>0</v>
      </c>
      <c r="BJ239">
        <f t="shared" si="225"/>
        <v>0</v>
      </c>
      <c r="BK239" t="s">
        <v>93</v>
      </c>
      <c r="BL239">
        <f t="shared" si="226"/>
        <v>4</v>
      </c>
      <c r="BM239">
        <f t="shared" si="227"/>
        <v>1</v>
      </c>
      <c r="BN239" t="s">
        <v>93</v>
      </c>
      <c r="BO239">
        <f t="shared" si="228"/>
        <v>4</v>
      </c>
      <c r="BP239">
        <f t="shared" si="229"/>
        <v>1</v>
      </c>
      <c r="BQ239" t="s">
        <v>94</v>
      </c>
      <c r="BR239">
        <f t="shared" si="230"/>
        <v>7</v>
      </c>
      <c r="BS239">
        <f t="shared" si="231"/>
        <v>1</v>
      </c>
      <c r="BT239" t="s">
        <v>74</v>
      </c>
      <c r="BU239">
        <f t="shared" si="232"/>
        <v>7</v>
      </c>
      <c r="BV239">
        <f t="shared" si="233"/>
        <v>1</v>
      </c>
      <c r="BW239" t="s">
        <v>130</v>
      </c>
      <c r="BX239">
        <f t="shared" si="234"/>
        <v>5</v>
      </c>
      <c r="BY239">
        <f t="shared" si="235"/>
        <v>1</v>
      </c>
      <c r="BZ239" t="s">
        <v>80</v>
      </c>
      <c r="CA239">
        <f t="shared" si="236"/>
        <v>1</v>
      </c>
      <c r="CB239">
        <f t="shared" si="237"/>
        <v>1</v>
      </c>
      <c r="CC239" t="s">
        <v>74</v>
      </c>
      <c r="CD239">
        <f t="shared" si="238"/>
        <v>7</v>
      </c>
      <c r="CE239">
        <f t="shared" si="239"/>
        <v>1</v>
      </c>
      <c r="CF239" t="s">
        <v>82</v>
      </c>
      <c r="CG239">
        <f t="shared" si="240"/>
        <v>1</v>
      </c>
      <c r="CH239">
        <f t="shared" si="241"/>
        <v>1</v>
      </c>
      <c r="CI239" t="s">
        <v>78</v>
      </c>
      <c r="CJ239">
        <f t="shared" si="242"/>
        <v>1</v>
      </c>
      <c r="CK239">
        <f t="shared" si="243"/>
        <v>1</v>
      </c>
      <c r="CL239" t="s">
        <v>78</v>
      </c>
      <c r="CM239">
        <f t="shared" si="244"/>
        <v>7</v>
      </c>
      <c r="CN239">
        <f t="shared" si="245"/>
        <v>1</v>
      </c>
      <c r="CO239" t="s">
        <v>84</v>
      </c>
      <c r="CP239">
        <f t="shared" si="246"/>
        <v>3</v>
      </c>
      <c r="CQ239">
        <f t="shared" si="247"/>
        <v>1</v>
      </c>
      <c r="CR239" t="s">
        <v>84</v>
      </c>
      <c r="CS239">
        <f t="shared" si="248"/>
        <v>3</v>
      </c>
      <c r="CT239">
        <f t="shared" si="249"/>
        <v>1</v>
      </c>
      <c r="CU239" t="s">
        <v>84</v>
      </c>
      <c r="CV239">
        <f t="shared" si="250"/>
        <v>3</v>
      </c>
      <c r="CW239">
        <f t="shared" si="251"/>
        <v>1</v>
      </c>
      <c r="CX239" t="s">
        <v>84</v>
      </c>
      <c r="CY239">
        <f t="shared" si="252"/>
        <v>3</v>
      </c>
      <c r="CZ239">
        <f t="shared" si="253"/>
        <v>1</v>
      </c>
      <c r="DA239" t="s">
        <v>99</v>
      </c>
      <c r="DB239">
        <f t="shared" si="254"/>
        <v>7</v>
      </c>
      <c r="DC239">
        <f t="shared" si="255"/>
        <v>1</v>
      </c>
      <c r="DD239">
        <f t="shared" si="256"/>
        <v>63</v>
      </c>
      <c r="DE239">
        <f t="shared" si="257"/>
        <v>15</v>
      </c>
      <c r="DF239" s="7">
        <f t="shared" si="258"/>
        <v>4.2</v>
      </c>
      <c r="DG239" s="8">
        <f t="shared" si="259"/>
        <v>0.53333333333333333</v>
      </c>
      <c r="DH239" s="1" t="s">
        <v>84</v>
      </c>
      <c r="DI239" s="1" t="s">
        <v>135</v>
      </c>
      <c r="DJ239" s="1" t="s">
        <v>56</v>
      </c>
      <c r="DK239" s="1" t="s">
        <v>56</v>
      </c>
      <c r="DL239" s="1" t="s">
        <v>93</v>
      </c>
      <c r="DM239" s="1" t="s">
        <v>65</v>
      </c>
      <c r="DN239" s="2" t="s">
        <v>56</v>
      </c>
      <c r="DO239" s="2" t="s">
        <v>56</v>
      </c>
      <c r="DP239" s="2" t="s">
        <v>56</v>
      </c>
      <c r="DQ239" s="2">
        <v>4</v>
      </c>
      <c r="DR239" s="2">
        <v>4</v>
      </c>
      <c r="DS239" s="2">
        <v>4</v>
      </c>
    </row>
    <row r="240" spans="1:123" x14ac:dyDescent="0.25">
      <c r="A240">
        <v>2018</v>
      </c>
      <c r="B240">
        <v>238</v>
      </c>
      <c r="C240" t="s">
        <v>124</v>
      </c>
      <c r="D240">
        <v>4</v>
      </c>
      <c r="E240">
        <v>88</v>
      </c>
      <c r="F240">
        <v>1930</v>
      </c>
      <c r="G240">
        <v>12</v>
      </c>
      <c r="H240">
        <f t="shared" si="196"/>
        <v>12</v>
      </c>
      <c r="I240" t="s">
        <v>90</v>
      </c>
      <c r="J240">
        <f t="shared" si="197"/>
        <v>1</v>
      </c>
      <c r="K240" t="s">
        <v>59</v>
      </c>
      <c r="L240">
        <f t="shared" si="198"/>
        <v>3</v>
      </c>
      <c r="M240" t="s">
        <v>59</v>
      </c>
      <c r="N240">
        <f t="shared" si="199"/>
        <v>5</v>
      </c>
      <c r="O240" t="s">
        <v>125</v>
      </c>
      <c r="P240">
        <f t="shared" si="200"/>
        <v>4</v>
      </c>
      <c r="Q240">
        <f t="shared" si="201"/>
        <v>1</v>
      </c>
      <c r="R240">
        <v>1</v>
      </c>
      <c r="S240" t="s">
        <v>101</v>
      </c>
      <c r="T240">
        <f t="shared" si="202"/>
        <v>1</v>
      </c>
      <c r="U240">
        <f t="shared" si="203"/>
        <v>1</v>
      </c>
      <c r="V240" t="s">
        <v>93</v>
      </c>
      <c r="W240">
        <v>0</v>
      </c>
      <c r="X240">
        <v>0</v>
      </c>
      <c r="Y240">
        <v>0</v>
      </c>
      <c r="Z240" t="s">
        <v>109</v>
      </c>
      <c r="AA240">
        <f t="shared" si="204"/>
        <v>5</v>
      </c>
      <c r="AB240">
        <f t="shared" si="205"/>
        <v>1</v>
      </c>
      <c r="AC240" t="s">
        <v>62</v>
      </c>
      <c r="AD240" s="6">
        <f t="shared" si="206"/>
        <v>2</v>
      </c>
      <c r="AE240">
        <f t="shared" si="207"/>
        <v>1</v>
      </c>
      <c r="AF240" t="s">
        <v>75</v>
      </c>
      <c r="AG240" t="s">
        <v>70</v>
      </c>
      <c r="AH240" t="s">
        <v>56</v>
      </c>
      <c r="AI240" s="6" t="str">
        <f t="shared" si="195"/>
        <v>No denomination</v>
      </c>
      <c r="AJ240" t="s">
        <v>71</v>
      </c>
      <c r="AK240" s="6">
        <f t="shared" si="208"/>
        <v>2</v>
      </c>
      <c r="AL240" t="s">
        <v>71</v>
      </c>
      <c r="AM240" s="6">
        <f t="shared" si="208"/>
        <v>2</v>
      </c>
      <c r="AN240" s="6">
        <f t="shared" si="209"/>
        <v>0</v>
      </c>
      <c r="AO240" t="s">
        <v>134</v>
      </c>
      <c r="AP240">
        <f t="shared" si="210"/>
        <v>7</v>
      </c>
      <c r="AQ240">
        <f t="shared" si="211"/>
        <v>1</v>
      </c>
      <c r="AR240" t="s">
        <v>73</v>
      </c>
      <c r="AS240">
        <f t="shared" si="212"/>
        <v>7</v>
      </c>
      <c r="AT240">
        <f t="shared" si="213"/>
        <v>1</v>
      </c>
      <c r="AU240" t="s">
        <v>103</v>
      </c>
      <c r="AV240">
        <f t="shared" si="214"/>
        <v>0</v>
      </c>
      <c r="AW240">
        <f t="shared" si="215"/>
        <v>0</v>
      </c>
      <c r="AX240" t="s">
        <v>88</v>
      </c>
      <c r="AY240">
        <f t="shared" si="216"/>
        <v>7</v>
      </c>
      <c r="AZ240">
        <f t="shared" si="217"/>
        <v>1</v>
      </c>
      <c r="BA240" s="6">
        <f t="shared" si="218"/>
        <v>21</v>
      </c>
      <c r="BB240" s="6">
        <f t="shared" si="219"/>
        <v>3</v>
      </c>
      <c r="BC240" s="6">
        <f t="shared" si="220"/>
        <v>7</v>
      </c>
      <c r="BD240" s="9">
        <f t="shared" si="221"/>
        <v>1</v>
      </c>
      <c r="BE240" t="s">
        <v>64</v>
      </c>
      <c r="BF240">
        <f t="shared" si="222"/>
        <v>4</v>
      </c>
      <c r="BG240">
        <f t="shared" si="223"/>
        <v>1</v>
      </c>
      <c r="BH240" t="s">
        <v>64</v>
      </c>
      <c r="BI240">
        <f t="shared" si="224"/>
        <v>4</v>
      </c>
      <c r="BJ240">
        <f t="shared" si="225"/>
        <v>1</v>
      </c>
      <c r="BK240" t="s">
        <v>56</v>
      </c>
      <c r="BL240">
        <f t="shared" si="226"/>
        <v>0</v>
      </c>
      <c r="BM240">
        <f t="shared" si="227"/>
        <v>0</v>
      </c>
      <c r="BN240" t="s">
        <v>56</v>
      </c>
      <c r="BO240">
        <f t="shared" si="228"/>
        <v>0</v>
      </c>
      <c r="BP240">
        <f t="shared" si="229"/>
        <v>0</v>
      </c>
      <c r="BQ240" t="s">
        <v>94</v>
      </c>
      <c r="BR240">
        <f t="shared" si="230"/>
        <v>7</v>
      </c>
      <c r="BS240">
        <f t="shared" si="231"/>
        <v>1</v>
      </c>
      <c r="BT240" t="s">
        <v>74</v>
      </c>
      <c r="BU240">
        <f t="shared" si="232"/>
        <v>7</v>
      </c>
      <c r="BV240">
        <f t="shared" si="233"/>
        <v>1</v>
      </c>
      <c r="BW240" t="s">
        <v>56</v>
      </c>
      <c r="BX240">
        <f t="shared" si="234"/>
        <v>0</v>
      </c>
      <c r="BY240">
        <f t="shared" si="235"/>
        <v>0</v>
      </c>
      <c r="BZ240" t="s">
        <v>56</v>
      </c>
      <c r="CA240">
        <f t="shared" si="236"/>
        <v>0</v>
      </c>
      <c r="CB240">
        <f t="shared" si="237"/>
        <v>0</v>
      </c>
      <c r="CC240" t="s">
        <v>56</v>
      </c>
      <c r="CD240">
        <f t="shared" si="238"/>
        <v>0</v>
      </c>
      <c r="CE240">
        <f t="shared" si="239"/>
        <v>0</v>
      </c>
      <c r="CF240" t="s">
        <v>56</v>
      </c>
      <c r="CG240">
        <f t="shared" si="240"/>
        <v>0</v>
      </c>
      <c r="CH240">
        <f t="shared" si="241"/>
        <v>0</v>
      </c>
      <c r="CI240" t="s">
        <v>56</v>
      </c>
      <c r="CJ240">
        <f t="shared" si="242"/>
        <v>0</v>
      </c>
      <c r="CK240">
        <f t="shared" si="243"/>
        <v>0</v>
      </c>
      <c r="CL240" t="s">
        <v>56</v>
      </c>
      <c r="CM240">
        <f t="shared" si="244"/>
        <v>0</v>
      </c>
      <c r="CN240">
        <f t="shared" si="245"/>
        <v>0</v>
      </c>
      <c r="CO240" t="s">
        <v>56</v>
      </c>
      <c r="CP240">
        <f t="shared" si="246"/>
        <v>0</v>
      </c>
      <c r="CQ240">
        <f t="shared" si="247"/>
        <v>0</v>
      </c>
      <c r="CR240" t="s">
        <v>56</v>
      </c>
      <c r="CS240">
        <f t="shared" si="248"/>
        <v>0</v>
      </c>
      <c r="CT240">
        <f t="shared" si="249"/>
        <v>0</v>
      </c>
      <c r="CU240" t="s">
        <v>56</v>
      </c>
      <c r="CV240">
        <f t="shared" si="250"/>
        <v>0</v>
      </c>
      <c r="CW240">
        <f t="shared" si="251"/>
        <v>0</v>
      </c>
      <c r="CX240" t="s">
        <v>56</v>
      </c>
      <c r="CY240">
        <f t="shared" si="252"/>
        <v>0</v>
      </c>
      <c r="CZ240">
        <f t="shared" si="253"/>
        <v>0</v>
      </c>
      <c r="DA240" t="s">
        <v>86</v>
      </c>
      <c r="DB240">
        <f t="shared" si="254"/>
        <v>3</v>
      </c>
      <c r="DC240">
        <f t="shared" si="255"/>
        <v>1</v>
      </c>
      <c r="DD240">
        <f t="shared" si="256"/>
        <v>21</v>
      </c>
      <c r="DE240">
        <f t="shared" si="257"/>
        <v>4</v>
      </c>
      <c r="DF240" s="7">
        <f t="shared" si="258"/>
        <v>5.25</v>
      </c>
      <c r="DG240" s="8">
        <f t="shared" si="259"/>
        <v>0.70833333333333337</v>
      </c>
      <c r="DH240" s="1" t="s">
        <v>56</v>
      </c>
      <c r="DI240" s="1" t="s">
        <v>56</v>
      </c>
      <c r="DJ240" s="1" t="s">
        <v>65</v>
      </c>
      <c r="DK240" s="1" t="s">
        <v>74</v>
      </c>
      <c r="DL240" s="1" t="s">
        <v>68</v>
      </c>
      <c r="DM240" s="1" t="s">
        <v>56</v>
      </c>
      <c r="DN240" s="2" t="s">
        <v>97</v>
      </c>
      <c r="DO240" s="2" t="s">
        <v>56</v>
      </c>
      <c r="DP240" s="2" t="s">
        <v>56</v>
      </c>
      <c r="DQ240" s="2" t="s">
        <v>56</v>
      </c>
      <c r="DR240" s="2" t="s">
        <v>56</v>
      </c>
      <c r="DS240" s="2" t="s">
        <v>56</v>
      </c>
    </row>
    <row r="241" spans="1:123" x14ac:dyDescent="0.25">
      <c r="A241">
        <v>2018</v>
      </c>
      <c r="B241">
        <v>239</v>
      </c>
      <c r="C241" t="s">
        <v>102</v>
      </c>
      <c r="D241">
        <v>4</v>
      </c>
      <c r="E241">
        <v>65</v>
      </c>
      <c r="F241">
        <v>1953</v>
      </c>
      <c r="G241">
        <v>18</v>
      </c>
      <c r="H241">
        <f t="shared" si="196"/>
        <v>18</v>
      </c>
      <c r="I241" t="s">
        <v>58</v>
      </c>
      <c r="J241">
        <f t="shared" si="197"/>
        <v>2</v>
      </c>
      <c r="K241" t="s">
        <v>59</v>
      </c>
      <c r="L241">
        <f t="shared" si="198"/>
        <v>3</v>
      </c>
      <c r="M241" t="s">
        <v>59</v>
      </c>
      <c r="N241">
        <f t="shared" si="199"/>
        <v>5</v>
      </c>
      <c r="O241" t="s">
        <v>125</v>
      </c>
      <c r="P241">
        <f t="shared" si="200"/>
        <v>4</v>
      </c>
      <c r="Q241">
        <f t="shared" si="201"/>
        <v>1</v>
      </c>
      <c r="R241">
        <v>3</v>
      </c>
      <c r="S241" t="s">
        <v>101</v>
      </c>
      <c r="T241">
        <f t="shared" si="202"/>
        <v>1</v>
      </c>
      <c r="U241">
        <f t="shared" si="203"/>
        <v>1</v>
      </c>
      <c r="V241" t="s">
        <v>92</v>
      </c>
      <c r="W241">
        <v>72640</v>
      </c>
      <c r="X241">
        <v>37455</v>
      </c>
      <c r="Y241">
        <v>57832.5</v>
      </c>
      <c r="Z241" t="s">
        <v>109</v>
      </c>
      <c r="AA241">
        <f t="shared" si="204"/>
        <v>5</v>
      </c>
      <c r="AB241">
        <f t="shared" si="205"/>
        <v>1</v>
      </c>
      <c r="AC241" t="s">
        <v>104</v>
      </c>
      <c r="AD241" s="6">
        <f t="shared" si="206"/>
        <v>3</v>
      </c>
      <c r="AE241">
        <f t="shared" si="207"/>
        <v>1</v>
      </c>
      <c r="AF241" t="s">
        <v>95</v>
      </c>
      <c r="AG241" t="s">
        <v>56</v>
      </c>
      <c r="AH241" t="s">
        <v>56</v>
      </c>
      <c r="AI241" s="6" t="str">
        <f t="shared" si="195"/>
        <v>Catholic</v>
      </c>
      <c r="AJ241" t="s">
        <v>71</v>
      </c>
      <c r="AK241" s="6">
        <f t="shared" si="208"/>
        <v>2</v>
      </c>
      <c r="AL241" t="s">
        <v>106</v>
      </c>
      <c r="AM241" s="6">
        <f t="shared" si="208"/>
        <v>1</v>
      </c>
      <c r="AN241" s="6">
        <f t="shared" si="209"/>
        <v>1</v>
      </c>
      <c r="AO241" t="s">
        <v>72</v>
      </c>
      <c r="AP241">
        <f t="shared" si="210"/>
        <v>6</v>
      </c>
      <c r="AQ241">
        <f t="shared" si="211"/>
        <v>1</v>
      </c>
      <c r="AR241" t="s">
        <v>129</v>
      </c>
      <c r="AS241">
        <f t="shared" si="212"/>
        <v>3</v>
      </c>
      <c r="AT241">
        <f t="shared" si="213"/>
        <v>1</v>
      </c>
      <c r="AU241" t="s">
        <v>100</v>
      </c>
      <c r="AV241">
        <f t="shared" si="214"/>
        <v>5</v>
      </c>
      <c r="AW241">
        <f t="shared" si="215"/>
        <v>1</v>
      </c>
      <c r="AX241" t="s">
        <v>114</v>
      </c>
      <c r="AY241">
        <f t="shared" si="216"/>
        <v>5</v>
      </c>
      <c r="AZ241">
        <f t="shared" si="217"/>
        <v>1</v>
      </c>
      <c r="BA241" s="6">
        <f t="shared" si="218"/>
        <v>19</v>
      </c>
      <c r="BB241" s="6">
        <f t="shared" si="219"/>
        <v>4</v>
      </c>
      <c r="BC241" s="6">
        <f t="shared" si="220"/>
        <v>4.75</v>
      </c>
      <c r="BD241" s="9">
        <f t="shared" si="221"/>
        <v>0.625</v>
      </c>
      <c r="BE241" t="s">
        <v>56</v>
      </c>
      <c r="BF241">
        <f t="shared" si="222"/>
        <v>0</v>
      </c>
      <c r="BG241">
        <f t="shared" si="223"/>
        <v>0</v>
      </c>
      <c r="BH241" t="s">
        <v>56</v>
      </c>
      <c r="BI241">
        <f t="shared" si="224"/>
        <v>0</v>
      </c>
      <c r="BJ241">
        <f t="shared" si="225"/>
        <v>0</v>
      </c>
      <c r="BK241" t="s">
        <v>63</v>
      </c>
      <c r="BL241">
        <f t="shared" si="226"/>
        <v>1</v>
      </c>
      <c r="BM241">
        <f t="shared" si="227"/>
        <v>1</v>
      </c>
      <c r="BN241" t="s">
        <v>64</v>
      </c>
      <c r="BO241">
        <f t="shared" si="228"/>
        <v>4</v>
      </c>
      <c r="BP241">
        <f t="shared" si="229"/>
        <v>1</v>
      </c>
      <c r="BQ241" t="s">
        <v>56</v>
      </c>
      <c r="BR241">
        <f t="shared" si="230"/>
        <v>0</v>
      </c>
      <c r="BS241">
        <f t="shared" si="231"/>
        <v>0</v>
      </c>
      <c r="BT241" t="s">
        <v>74</v>
      </c>
      <c r="BU241">
        <f t="shared" si="232"/>
        <v>7</v>
      </c>
      <c r="BV241">
        <f t="shared" si="233"/>
        <v>1</v>
      </c>
      <c r="BW241" t="s">
        <v>79</v>
      </c>
      <c r="BX241">
        <f t="shared" si="234"/>
        <v>1</v>
      </c>
      <c r="BY241">
        <f t="shared" si="235"/>
        <v>1</v>
      </c>
      <c r="BZ241" t="s">
        <v>147</v>
      </c>
      <c r="CA241">
        <f t="shared" si="236"/>
        <v>3</v>
      </c>
      <c r="CB241">
        <f t="shared" si="237"/>
        <v>1</v>
      </c>
      <c r="CC241" t="s">
        <v>78</v>
      </c>
      <c r="CD241">
        <f t="shared" si="238"/>
        <v>1</v>
      </c>
      <c r="CE241">
        <f t="shared" si="239"/>
        <v>1</v>
      </c>
      <c r="CF241" t="s">
        <v>82</v>
      </c>
      <c r="CG241">
        <f t="shared" si="240"/>
        <v>1</v>
      </c>
      <c r="CH241">
        <f t="shared" si="241"/>
        <v>1</v>
      </c>
      <c r="CI241" t="s">
        <v>78</v>
      </c>
      <c r="CJ241">
        <f t="shared" si="242"/>
        <v>1</v>
      </c>
      <c r="CK241">
        <f t="shared" si="243"/>
        <v>1</v>
      </c>
      <c r="CL241" t="s">
        <v>74</v>
      </c>
      <c r="CM241">
        <f t="shared" si="244"/>
        <v>1</v>
      </c>
      <c r="CN241">
        <f t="shared" si="245"/>
        <v>1</v>
      </c>
      <c r="CO241" t="s">
        <v>83</v>
      </c>
      <c r="CP241">
        <f t="shared" si="246"/>
        <v>4</v>
      </c>
      <c r="CQ241">
        <f t="shared" si="247"/>
        <v>1</v>
      </c>
      <c r="CR241" t="s">
        <v>67</v>
      </c>
      <c r="CS241">
        <f t="shared" si="248"/>
        <v>5</v>
      </c>
      <c r="CT241">
        <f t="shared" si="249"/>
        <v>1</v>
      </c>
      <c r="CU241" t="s">
        <v>67</v>
      </c>
      <c r="CV241">
        <f t="shared" si="250"/>
        <v>5</v>
      </c>
      <c r="CW241">
        <f t="shared" si="251"/>
        <v>1</v>
      </c>
      <c r="CX241" t="s">
        <v>67</v>
      </c>
      <c r="CY241">
        <f t="shared" si="252"/>
        <v>5</v>
      </c>
      <c r="CZ241">
        <f t="shared" si="253"/>
        <v>1</v>
      </c>
      <c r="DA241" t="s">
        <v>56</v>
      </c>
      <c r="DB241">
        <f t="shared" si="254"/>
        <v>0</v>
      </c>
      <c r="DC241">
        <f t="shared" si="255"/>
        <v>0</v>
      </c>
      <c r="DD241">
        <f t="shared" si="256"/>
        <v>39</v>
      </c>
      <c r="DE241">
        <f t="shared" si="257"/>
        <v>13</v>
      </c>
      <c r="DF241" s="7">
        <f t="shared" si="258"/>
        <v>3</v>
      </c>
      <c r="DG241" s="8">
        <f t="shared" si="259"/>
        <v>0.33333333333333331</v>
      </c>
      <c r="DH241" s="1" t="s">
        <v>67</v>
      </c>
      <c r="DI241" s="1" t="s">
        <v>56</v>
      </c>
      <c r="DJ241" s="1" t="s">
        <v>56</v>
      </c>
      <c r="DK241" s="1" t="s">
        <v>74</v>
      </c>
      <c r="DL241" s="1" t="s">
        <v>68</v>
      </c>
      <c r="DM241" s="1" t="s">
        <v>64</v>
      </c>
      <c r="DN241" s="2" t="s">
        <v>97</v>
      </c>
      <c r="DO241" s="2">
        <v>4</v>
      </c>
      <c r="DP241" s="2">
        <v>4</v>
      </c>
      <c r="DQ241" s="2">
        <v>5</v>
      </c>
      <c r="DR241" s="2">
        <v>4</v>
      </c>
      <c r="DS241" s="2">
        <v>4</v>
      </c>
    </row>
    <row r="242" spans="1:123" x14ac:dyDescent="0.25">
      <c r="A242">
        <v>2018</v>
      </c>
      <c r="B242">
        <v>240</v>
      </c>
      <c r="C242" t="s">
        <v>102</v>
      </c>
      <c r="D242">
        <v>0</v>
      </c>
      <c r="E242">
        <v>28</v>
      </c>
      <c r="F242">
        <v>1990</v>
      </c>
      <c r="G242">
        <v>13</v>
      </c>
      <c r="H242">
        <f t="shared" si="196"/>
        <v>13</v>
      </c>
      <c r="I242" t="s">
        <v>90</v>
      </c>
      <c r="J242">
        <f t="shared" si="197"/>
        <v>1</v>
      </c>
      <c r="K242" t="s">
        <v>59</v>
      </c>
      <c r="L242">
        <f t="shared" si="198"/>
        <v>3</v>
      </c>
      <c r="M242" t="s">
        <v>59</v>
      </c>
      <c r="N242">
        <f t="shared" si="199"/>
        <v>5</v>
      </c>
      <c r="O242" t="s">
        <v>125</v>
      </c>
      <c r="P242">
        <f t="shared" si="200"/>
        <v>4</v>
      </c>
      <c r="Q242">
        <f t="shared" si="201"/>
        <v>1</v>
      </c>
      <c r="R242">
        <v>4</v>
      </c>
      <c r="S242" t="s">
        <v>56</v>
      </c>
      <c r="T242">
        <f t="shared" si="202"/>
        <v>0</v>
      </c>
      <c r="U242">
        <f t="shared" si="203"/>
        <v>0</v>
      </c>
      <c r="V242" t="s">
        <v>92</v>
      </c>
      <c r="W242">
        <v>63560</v>
      </c>
      <c r="X242">
        <v>0</v>
      </c>
      <c r="Y242">
        <v>0</v>
      </c>
      <c r="Z242" t="s">
        <v>109</v>
      </c>
      <c r="AA242">
        <f t="shared" si="204"/>
        <v>5</v>
      </c>
      <c r="AB242">
        <f t="shared" si="205"/>
        <v>1</v>
      </c>
      <c r="AC242" t="s">
        <v>126</v>
      </c>
      <c r="AD242" s="6">
        <f t="shared" si="206"/>
        <v>5</v>
      </c>
      <c r="AE242">
        <f t="shared" si="207"/>
        <v>1</v>
      </c>
      <c r="AF242" t="s">
        <v>105</v>
      </c>
      <c r="AG242" t="s">
        <v>56</v>
      </c>
      <c r="AH242" t="s">
        <v>56</v>
      </c>
      <c r="AI242" s="6" t="str">
        <f t="shared" si="195"/>
        <v>None</v>
      </c>
      <c r="AJ242" t="s">
        <v>106</v>
      </c>
      <c r="AK242" s="6">
        <f t="shared" si="208"/>
        <v>1</v>
      </c>
      <c r="AL242" t="s">
        <v>71</v>
      </c>
      <c r="AM242" s="6">
        <f t="shared" si="208"/>
        <v>2</v>
      </c>
      <c r="AN242" s="6">
        <f t="shared" si="209"/>
        <v>-1</v>
      </c>
      <c r="AO242" t="s">
        <v>110</v>
      </c>
      <c r="AP242">
        <f t="shared" si="210"/>
        <v>1</v>
      </c>
      <c r="AQ242">
        <f t="shared" si="211"/>
        <v>1</v>
      </c>
      <c r="AR242" t="s">
        <v>107</v>
      </c>
      <c r="AS242">
        <f t="shared" si="212"/>
        <v>1</v>
      </c>
      <c r="AT242">
        <f t="shared" si="213"/>
        <v>1</v>
      </c>
      <c r="AU242" t="s">
        <v>158</v>
      </c>
      <c r="AV242">
        <f t="shared" si="214"/>
        <v>1</v>
      </c>
      <c r="AW242">
        <f t="shared" si="215"/>
        <v>1</v>
      </c>
      <c r="AX242" t="s">
        <v>146</v>
      </c>
      <c r="AY242">
        <f t="shared" si="216"/>
        <v>3</v>
      </c>
      <c r="AZ242">
        <f t="shared" si="217"/>
        <v>1</v>
      </c>
      <c r="BA242" s="6">
        <f t="shared" si="218"/>
        <v>6</v>
      </c>
      <c r="BB242" s="6">
        <f t="shared" si="219"/>
        <v>4</v>
      </c>
      <c r="BC242" s="6">
        <f t="shared" si="220"/>
        <v>1.5</v>
      </c>
      <c r="BD242" s="9">
        <f t="shared" si="221"/>
        <v>8.3333333333333329E-2</v>
      </c>
      <c r="BE242" t="s">
        <v>93</v>
      </c>
      <c r="BF242">
        <f t="shared" si="222"/>
        <v>4</v>
      </c>
      <c r="BG242">
        <f t="shared" si="223"/>
        <v>1</v>
      </c>
      <c r="BH242" t="s">
        <v>65</v>
      </c>
      <c r="BI242">
        <f t="shared" si="224"/>
        <v>7</v>
      </c>
      <c r="BJ242">
        <f t="shared" si="225"/>
        <v>1</v>
      </c>
      <c r="BK242" t="s">
        <v>56</v>
      </c>
      <c r="BL242">
        <f t="shared" si="226"/>
        <v>0</v>
      </c>
      <c r="BM242">
        <f t="shared" si="227"/>
        <v>0</v>
      </c>
      <c r="BN242" t="s">
        <v>56</v>
      </c>
      <c r="BO242">
        <f t="shared" si="228"/>
        <v>0</v>
      </c>
      <c r="BP242">
        <f t="shared" si="229"/>
        <v>0</v>
      </c>
      <c r="BQ242" t="s">
        <v>66</v>
      </c>
      <c r="BR242">
        <f t="shared" si="230"/>
        <v>1</v>
      </c>
      <c r="BS242">
        <f t="shared" si="231"/>
        <v>1</v>
      </c>
      <c r="BT242" t="s">
        <v>78</v>
      </c>
      <c r="BU242">
        <f t="shared" si="232"/>
        <v>1</v>
      </c>
      <c r="BV242">
        <f t="shared" si="233"/>
        <v>1</v>
      </c>
      <c r="BW242" t="s">
        <v>103</v>
      </c>
      <c r="BX242">
        <f t="shared" si="234"/>
        <v>0</v>
      </c>
      <c r="BY242">
        <f t="shared" si="235"/>
        <v>0</v>
      </c>
      <c r="BZ242" t="s">
        <v>108</v>
      </c>
      <c r="CA242">
        <f t="shared" si="236"/>
        <v>4</v>
      </c>
      <c r="CB242">
        <f t="shared" si="237"/>
        <v>1</v>
      </c>
      <c r="CC242" t="s">
        <v>74</v>
      </c>
      <c r="CD242">
        <f t="shared" si="238"/>
        <v>7</v>
      </c>
      <c r="CE242">
        <f t="shared" si="239"/>
        <v>1</v>
      </c>
      <c r="CF242" t="s">
        <v>151</v>
      </c>
      <c r="CG242">
        <f t="shared" si="240"/>
        <v>7</v>
      </c>
      <c r="CH242">
        <f t="shared" si="241"/>
        <v>1</v>
      </c>
      <c r="CI242" t="s">
        <v>74</v>
      </c>
      <c r="CJ242">
        <f t="shared" si="242"/>
        <v>7</v>
      </c>
      <c r="CK242">
        <f t="shared" si="243"/>
        <v>1</v>
      </c>
      <c r="CL242" t="s">
        <v>78</v>
      </c>
      <c r="CM242">
        <f t="shared" si="244"/>
        <v>7</v>
      </c>
      <c r="CN242">
        <f t="shared" si="245"/>
        <v>1</v>
      </c>
      <c r="CO242" t="s">
        <v>83</v>
      </c>
      <c r="CP242">
        <f t="shared" si="246"/>
        <v>4</v>
      </c>
      <c r="CQ242">
        <f t="shared" si="247"/>
        <v>1</v>
      </c>
      <c r="CR242" t="s">
        <v>83</v>
      </c>
      <c r="CS242">
        <f t="shared" si="248"/>
        <v>4</v>
      </c>
      <c r="CT242">
        <f t="shared" si="249"/>
        <v>1</v>
      </c>
      <c r="CU242" t="s">
        <v>83</v>
      </c>
      <c r="CV242">
        <f t="shared" si="250"/>
        <v>4</v>
      </c>
      <c r="CW242">
        <f t="shared" si="251"/>
        <v>1</v>
      </c>
      <c r="CX242" t="s">
        <v>83</v>
      </c>
      <c r="CY242">
        <f t="shared" si="252"/>
        <v>4</v>
      </c>
      <c r="CZ242">
        <f t="shared" si="253"/>
        <v>1</v>
      </c>
      <c r="DA242" t="s">
        <v>86</v>
      </c>
      <c r="DB242">
        <f t="shared" si="254"/>
        <v>3</v>
      </c>
      <c r="DC242">
        <f t="shared" si="255"/>
        <v>1</v>
      </c>
      <c r="DD242">
        <f t="shared" si="256"/>
        <v>60</v>
      </c>
      <c r="DE242">
        <f t="shared" si="257"/>
        <v>13</v>
      </c>
      <c r="DF242" s="7">
        <f t="shared" si="258"/>
        <v>4.615384615384615</v>
      </c>
      <c r="DG242" s="8">
        <f t="shared" si="259"/>
        <v>0.60256410256410253</v>
      </c>
      <c r="DH242" s="1" t="s">
        <v>83</v>
      </c>
      <c r="DI242" s="1" t="s">
        <v>56</v>
      </c>
      <c r="DJ242" s="1" t="s">
        <v>65</v>
      </c>
      <c r="DK242" s="1" t="s">
        <v>56</v>
      </c>
      <c r="DL242" s="1" t="s">
        <v>127</v>
      </c>
      <c r="DM242" s="1" t="s">
        <v>56</v>
      </c>
      <c r="DN242" s="2" t="s">
        <v>56</v>
      </c>
      <c r="DO242" s="2">
        <v>4</v>
      </c>
      <c r="DP242" s="2">
        <v>5</v>
      </c>
      <c r="DQ242" s="2">
        <v>4</v>
      </c>
      <c r="DR242" s="2">
        <v>5</v>
      </c>
      <c r="DS242" s="2">
        <v>4</v>
      </c>
    </row>
    <row r="243" spans="1:123" x14ac:dyDescent="0.25">
      <c r="A243">
        <v>2018</v>
      </c>
      <c r="B243">
        <v>241</v>
      </c>
      <c r="C243" t="s">
        <v>102</v>
      </c>
      <c r="D243">
        <v>3</v>
      </c>
      <c r="E243">
        <v>58</v>
      </c>
      <c r="F243">
        <v>1960</v>
      </c>
      <c r="G243">
        <v>14</v>
      </c>
      <c r="H243">
        <f t="shared" si="196"/>
        <v>14</v>
      </c>
      <c r="I243" t="s">
        <v>90</v>
      </c>
      <c r="J243">
        <f t="shared" si="197"/>
        <v>1</v>
      </c>
      <c r="K243" t="s">
        <v>59</v>
      </c>
      <c r="L243">
        <f t="shared" si="198"/>
        <v>3</v>
      </c>
      <c r="M243" t="s">
        <v>59</v>
      </c>
      <c r="N243">
        <f t="shared" si="199"/>
        <v>5</v>
      </c>
      <c r="O243" t="s">
        <v>132</v>
      </c>
      <c r="P243">
        <f t="shared" si="200"/>
        <v>1</v>
      </c>
      <c r="Q243">
        <f t="shared" si="201"/>
        <v>1</v>
      </c>
      <c r="R243">
        <v>2</v>
      </c>
      <c r="S243" t="s">
        <v>101</v>
      </c>
      <c r="T243">
        <f t="shared" si="202"/>
        <v>1</v>
      </c>
      <c r="U243">
        <f t="shared" si="203"/>
        <v>1</v>
      </c>
      <c r="V243" t="s">
        <v>92</v>
      </c>
      <c r="W243">
        <v>37455</v>
      </c>
      <c r="X243">
        <v>17025</v>
      </c>
      <c r="Y243">
        <v>26287.5</v>
      </c>
      <c r="Z243" t="s">
        <v>81</v>
      </c>
      <c r="AA243">
        <f t="shared" si="204"/>
        <v>3</v>
      </c>
      <c r="AB243">
        <f t="shared" si="205"/>
        <v>1</v>
      </c>
      <c r="AC243" t="s">
        <v>71</v>
      </c>
      <c r="AD243" s="6">
        <f t="shared" si="206"/>
        <v>4</v>
      </c>
      <c r="AE243">
        <f t="shared" si="207"/>
        <v>1</v>
      </c>
      <c r="AF243" t="s">
        <v>75</v>
      </c>
      <c r="AG243" t="s">
        <v>209</v>
      </c>
      <c r="AH243" t="s">
        <v>56</v>
      </c>
      <c r="AI243" s="6" t="str">
        <f t="shared" si="195"/>
        <v>Other methodist</v>
      </c>
      <c r="AJ243" t="s">
        <v>77</v>
      </c>
      <c r="AK243" s="6">
        <f t="shared" si="208"/>
        <v>3</v>
      </c>
      <c r="AL243" t="s">
        <v>106</v>
      </c>
      <c r="AM243" s="6">
        <f t="shared" si="208"/>
        <v>1</v>
      </c>
      <c r="AN243" s="6">
        <f t="shared" si="209"/>
        <v>2</v>
      </c>
      <c r="AO243" t="s">
        <v>134</v>
      </c>
      <c r="AP243">
        <f t="shared" si="210"/>
        <v>7</v>
      </c>
      <c r="AQ243">
        <f t="shared" si="211"/>
        <v>1</v>
      </c>
      <c r="AR243" t="s">
        <v>73</v>
      </c>
      <c r="AS243">
        <f t="shared" si="212"/>
        <v>7</v>
      </c>
      <c r="AT243">
        <f t="shared" si="213"/>
        <v>1</v>
      </c>
      <c r="AU243" t="s">
        <v>87</v>
      </c>
      <c r="AV243">
        <f t="shared" si="214"/>
        <v>7</v>
      </c>
      <c r="AW243">
        <f t="shared" si="215"/>
        <v>1</v>
      </c>
      <c r="AX243" t="s">
        <v>88</v>
      </c>
      <c r="AY243">
        <f t="shared" si="216"/>
        <v>7</v>
      </c>
      <c r="AZ243">
        <f t="shared" si="217"/>
        <v>1</v>
      </c>
      <c r="BA243" s="6">
        <f t="shared" si="218"/>
        <v>28</v>
      </c>
      <c r="BB243" s="6">
        <f t="shared" si="219"/>
        <v>4</v>
      </c>
      <c r="BC243" s="6">
        <f t="shared" si="220"/>
        <v>7</v>
      </c>
      <c r="BD243" s="9">
        <f t="shared" si="221"/>
        <v>1</v>
      </c>
      <c r="BE243" t="s">
        <v>56</v>
      </c>
      <c r="BF243">
        <f t="shared" si="222"/>
        <v>0</v>
      </c>
      <c r="BG243">
        <f t="shared" si="223"/>
        <v>0</v>
      </c>
      <c r="BH243" t="s">
        <v>56</v>
      </c>
      <c r="BI243">
        <f t="shared" si="224"/>
        <v>0</v>
      </c>
      <c r="BJ243">
        <f t="shared" si="225"/>
        <v>0</v>
      </c>
      <c r="BK243" t="s">
        <v>63</v>
      </c>
      <c r="BL243">
        <f t="shared" si="226"/>
        <v>1</v>
      </c>
      <c r="BM243">
        <f t="shared" si="227"/>
        <v>1</v>
      </c>
      <c r="BN243" t="s">
        <v>64</v>
      </c>
      <c r="BO243">
        <f t="shared" si="228"/>
        <v>4</v>
      </c>
      <c r="BP243">
        <f t="shared" si="229"/>
        <v>1</v>
      </c>
      <c r="BQ243" t="s">
        <v>94</v>
      </c>
      <c r="BR243">
        <f t="shared" si="230"/>
        <v>7</v>
      </c>
      <c r="BS243">
        <f t="shared" si="231"/>
        <v>1</v>
      </c>
      <c r="BT243" t="s">
        <v>74</v>
      </c>
      <c r="BU243">
        <f t="shared" si="232"/>
        <v>7</v>
      </c>
      <c r="BV243">
        <f t="shared" si="233"/>
        <v>1</v>
      </c>
      <c r="BW243" t="s">
        <v>56</v>
      </c>
      <c r="BX243">
        <f t="shared" si="234"/>
        <v>0</v>
      </c>
      <c r="BY243">
        <f t="shared" si="235"/>
        <v>0</v>
      </c>
      <c r="BZ243" t="s">
        <v>56</v>
      </c>
      <c r="CA243">
        <f t="shared" si="236"/>
        <v>0</v>
      </c>
      <c r="CB243">
        <f t="shared" si="237"/>
        <v>0</v>
      </c>
      <c r="CC243" t="s">
        <v>56</v>
      </c>
      <c r="CD243">
        <f t="shared" si="238"/>
        <v>0</v>
      </c>
      <c r="CE243">
        <f t="shared" si="239"/>
        <v>0</v>
      </c>
      <c r="CF243" t="s">
        <v>56</v>
      </c>
      <c r="CG243">
        <f t="shared" si="240"/>
        <v>0</v>
      </c>
      <c r="CH243">
        <f t="shared" si="241"/>
        <v>0</v>
      </c>
      <c r="CI243" t="s">
        <v>56</v>
      </c>
      <c r="CJ243">
        <f t="shared" si="242"/>
        <v>0</v>
      </c>
      <c r="CK243">
        <f t="shared" si="243"/>
        <v>0</v>
      </c>
      <c r="CL243" t="s">
        <v>56</v>
      </c>
      <c r="CM243">
        <f t="shared" si="244"/>
        <v>0</v>
      </c>
      <c r="CN243">
        <f t="shared" si="245"/>
        <v>0</v>
      </c>
      <c r="CO243" t="s">
        <v>56</v>
      </c>
      <c r="CP243">
        <f t="shared" si="246"/>
        <v>0</v>
      </c>
      <c r="CQ243">
        <f t="shared" si="247"/>
        <v>0</v>
      </c>
      <c r="CR243" t="s">
        <v>56</v>
      </c>
      <c r="CS243">
        <f t="shared" si="248"/>
        <v>0</v>
      </c>
      <c r="CT243">
        <f t="shared" si="249"/>
        <v>0</v>
      </c>
      <c r="CU243" t="s">
        <v>56</v>
      </c>
      <c r="CV243">
        <f t="shared" si="250"/>
        <v>0</v>
      </c>
      <c r="CW243">
        <f t="shared" si="251"/>
        <v>0</v>
      </c>
      <c r="CX243" t="s">
        <v>56</v>
      </c>
      <c r="CY243">
        <f t="shared" si="252"/>
        <v>0</v>
      </c>
      <c r="CZ243">
        <f t="shared" si="253"/>
        <v>0</v>
      </c>
      <c r="DA243" t="s">
        <v>99</v>
      </c>
      <c r="DB243">
        <f t="shared" si="254"/>
        <v>7</v>
      </c>
      <c r="DC243">
        <f t="shared" si="255"/>
        <v>1</v>
      </c>
      <c r="DD243">
        <f t="shared" si="256"/>
        <v>26</v>
      </c>
      <c r="DE243">
        <f t="shared" si="257"/>
        <v>5</v>
      </c>
      <c r="DF243" s="7">
        <f t="shared" si="258"/>
        <v>5.2</v>
      </c>
      <c r="DG243" s="8">
        <f t="shared" si="259"/>
        <v>0.70000000000000007</v>
      </c>
      <c r="DH243" s="1" t="s">
        <v>56</v>
      </c>
      <c r="DI243" s="1" t="s">
        <v>135</v>
      </c>
      <c r="DJ243" s="1" t="s">
        <v>56</v>
      </c>
      <c r="DK243" s="1" t="s">
        <v>74</v>
      </c>
      <c r="DL243" s="1" t="s">
        <v>68</v>
      </c>
      <c r="DM243" s="1" t="s">
        <v>65</v>
      </c>
      <c r="DN243" s="2" t="s">
        <v>97</v>
      </c>
      <c r="DO243" s="2" t="s">
        <v>56</v>
      </c>
      <c r="DP243" s="2" t="s">
        <v>56</v>
      </c>
      <c r="DQ243" s="2" t="s">
        <v>56</v>
      </c>
      <c r="DR243" s="2" t="s">
        <v>56</v>
      </c>
      <c r="DS243" s="2" t="s">
        <v>56</v>
      </c>
    </row>
    <row r="244" spans="1:123" x14ac:dyDescent="0.25">
      <c r="A244">
        <v>2018</v>
      </c>
      <c r="B244">
        <v>242</v>
      </c>
      <c r="C244" t="s">
        <v>57</v>
      </c>
      <c r="D244">
        <v>2</v>
      </c>
      <c r="E244">
        <v>26</v>
      </c>
      <c r="F244">
        <v>1992</v>
      </c>
      <c r="G244">
        <v>13</v>
      </c>
      <c r="H244">
        <f t="shared" si="196"/>
        <v>13</v>
      </c>
      <c r="I244" t="s">
        <v>58</v>
      </c>
      <c r="J244">
        <f t="shared" si="197"/>
        <v>2</v>
      </c>
      <c r="K244" t="s">
        <v>59</v>
      </c>
      <c r="L244">
        <f t="shared" si="198"/>
        <v>3</v>
      </c>
      <c r="M244" t="s">
        <v>59</v>
      </c>
      <c r="N244">
        <f t="shared" si="199"/>
        <v>5</v>
      </c>
      <c r="O244" t="s">
        <v>132</v>
      </c>
      <c r="P244">
        <f t="shared" si="200"/>
        <v>1</v>
      </c>
      <c r="Q244">
        <f t="shared" si="201"/>
        <v>1</v>
      </c>
      <c r="R244">
        <v>4</v>
      </c>
      <c r="S244" t="s">
        <v>101</v>
      </c>
      <c r="T244">
        <f t="shared" si="202"/>
        <v>1</v>
      </c>
      <c r="U244">
        <f t="shared" si="203"/>
        <v>1</v>
      </c>
      <c r="V244" t="s">
        <v>92</v>
      </c>
      <c r="W244">
        <v>20430</v>
      </c>
      <c r="X244">
        <v>20430</v>
      </c>
      <c r="Y244">
        <v>31545</v>
      </c>
      <c r="Z244" t="s">
        <v>81</v>
      </c>
      <c r="AA244">
        <f t="shared" si="204"/>
        <v>3</v>
      </c>
      <c r="AB244">
        <f t="shared" si="205"/>
        <v>1</v>
      </c>
      <c r="AC244" t="s">
        <v>71</v>
      </c>
      <c r="AD244" s="6">
        <f t="shared" si="206"/>
        <v>4</v>
      </c>
      <c r="AE244">
        <f t="shared" si="207"/>
        <v>1</v>
      </c>
      <c r="AF244" t="s">
        <v>105</v>
      </c>
      <c r="AG244" t="s">
        <v>56</v>
      </c>
      <c r="AH244" t="s">
        <v>56</v>
      </c>
      <c r="AI244" s="6" t="str">
        <f t="shared" si="195"/>
        <v>None</v>
      </c>
      <c r="AJ244" t="s">
        <v>106</v>
      </c>
      <c r="AK244" s="6">
        <f t="shared" si="208"/>
        <v>1</v>
      </c>
      <c r="AL244" t="s">
        <v>71</v>
      </c>
      <c r="AM244" s="6">
        <f t="shared" si="208"/>
        <v>2</v>
      </c>
      <c r="AN244" s="6">
        <f t="shared" si="209"/>
        <v>-1</v>
      </c>
      <c r="AO244" t="s">
        <v>96</v>
      </c>
      <c r="AP244">
        <f t="shared" si="210"/>
        <v>3</v>
      </c>
      <c r="AQ244">
        <f t="shared" si="211"/>
        <v>1</v>
      </c>
      <c r="AR244" t="s">
        <v>107</v>
      </c>
      <c r="AS244">
        <f t="shared" si="212"/>
        <v>1</v>
      </c>
      <c r="AT244">
        <f t="shared" si="213"/>
        <v>1</v>
      </c>
      <c r="AU244" t="s">
        <v>100</v>
      </c>
      <c r="AV244">
        <f t="shared" si="214"/>
        <v>5</v>
      </c>
      <c r="AW244">
        <f t="shared" si="215"/>
        <v>1</v>
      </c>
      <c r="AX244" t="s">
        <v>114</v>
      </c>
      <c r="AY244">
        <f t="shared" si="216"/>
        <v>5</v>
      </c>
      <c r="AZ244">
        <f t="shared" si="217"/>
        <v>1</v>
      </c>
      <c r="BA244" s="6">
        <f t="shared" si="218"/>
        <v>14</v>
      </c>
      <c r="BB244" s="6">
        <f t="shared" si="219"/>
        <v>4</v>
      </c>
      <c r="BC244" s="6">
        <f t="shared" si="220"/>
        <v>3.5</v>
      </c>
      <c r="BD244" s="9">
        <f t="shared" si="221"/>
        <v>0.41666666666666669</v>
      </c>
      <c r="BE244" t="s">
        <v>64</v>
      </c>
      <c r="BF244">
        <f t="shared" si="222"/>
        <v>4</v>
      </c>
      <c r="BG244">
        <f t="shared" si="223"/>
        <v>1</v>
      </c>
      <c r="BH244" t="s">
        <v>65</v>
      </c>
      <c r="BI244">
        <f t="shared" si="224"/>
        <v>7</v>
      </c>
      <c r="BJ244">
        <f t="shared" si="225"/>
        <v>1</v>
      </c>
      <c r="BK244" t="s">
        <v>56</v>
      </c>
      <c r="BL244">
        <f t="shared" si="226"/>
        <v>0</v>
      </c>
      <c r="BM244">
        <f t="shared" si="227"/>
        <v>0</v>
      </c>
      <c r="BN244" t="s">
        <v>56</v>
      </c>
      <c r="BO244">
        <f t="shared" si="228"/>
        <v>0</v>
      </c>
      <c r="BP244">
        <f t="shared" si="229"/>
        <v>0</v>
      </c>
      <c r="BQ244" t="s">
        <v>94</v>
      </c>
      <c r="BR244">
        <f t="shared" si="230"/>
        <v>7</v>
      </c>
      <c r="BS244">
        <f t="shared" si="231"/>
        <v>1</v>
      </c>
      <c r="BT244" t="s">
        <v>78</v>
      </c>
      <c r="BU244">
        <f t="shared" si="232"/>
        <v>1</v>
      </c>
      <c r="BV244">
        <f t="shared" si="233"/>
        <v>1</v>
      </c>
      <c r="BW244" t="s">
        <v>56</v>
      </c>
      <c r="BX244">
        <f t="shared" si="234"/>
        <v>0</v>
      </c>
      <c r="BY244">
        <f t="shared" si="235"/>
        <v>0</v>
      </c>
      <c r="BZ244" t="s">
        <v>56</v>
      </c>
      <c r="CA244">
        <f t="shared" si="236"/>
        <v>0</v>
      </c>
      <c r="CB244">
        <f t="shared" si="237"/>
        <v>0</v>
      </c>
      <c r="CC244" t="s">
        <v>56</v>
      </c>
      <c r="CD244">
        <f t="shared" si="238"/>
        <v>0</v>
      </c>
      <c r="CE244">
        <f t="shared" si="239"/>
        <v>0</v>
      </c>
      <c r="CF244" t="s">
        <v>56</v>
      </c>
      <c r="CG244">
        <f t="shared" si="240"/>
        <v>0</v>
      </c>
      <c r="CH244">
        <f t="shared" si="241"/>
        <v>0</v>
      </c>
      <c r="CI244" t="s">
        <v>56</v>
      </c>
      <c r="CJ244">
        <f t="shared" si="242"/>
        <v>0</v>
      </c>
      <c r="CK244">
        <f t="shared" si="243"/>
        <v>0</v>
      </c>
      <c r="CL244" t="s">
        <v>56</v>
      </c>
      <c r="CM244">
        <f t="shared" si="244"/>
        <v>0</v>
      </c>
      <c r="CN244">
        <f t="shared" si="245"/>
        <v>0</v>
      </c>
      <c r="CO244" t="s">
        <v>56</v>
      </c>
      <c r="CP244">
        <f t="shared" si="246"/>
        <v>0</v>
      </c>
      <c r="CQ244">
        <f t="shared" si="247"/>
        <v>0</v>
      </c>
      <c r="CR244" t="s">
        <v>56</v>
      </c>
      <c r="CS244">
        <f t="shared" si="248"/>
        <v>0</v>
      </c>
      <c r="CT244">
        <f t="shared" si="249"/>
        <v>0</v>
      </c>
      <c r="CU244" t="s">
        <v>56</v>
      </c>
      <c r="CV244">
        <f t="shared" si="250"/>
        <v>0</v>
      </c>
      <c r="CW244">
        <f t="shared" si="251"/>
        <v>0</v>
      </c>
      <c r="CX244" t="s">
        <v>56</v>
      </c>
      <c r="CY244">
        <f t="shared" si="252"/>
        <v>0</v>
      </c>
      <c r="CZ244">
        <f t="shared" si="253"/>
        <v>0</v>
      </c>
      <c r="DA244" t="s">
        <v>99</v>
      </c>
      <c r="DB244">
        <f t="shared" si="254"/>
        <v>7</v>
      </c>
      <c r="DC244">
        <f t="shared" si="255"/>
        <v>1</v>
      </c>
      <c r="DD244">
        <f t="shared" si="256"/>
        <v>22</v>
      </c>
      <c r="DE244">
        <f t="shared" si="257"/>
        <v>4</v>
      </c>
      <c r="DF244" s="7">
        <f t="shared" si="258"/>
        <v>5.5</v>
      </c>
      <c r="DG244" s="8">
        <f t="shared" si="259"/>
        <v>0.75</v>
      </c>
      <c r="DH244" s="1" t="s">
        <v>56</v>
      </c>
      <c r="DI244" s="1" t="s">
        <v>103</v>
      </c>
      <c r="DJ244" s="1" t="s">
        <v>65</v>
      </c>
      <c r="DK244" s="1" t="s">
        <v>74</v>
      </c>
      <c r="DL244" s="1" t="s">
        <v>68</v>
      </c>
      <c r="DM244" s="1" t="s">
        <v>56</v>
      </c>
      <c r="DN244" s="2">
        <v>2</v>
      </c>
      <c r="DO244" s="2" t="s">
        <v>56</v>
      </c>
      <c r="DP244" s="2" t="s">
        <v>56</v>
      </c>
      <c r="DQ244" s="2" t="s">
        <v>56</v>
      </c>
      <c r="DR244" s="2" t="s">
        <v>56</v>
      </c>
      <c r="DS244" s="2" t="s">
        <v>56</v>
      </c>
    </row>
    <row r="245" spans="1:123" x14ac:dyDescent="0.25">
      <c r="A245">
        <v>2018</v>
      </c>
      <c r="B245">
        <v>243</v>
      </c>
      <c r="C245" t="s">
        <v>102</v>
      </c>
      <c r="D245">
        <v>3</v>
      </c>
      <c r="E245">
        <v>61</v>
      </c>
      <c r="F245">
        <v>1957</v>
      </c>
      <c r="G245">
        <v>13</v>
      </c>
      <c r="H245">
        <f t="shared" si="196"/>
        <v>13</v>
      </c>
      <c r="I245" t="s">
        <v>90</v>
      </c>
      <c r="J245">
        <f t="shared" si="197"/>
        <v>1</v>
      </c>
      <c r="K245" t="s">
        <v>59</v>
      </c>
      <c r="L245">
        <f t="shared" si="198"/>
        <v>3</v>
      </c>
      <c r="M245" t="s">
        <v>59</v>
      </c>
      <c r="N245">
        <f t="shared" si="199"/>
        <v>5</v>
      </c>
      <c r="O245" t="s">
        <v>60</v>
      </c>
      <c r="P245">
        <f t="shared" si="200"/>
        <v>7</v>
      </c>
      <c r="Q245">
        <f t="shared" si="201"/>
        <v>1</v>
      </c>
      <c r="R245">
        <v>1</v>
      </c>
      <c r="S245" t="s">
        <v>101</v>
      </c>
      <c r="T245">
        <f t="shared" si="202"/>
        <v>1</v>
      </c>
      <c r="U245">
        <f t="shared" si="203"/>
        <v>1</v>
      </c>
      <c r="V245" t="s">
        <v>92</v>
      </c>
      <c r="W245">
        <v>14755</v>
      </c>
      <c r="X245">
        <v>12485</v>
      </c>
      <c r="Y245">
        <v>19277.5</v>
      </c>
      <c r="Z245" t="s">
        <v>81</v>
      </c>
      <c r="AA245">
        <f t="shared" si="204"/>
        <v>3</v>
      </c>
      <c r="AB245">
        <f t="shared" si="205"/>
        <v>1</v>
      </c>
      <c r="AC245" t="s">
        <v>120</v>
      </c>
      <c r="AD245" s="6">
        <f t="shared" si="206"/>
        <v>1</v>
      </c>
      <c r="AE245">
        <f t="shared" si="207"/>
        <v>1</v>
      </c>
      <c r="AF245" t="s">
        <v>95</v>
      </c>
      <c r="AG245" t="s">
        <v>56</v>
      </c>
      <c r="AH245" t="s">
        <v>56</v>
      </c>
      <c r="AI245" s="6" t="str">
        <f t="shared" si="195"/>
        <v>Catholic</v>
      </c>
      <c r="AJ245" t="s">
        <v>71</v>
      </c>
      <c r="AK245" s="6">
        <f t="shared" si="208"/>
        <v>2</v>
      </c>
      <c r="AL245" t="s">
        <v>71</v>
      </c>
      <c r="AM245" s="6">
        <f t="shared" si="208"/>
        <v>2</v>
      </c>
      <c r="AN245" s="6">
        <f t="shared" si="209"/>
        <v>0</v>
      </c>
      <c r="AO245" t="s">
        <v>72</v>
      </c>
      <c r="AP245">
        <f t="shared" si="210"/>
        <v>6</v>
      </c>
      <c r="AQ245">
        <f t="shared" si="211"/>
        <v>1</v>
      </c>
      <c r="AR245" t="s">
        <v>129</v>
      </c>
      <c r="AS245">
        <f t="shared" si="212"/>
        <v>3</v>
      </c>
      <c r="AT245">
        <f t="shared" si="213"/>
        <v>1</v>
      </c>
      <c r="AU245" t="s">
        <v>100</v>
      </c>
      <c r="AV245">
        <f t="shared" si="214"/>
        <v>5</v>
      </c>
      <c r="AW245">
        <f t="shared" si="215"/>
        <v>1</v>
      </c>
      <c r="AX245" t="s">
        <v>114</v>
      </c>
      <c r="AY245">
        <f t="shared" si="216"/>
        <v>5</v>
      </c>
      <c r="AZ245">
        <f t="shared" si="217"/>
        <v>1</v>
      </c>
      <c r="BA245" s="6">
        <f t="shared" si="218"/>
        <v>19</v>
      </c>
      <c r="BB245" s="6">
        <f t="shared" si="219"/>
        <v>4</v>
      </c>
      <c r="BC245" s="6">
        <f t="shared" si="220"/>
        <v>4.75</v>
      </c>
      <c r="BD245" s="9">
        <f t="shared" si="221"/>
        <v>0.625</v>
      </c>
      <c r="BE245" t="s">
        <v>56</v>
      </c>
      <c r="BF245">
        <f t="shared" si="222"/>
        <v>0</v>
      </c>
      <c r="BG245">
        <f t="shared" si="223"/>
        <v>0</v>
      </c>
      <c r="BH245" t="s">
        <v>56</v>
      </c>
      <c r="BI245">
        <f t="shared" si="224"/>
        <v>0</v>
      </c>
      <c r="BJ245">
        <f t="shared" si="225"/>
        <v>0</v>
      </c>
      <c r="BK245" t="s">
        <v>93</v>
      </c>
      <c r="BL245">
        <f t="shared" si="226"/>
        <v>4</v>
      </c>
      <c r="BM245">
        <f t="shared" si="227"/>
        <v>1</v>
      </c>
      <c r="BN245" t="s">
        <v>64</v>
      </c>
      <c r="BO245">
        <f t="shared" si="228"/>
        <v>4</v>
      </c>
      <c r="BP245">
        <f t="shared" si="229"/>
        <v>1</v>
      </c>
      <c r="BQ245" t="s">
        <v>56</v>
      </c>
      <c r="BR245">
        <f t="shared" si="230"/>
        <v>0</v>
      </c>
      <c r="BS245">
        <f t="shared" si="231"/>
        <v>0</v>
      </c>
      <c r="BT245" t="s">
        <v>74</v>
      </c>
      <c r="BU245">
        <f t="shared" si="232"/>
        <v>7</v>
      </c>
      <c r="BV245">
        <f t="shared" si="233"/>
        <v>1</v>
      </c>
      <c r="BW245" t="s">
        <v>117</v>
      </c>
      <c r="BX245">
        <f t="shared" si="234"/>
        <v>3</v>
      </c>
      <c r="BY245">
        <f t="shared" si="235"/>
        <v>1</v>
      </c>
      <c r="BZ245" t="s">
        <v>80</v>
      </c>
      <c r="CA245">
        <f t="shared" si="236"/>
        <v>1</v>
      </c>
      <c r="CB245">
        <f t="shared" si="237"/>
        <v>1</v>
      </c>
      <c r="CC245" t="s">
        <v>78</v>
      </c>
      <c r="CD245">
        <f t="shared" si="238"/>
        <v>1</v>
      </c>
      <c r="CE245">
        <f t="shared" si="239"/>
        <v>1</v>
      </c>
      <c r="CF245" t="s">
        <v>82</v>
      </c>
      <c r="CG245">
        <f t="shared" si="240"/>
        <v>1</v>
      </c>
      <c r="CH245">
        <f t="shared" si="241"/>
        <v>1</v>
      </c>
      <c r="CI245" t="s">
        <v>78</v>
      </c>
      <c r="CJ245">
        <f t="shared" si="242"/>
        <v>1</v>
      </c>
      <c r="CK245">
        <f t="shared" si="243"/>
        <v>1</v>
      </c>
      <c r="CL245" t="s">
        <v>78</v>
      </c>
      <c r="CM245">
        <f t="shared" si="244"/>
        <v>7</v>
      </c>
      <c r="CN245">
        <f t="shared" si="245"/>
        <v>1</v>
      </c>
      <c r="CO245" t="s">
        <v>83</v>
      </c>
      <c r="CP245">
        <f t="shared" si="246"/>
        <v>4</v>
      </c>
      <c r="CQ245">
        <f t="shared" si="247"/>
        <v>1</v>
      </c>
      <c r="CR245" t="s">
        <v>84</v>
      </c>
      <c r="CS245">
        <f t="shared" si="248"/>
        <v>3</v>
      </c>
      <c r="CT245">
        <f t="shared" si="249"/>
        <v>1</v>
      </c>
      <c r="CU245" t="s">
        <v>84</v>
      </c>
      <c r="CV245">
        <f t="shared" si="250"/>
        <v>3</v>
      </c>
      <c r="CW245">
        <f t="shared" si="251"/>
        <v>1</v>
      </c>
      <c r="CX245" t="s">
        <v>84</v>
      </c>
      <c r="CY245">
        <f t="shared" si="252"/>
        <v>3</v>
      </c>
      <c r="CZ245">
        <f t="shared" si="253"/>
        <v>1</v>
      </c>
      <c r="DA245" t="s">
        <v>56</v>
      </c>
      <c r="DB245">
        <f t="shared" si="254"/>
        <v>0</v>
      </c>
      <c r="DC245">
        <f t="shared" si="255"/>
        <v>0</v>
      </c>
      <c r="DD245">
        <f t="shared" si="256"/>
        <v>42</v>
      </c>
      <c r="DE245">
        <f t="shared" si="257"/>
        <v>13</v>
      </c>
      <c r="DF245" s="7">
        <f t="shared" si="258"/>
        <v>3.2307692307692308</v>
      </c>
      <c r="DG245" s="8">
        <f t="shared" si="259"/>
        <v>0.37179487179487181</v>
      </c>
      <c r="DH245" s="1" t="s">
        <v>67</v>
      </c>
      <c r="DI245" s="1" t="s">
        <v>56</v>
      </c>
      <c r="DJ245" s="1" t="s">
        <v>56</v>
      </c>
      <c r="DK245" s="1" t="s">
        <v>74</v>
      </c>
      <c r="DL245" s="1" t="s">
        <v>127</v>
      </c>
      <c r="DM245" s="1" t="s">
        <v>65</v>
      </c>
      <c r="DN245" s="2" t="s">
        <v>123</v>
      </c>
      <c r="DO245" s="2">
        <v>3</v>
      </c>
      <c r="DP245" s="2">
        <v>4</v>
      </c>
      <c r="DQ245" s="2">
        <v>3</v>
      </c>
      <c r="DR245" s="2">
        <v>5</v>
      </c>
      <c r="DS245" s="2">
        <v>5</v>
      </c>
    </row>
    <row r="246" spans="1:123" x14ac:dyDescent="0.25">
      <c r="A246">
        <v>2018</v>
      </c>
      <c r="B246">
        <v>244</v>
      </c>
      <c r="C246" t="s">
        <v>102</v>
      </c>
      <c r="D246">
        <v>3</v>
      </c>
      <c r="E246">
        <v>30</v>
      </c>
      <c r="F246">
        <v>1988</v>
      </c>
      <c r="G246">
        <v>13</v>
      </c>
      <c r="H246">
        <f t="shared" si="196"/>
        <v>13</v>
      </c>
      <c r="I246" t="s">
        <v>90</v>
      </c>
      <c r="J246">
        <f t="shared" si="197"/>
        <v>1</v>
      </c>
      <c r="K246" t="s">
        <v>59</v>
      </c>
      <c r="L246">
        <f t="shared" si="198"/>
        <v>3</v>
      </c>
      <c r="M246" t="s">
        <v>59</v>
      </c>
      <c r="N246">
        <f t="shared" si="199"/>
        <v>5</v>
      </c>
      <c r="O246" t="s">
        <v>125</v>
      </c>
      <c r="P246">
        <f t="shared" si="200"/>
        <v>4</v>
      </c>
      <c r="Q246">
        <f t="shared" si="201"/>
        <v>1</v>
      </c>
      <c r="R246">
        <v>5</v>
      </c>
      <c r="S246" t="s">
        <v>56</v>
      </c>
      <c r="T246">
        <f t="shared" si="202"/>
        <v>0</v>
      </c>
      <c r="U246">
        <f t="shared" si="203"/>
        <v>0</v>
      </c>
      <c r="V246" t="s">
        <v>92</v>
      </c>
      <c r="W246">
        <v>37455</v>
      </c>
      <c r="X246">
        <v>17025</v>
      </c>
      <c r="Y246">
        <v>26287.5</v>
      </c>
      <c r="Z246" t="s">
        <v>81</v>
      </c>
      <c r="AA246">
        <f t="shared" si="204"/>
        <v>3</v>
      </c>
      <c r="AB246">
        <f t="shared" si="205"/>
        <v>1</v>
      </c>
      <c r="AC246" t="s">
        <v>126</v>
      </c>
      <c r="AD246" s="6">
        <f t="shared" si="206"/>
        <v>5</v>
      </c>
      <c r="AE246">
        <f t="shared" si="207"/>
        <v>1</v>
      </c>
      <c r="AF246" t="s">
        <v>95</v>
      </c>
      <c r="AG246" t="s">
        <v>56</v>
      </c>
      <c r="AH246" t="s">
        <v>56</v>
      </c>
      <c r="AI246" s="6" t="str">
        <f t="shared" si="195"/>
        <v>Catholic</v>
      </c>
      <c r="AJ246" t="s">
        <v>71</v>
      </c>
      <c r="AK246" s="6">
        <f t="shared" si="208"/>
        <v>2</v>
      </c>
      <c r="AL246" t="s">
        <v>71</v>
      </c>
      <c r="AM246" s="6">
        <f t="shared" si="208"/>
        <v>2</v>
      </c>
      <c r="AN246" s="6">
        <f t="shared" si="209"/>
        <v>0</v>
      </c>
      <c r="AO246" t="s">
        <v>110</v>
      </c>
      <c r="AP246">
        <f t="shared" si="210"/>
        <v>1</v>
      </c>
      <c r="AQ246">
        <f t="shared" si="211"/>
        <v>1</v>
      </c>
      <c r="AR246" t="s">
        <v>129</v>
      </c>
      <c r="AS246">
        <f t="shared" si="212"/>
        <v>3</v>
      </c>
      <c r="AT246">
        <f t="shared" si="213"/>
        <v>1</v>
      </c>
      <c r="AU246" t="s">
        <v>158</v>
      </c>
      <c r="AV246">
        <f t="shared" si="214"/>
        <v>1</v>
      </c>
      <c r="AW246">
        <f t="shared" si="215"/>
        <v>1</v>
      </c>
      <c r="AX246" t="s">
        <v>172</v>
      </c>
      <c r="AY246">
        <f t="shared" si="216"/>
        <v>1</v>
      </c>
      <c r="AZ246">
        <f t="shared" si="217"/>
        <v>1</v>
      </c>
      <c r="BA246" s="6">
        <f t="shared" si="218"/>
        <v>6</v>
      </c>
      <c r="BB246" s="6">
        <f t="shared" si="219"/>
        <v>4</v>
      </c>
      <c r="BC246" s="6">
        <f t="shared" si="220"/>
        <v>1.5</v>
      </c>
      <c r="BD246" s="9">
        <f t="shared" si="221"/>
        <v>8.3333333333333329E-2</v>
      </c>
      <c r="BE246" t="s">
        <v>64</v>
      </c>
      <c r="BF246">
        <f t="shared" si="222"/>
        <v>4</v>
      </c>
      <c r="BG246">
        <f t="shared" si="223"/>
        <v>1</v>
      </c>
      <c r="BH246" t="s">
        <v>64</v>
      </c>
      <c r="BI246">
        <f t="shared" si="224"/>
        <v>4</v>
      </c>
      <c r="BJ246">
        <f t="shared" si="225"/>
        <v>1</v>
      </c>
      <c r="BK246" t="s">
        <v>56</v>
      </c>
      <c r="BL246">
        <f t="shared" si="226"/>
        <v>0</v>
      </c>
      <c r="BM246">
        <f t="shared" si="227"/>
        <v>0</v>
      </c>
      <c r="BN246" t="s">
        <v>56</v>
      </c>
      <c r="BO246">
        <f t="shared" si="228"/>
        <v>0</v>
      </c>
      <c r="BP246">
        <f t="shared" si="229"/>
        <v>0</v>
      </c>
      <c r="BQ246" t="s">
        <v>94</v>
      </c>
      <c r="BR246">
        <f t="shared" si="230"/>
        <v>7</v>
      </c>
      <c r="BS246">
        <f t="shared" si="231"/>
        <v>1</v>
      </c>
      <c r="BT246" t="s">
        <v>74</v>
      </c>
      <c r="BU246">
        <f t="shared" si="232"/>
        <v>7</v>
      </c>
      <c r="BV246">
        <f t="shared" si="233"/>
        <v>1</v>
      </c>
      <c r="BW246" t="s">
        <v>117</v>
      </c>
      <c r="BX246">
        <f t="shared" si="234"/>
        <v>3</v>
      </c>
      <c r="BY246">
        <f t="shared" si="235"/>
        <v>1</v>
      </c>
      <c r="BZ246" t="s">
        <v>80</v>
      </c>
      <c r="CA246">
        <f t="shared" si="236"/>
        <v>1</v>
      </c>
      <c r="CB246">
        <f t="shared" si="237"/>
        <v>1</v>
      </c>
      <c r="CC246" t="s">
        <v>78</v>
      </c>
      <c r="CD246">
        <f t="shared" si="238"/>
        <v>1</v>
      </c>
      <c r="CE246">
        <f t="shared" si="239"/>
        <v>1</v>
      </c>
      <c r="CF246" t="s">
        <v>82</v>
      </c>
      <c r="CG246">
        <f t="shared" si="240"/>
        <v>1</v>
      </c>
      <c r="CH246">
        <f t="shared" si="241"/>
        <v>1</v>
      </c>
      <c r="CI246" t="s">
        <v>78</v>
      </c>
      <c r="CJ246">
        <f t="shared" si="242"/>
        <v>1</v>
      </c>
      <c r="CK246">
        <f t="shared" si="243"/>
        <v>1</v>
      </c>
      <c r="CL246" t="s">
        <v>78</v>
      </c>
      <c r="CM246">
        <f t="shared" si="244"/>
        <v>7</v>
      </c>
      <c r="CN246">
        <f t="shared" si="245"/>
        <v>1</v>
      </c>
      <c r="CO246" t="s">
        <v>83</v>
      </c>
      <c r="CP246">
        <f t="shared" si="246"/>
        <v>4</v>
      </c>
      <c r="CQ246">
        <f t="shared" si="247"/>
        <v>1</v>
      </c>
      <c r="CR246" t="s">
        <v>83</v>
      </c>
      <c r="CS246">
        <f t="shared" si="248"/>
        <v>4</v>
      </c>
      <c r="CT246">
        <f t="shared" si="249"/>
        <v>1</v>
      </c>
      <c r="CU246" t="s">
        <v>83</v>
      </c>
      <c r="CV246">
        <f t="shared" si="250"/>
        <v>4</v>
      </c>
      <c r="CW246">
        <f t="shared" si="251"/>
        <v>1</v>
      </c>
      <c r="CX246" t="s">
        <v>83</v>
      </c>
      <c r="CY246">
        <f t="shared" si="252"/>
        <v>4</v>
      </c>
      <c r="CZ246">
        <f t="shared" si="253"/>
        <v>1</v>
      </c>
      <c r="DA246" t="s">
        <v>99</v>
      </c>
      <c r="DB246">
        <f t="shared" si="254"/>
        <v>7</v>
      </c>
      <c r="DC246">
        <f t="shared" si="255"/>
        <v>1</v>
      </c>
      <c r="DD246">
        <f t="shared" si="256"/>
        <v>55</v>
      </c>
      <c r="DE246">
        <f t="shared" si="257"/>
        <v>14</v>
      </c>
      <c r="DF246" s="7">
        <f t="shared" si="258"/>
        <v>3.9285714285714284</v>
      </c>
      <c r="DG246" s="8">
        <f t="shared" si="259"/>
        <v>0.48809523809523808</v>
      </c>
      <c r="DH246" s="1" t="s">
        <v>83</v>
      </c>
      <c r="DI246" s="1" t="s">
        <v>154</v>
      </c>
      <c r="DJ246" s="1" t="s">
        <v>65</v>
      </c>
      <c r="DK246" s="1" t="s">
        <v>56</v>
      </c>
      <c r="DL246" s="1" t="s">
        <v>64</v>
      </c>
      <c r="DM246" s="1" t="s">
        <v>56</v>
      </c>
      <c r="DN246" s="2" t="s">
        <v>56</v>
      </c>
      <c r="DO246" s="2">
        <v>4</v>
      </c>
      <c r="DP246" s="2">
        <v>5</v>
      </c>
      <c r="DQ246" s="2">
        <v>4</v>
      </c>
      <c r="DR246" s="2">
        <v>5</v>
      </c>
      <c r="DS246" s="2">
        <v>4</v>
      </c>
    </row>
    <row r="247" spans="1:123" x14ac:dyDescent="0.25">
      <c r="A247">
        <v>2018</v>
      </c>
      <c r="B247">
        <v>245</v>
      </c>
      <c r="C247" t="s">
        <v>57</v>
      </c>
      <c r="D247">
        <v>0</v>
      </c>
      <c r="E247">
        <v>22</v>
      </c>
      <c r="F247">
        <v>1996</v>
      </c>
      <c r="G247">
        <v>14</v>
      </c>
      <c r="H247">
        <f t="shared" si="196"/>
        <v>14</v>
      </c>
      <c r="I247" t="s">
        <v>90</v>
      </c>
      <c r="J247">
        <f t="shared" si="197"/>
        <v>1</v>
      </c>
      <c r="K247" t="s">
        <v>59</v>
      </c>
      <c r="L247">
        <f t="shared" si="198"/>
        <v>3</v>
      </c>
      <c r="M247" t="s">
        <v>59</v>
      </c>
      <c r="N247">
        <f t="shared" si="199"/>
        <v>5</v>
      </c>
      <c r="O247" t="s">
        <v>125</v>
      </c>
      <c r="P247">
        <f t="shared" si="200"/>
        <v>4</v>
      </c>
      <c r="Q247">
        <f t="shared" si="201"/>
        <v>1</v>
      </c>
      <c r="R247">
        <v>1</v>
      </c>
      <c r="S247" t="s">
        <v>174</v>
      </c>
      <c r="T247">
        <f t="shared" si="202"/>
        <v>5</v>
      </c>
      <c r="U247">
        <f t="shared" si="203"/>
        <v>1</v>
      </c>
      <c r="V247" t="s">
        <v>184</v>
      </c>
      <c r="W247">
        <v>2951</v>
      </c>
      <c r="X247">
        <v>0</v>
      </c>
      <c r="Y247">
        <v>0</v>
      </c>
      <c r="Z247" t="s">
        <v>140</v>
      </c>
      <c r="AA247">
        <f t="shared" si="204"/>
        <v>1</v>
      </c>
      <c r="AB247">
        <f t="shared" si="205"/>
        <v>1</v>
      </c>
      <c r="AC247" t="s">
        <v>106</v>
      </c>
      <c r="AD247" s="6">
        <f t="shared" si="206"/>
        <v>6</v>
      </c>
      <c r="AE247">
        <f t="shared" si="207"/>
        <v>1</v>
      </c>
      <c r="AF247" t="s">
        <v>105</v>
      </c>
      <c r="AG247" t="s">
        <v>56</v>
      </c>
      <c r="AH247" t="s">
        <v>56</v>
      </c>
      <c r="AI247" s="6" t="str">
        <f t="shared" si="195"/>
        <v>None</v>
      </c>
      <c r="AJ247" t="s">
        <v>106</v>
      </c>
      <c r="AK247" s="6">
        <f t="shared" si="208"/>
        <v>1</v>
      </c>
      <c r="AL247" t="s">
        <v>106</v>
      </c>
      <c r="AM247" s="6">
        <f t="shared" si="208"/>
        <v>1</v>
      </c>
      <c r="AN247" s="6">
        <f t="shared" si="209"/>
        <v>0</v>
      </c>
      <c r="AO247" t="s">
        <v>96</v>
      </c>
      <c r="AP247">
        <f t="shared" si="210"/>
        <v>3</v>
      </c>
      <c r="AQ247">
        <f t="shared" si="211"/>
        <v>1</v>
      </c>
      <c r="AR247" t="s">
        <v>107</v>
      </c>
      <c r="AS247">
        <f t="shared" si="212"/>
        <v>1</v>
      </c>
      <c r="AT247">
        <f t="shared" si="213"/>
        <v>1</v>
      </c>
      <c r="AU247" t="s">
        <v>158</v>
      </c>
      <c r="AV247">
        <f t="shared" si="214"/>
        <v>1</v>
      </c>
      <c r="AW247">
        <f t="shared" si="215"/>
        <v>1</v>
      </c>
      <c r="AX247" t="s">
        <v>114</v>
      </c>
      <c r="AY247">
        <f t="shared" si="216"/>
        <v>5</v>
      </c>
      <c r="AZ247">
        <f t="shared" si="217"/>
        <v>1</v>
      </c>
      <c r="BA247" s="6">
        <f t="shared" si="218"/>
        <v>10</v>
      </c>
      <c r="BB247" s="6">
        <f t="shared" si="219"/>
        <v>4</v>
      </c>
      <c r="BC247" s="6">
        <f t="shared" si="220"/>
        <v>2.5</v>
      </c>
      <c r="BD247" s="9">
        <f t="shared" si="221"/>
        <v>0.25</v>
      </c>
      <c r="BE247" t="s">
        <v>65</v>
      </c>
      <c r="BF247">
        <f t="shared" si="222"/>
        <v>7</v>
      </c>
      <c r="BG247">
        <f t="shared" si="223"/>
        <v>1</v>
      </c>
      <c r="BH247" t="s">
        <v>65</v>
      </c>
      <c r="BI247">
        <f t="shared" si="224"/>
        <v>7</v>
      </c>
      <c r="BJ247">
        <f t="shared" si="225"/>
        <v>1</v>
      </c>
      <c r="BK247" t="s">
        <v>56</v>
      </c>
      <c r="BL247">
        <f t="shared" si="226"/>
        <v>0</v>
      </c>
      <c r="BM247">
        <f t="shared" si="227"/>
        <v>0</v>
      </c>
      <c r="BN247" t="s">
        <v>56</v>
      </c>
      <c r="BO247">
        <f t="shared" si="228"/>
        <v>0</v>
      </c>
      <c r="BP247">
        <f t="shared" si="229"/>
        <v>0</v>
      </c>
      <c r="BQ247" t="s">
        <v>56</v>
      </c>
      <c r="BR247">
        <f t="shared" si="230"/>
        <v>0</v>
      </c>
      <c r="BS247">
        <f t="shared" si="231"/>
        <v>0</v>
      </c>
      <c r="BT247" t="s">
        <v>74</v>
      </c>
      <c r="BU247">
        <f t="shared" si="232"/>
        <v>7</v>
      </c>
      <c r="BV247">
        <f t="shared" si="233"/>
        <v>1</v>
      </c>
      <c r="BW247" t="s">
        <v>130</v>
      </c>
      <c r="BX247">
        <f t="shared" si="234"/>
        <v>5</v>
      </c>
      <c r="BY247">
        <f t="shared" si="235"/>
        <v>1</v>
      </c>
      <c r="BZ247" t="s">
        <v>108</v>
      </c>
      <c r="CA247">
        <f t="shared" si="236"/>
        <v>4</v>
      </c>
      <c r="CB247">
        <f t="shared" si="237"/>
        <v>1</v>
      </c>
      <c r="CC247" t="s">
        <v>74</v>
      </c>
      <c r="CD247">
        <f t="shared" si="238"/>
        <v>7</v>
      </c>
      <c r="CE247">
        <f t="shared" si="239"/>
        <v>1</v>
      </c>
      <c r="CF247" t="s">
        <v>82</v>
      </c>
      <c r="CG247">
        <f t="shared" si="240"/>
        <v>1</v>
      </c>
      <c r="CH247">
        <f t="shared" si="241"/>
        <v>1</v>
      </c>
      <c r="CI247" t="s">
        <v>78</v>
      </c>
      <c r="CJ247">
        <f t="shared" si="242"/>
        <v>1</v>
      </c>
      <c r="CK247">
        <f t="shared" si="243"/>
        <v>1</v>
      </c>
      <c r="CL247" t="s">
        <v>78</v>
      </c>
      <c r="CM247">
        <f t="shared" si="244"/>
        <v>7</v>
      </c>
      <c r="CN247">
        <f t="shared" si="245"/>
        <v>1</v>
      </c>
      <c r="CO247" t="s">
        <v>83</v>
      </c>
      <c r="CP247">
        <f t="shared" si="246"/>
        <v>4</v>
      </c>
      <c r="CQ247">
        <f t="shared" si="247"/>
        <v>1</v>
      </c>
      <c r="CR247" t="s">
        <v>83</v>
      </c>
      <c r="CS247">
        <f t="shared" si="248"/>
        <v>4</v>
      </c>
      <c r="CT247">
        <f t="shared" si="249"/>
        <v>1</v>
      </c>
      <c r="CU247" t="s">
        <v>83</v>
      </c>
      <c r="CV247">
        <f t="shared" si="250"/>
        <v>4</v>
      </c>
      <c r="CW247">
        <f t="shared" si="251"/>
        <v>1</v>
      </c>
      <c r="CX247" t="s">
        <v>83</v>
      </c>
      <c r="CY247">
        <f t="shared" si="252"/>
        <v>4</v>
      </c>
      <c r="CZ247">
        <f t="shared" si="253"/>
        <v>1</v>
      </c>
      <c r="DA247" t="s">
        <v>56</v>
      </c>
      <c r="DB247">
        <f t="shared" si="254"/>
        <v>0</v>
      </c>
      <c r="DC247">
        <f t="shared" si="255"/>
        <v>0</v>
      </c>
      <c r="DD247">
        <f t="shared" si="256"/>
        <v>55</v>
      </c>
      <c r="DE247">
        <f t="shared" si="257"/>
        <v>12</v>
      </c>
      <c r="DF247" s="7">
        <f t="shared" si="258"/>
        <v>4.583333333333333</v>
      </c>
      <c r="DG247" s="8">
        <f t="shared" si="259"/>
        <v>0.59722222222222221</v>
      </c>
      <c r="DH247" s="1" t="s">
        <v>83</v>
      </c>
      <c r="DI247" s="1" t="s">
        <v>56</v>
      </c>
      <c r="DJ247" s="1" t="s">
        <v>65</v>
      </c>
      <c r="DK247" s="1" t="s">
        <v>74</v>
      </c>
      <c r="DL247" s="1" t="s">
        <v>68</v>
      </c>
      <c r="DM247" s="1" t="s">
        <v>56</v>
      </c>
      <c r="DN247" s="2" t="s">
        <v>97</v>
      </c>
      <c r="DO247" s="2">
        <v>4</v>
      </c>
      <c r="DP247" s="2">
        <v>5</v>
      </c>
      <c r="DQ247" s="2">
        <v>4</v>
      </c>
      <c r="DR247" s="2">
        <v>4</v>
      </c>
      <c r="DS247" s="2">
        <v>4</v>
      </c>
    </row>
    <row r="248" spans="1:123" x14ac:dyDescent="0.25">
      <c r="A248">
        <v>2018</v>
      </c>
      <c r="B248">
        <v>246</v>
      </c>
      <c r="C248" t="s">
        <v>57</v>
      </c>
      <c r="D248">
        <v>0</v>
      </c>
      <c r="E248">
        <v>24</v>
      </c>
      <c r="F248">
        <v>1994</v>
      </c>
      <c r="G248">
        <v>12</v>
      </c>
      <c r="H248">
        <f t="shared" si="196"/>
        <v>12</v>
      </c>
      <c r="I248" t="s">
        <v>90</v>
      </c>
      <c r="J248">
        <f t="shared" si="197"/>
        <v>1</v>
      </c>
      <c r="K248" t="s">
        <v>142</v>
      </c>
      <c r="L248">
        <f t="shared" si="198"/>
        <v>1</v>
      </c>
      <c r="M248" t="s">
        <v>89</v>
      </c>
      <c r="N248">
        <f t="shared" si="199"/>
        <v>4</v>
      </c>
      <c r="O248" t="s">
        <v>132</v>
      </c>
      <c r="P248">
        <f t="shared" si="200"/>
        <v>1</v>
      </c>
      <c r="Q248">
        <f t="shared" si="201"/>
        <v>1</v>
      </c>
      <c r="R248">
        <v>3</v>
      </c>
      <c r="S248" t="s">
        <v>56</v>
      </c>
      <c r="T248">
        <f t="shared" si="202"/>
        <v>0</v>
      </c>
      <c r="U248">
        <f t="shared" si="203"/>
        <v>0</v>
      </c>
      <c r="V248" t="s">
        <v>93</v>
      </c>
      <c r="W248">
        <v>0</v>
      </c>
      <c r="X248">
        <v>0</v>
      </c>
      <c r="Y248">
        <v>0</v>
      </c>
      <c r="Z248" t="s">
        <v>81</v>
      </c>
      <c r="AA248">
        <f t="shared" si="204"/>
        <v>3</v>
      </c>
      <c r="AB248">
        <f t="shared" si="205"/>
        <v>1</v>
      </c>
      <c r="AC248" t="s">
        <v>71</v>
      </c>
      <c r="AD248" s="6">
        <f t="shared" si="206"/>
        <v>4</v>
      </c>
      <c r="AE248">
        <f t="shared" si="207"/>
        <v>1</v>
      </c>
      <c r="AF248" t="s">
        <v>95</v>
      </c>
      <c r="AG248" t="s">
        <v>56</v>
      </c>
      <c r="AH248" t="s">
        <v>56</v>
      </c>
      <c r="AI248" s="6" t="str">
        <f t="shared" si="195"/>
        <v>Catholic</v>
      </c>
      <c r="AJ248" t="s">
        <v>71</v>
      </c>
      <c r="AK248" s="6">
        <f t="shared" si="208"/>
        <v>2</v>
      </c>
      <c r="AL248" t="s">
        <v>71</v>
      </c>
      <c r="AM248" s="6">
        <f t="shared" si="208"/>
        <v>2</v>
      </c>
      <c r="AN248" s="6">
        <f t="shared" si="209"/>
        <v>0</v>
      </c>
      <c r="AO248" t="s">
        <v>128</v>
      </c>
      <c r="AP248">
        <f t="shared" si="210"/>
        <v>5</v>
      </c>
      <c r="AQ248">
        <f t="shared" si="211"/>
        <v>1</v>
      </c>
      <c r="AR248" t="s">
        <v>149</v>
      </c>
      <c r="AS248">
        <f t="shared" si="212"/>
        <v>5</v>
      </c>
      <c r="AT248">
        <f t="shared" si="213"/>
        <v>1</v>
      </c>
      <c r="AU248" t="s">
        <v>100</v>
      </c>
      <c r="AV248">
        <f t="shared" si="214"/>
        <v>5</v>
      </c>
      <c r="AW248">
        <f t="shared" si="215"/>
        <v>1</v>
      </c>
      <c r="AX248" t="s">
        <v>146</v>
      </c>
      <c r="AY248">
        <f t="shared" si="216"/>
        <v>3</v>
      </c>
      <c r="AZ248">
        <f t="shared" si="217"/>
        <v>1</v>
      </c>
      <c r="BA248" s="6">
        <f t="shared" si="218"/>
        <v>18</v>
      </c>
      <c r="BB248" s="6">
        <f t="shared" si="219"/>
        <v>4</v>
      </c>
      <c r="BC248" s="6">
        <f t="shared" si="220"/>
        <v>4.5</v>
      </c>
      <c r="BD248" s="9">
        <f t="shared" si="221"/>
        <v>0.58333333333333337</v>
      </c>
      <c r="BE248" t="s">
        <v>64</v>
      </c>
      <c r="BF248">
        <f t="shared" si="222"/>
        <v>4</v>
      </c>
      <c r="BG248">
        <f t="shared" si="223"/>
        <v>1</v>
      </c>
      <c r="BH248" t="s">
        <v>65</v>
      </c>
      <c r="BI248">
        <f t="shared" si="224"/>
        <v>7</v>
      </c>
      <c r="BJ248">
        <f t="shared" si="225"/>
        <v>1</v>
      </c>
      <c r="BK248" t="s">
        <v>56</v>
      </c>
      <c r="BL248">
        <f t="shared" si="226"/>
        <v>0</v>
      </c>
      <c r="BM248">
        <f t="shared" si="227"/>
        <v>0</v>
      </c>
      <c r="BN248" t="s">
        <v>56</v>
      </c>
      <c r="BO248">
        <f t="shared" si="228"/>
        <v>0</v>
      </c>
      <c r="BP248">
        <f t="shared" si="229"/>
        <v>0</v>
      </c>
      <c r="BQ248" t="s">
        <v>94</v>
      </c>
      <c r="BR248">
        <f t="shared" si="230"/>
        <v>7</v>
      </c>
      <c r="BS248">
        <f t="shared" si="231"/>
        <v>1</v>
      </c>
      <c r="BT248" t="s">
        <v>74</v>
      </c>
      <c r="BU248">
        <f t="shared" si="232"/>
        <v>7</v>
      </c>
      <c r="BV248">
        <f t="shared" si="233"/>
        <v>1</v>
      </c>
      <c r="BW248" t="s">
        <v>79</v>
      </c>
      <c r="BX248">
        <f t="shared" si="234"/>
        <v>1</v>
      </c>
      <c r="BY248">
        <f t="shared" si="235"/>
        <v>1</v>
      </c>
      <c r="BZ248" t="s">
        <v>147</v>
      </c>
      <c r="CA248">
        <f t="shared" si="236"/>
        <v>3</v>
      </c>
      <c r="CB248">
        <f t="shared" si="237"/>
        <v>1</v>
      </c>
      <c r="CC248" t="s">
        <v>78</v>
      </c>
      <c r="CD248">
        <f t="shared" si="238"/>
        <v>1</v>
      </c>
      <c r="CE248">
        <f t="shared" si="239"/>
        <v>1</v>
      </c>
      <c r="CF248" t="s">
        <v>82</v>
      </c>
      <c r="CG248">
        <f t="shared" si="240"/>
        <v>1</v>
      </c>
      <c r="CH248">
        <f t="shared" si="241"/>
        <v>1</v>
      </c>
      <c r="CI248" t="s">
        <v>78</v>
      </c>
      <c r="CJ248">
        <f t="shared" si="242"/>
        <v>1</v>
      </c>
      <c r="CK248">
        <f t="shared" si="243"/>
        <v>1</v>
      </c>
      <c r="CL248" t="s">
        <v>74</v>
      </c>
      <c r="CM248">
        <f t="shared" si="244"/>
        <v>1</v>
      </c>
      <c r="CN248">
        <f t="shared" si="245"/>
        <v>1</v>
      </c>
      <c r="CO248" t="s">
        <v>84</v>
      </c>
      <c r="CP248">
        <f t="shared" si="246"/>
        <v>3</v>
      </c>
      <c r="CQ248">
        <f t="shared" si="247"/>
        <v>1</v>
      </c>
      <c r="CR248" t="s">
        <v>112</v>
      </c>
      <c r="CS248">
        <f t="shared" si="248"/>
        <v>7</v>
      </c>
      <c r="CT248">
        <f t="shared" si="249"/>
        <v>1</v>
      </c>
      <c r="CU248" t="s">
        <v>112</v>
      </c>
      <c r="CV248">
        <f t="shared" si="250"/>
        <v>7</v>
      </c>
      <c r="CW248">
        <f t="shared" si="251"/>
        <v>1</v>
      </c>
      <c r="CX248" t="s">
        <v>112</v>
      </c>
      <c r="CY248">
        <f t="shared" si="252"/>
        <v>7</v>
      </c>
      <c r="CZ248">
        <f t="shared" si="253"/>
        <v>1</v>
      </c>
      <c r="DA248" t="s">
        <v>99</v>
      </c>
      <c r="DB248">
        <f t="shared" si="254"/>
        <v>7</v>
      </c>
      <c r="DC248">
        <f t="shared" si="255"/>
        <v>1</v>
      </c>
      <c r="DD248">
        <f t="shared" si="256"/>
        <v>60</v>
      </c>
      <c r="DE248">
        <f t="shared" si="257"/>
        <v>14</v>
      </c>
      <c r="DF248" s="7">
        <f t="shared" si="258"/>
        <v>4.2857142857142856</v>
      </c>
      <c r="DG248" s="8">
        <f t="shared" si="259"/>
        <v>0.54761904761904756</v>
      </c>
      <c r="DH248" s="1" t="s">
        <v>112</v>
      </c>
      <c r="DI248" s="1" t="s">
        <v>85</v>
      </c>
      <c r="DJ248" s="1" t="s">
        <v>65</v>
      </c>
      <c r="DK248" s="1" t="s">
        <v>56</v>
      </c>
      <c r="DL248" s="1" t="s">
        <v>68</v>
      </c>
      <c r="DM248" s="1" t="s">
        <v>56</v>
      </c>
      <c r="DN248" s="2" t="s">
        <v>56</v>
      </c>
      <c r="DO248" s="2">
        <v>3</v>
      </c>
      <c r="DP248" s="2">
        <v>5</v>
      </c>
      <c r="DQ248" s="2">
        <v>5</v>
      </c>
      <c r="DR248" s="2" t="s">
        <v>111</v>
      </c>
      <c r="DS248" s="2">
        <v>4</v>
      </c>
    </row>
    <row r="249" spans="1:123" x14ac:dyDescent="0.25">
      <c r="A249">
        <v>2018</v>
      </c>
      <c r="B249">
        <v>247</v>
      </c>
      <c r="C249" t="s">
        <v>57</v>
      </c>
      <c r="D249">
        <v>2</v>
      </c>
      <c r="E249">
        <v>29</v>
      </c>
      <c r="F249">
        <v>1989</v>
      </c>
      <c r="G249">
        <v>12</v>
      </c>
      <c r="H249">
        <f t="shared" si="196"/>
        <v>12</v>
      </c>
      <c r="I249" t="s">
        <v>58</v>
      </c>
      <c r="J249">
        <f t="shared" si="197"/>
        <v>2</v>
      </c>
      <c r="K249" t="s">
        <v>142</v>
      </c>
      <c r="L249">
        <f t="shared" si="198"/>
        <v>1</v>
      </c>
      <c r="M249" t="s">
        <v>59</v>
      </c>
      <c r="N249">
        <f t="shared" si="199"/>
        <v>5</v>
      </c>
      <c r="O249" t="s">
        <v>132</v>
      </c>
      <c r="P249">
        <f t="shared" si="200"/>
        <v>1</v>
      </c>
      <c r="Q249">
        <f t="shared" si="201"/>
        <v>1</v>
      </c>
      <c r="R249">
        <v>4</v>
      </c>
      <c r="S249" t="s">
        <v>101</v>
      </c>
      <c r="T249">
        <f t="shared" si="202"/>
        <v>1</v>
      </c>
      <c r="U249">
        <f t="shared" si="203"/>
        <v>1</v>
      </c>
      <c r="V249" t="s">
        <v>92</v>
      </c>
      <c r="W249">
        <v>37455</v>
      </c>
      <c r="X249">
        <v>20430</v>
      </c>
      <c r="Y249">
        <v>31545</v>
      </c>
      <c r="Z249" t="s">
        <v>81</v>
      </c>
      <c r="AA249">
        <f t="shared" si="204"/>
        <v>3</v>
      </c>
      <c r="AB249">
        <f t="shared" si="205"/>
        <v>1</v>
      </c>
      <c r="AC249" t="s">
        <v>71</v>
      </c>
      <c r="AD249" s="6">
        <f t="shared" si="206"/>
        <v>4</v>
      </c>
      <c r="AE249">
        <f t="shared" si="207"/>
        <v>1</v>
      </c>
      <c r="AF249" t="s">
        <v>95</v>
      </c>
      <c r="AG249" t="s">
        <v>56</v>
      </c>
      <c r="AH249" t="s">
        <v>56</v>
      </c>
      <c r="AI249" s="6" t="str">
        <f t="shared" si="195"/>
        <v>Catholic</v>
      </c>
      <c r="AJ249" t="s">
        <v>71</v>
      </c>
      <c r="AK249" s="6">
        <f t="shared" si="208"/>
        <v>2</v>
      </c>
      <c r="AL249" t="s">
        <v>71</v>
      </c>
      <c r="AM249" s="6">
        <f t="shared" si="208"/>
        <v>2</v>
      </c>
      <c r="AN249" s="6">
        <f t="shared" si="209"/>
        <v>0</v>
      </c>
      <c r="AO249" t="s">
        <v>152</v>
      </c>
      <c r="AP249">
        <f t="shared" si="210"/>
        <v>4</v>
      </c>
      <c r="AQ249">
        <f t="shared" si="211"/>
        <v>1</v>
      </c>
      <c r="AR249" t="s">
        <v>129</v>
      </c>
      <c r="AS249">
        <f t="shared" si="212"/>
        <v>3</v>
      </c>
      <c r="AT249">
        <f t="shared" si="213"/>
        <v>1</v>
      </c>
      <c r="AU249" t="s">
        <v>100</v>
      </c>
      <c r="AV249">
        <f t="shared" si="214"/>
        <v>5</v>
      </c>
      <c r="AW249">
        <f t="shared" si="215"/>
        <v>1</v>
      </c>
      <c r="AX249" t="s">
        <v>114</v>
      </c>
      <c r="AY249">
        <f t="shared" si="216"/>
        <v>5</v>
      </c>
      <c r="AZ249">
        <f t="shared" si="217"/>
        <v>1</v>
      </c>
      <c r="BA249" s="6">
        <f t="shared" si="218"/>
        <v>17</v>
      </c>
      <c r="BB249" s="6">
        <f t="shared" si="219"/>
        <v>4</v>
      </c>
      <c r="BC249" s="6">
        <f t="shared" si="220"/>
        <v>4.25</v>
      </c>
      <c r="BD249" s="9">
        <f t="shared" si="221"/>
        <v>0.54166666666666663</v>
      </c>
      <c r="BE249" t="s">
        <v>56</v>
      </c>
      <c r="BF249">
        <f t="shared" si="222"/>
        <v>0</v>
      </c>
      <c r="BG249">
        <f t="shared" si="223"/>
        <v>0</v>
      </c>
      <c r="BH249" t="s">
        <v>56</v>
      </c>
      <c r="BI249">
        <f t="shared" si="224"/>
        <v>0</v>
      </c>
      <c r="BJ249">
        <f t="shared" si="225"/>
        <v>0</v>
      </c>
      <c r="BK249" t="s">
        <v>65</v>
      </c>
      <c r="BL249">
        <f t="shared" si="226"/>
        <v>7</v>
      </c>
      <c r="BM249">
        <f t="shared" si="227"/>
        <v>1</v>
      </c>
      <c r="BN249" t="s">
        <v>65</v>
      </c>
      <c r="BO249">
        <f t="shared" si="228"/>
        <v>7</v>
      </c>
      <c r="BP249">
        <f t="shared" si="229"/>
        <v>1</v>
      </c>
      <c r="BQ249" t="s">
        <v>94</v>
      </c>
      <c r="BR249">
        <f t="shared" si="230"/>
        <v>7</v>
      </c>
      <c r="BS249">
        <f t="shared" si="231"/>
        <v>1</v>
      </c>
      <c r="BT249" t="s">
        <v>74</v>
      </c>
      <c r="BU249">
        <f t="shared" si="232"/>
        <v>7</v>
      </c>
      <c r="BV249">
        <f t="shared" si="233"/>
        <v>1</v>
      </c>
      <c r="BW249" t="s">
        <v>56</v>
      </c>
      <c r="BX249">
        <f t="shared" si="234"/>
        <v>0</v>
      </c>
      <c r="BY249">
        <f t="shared" si="235"/>
        <v>0</v>
      </c>
      <c r="BZ249" t="s">
        <v>56</v>
      </c>
      <c r="CA249">
        <f t="shared" si="236"/>
        <v>0</v>
      </c>
      <c r="CB249">
        <f t="shared" si="237"/>
        <v>0</v>
      </c>
      <c r="CC249" t="s">
        <v>56</v>
      </c>
      <c r="CD249">
        <f t="shared" si="238"/>
        <v>0</v>
      </c>
      <c r="CE249">
        <f t="shared" si="239"/>
        <v>0</v>
      </c>
      <c r="CF249" t="s">
        <v>56</v>
      </c>
      <c r="CG249">
        <f t="shared" si="240"/>
        <v>0</v>
      </c>
      <c r="CH249">
        <f t="shared" si="241"/>
        <v>0</v>
      </c>
      <c r="CI249" t="s">
        <v>56</v>
      </c>
      <c r="CJ249">
        <f t="shared" si="242"/>
        <v>0</v>
      </c>
      <c r="CK249">
        <f t="shared" si="243"/>
        <v>0</v>
      </c>
      <c r="CL249" t="s">
        <v>56</v>
      </c>
      <c r="CM249">
        <f t="shared" si="244"/>
        <v>0</v>
      </c>
      <c r="CN249">
        <f t="shared" si="245"/>
        <v>0</v>
      </c>
      <c r="CO249" t="s">
        <v>56</v>
      </c>
      <c r="CP249">
        <f t="shared" si="246"/>
        <v>0</v>
      </c>
      <c r="CQ249">
        <f t="shared" si="247"/>
        <v>0</v>
      </c>
      <c r="CR249" t="s">
        <v>56</v>
      </c>
      <c r="CS249">
        <f t="shared" si="248"/>
        <v>0</v>
      </c>
      <c r="CT249">
        <f t="shared" si="249"/>
        <v>0</v>
      </c>
      <c r="CU249" t="s">
        <v>56</v>
      </c>
      <c r="CV249">
        <f t="shared" si="250"/>
        <v>0</v>
      </c>
      <c r="CW249">
        <f t="shared" si="251"/>
        <v>0</v>
      </c>
      <c r="CX249" t="s">
        <v>56</v>
      </c>
      <c r="CY249">
        <f t="shared" si="252"/>
        <v>0</v>
      </c>
      <c r="CZ249">
        <f t="shared" si="253"/>
        <v>0</v>
      </c>
      <c r="DA249" t="s">
        <v>86</v>
      </c>
      <c r="DB249">
        <f t="shared" si="254"/>
        <v>3</v>
      </c>
      <c r="DC249">
        <f t="shared" si="255"/>
        <v>1</v>
      </c>
      <c r="DD249">
        <f t="shared" si="256"/>
        <v>31</v>
      </c>
      <c r="DE249">
        <f t="shared" si="257"/>
        <v>5</v>
      </c>
      <c r="DF249" s="7">
        <f t="shared" si="258"/>
        <v>6.2</v>
      </c>
      <c r="DG249" s="8">
        <f t="shared" si="259"/>
        <v>0.8666666666666667</v>
      </c>
      <c r="DH249" s="1" t="s">
        <v>56</v>
      </c>
      <c r="DI249" s="1" t="s">
        <v>85</v>
      </c>
      <c r="DJ249" s="1" t="s">
        <v>56</v>
      </c>
      <c r="DK249" s="1" t="s">
        <v>78</v>
      </c>
      <c r="DL249" s="1" t="s">
        <v>64</v>
      </c>
      <c r="DM249" s="1" t="s">
        <v>65</v>
      </c>
      <c r="DN249" s="2">
        <v>2</v>
      </c>
      <c r="DO249" s="2" t="s">
        <v>56</v>
      </c>
      <c r="DP249" s="2" t="s">
        <v>56</v>
      </c>
      <c r="DQ249" s="2" t="s">
        <v>56</v>
      </c>
      <c r="DR249" s="2" t="s">
        <v>56</v>
      </c>
      <c r="DS249" s="2" t="s">
        <v>56</v>
      </c>
    </row>
    <row r="250" spans="1:123" x14ac:dyDescent="0.25">
      <c r="A250">
        <v>2018</v>
      </c>
      <c r="B250">
        <v>248</v>
      </c>
      <c r="C250" t="s">
        <v>124</v>
      </c>
      <c r="D250">
        <v>1</v>
      </c>
      <c r="E250">
        <v>70</v>
      </c>
      <c r="F250">
        <v>1948</v>
      </c>
      <c r="G250">
        <v>13</v>
      </c>
      <c r="H250">
        <f t="shared" si="196"/>
        <v>13</v>
      </c>
      <c r="I250" t="s">
        <v>58</v>
      </c>
      <c r="J250">
        <f t="shared" si="197"/>
        <v>2</v>
      </c>
      <c r="K250" t="s">
        <v>59</v>
      </c>
      <c r="L250">
        <f t="shared" si="198"/>
        <v>3</v>
      </c>
      <c r="M250" t="s">
        <v>59</v>
      </c>
      <c r="N250">
        <f t="shared" si="199"/>
        <v>5</v>
      </c>
      <c r="O250" t="s">
        <v>125</v>
      </c>
      <c r="P250">
        <f t="shared" si="200"/>
        <v>4</v>
      </c>
      <c r="Q250">
        <f t="shared" si="201"/>
        <v>1</v>
      </c>
      <c r="R250">
        <v>1</v>
      </c>
      <c r="S250" t="s">
        <v>101</v>
      </c>
      <c r="T250">
        <f t="shared" si="202"/>
        <v>1</v>
      </c>
      <c r="U250">
        <f t="shared" si="203"/>
        <v>1</v>
      </c>
      <c r="V250" t="s">
        <v>92</v>
      </c>
      <c r="W250">
        <v>20430</v>
      </c>
      <c r="X250">
        <v>0</v>
      </c>
      <c r="Y250">
        <v>0</v>
      </c>
      <c r="Z250" t="s">
        <v>81</v>
      </c>
      <c r="AA250">
        <f t="shared" si="204"/>
        <v>3</v>
      </c>
      <c r="AB250">
        <f t="shared" si="205"/>
        <v>1</v>
      </c>
      <c r="AC250" t="s">
        <v>71</v>
      </c>
      <c r="AD250" s="6">
        <f t="shared" si="206"/>
        <v>4</v>
      </c>
      <c r="AE250">
        <f t="shared" si="207"/>
        <v>1</v>
      </c>
      <c r="AF250" t="s">
        <v>75</v>
      </c>
      <c r="AG250" t="s">
        <v>190</v>
      </c>
      <c r="AH250" t="s">
        <v>56</v>
      </c>
      <c r="AI250" s="6" t="str">
        <f t="shared" si="195"/>
        <v>Southern baptist</v>
      </c>
      <c r="AJ250" t="s">
        <v>77</v>
      </c>
      <c r="AK250" s="6">
        <f t="shared" si="208"/>
        <v>3</v>
      </c>
      <c r="AL250" t="s">
        <v>77</v>
      </c>
      <c r="AM250" s="6">
        <f t="shared" si="208"/>
        <v>3</v>
      </c>
      <c r="AN250" s="6">
        <f t="shared" si="209"/>
        <v>0</v>
      </c>
      <c r="AO250" t="s">
        <v>152</v>
      </c>
      <c r="AP250">
        <f t="shared" si="210"/>
        <v>4</v>
      </c>
      <c r="AQ250">
        <f t="shared" si="211"/>
        <v>1</v>
      </c>
      <c r="AR250" t="s">
        <v>129</v>
      </c>
      <c r="AS250">
        <f t="shared" si="212"/>
        <v>3</v>
      </c>
      <c r="AT250">
        <f t="shared" si="213"/>
        <v>1</v>
      </c>
      <c r="AU250" t="s">
        <v>100</v>
      </c>
      <c r="AV250">
        <f t="shared" si="214"/>
        <v>5</v>
      </c>
      <c r="AW250">
        <f t="shared" si="215"/>
        <v>1</v>
      </c>
      <c r="AX250" t="s">
        <v>88</v>
      </c>
      <c r="AY250">
        <f t="shared" si="216"/>
        <v>7</v>
      </c>
      <c r="AZ250">
        <f t="shared" si="217"/>
        <v>1</v>
      </c>
      <c r="BA250" s="6">
        <f t="shared" si="218"/>
        <v>19</v>
      </c>
      <c r="BB250" s="6">
        <f t="shared" si="219"/>
        <v>4</v>
      </c>
      <c r="BC250" s="6">
        <f t="shared" si="220"/>
        <v>4.75</v>
      </c>
      <c r="BD250" s="9">
        <f t="shared" si="221"/>
        <v>0.625</v>
      </c>
      <c r="BE250" t="s">
        <v>56</v>
      </c>
      <c r="BF250">
        <f t="shared" si="222"/>
        <v>0</v>
      </c>
      <c r="BG250">
        <f t="shared" si="223"/>
        <v>0</v>
      </c>
      <c r="BH250" t="s">
        <v>56</v>
      </c>
      <c r="BI250">
        <f t="shared" si="224"/>
        <v>0</v>
      </c>
      <c r="BJ250">
        <f t="shared" si="225"/>
        <v>0</v>
      </c>
      <c r="BK250" t="s">
        <v>64</v>
      </c>
      <c r="BL250">
        <f t="shared" si="226"/>
        <v>4</v>
      </c>
      <c r="BM250">
        <f t="shared" si="227"/>
        <v>1</v>
      </c>
      <c r="BN250" t="s">
        <v>63</v>
      </c>
      <c r="BO250">
        <f t="shared" si="228"/>
        <v>1</v>
      </c>
      <c r="BP250">
        <f t="shared" si="229"/>
        <v>1</v>
      </c>
      <c r="BQ250" t="s">
        <v>94</v>
      </c>
      <c r="BR250">
        <f t="shared" si="230"/>
        <v>7</v>
      </c>
      <c r="BS250">
        <f t="shared" si="231"/>
        <v>1</v>
      </c>
      <c r="BT250" t="s">
        <v>74</v>
      </c>
      <c r="BU250">
        <f t="shared" si="232"/>
        <v>7</v>
      </c>
      <c r="BV250">
        <f t="shared" si="233"/>
        <v>1</v>
      </c>
      <c r="BW250" t="s">
        <v>56</v>
      </c>
      <c r="BX250">
        <f t="shared" si="234"/>
        <v>0</v>
      </c>
      <c r="BY250">
        <f t="shared" si="235"/>
        <v>0</v>
      </c>
      <c r="BZ250" t="s">
        <v>56</v>
      </c>
      <c r="CA250">
        <f t="shared" si="236"/>
        <v>0</v>
      </c>
      <c r="CB250">
        <f t="shared" si="237"/>
        <v>0</v>
      </c>
      <c r="CC250" t="s">
        <v>56</v>
      </c>
      <c r="CD250">
        <f t="shared" si="238"/>
        <v>0</v>
      </c>
      <c r="CE250">
        <f t="shared" si="239"/>
        <v>0</v>
      </c>
      <c r="CF250" t="s">
        <v>56</v>
      </c>
      <c r="CG250">
        <f t="shared" si="240"/>
        <v>0</v>
      </c>
      <c r="CH250">
        <f t="shared" si="241"/>
        <v>0</v>
      </c>
      <c r="CI250" t="s">
        <v>56</v>
      </c>
      <c r="CJ250">
        <f t="shared" si="242"/>
        <v>0</v>
      </c>
      <c r="CK250">
        <f t="shared" si="243"/>
        <v>0</v>
      </c>
      <c r="CL250" t="s">
        <v>56</v>
      </c>
      <c r="CM250">
        <f t="shared" si="244"/>
        <v>0</v>
      </c>
      <c r="CN250">
        <f t="shared" si="245"/>
        <v>0</v>
      </c>
      <c r="CO250" t="s">
        <v>56</v>
      </c>
      <c r="CP250">
        <f t="shared" si="246"/>
        <v>0</v>
      </c>
      <c r="CQ250">
        <f t="shared" si="247"/>
        <v>0</v>
      </c>
      <c r="CR250" t="s">
        <v>56</v>
      </c>
      <c r="CS250">
        <f t="shared" si="248"/>
        <v>0</v>
      </c>
      <c r="CT250">
        <f t="shared" si="249"/>
        <v>0</v>
      </c>
      <c r="CU250" t="s">
        <v>56</v>
      </c>
      <c r="CV250">
        <f t="shared" si="250"/>
        <v>0</v>
      </c>
      <c r="CW250">
        <f t="shared" si="251"/>
        <v>0</v>
      </c>
      <c r="CX250" t="s">
        <v>56</v>
      </c>
      <c r="CY250">
        <f t="shared" si="252"/>
        <v>0</v>
      </c>
      <c r="CZ250">
        <f t="shared" si="253"/>
        <v>0</v>
      </c>
      <c r="DA250" t="s">
        <v>99</v>
      </c>
      <c r="DB250">
        <f t="shared" si="254"/>
        <v>7</v>
      </c>
      <c r="DC250">
        <f t="shared" si="255"/>
        <v>1</v>
      </c>
      <c r="DD250">
        <f t="shared" si="256"/>
        <v>26</v>
      </c>
      <c r="DE250">
        <f t="shared" si="257"/>
        <v>5</v>
      </c>
      <c r="DF250" s="7">
        <f t="shared" si="258"/>
        <v>5.2</v>
      </c>
      <c r="DG250" s="8">
        <f t="shared" si="259"/>
        <v>0.70000000000000007</v>
      </c>
      <c r="DH250" s="1" t="s">
        <v>56</v>
      </c>
      <c r="DI250" s="1" t="s">
        <v>56</v>
      </c>
      <c r="DJ250" s="1" t="s">
        <v>56</v>
      </c>
      <c r="DK250" s="1" t="s">
        <v>74</v>
      </c>
      <c r="DL250" s="1" t="s">
        <v>68</v>
      </c>
      <c r="DM250" s="1" t="s">
        <v>65</v>
      </c>
      <c r="DN250" s="2">
        <v>4</v>
      </c>
      <c r="DO250" s="2" t="s">
        <v>56</v>
      </c>
      <c r="DP250" s="2" t="s">
        <v>56</v>
      </c>
      <c r="DQ250" s="2" t="s">
        <v>56</v>
      </c>
      <c r="DR250" s="2" t="s">
        <v>56</v>
      </c>
      <c r="DS250" s="2" t="s">
        <v>56</v>
      </c>
    </row>
    <row r="251" spans="1:123" x14ac:dyDescent="0.25">
      <c r="A251">
        <v>2018</v>
      </c>
      <c r="B251">
        <v>249</v>
      </c>
      <c r="C251" t="s">
        <v>57</v>
      </c>
      <c r="D251">
        <v>0</v>
      </c>
      <c r="E251">
        <v>34</v>
      </c>
      <c r="F251">
        <v>1984</v>
      </c>
      <c r="G251">
        <v>16</v>
      </c>
      <c r="H251">
        <f t="shared" si="196"/>
        <v>16</v>
      </c>
      <c r="I251" t="s">
        <v>58</v>
      </c>
      <c r="J251">
        <f t="shared" si="197"/>
        <v>2</v>
      </c>
      <c r="K251" t="s">
        <v>59</v>
      </c>
      <c r="L251">
        <f t="shared" si="198"/>
        <v>3</v>
      </c>
      <c r="M251" t="s">
        <v>59</v>
      </c>
      <c r="N251">
        <f t="shared" si="199"/>
        <v>5</v>
      </c>
      <c r="O251" t="s">
        <v>60</v>
      </c>
      <c r="P251">
        <f t="shared" si="200"/>
        <v>7</v>
      </c>
      <c r="Q251">
        <f t="shared" si="201"/>
        <v>1</v>
      </c>
      <c r="R251">
        <v>1</v>
      </c>
      <c r="S251" t="s">
        <v>101</v>
      </c>
      <c r="T251">
        <f t="shared" si="202"/>
        <v>1</v>
      </c>
      <c r="U251">
        <f t="shared" si="203"/>
        <v>1</v>
      </c>
      <c r="V251" t="s">
        <v>61</v>
      </c>
      <c r="W251">
        <v>0</v>
      </c>
      <c r="X251">
        <v>0</v>
      </c>
      <c r="Y251">
        <v>0</v>
      </c>
      <c r="Z251" t="s">
        <v>109</v>
      </c>
      <c r="AA251">
        <f t="shared" si="204"/>
        <v>5</v>
      </c>
      <c r="AB251">
        <f t="shared" si="205"/>
        <v>1</v>
      </c>
      <c r="AC251" t="s">
        <v>71</v>
      </c>
      <c r="AD251" s="6">
        <f t="shared" si="206"/>
        <v>4</v>
      </c>
      <c r="AE251">
        <f t="shared" si="207"/>
        <v>1</v>
      </c>
      <c r="AF251" t="s">
        <v>105</v>
      </c>
      <c r="AG251" t="s">
        <v>56</v>
      </c>
      <c r="AH251" t="s">
        <v>56</v>
      </c>
      <c r="AI251" s="6" t="str">
        <f t="shared" si="195"/>
        <v>None</v>
      </c>
      <c r="AJ251" t="s">
        <v>106</v>
      </c>
      <c r="AK251" s="6">
        <f t="shared" si="208"/>
        <v>1</v>
      </c>
      <c r="AL251" t="s">
        <v>71</v>
      </c>
      <c r="AM251" s="6">
        <f t="shared" si="208"/>
        <v>2</v>
      </c>
      <c r="AN251" s="6">
        <f t="shared" si="209"/>
        <v>-1</v>
      </c>
      <c r="AO251" t="s">
        <v>157</v>
      </c>
      <c r="AP251">
        <f t="shared" si="210"/>
        <v>2</v>
      </c>
      <c r="AQ251">
        <f t="shared" si="211"/>
        <v>1</v>
      </c>
      <c r="AR251" t="s">
        <v>107</v>
      </c>
      <c r="AS251">
        <f t="shared" si="212"/>
        <v>1</v>
      </c>
      <c r="AT251">
        <f t="shared" si="213"/>
        <v>1</v>
      </c>
      <c r="AU251" t="s">
        <v>158</v>
      </c>
      <c r="AV251">
        <f t="shared" si="214"/>
        <v>1</v>
      </c>
      <c r="AW251">
        <f t="shared" si="215"/>
        <v>1</v>
      </c>
      <c r="AX251" t="s">
        <v>146</v>
      </c>
      <c r="AY251">
        <f t="shared" si="216"/>
        <v>3</v>
      </c>
      <c r="AZ251">
        <f t="shared" si="217"/>
        <v>1</v>
      </c>
      <c r="BA251" s="6">
        <f t="shared" si="218"/>
        <v>7</v>
      </c>
      <c r="BB251" s="6">
        <f t="shared" si="219"/>
        <v>4</v>
      </c>
      <c r="BC251" s="6">
        <f t="shared" si="220"/>
        <v>1.75</v>
      </c>
      <c r="BD251" s="9">
        <f t="shared" si="221"/>
        <v>0.125</v>
      </c>
      <c r="BE251" t="s">
        <v>56</v>
      </c>
      <c r="BF251">
        <f t="shared" si="222"/>
        <v>0</v>
      </c>
      <c r="BG251">
        <f t="shared" si="223"/>
        <v>0</v>
      </c>
      <c r="BH251" t="s">
        <v>56</v>
      </c>
      <c r="BI251">
        <f t="shared" si="224"/>
        <v>0</v>
      </c>
      <c r="BJ251">
        <f t="shared" si="225"/>
        <v>0</v>
      </c>
      <c r="BK251" t="s">
        <v>63</v>
      </c>
      <c r="BL251">
        <f t="shared" si="226"/>
        <v>1</v>
      </c>
      <c r="BM251">
        <f t="shared" si="227"/>
        <v>1</v>
      </c>
      <c r="BN251" t="s">
        <v>63</v>
      </c>
      <c r="BO251">
        <f t="shared" si="228"/>
        <v>1</v>
      </c>
      <c r="BP251">
        <f t="shared" si="229"/>
        <v>1</v>
      </c>
      <c r="BQ251" t="s">
        <v>66</v>
      </c>
      <c r="BR251">
        <f t="shared" si="230"/>
        <v>1</v>
      </c>
      <c r="BS251">
        <f t="shared" si="231"/>
        <v>1</v>
      </c>
      <c r="BT251" t="s">
        <v>74</v>
      </c>
      <c r="BU251">
        <f t="shared" si="232"/>
        <v>7</v>
      </c>
      <c r="BV251">
        <f t="shared" si="233"/>
        <v>1</v>
      </c>
      <c r="BW251" t="s">
        <v>56</v>
      </c>
      <c r="BX251">
        <f t="shared" si="234"/>
        <v>0</v>
      </c>
      <c r="BY251">
        <f t="shared" si="235"/>
        <v>0</v>
      </c>
      <c r="BZ251" t="s">
        <v>56</v>
      </c>
      <c r="CA251">
        <f t="shared" si="236"/>
        <v>0</v>
      </c>
      <c r="CB251">
        <f t="shared" si="237"/>
        <v>0</v>
      </c>
      <c r="CC251" t="s">
        <v>56</v>
      </c>
      <c r="CD251">
        <f t="shared" si="238"/>
        <v>0</v>
      </c>
      <c r="CE251">
        <f t="shared" si="239"/>
        <v>0</v>
      </c>
      <c r="CF251" t="s">
        <v>56</v>
      </c>
      <c r="CG251">
        <f t="shared" si="240"/>
        <v>0</v>
      </c>
      <c r="CH251">
        <f t="shared" si="241"/>
        <v>0</v>
      </c>
      <c r="CI251" t="s">
        <v>56</v>
      </c>
      <c r="CJ251">
        <f t="shared" si="242"/>
        <v>0</v>
      </c>
      <c r="CK251">
        <f t="shared" si="243"/>
        <v>0</v>
      </c>
      <c r="CL251" t="s">
        <v>56</v>
      </c>
      <c r="CM251">
        <f t="shared" si="244"/>
        <v>0</v>
      </c>
      <c r="CN251">
        <f t="shared" si="245"/>
        <v>0</v>
      </c>
      <c r="CO251" t="s">
        <v>56</v>
      </c>
      <c r="CP251">
        <f t="shared" si="246"/>
        <v>0</v>
      </c>
      <c r="CQ251">
        <f t="shared" si="247"/>
        <v>0</v>
      </c>
      <c r="CR251" t="s">
        <v>56</v>
      </c>
      <c r="CS251">
        <f t="shared" si="248"/>
        <v>0</v>
      </c>
      <c r="CT251">
        <f t="shared" si="249"/>
        <v>0</v>
      </c>
      <c r="CU251" t="s">
        <v>56</v>
      </c>
      <c r="CV251">
        <f t="shared" si="250"/>
        <v>0</v>
      </c>
      <c r="CW251">
        <f t="shared" si="251"/>
        <v>0</v>
      </c>
      <c r="CX251" t="s">
        <v>56</v>
      </c>
      <c r="CY251">
        <f t="shared" si="252"/>
        <v>0</v>
      </c>
      <c r="CZ251">
        <f t="shared" si="253"/>
        <v>0</v>
      </c>
      <c r="DA251" t="s">
        <v>155</v>
      </c>
      <c r="DB251">
        <f t="shared" si="254"/>
        <v>1</v>
      </c>
      <c r="DC251">
        <f t="shared" si="255"/>
        <v>1</v>
      </c>
      <c r="DD251">
        <f t="shared" si="256"/>
        <v>11</v>
      </c>
      <c r="DE251">
        <f t="shared" si="257"/>
        <v>5</v>
      </c>
      <c r="DF251" s="7">
        <f t="shared" si="258"/>
        <v>2.2000000000000002</v>
      </c>
      <c r="DG251" s="8">
        <f t="shared" si="259"/>
        <v>0.20000000000000004</v>
      </c>
      <c r="DH251" s="1" t="s">
        <v>56</v>
      </c>
      <c r="DI251" s="1" t="s">
        <v>103</v>
      </c>
      <c r="DJ251" s="1" t="s">
        <v>56</v>
      </c>
      <c r="DK251" s="1" t="s">
        <v>74</v>
      </c>
      <c r="DL251" s="1" t="s">
        <v>127</v>
      </c>
      <c r="DM251" s="1" t="s">
        <v>65</v>
      </c>
      <c r="DN251" s="2">
        <v>4</v>
      </c>
      <c r="DO251" s="2" t="s">
        <v>56</v>
      </c>
      <c r="DP251" s="2" t="s">
        <v>56</v>
      </c>
      <c r="DQ251" s="2" t="s">
        <v>56</v>
      </c>
      <c r="DR251" s="2" t="s">
        <v>56</v>
      </c>
      <c r="DS251" s="2" t="s">
        <v>56</v>
      </c>
    </row>
    <row r="252" spans="1:123" x14ac:dyDescent="0.25">
      <c r="A252">
        <v>2018</v>
      </c>
      <c r="B252">
        <v>250</v>
      </c>
      <c r="C252" t="s">
        <v>102</v>
      </c>
      <c r="D252">
        <v>0</v>
      </c>
      <c r="E252">
        <v>66</v>
      </c>
      <c r="F252">
        <v>1952</v>
      </c>
      <c r="G252">
        <v>12</v>
      </c>
      <c r="H252">
        <f t="shared" si="196"/>
        <v>12</v>
      </c>
      <c r="I252" t="s">
        <v>58</v>
      </c>
      <c r="J252">
        <f t="shared" si="197"/>
        <v>2</v>
      </c>
      <c r="K252" t="s">
        <v>59</v>
      </c>
      <c r="L252">
        <f t="shared" si="198"/>
        <v>3</v>
      </c>
      <c r="M252" t="s">
        <v>59</v>
      </c>
      <c r="N252">
        <f t="shared" si="199"/>
        <v>5</v>
      </c>
      <c r="O252" t="s">
        <v>132</v>
      </c>
      <c r="P252">
        <f t="shared" si="200"/>
        <v>1</v>
      </c>
      <c r="Q252">
        <f t="shared" si="201"/>
        <v>1</v>
      </c>
      <c r="R252">
        <v>2</v>
      </c>
      <c r="S252" t="s">
        <v>56</v>
      </c>
      <c r="T252">
        <f t="shared" si="202"/>
        <v>0</v>
      </c>
      <c r="U252">
        <f t="shared" si="203"/>
        <v>0</v>
      </c>
      <c r="V252" t="s">
        <v>61</v>
      </c>
      <c r="W252">
        <v>119879.4173</v>
      </c>
      <c r="X252">
        <v>0</v>
      </c>
      <c r="Y252">
        <v>0</v>
      </c>
      <c r="Z252" t="s">
        <v>122</v>
      </c>
      <c r="AA252">
        <f t="shared" si="204"/>
        <v>7</v>
      </c>
      <c r="AB252">
        <f t="shared" si="205"/>
        <v>1</v>
      </c>
      <c r="AC252" t="s">
        <v>104</v>
      </c>
      <c r="AD252" s="6">
        <f t="shared" si="206"/>
        <v>3</v>
      </c>
      <c r="AE252">
        <f t="shared" si="207"/>
        <v>1</v>
      </c>
      <c r="AF252" t="s">
        <v>173</v>
      </c>
      <c r="AG252" t="s">
        <v>56</v>
      </c>
      <c r="AH252" t="s">
        <v>56</v>
      </c>
      <c r="AI252" s="6" t="str">
        <f t="shared" si="195"/>
        <v>Jewish</v>
      </c>
      <c r="AJ252" t="s">
        <v>106</v>
      </c>
      <c r="AK252" s="6">
        <f t="shared" si="208"/>
        <v>1</v>
      </c>
      <c r="AL252" t="s">
        <v>106</v>
      </c>
      <c r="AM252" s="6">
        <f t="shared" si="208"/>
        <v>1</v>
      </c>
      <c r="AN252" s="6">
        <f t="shared" si="209"/>
        <v>0</v>
      </c>
      <c r="AO252" t="s">
        <v>96</v>
      </c>
      <c r="AP252">
        <f t="shared" si="210"/>
        <v>3</v>
      </c>
      <c r="AQ252">
        <f t="shared" si="211"/>
        <v>1</v>
      </c>
      <c r="AR252" t="s">
        <v>129</v>
      </c>
      <c r="AS252">
        <f t="shared" si="212"/>
        <v>3</v>
      </c>
      <c r="AT252">
        <f t="shared" si="213"/>
        <v>1</v>
      </c>
      <c r="AU252" t="s">
        <v>113</v>
      </c>
      <c r="AV252">
        <f t="shared" si="214"/>
        <v>3</v>
      </c>
      <c r="AW252">
        <f t="shared" si="215"/>
        <v>1</v>
      </c>
      <c r="AX252" t="s">
        <v>146</v>
      </c>
      <c r="AY252">
        <f t="shared" si="216"/>
        <v>3</v>
      </c>
      <c r="AZ252">
        <f t="shared" si="217"/>
        <v>1</v>
      </c>
      <c r="BA252" s="6">
        <f t="shared" si="218"/>
        <v>12</v>
      </c>
      <c r="BB252" s="6">
        <f t="shared" si="219"/>
        <v>4</v>
      </c>
      <c r="BC252" s="6">
        <f t="shared" si="220"/>
        <v>3</v>
      </c>
      <c r="BD252" s="9">
        <f t="shared" si="221"/>
        <v>0.33333333333333331</v>
      </c>
      <c r="BE252" t="s">
        <v>56</v>
      </c>
      <c r="BF252">
        <f t="shared" si="222"/>
        <v>0</v>
      </c>
      <c r="BG252">
        <f t="shared" si="223"/>
        <v>0</v>
      </c>
      <c r="BH252" t="s">
        <v>56</v>
      </c>
      <c r="BI252">
        <f t="shared" si="224"/>
        <v>0</v>
      </c>
      <c r="BJ252">
        <f t="shared" si="225"/>
        <v>0</v>
      </c>
      <c r="BK252" t="s">
        <v>64</v>
      </c>
      <c r="BL252">
        <f t="shared" si="226"/>
        <v>4</v>
      </c>
      <c r="BM252">
        <f t="shared" si="227"/>
        <v>1</v>
      </c>
      <c r="BN252" t="s">
        <v>65</v>
      </c>
      <c r="BO252">
        <f t="shared" si="228"/>
        <v>7</v>
      </c>
      <c r="BP252">
        <f t="shared" si="229"/>
        <v>1</v>
      </c>
      <c r="BQ252" t="s">
        <v>66</v>
      </c>
      <c r="BR252">
        <f t="shared" si="230"/>
        <v>1</v>
      </c>
      <c r="BS252">
        <f t="shared" si="231"/>
        <v>1</v>
      </c>
      <c r="BT252" t="s">
        <v>74</v>
      </c>
      <c r="BU252">
        <f t="shared" si="232"/>
        <v>7</v>
      </c>
      <c r="BV252">
        <f t="shared" si="233"/>
        <v>1</v>
      </c>
      <c r="BW252" t="s">
        <v>93</v>
      </c>
      <c r="BX252">
        <f t="shared" si="234"/>
        <v>4</v>
      </c>
      <c r="BY252">
        <f t="shared" si="235"/>
        <v>1</v>
      </c>
      <c r="BZ252" t="s">
        <v>108</v>
      </c>
      <c r="CA252">
        <f t="shared" si="236"/>
        <v>4</v>
      </c>
      <c r="CB252">
        <f t="shared" si="237"/>
        <v>1</v>
      </c>
      <c r="CC252" t="s">
        <v>78</v>
      </c>
      <c r="CD252">
        <f t="shared" si="238"/>
        <v>1</v>
      </c>
      <c r="CE252">
        <f t="shared" si="239"/>
        <v>1</v>
      </c>
      <c r="CF252" t="s">
        <v>82</v>
      </c>
      <c r="CG252">
        <f t="shared" si="240"/>
        <v>1</v>
      </c>
      <c r="CH252">
        <f t="shared" si="241"/>
        <v>1</v>
      </c>
      <c r="CI252" t="s">
        <v>74</v>
      </c>
      <c r="CJ252">
        <f t="shared" si="242"/>
        <v>7</v>
      </c>
      <c r="CK252">
        <f t="shared" si="243"/>
        <v>1</v>
      </c>
      <c r="CL252" t="s">
        <v>78</v>
      </c>
      <c r="CM252">
        <f t="shared" si="244"/>
        <v>7</v>
      </c>
      <c r="CN252">
        <f t="shared" si="245"/>
        <v>1</v>
      </c>
      <c r="CO252" t="s">
        <v>83</v>
      </c>
      <c r="CP252">
        <f t="shared" si="246"/>
        <v>4</v>
      </c>
      <c r="CQ252">
        <f t="shared" si="247"/>
        <v>1</v>
      </c>
      <c r="CR252" t="s">
        <v>67</v>
      </c>
      <c r="CS252">
        <f t="shared" si="248"/>
        <v>5</v>
      </c>
      <c r="CT252">
        <f t="shared" si="249"/>
        <v>1</v>
      </c>
      <c r="CU252" t="s">
        <v>67</v>
      </c>
      <c r="CV252">
        <f t="shared" si="250"/>
        <v>5</v>
      </c>
      <c r="CW252">
        <f t="shared" si="251"/>
        <v>1</v>
      </c>
      <c r="CX252" t="s">
        <v>67</v>
      </c>
      <c r="CY252">
        <f t="shared" si="252"/>
        <v>5</v>
      </c>
      <c r="CZ252">
        <f t="shared" si="253"/>
        <v>1</v>
      </c>
      <c r="DA252" t="s">
        <v>99</v>
      </c>
      <c r="DB252">
        <f t="shared" si="254"/>
        <v>7</v>
      </c>
      <c r="DC252">
        <f t="shared" si="255"/>
        <v>1</v>
      </c>
      <c r="DD252">
        <f t="shared" si="256"/>
        <v>69</v>
      </c>
      <c r="DE252">
        <f t="shared" si="257"/>
        <v>15</v>
      </c>
      <c r="DF252" s="7">
        <f t="shared" si="258"/>
        <v>4.5999999999999996</v>
      </c>
      <c r="DG252" s="8">
        <f t="shared" si="259"/>
        <v>0.6</v>
      </c>
      <c r="DH252" s="1" t="s">
        <v>67</v>
      </c>
      <c r="DI252" s="1" t="s">
        <v>56</v>
      </c>
      <c r="DJ252" s="1" t="s">
        <v>56</v>
      </c>
      <c r="DK252" s="1" t="s">
        <v>56</v>
      </c>
      <c r="DL252" s="1" t="s">
        <v>68</v>
      </c>
      <c r="DM252" s="1" t="s">
        <v>64</v>
      </c>
      <c r="DN252" s="2" t="s">
        <v>56</v>
      </c>
      <c r="DO252" s="2" t="s">
        <v>56</v>
      </c>
      <c r="DP252" s="2" t="s">
        <v>56</v>
      </c>
      <c r="DQ252" s="2">
        <v>4</v>
      </c>
      <c r="DR252" s="2">
        <v>4</v>
      </c>
      <c r="DS252" s="2">
        <v>4</v>
      </c>
    </row>
    <row r="253" spans="1:123" x14ac:dyDescent="0.25">
      <c r="A253">
        <v>2018</v>
      </c>
      <c r="B253">
        <v>251</v>
      </c>
      <c r="C253" t="s">
        <v>118</v>
      </c>
      <c r="D253">
        <v>2</v>
      </c>
      <c r="E253">
        <v>84</v>
      </c>
      <c r="F253">
        <v>1934</v>
      </c>
      <c r="G253">
        <v>12</v>
      </c>
      <c r="H253">
        <f t="shared" si="196"/>
        <v>12</v>
      </c>
      <c r="I253" t="s">
        <v>90</v>
      </c>
      <c r="J253">
        <f t="shared" si="197"/>
        <v>1</v>
      </c>
      <c r="K253" t="s">
        <v>59</v>
      </c>
      <c r="L253">
        <f t="shared" si="198"/>
        <v>3</v>
      </c>
      <c r="M253" t="s">
        <v>59</v>
      </c>
      <c r="N253">
        <f t="shared" si="199"/>
        <v>5</v>
      </c>
      <c r="O253" t="s">
        <v>132</v>
      </c>
      <c r="P253">
        <f t="shared" si="200"/>
        <v>1</v>
      </c>
      <c r="Q253">
        <f t="shared" si="201"/>
        <v>1</v>
      </c>
      <c r="R253">
        <v>1</v>
      </c>
      <c r="S253" t="s">
        <v>101</v>
      </c>
      <c r="T253">
        <f t="shared" si="202"/>
        <v>1</v>
      </c>
      <c r="U253">
        <f t="shared" si="203"/>
        <v>1</v>
      </c>
      <c r="V253" t="s">
        <v>156</v>
      </c>
      <c r="W253">
        <v>6242.5</v>
      </c>
      <c r="X253">
        <v>0</v>
      </c>
      <c r="Y253">
        <v>0</v>
      </c>
      <c r="Z253" t="s">
        <v>140</v>
      </c>
      <c r="AA253">
        <f t="shared" si="204"/>
        <v>1</v>
      </c>
      <c r="AB253">
        <f t="shared" si="205"/>
        <v>1</v>
      </c>
      <c r="AC253" t="s">
        <v>104</v>
      </c>
      <c r="AD253" s="6">
        <f t="shared" si="206"/>
        <v>3</v>
      </c>
      <c r="AE253">
        <f t="shared" si="207"/>
        <v>1</v>
      </c>
      <c r="AF253" t="s">
        <v>105</v>
      </c>
      <c r="AG253" t="s">
        <v>56</v>
      </c>
      <c r="AH253" t="s">
        <v>56</v>
      </c>
      <c r="AI253" s="6" t="str">
        <f t="shared" si="195"/>
        <v>None</v>
      </c>
      <c r="AJ253" t="s">
        <v>106</v>
      </c>
      <c r="AK253" s="6">
        <f t="shared" si="208"/>
        <v>1</v>
      </c>
      <c r="AL253" t="s">
        <v>106</v>
      </c>
      <c r="AM253" s="6">
        <f t="shared" si="208"/>
        <v>1</v>
      </c>
      <c r="AN253" s="6">
        <f t="shared" si="209"/>
        <v>0</v>
      </c>
      <c r="AO253" t="s">
        <v>72</v>
      </c>
      <c r="AP253">
        <f t="shared" si="210"/>
        <v>6</v>
      </c>
      <c r="AQ253">
        <f t="shared" si="211"/>
        <v>1</v>
      </c>
      <c r="AR253" t="s">
        <v>107</v>
      </c>
      <c r="AS253">
        <f t="shared" si="212"/>
        <v>1</v>
      </c>
      <c r="AT253">
        <f t="shared" si="213"/>
        <v>1</v>
      </c>
      <c r="AU253" t="s">
        <v>158</v>
      </c>
      <c r="AV253">
        <f t="shared" si="214"/>
        <v>1</v>
      </c>
      <c r="AW253">
        <f t="shared" si="215"/>
        <v>1</v>
      </c>
      <c r="AX253" t="s">
        <v>146</v>
      </c>
      <c r="AY253">
        <f t="shared" si="216"/>
        <v>3</v>
      </c>
      <c r="AZ253">
        <f t="shared" si="217"/>
        <v>1</v>
      </c>
      <c r="BA253" s="6">
        <f t="shared" si="218"/>
        <v>11</v>
      </c>
      <c r="BB253" s="6">
        <f t="shared" si="219"/>
        <v>4</v>
      </c>
      <c r="BC253" s="6">
        <f t="shared" si="220"/>
        <v>2.75</v>
      </c>
      <c r="BD253" s="9">
        <f t="shared" si="221"/>
        <v>0.29166666666666669</v>
      </c>
      <c r="BE253" t="s">
        <v>65</v>
      </c>
      <c r="BF253">
        <f t="shared" si="222"/>
        <v>7</v>
      </c>
      <c r="BG253">
        <f t="shared" si="223"/>
        <v>1</v>
      </c>
      <c r="BH253" t="s">
        <v>64</v>
      </c>
      <c r="BI253">
        <f t="shared" si="224"/>
        <v>4</v>
      </c>
      <c r="BJ253">
        <f t="shared" si="225"/>
        <v>1</v>
      </c>
      <c r="BK253" t="s">
        <v>56</v>
      </c>
      <c r="BL253">
        <f t="shared" si="226"/>
        <v>0</v>
      </c>
      <c r="BM253">
        <f t="shared" si="227"/>
        <v>0</v>
      </c>
      <c r="BN253" t="s">
        <v>56</v>
      </c>
      <c r="BO253">
        <f t="shared" si="228"/>
        <v>0</v>
      </c>
      <c r="BP253">
        <f t="shared" si="229"/>
        <v>0</v>
      </c>
      <c r="BQ253" t="s">
        <v>66</v>
      </c>
      <c r="BR253">
        <f t="shared" si="230"/>
        <v>1</v>
      </c>
      <c r="BS253">
        <f t="shared" si="231"/>
        <v>1</v>
      </c>
      <c r="BT253" t="s">
        <v>74</v>
      </c>
      <c r="BU253">
        <f t="shared" si="232"/>
        <v>7</v>
      </c>
      <c r="BV253">
        <f t="shared" si="233"/>
        <v>1</v>
      </c>
      <c r="BW253" t="s">
        <v>56</v>
      </c>
      <c r="BX253">
        <f t="shared" si="234"/>
        <v>0</v>
      </c>
      <c r="BY253">
        <f t="shared" si="235"/>
        <v>0</v>
      </c>
      <c r="BZ253" t="s">
        <v>56</v>
      </c>
      <c r="CA253">
        <f t="shared" si="236"/>
        <v>0</v>
      </c>
      <c r="CB253">
        <f t="shared" si="237"/>
        <v>0</v>
      </c>
      <c r="CC253" t="s">
        <v>56</v>
      </c>
      <c r="CD253">
        <f t="shared" si="238"/>
        <v>0</v>
      </c>
      <c r="CE253">
        <f t="shared" si="239"/>
        <v>0</v>
      </c>
      <c r="CF253" t="s">
        <v>56</v>
      </c>
      <c r="CG253">
        <f t="shared" si="240"/>
        <v>0</v>
      </c>
      <c r="CH253">
        <f t="shared" si="241"/>
        <v>0</v>
      </c>
      <c r="CI253" t="s">
        <v>56</v>
      </c>
      <c r="CJ253">
        <f t="shared" si="242"/>
        <v>0</v>
      </c>
      <c r="CK253">
        <f t="shared" si="243"/>
        <v>0</v>
      </c>
      <c r="CL253" t="s">
        <v>56</v>
      </c>
      <c r="CM253">
        <f t="shared" si="244"/>
        <v>0</v>
      </c>
      <c r="CN253">
        <f t="shared" si="245"/>
        <v>0</v>
      </c>
      <c r="CO253" t="s">
        <v>56</v>
      </c>
      <c r="CP253">
        <f t="shared" si="246"/>
        <v>0</v>
      </c>
      <c r="CQ253">
        <f t="shared" si="247"/>
        <v>0</v>
      </c>
      <c r="CR253" t="s">
        <v>56</v>
      </c>
      <c r="CS253">
        <f t="shared" si="248"/>
        <v>0</v>
      </c>
      <c r="CT253">
        <f t="shared" si="249"/>
        <v>0</v>
      </c>
      <c r="CU253" t="s">
        <v>56</v>
      </c>
      <c r="CV253">
        <f t="shared" si="250"/>
        <v>0</v>
      </c>
      <c r="CW253">
        <f t="shared" si="251"/>
        <v>0</v>
      </c>
      <c r="CX253" t="s">
        <v>56</v>
      </c>
      <c r="CY253">
        <f t="shared" si="252"/>
        <v>0</v>
      </c>
      <c r="CZ253">
        <f t="shared" si="253"/>
        <v>0</v>
      </c>
      <c r="DA253" t="s">
        <v>86</v>
      </c>
      <c r="DB253">
        <f t="shared" si="254"/>
        <v>3</v>
      </c>
      <c r="DC253">
        <f t="shared" si="255"/>
        <v>1</v>
      </c>
      <c r="DD253">
        <f t="shared" si="256"/>
        <v>15</v>
      </c>
      <c r="DE253">
        <f t="shared" si="257"/>
        <v>4</v>
      </c>
      <c r="DF253" s="7">
        <f t="shared" si="258"/>
        <v>3.75</v>
      </c>
      <c r="DG253" s="8">
        <f t="shared" si="259"/>
        <v>0.45833333333333331</v>
      </c>
      <c r="DH253" s="1" t="s">
        <v>56</v>
      </c>
      <c r="DI253" s="1" t="s">
        <v>56</v>
      </c>
      <c r="DJ253" s="1" t="s">
        <v>65</v>
      </c>
      <c r="DK253" s="1" t="s">
        <v>74</v>
      </c>
      <c r="DL253" s="1" t="s">
        <v>68</v>
      </c>
      <c r="DM253" s="1" t="s">
        <v>56</v>
      </c>
      <c r="DN253" s="2" t="s">
        <v>97</v>
      </c>
      <c r="DO253" s="2" t="s">
        <v>56</v>
      </c>
      <c r="DP253" s="2" t="s">
        <v>56</v>
      </c>
      <c r="DQ253" s="2" t="s">
        <v>56</v>
      </c>
      <c r="DR253" s="2" t="s">
        <v>56</v>
      </c>
      <c r="DS253" s="2" t="s">
        <v>56</v>
      </c>
    </row>
    <row r="254" spans="1:123" x14ac:dyDescent="0.25">
      <c r="A254">
        <v>2018</v>
      </c>
      <c r="B254">
        <v>252</v>
      </c>
      <c r="C254" t="s">
        <v>102</v>
      </c>
      <c r="D254">
        <v>2</v>
      </c>
      <c r="E254">
        <v>37</v>
      </c>
      <c r="F254">
        <v>1981</v>
      </c>
      <c r="G254">
        <v>16</v>
      </c>
      <c r="H254">
        <f t="shared" si="196"/>
        <v>16</v>
      </c>
      <c r="I254" t="s">
        <v>58</v>
      </c>
      <c r="J254">
        <f t="shared" si="197"/>
        <v>2</v>
      </c>
      <c r="K254" t="s">
        <v>59</v>
      </c>
      <c r="L254">
        <f t="shared" si="198"/>
        <v>3</v>
      </c>
      <c r="M254" t="s">
        <v>59</v>
      </c>
      <c r="N254">
        <f t="shared" si="199"/>
        <v>5</v>
      </c>
      <c r="O254" t="s">
        <v>60</v>
      </c>
      <c r="P254">
        <f t="shared" si="200"/>
        <v>7</v>
      </c>
      <c r="Q254">
        <f t="shared" si="201"/>
        <v>1</v>
      </c>
      <c r="R254">
        <v>2</v>
      </c>
      <c r="S254" t="s">
        <v>103</v>
      </c>
      <c r="T254">
        <f t="shared" si="202"/>
        <v>0</v>
      </c>
      <c r="U254">
        <f t="shared" si="203"/>
        <v>0</v>
      </c>
      <c r="V254" t="s">
        <v>61</v>
      </c>
      <c r="W254">
        <v>119879.4173</v>
      </c>
      <c r="X254">
        <v>151050.72140000001</v>
      </c>
      <c r="Y254">
        <v>182695.90979999999</v>
      </c>
      <c r="Z254" t="s">
        <v>109</v>
      </c>
      <c r="AA254">
        <f t="shared" si="204"/>
        <v>5</v>
      </c>
      <c r="AB254">
        <f t="shared" si="205"/>
        <v>1</v>
      </c>
      <c r="AC254" t="s">
        <v>126</v>
      </c>
      <c r="AD254" s="6">
        <f t="shared" si="206"/>
        <v>5</v>
      </c>
      <c r="AE254">
        <f t="shared" si="207"/>
        <v>1</v>
      </c>
      <c r="AF254" t="s">
        <v>105</v>
      </c>
      <c r="AG254" t="s">
        <v>56</v>
      </c>
      <c r="AH254" t="s">
        <v>56</v>
      </c>
      <c r="AI254" s="6" t="str">
        <f t="shared" si="195"/>
        <v>None</v>
      </c>
      <c r="AJ254" t="s">
        <v>106</v>
      </c>
      <c r="AK254" s="6">
        <f t="shared" si="208"/>
        <v>1</v>
      </c>
      <c r="AL254" t="s">
        <v>106</v>
      </c>
      <c r="AM254" s="6">
        <f t="shared" si="208"/>
        <v>1</v>
      </c>
      <c r="AN254" s="6">
        <f t="shared" si="209"/>
        <v>0</v>
      </c>
      <c r="AO254" t="s">
        <v>110</v>
      </c>
      <c r="AP254">
        <f t="shared" si="210"/>
        <v>1</v>
      </c>
      <c r="AQ254">
        <f t="shared" si="211"/>
        <v>1</v>
      </c>
      <c r="AR254" t="s">
        <v>107</v>
      </c>
      <c r="AS254">
        <f t="shared" si="212"/>
        <v>1</v>
      </c>
      <c r="AT254">
        <f t="shared" si="213"/>
        <v>1</v>
      </c>
      <c r="AU254" t="s">
        <v>158</v>
      </c>
      <c r="AV254">
        <f t="shared" si="214"/>
        <v>1</v>
      </c>
      <c r="AW254">
        <f t="shared" si="215"/>
        <v>1</v>
      </c>
      <c r="AX254" t="s">
        <v>146</v>
      </c>
      <c r="AY254">
        <f t="shared" si="216"/>
        <v>3</v>
      </c>
      <c r="AZ254">
        <f t="shared" si="217"/>
        <v>1</v>
      </c>
      <c r="BA254" s="6">
        <f t="shared" si="218"/>
        <v>6</v>
      </c>
      <c r="BB254" s="6">
        <f t="shared" si="219"/>
        <v>4</v>
      </c>
      <c r="BC254" s="6">
        <f t="shared" si="220"/>
        <v>1.5</v>
      </c>
      <c r="BD254" s="9">
        <f t="shared" si="221"/>
        <v>8.3333333333333329E-2</v>
      </c>
      <c r="BE254" t="s">
        <v>56</v>
      </c>
      <c r="BF254">
        <f t="shared" si="222"/>
        <v>0</v>
      </c>
      <c r="BG254">
        <f t="shared" si="223"/>
        <v>0</v>
      </c>
      <c r="BH254" t="s">
        <v>56</v>
      </c>
      <c r="BI254">
        <f t="shared" si="224"/>
        <v>0</v>
      </c>
      <c r="BJ254">
        <f t="shared" si="225"/>
        <v>0</v>
      </c>
      <c r="BK254" t="s">
        <v>63</v>
      </c>
      <c r="BL254">
        <f t="shared" si="226"/>
        <v>1</v>
      </c>
      <c r="BM254">
        <f t="shared" si="227"/>
        <v>1</v>
      </c>
      <c r="BN254" t="s">
        <v>65</v>
      </c>
      <c r="BO254">
        <f t="shared" si="228"/>
        <v>7</v>
      </c>
      <c r="BP254">
        <f t="shared" si="229"/>
        <v>1</v>
      </c>
      <c r="BQ254" t="s">
        <v>56</v>
      </c>
      <c r="BR254">
        <f t="shared" si="230"/>
        <v>0</v>
      </c>
      <c r="BS254">
        <f t="shared" si="231"/>
        <v>0</v>
      </c>
      <c r="BT254" t="s">
        <v>74</v>
      </c>
      <c r="BU254">
        <f t="shared" si="232"/>
        <v>7</v>
      </c>
      <c r="BV254">
        <f t="shared" si="233"/>
        <v>1</v>
      </c>
      <c r="BW254" t="s">
        <v>79</v>
      </c>
      <c r="BX254">
        <f t="shared" si="234"/>
        <v>1</v>
      </c>
      <c r="BY254">
        <f t="shared" si="235"/>
        <v>1</v>
      </c>
      <c r="BZ254" t="s">
        <v>139</v>
      </c>
      <c r="CA254">
        <f t="shared" si="236"/>
        <v>7</v>
      </c>
      <c r="CB254">
        <f t="shared" si="237"/>
        <v>1</v>
      </c>
      <c r="CC254" t="s">
        <v>74</v>
      </c>
      <c r="CD254">
        <f t="shared" si="238"/>
        <v>7</v>
      </c>
      <c r="CE254">
        <f t="shared" si="239"/>
        <v>1</v>
      </c>
      <c r="CF254" t="s">
        <v>82</v>
      </c>
      <c r="CG254">
        <f t="shared" si="240"/>
        <v>1</v>
      </c>
      <c r="CH254">
        <f t="shared" si="241"/>
        <v>1</v>
      </c>
      <c r="CI254" t="s">
        <v>74</v>
      </c>
      <c r="CJ254">
        <f t="shared" si="242"/>
        <v>7</v>
      </c>
      <c r="CK254">
        <f t="shared" si="243"/>
        <v>1</v>
      </c>
      <c r="CL254" t="s">
        <v>78</v>
      </c>
      <c r="CM254">
        <f t="shared" si="244"/>
        <v>7</v>
      </c>
      <c r="CN254">
        <f t="shared" si="245"/>
        <v>1</v>
      </c>
      <c r="CO254" t="s">
        <v>83</v>
      </c>
      <c r="CP254">
        <f t="shared" si="246"/>
        <v>4</v>
      </c>
      <c r="CQ254">
        <f t="shared" si="247"/>
        <v>1</v>
      </c>
      <c r="CR254" t="s">
        <v>83</v>
      </c>
      <c r="CS254">
        <f t="shared" si="248"/>
        <v>4</v>
      </c>
      <c r="CT254">
        <f t="shared" si="249"/>
        <v>1</v>
      </c>
      <c r="CU254" t="s">
        <v>83</v>
      </c>
      <c r="CV254">
        <f t="shared" si="250"/>
        <v>4</v>
      </c>
      <c r="CW254">
        <f t="shared" si="251"/>
        <v>1</v>
      </c>
      <c r="CX254" t="s">
        <v>83</v>
      </c>
      <c r="CY254">
        <f t="shared" si="252"/>
        <v>4</v>
      </c>
      <c r="CZ254">
        <f t="shared" si="253"/>
        <v>1</v>
      </c>
      <c r="DA254" t="s">
        <v>56</v>
      </c>
      <c r="DB254">
        <f t="shared" si="254"/>
        <v>0</v>
      </c>
      <c r="DC254">
        <f t="shared" si="255"/>
        <v>0</v>
      </c>
      <c r="DD254">
        <f t="shared" si="256"/>
        <v>61</v>
      </c>
      <c r="DE254">
        <f t="shared" si="257"/>
        <v>13</v>
      </c>
      <c r="DF254" s="7">
        <f t="shared" si="258"/>
        <v>4.6923076923076925</v>
      </c>
      <c r="DG254" s="8">
        <f t="shared" si="259"/>
        <v>0.61538461538461542</v>
      </c>
      <c r="DH254" s="1" t="s">
        <v>83</v>
      </c>
      <c r="DI254" s="1" t="s">
        <v>56</v>
      </c>
      <c r="DJ254" s="1" t="s">
        <v>56</v>
      </c>
      <c r="DK254" s="1" t="s">
        <v>74</v>
      </c>
      <c r="DL254" s="1" t="s">
        <v>127</v>
      </c>
      <c r="DM254" s="1" t="s">
        <v>63</v>
      </c>
      <c r="DN254" s="2" t="s">
        <v>123</v>
      </c>
      <c r="DO254" s="2">
        <v>3</v>
      </c>
      <c r="DP254" s="2">
        <v>3</v>
      </c>
      <c r="DQ254" s="2">
        <v>3</v>
      </c>
      <c r="DR254" s="2">
        <v>4</v>
      </c>
      <c r="DS254" s="2">
        <v>4</v>
      </c>
    </row>
    <row r="255" spans="1:123" x14ac:dyDescent="0.25">
      <c r="A255">
        <v>2018</v>
      </c>
      <c r="B255">
        <v>253</v>
      </c>
      <c r="C255" t="s">
        <v>118</v>
      </c>
      <c r="D255">
        <v>3</v>
      </c>
      <c r="E255">
        <v>61</v>
      </c>
      <c r="F255">
        <v>1957</v>
      </c>
      <c r="G255">
        <v>14</v>
      </c>
      <c r="H255">
        <f t="shared" si="196"/>
        <v>14</v>
      </c>
      <c r="I255" t="s">
        <v>90</v>
      </c>
      <c r="J255">
        <f t="shared" si="197"/>
        <v>1</v>
      </c>
      <c r="K255" t="s">
        <v>59</v>
      </c>
      <c r="L255">
        <f t="shared" si="198"/>
        <v>3</v>
      </c>
      <c r="M255" t="s">
        <v>59</v>
      </c>
      <c r="N255">
        <f t="shared" si="199"/>
        <v>5</v>
      </c>
      <c r="O255" t="s">
        <v>132</v>
      </c>
      <c r="P255">
        <f t="shared" si="200"/>
        <v>1</v>
      </c>
      <c r="Q255">
        <f t="shared" si="201"/>
        <v>1</v>
      </c>
      <c r="R255">
        <v>2</v>
      </c>
      <c r="S255" t="s">
        <v>56</v>
      </c>
      <c r="T255">
        <f t="shared" si="202"/>
        <v>0</v>
      </c>
      <c r="U255">
        <f t="shared" si="203"/>
        <v>0</v>
      </c>
      <c r="V255" t="s">
        <v>133</v>
      </c>
      <c r="W255">
        <v>7377.5</v>
      </c>
      <c r="X255">
        <v>2951</v>
      </c>
      <c r="Y255">
        <v>4556.5</v>
      </c>
      <c r="Z255" t="s">
        <v>109</v>
      </c>
      <c r="AA255">
        <f t="shared" si="204"/>
        <v>5</v>
      </c>
      <c r="AB255">
        <f t="shared" si="205"/>
        <v>1</v>
      </c>
      <c r="AC255" t="s">
        <v>106</v>
      </c>
      <c r="AD255" s="6">
        <f t="shared" si="206"/>
        <v>6</v>
      </c>
      <c r="AE255">
        <f t="shared" si="207"/>
        <v>1</v>
      </c>
      <c r="AF255" t="s">
        <v>75</v>
      </c>
      <c r="AG255" t="s">
        <v>138</v>
      </c>
      <c r="AH255" t="s">
        <v>56</v>
      </c>
      <c r="AI255" s="6" t="str">
        <f t="shared" si="195"/>
        <v>Methodist-dk which</v>
      </c>
      <c r="AJ255" t="s">
        <v>106</v>
      </c>
      <c r="AK255" s="6">
        <f t="shared" si="208"/>
        <v>1</v>
      </c>
      <c r="AL255" t="s">
        <v>77</v>
      </c>
      <c r="AM255" s="6">
        <f t="shared" si="208"/>
        <v>3</v>
      </c>
      <c r="AN255" s="6">
        <f t="shared" si="209"/>
        <v>-2</v>
      </c>
      <c r="AO255" t="s">
        <v>134</v>
      </c>
      <c r="AP255">
        <f t="shared" si="210"/>
        <v>7</v>
      </c>
      <c r="AQ255">
        <f t="shared" si="211"/>
        <v>1</v>
      </c>
      <c r="AR255" t="s">
        <v>129</v>
      </c>
      <c r="AS255">
        <f t="shared" si="212"/>
        <v>3</v>
      </c>
      <c r="AT255">
        <f t="shared" si="213"/>
        <v>1</v>
      </c>
      <c r="AU255" t="s">
        <v>100</v>
      </c>
      <c r="AV255">
        <f t="shared" si="214"/>
        <v>5</v>
      </c>
      <c r="AW255">
        <f t="shared" si="215"/>
        <v>1</v>
      </c>
      <c r="AX255" t="s">
        <v>88</v>
      </c>
      <c r="AY255">
        <f t="shared" si="216"/>
        <v>7</v>
      </c>
      <c r="AZ255">
        <f t="shared" si="217"/>
        <v>1</v>
      </c>
      <c r="BA255" s="6">
        <f t="shared" si="218"/>
        <v>22</v>
      </c>
      <c r="BB255" s="6">
        <f t="shared" si="219"/>
        <v>4</v>
      </c>
      <c r="BC255" s="6">
        <f t="shared" si="220"/>
        <v>5.5</v>
      </c>
      <c r="BD255" s="9">
        <f t="shared" si="221"/>
        <v>0.75</v>
      </c>
      <c r="BE255" t="s">
        <v>56</v>
      </c>
      <c r="BF255">
        <f t="shared" si="222"/>
        <v>0</v>
      </c>
      <c r="BG255">
        <f t="shared" si="223"/>
        <v>0</v>
      </c>
      <c r="BH255" t="s">
        <v>56</v>
      </c>
      <c r="BI255">
        <f t="shared" si="224"/>
        <v>0</v>
      </c>
      <c r="BJ255">
        <f t="shared" si="225"/>
        <v>0</v>
      </c>
      <c r="BK255" t="s">
        <v>64</v>
      </c>
      <c r="BL255">
        <f t="shared" si="226"/>
        <v>4</v>
      </c>
      <c r="BM255">
        <f t="shared" si="227"/>
        <v>1</v>
      </c>
      <c r="BN255" t="s">
        <v>64</v>
      </c>
      <c r="BO255">
        <f t="shared" si="228"/>
        <v>4</v>
      </c>
      <c r="BP255">
        <f t="shared" si="229"/>
        <v>1</v>
      </c>
      <c r="BQ255" t="s">
        <v>56</v>
      </c>
      <c r="BR255">
        <f t="shared" si="230"/>
        <v>0</v>
      </c>
      <c r="BS255">
        <f t="shared" si="231"/>
        <v>0</v>
      </c>
      <c r="BT255" t="s">
        <v>74</v>
      </c>
      <c r="BU255">
        <f t="shared" si="232"/>
        <v>7</v>
      </c>
      <c r="BV255">
        <f t="shared" si="233"/>
        <v>1</v>
      </c>
      <c r="BW255" t="s">
        <v>117</v>
      </c>
      <c r="BX255">
        <f t="shared" si="234"/>
        <v>3</v>
      </c>
      <c r="BY255">
        <f t="shared" si="235"/>
        <v>1</v>
      </c>
      <c r="BZ255" t="s">
        <v>80</v>
      </c>
      <c r="CA255">
        <f t="shared" si="236"/>
        <v>1</v>
      </c>
      <c r="CB255">
        <f t="shared" si="237"/>
        <v>1</v>
      </c>
      <c r="CC255" t="s">
        <v>74</v>
      </c>
      <c r="CD255">
        <f t="shared" si="238"/>
        <v>7</v>
      </c>
      <c r="CE255">
        <f t="shared" si="239"/>
        <v>1</v>
      </c>
      <c r="CF255" t="s">
        <v>82</v>
      </c>
      <c r="CG255">
        <f t="shared" si="240"/>
        <v>1</v>
      </c>
      <c r="CH255">
        <f t="shared" si="241"/>
        <v>1</v>
      </c>
      <c r="CI255" t="s">
        <v>74</v>
      </c>
      <c r="CJ255">
        <f t="shared" si="242"/>
        <v>7</v>
      </c>
      <c r="CK255">
        <f t="shared" si="243"/>
        <v>1</v>
      </c>
      <c r="CL255" t="s">
        <v>78</v>
      </c>
      <c r="CM255">
        <f t="shared" si="244"/>
        <v>7</v>
      </c>
      <c r="CN255">
        <f t="shared" si="245"/>
        <v>1</v>
      </c>
      <c r="CO255" t="s">
        <v>67</v>
      </c>
      <c r="CP255">
        <f t="shared" si="246"/>
        <v>5</v>
      </c>
      <c r="CQ255">
        <f t="shared" si="247"/>
        <v>1</v>
      </c>
      <c r="CR255" t="s">
        <v>67</v>
      </c>
      <c r="CS255">
        <f t="shared" si="248"/>
        <v>5</v>
      </c>
      <c r="CT255">
        <f t="shared" si="249"/>
        <v>1</v>
      </c>
      <c r="CU255" t="s">
        <v>67</v>
      </c>
      <c r="CV255">
        <f t="shared" si="250"/>
        <v>5</v>
      </c>
      <c r="CW255">
        <f t="shared" si="251"/>
        <v>1</v>
      </c>
      <c r="CX255" t="s">
        <v>67</v>
      </c>
      <c r="CY255">
        <f t="shared" si="252"/>
        <v>5</v>
      </c>
      <c r="CZ255">
        <f t="shared" si="253"/>
        <v>1</v>
      </c>
      <c r="DA255" t="s">
        <v>56</v>
      </c>
      <c r="DB255">
        <f t="shared" si="254"/>
        <v>0</v>
      </c>
      <c r="DC255">
        <f t="shared" si="255"/>
        <v>0</v>
      </c>
      <c r="DD255">
        <f t="shared" si="256"/>
        <v>61</v>
      </c>
      <c r="DE255">
        <f t="shared" si="257"/>
        <v>13</v>
      </c>
      <c r="DF255" s="7">
        <f t="shared" si="258"/>
        <v>4.6923076923076925</v>
      </c>
      <c r="DG255" s="8">
        <f t="shared" si="259"/>
        <v>0.61538461538461542</v>
      </c>
      <c r="DH255" s="1" t="s">
        <v>112</v>
      </c>
      <c r="DI255" s="1" t="s">
        <v>56</v>
      </c>
      <c r="DJ255" s="1" t="s">
        <v>56</v>
      </c>
      <c r="DK255" s="1" t="s">
        <v>74</v>
      </c>
      <c r="DL255" s="1" t="s">
        <v>127</v>
      </c>
      <c r="DM255" s="1" t="s">
        <v>65</v>
      </c>
      <c r="DN255" s="2" t="s">
        <v>123</v>
      </c>
      <c r="DO255" s="2" t="s">
        <v>150</v>
      </c>
      <c r="DP255" s="2">
        <v>5</v>
      </c>
      <c r="DQ255" s="2">
        <v>5</v>
      </c>
      <c r="DR255" s="2">
        <v>5</v>
      </c>
      <c r="DS255" s="2">
        <v>4</v>
      </c>
    </row>
    <row r="256" spans="1:123" x14ac:dyDescent="0.25">
      <c r="A256">
        <v>2018</v>
      </c>
      <c r="B256">
        <v>254</v>
      </c>
      <c r="C256" t="s">
        <v>57</v>
      </c>
      <c r="D256">
        <v>7</v>
      </c>
      <c r="E256">
        <v>58</v>
      </c>
      <c r="F256">
        <v>1960</v>
      </c>
      <c r="G256">
        <v>12</v>
      </c>
      <c r="H256">
        <f t="shared" si="196"/>
        <v>12</v>
      </c>
      <c r="I256" t="s">
        <v>90</v>
      </c>
      <c r="J256">
        <f t="shared" si="197"/>
        <v>1</v>
      </c>
      <c r="K256" t="s">
        <v>119</v>
      </c>
      <c r="L256">
        <f t="shared" si="198"/>
        <v>2</v>
      </c>
      <c r="M256" t="s">
        <v>119</v>
      </c>
      <c r="N256">
        <f t="shared" si="199"/>
        <v>3</v>
      </c>
      <c r="O256" t="s">
        <v>132</v>
      </c>
      <c r="P256">
        <f t="shared" si="200"/>
        <v>1</v>
      </c>
      <c r="Q256">
        <f t="shared" si="201"/>
        <v>1</v>
      </c>
      <c r="R256">
        <v>1</v>
      </c>
      <c r="S256" t="s">
        <v>56</v>
      </c>
      <c r="T256">
        <f t="shared" si="202"/>
        <v>0</v>
      </c>
      <c r="U256">
        <f t="shared" si="203"/>
        <v>0</v>
      </c>
      <c r="V256" t="s">
        <v>156</v>
      </c>
      <c r="W256">
        <v>6242.5</v>
      </c>
      <c r="X256">
        <v>0</v>
      </c>
      <c r="Y256">
        <v>0</v>
      </c>
      <c r="Z256" t="s">
        <v>81</v>
      </c>
      <c r="AA256">
        <f t="shared" si="204"/>
        <v>3</v>
      </c>
      <c r="AB256">
        <f t="shared" si="205"/>
        <v>1</v>
      </c>
      <c r="AC256" t="s">
        <v>62</v>
      </c>
      <c r="AD256" s="6">
        <f t="shared" si="206"/>
        <v>2</v>
      </c>
      <c r="AE256">
        <f t="shared" si="207"/>
        <v>1</v>
      </c>
      <c r="AF256" t="s">
        <v>75</v>
      </c>
      <c r="AG256" t="s">
        <v>192</v>
      </c>
      <c r="AH256" t="s">
        <v>56</v>
      </c>
      <c r="AI256" s="6" t="str">
        <f t="shared" si="195"/>
        <v>Am baptist asso</v>
      </c>
      <c r="AJ256" t="s">
        <v>77</v>
      </c>
      <c r="AK256" s="6">
        <f t="shared" si="208"/>
        <v>3</v>
      </c>
      <c r="AL256" t="s">
        <v>77</v>
      </c>
      <c r="AM256" s="6">
        <f t="shared" si="208"/>
        <v>3</v>
      </c>
      <c r="AN256" s="6">
        <f t="shared" si="209"/>
        <v>0</v>
      </c>
      <c r="AO256" t="s">
        <v>116</v>
      </c>
      <c r="AP256">
        <f t="shared" si="210"/>
        <v>6</v>
      </c>
      <c r="AQ256">
        <f t="shared" si="211"/>
        <v>1</v>
      </c>
      <c r="AR256" t="s">
        <v>73</v>
      </c>
      <c r="AS256">
        <f t="shared" si="212"/>
        <v>7</v>
      </c>
      <c r="AT256">
        <f t="shared" si="213"/>
        <v>1</v>
      </c>
      <c r="AU256" t="s">
        <v>100</v>
      </c>
      <c r="AV256">
        <f t="shared" si="214"/>
        <v>5</v>
      </c>
      <c r="AW256">
        <f t="shared" si="215"/>
        <v>1</v>
      </c>
      <c r="AX256" t="s">
        <v>114</v>
      </c>
      <c r="AY256">
        <f t="shared" si="216"/>
        <v>5</v>
      </c>
      <c r="AZ256">
        <f t="shared" si="217"/>
        <v>1</v>
      </c>
      <c r="BA256" s="6">
        <f t="shared" si="218"/>
        <v>23</v>
      </c>
      <c r="BB256" s="6">
        <f t="shared" si="219"/>
        <v>4</v>
      </c>
      <c r="BC256" s="6">
        <f t="shared" si="220"/>
        <v>5.75</v>
      </c>
      <c r="BD256" s="9">
        <f t="shared" si="221"/>
        <v>0.79166666666666663</v>
      </c>
      <c r="BE256" t="s">
        <v>65</v>
      </c>
      <c r="BF256">
        <f t="shared" si="222"/>
        <v>7</v>
      </c>
      <c r="BG256">
        <f t="shared" si="223"/>
        <v>1</v>
      </c>
      <c r="BH256" t="s">
        <v>65</v>
      </c>
      <c r="BI256">
        <f t="shared" si="224"/>
        <v>7</v>
      </c>
      <c r="BJ256">
        <f t="shared" si="225"/>
        <v>1</v>
      </c>
      <c r="BK256" t="s">
        <v>56</v>
      </c>
      <c r="BL256">
        <f t="shared" si="226"/>
        <v>0</v>
      </c>
      <c r="BM256">
        <f t="shared" si="227"/>
        <v>0</v>
      </c>
      <c r="BN256" t="s">
        <v>56</v>
      </c>
      <c r="BO256">
        <f t="shared" si="228"/>
        <v>0</v>
      </c>
      <c r="BP256">
        <f t="shared" si="229"/>
        <v>0</v>
      </c>
      <c r="BQ256" t="s">
        <v>56</v>
      </c>
      <c r="BR256">
        <f t="shared" si="230"/>
        <v>0</v>
      </c>
      <c r="BS256">
        <f t="shared" si="231"/>
        <v>0</v>
      </c>
      <c r="BT256" t="s">
        <v>74</v>
      </c>
      <c r="BU256">
        <f t="shared" si="232"/>
        <v>7</v>
      </c>
      <c r="BV256">
        <f t="shared" si="233"/>
        <v>1</v>
      </c>
      <c r="BW256" t="s">
        <v>79</v>
      </c>
      <c r="BX256">
        <f t="shared" si="234"/>
        <v>1</v>
      </c>
      <c r="BY256">
        <f t="shared" si="235"/>
        <v>1</v>
      </c>
      <c r="BZ256" t="s">
        <v>80</v>
      </c>
      <c r="CA256">
        <f t="shared" si="236"/>
        <v>1</v>
      </c>
      <c r="CB256">
        <f t="shared" si="237"/>
        <v>1</v>
      </c>
      <c r="CC256" t="s">
        <v>78</v>
      </c>
      <c r="CD256">
        <f t="shared" si="238"/>
        <v>1</v>
      </c>
      <c r="CE256">
        <f t="shared" si="239"/>
        <v>1</v>
      </c>
      <c r="CF256" t="s">
        <v>82</v>
      </c>
      <c r="CG256">
        <f t="shared" si="240"/>
        <v>1</v>
      </c>
      <c r="CH256">
        <f t="shared" si="241"/>
        <v>1</v>
      </c>
      <c r="CI256" t="s">
        <v>74</v>
      </c>
      <c r="CJ256">
        <f t="shared" si="242"/>
        <v>7</v>
      </c>
      <c r="CK256">
        <f t="shared" si="243"/>
        <v>1</v>
      </c>
      <c r="CL256" t="s">
        <v>74</v>
      </c>
      <c r="CM256">
        <f t="shared" si="244"/>
        <v>1</v>
      </c>
      <c r="CN256">
        <f t="shared" si="245"/>
        <v>1</v>
      </c>
      <c r="CO256" t="s">
        <v>145</v>
      </c>
      <c r="CP256">
        <f t="shared" si="246"/>
        <v>1</v>
      </c>
      <c r="CQ256">
        <f t="shared" si="247"/>
        <v>1</v>
      </c>
      <c r="CR256" t="s">
        <v>67</v>
      </c>
      <c r="CS256">
        <f t="shared" si="248"/>
        <v>5</v>
      </c>
      <c r="CT256">
        <f t="shared" si="249"/>
        <v>1</v>
      </c>
      <c r="CU256" t="s">
        <v>84</v>
      </c>
      <c r="CV256">
        <f t="shared" si="250"/>
        <v>3</v>
      </c>
      <c r="CW256">
        <f t="shared" si="251"/>
        <v>1</v>
      </c>
      <c r="CX256" t="s">
        <v>145</v>
      </c>
      <c r="CY256">
        <f t="shared" si="252"/>
        <v>1</v>
      </c>
      <c r="CZ256">
        <f t="shared" si="253"/>
        <v>1</v>
      </c>
      <c r="DA256" t="s">
        <v>56</v>
      </c>
      <c r="DB256">
        <f t="shared" si="254"/>
        <v>0</v>
      </c>
      <c r="DC256">
        <f t="shared" si="255"/>
        <v>0</v>
      </c>
      <c r="DD256">
        <f t="shared" si="256"/>
        <v>36</v>
      </c>
      <c r="DE256">
        <f t="shared" si="257"/>
        <v>12</v>
      </c>
      <c r="DF256" s="7">
        <f t="shared" si="258"/>
        <v>3</v>
      </c>
      <c r="DG256" s="8">
        <f t="shared" si="259"/>
        <v>0.33333333333333331</v>
      </c>
      <c r="DH256" s="1" t="s">
        <v>67</v>
      </c>
      <c r="DI256" s="1" t="s">
        <v>56</v>
      </c>
      <c r="DJ256" s="1" t="s">
        <v>65</v>
      </c>
      <c r="DK256" s="1" t="s">
        <v>78</v>
      </c>
      <c r="DL256" s="1" t="s">
        <v>68</v>
      </c>
      <c r="DM256" s="1" t="s">
        <v>56</v>
      </c>
      <c r="DN256" s="2" t="s">
        <v>97</v>
      </c>
      <c r="DO256" s="2">
        <v>4</v>
      </c>
      <c r="DP256" s="2">
        <v>5</v>
      </c>
      <c r="DQ256" s="2">
        <v>6</v>
      </c>
      <c r="DR256" s="2">
        <v>5</v>
      </c>
      <c r="DS256" s="2">
        <v>5</v>
      </c>
    </row>
    <row r="257" spans="1:123" x14ac:dyDescent="0.25">
      <c r="A257">
        <v>2018</v>
      </c>
      <c r="B257">
        <v>255</v>
      </c>
      <c r="C257" t="s">
        <v>118</v>
      </c>
      <c r="D257">
        <v>6</v>
      </c>
      <c r="E257">
        <v>88</v>
      </c>
      <c r="F257">
        <v>1930</v>
      </c>
      <c r="G257">
        <v>10</v>
      </c>
      <c r="H257">
        <f t="shared" si="196"/>
        <v>10</v>
      </c>
      <c r="I257" t="s">
        <v>58</v>
      </c>
      <c r="J257">
        <f t="shared" si="197"/>
        <v>2</v>
      </c>
      <c r="K257" t="s">
        <v>119</v>
      </c>
      <c r="L257">
        <f t="shared" si="198"/>
        <v>2</v>
      </c>
      <c r="M257" t="s">
        <v>119</v>
      </c>
      <c r="N257">
        <f t="shared" si="199"/>
        <v>3</v>
      </c>
      <c r="O257" t="s">
        <v>132</v>
      </c>
      <c r="P257">
        <f t="shared" si="200"/>
        <v>1</v>
      </c>
      <c r="Q257">
        <f t="shared" si="201"/>
        <v>1</v>
      </c>
      <c r="R257">
        <v>1</v>
      </c>
      <c r="S257" t="s">
        <v>56</v>
      </c>
      <c r="T257">
        <f t="shared" si="202"/>
        <v>0</v>
      </c>
      <c r="U257">
        <f t="shared" si="203"/>
        <v>0</v>
      </c>
      <c r="V257" t="s">
        <v>156</v>
      </c>
      <c r="W257">
        <v>5107.5</v>
      </c>
      <c r="X257">
        <v>0</v>
      </c>
      <c r="Y257">
        <v>0</v>
      </c>
      <c r="Z257" t="s">
        <v>81</v>
      </c>
      <c r="AA257">
        <f t="shared" si="204"/>
        <v>3</v>
      </c>
      <c r="AB257">
        <f t="shared" si="205"/>
        <v>1</v>
      </c>
      <c r="AC257" t="s">
        <v>126</v>
      </c>
      <c r="AD257" s="6">
        <f t="shared" si="206"/>
        <v>5</v>
      </c>
      <c r="AE257">
        <f t="shared" si="207"/>
        <v>1</v>
      </c>
      <c r="AF257" t="s">
        <v>75</v>
      </c>
      <c r="AG257" t="s">
        <v>76</v>
      </c>
      <c r="AH257" t="s">
        <v>56</v>
      </c>
      <c r="AI257" s="6" t="str">
        <f t="shared" si="195"/>
        <v>Baptist-dk which</v>
      </c>
      <c r="AJ257" t="s">
        <v>77</v>
      </c>
      <c r="AK257" s="6">
        <f t="shared" si="208"/>
        <v>3</v>
      </c>
      <c r="AL257" t="s">
        <v>77</v>
      </c>
      <c r="AM257" s="6">
        <f t="shared" si="208"/>
        <v>3</v>
      </c>
      <c r="AN257" s="6">
        <f t="shared" si="209"/>
        <v>0</v>
      </c>
      <c r="AO257" t="s">
        <v>110</v>
      </c>
      <c r="AP257">
        <f t="shared" si="210"/>
        <v>1</v>
      </c>
      <c r="AQ257">
        <f t="shared" si="211"/>
        <v>1</v>
      </c>
      <c r="AR257" t="s">
        <v>73</v>
      </c>
      <c r="AS257">
        <f t="shared" si="212"/>
        <v>7</v>
      </c>
      <c r="AT257">
        <f t="shared" si="213"/>
        <v>1</v>
      </c>
      <c r="AU257" t="s">
        <v>113</v>
      </c>
      <c r="AV257">
        <f t="shared" si="214"/>
        <v>3</v>
      </c>
      <c r="AW257">
        <f t="shared" si="215"/>
        <v>1</v>
      </c>
      <c r="AX257" t="s">
        <v>88</v>
      </c>
      <c r="AY257">
        <f t="shared" si="216"/>
        <v>7</v>
      </c>
      <c r="AZ257">
        <f t="shared" si="217"/>
        <v>1</v>
      </c>
      <c r="BA257" s="6">
        <f t="shared" si="218"/>
        <v>18</v>
      </c>
      <c r="BB257" s="6">
        <f t="shared" si="219"/>
        <v>4</v>
      </c>
      <c r="BC257" s="6">
        <f t="shared" si="220"/>
        <v>4.5</v>
      </c>
      <c r="BD257" s="9">
        <f t="shared" si="221"/>
        <v>0.58333333333333337</v>
      </c>
      <c r="BE257" t="s">
        <v>56</v>
      </c>
      <c r="BF257">
        <f t="shared" si="222"/>
        <v>0</v>
      </c>
      <c r="BG257">
        <f t="shared" si="223"/>
        <v>0</v>
      </c>
      <c r="BH257" t="s">
        <v>56</v>
      </c>
      <c r="BI257">
        <f t="shared" si="224"/>
        <v>0</v>
      </c>
      <c r="BJ257">
        <f t="shared" si="225"/>
        <v>0</v>
      </c>
      <c r="BK257" t="s">
        <v>65</v>
      </c>
      <c r="BL257">
        <f t="shared" si="226"/>
        <v>7</v>
      </c>
      <c r="BM257">
        <f t="shared" si="227"/>
        <v>1</v>
      </c>
      <c r="BN257" t="s">
        <v>65</v>
      </c>
      <c r="BO257">
        <f t="shared" si="228"/>
        <v>7</v>
      </c>
      <c r="BP257">
        <f t="shared" si="229"/>
        <v>1</v>
      </c>
      <c r="BQ257" t="s">
        <v>94</v>
      </c>
      <c r="BR257">
        <f t="shared" si="230"/>
        <v>7</v>
      </c>
      <c r="BS257">
        <f t="shared" si="231"/>
        <v>1</v>
      </c>
      <c r="BT257" t="s">
        <v>74</v>
      </c>
      <c r="BU257">
        <f t="shared" si="232"/>
        <v>7</v>
      </c>
      <c r="BV257">
        <f t="shared" si="233"/>
        <v>1</v>
      </c>
      <c r="BW257" t="s">
        <v>103</v>
      </c>
      <c r="BX257">
        <f t="shared" si="234"/>
        <v>0</v>
      </c>
      <c r="BY257">
        <f t="shared" si="235"/>
        <v>0</v>
      </c>
      <c r="BZ257" t="s">
        <v>131</v>
      </c>
      <c r="CA257">
        <f t="shared" si="236"/>
        <v>5</v>
      </c>
      <c r="CB257">
        <f t="shared" si="237"/>
        <v>1</v>
      </c>
      <c r="CC257" t="s">
        <v>74</v>
      </c>
      <c r="CD257">
        <f t="shared" si="238"/>
        <v>7</v>
      </c>
      <c r="CE257">
        <f t="shared" si="239"/>
        <v>1</v>
      </c>
      <c r="CF257" t="s">
        <v>82</v>
      </c>
      <c r="CG257">
        <f t="shared" si="240"/>
        <v>1</v>
      </c>
      <c r="CH257">
        <f t="shared" si="241"/>
        <v>1</v>
      </c>
      <c r="CI257" t="s">
        <v>74</v>
      </c>
      <c r="CJ257">
        <f t="shared" si="242"/>
        <v>7</v>
      </c>
      <c r="CK257">
        <f t="shared" si="243"/>
        <v>1</v>
      </c>
      <c r="CL257" t="s">
        <v>78</v>
      </c>
      <c r="CM257">
        <f t="shared" si="244"/>
        <v>7</v>
      </c>
      <c r="CN257">
        <f t="shared" si="245"/>
        <v>1</v>
      </c>
      <c r="CO257" t="s">
        <v>67</v>
      </c>
      <c r="CP257">
        <f t="shared" si="246"/>
        <v>5</v>
      </c>
      <c r="CQ257">
        <f t="shared" si="247"/>
        <v>1</v>
      </c>
      <c r="CR257" t="s">
        <v>112</v>
      </c>
      <c r="CS257">
        <f t="shared" si="248"/>
        <v>7</v>
      </c>
      <c r="CT257">
        <f t="shared" si="249"/>
        <v>1</v>
      </c>
      <c r="CU257" t="s">
        <v>67</v>
      </c>
      <c r="CV257">
        <f t="shared" si="250"/>
        <v>5</v>
      </c>
      <c r="CW257">
        <f t="shared" si="251"/>
        <v>1</v>
      </c>
      <c r="CX257" t="s">
        <v>84</v>
      </c>
      <c r="CY257">
        <f t="shared" si="252"/>
        <v>3</v>
      </c>
      <c r="CZ257">
        <f t="shared" si="253"/>
        <v>1</v>
      </c>
      <c r="DA257" t="s">
        <v>99</v>
      </c>
      <c r="DB257">
        <f t="shared" si="254"/>
        <v>7</v>
      </c>
      <c r="DC257">
        <f t="shared" si="255"/>
        <v>1</v>
      </c>
      <c r="DD257">
        <f t="shared" si="256"/>
        <v>82</v>
      </c>
      <c r="DE257">
        <f t="shared" si="257"/>
        <v>14</v>
      </c>
      <c r="DF257" s="7">
        <f t="shared" si="258"/>
        <v>5.8571428571428568</v>
      </c>
      <c r="DG257" s="8">
        <f t="shared" si="259"/>
        <v>0.80952380952380942</v>
      </c>
      <c r="DH257" s="1" t="s">
        <v>112</v>
      </c>
      <c r="DI257" s="1" t="s">
        <v>56</v>
      </c>
      <c r="DJ257" s="1" t="s">
        <v>56</v>
      </c>
      <c r="DK257" s="1" t="s">
        <v>56</v>
      </c>
      <c r="DL257" s="1" t="s">
        <v>68</v>
      </c>
      <c r="DM257" s="1" t="s">
        <v>64</v>
      </c>
      <c r="DN257" s="2" t="s">
        <v>56</v>
      </c>
      <c r="DO257" s="2" t="s">
        <v>56</v>
      </c>
      <c r="DP257" s="2" t="s">
        <v>56</v>
      </c>
      <c r="DQ257" s="2">
        <v>4</v>
      </c>
      <c r="DR257" s="2">
        <v>4</v>
      </c>
      <c r="DS257" s="2">
        <v>5</v>
      </c>
    </row>
    <row r="258" spans="1:123" x14ac:dyDescent="0.25">
      <c r="A258">
        <v>2018</v>
      </c>
      <c r="B258">
        <v>256</v>
      </c>
      <c r="C258" t="s">
        <v>91</v>
      </c>
      <c r="D258" t="s">
        <v>207</v>
      </c>
      <c r="E258">
        <v>80</v>
      </c>
      <c r="F258">
        <v>1938</v>
      </c>
      <c r="G258">
        <v>1</v>
      </c>
      <c r="H258">
        <f t="shared" si="196"/>
        <v>1</v>
      </c>
      <c r="I258" t="s">
        <v>90</v>
      </c>
      <c r="J258">
        <f t="shared" si="197"/>
        <v>1</v>
      </c>
      <c r="K258" t="s">
        <v>142</v>
      </c>
      <c r="L258">
        <f t="shared" si="198"/>
        <v>1</v>
      </c>
      <c r="M258" t="s">
        <v>59</v>
      </c>
      <c r="N258">
        <f t="shared" si="199"/>
        <v>5</v>
      </c>
      <c r="O258" t="s">
        <v>60</v>
      </c>
      <c r="P258">
        <f t="shared" si="200"/>
        <v>7</v>
      </c>
      <c r="Q258">
        <f t="shared" si="201"/>
        <v>1</v>
      </c>
      <c r="R258">
        <v>9</v>
      </c>
      <c r="S258" t="s">
        <v>56</v>
      </c>
      <c r="T258">
        <f t="shared" si="202"/>
        <v>0</v>
      </c>
      <c r="U258">
        <f t="shared" si="203"/>
        <v>0</v>
      </c>
      <c r="V258" t="s">
        <v>93</v>
      </c>
      <c r="W258">
        <v>0</v>
      </c>
      <c r="X258">
        <v>0</v>
      </c>
      <c r="Y258">
        <v>0</v>
      </c>
      <c r="Z258" t="s">
        <v>140</v>
      </c>
      <c r="AA258">
        <f t="shared" si="204"/>
        <v>1</v>
      </c>
      <c r="AB258">
        <f t="shared" si="205"/>
        <v>1</v>
      </c>
      <c r="AC258" t="s">
        <v>165</v>
      </c>
      <c r="AD258" s="6">
        <f t="shared" si="206"/>
        <v>7</v>
      </c>
      <c r="AE258">
        <f t="shared" si="207"/>
        <v>1</v>
      </c>
      <c r="AF258" t="s">
        <v>75</v>
      </c>
      <c r="AG258" t="s">
        <v>142</v>
      </c>
      <c r="AH258" t="s">
        <v>196</v>
      </c>
      <c r="AI258" s="6" t="str">
        <f t="shared" si="195"/>
        <v>Jehovah's Witnesses</v>
      </c>
      <c r="AJ258" t="s">
        <v>77</v>
      </c>
      <c r="AK258" s="6">
        <f t="shared" si="208"/>
        <v>3</v>
      </c>
      <c r="AL258" t="s">
        <v>71</v>
      </c>
      <c r="AM258" s="6">
        <f t="shared" si="208"/>
        <v>2</v>
      </c>
      <c r="AN258" s="6">
        <f t="shared" si="209"/>
        <v>1</v>
      </c>
      <c r="AO258" t="s">
        <v>121</v>
      </c>
      <c r="AP258">
        <f t="shared" si="210"/>
        <v>7</v>
      </c>
      <c r="AQ258">
        <f t="shared" si="211"/>
        <v>1</v>
      </c>
      <c r="AR258" t="s">
        <v>73</v>
      </c>
      <c r="AS258">
        <f t="shared" si="212"/>
        <v>7</v>
      </c>
      <c r="AT258">
        <f t="shared" si="213"/>
        <v>1</v>
      </c>
      <c r="AU258" t="s">
        <v>87</v>
      </c>
      <c r="AV258">
        <f t="shared" si="214"/>
        <v>7</v>
      </c>
      <c r="AW258">
        <f t="shared" si="215"/>
        <v>1</v>
      </c>
      <c r="AX258" t="s">
        <v>146</v>
      </c>
      <c r="AY258">
        <f t="shared" si="216"/>
        <v>3</v>
      </c>
      <c r="AZ258">
        <f t="shared" si="217"/>
        <v>1</v>
      </c>
      <c r="BA258" s="6">
        <f t="shared" si="218"/>
        <v>24</v>
      </c>
      <c r="BB258" s="6">
        <f t="shared" si="219"/>
        <v>4</v>
      </c>
      <c r="BC258" s="6">
        <f t="shared" si="220"/>
        <v>6</v>
      </c>
      <c r="BD258" s="9">
        <f t="shared" si="221"/>
        <v>0.83333333333333337</v>
      </c>
      <c r="BE258" t="s">
        <v>56</v>
      </c>
      <c r="BF258">
        <f t="shared" si="222"/>
        <v>0</v>
      </c>
      <c r="BG258">
        <f t="shared" si="223"/>
        <v>0</v>
      </c>
      <c r="BH258" t="s">
        <v>56</v>
      </c>
      <c r="BI258">
        <f t="shared" si="224"/>
        <v>0</v>
      </c>
      <c r="BJ258">
        <f t="shared" si="225"/>
        <v>0</v>
      </c>
      <c r="BK258" t="s">
        <v>65</v>
      </c>
      <c r="BL258">
        <f t="shared" si="226"/>
        <v>7</v>
      </c>
      <c r="BM258">
        <f t="shared" si="227"/>
        <v>1</v>
      </c>
      <c r="BN258" t="s">
        <v>63</v>
      </c>
      <c r="BO258">
        <f t="shared" si="228"/>
        <v>1</v>
      </c>
      <c r="BP258">
        <f t="shared" si="229"/>
        <v>1</v>
      </c>
      <c r="BQ258" t="s">
        <v>94</v>
      </c>
      <c r="BR258">
        <f t="shared" si="230"/>
        <v>7</v>
      </c>
      <c r="BS258">
        <f t="shared" si="231"/>
        <v>1</v>
      </c>
      <c r="BT258" t="s">
        <v>74</v>
      </c>
      <c r="BU258">
        <f t="shared" si="232"/>
        <v>7</v>
      </c>
      <c r="BV258">
        <f t="shared" si="233"/>
        <v>1</v>
      </c>
      <c r="BW258" t="s">
        <v>167</v>
      </c>
      <c r="BX258">
        <f t="shared" si="234"/>
        <v>7</v>
      </c>
      <c r="BY258">
        <f t="shared" si="235"/>
        <v>1</v>
      </c>
      <c r="BZ258" t="s">
        <v>147</v>
      </c>
      <c r="CA258">
        <f t="shared" si="236"/>
        <v>3</v>
      </c>
      <c r="CB258">
        <f t="shared" si="237"/>
        <v>1</v>
      </c>
      <c r="CC258" t="s">
        <v>74</v>
      </c>
      <c r="CD258">
        <f t="shared" si="238"/>
        <v>7</v>
      </c>
      <c r="CE258">
        <f t="shared" si="239"/>
        <v>1</v>
      </c>
      <c r="CF258" t="s">
        <v>151</v>
      </c>
      <c r="CG258">
        <f t="shared" si="240"/>
        <v>7</v>
      </c>
      <c r="CH258">
        <f t="shared" si="241"/>
        <v>1</v>
      </c>
      <c r="CI258" t="s">
        <v>74</v>
      </c>
      <c r="CJ258">
        <f t="shared" si="242"/>
        <v>7</v>
      </c>
      <c r="CK258">
        <f t="shared" si="243"/>
        <v>1</v>
      </c>
      <c r="CL258" t="s">
        <v>74</v>
      </c>
      <c r="CM258">
        <f t="shared" si="244"/>
        <v>1</v>
      </c>
      <c r="CN258">
        <f t="shared" si="245"/>
        <v>1</v>
      </c>
      <c r="CO258" t="s">
        <v>83</v>
      </c>
      <c r="CP258">
        <f t="shared" si="246"/>
        <v>4</v>
      </c>
      <c r="CQ258">
        <f t="shared" si="247"/>
        <v>1</v>
      </c>
      <c r="CR258" t="s">
        <v>83</v>
      </c>
      <c r="CS258">
        <f t="shared" si="248"/>
        <v>4</v>
      </c>
      <c r="CT258">
        <f t="shared" si="249"/>
        <v>1</v>
      </c>
      <c r="CU258" t="s">
        <v>83</v>
      </c>
      <c r="CV258">
        <f t="shared" si="250"/>
        <v>4</v>
      </c>
      <c r="CW258">
        <f t="shared" si="251"/>
        <v>1</v>
      </c>
      <c r="CX258" t="s">
        <v>112</v>
      </c>
      <c r="CY258">
        <f t="shared" si="252"/>
        <v>7</v>
      </c>
      <c r="CZ258">
        <f t="shared" si="253"/>
        <v>1</v>
      </c>
      <c r="DA258" t="s">
        <v>99</v>
      </c>
      <c r="DB258">
        <f t="shared" si="254"/>
        <v>7</v>
      </c>
      <c r="DC258">
        <f t="shared" si="255"/>
        <v>1</v>
      </c>
      <c r="DD258">
        <f t="shared" si="256"/>
        <v>80</v>
      </c>
      <c r="DE258">
        <f t="shared" si="257"/>
        <v>15</v>
      </c>
      <c r="DF258" s="7">
        <f t="shared" si="258"/>
        <v>5.333333333333333</v>
      </c>
      <c r="DG258" s="8">
        <f t="shared" si="259"/>
        <v>0.72222222222222221</v>
      </c>
      <c r="DH258" s="1" t="s">
        <v>83</v>
      </c>
      <c r="DI258" s="1" t="s">
        <v>56</v>
      </c>
      <c r="DJ258" s="1" t="s">
        <v>56</v>
      </c>
      <c r="DK258" s="1" t="s">
        <v>56</v>
      </c>
      <c r="DL258" s="1" t="s">
        <v>68</v>
      </c>
      <c r="DM258" s="1" t="s">
        <v>65</v>
      </c>
      <c r="DN258" s="2" t="s">
        <v>56</v>
      </c>
      <c r="DO258" s="2" t="s">
        <v>56</v>
      </c>
      <c r="DP258" s="2" t="s">
        <v>56</v>
      </c>
      <c r="DQ258" s="2">
        <v>4</v>
      </c>
      <c r="DR258" s="2" t="s">
        <v>111</v>
      </c>
      <c r="DS258" s="2">
        <v>2</v>
      </c>
    </row>
    <row r="259" spans="1:123" x14ac:dyDescent="0.25">
      <c r="A259">
        <v>2018</v>
      </c>
      <c r="B259">
        <v>257</v>
      </c>
      <c r="C259" t="s">
        <v>57</v>
      </c>
      <c r="D259">
        <v>1</v>
      </c>
      <c r="E259">
        <v>36</v>
      </c>
      <c r="F259">
        <v>1982</v>
      </c>
      <c r="G259">
        <v>12</v>
      </c>
      <c r="H259">
        <f t="shared" si="196"/>
        <v>12</v>
      </c>
      <c r="I259" t="s">
        <v>58</v>
      </c>
      <c r="J259">
        <f t="shared" si="197"/>
        <v>2</v>
      </c>
      <c r="K259" t="s">
        <v>142</v>
      </c>
      <c r="L259">
        <f t="shared" si="198"/>
        <v>1</v>
      </c>
      <c r="M259" t="s">
        <v>59</v>
      </c>
      <c r="N259">
        <f t="shared" si="199"/>
        <v>5</v>
      </c>
      <c r="O259" t="s">
        <v>132</v>
      </c>
      <c r="P259">
        <f t="shared" si="200"/>
        <v>1</v>
      </c>
      <c r="Q259">
        <f t="shared" si="201"/>
        <v>1</v>
      </c>
      <c r="R259">
        <v>8</v>
      </c>
      <c r="S259" t="s">
        <v>101</v>
      </c>
      <c r="T259">
        <f t="shared" si="202"/>
        <v>1</v>
      </c>
      <c r="U259">
        <f t="shared" si="203"/>
        <v>1</v>
      </c>
      <c r="V259" t="s">
        <v>92</v>
      </c>
      <c r="W259">
        <v>63560</v>
      </c>
      <c r="X259">
        <v>14755</v>
      </c>
      <c r="Y259">
        <v>22782.5</v>
      </c>
      <c r="Z259" t="s">
        <v>140</v>
      </c>
      <c r="AA259">
        <f t="shared" si="204"/>
        <v>1</v>
      </c>
      <c r="AB259">
        <f t="shared" si="205"/>
        <v>1</v>
      </c>
      <c r="AC259" t="s">
        <v>71</v>
      </c>
      <c r="AD259" s="6">
        <f t="shared" si="206"/>
        <v>4</v>
      </c>
      <c r="AE259">
        <f t="shared" si="207"/>
        <v>1</v>
      </c>
      <c r="AF259" t="s">
        <v>105</v>
      </c>
      <c r="AG259" t="s">
        <v>56</v>
      </c>
      <c r="AH259" t="s">
        <v>56</v>
      </c>
      <c r="AI259" s="6" t="str">
        <f t="shared" ref="AI259:AI322" si="260">IF(AF259&lt;&gt;"Protestant",AF259,IF(AG259="Other",AH259,AG259))</f>
        <v>None</v>
      </c>
      <c r="AJ259" t="s">
        <v>106</v>
      </c>
      <c r="AK259" s="6">
        <f t="shared" si="208"/>
        <v>1</v>
      </c>
      <c r="AL259" t="s">
        <v>71</v>
      </c>
      <c r="AM259" s="6">
        <f t="shared" si="208"/>
        <v>2</v>
      </c>
      <c r="AN259" s="6">
        <f t="shared" si="209"/>
        <v>-1</v>
      </c>
      <c r="AO259" t="s">
        <v>110</v>
      </c>
      <c r="AP259">
        <f t="shared" si="210"/>
        <v>1</v>
      </c>
      <c r="AQ259">
        <f t="shared" si="211"/>
        <v>1</v>
      </c>
      <c r="AR259" t="s">
        <v>107</v>
      </c>
      <c r="AS259">
        <f t="shared" si="212"/>
        <v>1</v>
      </c>
      <c r="AT259">
        <f t="shared" si="213"/>
        <v>1</v>
      </c>
      <c r="AU259" t="s">
        <v>158</v>
      </c>
      <c r="AV259">
        <f t="shared" si="214"/>
        <v>1</v>
      </c>
      <c r="AW259">
        <f t="shared" si="215"/>
        <v>1</v>
      </c>
      <c r="AX259" t="s">
        <v>114</v>
      </c>
      <c r="AY259">
        <f t="shared" si="216"/>
        <v>5</v>
      </c>
      <c r="AZ259">
        <f t="shared" si="217"/>
        <v>1</v>
      </c>
      <c r="BA259" s="6">
        <f t="shared" si="218"/>
        <v>8</v>
      </c>
      <c r="BB259" s="6">
        <f t="shared" si="219"/>
        <v>4</v>
      </c>
      <c r="BC259" s="6">
        <f t="shared" si="220"/>
        <v>2</v>
      </c>
      <c r="BD259" s="9">
        <f t="shared" si="221"/>
        <v>0.16666666666666666</v>
      </c>
      <c r="BE259" t="s">
        <v>64</v>
      </c>
      <c r="BF259">
        <f t="shared" si="222"/>
        <v>4</v>
      </c>
      <c r="BG259">
        <f t="shared" si="223"/>
        <v>1</v>
      </c>
      <c r="BH259" t="s">
        <v>65</v>
      </c>
      <c r="BI259">
        <f t="shared" si="224"/>
        <v>7</v>
      </c>
      <c r="BJ259">
        <f t="shared" si="225"/>
        <v>1</v>
      </c>
      <c r="BK259" t="s">
        <v>56</v>
      </c>
      <c r="BL259">
        <f t="shared" si="226"/>
        <v>0</v>
      </c>
      <c r="BM259">
        <f t="shared" si="227"/>
        <v>0</v>
      </c>
      <c r="BN259" t="s">
        <v>56</v>
      </c>
      <c r="BO259">
        <f t="shared" si="228"/>
        <v>0</v>
      </c>
      <c r="BP259">
        <f t="shared" si="229"/>
        <v>0</v>
      </c>
      <c r="BQ259" t="s">
        <v>94</v>
      </c>
      <c r="BR259">
        <f t="shared" si="230"/>
        <v>7</v>
      </c>
      <c r="BS259">
        <f t="shared" si="231"/>
        <v>1</v>
      </c>
      <c r="BT259" t="s">
        <v>74</v>
      </c>
      <c r="BU259">
        <f t="shared" si="232"/>
        <v>7</v>
      </c>
      <c r="BV259">
        <f t="shared" si="233"/>
        <v>1</v>
      </c>
      <c r="BW259" t="s">
        <v>56</v>
      </c>
      <c r="BX259">
        <f t="shared" si="234"/>
        <v>0</v>
      </c>
      <c r="BY259">
        <f t="shared" si="235"/>
        <v>0</v>
      </c>
      <c r="BZ259" t="s">
        <v>56</v>
      </c>
      <c r="CA259">
        <f t="shared" si="236"/>
        <v>0</v>
      </c>
      <c r="CB259">
        <f t="shared" si="237"/>
        <v>0</v>
      </c>
      <c r="CC259" t="s">
        <v>56</v>
      </c>
      <c r="CD259">
        <f t="shared" si="238"/>
        <v>0</v>
      </c>
      <c r="CE259">
        <f t="shared" si="239"/>
        <v>0</v>
      </c>
      <c r="CF259" t="s">
        <v>56</v>
      </c>
      <c r="CG259">
        <f t="shared" si="240"/>
        <v>0</v>
      </c>
      <c r="CH259">
        <f t="shared" si="241"/>
        <v>0</v>
      </c>
      <c r="CI259" t="s">
        <v>56</v>
      </c>
      <c r="CJ259">
        <f t="shared" si="242"/>
        <v>0</v>
      </c>
      <c r="CK259">
        <f t="shared" si="243"/>
        <v>0</v>
      </c>
      <c r="CL259" t="s">
        <v>56</v>
      </c>
      <c r="CM259">
        <f t="shared" si="244"/>
        <v>0</v>
      </c>
      <c r="CN259">
        <f t="shared" si="245"/>
        <v>0</v>
      </c>
      <c r="CO259" t="s">
        <v>56</v>
      </c>
      <c r="CP259">
        <f t="shared" si="246"/>
        <v>0</v>
      </c>
      <c r="CQ259">
        <f t="shared" si="247"/>
        <v>0</v>
      </c>
      <c r="CR259" t="s">
        <v>56</v>
      </c>
      <c r="CS259">
        <f t="shared" si="248"/>
        <v>0</v>
      </c>
      <c r="CT259">
        <f t="shared" si="249"/>
        <v>0</v>
      </c>
      <c r="CU259" t="s">
        <v>56</v>
      </c>
      <c r="CV259">
        <f t="shared" si="250"/>
        <v>0</v>
      </c>
      <c r="CW259">
        <f t="shared" si="251"/>
        <v>0</v>
      </c>
      <c r="CX259" t="s">
        <v>56</v>
      </c>
      <c r="CY259">
        <f t="shared" si="252"/>
        <v>0</v>
      </c>
      <c r="CZ259">
        <f t="shared" si="253"/>
        <v>0</v>
      </c>
      <c r="DA259" t="s">
        <v>86</v>
      </c>
      <c r="DB259">
        <f t="shared" si="254"/>
        <v>3</v>
      </c>
      <c r="DC259">
        <f t="shared" si="255"/>
        <v>1</v>
      </c>
      <c r="DD259">
        <f t="shared" si="256"/>
        <v>24</v>
      </c>
      <c r="DE259">
        <f t="shared" si="257"/>
        <v>4</v>
      </c>
      <c r="DF259" s="7">
        <f t="shared" si="258"/>
        <v>6</v>
      </c>
      <c r="DG259" s="8">
        <f t="shared" si="259"/>
        <v>0.83333333333333337</v>
      </c>
      <c r="DH259" s="1" t="s">
        <v>56</v>
      </c>
      <c r="DI259" s="1" t="s">
        <v>135</v>
      </c>
      <c r="DJ259" s="1" t="s">
        <v>65</v>
      </c>
      <c r="DK259" s="1" t="s">
        <v>74</v>
      </c>
      <c r="DL259" s="1" t="s">
        <v>127</v>
      </c>
      <c r="DM259" s="1" t="s">
        <v>56</v>
      </c>
      <c r="DN259" s="2">
        <v>2</v>
      </c>
      <c r="DO259" s="2" t="s">
        <v>56</v>
      </c>
      <c r="DP259" s="2" t="s">
        <v>56</v>
      </c>
      <c r="DQ259" s="2" t="s">
        <v>56</v>
      </c>
      <c r="DR259" s="2" t="s">
        <v>56</v>
      </c>
      <c r="DS259" s="2" t="s">
        <v>56</v>
      </c>
    </row>
    <row r="260" spans="1:123" x14ac:dyDescent="0.25">
      <c r="A260">
        <v>2018</v>
      </c>
      <c r="B260">
        <v>258</v>
      </c>
      <c r="C260" t="s">
        <v>57</v>
      </c>
      <c r="D260">
        <v>0</v>
      </c>
      <c r="E260">
        <v>33</v>
      </c>
      <c r="F260">
        <v>1985</v>
      </c>
      <c r="G260">
        <v>16</v>
      </c>
      <c r="H260">
        <f t="shared" ref="H260:H323" si="261">IF(ISNUMBER(G260),G260,0)</f>
        <v>16</v>
      </c>
      <c r="I260" t="s">
        <v>90</v>
      </c>
      <c r="J260">
        <f t="shared" ref="J260:J323" si="262">IF(I260="Male",2,1)</f>
        <v>1</v>
      </c>
      <c r="K260" t="s">
        <v>59</v>
      </c>
      <c r="L260">
        <f t="shared" ref="L260:L323" si="263">IF(K260="White",3,IF(K260="Black",2,1))</f>
        <v>3</v>
      </c>
      <c r="M260" t="s">
        <v>59</v>
      </c>
      <c r="N260">
        <f t="shared" ref="N260:N323" si="264">IF(M260="White",5,IF(M260="Other, mixed",4,IF(M260="Black",3,IF(M260="Asiatic, oriental",2,IF(M260="Amer indian",1,0)))))</f>
        <v>5</v>
      </c>
      <c r="O260" t="s">
        <v>132</v>
      </c>
      <c r="P260">
        <f t="shared" ref="P260:P323" si="265">IF(O260="Different state",7,IF(O260="Same city",1,4))</f>
        <v>1</v>
      </c>
      <c r="Q260">
        <f t="shared" ref="Q260:Q323" si="266">IF(P260=0,0,1)</f>
        <v>1</v>
      </c>
      <c r="R260">
        <v>4</v>
      </c>
      <c r="S260" t="s">
        <v>56</v>
      </c>
      <c r="T260">
        <f t="shared" ref="T260:T323" si="267">IF(S260="Gay, lesbian, or homosexual",7,IF(S260="Bisexual",5,IF(S260="Dont know",4,IF(S260="Heterosexual or straight",1,0))))</f>
        <v>0</v>
      </c>
      <c r="U260">
        <f t="shared" ref="U260:U323" si="268">IF(T260=0,0,1)</f>
        <v>0</v>
      </c>
      <c r="V260" t="s">
        <v>92</v>
      </c>
      <c r="W260">
        <v>24970</v>
      </c>
      <c r="X260">
        <v>0</v>
      </c>
      <c r="Y260">
        <v>0</v>
      </c>
      <c r="Z260" t="s">
        <v>81</v>
      </c>
      <c r="AA260">
        <f t="shared" ref="AA260:AA323" si="269">IF(Z260="Upper class",7,IF(Z260="Middle class",5,IF(Z260="Working class",3,IF(Z260="Lower class",1,0))))</f>
        <v>3</v>
      </c>
      <c r="AB260">
        <f t="shared" ref="AB260:AB323" si="270">IF(AA260=0,0,1)</f>
        <v>1</v>
      </c>
      <c r="AC260" t="s">
        <v>106</v>
      </c>
      <c r="AD260" s="6">
        <f t="shared" ref="AD260:AD323" si="271">IF(AC260="Extremely liberal",7,IF(AC260="Liberal",6,IF(AC260="Slightly liberal",5,IF(AC260="Moderate",4,IF(AC260="Slghtly conservative",3,IF(AC260="Conservative",2,IF(AC260="Extrmly conservative",1,0)))))))</f>
        <v>6</v>
      </c>
      <c r="AE260">
        <f t="shared" ref="AE260:AE323" si="272">IF(AD260=0,0,1)</f>
        <v>1</v>
      </c>
      <c r="AF260" t="s">
        <v>105</v>
      </c>
      <c r="AG260" t="s">
        <v>56</v>
      </c>
      <c r="AH260" t="s">
        <v>56</v>
      </c>
      <c r="AI260" s="6" t="str">
        <f t="shared" si="260"/>
        <v>None</v>
      </c>
      <c r="AJ260" t="s">
        <v>106</v>
      </c>
      <c r="AK260" s="6">
        <f t="shared" ref="AK260:AM323" si="273">IF(AJ260="Fundamentalist",3,IF(AJ260="Moderate",2,IF(AJ260="Liberal",1,0)))</f>
        <v>1</v>
      </c>
      <c r="AL260" t="s">
        <v>71</v>
      </c>
      <c r="AM260" s="6">
        <f t="shared" si="273"/>
        <v>2</v>
      </c>
      <c r="AN260" s="6">
        <f t="shared" ref="AN260:AN323" si="274">AK260-AM260</f>
        <v>-1</v>
      </c>
      <c r="AO260" t="s">
        <v>110</v>
      </c>
      <c r="AP260">
        <f t="shared" ref="AP260:AP323" si="275">IF(AO260="More thn once wk",7,IF(AO260="Every week",7,IF(AO260="Nrly every week",6,IF(AO260="2-3x a month",6,IF(AO260="Once a month",5,IF(AO260="Sevrl times a yr",4,IF(AO260="Once a year",3,IF(AO260="Lt once a year",2,IF(AO260="Never",1,0)))))))))</f>
        <v>1</v>
      </c>
      <c r="AQ260">
        <f t="shared" ref="AQ260:AQ323" si="276">IF(AP260=0,0,1)</f>
        <v>1</v>
      </c>
      <c r="AR260" t="s">
        <v>107</v>
      </c>
      <c r="AS260">
        <f t="shared" ref="AS260:AS323" si="277">IF(AR260="Strong",7,IF(AR260="Somewhat strong",5,IF(AR260="Not very strong",3,IF(AR260="Don't know",3,IF(AR260="No religion",1,0)))))</f>
        <v>1</v>
      </c>
      <c r="AT260">
        <f t="shared" ref="AT260:AT323" si="278">IF(AS260=0,0,1)</f>
        <v>1</v>
      </c>
      <c r="AU260" t="s">
        <v>113</v>
      </c>
      <c r="AV260">
        <f t="shared" ref="AV260:AV323" si="279">IF(AU260="Very religious",7,IF(AU260="Modrte religious",5,IF(AU260="Slight religious",3,IF(AU260="Dont know",3,IF(AU260="Not religious",1,0)))))</f>
        <v>3</v>
      </c>
      <c r="AW260">
        <f t="shared" ref="AW260:AW323" si="280">IF(AV260=0,0,1)</f>
        <v>1</v>
      </c>
      <c r="AX260" t="s">
        <v>146</v>
      </c>
      <c r="AY260">
        <f t="shared" ref="AY260:AY323" si="281">IF(AX260="Very spiritual",7,IF(AX260="Modeate spirtual",5,IF(AX260="Slight spiritual",3,IF(AX260="Dont know",3,IF(AX260="Not spiritual",1,0)))))</f>
        <v>3</v>
      </c>
      <c r="AZ260">
        <f t="shared" ref="AZ260:AZ323" si="282">IF(AY260=0,0,1)</f>
        <v>1</v>
      </c>
      <c r="BA260" s="6">
        <f t="shared" ref="BA260:BA323" si="283">SUM(AP260+AS260+AV260+AY260)</f>
        <v>8</v>
      </c>
      <c r="BB260" s="6">
        <f t="shared" ref="BB260:BB323" si="284">SUM(AQ260+AT260+AW260+AZ260)</f>
        <v>4</v>
      </c>
      <c r="BC260" s="6">
        <f t="shared" ref="BC260:BC323" si="285">IF(BB260&gt;0,BA260/BB260,1)</f>
        <v>2</v>
      </c>
      <c r="BD260" s="9">
        <f t="shared" ref="BD260:BD323" si="286">(BC260-1)/6</f>
        <v>0.16666666666666666</v>
      </c>
      <c r="BE260" t="s">
        <v>64</v>
      </c>
      <c r="BF260">
        <f t="shared" ref="BF260:BF323" si="287">IF(BE260="Too little",7,IF(BE260="About right",4,IF(BE260="Don't know",4,IF(BE260="Too much",1,0))))</f>
        <v>4</v>
      </c>
      <c r="BG260">
        <f t="shared" ref="BG260:BG323" si="288">IF(BF260=0,0,1)</f>
        <v>1</v>
      </c>
      <c r="BH260" t="s">
        <v>65</v>
      </c>
      <c r="BI260">
        <f t="shared" ref="BI260:BI323" si="289">IF(BH260="Too little",7,IF(BH260="About right",4,IF(BH260="Don't know",4,IF(BH260="Too much",1,0))))</f>
        <v>7</v>
      </c>
      <c r="BJ260">
        <f t="shared" ref="BJ260:BJ323" si="290">IF(BI260=0,0,1)</f>
        <v>1</v>
      </c>
      <c r="BK260" t="s">
        <v>56</v>
      </c>
      <c r="BL260">
        <f t="shared" ref="BL260:BL323" si="291">IF(BK260="Too little",7,IF(BK260="About right",4,IF(BK260="Don't know",4,IF(BK260="Too much",1,0))))</f>
        <v>0</v>
      </c>
      <c r="BM260">
        <f t="shared" ref="BM260:BM323" si="292">IF(BL260=0,0,1)</f>
        <v>0</v>
      </c>
      <c r="BN260" t="s">
        <v>56</v>
      </c>
      <c r="BO260">
        <f t="shared" ref="BO260:BO323" si="293">IF(BN260="Too little",7,IF(BN260="About right",4,IF(BN260="Don't know",4,IF(BN260="Too much",1,0))))</f>
        <v>0</v>
      </c>
      <c r="BP260">
        <f t="shared" ref="BP260:BP323" si="294">IF(BO260=0,0,1)</f>
        <v>0</v>
      </c>
      <c r="BQ260" t="s">
        <v>66</v>
      </c>
      <c r="BR260">
        <f t="shared" ref="BR260:BR323" si="295">IF(BQ260="Not allowed",7,IF(BQ260="Don't know",4,IF(BQ260="Allowed",1,0)))</f>
        <v>1</v>
      </c>
      <c r="BS260">
        <f t="shared" ref="BS260:BS323" si="296">IF(BR260=0,0,1)</f>
        <v>1</v>
      </c>
      <c r="BT260" t="s">
        <v>74</v>
      </c>
      <c r="BU260">
        <f t="shared" ref="BU260:BU323" si="297">IF(BT260="Yes",7,IF(BT260 ="No",1,IF(BT260 = "Don't know",1,0)))</f>
        <v>7</v>
      </c>
      <c r="BV260">
        <f t="shared" ref="BV260:BV323" si="298">IF(BU260=0,0,1)</f>
        <v>1</v>
      </c>
      <c r="BW260" t="s">
        <v>130</v>
      </c>
      <c r="BX260">
        <f t="shared" ref="BX260:BX323" si="299">IF(BW260="Strongly support pref",7,IF(BW260="Support pref",5,IF(BW260="Don't know",4,IF(BW260="Oppose pref",3,IF(BW260="Strongly oppose pref",1,0)))))</f>
        <v>5</v>
      </c>
      <c r="BY260">
        <f t="shared" ref="BY260:BY323" si="300">IF(BX260=0,0,1)</f>
        <v>1</v>
      </c>
      <c r="BZ260" t="s">
        <v>131</v>
      </c>
      <c r="CA260">
        <f t="shared" ref="CA260:CA323" si="301">IF(BZ260="Disagree strongly",7,IF(BZ260="Disagree somewhat",5,IF(BZ260="Neither agree nor disagree",4,IF(BZ260="Don't know",4,IF(BZ260="Agree somewhat",3,IF(BZ260="Agree strongly",1,0))))))</f>
        <v>5</v>
      </c>
      <c r="CB260">
        <f t="shared" ref="CB260:CB323" si="302">IF(CA260=0,0,1)</f>
        <v>1</v>
      </c>
      <c r="CC260" t="s">
        <v>74</v>
      </c>
      <c r="CD260">
        <f t="shared" ref="CD260:CD323" si="303">IF(CC260="Yes",7,IF(CC260="Don't know",4,IF(CC260="No",1,0)))</f>
        <v>7</v>
      </c>
      <c r="CE260">
        <f t="shared" ref="CE260:CE323" si="304">IF(CD260=0,0,1)</f>
        <v>1</v>
      </c>
      <c r="CF260" t="s">
        <v>82</v>
      </c>
      <c r="CG260">
        <f t="shared" ref="CG260:CG323" si="305">IF(CF260="Yes",7,IF(CF260="Don't know",4,IF(CF260="No",1,0)))</f>
        <v>1</v>
      </c>
      <c r="CH260">
        <f t="shared" ref="CH260:CH323" si="306">IF(CG260=0,0,1)</f>
        <v>1</v>
      </c>
      <c r="CI260" t="s">
        <v>74</v>
      </c>
      <c r="CJ260">
        <f t="shared" ref="CJ260:CJ323" si="307">IF(CI260="Yes",7,IF(CI260="Don't know",4,IF(CI260="No",1,0)))</f>
        <v>7</v>
      </c>
      <c r="CK260">
        <f t="shared" ref="CK260:CK323" si="308">IF(CJ260=0,0,1)</f>
        <v>1</v>
      </c>
      <c r="CL260" t="s">
        <v>78</v>
      </c>
      <c r="CM260">
        <f t="shared" ref="CM260:CM323" si="309">IF(CL260="No",7,IF(CL260="Don't know",4,IF(CL260="Yes",1,0)))</f>
        <v>7</v>
      </c>
      <c r="CN260">
        <f t="shared" ref="CN260:CN323" si="310">IF(CM260=0,0,1)</f>
        <v>1</v>
      </c>
      <c r="CO260" t="s">
        <v>83</v>
      </c>
      <c r="CP260">
        <f t="shared" ref="CP260:CP323" si="311">IF(CO260="Strongly favor",7,IF(CO260="Favor",5,IF(CO260="Neither favor nor oppose",4,IF(CO260="Don’t know",4,IF(CO260="Oppose",3,IF(CO260="Strongly oppose",1,0))))))</f>
        <v>4</v>
      </c>
      <c r="CQ260">
        <f t="shared" ref="CQ260:CQ323" si="312">IF(CP260=0,0,1)</f>
        <v>1</v>
      </c>
      <c r="CR260" t="s">
        <v>83</v>
      </c>
      <c r="CS260">
        <f t="shared" ref="CS260:CS323" si="313">IF(CR260="Strongly favor",7,IF(CR260="Favor",5,IF(CR260="Neither favor nor oppose",4,IF(CR260="Don’t know",4,IF(CR260="Oppose",3,IF(CR260="Strongly oppose",1,0))))))</f>
        <v>4</v>
      </c>
      <c r="CT260">
        <f t="shared" ref="CT260:CT323" si="314">IF(CS260=0,0,1)</f>
        <v>1</v>
      </c>
      <c r="CU260" t="s">
        <v>83</v>
      </c>
      <c r="CV260">
        <f t="shared" ref="CV260:CV323" si="315">IF(CU260="Strongly favor",7,IF(CU260="Favor",5,IF(CU260="Neither favor nor oppose",4,IF(CU260="Don’t know",4,IF(CU260="Oppose",3,IF(CU260="Strongly oppose",1,0))))))</f>
        <v>4</v>
      </c>
      <c r="CW260">
        <f t="shared" ref="CW260:CW323" si="316">IF(CV260=0,0,1)</f>
        <v>1</v>
      </c>
      <c r="CX260" t="s">
        <v>83</v>
      </c>
      <c r="CY260">
        <f t="shared" ref="CY260:CY323" si="317">IF(CX260="Strongly favor",7,IF(CX260="Favor",5,IF(CX260="Neither favor nor oppose",4,IF(CX260="Don’t know",4,IF(CX260="Oppose",3,IF(CX260="Strongly oppose",1,0))))))</f>
        <v>4</v>
      </c>
      <c r="CZ260">
        <f t="shared" ref="CZ260:CZ323" si="318">IF(CY260=0,0,1)</f>
        <v>1</v>
      </c>
      <c r="DA260" t="s">
        <v>86</v>
      </c>
      <c r="DB260">
        <f t="shared" ref="DB260:DB323" si="319">IF(DA260="Not very likely",7,IF(DA260="Dont know",4,IF(DA260="Somewhat likely",3,IF(DA260="Very likely",1,0))))</f>
        <v>3</v>
      </c>
      <c r="DC260">
        <f t="shared" ref="DC260:DC323" si="320">IF(DB260=0,0,1)</f>
        <v>1</v>
      </c>
      <c r="DD260">
        <f t="shared" ref="DD260:DD323" si="321">BI260+BL260+BO260+BR260+BU260+BX260+CA260+CD260+CG260+CJ260+CM260+CP260+CS260+CV260+CY260+DB260</f>
        <v>66</v>
      </c>
      <c r="DE260">
        <f t="shared" ref="DE260:DE323" si="322">BJ260+BM260+BP260+BS260+BV260+BY260+CB260+CE260+CH260+CK260+CN260+CQ260+CT260+CW260+CZ260+DC260</f>
        <v>14</v>
      </c>
      <c r="DF260" s="7">
        <f t="shared" ref="DF260:DF323" si="323">DD260/DE260</f>
        <v>4.7142857142857144</v>
      </c>
      <c r="DG260" s="8">
        <f t="shared" ref="DG260:DG323" si="324">(DF260-1)/6</f>
        <v>0.61904761904761907</v>
      </c>
      <c r="DH260" s="1" t="s">
        <v>83</v>
      </c>
      <c r="DI260" s="1" t="s">
        <v>135</v>
      </c>
      <c r="DJ260" s="1" t="s">
        <v>65</v>
      </c>
      <c r="DK260" s="1" t="s">
        <v>56</v>
      </c>
      <c r="DL260" s="1" t="s">
        <v>68</v>
      </c>
      <c r="DM260" s="1" t="s">
        <v>56</v>
      </c>
      <c r="DN260" s="2" t="s">
        <v>56</v>
      </c>
      <c r="DO260" s="2">
        <v>2</v>
      </c>
      <c r="DP260" s="2">
        <v>6</v>
      </c>
      <c r="DQ260" s="2">
        <v>5</v>
      </c>
      <c r="DR260" s="2">
        <v>6</v>
      </c>
      <c r="DS260" s="2">
        <v>5</v>
      </c>
    </row>
    <row r="261" spans="1:123" x14ac:dyDescent="0.25">
      <c r="A261">
        <v>2018</v>
      </c>
      <c r="B261">
        <v>259</v>
      </c>
      <c r="C261" t="s">
        <v>124</v>
      </c>
      <c r="D261">
        <v>7</v>
      </c>
      <c r="E261">
        <v>81</v>
      </c>
      <c r="F261">
        <v>1937</v>
      </c>
      <c r="G261">
        <v>16</v>
      </c>
      <c r="H261">
        <f t="shared" si="261"/>
        <v>16</v>
      </c>
      <c r="I261" t="s">
        <v>58</v>
      </c>
      <c r="J261">
        <f t="shared" si="262"/>
        <v>2</v>
      </c>
      <c r="K261" t="s">
        <v>59</v>
      </c>
      <c r="L261">
        <f t="shared" si="263"/>
        <v>3</v>
      </c>
      <c r="M261" t="s">
        <v>59</v>
      </c>
      <c r="N261">
        <f t="shared" si="264"/>
        <v>5</v>
      </c>
      <c r="O261" t="s">
        <v>132</v>
      </c>
      <c r="P261">
        <f t="shared" si="265"/>
        <v>1</v>
      </c>
      <c r="Q261">
        <f t="shared" si="266"/>
        <v>1</v>
      </c>
      <c r="R261">
        <v>2</v>
      </c>
      <c r="S261" t="s">
        <v>56</v>
      </c>
      <c r="T261">
        <f t="shared" si="267"/>
        <v>0</v>
      </c>
      <c r="U261">
        <f t="shared" si="268"/>
        <v>0</v>
      </c>
      <c r="V261" t="s">
        <v>92</v>
      </c>
      <c r="W261">
        <v>24970</v>
      </c>
      <c r="X261">
        <v>0</v>
      </c>
      <c r="Y261">
        <v>0</v>
      </c>
      <c r="Z261" t="s">
        <v>81</v>
      </c>
      <c r="AA261">
        <f t="shared" si="269"/>
        <v>3</v>
      </c>
      <c r="AB261">
        <f t="shared" si="270"/>
        <v>1</v>
      </c>
      <c r="AC261" t="s">
        <v>71</v>
      </c>
      <c r="AD261" s="6">
        <f t="shared" si="271"/>
        <v>4</v>
      </c>
      <c r="AE261">
        <f t="shared" si="272"/>
        <v>1</v>
      </c>
      <c r="AF261" t="s">
        <v>95</v>
      </c>
      <c r="AG261" t="s">
        <v>56</v>
      </c>
      <c r="AH261" t="s">
        <v>56</v>
      </c>
      <c r="AI261" s="6" t="str">
        <f t="shared" si="260"/>
        <v>Catholic</v>
      </c>
      <c r="AJ261" t="s">
        <v>71</v>
      </c>
      <c r="AK261" s="6">
        <f t="shared" si="273"/>
        <v>2</v>
      </c>
      <c r="AL261" t="s">
        <v>71</v>
      </c>
      <c r="AM261" s="6">
        <f t="shared" si="273"/>
        <v>2</v>
      </c>
      <c r="AN261" s="6">
        <f t="shared" si="274"/>
        <v>0</v>
      </c>
      <c r="AO261" t="s">
        <v>134</v>
      </c>
      <c r="AP261">
        <f t="shared" si="275"/>
        <v>7</v>
      </c>
      <c r="AQ261">
        <f t="shared" si="276"/>
        <v>1</v>
      </c>
      <c r="AR261" t="s">
        <v>73</v>
      </c>
      <c r="AS261">
        <f t="shared" si="277"/>
        <v>7</v>
      </c>
      <c r="AT261">
        <f t="shared" si="278"/>
        <v>1</v>
      </c>
      <c r="AU261" t="s">
        <v>100</v>
      </c>
      <c r="AV261">
        <f t="shared" si="279"/>
        <v>5</v>
      </c>
      <c r="AW261">
        <f t="shared" si="280"/>
        <v>1</v>
      </c>
      <c r="AX261" t="s">
        <v>114</v>
      </c>
      <c r="AY261">
        <f t="shared" si="281"/>
        <v>5</v>
      </c>
      <c r="AZ261">
        <f t="shared" si="282"/>
        <v>1</v>
      </c>
      <c r="BA261" s="6">
        <f t="shared" si="283"/>
        <v>24</v>
      </c>
      <c r="BB261" s="6">
        <f t="shared" si="284"/>
        <v>4</v>
      </c>
      <c r="BC261" s="6">
        <f t="shared" si="285"/>
        <v>6</v>
      </c>
      <c r="BD261" s="9">
        <f t="shared" si="286"/>
        <v>0.83333333333333337</v>
      </c>
      <c r="BE261" t="s">
        <v>56</v>
      </c>
      <c r="BF261">
        <f t="shared" si="287"/>
        <v>0</v>
      </c>
      <c r="BG261">
        <f t="shared" si="288"/>
        <v>0</v>
      </c>
      <c r="BH261" t="s">
        <v>56</v>
      </c>
      <c r="BI261">
        <f t="shared" si="289"/>
        <v>0</v>
      </c>
      <c r="BJ261">
        <f t="shared" si="290"/>
        <v>0</v>
      </c>
      <c r="BK261" t="s">
        <v>64</v>
      </c>
      <c r="BL261">
        <f t="shared" si="291"/>
        <v>4</v>
      </c>
      <c r="BM261">
        <f t="shared" si="292"/>
        <v>1</v>
      </c>
      <c r="BN261" t="s">
        <v>64</v>
      </c>
      <c r="BO261">
        <f t="shared" si="293"/>
        <v>4</v>
      </c>
      <c r="BP261">
        <f t="shared" si="294"/>
        <v>1</v>
      </c>
      <c r="BQ261" t="s">
        <v>94</v>
      </c>
      <c r="BR261">
        <f t="shared" si="295"/>
        <v>7</v>
      </c>
      <c r="BS261">
        <f t="shared" si="296"/>
        <v>1</v>
      </c>
      <c r="BT261" t="s">
        <v>74</v>
      </c>
      <c r="BU261">
        <f t="shared" si="297"/>
        <v>7</v>
      </c>
      <c r="BV261">
        <f t="shared" si="298"/>
        <v>1</v>
      </c>
      <c r="BW261" t="s">
        <v>117</v>
      </c>
      <c r="BX261">
        <f t="shared" si="299"/>
        <v>3</v>
      </c>
      <c r="BY261">
        <f t="shared" si="300"/>
        <v>1</v>
      </c>
      <c r="BZ261" t="s">
        <v>80</v>
      </c>
      <c r="CA261">
        <f t="shared" si="301"/>
        <v>1</v>
      </c>
      <c r="CB261">
        <f t="shared" si="302"/>
        <v>1</v>
      </c>
      <c r="CC261" t="s">
        <v>78</v>
      </c>
      <c r="CD261">
        <f t="shared" si="303"/>
        <v>1</v>
      </c>
      <c r="CE261">
        <f t="shared" si="304"/>
        <v>1</v>
      </c>
      <c r="CF261" t="s">
        <v>82</v>
      </c>
      <c r="CG261">
        <f t="shared" si="305"/>
        <v>1</v>
      </c>
      <c r="CH261">
        <f t="shared" si="306"/>
        <v>1</v>
      </c>
      <c r="CI261" t="s">
        <v>74</v>
      </c>
      <c r="CJ261">
        <f t="shared" si="307"/>
        <v>7</v>
      </c>
      <c r="CK261">
        <f t="shared" si="308"/>
        <v>1</v>
      </c>
      <c r="CL261" t="s">
        <v>78</v>
      </c>
      <c r="CM261">
        <f t="shared" si="309"/>
        <v>7</v>
      </c>
      <c r="CN261">
        <f t="shared" si="310"/>
        <v>1</v>
      </c>
      <c r="CO261" t="s">
        <v>67</v>
      </c>
      <c r="CP261">
        <f t="shared" si="311"/>
        <v>5</v>
      </c>
      <c r="CQ261">
        <f t="shared" si="312"/>
        <v>1</v>
      </c>
      <c r="CR261" t="s">
        <v>83</v>
      </c>
      <c r="CS261">
        <f t="shared" si="313"/>
        <v>4</v>
      </c>
      <c r="CT261">
        <f t="shared" si="314"/>
        <v>1</v>
      </c>
      <c r="CU261" t="s">
        <v>67</v>
      </c>
      <c r="CV261">
        <f t="shared" si="315"/>
        <v>5</v>
      </c>
      <c r="CW261">
        <f t="shared" si="316"/>
        <v>1</v>
      </c>
      <c r="CX261" t="s">
        <v>112</v>
      </c>
      <c r="CY261">
        <f t="shared" si="317"/>
        <v>7</v>
      </c>
      <c r="CZ261">
        <f t="shared" si="318"/>
        <v>1</v>
      </c>
      <c r="DA261" t="s">
        <v>99</v>
      </c>
      <c r="DB261">
        <f t="shared" si="319"/>
        <v>7</v>
      </c>
      <c r="DC261">
        <f t="shared" si="320"/>
        <v>1</v>
      </c>
      <c r="DD261">
        <f t="shared" si="321"/>
        <v>70</v>
      </c>
      <c r="DE261">
        <f t="shared" si="322"/>
        <v>15</v>
      </c>
      <c r="DF261" s="7">
        <f t="shared" si="323"/>
        <v>4.666666666666667</v>
      </c>
      <c r="DG261" s="8">
        <f t="shared" si="324"/>
        <v>0.61111111111111116</v>
      </c>
      <c r="DH261" s="1" t="s">
        <v>112</v>
      </c>
      <c r="DI261" s="1" t="s">
        <v>56</v>
      </c>
      <c r="DJ261" s="1" t="s">
        <v>56</v>
      </c>
      <c r="DK261" s="1" t="s">
        <v>56</v>
      </c>
      <c r="DL261" s="1" t="s">
        <v>68</v>
      </c>
      <c r="DM261" s="1" t="s">
        <v>64</v>
      </c>
      <c r="DN261" s="2" t="s">
        <v>56</v>
      </c>
      <c r="DO261" s="2" t="s">
        <v>56</v>
      </c>
      <c r="DP261" s="2" t="s">
        <v>56</v>
      </c>
      <c r="DQ261" s="2" t="s">
        <v>189</v>
      </c>
      <c r="DR261" s="2">
        <v>4</v>
      </c>
      <c r="DS261" s="2">
        <v>4</v>
      </c>
    </row>
    <row r="262" spans="1:123" x14ac:dyDescent="0.25">
      <c r="A262">
        <v>2018</v>
      </c>
      <c r="B262">
        <v>260</v>
      </c>
      <c r="C262" t="s">
        <v>102</v>
      </c>
      <c r="D262">
        <v>3</v>
      </c>
      <c r="E262">
        <v>31</v>
      </c>
      <c r="F262">
        <v>1987</v>
      </c>
      <c r="G262">
        <v>12</v>
      </c>
      <c r="H262">
        <f t="shared" si="261"/>
        <v>12</v>
      </c>
      <c r="I262" t="s">
        <v>58</v>
      </c>
      <c r="J262">
        <f t="shared" si="262"/>
        <v>2</v>
      </c>
      <c r="K262" t="s">
        <v>142</v>
      </c>
      <c r="L262">
        <f t="shared" si="263"/>
        <v>1</v>
      </c>
      <c r="M262" t="s">
        <v>59</v>
      </c>
      <c r="N262">
        <f t="shared" si="264"/>
        <v>5</v>
      </c>
      <c r="O262" t="s">
        <v>132</v>
      </c>
      <c r="P262">
        <f t="shared" si="265"/>
        <v>1</v>
      </c>
      <c r="Q262">
        <f t="shared" si="266"/>
        <v>1</v>
      </c>
      <c r="R262">
        <v>7</v>
      </c>
      <c r="S262" t="s">
        <v>101</v>
      </c>
      <c r="T262">
        <f t="shared" si="267"/>
        <v>1</v>
      </c>
      <c r="U262">
        <f t="shared" si="268"/>
        <v>1</v>
      </c>
      <c r="V262" t="s">
        <v>92</v>
      </c>
      <c r="W262">
        <v>30645</v>
      </c>
      <c r="X262">
        <v>30645</v>
      </c>
      <c r="Y262">
        <v>47317.5</v>
      </c>
      <c r="Z262" t="s">
        <v>81</v>
      </c>
      <c r="AA262">
        <f t="shared" si="269"/>
        <v>3</v>
      </c>
      <c r="AB262">
        <f t="shared" si="270"/>
        <v>1</v>
      </c>
      <c r="AC262" t="s">
        <v>104</v>
      </c>
      <c r="AD262" s="6">
        <f t="shared" si="271"/>
        <v>3</v>
      </c>
      <c r="AE262">
        <f t="shared" si="272"/>
        <v>1</v>
      </c>
      <c r="AF262" t="s">
        <v>95</v>
      </c>
      <c r="AG262" t="s">
        <v>56</v>
      </c>
      <c r="AH262" t="s">
        <v>56</v>
      </c>
      <c r="AI262" s="6" t="str">
        <f t="shared" si="260"/>
        <v>Catholic</v>
      </c>
      <c r="AJ262" t="s">
        <v>71</v>
      </c>
      <c r="AK262" s="6">
        <f t="shared" si="273"/>
        <v>2</v>
      </c>
      <c r="AL262" t="s">
        <v>71</v>
      </c>
      <c r="AM262" s="6">
        <f t="shared" si="273"/>
        <v>2</v>
      </c>
      <c r="AN262" s="6">
        <f t="shared" si="274"/>
        <v>0</v>
      </c>
      <c r="AO262" t="s">
        <v>128</v>
      </c>
      <c r="AP262">
        <f t="shared" si="275"/>
        <v>5</v>
      </c>
      <c r="AQ262">
        <f t="shared" si="276"/>
        <v>1</v>
      </c>
      <c r="AR262" t="s">
        <v>129</v>
      </c>
      <c r="AS262">
        <f t="shared" si="277"/>
        <v>3</v>
      </c>
      <c r="AT262">
        <f t="shared" si="278"/>
        <v>1</v>
      </c>
      <c r="AU262" t="s">
        <v>113</v>
      </c>
      <c r="AV262">
        <f t="shared" si="279"/>
        <v>3</v>
      </c>
      <c r="AW262">
        <f t="shared" si="280"/>
        <v>1</v>
      </c>
      <c r="AX262" t="s">
        <v>146</v>
      </c>
      <c r="AY262">
        <f t="shared" si="281"/>
        <v>3</v>
      </c>
      <c r="AZ262">
        <f t="shared" si="282"/>
        <v>1</v>
      </c>
      <c r="BA262" s="6">
        <f t="shared" si="283"/>
        <v>14</v>
      </c>
      <c r="BB262" s="6">
        <f t="shared" si="284"/>
        <v>4</v>
      </c>
      <c r="BC262" s="6">
        <f t="shared" si="285"/>
        <v>3.5</v>
      </c>
      <c r="BD262" s="9">
        <f t="shared" si="286"/>
        <v>0.41666666666666669</v>
      </c>
      <c r="BE262" t="s">
        <v>65</v>
      </c>
      <c r="BF262">
        <f t="shared" si="287"/>
        <v>7</v>
      </c>
      <c r="BG262">
        <f t="shared" si="288"/>
        <v>1</v>
      </c>
      <c r="BH262" t="s">
        <v>64</v>
      </c>
      <c r="BI262">
        <f t="shared" si="289"/>
        <v>4</v>
      </c>
      <c r="BJ262">
        <f t="shared" si="290"/>
        <v>1</v>
      </c>
      <c r="BK262" t="s">
        <v>56</v>
      </c>
      <c r="BL262">
        <f t="shared" si="291"/>
        <v>0</v>
      </c>
      <c r="BM262">
        <f t="shared" si="292"/>
        <v>0</v>
      </c>
      <c r="BN262" t="s">
        <v>56</v>
      </c>
      <c r="BO262">
        <f t="shared" si="293"/>
        <v>0</v>
      </c>
      <c r="BP262">
        <f t="shared" si="294"/>
        <v>0</v>
      </c>
      <c r="BQ262" t="s">
        <v>56</v>
      </c>
      <c r="BR262">
        <f t="shared" si="295"/>
        <v>0</v>
      </c>
      <c r="BS262">
        <f t="shared" si="296"/>
        <v>0</v>
      </c>
      <c r="BT262" t="s">
        <v>74</v>
      </c>
      <c r="BU262">
        <f t="shared" si="297"/>
        <v>7</v>
      </c>
      <c r="BV262">
        <f t="shared" si="298"/>
        <v>1</v>
      </c>
      <c r="BW262" t="s">
        <v>117</v>
      </c>
      <c r="BX262">
        <f t="shared" si="299"/>
        <v>3</v>
      </c>
      <c r="BY262">
        <f t="shared" si="300"/>
        <v>1</v>
      </c>
      <c r="BZ262" t="s">
        <v>147</v>
      </c>
      <c r="CA262">
        <f t="shared" si="301"/>
        <v>3</v>
      </c>
      <c r="CB262">
        <f t="shared" si="302"/>
        <v>1</v>
      </c>
      <c r="CC262" t="s">
        <v>78</v>
      </c>
      <c r="CD262">
        <f t="shared" si="303"/>
        <v>1</v>
      </c>
      <c r="CE262">
        <f t="shared" si="304"/>
        <v>1</v>
      </c>
      <c r="CF262" t="s">
        <v>151</v>
      </c>
      <c r="CG262">
        <f t="shared" si="305"/>
        <v>7</v>
      </c>
      <c r="CH262">
        <f t="shared" si="306"/>
        <v>1</v>
      </c>
      <c r="CI262" t="s">
        <v>78</v>
      </c>
      <c r="CJ262">
        <f t="shared" si="307"/>
        <v>1</v>
      </c>
      <c r="CK262">
        <f t="shared" si="308"/>
        <v>1</v>
      </c>
      <c r="CL262" t="s">
        <v>74</v>
      </c>
      <c r="CM262">
        <f t="shared" si="309"/>
        <v>1</v>
      </c>
      <c r="CN262">
        <f t="shared" si="310"/>
        <v>1</v>
      </c>
      <c r="CO262" t="s">
        <v>83</v>
      </c>
      <c r="CP262">
        <f t="shared" si="311"/>
        <v>4</v>
      </c>
      <c r="CQ262">
        <f t="shared" si="312"/>
        <v>1</v>
      </c>
      <c r="CR262" t="s">
        <v>83</v>
      </c>
      <c r="CS262">
        <f t="shared" si="313"/>
        <v>4</v>
      </c>
      <c r="CT262">
        <f t="shared" si="314"/>
        <v>1</v>
      </c>
      <c r="CU262" t="s">
        <v>83</v>
      </c>
      <c r="CV262">
        <f t="shared" si="315"/>
        <v>4</v>
      </c>
      <c r="CW262">
        <f t="shared" si="316"/>
        <v>1</v>
      </c>
      <c r="CX262" t="s">
        <v>83</v>
      </c>
      <c r="CY262">
        <f t="shared" si="317"/>
        <v>4</v>
      </c>
      <c r="CZ262">
        <f t="shared" si="318"/>
        <v>1</v>
      </c>
      <c r="DA262" t="s">
        <v>56</v>
      </c>
      <c r="DB262">
        <f t="shared" si="319"/>
        <v>0</v>
      </c>
      <c r="DC262">
        <f t="shared" si="320"/>
        <v>0</v>
      </c>
      <c r="DD262">
        <f t="shared" si="321"/>
        <v>43</v>
      </c>
      <c r="DE262">
        <f t="shared" si="322"/>
        <v>12</v>
      </c>
      <c r="DF262" s="7">
        <f t="shared" si="323"/>
        <v>3.5833333333333335</v>
      </c>
      <c r="DG262" s="8">
        <f t="shared" si="324"/>
        <v>0.43055555555555558</v>
      </c>
      <c r="DH262" s="1" t="s">
        <v>83</v>
      </c>
      <c r="DI262" s="1" t="s">
        <v>56</v>
      </c>
      <c r="DJ262" s="1" t="s">
        <v>64</v>
      </c>
      <c r="DK262" s="1" t="s">
        <v>78</v>
      </c>
      <c r="DL262" s="1" t="s">
        <v>68</v>
      </c>
      <c r="DM262" s="1" t="s">
        <v>56</v>
      </c>
      <c r="DN262" s="2" t="s">
        <v>97</v>
      </c>
      <c r="DO262" s="2">
        <v>4</v>
      </c>
      <c r="DP262" s="2">
        <v>4</v>
      </c>
      <c r="DQ262" s="2">
        <v>4</v>
      </c>
      <c r="DR262" s="2">
        <v>4</v>
      </c>
      <c r="DS262" s="2">
        <v>4</v>
      </c>
    </row>
    <row r="263" spans="1:123" x14ac:dyDescent="0.25">
      <c r="A263">
        <v>2018</v>
      </c>
      <c r="B263">
        <v>261</v>
      </c>
      <c r="C263" t="s">
        <v>102</v>
      </c>
      <c r="D263">
        <v>3</v>
      </c>
      <c r="E263">
        <v>69</v>
      </c>
      <c r="F263">
        <v>1949</v>
      </c>
      <c r="G263">
        <v>16</v>
      </c>
      <c r="H263">
        <f t="shared" si="261"/>
        <v>16</v>
      </c>
      <c r="I263" t="s">
        <v>90</v>
      </c>
      <c r="J263">
        <f t="shared" si="262"/>
        <v>1</v>
      </c>
      <c r="K263" t="s">
        <v>59</v>
      </c>
      <c r="L263">
        <f t="shared" si="263"/>
        <v>3</v>
      </c>
      <c r="M263" t="s">
        <v>59</v>
      </c>
      <c r="N263">
        <f t="shared" si="264"/>
        <v>5</v>
      </c>
      <c r="O263" t="s">
        <v>60</v>
      </c>
      <c r="P263">
        <f t="shared" si="265"/>
        <v>7</v>
      </c>
      <c r="Q263">
        <f t="shared" si="266"/>
        <v>1</v>
      </c>
      <c r="R263">
        <v>2</v>
      </c>
      <c r="S263" t="s">
        <v>56</v>
      </c>
      <c r="T263">
        <f t="shared" si="267"/>
        <v>0</v>
      </c>
      <c r="U263">
        <f t="shared" si="268"/>
        <v>0</v>
      </c>
      <c r="V263" t="s">
        <v>92</v>
      </c>
      <c r="W263">
        <v>72640</v>
      </c>
      <c r="X263">
        <v>0</v>
      </c>
      <c r="Y263">
        <v>0</v>
      </c>
      <c r="Z263" t="s">
        <v>109</v>
      </c>
      <c r="AA263">
        <f t="shared" si="269"/>
        <v>5</v>
      </c>
      <c r="AB263">
        <f t="shared" si="270"/>
        <v>1</v>
      </c>
      <c r="AC263" t="s">
        <v>106</v>
      </c>
      <c r="AD263" s="6">
        <f t="shared" si="271"/>
        <v>6</v>
      </c>
      <c r="AE263">
        <f t="shared" si="272"/>
        <v>1</v>
      </c>
      <c r="AF263" t="s">
        <v>95</v>
      </c>
      <c r="AG263" t="s">
        <v>56</v>
      </c>
      <c r="AH263" t="s">
        <v>56</v>
      </c>
      <c r="AI263" s="6" t="str">
        <f t="shared" si="260"/>
        <v>Catholic</v>
      </c>
      <c r="AJ263" t="s">
        <v>71</v>
      </c>
      <c r="AK263" s="6">
        <f t="shared" si="273"/>
        <v>2</v>
      </c>
      <c r="AL263" t="s">
        <v>71</v>
      </c>
      <c r="AM263" s="6">
        <f t="shared" si="273"/>
        <v>2</v>
      </c>
      <c r="AN263" s="6">
        <f t="shared" si="274"/>
        <v>0</v>
      </c>
      <c r="AO263" t="s">
        <v>72</v>
      </c>
      <c r="AP263">
        <f t="shared" si="275"/>
        <v>6</v>
      </c>
      <c r="AQ263">
        <f t="shared" si="276"/>
        <v>1</v>
      </c>
      <c r="AR263" t="s">
        <v>129</v>
      </c>
      <c r="AS263">
        <f t="shared" si="277"/>
        <v>3</v>
      </c>
      <c r="AT263">
        <f t="shared" si="278"/>
        <v>1</v>
      </c>
      <c r="AU263" t="s">
        <v>100</v>
      </c>
      <c r="AV263">
        <f t="shared" si="279"/>
        <v>5</v>
      </c>
      <c r="AW263">
        <f t="shared" si="280"/>
        <v>1</v>
      </c>
      <c r="AX263" t="s">
        <v>88</v>
      </c>
      <c r="AY263">
        <f t="shared" si="281"/>
        <v>7</v>
      </c>
      <c r="AZ263">
        <f t="shared" si="282"/>
        <v>1</v>
      </c>
      <c r="BA263" s="6">
        <f t="shared" si="283"/>
        <v>21</v>
      </c>
      <c r="BB263" s="6">
        <f t="shared" si="284"/>
        <v>4</v>
      </c>
      <c r="BC263" s="6">
        <f t="shared" si="285"/>
        <v>5.25</v>
      </c>
      <c r="BD263" s="9">
        <f t="shared" si="286"/>
        <v>0.70833333333333337</v>
      </c>
      <c r="BE263" t="s">
        <v>65</v>
      </c>
      <c r="BF263">
        <f t="shared" si="287"/>
        <v>7</v>
      </c>
      <c r="BG263">
        <f t="shared" si="288"/>
        <v>1</v>
      </c>
      <c r="BH263" t="s">
        <v>65</v>
      </c>
      <c r="BI263">
        <f t="shared" si="289"/>
        <v>7</v>
      </c>
      <c r="BJ263">
        <f t="shared" si="290"/>
        <v>1</v>
      </c>
      <c r="BK263" t="s">
        <v>56</v>
      </c>
      <c r="BL263">
        <f t="shared" si="291"/>
        <v>0</v>
      </c>
      <c r="BM263">
        <f t="shared" si="292"/>
        <v>0</v>
      </c>
      <c r="BN263" t="s">
        <v>56</v>
      </c>
      <c r="BO263">
        <f t="shared" si="293"/>
        <v>0</v>
      </c>
      <c r="BP263">
        <f t="shared" si="294"/>
        <v>0</v>
      </c>
      <c r="BQ263" t="s">
        <v>66</v>
      </c>
      <c r="BR263">
        <f t="shared" si="295"/>
        <v>1</v>
      </c>
      <c r="BS263">
        <f t="shared" si="296"/>
        <v>1</v>
      </c>
      <c r="BT263" t="s">
        <v>78</v>
      </c>
      <c r="BU263">
        <f t="shared" si="297"/>
        <v>1</v>
      </c>
      <c r="BV263">
        <f t="shared" si="298"/>
        <v>1</v>
      </c>
      <c r="BW263" t="s">
        <v>130</v>
      </c>
      <c r="BX263">
        <f t="shared" si="299"/>
        <v>5</v>
      </c>
      <c r="BY263">
        <f t="shared" si="300"/>
        <v>1</v>
      </c>
      <c r="BZ263" t="s">
        <v>131</v>
      </c>
      <c r="CA263">
        <f t="shared" si="301"/>
        <v>5</v>
      </c>
      <c r="CB263">
        <f t="shared" si="302"/>
        <v>1</v>
      </c>
      <c r="CC263" t="s">
        <v>74</v>
      </c>
      <c r="CD263">
        <f t="shared" si="303"/>
        <v>7</v>
      </c>
      <c r="CE263">
        <f t="shared" si="304"/>
        <v>1</v>
      </c>
      <c r="CF263" t="s">
        <v>82</v>
      </c>
      <c r="CG263">
        <f t="shared" si="305"/>
        <v>1</v>
      </c>
      <c r="CH263">
        <f t="shared" si="306"/>
        <v>1</v>
      </c>
      <c r="CI263" t="s">
        <v>74</v>
      </c>
      <c r="CJ263">
        <f t="shared" si="307"/>
        <v>7</v>
      </c>
      <c r="CK263">
        <f t="shared" si="308"/>
        <v>1</v>
      </c>
      <c r="CL263" t="s">
        <v>78</v>
      </c>
      <c r="CM263">
        <f t="shared" si="309"/>
        <v>7</v>
      </c>
      <c r="CN263">
        <f t="shared" si="310"/>
        <v>1</v>
      </c>
      <c r="CO263" t="s">
        <v>83</v>
      </c>
      <c r="CP263">
        <f t="shared" si="311"/>
        <v>4</v>
      </c>
      <c r="CQ263">
        <f t="shared" si="312"/>
        <v>1</v>
      </c>
      <c r="CR263" t="s">
        <v>83</v>
      </c>
      <c r="CS263">
        <f t="shared" si="313"/>
        <v>4</v>
      </c>
      <c r="CT263">
        <f t="shared" si="314"/>
        <v>1</v>
      </c>
      <c r="CU263" t="s">
        <v>67</v>
      </c>
      <c r="CV263">
        <f t="shared" si="315"/>
        <v>5</v>
      </c>
      <c r="CW263">
        <f t="shared" si="316"/>
        <v>1</v>
      </c>
      <c r="CX263" t="s">
        <v>67</v>
      </c>
      <c r="CY263">
        <f t="shared" si="317"/>
        <v>5</v>
      </c>
      <c r="CZ263">
        <f t="shared" si="318"/>
        <v>1</v>
      </c>
      <c r="DA263" t="s">
        <v>86</v>
      </c>
      <c r="DB263">
        <f t="shared" si="319"/>
        <v>3</v>
      </c>
      <c r="DC263">
        <f t="shared" si="320"/>
        <v>1</v>
      </c>
      <c r="DD263">
        <f t="shared" si="321"/>
        <v>62</v>
      </c>
      <c r="DE263">
        <f t="shared" si="322"/>
        <v>14</v>
      </c>
      <c r="DF263" s="7">
        <f t="shared" si="323"/>
        <v>4.4285714285714288</v>
      </c>
      <c r="DG263" s="8">
        <f t="shared" si="324"/>
        <v>0.57142857142857151</v>
      </c>
      <c r="DH263" s="1" t="s">
        <v>112</v>
      </c>
      <c r="DI263" s="1" t="s">
        <v>56</v>
      </c>
      <c r="DJ263" s="1" t="s">
        <v>65</v>
      </c>
      <c r="DK263" s="1" t="s">
        <v>56</v>
      </c>
      <c r="DL263" s="1" t="s">
        <v>127</v>
      </c>
      <c r="DM263" s="1" t="s">
        <v>56</v>
      </c>
      <c r="DN263" s="2" t="s">
        <v>56</v>
      </c>
      <c r="DO263" s="2">
        <v>4</v>
      </c>
      <c r="DP263" s="2">
        <v>6</v>
      </c>
      <c r="DQ263" s="2">
        <v>4</v>
      </c>
      <c r="DR263" s="2">
        <v>4</v>
      </c>
      <c r="DS263" s="2">
        <v>4</v>
      </c>
    </row>
    <row r="264" spans="1:123" x14ac:dyDescent="0.25">
      <c r="A264">
        <v>2018</v>
      </c>
      <c r="B264">
        <v>262</v>
      </c>
      <c r="C264" t="s">
        <v>57</v>
      </c>
      <c r="D264">
        <v>0</v>
      </c>
      <c r="E264">
        <v>26</v>
      </c>
      <c r="F264">
        <v>1992</v>
      </c>
      <c r="G264">
        <v>16</v>
      </c>
      <c r="H264">
        <f t="shared" si="261"/>
        <v>16</v>
      </c>
      <c r="I264" t="s">
        <v>58</v>
      </c>
      <c r="J264">
        <f t="shared" si="262"/>
        <v>2</v>
      </c>
      <c r="K264" t="s">
        <v>59</v>
      </c>
      <c r="L264">
        <f t="shared" si="263"/>
        <v>3</v>
      </c>
      <c r="M264" t="s">
        <v>59</v>
      </c>
      <c r="N264">
        <f t="shared" si="264"/>
        <v>5</v>
      </c>
      <c r="O264" t="s">
        <v>132</v>
      </c>
      <c r="P264">
        <f t="shared" si="265"/>
        <v>1</v>
      </c>
      <c r="Q264">
        <f t="shared" si="266"/>
        <v>1</v>
      </c>
      <c r="R264">
        <v>3</v>
      </c>
      <c r="S264" t="s">
        <v>174</v>
      </c>
      <c r="T264">
        <f t="shared" si="267"/>
        <v>5</v>
      </c>
      <c r="U264">
        <f t="shared" si="268"/>
        <v>1</v>
      </c>
      <c r="V264" t="s">
        <v>92</v>
      </c>
      <c r="W264">
        <v>72640</v>
      </c>
      <c r="X264">
        <v>6242.5</v>
      </c>
      <c r="Y264">
        <v>9638.75</v>
      </c>
      <c r="Z264" t="s">
        <v>109</v>
      </c>
      <c r="AA264">
        <f t="shared" si="269"/>
        <v>5</v>
      </c>
      <c r="AB264">
        <f t="shared" si="270"/>
        <v>1</v>
      </c>
      <c r="AC264" t="s">
        <v>106</v>
      </c>
      <c r="AD264" s="6">
        <f t="shared" si="271"/>
        <v>6</v>
      </c>
      <c r="AE264">
        <f t="shared" si="272"/>
        <v>1</v>
      </c>
      <c r="AF264" t="s">
        <v>75</v>
      </c>
      <c r="AG264" t="s">
        <v>142</v>
      </c>
      <c r="AH264" t="s">
        <v>208</v>
      </c>
      <c r="AI264" s="6" t="str">
        <f t="shared" si="260"/>
        <v>Unitarian, Universalist</v>
      </c>
      <c r="AJ264" t="s">
        <v>106</v>
      </c>
      <c r="AK264" s="6">
        <f t="shared" si="273"/>
        <v>1</v>
      </c>
      <c r="AL264" t="s">
        <v>106</v>
      </c>
      <c r="AM264" s="6">
        <f t="shared" si="273"/>
        <v>1</v>
      </c>
      <c r="AN264" s="6">
        <f t="shared" si="274"/>
        <v>0</v>
      </c>
      <c r="AO264" t="s">
        <v>110</v>
      </c>
      <c r="AP264">
        <f t="shared" si="275"/>
        <v>1</v>
      </c>
      <c r="AQ264">
        <f t="shared" si="276"/>
        <v>1</v>
      </c>
      <c r="AR264" t="s">
        <v>129</v>
      </c>
      <c r="AS264">
        <f t="shared" si="277"/>
        <v>3</v>
      </c>
      <c r="AT264">
        <f t="shared" si="278"/>
        <v>1</v>
      </c>
      <c r="AU264" t="s">
        <v>158</v>
      </c>
      <c r="AV264">
        <f t="shared" si="279"/>
        <v>1</v>
      </c>
      <c r="AW264">
        <f t="shared" si="280"/>
        <v>1</v>
      </c>
      <c r="AX264" t="s">
        <v>146</v>
      </c>
      <c r="AY264">
        <f t="shared" si="281"/>
        <v>3</v>
      </c>
      <c r="AZ264">
        <f t="shared" si="282"/>
        <v>1</v>
      </c>
      <c r="BA264" s="6">
        <f t="shared" si="283"/>
        <v>8</v>
      </c>
      <c r="BB264" s="6">
        <f t="shared" si="284"/>
        <v>4</v>
      </c>
      <c r="BC264" s="6">
        <f t="shared" si="285"/>
        <v>2</v>
      </c>
      <c r="BD264" s="9">
        <f t="shared" si="286"/>
        <v>0.16666666666666666</v>
      </c>
      <c r="BE264" t="s">
        <v>56</v>
      </c>
      <c r="BF264">
        <f t="shared" si="287"/>
        <v>0</v>
      </c>
      <c r="BG264">
        <f t="shared" si="288"/>
        <v>0</v>
      </c>
      <c r="BH264" t="s">
        <v>56</v>
      </c>
      <c r="BI264">
        <f t="shared" si="289"/>
        <v>0</v>
      </c>
      <c r="BJ264">
        <f t="shared" si="290"/>
        <v>0</v>
      </c>
      <c r="BK264" t="s">
        <v>65</v>
      </c>
      <c r="BL264">
        <f t="shared" si="291"/>
        <v>7</v>
      </c>
      <c r="BM264">
        <f t="shared" si="292"/>
        <v>1</v>
      </c>
      <c r="BN264" t="s">
        <v>65</v>
      </c>
      <c r="BO264">
        <f t="shared" si="293"/>
        <v>7</v>
      </c>
      <c r="BP264">
        <f t="shared" si="294"/>
        <v>1</v>
      </c>
      <c r="BQ264" t="s">
        <v>94</v>
      </c>
      <c r="BR264">
        <f t="shared" si="295"/>
        <v>7</v>
      </c>
      <c r="BS264">
        <f t="shared" si="296"/>
        <v>1</v>
      </c>
      <c r="BT264" t="s">
        <v>78</v>
      </c>
      <c r="BU264">
        <f t="shared" si="297"/>
        <v>1</v>
      </c>
      <c r="BV264">
        <f t="shared" si="298"/>
        <v>1</v>
      </c>
      <c r="BW264" t="s">
        <v>56</v>
      </c>
      <c r="BX264">
        <f t="shared" si="299"/>
        <v>0</v>
      </c>
      <c r="BY264">
        <f t="shared" si="300"/>
        <v>0</v>
      </c>
      <c r="BZ264" t="s">
        <v>56</v>
      </c>
      <c r="CA264">
        <f t="shared" si="301"/>
        <v>0</v>
      </c>
      <c r="CB264">
        <f t="shared" si="302"/>
        <v>0</v>
      </c>
      <c r="CC264" t="s">
        <v>56</v>
      </c>
      <c r="CD264">
        <f t="shared" si="303"/>
        <v>0</v>
      </c>
      <c r="CE264">
        <f t="shared" si="304"/>
        <v>0</v>
      </c>
      <c r="CF264" t="s">
        <v>56</v>
      </c>
      <c r="CG264">
        <f t="shared" si="305"/>
        <v>0</v>
      </c>
      <c r="CH264">
        <f t="shared" si="306"/>
        <v>0</v>
      </c>
      <c r="CI264" t="s">
        <v>56</v>
      </c>
      <c r="CJ264">
        <f t="shared" si="307"/>
        <v>0</v>
      </c>
      <c r="CK264">
        <f t="shared" si="308"/>
        <v>0</v>
      </c>
      <c r="CL264" t="s">
        <v>56</v>
      </c>
      <c r="CM264">
        <f t="shared" si="309"/>
        <v>0</v>
      </c>
      <c r="CN264">
        <f t="shared" si="310"/>
        <v>0</v>
      </c>
      <c r="CO264" t="s">
        <v>56</v>
      </c>
      <c r="CP264">
        <f t="shared" si="311"/>
        <v>0</v>
      </c>
      <c r="CQ264">
        <f t="shared" si="312"/>
        <v>0</v>
      </c>
      <c r="CR264" t="s">
        <v>56</v>
      </c>
      <c r="CS264">
        <f t="shared" si="313"/>
        <v>0</v>
      </c>
      <c r="CT264">
        <f t="shared" si="314"/>
        <v>0</v>
      </c>
      <c r="CU264" t="s">
        <v>56</v>
      </c>
      <c r="CV264">
        <f t="shared" si="315"/>
        <v>0</v>
      </c>
      <c r="CW264">
        <f t="shared" si="316"/>
        <v>0</v>
      </c>
      <c r="CX264" t="s">
        <v>56</v>
      </c>
      <c r="CY264">
        <f t="shared" si="317"/>
        <v>0</v>
      </c>
      <c r="CZ264">
        <f t="shared" si="318"/>
        <v>0</v>
      </c>
      <c r="DA264" t="s">
        <v>99</v>
      </c>
      <c r="DB264">
        <f t="shared" si="319"/>
        <v>7</v>
      </c>
      <c r="DC264">
        <f t="shared" si="320"/>
        <v>1</v>
      </c>
      <c r="DD264">
        <f t="shared" si="321"/>
        <v>29</v>
      </c>
      <c r="DE264">
        <f t="shared" si="322"/>
        <v>5</v>
      </c>
      <c r="DF264" s="7">
        <f t="shared" si="323"/>
        <v>5.8</v>
      </c>
      <c r="DG264" s="8">
        <f t="shared" si="324"/>
        <v>0.79999999999999993</v>
      </c>
      <c r="DH264" s="1" t="s">
        <v>56</v>
      </c>
      <c r="DI264" s="1" t="s">
        <v>154</v>
      </c>
      <c r="DJ264" s="1" t="s">
        <v>56</v>
      </c>
      <c r="DK264" s="1" t="s">
        <v>74</v>
      </c>
      <c r="DL264" s="1" t="s">
        <v>93</v>
      </c>
      <c r="DM264" s="1" t="s">
        <v>64</v>
      </c>
      <c r="DN264" s="2" t="s">
        <v>98</v>
      </c>
      <c r="DO264" s="2" t="s">
        <v>56</v>
      </c>
      <c r="DP264" s="2" t="s">
        <v>56</v>
      </c>
      <c r="DQ264" s="2" t="s">
        <v>56</v>
      </c>
      <c r="DR264" s="2" t="s">
        <v>56</v>
      </c>
      <c r="DS264" s="2" t="s">
        <v>56</v>
      </c>
    </row>
    <row r="265" spans="1:123" x14ac:dyDescent="0.25">
      <c r="A265">
        <v>2018</v>
      </c>
      <c r="B265">
        <v>263</v>
      </c>
      <c r="C265" t="s">
        <v>102</v>
      </c>
      <c r="D265">
        <v>0</v>
      </c>
      <c r="E265">
        <v>45</v>
      </c>
      <c r="F265">
        <v>1973</v>
      </c>
      <c r="G265">
        <v>16</v>
      </c>
      <c r="H265">
        <f t="shared" si="261"/>
        <v>16</v>
      </c>
      <c r="I265" t="s">
        <v>58</v>
      </c>
      <c r="J265">
        <f t="shared" si="262"/>
        <v>2</v>
      </c>
      <c r="K265" t="s">
        <v>59</v>
      </c>
      <c r="L265">
        <f t="shared" si="263"/>
        <v>3</v>
      </c>
      <c r="M265" t="s">
        <v>59</v>
      </c>
      <c r="N265">
        <f t="shared" si="264"/>
        <v>5</v>
      </c>
      <c r="O265" t="s">
        <v>60</v>
      </c>
      <c r="P265">
        <f t="shared" si="265"/>
        <v>7</v>
      </c>
      <c r="Q265">
        <f t="shared" si="266"/>
        <v>1</v>
      </c>
      <c r="R265">
        <v>2</v>
      </c>
      <c r="S265" t="s">
        <v>101</v>
      </c>
      <c r="T265">
        <f t="shared" si="267"/>
        <v>1</v>
      </c>
      <c r="U265">
        <f t="shared" si="268"/>
        <v>1</v>
      </c>
      <c r="V265" t="s">
        <v>92</v>
      </c>
      <c r="W265">
        <v>72640</v>
      </c>
      <c r="X265">
        <v>30645</v>
      </c>
      <c r="Y265">
        <v>47317.5</v>
      </c>
      <c r="Z265" t="s">
        <v>109</v>
      </c>
      <c r="AA265">
        <f t="shared" si="269"/>
        <v>5</v>
      </c>
      <c r="AB265">
        <f t="shared" si="270"/>
        <v>1</v>
      </c>
      <c r="AC265" t="s">
        <v>71</v>
      </c>
      <c r="AD265" s="6">
        <f t="shared" si="271"/>
        <v>4</v>
      </c>
      <c r="AE265">
        <f t="shared" si="272"/>
        <v>1</v>
      </c>
      <c r="AF265" t="s">
        <v>69</v>
      </c>
      <c r="AG265" t="s">
        <v>70</v>
      </c>
      <c r="AH265" t="s">
        <v>56</v>
      </c>
      <c r="AI265" s="6" t="str">
        <f t="shared" si="260"/>
        <v>Christian</v>
      </c>
      <c r="AJ265" t="s">
        <v>71</v>
      </c>
      <c r="AK265" s="6">
        <f t="shared" si="273"/>
        <v>2</v>
      </c>
      <c r="AL265" t="s">
        <v>71</v>
      </c>
      <c r="AM265" s="6">
        <f t="shared" si="273"/>
        <v>2</v>
      </c>
      <c r="AN265" s="6">
        <f t="shared" si="274"/>
        <v>0</v>
      </c>
      <c r="AO265" t="s">
        <v>152</v>
      </c>
      <c r="AP265">
        <f t="shared" si="275"/>
        <v>4</v>
      </c>
      <c r="AQ265">
        <f t="shared" si="276"/>
        <v>1</v>
      </c>
      <c r="AR265" t="s">
        <v>103</v>
      </c>
      <c r="AS265">
        <f t="shared" si="277"/>
        <v>0</v>
      </c>
      <c r="AT265">
        <f t="shared" si="278"/>
        <v>0</v>
      </c>
      <c r="AU265" t="s">
        <v>100</v>
      </c>
      <c r="AV265">
        <f t="shared" si="279"/>
        <v>5</v>
      </c>
      <c r="AW265">
        <f t="shared" si="280"/>
        <v>1</v>
      </c>
      <c r="AX265" t="s">
        <v>88</v>
      </c>
      <c r="AY265">
        <f t="shared" si="281"/>
        <v>7</v>
      </c>
      <c r="AZ265">
        <f t="shared" si="282"/>
        <v>1</v>
      </c>
      <c r="BA265" s="6">
        <f t="shared" si="283"/>
        <v>16</v>
      </c>
      <c r="BB265" s="6">
        <f t="shared" si="284"/>
        <v>3</v>
      </c>
      <c r="BC265" s="6">
        <f t="shared" si="285"/>
        <v>5.333333333333333</v>
      </c>
      <c r="BD265" s="9">
        <f t="shared" si="286"/>
        <v>0.72222222222222221</v>
      </c>
      <c r="BE265" t="s">
        <v>64</v>
      </c>
      <c r="BF265">
        <f t="shared" si="287"/>
        <v>4</v>
      </c>
      <c r="BG265">
        <f t="shared" si="288"/>
        <v>1</v>
      </c>
      <c r="BH265" t="s">
        <v>64</v>
      </c>
      <c r="BI265">
        <f t="shared" si="289"/>
        <v>4</v>
      </c>
      <c r="BJ265">
        <f t="shared" si="290"/>
        <v>1</v>
      </c>
      <c r="BK265" t="s">
        <v>56</v>
      </c>
      <c r="BL265">
        <f t="shared" si="291"/>
        <v>0</v>
      </c>
      <c r="BM265">
        <f t="shared" si="292"/>
        <v>0</v>
      </c>
      <c r="BN265" t="s">
        <v>56</v>
      </c>
      <c r="BO265">
        <f t="shared" si="293"/>
        <v>0</v>
      </c>
      <c r="BP265">
        <f t="shared" si="294"/>
        <v>0</v>
      </c>
      <c r="BQ265" t="s">
        <v>56</v>
      </c>
      <c r="BR265">
        <f t="shared" si="295"/>
        <v>0</v>
      </c>
      <c r="BS265">
        <f t="shared" si="296"/>
        <v>0</v>
      </c>
      <c r="BT265" t="s">
        <v>74</v>
      </c>
      <c r="BU265">
        <f t="shared" si="297"/>
        <v>7</v>
      </c>
      <c r="BV265">
        <f t="shared" si="298"/>
        <v>1</v>
      </c>
      <c r="BW265" t="s">
        <v>79</v>
      </c>
      <c r="BX265">
        <f t="shared" si="299"/>
        <v>1</v>
      </c>
      <c r="BY265">
        <f t="shared" si="300"/>
        <v>1</v>
      </c>
      <c r="BZ265" t="s">
        <v>147</v>
      </c>
      <c r="CA265">
        <f t="shared" si="301"/>
        <v>3</v>
      </c>
      <c r="CB265">
        <f t="shared" si="302"/>
        <v>1</v>
      </c>
      <c r="CC265" t="s">
        <v>78</v>
      </c>
      <c r="CD265">
        <f t="shared" si="303"/>
        <v>1</v>
      </c>
      <c r="CE265">
        <f t="shared" si="304"/>
        <v>1</v>
      </c>
      <c r="CF265" t="s">
        <v>82</v>
      </c>
      <c r="CG265">
        <f t="shared" si="305"/>
        <v>1</v>
      </c>
      <c r="CH265">
        <f t="shared" si="306"/>
        <v>1</v>
      </c>
      <c r="CI265" t="s">
        <v>74</v>
      </c>
      <c r="CJ265">
        <f t="shared" si="307"/>
        <v>7</v>
      </c>
      <c r="CK265">
        <f t="shared" si="308"/>
        <v>1</v>
      </c>
      <c r="CL265" t="s">
        <v>78</v>
      </c>
      <c r="CM265">
        <f t="shared" si="309"/>
        <v>7</v>
      </c>
      <c r="CN265">
        <f t="shared" si="310"/>
        <v>1</v>
      </c>
      <c r="CO265" t="s">
        <v>83</v>
      </c>
      <c r="CP265">
        <f t="shared" si="311"/>
        <v>4</v>
      </c>
      <c r="CQ265">
        <f t="shared" si="312"/>
        <v>1</v>
      </c>
      <c r="CR265" t="s">
        <v>83</v>
      </c>
      <c r="CS265">
        <f t="shared" si="313"/>
        <v>4</v>
      </c>
      <c r="CT265">
        <f t="shared" si="314"/>
        <v>1</v>
      </c>
      <c r="CU265" t="s">
        <v>83</v>
      </c>
      <c r="CV265">
        <f t="shared" si="315"/>
        <v>4</v>
      </c>
      <c r="CW265">
        <f t="shared" si="316"/>
        <v>1</v>
      </c>
      <c r="CX265" t="s">
        <v>83</v>
      </c>
      <c r="CY265">
        <f t="shared" si="317"/>
        <v>4</v>
      </c>
      <c r="CZ265">
        <f t="shared" si="318"/>
        <v>1</v>
      </c>
      <c r="DA265" t="s">
        <v>56</v>
      </c>
      <c r="DB265">
        <f t="shared" si="319"/>
        <v>0</v>
      </c>
      <c r="DC265">
        <f t="shared" si="320"/>
        <v>0</v>
      </c>
      <c r="DD265">
        <f t="shared" si="321"/>
        <v>47</v>
      </c>
      <c r="DE265">
        <f t="shared" si="322"/>
        <v>12</v>
      </c>
      <c r="DF265" s="7">
        <f t="shared" si="323"/>
        <v>3.9166666666666665</v>
      </c>
      <c r="DG265" s="8">
        <f t="shared" si="324"/>
        <v>0.4861111111111111</v>
      </c>
      <c r="DH265" s="1" t="s">
        <v>83</v>
      </c>
      <c r="DI265" s="1" t="s">
        <v>56</v>
      </c>
      <c r="DJ265" s="1" t="s">
        <v>64</v>
      </c>
      <c r="DK265" s="1" t="s">
        <v>74</v>
      </c>
      <c r="DL265" s="1" t="s">
        <v>64</v>
      </c>
      <c r="DM265" s="1" t="s">
        <v>56</v>
      </c>
      <c r="DN265" s="2" t="s">
        <v>123</v>
      </c>
      <c r="DO265" s="2">
        <v>4</v>
      </c>
      <c r="DP265" s="2">
        <v>4</v>
      </c>
      <c r="DQ265" s="2">
        <v>4</v>
      </c>
      <c r="DR265" s="2">
        <v>4</v>
      </c>
      <c r="DS265" s="2">
        <v>4</v>
      </c>
    </row>
    <row r="266" spans="1:123" x14ac:dyDescent="0.25">
      <c r="A266">
        <v>2018</v>
      </c>
      <c r="B266">
        <v>264</v>
      </c>
      <c r="C266" t="s">
        <v>102</v>
      </c>
      <c r="D266">
        <v>1</v>
      </c>
      <c r="E266">
        <v>54</v>
      </c>
      <c r="F266">
        <v>1964</v>
      </c>
      <c r="G266">
        <v>16</v>
      </c>
      <c r="H266">
        <f t="shared" si="261"/>
        <v>16</v>
      </c>
      <c r="I266" t="s">
        <v>90</v>
      </c>
      <c r="J266">
        <f t="shared" si="262"/>
        <v>1</v>
      </c>
      <c r="K266" t="s">
        <v>59</v>
      </c>
      <c r="L266">
        <f t="shared" si="263"/>
        <v>3</v>
      </c>
      <c r="M266" t="s">
        <v>59</v>
      </c>
      <c r="N266">
        <f t="shared" si="264"/>
        <v>5</v>
      </c>
      <c r="O266" t="s">
        <v>125</v>
      </c>
      <c r="P266">
        <f t="shared" si="265"/>
        <v>4</v>
      </c>
      <c r="Q266">
        <f t="shared" si="266"/>
        <v>1</v>
      </c>
      <c r="R266">
        <v>3</v>
      </c>
      <c r="S266" t="s">
        <v>101</v>
      </c>
      <c r="T266">
        <f t="shared" si="267"/>
        <v>1</v>
      </c>
      <c r="U266">
        <f t="shared" si="268"/>
        <v>1</v>
      </c>
      <c r="V266" t="s">
        <v>92</v>
      </c>
      <c r="W266">
        <v>37455</v>
      </c>
      <c r="X266">
        <v>0</v>
      </c>
      <c r="Y266">
        <v>0</v>
      </c>
      <c r="Z266" t="s">
        <v>109</v>
      </c>
      <c r="AA266">
        <f t="shared" si="269"/>
        <v>5</v>
      </c>
      <c r="AB266">
        <f t="shared" si="270"/>
        <v>1</v>
      </c>
      <c r="AC266" t="s">
        <v>62</v>
      </c>
      <c r="AD266" s="6">
        <f t="shared" si="271"/>
        <v>2</v>
      </c>
      <c r="AE266">
        <f t="shared" si="272"/>
        <v>1</v>
      </c>
      <c r="AF266" t="s">
        <v>75</v>
      </c>
      <c r="AG266" t="s">
        <v>211</v>
      </c>
      <c r="AH266" t="s">
        <v>56</v>
      </c>
      <c r="AI266" s="6" t="str">
        <f t="shared" si="260"/>
        <v>Lutheran-mo synod</v>
      </c>
      <c r="AJ266" t="s">
        <v>77</v>
      </c>
      <c r="AK266" s="6">
        <f t="shared" si="273"/>
        <v>3</v>
      </c>
      <c r="AL266" t="s">
        <v>106</v>
      </c>
      <c r="AM266" s="6">
        <f t="shared" si="273"/>
        <v>1</v>
      </c>
      <c r="AN266" s="6">
        <f t="shared" si="274"/>
        <v>2</v>
      </c>
      <c r="AO266" t="s">
        <v>128</v>
      </c>
      <c r="AP266">
        <f t="shared" si="275"/>
        <v>5</v>
      </c>
      <c r="AQ266">
        <f t="shared" si="276"/>
        <v>1</v>
      </c>
      <c r="AR266" t="s">
        <v>129</v>
      </c>
      <c r="AS266">
        <f t="shared" si="277"/>
        <v>3</v>
      </c>
      <c r="AT266">
        <f t="shared" si="278"/>
        <v>1</v>
      </c>
      <c r="AU266" t="s">
        <v>100</v>
      </c>
      <c r="AV266">
        <f t="shared" si="279"/>
        <v>5</v>
      </c>
      <c r="AW266">
        <f t="shared" si="280"/>
        <v>1</v>
      </c>
      <c r="AX266" t="s">
        <v>114</v>
      </c>
      <c r="AY266">
        <f t="shared" si="281"/>
        <v>5</v>
      </c>
      <c r="AZ266">
        <f t="shared" si="282"/>
        <v>1</v>
      </c>
      <c r="BA266" s="6">
        <f t="shared" si="283"/>
        <v>18</v>
      </c>
      <c r="BB266" s="6">
        <f t="shared" si="284"/>
        <v>4</v>
      </c>
      <c r="BC266" s="6">
        <f t="shared" si="285"/>
        <v>4.5</v>
      </c>
      <c r="BD266" s="9">
        <f t="shared" si="286"/>
        <v>0.58333333333333337</v>
      </c>
      <c r="BE266" t="s">
        <v>56</v>
      </c>
      <c r="BF266">
        <f t="shared" si="287"/>
        <v>0</v>
      </c>
      <c r="BG266">
        <f t="shared" si="288"/>
        <v>0</v>
      </c>
      <c r="BH266" t="s">
        <v>56</v>
      </c>
      <c r="BI266">
        <f t="shared" si="289"/>
        <v>0</v>
      </c>
      <c r="BJ266">
        <f t="shared" si="290"/>
        <v>0</v>
      </c>
      <c r="BK266" t="s">
        <v>63</v>
      </c>
      <c r="BL266">
        <f t="shared" si="291"/>
        <v>1</v>
      </c>
      <c r="BM266">
        <f t="shared" si="292"/>
        <v>1</v>
      </c>
      <c r="BN266" t="s">
        <v>63</v>
      </c>
      <c r="BO266">
        <f t="shared" si="293"/>
        <v>1</v>
      </c>
      <c r="BP266">
        <f t="shared" si="294"/>
        <v>1</v>
      </c>
      <c r="BQ266" t="s">
        <v>56</v>
      </c>
      <c r="BR266">
        <f t="shared" si="295"/>
        <v>0</v>
      </c>
      <c r="BS266">
        <f t="shared" si="296"/>
        <v>0</v>
      </c>
      <c r="BT266" t="s">
        <v>74</v>
      </c>
      <c r="BU266">
        <f t="shared" si="297"/>
        <v>7</v>
      </c>
      <c r="BV266">
        <f t="shared" si="298"/>
        <v>1</v>
      </c>
      <c r="BW266" t="s">
        <v>79</v>
      </c>
      <c r="BX266">
        <f t="shared" si="299"/>
        <v>1</v>
      </c>
      <c r="BY266">
        <f t="shared" si="300"/>
        <v>1</v>
      </c>
      <c r="BZ266" t="s">
        <v>80</v>
      </c>
      <c r="CA266">
        <f t="shared" si="301"/>
        <v>1</v>
      </c>
      <c r="CB266">
        <f t="shared" si="302"/>
        <v>1</v>
      </c>
      <c r="CC266" t="s">
        <v>78</v>
      </c>
      <c r="CD266">
        <f t="shared" si="303"/>
        <v>1</v>
      </c>
      <c r="CE266">
        <f t="shared" si="304"/>
        <v>1</v>
      </c>
      <c r="CF266" t="s">
        <v>82</v>
      </c>
      <c r="CG266">
        <f t="shared" si="305"/>
        <v>1</v>
      </c>
      <c r="CH266">
        <f t="shared" si="306"/>
        <v>1</v>
      </c>
      <c r="CI266" t="s">
        <v>74</v>
      </c>
      <c r="CJ266">
        <f t="shared" si="307"/>
        <v>7</v>
      </c>
      <c r="CK266">
        <f t="shared" si="308"/>
        <v>1</v>
      </c>
      <c r="CL266" t="s">
        <v>74</v>
      </c>
      <c r="CM266">
        <f t="shared" si="309"/>
        <v>1</v>
      </c>
      <c r="CN266">
        <f t="shared" si="310"/>
        <v>1</v>
      </c>
      <c r="CO266" t="s">
        <v>112</v>
      </c>
      <c r="CP266">
        <f t="shared" si="311"/>
        <v>7</v>
      </c>
      <c r="CQ266">
        <f t="shared" si="312"/>
        <v>1</v>
      </c>
      <c r="CR266" t="s">
        <v>83</v>
      </c>
      <c r="CS266">
        <f t="shared" si="313"/>
        <v>4</v>
      </c>
      <c r="CT266">
        <f t="shared" si="314"/>
        <v>1</v>
      </c>
      <c r="CU266" t="s">
        <v>83</v>
      </c>
      <c r="CV266">
        <f t="shared" si="315"/>
        <v>4</v>
      </c>
      <c r="CW266">
        <f t="shared" si="316"/>
        <v>1</v>
      </c>
      <c r="CX266" t="s">
        <v>83</v>
      </c>
      <c r="CY266">
        <f t="shared" si="317"/>
        <v>4</v>
      </c>
      <c r="CZ266">
        <f t="shared" si="318"/>
        <v>1</v>
      </c>
      <c r="DA266" t="s">
        <v>56</v>
      </c>
      <c r="DB266">
        <f t="shared" si="319"/>
        <v>0</v>
      </c>
      <c r="DC266">
        <f t="shared" si="320"/>
        <v>0</v>
      </c>
      <c r="DD266">
        <f t="shared" si="321"/>
        <v>40</v>
      </c>
      <c r="DE266">
        <f t="shared" si="322"/>
        <v>13</v>
      </c>
      <c r="DF266" s="7">
        <f t="shared" si="323"/>
        <v>3.0769230769230771</v>
      </c>
      <c r="DG266" s="8">
        <f t="shared" si="324"/>
        <v>0.3461538461538462</v>
      </c>
      <c r="DH266" s="1" t="s">
        <v>83</v>
      </c>
      <c r="DI266" s="1" t="s">
        <v>56</v>
      </c>
      <c r="DJ266" s="1" t="s">
        <v>56</v>
      </c>
      <c r="DK266" s="1" t="s">
        <v>74</v>
      </c>
      <c r="DL266" s="1" t="s">
        <v>68</v>
      </c>
      <c r="DM266" s="1" t="s">
        <v>65</v>
      </c>
      <c r="DN266" s="2">
        <v>4</v>
      </c>
      <c r="DO266" s="2">
        <v>4</v>
      </c>
      <c r="DP266" s="2">
        <v>4</v>
      </c>
      <c r="DQ266" s="2">
        <v>4</v>
      </c>
      <c r="DR266" s="2">
        <v>4</v>
      </c>
      <c r="DS266" s="2">
        <v>4</v>
      </c>
    </row>
    <row r="267" spans="1:123" x14ac:dyDescent="0.25">
      <c r="A267">
        <v>2018</v>
      </c>
      <c r="B267">
        <v>265</v>
      </c>
      <c r="C267" t="s">
        <v>102</v>
      </c>
      <c r="D267">
        <v>2</v>
      </c>
      <c r="E267">
        <v>61</v>
      </c>
      <c r="F267">
        <v>1957</v>
      </c>
      <c r="G267">
        <v>16</v>
      </c>
      <c r="H267">
        <f t="shared" si="261"/>
        <v>16</v>
      </c>
      <c r="I267" t="s">
        <v>90</v>
      </c>
      <c r="J267">
        <f t="shared" si="262"/>
        <v>1</v>
      </c>
      <c r="K267" t="s">
        <v>59</v>
      </c>
      <c r="L267">
        <f t="shared" si="263"/>
        <v>3</v>
      </c>
      <c r="M267" t="s">
        <v>59</v>
      </c>
      <c r="N267">
        <f t="shared" si="264"/>
        <v>5</v>
      </c>
      <c r="O267" t="s">
        <v>132</v>
      </c>
      <c r="P267">
        <f t="shared" si="265"/>
        <v>1</v>
      </c>
      <c r="Q267">
        <f t="shared" si="266"/>
        <v>1</v>
      </c>
      <c r="R267">
        <v>3</v>
      </c>
      <c r="S267" t="s">
        <v>56</v>
      </c>
      <c r="T267">
        <f t="shared" si="267"/>
        <v>0</v>
      </c>
      <c r="U267">
        <f t="shared" si="268"/>
        <v>0</v>
      </c>
      <c r="V267" t="s">
        <v>61</v>
      </c>
      <c r="W267">
        <v>119879.4173</v>
      </c>
      <c r="X267">
        <v>14755</v>
      </c>
      <c r="Y267">
        <v>22782.5</v>
      </c>
      <c r="Z267" t="s">
        <v>109</v>
      </c>
      <c r="AA267">
        <f t="shared" si="269"/>
        <v>5</v>
      </c>
      <c r="AB267">
        <f t="shared" si="270"/>
        <v>1</v>
      </c>
      <c r="AC267" t="s">
        <v>104</v>
      </c>
      <c r="AD267" s="6">
        <f t="shared" si="271"/>
        <v>3</v>
      </c>
      <c r="AE267">
        <f t="shared" si="272"/>
        <v>1</v>
      </c>
      <c r="AF267" t="s">
        <v>95</v>
      </c>
      <c r="AG267" t="s">
        <v>56</v>
      </c>
      <c r="AH267" t="s">
        <v>56</v>
      </c>
      <c r="AI267" s="6" t="str">
        <f t="shared" si="260"/>
        <v>Catholic</v>
      </c>
      <c r="AJ267" t="s">
        <v>71</v>
      </c>
      <c r="AK267" s="6">
        <f t="shared" si="273"/>
        <v>2</v>
      </c>
      <c r="AL267" t="s">
        <v>71</v>
      </c>
      <c r="AM267" s="6">
        <f t="shared" si="273"/>
        <v>2</v>
      </c>
      <c r="AN267" s="6">
        <f t="shared" si="274"/>
        <v>0</v>
      </c>
      <c r="AO267" t="s">
        <v>72</v>
      </c>
      <c r="AP267">
        <f t="shared" si="275"/>
        <v>6</v>
      </c>
      <c r="AQ267">
        <f t="shared" si="276"/>
        <v>1</v>
      </c>
      <c r="AR267" t="s">
        <v>73</v>
      </c>
      <c r="AS267">
        <f t="shared" si="277"/>
        <v>7</v>
      </c>
      <c r="AT267">
        <f t="shared" si="278"/>
        <v>1</v>
      </c>
      <c r="AU267" t="s">
        <v>100</v>
      </c>
      <c r="AV267">
        <f t="shared" si="279"/>
        <v>5</v>
      </c>
      <c r="AW267">
        <f t="shared" si="280"/>
        <v>1</v>
      </c>
      <c r="AX267" t="s">
        <v>88</v>
      </c>
      <c r="AY267">
        <f t="shared" si="281"/>
        <v>7</v>
      </c>
      <c r="AZ267">
        <f t="shared" si="282"/>
        <v>1</v>
      </c>
      <c r="BA267" s="6">
        <f t="shared" si="283"/>
        <v>25</v>
      </c>
      <c r="BB267" s="6">
        <f t="shared" si="284"/>
        <v>4</v>
      </c>
      <c r="BC267" s="6">
        <f t="shared" si="285"/>
        <v>6.25</v>
      </c>
      <c r="BD267" s="9">
        <f t="shared" si="286"/>
        <v>0.875</v>
      </c>
      <c r="BE267" t="s">
        <v>65</v>
      </c>
      <c r="BF267">
        <f t="shared" si="287"/>
        <v>7</v>
      </c>
      <c r="BG267">
        <f t="shared" si="288"/>
        <v>1</v>
      </c>
      <c r="BH267" t="s">
        <v>65</v>
      </c>
      <c r="BI267">
        <f t="shared" si="289"/>
        <v>7</v>
      </c>
      <c r="BJ267">
        <f t="shared" si="290"/>
        <v>1</v>
      </c>
      <c r="BK267" t="s">
        <v>56</v>
      </c>
      <c r="BL267">
        <f t="shared" si="291"/>
        <v>0</v>
      </c>
      <c r="BM267">
        <f t="shared" si="292"/>
        <v>0</v>
      </c>
      <c r="BN267" t="s">
        <v>56</v>
      </c>
      <c r="BO267">
        <f t="shared" si="293"/>
        <v>0</v>
      </c>
      <c r="BP267">
        <f t="shared" si="294"/>
        <v>0</v>
      </c>
      <c r="BQ267" t="s">
        <v>66</v>
      </c>
      <c r="BR267">
        <f t="shared" si="295"/>
        <v>1</v>
      </c>
      <c r="BS267">
        <f t="shared" si="296"/>
        <v>1</v>
      </c>
      <c r="BT267" t="s">
        <v>74</v>
      </c>
      <c r="BU267">
        <f t="shared" si="297"/>
        <v>7</v>
      </c>
      <c r="BV267">
        <f t="shared" si="298"/>
        <v>1</v>
      </c>
      <c r="BW267" t="s">
        <v>79</v>
      </c>
      <c r="BX267">
        <f t="shared" si="299"/>
        <v>1</v>
      </c>
      <c r="BY267">
        <f t="shared" si="300"/>
        <v>1</v>
      </c>
      <c r="BZ267" t="s">
        <v>108</v>
      </c>
      <c r="CA267">
        <f t="shared" si="301"/>
        <v>4</v>
      </c>
      <c r="CB267">
        <f t="shared" si="302"/>
        <v>1</v>
      </c>
      <c r="CC267" t="s">
        <v>78</v>
      </c>
      <c r="CD267">
        <f t="shared" si="303"/>
        <v>1</v>
      </c>
      <c r="CE267">
        <f t="shared" si="304"/>
        <v>1</v>
      </c>
      <c r="CF267" t="s">
        <v>82</v>
      </c>
      <c r="CG267">
        <f t="shared" si="305"/>
        <v>1</v>
      </c>
      <c r="CH267">
        <f t="shared" si="306"/>
        <v>1</v>
      </c>
      <c r="CI267" t="s">
        <v>74</v>
      </c>
      <c r="CJ267">
        <f t="shared" si="307"/>
        <v>7</v>
      </c>
      <c r="CK267">
        <f t="shared" si="308"/>
        <v>1</v>
      </c>
      <c r="CL267" t="s">
        <v>78</v>
      </c>
      <c r="CM267">
        <f t="shared" si="309"/>
        <v>7</v>
      </c>
      <c r="CN267">
        <f t="shared" si="310"/>
        <v>1</v>
      </c>
      <c r="CO267" t="s">
        <v>84</v>
      </c>
      <c r="CP267">
        <f t="shared" si="311"/>
        <v>3</v>
      </c>
      <c r="CQ267">
        <f t="shared" si="312"/>
        <v>1</v>
      </c>
      <c r="CR267" t="s">
        <v>67</v>
      </c>
      <c r="CS267">
        <f t="shared" si="313"/>
        <v>5</v>
      </c>
      <c r="CT267">
        <f t="shared" si="314"/>
        <v>1</v>
      </c>
      <c r="CU267" t="s">
        <v>67</v>
      </c>
      <c r="CV267">
        <f t="shared" si="315"/>
        <v>5</v>
      </c>
      <c r="CW267">
        <f t="shared" si="316"/>
        <v>1</v>
      </c>
      <c r="CX267" t="s">
        <v>67</v>
      </c>
      <c r="CY267">
        <f t="shared" si="317"/>
        <v>5</v>
      </c>
      <c r="CZ267">
        <f t="shared" si="318"/>
        <v>1</v>
      </c>
      <c r="DA267" t="s">
        <v>99</v>
      </c>
      <c r="DB267">
        <f t="shared" si="319"/>
        <v>7</v>
      </c>
      <c r="DC267">
        <f t="shared" si="320"/>
        <v>1</v>
      </c>
      <c r="DD267">
        <f t="shared" si="321"/>
        <v>61</v>
      </c>
      <c r="DE267">
        <f t="shared" si="322"/>
        <v>14</v>
      </c>
      <c r="DF267" s="7">
        <f t="shared" si="323"/>
        <v>4.3571428571428568</v>
      </c>
      <c r="DG267" s="8">
        <f t="shared" si="324"/>
        <v>0.55952380952380942</v>
      </c>
      <c r="DH267" s="1" t="s">
        <v>67</v>
      </c>
      <c r="DI267" s="1" t="s">
        <v>56</v>
      </c>
      <c r="DJ267" s="1" t="s">
        <v>65</v>
      </c>
      <c r="DK267" s="1" t="s">
        <v>56</v>
      </c>
      <c r="DL267" s="1" t="s">
        <v>68</v>
      </c>
      <c r="DM267" s="1" t="s">
        <v>56</v>
      </c>
      <c r="DN267" s="2" t="s">
        <v>56</v>
      </c>
      <c r="DO267" s="2">
        <v>4</v>
      </c>
      <c r="DP267" s="2">
        <v>4</v>
      </c>
      <c r="DQ267" s="2">
        <v>4</v>
      </c>
      <c r="DR267" s="2">
        <v>4</v>
      </c>
      <c r="DS267" s="2">
        <v>4</v>
      </c>
    </row>
    <row r="268" spans="1:123" x14ac:dyDescent="0.25">
      <c r="A268">
        <v>2018</v>
      </c>
      <c r="B268">
        <v>266</v>
      </c>
      <c r="C268" t="s">
        <v>57</v>
      </c>
      <c r="D268">
        <v>0</v>
      </c>
      <c r="E268">
        <v>19</v>
      </c>
      <c r="F268">
        <v>1999</v>
      </c>
      <c r="G268">
        <v>13</v>
      </c>
      <c r="H268">
        <f t="shared" si="261"/>
        <v>13</v>
      </c>
      <c r="I268" t="s">
        <v>58</v>
      </c>
      <c r="J268">
        <f t="shared" si="262"/>
        <v>2</v>
      </c>
      <c r="K268" t="s">
        <v>59</v>
      </c>
      <c r="L268">
        <f t="shared" si="263"/>
        <v>3</v>
      </c>
      <c r="M268" t="s">
        <v>59</v>
      </c>
      <c r="N268">
        <f t="shared" si="264"/>
        <v>5</v>
      </c>
      <c r="O268" t="s">
        <v>132</v>
      </c>
      <c r="P268">
        <f t="shared" si="265"/>
        <v>1</v>
      </c>
      <c r="Q268">
        <f t="shared" si="266"/>
        <v>1</v>
      </c>
      <c r="R268">
        <v>4</v>
      </c>
      <c r="S268" t="s">
        <v>101</v>
      </c>
      <c r="T268">
        <f t="shared" si="267"/>
        <v>1</v>
      </c>
      <c r="U268">
        <f t="shared" si="268"/>
        <v>1</v>
      </c>
      <c r="V268" t="s">
        <v>92</v>
      </c>
      <c r="W268">
        <v>24970</v>
      </c>
      <c r="X268">
        <v>0</v>
      </c>
      <c r="Y268">
        <v>0</v>
      </c>
      <c r="Z268" t="s">
        <v>109</v>
      </c>
      <c r="AA268">
        <f t="shared" si="269"/>
        <v>5</v>
      </c>
      <c r="AB268">
        <f t="shared" si="270"/>
        <v>1</v>
      </c>
      <c r="AC268" t="s">
        <v>106</v>
      </c>
      <c r="AD268" s="6">
        <f t="shared" si="271"/>
        <v>6</v>
      </c>
      <c r="AE268">
        <f t="shared" si="272"/>
        <v>1</v>
      </c>
      <c r="AF268" t="s">
        <v>166</v>
      </c>
      <c r="AG268" t="s">
        <v>56</v>
      </c>
      <c r="AH268" t="s">
        <v>56</v>
      </c>
      <c r="AI268" s="6" t="str">
        <f t="shared" si="260"/>
        <v>Buddhism</v>
      </c>
      <c r="AJ268" t="s">
        <v>144</v>
      </c>
      <c r="AK268" s="6">
        <f t="shared" si="273"/>
        <v>0</v>
      </c>
      <c r="AL268" t="s">
        <v>144</v>
      </c>
      <c r="AM268" s="6">
        <f t="shared" si="273"/>
        <v>0</v>
      </c>
      <c r="AN268" s="6">
        <f t="shared" si="274"/>
        <v>0</v>
      </c>
      <c r="AO268" t="s">
        <v>134</v>
      </c>
      <c r="AP268">
        <f t="shared" si="275"/>
        <v>7</v>
      </c>
      <c r="AQ268">
        <f t="shared" si="276"/>
        <v>1</v>
      </c>
      <c r="AR268" t="s">
        <v>129</v>
      </c>
      <c r="AS268">
        <f t="shared" si="277"/>
        <v>3</v>
      </c>
      <c r="AT268">
        <f t="shared" si="278"/>
        <v>1</v>
      </c>
      <c r="AU268" t="s">
        <v>100</v>
      </c>
      <c r="AV268">
        <f t="shared" si="279"/>
        <v>5</v>
      </c>
      <c r="AW268">
        <f t="shared" si="280"/>
        <v>1</v>
      </c>
      <c r="AX268" t="s">
        <v>146</v>
      </c>
      <c r="AY268">
        <f t="shared" si="281"/>
        <v>3</v>
      </c>
      <c r="AZ268">
        <f t="shared" si="282"/>
        <v>1</v>
      </c>
      <c r="BA268" s="6">
        <f t="shared" si="283"/>
        <v>18</v>
      </c>
      <c r="BB268" s="6">
        <f t="shared" si="284"/>
        <v>4</v>
      </c>
      <c r="BC268" s="6">
        <f t="shared" si="285"/>
        <v>4.5</v>
      </c>
      <c r="BD268" s="9">
        <f t="shared" si="286"/>
        <v>0.58333333333333337</v>
      </c>
      <c r="BE268" t="s">
        <v>65</v>
      </c>
      <c r="BF268">
        <f t="shared" si="287"/>
        <v>7</v>
      </c>
      <c r="BG268">
        <f t="shared" si="288"/>
        <v>1</v>
      </c>
      <c r="BH268" t="s">
        <v>65</v>
      </c>
      <c r="BI268">
        <f t="shared" si="289"/>
        <v>7</v>
      </c>
      <c r="BJ268">
        <f t="shared" si="290"/>
        <v>1</v>
      </c>
      <c r="BK268" t="s">
        <v>56</v>
      </c>
      <c r="BL268">
        <f t="shared" si="291"/>
        <v>0</v>
      </c>
      <c r="BM268">
        <f t="shared" si="292"/>
        <v>0</v>
      </c>
      <c r="BN268" t="s">
        <v>56</v>
      </c>
      <c r="BO268">
        <f t="shared" si="293"/>
        <v>0</v>
      </c>
      <c r="BP268">
        <f t="shared" si="294"/>
        <v>0</v>
      </c>
      <c r="BQ268" t="s">
        <v>56</v>
      </c>
      <c r="BR268">
        <f t="shared" si="295"/>
        <v>0</v>
      </c>
      <c r="BS268">
        <f t="shared" si="296"/>
        <v>0</v>
      </c>
      <c r="BT268" t="s">
        <v>78</v>
      </c>
      <c r="BU268">
        <f t="shared" si="297"/>
        <v>1</v>
      </c>
      <c r="BV268">
        <f t="shared" si="298"/>
        <v>1</v>
      </c>
      <c r="BW268" t="s">
        <v>117</v>
      </c>
      <c r="BX268">
        <f t="shared" si="299"/>
        <v>3</v>
      </c>
      <c r="BY268">
        <f t="shared" si="300"/>
        <v>1</v>
      </c>
      <c r="BZ268" t="s">
        <v>108</v>
      </c>
      <c r="CA268">
        <f t="shared" si="301"/>
        <v>4</v>
      </c>
      <c r="CB268">
        <f t="shared" si="302"/>
        <v>1</v>
      </c>
      <c r="CC268" t="s">
        <v>74</v>
      </c>
      <c r="CD268">
        <f t="shared" si="303"/>
        <v>7</v>
      </c>
      <c r="CE268">
        <f t="shared" si="304"/>
        <v>1</v>
      </c>
      <c r="CF268" t="s">
        <v>82</v>
      </c>
      <c r="CG268">
        <f t="shared" si="305"/>
        <v>1</v>
      </c>
      <c r="CH268">
        <f t="shared" si="306"/>
        <v>1</v>
      </c>
      <c r="CI268" t="s">
        <v>74</v>
      </c>
      <c r="CJ268">
        <f t="shared" si="307"/>
        <v>7</v>
      </c>
      <c r="CK268">
        <f t="shared" si="308"/>
        <v>1</v>
      </c>
      <c r="CL268" t="s">
        <v>78</v>
      </c>
      <c r="CM268">
        <f t="shared" si="309"/>
        <v>7</v>
      </c>
      <c r="CN268">
        <f t="shared" si="310"/>
        <v>1</v>
      </c>
      <c r="CO268" t="s">
        <v>83</v>
      </c>
      <c r="CP268">
        <f t="shared" si="311"/>
        <v>4</v>
      </c>
      <c r="CQ268">
        <f t="shared" si="312"/>
        <v>1</v>
      </c>
      <c r="CR268" t="s">
        <v>83</v>
      </c>
      <c r="CS268">
        <f t="shared" si="313"/>
        <v>4</v>
      </c>
      <c r="CT268">
        <f t="shared" si="314"/>
        <v>1</v>
      </c>
      <c r="CU268" t="s">
        <v>83</v>
      </c>
      <c r="CV268">
        <f t="shared" si="315"/>
        <v>4</v>
      </c>
      <c r="CW268">
        <f t="shared" si="316"/>
        <v>1</v>
      </c>
      <c r="CX268" t="s">
        <v>83</v>
      </c>
      <c r="CY268">
        <f t="shared" si="317"/>
        <v>4</v>
      </c>
      <c r="CZ268">
        <f t="shared" si="318"/>
        <v>1</v>
      </c>
      <c r="DA268" t="s">
        <v>56</v>
      </c>
      <c r="DB268">
        <f t="shared" si="319"/>
        <v>0</v>
      </c>
      <c r="DC268">
        <f t="shared" si="320"/>
        <v>0</v>
      </c>
      <c r="DD268">
        <f t="shared" si="321"/>
        <v>53</v>
      </c>
      <c r="DE268">
        <f t="shared" si="322"/>
        <v>12</v>
      </c>
      <c r="DF268" s="7">
        <f t="shared" si="323"/>
        <v>4.416666666666667</v>
      </c>
      <c r="DG268" s="8">
        <f t="shared" si="324"/>
        <v>0.56944444444444453</v>
      </c>
      <c r="DH268" s="1" t="s">
        <v>83</v>
      </c>
      <c r="DI268" s="1" t="s">
        <v>56</v>
      </c>
      <c r="DJ268" s="1" t="s">
        <v>65</v>
      </c>
      <c r="DK268" s="1" t="s">
        <v>78</v>
      </c>
      <c r="DL268" s="1" t="s">
        <v>127</v>
      </c>
      <c r="DM268" s="1" t="s">
        <v>56</v>
      </c>
      <c r="DN268" s="2" t="s">
        <v>93</v>
      </c>
      <c r="DO268" s="2">
        <v>3</v>
      </c>
      <c r="DP268" s="2">
        <v>5</v>
      </c>
      <c r="DQ268" s="2">
        <v>4</v>
      </c>
      <c r="DR268" s="2">
        <v>4</v>
      </c>
      <c r="DS268" s="2">
        <v>4</v>
      </c>
    </row>
    <row r="269" spans="1:123" x14ac:dyDescent="0.25">
      <c r="A269">
        <v>2018</v>
      </c>
      <c r="B269">
        <v>267</v>
      </c>
      <c r="C269" t="s">
        <v>91</v>
      </c>
      <c r="D269">
        <v>2</v>
      </c>
      <c r="E269">
        <v>58</v>
      </c>
      <c r="F269">
        <v>1960</v>
      </c>
      <c r="G269">
        <v>16</v>
      </c>
      <c r="H269">
        <f t="shared" si="261"/>
        <v>16</v>
      </c>
      <c r="I269" t="s">
        <v>58</v>
      </c>
      <c r="J269">
        <f t="shared" si="262"/>
        <v>2</v>
      </c>
      <c r="K269" t="s">
        <v>59</v>
      </c>
      <c r="L269">
        <f t="shared" si="263"/>
        <v>3</v>
      </c>
      <c r="M269" t="s">
        <v>59</v>
      </c>
      <c r="N269">
        <f t="shared" si="264"/>
        <v>5</v>
      </c>
      <c r="O269" t="s">
        <v>60</v>
      </c>
      <c r="P269">
        <f t="shared" si="265"/>
        <v>7</v>
      </c>
      <c r="Q269">
        <f t="shared" si="266"/>
        <v>1</v>
      </c>
      <c r="R269">
        <v>2</v>
      </c>
      <c r="S269" t="s">
        <v>101</v>
      </c>
      <c r="T269">
        <f t="shared" si="267"/>
        <v>1</v>
      </c>
      <c r="U269">
        <f t="shared" si="268"/>
        <v>1</v>
      </c>
      <c r="V269" t="s">
        <v>92</v>
      </c>
      <c r="W269">
        <v>45400</v>
      </c>
      <c r="X269">
        <v>37455</v>
      </c>
      <c r="Y269">
        <v>57832.5</v>
      </c>
      <c r="Z269" t="s">
        <v>81</v>
      </c>
      <c r="AA269">
        <f t="shared" si="269"/>
        <v>3</v>
      </c>
      <c r="AB269">
        <f t="shared" si="270"/>
        <v>1</v>
      </c>
      <c r="AC269" t="s">
        <v>106</v>
      </c>
      <c r="AD269" s="6">
        <f t="shared" si="271"/>
        <v>6</v>
      </c>
      <c r="AE269">
        <f t="shared" si="272"/>
        <v>1</v>
      </c>
      <c r="AF269" t="s">
        <v>105</v>
      </c>
      <c r="AG269" t="s">
        <v>56</v>
      </c>
      <c r="AH269" t="s">
        <v>56</v>
      </c>
      <c r="AI269" s="6" t="str">
        <f t="shared" si="260"/>
        <v>None</v>
      </c>
      <c r="AJ269" t="s">
        <v>106</v>
      </c>
      <c r="AK269" s="6">
        <f t="shared" si="273"/>
        <v>1</v>
      </c>
      <c r="AL269" t="s">
        <v>106</v>
      </c>
      <c r="AM269" s="6">
        <f t="shared" si="273"/>
        <v>1</v>
      </c>
      <c r="AN269" s="6">
        <f t="shared" si="274"/>
        <v>0</v>
      </c>
      <c r="AO269" t="s">
        <v>96</v>
      </c>
      <c r="AP269">
        <f t="shared" si="275"/>
        <v>3</v>
      </c>
      <c r="AQ269">
        <f t="shared" si="276"/>
        <v>1</v>
      </c>
      <c r="AR269" t="s">
        <v>107</v>
      </c>
      <c r="AS269">
        <f t="shared" si="277"/>
        <v>1</v>
      </c>
      <c r="AT269">
        <f t="shared" si="278"/>
        <v>1</v>
      </c>
      <c r="AU269" t="s">
        <v>158</v>
      </c>
      <c r="AV269">
        <f t="shared" si="279"/>
        <v>1</v>
      </c>
      <c r="AW269">
        <f t="shared" si="280"/>
        <v>1</v>
      </c>
      <c r="AX269" t="s">
        <v>88</v>
      </c>
      <c r="AY269">
        <f t="shared" si="281"/>
        <v>7</v>
      </c>
      <c r="AZ269">
        <f t="shared" si="282"/>
        <v>1</v>
      </c>
      <c r="BA269" s="6">
        <f t="shared" si="283"/>
        <v>12</v>
      </c>
      <c r="BB269" s="6">
        <f t="shared" si="284"/>
        <v>4</v>
      </c>
      <c r="BC269" s="6">
        <f t="shared" si="285"/>
        <v>3</v>
      </c>
      <c r="BD269" s="9">
        <f t="shared" si="286"/>
        <v>0.33333333333333331</v>
      </c>
      <c r="BE269" t="s">
        <v>56</v>
      </c>
      <c r="BF269">
        <f t="shared" si="287"/>
        <v>0</v>
      </c>
      <c r="BG269">
        <f t="shared" si="288"/>
        <v>0</v>
      </c>
      <c r="BH269" t="s">
        <v>56</v>
      </c>
      <c r="BI269">
        <f t="shared" si="289"/>
        <v>0</v>
      </c>
      <c r="BJ269">
        <f t="shared" si="290"/>
        <v>0</v>
      </c>
      <c r="BK269" t="s">
        <v>65</v>
      </c>
      <c r="BL269">
        <f t="shared" si="291"/>
        <v>7</v>
      </c>
      <c r="BM269">
        <f t="shared" si="292"/>
        <v>1</v>
      </c>
      <c r="BN269" t="s">
        <v>65</v>
      </c>
      <c r="BO269">
        <f t="shared" si="293"/>
        <v>7</v>
      </c>
      <c r="BP269">
        <f t="shared" si="294"/>
        <v>1</v>
      </c>
      <c r="BQ269" t="s">
        <v>66</v>
      </c>
      <c r="BR269">
        <f t="shared" si="295"/>
        <v>1</v>
      </c>
      <c r="BS269">
        <f t="shared" si="296"/>
        <v>1</v>
      </c>
      <c r="BT269" t="s">
        <v>74</v>
      </c>
      <c r="BU269">
        <f t="shared" si="297"/>
        <v>7</v>
      </c>
      <c r="BV269">
        <f t="shared" si="298"/>
        <v>1</v>
      </c>
      <c r="BW269" t="s">
        <v>56</v>
      </c>
      <c r="BX269">
        <f t="shared" si="299"/>
        <v>0</v>
      </c>
      <c r="BY269">
        <f t="shared" si="300"/>
        <v>0</v>
      </c>
      <c r="BZ269" t="s">
        <v>56</v>
      </c>
      <c r="CA269">
        <f t="shared" si="301"/>
        <v>0</v>
      </c>
      <c r="CB269">
        <f t="shared" si="302"/>
        <v>0</v>
      </c>
      <c r="CC269" t="s">
        <v>56</v>
      </c>
      <c r="CD269">
        <f t="shared" si="303"/>
        <v>0</v>
      </c>
      <c r="CE269">
        <f t="shared" si="304"/>
        <v>0</v>
      </c>
      <c r="CF269" t="s">
        <v>56</v>
      </c>
      <c r="CG269">
        <f t="shared" si="305"/>
        <v>0</v>
      </c>
      <c r="CH269">
        <f t="shared" si="306"/>
        <v>0</v>
      </c>
      <c r="CI269" t="s">
        <v>56</v>
      </c>
      <c r="CJ269">
        <f t="shared" si="307"/>
        <v>0</v>
      </c>
      <c r="CK269">
        <f t="shared" si="308"/>
        <v>0</v>
      </c>
      <c r="CL269" t="s">
        <v>56</v>
      </c>
      <c r="CM269">
        <f t="shared" si="309"/>
        <v>0</v>
      </c>
      <c r="CN269">
        <f t="shared" si="310"/>
        <v>0</v>
      </c>
      <c r="CO269" t="s">
        <v>56</v>
      </c>
      <c r="CP269">
        <f t="shared" si="311"/>
        <v>0</v>
      </c>
      <c r="CQ269">
        <f t="shared" si="312"/>
        <v>0</v>
      </c>
      <c r="CR269" t="s">
        <v>56</v>
      </c>
      <c r="CS269">
        <f t="shared" si="313"/>
        <v>0</v>
      </c>
      <c r="CT269">
        <f t="shared" si="314"/>
        <v>0</v>
      </c>
      <c r="CU269" t="s">
        <v>56</v>
      </c>
      <c r="CV269">
        <f t="shared" si="315"/>
        <v>0</v>
      </c>
      <c r="CW269">
        <f t="shared" si="316"/>
        <v>0</v>
      </c>
      <c r="CX269" t="s">
        <v>56</v>
      </c>
      <c r="CY269">
        <f t="shared" si="317"/>
        <v>0</v>
      </c>
      <c r="CZ269">
        <f t="shared" si="318"/>
        <v>0</v>
      </c>
      <c r="DA269" t="s">
        <v>99</v>
      </c>
      <c r="DB269">
        <f t="shared" si="319"/>
        <v>7</v>
      </c>
      <c r="DC269">
        <f t="shared" si="320"/>
        <v>1</v>
      </c>
      <c r="DD269">
        <f t="shared" si="321"/>
        <v>29</v>
      </c>
      <c r="DE269">
        <f t="shared" si="322"/>
        <v>5</v>
      </c>
      <c r="DF269" s="7">
        <f t="shared" si="323"/>
        <v>5.8</v>
      </c>
      <c r="DG269" s="8">
        <f t="shared" si="324"/>
        <v>0.79999999999999993</v>
      </c>
      <c r="DH269" s="1" t="s">
        <v>56</v>
      </c>
      <c r="DI269" s="1" t="s">
        <v>154</v>
      </c>
      <c r="DJ269" s="1" t="s">
        <v>56</v>
      </c>
      <c r="DK269" s="1" t="s">
        <v>78</v>
      </c>
      <c r="DL269" s="1" t="s">
        <v>93</v>
      </c>
      <c r="DM269" s="1" t="s">
        <v>64</v>
      </c>
      <c r="DN269" s="2" t="s">
        <v>98</v>
      </c>
      <c r="DO269" s="2" t="s">
        <v>56</v>
      </c>
      <c r="DP269" s="2" t="s">
        <v>56</v>
      </c>
      <c r="DQ269" s="2" t="s">
        <v>56</v>
      </c>
      <c r="DR269" s="2" t="s">
        <v>56</v>
      </c>
      <c r="DS269" s="2" t="s">
        <v>56</v>
      </c>
    </row>
    <row r="270" spans="1:123" x14ac:dyDescent="0.25">
      <c r="A270">
        <v>2018</v>
      </c>
      <c r="B270">
        <v>268</v>
      </c>
      <c r="C270" t="s">
        <v>118</v>
      </c>
      <c r="D270">
        <v>1</v>
      </c>
      <c r="E270">
        <v>50</v>
      </c>
      <c r="F270">
        <v>1968</v>
      </c>
      <c r="G270">
        <v>14</v>
      </c>
      <c r="H270">
        <f t="shared" si="261"/>
        <v>14</v>
      </c>
      <c r="I270" t="s">
        <v>90</v>
      </c>
      <c r="J270">
        <f t="shared" si="262"/>
        <v>1</v>
      </c>
      <c r="K270" t="s">
        <v>59</v>
      </c>
      <c r="L270">
        <f t="shared" si="263"/>
        <v>3</v>
      </c>
      <c r="M270" t="s">
        <v>59</v>
      </c>
      <c r="N270">
        <f t="shared" si="264"/>
        <v>5</v>
      </c>
      <c r="O270" t="s">
        <v>132</v>
      </c>
      <c r="P270">
        <f t="shared" si="265"/>
        <v>1</v>
      </c>
      <c r="Q270">
        <f t="shared" si="266"/>
        <v>1</v>
      </c>
      <c r="R270">
        <v>2</v>
      </c>
      <c r="S270" t="s">
        <v>56</v>
      </c>
      <c r="T270">
        <f t="shared" si="267"/>
        <v>0</v>
      </c>
      <c r="U270">
        <f t="shared" si="268"/>
        <v>0</v>
      </c>
      <c r="V270" t="s">
        <v>92</v>
      </c>
      <c r="W270">
        <v>37455</v>
      </c>
      <c r="X270">
        <v>37455</v>
      </c>
      <c r="Y270">
        <v>57832.5</v>
      </c>
      <c r="Z270" t="s">
        <v>109</v>
      </c>
      <c r="AA270">
        <f t="shared" si="269"/>
        <v>5</v>
      </c>
      <c r="AB270">
        <f t="shared" si="270"/>
        <v>1</v>
      </c>
      <c r="AC270" t="s">
        <v>71</v>
      </c>
      <c r="AD270" s="6">
        <f t="shared" si="271"/>
        <v>4</v>
      </c>
      <c r="AE270">
        <f t="shared" si="272"/>
        <v>1</v>
      </c>
      <c r="AF270" t="s">
        <v>95</v>
      </c>
      <c r="AG270" t="s">
        <v>56</v>
      </c>
      <c r="AH270" t="s">
        <v>56</v>
      </c>
      <c r="AI270" s="6" t="str">
        <f t="shared" si="260"/>
        <v>Catholic</v>
      </c>
      <c r="AJ270" t="s">
        <v>71</v>
      </c>
      <c r="AK270" s="6">
        <f t="shared" si="273"/>
        <v>2</v>
      </c>
      <c r="AL270" t="s">
        <v>71</v>
      </c>
      <c r="AM270" s="6">
        <f t="shared" si="273"/>
        <v>2</v>
      </c>
      <c r="AN270" s="6">
        <f t="shared" si="274"/>
        <v>0</v>
      </c>
      <c r="AO270" t="s">
        <v>157</v>
      </c>
      <c r="AP270">
        <f t="shared" si="275"/>
        <v>2</v>
      </c>
      <c r="AQ270">
        <f t="shared" si="276"/>
        <v>1</v>
      </c>
      <c r="AR270" t="s">
        <v>129</v>
      </c>
      <c r="AS270">
        <f t="shared" si="277"/>
        <v>3</v>
      </c>
      <c r="AT270">
        <f t="shared" si="278"/>
        <v>1</v>
      </c>
      <c r="AU270" t="s">
        <v>158</v>
      </c>
      <c r="AV270">
        <f t="shared" si="279"/>
        <v>1</v>
      </c>
      <c r="AW270">
        <f t="shared" si="280"/>
        <v>1</v>
      </c>
      <c r="AX270" t="s">
        <v>146</v>
      </c>
      <c r="AY270">
        <f t="shared" si="281"/>
        <v>3</v>
      </c>
      <c r="AZ270">
        <f t="shared" si="282"/>
        <v>1</v>
      </c>
      <c r="BA270" s="6">
        <f t="shared" si="283"/>
        <v>9</v>
      </c>
      <c r="BB270" s="6">
        <f t="shared" si="284"/>
        <v>4</v>
      </c>
      <c r="BC270" s="6">
        <f t="shared" si="285"/>
        <v>2.25</v>
      </c>
      <c r="BD270" s="9">
        <f t="shared" si="286"/>
        <v>0.20833333333333334</v>
      </c>
      <c r="BE270" t="s">
        <v>56</v>
      </c>
      <c r="BF270">
        <f t="shared" si="287"/>
        <v>0</v>
      </c>
      <c r="BG270">
        <f t="shared" si="288"/>
        <v>0</v>
      </c>
      <c r="BH270" t="s">
        <v>56</v>
      </c>
      <c r="BI270">
        <f t="shared" si="289"/>
        <v>0</v>
      </c>
      <c r="BJ270">
        <f t="shared" si="290"/>
        <v>0</v>
      </c>
      <c r="BK270" t="s">
        <v>64</v>
      </c>
      <c r="BL270">
        <f t="shared" si="291"/>
        <v>4</v>
      </c>
      <c r="BM270">
        <f t="shared" si="292"/>
        <v>1</v>
      </c>
      <c r="BN270" t="s">
        <v>64</v>
      </c>
      <c r="BO270">
        <f t="shared" si="293"/>
        <v>4</v>
      </c>
      <c r="BP270">
        <f t="shared" si="294"/>
        <v>1</v>
      </c>
      <c r="BQ270" t="s">
        <v>56</v>
      </c>
      <c r="BR270">
        <f t="shared" si="295"/>
        <v>0</v>
      </c>
      <c r="BS270">
        <f t="shared" si="296"/>
        <v>0</v>
      </c>
      <c r="BT270" t="s">
        <v>74</v>
      </c>
      <c r="BU270">
        <f t="shared" si="297"/>
        <v>7</v>
      </c>
      <c r="BV270">
        <f t="shared" si="298"/>
        <v>1</v>
      </c>
      <c r="BW270" t="s">
        <v>79</v>
      </c>
      <c r="BX270">
        <f t="shared" si="299"/>
        <v>1</v>
      </c>
      <c r="BY270">
        <f t="shared" si="300"/>
        <v>1</v>
      </c>
      <c r="BZ270" t="s">
        <v>80</v>
      </c>
      <c r="CA270">
        <f t="shared" si="301"/>
        <v>1</v>
      </c>
      <c r="CB270">
        <f t="shared" si="302"/>
        <v>1</v>
      </c>
      <c r="CC270" t="s">
        <v>78</v>
      </c>
      <c r="CD270">
        <f t="shared" si="303"/>
        <v>1</v>
      </c>
      <c r="CE270">
        <f t="shared" si="304"/>
        <v>1</v>
      </c>
      <c r="CF270" t="s">
        <v>82</v>
      </c>
      <c r="CG270">
        <f t="shared" si="305"/>
        <v>1</v>
      </c>
      <c r="CH270">
        <f t="shared" si="306"/>
        <v>1</v>
      </c>
      <c r="CI270" t="s">
        <v>78</v>
      </c>
      <c r="CJ270">
        <f t="shared" si="307"/>
        <v>1</v>
      </c>
      <c r="CK270">
        <f t="shared" si="308"/>
        <v>1</v>
      </c>
      <c r="CL270" t="s">
        <v>74</v>
      </c>
      <c r="CM270">
        <f t="shared" si="309"/>
        <v>1</v>
      </c>
      <c r="CN270">
        <f t="shared" si="310"/>
        <v>1</v>
      </c>
      <c r="CO270" t="s">
        <v>83</v>
      </c>
      <c r="CP270">
        <f t="shared" si="311"/>
        <v>4</v>
      </c>
      <c r="CQ270">
        <f t="shared" si="312"/>
        <v>1</v>
      </c>
      <c r="CR270" t="s">
        <v>83</v>
      </c>
      <c r="CS270">
        <f t="shared" si="313"/>
        <v>4</v>
      </c>
      <c r="CT270">
        <f t="shared" si="314"/>
        <v>1</v>
      </c>
      <c r="CU270" t="s">
        <v>83</v>
      </c>
      <c r="CV270">
        <f t="shared" si="315"/>
        <v>4</v>
      </c>
      <c r="CW270">
        <f t="shared" si="316"/>
        <v>1</v>
      </c>
      <c r="CX270" t="s">
        <v>83</v>
      </c>
      <c r="CY270">
        <f t="shared" si="317"/>
        <v>4</v>
      </c>
      <c r="CZ270">
        <f t="shared" si="318"/>
        <v>1</v>
      </c>
      <c r="DA270" t="s">
        <v>56</v>
      </c>
      <c r="DB270">
        <f t="shared" si="319"/>
        <v>0</v>
      </c>
      <c r="DC270">
        <f t="shared" si="320"/>
        <v>0</v>
      </c>
      <c r="DD270">
        <f t="shared" si="321"/>
        <v>37</v>
      </c>
      <c r="DE270">
        <f t="shared" si="322"/>
        <v>13</v>
      </c>
      <c r="DF270" s="7">
        <f t="shared" si="323"/>
        <v>2.8461538461538463</v>
      </c>
      <c r="DG270" s="8">
        <f t="shared" si="324"/>
        <v>0.30769230769230771</v>
      </c>
      <c r="DH270" s="1" t="s">
        <v>67</v>
      </c>
      <c r="DI270" s="1" t="s">
        <v>56</v>
      </c>
      <c r="DJ270" s="1" t="s">
        <v>56</v>
      </c>
      <c r="DK270" s="1" t="s">
        <v>78</v>
      </c>
      <c r="DL270" s="1" t="s">
        <v>68</v>
      </c>
      <c r="DM270" s="1" t="s">
        <v>65</v>
      </c>
      <c r="DN270" s="2">
        <v>4</v>
      </c>
      <c r="DO270" s="2">
        <v>4</v>
      </c>
      <c r="DP270" s="2">
        <v>4</v>
      </c>
      <c r="DQ270" s="2">
        <v>4</v>
      </c>
      <c r="DR270" s="2">
        <v>5</v>
      </c>
      <c r="DS270" s="2">
        <v>5</v>
      </c>
    </row>
    <row r="271" spans="1:123" x14ac:dyDescent="0.25">
      <c r="A271">
        <v>2018</v>
      </c>
      <c r="B271">
        <v>269</v>
      </c>
      <c r="C271" t="s">
        <v>57</v>
      </c>
      <c r="D271">
        <v>0</v>
      </c>
      <c r="E271">
        <v>36</v>
      </c>
      <c r="F271">
        <v>1982</v>
      </c>
      <c r="G271">
        <v>16</v>
      </c>
      <c r="H271">
        <f t="shared" si="261"/>
        <v>16</v>
      </c>
      <c r="I271" t="s">
        <v>58</v>
      </c>
      <c r="J271">
        <f t="shared" si="262"/>
        <v>2</v>
      </c>
      <c r="K271" t="s">
        <v>119</v>
      </c>
      <c r="L271">
        <f t="shared" si="263"/>
        <v>2</v>
      </c>
      <c r="M271" t="s">
        <v>89</v>
      </c>
      <c r="N271">
        <f t="shared" si="264"/>
        <v>4</v>
      </c>
      <c r="O271" t="s">
        <v>125</v>
      </c>
      <c r="P271">
        <f t="shared" si="265"/>
        <v>4</v>
      </c>
      <c r="Q271">
        <f t="shared" si="266"/>
        <v>1</v>
      </c>
      <c r="R271">
        <v>2</v>
      </c>
      <c r="S271" t="s">
        <v>101</v>
      </c>
      <c r="T271">
        <f t="shared" si="267"/>
        <v>1</v>
      </c>
      <c r="U271">
        <f t="shared" si="268"/>
        <v>1</v>
      </c>
      <c r="V271" t="s">
        <v>92</v>
      </c>
      <c r="W271">
        <v>63560</v>
      </c>
      <c r="X271">
        <v>30645</v>
      </c>
      <c r="Y271">
        <v>47317.5</v>
      </c>
      <c r="Z271" t="s">
        <v>109</v>
      </c>
      <c r="AA271">
        <f t="shared" si="269"/>
        <v>5</v>
      </c>
      <c r="AB271">
        <f t="shared" si="270"/>
        <v>1</v>
      </c>
      <c r="AC271" t="s">
        <v>126</v>
      </c>
      <c r="AD271" s="6">
        <f t="shared" si="271"/>
        <v>5</v>
      </c>
      <c r="AE271">
        <f t="shared" si="272"/>
        <v>1</v>
      </c>
      <c r="AF271" t="s">
        <v>95</v>
      </c>
      <c r="AG271" t="s">
        <v>56</v>
      </c>
      <c r="AH271" t="s">
        <v>56</v>
      </c>
      <c r="AI271" s="6" t="str">
        <f t="shared" si="260"/>
        <v>Catholic</v>
      </c>
      <c r="AJ271" t="s">
        <v>71</v>
      </c>
      <c r="AK271" s="6">
        <f t="shared" si="273"/>
        <v>2</v>
      </c>
      <c r="AL271" t="s">
        <v>71</v>
      </c>
      <c r="AM271" s="6">
        <f t="shared" si="273"/>
        <v>2</v>
      </c>
      <c r="AN271" s="6">
        <f t="shared" si="274"/>
        <v>0</v>
      </c>
      <c r="AO271" t="s">
        <v>152</v>
      </c>
      <c r="AP271">
        <f t="shared" si="275"/>
        <v>4</v>
      </c>
      <c r="AQ271">
        <f t="shared" si="276"/>
        <v>1</v>
      </c>
      <c r="AR271" t="s">
        <v>129</v>
      </c>
      <c r="AS271">
        <f t="shared" si="277"/>
        <v>3</v>
      </c>
      <c r="AT271">
        <f t="shared" si="278"/>
        <v>1</v>
      </c>
      <c r="AU271" t="s">
        <v>113</v>
      </c>
      <c r="AV271">
        <f t="shared" si="279"/>
        <v>3</v>
      </c>
      <c r="AW271">
        <f t="shared" si="280"/>
        <v>1</v>
      </c>
      <c r="AX271" t="s">
        <v>88</v>
      </c>
      <c r="AY271">
        <f t="shared" si="281"/>
        <v>7</v>
      </c>
      <c r="AZ271">
        <f t="shared" si="282"/>
        <v>1</v>
      </c>
      <c r="BA271" s="6">
        <f t="shared" si="283"/>
        <v>17</v>
      </c>
      <c r="BB271" s="6">
        <f t="shared" si="284"/>
        <v>4</v>
      </c>
      <c r="BC271" s="6">
        <f t="shared" si="285"/>
        <v>4.25</v>
      </c>
      <c r="BD271" s="9">
        <f t="shared" si="286"/>
        <v>0.54166666666666663</v>
      </c>
      <c r="BE271" t="s">
        <v>56</v>
      </c>
      <c r="BF271">
        <f t="shared" si="287"/>
        <v>0</v>
      </c>
      <c r="BG271">
        <f t="shared" si="288"/>
        <v>0</v>
      </c>
      <c r="BH271" t="s">
        <v>56</v>
      </c>
      <c r="BI271">
        <f t="shared" si="289"/>
        <v>0</v>
      </c>
      <c r="BJ271">
        <f t="shared" si="290"/>
        <v>0</v>
      </c>
      <c r="BK271" t="s">
        <v>63</v>
      </c>
      <c r="BL271">
        <f t="shared" si="291"/>
        <v>1</v>
      </c>
      <c r="BM271">
        <f t="shared" si="292"/>
        <v>1</v>
      </c>
      <c r="BN271" t="s">
        <v>64</v>
      </c>
      <c r="BO271">
        <f t="shared" si="293"/>
        <v>4</v>
      </c>
      <c r="BP271">
        <f t="shared" si="294"/>
        <v>1</v>
      </c>
      <c r="BQ271" t="s">
        <v>66</v>
      </c>
      <c r="BR271">
        <f t="shared" si="295"/>
        <v>1</v>
      </c>
      <c r="BS271">
        <f t="shared" si="296"/>
        <v>1</v>
      </c>
      <c r="BT271" t="s">
        <v>74</v>
      </c>
      <c r="BU271">
        <f t="shared" si="297"/>
        <v>7</v>
      </c>
      <c r="BV271">
        <f t="shared" si="298"/>
        <v>1</v>
      </c>
      <c r="BW271" t="s">
        <v>56</v>
      </c>
      <c r="BX271">
        <f t="shared" si="299"/>
        <v>0</v>
      </c>
      <c r="BY271">
        <f t="shared" si="300"/>
        <v>0</v>
      </c>
      <c r="BZ271" t="s">
        <v>56</v>
      </c>
      <c r="CA271">
        <f t="shared" si="301"/>
        <v>0</v>
      </c>
      <c r="CB271">
        <f t="shared" si="302"/>
        <v>0</v>
      </c>
      <c r="CC271" t="s">
        <v>56</v>
      </c>
      <c r="CD271">
        <f t="shared" si="303"/>
        <v>0</v>
      </c>
      <c r="CE271">
        <f t="shared" si="304"/>
        <v>0</v>
      </c>
      <c r="CF271" t="s">
        <v>56</v>
      </c>
      <c r="CG271">
        <f t="shared" si="305"/>
        <v>0</v>
      </c>
      <c r="CH271">
        <f t="shared" si="306"/>
        <v>0</v>
      </c>
      <c r="CI271" t="s">
        <v>56</v>
      </c>
      <c r="CJ271">
        <f t="shared" si="307"/>
        <v>0</v>
      </c>
      <c r="CK271">
        <f t="shared" si="308"/>
        <v>0</v>
      </c>
      <c r="CL271" t="s">
        <v>56</v>
      </c>
      <c r="CM271">
        <f t="shared" si="309"/>
        <v>0</v>
      </c>
      <c r="CN271">
        <f t="shared" si="310"/>
        <v>0</v>
      </c>
      <c r="CO271" t="s">
        <v>56</v>
      </c>
      <c r="CP271">
        <f t="shared" si="311"/>
        <v>0</v>
      </c>
      <c r="CQ271">
        <f t="shared" si="312"/>
        <v>0</v>
      </c>
      <c r="CR271" t="s">
        <v>56</v>
      </c>
      <c r="CS271">
        <f t="shared" si="313"/>
        <v>0</v>
      </c>
      <c r="CT271">
        <f t="shared" si="314"/>
        <v>0</v>
      </c>
      <c r="CU271" t="s">
        <v>56</v>
      </c>
      <c r="CV271">
        <f t="shared" si="315"/>
        <v>0</v>
      </c>
      <c r="CW271">
        <f t="shared" si="316"/>
        <v>0</v>
      </c>
      <c r="CX271" t="s">
        <v>56</v>
      </c>
      <c r="CY271">
        <f t="shared" si="317"/>
        <v>0</v>
      </c>
      <c r="CZ271">
        <f t="shared" si="318"/>
        <v>0</v>
      </c>
      <c r="DA271" t="s">
        <v>99</v>
      </c>
      <c r="DB271">
        <f t="shared" si="319"/>
        <v>7</v>
      </c>
      <c r="DC271">
        <f t="shared" si="320"/>
        <v>1</v>
      </c>
      <c r="DD271">
        <f t="shared" si="321"/>
        <v>20</v>
      </c>
      <c r="DE271">
        <f t="shared" si="322"/>
        <v>5</v>
      </c>
      <c r="DF271" s="7">
        <f t="shared" si="323"/>
        <v>4</v>
      </c>
      <c r="DG271" s="8">
        <f t="shared" si="324"/>
        <v>0.5</v>
      </c>
      <c r="DH271" s="1" t="s">
        <v>56</v>
      </c>
      <c r="DI271" s="1" t="s">
        <v>163</v>
      </c>
      <c r="DJ271" s="1" t="s">
        <v>56</v>
      </c>
      <c r="DK271" s="1" t="s">
        <v>74</v>
      </c>
      <c r="DL271" s="1" t="s">
        <v>127</v>
      </c>
      <c r="DM271" s="1" t="s">
        <v>65</v>
      </c>
      <c r="DN271" s="2">
        <v>2</v>
      </c>
      <c r="DO271" s="2" t="s">
        <v>56</v>
      </c>
      <c r="DP271" s="2" t="s">
        <v>56</v>
      </c>
      <c r="DQ271" s="2" t="s">
        <v>56</v>
      </c>
      <c r="DR271" s="2" t="s">
        <v>56</v>
      </c>
      <c r="DS271" s="2" t="s">
        <v>56</v>
      </c>
    </row>
    <row r="272" spans="1:123" x14ac:dyDescent="0.25">
      <c r="A272">
        <v>2018</v>
      </c>
      <c r="B272">
        <v>270</v>
      </c>
      <c r="C272" t="s">
        <v>57</v>
      </c>
      <c r="D272">
        <v>1</v>
      </c>
      <c r="E272">
        <v>27</v>
      </c>
      <c r="F272">
        <v>1991</v>
      </c>
      <c r="G272">
        <v>12</v>
      </c>
      <c r="H272">
        <f t="shared" si="261"/>
        <v>12</v>
      </c>
      <c r="I272" t="s">
        <v>90</v>
      </c>
      <c r="J272">
        <f t="shared" si="262"/>
        <v>1</v>
      </c>
      <c r="K272" t="s">
        <v>59</v>
      </c>
      <c r="L272">
        <f t="shared" si="263"/>
        <v>3</v>
      </c>
      <c r="M272" t="s">
        <v>59</v>
      </c>
      <c r="N272">
        <f t="shared" si="264"/>
        <v>5</v>
      </c>
      <c r="O272" t="s">
        <v>132</v>
      </c>
      <c r="P272">
        <f t="shared" si="265"/>
        <v>1</v>
      </c>
      <c r="Q272">
        <f t="shared" si="266"/>
        <v>1</v>
      </c>
      <c r="R272">
        <v>4</v>
      </c>
      <c r="S272" t="s">
        <v>56</v>
      </c>
      <c r="T272">
        <f t="shared" si="267"/>
        <v>0</v>
      </c>
      <c r="U272">
        <f t="shared" si="268"/>
        <v>0</v>
      </c>
      <c r="V272" t="s">
        <v>92</v>
      </c>
      <c r="W272">
        <v>37455</v>
      </c>
      <c r="X272">
        <v>17025</v>
      </c>
      <c r="Y272">
        <v>26287.5</v>
      </c>
      <c r="Z272" t="s">
        <v>81</v>
      </c>
      <c r="AA272">
        <f t="shared" si="269"/>
        <v>3</v>
      </c>
      <c r="AB272">
        <f t="shared" si="270"/>
        <v>1</v>
      </c>
      <c r="AC272" t="s">
        <v>106</v>
      </c>
      <c r="AD272" s="6">
        <f t="shared" si="271"/>
        <v>6</v>
      </c>
      <c r="AE272">
        <f t="shared" si="272"/>
        <v>1</v>
      </c>
      <c r="AF272" t="s">
        <v>95</v>
      </c>
      <c r="AG272" t="s">
        <v>56</v>
      </c>
      <c r="AH272" t="s">
        <v>56</v>
      </c>
      <c r="AI272" s="6" t="str">
        <f t="shared" si="260"/>
        <v>Catholic</v>
      </c>
      <c r="AJ272" t="s">
        <v>71</v>
      </c>
      <c r="AK272" s="6">
        <f t="shared" si="273"/>
        <v>2</v>
      </c>
      <c r="AL272" t="s">
        <v>71</v>
      </c>
      <c r="AM272" s="6">
        <f t="shared" si="273"/>
        <v>2</v>
      </c>
      <c r="AN272" s="6">
        <f t="shared" si="274"/>
        <v>0</v>
      </c>
      <c r="AO272" t="s">
        <v>152</v>
      </c>
      <c r="AP272">
        <f t="shared" si="275"/>
        <v>4</v>
      </c>
      <c r="AQ272">
        <f t="shared" si="276"/>
        <v>1</v>
      </c>
      <c r="AR272" t="s">
        <v>129</v>
      </c>
      <c r="AS272">
        <f t="shared" si="277"/>
        <v>3</v>
      </c>
      <c r="AT272">
        <f t="shared" si="278"/>
        <v>1</v>
      </c>
      <c r="AU272" t="s">
        <v>100</v>
      </c>
      <c r="AV272">
        <f t="shared" si="279"/>
        <v>5</v>
      </c>
      <c r="AW272">
        <f t="shared" si="280"/>
        <v>1</v>
      </c>
      <c r="AX272" t="s">
        <v>88</v>
      </c>
      <c r="AY272">
        <f t="shared" si="281"/>
        <v>7</v>
      </c>
      <c r="AZ272">
        <f t="shared" si="282"/>
        <v>1</v>
      </c>
      <c r="BA272" s="6">
        <f t="shared" si="283"/>
        <v>19</v>
      </c>
      <c r="BB272" s="6">
        <f t="shared" si="284"/>
        <v>4</v>
      </c>
      <c r="BC272" s="6">
        <f t="shared" si="285"/>
        <v>4.75</v>
      </c>
      <c r="BD272" s="9">
        <f t="shared" si="286"/>
        <v>0.625</v>
      </c>
      <c r="BE272" t="s">
        <v>56</v>
      </c>
      <c r="BF272">
        <f t="shared" si="287"/>
        <v>0</v>
      </c>
      <c r="BG272">
        <f t="shared" si="288"/>
        <v>0</v>
      </c>
      <c r="BH272" t="s">
        <v>56</v>
      </c>
      <c r="BI272">
        <f t="shared" si="289"/>
        <v>0</v>
      </c>
      <c r="BJ272">
        <f t="shared" si="290"/>
        <v>0</v>
      </c>
      <c r="BK272" t="s">
        <v>64</v>
      </c>
      <c r="BL272">
        <f t="shared" si="291"/>
        <v>4</v>
      </c>
      <c r="BM272">
        <f t="shared" si="292"/>
        <v>1</v>
      </c>
      <c r="BN272" t="s">
        <v>64</v>
      </c>
      <c r="BO272">
        <f t="shared" si="293"/>
        <v>4</v>
      </c>
      <c r="BP272">
        <f t="shared" si="294"/>
        <v>1</v>
      </c>
      <c r="BQ272" t="s">
        <v>66</v>
      </c>
      <c r="BR272">
        <f t="shared" si="295"/>
        <v>1</v>
      </c>
      <c r="BS272">
        <f t="shared" si="296"/>
        <v>1</v>
      </c>
      <c r="BT272" t="s">
        <v>74</v>
      </c>
      <c r="BU272">
        <f t="shared" si="297"/>
        <v>7</v>
      </c>
      <c r="BV272">
        <f t="shared" si="298"/>
        <v>1</v>
      </c>
      <c r="BW272" t="s">
        <v>117</v>
      </c>
      <c r="BX272">
        <f t="shared" si="299"/>
        <v>3</v>
      </c>
      <c r="BY272">
        <f t="shared" si="300"/>
        <v>1</v>
      </c>
      <c r="BZ272" t="s">
        <v>108</v>
      </c>
      <c r="CA272">
        <f t="shared" si="301"/>
        <v>4</v>
      </c>
      <c r="CB272">
        <f t="shared" si="302"/>
        <v>1</v>
      </c>
      <c r="CC272" t="s">
        <v>74</v>
      </c>
      <c r="CD272">
        <f t="shared" si="303"/>
        <v>7</v>
      </c>
      <c r="CE272">
        <f t="shared" si="304"/>
        <v>1</v>
      </c>
      <c r="CF272" t="s">
        <v>82</v>
      </c>
      <c r="CG272">
        <f t="shared" si="305"/>
        <v>1</v>
      </c>
      <c r="CH272">
        <f t="shared" si="306"/>
        <v>1</v>
      </c>
      <c r="CI272" t="s">
        <v>74</v>
      </c>
      <c r="CJ272">
        <f t="shared" si="307"/>
        <v>7</v>
      </c>
      <c r="CK272">
        <f t="shared" si="308"/>
        <v>1</v>
      </c>
      <c r="CL272" t="s">
        <v>74</v>
      </c>
      <c r="CM272">
        <f t="shared" si="309"/>
        <v>1</v>
      </c>
      <c r="CN272">
        <f t="shared" si="310"/>
        <v>1</v>
      </c>
      <c r="CO272" t="s">
        <v>84</v>
      </c>
      <c r="CP272">
        <f t="shared" si="311"/>
        <v>3</v>
      </c>
      <c r="CQ272">
        <f t="shared" si="312"/>
        <v>1</v>
      </c>
      <c r="CR272" t="s">
        <v>112</v>
      </c>
      <c r="CS272">
        <f t="shared" si="313"/>
        <v>7</v>
      </c>
      <c r="CT272">
        <f t="shared" si="314"/>
        <v>1</v>
      </c>
      <c r="CU272" t="s">
        <v>112</v>
      </c>
      <c r="CV272">
        <f t="shared" si="315"/>
        <v>7</v>
      </c>
      <c r="CW272">
        <f t="shared" si="316"/>
        <v>1</v>
      </c>
      <c r="CX272" t="s">
        <v>112</v>
      </c>
      <c r="CY272">
        <f t="shared" si="317"/>
        <v>7</v>
      </c>
      <c r="CZ272">
        <f t="shared" si="318"/>
        <v>1</v>
      </c>
      <c r="DA272" t="s">
        <v>99</v>
      </c>
      <c r="DB272">
        <f t="shared" si="319"/>
        <v>7</v>
      </c>
      <c r="DC272">
        <f t="shared" si="320"/>
        <v>1</v>
      </c>
      <c r="DD272">
        <f t="shared" si="321"/>
        <v>70</v>
      </c>
      <c r="DE272">
        <f t="shared" si="322"/>
        <v>15</v>
      </c>
      <c r="DF272" s="7">
        <f t="shared" si="323"/>
        <v>4.666666666666667</v>
      </c>
      <c r="DG272" s="8">
        <f t="shared" si="324"/>
        <v>0.61111111111111116</v>
      </c>
      <c r="DH272" s="1" t="s">
        <v>112</v>
      </c>
      <c r="DI272" s="1" t="s">
        <v>135</v>
      </c>
      <c r="DJ272" s="1" t="s">
        <v>56</v>
      </c>
      <c r="DK272" s="1" t="s">
        <v>56</v>
      </c>
      <c r="DL272" s="1" t="s">
        <v>127</v>
      </c>
      <c r="DM272" s="1" t="s">
        <v>65</v>
      </c>
      <c r="DN272" s="2" t="s">
        <v>56</v>
      </c>
      <c r="DO272" s="2" t="s">
        <v>56</v>
      </c>
      <c r="DP272" s="2" t="s">
        <v>56</v>
      </c>
      <c r="DQ272" s="2">
        <v>4</v>
      </c>
      <c r="DR272" s="2">
        <v>6</v>
      </c>
      <c r="DS272" s="2">
        <v>5</v>
      </c>
    </row>
    <row r="273" spans="1:123" x14ac:dyDescent="0.25">
      <c r="A273">
        <v>2018</v>
      </c>
      <c r="B273">
        <v>271</v>
      </c>
      <c r="C273" t="s">
        <v>57</v>
      </c>
      <c r="D273">
        <v>0</v>
      </c>
      <c r="E273">
        <v>51</v>
      </c>
      <c r="F273">
        <v>1967</v>
      </c>
      <c r="G273">
        <v>12</v>
      </c>
      <c r="H273">
        <f t="shared" si="261"/>
        <v>12</v>
      </c>
      <c r="I273" t="s">
        <v>58</v>
      </c>
      <c r="J273">
        <f t="shared" si="262"/>
        <v>2</v>
      </c>
      <c r="K273" t="s">
        <v>142</v>
      </c>
      <c r="L273">
        <f t="shared" si="263"/>
        <v>1</v>
      </c>
      <c r="M273" t="s">
        <v>89</v>
      </c>
      <c r="N273">
        <f t="shared" si="264"/>
        <v>4</v>
      </c>
      <c r="O273" t="s">
        <v>132</v>
      </c>
      <c r="P273">
        <f t="shared" si="265"/>
        <v>1</v>
      </c>
      <c r="Q273">
        <f t="shared" si="266"/>
        <v>1</v>
      </c>
      <c r="R273">
        <v>1</v>
      </c>
      <c r="S273" t="s">
        <v>56</v>
      </c>
      <c r="T273">
        <f t="shared" si="267"/>
        <v>0</v>
      </c>
      <c r="U273">
        <f t="shared" si="268"/>
        <v>0</v>
      </c>
      <c r="V273" t="s">
        <v>92</v>
      </c>
      <c r="W273">
        <v>30645</v>
      </c>
      <c r="X273">
        <v>20430</v>
      </c>
      <c r="Y273">
        <v>31545</v>
      </c>
      <c r="Z273" t="s">
        <v>81</v>
      </c>
      <c r="AA273">
        <f t="shared" si="269"/>
        <v>3</v>
      </c>
      <c r="AB273">
        <f t="shared" si="270"/>
        <v>1</v>
      </c>
      <c r="AC273" t="s">
        <v>71</v>
      </c>
      <c r="AD273" s="6">
        <f t="shared" si="271"/>
        <v>4</v>
      </c>
      <c r="AE273">
        <f t="shared" si="272"/>
        <v>1</v>
      </c>
      <c r="AF273" t="s">
        <v>95</v>
      </c>
      <c r="AG273" t="s">
        <v>56</v>
      </c>
      <c r="AH273" t="s">
        <v>56</v>
      </c>
      <c r="AI273" s="6" t="str">
        <f t="shared" si="260"/>
        <v>Catholic</v>
      </c>
      <c r="AJ273" t="s">
        <v>71</v>
      </c>
      <c r="AK273" s="6">
        <f t="shared" si="273"/>
        <v>2</v>
      </c>
      <c r="AL273" t="s">
        <v>71</v>
      </c>
      <c r="AM273" s="6">
        <f t="shared" si="273"/>
        <v>2</v>
      </c>
      <c r="AN273" s="6">
        <f t="shared" si="274"/>
        <v>0</v>
      </c>
      <c r="AO273" t="s">
        <v>96</v>
      </c>
      <c r="AP273">
        <f t="shared" si="275"/>
        <v>3</v>
      </c>
      <c r="AQ273">
        <f t="shared" si="276"/>
        <v>1</v>
      </c>
      <c r="AR273" t="s">
        <v>129</v>
      </c>
      <c r="AS273">
        <f t="shared" si="277"/>
        <v>3</v>
      </c>
      <c r="AT273">
        <f t="shared" si="278"/>
        <v>1</v>
      </c>
      <c r="AU273" t="s">
        <v>113</v>
      </c>
      <c r="AV273">
        <f t="shared" si="279"/>
        <v>3</v>
      </c>
      <c r="AW273">
        <f t="shared" si="280"/>
        <v>1</v>
      </c>
      <c r="AX273" t="s">
        <v>88</v>
      </c>
      <c r="AY273">
        <f t="shared" si="281"/>
        <v>7</v>
      </c>
      <c r="AZ273">
        <f t="shared" si="282"/>
        <v>1</v>
      </c>
      <c r="BA273" s="6">
        <f t="shared" si="283"/>
        <v>16</v>
      </c>
      <c r="BB273" s="6">
        <f t="shared" si="284"/>
        <v>4</v>
      </c>
      <c r="BC273" s="6">
        <f t="shared" si="285"/>
        <v>4</v>
      </c>
      <c r="BD273" s="9">
        <f t="shared" si="286"/>
        <v>0.5</v>
      </c>
      <c r="BE273" t="s">
        <v>64</v>
      </c>
      <c r="BF273">
        <f t="shared" si="287"/>
        <v>4</v>
      </c>
      <c r="BG273">
        <f t="shared" si="288"/>
        <v>1</v>
      </c>
      <c r="BH273" t="s">
        <v>65</v>
      </c>
      <c r="BI273">
        <f t="shared" si="289"/>
        <v>7</v>
      </c>
      <c r="BJ273">
        <f t="shared" si="290"/>
        <v>1</v>
      </c>
      <c r="BK273" t="s">
        <v>56</v>
      </c>
      <c r="BL273">
        <f t="shared" si="291"/>
        <v>0</v>
      </c>
      <c r="BM273">
        <f t="shared" si="292"/>
        <v>0</v>
      </c>
      <c r="BN273" t="s">
        <v>56</v>
      </c>
      <c r="BO273">
        <f t="shared" si="293"/>
        <v>0</v>
      </c>
      <c r="BP273">
        <f t="shared" si="294"/>
        <v>0</v>
      </c>
      <c r="BQ273" t="s">
        <v>94</v>
      </c>
      <c r="BR273">
        <f t="shared" si="295"/>
        <v>7</v>
      </c>
      <c r="BS273">
        <f t="shared" si="296"/>
        <v>1</v>
      </c>
      <c r="BT273" t="s">
        <v>74</v>
      </c>
      <c r="BU273">
        <f t="shared" si="297"/>
        <v>7</v>
      </c>
      <c r="BV273">
        <f t="shared" si="298"/>
        <v>1</v>
      </c>
      <c r="BW273" t="s">
        <v>56</v>
      </c>
      <c r="BX273">
        <f t="shared" si="299"/>
        <v>0</v>
      </c>
      <c r="BY273">
        <f t="shared" si="300"/>
        <v>0</v>
      </c>
      <c r="BZ273" t="s">
        <v>56</v>
      </c>
      <c r="CA273">
        <f t="shared" si="301"/>
        <v>0</v>
      </c>
      <c r="CB273">
        <f t="shared" si="302"/>
        <v>0</v>
      </c>
      <c r="CC273" t="s">
        <v>56</v>
      </c>
      <c r="CD273">
        <f t="shared" si="303"/>
        <v>0</v>
      </c>
      <c r="CE273">
        <f t="shared" si="304"/>
        <v>0</v>
      </c>
      <c r="CF273" t="s">
        <v>56</v>
      </c>
      <c r="CG273">
        <f t="shared" si="305"/>
        <v>0</v>
      </c>
      <c r="CH273">
        <f t="shared" si="306"/>
        <v>0</v>
      </c>
      <c r="CI273" t="s">
        <v>56</v>
      </c>
      <c r="CJ273">
        <f t="shared" si="307"/>
        <v>0</v>
      </c>
      <c r="CK273">
        <f t="shared" si="308"/>
        <v>0</v>
      </c>
      <c r="CL273" t="s">
        <v>56</v>
      </c>
      <c r="CM273">
        <f t="shared" si="309"/>
        <v>0</v>
      </c>
      <c r="CN273">
        <f t="shared" si="310"/>
        <v>0</v>
      </c>
      <c r="CO273" t="s">
        <v>56</v>
      </c>
      <c r="CP273">
        <f t="shared" si="311"/>
        <v>0</v>
      </c>
      <c r="CQ273">
        <f t="shared" si="312"/>
        <v>0</v>
      </c>
      <c r="CR273" t="s">
        <v>56</v>
      </c>
      <c r="CS273">
        <f t="shared" si="313"/>
        <v>0</v>
      </c>
      <c r="CT273">
        <f t="shared" si="314"/>
        <v>0</v>
      </c>
      <c r="CU273" t="s">
        <v>56</v>
      </c>
      <c r="CV273">
        <f t="shared" si="315"/>
        <v>0</v>
      </c>
      <c r="CW273">
        <f t="shared" si="316"/>
        <v>0</v>
      </c>
      <c r="CX273" t="s">
        <v>56</v>
      </c>
      <c r="CY273">
        <f t="shared" si="317"/>
        <v>0</v>
      </c>
      <c r="CZ273">
        <f t="shared" si="318"/>
        <v>0</v>
      </c>
      <c r="DA273" t="s">
        <v>155</v>
      </c>
      <c r="DB273">
        <f t="shared" si="319"/>
        <v>1</v>
      </c>
      <c r="DC273">
        <f t="shared" si="320"/>
        <v>1</v>
      </c>
      <c r="DD273">
        <f t="shared" si="321"/>
        <v>22</v>
      </c>
      <c r="DE273">
        <f t="shared" si="322"/>
        <v>4</v>
      </c>
      <c r="DF273" s="7">
        <f t="shared" si="323"/>
        <v>5.5</v>
      </c>
      <c r="DG273" s="8">
        <f t="shared" si="324"/>
        <v>0.75</v>
      </c>
      <c r="DH273" s="1" t="s">
        <v>56</v>
      </c>
      <c r="DI273" s="1" t="s">
        <v>135</v>
      </c>
      <c r="DJ273" s="1" t="s">
        <v>65</v>
      </c>
      <c r="DK273" s="1" t="s">
        <v>74</v>
      </c>
      <c r="DL273" s="1" t="s">
        <v>68</v>
      </c>
      <c r="DM273" s="1" t="s">
        <v>56</v>
      </c>
      <c r="DN273" s="2">
        <v>2</v>
      </c>
      <c r="DO273" s="2" t="s">
        <v>56</v>
      </c>
      <c r="DP273" s="2" t="s">
        <v>56</v>
      </c>
      <c r="DQ273" s="2" t="s">
        <v>56</v>
      </c>
      <c r="DR273" s="2" t="s">
        <v>56</v>
      </c>
      <c r="DS273" s="2" t="s">
        <v>56</v>
      </c>
    </row>
    <row r="274" spans="1:123" x14ac:dyDescent="0.25">
      <c r="A274">
        <v>2018</v>
      </c>
      <c r="B274">
        <v>272</v>
      </c>
      <c r="C274" t="s">
        <v>102</v>
      </c>
      <c r="D274">
        <v>2</v>
      </c>
      <c r="E274">
        <v>48</v>
      </c>
      <c r="F274">
        <v>1970</v>
      </c>
      <c r="G274">
        <v>18</v>
      </c>
      <c r="H274">
        <f t="shared" si="261"/>
        <v>18</v>
      </c>
      <c r="I274" t="s">
        <v>58</v>
      </c>
      <c r="J274">
        <f t="shared" si="262"/>
        <v>2</v>
      </c>
      <c r="K274" t="s">
        <v>59</v>
      </c>
      <c r="L274">
        <f t="shared" si="263"/>
        <v>3</v>
      </c>
      <c r="M274" t="s">
        <v>89</v>
      </c>
      <c r="N274">
        <f t="shared" si="264"/>
        <v>4</v>
      </c>
      <c r="O274" t="s">
        <v>60</v>
      </c>
      <c r="P274">
        <f t="shared" si="265"/>
        <v>7</v>
      </c>
      <c r="Q274">
        <f t="shared" si="266"/>
        <v>1</v>
      </c>
      <c r="R274">
        <v>3</v>
      </c>
      <c r="S274" t="s">
        <v>56</v>
      </c>
      <c r="T274">
        <f t="shared" si="267"/>
        <v>0</v>
      </c>
      <c r="U274">
        <f t="shared" si="268"/>
        <v>0</v>
      </c>
      <c r="V274" t="s">
        <v>156</v>
      </c>
      <c r="W274">
        <v>6242.5</v>
      </c>
      <c r="X274">
        <v>0</v>
      </c>
      <c r="Y274">
        <v>0</v>
      </c>
      <c r="Z274" t="s">
        <v>81</v>
      </c>
      <c r="AA274">
        <f t="shared" si="269"/>
        <v>3</v>
      </c>
      <c r="AB274">
        <f t="shared" si="270"/>
        <v>1</v>
      </c>
      <c r="AC274" t="s">
        <v>104</v>
      </c>
      <c r="AD274" s="6">
        <f t="shared" si="271"/>
        <v>3</v>
      </c>
      <c r="AE274">
        <f t="shared" si="272"/>
        <v>1</v>
      </c>
      <c r="AF274" t="s">
        <v>95</v>
      </c>
      <c r="AG274" t="s">
        <v>56</v>
      </c>
      <c r="AH274" t="s">
        <v>56</v>
      </c>
      <c r="AI274" s="6" t="str">
        <f t="shared" si="260"/>
        <v>Catholic</v>
      </c>
      <c r="AJ274" t="s">
        <v>71</v>
      </c>
      <c r="AK274" s="6">
        <f t="shared" si="273"/>
        <v>2</v>
      </c>
      <c r="AL274" t="s">
        <v>71</v>
      </c>
      <c r="AM274" s="6">
        <f t="shared" si="273"/>
        <v>2</v>
      </c>
      <c r="AN274" s="6">
        <f t="shared" si="274"/>
        <v>0</v>
      </c>
      <c r="AO274" t="s">
        <v>121</v>
      </c>
      <c r="AP274">
        <f t="shared" si="275"/>
        <v>7</v>
      </c>
      <c r="AQ274">
        <f t="shared" si="276"/>
        <v>1</v>
      </c>
      <c r="AR274" t="s">
        <v>73</v>
      </c>
      <c r="AS274">
        <f t="shared" si="277"/>
        <v>7</v>
      </c>
      <c r="AT274">
        <f t="shared" si="278"/>
        <v>1</v>
      </c>
      <c r="AU274" t="s">
        <v>87</v>
      </c>
      <c r="AV274">
        <f t="shared" si="279"/>
        <v>7</v>
      </c>
      <c r="AW274">
        <f t="shared" si="280"/>
        <v>1</v>
      </c>
      <c r="AX274" t="s">
        <v>88</v>
      </c>
      <c r="AY274">
        <f t="shared" si="281"/>
        <v>7</v>
      </c>
      <c r="AZ274">
        <f t="shared" si="282"/>
        <v>1</v>
      </c>
      <c r="BA274" s="6">
        <f t="shared" si="283"/>
        <v>28</v>
      </c>
      <c r="BB274" s="6">
        <f t="shared" si="284"/>
        <v>4</v>
      </c>
      <c r="BC274" s="6">
        <f t="shared" si="285"/>
        <v>7</v>
      </c>
      <c r="BD274" s="9">
        <f t="shared" si="286"/>
        <v>1</v>
      </c>
      <c r="BE274" t="s">
        <v>56</v>
      </c>
      <c r="BF274">
        <f t="shared" si="287"/>
        <v>0</v>
      </c>
      <c r="BG274">
        <f t="shared" si="288"/>
        <v>0</v>
      </c>
      <c r="BH274" t="s">
        <v>56</v>
      </c>
      <c r="BI274">
        <f t="shared" si="289"/>
        <v>0</v>
      </c>
      <c r="BJ274">
        <f t="shared" si="290"/>
        <v>0</v>
      </c>
      <c r="BK274" t="s">
        <v>65</v>
      </c>
      <c r="BL274">
        <f t="shared" si="291"/>
        <v>7</v>
      </c>
      <c r="BM274">
        <f t="shared" si="292"/>
        <v>1</v>
      </c>
      <c r="BN274" t="s">
        <v>64</v>
      </c>
      <c r="BO274">
        <f t="shared" si="293"/>
        <v>4</v>
      </c>
      <c r="BP274">
        <f t="shared" si="294"/>
        <v>1</v>
      </c>
      <c r="BQ274" t="s">
        <v>94</v>
      </c>
      <c r="BR274">
        <f t="shared" si="295"/>
        <v>7</v>
      </c>
      <c r="BS274">
        <f t="shared" si="296"/>
        <v>1</v>
      </c>
      <c r="BT274" t="s">
        <v>74</v>
      </c>
      <c r="BU274">
        <f t="shared" si="297"/>
        <v>7</v>
      </c>
      <c r="BV274">
        <f t="shared" si="298"/>
        <v>1</v>
      </c>
      <c r="BW274" t="s">
        <v>117</v>
      </c>
      <c r="BX274">
        <f t="shared" si="299"/>
        <v>3</v>
      </c>
      <c r="BY274">
        <f t="shared" si="300"/>
        <v>1</v>
      </c>
      <c r="BZ274" t="s">
        <v>80</v>
      </c>
      <c r="CA274">
        <f t="shared" si="301"/>
        <v>1</v>
      </c>
      <c r="CB274">
        <f t="shared" si="302"/>
        <v>1</v>
      </c>
      <c r="CC274" t="s">
        <v>74</v>
      </c>
      <c r="CD274">
        <f t="shared" si="303"/>
        <v>7</v>
      </c>
      <c r="CE274">
        <f t="shared" si="304"/>
        <v>1</v>
      </c>
      <c r="CF274" t="s">
        <v>82</v>
      </c>
      <c r="CG274">
        <f t="shared" si="305"/>
        <v>1</v>
      </c>
      <c r="CH274">
        <f t="shared" si="306"/>
        <v>1</v>
      </c>
      <c r="CI274" t="s">
        <v>78</v>
      </c>
      <c r="CJ274">
        <f t="shared" si="307"/>
        <v>1</v>
      </c>
      <c r="CK274">
        <f t="shared" si="308"/>
        <v>1</v>
      </c>
      <c r="CL274" t="s">
        <v>74</v>
      </c>
      <c r="CM274">
        <f t="shared" si="309"/>
        <v>1</v>
      </c>
      <c r="CN274">
        <f t="shared" si="310"/>
        <v>1</v>
      </c>
      <c r="CO274" t="s">
        <v>67</v>
      </c>
      <c r="CP274">
        <f t="shared" si="311"/>
        <v>5</v>
      </c>
      <c r="CQ274">
        <f t="shared" si="312"/>
        <v>1</v>
      </c>
      <c r="CR274" t="s">
        <v>67</v>
      </c>
      <c r="CS274">
        <f t="shared" si="313"/>
        <v>5</v>
      </c>
      <c r="CT274">
        <f t="shared" si="314"/>
        <v>1</v>
      </c>
      <c r="CU274" t="s">
        <v>67</v>
      </c>
      <c r="CV274">
        <f t="shared" si="315"/>
        <v>5</v>
      </c>
      <c r="CW274">
        <f t="shared" si="316"/>
        <v>1</v>
      </c>
      <c r="CX274" t="s">
        <v>67</v>
      </c>
      <c r="CY274">
        <f t="shared" si="317"/>
        <v>5</v>
      </c>
      <c r="CZ274">
        <f t="shared" si="318"/>
        <v>1</v>
      </c>
      <c r="DA274" t="s">
        <v>86</v>
      </c>
      <c r="DB274">
        <f t="shared" si="319"/>
        <v>3</v>
      </c>
      <c r="DC274">
        <f t="shared" si="320"/>
        <v>1</v>
      </c>
      <c r="DD274">
        <f t="shared" si="321"/>
        <v>62</v>
      </c>
      <c r="DE274">
        <f t="shared" si="322"/>
        <v>15</v>
      </c>
      <c r="DF274" s="7">
        <f t="shared" si="323"/>
        <v>4.1333333333333337</v>
      </c>
      <c r="DG274" s="8">
        <f t="shared" si="324"/>
        <v>0.52222222222222225</v>
      </c>
      <c r="DH274" s="1" t="s">
        <v>67</v>
      </c>
      <c r="DI274" s="1" t="s">
        <v>154</v>
      </c>
      <c r="DJ274" s="1" t="s">
        <v>56</v>
      </c>
      <c r="DK274" s="1" t="s">
        <v>56</v>
      </c>
      <c r="DL274" s="1" t="s">
        <v>68</v>
      </c>
      <c r="DM274" s="1" t="s">
        <v>64</v>
      </c>
      <c r="DN274" s="2" t="s">
        <v>56</v>
      </c>
      <c r="DO274" s="2" t="s">
        <v>56</v>
      </c>
      <c r="DP274" s="2" t="s">
        <v>56</v>
      </c>
      <c r="DQ274" s="2">
        <v>4</v>
      </c>
      <c r="DR274" s="2">
        <v>6</v>
      </c>
      <c r="DS274" s="2">
        <v>6</v>
      </c>
    </row>
    <row r="275" spans="1:123" x14ac:dyDescent="0.25">
      <c r="A275">
        <v>2018</v>
      </c>
      <c r="B275">
        <v>273</v>
      </c>
      <c r="C275" t="s">
        <v>57</v>
      </c>
      <c r="D275">
        <v>2</v>
      </c>
      <c r="E275">
        <v>29</v>
      </c>
      <c r="F275">
        <v>1989</v>
      </c>
      <c r="G275">
        <v>14</v>
      </c>
      <c r="H275">
        <f t="shared" si="261"/>
        <v>14</v>
      </c>
      <c r="I275" t="s">
        <v>90</v>
      </c>
      <c r="J275">
        <f t="shared" si="262"/>
        <v>1</v>
      </c>
      <c r="K275" t="s">
        <v>59</v>
      </c>
      <c r="L275">
        <f t="shared" si="263"/>
        <v>3</v>
      </c>
      <c r="M275" t="s">
        <v>89</v>
      </c>
      <c r="N275">
        <f t="shared" si="264"/>
        <v>4</v>
      </c>
      <c r="O275" t="s">
        <v>132</v>
      </c>
      <c r="P275">
        <f t="shared" si="265"/>
        <v>1</v>
      </c>
      <c r="Q275">
        <f t="shared" si="266"/>
        <v>1</v>
      </c>
      <c r="R275">
        <v>3</v>
      </c>
      <c r="S275" t="s">
        <v>101</v>
      </c>
      <c r="T275">
        <f t="shared" si="267"/>
        <v>1</v>
      </c>
      <c r="U275">
        <f t="shared" si="268"/>
        <v>1</v>
      </c>
      <c r="V275" t="s">
        <v>92</v>
      </c>
      <c r="W275">
        <v>30645</v>
      </c>
      <c r="X275">
        <v>8512.5</v>
      </c>
      <c r="Y275">
        <v>13143.75</v>
      </c>
      <c r="Z275" t="s">
        <v>81</v>
      </c>
      <c r="AA275">
        <f t="shared" si="269"/>
        <v>3</v>
      </c>
      <c r="AB275">
        <f t="shared" si="270"/>
        <v>1</v>
      </c>
      <c r="AC275" t="s">
        <v>126</v>
      </c>
      <c r="AD275" s="6">
        <f t="shared" si="271"/>
        <v>5</v>
      </c>
      <c r="AE275">
        <f t="shared" si="272"/>
        <v>1</v>
      </c>
      <c r="AF275" t="s">
        <v>95</v>
      </c>
      <c r="AG275" t="s">
        <v>56</v>
      </c>
      <c r="AH275" t="s">
        <v>56</v>
      </c>
      <c r="AI275" s="6" t="str">
        <f t="shared" si="260"/>
        <v>Catholic</v>
      </c>
      <c r="AJ275" t="s">
        <v>71</v>
      </c>
      <c r="AK275" s="6">
        <f t="shared" si="273"/>
        <v>2</v>
      </c>
      <c r="AL275" t="s">
        <v>71</v>
      </c>
      <c r="AM275" s="6">
        <f t="shared" si="273"/>
        <v>2</v>
      </c>
      <c r="AN275" s="6">
        <f t="shared" si="274"/>
        <v>0</v>
      </c>
      <c r="AO275" t="s">
        <v>134</v>
      </c>
      <c r="AP275">
        <f t="shared" si="275"/>
        <v>7</v>
      </c>
      <c r="AQ275">
        <f t="shared" si="276"/>
        <v>1</v>
      </c>
      <c r="AR275" t="s">
        <v>73</v>
      </c>
      <c r="AS275">
        <f t="shared" si="277"/>
        <v>7</v>
      </c>
      <c r="AT275">
        <f t="shared" si="278"/>
        <v>1</v>
      </c>
      <c r="AU275" t="s">
        <v>100</v>
      </c>
      <c r="AV275">
        <f t="shared" si="279"/>
        <v>5</v>
      </c>
      <c r="AW275">
        <f t="shared" si="280"/>
        <v>1</v>
      </c>
      <c r="AX275" t="s">
        <v>114</v>
      </c>
      <c r="AY275">
        <f t="shared" si="281"/>
        <v>5</v>
      </c>
      <c r="AZ275">
        <f t="shared" si="282"/>
        <v>1</v>
      </c>
      <c r="BA275" s="6">
        <f t="shared" si="283"/>
        <v>24</v>
      </c>
      <c r="BB275" s="6">
        <f t="shared" si="284"/>
        <v>4</v>
      </c>
      <c r="BC275" s="6">
        <f t="shared" si="285"/>
        <v>6</v>
      </c>
      <c r="BD275" s="9">
        <f t="shared" si="286"/>
        <v>0.83333333333333337</v>
      </c>
      <c r="BE275" t="s">
        <v>56</v>
      </c>
      <c r="BF275">
        <f t="shared" si="287"/>
        <v>0</v>
      </c>
      <c r="BG275">
        <f t="shared" si="288"/>
        <v>0</v>
      </c>
      <c r="BH275" t="s">
        <v>56</v>
      </c>
      <c r="BI275">
        <f t="shared" si="289"/>
        <v>0</v>
      </c>
      <c r="BJ275">
        <f t="shared" si="290"/>
        <v>0</v>
      </c>
      <c r="BK275" t="s">
        <v>65</v>
      </c>
      <c r="BL275">
        <f t="shared" si="291"/>
        <v>7</v>
      </c>
      <c r="BM275">
        <f t="shared" si="292"/>
        <v>1</v>
      </c>
      <c r="BN275" t="s">
        <v>65</v>
      </c>
      <c r="BO275">
        <f t="shared" si="293"/>
        <v>7</v>
      </c>
      <c r="BP275">
        <f t="shared" si="294"/>
        <v>1</v>
      </c>
      <c r="BQ275" t="s">
        <v>94</v>
      </c>
      <c r="BR275">
        <f t="shared" si="295"/>
        <v>7</v>
      </c>
      <c r="BS275">
        <f t="shared" si="296"/>
        <v>1</v>
      </c>
      <c r="BT275" t="s">
        <v>74</v>
      </c>
      <c r="BU275">
        <f t="shared" si="297"/>
        <v>7</v>
      </c>
      <c r="BV275">
        <f t="shared" si="298"/>
        <v>1</v>
      </c>
      <c r="BW275" t="s">
        <v>56</v>
      </c>
      <c r="BX275">
        <f t="shared" si="299"/>
        <v>0</v>
      </c>
      <c r="BY275">
        <f t="shared" si="300"/>
        <v>0</v>
      </c>
      <c r="BZ275" t="s">
        <v>56</v>
      </c>
      <c r="CA275">
        <f t="shared" si="301"/>
        <v>0</v>
      </c>
      <c r="CB275">
        <f t="shared" si="302"/>
        <v>0</v>
      </c>
      <c r="CC275" t="s">
        <v>56</v>
      </c>
      <c r="CD275">
        <f t="shared" si="303"/>
        <v>0</v>
      </c>
      <c r="CE275">
        <f t="shared" si="304"/>
        <v>0</v>
      </c>
      <c r="CF275" t="s">
        <v>56</v>
      </c>
      <c r="CG275">
        <f t="shared" si="305"/>
        <v>0</v>
      </c>
      <c r="CH275">
        <f t="shared" si="306"/>
        <v>0</v>
      </c>
      <c r="CI275" t="s">
        <v>56</v>
      </c>
      <c r="CJ275">
        <f t="shared" si="307"/>
        <v>0</v>
      </c>
      <c r="CK275">
        <f t="shared" si="308"/>
        <v>0</v>
      </c>
      <c r="CL275" t="s">
        <v>56</v>
      </c>
      <c r="CM275">
        <f t="shared" si="309"/>
        <v>0</v>
      </c>
      <c r="CN275">
        <f t="shared" si="310"/>
        <v>0</v>
      </c>
      <c r="CO275" t="s">
        <v>56</v>
      </c>
      <c r="CP275">
        <f t="shared" si="311"/>
        <v>0</v>
      </c>
      <c r="CQ275">
        <f t="shared" si="312"/>
        <v>0</v>
      </c>
      <c r="CR275" t="s">
        <v>56</v>
      </c>
      <c r="CS275">
        <f t="shared" si="313"/>
        <v>0</v>
      </c>
      <c r="CT275">
        <f t="shared" si="314"/>
        <v>0</v>
      </c>
      <c r="CU275" t="s">
        <v>56</v>
      </c>
      <c r="CV275">
        <f t="shared" si="315"/>
        <v>0</v>
      </c>
      <c r="CW275">
        <f t="shared" si="316"/>
        <v>0</v>
      </c>
      <c r="CX275" t="s">
        <v>56</v>
      </c>
      <c r="CY275">
        <f t="shared" si="317"/>
        <v>0</v>
      </c>
      <c r="CZ275">
        <f t="shared" si="318"/>
        <v>0</v>
      </c>
      <c r="DA275" t="s">
        <v>99</v>
      </c>
      <c r="DB275">
        <f t="shared" si="319"/>
        <v>7</v>
      </c>
      <c r="DC275">
        <f t="shared" si="320"/>
        <v>1</v>
      </c>
      <c r="DD275">
        <f t="shared" si="321"/>
        <v>35</v>
      </c>
      <c r="DE275">
        <f t="shared" si="322"/>
        <v>5</v>
      </c>
      <c r="DF275" s="7">
        <f t="shared" si="323"/>
        <v>7</v>
      </c>
      <c r="DG275" s="8">
        <f t="shared" si="324"/>
        <v>1</v>
      </c>
      <c r="DH275" s="1" t="s">
        <v>56</v>
      </c>
      <c r="DI275" s="1" t="s">
        <v>135</v>
      </c>
      <c r="DJ275" s="1" t="s">
        <v>56</v>
      </c>
      <c r="DK275" s="1" t="s">
        <v>78</v>
      </c>
      <c r="DL275" s="1" t="s">
        <v>127</v>
      </c>
      <c r="DM275" s="1" t="s">
        <v>65</v>
      </c>
      <c r="DN275" s="2">
        <v>2</v>
      </c>
      <c r="DO275" s="2" t="s">
        <v>56</v>
      </c>
      <c r="DP275" s="2" t="s">
        <v>56</v>
      </c>
      <c r="DQ275" s="2" t="s">
        <v>56</v>
      </c>
      <c r="DR275" s="2" t="s">
        <v>56</v>
      </c>
      <c r="DS275" s="2" t="s">
        <v>56</v>
      </c>
    </row>
    <row r="276" spans="1:123" x14ac:dyDescent="0.25">
      <c r="A276">
        <v>2018</v>
      </c>
      <c r="B276">
        <v>274</v>
      </c>
      <c r="C276" t="s">
        <v>118</v>
      </c>
      <c r="D276">
        <v>3</v>
      </c>
      <c r="E276">
        <v>65</v>
      </c>
      <c r="F276">
        <v>1953</v>
      </c>
      <c r="G276">
        <v>19</v>
      </c>
      <c r="H276">
        <f t="shared" si="261"/>
        <v>19</v>
      </c>
      <c r="I276" t="s">
        <v>90</v>
      </c>
      <c r="J276">
        <f t="shared" si="262"/>
        <v>1</v>
      </c>
      <c r="K276" t="s">
        <v>59</v>
      </c>
      <c r="L276">
        <f t="shared" si="263"/>
        <v>3</v>
      </c>
      <c r="M276" t="s">
        <v>59</v>
      </c>
      <c r="N276">
        <f t="shared" si="264"/>
        <v>5</v>
      </c>
      <c r="O276" t="s">
        <v>60</v>
      </c>
      <c r="P276">
        <f t="shared" si="265"/>
        <v>7</v>
      </c>
      <c r="Q276">
        <f t="shared" si="266"/>
        <v>1</v>
      </c>
      <c r="R276">
        <v>2</v>
      </c>
      <c r="S276" t="s">
        <v>56</v>
      </c>
      <c r="T276">
        <f t="shared" si="267"/>
        <v>0</v>
      </c>
      <c r="U276">
        <f t="shared" si="268"/>
        <v>0</v>
      </c>
      <c r="V276" t="s">
        <v>92</v>
      </c>
      <c r="W276">
        <v>45400</v>
      </c>
      <c r="X276">
        <v>6242.5</v>
      </c>
      <c r="Y276">
        <v>9638.75</v>
      </c>
      <c r="Z276" t="s">
        <v>109</v>
      </c>
      <c r="AA276">
        <f t="shared" si="269"/>
        <v>5</v>
      </c>
      <c r="AB276">
        <f t="shared" si="270"/>
        <v>1</v>
      </c>
      <c r="AC276" t="s">
        <v>165</v>
      </c>
      <c r="AD276" s="6">
        <f t="shared" si="271"/>
        <v>7</v>
      </c>
      <c r="AE276">
        <f t="shared" si="272"/>
        <v>1</v>
      </c>
      <c r="AF276" t="s">
        <v>75</v>
      </c>
      <c r="AG276" t="s">
        <v>194</v>
      </c>
      <c r="AH276" t="s">
        <v>56</v>
      </c>
      <c r="AI276" s="6" t="str">
        <f t="shared" si="260"/>
        <v>Evangelical luth</v>
      </c>
      <c r="AJ276" t="s">
        <v>71</v>
      </c>
      <c r="AK276" s="6">
        <f t="shared" si="273"/>
        <v>2</v>
      </c>
      <c r="AL276" t="s">
        <v>106</v>
      </c>
      <c r="AM276" s="6">
        <f t="shared" si="273"/>
        <v>1</v>
      </c>
      <c r="AN276" s="6">
        <f t="shared" si="274"/>
        <v>1</v>
      </c>
      <c r="AO276" t="s">
        <v>116</v>
      </c>
      <c r="AP276">
        <f t="shared" si="275"/>
        <v>6</v>
      </c>
      <c r="AQ276">
        <f t="shared" si="276"/>
        <v>1</v>
      </c>
      <c r="AR276" t="s">
        <v>73</v>
      </c>
      <c r="AS276">
        <f t="shared" si="277"/>
        <v>7</v>
      </c>
      <c r="AT276">
        <f t="shared" si="278"/>
        <v>1</v>
      </c>
      <c r="AU276" t="s">
        <v>100</v>
      </c>
      <c r="AV276">
        <f t="shared" si="279"/>
        <v>5</v>
      </c>
      <c r="AW276">
        <f t="shared" si="280"/>
        <v>1</v>
      </c>
      <c r="AX276" t="s">
        <v>114</v>
      </c>
      <c r="AY276">
        <f t="shared" si="281"/>
        <v>5</v>
      </c>
      <c r="AZ276">
        <f t="shared" si="282"/>
        <v>1</v>
      </c>
      <c r="BA276" s="6">
        <f t="shared" si="283"/>
        <v>23</v>
      </c>
      <c r="BB276" s="6">
        <f t="shared" si="284"/>
        <v>4</v>
      </c>
      <c r="BC276" s="6">
        <f t="shared" si="285"/>
        <v>5.75</v>
      </c>
      <c r="BD276" s="9">
        <f t="shared" si="286"/>
        <v>0.79166666666666663</v>
      </c>
      <c r="BE276" t="s">
        <v>56</v>
      </c>
      <c r="BF276">
        <f t="shared" si="287"/>
        <v>0</v>
      </c>
      <c r="BG276">
        <f t="shared" si="288"/>
        <v>0</v>
      </c>
      <c r="BH276" t="s">
        <v>56</v>
      </c>
      <c r="BI276">
        <f t="shared" si="289"/>
        <v>0</v>
      </c>
      <c r="BJ276">
        <f t="shared" si="290"/>
        <v>0</v>
      </c>
      <c r="BK276" t="s">
        <v>65</v>
      </c>
      <c r="BL276">
        <f t="shared" si="291"/>
        <v>7</v>
      </c>
      <c r="BM276">
        <f t="shared" si="292"/>
        <v>1</v>
      </c>
      <c r="BN276" t="s">
        <v>65</v>
      </c>
      <c r="BO276">
        <f t="shared" si="293"/>
        <v>7</v>
      </c>
      <c r="BP276">
        <f t="shared" si="294"/>
        <v>1</v>
      </c>
      <c r="BQ276" t="s">
        <v>93</v>
      </c>
      <c r="BR276">
        <f t="shared" si="295"/>
        <v>4</v>
      </c>
      <c r="BS276">
        <f t="shared" si="296"/>
        <v>1</v>
      </c>
      <c r="BT276" t="s">
        <v>74</v>
      </c>
      <c r="BU276">
        <f t="shared" si="297"/>
        <v>7</v>
      </c>
      <c r="BV276">
        <f t="shared" si="298"/>
        <v>1</v>
      </c>
      <c r="BW276" t="s">
        <v>167</v>
      </c>
      <c r="BX276">
        <f t="shared" si="299"/>
        <v>7</v>
      </c>
      <c r="BY276">
        <f t="shared" si="300"/>
        <v>1</v>
      </c>
      <c r="BZ276" t="s">
        <v>139</v>
      </c>
      <c r="CA276">
        <f t="shared" si="301"/>
        <v>7</v>
      </c>
      <c r="CB276">
        <f t="shared" si="302"/>
        <v>1</v>
      </c>
      <c r="CC276" t="s">
        <v>74</v>
      </c>
      <c r="CD276">
        <f t="shared" si="303"/>
        <v>7</v>
      </c>
      <c r="CE276">
        <f t="shared" si="304"/>
        <v>1</v>
      </c>
      <c r="CF276" t="s">
        <v>82</v>
      </c>
      <c r="CG276">
        <f t="shared" si="305"/>
        <v>1</v>
      </c>
      <c r="CH276">
        <f t="shared" si="306"/>
        <v>1</v>
      </c>
      <c r="CI276" t="s">
        <v>74</v>
      </c>
      <c r="CJ276">
        <f t="shared" si="307"/>
        <v>7</v>
      </c>
      <c r="CK276">
        <f t="shared" si="308"/>
        <v>1</v>
      </c>
      <c r="CL276" t="s">
        <v>78</v>
      </c>
      <c r="CM276">
        <f t="shared" si="309"/>
        <v>7</v>
      </c>
      <c r="CN276">
        <f t="shared" si="310"/>
        <v>1</v>
      </c>
      <c r="CO276" t="s">
        <v>112</v>
      </c>
      <c r="CP276">
        <f t="shared" si="311"/>
        <v>7</v>
      </c>
      <c r="CQ276">
        <f t="shared" si="312"/>
        <v>1</v>
      </c>
      <c r="CR276" t="s">
        <v>83</v>
      </c>
      <c r="CS276">
        <f t="shared" si="313"/>
        <v>4</v>
      </c>
      <c r="CT276">
        <f t="shared" si="314"/>
        <v>1</v>
      </c>
      <c r="CU276" t="s">
        <v>83</v>
      </c>
      <c r="CV276">
        <f t="shared" si="315"/>
        <v>4</v>
      </c>
      <c r="CW276">
        <f t="shared" si="316"/>
        <v>1</v>
      </c>
      <c r="CX276" t="s">
        <v>83</v>
      </c>
      <c r="CY276">
        <f t="shared" si="317"/>
        <v>4</v>
      </c>
      <c r="CZ276">
        <f t="shared" si="318"/>
        <v>1</v>
      </c>
      <c r="DA276" t="s">
        <v>99</v>
      </c>
      <c r="DB276">
        <f t="shared" si="319"/>
        <v>7</v>
      </c>
      <c r="DC276">
        <f t="shared" si="320"/>
        <v>1</v>
      </c>
      <c r="DD276">
        <f t="shared" si="321"/>
        <v>87</v>
      </c>
      <c r="DE276">
        <f t="shared" si="322"/>
        <v>15</v>
      </c>
      <c r="DF276" s="7">
        <f t="shared" si="323"/>
        <v>5.8</v>
      </c>
      <c r="DG276" s="8">
        <f t="shared" si="324"/>
        <v>0.79999999999999993</v>
      </c>
      <c r="DH276" s="1" t="s">
        <v>83</v>
      </c>
      <c r="DI276" s="1" t="s">
        <v>154</v>
      </c>
      <c r="DJ276" s="1" t="s">
        <v>56</v>
      </c>
      <c r="DK276" s="1" t="s">
        <v>56</v>
      </c>
      <c r="DL276" s="1" t="s">
        <v>127</v>
      </c>
      <c r="DM276" s="1" t="s">
        <v>63</v>
      </c>
      <c r="DN276" s="2" t="s">
        <v>56</v>
      </c>
      <c r="DO276" s="2" t="s">
        <v>56</v>
      </c>
      <c r="DP276" s="2" t="s">
        <v>56</v>
      </c>
      <c r="DQ276" s="2">
        <v>4</v>
      </c>
      <c r="DR276" s="2">
        <v>4</v>
      </c>
      <c r="DS276" s="2">
        <v>4</v>
      </c>
    </row>
    <row r="277" spans="1:123" x14ac:dyDescent="0.25">
      <c r="A277">
        <v>2018</v>
      </c>
      <c r="B277">
        <v>275</v>
      </c>
      <c r="C277" t="s">
        <v>57</v>
      </c>
      <c r="D277">
        <v>0</v>
      </c>
      <c r="E277">
        <v>67</v>
      </c>
      <c r="F277">
        <v>1951</v>
      </c>
      <c r="G277">
        <v>16</v>
      </c>
      <c r="H277">
        <f t="shared" si="261"/>
        <v>16</v>
      </c>
      <c r="I277" t="s">
        <v>90</v>
      </c>
      <c r="J277">
        <f t="shared" si="262"/>
        <v>1</v>
      </c>
      <c r="K277" t="s">
        <v>59</v>
      </c>
      <c r="L277">
        <f t="shared" si="263"/>
        <v>3</v>
      </c>
      <c r="M277" t="s">
        <v>59</v>
      </c>
      <c r="N277">
        <f t="shared" si="264"/>
        <v>5</v>
      </c>
      <c r="O277" t="s">
        <v>132</v>
      </c>
      <c r="P277">
        <f t="shared" si="265"/>
        <v>1</v>
      </c>
      <c r="Q277">
        <f t="shared" si="266"/>
        <v>1</v>
      </c>
      <c r="R277">
        <v>1</v>
      </c>
      <c r="S277" t="s">
        <v>103</v>
      </c>
      <c r="T277">
        <f t="shared" si="267"/>
        <v>0</v>
      </c>
      <c r="U277">
        <f t="shared" si="268"/>
        <v>0</v>
      </c>
      <c r="V277" t="s">
        <v>92</v>
      </c>
      <c r="W277">
        <v>37455</v>
      </c>
      <c r="X277">
        <v>24970</v>
      </c>
      <c r="Y277">
        <v>38555</v>
      </c>
      <c r="Z277" t="s">
        <v>109</v>
      </c>
      <c r="AA277">
        <f t="shared" si="269"/>
        <v>5</v>
      </c>
      <c r="AB277">
        <f t="shared" si="270"/>
        <v>1</v>
      </c>
      <c r="AC277" t="s">
        <v>106</v>
      </c>
      <c r="AD277" s="6">
        <f t="shared" si="271"/>
        <v>6</v>
      </c>
      <c r="AE277">
        <f t="shared" si="272"/>
        <v>1</v>
      </c>
      <c r="AF277" t="s">
        <v>75</v>
      </c>
      <c r="AG277" t="s">
        <v>199</v>
      </c>
      <c r="AH277" t="s">
        <v>56</v>
      </c>
      <c r="AI277" s="6" t="str">
        <f t="shared" si="260"/>
        <v>Presbyterian c in us</v>
      </c>
      <c r="AJ277" t="s">
        <v>71</v>
      </c>
      <c r="AK277" s="6">
        <f t="shared" si="273"/>
        <v>2</v>
      </c>
      <c r="AL277" t="s">
        <v>71</v>
      </c>
      <c r="AM277" s="6">
        <f t="shared" si="273"/>
        <v>2</v>
      </c>
      <c r="AN277" s="6">
        <f t="shared" si="274"/>
        <v>0</v>
      </c>
      <c r="AO277" t="s">
        <v>134</v>
      </c>
      <c r="AP277">
        <f t="shared" si="275"/>
        <v>7</v>
      </c>
      <c r="AQ277">
        <f t="shared" si="276"/>
        <v>1</v>
      </c>
      <c r="AR277" t="s">
        <v>73</v>
      </c>
      <c r="AS277">
        <f t="shared" si="277"/>
        <v>7</v>
      </c>
      <c r="AT277">
        <f t="shared" si="278"/>
        <v>1</v>
      </c>
      <c r="AU277" t="s">
        <v>100</v>
      </c>
      <c r="AV277">
        <f t="shared" si="279"/>
        <v>5</v>
      </c>
      <c r="AW277">
        <f t="shared" si="280"/>
        <v>1</v>
      </c>
      <c r="AX277" t="s">
        <v>114</v>
      </c>
      <c r="AY277">
        <f t="shared" si="281"/>
        <v>5</v>
      </c>
      <c r="AZ277">
        <f t="shared" si="282"/>
        <v>1</v>
      </c>
      <c r="BA277" s="6">
        <f t="shared" si="283"/>
        <v>24</v>
      </c>
      <c r="BB277" s="6">
        <f t="shared" si="284"/>
        <v>4</v>
      </c>
      <c r="BC277" s="6">
        <f t="shared" si="285"/>
        <v>6</v>
      </c>
      <c r="BD277" s="9">
        <f t="shared" si="286"/>
        <v>0.83333333333333337</v>
      </c>
      <c r="BE277" t="s">
        <v>56</v>
      </c>
      <c r="BF277">
        <f t="shared" si="287"/>
        <v>0</v>
      </c>
      <c r="BG277">
        <f t="shared" si="288"/>
        <v>0</v>
      </c>
      <c r="BH277" t="s">
        <v>56</v>
      </c>
      <c r="BI277">
        <f t="shared" si="289"/>
        <v>0</v>
      </c>
      <c r="BJ277">
        <f t="shared" si="290"/>
        <v>0</v>
      </c>
      <c r="BK277" t="s">
        <v>65</v>
      </c>
      <c r="BL277">
        <f t="shared" si="291"/>
        <v>7</v>
      </c>
      <c r="BM277">
        <f t="shared" si="292"/>
        <v>1</v>
      </c>
      <c r="BN277" t="s">
        <v>65</v>
      </c>
      <c r="BO277">
        <f t="shared" si="293"/>
        <v>7</v>
      </c>
      <c r="BP277">
        <f t="shared" si="294"/>
        <v>1</v>
      </c>
      <c r="BQ277" t="s">
        <v>94</v>
      </c>
      <c r="BR277">
        <f t="shared" si="295"/>
        <v>7</v>
      </c>
      <c r="BS277">
        <f t="shared" si="296"/>
        <v>1</v>
      </c>
      <c r="BT277" t="s">
        <v>78</v>
      </c>
      <c r="BU277">
        <f t="shared" si="297"/>
        <v>1</v>
      </c>
      <c r="BV277">
        <f t="shared" si="298"/>
        <v>1</v>
      </c>
      <c r="BW277" t="s">
        <v>56</v>
      </c>
      <c r="BX277">
        <f t="shared" si="299"/>
        <v>0</v>
      </c>
      <c r="BY277">
        <f t="shared" si="300"/>
        <v>0</v>
      </c>
      <c r="BZ277" t="s">
        <v>56</v>
      </c>
      <c r="CA277">
        <f t="shared" si="301"/>
        <v>0</v>
      </c>
      <c r="CB277">
        <f t="shared" si="302"/>
        <v>0</v>
      </c>
      <c r="CC277" t="s">
        <v>56</v>
      </c>
      <c r="CD277">
        <f t="shared" si="303"/>
        <v>0</v>
      </c>
      <c r="CE277">
        <f t="shared" si="304"/>
        <v>0</v>
      </c>
      <c r="CF277" t="s">
        <v>56</v>
      </c>
      <c r="CG277">
        <f t="shared" si="305"/>
        <v>0</v>
      </c>
      <c r="CH277">
        <f t="shared" si="306"/>
        <v>0</v>
      </c>
      <c r="CI277" t="s">
        <v>56</v>
      </c>
      <c r="CJ277">
        <f t="shared" si="307"/>
        <v>0</v>
      </c>
      <c r="CK277">
        <f t="shared" si="308"/>
        <v>0</v>
      </c>
      <c r="CL277" t="s">
        <v>56</v>
      </c>
      <c r="CM277">
        <f t="shared" si="309"/>
        <v>0</v>
      </c>
      <c r="CN277">
        <f t="shared" si="310"/>
        <v>0</v>
      </c>
      <c r="CO277" t="s">
        <v>56</v>
      </c>
      <c r="CP277">
        <f t="shared" si="311"/>
        <v>0</v>
      </c>
      <c r="CQ277">
        <f t="shared" si="312"/>
        <v>0</v>
      </c>
      <c r="CR277" t="s">
        <v>56</v>
      </c>
      <c r="CS277">
        <f t="shared" si="313"/>
        <v>0</v>
      </c>
      <c r="CT277">
        <f t="shared" si="314"/>
        <v>0</v>
      </c>
      <c r="CU277" t="s">
        <v>56</v>
      </c>
      <c r="CV277">
        <f t="shared" si="315"/>
        <v>0</v>
      </c>
      <c r="CW277">
        <f t="shared" si="316"/>
        <v>0</v>
      </c>
      <c r="CX277" t="s">
        <v>56</v>
      </c>
      <c r="CY277">
        <f t="shared" si="317"/>
        <v>0</v>
      </c>
      <c r="CZ277">
        <f t="shared" si="318"/>
        <v>0</v>
      </c>
      <c r="DA277" t="s">
        <v>99</v>
      </c>
      <c r="DB277">
        <f t="shared" si="319"/>
        <v>7</v>
      </c>
      <c r="DC277">
        <f t="shared" si="320"/>
        <v>1</v>
      </c>
      <c r="DD277">
        <f t="shared" si="321"/>
        <v>29</v>
      </c>
      <c r="DE277">
        <f t="shared" si="322"/>
        <v>5</v>
      </c>
      <c r="DF277" s="7">
        <f t="shared" si="323"/>
        <v>5.8</v>
      </c>
      <c r="DG277" s="8">
        <f t="shared" si="324"/>
        <v>0.79999999999999993</v>
      </c>
      <c r="DH277" s="1" t="s">
        <v>56</v>
      </c>
      <c r="DI277" s="1" t="s">
        <v>56</v>
      </c>
      <c r="DJ277" s="1" t="s">
        <v>56</v>
      </c>
      <c r="DK277" s="1" t="s">
        <v>78</v>
      </c>
      <c r="DL277" s="1" t="s">
        <v>68</v>
      </c>
      <c r="DM277" s="1" t="s">
        <v>64</v>
      </c>
      <c r="DN277" s="2">
        <v>2</v>
      </c>
      <c r="DO277" s="2" t="s">
        <v>56</v>
      </c>
      <c r="DP277" s="2" t="s">
        <v>56</v>
      </c>
      <c r="DQ277" s="2" t="s">
        <v>56</v>
      </c>
      <c r="DR277" s="2" t="s">
        <v>56</v>
      </c>
      <c r="DS277" s="2" t="s">
        <v>56</v>
      </c>
    </row>
    <row r="278" spans="1:123" x14ac:dyDescent="0.25">
      <c r="A278">
        <v>2018</v>
      </c>
      <c r="B278">
        <v>276</v>
      </c>
      <c r="C278" t="s">
        <v>102</v>
      </c>
      <c r="D278">
        <v>1</v>
      </c>
      <c r="E278">
        <v>53</v>
      </c>
      <c r="F278">
        <v>1965</v>
      </c>
      <c r="G278">
        <v>16</v>
      </c>
      <c r="H278">
        <f t="shared" si="261"/>
        <v>16</v>
      </c>
      <c r="I278" t="s">
        <v>58</v>
      </c>
      <c r="J278">
        <f t="shared" si="262"/>
        <v>2</v>
      </c>
      <c r="K278" t="s">
        <v>59</v>
      </c>
      <c r="L278">
        <f t="shared" si="263"/>
        <v>3</v>
      </c>
      <c r="M278" t="s">
        <v>59</v>
      </c>
      <c r="N278">
        <f t="shared" si="264"/>
        <v>5</v>
      </c>
      <c r="O278" t="s">
        <v>60</v>
      </c>
      <c r="P278">
        <f t="shared" si="265"/>
        <v>7</v>
      </c>
      <c r="Q278">
        <f t="shared" si="266"/>
        <v>1</v>
      </c>
      <c r="R278">
        <v>2</v>
      </c>
      <c r="S278" t="s">
        <v>101</v>
      </c>
      <c r="T278">
        <f t="shared" si="267"/>
        <v>1</v>
      </c>
      <c r="U278">
        <f t="shared" si="268"/>
        <v>1</v>
      </c>
      <c r="V278" t="s">
        <v>92</v>
      </c>
      <c r="W278">
        <v>54480</v>
      </c>
      <c r="X278">
        <v>45400</v>
      </c>
      <c r="Y278">
        <v>70100</v>
      </c>
      <c r="Z278" t="s">
        <v>122</v>
      </c>
      <c r="AA278">
        <f t="shared" si="269"/>
        <v>7</v>
      </c>
      <c r="AB278">
        <f t="shared" si="270"/>
        <v>1</v>
      </c>
      <c r="AC278" t="s">
        <v>126</v>
      </c>
      <c r="AD278" s="6">
        <f t="shared" si="271"/>
        <v>5</v>
      </c>
      <c r="AE278">
        <f t="shared" si="272"/>
        <v>1</v>
      </c>
      <c r="AF278" t="s">
        <v>105</v>
      </c>
      <c r="AG278" t="s">
        <v>56</v>
      </c>
      <c r="AH278" t="s">
        <v>56</v>
      </c>
      <c r="AI278" s="6" t="str">
        <f t="shared" si="260"/>
        <v>None</v>
      </c>
      <c r="AJ278" t="s">
        <v>106</v>
      </c>
      <c r="AK278" s="6">
        <f t="shared" si="273"/>
        <v>1</v>
      </c>
      <c r="AL278" t="s">
        <v>71</v>
      </c>
      <c r="AM278" s="6">
        <f t="shared" si="273"/>
        <v>2</v>
      </c>
      <c r="AN278" s="6">
        <f t="shared" si="274"/>
        <v>-1</v>
      </c>
      <c r="AO278" t="s">
        <v>110</v>
      </c>
      <c r="AP278">
        <f t="shared" si="275"/>
        <v>1</v>
      </c>
      <c r="AQ278">
        <f t="shared" si="276"/>
        <v>1</v>
      </c>
      <c r="AR278" t="s">
        <v>107</v>
      </c>
      <c r="AS278">
        <f t="shared" si="277"/>
        <v>1</v>
      </c>
      <c r="AT278">
        <f t="shared" si="278"/>
        <v>1</v>
      </c>
      <c r="AU278" t="s">
        <v>158</v>
      </c>
      <c r="AV278">
        <f t="shared" si="279"/>
        <v>1</v>
      </c>
      <c r="AW278">
        <f t="shared" si="280"/>
        <v>1</v>
      </c>
      <c r="AX278" t="s">
        <v>146</v>
      </c>
      <c r="AY278">
        <f t="shared" si="281"/>
        <v>3</v>
      </c>
      <c r="AZ278">
        <f t="shared" si="282"/>
        <v>1</v>
      </c>
      <c r="BA278" s="6">
        <f t="shared" si="283"/>
        <v>6</v>
      </c>
      <c r="BB278" s="6">
        <f t="shared" si="284"/>
        <v>4</v>
      </c>
      <c r="BC278" s="6">
        <f t="shared" si="285"/>
        <v>1.5</v>
      </c>
      <c r="BD278" s="9">
        <f t="shared" si="286"/>
        <v>8.3333333333333329E-2</v>
      </c>
      <c r="BE278" t="s">
        <v>56</v>
      </c>
      <c r="BF278">
        <f t="shared" si="287"/>
        <v>0</v>
      </c>
      <c r="BG278">
        <f t="shared" si="288"/>
        <v>0</v>
      </c>
      <c r="BH278" t="s">
        <v>56</v>
      </c>
      <c r="BI278">
        <f t="shared" si="289"/>
        <v>0</v>
      </c>
      <c r="BJ278">
        <f t="shared" si="290"/>
        <v>0</v>
      </c>
      <c r="BK278" t="s">
        <v>64</v>
      </c>
      <c r="BL278">
        <f t="shared" si="291"/>
        <v>4</v>
      </c>
      <c r="BM278">
        <f t="shared" si="292"/>
        <v>1</v>
      </c>
      <c r="BN278" t="s">
        <v>65</v>
      </c>
      <c r="BO278">
        <f t="shared" si="293"/>
        <v>7</v>
      </c>
      <c r="BP278">
        <f t="shared" si="294"/>
        <v>1</v>
      </c>
      <c r="BQ278" t="s">
        <v>56</v>
      </c>
      <c r="BR278">
        <f t="shared" si="295"/>
        <v>0</v>
      </c>
      <c r="BS278">
        <f t="shared" si="296"/>
        <v>0</v>
      </c>
      <c r="BT278" t="s">
        <v>78</v>
      </c>
      <c r="BU278">
        <f t="shared" si="297"/>
        <v>1</v>
      </c>
      <c r="BV278">
        <f t="shared" si="298"/>
        <v>1</v>
      </c>
      <c r="BW278" t="s">
        <v>130</v>
      </c>
      <c r="BX278">
        <f t="shared" si="299"/>
        <v>5</v>
      </c>
      <c r="BY278">
        <f t="shared" si="300"/>
        <v>1</v>
      </c>
      <c r="BZ278" t="s">
        <v>108</v>
      </c>
      <c r="CA278">
        <f t="shared" si="301"/>
        <v>4</v>
      </c>
      <c r="CB278">
        <f t="shared" si="302"/>
        <v>1</v>
      </c>
      <c r="CC278" t="s">
        <v>74</v>
      </c>
      <c r="CD278">
        <f t="shared" si="303"/>
        <v>7</v>
      </c>
      <c r="CE278">
        <f t="shared" si="304"/>
        <v>1</v>
      </c>
      <c r="CF278" t="s">
        <v>82</v>
      </c>
      <c r="CG278">
        <f t="shared" si="305"/>
        <v>1</v>
      </c>
      <c r="CH278">
        <f t="shared" si="306"/>
        <v>1</v>
      </c>
      <c r="CI278" t="s">
        <v>74</v>
      </c>
      <c r="CJ278">
        <f t="shared" si="307"/>
        <v>7</v>
      </c>
      <c r="CK278">
        <f t="shared" si="308"/>
        <v>1</v>
      </c>
      <c r="CL278" t="s">
        <v>78</v>
      </c>
      <c r="CM278">
        <f t="shared" si="309"/>
        <v>7</v>
      </c>
      <c r="CN278">
        <f t="shared" si="310"/>
        <v>1</v>
      </c>
      <c r="CO278" t="s">
        <v>83</v>
      </c>
      <c r="CP278">
        <f t="shared" si="311"/>
        <v>4</v>
      </c>
      <c r="CQ278">
        <f t="shared" si="312"/>
        <v>1</v>
      </c>
      <c r="CR278" t="s">
        <v>83</v>
      </c>
      <c r="CS278">
        <f t="shared" si="313"/>
        <v>4</v>
      </c>
      <c r="CT278">
        <f t="shared" si="314"/>
        <v>1</v>
      </c>
      <c r="CU278" t="s">
        <v>83</v>
      </c>
      <c r="CV278">
        <f t="shared" si="315"/>
        <v>4</v>
      </c>
      <c r="CW278">
        <f t="shared" si="316"/>
        <v>1</v>
      </c>
      <c r="CX278" t="s">
        <v>83</v>
      </c>
      <c r="CY278">
        <f t="shared" si="317"/>
        <v>4</v>
      </c>
      <c r="CZ278">
        <f t="shared" si="318"/>
        <v>1</v>
      </c>
      <c r="DA278" t="s">
        <v>56</v>
      </c>
      <c r="DB278">
        <f t="shared" si="319"/>
        <v>0</v>
      </c>
      <c r="DC278">
        <f t="shared" si="320"/>
        <v>0</v>
      </c>
      <c r="DD278">
        <f t="shared" si="321"/>
        <v>59</v>
      </c>
      <c r="DE278">
        <f t="shared" si="322"/>
        <v>13</v>
      </c>
      <c r="DF278" s="7">
        <f t="shared" si="323"/>
        <v>4.5384615384615383</v>
      </c>
      <c r="DG278" s="8">
        <f t="shared" si="324"/>
        <v>0.58974358974358976</v>
      </c>
      <c r="DH278" s="1" t="s">
        <v>83</v>
      </c>
      <c r="DI278" s="1" t="s">
        <v>56</v>
      </c>
      <c r="DJ278" s="1" t="s">
        <v>56</v>
      </c>
      <c r="DK278" s="1" t="s">
        <v>74</v>
      </c>
      <c r="DL278" s="1" t="s">
        <v>64</v>
      </c>
      <c r="DM278" s="1" t="s">
        <v>64</v>
      </c>
      <c r="DN278" s="2" t="s">
        <v>97</v>
      </c>
      <c r="DO278" s="2">
        <v>4</v>
      </c>
      <c r="DP278" s="2">
        <v>5</v>
      </c>
      <c r="DQ278" s="2">
        <v>4</v>
      </c>
      <c r="DR278" s="2">
        <v>4</v>
      </c>
      <c r="DS278" s="2">
        <v>4</v>
      </c>
    </row>
    <row r="279" spans="1:123" x14ac:dyDescent="0.25">
      <c r="A279">
        <v>2018</v>
      </c>
      <c r="B279">
        <v>277</v>
      </c>
      <c r="C279" t="s">
        <v>102</v>
      </c>
      <c r="D279">
        <v>2</v>
      </c>
      <c r="E279">
        <v>45</v>
      </c>
      <c r="F279">
        <v>1973</v>
      </c>
      <c r="G279">
        <v>18</v>
      </c>
      <c r="H279">
        <f t="shared" si="261"/>
        <v>18</v>
      </c>
      <c r="I279" t="s">
        <v>58</v>
      </c>
      <c r="J279">
        <f t="shared" si="262"/>
        <v>2</v>
      </c>
      <c r="K279" t="s">
        <v>59</v>
      </c>
      <c r="L279">
        <f t="shared" si="263"/>
        <v>3</v>
      </c>
      <c r="M279" t="s">
        <v>177</v>
      </c>
      <c r="N279">
        <f t="shared" si="264"/>
        <v>2</v>
      </c>
      <c r="O279" t="s">
        <v>132</v>
      </c>
      <c r="P279">
        <f t="shared" si="265"/>
        <v>1</v>
      </c>
      <c r="Q279">
        <f t="shared" si="266"/>
        <v>1</v>
      </c>
      <c r="R279">
        <v>4</v>
      </c>
      <c r="S279" t="s">
        <v>101</v>
      </c>
      <c r="T279">
        <f t="shared" si="267"/>
        <v>1</v>
      </c>
      <c r="U279">
        <f t="shared" si="268"/>
        <v>1</v>
      </c>
      <c r="V279" t="s">
        <v>61</v>
      </c>
      <c r="W279">
        <v>119879.4173</v>
      </c>
      <c r="X279">
        <v>151050.72140000001</v>
      </c>
      <c r="Y279">
        <v>182695.90979999999</v>
      </c>
      <c r="Z279" t="s">
        <v>109</v>
      </c>
      <c r="AA279">
        <f t="shared" si="269"/>
        <v>5</v>
      </c>
      <c r="AB279">
        <f t="shared" si="270"/>
        <v>1</v>
      </c>
      <c r="AC279" t="s">
        <v>106</v>
      </c>
      <c r="AD279" s="6">
        <f t="shared" si="271"/>
        <v>6</v>
      </c>
      <c r="AE279">
        <f t="shared" si="272"/>
        <v>1</v>
      </c>
      <c r="AF279" t="s">
        <v>105</v>
      </c>
      <c r="AG279" t="s">
        <v>56</v>
      </c>
      <c r="AH279" t="s">
        <v>56</v>
      </c>
      <c r="AI279" s="6" t="str">
        <f t="shared" si="260"/>
        <v>None</v>
      </c>
      <c r="AJ279" t="s">
        <v>106</v>
      </c>
      <c r="AK279" s="6">
        <f t="shared" si="273"/>
        <v>1</v>
      </c>
      <c r="AL279" t="s">
        <v>71</v>
      </c>
      <c r="AM279" s="6">
        <f t="shared" si="273"/>
        <v>2</v>
      </c>
      <c r="AN279" s="6">
        <f t="shared" si="274"/>
        <v>-1</v>
      </c>
      <c r="AO279" t="s">
        <v>157</v>
      </c>
      <c r="AP279">
        <f t="shared" si="275"/>
        <v>2</v>
      </c>
      <c r="AQ279">
        <f t="shared" si="276"/>
        <v>1</v>
      </c>
      <c r="AR279" t="s">
        <v>107</v>
      </c>
      <c r="AS279">
        <f t="shared" si="277"/>
        <v>1</v>
      </c>
      <c r="AT279">
        <f t="shared" si="278"/>
        <v>1</v>
      </c>
      <c r="AU279" t="s">
        <v>158</v>
      </c>
      <c r="AV279">
        <f t="shared" si="279"/>
        <v>1</v>
      </c>
      <c r="AW279">
        <f t="shared" si="280"/>
        <v>1</v>
      </c>
      <c r="AX279" t="s">
        <v>146</v>
      </c>
      <c r="AY279">
        <f t="shared" si="281"/>
        <v>3</v>
      </c>
      <c r="AZ279">
        <f t="shared" si="282"/>
        <v>1</v>
      </c>
      <c r="BA279" s="6">
        <f t="shared" si="283"/>
        <v>7</v>
      </c>
      <c r="BB279" s="6">
        <f t="shared" si="284"/>
        <v>4</v>
      </c>
      <c r="BC279" s="6">
        <f t="shared" si="285"/>
        <v>1.75</v>
      </c>
      <c r="BD279" s="9">
        <f t="shared" si="286"/>
        <v>0.125</v>
      </c>
      <c r="BE279" t="s">
        <v>56</v>
      </c>
      <c r="BF279">
        <f t="shared" si="287"/>
        <v>0</v>
      </c>
      <c r="BG279">
        <f t="shared" si="288"/>
        <v>0</v>
      </c>
      <c r="BH279" t="s">
        <v>56</v>
      </c>
      <c r="BI279">
        <f t="shared" si="289"/>
        <v>0</v>
      </c>
      <c r="BJ279">
        <f t="shared" si="290"/>
        <v>0</v>
      </c>
      <c r="BK279" t="s">
        <v>64</v>
      </c>
      <c r="BL279">
        <f t="shared" si="291"/>
        <v>4</v>
      </c>
      <c r="BM279">
        <f t="shared" si="292"/>
        <v>1</v>
      </c>
      <c r="BN279" t="s">
        <v>65</v>
      </c>
      <c r="BO279">
        <f t="shared" si="293"/>
        <v>7</v>
      </c>
      <c r="BP279">
        <f t="shared" si="294"/>
        <v>1</v>
      </c>
      <c r="BQ279" t="s">
        <v>66</v>
      </c>
      <c r="BR279">
        <f t="shared" si="295"/>
        <v>1</v>
      </c>
      <c r="BS279">
        <f t="shared" si="296"/>
        <v>1</v>
      </c>
      <c r="BT279" t="s">
        <v>74</v>
      </c>
      <c r="BU279">
        <f t="shared" si="297"/>
        <v>7</v>
      </c>
      <c r="BV279">
        <f t="shared" si="298"/>
        <v>1</v>
      </c>
      <c r="BW279" t="s">
        <v>56</v>
      </c>
      <c r="BX279">
        <f t="shared" si="299"/>
        <v>0</v>
      </c>
      <c r="BY279">
        <f t="shared" si="300"/>
        <v>0</v>
      </c>
      <c r="BZ279" t="s">
        <v>56</v>
      </c>
      <c r="CA279">
        <f t="shared" si="301"/>
        <v>0</v>
      </c>
      <c r="CB279">
        <f t="shared" si="302"/>
        <v>0</v>
      </c>
      <c r="CC279" t="s">
        <v>56</v>
      </c>
      <c r="CD279">
        <f t="shared" si="303"/>
        <v>0</v>
      </c>
      <c r="CE279">
        <f t="shared" si="304"/>
        <v>0</v>
      </c>
      <c r="CF279" t="s">
        <v>56</v>
      </c>
      <c r="CG279">
        <f t="shared" si="305"/>
        <v>0</v>
      </c>
      <c r="CH279">
        <f t="shared" si="306"/>
        <v>0</v>
      </c>
      <c r="CI279" t="s">
        <v>56</v>
      </c>
      <c r="CJ279">
        <f t="shared" si="307"/>
        <v>0</v>
      </c>
      <c r="CK279">
        <f t="shared" si="308"/>
        <v>0</v>
      </c>
      <c r="CL279" t="s">
        <v>56</v>
      </c>
      <c r="CM279">
        <f t="shared" si="309"/>
        <v>0</v>
      </c>
      <c r="CN279">
        <f t="shared" si="310"/>
        <v>0</v>
      </c>
      <c r="CO279" t="s">
        <v>56</v>
      </c>
      <c r="CP279">
        <f t="shared" si="311"/>
        <v>0</v>
      </c>
      <c r="CQ279">
        <f t="shared" si="312"/>
        <v>0</v>
      </c>
      <c r="CR279" t="s">
        <v>56</v>
      </c>
      <c r="CS279">
        <f t="shared" si="313"/>
        <v>0</v>
      </c>
      <c r="CT279">
        <f t="shared" si="314"/>
        <v>0</v>
      </c>
      <c r="CU279" t="s">
        <v>56</v>
      </c>
      <c r="CV279">
        <f t="shared" si="315"/>
        <v>0</v>
      </c>
      <c r="CW279">
        <f t="shared" si="316"/>
        <v>0</v>
      </c>
      <c r="CX279" t="s">
        <v>56</v>
      </c>
      <c r="CY279">
        <f t="shared" si="317"/>
        <v>0</v>
      </c>
      <c r="CZ279">
        <f t="shared" si="318"/>
        <v>0</v>
      </c>
      <c r="DA279" t="s">
        <v>99</v>
      </c>
      <c r="DB279">
        <f t="shared" si="319"/>
        <v>7</v>
      </c>
      <c r="DC279">
        <f t="shared" si="320"/>
        <v>1</v>
      </c>
      <c r="DD279">
        <f t="shared" si="321"/>
        <v>26</v>
      </c>
      <c r="DE279">
        <f t="shared" si="322"/>
        <v>5</v>
      </c>
      <c r="DF279" s="7">
        <f t="shared" si="323"/>
        <v>5.2</v>
      </c>
      <c r="DG279" s="8">
        <f t="shared" si="324"/>
        <v>0.70000000000000007</v>
      </c>
      <c r="DH279" s="1" t="s">
        <v>56</v>
      </c>
      <c r="DI279" s="1" t="s">
        <v>154</v>
      </c>
      <c r="DJ279" s="1" t="s">
        <v>56</v>
      </c>
      <c r="DK279" s="1" t="s">
        <v>74</v>
      </c>
      <c r="DL279" s="1" t="s">
        <v>68</v>
      </c>
      <c r="DM279" s="1" t="s">
        <v>64</v>
      </c>
      <c r="DN279" s="2" t="s">
        <v>97</v>
      </c>
      <c r="DO279" s="2" t="s">
        <v>56</v>
      </c>
      <c r="DP279" s="2" t="s">
        <v>56</v>
      </c>
      <c r="DQ279" s="2" t="s">
        <v>56</v>
      </c>
      <c r="DR279" s="2" t="s">
        <v>56</v>
      </c>
      <c r="DS279" s="2" t="s">
        <v>56</v>
      </c>
    </row>
    <row r="280" spans="1:123" x14ac:dyDescent="0.25">
      <c r="A280">
        <v>2018</v>
      </c>
      <c r="B280">
        <v>278</v>
      </c>
      <c r="C280" t="s">
        <v>118</v>
      </c>
      <c r="D280">
        <v>1</v>
      </c>
      <c r="E280">
        <v>36</v>
      </c>
      <c r="F280">
        <v>1982</v>
      </c>
      <c r="G280">
        <v>15</v>
      </c>
      <c r="H280">
        <f t="shared" si="261"/>
        <v>15</v>
      </c>
      <c r="I280" t="s">
        <v>90</v>
      </c>
      <c r="J280">
        <f t="shared" si="262"/>
        <v>1</v>
      </c>
      <c r="K280" t="s">
        <v>59</v>
      </c>
      <c r="L280">
        <f t="shared" si="263"/>
        <v>3</v>
      </c>
      <c r="M280" t="s">
        <v>59</v>
      </c>
      <c r="N280">
        <f t="shared" si="264"/>
        <v>5</v>
      </c>
      <c r="O280" t="s">
        <v>125</v>
      </c>
      <c r="P280">
        <f t="shared" si="265"/>
        <v>4</v>
      </c>
      <c r="Q280">
        <f t="shared" si="266"/>
        <v>1</v>
      </c>
      <c r="R280">
        <v>2</v>
      </c>
      <c r="S280" t="s">
        <v>101</v>
      </c>
      <c r="T280">
        <f t="shared" si="267"/>
        <v>1</v>
      </c>
      <c r="U280">
        <f t="shared" si="268"/>
        <v>1</v>
      </c>
      <c r="V280" t="s">
        <v>92</v>
      </c>
      <c r="W280">
        <v>14755</v>
      </c>
      <c r="X280">
        <v>6242.5</v>
      </c>
      <c r="Y280">
        <v>9638.75</v>
      </c>
      <c r="Z280" t="s">
        <v>81</v>
      </c>
      <c r="AA280">
        <f t="shared" si="269"/>
        <v>3</v>
      </c>
      <c r="AB280">
        <f t="shared" si="270"/>
        <v>1</v>
      </c>
      <c r="AC280" t="s">
        <v>106</v>
      </c>
      <c r="AD280" s="6">
        <f t="shared" si="271"/>
        <v>6</v>
      </c>
      <c r="AE280">
        <f t="shared" si="272"/>
        <v>1</v>
      </c>
      <c r="AF280" t="s">
        <v>105</v>
      </c>
      <c r="AG280" t="s">
        <v>56</v>
      </c>
      <c r="AH280" t="s">
        <v>56</v>
      </c>
      <c r="AI280" s="6" t="str">
        <f t="shared" si="260"/>
        <v>None</v>
      </c>
      <c r="AJ280" t="s">
        <v>106</v>
      </c>
      <c r="AK280" s="6">
        <f t="shared" si="273"/>
        <v>1</v>
      </c>
      <c r="AL280" t="s">
        <v>71</v>
      </c>
      <c r="AM280" s="6">
        <f t="shared" si="273"/>
        <v>2</v>
      </c>
      <c r="AN280" s="6">
        <f t="shared" si="274"/>
        <v>-1</v>
      </c>
      <c r="AO280" t="s">
        <v>110</v>
      </c>
      <c r="AP280">
        <f t="shared" si="275"/>
        <v>1</v>
      </c>
      <c r="AQ280">
        <f t="shared" si="276"/>
        <v>1</v>
      </c>
      <c r="AR280" t="s">
        <v>107</v>
      </c>
      <c r="AS280">
        <f t="shared" si="277"/>
        <v>1</v>
      </c>
      <c r="AT280">
        <f t="shared" si="278"/>
        <v>1</v>
      </c>
      <c r="AU280" t="s">
        <v>158</v>
      </c>
      <c r="AV280">
        <f t="shared" si="279"/>
        <v>1</v>
      </c>
      <c r="AW280">
        <f t="shared" si="280"/>
        <v>1</v>
      </c>
      <c r="AX280" t="s">
        <v>146</v>
      </c>
      <c r="AY280">
        <f t="shared" si="281"/>
        <v>3</v>
      </c>
      <c r="AZ280">
        <f t="shared" si="282"/>
        <v>1</v>
      </c>
      <c r="BA280" s="6">
        <f t="shared" si="283"/>
        <v>6</v>
      </c>
      <c r="BB280" s="6">
        <f t="shared" si="284"/>
        <v>4</v>
      </c>
      <c r="BC280" s="6">
        <f t="shared" si="285"/>
        <v>1.5</v>
      </c>
      <c r="BD280" s="9">
        <f t="shared" si="286"/>
        <v>8.3333333333333329E-2</v>
      </c>
      <c r="BE280" t="s">
        <v>64</v>
      </c>
      <c r="BF280">
        <f t="shared" si="287"/>
        <v>4</v>
      </c>
      <c r="BG280">
        <f t="shared" si="288"/>
        <v>1</v>
      </c>
      <c r="BH280" t="s">
        <v>64</v>
      </c>
      <c r="BI280">
        <f t="shared" si="289"/>
        <v>4</v>
      </c>
      <c r="BJ280">
        <f t="shared" si="290"/>
        <v>1</v>
      </c>
      <c r="BK280" t="s">
        <v>56</v>
      </c>
      <c r="BL280">
        <f t="shared" si="291"/>
        <v>0</v>
      </c>
      <c r="BM280">
        <f t="shared" si="292"/>
        <v>0</v>
      </c>
      <c r="BN280" t="s">
        <v>56</v>
      </c>
      <c r="BO280">
        <f t="shared" si="293"/>
        <v>0</v>
      </c>
      <c r="BP280">
        <f t="shared" si="294"/>
        <v>0</v>
      </c>
      <c r="BQ280" t="s">
        <v>66</v>
      </c>
      <c r="BR280">
        <f t="shared" si="295"/>
        <v>1</v>
      </c>
      <c r="BS280">
        <f t="shared" si="296"/>
        <v>1</v>
      </c>
      <c r="BT280" t="s">
        <v>74</v>
      </c>
      <c r="BU280">
        <f t="shared" si="297"/>
        <v>7</v>
      </c>
      <c r="BV280">
        <f t="shared" si="298"/>
        <v>1</v>
      </c>
      <c r="BW280" t="s">
        <v>56</v>
      </c>
      <c r="BX280">
        <f t="shared" si="299"/>
        <v>0</v>
      </c>
      <c r="BY280">
        <f t="shared" si="300"/>
        <v>0</v>
      </c>
      <c r="BZ280" t="s">
        <v>56</v>
      </c>
      <c r="CA280">
        <f t="shared" si="301"/>
        <v>0</v>
      </c>
      <c r="CB280">
        <f t="shared" si="302"/>
        <v>0</v>
      </c>
      <c r="CC280" t="s">
        <v>56</v>
      </c>
      <c r="CD280">
        <f t="shared" si="303"/>
        <v>0</v>
      </c>
      <c r="CE280">
        <f t="shared" si="304"/>
        <v>0</v>
      </c>
      <c r="CF280" t="s">
        <v>56</v>
      </c>
      <c r="CG280">
        <f t="shared" si="305"/>
        <v>0</v>
      </c>
      <c r="CH280">
        <f t="shared" si="306"/>
        <v>0</v>
      </c>
      <c r="CI280" t="s">
        <v>56</v>
      </c>
      <c r="CJ280">
        <f t="shared" si="307"/>
        <v>0</v>
      </c>
      <c r="CK280">
        <f t="shared" si="308"/>
        <v>0</v>
      </c>
      <c r="CL280" t="s">
        <v>56</v>
      </c>
      <c r="CM280">
        <f t="shared" si="309"/>
        <v>0</v>
      </c>
      <c r="CN280">
        <f t="shared" si="310"/>
        <v>0</v>
      </c>
      <c r="CO280" t="s">
        <v>56</v>
      </c>
      <c r="CP280">
        <f t="shared" si="311"/>
        <v>0</v>
      </c>
      <c r="CQ280">
        <f t="shared" si="312"/>
        <v>0</v>
      </c>
      <c r="CR280" t="s">
        <v>56</v>
      </c>
      <c r="CS280">
        <f t="shared" si="313"/>
        <v>0</v>
      </c>
      <c r="CT280">
        <f t="shared" si="314"/>
        <v>0</v>
      </c>
      <c r="CU280" t="s">
        <v>56</v>
      </c>
      <c r="CV280">
        <f t="shared" si="315"/>
        <v>0</v>
      </c>
      <c r="CW280">
        <f t="shared" si="316"/>
        <v>0</v>
      </c>
      <c r="CX280" t="s">
        <v>56</v>
      </c>
      <c r="CY280">
        <f t="shared" si="317"/>
        <v>0</v>
      </c>
      <c r="CZ280">
        <f t="shared" si="318"/>
        <v>0</v>
      </c>
      <c r="DA280" t="s">
        <v>99</v>
      </c>
      <c r="DB280">
        <f t="shared" si="319"/>
        <v>7</v>
      </c>
      <c r="DC280">
        <f t="shared" si="320"/>
        <v>1</v>
      </c>
      <c r="DD280">
        <f t="shared" si="321"/>
        <v>19</v>
      </c>
      <c r="DE280">
        <f t="shared" si="322"/>
        <v>4</v>
      </c>
      <c r="DF280" s="7">
        <f t="shared" si="323"/>
        <v>4.75</v>
      </c>
      <c r="DG280" s="8">
        <f t="shared" si="324"/>
        <v>0.625</v>
      </c>
      <c r="DH280" s="1" t="s">
        <v>56</v>
      </c>
      <c r="DI280" s="1" t="s">
        <v>85</v>
      </c>
      <c r="DJ280" s="1" t="s">
        <v>64</v>
      </c>
      <c r="DK280" s="1" t="s">
        <v>74</v>
      </c>
      <c r="DL280" s="1" t="s">
        <v>68</v>
      </c>
      <c r="DM280" s="1" t="s">
        <v>56</v>
      </c>
      <c r="DN280" s="2">
        <v>4</v>
      </c>
      <c r="DO280" s="2" t="s">
        <v>56</v>
      </c>
      <c r="DP280" s="2" t="s">
        <v>56</v>
      </c>
      <c r="DQ280" s="2" t="s">
        <v>56</v>
      </c>
      <c r="DR280" s="2" t="s">
        <v>56</v>
      </c>
      <c r="DS280" s="2" t="s">
        <v>56</v>
      </c>
    </row>
    <row r="281" spans="1:123" x14ac:dyDescent="0.25">
      <c r="A281">
        <v>2018</v>
      </c>
      <c r="B281">
        <v>279</v>
      </c>
      <c r="C281" t="s">
        <v>102</v>
      </c>
      <c r="D281">
        <v>1</v>
      </c>
      <c r="E281">
        <v>60</v>
      </c>
      <c r="F281">
        <v>1958</v>
      </c>
      <c r="G281">
        <v>12</v>
      </c>
      <c r="H281">
        <f t="shared" si="261"/>
        <v>12</v>
      </c>
      <c r="I281" t="s">
        <v>58</v>
      </c>
      <c r="J281">
        <f t="shared" si="262"/>
        <v>2</v>
      </c>
      <c r="K281" t="s">
        <v>59</v>
      </c>
      <c r="L281">
        <f t="shared" si="263"/>
        <v>3</v>
      </c>
      <c r="M281" t="s">
        <v>59</v>
      </c>
      <c r="N281">
        <f t="shared" si="264"/>
        <v>5</v>
      </c>
      <c r="O281" t="s">
        <v>125</v>
      </c>
      <c r="P281">
        <f t="shared" si="265"/>
        <v>4</v>
      </c>
      <c r="Q281">
        <f t="shared" si="266"/>
        <v>1</v>
      </c>
      <c r="R281">
        <v>2</v>
      </c>
      <c r="S281" t="s">
        <v>101</v>
      </c>
      <c r="T281">
        <f t="shared" si="267"/>
        <v>1</v>
      </c>
      <c r="U281">
        <f t="shared" si="268"/>
        <v>1</v>
      </c>
      <c r="V281" t="s">
        <v>92</v>
      </c>
      <c r="W281">
        <v>54480</v>
      </c>
      <c r="X281">
        <v>45400</v>
      </c>
      <c r="Y281">
        <v>70100</v>
      </c>
      <c r="Z281" t="s">
        <v>109</v>
      </c>
      <c r="AA281">
        <f t="shared" si="269"/>
        <v>5</v>
      </c>
      <c r="AB281">
        <f t="shared" si="270"/>
        <v>1</v>
      </c>
      <c r="AC281" t="s">
        <v>120</v>
      </c>
      <c r="AD281" s="6">
        <f t="shared" si="271"/>
        <v>1</v>
      </c>
      <c r="AE281">
        <f t="shared" si="272"/>
        <v>1</v>
      </c>
      <c r="AF281" t="s">
        <v>105</v>
      </c>
      <c r="AG281" t="s">
        <v>56</v>
      </c>
      <c r="AH281" t="s">
        <v>56</v>
      </c>
      <c r="AI281" s="6" t="str">
        <f t="shared" si="260"/>
        <v>None</v>
      </c>
      <c r="AJ281" t="s">
        <v>106</v>
      </c>
      <c r="AK281" s="6">
        <f t="shared" si="273"/>
        <v>1</v>
      </c>
      <c r="AL281" t="s">
        <v>71</v>
      </c>
      <c r="AM281" s="6">
        <f t="shared" si="273"/>
        <v>2</v>
      </c>
      <c r="AN281" s="6">
        <f t="shared" si="274"/>
        <v>-1</v>
      </c>
      <c r="AO281" t="s">
        <v>110</v>
      </c>
      <c r="AP281">
        <f t="shared" si="275"/>
        <v>1</v>
      </c>
      <c r="AQ281">
        <f t="shared" si="276"/>
        <v>1</v>
      </c>
      <c r="AR281" t="s">
        <v>107</v>
      </c>
      <c r="AS281">
        <f t="shared" si="277"/>
        <v>1</v>
      </c>
      <c r="AT281">
        <f t="shared" si="278"/>
        <v>1</v>
      </c>
      <c r="AU281" t="s">
        <v>158</v>
      </c>
      <c r="AV281">
        <f t="shared" si="279"/>
        <v>1</v>
      </c>
      <c r="AW281">
        <f t="shared" si="280"/>
        <v>1</v>
      </c>
      <c r="AX281" t="s">
        <v>172</v>
      </c>
      <c r="AY281">
        <f t="shared" si="281"/>
        <v>1</v>
      </c>
      <c r="AZ281">
        <f t="shared" si="282"/>
        <v>1</v>
      </c>
      <c r="BA281" s="6">
        <f t="shared" si="283"/>
        <v>4</v>
      </c>
      <c r="BB281" s="6">
        <f t="shared" si="284"/>
        <v>4</v>
      </c>
      <c r="BC281" s="6">
        <f t="shared" si="285"/>
        <v>1</v>
      </c>
      <c r="BD281" s="9">
        <f t="shared" si="286"/>
        <v>0</v>
      </c>
      <c r="BE281" t="s">
        <v>56</v>
      </c>
      <c r="BF281">
        <f t="shared" si="287"/>
        <v>0</v>
      </c>
      <c r="BG281">
        <f t="shared" si="288"/>
        <v>0</v>
      </c>
      <c r="BH281" t="s">
        <v>56</v>
      </c>
      <c r="BI281">
        <f t="shared" si="289"/>
        <v>0</v>
      </c>
      <c r="BJ281">
        <f t="shared" si="290"/>
        <v>0</v>
      </c>
      <c r="BK281" t="s">
        <v>63</v>
      </c>
      <c r="BL281">
        <f t="shared" si="291"/>
        <v>1</v>
      </c>
      <c r="BM281">
        <f t="shared" si="292"/>
        <v>1</v>
      </c>
      <c r="BN281" t="s">
        <v>63</v>
      </c>
      <c r="BO281">
        <f t="shared" si="293"/>
        <v>1</v>
      </c>
      <c r="BP281">
        <f t="shared" si="294"/>
        <v>1</v>
      </c>
      <c r="BQ281" t="s">
        <v>66</v>
      </c>
      <c r="BR281">
        <f t="shared" si="295"/>
        <v>1</v>
      </c>
      <c r="BS281">
        <f t="shared" si="296"/>
        <v>1</v>
      </c>
      <c r="BT281" t="s">
        <v>74</v>
      </c>
      <c r="BU281">
        <f t="shared" si="297"/>
        <v>7</v>
      </c>
      <c r="BV281">
        <f t="shared" si="298"/>
        <v>1</v>
      </c>
      <c r="BW281" t="s">
        <v>56</v>
      </c>
      <c r="BX281">
        <f t="shared" si="299"/>
        <v>0</v>
      </c>
      <c r="BY281">
        <f t="shared" si="300"/>
        <v>0</v>
      </c>
      <c r="BZ281" t="s">
        <v>56</v>
      </c>
      <c r="CA281">
        <f t="shared" si="301"/>
        <v>0</v>
      </c>
      <c r="CB281">
        <f t="shared" si="302"/>
        <v>0</v>
      </c>
      <c r="CC281" t="s">
        <v>56</v>
      </c>
      <c r="CD281">
        <f t="shared" si="303"/>
        <v>0</v>
      </c>
      <c r="CE281">
        <f t="shared" si="304"/>
        <v>0</v>
      </c>
      <c r="CF281" t="s">
        <v>56</v>
      </c>
      <c r="CG281">
        <f t="shared" si="305"/>
        <v>0</v>
      </c>
      <c r="CH281">
        <f t="shared" si="306"/>
        <v>0</v>
      </c>
      <c r="CI281" t="s">
        <v>56</v>
      </c>
      <c r="CJ281">
        <f t="shared" si="307"/>
        <v>0</v>
      </c>
      <c r="CK281">
        <f t="shared" si="308"/>
        <v>0</v>
      </c>
      <c r="CL281" t="s">
        <v>56</v>
      </c>
      <c r="CM281">
        <f t="shared" si="309"/>
        <v>0</v>
      </c>
      <c r="CN281">
        <f t="shared" si="310"/>
        <v>0</v>
      </c>
      <c r="CO281" t="s">
        <v>56</v>
      </c>
      <c r="CP281">
        <f t="shared" si="311"/>
        <v>0</v>
      </c>
      <c r="CQ281">
        <f t="shared" si="312"/>
        <v>0</v>
      </c>
      <c r="CR281" t="s">
        <v>56</v>
      </c>
      <c r="CS281">
        <f t="shared" si="313"/>
        <v>0</v>
      </c>
      <c r="CT281">
        <f t="shared" si="314"/>
        <v>0</v>
      </c>
      <c r="CU281" t="s">
        <v>56</v>
      </c>
      <c r="CV281">
        <f t="shared" si="315"/>
        <v>0</v>
      </c>
      <c r="CW281">
        <f t="shared" si="316"/>
        <v>0</v>
      </c>
      <c r="CX281" t="s">
        <v>56</v>
      </c>
      <c r="CY281">
        <f t="shared" si="317"/>
        <v>0</v>
      </c>
      <c r="CZ281">
        <f t="shared" si="318"/>
        <v>0</v>
      </c>
      <c r="DA281" t="s">
        <v>86</v>
      </c>
      <c r="DB281">
        <f t="shared" si="319"/>
        <v>3</v>
      </c>
      <c r="DC281">
        <f t="shared" si="320"/>
        <v>1</v>
      </c>
      <c r="DD281">
        <f t="shared" si="321"/>
        <v>13</v>
      </c>
      <c r="DE281">
        <f t="shared" si="322"/>
        <v>5</v>
      </c>
      <c r="DF281" s="7">
        <f t="shared" si="323"/>
        <v>2.6</v>
      </c>
      <c r="DG281" s="8">
        <f t="shared" si="324"/>
        <v>0.26666666666666666</v>
      </c>
      <c r="DH281" s="1" t="s">
        <v>56</v>
      </c>
      <c r="DI281" s="1" t="s">
        <v>135</v>
      </c>
      <c r="DJ281" s="1" t="s">
        <v>56</v>
      </c>
      <c r="DK281" s="1" t="s">
        <v>74</v>
      </c>
      <c r="DL281" s="1" t="s">
        <v>68</v>
      </c>
      <c r="DM281" s="1" t="s">
        <v>65</v>
      </c>
      <c r="DN281" s="2" t="s">
        <v>123</v>
      </c>
      <c r="DO281" s="2" t="s">
        <v>56</v>
      </c>
      <c r="DP281" s="2" t="s">
        <v>56</v>
      </c>
      <c r="DQ281" s="2" t="s">
        <v>56</v>
      </c>
      <c r="DR281" s="2" t="s">
        <v>56</v>
      </c>
      <c r="DS281" s="2" t="s">
        <v>56</v>
      </c>
    </row>
    <row r="282" spans="1:123" x14ac:dyDescent="0.25">
      <c r="A282">
        <v>2018</v>
      </c>
      <c r="B282">
        <v>280</v>
      </c>
      <c r="C282" t="s">
        <v>102</v>
      </c>
      <c r="D282">
        <v>3</v>
      </c>
      <c r="E282">
        <v>63</v>
      </c>
      <c r="F282">
        <v>1955</v>
      </c>
      <c r="G282">
        <v>16</v>
      </c>
      <c r="H282">
        <f t="shared" si="261"/>
        <v>16</v>
      </c>
      <c r="I282" t="s">
        <v>90</v>
      </c>
      <c r="J282">
        <f t="shared" si="262"/>
        <v>1</v>
      </c>
      <c r="K282" t="s">
        <v>119</v>
      </c>
      <c r="L282">
        <f t="shared" si="263"/>
        <v>2</v>
      </c>
      <c r="M282" t="s">
        <v>119</v>
      </c>
      <c r="N282">
        <f t="shared" si="264"/>
        <v>3</v>
      </c>
      <c r="O282" t="s">
        <v>125</v>
      </c>
      <c r="P282">
        <f t="shared" si="265"/>
        <v>4</v>
      </c>
      <c r="Q282">
        <f t="shared" si="266"/>
        <v>1</v>
      </c>
      <c r="R282">
        <v>5</v>
      </c>
      <c r="S282" t="s">
        <v>101</v>
      </c>
      <c r="T282">
        <f t="shared" si="267"/>
        <v>1</v>
      </c>
      <c r="U282">
        <f t="shared" si="268"/>
        <v>1</v>
      </c>
      <c r="V282" t="s">
        <v>61</v>
      </c>
      <c r="W282">
        <v>119879.4173</v>
      </c>
      <c r="X282">
        <v>24970</v>
      </c>
      <c r="Y282">
        <v>38555</v>
      </c>
      <c r="Z282" t="s">
        <v>109</v>
      </c>
      <c r="AA282">
        <f t="shared" si="269"/>
        <v>5</v>
      </c>
      <c r="AB282">
        <f t="shared" si="270"/>
        <v>1</v>
      </c>
      <c r="AC282" t="s">
        <v>71</v>
      </c>
      <c r="AD282" s="6">
        <f t="shared" si="271"/>
        <v>4</v>
      </c>
      <c r="AE282">
        <f t="shared" si="272"/>
        <v>1</v>
      </c>
      <c r="AF282" t="s">
        <v>69</v>
      </c>
      <c r="AG282" t="s">
        <v>70</v>
      </c>
      <c r="AH282" t="s">
        <v>56</v>
      </c>
      <c r="AI282" s="6" t="str">
        <f t="shared" si="260"/>
        <v>Christian</v>
      </c>
      <c r="AJ282" t="s">
        <v>71</v>
      </c>
      <c r="AK282" s="6">
        <f t="shared" si="273"/>
        <v>2</v>
      </c>
      <c r="AL282" t="s">
        <v>77</v>
      </c>
      <c r="AM282" s="6">
        <f t="shared" si="273"/>
        <v>3</v>
      </c>
      <c r="AN282" s="6">
        <f t="shared" si="274"/>
        <v>-1</v>
      </c>
      <c r="AO282" t="s">
        <v>121</v>
      </c>
      <c r="AP282">
        <f t="shared" si="275"/>
        <v>7</v>
      </c>
      <c r="AQ282">
        <f t="shared" si="276"/>
        <v>1</v>
      </c>
      <c r="AR282" t="s">
        <v>73</v>
      </c>
      <c r="AS282">
        <f t="shared" si="277"/>
        <v>7</v>
      </c>
      <c r="AT282">
        <f t="shared" si="278"/>
        <v>1</v>
      </c>
      <c r="AU282" t="s">
        <v>100</v>
      </c>
      <c r="AV282">
        <f t="shared" si="279"/>
        <v>5</v>
      </c>
      <c r="AW282">
        <f t="shared" si="280"/>
        <v>1</v>
      </c>
      <c r="AX282" t="s">
        <v>88</v>
      </c>
      <c r="AY282">
        <f t="shared" si="281"/>
        <v>7</v>
      </c>
      <c r="AZ282">
        <f t="shared" si="282"/>
        <v>1</v>
      </c>
      <c r="BA282" s="6">
        <f t="shared" si="283"/>
        <v>26</v>
      </c>
      <c r="BB282" s="6">
        <f t="shared" si="284"/>
        <v>4</v>
      </c>
      <c r="BC282" s="6">
        <f t="shared" si="285"/>
        <v>6.5</v>
      </c>
      <c r="BD282" s="9">
        <f t="shared" si="286"/>
        <v>0.91666666666666663</v>
      </c>
      <c r="BE282" t="s">
        <v>65</v>
      </c>
      <c r="BF282">
        <f t="shared" si="287"/>
        <v>7</v>
      </c>
      <c r="BG282">
        <f t="shared" si="288"/>
        <v>1</v>
      </c>
      <c r="BH282" t="s">
        <v>65</v>
      </c>
      <c r="BI282">
        <f t="shared" si="289"/>
        <v>7</v>
      </c>
      <c r="BJ282">
        <f t="shared" si="290"/>
        <v>1</v>
      </c>
      <c r="BK282" t="s">
        <v>56</v>
      </c>
      <c r="BL282">
        <f t="shared" si="291"/>
        <v>0</v>
      </c>
      <c r="BM282">
        <f t="shared" si="292"/>
        <v>0</v>
      </c>
      <c r="BN282" t="s">
        <v>56</v>
      </c>
      <c r="BO282">
        <f t="shared" si="293"/>
        <v>0</v>
      </c>
      <c r="BP282">
        <f t="shared" si="294"/>
        <v>0</v>
      </c>
      <c r="BQ282" t="s">
        <v>56</v>
      </c>
      <c r="BR282">
        <f t="shared" si="295"/>
        <v>0</v>
      </c>
      <c r="BS282">
        <f t="shared" si="296"/>
        <v>0</v>
      </c>
      <c r="BT282" t="s">
        <v>74</v>
      </c>
      <c r="BU282">
        <f t="shared" si="297"/>
        <v>7</v>
      </c>
      <c r="BV282">
        <f t="shared" si="298"/>
        <v>1</v>
      </c>
      <c r="BW282" t="s">
        <v>117</v>
      </c>
      <c r="BX282">
        <f t="shared" si="299"/>
        <v>3</v>
      </c>
      <c r="BY282">
        <f t="shared" si="300"/>
        <v>1</v>
      </c>
      <c r="BZ282" t="s">
        <v>131</v>
      </c>
      <c r="CA282">
        <f t="shared" si="301"/>
        <v>5</v>
      </c>
      <c r="CB282">
        <f t="shared" si="302"/>
        <v>1</v>
      </c>
      <c r="CC282" t="s">
        <v>74</v>
      </c>
      <c r="CD282">
        <f t="shared" si="303"/>
        <v>7</v>
      </c>
      <c r="CE282">
        <f t="shared" si="304"/>
        <v>1</v>
      </c>
      <c r="CF282" t="s">
        <v>82</v>
      </c>
      <c r="CG282">
        <f t="shared" si="305"/>
        <v>1</v>
      </c>
      <c r="CH282">
        <f t="shared" si="306"/>
        <v>1</v>
      </c>
      <c r="CI282" t="s">
        <v>74</v>
      </c>
      <c r="CJ282">
        <f t="shared" si="307"/>
        <v>7</v>
      </c>
      <c r="CK282">
        <f t="shared" si="308"/>
        <v>1</v>
      </c>
      <c r="CL282" t="s">
        <v>78</v>
      </c>
      <c r="CM282">
        <f t="shared" si="309"/>
        <v>7</v>
      </c>
      <c r="CN282">
        <f t="shared" si="310"/>
        <v>1</v>
      </c>
      <c r="CO282" t="s">
        <v>83</v>
      </c>
      <c r="CP282">
        <f t="shared" si="311"/>
        <v>4</v>
      </c>
      <c r="CQ282">
        <f t="shared" si="312"/>
        <v>1</v>
      </c>
      <c r="CR282" t="s">
        <v>112</v>
      </c>
      <c r="CS282">
        <f t="shared" si="313"/>
        <v>7</v>
      </c>
      <c r="CT282">
        <f t="shared" si="314"/>
        <v>1</v>
      </c>
      <c r="CU282" t="s">
        <v>112</v>
      </c>
      <c r="CV282">
        <f t="shared" si="315"/>
        <v>7</v>
      </c>
      <c r="CW282">
        <f t="shared" si="316"/>
        <v>1</v>
      </c>
      <c r="CX282" t="s">
        <v>112</v>
      </c>
      <c r="CY282">
        <f t="shared" si="317"/>
        <v>7</v>
      </c>
      <c r="CZ282">
        <f t="shared" si="318"/>
        <v>1</v>
      </c>
      <c r="DA282" t="s">
        <v>56</v>
      </c>
      <c r="DB282">
        <f t="shared" si="319"/>
        <v>0</v>
      </c>
      <c r="DC282">
        <f t="shared" si="320"/>
        <v>0</v>
      </c>
      <c r="DD282">
        <f t="shared" si="321"/>
        <v>69</v>
      </c>
      <c r="DE282">
        <f t="shared" si="322"/>
        <v>12</v>
      </c>
      <c r="DF282" s="7">
        <f t="shared" si="323"/>
        <v>5.75</v>
      </c>
      <c r="DG282" s="8">
        <f t="shared" si="324"/>
        <v>0.79166666666666663</v>
      </c>
      <c r="DH282" s="1" t="s">
        <v>112</v>
      </c>
      <c r="DI282" s="1" t="s">
        <v>56</v>
      </c>
      <c r="DJ282" s="1" t="s">
        <v>65</v>
      </c>
      <c r="DK282" s="1" t="s">
        <v>74</v>
      </c>
      <c r="DL282" s="1" t="s">
        <v>68</v>
      </c>
      <c r="DM282" s="1" t="s">
        <v>56</v>
      </c>
      <c r="DN282" s="2" t="s">
        <v>97</v>
      </c>
      <c r="DO282" s="2">
        <v>3</v>
      </c>
      <c r="DP282" s="2">
        <v>5</v>
      </c>
      <c r="DQ282" s="2">
        <v>4</v>
      </c>
      <c r="DR282" s="2">
        <v>4</v>
      </c>
      <c r="DS282" s="2">
        <v>4</v>
      </c>
    </row>
    <row r="283" spans="1:123" x14ac:dyDescent="0.25">
      <c r="A283">
        <v>2018</v>
      </c>
      <c r="B283">
        <v>281</v>
      </c>
      <c r="C283" t="s">
        <v>118</v>
      </c>
      <c r="D283">
        <v>1</v>
      </c>
      <c r="E283">
        <v>52</v>
      </c>
      <c r="F283">
        <v>1966</v>
      </c>
      <c r="G283">
        <v>12</v>
      </c>
      <c r="H283">
        <f t="shared" si="261"/>
        <v>12</v>
      </c>
      <c r="I283" t="s">
        <v>90</v>
      </c>
      <c r="J283">
        <f t="shared" si="262"/>
        <v>1</v>
      </c>
      <c r="K283" t="s">
        <v>59</v>
      </c>
      <c r="L283">
        <f t="shared" si="263"/>
        <v>3</v>
      </c>
      <c r="M283" t="s">
        <v>59</v>
      </c>
      <c r="N283">
        <f t="shared" si="264"/>
        <v>5</v>
      </c>
      <c r="O283" t="s">
        <v>125</v>
      </c>
      <c r="P283">
        <f t="shared" si="265"/>
        <v>4</v>
      </c>
      <c r="Q283">
        <f t="shared" si="266"/>
        <v>1</v>
      </c>
      <c r="R283">
        <v>1</v>
      </c>
      <c r="S283" t="s">
        <v>56</v>
      </c>
      <c r="T283">
        <f t="shared" si="267"/>
        <v>0</v>
      </c>
      <c r="U283">
        <f t="shared" si="268"/>
        <v>0</v>
      </c>
      <c r="V283" t="s">
        <v>92</v>
      </c>
      <c r="W283">
        <v>30645</v>
      </c>
      <c r="X283">
        <v>30645</v>
      </c>
      <c r="Y283">
        <v>47317.5</v>
      </c>
      <c r="Z283" t="s">
        <v>109</v>
      </c>
      <c r="AA283">
        <f t="shared" si="269"/>
        <v>5</v>
      </c>
      <c r="AB283">
        <f t="shared" si="270"/>
        <v>1</v>
      </c>
      <c r="AC283" t="s">
        <v>71</v>
      </c>
      <c r="AD283" s="6">
        <f t="shared" si="271"/>
        <v>4</v>
      </c>
      <c r="AE283">
        <f t="shared" si="272"/>
        <v>1</v>
      </c>
      <c r="AF283" t="s">
        <v>75</v>
      </c>
      <c r="AG283" t="s">
        <v>161</v>
      </c>
      <c r="AH283" t="s">
        <v>56</v>
      </c>
      <c r="AI283" s="6" t="str">
        <f t="shared" si="260"/>
        <v>Lutheran-dk which</v>
      </c>
      <c r="AJ283" t="s">
        <v>71</v>
      </c>
      <c r="AK283" s="6">
        <f t="shared" si="273"/>
        <v>2</v>
      </c>
      <c r="AL283" t="s">
        <v>71</v>
      </c>
      <c r="AM283" s="6">
        <f t="shared" si="273"/>
        <v>2</v>
      </c>
      <c r="AN283" s="6">
        <f t="shared" si="274"/>
        <v>0</v>
      </c>
      <c r="AO283" t="s">
        <v>96</v>
      </c>
      <c r="AP283">
        <f t="shared" si="275"/>
        <v>3</v>
      </c>
      <c r="AQ283">
        <f t="shared" si="276"/>
        <v>1</v>
      </c>
      <c r="AR283" t="s">
        <v>129</v>
      </c>
      <c r="AS283">
        <f t="shared" si="277"/>
        <v>3</v>
      </c>
      <c r="AT283">
        <f t="shared" si="278"/>
        <v>1</v>
      </c>
      <c r="AU283" t="s">
        <v>113</v>
      </c>
      <c r="AV283">
        <f t="shared" si="279"/>
        <v>3</v>
      </c>
      <c r="AW283">
        <f t="shared" si="280"/>
        <v>1</v>
      </c>
      <c r="AX283" t="s">
        <v>146</v>
      </c>
      <c r="AY283">
        <f t="shared" si="281"/>
        <v>3</v>
      </c>
      <c r="AZ283">
        <f t="shared" si="282"/>
        <v>1</v>
      </c>
      <c r="BA283" s="6">
        <f t="shared" si="283"/>
        <v>12</v>
      </c>
      <c r="BB283" s="6">
        <f t="shared" si="284"/>
        <v>4</v>
      </c>
      <c r="BC283" s="6">
        <f t="shared" si="285"/>
        <v>3</v>
      </c>
      <c r="BD283" s="9">
        <f t="shared" si="286"/>
        <v>0.33333333333333331</v>
      </c>
      <c r="BE283" t="s">
        <v>56</v>
      </c>
      <c r="BF283">
        <f t="shared" si="287"/>
        <v>0</v>
      </c>
      <c r="BG283">
        <f t="shared" si="288"/>
        <v>0</v>
      </c>
      <c r="BH283" t="s">
        <v>56</v>
      </c>
      <c r="BI283">
        <f t="shared" si="289"/>
        <v>0</v>
      </c>
      <c r="BJ283">
        <f t="shared" si="290"/>
        <v>0</v>
      </c>
      <c r="BK283" t="s">
        <v>63</v>
      </c>
      <c r="BL283">
        <f t="shared" si="291"/>
        <v>1</v>
      </c>
      <c r="BM283">
        <f t="shared" si="292"/>
        <v>1</v>
      </c>
      <c r="BN283" t="s">
        <v>64</v>
      </c>
      <c r="BO283">
        <f t="shared" si="293"/>
        <v>4</v>
      </c>
      <c r="BP283">
        <f t="shared" si="294"/>
        <v>1</v>
      </c>
      <c r="BQ283" t="s">
        <v>66</v>
      </c>
      <c r="BR283">
        <f t="shared" si="295"/>
        <v>1</v>
      </c>
      <c r="BS283">
        <f t="shared" si="296"/>
        <v>1</v>
      </c>
      <c r="BT283" t="s">
        <v>74</v>
      </c>
      <c r="BU283">
        <f t="shared" si="297"/>
        <v>7</v>
      </c>
      <c r="BV283">
        <f t="shared" si="298"/>
        <v>1</v>
      </c>
      <c r="BW283" t="s">
        <v>79</v>
      </c>
      <c r="BX283">
        <f t="shared" si="299"/>
        <v>1</v>
      </c>
      <c r="BY283">
        <f t="shared" si="300"/>
        <v>1</v>
      </c>
      <c r="BZ283" t="s">
        <v>108</v>
      </c>
      <c r="CA283">
        <f t="shared" si="301"/>
        <v>4</v>
      </c>
      <c r="CB283">
        <f t="shared" si="302"/>
        <v>1</v>
      </c>
      <c r="CC283" t="s">
        <v>78</v>
      </c>
      <c r="CD283">
        <f t="shared" si="303"/>
        <v>1</v>
      </c>
      <c r="CE283">
        <f t="shared" si="304"/>
        <v>1</v>
      </c>
      <c r="CF283" t="s">
        <v>82</v>
      </c>
      <c r="CG283">
        <f t="shared" si="305"/>
        <v>1</v>
      </c>
      <c r="CH283">
        <f t="shared" si="306"/>
        <v>1</v>
      </c>
      <c r="CI283" t="s">
        <v>74</v>
      </c>
      <c r="CJ283">
        <f t="shared" si="307"/>
        <v>7</v>
      </c>
      <c r="CK283">
        <f t="shared" si="308"/>
        <v>1</v>
      </c>
      <c r="CL283" t="s">
        <v>78</v>
      </c>
      <c r="CM283">
        <f t="shared" si="309"/>
        <v>7</v>
      </c>
      <c r="CN283">
        <f t="shared" si="310"/>
        <v>1</v>
      </c>
      <c r="CO283" t="s">
        <v>67</v>
      </c>
      <c r="CP283">
        <f t="shared" si="311"/>
        <v>5</v>
      </c>
      <c r="CQ283">
        <f t="shared" si="312"/>
        <v>1</v>
      </c>
      <c r="CR283" t="s">
        <v>67</v>
      </c>
      <c r="CS283">
        <f t="shared" si="313"/>
        <v>5</v>
      </c>
      <c r="CT283">
        <f t="shared" si="314"/>
        <v>1</v>
      </c>
      <c r="CU283" t="s">
        <v>67</v>
      </c>
      <c r="CV283">
        <f t="shared" si="315"/>
        <v>5</v>
      </c>
      <c r="CW283">
        <f t="shared" si="316"/>
        <v>1</v>
      </c>
      <c r="CX283" t="s">
        <v>67</v>
      </c>
      <c r="CY283">
        <f t="shared" si="317"/>
        <v>5</v>
      </c>
      <c r="CZ283">
        <f t="shared" si="318"/>
        <v>1</v>
      </c>
      <c r="DA283" t="s">
        <v>86</v>
      </c>
      <c r="DB283">
        <f t="shared" si="319"/>
        <v>3</v>
      </c>
      <c r="DC283">
        <f t="shared" si="320"/>
        <v>1</v>
      </c>
      <c r="DD283">
        <f t="shared" si="321"/>
        <v>57</v>
      </c>
      <c r="DE283">
        <f t="shared" si="322"/>
        <v>15</v>
      </c>
      <c r="DF283" s="7">
        <f t="shared" si="323"/>
        <v>3.8</v>
      </c>
      <c r="DG283" s="8">
        <f t="shared" si="324"/>
        <v>0.46666666666666662</v>
      </c>
      <c r="DH283" s="1" t="s">
        <v>67</v>
      </c>
      <c r="DI283" s="1" t="s">
        <v>154</v>
      </c>
      <c r="DJ283" s="1" t="s">
        <v>56</v>
      </c>
      <c r="DK283" s="1" t="s">
        <v>56</v>
      </c>
      <c r="DL283" s="1" t="s">
        <v>68</v>
      </c>
      <c r="DM283" s="1" t="s">
        <v>64</v>
      </c>
      <c r="DN283" s="2" t="s">
        <v>56</v>
      </c>
      <c r="DO283" s="2" t="s">
        <v>56</v>
      </c>
      <c r="DP283" s="2" t="s">
        <v>56</v>
      </c>
      <c r="DQ283" s="2">
        <v>4</v>
      </c>
      <c r="DR283" s="2">
        <v>5</v>
      </c>
      <c r="DS283" s="2">
        <v>5</v>
      </c>
    </row>
    <row r="284" spans="1:123" x14ac:dyDescent="0.25">
      <c r="A284">
        <v>2018</v>
      </c>
      <c r="B284">
        <v>282</v>
      </c>
      <c r="C284" t="s">
        <v>102</v>
      </c>
      <c r="D284">
        <v>3</v>
      </c>
      <c r="E284">
        <v>34</v>
      </c>
      <c r="F284">
        <v>1984</v>
      </c>
      <c r="G284">
        <v>13</v>
      </c>
      <c r="H284">
        <f t="shared" si="261"/>
        <v>13</v>
      </c>
      <c r="I284" t="s">
        <v>58</v>
      </c>
      <c r="J284">
        <f t="shared" si="262"/>
        <v>2</v>
      </c>
      <c r="K284" t="s">
        <v>59</v>
      </c>
      <c r="L284">
        <f t="shared" si="263"/>
        <v>3</v>
      </c>
      <c r="M284" t="s">
        <v>89</v>
      </c>
      <c r="N284">
        <f t="shared" si="264"/>
        <v>4</v>
      </c>
      <c r="O284" t="s">
        <v>125</v>
      </c>
      <c r="P284">
        <f t="shared" si="265"/>
        <v>4</v>
      </c>
      <c r="Q284">
        <f t="shared" si="266"/>
        <v>1</v>
      </c>
      <c r="R284">
        <v>5</v>
      </c>
      <c r="S284" t="s">
        <v>101</v>
      </c>
      <c r="T284">
        <f t="shared" si="267"/>
        <v>1</v>
      </c>
      <c r="U284">
        <f t="shared" si="268"/>
        <v>1</v>
      </c>
      <c r="V284" t="s">
        <v>92</v>
      </c>
      <c r="W284">
        <v>37455</v>
      </c>
      <c r="X284">
        <v>17025</v>
      </c>
      <c r="Y284">
        <v>26287.5</v>
      </c>
      <c r="Z284" t="s">
        <v>109</v>
      </c>
      <c r="AA284">
        <f t="shared" si="269"/>
        <v>5</v>
      </c>
      <c r="AB284">
        <f t="shared" si="270"/>
        <v>1</v>
      </c>
      <c r="AC284" t="s">
        <v>106</v>
      </c>
      <c r="AD284" s="6">
        <f t="shared" si="271"/>
        <v>6</v>
      </c>
      <c r="AE284">
        <f t="shared" si="272"/>
        <v>1</v>
      </c>
      <c r="AF284" t="s">
        <v>105</v>
      </c>
      <c r="AG284" t="s">
        <v>56</v>
      </c>
      <c r="AH284" t="s">
        <v>56</v>
      </c>
      <c r="AI284" s="6" t="str">
        <f t="shared" si="260"/>
        <v>None</v>
      </c>
      <c r="AJ284" t="s">
        <v>106</v>
      </c>
      <c r="AK284" s="6">
        <f t="shared" si="273"/>
        <v>1</v>
      </c>
      <c r="AL284" t="s">
        <v>106</v>
      </c>
      <c r="AM284" s="6">
        <f t="shared" si="273"/>
        <v>1</v>
      </c>
      <c r="AN284" s="6">
        <f t="shared" si="274"/>
        <v>0</v>
      </c>
      <c r="AO284" t="s">
        <v>96</v>
      </c>
      <c r="AP284">
        <f t="shared" si="275"/>
        <v>3</v>
      </c>
      <c r="AQ284">
        <f t="shared" si="276"/>
        <v>1</v>
      </c>
      <c r="AR284" t="s">
        <v>107</v>
      </c>
      <c r="AS284">
        <f t="shared" si="277"/>
        <v>1</v>
      </c>
      <c r="AT284">
        <f t="shared" si="278"/>
        <v>1</v>
      </c>
      <c r="AU284" t="s">
        <v>158</v>
      </c>
      <c r="AV284">
        <f t="shared" si="279"/>
        <v>1</v>
      </c>
      <c r="AW284">
        <f t="shared" si="280"/>
        <v>1</v>
      </c>
      <c r="AX284" t="s">
        <v>172</v>
      </c>
      <c r="AY284">
        <f t="shared" si="281"/>
        <v>1</v>
      </c>
      <c r="AZ284">
        <f t="shared" si="282"/>
        <v>1</v>
      </c>
      <c r="BA284" s="6">
        <f t="shared" si="283"/>
        <v>6</v>
      </c>
      <c r="BB284" s="6">
        <f t="shared" si="284"/>
        <v>4</v>
      </c>
      <c r="BC284" s="6">
        <f t="shared" si="285"/>
        <v>1.5</v>
      </c>
      <c r="BD284" s="9">
        <f t="shared" si="286"/>
        <v>8.3333333333333329E-2</v>
      </c>
      <c r="BE284" t="s">
        <v>65</v>
      </c>
      <c r="BF284">
        <f t="shared" si="287"/>
        <v>7</v>
      </c>
      <c r="BG284">
        <f t="shared" si="288"/>
        <v>1</v>
      </c>
      <c r="BH284" t="s">
        <v>65</v>
      </c>
      <c r="BI284">
        <f t="shared" si="289"/>
        <v>7</v>
      </c>
      <c r="BJ284">
        <f t="shared" si="290"/>
        <v>1</v>
      </c>
      <c r="BK284" t="s">
        <v>56</v>
      </c>
      <c r="BL284">
        <f t="shared" si="291"/>
        <v>0</v>
      </c>
      <c r="BM284">
        <f t="shared" si="292"/>
        <v>0</v>
      </c>
      <c r="BN284" t="s">
        <v>56</v>
      </c>
      <c r="BO284">
        <f t="shared" si="293"/>
        <v>0</v>
      </c>
      <c r="BP284">
        <f t="shared" si="294"/>
        <v>0</v>
      </c>
      <c r="BQ284" t="s">
        <v>66</v>
      </c>
      <c r="BR284">
        <f t="shared" si="295"/>
        <v>1</v>
      </c>
      <c r="BS284">
        <f t="shared" si="296"/>
        <v>1</v>
      </c>
      <c r="BT284" t="s">
        <v>93</v>
      </c>
      <c r="BU284">
        <f t="shared" si="297"/>
        <v>1</v>
      </c>
      <c r="BV284">
        <f t="shared" si="298"/>
        <v>1</v>
      </c>
      <c r="BW284" t="s">
        <v>56</v>
      </c>
      <c r="BX284">
        <f t="shared" si="299"/>
        <v>0</v>
      </c>
      <c r="BY284">
        <f t="shared" si="300"/>
        <v>0</v>
      </c>
      <c r="BZ284" t="s">
        <v>56</v>
      </c>
      <c r="CA284">
        <f t="shared" si="301"/>
        <v>0</v>
      </c>
      <c r="CB284">
        <f t="shared" si="302"/>
        <v>0</v>
      </c>
      <c r="CC284" t="s">
        <v>56</v>
      </c>
      <c r="CD284">
        <f t="shared" si="303"/>
        <v>0</v>
      </c>
      <c r="CE284">
        <f t="shared" si="304"/>
        <v>0</v>
      </c>
      <c r="CF284" t="s">
        <v>56</v>
      </c>
      <c r="CG284">
        <f t="shared" si="305"/>
        <v>0</v>
      </c>
      <c r="CH284">
        <f t="shared" si="306"/>
        <v>0</v>
      </c>
      <c r="CI284" t="s">
        <v>56</v>
      </c>
      <c r="CJ284">
        <f t="shared" si="307"/>
        <v>0</v>
      </c>
      <c r="CK284">
        <f t="shared" si="308"/>
        <v>0</v>
      </c>
      <c r="CL284" t="s">
        <v>56</v>
      </c>
      <c r="CM284">
        <f t="shared" si="309"/>
        <v>0</v>
      </c>
      <c r="CN284">
        <f t="shared" si="310"/>
        <v>0</v>
      </c>
      <c r="CO284" t="s">
        <v>56</v>
      </c>
      <c r="CP284">
        <f t="shared" si="311"/>
        <v>0</v>
      </c>
      <c r="CQ284">
        <f t="shared" si="312"/>
        <v>0</v>
      </c>
      <c r="CR284" t="s">
        <v>56</v>
      </c>
      <c r="CS284">
        <f t="shared" si="313"/>
        <v>0</v>
      </c>
      <c r="CT284">
        <f t="shared" si="314"/>
        <v>0</v>
      </c>
      <c r="CU284" t="s">
        <v>56</v>
      </c>
      <c r="CV284">
        <f t="shared" si="315"/>
        <v>0</v>
      </c>
      <c r="CW284">
        <f t="shared" si="316"/>
        <v>0</v>
      </c>
      <c r="CX284" t="s">
        <v>56</v>
      </c>
      <c r="CY284">
        <f t="shared" si="317"/>
        <v>0</v>
      </c>
      <c r="CZ284">
        <f t="shared" si="318"/>
        <v>0</v>
      </c>
      <c r="DA284" t="s">
        <v>99</v>
      </c>
      <c r="DB284">
        <f t="shared" si="319"/>
        <v>7</v>
      </c>
      <c r="DC284">
        <f t="shared" si="320"/>
        <v>1</v>
      </c>
      <c r="DD284">
        <f t="shared" si="321"/>
        <v>16</v>
      </c>
      <c r="DE284">
        <f t="shared" si="322"/>
        <v>4</v>
      </c>
      <c r="DF284" s="7">
        <f t="shared" si="323"/>
        <v>4</v>
      </c>
      <c r="DG284" s="8">
        <f t="shared" si="324"/>
        <v>0.5</v>
      </c>
      <c r="DH284" s="1" t="s">
        <v>56</v>
      </c>
      <c r="DI284" s="1" t="s">
        <v>135</v>
      </c>
      <c r="DJ284" s="1" t="s">
        <v>64</v>
      </c>
      <c r="DK284" s="1" t="s">
        <v>74</v>
      </c>
      <c r="DL284" s="1" t="s">
        <v>127</v>
      </c>
      <c r="DM284" s="1" t="s">
        <v>56</v>
      </c>
      <c r="DN284" s="2">
        <v>2</v>
      </c>
      <c r="DO284" s="2" t="s">
        <v>56</v>
      </c>
      <c r="DP284" s="2" t="s">
        <v>56</v>
      </c>
      <c r="DQ284" s="2" t="s">
        <v>56</v>
      </c>
      <c r="DR284" s="2" t="s">
        <v>56</v>
      </c>
      <c r="DS284" s="2" t="s">
        <v>56</v>
      </c>
    </row>
    <row r="285" spans="1:123" x14ac:dyDescent="0.25">
      <c r="A285">
        <v>2018</v>
      </c>
      <c r="B285">
        <v>283</v>
      </c>
      <c r="C285" t="s">
        <v>102</v>
      </c>
      <c r="D285">
        <v>0</v>
      </c>
      <c r="E285">
        <v>58</v>
      </c>
      <c r="F285">
        <v>1960</v>
      </c>
      <c r="G285">
        <v>14</v>
      </c>
      <c r="H285">
        <f t="shared" si="261"/>
        <v>14</v>
      </c>
      <c r="I285" t="s">
        <v>58</v>
      </c>
      <c r="J285">
        <f t="shared" si="262"/>
        <v>2</v>
      </c>
      <c r="K285" t="s">
        <v>59</v>
      </c>
      <c r="L285">
        <f t="shared" si="263"/>
        <v>3</v>
      </c>
      <c r="M285" t="s">
        <v>59</v>
      </c>
      <c r="N285">
        <f t="shared" si="264"/>
        <v>5</v>
      </c>
      <c r="O285" t="s">
        <v>125</v>
      </c>
      <c r="P285">
        <f t="shared" si="265"/>
        <v>4</v>
      </c>
      <c r="Q285">
        <f t="shared" si="266"/>
        <v>1</v>
      </c>
      <c r="R285">
        <v>2</v>
      </c>
      <c r="S285" t="s">
        <v>101</v>
      </c>
      <c r="T285">
        <f t="shared" si="267"/>
        <v>1</v>
      </c>
      <c r="U285">
        <f t="shared" si="268"/>
        <v>1</v>
      </c>
      <c r="V285" t="s">
        <v>61</v>
      </c>
      <c r="W285">
        <v>0</v>
      </c>
      <c r="X285">
        <v>17025</v>
      </c>
      <c r="Y285">
        <v>26287.5</v>
      </c>
      <c r="Z285" t="s">
        <v>109</v>
      </c>
      <c r="AA285">
        <f t="shared" si="269"/>
        <v>5</v>
      </c>
      <c r="AB285">
        <f t="shared" si="270"/>
        <v>1</v>
      </c>
      <c r="AC285" t="s">
        <v>104</v>
      </c>
      <c r="AD285" s="6">
        <f t="shared" si="271"/>
        <v>3</v>
      </c>
      <c r="AE285">
        <f t="shared" si="272"/>
        <v>1</v>
      </c>
      <c r="AF285" t="s">
        <v>95</v>
      </c>
      <c r="AG285" t="s">
        <v>56</v>
      </c>
      <c r="AH285" t="s">
        <v>56</v>
      </c>
      <c r="AI285" s="6" t="str">
        <f t="shared" si="260"/>
        <v>Catholic</v>
      </c>
      <c r="AJ285" t="s">
        <v>71</v>
      </c>
      <c r="AK285" s="6">
        <f t="shared" si="273"/>
        <v>2</v>
      </c>
      <c r="AL285" t="s">
        <v>71</v>
      </c>
      <c r="AM285" s="6">
        <f t="shared" si="273"/>
        <v>2</v>
      </c>
      <c r="AN285" s="6">
        <f t="shared" si="274"/>
        <v>0</v>
      </c>
      <c r="AO285" t="s">
        <v>96</v>
      </c>
      <c r="AP285">
        <f t="shared" si="275"/>
        <v>3</v>
      </c>
      <c r="AQ285">
        <f t="shared" si="276"/>
        <v>1</v>
      </c>
      <c r="AR285" t="s">
        <v>129</v>
      </c>
      <c r="AS285">
        <f t="shared" si="277"/>
        <v>3</v>
      </c>
      <c r="AT285">
        <f t="shared" si="278"/>
        <v>1</v>
      </c>
      <c r="AU285" t="s">
        <v>100</v>
      </c>
      <c r="AV285">
        <f t="shared" si="279"/>
        <v>5</v>
      </c>
      <c r="AW285">
        <f t="shared" si="280"/>
        <v>1</v>
      </c>
      <c r="AX285" t="s">
        <v>146</v>
      </c>
      <c r="AY285">
        <f t="shared" si="281"/>
        <v>3</v>
      </c>
      <c r="AZ285">
        <f t="shared" si="282"/>
        <v>1</v>
      </c>
      <c r="BA285" s="6">
        <f t="shared" si="283"/>
        <v>14</v>
      </c>
      <c r="BB285" s="6">
        <f t="shared" si="284"/>
        <v>4</v>
      </c>
      <c r="BC285" s="6">
        <f t="shared" si="285"/>
        <v>3.5</v>
      </c>
      <c r="BD285" s="9">
        <f t="shared" si="286"/>
        <v>0.41666666666666669</v>
      </c>
      <c r="BE285" t="s">
        <v>56</v>
      </c>
      <c r="BF285">
        <f t="shared" si="287"/>
        <v>0</v>
      </c>
      <c r="BG285">
        <f t="shared" si="288"/>
        <v>0</v>
      </c>
      <c r="BH285" t="s">
        <v>56</v>
      </c>
      <c r="BI285">
        <f t="shared" si="289"/>
        <v>0</v>
      </c>
      <c r="BJ285">
        <f t="shared" si="290"/>
        <v>0</v>
      </c>
      <c r="BK285" t="s">
        <v>64</v>
      </c>
      <c r="BL285">
        <f t="shared" si="291"/>
        <v>4</v>
      </c>
      <c r="BM285">
        <f t="shared" si="292"/>
        <v>1</v>
      </c>
      <c r="BN285" t="s">
        <v>64</v>
      </c>
      <c r="BO285">
        <f t="shared" si="293"/>
        <v>4</v>
      </c>
      <c r="BP285">
        <f t="shared" si="294"/>
        <v>1</v>
      </c>
      <c r="BQ285" t="s">
        <v>56</v>
      </c>
      <c r="BR285">
        <f t="shared" si="295"/>
        <v>0</v>
      </c>
      <c r="BS285">
        <f t="shared" si="296"/>
        <v>0</v>
      </c>
      <c r="BT285" t="s">
        <v>74</v>
      </c>
      <c r="BU285">
        <f t="shared" si="297"/>
        <v>7</v>
      </c>
      <c r="BV285">
        <f t="shared" si="298"/>
        <v>1</v>
      </c>
      <c r="BW285" t="s">
        <v>117</v>
      </c>
      <c r="BX285">
        <f t="shared" si="299"/>
        <v>3</v>
      </c>
      <c r="BY285">
        <f t="shared" si="300"/>
        <v>1</v>
      </c>
      <c r="BZ285" t="s">
        <v>147</v>
      </c>
      <c r="CA285">
        <f t="shared" si="301"/>
        <v>3</v>
      </c>
      <c r="CB285">
        <f t="shared" si="302"/>
        <v>1</v>
      </c>
      <c r="CC285" t="s">
        <v>78</v>
      </c>
      <c r="CD285">
        <f t="shared" si="303"/>
        <v>1</v>
      </c>
      <c r="CE285">
        <f t="shared" si="304"/>
        <v>1</v>
      </c>
      <c r="CF285" t="s">
        <v>82</v>
      </c>
      <c r="CG285">
        <f t="shared" si="305"/>
        <v>1</v>
      </c>
      <c r="CH285">
        <f t="shared" si="306"/>
        <v>1</v>
      </c>
      <c r="CI285" t="s">
        <v>78</v>
      </c>
      <c r="CJ285">
        <f t="shared" si="307"/>
        <v>1</v>
      </c>
      <c r="CK285">
        <f t="shared" si="308"/>
        <v>1</v>
      </c>
      <c r="CL285" t="s">
        <v>78</v>
      </c>
      <c r="CM285">
        <f t="shared" si="309"/>
        <v>7</v>
      </c>
      <c r="CN285">
        <f t="shared" si="310"/>
        <v>1</v>
      </c>
      <c r="CO285" t="s">
        <v>83</v>
      </c>
      <c r="CP285">
        <f t="shared" si="311"/>
        <v>4</v>
      </c>
      <c r="CQ285">
        <f t="shared" si="312"/>
        <v>1</v>
      </c>
      <c r="CR285" t="s">
        <v>83</v>
      </c>
      <c r="CS285">
        <f t="shared" si="313"/>
        <v>4</v>
      </c>
      <c r="CT285">
        <f t="shared" si="314"/>
        <v>1</v>
      </c>
      <c r="CU285" t="s">
        <v>83</v>
      </c>
      <c r="CV285">
        <f t="shared" si="315"/>
        <v>4</v>
      </c>
      <c r="CW285">
        <f t="shared" si="316"/>
        <v>1</v>
      </c>
      <c r="CX285" t="s">
        <v>83</v>
      </c>
      <c r="CY285">
        <f t="shared" si="317"/>
        <v>4</v>
      </c>
      <c r="CZ285">
        <f t="shared" si="318"/>
        <v>1</v>
      </c>
      <c r="DA285" t="s">
        <v>56</v>
      </c>
      <c r="DB285">
        <f t="shared" si="319"/>
        <v>0</v>
      </c>
      <c r="DC285">
        <f t="shared" si="320"/>
        <v>0</v>
      </c>
      <c r="DD285">
        <f t="shared" si="321"/>
        <v>47</v>
      </c>
      <c r="DE285">
        <f t="shared" si="322"/>
        <v>13</v>
      </c>
      <c r="DF285" s="7">
        <f t="shared" si="323"/>
        <v>3.6153846153846154</v>
      </c>
      <c r="DG285" s="8">
        <f t="shared" si="324"/>
        <v>0.4358974358974359</v>
      </c>
      <c r="DH285" s="1" t="s">
        <v>83</v>
      </c>
      <c r="DI285" s="1" t="s">
        <v>56</v>
      </c>
      <c r="DJ285" s="1" t="s">
        <v>56</v>
      </c>
      <c r="DK285" s="1" t="s">
        <v>74</v>
      </c>
      <c r="DL285" s="1" t="s">
        <v>68</v>
      </c>
      <c r="DM285" s="1" t="s">
        <v>64</v>
      </c>
      <c r="DN285" s="2" t="s">
        <v>97</v>
      </c>
      <c r="DO285" s="2">
        <v>4</v>
      </c>
      <c r="DP285" s="2">
        <v>4</v>
      </c>
      <c r="DQ285" s="2">
        <v>4</v>
      </c>
      <c r="DR285" s="2">
        <v>4</v>
      </c>
      <c r="DS285" s="2">
        <v>4</v>
      </c>
    </row>
    <row r="286" spans="1:123" x14ac:dyDescent="0.25">
      <c r="A286">
        <v>2018</v>
      </c>
      <c r="B286">
        <v>284</v>
      </c>
      <c r="C286" t="s">
        <v>102</v>
      </c>
      <c r="D286">
        <v>1</v>
      </c>
      <c r="E286">
        <v>63</v>
      </c>
      <c r="F286">
        <v>1955</v>
      </c>
      <c r="G286">
        <v>12</v>
      </c>
      <c r="H286">
        <f t="shared" si="261"/>
        <v>12</v>
      </c>
      <c r="I286" t="s">
        <v>58</v>
      </c>
      <c r="J286">
        <f t="shared" si="262"/>
        <v>2</v>
      </c>
      <c r="K286" t="s">
        <v>59</v>
      </c>
      <c r="L286">
        <f t="shared" si="263"/>
        <v>3</v>
      </c>
      <c r="M286" t="s">
        <v>59</v>
      </c>
      <c r="N286">
        <f t="shared" si="264"/>
        <v>5</v>
      </c>
      <c r="O286" t="s">
        <v>60</v>
      </c>
      <c r="P286">
        <f t="shared" si="265"/>
        <v>7</v>
      </c>
      <c r="Q286">
        <f t="shared" si="266"/>
        <v>1</v>
      </c>
      <c r="R286">
        <v>2</v>
      </c>
      <c r="S286" t="s">
        <v>56</v>
      </c>
      <c r="T286">
        <f t="shared" si="267"/>
        <v>0</v>
      </c>
      <c r="U286">
        <f t="shared" si="268"/>
        <v>0</v>
      </c>
      <c r="V286" t="s">
        <v>92</v>
      </c>
      <c r="W286">
        <v>63560</v>
      </c>
      <c r="X286">
        <v>54480</v>
      </c>
      <c r="Y286">
        <v>84120</v>
      </c>
      <c r="Z286" t="s">
        <v>109</v>
      </c>
      <c r="AA286">
        <f t="shared" si="269"/>
        <v>5</v>
      </c>
      <c r="AB286">
        <f t="shared" si="270"/>
        <v>1</v>
      </c>
      <c r="AC286" t="s">
        <v>104</v>
      </c>
      <c r="AD286" s="6">
        <f t="shared" si="271"/>
        <v>3</v>
      </c>
      <c r="AE286">
        <f t="shared" si="272"/>
        <v>1</v>
      </c>
      <c r="AF286" t="s">
        <v>75</v>
      </c>
      <c r="AG286" t="s">
        <v>178</v>
      </c>
      <c r="AH286" t="s">
        <v>56</v>
      </c>
      <c r="AI286" s="6" t="str">
        <f t="shared" si="260"/>
        <v>Episcopal</v>
      </c>
      <c r="AJ286" t="s">
        <v>106</v>
      </c>
      <c r="AK286" s="6">
        <f t="shared" si="273"/>
        <v>1</v>
      </c>
      <c r="AL286" t="s">
        <v>106</v>
      </c>
      <c r="AM286" s="6">
        <f t="shared" si="273"/>
        <v>1</v>
      </c>
      <c r="AN286" s="6">
        <f t="shared" si="274"/>
        <v>0</v>
      </c>
      <c r="AO286" t="s">
        <v>96</v>
      </c>
      <c r="AP286">
        <f t="shared" si="275"/>
        <v>3</v>
      </c>
      <c r="AQ286">
        <f t="shared" si="276"/>
        <v>1</v>
      </c>
      <c r="AR286" t="s">
        <v>129</v>
      </c>
      <c r="AS286">
        <f t="shared" si="277"/>
        <v>3</v>
      </c>
      <c r="AT286">
        <f t="shared" si="278"/>
        <v>1</v>
      </c>
      <c r="AU286" t="s">
        <v>113</v>
      </c>
      <c r="AV286">
        <f t="shared" si="279"/>
        <v>3</v>
      </c>
      <c r="AW286">
        <f t="shared" si="280"/>
        <v>1</v>
      </c>
      <c r="AX286" t="s">
        <v>172</v>
      </c>
      <c r="AY286">
        <f t="shared" si="281"/>
        <v>1</v>
      </c>
      <c r="AZ286">
        <f t="shared" si="282"/>
        <v>1</v>
      </c>
      <c r="BA286" s="6">
        <f t="shared" si="283"/>
        <v>10</v>
      </c>
      <c r="BB286" s="6">
        <f t="shared" si="284"/>
        <v>4</v>
      </c>
      <c r="BC286" s="6">
        <f t="shared" si="285"/>
        <v>2.5</v>
      </c>
      <c r="BD286" s="9">
        <f t="shared" si="286"/>
        <v>0.25</v>
      </c>
      <c r="BE286" t="s">
        <v>64</v>
      </c>
      <c r="BF286">
        <f t="shared" si="287"/>
        <v>4</v>
      </c>
      <c r="BG286">
        <f t="shared" si="288"/>
        <v>1</v>
      </c>
      <c r="BH286" t="s">
        <v>64</v>
      </c>
      <c r="BI286">
        <f t="shared" si="289"/>
        <v>4</v>
      </c>
      <c r="BJ286">
        <f t="shared" si="290"/>
        <v>1</v>
      </c>
      <c r="BK286" t="s">
        <v>56</v>
      </c>
      <c r="BL286">
        <f t="shared" si="291"/>
        <v>0</v>
      </c>
      <c r="BM286">
        <f t="shared" si="292"/>
        <v>0</v>
      </c>
      <c r="BN286" t="s">
        <v>56</v>
      </c>
      <c r="BO286">
        <f t="shared" si="293"/>
        <v>0</v>
      </c>
      <c r="BP286">
        <f t="shared" si="294"/>
        <v>0</v>
      </c>
      <c r="BQ286" t="s">
        <v>66</v>
      </c>
      <c r="BR286">
        <f t="shared" si="295"/>
        <v>1</v>
      </c>
      <c r="BS286">
        <f t="shared" si="296"/>
        <v>1</v>
      </c>
      <c r="BT286" t="s">
        <v>74</v>
      </c>
      <c r="BU286">
        <f t="shared" si="297"/>
        <v>7</v>
      </c>
      <c r="BV286">
        <f t="shared" si="298"/>
        <v>1</v>
      </c>
      <c r="BW286" t="s">
        <v>79</v>
      </c>
      <c r="BX286">
        <f t="shared" si="299"/>
        <v>1</v>
      </c>
      <c r="BY286">
        <f t="shared" si="300"/>
        <v>1</v>
      </c>
      <c r="BZ286" t="s">
        <v>147</v>
      </c>
      <c r="CA286">
        <f t="shared" si="301"/>
        <v>3</v>
      </c>
      <c r="CB286">
        <f t="shared" si="302"/>
        <v>1</v>
      </c>
      <c r="CC286" t="s">
        <v>78</v>
      </c>
      <c r="CD286">
        <f t="shared" si="303"/>
        <v>1</v>
      </c>
      <c r="CE286">
        <f t="shared" si="304"/>
        <v>1</v>
      </c>
      <c r="CF286" t="s">
        <v>82</v>
      </c>
      <c r="CG286">
        <f t="shared" si="305"/>
        <v>1</v>
      </c>
      <c r="CH286">
        <f t="shared" si="306"/>
        <v>1</v>
      </c>
      <c r="CI286" t="s">
        <v>74</v>
      </c>
      <c r="CJ286">
        <f t="shared" si="307"/>
        <v>7</v>
      </c>
      <c r="CK286">
        <f t="shared" si="308"/>
        <v>1</v>
      </c>
      <c r="CL286" t="s">
        <v>74</v>
      </c>
      <c r="CM286">
        <f t="shared" si="309"/>
        <v>1</v>
      </c>
      <c r="CN286">
        <f t="shared" si="310"/>
        <v>1</v>
      </c>
      <c r="CO286" t="s">
        <v>84</v>
      </c>
      <c r="CP286">
        <f t="shared" si="311"/>
        <v>3</v>
      </c>
      <c r="CQ286">
        <f t="shared" si="312"/>
        <v>1</v>
      </c>
      <c r="CR286" t="s">
        <v>83</v>
      </c>
      <c r="CS286">
        <f t="shared" si="313"/>
        <v>4</v>
      </c>
      <c r="CT286">
        <f t="shared" si="314"/>
        <v>1</v>
      </c>
      <c r="CU286" t="s">
        <v>83</v>
      </c>
      <c r="CV286">
        <f t="shared" si="315"/>
        <v>4</v>
      </c>
      <c r="CW286">
        <f t="shared" si="316"/>
        <v>1</v>
      </c>
      <c r="CX286" t="s">
        <v>83</v>
      </c>
      <c r="CY286">
        <f t="shared" si="317"/>
        <v>4</v>
      </c>
      <c r="CZ286">
        <f t="shared" si="318"/>
        <v>1</v>
      </c>
      <c r="DA286" t="s">
        <v>155</v>
      </c>
      <c r="DB286">
        <f t="shared" si="319"/>
        <v>1</v>
      </c>
      <c r="DC286">
        <f t="shared" si="320"/>
        <v>1</v>
      </c>
      <c r="DD286">
        <f t="shared" si="321"/>
        <v>42</v>
      </c>
      <c r="DE286">
        <f t="shared" si="322"/>
        <v>14</v>
      </c>
      <c r="DF286" s="7">
        <f t="shared" si="323"/>
        <v>3</v>
      </c>
      <c r="DG286" s="8">
        <f t="shared" si="324"/>
        <v>0.33333333333333331</v>
      </c>
      <c r="DH286" s="1" t="s">
        <v>83</v>
      </c>
      <c r="DI286" s="1" t="s">
        <v>56</v>
      </c>
      <c r="DJ286" s="1" t="s">
        <v>65</v>
      </c>
      <c r="DK286" s="1" t="s">
        <v>56</v>
      </c>
      <c r="DL286" s="1" t="s">
        <v>68</v>
      </c>
      <c r="DM286" s="1" t="s">
        <v>56</v>
      </c>
      <c r="DN286" s="2" t="s">
        <v>56</v>
      </c>
      <c r="DO286" s="2">
        <v>4</v>
      </c>
      <c r="DP286" s="2">
        <v>5</v>
      </c>
      <c r="DQ286" s="2">
        <v>5</v>
      </c>
      <c r="DR286" s="2">
        <v>5</v>
      </c>
      <c r="DS286" s="2">
        <v>5</v>
      </c>
    </row>
    <row r="287" spans="1:123" x14ac:dyDescent="0.25">
      <c r="A287">
        <v>2018</v>
      </c>
      <c r="B287">
        <v>285</v>
      </c>
      <c r="C287" t="s">
        <v>118</v>
      </c>
      <c r="D287">
        <v>0</v>
      </c>
      <c r="E287">
        <v>71</v>
      </c>
      <c r="F287">
        <v>1947</v>
      </c>
      <c r="G287">
        <v>16</v>
      </c>
      <c r="H287">
        <f t="shared" si="261"/>
        <v>16</v>
      </c>
      <c r="I287" t="s">
        <v>90</v>
      </c>
      <c r="J287">
        <f t="shared" si="262"/>
        <v>1</v>
      </c>
      <c r="K287" t="s">
        <v>59</v>
      </c>
      <c r="L287">
        <f t="shared" si="263"/>
        <v>3</v>
      </c>
      <c r="M287" t="s">
        <v>59</v>
      </c>
      <c r="N287">
        <f t="shared" si="264"/>
        <v>5</v>
      </c>
      <c r="O287" t="s">
        <v>60</v>
      </c>
      <c r="P287">
        <f t="shared" si="265"/>
        <v>7</v>
      </c>
      <c r="Q287">
        <f t="shared" si="266"/>
        <v>1</v>
      </c>
      <c r="R287">
        <v>2</v>
      </c>
      <c r="S287" t="s">
        <v>101</v>
      </c>
      <c r="T287">
        <f t="shared" si="267"/>
        <v>1</v>
      </c>
      <c r="U287">
        <f t="shared" si="268"/>
        <v>1</v>
      </c>
      <c r="V287" t="s">
        <v>92</v>
      </c>
      <c r="W287">
        <v>30645</v>
      </c>
      <c r="X287">
        <v>0</v>
      </c>
      <c r="Y287">
        <v>0</v>
      </c>
      <c r="Z287" t="s">
        <v>109</v>
      </c>
      <c r="AA287">
        <f t="shared" si="269"/>
        <v>5</v>
      </c>
      <c r="AB287">
        <f t="shared" si="270"/>
        <v>1</v>
      </c>
      <c r="AC287" t="s">
        <v>106</v>
      </c>
      <c r="AD287" s="6">
        <f t="shared" si="271"/>
        <v>6</v>
      </c>
      <c r="AE287">
        <f t="shared" si="272"/>
        <v>1</v>
      </c>
      <c r="AF287" t="s">
        <v>105</v>
      </c>
      <c r="AG287" t="s">
        <v>56</v>
      </c>
      <c r="AH287" t="s">
        <v>56</v>
      </c>
      <c r="AI287" s="6" t="str">
        <f t="shared" si="260"/>
        <v>None</v>
      </c>
      <c r="AJ287" t="s">
        <v>106</v>
      </c>
      <c r="AK287" s="6">
        <f t="shared" si="273"/>
        <v>1</v>
      </c>
      <c r="AL287" t="s">
        <v>71</v>
      </c>
      <c r="AM287" s="6">
        <f t="shared" si="273"/>
        <v>2</v>
      </c>
      <c r="AN287" s="6">
        <f t="shared" si="274"/>
        <v>-1</v>
      </c>
      <c r="AO287" t="s">
        <v>157</v>
      </c>
      <c r="AP287">
        <f t="shared" si="275"/>
        <v>2</v>
      </c>
      <c r="AQ287">
        <f t="shared" si="276"/>
        <v>1</v>
      </c>
      <c r="AR287" t="s">
        <v>107</v>
      </c>
      <c r="AS287">
        <f t="shared" si="277"/>
        <v>1</v>
      </c>
      <c r="AT287">
        <f t="shared" si="278"/>
        <v>1</v>
      </c>
      <c r="AU287" t="s">
        <v>158</v>
      </c>
      <c r="AV287">
        <f t="shared" si="279"/>
        <v>1</v>
      </c>
      <c r="AW287">
        <f t="shared" si="280"/>
        <v>1</v>
      </c>
      <c r="AX287" t="s">
        <v>146</v>
      </c>
      <c r="AY287">
        <f t="shared" si="281"/>
        <v>3</v>
      </c>
      <c r="AZ287">
        <f t="shared" si="282"/>
        <v>1</v>
      </c>
      <c r="BA287" s="6">
        <f t="shared" si="283"/>
        <v>7</v>
      </c>
      <c r="BB287" s="6">
        <f t="shared" si="284"/>
        <v>4</v>
      </c>
      <c r="BC287" s="6">
        <f t="shared" si="285"/>
        <v>1.75</v>
      </c>
      <c r="BD287" s="9">
        <f t="shared" si="286"/>
        <v>0.125</v>
      </c>
      <c r="BE287" t="s">
        <v>56</v>
      </c>
      <c r="BF287">
        <f t="shared" si="287"/>
        <v>0</v>
      </c>
      <c r="BG287">
        <f t="shared" si="288"/>
        <v>0</v>
      </c>
      <c r="BH287" t="s">
        <v>56</v>
      </c>
      <c r="BI287">
        <f t="shared" si="289"/>
        <v>0</v>
      </c>
      <c r="BJ287">
        <f t="shared" si="290"/>
        <v>0</v>
      </c>
      <c r="BK287" t="s">
        <v>65</v>
      </c>
      <c r="BL287">
        <f t="shared" si="291"/>
        <v>7</v>
      </c>
      <c r="BM287">
        <f t="shared" si="292"/>
        <v>1</v>
      </c>
      <c r="BN287" t="s">
        <v>65</v>
      </c>
      <c r="BO287">
        <f t="shared" si="293"/>
        <v>7</v>
      </c>
      <c r="BP287">
        <f t="shared" si="294"/>
        <v>1</v>
      </c>
      <c r="BQ287" t="s">
        <v>94</v>
      </c>
      <c r="BR287">
        <f t="shared" si="295"/>
        <v>7</v>
      </c>
      <c r="BS287">
        <f t="shared" si="296"/>
        <v>1</v>
      </c>
      <c r="BT287" t="s">
        <v>74</v>
      </c>
      <c r="BU287">
        <f t="shared" si="297"/>
        <v>7</v>
      </c>
      <c r="BV287">
        <f t="shared" si="298"/>
        <v>1</v>
      </c>
      <c r="BW287" t="s">
        <v>56</v>
      </c>
      <c r="BX287">
        <f t="shared" si="299"/>
        <v>0</v>
      </c>
      <c r="BY287">
        <f t="shared" si="300"/>
        <v>0</v>
      </c>
      <c r="BZ287" t="s">
        <v>56</v>
      </c>
      <c r="CA287">
        <f t="shared" si="301"/>
        <v>0</v>
      </c>
      <c r="CB287">
        <f t="shared" si="302"/>
        <v>0</v>
      </c>
      <c r="CC287" t="s">
        <v>56</v>
      </c>
      <c r="CD287">
        <f t="shared" si="303"/>
        <v>0</v>
      </c>
      <c r="CE287">
        <f t="shared" si="304"/>
        <v>0</v>
      </c>
      <c r="CF287" t="s">
        <v>56</v>
      </c>
      <c r="CG287">
        <f t="shared" si="305"/>
        <v>0</v>
      </c>
      <c r="CH287">
        <f t="shared" si="306"/>
        <v>0</v>
      </c>
      <c r="CI287" t="s">
        <v>56</v>
      </c>
      <c r="CJ287">
        <f t="shared" si="307"/>
        <v>0</v>
      </c>
      <c r="CK287">
        <f t="shared" si="308"/>
        <v>0</v>
      </c>
      <c r="CL287" t="s">
        <v>56</v>
      </c>
      <c r="CM287">
        <f t="shared" si="309"/>
        <v>0</v>
      </c>
      <c r="CN287">
        <f t="shared" si="310"/>
        <v>0</v>
      </c>
      <c r="CO287" t="s">
        <v>56</v>
      </c>
      <c r="CP287">
        <f t="shared" si="311"/>
        <v>0</v>
      </c>
      <c r="CQ287">
        <f t="shared" si="312"/>
        <v>0</v>
      </c>
      <c r="CR287" t="s">
        <v>56</v>
      </c>
      <c r="CS287">
        <f t="shared" si="313"/>
        <v>0</v>
      </c>
      <c r="CT287">
        <f t="shared" si="314"/>
        <v>0</v>
      </c>
      <c r="CU287" t="s">
        <v>56</v>
      </c>
      <c r="CV287">
        <f t="shared" si="315"/>
        <v>0</v>
      </c>
      <c r="CW287">
        <f t="shared" si="316"/>
        <v>0</v>
      </c>
      <c r="CX287" t="s">
        <v>56</v>
      </c>
      <c r="CY287">
        <f t="shared" si="317"/>
        <v>0</v>
      </c>
      <c r="CZ287">
        <f t="shared" si="318"/>
        <v>0</v>
      </c>
      <c r="DA287" t="s">
        <v>86</v>
      </c>
      <c r="DB287">
        <f t="shared" si="319"/>
        <v>3</v>
      </c>
      <c r="DC287">
        <f t="shared" si="320"/>
        <v>1</v>
      </c>
      <c r="DD287">
        <f t="shared" si="321"/>
        <v>31</v>
      </c>
      <c r="DE287">
        <f t="shared" si="322"/>
        <v>5</v>
      </c>
      <c r="DF287" s="7">
        <f t="shared" si="323"/>
        <v>6.2</v>
      </c>
      <c r="DG287" s="8">
        <f t="shared" si="324"/>
        <v>0.8666666666666667</v>
      </c>
      <c r="DH287" s="1" t="s">
        <v>56</v>
      </c>
      <c r="DI287" s="1" t="s">
        <v>56</v>
      </c>
      <c r="DJ287" s="1" t="s">
        <v>56</v>
      </c>
      <c r="DK287" s="1" t="s">
        <v>74</v>
      </c>
      <c r="DL287" s="1" t="s">
        <v>68</v>
      </c>
      <c r="DM287" s="1" t="s">
        <v>65</v>
      </c>
      <c r="DN287" s="2">
        <v>2</v>
      </c>
      <c r="DO287" s="2" t="s">
        <v>56</v>
      </c>
      <c r="DP287" s="2" t="s">
        <v>56</v>
      </c>
      <c r="DQ287" s="2" t="s">
        <v>56</v>
      </c>
      <c r="DR287" s="2" t="s">
        <v>56</v>
      </c>
      <c r="DS287" s="2" t="s">
        <v>56</v>
      </c>
    </row>
    <row r="288" spans="1:123" x14ac:dyDescent="0.25">
      <c r="A288">
        <v>2018</v>
      </c>
      <c r="B288">
        <v>286</v>
      </c>
      <c r="C288" t="s">
        <v>102</v>
      </c>
      <c r="D288">
        <v>2</v>
      </c>
      <c r="E288">
        <v>67</v>
      </c>
      <c r="F288">
        <v>1951</v>
      </c>
      <c r="G288">
        <v>12</v>
      </c>
      <c r="H288">
        <f t="shared" si="261"/>
        <v>12</v>
      </c>
      <c r="I288" t="s">
        <v>90</v>
      </c>
      <c r="J288">
        <f t="shared" si="262"/>
        <v>1</v>
      </c>
      <c r="K288" t="s">
        <v>59</v>
      </c>
      <c r="L288">
        <f t="shared" si="263"/>
        <v>3</v>
      </c>
      <c r="M288" t="s">
        <v>59</v>
      </c>
      <c r="N288">
        <f t="shared" si="264"/>
        <v>5</v>
      </c>
      <c r="O288" t="s">
        <v>125</v>
      </c>
      <c r="P288">
        <f t="shared" si="265"/>
        <v>4</v>
      </c>
      <c r="Q288">
        <f t="shared" si="266"/>
        <v>1</v>
      </c>
      <c r="R288">
        <v>3</v>
      </c>
      <c r="S288" t="s">
        <v>101</v>
      </c>
      <c r="T288">
        <f t="shared" si="267"/>
        <v>1</v>
      </c>
      <c r="U288">
        <f t="shared" si="268"/>
        <v>1</v>
      </c>
      <c r="V288" t="s">
        <v>92</v>
      </c>
      <c r="W288">
        <v>54480</v>
      </c>
      <c r="X288">
        <v>0</v>
      </c>
      <c r="Y288">
        <v>0</v>
      </c>
      <c r="Z288" t="s">
        <v>109</v>
      </c>
      <c r="AA288">
        <f t="shared" si="269"/>
        <v>5</v>
      </c>
      <c r="AB288">
        <f t="shared" si="270"/>
        <v>1</v>
      </c>
      <c r="AC288" t="s">
        <v>71</v>
      </c>
      <c r="AD288" s="6">
        <f t="shared" si="271"/>
        <v>4</v>
      </c>
      <c r="AE288">
        <f t="shared" si="272"/>
        <v>1</v>
      </c>
      <c r="AF288" t="s">
        <v>95</v>
      </c>
      <c r="AG288" t="s">
        <v>56</v>
      </c>
      <c r="AH288" t="s">
        <v>56</v>
      </c>
      <c r="AI288" s="6" t="str">
        <f t="shared" si="260"/>
        <v>Catholic</v>
      </c>
      <c r="AJ288" t="s">
        <v>71</v>
      </c>
      <c r="AK288" s="6">
        <f t="shared" si="273"/>
        <v>2</v>
      </c>
      <c r="AL288" t="s">
        <v>106</v>
      </c>
      <c r="AM288" s="6">
        <f t="shared" si="273"/>
        <v>1</v>
      </c>
      <c r="AN288" s="6">
        <f t="shared" si="274"/>
        <v>1</v>
      </c>
      <c r="AO288" t="s">
        <v>152</v>
      </c>
      <c r="AP288">
        <f t="shared" si="275"/>
        <v>4</v>
      </c>
      <c r="AQ288">
        <f t="shared" si="276"/>
        <v>1</v>
      </c>
      <c r="AR288" t="s">
        <v>73</v>
      </c>
      <c r="AS288">
        <f t="shared" si="277"/>
        <v>7</v>
      </c>
      <c r="AT288">
        <f t="shared" si="278"/>
        <v>1</v>
      </c>
      <c r="AU288" t="s">
        <v>100</v>
      </c>
      <c r="AV288">
        <f t="shared" si="279"/>
        <v>5</v>
      </c>
      <c r="AW288">
        <f t="shared" si="280"/>
        <v>1</v>
      </c>
      <c r="AX288" t="s">
        <v>114</v>
      </c>
      <c r="AY288">
        <f t="shared" si="281"/>
        <v>5</v>
      </c>
      <c r="AZ288">
        <f t="shared" si="282"/>
        <v>1</v>
      </c>
      <c r="BA288" s="6">
        <f t="shared" si="283"/>
        <v>21</v>
      </c>
      <c r="BB288" s="6">
        <f t="shared" si="284"/>
        <v>4</v>
      </c>
      <c r="BC288" s="6">
        <f t="shared" si="285"/>
        <v>5.25</v>
      </c>
      <c r="BD288" s="9">
        <f t="shared" si="286"/>
        <v>0.70833333333333337</v>
      </c>
      <c r="BE288" t="s">
        <v>56</v>
      </c>
      <c r="BF288">
        <f t="shared" si="287"/>
        <v>0</v>
      </c>
      <c r="BG288">
        <f t="shared" si="288"/>
        <v>0</v>
      </c>
      <c r="BH288" t="s">
        <v>56</v>
      </c>
      <c r="BI288">
        <f t="shared" si="289"/>
        <v>0</v>
      </c>
      <c r="BJ288">
        <f t="shared" si="290"/>
        <v>0</v>
      </c>
      <c r="BK288" t="s">
        <v>64</v>
      </c>
      <c r="BL288">
        <f t="shared" si="291"/>
        <v>4</v>
      </c>
      <c r="BM288">
        <f t="shared" si="292"/>
        <v>1</v>
      </c>
      <c r="BN288" t="s">
        <v>65</v>
      </c>
      <c r="BO288">
        <f t="shared" si="293"/>
        <v>7</v>
      </c>
      <c r="BP288">
        <f t="shared" si="294"/>
        <v>1</v>
      </c>
      <c r="BQ288" t="s">
        <v>56</v>
      </c>
      <c r="BR288">
        <f t="shared" si="295"/>
        <v>0</v>
      </c>
      <c r="BS288">
        <f t="shared" si="296"/>
        <v>0</v>
      </c>
      <c r="BT288" t="s">
        <v>74</v>
      </c>
      <c r="BU288">
        <f t="shared" si="297"/>
        <v>7</v>
      </c>
      <c r="BV288">
        <f t="shared" si="298"/>
        <v>1</v>
      </c>
      <c r="BW288" t="s">
        <v>130</v>
      </c>
      <c r="BX288">
        <f t="shared" si="299"/>
        <v>5</v>
      </c>
      <c r="BY288">
        <f t="shared" si="300"/>
        <v>1</v>
      </c>
      <c r="BZ288" t="s">
        <v>131</v>
      </c>
      <c r="CA288">
        <f t="shared" si="301"/>
        <v>5</v>
      </c>
      <c r="CB288">
        <f t="shared" si="302"/>
        <v>1</v>
      </c>
      <c r="CC288" t="s">
        <v>74</v>
      </c>
      <c r="CD288">
        <f t="shared" si="303"/>
        <v>7</v>
      </c>
      <c r="CE288">
        <f t="shared" si="304"/>
        <v>1</v>
      </c>
      <c r="CF288" t="s">
        <v>82</v>
      </c>
      <c r="CG288">
        <f t="shared" si="305"/>
        <v>1</v>
      </c>
      <c r="CH288">
        <f t="shared" si="306"/>
        <v>1</v>
      </c>
      <c r="CI288" t="s">
        <v>74</v>
      </c>
      <c r="CJ288">
        <f t="shared" si="307"/>
        <v>7</v>
      </c>
      <c r="CK288">
        <f t="shared" si="308"/>
        <v>1</v>
      </c>
      <c r="CL288" t="s">
        <v>78</v>
      </c>
      <c r="CM288">
        <f t="shared" si="309"/>
        <v>7</v>
      </c>
      <c r="CN288">
        <f t="shared" si="310"/>
        <v>1</v>
      </c>
      <c r="CO288" t="s">
        <v>67</v>
      </c>
      <c r="CP288">
        <f t="shared" si="311"/>
        <v>5</v>
      </c>
      <c r="CQ288">
        <f t="shared" si="312"/>
        <v>1</v>
      </c>
      <c r="CR288" t="s">
        <v>67</v>
      </c>
      <c r="CS288">
        <f t="shared" si="313"/>
        <v>5</v>
      </c>
      <c r="CT288">
        <f t="shared" si="314"/>
        <v>1</v>
      </c>
      <c r="CU288" t="s">
        <v>67</v>
      </c>
      <c r="CV288">
        <f t="shared" si="315"/>
        <v>5</v>
      </c>
      <c r="CW288">
        <f t="shared" si="316"/>
        <v>1</v>
      </c>
      <c r="CX288" t="s">
        <v>67</v>
      </c>
      <c r="CY288">
        <f t="shared" si="317"/>
        <v>5</v>
      </c>
      <c r="CZ288">
        <f t="shared" si="318"/>
        <v>1</v>
      </c>
      <c r="DA288" t="s">
        <v>56</v>
      </c>
      <c r="DB288">
        <f t="shared" si="319"/>
        <v>0</v>
      </c>
      <c r="DC288">
        <f t="shared" si="320"/>
        <v>0</v>
      </c>
      <c r="DD288">
        <f t="shared" si="321"/>
        <v>70</v>
      </c>
      <c r="DE288">
        <f t="shared" si="322"/>
        <v>13</v>
      </c>
      <c r="DF288" s="7">
        <f t="shared" si="323"/>
        <v>5.384615384615385</v>
      </c>
      <c r="DG288" s="8">
        <f t="shared" si="324"/>
        <v>0.73076923076923084</v>
      </c>
      <c r="DH288" s="1" t="s">
        <v>67</v>
      </c>
      <c r="DI288" s="1" t="s">
        <v>56</v>
      </c>
      <c r="DJ288" s="1" t="s">
        <v>56</v>
      </c>
      <c r="DK288" s="1" t="s">
        <v>78</v>
      </c>
      <c r="DL288" s="1" t="s">
        <v>68</v>
      </c>
      <c r="DM288" s="1" t="s">
        <v>65</v>
      </c>
      <c r="DN288" s="2" t="s">
        <v>97</v>
      </c>
      <c r="DO288" s="2">
        <v>6</v>
      </c>
      <c r="DP288" s="2">
        <v>3</v>
      </c>
      <c r="DQ288" s="2">
        <v>3</v>
      </c>
      <c r="DR288" s="2" t="s">
        <v>111</v>
      </c>
      <c r="DS288" s="2" t="s">
        <v>111</v>
      </c>
    </row>
    <row r="289" spans="1:123" x14ac:dyDescent="0.25">
      <c r="A289">
        <v>2018</v>
      </c>
      <c r="B289">
        <v>287</v>
      </c>
      <c r="C289" t="s">
        <v>118</v>
      </c>
      <c r="D289">
        <v>3</v>
      </c>
      <c r="E289">
        <v>65</v>
      </c>
      <c r="F289">
        <v>1953</v>
      </c>
      <c r="G289">
        <v>18</v>
      </c>
      <c r="H289">
        <f t="shared" si="261"/>
        <v>18</v>
      </c>
      <c r="I289" t="s">
        <v>90</v>
      </c>
      <c r="J289">
        <f t="shared" si="262"/>
        <v>1</v>
      </c>
      <c r="K289" t="s">
        <v>59</v>
      </c>
      <c r="L289">
        <f t="shared" si="263"/>
        <v>3</v>
      </c>
      <c r="M289" t="s">
        <v>59</v>
      </c>
      <c r="N289">
        <f t="shared" si="264"/>
        <v>5</v>
      </c>
      <c r="O289" t="s">
        <v>60</v>
      </c>
      <c r="P289">
        <f t="shared" si="265"/>
        <v>7</v>
      </c>
      <c r="Q289">
        <f t="shared" si="266"/>
        <v>1</v>
      </c>
      <c r="R289">
        <v>1</v>
      </c>
      <c r="S289" t="s">
        <v>101</v>
      </c>
      <c r="T289">
        <f t="shared" si="267"/>
        <v>1</v>
      </c>
      <c r="U289">
        <f t="shared" si="268"/>
        <v>1</v>
      </c>
      <c r="V289" t="s">
        <v>92</v>
      </c>
      <c r="W289">
        <v>72640</v>
      </c>
      <c r="X289">
        <v>63560</v>
      </c>
      <c r="Y289">
        <v>98140</v>
      </c>
      <c r="Z289" t="s">
        <v>109</v>
      </c>
      <c r="AA289">
        <f t="shared" si="269"/>
        <v>5</v>
      </c>
      <c r="AB289">
        <f t="shared" si="270"/>
        <v>1</v>
      </c>
      <c r="AC289" t="s">
        <v>71</v>
      </c>
      <c r="AD289" s="6">
        <f t="shared" si="271"/>
        <v>4</v>
      </c>
      <c r="AE289">
        <f t="shared" si="272"/>
        <v>1</v>
      </c>
      <c r="AF289" t="s">
        <v>75</v>
      </c>
      <c r="AG289" t="s">
        <v>70</v>
      </c>
      <c r="AH289" t="s">
        <v>56</v>
      </c>
      <c r="AI289" s="6" t="str">
        <f t="shared" si="260"/>
        <v>No denomination</v>
      </c>
      <c r="AJ289" t="s">
        <v>71</v>
      </c>
      <c r="AK289" s="6">
        <f t="shared" si="273"/>
        <v>2</v>
      </c>
      <c r="AL289" t="s">
        <v>106</v>
      </c>
      <c r="AM289" s="6">
        <f t="shared" si="273"/>
        <v>1</v>
      </c>
      <c r="AN289" s="6">
        <f t="shared" si="274"/>
        <v>1</v>
      </c>
      <c r="AO289" t="s">
        <v>134</v>
      </c>
      <c r="AP289">
        <f t="shared" si="275"/>
        <v>7</v>
      </c>
      <c r="AQ289">
        <f t="shared" si="276"/>
        <v>1</v>
      </c>
      <c r="AR289" t="s">
        <v>73</v>
      </c>
      <c r="AS289">
        <f t="shared" si="277"/>
        <v>7</v>
      </c>
      <c r="AT289">
        <f t="shared" si="278"/>
        <v>1</v>
      </c>
      <c r="AU289" t="s">
        <v>87</v>
      </c>
      <c r="AV289">
        <f t="shared" si="279"/>
        <v>7</v>
      </c>
      <c r="AW289">
        <f t="shared" si="280"/>
        <v>1</v>
      </c>
      <c r="AX289" t="s">
        <v>88</v>
      </c>
      <c r="AY289">
        <f t="shared" si="281"/>
        <v>7</v>
      </c>
      <c r="AZ289">
        <f t="shared" si="282"/>
        <v>1</v>
      </c>
      <c r="BA289" s="6">
        <f t="shared" si="283"/>
        <v>28</v>
      </c>
      <c r="BB289" s="6">
        <f t="shared" si="284"/>
        <v>4</v>
      </c>
      <c r="BC289" s="6">
        <f t="shared" si="285"/>
        <v>7</v>
      </c>
      <c r="BD289" s="9">
        <f t="shared" si="286"/>
        <v>1</v>
      </c>
      <c r="BE289" t="s">
        <v>56</v>
      </c>
      <c r="BF289">
        <f t="shared" si="287"/>
        <v>0</v>
      </c>
      <c r="BG289">
        <f t="shared" si="288"/>
        <v>0</v>
      </c>
      <c r="BH289" t="s">
        <v>56</v>
      </c>
      <c r="BI289">
        <f t="shared" si="289"/>
        <v>0</v>
      </c>
      <c r="BJ289">
        <f t="shared" si="290"/>
        <v>0</v>
      </c>
      <c r="BK289" t="s">
        <v>64</v>
      </c>
      <c r="BL289">
        <f t="shared" si="291"/>
        <v>4</v>
      </c>
      <c r="BM289">
        <f t="shared" si="292"/>
        <v>1</v>
      </c>
      <c r="BN289" t="s">
        <v>65</v>
      </c>
      <c r="BO289">
        <f t="shared" si="293"/>
        <v>7</v>
      </c>
      <c r="BP289">
        <f t="shared" si="294"/>
        <v>1</v>
      </c>
      <c r="BQ289" t="s">
        <v>94</v>
      </c>
      <c r="BR289">
        <f t="shared" si="295"/>
        <v>7</v>
      </c>
      <c r="BS289">
        <f t="shared" si="296"/>
        <v>1</v>
      </c>
      <c r="BT289" t="s">
        <v>78</v>
      </c>
      <c r="BU289">
        <f t="shared" si="297"/>
        <v>1</v>
      </c>
      <c r="BV289">
        <f t="shared" si="298"/>
        <v>1</v>
      </c>
      <c r="BW289" t="s">
        <v>56</v>
      </c>
      <c r="BX289">
        <f t="shared" si="299"/>
        <v>0</v>
      </c>
      <c r="BY289">
        <f t="shared" si="300"/>
        <v>0</v>
      </c>
      <c r="BZ289" t="s">
        <v>56</v>
      </c>
      <c r="CA289">
        <f t="shared" si="301"/>
        <v>0</v>
      </c>
      <c r="CB289">
        <f t="shared" si="302"/>
        <v>0</v>
      </c>
      <c r="CC289" t="s">
        <v>56</v>
      </c>
      <c r="CD289">
        <f t="shared" si="303"/>
        <v>0</v>
      </c>
      <c r="CE289">
        <f t="shared" si="304"/>
        <v>0</v>
      </c>
      <c r="CF289" t="s">
        <v>56</v>
      </c>
      <c r="CG289">
        <f t="shared" si="305"/>
        <v>0</v>
      </c>
      <c r="CH289">
        <f t="shared" si="306"/>
        <v>0</v>
      </c>
      <c r="CI289" t="s">
        <v>56</v>
      </c>
      <c r="CJ289">
        <f t="shared" si="307"/>
        <v>0</v>
      </c>
      <c r="CK289">
        <f t="shared" si="308"/>
        <v>0</v>
      </c>
      <c r="CL289" t="s">
        <v>56</v>
      </c>
      <c r="CM289">
        <f t="shared" si="309"/>
        <v>0</v>
      </c>
      <c r="CN289">
        <f t="shared" si="310"/>
        <v>0</v>
      </c>
      <c r="CO289" t="s">
        <v>56</v>
      </c>
      <c r="CP289">
        <f t="shared" si="311"/>
        <v>0</v>
      </c>
      <c r="CQ289">
        <f t="shared" si="312"/>
        <v>0</v>
      </c>
      <c r="CR289" t="s">
        <v>56</v>
      </c>
      <c r="CS289">
        <f t="shared" si="313"/>
        <v>0</v>
      </c>
      <c r="CT289">
        <f t="shared" si="314"/>
        <v>0</v>
      </c>
      <c r="CU289" t="s">
        <v>56</v>
      </c>
      <c r="CV289">
        <f t="shared" si="315"/>
        <v>0</v>
      </c>
      <c r="CW289">
        <f t="shared" si="316"/>
        <v>0</v>
      </c>
      <c r="CX289" t="s">
        <v>56</v>
      </c>
      <c r="CY289">
        <f t="shared" si="317"/>
        <v>0</v>
      </c>
      <c r="CZ289">
        <f t="shared" si="318"/>
        <v>0</v>
      </c>
      <c r="DA289" t="s">
        <v>99</v>
      </c>
      <c r="DB289">
        <f t="shared" si="319"/>
        <v>7</v>
      </c>
      <c r="DC289">
        <f t="shared" si="320"/>
        <v>1</v>
      </c>
      <c r="DD289">
        <f t="shared" si="321"/>
        <v>26</v>
      </c>
      <c r="DE289">
        <f t="shared" si="322"/>
        <v>5</v>
      </c>
      <c r="DF289" s="7">
        <f t="shared" si="323"/>
        <v>5.2</v>
      </c>
      <c r="DG289" s="8">
        <f t="shared" si="324"/>
        <v>0.70000000000000007</v>
      </c>
      <c r="DH289" s="1" t="s">
        <v>56</v>
      </c>
      <c r="DI289" s="1" t="s">
        <v>56</v>
      </c>
      <c r="DJ289" s="1" t="s">
        <v>56</v>
      </c>
      <c r="DK289" s="1" t="s">
        <v>78</v>
      </c>
      <c r="DL289" s="1" t="s">
        <v>68</v>
      </c>
      <c r="DM289" s="1" t="s">
        <v>64</v>
      </c>
      <c r="DN289" s="2" t="s">
        <v>97</v>
      </c>
      <c r="DO289" s="2" t="s">
        <v>56</v>
      </c>
      <c r="DP289" s="2" t="s">
        <v>56</v>
      </c>
      <c r="DQ289" s="2" t="s">
        <v>56</v>
      </c>
      <c r="DR289" s="2" t="s">
        <v>56</v>
      </c>
      <c r="DS289" s="2" t="s">
        <v>56</v>
      </c>
    </row>
    <row r="290" spans="1:123" x14ac:dyDescent="0.25">
      <c r="A290">
        <v>2018</v>
      </c>
      <c r="B290">
        <v>288</v>
      </c>
      <c r="C290" t="s">
        <v>57</v>
      </c>
      <c r="D290">
        <v>1</v>
      </c>
      <c r="E290">
        <v>39</v>
      </c>
      <c r="F290">
        <v>1979</v>
      </c>
      <c r="G290">
        <v>15</v>
      </c>
      <c r="H290">
        <f t="shared" si="261"/>
        <v>15</v>
      </c>
      <c r="I290" t="s">
        <v>90</v>
      </c>
      <c r="J290">
        <f t="shared" si="262"/>
        <v>1</v>
      </c>
      <c r="K290" t="s">
        <v>59</v>
      </c>
      <c r="L290">
        <f t="shared" si="263"/>
        <v>3</v>
      </c>
      <c r="M290" t="s">
        <v>59</v>
      </c>
      <c r="N290">
        <f t="shared" si="264"/>
        <v>5</v>
      </c>
      <c r="O290" t="s">
        <v>60</v>
      </c>
      <c r="P290">
        <f t="shared" si="265"/>
        <v>7</v>
      </c>
      <c r="Q290">
        <f t="shared" si="266"/>
        <v>1</v>
      </c>
      <c r="R290">
        <v>3</v>
      </c>
      <c r="S290" t="s">
        <v>56</v>
      </c>
      <c r="T290">
        <f t="shared" si="267"/>
        <v>0</v>
      </c>
      <c r="U290">
        <f t="shared" si="268"/>
        <v>0</v>
      </c>
      <c r="V290" t="s">
        <v>92</v>
      </c>
      <c r="W290">
        <v>20430</v>
      </c>
      <c r="X290">
        <v>20430</v>
      </c>
      <c r="Y290">
        <v>31545</v>
      </c>
      <c r="Z290" t="s">
        <v>109</v>
      </c>
      <c r="AA290">
        <f t="shared" si="269"/>
        <v>5</v>
      </c>
      <c r="AB290">
        <f t="shared" si="270"/>
        <v>1</v>
      </c>
      <c r="AC290" t="s">
        <v>126</v>
      </c>
      <c r="AD290" s="6">
        <f t="shared" si="271"/>
        <v>5</v>
      </c>
      <c r="AE290">
        <f t="shared" si="272"/>
        <v>1</v>
      </c>
      <c r="AF290" t="s">
        <v>105</v>
      </c>
      <c r="AG290" t="s">
        <v>56</v>
      </c>
      <c r="AH290" t="s">
        <v>56</v>
      </c>
      <c r="AI290" s="6" t="str">
        <f t="shared" si="260"/>
        <v>None</v>
      </c>
      <c r="AJ290" t="s">
        <v>106</v>
      </c>
      <c r="AK290" s="6">
        <f t="shared" si="273"/>
        <v>1</v>
      </c>
      <c r="AL290" t="s">
        <v>71</v>
      </c>
      <c r="AM290" s="6">
        <f t="shared" si="273"/>
        <v>2</v>
      </c>
      <c r="AN290" s="6">
        <f t="shared" si="274"/>
        <v>-1</v>
      </c>
      <c r="AO290" t="s">
        <v>110</v>
      </c>
      <c r="AP290">
        <f t="shared" si="275"/>
        <v>1</v>
      </c>
      <c r="AQ290">
        <f t="shared" si="276"/>
        <v>1</v>
      </c>
      <c r="AR290" t="s">
        <v>107</v>
      </c>
      <c r="AS290">
        <f t="shared" si="277"/>
        <v>1</v>
      </c>
      <c r="AT290">
        <f t="shared" si="278"/>
        <v>1</v>
      </c>
      <c r="AU290" t="s">
        <v>113</v>
      </c>
      <c r="AV290">
        <f t="shared" si="279"/>
        <v>3</v>
      </c>
      <c r="AW290">
        <f t="shared" si="280"/>
        <v>1</v>
      </c>
      <c r="AX290" t="s">
        <v>114</v>
      </c>
      <c r="AY290">
        <f t="shared" si="281"/>
        <v>5</v>
      </c>
      <c r="AZ290">
        <f t="shared" si="282"/>
        <v>1</v>
      </c>
      <c r="BA290" s="6">
        <f t="shared" si="283"/>
        <v>10</v>
      </c>
      <c r="BB290" s="6">
        <f t="shared" si="284"/>
        <v>4</v>
      </c>
      <c r="BC290" s="6">
        <f t="shared" si="285"/>
        <v>2.5</v>
      </c>
      <c r="BD290" s="9">
        <f t="shared" si="286"/>
        <v>0.25</v>
      </c>
      <c r="BE290" t="s">
        <v>56</v>
      </c>
      <c r="BF290">
        <f t="shared" si="287"/>
        <v>0</v>
      </c>
      <c r="BG290">
        <f t="shared" si="288"/>
        <v>0</v>
      </c>
      <c r="BH290" t="s">
        <v>56</v>
      </c>
      <c r="BI290">
        <f t="shared" si="289"/>
        <v>0</v>
      </c>
      <c r="BJ290">
        <f t="shared" si="290"/>
        <v>0</v>
      </c>
      <c r="BK290" t="s">
        <v>64</v>
      </c>
      <c r="BL290">
        <f t="shared" si="291"/>
        <v>4</v>
      </c>
      <c r="BM290">
        <f t="shared" si="292"/>
        <v>1</v>
      </c>
      <c r="BN290" t="s">
        <v>64</v>
      </c>
      <c r="BO290">
        <f t="shared" si="293"/>
        <v>4</v>
      </c>
      <c r="BP290">
        <f t="shared" si="294"/>
        <v>1</v>
      </c>
      <c r="BQ290" t="s">
        <v>66</v>
      </c>
      <c r="BR290">
        <f t="shared" si="295"/>
        <v>1</v>
      </c>
      <c r="BS290">
        <f t="shared" si="296"/>
        <v>1</v>
      </c>
      <c r="BT290" t="s">
        <v>74</v>
      </c>
      <c r="BU290">
        <f t="shared" si="297"/>
        <v>7</v>
      </c>
      <c r="BV290">
        <f t="shared" si="298"/>
        <v>1</v>
      </c>
      <c r="BW290" t="s">
        <v>79</v>
      </c>
      <c r="BX290">
        <f t="shared" si="299"/>
        <v>1</v>
      </c>
      <c r="BY290">
        <f t="shared" si="300"/>
        <v>1</v>
      </c>
      <c r="BZ290" t="s">
        <v>80</v>
      </c>
      <c r="CA290">
        <f t="shared" si="301"/>
        <v>1</v>
      </c>
      <c r="CB290">
        <f t="shared" si="302"/>
        <v>1</v>
      </c>
      <c r="CC290" t="s">
        <v>78</v>
      </c>
      <c r="CD290">
        <f t="shared" si="303"/>
        <v>1</v>
      </c>
      <c r="CE290">
        <f t="shared" si="304"/>
        <v>1</v>
      </c>
      <c r="CF290" t="s">
        <v>82</v>
      </c>
      <c r="CG290">
        <f t="shared" si="305"/>
        <v>1</v>
      </c>
      <c r="CH290">
        <f t="shared" si="306"/>
        <v>1</v>
      </c>
      <c r="CI290" t="s">
        <v>74</v>
      </c>
      <c r="CJ290">
        <f t="shared" si="307"/>
        <v>7</v>
      </c>
      <c r="CK290">
        <f t="shared" si="308"/>
        <v>1</v>
      </c>
      <c r="CL290" t="s">
        <v>78</v>
      </c>
      <c r="CM290">
        <f t="shared" si="309"/>
        <v>7</v>
      </c>
      <c r="CN290">
        <f t="shared" si="310"/>
        <v>1</v>
      </c>
      <c r="CO290" t="s">
        <v>83</v>
      </c>
      <c r="CP290">
        <f t="shared" si="311"/>
        <v>4</v>
      </c>
      <c r="CQ290">
        <f t="shared" si="312"/>
        <v>1</v>
      </c>
      <c r="CR290" t="s">
        <v>112</v>
      </c>
      <c r="CS290">
        <f t="shared" si="313"/>
        <v>7</v>
      </c>
      <c r="CT290">
        <f t="shared" si="314"/>
        <v>1</v>
      </c>
      <c r="CU290" t="s">
        <v>112</v>
      </c>
      <c r="CV290">
        <f t="shared" si="315"/>
        <v>7</v>
      </c>
      <c r="CW290">
        <f t="shared" si="316"/>
        <v>1</v>
      </c>
      <c r="CX290" t="s">
        <v>112</v>
      </c>
      <c r="CY290">
        <f t="shared" si="317"/>
        <v>7</v>
      </c>
      <c r="CZ290">
        <f t="shared" si="318"/>
        <v>1</v>
      </c>
      <c r="DA290" t="s">
        <v>86</v>
      </c>
      <c r="DB290">
        <f t="shared" si="319"/>
        <v>3</v>
      </c>
      <c r="DC290">
        <f t="shared" si="320"/>
        <v>1</v>
      </c>
      <c r="DD290">
        <f t="shared" si="321"/>
        <v>62</v>
      </c>
      <c r="DE290">
        <f t="shared" si="322"/>
        <v>15</v>
      </c>
      <c r="DF290" s="7">
        <f t="shared" si="323"/>
        <v>4.1333333333333337</v>
      </c>
      <c r="DG290" s="8">
        <f t="shared" si="324"/>
        <v>0.52222222222222225</v>
      </c>
      <c r="DH290" s="1" t="s">
        <v>112</v>
      </c>
      <c r="DI290" s="1" t="s">
        <v>154</v>
      </c>
      <c r="DJ290" s="1" t="s">
        <v>56</v>
      </c>
      <c r="DK290" s="1" t="s">
        <v>56</v>
      </c>
      <c r="DL290" s="1" t="s">
        <v>68</v>
      </c>
      <c r="DM290" s="1" t="s">
        <v>65</v>
      </c>
      <c r="DN290" s="2" t="s">
        <v>56</v>
      </c>
      <c r="DO290" s="2" t="s">
        <v>56</v>
      </c>
      <c r="DP290" s="2" t="s">
        <v>56</v>
      </c>
      <c r="DQ290" s="2">
        <v>4</v>
      </c>
      <c r="DR290" s="2">
        <v>6</v>
      </c>
      <c r="DS290" s="2">
        <v>6</v>
      </c>
    </row>
    <row r="291" spans="1:123" x14ac:dyDescent="0.25">
      <c r="A291">
        <v>2018</v>
      </c>
      <c r="B291">
        <v>289</v>
      </c>
      <c r="C291" t="s">
        <v>91</v>
      </c>
      <c r="D291">
        <v>3</v>
      </c>
      <c r="E291">
        <v>46</v>
      </c>
      <c r="F291">
        <v>1972</v>
      </c>
      <c r="G291">
        <v>12</v>
      </c>
      <c r="H291">
        <f t="shared" si="261"/>
        <v>12</v>
      </c>
      <c r="I291" t="s">
        <v>90</v>
      </c>
      <c r="J291">
        <f t="shared" si="262"/>
        <v>1</v>
      </c>
      <c r="K291" t="s">
        <v>59</v>
      </c>
      <c r="L291">
        <f t="shared" si="263"/>
        <v>3</v>
      </c>
      <c r="M291" t="s">
        <v>89</v>
      </c>
      <c r="N291">
        <f t="shared" si="264"/>
        <v>4</v>
      </c>
      <c r="O291" t="s">
        <v>125</v>
      </c>
      <c r="P291">
        <f t="shared" si="265"/>
        <v>4</v>
      </c>
      <c r="Q291">
        <f t="shared" si="266"/>
        <v>1</v>
      </c>
      <c r="R291">
        <v>1</v>
      </c>
      <c r="S291" t="s">
        <v>101</v>
      </c>
      <c r="T291">
        <f t="shared" si="267"/>
        <v>1</v>
      </c>
      <c r="U291">
        <f t="shared" si="268"/>
        <v>1</v>
      </c>
      <c r="V291" t="s">
        <v>92</v>
      </c>
      <c r="W291">
        <v>24970</v>
      </c>
      <c r="X291">
        <v>0</v>
      </c>
      <c r="Y291">
        <v>0</v>
      </c>
      <c r="Z291" t="s">
        <v>81</v>
      </c>
      <c r="AA291">
        <f t="shared" si="269"/>
        <v>3</v>
      </c>
      <c r="AB291">
        <f t="shared" si="270"/>
        <v>1</v>
      </c>
      <c r="AC291" t="s">
        <v>71</v>
      </c>
      <c r="AD291" s="6">
        <f t="shared" si="271"/>
        <v>4</v>
      </c>
      <c r="AE291">
        <f t="shared" si="272"/>
        <v>1</v>
      </c>
      <c r="AF291" t="s">
        <v>75</v>
      </c>
      <c r="AG291" t="s">
        <v>70</v>
      </c>
      <c r="AH291" t="s">
        <v>56</v>
      </c>
      <c r="AI291" s="6" t="str">
        <f t="shared" si="260"/>
        <v>No denomination</v>
      </c>
      <c r="AJ291" t="s">
        <v>71</v>
      </c>
      <c r="AK291" s="6">
        <f t="shared" si="273"/>
        <v>2</v>
      </c>
      <c r="AL291" t="s">
        <v>71</v>
      </c>
      <c r="AM291" s="6">
        <f t="shared" si="273"/>
        <v>2</v>
      </c>
      <c r="AN291" s="6">
        <f t="shared" si="274"/>
        <v>0</v>
      </c>
      <c r="AO291" t="s">
        <v>152</v>
      </c>
      <c r="AP291">
        <f t="shared" si="275"/>
        <v>4</v>
      </c>
      <c r="AQ291">
        <f t="shared" si="276"/>
        <v>1</v>
      </c>
      <c r="AR291" t="s">
        <v>129</v>
      </c>
      <c r="AS291">
        <f t="shared" si="277"/>
        <v>3</v>
      </c>
      <c r="AT291">
        <f t="shared" si="278"/>
        <v>1</v>
      </c>
      <c r="AU291" t="s">
        <v>87</v>
      </c>
      <c r="AV291">
        <f t="shared" si="279"/>
        <v>7</v>
      </c>
      <c r="AW291">
        <f t="shared" si="280"/>
        <v>1</v>
      </c>
      <c r="AX291" t="s">
        <v>88</v>
      </c>
      <c r="AY291">
        <f t="shared" si="281"/>
        <v>7</v>
      </c>
      <c r="AZ291">
        <f t="shared" si="282"/>
        <v>1</v>
      </c>
      <c r="BA291" s="6">
        <f t="shared" si="283"/>
        <v>21</v>
      </c>
      <c r="BB291" s="6">
        <f t="shared" si="284"/>
        <v>4</v>
      </c>
      <c r="BC291" s="6">
        <f t="shared" si="285"/>
        <v>5.25</v>
      </c>
      <c r="BD291" s="9">
        <f t="shared" si="286"/>
        <v>0.70833333333333337</v>
      </c>
      <c r="BE291" t="s">
        <v>56</v>
      </c>
      <c r="BF291">
        <f t="shared" si="287"/>
        <v>0</v>
      </c>
      <c r="BG291">
        <f t="shared" si="288"/>
        <v>0</v>
      </c>
      <c r="BH291" t="s">
        <v>56</v>
      </c>
      <c r="BI291">
        <f t="shared" si="289"/>
        <v>0</v>
      </c>
      <c r="BJ291">
        <f t="shared" si="290"/>
        <v>0</v>
      </c>
      <c r="BK291" t="s">
        <v>63</v>
      </c>
      <c r="BL291">
        <f t="shared" si="291"/>
        <v>1</v>
      </c>
      <c r="BM291">
        <f t="shared" si="292"/>
        <v>1</v>
      </c>
      <c r="BN291" t="s">
        <v>93</v>
      </c>
      <c r="BO291">
        <f t="shared" si="293"/>
        <v>4</v>
      </c>
      <c r="BP291">
        <f t="shared" si="294"/>
        <v>1</v>
      </c>
      <c r="BQ291" t="s">
        <v>56</v>
      </c>
      <c r="BR291">
        <f t="shared" si="295"/>
        <v>0</v>
      </c>
      <c r="BS291">
        <f t="shared" si="296"/>
        <v>0</v>
      </c>
      <c r="BT291" t="s">
        <v>93</v>
      </c>
      <c r="BU291">
        <f t="shared" si="297"/>
        <v>1</v>
      </c>
      <c r="BV291">
        <f t="shared" si="298"/>
        <v>1</v>
      </c>
      <c r="BW291" t="s">
        <v>103</v>
      </c>
      <c r="BX291">
        <f t="shared" si="299"/>
        <v>0</v>
      </c>
      <c r="BY291">
        <f t="shared" si="300"/>
        <v>0</v>
      </c>
      <c r="BZ291" t="s">
        <v>103</v>
      </c>
      <c r="CA291">
        <f t="shared" si="301"/>
        <v>0</v>
      </c>
      <c r="CB291">
        <f t="shared" si="302"/>
        <v>0</v>
      </c>
      <c r="CC291" t="s">
        <v>103</v>
      </c>
      <c r="CD291">
        <f t="shared" si="303"/>
        <v>0</v>
      </c>
      <c r="CE291">
        <f t="shared" si="304"/>
        <v>0</v>
      </c>
      <c r="CF291" t="s">
        <v>103</v>
      </c>
      <c r="CG291">
        <f t="shared" si="305"/>
        <v>0</v>
      </c>
      <c r="CH291">
        <f t="shared" si="306"/>
        <v>0</v>
      </c>
      <c r="CI291" t="s">
        <v>103</v>
      </c>
      <c r="CJ291">
        <f t="shared" si="307"/>
        <v>0</v>
      </c>
      <c r="CK291">
        <f t="shared" si="308"/>
        <v>0</v>
      </c>
      <c r="CL291" t="s">
        <v>103</v>
      </c>
      <c r="CM291">
        <f t="shared" si="309"/>
        <v>0</v>
      </c>
      <c r="CN291">
        <f t="shared" si="310"/>
        <v>0</v>
      </c>
      <c r="CO291" t="s">
        <v>83</v>
      </c>
      <c r="CP291">
        <f t="shared" si="311"/>
        <v>4</v>
      </c>
      <c r="CQ291">
        <f t="shared" si="312"/>
        <v>1</v>
      </c>
      <c r="CR291" t="s">
        <v>83</v>
      </c>
      <c r="CS291">
        <f t="shared" si="313"/>
        <v>4</v>
      </c>
      <c r="CT291">
        <f t="shared" si="314"/>
        <v>1</v>
      </c>
      <c r="CU291" t="s">
        <v>83</v>
      </c>
      <c r="CV291">
        <f t="shared" si="315"/>
        <v>4</v>
      </c>
      <c r="CW291">
        <f t="shared" si="316"/>
        <v>1</v>
      </c>
      <c r="CX291" t="s">
        <v>83</v>
      </c>
      <c r="CY291">
        <f t="shared" si="317"/>
        <v>4</v>
      </c>
      <c r="CZ291">
        <f t="shared" si="318"/>
        <v>1</v>
      </c>
      <c r="DA291" t="s">
        <v>56</v>
      </c>
      <c r="DB291">
        <f t="shared" si="319"/>
        <v>0</v>
      </c>
      <c r="DC291">
        <f t="shared" si="320"/>
        <v>0</v>
      </c>
      <c r="DD291">
        <f t="shared" si="321"/>
        <v>22</v>
      </c>
      <c r="DE291">
        <f t="shared" si="322"/>
        <v>7</v>
      </c>
      <c r="DF291" s="7">
        <f t="shared" si="323"/>
        <v>3.1428571428571428</v>
      </c>
      <c r="DG291" s="8">
        <f t="shared" si="324"/>
        <v>0.35714285714285715</v>
      </c>
      <c r="DH291" s="1" t="s">
        <v>83</v>
      </c>
      <c r="DI291" s="1" t="s">
        <v>56</v>
      </c>
      <c r="DJ291" s="1" t="s">
        <v>56</v>
      </c>
      <c r="DK291" s="1" t="s">
        <v>78</v>
      </c>
      <c r="DL291" s="1" t="s">
        <v>68</v>
      </c>
      <c r="DM291" s="1" t="s">
        <v>65</v>
      </c>
      <c r="DN291" s="2" t="s">
        <v>103</v>
      </c>
      <c r="DO291" s="2">
        <v>4</v>
      </c>
      <c r="DP291" s="2">
        <v>4</v>
      </c>
      <c r="DQ291" s="2">
        <v>4</v>
      </c>
      <c r="DR291" s="2">
        <v>4</v>
      </c>
      <c r="DS291" s="2">
        <v>4</v>
      </c>
    </row>
    <row r="292" spans="1:123" x14ac:dyDescent="0.25">
      <c r="A292">
        <v>2018</v>
      </c>
      <c r="B292">
        <v>290</v>
      </c>
      <c r="C292" t="s">
        <v>124</v>
      </c>
      <c r="D292">
        <v>4</v>
      </c>
      <c r="E292">
        <v>83</v>
      </c>
      <c r="F292">
        <v>1935</v>
      </c>
      <c r="G292">
        <v>12</v>
      </c>
      <c r="H292">
        <f t="shared" si="261"/>
        <v>12</v>
      </c>
      <c r="I292" t="s">
        <v>90</v>
      </c>
      <c r="J292">
        <f t="shared" si="262"/>
        <v>1</v>
      </c>
      <c r="K292" t="s">
        <v>59</v>
      </c>
      <c r="L292">
        <f t="shared" si="263"/>
        <v>3</v>
      </c>
      <c r="M292" t="s">
        <v>59</v>
      </c>
      <c r="N292">
        <f t="shared" si="264"/>
        <v>5</v>
      </c>
      <c r="O292" t="s">
        <v>125</v>
      </c>
      <c r="P292">
        <f t="shared" si="265"/>
        <v>4</v>
      </c>
      <c r="Q292">
        <f t="shared" si="266"/>
        <v>1</v>
      </c>
      <c r="R292">
        <v>1</v>
      </c>
      <c r="S292" t="s">
        <v>56</v>
      </c>
      <c r="T292">
        <f t="shared" si="267"/>
        <v>0</v>
      </c>
      <c r="U292">
        <f t="shared" si="268"/>
        <v>0</v>
      </c>
      <c r="V292" t="s">
        <v>148</v>
      </c>
      <c r="W292">
        <v>10782.5</v>
      </c>
      <c r="X292">
        <v>0</v>
      </c>
      <c r="Y292">
        <v>0</v>
      </c>
      <c r="Z292" t="s">
        <v>109</v>
      </c>
      <c r="AA292">
        <f t="shared" si="269"/>
        <v>5</v>
      </c>
      <c r="AB292">
        <f t="shared" si="270"/>
        <v>1</v>
      </c>
      <c r="AC292" t="s">
        <v>126</v>
      </c>
      <c r="AD292" s="6">
        <f t="shared" si="271"/>
        <v>5</v>
      </c>
      <c r="AE292">
        <f t="shared" si="272"/>
        <v>1</v>
      </c>
      <c r="AF292" t="s">
        <v>95</v>
      </c>
      <c r="AG292" t="s">
        <v>56</v>
      </c>
      <c r="AH292" t="s">
        <v>56</v>
      </c>
      <c r="AI292" s="6" t="str">
        <f t="shared" si="260"/>
        <v>Catholic</v>
      </c>
      <c r="AJ292" t="s">
        <v>71</v>
      </c>
      <c r="AK292" s="6">
        <f t="shared" si="273"/>
        <v>2</v>
      </c>
      <c r="AL292" t="s">
        <v>71</v>
      </c>
      <c r="AM292" s="6">
        <f t="shared" si="273"/>
        <v>2</v>
      </c>
      <c r="AN292" s="6">
        <f t="shared" si="274"/>
        <v>0</v>
      </c>
      <c r="AO292" t="s">
        <v>128</v>
      </c>
      <c r="AP292">
        <f t="shared" si="275"/>
        <v>5</v>
      </c>
      <c r="AQ292">
        <f t="shared" si="276"/>
        <v>1</v>
      </c>
      <c r="AR292" t="s">
        <v>73</v>
      </c>
      <c r="AS292">
        <f t="shared" si="277"/>
        <v>7</v>
      </c>
      <c r="AT292">
        <f t="shared" si="278"/>
        <v>1</v>
      </c>
      <c r="AU292" t="s">
        <v>100</v>
      </c>
      <c r="AV292">
        <f t="shared" si="279"/>
        <v>5</v>
      </c>
      <c r="AW292">
        <f t="shared" si="280"/>
        <v>1</v>
      </c>
      <c r="AX292" t="s">
        <v>88</v>
      </c>
      <c r="AY292">
        <f t="shared" si="281"/>
        <v>7</v>
      </c>
      <c r="AZ292">
        <f t="shared" si="282"/>
        <v>1</v>
      </c>
      <c r="BA292" s="6">
        <f t="shared" si="283"/>
        <v>24</v>
      </c>
      <c r="BB292" s="6">
        <f t="shared" si="284"/>
        <v>4</v>
      </c>
      <c r="BC292" s="6">
        <f t="shared" si="285"/>
        <v>6</v>
      </c>
      <c r="BD292" s="9">
        <f t="shared" si="286"/>
        <v>0.83333333333333337</v>
      </c>
      <c r="BE292" t="s">
        <v>56</v>
      </c>
      <c r="BF292">
        <f t="shared" si="287"/>
        <v>0</v>
      </c>
      <c r="BG292">
        <f t="shared" si="288"/>
        <v>0</v>
      </c>
      <c r="BH292" t="s">
        <v>56</v>
      </c>
      <c r="BI292">
        <f t="shared" si="289"/>
        <v>0</v>
      </c>
      <c r="BJ292">
        <f t="shared" si="290"/>
        <v>0</v>
      </c>
      <c r="BK292" t="s">
        <v>64</v>
      </c>
      <c r="BL292">
        <f t="shared" si="291"/>
        <v>4</v>
      </c>
      <c r="BM292">
        <f t="shared" si="292"/>
        <v>1</v>
      </c>
      <c r="BN292" t="s">
        <v>64</v>
      </c>
      <c r="BO292">
        <f t="shared" si="293"/>
        <v>4</v>
      </c>
      <c r="BP292">
        <f t="shared" si="294"/>
        <v>1</v>
      </c>
      <c r="BQ292" t="s">
        <v>66</v>
      </c>
      <c r="BR292">
        <f t="shared" si="295"/>
        <v>1</v>
      </c>
      <c r="BS292">
        <f t="shared" si="296"/>
        <v>1</v>
      </c>
      <c r="BT292" t="s">
        <v>93</v>
      </c>
      <c r="BU292">
        <f t="shared" si="297"/>
        <v>1</v>
      </c>
      <c r="BV292">
        <f t="shared" si="298"/>
        <v>1</v>
      </c>
      <c r="BW292" t="s">
        <v>79</v>
      </c>
      <c r="BX292">
        <f t="shared" si="299"/>
        <v>1</v>
      </c>
      <c r="BY292">
        <f t="shared" si="300"/>
        <v>1</v>
      </c>
      <c r="BZ292" t="s">
        <v>147</v>
      </c>
      <c r="CA292">
        <f t="shared" si="301"/>
        <v>3</v>
      </c>
      <c r="CB292">
        <f t="shared" si="302"/>
        <v>1</v>
      </c>
      <c r="CC292" t="s">
        <v>78</v>
      </c>
      <c r="CD292">
        <f t="shared" si="303"/>
        <v>1</v>
      </c>
      <c r="CE292">
        <f t="shared" si="304"/>
        <v>1</v>
      </c>
      <c r="CF292" t="s">
        <v>151</v>
      </c>
      <c r="CG292">
        <f t="shared" si="305"/>
        <v>7</v>
      </c>
      <c r="CH292">
        <f t="shared" si="306"/>
        <v>1</v>
      </c>
      <c r="CI292" t="s">
        <v>78</v>
      </c>
      <c r="CJ292">
        <f t="shared" si="307"/>
        <v>1</v>
      </c>
      <c r="CK292">
        <f t="shared" si="308"/>
        <v>1</v>
      </c>
      <c r="CL292" t="s">
        <v>74</v>
      </c>
      <c r="CM292">
        <f t="shared" si="309"/>
        <v>1</v>
      </c>
      <c r="CN292">
        <f t="shared" si="310"/>
        <v>1</v>
      </c>
      <c r="CO292" t="s">
        <v>83</v>
      </c>
      <c r="CP292">
        <f t="shared" si="311"/>
        <v>4</v>
      </c>
      <c r="CQ292">
        <f t="shared" si="312"/>
        <v>1</v>
      </c>
      <c r="CR292" t="s">
        <v>67</v>
      </c>
      <c r="CS292">
        <f t="shared" si="313"/>
        <v>5</v>
      </c>
      <c r="CT292">
        <f t="shared" si="314"/>
        <v>1</v>
      </c>
      <c r="CU292" t="s">
        <v>67</v>
      </c>
      <c r="CV292">
        <f t="shared" si="315"/>
        <v>5</v>
      </c>
      <c r="CW292">
        <f t="shared" si="316"/>
        <v>1</v>
      </c>
      <c r="CX292" t="s">
        <v>67</v>
      </c>
      <c r="CY292">
        <f t="shared" si="317"/>
        <v>5</v>
      </c>
      <c r="CZ292">
        <f t="shared" si="318"/>
        <v>1</v>
      </c>
      <c r="DA292" t="s">
        <v>155</v>
      </c>
      <c r="DB292">
        <f t="shared" si="319"/>
        <v>1</v>
      </c>
      <c r="DC292">
        <f t="shared" si="320"/>
        <v>1</v>
      </c>
      <c r="DD292">
        <f t="shared" si="321"/>
        <v>44</v>
      </c>
      <c r="DE292">
        <f t="shared" si="322"/>
        <v>15</v>
      </c>
      <c r="DF292" s="7">
        <f t="shared" si="323"/>
        <v>2.9333333333333331</v>
      </c>
      <c r="DG292" s="8">
        <f t="shared" si="324"/>
        <v>0.32222222222222219</v>
      </c>
      <c r="DH292" s="1" t="s">
        <v>112</v>
      </c>
      <c r="DI292" s="1" t="s">
        <v>56</v>
      </c>
      <c r="DJ292" s="1" t="s">
        <v>56</v>
      </c>
      <c r="DK292" s="1" t="s">
        <v>56</v>
      </c>
      <c r="DL292" s="1" t="s">
        <v>68</v>
      </c>
      <c r="DM292" s="1" t="s">
        <v>64</v>
      </c>
      <c r="DN292" s="2" t="s">
        <v>56</v>
      </c>
      <c r="DO292" s="2" t="s">
        <v>56</v>
      </c>
      <c r="DP292" s="2" t="s">
        <v>56</v>
      </c>
      <c r="DQ292" s="2">
        <v>5</v>
      </c>
      <c r="DR292" s="2">
        <v>6</v>
      </c>
      <c r="DS292" s="2">
        <v>4</v>
      </c>
    </row>
    <row r="293" spans="1:123" x14ac:dyDescent="0.25">
      <c r="A293">
        <v>2018</v>
      </c>
      <c r="B293">
        <v>291</v>
      </c>
      <c r="C293" t="s">
        <v>118</v>
      </c>
      <c r="D293">
        <v>1</v>
      </c>
      <c r="E293">
        <v>59</v>
      </c>
      <c r="F293">
        <v>1959</v>
      </c>
      <c r="G293">
        <v>17</v>
      </c>
      <c r="H293">
        <f t="shared" si="261"/>
        <v>17</v>
      </c>
      <c r="I293" t="s">
        <v>58</v>
      </c>
      <c r="J293">
        <f t="shared" si="262"/>
        <v>2</v>
      </c>
      <c r="K293" t="s">
        <v>59</v>
      </c>
      <c r="L293">
        <f t="shared" si="263"/>
        <v>3</v>
      </c>
      <c r="M293" t="s">
        <v>59</v>
      </c>
      <c r="N293">
        <f t="shared" si="264"/>
        <v>5</v>
      </c>
      <c r="O293" t="s">
        <v>125</v>
      </c>
      <c r="P293">
        <f t="shared" si="265"/>
        <v>4</v>
      </c>
      <c r="Q293">
        <f t="shared" si="266"/>
        <v>1</v>
      </c>
      <c r="R293">
        <v>2</v>
      </c>
      <c r="S293" t="s">
        <v>101</v>
      </c>
      <c r="T293">
        <f t="shared" si="267"/>
        <v>1</v>
      </c>
      <c r="U293">
        <f t="shared" si="268"/>
        <v>1</v>
      </c>
      <c r="V293" t="s">
        <v>92</v>
      </c>
      <c r="W293">
        <v>54480</v>
      </c>
      <c r="X293">
        <v>54480</v>
      </c>
      <c r="Y293">
        <v>84120</v>
      </c>
      <c r="Z293" t="s">
        <v>81</v>
      </c>
      <c r="AA293">
        <f t="shared" si="269"/>
        <v>3</v>
      </c>
      <c r="AB293">
        <f t="shared" si="270"/>
        <v>1</v>
      </c>
      <c r="AC293" t="s">
        <v>120</v>
      </c>
      <c r="AD293" s="6">
        <f t="shared" si="271"/>
        <v>1</v>
      </c>
      <c r="AE293">
        <f t="shared" si="272"/>
        <v>1</v>
      </c>
      <c r="AF293" t="s">
        <v>75</v>
      </c>
      <c r="AG293" t="s">
        <v>142</v>
      </c>
      <c r="AH293" t="s">
        <v>212</v>
      </c>
      <c r="AI293" s="6" t="str">
        <f t="shared" si="260"/>
        <v>United Church of Christ</v>
      </c>
      <c r="AJ293" t="s">
        <v>106</v>
      </c>
      <c r="AK293" s="6">
        <f t="shared" si="273"/>
        <v>1</v>
      </c>
      <c r="AL293" t="s">
        <v>106</v>
      </c>
      <c r="AM293" s="6">
        <f t="shared" si="273"/>
        <v>1</v>
      </c>
      <c r="AN293" s="6">
        <f t="shared" si="274"/>
        <v>0</v>
      </c>
      <c r="AO293" t="s">
        <v>134</v>
      </c>
      <c r="AP293">
        <f t="shared" si="275"/>
        <v>7</v>
      </c>
      <c r="AQ293">
        <f t="shared" si="276"/>
        <v>1</v>
      </c>
      <c r="AR293" t="s">
        <v>73</v>
      </c>
      <c r="AS293">
        <f t="shared" si="277"/>
        <v>7</v>
      </c>
      <c r="AT293">
        <f t="shared" si="278"/>
        <v>1</v>
      </c>
      <c r="AU293" t="s">
        <v>87</v>
      </c>
      <c r="AV293">
        <f t="shared" si="279"/>
        <v>7</v>
      </c>
      <c r="AW293">
        <f t="shared" si="280"/>
        <v>1</v>
      </c>
      <c r="AX293" t="s">
        <v>88</v>
      </c>
      <c r="AY293">
        <f t="shared" si="281"/>
        <v>7</v>
      </c>
      <c r="AZ293">
        <f t="shared" si="282"/>
        <v>1</v>
      </c>
      <c r="BA293" s="6">
        <f t="shared" si="283"/>
        <v>28</v>
      </c>
      <c r="BB293" s="6">
        <f t="shared" si="284"/>
        <v>4</v>
      </c>
      <c r="BC293" s="6">
        <f t="shared" si="285"/>
        <v>7</v>
      </c>
      <c r="BD293" s="9">
        <f t="shared" si="286"/>
        <v>1</v>
      </c>
      <c r="BE293" t="s">
        <v>65</v>
      </c>
      <c r="BF293">
        <f t="shared" si="287"/>
        <v>7</v>
      </c>
      <c r="BG293">
        <f t="shared" si="288"/>
        <v>1</v>
      </c>
      <c r="BH293" t="s">
        <v>65</v>
      </c>
      <c r="BI293">
        <f t="shared" si="289"/>
        <v>7</v>
      </c>
      <c r="BJ293">
        <f t="shared" si="290"/>
        <v>1</v>
      </c>
      <c r="BK293" t="s">
        <v>56</v>
      </c>
      <c r="BL293">
        <f t="shared" si="291"/>
        <v>0</v>
      </c>
      <c r="BM293">
        <f t="shared" si="292"/>
        <v>0</v>
      </c>
      <c r="BN293" t="s">
        <v>56</v>
      </c>
      <c r="BO293">
        <f t="shared" si="293"/>
        <v>0</v>
      </c>
      <c r="BP293">
        <f t="shared" si="294"/>
        <v>0</v>
      </c>
      <c r="BQ293" t="s">
        <v>94</v>
      </c>
      <c r="BR293">
        <f t="shared" si="295"/>
        <v>7</v>
      </c>
      <c r="BS293">
        <f t="shared" si="296"/>
        <v>1</v>
      </c>
      <c r="BT293" t="s">
        <v>78</v>
      </c>
      <c r="BU293">
        <f t="shared" si="297"/>
        <v>1</v>
      </c>
      <c r="BV293">
        <f t="shared" si="298"/>
        <v>1</v>
      </c>
      <c r="BW293" t="s">
        <v>56</v>
      </c>
      <c r="BX293">
        <f t="shared" si="299"/>
        <v>0</v>
      </c>
      <c r="BY293">
        <f t="shared" si="300"/>
        <v>0</v>
      </c>
      <c r="BZ293" t="s">
        <v>56</v>
      </c>
      <c r="CA293">
        <f t="shared" si="301"/>
        <v>0</v>
      </c>
      <c r="CB293">
        <f t="shared" si="302"/>
        <v>0</v>
      </c>
      <c r="CC293" t="s">
        <v>56</v>
      </c>
      <c r="CD293">
        <f t="shared" si="303"/>
        <v>0</v>
      </c>
      <c r="CE293">
        <f t="shared" si="304"/>
        <v>0</v>
      </c>
      <c r="CF293" t="s">
        <v>56</v>
      </c>
      <c r="CG293">
        <f t="shared" si="305"/>
        <v>0</v>
      </c>
      <c r="CH293">
        <f t="shared" si="306"/>
        <v>0</v>
      </c>
      <c r="CI293" t="s">
        <v>56</v>
      </c>
      <c r="CJ293">
        <f t="shared" si="307"/>
        <v>0</v>
      </c>
      <c r="CK293">
        <f t="shared" si="308"/>
        <v>0</v>
      </c>
      <c r="CL293" t="s">
        <v>56</v>
      </c>
      <c r="CM293">
        <f t="shared" si="309"/>
        <v>0</v>
      </c>
      <c r="CN293">
        <f t="shared" si="310"/>
        <v>0</v>
      </c>
      <c r="CO293" t="s">
        <v>56</v>
      </c>
      <c r="CP293">
        <f t="shared" si="311"/>
        <v>0</v>
      </c>
      <c r="CQ293">
        <f t="shared" si="312"/>
        <v>0</v>
      </c>
      <c r="CR293" t="s">
        <v>56</v>
      </c>
      <c r="CS293">
        <f t="shared" si="313"/>
        <v>0</v>
      </c>
      <c r="CT293">
        <f t="shared" si="314"/>
        <v>0</v>
      </c>
      <c r="CU293" t="s">
        <v>56</v>
      </c>
      <c r="CV293">
        <f t="shared" si="315"/>
        <v>0</v>
      </c>
      <c r="CW293">
        <f t="shared" si="316"/>
        <v>0</v>
      </c>
      <c r="CX293" t="s">
        <v>56</v>
      </c>
      <c r="CY293">
        <f t="shared" si="317"/>
        <v>0</v>
      </c>
      <c r="CZ293">
        <f t="shared" si="318"/>
        <v>0</v>
      </c>
      <c r="DA293" t="s">
        <v>86</v>
      </c>
      <c r="DB293">
        <f t="shared" si="319"/>
        <v>3</v>
      </c>
      <c r="DC293">
        <f t="shared" si="320"/>
        <v>1</v>
      </c>
      <c r="DD293">
        <f t="shared" si="321"/>
        <v>18</v>
      </c>
      <c r="DE293">
        <f t="shared" si="322"/>
        <v>4</v>
      </c>
      <c r="DF293" s="7">
        <f t="shared" si="323"/>
        <v>4.5</v>
      </c>
      <c r="DG293" s="8">
        <f t="shared" si="324"/>
        <v>0.58333333333333337</v>
      </c>
      <c r="DH293" s="1" t="s">
        <v>56</v>
      </c>
      <c r="DI293" s="1" t="s">
        <v>85</v>
      </c>
      <c r="DJ293" s="1" t="s">
        <v>65</v>
      </c>
      <c r="DK293" s="1" t="s">
        <v>74</v>
      </c>
      <c r="DL293" s="1" t="s">
        <v>68</v>
      </c>
      <c r="DM293" s="1" t="s">
        <v>56</v>
      </c>
      <c r="DN293" s="2" t="s">
        <v>123</v>
      </c>
      <c r="DO293" s="2" t="s">
        <v>56</v>
      </c>
      <c r="DP293" s="2" t="s">
        <v>56</v>
      </c>
      <c r="DQ293" s="2" t="s">
        <v>56</v>
      </c>
      <c r="DR293" s="2" t="s">
        <v>56</v>
      </c>
      <c r="DS293" s="2" t="s">
        <v>56</v>
      </c>
    </row>
    <row r="294" spans="1:123" x14ac:dyDescent="0.25">
      <c r="A294">
        <v>2018</v>
      </c>
      <c r="B294">
        <v>292</v>
      </c>
      <c r="C294" t="s">
        <v>102</v>
      </c>
      <c r="D294">
        <v>1</v>
      </c>
      <c r="E294">
        <v>63</v>
      </c>
      <c r="F294">
        <v>1955</v>
      </c>
      <c r="G294">
        <v>19</v>
      </c>
      <c r="H294">
        <f t="shared" si="261"/>
        <v>19</v>
      </c>
      <c r="I294" t="s">
        <v>90</v>
      </c>
      <c r="J294">
        <f t="shared" si="262"/>
        <v>1</v>
      </c>
      <c r="K294" t="s">
        <v>59</v>
      </c>
      <c r="L294">
        <f t="shared" si="263"/>
        <v>3</v>
      </c>
      <c r="M294" t="s">
        <v>59</v>
      </c>
      <c r="N294">
        <f t="shared" si="264"/>
        <v>5</v>
      </c>
      <c r="O294" t="s">
        <v>60</v>
      </c>
      <c r="P294">
        <f t="shared" si="265"/>
        <v>7</v>
      </c>
      <c r="Q294">
        <f t="shared" si="266"/>
        <v>1</v>
      </c>
      <c r="R294">
        <v>2</v>
      </c>
      <c r="S294" t="s">
        <v>101</v>
      </c>
      <c r="T294">
        <f t="shared" si="267"/>
        <v>1</v>
      </c>
      <c r="U294">
        <f t="shared" si="268"/>
        <v>1</v>
      </c>
      <c r="V294" t="s">
        <v>61</v>
      </c>
      <c r="W294">
        <v>0</v>
      </c>
      <c r="X294">
        <v>0</v>
      </c>
      <c r="Y294">
        <v>0</v>
      </c>
      <c r="Z294" t="s">
        <v>109</v>
      </c>
      <c r="AA294">
        <f t="shared" si="269"/>
        <v>5</v>
      </c>
      <c r="AB294">
        <f t="shared" si="270"/>
        <v>1</v>
      </c>
      <c r="AC294" t="s">
        <v>71</v>
      </c>
      <c r="AD294" s="6">
        <f t="shared" si="271"/>
        <v>4</v>
      </c>
      <c r="AE294">
        <f t="shared" si="272"/>
        <v>1</v>
      </c>
      <c r="AF294" t="s">
        <v>95</v>
      </c>
      <c r="AG294" t="s">
        <v>56</v>
      </c>
      <c r="AH294" t="s">
        <v>56</v>
      </c>
      <c r="AI294" s="6" t="str">
        <f t="shared" si="260"/>
        <v>Catholic</v>
      </c>
      <c r="AJ294" t="s">
        <v>71</v>
      </c>
      <c r="AK294" s="6">
        <f t="shared" si="273"/>
        <v>2</v>
      </c>
      <c r="AL294" t="s">
        <v>71</v>
      </c>
      <c r="AM294" s="6">
        <f t="shared" si="273"/>
        <v>2</v>
      </c>
      <c r="AN294" s="6">
        <f t="shared" si="274"/>
        <v>0</v>
      </c>
      <c r="AO294" t="s">
        <v>176</v>
      </c>
      <c r="AP294">
        <f t="shared" si="275"/>
        <v>0</v>
      </c>
      <c r="AQ294">
        <f t="shared" si="276"/>
        <v>0</v>
      </c>
      <c r="AR294" t="s">
        <v>73</v>
      </c>
      <c r="AS294">
        <f t="shared" si="277"/>
        <v>7</v>
      </c>
      <c r="AT294">
        <f t="shared" si="278"/>
        <v>1</v>
      </c>
      <c r="AU294" t="s">
        <v>100</v>
      </c>
      <c r="AV294">
        <f t="shared" si="279"/>
        <v>5</v>
      </c>
      <c r="AW294">
        <f t="shared" si="280"/>
        <v>1</v>
      </c>
      <c r="AX294" t="s">
        <v>88</v>
      </c>
      <c r="AY294">
        <f t="shared" si="281"/>
        <v>7</v>
      </c>
      <c r="AZ294">
        <f t="shared" si="282"/>
        <v>1</v>
      </c>
      <c r="BA294" s="6">
        <f t="shared" si="283"/>
        <v>19</v>
      </c>
      <c r="BB294" s="6">
        <f t="shared" si="284"/>
        <v>3</v>
      </c>
      <c r="BC294" s="6">
        <f t="shared" si="285"/>
        <v>6.333333333333333</v>
      </c>
      <c r="BD294" s="9">
        <f t="shared" si="286"/>
        <v>0.88888888888888884</v>
      </c>
      <c r="BE294" t="s">
        <v>56</v>
      </c>
      <c r="BF294">
        <f t="shared" si="287"/>
        <v>0</v>
      </c>
      <c r="BG294">
        <f t="shared" si="288"/>
        <v>0</v>
      </c>
      <c r="BH294" t="s">
        <v>56</v>
      </c>
      <c r="BI294">
        <f t="shared" si="289"/>
        <v>0</v>
      </c>
      <c r="BJ294">
        <f t="shared" si="290"/>
        <v>0</v>
      </c>
      <c r="BK294" t="s">
        <v>93</v>
      </c>
      <c r="BL294">
        <f t="shared" si="291"/>
        <v>4</v>
      </c>
      <c r="BM294">
        <f t="shared" si="292"/>
        <v>1</v>
      </c>
      <c r="BN294" t="s">
        <v>93</v>
      </c>
      <c r="BO294">
        <f t="shared" si="293"/>
        <v>4</v>
      </c>
      <c r="BP294">
        <f t="shared" si="294"/>
        <v>1</v>
      </c>
      <c r="BQ294" t="s">
        <v>94</v>
      </c>
      <c r="BR294">
        <f t="shared" si="295"/>
        <v>7</v>
      </c>
      <c r="BS294">
        <f t="shared" si="296"/>
        <v>1</v>
      </c>
      <c r="BT294" t="s">
        <v>78</v>
      </c>
      <c r="BU294">
        <f t="shared" si="297"/>
        <v>1</v>
      </c>
      <c r="BV294">
        <f t="shared" si="298"/>
        <v>1</v>
      </c>
      <c r="BW294" t="s">
        <v>56</v>
      </c>
      <c r="BX294">
        <f t="shared" si="299"/>
        <v>0</v>
      </c>
      <c r="BY294">
        <f t="shared" si="300"/>
        <v>0</v>
      </c>
      <c r="BZ294" t="s">
        <v>56</v>
      </c>
      <c r="CA294">
        <f t="shared" si="301"/>
        <v>0</v>
      </c>
      <c r="CB294">
        <f t="shared" si="302"/>
        <v>0</v>
      </c>
      <c r="CC294" t="s">
        <v>56</v>
      </c>
      <c r="CD294">
        <f t="shared" si="303"/>
        <v>0</v>
      </c>
      <c r="CE294">
        <f t="shared" si="304"/>
        <v>0</v>
      </c>
      <c r="CF294" t="s">
        <v>56</v>
      </c>
      <c r="CG294">
        <f t="shared" si="305"/>
        <v>0</v>
      </c>
      <c r="CH294">
        <f t="shared" si="306"/>
        <v>0</v>
      </c>
      <c r="CI294" t="s">
        <v>56</v>
      </c>
      <c r="CJ294">
        <f t="shared" si="307"/>
        <v>0</v>
      </c>
      <c r="CK294">
        <f t="shared" si="308"/>
        <v>0</v>
      </c>
      <c r="CL294" t="s">
        <v>56</v>
      </c>
      <c r="CM294">
        <f t="shared" si="309"/>
        <v>0</v>
      </c>
      <c r="CN294">
        <f t="shared" si="310"/>
        <v>0</v>
      </c>
      <c r="CO294" t="s">
        <v>56</v>
      </c>
      <c r="CP294">
        <f t="shared" si="311"/>
        <v>0</v>
      </c>
      <c r="CQ294">
        <f t="shared" si="312"/>
        <v>0</v>
      </c>
      <c r="CR294" t="s">
        <v>56</v>
      </c>
      <c r="CS294">
        <f t="shared" si="313"/>
        <v>0</v>
      </c>
      <c r="CT294">
        <f t="shared" si="314"/>
        <v>0</v>
      </c>
      <c r="CU294" t="s">
        <v>56</v>
      </c>
      <c r="CV294">
        <f t="shared" si="315"/>
        <v>0</v>
      </c>
      <c r="CW294">
        <f t="shared" si="316"/>
        <v>0</v>
      </c>
      <c r="CX294" t="s">
        <v>56</v>
      </c>
      <c r="CY294">
        <f t="shared" si="317"/>
        <v>0</v>
      </c>
      <c r="CZ294">
        <f t="shared" si="318"/>
        <v>0</v>
      </c>
      <c r="DA294" t="s">
        <v>99</v>
      </c>
      <c r="DB294">
        <f t="shared" si="319"/>
        <v>7</v>
      </c>
      <c r="DC294">
        <f t="shared" si="320"/>
        <v>1</v>
      </c>
      <c r="DD294">
        <f t="shared" si="321"/>
        <v>23</v>
      </c>
      <c r="DE294">
        <f t="shared" si="322"/>
        <v>5</v>
      </c>
      <c r="DF294" s="7">
        <f t="shared" si="323"/>
        <v>4.5999999999999996</v>
      </c>
      <c r="DG294" s="8">
        <f t="shared" si="324"/>
        <v>0.6</v>
      </c>
      <c r="DH294" s="1" t="s">
        <v>56</v>
      </c>
      <c r="DI294" s="1" t="s">
        <v>135</v>
      </c>
      <c r="DJ294" s="1" t="s">
        <v>56</v>
      </c>
      <c r="DK294" s="1" t="s">
        <v>74</v>
      </c>
      <c r="DL294" s="1" t="s">
        <v>68</v>
      </c>
      <c r="DM294" s="1" t="s">
        <v>64</v>
      </c>
      <c r="DN294" s="2" t="s">
        <v>97</v>
      </c>
      <c r="DO294" s="2" t="s">
        <v>56</v>
      </c>
      <c r="DP294" s="2" t="s">
        <v>56</v>
      </c>
      <c r="DQ294" s="2" t="s">
        <v>56</v>
      </c>
      <c r="DR294" s="2" t="s">
        <v>56</v>
      </c>
      <c r="DS294" s="2" t="s">
        <v>56</v>
      </c>
    </row>
    <row r="295" spans="1:123" x14ac:dyDescent="0.25">
      <c r="A295">
        <v>2018</v>
      </c>
      <c r="B295">
        <v>293</v>
      </c>
      <c r="C295" t="s">
        <v>57</v>
      </c>
      <c r="D295">
        <v>2</v>
      </c>
      <c r="E295">
        <v>38</v>
      </c>
      <c r="F295">
        <v>1980</v>
      </c>
      <c r="G295">
        <v>12</v>
      </c>
      <c r="H295">
        <f t="shared" si="261"/>
        <v>12</v>
      </c>
      <c r="I295" t="s">
        <v>90</v>
      </c>
      <c r="J295">
        <f t="shared" si="262"/>
        <v>1</v>
      </c>
      <c r="K295" t="s">
        <v>59</v>
      </c>
      <c r="L295">
        <f t="shared" si="263"/>
        <v>3</v>
      </c>
      <c r="M295" t="s">
        <v>59</v>
      </c>
      <c r="N295">
        <f t="shared" si="264"/>
        <v>5</v>
      </c>
      <c r="O295" t="s">
        <v>125</v>
      </c>
      <c r="P295">
        <f t="shared" si="265"/>
        <v>4</v>
      </c>
      <c r="Q295">
        <f t="shared" si="266"/>
        <v>1</v>
      </c>
      <c r="R295">
        <v>3</v>
      </c>
      <c r="S295" t="s">
        <v>101</v>
      </c>
      <c r="T295">
        <f t="shared" si="267"/>
        <v>1</v>
      </c>
      <c r="U295">
        <f t="shared" si="268"/>
        <v>1</v>
      </c>
      <c r="V295" t="s">
        <v>92</v>
      </c>
      <c r="W295">
        <v>20430</v>
      </c>
      <c r="X295">
        <v>20430</v>
      </c>
      <c r="Y295">
        <v>31545</v>
      </c>
      <c r="Z295" t="s">
        <v>81</v>
      </c>
      <c r="AA295">
        <f t="shared" si="269"/>
        <v>3</v>
      </c>
      <c r="AB295">
        <f t="shared" si="270"/>
        <v>1</v>
      </c>
      <c r="AC295" t="s">
        <v>71</v>
      </c>
      <c r="AD295" s="6">
        <f t="shared" si="271"/>
        <v>4</v>
      </c>
      <c r="AE295">
        <f t="shared" si="272"/>
        <v>1</v>
      </c>
      <c r="AF295" t="s">
        <v>105</v>
      </c>
      <c r="AG295" t="s">
        <v>56</v>
      </c>
      <c r="AH295" t="s">
        <v>56</v>
      </c>
      <c r="AI295" s="6" t="str">
        <f t="shared" si="260"/>
        <v>None</v>
      </c>
      <c r="AJ295" t="s">
        <v>106</v>
      </c>
      <c r="AK295" s="6">
        <f t="shared" si="273"/>
        <v>1</v>
      </c>
      <c r="AL295" t="s">
        <v>77</v>
      </c>
      <c r="AM295" s="6">
        <f t="shared" si="273"/>
        <v>3</v>
      </c>
      <c r="AN295" s="6">
        <f t="shared" si="274"/>
        <v>-2</v>
      </c>
      <c r="AO295" t="s">
        <v>110</v>
      </c>
      <c r="AP295">
        <f t="shared" si="275"/>
        <v>1</v>
      </c>
      <c r="AQ295">
        <f t="shared" si="276"/>
        <v>1</v>
      </c>
      <c r="AR295" t="s">
        <v>107</v>
      </c>
      <c r="AS295">
        <f t="shared" si="277"/>
        <v>1</v>
      </c>
      <c r="AT295">
        <f t="shared" si="278"/>
        <v>1</v>
      </c>
      <c r="AU295" t="s">
        <v>158</v>
      </c>
      <c r="AV295">
        <f t="shared" si="279"/>
        <v>1</v>
      </c>
      <c r="AW295">
        <f t="shared" si="280"/>
        <v>1</v>
      </c>
      <c r="AX295" t="s">
        <v>172</v>
      </c>
      <c r="AY295">
        <f t="shared" si="281"/>
        <v>1</v>
      </c>
      <c r="AZ295">
        <f t="shared" si="282"/>
        <v>1</v>
      </c>
      <c r="BA295" s="6">
        <f t="shared" si="283"/>
        <v>4</v>
      </c>
      <c r="BB295" s="6">
        <f t="shared" si="284"/>
        <v>4</v>
      </c>
      <c r="BC295" s="6">
        <f t="shared" si="285"/>
        <v>1</v>
      </c>
      <c r="BD295" s="9">
        <f t="shared" si="286"/>
        <v>0</v>
      </c>
      <c r="BE295" t="s">
        <v>65</v>
      </c>
      <c r="BF295">
        <f t="shared" si="287"/>
        <v>7</v>
      </c>
      <c r="BG295">
        <f t="shared" si="288"/>
        <v>1</v>
      </c>
      <c r="BH295" t="s">
        <v>64</v>
      </c>
      <c r="BI295">
        <f t="shared" si="289"/>
        <v>4</v>
      </c>
      <c r="BJ295">
        <f t="shared" si="290"/>
        <v>1</v>
      </c>
      <c r="BK295" t="s">
        <v>56</v>
      </c>
      <c r="BL295">
        <f t="shared" si="291"/>
        <v>0</v>
      </c>
      <c r="BM295">
        <f t="shared" si="292"/>
        <v>0</v>
      </c>
      <c r="BN295" t="s">
        <v>56</v>
      </c>
      <c r="BO295">
        <f t="shared" si="293"/>
        <v>0</v>
      </c>
      <c r="BP295">
        <f t="shared" si="294"/>
        <v>0</v>
      </c>
      <c r="BQ295" t="s">
        <v>56</v>
      </c>
      <c r="BR295">
        <f t="shared" si="295"/>
        <v>0</v>
      </c>
      <c r="BS295">
        <f t="shared" si="296"/>
        <v>0</v>
      </c>
      <c r="BT295" t="s">
        <v>74</v>
      </c>
      <c r="BU295">
        <f t="shared" si="297"/>
        <v>7</v>
      </c>
      <c r="BV295">
        <f t="shared" si="298"/>
        <v>1</v>
      </c>
      <c r="BW295" t="s">
        <v>79</v>
      </c>
      <c r="BX295">
        <f t="shared" si="299"/>
        <v>1</v>
      </c>
      <c r="BY295">
        <f t="shared" si="300"/>
        <v>1</v>
      </c>
      <c r="BZ295" t="s">
        <v>147</v>
      </c>
      <c r="CA295">
        <f t="shared" si="301"/>
        <v>3</v>
      </c>
      <c r="CB295">
        <f t="shared" si="302"/>
        <v>1</v>
      </c>
      <c r="CC295" t="s">
        <v>78</v>
      </c>
      <c r="CD295">
        <f t="shared" si="303"/>
        <v>1</v>
      </c>
      <c r="CE295">
        <f t="shared" si="304"/>
        <v>1</v>
      </c>
      <c r="CF295" t="s">
        <v>82</v>
      </c>
      <c r="CG295">
        <f t="shared" si="305"/>
        <v>1</v>
      </c>
      <c r="CH295">
        <f t="shared" si="306"/>
        <v>1</v>
      </c>
      <c r="CI295" t="s">
        <v>74</v>
      </c>
      <c r="CJ295">
        <f t="shared" si="307"/>
        <v>7</v>
      </c>
      <c r="CK295">
        <f t="shared" si="308"/>
        <v>1</v>
      </c>
      <c r="CL295" t="s">
        <v>74</v>
      </c>
      <c r="CM295">
        <f t="shared" si="309"/>
        <v>1</v>
      </c>
      <c r="CN295">
        <f t="shared" si="310"/>
        <v>1</v>
      </c>
      <c r="CO295" t="s">
        <v>83</v>
      </c>
      <c r="CP295">
        <f t="shared" si="311"/>
        <v>4</v>
      </c>
      <c r="CQ295">
        <f t="shared" si="312"/>
        <v>1</v>
      </c>
      <c r="CR295" t="s">
        <v>83</v>
      </c>
      <c r="CS295">
        <f t="shared" si="313"/>
        <v>4</v>
      </c>
      <c r="CT295">
        <f t="shared" si="314"/>
        <v>1</v>
      </c>
      <c r="CU295" t="s">
        <v>83</v>
      </c>
      <c r="CV295">
        <f t="shared" si="315"/>
        <v>4</v>
      </c>
      <c r="CW295">
        <f t="shared" si="316"/>
        <v>1</v>
      </c>
      <c r="CX295" t="s">
        <v>83</v>
      </c>
      <c r="CY295">
        <f t="shared" si="317"/>
        <v>4</v>
      </c>
      <c r="CZ295">
        <f t="shared" si="318"/>
        <v>1</v>
      </c>
      <c r="DA295" t="s">
        <v>56</v>
      </c>
      <c r="DB295">
        <f t="shared" si="319"/>
        <v>0</v>
      </c>
      <c r="DC295">
        <f t="shared" si="320"/>
        <v>0</v>
      </c>
      <c r="DD295">
        <f t="shared" si="321"/>
        <v>41</v>
      </c>
      <c r="DE295">
        <f t="shared" si="322"/>
        <v>12</v>
      </c>
      <c r="DF295" s="7">
        <f t="shared" si="323"/>
        <v>3.4166666666666665</v>
      </c>
      <c r="DG295" s="8">
        <f t="shared" si="324"/>
        <v>0.40277777777777773</v>
      </c>
      <c r="DH295" s="1" t="s">
        <v>83</v>
      </c>
      <c r="DI295" s="1" t="s">
        <v>56</v>
      </c>
      <c r="DJ295" s="1" t="s">
        <v>65</v>
      </c>
      <c r="DK295" s="1" t="s">
        <v>74</v>
      </c>
      <c r="DL295" s="1" t="s">
        <v>127</v>
      </c>
      <c r="DM295" s="1" t="s">
        <v>56</v>
      </c>
      <c r="DN295" s="2" t="s">
        <v>123</v>
      </c>
      <c r="DO295" s="2">
        <v>4</v>
      </c>
      <c r="DP295" s="2">
        <v>6</v>
      </c>
      <c r="DQ295" s="2">
        <v>5</v>
      </c>
      <c r="DR295" s="2">
        <v>2</v>
      </c>
      <c r="DS295" s="2">
        <v>2</v>
      </c>
    </row>
    <row r="296" spans="1:123" x14ac:dyDescent="0.25">
      <c r="A296">
        <v>2018</v>
      </c>
      <c r="B296">
        <v>294</v>
      </c>
      <c r="C296" t="s">
        <v>118</v>
      </c>
      <c r="D296">
        <v>2</v>
      </c>
      <c r="E296">
        <v>50</v>
      </c>
      <c r="F296">
        <v>1968</v>
      </c>
      <c r="G296">
        <v>12</v>
      </c>
      <c r="H296">
        <f t="shared" si="261"/>
        <v>12</v>
      </c>
      <c r="I296" t="s">
        <v>58</v>
      </c>
      <c r="J296">
        <f t="shared" si="262"/>
        <v>2</v>
      </c>
      <c r="K296" t="s">
        <v>59</v>
      </c>
      <c r="L296">
        <f t="shared" si="263"/>
        <v>3</v>
      </c>
      <c r="M296" t="s">
        <v>59</v>
      </c>
      <c r="N296">
        <f t="shared" si="264"/>
        <v>5</v>
      </c>
      <c r="O296" t="s">
        <v>132</v>
      </c>
      <c r="P296">
        <f t="shared" si="265"/>
        <v>1</v>
      </c>
      <c r="Q296">
        <f t="shared" si="266"/>
        <v>1</v>
      </c>
      <c r="R296">
        <v>2</v>
      </c>
      <c r="S296" t="s">
        <v>56</v>
      </c>
      <c r="T296">
        <f t="shared" si="267"/>
        <v>0</v>
      </c>
      <c r="U296">
        <f t="shared" si="268"/>
        <v>0</v>
      </c>
      <c r="V296" t="s">
        <v>92</v>
      </c>
      <c r="W296">
        <v>24970</v>
      </c>
      <c r="X296">
        <v>20430</v>
      </c>
      <c r="Y296">
        <v>31545</v>
      </c>
      <c r="Z296" t="s">
        <v>81</v>
      </c>
      <c r="AA296">
        <f t="shared" si="269"/>
        <v>3</v>
      </c>
      <c r="AB296">
        <f t="shared" si="270"/>
        <v>1</v>
      </c>
      <c r="AC296" t="s">
        <v>104</v>
      </c>
      <c r="AD296" s="6">
        <f t="shared" si="271"/>
        <v>3</v>
      </c>
      <c r="AE296">
        <f t="shared" si="272"/>
        <v>1</v>
      </c>
      <c r="AF296" t="s">
        <v>95</v>
      </c>
      <c r="AG296" t="s">
        <v>56</v>
      </c>
      <c r="AH296" t="s">
        <v>56</v>
      </c>
      <c r="AI296" s="6" t="str">
        <f t="shared" si="260"/>
        <v>Catholic</v>
      </c>
      <c r="AJ296" t="s">
        <v>71</v>
      </c>
      <c r="AK296" s="6">
        <f t="shared" si="273"/>
        <v>2</v>
      </c>
      <c r="AL296" t="s">
        <v>71</v>
      </c>
      <c r="AM296" s="6">
        <f t="shared" si="273"/>
        <v>2</v>
      </c>
      <c r="AN296" s="6">
        <f t="shared" si="274"/>
        <v>0</v>
      </c>
      <c r="AO296" t="s">
        <v>110</v>
      </c>
      <c r="AP296">
        <f t="shared" si="275"/>
        <v>1</v>
      </c>
      <c r="AQ296">
        <f t="shared" si="276"/>
        <v>1</v>
      </c>
      <c r="AR296" t="s">
        <v>129</v>
      </c>
      <c r="AS296">
        <f t="shared" si="277"/>
        <v>3</v>
      </c>
      <c r="AT296">
        <f t="shared" si="278"/>
        <v>1</v>
      </c>
      <c r="AU296" t="s">
        <v>113</v>
      </c>
      <c r="AV296">
        <f t="shared" si="279"/>
        <v>3</v>
      </c>
      <c r="AW296">
        <f t="shared" si="280"/>
        <v>1</v>
      </c>
      <c r="AX296" t="s">
        <v>146</v>
      </c>
      <c r="AY296">
        <f t="shared" si="281"/>
        <v>3</v>
      </c>
      <c r="AZ296">
        <f t="shared" si="282"/>
        <v>1</v>
      </c>
      <c r="BA296" s="6">
        <f t="shared" si="283"/>
        <v>10</v>
      </c>
      <c r="BB296" s="6">
        <f t="shared" si="284"/>
        <v>4</v>
      </c>
      <c r="BC296" s="6">
        <f t="shared" si="285"/>
        <v>2.5</v>
      </c>
      <c r="BD296" s="9">
        <f t="shared" si="286"/>
        <v>0.25</v>
      </c>
      <c r="BE296" t="s">
        <v>56</v>
      </c>
      <c r="BF296">
        <f t="shared" si="287"/>
        <v>0</v>
      </c>
      <c r="BG296">
        <f t="shared" si="288"/>
        <v>0</v>
      </c>
      <c r="BH296" t="s">
        <v>56</v>
      </c>
      <c r="BI296">
        <f t="shared" si="289"/>
        <v>0</v>
      </c>
      <c r="BJ296">
        <f t="shared" si="290"/>
        <v>0</v>
      </c>
      <c r="BK296" t="s">
        <v>64</v>
      </c>
      <c r="BL296">
        <f t="shared" si="291"/>
        <v>4</v>
      </c>
      <c r="BM296">
        <f t="shared" si="292"/>
        <v>1</v>
      </c>
      <c r="BN296" t="s">
        <v>64</v>
      </c>
      <c r="BO296">
        <f t="shared" si="293"/>
        <v>4</v>
      </c>
      <c r="BP296">
        <f t="shared" si="294"/>
        <v>1</v>
      </c>
      <c r="BQ296" t="s">
        <v>66</v>
      </c>
      <c r="BR296">
        <f t="shared" si="295"/>
        <v>1</v>
      </c>
      <c r="BS296">
        <f t="shared" si="296"/>
        <v>1</v>
      </c>
      <c r="BT296" t="s">
        <v>74</v>
      </c>
      <c r="BU296">
        <f t="shared" si="297"/>
        <v>7</v>
      </c>
      <c r="BV296">
        <f t="shared" si="298"/>
        <v>1</v>
      </c>
      <c r="BW296" t="s">
        <v>117</v>
      </c>
      <c r="BX296">
        <f t="shared" si="299"/>
        <v>3</v>
      </c>
      <c r="BY296">
        <f t="shared" si="300"/>
        <v>1</v>
      </c>
      <c r="BZ296" t="s">
        <v>147</v>
      </c>
      <c r="CA296">
        <f t="shared" si="301"/>
        <v>3</v>
      </c>
      <c r="CB296">
        <f t="shared" si="302"/>
        <v>1</v>
      </c>
      <c r="CC296" t="s">
        <v>78</v>
      </c>
      <c r="CD296">
        <f t="shared" si="303"/>
        <v>1</v>
      </c>
      <c r="CE296">
        <f t="shared" si="304"/>
        <v>1</v>
      </c>
      <c r="CF296" t="s">
        <v>82</v>
      </c>
      <c r="CG296">
        <f t="shared" si="305"/>
        <v>1</v>
      </c>
      <c r="CH296">
        <f t="shared" si="306"/>
        <v>1</v>
      </c>
      <c r="CI296" t="s">
        <v>78</v>
      </c>
      <c r="CJ296">
        <f t="shared" si="307"/>
        <v>1</v>
      </c>
      <c r="CK296">
        <f t="shared" si="308"/>
        <v>1</v>
      </c>
      <c r="CL296" t="s">
        <v>78</v>
      </c>
      <c r="CM296">
        <f t="shared" si="309"/>
        <v>7</v>
      </c>
      <c r="CN296">
        <f t="shared" si="310"/>
        <v>1</v>
      </c>
      <c r="CO296" t="s">
        <v>83</v>
      </c>
      <c r="CP296">
        <f t="shared" si="311"/>
        <v>4</v>
      </c>
      <c r="CQ296">
        <f t="shared" si="312"/>
        <v>1</v>
      </c>
      <c r="CR296" t="s">
        <v>83</v>
      </c>
      <c r="CS296">
        <f t="shared" si="313"/>
        <v>4</v>
      </c>
      <c r="CT296">
        <f t="shared" si="314"/>
        <v>1</v>
      </c>
      <c r="CU296" t="s">
        <v>83</v>
      </c>
      <c r="CV296">
        <f t="shared" si="315"/>
        <v>4</v>
      </c>
      <c r="CW296">
        <f t="shared" si="316"/>
        <v>1</v>
      </c>
      <c r="CX296" t="s">
        <v>83</v>
      </c>
      <c r="CY296">
        <f t="shared" si="317"/>
        <v>4</v>
      </c>
      <c r="CZ296">
        <f t="shared" si="318"/>
        <v>1</v>
      </c>
      <c r="DA296" t="s">
        <v>86</v>
      </c>
      <c r="DB296">
        <f t="shared" si="319"/>
        <v>3</v>
      </c>
      <c r="DC296">
        <f t="shared" si="320"/>
        <v>1</v>
      </c>
      <c r="DD296">
        <f t="shared" si="321"/>
        <v>51</v>
      </c>
      <c r="DE296">
        <f t="shared" si="322"/>
        <v>15</v>
      </c>
      <c r="DF296" s="7">
        <f t="shared" si="323"/>
        <v>3.4</v>
      </c>
      <c r="DG296" s="8">
        <f t="shared" si="324"/>
        <v>0.39999999999999997</v>
      </c>
      <c r="DH296" s="1" t="s">
        <v>83</v>
      </c>
      <c r="DI296" s="1" t="s">
        <v>154</v>
      </c>
      <c r="DJ296" s="1" t="s">
        <v>56</v>
      </c>
      <c r="DK296" s="1" t="s">
        <v>56</v>
      </c>
      <c r="DL296" s="1" t="s">
        <v>68</v>
      </c>
      <c r="DM296" s="1" t="s">
        <v>65</v>
      </c>
      <c r="DN296" s="2" t="s">
        <v>56</v>
      </c>
      <c r="DO296" s="2" t="s">
        <v>56</v>
      </c>
      <c r="DP296" s="2" t="s">
        <v>56</v>
      </c>
      <c r="DQ296" s="2">
        <v>5</v>
      </c>
      <c r="DR296" s="2">
        <v>5</v>
      </c>
      <c r="DS296" s="2">
        <v>4</v>
      </c>
    </row>
    <row r="297" spans="1:123" x14ac:dyDescent="0.25">
      <c r="A297">
        <v>2018</v>
      </c>
      <c r="B297">
        <v>295</v>
      </c>
      <c r="C297" t="s">
        <v>57</v>
      </c>
      <c r="D297">
        <v>0</v>
      </c>
      <c r="E297">
        <v>18</v>
      </c>
      <c r="F297">
        <v>2000</v>
      </c>
      <c r="G297">
        <v>11</v>
      </c>
      <c r="H297">
        <f t="shared" si="261"/>
        <v>11</v>
      </c>
      <c r="I297" t="s">
        <v>90</v>
      </c>
      <c r="J297">
        <f t="shared" si="262"/>
        <v>1</v>
      </c>
      <c r="K297" t="s">
        <v>59</v>
      </c>
      <c r="L297">
        <f t="shared" si="263"/>
        <v>3</v>
      </c>
      <c r="M297" t="s">
        <v>119</v>
      </c>
      <c r="N297">
        <f t="shared" si="264"/>
        <v>3</v>
      </c>
      <c r="O297" t="s">
        <v>132</v>
      </c>
      <c r="P297">
        <f t="shared" si="265"/>
        <v>1</v>
      </c>
      <c r="Q297">
        <f t="shared" si="266"/>
        <v>1</v>
      </c>
      <c r="R297">
        <v>4</v>
      </c>
      <c r="S297" t="s">
        <v>174</v>
      </c>
      <c r="T297">
        <f t="shared" si="267"/>
        <v>5</v>
      </c>
      <c r="U297">
        <f t="shared" si="268"/>
        <v>1</v>
      </c>
      <c r="V297" t="s">
        <v>137</v>
      </c>
      <c r="W297">
        <v>908</v>
      </c>
      <c r="X297">
        <v>0</v>
      </c>
      <c r="Y297">
        <v>0</v>
      </c>
      <c r="Z297" t="s">
        <v>109</v>
      </c>
      <c r="AA297">
        <f t="shared" si="269"/>
        <v>5</v>
      </c>
      <c r="AB297">
        <f t="shared" si="270"/>
        <v>1</v>
      </c>
      <c r="AC297" t="s">
        <v>93</v>
      </c>
      <c r="AD297" s="6">
        <f t="shared" si="271"/>
        <v>0</v>
      </c>
      <c r="AE297">
        <f t="shared" si="272"/>
        <v>0</v>
      </c>
      <c r="AF297" t="s">
        <v>105</v>
      </c>
      <c r="AG297" t="s">
        <v>56</v>
      </c>
      <c r="AH297" t="s">
        <v>56</v>
      </c>
      <c r="AI297" s="6" t="str">
        <f t="shared" si="260"/>
        <v>None</v>
      </c>
      <c r="AJ297" t="s">
        <v>106</v>
      </c>
      <c r="AK297" s="6">
        <f t="shared" si="273"/>
        <v>1</v>
      </c>
      <c r="AL297" t="s">
        <v>71</v>
      </c>
      <c r="AM297" s="6">
        <f t="shared" si="273"/>
        <v>2</v>
      </c>
      <c r="AN297" s="6">
        <f t="shared" si="274"/>
        <v>-1</v>
      </c>
      <c r="AO297" t="s">
        <v>110</v>
      </c>
      <c r="AP297">
        <f t="shared" si="275"/>
        <v>1</v>
      </c>
      <c r="AQ297">
        <f t="shared" si="276"/>
        <v>1</v>
      </c>
      <c r="AR297" t="s">
        <v>107</v>
      </c>
      <c r="AS297">
        <f t="shared" si="277"/>
        <v>1</v>
      </c>
      <c r="AT297">
        <f t="shared" si="278"/>
        <v>1</v>
      </c>
      <c r="AU297" t="s">
        <v>113</v>
      </c>
      <c r="AV297">
        <f t="shared" si="279"/>
        <v>3</v>
      </c>
      <c r="AW297">
        <f t="shared" si="280"/>
        <v>1</v>
      </c>
      <c r="AX297" t="s">
        <v>88</v>
      </c>
      <c r="AY297">
        <f t="shared" si="281"/>
        <v>7</v>
      </c>
      <c r="AZ297">
        <f t="shared" si="282"/>
        <v>1</v>
      </c>
      <c r="BA297" s="6">
        <f t="shared" si="283"/>
        <v>12</v>
      </c>
      <c r="BB297" s="6">
        <f t="shared" si="284"/>
        <v>4</v>
      </c>
      <c r="BC297" s="6">
        <f t="shared" si="285"/>
        <v>3</v>
      </c>
      <c r="BD297" s="9">
        <f t="shared" si="286"/>
        <v>0.33333333333333331</v>
      </c>
      <c r="BE297" t="s">
        <v>64</v>
      </c>
      <c r="BF297">
        <f t="shared" si="287"/>
        <v>4</v>
      </c>
      <c r="BG297">
        <f t="shared" si="288"/>
        <v>1</v>
      </c>
      <c r="BH297" t="s">
        <v>64</v>
      </c>
      <c r="BI297">
        <f t="shared" si="289"/>
        <v>4</v>
      </c>
      <c r="BJ297">
        <f t="shared" si="290"/>
        <v>1</v>
      </c>
      <c r="BK297" t="s">
        <v>56</v>
      </c>
      <c r="BL297">
        <f t="shared" si="291"/>
        <v>0</v>
      </c>
      <c r="BM297">
        <f t="shared" si="292"/>
        <v>0</v>
      </c>
      <c r="BN297" t="s">
        <v>56</v>
      </c>
      <c r="BO297">
        <f t="shared" si="293"/>
        <v>0</v>
      </c>
      <c r="BP297">
        <f t="shared" si="294"/>
        <v>0</v>
      </c>
      <c r="BQ297" t="s">
        <v>94</v>
      </c>
      <c r="BR297">
        <f t="shared" si="295"/>
        <v>7</v>
      </c>
      <c r="BS297">
        <f t="shared" si="296"/>
        <v>1</v>
      </c>
      <c r="BT297" t="s">
        <v>74</v>
      </c>
      <c r="BU297">
        <f t="shared" si="297"/>
        <v>7</v>
      </c>
      <c r="BV297">
        <f t="shared" si="298"/>
        <v>1</v>
      </c>
      <c r="BW297" t="s">
        <v>56</v>
      </c>
      <c r="BX297">
        <f t="shared" si="299"/>
        <v>0</v>
      </c>
      <c r="BY297">
        <f t="shared" si="300"/>
        <v>0</v>
      </c>
      <c r="BZ297" t="s">
        <v>56</v>
      </c>
      <c r="CA297">
        <f t="shared" si="301"/>
        <v>0</v>
      </c>
      <c r="CB297">
        <f t="shared" si="302"/>
        <v>0</v>
      </c>
      <c r="CC297" t="s">
        <v>56</v>
      </c>
      <c r="CD297">
        <f t="shared" si="303"/>
        <v>0</v>
      </c>
      <c r="CE297">
        <f t="shared" si="304"/>
        <v>0</v>
      </c>
      <c r="CF297" t="s">
        <v>56</v>
      </c>
      <c r="CG297">
        <f t="shared" si="305"/>
        <v>0</v>
      </c>
      <c r="CH297">
        <f t="shared" si="306"/>
        <v>0</v>
      </c>
      <c r="CI297" t="s">
        <v>56</v>
      </c>
      <c r="CJ297">
        <f t="shared" si="307"/>
        <v>0</v>
      </c>
      <c r="CK297">
        <f t="shared" si="308"/>
        <v>0</v>
      </c>
      <c r="CL297" t="s">
        <v>56</v>
      </c>
      <c r="CM297">
        <f t="shared" si="309"/>
        <v>0</v>
      </c>
      <c r="CN297">
        <f t="shared" si="310"/>
        <v>0</v>
      </c>
      <c r="CO297" t="s">
        <v>56</v>
      </c>
      <c r="CP297">
        <f t="shared" si="311"/>
        <v>0</v>
      </c>
      <c r="CQ297">
        <f t="shared" si="312"/>
        <v>0</v>
      </c>
      <c r="CR297" t="s">
        <v>56</v>
      </c>
      <c r="CS297">
        <f t="shared" si="313"/>
        <v>0</v>
      </c>
      <c r="CT297">
        <f t="shared" si="314"/>
        <v>0</v>
      </c>
      <c r="CU297" t="s">
        <v>56</v>
      </c>
      <c r="CV297">
        <f t="shared" si="315"/>
        <v>0</v>
      </c>
      <c r="CW297">
        <f t="shared" si="316"/>
        <v>0</v>
      </c>
      <c r="CX297" t="s">
        <v>56</v>
      </c>
      <c r="CY297">
        <f t="shared" si="317"/>
        <v>0</v>
      </c>
      <c r="CZ297">
        <f t="shared" si="318"/>
        <v>0</v>
      </c>
      <c r="DA297" t="s">
        <v>99</v>
      </c>
      <c r="DB297">
        <f t="shared" si="319"/>
        <v>7</v>
      </c>
      <c r="DC297">
        <f t="shared" si="320"/>
        <v>1</v>
      </c>
      <c r="DD297">
        <f t="shared" si="321"/>
        <v>25</v>
      </c>
      <c r="DE297">
        <f t="shared" si="322"/>
        <v>4</v>
      </c>
      <c r="DF297" s="7">
        <f t="shared" si="323"/>
        <v>6.25</v>
      </c>
      <c r="DG297" s="8">
        <f t="shared" si="324"/>
        <v>0.875</v>
      </c>
      <c r="DH297" s="1" t="s">
        <v>56</v>
      </c>
      <c r="DI297" s="1" t="s">
        <v>56</v>
      </c>
      <c r="DJ297" s="1" t="s">
        <v>64</v>
      </c>
      <c r="DK297" s="1" t="s">
        <v>74</v>
      </c>
      <c r="DL297" s="1" t="s">
        <v>127</v>
      </c>
      <c r="DM297" s="1" t="s">
        <v>56</v>
      </c>
      <c r="DN297" s="2" t="s">
        <v>98</v>
      </c>
      <c r="DO297" s="2" t="s">
        <v>56</v>
      </c>
      <c r="DP297" s="2" t="s">
        <v>56</v>
      </c>
      <c r="DQ297" s="2" t="s">
        <v>56</v>
      </c>
      <c r="DR297" s="2" t="s">
        <v>56</v>
      </c>
      <c r="DS297" s="2" t="s">
        <v>56</v>
      </c>
    </row>
    <row r="298" spans="1:123" x14ac:dyDescent="0.25">
      <c r="A298">
        <v>2018</v>
      </c>
      <c r="B298">
        <v>296</v>
      </c>
      <c r="C298" t="s">
        <v>102</v>
      </c>
      <c r="D298">
        <v>3</v>
      </c>
      <c r="E298">
        <v>45</v>
      </c>
      <c r="F298">
        <v>1973</v>
      </c>
      <c r="G298">
        <v>16</v>
      </c>
      <c r="H298">
        <f t="shared" si="261"/>
        <v>16</v>
      </c>
      <c r="I298" t="s">
        <v>90</v>
      </c>
      <c r="J298">
        <f t="shared" si="262"/>
        <v>1</v>
      </c>
      <c r="K298" t="s">
        <v>59</v>
      </c>
      <c r="L298">
        <f t="shared" si="263"/>
        <v>3</v>
      </c>
      <c r="M298" t="s">
        <v>59</v>
      </c>
      <c r="N298">
        <f t="shared" si="264"/>
        <v>5</v>
      </c>
      <c r="O298" t="s">
        <v>125</v>
      </c>
      <c r="P298">
        <f t="shared" si="265"/>
        <v>4</v>
      </c>
      <c r="Q298">
        <f t="shared" si="266"/>
        <v>1</v>
      </c>
      <c r="R298">
        <v>3</v>
      </c>
      <c r="S298" t="s">
        <v>56</v>
      </c>
      <c r="T298">
        <f t="shared" si="267"/>
        <v>0</v>
      </c>
      <c r="U298">
        <f t="shared" si="268"/>
        <v>0</v>
      </c>
      <c r="V298" t="s">
        <v>92</v>
      </c>
      <c r="W298">
        <v>72640</v>
      </c>
      <c r="X298">
        <v>24970</v>
      </c>
      <c r="Y298">
        <v>38555</v>
      </c>
      <c r="Z298" t="s">
        <v>109</v>
      </c>
      <c r="AA298">
        <f t="shared" si="269"/>
        <v>5</v>
      </c>
      <c r="AB298">
        <f t="shared" si="270"/>
        <v>1</v>
      </c>
      <c r="AC298" t="s">
        <v>106</v>
      </c>
      <c r="AD298" s="6">
        <f t="shared" si="271"/>
        <v>6</v>
      </c>
      <c r="AE298">
        <f t="shared" si="272"/>
        <v>1</v>
      </c>
      <c r="AF298" t="s">
        <v>105</v>
      </c>
      <c r="AG298" t="s">
        <v>56</v>
      </c>
      <c r="AH298" t="s">
        <v>56</v>
      </c>
      <c r="AI298" s="6" t="str">
        <f t="shared" si="260"/>
        <v>None</v>
      </c>
      <c r="AJ298" t="s">
        <v>106</v>
      </c>
      <c r="AK298" s="6">
        <f t="shared" si="273"/>
        <v>1</v>
      </c>
      <c r="AL298" t="s">
        <v>71</v>
      </c>
      <c r="AM298" s="6">
        <f t="shared" si="273"/>
        <v>2</v>
      </c>
      <c r="AN298" s="6">
        <f t="shared" si="274"/>
        <v>-1</v>
      </c>
      <c r="AO298" t="s">
        <v>110</v>
      </c>
      <c r="AP298">
        <f t="shared" si="275"/>
        <v>1</v>
      </c>
      <c r="AQ298">
        <f t="shared" si="276"/>
        <v>1</v>
      </c>
      <c r="AR298" t="s">
        <v>107</v>
      </c>
      <c r="AS298">
        <f t="shared" si="277"/>
        <v>1</v>
      </c>
      <c r="AT298">
        <f t="shared" si="278"/>
        <v>1</v>
      </c>
      <c r="AU298" t="s">
        <v>158</v>
      </c>
      <c r="AV298">
        <f t="shared" si="279"/>
        <v>1</v>
      </c>
      <c r="AW298">
        <f t="shared" si="280"/>
        <v>1</v>
      </c>
      <c r="AX298" t="s">
        <v>114</v>
      </c>
      <c r="AY298">
        <f t="shared" si="281"/>
        <v>5</v>
      </c>
      <c r="AZ298">
        <f t="shared" si="282"/>
        <v>1</v>
      </c>
      <c r="BA298" s="6">
        <f t="shared" si="283"/>
        <v>8</v>
      </c>
      <c r="BB298" s="6">
        <f t="shared" si="284"/>
        <v>4</v>
      </c>
      <c r="BC298" s="6">
        <f t="shared" si="285"/>
        <v>2</v>
      </c>
      <c r="BD298" s="9">
        <f t="shared" si="286"/>
        <v>0.16666666666666666</v>
      </c>
      <c r="BE298" t="s">
        <v>65</v>
      </c>
      <c r="BF298">
        <f t="shared" si="287"/>
        <v>7</v>
      </c>
      <c r="BG298">
        <f t="shared" si="288"/>
        <v>1</v>
      </c>
      <c r="BH298" t="s">
        <v>65</v>
      </c>
      <c r="BI298">
        <f t="shared" si="289"/>
        <v>7</v>
      </c>
      <c r="BJ298">
        <f t="shared" si="290"/>
        <v>1</v>
      </c>
      <c r="BK298" t="s">
        <v>56</v>
      </c>
      <c r="BL298">
        <f t="shared" si="291"/>
        <v>0</v>
      </c>
      <c r="BM298">
        <f t="shared" si="292"/>
        <v>0</v>
      </c>
      <c r="BN298" t="s">
        <v>56</v>
      </c>
      <c r="BO298">
        <f t="shared" si="293"/>
        <v>0</v>
      </c>
      <c r="BP298">
        <f t="shared" si="294"/>
        <v>0</v>
      </c>
      <c r="BQ298" t="s">
        <v>94</v>
      </c>
      <c r="BR298">
        <f t="shared" si="295"/>
        <v>7</v>
      </c>
      <c r="BS298">
        <f t="shared" si="296"/>
        <v>1</v>
      </c>
      <c r="BT298" t="s">
        <v>74</v>
      </c>
      <c r="BU298">
        <f t="shared" si="297"/>
        <v>7</v>
      </c>
      <c r="BV298">
        <f t="shared" si="298"/>
        <v>1</v>
      </c>
      <c r="BW298" t="s">
        <v>79</v>
      </c>
      <c r="BX298">
        <f t="shared" si="299"/>
        <v>1</v>
      </c>
      <c r="BY298">
        <f t="shared" si="300"/>
        <v>1</v>
      </c>
      <c r="BZ298" t="s">
        <v>147</v>
      </c>
      <c r="CA298">
        <f t="shared" si="301"/>
        <v>3</v>
      </c>
      <c r="CB298">
        <f t="shared" si="302"/>
        <v>1</v>
      </c>
      <c r="CC298" t="s">
        <v>74</v>
      </c>
      <c r="CD298">
        <f t="shared" si="303"/>
        <v>7</v>
      </c>
      <c r="CE298">
        <f t="shared" si="304"/>
        <v>1</v>
      </c>
      <c r="CF298" t="s">
        <v>82</v>
      </c>
      <c r="CG298">
        <f t="shared" si="305"/>
        <v>1</v>
      </c>
      <c r="CH298">
        <f t="shared" si="306"/>
        <v>1</v>
      </c>
      <c r="CI298" t="s">
        <v>74</v>
      </c>
      <c r="CJ298">
        <f t="shared" si="307"/>
        <v>7</v>
      </c>
      <c r="CK298">
        <f t="shared" si="308"/>
        <v>1</v>
      </c>
      <c r="CL298" t="s">
        <v>78</v>
      </c>
      <c r="CM298">
        <f t="shared" si="309"/>
        <v>7</v>
      </c>
      <c r="CN298">
        <f t="shared" si="310"/>
        <v>1</v>
      </c>
      <c r="CO298" t="s">
        <v>83</v>
      </c>
      <c r="CP298">
        <f t="shared" si="311"/>
        <v>4</v>
      </c>
      <c r="CQ298">
        <f t="shared" si="312"/>
        <v>1</v>
      </c>
      <c r="CR298" t="s">
        <v>83</v>
      </c>
      <c r="CS298">
        <f t="shared" si="313"/>
        <v>4</v>
      </c>
      <c r="CT298">
        <f t="shared" si="314"/>
        <v>1</v>
      </c>
      <c r="CU298" t="s">
        <v>83</v>
      </c>
      <c r="CV298">
        <f t="shared" si="315"/>
        <v>4</v>
      </c>
      <c r="CW298">
        <f t="shared" si="316"/>
        <v>1</v>
      </c>
      <c r="CX298" t="s">
        <v>83</v>
      </c>
      <c r="CY298">
        <f t="shared" si="317"/>
        <v>4</v>
      </c>
      <c r="CZ298">
        <f t="shared" si="318"/>
        <v>1</v>
      </c>
      <c r="DA298" t="s">
        <v>86</v>
      </c>
      <c r="DB298">
        <f t="shared" si="319"/>
        <v>3</v>
      </c>
      <c r="DC298">
        <f t="shared" si="320"/>
        <v>1</v>
      </c>
      <c r="DD298">
        <f t="shared" si="321"/>
        <v>66</v>
      </c>
      <c r="DE298">
        <f t="shared" si="322"/>
        <v>14</v>
      </c>
      <c r="DF298" s="7">
        <f t="shared" si="323"/>
        <v>4.7142857142857144</v>
      </c>
      <c r="DG298" s="8">
        <f t="shared" si="324"/>
        <v>0.61904761904761907</v>
      </c>
      <c r="DH298" s="1" t="s">
        <v>83</v>
      </c>
      <c r="DI298" s="1" t="s">
        <v>154</v>
      </c>
      <c r="DJ298" s="1" t="s">
        <v>65</v>
      </c>
      <c r="DK298" s="1" t="s">
        <v>56</v>
      </c>
      <c r="DL298" s="1" t="s">
        <v>64</v>
      </c>
      <c r="DM298" s="1" t="s">
        <v>56</v>
      </c>
      <c r="DN298" s="2" t="s">
        <v>56</v>
      </c>
      <c r="DO298" s="2" t="s">
        <v>141</v>
      </c>
      <c r="DP298" s="2">
        <v>5</v>
      </c>
      <c r="DQ298" s="2">
        <v>4</v>
      </c>
      <c r="DR298" s="2">
        <v>4</v>
      </c>
      <c r="DS298" s="2">
        <v>4</v>
      </c>
    </row>
    <row r="299" spans="1:123" x14ac:dyDescent="0.25">
      <c r="A299">
        <v>2018</v>
      </c>
      <c r="B299">
        <v>297</v>
      </c>
      <c r="C299" t="s">
        <v>57</v>
      </c>
      <c r="D299">
        <v>0</v>
      </c>
      <c r="E299">
        <v>18</v>
      </c>
      <c r="F299">
        <v>2000</v>
      </c>
      <c r="G299">
        <v>11</v>
      </c>
      <c r="H299">
        <f t="shared" si="261"/>
        <v>11</v>
      </c>
      <c r="I299" t="s">
        <v>90</v>
      </c>
      <c r="J299">
        <f t="shared" si="262"/>
        <v>1</v>
      </c>
      <c r="K299" t="s">
        <v>59</v>
      </c>
      <c r="L299">
        <f t="shared" si="263"/>
        <v>3</v>
      </c>
      <c r="M299" t="s">
        <v>59</v>
      </c>
      <c r="N299">
        <f t="shared" si="264"/>
        <v>5</v>
      </c>
      <c r="O299" t="s">
        <v>132</v>
      </c>
      <c r="P299">
        <f t="shared" si="265"/>
        <v>1</v>
      </c>
      <c r="Q299">
        <f t="shared" si="266"/>
        <v>1</v>
      </c>
      <c r="R299">
        <v>2</v>
      </c>
      <c r="S299" t="s">
        <v>101</v>
      </c>
      <c r="T299">
        <f t="shared" si="267"/>
        <v>1</v>
      </c>
      <c r="U299">
        <f t="shared" si="268"/>
        <v>1</v>
      </c>
      <c r="V299" t="s">
        <v>92</v>
      </c>
      <c r="W299">
        <v>63560</v>
      </c>
      <c r="X299">
        <v>0</v>
      </c>
      <c r="Y299">
        <v>0</v>
      </c>
      <c r="Z299" t="s">
        <v>109</v>
      </c>
      <c r="AA299">
        <f t="shared" si="269"/>
        <v>5</v>
      </c>
      <c r="AB299">
        <f t="shared" si="270"/>
        <v>1</v>
      </c>
      <c r="AC299" t="s">
        <v>104</v>
      </c>
      <c r="AD299" s="6">
        <f t="shared" si="271"/>
        <v>3</v>
      </c>
      <c r="AE299">
        <f t="shared" si="272"/>
        <v>1</v>
      </c>
      <c r="AF299" t="s">
        <v>95</v>
      </c>
      <c r="AG299" t="s">
        <v>56</v>
      </c>
      <c r="AH299" t="s">
        <v>56</v>
      </c>
      <c r="AI299" s="6" t="str">
        <f t="shared" si="260"/>
        <v>Catholic</v>
      </c>
      <c r="AJ299" t="s">
        <v>71</v>
      </c>
      <c r="AK299" s="6">
        <f t="shared" si="273"/>
        <v>2</v>
      </c>
      <c r="AL299" t="s">
        <v>71</v>
      </c>
      <c r="AM299" s="6">
        <f t="shared" si="273"/>
        <v>2</v>
      </c>
      <c r="AN299" s="6">
        <f t="shared" si="274"/>
        <v>0</v>
      </c>
      <c r="AO299" t="s">
        <v>152</v>
      </c>
      <c r="AP299">
        <f t="shared" si="275"/>
        <v>4</v>
      </c>
      <c r="AQ299">
        <f t="shared" si="276"/>
        <v>1</v>
      </c>
      <c r="AR299" t="s">
        <v>129</v>
      </c>
      <c r="AS299">
        <f t="shared" si="277"/>
        <v>3</v>
      </c>
      <c r="AT299">
        <f t="shared" si="278"/>
        <v>1</v>
      </c>
      <c r="AU299" t="s">
        <v>100</v>
      </c>
      <c r="AV299">
        <f t="shared" si="279"/>
        <v>5</v>
      </c>
      <c r="AW299">
        <f t="shared" si="280"/>
        <v>1</v>
      </c>
      <c r="AX299" t="s">
        <v>114</v>
      </c>
      <c r="AY299">
        <f t="shared" si="281"/>
        <v>5</v>
      </c>
      <c r="AZ299">
        <f t="shared" si="282"/>
        <v>1</v>
      </c>
      <c r="BA299" s="6">
        <f t="shared" si="283"/>
        <v>17</v>
      </c>
      <c r="BB299" s="6">
        <f t="shared" si="284"/>
        <v>4</v>
      </c>
      <c r="BC299" s="6">
        <f t="shared" si="285"/>
        <v>4.25</v>
      </c>
      <c r="BD299" s="9">
        <f t="shared" si="286"/>
        <v>0.54166666666666663</v>
      </c>
      <c r="BE299" t="s">
        <v>65</v>
      </c>
      <c r="BF299">
        <f t="shared" si="287"/>
        <v>7</v>
      </c>
      <c r="BG299">
        <f t="shared" si="288"/>
        <v>1</v>
      </c>
      <c r="BH299" t="s">
        <v>65</v>
      </c>
      <c r="BI299">
        <f t="shared" si="289"/>
        <v>7</v>
      </c>
      <c r="BJ299">
        <f t="shared" si="290"/>
        <v>1</v>
      </c>
      <c r="BK299" t="s">
        <v>56</v>
      </c>
      <c r="BL299">
        <f t="shared" si="291"/>
        <v>0</v>
      </c>
      <c r="BM299">
        <f t="shared" si="292"/>
        <v>0</v>
      </c>
      <c r="BN299" t="s">
        <v>56</v>
      </c>
      <c r="BO299">
        <f t="shared" si="293"/>
        <v>0</v>
      </c>
      <c r="BP299">
        <f t="shared" si="294"/>
        <v>0</v>
      </c>
      <c r="BQ299" t="s">
        <v>56</v>
      </c>
      <c r="BR299">
        <f t="shared" si="295"/>
        <v>0</v>
      </c>
      <c r="BS299">
        <f t="shared" si="296"/>
        <v>0</v>
      </c>
      <c r="BT299" t="s">
        <v>74</v>
      </c>
      <c r="BU299">
        <f t="shared" si="297"/>
        <v>7</v>
      </c>
      <c r="BV299">
        <f t="shared" si="298"/>
        <v>1</v>
      </c>
      <c r="BW299" t="s">
        <v>167</v>
      </c>
      <c r="BX299">
        <f t="shared" si="299"/>
        <v>7</v>
      </c>
      <c r="BY299">
        <f t="shared" si="300"/>
        <v>1</v>
      </c>
      <c r="BZ299" t="s">
        <v>108</v>
      </c>
      <c r="CA299">
        <f t="shared" si="301"/>
        <v>4</v>
      </c>
      <c r="CB299">
        <f t="shared" si="302"/>
        <v>1</v>
      </c>
      <c r="CC299" t="s">
        <v>74</v>
      </c>
      <c r="CD299">
        <f t="shared" si="303"/>
        <v>7</v>
      </c>
      <c r="CE299">
        <f t="shared" si="304"/>
        <v>1</v>
      </c>
      <c r="CF299" t="s">
        <v>82</v>
      </c>
      <c r="CG299">
        <f t="shared" si="305"/>
        <v>1</v>
      </c>
      <c r="CH299">
        <f t="shared" si="306"/>
        <v>1</v>
      </c>
      <c r="CI299" t="s">
        <v>74</v>
      </c>
      <c r="CJ299">
        <f t="shared" si="307"/>
        <v>7</v>
      </c>
      <c r="CK299">
        <f t="shared" si="308"/>
        <v>1</v>
      </c>
      <c r="CL299" t="s">
        <v>78</v>
      </c>
      <c r="CM299">
        <f t="shared" si="309"/>
        <v>7</v>
      </c>
      <c r="CN299">
        <f t="shared" si="310"/>
        <v>1</v>
      </c>
      <c r="CO299" t="s">
        <v>67</v>
      </c>
      <c r="CP299">
        <f t="shared" si="311"/>
        <v>5</v>
      </c>
      <c r="CQ299">
        <f t="shared" si="312"/>
        <v>1</v>
      </c>
      <c r="CR299" t="s">
        <v>83</v>
      </c>
      <c r="CS299">
        <f t="shared" si="313"/>
        <v>4</v>
      </c>
      <c r="CT299">
        <f t="shared" si="314"/>
        <v>1</v>
      </c>
      <c r="CU299" t="s">
        <v>83</v>
      </c>
      <c r="CV299">
        <f t="shared" si="315"/>
        <v>4</v>
      </c>
      <c r="CW299">
        <f t="shared" si="316"/>
        <v>1</v>
      </c>
      <c r="CX299" t="s">
        <v>83</v>
      </c>
      <c r="CY299">
        <f t="shared" si="317"/>
        <v>4</v>
      </c>
      <c r="CZ299">
        <f t="shared" si="318"/>
        <v>1</v>
      </c>
      <c r="DA299" t="s">
        <v>56</v>
      </c>
      <c r="DB299">
        <f t="shared" si="319"/>
        <v>0</v>
      </c>
      <c r="DC299">
        <f t="shared" si="320"/>
        <v>0</v>
      </c>
      <c r="DD299">
        <f t="shared" si="321"/>
        <v>64</v>
      </c>
      <c r="DE299">
        <f t="shared" si="322"/>
        <v>12</v>
      </c>
      <c r="DF299" s="7">
        <f t="shared" si="323"/>
        <v>5.333333333333333</v>
      </c>
      <c r="DG299" s="8">
        <f t="shared" si="324"/>
        <v>0.72222222222222221</v>
      </c>
      <c r="DH299" s="1" t="s">
        <v>83</v>
      </c>
      <c r="DI299" s="1" t="s">
        <v>56</v>
      </c>
      <c r="DJ299" s="1" t="s">
        <v>65</v>
      </c>
      <c r="DK299" s="1" t="s">
        <v>74</v>
      </c>
      <c r="DL299" s="1" t="s">
        <v>68</v>
      </c>
      <c r="DM299" s="1" t="s">
        <v>56</v>
      </c>
      <c r="DN299" s="2">
        <v>2</v>
      </c>
      <c r="DO299" s="2">
        <v>4</v>
      </c>
      <c r="DP299" s="2">
        <v>5</v>
      </c>
      <c r="DQ299" s="2">
        <v>4</v>
      </c>
      <c r="DR299" s="2">
        <v>4</v>
      </c>
      <c r="DS299" s="2">
        <v>4</v>
      </c>
    </row>
    <row r="300" spans="1:123" x14ac:dyDescent="0.25">
      <c r="A300">
        <v>2018</v>
      </c>
      <c r="B300">
        <v>298</v>
      </c>
      <c r="C300" t="s">
        <v>57</v>
      </c>
      <c r="D300">
        <v>0</v>
      </c>
      <c r="E300">
        <v>39</v>
      </c>
      <c r="F300">
        <v>1979</v>
      </c>
      <c r="G300">
        <v>20</v>
      </c>
      <c r="H300">
        <f t="shared" si="261"/>
        <v>20</v>
      </c>
      <c r="I300" t="s">
        <v>58</v>
      </c>
      <c r="J300">
        <f t="shared" si="262"/>
        <v>2</v>
      </c>
      <c r="K300" t="s">
        <v>119</v>
      </c>
      <c r="L300">
        <f t="shared" si="263"/>
        <v>2</v>
      </c>
      <c r="M300" t="s">
        <v>119</v>
      </c>
      <c r="N300">
        <f t="shared" si="264"/>
        <v>3</v>
      </c>
      <c r="O300" t="s">
        <v>125</v>
      </c>
      <c r="P300">
        <f t="shared" si="265"/>
        <v>4</v>
      </c>
      <c r="Q300">
        <f t="shared" si="266"/>
        <v>1</v>
      </c>
      <c r="R300">
        <v>2</v>
      </c>
      <c r="S300" t="s">
        <v>56</v>
      </c>
      <c r="T300">
        <f t="shared" si="267"/>
        <v>0</v>
      </c>
      <c r="U300">
        <f t="shared" si="268"/>
        <v>0</v>
      </c>
      <c r="V300" t="s">
        <v>61</v>
      </c>
      <c r="W300">
        <v>119879.4173</v>
      </c>
      <c r="X300">
        <v>0</v>
      </c>
      <c r="Y300">
        <v>0</v>
      </c>
      <c r="Z300" t="s">
        <v>122</v>
      </c>
      <c r="AA300">
        <f t="shared" si="269"/>
        <v>7</v>
      </c>
      <c r="AB300">
        <f t="shared" si="270"/>
        <v>1</v>
      </c>
      <c r="AC300" t="s">
        <v>126</v>
      </c>
      <c r="AD300" s="6">
        <f t="shared" si="271"/>
        <v>5</v>
      </c>
      <c r="AE300">
        <f t="shared" si="272"/>
        <v>1</v>
      </c>
      <c r="AF300" t="s">
        <v>75</v>
      </c>
      <c r="AG300" t="s">
        <v>190</v>
      </c>
      <c r="AH300" t="s">
        <v>56</v>
      </c>
      <c r="AI300" s="6" t="str">
        <f t="shared" si="260"/>
        <v>Southern baptist</v>
      </c>
      <c r="AJ300" t="s">
        <v>77</v>
      </c>
      <c r="AK300" s="6">
        <f t="shared" si="273"/>
        <v>3</v>
      </c>
      <c r="AL300" t="s">
        <v>77</v>
      </c>
      <c r="AM300" s="6">
        <f t="shared" si="273"/>
        <v>3</v>
      </c>
      <c r="AN300" s="6">
        <f t="shared" si="274"/>
        <v>0</v>
      </c>
      <c r="AO300" t="s">
        <v>134</v>
      </c>
      <c r="AP300">
        <f t="shared" si="275"/>
        <v>7</v>
      </c>
      <c r="AQ300">
        <f t="shared" si="276"/>
        <v>1</v>
      </c>
      <c r="AR300" t="s">
        <v>73</v>
      </c>
      <c r="AS300">
        <f t="shared" si="277"/>
        <v>7</v>
      </c>
      <c r="AT300">
        <f t="shared" si="278"/>
        <v>1</v>
      </c>
      <c r="AU300" t="s">
        <v>100</v>
      </c>
      <c r="AV300">
        <f t="shared" si="279"/>
        <v>5</v>
      </c>
      <c r="AW300">
        <f t="shared" si="280"/>
        <v>1</v>
      </c>
      <c r="AX300" t="s">
        <v>88</v>
      </c>
      <c r="AY300">
        <f t="shared" si="281"/>
        <v>7</v>
      </c>
      <c r="AZ300">
        <f t="shared" si="282"/>
        <v>1</v>
      </c>
      <c r="BA300" s="6">
        <f t="shared" si="283"/>
        <v>26</v>
      </c>
      <c r="BB300" s="6">
        <f t="shared" si="284"/>
        <v>4</v>
      </c>
      <c r="BC300" s="6">
        <f t="shared" si="285"/>
        <v>6.5</v>
      </c>
      <c r="BD300" s="9">
        <f t="shared" si="286"/>
        <v>0.91666666666666663</v>
      </c>
      <c r="BE300" t="s">
        <v>56</v>
      </c>
      <c r="BF300">
        <f t="shared" si="287"/>
        <v>0</v>
      </c>
      <c r="BG300">
        <f t="shared" si="288"/>
        <v>0</v>
      </c>
      <c r="BH300" t="s">
        <v>56</v>
      </c>
      <c r="BI300">
        <f t="shared" si="289"/>
        <v>0</v>
      </c>
      <c r="BJ300">
        <f t="shared" si="290"/>
        <v>0</v>
      </c>
      <c r="BK300" t="s">
        <v>93</v>
      </c>
      <c r="BL300">
        <f t="shared" si="291"/>
        <v>4</v>
      </c>
      <c r="BM300">
        <f t="shared" si="292"/>
        <v>1</v>
      </c>
      <c r="BN300" t="s">
        <v>65</v>
      </c>
      <c r="BO300">
        <f t="shared" si="293"/>
        <v>7</v>
      </c>
      <c r="BP300">
        <f t="shared" si="294"/>
        <v>1</v>
      </c>
      <c r="BQ300" t="s">
        <v>66</v>
      </c>
      <c r="BR300">
        <f t="shared" si="295"/>
        <v>1</v>
      </c>
      <c r="BS300">
        <f t="shared" si="296"/>
        <v>1</v>
      </c>
      <c r="BT300" t="s">
        <v>74</v>
      </c>
      <c r="BU300">
        <f t="shared" si="297"/>
        <v>7</v>
      </c>
      <c r="BV300">
        <f t="shared" si="298"/>
        <v>1</v>
      </c>
      <c r="BW300" t="s">
        <v>117</v>
      </c>
      <c r="BX300">
        <f t="shared" si="299"/>
        <v>3</v>
      </c>
      <c r="BY300">
        <f t="shared" si="300"/>
        <v>1</v>
      </c>
      <c r="BZ300" t="s">
        <v>108</v>
      </c>
      <c r="CA300">
        <f t="shared" si="301"/>
        <v>4</v>
      </c>
      <c r="CB300">
        <f t="shared" si="302"/>
        <v>1</v>
      </c>
      <c r="CC300" t="s">
        <v>78</v>
      </c>
      <c r="CD300">
        <f t="shared" si="303"/>
        <v>1</v>
      </c>
      <c r="CE300">
        <f t="shared" si="304"/>
        <v>1</v>
      </c>
      <c r="CF300" t="s">
        <v>82</v>
      </c>
      <c r="CG300">
        <f t="shared" si="305"/>
        <v>1</v>
      </c>
      <c r="CH300">
        <f t="shared" si="306"/>
        <v>1</v>
      </c>
      <c r="CI300" t="s">
        <v>103</v>
      </c>
      <c r="CJ300">
        <f t="shared" si="307"/>
        <v>0</v>
      </c>
      <c r="CK300">
        <f t="shared" si="308"/>
        <v>0</v>
      </c>
      <c r="CL300" t="s">
        <v>103</v>
      </c>
      <c r="CM300">
        <f t="shared" si="309"/>
        <v>0</v>
      </c>
      <c r="CN300">
        <f t="shared" si="310"/>
        <v>0</v>
      </c>
      <c r="CO300" t="s">
        <v>83</v>
      </c>
      <c r="CP300">
        <f t="shared" si="311"/>
        <v>4</v>
      </c>
      <c r="CQ300">
        <f t="shared" si="312"/>
        <v>1</v>
      </c>
      <c r="CR300" t="s">
        <v>83</v>
      </c>
      <c r="CS300">
        <f t="shared" si="313"/>
        <v>4</v>
      </c>
      <c r="CT300">
        <f t="shared" si="314"/>
        <v>1</v>
      </c>
      <c r="CU300" t="s">
        <v>83</v>
      </c>
      <c r="CV300">
        <f t="shared" si="315"/>
        <v>4</v>
      </c>
      <c r="CW300">
        <f t="shared" si="316"/>
        <v>1</v>
      </c>
      <c r="CX300" t="s">
        <v>83</v>
      </c>
      <c r="CY300">
        <f t="shared" si="317"/>
        <v>4</v>
      </c>
      <c r="CZ300">
        <f t="shared" si="318"/>
        <v>1</v>
      </c>
      <c r="DA300" t="s">
        <v>99</v>
      </c>
      <c r="DB300">
        <f t="shared" si="319"/>
        <v>7</v>
      </c>
      <c r="DC300">
        <f t="shared" si="320"/>
        <v>1</v>
      </c>
      <c r="DD300">
        <f t="shared" si="321"/>
        <v>51</v>
      </c>
      <c r="DE300">
        <f t="shared" si="322"/>
        <v>13</v>
      </c>
      <c r="DF300" s="7">
        <f t="shared" si="323"/>
        <v>3.9230769230769229</v>
      </c>
      <c r="DG300" s="8">
        <f t="shared" si="324"/>
        <v>0.48717948717948717</v>
      </c>
      <c r="DH300" s="1" t="s">
        <v>83</v>
      </c>
      <c r="DI300" s="1" t="s">
        <v>56</v>
      </c>
      <c r="DJ300" s="1" t="s">
        <v>56</v>
      </c>
      <c r="DK300" s="1" t="s">
        <v>56</v>
      </c>
      <c r="DL300" s="1" t="s">
        <v>68</v>
      </c>
      <c r="DM300" s="1" t="s">
        <v>65</v>
      </c>
      <c r="DN300" s="2" t="s">
        <v>56</v>
      </c>
      <c r="DO300" s="2" t="s">
        <v>56</v>
      </c>
      <c r="DP300" s="2" t="s">
        <v>56</v>
      </c>
      <c r="DQ300" s="2">
        <v>4</v>
      </c>
      <c r="DR300" s="2">
        <v>4</v>
      </c>
      <c r="DS300" s="2">
        <v>3</v>
      </c>
    </row>
    <row r="301" spans="1:123" x14ac:dyDescent="0.25">
      <c r="A301">
        <v>2018</v>
      </c>
      <c r="B301">
        <v>299</v>
      </c>
      <c r="C301" t="s">
        <v>57</v>
      </c>
      <c r="D301">
        <v>0</v>
      </c>
      <c r="E301">
        <v>31</v>
      </c>
      <c r="F301">
        <v>1987</v>
      </c>
      <c r="G301">
        <v>20</v>
      </c>
      <c r="H301">
        <f t="shared" si="261"/>
        <v>20</v>
      </c>
      <c r="I301" t="s">
        <v>90</v>
      </c>
      <c r="J301">
        <f t="shared" si="262"/>
        <v>1</v>
      </c>
      <c r="K301" t="s">
        <v>59</v>
      </c>
      <c r="L301">
        <f t="shared" si="263"/>
        <v>3</v>
      </c>
      <c r="M301" t="s">
        <v>59</v>
      </c>
      <c r="N301">
        <f t="shared" si="264"/>
        <v>5</v>
      </c>
      <c r="O301" t="s">
        <v>60</v>
      </c>
      <c r="P301">
        <f t="shared" si="265"/>
        <v>7</v>
      </c>
      <c r="Q301">
        <f t="shared" si="266"/>
        <v>1</v>
      </c>
      <c r="R301">
        <v>1</v>
      </c>
      <c r="S301" t="s">
        <v>56</v>
      </c>
      <c r="T301">
        <f t="shared" si="267"/>
        <v>0</v>
      </c>
      <c r="U301">
        <f t="shared" si="268"/>
        <v>0</v>
      </c>
      <c r="V301" t="s">
        <v>92</v>
      </c>
      <c r="W301">
        <v>30645</v>
      </c>
      <c r="X301">
        <v>30645</v>
      </c>
      <c r="Y301">
        <v>47317.5</v>
      </c>
      <c r="Z301" t="s">
        <v>81</v>
      </c>
      <c r="AA301">
        <f t="shared" si="269"/>
        <v>3</v>
      </c>
      <c r="AB301">
        <f t="shared" si="270"/>
        <v>1</v>
      </c>
      <c r="AC301" t="s">
        <v>71</v>
      </c>
      <c r="AD301" s="6">
        <f t="shared" si="271"/>
        <v>4</v>
      </c>
      <c r="AE301">
        <f t="shared" si="272"/>
        <v>1</v>
      </c>
      <c r="AF301" t="s">
        <v>95</v>
      </c>
      <c r="AG301" t="s">
        <v>56</v>
      </c>
      <c r="AH301" t="s">
        <v>56</v>
      </c>
      <c r="AI301" s="6" t="str">
        <f t="shared" si="260"/>
        <v>Catholic</v>
      </c>
      <c r="AJ301" t="s">
        <v>71</v>
      </c>
      <c r="AK301" s="6">
        <f t="shared" si="273"/>
        <v>2</v>
      </c>
      <c r="AL301" t="s">
        <v>71</v>
      </c>
      <c r="AM301" s="6">
        <f t="shared" si="273"/>
        <v>2</v>
      </c>
      <c r="AN301" s="6">
        <f t="shared" si="274"/>
        <v>0</v>
      </c>
      <c r="AO301" t="s">
        <v>96</v>
      </c>
      <c r="AP301">
        <f t="shared" si="275"/>
        <v>3</v>
      </c>
      <c r="AQ301">
        <f t="shared" si="276"/>
        <v>1</v>
      </c>
      <c r="AR301" t="s">
        <v>73</v>
      </c>
      <c r="AS301">
        <f t="shared" si="277"/>
        <v>7</v>
      </c>
      <c r="AT301">
        <f t="shared" si="278"/>
        <v>1</v>
      </c>
      <c r="AU301" t="s">
        <v>87</v>
      </c>
      <c r="AV301">
        <f t="shared" si="279"/>
        <v>7</v>
      </c>
      <c r="AW301">
        <f t="shared" si="280"/>
        <v>1</v>
      </c>
      <c r="AX301" t="s">
        <v>88</v>
      </c>
      <c r="AY301">
        <f t="shared" si="281"/>
        <v>7</v>
      </c>
      <c r="AZ301">
        <f t="shared" si="282"/>
        <v>1</v>
      </c>
      <c r="BA301" s="6">
        <f t="shared" si="283"/>
        <v>24</v>
      </c>
      <c r="BB301" s="6">
        <f t="shared" si="284"/>
        <v>4</v>
      </c>
      <c r="BC301" s="6">
        <f t="shared" si="285"/>
        <v>6</v>
      </c>
      <c r="BD301" s="9">
        <f t="shared" si="286"/>
        <v>0.83333333333333337</v>
      </c>
      <c r="BE301" t="s">
        <v>65</v>
      </c>
      <c r="BF301">
        <f t="shared" si="287"/>
        <v>7</v>
      </c>
      <c r="BG301">
        <f t="shared" si="288"/>
        <v>1</v>
      </c>
      <c r="BH301" t="s">
        <v>65</v>
      </c>
      <c r="BI301">
        <f t="shared" si="289"/>
        <v>7</v>
      </c>
      <c r="BJ301">
        <f t="shared" si="290"/>
        <v>1</v>
      </c>
      <c r="BK301" t="s">
        <v>56</v>
      </c>
      <c r="BL301">
        <f t="shared" si="291"/>
        <v>0</v>
      </c>
      <c r="BM301">
        <f t="shared" si="292"/>
        <v>0</v>
      </c>
      <c r="BN301" t="s">
        <v>56</v>
      </c>
      <c r="BO301">
        <f t="shared" si="293"/>
        <v>0</v>
      </c>
      <c r="BP301">
        <f t="shared" si="294"/>
        <v>0</v>
      </c>
      <c r="BQ301" t="s">
        <v>94</v>
      </c>
      <c r="BR301">
        <f t="shared" si="295"/>
        <v>7</v>
      </c>
      <c r="BS301">
        <f t="shared" si="296"/>
        <v>1</v>
      </c>
      <c r="BT301" t="s">
        <v>93</v>
      </c>
      <c r="BU301">
        <f t="shared" si="297"/>
        <v>1</v>
      </c>
      <c r="BV301">
        <f t="shared" si="298"/>
        <v>1</v>
      </c>
      <c r="BW301" t="s">
        <v>117</v>
      </c>
      <c r="BX301">
        <f t="shared" si="299"/>
        <v>3</v>
      </c>
      <c r="BY301">
        <f t="shared" si="300"/>
        <v>1</v>
      </c>
      <c r="BZ301" t="s">
        <v>80</v>
      </c>
      <c r="CA301">
        <f t="shared" si="301"/>
        <v>1</v>
      </c>
      <c r="CB301">
        <f t="shared" si="302"/>
        <v>1</v>
      </c>
      <c r="CC301" t="s">
        <v>74</v>
      </c>
      <c r="CD301">
        <f t="shared" si="303"/>
        <v>7</v>
      </c>
      <c r="CE301">
        <f t="shared" si="304"/>
        <v>1</v>
      </c>
      <c r="CF301" t="s">
        <v>82</v>
      </c>
      <c r="CG301">
        <f t="shared" si="305"/>
        <v>1</v>
      </c>
      <c r="CH301">
        <f t="shared" si="306"/>
        <v>1</v>
      </c>
      <c r="CI301" t="s">
        <v>78</v>
      </c>
      <c r="CJ301">
        <f t="shared" si="307"/>
        <v>1</v>
      </c>
      <c r="CK301">
        <f t="shared" si="308"/>
        <v>1</v>
      </c>
      <c r="CL301" t="s">
        <v>78</v>
      </c>
      <c r="CM301">
        <f t="shared" si="309"/>
        <v>7</v>
      </c>
      <c r="CN301">
        <f t="shared" si="310"/>
        <v>1</v>
      </c>
      <c r="CO301" t="s">
        <v>83</v>
      </c>
      <c r="CP301">
        <f t="shared" si="311"/>
        <v>4</v>
      </c>
      <c r="CQ301">
        <f t="shared" si="312"/>
        <v>1</v>
      </c>
      <c r="CR301" t="s">
        <v>67</v>
      </c>
      <c r="CS301">
        <f t="shared" si="313"/>
        <v>5</v>
      </c>
      <c r="CT301">
        <f t="shared" si="314"/>
        <v>1</v>
      </c>
      <c r="CU301" t="s">
        <v>67</v>
      </c>
      <c r="CV301">
        <f t="shared" si="315"/>
        <v>5</v>
      </c>
      <c r="CW301">
        <f t="shared" si="316"/>
        <v>1</v>
      </c>
      <c r="CX301" t="s">
        <v>67</v>
      </c>
      <c r="CY301">
        <f t="shared" si="317"/>
        <v>5</v>
      </c>
      <c r="CZ301">
        <f t="shared" si="318"/>
        <v>1</v>
      </c>
      <c r="DA301" t="s">
        <v>99</v>
      </c>
      <c r="DB301">
        <f t="shared" si="319"/>
        <v>7</v>
      </c>
      <c r="DC301">
        <f t="shared" si="320"/>
        <v>1</v>
      </c>
      <c r="DD301">
        <f t="shared" si="321"/>
        <v>61</v>
      </c>
      <c r="DE301">
        <f t="shared" si="322"/>
        <v>14</v>
      </c>
      <c r="DF301" s="7">
        <f t="shared" si="323"/>
        <v>4.3571428571428568</v>
      </c>
      <c r="DG301" s="8">
        <f t="shared" si="324"/>
        <v>0.55952380952380942</v>
      </c>
      <c r="DH301" s="1" t="s">
        <v>67</v>
      </c>
      <c r="DI301" s="1" t="s">
        <v>135</v>
      </c>
      <c r="DJ301" s="1" t="s">
        <v>65</v>
      </c>
      <c r="DK301" s="1" t="s">
        <v>56</v>
      </c>
      <c r="DL301" s="1" t="s">
        <v>93</v>
      </c>
      <c r="DM301" s="1" t="s">
        <v>56</v>
      </c>
      <c r="DN301" s="2" t="s">
        <v>56</v>
      </c>
      <c r="DO301" s="2">
        <v>4</v>
      </c>
      <c r="DP301" s="2">
        <v>5</v>
      </c>
      <c r="DQ301" s="2">
        <v>4</v>
      </c>
      <c r="DR301" s="2">
        <v>5</v>
      </c>
      <c r="DS301" s="2">
        <v>5</v>
      </c>
    </row>
    <row r="302" spans="1:123" x14ac:dyDescent="0.25">
      <c r="A302">
        <v>2018</v>
      </c>
      <c r="B302">
        <v>300</v>
      </c>
      <c r="C302" t="s">
        <v>57</v>
      </c>
      <c r="D302">
        <v>1</v>
      </c>
      <c r="E302">
        <v>44</v>
      </c>
      <c r="F302">
        <v>1974</v>
      </c>
      <c r="G302">
        <v>16</v>
      </c>
      <c r="H302">
        <f t="shared" si="261"/>
        <v>16</v>
      </c>
      <c r="I302" t="s">
        <v>90</v>
      </c>
      <c r="J302">
        <f t="shared" si="262"/>
        <v>1</v>
      </c>
      <c r="K302" t="s">
        <v>119</v>
      </c>
      <c r="L302">
        <f t="shared" si="263"/>
        <v>2</v>
      </c>
      <c r="M302" t="s">
        <v>119</v>
      </c>
      <c r="N302">
        <f t="shared" si="264"/>
        <v>3</v>
      </c>
      <c r="O302" t="s">
        <v>60</v>
      </c>
      <c r="P302">
        <f t="shared" si="265"/>
        <v>7</v>
      </c>
      <c r="Q302">
        <f t="shared" si="266"/>
        <v>1</v>
      </c>
      <c r="R302">
        <v>1</v>
      </c>
      <c r="S302" t="s">
        <v>101</v>
      </c>
      <c r="T302">
        <f t="shared" si="267"/>
        <v>1</v>
      </c>
      <c r="U302">
        <f t="shared" si="268"/>
        <v>1</v>
      </c>
      <c r="V302" t="s">
        <v>92</v>
      </c>
      <c r="W302">
        <v>37455</v>
      </c>
      <c r="X302">
        <v>37455</v>
      </c>
      <c r="Y302">
        <v>57832.5</v>
      </c>
      <c r="Z302" t="s">
        <v>81</v>
      </c>
      <c r="AA302">
        <f t="shared" si="269"/>
        <v>3</v>
      </c>
      <c r="AB302">
        <f t="shared" si="270"/>
        <v>1</v>
      </c>
      <c r="AC302" t="s">
        <v>71</v>
      </c>
      <c r="AD302" s="6">
        <f t="shared" si="271"/>
        <v>4</v>
      </c>
      <c r="AE302">
        <f t="shared" si="272"/>
        <v>1</v>
      </c>
      <c r="AF302" t="s">
        <v>75</v>
      </c>
      <c r="AG302" t="s">
        <v>70</v>
      </c>
      <c r="AH302" t="s">
        <v>56</v>
      </c>
      <c r="AI302" s="6" t="str">
        <f t="shared" si="260"/>
        <v>No denomination</v>
      </c>
      <c r="AJ302" t="s">
        <v>71</v>
      </c>
      <c r="AK302" s="6">
        <f t="shared" si="273"/>
        <v>2</v>
      </c>
      <c r="AL302" t="s">
        <v>71</v>
      </c>
      <c r="AM302" s="6">
        <f t="shared" si="273"/>
        <v>2</v>
      </c>
      <c r="AN302" s="6">
        <f t="shared" si="274"/>
        <v>0</v>
      </c>
      <c r="AO302" t="s">
        <v>134</v>
      </c>
      <c r="AP302">
        <f t="shared" si="275"/>
        <v>7</v>
      </c>
      <c r="AQ302">
        <f t="shared" si="276"/>
        <v>1</v>
      </c>
      <c r="AR302" t="s">
        <v>73</v>
      </c>
      <c r="AS302">
        <f t="shared" si="277"/>
        <v>7</v>
      </c>
      <c r="AT302">
        <f t="shared" si="278"/>
        <v>1</v>
      </c>
      <c r="AU302" t="s">
        <v>100</v>
      </c>
      <c r="AV302">
        <f t="shared" si="279"/>
        <v>5</v>
      </c>
      <c r="AW302">
        <f t="shared" si="280"/>
        <v>1</v>
      </c>
      <c r="AX302" t="s">
        <v>114</v>
      </c>
      <c r="AY302">
        <f t="shared" si="281"/>
        <v>5</v>
      </c>
      <c r="AZ302">
        <f t="shared" si="282"/>
        <v>1</v>
      </c>
      <c r="BA302" s="6">
        <f t="shared" si="283"/>
        <v>24</v>
      </c>
      <c r="BB302" s="6">
        <f t="shared" si="284"/>
        <v>4</v>
      </c>
      <c r="BC302" s="6">
        <f t="shared" si="285"/>
        <v>6</v>
      </c>
      <c r="BD302" s="9">
        <f t="shared" si="286"/>
        <v>0.83333333333333337</v>
      </c>
      <c r="BE302" t="s">
        <v>56</v>
      </c>
      <c r="BF302">
        <f t="shared" si="287"/>
        <v>0</v>
      </c>
      <c r="BG302">
        <f t="shared" si="288"/>
        <v>0</v>
      </c>
      <c r="BH302" t="s">
        <v>56</v>
      </c>
      <c r="BI302">
        <f t="shared" si="289"/>
        <v>0</v>
      </c>
      <c r="BJ302">
        <f t="shared" si="290"/>
        <v>0</v>
      </c>
      <c r="BK302" t="s">
        <v>93</v>
      </c>
      <c r="BL302">
        <f t="shared" si="291"/>
        <v>4</v>
      </c>
      <c r="BM302">
        <f t="shared" si="292"/>
        <v>1</v>
      </c>
      <c r="BN302" t="s">
        <v>65</v>
      </c>
      <c r="BO302">
        <f t="shared" si="293"/>
        <v>7</v>
      </c>
      <c r="BP302">
        <f t="shared" si="294"/>
        <v>1</v>
      </c>
      <c r="BQ302" t="s">
        <v>66</v>
      </c>
      <c r="BR302">
        <f t="shared" si="295"/>
        <v>1</v>
      </c>
      <c r="BS302">
        <f t="shared" si="296"/>
        <v>1</v>
      </c>
      <c r="BT302" t="s">
        <v>74</v>
      </c>
      <c r="BU302">
        <f t="shared" si="297"/>
        <v>7</v>
      </c>
      <c r="BV302">
        <f t="shared" si="298"/>
        <v>1</v>
      </c>
      <c r="BW302" t="s">
        <v>56</v>
      </c>
      <c r="BX302">
        <f t="shared" si="299"/>
        <v>0</v>
      </c>
      <c r="BY302">
        <f t="shared" si="300"/>
        <v>0</v>
      </c>
      <c r="BZ302" t="s">
        <v>56</v>
      </c>
      <c r="CA302">
        <f t="shared" si="301"/>
        <v>0</v>
      </c>
      <c r="CB302">
        <f t="shared" si="302"/>
        <v>0</v>
      </c>
      <c r="CC302" t="s">
        <v>56</v>
      </c>
      <c r="CD302">
        <f t="shared" si="303"/>
        <v>0</v>
      </c>
      <c r="CE302">
        <f t="shared" si="304"/>
        <v>0</v>
      </c>
      <c r="CF302" t="s">
        <v>56</v>
      </c>
      <c r="CG302">
        <f t="shared" si="305"/>
        <v>0</v>
      </c>
      <c r="CH302">
        <f t="shared" si="306"/>
        <v>0</v>
      </c>
      <c r="CI302" t="s">
        <v>56</v>
      </c>
      <c r="CJ302">
        <f t="shared" si="307"/>
        <v>0</v>
      </c>
      <c r="CK302">
        <f t="shared" si="308"/>
        <v>0</v>
      </c>
      <c r="CL302" t="s">
        <v>56</v>
      </c>
      <c r="CM302">
        <f t="shared" si="309"/>
        <v>0</v>
      </c>
      <c r="CN302">
        <f t="shared" si="310"/>
        <v>0</v>
      </c>
      <c r="CO302" t="s">
        <v>56</v>
      </c>
      <c r="CP302">
        <f t="shared" si="311"/>
        <v>0</v>
      </c>
      <c r="CQ302">
        <f t="shared" si="312"/>
        <v>0</v>
      </c>
      <c r="CR302" t="s">
        <v>56</v>
      </c>
      <c r="CS302">
        <f t="shared" si="313"/>
        <v>0</v>
      </c>
      <c r="CT302">
        <f t="shared" si="314"/>
        <v>0</v>
      </c>
      <c r="CU302" t="s">
        <v>56</v>
      </c>
      <c r="CV302">
        <f t="shared" si="315"/>
        <v>0</v>
      </c>
      <c r="CW302">
        <f t="shared" si="316"/>
        <v>0</v>
      </c>
      <c r="CX302" t="s">
        <v>56</v>
      </c>
      <c r="CY302">
        <f t="shared" si="317"/>
        <v>0</v>
      </c>
      <c r="CZ302">
        <f t="shared" si="318"/>
        <v>0</v>
      </c>
      <c r="DA302" t="s">
        <v>99</v>
      </c>
      <c r="DB302">
        <f t="shared" si="319"/>
        <v>7</v>
      </c>
      <c r="DC302">
        <f t="shared" si="320"/>
        <v>1</v>
      </c>
      <c r="DD302">
        <f t="shared" si="321"/>
        <v>26</v>
      </c>
      <c r="DE302">
        <f t="shared" si="322"/>
        <v>5</v>
      </c>
      <c r="DF302" s="7">
        <f t="shared" si="323"/>
        <v>5.2</v>
      </c>
      <c r="DG302" s="8">
        <f t="shared" si="324"/>
        <v>0.70000000000000007</v>
      </c>
      <c r="DH302" s="1" t="s">
        <v>56</v>
      </c>
      <c r="DI302" s="1" t="s">
        <v>163</v>
      </c>
      <c r="DJ302" s="1" t="s">
        <v>56</v>
      </c>
      <c r="DK302" s="1" t="s">
        <v>74</v>
      </c>
      <c r="DL302" s="1" t="s">
        <v>127</v>
      </c>
      <c r="DM302" s="1" t="s">
        <v>64</v>
      </c>
      <c r="DN302" s="2">
        <v>4</v>
      </c>
      <c r="DO302" s="2" t="s">
        <v>56</v>
      </c>
      <c r="DP302" s="2" t="s">
        <v>56</v>
      </c>
      <c r="DQ302" s="2" t="s">
        <v>56</v>
      </c>
      <c r="DR302" s="2" t="s">
        <v>56</v>
      </c>
      <c r="DS302" s="2" t="s">
        <v>56</v>
      </c>
    </row>
    <row r="303" spans="1:123" x14ac:dyDescent="0.25">
      <c r="A303">
        <v>2018</v>
      </c>
      <c r="B303">
        <v>301</v>
      </c>
      <c r="C303" t="s">
        <v>102</v>
      </c>
      <c r="D303">
        <v>1</v>
      </c>
      <c r="E303">
        <v>46</v>
      </c>
      <c r="F303">
        <v>1972</v>
      </c>
      <c r="G303">
        <v>16</v>
      </c>
      <c r="H303">
        <f t="shared" si="261"/>
        <v>16</v>
      </c>
      <c r="I303" t="s">
        <v>90</v>
      </c>
      <c r="J303">
        <f t="shared" si="262"/>
        <v>1</v>
      </c>
      <c r="K303" t="s">
        <v>119</v>
      </c>
      <c r="L303">
        <f t="shared" si="263"/>
        <v>2</v>
      </c>
      <c r="M303" t="s">
        <v>119</v>
      </c>
      <c r="N303">
        <f t="shared" si="264"/>
        <v>3</v>
      </c>
      <c r="O303" t="s">
        <v>125</v>
      </c>
      <c r="P303">
        <f t="shared" si="265"/>
        <v>4</v>
      </c>
      <c r="Q303">
        <f t="shared" si="266"/>
        <v>1</v>
      </c>
      <c r="R303">
        <v>2</v>
      </c>
      <c r="S303" t="s">
        <v>101</v>
      </c>
      <c r="T303">
        <f t="shared" si="267"/>
        <v>1</v>
      </c>
      <c r="U303">
        <f t="shared" si="268"/>
        <v>1</v>
      </c>
      <c r="V303" t="s">
        <v>92</v>
      </c>
      <c r="W303">
        <v>63560</v>
      </c>
      <c r="X303">
        <v>30645</v>
      </c>
      <c r="Y303">
        <v>47317.5</v>
      </c>
      <c r="Z303" t="s">
        <v>109</v>
      </c>
      <c r="AA303">
        <f t="shared" si="269"/>
        <v>5</v>
      </c>
      <c r="AB303">
        <f t="shared" si="270"/>
        <v>1</v>
      </c>
      <c r="AC303" t="s">
        <v>126</v>
      </c>
      <c r="AD303" s="6">
        <f t="shared" si="271"/>
        <v>5</v>
      </c>
      <c r="AE303">
        <f t="shared" si="272"/>
        <v>1</v>
      </c>
      <c r="AF303" t="s">
        <v>75</v>
      </c>
      <c r="AG303" t="s">
        <v>76</v>
      </c>
      <c r="AH303" t="s">
        <v>56</v>
      </c>
      <c r="AI303" s="6" t="str">
        <f t="shared" si="260"/>
        <v>Baptist-dk which</v>
      </c>
      <c r="AJ303" t="s">
        <v>77</v>
      </c>
      <c r="AK303" s="6">
        <f t="shared" si="273"/>
        <v>3</v>
      </c>
      <c r="AL303" t="s">
        <v>77</v>
      </c>
      <c r="AM303" s="6">
        <f t="shared" si="273"/>
        <v>3</v>
      </c>
      <c r="AN303" s="6">
        <f t="shared" si="274"/>
        <v>0</v>
      </c>
      <c r="AO303" t="s">
        <v>121</v>
      </c>
      <c r="AP303">
        <f t="shared" si="275"/>
        <v>7</v>
      </c>
      <c r="AQ303">
        <f t="shared" si="276"/>
        <v>1</v>
      </c>
      <c r="AR303" t="s">
        <v>73</v>
      </c>
      <c r="AS303">
        <f t="shared" si="277"/>
        <v>7</v>
      </c>
      <c r="AT303">
        <f t="shared" si="278"/>
        <v>1</v>
      </c>
      <c r="AU303" t="s">
        <v>158</v>
      </c>
      <c r="AV303">
        <f t="shared" si="279"/>
        <v>1</v>
      </c>
      <c r="AW303">
        <f t="shared" si="280"/>
        <v>1</v>
      </c>
      <c r="AX303" t="s">
        <v>114</v>
      </c>
      <c r="AY303">
        <f t="shared" si="281"/>
        <v>5</v>
      </c>
      <c r="AZ303">
        <f t="shared" si="282"/>
        <v>1</v>
      </c>
      <c r="BA303" s="6">
        <f t="shared" si="283"/>
        <v>20</v>
      </c>
      <c r="BB303" s="6">
        <f t="shared" si="284"/>
        <v>4</v>
      </c>
      <c r="BC303" s="6">
        <f t="shared" si="285"/>
        <v>5</v>
      </c>
      <c r="BD303" s="9">
        <f t="shared" si="286"/>
        <v>0.66666666666666663</v>
      </c>
      <c r="BE303" t="s">
        <v>65</v>
      </c>
      <c r="BF303">
        <f t="shared" si="287"/>
        <v>7</v>
      </c>
      <c r="BG303">
        <f t="shared" si="288"/>
        <v>1</v>
      </c>
      <c r="BH303" t="s">
        <v>65</v>
      </c>
      <c r="BI303">
        <f t="shared" si="289"/>
        <v>7</v>
      </c>
      <c r="BJ303">
        <f t="shared" si="290"/>
        <v>1</v>
      </c>
      <c r="BK303" t="s">
        <v>56</v>
      </c>
      <c r="BL303">
        <f t="shared" si="291"/>
        <v>0</v>
      </c>
      <c r="BM303">
        <f t="shared" si="292"/>
        <v>0</v>
      </c>
      <c r="BN303" t="s">
        <v>56</v>
      </c>
      <c r="BO303">
        <f t="shared" si="293"/>
        <v>0</v>
      </c>
      <c r="BP303">
        <f t="shared" si="294"/>
        <v>0</v>
      </c>
      <c r="BQ303" t="s">
        <v>56</v>
      </c>
      <c r="BR303">
        <f t="shared" si="295"/>
        <v>0</v>
      </c>
      <c r="BS303">
        <f t="shared" si="296"/>
        <v>0</v>
      </c>
      <c r="BT303" t="s">
        <v>74</v>
      </c>
      <c r="BU303">
        <f t="shared" si="297"/>
        <v>7</v>
      </c>
      <c r="BV303">
        <f t="shared" si="298"/>
        <v>1</v>
      </c>
      <c r="BW303" t="s">
        <v>79</v>
      </c>
      <c r="BX303">
        <f t="shared" si="299"/>
        <v>1</v>
      </c>
      <c r="BY303">
        <f t="shared" si="300"/>
        <v>1</v>
      </c>
      <c r="BZ303" t="s">
        <v>131</v>
      </c>
      <c r="CA303">
        <f t="shared" si="301"/>
        <v>5</v>
      </c>
      <c r="CB303">
        <f t="shared" si="302"/>
        <v>1</v>
      </c>
      <c r="CC303" t="s">
        <v>78</v>
      </c>
      <c r="CD303">
        <f t="shared" si="303"/>
        <v>1</v>
      </c>
      <c r="CE303">
        <f t="shared" si="304"/>
        <v>1</v>
      </c>
      <c r="CF303" t="s">
        <v>82</v>
      </c>
      <c r="CG303">
        <f t="shared" si="305"/>
        <v>1</v>
      </c>
      <c r="CH303">
        <f t="shared" si="306"/>
        <v>1</v>
      </c>
      <c r="CI303" t="s">
        <v>74</v>
      </c>
      <c r="CJ303">
        <f t="shared" si="307"/>
        <v>7</v>
      </c>
      <c r="CK303">
        <f t="shared" si="308"/>
        <v>1</v>
      </c>
      <c r="CL303" t="s">
        <v>74</v>
      </c>
      <c r="CM303">
        <f t="shared" si="309"/>
        <v>1</v>
      </c>
      <c r="CN303">
        <f t="shared" si="310"/>
        <v>1</v>
      </c>
      <c r="CO303" t="s">
        <v>83</v>
      </c>
      <c r="CP303">
        <f t="shared" si="311"/>
        <v>4</v>
      </c>
      <c r="CQ303">
        <f t="shared" si="312"/>
        <v>1</v>
      </c>
      <c r="CR303" t="s">
        <v>83</v>
      </c>
      <c r="CS303">
        <f t="shared" si="313"/>
        <v>4</v>
      </c>
      <c r="CT303">
        <f t="shared" si="314"/>
        <v>1</v>
      </c>
      <c r="CU303" t="s">
        <v>83</v>
      </c>
      <c r="CV303">
        <f t="shared" si="315"/>
        <v>4</v>
      </c>
      <c r="CW303">
        <f t="shared" si="316"/>
        <v>1</v>
      </c>
      <c r="CX303" t="s">
        <v>83</v>
      </c>
      <c r="CY303">
        <f t="shared" si="317"/>
        <v>4</v>
      </c>
      <c r="CZ303">
        <f t="shared" si="318"/>
        <v>1</v>
      </c>
      <c r="DA303" t="s">
        <v>56</v>
      </c>
      <c r="DB303">
        <f t="shared" si="319"/>
        <v>0</v>
      </c>
      <c r="DC303">
        <f t="shared" si="320"/>
        <v>0</v>
      </c>
      <c r="DD303">
        <f t="shared" si="321"/>
        <v>46</v>
      </c>
      <c r="DE303">
        <f t="shared" si="322"/>
        <v>12</v>
      </c>
      <c r="DF303" s="7">
        <f t="shared" si="323"/>
        <v>3.8333333333333335</v>
      </c>
      <c r="DG303" s="8">
        <f t="shared" si="324"/>
        <v>0.47222222222222227</v>
      </c>
      <c r="DH303" s="1" t="s">
        <v>83</v>
      </c>
      <c r="DI303" s="1" t="s">
        <v>56</v>
      </c>
      <c r="DJ303" s="1" t="s">
        <v>65</v>
      </c>
      <c r="DK303" s="1" t="s">
        <v>78</v>
      </c>
      <c r="DL303" s="1" t="s">
        <v>68</v>
      </c>
      <c r="DM303" s="1" t="s">
        <v>56</v>
      </c>
      <c r="DN303" s="2" t="s">
        <v>97</v>
      </c>
      <c r="DO303" s="2">
        <v>2</v>
      </c>
      <c r="DP303" s="2">
        <v>5</v>
      </c>
      <c r="DQ303" s="2">
        <v>4</v>
      </c>
      <c r="DR303" s="2">
        <v>6</v>
      </c>
      <c r="DS303" s="2">
        <v>6</v>
      </c>
    </row>
    <row r="304" spans="1:123" x14ac:dyDescent="0.25">
      <c r="A304">
        <v>2018</v>
      </c>
      <c r="B304">
        <v>302</v>
      </c>
      <c r="C304" t="s">
        <v>102</v>
      </c>
      <c r="D304">
        <v>2</v>
      </c>
      <c r="E304">
        <v>56</v>
      </c>
      <c r="F304">
        <v>1962</v>
      </c>
      <c r="G304">
        <v>13</v>
      </c>
      <c r="H304">
        <f t="shared" si="261"/>
        <v>13</v>
      </c>
      <c r="I304" t="s">
        <v>90</v>
      </c>
      <c r="J304">
        <f t="shared" si="262"/>
        <v>1</v>
      </c>
      <c r="K304" t="s">
        <v>59</v>
      </c>
      <c r="L304">
        <f t="shared" si="263"/>
        <v>3</v>
      </c>
      <c r="M304" t="s">
        <v>59</v>
      </c>
      <c r="N304">
        <f t="shared" si="264"/>
        <v>5</v>
      </c>
      <c r="O304" t="s">
        <v>60</v>
      </c>
      <c r="P304">
        <f t="shared" si="265"/>
        <v>7</v>
      </c>
      <c r="Q304">
        <f t="shared" si="266"/>
        <v>1</v>
      </c>
      <c r="R304">
        <v>2</v>
      </c>
      <c r="S304" t="s">
        <v>101</v>
      </c>
      <c r="T304">
        <f t="shared" si="267"/>
        <v>1</v>
      </c>
      <c r="U304">
        <f t="shared" si="268"/>
        <v>1</v>
      </c>
      <c r="V304" t="s">
        <v>61</v>
      </c>
      <c r="W304">
        <v>119879.4173</v>
      </c>
      <c r="X304">
        <v>14755</v>
      </c>
      <c r="Y304">
        <v>22782.5</v>
      </c>
      <c r="Z304" t="s">
        <v>109</v>
      </c>
      <c r="AA304">
        <f t="shared" si="269"/>
        <v>5</v>
      </c>
      <c r="AB304">
        <f t="shared" si="270"/>
        <v>1</v>
      </c>
      <c r="AC304" t="s">
        <v>120</v>
      </c>
      <c r="AD304" s="6">
        <f t="shared" si="271"/>
        <v>1</v>
      </c>
      <c r="AE304">
        <f t="shared" si="272"/>
        <v>1</v>
      </c>
      <c r="AF304" t="s">
        <v>75</v>
      </c>
      <c r="AG304" t="s">
        <v>76</v>
      </c>
      <c r="AH304" t="s">
        <v>56</v>
      </c>
      <c r="AI304" s="6" t="str">
        <f t="shared" si="260"/>
        <v>Baptist-dk which</v>
      </c>
      <c r="AJ304" t="s">
        <v>77</v>
      </c>
      <c r="AK304" s="6">
        <f t="shared" si="273"/>
        <v>3</v>
      </c>
      <c r="AL304" t="s">
        <v>77</v>
      </c>
      <c r="AM304" s="6">
        <f t="shared" si="273"/>
        <v>3</v>
      </c>
      <c r="AN304" s="6">
        <f t="shared" si="274"/>
        <v>0</v>
      </c>
      <c r="AO304" t="s">
        <v>152</v>
      </c>
      <c r="AP304">
        <f t="shared" si="275"/>
        <v>4</v>
      </c>
      <c r="AQ304">
        <f t="shared" si="276"/>
        <v>1</v>
      </c>
      <c r="AR304" t="s">
        <v>73</v>
      </c>
      <c r="AS304">
        <f t="shared" si="277"/>
        <v>7</v>
      </c>
      <c r="AT304">
        <f t="shared" si="278"/>
        <v>1</v>
      </c>
      <c r="AU304" t="s">
        <v>87</v>
      </c>
      <c r="AV304">
        <f t="shared" si="279"/>
        <v>7</v>
      </c>
      <c r="AW304">
        <f t="shared" si="280"/>
        <v>1</v>
      </c>
      <c r="AX304" t="s">
        <v>160</v>
      </c>
      <c r="AY304">
        <f t="shared" si="281"/>
        <v>3</v>
      </c>
      <c r="AZ304">
        <f t="shared" si="282"/>
        <v>1</v>
      </c>
      <c r="BA304" s="6">
        <f t="shared" si="283"/>
        <v>21</v>
      </c>
      <c r="BB304" s="6">
        <f t="shared" si="284"/>
        <v>4</v>
      </c>
      <c r="BC304" s="6">
        <f t="shared" si="285"/>
        <v>5.25</v>
      </c>
      <c r="BD304" s="9">
        <f t="shared" si="286"/>
        <v>0.70833333333333337</v>
      </c>
      <c r="BE304" t="s">
        <v>93</v>
      </c>
      <c r="BF304">
        <f t="shared" si="287"/>
        <v>4</v>
      </c>
      <c r="BG304">
        <f t="shared" si="288"/>
        <v>1</v>
      </c>
      <c r="BH304" t="s">
        <v>63</v>
      </c>
      <c r="BI304">
        <f t="shared" si="289"/>
        <v>1</v>
      </c>
      <c r="BJ304">
        <f t="shared" si="290"/>
        <v>1</v>
      </c>
      <c r="BK304" t="s">
        <v>56</v>
      </c>
      <c r="BL304">
        <f t="shared" si="291"/>
        <v>0</v>
      </c>
      <c r="BM304">
        <f t="shared" si="292"/>
        <v>0</v>
      </c>
      <c r="BN304" t="s">
        <v>56</v>
      </c>
      <c r="BO304">
        <f t="shared" si="293"/>
        <v>0</v>
      </c>
      <c r="BP304">
        <f t="shared" si="294"/>
        <v>0</v>
      </c>
      <c r="BQ304" t="s">
        <v>94</v>
      </c>
      <c r="BR304">
        <f t="shared" si="295"/>
        <v>7</v>
      </c>
      <c r="BS304">
        <f t="shared" si="296"/>
        <v>1</v>
      </c>
      <c r="BT304" t="s">
        <v>74</v>
      </c>
      <c r="BU304">
        <f t="shared" si="297"/>
        <v>7</v>
      </c>
      <c r="BV304">
        <f t="shared" si="298"/>
        <v>1</v>
      </c>
      <c r="BW304" t="s">
        <v>56</v>
      </c>
      <c r="BX304">
        <f t="shared" si="299"/>
        <v>0</v>
      </c>
      <c r="BY304">
        <f t="shared" si="300"/>
        <v>0</v>
      </c>
      <c r="BZ304" t="s">
        <v>56</v>
      </c>
      <c r="CA304">
        <f t="shared" si="301"/>
        <v>0</v>
      </c>
      <c r="CB304">
        <f t="shared" si="302"/>
        <v>0</v>
      </c>
      <c r="CC304" t="s">
        <v>56</v>
      </c>
      <c r="CD304">
        <f t="shared" si="303"/>
        <v>0</v>
      </c>
      <c r="CE304">
        <f t="shared" si="304"/>
        <v>0</v>
      </c>
      <c r="CF304" t="s">
        <v>56</v>
      </c>
      <c r="CG304">
        <f t="shared" si="305"/>
        <v>0</v>
      </c>
      <c r="CH304">
        <f t="shared" si="306"/>
        <v>0</v>
      </c>
      <c r="CI304" t="s">
        <v>56</v>
      </c>
      <c r="CJ304">
        <f t="shared" si="307"/>
        <v>0</v>
      </c>
      <c r="CK304">
        <f t="shared" si="308"/>
        <v>0</v>
      </c>
      <c r="CL304" t="s">
        <v>56</v>
      </c>
      <c r="CM304">
        <f t="shared" si="309"/>
        <v>0</v>
      </c>
      <c r="CN304">
        <f t="shared" si="310"/>
        <v>0</v>
      </c>
      <c r="CO304" t="s">
        <v>56</v>
      </c>
      <c r="CP304">
        <f t="shared" si="311"/>
        <v>0</v>
      </c>
      <c r="CQ304">
        <f t="shared" si="312"/>
        <v>0</v>
      </c>
      <c r="CR304" t="s">
        <v>56</v>
      </c>
      <c r="CS304">
        <f t="shared" si="313"/>
        <v>0</v>
      </c>
      <c r="CT304">
        <f t="shared" si="314"/>
        <v>0</v>
      </c>
      <c r="CU304" t="s">
        <v>56</v>
      </c>
      <c r="CV304">
        <f t="shared" si="315"/>
        <v>0</v>
      </c>
      <c r="CW304">
        <f t="shared" si="316"/>
        <v>0</v>
      </c>
      <c r="CX304" t="s">
        <v>56</v>
      </c>
      <c r="CY304">
        <f t="shared" si="317"/>
        <v>0</v>
      </c>
      <c r="CZ304">
        <f t="shared" si="318"/>
        <v>0</v>
      </c>
      <c r="DA304" t="s">
        <v>155</v>
      </c>
      <c r="DB304">
        <f t="shared" si="319"/>
        <v>1</v>
      </c>
      <c r="DC304">
        <f t="shared" si="320"/>
        <v>1</v>
      </c>
      <c r="DD304">
        <f t="shared" si="321"/>
        <v>16</v>
      </c>
      <c r="DE304">
        <f t="shared" si="322"/>
        <v>4</v>
      </c>
      <c r="DF304" s="7">
        <f t="shared" si="323"/>
        <v>4</v>
      </c>
      <c r="DG304" s="8">
        <f t="shared" si="324"/>
        <v>0.5</v>
      </c>
      <c r="DH304" s="1" t="s">
        <v>56</v>
      </c>
      <c r="DI304" s="1" t="s">
        <v>56</v>
      </c>
      <c r="DJ304" s="1" t="s">
        <v>65</v>
      </c>
      <c r="DK304" s="1" t="s">
        <v>74</v>
      </c>
      <c r="DL304" s="1" t="s">
        <v>68</v>
      </c>
      <c r="DM304" s="1" t="s">
        <v>56</v>
      </c>
      <c r="DN304" s="2" t="s">
        <v>123</v>
      </c>
      <c r="DO304" s="2" t="s">
        <v>56</v>
      </c>
      <c r="DP304" s="2" t="s">
        <v>56</v>
      </c>
      <c r="DQ304" s="2" t="s">
        <v>56</v>
      </c>
      <c r="DR304" s="2" t="s">
        <v>56</v>
      </c>
      <c r="DS304" s="2" t="s">
        <v>56</v>
      </c>
    </row>
    <row r="305" spans="1:123" x14ac:dyDescent="0.25">
      <c r="A305">
        <v>2018</v>
      </c>
      <c r="B305">
        <v>303</v>
      </c>
      <c r="C305" t="s">
        <v>102</v>
      </c>
      <c r="D305">
        <v>2</v>
      </c>
      <c r="E305">
        <v>37</v>
      </c>
      <c r="F305">
        <v>1981</v>
      </c>
      <c r="G305">
        <v>12</v>
      </c>
      <c r="H305">
        <f t="shared" si="261"/>
        <v>12</v>
      </c>
      <c r="I305" t="s">
        <v>58</v>
      </c>
      <c r="J305">
        <f t="shared" si="262"/>
        <v>2</v>
      </c>
      <c r="K305" t="s">
        <v>59</v>
      </c>
      <c r="L305">
        <f t="shared" si="263"/>
        <v>3</v>
      </c>
      <c r="M305" t="s">
        <v>59</v>
      </c>
      <c r="N305">
        <f t="shared" si="264"/>
        <v>5</v>
      </c>
      <c r="O305" t="s">
        <v>132</v>
      </c>
      <c r="P305">
        <f t="shared" si="265"/>
        <v>1</v>
      </c>
      <c r="Q305">
        <f t="shared" si="266"/>
        <v>1</v>
      </c>
      <c r="R305">
        <v>4</v>
      </c>
      <c r="S305" t="s">
        <v>56</v>
      </c>
      <c r="T305">
        <f t="shared" si="267"/>
        <v>0</v>
      </c>
      <c r="U305">
        <f t="shared" si="268"/>
        <v>0</v>
      </c>
      <c r="V305" t="s">
        <v>61</v>
      </c>
      <c r="W305">
        <v>119879.4173</v>
      </c>
      <c r="X305">
        <v>37455</v>
      </c>
      <c r="Y305">
        <v>57832.5</v>
      </c>
      <c r="Z305" t="s">
        <v>109</v>
      </c>
      <c r="AA305">
        <f t="shared" si="269"/>
        <v>5</v>
      </c>
      <c r="AB305">
        <f t="shared" si="270"/>
        <v>1</v>
      </c>
      <c r="AC305" t="s">
        <v>71</v>
      </c>
      <c r="AD305" s="6">
        <f t="shared" si="271"/>
        <v>4</v>
      </c>
      <c r="AE305">
        <f t="shared" si="272"/>
        <v>1</v>
      </c>
      <c r="AF305" t="s">
        <v>75</v>
      </c>
      <c r="AG305" t="s">
        <v>161</v>
      </c>
      <c r="AH305" t="s">
        <v>56</v>
      </c>
      <c r="AI305" s="6" t="str">
        <f t="shared" si="260"/>
        <v>Lutheran-dk which</v>
      </c>
      <c r="AJ305" t="s">
        <v>71</v>
      </c>
      <c r="AK305" s="6">
        <f t="shared" si="273"/>
        <v>2</v>
      </c>
      <c r="AL305" t="s">
        <v>71</v>
      </c>
      <c r="AM305" s="6">
        <f t="shared" si="273"/>
        <v>2</v>
      </c>
      <c r="AN305" s="6">
        <f t="shared" si="274"/>
        <v>0</v>
      </c>
      <c r="AO305" t="s">
        <v>152</v>
      </c>
      <c r="AP305">
        <f t="shared" si="275"/>
        <v>4</v>
      </c>
      <c r="AQ305">
        <f t="shared" si="276"/>
        <v>1</v>
      </c>
      <c r="AR305" t="s">
        <v>129</v>
      </c>
      <c r="AS305">
        <f t="shared" si="277"/>
        <v>3</v>
      </c>
      <c r="AT305">
        <f t="shared" si="278"/>
        <v>1</v>
      </c>
      <c r="AU305" t="s">
        <v>113</v>
      </c>
      <c r="AV305">
        <f t="shared" si="279"/>
        <v>3</v>
      </c>
      <c r="AW305">
        <f t="shared" si="280"/>
        <v>1</v>
      </c>
      <c r="AX305" t="s">
        <v>146</v>
      </c>
      <c r="AY305">
        <f t="shared" si="281"/>
        <v>3</v>
      </c>
      <c r="AZ305">
        <f t="shared" si="282"/>
        <v>1</v>
      </c>
      <c r="BA305" s="6">
        <f t="shared" si="283"/>
        <v>13</v>
      </c>
      <c r="BB305" s="6">
        <f t="shared" si="284"/>
        <v>4</v>
      </c>
      <c r="BC305" s="6">
        <f t="shared" si="285"/>
        <v>3.25</v>
      </c>
      <c r="BD305" s="9">
        <f t="shared" si="286"/>
        <v>0.375</v>
      </c>
      <c r="BE305" t="s">
        <v>56</v>
      </c>
      <c r="BF305">
        <f t="shared" si="287"/>
        <v>0</v>
      </c>
      <c r="BG305">
        <f t="shared" si="288"/>
        <v>0</v>
      </c>
      <c r="BH305" t="s">
        <v>56</v>
      </c>
      <c r="BI305">
        <f t="shared" si="289"/>
        <v>0</v>
      </c>
      <c r="BJ305">
        <f t="shared" si="290"/>
        <v>0</v>
      </c>
      <c r="BK305" t="s">
        <v>64</v>
      </c>
      <c r="BL305">
        <f t="shared" si="291"/>
        <v>4</v>
      </c>
      <c r="BM305">
        <f t="shared" si="292"/>
        <v>1</v>
      </c>
      <c r="BN305" t="s">
        <v>65</v>
      </c>
      <c r="BO305">
        <f t="shared" si="293"/>
        <v>7</v>
      </c>
      <c r="BP305">
        <f t="shared" si="294"/>
        <v>1</v>
      </c>
      <c r="BQ305" t="s">
        <v>66</v>
      </c>
      <c r="BR305">
        <f t="shared" si="295"/>
        <v>1</v>
      </c>
      <c r="BS305">
        <f t="shared" si="296"/>
        <v>1</v>
      </c>
      <c r="BT305" t="s">
        <v>74</v>
      </c>
      <c r="BU305">
        <f t="shared" si="297"/>
        <v>7</v>
      </c>
      <c r="BV305">
        <f t="shared" si="298"/>
        <v>1</v>
      </c>
      <c r="BW305" t="s">
        <v>117</v>
      </c>
      <c r="BX305">
        <f t="shared" si="299"/>
        <v>3</v>
      </c>
      <c r="BY305">
        <f t="shared" si="300"/>
        <v>1</v>
      </c>
      <c r="BZ305" t="s">
        <v>108</v>
      </c>
      <c r="CA305">
        <f t="shared" si="301"/>
        <v>4</v>
      </c>
      <c r="CB305">
        <f t="shared" si="302"/>
        <v>1</v>
      </c>
      <c r="CC305" t="s">
        <v>78</v>
      </c>
      <c r="CD305">
        <f t="shared" si="303"/>
        <v>1</v>
      </c>
      <c r="CE305">
        <f t="shared" si="304"/>
        <v>1</v>
      </c>
      <c r="CF305" t="s">
        <v>82</v>
      </c>
      <c r="CG305">
        <f t="shared" si="305"/>
        <v>1</v>
      </c>
      <c r="CH305">
        <f t="shared" si="306"/>
        <v>1</v>
      </c>
      <c r="CI305" t="s">
        <v>78</v>
      </c>
      <c r="CJ305">
        <f t="shared" si="307"/>
        <v>1</v>
      </c>
      <c r="CK305">
        <f t="shared" si="308"/>
        <v>1</v>
      </c>
      <c r="CL305" t="s">
        <v>78</v>
      </c>
      <c r="CM305">
        <f t="shared" si="309"/>
        <v>7</v>
      </c>
      <c r="CN305">
        <f t="shared" si="310"/>
        <v>1</v>
      </c>
      <c r="CO305" t="s">
        <v>83</v>
      </c>
      <c r="CP305">
        <f t="shared" si="311"/>
        <v>4</v>
      </c>
      <c r="CQ305">
        <f t="shared" si="312"/>
        <v>1</v>
      </c>
      <c r="CR305" t="s">
        <v>83</v>
      </c>
      <c r="CS305">
        <f t="shared" si="313"/>
        <v>4</v>
      </c>
      <c r="CT305">
        <f t="shared" si="314"/>
        <v>1</v>
      </c>
      <c r="CU305" t="s">
        <v>83</v>
      </c>
      <c r="CV305">
        <f t="shared" si="315"/>
        <v>4</v>
      </c>
      <c r="CW305">
        <f t="shared" si="316"/>
        <v>1</v>
      </c>
      <c r="CX305" t="s">
        <v>83</v>
      </c>
      <c r="CY305">
        <f t="shared" si="317"/>
        <v>4</v>
      </c>
      <c r="CZ305">
        <f t="shared" si="318"/>
        <v>1</v>
      </c>
      <c r="DA305" t="s">
        <v>99</v>
      </c>
      <c r="DB305">
        <f t="shared" si="319"/>
        <v>7</v>
      </c>
      <c r="DC305">
        <f t="shared" si="320"/>
        <v>1</v>
      </c>
      <c r="DD305">
        <f t="shared" si="321"/>
        <v>59</v>
      </c>
      <c r="DE305">
        <f t="shared" si="322"/>
        <v>15</v>
      </c>
      <c r="DF305" s="7">
        <f t="shared" si="323"/>
        <v>3.9333333333333331</v>
      </c>
      <c r="DG305" s="8">
        <f t="shared" si="324"/>
        <v>0.48888888888888887</v>
      </c>
      <c r="DH305" s="1" t="s">
        <v>83</v>
      </c>
      <c r="DI305" s="1" t="s">
        <v>135</v>
      </c>
      <c r="DJ305" s="1" t="s">
        <v>56</v>
      </c>
      <c r="DK305" s="1" t="s">
        <v>56</v>
      </c>
      <c r="DL305" s="1" t="s">
        <v>127</v>
      </c>
      <c r="DM305" s="1" t="s">
        <v>63</v>
      </c>
      <c r="DN305" s="2" t="s">
        <v>56</v>
      </c>
      <c r="DO305" s="2" t="s">
        <v>56</v>
      </c>
      <c r="DP305" s="2" t="s">
        <v>56</v>
      </c>
      <c r="DQ305" s="2">
        <v>5</v>
      </c>
      <c r="DR305" s="2">
        <v>5</v>
      </c>
      <c r="DS305" s="2">
        <v>5</v>
      </c>
    </row>
    <row r="306" spans="1:123" x14ac:dyDescent="0.25">
      <c r="A306">
        <v>2018</v>
      </c>
      <c r="B306">
        <v>304</v>
      </c>
      <c r="C306" t="s">
        <v>118</v>
      </c>
      <c r="D306">
        <v>1</v>
      </c>
      <c r="E306">
        <v>52</v>
      </c>
      <c r="F306">
        <v>1966</v>
      </c>
      <c r="G306">
        <v>20</v>
      </c>
      <c r="H306">
        <f t="shared" si="261"/>
        <v>20</v>
      </c>
      <c r="I306" t="s">
        <v>90</v>
      </c>
      <c r="J306">
        <f t="shared" si="262"/>
        <v>1</v>
      </c>
      <c r="K306" t="s">
        <v>59</v>
      </c>
      <c r="L306">
        <f t="shared" si="263"/>
        <v>3</v>
      </c>
      <c r="M306" t="s">
        <v>59</v>
      </c>
      <c r="N306">
        <f t="shared" si="264"/>
        <v>5</v>
      </c>
      <c r="O306" t="s">
        <v>60</v>
      </c>
      <c r="P306">
        <f t="shared" si="265"/>
        <v>7</v>
      </c>
      <c r="Q306">
        <f t="shared" si="266"/>
        <v>1</v>
      </c>
      <c r="R306">
        <v>1</v>
      </c>
      <c r="S306" t="s">
        <v>101</v>
      </c>
      <c r="T306">
        <f t="shared" si="267"/>
        <v>1</v>
      </c>
      <c r="U306">
        <f t="shared" si="268"/>
        <v>1</v>
      </c>
      <c r="V306" t="s">
        <v>92</v>
      </c>
      <c r="W306">
        <v>54480</v>
      </c>
      <c r="X306">
        <v>54480</v>
      </c>
      <c r="Y306">
        <v>84120</v>
      </c>
      <c r="Z306" t="s">
        <v>109</v>
      </c>
      <c r="AA306">
        <f t="shared" si="269"/>
        <v>5</v>
      </c>
      <c r="AB306">
        <f t="shared" si="270"/>
        <v>1</v>
      </c>
      <c r="AC306" t="s">
        <v>106</v>
      </c>
      <c r="AD306" s="6">
        <f t="shared" si="271"/>
        <v>6</v>
      </c>
      <c r="AE306">
        <f t="shared" si="272"/>
        <v>1</v>
      </c>
      <c r="AF306" t="s">
        <v>75</v>
      </c>
      <c r="AG306" t="s">
        <v>199</v>
      </c>
      <c r="AH306" t="s">
        <v>56</v>
      </c>
      <c r="AI306" s="6" t="str">
        <f t="shared" si="260"/>
        <v>Presbyterian c in us</v>
      </c>
      <c r="AJ306" t="s">
        <v>71</v>
      </c>
      <c r="AK306" s="6">
        <f t="shared" si="273"/>
        <v>2</v>
      </c>
      <c r="AL306" t="s">
        <v>71</v>
      </c>
      <c r="AM306" s="6">
        <f t="shared" si="273"/>
        <v>2</v>
      </c>
      <c r="AN306" s="6">
        <f t="shared" si="274"/>
        <v>0</v>
      </c>
      <c r="AO306" t="s">
        <v>157</v>
      </c>
      <c r="AP306">
        <f t="shared" si="275"/>
        <v>2</v>
      </c>
      <c r="AQ306">
        <f t="shared" si="276"/>
        <v>1</v>
      </c>
      <c r="AR306" t="s">
        <v>129</v>
      </c>
      <c r="AS306">
        <f t="shared" si="277"/>
        <v>3</v>
      </c>
      <c r="AT306">
        <f t="shared" si="278"/>
        <v>1</v>
      </c>
      <c r="AU306" t="s">
        <v>100</v>
      </c>
      <c r="AV306">
        <f t="shared" si="279"/>
        <v>5</v>
      </c>
      <c r="AW306">
        <f t="shared" si="280"/>
        <v>1</v>
      </c>
      <c r="AX306" t="s">
        <v>114</v>
      </c>
      <c r="AY306">
        <f t="shared" si="281"/>
        <v>5</v>
      </c>
      <c r="AZ306">
        <f t="shared" si="282"/>
        <v>1</v>
      </c>
      <c r="BA306" s="6">
        <f t="shared" si="283"/>
        <v>15</v>
      </c>
      <c r="BB306" s="6">
        <f t="shared" si="284"/>
        <v>4</v>
      </c>
      <c r="BC306" s="6">
        <f t="shared" si="285"/>
        <v>3.75</v>
      </c>
      <c r="BD306" s="9">
        <f t="shared" si="286"/>
        <v>0.45833333333333331</v>
      </c>
      <c r="BE306" t="s">
        <v>56</v>
      </c>
      <c r="BF306">
        <f t="shared" si="287"/>
        <v>0</v>
      </c>
      <c r="BG306">
        <f t="shared" si="288"/>
        <v>0</v>
      </c>
      <c r="BH306" t="s">
        <v>56</v>
      </c>
      <c r="BI306">
        <f t="shared" si="289"/>
        <v>0</v>
      </c>
      <c r="BJ306">
        <f t="shared" si="290"/>
        <v>0</v>
      </c>
      <c r="BK306" t="s">
        <v>65</v>
      </c>
      <c r="BL306">
        <f t="shared" si="291"/>
        <v>7</v>
      </c>
      <c r="BM306">
        <f t="shared" si="292"/>
        <v>1</v>
      </c>
      <c r="BN306" t="s">
        <v>65</v>
      </c>
      <c r="BO306">
        <f t="shared" si="293"/>
        <v>7</v>
      </c>
      <c r="BP306">
        <f t="shared" si="294"/>
        <v>1</v>
      </c>
      <c r="BQ306" t="s">
        <v>56</v>
      </c>
      <c r="BR306">
        <f t="shared" si="295"/>
        <v>0</v>
      </c>
      <c r="BS306">
        <f t="shared" si="296"/>
        <v>0</v>
      </c>
      <c r="BT306" t="s">
        <v>74</v>
      </c>
      <c r="BU306">
        <f t="shared" si="297"/>
        <v>7</v>
      </c>
      <c r="BV306">
        <f t="shared" si="298"/>
        <v>1</v>
      </c>
      <c r="BW306" t="s">
        <v>93</v>
      </c>
      <c r="BX306">
        <f t="shared" si="299"/>
        <v>4</v>
      </c>
      <c r="BY306">
        <f t="shared" si="300"/>
        <v>1</v>
      </c>
      <c r="BZ306" t="s">
        <v>108</v>
      </c>
      <c r="CA306">
        <f t="shared" si="301"/>
        <v>4</v>
      </c>
      <c r="CB306">
        <f t="shared" si="302"/>
        <v>1</v>
      </c>
      <c r="CC306" t="s">
        <v>74</v>
      </c>
      <c r="CD306">
        <f t="shared" si="303"/>
        <v>7</v>
      </c>
      <c r="CE306">
        <f t="shared" si="304"/>
        <v>1</v>
      </c>
      <c r="CF306" t="s">
        <v>82</v>
      </c>
      <c r="CG306">
        <f t="shared" si="305"/>
        <v>1</v>
      </c>
      <c r="CH306">
        <f t="shared" si="306"/>
        <v>1</v>
      </c>
      <c r="CI306" t="s">
        <v>74</v>
      </c>
      <c r="CJ306">
        <f t="shared" si="307"/>
        <v>7</v>
      </c>
      <c r="CK306">
        <f t="shared" si="308"/>
        <v>1</v>
      </c>
      <c r="CL306" t="s">
        <v>78</v>
      </c>
      <c r="CM306">
        <f t="shared" si="309"/>
        <v>7</v>
      </c>
      <c r="CN306">
        <f t="shared" si="310"/>
        <v>1</v>
      </c>
      <c r="CO306" t="s">
        <v>83</v>
      </c>
      <c r="CP306">
        <f t="shared" si="311"/>
        <v>4</v>
      </c>
      <c r="CQ306">
        <f t="shared" si="312"/>
        <v>1</v>
      </c>
      <c r="CR306" t="s">
        <v>83</v>
      </c>
      <c r="CS306">
        <f t="shared" si="313"/>
        <v>4</v>
      </c>
      <c r="CT306">
        <f t="shared" si="314"/>
        <v>1</v>
      </c>
      <c r="CU306" t="s">
        <v>83</v>
      </c>
      <c r="CV306">
        <f t="shared" si="315"/>
        <v>4</v>
      </c>
      <c r="CW306">
        <f t="shared" si="316"/>
        <v>1</v>
      </c>
      <c r="CX306" t="s">
        <v>83</v>
      </c>
      <c r="CY306">
        <f t="shared" si="317"/>
        <v>4</v>
      </c>
      <c r="CZ306">
        <f t="shared" si="318"/>
        <v>1</v>
      </c>
      <c r="DA306" t="s">
        <v>56</v>
      </c>
      <c r="DB306">
        <f t="shared" si="319"/>
        <v>0</v>
      </c>
      <c r="DC306">
        <f t="shared" si="320"/>
        <v>0</v>
      </c>
      <c r="DD306">
        <f t="shared" si="321"/>
        <v>67</v>
      </c>
      <c r="DE306">
        <f t="shared" si="322"/>
        <v>13</v>
      </c>
      <c r="DF306" s="7">
        <f t="shared" si="323"/>
        <v>5.1538461538461542</v>
      </c>
      <c r="DG306" s="8">
        <f t="shared" si="324"/>
        <v>0.6923076923076924</v>
      </c>
      <c r="DH306" s="1" t="s">
        <v>83</v>
      </c>
      <c r="DI306" s="1" t="s">
        <v>56</v>
      </c>
      <c r="DJ306" s="1" t="s">
        <v>56</v>
      </c>
      <c r="DK306" s="1" t="s">
        <v>74</v>
      </c>
      <c r="DL306" s="1" t="s">
        <v>64</v>
      </c>
      <c r="DM306" s="1" t="s">
        <v>64</v>
      </c>
      <c r="DN306" s="2" t="s">
        <v>97</v>
      </c>
      <c r="DO306" s="2">
        <v>2</v>
      </c>
      <c r="DP306" s="2">
        <v>5</v>
      </c>
      <c r="DQ306" s="2">
        <v>4</v>
      </c>
      <c r="DR306" s="2">
        <v>98</v>
      </c>
      <c r="DS306" s="2">
        <v>98</v>
      </c>
    </row>
    <row r="307" spans="1:123" x14ac:dyDescent="0.25">
      <c r="A307">
        <v>2018</v>
      </c>
      <c r="B307">
        <v>305</v>
      </c>
      <c r="C307" t="s">
        <v>102</v>
      </c>
      <c r="D307">
        <v>3</v>
      </c>
      <c r="E307">
        <v>69</v>
      </c>
      <c r="F307">
        <v>1949</v>
      </c>
      <c r="G307">
        <v>14</v>
      </c>
      <c r="H307">
        <f t="shared" si="261"/>
        <v>14</v>
      </c>
      <c r="I307" t="s">
        <v>58</v>
      </c>
      <c r="J307">
        <f t="shared" si="262"/>
        <v>2</v>
      </c>
      <c r="K307" t="s">
        <v>59</v>
      </c>
      <c r="L307">
        <f t="shared" si="263"/>
        <v>3</v>
      </c>
      <c r="M307" t="s">
        <v>59</v>
      </c>
      <c r="N307">
        <f t="shared" si="264"/>
        <v>5</v>
      </c>
      <c r="O307" t="s">
        <v>132</v>
      </c>
      <c r="P307">
        <f t="shared" si="265"/>
        <v>1</v>
      </c>
      <c r="Q307">
        <f t="shared" si="266"/>
        <v>1</v>
      </c>
      <c r="R307">
        <v>2</v>
      </c>
      <c r="S307" t="s">
        <v>101</v>
      </c>
      <c r="T307">
        <f t="shared" si="267"/>
        <v>1</v>
      </c>
      <c r="U307">
        <f t="shared" si="268"/>
        <v>1</v>
      </c>
      <c r="V307" t="s">
        <v>92</v>
      </c>
      <c r="W307">
        <v>30645</v>
      </c>
      <c r="X307">
        <v>2043</v>
      </c>
      <c r="Y307">
        <v>3154.5</v>
      </c>
      <c r="Z307" t="s">
        <v>81</v>
      </c>
      <c r="AA307">
        <f t="shared" si="269"/>
        <v>3</v>
      </c>
      <c r="AB307">
        <f t="shared" si="270"/>
        <v>1</v>
      </c>
      <c r="AC307" t="s">
        <v>71</v>
      </c>
      <c r="AD307" s="6">
        <f t="shared" si="271"/>
        <v>4</v>
      </c>
      <c r="AE307">
        <f t="shared" si="272"/>
        <v>1</v>
      </c>
      <c r="AF307" t="s">
        <v>75</v>
      </c>
      <c r="AG307" t="s">
        <v>115</v>
      </c>
      <c r="AH307" t="s">
        <v>56</v>
      </c>
      <c r="AI307" s="6" t="str">
        <f t="shared" si="260"/>
        <v>United methodist</v>
      </c>
      <c r="AJ307" t="s">
        <v>106</v>
      </c>
      <c r="AK307" s="6">
        <f t="shared" si="273"/>
        <v>1</v>
      </c>
      <c r="AL307" t="s">
        <v>77</v>
      </c>
      <c r="AM307" s="6">
        <f t="shared" si="273"/>
        <v>3</v>
      </c>
      <c r="AN307" s="6">
        <f t="shared" si="274"/>
        <v>-2</v>
      </c>
      <c r="AO307" t="s">
        <v>152</v>
      </c>
      <c r="AP307">
        <f t="shared" si="275"/>
        <v>4</v>
      </c>
      <c r="AQ307">
        <f t="shared" si="276"/>
        <v>1</v>
      </c>
      <c r="AR307" t="s">
        <v>149</v>
      </c>
      <c r="AS307">
        <f t="shared" si="277"/>
        <v>5</v>
      </c>
      <c r="AT307">
        <f t="shared" si="278"/>
        <v>1</v>
      </c>
      <c r="AU307" t="s">
        <v>100</v>
      </c>
      <c r="AV307">
        <f t="shared" si="279"/>
        <v>5</v>
      </c>
      <c r="AW307">
        <f t="shared" si="280"/>
        <v>1</v>
      </c>
      <c r="AX307" t="s">
        <v>114</v>
      </c>
      <c r="AY307">
        <f t="shared" si="281"/>
        <v>5</v>
      </c>
      <c r="AZ307">
        <f t="shared" si="282"/>
        <v>1</v>
      </c>
      <c r="BA307" s="6">
        <f t="shared" si="283"/>
        <v>19</v>
      </c>
      <c r="BB307" s="6">
        <f t="shared" si="284"/>
        <v>4</v>
      </c>
      <c r="BC307" s="6">
        <f t="shared" si="285"/>
        <v>4.75</v>
      </c>
      <c r="BD307" s="9">
        <f t="shared" si="286"/>
        <v>0.625</v>
      </c>
      <c r="BE307" t="s">
        <v>56</v>
      </c>
      <c r="BF307">
        <f t="shared" si="287"/>
        <v>0</v>
      </c>
      <c r="BG307">
        <f t="shared" si="288"/>
        <v>0</v>
      </c>
      <c r="BH307" t="s">
        <v>56</v>
      </c>
      <c r="BI307">
        <f t="shared" si="289"/>
        <v>0</v>
      </c>
      <c r="BJ307">
        <f t="shared" si="290"/>
        <v>0</v>
      </c>
      <c r="BK307" t="s">
        <v>64</v>
      </c>
      <c r="BL307">
        <f t="shared" si="291"/>
        <v>4</v>
      </c>
      <c r="BM307">
        <f t="shared" si="292"/>
        <v>1</v>
      </c>
      <c r="BN307" t="s">
        <v>64</v>
      </c>
      <c r="BO307">
        <f t="shared" si="293"/>
        <v>4</v>
      </c>
      <c r="BP307">
        <f t="shared" si="294"/>
        <v>1</v>
      </c>
      <c r="BQ307" t="s">
        <v>66</v>
      </c>
      <c r="BR307">
        <f t="shared" si="295"/>
        <v>1</v>
      </c>
      <c r="BS307">
        <f t="shared" si="296"/>
        <v>1</v>
      </c>
      <c r="BT307" t="s">
        <v>74</v>
      </c>
      <c r="BU307">
        <f t="shared" si="297"/>
        <v>7</v>
      </c>
      <c r="BV307">
        <f t="shared" si="298"/>
        <v>1</v>
      </c>
      <c r="BW307" t="s">
        <v>56</v>
      </c>
      <c r="BX307">
        <f t="shared" si="299"/>
        <v>0</v>
      </c>
      <c r="BY307">
        <f t="shared" si="300"/>
        <v>0</v>
      </c>
      <c r="BZ307" t="s">
        <v>56</v>
      </c>
      <c r="CA307">
        <f t="shared" si="301"/>
        <v>0</v>
      </c>
      <c r="CB307">
        <f t="shared" si="302"/>
        <v>0</v>
      </c>
      <c r="CC307" t="s">
        <v>56</v>
      </c>
      <c r="CD307">
        <f t="shared" si="303"/>
        <v>0</v>
      </c>
      <c r="CE307">
        <f t="shared" si="304"/>
        <v>0</v>
      </c>
      <c r="CF307" t="s">
        <v>56</v>
      </c>
      <c r="CG307">
        <f t="shared" si="305"/>
        <v>0</v>
      </c>
      <c r="CH307">
        <f t="shared" si="306"/>
        <v>0</v>
      </c>
      <c r="CI307" t="s">
        <v>56</v>
      </c>
      <c r="CJ307">
        <f t="shared" si="307"/>
        <v>0</v>
      </c>
      <c r="CK307">
        <f t="shared" si="308"/>
        <v>0</v>
      </c>
      <c r="CL307" t="s">
        <v>56</v>
      </c>
      <c r="CM307">
        <f t="shared" si="309"/>
        <v>0</v>
      </c>
      <c r="CN307">
        <f t="shared" si="310"/>
        <v>0</v>
      </c>
      <c r="CO307" t="s">
        <v>56</v>
      </c>
      <c r="CP307">
        <f t="shared" si="311"/>
        <v>0</v>
      </c>
      <c r="CQ307">
        <f t="shared" si="312"/>
        <v>0</v>
      </c>
      <c r="CR307" t="s">
        <v>56</v>
      </c>
      <c r="CS307">
        <f t="shared" si="313"/>
        <v>0</v>
      </c>
      <c r="CT307">
        <f t="shared" si="314"/>
        <v>0</v>
      </c>
      <c r="CU307" t="s">
        <v>56</v>
      </c>
      <c r="CV307">
        <f t="shared" si="315"/>
        <v>0</v>
      </c>
      <c r="CW307">
        <f t="shared" si="316"/>
        <v>0</v>
      </c>
      <c r="CX307" t="s">
        <v>56</v>
      </c>
      <c r="CY307">
        <f t="shared" si="317"/>
        <v>0</v>
      </c>
      <c r="CZ307">
        <f t="shared" si="318"/>
        <v>0</v>
      </c>
      <c r="DA307" t="s">
        <v>86</v>
      </c>
      <c r="DB307">
        <f t="shared" si="319"/>
        <v>3</v>
      </c>
      <c r="DC307">
        <f t="shared" si="320"/>
        <v>1</v>
      </c>
      <c r="DD307">
        <f t="shared" si="321"/>
        <v>19</v>
      </c>
      <c r="DE307">
        <f t="shared" si="322"/>
        <v>5</v>
      </c>
      <c r="DF307" s="7">
        <f t="shared" si="323"/>
        <v>3.8</v>
      </c>
      <c r="DG307" s="8">
        <f t="shared" si="324"/>
        <v>0.46666666666666662</v>
      </c>
      <c r="DH307" s="1" t="s">
        <v>56</v>
      </c>
      <c r="DI307" s="1" t="s">
        <v>85</v>
      </c>
      <c r="DJ307" s="1" t="s">
        <v>56</v>
      </c>
      <c r="DK307" s="1" t="s">
        <v>74</v>
      </c>
      <c r="DL307" s="1" t="s">
        <v>68</v>
      </c>
      <c r="DM307" s="1" t="s">
        <v>65</v>
      </c>
      <c r="DN307" s="2" t="s">
        <v>97</v>
      </c>
      <c r="DO307" s="2" t="s">
        <v>56</v>
      </c>
      <c r="DP307" s="2" t="s">
        <v>56</v>
      </c>
      <c r="DQ307" s="2" t="s">
        <v>56</v>
      </c>
      <c r="DR307" s="2" t="s">
        <v>56</v>
      </c>
      <c r="DS307" s="2" t="s">
        <v>56</v>
      </c>
    </row>
    <row r="308" spans="1:123" x14ac:dyDescent="0.25">
      <c r="A308">
        <v>2018</v>
      </c>
      <c r="B308">
        <v>306</v>
      </c>
      <c r="C308" t="s">
        <v>91</v>
      </c>
      <c r="D308">
        <v>2</v>
      </c>
      <c r="E308">
        <v>34</v>
      </c>
      <c r="F308">
        <v>1984</v>
      </c>
      <c r="G308">
        <v>12</v>
      </c>
      <c r="H308">
        <f t="shared" si="261"/>
        <v>12</v>
      </c>
      <c r="I308" t="s">
        <v>58</v>
      </c>
      <c r="J308">
        <f t="shared" si="262"/>
        <v>2</v>
      </c>
      <c r="K308" t="s">
        <v>142</v>
      </c>
      <c r="L308">
        <f t="shared" si="263"/>
        <v>1</v>
      </c>
      <c r="M308" t="s">
        <v>89</v>
      </c>
      <c r="N308">
        <f t="shared" si="264"/>
        <v>4</v>
      </c>
      <c r="O308" t="s">
        <v>132</v>
      </c>
      <c r="P308">
        <f t="shared" si="265"/>
        <v>1</v>
      </c>
      <c r="Q308">
        <f t="shared" si="266"/>
        <v>1</v>
      </c>
      <c r="R308">
        <v>2</v>
      </c>
      <c r="S308" t="s">
        <v>56</v>
      </c>
      <c r="T308">
        <f t="shared" si="267"/>
        <v>0</v>
      </c>
      <c r="U308">
        <f t="shared" si="268"/>
        <v>0</v>
      </c>
      <c r="V308" t="s">
        <v>92</v>
      </c>
      <c r="W308">
        <v>24970</v>
      </c>
      <c r="X308">
        <v>24970</v>
      </c>
      <c r="Y308">
        <v>38555</v>
      </c>
      <c r="Z308" t="s">
        <v>81</v>
      </c>
      <c r="AA308">
        <f t="shared" si="269"/>
        <v>3</v>
      </c>
      <c r="AB308">
        <f t="shared" si="270"/>
        <v>1</v>
      </c>
      <c r="AC308" t="s">
        <v>106</v>
      </c>
      <c r="AD308" s="6">
        <f t="shared" si="271"/>
        <v>6</v>
      </c>
      <c r="AE308">
        <f t="shared" si="272"/>
        <v>1</v>
      </c>
      <c r="AF308" t="s">
        <v>105</v>
      </c>
      <c r="AG308" t="s">
        <v>56</v>
      </c>
      <c r="AH308" t="s">
        <v>56</v>
      </c>
      <c r="AI308" s="6" t="str">
        <f t="shared" si="260"/>
        <v>None</v>
      </c>
      <c r="AJ308" t="s">
        <v>106</v>
      </c>
      <c r="AK308" s="6">
        <f t="shared" si="273"/>
        <v>1</v>
      </c>
      <c r="AL308" t="s">
        <v>71</v>
      </c>
      <c r="AM308" s="6">
        <f t="shared" si="273"/>
        <v>2</v>
      </c>
      <c r="AN308" s="6">
        <f t="shared" si="274"/>
        <v>-1</v>
      </c>
      <c r="AO308" t="s">
        <v>152</v>
      </c>
      <c r="AP308">
        <f t="shared" si="275"/>
        <v>4</v>
      </c>
      <c r="AQ308">
        <f t="shared" si="276"/>
        <v>1</v>
      </c>
      <c r="AR308" t="s">
        <v>107</v>
      </c>
      <c r="AS308">
        <f t="shared" si="277"/>
        <v>1</v>
      </c>
      <c r="AT308">
        <f t="shared" si="278"/>
        <v>1</v>
      </c>
      <c r="AU308" t="s">
        <v>113</v>
      </c>
      <c r="AV308">
        <f t="shared" si="279"/>
        <v>3</v>
      </c>
      <c r="AW308">
        <f t="shared" si="280"/>
        <v>1</v>
      </c>
      <c r="AX308" t="s">
        <v>114</v>
      </c>
      <c r="AY308">
        <f t="shared" si="281"/>
        <v>5</v>
      </c>
      <c r="AZ308">
        <f t="shared" si="282"/>
        <v>1</v>
      </c>
      <c r="BA308" s="6">
        <f t="shared" si="283"/>
        <v>13</v>
      </c>
      <c r="BB308" s="6">
        <f t="shared" si="284"/>
        <v>4</v>
      </c>
      <c r="BC308" s="6">
        <f t="shared" si="285"/>
        <v>3.25</v>
      </c>
      <c r="BD308" s="9">
        <f t="shared" si="286"/>
        <v>0.375</v>
      </c>
      <c r="BE308" t="s">
        <v>56</v>
      </c>
      <c r="BF308">
        <f t="shared" si="287"/>
        <v>0</v>
      </c>
      <c r="BG308">
        <f t="shared" si="288"/>
        <v>0</v>
      </c>
      <c r="BH308" t="s">
        <v>56</v>
      </c>
      <c r="BI308">
        <f t="shared" si="289"/>
        <v>0</v>
      </c>
      <c r="BJ308">
        <f t="shared" si="290"/>
        <v>0</v>
      </c>
      <c r="BK308" t="s">
        <v>64</v>
      </c>
      <c r="BL308">
        <f t="shared" si="291"/>
        <v>4</v>
      </c>
      <c r="BM308">
        <f t="shared" si="292"/>
        <v>1</v>
      </c>
      <c r="BN308" t="s">
        <v>65</v>
      </c>
      <c r="BO308">
        <f t="shared" si="293"/>
        <v>7</v>
      </c>
      <c r="BP308">
        <f t="shared" si="294"/>
        <v>1</v>
      </c>
      <c r="BQ308" t="s">
        <v>66</v>
      </c>
      <c r="BR308">
        <f t="shared" si="295"/>
        <v>1</v>
      </c>
      <c r="BS308">
        <f t="shared" si="296"/>
        <v>1</v>
      </c>
      <c r="BT308" t="s">
        <v>78</v>
      </c>
      <c r="BU308">
        <f t="shared" si="297"/>
        <v>1</v>
      </c>
      <c r="BV308">
        <f t="shared" si="298"/>
        <v>1</v>
      </c>
      <c r="BW308" t="s">
        <v>117</v>
      </c>
      <c r="BX308">
        <f t="shared" si="299"/>
        <v>3</v>
      </c>
      <c r="BY308">
        <f t="shared" si="300"/>
        <v>1</v>
      </c>
      <c r="BZ308" t="s">
        <v>131</v>
      </c>
      <c r="CA308">
        <f t="shared" si="301"/>
        <v>5</v>
      </c>
      <c r="CB308">
        <f t="shared" si="302"/>
        <v>1</v>
      </c>
      <c r="CC308" t="s">
        <v>78</v>
      </c>
      <c r="CD308">
        <f t="shared" si="303"/>
        <v>1</v>
      </c>
      <c r="CE308">
        <f t="shared" si="304"/>
        <v>1</v>
      </c>
      <c r="CF308" t="s">
        <v>82</v>
      </c>
      <c r="CG308">
        <f t="shared" si="305"/>
        <v>1</v>
      </c>
      <c r="CH308">
        <f t="shared" si="306"/>
        <v>1</v>
      </c>
      <c r="CI308" t="s">
        <v>78</v>
      </c>
      <c r="CJ308">
        <f t="shared" si="307"/>
        <v>1</v>
      </c>
      <c r="CK308">
        <f t="shared" si="308"/>
        <v>1</v>
      </c>
      <c r="CL308" t="s">
        <v>78</v>
      </c>
      <c r="CM308">
        <f t="shared" si="309"/>
        <v>7</v>
      </c>
      <c r="CN308">
        <f t="shared" si="310"/>
        <v>1</v>
      </c>
      <c r="CO308" t="s">
        <v>83</v>
      </c>
      <c r="CP308">
        <f t="shared" si="311"/>
        <v>4</v>
      </c>
      <c r="CQ308">
        <f t="shared" si="312"/>
        <v>1</v>
      </c>
      <c r="CR308" t="s">
        <v>83</v>
      </c>
      <c r="CS308">
        <f t="shared" si="313"/>
        <v>4</v>
      </c>
      <c r="CT308">
        <f t="shared" si="314"/>
        <v>1</v>
      </c>
      <c r="CU308" t="s">
        <v>83</v>
      </c>
      <c r="CV308">
        <f t="shared" si="315"/>
        <v>4</v>
      </c>
      <c r="CW308">
        <f t="shared" si="316"/>
        <v>1</v>
      </c>
      <c r="CX308" t="s">
        <v>83</v>
      </c>
      <c r="CY308">
        <f t="shared" si="317"/>
        <v>4</v>
      </c>
      <c r="CZ308">
        <f t="shared" si="318"/>
        <v>1</v>
      </c>
      <c r="DA308" t="s">
        <v>99</v>
      </c>
      <c r="DB308">
        <f t="shared" si="319"/>
        <v>7</v>
      </c>
      <c r="DC308">
        <f t="shared" si="320"/>
        <v>1</v>
      </c>
      <c r="DD308">
        <f t="shared" si="321"/>
        <v>54</v>
      </c>
      <c r="DE308">
        <f t="shared" si="322"/>
        <v>15</v>
      </c>
      <c r="DF308" s="7">
        <f t="shared" si="323"/>
        <v>3.6</v>
      </c>
      <c r="DG308" s="8">
        <f t="shared" si="324"/>
        <v>0.43333333333333335</v>
      </c>
      <c r="DH308" s="1" t="s">
        <v>83</v>
      </c>
      <c r="DI308" s="1" t="s">
        <v>93</v>
      </c>
      <c r="DJ308" s="1" t="s">
        <v>56</v>
      </c>
      <c r="DK308" s="1" t="s">
        <v>56</v>
      </c>
      <c r="DL308" s="1" t="s">
        <v>93</v>
      </c>
      <c r="DM308" s="1" t="s">
        <v>65</v>
      </c>
      <c r="DN308" s="2" t="s">
        <v>56</v>
      </c>
      <c r="DO308" s="2" t="s">
        <v>56</v>
      </c>
      <c r="DP308" s="2" t="s">
        <v>56</v>
      </c>
      <c r="DQ308" s="2">
        <v>4</v>
      </c>
      <c r="DR308" s="2">
        <v>4</v>
      </c>
      <c r="DS308" s="2">
        <v>4</v>
      </c>
    </row>
    <row r="309" spans="1:123" x14ac:dyDescent="0.25">
      <c r="A309">
        <v>2018</v>
      </c>
      <c r="B309">
        <v>307</v>
      </c>
      <c r="C309" t="s">
        <v>57</v>
      </c>
      <c r="D309">
        <v>0</v>
      </c>
      <c r="E309">
        <v>25</v>
      </c>
      <c r="F309">
        <v>1993</v>
      </c>
      <c r="G309">
        <v>17</v>
      </c>
      <c r="H309">
        <f t="shared" si="261"/>
        <v>17</v>
      </c>
      <c r="I309" t="s">
        <v>58</v>
      </c>
      <c r="J309">
        <f t="shared" si="262"/>
        <v>2</v>
      </c>
      <c r="K309" t="s">
        <v>59</v>
      </c>
      <c r="L309">
        <f t="shared" si="263"/>
        <v>3</v>
      </c>
      <c r="M309" t="s">
        <v>59</v>
      </c>
      <c r="N309">
        <f t="shared" si="264"/>
        <v>5</v>
      </c>
      <c r="O309" t="s">
        <v>132</v>
      </c>
      <c r="P309">
        <f t="shared" si="265"/>
        <v>1</v>
      </c>
      <c r="Q309">
        <f t="shared" si="266"/>
        <v>1</v>
      </c>
      <c r="R309">
        <v>4</v>
      </c>
      <c r="S309" t="s">
        <v>101</v>
      </c>
      <c r="T309">
        <f t="shared" si="267"/>
        <v>1</v>
      </c>
      <c r="U309">
        <f t="shared" si="268"/>
        <v>1</v>
      </c>
      <c r="V309" t="s">
        <v>61</v>
      </c>
      <c r="W309">
        <v>0</v>
      </c>
      <c r="X309">
        <v>0</v>
      </c>
      <c r="Y309">
        <v>0</v>
      </c>
      <c r="Z309" t="s">
        <v>109</v>
      </c>
      <c r="AA309">
        <f t="shared" si="269"/>
        <v>5</v>
      </c>
      <c r="AB309">
        <f t="shared" si="270"/>
        <v>1</v>
      </c>
      <c r="AC309" t="s">
        <v>62</v>
      </c>
      <c r="AD309" s="6">
        <f t="shared" si="271"/>
        <v>2</v>
      </c>
      <c r="AE309">
        <f t="shared" si="272"/>
        <v>1</v>
      </c>
      <c r="AF309" t="s">
        <v>75</v>
      </c>
      <c r="AG309" t="s">
        <v>179</v>
      </c>
      <c r="AH309" t="s">
        <v>56</v>
      </c>
      <c r="AI309" s="6" t="str">
        <f t="shared" si="260"/>
        <v>Presbyterian-dk wh</v>
      </c>
      <c r="AJ309" t="s">
        <v>106</v>
      </c>
      <c r="AK309" s="6">
        <f t="shared" si="273"/>
        <v>1</v>
      </c>
      <c r="AL309" t="s">
        <v>71</v>
      </c>
      <c r="AM309" s="6">
        <f t="shared" si="273"/>
        <v>2</v>
      </c>
      <c r="AN309" s="6">
        <f t="shared" si="274"/>
        <v>-1</v>
      </c>
      <c r="AO309" t="s">
        <v>134</v>
      </c>
      <c r="AP309">
        <f t="shared" si="275"/>
        <v>7</v>
      </c>
      <c r="AQ309">
        <f t="shared" si="276"/>
        <v>1</v>
      </c>
      <c r="AR309" t="s">
        <v>149</v>
      </c>
      <c r="AS309">
        <f t="shared" si="277"/>
        <v>5</v>
      </c>
      <c r="AT309">
        <f t="shared" si="278"/>
        <v>1</v>
      </c>
      <c r="AU309" t="s">
        <v>100</v>
      </c>
      <c r="AV309">
        <f t="shared" si="279"/>
        <v>5</v>
      </c>
      <c r="AW309">
        <f t="shared" si="280"/>
        <v>1</v>
      </c>
      <c r="AX309" t="s">
        <v>114</v>
      </c>
      <c r="AY309">
        <f t="shared" si="281"/>
        <v>5</v>
      </c>
      <c r="AZ309">
        <f t="shared" si="282"/>
        <v>1</v>
      </c>
      <c r="BA309" s="6">
        <f t="shared" si="283"/>
        <v>22</v>
      </c>
      <c r="BB309" s="6">
        <f t="shared" si="284"/>
        <v>4</v>
      </c>
      <c r="BC309" s="6">
        <f t="shared" si="285"/>
        <v>5.5</v>
      </c>
      <c r="BD309" s="9">
        <f t="shared" si="286"/>
        <v>0.75</v>
      </c>
      <c r="BE309" t="s">
        <v>63</v>
      </c>
      <c r="BF309">
        <f t="shared" si="287"/>
        <v>1</v>
      </c>
      <c r="BG309">
        <f t="shared" si="288"/>
        <v>1</v>
      </c>
      <c r="BH309" t="s">
        <v>64</v>
      </c>
      <c r="BI309">
        <f t="shared" si="289"/>
        <v>4</v>
      </c>
      <c r="BJ309">
        <f t="shared" si="290"/>
        <v>1</v>
      </c>
      <c r="BK309" t="s">
        <v>56</v>
      </c>
      <c r="BL309">
        <f t="shared" si="291"/>
        <v>0</v>
      </c>
      <c r="BM309">
        <f t="shared" si="292"/>
        <v>0</v>
      </c>
      <c r="BN309" t="s">
        <v>56</v>
      </c>
      <c r="BO309">
        <f t="shared" si="293"/>
        <v>0</v>
      </c>
      <c r="BP309">
        <f t="shared" si="294"/>
        <v>0</v>
      </c>
      <c r="BQ309" t="s">
        <v>66</v>
      </c>
      <c r="BR309">
        <f t="shared" si="295"/>
        <v>1</v>
      </c>
      <c r="BS309">
        <f t="shared" si="296"/>
        <v>1</v>
      </c>
      <c r="BT309" t="s">
        <v>78</v>
      </c>
      <c r="BU309">
        <f t="shared" si="297"/>
        <v>1</v>
      </c>
      <c r="BV309">
        <f t="shared" si="298"/>
        <v>1</v>
      </c>
      <c r="BW309" t="s">
        <v>56</v>
      </c>
      <c r="BX309">
        <f t="shared" si="299"/>
        <v>0</v>
      </c>
      <c r="BY309">
        <f t="shared" si="300"/>
        <v>0</v>
      </c>
      <c r="BZ309" t="s">
        <v>56</v>
      </c>
      <c r="CA309">
        <f t="shared" si="301"/>
        <v>0</v>
      </c>
      <c r="CB309">
        <f t="shared" si="302"/>
        <v>0</v>
      </c>
      <c r="CC309" t="s">
        <v>56</v>
      </c>
      <c r="CD309">
        <f t="shared" si="303"/>
        <v>0</v>
      </c>
      <c r="CE309">
        <f t="shared" si="304"/>
        <v>0</v>
      </c>
      <c r="CF309" t="s">
        <v>56</v>
      </c>
      <c r="CG309">
        <f t="shared" si="305"/>
        <v>0</v>
      </c>
      <c r="CH309">
        <f t="shared" si="306"/>
        <v>0</v>
      </c>
      <c r="CI309" t="s">
        <v>56</v>
      </c>
      <c r="CJ309">
        <f t="shared" si="307"/>
        <v>0</v>
      </c>
      <c r="CK309">
        <f t="shared" si="308"/>
        <v>0</v>
      </c>
      <c r="CL309" t="s">
        <v>56</v>
      </c>
      <c r="CM309">
        <f t="shared" si="309"/>
        <v>0</v>
      </c>
      <c r="CN309">
        <f t="shared" si="310"/>
        <v>0</v>
      </c>
      <c r="CO309" t="s">
        <v>56</v>
      </c>
      <c r="CP309">
        <f t="shared" si="311"/>
        <v>0</v>
      </c>
      <c r="CQ309">
        <f t="shared" si="312"/>
        <v>0</v>
      </c>
      <c r="CR309" t="s">
        <v>56</v>
      </c>
      <c r="CS309">
        <f t="shared" si="313"/>
        <v>0</v>
      </c>
      <c r="CT309">
        <f t="shared" si="314"/>
        <v>0</v>
      </c>
      <c r="CU309" t="s">
        <v>56</v>
      </c>
      <c r="CV309">
        <f t="shared" si="315"/>
        <v>0</v>
      </c>
      <c r="CW309">
        <f t="shared" si="316"/>
        <v>0</v>
      </c>
      <c r="CX309" t="s">
        <v>56</v>
      </c>
      <c r="CY309">
        <f t="shared" si="317"/>
        <v>0</v>
      </c>
      <c r="CZ309">
        <f t="shared" si="318"/>
        <v>0</v>
      </c>
      <c r="DA309" t="s">
        <v>86</v>
      </c>
      <c r="DB309">
        <f t="shared" si="319"/>
        <v>3</v>
      </c>
      <c r="DC309">
        <f t="shared" si="320"/>
        <v>1</v>
      </c>
      <c r="DD309">
        <f t="shared" si="321"/>
        <v>9</v>
      </c>
      <c r="DE309">
        <f t="shared" si="322"/>
        <v>4</v>
      </c>
      <c r="DF309" s="7">
        <f t="shared" si="323"/>
        <v>2.25</v>
      </c>
      <c r="DG309" s="8">
        <f t="shared" si="324"/>
        <v>0.20833333333333334</v>
      </c>
      <c r="DH309" s="1" t="s">
        <v>56</v>
      </c>
      <c r="DI309" s="1" t="s">
        <v>135</v>
      </c>
      <c r="DJ309" s="1" t="s">
        <v>63</v>
      </c>
      <c r="DK309" s="1" t="s">
        <v>74</v>
      </c>
      <c r="DL309" s="1" t="s">
        <v>64</v>
      </c>
      <c r="DM309" s="1" t="s">
        <v>56</v>
      </c>
      <c r="DN309" s="2">
        <v>4</v>
      </c>
      <c r="DO309" s="2" t="s">
        <v>56</v>
      </c>
      <c r="DP309" s="2" t="s">
        <v>56</v>
      </c>
      <c r="DQ309" s="2" t="s">
        <v>56</v>
      </c>
      <c r="DR309" s="2" t="s">
        <v>56</v>
      </c>
      <c r="DS309" s="2" t="s">
        <v>56</v>
      </c>
    </row>
    <row r="310" spans="1:123" x14ac:dyDescent="0.25">
      <c r="A310">
        <v>2018</v>
      </c>
      <c r="B310">
        <v>308</v>
      </c>
      <c r="C310" t="s">
        <v>57</v>
      </c>
      <c r="D310">
        <v>0</v>
      </c>
      <c r="E310">
        <v>33</v>
      </c>
      <c r="F310">
        <v>1985</v>
      </c>
      <c r="G310">
        <v>8</v>
      </c>
      <c r="H310">
        <f t="shared" si="261"/>
        <v>8</v>
      </c>
      <c r="I310" t="s">
        <v>58</v>
      </c>
      <c r="J310">
        <f t="shared" si="262"/>
        <v>2</v>
      </c>
      <c r="K310" t="s">
        <v>142</v>
      </c>
      <c r="L310">
        <f t="shared" si="263"/>
        <v>1</v>
      </c>
      <c r="M310" t="s">
        <v>89</v>
      </c>
      <c r="N310">
        <f t="shared" si="264"/>
        <v>4</v>
      </c>
      <c r="O310" t="s">
        <v>60</v>
      </c>
      <c r="P310">
        <f t="shared" si="265"/>
        <v>7</v>
      </c>
      <c r="Q310">
        <f t="shared" si="266"/>
        <v>1</v>
      </c>
      <c r="R310">
        <v>3</v>
      </c>
      <c r="S310" t="s">
        <v>101</v>
      </c>
      <c r="T310">
        <f t="shared" si="267"/>
        <v>1</v>
      </c>
      <c r="U310">
        <f t="shared" si="268"/>
        <v>1</v>
      </c>
      <c r="V310" t="s">
        <v>61</v>
      </c>
      <c r="W310">
        <v>0</v>
      </c>
      <c r="X310">
        <v>0</v>
      </c>
      <c r="Y310">
        <v>0</v>
      </c>
      <c r="Z310" t="s">
        <v>81</v>
      </c>
      <c r="AA310">
        <f t="shared" si="269"/>
        <v>3</v>
      </c>
      <c r="AB310">
        <f t="shared" si="270"/>
        <v>1</v>
      </c>
      <c r="AC310" t="s">
        <v>71</v>
      </c>
      <c r="AD310" s="6">
        <f t="shared" si="271"/>
        <v>4</v>
      </c>
      <c r="AE310">
        <f t="shared" si="272"/>
        <v>1</v>
      </c>
      <c r="AF310" t="s">
        <v>105</v>
      </c>
      <c r="AG310" t="s">
        <v>56</v>
      </c>
      <c r="AH310" t="s">
        <v>56</v>
      </c>
      <c r="AI310" s="6" t="str">
        <f t="shared" si="260"/>
        <v>None</v>
      </c>
      <c r="AJ310" t="s">
        <v>106</v>
      </c>
      <c r="AK310" s="6">
        <f t="shared" si="273"/>
        <v>1</v>
      </c>
      <c r="AL310" t="s">
        <v>106</v>
      </c>
      <c r="AM310" s="6">
        <f t="shared" si="273"/>
        <v>1</v>
      </c>
      <c r="AN310" s="6">
        <f t="shared" si="274"/>
        <v>0</v>
      </c>
      <c r="AO310" t="s">
        <v>110</v>
      </c>
      <c r="AP310">
        <f t="shared" si="275"/>
        <v>1</v>
      </c>
      <c r="AQ310">
        <f t="shared" si="276"/>
        <v>1</v>
      </c>
      <c r="AR310" t="s">
        <v>107</v>
      </c>
      <c r="AS310">
        <f t="shared" si="277"/>
        <v>1</v>
      </c>
      <c r="AT310">
        <f t="shared" si="278"/>
        <v>1</v>
      </c>
      <c r="AU310" t="s">
        <v>158</v>
      </c>
      <c r="AV310">
        <f t="shared" si="279"/>
        <v>1</v>
      </c>
      <c r="AW310">
        <f t="shared" si="280"/>
        <v>1</v>
      </c>
      <c r="AX310" t="s">
        <v>172</v>
      </c>
      <c r="AY310">
        <f t="shared" si="281"/>
        <v>1</v>
      </c>
      <c r="AZ310">
        <f t="shared" si="282"/>
        <v>1</v>
      </c>
      <c r="BA310" s="6">
        <f t="shared" si="283"/>
        <v>4</v>
      </c>
      <c r="BB310" s="6">
        <f t="shared" si="284"/>
        <v>4</v>
      </c>
      <c r="BC310" s="6">
        <f t="shared" si="285"/>
        <v>1</v>
      </c>
      <c r="BD310" s="9">
        <f t="shared" si="286"/>
        <v>0</v>
      </c>
      <c r="BE310" t="s">
        <v>56</v>
      </c>
      <c r="BF310">
        <f t="shared" si="287"/>
        <v>0</v>
      </c>
      <c r="BG310">
        <f t="shared" si="288"/>
        <v>0</v>
      </c>
      <c r="BH310" t="s">
        <v>56</v>
      </c>
      <c r="BI310">
        <f t="shared" si="289"/>
        <v>0</v>
      </c>
      <c r="BJ310">
        <f t="shared" si="290"/>
        <v>0</v>
      </c>
      <c r="BK310" t="s">
        <v>63</v>
      </c>
      <c r="BL310">
        <f t="shared" si="291"/>
        <v>1</v>
      </c>
      <c r="BM310">
        <f t="shared" si="292"/>
        <v>1</v>
      </c>
      <c r="BN310" t="s">
        <v>63</v>
      </c>
      <c r="BO310">
        <f t="shared" si="293"/>
        <v>1</v>
      </c>
      <c r="BP310">
        <f t="shared" si="294"/>
        <v>1</v>
      </c>
      <c r="BQ310" t="s">
        <v>66</v>
      </c>
      <c r="BR310">
        <f t="shared" si="295"/>
        <v>1</v>
      </c>
      <c r="BS310">
        <f t="shared" si="296"/>
        <v>1</v>
      </c>
      <c r="BT310" t="s">
        <v>74</v>
      </c>
      <c r="BU310">
        <f t="shared" si="297"/>
        <v>7</v>
      </c>
      <c r="BV310">
        <f t="shared" si="298"/>
        <v>1</v>
      </c>
      <c r="BW310" t="s">
        <v>56</v>
      </c>
      <c r="BX310">
        <f t="shared" si="299"/>
        <v>0</v>
      </c>
      <c r="BY310">
        <f t="shared" si="300"/>
        <v>0</v>
      </c>
      <c r="BZ310" t="s">
        <v>56</v>
      </c>
      <c r="CA310">
        <f t="shared" si="301"/>
        <v>0</v>
      </c>
      <c r="CB310">
        <f t="shared" si="302"/>
        <v>0</v>
      </c>
      <c r="CC310" t="s">
        <v>56</v>
      </c>
      <c r="CD310">
        <f t="shared" si="303"/>
        <v>0</v>
      </c>
      <c r="CE310">
        <f t="shared" si="304"/>
        <v>0</v>
      </c>
      <c r="CF310" t="s">
        <v>56</v>
      </c>
      <c r="CG310">
        <f t="shared" si="305"/>
        <v>0</v>
      </c>
      <c r="CH310">
        <f t="shared" si="306"/>
        <v>0</v>
      </c>
      <c r="CI310" t="s">
        <v>56</v>
      </c>
      <c r="CJ310">
        <f t="shared" si="307"/>
        <v>0</v>
      </c>
      <c r="CK310">
        <f t="shared" si="308"/>
        <v>0</v>
      </c>
      <c r="CL310" t="s">
        <v>56</v>
      </c>
      <c r="CM310">
        <f t="shared" si="309"/>
        <v>0</v>
      </c>
      <c r="CN310">
        <f t="shared" si="310"/>
        <v>0</v>
      </c>
      <c r="CO310" t="s">
        <v>56</v>
      </c>
      <c r="CP310">
        <f t="shared" si="311"/>
        <v>0</v>
      </c>
      <c r="CQ310">
        <f t="shared" si="312"/>
        <v>0</v>
      </c>
      <c r="CR310" t="s">
        <v>56</v>
      </c>
      <c r="CS310">
        <f t="shared" si="313"/>
        <v>0</v>
      </c>
      <c r="CT310">
        <f t="shared" si="314"/>
        <v>0</v>
      </c>
      <c r="CU310" t="s">
        <v>56</v>
      </c>
      <c r="CV310">
        <f t="shared" si="315"/>
        <v>0</v>
      </c>
      <c r="CW310">
        <f t="shared" si="316"/>
        <v>0</v>
      </c>
      <c r="CX310" t="s">
        <v>56</v>
      </c>
      <c r="CY310">
        <f t="shared" si="317"/>
        <v>0</v>
      </c>
      <c r="CZ310">
        <f t="shared" si="318"/>
        <v>0</v>
      </c>
      <c r="DA310" t="s">
        <v>86</v>
      </c>
      <c r="DB310">
        <f t="shared" si="319"/>
        <v>3</v>
      </c>
      <c r="DC310">
        <f t="shared" si="320"/>
        <v>1</v>
      </c>
      <c r="DD310">
        <f t="shared" si="321"/>
        <v>13</v>
      </c>
      <c r="DE310">
        <f t="shared" si="322"/>
        <v>5</v>
      </c>
      <c r="DF310" s="7">
        <f t="shared" si="323"/>
        <v>2.6</v>
      </c>
      <c r="DG310" s="8">
        <f t="shared" si="324"/>
        <v>0.26666666666666666</v>
      </c>
      <c r="DH310" s="1" t="s">
        <v>56</v>
      </c>
      <c r="DI310" s="1" t="s">
        <v>85</v>
      </c>
      <c r="DJ310" s="1" t="s">
        <v>56</v>
      </c>
      <c r="DK310" s="1" t="s">
        <v>93</v>
      </c>
      <c r="DL310" s="1" t="s">
        <v>64</v>
      </c>
      <c r="DM310" s="1" t="s">
        <v>93</v>
      </c>
      <c r="DN310" s="2" t="s">
        <v>97</v>
      </c>
      <c r="DO310" s="2" t="s">
        <v>56</v>
      </c>
      <c r="DP310" s="2" t="s">
        <v>56</v>
      </c>
      <c r="DQ310" s="2" t="s">
        <v>56</v>
      </c>
      <c r="DR310" s="2" t="s">
        <v>56</v>
      </c>
      <c r="DS310" s="2" t="s">
        <v>56</v>
      </c>
    </row>
    <row r="311" spans="1:123" x14ac:dyDescent="0.25">
      <c r="A311">
        <v>2018</v>
      </c>
      <c r="B311">
        <v>309</v>
      </c>
      <c r="C311" t="s">
        <v>118</v>
      </c>
      <c r="D311">
        <v>2</v>
      </c>
      <c r="E311">
        <v>45</v>
      </c>
      <c r="F311">
        <v>1973</v>
      </c>
      <c r="G311">
        <v>12</v>
      </c>
      <c r="H311">
        <f t="shared" si="261"/>
        <v>12</v>
      </c>
      <c r="I311" t="s">
        <v>90</v>
      </c>
      <c r="J311">
        <f t="shared" si="262"/>
        <v>1</v>
      </c>
      <c r="K311" t="s">
        <v>59</v>
      </c>
      <c r="L311">
        <f t="shared" si="263"/>
        <v>3</v>
      </c>
      <c r="M311" t="s">
        <v>59</v>
      </c>
      <c r="N311">
        <f t="shared" si="264"/>
        <v>5</v>
      </c>
      <c r="O311" t="s">
        <v>60</v>
      </c>
      <c r="P311">
        <f t="shared" si="265"/>
        <v>7</v>
      </c>
      <c r="Q311">
        <f t="shared" si="266"/>
        <v>1</v>
      </c>
      <c r="R311">
        <v>1</v>
      </c>
      <c r="S311" t="s">
        <v>101</v>
      </c>
      <c r="T311">
        <f t="shared" si="267"/>
        <v>1</v>
      </c>
      <c r="U311">
        <f t="shared" si="268"/>
        <v>1</v>
      </c>
      <c r="V311" t="s">
        <v>148</v>
      </c>
      <c r="W311">
        <v>10782.5</v>
      </c>
      <c r="X311">
        <v>10782.5</v>
      </c>
      <c r="Y311">
        <v>16648.75</v>
      </c>
      <c r="Z311" t="s">
        <v>81</v>
      </c>
      <c r="AA311">
        <f t="shared" si="269"/>
        <v>3</v>
      </c>
      <c r="AB311">
        <f t="shared" si="270"/>
        <v>1</v>
      </c>
      <c r="AC311" t="s">
        <v>71</v>
      </c>
      <c r="AD311" s="6">
        <f t="shared" si="271"/>
        <v>4</v>
      </c>
      <c r="AE311">
        <f t="shared" si="272"/>
        <v>1</v>
      </c>
      <c r="AF311" t="s">
        <v>75</v>
      </c>
      <c r="AG311" t="s">
        <v>115</v>
      </c>
      <c r="AH311" t="s">
        <v>56</v>
      </c>
      <c r="AI311" s="6" t="str">
        <f t="shared" si="260"/>
        <v>United methodist</v>
      </c>
      <c r="AJ311" t="s">
        <v>106</v>
      </c>
      <c r="AK311" s="6">
        <f t="shared" si="273"/>
        <v>1</v>
      </c>
      <c r="AL311" t="s">
        <v>106</v>
      </c>
      <c r="AM311" s="6">
        <f t="shared" si="273"/>
        <v>1</v>
      </c>
      <c r="AN311" s="6">
        <f t="shared" si="274"/>
        <v>0</v>
      </c>
      <c r="AO311" t="s">
        <v>110</v>
      </c>
      <c r="AP311">
        <f t="shared" si="275"/>
        <v>1</v>
      </c>
      <c r="AQ311">
        <f t="shared" si="276"/>
        <v>1</v>
      </c>
      <c r="AR311" t="s">
        <v>129</v>
      </c>
      <c r="AS311">
        <f t="shared" si="277"/>
        <v>3</v>
      </c>
      <c r="AT311">
        <f t="shared" si="278"/>
        <v>1</v>
      </c>
      <c r="AU311" t="s">
        <v>158</v>
      </c>
      <c r="AV311">
        <f t="shared" si="279"/>
        <v>1</v>
      </c>
      <c r="AW311">
        <f t="shared" si="280"/>
        <v>1</v>
      </c>
      <c r="AX311" t="s">
        <v>172</v>
      </c>
      <c r="AY311">
        <f t="shared" si="281"/>
        <v>1</v>
      </c>
      <c r="AZ311">
        <f t="shared" si="282"/>
        <v>1</v>
      </c>
      <c r="BA311" s="6">
        <f t="shared" si="283"/>
        <v>6</v>
      </c>
      <c r="BB311" s="6">
        <f t="shared" si="284"/>
        <v>4</v>
      </c>
      <c r="BC311" s="6">
        <f t="shared" si="285"/>
        <v>1.5</v>
      </c>
      <c r="BD311" s="9">
        <f t="shared" si="286"/>
        <v>8.3333333333333329E-2</v>
      </c>
      <c r="BE311" t="s">
        <v>65</v>
      </c>
      <c r="BF311">
        <f t="shared" si="287"/>
        <v>7</v>
      </c>
      <c r="BG311">
        <f t="shared" si="288"/>
        <v>1</v>
      </c>
      <c r="BH311" t="s">
        <v>64</v>
      </c>
      <c r="BI311">
        <f t="shared" si="289"/>
        <v>4</v>
      </c>
      <c r="BJ311">
        <f t="shared" si="290"/>
        <v>1</v>
      </c>
      <c r="BK311" t="s">
        <v>56</v>
      </c>
      <c r="BL311">
        <f t="shared" si="291"/>
        <v>0</v>
      </c>
      <c r="BM311">
        <f t="shared" si="292"/>
        <v>0</v>
      </c>
      <c r="BN311" t="s">
        <v>56</v>
      </c>
      <c r="BO311">
        <f t="shared" si="293"/>
        <v>0</v>
      </c>
      <c r="BP311">
        <f t="shared" si="294"/>
        <v>0</v>
      </c>
      <c r="BQ311" t="s">
        <v>56</v>
      </c>
      <c r="BR311">
        <f t="shared" si="295"/>
        <v>0</v>
      </c>
      <c r="BS311">
        <f t="shared" si="296"/>
        <v>0</v>
      </c>
      <c r="BT311" t="s">
        <v>93</v>
      </c>
      <c r="BU311">
        <f t="shared" si="297"/>
        <v>1</v>
      </c>
      <c r="BV311">
        <f t="shared" si="298"/>
        <v>1</v>
      </c>
      <c r="BW311" t="s">
        <v>79</v>
      </c>
      <c r="BX311">
        <f t="shared" si="299"/>
        <v>1</v>
      </c>
      <c r="BY311">
        <f t="shared" si="300"/>
        <v>1</v>
      </c>
      <c r="BZ311" t="s">
        <v>108</v>
      </c>
      <c r="CA311">
        <f t="shared" si="301"/>
        <v>4</v>
      </c>
      <c r="CB311">
        <f t="shared" si="302"/>
        <v>1</v>
      </c>
      <c r="CC311" t="s">
        <v>78</v>
      </c>
      <c r="CD311">
        <f t="shared" si="303"/>
        <v>1</v>
      </c>
      <c r="CE311">
        <f t="shared" si="304"/>
        <v>1</v>
      </c>
      <c r="CF311" t="s">
        <v>82</v>
      </c>
      <c r="CG311">
        <f t="shared" si="305"/>
        <v>1</v>
      </c>
      <c r="CH311">
        <f t="shared" si="306"/>
        <v>1</v>
      </c>
      <c r="CI311" t="s">
        <v>78</v>
      </c>
      <c r="CJ311">
        <f t="shared" si="307"/>
        <v>1</v>
      </c>
      <c r="CK311">
        <f t="shared" si="308"/>
        <v>1</v>
      </c>
      <c r="CL311" t="s">
        <v>74</v>
      </c>
      <c r="CM311">
        <f t="shared" si="309"/>
        <v>1</v>
      </c>
      <c r="CN311">
        <f t="shared" si="310"/>
        <v>1</v>
      </c>
      <c r="CO311" t="s">
        <v>84</v>
      </c>
      <c r="CP311">
        <f t="shared" si="311"/>
        <v>3</v>
      </c>
      <c r="CQ311">
        <f t="shared" si="312"/>
        <v>1</v>
      </c>
      <c r="CR311" t="s">
        <v>83</v>
      </c>
      <c r="CS311">
        <f t="shared" si="313"/>
        <v>4</v>
      </c>
      <c r="CT311">
        <f t="shared" si="314"/>
        <v>1</v>
      </c>
      <c r="CU311" t="s">
        <v>112</v>
      </c>
      <c r="CV311">
        <f t="shared" si="315"/>
        <v>7</v>
      </c>
      <c r="CW311">
        <f t="shared" si="316"/>
        <v>1</v>
      </c>
      <c r="CX311" t="s">
        <v>112</v>
      </c>
      <c r="CY311">
        <f t="shared" si="317"/>
        <v>7</v>
      </c>
      <c r="CZ311">
        <f t="shared" si="318"/>
        <v>1</v>
      </c>
      <c r="DA311" t="s">
        <v>56</v>
      </c>
      <c r="DB311">
        <f t="shared" si="319"/>
        <v>0</v>
      </c>
      <c r="DC311">
        <f t="shared" si="320"/>
        <v>0</v>
      </c>
      <c r="DD311">
        <f t="shared" si="321"/>
        <v>35</v>
      </c>
      <c r="DE311">
        <f t="shared" si="322"/>
        <v>12</v>
      </c>
      <c r="DF311" s="7">
        <f t="shared" si="323"/>
        <v>2.9166666666666665</v>
      </c>
      <c r="DG311" s="8">
        <f t="shared" si="324"/>
        <v>0.31944444444444442</v>
      </c>
      <c r="DH311" s="1" t="s">
        <v>112</v>
      </c>
      <c r="DI311" s="1" t="s">
        <v>56</v>
      </c>
      <c r="DJ311" s="1" t="s">
        <v>65</v>
      </c>
      <c r="DK311" s="1" t="s">
        <v>93</v>
      </c>
      <c r="DL311" s="1" t="s">
        <v>68</v>
      </c>
      <c r="DM311" s="1" t="s">
        <v>56</v>
      </c>
      <c r="DN311" s="2">
        <v>4</v>
      </c>
      <c r="DO311" s="2">
        <v>4</v>
      </c>
      <c r="DP311" s="2">
        <v>4</v>
      </c>
      <c r="DQ311" s="2">
        <v>4</v>
      </c>
      <c r="DR311" s="2">
        <v>6</v>
      </c>
      <c r="DS311" s="2">
        <v>6</v>
      </c>
    </row>
    <row r="312" spans="1:123" x14ac:dyDescent="0.25">
      <c r="A312">
        <v>2018</v>
      </c>
      <c r="B312">
        <v>310</v>
      </c>
      <c r="C312" t="s">
        <v>102</v>
      </c>
      <c r="D312">
        <v>3</v>
      </c>
      <c r="E312">
        <v>57</v>
      </c>
      <c r="F312">
        <v>1961</v>
      </c>
      <c r="G312">
        <v>16</v>
      </c>
      <c r="H312">
        <f t="shared" si="261"/>
        <v>16</v>
      </c>
      <c r="I312" t="s">
        <v>58</v>
      </c>
      <c r="J312">
        <f t="shared" si="262"/>
        <v>2</v>
      </c>
      <c r="K312" t="s">
        <v>59</v>
      </c>
      <c r="L312">
        <f t="shared" si="263"/>
        <v>3</v>
      </c>
      <c r="M312" t="s">
        <v>59</v>
      </c>
      <c r="N312">
        <f t="shared" si="264"/>
        <v>5</v>
      </c>
      <c r="O312" t="s">
        <v>125</v>
      </c>
      <c r="P312">
        <f t="shared" si="265"/>
        <v>4</v>
      </c>
      <c r="Q312">
        <f t="shared" si="266"/>
        <v>1</v>
      </c>
      <c r="R312">
        <v>4</v>
      </c>
      <c r="S312" t="s">
        <v>101</v>
      </c>
      <c r="T312">
        <f t="shared" si="267"/>
        <v>1</v>
      </c>
      <c r="U312">
        <f t="shared" si="268"/>
        <v>1</v>
      </c>
      <c r="V312" t="s">
        <v>61</v>
      </c>
      <c r="W312">
        <v>119879.4173</v>
      </c>
      <c r="X312">
        <v>151050.72140000001</v>
      </c>
      <c r="Y312">
        <v>182695.90979999999</v>
      </c>
      <c r="Z312" t="s">
        <v>109</v>
      </c>
      <c r="AA312">
        <f t="shared" si="269"/>
        <v>5</v>
      </c>
      <c r="AB312">
        <f t="shared" si="270"/>
        <v>1</v>
      </c>
      <c r="AC312" t="s">
        <v>126</v>
      </c>
      <c r="AD312" s="6">
        <f t="shared" si="271"/>
        <v>5</v>
      </c>
      <c r="AE312">
        <f t="shared" si="272"/>
        <v>1</v>
      </c>
      <c r="AF312" t="s">
        <v>75</v>
      </c>
      <c r="AG312" t="s">
        <v>213</v>
      </c>
      <c r="AH312" t="s">
        <v>56</v>
      </c>
      <c r="AI312" s="6" t="str">
        <f t="shared" si="260"/>
        <v>United pres ch in us</v>
      </c>
      <c r="AJ312" t="s">
        <v>106</v>
      </c>
      <c r="AK312" s="6">
        <f t="shared" si="273"/>
        <v>1</v>
      </c>
      <c r="AL312" t="s">
        <v>106</v>
      </c>
      <c r="AM312" s="6">
        <f t="shared" si="273"/>
        <v>1</v>
      </c>
      <c r="AN312" s="6">
        <f t="shared" si="274"/>
        <v>0</v>
      </c>
      <c r="AO312" t="s">
        <v>128</v>
      </c>
      <c r="AP312">
        <f t="shared" si="275"/>
        <v>5</v>
      </c>
      <c r="AQ312">
        <f t="shared" si="276"/>
        <v>1</v>
      </c>
      <c r="AR312" t="s">
        <v>129</v>
      </c>
      <c r="AS312">
        <f t="shared" si="277"/>
        <v>3</v>
      </c>
      <c r="AT312">
        <f t="shared" si="278"/>
        <v>1</v>
      </c>
      <c r="AU312" t="s">
        <v>113</v>
      </c>
      <c r="AV312">
        <f t="shared" si="279"/>
        <v>3</v>
      </c>
      <c r="AW312">
        <f t="shared" si="280"/>
        <v>1</v>
      </c>
      <c r="AX312" t="s">
        <v>146</v>
      </c>
      <c r="AY312">
        <f t="shared" si="281"/>
        <v>3</v>
      </c>
      <c r="AZ312">
        <f t="shared" si="282"/>
        <v>1</v>
      </c>
      <c r="BA312" s="6">
        <f t="shared" si="283"/>
        <v>14</v>
      </c>
      <c r="BB312" s="6">
        <f t="shared" si="284"/>
        <v>4</v>
      </c>
      <c r="BC312" s="6">
        <f t="shared" si="285"/>
        <v>3.5</v>
      </c>
      <c r="BD312" s="9">
        <f t="shared" si="286"/>
        <v>0.41666666666666669</v>
      </c>
      <c r="BE312" t="s">
        <v>65</v>
      </c>
      <c r="BF312">
        <f t="shared" si="287"/>
        <v>7</v>
      </c>
      <c r="BG312">
        <f t="shared" si="288"/>
        <v>1</v>
      </c>
      <c r="BH312" t="s">
        <v>64</v>
      </c>
      <c r="BI312">
        <f t="shared" si="289"/>
        <v>4</v>
      </c>
      <c r="BJ312">
        <f t="shared" si="290"/>
        <v>1</v>
      </c>
      <c r="BK312" t="s">
        <v>56</v>
      </c>
      <c r="BL312">
        <f t="shared" si="291"/>
        <v>0</v>
      </c>
      <c r="BM312">
        <f t="shared" si="292"/>
        <v>0</v>
      </c>
      <c r="BN312" t="s">
        <v>56</v>
      </c>
      <c r="BO312">
        <f t="shared" si="293"/>
        <v>0</v>
      </c>
      <c r="BP312">
        <f t="shared" si="294"/>
        <v>0</v>
      </c>
      <c r="BQ312" t="s">
        <v>94</v>
      </c>
      <c r="BR312">
        <f t="shared" si="295"/>
        <v>7</v>
      </c>
      <c r="BS312">
        <f t="shared" si="296"/>
        <v>1</v>
      </c>
      <c r="BT312" t="s">
        <v>74</v>
      </c>
      <c r="BU312">
        <f t="shared" si="297"/>
        <v>7</v>
      </c>
      <c r="BV312">
        <f t="shared" si="298"/>
        <v>1</v>
      </c>
      <c r="BW312" t="s">
        <v>56</v>
      </c>
      <c r="BX312">
        <f t="shared" si="299"/>
        <v>0</v>
      </c>
      <c r="BY312">
        <f t="shared" si="300"/>
        <v>0</v>
      </c>
      <c r="BZ312" t="s">
        <v>56</v>
      </c>
      <c r="CA312">
        <f t="shared" si="301"/>
        <v>0</v>
      </c>
      <c r="CB312">
        <f t="shared" si="302"/>
        <v>0</v>
      </c>
      <c r="CC312" t="s">
        <v>56</v>
      </c>
      <c r="CD312">
        <f t="shared" si="303"/>
        <v>0</v>
      </c>
      <c r="CE312">
        <f t="shared" si="304"/>
        <v>0</v>
      </c>
      <c r="CF312" t="s">
        <v>56</v>
      </c>
      <c r="CG312">
        <f t="shared" si="305"/>
        <v>0</v>
      </c>
      <c r="CH312">
        <f t="shared" si="306"/>
        <v>0</v>
      </c>
      <c r="CI312" t="s">
        <v>56</v>
      </c>
      <c r="CJ312">
        <f t="shared" si="307"/>
        <v>0</v>
      </c>
      <c r="CK312">
        <f t="shared" si="308"/>
        <v>0</v>
      </c>
      <c r="CL312" t="s">
        <v>56</v>
      </c>
      <c r="CM312">
        <f t="shared" si="309"/>
        <v>0</v>
      </c>
      <c r="CN312">
        <f t="shared" si="310"/>
        <v>0</v>
      </c>
      <c r="CO312" t="s">
        <v>56</v>
      </c>
      <c r="CP312">
        <f t="shared" si="311"/>
        <v>0</v>
      </c>
      <c r="CQ312">
        <f t="shared" si="312"/>
        <v>0</v>
      </c>
      <c r="CR312" t="s">
        <v>56</v>
      </c>
      <c r="CS312">
        <f t="shared" si="313"/>
        <v>0</v>
      </c>
      <c r="CT312">
        <f t="shared" si="314"/>
        <v>0</v>
      </c>
      <c r="CU312" t="s">
        <v>56</v>
      </c>
      <c r="CV312">
        <f t="shared" si="315"/>
        <v>0</v>
      </c>
      <c r="CW312">
        <f t="shared" si="316"/>
        <v>0</v>
      </c>
      <c r="CX312" t="s">
        <v>56</v>
      </c>
      <c r="CY312">
        <f t="shared" si="317"/>
        <v>0</v>
      </c>
      <c r="CZ312">
        <f t="shared" si="318"/>
        <v>0</v>
      </c>
      <c r="DA312" t="s">
        <v>86</v>
      </c>
      <c r="DB312">
        <f t="shared" si="319"/>
        <v>3</v>
      </c>
      <c r="DC312">
        <f t="shared" si="320"/>
        <v>1</v>
      </c>
      <c r="DD312">
        <f t="shared" si="321"/>
        <v>21</v>
      </c>
      <c r="DE312">
        <f t="shared" si="322"/>
        <v>4</v>
      </c>
      <c r="DF312" s="7">
        <f t="shared" si="323"/>
        <v>5.25</v>
      </c>
      <c r="DG312" s="8">
        <f t="shared" si="324"/>
        <v>0.70833333333333337</v>
      </c>
      <c r="DH312" s="1" t="s">
        <v>56</v>
      </c>
      <c r="DI312" s="1" t="s">
        <v>56</v>
      </c>
      <c r="DJ312" s="1" t="s">
        <v>63</v>
      </c>
      <c r="DK312" s="1" t="s">
        <v>74</v>
      </c>
      <c r="DL312" s="1" t="s">
        <v>68</v>
      </c>
      <c r="DM312" s="1" t="s">
        <v>56</v>
      </c>
      <c r="DN312" s="2">
        <v>2</v>
      </c>
      <c r="DO312" s="2" t="s">
        <v>56</v>
      </c>
      <c r="DP312" s="2" t="s">
        <v>56</v>
      </c>
      <c r="DQ312" s="2" t="s">
        <v>56</v>
      </c>
      <c r="DR312" s="2" t="s">
        <v>56</v>
      </c>
      <c r="DS312" s="2" t="s">
        <v>56</v>
      </c>
    </row>
    <row r="313" spans="1:123" x14ac:dyDescent="0.25">
      <c r="A313">
        <v>2018</v>
      </c>
      <c r="B313">
        <v>311</v>
      </c>
      <c r="C313" t="s">
        <v>118</v>
      </c>
      <c r="D313">
        <v>3</v>
      </c>
      <c r="E313">
        <v>77</v>
      </c>
      <c r="F313">
        <v>1941</v>
      </c>
      <c r="G313">
        <v>14</v>
      </c>
      <c r="H313">
        <f t="shared" si="261"/>
        <v>14</v>
      </c>
      <c r="I313" t="s">
        <v>58</v>
      </c>
      <c r="J313">
        <f t="shared" si="262"/>
        <v>2</v>
      </c>
      <c r="K313" t="s">
        <v>59</v>
      </c>
      <c r="L313">
        <f t="shared" si="263"/>
        <v>3</v>
      </c>
      <c r="M313" t="s">
        <v>59</v>
      </c>
      <c r="N313">
        <f t="shared" si="264"/>
        <v>5</v>
      </c>
      <c r="O313" t="s">
        <v>132</v>
      </c>
      <c r="P313">
        <f t="shared" si="265"/>
        <v>1</v>
      </c>
      <c r="Q313">
        <f t="shared" si="266"/>
        <v>1</v>
      </c>
      <c r="R313">
        <v>1</v>
      </c>
      <c r="S313" t="s">
        <v>56</v>
      </c>
      <c r="T313">
        <f t="shared" si="267"/>
        <v>0</v>
      </c>
      <c r="U313">
        <f t="shared" si="268"/>
        <v>0</v>
      </c>
      <c r="V313" t="s">
        <v>92</v>
      </c>
      <c r="W313">
        <v>30645</v>
      </c>
      <c r="X313">
        <v>0</v>
      </c>
      <c r="Y313">
        <v>0</v>
      </c>
      <c r="Z313" t="s">
        <v>122</v>
      </c>
      <c r="AA313">
        <f t="shared" si="269"/>
        <v>7</v>
      </c>
      <c r="AB313">
        <f t="shared" si="270"/>
        <v>1</v>
      </c>
      <c r="AC313" t="s">
        <v>104</v>
      </c>
      <c r="AD313" s="6">
        <f t="shared" si="271"/>
        <v>3</v>
      </c>
      <c r="AE313">
        <f t="shared" si="272"/>
        <v>1</v>
      </c>
      <c r="AF313" t="s">
        <v>75</v>
      </c>
      <c r="AG313" t="s">
        <v>115</v>
      </c>
      <c r="AH313" t="s">
        <v>56</v>
      </c>
      <c r="AI313" s="6" t="str">
        <f t="shared" si="260"/>
        <v>United methodist</v>
      </c>
      <c r="AJ313" t="s">
        <v>106</v>
      </c>
      <c r="AK313" s="6">
        <f t="shared" si="273"/>
        <v>1</v>
      </c>
      <c r="AL313" t="s">
        <v>106</v>
      </c>
      <c r="AM313" s="6">
        <f t="shared" si="273"/>
        <v>1</v>
      </c>
      <c r="AN313" s="6">
        <f t="shared" si="274"/>
        <v>0</v>
      </c>
      <c r="AO313" t="s">
        <v>134</v>
      </c>
      <c r="AP313">
        <f t="shared" si="275"/>
        <v>7</v>
      </c>
      <c r="AQ313">
        <f t="shared" si="276"/>
        <v>1</v>
      </c>
      <c r="AR313" t="s">
        <v>73</v>
      </c>
      <c r="AS313">
        <f t="shared" si="277"/>
        <v>7</v>
      </c>
      <c r="AT313">
        <f t="shared" si="278"/>
        <v>1</v>
      </c>
      <c r="AU313" t="s">
        <v>100</v>
      </c>
      <c r="AV313">
        <f t="shared" si="279"/>
        <v>5</v>
      </c>
      <c r="AW313">
        <f t="shared" si="280"/>
        <v>1</v>
      </c>
      <c r="AX313" t="s">
        <v>114</v>
      </c>
      <c r="AY313">
        <f t="shared" si="281"/>
        <v>5</v>
      </c>
      <c r="AZ313">
        <f t="shared" si="282"/>
        <v>1</v>
      </c>
      <c r="BA313" s="6">
        <f t="shared" si="283"/>
        <v>24</v>
      </c>
      <c r="BB313" s="6">
        <f t="shared" si="284"/>
        <v>4</v>
      </c>
      <c r="BC313" s="6">
        <f t="shared" si="285"/>
        <v>6</v>
      </c>
      <c r="BD313" s="9">
        <f t="shared" si="286"/>
        <v>0.83333333333333337</v>
      </c>
      <c r="BE313" t="s">
        <v>65</v>
      </c>
      <c r="BF313">
        <f t="shared" si="287"/>
        <v>7</v>
      </c>
      <c r="BG313">
        <f t="shared" si="288"/>
        <v>1</v>
      </c>
      <c r="BH313" t="s">
        <v>103</v>
      </c>
      <c r="BI313">
        <f t="shared" si="289"/>
        <v>0</v>
      </c>
      <c r="BJ313">
        <f t="shared" si="290"/>
        <v>0</v>
      </c>
      <c r="BK313" t="s">
        <v>56</v>
      </c>
      <c r="BL313">
        <f t="shared" si="291"/>
        <v>0</v>
      </c>
      <c r="BM313">
        <f t="shared" si="292"/>
        <v>0</v>
      </c>
      <c r="BN313" t="s">
        <v>56</v>
      </c>
      <c r="BO313">
        <f t="shared" si="293"/>
        <v>0</v>
      </c>
      <c r="BP313">
        <f t="shared" si="294"/>
        <v>0</v>
      </c>
      <c r="BQ313" t="s">
        <v>66</v>
      </c>
      <c r="BR313">
        <f t="shared" si="295"/>
        <v>1</v>
      </c>
      <c r="BS313">
        <f t="shared" si="296"/>
        <v>1</v>
      </c>
      <c r="BT313" t="s">
        <v>74</v>
      </c>
      <c r="BU313">
        <f t="shared" si="297"/>
        <v>7</v>
      </c>
      <c r="BV313">
        <f t="shared" si="298"/>
        <v>1</v>
      </c>
      <c r="BW313" t="s">
        <v>79</v>
      </c>
      <c r="BX313">
        <f t="shared" si="299"/>
        <v>1</v>
      </c>
      <c r="BY313">
        <f t="shared" si="300"/>
        <v>1</v>
      </c>
      <c r="BZ313" t="s">
        <v>147</v>
      </c>
      <c r="CA313">
        <f t="shared" si="301"/>
        <v>3</v>
      </c>
      <c r="CB313">
        <f t="shared" si="302"/>
        <v>1</v>
      </c>
      <c r="CC313" t="s">
        <v>74</v>
      </c>
      <c r="CD313">
        <f t="shared" si="303"/>
        <v>7</v>
      </c>
      <c r="CE313">
        <f t="shared" si="304"/>
        <v>1</v>
      </c>
      <c r="CF313" t="s">
        <v>82</v>
      </c>
      <c r="CG313">
        <f t="shared" si="305"/>
        <v>1</v>
      </c>
      <c r="CH313">
        <f t="shared" si="306"/>
        <v>1</v>
      </c>
      <c r="CI313" t="s">
        <v>78</v>
      </c>
      <c r="CJ313">
        <f t="shared" si="307"/>
        <v>1</v>
      </c>
      <c r="CK313">
        <f t="shared" si="308"/>
        <v>1</v>
      </c>
      <c r="CL313" t="s">
        <v>78</v>
      </c>
      <c r="CM313">
        <f t="shared" si="309"/>
        <v>7</v>
      </c>
      <c r="CN313">
        <f t="shared" si="310"/>
        <v>1</v>
      </c>
      <c r="CO313" t="s">
        <v>83</v>
      </c>
      <c r="CP313">
        <f t="shared" si="311"/>
        <v>4</v>
      </c>
      <c r="CQ313">
        <f t="shared" si="312"/>
        <v>1</v>
      </c>
      <c r="CR313" t="s">
        <v>84</v>
      </c>
      <c r="CS313">
        <f t="shared" si="313"/>
        <v>3</v>
      </c>
      <c r="CT313">
        <f t="shared" si="314"/>
        <v>1</v>
      </c>
      <c r="CU313" t="s">
        <v>83</v>
      </c>
      <c r="CV313">
        <f t="shared" si="315"/>
        <v>4</v>
      </c>
      <c r="CW313">
        <f t="shared" si="316"/>
        <v>1</v>
      </c>
      <c r="CX313" t="s">
        <v>83</v>
      </c>
      <c r="CY313">
        <f t="shared" si="317"/>
        <v>4</v>
      </c>
      <c r="CZ313">
        <f t="shared" si="318"/>
        <v>1</v>
      </c>
      <c r="DA313" t="s">
        <v>155</v>
      </c>
      <c r="DB313">
        <f t="shared" si="319"/>
        <v>1</v>
      </c>
      <c r="DC313">
        <f t="shared" si="320"/>
        <v>1</v>
      </c>
      <c r="DD313">
        <f t="shared" si="321"/>
        <v>44</v>
      </c>
      <c r="DE313">
        <f t="shared" si="322"/>
        <v>13</v>
      </c>
      <c r="DF313" s="7">
        <f t="shared" si="323"/>
        <v>3.3846153846153846</v>
      </c>
      <c r="DG313" s="8">
        <f t="shared" si="324"/>
        <v>0.39743589743589741</v>
      </c>
      <c r="DH313" s="1" t="s">
        <v>83</v>
      </c>
      <c r="DI313" s="1" t="s">
        <v>56</v>
      </c>
      <c r="DJ313" s="1" t="s">
        <v>65</v>
      </c>
      <c r="DK313" s="1" t="s">
        <v>56</v>
      </c>
      <c r="DL313" s="1" t="s">
        <v>64</v>
      </c>
      <c r="DM313" s="1" t="s">
        <v>56</v>
      </c>
      <c r="DN313" s="2" t="s">
        <v>56</v>
      </c>
      <c r="DO313" s="2">
        <v>4</v>
      </c>
      <c r="DP313" s="2">
        <v>5</v>
      </c>
      <c r="DQ313" s="2">
        <v>6</v>
      </c>
      <c r="DR313" s="2">
        <v>6</v>
      </c>
      <c r="DS313" s="2">
        <v>4</v>
      </c>
    </row>
    <row r="314" spans="1:123" x14ac:dyDescent="0.25">
      <c r="A314">
        <v>2018</v>
      </c>
      <c r="B314">
        <v>312</v>
      </c>
      <c r="C314" t="s">
        <v>57</v>
      </c>
      <c r="D314">
        <v>3</v>
      </c>
      <c r="E314">
        <v>29</v>
      </c>
      <c r="F314">
        <v>1989</v>
      </c>
      <c r="G314">
        <v>16</v>
      </c>
      <c r="H314">
        <f t="shared" si="261"/>
        <v>16</v>
      </c>
      <c r="I314" t="s">
        <v>58</v>
      </c>
      <c r="J314">
        <f t="shared" si="262"/>
        <v>2</v>
      </c>
      <c r="K314" t="s">
        <v>142</v>
      </c>
      <c r="L314">
        <f t="shared" si="263"/>
        <v>1</v>
      </c>
      <c r="M314" t="s">
        <v>177</v>
      </c>
      <c r="N314">
        <f t="shared" si="264"/>
        <v>2</v>
      </c>
      <c r="O314" t="s">
        <v>125</v>
      </c>
      <c r="P314">
        <f t="shared" si="265"/>
        <v>4</v>
      </c>
      <c r="Q314">
        <f t="shared" si="266"/>
        <v>1</v>
      </c>
      <c r="R314">
        <v>1</v>
      </c>
      <c r="S314" t="s">
        <v>56</v>
      </c>
      <c r="T314">
        <f t="shared" si="267"/>
        <v>0</v>
      </c>
      <c r="U314">
        <f t="shared" si="268"/>
        <v>0</v>
      </c>
      <c r="V314" t="s">
        <v>92</v>
      </c>
      <c r="W314">
        <v>45400</v>
      </c>
      <c r="X314">
        <v>45400</v>
      </c>
      <c r="Y314">
        <v>70100</v>
      </c>
      <c r="Z314" t="s">
        <v>109</v>
      </c>
      <c r="AA314">
        <f t="shared" si="269"/>
        <v>5</v>
      </c>
      <c r="AB314">
        <f t="shared" si="270"/>
        <v>1</v>
      </c>
      <c r="AC314" t="s">
        <v>71</v>
      </c>
      <c r="AD314" s="6">
        <f t="shared" si="271"/>
        <v>4</v>
      </c>
      <c r="AE314">
        <f t="shared" si="272"/>
        <v>1</v>
      </c>
      <c r="AF314" t="s">
        <v>75</v>
      </c>
      <c r="AG314" t="s">
        <v>179</v>
      </c>
      <c r="AH314" t="s">
        <v>56</v>
      </c>
      <c r="AI314" s="6" t="str">
        <f t="shared" si="260"/>
        <v>Presbyterian-dk wh</v>
      </c>
      <c r="AJ314" t="s">
        <v>106</v>
      </c>
      <c r="AK314" s="6">
        <f t="shared" si="273"/>
        <v>1</v>
      </c>
      <c r="AL314" t="s">
        <v>106</v>
      </c>
      <c r="AM314" s="6">
        <f t="shared" si="273"/>
        <v>1</v>
      </c>
      <c r="AN314" s="6">
        <f t="shared" si="274"/>
        <v>0</v>
      </c>
      <c r="AO314" t="s">
        <v>128</v>
      </c>
      <c r="AP314">
        <f t="shared" si="275"/>
        <v>5</v>
      </c>
      <c r="AQ314">
        <f t="shared" si="276"/>
        <v>1</v>
      </c>
      <c r="AR314" t="s">
        <v>129</v>
      </c>
      <c r="AS314">
        <f t="shared" si="277"/>
        <v>3</v>
      </c>
      <c r="AT314">
        <f t="shared" si="278"/>
        <v>1</v>
      </c>
      <c r="AU314" t="s">
        <v>113</v>
      </c>
      <c r="AV314">
        <f t="shared" si="279"/>
        <v>3</v>
      </c>
      <c r="AW314">
        <f t="shared" si="280"/>
        <v>1</v>
      </c>
      <c r="AX314" t="s">
        <v>146</v>
      </c>
      <c r="AY314">
        <f t="shared" si="281"/>
        <v>3</v>
      </c>
      <c r="AZ314">
        <f t="shared" si="282"/>
        <v>1</v>
      </c>
      <c r="BA314" s="6">
        <f t="shared" si="283"/>
        <v>14</v>
      </c>
      <c r="BB314" s="6">
        <f t="shared" si="284"/>
        <v>4</v>
      </c>
      <c r="BC314" s="6">
        <f t="shared" si="285"/>
        <v>3.5</v>
      </c>
      <c r="BD314" s="9">
        <f t="shared" si="286"/>
        <v>0.41666666666666669</v>
      </c>
      <c r="BE314" t="s">
        <v>56</v>
      </c>
      <c r="BF314">
        <f t="shared" si="287"/>
        <v>0</v>
      </c>
      <c r="BG314">
        <f t="shared" si="288"/>
        <v>0</v>
      </c>
      <c r="BH314" t="s">
        <v>56</v>
      </c>
      <c r="BI314">
        <f t="shared" si="289"/>
        <v>0</v>
      </c>
      <c r="BJ314">
        <f t="shared" si="290"/>
        <v>0</v>
      </c>
      <c r="BK314" t="s">
        <v>64</v>
      </c>
      <c r="BL314">
        <f t="shared" si="291"/>
        <v>4</v>
      </c>
      <c r="BM314">
        <f t="shared" si="292"/>
        <v>1</v>
      </c>
      <c r="BN314" t="s">
        <v>63</v>
      </c>
      <c r="BO314">
        <f t="shared" si="293"/>
        <v>1</v>
      </c>
      <c r="BP314">
        <f t="shared" si="294"/>
        <v>1</v>
      </c>
      <c r="BQ314" t="s">
        <v>94</v>
      </c>
      <c r="BR314">
        <f t="shared" si="295"/>
        <v>7</v>
      </c>
      <c r="BS314">
        <f t="shared" si="296"/>
        <v>1</v>
      </c>
      <c r="BT314" t="s">
        <v>74</v>
      </c>
      <c r="BU314">
        <f t="shared" si="297"/>
        <v>7</v>
      </c>
      <c r="BV314">
        <f t="shared" si="298"/>
        <v>1</v>
      </c>
      <c r="BW314" t="s">
        <v>117</v>
      </c>
      <c r="BX314">
        <f t="shared" si="299"/>
        <v>3</v>
      </c>
      <c r="BY314">
        <f t="shared" si="300"/>
        <v>1</v>
      </c>
      <c r="BZ314" t="s">
        <v>147</v>
      </c>
      <c r="CA314">
        <f t="shared" si="301"/>
        <v>3</v>
      </c>
      <c r="CB314">
        <f t="shared" si="302"/>
        <v>1</v>
      </c>
      <c r="CC314" t="s">
        <v>78</v>
      </c>
      <c r="CD314">
        <f t="shared" si="303"/>
        <v>1</v>
      </c>
      <c r="CE314">
        <f t="shared" si="304"/>
        <v>1</v>
      </c>
      <c r="CF314" t="s">
        <v>82</v>
      </c>
      <c r="CG314">
        <f t="shared" si="305"/>
        <v>1</v>
      </c>
      <c r="CH314">
        <f t="shared" si="306"/>
        <v>1</v>
      </c>
      <c r="CI314" t="s">
        <v>74</v>
      </c>
      <c r="CJ314">
        <f t="shared" si="307"/>
        <v>7</v>
      </c>
      <c r="CK314">
        <f t="shared" si="308"/>
        <v>1</v>
      </c>
      <c r="CL314" t="s">
        <v>78</v>
      </c>
      <c r="CM314">
        <f t="shared" si="309"/>
        <v>7</v>
      </c>
      <c r="CN314">
        <f t="shared" si="310"/>
        <v>1</v>
      </c>
      <c r="CO314" t="s">
        <v>84</v>
      </c>
      <c r="CP314">
        <f t="shared" si="311"/>
        <v>3</v>
      </c>
      <c r="CQ314">
        <f t="shared" si="312"/>
        <v>1</v>
      </c>
      <c r="CR314" t="s">
        <v>83</v>
      </c>
      <c r="CS314">
        <f t="shared" si="313"/>
        <v>4</v>
      </c>
      <c r="CT314">
        <f t="shared" si="314"/>
        <v>1</v>
      </c>
      <c r="CU314" t="s">
        <v>67</v>
      </c>
      <c r="CV314">
        <f t="shared" si="315"/>
        <v>5</v>
      </c>
      <c r="CW314">
        <f t="shared" si="316"/>
        <v>1</v>
      </c>
      <c r="CX314" t="s">
        <v>83</v>
      </c>
      <c r="CY314">
        <f t="shared" si="317"/>
        <v>4</v>
      </c>
      <c r="CZ314">
        <f t="shared" si="318"/>
        <v>1</v>
      </c>
      <c r="DA314" t="s">
        <v>99</v>
      </c>
      <c r="DB314">
        <f t="shared" si="319"/>
        <v>7</v>
      </c>
      <c r="DC314">
        <f t="shared" si="320"/>
        <v>1</v>
      </c>
      <c r="DD314">
        <f t="shared" si="321"/>
        <v>64</v>
      </c>
      <c r="DE314">
        <f t="shared" si="322"/>
        <v>15</v>
      </c>
      <c r="DF314" s="7">
        <f t="shared" si="323"/>
        <v>4.2666666666666666</v>
      </c>
      <c r="DG314" s="8">
        <f t="shared" si="324"/>
        <v>0.5444444444444444</v>
      </c>
      <c r="DH314" s="1" t="s">
        <v>83</v>
      </c>
      <c r="DI314" s="1" t="s">
        <v>154</v>
      </c>
      <c r="DJ314" s="1" t="s">
        <v>56</v>
      </c>
      <c r="DK314" s="1" t="s">
        <v>56</v>
      </c>
      <c r="DL314" s="1" t="s">
        <v>64</v>
      </c>
      <c r="DM314" s="1" t="s">
        <v>64</v>
      </c>
      <c r="DN314" s="2" t="s">
        <v>56</v>
      </c>
      <c r="DO314" s="2" t="s">
        <v>56</v>
      </c>
      <c r="DP314" s="2" t="s">
        <v>56</v>
      </c>
      <c r="DQ314" s="2">
        <v>5</v>
      </c>
      <c r="DR314" s="2">
        <v>4</v>
      </c>
      <c r="DS314" s="2">
        <v>4</v>
      </c>
    </row>
    <row r="315" spans="1:123" x14ac:dyDescent="0.25">
      <c r="A315">
        <v>2018</v>
      </c>
      <c r="B315">
        <v>313</v>
      </c>
      <c r="C315" t="s">
        <v>124</v>
      </c>
      <c r="D315">
        <v>0</v>
      </c>
      <c r="E315">
        <v>58</v>
      </c>
      <c r="F315">
        <v>1960</v>
      </c>
      <c r="G315">
        <v>18</v>
      </c>
      <c r="H315">
        <f t="shared" si="261"/>
        <v>18</v>
      </c>
      <c r="I315" t="s">
        <v>58</v>
      </c>
      <c r="J315">
        <f t="shared" si="262"/>
        <v>2</v>
      </c>
      <c r="K315" t="s">
        <v>59</v>
      </c>
      <c r="L315">
        <f t="shared" si="263"/>
        <v>3</v>
      </c>
      <c r="M315" t="s">
        <v>59</v>
      </c>
      <c r="N315">
        <f t="shared" si="264"/>
        <v>5</v>
      </c>
      <c r="O315" t="s">
        <v>125</v>
      </c>
      <c r="P315">
        <f t="shared" si="265"/>
        <v>4</v>
      </c>
      <c r="Q315">
        <f t="shared" si="266"/>
        <v>1</v>
      </c>
      <c r="R315">
        <v>2</v>
      </c>
      <c r="S315" t="s">
        <v>101</v>
      </c>
      <c r="T315">
        <f t="shared" si="267"/>
        <v>1</v>
      </c>
      <c r="U315">
        <f t="shared" si="268"/>
        <v>1</v>
      </c>
      <c r="V315" t="s">
        <v>61</v>
      </c>
      <c r="W315">
        <v>119879.4173</v>
      </c>
      <c r="X315">
        <v>151050.72140000001</v>
      </c>
      <c r="Y315">
        <v>182695.90979999999</v>
      </c>
      <c r="Z315" t="s">
        <v>109</v>
      </c>
      <c r="AA315">
        <f t="shared" si="269"/>
        <v>5</v>
      </c>
      <c r="AB315">
        <f t="shared" si="270"/>
        <v>1</v>
      </c>
      <c r="AC315" t="s">
        <v>165</v>
      </c>
      <c r="AD315" s="6">
        <f t="shared" si="271"/>
        <v>7</v>
      </c>
      <c r="AE315">
        <f t="shared" si="272"/>
        <v>1</v>
      </c>
      <c r="AF315" t="s">
        <v>173</v>
      </c>
      <c r="AG315" t="s">
        <v>56</v>
      </c>
      <c r="AH315" t="s">
        <v>56</v>
      </c>
      <c r="AI315" s="6" t="str">
        <f t="shared" si="260"/>
        <v>Jewish</v>
      </c>
      <c r="AJ315" t="s">
        <v>106</v>
      </c>
      <c r="AK315" s="6">
        <f t="shared" si="273"/>
        <v>1</v>
      </c>
      <c r="AL315" t="s">
        <v>71</v>
      </c>
      <c r="AM315" s="6">
        <f t="shared" si="273"/>
        <v>2</v>
      </c>
      <c r="AN315" s="6">
        <f t="shared" si="274"/>
        <v>-1</v>
      </c>
      <c r="AO315" t="s">
        <v>152</v>
      </c>
      <c r="AP315">
        <f t="shared" si="275"/>
        <v>4</v>
      </c>
      <c r="AQ315">
        <f t="shared" si="276"/>
        <v>1</v>
      </c>
      <c r="AR315" t="s">
        <v>73</v>
      </c>
      <c r="AS315">
        <f t="shared" si="277"/>
        <v>7</v>
      </c>
      <c r="AT315">
        <f t="shared" si="278"/>
        <v>1</v>
      </c>
      <c r="AU315" t="s">
        <v>113</v>
      </c>
      <c r="AV315">
        <f t="shared" si="279"/>
        <v>3</v>
      </c>
      <c r="AW315">
        <f t="shared" si="280"/>
        <v>1</v>
      </c>
      <c r="AX315" t="s">
        <v>172</v>
      </c>
      <c r="AY315">
        <f t="shared" si="281"/>
        <v>1</v>
      </c>
      <c r="AZ315">
        <f t="shared" si="282"/>
        <v>1</v>
      </c>
      <c r="BA315" s="6">
        <f t="shared" si="283"/>
        <v>15</v>
      </c>
      <c r="BB315" s="6">
        <f t="shared" si="284"/>
        <v>4</v>
      </c>
      <c r="BC315" s="6">
        <f t="shared" si="285"/>
        <v>3.75</v>
      </c>
      <c r="BD315" s="9">
        <f t="shared" si="286"/>
        <v>0.45833333333333331</v>
      </c>
      <c r="BE315" t="s">
        <v>65</v>
      </c>
      <c r="BF315">
        <f t="shared" si="287"/>
        <v>7</v>
      </c>
      <c r="BG315">
        <f t="shared" si="288"/>
        <v>1</v>
      </c>
      <c r="BH315" t="s">
        <v>65</v>
      </c>
      <c r="BI315">
        <f t="shared" si="289"/>
        <v>7</v>
      </c>
      <c r="BJ315">
        <f t="shared" si="290"/>
        <v>1</v>
      </c>
      <c r="BK315" t="s">
        <v>56</v>
      </c>
      <c r="BL315">
        <f t="shared" si="291"/>
        <v>0</v>
      </c>
      <c r="BM315">
        <f t="shared" si="292"/>
        <v>0</v>
      </c>
      <c r="BN315" t="s">
        <v>56</v>
      </c>
      <c r="BO315">
        <f t="shared" si="293"/>
        <v>0</v>
      </c>
      <c r="BP315">
        <f t="shared" si="294"/>
        <v>0</v>
      </c>
      <c r="BQ315" t="s">
        <v>94</v>
      </c>
      <c r="BR315">
        <f t="shared" si="295"/>
        <v>7</v>
      </c>
      <c r="BS315">
        <f t="shared" si="296"/>
        <v>1</v>
      </c>
      <c r="BT315" t="s">
        <v>78</v>
      </c>
      <c r="BU315">
        <f t="shared" si="297"/>
        <v>1</v>
      </c>
      <c r="BV315">
        <f t="shared" si="298"/>
        <v>1</v>
      </c>
      <c r="BW315" t="s">
        <v>56</v>
      </c>
      <c r="BX315">
        <f t="shared" si="299"/>
        <v>0</v>
      </c>
      <c r="BY315">
        <f t="shared" si="300"/>
        <v>0</v>
      </c>
      <c r="BZ315" t="s">
        <v>56</v>
      </c>
      <c r="CA315">
        <f t="shared" si="301"/>
        <v>0</v>
      </c>
      <c r="CB315">
        <f t="shared" si="302"/>
        <v>0</v>
      </c>
      <c r="CC315" t="s">
        <v>56</v>
      </c>
      <c r="CD315">
        <f t="shared" si="303"/>
        <v>0</v>
      </c>
      <c r="CE315">
        <f t="shared" si="304"/>
        <v>0</v>
      </c>
      <c r="CF315" t="s">
        <v>56</v>
      </c>
      <c r="CG315">
        <f t="shared" si="305"/>
        <v>0</v>
      </c>
      <c r="CH315">
        <f t="shared" si="306"/>
        <v>0</v>
      </c>
      <c r="CI315" t="s">
        <v>56</v>
      </c>
      <c r="CJ315">
        <f t="shared" si="307"/>
        <v>0</v>
      </c>
      <c r="CK315">
        <f t="shared" si="308"/>
        <v>0</v>
      </c>
      <c r="CL315" t="s">
        <v>56</v>
      </c>
      <c r="CM315">
        <f t="shared" si="309"/>
        <v>0</v>
      </c>
      <c r="CN315">
        <f t="shared" si="310"/>
        <v>0</v>
      </c>
      <c r="CO315" t="s">
        <v>56</v>
      </c>
      <c r="CP315">
        <f t="shared" si="311"/>
        <v>0</v>
      </c>
      <c r="CQ315">
        <f t="shared" si="312"/>
        <v>0</v>
      </c>
      <c r="CR315" t="s">
        <v>56</v>
      </c>
      <c r="CS315">
        <f t="shared" si="313"/>
        <v>0</v>
      </c>
      <c r="CT315">
        <f t="shared" si="314"/>
        <v>0</v>
      </c>
      <c r="CU315" t="s">
        <v>56</v>
      </c>
      <c r="CV315">
        <f t="shared" si="315"/>
        <v>0</v>
      </c>
      <c r="CW315">
        <f t="shared" si="316"/>
        <v>0</v>
      </c>
      <c r="CX315" t="s">
        <v>56</v>
      </c>
      <c r="CY315">
        <f t="shared" si="317"/>
        <v>0</v>
      </c>
      <c r="CZ315">
        <f t="shared" si="318"/>
        <v>0</v>
      </c>
      <c r="DA315" t="s">
        <v>86</v>
      </c>
      <c r="DB315">
        <f t="shared" si="319"/>
        <v>3</v>
      </c>
      <c r="DC315">
        <f t="shared" si="320"/>
        <v>1</v>
      </c>
      <c r="DD315">
        <f t="shared" si="321"/>
        <v>18</v>
      </c>
      <c r="DE315">
        <f t="shared" si="322"/>
        <v>4</v>
      </c>
      <c r="DF315" s="7">
        <f t="shared" si="323"/>
        <v>4.5</v>
      </c>
      <c r="DG315" s="8">
        <f t="shared" si="324"/>
        <v>0.58333333333333337</v>
      </c>
      <c r="DH315" s="1" t="s">
        <v>56</v>
      </c>
      <c r="DI315" s="1" t="s">
        <v>154</v>
      </c>
      <c r="DJ315" s="1" t="s">
        <v>64</v>
      </c>
      <c r="DK315" s="1" t="s">
        <v>74</v>
      </c>
      <c r="DL315" s="1" t="s">
        <v>68</v>
      </c>
      <c r="DM315" s="1" t="s">
        <v>56</v>
      </c>
      <c r="DN315" s="2" t="s">
        <v>98</v>
      </c>
      <c r="DO315" s="2" t="s">
        <v>56</v>
      </c>
      <c r="DP315" s="2" t="s">
        <v>56</v>
      </c>
      <c r="DQ315" s="2" t="s">
        <v>56</v>
      </c>
      <c r="DR315" s="2" t="s">
        <v>56</v>
      </c>
      <c r="DS315" s="2" t="s">
        <v>56</v>
      </c>
    </row>
    <row r="316" spans="1:123" x14ac:dyDescent="0.25">
      <c r="A316">
        <v>2018</v>
      </c>
      <c r="B316">
        <v>314</v>
      </c>
      <c r="C316" t="s">
        <v>102</v>
      </c>
      <c r="D316">
        <v>2</v>
      </c>
      <c r="E316">
        <v>42</v>
      </c>
      <c r="F316">
        <v>1976</v>
      </c>
      <c r="G316">
        <v>20</v>
      </c>
      <c r="H316">
        <f t="shared" si="261"/>
        <v>20</v>
      </c>
      <c r="I316" t="s">
        <v>58</v>
      </c>
      <c r="J316">
        <f t="shared" si="262"/>
        <v>2</v>
      </c>
      <c r="K316" t="s">
        <v>59</v>
      </c>
      <c r="L316">
        <f t="shared" si="263"/>
        <v>3</v>
      </c>
      <c r="M316" t="s">
        <v>59</v>
      </c>
      <c r="N316">
        <f t="shared" si="264"/>
        <v>5</v>
      </c>
      <c r="O316" t="s">
        <v>60</v>
      </c>
      <c r="P316">
        <f t="shared" si="265"/>
        <v>7</v>
      </c>
      <c r="Q316">
        <f t="shared" si="266"/>
        <v>1</v>
      </c>
      <c r="R316">
        <v>2</v>
      </c>
      <c r="S316" t="s">
        <v>101</v>
      </c>
      <c r="T316">
        <f t="shared" si="267"/>
        <v>1</v>
      </c>
      <c r="U316">
        <f t="shared" si="268"/>
        <v>1</v>
      </c>
      <c r="V316" t="s">
        <v>92</v>
      </c>
      <c r="W316">
        <v>54480</v>
      </c>
      <c r="X316">
        <v>54480</v>
      </c>
      <c r="Y316">
        <v>84120</v>
      </c>
      <c r="Z316" t="s">
        <v>109</v>
      </c>
      <c r="AA316">
        <f t="shared" si="269"/>
        <v>5</v>
      </c>
      <c r="AB316">
        <f t="shared" si="270"/>
        <v>1</v>
      </c>
      <c r="AC316" t="s">
        <v>126</v>
      </c>
      <c r="AD316" s="6">
        <f t="shared" si="271"/>
        <v>5</v>
      </c>
      <c r="AE316">
        <f t="shared" si="272"/>
        <v>1</v>
      </c>
      <c r="AF316" t="s">
        <v>105</v>
      </c>
      <c r="AG316" t="s">
        <v>56</v>
      </c>
      <c r="AH316" t="s">
        <v>56</v>
      </c>
      <c r="AI316" s="6" t="str">
        <f t="shared" si="260"/>
        <v>None</v>
      </c>
      <c r="AJ316" t="s">
        <v>106</v>
      </c>
      <c r="AK316" s="6">
        <f t="shared" si="273"/>
        <v>1</v>
      </c>
      <c r="AL316" t="s">
        <v>71</v>
      </c>
      <c r="AM316" s="6">
        <f t="shared" si="273"/>
        <v>2</v>
      </c>
      <c r="AN316" s="6">
        <f t="shared" si="274"/>
        <v>-1</v>
      </c>
      <c r="AO316" t="s">
        <v>110</v>
      </c>
      <c r="AP316">
        <f t="shared" si="275"/>
        <v>1</v>
      </c>
      <c r="AQ316">
        <f t="shared" si="276"/>
        <v>1</v>
      </c>
      <c r="AR316" t="s">
        <v>107</v>
      </c>
      <c r="AS316">
        <f t="shared" si="277"/>
        <v>1</v>
      </c>
      <c r="AT316">
        <f t="shared" si="278"/>
        <v>1</v>
      </c>
      <c r="AU316" t="s">
        <v>158</v>
      </c>
      <c r="AV316">
        <f t="shared" si="279"/>
        <v>1</v>
      </c>
      <c r="AW316">
        <f t="shared" si="280"/>
        <v>1</v>
      </c>
      <c r="AX316" t="s">
        <v>172</v>
      </c>
      <c r="AY316">
        <f t="shared" si="281"/>
        <v>1</v>
      </c>
      <c r="AZ316">
        <f t="shared" si="282"/>
        <v>1</v>
      </c>
      <c r="BA316" s="6">
        <f t="shared" si="283"/>
        <v>4</v>
      </c>
      <c r="BB316" s="6">
        <f t="shared" si="284"/>
        <v>4</v>
      </c>
      <c r="BC316" s="6">
        <f t="shared" si="285"/>
        <v>1</v>
      </c>
      <c r="BD316" s="9">
        <f t="shared" si="286"/>
        <v>0</v>
      </c>
      <c r="BE316" t="s">
        <v>56</v>
      </c>
      <c r="BF316">
        <f t="shared" si="287"/>
        <v>0</v>
      </c>
      <c r="BG316">
        <f t="shared" si="288"/>
        <v>0</v>
      </c>
      <c r="BH316" t="s">
        <v>56</v>
      </c>
      <c r="BI316">
        <f t="shared" si="289"/>
        <v>0</v>
      </c>
      <c r="BJ316">
        <f t="shared" si="290"/>
        <v>0</v>
      </c>
      <c r="BK316" t="s">
        <v>64</v>
      </c>
      <c r="BL316">
        <f t="shared" si="291"/>
        <v>4</v>
      </c>
      <c r="BM316">
        <f t="shared" si="292"/>
        <v>1</v>
      </c>
      <c r="BN316" t="s">
        <v>65</v>
      </c>
      <c r="BO316">
        <f t="shared" si="293"/>
        <v>7</v>
      </c>
      <c r="BP316">
        <f t="shared" si="294"/>
        <v>1</v>
      </c>
      <c r="BQ316" t="s">
        <v>94</v>
      </c>
      <c r="BR316">
        <f t="shared" si="295"/>
        <v>7</v>
      </c>
      <c r="BS316">
        <f t="shared" si="296"/>
        <v>1</v>
      </c>
      <c r="BT316" t="s">
        <v>74</v>
      </c>
      <c r="BU316">
        <f t="shared" si="297"/>
        <v>7</v>
      </c>
      <c r="BV316">
        <f t="shared" si="298"/>
        <v>1</v>
      </c>
      <c r="BW316" t="s">
        <v>56</v>
      </c>
      <c r="BX316">
        <f t="shared" si="299"/>
        <v>0</v>
      </c>
      <c r="BY316">
        <f t="shared" si="300"/>
        <v>0</v>
      </c>
      <c r="BZ316" t="s">
        <v>56</v>
      </c>
      <c r="CA316">
        <f t="shared" si="301"/>
        <v>0</v>
      </c>
      <c r="CB316">
        <f t="shared" si="302"/>
        <v>0</v>
      </c>
      <c r="CC316" t="s">
        <v>56</v>
      </c>
      <c r="CD316">
        <f t="shared" si="303"/>
        <v>0</v>
      </c>
      <c r="CE316">
        <f t="shared" si="304"/>
        <v>0</v>
      </c>
      <c r="CF316" t="s">
        <v>56</v>
      </c>
      <c r="CG316">
        <f t="shared" si="305"/>
        <v>0</v>
      </c>
      <c r="CH316">
        <f t="shared" si="306"/>
        <v>0</v>
      </c>
      <c r="CI316" t="s">
        <v>56</v>
      </c>
      <c r="CJ316">
        <f t="shared" si="307"/>
        <v>0</v>
      </c>
      <c r="CK316">
        <f t="shared" si="308"/>
        <v>0</v>
      </c>
      <c r="CL316" t="s">
        <v>56</v>
      </c>
      <c r="CM316">
        <f t="shared" si="309"/>
        <v>0</v>
      </c>
      <c r="CN316">
        <f t="shared" si="310"/>
        <v>0</v>
      </c>
      <c r="CO316" t="s">
        <v>56</v>
      </c>
      <c r="CP316">
        <f t="shared" si="311"/>
        <v>0</v>
      </c>
      <c r="CQ316">
        <f t="shared" si="312"/>
        <v>0</v>
      </c>
      <c r="CR316" t="s">
        <v>56</v>
      </c>
      <c r="CS316">
        <f t="shared" si="313"/>
        <v>0</v>
      </c>
      <c r="CT316">
        <f t="shared" si="314"/>
        <v>0</v>
      </c>
      <c r="CU316" t="s">
        <v>56</v>
      </c>
      <c r="CV316">
        <f t="shared" si="315"/>
        <v>0</v>
      </c>
      <c r="CW316">
        <f t="shared" si="316"/>
        <v>0</v>
      </c>
      <c r="CX316" t="s">
        <v>56</v>
      </c>
      <c r="CY316">
        <f t="shared" si="317"/>
        <v>0</v>
      </c>
      <c r="CZ316">
        <f t="shared" si="318"/>
        <v>0</v>
      </c>
      <c r="DA316" t="s">
        <v>86</v>
      </c>
      <c r="DB316">
        <f t="shared" si="319"/>
        <v>3</v>
      </c>
      <c r="DC316">
        <f t="shared" si="320"/>
        <v>1</v>
      </c>
      <c r="DD316">
        <f t="shared" si="321"/>
        <v>28</v>
      </c>
      <c r="DE316">
        <f t="shared" si="322"/>
        <v>5</v>
      </c>
      <c r="DF316" s="7">
        <f t="shared" si="323"/>
        <v>5.6</v>
      </c>
      <c r="DG316" s="8">
        <f t="shared" si="324"/>
        <v>0.76666666666666661</v>
      </c>
      <c r="DH316" s="1" t="s">
        <v>56</v>
      </c>
      <c r="DI316" s="1" t="s">
        <v>154</v>
      </c>
      <c r="DJ316" s="1" t="s">
        <v>56</v>
      </c>
      <c r="DK316" s="1" t="s">
        <v>93</v>
      </c>
      <c r="DL316" s="1" t="s">
        <v>64</v>
      </c>
      <c r="DM316" s="1" t="s">
        <v>64</v>
      </c>
      <c r="DN316" s="2" t="s">
        <v>97</v>
      </c>
      <c r="DO316" s="2" t="s">
        <v>56</v>
      </c>
      <c r="DP316" s="2" t="s">
        <v>56</v>
      </c>
      <c r="DQ316" s="2" t="s">
        <v>56</v>
      </c>
      <c r="DR316" s="2" t="s">
        <v>56</v>
      </c>
      <c r="DS316" s="2" t="s">
        <v>56</v>
      </c>
    </row>
    <row r="317" spans="1:123" x14ac:dyDescent="0.25">
      <c r="A317">
        <v>2018</v>
      </c>
      <c r="B317">
        <v>315</v>
      </c>
      <c r="C317" t="s">
        <v>118</v>
      </c>
      <c r="D317">
        <v>0</v>
      </c>
      <c r="E317">
        <v>65</v>
      </c>
      <c r="F317">
        <v>1953</v>
      </c>
      <c r="G317">
        <v>13</v>
      </c>
      <c r="H317">
        <f t="shared" si="261"/>
        <v>13</v>
      </c>
      <c r="I317" t="s">
        <v>58</v>
      </c>
      <c r="J317">
        <f t="shared" si="262"/>
        <v>2</v>
      </c>
      <c r="K317" t="s">
        <v>59</v>
      </c>
      <c r="L317">
        <f t="shared" si="263"/>
        <v>3</v>
      </c>
      <c r="M317" t="s">
        <v>59</v>
      </c>
      <c r="N317">
        <f t="shared" si="264"/>
        <v>5</v>
      </c>
      <c r="O317" t="s">
        <v>132</v>
      </c>
      <c r="P317">
        <f t="shared" si="265"/>
        <v>1</v>
      </c>
      <c r="Q317">
        <f t="shared" si="266"/>
        <v>1</v>
      </c>
      <c r="R317">
        <v>1</v>
      </c>
      <c r="S317" t="s">
        <v>56</v>
      </c>
      <c r="T317">
        <f t="shared" si="267"/>
        <v>0</v>
      </c>
      <c r="U317">
        <f t="shared" si="268"/>
        <v>0</v>
      </c>
      <c r="V317" t="s">
        <v>92</v>
      </c>
      <c r="W317">
        <v>30645</v>
      </c>
      <c r="X317">
        <v>24970</v>
      </c>
      <c r="Y317">
        <v>38555</v>
      </c>
      <c r="Z317" t="s">
        <v>109</v>
      </c>
      <c r="AA317">
        <f t="shared" si="269"/>
        <v>5</v>
      </c>
      <c r="AB317">
        <f t="shared" si="270"/>
        <v>1</v>
      </c>
      <c r="AC317" t="s">
        <v>71</v>
      </c>
      <c r="AD317" s="6">
        <f t="shared" si="271"/>
        <v>4</v>
      </c>
      <c r="AE317">
        <f t="shared" si="272"/>
        <v>1</v>
      </c>
      <c r="AF317" t="s">
        <v>105</v>
      </c>
      <c r="AG317" t="s">
        <v>56</v>
      </c>
      <c r="AH317" t="s">
        <v>56</v>
      </c>
      <c r="AI317" s="6" t="str">
        <f t="shared" si="260"/>
        <v>None</v>
      </c>
      <c r="AJ317" t="s">
        <v>106</v>
      </c>
      <c r="AK317" s="6">
        <f t="shared" si="273"/>
        <v>1</v>
      </c>
      <c r="AL317" t="s">
        <v>106</v>
      </c>
      <c r="AM317" s="6">
        <f t="shared" si="273"/>
        <v>1</v>
      </c>
      <c r="AN317" s="6">
        <f t="shared" si="274"/>
        <v>0</v>
      </c>
      <c r="AO317" t="s">
        <v>110</v>
      </c>
      <c r="AP317">
        <f t="shared" si="275"/>
        <v>1</v>
      </c>
      <c r="AQ317">
        <f t="shared" si="276"/>
        <v>1</v>
      </c>
      <c r="AR317" t="s">
        <v>107</v>
      </c>
      <c r="AS317">
        <f t="shared" si="277"/>
        <v>1</v>
      </c>
      <c r="AT317">
        <f t="shared" si="278"/>
        <v>1</v>
      </c>
      <c r="AU317" t="s">
        <v>158</v>
      </c>
      <c r="AV317">
        <f t="shared" si="279"/>
        <v>1</v>
      </c>
      <c r="AW317">
        <f t="shared" si="280"/>
        <v>1</v>
      </c>
      <c r="AX317" t="s">
        <v>172</v>
      </c>
      <c r="AY317">
        <f t="shared" si="281"/>
        <v>1</v>
      </c>
      <c r="AZ317">
        <f t="shared" si="282"/>
        <v>1</v>
      </c>
      <c r="BA317" s="6">
        <f t="shared" si="283"/>
        <v>4</v>
      </c>
      <c r="BB317" s="6">
        <f t="shared" si="284"/>
        <v>4</v>
      </c>
      <c r="BC317" s="6">
        <f t="shared" si="285"/>
        <v>1</v>
      </c>
      <c r="BD317" s="9">
        <f t="shared" si="286"/>
        <v>0</v>
      </c>
      <c r="BE317" t="s">
        <v>93</v>
      </c>
      <c r="BF317">
        <f t="shared" si="287"/>
        <v>4</v>
      </c>
      <c r="BG317">
        <f t="shared" si="288"/>
        <v>1</v>
      </c>
      <c r="BH317" t="s">
        <v>93</v>
      </c>
      <c r="BI317">
        <f t="shared" si="289"/>
        <v>4</v>
      </c>
      <c r="BJ317">
        <f t="shared" si="290"/>
        <v>1</v>
      </c>
      <c r="BK317" t="s">
        <v>56</v>
      </c>
      <c r="BL317">
        <f t="shared" si="291"/>
        <v>0</v>
      </c>
      <c r="BM317">
        <f t="shared" si="292"/>
        <v>0</v>
      </c>
      <c r="BN317" t="s">
        <v>56</v>
      </c>
      <c r="BO317">
        <f t="shared" si="293"/>
        <v>0</v>
      </c>
      <c r="BP317">
        <f t="shared" si="294"/>
        <v>0</v>
      </c>
      <c r="BQ317" t="s">
        <v>66</v>
      </c>
      <c r="BR317">
        <f t="shared" si="295"/>
        <v>1</v>
      </c>
      <c r="BS317">
        <f t="shared" si="296"/>
        <v>1</v>
      </c>
      <c r="BT317" t="s">
        <v>74</v>
      </c>
      <c r="BU317">
        <f t="shared" si="297"/>
        <v>7</v>
      </c>
      <c r="BV317">
        <f t="shared" si="298"/>
        <v>1</v>
      </c>
      <c r="BW317" t="s">
        <v>79</v>
      </c>
      <c r="BX317">
        <f t="shared" si="299"/>
        <v>1</v>
      </c>
      <c r="BY317">
        <f t="shared" si="300"/>
        <v>1</v>
      </c>
      <c r="BZ317" t="s">
        <v>147</v>
      </c>
      <c r="CA317">
        <f t="shared" si="301"/>
        <v>3</v>
      </c>
      <c r="CB317">
        <f t="shared" si="302"/>
        <v>1</v>
      </c>
      <c r="CC317" t="s">
        <v>78</v>
      </c>
      <c r="CD317">
        <f t="shared" si="303"/>
        <v>1</v>
      </c>
      <c r="CE317">
        <f t="shared" si="304"/>
        <v>1</v>
      </c>
      <c r="CF317" t="s">
        <v>82</v>
      </c>
      <c r="CG317">
        <f t="shared" si="305"/>
        <v>1</v>
      </c>
      <c r="CH317">
        <f t="shared" si="306"/>
        <v>1</v>
      </c>
      <c r="CI317" t="s">
        <v>78</v>
      </c>
      <c r="CJ317">
        <f t="shared" si="307"/>
        <v>1</v>
      </c>
      <c r="CK317">
        <f t="shared" si="308"/>
        <v>1</v>
      </c>
      <c r="CL317" t="s">
        <v>74</v>
      </c>
      <c r="CM317">
        <f t="shared" si="309"/>
        <v>1</v>
      </c>
      <c r="CN317">
        <f t="shared" si="310"/>
        <v>1</v>
      </c>
      <c r="CO317" t="s">
        <v>84</v>
      </c>
      <c r="CP317">
        <f t="shared" si="311"/>
        <v>3</v>
      </c>
      <c r="CQ317">
        <f t="shared" si="312"/>
        <v>1</v>
      </c>
      <c r="CR317" t="s">
        <v>84</v>
      </c>
      <c r="CS317">
        <f t="shared" si="313"/>
        <v>3</v>
      </c>
      <c r="CT317">
        <f t="shared" si="314"/>
        <v>1</v>
      </c>
      <c r="CU317" t="s">
        <v>84</v>
      </c>
      <c r="CV317">
        <f t="shared" si="315"/>
        <v>3</v>
      </c>
      <c r="CW317">
        <f t="shared" si="316"/>
        <v>1</v>
      </c>
      <c r="CX317" t="s">
        <v>84</v>
      </c>
      <c r="CY317">
        <f t="shared" si="317"/>
        <v>3</v>
      </c>
      <c r="CZ317">
        <f t="shared" si="318"/>
        <v>1</v>
      </c>
      <c r="DA317" t="s">
        <v>99</v>
      </c>
      <c r="DB317">
        <f t="shared" si="319"/>
        <v>7</v>
      </c>
      <c r="DC317">
        <f t="shared" si="320"/>
        <v>1</v>
      </c>
      <c r="DD317">
        <f t="shared" si="321"/>
        <v>39</v>
      </c>
      <c r="DE317">
        <f t="shared" si="322"/>
        <v>14</v>
      </c>
      <c r="DF317" s="7">
        <f t="shared" si="323"/>
        <v>2.7857142857142856</v>
      </c>
      <c r="DG317" s="8">
        <f t="shared" si="324"/>
        <v>0.29761904761904762</v>
      </c>
      <c r="DH317" s="1" t="s">
        <v>112</v>
      </c>
      <c r="DI317" s="1" t="s">
        <v>135</v>
      </c>
      <c r="DJ317" s="1" t="s">
        <v>65</v>
      </c>
      <c r="DK317" s="1" t="s">
        <v>56</v>
      </c>
      <c r="DL317" s="1" t="s">
        <v>93</v>
      </c>
      <c r="DM317" s="1" t="s">
        <v>56</v>
      </c>
      <c r="DN317" s="2" t="s">
        <v>56</v>
      </c>
      <c r="DO317" s="2">
        <v>4</v>
      </c>
      <c r="DP317" s="2">
        <v>4</v>
      </c>
      <c r="DQ317" s="2">
        <v>4</v>
      </c>
      <c r="DR317" s="2">
        <v>4</v>
      </c>
      <c r="DS317" s="2">
        <v>4</v>
      </c>
    </row>
    <row r="318" spans="1:123" x14ac:dyDescent="0.25">
      <c r="A318">
        <v>2018</v>
      </c>
      <c r="B318">
        <v>316</v>
      </c>
      <c r="C318" t="s">
        <v>57</v>
      </c>
      <c r="D318">
        <v>0</v>
      </c>
      <c r="E318">
        <v>25</v>
      </c>
      <c r="F318">
        <v>1993</v>
      </c>
      <c r="G318">
        <v>16</v>
      </c>
      <c r="H318">
        <f t="shared" si="261"/>
        <v>16</v>
      </c>
      <c r="I318" t="s">
        <v>90</v>
      </c>
      <c r="J318">
        <f t="shared" si="262"/>
        <v>1</v>
      </c>
      <c r="K318" t="s">
        <v>119</v>
      </c>
      <c r="L318">
        <f t="shared" si="263"/>
        <v>2</v>
      </c>
      <c r="M318" t="s">
        <v>119</v>
      </c>
      <c r="N318">
        <f t="shared" si="264"/>
        <v>3</v>
      </c>
      <c r="O318" t="s">
        <v>60</v>
      </c>
      <c r="P318">
        <f t="shared" si="265"/>
        <v>7</v>
      </c>
      <c r="Q318">
        <f t="shared" si="266"/>
        <v>1</v>
      </c>
      <c r="R318">
        <v>2</v>
      </c>
      <c r="S318" t="s">
        <v>174</v>
      </c>
      <c r="T318">
        <f t="shared" si="267"/>
        <v>5</v>
      </c>
      <c r="U318">
        <f t="shared" si="268"/>
        <v>1</v>
      </c>
      <c r="V318" t="s">
        <v>92</v>
      </c>
      <c r="W318">
        <v>14755</v>
      </c>
      <c r="X318">
        <v>14755</v>
      </c>
      <c r="Y318">
        <v>22782.5</v>
      </c>
      <c r="Z318" t="s">
        <v>81</v>
      </c>
      <c r="AA318">
        <f t="shared" si="269"/>
        <v>3</v>
      </c>
      <c r="AB318">
        <f t="shared" si="270"/>
        <v>1</v>
      </c>
      <c r="AC318" t="s">
        <v>104</v>
      </c>
      <c r="AD318" s="6">
        <f t="shared" si="271"/>
        <v>3</v>
      </c>
      <c r="AE318">
        <f t="shared" si="272"/>
        <v>1</v>
      </c>
      <c r="AF318" t="s">
        <v>69</v>
      </c>
      <c r="AG318" t="s">
        <v>70</v>
      </c>
      <c r="AH318" t="s">
        <v>56</v>
      </c>
      <c r="AI318" s="6" t="str">
        <f t="shared" si="260"/>
        <v>Christian</v>
      </c>
      <c r="AJ318" t="s">
        <v>71</v>
      </c>
      <c r="AK318" s="6">
        <f t="shared" si="273"/>
        <v>2</v>
      </c>
      <c r="AL318" t="s">
        <v>71</v>
      </c>
      <c r="AM318" s="6">
        <f t="shared" si="273"/>
        <v>2</v>
      </c>
      <c r="AN318" s="6">
        <f t="shared" si="274"/>
        <v>0</v>
      </c>
      <c r="AO318" t="s">
        <v>134</v>
      </c>
      <c r="AP318">
        <f t="shared" si="275"/>
        <v>7</v>
      </c>
      <c r="AQ318">
        <f t="shared" si="276"/>
        <v>1</v>
      </c>
      <c r="AR318" t="s">
        <v>73</v>
      </c>
      <c r="AS318">
        <f t="shared" si="277"/>
        <v>7</v>
      </c>
      <c r="AT318">
        <f t="shared" si="278"/>
        <v>1</v>
      </c>
      <c r="AU318" t="s">
        <v>87</v>
      </c>
      <c r="AV318">
        <f t="shared" si="279"/>
        <v>7</v>
      </c>
      <c r="AW318">
        <f t="shared" si="280"/>
        <v>1</v>
      </c>
      <c r="AX318" t="s">
        <v>172</v>
      </c>
      <c r="AY318">
        <f t="shared" si="281"/>
        <v>1</v>
      </c>
      <c r="AZ318">
        <f t="shared" si="282"/>
        <v>1</v>
      </c>
      <c r="BA318" s="6">
        <f t="shared" si="283"/>
        <v>22</v>
      </c>
      <c r="BB318" s="6">
        <f t="shared" si="284"/>
        <v>4</v>
      </c>
      <c r="BC318" s="6">
        <f t="shared" si="285"/>
        <v>5.5</v>
      </c>
      <c r="BD318" s="9">
        <f t="shared" si="286"/>
        <v>0.75</v>
      </c>
      <c r="BE318" t="s">
        <v>56</v>
      </c>
      <c r="BF318">
        <f t="shared" si="287"/>
        <v>0</v>
      </c>
      <c r="BG318">
        <f t="shared" si="288"/>
        <v>0</v>
      </c>
      <c r="BH318" t="s">
        <v>56</v>
      </c>
      <c r="BI318">
        <f t="shared" si="289"/>
        <v>0</v>
      </c>
      <c r="BJ318">
        <f t="shared" si="290"/>
        <v>0</v>
      </c>
      <c r="BK318" t="s">
        <v>64</v>
      </c>
      <c r="BL318">
        <f t="shared" si="291"/>
        <v>4</v>
      </c>
      <c r="BM318">
        <f t="shared" si="292"/>
        <v>1</v>
      </c>
      <c r="BN318" t="s">
        <v>65</v>
      </c>
      <c r="BO318">
        <f t="shared" si="293"/>
        <v>7</v>
      </c>
      <c r="BP318">
        <f t="shared" si="294"/>
        <v>1</v>
      </c>
      <c r="BQ318" t="s">
        <v>94</v>
      </c>
      <c r="BR318">
        <f t="shared" si="295"/>
        <v>7</v>
      </c>
      <c r="BS318">
        <f t="shared" si="296"/>
        <v>1</v>
      </c>
      <c r="BT318" t="s">
        <v>74</v>
      </c>
      <c r="BU318">
        <f t="shared" si="297"/>
        <v>7</v>
      </c>
      <c r="BV318">
        <f t="shared" si="298"/>
        <v>1</v>
      </c>
      <c r="BW318" t="s">
        <v>56</v>
      </c>
      <c r="BX318">
        <f t="shared" si="299"/>
        <v>0</v>
      </c>
      <c r="BY318">
        <f t="shared" si="300"/>
        <v>0</v>
      </c>
      <c r="BZ318" t="s">
        <v>56</v>
      </c>
      <c r="CA318">
        <f t="shared" si="301"/>
        <v>0</v>
      </c>
      <c r="CB318">
        <f t="shared" si="302"/>
        <v>0</v>
      </c>
      <c r="CC318" t="s">
        <v>56</v>
      </c>
      <c r="CD318">
        <f t="shared" si="303"/>
        <v>0</v>
      </c>
      <c r="CE318">
        <f t="shared" si="304"/>
        <v>0</v>
      </c>
      <c r="CF318" t="s">
        <v>56</v>
      </c>
      <c r="CG318">
        <f t="shared" si="305"/>
        <v>0</v>
      </c>
      <c r="CH318">
        <f t="shared" si="306"/>
        <v>0</v>
      </c>
      <c r="CI318" t="s">
        <v>56</v>
      </c>
      <c r="CJ318">
        <f t="shared" si="307"/>
        <v>0</v>
      </c>
      <c r="CK318">
        <f t="shared" si="308"/>
        <v>0</v>
      </c>
      <c r="CL318" t="s">
        <v>56</v>
      </c>
      <c r="CM318">
        <f t="shared" si="309"/>
        <v>0</v>
      </c>
      <c r="CN318">
        <f t="shared" si="310"/>
        <v>0</v>
      </c>
      <c r="CO318" t="s">
        <v>56</v>
      </c>
      <c r="CP318">
        <f t="shared" si="311"/>
        <v>0</v>
      </c>
      <c r="CQ318">
        <f t="shared" si="312"/>
        <v>0</v>
      </c>
      <c r="CR318" t="s">
        <v>56</v>
      </c>
      <c r="CS318">
        <f t="shared" si="313"/>
        <v>0</v>
      </c>
      <c r="CT318">
        <f t="shared" si="314"/>
        <v>0</v>
      </c>
      <c r="CU318" t="s">
        <v>56</v>
      </c>
      <c r="CV318">
        <f t="shared" si="315"/>
        <v>0</v>
      </c>
      <c r="CW318">
        <f t="shared" si="316"/>
        <v>0</v>
      </c>
      <c r="CX318" t="s">
        <v>56</v>
      </c>
      <c r="CY318">
        <f t="shared" si="317"/>
        <v>0</v>
      </c>
      <c r="CZ318">
        <f t="shared" si="318"/>
        <v>0</v>
      </c>
      <c r="DA318" t="s">
        <v>99</v>
      </c>
      <c r="DB318">
        <f t="shared" si="319"/>
        <v>7</v>
      </c>
      <c r="DC318">
        <f t="shared" si="320"/>
        <v>1</v>
      </c>
      <c r="DD318">
        <f t="shared" si="321"/>
        <v>32</v>
      </c>
      <c r="DE318">
        <f t="shared" si="322"/>
        <v>5</v>
      </c>
      <c r="DF318" s="7">
        <f t="shared" si="323"/>
        <v>6.4</v>
      </c>
      <c r="DG318" s="8">
        <f t="shared" si="324"/>
        <v>0.9</v>
      </c>
      <c r="DH318" s="1" t="s">
        <v>56</v>
      </c>
      <c r="DI318" s="1" t="s">
        <v>154</v>
      </c>
      <c r="DJ318" s="1" t="s">
        <v>56</v>
      </c>
      <c r="DK318" s="1" t="s">
        <v>74</v>
      </c>
      <c r="DL318" s="1" t="s">
        <v>68</v>
      </c>
      <c r="DM318" s="1" t="s">
        <v>65</v>
      </c>
      <c r="DN318" s="2" t="s">
        <v>97</v>
      </c>
      <c r="DO318" s="2" t="s">
        <v>56</v>
      </c>
      <c r="DP318" s="2" t="s">
        <v>56</v>
      </c>
      <c r="DQ318" s="2" t="s">
        <v>56</v>
      </c>
      <c r="DR318" s="2" t="s">
        <v>56</v>
      </c>
      <c r="DS318" s="2" t="s">
        <v>56</v>
      </c>
    </row>
    <row r="319" spans="1:123" x14ac:dyDescent="0.25">
      <c r="A319">
        <v>2018</v>
      </c>
      <c r="B319">
        <v>317</v>
      </c>
      <c r="C319" t="s">
        <v>102</v>
      </c>
      <c r="D319" t="s">
        <v>207</v>
      </c>
      <c r="E319">
        <v>76</v>
      </c>
      <c r="F319">
        <v>1942</v>
      </c>
      <c r="G319">
        <v>19</v>
      </c>
      <c r="H319">
        <f t="shared" si="261"/>
        <v>19</v>
      </c>
      <c r="I319" t="s">
        <v>58</v>
      </c>
      <c r="J319">
        <f t="shared" si="262"/>
        <v>2</v>
      </c>
      <c r="K319" t="s">
        <v>59</v>
      </c>
      <c r="L319">
        <f t="shared" si="263"/>
        <v>3</v>
      </c>
      <c r="M319" t="s">
        <v>59</v>
      </c>
      <c r="N319">
        <f t="shared" si="264"/>
        <v>5</v>
      </c>
      <c r="O319" t="s">
        <v>60</v>
      </c>
      <c r="P319">
        <f t="shared" si="265"/>
        <v>7</v>
      </c>
      <c r="Q319">
        <f t="shared" si="266"/>
        <v>1</v>
      </c>
      <c r="R319">
        <v>2</v>
      </c>
      <c r="S319" t="s">
        <v>56</v>
      </c>
      <c r="T319">
        <f t="shared" si="267"/>
        <v>0</v>
      </c>
      <c r="U319">
        <f t="shared" si="268"/>
        <v>0</v>
      </c>
      <c r="V319" t="s">
        <v>92</v>
      </c>
      <c r="W319">
        <v>45400</v>
      </c>
      <c r="X319">
        <v>0</v>
      </c>
      <c r="Y319">
        <v>0</v>
      </c>
      <c r="Z319" t="s">
        <v>109</v>
      </c>
      <c r="AA319">
        <f t="shared" si="269"/>
        <v>5</v>
      </c>
      <c r="AB319">
        <f t="shared" si="270"/>
        <v>1</v>
      </c>
      <c r="AC319" t="s">
        <v>62</v>
      </c>
      <c r="AD319" s="6">
        <f t="shared" si="271"/>
        <v>2</v>
      </c>
      <c r="AE319">
        <f t="shared" si="272"/>
        <v>1</v>
      </c>
      <c r="AF319" t="s">
        <v>173</v>
      </c>
      <c r="AG319" t="s">
        <v>56</v>
      </c>
      <c r="AH319" t="s">
        <v>56</v>
      </c>
      <c r="AI319" s="6" t="str">
        <f t="shared" si="260"/>
        <v>Jewish</v>
      </c>
      <c r="AJ319" t="s">
        <v>106</v>
      </c>
      <c r="AK319" s="6">
        <f t="shared" si="273"/>
        <v>1</v>
      </c>
      <c r="AL319" t="s">
        <v>106</v>
      </c>
      <c r="AM319" s="6">
        <f t="shared" si="273"/>
        <v>1</v>
      </c>
      <c r="AN319" s="6">
        <f t="shared" si="274"/>
        <v>0</v>
      </c>
      <c r="AO319" t="s">
        <v>121</v>
      </c>
      <c r="AP319">
        <f t="shared" si="275"/>
        <v>7</v>
      </c>
      <c r="AQ319">
        <f t="shared" si="276"/>
        <v>1</v>
      </c>
      <c r="AR319" t="s">
        <v>73</v>
      </c>
      <c r="AS319">
        <f t="shared" si="277"/>
        <v>7</v>
      </c>
      <c r="AT319">
        <f t="shared" si="278"/>
        <v>1</v>
      </c>
      <c r="AU319" t="s">
        <v>87</v>
      </c>
      <c r="AV319">
        <f t="shared" si="279"/>
        <v>7</v>
      </c>
      <c r="AW319">
        <f t="shared" si="280"/>
        <v>1</v>
      </c>
      <c r="AX319" t="s">
        <v>88</v>
      </c>
      <c r="AY319">
        <f t="shared" si="281"/>
        <v>7</v>
      </c>
      <c r="AZ319">
        <f t="shared" si="282"/>
        <v>1</v>
      </c>
      <c r="BA319" s="6">
        <f t="shared" si="283"/>
        <v>28</v>
      </c>
      <c r="BB319" s="6">
        <f t="shared" si="284"/>
        <v>4</v>
      </c>
      <c r="BC319" s="6">
        <f t="shared" si="285"/>
        <v>7</v>
      </c>
      <c r="BD319" s="9">
        <f t="shared" si="286"/>
        <v>1</v>
      </c>
      <c r="BE319" t="s">
        <v>56</v>
      </c>
      <c r="BF319">
        <f t="shared" si="287"/>
        <v>0</v>
      </c>
      <c r="BG319">
        <f t="shared" si="288"/>
        <v>0</v>
      </c>
      <c r="BH319" t="s">
        <v>56</v>
      </c>
      <c r="BI319">
        <f t="shared" si="289"/>
        <v>0</v>
      </c>
      <c r="BJ319">
        <f t="shared" si="290"/>
        <v>0</v>
      </c>
      <c r="BK319" t="s">
        <v>64</v>
      </c>
      <c r="BL319">
        <f t="shared" si="291"/>
        <v>4</v>
      </c>
      <c r="BM319">
        <f t="shared" si="292"/>
        <v>1</v>
      </c>
      <c r="BN319" t="s">
        <v>64</v>
      </c>
      <c r="BO319">
        <f t="shared" si="293"/>
        <v>4</v>
      </c>
      <c r="BP319">
        <f t="shared" si="294"/>
        <v>1</v>
      </c>
      <c r="BQ319" t="s">
        <v>94</v>
      </c>
      <c r="BR319">
        <f t="shared" si="295"/>
        <v>7</v>
      </c>
      <c r="BS319">
        <f t="shared" si="296"/>
        <v>1</v>
      </c>
      <c r="BT319" t="s">
        <v>74</v>
      </c>
      <c r="BU319">
        <f t="shared" si="297"/>
        <v>7</v>
      </c>
      <c r="BV319">
        <f t="shared" si="298"/>
        <v>1</v>
      </c>
      <c r="BW319" t="s">
        <v>117</v>
      </c>
      <c r="BX319">
        <f t="shared" si="299"/>
        <v>3</v>
      </c>
      <c r="BY319">
        <f t="shared" si="300"/>
        <v>1</v>
      </c>
      <c r="BZ319" t="s">
        <v>147</v>
      </c>
      <c r="CA319">
        <f t="shared" si="301"/>
        <v>3</v>
      </c>
      <c r="CB319">
        <f t="shared" si="302"/>
        <v>1</v>
      </c>
      <c r="CC319" t="s">
        <v>78</v>
      </c>
      <c r="CD319">
        <f t="shared" si="303"/>
        <v>1</v>
      </c>
      <c r="CE319">
        <f t="shared" si="304"/>
        <v>1</v>
      </c>
      <c r="CF319" t="s">
        <v>82</v>
      </c>
      <c r="CG319">
        <f t="shared" si="305"/>
        <v>1</v>
      </c>
      <c r="CH319">
        <f t="shared" si="306"/>
        <v>1</v>
      </c>
      <c r="CI319" t="s">
        <v>74</v>
      </c>
      <c r="CJ319">
        <f t="shared" si="307"/>
        <v>7</v>
      </c>
      <c r="CK319">
        <f t="shared" si="308"/>
        <v>1</v>
      </c>
      <c r="CL319" t="s">
        <v>93</v>
      </c>
      <c r="CM319">
        <f t="shared" si="309"/>
        <v>4</v>
      </c>
      <c r="CN319">
        <f t="shared" si="310"/>
        <v>1</v>
      </c>
      <c r="CO319" t="s">
        <v>83</v>
      </c>
      <c r="CP319">
        <f t="shared" si="311"/>
        <v>4</v>
      </c>
      <c r="CQ319">
        <f t="shared" si="312"/>
        <v>1</v>
      </c>
      <c r="CR319" t="s">
        <v>84</v>
      </c>
      <c r="CS319">
        <f t="shared" si="313"/>
        <v>3</v>
      </c>
      <c r="CT319">
        <f t="shared" si="314"/>
        <v>1</v>
      </c>
      <c r="CU319" t="s">
        <v>83</v>
      </c>
      <c r="CV319">
        <f t="shared" si="315"/>
        <v>4</v>
      </c>
      <c r="CW319">
        <f t="shared" si="316"/>
        <v>1</v>
      </c>
      <c r="CX319" t="s">
        <v>83</v>
      </c>
      <c r="CY319">
        <f t="shared" si="317"/>
        <v>4</v>
      </c>
      <c r="CZ319">
        <f t="shared" si="318"/>
        <v>1</v>
      </c>
      <c r="DA319" t="s">
        <v>86</v>
      </c>
      <c r="DB319">
        <f t="shared" si="319"/>
        <v>3</v>
      </c>
      <c r="DC319">
        <f t="shared" si="320"/>
        <v>1</v>
      </c>
      <c r="DD319">
        <f t="shared" si="321"/>
        <v>59</v>
      </c>
      <c r="DE319">
        <f t="shared" si="322"/>
        <v>15</v>
      </c>
      <c r="DF319" s="7">
        <f t="shared" si="323"/>
        <v>3.9333333333333331</v>
      </c>
      <c r="DG319" s="8">
        <f t="shared" si="324"/>
        <v>0.48888888888888887</v>
      </c>
      <c r="DH319" s="1" t="s">
        <v>112</v>
      </c>
      <c r="DI319" s="1" t="s">
        <v>56</v>
      </c>
      <c r="DJ319" s="1" t="s">
        <v>56</v>
      </c>
      <c r="DK319" s="1" t="s">
        <v>56</v>
      </c>
      <c r="DL319" s="1" t="s">
        <v>93</v>
      </c>
      <c r="DM319" s="1" t="s">
        <v>65</v>
      </c>
      <c r="DN319" s="2" t="s">
        <v>56</v>
      </c>
      <c r="DO319" s="2" t="s">
        <v>56</v>
      </c>
      <c r="DP319" s="2" t="s">
        <v>56</v>
      </c>
      <c r="DQ319" s="2">
        <v>4</v>
      </c>
      <c r="DR319" s="2">
        <v>4</v>
      </c>
      <c r="DS319" s="2">
        <v>4</v>
      </c>
    </row>
    <row r="320" spans="1:123" x14ac:dyDescent="0.25">
      <c r="A320">
        <v>2018</v>
      </c>
      <c r="B320">
        <v>318</v>
      </c>
      <c r="C320" t="s">
        <v>124</v>
      </c>
      <c r="D320">
        <v>5</v>
      </c>
      <c r="E320">
        <v>73</v>
      </c>
      <c r="F320">
        <v>1945</v>
      </c>
      <c r="G320">
        <v>12</v>
      </c>
      <c r="H320">
        <f t="shared" si="261"/>
        <v>12</v>
      </c>
      <c r="I320" t="s">
        <v>90</v>
      </c>
      <c r="J320">
        <f t="shared" si="262"/>
        <v>1</v>
      </c>
      <c r="K320" t="s">
        <v>119</v>
      </c>
      <c r="L320">
        <f t="shared" si="263"/>
        <v>2</v>
      </c>
      <c r="M320" t="s">
        <v>119</v>
      </c>
      <c r="N320">
        <f t="shared" si="264"/>
        <v>3</v>
      </c>
      <c r="O320" t="s">
        <v>60</v>
      </c>
      <c r="P320">
        <f t="shared" si="265"/>
        <v>7</v>
      </c>
      <c r="Q320">
        <f t="shared" si="266"/>
        <v>1</v>
      </c>
      <c r="R320">
        <v>2</v>
      </c>
      <c r="S320" t="s">
        <v>101</v>
      </c>
      <c r="T320">
        <f t="shared" si="267"/>
        <v>1</v>
      </c>
      <c r="U320">
        <f t="shared" si="268"/>
        <v>1</v>
      </c>
      <c r="V320" t="s">
        <v>92</v>
      </c>
      <c r="W320">
        <v>24970</v>
      </c>
      <c r="X320">
        <v>0</v>
      </c>
      <c r="Y320">
        <v>0</v>
      </c>
      <c r="Z320" t="s">
        <v>109</v>
      </c>
      <c r="AA320">
        <f t="shared" si="269"/>
        <v>5</v>
      </c>
      <c r="AB320">
        <f t="shared" si="270"/>
        <v>1</v>
      </c>
      <c r="AC320" t="s">
        <v>104</v>
      </c>
      <c r="AD320" s="6">
        <f t="shared" si="271"/>
        <v>3</v>
      </c>
      <c r="AE320">
        <f t="shared" si="272"/>
        <v>1</v>
      </c>
      <c r="AF320" t="s">
        <v>75</v>
      </c>
      <c r="AG320" t="s">
        <v>76</v>
      </c>
      <c r="AH320" t="s">
        <v>56</v>
      </c>
      <c r="AI320" s="6" t="str">
        <f t="shared" si="260"/>
        <v>Baptist-dk which</v>
      </c>
      <c r="AJ320" t="s">
        <v>77</v>
      </c>
      <c r="AK320" s="6">
        <f t="shared" si="273"/>
        <v>3</v>
      </c>
      <c r="AL320" t="s">
        <v>77</v>
      </c>
      <c r="AM320" s="6">
        <f t="shared" si="273"/>
        <v>3</v>
      </c>
      <c r="AN320" s="6">
        <f t="shared" si="274"/>
        <v>0</v>
      </c>
      <c r="AO320" t="s">
        <v>72</v>
      </c>
      <c r="AP320">
        <f t="shared" si="275"/>
        <v>6</v>
      </c>
      <c r="AQ320">
        <f t="shared" si="276"/>
        <v>1</v>
      </c>
      <c r="AR320" t="s">
        <v>129</v>
      </c>
      <c r="AS320">
        <f t="shared" si="277"/>
        <v>3</v>
      </c>
      <c r="AT320">
        <f t="shared" si="278"/>
        <v>1</v>
      </c>
      <c r="AU320" t="s">
        <v>113</v>
      </c>
      <c r="AV320">
        <f t="shared" si="279"/>
        <v>3</v>
      </c>
      <c r="AW320">
        <f t="shared" si="280"/>
        <v>1</v>
      </c>
      <c r="AX320" t="s">
        <v>114</v>
      </c>
      <c r="AY320">
        <f t="shared" si="281"/>
        <v>5</v>
      </c>
      <c r="AZ320">
        <f t="shared" si="282"/>
        <v>1</v>
      </c>
      <c r="BA320" s="6">
        <f t="shared" si="283"/>
        <v>17</v>
      </c>
      <c r="BB320" s="6">
        <f t="shared" si="284"/>
        <v>4</v>
      </c>
      <c r="BC320" s="6">
        <f t="shared" si="285"/>
        <v>4.25</v>
      </c>
      <c r="BD320" s="9">
        <f t="shared" si="286"/>
        <v>0.54166666666666663</v>
      </c>
      <c r="BE320" t="s">
        <v>56</v>
      </c>
      <c r="BF320">
        <f t="shared" si="287"/>
        <v>0</v>
      </c>
      <c r="BG320">
        <f t="shared" si="288"/>
        <v>0</v>
      </c>
      <c r="BH320" t="s">
        <v>56</v>
      </c>
      <c r="BI320">
        <f t="shared" si="289"/>
        <v>0</v>
      </c>
      <c r="BJ320">
        <f t="shared" si="290"/>
        <v>0</v>
      </c>
      <c r="BK320" t="s">
        <v>63</v>
      </c>
      <c r="BL320">
        <f t="shared" si="291"/>
        <v>1</v>
      </c>
      <c r="BM320">
        <f t="shared" si="292"/>
        <v>1</v>
      </c>
      <c r="BN320" t="s">
        <v>65</v>
      </c>
      <c r="BO320">
        <f t="shared" si="293"/>
        <v>7</v>
      </c>
      <c r="BP320">
        <f t="shared" si="294"/>
        <v>1</v>
      </c>
      <c r="BQ320" t="s">
        <v>56</v>
      </c>
      <c r="BR320">
        <f t="shared" si="295"/>
        <v>0</v>
      </c>
      <c r="BS320">
        <f t="shared" si="296"/>
        <v>0</v>
      </c>
      <c r="BT320" t="s">
        <v>74</v>
      </c>
      <c r="BU320">
        <f t="shared" si="297"/>
        <v>7</v>
      </c>
      <c r="BV320">
        <f t="shared" si="298"/>
        <v>1</v>
      </c>
      <c r="BW320" t="s">
        <v>167</v>
      </c>
      <c r="BX320">
        <f t="shared" si="299"/>
        <v>7</v>
      </c>
      <c r="BY320">
        <f t="shared" si="300"/>
        <v>1</v>
      </c>
      <c r="BZ320" t="s">
        <v>80</v>
      </c>
      <c r="CA320">
        <f t="shared" si="301"/>
        <v>1</v>
      </c>
      <c r="CB320">
        <f t="shared" si="302"/>
        <v>1</v>
      </c>
      <c r="CC320" t="s">
        <v>74</v>
      </c>
      <c r="CD320">
        <f t="shared" si="303"/>
        <v>7</v>
      </c>
      <c r="CE320">
        <f t="shared" si="304"/>
        <v>1</v>
      </c>
      <c r="CF320" t="s">
        <v>151</v>
      </c>
      <c r="CG320">
        <f t="shared" si="305"/>
        <v>7</v>
      </c>
      <c r="CH320">
        <f t="shared" si="306"/>
        <v>1</v>
      </c>
      <c r="CI320" t="s">
        <v>74</v>
      </c>
      <c r="CJ320">
        <f t="shared" si="307"/>
        <v>7</v>
      </c>
      <c r="CK320">
        <f t="shared" si="308"/>
        <v>1</v>
      </c>
      <c r="CL320" t="s">
        <v>74</v>
      </c>
      <c r="CM320">
        <f t="shared" si="309"/>
        <v>1</v>
      </c>
      <c r="CN320">
        <f t="shared" si="310"/>
        <v>1</v>
      </c>
      <c r="CO320" t="s">
        <v>84</v>
      </c>
      <c r="CP320">
        <f t="shared" si="311"/>
        <v>3</v>
      </c>
      <c r="CQ320">
        <f t="shared" si="312"/>
        <v>1</v>
      </c>
      <c r="CR320" t="s">
        <v>67</v>
      </c>
      <c r="CS320">
        <f t="shared" si="313"/>
        <v>5</v>
      </c>
      <c r="CT320">
        <f t="shared" si="314"/>
        <v>1</v>
      </c>
      <c r="CU320" t="s">
        <v>67</v>
      </c>
      <c r="CV320">
        <f t="shared" si="315"/>
        <v>5</v>
      </c>
      <c r="CW320">
        <f t="shared" si="316"/>
        <v>1</v>
      </c>
      <c r="CX320" t="s">
        <v>67</v>
      </c>
      <c r="CY320">
        <f t="shared" si="317"/>
        <v>5</v>
      </c>
      <c r="CZ320">
        <f t="shared" si="318"/>
        <v>1</v>
      </c>
      <c r="DA320" t="s">
        <v>56</v>
      </c>
      <c r="DB320">
        <f t="shared" si="319"/>
        <v>0</v>
      </c>
      <c r="DC320">
        <f t="shared" si="320"/>
        <v>0</v>
      </c>
      <c r="DD320">
        <f t="shared" si="321"/>
        <v>63</v>
      </c>
      <c r="DE320">
        <f t="shared" si="322"/>
        <v>13</v>
      </c>
      <c r="DF320" s="7">
        <f t="shared" si="323"/>
        <v>4.8461538461538458</v>
      </c>
      <c r="DG320" s="8">
        <f t="shared" si="324"/>
        <v>0.64102564102564097</v>
      </c>
      <c r="DH320" s="1" t="s">
        <v>84</v>
      </c>
      <c r="DI320" s="1" t="s">
        <v>56</v>
      </c>
      <c r="DJ320" s="1" t="s">
        <v>56</v>
      </c>
      <c r="DK320" s="1" t="s">
        <v>93</v>
      </c>
      <c r="DL320" s="1" t="s">
        <v>68</v>
      </c>
      <c r="DM320" s="1" t="s">
        <v>64</v>
      </c>
      <c r="DN320" s="2" t="s">
        <v>97</v>
      </c>
      <c r="DO320" s="2">
        <v>6</v>
      </c>
      <c r="DP320" s="2">
        <v>5</v>
      </c>
      <c r="DQ320" s="2">
        <v>4</v>
      </c>
      <c r="DR320" s="2">
        <v>6</v>
      </c>
      <c r="DS320" s="2">
        <v>4</v>
      </c>
    </row>
    <row r="321" spans="1:123" x14ac:dyDescent="0.25">
      <c r="A321">
        <v>2018</v>
      </c>
      <c r="B321">
        <v>319</v>
      </c>
      <c r="C321" t="s">
        <v>102</v>
      </c>
      <c r="D321">
        <v>5</v>
      </c>
      <c r="E321">
        <v>34</v>
      </c>
      <c r="F321">
        <v>1984</v>
      </c>
      <c r="G321">
        <v>20</v>
      </c>
      <c r="H321">
        <f t="shared" si="261"/>
        <v>20</v>
      </c>
      <c r="I321" t="s">
        <v>90</v>
      </c>
      <c r="J321">
        <f t="shared" si="262"/>
        <v>1</v>
      </c>
      <c r="K321" t="s">
        <v>59</v>
      </c>
      <c r="L321">
        <f t="shared" si="263"/>
        <v>3</v>
      </c>
      <c r="M321" t="s">
        <v>59</v>
      </c>
      <c r="N321">
        <f t="shared" si="264"/>
        <v>5</v>
      </c>
      <c r="O321" t="s">
        <v>132</v>
      </c>
      <c r="P321">
        <f t="shared" si="265"/>
        <v>1</v>
      </c>
      <c r="Q321">
        <f t="shared" si="266"/>
        <v>1</v>
      </c>
      <c r="R321">
        <v>2</v>
      </c>
      <c r="S321" t="s">
        <v>101</v>
      </c>
      <c r="T321">
        <f t="shared" si="267"/>
        <v>1</v>
      </c>
      <c r="U321">
        <f t="shared" si="268"/>
        <v>1</v>
      </c>
      <c r="V321" t="s">
        <v>92</v>
      </c>
      <c r="W321">
        <v>63560</v>
      </c>
      <c r="X321">
        <v>37455</v>
      </c>
      <c r="Y321">
        <v>57832.5</v>
      </c>
      <c r="Z321" t="s">
        <v>109</v>
      </c>
      <c r="AA321">
        <f t="shared" si="269"/>
        <v>5</v>
      </c>
      <c r="AB321">
        <f t="shared" si="270"/>
        <v>1</v>
      </c>
      <c r="AC321" t="s">
        <v>62</v>
      </c>
      <c r="AD321" s="6">
        <f t="shared" si="271"/>
        <v>2</v>
      </c>
      <c r="AE321">
        <f t="shared" si="272"/>
        <v>1</v>
      </c>
      <c r="AF321" t="s">
        <v>173</v>
      </c>
      <c r="AG321" t="s">
        <v>56</v>
      </c>
      <c r="AH321" t="s">
        <v>56</v>
      </c>
      <c r="AI321" s="6" t="str">
        <f t="shared" si="260"/>
        <v>Jewish</v>
      </c>
      <c r="AJ321" t="s">
        <v>106</v>
      </c>
      <c r="AK321" s="6">
        <f t="shared" si="273"/>
        <v>1</v>
      </c>
      <c r="AL321" t="s">
        <v>106</v>
      </c>
      <c r="AM321" s="6">
        <f t="shared" si="273"/>
        <v>1</v>
      </c>
      <c r="AN321" s="6">
        <f t="shared" si="274"/>
        <v>0</v>
      </c>
      <c r="AO321" t="s">
        <v>128</v>
      </c>
      <c r="AP321">
        <f t="shared" si="275"/>
        <v>5</v>
      </c>
      <c r="AQ321">
        <f t="shared" si="276"/>
        <v>1</v>
      </c>
      <c r="AR321" t="s">
        <v>73</v>
      </c>
      <c r="AS321">
        <f t="shared" si="277"/>
        <v>7</v>
      </c>
      <c r="AT321">
        <f t="shared" si="278"/>
        <v>1</v>
      </c>
      <c r="AU321" t="s">
        <v>87</v>
      </c>
      <c r="AV321">
        <f t="shared" si="279"/>
        <v>7</v>
      </c>
      <c r="AW321">
        <f t="shared" si="280"/>
        <v>1</v>
      </c>
      <c r="AX321" t="s">
        <v>88</v>
      </c>
      <c r="AY321">
        <f t="shared" si="281"/>
        <v>7</v>
      </c>
      <c r="AZ321">
        <f t="shared" si="282"/>
        <v>1</v>
      </c>
      <c r="BA321" s="6">
        <f t="shared" si="283"/>
        <v>26</v>
      </c>
      <c r="BB321" s="6">
        <f t="shared" si="284"/>
        <v>4</v>
      </c>
      <c r="BC321" s="6">
        <f t="shared" si="285"/>
        <v>6.5</v>
      </c>
      <c r="BD321" s="9">
        <f t="shared" si="286"/>
        <v>0.91666666666666663</v>
      </c>
      <c r="BE321" t="s">
        <v>65</v>
      </c>
      <c r="BF321">
        <f t="shared" si="287"/>
        <v>7</v>
      </c>
      <c r="BG321">
        <f t="shared" si="288"/>
        <v>1</v>
      </c>
      <c r="BH321" t="s">
        <v>63</v>
      </c>
      <c r="BI321">
        <f t="shared" si="289"/>
        <v>1</v>
      </c>
      <c r="BJ321">
        <f t="shared" si="290"/>
        <v>1</v>
      </c>
      <c r="BK321" t="s">
        <v>56</v>
      </c>
      <c r="BL321">
        <f t="shared" si="291"/>
        <v>0</v>
      </c>
      <c r="BM321">
        <f t="shared" si="292"/>
        <v>0</v>
      </c>
      <c r="BN321" t="s">
        <v>56</v>
      </c>
      <c r="BO321">
        <f t="shared" si="293"/>
        <v>0</v>
      </c>
      <c r="BP321">
        <f t="shared" si="294"/>
        <v>0</v>
      </c>
      <c r="BQ321" t="s">
        <v>56</v>
      </c>
      <c r="BR321">
        <f t="shared" si="295"/>
        <v>0</v>
      </c>
      <c r="BS321">
        <f t="shared" si="296"/>
        <v>0</v>
      </c>
      <c r="BT321" t="s">
        <v>74</v>
      </c>
      <c r="BU321">
        <f t="shared" si="297"/>
        <v>7</v>
      </c>
      <c r="BV321">
        <f t="shared" si="298"/>
        <v>1</v>
      </c>
      <c r="BW321" t="s">
        <v>79</v>
      </c>
      <c r="BX321">
        <f t="shared" si="299"/>
        <v>1</v>
      </c>
      <c r="BY321">
        <f t="shared" si="300"/>
        <v>1</v>
      </c>
      <c r="BZ321" t="s">
        <v>80</v>
      </c>
      <c r="CA321">
        <f t="shared" si="301"/>
        <v>1</v>
      </c>
      <c r="CB321">
        <f t="shared" si="302"/>
        <v>1</v>
      </c>
      <c r="CC321" t="s">
        <v>78</v>
      </c>
      <c r="CD321">
        <f t="shared" si="303"/>
        <v>1</v>
      </c>
      <c r="CE321">
        <f t="shared" si="304"/>
        <v>1</v>
      </c>
      <c r="CF321" t="s">
        <v>82</v>
      </c>
      <c r="CG321">
        <f t="shared" si="305"/>
        <v>1</v>
      </c>
      <c r="CH321">
        <f t="shared" si="306"/>
        <v>1</v>
      </c>
      <c r="CI321" t="s">
        <v>78</v>
      </c>
      <c r="CJ321">
        <f t="shared" si="307"/>
        <v>1</v>
      </c>
      <c r="CK321">
        <f t="shared" si="308"/>
        <v>1</v>
      </c>
      <c r="CL321" t="s">
        <v>74</v>
      </c>
      <c r="CM321">
        <f t="shared" si="309"/>
        <v>1</v>
      </c>
      <c r="CN321">
        <f t="shared" si="310"/>
        <v>1</v>
      </c>
      <c r="CO321" t="s">
        <v>83</v>
      </c>
      <c r="CP321">
        <f t="shared" si="311"/>
        <v>4</v>
      </c>
      <c r="CQ321">
        <f t="shared" si="312"/>
        <v>1</v>
      </c>
      <c r="CR321" t="s">
        <v>145</v>
      </c>
      <c r="CS321">
        <f t="shared" si="313"/>
        <v>1</v>
      </c>
      <c r="CT321">
        <f t="shared" si="314"/>
        <v>1</v>
      </c>
      <c r="CU321" t="s">
        <v>145</v>
      </c>
      <c r="CV321">
        <f t="shared" si="315"/>
        <v>1</v>
      </c>
      <c r="CW321">
        <f t="shared" si="316"/>
        <v>1</v>
      </c>
      <c r="CX321" t="s">
        <v>145</v>
      </c>
      <c r="CY321">
        <f t="shared" si="317"/>
        <v>1</v>
      </c>
      <c r="CZ321">
        <f t="shared" si="318"/>
        <v>1</v>
      </c>
      <c r="DA321" t="s">
        <v>56</v>
      </c>
      <c r="DB321">
        <f t="shared" si="319"/>
        <v>0</v>
      </c>
      <c r="DC321">
        <f t="shared" si="320"/>
        <v>0</v>
      </c>
      <c r="DD321">
        <f t="shared" si="321"/>
        <v>21</v>
      </c>
      <c r="DE321">
        <f t="shared" si="322"/>
        <v>12</v>
      </c>
      <c r="DF321" s="7">
        <f t="shared" si="323"/>
        <v>1.75</v>
      </c>
      <c r="DG321" s="8">
        <f t="shared" si="324"/>
        <v>0.125</v>
      </c>
      <c r="DH321" s="1" t="s">
        <v>83</v>
      </c>
      <c r="DI321" s="1" t="s">
        <v>56</v>
      </c>
      <c r="DJ321" s="1" t="s">
        <v>65</v>
      </c>
      <c r="DK321" s="1" t="s">
        <v>74</v>
      </c>
      <c r="DL321" s="1" t="s">
        <v>68</v>
      </c>
      <c r="DM321" s="1" t="s">
        <v>56</v>
      </c>
      <c r="DN321" s="2" t="s">
        <v>123</v>
      </c>
      <c r="DO321" s="2">
        <v>4</v>
      </c>
      <c r="DP321" s="2">
        <v>4</v>
      </c>
      <c r="DQ321" s="2">
        <v>4</v>
      </c>
      <c r="DR321" s="2">
        <v>4</v>
      </c>
      <c r="DS321" s="2">
        <v>4</v>
      </c>
    </row>
    <row r="322" spans="1:123" x14ac:dyDescent="0.25">
      <c r="A322">
        <v>2018</v>
      </c>
      <c r="B322">
        <v>320</v>
      </c>
      <c r="C322" t="s">
        <v>102</v>
      </c>
      <c r="D322">
        <v>2</v>
      </c>
      <c r="E322">
        <v>51</v>
      </c>
      <c r="F322">
        <v>1967</v>
      </c>
      <c r="G322">
        <v>12</v>
      </c>
      <c r="H322">
        <f t="shared" si="261"/>
        <v>12</v>
      </c>
      <c r="I322" t="s">
        <v>58</v>
      </c>
      <c r="J322">
        <f t="shared" si="262"/>
        <v>2</v>
      </c>
      <c r="K322" t="s">
        <v>119</v>
      </c>
      <c r="L322">
        <f t="shared" si="263"/>
        <v>2</v>
      </c>
      <c r="M322" t="s">
        <v>119</v>
      </c>
      <c r="N322">
        <f t="shared" si="264"/>
        <v>3</v>
      </c>
      <c r="O322" t="s">
        <v>132</v>
      </c>
      <c r="P322">
        <f t="shared" si="265"/>
        <v>1</v>
      </c>
      <c r="Q322">
        <f t="shared" si="266"/>
        <v>1</v>
      </c>
      <c r="R322">
        <v>2</v>
      </c>
      <c r="S322" t="s">
        <v>56</v>
      </c>
      <c r="T322">
        <f t="shared" si="267"/>
        <v>0</v>
      </c>
      <c r="U322">
        <f t="shared" si="268"/>
        <v>0</v>
      </c>
      <c r="V322" t="s">
        <v>92</v>
      </c>
      <c r="W322">
        <v>30645</v>
      </c>
      <c r="X322">
        <v>30645</v>
      </c>
      <c r="Y322">
        <v>47317.5</v>
      </c>
      <c r="Z322" t="s">
        <v>81</v>
      </c>
      <c r="AA322">
        <f t="shared" si="269"/>
        <v>3</v>
      </c>
      <c r="AB322">
        <f t="shared" si="270"/>
        <v>1</v>
      </c>
      <c r="AC322" t="s">
        <v>62</v>
      </c>
      <c r="AD322" s="6">
        <f t="shared" si="271"/>
        <v>2</v>
      </c>
      <c r="AE322">
        <f t="shared" si="272"/>
        <v>1</v>
      </c>
      <c r="AF322" t="s">
        <v>69</v>
      </c>
      <c r="AG322" t="s">
        <v>70</v>
      </c>
      <c r="AH322" t="s">
        <v>56</v>
      </c>
      <c r="AI322" s="6" t="str">
        <f t="shared" si="260"/>
        <v>Christian</v>
      </c>
      <c r="AJ322" t="s">
        <v>71</v>
      </c>
      <c r="AK322" s="6">
        <f t="shared" si="273"/>
        <v>2</v>
      </c>
      <c r="AL322" t="s">
        <v>77</v>
      </c>
      <c r="AM322" s="6">
        <f t="shared" si="273"/>
        <v>3</v>
      </c>
      <c r="AN322" s="6">
        <f t="shared" si="274"/>
        <v>-1</v>
      </c>
      <c r="AO322" t="s">
        <v>134</v>
      </c>
      <c r="AP322">
        <f t="shared" si="275"/>
        <v>7</v>
      </c>
      <c r="AQ322">
        <f t="shared" si="276"/>
        <v>1</v>
      </c>
      <c r="AR322" t="s">
        <v>73</v>
      </c>
      <c r="AS322">
        <f t="shared" si="277"/>
        <v>7</v>
      </c>
      <c r="AT322">
        <f t="shared" si="278"/>
        <v>1</v>
      </c>
      <c r="AU322" t="s">
        <v>87</v>
      </c>
      <c r="AV322">
        <f t="shared" si="279"/>
        <v>7</v>
      </c>
      <c r="AW322">
        <f t="shared" si="280"/>
        <v>1</v>
      </c>
      <c r="AX322" t="s">
        <v>88</v>
      </c>
      <c r="AY322">
        <f t="shared" si="281"/>
        <v>7</v>
      </c>
      <c r="AZ322">
        <f t="shared" si="282"/>
        <v>1</v>
      </c>
      <c r="BA322" s="6">
        <f t="shared" si="283"/>
        <v>28</v>
      </c>
      <c r="BB322" s="6">
        <f t="shared" si="284"/>
        <v>4</v>
      </c>
      <c r="BC322" s="6">
        <f t="shared" si="285"/>
        <v>7</v>
      </c>
      <c r="BD322" s="9">
        <f t="shared" si="286"/>
        <v>1</v>
      </c>
      <c r="BE322" t="s">
        <v>56</v>
      </c>
      <c r="BF322">
        <f t="shared" si="287"/>
        <v>0</v>
      </c>
      <c r="BG322">
        <f t="shared" si="288"/>
        <v>0</v>
      </c>
      <c r="BH322" t="s">
        <v>56</v>
      </c>
      <c r="BI322">
        <f t="shared" si="289"/>
        <v>0</v>
      </c>
      <c r="BJ322">
        <f t="shared" si="290"/>
        <v>0</v>
      </c>
      <c r="BK322" t="s">
        <v>63</v>
      </c>
      <c r="BL322">
        <f t="shared" si="291"/>
        <v>1</v>
      </c>
      <c r="BM322">
        <f t="shared" si="292"/>
        <v>1</v>
      </c>
      <c r="BN322" t="s">
        <v>65</v>
      </c>
      <c r="BO322">
        <f t="shared" si="293"/>
        <v>7</v>
      </c>
      <c r="BP322">
        <f t="shared" si="294"/>
        <v>1</v>
      </c>
      <c r="BQ322" t="s">
        <v>94</v>
      </c>
      <c r="BR322">
        <f t="shared" si="295"/>
        <v>7</v>
      </c>
      <c r="BS322">
        <f t="shared" si="296"/>
        <v>1</v>
      </c>
      <c r="BT322" t="s">
        <v>74</v>
      </c>
      <c r="BU322">
        <f t="shared" si="297"/>
        <v>7</v>
      </c>
      <c r="BV322">
        <f t="shared" si="298"/>
        <v>1</v>
      </c>
      <c r="BW322" t="s">
        <v>167</v>
      </c>
      <c r="BX322">
        <f t="shared" si="299"/>
        <v>7</v>
      </c>
      <c r="BY322">
        <f t="shared" si="300"/>
        <v>1</v>
      </c>
      <c r="BZ322" t="s">
        <v>80</v>
      </c>
      <c r="CA322">
        <f t="shared" si="301"/>
        <v>1</v>
      </c>
      <c r="CB322">
        <f t="shared" si="302"/>
        <v>1</v>
      </c>
      <c r="CC322" t="s">
        <v>74</v>
      </c>
      <c r="CD322">
        <f t="shared" si="303"/>
        <v>7</v>
      </c>
      <c r="CE322">
        <f t="shared" si="304"/>
        <v>1</v>
      </c>
      <c r="CF322" t="s">
        <v>82</v>
      </c>
      <c r="CG322">
        <f t="shared" si="305"/>
        <v>1</v>
      </c>
      <c r="CH322">
        <f t="shared" si="306"/>
        <v>1</v>
      </c>
      <c r="CI322" t="s">
        <v>74</v>
      </c>
      <c r="CJ322">
        <f t="shared" si="307"/>
        <v>7</v>
      </c>
      <c r="CK322">
        <f t="shared" si="308"/>
        <v>1</v>
      </c>
      <c r="CL322" t="s">
        <v>78</v>
      </c>
      <c r="CM322">
        <f t="shared" si="309"/>
        <v>7</v>
      </c>
      <c r="CN322">
        <f t="shared" si="310"/>
        <v>1</v>
      </c>
      <c r="CO322" t="s">
        <v>83</v>
      </c>
      <c r="CP322">
        <f t="shared" si="311"/>
        <v>4</v>
      </c>
      <c r="CQ322">
        <f t="shared" si="312"/>
        <v>1</v>
      </c>
      <c r="CR322" t="s">
        <v>112</v>
      </c>
      <c r="CS322">
        <f t="shared" si="313"/>
        <v>7</v>
      </c>
      <c r="CT322">
        <f t="shared" si="314"/>
        <v>1</v>
      </c>
      <c r="CU322" t="s">
        <v>112</v>
      </c>
      <c r="CV322">
        <f t="shared" si="315"/>
        <v>7</v>
      </c>
      <c r="CW322">
        <f t="shared" si="316"/>
        <v>1</v>
      </c>
      <c r="CX322" t="s">
        <v>112</v>
      </c>
      <c r="CY322">
        <f t="shared" si="317"/>
        <v>7</v>
      </c>
      <c r="CZ322">
        <f t="shared" si="318"/>
        <v>1</v>
      </c>
      <c r="DA322" t="s">
        <v>99</v>
      </c>
      <c r="DB322">
        <f t="shared" si="319"/>
        <v>7</v>
      </c>
      <c r="DC322">
        <f t="shared" si="320"/>
        <v>1</v>
      </c>
      <c r="DD322">
        <f t="shared" si="321"/>
        <v>84</v>
      </c>
      <c r="DE322">
        <f t="shared" si="322"/>
        <v>15</v>
      </c>
      <c r="DF322" s="7">
        <f t="shared" si="323"/>
        <v>5.6</v>
      </c>
      <c r="DG322" s="8">
        <f t="shared" si="324"/>
        <v>0.76666666666666661</v>
      </c>
      <c r="DH322" s="1" t="s">
        <v>112</v>
      </c>
      <c r="DI322" s="1" t="s">
        <v>154</v>
      </c>
      <c r="DJ322" s="1" t="s">
        <v>56</v>
      </c>
      <c r="DK322" s="1" t="s">
        <v>56</v>
      </c>
      <c r="DL322" s="1" t="s">
        <v>93</v>
      </c>
      <c r="DM322" s="1" t="s">
        <v>64</v>
      </c>
      <c r="DN322" s="2" t="s">
        <v>56</v>
      </c>
      <c r="DO322" s="2" t="s">
        <v>56</v>
      </c>
      <c r="DP322" s="2" t="s">
        <v>56</v>
      </c>
      <c r="DQ322" s="2">
        <v>3</v>
      </c>
      <c r="DR322" s="2" t="s">
        <v>111</v>
      </c>
      <c r="DS322" s="2" t="s">
        <v>111</v>
      </c>
    </row>
    <row r="323" spans="1:123" x14ac:dyDescent="0.25">
      <c r="A323">
        <v>2018</v>
      </c>
      <c r="B323">
        <v>321</v>
      </c>
      <c r="C323" t="s">
        <v>102</v>
      </c>
      <c r="D323">
        <v>3</v>
      </c>
      <c r="E323">
        <v>78</v>
      </c>
      <c r="F323">
        <v>1940</v>
      </c>
      <c r="G323">
        <v>14</v>
      </c>
      <c r="H323">
        <f t="shared" si="261"/>
        <v>14</v>
      </c>
      <c r="I323" t="s">
        <v>90</v>
      </c>
      <c r="J323">
        <f t="shared" si="262"/>
        <v>1</v>
      </c>
      <c r="K323" t="s">
        <v>59</v>
      </c>
      <c r="L323">
        <f t="shared" si="263"/>
        <v>3</v>
      </c>
      <c r="M323" t="s">
        <v>119</v>
      </c>
      <c r="N323">
        <f t="shared" si="264"/>
        <v>3</v>
      </c>
      <c r="O323" t="s">
        <v>60</v>
      </c>
      <c r="P323">
        <f t="shared" si="265"/>
        <v>7</v>
      </c>
      <c r="Q323">
        <f t="shared" si="266"/>
        <v>1</v>
      </c>
      <c r="R323">
        <v>2</v>
      </c>
      <c r="S323" t="s">
        <v>101</v>
      </c>
      <c r="T323">
        <f t="shared" si="267"/>
        <v>1</v>
      </c>
      <c r="U323">
        <f t="shared" si="268"/>
        <v>1</v>
      </c>
      <c r="V323" t="s">
        <v>148</v>
      </c>
      <c r="W323">
        <v>10782.5</v>
      </c>
      <c r="X323">
        <v>0</v>
      </c>
      <c r="Y323">
        <v>0</v>
      </c>
      <c r="Z323" t="s">
        <v>109</v>
      </c>
      <c r="AA323">
        <f t="shared" si="269"/>
        <v>5</v>
      </c>
      <c r="AB323">
        <f t="shared" si="270"/>
        <v>1</v>
      </c>
      <c r="AC323" t="s">
        <v>62</v>
      </c>
      <c r="AD323" s="6">
        <f t="shared" si="271"/>
        <v>2</v>
      </c>
      <c r="AE323">
        <f t="shared" si="272"/>
        <v>1</v>
      </c>
      <c r="AF323" t="s">
        <v>95</v>
      </c>
      <c r="AG323" t="s">
        <v>56</v>
      </c>
      <c r="AH323" t="s">
        <v>56</v>
      </c>
      <c r="AI323" s="6" t="str">
        <f t="shared" ref="AI323:AI386" si="325">IF(AF323&lt;&gt;"Protestant",AF323,IF(AG323="Other",AH323,AG323))</f>
        <v>Catholic</v>
      </c>
      <c r="AJ323" t="s">
        <v>71</v>
      </c>
      <c r="AK323" s="6">
        <f t="shared" si="273"/>
        <v>2</v>
      </c>
      <c r="AL323" t="s">
        <v>71</v>
      </c>
      <c r="AM323" s="6">
        <f t="shared" si="273"/>
        <v>2</v>
      </c>
      <c r="AN323" s="6">
        <f t="shared" si="274"/>
        <v>0</v>
      </c>
      <c r="AO323" t="s">
        <v>176</v>
      </c>
      <c r="AP323">
        <f t="shared" si="275"/>
        <v>0</v>
      </c>
      <c r="AQ323">
        <f t="shared" si="276"/>
        <v>0</v>
      </c>
      <c r="AR323" t="s">
        <v>73</v>
      </c>
      <c r="AS323">
        <f t="shared" si="277"/>
        <v>7</v>
      </c>
      <c r="AT323">
        <f t="shared" si="278"/>
        <v>1</v>
      </c>
      <c r="AU323" t="s">
        <v>87</v>
      </c>
      <c r="AV323">
        <f t="shared" si="279"/>
        <v>7</v>
      </c>
      <c r="AW323">
        <f t="shared" si="280"/>
        <v>1</v>
      </c>
      <c r="AX323" t="s">
        <v>88</v>
      </c>
      <c r="AY323">
        <f t="shared" si="281"/>
        <v>7</v>
      </c>
      <c r="AZ323">
        <f t="shared" si="282"/>
        <v>1</v>
      </c>
      <c r="BA323" s="6">
        <f t="shared" si="283"/>
        <v>21</v>
      </c>
      <c r="BB323" s="6">
        <f t="shared" si="284"/>
        <v>3</v>
      </c>
      <c r="BC323" s="6">
        <f t="shared" si="285"/>
        <v>7</v>
      </c>
      <c r="BD323" s="9">
        <f t="shared" si="286"/>
        <v>1</v>
      </c>
      <c r="BE323" t="s">
        <v>64</v>
      </c>
      <c r="BF323">
        <f t="shared" si="287"/>
        <v>4</v>
      </c>
      <c r="BG323">
        <f t="shared" si="288"/>
        <v>1</v>
      </c>
      <c r="BH323" t="s">
        <v>64</v>
      </c>
      <c r="BI323">
        <f t="shared" si="289"/>
        <v>4</v>
      </c>
      <c r="BJ323">
        <f t="shared" si="290"/>
        <v>1</v>
      </c>
      <c r="BK323" t="s">
        <v>56</v>
      </c>
      <c r="BL323">
        <f t="shared" si="291"/>
        <v>0</v>
      </c>
      <c r="BM323">
        <f t="shared" si="292"/>
        <v>0</v>
      </c>
      <c r="BN323" t="s">
        <v>56</v>
      </c>
      <c r="BO323">
        <f t="shared" si="293"/>
        <v>0</v>
      </c>
      <c r="BP323">
        <f t="shared" si="294"/>
        <v>0</v>
      </c>
      <c r="BQ323" t="s">
        <v>94</v>
      </c>
      <c r="BR323">
        <f t="shared" si="295"/>
        <v>7</v>
      </c>
      <c r="BS323">
        <f t="shared" si="296"/>
        <v>1</v>
      </c>
      <c r="BT323" t="s">
        <v>74</v>
      </c>
      <c r="BU323">
        <f t="shared" si="297"/>
        <v>7</v>
      </c>
      <c r="BV323">
        <f t="shared" si="298"/>
        <v>1</v>
      </c>
      <c r="BW323" t="s">
        <v>56</v>
      </c>
      <c r="BX323">
        <f t="shared" si="299"/>
        <v>0</v>
      </c>
      <c r="BY323">
        <f t="shared" si="300"/>
        <v>0</v>
      </c>
      <c r="BZ323" t="s">
        <v>56</v>
      </c>
      <c r="CA323">
        <f t="shared" si="301"/>
        <v>0</v>
      </c>
      <c r="CB323">
        <f t="shared" si="302"/>
        <v>0</v>
      </c>
      <c r="CC323" t="s">
        <v>56</v>
      </c>
      <c r="CD323">
        <f t="shared" si="303"/>
        <v>0</v>
      </c>
      <c r="CE323">
        <f t="shared" si="304"/>
        <v>0</v>
      </c>
      <c r="CF323" t="s">
        <v>56</v>
      </c>
      <c r="CG323">
        <f t="shared" si="305"/>
        <v>0</v>
      </c>
      <c r="CH323">
        <f t="shared" si="306"/>
        <v>0</v>
      </c>
      <c r="CI323" t="s">
        <v>56</v>
      </c>
      <c r="CJ323">
        <f t="shared" si="307"/>
        <v>0</v>
      </c>
      <c r="CK323">
        <f t="shared" si="308"/>
        <v>0</v>
      </c>
      <c r="CL323" t="s">
        <v>56</v>
      </c>
      <c r="CM323">
        <f t="shared" si="309"/>
        <v>0</v>
      </c>
      <c r="CN323">
        <f t="shared" si="310"/>
        <v>0</v>
      </c>
      <c r="CO323" t="s">
        <v>56</v>
      </c>
      <c r="CP323">
        <f t="shared" si="311"/>
        <v>0</v>
      </c>
      <c r="CQ323">
        <f t="shared" si="312"/>
        <v>0</v>
      </c>
      <c r="CR323" t="s">
        <v>56</v>
      </c>
      <c r="CS323">
        <f t="shared" si="313"/>
        <v>0</v>
      </c>
      <c r="CT323">
        <f t="shared" si="314"/>
        <v>0</v>
      </c>
      <c r="CU323" t="s">
        <v>56</v>
      </c>
      <c r="CV323">
        <f t="shared" si="315"/>
        <v>0</v>
      </c>
      <c r="CW323">
        <f t="shared" si="316"/>
        <v>0</v>
      </c>
      <c r="CX323" t="s">
        <v>56</v>
      </c>
      <c r="CY323">
        <f t="shared" si="317"/>
        <v>0</v>
      </c>
      <c r="CZ323">
        <f t="shared" si="318"/>
        <v>0</v>
      </c>
      <c r="DA323" t="s">
        <v>86</v>
      </c>
      <c r="DB323">
        <f t="shared" si="319"/>
        <v>3</v>
      </c>
      <c r="DC323">
        <f t="shared" si="320"/>
        <v>1</v>
      </c>
      <c r="DD323">
        <f t="shared" si="321"/>
        <v>21</v>
      </c>
      <c r="DE323">
        <f t="shared" si="322"/>
        <v>4</v>
      </c>
      <c r="DF323" s="7">
        <f t="shared" si="323"/>
        <v>5.25</v>
      </c>
      <c r="DG323" s="8">
        <f t="shared" si="324"/>
        <v>0.70833333333333337</v>
      </c>
      <c r="DH323" s="1" t="s">
        <v>56</v>
      </c>
      <c r="DI323" s="1" t="s">
        <v>56</v>
      </c>
      <c r="DJ323" s="1" t="s">
        <v>64</v>
      </c>
      <c r="DK323" s="1" t="s">
        <v>93</v>
      </c>
      <c r="DL323" s="1" t="s">
        <v>68</v>
      </c>
      <c r="DM323" s="1" t="s">
        <v>56</v>
      </c>
      <c r="DN323" s="2">
        <v>4</v>
      </c>
      <c r="DO323" s="2" t="s">
        <v>56</v>
      </c>
      <c r="DP323" s="2" t="s">
        <v>56</v>
      </c>
      <c r="DQ323" s="2" t="s">
        <v>56</v>
      </c>
      <c r="DR323" s="2" t="s">
        <v>56</v>
      </c>
      <c r="DS323" s="2" t="s">
        <v>56</v>
      </c>
    </row>
    <row r="324" spans="1:123" x14ac:dyDescent="0.25">
      <c r="A324">
        <v>2018</v>
      </c>
      <c r="B324">
        <v>322</v>
      </c>
      <c r="C324" t="s">
        <v>102</v>
      </c>
      <c r="D324">
        <v>3</v>
      </c>
      <c r="E324">
        <v>53</v>
      </c>
      <c r="F324">
        <v>1965</v>
      </c>
      <c r="G324">
        <v>12</v>
      </c>
      <c r="H324">
        <f t="shared" ref="H324:H387" si="326">IF(ISNUMBER(G324),G324,0)</f>
        <v>12</v>
      </c>
      <c r="I324" t="s">
        <v>58</v>
      </c>
      <c r="J324">
        <f t="shared" ref="J324:J387" si="327">IF(I324="Male",2,1)</f>
        <v>2</v>
      </c>
      <c r="K324" t="s">
        <v>119</v>
      </c>
      <c r="L324">
        <f t="shared" ref="L324:L387" si="328">IF(K324="White",3,IF(K324="Black",2,1))</f>
        <v>2</v>
      </c>
      <c r="M324" t="s">
        <v>119</v>
      </c>
      <c r="N324">
        <f t="shared" ref="N324:N387" si="329">IF(M324="White",5,IF(M324="Other, mixed",4,IF(M324="Black",3,IF(M324="Asiatic, oriental",2,IF(M324="Amer indian",1,0)))))</f>
        <v>3</v>
      </c>
      <c r="O324" t="s">
        <v>132</v>
      </c>
      <c r="P324">
        <f t="shared" ref="P324:P387" si="330">IF(O324="Different state",7,IF(O324="Same city",1,4))</f>
        <v>1</v>
      </c>
      <c r="Q324">
        <f t="shared" ref="Q324:Q387" si="331">IF(P324=0,0,1)</f>
        <v>1</v>
      </c>
      <c r="R324">
        <v>3</v>
      </c>
      <c r="S324" t="s">
        <v>56</v>
      </c>
      <c r="T324">
        <f t="shared" ref="T324:T387" si="332">IF(S324="Gay, lesbian, or homosexual",7,IF(S324="Bisexual",5,IF(S324="Dont know",4,IF(S324="Heterosexual or straight",1,0))))</f>
        <v>0</v>
      </c>
      <c r="U324">
        <f t="shared" ref="U324:U387" si="333">IF(T324=0,0,1)</f>
        <v>0</v>
      </c>
      <c r="V324" t="s">
        <v>92</v>
      </c>
      <c r="W324">
        <v>24970</v>
      </c>
      <c r="X324">
        <v>4086</v>
      </c>
      <c r="Y324">
        <v>6309</v>
      </c>
      <c r="Z324" t="s">
        <v>81</v>
      </c>
      <c r="AA324">
        <f t="shared" ref="AA324:AA387" si="334">IF(Z324="Upper class",7,IF(Z324="Middle class",5,IF(Z324="Working class",3,IF(Z324="Lower class",1,0))))</f>
        <v>3</v>
      </c>
      <c r="AB324">
        <f t="shared" ref="AB324:AB387" si="335">IF(AA324=0,0,1)</f>
        <v>1</v>
      </c>
      <c r="AC324" t="s">
        <v>106</v>
      </c>
      <c r="AD324" s="6">
        <f t="shared" ref="AD324:AD387" si="336">IF(AC324="Extremely liberal",7,IF(AC324="Liberal",6,IF(AC324="Slightly liberal",5,IF(AC324="Moderate",4,IF(AC324="Slghtly conservative",3,IF(AC324="Conservative",2,IF(AC324="Extrmly conservative",1,0)))))))</f>
        <v>6</v>
      </c>
      <c r="AE324">
        <f t="shared" ref="AE324:AE387" si="337">IF(AD324=0,0,1)</f>
        <v>1</v>
      </c>
      <c r="AF324" t="s">
        <v>75</v>
      </c>
      <c r="AG324" t="s">
        <v>76</v>
      </c>
      <c r="AH324" t="s">
        <v>56</v>
      </c>
      <c r="AI324" s="6" t="str">
        <f t="shared" si="325"/>
        <v>Baptist-dk which</v>
      </c>
      <c r="AJ324" t="s">
        <v>77</v>
      </c>
      <c r="AK324" s="6">
        <f t="shared" ref="AK324:AM387" si="338">IF(AJ324="Fundamentalist",3,IF(AJ324="Moderate",2,IF(AJ324="Liberal",1,0)))</f>
        <v>3</v>
      </c>
      <c r="AL324" t="s">
        <v>77</v>
      </c>
      <c r="AM324" s="6">
        <f t="shared" si="338"/>
        <v>3</v>
      </c>
      <c r="AN324" s="6">
        <f t="shared" ref="AN324:AN387" si="339">AK324-AM324</f>
        <v>0</v>
      </c>
      <c r="AO324" t="s">
        <v>152</v>
      </c>
      <c r="AP324">
        <f t="shared" ref="AP324:AP387" si="340">IF(AO324="More thn once wk",7,IF(AO324="Every week",7,IF(AO324="Nrly every week",6,IF(AO324="2-3x a month",6,IF(AO324="Once a month",5,IF(AO324="Sevrl times a yr",4,IF(AO324="Once a year",3,IF(AO324="Lt once a year",2,IF(AO324="Never",1,0)))))))))</f>
        <v>4</v>
      </c>
      <c r="AQ324">
        <f t="shared" ref="AQ324:AQ387" si="341">IF(AP324=0,0,1)</f>
        <v>1</v>
      </c>
      <c r="AR324" t="s">
        <v>129</v>
      </c>
      <c r="AS324">
        <f t="shared" ref="AS324:AS387" si="342">IF(AR324="Strong",7,IF(AR324="Somewhat strong",5,IF(AR324="Not very strong",3,IF(AR324="Don't know",3,IF(AR324="No religion",1,0)))))</f>
        <v>3</v>
      </c>
      <c r="AT324">
        <f t="shared" ref="AT324:AT387" si="343">IF(AS324=0,0,1)</f>
        <v>1</v>
      </c>
      <c r="AU324" t="s">
        <v>100</v>
      </c>
      <c r="AV324">
        <f t="shared" ref="AV324:AV387" si="344">IF(AU324="Very religious",7,IF(AU324="Modrte religious",5,IF(AU324="Slight religious",3,IF(AU324="Dont know",3,IF(AU324="Not religious",1,0)))))</f>
        <v>5</v>
      </c>
      <c r="AW324">
        <f t="shared" ref="AW324:AW387" si="345">IF(AV324=0,0,1)</f>
        <v>1</v>
      </c>
      <c r="AX324" t="s">
        <v>114</v>
      </c>
      <c r="AY324">
        <f t="shared" ref="AY324:AY387" si="346">IF(AX324="Very spiritual",7,IF(AX324="Modeate spirtual",5,IF(AX324="Slight spiritual",3,IF(AX324="Dont know",3,IF(AX324="Not spiritual",1,0)))))</f>
        <v>5</v>
      </c>
      <c r="AZ324">
        <f t="shared" ref="AZ324:AZ387" si="347">IF(AY324=0,0,1)</f>
        <v>1</v>
      </c>
      <c r="BA324" s="6">
        <f t="shared" ref="BA324:BA387" si="348">SUM(AP324+AS324+AV324+AY324)</f>
        <v>17</v>
      </c>
      <c r="BB324" s="6">
        <f t="shared" ref="BB324:BB387" si="349">SUM(AQ324+AT324+AW324+AZ324)</f>
        <v>4</v>
      </c>
      <c r="BC324" s="6">
        <f t="shared" ref="BC324:BC387" si="350">IF(BB324&gt;0,BA324/BB324,1)</f>
        <v>4.25</v>
      </c>
      <c r="BD324" s="9">
        <f t="shared" ref="BD324:BD387" si="351">(BC324-1)/6</f>
        <v>0.54166666666666663</v>
      </c>
      <c r="BE324" t="s">
        <v>63</v>
      </c>
      <c r="BF324">
        <f t="shared" ref="BF324:BF387" si="352">IF(BE324="Too little",7,IF(BE324="About right",4,IF(BE324="Don't know",4,IF(BE324="Too much",1,0))))</f>
        <v>1</v>
      </c>
      <c r="BG324">
        <f t="shared" ref="BG324:BG387" si="353">IF(BF324=0,0,1)</f>
        <v>1</v>
      </c>
      <c r="BH324" t="s">
        <v>65</v>
      </c>
      <c r="BI324">
        <f t="shared" ref="BI324:BI387" si="354">IF(BH324="Too little",7,IF(BH324="About right",4,IF(BH324="Don't know",4,IF(BH324="Too much",1,0))))</f>
        <v>7</v>
      </c>
      <c r="BJ324">
        <f t="shared" ref="BJ324:BJ387" si="355">IF(BI324=0,0,1)</f>
        <v>1</v>
      </c>
      <c r="BK324" t="s">
        <v>56</v>
      </c>
      <c r="BL324">
        <f t="shared" ref="BL324:BL387" si="356">IF(BK324="Too little",7,IF(BK324="About right",4,IF(BK324="Don't know",4,IF(BK324="Too much",1,0))))</f>
        <v>0</v>
      </c>
      <c r="BM324">
        <f t="shared" ref="BM324:BM387" si="357">IF(BL324=0,0,1)</f>
        <v>0</v>
      </c>
      <c r="BN324" t="s">
        <v>56</v>
      </c>
      <c r="BO324">
        <f t="shared" ref="BO324:BO387" si="358">IF(BN324="Too little",7,IF(BN324="About right",4,IF(BN324="Don't know",4,IF(BN324="Too much",1,0))))</f>
        <v>0</v>
      </c>
      <c r="BP324">
        <f t="shared" ref="BP324:BP387" si="359">IF(BO324=0,0,1)</f>
        <v>0</v>
      </c>
      <c r="BQ324" t="s">
        <v>94</v>
      </c>
      <c r="BR324">
        <f t="shared" ref="BR324:BR387" si="360">IF(BQ324="Not allowed",7,IF(BQ324="Don't know",4,IF(BQ324="Allowed",1,0)))</f>
        <v>7</v>
      </c>
      <c r="BS324">
        <f t="shared" ref="BS324:BS387" si="361">IF(BR324=0,0,1)</f>
        <v>1</v>
      </c>
      <c r="BT324" t="s">
        <v>74</v>
      </c>
      <c r="BU324">
        <f t="shared" ref="BU324:BU387" si="362">IF(BT324="Yes",7,IF(BT324 ="No",1,IF(BT324 = "Don't know",1,0)))</f>
        <v>7</v>
      </c>
      <c r="BV324">
        <f t="shared" ref="BV324:BV387" si="363">IF(BU324=0,0,1)</f>
        <v>1</v>
      </c>
      <c r="BW324" t="s">
        <v>167</v>
      </c>
      <c r="BX324">
        <f t="shared" ref="BX324:BX387" si="364">IF(BW324="Strongly support pref",7,IF(BW324="Support pref",5,IF(BW324="Don't know",4,IF(BW324="Oppose pref",3,IF(BW324="Strongly oppose pref",1,0)))))</f>
        <v>7</v>
      </c>
      <c r="BY324">
        <f t="shared" ref="BY324:BY387" si="365">IF(BX324=0,0,1)</f>
        <v>1</v>
      </c>
      <c r="BZ324" t="s">
        <v>147</v>
      </c>
      <c r="CA324">
        <f t="shared" ref="CA324:CA387" si="366">IF(BZ324="Disagree strongly",7,IF(BZ324="Disagree somewhat",5,IF(BZ324="Neither agree nor disagree",4,IF(BZ324="Don't know",4,IF(BZ324="Agree somewhat",3,IF(BZ324="Agree strongly",1,0))))))</f>
        <v>3</v>
      </c>
      <c r="CB324">
        <f t="shared" ref="CB324:CB387" si="367">IF(CA324=0,0,1)</f>
        <v>1</v>
      </c>
      <c r="CC324" t="s">
        <v>74</v>
      </c>
      <c r="CD324">
        <f t="shared" ref="CD324:CD387" si="368">IF(CC324="Yes",7,IF(CC324="Don't know",4,IF(CC324="No",1,0)))</f>
        <v>7</v>
      </c>
      <c r="CE324">
        <f t="shared" ref="CE324:CE387" si="369">IF(CD324=0,0,1)</f>
        <v>1</v>
      </c>
      <c r="CF324" t="s">
        <v>82</v>
      </c>
      <c r="CG324">
        <f t="shared" ref="CG324:CG387" si="370">IF(CF324="Yes",7,IF(CF324="Don't know",4,IF(CF324="No",1,0)))</f>
        <v>1</v>
      </c>
      <c r="CH324">
        <f t="shared" ref="CH324:CH387" si="371">IF(CG324=0,0,1)</f>
        <v>1</v>
      </c>
      <c r="CI324" t="s">
        <v>74</v>
      </c>
      <c r="CJ324">
        <f t="shared" ref="CJ324:CJ387" si="372">IF(CI324="Yes",7,IF(CI324="Don't know",4,IF(CI324="No",1,0)))</f>
        <v>7</v>
      </c>
      <c r="CK324">
        <f t="shared" ref="CK324:CK387" si="373">IF(CJ324=0,0,1)</f>
        <v>1</v>
      </c>
      <c r="CL324" t="s">
        <v>74</v>
      </c>
      <c r="CM324">
        <f t="shared" ref="CM324:CM387" si="374">IF(CL324="No",7,IF(CL324="Don't know",4,IF(CL324="Yes",1,0)))</f>
        <v>1</v>
      </c>
      <c r="CN324">
        <f t="shared" ref="CN324:CN387" si="375">IF(CM324=0,0,1)</f>
        <v>1</v>
      </c>
      <c r="CO324" t="s">
        <v>67</v>
      </c>
      <c r="CP324">
        <f t="shared" ref="CP324:CP387" si="376">IF(CO324="Strongly favor",7,IF(CO324="Favor",5,IF(CO324="Neither favor nor oppose",4,IF(CO324="Don’t know",4,IF(CO324="Oppose",3,IF(CO324="Strongly oppose",1,0))))))</f>
        <v>5</v>
      </c>
      <c r="CQ324">
        <f t="shared" ref="CQ324:CQ387" si="377">IF(CP324=0,0,1)</f>
        <v>1</v>
      </c>
      <c r="CR324" t="s">
        <v>67</v>
      </c>
      <c r="CS324">
        <f t="shared" ref="CS324:CS387" si="378">IF(CR324="Strongly favor",7,IF(CR324="Favor",5,IF(CR324="Neither favor nor oppose",4,IF(CR324="Don’t know",4,IF(CR324="Oppose",3,IF(CR324="Strongly oppose",1,0))))))</f>
        <v>5</v>
      </c>
      <c r="CT324">
        <f t="shared" ref="CT324:CT387" si="379">IF(CS324=0,0,1)</f>
        <v>1</v>
      </c>
      <c r="CU324" t="s">
        <v>67</v>
      </c>
      <c r="CV324">
        <f t="shared" ref="CV324:CV387" si="380">IF(CU324="Strongly favor",7,IF(CU324="Favor",5,IF(CU324="Neither favor nor oppose",4,IF(CU324="Don’t know",4,IF(CU324="Oppose",3,IF(CU324="Strongly oppose",1,0))))))</f>
        <v>5</v>
      </c>
      <c r="CW324">
        <f t="shared" ref="CW324:CW387" si="381">IF(CV324=0,0,1)</f>
        <v>1</v>
      </c>
      <c r="CX324" t="s">
        <v>67</v>
      </c>
      <c r="CY324">
        <f t="shared" ref="CY324:CY387" si="382">IF(CX324="Strongly favor",7,IF(CX324="Favor",5,IF(CX324="Neither favor nor oppose",4,IF(CX324="Don’t know",4,IF(CX324="Oppose",3,IF(CX324="Strongly oppose",1,0))))))</f>
        <v>5</v>
      </c>
      <c r="CZ324">
        <f t="shared" ref="CZ324:CZ387" si="383">IF(CY324=0,0,1)</f>
        <v>1</v>
      </c>
      <c r="DA324" t="s">
        <v>99</v>
      </c>
      <c r="DB324">
        <f t="shared" ref="DB324:DB387" si="384">IF(DA324="Not very likely",7,IF(DA324="Dont know",4,IF(DA324="Somewhat likely",3,IF(DA324="Very likely",1,0))))</f>
        <v>7</v>
      </c>
      <c r="DC324">
        <f t="shared" ref="DC324:DC387" si="385">IF(DB324=0,0,1)</f>
        <v>1</v>
      </c>
      <c r="DD324">
        <f t="shared" ref="DD324:DD387" si="386">BI324+BL324+BO324+BR324+BU324+BX324+CA324+CD324+CG324+CJ324+CM324+CP324+CS324+CV324+CY324+DB324</f>
        <v>74</v>
      </c>
      <c r="DE324">
        <f t="shared" ref="DE324:DE387" si="387">BJ324+BM324+BP324+BS324+BV324+BY324+CB324+CE324+CH324+CK324+CN324+CQ324+CT324+CW324+CZ324+DC324</f>
        <v>14</v>
      </c>
      <c r="DF324" s="7">
        <f t="shared" ref="DF324:DF387" si="388">DD324/DE324</f>
        <v>5.2857142857142856</v>
      </c>
      <c r="DG324" s="8">
        <f t="shared" ref="DG324:DG387" si="389">(DF324-1)/6</f>
        <v>0.7142857142857143</v>
      </c>
      <c r="DH324" s="1" t="s">
        <v>67</v>
      </c>
      <c r="DI324" s="1" t="s">
        <v>163</v>
      </c>
      <c r="DJ324" s="1" t="s">
        <v>63</v>
      </c>
      <c r="DK324" s="1" t="s">
        <v>56</v>
      </c>
      <c r="DL324" s="1" t="s">
        <v>127</v>
      </c>
      <c r="DM324" s="1" t="s">
        <v>56</v>
      </c>
      <c r="DN324" s="2" t="s">
        <v>56</v>
      </c>
      <c r="DO324" s="2" t="s">
        <v>141</v>
      </c>
      <c r="DP324" s="2">
        <v>5</v>
      </c>
      <c r="DQ324" s="2">
        <v>2</v>
      </c>
      <c r="DR324" s="2">
        <v>6</v>
      </c>
      <c r="DS324" s="2" t="s">
        <v>111</v>
      </c>
    </row>
    <row r="325" spans="1:123" x14ac:dyDescent="0.25">
      <c r="A325">
        <v>2018</v>
      </c>
      <c r="B325">
        <v>323</v>
      </c>
      <c r="C325" t="s">
        <v>102</v>
      </c>
      <c r="D325">
        <v>7</v>
      </c>
      <c r="E325">
        <v>83</v>
      </c>
      <c r="F325">
        <v>1935</v>
      </c>
      <c r="G325">
        <v>11</v>
      </c>
      <c r="H325">
        <f t="shared" si="326"/>
        <v>11</v>
      </c>
      <c r="I325" t="s">
        <v>58</v>
      </c>
      <c r="J325">
        <f t="shared" si="327"/>
        <v>2</v>
      </c>
      <c r="K325" t="s">
        <v>119</v>
      </c>
      <c r="L325">
        <f t="shared" si="328"/>
        <v>2</v>
      </c>
      <c r="M325" t="s">
        <v>119</v>
      </c>
      <c r="N325">
        <f t="shared" si="329"/>
        <v>3</v>
      </c>
      <c r="O325" t="s">
        <v>60</v>
      </c>
      <c r="P325">
        <f t="shared" si="330"/>
        <v>7</v>
      </c>
      <c r="Q325">
        <f t="shared" si="331"/>
        <v>1</v>
      </c>
      <c r="R325">
        <v>2</v>
      </c>
      <c r="S325" t="s">
        <v>56</v>
      </c>
      <c r="T325">
        <f t="shared" si="332"/>
        <v>0</v>
      </c>
      <c r="U325">
        <f t="shared" si="333"/>
        <v>0</v>
      </c>
      <c r="V325" t="s">
        <v>92</v>
      </c>
      <c r="W325">
        <v>12485</v>
      </c>
      <c r="X325">
        <v>0</v>
      </c>
      <c r="Y325">
        <v>0</v>
      </c>
      <c r="Z325" t="s">
        <v>109</v>
      </c>
      <c r="AA325">
        <f t="shared" si="334"/>
        <v>5</v>
      </c>
      <c r="AB325">
        <f t="shared" si="335"/>
        <v>1</v>
      </c>
      <c r="AC325" t="s">
        <v>93</v>
      </c>
      <c r="AD325" s="6">
        <f t="shared" si="336"/>
        <v>0</v>
      </c>
      <c r="AE325">
        <f t="shared" si="337"/>
        <v>0</v>
      </c>
      <c r="AF325" t="s">
        <v>75</v>
      </c>
      <c r="AG325" t="s">
        <v>138</v>
      </c>
      <c r="AH325" t="s">
        <v>56</v>
      </c>
      <c r="AI325" s="6" t="str">
        <f t="shared" si="325"/>
        <v>Methodist-dk which</v>
      </c>
      <c r="AJ325" t="s">
        <v>106</v>
      </c>
      <c r="AK325" s="6">
        <f t="shared" si="338"/>
        <v>1</v>
      </c>
      <c r="AL325" t="s">
        <v>106</v>
      </c>
      <c r="AM325" s="6">
        <f t="shared" si="338"/>
        <v>1</v>
      </c>
      <c r="AN325" s="6">
        <f t="shared" si="339"/>
        <v>0</v>
      </c>
      <c r="AO325" t="s">
        <v>110</v>
      </c>
      <c r="AP325">
        <f t="shared" si="340"/>
        <v>1</v>
      </c>
      <c r="AQ325">
        <f t="shared" si="341"/>
        <v>1</v>
      </c>
      <c r="AR325" t="s">
        <v>129</v>
      </c>
      <c r="AS325">
        <f t="shared" si="342"/>
        <v>3</v>
      </c>
      <c r="AT325">
        <f t="shared" si="343"/>
        <v>1</v>
      </c>
      <c r="AU325" t="s">
        <v>113</v>
      </c>
      <c r="AV325">
        <f t="shared" si="344"/>
        <v>3</v>
      </c>
      <c r="AW325">
        <f t="shared" si="345"/>
        <v>1</v>
      </c>
      <c r="AX325" t="s">
        <v>88</v>
      </c>
      <c r="AY325">
        <f t="shared" si="346"/>
        <v>7</v>
      </c>
      <c r="AZ325">
        <f t="shared" si="347"/>
        <v>1</v>
      </c>
      <c r="BA325" s="6">
        <f t="shared" si="348"/>
        <v>14</v>
      </c>
      <c r="BB325" s="6">
        <f t="shared" si="349"/>
        <v>4</v>
      </c>
      <c r="BC325" s="6">
        <f t="shared" si="350"/>
        <v>3.5</v>
      </c>
      <c r="BD325" s="9">
        <f t="shared" si="351"/>
        <v>0.41666666666666669</v>
      </c>
      <c r="BE325" t="s">
        <v>56</v>
      </c>
      <c r="BF325">
        <f t="shared" si="352"/>
        <v>0</v>
      </c>
      <c r="BG325">
        <f t="shared" si="353"/>
        <v>0</v>
      </c>
      <c r="BH325" t="s">
        <v>56</v>
      </c>
      <c r="BI325">
        <f t="shared" si="354"/>
        <v>0</v>
      </c>
      <c r="BJ325">
        <f t="shared" si="355"/>
        <v>0</v>
      </c>
      <c r="BK325" t="s">
        <v>64</v>
      </c>
      <c r="BL325">
        <f t="shared" si="356"/>
        <v>4</v>
      </c>
      <c r="BM325">
        <f t="shared" si="357"/>
        <v>1</v>
      </c>
      <c r="BN325" t="s">
        <v>93</v>
      </c>
      <c r="BO325">
        <f t="shared" si="358"/>
        <v>4</v>
      </c>
      <c r="BP325">
        <f t="shared" si="359"/>
        <v>1</v>
      </c>
      <c r="BQ325" t="s">
        <v>94</v>
      </c>
      <c r="BR325">
        <f t="shared" si="360"/>
        <v>7</v>
      </c>
      <c r="BS325">
        <f t="shared" si="361"/>
        <v>1</v>
      </c>
      <c r="BT325" t="s">
        <v>93</v>
      </c>
      <c r="BU325">
        <f t="shared" si="362"/>
        <v>1</v>
      </c>
      <c r="BV325">
        <f t="shared" si="363"/>
        <v>1</v>
      </c>
      <c r="BW325" t="s">
        <v>117</v>
      </c>
      <c r="BX325">
        <f t="shared" si="364"/>
        <v>3</v>
      </c>
      <c r="BY325">
        <f t="shared" si="365"/>
        <v>1</v>
      </c>
      <c r="BZ325" t="s">
        <v>93</v>
      </c>
      <c r="CA325">
        <f t="shared" si="366"/>
        <v>4</v>
      </c>
      <c r="CB325">
        <f t="shared" si="367"/>
        <v>1</v>
      </c>
      <c r="CC325" t="s">
        <v>78</v>
      </c>
      <c r="CD325">
        <f t="shared" si="368"/>
        <v>1</v>
      </c>
      <c r="CE325">
        <f t="shared" si="369"/>
        <v>1</v>
      </c>
      <c r="CF325" t="s">
        <v>82</v>
      </c>
      <c r="CG325">
        <f t="shared" si="370"/>
        <v>1</v>
      </c>
      <c r="CH325">
        <f t="shared" si="371"/>
        <v>1</v>
      </c>
      <c r="CI325" t="s">
        <v>93</v>
      </c>
      <c r="CJ325">
        <f t="shared" si="372"/>
        <v>4</v>
      </c>
      <c r="CK325">
        <f t="shared" si="373"/>
        <v>1</v>
      </c>
      <c r="CL325" t="s">
        <v>93</v>
      </c>
      <c r="CM325">
        <f t="shared" si="374"/>
        <v>4</v>
      </c>
      <c r="CN325">
        <f t="shared" si="375"/>
        <v>1</v>
      </c>
      <c r="CO325" t="s">
        <v>160</v>
      </c>
      <c r="CP325">
        <f t="shared" si="376"/>
        <v>0</v>
      </c>
      <c r="CQ325">
        <f t="shared" si="377"/>
        <v>0</v>
      </c>
      <c r="CR325" t="s">
        <v>112</v>
      </c>
      <c r="CS325">
        <f t="shared" si="378"/>
        <v>7</v>
      </c>
      <c r="CT325">
        <f t="shared" si="379"/>
        <v>1</v>
      </c>
      <c r="CU325" t="s">
        <v>145</v>
      </c>
      <c r="CV325">
        <f t="shared" si="380"/>
        <v>1</v>
      </c>
      <c r="CW325">
        <f t="shared" si="381"/>
        <v>1</v>
      </c>
      <c r="CX325" t="s">
        <v>145</v>
      </c>
      <c r="CY325">
        <f t="shared" si="382"/>
        <v>1</v>
      </c>
      <c r="CZ325">
        <f t="shared" si="383"/>
        <v>1</v>
      </c>
      <c r="DA325" t="s">
        <v>99</v>
      </c>
      <c r="DB325">
        <f t="shared" si="384"/>
        <v>7</v>
      </c>
      <c r="DC325">
        <f t="shared" si="385"/>
        <v>1</v>
      </c>
      <c r="DD325">
        <f t="shared" si="386"/>
        <v>49</v>
      </c>
      <c r="DE325">
        <f t="shared" si="387"/>
        <v>14</v>
      </c>
      <c r="DF325" s="7">
        <f t="shared" si="388"/>
        <v>3.5</v>
      </c>
      <c r="DG325" s="8">
        <f t="shared" si="389"/>
        <v>0.41666666666666669</v>
      </c>
      <c r="DH325" s="1" t="s">
        <v>145</v>
      </c>
      <c r="DI325" s="1" t="s">
        <v>56</v>
      </c>
      <c r="DJ325" s="1" t="s">
        <v>56</v>
      </c>
      <c r="DK325" s="1" t="s">
        <v>56</v>
      </c>
      <c r="DL325" s="1" t="s">
        <v>64</v>
      </c>
      <c r="DM325" s="1" t="s">
        <v>64</v>
      </c>
      <c r="DN325" s="2" t="s">
        <v>56</v>
      </c>
      <c r="DO325" s="2" t="s">
        <v>56</v>
      </c>
      <c r="DP325" s="2" t="s">
        <v>56</v>
      </c>
      <c r="DQ325" s="2">
        <v>4</v>
      </c>
      <c r="DR325" s="2">
        <v>6</v>
      </c>
      <c r="DS325" s="2" t="s">
        <v>111</v>
      </c>
    </row>
    <row r="326" spans="1:123" x14ac:dyDescent="0.25">
      <c r="A326">
        <v>2018</v>
      </c>
      <c r="B326">
        <v>324</v>
      </c>
      <c r="C326" t="s">
        <v>57</v>
      </c>
      <c r="D326">
        <v>1</v>
      </c>
      <c r="E326">
        <v>58</v>
      </c>
      <c r="F326">
        <v>1960</v>
      </c>
      <c r="G326">
        <v>7</v>
      </c>
      <c r="H326">
        <f t="shared" si="326"/>
        <v>7</v>
      </c>
      <c r="I326" t="s">
        <v>90</v>
      </c>
      <c r="J326">
        <f t="shared" si="327"/>
        <v>1</v>
      </c>
      <c r="K326" t="s">
        <v>119</v>
      </c>
      <c r="L326">
        <f t="shared" si="328"/>
        <v>2</v>
      </c>
      <c r="M326" t="s">
        <v>119</v>
      </c>
      <c r="N326">
        <f t="shared" si="329"/>
        <v>3</v>
      </c>
      <c r="O326" t="s">
        <v>132</v>
      </c>
      <c r="P326">
        <f t="shared" si="330"/>
        <v>1</v>
      </c>
      <c r="Q326">
        <f t="shared" si="331"/>
        <v>1</v>
      </c>
      <c r="R326">
        <v>4</v>
      </c>
      <c r="S326" t="s">
        <v>101</v>
      </c>
      <c r="T326">
        <f t="shared" si="332"/>
        <v>1</v>
      </c>
      <c r="U326">
        <f t="shared" si="333"/>
        <v>1</v>
      </c>
      <c r="V326" t="s">
        <v>156</v>
      </c>
      <c r="W326">
        <v>6242.5</v>
      </c>
      <c r="X326">
        <v>0</v>
      </c>
      <c r="Y326">
        <v>0</v>
      </c>
      <c r="Z326" t="s">
        <v>81</v>
      </c>
      <c r="AA326">
        <f t="shared" si="334"/>
        <v>3</v>
      </c>
      <c r="AB326">
        <f t="shared" si="335"/>
        <v>1</v>
      </c>
      <c r="AC326" t="s">
        <v>62</v>
      </c>
      <c r="AD326" s="6">
        <f t="shared" si="336"/>
        <v>2</v>
      </c>
      <c r="AE326">
        <f t="shared" si="337"/>
        <v>1</v>
      </c>
      <c r="AF326" t="s">
        <v>75</v>
      </c>
      <c r="AG326" t="s">
        <v>76</v>
      </c>
      <c r="AH326" t="s">
        <v>56</v>
      </c>
      <c r="AI326" s="6" t="str">
        <f t="shared" si="325"/>
        <v>Baptist-dk which</v>
      </c>
      <c r="AJ326" t="s">
        <v>77</v>
      </c>
      <c r="AK326" s="6">
        <f t="shared" si="338"/>
        <v>3</v>
      </c>
      <c r="AL326" t="s">
        <v>77</v>
      </c>
      <c r="AM326" s="6">
        <f t="shared" si="338"/>
        <v>3</v>
      </c>
      <c r="AN326" s="6">
        <f t="shared" si="339"/>
        <v>0</v>
      </c>
      <c r="AO326" t="s">
        <v>110</v>
      </c>
      <c r="AP326">
        <f t="shared" si="340"/>
        <v>1</v>
      </c>
      <c r="AQ326">
        <f t="shared" si="341"/>
        <v>1</v>
      </c>
      <c r="AR326" t="s">
        <v>129</v>
      </c>
      <c r="AS326">
        <f t="shared" si="342"/>
        <v>3</v>
      </c>
      <c r="AT326">
        <f t="shared" si="343"/>
        <v>1</v>
      </c>
      <c r="AU326" t="s">
        <v>113</v>
      </c>
      <c r="AV326">
        <f t="shared" si="344"/>
        <v>3</v>
      </c>
      <c r="AW326">
        <f t="shared" si="345"/>
        <v>1</v>
      </c>
      <c r="AX326" t="s">
        <v>146</v>
      </c>
      <c r="AY326">
        <f t="shared" si="346"/>
        <v>3</v>
      </c>
      <c r="AZ326">
        <f t="shared" si="347"/>
        <v>1</v>
      </c>
      <c r="BA326" s="6">
        <f t="shared" si="348"/>
        <v>10</v>
      </c>
      <c r="BB326" s="6">
        <f t="shared" si="349"/>
        <v>4</v>
      </c>
      <c r="BC326" s="6">
        <f t="shared" si="350"/>
        <v>2.5</v>
      </c>
      <c r="BD326" s="9">
        <f t="shared" si="351"/>
        <v>0.25</v>
      </c>
      <c r="BE326" t="s">
        <v>63</v>
      </c>
      <c r="BF326">
        <f t="shared" si="352"/>
        <v>1</v>
      </c>
      <c r="BG326">
        <f t="shared" si="353"/>
        <v>1</v>
      </c>
      <c r="BH326" t="s">
        <v>65</v>
      </c>
      <c r="BI326">
        <f t="shared" si="354"/>
        <v>7</v>
      </c>
      <c r="BJ326">
        <f t="shared" si="355"/>
        <v>1</v>
      </c>
      <c r="BK326" t="s">
        <v>56</v>
      </c>
      <c r="BL326">
        <f t="shared" si="356"/>
        <v>0</v>
      </c>
      <c r="BM326">
        <f t="shared" si="357"/>
        <v>0</v>
      </c>
      <c r="BN326" t="s">
        <v>56</v>
      </c>
      <c r="BO326">
        <f t="shared" si="358"/>
        <v>0</v>
      </c>
      <c r="BP326">
        <f t="shared" si="359"/>
        <v>0</v>
      </c>
      <c r="BQ326" t="s">
        <v>94</v>
      </c>
      <c r="BR326">
        <f t="shared" si="360"/>
        <v>7</v>
      </c>
      <c r="BS326">
        <f t="shared" si="361"/>
        <v>1</v>
      </c>
      <c r="BT326" t="s">
        <v>74</v>
      </c>
      <c r="BU326">
        <f t="shared" si="362"/>
        <v>7</v>
      </c>
      <c r="BV326">
        <f t="shared" si="363"/>
        <v>1</v>
      </c>
      <c r="BW326" t="s">
        <v>56</v>
      </c>
      <c r="BX326">
        <f t="shared" si="364"/>
        <v>0</v>
      </c>
      <c r="BY326">
        <f t="shared" si="365"/>
        <v>0</v>
      </c>
      <c r="BZ326" t="s">
        <v>56</v>
      </c>
      <c r="CA326">
        <f t="shared" si="366"/>
        <v>0</v>
      </c>
      <c r="CB326">
        <f t="shared" si="367"/>
        <v>0</v>
      </c>
      <c r="CC326" t="s">
        <v>56</v>
      </c>
      <c r="CD326">
        <f t="shared" si="368"/>
        <v>0</v>
      </c>
      <c r="CE326">
        <f t="shared" si="369"/>
        <v>0</v>
      </c>
      <c r="CF326" t="s">
        <v>56</v>
      </c>
      <c r="CG326">
        <f t="shared" si="370"/>
        <v>0</v>
      </c>
      <c r="CH326">
        <f t="shared" si="371"/>
        <v>0</v>
      </c>
      <c r="CI326" t="s">
        <v>56</v>
      </c>
      <c r="CJ326">
        <f t="shared" si="372"/>
        <v>0</v>
      </c>
      <c r="CK326">
        <f t="shared" si="373"/>
        <v>0</v>
      </c>
      <c r="CL326" t="s">
        <v>56</v>
      </c>
      <c r="CM326">
        <f t="shared" si="374"/>
        <v>0</v>
      </c>
      <c r="CN326">
        <f t="shared" si="375"/>
        <v>0</v>
      </c>
      <c r="CO326" t="s">
        <v>56</v>
      </c>
      <c r="CP326">
        <f t="shared" si="376"/>
        <v>0</v>
      </c>
      <c r="CQ326">
        <f t="shared" si="377"/>
        <v>0</v>
      </c>
      <c r="CR326" t="s">
        <v>56</v>
      </c>
      <c r="CS326">
        <f t="shared" si="378"/>
        <v>0</v>
      </c>
      <c r="CT326">
        <f t="shared" si="379"/>
        <v>0</v>
      </c>
      <c r="CU326" t="s">
        <v>56</v>
      </c>
      <c r="CV326">
        <f t="shared" si="380"/>
        <v>0</v>
      </c>
      <c r="CW326">
        <f t="shared" si="381"/>
        <v>0</v>
      </c>
      <c r="CX326" t="s">
        <v>56</v>
      </c>
      <c r="CY326">
        <f t="shared" si="382"/>
        <v>0</v>
      </c>
      <c r="CZ326">
        <f t="shared" si="383"/>
        <v>0</v>
      </c>
      <c r="DA326" t="s">
        <v>155</v>
      </c>
      <c r="DB326">
        <f t="shared" si="384"/>
        <v>1</v>
      </c>
      <c r="DC326">
        <f t="shared" si="385"/>
        <v>1</v>
      </c>
      <c r="DD326">
        <f t="shared" si="386"/>
        <v>22</v>
      </c>
      <c r="DE326">
        <f t="shared" si="387"/>
        <v>4</v>
      </c>
      <c r="DF326" s="7">
        <f t="shared" si="388"/>
        <v>5.5</v>
      </c>
      <c r="DG326" s="8">
        <f t="shared" si="389"/>
        <v>0.75</v>
      </c>
      <c r="DH326" s="1" t="s">
        <v>56</v>
      </c>
      <c r="DI326" s="1" t="s">
        <v>56</v>
      </c>
      <c r="DJ326" s="1" t="s">
        <v>65</v>
      </c>
      <c r="DK326" s="1" t="s">
        <v>78</v>
      </c>
      <c r="DL326" s="1" t="s">
        <v>68</v>
      </c>
      <c r="DM326" s="1" t="s">
        <v>56</v>
      </c>
      <c r="DN326" s="2" t="s">
        <v>98</v>
      </c>
      <c r="DO326" s="2" t="s">
        <v>56</v>
      </c>
      <c r="DP326" s="2" t="s">
        <v>56</v>
      </c>
      <c r="DQ326" s="2" t="s">
        <v>56</v>
      </c>
      <c r="DR326" s="2" t="s">
        <v>56</v>
      </c>
      <c r="DS326" s="2" t="s">
        <v>56</v>
      </c>
    </row>
    <row r="327" spans="1:123" x14ac:dyDescent="0.25">
      <c r="A327">
        <v>2018</v>
      </c>
      <c r="B327">
        <v>325</v>
      </c>
      <c r="C327" t="s">
        <v>124</v>
      </c>
      <c r="D327">
        <v>4</v>
      </c>
      <c r="E327">
        <v>73</v>
      </c>
      <c r="F327">
        <v>1945</v>
      </c>
      <c r="G327">
        <v>12</v>
      </c>
      <c r="H327">
        <f t="shared" si="326"/>
        <v>12</v>
      </c>
      <c r="I327" t="s">
        <v>58</v>
      </c>
      <c r="J327">
        <f t="shared" si="327"/>
        <v>2</v>
      </c>
      <c r="K327" t="s">
        <v>119</v>
      </c>
      <c r="L327">
        <f t="shared" si="328"/>
        <v>2</v>
      </c>
      <c r="M327" t="s">
        <v>119</v>
      </c>
      <c r="N327">
        <f t="shared" si="329"/>
        <v>3</v>
      </c>
      <c r="O327" t="s">
        <v>132</v>
      </c>
      <c r="P327">
        <f t="shared" si="330"/>
        <v>1</v>
      </c>
      <c r="Q327">
        <f t="shared" si="331"/>
        <v>1</v>
      </c>
      <c r="R327">
        <v>3</v>
      </c>
      <c r="S327" t="s">
        <v>56</v>
      </c>
      <c r="T327">
        <f t="shared" si="332"/>
        <v>0</v>
      </c>
      <c r="U327">
        <f t="shared" si="333"/>
        <v>0</v>
      </c>
      <c r="V327" t="s">
        <v>93</v>
      </c>
      <c r="W327">
        <v>0</v>
      </c>
      <c r="X327">
        <v>0</v>
      </c>
      <c r="Y327">
        <v>0</v>
      </c>
      <c r="Z327" t="s">
        <v>109</v>
      </c>
      <c r="AA327">
        <f t="shared" si="334"/>
        <v>5</v>
      </c>
      <c r="AB327">
        <f t="shared" si="335"/>
        <v>1</v>
      </c>
      <c r="AC327" t="s">
        <v>71</v>
      </c>
      <c r="AD327" s="6">
        <f t="shared" si="336"/>
        <v>4</v>
      </c>
      <c r="AE327">
        <f t="shared" si="337"/>
        <v>1</v>
      </c>
      <c r="AF327" t="s">
        <v>95</v>
      </c>
      <c r="AG327" t="s">
        <v>56</v>
      </c>
      <c r="AH327" t="s">
        <v>56</v>
      </c>
      <c r="AI327" s="6" t="str">
        <f t="shared" si="325"/>
        <v>Catholic</v>
      </c>
      <c r="AJ327" t="s">
        <v>71</v>
      </c>
      <c r="AK327" s="6">
        <f t="shared" si="338"/>
        <v>2</v>
      </c>
      <c r="AL327" t="s">
        <v>71</v>
      </c>
      <c r="AM327" s="6">
        <f t="shared" si="338"/>
        <v>2</v>
      </c>
      <c r="AN327" s="6">
        <f t="shared" si="339"/>
        <v>0</v>
      </c>
      <c r="AO327" t="s">
        <v>128</v>
      </c>
      <c r="AP327">
        <f t="shared" si="340"/>
        <v>5</v>
      </c>
      <c r="AQ327">
        <f t="shared" si="341"/>
        <v>1</v>
      </c>
      <c r="AR327" t="s">
        <v>73</v>
      </c>
      <c r="AS327">
        <f t="shared" si="342"/>
        <v>7</v>
      </c>
      <c r="AT327">
        <f t="shared" si="343"/>
        <v>1</v>
      </c>
      <c r="AU327" t="s">
        <v>87</v>
      </c>
      <c r="AV327">
        <f t="shared" si="344"/>
        <v>7</v>
      </c>
      <c r="AW327">
        <f t="shared" si="345"/>
        <v>1</v>
      </c>
      <c r="AX327" t="s">
        <v>146</v>
      </c>
      <c r="AY327">
        <f t="shared" si="346"/>
        <v>3</v>
      </c>
      <c r="AZ327">
        <f t="shared" si="347"/>
        <v>1</v>
      </c>
      <c r="BA327" s="6">
        <f t="shared" si="348"/>
        <v>22</v>
      </c>
      <c r="BB327" s="6">
        <f t="shared" si="349"/>
        <v>4</v>
      </c>
      <c r="BC327" s="6">
        <f t="shared" si="350"/>
        <v>5.5</v>
      </c>
      <c r="BD327" s="9">
        <f t="shared" si="351"/>
        <v>0.75</v>
      </c>
      <c r="BE327" t="s">
        <v>64</v>
      </c>
      <c r="BF327">
        <f t="shared" si="352"/>
        <v>4</v>
      </c>
      <c r="BG327">
        <f t="shared" si="353"/>
        <v>1</v>
      </c>
      <c r="BH327" t="s">
        <v>64</v>
      </c>
      <c r="BI327">
        <f t="shared" si="354"/>
        <v>4</v>
      </c>
      <c r="BJ327">
        <f t="shared" si="355"/>
        <v>1</v>
      </c>
      <c r="BK327" t="s">
        <v>56</v>
      </c>
      <c r="BL327">
        <f t="shared" si="356"/>
        <v>0</v>
      </c>
      <c r="BM327">
        <f t="shared" si="357"/>
        <v>0</v>
      </c>
      <c r="BN327" t="s">
        <v>56</v>
      </c>
      <c r="BO327">
        <f t="shared" si="358"/>
        <v>0</v>
      </c>
      <c r="BP327">
        <f t="shared" si="359"/>
        <v>0</v>
      </c>
      <c r="BQ327" t="s">
        <v>56</v>
      </c>
      <c r="BR327">
        <f t="shared" si="360"/>
        <v>0</v>
      </c>
      <c r="BS327">
        <f t="shared" si="361"/>
        <v>0</v>
      </c>
      <c r="BT327" t="s">
        <v>78</v>
      </c>
      <c r="BU327">
        <f t="shared" si="362"/>
        <v>1</v>
      </c>
      <c r="BV327">
        <f t="shared" si="363"/>
        <v>1</v>
      </c>
      <c r="BW327" t="s">
        <v>167</v>
      </c>
      <c r="BX327">
        <f t="shared" si="364"/>
        <v>7</v>
      </c>
      <c r="BY327">
        <f t="shared" si="365"/>
        <v>1</v>
      </c>
      <c r="BZ327" t="s">
        <v>80</v>
      </c>
      <c r="CA327">
        <f t="shared" si="366"/>
        <v>1</v>
      </c>
      <c r="CB327">
        <f t="shared" si="367"/>
        <v>1</v>
      </c>
      <c r="CC327" t="s">
        <v>78</v>
      </c>
      <c r="CD327">
        <f t="shared" si="368"/>
        <v>1</v>
      </c>
      <c r="CE327">
        <f t="shared" si="369"/>
        <v>1</v>
      </c>
      <c r="CF327" t="s">
        <v>82</v>
      </c>
      <c r="CG327">
        <f t="shared" si="370"/>
        <v>1</v>
      </c>
      <c r="CH327">
        <f t="shared" si="371"/>
        <v>1</v>
      </c>
      <c r="CI327" t="s">
        <v>74</v>
      </c>
      <c r="CJ327">
        <f t="shared" si="372"/>
        <v>7</v>
      </c>
      <c r="CK327">
        <f t="shared" si="373"/>
        <v>1</v>
      </c>
      <c r="CL327" t="s">
        <v>74</v>
      </c>
      <c r="CM327">
        <f t="shared" si="374"/>
        <v>1</v>
      </c>
      <c r="CN327">
        <f t="shared" si="375"/>
        <v>1</v>
      </c>
      <c r="CO327" t="s">
        <v>83</v>
      </c>
      <c r="CP327">
        <f t="shared" si="376"/>
        <v>4</v>
      </c>
      <c r="CQ327">
        <f t="shared" si="377"/>
        <v>1</v>
      </c>
      <c r="CR327" t="s">
        <v>112</v>
      </c>
      <c r="CS327">
        <f t="shared" si="378"/>
        <v>7</v>
      </c>
      <c r="CT327">
        <f t="shared" si="379"/>
        <v>1</v>
      </c>
      <c r="CU327" t="s">
        <v>67</v>
      </c>
      <c r="CV327">
        <f t="shared" si="380"/>
        <v>5</v>
      </c>
      <c r="CW327">
        <f t="shared" si="381"/>
        <v>1</v>
      </c>
      <c r="CX327" t="s">
        <v>67</v>
      </c>
      <c r="CY327">
        <f t="shared" si="382"/>
        <v>5</v>
      </c>
      <c r="CZ327">
        <f t="shared" si="383"/>
        <v>1</v>
      </c>
      <c r="DA327" t="s">
        <v>56</v>
      </c>
      <c r="DB327">
        <f t="shared" si="384"/>
        <v>0</v>
      </c>
      <c r="DC327">
        <f t="shared" si="385"/>
        <v>0</v>
      </c>
      <c r="DD327">
        <f t="shared" si="386"/>
        <v>44</v>
      </c>
      <c r="DE327">
        <f t="shared" si="387"/>
        <v>12</v>
      </c>
      <c r="DF327" s="7">
        <f t="shared" si="388"/>
        <v>3.6666666666666665</v>
      </c>
      <c r="DG327" s="8">
        <f t="shared" si="389"/>
        <v>0.44444444444444442</v>
      </c>
      <c r="DH327" s="1" t="s">
        <v>67</v>
      </c>
      <c r="DI327" s="1" t="s">
        <v>56</v>
      </c>
      <c r="DJ327" s="1" t="s">
        <v>63</v>
      </c>
      <c r="DK327" s="1" t="s">
        <v>78</v>
      </c>
      <c r="DL327" s="1" t="s">
        <v>68</v>
      </c>
      <c r="DM327" s="1" t="s">
        <v>56</v>
      </c>
      <c r="DN327" s="2" t="s">
        <v>97</v>
      </c>
      <c r="DO327" s="2">
        <v>6</v>
      </c>
      <c r="DP327" s="2">
        <v>5</v>
      </c>
      <c r="DQ327" s="2">
        <v>5</v>
      </c>
      <c r="DR327" s="2">
        <v>5</v>
      </c>
      <c r="DS327" s="2">
        <v>5</v>
      </c>
    </row>
    <row r="328" spans="1:123" x14ac:dyDescent="0.25">
      <c r="A328">
        <v>2018</v>
      </c>
      <c r="B328">
        <v>326</v>
      </c>
      <c r="C328" t="s">
        <v>124</v>
      </c>
      <c r="D328">
        <v>4</v>
      </c>
      <c r="E328">
        <v>83</v>
      </c>
      <c r="F328">
        <v>1935</v>
      </c>
      <c r="G328">
        <v>10</v>
      </c>
      <c r="H328">
        <f t="shared" si="326"/>
        <v>10</v>
      </c>
      <c r="I328" t="s">
        <v>90</v>
      </c>
      <c r="J328">
        <f t="shared" si="327"/>
        <v>1</v>
      </c>
      <c r="K328" t="s">
        <v>59</v>
      </c>
      <c r="L328">
        <f t="shared" si="328"/>
        <v>3</v>
      </c>
      <c r="M328" t="s">
        <v>59</v>
      </c>
      <c r="N328">
        <f t="shared" si="329"/>
        <v>5</v>
      </c>
      <c r="O328" t="s">
        <v>60</v>
      </c>
      <c r="P328">
        <f t="shared" si="330"/>
        <v>7</v>
      </c>
      <c r="Q328">
        <f t="shared" si="331"/>
        <v>1</v>
      </c>
      <c r="R328">
        <v>1</v>
      </c>
      <c r="S328" t="s">
        <v>160</v>
      </c>
      <c r="T328">
        <f t="shared" si="332"/>
        <v>4</v>
      </c>
      <c r="U328">
        <f t="shared" si="333"/>
        <v>1</v>
      </c>
      <c r="V328" t="s">
        <v>137</v>
      </c>
      <c r="W328">
        <v>908</v>
      </c>
      <c r="X328">
        <v>0</v>
      </c>
      <c r="Y328">
        <v>0</v>
      </c>
      <c r="Z328" t="s">
        <v>81</v>
      </c>
      <c r="AA328">
        <f t="shared" si="334"/>
        <v>3</v>
      </c>
      <c r="AB328">
        <f t="shared" si="335"/>
        <v>1</v>
      </c>
      <c r="AC328" t="s">
        <v>120</v>
      </c>
      <c r="AD328" s="6">
        <f t="shared" si="336"/>
        <v>1</v>
      </c>
      <c r="AE328">
        <f t="shared" si="337"/>
        <v>1</v>
      </c>
      <c r="AF328" t="s">
        <v>95</v>
      </c>
      <c r="AG328" t="s">
        <v>56</v>
      </c>
      <c r="AH328" t="s">
        <v>56</v>
      </c>
      <c r="AI328" s="6" t="str">
        <f t="shared" si="325"/>
        <v>Catholic</v>
      </c>
      <c r="AJ328" t="s">
        <v>71</v>
      </c>
      <c r="AK328" s="6">
        <f t="shared" si="338"/>
        <v>2</v>
      </c>
      <c r="AL328" t="s">
        <v>71</v>
      </c>
      <c r="AM328" s="6">
        <f t="shared" si="338"/>
        <v>2</v>
      </c>
      <c r="AN328" s="6">
        <f t="shared" si="339"/>
        <v>0</v>
      </c>
      <c r="AO328" t="s">
        <v>134</v>
      </c>
      <c r="AP328">
        <f t="shared" si="340"/>
        <v>7</v>
      </c>
      <c r="AQ328">
        <f t="shared" si="341"/>
        <v>1</v>
      </c>
      <c r="AR328" t="s">
        <v>129</v>
      </c>
      <c r="AS328">
        <f t="shared" si="342"/>
        <v>3</v>
      </c>
      <c r="AT328">
        <f t="shared" si="343"/>
        <v>1</v>
      </c>
      <c r="AU328" t="s">
        <v>100</v>
      </c>
      <c r="AV328">
        <f t="shared" si="344"/>
        <v>5</v>
      </c>
      <c r="AW328">
        <f t="shared" si="345"/>
        <v>1</v>
      </c>
      <c r="AX328" t="s">
        <v>114</v>
      </c>
      <c r="AY328">
        <f t="shared" si="346"/>
        <v>5</v>
      </c>
      <c r="AZ328">
        <f t="shared" si="347"/>
        <v>1</v>
      </c>
      <c r="BA328" s="6">
        <f t="shared" si="348"/>
        <v>20</v>
      </c>
      <c r="BB328" s="6">
        <f t="shared" si="349"/>
        <v>4</v>
      </c>
      <c r="BC328" s="6">
        <f t="shared" si="350"/>
        <v>5</v>
      </c>
      <c r="BD328" s="9">
        <f t="shared" si="351"/>
        <v>0.66666666666666663</v>
      </c>
      <c r="BE328" t="s">
        <v>64</v>
      </c>
      <c r="BF328">
        <f t="shared" si="352"/>
        <v>4</v>
      </c>
      <c r="BG328">
        <f t="shared" si="353"/>
        <v>1</v>
      </c>
      <c r="BH328" t="s">
        <v>64</v>
      </c>
      <c r="BI328">
        <f t="shared" si="354"/>
        <v>4</v>
      </c>
      <c r="BJ328">
        <f t="shared" si="355"/>
        <v>1</v>
      </c>
      <c r="BK328" t="s">
        <v>56</v>
      </c>
      <c r="BL328">
        <f t="shared" si="356"/>
        <v>0</v>
      </c>
      <c r="BM328">
        <f t="shared" si="357"/>
        <v>0</v>
      </c>
      <c r="BN328" t="s">
        <v>56</v>
      </c>
      <c r="BO328">
        <f t="shared" si="358"/>
        <v>0</v>
      </c>
      <c r="BP328">
        <f t="shared" si="359"/>
        <v>0</v>
      </c>
      <c r="BQ328" t="s">
        <v>56</v>
      </c>
      <c r="BR328">
        <f t="shared" si="360"/>
        <v>0</v>
      </c>
      <c r="BS328">
        <f t="shared" si="361"/>
        <v>0</v>
      </c>
      <c r="BT328" t="s">
        <v>74</v>
      </c>
      <c r="BU328">
        <f t="shared" si="362"/>
        <v>7</v>
      </c>
      <c r="BV328">
        <f t="shared" si="363"/>
        <v>1</v>
      </c>
      <c r="BW328" t="s">
        <v>117</v>
      </c>
      <c r="BX328">
        <f t="shared" si="364"/>
        <v>3</v>
      </c>
      <c r="BY328">
        <f t="shared" si="365"/>
        <v>1</v>
      </c>
      <c r="BZ328" t="s">
        <v>139</v>
      </c>
      <c r="CA328">
        <f t="shared" si="366"/>
        <v>7</v>
      </c>
      <c r="CB328">
        <f t="shared" si="367"/>
        <v>1</v>
      </c>
      <c r="CC328" t="s">
        <v>78</v>
      </c>
      <c r="CD328">
        <f t="shared" si="368"/>
        <v>1</v>
      </c>
      <c r="CE328">
        <f t="shared" si="369"/>
        <v>1</v>
      </c>
      <c r="CF328" t="s">
        <v>82</v>
      </c>
      <c r="CG328">
        <f t="shared" si="370"/>
        <v>1</v>
      </c>
      <c r="CH328">
        <f t="shared" si="371"/>
        <v>1</v>
      </c>
      <c r="CI328" t="s">
        <v>78</v>
      </c>
      <c r="CJ328">
        <f t="shared" si="372"/>
        <v>1</v>
      </c>
      <c r="CK328">
        <f t="shared" si="373"/>
        <v>1</v>
      </c>
      <c r="CL328" t="s">
        <v>78</v>
      </c>
      <c r="CM328">
        <f t="shared" si="374"/>
        <v>7</v>
      </c>
      <c r="CN328">
        <f t="shared" si="375"/>
        <v>1</v>
      </c>
      <c r="CO328" t="s">
        <v>83</v>
      </c>
      <c r="CP328">
        <f t="shared" si="376"/>
        <v>4</v>
      </c>
      <c r="CQ328">
        <f t="shared" si="377"/>
        <v>1</v>
      </c>
      <c r="CR328" t="s">
        <v>83</v>
      </c>
      <c r="CS328">
        <f t="shared" si="378"/>
        <v>4</v>
      </c>
      <c r="CT328">
        <f t="shared" si="379"/>
        <v>1</v>
      </c>
      <c r="CU328" t="s">
        <v>83</v>
      </c>
      <c r="CV328">
        <f t="shared" si="380"/>
        <v>4</v>
      </c>
      <c r="CW328">
        <f t="shared" si="381"/>
        <v>1</v>
      </c>
      <c r="CX328" t="s">
        <v>83</v>
      </c>
      <c r="CY328">
        <f t="shared" si="382"/>
        <v>4</v>
      </c>
      <c r="CZ328">
        <f t="shared" si="383"/>
        <v>1</v>
      </c>
      <c r="DA328" t="s">
        <v>56</v>
      </c>
      <c r="DB328">
        <f t="shared" si="384"/>
        <v>0</v>
      </c>
      <c r="DC328">
        <f t="shared" si="385"/>
        <v>0</v>
      </c>
      <c r="DD328">
        <f t="shared" si="386"/>
        <v>47</v>
      </c>
      <c r="DE328">
        <f t="shared" si="387"/>
        <v>12</v>
      </c>
      <c r="DF328" s="7">
        <f t="shared" si="388"/>
        <v>3.9166666666666665</v>
      </c>
      <c r="DG328" s="8">
        <f t="shared" si="389"/>
        <v>0.4861111111111111</v>
      </c>
      <c r="DH328" s="1" t="s">
        <v>83</v>
      </c>
      <c r="DI328" s="1" t="s">
        <v>56</v>
      </c>
      <c r="DJ328" s="1" t="s">
        <v>65</v>
      </c>
      <c r="DK328" s="1" t="s">
        <v>78</v>
      </c>
      <c r="DL328" s="1" t="s">
        <v>68</v>
      </c>
      <c r="DM328" s="1" t="s">
        <v>56</v>
      </c>
      <c r="DN328" s="2" t="s">
        <v>123</v>
      </c>
      <c r="DO328" s="2">
        <v>4</v>
      </c>
      <c r="DP328" s="2" t="s">
        <v>150</v>
      </c>
      <c r="DQ328" s="2" t="s">
        <v>189</v>
      </c>
      <c r="DR328" s="2" t="s">
        <v>111</v>
      </c>
      <c r="DS328" s="2" t="s">
        <v>111</v>
      </c>
    </row>
    <row r="329" spans="1:123" x14ac:dyDescent="0.25">
      <c r="A329">
        <v>2018</v>
      </c>
      <c r="B329">
        <v>327</v>
      </c>
      <c r="C329" t="s">
        <v>91</v>
      </c>
      <c r="D329" t="s">
        <v>207</v>
      </c>
      <c r="E329">
        <v>86</v>
      </c>
      <c r="F329">
        <v>1932</v>
      </c>
      <c r="G329">
        <v>12</v>
      </c>
      <c r="H329">
        <f t="shared" si="326"/>
        <v>12</v>
      </c>
      <c r="I329" t="s">
        <v>58</v>
      </c>
      <c r="J329">
        <f t="shared" si="327"/>
        <v>2</v>
      </c>
      <c r="K329" t="s">
        <v>119</v>
      </c>
      <c r="L329">
        <f t="shared" si="328"/>
        <v>2</v>
      </c>
      <c r="M329" t="s">
        <v>119</v>
      </c>
      <c r="N329">
        <f t="shared" si="329"/>
        <v>3</v>
      </c>
      <c r="O329" t="s">
        <v>60</v>
      </c>
      <c r="P329">
        <f t="shared" si="330"/>
        <v>7</v>
      </c>
      <c r="Q329">
        <f t="shared" si="331"/>
        <v>1</v>
      </c>
      <c r="R329">
        <v>1</v>
      </c>
      <c r="S329" t="s">
        <v>56</v>
      </c>
      <c r="T329">
        <f t="shared" si="332"/>
        <v>0</v>
      </c>
      <c r="U329">
        <f t="shared" si="333"/>
        <v>0</v>
      </c>
      <c r="V329" t="s">
        <v>148</v>
      </c>
      <c r="W329">
        <v>10782.5</v>
      </c>
      <c r="X329">
        <v>0</v>
      </c>
      <c r="Y329">
        <v>0</v>
      </c>
      <c r="Z329" t="s">
        <v>81</v>
      </c>
      <c r="AA329">
        <f t="shared" si="334"/>
        <v>3</v>
      </c>
      <c r="AB329">
        <f t="shared" si="335"/>
        <v>1</v>
      </c>
      <c r="AC329" t="s">
        <v>71</v>
      </c>
      <c r="AD329" s="6">
        <f t="shared" si="336"/>
        <v>4</v>
      </c>
      <c r="AE329">
        <f t="shared" si="337"/>
        <v>1</v>
      </c>
      <c r="AF329" t="s">
        <v>75</v>
      </c>
      <c r="AG329" t="s">
        <v>178</v>
      </c>
      <c r="AH329" t="s">
        <v>56</v>
      </c>
      <c r="AI329" s="6" t="str">
        <f t="shared" si="325"/>
        <v>Episcopal</v>
      </c>
      <c r="AJ329" t="s">
        <v>106</v>
      </c>
      <c r="AK329" s="6">
        <f t="shared" si="338"/>
        <v>1</v>
      </c>
      <c r="AL329" t="s">
        <v>106</v>
      </c>
      <c r="AM329" s="6">
        <f t="shared" si="338"/>
        <v>1</v>
      </c>
      <c r="AN329" s="6">
        <f t="shared" si="339"/>
        <v>0</v>
      </c>
      <c r="AO329" t="s">
        <v>110</v>
      </c>
      <c r="AP329">
        <f t="shared" si="340"/>
        <v>1</v>
      </c>
      <c r="AQ329">
        <f t="shared" si="341"/>
        <v>1</v>
      </c>
      <c r="AR329" t="s">
        <v>129</v>
      </c>
      <c r="AS329">
        <f t="shared" si="342"/>
        <v>3</v>
      </c>
      <c r="AT329">
        <f t="shared" si="343"/>
        <v>1</v>
      </c>
      <c r="AU329" t="s">
        <v>113</v>
      </c>
      <c r="AV329">
        <f t="shared" si="344"/>
        <v>3</v>
      </c>
      <c r="AW329">
        <f t="shared" si="345"/>
        <v>1</v>
      </c>
      <c r="AX329" t="s">
        <v>172</v>
      </c>
      <c r="AY329">
        <f t="shared" si="346"/>
        <v>1</v>
      </c>
      <c r="AZ329">
        <f t="shared" si="347"/>
        <v>1</v>
      </c>
      <c r="BA329" s="6">
        <f t="shared" si="348"/>
        <v>8</v>
      </c>
      <c r="BB329" s="6">
        <f t="shared" si="349"/>
        <v>4</v>
      </c>
      <c r="BC329" s="6">
        <f t="shared" si="350"/>
        <v>2</v>
      </c>
      <c r="BD329" s="9">
        <f t="shared" si="351"/>
        <v>0.16666666666666666</v>
      </c>
      <c r="BE329" t="s">
        <v>56</v>
      </c>
      <c r="BF329">
        <f t="shared" si="352"/>
        <v>0</v>
      </c>
      <c r="BG329">
        <f t="shared" si="353"/>
        <v>0</v>
      </c>
      <c r="BH329" t="s">
        <v>56</v>
      </c>
      <c r="BI329">
        <f t="shared" si="354"/>
        <v>0</v>
      </c>
      <c r="BJ329">
        <f t="shared" si="355"/>
        <v>0</v>
      </c>
      <c r="BK329" t="s">
        <v>103</v>
      </c>
      <c r="BL329">
        <f t="shared" si="356"/>
        <v>0</v>
      </c>
      <c r="BM329">
        <f t="shared" si="357"/>
        <v>0</v>
      </c>
      <c r="BN329" t="s">
        <v>65</v>
      </c>
      <c r="BO329">
        <f t="shared" si="358"/>
        <v>7</v>
      </c>
      <c r="BP329">
        <f t="shared" si="359"/>
        <v>1</v>
      </c>
      <c r="BQ329" t="s">
        <v>94</v>
      </c>
      <c r="BR329">
        <f t="shared" si="360"/>
        <v>7</v>
      </c>
      <c r="BS329">
        <f t="shared" si="361"/>
        <v>1</v>
      </c>
      <c r="BT329" t="s">
        <v>74</v>
      </c>
      <c r="BU329">
        <f t="shared" si="362"/>
        <v>7</v>
      </c>
      <c r="BV329">
        <f t="shared" si="363"/>
        <v>1</v>
      </c>
      <c r="BW329" t="s">
        <v>79</v>
      </c>
      <c r="BX329">
        <f t="shared" si="364"/>
        <v>1</v>
      </c>
      <c r="BY329">
        <f t="shared" si="365"/>
        <v>1</v>
      </c>
      <c r="BZ329" t="s">
        <v>80</v>
      </c>
      <c r="CA329">
        <f t="shared" si="366"/>
        <v>1</v>
      </c>
      <c r="CB329">
        <f t="shared" si="367"/>
        <v>1</v>
      </c>
      <c r="CC329" t="s">
        <v>74</v>
      </c>
      <c r="CD329">
        <f t="shared" si="368"/>
        <v>7</v>
      </c>
      <c r="CE329">
        <f t="shared" si="369"/>
        <v>1</v>
      </c>
      <c r="CF329" t="s">
        <v>82</v>
      </c>
      <c r="CG329">
        <f t="shared" si="370"/>
        <v>1</v>
      </c>
      <c r="CH329">
        <f t="shared" si="371"/>
        <v>1</v>
      </c>
      <c r="CI329" t="s">
        <v>74</v>
      </c>
      <c r="CJ329">
        <f t="shared" si="372"/>
        <v>7</v>
      </c>
      <c r="CK329">
        <f t="shared" si="373"/>
        <v>1</v>
      </c>
      <c r="CL329" t="s">
        <v>74</v>
      </c>
      <c r="CM329">
        <f t="shared" si="374"/>
        <v>1</v>
      </c>
      <c r="CN329">
        <f t="shared" si="375"/>
        <v>1</v>
      </c>
      <c r="CO329" t="s">
        <v>83</v>
      </c>
      <c r="CP329">
        <f t="shared" si="376"/>
        <v>4</v>
      </c>
      <c r="CQ329">
        <f t="shared" si="377"/>
        <v>1</v>
      </c>
      <c r="CR329" t="s">
        <v>83</v>
      </c>
      <c r="CS329">
        <f t="shared" si="378"/>
        <v>4</v>
      </c>
      <c r="CT329">
        <f t="shared" si="379"/>
        <v>1</v>
      </c>
      <c r="CU329" t="s">
        <v>83</v>
      </c>
      <c r="CV329">
        <f t="shared" si="380"/>
        <v>4</v>
      </c>
      <c r="CW329">
        <f t="shared" si="381"/>
        <v>1</v>
      </c>
      <c r="CX329" t="s">
        <v>83</v>
      </c>
      <c r="CY329">
        <f t="shared" si="382"/>
        <v>4</v>
      </c>
      <c r="CZ329">
        <f t="shared" si="383"/>
        <v>1</v>
      </c>
      <c r="DA329" t="s">
        <v>99</v>
      </c>
      <c r="DB329">
        <f t="shared" si="384"/>
        <v>7</v>
      </c>
      <c r="DC329">
        <f t="shared" si="385"/>
        <v>1</v>
      </c>
      <c r="DD329">
        <f t="shared" si="386"/>
        <v>62</v>
      </c>
      <c r="DE329">
        <f t="shared" si="387"/>
        <v>14</v>
      </c>
      <c r="DF329" s="7">
        <f t="shared" si="388"/>
        <v>4.4285714285714288</v>
      </c>
      <c r="DG329" s="8">
        <f t="shared" si="389"/>
        <v>0.57142857142857151</v>
      </c>
      <c r="DH329" s="1" t="s">
        <v>84</v>
      </c>
      <c r="DI329" s="1" t="s">
        <v>56</v>
      </c>
      <c r="DJ329" s="1" t="s">
        <v>56</v>
      </c>
      <c r="DK329" s="1" t="s">
        <v>56</v>
      </c>
      <c r="DL329" s="1" t="s">
        <v>68</v>
      </c>
      <c r="DM329" s="1" t="s">
        <v>63</v>
      </c>
      <c r="DN329" s="2" t="s">
        <v>56</v>
      </c>
      <c r="DO329" s="2" t="s">
        <v>56</v>
      </c>
      <c r="DP329" s="2" t="s">
        <v>56</v>
      </c>
      <c r="DQ329" s="2" t="s">
        <v>189</v>
      </c>
      <c r="DR329" s="2">
        <v>4</v>
      </c>
      <c r="DS329" s="2">
        <v>4</v>
      </c>
    </row>
    <row r="330" spans="1:123" x14ac:dyDescent="0.25">
      <c r="A330">
        <v>2018</v>
      </c>
      <c r="B330">
        <v>328</v>
      </c>
      <c r="C330" t="s">
        <v>124</v>
      </c>
      <c r="D330">
        <v>0</v>
      </c>
      <c r="E330">
        <v>70</v>
      </c>
      <c r="F330">
        <v>1948</v>
      </c>
      <c r="G330">
        <v>14</v>
      </c>
      <c r="H330">
        <f t="shared" si="326"/>
        <v>14</v>
      </c>
      <c r="I330" t="s">
        <v>90</v>
      </c>
      <c r="J330">
        <f t="shared" si="327"/>
        <v>1</v>
      </c>
      <c r="K330" t="s">
        <v>142</v>
      </c>
      <c r="L330">
        <f t="shared" si="328"/>
        <v>1</v>
      </c>
      <c r="M330" t="s">
        <v>119</v>
      </c>
      <c r="N330">
        <f t="shared" si="329"/>
        <v>3</v>
      </c>
      <c r="O330" t="s">
        <v>60</v>
      </c>
      <c r="P330">
        <f t="shared" si="330"/>
        <v>7</v>
      </c>
      <c r="Q330">
        <f t="shared" si="331"/>
        <v>1</v>
      </c>
      <c r="R330">
        <v>1</v>
      </c>
      <c r="S330" t="s">
        <v>56</v>
      </c>
      <c r="T330">
        <f t="shared" si="332"/>
        <v>0</v>
      </c>
      <c r="U330">
        <f t="shared" si="333"/>
        <v>0</v>
      </c>
      <c r="V330" t="s">
        <v>148</v>
      </c>
      <c r="W330">
        <v>10782.5</v>
      </c>
      <c r="X330">
        <v>0</v>
      </c>
      <c r="Y330">
        <v>0</v>
      </c>
      <c r="Z330" t="s">
        <v>109</v>
      </c>
      <c r="AA330">
        <f t="shared" si="334"/>
        <v>5</v>
      </c>
      <c r="AB330">
        <f t="shared" si="335"/>
        <v>1</v>
      </c>
      <c r="AC330" t="s">
        <v>71</v>
      </c>
      <c r="AD330" s="6">
        <f t="shared" si="336"/>
        <v>4</v>
      </c>
      <c r="AE330">
        <f t="shared" si="337"/>
        <v>1</v>
      </c>
      <c r="AF330" t="s">
        <v>75</v>
      </c>
      <c r="AG330" t="s">
        <v>142</v>
      </c>
      <c r="AH330" t="s">
        <v>164</v>
      </c>
      <c r="AI330" s="6" t="str">
        <f t="shared" si="325"/>
        <v>Pentecostal</v>
      </c>
      <c r="AJ330" t="s">
        <v>77</v>
      </c>
      <c r="AK330" s="6">
        <f t="shared" si="338"/>
        <v>3</v>
      </c>
      <c r="AL330" t="s">
        <v>77</v>
      </c>
      <c r="AM330" s="6">
        <f t="shared" si="338"/>
        <v>3</v>
      </c>
      <c r="AN330" s="6">
        <f t="shared" si="339"/>
        <v>0</v>
      </c>
      <c r="AO330" t="s">
        <v>152</v>
      </c>
      <c r="AP330">
        <f t="shared" si="340"/>
        <v>4</v>
      </c>
      <c r="AQ330">
        <f t="shared" si="341"/>
        <v>1</v>
      </c>
      <c r="AR330" t="s">
        <v>73</v>
      </c>
      <c r="AS330">
        <f t="shared" si="342"/>
        <v>7</v>
      </c>
      <c r="AT330">
        <f t="shared" si="343"/>
        <v>1</v>
      </c>
      <c r="AU330" t="s">
        <v>87</v>
      </c>
      <c r="AV330">
        <f t="shared" si="344"/>
        <v>7</v>
      </c>
      <c r="AW330">
        <f t="shared" si="345"/>
        <v>1</v>
      </c>
      <c r="AX330" t="s">
        <v>88</v>
      </c>
      <c r="AY330">
        <f t="shared" si="346"/>
        <v>7</v>
      </c>
      <c r="AZ330">
        <f t="shared" si="347"/>
        <v>1</v>
      </c>
      <c r="BA330" s="6">
        <f t="shared" si="348"/>
        <v>25</v>
      </c>
      <c r="BB330" s="6">
        <f t="shared" si="349"/>
        <v>4</v>
      </c>
      <c r="BC330" s="6">
        <f t="shared" si="350"/>
        <v>6.25</v>
      </c>
      <c r="BD330" s="9">
        <f t="shared" si="351"/>
        <v>0.875</v>
      </c>
      <c r="BE330" t="s">
        <v>63</v>
      </c>
      <c r="BF330">
        <f t="shared" si="352"/>
        <v>1</v>
      </c>
      <c r="BG330">
        <f t="shared" si="353"/>
        <v>1</v>
      </c>
      <c r="BH330" t="s">
        <v>65</v>
      </c>
      <c r="BI330">
        <f t="shared" si="354"/>
        <v>7</v>
      </c>
      <c r="BJ330">
        <f t="shared" si="355"/>
        <v>1</v>
      </c>
      <c r="BK330" t="s">
        <v>56</v>
      </c>
      <c r="BL330">
        <f t="shared" si="356"/>
        <v>0</v>
      </c>
      <c r="BM330">
        <f t="shared" si="357"/>
        <v>0</v>
      </c>
      <c r="BN330" t="s">
        <v>56</v>
      </c>
      <c r="BO330">
        <f t="shared" si="358"/>
        <v>0</v>
      </c>
      <c r="BP330">
        <f t="shared" si="359"/>
        <v>0</v>
      </c>
      <c r="BQ330" t="s">
        <v>94</v>
      </c>
      <c r="BR330">
        <f t="shared" si="360"/>
        <v>7</v>
      </c>
      <c r="BS330">
        <f t="shared" si="361"/>
        <v>1</v>
      </c>
      <c r="BT330" t="s">
        <v>74</v>
      </c>
      <c r="BU330">
        <f t="shared" si="362"/>
        <v>7</v>
      </c>
      <c r="BV330">
        <f t="shared" si="363"/>
        <v>1</v>
      </c>
      <c r="BW330" t="s">
        <v>56</v>
      </c>
      <c r="BX330">
        <f t="shared" si="364"/>
        <v>0</v>
      </c>
      <c r="BY330">
        <f t="shared" si="365"/>
        <v>0</v>
      </c>
      <c r="BZ330" t="s">
        <v>56</v>
      </c>
      <c r="CA330">
        <f t="shared" si="366"/>
        <v>0</v>
      </c>
      <c r="CB330">
        <f t="shared" si="367"/>
        <v>0</v>
      </c>
      <c r="CC330" t="s">
        <v>56</v>
      </c>
      <c r="CD330">
        <f t="shared" si="368"/>
        <v>0</v>
      </c>
      <c r="CE330">
        <f t="shared" si="369"/>
        <v>0</v>
      </c>
      <c r="CF330" t="s">
        <v>56</v>
      </c>
      <c r="CG330">
        <f t="shared" si="370"/>
        <v>0</v>
      </c>
      <c r="CH330">
        <f t="shared" si="371"/>
        <v>0</v>
      </c>
      <c r="CI330" t="s">
        <v>56</v>
      </c>
      <c r="CJ330">
        <f t="shared" si="372"/>
        <v>0</v>
      </c>
      <c r="CK330">
        <f t="shared" si="373"/>
        <v>0</v>
      </c>
      <c r="CL330" t="s">
        <v>56</v>
      </c>
      <c r="CM330">
        <f t="shared" si="374"/>
        <v>0</v>
      </c>
      <c r="CN330">
        <f t="shared" si="375"/>
        <v>0</v>
      </c>
      <c r="CO330" t="s">
        <v>56</v>
      </c>
      <c r="CP330">
        <f t="shared" si="376"/>
        <v>0</v>
      </c>
      <c r="CQ330">
        <f t="shared" si="377"/>
        <v>0</v>
      </c>
      <c r="CR330" t="s">
        <v>56</v>
      </c>
      <c r="CS330">
        <f t="shared" si="378"/>
        <v>0</v>
      </c>
      <c r="CT330">
        <f t="shared" si="379"/>
        <v>0</v>
      </c>
      <c r="CU330" t="s">
        <v>56</v>
      </c>
      <c r="CV330">
        <f t="shared" si="380"/>
        <v>0</v>
      </c>
      <c r="CW330">
        <f t="shared" si="381"/>
        <v>0</v>
      </c>
      <c r="CX330" t="s">
        <v>56</v>
      </c>
      <c r="CY330">
        <f t="shared" si="382"/>
        <v>0</v>
      </c>
      <c r="CZ330">
        <f t="shared" si="383"/>
        <v>0</v>
      </c>
      <c r="DA330" t="s">
        <v>155</v>
      </c>
      <c r="DB330">
        <f t="shared" si="384"/>
        <v>1</v>
      </c>
      <c r="DC330">
        <f t="shared" si="385"/>
        <v>1</v>
      </c>
      <c r="DD330">
        <f t="shared" si="386"/>
        <v>22</v>
      </c>
      <c r="DE330">
        <f t="shared" si="387"/>
        <v>4</v>
      </c>
      <c r="DF330" s="7">
        <f t="shared" si="388"/>
        <v>5.5</v>
      </c>
      <c r="DG330" s="8">
        <f t="shared" si="389"/>
        <v>0.75</v>
      </c>
      <c r="DH330" s="1" t="s">
        <v>56</v>
      </c>
      <c r="DI330" s="1" t="s">
        <v>56</v>
      </c>
      <c r="DJ330" s="1" t="s">
        <v>65</v>
      </c>
      <c r="DK330" s="1" t="s">
        <v>78</v>
      </c>
      <c r="DL330" s="1" t="s">
        <v>127</v>
      </c>
      <c r="DM330" s="1" t="s">
        <v>56</v>
      </c>
      <c r="DN330" s="2" t="s">
        <v>98</v>
      </c>
      <c r="DO330" s="2" t="s">
        <v>56</v>
      </c>
      <c r="DP330" s="2" t="s">
        <v>56</v>
      </c>
      <c r="DQ330" s="2" t="s">
        <v>56</v>
      </c>
      <c r="DR330" s="2" t="s">
        <v>56</v>
      </c>
      <c r="DS330" s="2" t="s">
        <v>56</v>
      </c>
    </row>
    <row r="331" spans="1:123" x14ac:dyDescent="0.25">
      <c r="A331">
        <v>2018</v>
      </c>
      <c r="B331">
        <v>329</v>
      </c>
      <c r="C331" t="s">
        <v>57</v>
      </c>
      <c r="D331">
        <v>0</v>
      </c>
      <c r="E331">
        <v>31</v>
      </c>
      <c r="F331">
        <v>1987</v>
      </c>
      <c r="G331">
        <v>17</v>
      </c>
      <c r="H331">
        <f t="shared" si="326"/>
        <v>17</v>
      </c>
      <c r="I331" t="s">
        <v>90</v>
      </c>
      <c r="J331">
        <f t="shared" si="327"/>
        <v>1</v>
      </c>
      <c r="K331" t="s">
        <v>119</v>
      </c>
      <c r="L331">
        <f t="shared" si="328"/>
        <v>2</v>
      </c>
      <c r="M331" t="s">
        <v>119</v>
      </c>
      <c r="N331">
        <f t="shared" si="329"/>
        <v>3</v>
      </c>
      <c r="O331" t="s">
        <v>60</v>
      </c>
      <c r="P331">
        <f t="shared" si="330"/>
        <v>7</v>
      </c>
      <c r="Q331">
        <f t="shared" si="331"/>
        <v>1</v>
      </c>
      <c r="R331">
        <v>2</v>
      </c>
      <c r="S331" t="s">
        <v>101</v>
      </c>
      <c r="T331">
        <f t="shared" si="332"/>
        <v>1</v>
      </c>
      <c r="U331">
        <f t="shared" si="333"/>
        <v>1</v>
      </c>
      <c r="V331" t="s">
        <v>92</v>
      </c>
      <c r="W331">
        <v>37455</v>
      </c>
      <c r="X331">
        <v>0</v>
      </c>
      <c r="Y331">
        <v>0</v>
      </c>
      <c r="Z331" t="s">
        <v>109</v>
      </c>
      <c r="AA331">
        <f t="shared" si="334"/>
        <v>5</v>
      </c>
      <c r="AB331">
        <f t="shared" si="335"/>
        <v>1</v>
      </c>
      <c r="AC331" t="s">
        <v>106</v>
      </c>
      <c r="AD331" s="6">
        <f t="shared" si="336"/>
        <v>6</v>
      </c>
      <c r="AE331">
        <f t="shared" si="337"/>
        <v>1</v>
      </c>
      <c r="AF331" t="s">
        <v>105</v>
      </c>
      <c r="AG331" t="s">
        <v>56</v>
      </c>
      <c r="AH331" t="s">
        <v>56</v>
      </c>
      <c r="AI331" s="6" t="str">
        <f t="shared" si="325"/>
        <v>None</v>
      </c>
      <c r="AJ331" t="s">
        <v>106</v>
      </c>
      <c r="AK331" s="6">
        <f t="shared" si="338"/>
        <v>1</v>
      </c>
      <c r="AL331" t="s">
        <v>77</v>
      </c>
      <c r="AM331" s="6">
        <f t="shared" si="338"/>
        <v>3</v>
      </c>
      <c r="AN331" s="6">
        <f t="shared" si="339"/>
        <v>-2</v>
      </c>
      <c r="AO331" t="s">
        <v>110</v>
      </c>
      <c r="AP331">
        <f t="shared" si="340"/>
        <v>1</v>
      </c>
      <c r="AQ331">
        <f t="shared" si="341"/>
        <v>1</v>
      </c>
      <c r="AR331" t="s">
        <v>107</v>
      </c>
      <c r="AS331">
        <f t="shared" si="342"/>
        <v>1</v>
      </c>
      <c r="AT331">
        <f t="shared" si="343"/>
        <v>1</v>
      </c>
      <c r="AU331" t="s">
        <v>158</v>
      </c>
      <c r="AV331">
        <f t="shared" si="344"/>
        <v>1</v>
      </c>
      <c r="AW331">
        <f t="shared" si="345"/>
        <v>1</v>
      </c>
      <c r="AX331" t="s">
        <v>114</v>
      </c>
      <c r="AY331">
        <f t="shared" si="346"/>
        <v>5</v>
      </c>
      <c r="AZ331">
        <f t="shared" si="347"/>
        <v>1</v>
      </c>
      <c r="BA331" s="6">
        <f t="shared" si="348"/>
        <v>8</v>
      </c>
      <c r="BB331" s="6">
        <f t="shared" si="349"/>
        <v>4</v>
      </c>
      <c r="BC331" s="6">
        <f t="shared" si="350"/>
        <v>2</v>
      </c>
      <c r="BD331" s="9">
        <f t="shared" si="351"/>
        <v>0.16666666666666666</v>
      </c>
      <c r="BE331" t="s">
        <v>65</v>
      </c>
      <c r="BF331">
        <f t="shared" si="352"/>
        <v>7</v>
      </c>
      <c r="BG331">
        <f t="shared" si="353"/>
        <v>1</v>
      </c>
      <c r="BH331" t="s">
        <v>65</v>
      </c>
      <c r="BI331">
        <f t="shared" si="354"/>
        <v>7</v>
      </c>
      <c r="BJ331">
        <f t="shared" si="355"/>
        <v>1</v>
      </c>
      <c r="BK331" t="s">
        <v>56</v>
      </c>
      <c r="BL331">
        <f t="shared" si="356"/>
        <v>0</v>
      </c>
      <c r="BM331">
        <f t="shared" si="357"/>
        <v>0</v>
      </c>
      <c r="BN331" t="s">
        <v>56</v>
      </c>
      <c r="BO331">
        <f t="shared" si="358"/>
        <v>0</v>
      </c>
      <c r="BP331">
        <f t="shared" si="359"/>
        <v>0</v>
      </c>
      <c r="BQ331" t="s">
        <v>56</v>
      </c>
      <c r="BR331">
        <f t="shared" si="360"/>
        <v>0</v>
      </c>
      <c r="BS331">
        <f t="shared" si="361"/>
        <v>0</v>
      </c>
      <c r="BT331" t="s">
        <v>74</v>
      </c>
      <c r="BU331">
        <f t="shared" si="362"/>
        <v>7</v>
      </c>
      <c r="BV331">
        <f t="shared" si="363"/>
        <v>1</v>
      </c>
      <c r="BW331" t="s">
        <v>167</v>
      </c>
      <c r="BX331">
        <f t="shared" si="364"/>
        <v>7</v>
      </c>
      <c r="BY331">
        <f t="shared" si="365"/>
        <v>1</v>
      </c>
      <c r="BZ331" t="s">
        <v>131</v>
      </c>
      <c r="CA331">
        <f t="shared" si="366"/>
        <v>5</v>
      </c>
      <c r="CB331">
        <f t="shared" si="367"/>
        <v>1</v>
      </c>
      <c r="CC331" t="s">
        <v>74</v>
      </c>
      <c r="CD331">
        <f t="shared" si="368"/>
        <v>7</v>
      </c>
      <c r="CE331">
        <f t="shared" si="369"/>
        <v>1</v>
      </c>
      <c r="CF331" t="s">
        <v>82</v>
      </c>
      <c r="CG331">
        <f t="shared" si="370"/>
        <v>1</v>
      </c>
      <c r="CH331">
        <f t="shared" si="371"/>
        <v>1</v>
      </c>
      <c r="CI331" t="s">
        <v>74</v>
      </c>
      <c r="CJ331">
        <f t="shared" si="372"/>
        <v>7</v>
      </c>
      <c r="CK331">
        <f t="shared" si="373"/>
        <v>1</v>
      </c>
      <c r="CL331" t="s">
        <v>78</v>
      </c>
      <c r="CM331">
        <f t="shared" si="374"/>
        <v>7</v>
      </c>
      <c r="CN331">
        <f t="shared" si="375"/>
        <v>1</v>
      </c>
      <c r="CO331" t="s">
        <v>112</v>
      </c>
      <c r="CP331">
        <f t="shared" si="376"/>
        <v>7</v>
      </c>
      <c r="CQ331">
        <f t="shared" si="377"/>
        <v>1</v>
      </c>
      <c r="CR331" t="s">
        <v>83</v>
      </c>
      <c r="CS331">
        <f t="shared" si="378"/>
        <v>4</v>
      </c>
      <c r="CT331">
        <f t="shared" si="379"/>
        <v>1</v>
      </c>
      <c r="CU331" t="s">
        <v>83</v>
      </c>
      <c r="CV331">
        <f t="shared" si="380"/>
        <v>4</v>
      </c>
      <c r="CW331">
        <f t="shared" si="381"/>
        <v>1</v>
      </c>
      <c r="CX331" t="s">
        <v>83</v>
      </c>
      <c r="CY331">
        <f t="shared" si="382"/>
        <v>4</v>
      </c>
      <c r="CZ331">
        <f t="shared" si="383"/>
        <v>1</v>
      </c>
      <c r="DA331" t="s">
        <v>56</v>
      </c>
      <c r="DB331">
        <f t="shared" si="384"/>
        <v>0</v>
      </c>
      <c r="DC331">
        <f t="shared" si="385"/>
        <v>0</v>
      </c>
      <c r="DD331">
        <f t="shared" si="386"/>
        <v>67</v>
      </c>
      <c r="DE331">
        <f t="shared" si="387"/>
        <v>12</v>
      </c>
      <c r="DF331" s="7">
        <f t="shared" si="388"/>
        <v>5.583333333333333</v>
      </c>
      <c r="DG331" s="8">
        <f t="shared" si="389"/>
        <v>0.76388888888888884</v>
      </c>
      <c r="DH331" s="1" t="s">
        <v>83</v>
      </c>
      <c r="DI331" s="1" t="s">
        <v>56</v>
      </c>
      <c r="DJ331" s="1" t="s">
        <v>65</v>
      </c>
      <c r="DK331" s="1" t="s">
        <v>78</v>
      </c>
      <c r="DL331" s="1" t="s">
        <v>64</v>
      </c>
      <c r="DM331" s="1" t="s">
        <v>56</v>
      </c>
      <c r="DN331" s="2" t="s">
        <v>98</v>
      </c>
      <c r="DO331" s="2">
        <v>2</v>
      </c>
      <c r="DP331" s="2">
        <v>5</v>
      </c>
      <c r="DQ331" s="2" t="s">
        <v>189</v>
      </c>
      <c r="DR331" s="2" t="s">
        <v>111</v>
      </c>
      <c r="DS331" s="2" t="s">
        <v>111</v>
      </c>
    </row>
    <row r="332" spans="1:123" x14ac:dyDescent="0.25">
      <c r="A332">
        <v>2018</v>
      </c>
      <c r="B332">
        <v>330</v>
      </c>
      <c r="C332" t="s">
        <v>57</v>
      </c>
      <c r="D332">
        <v>0</v>
      </c>
      <c r="E332">
        <v>24</v>
      </c>
      <c r="F332">
        <v>1994</v>
      </c>
      <c r="G332">
        <v>16</v>
      </c>
      <c r="H332">
        <f t="shared" si="326"/>
        <v>16</v>
      </c>
      <c r="I332" t="s">
        <v>90</v>
      </c>
      <c r="J332">
        <f t="shared" si="327"/>
        <v>1</v>
      </c>
      <c r="K332" t="s">
        <v>119</v>
      </c>
      <c r="L332">
        <f t="shared" si="328"/>
        <v>2</v>
      </c>
      <c r="M332" t="s">
        <v>89</v>
      </c>
      <c r="N332">
        <f t="shared" si="329"/>
        <v>4</v>
      </c>
      <c r="O332" t="s">
        <v>60</v>
      </c>
      <c r="P332">
        <f t="shared" si="330"/>
        <v>7</v>
      </c>
      <c r="Q332">
        <f t="shared" si="331"/>
        <v>1</v>
      </c>
      <c r="R332">
        <v>2</v>
      </c>
      <c r="S332" t="s">
        <v>101</v>
      </c>
      <c r="T332">
        <f t="shared" si="332"/>
        <v>1</v>
      </c>
      <c r="U332">
        <f t="shared" si="333"/>
        <v>1</v>
      </c>
      <c r="V332" t="s">
        <v>92</v>
      </c>
      <c r="W332">
        <v>30645</v>
      </c>
      <c r="X332">
        <v>2043</v>
      </c>
      <c r="Y332">
        <v>3154.5</v>
      </c>
      <c r="Z332" t="s">
        <v>109</v>
      </c>
      <c r="AA332">
        <f t="shared" si="334"/>
        <v>5</v>
      </c>
      <c r="AB332">
        <f t="shared" si="335"/>
        <v>1</v>
      </c>
      <c r="AC332" t="s">
        <v>126</v>
      </c>
      <c r="AD332" s="6">
        <f t="shared" si="336"/>
        <v>5</v>
      </c>
      <c r="AE332">
        <f t="shared" si="337"/>
        <v>1</v>
      </c>
      <c r="AF332" t="s">
        <v>75</v>
      </c>
      <c r="AG332" t="s">
        <v>70</v>
      </c>
      <c r="AH332" t="s">
        <v>56</v>
      </c>
      <c r="AI332" s="6" t="str">
        <f t="shared" si="325"/>
        <v>No denomination</v>
      </c>
      <c r="AJ332" t="s">
        <v>71</v>
      </c>
      <c r="AK332" s="6">
        <f t="shared" si="338"/>
        <v>2</v>
      </c>
      <c r="AL332" t="s">
        <v>71</v>
      </c>
      <c r="AM332" s="6">
        <f t="shared" si="338"/>
        <v>2</v>
      </c>
      <c r="AN332" s="6">
        <f t="shared" si="339"/>
        <v>0</v>
      </c>
      <c r="AO332" t="s">
        <v>134</v>
      </c>
      <c r="AP332">
        <f t="shared" si="340"/>
        <v>7</v>
      </c>
      <c r="AQ332">
        <f t="shared" si="341"/>
        <v>1</v>
      </c>
      <c r="AR332" t="s">
        <v>73</v>
      </c>
      <c r="AS332">
        <f t="shared" si="342"/>
        <v>7</v>
      </c>
      <c r="AT332">
        <f t="shared" si="343"/>
        <v>1</v>
      </c>
      <c r="AU332" t="s">
        <v>100</v>
      </c>
      <c r="AV332">
        <f t="shared" si="344"/>
        <v>5</v>
      </c>
      <c r="AW332">
        <f t="shared" si="345"/>
        <v>1</v>
      </c>
      <c r="AX332" t="s">
        <v>114</v>
      </c>
      <c r="AY332">
        <f t="shared" si="346"/>
        <v>5</v>
      </c>
      <c r="AZ332">
        <f t="shared" si="347"/>
        <v>1</v>
      </c>
      <c r="BA332" s="6">
        <f t="shared" si="348"/>
        <v>24</v>
      </c>
      <c r="BB332" s="6">
        <f t="shared" si="349"/>
        <v>4</v>
      </c>
      <c r="BC332" s="6">
        <f t="shared" si="350"/>
        <v>6</v>
      </c>
      <c r="BD332" s="9">
        <f t="shared" si="351"/>
        <v>0.83333333333333337</v>
      </c>
      <c r="BE332" t="s">
        <v>65</v>
      </c>
      <c r="BF332">
        <f t="shared" si="352"/>
        <v>7</v>
      </c>
      <c r="BG332">
        <f t="shared" si="353"/>
        <v>1</v>
      </c>
      <c r="BH332" t="s">
        <v>65</v>
      </c>
      <c r="BI332">
        <f t="shared" si="354"/>
        <v>7</v>
      </c>
      <c r="BJ332">
        <f t="shared" si="355"/>
        <v>1</v>
      </c>
      <c r="BK332" t="s">
        <v>56</v>
      </c>
      <c r="BL332">
        <f t="shared" si="356"/>
        <v>0</v>
      </c>
      <c r="BM332">
        <f t="shared" si="357"/>
        <v>0</v>
      </c>
      <c r="BN332" t="s">
        <v>56</v>
      </c>
      <c r="BO332">
        <f t="shared" si="358"/>
        <v>0</v>
      </c>
      <c r="BP332">
        <f t="shared" si="359"/>
        <v>0</v>
      </c>
      <c r="BQ332" t="s">
        <v>66</v>
      </c>
      <c r="BR332">
        <f t="shared" si="360"/>
        <v>1</v>
      </c>
      <c r="BS332">
        <f t="shared" si="361"/>
        <v>1</v>
      </c>
      <c r="BT332" t="s">
        <v>74</v>
      </c>
      <c r="BU332">
        <f t="shared" si="362"/>
        <v>7</v>
      </c>
      <c r="BV332">
        <f t="shared" si="363"/>
        <v>1</v>
      </c>
      <c r="BW332" t="s">
        <v>56</v>
      </c>
      <c r="BX332">
        <f t="shared" si="364"/>
        <v>0</v>
      </c>
      <c r="BY332">
        <f t="shared" si="365"/>
        <v>0</v>
      </c>
      <c r="BZ332" t="s">
        <v>56</v>
      </c>
      <c r="CA332">
        <f t="shared" si="366"/>
        <v>0</v>
      </c>
      <c r="CB332">
        <f t="shared" si="367"/>
        <v>0</v>
      </c>
      <c r="CC332" t="s">
        <v>56</v>
      </c>
      <c r="CD332">
        <f t="shared" si="368"/>
        <v>0</v>
      </c>
      <c r="CE332">
        <f t="shared" si="369"/>
        <v>0</v>
      </c>
      <c r="CF332" t="s">
        <v>56</v>
      </c>
      <c r="CG332">
        <f t="shared" si="370"/>
        <v>0</v>
      </c>
      <c r="CH332">
        <f t="shared" si="371"/>
        <v>0</v>
      </c>
      <c r="CI332" t="s">
        <v>56</v>
      </c>
      <c r="CJ332">
        <f t="shared" si="372"/>
        <v>0</v>
      </c>
      <c r="CK332">
        <f t="shared" si="373"/>
        <v>0</v>
      </c>
      <c r="CL332" t="s">
        <v>56</v>
      </c>
      <c r="CM332">
        <f t="shared" si="374"/>
        <v>0</v>
      </c>
      <c r="CN332">
        <f t="shared" si="375"/>
        <v>0</v>
      </c>
      <c r="CO332" t="s">
        <v>56</v>
      </c>
      <c r="CP332">
        <f t="shared" si="376"/>
        <v>0</v>
      </c>
      <c r="CQ332">
        <f t="shared" si="377"/>
        <v>0</v>
      </c>
      <c r="CR332" t="s">
        <v>56</v>
      </c>
      <c r="CS332">
        <f t="shared" si="378"/>
        <v>0</v>
      </c>
      <c r="CT332">
        <f t="shared" si="379"/>
        <v>0</v>
      </c>
      <c r="CU332" t="s">
        <v>56</v>
      </c>
      <c r="CV332">
        <f t="shared" si="380"/>
        <v>0</v>
      </c>
      <c r="CW332">
        <f t="shared" si="381"/>
        <v>0</v>
      </c>
      <c r="CX332" t="s">
        <v>56</v>
      </c>
      <c r="CY332">
        <f t="shared" si="382"/>
        <v>0</v>
      </c>
      <c r="CZ332">
        <f t="shared" si="383"/>
        <v>0</v>
      </c>
      <c r="DA332" t="s">
        <v>99</v>
      </c>
      <c r="DB332">
        <f t="shared" si="384"/>
        <v>7</v>
      </c>
      <c r="DC332">
        <f t="shared" si="385"/>
        <v>1</v>
      </c>
      <c r="DD332">
        <f t="shared" si="386"/>
        <v>22</v>
      </c>
      <c r="DE332">
        <f t="shared" si="387"/>
        <v>4</v>
      </c>
      <c r="DF332" s="7">
        <f t="shared" si="388"/>
        <v>5.5</v>
      </c>
      <c r="DG332" s="8">
        <f t="shared" si="389"/>
        <v>0.75</v>
      </c>
      <c r="DH332" s="1" t="s">
        <v>56</v>
      </c>
      <c r="DI332" s="1" t="s">
        <v>56</v>
      </c>
      <c r="DJ332" s="1" t="s">
        <v>65</v>
      </c>
      <c r="DK332" s="1" t="s">
        <v>78</v>
      </c>
      <c r="DL332" s="1" t="s">
        <v>64</v>
      </c>
      <c r="DM332" s="1" t="s">
        <v>56</v>
      </c>
      <c r="DN332" s="2">
        <v>2</v>
      </c>
      <c r="DO332" s="2" t="s">
        <v>56</v>
      </c>
      <c r="DP332" s="2" t="s">
        <v>56</v>
      </c>
      <c r="DQ332" s="2" t="s">
        <v>56</v>
      </c>
      <c r="DR332" s="2" t="s">
        <v>56</v>
      </c>
      <c r="DS332" s="2" t="s">
        <v>56</v>
      </c>
    </row>
    <row r="333" spans="1:123" x14ac:dyDescent="0.25">
      <c r="A333">
        <v>2018</v>
      </c>
      <c r="B333">
        <v>331</v>
      </c>
      <c r="C333" t="s">
        <v>57</v>
      </c>
      <c r="D333">
        <v>0</v>
      </c>
      <c r="E333">
        <v>42</v>
      </c>
      <c r="F333">
        <v>1976</v>
      </c>
      <c r="G333">
        <v>14</v>
      </c>
      <c r="H333">
        <f t="shared" si="326"/>
        <v>14</v>
      </c>
      <c r="I333" t="s">
        <v>58</v>
      </c>
      <c r="J333">
        <f t="shared" si="327"/>
        <v>2</v>
      </c>
      <c r="K333" t="s">
        <v>59</v>
      </c>
      <c r="L333">
        <f t="shared" si="328"/>
        <v>3</v>
      </c>
      <c r="M333" t="s">
        <v>59</v>
      </c>
      <c r="N333">
        <f t="shared" si="329"/>
        <v>5</v>
      </c>
      <c r="O333" t="s">
        <v>60</v>
      </c>
      <c r="P333">
        <f t="shared" si="330"/>
        <v>7</v>
      </c>
      <c r="Q333">
        <f t="shared" si="331"/>
        <v>1</v>
      </c>
      <c r="R333">
        <v>2</v>
      </c>
      <c r="S333" t="s">
        <v>101</v>
      </c>
      <c r="T333">
        <f t="shared" si="332"/>
        <v>1</v>
      </c>
      <c r="U333">
        <f t="shared" si="333"/>
        <v>1</v>
      </c>
      <c r="V333" t="s">
        <v>92</v>
      </c>
      <c r="W333">
        <v>17025</v>
      </c>
      <c r="X333">
        <v>8512.5</v>
      </c>
      <c r="Y333">
        <v>13143.75</v>
      </c>
      <c r="Z333" t="s">
        <v>109</v>
      </c>
      <c r="AA333">
        <f t="shared" si="334"/>
        <v>5</v>
      </c>
      <c r="AB333">
        <f t="shared" si="335"/>
        <v>1</v>
      </c>
      <c r="AC333" t="s">
        <v>106</v>
      </c>
      <c r="AD333" s="6">
        <f t="shared" si="336"/>
        <v>6</v>
      </c>
      <c r="AE333">
        <f t="shared" si="337"/>
        <v>1</v>
      </c>
      <c r="AF333" t="s">
        <v>75</v>
      </c>
      <c r="AG333" t="s">
        <v>142</v>
      </c>
      <c r="AH333" t="s">
        <v>208</v>
      </c>
      <c r="AI333" s="6" t="str">
        <f t="shared" si="325"/>
        <v>Unitarian, Universalist</v>
      </c>
      <c r="AJ333" t="s">
        <v>106</v>
      </c>
      <c r="AK333" s="6">
        <f t="shared" si="338"/>
        <v>1</v>
      </c>
      <c r="AL333" t="s">
        <v>106</v>
      </c>
      <c r="AM333" s="6">
        <f t="shared" si="338"/>
        <v>1</v>
      </c>
      <c r="AN333" s="6">
        <f t="shared" si="339"/>
        <v>0</v>
      </c>
      <c r="AO333" t="s">
        <v>134</v>
      </c>
      <c r="AP333">
        <f t="shared" si="340"/>
        <v>7</v>
      </c>
      <c r="AQ333">
        <f t="shared" si="341"/>
        <v>1</v>
      </c>
      <c r="AR333" t="s">
        <v>73</v>
      </c>
      <c r="AS333">
        <f t="shared" si="342"/>
        <v>7</v>
      </c>
      <c r="AT333">
        <f t="shared" si="343"/>
        <v>1</v>
      </c>
      <c r="AU333" t="s">
        <v>100</v>
      </c>
      <c r="AV333">
        <f t="shared" si="344"/>
        <v>5</v>
      </c>
      <c r="AW333">
        <f t="shared" si="345"/>
        <v>1</v>
      </c>
      <c r="AX333" t="s">
        <v>114</v>
      </c>
      <c r="AY333">
        <f t="shared" si="346"/>
        <v>5</v>
      </c>
      <c r="AZ333">
        <f t="shared" si="347"/>
        <v>1</v>
      </c>
      <c r="BA333" s="6">
        <f t="shared" si="348"/>
        <v>24</v>
      </c>
      <c r="BB333" s="6">
        <f t="shared" si="349"/>
        <v>4</v>
      </c>
      <c r="BC333" s="6">
        <f t="shared" si="350"/>
        <v>6</v>
      </c>
      <c r="BD333" s="9">
        <f t="shared" si="351"/>
        <v>0.83333333333333337</v>
      </c>
      <c r="BE333" t="s">
        <v>56</v>
      </c>
      <c r="BF333">
        <f t="shared" si="352"/>
        <v>0</v>
      </c>
      <c r="BG333">
        <f t="shared" si="353"/>
        <v>0</v>
      </c>
      <c r="BH333" t="s">
        <v>56</v>
      </c>
      <c r="BI333">
        <f t="shared" si="354"/>
        <v>0</v>
      </c>
      <c r="BJ333">
        <f t="shared" si="355"/>
        <v>0</v>
      </c>
      <c r="BK333" t="s">
        <v>64</v>
      </c>
      <c r="BL333">
        <f t="shared" si="356"/>
        <v>4</v>
      </c>
      <c r="BM333">
        <f t="shared" si="357"/>
        <v>1</v>
      </c>
      <c r="BN333" t="s">
        <v>65</v>
      </c>
      <c r="BO333">
        <f t="shared" si="358"/>
        <v>7</v>
      </c>
      <c r="BP333">
        <f t="shared" si="359"/>
        <v>1</v>
      </c>
      <c r="BQ333" t="s">
        <v>56</v>
      </c>
      <c r="BR333">
        <f t="shared" si="360"/>
        <v>0</v>
      </c>
      <c r="BS333">
        <f t="shared" si="361"/>
        <v>0</v>
      </c>
      <c r="BT333" t="s">
        <v>74</v>
      </c>
      <c r="BU333">
        <f t="shared" si="362"/>
        <v>7</v>
      </c>
      <c r="BV333">
        <f t="shared" si="363"/>
        <v>1</v>
      </c>
      <c r="BW333" t="s">
        <v>79</v>
      </c>
      <c r="BX333">
        <f t="shared" si="364"/>
        <v>1</v>
      </c>
      <c r="BY333">
        <f t="shared" si="365"/>
        <v>1</v>
      </c>
      <c r="BZ333" t="s">
        <v>80</v>
      </c>
      <c r="CA333">
        <f t="shared" si="366"/>
        <v>1</v>
      </c>
      <c r="CB333">
        <f t="shared" si="367"/>
        <v>1</v>
      </c>
      <c r="CC333" t="s">
        <v>74</v>
      </c>
      <c r="CD333">
        <f t="shared" si="368"/>
        <v>7</v>
      </c>
      <c r="CE333">
        <f t="shared" si="369"/>
        <v>1</v>
      </c>
      <c r="CF333" t="s">
        <v>82</v>
      </c>
      <c r="CG333">
        <f t="shared" si="370"/>
        <v>1</v>
      </c>
      <c r="CH333">
        <f t="shared" si="371"/>
        <v>1</v>
      </c>
      <c r="CI333" t="s">
        <v>74</v>
      </c>
      <c r="CJ333">
        <f t="shared" si="372"/>
        <v>7</v>
      </c>
      <c r="CK333">
        <f t="shared" si="373"/>
        <v>1</v>
      </c>
      <c r="CL333" t="s">
        <v>78</v>
      </c>
      <c r="CM333">
        <f t="shared" si="374"/>
        <v>7</v>
      </c>
      <c r="CN333">
        <f t="shared" si="375"/>
        <v>1</v>
      </c>
      <c r="CO333" t="s">
        <v>84</v>
      </c>
      <c r="CP333">
        <f t="shared" si="376"/>
        <v>3</v>
      </c>
      <c r="CQ333">
        <f t="shared" si="377"/>
        <v>1</v>
      </c>
      <c r="CR333" t="s">
        <v>83</v>
      </c>
      <c r="CS333">
        <f t="shared" si="378"/>
        <v>4</v>
      </c>
      <c r="CT333">
        <f t="shared" si="379"/>
        <v>1</v>
      </c>
      <c r="CU333" t="s">
        <v>112</v>
      </c>
      <c r="CV333">
        <f t="shared" si="380"/>
        <v>7</v>
      </c>
      <c r="CW333">
        <f t="shared" si="381"/>
        <v>1</v>
      </c>
      <c r="CX333" t="s">
        <v>112</v>
      </c>
      <c r="CY333">
        <f t="shared" si="382"/>
        <v>7</v>
      </c>
      <c r="CZ333">
        <f t="shared" si="383"/>
        <v>1</v>
      </c>
      <c r="DA333" t="s">
        <v>56</v>
      </c>
      <c r="DB333">
        <f t="shared" si="384"/>
        <v>0</v>
      </c>
      <c r="DC333">
        <f t="shared" si="385"/>
        <v>0</v>
      </c>
      <c r="DD333">
        <f t="shared" si="386"/>
        <v>63</v>
      </c>
      <c r="DE333">
        <f t="shared" si="387"/>
        <v>13</v>
      </c>
      <c r="DF333" s="7">
        <f t="shared" si="388"/>
        <v>4.8461538461538458</v>
      </c>
      <c r="DG333" s="8">
        <f t="shared" si="389"/>
        <v>0.64102564102564097</v>
      </c>
      <c r="DH333" s="1" t="s">
        <v>112</v>
      </c>
      <c r="DI333" s="1" t="s">
        <v>56</v>
      </c>
      <c r="DJ333" s="1" t="s">
        <v>56</v>
      </c>
      <c r="DK333" s="1" t="s">
        <v>93</v>
      </c>
      <c r="DL333" s="1" t="s">
        <v>64</v>
      </c>
      <c r="DM333" s="1" t="s">
        <v>64</v>
      </c>
      <c r="DN333" s="2">
        <v>4</v>
      </c>
      <c r="DO333" s="2">
        <v>3</v>
      </c>
      <c r="DP333" s="2">
        <v>5</v>
      </c>
      <c r="DQ333" s="2">
        <v>3</v>
      </c>
      <c r="DR333" s="2">
        <v>4</v>
      </c>
      <c r="DS333" s="2">
        <v>4</v>
      </c>
    </row>
    <row r="334" spans="1:123" x14ac:dyDescent="0.25">
      <c r="A334">
        <v>2018</v>
      </c>
      <c r="B334">
        <v>332</v>
      </c>
      <c r="C334" t="s">
        <v>102</v>
      </c>
      <c r="D334">
        <v>0</v>
      </c>
      <c r="E334">
        <v>34</v>
      </c>
      <c r="F334">
        <v>1984</v>
      </c>
      <c r="G334">
        <v>16</v>
      </c>
      <c r="H334">
        <f t="shared" si="326"/>
        <v>16</v>
      </c>
      <c r="I334" t="s">
        <v>90</v>
      </c>
      <c r="J334">
        <f t="shared" si="327"/>
        <v>1</v>
      </c>
      <c r="K334" t="s">
        <v>59</v>
      </c>
      <c r="L334">
        <f t="shared" si="328"/>
        <v>3</v>
      </c>
      <c r="M334" t="s">
        <v>59</v>
      </c>
      <c r="N334">
        <f t="shared" si="329"/>
        <v>5</v>
      </c>
      <c r="O334" t="s">
        <v>60</v>
      </c>
      <c r="P334">
        <f t="shared" si="330"/>
        <v>7</v>
      </c>
      <c r="Q334">
        <f t="shared" si="331"/>
        <v>1</v>
      </c>
      <c r="R334">
        <v>2</v>
      </c>
      <c r="S334" t="s">
        <v>101</v>
      </c>
      <c r="T334">
        <f t="shared" si="332"/>
        <v>1</v>
      </c>
      <c r="U334">
        <f t="shared" si="333"/>
        <v>1</v>
      </c>
      <c r="V334" t="s">
        <v>61</v>
      </c>
      <c r="W334">
        <v>119879.4173</v>
      </c>
      <c r="X334">
        <v>54480</v>
      </c>
      <c r="Y334">
        <v>84120</v>
      </c>
      <c r="Z334" t="s">
        <v>109</v>
      </c>
      <c r="AA334">
        <f t="shared" si="334"/>
        <v>5</v>
      </c>
      <c r="AB334">
        <f t="shared" si="335"/>
        <v>1</v>
      </c>
      <c r="AC334" t="s">
        <v>106</v>
      </c>
      <c r="AD334" s="6">
        <f t="shared" si="336"/>
        <v>6</v>
      </c>
      <c r="AE334">
        <f t="shared" si="337"/>
        <v>1</v>
      </c>
      <c r="AF334" t="s">
        <v>95</v>
      </c>
      <c r="AG334" t="s">
        <v>56</v>
      </c>
      <c r="AH334" t="s">
        <v>56</v>
      </c>
      <c r="AI334" s="6" t="str">
        <f t="shared" si="325"/>
        <v>Catholic</v>
      </c>
      <c r="AJ334" t="s">
        <v>71</v>
      </c>
      <c r="AK334" s="6">
        <f t="shared" si="338"/>
        <v>2</v>
      </c>
      <c r="AL334" t="s">
        <v>71</v>
      </c>
      <c r="AM334" s="6">
        <f t="shared" si="338"/>
        <v>2</v>
      </c>
      <c r="AN334" s="6">
        <f t="shared" si="339"/>
        <v>0</v>
      </c>
      <c r="AO334" t="s">
        <v>96</v>
      </c>
      <c r="AP334">
        <f t="shared" si="340"/>
        <v>3</v>
      </c>
      <c r="AQ334">
        <f t="shared" si="341"/>
        <v>1</v>
      </c>
      <c r="AR334" t="s">
        <v>129</v>
      </c>
      <c r="AS334">
        <f t="shared" si="342"/>
        <v>3</v>
      </c>
      <c r="AT334">
        <f t="shared" si="343"/>
        <v>1</v>
      </c>
      <c r="AU334" t="s">
        <v>158</v>
      </c>
      <c r="AV334">
        <f t="shared" si="344"/>
        <v>1</v>
      </c>
      <c r="AW334">
        <f t="shared" si="345"/>
        <v>1</v>
      </c>
      <c r="AX334" t="s">
        <v>172</v>
      </c>
      <c r="AY334">
        <f t="shared" si="346"/>
        <v>1</v>
      </c>
      <c r="AZ334">
        <f t="shared" si="347"/>
        <v>1</v>
      </c>
      <c r="BA334" s="6">
        <f t="shared" si="348"/>
        <v>8</v>
      </c>
      <c r="BB334" s="6">
        <f t="shared" si="349"/>
        <v>4</v>
      </c>
      <c r="BC334" s="6">
        <f t="shared" si="350"/>
        <v>2</v>
      </c>
      <c r="BD334" s="9">
        <f t="shared" si="351"/>
        <v>0.16666666666666666</v>
      </c>
      <c r="BE334" t="s">
        <v>56</v>
      </c>
      <c r="BF334">
        <f t="shared" si="352"/>
        <v>0</v>
      </c>
      <c r="BG334">
        <f t="shared" si="353"/>
        <v>0</v>
      </c>
      <c r="BH334" t="s">
        <v>56</v>
      </c>
      <c r="BI334">
        <f t="shared" si="354"/>
        <v>0</v>
      </c>
      <c r="BJ334">
        <f t="shared" si="355"/>
        <v>0</v>
      </c>
      <c r="BK334" t="s">
        <v>65</v>
      </c>
      <c r="BL334">
        <f t="shared" si="356"/>
        <v>7</v>
      </c>
      <c r="BM334">
        <f t="shared" si="357"/>
        <v>1</v>
      </c>
      <c r="BN334" t="s">
        <v>65</v>
      </c>
      <c r="BO334">
        <f t="shared" si="358"/>
        <v>7</v>
      </c>
      <c r="BP334">
        <f t="shared" si="359"/>
        <v>1</v>
      </c>
      <c r="BQ334" t="s">
        <v>94</v>
      </c>
      <c r="BR334">
        <f t="shared" si="360"/>
        <v>7</v>
      </c>
      <c r="BS334">
        <f t="shared" si="361"/>
        <v>1</v>
      </c>
      <c r="BT334" t="s">
        <v>74</v>
      </c>
      <c r="BU334">
        <f t="shared" si="362"/>
        <v>7</v>
      </c>
      <c r="BV334">
        <f t="shared" si="363"/>
        <v>1</v>
      </c>
      <c r="BW334" t="s">
        <v>56</v>
      </c>
      <c r="BX334">
        <f t="shared" si="364"/>
        <v>0</v>
      </c>
      <c r="BY334">
        <f t="shared" si="365"/>
        <v>0</v>
      </c>
      <c r="BZ334" t="s">
        <v>56</v>
      </c>
      <c r="CA334">
        <f t="shared" si="366"/>
        <v>0</v>
      </c>
      <c r="CB334">
        <f t="shared" si="367"/>
        <v>0</v>
      </c>
      <c r="CC334" t="s">
        <v>56</v>
      </c>
      <c r="CD334">
        <f t="shared" si="368"/>
        <v>0</v>
      </c>
      <c r="CE334">
        <f t="shared" si="369"/>
        <v>0</v>
      </c>
      <c r="CF334" t="s">
        <v>56</v>
      </c>
      <c r="CG334">
        <f t="shared" si="370"/>
        <v>0</v>
      </c>
      <c r="CH334">
        <f t="shared" si="371"/>
        <v>0</v>
      </c>
      <c r="CI334" t="s">
        <v>56</v>
      </c>
      <c r="CJ334">
        <f t="shared" si="372"/>
        <v>0</v>
      </c>
      <c r="CK334">
        <f t="shared" si="373"/>
        <v>0</v>
      </c>
      <c r="CL334" t="s">
        <v>56</v>
      </c>
      <c r="CM334">
        <f t="shared" si="374"/>
        <v>0</v>
      </c>
      <c r="CN334">
        <f t="shared" si="375"/>
        <v>0</v>
      </c>
      <c r="CO334" t="s">
        <v>56</v>
      </c>
      <c r="CP334">
        <f t="shared" si="376"/>
        <v>0</v>
      </c>
      <c r="CQ334">
        <f t="shared" si="377"/>
        <v>0</v>
      </c>
      <c r="CR334" t="s">
        <v>56</v>
      </c>
      <c r="CS334">
        <f t="shared" si="378"/>
        <v>0</v>
      </c>
      <c r="CT334">
        <f t="shared" si="379"/>
        <v>0</v>
      </c>
      <c r="CU334" t="s">
        <v>56</v>
      </c>
      <c r="CV334">
        <f t="shared" si="380"/>
        <v>0</v>
      </c>
      <c r="CW334">
        <f t="shared" si="381"/>
        <v>0</v>
      </c>
      <c r="CX334" t="s">
        <v>56</v>
      </c>
      <c r="CY334">
        <f t="shared" si="382"/>
        <v>0</v>
      </c>
      <c r="CZ334">
        <f t="shared" si="383"/>
        <v>0</v>
      </c>
      <c r="DA334" t="s">
        <v>99</v>
      </c>
      <c r="DB334">
        <f t="shared" si="384"/>
        <v>7</v>
      </c>
      <c r="DC334">
        <f t="shared" si="385"/>
        <v>1</v>
      </c>
      <c r="DD334">
        <f t="shared" si="386"/>
        <v>35</v>
      </c>
      <c r="DE334">
        <f t="shared" si="387"/>
        <v>5</v>
      </c>
      <c r="DF334" s="7">
        <f t="shared" si="388"/>
        <v>7</v>
      </c>
      <c r="DG334" s="8">
        <f t="shared" si="389"/>
        <v>1</v>
      </c>
      <c r="DH334" s="1" t="s">
        <v>56</v>
      </c>
      <c r="DI334" s="1" t="s">
        <v>135</v>
      </c>
      <c r="DJ334" s="1" t="s">
        <v>56</v>
      </c>
      <c r="DK334" s="1" t="s">
        <v>74</v>
      </c>
      <c r="DL334" s="1" t="s">
        <v>64</v>
      </c>
      <c r="DM334" s="1" t="s">
        <v>64</v>
      </c>
      <c r="DN334" s="2" t="s">
        <v>97</v>
      </c>
      <c r="DO334" s="2" t="s">
        <v>56</v>
      </c>
      <c r="DP334" s="2" t="s">
        <v>56</v>
      </c>
      <c r="DQ334" s="2" t="s">
        <v>56</v>
      </c>
      <c r="DR334" s="2" t="s">
        <v>56</v>
      </c>
      <c r="DS334" s="2" t="s">
        <v>56</v>
      </c>
    </row>
    <row r="335" spans="1:123" x14ac:dyDescent="0.25">
      <c r="A335">
        <v>2018</v>
      </c>
      <c r="B335">
        <v>333</v>
      </c>
      <c r="C335" t="s">
        <v>118</v>
      </c>
      <c r="D335">
        <v>3</v>
      </c>
      <c r="E335">
        <v>70</v>
      </c>
      <c r="F335">
        <v>1948</v>
      </c>
      <c r="G335">
        <v>19</v>
      </c>
      <c r="H335">
        <f t="shared" si="326"/>
        <v>19</v>
      </c>
      <c r="I335" t="s">
        <v>90</v>
      </c>
      <c r="J335">
        <f t="shared" si="327"/>
        <v>1</v>
      </c>
      <c r="K335" t="s">
        <v>59</v>
      </c>
      <c r="L335">
        <f t="shared" si="328"/>
        <v>3</v>
      </c>
      <c r="M335" t="s">
        <v>59</v>
      </c>
      <c r="N335">
        <f t="shared" si="329"/>
        <v>5</v>
      </c>
      <c r="O335" t="s">
        <v>60</v>
      </c>
      <c r="P335">
        <f t="shared" si="330"/>
        <v>7</v>
      </c>
      <c r="Q335">
        <f t="shared" si="331"/>
        <v>1</v>
      </c>
      <c r="R335">
        <v>1</v>
      </c>
      <c r="S335" t="s">
        <v>101</v>
      </c>
      <c r="T335">
        <f t="shared" si="332"/>
        <v>1</v>
      </c>
      <c r="U335">
        <f t="shared" si="333"/>
        <v>1</v>
      </c>
      <c r="V335" t="s">
        <v>61</v>
      </c>
      <c r="W335">
        <v>0</v>
      </c>
      <c r="X335">
        <v>0</v>
      </c>
      <c r="Y335">
        <v>0</v>
      </c>
      <c r="Z335" t="s">
        <v>109</v>
      </c>
      <c r="AA335">
        <f t="shared" si="334"/>
        <v>5</v>
      </c>
      <c r="AB335">
        <f t="shared" si="335"/>
        <v>1</v>
      </c>
      <c r="AC335" t="s">
        <v>71</v>
      </c>
      <c r="AD335" s="6">
        <f t="shared" si="336"/>
        <v>4</v>
      </c>
      <c r="AE335">
        <f t="shared" si="337"/>
        <v>1</v>
      </c>
      <c r="AF335" t="s">
        <v>95</v>
      </c>
      <c r="AG335" t="s">
        <v>56</v>
      </c>
      <c r="AH335" t="s">
        <v>56</v>
      </c>
      <c r="AI335" s="6" t="str">
        <f t="shared" si="325"/>
        <v>Catholic</v>
      </c>
      <c r="AJ335" t="s">
        <v>71</v>
      </c>
      <c r="AK335" s="6">
        <f t="shared" si="338"/>
        <v>2</v>
      </c>
      <c r="AL335" t="s">
        <v>71</v>
      </c>
      <c r="AM335" s="6">
        <f t="shared" si="338"/>
        <v>2</v>
      </c>
      <c r="AN335" s="6">
        <f t="shared" si="339"/>
        <v>0</v>
      </c>
      <c r="AO335" t="s">
        <v>96</v>
      </c>
      <c r="AP335">
        <f t="shared" si="340"/>
        <v>3</v>
      </c>
      <c r="AQ335">
        <f t="shared" si="341"/>
        <v>1</v>
      </c>
      <c r="AR335" t="s">
        <v>129</v>
      </c>
      <c r="AS335">
        <f t="shared" si="342"/>
        <v>3</v>
      </c>
      <c r="AT335">
        <f t="shared" si="343"/>
        <v>1</v>
      </c>
      <c r="AU335" t="s">
        <v>100</v>
      </c>
      <c r="AV335">
        <f t="shared" si="344"/>
        <v>5</v>
      </c>
      <c r="AW335">
        <f t="shared" si="345"/>
        <v>1</v>
      </c>
      <c r="AX335" t="s">
        <v>88</v>
      </c>
      <c r="AY335">
        <f t="shared" si="346"/>
        <v>7</v>
      </c>
      <c r="AZ335">
        <f t="shared" si="347"/>
        <v>1</v>
      </c>
      <c r="BA335" s="6">
        <f t="shared" si="348"/>
        <v>18</v>
      </c>
      <c r="BB335" s="6">
        <f t="shared" si="349"/>
        <v>4</v>
      </c>
      <c r="BC335" s="6">
        <f t="shared" si="350"/>
        <v>4.5</v>
      </c>
      <c r="BD335" s="9">
        <f t="shared" si="351"/>
        <v>0.58333333333333337</v>
      </c>
      <c r="BE335" t="s">
        <v>64</v>
      </c>
      <c r="BF335">
        <f t="shared" si="352"/>
        <v>4</v>
      </c>
      <c r="BG335">
        <f t="shared" si="353"/>
        <v>1</v>
      </c>
      <c r="BH335" t="s">
        <v>64</v>
      </c>
      <c r="BI335">
        <f t="shared" si="354"/>
        <v>4</v>
      </c>
      <c r="BJ335">
        <f t="shared" si="355"/>
        <v>1</v>
      </c>
      <c r="BK335" t="s">
        <v>56</v>
      </c>
      <c r="BL335">
        <f t="shared" si="356"/>
        <v>0</v>
      </c>
      <c r="BM335">
        <f t="shared" si="357"/>
        <v>0</v>
      </c>
      <c r="BN335" t="s">
        <v>56</v>
      </c>
      <c r="BO335">
        <f t="shared" si="358"/>
        <v>0</v>
      </c>
      <c r="BP335">
        <f t="shared" si="359"/>
        <v>0</v>
      </c>
      <c r="BQ335" t="s">
        <v>56</v>
      </c>
      <c r="BR335">
        <f t="shared" si="360"/>
        <v>0</v>
      </c>
      <c r="BS335">
        <f t="shared" si="361"/>
        <v>0</v>
      </c>
      <c r="BT335" t="s">
        <v>74</v>
      </c>
      <c r="BU335">
        <f t="shared" si="362"/>
        <v>7</v>
      </c>
      <c r="BV335">
        <f t="shared" si="363"/>
        <v>1</v>
      </c>
      <c r="BW335" t="s">
        <v>117</v>
      </c>
      <c r="BX335">
        <f t="shared" si="364"/>
        <v>3</v>
      </c>
      <c r="BY335">
        <f t="shared" si="365"/>
        <v>1</v>
      </c>
      <c r="BZ335" t="s">
        <v>80</v>
      </c>
      <c r="CA335">
        <f t="shared" si="366"/>
        <v>1</v>
      </c>
      <c r="CB335">
        <f t="shared" si="367"/>
        <v>1</v>
      </c>
      <c r="CC335" t="s">
        <v>78</v>
      </c>
      <c r="CD335">
        <f t="shared" si="368"/>
        <v>1</v>
      </c>
      <c r="CE335">
        <f t="shared" si="369"/>
        <v>1</v>
      </c>
      <c r="CF335" t="s">
        <v>82</v>
      </c>
      <c r="CG335">
        <f t="shared" si="370"/>
        <v>1</v>
      </c>
      <c r="CH335">
        <f t="shared" si="371"/>
        <v>1</v>
      </c>
      <c r="CI335" t="s">
        <v>78</v>
      </c>
      <c r="CJ335">
        <f t="shared" si="372"/>
        <v>1</v>
      </c>
      <c r="CK335">
        <f t="shared" si="373"/>
        <v>1</v>
      </c>
      <c r="CL335" t="s">
        <v>78</v>
      </c>
      <c r="CM335">
        <f t="shared" si="374"/>
        <v>7</v>
      </c>
      <c r="CN335">
        <f t="shared" si="375"/>
        <v>1</v>
      </c>
      <c r="CO335" t="s">
        <v>83</v>
      </c>
      <c r="CP335">
        <f t="shared" si="376"/>
        <v>4</v>
      </c>
      <c r="CQ335">
        <f t="shared" si="377"/>
        <v>1</v>
      </c>
      <c r="CR335" t="s">
        <v>84</v>
      </c>
      <c r="CS335">
        <f t="shared" si="378"/>
        <v>3</v>
      </c>
      <c r="CT335">
        <f t="shared" si="379"/>
        <v>1</v>
      </c>
      <c r="CU335" t="s">
        <v>67</v>
      </c>
      <c r="CV335">
        <f t="shared" si="380"/>
        <v>5</v>
      </c>
      <c r="CW335">
        <f t="shared" si="381"/>
        <v>1</v>
      </c>
      <c r="CX335" t="s">
        <v>67</v>
      </c>
      <c r="CY335">
        <f t="shared" si="382"/>
        <v>5</v>
      </c>
      <c r="CZ335">
        <f t="shared" si="383"/>
        <v>1</v>
      </c>
      <c r="DA335" t="s">
        <v>56</v>
      </c>
      <c r="DB335">
        <f t="shared" si="384"/>
        <v>0</v>
      </c>
      <c r="DC335">
        <f t="shared" si="385"/>
        <v>0</v>
      </c>
      <c r="DD335">
        <f t="shared" si="386"/>
        <v>42</v>
      </c>
      <c r="DE335">
        <f t="shared" si="387"/>
        <v>12</v>
      </c>
      <c r="DF335" s="7">
        <f t="shared" si="388"/>
        <v>3.5</v>
      </c>
      <c r="DG335" s="8">
        <f t="shared" si="389"/>
        <v>0.41666666666666669</v>
      </c>
      <c r="DH335" s="1" t="s">
        <v>112</v>
      </c>
      <c r="DI335" s="1" t="s">
        <v>56</v>
      </c>
      <c r="DJ335" s="1" t="s">
        <v>65</v>
      </c>
      <c r="DK335" s="1" t="s">
        <v>74</v>
      </c>
      <c r="DL335" s="1" t="s">
        <v>68</v>
      </c>
      <c r="DM335" s="1" t="s">
        <v>56</v>
      </c>
      <c r="DN335" s="2" t="s">
        <v>123</v>
      </c>
      <c r="DO335" s="2">
        <v>4</v>
      </c>
      <c r="DP335" s="2">
        <v>6</v>
      </c>
      <c r="DQ335" s="2" t="s">
        <v>168</v>
      </c>
      <c r="DR335" s="2">
        <v>5</v>
      </c>
      <c r="DS335" s="2">
        <v>3</v>
      </c>
    </row>
    <row r="336" spans="1:123" x14ac:dyDescent="0.25">
      <c r="A336">
        <v>2018</v>
      </c>
      <c r="B336">
        <v>334</v>
      </c>
      <c r="C336" t="s">
        <v>57</v>
      </c>
      <c r="D336">
        <v>2</v>
      </c>
      <c r="E336">
        <v>37</v>
      </c>
      <c r="F336">
        <v>1981</v>
      </c>
      <c r="G336">
        <v>12</v>
      </c>
      <c r="H336">
        <f t="shared" si="326"/>
        <v>12</v>
      </c>
      <c r="I336" t="s">
        <v>90</v>
      </c>
      <c r="J336">
        <f t="shared" si="327"/>
        <v>1</v>
      </c>
      <c r="K336" t="s">
        <v>59</v>
      </c>
      <c r="L336">
        <f t="shared" si="328"/>
        <v>3</v>
      </c>
      <c r="M336" t="s">
        <v>59</v>
      </c>
      <c r="N336">
        <f t="shared" si="329"/>
        <v>5</v>
      </c>
      <c r="O336" t="s">
        <v>125</v>
      </c>
      <c r="P336">
        <f t="shared" si="330"/>
        <v>4</v>
      </c>
      <c r="Q336">
        <f t="shared" si="331"/>
        <v>1</v>
      </c>
      <c r="R336">
        <v>2</v>
      </c>
      <c r="S336" t="s">
        <v>101</v>
      </c>
      <c r="T336">
        <f t="shared" si="332"/>
        <v>1</v>
      </c>
      <c r="U336">
        <f t="shared" si="333"/>
        <v>1</v>
      </c>
      <c r="V336" t="s">
        <v>92</v>
      </c>
      <c r="W336">
        <v>24970</v>
      </c>
      <c r="X336">
        <v>17025</v>
      </c>
      <c r="Y336">
        <v>26287.5</v>
      </c>
      <c r="Z336" t="s">
        <v>81</v>
      </c>
      <c r="AA336">
        <f t="shared" si="334"/>
        <v>3</v>
      </c>
      <c r="AB336">
        <f t="shared" si="335"/>
        <v>1</v>
      </c>
      <c r="AC336" t="s">
        <v>165</v>
      </c>
      <c r="AD336" s="6">
        <f t="shared" si="336"/>
        <v>7</v>
      </c>
      <c r="AE336">
        <f t="shared" si="337"/>
        <v>1</v>
      </c>
      <c r="AF336" t="s">
        <v>75</v>
      </c>
      <c r="AG336" t="s">
        <v>70</v>
      </c>
      <c r="AH336" t="s">
        <v>56</v>
      </c>
      <c r="AI336" s="6" t="str">
        <f t="shared" si="325"/>
        <v>No denomination</v>
      </c>
      <c r="AJ336" t="s">
        <v>71</v>
      </c>
      <c r="AK336" s="6">
        <f t="shared" si="338"/>
        <v>2</v>
      </c>
      <c r="AL336" t="s">
        <v>71</v>
      </c>
      <c r="AM336" s="6">
        <f t="shared" si="338"/>
        <v>2</v>
      </c>
      <c r="AN336" s="6">
        <f t="shared" si="339"/>
        <v>0</v>
      </c>
      <c r="AO336" t="s">
        <v>110</v>
      </c>
      <c r="AP336">
        <f t="shared" si="340"/>
        <v>1</v>
      </c>
      <c r="AQ336">
        <f t="shared" si="341"/>
        <v>1</v>
      </c>
      <c r="AR336" t="s">
        <v>73</v>
      </c>
      <c r="AS336">
        <f t="shared" si="342"/>
        <v>7</v>
      </c>
      <c r="AT336">
        <f t="shared" si="343"/>
        <v>1</v>
      </c>
      <c r="AU336" t="s">
        <v>100</v>
      </c>
      <c r="AV336">
        <f t="shared" si="344"/>
        <v>5</v>
      </c>
      <c r="AW336">
        <f t="shared" si="345"/>
        <v>1</v>
      </c>
      <c r="AX336" t="s">
        <v>114</v>
      </c>
      <c r="AY336">
        <f t="shared" si="346"/>
        <v>5</v>
      </c>
      <c r="AZ336">
        <f t="shared" si="347"/>
        <v>1</v>
      </c>
      <c r="BA336" s="6">
        <f t="shared" si="348"/>
        <v>18</v>
      </c>
      <c r="BB336" s="6">
        <f t="shared" si="349"/>
        <v>4</v>
      </c>
      <c r="BC336" s="6">
        <f t="shared" si="350"/>
        <v>4.5</v>
      </c>
      <c r="BD336" s="9">
        <f t="shared" si="351"/>
        <v>0.58333333333333337</v>
      </c>
      <c r="BE336" t="s">
        <v>56</v>
      </c>
      <c r="BF336">
        <f t="shared" si="352"/>
        <v>0</v>
      </c>
      <c r="BG336">
        <f t="shared" si="353"/>
        <v>0</v>
      </c>
      <c r="BH336" t="s">
        <v>56</v>
      </c>
      <c r="BI336">
        <f t="shared" si="354"/>
        <v>0</v>
      </c>
      <c r="BJ336">
        <f t="shared" si="355"/>
        <v>0</v>
      </c>
      <c r="BK336" t="s">
        <v>64</v>
      </c>
      <c r="BL336">
        <f t="shared" si="356"/>
        <v>4</v>
      </c>
      <c r="BM336">
        <f t="shared" si="357"/>
        <v>1</v>
      </c>
      <c r="BN336" t="s">
        <v>65</v>
      </c>
      <c r="BO336">
        <f t="shared" si="358"/>
        <v>7</v>
      </c>
      <c r="BP336">
        <f t="shared" si="359"/>
        <v>1</v>
      </c>
      <c r="BQ336" t="s">
        <v>56</v>
      </c>
      <c r="BR336">
        <f t="shared" si="360"/>
        <v>0</v>
      </c>
      <c r="BS336">
        <f t="shared" si="361"/>
        <v>0</v>
      </c>
      <c r="BT336" t="s">
        <v>78</v>
      </c>
      <c r="BU336">
        <f t="shared" si="362"/>
        <v>1</v>
      </c>
      <c r="BV336">
        <f t="shared" si="363"/>
        <v>1</v>
      </c>
      <c r="BW336" t="s">
        <v>79</v>
      </c>
      <c r="BX336">
        <f t="shared" si="364"/>
        <v>1</v>
      </c>
      <c r="BY336">
        <f t="shared" si="365"/>
        <v>1</v>
      </c>
      <c r="BZ336" t="s">
        <v>147</v>
      </c>
      <c r="CA336">
        <f t="shared" si="366"/>
        <v>3</v>
      </c>
      <c r="CB336">
        <f t="shared" si="367"/>
        <v>1</v>
      </c>
      <c r="CC336" t="s">
        <v>78</v>
      </c>
      <c r="CD336">
        <f t="shared" si="368"/>
        <v>1</v>
      </c>
      <c r="CE336">
        <f t="shared" si="369"/>
        <v>1</v>
      </c>
      <c r="CF336" t="s">
        <v>151</v>
      </c>
      <c r="CG336">
        <f t="shared" si="370"/>
        <v>7</v>
      </c>
      <c r="CH336">
        <f t="shared" si="371"/>
        <v>1</v>
      </c>
      <c r="CI336" t="s">
        <v>78</v>
      </c>
      <c r="CJ336">
        <f t="shared" si="372"/>
        <v>1</v>
      </c>
      <c r="CK336">
        <f t="shared" si="373"/>
        <v>1</v>
      </c>
      <c r="CL336" t="s">
        <v>74</v>
      </c>
      <c r="CM336">
        <f t="shared" si="374"/>
        <v>1</v>
      </c>
      <c r="CN336">
        <f t="shared" si="375"/>
        <v>1</v>
      </c>
      <c r="CO336" t="s">
        <v>83</v>
      </c>
      <c r="CP336">
        <f t="shared" si="376"/>
        <v>4</v>
      </c>
      <c r="CQ336">
        <f t="shared" si="377"/>
        <v>1</v>
      </c>
      <c r="CR336" t="s">
        <v>112</v>
      </c>
      <c r="CS336">
        <f t="shared" si="378"/>
        <v>7</v>
      </c>
      <c r="CT336">
        <f t="shared" si="379"/>
        <v>1</v>
      </c>
      <c r="CU336" t="s">
        <v>112</v>
      </c>
      <c r="CV336">
        <f t="shared" si="380"/>
        <v>7</v>
      </c>
      <c r="CW336">
        <f t="shared" si="381"/>
        <v>1</v>
      </c>
      <c r="CX336" t="s">
        <v>112</v>
      </c>
      <c r="CY336">
        <f t="shared" si="382"/>
        <v>7</v>
      </c>
      <c r="CZ336">
        <f t="shared" si="383"/>
        <v>1</v>
      </c>
      <c r="DA336" t="s">
        <v>56</v>
      </c>
      <c r="DB336">
        <f t="shared" si="384"/>
        <v>0</v>
      </c>
      <c r="DC336">
        <f t="shared" si="385"/>
        <v>0</v>
      </c>
      <c r="DD336">
        <f t="shared" si="386"/>
        <v>51</v>
      </c>
      <c r="DE336">
        <f t="shared" si="387"/>
        <v>13</v>
      </c>
      <c r="DF336" s="7">
        <f t="shared" si="388"/>
        <v>3.9230769230769229</v>
      </c>
      <c r="DG336" s="8">
        <f t="shared" si="389"/>
        <v>0.48717948717948717</v>
      </c>
      <c r="DH336" s="1" t="s">
        <v>112</v>
      </c>
      <c r="DI336" s="1" t="s">
        <v>56</v>
      </c>
      <c r="DJ336" s="1" t="s">
        <v>56</v>
      </c>
      <c r="DK336" s="1" t="s">
        <v>74</v>
      </c>
      <c r="DL336" s="1" t="s">
        <v>127</v>
      </c>
      <c r="DM336" s="1" t="s">
        <v>65</v>
      </c>
      <c r="DN336" s="2">
        <v>2</v>
      </c>
      <c r="DO336" s="2">
        <v>4</v>
      </c>
      <c r="DP336" s="2">
        <v>5</v>
      </c>
      <c r="DQ336" s="2">
        <v>5</v>
      </c>
      <c r="DR336" s="2">
        <v>5</v>
      </c>
      <c r="DS336" s="2">
        <v>4</v>
      </c>
    </row>
    <row r="337" spans="1:123" x14ac:dyDescent="0.25">
      <c r="A337">
        <v>2018</v>
      </c>
      <c r="B337">
        <v>335</v>
      </c>
      <c r="C337" t="s">
        <v>102</v>
      </c>
      <c r="D337">
        <v>2</v>
      </c>
      <c r="E337">
        <v>70</v>
      </c>
      <c r="F337">
        <v>1948</v>
      </c>
      <c r="G337">
        <v>18</v>
      </c>
      <c r="H337">
        <f t="shared" si="326"/>
        <v>18</v>
      </c>
      <c r="I337" t="s">
        <v>58</v>
      </c>
      <c r="J337">
        <f t="shared" si="327"/>
        <v>2</v>
      </c>
      <c r="K337" t="s">
        <v>59</v>
      </c>
      <c r="L337">
        <f t="shared" si="328"/>
        <v>3</v>
      </c>
      <c r="M337" t="s">
        <v>59</v>
      </c>
      <c r="N337">
        <f t="shared" si="329"/>
        <v>5</v>
      </c>
      <c r="O337" t="s">
        <v>60</v>
      </c>
      <c r="P337">
        <f t="shared" si="330"/>
        <v>7</v>
      </c>
      <c r="Q337">
        <f t="shared" si="331"/>
        <v>1</v>
      </c>
      <c r="R337">
        <v>2</v>
      </c>
      <c r="S337" t="s">
        <v>56</v>
      </c>
      <c r="T337">
        <f t="shared" si="332"/>
        <v>0</v>
      </c>
      <c r="U337">
        <f t="shared" si="333"/>
        <v>0</v>
      </c>
      <c r="V337" t="s">
        <v>92</v>
      </c>
      <c r="W337">
        <v>72640</v>
      </c>
      <c r="X337">
        <v>30645</v>
      </c>
      <c r="Y337">
        <v>47317.5</v>
      </c>
      <c r="Z337" t="s">
        <v>109</v>
      </c>
      <c r="AA337">
        <f t="shared" si="334"/>
        <v>5</v>
      </c>
      <c r="AB337">
        <f t="shared" si="335"/>
        <v>1</v>
      </c>
      <c r="AC337" t="s">
        <v>120</v>
      </c>
      <c r="AD337" s="6">
        <f t="shared" si="336"/>
        <v>1</v>
      </c>
      <c r="AE337">
        <f t="shared" si="337"/>
        <v>1</v>
      </c>
      <c r="AF337" t="s">
        <v>75</v>
      </c>
      <c r="AG337" t="s">
        <v>115</v>
      </c>
      <c r="AH337" t="s">
        <v>56</v>
      </c>
      <c r="AI337" s="6" t="str">
        <f t="shared" si="325"/>
        <v>United methodist</v>
      </c>
      <c r="AJ337" t="s">
        <v>106</v>
      </c>
      <c r="AK337" s="6">
        <f t="shared" si="338"/>
        <v>1</v>
      </c>
      <c r="AL337" t="s">
        <v>106</v>
      </c>
      <c r="AM337" s="6">
        <f t="shared" si="338"/>
        <v>1</v>
      </c>
      <c r="AN337" s="6">
        <f t="shared" si="339"/>
        <v>0</v>
      </c>
      <c r="AO337" t="s">
        <v>116</v>
      </c>
      <c r="AP337">
        <f t="shared" si="340"/>
        <v>6</v>
      </c>
      <c r="AQ337">
        <f t="shared" si="341"/>
        <v>1</v>
      </c>
      <c r="AR337" t="s">
        <v>73</v>
      </c>
      <c r="AS337">
        <f t="shared" si="342"/>
        <v>7</v>
      </c>
      <c r="AT337">
        <f t="shared" si="343"/>
        <v>1</v>
      </c>
      <c r="AU337" t="s">
        <v>100</v>
      </c>
      <c r="AV337">
        <f t="shared" si="344"/>
        <v>5</v>
      </c>
      <c r="AW337">
        <f t="shared" si="345"/>
        <v>1</v>
      </c>
      <c r="AX337" t="s">
        <v>114</v>
      </c>
      <c r="AY337">
        <f t="shared" si="346"/>
        <v>5</v>
      </c>
      <c r="AZ337">
        <f t="shared" si="347"/>
        <v>1</v>
      </c>
      <c r="BA337" s="6">
        <f t="shared" si="348"/>
        <v>23</v>
      </c>
      <c r="BB337" s="6">
        <f t="shared" si="349"/>
        <v>4</v>
      </c>
      <c r="BC337" s="6">
        <f t="shared" si="350"/>
        <v>5.75</v>
      </c>
      <c r="BD337" s="9">
        <f t="shared" si="351"/>
        <v>0.79166666666666663</v>
      </c>
      <c r="BE337" t="s">
        <v>56</v>
      </c>
      <c r="BF337">
        <f t="shared" si="352"/>
        <v>0</v>
      </c>
      <c r="BG337">
        <f t="shared" si="353"/>
        <v>0</v>
      </c>
      <c r="BH337" t="s">
        <v>56</v>
      </c>
      <c r="BI337">
        <f t="shared" si="354"/>
        <v>0</v>
      </c>
      <c r="BJ337">
        <f t="shared" si="355"/>
        <v>0</v>
      </c>
      <c r="BK337" t="s">
        <v>63</v>
      </c>
      <c r="BL337">
        <f t="shared" si="356"/>
        <v>1</v>
      </c>
      <c r="BM337">
        <f t="shared" si="357"/>
        <v>1</v>
      </c>
      <c r="BN337" t="s">
        <v>63</v>
      </c>
      <c r="BO337">
        <f t="shared" si="358"/>
        <v>1</v>
      </c>
      <c r="BP337">
        <f t="shared" si="359"/>
        <v>1</v>
      </c>
      <c r="BQ337" t="s">
        <v>94</v>
      </c>
      <c r="BR337">
        <f t="shared" si="360"/>
        <v>7</v>
      </c>
      <c r="BS337">
        <f t="shared" si="361"/>
        <v>1</v>
      </c>
      <c r="BT337" t="s">
        <v>74</v>
      </c>
      <c r="BU337">
        <f t="shared" si="362"/>
        <v>7</v>
      </c>
      <c r="BV337">
        <f t="shared" si="363"/>
        <v>1</v>
      </c>
      <c r="BW337" t="s">
        <v>79</v>
      </c>
      <c r="BX337">
        <f t="shared" si="364"/>
        <v>1</v>
      </c>
      <c r="BY337">
        <f t="shared" si="365"/>
        <v>1</v>
      </c>
      <c r="BZ337" t="s">
        <v>80</v>
      </c>
      <c r="CA337">
        <f t="shared" si="366"/>
        <v>1</v>
      </c>
      <c r="CB337">
        <f t="shared" si="367"/>
        <v>1</v>
      </c>
      <c r="CC337" t="s">
        <v>78</v>
      </c>
      <c r="CD337">
        <f t="shared" si="368"/>
        <v>1</v>
      </c>
      <c r="CE337">
        <f t="shared" si="369"/>
        <v>1</v>
      </c>
      <c r="CF337" t="s">
        <v>82</v>
      </c>
      <c r="CG337">
        <f t="shared" si="370"/>
        <v>1</v>
      </c>
      <c r="CH337">
        <f t="shared" si="371"/>
        <v>1</v>
      </c>
      <c r="CI337" t="s">
        <v>78</v>
      </c>
      <c r="CJ337">
        <f t="shared" si="372"/>
        <v>1</v>
      </c>
      <c r="CK337">
        <f t="shared" si="373"/>
        <v>1</v>
      </c>
      <c r="CL337" t="s">
        <v>74</v>
      </c>
      <c r="CM337">
        <f t="shared" si="374"/>
        <v>1</v>
      </c>
      <c r="CN337">
        <f t="shared" si="375"/>
        <v>1</v>
      </c>
      <c r="CO337" t="s">
        <v>145</v>
      </c>
      <c r="CP337">
        <f t="shared" si="376"/>
        <v>1</v>
      </c>
      <c r="CQ337">
        <f t="shared" si="377"/>
        <v>1</v>
      </c>
      <c r="CR337" t="s">
        <v>145</v>
      </c>
      <c r="CS337">
        <f t="shared" si="378"/>
        <v>1</v>
      </c>
      <c r="CT337">
        <f t="shared" si="379"/>
        <v>1</v>
      </c>
      <c r="CU337" t="s">
        <v>84</v>
      </c>
      <c r="CV337">
        <f t="shared" si="380"/>
        <v>3</v>
      </c>
      <c r="CW337">
        <f t="shared" si="381"/>
        <v>1</v>
      </c>
      <c r="CX337" t="s">
        <v>84</v>
      </c>
      <c r="CY337">
        <f t="shared" si="382"/>
        <v>3</v>
      </c>
      <c r="CZ337">
        <f t="shared" si="383"/>
        <v>1</v>
      </c>
      <c r="DA337" t="s">
        <v>155</v>
      </c>
      <c r="DB337">
        <f t="shared" si="384"/>
        <v>1</v>
      </c>
      <c r="DC337">
        <f t="shared" si="385"/>
        <v>1</v>
      </c>
      <c r="DD337">
        <f t="shared" si="386"/>
        <v>31</v>
      </c>
      <c r="DE337">
        <f t="shared" si="387"/>
        <v>15</v>
      </c>
      <c r="DF337" s="7">
        <f t="shared" si="388"/>
        <v>2.0666666666666669</v>
      </c>
      <c r="DG337" s="8">
        <f t="shared" si="389"/>
        <v>0.17777777777777781</v>
      </c>
      <c r="DH337" s="1" t="s">
        <v>83</v>
      </c>
      <c r="DI337" s="1" t="s">
        <v>56</v>
      </c>
      <c r="DJ337" s="1" t="s">
        <v>56</v>
      </c>
      <c r="DK337" s="1" t="s">
        <v>56</v>
      </c>
      <c r="DL337" s="1" t="s">
        <v>68</v>
      </c>
      <c r="DM337" s="1" t="s">
        <v>65</v>
      </c>
      <c r="DN337" s="2" t="s">
        <v>56</v>
      </c>
      <c r="DO337" s="2" t="s">
        <v>56</v>
      </c>
      <c r="DP337" s="2" t="s">
        <v>56</v>
      </c>
      <c r="DQ337" s="2" t="s">
        <v>168</v>
      </c>
      <c r="DR337" s="2">
        <v>5</v>
      </c>
      <c r="DS337" s="2">
        <v>2</v>
      </c>
    </row>
    <row r="338" spans="1:123" x14ac:dyDescent="0.25">
      <c r="A338">
        <v>2018</v>
      </c>
      <c r="B338">
        <v>336</v>
      </c>
      <c r="C338" t="s">
        <v>102</v>
      </c>
      <c r="D338">
        <v>2</v>
      </c>
      <c r="E338">
        <v>71</v>
      </c>
      <c r="F338">
        <v>1947</v>
      </c>
      <c r="G338">
        <v>12</v>
      </c>
      <c r="H338">
        <f t="shared" si="326"/>
        <v>12</v>
      </c>
      <c r="I338" t="s">
        <v>58</v>
      </c>
      <c r="J338">
        <f t="shared" si="327"/>
        <v>2</v>
      </c>
      <c r="K338" t="s">
        <v>59</v>
      </c>
      <c r="L338">
        <f t="shared" si="328"/>
        <v>3</v>
      </c>
      <c r="M338" t="s">
        <v>59</v>
      </c>
      <c r="N338">
        <f t="shared" si="329"/>
        <v>5</v>
      </c>
      <c r="O338" t="s">
        <v>60</v>
      </c>
      <c r="P338">
        <f t="shared" si="330"/>
        <v>7</v>
      </c>
      <c r="Q338">
        <f t="shared" si="331"/>
        <v>1</v>
      </c>
      <c r="R338">
        <v>2</v>
      </c>
      <c r="S338" t="s">
        <v>56</v>
      </c>
      <c r="T338">
        <f t="shared" si="332"/>
        <v>0</v>
      </c>
      <c r="U338">
        <f t="shared" si="333"/>
        <v>0</v>
      </c>
      <c r="V338" t="s">
        <v>92</v>
      </c>
      <c r="W338">
        <v>37455</v>
      </c>
      <c r="X338">
        <v>0</v>
      </c>
      <c r="Y338">
        <v>0</v>
      </c>
      <c r="Z338" t="s">
        <v>109</v>
      </c>
      <c r="AA338">
        <f t="shared" si="334"/>
        <v>5</v>
      </c>
      <c r="AB338">
        <f t="shared" si="335"/>
        <v>1</v>
      </c>
      <c r="AC338" t="s">
        <v>71</v>
      </c>
      <c r="AD338" s="6">
        <f t="shared" si="336"/>
        <v>4</v>
      </c>
      <c r="AE338">
        <f t="shared" si="337"/>
        <v>1</v>
      </c>
      <c r="AF338" t="s">
        <v>75</v>
      </c>
      <c r="AG338" t="s">
        <v>115</v>
      </c>
      <c r="AH338" t="s">
        <v>56</v>
      </c>
      <c r="AI338" s="6" t="str">
        <f t="shared" si="325"/>
        <v>United methodist</v>
      </c>
      <c r="AJ338" t="s">
        <v>106</v>
      </c>
      <c r="AK338" s="6">
        <f t="shared" si="338"/>
        <v>1</v>
      </c>
      <c r="AL338" t="s">
        <v>77</v>
      </c>
      <c r="AM338" s="6">
        <f t="shared" si="338"/>
        <v>3</v>
      </c>
      <c r="AN338" s="6">
        <f t="shared" si="339"/>
        <v>-2</v>
      </c>
      <c r="AO338" t="s">
        <v>134</v>
      </c>
      <c r="AP338">
        <f t="shared" si="340"/>
        <v>7</v>
      </c>
      <c r="AQ338">
        <f t="shared" si="341"/>
        <v>1</v>
      </c>
      <c r="AR338" t="s">
        <v>129</v>
      </c>
      <c r="AS338">
        <f t="shared" si="342"/>
        <v>3</v>
      </c>
      <c r="AT338">
        <f t="shared" si="343"/>
        <v>1</v>
      </c>
      <c r="AU338" t="s">
        <v>100</v>
      </c>
      <c r="AV338">
        <f t="shared" si="344"/>
        <v>5</v>
      </c>
      <c r="AW338">
        <f t="shared" si="345"/>
        <v>1</v>
      </c>
      <c r="AX338" t="s">
        <v>146</v>
      </c>
      <c r="AY338">
        <f t="shared" si="346"/>
        <v>3</v>
      </c>
      <c r="AZ338">
        <f t="shared" si="347"/>
        <v>1</v>
      </c>
      <c r="BA338" s="6">
        <f t="shared" si="348"/>
        <v>18</v>
      </c>
      <c r="BB338" s="6">
        <f t="shared" si="349"/>
        <v>4</v>
      </c>
      <c r="BC338" s="6">
        <f t="shared" si="350"/>
        <v>4.5</v>
      </c>
      <c r="BD338" s="9">
        <f t="shared" si="351"/>
        <v>0.58333333333333337</v>
      </c>
      <c r="BE338" t="s">
        <v>65</v>
      </c>
      <c r="BF338">
        <f t="shared" si="352"/>
        <v>7</v>
      </c>
      <c r="BG338">
        <f t="shared" si="353"/>
        <v>1</v>
      </c>
      <c r="BH338" t="s">
        <v>63</v>
      </c>
      <c r="BI338">
        <f t="shared" si="354"/>
        <v>1</v>
      </c>
      <c r="BJ338">
        <f t="shared" si="355"/>
        <v>1</v>
      </c>
      <c r="BK338" t="s">
        <v>56</v>
      </c>
      <c r="BL338">
        <f t="shared" si="356"/>
        <v>0</v>
      </c>
      <c r="BM338">
        <f t="shared" si="357"/>
        <v>0</v>
      </c>
      <c r="BN338" t="s">
        <v>56</v>
      </c>
      <c r="BO338">
        <f t="shared" si="358"/>
        <v>0</v>
      </c>
      <c r="BP338">
        <f t="shared" si="359"/>
        <v>0</v>
      </c>
      <c r="BQ338" t="s">
        <v>94</v>
      </c>
      <c r="BR338">
        <f t="shared" si="360"/>
        <v>7</v>
      </c>
      <c r="BS338">
        <f t="shared" si="361"/>
        <v>1</v>
      </c>
      <c r="BT338" t="s">
        <v>74</v>
      </c>
      <c r="BU338">
        <f t="shared" si="362"/>
        <v>7</v>
      </c>
      <c r="BV338">
        <f t="shared" si="363"/>
        <v>1</v>
      </c>
      <c r="BW338" t="s">
        <v>79</v>
      </c>
      <c r="BX338">
        <f t="shared" si="364"/>
        <v>1</v>
      </c>
      <c r="BY338">
        <f t="shared" si="365"/>
        <v>1</v>
      </c>
      <c r="BZ338" t="s">
        <v>80</v>
      </c>
      <c r="CA338">
        <f t="shared" si="366"/>
        <v>1</v>
      </c>
      <c r="CB338">
        <f t="shared" si="367"/>
        <v>1</v>
      </c>
      <c r="CC338" t="s">
        <v>78</v>
      </c>
      <c r="CD338">
        <f t="shared" si="368"/>
        <v>1</v>
      </c>
      <c r="CE338">
        <f t="shared" si="369"/>
        <v>1</v>
      </c>
      <c r="CF338" t="s">
        <v>82</v>
      </c>
      <c r="CG338">
        <f t="shared" si="370"/>
        <v>1</v>
      </c>
      <c r="CH338">
        <f t="shared" si="371"/>
        <v>1</v>
      </c>
      <c r="CI338" t="s">
        <v>78</v>
      </c>
      <c r="CJ338">
        <f t="shared" si="372"/>
        <v>1</v>
      </c>
      <c r="CK338">
        <f t="shared" si="373"/>
        <v>1</v>
      </c>
      <c r="CL338" t="s">
        <v>74</v>
      </c>
      <c r="CM338">
        <f t="shared" si="374"/>
        <v>1</v>
      </c>
      <c r="CN338">
        <f t="shared" si="375"/>
        <v>1</v>
      </c>
      <c r="CO338" t="s">
        <v>83</v>
      </c>
      <c r="CP338">
        <f t="shared" si="376"/>
        <v>4</v>
      </c>
      <c r="CQ338">
        <f t="shared" si="377"/>
        <v>1</v>
      </c>
      <c r="CR338" t="s">
        <v>84</v>
      </c>
      <c r="CS338">
        <f t="shared" si="378"/>
        <v>3</v>
      </c>
      <c r="CT338">
        <f t="shared" si="379"/>
        <v>1</v>
      </c>
      <c r="CU338" t="s">
        <v>84</v>
      </c>
      <c r="CV338">
        <f t="shared" si="380"/>
        <v>3</v>
      </c>
      <c r="CW338">
        <f t="shared" si="381"/>
        <v>1</v>
      </c>
      <c r="CX338" t="s">
        <v>84</v>
      </c>
      <c r="CY338">
        <f t="shared" si="382"/>
        <v>3</v>
      </c>
      <c r="CZ338">
        <f t="shared" si="383"/>
        <v>1</v>
      </c>
      <c r="DA338" t="s">
        <v>86</v>
      </c>
      <c r="DB338">
        <f t="shared" si="384"/>
        <v>3</v>
      </c>
      <c r="DC338">
        <f t="shared" si="385"/>
        <v>1</v>
      </c>
      <c r="DD338">
        <f t="shared" si="386"/>
        <v>37</v>
      </c>
      <c r="DE338">
        <f t="shared" si="387"/>
        <v>14</v>
      </c>
      <c r="DF338" s="7">
        <f t="shared" si="388"/>
        <v>2.6428571428571428</v>
      </c>
      <c r="DG338" s="8">
        <f t="shared" si="389"/>
        <v>0.27380952380952378</v>
      </c>
      <c r="DH338" s="1" t="s">
        <v>67</v>
      </c>
      <c r="DI338" s="1" t="s">
        <v>56</v>
      </c>
      <c r="DJ338" s="1" t="s">
        <v>65</v>
      </c>
      <c r="DK338" s="1" t="s">
        <v>56</v>
      </c>
      <c r="DL338" s="1" t="s">
        <v>68</v>
      </c>
      <c r="DM338" s="1" t="s">
        <v>56</v>
      </c>
      <c r="DN338" s="2" t="s">
        <v>56</v>
      </c>
      <c r="DO338" s="2">
        <v>4</v>
      </c>
      <c r="DP338" s="2">
        <v>4</v>
      </c>
      <c r="DQ338" s="2">
        <v>4</v>
      </c>
      <c r="DR338" s="2">
        <v>4</v>
      </c>
      <c r="DS338" s="2">
        <v>4</v>
      </c>
    </row>
    <row r="339" spans="1:123" x14ac:dyDescent="0.25">
      <c r="A339">
        <v>2018</v>
      </c>
      <c r="B339">
        <v>337</v>
      </c>
      <c r="C339" t="s">
        <v>57</v>
      </c>
      <c r="D339">
        <v>0</v>
      </c>
      <c r="E339">
        <v>26</v>
      </c>
      <c r="F339">
        <v>1992</v>
      </c>
      <c r="G339">
        <v>16</v>
      </c>
      <c r="H339">
        <f t="shared" si="326"/>
        <v>16</v>
      </c>
      <c r="I339" t="s">
        <v>90</v>
      </c>
      <c r="J339">
        <f t="shared" si="327"/>
        <v>1</v>
      </c>
      <c r="K339" t="s">
        <v>59</v>
      </c>
      <c r="L339">
        <f t="shared" si="328"/>
        <v>3</v>
      </c>
      <c r="M339" t="s">
        <v>59</v>
      </c>
      <c r="N339">
        <f t="shared" si="329"/>
        <v>5</v>
      </c>
      <c r="O339" t="s">
        <v>132</v>
      </c>
      <c r="P339">
        <f t="shared" si="330"/>
        <v>1</v>
      </c>
      <c r="Q339">
        <f t="shared" si="331"/>
        <v>1</v>
      </c>
      <c r="R339">
        <v>1</v>
      </c>
      <c r="S339" t="s">
        <v>101</v>
      </c>
      <c r="T339">
        <f t="shared" si="332"/>
        <v>1</v>
      </c>
      <c r="U339">
        <f t="shared" si="333"/>
        <v>1</v>
      </c>
      <c r="V339" t="s">
        <v>92</v>
      </c>
      <c r="W339">
        <v>20430</v>
      </c>
      <c r="X339">
        <v>17025</v>
      </c>
      <c r="Y339">
        <v>26287.5</v>
      </c>
      <c r="Z339" t="s">
        <v>109</v>
      </c>
      <c r="AA339">
        <f t="shared" si="334"/>
        <v>5</v>
      </c>
      <c r="AB339">
        <f t="shared" si="335"/>
        <v>1</v>
      </c>
      <c r="AC339" t="s">
        <v>104</v>
      </c>
      <c r="AD339" s="6">
        <f t="shared" si="336"/>
        <v>3</v>
      </c>
      <c r="AE339">
        <f t="shared" si="337"/>
        <v>1</v>
      </c>
      <c r="AF339" t="s">
        <v>75</v>
      </c>
      <c r="AG339" t="s">
        <v>178</v>
      </c>
      <c r="AH339" t="s">
        <v>56</v>
      </c>
      <c r="AI339" s="6" t="str">
        <f t="shared" si="325"/>
        <v>Episcopal</v>
      </c>
      <c r="AJ339" t="s">
        <v>106</v>
      </c>
      <c r="AK339" s="6">
        <f t="shared" si="338"/>
        <v>1</v>
      </c>
      <c r="AL339" t="s">
        <v>71</v>
      </c>
      <c r="AM339" s="6">
        <f t="shared" si="338"/>
        <v>2</v>
      </c>
      <c r="AN339" s="6">
        <f t="shared" si="339"/>
        <v>-1</v>
      </c>
      <c r="AO339" t="s">
        <v>96</v>
      </c>
      <c r="AP339">
        <f t="shared" si="340"/>
        <v>3</v>
      </c>
      <c r="AQ339">
        <f t="shared" si="341"/>
        <v>1</v>
      </c>
      <c r="AR339" t="s">
        <v>129</v>
      </c>
      <c r="AS339">
        <f t="shared" si="342"/>
        <v>3</v>
      </c>
      <c r="AT339">
        <f t="shared" si="343"/>
        <v>1</v>
      </c>
      <c r="AU339" t="s">
        <v>113</v>
      </c>
      <c r="AV339">
        <f t="shared" si="344"/>
        <v>3</v>
      </c>
      <c r="AW339">
        <f t="shared" si="345"/>
        <v>1</v>
      </c>
      <c r="AX339" t="s">
        <v>146</v>
      </c>
      <c r="AY339">
        <f t="shared" si="346"/>
        <v>3</v>
      </c>
      <c r="AZ339">
        <f t="shared" si="347"/>
        <v>1</v>
      </c>
      <c r="BA339" s="6">
        <f t="shared" si="348"/>
        <v>12</v>
      </c>
      <c r="BB339" s="6">
        <f t="shared" si="349"/>
        <v>4</v>
      </c>
      <c r="BC339" s="6">
        <f t="shared" si="350"/>
        <v>3</v>
      </c>
      <c r="BD339" s="9">
        <f t="shared" si="351"/>
        <v>0.33333333333333331</v>
      </c>
      <c r="BE339" t="s">
        <v>56</v>
      </c>
      <c r="BF339">
        <f t="shared" si="352"/>
        <v>0</v>
      </c>
      <c r="BG339">
        <f t="shared" si="353"/>
        <v>0</v>
      </c>
      <c r="BH339" t="s">
        <v>56</v>
      </c>
      <c r="BI339">
        <f t="shared" si="354"/>
        <v>0</v>
      </c>
      <c r="BJ339">
        <f t="shared" si="355"/>
        <v>0</v>
      </c>
      <c r="BK339" t="s">
        <v>63</v>
      </c>
      <c r="BL339">
        <f t="shared" si="356"/>
        <v>1</v>
      </c>
      <c r="BM339">
        <f t="shared" si="357"/>
        <v>1</v>
      </c>
      <c r="BN339" t="s">
        <v>65</v>
      </c>
      <c r="BO339">
        <f t="shared" si="358"/>
        <v>7</v>
      </c>
      <c r="BP339">
        <f t="shared" si="359"/>
        <v>1</v>
      </c>
      <c r="BQ339" t="s">
        <v>56</v>
      </c>
      <c r="BR339">
        <f t="shared" si="360"/>
        <v>0</v>
      </c>
      <c r="BS339">
        <f t="shared" si="361"/>
        <v>0</v>
      </c>
      <c r="BT339" t="s">
        <v>74</v>
      </c>
      <c r="BU339">
        <f t="shared" si="362"/>
        <v>7</v>
      </c>
      <c r="BV339">
        <f t="shared" si="363"/>
        <v>1</v>
      </c>
      <c r="BW339" t="s">
        <v>130</v>
      </c>
      <c r="BX339">
        <f t="shared" si="364"/>
        <v>5</v>
      </c>
      <c r="BY339">
        <f t="shared" si="365"/>
        <v>1</v>
      </c>
      <c r="BZ339" t="s">
        <v>131</v>
      </c>
      <c r="CA339">
        <f t="shared" si="366"/>
        <v>5</v>
      </c>
      <c r="CB339">
        <f t="shared" si="367"/>
        <v>1</v>
      </c>
      <c r="CC339" t="s">
        <v>74</v>
      </c>
      <c r="CD339">
        <f t="shared" si="368"/>
        <v>7</v>
      </c>
      <c r="CE339">
        <f t="shared" si="369"/>
        <v>1</v>
      </c>
      <c r="CF339" t="s">
        <v>82</v>
      </c>
      <c r="CG339">
        <f t="shared" si="370"/>
        <v>1</v>
      </c>
      <c r="CH339">
        <f t="shared" si="371"/>
        <v>1</v>
      </c>
      <c r="CI339" t="s">
        <v>74</v>
      </c>
      <c r="CJ339">
        <f t="shared" si="372"/>
        <v>7</v>
      </c>
      <c r="CK339">
        <f t="shared" si="373"/>
        <v>1</v>
      </c>
      <c r="CL339" t="s">
        <v>78</v>
      </c>
      <c r="CM339">
        <f t="shared" si="374"/>
        <v>7</v>
      </c>
      <c r="CN339">
        <f t="shared" si="375"/>
        <v>1</v>
      </c>
      <c r="CO339" t="s">
        <v>83</v>
      </c>
      <c r="CP339">
        <f t="shared" si="376"/>
        <v>4</v>
      </c>
      <c r="CQ339">
        <f t="shared" si="377"/>
        <v>1</v>
      </c>
      <c r="CR339" t="s">
        <v>83</v>
      </c>
      <c r="CS339">
        <f t="shared" si="378"/>
        <v>4</v>
      </c>
      <c r="CT339">
        <f t="shared" si="379"/>
        <v>1</v>
      </c>
      <c r="CU339" t="s">
        <v>83</v>
      </c>
      <c r="CV339">
        <f t="shared" si="380"/>
        <v>4</v>
      </c>
      <c r="CW339">
        <f t="shared" si="381"/>
        <v>1</v>
      </c>
      <c r="CX339" t="s">
        <v>83</v>
      </c>
      <c r="CY339">
        <f t="shared" si="382"/>
        <v>4</v>
      </c>
      <c r="CZ339">
        <f t="shared" si="383"/>
        <v>1</v>
      </c>
      <c r="DA339" t="s">
        <v>56</v>
      </c>
      <c r="DB339">
        <f t="shared" si="384"/>
        <v>0</v>
      </c>
      <c r="DC339">
        <f t="shared" si="385"/>
        <v>0</v>
      </c>
      <c r="DD339">
        <f t="shared" si="386"/>
        <v>63</v>
      </c>
      <c r="DE339">
        <f t="shared" si="387"/>
        <v>13</v>
      </c>
      <c r="DF339" s="7">
        <f t="shared" si="388"/>
        <v>4.8461538461538458</v>
      </c>
      <c r="DG339" s="8">
        <f t="shared" si="389"/>
        <v>0.64102564102564097</v>
      </c>
      <c r="DH339" s="1" t="s">
        <v>83</v>
      </c>
      <c r="DI339" s="1" t="s">
        <v>56</v>
      </c>
      <c r="DJ339" s="1" t="s">
        <v>56</v>
      </c>
      <c r="DK339" s="1" t="s">
        <v>74</v>
      </c>
      <c r="DL339" s="1" t="s">
        <v>68</v>
      </c>
      <c r="DM339" s="1" t="s">
        <v>65</v>
      </c>
      <c r="DN339" s="2" t="s">
        <v>97</v>
      </c>
      <c r="DO339" s="2">
        <v>4</v>
      </c>
      <c r="DP339" s="2">
        <v>4</v>
      </c>
      <c r="DQ339" s="2">
        <v>4</v>
      </c>
      <c r="DR339" s="2">
        <v>4</v>
      </c>
      <c r="DS339" s="2">
        <v>4</v>
      </c>
    </row>
    <row r="340" spans="1:123" x14ac:dyDescent="0.25">
      <c r="A340">
        <v>2018</v>
      </c>
      <c r="B340">
        <v>338</v>
      </c>
      <c r="C340" t="s">
        <v>102</v>
      </c>
      <c r="D340">
        <v>4</v>
      </c>
      <c r="E340">
        <v>54</v>
      </c>
      <c r="F340">
        <v>1964</v>
      </c>
      <c r="G340">
        <v>16</v>
      </c>
      <c r="H340">
        <f t="shared" si="326"/>
        <v>16</v>
      </c>
      <c r="I340" t="s">
        <v>58</v>
      </c>
      <c r="J340">
        <f t="shared" si="327"/>
        <v>2</v>
      </c>
      <c r="K340" t="s">
        <v>59</v>
      </c>
      <c r="L340">
        <f t="shared" si="328"/>
        <v>3</v>
      </c>
      <c r="M340" t="s">
        <v>89</v>
      </c>
      <c r="N340">
        <f t="shared" si="329"/>
        <v>4</v>
      </c>
      <c r="O340" t="s">
        <v>132</v>
      </c>
      <c r="P340">
        <f t="shared" si="330"/>
        <v>1</v>
      </c>
      <c r="Q340">
        <f t="shared" si="331"/>
        <v>1</v>
      </c>
      <c r="R340">
        <v>4</v>
      </c>
      <c r="S340" t="s">
        <v>101</v>
      </c>
      <c r="T340">
        <f t="shared" si="332"/>
        <v>1</v>
      </c>
      <c r="U340">
        <f t="shared" si="333"/>
        <v>1</v>
      </c>
      <c r="V340" t="s">
        <v>61</v>
      </c>
      <c r="W340">
        <v>119879.4173</v>
      </c>
      <c r="X340">
        <v>151050.72140000001</v>
      </c>
      <c r="Y340">
        <v>182695.90979999999</v>
      </c>
      <c r="Z340" t="s">
        <v>122</v>
      </c>
      <c r="AA340">
        <f t="shared" si="334"/>
        <v>7</v>
      </c>
      <c r="AB340">
        <f t="shared" si="335"/>
        <v>1</v>
      </c>
      <c r="AC340" t="s">
        <v>126</v>
      </c>
      <c r="AD340" s="6">
        <f t="shared" si="336"/>
        <v>5</v>
      </c>
      <c r="AE340">
        <f t="shared" si="337"/>
        <v>1</v>
      </c>
      <c r="AF340" t="s">
        <v>173</v>
      </c>
      <c r="AG340" t="s">
        <v>56</v>
      </c>
      <c r="AH340" t="s">
        <v>56</v>
      </c>
      <c r="AI340" s="6" t="str">
        <f t="shared" si="325"/>
        <v>Jewish</v>
      </c>
      <c r="AJ340" t="s">
        <v>106</v>
      </c>
      <c r="AK340" s="6">
        <f t="shared" si="338"/>
        <v>1</v>
      </c>
      <c r="AL340" t="s">
        <v>106</v>
      </c>
      <c r="AM340" s="6">
        <f t="shared" si="338"/>
        <v>1</v>
      </c>
      <c r="AN340" s="6">
        <f t="shared" si="339"/>
        <v>0</v>
      </c>
      <c r="AO340" t="s">
        <v>152</v>
      </c>
      <c r="AP340">
        <f t="shared" si="340"/>
        <v>4</v>
      </c>
      <c r="AQ340">
        <f t="shared" si="341"/>
        <v>1</v>
      </c>
      <c r="AR340" t="s">
        <v>73</v>
      </c>
      <c r="AS340">
        <f t="shared" si="342"/>
        <v>7</v>
      </c>
      <c r="AT340">
        <f t="shared" si="343"/>
        <v>1</v>
      </c>
      <c r="AU340" t="s">
        <v>87</v>
      </c>
      <c r="AV340">
        <f t="shared" si="344"/>
        <v>7</v>
      </c>
      <c r="AW340">
        <f t="shared" si="345"/>
        <v>1</v>
      </c>
      <c r="AX340" t="s">
        <v>114</v>
      </c>
      <c r="AY340">
        <f t="shared" si="346"/>
        <v>5</v>
      </c>
      <c r="AZ340">
        <f t="shared" si="347"/>
        <v>1</v>
      </c>
      <c r="BA340" s="6">
        <f t="shared" si="348"/>
        <v>23</v>
      </c>
      <c r="BB340" s="6">
        <f t="shared" si="349"/>
        <v>4</v>
      </c>
      <c r="BC340" s="6">
        <f t="shared" si="350"/>
        <v>5.75</v>
      </c>
      <c r="BD340" s="9">
        <f t="shared" si="351"/>
        <v>0.79166666666666663</v>
      </c>
      <c r="BE340" t="s">
        <v>56</v>
      </c>
      <c r="BF340">
        <f t="shared" si="352"/>
        <v>0</v>
      </c>
      <c r="BG340">
        <f t="shared" si="353"/>
        <v>0</v>
      </c>
      <c r="BH340" t="s">
        <v>56</v>
      </c>
      <c r="BI340">
        <f t="shared" si="354"/>
        <v>0</v>
      </c>
      <c r="BJ340">
        <f t="shared" si="355"/>
        <v>0</v>
      </c>
      <c r="BK340" t="s">
        <v>65</v>
      </c>
      <c r="BL340">
        <f t="shared" si="356"/>
        <v>7</v>
      </c>
      <c r="BM340">
        <f t="shared" si="357"/>
        <v>1</v>
      </c>
      <c r="BN340" t="s">
        <v>65</v>
      </c>
      <c r="BO340">
        <f t="shared" si="358"/>
        <v>7</v>
      </c>
      <c r="BP340">
        <f t="shared" si="359"/>
        <v>1</v>
      </c>
      <c r="BQ340" t="s">
        <v>94</v>
      </c>
      <c r="BR340">
        <f t="shared" si="360"/>
        <v>7</v>
      </c>
      <c r="BS340">
        <f t="shared" si="361"/>
        <v>1</v>
      </c>
      <c r="BT340" t="s">
        <v>74</v>
      </c>
      <c r="BU340">
        <f t="shared" si="362"/>
        <v>7</v>
      </c>
      <c r="BV340">
        <f t="shared" si="363"/>
        <v>1</v>
      </c>
      <c r="BW340" t="s">
        <v>56</v>
      </c>
      <c r="BX340">
        <f t="shared" si="364"/>
        <v>0</v>
      </c>
      <c r="BY340">
        <f t="shared" si="365"/>
        <v>0</v>
      </c>
      <c r="BZ340" t="s">
        <v>56</v>
      </c>
      <c r="CA340">
        <f t="shared" si="366"/>
        <v>0</v>
      </c>
      <c r="CB340">
        <f t="shared" si="367"/>
        <v>0</v>
      </c>
      <c r="CC340" t="s">
        <v>56</v>
      </c>
      <c r="CD340">
        <f t="shared" si="368"/>
        <v>0</v>
      </c>
      <c r="CE340">
        <f t="shared" si="369"/>
        <v>0</v>
      </c>
      <c r="CF340" t="s">
        <v>56</v>
      </c>
      <c r="CG340">
        <f t="shared" si="370"/>
        <v>0</v>
      </c>
      <c r="CH340">
        <f t="shared" si="371"/>
        <v>0</v>
      </c>
      <c r="CI340" t="s">
        <v>56</v>
      </c>
      <c r="CJ340">
        <f t="shared" si="372"/>
        <v>0</v>
      </c>
      <c r="CK340">
        <f t="shared" si="373"/>
        <v>0</v>
      </c>
      <c r="CL340" t="s">
        <v>56</v>
      </c>
      <c r="CM340">
        <f t="shared" si="374"/>
        <v>0</v>
      </c>
      <c r="CN340">
        <f t="shared" si="375"/>
        <v>0</v>
      </c>
      <c r="CO340" t="s">
        <v>56</v>
      </c>
      <c r="CP340">
        <f t="shared" si="376"/>
        <v>0</v>
      </c>
      <c r="CQ340">
        <f t="shared" si="377"/>
        <v>0</v>
      </c>
      <c r="CR340" t="s">
        <v>56</v>
      </c>
      <c r="CS340">
        <f t="shared" si="378"/>
        <v>0</v>
      </c>
      <c r="CT340">
        <f t="shared" si="379"/>
        <v>0</v>
      </c>
      <c r="CU340" t="s">
        <v>56</v>
      </c>
      <c r="CV340">
        <f t="shared" si="380"/>
        <v>0</v>
      </c>
      <c r="CW340">
        <f t="shared" si="381"/>
        <v>0</v>
      </c>
      <c r="CX340" t="s">
        <v>56</v>
      </c>
      <c r="CY340">
        <f t="shared" si="382"/>
        <v>0</v>
      </c>
      <c r="CZ340">
        <f t="shared" si="383"/>
        <v>0</v>
      </c>
      <c r="DA340" t="s">
        <v>99</v>
      </c>
      <c r="DB340">
        <f t="shared" si="384"/>
        <v>7</v>
      </c>
      <c r="DC340">
        <f t="shared" si="385"/>
        <v>1</v>
      </c>
      <c r="DD340">
        <f t="shared" si="386"/>
        <v>35</v>
      </c>
      <c r="DE340">
        <f t="shared" si="387"/>
        <v>5</v>
      </c>
      <c r="DF340" s="7">
        <f t="shared" si="388"/>
        <v>7</v>
      </c>
      <c r="DG340" s="8">
        <f t="shared" si="389"/>
        <v>1</v>
      </c>
      <c r="DH340" s="1" t="s">
        <v>56</v>
      </c>
      <c r="DI340" s="1" t="s">
        <v>154</v>
      </c>
      <c r="DJ340" s="1" t="s">
        <v>56</v>
      </c>
      <c r="DK340" s="1" t="s">
        <v>74</v>
      </c>
      <c r="DL340" s="1" t="s">
        <v>127</v>
      </c>
      <c r="DM340" s="1" t="s">
        <v>64</v>
      </c>
      <c r="DN340" s="2" t="s">
        <v>98</v>
      </c>
      <c r="DO340" s="2" t="s">
        <v>56</v>
      </c>
      <c r="DP340" s="2" t="s">
        <v>56</v>
      </c>
      <c r="DQ340" s="2" t="s">
        <v>56</v>
      </c>
      <c r="DR340" s="2" t="s">
        <v>56</v>
      </c>
      <c r="DS340" s="2" t="s">
        <v>56</v>
      </c>
    </row>
    <row r="341" spans="1:123" x14ac:dyDescent="0.25">
      <c r="A341">
        <v>2018</v>
      </c>
      <c r="B341">
        <v>339</v>
      </c>
      <c r="C341" t="s">
        <v>102</v>
      </c>
      <c r="D341">
        <v>2</v>
      </c>
      <c r="E341">
        <v>40</v>
      </c>
      <c r="F341">
        <v>1978</v>
      </c>
      <c r="G341">
        <v>16</v>
      </c>
      <c r="H341">
        <f t="shared" si="326"/>
        <v>16</v>
      </c>
      <c r="I341" t="s">
        <v>90</v>
      </c>
      <c r="J341">
        <f t="shared" si="327"/>
        <v>1</v>
      </c>
      <c r="K341" t="s">
        <v>59</v>
      </c>
      <c r="L341">
        <f t="shared" si="328"/>
        <v>3</v>
      </c>
      <c r="M341" t="s">
        <v>59</v>
      </c>
      <c r="N341">
        <f t="shared" si="329"/>
        <v>5</v>
      </c>
      <c r="O341" t="s">
        <v>60</v>
      </c>
      <c r="P341">
        <f t="shared" si="330"/>
        <v>7</v>
      </c>
      <c r="Q341">
        <f t="shared" si="331"/>
        <v>1</v>
      </c>
      <c r="R341">
        <v>2</v>
      </c>
      <c r="S341" t="s">
        <v>101</v>
      </c>
      <c r="T341">
        <f t="shared" si="332"/>
        <v>1</v>
      </c>
      <c r="U341">
        <f t="shared" si="333"/>
        <v>1</v>
      </c>
      <c r="V341" t="s">
        <v>61</v>
      </c>
      <c r="W341">
        <v>119879.4173</v>
      </c>
      <c r="X341">
        <v>63560</v>
      </c>
      <c r="Y341">
        <v>98140</v>
      </c>
      <c r="Z341" t="s">
        <v>122</v>
      </c>
      <c r="AA341">
        <f t="shared" si="334"/>
        <v>7</v>
      </c>
      <c r="AB341">
        <f t="shared" si="335"/>
        <v>1</v>
      </c>
      <c r="AC341" t="s">
        <v>126</v>
      </c>
      <c r="AD341" s="6">
        <f t="shared" si="336"/>
        <v>5</v>
      </c>
      <c r="AE341">
        <f t="shared" si="337"/>
        <v>1</v>
      </c>
      <c r="AF341" t="s">
        <v>75</v>
      </c>
      <c r="AG341" t="s">
        <v>142</v>
      </c>
      <c r="AH341" t="s">
        <v>212</v>
      </c>
      <c r="AI341" s="6" t="str">
        <f t="shared" si="325"/>
        <v>United Church of Christ</v>
      </c>
      <c r="AJ341" t="s">
        <v>106</v>
      </c>
      <c r="AK341" s="6">
        <f t="shared" si="338"/>
        <v>1</v>
      </c>
      <c r="AL341" t="s">
        <v>106</v>
      </c>
      <c r="AM341" s="6">
        <f t="shared" si="338"/>
        <v>1</v>
      </c>
      <c r="AN341" s="6">
        <f t="shared" si="339"/>
        <v>0</v>
      </c>
      <c r="AO341" t="s">
        <v>134</v>
      </c>
      <c r="AP341">
        <f t="shared" si="340"/>
        <v>7</v>
      </c>
      <c r="AQ341">
        <f t="shared" si="341"/>
        <v>1</v>
      </c>
      <c r="AR341" t="s">
        <v>73</v>
      </c>
      <c r="AS341">
        <f t="shared" si="342"/>
        <v>7</v>
      </c>
      <c r="AT341">
        <f t="shared" si="343"/>
        <v>1</v>
      </c>
      <c r="AU341" t="s">
        <v>100</v>
      </c>
      <c r="AV341">
        <f t="shared" si="344"/>
        <v>5</v>
      </c>
      <c r="AW341">
        <f t="shared" si="345"/>
        <v>1</v>
      </c>
      <c r="AX341" t="s">
        <v>114</v>
      </c>
      <c r="AY341">
        <f t="shared" si="346"/>
        <v>5</v>
      </c>
      <c r="AZ341">
        <f t="shared" si="347"/>
        <v>1</v>
      </c>
      <c r="BA341" s="6">
        <f t="shared" si="348"/>
        <v>24</v>
      </c>
      <c r="BB341" s="6">
        <f t="shared" si="349"/>
        <v>4</v>
      </c>
      <c r="BC341" s="6">
        <f t="shared" si="350"/>
        <v>6</v>
      </c>
      <c r="BD341" s="9">
        <f t="shared" si="351"/>
        <v>0.83333333333333337</v>
      </c>
      <c r="BE341" t="s">
        <v>64</v>
      </c>
      <c r="BF341">
        <f t="shared" si="352"/>
        <v>4</v>
      </c>
      <c r="BG341">
        <f t="shared" si="353"/>
        <v>1</v>
      </c>
      <c r="BH341" t="s">
        <v>103</v>
      </c>
      <c r="BI341">
        <f t="shared" si="354"/>
        <v>0</v>
      </c>
      <c r="BJ341">
        <f t="shared" si="355"/>
        <v>0</v>
      </c>
      <c r="BK341" t="s">
        <v>56</v>
      </c>
      <c r="BL341">
        <f t="shared" si="356"/>
        <v>0</v>
      </c>
      <c r="BM341">
        <f t="shared" si="357"/>
        <v>0</v>
      </c>
      <c r="BN341" t="s">
        <v>56</v>
      </c>
      <c r="BO341">
        <f t="shared" si="358"/>
        <v>0</v>
      </c>
      <c r="BP341">
        <f t="shared" si="359"/>
        <v>0</v>
      </c>
      <c r="BQ341" t="s">
        <v>66</v>
      </c>
      <c r="BR341">
        <f t="shared" si="360"/>
        <v>1</v>
      </c>
      <c r="BS341">
        <f t="shared" si="361"/>
        <v>1</v>
      </c>
      <c r="BT341" t="s">
        <v>74</v>
      </c>
      <c r="BU341">
        <f t="shared" si="362"/>
        <v>7</v>
      </c>
      <c r="BV341">
        <f t="shared" si="363"/>
        <v>1</v>
      </c>
      <c r="BW341" t="s">
        <v>56</v>
      </c>
      <c r="BX341">
        <f t="shared" si="364"/>
        <v>0</v>
      </c>
      <c r="BY341">
        <f t="shared" si="365"/>
        <v>0</v>
      </c>
      <c r="BZ341" t="s">
        <v>56</v>
      </c>
      <c r="CA341">
        <f t="shared" si="366"/>
        <v>0</v>
      </c>
      <c r="CB341">
        <f t="shared" si="367"/>
        <v>0</v>
      </c>
      <c r="CC341" t="s">
        <v>56</v>
      </c>
      <c r="CD341">
        <f t="shared" si="368"/>
        <v>0</v>
      </c>
      <c r="CE341">
        <f t="shared" si="369"/>
        <v>0</v>
      </c>
      <c r="CF341" t="s">
        <v>56</v>
      </c>
      <c r="CG341">
        <f t="shared" si="370"/>
        <v>0</v>
      </c>
      <c r="CH341">
        <f t="shared" si="371"/>
        <v>0</v>
      </c>
      <c r="CI341" t="s">
        <v>56</v>
      </c>
      <c r="CJ341">
        <f t="shared" si="372"/>
        <v>0</v>
      </c>
      <c r="CK341">
        <f t="shared" si="373"/>
        <v>0</v>
      </c>
      <c r="CL341" t="s">
        <v>56</v>
      </c>
      <c r="CM341">
        <f t="shared" si="374"/>
        <v>0</v>
      </c>
      <c r="CN341">
        <f t="shared" si="375"/>
        <v>0</v>
      </c>
      <c r="CO341" t="s">
        <v>56</v>
      </c>
      <c r="CP341">
        <f t="shared" si="376"/>
        <v>0</v>
      </c>
      <c r="CQ341">
        <f t="shared" si="377"/>
        <v>0</v>
      </c>
      <c r="CR341" t="s">
        <v>56</v>
      </c>
      <c r="CS341">
        <f t="shared" si="378"/>
        <v>0</v>
      </c>
      <c r="CT341">
        <f t="shared" si="379"/>
        <v>0</v>
      </c>
      <c r="CU341" t="s">
        <v>56</v>
      </c>
      <c r="CV341">
        <f t="shared" si="380"/>
        <v>0</v>
      </c>
      <c r="CW341">
        <f t="shared" si="381"/>
        <v>0</v>
      </c>
      <c r="CX341" t="s">
        <v>56</v>
      </c>
      <c r="CY341">
        <f t="shared" si="382"/>
        <v>0</v>
      </c>
      <c r="CZ341">
        <f t="shared" si="383"/>
        <v>0</v>
      </c>
      <c r="DA341" t="s">
        <v>99</v>
      </c>
      <c r="DB341">
        <f t="shared" si="384"/>
        <v>7</v>
      </c>
      <c r="DC341">
        <f t="shared" si="385"/>
        <v>1</v>
      </c>
      <c r="DD341">
        <f t="shared" si="386"/>
        <v>15</v>
      </c>
      <c r="DE341">
        <f t="shared" si="387"/>
        <v>3</v>
      </c>
      <c r="DF341" s="7">
        <f t="shared" si="388"/>
        <v>5</v>
      </c>
      <c r="DG341" s="8">
        <f t="shared" si="389"/>
        <v>0.66666666666666663</v>
      </c>
      <c r="DH341" s="1" t="s">
        <v>56</v>
      </c>
      <c r="DI341" s="1" t="s">
        <v>154</v>
      </c>
      <c r="DJ341" s="1" t="s">
        <v>65</v>
      </c>
      <c r="DK341" s="1" t="s">
        <v>74</v>
      </c>
      <c r="DL341" s="1" t="s">
        <v>64</v>
      </c>
      <c r="DM341" s="1" t="s">
        <v>56</v>
      </c>
      <c r="DN341" s="2">
        <v>2</v>
      </c>
      <c r="DO341" s="2" t="s">
        <v>56</v>
      </c>
      <c r="DP341" s="2" t="s">
        <v>56</v>
      </c>
      <c r="DQ341" s="2" t="s">
        <v>56</v>
      </c>
      <c r="DR341" s="2" t="s">
        <v>56</v>
      </c>
      <c r="DS341" s="2" t="s">
        <v>56</v>
      </c>
    </row>
    <row r="342" spans="1:123" x14ac:dyDescent="0.25">
      <c r="A342">
        <v>2018</v>
      </c>
      <c r="B342">
        <v>340</v>
      </c>
      <c r="C342" t="s">
        <v>118</v>
      </c>
      <c r="D342">
        <v>0</v>
      </c>
      <c r="E342">
        <v>56</v>
      </c>
      <c r="F342">
        <v>1962</v>
      </c>
      <c r="G342">
        <v>16</v>
      </c>
      <c r="H342">
        <f t="shared" si="326"/>
        <v>16</v>
      </c>
      <c r="I342" t="s">
        <v>90</v>
      </c>
      <c r="J342">
        <f t="shared" si="327"/>
        <v>1</v>
      </c>
      <c r="K342" t="s">
        <v>59</v>
      </c>
      <c r="L342">
        <f t="shared" si="328"/>
        <v>3</v>
      </c>
      <c r="M342" t="s">
        <v>59</v>
      </c>
      <c r="N342">
        <f t="shared" si="329"/>
        <v>5</v>
      </c>
      <c r="O342" t="s">
        <v>132</v>
      </c>
      <c r="P342">
        <f t="shared" si="330"/>
        <v>1</v>
      </c>
      <c r="Q342">
        <f t="shared" si="331"/>
        <v>1</v>
      </c>
      <c r="R342">
        <v>1</v>
      </c>
      <c r="S342" t="s">
        <v>101</v>
      </c>
      <c r="T342">
        <f t="shared" si="332"/>
        <v>1</v>
      </c>
      <c r="U342">
        <f t="shared" si="333"/>
        <v>1</v>
      </c>
      <c r="V342" t="s">
        <v>61</v>
      </c>
      <c r="W342">
        <v>119879.4173</v>
      </c>
      <c r="X342">
        <v>151050.72140000001</v>
      </c>
      <c r="Y342">
        <v>182695.90979999999</v>
      </c>
      <c r="Z342" t="s">
        <v>109</v>
      </c>
      <c r="AA342">
        <f t="shared" si="334"/>
        <v>5</v>
      </c>
      <c r="AB342">
        <f t="shared" si="335"/>
        <v>1</v>
      </c>
      <c r="AC342" t="s">
        <v>62</v>
      </c>
      <c r="AD342" s="6">
        <f t="shared" si="336"/>
        <v>2</v>
      </c>
      <c r="AE342">
        <f t="shared" si="337"/>
        <v>1</v>
      </c>
      <c r="AF342" t="s">
        <v>95</v>
      </c>
      <c r="AG342" t="s">
        <v>56</v>
      </c>
      <c r="AH342" t="s">
        <v>56</v>
      </c>
      <c r="AI342" s="6" t="str">
        <f t="shared" si="325"/>
        <v>Catholic</v>
      </c>
      <c r="AJ342" t="s">
        <v>71</v>
      </c>
      <c r="AK342" s="6">
        <f t="shared" si="338"/>
        <v>2</v>
      </c>
      <c r="AL342" t="s">
        <v>71</v>
      </c>
      <c r="AM342" s="6">
        <f t="shared" si="338"/>
        <v>2</v>
      </c>
      <c r="AN342" s="6">
        <f t="shared" si="339"/>
        <v>0</v>
      </c>
      <c r="AO342" t="s">
        <v>110</v>
      </c>
      <c r="AP342">
        <f t="shared" si="340"/>
        <v>1</v>
      </c>
      <c r="AQ342">
        <f t="shared" si="341"/>
        <v>1</v>
      </c>
      <c r="AR342" t="s">
        <v>129</v>
      </c>
      <c r="AS342">
        <f t="shared" si="342"/>
        <v>3</v>
      </c>
      <c r="AT342">
        <f t="shared" si="343"/>
        <v>1</v>
      </c>
      <c r="AU342" t="s">
        <v>100</v>
      </c>
      <c r="AV342">
        <f t="shared" si="344"/>
        <v>5</v>
      </c>
      <c r="AW342">
        <f t="shared" si="345"/>
        <v>1</v>
      </c>
      <c r="AX342" t="s">
        <v>146</v>
      </c>
      <c r="AY342">
        <f t="shared" si="346"/>
        <v>3</v>
      </c>
      <c r="AZ342">
        <f t="shared" si="347"/>
        <v>1</v>
      </c>
      <c r="BA342" s="6">
        <f t="shared" si="348"/>
        <v>12</v>
      </c>
      <c r="BB342" s="6">
        <f t="shared" si="349"/>
        <v>4</v>
      </c>
      <c r="BC342" s="6">
        <f t="shared" si="350"/>
        <v>3</v>
      </c>
      <c r="BD342" s="9">
        <f t="shared" si="351"/>
        <v>0.33333333333333331</v>
      </c>
      <c r="BE342" t="s">
        <v>56</v>
      </c>
      <c r="BF342">
        <f t="shared" si="352"/>
        <v>0</v>
      </c>
      <c r="BG342">
        <f t="shared" si="353"/>
        <v>0</v>
      </c>
      <c r="BH342" t="s">
        <v>56</v>
      </c>
      <c r="BI342">
        <f t="shared" si="354"/>
        <v>0</v>
      </c>
      <c r="BJ342">
        <f t="shared" si="355"/>
        <v>0</v>
      </c>
      <c r="BK342" t="s">
        <v>64</v>
      </c>
      <c r="BL342">
        <f t="shared" si="356"/>
        <v>4</v>
      </c>
      <c r="BM342">
        <f t="shared" si="357"/>
        <v>1</v>
      </c>
      <c r="BN342" t="s">
        <v>64</v>
      </c>
      <c r="BO342">
        <f t="shared" si="358"/>
        <v>4</v>
      </c>
      <c r="BP342">
        <f t="shared" si="359"/>
        <v>1</v>
      </c>
      <c r="BQ342" t="s">
        <v>56</v>
      </c>
      <c r="BR342">
        <f t="shared" si="360"/>
        <v>0</v>
      </c>
      <c r="BS342">
        <f t="shared" si="361"/>
        <v>0</v>
      </c>
      <c r="BT342" t="s">
        <v>74</v>
      </c>
      <c r="BU342">
        <f t="shared" si="362"/>
        <v>7</v>
      </c>
      <c r="BV342">
        <f t="shared" si="363"/>
        <v>1</v>
      </c>
      <c r="BW342" t="s">
        <v>167</v>
      </c>
      <c r="BX342">
        <f t="shared" si="364"/>
        <v>7</v>
      </c>
      <c r="BY342">
        <f t="shared" si="365"/>
        <v>1</v>
      </c>
      <c r="BZ342" t="s">
        <v>131</v>
      </c>
      <c r="CA342">
        <f t="shared" si="366"/>
        <v>5</v>
      </c>
      <c r="CB342">
        <f t="shared" si="367"/>
        <v>1</v>
      </c>
      <c r="CC342" t="s">
        <v>74</v>
      </c>
      <c r="CD342">
        <f t="shared" si="368"/>
        <v>7</v>
      </c>
      <c r="CE342">
        <f t="shared" si="369"/>
        <v>1</v>
      </c>
      <c r="CF342" t="s">
        <v>82</v>
      </c>
      <c r="CG342">
        <f t="shared" si="370"/>
        <v>1</v>
      </c>
      <c r="CH342">
        <f t="shared" si="371"/>
        <v>1</v>
      </c>
      <c r="CI342" t="s">
        <v>74</v>
      </c>
      <c r="CJ342">
        <f t="shared" si="372"/>
        <v>7</v>
      </c>
      <c r="CK342">
        <f t="shared" si="373"/>
        <v>1</v>
      </c>
      <c r="CL342" t="s">
        <v>78</v>
      </c>
      <c r="CM342">
        <f t="shared" si="374"/>
        <v>7</v>
      </c>
      <c r="CN342">
        <f t="shared" si="375"/>
        <v>1</v>
      </c>
      <c r="CO342" t="s">
        <v>112</v>
      </c>
      <c r="CP342">
        <f t="shared" si="376"/>
        <v>7</v>
      </c>
      <c r="CQ342">
        <f t="shared" si="377"/>
        <v>1</v>
      </c>
      <c r="CR342" t="s">
        <v>112</v>
      </c>
      <c r="CS342">
        <f t="shared" si="378"/>
        <v>7</v>
      </c>
      <c r="CT342">
        <f t="shared" si="379"/>
        <v>1</v>
      </c>
      <c r="CU342" t="s">
        <v>112</v>
      </c>
      <c r="CV342">
        <f t="shared" si="380"/>
        <v>7</v>
      </c>
      <c r="CW342">
        <f t="shared" si="381"/>
        <v>1</v>
      </c>
      <c r="CX342" t="s">
        <v>112</v>
      </c>
      <c r="CY342">
        <f t="shared" si="382"/>
        <v>7</v>
      </c>
      <c r="CZ342">
        <f t="shared" si="383"/>
        <v>1</v>
      </c>
      <c r="DA342" t="s">
        <v>56</v>
      </c>
      <c r="DB342">
        <f t="shared" si="384"/>
        <v>0</v>
      </c>
      <c r="DC342">
        <f t="shared" si="385"/>
        <v>0</v>
      </c>
      <c r="DD342">
        <f t="shared" si="386"/>
        <v>77</v>
      </c>
      <c r="DE342">
        <f t="shared" si="387"/>
        <v>13</v>
      </c>
      <c r="DF342" s="7">
        <f t="shared" si="388"/>
        <v>5.9230769230769234</v>
      </c>
      <c r="DG342" s="8">
        <f t="shared" si="389"/>
        <v>0.8205128205128206</v>
      </c>
      <c r="DH342" s="1" t="s">
        <v>112</v>
      </c>
      <c r="DI342" s="1" t="s">
        <v>56</v>
      </c>
      <c r="DJ342" s="1" t="s">
        <v>56</v>
      </c>
      <c r="DK342" s="1" t="s">
        <v>74</v>
      </c>
      <c r="DL342" s="1" t="s">
        <v>68</v>
      </c>
      <c r="DM342" s="1" t="s">
        <v>65</v>
      </c>
      <c r="DN342" s="2">
        <v>4</v>
      </c>
      <c r="DO342" s="2">
        <v>4</v>
      </c>
      <c r="DP342" s="2">
        <v>5</v>
      </c>
      <c r="DQ342" s="2">
        <v>4</v>
      </c>
      <c r="DR342" s="2">
        <v>4</v>
      </c>
      <c r="DS342" s="2">
        <v>4</v>
      </c>
    </row>
    <row r="343" spans="1:123" x14ac:dyDescent="0.25">
      <c r="A343">
        <v>2018</v>
      </c>
      <c r="B343">
        <v>341</v>
      </c>
      <c r="C343" t="s">
        <v>124</v>
      </c>
      <c r="D343">
        <v>3</v>
      </c>
      <c r="E343">
        <v>60</v>
      </c>
      <c r="F343">
        <v>1958</v>
      </c>
      <c r="G343">
        <v>20</v>
      </c>
      <c r="H343">
        <f t="shared" si="326"/>
        <v>20</v>
      </c>
      <c r="I343" t="s">
        <v>58</v>
      </c>
      <c r="J343">
        <f t="shared" si="327"/>
        <v>2</v>
      </c>
      <c r="K343" t="s">
        <v>59</v>
      </c>
      <c r="L343">
        <f t="shared" si="328"/>
        <v>3</v>
      </c>
      <c r="M343" t="s">
        <v>59</v>
      </c>
      <c r="N343">
        <f t="shared" si="329"/>
        <v>5</v>
      </c>
      <c r="O343" t="s">
        <v>60</v>
      </c>
      <c r="P343">
        <f t="shared" si="330"/>
        <v>7</v>
      </c>
      <c r="Q343">
        <f t="shared" si="331"/>
        <v>1</v>
      </c>
      <c r="R343">
        <v>1</v>
      </c>
      <c r="S343" t="s">
        <v>101</v>
      </c>
      <c r="T343">
        <f t="shared" si="332"/>
        <v>1</v>
      </c>
      <c r="U343">
        <f t="shared" si="333"/>
        <v>1</v>
      </c>
      <c r="V343" t="s">
        <v>92</v>
      </c>
      <c r="W343">
        <v>63560</v>
      </c>
      <c r="X343">
        <v>63560</v>
      </c>
      <c r="Y343">
        <v>98140</v>
      </c>
      <c r="Z343" t="s">
        <v>109</v>
      </c>
      <c r="AA343">
        <f t="shared" si="334"/>
        <v>5</v>
      </c>
      <c r="AB343">
        <f t="shared" si="335"/>
        <v>1</v>
      </c>
      <c r="AC343" t="s">
        <v>62</v>
      </c>
      <c r="AD343" s="6">
        <f t="shared" si="336"/>
        <v>2</v>
      </c>
      <c r="AE343">
        <f t="shared" si="337"/>
        <v>1</v>
      </c>
      <c r="AF343" t="s">
        <v>95</v>
      </c>
      <c r="AG343" t="s">
        <v>56</v>
      </c>
      <c r="AH343" t="s">
        <v>56</v>
      </c>
      <c r="AI343" s="6" t="str">
        <f t="shared" si="325"/>
        <v>Catholic</v>
      </c>
      <c r="AJ343" t="s">
        <v>71</v>
      </c>
      <c r="AK343" s="6">
        <f t="shared" si="338"/>
        <v>2</v>
      </c>
      <c r="AL343" t="s">
        <v>71</v>
      </c>
      <c r="AM343" s="6">
        <f t="shared" si="338"/>
        <v>2</v>
      </c>
      <c r="AN343" s="6">
        <f t="shared" si="339"/>
        <v>0</v>
      </c>
      <c r="AO343" t="s">
        <v>134</v>
      </c>
      <c r="AP343">
        <f t="shared" si="340"/>
        <v>7</v>
      </c>
      <c r="AQ343">
        <f t="shared" si="341"/>
        <v>1</v>
      </c>
      <c r="AR343" t="s">
        <v>73</v>
      </c>
      <c r="AS343">
        <f t="shared" si="342"/>
        <v>7</v>
      </c>
      <c r="AT343">
        <f t="shared" si="343"/>
        <v>1</v>
      </c>
      <c r="AU343" t="s">
        <v>87</v>
      </c>
      <c r="AV343">
        <f t="shared" si="344"/>
        <v>7</v>
      </c>
      <c r="AW343">
        <f t="shared" si="345"/>
        <v>1</v>
      </c>
      <c r="AX343" t="s">
        <v>88</v>
      </c>
      <c r="AY343">
        <f t="shared" si="346"/>
        <v>7</v>
      </c>
      <c r="AZ343">
        <f t="shared" si="347"/>
        <v>1</v>
      </c>
      <c r="BA343" s="6">
        <f t="shared" si="348"/>
        <v>28</v>
      </c>
      <c r="BB343" s="6">
        <f t="shared" si="349"/>
        <v>4</v>
      </c>
      <c r="BC343" s="6">
        <f t="shared" si="350"/>
        <v>7</v>
      </c>
      <c r="BD343" s="9">
        <f t="shared" si="351"/>
        <v>1</v>
      </c>
      <c r="BE343" t="s">
        <v>56</v>
      </c>
      <c r="BF343">
        <f t="shared" si="352"/>
        <v>0</v>
      </c>
      <c r="BG343">
        <f t="shared" si="353"/>
        <v>0</v>
      </c>
      <c r="BH343" t="s">
        <v>56</v>
      </c>
      <c r="BI343">
        <f t="shared" si="354"/>
        <v>0</v>
      </c>
      <c r="BJ343">
        <f t="shared" si="355"/>
        <v>0</v>
      </c>
      <c r="BK343" t="s">
        <v>64</v>
      </c>
      <c r="BL343">
        <f t="shared" si="356"/>
        <v>4</v>
      </c>
      <c r="BM343">
        <f t="shared" si="357"/>
        <v>1</v>
      </c>
      <c r="BN343" t="s">
        <v>64</v>
      </c>
      <c r="BO343">
        <f t="shared" si="358"/>
        <v>4</v>
      </c>
      <c r="BP343">
        <f t="shared" si="359"/>
        <v>1</v>
      </c>
      <c r="BQ343" t="s">
        <v>66</v>
      </c>
      <c r="BR343">
        <f t="shared" si="360"/>
        <v>1</v>
      </c>
      <c r="BS343">
        <f t="shared" si="361"/>
        <v>1</v>
      </c>
      <c r="BT343" t="s">
        <v>74</v>
      </c>
      <c r="BU343">
        <f t="shared" si="362"/>
        <v>7</v>
      </c>
      <c r="BV343">
        <f t="shared" si="363"/>
        <v>1</v>
      </c>
      <c r="BW343" t="s">
        <v>56</v>
      </c>
      <c r="BX343">
        <f t="shared" si="364"/>
        <v>0</v>
      </c>
      <c r="BY343">
        <f t="shared" si="365"/>
        <v>0</v>
      </c>
      <c r="BZ343" t="s">
        <v>56</v>
      </c>
      <c r="CA343">
        <f t="shared" si="366"/>
        <v>0</v>
      </c>
      <c r="CB343">
        <f t="shared" si="367"/>
        <v>0</v>
      </c>
      <c r="CC343" t="s">
        <v>56</v>
      </c>
      <c r="CD343">
        <f t="shared" si="368"/>
        <v>0</v>
      </c>
      <c r="CE343">
        <f t="shared" si="369"/>
        <v>0</v>
      </c>
      <c r="CF343" t="s">
        <v>56</v>
      </c>
      <c r="CG343">
        <f t="shared" si="370"/>
        <v>0</v>
      </c>
      <c r="CH343">
        <f t="shared" si="371"/>
        <v>0</v>
      </c>
      <c r="CI343" t="s">
        <v>56</v>
      </c>
      <c r="CJ343">
        <f t="shared" si="372"/>
        <v>0</v>
      </c>
      <c r="CK343">
        <f t="shared" si="373"/>
        <v>0</v>
      </c>
      <c r="CL343" t="s">
        <v>56</v>
      </c>
      <c r="CM343">
        <f t="shared" si="374"/>
        <v>0</v>
      </c>
      <c r="CN343">
        <f t="shared" si="375"/>
        <v>0</v>
      </c>
      <c r="CO343" t="s">
        <v>56</v>
      </c>
      <c r="CP343">
        <f t="shared" si="376"/>
        <v>0</v>
      </c>
      <c r="CQ343">
        <f t="shared" si="377"/>
        <v>0</v>
      </c>
      <c r="CR343" t="s">
        <v>56</v>
      </c>
      <c r="CS343">
        <f t="shared" si="378"/>
        <v>0</v>
      </c>
      <c r="CT343">
        <f t="shared" si="379"/>
        <v>0</v>
      </c>
      <c r="CU343" t="s">
        <v>56</v>
      </c>
      <c r="CV343">
        <f t="shared" si="380"/>
        <v>0</v>
      </c>
      <c r="CW343">
        <f t="shared" si="381"/>
        <v>0</v>
      </c>
      <c r="CX343" t="s">
        <v>56</v>
      </c>
      <c r="CY343">
        <f t="shared" si="382"/>
        <v>0</v>
      </c>
      <c r="CZ343">
        <f t="shared" si="383"/>
        <v>0</v>
      </c>
      <c r="DA343" t="s">
        <v>99</v>
      </c>
      <c r="DB343">
        <f t="shared" si="384"/>
        <v>7</v>
      </c>
      <c r="DC343">
        <f t="shared" si="385"/>
        <v>1</v>
      </c>
      <c r="DD343">
        <f t="shared" si="386"/>
        <v>23</v>
      </c>
      <c r="DE343">
        <f t="shared" si="387"/>
        <v>5</v>
      </c>
      <c r="DF343" s="7">
        <f t="shared" si="388"/>
        <v>4.5999999999999996</v>
      </c>
      <c r="DG343" s="8">
        <f t="shared" si="389"/>
        <v>0.6</v>
      </c>
      <c r="DH343" s="1" t="s">
        <v>56</v>
      </c>
      <c r="DI343" s="1" t="s">
        <v>163</v>
      </c>
      <c r="DJ343" s="1" t="s">
        <v>56</v>
      </c>
      <c r="DK343" s="1" t="s">
        <v>74</v>
      </c>
      <c r="DL343" s="1" t="s">
        <v>64</v>
      </c>
      <c r="DM343" s="1" t="s">
        <v>65</v>
      </c>
      <c r="DN343" s="2" t="s">
        <v>123</v>
      </c>
      <c r="DO343" s="2" t="s">
        <v>56</v>
      </c>
      <c r="DP343" s="2" t="s">
        <v>56</v>
      </c>
      <c r="DQ343" s="2" t="s">
        <v>56</v>
      </c>
      <c r="DR343" s="2" t="s">
        <v>56</v>
      </c>
      <c r="DS343" s="2" t="s">
        <v>56</v>
      </c>
    </row>
    <row r="344" spans="1:123" x14ac:dyDescent="0.25">
      <c r="A344">
        <v>2018</v>
      </c>
      <c r="B344">
        <v>342</v>
      </c>
      <c r="C344" t="s">
        <v>102</v>
      </c>
      <c r="D344">
        <v>0</v>
      </c>
      <c r="E344">
        <v>72</v>
      </c>
      <c r="F344">
        <v>1946</v>
      </c>
      <c r="G344">
        <v>16</v>
      </c>
      <c r="H344">
        <f t="shared" si="326"/>
        <v>16</v>
      </c>
      <c r="I344" t="s">
        <v>58</v>
      </c>
      <c r="J344">
        <f t="shared" si="327"/>
        <v>2</v>
      </c>
      <c r="K344" t="s">
        <v>59</v>
      </c>
      <c r="L344">
        <f t="shared" si="328"/>
        <v>3</v>
      </c>
      <c r="M344" t="s">
        <v>89</v>
      </c>
      <c r="N344">
        <f t="shared" si="329"/>
        <v>4</v>
      </c>
      <c r="O344" t="s">
        <v>60</v>
      </c>
      <c r="P344">
        <f t="shared" si="330"/>
        <v>7</v>
      </c>
      <c r="Q344">
        <f t="shared" si="331"/>
        <v>1</v>
      </c>
      <c r="R344">
        <v>2</v>
      </c>
      <c r="S344" t="s">
        <v>56</v>
      </c>
      <c r="T344">
        <f t="shared" si="332"/>
        <v>0</v>
      </c>
      <c r="U344">
        <f t="shared" si="333"/>
        <v>0</v>
      </c>
      <c r="V344" t="s">
        <v>61</v>
      </c>
      <c r="W344">
        <v>119879.4173</v>
      </c>
      <c r="X344">
        <v>1589</v>
      </c>
      <c r="Y344">
        <v>2453.5</v>
      </c>
      <c r="Z344" t="s">
        <v>109</v>
      </c>
      <c r="AA344">
        <f t="shared" si="334"/>
        <v>5</v>
      </c>
      <c r="AB344">
        <f t="shared" si="335"/>
        <v>1</v>
      </c>
      <c r="AC344" t="s">
        <v>93</v>
      </c>
      <c r="AD344" s="6">
        <f t="shared" si="336"/>
        <v>0</v>
      </c>
      <c r="AE344">
        <f t="shared" si="337"/>
        <v>0</v>
      </c>
      <c r="AF344" t="s">
        <v>105</v>
      </c>
      <c r="AG344" t="s">
        <v>56</v>
      </c>
      <c r="AH344" t="s">
        <v>56</v>
      </c>
      <c r="AI344" s="6" t="str">
        <f t="shared" si="325"/>
        <v>None</v>
      </c>
      <c r="AJ344" t="s">
        <v>106</v>
      </c>
      <c r="AK344" s="6">
        <f t="shared" si="338"/>
        <v>1</v>
      </c>
      <c r="AL344" t="s">
        <v>106</v>
      </c>
      <c r="AM344" s="6">
        <f t="shared" si="338"/>
        <v>1</v>
      </c>
      <c r="AN344" s="6">
        <f t="shared" si="339"/>
        <v>0</v>
      </c>
      <c r="AO344" t="s">
        <v>110</v>
      </c>
      <c r="AP344">
        <f t="shared" si="340"/>
        <v>1</v>
      </c>
      <c r="AQ344">
        <f t="shared" si="341"/>
        <v>1</v>
      </c>
      <c r="AR344" t="s">
        <v>107</v>
      </c>
      <c r="AS344">
        <f t="shared" si="342"/>
        <v>1</v>
      </c>
      <c r="AT344">
        <f t="shared" si="343"/>
        <v>1</v>
      </c>
      <c r="AU344" t="s">
        <v>158</v>
      </c>
      <c r="AV344">
        <f t="shared" si="344"/>
        <v>1</v>
      </c>
      <c r="AW344">
        <f t="shared" si="345"/>
        <v>1</v>
      </c>
      <c r="AX344" t="s">
        <v>172</v>
      </c>
      <c r="AY344">
        <f t="shared" si="346"/>
        <v>1</v>
      </c>
      <c r="AZ344">
        <f t="shared" si="347"/>
        <v>1</v>
      </c>
      <c r="BA344" s="6">
        <f t="shared" si="348"/>
        <v>4</v>
      </c>
      <c r="BB344" s="6">
        <f t="shared" si="349"/>
        <v>4</v>
      </c>
      <c r="BC344" s="6">
        <f t="shared" si="350"/>
        <v>1</v>
      </c>
      <c r="BD344" s="9">
        <f t="shared" si="351"/>
        <v>0</v>
      </c>
      <c r="BE344" t="s">
        <v>56</v>
      </c>
      <c r="BF344">
        <f t="shared" si="352"/>
        <v>0</v>
      </c>
      <c r="BG344">
        <f t="shared" si="353"/>
        <v>0</v>
      </c>
      <c r="BH344" t="s">
        <v>56</v>
      </c>
      <c r="BI344">
        <f t="shared" si="354"/>
        <v>0</v>
      </c>
      <c r="BJ344">
        <f t="shared" si="355"/>
        <v>0</v>
      </c>
      <c r="BK344" t="s">
        <v>93</v>
      </c>
      <c r="BL344">
        <f t="shared" si="356"/>
        <v>4</v>
      </c>
      <c r="BM344">
        <f t="shared" si="357"/>
        <v>1</v>
      </c>
      <c r="BN344" t="s">
        <v>65</v>
      </c>
      <c r="BO344">
        <f t="shared" si="358"/>
        <v>7</v>
      </c>
      <c r="BP344">
        <f t="shared" si="359"/>
        <v>1</v>
      </c>
      <c r="BQ344" t="s">
        <v>94</v>
      </c>
      <c r="BR344">
        <f t="shared" si="360"/>
        <v>7</v>
      </c>
      <c r="BS344">
        <f t="shared" si="361"/>
        <v>1</v>
      </c>
      <c r="BT344" t="s">
        <v>74</v>
      </c>
      <c r="BU344">
        <f t="shared" si="362"/>
        <v>7</v>
      </c>
      <c r="BV344">
        <f t="shared" si="363"/>
        <v>1</v>
      </c>
      <c r="BW344" t="s">
        <v>117</v>
      </c>
      <c r="BX344">
        <f t="shared" si="364"/>
        <v>3</v>
      </c>
      <c r="BY344">
        <f t="shared" si="365"/>
        <v>1</v>
      </c>
      <c r="BZ344" t="s">
        <v>131</v>
      </c>
      <c r="CA344">
        <f t="shared" si="366"/>
        <v>5</v>
      </c>
      <c r="CB344">
        <f t="shared" si="367"/>
        <v>1</v>
      </c>
      <c r="CC344" t="s">
        <v>74</v>
      </c>
      <c r="CD344">
        <f t="shared" si="368"/>
        <v>7</v>
      </c>
      <c r="CE344">
        <f t="shared" si="369"/>
        <v>1</v>
      </c>
      <c r="CF344" t="s">
        <v>82</v>
      </c>
      <c r="CG344">
        <f t="shared" si="370"/>
        <v>1</v>
      </c>
      <c r="CH344">
        <f t="shared" si="371"/>
        <v>1</v>
      </c>
      <c r="CI344" t="s">
        <v>74</v>
      </c>
      <c r="CJ344">
        <f t="shared" si="372"/>
        <v>7</v>
      </c>
      <c r="CK344">
        <f t="shared" si="373"/>
        <v>1</v>
      </c>
      <c r="CL344" t="s">
        <v>78</v>
      </c>
      <c r="CM344">
        <f t="shared" si="374"/>
        <v>7</v>
      </c>
      <c r="CN344">
        <f t="shared" si="375"/>
        <v>1</v>
      </c>
      <c r="CO344" t="s">
        <v>83</v>
      </c>
      <c r="CP344">
        <f t="shared" si="376"/>
        <v>4</v>
      </c>
      <c r="CQ344">
        <f t="shared" si="377"/>
        <v>1</v>
      </c>
      <c r="CR344" t="s">
        <v>83</v>
      </c>
      <c r="CS344">
        <f t="shared" si="378"/>
        <v>4</v>
      </c>
      <c r="CT344">
        <f t="shared" si="379"/>
        <v>1</v>
      </c>
      <c r="CU344" t="s">
        <v>83</v>
      </c>
      <c r="CV344">
        <f t="shared" si="380"/>
        <v>4</v>
      </c>
      <c r="CW344">
        <f t="shared" si="381"/>
        <v>1</v>
      </c>
      <c r="CX344" t="s">
        <v>83</v>
      </c>
      <c r="CY344">
        <f t="shared" si="382"/>
        <v>4</v>
      </c>
      <c r="CZ344">
        <f t="shared" si="383"/>
        <v>1</v>
      </c>
      <c r="DA344" t="s">
        <v>160</v>
      </c>
      <c r="DB344">
        <f t="shared" si="384"/>
        <v>4</v>
      </c>
      <c r="DC344">
        <f t="shared" si="385"/>
        <v>1</v>
      </c>
      <c r="DD344">
        <f t="shared" si="386"/>
        <v>75</v>
      </c>
      <c r="DE344">
        <f t="shared" si="387"/>
        <v>15</v>
      </c>
      <c r="DF344" s="7">
        <f t="shared" si="388"/>
        <v>5</v>
      </c>
      <c r="DG344" s="8">
        <f t="shared" si="389"/>
        <v>0.66666666666666663</v>
      </c>
      <c r="DH344" s="1" t="s">
        <v>83</v>
      </c>
      <c r="DI344" s="1" t="s">
        <v>103</v>
      </c>
      <c r="DJ344" s="1" t="s">
        <v>56</v>
      </c>
      <c r="DK344" s="1" t="s">
        <v>56</v>
      </c>
      <c r="DL344" s="1" t="s">
        <v>64</v>
      </c>
      <c r="DM344" s="1" t="s">
        <v>64</v>
      </c>
      <c r="DN344" s="2" t="s">
        <v>56</v>
      </c>
      <c r="DO344" s="2" t="s">
        <v>56</v>
      </c>
      <c r="DP344" s="2" t="s">
        <v>56</v>
      </c>
      <c r="DQ344" s="2">
        <v>4</v>
      </c>
      <c r="DR344" s="2">
        <v>4</v>
      </c>
      <c r="DS344" s="2">
        <v>4</v>
      </c>
    </row>
    <row r="345" spans="1:123" x14ac:dyDescent="0.25">
      <c r="A345">
        <v>2018</v>
      </c>
      <c r="B345">
        <v>343</v>
      </c>
      <c r="C345" t="s">
        <v>102</v>
      </c>
      <c r="D345">
        <v>2</v>
      </c>
      <c r="E345">
        <v>35</v>
      </c>
      <c r="F345">
        <v>1983</v>
      </c>
      <c r="G345">
        <v>16</v>
      </c>
      <c r="H345">
        <f t="shared" si="326"/>
        <v>16</v>
      </c>
      <c r="I345" t="s">
        <v>90</v>
      </c>
      <c r="J345">
        <f t="shared" si="327"/>
        <v>1</v>
      </c>
      <c r="K345" t="s">
        <v>119</v>
      </c>
      <c r="L345">
        <f t="shared" si="328"/>
        <v>2</v>
      </c>
      <c r="M345" t="s">
        <v>214</v>
      </c>
      <c r="N345">
        <f t="shared" si="329"/>
        <v>1</v>
      </c>
      <c r="O345" t="s">
        <v>132</v>
      </c>
      <c r="P345">
        <f t="shared" si="330"/>
        <v>1</v>
      </c>
      <c r="Q345">
        <f t="shared" si="331"/>
        <v>1</v>
      </c>
      <c r="R345">
        <v>2</v>
      </c>
      <c r="S345" t="s">
        <v>101</v>
      </c>
      <c r="T345">
        <f t="shared" si="332"/>
        <v>1</v>
      </c>
      <c r="U345">
        <f t="shared" si="333"/>
        <v>1</v>
      </c>
      <c r="V345" t="s">
        <v>61</v>
      </c>
      <c r="W345">
        <v>119879.4173</v>
      </c>
      <c r="X345">
        <v>63560</v>
      </c>
      <c r="Y345">
        <v>98140</v>
      </c>
      <c r="Z345" t="s">
        <v>122</v>
      </c>
      <c r="AA345">
        <f t="shared" si="334"/>
        <v>7</v>
      </c>
      <c r="AB345">
        <f t="shared" si="335"/>
        <v>1</v>
      </c>
      <c r="AC345" t="s">
        <v>104</v>
      </c>
      <c r="AD345" s="6">
        <f t="shared" si="336"/>
        <v>3</v>
      </c>
      <c r="AE345">
        <f t="shared" si="337"/>
        <v>1</v>
      </c>
      <c r="AF345" t="s">
        <v>75</v>
      </c>
      <c r="AG345" t="s">
        <v>142</v>
      </c>
      <c r="AH345" t="s">
        <v>164</v>
      </c>
      <c r="AI345" s="6" t="str">
        <f t="shared" si="325"/>
        <v>Pentecostal</v>
      </c>
      <c r="AJ345" t="s">
        <v>77</v>
      </c>
      <c r="AK345" s="6">
        <f t="shared" si="338"/>
        <v>3</v>
      </c>
      <c r="AL345" t="s">
        <v>77</v>
      </c>
      <c r="AM345" s="6">
        <f t="shared" si="338"/>
        <v>3</v>
      </c>
      <c r="AN345" s="6">
        <f t="shared" si="339"/>
        <v>0</v>
      </c>
      <c r="AO345" t="s">
        <v>134</v>
      </c>
      <c r="AP345">
        <f t="shared" si="340"/>
        <v>7</v>
      </c>
      <c r="AQ345">
        <f t="shared" si="341"/>
        <v>1</v>
      </c>
      <c r="AR345" t="s">
        <v>73</v>
      </c>
      <c r="AS345">
        <f t="shared" si="342"/>
        <v>7</v>
      </c>
      <c r="AT345">
        <f t="shared" si="343"/>
        <v>1</v>
      </c>
      <c r="AU345" t="s">
        <v>87</v>
      </c>
      <c r="AV345">
        <f t="shared" si="344"/>
        <v>7</v>
      </c>
      <c r="AW345">
        <f t="shared" si="345"/>
        <v>1</v>
      </c>
      <c r="AX345" t="s">
        <v>88</v>
      </c>
      <c r="AY345">
        <f t="shared" si="346"/>
        <v>7</v>
      </c>
      <c r="AZ345">
        <f t="shared" si="347"/>
        <v>1</v>
      </c>
      <c r="BA345" s="6">
        <f t="shared" si="348"/>
        <v>28</v>
      </c>
      <c r="BB345" s="6">
        <f t="shared" si="349"/>
        <v>4</v>
      </c>
      <c r="BC345" s="6">
        <f t="shared" si="350"/>
        <v>7</v>
      </c>
      <c r="BD345" s="9">
        <f t="shared" si="351"/>
        <v>1</v>
      </c>
      <c r="BE345" t="s">
        <v>64</v>
      </c>
      <c r="BF345">
        <f t="shared" si="352"/>
        <v>4</v>
      </c>
      <c r="BG345">
        <f t="shared" si="353"/>
        <v>1</v>
      </c>
      <c r="BH345" t="s">
        <v>65</v>
      </c>
      <c r="BI345">
        <f t="shared" si="354"/>
        <v>7</v>
      </c>
      <c r="BJ345">
        <f t="shared" si="355"/>
        <v>1</v>
      </c>
      <c r="BK345" t="s">
        <v>56</v>
      </c>
      <c r="BL345">
        <f t="shared" si="356"/>
        <v>0</v>
      </c>
      <c r="BM345">
        <f t="shared" si="357"/>
        <v>0</v>
      </c>
      <c r="BN345" t="s">
        <v>56</v>
      </c>
      <c r="BO345">
        <f t="shared" si="358"/>
        <v>0</v>
      </c>
      <c r="BP345">
        <f t="shared" si="359"/>
        <v>0</v>
      </c>
      <c r="BQ345" t="s">
        <v>94</v>
      </c>
      <c r="BR345">
        <f t="shared" si="360"/>
        <v>7</v>
      </c>
      <c r="BS345">
        <f t="shared" si="361"/>
        <v>1</v>
      </c>
      <c r="BT345" t="s">
        <v>74</v>
      </c>
      <c r="BU345">
        <f t="shared" si="362"/>
        <v>7</v>
      </c>
      <c r="BV345">
        <f t="shared" si="363"/>
        <v>1</v>
      </c>
      <c r="BW345" t="s">
        <v>56</v>
      </c>
      <c r="BX345">
        <f t="shared" si="364"/>
        <v>0</v>
      </c>
      <c r="BY345">
        <f t="shared" si="365"/>
        <v>0</v>
      </c>
      <c r="BZ345" t="s">
        <v>56</v>
      </c>
      <c r="CA345">
        <f t="shared" si="366"/>
        <v>0</v>
      </c>
      <c r="CB345">
        <f t="shared" si="367"/>
        <v>0</v>
      </c>
      <c r="CC345" t="s">
        <v>56</v>
      </c>
      <c r="CD345">
        <f t="shared" si="368"/>
        <v>0</v>
      </c>
      <c r="CE345">
        <f t="shared" si="369"/>
        <v>0</v>
      </c>
      <c r="CF345" t="s">
        <v>56</v>
      </c>
      <c r="CG345">
        <f t="shared" si="370"/>
        <v>0</v>
      </c>
      <c r="CH345">
        <f t="shared" si="371"/>
        <v>0</v>
      </c>
      <c r="CI345" t="s">
        <v>56</v>
      </c>
      <c r="CJ345">
        <f t="shared" si="372"/>
        <v>0</v>
      </c>
      <c r="CK345">
        <f t="shared" si="373"/>
        <v>0</v>
      </c>
      <c r="CL345" t="s">
        <v>56</v>
      </c>
      <c r="CM345">
        <f t="shared" si="374"/>
        <v>0</v>
      </c>
      <c r="CN345">
        <f t="shared" si="375"/>
        <v>0</v>
      </c>
      <c r="CO345" t="s">
        <v>56</v>
      </c>
      <c r="CP345">
        <f t="shared" si="376"/>
        <v>0</v>
      </c>
      <c r="CQ345">
        <f t="shared" si="377"/>
        <v>0</v>
      </c>
      <c r="CR345" t="s">
        <v>56</v>
      </c>
      <c r="CS345">
        <f t="shared" si="378"/>
        <v>0</v>
      </c>
      <c r="CT345">
        <f t="shared" si="379"/>
        <v>0</v>
      </c>
      <c r="CU345" t="s">
        <v>56</v>
      </c>
      <c r="CV345">
        <f t="shared" si="380"/>
        <v>0</v>
      </c>
      <c r="CW345">
        <f t="shared" si="381"/>
        <v>0</v>
      </c>
      <c r="CX345" t="s">
        <v>56</v>
      </c>
      <c r="CY345">
        <f t="shared" si="382"/>
        <v>0</v>
      </c>
      <c r="CZ345">
        <f t="shared" si="383"/>
        <v>0</v>
      </c>
      <c r="DA345" t="s">
        <v>155</v>
      </c>
      <c r="DB345">
        <f t="shared" si="384"/>
        <v>1</v>
      </c>
      <c r="DC345">
        <f t="shared" si="385"/>
        <v>1</v>
      </c>
      <c r="DD345">
        <f t="shared" si="386"/>
        <v>22</v>
      </c>
      <c r="DE345">
        <f t="shared" si="387"/>
        <v>4</v>
      </c>
      <c r="DF345" s="7">
        <f t="shared" si="388"/>
        <v>5.5</v>
      </c>
      <c r="DG345" s="8">
        <f t="shared" si="389"/>
        <v>0.75</v>
      </c>
      <c r="DH345" s="1" t="s">
        <v>56</v>
      </c>
      <c r="DI345" s="1" t="s">
        <v>154</v>
      </c>
      <c r="DJ345" s="1" t="s">
        <v>65</v>
      </c>
      <c r="DK345" s="1" t="s">
        <v>74</v>
      </c>
      <c r="DL345" s="1" t="s">
        <v>64</v>
      </c>
      <c r="DM345" s="1" t="s">
        <v>56</v>
      </c>
      <c r="DN345" s="2">
        <v>2</v>
      </c>
      <c r="DO345" s="2" t="s">
        <v>56</v>
      </c>
      <c r="DP345" s="2" t="s">
        <v>56</v>
      </c>
      <c r="DQ345" s="2" t="s">
        <v>56</v>
      </c>
      <c r="DR345" s="2" t="s">
        <v>56</v>
      </c>
      <c r="DS345" s="2" t="s">
        <v>56</v>
      </c>
    </row>
    <row r="346" spans="1:123" x14ac:dyDescent="0.25">
      <c r="A346">
        <v>2018</v>
      </c>
      <c r="B346">
        <v>344</v>
      </c>
      <c r="C346" t="s">
        <v>102</v>
      </c>
      <c r="D346">
        <v>4</v>
      </c>
      <c r="E346">
        <v>55</v>
      </c>
      <c r="F346">
        <v>1963</v>
      </c>
      <c r="G346">
        <v>18</v>
      </c>
      <c r="H346">
        <f t="shared" si="326"/>
        <v>18</v>
      </c>
      <c r="I346" t="s">
        <v>58</v>
      </c>
      <c r="J346">
        <f t="shared" si="327"/>
        <v>2</v>
      </c>
      <c r="K346" t="s">
        <v>59</v>
      </c>
      <c r="L346">
        <f t="shared" si="328"/>
        <v>3</v>
      </c>
      <c r="M346" t="s">
        <v>59</v>
      </c>
      <c r="N346">
        <f t="shared" si="329"/>
        <v>5</v>
      </c>
      <c r="O346" t="s">
        <v>60</v>
      </c>
      <c r="P346">
        <f t="shared" si="330"/>
        <v>7</v>
      </c>
      <c r="Q346">
        <f t="shared" si="331"/>
        <v>1</v>
      </c>
      <c r="R346">
        <v>3</v>
      </c>
      <c r="S346" t="s">
        <v>101</v>
      </c>
      <c r="T346">
        <f t="shared" si="332"/>
        <v>1</v>
      </c>
      <c r="U346">
        <f t="shared" si="333"/>
        <v>1</v>
      </c>
      <c r="V346" t="s">
        <v>61</v>
      </c>
      <c r="W346">
        <v>119879.4173</v>
      </c>
      <c r="X346">
        <v>151050.72140000001</v>
      </c>
      <c r="Y346">
        <v>182695.90979999999</v>
      </c>
      <c r="Z346" t="s">
        <v>122</v>
      </c>
      <c r="AA346">
        <f t="shared" si="334"/>
        <v>7</v>
      </c>
      <c r="AB346">
        <f t="shared" si="335"/>
        <v>1</v>
      </c>
      <c r="AC346" t="s">
        <v>62</v>
      </c>
      <c r="AD346" s="6">
        <f t="shared" si="336"/>
        <v>2</v>
      </c>
      <c r="AE346">
        <f t="shared" si="337"/>
        <v>1</v>
      </c>
      <c r="AF346" t="s">
        <v>95</v>
      </c>
      <c r="AG346" t="s">
        <v>56</v>
      </c>
      <c r="AH346" t="s">
        <v>56</v>
      </c>
      <c r="AI346" s="6" t="str">
        <f t="shared" si="325"/>
        <v>Catholic</v>
      </c>
      <c r="AJ346" t="s">
        <v>71</v>
      </c>
      <c r="AK346" s="6">
        <f t="shared" si="338"/>
        <v>2</v>
      </c>
      <c r="AL346" t="s">
        <v>77</v>
      </c>
      <c r="AM346" s="6">
        <f t="shared" si="338"/>
        <v>3</v>
      </c>
      <c r="AN346" s="6">
        <f t="shared" si="339"/>
        <v>-1</v>
      </c>
      <c r="AO346" t="s">
        <v>134</v>
      </c>
      <c r="AP346">
        <f t="shared" si="340"/>
        <v>7</v>
      </c>
      <c r="AQ346">
        <f t="shared" si="341"/>
        <v>1</v>
      </c>
      <c r="AR346" t="s">
        <v>73</v>
      </c>
      <c r="AS346">
        <f t="shared" si="342"/>
        <v>7</v>
      </c>
      <c r="AT346">
        <f t="shared" si="343"/>
        <v>1</v>
      </c>
      <c r="AU346" t="s">
        <v>87</v>
      </c>
      <c r="AV346">
        <f t="shared" si="344"/>
        <v>7</v>
      </c>
      <c r="AW346">
        <f t="shared" si="345"/>
        <v>1</v>
      </c>
      <c r="AX346" t="s">
        <v>88</v>
      </c>
      <c r="AY346">
        <f t="shared" si="346"/>
        <v>7</v>
      </c>
      <c r="AZ346">
        <f t="shared" si="347"/>
        <v>1</v>
      </c>
      <c r="BA346" s="6">
        <f t="shared" si="348"/>
        <v>28</v>
      </c>
      <c r="BB346" s="6">
        <f t="shared" si="349"/>
        <v>4</v>
      </c>
      <c r="BC346" s="6">
        <f t="shared" si="350"/>
        <v>7</v>
      </c>
      <c r="BD346" s="9">
        <f t="shared" si="351"/>
        <v>1</v>
      </c>
      <c r="BE346" t="s">
        <v>56</v>
      </c>
      <c r="BF346">
        <f t="shared" si="352"/>
        <v>0</v>
      </c>
      <c r="BG346">
        <f t="shared" si="353"/>
        <v>0</v>
      </c>
      <c r="BH346" t="s">
        <v>56</v>
      </c>
      <c r="BI346">
        <f t="shared" si="354"/>
        <v>0</v>
      </c>
      <c r="BJ346">
        <f t="shared" si="355"/>
        <v>0</v>
      </c>
      <c r="BK346" t="s">
        <v>63</v>
      </c>
      <c r="BL346">
        <f t="shared" si="356"/>
        <v>1</v>
      </c>
      <c r="BM346">
        <f t="shared" si="357"/>
        <v>1</v>
      </c>
      <c r="BN346" t="s">
        <v>64</v>
      </c>
      <c r="BO346">
        <f t="shared" si="358"/>
        <v>4</v>
      </c>
      <c r="BP346">
        <f t="shared" si="359"/>
        <v>1</v>
      </c>
      <c r="BQ346" t="s">
        <v>56</v>
      </c>
      <c r="BR346">
        <f t="shared" si="360"/>
        <v>0</v>
      </c>
      <c r="BS346">
        <f t="shared" si="361"/>
        <v>0</v>
      </c>
      <c r="BT346" t="s">
        <v>74</v>
      </c>
      <c r="BU346">
        <f t="shared" si="362"/>
        <v>7</v>
      </c>
      <c r="BV346">
        <f t="shared" si="363"/>
        <v>1</v>
      </c>
      <c r="BW346" t="s">
        <v>79</v>
      </c>
      <c r="BX346">
        <f t="shared" si="364"/>
        <v>1</v>
      </c>
      <c r="BY346">
        <f t="shared" si="365"/>
        <v>1</v>
      </c>
      <c r="BZ346" t="s">
        <v>80</v>
      </c>
      <c r="CA346">
        <f t="shared" si="366"/>
        <v>1</v>
      </c>
      <c r="CB346">
        <f t="shared" si="367"/>
        <v>1</v>
      </c>
      <c r="CC346" t="s">
        <v>78</v>
      </c>
      <c r="CD346">
        <f t="shared" si="368"/>
        <v>1</v>
      </c>
      <c r="CE346">
        <f t="shared" si="369"/>
        <v>1</v>
      </c>
      <c r="CF346" t="s">
        <v>82</v>
      </c>
      <c r="CG346">
        <f t="shared" si="370"/>
        <v>1</v>
      </c>
      <c r="CH346">
        <f t="shared" si="371"/>
        <v>1</v>
      </c>
      <c r="CI346" t="s">
        <v>78</v>
      </c>
      <c r="CJ346">
        <f t="shared" si="372"/>
        <v>1</v>
      </c>
      <c r="CK346">
        <f t="shared" si="373"/>
        <v>1</v>
      </c>
      <c r="CL346" t="s">
        <v>74</v>
      </c>
      <c r="CM346">
        <f t="shared" si="374"/>
        <v>1</v>
      </c>
      <c r="CN346">
        <f t="shared" si="375"/>
        <v>1</v>
      </c>
      <c r="CO346" t="s">
        <v>83</v>
      </c>
      <c r="CP346">
        <f t="shared" si="376"/>
        <v>4</v>
      </c>
      <c r="CQ346">
        <f t="shared" si="377"/>
        <v>1</v>
      </c>
      <c r="CR346" t="s">
        <v>83</v>
      </c>
      <c r="CS346">
        <f t="shared" si="378"/>
        <v>4</v>
      </c>
      <c r="CT346">
        <f t="shared" si="379"/>
        <v>1</v>
      </c>
      <c r="CU346" t="s">
        <v>83</v>
      </c>
      <c r="CV346">
        <f t="shared" si="380"/>
        <v>4</v>
      </c>
      <c r="CW346">
        <f t="shared" si="381"/>
        <v>1</v>
      </c>
      <c r="CX346" t="s">
        <v>83</v>
      </c>
      <c r="CY346">
        <f t="shared" si="382"/>
        <v>4</v>
      </c>
      <c r="CZ346">
        <f t="shared" si="383"/>
        <v>1</v>
      </c>
      <c r="DA346" t="s">
        <v>56</v>
      </c>
      <c r="DB346">
        <f t="shared" si="384"/>
        <v>0</v>
      </c>
      <c r="DC346">
        <f t="shared" si="385"/>
        <v>0</v>
      </c>
      <c r="DD346">
        <f t="shared" si="386"/>
        <v>34</v>
      </c>
      <c r="DE346">
        <f t="shared" si="387"/>
        <v>13</v>
      </c>
      <c r="DF346" s="7">
        <f t="shared" si="388"/>
        <v>2.6153846153846154</v>
      </c>
      <c r="DG346" s="8">
        <f t="shared" si="389"/>
        <v>0.26923076923076922</v>
      </c>
      <c r="DH346" s="1" t="s">
        <v>83</v>
      </c>
      <c r="DI346" s="1" t="s">
        <v>56</v>
      </c>
      <c r="DJ346" s="1" t="s">
        <v>56</v>
      </c>
      <c r="DK346" s="1" t="s">
        <v>74</v>
      </c>
      <c r="DL346" s="1" t="s">
        <v>68</v>
      </c>
      <c r="DM346" s="1" t="s">
        <v>64</v>
      </c>
      <c r="DN346" s="2" t="s">
        <v>123</v>
      </c>
      <c r="DO346" s="2">
        <v>4</v>
      </c>
      <c r="DP346" s="2">
        <v>5</v>
      </c>
      <c r="DQ346" s="2">
        <v>4</v>
      </c>
      <c r="DR346" s="2">
        <v>4</v>
      </c>
      <c r="DS346" s="2">
        <v>4</v>
      </c>
    </row>
    <row r="347" spans="1:123" x14ac:dyDescent="0.25">
      <c r="A347">
        <v>2018</v>
      </c>
      <c r="B347">
        <v>345</v>
      </c>
      <c r="C347" t="s">
        <v>102</v>
      </c>
      <c r="D347">
        <v>3</v>
      </c>
      <c r="E347">
        <v>28</v>
      </c>
      <c r="F347">
        <v>1990</v>
      </c>
      <c r="G347">
        <v>14</v>
      </c>
      <c r="H347">
        <f t="shared" si="326"/>
        <v>14</v>
      </c>
      <c r="I347" t="s">
        <v>90</v>
      </c>
      <c r="J347">
        <f t="shared" si="327"/>
        <v>1</v>
      </c>
      <c r="K347" t="s">
        <v>119</v>
      </c>
      <c r="L347">
        <f t="shared" si="328"/>
        <v>2</v>
      </c>
      <c r="M347" t="s">
        <v>119</v>
      </c>
      <c r="N347">
        <f t="shared" si="329"/>
        <v>3</v>
      </c>
      <c r="O347" t="s">
        <v>60</v>
      </c>
      <c r="P347">
        <f t="shared" si="330"/>
        <v>7</v>
      </c>
      <c r="Q347">
        <f t="shared" si="331"/>
        <v>1</v>
      </c>
      <c r="R347">
        <v>2</v>
      </c>
      <c r="S347" t="s">
        <v>56</v>
      </c>
      <c r="T347">
        <f t="shared" si="332"/>
        <v>0</v>
      </c>
      <c r="U347">
        <f t="shared" si="333"/>
        <v>0</v>
      </c>
      <c r="V347" t="s">
        <v>92</v>
      </c>
      <c r="W347">
        <v>37455</v>
      </c>
      <c r="X347">
        <v>12485</v>
      </c>
      <c r="Y347">
        <v>19277.5</v>
      </c>
      <c r="Z347" t="s">
        <v>81</v>
      </c>
      <c r="AA347">
        <f t="shared" si="334"/>
        <v>3</v>
      </c>
      <c r="AB347">
        <f t="shared" si="335"/>
        <v>1</v>
      </c>
      <c r="AC347" t="s">
        <v>106</v>
      </c>
      <c r="AD347" s="6">
        <f t="shared" si="336"/>
        <v>6</v>
      </c>
      <c r="AE347">
        <f t="shared" si="337"/>
        <v>1</v>
      </c>
      <c r="AF347" t="s">
        <v>75</v>
      </c>
      <c r="AG347" t="s">
        <v>188</v>
      </c>
      <c r="AH347" t="s">
        <v>56</v>
      </c>
      <c r="AI347" s="6" t="str">
        <f t="shared" si="325"/>
        <v>Other baptists</v>
      </c>
      <c r="AJ347" t="s">
        <v>77</v>
      </c>
      <c r="AK347" s="6">
        <f t="shared" si="338"/>
        <v>3</v>
      </c>
      <c r="AL347" t="s">
        <v>71</v>
      </c>
      <c r="AM347" s="6">
        <f t="shared" si="338"/>
        <v>2</v>
      </c>
      <c r="AN347" s="6">
        <f t="shared" si="339"/>
        <v>1</v>
      </c>
      <c r="AO347" t="s">
        <v>116</v>
      </c>
      <c r="AP347">
        <f t="shared" si="340"/>
        <v>6</v>
      </c>
      <c r="AQ347">
        <f t="shared" si="341"/>
        <v>1</v>
      </c>
      <c r="AR347" t="s">
        <v>129</v>
      </c>
      <c r="AS347">
        <f t="shared" si="342"/>
        <v>3</v>
      </c>
      <c r="AT347">
        <f t="shared" si="343"/>
        <v>1</v>
      </c>
      <c r="AU347" t="s">
        <v>87</v>
      </c>
      <c r="AV347">
        <f t="shared" si="344"/>
        <v>7</v>
      </c>
      <c r="AW347">
        <f t="shared" si="345"/>
        <v>1</v>
      </c>
      <c r="AX347" t="s">
        <v>88</v>
      </c>
      <c r="AY347">
        <f t="shared" si="346"/>
        <v>7</v>
      </c>
      <c r="AZ347">
        <f t="shared" si="347"/>
        <v>1</v>
      </c>
      <c r="BA347" s="6">
        <f t="shared" si="348"/>
        <v>23</v>
      </c>
      <c r="BB347" s="6">
        <f t="shared" si="349"/>
        <v>4</v>
      </c>
      <c r="BC347" s="6">
        <f t="shared" si="350"/>
        <v>5.75</v>
      </c>
      <c r="BD347" s="9">
        <f t="shared" si="351"/>
        <v>0.79166666666666663</v>
      </c>
      <c r="BE347" t="s">
        <v>64</v>
      </c>
      <c r="BF347">
        <f t="shared" si="352"/>
        <v>4</v>
      </c>
      <c r="BG347">
        <f t="shared" si="353"/>
        <v>1</v>
      </c>
      <c r="BH347" t="s">
        <v>64</v>
      </c>
      <c r="BI347">
        <f t="shared" si="354"/>
        <v>4</v>
      </c>
      <c r="BJ347">
        <f t="shared" si="355"/>
        <v>1</v>
      </c>
      <c r="BK347" t="s">
        <v>56</v>
      </c>
      <c r="BL347">
        <f t="shared" si="356"/>
        <v>0</v>
      </c>
      <c r="BM347">
        <f t="shared" si="357"/>
        <v>0</v>
      </c>
      <c r="BN347" t="s">
        <v>56</v>
      </c>
      <c r="BO347">
        <f t="shared" si="358"/>
        <v>0</v>
      </c>
      <c r="BP347">
        <f t="shared" si="359"/>
        <v>0</v>
      </c>
      <c r="BQ347" t="s">
        <v>94</v>
      </c>
      <c r="BR347">
        <f t="shared" si="360"/>
        <v>7</v>
      </c>
      <c r="BS347">
        <f t="shared" si="361"/>
        <v>1</v>
      </c>
      <c r="BT347" t="s">
        <v>74</v>
      </c>
      <c r="BU347">
        <f t="shared" si="362"/>
        <v>7</v>
      </c>
      <c r="BV347">
        <f t="shared" si="363"/>
        <v>1</v>
      </c>
      <c r="BW347" t="s">
        <v>117</v>
      </c>
      <c r="BX347">
        <f t="shared" si="364"/>
        <v>3</v>
      </c>
      <c r="BY347">
        <f t="shared" si="365"/>
        <v>1</v>
      </c>
      <c r="BZ347" t="s">
        <v>80</v>
      </c>
      <c r="CA347">
        <f t="shared" si="366"/>
        <v>1</v>
      </c>
      <c r="CB347">
        <f t="shared" si="367"/>
        <v>1</v>
      </c>
      <c r="CC347" t="s">
        <v>78</v>
      </c>
      <c r="CD347">
        <f t="shared" si="368"/>
        <v>1</v>
      </c>
      <c r="CE347">
        <f t="shared" si="369"/>
        <v>1</v>
      </c>
      <c r="CF347" t="s">
        <v>151</v>
      </c>
      <c r="CG347">
        <f t="shared" si="370"/>
        <v>7</v>
      </c>
      <c r="CH347">
        <f t="shared" si="371"/>
        <v>1</v>
      </c>
      <c r="CI347" t="s">
        <v>74</v>
      </c>
      <c r="CJ347">
        <f t="shared" si="372"/>
        <v>7</v>
      </c>
      <c r="CK347">
        <f t="shared" si="373"/>
        <v>1</v>
      </c>
      <c r="CL347" t="s">
        <v>74</v>
      </c>
      <c r="CM347">
        <f t="shared" si="374"/>
        <v>1</v>
      </c>
      <c r="CN347">
        <f t="shared" si="375"/>
        <v>1</v>
      </c>
      <c r="CO347" t="s">
        <v>112</v>
      </c>
      <c r="CP347">
        <f t="shared" si="376"/>
        <v>7</v>
      </c>
      <c r="CQ347">
        <f t="shared" si="377"/>
        <v>1</v>
      </c>
      <c r="CR347" t="s">
        <v>112</v>
      </c>
      <c r="CS347">
        <f t="shared" si="378"/>
        <v>7</v>
      </c>
      <c r="CT347">
        <f t="shared" si="379"/>
        <v>1</v>
      </c>
      <c r="CU347" t="s">
        <v>112</v>
      </c>
      <c r="CV347">
        <f t="shared" si="380"/>
        <v>7</v>
      </c>
      <c r="CW347">
        <f t="shared" si="381"/>
        <v>1</v>
      </c>
      <c r="CX347" t="s">
        <v>112</v>
      </c>
      <c r="CY347">
        <f t="shared" si="382"/>
        <v>7</v>
      </c>
      <c r="CZ347">
        <f t="shared" si="383"/>
        <v>1</v>
      </c>
      <c r="DA347" t="s">
        <v>99</v>
      </c>
      <c r="DB347">
        <f t="shared" si="384"/>
        <v>7</v>
      </c>
      <c r="DC347">
        <f t="shared" si="385"/>
        <v>1</v>
      </c>
      <c r="DD347">
        <f t="shared" si="386"/>
        <v>73</v>
      </c>
      <c r="DE347">
        <f t="shared" si="387"/>
        <v>14</v>
      </c>
      <c r="DF347" s="7">
        <f t="shared" si="388"/>
        <v>5.2142857142857144</v>
      </c>
      <c r="DG347" s="8">
        <f t="shared" si="389"/>
        <v>0.70238095238095244</v>
      </c>
      <c r="DH347" s="1" t="s">
        <v>112</v>
      </c>
      <c r="DI347" s="1" t="s">
        <v>56</v>
      </c>
      <c r="DJ347" s="1" t="s">
        <v>64</v>
      </c>
      <c r="DK347" s="1" t="s">
        <v>56</v>
      </c>
      <c r="DL347" s="1" t="s">
        <v>68</v>
      </c>
      <c r="DM347" s="1" t="s">
        <v>56</v>
      </c>
      <c r="DN347" s="2" t="s">
        <v>56</v>
      </c>
      <c r="DO347" s="2" t="s">
        <v>141</v>
      </c>
      <c r="DP347" s="2">
        <v>5</v>
      </c>
      <c r="DQ347" s="2">
        <v>5</v>
      </c>
      <c r="DR347" s="2" t="s">
        <v>111</v>
      </c>
      <c r="DS347" s="2">
        <v>5</v>
      </c>
    </row>
    <row r="348" spans="1:123" x14ac:dyDescent="0.25">
      <c r="A348">
        <v>2018</v>
      </c>
      <c r="B348">
        <v>346</v>
      </c>
      <c r="C348" t="s">
        <v>118</v>
      </c>
      <c r="D348">
        <v>5</v>
      </c>
      <c r="E348">
        <v>77</v>
      </c>
      <c r="F348">
        <v>1941</v>
      </c>
      <c r="G348">
        <v>13</v>
      </c>
      <c r="H348">
        <f t="shared" si="326"/>
        <v>13</v>
      </c>
      <c r="I348" t="s">
        <v>90</v>
      </c>
      <c r="J348">
        <f t="shared" si="327"/>
        <v>1</v>
      </c>
      <c r="K348" t="s">
        <v>59</v>
      </c>
      <c r="L348">
        <f t="shared" si="328"/>
        <v>3</v>
      </c>
      <c r="M348" t="s">
        <v>59</v>
      </c>
      <c r="N348">
        <f t="shared" si="329"/>
        <v>5</v>
      </c>
      <c r="O348" t="s">
        <v>132</v>
      </c>
      <c r="P348">
        <f t="shared" si="330"/>
        <v>1</v>
      </c>
      <c r="Q348">
        <f t="shared" si="331"/>
        <v>1</v>
      </c>
      <c r="R348">
        <v>1</v>
      </c>
      <c r="S348" t="s">
        <v>101</v>
      </c>
      <c r="T348">
        <f t="shared" si="332"/>
        <v>1</v>
      </c>
      <c r="U348">
        <f t="shared" si="333"/>
        <v>1</v>
      </c>
      <c r="V348" t="s">
        <v>182</v>
      </c>
      <c r="W348">
        <v>4086</v>
      </c>
      <c r="X348">
        <v>0</v>
      </c>
      <c r="Y348">
        <v>0</v>
      </c>
      <c r="Z348" t="s">
        <v>140</v>
      </c>
      <c r="AA348">
        <f t="shared" si="334"/>
        <v>1</v>
      </c>
      <c r="AB348">
        <f t="shared" si="335"/>
        <v>1</v>
      </c>
      <c r="AC348" t="s">
        <v>71</v>
      </c>
      <c r="AD348" s="6">
        <f t="shared" si="336"/>
        <v>4</v>
      </c>
      <c r="AE348">
        <f t="shared" si="337"/>
        <v>1</v>
      </c>
      <c r="AF348" t="s">
        <v>95</v>
      </c>
      <c r="AG348" t="s">
        <v>56</v>
      </c>
      <c r="AH348" t="s">
        <v>56</v>
      </c>
      <c r="AI348" s="6" t="str">
        <f t="shared" si="325"/>
        <v>Catholic</v>
      </c>
      <c r="AJ348" t="s">
        <v>71</v>
      </c>
      <c r="AK348" s="6">
        <f t="shared" si="338"/>
        <v>2</v>
      </c>
      <c r="AL348" t="s">
        <v>71</v>
      </c>
      <c r="AM348" s="6">
        <f t="shared" si="338"/>
        <v>2</v>
      </c>
      <c r="AN348" s="6">
        <f t="shared" si="339"/>
        <v>0</v>
      </c>
      <c r="AO348" t="s">
        <v>110</v>
      </c>
      <c r="AP348">
        <f t="shared" si="340"/>
        <v>1</v>
      </c>
      <c r="AQ348">
        <f t="shared" si="341"/>
        <v>1</v>
      </c>
      <c r="AR348" t="s">
        <v>129</v>
      </c>
      <c r="AS348">
        <f t="shared" si="342"/>
        <v>3</v>
      </c>
      <c r="AT348">
        <f t="shared" si="343"/>
        <v>1</v>
      </c>
      <c r="AU348" t="s">
        <v>100</v>
      </c>
      <c r="AV348">
        <f t="shared" si="344"/>
        <v>5</v>
      </c>
      <c r="AW348">
        <f t="shared" si="345"/>
        <v>1</v>
      </c>
      <c r="AX348" t="s">
        <v>88</v>
      </c>
      <c r="AY348">
        <f t="shared" si="346"/>
        <v>7</v>
      </c>
      <c r="AZ348">
        <f t="shared" si="347"/>
        <v>1</v>
      </c>
      <c r="BA348" s="6">
        <f t="shared" si="348"/>
        <v>16</v>
      </c>
      <c r="BB348" s="6">
        <f t="shared" si="349"/>
        <v>4</v>
      </c>
      <c r="BC348" s="6">
        <f t="shared" si="350"/>
        <v>4</v>
      </c>
      <c r="BD348" s="9">
        <f t="shared" si="351"/>
        <v>0.5</v>
      </c>
      <c r="BE348" t="s">
        <v>56</v>
      </c>
      <c r="BF348">
        <f t="shared" si="352"/>
        <v>0</v>
      </c>
      <c r="BG348">
        <f t="shared" si="353"/>
        <v>0</v>
      </c>
      <c r="BH348" t="s">
        <v>56</v>
      </c>
      <c r="BI348">
        <f t="shared" si="354"/>
        <v>0</v>
      </c>
      <c r="BJ348">
        <f t="shared" si="355"/>
        <v>0</v>
      </c>
      <c r="BK348" t="s">
        <v>64</v>
      </c>
      <c r="BL348">
        <f t="shared" si="356"/>
        <v>4</v>
      </c>
      <c r="BM348">
        <f t="shared" si="357"/>
        <v>1</v>
      </c>
      <c r="BN348" t="s">
        <v>65</v>
      </c>
      <c r="BO348">
        <f t="shared" si="358"/>
        <v>7</v>
      </c>
      <c r="BP348">
        <f t="shared" si="359"/>
        <v>1</v>
      </c>
      <c r="BQ348" t="s">
        <v>66</v>
      </c>
      <c r="BR348">
        <f t="shared" si="360"/>
        <v>1</v>
      </c>
      <c r="BS348">
        <f t="shared" si="361"/>
        <v>1</v>
      </c>
      <c r="BT348" t="s">
        <v>74</v>
      </c>
      <c r="BU348">
        <f t="shared" si="362"/>
        <v>7</v>
      </c>
      <c r="BV348">
        <f t="shared" si="363"/>
        <v>1</v>
      </c>
      <c r="BW348" t="s">
        <v>56</v>
      </c>
      <c r="BX348">
        <f t="shared" si="364"/>
        <v>0</v>
      </c>
      <c r="BY348">
        <f t="shared" si="365"/>
        <v>0</v>
      </c>
      <c r="BZ348" t="s">
        <v>56</v>
      </c>
      <c r="CA348">
        <f t="shared" si="366"/>
        <v>0</v>
      </c>
      <c r="CB348">
        <f t="shared" si="367"/>
        <v>0</v>
      </c>
      <c r="CC348" t="s">
        <v>56</v>
      </c>
      <c r="CD348">
        <f t="shared" si="368"/>
        <v>0</v>
      </c>
      <c r="CE348">
        <f t="shared" si="369"/>
        <v>0</v>
      </c>
      <c r="CF348" t="s">
        <v>56</v>
      </c>
      <c r="CG348">
        <f t="shared" si="370"/>
        <v>0</v>
      </c>
      <c r="CH348">
        <f t="shared" si="371"/>
        <v>0</v>
      </c>
      <c r="CI348" t="s">
        <v>56</v>
      </c>
      <c r="CJ348">
        <f t="shared" si="372"/>
        <v>0</v>
      </c>
      <c r="CK348">
        <f t="shared" si="373"/>
        <v>0</v>
      </c>
      <c r="CL348" t="s">
        <v>56</v>
      </c>
      <c r="CM348">
        <f t="shared" si="374"/>
        <v>0</v>
      </c>
      <c r="CN348">
        <f t="shared" si="375"/>
        <v>0</v>
      </c>
      <c r="CO348" t="s">
        <v>56</v>
      </c>
      <c r="CP348">
        <f t="shared" si="376"/>
        <v>0</v>
      </c>
      <c r="CQ348">
        <f t="shared" si="377"/>
        <v>0</v>
      </c>
      <c r="CR348" t="s">
        <v>56</v>
      </c>
      <c r="CS348">
        <f t="shared" si="378"/>
        <v>0</v>
      </c>
      <c r="CT348">
        <f t="shared" si="379"/>
        <v>0</v>
      </c>
      <c r="CU348" t="s">
        <v>56</v>
      </c>
      <c r="CV348">
        <f t="shared" si="380"/>
        <v>0</v>
      </c>
      <c r="CW348">
        <f t="shared" si="381"/>
        <v>0</v>
      </c>
      <c r="CX348" t="s">
        <v>56</v>
      </c>
      <c r="CY348">
        <f t="shared" si="382"/>
        <v>0</v>
      </c>
      <c r="CZ348">
        <f t="shared" si="383"/>
        <v>0</v>
      </c>
      <c r="DA348" t="s">
        <v>155</v>
      </c>
      <c r="DB348">
        <f t="shared" si="384"/>
        <v>1</v>
      </c>
      <c r="DC348">
        <f t="shared" si="385"/>
        <v>1</v>
      </c>
      <c r="DD348">
        <f t="shared" si="386"/>
        <v>20</v>
      </c>
      <c r="DE348">
        <f t="shared" si="387"/>
        <v>5</v>
      </c>
      <c r="DF348" s="7">
        <f t="shared" si="388"/>
        <v>4</v>
      </c>
      <c r="DG348" s="8">
        <f t="shared" si="389"/>
        <v>0.5</v>
      </c>
      <c r="DH348" s="1" t="s">
        <v>56</v>
      </c>
      <c r="DI348" s="1" t="s">
        <v>56</v>
      </c>
      <c r="DJ348" s="1" t="s">
        <v>56</v>
      </c>
      <c r="DK348" s="1" t="s">
        <v>74</v>
      </c>
      <c r="DL348" s="1" t="s">
        <v>68</v>
      </c>
      <c r="DM348" s="1" t="s">
        <v>65</v>
      </c>
      <c r="DN348" s="2" t="s">
        <v>98</v>
      </c>
      <c r="DO348" s="2" t="s">
        <v>56</v>
      </c>
      <c r="DP348" s="2" t="s">
        <v>56</v>
      </c>
      <c r="DQ348" s="2" t="s">
        <v>56</v>
      </c>
      <c r="DR348" s="2" t="s">
        <v>56</v>
      </c>
      <c r="DS348" s="2" t="s">
        <v>56</v>
      </c>
    </row>
    <row r="349" spans="1:123" x14ac:dyDescent="0.25">
      <c r="A349">
        <v>2018</v>
      </c>
      <c r="B349">
        <v>347</v>
      </c>
      <c r="C349" t="s">
        <v>57</v>
      </c>
      <c r="D349">
        <v>2</v>
      </c>
      <c r="E349">
        <v>30</v>
      </c>
      <c r="F349">
        <v>1988</v>
      </c>
      <c r="G349">
        <v>12</v>
      </c>
      <c r="H349">
        <f t="shared" si="326"/>
        <v>12</v>
      </c>
      <c r="I349" t="s">
        <v>90</v>
      </c>
      <c r="J349">
        <f t="shared" si="327"/>
        <v>1</v>
      </c>
      <c r="K349" t="s">
        <v>119</v>
      </c>
      <c r="L349">
        <f t="shared" si="328"/>
        <v>2</v>
      </c>
      <c r="M349" t="s">
        <v>119</v>
      </c>
      <c r="N349">
        <f t="shared" si="329"/>
        <v>3</v>
      </c>
      <c r="O349" t="s">
        <v>60</v>
      </c>
      <c r="P349">
        <f t="shared" si="330"/>
        <v>7</v>
      </c>
      <c r="Q349">
        <f t="shared" si="331"/>
        <v>1</v>
      </c>
      <c r="R349">
        <v>2</v>
      </c>
      <c r="S349" t="s">
        <v>101</v>
      </c>
      <c r="T349">
        <f t="shared" si="332"/>
        <v>1</v>
      </c>
      <c r="U349">
        <f t="shared" si="333"/>
        <v>1</v>
      </c>
      <c r="V349" t="s">
        <v>61</v>
      </c>
      <c r="W349">
        <v>0</v>
      </c>
      <c r="X349">
        <v>17025</v>
      </c>
      <c r="Y349">
        <v>26287.5</v>
      </c>
      <c r="Z349" t="s">
        <v>81</v>
      </c>
      <c r="AA349">
        <f t="shared" si="334"/>
        <v>3</v>
      </c>
      <c r="AB349">
        <f t="shared" si="335"/>
        <v>1</v>
      </c>
      <c r="AC349" t="s">
        <v>71</v>
      </c>
      <c r="AD349" s="6">
        <f t="shared" si="336"/>
        <v>4</v>
      </c>
      <c r="AE349">
        <f t="shared" si="337"/>
        <v>1</v>
      </c>
      <c r="AF349" t="s">
        <v>75</v>
      </c>
      <c r="AG349" t="s">
        <v>76</v>
      </c>
      <c r="AH349" t="s">
        <v>56</v>
      </c>
      <c r="AI349" s="6" t="str">
        <f t="shared" si="325"/>
        <v>Baptist-dk which</v>
      </c>
      <c r="AJ349" t="s">
        <v>77</v>
      </c>
      <c r="AK349" s="6">
        <f t="shared" si="338"/>
        <v>3</v>
      </c>
      <c r="AL349" t="s">
        <v>77</v>
      </c>
      <c r="AM349" s="6">
        <f t="shared" si="338"/>
        <v>3</v>
      </c>
      <c r="AN349" s="6">
        <f t="shared" si="339"/>
        <v>0</v>
      </c>
      <c r="AO349" t="s">
        <v>152</v>
      </c>
      <c r="AP349">
        <f t="shared" si="340"/>
        <v>4</v>
      </c>
      <c r="AQ349">
        <f t="shared" si="341"/>
        <v>1</v>
      </c>
      <c r="AR349" t="s">
        <v>129</v>
      </c>
      <c r="AS349">
        <f t="shared" si="342"/>
        <v>3</v>
      </c>
      <c r="AT349">
        <f t="shared" si="343"/>
        <v>1</v>
      </c>
      <c r="AU349" t="s">
        <v>100</v>
      </c>
      <c r="AV349">
        <f t="shared" si="344"/>
        <v>5</v>
      </c>
      <c r="AW349">
        <f t="shared" si="345"/>
        <v>1</v>
      </c>
      <c r="AX349" t="s">
        <v>114</v>
      </c>
      <c r="AY349">
        <f t="shared" si="346"/>
        <v>5</v>
      </c>
      <c r="AZ349">
        <f t="shared" si="347"/>
        <v>1</v>
      </c>
      <c r="BA349" s="6">
        <f t="shared" si="348"/>
        <v>17</v>
      </c>
      <c r="BB349" s="6">
        <f t="shared" si="349"/>
        <v>4</v>
      </c>
      <c r="BC349" s="6">
        <f t="shared" si="350"/>
        <v>4.25</v>
      </c>
      <c r="BD349" s="9">
        <f t="shared" si="351"/>
        <v>0.54166666666666663</v>
      </c>
      <c r="BE349" t="s">
        <v>65</v>
      </c>
      <c r="BF349">
        <f t="shared" si="352"/>
        <v>7</v>
      </c>
      <c r="BG349">
        <f t="shared" si="353"/>
        <v>1</v>
      </c>
      <c r="BH349" t="s">
        <v>65</v>
      </c>
      <c r="BI349">
        <f t="shared" si="354"/>
        <v>7</v>
      </c>
      <c r="BJ349">
        <f t="shared" si="355"/>
        <v>1</v>
      </c>
      <c r="BK349" t="s">
        <v>56</v>
      </c>
      <c r="BL349">
        <f t="shared" si="356"/>
        <v>0</v>
      </c>
      <c r="BM349">
        <f t="shared" si="357"/>
        <v>0</v>
      </c>
      <c r="BN349" t="s">
        <v>56</v>
      </c>
      <c r="BO349">
        <f t="shared" si="358"/>
        <v>0</v>
      </c>
      <c r="BP349">
        <f t="shared" si="359"/>
        <v>0</v>
      </c>
      <c r="BQ349" t="s">
        <v>56</v>
      </c>
      <c r="BR349">
        <f t="shared" si="360"/>
        <v>0</v>
      </c>
      <c r="BS349">
        <f t="shared" si="361"/>
        <v>0</v>
      </c>
      <c r="BT349" t="s">
        <v>74</v>
      </c>
      <c r="BU349">
        <f t="shared" si="362"/>
        <v>7</v>
      </c>
      <c r="BV349">
        <f t="shared" si="363"/>
        <v>1</v>
      </c>
      <c r="BW349" t="s">
        <v>117</v>
      </c>
      <c r="BX349">
        <f t="shared" si="364"/>
        <v>3</v>
      </c>
      <c r="BY349">
        <f t="shared" si="365"/>
        <v>1</v>
      </c>
      <c r="BZ349" t="s">
        <v>147</v>
      </c>
      <c r="CA349">
        <f t="shared" si="366"/>
        <v>3</v>
      </c>
      <c r="CB349">
        <f t="shared" si="367"/>
        <v>1</v>
      </c>
      <c r="CC349" t="s">
        <v>78</v>
      </c>
      <c r="CD349">
        <f t="shared" si="368"/>
        <v>1</v>
      </c>
      <c r="CE349">
        <f t="shared" si="369"/>
        <v>1</v>
      </c>
      <c r="CF349" t="s">
        <v>82</v>
      </c>
      <c r="CG349">
        <f t="shared" si="370"/>
        <v>1</v>
      </c>
      <c r="CH349">
        <f t="shared" si="371"/>
        <v>1</v>
      </c>
      <c r="CI349" t="s">
        <v>78</v>
      </c>
      <c r="CJ349">
        <f t="shared" si="372"/>
        <v>1</v>
      </c>
      <c r="CK349">
        <f t="shared" si="373"/>
        <v>1</v>
      </c>
      <c r="CL349" t="s">
        <v>78</v>
      </c>
      <c r="CM349">
        <f t="shared" si="374"/>
        <v>7</v>
      </c>
      <c r="CN349">
        <f t="shared" si="375"/>
        <v>1</v>
      </c>
      <c r="CO349" t="s">
        <v>83</v>
      </c>
      <c r="CP349">
        <f t="shared" si="376"/>
        <v>4</v>
      </c>
      <c r="CQ349">
        <f t="shared" si="377"/>
        <v>1</v>
      </c>
      <c r="CR349" t="s">
        <v>67</v>
      </c>
      <c r="CS349">
        <f t="shared" si="378"/>
        <v>5</v>
      </c>
      <c r="CT349">
        <f t="shared" si="379"/>
        <v>1</v>
      </c>
      <c r="CU349" t="s">
        <v>67</v>
      </c>
      <c r="CV349">
        <f t="shared" si="380"/>
        <v>5</v>
      </c>
      <c r="CW349">
        <f t="shared" si="381"/>
        <v>1</v>
      </c>
      <c r="CX349" t="s">
        <v>67</v>
      </c>
      <c r="CY349">
        <f t="shared" si="382"/>
        <v>5</v>
      </c>
      <c r="CZ349">
        <f t="shared" si="383"/>
        <v>1</v>
      </c>
      <c r="DA349" t="s">
        <v>56</v>
      </c>
      <c r="DB349">
        <f t="shared" si="384"/>
        <v>0</v>
      </c>
      <c r="DC349">
        <f t="shared" si="385"/>
        <v>0</v>
      </c>
      <c r="DD349">
        <f t="shared" si="386"/>
        <v>49</v>
      </c>
      <c r="DE349">
        <f t="shared" si="387"/>
        <v>12</v>
      </c>
      <c r="DF349" s="7">
        <f t="shared" si="388"/>
        <v>4.083333333333333</v>
      </c>
      <c r="DG349" s="8">
        <f t="shared" si="389"/>
        <v>0.51388888888888884</v>
      </c>
      <c r="DH349" s="1" t="s">
        <v>67</v>
      </c>
      <c r="DI349" s="1" t="s">
        <v>56</v>
      </c>
      <c r="DJ349" s="1" t="s">
        <v>65</v>
      </c>
      <c r="DK349" s="1" t="s">
        <v>78</v>
      </c>
      <c r="DL349" s="1" t="s">
        <v>127</v>
      </c>
      <c r="DM349" s="1" t="s">
        <v>56</v>
      </c>
      <c r="DN349" s="2" t="s">
        <v>98</v>
      </c>
      <c r="DO349" s="2">
        <v>3</v>
      </c>
      <c r="DP349" s="2">
        <v>6</v>
      </c>
      <c r="DQ349" s="2">
        <v>4</v>
      </c>
      <c r="DR349" s="2">
        <v>6</v>
      </c>
      <c r="DS349" s="2">
        <v>5</v>
      </c>
    </row>
    <row r="350" spans="1:123" x14ac:dyDescent="0.25">
      <c r="A350">
        <v>2018</v>
      </c>
      <c r="B350">
        <v>348</v>
      </c>
      <c r="C350" t="s">
        <v>124</v>
      </c>
      <c r="D350">
        <v>3</v>
      </c>
      <c r="E350">
        <v>67</v>
      </c>
      <c r="F350">
        <v>1951</v>
      </c>
      <c r="G350">
        <v>12</v>
      </c>
      <c r="H350">
        <f t="shared" si="326"/>
        <v>12</v>
      </c>
      <c r="I350" t="s">
        <v>90</v>
      </c>
      <c r="J350">
        <f t="shared" si="327"/>
        <v>1</v>
      </c>
      <c r="K350" t="s">
        <v>59</v>
      </c>
      <c r="L350">
        <f t="shared" si="328"/>
        <v>3</v>
      </c>
      <c r="M350" t="s">
        <v>59</v>
      </c>
      <c r="N350">
        <f t="shared" si="329"/>
        <v>5</v>
      </c>
      <c r="O350" t="s">
        <v>60</v>
      </c>
      <c r="P350">
        <f t="shared" si="330"/>
        <v>7</v>
      </c>
      <c r="Q350">
        <f t="shared" si="331"/>
        <v>1</v>
      </c>
      <c r="R350">
        <v>1</v>
      </c>
      <c r="S350" t="s">
        <v>56</v>
      </c>
      <c r="T350">
        <f t="shared" si="332"/>
        <v>0</v>
      </c>
      <c r="U350">
        <f t="shared" si="333"/>
        <v>0</v>
      </c>
      <c r="V350" t="s">
        <v>133</v>
      </c>
      <c r="W350">
        <v>7377.5</v>
      </c>
      <c r="X350">
        <v>0</v>
      </c>
      <c r="Y350">
        <v>0</v>
      </c>
      <c r="Z350" t="s">
        <v>81</v>
      </c>
      <c r="AA350">
        <f t="shared" si="334"/>
        <v>3</v>
      </c>
      <c r="AB350">
        <f t="shared" si="335"/>
        <v>1</v>
      </c>
      <c r="AC350" t="s">
        <v>71</v>
      </c>
      <c r="AD350" s="6">
        <f t="shared" si="336"/>
        <v>4</v>
      </c>
      <c r="AE350">
        <f t="shared" si="337"/>
        <v>1</v>
      </c>
      <c r="AF350" t="s">
        <v>75</v>
      </c>
      <c r="AG350" t="s">
        <v>115</v>
      </c>
      <c r="AH350" t="s">
        <v>56</v>
      </c>
      <c r="AI350" s="6" t="str">
        <f t="shared" si="325"/>
        <v>United methodist</v>
      </c>
      <c r="AJ350" t="s">
        <v>106</v>
      </c>
      <c r="AK350" s="6">
        <f t="shared" si="338"/>
        <v>1</v>
      </c>
      <c r="AL350" t="s">
        <v>77</v>
      </c>
      <c r="AM350" s="6">
        <f t="shared" si="338"/>
        <v>3</v>
      </c>
      <c r="AN350" s="6">
        <f t="shared" si="339"/>
        <v>-2</v>
      </c>
      <c r="AO350" t="s">
        <v>134</v>
      </c>
      <c r="AP350">
        <f t="shared" si="340"/>
        <v>7</v>
      </c>
      <c r="AQ350">
        <f t="shared" si="341"/>
        <v>1</v>
      </c>
      <c r="AR350" t="s">
        <v>73</v>
      </c>
      <c r="AS350">
        <f t="shared" si="342"/>
        <v>7</v>
      </c>
      <c r="AT350">
        <f t="shared" si="343"/>
        <v>1</v>
      </c>
      <c r="AU350" t="s">
        <v>87</v>
      </c>
      <c r="AV350">
        <f t="shared" si="344"/>
        <v>7</v>
      </c>
      <c r="AW350">
        <f t="shared" si="345"/>
        <v>1</v>
      </c>
      <c r="AX350" t="s">
        <v>88</v>
      </c>
      <c r="AY350">
        <f t="shared" si="346"/>
        <v>7</v>
      </c>
      <c r="AZ350">
        <f t="shared" si="347"/>
        <v>1</v>
      </c>
      <c r="BA350" s="6">
        <f t="shared" si="348"/>
        <v>28</v>
      </c>
      <c r="BB350" s="6">
        <f t="shared" si="349"/>
        <v>4</v>
      </c>
      <c r="BC350" s="6">
        <f t="shared" si="350"/>
        <v>7</v>
      </c>
      <c r="BD350" s="9">
        <f t="shared" si="351"/>
        <v>1</v>
      </c>
      <c r="BE350" t="s">
        <v>56</v>
      </c>
      <c r="BF350">
        <f t="shared" si="352"/>
        <v>0</v>
      </c>
      <c r="BG350">
        <f t="shared" si="353"/>
        <v>0</v>
      </c>
      <c r="BH350" t="s">
        <v>56</v>
      </c>
      <c r="BI350">
        <f t="shared" si="354"/>
        <v>0</v>
      </c>
      <c r="BJ350">
        <f t="shared" si="355"/>
        <v>0</v>
      </c>
      <c r="BK350" t="s">
        <v>63</v>
      </c>
      <c r="BL350">
        <f t="shared" si="356"/>
        <v>1</v>
      </c>
      <c r="BM350">
        <f t="shared" si="357"/>
        <v>1</v>
      </c>
      <c r="BN350" t="s">
        <v>64</v>
      </c>
      <c r="BO350">
        <f t="shared" si="358"/>
        <v>4</v>
      </c>
      <c r="BP350">
        <f t="shared" si="359"/>
        <v>1</v>
      </c>
      <c r="BQ350" t="s">
        <v>94</v>
      </c>
      <c r="BR350">
        <f t="shared" si="360"/>
        <v>7</v>
      </c>
      <c r="BS350">
        <f t="shared" si="361"/>
        <v>1</v>
      </c>
      <c r="BT350" t="s">
        <v>74</v>
      </c>
      <c r="BU350">
        <f t="shared" si="362"/>
        <v>7</v>
      </c>
      <c r="BV350">
        <f t="shared" si="363"/>
        <v>1</v>
      </c>
      <c r="BW350" t="s">
        <v>79</v>
      </c>
      <c r="BX350">
        <f t="shared" si="364"/>
        <v>1</v>
      </c>
      <c r="BY350">
        <f t="shared" si="365"/>
        <v>1</v>
      </c>
      <c r="BZ350" t="s">
        <v>80</v>
      </c>
      <c r="CA350">
        <f t="shared" si="366"/>
        <v>1</v>
      </c>
      <c r="CB350">
        <f t="shared" si="367"/>
        <v>1</v>
      </c>
      <c r="CC350" t="s">
        <v>78</v>
      </c>
      <c r="CD350">
        <f t="shared" si="368"/>
        <v>1</v>
      </c>
      <c r="CE350">
        <f t="shared" si="369"/>
        <v>1</v>
      </c>
      <c r="CF350" t="s">
        <v>82</v>
      </c>
      <c r="CG350">
        <f t="shared" si="370"/>
        <v>1</v>
      </c>
      <c r="CH350">
        <f t="shared" si="371"/>
        <v>1</v>
      </c>
      <c r="CI350" t="s">
        <v>74</v>
      </c>
      <c r="CJ350">
        <f t="shared" si="372"/>
        <v>7</v>
      </c>
      <c r="CK350">
        <f t="shared" si="373"/>
        <v>1</v>
      </c>
      <c r="CL350" t="s">
        <v>74</v>
      </c>
      <c r="CM350">
        <f t="shared" si="374"/>
        <v>1</v>
      </c>
      <c r="CN350">
        <f t="shared" si="375"/>
        <v>1</v>
      </c>
      <c r="CO350" t="s">
        <v>67</v>
      </c>
      <c r="CP350">
        <f t="shared" si="376"/>
        <v>5</v>
      </c>
      <c r="CQ350">
        <f t="shared" si="377"/>
        <v>1</v>
      </c>
      <c r="CR350" t="s">
        <v>84</v>
      </c>
      <c r="CS350">
        <f t="shared" si="378"/>
        <v>3</v>
      </c>
      <c r="CT350">
        <f t="shared" si="379"/>
        <v>1</v>
      </c>
      <c r="CU350" t="s">
        <v>67</v>
      </c>
      <c r="CV350">
        <f t="shared" si="380"/>
        <v>5</v>
      </c>
      <c r="CW350">
        <f t="shared" si="381"/>
        <v>1</v>
      </c>
      <c r="CX350" t="s">
        <v>67</v>
      </c>
      <c r="CY350">
        <f t="shared" si="382"/>
        <v>5</v>
      </c>
      <c r="CZ350">
        <f t="shared" si="383"/>
        <v>1</v>
      </c>
      <c r="DA350" t="s">
        <v>86</v>
      </c>
      <c r="DB350">
        <f t="shared" si="384"/>
        <v>3</v>
      </c>
      <c r="DC350">
        <f t="shared" si="385"/>
        <v>1</v>
      </c>
      <c r="DD350">
        <f t="shared" si="386"/>
        <v>52</v>
      </c>
      <c r="DE350">
        <f t="shared" si="387"/>
        <v>15</v>
      </c>
      <c r="DF350" s="7">
        <f t="shared" si="388"/>
        <v>3.4666666666666668</v>
      </c>
      <c r="DG350" s="8">
        <f t="shared" si="389"/>
        <v>0.41111111111111115</v>
      </c>
      <c r="DH350" s="1" t="s">
        <v>112</v>
      </c>
      <c r="DI350" s="1" t="s">
        <v>56</v>
      </c>
      <c r="DJ350" s="1" t="s">
        <v>56</v>
      </c>
      <c r="DK350" s="1" t="s">
        <v>56</v>
      </c>
      <c r="DL350" s="1" t="s">
        <v>68</v>
      </c>
      <c r="DM350" s="1" t="s">
        <v>64</v>
      </c>
      <c r="DN350" s="2" t="s">
        <v>56</v>
      </c>
      <c r="DO350" s="2" t="s">
        <v>56</v>
      </c>
      <c r="DP350" s="2" t="s">
        <v>56</v>
      </c>
      <c r="DQ350" s="2">
        <v>4</v>
      </c>
      <c r="DR350" s="2">
        <v>6</v>
      </c>
      <c r="DS350" s="2">
        <v>5</v>
      </c>
    </row>
    <row r="351" spans="1:123" x14ac:dyDescent="0.25">
      <c r="A351">
        <v>2018</v>
      </c>
      <c r="B351">
        <v>349</v>
      </c>
      <c r="C351" t="s">
        <v>57</v>
      </c>
      <c r="D351">
        <v>0</v>
      </c>
      <c r="E351">
        <v>53</v>
      </c>
      <c r="F351">
        <v>1965</v>
      </c>
      <c r="G351">
        <v>12</v>
      </c>
      <c r="H351">
        <f t="shared" si="326"/>
        <v>12</v>
      </c>
      <c r="I351" t="s">
        <v>90</v>
      </c>
      <c r="J351">
        <f t="shared" si="327"/>
        <v>1</v>
      </c>
      <c r="K351" t="s">
        <v>119</v>
      </c>
      <c r="L351">
        <f t="shared" si="328"/>
        <v>2</v>
      </c>
      <c r="M351" t="s">
        <v>119</v>
      </c>
      <c r="N351">
        <f t="shared" si="329"/>
        <v>3</v>
      </c>
      <c r="O351" t="s">
        <v>60</v>
      </c>
      <c r="P351">
        <f t="shared" si="330"/>
        <v>7</v>
      </c>
      <c r="Q351">
        <f t="shared" si="331"/>
        <v>1</v>
      </c>
      <c r="R351">
        <v>1</v>
      </c>
      <c r="S351" t="s">
        <v>56</v>
      </c>
      <c r="T351">
        <f t="shared" si="332"/>
        <v>0</v>
      </c>
      <c r="U351">
        <f t="shared" si="333"/>
        <v>0</v>
      </c>
      <c r="V351" t="s">
        <v>133</v>
      </c>
      <c r="W351">
        <v>7377.5</v>
      </c>
      <c r="X351">
        <v>0</v>
      </c>
      <c r="Y351">
        <v>0</v>
      </c>
      <c r="Z351" t="s">
        <v>109</v>
      </c>
      <c r="AA351">
        <f t="shared" si="334"/>
        <v>5</v>
      </c>
      <c r="AB351">
        <f t="shared" si="335"/>
        <v>1</v>
      </c>
      <c r="AC351" t="s">
        <v>71</v>
      </c>
      <c r="AD351" s="6">
        <f t="shared" si="336"/>
        <v>4</v>
      </c>
      <c r="AE351">
        <f t="shared" si="337"/>
        <v>1</v>
      </c>
      <c r="AF351" t="s">
        <v>75</v>
      </c>
      <c r="AG351" t="s">
        <v>185</v>
      </c>
      <c r="AH351" t="s">
        <v>56</v>
      </c>
      <c r="AI351" s="6" t="str">
        <f t="shared" si="325"/>
        <v>Am bapt ch in usa</v>
      </c>
      <c r="AJ351" t="s">
        <v>71</v>
      </c>
      <c r="AK351" s="6">
        <f t="shared" si="338"/>
        <v>2</v>
      </c>
      <c r="AL351" t="s">
        <v>71</v>
      </c>
      <c r="AM351" s="6">
        <f t="shared" si="338"/>
        <v>2</v>
      </c>
      <c r="AN351" s="6">
        <f t="shared" si="339"/>
        <v>0</v>
      </c>
      <c r="AO351" t="s">
        <v>96</v>
      </c>
      <c r="AP351">
        <f t="shared" si="340"/>
        <v>3</v>
      </c>
      <c r="AQ351">
        <f t="shared" si="341"/>
        <v>1</v>
      </c>
      <c r="AR351" t="s">
        <v>73</v>
      </c>
      <c r="AS351">
        <f t="shared" si="342"/>
        <v>7</v>
      </c>
      <c r="AT351">
        <f t="shared" si="343"/>
        <v>1</v>
      </c>
      <c r="AU351" t="s">
        <v>87</v>
      </c>
      <c r="AV351">
        <f t="shared" si="344"/>
        <v>7</v>
      </c>
      <c r="AW351">
        <f t="shared" si="345"/>
        <v>1</v>
      </c>
      <c r="AX351" t="s">
        <v>114</v>
      </c>
      <c r="AY351">
        <f t="shared" si="346"/>
        <v>5</v>
      </c>
      <c r="AZ351">
        <f t="shared" si="347"/>
        <v>1</v>
      </c>
      <c r="BA351" s="6">
        <f t="shared" si="348"/>
        <v>22</v>
      </c>
      <c r="BB351" s="6">
        <f t="shared" si="349"/>
        <v>4</v>
      </c>
      <c r="BC351" s="6">
        <f t="shared" si="350"/>
        <v>5.5</v>
      </c>
      <c r="BD351" s="9">
        <f t="shared" si="351"/>
        <v>0.75</v>
      </c>
      <c r="BE351" t="s">
        <v>56</v>
      </c>
      <c r="BF351">
        <f t="shared" si="352"/>
        <v>0</v>
      </c>
      <c r="BG351">
        <f t="shared" si="353"/>
        <v>0</v>
      </c>
      <c r="BH351" t="s">
        <v>56</v>
      </c>
      <c r="BI351">
        <f t="shared" si="354"/>
        <v>0</v>
      </c>
      <c r="BJ351">
        <f t="shared" si="355"/>
        <v>0</v>
      </c>
      <c r="BK351" t="s">
        <v>63</v>
      </c>
      <c r="BL351">
        <f t="shared" si="356"/>
        <v>1</v>
      </c>
      <c r="BM351">
        <f t="shared" si="357"/>
        <v>1</v>
      </c>
      <c r="BN351" t="s">
        <v>65</v>
      </c>
      <c r="BO351">
        <f t="shared" si="358"/>
        <v>7</v>
      </c>
      <c r="BP351">
        <f t="shared" si="359"/>
        <v>1</v>
      </c>
      <c r="BQ351" t="s">
        <v>66</v>
      </c>
      <c r="BR351">
        <f t="shared" si="360"/>
        <v>1</v>
      </c>
      <c r="BS351">
        <f t="shared" si="361"/>
        <v>1</v>
      </c>
      <c r="BT351" t="s">
        <v>74</v>
      </c>
      <c r="BU351">
        <f t="shared" si="362"/>
        <v>7</v>
      </c>
      <c r="BV351">
        <f t="shared" si="363"/>
        <v>1</v>
      </c>
      <c r="BW351" t="s">
        <v>117</v>
      </c>
      <c r="BX351">
        <f t="shared" si="364"/>
        <v>3</v>
      </c>
      <c r="BY351">
        <f t="shared" si="365"/>
        <v>1</v>
      </c>
      <c r="BZ351" t="s">
        <v>147</v>
      </c>
      <c r="CA351">
        <f t="shared" si="366"/>
        <v>3</v>
      </c>
      <c r="CB351">
        <f t="shared" si="367"/>
        <v>1</v>
      </c>
      <c r="CC351" t="s">
        <v>78</v>
      </c>
      <c r="CD351">
        <f t="shared" si="368"/>
        <v>1</v>
      </c>
      <c r="CE351">
        <f t="shared" si="369"/>
        <v>1</v>
      </c>
      <c r="CF351" t="s">
        <v>82</v>
      </c>
      <c r="CG351">
        <f t="shared" si="370"/>
        <v>1</v>
      </c>
      <c r="CH351">
        <f t="shared" si="371"/>
        <v>1</v>
      </c>
      <c r="CI351" t="s">
        <v>78</v>
      </c>
      <c r="CJ351">
        <f t="shared" si="372"/>
        <v>1</v>
      </c>
      <c r="CK351">
        <f t="shared" si="373"/>
        <v>1</v>
      </c>
      <c r="CL351" t="s">
        <v>74</v>
      </c>
      <c r="CM351">
        <f t="shared" si="374"/>
        <v>1</v>
      </c>
      <c r="CN351">
        <f t="shared" si="375"/>
        <v>1</v>
      </c>
      <c r="CO351" t="s">
        <v>67</v>
      </c>
      <c r="CP351">
        <f t="shared" si="376"/>
        <v>5</v>
      </c>
      <c r="CQ351">
        <f t="shared" si="377"/>
        <v>1</v>
      </c>
      <c r="CR351" t="s">
        <v>112</v>
      </c>
      <c r="CS351">
        <f t="shared" si="378"/>
        <v>7</v>
      </c>
      <c r="CT351">
        <f t="shared" si="379"/>
        <v>1</v>
      </c>
      <c r="CU351" t="s">
        <v>112</v>
      </c>
      <c r="CV351">
        <f t="shared" si="380"/>
        <v>7</v>
      </c>
      <c r="CW351">
        <f t="shared" si="381"/>
        <v>1</v>
      </c>
      <c r="CX351" t="s">
        <v>112</v>
      </c>
      <c r="CY351">
        <f t="shared" si="382"/>
        <v>7</v>
      </c>
      <c r="CZ351">
        <f t="shared" si="383"/>
        <v>1</v>
      </c>
      <c r="DA351" t="s">
        <v>86</v>
      </c>
      <c r="DB351">
        <f t="shared" si="384"/>
        <v>3</v>
      </c>
      <c r="DC351">
        <f t="shared" si="385"/>
        <v>1</v>
      </c>
      <c r="DD351">
        <f t="shared" si="386"/>
        <v>55</v>
      </c>
      <c r="DE351">
        <f t="shared" si="387"/>
        <v>15</v>
      </c>
      <c r="DF351" s="7">
        <f t="shared" si="388"/>
        <v>3.6666666666666665</v>
      </c>
      <c r="DG351" s="8">
        <f t="shared" si="389"/>
        <v>0.44444444444444442</v>
      </c>
      <c r="DH351" s="1" t="s">
        <v>112</v>
      </c>
      <c r="DI351" s="1" t="s">
        <v>56</v>
      </c>
      <c r="DJ351" s="1" t="s">
        <v>56</v>
      </c>
      <c r="DK351" s="1" t="s">
        <v>56</v>
      </c>
      <c r="DL351" s="1" t="s">
        <v>68</v>
      </c>
      <c r="DM351" s="1" t="s">
        <v>65</v>
      </c>
      <c r="DN351" s="2" t="s">
        <v>56</v>
      </c>
      <c r="DO351" s="2" t="s">
        <v>56</v>
      </c>
      <c r="DP351" s="2" t="s">
        <v>56</v>
      </c>
      <c r="DQ351" s="2">
        <v>2</v>
      </c>
      <c r="DR351" s="2">
        <v>6</v>
      </c>
      <c r="DS351" s="2">
        <v>6</v>
      </c>
    </row>
    <row r="352" spans="1:123" x14ac:dyDescent="0.25">
      <c r="A352">
        <v>2018</v>
      </c>
      <c r="B352">
        <v>350</v>
      </c>
      <c r="C352" t="s">
        <v>102</v>
      </c>
      <c r="D352">
        <v>4</v>
      </c>
      <c r="E352">
        <v>37</v>
      </c>
      <c r="F352">
        <v>1981</v>
      </c>
      <c r="G352">
        <v>15</v>
      </c>
      <c r="H352">
        <f t="shared" si="326"/>
        <v>15</v>
      </c>
      <c r="I352" t="s">
        <v>90</v>
      </c>
      <c r="J352">
        <f t="shared" si="327"/>
        <v>1</v>
      </c>
      <c r="K352" t="s">
        <v>119</v>
      </c>
      <c r="L352">
        <f t="shared" si="328"/>
        <v>2</v>
      </c>
      <c r="M352" t="s">
        <v>119</v>
      </c>
      <c r="N352">
        <f t="shared" si="329"/>
        <v>3</v>
      </c>
      <c r="O352" t="s">
        <v>60</v>
      </c>
      <c r="P352">
        <f t="shared" si="330"/>
        <v>7</v>
      </c>
      <c r="Q352">
        <f t="shared" si="331"/>
        <v>1</v>
      </c>
      <c r="R352">
        <v>2</v>
      </c>
      <c r="S352" t="s">
        <v>101</v>
      </c>
      <c r="T352">
        <f t="shared" si="332"/>
        <v>1</v>
      </c>
      <c r="U352">
        <f t="shared" si="333"/>
        <v>1</v>
      </c>
      <c r="V352" t="s">
        <v>92</v>
      </c>
      <c r="W352">
        <v>20430</v>
      </c>
      <c r="X352">
        <v>227</v>
      </c>
      <c r="Y352">
        <v>350.5</v>
      </c>
      <c r="Z352" t="s">
        <v>140</v>
      </c>
      <c r="AA352">
        <f t="shared" si="334"/>
        <v>1</v>
      </c>
      <c r="AB352">
        <f t="shared" si="335"/>
        <v>1</v>
      </c>
      <c r="AC352" t="s">
        <v>104</v>
      </c>
      <c r="AD352" s="6">
        <f t="shared" si="336"/>
        <v>3</v>
      </c>
      <c r="AE352">
        <f t="shared" si="337"/>
        <v>1</v>
      </c>
      <c r="AF352" t="s">
        <v>75</v>
      </c>
      <c r="AG352" t="s">
        <v>70</v>
      </c>
      <c r="AH352" t="s">
        <v>56</v>
      </c>
      <c r="AI352" s="6" t="str">
        <f t="shared" si="325"/>
        <v>No denomination</v>
      </c>
      <c r="AJ352" t="s">
        <v>71</v>
      </c>
      <c r="AK352" s="6">
        <f t="shared" si="338"/>
        <v>2</v>
      </c>
      <c r="AL352" t="s">
        <v>77</v>
      </c>
      <c r="AM352" s="6">
        <f t="shared" si="338"/>
        <v>3</v>
      </c>
      <c r="AN352" s="6">
        <f t="shared" si="339"/>
        <v>-1</v>
      </c>
      <c r="AO352" t="s">
        <v>121</v>
      </c>
      <c r="AP352">
        <f t="shared" si="340"/>
        <v>7</v>
      </c>
      <c r="AQ352">
        <f t="shared" si="341"/>
        <v>1</v>
      </c>
      <c r="AR352" t="s">
        <v>129</v>
      </c>
      <c r="AS352">
        <f t="shared" si="342"/>
        <v>3</v>
      </c>
      <c r="AT352">
        <f t="shared" si="343"/>
        <v>1</v>
      </c>
      <c r="AU352" t="s">
        <v>87</v>
      </c>
      <c r="AV352">
        <f t="shared" si="344"/>
        <v>7</v>
      </c>
      <c r="AW352">
        <f t="shared" si="345"/>
        <v>1</v>
      </c>
      <c r="AX352" t="s">
        <v>88</v>
      </c>
      <c r="AY352">
        <f t="shared" si="346"/>
        <v>7</v>
      </c>
      <c r="AZ352">
        <f t="shared" si="347"/>
        <v>1</v>
      </c>
      <c r="BA352" s="6">
        <f t="shared" si="348"/>
        <v>24</v>
      </c>
      <c r="BB352" s="6">
        <f t="shared" si="349"/>
        <v>4</v>
      </c>
      <c r="BC352" s="6">
        <f t="shared" si="350"/>
        <v>6</v>
      </c>
      <c r="BD352" s="9">
        <f t="shared" si="351"/>
        <v>0.83333333333333337</v>
      </c>
      <c r="BE352" t="s">
        <v>65</v>
      </c>
      <c r="BF352">
        <f t="shared" si="352"/>
        <v>7</v>
      </c>
      <c r="BG352">
        <f t="shared" si="353"/>
        <v>1</v>
      </c>
      <c r="BH352" t="s">
        <v>65</v>
      </c>
      <c r="BI352">
        <f t="shared" si="354"/>
        <v>7</v>
      </c>
      <c r="BJ352">
        <f t="shared" si="355"/>
        <v>1</v>
      </c>
      <c r="BK352" t="s">
        <v>56</v>
      </c>
      <c r="BL352">
        <f t="shared" si="356"/>
        <v>0</v>
      </c>
      <c r="BM352">
        <f t="shared" si="357"/>
        <v>0</v>
      </c>
      <c r="BN352" t="s">
        <v>56</v>
      </c>
      <c r="BO352">
        <f t="shared" si="358"/>
        <v>0</v>
      </c>
      <c r="BP352">
        <f t="shared" si="359"/>
        <v>0</v>
      </c>
      <c r="BQ352" t="s">
        <v>94</v>
      </c>
      <c r="BR352">
        <f t="shared" si="360"/>
        <v>7</v>
      </c>
      <c r="BS352">
        <f t="shared" si="361"/>
        <v>1</v>
      </c>
      <c r="BT352" t="s">
        <v>74</v>
      </c>
      <c r="BU352">
        <f t="shared" si="362"/>
        <v>7</v>
      </c>
      <c r="BV352">
        <f t="shared" si="363"/>
        <v>1</v>
      </c>
      <c r="BW352" t="s">
        <v>56</v>
      </c>
      <c r="BX352">
        <f t="shared" si="364"/>
        <v>0</v>
      </c>
      <c r="BY352">
        <f t="shared" si="365"/>
        <v>0</v>
      </c>
      <c r="BZ352" t="s">
        <v>56</v>
      </c>
      <c r="CA352">
        <f t="shared" si="366"/>
        <v>0</v>
      </c>
      <c r="CB352">
        <f t="shared" si="367"/>
        <v>0</v>
      </c>
      <c r="CC352" t="s">
        <v>56</v>
      </c>
      <c r="CD352">
        <f t="shared" si="368"/>
        <v>0</v>
      </c>
      <c r="CE352">
        <f t="shared" si="369"/>
        <v>0</v>
      </c>
      <c r="CF352" t="s">
        <v>56</v>
      </c>
      <c r="CG352">
        <f t="shared" si="370"/>
        <v>0</v>
      </c>
      <c r="CH352">
        <f t="shared" si="371"/>
        <v>0</v>
      </c>
      <c r="CI352" t="s">
        <v>56</v>
      </c>
      <c r="CJ352">
        <f t="shared" si="372"/>
        <v>0</v>
      </c>
      <c r="CK352">
        <f t="shared" si="373"/>
        <v>0</v>
      </c>
      <c r="CL352" t="s">
        <v>56</v>
      </c>
      <c r="CM352">
        <f t="shared" si="374"/>
        <v>0</v>
      </c>
      <c r="CN352">
        <f t="shared" si="375"/>
        <v>0</v>
      </c>
      <c r="CO352" t="s">
        <v>56</v>
      </c>
      <c r="CP352">
        <f t="shared" si="376"/>
        <v>0</v>
      </c>
      <c r="CQ352">
        <f t="shared" si="377"/>
        <v>0</v>
      </c>
      <c r="CR352" t="s">
        <v>56</v>
      </c>
      <c r="CS352">
        <f t="shared" si="378"/>
        <v>0</v>
      </c>
      <c r="CT352">
        <f t="shared" si="379"/>
        <v>0</v>
      </c>
      <c r="CU352" t="s">
        <v>56</v>
      </c>
      <c r="CV352">
        <f t="shared" si="380"/>
        <v>0</v>
      </c>
      <c r="CW352">
        <f t="shared" si="381"/>
        <v>0</v>
      </c>
      <c r="CX352" t="s">
        <v>56</v>
      </c>
      <c r="CY352">
        <f t="shared" si="382"/>
        <v>0</v>
      </c>
      <c r="CZ352">
        <f t="shared" si="383"/>
        <v>0</v>
      </c>
      <c r="DA352" t="s">
        <v>86</v>
      </c>
      <c r="DB352">
        <f t="shared" si="384"/>
        <v>3</v>
      </c>
      <c r="DC352">
        <f t="shared" si="385"/>
        <v>1</v>
      </c>
      <c r="DD352">
        <f t="shared" si="386"/>
        <v>24</v>
      </c>
      <c r="DE352">
        <f t="shared" si="387"/>
        <v>4</v>
      </c>
      <c r="DF352" s="7">
        <f t="shared" si="388"/>
        <v>6</v>
      </c>
      <c r="DG352" s="8">
        <f t="shared" si="389"/>
        <v>0.83333333333333337</v>
      </c>
      <c r="DH352" s="1" t="s">
        <v>56</v>
      </c>
      <c r="DI352" s="1" t="s">
        <v>56</v>
      </c>
      <c r="DJ352" s="1" t="s">
        <v>65</v>
      </c>
      <c r="DK352" s="1" t="s">
        <v>78</v>
      </c>
      <c r="DL352" s="1" t="s">
        <v>64</v>
      </c>
      <c r="DM352" s="1" t="s">
        <v>56</v>
      </c>
      <c r="DN352" s="2" t="s">
        <v>97</v>
      </c>
      <c r="DO352" s="2" t="s">
        <v>56</v>
      </c>
      <c r="DP352" s="2" t="s">
        <v>56</v>
      </c>
      <c r="DQ352" s="2" t="s">
        <v>56</v>
      </c>
      <c r="DR352" s="2" t="s">
        <v>56</v>
      </c>
      <c r="DS352" s="2" t="s">
        <v>56</v>
      </c>
    </row>
    <row r="353" spans="1:123" x14ac:dyDescent="0.25">
      <c r="A353">
        <v>2018</v>
      </c>
      <c r="B353">
        <v>351</v>
      </c>
      <c r="C353" t="s">
        <v>102</v>
      </c>
      <c r="D353">
        <v>1</v>
      </c>
      <c r="E353">
        <v>51</v>
      </c>
      <c r="F353">
        <v>1967</v>
      </c>
      <c r="G353">
        <v>14</v>
      </c>
      <c r="H353">
        <f t="shared" si="326"/>
        <v>14</v>
      </c>
      <c r="I353" t="s">
        <v>90</v>
      </c>
      <c r="J353">
        <f t="shared" si="327"/>
        <v>1</v>
      </c>
      <c r="K353" t="s">
        <v>119</v>
      </c>
      <c r="L353">
        <f t="shared" si="328"/>
        <v>2</v>
      </c>
      <c r="M353" t="s">
        <v>119</v>
      </c>
      <c r="N353">
        <f t="shared" si="329"/>
        <v>3</v>
      </c>
      <c r="O353" t="s">
        <v>60</v>
      </c>
      <c r="P353">
        <f t="shared" si="330"/>
        <v>7</v>
      </c>
      <c r="Q353">
        <f t="shared" si="331"/>
        <v>1</v>
      </c>
      <c r="R353">
        <v>2</v>
      </c>
      <c r="S353" t="s">
        <v>101</v>
      </c>
      <c r="T353">
        <f t="shared" si="332"/>
        <v>1</v>
      </c>
      <c r="U353">
        <f t="shared" si="333"/>
        <v>1</v>
      </c>
      <c r="V353" t="s">
        <v>61</v>
      </c>
      <c r="W353">
        <v>119879.4173</v>
      </c>
      <c r="X353">
        <v>151050.72140000001</v>
      </c>
      <c r="Y353">
        <v>182695.90979999999</v>
      </c>
      <c r="Z353" t="s">
        <v>81</v>
      </c>
      <c r="AA353">
        <f t="shared" si="334"/>
        <v>3</v>
      </c>
      <c r="AB353">
        <f t="shared" si="335"/>
        <v>1</v>
      </c>
      <c r="AC353" t="s">
        <v>71</v>
      </c>
      <c r="AD353" s="6">
        <f t="shared" si="336"/>
        <v>4</v>
      </c>
      <c r="AE353">
        <f t="shared" si="337"/>
        <v>1</v>
      </c>
      <c r="AF353" t="s">
        <v>105</v>
      </c>
      <c r="AG353" t="s">
        <v>56</v>
      </c>
      <c r="AH353" t="s">
        <v>56</v>
      </c>
      <c r="AI353" s="6" t="str">
        <f t="shared" si="325"/>
        <v>None</v>
      </c>
      <c r="AJ353" t="s">
        <v>106</v>
      </c>
      <c r="AK353" s="6">
        <f t="shared" si="338"/>
        <v>1</v>
      </c>
      <c r="AL353" t="s">
        <v>71</v>
      </c>
      <c r="AM353" s="6">
        <f t="shared" si="338"/>
        <v>2</v>
      </c>
      <c r="AN353" s="6">
        <f t="shared" si="339"/>
        <v>-1</v>
      </c>
      <c r="AO353" t="s">
        <v>128</v>
      </c>
      <c r="AP353">
        <f t="shared" si="340"/>
        <v>5</v>
      </c>
      <c r="AQ353">
        <f t="shared" si="341"/>
        <v>1</v>
      </c>
      <c r="AR353" t="s">
        <v>107</v>
      </c>
      <c r="AS353">
        <f t="shared" si="342"/>
        <v>1</v>
      </c>
      <c r="AT353">
        <f t="shared" si="343"/>
        <v>1</v>
      </c>
      <c r="AU353" t="s">
        <v>113</v>
      </c>
      <c r="AV353">
        <f t="shared" si="344"/>
        <v>3</v>
      </c>
      <c r="AW353">
        <f t="shared" si="345"/>
        <v>1</v>
      </c>
      <c r="AX353" t="s">
        <v>146</v>
      </c>
      <c r="AY353">
        <f t="shared" si="346"/>
        <v>3</v>
      </c>
      <c r="AZ353">
        <f t="shared" si="347"/>
        <v>1</v>
      </c>
      <c r="BA353" s="6">
        <f t="shared" si="348"/>
        <v>12</v>
      </c>
      <c r="BB353" s="6">
        <f t="shared" si="349"/>
        <v>4</v>
      </c>
      <c r="BC353" s="6">
        <f t="shared" si="350"/>
        <v>3</v>
      </c>
      <c r="BD353" s="9">
        <f t="shared" si="351"/>
        <v>0.33333333333333331</v>
      </c>
      <c r="BE353" t="s">
        <v>65</v>
      </c>
      <c r="BF353">
        <f t="shared" si="352"/>
        <v>7</v>
      </c>
      <c r="BG353">
        <f t="shared" si="353"/>
        <v>1</v>
      </c>
      <c r="BH353" t="s">
        <v>65</v>
      </c>
      <c r="BI353">
        <f t="shared" si="354"/>
        <v>7</v>
      </c>
      <c r="BJ353">
        <f t="shared" si="355"/>
        <v>1</v>
      </c>
      <c r="BK353" t="s">
        <v>56</v>
      </c>
      <c r="BL353">
        <f t="shared" si="356"/>
        <v>0</v>
      </c>
      <c r="BM353">
        <f t="shared" si="357"/>
        <v>0</v>
      </c>
      <c r="BN353" t="s">
        <v>56</v>
      </c>
      <c r="BO353">
        <f t="shared" si="358"/>
        <v>0</v>
      </c>
      <c r="BP353">
        <f t="shared" si="359"/>
        <v>0</v>
      </c>
      <c r="BQ353" t="s">
        <v>56</v>
      </c>
      <c r="BR353">
        <f t="shared" si="360"/>
        <v>0</v>
      </c>
      <c r="BS353">
        <f t="shared" si="361"/>
        <v>0</v>
      </c>
      <c r="BT353" t="s">
        <v>74</v>
      </c>
      <c r="BU353">
        <f t="shared" si="362"/>
        <v>7</v>
      </c>
      <c r="BV353">
        <f t="shared" si="363"/>
        <v>1</v>
      </c>
      <c r="BW353" t="s">
        <v>167</v>
      </c>
      <c r="BX353">
        <f t="shared" si="364"/>
        <v>7</v>
      </c>
      <c r="BY353">
        <f t="shared" si="365"/>
        <v>1</v>
      </c>
      <c r="BZ353" t="s">
        <v>131</v>
      </c>
      <c r="CA353">
        <f t="shared" si="366"/>
        <v>5</v>
      </c>
      <c r="CB353">
        <f t="shared" si="367"/>
        <v>1</v>
      </c>
      <c r="CC353" t="s">
        <v>74</v>
      </c>
      <c r="CD353">
        <f t="shared" si="368"/>
        <v>7</v>
      </c>
      <c r="CE353">
        <f t="shared" si="369"/>
        <v>1</v>
      </c>
      <c r="CF353" t="s">
        <v>82</v>
      </c>
      <c r="CG353">
        <f t="shared" si="370"/>
        <v>1</v>
      </c>
      <c r="CH353">
        <f t="shared" si="371"/>
        <v>1</v>
      </c>
      <c r="CI353" t="s">
        <v>78</v>
      </c>
      <c r="CJ353">
        <f t="shared" si="372"/>
        <v>1</v>
      </c>
      <c r="CK353">
        <f t="shared" si="373"/>
        <v>1</v>
      </c>
      <c r="CL353" t="s">
        <v>78</v>
      </c>
      <c r="CM353">
        <f t="shared" si="374"/>
        <v>7</v>
      </c>
      <c r="CN353">
        <f t="shared" si="375"/>
        <v>1</v>
      </c>
      <c r="CO353" t="s">
        <v>67</v>
      </c>
      <c r="CP353">
        <f t="shared" si="376"/>
        <v>5</v>
      </c>
      <c r="CQ353">
        <f t="shared" si="377"/>
        <v>1</v>
      </c>
      <c r="CR353" t="s">
        <v>83</v>
      </c>
      <c r="CS353">
        <f t="shared" si="378"/>
        <v>4</v>
      </c>
      <c r="CT353">
        <f t="shared" si="379"/>
        <v>1</v>
      </c>
      <c r="CU353" t="s">
        <v>83</v>
      </c>
      <c r="CV353">
        <f t="shared" si="380"/>
        <v>4</v>
      </c>
      <c r="CW353">
        <f t="shared" si="381"/>
        <v>1</v>
      </c>
      <c r="CX353" t="s">
        <v>83</v>
      </c>
      <c r="CY353">
        <f t="shared" si="382"/>
        <v>4</v>
      </c>
      <c r="CZ353">
        <f t="shared" si="383"/>
        <v>1</v>
      </c>
      <c r="DA353" t="s">
        <v>56</v>
      </c>
      <c r="DB353">
        <f t="shared" si="384"/>
        <v>0</v>
      </c>
      <c r="DC353">
        <f t="shared" si="385"/>
        <v>0</v>
      </c>
      <c r="DD353">
        <f t="shared" si="386"/>
        <v>59</v>
      </c>
      <c r="DE353">
        <f t="shared" si="387"/>
        <v>12</v>
      </c>
      <c r="DF353" s="7">
        <f t="shared" si="388"/>
        <v>4.916666666666667</v>
      </c>
      <c r="DG353" s="8">
        <f t="shared" si="389"/>
        <v>0.65277777777777779</v>
      </c>
      <c r="DH353" s="1" t="s">
        <v>83</v>
      </c>
      <c r="DI353" s="1" t="s">
        <v>56</v>
      </c>
      <c r="DJ353" s="1" t="s">
        <v>65</v>
      </c>
      <c r="DK353" s="1" t="s">
        <v>93</v>
      </c>
      <c r="DL353" s="1" t="s">
        <v>64</v>
      </c>
      <c r="DM353" s="1" t="s">
        <v>56</v>
      </c>
      <c r="DN353" s="2" t="s">
        <v>97</v>
      </c>
      <c r="DO353" s="2">
        <v>4</v>
      </c>
      <c r="DP353" s="2">
        <v>4</v>
      </c>
      <c r="DQ353" s="2">
        <v>4</v>
      </c>
      <c r="DR353" s="2">
        <v>4</v>
      </c>
      <c r="DS353" s="2">
        <v>4</v>
      </c>
    </row>
    <row r="354" spans="1:123" x14ac:dyDescent="0.25">
      <c r="A354">
        <v>2018</v>
      </c>
      <c r="B354">
        <v>352</v>
      </c>
      <c r="C354" t="s">
        <v>102</v>
      </c>
      <c r="D354" t="s">
        <v>207</v>
      </c>
      <c r="E354">
        <v>35</v>
      </c>
      <c r="F354">
        <v>1983</v>
      </c>
      <c r="G354">
        <v>12</v>
      </c>
      <c r="H354">
        <f t="shared" si="326"/>
        <v>12</v>
      </c>
      <c r="I354" t="s">
        <v>90</v>
      </c>
      <c r="J354">
        <f t="shared" si="327"/>
        <v>1</v>
      </c>
      <c r="K354" t="s">
        <v>119</v>
      </c>
      <c r="L354">
        <f t="shared" si="328"/>
        <v>2</v>
      </c>
      <c r="M354" t="s">
        <v>119</v>
      </c>
      <c r="N354">
        <f t="shared" si="329"/>
        <v>3</v>
      </c>
      <c r="O354" t="s">
        <v>132</v>
      </c>
      <c r="P354">
        <f t="shared" si="330"/>
        <v>1</v>
      </c>
      <c r="Q354">
        <f t="shared" si="331"/>
        <v>1</v>
      </c>
      <c r="R354">
        <v>1</v>
      </c>
      <c r="S354" t="s">
        <v>56</v>
      </c>
      <c r="T354">
        <f t="shared" si="332"/>
        <v>0</v>
      </c>
      <c r="U354">
        <f t="shared" si="333"/>
        <v>0</v>
      </c>
      <c r="V354" t="s">
        <v>148</v>
      </c>
      <c r="W354">
        <v>10782.5</v>
      </c>
      <c r="X354">
        <v>5107.5</v>
      </c>
      <c r="Y354">
        <v>7886.25</v>
      </c>
      <c r="Z354" t="s">
        <v>81</v>
      </c>
      <c r="AA354">
        <f t="shared" si="334"/>
        <v>3</v>
      </c>
      <c r="AB354">
        <f t="shared" si="335"/>
        <v>1</v>
      </c>
      <c r="AC354" t="s">
        <v>71</v>
      </c>
      <c r="AD354" s="6">
        <f t="shared" si="336"/>
        <v>4</v>
      </c>
      <c r="AE354">
        <f t="shared" si="337"/>
        <v>1</v>
      </c>
      <c r="AF354" t="s">
        <v>75</v>
      </c>
      <c r="AG354" t="s">
        <v>185</v>
      </c>
      <c r="AH354" t="s">
        <v>56</v>
      </c>
      <c r="AI354" s="6" t="str">
        <f t="shared" si="325"/>
        <v>Am bapt ch in usa</v>
      </c>
      <c r="AJ354" t="s">
        <v>71</v>
      </c>
      <c r="AK354" s="6">
        <f t="shared" si="338"/>
        <v>2</v>
      </c>
      <c r="AL354" t="s">
        <v>71</v>
      </c>
      <c r="AM354" s="6">
        <f t="shared" si="338"/>
        <v>2</v>
      </c>
      <c r="AN354" s="6">
        <f t="shared" si="339"/>
        <v>0</v>
      </c>
      <c r="AO354" t="s">
        <v>110</v>
      </c>
      <c r="AP354">
        <f t="shared" si="340"/>
        <v>1</v>
      </c>
      <c r="AQ354">
        <f t="shared" si="341"/>
        <v>1</v>
      </c>
      <c r="AR354" t="s">
        <v>129</v>
      </c>
      <c r="AS354">
        <f t="shared" si="342"/>
        <v>3</v>
      </c>
      <c r="AT354">
        <f t="shared" si="343"/>
        <v>1</v>
      </c>
      <c r="AU354" t="s">
        <v>113</v>
      </c>
      <c r="AV354">
        <f t="shared" si="344"/>
        <v>3</v>
      </c>
      <c r="AW354">
        <f t="shared" si="345"/>
        <v>1</v>
      </c>
      <c r="AX354" t="s">
        <v>114</v>
      </c>
      <c r="AY354">
        <f t="shared" si="346"/>
        <v>5</v>
      </c>
      <c r="AZ354">
        <f t="shared" si="347"/>
        <v>1</v>
      </c>
      <c r="BA354" s="6">
        <f t="shared" si="348"/>
        <v>12</v>
      </c>
      <c r="BB354" s="6">
        <f t="shared" si="349"/>
        <v>4</v>
      </c>
      <c r="BC354" s="6">
        <f t="shared" si="350"/>
        <v>3</v>
      </c>
      <c r="BD354" s="9">
        <f t="shared" si="351"/>
        <v>0.33333333333333331</v>
      </c>
      <c r="BE354" t="s">
        <v>56</v>
      </c>
      <c r="BF354">
        <f t="shared" si="352"/>
        <v>0</v>
      </c>
      <c r="BG354">
        <f t="shared" si="353"/>
        <v>0</v>
      </c>
      <c r="BH354" t="s">
        <v>56</v>
      </c>
      <c r="BI354">
        <f t="shared" si="354"/>
        <v>0</v>
      </c>
      <c r="BJ354">
        <f t="shared" si="355"/>
        <v>0</v>
      </c>
      <c r="BK354" t="s">
        <v>65</v>
      </c>
      <c r="BL354">
        <f t="shared" si="356"/>
        <v>7</v>
      </c>
      <c r="BM354">
        <f t="shared" si="357"/>
        <v>1</v>
      </c>
      <c r="BN354" t="s">
        <v>65</v>
      </c>
      <c r="BO354">
        <f t="shared" si="358"/>
        <v>7</v>
      </c>
      <c r="BP354">
        <f t="shared" si="359"/>
        <v>1</v>
      </c>
      <c r="BQ354" t="s">
        <v>66</v>
      </c>
      <c r="BR354">
        <f t="shared" si="360"/>
        <v>1</v>
      </c>
      <c r="BS354">
        <f t="shared" si="361"/>
        <v>1</v>
      </c>
      <c r="BT354" t="s">
        <v>74</v>
      </c>
      <c r="BU354">
        <f t="shared" si="362"/>
        <v>7</v>
      </c>
      <c r="BV354">
        <f t="shared" si="363"/>
        <v>1</v>
      </c>
      <c r="BW354" t="s">
        <v>130</v>
      </c>
      <c r="BX354">
        <f t="shared" si="364"/>
        <v>5</v>
      </c>
      <c r="BY354">
        <f t="shared" si="365"/>
        <v>1</v>
      </c>
      <c r="BZ354" t="s">
        <v>131</v>
      </c>
      <c r="CA354">
        <f t="shared" si="366"/>
        <v>5</v>
      </c>
      <c r="CB354">
        <f t="shared" si="367"/>
        <v>1</v>
      </c>
      <c r="CC354" t="s">
        <v>74</v>
      </c>
      <c r="CD354">
        <f t="shared" si="368"/>
        <v>7</v>
      </c>
      <c r="CE354">
        <f t="shared" si="369"/>
        <v>1</v>
      </c>
      <c r="CF354" t="s">
        <v>82</v>
      </c>
      <c r="CG354">
        <f t="shared" si="370"/>
        <v>1</v>
      </c>
      <c r="CH354">
        <f t="shared" si="371"/>
        <v>1</v>
      </c>
      <c r="CI354" t="s">
        <v>74</v>
      </c>
      <c r="CJ354">
        <f t="shared" si="372"/>
        <v>7</v>
      </c>
      <c r="CK354">
        <f t="shared" si="373"/>
        <v>1</v>
      </c>
      <c r="CL354" t="s">
        <v>78</v>
      </c>
      <c r="CM354">
        <f t="shared" si="374"/>
        <v>7</v>
      </c>
      <c r="CN354">
        <f t="shared" si="375"/>
        <v>1</v>
      </c>
      <c r="CO354" t="s">
        <v>83</v>
      </c>
      <c r="CP354">
        <f t="shared" si="376"/>
        <v>4</v>
      </c>
      <c r="CQ354">
        <f t="shared" si="377"/>
        <v>1</v>
      </c>
      <c r="CR354" t="s">
        <v>112</v>
      </c>
      <c r="CS354">
        <f t="shared" si="378"/>
        <v>7</v>
      </c>
      <c r="CT354">
        <f t="shared" si="379"/>
        <v>1</v>
      </c>
      <c r="CU354" t="s">
        <v>67</v>
      </c>
      <c r="CV354">
        <f t="shared" si="380"/>
        <v>5</v>
      </c>
      <c r="CW354">
        <f t="shared" si="381"/>
        <v>1</v>
      </c>
      <c r="CX354" t="s">
        <v>67</v>
      </c>
      <c r="CY354">
        <f t="shared" si="382"/>
        <v>5</v>
      </c>
      <c r="CZ354">
        <f t="shared" si="383"/>
        <v>1</v>
      </c>
      <c r="DA354" t="s">
        <v>99</v>
      </c>
      <c r="DB354">
        <f t="shared" si="384"/>
        <v>7</v>
      </c>
      <c r="DC354">
        <f t="shared" si="385"/>
        <v>1</v>
      </c>
      <c r="DD354">
        <f t="shared" si="386"/>
        <v>82</v>
      </c>
      <c r="DE354">
        <f t="shared" si="387"/>
        <v>15</v>
      </c>
      <c r="DF354" s="7">
        <f t="shared" si="388"/>
        <v>5.4666666666666668</v>
      </c>
      <c r="DG354" s="8">
        <f t="shared" si="389"/>
        <v>0.74444444444444446</v>
      </c>
      <c r="DH354" s="1" t="s">
        <v>67</v>
      </c>
      <c r="DI354" s="1" t="s">
        <v>56</v>
      </c>
      <c r="DJ354" s="1" t="s">
        <v>56</v>
      </c>
      <c r="DK354" s="1" t="s">
        <v>56</v>
      </c>
      <c r="DL354" s="1" t="s">
        <v>68</v>
      </c>
      <c r="DM354" s="1" t="s">
        <v>63</v>
      </c>
      <c r="DN354" s="2" t="s">
        <v>56</v>
      </c>
      <c r="DO354" s="2" t="s">
        <v>56</v>
      </c>
      <c r="DP354" s="2" t="s">
        <v>56</v>
      </c>
      <c r="DQ354" s="2">
        <v>5</v>
      </c>
      <c r="DR354" s="2">
        <v>5</v>
      </c>
      <c r="DS354" s="2">
        <v>5</v>
      </c>
    </row>
    <row r="355" spans="1:123" x14ac:dyDescent="0.25">
      <c r="A355">
        <v>2018</v>
      </c>
      <c r="B355">
        <v>353</v>
      </c>
      <c r="C355" t="s">
        <v>102</v>
      </c>
      <c r="D355">
        <v>2</v>
      </c>
      <c r="E355">
        <v>60</v>
      </c>
      <c r="F355">
        <v>1958</v>
      </c>
      <c r="G355">
        <v>20</v>
      </c>
      <c r="H355">
        <f t="shared" si="326"/>
        <v>20</v>
      </c>
      <c r="I355" t="s">
        <v>90</v>
      </c>
      <c r="J355">
        <f t="shared" si="327"/>
        <v>1</v>
      </c>
      <c r="K355" t="s">
        <v>59</v>
      </c>
      <c r="L355">
        <f t="shared" si="328"/>
        <v>3</v>
      </c>
      <c r="M355" t="s">
        <v>59</v>
      </c>
      <c r="N355">
        <f t="shared" si="329"/>
        <v>5</v>
      </c>
      <c r="O355" t="s">
        <v>60</v>
      </c>
      <c r="P355">
        <f t="shared" si="330"/>
        <v>7</v>
      </c>
      <c r="Q355">
        <f t="shared" si="331"/>
        <v>1</v>
      </c>
      <c r="R355">
        <v>2</v>
      </c>
      <c r="S355" t="s">
        <v>101</v>
      </c>
      <c r="T355">
        <f t="shared" si="332"/>
        <v>1</v>
      </c>
      <c r="U355">
        <f t="shared" si="333"/>
        <v>1</v>
      </c>
      <c r="V355" t="s">
        <v>61</v>
      </c>
      <c r="W355">
        <v>119879.4173</v>
      </c>
      <c r="X355">
        <v>0</v>
      </c>
      <c r="Y355">
        <v>0</v>
      </c>
      <c r="Z355" t="s">
        <v>122</v>
      </c>
      <c r="AA355">
        <f t="shared" si="334"/>
        <v>7</v>
      </c>
      <c r="AB355">
        <f t="shared" si="335"/>
        <v>1</v>
      </c>
      <c r="AC355" t="s">
        <v>71</v>
      </c>
      <c r="AD355" s="6">
        <f t="shared" si="336"/>
        <v>4</v>
      </c>
      <c r="AE355">
        <f t="shared" si="337"/>
        <v>1</v>
      </c>
      <c r="AF355" t="s">
        <v>75</v>
      </c>
      <c r="AG355" t="s">
        <v>142</v>
      </c>
      <c r="AH355" t="s">
        <v>198</v>
      </c>
      <c r="AI355" s="6" t="str">
        <f t="shared" si="325"/>
        <v xml:space="preserve">Christian Scientist </v>
      </c>
      <c r="AJ355" t="s">
        <v>77</v>
      </c>
      <c r="AK355" s="6">
        <f t="shared" si="338"/>
        <v>3</v>
      </c>
      <c r="AL355" t="s">
        <v>77</v>
      </c>
      <c r="AM355" s="6">
        <f t="shared" si="338"/>
        <v>3</v>
      </c>
      <c r="AN355" s="6">
        <f t="shared" si="339"/>
        <v>0</v>
      </c>
      <c r="AO355" t="s">
        <v>116</v>
      </c>
      <c r="AP355">
        <f t="shared" si="340"/>
        <v>6</v>
      </c>
      <c r="AQ355">
        <f t="shared" si="341"/>
        <v>1</v>
      </c>
      <c r="AR355" t="s">
        <v>129</v>
      </c>
      <c r="AS355">
        <f t="shared" si="342"/>
        <v>3</v>
      </c>
      <c r="AT355">
        <f t="shared" si="343"/>
        <v>1</v>
      </c>
      <c r="AU355" t="s">
        <v>113</v>
      </c>
      <c r="AV355">
        <f t="shared" si="344"/>
        <v>3</v>
      </c>
      <c r="AW355">
        <f t="shared" si="345"/>
        <v>1</v>
      </c>
      <c r="AX355" t="s">
        <v>114</v>
      </c>
      <c r="AY355">
        <f t="shared" si="346"/>
        <v>5</v>
      </c>
      <c r="AZ355">
        <f t="shared" si="347"/>
        <v>1</v>
      </c>
      <c r="BA355" s="6">
        <f t="shared" si="348"/>
        <v>17</v>
      </c>
      <c r="BB355" s="6">
        <f t="shared" si="349"/>
        <v>4</v>
      </c>
      <c r="BC355" s="6">
        <f t="shared" si="350"/>
        <v>4.25</v>
      </c>
      <c r="BD355" s="9">
        <f t="shared" si="351"/>
        <v>0.54166666666666663</v>
      </c>
      <c r="BE355" t="s">
        <v>65</v>
      </c>
      <c r="BF355">
        <f t="shared" si="352"/>
        <v>7</v>
      </c>
      <c r="BG355">
        <f t="shared" si="353"/>
        <v>1</v>
      </c>
      <c r="BH355" t="s">
        <v>64</v>
      </c>
      <c r="BI355">
        <f t="shared" si="354"/>
        <v>4</v>
      </c>
      <c r="BJ355">
        <f t="shared" si="355"/>
        <v>1</v>
      </c>
      <c r="BK355" t="s">
        <v>56</v>
      </c>
      <c r="BL355">
        <f t="shared" si="356"/>
        <v>0</v>
      </c>
      <c r="BM355">
        <f t="shared" si="357"/>
        <v>0</v>
      </c>
      <c r="BN355" t="s">
        <v>56</v>
      </c>
      <c r="BO355">
        <f t="shared" si="358"/>
        <v>0</v>
      </c>
      <c r="BP355">
        <f t="shared" si="359"/>
        <v>0</v>
      </c>
      <c r="BQ355" t="s">
        <v>93</v>
      </c>
      <c r="BR355">
        <f t="shared" si="360"/>
        <v>4</v>
      </c>
      <c r="BS355">
        <f t="shared" si="361"/>
        <v>1</v>
      </c>
      <c r="BT355" t="s">
        <v>74</v>
      </c>
      <c r="BU355">
        <f t="shared" si="362"/>
        <v>7</v>
      </c>
      <c r="BV355">
        <f t="shared" si="363"/>
        <v>1</v>
      </c>
      <c r="BW355" t="s">
        <v>56</v>
      </c>
      <c r="BX355">
        <f t="shared" si="364"/>
        <v>0</v>
      </c>
      <c r="BY355">
        <f t="shared" si="365"/>
        <v>0</v>
      </c>
      <c r="BZ355" t="s">
        <v>56</v>
      </c>
      <c r="CA355">
        <f t="shared" si="366"/>
        <v>0</v>
      </c>
      <c r="CB355">
        <f t="shared" si="367"/>
        <v>0</v>
      </c>
      <c r="CC355" t="s">
        <v>56</v>
      </c>
      <c r="CD355">
        <f t="shared" si="368"/>
        <v>0</v>
      </c>
      <c r="CE355">
        <f t="shared" si="369"/>
        <v>0</v>
      </c>
      <c r="CF355" t="s">
        <v>56</v>
      </c>
      <c r="CG355">
        <f t="shared" si="370"/>
        <v>0</v>
      </c>
      <c r="CH355">
        <f t="shared" si="371"/>
        <v>0</v>
      </c>
      <c r="CI355" t="s">
        <v>56</v>
      </c>
      <c r="CJ355">
        <f t="shared" si="372"/>
        <v>0</v>
      </c>
      <c r="CK355">
        <f t="shared" si="373"/>
        <v>0</v>
      </c>
      <c r="CL355" t="s">
        <v>56</v>
      </c>
      <c r="CM355">
        <f t="shared" si="374"/>
        <v>0</v>
      </c>
      <c r="CN355">
        <f t="shared" si="375"/>
        <v>0</v>
      </c>
      <c r="CO355" t="s">
        <v>56</v>
      </c>
      <c r="CP355">
        <f t="shared" si="376"/>
        <v>0</v>
      </c>
      <c r="CQ355">
        <f t="shared" si="377"/>
        <v>0</v>
      </c>
      <c r="CR355" t="s">
        <v>56</v>
      </c>
      <c r="CS355">
        <f t="shared" si="378"/>
        <v>0</v>
      </c>
      <c r="CT355">
        <f t="shared" si="379"/>
        <v>0</v>
      </c>
      <c r="CU355" t="s">
        <v>56</v>
      </c>
      <c r="CV355">
        <f t="shared" si="380"/>
        <v>0</v>
      </c>
      <c r="CW355">
        <f t="shared" si="381"/>
        <v>0</v>
      </c>
      <c r="CX355" t="s">
        <v>56</v>
      </c>
      <c r="CY355">
        <f t="shared" si="382"/>
        <v>0</v>
      </c>
      <c r="CZ355">
        <f t="shared" si="383"/>
        <v>0</v>
      </c>
      <c r="DA355" t="s">
        <v>86</v>
      </c>
      <c r="DB355">
        <f t="shared" si="384"/>
        <v>3</v>
      </c>
      <c r="DC355">
        <f t="shared" si="385"/>
        <v>1</v>
      </c>
      <c r="DD355">
        <f t="shared" si="386"/>
        <v>18</v>
      </c>
      <c r="DE355">
        <f t="shared" si="387"/>
        <v>4</v>
      </c>
      <c r="DF355" s="7">
        <f t="shared" si="388"/>
        <v>4.5</v>
      </c>
      <c r="DG355" s="8">
        <f t="shared" si="389"/>
        <v>0.58333333333333337</v>
      </c>
      <c r="DH355" s="1" t="s">
        <v>56</v>
      </c>
      <c r="DI355" s="1" t="s">
        <v>56</v>
      </c>
      <c r="DJ355" s="1" t="s">
        <v>65</v>
      </c>
      <c r="DK355" s="1" t="s">
        <v>74</v>
      </c>
      <c r="DL355" s="1" t="s">
        <v>64</v>
      </c>
      <c r="DM355" s="1" t="s">
        <v>56</v>
      </c>
      <c r="DN355" s="2" t="s">
        <v>97</v>
      </c>
      <c r="DO355" s="2" t="s">
        <v>56</v>
      </c>
      <c r="DP355" s="2" t="s">
        <v>56</v>
      </c>
      <c r="DQ355" s="2" t="s">
        <v>56</v>
      </c>
      <c r="DR355" s="2" t="s">
        <v>56</v>
      </c>
      <c r="DS355" s="2" t="s">
        <v>56</v>
      </c>
    </row>
    <row r="356" spans="1:123" x14ac:dyDescent="0.25">
      <c r="A356">
        <v>2018</v>
      </c>
      <c r="B356">
        <v>354</v>
      </c>
      <c r="C356" t="s">
        <v>102</v>
      </c>
      <c r="D356">
        <v>1</v>
      </c>
      <c r="E356">
        <v>68</v>
      </c>
      <c r="F356">
        <v>1950</v>
      </c>
      <c r="G356">
        <v>16</v>
      </c>
      <c r="H356">
        <f t="shared" si="326"/>
        <v>16</v>
      </c>
      <c r="I356" t="s">
        <v>58</v>
      </c>
      <c r="J356">
        <f t="shared" si="327"/>
        <v>2</v>
      </c>
      <c r="K356" t="s">
        <v>142</v>
      </c>
      <c r="L356">
        <f t="shared" si="328"/>
        <v>1</v>
      </c>
      <c r="M356" t="s">
        <v>177</v>
      </c>
      <c r="N356">
        <f t="shared" si="329"/>
        <v>2</v>
      </c>
      <c r="O356" t="s">
        <v>60</v>
      </c>
      <c r="P356">
        <f t="shared" si="330"/>
        <v>7</v>
      </c>
      <c r="Q356">
        <f t="shared" si="331"/>
        <v>1</v>
      </c>
      <c r="R356">
        <v>2</v>
      </c>
      <c r="S356" t="s">
        <v>56</v>
      </c>
      <c r="T356">
        <f t="shared" si="332"/>
        <v>0</v>
      </c>
      <c r="U356">
        <f t="shared" si="333"/>
        <v>0</v>
      </c>
      <c r="V356" t="s">
        <v>92</v>
      </c>
      <c r="W356">
        <v>54480</v>
      </c>
      <c r="X356">
        <v>54480</v>
      </c>
      <c r="Y356">
        <v>84120</v>
      </c>
      <c r="Z356" t="s">
        <v>109</v>
      </c>
      <c r="AA356">
        <f t="shared" si="334"/>
        <v>5</v>
      </c>
      <c r="AB356">
        <f t="shared" si="335"/>
        <v>1</v>
      </c>
      <c r="AC356" t="s">
        <v>71</v>
      </c>
      <c r="AD356" s="6">
        <f t="shared" si="336"/>
        <v>4</v>
      </c>
      <c r="AE356">
        <f t="shared" si="337"/>
        <v>1</v>
      </c>
      <c r="AF356" t="s">
        <v>105</v>
      </c>
      <c r="AG356" t="s">
        <v>56</v>
      </c>
      <c r="AH356" t="s">
        <v>56</v>
      </c>
      <c r="AI356" s="6" t="str">
        <f t="shared" si="325"/>
        <v>None</v>
      </c>
      <c r="AJ356" t="s">
        <v>106</v>
      </c>
      <c r="AK356" s="6">
        <f t="shared" si="338"/>
        <v>1</v>
      </c>
      <c r="AL356" t="s">
        <v>106</v>
      </c>
      <c r="AM356" s="6">
        <f t="shared" si="338"/>
        <v>1</v>
      </c>
      <c r="AN356" s="6">
        <f t="shared" si="339"/>
        <v>0</v>
      </c>
      <c r="AO356" t="s">
        <v>96</v>
      </c>
      <c r="AP356">
        <f t="shared" si="340"/>
        <v>3</v>
      </c>
      <c r="AQ356">
        <f t="shared" si="341"/>
        <v>1</v>
      </c>
      <c r="AR356" t="s">
        <v>107</v>
      </c>
      <c r="AS356">
        <f t="shared" si="342"/>
        <v>1</v>
      </c>
      <c r="AT356">
        <f t="shared" si="343"/>
        <v>1</v>
      </c>
      <c r="AU356" t="s">
        <v>158</v>
      </c>
      <c r="AV356">
        <f t="shared" si="344"/>
        <v>1</v>
      </c>
      <c r="AW356">
        <f t="shared" si="345"/>
        <v>1</v>
      </c>
      <c r="AX356" t="s">
        <v>172</v>
      </c>
      <c r="AY356">
        <f t="shared" si="346"/>
        <v>1</v>
      </c>
      <c r="AZ356">
        <f t="shared" si="347"/>
        <v>1</v>
      </c>
      <c r="BA356" s="6">
        <f t="shared" si="348"/>
        <v>6</v>
      </c>
      <c r="BB356" s="6">
        <f t="shared" si="349"/>
        <v>4</v>
      </c>
      <c r="BC356" s="6">
        <f t="shared" si="350"/>
        <v>1.5</v>
      </c>
      <c r="BD356" s="9">
        <f t="shared" si="351"/>
        <v>8.3333333333333329E-2</v>
      </c>
      <c r="BE356" t="s">
        <v>56</v>
      </c>
      <c r="BF356">
        <f t="shared" si="352"/>
        <v>0</v>
      </c>
      <c r="BG356">
        <f t="shared" si="353"/>
        <v>0</v>
      </c>
      <c r="BH356" t="s">
        <v>56</v>
      </c>
      <c r="BI356">
        <f t="shared" si="354"/>
        <v>0</v>
      </c>
      <c r="BJ356">
        <f t="shared" si="355"/>
        <v>0</v>
      </c>
      <c r="BK356" t="s">
        <v>64</v>
      </c>
      <c r="BL356">
        <f t="shared" si="356"/>
        <v>4</v>
      </c>
      <c r="BM356">
        <f t="shared" si="357"/>
        <v>1</v>
      </c>
      <c r="BN356" t="s">
        <v>64</v>
      </c>
      <c r="BO356">
        <f t="shared" si="358"/>
        <v>4</v>
      </c>
      <c r="BP356">
        <f t="shared" si="359"/>
        <v>1</v>
      </c>
      <c r="BQ356" t="s">
        <v>94</v>
      </c>
      <c r="BR356">
        <f t="shared" si="360"/>
        <v>7</v>
      </c>
      <c r="BS356">
        <f t="shared" si="361"/>
        <v>1</v>
      </c>
      <c r="BT356" t="s">
        <v>74</v>
      </c>
      <c r="BU356">
        <f t="shared" si="362"/>
        <v>7</v>
      </c>
      <c r="BV356">
        <f t="shared" si="363"/>
        <v>1</v>
      </c>
      <c r="BW356" t="s">
        <v>79</v>
      </c>
      <c r="BX356">
        <f t="shared" si="364"/>
        <v>1</v>
      </c>
      <c r="BY356">
        <f t="shared" si="365"/>
        <v>1</v>
      </c>
      <c r="BZ356" t="s">
        <v>147</v>
      </c>
      <c r="CA356">
        <f t="shared" si="366"/>
        <v>3</v>
      </c>
      <c r="CB356">
        <f t="shared" si="367"/>
        <v>1</v>
      </c>
      <c r="CC356" t="s">
        <v>78</v>
      </c>
      <c r="CD356">
        <f t="shared" si="368"/>
        <v>1</v>
      </c>
      <c r="CE356">
        <f t="shared" si="369"/>
        <v>1</v>
      </c>
      <c r="CF356" t="s">
        <v>82</v>
      </c>
      <c r="CG356">
        <f t="shared" si="370"/>
        <v>1</v>
      </c>
      <c r="CH356">
        <f t="shared" si="371"/>
        <v>1</v>
      </c>
      <c r="CI356" t="s">
        <v>78</v>
      </c>
      <c r="CJ356">
        <f t="shared" si="372"/>
        <v>1</v>
      </c>
      <c r="CK356">
        <f t="shared" si="373"/>
        <v>1</v>
      </c>
      <c r="CL356" t="s">
        <v>78</v>
      </c>
      <c r="CM356">
        <f t="shared" si="374"/>
        <v>7</v>
      </c>
      <c r="CN356">
        <f t="shared" si="375"/>
        <v>1</v>
      </c>
      <c r="CO356" t="s">
        <v>67</v>
      </c>
      <c r="CP356">
        <f t="shared" si="376"/>
        <v>5</v>
      </c>
      <c r="CQ356">
        <f t="shared" si="377"/>
        <v>1</v>
      </c>
      <c r="CR356" t="s">
        <v>83</v>
      </c>
      <c r="CS356">
        <f t="shared" si="378"/>
        <v>4</v>
      </c>
      <c r="CT356">
        <f t="shared" si="379"/>
        <v>1</v>
      </c>
      <c r="CU356" t="s">
        <v>67</v>
      </c>
      <c r="CV356">
        <f t="shared" si="380"/>
        <v>5</v>
      </c>
      <c r="CW356">
        <f t="shared" si="381"/>
        <v>1</v>
      </c>
      <c r="CX356" t="s">
        <v>83</v>
      </c>
      <c r="CY356">
        <f t="shared" si="382"/>
        <v>4</v>
      </c>
      <c r="CZ356">
        <f t="shared" si="383"/>
        <v>1</v>
      </c>
      <c r="DA356" t="s">
        <v>99</v>
      </c>
      <c r="DB356">
        <f t="shared" si="384"/>
        <v>7</v>
      </c>
      <c r="DC356">
        <f t="shared" si="385"/>
        <v>1</v>
      </c>
      <c r="DD356">
        <f t="shared" si="386"/>
        <v>61</v>
      </c>
      <c r="DE356">
        <f t="shared" si="387"/>
        <v>15</v>
      </c>
      <c r="DF356" s="7">
        <f t="shared" si="388"/>
        <v>4.0666666666666664</v>
      </c>
      <c r="DG356" s="8">
        <f t="shared" si="389"/>
        <v>0.51111111111111107</v>
      </c>
      <c r="DH356" s="1" t="s">
        <v>83</v>
      </c>
      <c r="DI356" s="1" t="s">
        <v>56</v>
      </c>
      <c r="DJ356" s="1" t="s">
        <v>56</v>
      </c>
      <c r="DK356" s="1" t="s">
        <v>56</v>
      </c>
      <c r="DL356" s="1" t="s">
        <v>64</v>
      </c>
      <c r="DM356" s="1" t="s">
        <v>64</v>
      </c>
      <c r="DN356" s="2" t="s">
        <v>56</v>
      </c>
      <c r="DO356" s="2" t="s">
        <v>56</v>
      </c>
      <c r="DP356" s="2" t="s">
        <v>56</v>
      </c>
      <c r="DQ356" s="2">
        <v>2</v>
      </c>
      <c r="DR356" s="2">
        <v>6</v>
      </c>
      <c r="DS356" s="2">
        <v>6</v>
      </c>
    </row>
    <row r="357" spans="1:123" x14ac:dyDescent="0.25">
      <c r="A357">
        <v>2018</v>
      </c>
      <c r="B357">
        <v>355</v>
      </c>
      <c r="C357" t="s">
        <v>102</v>
      </c>
      <c r="D357">
        <v>2</v>
      </c>
      <c r="E357">
        <v>43</v>
      </c>
      <c r="F357">
        <v>1975</v>
      </c>
      <c r="G357">
        <v>20</v>
      </c>
      <c r="H357">
        <f t="shared" si="326"/>
        <v>20</v>
      </c>
      <c r="I357" t="s">
        <v>58</v>
      </c>
      <c r="J357">
        <f t="shared" si="327"/>
        <v>2</v>
      </c>
      <c r="K357" t="s">
        <v>59</v>
      </c>
      <c r="L357">
        <f t="shared" si="328"/>
        <v>3</v>
      </c>
      <c r="M357" t="s">
        <v>59</v>
      </c>
      <c r="N357">
        <f t="shared" si="329"/>
        <v>5</v>
      </c>
      <c r="O357" t="s">
        <v>60</v>
      </c>
      <c r="P357">
        <f t="shared" si="330"/>
        <v>7</v>
      </c>
      <c r="Q357">
        <f t="shared" si="331"/>
        <v>1</v>
      </c>
      <c r="R357">
        <v>2</v>
      </c>
      <c r="S357" t="s">
        <v>56</v>
      </c>
      <c r="T357">
        <f t="shared" si="332"/>
        <v>0</v>
      </c>
      <c r="U357">
        <f t="shared" si="333"/>
        <v>0</v>
      </c>
      <c r="V357" t="s">
        <v>61</v>
      </c>
      <c r="W357">
        <v>119879.4173</v>
      </c>
      <c r="X357">
        <v>54480</v>
      </c>
      <c r="Y357">
        <v>84120</v>
      </c>
      <c r="Z357" t="s">
        <v>109</v>
      </c>
      <c r="AA357">
        <f t="shared" si="334"/>
        <v>5</v>
      </c>
      <c r="AB357">
        <f t="shared" si="335"/>
        <v>1</v>
      </c>
      <c r="AC357" t="s">
        <v>106</v>
      </c>
      <c r="AD357" s="6">
        <f t="shared" si="336"/>
        <v>6</v>
      </c>
      <c r="AE357">
        <f t="shared" si="337"/>
        <v>1</v>
      </c>
      <c r="AF357" t="s">
        <v>105</v>
      </c>
      <c r="AG357" t="s">
        <v>56</v>
      </c>
      <c r="AH357" t="s">
        <v>56</v>
      </c>
      <c r="AI357" s="6" t="str">
        <f t="shared" si="325"/>
        <v>None</v>
      </c>
      <c r="AJ357" t="s">
        <v>106</v>
      </c>
      <c r="AK357" s="6">
        <f t="shared" si="338"/>
        <v>1</v>
      </c>
      <c r="AL357" t="s">
        <v>71</v>
      </c>
      <c r="AM357" s="6">
        <f t="shared" si="338"/>
        <v>2</v>
      </c>
      <c r="AN357" s="6">
        <f t="shared" si="339"/>
        <v>-1</v>
      </c>
      <c r="AO357" t="s">
        <v>134</v>
      </c>
      <c r="AP357">
        <f t="shared" si="340"/>
        <v>7</v>
      </c>
      <c r="AQ357">
        <f t="shared" si="341"/>
        <v>1</v>
      </c>
      <c r="AR357" t="s">
        <v>107</v>
      </c>
      <c r="AS357">
        <f t="shared" si="342"/>
        <v>1</v>
      </c>
      <c r="AT357">
        <f t="shared" si="343"/>
        <v>1</v>
      </c>
      <c r="AU357" t="s">
        <v>100</v>
      </c>
      <c r="AV357">
        <f t="shared" si="344"/>
        <v>5</v>
      </c>
      <c r="AW357">
        <f t="shared" si="345"/>
        <v>1</v>
      </c>
      <c r="AX357" t="s">
        <v>114</v>
      </c>
      <c r="AY357">
        <f t="shared" si="346"/>
        <v>5</v>
      </c>
      <c r="AZ357">
        <f t="shared" si="347"/>
        <v>1</v>
      </c>
      <c r="BA357" s="6">
        <f t="shared" si="348"/>
        <v>18</v>
      </c>
      <c r="BB357" s="6">
        <f t="shared" si="349"/>
        <v>4</v>
      </c>
      <c r="BC357" s="6">
        <f t="shared" si="350"/>
        <v>4.5</v>
      </c>
      <c r="BD357" s="9">
        <f t="shared" si="351"/>
        <v>0.58333333333333337</v>
      </c>
      <c r="BE357" t="s">
        <v>65</v>
      </c>
      <c r="BF357">
        <f t="shared" si="352"/>
        <v>7</v>
      </c>
      <c r="BG357">
        <f t="shared" si="353"/>
        <v>1</v>
      </c>
      <c r="BH357" t="s">
        <v>65</v>
      </c>
      <c r="BI357">
        <f t="shared" si="354"/>
        <v>7</v>
      </c>
      <c r="BJ357">
        <f t="shared" si="355"/>
        <v>1</v>
      </c>
      <c r="BK357" t="s">
        <v>56</v>
      </c>
      <c r="BL357">
        <f t="shared" si="356"/>
        <v>0</v>
      </c>
      <c r="BM357">
        <f t="shared" si="357"/>
        <v>0</v>
      </c>
      <c r="BN357" t="s">
        <v>56</v>
      </c>
      <c r="BO357">
        <f t="shared" si="358"/>
        <v>0</v>
      </c>
      <c r="BP357">
        <f t="shared" si="359"/>
        <v>0</v>
      </c>
      <c r="BQ357" t="s">
        <v>94</v>
      </c>
      <c r="BR357">
        <f t="shared" si="360"/>
        <v>7</v>
      </c>
      <c r="BS357">
        <f t="shared" si="361"/>
        <v>1</v>
      </c>
      <c r="BT357" t="s">
        <v>74</v>
      </c>
      <c r="BU357">
        <f t="shared" si="362"/>
        <v>7</v>
      </c>
      <c r="BV357">
        <f t="shared" si="363"/>
        <v>1</v>
      </c>
      <c r="BW357" t="s">
        <v>117</v>
      </c>
      <c r="BX357">
        <f t="shared" si="364"/>
        <v>3</v>
      </c>
      <c r="BY357">
        <f t="shared" si="365"/>
        <v>1</v>
      </c>
      <c r="BZ357" t="s">
        <v>131</v>
      </c>
      <c r="CA357">
        <f t="shared" si="366"/>
        <v>5</v>
      </c>
      <c r="CB357">
        <f t="shared" si="367"/>
        <v>1</v>
      </c>
      <c r="CC357" t="s">
        <v>78</v>
      </c>
      <c r="CD357">
        <f t="shared" si="368"/>
        <v>1</v>
      </c>
      <c r="CE357">
        <f t="shared" si="369"/>
        <v>1</v>
      </c>
      <c r="CF357" t="s">
        <v>82</v>
      </c>
      <c r="CG357">
        <f t="shared" si="370"/>
        <v>1</v>
      </c>
      <c r="CH357">
        <f t="shared" si="371"/>
        <v>1</v>
      </c>
      <c r="CI357" t="s">
        <v>78</v>
      </c>
      <c r="CJ357">
        <f t="shared" si="372"/>
        <v>1</v>
      </c>
      <c r="CK357">
        <f t="shared" si="373"/>
        <v>1</v>
      </c>
      <c r="CL357" t="s">
        <v>78</v>
      </c>
      <c r="CM357">
        <f t="shared" si="374"/>
        <v>7</v>
      </c>
      <c r="CN357">
        <f t="shared" si="375"/>
        <v>1</v>
      </c>
      <c r="CO357" t="s">
        <v>83</v>
      </c>
      <c r="CP357">
        <f t="shared" si="376"/>
        <v>4</v>
      </c>
      <c r="CQ357">
        <f t="shared" si="377"/>
        <v>1</v>
      </c>
      <c r="CR357" t="s">
        <v>83</v>
      </c>
      <c r="CS357">
        <f t="shared" si="378"/>
        <v>4</v>
      </c>
      <c r="CT357">
        <f t="shared" si="379"/>
        <v>1</v>
      </c>
      <c r="CU357" t="s">
        <v>83</v>
      </c>
      <c r="CV357">
        <f t="shared" si="380"/>
        <v>4</v>
      </c>
      <c r="CW357">
        <f t="shared" si="381"/>
        <v>1</v>
      </c>
      <c r="CX357" t="s">
        <v>83</v>
      </c>
      <c r="CY357">
        <f t="shared" si="382"/>
        <v>4</v>
      </c>
      <c r="CZ357">
        <f t="shared" si="383"/>
        <v>1</v>
      </c>
      <c r="DA357" t="s">
        <v>86</v>
      </c>
      <c r="DB357">
        <f t="shared" si="384"/>
        <v>3</v>
      </c>
      <c r="DC357">
        <f t="shared" si="385"/>
        <v>1</v>
      </c>
      <c r="DD357">
        <f t="shared" si="386"/>
        <v>58</v>
      </c>
      <c r="DE357">
        <f t="shared" si="387"/>
        <v>14</v>
      </c>
      <c r="DF357" s="7">
        <f t="shared" si="388"/>
        <v>4.1428571428571432</v>
      </c>
      <c r="DG357" s="8">
        <f t="shared" si="389"/>
        <v>0.52380952380952384</v>
      </c>
      <c r="DH357" s="1" t="s">
        <v>83</v>
      </c>
      <c r="DI357" s="1" t="s">
        <v>154</v>
      </c>
      <c r="DJ357" s="1" t="s">
        <v>64</v>
      </c>
      <c r="DK357" s="1" t="s">
        <v>56</v>
      </c>
      <c r="DL357" s="1" t="s">
        <v>64</v>
      </c>
      <c r="DM357" s="1" t="s">
        <v>56</v>
      </c>
      <c r="DN357" s="2" t="s">
        <v>56</v>
      </c>
      <c r="DO357" s="2">
        <v>4</v>
      </c>
      <c r="DP357" s="2">
        <v>4</v>
      </c>
      <c r="DQ357" s="2">
        <v>4</v>
      </c>
      <c r="DR357" s="2">
        <v>4</v>
      </c>
      <c r="DS357" s="2">
        <v>4</v>
      </c>
    </row>
    <row r="358" spans="1:123" x14ac:dyDescent="0.25">
      <c r="A358">
        <v>2018</v>
      </c>
      <c r="B358">
        <v>356</v>
      </c>
      <c r="C358" t="s">
        <v>102</v>
      </c>
      <c r="D358">
        <v>6</v>
      </c>
      <c r="E358">
        <v>36</v>
      </c>
      <c r="F358">
        <v>1982</v>
      </c>
      <c r="G358">
        <v>12</v>
      </c>
      <c r="H358">
        <f t="shared" si="326"/>
        <v>12</v>
      </c>
      <c r="I358" t="s">
        <v>90</v>
      </c>
      <c r="J358">
        <f t="shared" si="327"/>
        <v>1</v>
      </c>
      <c r="K358" t="s">
        <v>142</v>
      </c>
      <c r="L358">
        <f t="shared" si="328"/>
        <v>1</v>
      </c>
      <c r="M358" t="s">
        <v>89</v>
      </c>
      <c r="N358">
        <f t="shared" si="329"/>
        <v>4</v>
      </c>
      <c r="O358" t="s">
        <v>60</v>
      </c>
      <c r="P358">
        <f t="shared" si="330"/>
        <v>7</v>
      </c>
      <c r="Q358">
        <f t="shared" si="331"/>
        <v>1</v>
      </c>
      <c r="R358">
        <v>2</v>
      </c>
      <c r="S358" t="s">
        <v>101</v>
      </c>
      <c r="T358">
        <f t="shared" si="332"/>
        <v>1</v>
      </c>
      <c r="U358">
        <f t="shared" si="333"/>
        <v>1</v>
      </c>
      <c r="V358" t="s">
        <v>92</v>
      </c>
      <c r="W358">
        <v>30645</v>
      </c>
      <c r="X358">
        <v>0</v>
      </c>
      <c r="Y358">
        <v>0</v>
      </c>
      <c r="Z358" t="s">
        <v>81</v>
      </c>
      <c r="AA358">
        <f t="shared" si="334"/>
        <v>3</v>
      </c>
      <c r="AB358">
        <f t="shared" si="335"/>
        <v>1</v>
      </c>
      <c r="AC358" t="s">
        <v>71</v>
      </c>
      <c r="AD358" s="6">
        <f t="shared" si="336"/>
        <v>4</v>
      </c>
      <c r="AE358">
        <f t="shared" si="337"/>
        <v>1</v>
      </c>
      <c r="AF358" t="s">
        <v>95</v>
      </c>
      <c r="AG358" t="s">
        <v>56</v>
      </c>
      <c r="AH358" t="s">
        <v>56</v>
      </c>
      <c r="AI358" s="6" t="str">
        <f t="shared" si="325"/>
        <v>Catholic</v>
      </c>
      <c r="AJ358" t="s">
        <v>71</v>
      </c>
      <c r="AK358" s="6">
        <f t="shared" si="338"/>
        <v>2</v>
      </c>
      <c r="AL358" t="s">
        <v>71</v>
      </c>
      <c r="AM358" s="6">
        <f t="shared" si="338"/>
        <v>2</v>
      </c>
      <c r="AN358" s="6">
        <f t="shared" si="339"/>
        <v>0</v>
      </c>
      <c r="AO358" t="s">
        <v>128</v>
      </c>
      <c r="AP358">
        <f t="shared" si="340"/>
        <v>5</v>
      </c>
      <c r="AQ358">
        <f t="shared" si="341"/>
        <v>1</v>
      </c>
      <c r="AR358" t="s">
        <v>149</v>
      </c>
      <c r="AS358">
        <f t="shared" si="342"/>
        <v>5</v>
      </c>
      <c r="AT358">
        <f t="shared" si="343"/>
        <v>1</v>
      </c>
      <c r="AU358" t="s">
        <v>100</v>
      </c>
      <c r="AV358">
        <f t="shared" si="344"/>
        <v>5</v>
      </c>
      <c r="AW358">
        <f t="shared" si="345"/>
        <v>1</v>
      </c>
      <c r="AX358" t="s">
        <v>114</v>
      </c>
      <c r="AY358">
        <f t="shared" si="346"/>
        <v>5</v>
      </c>
      <c r="AZ358">
        <f t="shared" si="347"/>
        <v>1</v>
      </c>
      <c r="BA358" s="6">
        <f t="shared" si="348"/>
        <v>20</v>
      </c>
      <c r="BB358" s="6">
        <f t="shared" si="349"/>
        <v>4</v>
      </c>
      <c r="BC358" s="6">
        <f t="shared" si="350"/>
        <v>5</v>
      </c>
      <c r="BD358" s="9">
        <f t="shared" si="351"/>
        <v>0.66666666666666663</v>
      </c>
      <c r="BE358" t="s">
        <v>65</v>
      </c>
      <c r="BF358">
        <f t="shared" si="352"/>
        <v>7</v>
      </c>
      <c r="BG358">
        <f t="shared" si="353"/>
        <v>1</v>
      </c>
      <c r="BH358" t="s">
        <v>65</v>
      </c>
      <c r="BI358">
        <f t="shared" si="354"/>
        <v>7</v>
      </c>
      <c r="BJ358">
        <f t="shared" si="355"/>
        <v>1</v>
      </c>
      <c r="BK358" t="s">
        <v>56</v>
      </c>
      <c r="BL358">
        <f t="shared" si="356"/>
        <v>0</v>
      </c>
      <c r="BM358">
        <f t="shared" si="357"/>
        <v>0</v>
      </c>
      <c r="BN358" t="s">
        <v>56</v>
      </c>
      <c r="BO358">
        <f t="shared" si="358"/>
        <v>0</v>
      </c>
      <c r="BP358">
        <f t="shared" si="359"/>
        <v>0</v>
      </c>
      <c r="BQ358" t="s">
        <v>66</v>
      </c>
      <c r="BR358">
        <f t="shared" si="360"/>
        <v>1</v>
      </c>
      <c r="BS358">
        <f t="shared" si="361"/>
        <v>1</v>
      </c>
      <c r="BT358" t="s">
        <v>74</v>
      </c>
      <c r="BU358">
        <f t="shared" si="362"/>
        <v>7</v>
      </c>
      <c r="BV358">
        <f t="shared" si="363"/>
        <v>1</v>
      </c>
      <c r="BW358" t="s">
        <v>56</v>
      </c>
      <c r="BX358">
        <f t="shared" si="364"/>
        <v>0</v>
      </c>
      <c r="BY358">
        <f t="shared" si="365"/>
        <v>0</v>
      </c>
      <c r="BZ358" t="s">
        <v>56</v>
      </c>
      <c r="CA358">
        <f t="shared" si="366"/>
        <v>0</v>
      </c>
      <c r="CB358">
        <f t="shared" si="367"/>
        <v>0</v>
      </c>
      <c r="CC358" t="s">
        <v>56</v>
      </c>
      <c r="CD358">
        <f t="shared" si="368"/>
        <v>0</v>
      </c>
      <c r="CE358">
        <f t="shared" si="369"/>
        <v>0</v>
      </c>
      <c r="CF358" t="s">
        <v>56</v>
      </c>
      <c r="CG358">
        <f t="shared" si="370"/>
        <v>0</v>
      </c>
      <c r="CH358">
        <f t="shared" si="371"/>
        <v>0</v>
      </c>
      <c r="CI358" t="s">
        <v>56</v>
      </c>
      <c r="CJ358">
        <f t="shared" si="372"/>
        <v>0</v>
      </c>
      <c r="CK358">
        <f t="shared" si="373"/>
        <v>0</v>
      </c>
      <c r="CL358" t="s">
        <v>56</v>
      </c>
      <c r="CM358">
        <f t="shared" si="374"/>
        <v>0</v>
      </c>
      <c r="CN358">
        <f t="shared" si="375"/>
        <v>0</v>
      </c>
      <c r="CO358" t="s">
        <v>56</v>
      </c>
      <c r="CP358">
        <f t="shared" si="376"/>
        <v>0</v>
      </c>
      <c r="CQ358">
        <f t="shared" si="377"/>
        <v>0</v>
      </c>
      <c r="CR358" t="s">
        <v>56</v>
      </c>
      <c r="CS358">
        <f t="shared" si="378"/>
        <v>0</v>
      </c>
      <c r="CT358">
        <f t="shared" si="379"/>
        <v>0</v>
      </c>
      <c r="CU358" t="s">
        <v>56</v>
      </c>
      <c r="CV358">
        <f t="shared" si="380"/>
        <v>0</v>
      </c>
      <c r="CW358">
        <f t="shared" si="381"/>
        <v>0</v>
      </c>
      <c r="CX358" t="s">
        <v>56</v>
      </c>
      <c r="CY358">
        <f t="shared" si="382"/>
        <v>0</v>
      </c>
      <c r="CZ358">
        <f t="shared" si="383"/>
        <v>0</v>
      </c>
      <c r="DA358" t="s">
        <v>86</v>
      </c>
      <c r="DB358">
        <f t="shared" si="384"/>
        <v>3</v>
      </c>
      <c r="DC358">
        <f t="shared" si="385"/>
        <v>1</v>
      </c>
      <c r="DD358">
        <f t="shared" si="386"/>
        <v>18</v>
      </c>
      <c r="DE358">
        <f t="shared" si="387"/>
        <v>4</v>
      </c>
      <c r="DF358" s="7">
        <f t="shared" si="388"/>
        <v>4.5</v>
      </c>
      <c r="DG358" s="8">
        <f t="shared" si="389"/>
        <v>0.58333333333333337</v>
      </c>
      <c r="DH358" s="1" t="s">
        <v>56</v>
      </c>
      <c r="DI358" s="1" t="s">
        <v>56</v>
      </c>
      <c r="DJ358" s="1" t="s">
        <v>65</v>
      </c>
      <c r="DK358" s="1" t="s">
        <v>93</v>
      </c>
      <c r="DL358" s="1" t="s">
        <v>93</v>
      </c>
      <c r="DM358" s="1" t="s">
        <v>56</v>
      </c>
      <c r="DN358" s="2" t="s">
        <v>97</v>
      </c>
      <c r="DO358" s="2" t="s">
        <v>56</v>
      </c>
      <c r="DP358" s="2" t="s">
        <v>56</v>
      </c>
      <c r="DQ358" s="2" t="s">
        <v>56</v>
      </c>
      <c r="DR358" s="2" t="s">
        <v>56</v>
      </c>
      <c r="DS358" s="2" t="s">
        <v>56</v>
      </c>
    </row>
    <row r="359" spans="1:123" x14ac:dyDescent="0.25">
      <c r="A359">
        <v>2018</v>
      </c>
      <c r="B359">
        <v>357</v>
      </c>
      <c r="C359" t="s">
        <v>57</v>
      </c>
      <c r="D359">
        <v>2</v>
      </c>
      <c r="E359">
        <v>34</v>
      </c>
      <c r="F359">
        <v>1984</v>
      </c>
      <c r="G359">
        <v>9</v>
      </c>
      <c r="H359">
        <f t="shared" si="326"/>
        <v>9</v>
      </c>
      <c r="I359" t="s">
        <v>90</v>
      </c>
      <c r="J359">
        <f t="shared" si="327"/>
        <v>1</v>
      </c>
      <c r="K359" t="s">
        <v>119</v>
      </c>
      <c r="L359">
        <f t="shared" si="328"/>
        <v>2</v>
      </c>
      <c r="M359" t="s">
        <v>119</v>
      </c>
      <c r="N359">
        <f t="shared" si="329"/>
        <v>3</v>
      </c>
      <c r="O359" t="s">
        <v>60</v>
      </c>
      <c r="P359">
        <f t="shared" si="330"/>
        <v>7</v>
      </c>
      <c r="Q359">
        <f t="shared" si="331"/>
        <v>1</v>
      </c>
      <c r="R359">
        <v>1</v>
      </c>
      <c r="S359" t="s">
        <v>174</v>
      </c>
      <c r="T359">
        <f t="shared" si="332"/>
        <v>5</v>
      </c>
      <c r="U359">
        <f t="shared" si="333"/>
        <v>1</v>
      </c>
      <c r="V359" t="s">
        <v>156</v>
      </c>
      <c r="W359">
        <v>6242.5</v>
      </c>
      <c r="X359">
        <v>4086</v>
      </c>
      <c r="Y359">
        <v>6309</v>
      </c>
      <c r="Z359" t="s">
        <v>122</v>
      </c>
      <c r="AA359">
        <f t="shared" si="334"/>
        <v>7</v>
      </c>
      <c r="AB359">
        <f t="shared" si="335"/>
        <v>1</v>
      </c>
      <c r="AC359" t="s">
        <v>62</v>
      </c>
      <c r="AD359" s="6">
        <f t="shared" si="336"/>
        <v>2</v>
      </c>
      <c r="AE359">
        <f t="shared" si="337"/>
        <v>1</v>
      </c>
      <c r="AF359" t="s">
        <v>75</v>
      </c>
      <c r="AG359" t="s">
        <v>185</v>
      </c>
      <c r="AH359" t="s">
        <v>56</v>
      </c>
      <c r="AI359" s="6" t="str">
        <f t="shared" si="325"/>
        <v>Am bapt ch in usa</v>
      </c>
      <c r="AJ359" t="s">
        <v>71</v>
      </c>
      <c r="AK359" s="6">
        <f t="shared" si="338"/>
        <v>2</v>
      </c>
      <c r="AL359" t="s">
        <v>71</v>
      </c>
      <c r="AM359" s="6">
        <f t="shared" si="338"/>
        <v>2</v>
      </c>
      <c r="AN359" s="6">
        <f t="shared" si="339"/>
        <v>0</v>
      </c>
      <c r="AO359" t="s">
        <v>96</v>
      </c>
      <c r="AP359">
        <f t="shared" si="340"/>
        <v>3</v>
      </c>
      <c r="AQ359">
        <f t="shared" si="341"/>
        <v>1</v>
      </c>
      <c r="AR359" t="s">
        <v>129</v>
      </c>
      <c r="AS359">
        <f t="shared" si="342"/>
        <v>3</v>
      </c>
      <c r="AT359">
        <f t="shared" si="343"/>
        <v>1</v>
      </c>
      <c r="AU359" t="s">
        <v>100</v>
      </c>
      <c r="AV359">
        <f t="shared" si="344"/>
        <v>5</v>
      </c>
      <c r="AW359">
        <f t="shared" si="345"/>
        <v>1</v>
      </c>
      <c r="AX359" t="s">
        <v>114</v>
      </c>
      <c r="AY359">
        <f t="shared" si="346"/>
        <v>5</v>
      </c>
      <c r="AZ359">
        <f t="shared" si="347"/>
        <v>1</v>
      </c>
      <c r="BA359" s="6">
        <f t="shared" si="348"/>
        <v>16</v>
      </c>
      <c r="BB359" s="6">
        <f t="shared" si="349"/>
        <v>4</v>
      </c>
      <c r="BC359" s="6">
        <f t="shared" si="350"/>
        <v>4</v>
      </c>
      <c r="BD359" s="9">
        <f t="shared" si="351"/>
        <v>0.5</v>
      </c>
      <c r="BE359" t="s">
        <v>56</v>
      </c>
      <c r="BF359">
        <f t="shared" si="352"/>
        <v>0</v>
      </c>
      <c r="BG359">
        <f t="shared" si="353"/>
        <v>0</v>
      </c>
      <c r="BH359" t="s">
        <v>56</v>
      </c>
      <c r="BI359">
        <f t="shared" si="354"/>
        <v>0</v>
      </c>
      <c r="BJ359">
        <f t="shared" si="355"/>
        <v>0</v>
      </c>
      <c r="BK359" t="s">
        <v>63</v>
      </c>
      <c r="BL359">
        <f t="shared" si="356"/>
        <v>1</v>
      </c>
      <c r="BM359">
        <f t="shared" si="357"/>
        <v>1</v>
      </c>
      <c r="BN359" t="s">
        <v>65</v>
      </c>
      <c r="BO359">
        <f t="shared" si="358"/>
        <v>7</v>
      </c>
      <c r="BP359">
        <f t="shared" si="359"/>
        <v>1</v>
      </c>
      <c r="BQ359" t="s">
        <v>94</v>
      </c>
      <c r="BR359">
        <f t="shared" si="360"/>
        <v>7</v>
      </c>
      <c r="BS359">
        <f t="shared" si="361"/>
        <v>1</v>
      </c>
      <c r="BT359" t="s">
        <v>74</v>
      </c>
      <c r="BU359">
        <f t="shared" si="362"/>
        <v>7</v>
      </c>
      <c r="BV359">
        <f t="shared" si="363"/>
        <v>1</v>
      </c>
      <c r="BW359" t="s">
        <v>56</v>
      </c>
      <c r="BX359">
        <f t="shared" si="364"/>
        <v>0</v>
      </c>
      <c r="BY359">
        <f t="shared" si="365"/>
        <v>0</v>
      </c>
      <c r="BZ359" t="s">
        <v>56</v>
      </c>
      <c r="CA359">
        <f t="shared" si="366"/>
        <v>0</v>
      </c>
      <c r="CB359">
        <f t="shared" si="367"/>
        <v>0</v>
      </c>
      <c r="CC359" t="s">
        <v>56</v>
      </c>
      <c r="CD359">
        <f t="shared" si="368"/>
        <v>0</v>
      </c>
      <c r="CE359">
        <f t="shared" si="369"/>
        <v>0</v>
      </c>
      <c r="CF359" t="s">
        <v>56</v>
      </c>
      <c r="CG359">
        <f t="shared" si="370"/>
        <v>0</v>
      </c>
      <c r="CH359">
        <f t="shared" si="371"/>
        <v>0</v>
      </c>
      <c r="CI359" t="s">
        <v>56</v>
      </c>
      <c r="CJ359">
        <f t="shared" si="372"/>
        <v>0</v>
      </c>
      <c r="CK359">
        <f t="shared" si="373"/>
        <v>0</v>
      </c>
      <c r="CL359" t="s">
        <v>56</v>
      </c>
      <c r="CM359">
        <f t="shared" si="374"/>
        <v>0</v>
      </c>
      <c r="CN359">
        <f t="shared" si="375"/>
        <v>0</v>
      </c>
      <c r="CO359" t="s">
        <v>56</v>
      </c>
      <c r="CP359">
        <f t="shared" si="376"/>
        <v>0</v>
      </c>
      <c r="CQ359">
        <f t="shared" si="377"/>
        <v>0</v>
      </c>
      <c r="CR359" t="s">
        <v>56</v>
      </c>
      <c r="CS359">
        <f t="shared" si="378"/>
        <v>0</v>
      </c>
      <c r="CT359">
        <f t="shared" si="379"/>
        <v>0</v>
      </c>
      <c r="CU359" t="s">
        <v>56</v>
      </c>
      <c r="CV359">
        <f t="shared" si="380"/>
        <v>0</v>
      </c>
      <c r="CW359">
        <f t="shared" si="381"/>
        <v>0</v>
      </c>
      <c r="CX359" t="s">
        <v>56</v>
      </c>
      <c r="CY359">
        <f t="shared" si="382"/>
        <v>0</v>
      </c>
      <c r="CZ359">
        <f t="shared" si="383"/>
        <v>0</v>
      </c>
      <c r="DA359" t="s">
        <v>86</v>
      </c>
      <c r="DB359">
        <f t="shared" si="384"/>
        <v>3</v>
      </c>
      <c r="DC359">
        <f t="shared" si="385"/>
        <v>1</v>
      </c>
      <c r="DD359">
        <f t="shared" si="386"/>
        <v>25</v>
      </c>
      <c r="DE359">
        <f t="shared" si="387"/>
        <v>5</v>
      </c>
      <c r="DF359" s="7">
        <f t="shared" si="388"/>
        <v>5</v>
      </c>
      <c r="DG359" s="8">
        <f t="shared" si="389"/>
        <v>0.66666666666666663</v>
      </c>
      <c r="DH359" s="1" t="s">
        <v>56</v>
      </c>
      <c r="DI359" s="1" t="s">
        <v>135</v>
      </c>
      <c r="DJ359" s="1" t="s">
        <v>56</v>
      </c>
      <c r="DK359" s="1" t="s">
        <v>78</v>
      </c>
      <c r="DL359" s="1" t="s">
        <v>68</v>
      </c>
      <c r="DM359" s="1" t="s">
        <v>63</v>
      </c>
      <c r="DN359" s="2" t="s">
        <v>98</v>
      </c>
      <c r="DO359" s="2" t="s">
        <v>56</v>
      </c>
      <c r="DP359" s="2" t="s">
        <v>56</v>
      </c>
      <c r="DQ359" s="2" t="s">
        <v>56</v>
      </c>
      <c r="DR359" s="2" t="s">
        <v>56</v>
      </c>
      <c r="DS359" s="2" t="s">
        <v>56</v>
      </c>
    </row>
    <row r="360" spans="1:123" x14ac:dyDescent="0.25">
      <c r="A360">
        <v>2018</v>
      </c>
      <c r="B360">
        <v>358</v>
      </c>
      <c r="C360" t="s">
        <v>102</v>
      </c>
      <c r="D360">
        <v>3</v>
      </c>
      <c r="E360">
        <v>39</v>
      </c>
      <c r="F360">
        <v>1979</v>
      </c>
      <c r="G360">
        <v>18</v>
      </c>
      <c r="H360">
        <f t="shared" si="326"/>
        <v>18</v>
      </c>
      <c r="I360" t="s">
        <v>58</v>
      </c>
      <c r="J360">
        <f t="shared" si="327"/>
        <v>2</v>
      </c>
      <c r="K360" t="s">
        <v>119</v>
      </c>
      <c r="L360">
        <f t="shared" si="328"/>
        <v>2</v>
      </c>
      <c r="M360" t="s">
        <v>89</v>
      </c>
      <c r="N360">
        <f t="shared" si="329"/>
        <v>4</v>
      </c>
      <c r="O360" t="s">
        <v>60</v>
      </c>
      <c r="P360">
        <f t="shared" si="330"/>
        <v>7</v>
      </c>
      <c r="Q360">
        <f t="shared" si="331"/>
        <v>1</v>
      </c>
      <c r="R360">
        <v>2</v>
      </c>
      <c r="S360" t="s">
        <v>101</v>
      </c>
      <c r="T360">
        <f t="shared" si="332"/>
        <v>1</v>
      </c>
      <c r="U360">
        <f t="shared" si="333"/>
        <v>1</v>
      </c>
      <c r="V360" t="s">
        <v>92</v>
      </c>
      <c r="W360">
        <v>63560</v>
      </c>
      <c r="X360">
        <v>45400</v>
      </c>
      <c r="Y360">
        <v>70100</v>
      </c>
      <c r="Z360" t="s">
        <v>81</v>
      </c>
      <c r="AA360">
        <f t="shared" si="334"/>
        <v>3</v>
      </c>
      <c r="AB360">
        <f t="shared" si="335"/>
        <v>1</v>
      </c>
      <c r="AC360" t="s">
        <v>62</v>
      </c>
      <c r="AD360" s="6">
        <f t="shared" si="336"/>
        <v>2</v>
      </c>
      <c r="AE360">
        <f t="shared" si="337"/>
        <v>1</v>
      </c>
      <c r="AF360" t="s">
        <v>75</v>
      </c>
      <c r="AG360" t="s">
        <v>70</v>
      </c>
      <c r="AH360" t="s">
        <v>56</v>
      </c>
      <c r="AI360" s="6" t="str">
        <f t="shared" si="325"/>
        <v>No denomination</v>
      </c>
      <c r="AJ360" t="s">
        <v>71</v>
      </c>
      <c r="AK360" s="6">
        <f t="shared" si="338"/>
        <v>2</v>
      </c>
      <c r="AL360" t="s">
        <v>71</v>
      </c>
      <c r="AM360" s="6">
        <f t="shared" si="338"/>
        <v>2</v>
      </c>
      <c r="AN360" s="6">
        <f t="shared" si="339"/>
        <v>0</v>
      </c>
      <c r="AO360" t="s">
        <v>134</v>
      </c>
      <c r="AP360">
        <f t="shared" si="340"/>
        <v>7</v>
      </c>
      <c r="AQ360">
        <f t="shared" si="341"/>
        <v>1</v>
      </c>
      <c r="AR360" t="s">
        <v>73</v>
      </c>
      <c r="AS360">
        <f t="shared" si="342"/>
        <v>7</v>
      </c>
      <c r="AT360">
        <f t="shared" si="343"/>
        <v>1</v>
      </c>
      <c r="AU360" t="s">
        <v>100</v>
      </c>
      <c r="AV360">
        <f t="shared" si="344"/>
        <v>5</v>
      </c>
      <c r="AW360">
        <f t="shared" si="345"/>
        <v>1</v>
      </c>
      <c r="AX360" t="s">
        <v>114</v>
      </c>
      <c r="AY360">
        <f t="shared" si="346"/>
        <v>5</v>
      </c>
      <c r="AZ360">
        <f t="shared" si="347"/>
        <v>1</v>
      </c>
      <c r="BA360" s="6">
        <f t="shared" si="348"/>
        <v>24</v>
      </c>
      <c r="BB360" s="6">
        <f t="shared" si="349"/>
        <v>4</v>
      </c>
      <c r="BC360" s="6">
        <f t="shared" si="350"/>
        <v>6</v>
      </c>
      <c r="BD360" s="9">
        <f t="shared" si="351"/>
        <v>0.83333333333333337</v>
      </c>
      <c r="BE360" t="s">
        <v>56</v>
      </c>
      <c r="BF360">
        <f t="shared" si="352"/>
        <v>0</v>
      </c>
      <c r="BG360">
        <f t="shared" si="353"/>
        <v>0</v>
      </c>
      <c r="BH360" t="s">
        <v>56</v>
      </c>
      <c r="BI360">
        <f t="shared" si="354"/>
        <v>0</v>
      </c>
      <c r="BJ360">
        <f t="shared" si="355"/>
        <v>0</v>
      </c>
      <c r="BK360" t="s">
        <v>65</v>
      </c>
      <c r="BL360">
        <f t="shared" si="356"/>
        <v>7</v>
      </c>
      <c r="BM360">
        <f t="shared" si="357"/>
        <v>1</v>
      </c>
      <c r="BN360" t="s">
        <v>65</v>
      </c>
      <c r="BO360">
        <f t="shared" si="358"/>
        <v>7</v>
      </c>
      <c r="BP360">
        <f t="shared" si="359"/>
        <v>1</v>
      </c>
      <c r="BQ360" t="s">
        <v>56</v>
      </c>
      <c r="BR360">
        <f t="shared" si="360"/>
        <v>0</v>
      </c>
      <c r="BS360">
        <f t="shared" si="361"/>
        <v>0</v>
      </c>
      <c r="BT360" t="s">
        <v>74</v>
      </c>
      <c r="BU360">
        <f t="shared" si="362"/>
        <v>7</v>
      </c>
      <c r="BV360">
        <f t="shared" si="363"/>
        <v>1</v>
      </c>
      <c r="BW360" t="s">
        <v>167</v>
      </c>
      <c r="BX360">
        <f t="shared" si="364"/>
        <v>7</v>
      </c>
      <c r="BY360">
        <f t="shared" si="365"/>
        <v>1</v>
      </c>
      <c r="BZ360" t="s">
        <v>108</v>
      </c>
      <c r="CA360">
        <f t="shared" si="366"/>
        <v>4</v>
      </c>
      <c r="CB360">
        <f t="shared" si="367"/>
        <v>1</v>
      </c>
      <c r="CC360" t="s">
        <v>74</v>
      </c>
      <c r="CD360">
        <f t="shared" si="368"/>
        <v>7</v>
      </c>
      <c r="CE360">
        <f t="shared" si="369"/>
        <v>1</v>
      </c>
      <c r="CF360" t="s">
        <v>82</v>
      </c>
      <c r="CG360">
        <f t="shared" si="370"/>
        <v>1</v>
      </c>
      <c r="CH360">
        <f t="shared" si="371"/>
        <v>1</v>
      </c>
      <c r="CI360" t="s">
        <v>74</v>
      </c>
      <c r="CJ360">
        <f t="shared" si="372"/>
        <v>7</v>
      </c>
      <c r="CK360">
        <f t="shared" si="373"/>
        <v>1</v>
      </c>
      <c r="CL360" t="s">
        <v>78</v>
      </c>
      <c r="CM360">
        <f t="shared" si="374"/>
        <v>7</v>
      </c>
      <c r="CN360">
        <f t="shared" si="375"/>
        <v>1</v>
      </c>
      <c r="CO360" t="s">
        <v>112</v>
      </c>
      <c r="CP360">
        <f t="shared" si="376"/>
        <v>7</v>
      </c>
      <c r="CQ360">
        <f t="shared" si="377"/>
        <v>1</v>
      </c>
      <c r="CR360" t="s">
        <v>67</v>
      </c>
      <c r="CS360">
        <f t="shared" si="378"/>
        <v>5</v>
      </c>
      <c r="CT360">
        <f t="shared" si="379"/>
        <v>1</v>
      </c>
      <c r="CU360" t="s">
        <v>67</v>
      </c>
      <c r="CV360">
        <f t="shared" si="380"/>
        <v>5</v>
      </c>
      <c r="CW360">
        <f t="shared" si="381"/>
        <v>1</v>
      </c>
      <c r="CX360" t="s">
        <v>67</v>
      </c>
      <c r="CY360">
        <f t="shared" si="382"/>
        <v>5</v>
      </c>
      <c r="CZ360">
        <f t="shared" si="383"/>
        <v>1</v>
      </c>
      <c r="DA360" t="s">
        <v>56</v>
      </c>
      <c r="DB360">
        <f t="shared" si="384"/>
        <v>0</v>
      </c>
      <c r="DC360">
        <f t="shared" si="385"/>
        <v>0</v>
      </c>
      <c r="DD360">
        <f t="shared" si="386"/>
        <v>76</v>
      </c>
      <c r="DE360">
        <f t="shared" si="387"/>
        <v>13</v>
      </c>
      <c r="DF360" s="7">
        <f t="shared" si="388"/>
        <v>5.8461538461538458</v>
      </c>
      <c r="DG360" s="8">
        <f t="shared" si="389"/>
        <v>0.8076923076923076</v>
      </c>
      <c r="DH360" s="1" t="s">
        <v>67</v>
      </c>
      <c r="DI360" s="1" t="s">
        <v>56</v>
      </c>
      <c r="DJ360" s="1" t="s">
        <v>56</v>
      </c>
      <c r="DK360" s="1" t="s">
        <v>78</v>
      </c>
      <c r="DL360" s="1" t="s">
        <v>68</v>
      </c>
      <c r="DM360" s="1" t="s">
        <v>64</v>
      </c>
      <c r="DN360" s="2" t="s">
        <v>98</v>
      </c>
      <c r="DO360" s="2" t="s">
        <v>141</v>
      </c>
      <c r="DP360" s="2" t="s">
        <v>150</v>
      </c>
      <c r="DQ360" s="2" t="s">
        <v>189</v>
      </c>
      <c r="DR360" s="2">
        <v>6</v>
      </c>
      <c r="DS360" s="2">
        <v>6</v>
      </c>
    </row>
    <row r="361" spans="1:123" x14ac:dyDescent="0.25">
      <c r="A361">
        <v>2018</v>
      </c>
      <c r="B361">
        <v>359</v>
      </c>
      <c r="C361" t="s">
        <v>57</v>
      </c>
      <c r="D361">
        <v>1</v>
      </c>
      <c r="E361">
        <v>52</v>
      </c>
      <c r="F361">
        <v>1966</v>
      </c>
      <c r="G361">
        <v>14</v>
      </c>
      <c r="H361">
        <f t="shared" si="326"/>
        <v>14</v>
      </c>
      <c r="I361" t="s">
        <v>58</v>
      </c>
      <c r="J361">
        <f t="shared" si="327"/>
        <v>2</v>
      </c>
      <c r="K361" t="s">
        <v>59</v>
      </c>
      <c r="L361">
        <f t="shared" si="328"/>
        <v>3</v>
      </c>
      <c r="M361" t="s">
        <v>59</v>
      </c>
      <c r="N361">
        <f t="shared" si="329"/>
        <v>5</v>
      </c>
      <c r="O361" t="s">
        <v>132</v>
      </c>
      <c r="P361">
        <f t="shared" si="330"/>
        <v>1</v>
      </c>
      <c r="Q361">
        <f t="shared" si="331"/>
        <v>1</v>
      </c>
      <c r="R361">
        <v>1</v>
      </c>
      <c r="S361" t="s">
        <v>56</v>
      </c>
      <c r="T361">
        <f t="shared" si="332"/>
        <v>0</v>
      </c>
      <c r="U361">
        <f t="shared" si="333"/>
        <v>0</v>
      </c>
      <c r="V361" t="s">
        <v>92</v>
      </c>
      <c r="W361">
        <v>37455</v>
      </c>
      <c r="X361">
        <v>37455</v>
      </c>
      <c r="Y361">
        <v>57832.5</v>
      </c>
      <c r="Z361" t="s">
        <v>109</v>
      </c>
      <c r="AA361">
        <f t="shared" si="334"/>
        <v>5</v>
      </c>
      <c r="AB361">
        <f t="shared" si="335"/>
        <v>1</v>
      </c>
      <c r="AC361" t="s">
        <v>104</v>
      </c>
      <c r="AD361" s="6">
        <f t="shared" si="336"/>
        <v>3</v>
      </c>
      <c r="AE361">
        <f t="shared" si="337"/>
        <v>1</v>
      </c>
      <c r="AF361" t="s">
        <v>75</v>
      </c>
      <c r="AG361" t="s">
        <v>115</v>
      </c>
      <c r="AH361" t="s">
        <v>56</v>
      </c>
      <c r="AI361" s="6" t="str">
        <f t="shared" si="325"/>
        <v>United methodist</v>
      </c>
      <c r="AJ361" t="s">
        <v>106</v>
      </c>
      <c r="AK361" s="6">
        <f t="shared" si="338"/>
        <v>1</v>
      </c>
      <c r="AL361" t="s">
        <v>106</v>
      </c>
      <c r="AM361" s="6">
        <f t="shared" si="338"/>
        <v>1</v>
      </c>
      <c r="AN361" s="6">
        <f t="shared" si="339"/>
        <v>0</v>
      </c>
      <c r="AO361" t="s">
        <v>96</v>
      </c>
      <c r="AP361">
        <f t="shared" si="340"/>
        <v>3</v>
      </c>
      <c r="AQ361">
        <f t="shared" si="341"/>
        <v>1</v>
      </c>
      <c r="AR361" t="s">
        <v>129</v>
      </c>
      <c r="AS361">
        <f t="shared" si="342"/>
        <v>3</v>
      </c>
      <c r="AT361">
        <f t="shared" si="343"/>
        <v>1</v>
      </c>
      <c r="AU361" t="s">
        <v>158</v>
      </c>
      <c r="AV361">
        <f t="shared" si="344"/>
        <v>1</v>
      </c>
      <c r="AW361">
        <f t="shared" si="345"/>
        <v>1</v>
      </c>
      <c r="AX361" t="s">
        <v>146</v>
      </c>
      <c r="AY361">
        <f t="shared" si="346"/>
        <v>3</v>
      </c>
      <c r="AZ361">
        <f t="shared" si="347"/>
        <v>1</v>
      </c>
      <c r="BA361" s="6">
        <f t="shared" si="348"/>
        <v>10</v>
      </c>
      <c r="BB361" s="6">
        <f t="shared" si="349"/>
        <v>4</v>
      </c>
      <c r="BC361" s="6">
        <f t="shared" si="350"/>
        <v>2.5</v>
      </c>
      <c r="BD361" s="9">
        <f t="shared" si="351"/>
        <v>0.25</v>
      </c>
      <c r="BE361" t="s">
        <v>56</v>
      </c>
      <c r="BF361">
        <f t="shared" si="352"/>
        <v>0</v>
      </c>
      <c r="BG361">
        <f t="shared" si="353"/>
        <v>0</v>
      </c>
      <c r="BH361" t="s">
        <v>56</v>
      </c>
      <c r="BI361">
        <f t="shared" si="354"/>
        <v>0</v>
      </c>
      <c r="BJ361">
        <f t="shared" si="355"/>
        <v>0</v>
      </c>
      <c r="BK361" t="s">
        <v>65</v>
      </c>
      <c r="BL361">
        <f t="shared" si="356"/>
        <v>7</v>
      </c>
      <c r="BM361">
        <f t="shared" si="357"/>
        <v>1</v>
      </c>
      <c r="BN361" t="s">
        <v>63</v>
      </c>
      <c r="BO361">
        <f t="shared" si="358"/>
        <v>1</v>
      </c>
      <c r="BP361">
        <f t="shared" si="359"/>
        <v>1</v>
      </c>
      <c r="BQ361" t="s">
        <v>94</v>
      </c>
      <c r="BR361">
        <f t="shared" si="360"/>
        <v>7</v>
      </c>
      <c r="BS361">
        <f t="shared" si="361"/>
        <v>1</v>
      </c>
      <c r="BT361" t="s">
        <v>74</v>
      </c>
      <c r="BU361">
        <f t="shared" si="362"/>
        <v>7</v>
      </c>
      <c r="BV361">
        <f t="shared" si="363"/>
        <v>1</v>
      </c>
      <c r="BW361" t="s">
        <v>79</v>
      </c>
      <c r="BX361">
        <f t="shared" si="364"/>
        <v>1</v>
      </c>
      <c r="BY361">
        <f t="shared" si="365"/>
        <v>1</v>
      </c>
      <c r="BZ361" t="s">
        <v>80</v>
      </c>
      <c r="CA361">
        <f t="shared" si="366"/>
        <v>1</v>
      </c>
      <c r="CB361">
        <f t="shared" si="367"/>
        <v>1</v>
      </c>
      <c r="CC361" t="s">
        <v>78</v>
      </c>
      <c r="CD361">
        <f t="shared" si="368"/>
        <v>1</v>
      </c>
      <c r="CE361">
        <f t="shared" si="369"/>
        <v>1</v>
      </c>
      <c r="CF361" t="s">
        <v>151</v>
      </c>
      <c r="CG361">
        <f t="shared" si="370"/>
        <v>7</v>
      </c>
      <c r="CH361">
        <f t="shared" si="371"/>
        <v>1</v>
      </c>
      <c r="CI361" t="s">
        <v>78</v>
      </c>
      <c r="CJ361">
        <f t="shared" si="372"/>
        <v>1</v>
      </c>
      <c r="CK361">
        <f t="shared" si="373"/>
        <v>1</v>
      </c>
      <c r="CL361" t="s">
        <v>74</v>
      </c>
      <c r="CM361">
        <f t="shared" si="374"/>
        <v>1</v>
      </c>
      <c r="CN361">
        <f t="shared" si="375"/>
        <v>1</v>
      </c>
      <c r="CO361" t="s">
        <v>84</v>
      </c>
      <c r="CP361">
        <f t="shared" si="376"/>
        <v>3</v>
      </c>
      <c r="CQ361">
        <f t="shared" si="377"/>
        <v>1</v>
      </c>
      <c r="CR361" t="s">
        <v>84</v>
      </c>
      <c r="CS361">
        <f t="shared" si="378"/>
        <v>3</v>
      </c>
      <c r="CT361">
        <f t="shared" si="379"/>
        <v>1</v>
      </c>
      <c r="CU361" t="s">
        <v>84</v>
      </c>
      <c r="CV361">
        <f t="shared" si="380"/>
        <v>3</v>
      </c>
      <c r="CW361">
        <f t="shared" si="381"/>
        <v>1</v>
      </c>
      <c r="CX361" t="s">
        <v>84</v>
      </c>
      <c r="CY361">
        <f t="shared" si="382"/>
        <v>3</v>
      </c>
      <c r="CZ361">
        <f t="shared" si="383"/>
        <v>1</v>
      </c>
      <c r="DA361" t="s">
        <v>99</v>
      </c>
      <c r="DB361">
        <f t="shared" si="384"/>
        <v>7</v>
      </c>
      <c r="DC361">
        <f t="shared" si="385"/>
        <v>1</v>
      </c>
      <c r="DD361">
        <f t="shared" si="386"/>
        <v>53</v>
      </c>
      <c r="DE361">
        <f t="shared" si="387"/>
        <v>15</v>
      </c>
      <c r="DF361" s="7">
        <f t="shared" si="388"/>
        <v>3.5333333333333332</v>
      </c>
      <c r="DG361" s="8">
        <f t="shared" si="389"/>
        <v>0.42222222222222222</v>
      </c>
      <c r="DH361" s="1" t="s">
        <v>83</v>
      </c>
      <c r="DI361" s="1" t="s">
        <v>154</v>
      </c>
      <c r="DJ361" s="1" t="s">
        <v>56</v>
      </c>
      <c r="DK361" s="1" t="s">
        <v>56</v>
      </c>
      <c r="DL361" s="1" t="s">
        <v>68</v>
      </c>
      <c r="DM361" s="1" t="s">
        <v>65</v>
      </c>
      <c r="DN361" s="2" t="s">
        <v>56</v>
      </c>
      <c r="DO361" s="2" t="s">
        <v>56</v>
      </c>
      <c r="DP361" s="2" t="s">
        <v>56</v>
      </c>
      <c r="DQ361" s="2">
        <v>4</v>
      </c>
      <c r="DR361" s="2">
        <v>5</v>
      </c>
      <c r="DS361" s="2">
        <v>5</v>
      </c>
    </row>
    <row r="362" spans="1:123" x14ac:dyDescent="0.25">
      <c r="A362">
        <v>2018</v>
      </c>
      <c r="B362">
        <v>360</v>
      </c>
      <c r="C362" t="s">
        <v>91</v>
      </c>
      <c r="D362">
        <v>0</v>
      </c>
      <c r="E362">
        <v>70</v>
      </c>
      <c r="F362">
        <v>1948</v>
      </c>
      <c r="G362">
        <v>12</v>
      </c>
      <c r="H362">
        <f t="shared" si="326"/>
        <v>12</v>
      </c>
      <c r="I362" t="s">
        <v>58</v>
      </c>
      <c r="J362">
        <f t="shared" si="327"/>
        <v>2</v>
      </c>
      <c r="K362" t="s">
        <v>59</v>
      </c>
      <c r="L362">
        <f t="shared" si="328"/>
        <v>3</v>
      </c>
      <c r="M362" t="s">
        <v>59</v>
      </c>
      <c r="N362">
        <f t="shared" si="329"/>
        <v>5</v>
      </c>
      <c r="O362" t="s">
        <v>60</v>
      </c>
      <c r="P362">
        <f t="shared" si="330"/>
        <v>7</v>
      </c>
      <c r="Q362">
        <f t="shared" si="331"/>
        <v>1</v>
      </c>
      <c r="R362">
        <v>1</v>
      </c>
      <c r="S362" t="s">
        <v>56</v>
      </c>
      <c r="T362">
        <f t="shared" si="332"/>
        <v>0</v>
      </c>
      <c r="U362">
        <f t="shared" si="333"/>
        <v>0</v>
      </c>
      <c r="V362" t="s">
        <v>92</v>
      </c>
      <c r="W362">
        <v>45400</v>
      </c>
      <c r="X362">
        <v>24970</v>
      </c>
      <c r="Y362">
        <v>38555</v>
      </c>
      <c r="Z362" t="s">
        <v>81</v>
      </c>
      <c r="AA362">
        <f t="shared" si="334"/>
        <v>3</v>
      </c>
      <c r="AB362">
        <f t="shared" si="335"/>
        <v>1</v>
      </c>
      <c r="AC362" t="s">
        <v>62</v>
      </c>
      <c r="AD362" s="6">
        <f t="shared" si="336"/>
        <v>2</v>
      </c>
      <c r="AE362">
        <f t="shared" si="337"/>
        <v>1</v>
      </c>
      <c r="AF362" t="s">
        <v>75</v>
      </c>
      <c r="AG362" t="s">
        <v>76</v>
      </c>
      <c r="AH362" t="s">
        <v>56</v>
      </c>
      <c r="AI362" s="6" t="str">
        <f t="shared" si="325"/>
        <v>Baptist-dk which</v>
      </c>
      <c r="AJ362" t="s">
        <v>77</v>
      </c>
      <c r="AK362" s="6">
        <f t="shared" si="338"/>
        <v>3</v>
      </c>
      <c r="AL362" t="s">
        <v>106</v>
      </c>
      <c r="AM362" s="6">
        <f t="shared" si="338"/>
        <v>1</v>
      </c>
      <c r="AN362" s="6">
        <f t="shared" si="339"/>
        <v>2</v>
      </c>
      <c r="AO362" t="s">
        <v>152</v>
      </c>
      <c r="AP362">
        <f t="shared" si="340"/>
        <v>4</v>
      </c>
      <c r="AQ362">
        <f t="shared" si="341"/>
        <v>1</v>
      </c>
      <c r="AR362" t="s">
        <v>129</v>
      </c>
      <c r="AS362">
        <f t="shared" si="342"/>
        <v>3</v>
      </c>
      <c r="AT362">
        <f t="shared" si="343"/>
        <v>1</v>
      </c>
      <c r="AU362" t="s">
        <v>100</v>
      </c>
      <c r="AV362">
        <f t="shared" si="344"/>
        <v>5</v>
      </c>
      <c r="AW362">
        <f t="shared" si="345"/>
        <v>1</v>
      </c>
      <c r="AX362" t="s">
        <v>114</v>
      </c>
      <c r="AY362">
        <f t="shared" si="346"/>
        <v>5</v>
      </c>
      <c r="AZ362">
        <f t="shared" si="347"/>
        <v>1</v>
      </c>
      <c r="BA362" s="6">
        <f t="shared" si="348"/>
        <v>17</v>
      </c>
      <c r="BB362" s="6">
        <f t="shared" si="349"/>
        <v>4</v>
      </c>
      <c r="BC362" s="6">
        <f t="shared" si="350"/>
        <v>4.25</v>
      </c>
      <c r="BD362" s="9">
        <f t="shared" si="351"/>
        <v>0.54166666666666663</v>
      </c>
      <c r="BE362" t="s">
        <v>65</v>
      </c>
      <c r="BF362">
        <f t="shared" si="352"/>
        <v>7</v>
      </c>
      <c r="BG362">
        <f t="shared" si="353"/>
        <v>1</v>
      </c>
      <c r="BH362" t="s">
        <v>64</v>
      </c>
      <c r="BI362">
        <f t="shared" si="354"/>
        <v>4</v>
      </c>
      <c r="BJ362">
        <f t="shared" si="355"/>
        <v>1</v>
      </c>
      <c r="BK362" t="s">
        <v>56</v>
      </c>
      <c r="BL362">
        <f t="shared" si="356"/>
        <v>0</v>
      </c>
      <c r="BM362">
        <f t="shared" si="357"/>
        <v>0</v>
      </c>
      <c r="BN362" t="s">
        <v>56</v>
      </c>
      <c r="BO362">
        <f t="shared" si="358"/>
        <v>0</v>
      </c>
      <c r="BP362">
        <f t="shared" si="359"/>
        <v>0</v>
      </c>
      <c r="BQ362" t="s">
        <v>94</v>
      </c>
      <c r="BR362">
        <f t="shared" si="360"/>
        <v>7</v>
      </c>
      <c r="BS362">
        <f t="shared" si="361"/>
        <v>1</v>
      </c>
      <c r="BT362" t="s">
        <v>74</v>
      </c>
      <c r="BU362">
        <f t="shared" si="362"/>
        <v>7</v>
      </c>
      <c r="BV362">
        <f t="shared" si="363"/>
        <v>1</v>
      </c>
      <c r="BW362" t="s">
        <v>56</v>
      </c>
      <c r="BX362">
        <f t="shared" si="364"/>
        <v>0</v>
      </c>
      <c r="BY362">
        <f t="shared" si="365"/>
        <v>0</v>
      </c>
      <c r="BZ362" t="s">
        <v>56</v>
      </c>
      <c r="CA362">
        <f t="shared" si="366"/>
        <v>0</v>
      </c>
      <c r="CB362">
        <f t="shared" si="367"/>
        <v>0</v>
      </c>
      <c r="CC362" t="s">
        <v>56</v>
      </c>
      <c r="CD362">
        <f t="shared" si="368"/>
        <v>0</v>
      </c>
      <c r="CE362">
        <f t="shared" si="369"/>
        <v>0</v>
      </c>
      <c r="CF362" t="s">
        <v>56</v>
      </c>
      <c r="CG362">
        <f t="shared" si="370"/>
        <v>0</v>
      </c>
      <c r="CH362">
        <f t="shared" si="371"/>
        <v>0</v>
      </c>
      <c r="CI362" t="s">
        <v>56</v>
      </c>
      <c r="CJ362">
        <f t="shared" si="372"/>
        <v>0</v>
      </c>
      <c r="CK362">
        <f t="shared" si="373"/>
        <v>0</v>
      </c>
      <c r="CL362" t="s">
        <v>56</v>
      </c>
      <c r="CM362">
        <f t="shared" si="374"/>
        <v>0</v>
      </c>
      <c r="CN362">
        <f t="shared" si="375"/>
        <v>0</v>
      </c>
      <c r="CO362" t="s">
        <v>56</v>
      </c>
      <c r="CP362">
        <f t="shared" si="376"/>
        <v>0</v>
      </c>
      <c r="CQ362">
        <f t="shared" si="377"/>
        <v>0</v>
      </c>
      <c r="CR362" t="s">
        <v>56</v>
      </c>
      <c r="CS362">
        <f t="shared" si="378"/>
        <v>0</v>
      </c>
      <c r="CT362">
        <f t="shared" si="379"/>
        <v>0</v>
      </c>
      <c r="CU362" t="s">
        <v>56</v>
      </c>
      <c r="CV362">
        <f t="shared" si="380"/>
        <v>0</v>
      </c>
      <c r="CW362">
        <f t="shared" si="381"/>
        <v>0</v>
      </c>
      <c r="CX362" t="s">
        <v>56</v>
      </c>
      <c r="CY362">
        <f t="shared" si="382"/>
        <v>0</v>
      </c>
      <c r="CZ362">
        <f t="shared" si="383"/>
        <v>0</v>
      </c>
      <c r="DA362" t="s">
        <v>99</v>
      </c>
      <c r="DB362">
        <f t="shared" si="384"/>
        <v>7</v>
      </c>
      <c r="DC362">
        <f t="shared" si="385"/>
        <v>1</v>
      </c>
      <c r="DD362">
        <f t="shared" si="386"/>
        <v>25</v>
      </c>
      <c r="DE362">
        <f t="shared" si="387"/>
        <v>4</v>
      </c>
      <c r="DF362" s="7">
        <f t="shared" si="388"/>
        <v>6.25</v>
      </c>
      <c r="DG362" s="8">
        <f t="shared" si="389"/>
        <v>0.875</v>
      </c>
      <c r="DH362" s="1" t="s">
        <v>56</v>
      </c>
      <c r="DI362" s="1" t="s">
        <v>135</v>
      </c>
      <c r="DJ362" s="1" t="s">
        <v>65</v>
      </c>
      <c r="DK362" s="1" t="s">
        <v>74</v>
      </c>
      <c r="DL362" s="1" t="s">
        <v>68</v>
      </c>
      <c r="DM362" s="1" t="s">
        <v>56</v>
      </c>
      <c r="DN362" s="2" t="s">
        <v>97</v>
      </c>
      <c r="DO362" s="2" t="s">
        <v>56</v>
      </c>
      <c r="DP362" s="2" t="s">
        <v>56</v>
      </c>
      <c r="DQ362" s="2" t="s">
        <v>56</v>
      </c>
      <c r="DR362" s="2" t="s">
        <v>56</v>
      </c>
      <c r="DS362" s="2" t="s">
        <v>56</v>
      </c>
    </row>
    <row r="363" spans="1:123" x14ac:dyDescent="0.25">
      <c r="A363">
        <v>2018</v>
      </c>
      <c r="B363">
        <v>361</v>
      </c>
      <c r="C363" t="s">
        <v>102</v>
      </c>
      <c r="D363">
        <v>4</v>
      </c>
      <c r="E363">
        <v>60</v>
      </c>
      <c r="F363">
        <v>1958</v>
      </c>
      <c r="G363">
        <v>12</v>
      </c>
      <c r="H363">
        <f t="shared" si="326"/>
        <v>12</v>
      </c>
      <c r="I363" t="s">
        <v>58</v>
      </c>
      <c r="J363">
        <f t="shared" si="327"/>
        <v>2</v>
      </c>
      <c r="K363" t="s">
        <v>59</v>
      </c>
      <c r="L363">
        <f t="shared" si="328"/>
        <v>3</v>
      </c>
      <c r="M363" t="s">
        <v>59</v>
      </c>
      <c r="N363">
        <f t="shared" si="329"/>
        <v>5</v>
      </c>
      <c r="O363" t="s">
        <v>132</v>
      </c>
      <c r="P363">
        <f t="shared" si="330"/>
        <v>1</v>
      </c>
      <c r="Q363">
        <f t="shared" si="331"/>
        <v>1</v>
      </c>
      <c r="R363">
        <v>2</v>
      </c>
      <c r="S363" t="s">
        <v>101</v>
      </c>
      <c r="T363">
        <f t="shared" si="332"/>
        <v>1</v>
      </c>
      <c r="U363">
        <f t="shared" si="333"/>
        <v>1</v>
      </c>
      <c r="V363" t="s">
        <v>61</v>
      </c>
      <c r="W363">
        <v>0</v>
      </c>
      <c r="X363">
        <v>0</v>
      </c>
      <c r="Y363">
        <v>0</v>
      </c>
      <c r="Z363" t="s">
        <v>109</v>
      </c>
      <c r="AA363">
        <f t="shared" si="334"/>
        <v>5</v>
      </c>
      <c r="AB363">
        <f t="shared" si="335"/>
        <v>1</v>
      </c>
      <c r="AC363" t="s">
        <v>120</v>
      </c>
      <c r="AD363" s="6">
        <f t="shared" si="336"/>
        <v>1</v>
      </c>
      <c r="AE363">
        <f t="shared" si="337"/>
        <v>1</v>
      </c>
      <c r="AF363" t="s">
        <v>75</v>
      </c>
      <c r="AG363" t="s">
        <v>70</v>
      </c>
      <c r="AH363" t="s">
        <v>56</v>
      </c>
      <c r="AI363" s="6" t="str">
        <f t="shared" si="325"/>
        <v>No denomination</v>
      </c>
      <c r="AJ363" t="s">
        <v>71</v>
      </c>
      <c r="AK363" s="6">
        <f t="shared" si="338"/>
        <v>2</v>
      </c>
      <c r="AL363" t="s">
        <v>71</v>
      </c>
      <c r="AM363" s="6">
        <f t="shared" si="338"/>
        <v>2</v>
      </c>
      <c r="AN363" s="6">
        <f t="shared" si="339"/>
        <v>0</v>
      </c>
      <c r="AO363" t="s">
        <v>134</v>
      </c>
      <c r="AP363">
        <f t="shared" si="340"/>
        <v>7</v>
      </c>
      <c r="AQ363">
        <f t="shared" si="341"/>
        <v>1</v>
      </c>
      <c r="AR363" t="s">
        <v>73</v>
      </c>
      <c r="AS363">
        <f t="shared" si="342"/>
        <v>7</v>
      </c>
      <c r="AT363">
        <f t="shared" si="343"/>
        <v>1</v>
      </c>
      <c r="AU363" t="s">
        <v>87</v>
      </c>
      <c r="AV363">
        <f t="shared" si="344"/>
        <v>7</v>
      </c>
      <c r="AW363">
        <f t="shared" si="345"/>
        <v>1</v>
      </c>
      <c r="AX363" t="s">
        <v>88</v>
      </c>
      <c r="AY363">
        <f t="shared" si="346"/>
        <v>7</v>
      </c>
      <c r="AZ363">
        <f t="shared" si="347"/>
        <v>1</v>
      </c>
      <c r="BA363" s="6">
        <f t="shared" si="348"/>
        <v>28</v>
      </c>
      <c r="BB363" s="6">
        <f t="shared" si="349"/>
        <v>4</v>
      </c>
      <c r="BC363" s="6">
        <f t="shared" si="350"/>
        <v>7</v>
      </c>
      <c r="BD363" s="9">
        <f t="shared" si="351"/>
        <v>1</v>
      </c>
      <c r="BE363" t="s">
        <v>56</v>
      </c>
      <c r="BF363">
        <f t="shared" si="352"/>
        <v>0</v>
      </c>
      <c r="BG363">
        <f t="shared" si="353"/>
        <v>0</v>
      </c>
      <c r="BH363" t="s">
        <v>56</v>
      </c>
      <c r="BI363">
        <f t="shared" si="354"/>
        <v>0</v>
      </c>
      <c r="BJ363">
        <f t="shared" si="355"/>
        <v>0</v>
      </c>
      <c r="BK363" t="s">
        <v>64</v>
      </c>
      <c r="BL363">
        <f t="shared" si="356"/>
        <v>4</v>
      </c>
      <c r="BM363">
        <f t="shared" si="357"/>
        <v>1</v>
      </c>
      <c r="BN363" t="s">
        <v>63</v>
      </c>
      <c r="BO363">
        <f t="shared" si="358"/>
        <v>1</v>
      </c>
      <c r="BP363">
        <f t="shared" si="359"/>
        <v>1</v>
      </c>
      <c r="BQ363" t="s">
        <v>56</v>
      </c>
      <c r="BR363">
        <f t="shared" si="360"/>
        <v>0</v>
      </c>
      <c r="BS363">
        <f t="shared" si="361"/>
        <v>0</v>
      </c>
      <c r="BT363" t="s">
        <v>74</v>
      </c>
      <c r="BU363">
        <f t="shared" si="362"/>
        <v>7</v>
      </c>
      <c r="BV363">
        <f t="shared" si="363"/>
        <v>1</v>
      </c>
      <c r="BW363" t="s">
        <v>79</v>
      </c>
      <c r="BX363">
        <f t="shared" si="364"/>
        <v>1</v>
      </c>
      <c r="BY363">
        <f t="shared" si="365"/>
        <v>1</v>
      </c>
      <c r="BZ363" t="s">
        <v>80</v>
      </c>
      <c r="CA363">
        <f t="shared" si="366"/>
        <v>1</v>
      </c>
      <c r="CB363">
        <f t="shared" si="367"/>
        <v>1</v>
      </c>
      <c r="CC363" t="s">
        <v>78</v>
      </c>
      <c r="CD363">
        <f t="shared" si="368"/>
        <v>1</v>
      </c>
      <c r="CE363">
        <f t="shared" si="369"/>
        <v>1</v>
      </c>
      <c r="CF363" t="s">
        <v>82</v>
      </c>
      <c r="CG363">
        <f t="shared" si="370"/>
        <v>1</v>
      </c>
      <c r="CH363">
        <f t="shared" si="371"/>
        <v>1</v>
      </c>
      <c r="CI363" t="s">
        <v>78</v>
      </c>
      <c r="CJ363">
        <f t="shared" si="372"/>
        <v>1</v>
      </c>
      <c r="CK363">
        <f t="shared" si="373"/>
        <v>1</v>
      </c>
      <c r="CL363" t="s">
        <v>74</v>
      </c>
      <c r="CM363">
        <f t="shared" si="374"/>
        <v>1</v>
      </c>
      <c r="CN363">
        <f t="shared" si="375"/>
        <v>1</v>
      </c>
      <c r="CO363" t="s">
        <v>145</v>
      </c>
      <c r="CP363">
        <f t="shared" si="376"/>
        <v>1</v>
      </c>
      <c r="CQ363">
        <f t="shared" si="377"/>
        <v>1</v>
      </c>
      <c r="CR363" t="s">
        <v>84</v>
      </c>
      <c r="CS363">
        <f t="shared" si="378"/>
        <v>3</v>
      </c>
      <c r="CT363">
        <f t="shared" si="379"/>
        <v>1</v>
      </c>
      <c r="CU363" t="s">
        <v>84</v>
      </c>
      <c r="CV363">
        <f t="shared" si="380"/>
        <v>3</v>
      </c>
      <c r="CW363">
        <f t="shared" si="381"/>
        <v>1</v>
      </c>
      <c r="CX363" t="s">
        <v>84</v>
      </c>
      <c r="CY363">
        <f t="shared" si="382"/>
        <v>3</v>
      </c>
      <c r="CZ363">
        <f t="shared" si="383"/>
        <v>1</v>
      </c>
      <c r="DA363" t="s">
        <v>56</v>
      </c>
      <c r="DB363">
        <f t="shared" si="384"/>
        <v>0</v>
      </c>
      <c r="DC363">
        <f t="shared" si="385"/>
        <v>0</v>
      </c>
      <c r="DD363">
        <f t="shared" si="386"/>
        <v>28</v>
      </c>
      <c r="DE363">
        <f t="shared" si="387"/>
        <v>13</v>
      </c>
      <c r="DF363" s="7">
        <f t="shared" si="388"/>
        <v>2.1538461538461537</v>
      </c>
      <c r="DG363" s="8">
        <f t="shared" si="389"/>
        <v>0.19230769230769229</v>
      </c>
      <c r="DH363" s="1" t="s">
        <v>112</v>
      </c>
      <c r="DI363" s="1" t="s">
        <v>56</v>
      </c>
      <c r="DJ363" s="1" t="s">
        <v>56</v>
      </c>
      <c r="DK363" s="1" t="s">
        <v>74</v>
      </c>
      <c r="DL363" s="1" t="s">
        <v>68</v>
      </c>
      <c r="DM363" s="1" t="s">
        <v>65</v>
      </c>
      <c r="DN363" s="2" t="s">
        <v>123</v>
      </c>
      <c r="DO363" s="2">
        <v>3</v>
      </c>
      <c r="DP363" s="2">
        <v>5</v>
      </c>
      <c r="DQ363" s="2">
        <v>4</v>
      </c>
      <c r="DR363" s="2">
        <v>6</v>
      </c>
      <c r="DS363" s="2">
        <v>5</v>
      </c>
    </row>
    <row r="364" spans="1:123" x14ac:dyDescent="0.25">
      <c r="A364">
        <v>2018</v>
      </c>
      <c r="B364">
        <v>362</v>
      </c>
      <c r="C364" t="s">
        <v>102</v>
      </c>
      <c r="D364">
        <v>2</v>
      </c>
      <c r="E364">
        <v>61</v>
      </c>
      <c r="F364">
        <v>1957</v>
      </c>
      <c r="G364">
        <v>13</v>
      </c>
      <c r="H364">
        <f t="shared" si="326"/>
        <v>13</v>
      </c>
      <c r="I364" t="s">
        <v>90</v>
      </c>
      <c r="J364">
        <f t="shared" si="327"/>
        <v>1</v>
      </c>
      <c r="K364" t="s">
        <v>59</v>
      </c>
      <c r="L364">
        <f t="shared" si="328"/>
        <v>3</v>
      </c>
      <c r="M364" t="s">
        <v>59</v>
      </c>
      <c r="N364">
        <f t="shared" si="329"/>
        <v>5</v>
      </c>
      <c r="O364" t="s">
        <v>125</v>
      </c>
      <c r="P364">
        <f t="shared" si="330"/>
        <v>4</v>
      </c>
      <c r="Q364">
        <f t="shared" si="331"/>
        <v>1</v>
      </c>
      <c r="R364">
        <v>2</v>
      </c>
      <c r="S364" t="s">
        <v>56</v>
      </c>
      <c r="T364">
        <f t="shared" si="332"/>
        <v>0</v>
      </c>
      <c r="U364">
        <f t="shared" si="333"/>
        <v>0</v>
      </c>
      <c r="V364" t="s">
        <v>92</v>
      </c>
      <c r="W364">
        <v>37455</v>
      </c>
      <c r="X364">
        <v>0</v>
      </c>
      <c r="Y364">
        <v>0</v>
      </c>
      <c r="Z364" t="s">
        <v>109</v>
      </c>
      <c r="AA364">
        <f t="shared" si="334"/>
        <v>5</v>
      </c>
      <c r="AB364">
        <f t="shared" si="335"/>
        <v>1</v>
      </c>
      <c r="AC364" t="s">
        <v>71</v>
      </c>
      <c r="AD364" s="6">
        <f t="shared" si="336"/>
        <v>4</v>
      </c>
      <c r="AE364">
        <f t="shared" si="337"/>
        <v>1</v>
      </c>
      <c r="AF364" t="s">
        <v>75</v>
      </c>
      <c r="AG364" t="s">
        <v>161</v>
      </c>
      <c r="AH364" t="s">
        <v>56</v>
      </c>
      <c r="AI364" s="6" t="str">
        <f t="shared" si="325"/>
        <v>Lutheran-dk which</v>
      </c>
      <c r="AJ364" t="s">
        <v>71</v>
      </c>
      <c r="AK364" s="6">
        <f t="shared" si="338"/>
        <v>2</v>
      </c>
      <c r="AL364" t="s">
        <v>71</v>
      </c>
      <c r="AM364" s="6">
        <f t="shared" si="338"/>
        <v>2</v>
      </c>
      <c r="AN364" s="6">
        <f t="shared" si="339"/>
        <v>0</v>
      </c>
      <c r="AO364" t="s">
        <v>110</v>
      </c>
      <c r="AP364">
        <f t="shared" si="340"/>
        <v>1</v>
      </c>
      <c r="AQ364">
        <f t="shared" si="341"/>
        <v>1</v>
      </c>
      <c r="AR364" t="s">
        <v>129</v>
      </c>
      <c r="AS364">
        <f t="shared" si="342"/>
        <v>3</v>
      </c>
      <c r="AT364">
        <f t="shared" si="343"/>
        <v>1</v>
      </c>
      <c r="AU364" t="s">
        <v>100</v>
      </c>
      <c r="AV364">
        <f t="shared" si="344"/>
        <v>5</v>
      </c>
      <c r="AW364">
        <f t="shared" si="345"/>
        <v>1</v>
      </c>
      <c r="AX364" t="s">
        <v>114</v>
      </c>
      <c r="AY364">
        <f t="shared" si="346"/>
        <v>5</v>
      </c>
      <c r="AZ364">
        <f t="shared" si="347"/>
        <v>1</v>
      </c>
      <c r="BA364" s="6">
        <f t="shared" si="348"/>
        <v>14</v>
      </c>
      <c r="BB364" s="6">
        <f t="shared" si="349"/>
        <v>4</v>
      </c>
      <c r="BC364" s="6">
        <f t="shared" si="350"/>
        <v>3.5</v>
      </c>
      <c r="BD364" s="9">
        <f t="shared" si="351"/>
        <v>0.41666666666666669</v>
      </c>
      <c r="BE364" t="s">
        <v>93</v>
      </c>
      <c r="BF364">
        <f t="shared" si="352"/>
        <v>4</v>
      </c>
      <c r="BG364">
        <f t="shared" si="353"/>
        <v>1</v>
      </c>
      <c r="BH364" t="s">
        <v>93</v>
      </c>
      <c r="BI364">
        <f t="shared" si="354"/>
        <v>4</v>
      </c>
      <c r="BJ364">
        <f t="shared" si="355"/>
        <v>1</v>
      </c>
      <c r="BK364" t="s">
        <v>56</v>
      </c>
      <c r="BL364">
        <f t="shared" si="356"/>
        <v>0</v>
      </c>
      <c r="BM364">
        <f t="shared" si="357"/>
        <v>0</v>
      </c>
      <c r="BN364" t="s">
        <v>56</v>
      </c>
      <c r="BO364">
        <f t="shared" si="358"/>
        <v>0</v>
      </c>
      <c r="BP364">
        <f t="shared" si="359"/>
        <v>0</v>
      </c>
      <c r="BQ364" t="s">
        <v>94</v>
      </c>
      <c r="BR364">
        <f t="shared" si="360"/>
        <v>7</v>
      </c>
      <c r="BS364">
        <f t="shared" si="361"/>
        <v>1</v>
      </c>
      <c r="BT364" t="s">
        <v>74</v>
      </c>
      <c r="BU364">
        <f t="shared" si="362"/>
        <v>7</v>
      </c>
      <c r="BV364">
        <f t="shared" si="363"/>
        <v>1</v>
      </c>
      <c r="BW364" t="s">
        <v>79</v>
      </c>
      <c r="BX364">
        <f t="shared" si="364"/>
        <v>1</v>
      </c>
      <c r="BY364">
        <f t="shared" si="365"/>
        <v>1</v>
      </c>
      <c r="BZ364" t="s">
        <v>108</v>
      </c>
      <c r="CA364">
        <f t="shared" si="366"/>
        <v>4</v>
      </c>
      <c r="CB364">
        <f t="shared" si="367"/>
        <v>1</v>
      </c>
      <c r="CC364" t="s">
        <v>78</v>
      </c>
      <c r="CD364">
        <f t="shared" si="368"/>
        <v>1</v>
      </c>
      <c r="CE364">
        <f t="shared" si="369"/>
        <v>1</v>
      </c>
      <c r="CF364" t="s">
        <v>82</v>
      </c>
      <c r="CG364">
        <f t="shared" si="370"/>
        <v>1</v>
      </c>
      <c r="CH364">
        <f t="shared" si="371"/>
        <v>1</v>
      </c>
      <c r="CI364" t="s">
        <v>74</v>
      </c>
      <c r="CJ364">
        <f t="shared" si="372"/>
        <v>7</v>
      </c>
      <c r="CK364">
        <f t="shared" si="373"/>
        <v>1</v>
      </c>
      <c r="CL364" t="s">
        <v>74</v>
      </c>
      <c r="CM364">
        <f t="shared" si="374"/>
        <v>1</v>
      </c>
      <c r="CN364">
        <f t="shared" si="375"/>
        <v>1</v>
      </c>
      <c r="CO364" t="s">
        <v>67</v>
      </c>
      <c r="CP364">
        <f t="shared" si="376"/>
        <v>5</v>
      </c>
      <c r="CQ364">
        <f t="shared" si="377"/>
        <v>1</v>
      </c>
      <c r="CR364" t="s">
        <v>67</v>
      </c>
      <c r="CS364">
        <f t="shared" si="378"/>
        <v>5</v>
      </c>
      <c r="CT364">
        <f t="shared" si="379"/>
        <v>1</v>
      </c>
      <c r="CU364" t="s">
        <v>112</v>
      </c>
      <c r="CV364">
        <f t="shared" si="380"/>
        <v>7</v>
      </c>
      <c r="CW364">
        <f t="shared" si="381"/>
        <v>1</v>
      </c>
      <c r="CX364" t="s">
        <v>112</v>
      </c>
      <c r="CY364">
        <f t="shared" si="382"/>
        <v>7</v>
      </c>
      <c r="CZ364">
        <f t="shared" si="383"/>
        <v>1</v>
      </c>
      <c r="DA364" t="s">
        <v>86</v>
      </c>
      <c r="DB364">
        <f t="shared" si="384"/>
        <v>3</v>
      </c>
      <c r="DC364">
        <f t="shared" si="385"/>
        <v>1</v>
      </c>
      <c r="DD364">
        <f t="shared" si="386"/>
        <v>60</v>
      </c>
      <c r="DE364">
        <f t="shared" si="387"/>
        <v>14</v>
      </c>
      <c r="DF364" s="7">
        <f t="shared" si="388"/>
        <v>4.2857142857142856</v>
      </c>
      <c r="DG364" s="8">
        <f t="shared" si="389"/>
        <v>0.54761904761904756</v>
      </c>
      <c r="DH364" s="1" t="s">
        <v>112</v>
      </c>
      <c r="DI364" s="1" t="s">
        <v>56</v>
      </c>
      <c r="DJ364" s="1" t="s">
        <v>65</v>
      </c>
      <c r="DK364" s="1" t="s">
        <v>56</v>
      </c>
      <c r="DL364" s="1" t="s">
        <v>68</v>
      </c>
      <c r="DM364" s="1" t="s">
        <v>56</v>
      </c>
      <c r="DN364" s="2" t="s">
        <v>56</v>
      </c>
      <c r="DO364" s="2">
        <v>4</v>
      </c>
      <c r="DP364" s="2">
        <v>5</v>
      </c>
      <c r="DQ364" s="2">
        <v>3</v>
      </c>
      <c r="DR364" s="2">
        <v>4</v>
      </c>
      <c r="DS364" s="2">
        <v>4</v>
      </c>
    </row>
    <row r="365" spans="1:123" x14ac:dyDescent="0.25">
      <c r="A365">
        <v>2018</v>
      </c>
      <c r="B365">
        <v>363</v>
      </c>
      <c r="C365" t="s">
        <v>102</v>
      </c>
      <c r="D365">
        <v>2</v>
      </c>
      <c r="E365">
        <v>32</v>
      </c>
      <c r="F365">
        <v>1986</v>
      </c>
      <c r="G365">
        <v>14</v>
      </c>
      <c r="H365">
        <f t="shared" si="326"/>
        <v>14</v>
      </c>
      <c r="I365" t="s">
        <v>90</v>
      </c>
      <c r="J365">
        <f t="shared" si="327"/>
        <v>1</v>
      </c>
      <c r="K365" t="s">
        <v>59</v>
      </c>
      <c r="L365">
        <f t="shared" si="328"/>
        <v>3</v>
      </c>
      <c r="M365" t="s">
        <v>59</v>
      </c>
      <c r="N365">
        <f t="shared" si="329"/>
        <v>5</v>
      </c>
      <c r="O365" t="s">
        <v>125</v>
      </c>
      <c r="P365">
        <f t="shared" si="330"/>
        <v>4</v>
      </c>
      <c r="Q365">
        <f t="shared" si="331"/>
        <v>1</v>
      </c>
      <c r="R365">
        <v>1</v>
      </c>
      <c r="S365" t="s">
        <v>56</v>
      </c>
      <c r="T365">
        <f t="shared" si="332"/>
        <v>0</v>
      </c>
      <c r="U365">
        <f t="shared" si="333"/>
        <v>0</v>
      </c>
      <c r="V365" t="s">
        <v>92</v>
      </c>
      <c r="W365">
        <v>24970</v>
      </c>
      <c r="X365">
        <v>0</v>
      </c>
      <c r="Y365">
        <v>0</v>
      </c>
      <c r="Z365" t="s">
        <v>81</v>
      </c>
      <c r="AA365">
        <f t="shared" si="334"/>
        <v>3</v>
      </c>
      <c r="AB365">
        <f t="shared" si="335"/>
        <v>1</v>
      </c>
      <c r="AC365" t="s">
        <v>71</v>
      </c>
      <c r="AD365" s="6">
        <f t="shared" si="336"/>
        <v>4</v>
      </c>
      <c r="AE365">
        <f t="shared" si="337"/>
        <v>1</v>
      </c>
      <c r="AF365" t="s">
        <v>75</v>
      </c>
      <c r="AG365" t="s">
        <v>70</v>
      </c>
      <c r="AH365" t="s">
        <v>56</v>
      </c>
      <c r="AI365" s="6" t="str">
        <f t="shared" si="325"/>
        <v>No denomination</v>
      </c>
      <c r="AJ365" t="s">
        <v>71</v>
      </c>
      <c r="AK365" s="6">
        <f t="shared" si="338"/>
        <v>2</v>
      </c>
      <c r="AL365" t="s">
        <v>77</v>
      </c>
      <c r="AM365" s="6">
        <f t="shared" si="338"/>
        <v>3</v>
      </c>
      <c r="AN365" s="6">
        <f t="shared" si="339"/>
        <v>-1</v>
      </c>
      <c r="AO365" t="s">
        <v>134</v>
      </c>
      <c r="AP365">
        <f t="shared" si="340"/>
        <v>7</v>
      </c>
      <c r="AQ365">
        <f t="shared" si="341"/>
        <v>1</v>
      </c>
      <c r="AR365" t="s">
        <v>73</v>
      </c>
      <c r="AS365">
        <f t="shared" si="342"/>
        <v>7</v>
      </c>
      <c r="AT365">
        <f t="shared" si="343"/>
        <v>1</v>
      </c>
      <c r="AU365" t="s">
        <v>87</v>
      </c>
      <c r="AV365">
        <f t="shared" si="344"/>
        <v>7</v>
      </c>
      <c r="AW365">
        <f t="shared" si="345"/>
        <v>1</v>
      </c>
      <c r="AX365" t="s">
        <v>88</v>
      </c>
      <c r="AY365">
        <f t="shared" si="346"/>
        <v>7</v>
      </c>
      <c r="AZ365">
        <f t="shared" si="347"/>
        <v>1</v>
      </c>
      <c r="BA365" s="6">
        <f t="shared" si="348"/>
        <v>28</v>
      </c>
      <c r="BB365" s="6">
        <f t="shared" si="349"/>
        <v>4</v>
      </c>
      <c r="BC365" s="6">
        <f t="shared" si="350"/>
        <v>7</v>
      </c>
      <c r="BD365" s="9">
        <f t="shared" si="351"/>
        <v>1</v>
      </c>
      <c r="BE365" t="s">
        <v>103</v>
      </c>
      <c r="BF365">
        <f t="shared" si="352"/>
        <v>0</v>
      </c>
      <c r="BG365">
        <f t="shared" si="353"/>
        <v>0</v>
      </c>
      <c r="BH365" t="s">
        <v>103</v>
      </c>
      <c r="BI365">
        <f t="shared" si="354"/>
        <v>0</v>
      </c>
      <c r="BJ365">
        <f t="shared" si="355"/>
        <v>0</v>
      </c>
      <c r="BK365" t="s">
        <v>56</v>
      </c>
      <c r="BL365">
        <f t="shared" si="356"/>
        <v>0</v>
      </c>
      <c r="BM365">
        <f t="shared" si="357"/>
        <v>0</v>
      </c>
      <c r="BN365" t="s">
        <v>56</v>
      </c>
      <c r="BO365">
        <f t="shared" si="358"/>
        <v>0</v>
      </c>
      <c r="BP365">
        <f t="shared" si="359"/>
        <v>0</v>
      </c>
      <c r="BQ365" t="s">
        <v>56</v>
      </c>
      <c r="BR365">
        <f t="shared" si="360"/>
        <v>0</v>
      </c>
      <c r="BS365">
        <f t="shared" si="361"/>
        <v>0</v>
      </c>
      <c r="BT365" t="s">
        <v>74</v>
      </c>
      <c r="BU365">
        <f t="shared" si="362"/>
        <v>7</v>
      </c>
      <c r="BV365">
        <f t="shared" si="363"/>
        <v>1</v>
      </c>
      <c r="BW365" t="s">
        <v>79</v>
      </c>
      <c r="BX365">
        <f t="shared" si="364"/>
        <v>1</v>
      </c>
      <c r="BY365">
        <f t="shared" si="365"/>
        <v>1</v>
      </c>
      <c r="BZ365" t="s">
        <v>80</v>
      </c>
      <c r="CA365">
        <f t="shared" si="366"/>
        <v>1</v>
      </c>
      <c r="CB365">
        <f t="shared" si="367"/>
        <v>1</v>
      </c>
      <c r="CC365" t="s">
        <v>74</v>
      </c>
      <c r="CD365">
        <f t="shared" si="368"/>
        <v>7</v>
      </c>
      <c r="CE365">
        <f t="shared" si="369"/>
        <v>1</v>
      </c>
      <c r="CF365" t="s">
        <v>82</v>
      </c>
      <c r="CG365">
        <f t="shared" si="370"/>
        <v>1</v>
      </c>
      <c r="CH365">
        <f t="shared" si="371"/>
        <v>1</v>
      </c>
      <c r="CI365" t="s">
        <v>78</v>
      </c>
      <c r="CJ365">
        <f t="shared" si="372"/>
        <v>1</v>
      </c>
      <c r="CK365">
        <f t="shared" si="373"/>
        <v>1</v>
      </c>
      <c r="CL365" t="s">
        <v>78</v>
      </c>
      <c r="CM365">
        <f t="shared" si="374"/>
        <v>7</v>
      </c>
      <c r="CN365">
        <f t="shared" si="375"/>
        <v>1</v>
      </c>
      <c r="CO365" t="s">
        <v>112</v>
      </c>
      <c r="CP365">
        <f t="shared" si="376"/>
        <v>7</v>
      </c>
      <c r="CQ365">
        <f t="shared" si="377"/>
        <v>1</v>
      </c>
      <c r="CR365" t="s">
        <v>112</v>
      </c>
      <c r="CS365">
        <f t="shared" si="378"/>
        <v>7</v>
      </c>
      <c r="CT365">
        <f t="shared" si="379"/>
        <v>1</v>
      </c>
      <c r="CU365" t="s">
        <v>112</v>
      </c>
      <c r="CV365">
        <f t="shared" si="380"/>
        <v>7</v>
      </c>
      <c r="CW365">
        <f t="shared" si="381"/>
        <v>1</v>
      </c>
      <c r="CX365" t="s">
        <v>112</v>
      </c>
      <c r="CY365">
        <f t="shared" si="382"/>
        <v>7</v>
      </c>
      <c r="CZ365">
        <f t="shared" si="383"/>
        <v>1</v>
      </c>
      <c r="DA365" t="s">
        <v>56</v>
      </c>
      <c r="DB365">
        <f t="shared" si="384"/>
        <v>0</v>
      </c>
      <c r="DC365">
        <f t="shared" si="385"/>
        <v>0</v>
      </c>
      <c r="DD365">
        <f t="shared" si="386"/>
        <v>53</v>
      </c>
      <c r="DE365">
        <f t="shared" si="387"/>
        <v>11</v>
      </c>
      <c r="DF365" s="7">
        <f t="shared" si="388"/>
        <v>4.8181818181818183</v>
      </c>
      <c r="DG365" s="8">
        <f t="shared" si="389"/>
        <v>0.63636363636363635</v>
      </c>
      <c r="DH365" s="1" t="s">
        <v>112</v>
      </c>
      <c r="DI365" s="1" t="s">
        <v>56</v>
      </c>
      <c r="DJ365" s="1" t="s">
        <v>65</v>
      </c>
      <c r="DK365" s="1" t="s">
        <v>74</v>
      </c>
      <c r="DL365" s="1" t="s">
        <v>127</v>
      </c>
      <c r="DM365" s="1" t="s">
        <v>56</v>
      </c>
      <c r="DN365" s="2" t="s">
        <v>123</v>
      </c>
      <c r="DO365" s="2">
        <v>3</v>
      </c>
      <c r="DP365" s="2">
        <v>5</v>
      </c>
      <c r="DQ365" s="2">
        <v>3</v>
      </c>
      <c r="DR365" s="2" t="s">
        <v>111</v>
      </c>
      <c r="DS365" s="2" t="s">
        <v>111</v>
      </c>
    </row>
    <row r="366" spans="1:123" x14ac:dyDescent="0.25">
      <c r="A366">
        <v>2018</v>
      </c>
      <c r="B366">
        <v>364</v>
      </c>
      <c r="C366" t="s">
        <v>91</v>
      </c>
      <c r="D366">
        <v>3</v>
      </c>
      <c r="E366">
        <v>40</v>
      </c>
      <c r="F366">
        <v>1978</v>
      </c>
      <c r="G366">
        <v>16</v>
      </c>
      <c r="H366">
        <f t="shared" si="326"/>
        <v>16</v>
      </c>
      <c r="I366" t="s">
        <v>90</v>
      </c>
      <c r="J366">
        <f t="shared" si="327"/>
        <v>1</v>
      </c>
      <c r="K366" t="s">
        <v>59</v>
      </c>
      <c r="L366">
        <f t="shared" si="328"/>
        <v>3</v>
      </c>
      <c r="M366" t="s">
        <v>59</v>
      </c>
      <c r="N366">
        <f t="shared" si="329"/>
        <v>5</v>
      </c>
      <c r="O366" t="s">
        <v>125</v>
      </c>
      <c r="P366">
        <f t="shared" si="330"/>
        <v>4</v>
      </c>
      <c r="Q366">
        <f t="shared" si="331"/>
        <v>1</v>
      </c>
      <c r="R366">
        <v>1</v>
      </c>
      <c r="S366" t="s">
        <v>56</v>
      </c>
      <c r="T366">
        <f t="shared" si="332"/>
        <v>0</v>
      </c>
      <c r="U366">
        <f t="shared" si="333"/>
        <v>0</v>
      </c>
      <c r="V366" t="s">
        <v>92</v>
      </c>
      <c r="W366">
        <v>20430</v>
      </c>
      <c r="X366">
        <v>14755</v>
      </c>
      <c r="Y366">
        <v>22782.5</v>
      </c>
      <c r="Z366" t="s">
        <v>109</v>
      </c>
      <c r="AA366">
        <f t="shared" si="334"/>
        <v>5</v>
      </c>
      <c r="AB366">
        <f t="shared" si="335"/>
        <v>1</v>
      </c>
      <c r="AC366" t="s">
        <v>104</v>
      </c>
      <c r="AD366" s="6">
        <f t="shared" si="336"/>
        <v>3</v>
      </c>
      <c r="AE366">
        <f t="shared" si="337"/>
        <v>1</v>
      </c>
      <c r="AF366" t="s">
        <v>95</v>
      </c>
      <c r="AG366" t="s">
        <v>56</v>
      </c>
      <c r="AH366" t="s">
        <v>56</v>
      </c>
      <c r="AI366" s="6" t="str">
        <f t="shared" si="325"/>
        <v>Catholic</v>
      </c>
      <c r="AJ366" t="s">
        <v>71</v>
      </c>
      <c r="AK366" s="6">
        <f t="shared" si="338"/>
        <v>2</v>
      </c>
      <c r="AL366" t="s">
        <v>71</v>
      </c>
      <c r="AM366" s="6">
        <f t="shared" si="338"/>
        <v>2</v>
      </c>
      <c r="AN366" s="6">
        <f t="shared" si="339"/>
        <v>0</v>
      </c>
      <c r="AO366" t="s">
        <v>110</v>
      </c>
      <c r="AP366">
        <f t="shared" si="340"/>
        <v>1</v>
      </c>
      <c r="AQ366">
        <f t="shared" si="341"/>
        <v>1</v>
      </c>
      <c r="AR366" t="s">
        <v>129</v>
      </c>
      <c r="AS366">
        <f t="shared" si="342"/>
        <v>3</v>
      </c>
      <c r="AT366">
        <f t="shared" si="343"/>
        <v>1</v>
      </c>
      <c r="AU366" t="s">
        <v>113</v>
      </c>
      <c r="AV366">
        <f t="shared" si="344"/>
        <v>3</v>
      </c>
      <c r="AW366">
        <f t="shared" si="345"/>
        <v>1</v>
      </c>
      <c r="AX366" t="s">
        <v>114</v>
      </c>
      <c r="AY366">
        <f t="shared" si="346"/>
        <v>5</v>
      </c>
      <c r="AZ366">
        <f t="shared" si="347"/>
        <v>1</v>
      </c>
      <c r="BA366" s="6">
        <f t="shared" si="348"/>
        <v>12</v>
      </c>
      <c r="BB366" s="6">
        <f t="shared" si="349"/>
        <v>4</v>
      </c>
      <c r="BC366" s="6">
        <f t="shared" si="350"/>
        <v>3</v>
      </c>
      <c r="BD366" s="9">
        <f t="shared" si="351"/>
        <v>0.33333333333333331</v>
      </c>
      <c r="BE366" t="s">
        <v>65</v>
      </c>
      <c r="BF366">
        <f t="shared" si="352"/>
        <v>7</v>
      </c>
      <c r="BG366">
        <f t="shared" si="353"/>
        <v>1</v>
      </c>
      <c r="BH366" t="s">
        <v>64</v>
      </c>
      <c r="BI366">
        <f t="shared" si="354"/>
        <v>4</v>
      </c>
      <c r="BJ366">
        <f t="shared" si="355"/>
        <v>1</v>
      </c>
      <c r="BK366" t="s">
        <v>56</v>
      </c>
      <c r="BL366">
        <f t="shared" si="356"/>
        <v>0</v>
      </c>
      <c r="BM366">
        <f t="shared" si="357"/>
        <v>0</v>
      </c>
      <c r="BN366" t="s">
        <v>56</v>
      </c>
      <c r="BO366">
        <f t="shared" si="358"/>
        <v>0</v>
      </c>
      <c r="BP366">
        <f t="shared" si="359"/>
        <v>0</v>
      </c>
      <c r="BQ366" t="s">
        <v>66</v>
      </c>
      <c r="BR366">
        <f t="shared" si="360"/>
        <v>1</v>
      </c>
      <c r="BS366">
        <f t="shared" si="361"/>
        <v>1</v>
      </c>
      <c r="BT366" t="s">
        <v>78</v>
      </c>
      <c r="BU366">
        <f t="shared" si="362"/>
        <v>1</v>
      </c>
      <c r="BV366">
        <f t="shared" si="363"/>
        <v>1</v>
      </c>
      <c r="BW366" t="s">
        <v>79</v>
      </c>
      <c r="BX366">
        <f t="shared" si="364"/>
        <v>1</v>
      </c>
      <c r="BY366">
        <f t="shared" si="365"/>
        <v>1</v>
      </c>
      <c r="BZ366" t="s">
        <v>147</v>
      </c>
      <c r="CA366">
        <f t="shared" si="366"/>
        <v>3</v>
      </c>
      <c r="CB366">
        <f t="shared" si="367"/>
        <v>1</v>
      </c>
      <c r="CC366" t="s">
        <v>78</v>
      </c>
      <c r="CD366">
        <f t="shared" si="368"/>
        <v>1</v>
      </c>
      <c r="CE366">
        <f t="shared" si="369"/>
        <v>1</v>
      </c>
      <c r="CF366" t="s">
        <v>82</v>
      </c>
      <c r="CG366">
        <f t="shared" si="370"/>
        <v>1</v>
      </c>
      <c r="CH366">
        <f t="shared" si="371"/>
        <v>1</v>
      </c>
      <c r="CI366" t="s">
        <v>74</v>
      </c>
      <c r="CJ366">
        <f t="shared" si="372"/>
        <v>7</v>
      </c>
      <c r="CK366">
        <f t="shared" si="373"/>
        <v>1</v>
      </c>
      <c r="CL366" t="s">
        <v>78</v>
      </c>
      <c r="CM366">
        <f t="shared" si="374"/>
        <v>7</v>
      </c>
      <c r="CN366">
        <f t="shared" si="375"/>
        <v>1</v>
      </c>
      <c r="CO366" t="s">
        <v>83</v>
      </c>
      <c r="CP366">
        <f t="shared" si="376"/>
        <v>4</v>
      </c>
      <c r="CQ366">
        <f t="shared" si="377"/>
        <v>1</v>
      </c>
      <c r="CR366" t="s">
        <v>83</v>
      </c>
      <c r="CS366">
        <f t="shared" si="378"/>
        <v>4</v>
      </c>
      <c r="CT366">
        <f t="shared" si="379"/>
        <v>1</v>
      </c>
      <c r="CU366" t="s">
        <v>83</v>
      </c>
      <c r="CV366">
        <f t="shared" si="380"/>
        <v>4</v>
      </c>
      <c r="CW366">
        <f t="shared" si="381"/>
        <v>1</v>
      </c>
      <c r="CX366" t="s">
        <v>83</v>
      </c>
      <c r="CY366">
        <f t="shared" si="382"/>
        <v>4</v>
      </c>
      <c r="CZ366">
        <f t="shared" si="383"/>
        <v>1</v>
      </c>
      <c r="DA366" t="s">
        <v>99</v>
      </c>
      <c r="DB366">
        <f t="shared" si="384"/>
        <v>7</v>
      </c>
      <c r="DC366">
        <f t="shared" si="385"/>
        <v>1</v>
      </c>
      <c r="DD366">
        <f t="shared" si="386"/>
        <v>49</v>
      </c>
      <c r="DE366">
        <f t="shared" si="387"/>
        <v>14</v>
      </c>
      <c r="DF366" s="7">
        <f t="shared" si="388"/>
        <v>3.5</v>
      </c>
      <c r="DG366" s="8">
        <f t="shared" si="389"/>
        <v>0.41666666666666669</v>
      </c>
      <c r="DH366" s="1" t="s">
        <v>83</v>
      </c>
      <c r="DI366" s="1" t="s">
        <v>85</v>
      </c>
      <c r="DJ366" s="1" t="s">
        <v>65</v>
      </c>
      <c r="DK366" s="1" t="s">
        <v>56</v>
      </c>
      <c r="DL366" s="1" t="s">
        <v>68</v>
      </c>
      <c r="DM366" s="1" t="s">
        <v>56</v>
      </c>
      <c r="DN366" s="2" t="s">
        <v>56</v>
      </c>
      <c r="DO366" s="2">
        <v>4</v>
      </c>
      <c r="DP366" s="2">
        <v>5</v>
      </c>
      <c r="DQ366" s="2">
        <v>4</v>
      </c>
      <c r="DR366" s="2">
        <v>4</v>
      </c>
      <c r="DS366" s="2">
        <v>4</v>
      </c>
    </row>
    <row r="367" spans="1:123" x14ac:dyDescent="0.25">
      <c r="A367">
        <v>2018</v>
      </c>
      <c r="B367">
        <v>365</v>
      </c>
      <c r="C367" t="s">
        <v>118</v>
      </c>
      <c r="D367">
        <v>2</v>
      </c>
      <c r="E367">
        <v>44</v>
      </c>
      <c r="F367">
        <v>1974</v>
      </c>
      <c r="G367">
        <v>17</v>
      </c>
      <c r="H367">
        <f t="shared" si="326"/>
        <v>17</v>
      </c>
      <c r="I367" t="s">
        <v>58</v>
      </c>
      <c r="J367">
        <f t="shared" si="327"/>
        <v>2</v>
      </c>
      <c r="K367" t="s">
        <v>59</v>
      </c>
      <c r="L367">
        <f t="shared" si="328"/>
        <v>3</v>
      </c>
      <c r="M367" t="s">
        <v>59</v>
      </c>
      <c r="N367">
        <f t="shared" si="329"/>
        <v>5</v>
      </c>
      <c r="O367" t="s">
        <v>125</v>
      </c>
      <c r="P367">
        <f t="shared" si="330"/>
        <v>4</v>
      </c>
      <c r="Q367">
        <f t="shared" si="331"/>
        <v>1</v>
      </c>
      <c r="R367">
        <v>3</v>
      </c>
      <c r="S367" t="s">
        <v>101</v>
      </c>
      <c r="T367">
        <f t="shared" si="332"/>
        <v>1</v>
      </c>
      <c r="U367">
        <f t="shared" si="333"/>
        <v>1</v>
      </c>
      <c r="V367" t="s">
        <v>61</v>
      </c>
      <c r="W367">
        <v>119879.4173</v>
      </c>
      <c r="X367">
        <v>37455</v>
      </c>
      <c r="Y367">
        <v>57832.5</v>
      </c>
      <c r="Z367" t="s">
        <v>81</v>
      </c>
      <c r="AA367">
        <f t="shared" si="334"/>
        <v>3</v>
      </c>
      <c r="AB367">
        <f t="shared" si="335"/>
        <v>1</v>
      </c>
      <c r="AC367" t="s">
        <v>104</v>
      </c>
      <c r="AD367" s="6">
        <f t="shared" si="336"/>
        <v>3</v>
      </c>
      <c r="AE367">
        <f t="shared" si="337"/>
        <v>1</v>
      </c>
      <c r="AF367" t="s">
        <v>162</v>
      </c>
      <c r="AG367" t="s">
        <v>56</v>
      </c>
      <c r="AH367" t="s">
        <v>56</v>
      </c>
      <c r="AI367" s="6" t="str">
        <f t="shared" si="325"/>
        <v>Orthodox-christian</v>
      </c>
      <c r="AJ367" t="s">
        <v>106</v>
      </c>
      <c r="AK367" s="6">
        <f t="shared" si="338"/>
        <v>1</v>
      </c>
      <c r="AL367" t="s">
        <v>106</v>
      </c>
      <c r="AM367" s="6">
        <f t="shared" si="338"/>
        <v>1</v>
      </c>
      <c r="AN367" s="6">
        <f t="shared" si="339"/>
        <v>0</v>
      </c>
      <c r="AO367" t="s">
        <v>128</v>
      </c>
      <c r="AP367">
        <f t="shared" si="340"/>
        <v>5</v>
      </c>
      <c r="AQ367">
        <f t="shared" si="341"/>
        <v>1</v>
      </c>
      <c r="AR367" t="s">
        <v>129</v>
      </c>
      <c r="AS367">
        <f t="shared" si="342"/>
        <v>3</v>
      </c>
      <c r="AT367">
        <f t="shared" si="343"/>
        <v>1</v>
      </c>
      <c r="AU367" t="s">
        <v>100</v>
      </c>
      <c r="AV367">
        <f t="shared" si="344"/>
        <v>5</v>
      </c>
      <c r="AW367">
        <f t="shared" si="345"/>
        <v>1</v>
      </c>
      <c r="AX367" t="s">
        <v>88</v>
      </c>
      <c r="AY367">
        <f t="shared" si="346"/>
        <v>7</v>
      </c>
      <c r="AZ367">
        <f t="shared" si="347"/>
        <v>1</v>
      </c>
      <c r="BA367" s="6">
        <f t="shared" si="348"/>
        <v>20</v>
      </c>
      <c r="BB367" s="6">
        <f t="shared" si="349"/>
        <v>4</v>
      </c>
      <c r="BC367" s="6">
        <f t="shared" si="350"/>
        <v>5</v>
      </c>
      <c r="BD367" s="9">
        <f t="shared" si="351"/>
        <v>0.66666666666666663</v>
      </c>
      <c r="BE367" t="s">
        <v>56</v>
      </c>
      <c r="BF367">
        <f t="shared" si="352"/>
        <v>0</v>
      </c>
      <c r="BG367">
        <f t="shared" si="353"/>
        <v>0</v>
      </c>
      <c r="BH367" t="s">
        <v>56</v>
      </c>
      <c r="BI367">
        <f t="shared" si="354"/>
        <v>0</v>
      </c>
      <c r="BJ367">
        <f t="shared" si="355"/>
        <v>0</v>
      </c>
      <c r="BK367" t="s">
        <v>63</v>
      </c>
      <c r="BL367">
        <f t="shared" si="356"/>
        <v>1</v>
      </c>
      <c r="BM367">
        <f t="shared" si="357"/>
        <v>1</v>
      </c>
      <c r="BN367" t="s">
        <v>63</v>
      </c>
      <c r="BO367">
        <f t="shared" si="358"/>
        <v>1</v>
      </c>
      <c r="BP367">
        <f t="shared" si="359"/>
        <v>1</v>
      </c>
      <c r="BQ367" t="s">
        <v>66</v>
      </c>
      <c r="BR367">
        <f t="shared" si="360"/>
        <v>1</v>
      </c>
      <c r="BS367">
        <f t="shared" si="361"/>
        <v>1</v>
      </c>
      <c r="BT367" t="s">
        <v>74</v>
      </c>
      <c r="BU367">
        <f t="shared" si="362"/>
        <v>7</v>
      </c>
      <c r="BV367">
        <f t="shared" si="363"/>
        <v>1</v>
      </c>
      <c r="BW367" t="s">
        <v>56</v>
      </c>
      <c r="BX367">
        <f t="shared" si="364"/>
        <v>0</v>
      </c>
      <c r="BY367">
        <f t="shared" si="365"/>
        <v>0</v>
      </c>
      <c r="BZ367" t="s">
        <v>56</v>
      </c>
      <c r="CA367">
        <f t="shared" si="366"/>
        <v>0</v>
      </c>
      <c r="CB367">
        <f t="shared" si="367"/>
        <v>0</v>
      </c>
      <c r="CC367" t="s">
        <v>56</v>
      </c>
      <c r="CD367">
        <f t="shared" si="368"/>
        <v>0</v>
      </c>
      <c r="CE367">
        <f t="shared" si="369"/>
        <v>0</v>
      </c>
      <c r="CF367" t="s">
        <v>56</v>
      </c>
      <c r="CG367">
        <f t="shared" si="370"/>
        <v>0</v>
      </c>
      <c r="CH367">
        <f t="shared" si="371"/>
        <v>0</v>
      </c>
      <c r="CI367" t="s">
        <v>56</v>
      </c>
      <c r="CJ367">
        <f t="shared" si="372"/>
        <v>0</v>
      </c>
      <c r="CK367">
        <f t="shared" si="373"/>
        <v>0</v>
      </c>
      <c r="CL367" t="s">
        <v>56</v>
      </c>
      <c r="CM367">
        <f t="shared" si="374"/>
        <v>0</v>
      </c>
      <c r="CN367">
        <f t="shared" si="375"/>
        <v>0</v>
      </c>
      <c r="CO367" t="s">
        <v>56</v>
      </c>
      <c r="CP367">
        <f t="shared" si="376"/>
        <v>0</v>
      </c>
      <c r="CQ367">
        <f t="shared" si="377"/>
        <v>0</v>
      </c>
      <c r="CR367" t="s">
        <v>56</v>
      </c>
      <c r="CS367">
        <f t="shared" si="378"/>
        <v>0</v>
      </c>
      <c r="CT367">
        <f t="shared" si="379"/>
        <v>0</v>
      </c>
      <c r="CU367" t="s">
        <v>56</v>
      </c>
      <c r="CV367">
        <f t="shared" si="380"/>
        <v>0</v>
      </c>
      <c r="CW367">
        <f t="shared" si="381"/>
        <v>0</v>
      </c>
      <c r="CX367" t="s">
        <v>56</v>
      </c>
      <c r="CY367">
        <f t="shared" si="382"/>
        <v>0</v>
      </c>
      <c r="CZ367">
        <f t="shared" si="383"/>
        <v>0</v>
      </c>
      <c r="DA367" t="s">
        <v>86</v>
      </c>
      <c r="DB367">
        <f t="shared" si="384"/>
        <v>3</v>
      </c>
      <c r="DC367">
        <f t="shared" si="385"/>
        <v>1</v>
      </c>
      <c r="DD367">
        <f t="shared" si="386"/>
        <v>13</v>
      </c>
      <c r="DE367">
        <f t="shared" si="387"/>
        <v>5</v>
      </c>
      <c r="DF367" s="7">
        <f t="shared" si="388"/>
        <v>2.6</v>
      </c>
      <c r="DG367" s="8">
        <f t="shared" si="389"/>
        <v>0.26666666666666666</v>
      </c>
      <c r="DH367" s="1" t="s">
        <v>56</v>
      </c>
      <c r="DI367" s="1" t="s">
        <v>85</v>
      </c>
      <c r="DJ367" s="1" t="s">
        <v>56</v>
      </c>
      <c r="DK367" s="1" t="s">
        <v>74</v>
      </c>
      <c r="DL367" s="1" t="s">
        <v>64</v>
      </c>
      <c r="DM367" s="1" t="s">
        <v>65</v>
      </c>
      <c r="DN367" s="2" t="s">
        <v>123</v>
      </c>
      <c r="DO367" s="2" t="s">
        <v>56</v>
      </c>
      <c r="DP367" s="2" t="s">
        <v>56</v>
      </c>
      <c r="DQ367" s="2" t="s">
        <v>56</v>
      </c>
      <c r="DR367" s="2" t="s">
        <v>56</v>
      </c>
      <c r="DS367" s="2" t="s">
        <v>56</v>
      </c>
    </row>
    <row r="368" spans="1:123" x14ac:dyDescent="0.25">
      <c r="A368">
        <v>2018</v>
      </c>
      <c r="B368">
        <v>366</v>
      </c>
      <c r="C368" t="s">
        <v>118</v>
      </c>
      <c r="D368">
        <v>1</v>
      </c>
      <c r="E368">
        <v>67</v>
      </c>
      <c r="F368">
        <v>1951</v>
      </c>
      <c r="G368">
        <v>6</v>
      </c>
      <c r="H368">
        <f t="shared" si="326"/>
        <v>6</v>
      </c>
      <c r="I368" t="s">
        <v>90</v>
      </c>
      <c r="J368">
        <f t="shared" si="327"/>
        <v>1</v>
      </c>
      <c r="K368" t="s">
        <v>119</v>
      </c>
      <c r="L368">
        <f t="shared" si="328"/>
        <v>2</v>
      </c>
      <c r="M368" t="s">
        <v>119</v>
      </c>
      <c r="N368">
        <f t="shared" si="329"/>
        <v>3</v>
      </c>
      <c r="O368" t="s">
        <v>132</v>
      </c>
      <c r="P368">
        <f t="shared" si="330"/>
        <v>1</v>
      </c>
      <c r="Q368">
        <f t="shared" si="331"/>
        <v>1</v>
      </c>
      <c r="R368">
        <v>1</v>
      </c>
      <c r="S368" t="s">
        <v>101</v>
      </c>
      <c r="T368">
        <f t="shared" si="332"/>
        <v>1</v>
      </c>
      <c r="U368">
        <f t="shared" si="333"/>
        <v>1</v>
      </c>
      <c r="V368" t="s">
        <v>61</v>
      </c>
      <c r="W368">
        <v>0</v>
      </c>
      <c r="X368">
        <v>0</v>
      </c>
      <c r="Y368">
        <v>0</v>
      </c>
      <c r="Z368" t="s">
        <v>81</v>
      </c>
      <c r="AA368">
        <f t="shared" si="334"/>
        <v>3</v>
      </c>
      <c r="AB368">
        <f t="shared" si="335"/>
        <v>1</v>
      </c>
      <c r="AC368" t="s">
        <v>71</v>
      </c>
      <c r="AD368" s="6">
        <f t="shared" si="336"/>
        <v>4</v>
      </c>
      <c r="AE368">
        <f t="shared" si="337"/>
        <v>1</v>
      </c>
      <c r="AF368" t="s">
        <v>75</v>
      </c>
      <c r="AG368" t="s">
        <v>188</v>
      </c>
      <c r="AH368" t="s">
        <v>56</v>
      </c>
      <c r="AI368" s="6" t="str">
        <f t="shared" si="325"/>
        <v>Other baptists</v>
      </c>
      <c r="AJ368" t="s">
        <v>77</v>
      </c>
      <c r="AK368" s="6">
        <f t="shared" si="338"/>
        <v>3</v>
      </c>
      <c r="AL368" t="s">
        <v>77</v>
      </c>
      <c r="AM368" s="6">
        <f t="shared" si="338"/>
        <v>3</v>
      </c>
      <c r="AN368" s="6">
        <f t="shared" si="339"/>
        <v>0</v>
      </c>
      <c r="AO368" t="s">
        <v>134</v>
      </c>
      <c r="AP368">
        <f t="shared" si="340"/>
        <v>7</v>
      </c>
      <c r="AQ368">
        <f t="shared" si="341"/>
        <v>1</v>
      </c>
      <c r="AR368" t="s">
        <v>73</v>
      </c>
      <c r="AS368">
        <f t="shared" si="342"/>
        <v>7</v>
      </c>
      <c r="AT368">
        <f t="shared" si="343"/>
        <v>1</v>
      </c>
      <c r="AU368" t="s">
        <v>87</v>
      </c>
      <c r="AV368">
        <f t="shared" si="344"/>
        <v>7</v>
      </c>
      <c r="AW368">
        <f t="shared" si="345"/>
        <v>1</v>
      </c>
      <c r="AX368" t="s">
        <v>88</v>
      </c>
      <c r="AY368">
        <f t="shared" si="346"/>
        <v>7</v>
      </c>
      <c r="AZ368">
        <f t="shared" si="347"/>
        <v>1</v>
      </c>
      <c r="BA368" s="6">
        <f t="shared" si="348"/>
        <v>28</v>
      </c>
      <c r="BB368" s="6">
        <f t="shared" si="349"/>
        <v>4</v>
      </c>
      <c r="BC368" s="6">
        <f t="shared" si="350"/>
        <v>7</v>
      </c>
      <c r="BD368" s="9">
        <f t="shared" si="351"/>
        <v>1</v>
      </c>
      <c r="BE368" t="s">
        <v>65</v>
      </c>
      <c r="BF368">
        <f t="shared" si="352"/>
        <v>7</v>
      </c>
      <c r="BG368">
        <f t="shared" si="353"/>
        <v>1</v>
      </c>
      <c r="BH368" t="s">
        <v>65</v>
      </c>
      <c r="BI368">
        <f t="shared" si="354"/>
        <v>7</v>
      </c>
      <c r="BJ368">
        <f t="shared" si="355"/>
        <v>1</v>
      </c>
      <c r="BK368" t="s">
        <v>56</v>
      </c>
      <c r="BL368">
        <f t="shared" si="356"/>
        <v>0</v>
      </c>
      <c r="BM368">
        <f t="shared" si="357"/>
        <v>0</v>
      </c>
      <c r="BN368" t="s">
        <v>56</v>
      </c>
      <c r="BO368">
        <f t="shared" si="358"/>
        <v>0</v>
      </c>
      <c r="BP368">
        <f t="shared" si="359"/>
        <v>0</v>
      </c>
      <c r="BQ368" t="s">
        <v>66</v>
      </c>
      <c r="BR368">
        <f t="shared" si="360"/>
        <v>1</v>
      </c>
      <c r="BS368">
        <f t="shared" si="361"/>
        <v>1</v>
      </c>
      <c r="BT368" t="s">
        <v>74</v>
      </c>
      <c r="BU368">
        <f t="shared" si="362"/>
        <v>7</v>
      </c>
      <c r="BV368">
        <f t="shared" si="363"/>
        <v>1</v>
      </c>
      <c r="BW368" t="s">
        <v>56</v>
      </c>
      <c r="BX368">
        <f t="shared" si="364"/>
        <v>0</v>
      </c>
      <c r="BY368">
        <f t="shared" si="365"/>
        <v>0</v>
      </c>
      <c r="BZ368" t="s">
        <v>56</v>
      </c>
      <c r="CA368">
        <f t="shared" si="366"/>
        <v>0</v>
      </c>
      <c r="CB368">
        <f t="shared" si="367"/>
        <v>0</v>
      </c>
      <c r="CC368" t="s">
        <v>56</v>
      </c>
      <c r="CD368">
        <f t="shared" si="368"/>
        <v>0</v>
      </c>
      <c r="CE368">
        <f t="shared" si="369"/>
        <v>0</v>
      </c>
      <c r="CF368" t="s">
        <v>56</v>
      </c>
      <c r="CG368">
        <f t="shared" si="370"/>
        <v>0</v>
      </c>
      <c r="CH368">
        <f t="shared" si="371"/>
        <v>0</v>
      </c>
      <c r="CI368" t="s">
        <v>56</v>
      </c>
      <c r="CJ368">
        <f t="shared" si="372"/>
        <v>0</v>
      </c>
      <c r="CK368">
        <f t="shared" si="373"/>
        <v>0</v>
      </c>
      <c r="CL368" t="s">
        <v>56</v>
      </c>
      <c r="CM368">
        <f t="shared" si="374"/>
        <v>0</v>
      </c>
      <c r="CN368">
        <f t="shared" si="375"/>
        <v>0</v>
      </c>
      <c r="CO368" t="s">
        <v>56</v>
      </c>
      <c r="CP368">
        <f t="shared" si="376"/>
        <v>0</v>
      </c>
      <c r="CQ368">
        <f t="shared" si="377"/>
        <v>0</v>
      </c>
      <c r="CR368" t="s">
        <v>56</v>
      </c>
      <c r="CS368">
        <f t="shared" si="378"/>
        <v>0</v>
      </c>
      <c r="CT368">
        <f t="shared" si="379"/>
        <v>0</v>
      </c>
      <c r="CU368" t="s">
        <v>56</v>
      </c>
      <c r="CV368">
        <f t="shared" si="380"/>
        <v>0</v>
      </c>
      <c r="CW368">
        <f t="shared" si="381"/>
        <v>0</v>
      </c>
      <c r="CX368" t="s">
        <v>56</v>
      </c>
      <c r="CY368">
        <f t="shared" si="382"/>
        <v>0</v>
      </c>
      <c r="CZ368">
        <f t="shared" si="383"/>
        <v>0</v>
      </c>
      <c r="DA368" t="s">
        <v>99</v>
      </c>
      <c r="DB368">
        <f t="shared" si="384"/>
        <v>7</v>
      </c>
      <c r="DC368">
        <f t="shared" si="385"/>
        <v>1</v>
      </c>
      <c r="DD368">
        <f t="shared" si="386"/>
        <v>22</v>
      </c>
      <c r="DE368">
        <f t="shared" si="387"/>
        <v>4</v>
      </c>
      <c r="DF368" s="7">
        <f t="shared" si="388"/>
        <v>5.5</v>
      </c>
      <c r="DG368" s="8">
        <f t="shared" si="389"/>
        <v>0.75</v>
      </c>
      <c r="DH368" s="1" t="s">
        <v>56</v>
      </c>
      <c r="DI368" s="1" t="s">
        <v>56</v>
      </c>
      <c r="DJ368" s="1" t="s">
        <v>65</v>
      </c>
      <c r="DK368" s="1" t="s">
        <v>74</v>
      </c>
      <c r="DL368" s="1" t="s">
        <v>68</v>
      </c>
      <c r="DM368" s="1" t="s">
        <v>56</v>
      </c>
      <c r="DN368" s="2" t="s">
        <v>97</v>
      </c>
      <c r="DO368" s="2" t="s">
        <v>56</v>
      </c>
      <c r="DP368" s="2" t="s">
        <v>56</v>
      </c>
      <c r="DQ368" s="2" t="s">
        <v>56</v>
      </c>
      <c r="DR368" s="2" t="s">
        <v>56</v>
      </c>
      <c r="DS368" s="2" t="s">
        <v>56</v>
      </c>
    </row>
    <row r="369" spans="1:123" x14ac:dyDescent="0.25">
      <c r="A369">
        <v>2018</v>
      </c>
      <c r="B369">
        <v>367</v>
      </c>
      <c r="C369" t="s">
        <v>57</v>
      </c>
      <c r="D369">
        <v>0</v>
      </c>
      <c r="E369">
        <v>70</v>
      </c>
      <c r="F369">
        <v>1948</v>
      </c>
      <c r="G369">
        <v>16</v>
      </c>
      <c r="H369">
        <f t="shared" si="326"/>
        <v>16</v>
      </c>
      <c r="I369" t="s">
        <v>90</v>
      </c>
      <c r="J369">
        <f t="shared" si="327"/>
        <v>1</v>
      </c>
      <c r="K369" t="s">
        <v>59</v>
      </c>
      <c r="L369">
        <f t="shared" si="328"/>
        <v>3</v>
      </c>
      <c r="M369" t="s">
        <v>59</v>
      </c>
      <c r="N369">
        <f t="shared" si="329"/>
        <v>5</v>
      </c>
      <c r="O369" t="s">
        <v>60</v>
      </c>
      <c r="P369">
        <f t="shared" si="330"/>
        <v>7</v>
      </c>
      <c r="Q369">
        <f t="shared" si="331"/>
        <v>1</v>
      </c>
      <c r="R369">
        <v>1</v>
      </c>
      <c r="S369" t="s">
        <v>56</v>
      </c>
      <c r="T369">
        <f t="shared" si="332"/>
        <v>0</v>
      </c>
      <c r="U369">
        <f t="shared" si="333"/>
        <v>0</v>
      </c>
      <c r="V369" t="s">
        <v>92</v>
      </c>
      <c r="W369">
        <v>63560</v>
      </c>
      <c r="X369">
        <v>63560</v>
      </c>
      <c r="Y369">
        <v>98140</v>
      </c>
      <c r="Z369" t="s">
        <v>109</v>
      </c>
      <c r="AA369">
        <f t="shared" si="334"/>
        <v>5</v>
      </c>
      <c r="AB369">
        <f t="shared" si="335"/>
        <v>1</v>
      </c>
      <c r="AC369" t="s">
        <v>106</v>
      </c>
      <c r="AD369" s="6">
        <f t="shared" si="336"/>
        <v>6</v>
      </c>
      <c r="AE369">
        <f t="shared" si="337"/>
        <v>1</v>
      </c>
      <c r="AF369" t="s">
        <v>75</v>
      </c>
      <c r="AG369" t="s">
        <v>142</v>
      </c>
      <c r="AH369" t="s">
        <v>143</v>
      </c>
      <c r="AI369" s="6" t="str">
        <f t="shared" si="325"/>
        <v>Congregationalist, 1st Congreg</v>
      </c>
      <c r="AJ369" t="s">
        <v>106</v>
      </c>
      <c r="AK369" s="6">
        <f t="shared" si="338"/>
        <v>1</v>
      </c>
      <c r="AL369" t="s">
        <v>106</v>
      </c>
      <c r="AM369" s="6">
        <f t="shared" si="338"/>
        <v>1</v>
      </c>
      <c r="AN369" s="6">
        <f t="shared" si="339"/>
        <v>0</v>
      </c>
      <c r="AO369" t="s">
        <v>96</v>
      </c>
      <c r="AP369">
        <f t="shared" si="340"/>
        <v>3</v>
      </c>
      <c r="AQ369">
        <f t="shared" si="341"/>
        <v>1</v>
      </c>
      <c r="AR369" t="s">
        <v>129</v>
      </c>
      <c r="AS369">
        <f t="shared" si="342"/>
        <v>3</v>
      </c>
      <c r="AT369">
        <f t="shared" si="343"/>
        <v>1</v>
      </c>
      <c r="AU369" t="s">
        <v>103</v>
      </c>
      <c r="AV369">
        <f t="shared" si="344"/>
        <v>0</v>
      </c>
      <c r="AW369">
        <f t="shared" si="345"/>
        <v>0</v>
      </c>
      <c r="AX369" t="s">
        <v>103</v>
      </c>
      <c r="AY369">
        <f t="shared" si="346"/>
        <v>0</v>
      </c>
      <c r="AZ369">
        <f t="shared" si="347"/>
        <v>0</v>
      </c>
      <c r="BA369" s="6">
        <f t="shared" si="348"/>
        <v>6</v>
      </c>
      <c r="BB369" s="6">
        <f t="shared" si="349"/>
        <v>2</v>
      </c>
      <c r="BC369" s="6">
        <f t="shared" si="350"/>
        <v>3</v>
      </c>
      <c r="BD369" s="9">
        <f t="shared" si="351"/>
        <v>0.33333333333333331</v>
      </c>
      <c r="BE369" t="s">
        <v>65</v>
      </c>
      <c r="BF369">
        <f t="shared" si="352"/>
        <v>7</v>
      </c>
      <c r="BG369">
        <f t="shared" si="353"/>
        <v>1</v>
      </c>
      <c r="BH369" t="s">
        <v>63</v>
      </c>
      <c r="BI369">
        <f t="shared" si="354"/>
        <v>1</v>
      </c>
      <c r="BJ369">
        <f t="shared" si="355"/>
        <v>1</v>
      </c>
      <c r="BK369" t="s">
        <v>56</v>
      </c>
      <c r="BL369">
        <f t="shared" si="356"/>
        <v>0</v>
      </c>
      <c r="BM369">
        <f t="shared" si="357"/>
        <v>0</v>
      </c>
      <c r="BN369" t="s">
        <v>56</v>
      </c>
      <c r="BO369">
        <f t="shared" si="358"/>
        <v>0</v>
      </c>
      <c r="BP369">
        <f t="shared" si="359"/>
        <v>0</v>
      </c>
      <c r="BQ369" t="s">
        <v>103</v>
      </c>
      <c r="BR369">
        <f t="shared" si="360"/>
        <v>0</v>
      </c>
      <c r="BS369">
        <f t="shared" si="361"/>
        <v>0</v>
      </c>
      <c r="BT369" t="s">
        <v>74</v>
      </c>
      <c r="BU369">
        <f t="shared" si="362"/>
        <v>7</v>
      </c>
      <c r="BV369">
        <f t="shared" si="363"/>
        <v>1</v>
      </c>
      <c r="BW369" t="s">
        <v>130</v>
      </c>
      <c r="BX369">
        <f t="shared" si="364"/>
        <v>5</v>
      </c>
      <c r="BY369">
        <f t="shared" si="365"/>
        <v>1</v>
      </c>
      <c r="BZ369" t="s">
        <v>139</v>
      </c>
      <c r="CA369">
        <f t="shared" si="366"/>
        <v>7</v>
      </c>
      <c r="CB369">
        <f t="shared" si="367"/>
        <v>1</v>
      </c>
      <c r="CC369" t="s">
        <v>74</v>
      </c>
      <c r="CD369">
        <f t="shared" si="368"/>
        <v>7</v>
      </c>
      <c r="CE369">
        <f t="shared" si="369"/>
        <v>1</v>
      </c>
      <c r="CF369" t="s">
        <v>82</v>
      </c>
      <c r="CG369">
        <f t="shared" si="370"/>
        <v>1</v>
      </c>
      <c r="CH369">
        <f t="shared" si="371"/>
        <v>1</v>
      </c>
      <c r="CI369" t="s">
        <v>74</v>
      </c>
      <c r="CJ369">
        <f t="shared" si="372"/>
        <v>7</v>
      </c>
      <c r="CK369">
        <f t="shared" si="373"/>
        <v>1</v>
      </c>
      <c r="CL369" t="s">
        <v>78</v>
      </c>
      <c r="CM369">
        <f t="shared" si="374"/>
        <v>7</v>
      </c>
      <c r="CN369">
        <f t="shared" si="375"/>
        <v>1</v>
      </c>
      <c r="CO369" t="s">
        <v>83</v>
      </c>
      <c r="CP369">
        <f t="shared" si="376"/>
        <v>4</v>
      </c>
      <c r="CQ369">
        <f t="shared" si="377"/>
        <v>1</v>
      </c>
      <c r="CR369" t="s">
        <v>83</v>
      </c>
      <c r="CS369">
        <f t="shared" si="378"/>
        <v>4</v>
      </c>
      <c r="CT369">
        <f t="shared" si="379"/>
        <v>1</v>
      </c>
      <c r="CU369" t="s">
        <v>83</v>
      </c>
      <c r="CV369">
        <f t="shared" si="380"/>
        <v>4</v>
      </c>
      <c r="CW369">
        <f t="shared" si="381"/>
        <v>1</v>
      </c>
      <c r="CX369" t="s">
        <v>83</v>
      </c>
      <c r="CY369">
        <f t="shared" si="382"/>
        <v>4</v>
      </c>
      <c r="CZ369">
        <f t="shared" si="383"/>
        <v>1</v>
      </c>
      <c r="DA369" t="s">
        <v>99</v>
      </c>
      <c r="DB369">
        <f t="shared" si="384"/>
        <v>7</v>
      </c>
      <c r="DC369">
        <f t="shared" si="385"/>
        <v>1</v>
      </c>
      <c r="DD369">
        <f t="shared" si="386"/>
        <v>65</v>
      </c>
      <c r="DE369">
        <f t="shared" si="387"/>
        <v>13</v>
      </c>
      <c r="DF369" s="7">
        <f t="shared" si="388"/>
        <v>5</v>
      </c>
      <c r="DG369" s="8">
        <f t="shared" si="389"/>
        <v>0.66666666666666663</v>
      </c>
      <c r="DH369" s="1" t="s">
        <v>83</v>
      </c>
      <c r="DI369" s="1" t="s">
        <v>135</v>
      </c>
      <c r="DJ369" s="1" t="s">
        <v>103</v>
      </c>
      <c r="DK369" s="1" t="s">
        <v>56</v>
      </c>
      <c r="DL369" s="1" t="s">
        <v>127</v>
      </c>
      <c r="DM369" s="1" t="s">
        <v>56</v>
      </c>
      <c r="DN369" s="2" t="s">
        <v>56</v>
      </c>
      <c r="DO369" s="2">
        <v>3</v>
      </c>
      <c r="DP369" s="2">
        <v>6</v>
      </c>
      <c r="DQ369" s="2">
        <v>99</v>
      </c>
      <c r="DR369" s="2">
        <v>99</v>
      </c>
      <c r="DS369" s="2">
        <v>99</v>
      </c>
    </row>
    <row r="370" spans="1:123" x14ac:dyDescent="0.25">
      <c r="A370">
        <v>2018</v>
      </c>
      <c r="B370">
        <v>368</v>
      </c>
      <c r="C370" t="s">
        <v>57</v>
      </c>
      <c r="D370">
        <v>0</v>
      </c>
      <c r="E370">
        <v>27</v>
      </c>
      <c r="F370">
        <v>1991</v>
      </c>
      <c r="G370">
        <v>16</v>
      </c>
      <c r="H370">
        <f t="shared" si="326"/>
        <v>16</v>
      </c>
      <c r="I370" t="s">
        <v>90</v>
      </c>
      <c r="J370">
        <f t="shared" si="327"/>
        <v>1</v>
      </c>
      <c r="K370" t="s">
        <v>59</v>
      </c>
      <c r="L370">
        <f t="shared" si="328"/>
        <v>3</v>
      </c>
      <c r="M370" t="s">
        <v>89</v>
      </c>
      <c r="N370">
        <f t="shared" si="329"/>
        <v>4</v>
      </c>
      <c r="O370" t="s">
        <v>60</v>
      </c>
      <c r="P370">
        <f t="shared" si="330"/>
        <v>7</v>
      </c>
      <c r="Q370">
        <f t="shared" si="331"/>
        <v>1</v>
      </c>
      <c r="R370">
        <v>2</v>
      </c>
      <c r="S370" t="s">
        <v>56</v>
      </c>
      <c r="T370">
        <f t="shared" si="332"/>
        <v>0</v>
      </c>
      <c r="U370">
        <f t="shared" si="333"/>
        <v>0</v>
      </c>
      <c r="V370" t="s">
        <v>92</v>
      </c>
      <c r="W370">
        <v>37455</v>
      </c>
      <c r="X370">
        <v>37455</v>
      </c>
      <c r="Y370">
        <v>57832.5</v>
      </c>
      <c r="Z370" t="s">
        <v>109</v>
      </c>
      <c r="AA370">
        <f t="shared" si="334"/>
        <v>5</v>
      </c>
      <c r="AB370">
        <f t="shared" si="335"/>
        <v>1</v>
      </c>
      <c r="AC370" t="s">
        <v>126</v>
      </c>
      <c r="AD370" s="6">
        <f t="shared" si="336"/>
        <v>5</v>
      </c>
      <c r="AE370">
        <f t="shared" si="337"/>
        <v>1</v>
      </c>
      <c r="AF370" t="s">
        <v>95</v>
      </c>
      <c r="AG370" t="s">
        <v>56</v>
      </c>
      <c r="AH370" t="s">
        <v>56</v>
      </c>
      <c r="AI370" s="6" t="str">
        <f t="shared" si="325"/>
        <v>Catholic</v>
      </c>
      <c r="AJ370" t="s">
        <v>71</v>
      </c>
      <c r="AK370" s="6">
        <f t="shared" si="338"/>
        <v>2</v>
      </c>
      <c r="AL370" t="s">
        <v>71</v>
      </c>
      <c r="AM370" s="6">
        <f t="shared" si="338"/>
        <v>2</v>
      </c>
      <c r="AN370" s="6">
        <f t="shared" si="339"/>
        <v>0</v>
      </c>
      <c r="AO370" t="s">
        <v>110</v>
      </c>
      <c r="AP370">
        <f t="shared" si="340"/>
        <v>1</v>
      </c>
      <c r="AQ370">
        <f t="shared" si="341"/>
        <v>1</v>
      </c>
      <c r="AR370" t="s">
        <v>129</v>
      </c>
      <c r="AS370">
        <f t="shared" si="342"/>
        <v>3</v>
      </c>
      <c r="AT370">
        <f t="shared" si="343"/>
        <v>1</v>
      </c>
      <c r="AU370" t="s">
        <v>158</v>
      </c>
      <c r="AV370">
        <f t="shared" si="344"/>
        <v>1</v>
      </c>
      <c r="AW370">
        <f t="shared" si="345"/>
        <v>1</v>
      </c>
      <c r="AX370" t="s">
        <v>172</v>
      </c>
      <c r="AY370">
        <f t="shared" si="346"/>
        <v>1</v>
      </c>
      <c r="AZ370">
        <f t="shared" si="347"/>
        <v>1</v>
      </c>
      <c r="BA370" s="6">
        <f t="shared" si="348"/>
        <v>6</v>
      </c>
      <c r="BB370" s="6">
        <f t="shared" si="349"/>
        <v>4</v>
      </c>
      <c r="BC370" s="6">
        <f t="shared" si="350"/>
        <v>1.5</v>
      </c>
      <c r="BD370" s="9">
        <f t="shared" si="351"/>
        <v>8.3333333333333329E-2</v>
      </c>
      <c r="BE370" t="s">
        <v>56</v>
      </c>
      <c r="BF370">
        <f t="shared" si="352"/>
        <v>0</v>
      </c>
      <c r="BG370">
        <f t="shared" si="353"/>
        <v>0</v>
      </c>
      <c r="BH370" t="s">
        <v>56</v>
      </c>
      <c r="BI370">
        <f t="shared" si="354"/>
        <v>0</v>
      </c>
      <c r="BJ370">
        <f t="shared" si="355"/>
        <v>0</v>
      </c>
      <c r="BK370" t="s">
        <v>65</v>
      </c>
      <c r="BL370">
        <f t="shared" si="356"/>
        <v>7</v>
      </c>
      <c r="BM370">
        <f t="shared" si="357"/>
        <v>1</v>
      </c>
      <c r="BN370" t="s">
        <v>65</v>
      </c>
      <c r="BO370">
        <f t="shared" si="358"/>
        <v>7</v>
      </c>
      <c r="BP370">
        <f t="shared" si="359"/>
        <v>1</v>
      </c>
      <c r="BQ370" t="s">
        <v>93</v>
      </c>
      <c r="BR370">
        <f t="shared" si="360"/>
        <v>4</v>
      </c>
      <c r="BS370">
        <f t="shared" si="361"/>
        <v>1</v>
      </c>
      <c r="BT370" t="s">
        <v>74</v>
      </c>
      <c r="BU370">
        <f t="shared" si="362"/>
        <v>7</v>
      </c>
      <c r="BV370">
        <f t="shared" si="363"/>
        <v>1</v>
      </c>
      <c r="BW370" t="s">
        <v>56</v>
      </c>
      <c r="BX370">
        <f t="shared" si="364"/>
        <v>0</v>
      </c>
      <c r="BY370">
        <f t="shared" si="365"/>
        <v>0</v>
      </c>
      <c r="BZ370" t="s">
        <v>56</v>
      </c>
      <c r="CA370">
        <f t="shared" si="366"/>
        <v>0</v>
      </c>
      <c r="CB370">
        <f t="shared" si="367"/>
        <v>0</v>
      </c>
      <c r="CC370" t="s">
        <v>56</v>
      </c>
      <c r="CD370">
        <f t="shared" si="368"/>
        <v>0</v>
      </c>
      <c r="CE370">
        <f t="shared" si="369"/>
        <v>0</v>
      </c>
      <c r="CF370" t="s">
        <v>56</v>
      </c>
      <c r="CG370">
        <f t="shared" si="370"/>
        <v>0</v>
      </c>
      <c r="CH370">
        <f t="shared" si="371"/>
        <v>0</v>
      </c>
      <c r="CI370" t="s">
        <v>56</v>
      </c>
      <c r="CJ370">
        <f t="shared" si="372"/>
        <v>0</v>
      </c>
      <c r="CK370">
        <f t="shared" si="373"/>
        <v>0</v>
      </c>
      <c r="CL370" t="s">
        <v>56</v>
      </c>
      <c r="CM370">
        <f t="shared" si="374"/>
        <v>0</v>
      </c>
      <c r="CN370">
        <f t="shared" si="375"/>
        <v>0</v>
      </c>
      <c r="CO370" t="s">
        <v>56</v>
      </c>
      <c r="CP370">
        <f t="shared" si="376"/>
        <v>0</v>
      </c>
      <c r="CQ370">
        <f t="shared" si="377"/>
        <v>0</v>
      </c>
      <c r="CR370" t="s">
        <v>56</v>
      </c>
      <c r="CS370">
        <f t="shared" si="378"/>
        <v>0</v>
      </c>
      <c r="CT370">
        <f t="shared" si="379"/>
        <v>0</v>
      </c>
      <c r="CU370" t="s">
        <v>56</v>
      </c>
      <c r="CV370">
        <f t="shared" si="380"/>
        <v>0</v>
      </c>
      <c r="CW370">
        <f t="shared" si="381"/>
        <v>0</v>
      </c>
      <c r="CX370" t="s">
        <v>56</v>
      </c>
      <c r="CY370">
        <f t="shared" si="382"/>
        <v>0</v>
      </c>
      <c r="CZ370">
        <f t="shared" si="383"/>
        <v>0</v>
      </c>
      <c r="DA370" t="s">
        <v>99</v>
      </c>
      <c r="DB370">
        <f t="shared" si="384"/>
        <v>7</v>
      </c>
      <c r="DC370">
        <f t="shared" si="385"/>
        <v>1</v>
      </c>
      <c r="DD370">
        <f t="shared" si="386"/>
        <v>32</v>
      </c>
      <c r="DE370">
        <f t="shared" si="387"/>
        <v>5</v>
      </c>
      <c r="DF370" s="7">
        <f t="shared" si="388"/>
        <v>6.4</v>
      </c>
      <c r="DG370" s="8">
        <f t="shared" si="389"/>
        <v>0.9</v>
      </c>
      <c r="DH370" s="1" t="s">
        <v>56</v>
      </c>
      <c r="DI370" s="1" t="s">
        <v>154</v>
      </c>
      <c r="DJ370" s="1" t="s">
        <v>56</v>
      </c>
      <c r="DK370" s="1" t="s">
        <v>74</v>
      </c>
      <c r="DL370" s="1" t="s">
        <v>93</v>
      </c>
      <c r="DM370" s="1" t="s">
        <v>93</v>
      </c>
      <c r="DN370" s="2">
        <v>2</v>
      </c>
      <c r="DO370" s="2" t="s">
        <v>56</v>
      </c>
      <c r="DP370" s="2" t="s">
        <v>56</v>
      </c>
      <c r="DQ370" s="2" t="s">
        <v>56</v>
      </c>
      <c r="DR370" s="2" t="s">
        <v>56</v>
      </c>
      <c r="DS370" s="2" t="s">
        <v>56</v>
      </c>
    </row>
    <row r="371" spans="1:123" x14ac:dyDescent="0.25">
      <c r="A371">
        <v>2018</v>
      </c>
      <c r="B371">
        <v>369</v>
      </c>
      <c r="C371" t="s">
        <v>102</v>
      </c>
      <c r="D371">
        <v>0</v>
      </c>
      <c r="E371">
        <v>30</v>
      </c>
      <c r="F371">
        <v>1988</v>
      </c>
      <c r="G371">
        <v>18</v>
      </c>
      <c r="H371">
        <f t="shared" si="326"/>
        <v>18</v>
      </c>
      <c r="I371" t="s">
        <v>90</v>
      </c>
      <c r="J371">
        <f t="shared" si="327"/>
        <v>1</v>
      </c>
      <c r="K371" t="s">
        <v>59</v>
      </c>
      <c r="L371">
        <f t="shared" si="328"/>
        <v>3</v>
      </c>
      <c r="M371" t="s">
        <v>89</v>
      </c>
      <c r="N371">
        <f t="shared" si="329"/>
        <v>4</v>
      </c>
      <c r="O371" t="s">
        <v>125</v>
      </c>
      <c r="P371">
        <f t="shared" si="330"/>
        <v>4</v>
      </c>
      <c r="Q371">
        <f t="shared" si="331"/>
        <v>1</v>
      </c>
      <c r="R371">
        <v>2</v>
      </c>
      <c r="S371" t="s">
        <v>101</v>
      </c>
      <c r="T371">
        <f t="shared" si="332"/>
        <v>1</v>
      </c>
      <c r="U371">
        <f t="shared" si="333"/>
        <v>1</v>
      </c>
      <c r="V371" t="s">
        <v>61</v>
      </c>
      <c r="W371">
        <v>119879.4173</v>
      </c>
      <c r="X371">
        <v>45400</v>
      </c>
      <c r="Y371">
        <v>70100</v>
      </c>
      <c r="Z371" t="s">
        <v>122</v>
      </c>
      <c r="AA371">
        <f t="shared" si="334"/>
        <v>7</v>
      </c>
      <c r="AB371">
        <f t="shared" si="335"/>
        <v>1</v>
      </c>
      <c r="AC371" t="s">
        <v>104</v>
      </c>
      <c r="AD371" s="6">
        <f t="shared" si="336"/>
        <v>3</v>
      </c>
      <c r="AE371">
        <f t="shared" si="337"/>
        <v>1</v>
      </c>
      <c r="AF371" t="s">
        <v>105</v>
      </c>
      <c r="AG371" t="s">
        <v>56</v>
      </c>
      <c r="AH371" t="s">
        <v>56</v>
      </c>
      <c r="AI371" s="6" t="str">
        <f t="shared" si="325"/>
        <v>None</v>
      </c>
      <c r="AJ371" t="s">
        <v>106</v>
      </c>
      <c r="AK371" s="6">
        <f t="shared" si="338"/>
        <v>1</v>
      </c>
      <c r="AL371" t="s">
        <v>106</v>
      </c>
      <c r="AM371" s="6">
        <f t="shared" si="338"/>
        <v>1</v>
      </c>
      <c r="AN371" s="6">
        <f t="shared" si="339"/>
        <v>0</v>
      </c>
      <c r="AO371" t="s">
        <v>157</v>
      </c>
      <c r="AP371">
        <f t="shared" si="340"/>
        <v>2</v>
      </c>
      <c r="AQ371">
        <f t="shared" si="341"/>
        <v>1</v>
      </c>
      <c r="AR371" t="s">
        <v>107</v>
      </c>
      <c r="AS371">
        <f t="shared" si="342"/>
        <v>1</v>
      </c>
      <c r="AT371">
        <f t="shared" si="343"/>
        <v>1</v>
      </c>
      <c r="AU371" t="s">
        <v>158</v>
      </c>
      <c r="AV371">
        <f t="shared" si="344"/>
        <v>1</v>
      </c>
      <c r="AW371">
        <f t="shared" si="345"/>
        <v>1</v>
      </c>
      <c r="AX371" t="s">
        <v>146</v>
      </c>
      <c r="AY371">
        <f t="shared" si="346"/>
        <v>3</v>
      </c>
      <c r="AZ371">
        <f t="shared" si="347"/>
        <v>1</v>
      </c>
      <c r="BA371" s="6">
        <f t="shared" si="348"/>
        <v>7</v>
      </c>
      <c r="BB371" s="6">
        <f t="shared" si="349"/>
        <v>4</v>
      </c>
      <c r="BC371" s="6">
        <f t="shared" si="350"/>
        <v>1.75</v>
      </c>
      <c r="BD371" s="9">
        <f t="shared" si="351"/>
        <v>0.125</v>
      </c>
      <c r="BE371" t="s">
        <v>65</v>
      </c>
      <c r="BF371">
        <f t="shared" si="352"/>
        <v>7</v>
      </c>
      <c r="BG371">
        <f t="shared" si="353"/>
        <v>1</v>
      </c>
      <c r="BH371" t="s">
        <v>65</v>
      </c>
      <c r="BI371">
        <f t="shared" si="354"/>
        <v>7</v>
      </c>
      <c r="BJ371">
        <f t="shared" si="355"/>
        <v>1</v>
      </c>
      <c r="BK371" t="s">
        <v>56</v>
      </c>
      <c r="BL371">
        <f t="shared" si="356"/>
        <v>0</v>
      </c>
      <c r="BM371">
        <f t="shared" si="357"/>
        <v>0</v>
      </c>
      <c r="BN371" t="s">
        <v>56</v>
      </c>
      <c r="BO371">
        <f t="shared" si="358"/>
        <v>0</v>
      </c>
      <c r="BP371">
        <f t="shared" si="359"/>
        <v>0</v>
      </c>
      <c r="BQ371" t="s">
        <v>56</v>
      </c>
      <c r="BR371">
        <f t="shared" si="360"/>
        <v>0</v>
      </c>
      <c r="BS371">
        <f t="shared" si="361"/>
        <v>0</v>
      </c>
      <c r="BT371" t="s">
        <v>74</v>
      </c>
      <c r="BU371">
        <f t="shared" si="362"/>
        <v>7</v>
      </c>
      <c r="BV371">
        <f t="shared" si="363"/>
        <v>1</v>
      </c>
      <c r="BW371" t="s">
        <v>117</v>
      </c>
      <c r="BX371">
        <f t="shared" si="364"/>
        <v>3</v>
      </c>
      <c r="BY371">
        <f t="shared" si="365"/>
        <v>1</v>
      </c>
      <c r="BZ371" t="s">
        <v>131</v>
      </c>
      <c r="CA371">
        <f t="shared" si="366"/>
        <v>5</v>
      </c>
      <c r="CB371">
        <f t="shared" si="367"/>
        <v>1</v>
      </c>
      <c r="CC371" t="s">
        <v>78</v>
      </c>
      <c r="CD371">
        <f t="shared" si="368"/>
        <v>1</v>
      </c>
      <c r="CE371">
        <f t="shared" si="369"/>
        <v>1</v>
      </c>
      <c r="CF371" t="s">
        <v>82</v>
      </c>
      <c r="CG371">
        <f t="shared" si="370"/>
        <v>1</v>
      </c>
      <c r="CH371">
        <f t="shared" si="371"/>
        <v>1</v>
      </c>
      <c r="CI371" t="s">
        <v>74</v>
      </c>
      <c r="CJ371">
        <f t="shared" si="372"/>
        <v>7</v>
      </c>
      <c r="CK371">
        <f t="shared" si="373"/>
        <v>1</v>
      </c>
      <c r="CL371" t="s">
        <v>78</v>
      </c>
      <c r="CM371">
        <f t="shared" si="374"/>
        <v>7</v>
      </c>
      <c r="CN371">
        <f t="shared" si="375"/>
        <v>1</v>
      </c>
      <c r="CO371" t="s">
        <v>67</v>
      </c>
      <c r="CP371">
        <f t="shared" si="376"/>
        <v>5</v>
      </c>
      <c r="CQ371">
        <f t="shared" si="377"/>
        <v>1</v>
      </c>
      <c r="CR371" t="s">
        <v>83</v>
      </c>
      <c r="CS371">
        <f t="shared" si="378"/>
        <v>4</v>
      </c>
      <c r="CT371">
        <f t="shared" si="379"/>
        <v>1</v>
      </c>
      <c r="CU371" t="s">
        <v>83</v>
      </c>
      <c r="CV371">
        <f t="shared" si="380"/>
        <v>4</v>
      </c>
      <c r="CW371">
        <f t="shared" si="381"/>
        <v>1</v>
      </c>
      <c r="CX371" t="s">
        <v>83</v>
      </c>
      <c r="CY371">
        <f t="shared" si="382"/>
        <v>4</v>
      </c>
      <c r="CZ371">
        <f t="shared" si="383"/>
        <v>1</v>
      </c>
      <c r="DA371" t="s">
        <v>56</v>
      </c>
      <c r="DB371">
        <f t="shared" si="384"/>
        <v>0</v>
      </c>
      <c r="DC371">
        <f t="shared" si="385"/>
        <v>0</v>
      </c>
      <c r="DD371">
        <f t="shared" si="386"/>
        <v>55</v>
      </c>
      <c r="DE371">
        <f t="shared" si="387"/>
        <v>12</v>
      </c>
      <c r="DF371" s="7">
        <f t="shared" si="388"/>
        <v>4.583333333333333</v>
      </c>
      <c r="DG371" s="8">
        <f t="shared" si="389"/>
        <v>0.59722222222222221</v>
      </c>
      <c r="DH371" s="1" t="s">
        <v>83</v>
      </c>
      <c r="DI371" s="1" t="s">
        <v>56</v>
      </c>
      <c r="DJ371" s="1" t="s">
        <v>65</v>
      </c>
      <c r="DK371" s="1" t="s">
        <v>74</v>
      </c>
      <c r="DL371" s="1" t="s">
        <v>64</v>
      </c>
      <c r="DM371" s="1" t="s">
        <v>56</v>
      </c>
      <c r="DN371" s="2">
        <v>4</v>
      </c>
      <c r="DO371" s="2">
        <v>4</v>
      </c>
      <c r="DP371" s="2">
        <v>5</v>
      </c>
      <c r="DQ371" s="2">
        <v>3</v>
      </c>
      <c r="DR371" s="2">
        <v>4</v>
      </c>
      <c r="DS371" s="2">
        <v>4</v>
      </c>
    </row>
    <row r="372" spans="1:123" x14ac:dyDescent="0.25">
      <c r="A372">
        <v>2018</v>
      </c>
      <c r="B372">
        <v>370</v>
      </c>
      <c r="C372" t="s">
        <v>102</v>
      </c>
      <c r="D372">
        <v>2</v>
      </c>
      <c r="E372">
        <v>61</v>
      </c>
      <c r="F372">
        <v>1957</v>
      </c>
      <c r="G372">
        <v>16</v>
      </c>
      <c r="H372">
        <f t="shared" si="326"/>
        <v>16</v>
      </c>
      <c r="I372" t="s">
        <v>58</v>
      </c>
      <c r="J372">
        <f t="shared" si="327"/>
        <v>2</v>
      </c>
      <c r="K372" t="s">
        <v>59</v>
      </c>
      <c r="L372">
        <f t="shared" si="328"/>
        <v>3</v>
      </c>
      <c r="M372" t="s">
        <v>59</v>
      </c>
      <c r="N372">
        <f t="shared" si="329"/>
        <v>5</v>
      </c>
      <c r="O372" t="s">
        <v>125</v>
      </c>
      <c r="P372">
        <f t="shared" si="330"/>
        <v>4</v>
      </c>
      <c r="Q372">
        <f t="shared" si="331"/>
        <v>1</v>
      </c>
      <c r="R372">
        <v>2</v>
      </c>
      <c r="S372" t="s">
        <v>56</v>
      </c>
      <c r="T372">
        <f t="shared" si="332"/>
        <v>0</v>
      </c>
      <c r="U372">
        <f t="shared" si="333"/>
        <v>0</v>
      </c>
      <c r="V372" t="s">
        <v>61</v>
      </c>
      <c r="W372">
        <v>119879.4173</v>
      </c>
      <c r="X372">
        <v>151050.72140000001</v>
      </c>
      <c r="Y372">
        <v>182695.90979999999</v>
      </c>
      <c r="Z372" t="s">
        <v>122</v>
      </c>
      <c r="AA372">
        <f t="shared" si="334"/>
        <v>7</v>
      </c>
      <c r="AB372">
        <f t="shared" si="335"/>
        <v>1</v>
      </c>
      <c r="AC372" t="s">
        <v>71</v>
      </c>
      <c r="AD372" s="6">
        <f t="shared" si="336"/>
        <v>4</v>
      </c>
      <c r="AE372">
        <f t="shared" si="337"/>
        <v>1</v>
      </c>
      <c r="AF372" t="s">
        <v>75</v>
      </c>
      <c r="AG372" t="s">
        <v>179</v>
      </c>
      <c r="AH372" t="s">
        <v>56</v>
      </c>
      <c r="AI372" s="6" t="str">
        <f t="shared" si="325"/>
        <v>Presbyterian-dk wh</v>
      </c>
      <c r="AJ372" t="s">
        <v>106</v>
      </c>
      <c r="AK372" s="6">
        <f t="shared" si="338"/>
        <v>1</v>
      </c>
      <c r="AL372" t="s">
        <v>106</v>
      </c>
      <c r="AM372" s="6">
        <f t="shared" si="338"/>
        <v>1</v>
      </c>
      <c r="AN372" s="6">
        <f t="shared" si="339"/>
        <v>0</v>
      </c>
      <c r="AO372" t="s">
        <v>96</v>
      </c>
      <c r="AP372">
        <f t="shared" si="340"/>
        <v>3</v>
      </c>
      <c r="AQ372">
        <f t="shared" si="341"/>
        <v>1</v>
      </c>
      <c r="AR372" t="s">
        <v>129</v>
      </c>
      <c r="AS372">
        <f t="shared" si="342"/>
        <v>3</v>
      </c>
      <c r="AT372">
        <f t="shared" si="343"/>
        <v>1</v>
      </c>
      <c r="AU372" t="s">
        <v>113</v>
      </c>
      <c r="AV372">
        <f t="shared" si="344"/>
        <v>3</v>
      </c>
      <c r="AW372">
        <f t="shared" si="345"/>
        <v>1</v>
      </c>
      <c r="AX372" t="s">
        <v>114</v>
      </c>
      <c r="AY372">
        <f t="shared" si="346"/>
        <v>5</v>
      </c>
      <c r="AZ372">
        <f t="shared" si="347"/>
        <v>1</v>
      </c>
      <c r="BA372" s="6">
        <f t="shared" si="348"/>
        <v>14</v>
      </c>
      <c r="BB372" s="6">
        <f t="shared" si="349"/>
        <v>4</v>
      </c>
      <c r="BC372" s="6">
        <f t="shared" si="350"/>
        <v>3.5</v>
      </c>
      <c r="BD372" s="9">
        <f t="shared" si="351"/>
        <v>0.41666666666666669</v>
      </c>
      <c r="BE372" t="s">
        <v>56</v>
      </c>
      <c r="BF372">
        <f t="shared" si="352"/>
        <v>0</v>
      </c>
      <c r="BG372">
        <f t="shared" si="353"/>
        <v>0</v>
      </c>
      <c r="BH372" t="s">
        <v>56</v>
      </c>
      <c r="BI372">
        <f t="shared" si="354"/>
        <v>0</v>
      </c>
      <c r="BJ372">
        <f t="shared" si="355"/>
        <v>0</v>
      </c>
      <c r="BK372" t="s">
        <v>64</v>
      </c>
      <c r="BL372">
        <f t="shared" si="356"/>
        <v>4</v>
      </c>
      <c r="BM372">
        <f t="shared" si="357"/>
        <v>1</v>
      </c>
      <c r="BN372" t="s">
        <v>64</v>
      </c>
      <c r="BO372">
        <f t="shared" si="358"/>
        <v>4</v>
      </c>
      <c r="BP372">
        <f t="shared" si="359"/>
        <v>1</v>
      </c>
      <c r="BQ372" t="s">
        <v>66</v>
      </c>
      <c r="BR372">
        <f t="shared" si="360"/>
        <v>1</v>
      </c>
      <c r="BS372">
        <f t="shared" si="361"/>
        <v>1</v>
      </c>
      <c r="BT372" t="s">
        <v>74</v>
      </c>
      <c r="BU372">
        <f t="shared" si="362"/>
        <v>7</v>
      </c>
      <c r="BV372">
        <f t="shared" si="363"/>
        <v>1</v>
      </c>
      <c r="BW372" t="s">
        <v>79</v>
      </c>
      <c r="BX372">
        <f t="shared" si="364"/>
        <v>1</v>
      </c>
      <c r="BY372">
        <f t="shared" si="365"/>
        <v>1</v>
      </c>
      <c r="BZ372" t="s">
        <v>147</v>
      </c>
      <c r="CA372">
        <f t="shared" si="366"/>
        <v>3</v>
      </c>
      <c r="CB372">
        <f t="shared" si="367"/>
        <v>1</v>
      </c>
      <c r="CC372" t="s">
        <v>78</v>
      </c>
      <c r="CD372">
        <f t="shared" si="368"/>
        <v>1</v>
      </c>
      <c r="CE372">
        <f t="shared" si="369"/>
        <v>1</v>
      </c>
      <c r="CF372" t="s">
        <v>82</v>
      </c>
      <c r="CG372">
        <f t="shared" si="370"/>
        <v>1</v>
      </c>
      <c r="CH372">
        <f t="shared" si="371"/>
        <v>1</v>
      </c>
      <c r="CI372" t="s">
        <v>74</v>
      </c>
      <c r="CJ372">
        <f t="shared" si="372"/>
        <v>7</v>
      </c>
      <c r="CK372">
        <f t="shared" si="373"/>
        <v>1</v>
      </c>
      <c r="CL372" t="s">
        <v>78</v>
      </c>
      <c r="CM372">
        <f t="shared" si="374"/>
        <v>7</v>
      </c>
      <c r="CN372">
        <f t="shared" si="375"/>
        <v>1</v>
      </c>
      <c r="CO372" t="s">
        <v>83</v>
      </c>
      <c r="CP372">
        <f t="shared" si="376"/>
        <v>4</v>
      </c>
      <c r="CQ372">
        <f t="shared" si="377"/>
        <v>1</v>
      </c>
      <c r="CR372" t="s">
        <v>83</v>
      </c>
      <c r="CS372">
        <f t="shared" si="378"/>
        <v>4</v>
      </c>
      <c r="CT372">
        <f t="shared" si="379"/>
        <v>1</v>
      </c>
      <c r="CU372" t="s">
        <v>83</v>
      </c>
      <c r="CV372">
        <f t="shared" si="380"/>
        <v>4</v>
      </c>
      <c r="CW372">
        <f t="shared" si="381"/>
        <v>1</v>
      </c>
      <c r="CX372" t="s">
        <v>83</v>
      </c>
      <c r="CY372">
        <f t="shared" si="382"/>
        <v>4</v>
      </c>
      <c r="CZ372">
        <f t="shared" si="383"/>
        <v>1</v>
      </c>
      <c r="DA372" t="s">
        <v>86</v>
      </c>
      <c r="DB372">
        <f t="shared" si="384"/>
        <v>3</v>
      </c>
      <c r="DC372">
        <f t="shared" si="385"/>
        <v>1</v>
      </c>
      <c r="DD372">
        <f t="shared" si="386"/>
        <v>55</v>
      </c>
      <c r="DE372">
        <f t="shared" si="387"/>
        <v>15</v>
      </c>
      <c r="DF372" s="7">
        <f t="shared" si="388"/>
        <v>3.6666666666666665</v>
      </c>
      <c r="DG372" s="8">
        <f t="shared" si="389"/>
        <v>0.44444444444444442</v>
      </c>
      <c r="DH372" s="1" t="s">
        <v>83</v>
      </c>
      <c r="DI372" s="1" t="s">
        <v>85</v>
      </c>
      <c r="DJ372" s="1" t="s">
        <v>56</v>
      </c>
      <c r="DK372" s="1" t="s">
        <v>56</v>
      </c>
      <c r="DL372" s="1" t="s">
        <v>64</v>
      </c>
      <c r="DM372" s="1" t="s">
        <v>64</v>
      </c>
      <c r="DN372" s="2" t="s">
        <v>56</v>
      </c>
      <c r="DO372" s="2" t="s">
        <v>56</v>
      </c>
      <c r="DP372" s="2" t="s">
        <v>56</v>
      </c>
      <c r="DQ372" s="2">
        <v>4</v>
      </c>
      <c r="DR372" s="2">
        <v>4</v>
      </c>
      <c r="DS372" s="2">
        <v>4</v>
      </c>
    </row>
    <row r="373" spans="1:123" x14ac:dyDescent="0.25">
      <c r="A373">
        <v>2018</v>
      </c>
      <c r="B373">
        <v>371</v>
      </c>
      <c r="C373" t="s">
        <v>57</v>
      </c>
      <c r="D373">
        <v>0</v>
      </c>
      <c r="E373">
        <v>30</v>
      </c>
      <c r="F373">
        <v>1988</v>
      </c>
      <c r="G373">
        <v>16</v>
      </c>
      <c r="H373">
        <f t="shared" si="326"/>
        <v>16</v>
      </c>
      <c r="I373" t="s">
        <v>58</v>
      </c>
      <c r="J373">
        <f t="shared" si="327"/>
        <v>2</v>
      </c>
      <c r="K373" t="s">
        <v>59</v>
      </c>
      <c r="L373">
        <f t="shared" si="328"/>
        <v>3</v>
      </c>
      <c r="M373" t="s">
        <v>89</v>
      </c>
      <c r="N373">
        <f t="shared" si="329"/>
        <v>4</v>
      </c>
      <c r="O373" t="s">
        <v>60</v>
      </c>
      <c r="P373">
        <f t="shared" si="330"/>
        <v>7</v>
      </c>
      <c r="Q373">
        <f t="shared" si="331"/>
        <v>1</v>
      </c>
      <c r="R373">
        <v>1</v>
      </c>
      <c r="S373" t="s">
        <v>56</v>
      </c>
      <c r="T373">
        <f t="shared" si="332"/>
        <v>0</v>
      </c>
      <c r="U373">
        <f t="shared" si="333"/>
        <v>0</v>
      </c>
      <c r="V373" t="s">
        <v>61</v>
      </c>
      <c r="W373">
        <v>119879.4173</v>
      </c>
      <c r="X373">
        <v>151050.72140000001</v>
      </c>
      <c r="Y373">
        <v>182695.90979999999</v>
      </c>
      <c r="Z373" t="s">
        <v>109</v>
      </c>
      <c r="AA373">
        <f t="shared" si="334"/>
        <v>5</v>
      </c>
      <c r="AB373">
        <f t="shared" si="335"/>
        <v>1</v>
      </c>
      <c r="AC373" t="s">
        <v>104</v>
      </c>
      <c r="AD373" s="6">
        <f t="shared" si="336"/>
        <v>3</v>
      </c>
      <c r="AE373">
        <f t="shared" si="337"/>
        <v>1</v>
      </c>
      <c r="AF373" t="s">
        <v>95</v>
      </c>
      <c r="AG373" t="s">
        <v>56</v>
      </c>
      <c r="AH373" t="s">
        <v>56</v>
      </c>
      <c r="AI373" s="6" t="str">
        <f t="shared" si="325"/>
        <v>Catholic</v>
      </c>
      <c r="AJ373" t="s">
        <v>71</v>
      </c>
      <c r="AK373" s="6">
        <f t="shared" si="338"/>
        <v>2</v>
      </c>
      <c r="AL373" t="s">
        <v>71</v>
      </c>
      <c r="AM373" s="6">
        <f t="shared" si="338"/>
        <v>2</v>
      </c>
      <c r="AN373" s="6">
        <f t="shared" si="339"/>
        <v>0</v>
      </c>
      <c r="AO373" t="s">
        <v>128</v>
      </c>
      <c r="AP373">
        <f t="shared" si="340"/>
        <v>5</v>
      </c>
      <c r="AQ373">
        <f t="shared" si="341"/>
        <v>1</v>
      </c>
      <c r="AR373" t="s">
        <v>129</v>
      </c>
      <c r="AS373">
        <f t="shared" si="342"/>
        <v>3</v>
      </c>
      <c r="AT373">
        <f t="shared" si="343"/>
        <v>1</v>
      </c>
      <c r="AU373" t="s">
        <v>113</v>
      </c>
      <c r="AV373">
        <f t="shared" si="344"/>
        <v>3</v>
      </c>
      <c r="AW373">
        <f t="shared" si="345"/>
        <v>1</v>
      </c>
      <c r="AX373" t="s">
        <v>146</v>
      </c>
      <c r="AY373">
        <f t="shared" si="346"/>
        <v>3</v>
      </c>
      <c r="AZ373">
        <f t="shared" si="347"/>
        <v>1</v>
      </c>
      <c r="BA373" s="6">
        <f t="shared" si="348"/>
        <v>14</v>
      </c>
      <c r="BB373" s="6">
        <f t="shared" si="349"/>
        <v>4</v>
      </c>
      <c r="BC373" s="6">
        <f t="shared" si="350"/>
        <v>3.5</v>
      </c>
      <c r="BD373" s="9">
        <f t="shared" si="351"/>
        <v>0.41666666666666669</v>
      </c>
      <c r="BE373" t="s">
        <v>64</v>
      </c>
      <c r="BF373">
        <f t="shared" si="352"/>
        <v>4</v>
      </c>
      <c r="BG373">
        <f t="shared" si="353"/>
        <v>1</v>
      </c>
      <c r="BH373" t="s">
        <v>64</v>
      </c>
      <c r="BI373">
        <f t="shared" si="354"/>
        <v>4</v>
      </c>
      <c r="BJ373">
        <f t="shared" si="355"/>
        <v>1</v>
      </c>
      <c r="BK373" t="s">
        <v>56</v>
      </c>
      <c r="BL373">
        <f t="shared" si="356"/>
        <v>0</v>
      </c>
      <c r="BM373">
        <f t="shared" si="357"/>
        <v>0</v>
      </c>
      <c r="BN373" t="s">
        <v>56</v>
      </c>
      <c r="BO373">
        <f t="shared" si="358"/>
        <v>0</v>
      </c>
      <c r="BP373">
        <f t="shared" si="359"/>
        <v>0</v>
      </c>
      <c r="BQ373" t="s">
        <v>94</v>
      </c>
      <c r="BR373">
        <f t="shared" si="360"/>
        <v>7</v>
      </c>
      <c r="BS373">
        <f t="shared" si="361"/>
        <v>1</v>
      </c>
      <c r="BT373" t="s">
        <v>74</v>
      </c>
      <c r="BU373">
        <f t="shared" si="362"/>
        <v>7</v>
      </c>
      <c r="BV373">
        <f t="shared" si="363"/>
        <v>1</v>
      </c>
      <c r="BW373" t="s">
        <v>79</v>
      </c>
      <c r="BX373">
        <f t="shared" si="364"/>
        <v>1</v>
      </c>
      <c r="BY373">
        <f t="shared" si="365"/>
        <v>1</v>
      </c>
      <c r="BZ373" t="s">
        <v>147</v>
      </c>
      <c r="CA373">
        <f t="shared" si="366"/>
        <v>3</v>
      </c>
      <c r="CB373">
        <f t="shared" si="367"/>
        <v>1</v>
      </c>
      <c r="CC373" t="s">
        <v>74</v>
      </c>
      <c r="CD373">
        <f t="shared" si="368"/>
        <v>7</v>
      </c>
      <c r="CE373">
        <f t="shared" si="369"/>
        <v>1</v>
      </c>
      <c r="CF373" t="s">
        <v>82</v>
      </c>
      <c r="CG373">
        <f t="shared" si="370"/>
        <v>1</v>
      </c>
      <c r="CH373">
        <f t="shared" si="371"/>
        <v>1</v>
      </c>
      <c r="CI373" t="s">
        <v>78</v>
      </c>
      <c r="CJ373">
        <f t="shared" si="372"/>
        <v>1</v>
      </c>
      <c r="CK373">
        <f t="shared" si="373"/>
        <v>1</v>
      </c>
      <c r="CL373" t="s">
        <v>78</v>
      </c>
      <c r="CM373">
        <f t="shared" si="374"/>
        <v>7</v>
      </c>
      <c r="CN373">
        <f t="shared" si="375"/>
        <v>1</v>
      </c>
      <c r="CO373" t="s">
        <v>83</v>
      </c>
      <c r="CP373">
        <f t="shared" si="376"/>
        <v>4</v>
      </c>
      <c r="CQ373">
        <f t="shared" si="377"/>
        <v>1</v>
      </c>
      <c r="CR373" t="s">
        <v>83</v>
      </c>
      <c r="CS373">
        <f t="shared" si="378"/>
        <v>4</v>
      </c>
      <c r="CT373">
        <f t="shared" si="379"/>
        <v>1</v>
      </c>
      <c r="CU373" t="s">
        <v>83</v>
      </c>
      <c r="CV373">
        <f t="shared" si="380"/>
        <v>4</v>
      </c>
      <c r="CW373">
        <f t="shared" si="381"/>
        <v>1</v>
      </c>
      <c r="CX373" t="s">
        <v>83</v>
      </c>
      <c r="CY373">
        <f t="shared" si="382"/>
        <v>4</v>
      </c>
      <c r="CZ373">
        <f t="shared" si="383"/>
        <v>1</v>
      </c>
      <c r="DA373" t="s">
        <v>86</v>
      </c>
      <c r="DB373">
        <f t="shared" si="384"/>
        <v>3</v>
      </c>
      <c r="DC373">
        <f t="shared" si="385"/>
        <v>1</v>
      </c>
      <c r="DD373">
        <f t="shared" si="386"/>
        <v>57</v>
      </c>
      <c r="DE373">
        <f t="shared" si="387"/>
        <v>14</v>
      </c>
      <c r="DF373" s="7">
        <f t="shared" si="388"/>
        <v>4.0714285714285712</v>
      </c>
      <c r="DG373" s="8">
        <f t="shared" si="389"/>
        <v>0.51190476190476186</v>
      </c>
      <c r="DH373" s="1" t="s">
        <v>83</v>
      </c>
      <c r="DI373" s="1" t="s">
        <v>85</v>
      </c>
      <c r="DJ373" s="1" t="s">
        <v>64</v>
      </c>
      <c r="DK373" s="1" t="s">
        <v>56</v>
      </c>
      <c r="DL373" s="1" t="s">
        <v>93</v>
      </c>
      <c r="DM373" s="1" t="s">
        <v>56</v>
      </c>
      <c r="DN373" s="2" t="s">
        <v>56</v>
      </c>
      <c r="DO373" s="2">
        <v>4</v>
      </c>
      <c r="DP373" s="2">
        <v>5</v>
      </c>
      <c r="DQ373" s="2">
        <v>6</v>
      </c>
      <c r="DR373" s="2">
        <v>5</v>
      </c>
      <c r="DS373" s="2">
        <v>5</v>
      </c>
    </row>
    <row r="374" spans="1:123" x14ac:dyDescent="0.25">
      <c r="A374">
        <v>2018</v>
      </c>
      <c r="B374">
        <v>372</v>
      </c>
      <c r="C374" t="s">
        <v>102</v>
      </c>
      <c r="D374">
        <v>0</v>
      </c>
      <c r="E374">
        <v>38</v>
      </c>
      <c r="F374">
        <v>1980</v>
      </c>
      <c r="G374">
        <v>16</v>
      </c>
      <c r="H374">
        <f t="shared" si="326"/>
        <v>16</v>
      </c>
      <c r="I374" t="s">
        <v>58</v>
      </c>
      <c r="J374">
        <f t="shared" si="327"/>
        <v>2</v>
      </c>
      <c r="K374" t="s">
        <v>59</v>
      </c>
      <c r="L374">
        <f t="shared" si="328"/>
        <v>3</v>
      </c>
      <c r="M374" t="s">
        <v>89</v>
      </c>
      <c r="N374">
        <f t="shared" si="329"/>
        <v>4</v>
      </c>
      <c r="O374" t="s">
        <v>125</v>
      </c>
      <c r="P374">
        <f t="shared" si="330"/>
        <v>4</v>
      </c>
      <c r="Q374">
        <f t="shared" si="331"/>
        <v>1</v>
      </c>
      <c r="R374">
        <v>2</v>
      </c>
      <c r="S374" t="s">
        <v>101</v>
      </c>
      <c r="T374">
        <f t="shared" si="332"/>
        <v>1</v>
      </c>
      <c r="U374">
        <f t="shared" si="333"/>
        <v>1</v>
      </c>
      <c r="V374" t="s">
        <v>61</v>
      </c>
      <c r="W374">
        <v>119879.4173</v>
      </c>
      <c r="X374">
        <v>45400</v>
      </c>
      <c r="Y374">
        <v>70100</v>
      </c>
      <c r="Z374" t="s">
        <v>122</v>
      </c>
      <c r="AA374">
        <f t="shared" si="334"/>
        <v>7</v>
      </c>
      <c r="AB374">
        <f t="shared" si="335"/>
        <v>1</v>
      </c>
      <c r="AC374" t="s">
        <v>106</v>
      </c>
      <c r="AD374" s="6">
        <f t="shared" si="336"/>
        <v>6</v>
      </c>
      <c r="AE374">
        <f t="shared" si="337"/>
        <v>1</v>
      </c>
      <c r="AF374" t="s">
        <v>105</v>
      </c>
      <c r="AG374" t="s">
        <v>56</v>
      </c>
      <c r="AH374" t="s">
        <v>56</v>
      </c>
      <c r="AI374" s="6" t="str">
        <f t="shared" si="325"/>
        <v>None</v>
      </c>
      <c r="AJ374" t="s">
        <v>106</v>
      </c>
      <c r="AK374" s="6">
        <f t="shared" si="338"/>
        <v>1</v>
      </c>
      <c r="AL374" t="s">
        <v>71</v>
      </c>
      <c r="AM374" s="6">
        <f t="shared" si="338"/>
        <v>2</v>
      </c>
      <c r="AN374" s="6">
        <f t="shared" si="339"/>
        <v>-1</v>
      </c>
      <c r="AO374" t="s">
        <v>152</v>
      </c>
      <c r="AP374">
        <f t="shared" si="340"/>
        <v>4</v>
      </c>
      <c r="AQ374">
        <f t="shared" si="341"/>
        <v>1</v>
      </c>
      <c r="AR374" t="s">
        <v>107</v>
      </c>
      <c r="AS374">
        <f t="shared" si="342"/>
        <v>1</v>
      </c>
      <c r="AT374">
        <f t="shared" si="343"/>
        <v>1</v>
      </c>
      <c r="AU374" t="s">
        <v>158</v>
      </c>
      <c r="AV374">
        <f t="shared" si="344"/>
        <v>1</v>
      </c>
      <c r="AW374">
        <f t="shared" si="345"/>
        <v>1</v>
      </c>
      <c r="AX374" t="s">
        <v>114</v>
      </c>
      <c r="AY374">
        <f t="shared" si="346"/>
        <v>5</v>
      </c>
      <c r="AZ374">
        <f t="shared" si="347"/>
        <v>1</v>
      </c>
      <c r="BA374" s="6">
        <f t="shared" si="348"/>
        <v>11</v>
      </c>
      <c r="BB374" s="6">
        <f t="shared" si="349"/>
        <v>4</v>
      </c>
      <c r="BC374" s="6">
        <f t="shared" si="350"/>
        <v>2.75</v>
      </c>
      <c r="BD374" s="9">
        <f t="shared" si="351"/>
        <v>0.29166666666666669</v>
      </c>
      <c r="BE374" t="s">
        <v>56</v>
      </c>
      <c r="BF374">
        <f t="shared" si="352"/>
        <v>0</v>
      </c>
      <c r="BG374">
        <f t="shared" si="353"/>
        <v>0</v>
      </c>
      <c r="BH374" t="s">
        <v>56</v>
      </c>
      <c r="BI374">
        <f t="shared" si="354"/>
        <v>0</v>
      </c>
      <c r="BJ374">
        <f t="shared" si="355"/>
        <v>0</v>
      </c>
      <c r="BK374" t="s">
        <v>64</v>
      </c>
      <c r="BL374">
        <f t="shared" si="356"/>
        <v>4</v>
      </c>
      <c r="BM374">
        <f t="shared" si="357"/>
        <v>1</v>
      </c>
      <c r="BN374" t="s">
        <v>65</v>
      </c>
      <c r="BO374">
        <f t="shared" si="358"/>
        <v>7</v>
      </c>
      <c r="BP374">
        <f t="shared" si="359"/>
        <v>1</v>
      </c>
      <c r="BQ374" t="s">
        <v>66</v>
      </c>
      <c r="BR374">
        <f t="shared" si="360"/>
        <v>1</v>
      </c>
      <c r="BS374">
        <f t="shared" si="361"/>
        <v>1</v>
      </c>
      <c r="BT374" t="s">
        <v>74</v>
      </c>
      <c r="BU374">
        <f t="shared" si="362"/>
        <v>7</v>
      </c>
      <c r="BV374">
        <f t="shared" si="363"/>
        <v>1</v>
      </c>
      <c r="BW374" t="s">
        <v>56</v>
      </c>
      <c r="BX374">
        <f t="shared" si="364"/>
        <v>0</v>
      </c>
      <c r="BY374">
        <f t="shared" si="365"/>
        <v>0</v>
      </c>
      <c r="BZ374" t="s">
        <v>56</v>
      </c>
      <c r="CA374">
        <f t="shared" si="366"/>
        <v>0</v>
      </c>
      <c r="CB374">
        <f t="shared" si="367"/>
        <v>0</v>
      </c>
      <c r="CC374" t="s">
        <v>56</v>
      </c>
      <c r="CD374">
        <f t="shared" si="368"/>
        <v>0</v>
      </c>
      <c r="CE374">
        <f t="shared" si="369"/>
        <v>0</v>
      </c>
      <c r="CF374" t="s">
        <v>56</v>
      </c>
      <c r="CG374">
        <f t="shared" si="370"/>
        <v>0</v>
      </c>
      <c r="CH374">
        <f t="shared" si="371"/>
        <v>0</v>
      </c>
      <c r="CI374" t="s">
        <v>56</v>
      </c>
      <c r="CJ374">
        <f t="shared" si="372"/>
        <v>0</v>
      </c>
      <c r="CK374">
        <f t="shared" si="373"/>
        <v>0</v>
      </c>
      <c r="CL374" t="s">
        <v>56</v>
      </c>
      <c r="CM374">
        <f t="shared" si="374"/>
        <v>0</v>
      </c>
      <c r="CN374">
        <f t="shared" si="375"/>
        <v>0</v>
      </c>
      <c r="CO374" t="s">
        <v>56</v>
      </c>
      <c r="CP374">
        <f t="shared" si="376"/>
        <v>0</v>
      </c>
      <c r="CQ374">
        <f t="shared" si="377"/>
        <v>0</v>
      </c>
      <c r="CR374" t="s">
        <v>56</v>
      </c>
      <c r="CS374">
        <f t="shared" si="378"/>
        <v>0</v>
      </c>
      <c r="CT374">
        <f t="shared" si="379"/>
        <v>0</v>
      </c>
      <c r="CU374" t="s">
        <v>56</v>
      </c>
      <c r="CV374">
        <f t="shared" si="380"/>
        <v>0</v>
      </c>
      <c r="CW374">
        <f t="shared" si="381"/>
        <v>0</v>
      </c>
      <c r="CX374" t="s">
        <v>56</v>
      </c>
      <c r="CY374">
        <f t="shared" si="382"/>
        <v>0</v>
      </c>
      <c r="CZ374">
        <f t="shared" si="383"/>
        <v>0</v>
      </c>
      <c r="DA374" t="s">
        <v>86</v>
      </c>
      <c r="DB374">
        <f t="shared" si="384"/>
        <v>3</v>
      </c>
      <c r="DC374">
        <f t="shared" si="385"/>
        <v>1</v>
      </c>
      <c r="DD374">
        <f t="shared" si="386"/>
        <v>22</v>
      </c>
      <c r="DE374">
        <f t="shared" si="387"/>
        <v>5</v>
      </c>
      <c r="DF374" s="7">
        <f t="shared" si="388"/>
        <v>4.4000000000000004</v>
      </c>
      <c r="DG374" s="8">
        <f t="shared" si="389"/>
        <v>0.56666666666666676</v>
      </c>
      <c r="DH374" s="1" t="s">
        <v>56</v>
      </c>
      <c r="DI374" s="1" t="s">
        <v>154</v>
      </c>
      <c r="DJ374" s="1" t="s">
        <v>56</v>
      </c>
      <c r="DK374" s="1" t="s">
        <v>78</v>
      </c>
      <c r="DL374" s="1" t="s">
        <v>127</v>
      </c>
      <c r="DM374" s="1" t="s">
        <v>63</v>
      </c>
      <c r="DN374" s="2" t="s">
        <v>98</v>
      </c>
      <c r="DO374" s="2" t="s">
        <v>56</v>
      </c>
      <c r="DP374" s="2" t="s">
        <v>56</v>
      </c>
      <c r="DQ374" s="2" t="s">
        <v>56</v>
      </c>
      <c r="DR374" s="2" t="s">
        <v>56</v>
      </c>
      <c r="DS374" s="2" t="s">
        <v>56</v>
      </c>
    </row>
    <row r="375" spans="1:123" x14ac:dyDescent="0.25">
      <c r="A375">
        <v>2018</v>
      </c>
      <c r="B375">
        <v>373</v>
      </c>
      <c r="C375" t="s">
        <v>57</v>
      </c>
      <c r="D375">
        <v>0</v>
      </c>
      <c r="E375">
        <v>27</v>
      </c>
      <c r="F375">
        <v>1991</v>
      </c>
      <c r="G375">
        <v>16</v>
      </c>
      <c r="H375">
        <f t="shared" si="326"/>
        <v>16</v>
      </c>
      <c r="I375" t="s">
        <v>90</v>
      </c>
      <c r="J375">
        <f t="shared" si="327"/>
        <v>1</v>
      </c>
      <c r="K375" t="s">
        <v>59</v>
      </c>
      <c r="L375">
        <f t="shared" si="328"/>
        <v>3</v>
      </c>
      <c r="M375" t="s">
        <v>59</v>
      </c>
      <c r="N375">
        <f t="shared" si="329"/>
        <v>5</v>
      </c>
      <c r="O375" t="s">
        <v>132</v>
      </c>
      <c r="P375">
        <f t="shared" si="330"/>
        <v>1</v>
      </c>
      <c r="Q375">
        <f t="shared" si="331"/>
        <v>1</v>
      </c>
      <c r="R375">
        <v>3</v>
      </c>
      <c r="S375" t="s">
        <v>56</v>
      </c>
      <c r="T375">
        <f t="shared" si="332"/>
        <v>0</v>
      </c>
      <c r="U375">
        <f t="shared" si="333"/>
        <v>0</v>
      </c>
      <c r="V375" t="s">
        <v>61</v>
      </c>
      <c r="W375">
        <v>119879.4173</v>
      </c>
      <c r="X375">
        <v>37455</v>
      </c>
      <c r="Y375">
        <v>57832.5</v>
      </c>
      <c r="Z375" t="s">
        <v>109</v>
      </c>
      <c r="AA375">
        <f t="shared" si="334"/>
        <v>5</v>
      </c>
      <c r="AB375">
        <f t="shared" si="335"/>
        <v>1</v>
      </c>
      <c r="AC375" t="s">
        <v>106</v>
      </c>
      <c r="AD375" s="6">
        <f t="shared" si="336"/>
        <v>6</v>
      </c>
      <c r="AE375">
        <f t="shared" si="337"/>
        <v>1</v>
      </c>
      <c r="AF375" t="s">
        <v>95</v>
      </c>
      <c r="AG375" t="s">
        <v>56</v>
      </c>
      <c r="AH375" t="s">
        <v>56</v>
      </c>
      <c r="AI375" s="6" t="str">
        <f t="shared" si="325"/>
        <v>Catholic</v>
      </c>
      <c r="AJ375" t="s">
        <v>71</v>
      </c>
      <c r="AK375" s="6">
        <f t="shared" si="338"/>
        <v>2</v>
      </c>
      <c r="AL375" t="s">
        <v>71</v>
      </c>
      <c r="AM375" s="6">
        <f t="shared" si="338"/>
        <v>2</v>
      </c>
      <c r="AN375" s="6">
        <f t="shared" si="339"/>
        <v>0</v>
      </c>
      <c r="AO375" t="s">
        <v>110</v>
      </c>
      <c r="AP375">
        <f t="shared" si="340"/>
        <v>1</v>
      </c>
      <c r="AQ375">
        <f t="shared" si="341"/>
        <v>1</v>
      </c>
      <c r="AR375" t="s">
        <v>129</v>
      </c>
      <c r="AS375">
        <f t="shared" si="342"/>
        <v>3</v>
      </c>
      <c r="AT375">
        <f t="shared" si="343"/>
        <v>1</v>
      </c>
      <c r="AU375" t="s">
        <v>113</v>
      </c>
      <c r="AV375">
        <f t="shared" si="344"/>
        <v>3</v>
      </c>
      <c r="AW375">
        <f t="shared" si="345"/>
        <v>1</v>
      </c>
      <c r="AX375" t="s">
        <v>172</v>
      </c>
      <c r="AY375">
        <f t="shared" si="346"/>
        <v>1</v>
      </c>
      <c r="AZ375">
        <f t="shared" si="347"/>
        <v>1</v>
      </c>
      <c r="BA375" s="6">
        <f t="shared" si="348"/>
        <v>8</v>
      </c>
      <c r="BB375" s="6">
        <f t="shared" si="349"/>
        <v>4</v>
      </c>
      <c r="BC375" s="6">
        <f t="shared" si="350"/>
        <v>2</v>
      </c>
      <c r="BD375" s="9">
        <f t="shared" si="351"/>
        <v>0.16666666666666666</v>
      </c>
      <c r="BE375" t="s">
        <v>65</v>
      </c>
      <c r="BF375">
        <f t="shared" si="352"/>
        <v>7</v>
      </c>
      <c r="BG375">
        <f t="shared" si="353"/>
        <v>1</v>
      </c>
      <c r="BH375" t="s">
        <v>65</v>
      </c>
      <c r="BI375">
        <f t="shared" si="354"/>
        <v>7</v>
      </c>
      <c r="BJ375">
        <f t="shared" si="355"/>
        <v>1</v>
      </c>
      <c r="BK375" t="s">
        <v>56</v>
      </c>
      <c r="BL375">
        <f t="shared" si="356"/>
        <v>0</v>
      </c>
      <c r="BM375">
        <f t="shared" si="357"/>
        <v>0</v>
      </c>
      <c r="BN375" t="s">
        <v>56</v>
      </c>
      <c r="BO375">
        <f t="shared" si="358"/>
        <v>0</v>
      </c>
      <c r="BP375">
        <f t="shared" si="359"/>
        <v>0</v>
      </c>
      <c r="BQ375" t="s">
        <v>66</v>
      </c>
      <c r="BR375">
        <f t="shared" si="360"/>
        <v>1</v>
      </c>
      <c r="BS375">
        <f t="shared" si="361"/>
        <v>1</v>
      </c>
      <c r="BT375" t="s">
        <v>74</v>
      </c>
      <c r="BU375">
        <f t="shared" si="362"/>
        <v>7</v>
      </c>
      <c r="BV375">
        <f t="shared" si="363"/>
        <v>1</v>
      </c>
      <c r="BW375" t="s">
        <v>117</v>
      </c>
      <c r="BX375">
        <f t="shared" si="364"/>
        <v>3</v>
      </c>
      <c r="BY375">
        <f t="shared" si="365"/>
        <v>1</v>
      </c>
      <c r="BZ375" t="s">
        <v>108</v>
      </c>
      <c r="CA375">
        <f t="shared" si="366"/>
        <v>4</v>
      </c>
      <c r="CB375">
        <f t="shared" si="367"/>
        <v>1</v>
      </c>
      <c r="CC375" t="s">
        <v>74</v>
      </c>
      <c r="CD375">
        <f t="shared" si="368"/>
        <v>7</v>
      </c>
      <c r="CE375">
        <f t="shared" si="369"/>
        <v>1</v>
      </c>
      <c r="CF375" t="s">
        <v>82</v>
      </c>
      <c r="CG375">
        <f t="shared" si="370"/>
        <v>1</v>
      </c>
      <c r="CH375">
        <f t="shared" si="371"/>
        <v>1</v>
      </c>
      <c r="CI375" t="s">
        <v>74</v>
      </c>
      <c r="CJ375">
        <f t="shared" si="372"/>
        <v>7</v>
      </c>
      <c r="CK375">
        <f t="shared" si="373"/>
        <v>1</v>
      </c>
      <c r="CL375" t="s">
        <v>78</v>
      </c>
      <c r="CM375">
        <f t="shared" si="374"/>
        <v>7</v>
      </c>
      <c r="CN375">
        <f t="shared" si="375"/>
        <v>1</v>
      </c>
      <c r="CO375" t="s">
        <v>83</v>
      </c>
      <c r="CP375">
        <f t="shared" si="376"/>
        <v>4</v>
      </c>
      <c r="CQ375">
        <f t="shared" si="377"/>
        <v>1</v>
      </c>
      <c r="CR375" t="s">
        <v>83</v>
      </c>
      <c r="CS375">
        <f t="shared" si="378"/>
        <v>4</v>
      </c>
      <c r="CT375">
        <f t="shared" si="379"/>
        <v>1</v>
      </c>
      <c r="CU375" t="s">
        <v>83</v>
      </c>
      <c r="CV375">
        <f t="shared" si="380"/>
        <v>4</v>
      </c>
      <c r="CW375">
        <f t="shared" si="381"/>
        <v>1</v>
      </c>
      <c r="CX375" t="s">
        <v>83</v>
      </c>
      <c r="CY375">
        <f t="shared" si="382"/>
        <v>4</v>
      </c>
      <c r="CZ375">
        <f t="shared" si="383"/>
        <v>1</v>
      </c>
      <c r="DA375" t="s">
        <v>99</v>
      </c>
      <c r="DB375">
        <f t="shared" si="384"/>
        <v>7</v>
      </c>
      <c r="DC375">
        <f t="shared" si="385"/>
        <v>1</v>
      </c>
      <c r="DD375">
        <f t="shared" si="386"/>
        <v>67</v>
      </c>
      <c r="DE375">
        <f t="shared" si="387"/>
        <v>14</v>
      </c>
      <c r="DF375" s="7">
        <f t="shared" si="388"/>
        <v>4.7857142857142856</v>
      </c>
      <c r="DG375" s="8">
        <f t="shared" si="389"/>
        <v>0.63095238095238093</v>
      </c>
      <c r="DH375" s="1" t="s">
        <v>83</v>
      </c>
      <c r="DI375" s="1" t="s">
        <v>85</v>
      </c>
      <c r="DJ375" s="1" t="s">
        <v>64</v>
      </c>
      <c r="DK375" s="1" t="s">
        <v>56</v>
      </c>
      <c r="DL375" s="1" t="s">
        <v>68</v>
      </c>
      <c r="DM375" s="1" t="s">
        <v>56</v>
      </c>
      <c r="DN375" s="2" t="s">
        <v>56</v>
      </c>
      <c r="DO375" s="2">
        <v>4</v>
      </c>
      <c r="DP375" s="2">
        <v>5</v>
      </c>
      <c r="DQ375" s="2">
        <v>4</v>
      </c>
      <c r="DR375" s="2">
        <v>5</v>
      </c>
      <c r="DS375" s="2">
        <v>5</v>
      </c>
    </row>
    <row r="376" spans="1:123" x14ac:dyDescent="0.25">
      <c r="A376">
        <v>2018</v>
      </c>
      <c r="B376">
        <v>374</v>
      </c>
      <c r="C376" t="s">
        <v>102</v>
      </c>
      <c r="D376">
        <v>4</v>
      </c>
      <c r="E376">
        <v>67</v>
      </c>
      <c r="F376">
        <v>1951</v>
      </c>
      <c r="G376">
        <v>15</v>
      </c>
      <c r="H376">
        <f t="shared" si="326"/>
        <v>15</v>
      </c>
      <c r="I376" t="s">
        <v>90</v>
      </c>
      <c r="J376">
        <f t="shared" si="327"/>
        <v>1</v>
      </c>
      <c r="K376" t="s">
        <v>59</v>
      </c>
      <c r="L376">
        <f t="shared" si="328"/>
        <v>3</v>
      </c>
      <c r="M376" t="s">
        <v>59</v>
      </c>
      <c r="N376">
        <f t="shared" si="329"/>
        <v>5</v>
      </c>
      <c r="O376" t="s">
        <v>132</v>
      </c>
      <c r="P376">
        <f t="shared" si="330"/>
        <v>1</v>
      </c>
      <c r="Q376">
        <f t="shared" si="331"/>
        <v>1</v>
      </c>
      <c r="R376">
        <v>2</v>
      </c>
      <c r="S376" t="s">
        <v>101</v>
      </c>
      <c r="T376">
        <f t="shared" si="332"/>
        <v>1</v>
      </c>
      <c r="U376">
        <f t="shared" si="333"/>
        <v>1</v>
      </c>
      <c r="V376" t="s">
        <v>61</v>
      </c>
      <c r="W376">
        <v>0</v>
      </c>
      <c r="X376">
        <v>0</v>
      </c>
      <c r="Y376">
        <v>0</v>
      </c>
      <c r="Z376" t="s">
        <v>81</v>
      </c>
      <c r="AA376">
        <f t="shared" si="334"/>
        <v>3</v>
      </c>
      <c r="AB376">
        <f t="shared" si="335"/>
        <v>1</v>
      </c>
      <c r="AC376" t="s">
        <v>104</v>
      </c>
      <c r="AD376" s="6">
        <f t="shared" si="336"/>
        <v>3</v>
      </c>
      <c r="AE376">
        <f t="shared" si="337"/>
        <v>1</v>
      </c>
      <c r="AF376" t="s">
        <v>95</v>
      </c>
      <c r="AG376" t="s">
        <v>56</v>
      </c>
      <c r="AH376" t="s">
        <v>56</v>
      </c>
      <c r="AI376" s="6" t="str">
        <f t="shared" si="325"/>
        <v>Catholic</v>
      </c>
      <c r="AJ376" t="s">
        <v>71</v>
      </c>
      <c r="AK376" s="6">
        <f t="shared" si="338"/>
        <v>2</v>
      </c>
      <c r="AL376" t="s">
        <v>71</v>
      </c>
      <c r="AM376" s="6">
        <f t="shared" si="338"/>
        <v>2</v>
      </c>
      <c r="AN376" s="6">
        <f t="shared" si="339"/>
        <v>0</v>
      </c>
      <c r="AO376" t="s">
        <v>96</v>
      </c>
      <c r="AP376">
        <f t="shared" si="340"/>
        <v>3</v>
      </c>
      <c r="AQ376">
        <f t="shared" si="341"/>
        <v>1</v>
      </c>
      <c r="AR376" t="s">
        <v>129</v>
      </c>
      <c r="AS376">
        <f t="shared" si="342"/>
        <v>3</v>
      </c>
      <c r="AT376">
        <f t="shared" si="343"/>
        <v>1</v>
      </c>
      <c r="AU376" t="s">
        <v>100</v>
      </c>
      <c r="AV376">
        <f t="shared" si="344"/>
        <v>5</v>
      </c>
      <c r="AW376">
        <f t="shared" si="345"/>
        <v>1</v>
      </c>
      <c r="AX376" t="s">
        <v>88</v>
      </c>
      <c r="AY376">
        <f t="shared" si="346"/>
        <v>7</v>
      </c>
      <c r="AZ376">
        <f t="shared" si="347"/>
        <v>1</v>
      </c>
      <c r="BA376" s="6">
        <f t="shared" si="348"/>
        <v>18</v>
      </c>
      <c r="BB376" s="6">
        <f t="shared" si="349"/>
        <v>4</v>
      </c>
      <c r="BC376" s="6">
        <f t="shared" si="350"/>
        <v>4.5</v>
      </c>
      <c r="BD376" s="9">
        <f t="shared" si="351"/>
        <v>0.58333333333333337</v>
      </c>
      <c r="BE376" t="s">
        <v>65</v>
      </c>
      <c r="BF376">
        <f t="shared" si="352"/>
        <v>7</v>
      </c>
      <c r="BG376">
        <f t="shared" si="353"/>
        <v>1</v>
      </c>
      <c r="BH376" t="s">
        <v>65</v>
      </c>
      <c r="BI376">
        <f t="shared" si="354"/>
        <v>7</v>
      </c>
      <c r="BJ376">
        <f t="shared" si="355"/>
        <v>1</v>
      </c>
      <c r="BK376" t="s">
        <v>56</v>
      </c>
      <c r="BL376">
        <f t="shared" si="356"/>
        <v>0</v>
      </c>
      <c r="BM376">
        <f t="shared" si="357"/>
        <v>0</v>
      </c>
      <c r="BN376" t="s">
        <v>56</v>
      </c>
      <c r="BO376">
        <f t="shared" si="358"/>
        <v>0</v>
      </c>
      <c r="BP376">
        <f t="shared" si="359"/>
        <v>0</v>
      </c>
      <c r="BQ376" t="s">
        <v>56</v>
      </c>
      <c r="BR376">
        <f t="shared" si="360"/>
        <v>0</v>
      </c>
      <c r="BS376">
        <f t="shared" si="361"/>
        <v>0</v>
      </c>
      <c r="BT376" t="s">
        <v>74</v>
      </c>
      <c r="BU376">
        <f t="shared" si="362"/>
        <v>7</v>
      </c>
      <c r="BV376">
        <f t="shared" si="363"/>
        <v>1</v>
      </c>
      <c r="BW376" t="s">
        <v>117</v>
      </c>
      <c r="BX376">
        <f t="shared" si="364"/>
        <v>3</v>
      </c>
      <c r="BY376">
        <f t="shared" si="365"/>
        <v>1</v>
      </c>
      <c r="BZ376" t="s">
        <v>80</v>
      </c>
      <c r="CA376">
        <f t="shared" si="366"/>
        <v>1</v>
      </c>
      <c r="CB376">
        <f t="shared" si="367"/>
        <v>1</v>
      </c>
      <c r="CC376" t="s">
        <v>74</v>
      </c>
      <c r="CD376">
        <f t="shared" si="368"/>
        <v>7</v>
      </c>
      <c r="CE376">
        <f t="shared" si="369"/>
        <v>1</v>
      </c>
      <c r="CF376" t="s">
        <v>82</v>
      </c>
      <c r="CG376">
        <f t="shared" si="370"/>
        <v>1</v>
      </c>
      <c r="CH376">
        <f t="shared" si="371"/>
        <v>1</v>
      </c>
      <c r="CI376" t="s">
        <v>78</v>
      </c>
      <c r="CJ376">
        <f t="shared" si="372"/>
        <v>1</v>
      </c>
      <c r="CK376">
        <f t="shared" si="373"/>
        <v>1</v>
      </c>
      <c r="CL376" t="s">
        <v>78</v>
      </c>
      <c r="CM376">
        <f t="shared" si="374"/>
        <v>7</v>
      </c>
      <c r="CN376">
        <f t="shared" si="375"/>
        <v>1</v>
      </c>
      <c r="CO376" t="s">
        <v>67</v>
      </c>
      <c r="CP376">
        <f t="shared" si="376"/>
        <v>5</v>
      </c>
      <c r="CQ376">
        <f t="shared" si="377"/>
        <v>1</v>
      </c>
      <c r="CR376" t="s">
        <v>112</v>
      </c>
      <c r="CS376">
        <f t="shared" si="378"/>
        <v>7</v>
      </c>
      <c r="CT376">
        <f t="shared" si="379"/>
        <v>1</v>
      </c>
      <c r="CU376" t="s">
        <v>112</v>
      </c>
      <c r="CV376">
        <f t="shared" si="380"/>
        <v>7</v>
      </c>
      <c r="CW376">
        <f t="shared" si="381"/>
        <v>1</v>
      </c>
      <c r="CX376" t="s">
        <v>112</v>
      </c>
      <c r="CY376">
        <f t="shared" si="382"/>
        <v>7</v>
      </c>
      <c r="CZ376">
        <f t="shared" si="383"/>
        <v>1</v>
      </c>
      <c r="DA376" t="s">
        <v>56</v>
      </c>
      <c r="DB376">
        <f t="shared" si="384"/>
        <v>0</v>
      </c>
      <c r="DC376">
        <f t="shared" si="385"/>
        <v>0</v>
      </c>
      <c r="DD376">
        <f t="shared" si="386"/>
        <v>60</v>
      </c>
      <c r="DE376">
        <f t="shared" si="387"/>
        <v>12</v>
      </c>
      <c r="DF376" s="7">
        <f t="shared" si="388"/>
        <v>5</v>
      </c>
      <c r="DG376" s="8">
        <f t="shared" si="389"/>
        <v>0.66666666666666663</v>
      </c>
      <c r="DH376" s="1" t="s">
        <v>112</v>
      </c>
      <c r="DI376" s="1" t="s">
        <v>56</v>
      </c>
      <c r="DJ376" s="1" t="s">
        <v>65</v>
      </c>
      <c r="DK376" s="1" t="s">
        <v>78</v>
      </c>
      <c r="DL376" s="1" t="s">
        <v>68</v>
      </c>
      <c r="DM376" s="1" t="s">
        <v>56</v>
      </c>
      <c r="DN376" s="2">
        <v>2</v>
      </c>
      <c r="DO376" s="2">
        <v>5</v>
      </c>
      <c r="DP376" s="2">
        <v>6</v>
      </c>
      <c r="DQ376" s="2">
        <v>5</v>
      </c>
      <c r="DR376" s="2">
        <v>5</v>
      </c>
      <c r="DS376" s="2">
        <v>4</v>
      </c>
    </row>
    <row r="377" spans="1:123" x14ac:dyDescent="0.25">
      <c r="A377">
        <v>2018</v>
      </c>
      <c r="B377">
        <v>375</v>
      </c>
      <c r="C377" t="s">
        <v>91</v>
      </c>
      <c r="D377">
        <v>2</v>
      </c>
      <c r="E377">
        <v>45</v>
      </c>
      <c r="F377">
        <v>1973</v>
      </c>
      <c r="G377">
        <v>16</v>
      </c>
      <c r="H377">
        <f t="shared" si="326"/>
        <v>16</v>
      </c>
      <c r="I377" t="s">
        <v>58</v>
      </c>
      <c r="J377">
        <f t="shared" si="327"/>
        <v>2</v>
      </c>
      <c r="K377" t="s">
        <v>59</v>
      </c>
      <c r="L377">
        <f t="shared" si="328"/>
        <v>3</v>
      </c>
      <c r="M377" t="s">
        <v>59</v>
      </c>
      <c r="N377">
        <f t="shared" si="329"/>
        <v>5</v>
      </c>
      <c r="O377" t="s">
        <v>132</v>
      </c>
      <c r="P377">
        <f t="shared" si="330"/>
        <v>1</v>
      </c>
      <c r="Q377">
        <f t="shared" si="331"/>
        <v>1</v>
      </c>
      <c r="R377">
        <v>1</v>
      </c>
      <c r="S377" t="s">
        <v>56</v>
      </c>
      <c r="T377">
        <f t="shared" si="332"/>
        <v>0</v>
      </c>
      <c r="U377">
        <f t="shared" si="333"/>
        <v>0</v>
      </c>
      <c r="V377" t="s">
        <v>92</v>
      </c>
      <c r="W377">
        <v>54480</v>
      </c>
      <c r="X377">
        <v>14755</v>
      </c>
      <c r="Y377">
        <v>22782.5</v>
      </c>
      <c r="Z377" t="s">
        <v>81</v>
      </c>
      <c r="AA377">
        <f t="shared" si="334"/>
        <v>3</v>
      </c>
      <c r="AB377">
        <f t="shared" si="335"/>
        <v>1</v>
      </c>
      <c r="AC377" t="s">
        <v>104</v>
      </c>
      <c r="AD377" s="6">
        <f t="shared" si="336"/>
        <v>3</v>
      </c>
      <c r="AE377">
        <f t="shared" si="337"/>
        <v>1</v>
      </c>
      <c r="AF377" t="s">
        <v>105</v>
      </c>
      <c r="AG377" t="s">
        <v>56</v>
      </c>
      <c r="AH377" t="s">
        <v>56</v>
      </c>
      <c r="AI377" s="6" t="str">
        <f t="shared" si="325"/>
        <v>None</v>
      </c>
      <c r="AJ377" t="s">
        <v>106</v>
      </c>
      <c r="AK377" s="6">
        <f t="shared" si="338"/>
        <v>1</v>
      </c>
      <c r="AL377" t="s">
        <v>71</v>
      </c>
      <c r="AM377" s="6">
        <f t="shared" si="338"/>
        <v>2</v>
      </c>
      <c r="AN377" s="6">
        <f t="shared" si="339"/>
        <v>-1</v>
      </c>
      <c r="AO377" t="s">
        <v>110</v>
      </c>
      <c r="AP377">
        <f t="shared" si="340"/>
        <v>1</v>
      </c>
      <c r="AQ377">
        <f t="shared" si="341"/>
        <v>1</v>
      </c>
      <c r="AR377" t="s">
        <v>107</v>
      </c>
      <c r="AS377">
        <f t="shared" si="342"/>
        <v>1</v>
      </c>
      <c r="AT377">
        <f t="shared" si="343"/>
        <v>1</v>
      </c>
      <c r="AU377" t="s">
        <v>158</v>
      </c>
      <c r="AV377">
        <f t="shared" si="344"/>
        <v>1</v>
      </c>
      <c r="AW377">
        <f t="shared" si="345"/>
        <v>1</v>
      </c>
      <c r="AX377" t="s">
        <v>172</v>
      </c>
      <c r="AY377">
        <f t="shared" si="346"/>
        <v>1</v>
      </c>
      <c r="AZ377">
        <f t="shared" si="347"/>
        <v>1</v>
      </c>
      <c r="BA377" s="6">
        <f t="shared" si="348"/>
        <v>4</v>
      </c>
      <c r="BB377" s="6">
        <f t="shared" si="349"/>
        <v>4</v>
      </c>
      <c r="BC377" s="6">
        <f t="shared" si="350"/>
        <v>1</v>
      </c>
      <c r="BD377" s="9">
        <f t="shared" si="351"/>
        <v>0</v>
      </c>
      <c r="BE377" t="s">
        <v>65</v>
      </c>
      <c r="BF377">
        <f t="shared" si="352"/>
        <v>7</v>
      </c>
      <c r="BG377">
        <f t="shared" si="353"/>
        <v>1</v>
      </c>
      <c r="BH377" t="s">
        <v>65</v>
      </c>
      <c r="BI377">
        <f t="shared" si="354"/>
        <v>7</v>
      </c>
      <c r="BJ377">
        <f t="shared" si="355"/>
        <v>1</v>
      </c>
      <c r="BK377" t="s">
        <v>56</v>
      </c>
      <c r="BL377">
        <f t="shared" si="356"/>
        <v>0</v>
      </c>
      <c r="BM377">
        <f t="shared" si="357"/>
        <v>0</v>
      </c>
      <c r="BN377" t="s">
        <v>56</v>
      </c>
      <c r="BO377">
        <f t="shared" si="358"/>
        <v>0</v>
      </c>
      <c r="BP377">
        <f t="shared" si="359"/>
        <v>0</v>
      </c>
      <c r="BQ377" t="s">
        <v>66</v>
      </c>
      <c r="BR377">
        <f t="shared" si="360"/>
        <v>1</v>
      </c>
      <c r="BS377">
        <f t="shared" si="361"/>
        <v>1</v>
      </c>
      <c r="BT377" t="s">
        <v>103</v>
      </c>
      <c r="BU377">
        <f t="shared" si="362"/>
        <v>0</v>
      </c>
      <c r="BV377">
        <f t="shared" si="363"/>
        <v>0</v>
      </c>
      <c r="BW377" t="s">
        <v>117</v>
      </c>
      <c r="BX377">
        <f t="shared" si="364"/>
        <v>3</v>
      </c>
      <c r="BY377">
        <f t="shared" si="365"/>
        <v>1</v>
      </c>
      <c r="BZ377" t="s">
        <v>139</v>
      </c>
      <c r="CA377">
        <f t="shared" si="366"/>
        <v>7</v>
      </c>
      <c r="CB377">
        <f t="shared" si="367"/>
        <v>1</v>
      </c>
      <c r="CC377" t="s">
        <v>78</v>
      </c>
      <c r="CD377">
        <f t="shared" si="368"/>
        <v>1</v>
      </c>
      <c r="CE377">
        <f t="shared" si="369"/>
        <v>1</v>
      </c>
      <c r="CF377" t="s">
        <v>82</v>
      </c>
      <c r="CG377">
        <f t="shared" si="370"/>
        <v>1</v>
      </c>
      <c r="CH377">
        <f t="shared" si="371"/>
        <v>1</v>
      </c>
      <c r="CI377" t="s">
        <v>74</v>
      </c>
      <c r="CJ377">
        <f t="shared" si="372"/>
        <v>7</v>
      </c>
      <c r="CK377">
        <f t="shared" si="373"/>
        <v>1</v>
      </c>
      <c r="CL377" t="s">
        <v>78</v>
      </c>
      <c r="CM377">
        <f t="shared" si="374"/>
        <v>7</v>
      </c>
      <c r="CN377">
        <f t="shared" si="375"/>
        <v>1</v>
      </c>
      <c r="CO377" t="s">
        <v>83</v>
      </c>
      <c r="CP377">
        <f t="shared" si="376"/>
        <v>4</v>
      </c>
      <c r="CQ377">
        <f t="shared" si="377"/>
        <v>1</v>
      </c>
      <c r="CR377" t="s">
        <v>83</v>
      </c>
      <c r="CS377">
        <f t="shared" si="378"/>
        <v>4</v>
      </c>
      <c r="CT377">
        <f t="shared" si="379"/>
        <v>1</v>
      </c>
      <c r="CU377" t="s">
        <v>83</v>
      </c>
      <c r="CV377">
        <f t="shared" si="380"/>
        <v>4</v>
      </c>
      <c r="CW377">
        <f t="shared" si="381"/>
        <v>1</v>
      </c>
      <c r="CX377" t="s">
        <v>83</v>
      </c>
      <c r="CY377">
        <f t="shared" si="382"/>
        <v>4</v>
      </c>
      <c r="CZ377">
        <f t="shared" si="383"/>
        <v>1</v>
      </c>
      <c r="DA377" t="s">
        <v>86</v>
      </c>
      <c r="DB377">
        <f t="shared" si="384"/>
        <v>3</v>
      </c>
      <c r="DC377">
        <f t="shared" si="385"/>
        <v>1</v>
      </c>
      <c r="DD377">
        <f t="shared" si="386"/>
        <v>53</v>
      </c>
      <c r="DE377">
        <f t="shared" si="387"/>
        <v>13</v>
      </c>
      <c r="DF377" s="7">
        <f t="shared" si="388"/>
        <v>4.0769230769230766</v>
      </c>
      <c r="DG377" s="8">
        <f t="shared" si="389"/>
        <v>0.51282051282051277</v>
      </c>
      <c r="DH377" s="1" t="s">
        <v>83</v>
      </c>
      <c r="DI377" s="1" t="s">
        <v>154</v>
      </c>
      <c r="DJ377" s="1" t="s">
        <v>64</v>
      </c>
      <c r="DK377" s="1" t="s">
        <v>56</v>
      </c>
      <c r="DL377" s="1" t="s">
        <v>68</v>
      </c>
      <c r="DM377" s="1" t="s">
        <v>56</v>
      </c>
      <c r="DN377" s="2" t="s">
        <v>56</v>
      </c>
      <c r="DO377" s="2">
        <v>4</v>
      </c>
      <c r="DP377" s="2">
        <v>6</v>
      </c>
      <c r="DQ377" s="2">
        <v>5</v>
      </c>
      <c r="DR377" s="2">
        <v>5</v>
      </c>
      <c r="DS377" s="2">
        <v>3</v>
      </c>
    </row>
    <row r="378" spans="1:123" x14ac:dyDescent="0.25">
      <c r="A378">
        <v>2018</v>
      </c>
      <c r="B378">
        <v>376</v>
      </c>
      <c r="C378" t="s">
        <v>102</v>
      </c>
      <c r="D378">
        <v>0</v>
      </c>
      <c r="E378">
        <v>68</v>
      </c>
      <c r="F378">
        <v>1950</v>
      </c>
      <c r="G378">
        <v>14</v>
      </c>
      <c r="H378">
        <f t="shared" si="326"/>
        <v>14</v>
      </c>
      <c r="I378" t="s">
        <v>90</v>
      </c>
      <c r="J378">
        <f t="shared" si="327"/>
        <v>1</v>
      </c>
      <c r="K378" t="s">
        <v>59</v>
      </c>
      <c r="L378">
        <f t="shared" si="328"/>
        <v>3</v>
      </c>
      <c r="M378" t="s">
        <v>59</v>
      </c>
      <c r="N378">
        <f t="shared" si="329"/>
        <v>5</v>
      </c>
      <c r="O378" t="s">
        <v>132</v>
      </c>
      <c r="P378">
        <f t="shared" si="330"/>
        <v>1</v>
      </c>
      <c r="Q378">
        <f t="shared" si="331"/>
        <v>1</v>
      </c>
      <c r="R378">
        <v>2</v>
      </c>
      <c r="S378" t="s">
        <v>101</v>
      </c>
      <c r="T378">
        <f t="shared" si="332"/>
        <v>1</v>
      </c>
      <c r="U378">
        <f t="shared" si="333"/>
        <v>1</v>
      </c>
      <c r="V378" t="s">
        <v>92</v>
      </c>
      <c r="W378">
        <v>45400</v>
      </c>
      <c r="X378">
        <v>24970</v>
      </c>
      <c r="Y378">
        <v>38555</v>
      </c>
      <c r="Z378" t="s">
        <v>109</v>
      </c>
      <c r="AA378">
        <f t="shared" si="334"/>
        <v>5</v>
      </c>
      <c r="AB378">
        <f t="shared" si="335"/>
        <v>1</v>
      </c>
      <c r="AC378" t="s">
        <v>71</v>
      </c>
      <c r="AD378" s="6">
        <f t="shared" si="336"/>
        <v>4</v>
      </c>
      <c r="AE378">
        <f t="shared" si="337"/>
        <v>1</v>
      </c>
      <c r="AF378" t="s">
        <v>95</v>
      </c>
      <c r="AG378" t="s">
        <v>56</v>
      </c>
      <c r="AH378" t="s">
        <v>56</v>
      </c>
      <c r="AI378" s="6" t="str">
        <f t="shared" si="325"/>
        <v>Catholic</v>
      </c>
      <c r="AJ378" t="s">
        <v>71</v>
      </c>
      <c r="AK378" s="6">
        <f t="shared" si="338"/>
        <v>2</v>
      </c>
      <c r="AL378" t="s">
        <v>71</v>
      </c>
      <c r="AM378" s="6">
        <f t="shared" si="338"/>
        <v>2</v>
      </c>
      <c r="AN378" s="6">
        <f t="shared" si="339"/>
        <v>0</v>
      </c>
      <c r="AO378" t="s">
        <v>157</v>
      </c>
      <c r="AP378">
        <f t="shared" si="340"/>
        <v>2</v>
      </c>
      <c r="AQ378">
        <f t="shared" si="341"/>
        <v>1</v>
      </c>
      <c r="AR378" t="s">
        <v>129</v>
      </c>
      <c r="AS378">
        <f t="shared" si="342"/>
        <v>3</v>
      </c>
      <c r="AT378">
        <f t="shared" si="343"/>
        <v>1</v>
      </c>
      <c r="AU378" t="s">
        <v>158</v>
      </c>
      <c r="AV378">
        <f t="shared" si="344"/>
        <v>1</v>
      </c>
      <c r="AW378">
        <f t="shared" si="345"/>
        <v>1</v>
      </c>
      <c r="AX378" t="s">
        <v>146</v>
      </c>
      <c r="AY378">
        <f t="shared" si="346"/>
        <v>3</v>
      </c>
      <c r="AZ378">
        <f t="shared" si="347"/>
        <v>1</v>
      </c>
      <c r="BA378" s="6">
        <f t="shared" si="348"/>
        <v>9</v>
      </c>
      <c r="BB378" s="6">
        <f t="shared" si="349"/>
        <v>4</v>
      </c>
      <c r="BC378" s="6">
        <f t="shared" si="350"/>
        <v>2.25</v>
      </c>
      <c r="BD378" s="9">
        <f t="shared" si="351"/>
        <v>0.20833333333333334</v>
      </c>
      <c r="BE378" t="s">
        <v>56</v>
      </c>
      <c r="BF378">
        <f t="shared" si="352"/>
        <v>0</v>
      </c>
      <c r="BG378">
        <f t="shared" si="353"/>
        <v>0</v>
      </c>
      <c r="BH378" t="s">
        <v>56</v>
      </c>
      <c r="BI378">
        <f t="shared" si="354"/>
        <v>0</v>
      </c>
      <c r="BJ378">
        <f t="shared" si="355"/>
        <v>0</v>
      </c>
      <c r="BK378" t="s">
        <v>64</v>
      </c>
      <c r="BL378">
        <f t="shared" si="356"/>
        <v>4</v>
      </c>
      <c r="BM378">
        <f t="shared" si="357"/>
        <v>1</v>
      </c>
      <c r="BN378" t="s">
        <v>64</v>
      </c>
      <c r="BO378">
        <f t="shared" si="358"/>
        <v>4</v>
      </c>
      <c r="BP378">
        <f t="shared" si="359"/>
        <v>1</v>
      </c>
      <c r="BQ378" t="s">
        <v>94</v>
      </c>
      <c r="BR378">
        <f t="shared" si="360"/>
        <v>7</v>
      </c>
      <c r="BS378">
        <f t="shared" si="361"/>
        <v>1</v>
      </c>
      <c r="BT378" t="s">
        <v>78</v>
      </c>
      <c r="BU378">
        <f t="shared" si="362"/>
        <v>1</v>
      </c>
      <c r="BV378">
        <f t="shared" si="363"/>
        <v>1</v>
      </c>
      <c r="BW378" t="s">
        <v>56</v>
      </c>
      <c r="BX378">
        <f t="shared" si="364"/>
        <v>0</v>
      </c>
      <c r="BY378">
        <f t="shared" si="365"/>
        <v>0</v>
      </c>
      <c r="BZ378" t="s">
        <v>56</v>
      </c>
      <c r="CA378">
        <f t="shared" si="366"/>
        <v>0</v>
      </c>
      <c r="CB378">
        <f t="shared" si="367"/>
        <v>0</v>
      </c>
      <c r="CC378" t="s">
        <v>56</v>
      </c>
      <c r="CD378">
        <f t="shared" si="368"/>
        <v>0</v>
      </c>
      <c r="CE378">
        <f t="shared" si="369"/>
        <v>0</v>
      </c>
      <c r="CF378" t="s">
        <v>56</v>
      </c>
      <c r="CG378">
        <f t="shared" si="370"/>
        <v>0</v>
      </c>
      <c r="CH378">
        <f t="shared" si="371"/>
        <v>0</v>
      </c>
      <c r="CI378" t="s">
        <v>56</v>
      </c>
      <c r="CJ378">
        <f t="shared" si="372"/>
        <v>0</v>
      </c>
      <c r="CK378">
        <f t="shared" si="373"/>
        <v>0</v>
      </c>
      <c r="CL378" t="s">
        <v>56</v>
      </c>
      <c r="CM378">
        <f t="shared" si="374"/>
        <v>0</v>
      </c>
      <c r="CN378">
        <f t="shared" si="375"/>
        <v>0</v>
      </c>
      <c r="CO378" t="s">
        <v>56</v>
      </c>
      <c r="CP378">
        <f t="shared" si="376"/>
        <v>0</v>
      </c>
      <c r="CQ378">
        <f t="shared" si="377"/>
        <v>0</v>
      </c>
      <c r="CR378" t="s">
        <v>56</v>
      </c>
      <c r="CS378">
        <f t="shared" si="378"/>
        <v>0</v>
      </c>
      <c r="CT378">
        <f t="shared" si="379"/>
        <v>0</v>
      </c>
      <c r="CU378" t="s">
        <v>56</v>
      </c>
      <c r="CV378">
        <f t="shared" si="380"/>
        <v>0</v>
      </c>
      <c r="CW378">
        <f t="shared" si="381"/>
        <v>0</v>
      </c>
      <c r="CX378" t="s">
        <v>56</v>
      </c>
      <c r="CY378">
        <f t="shared" si="382"/>
        <v>0</v>
      </c>
      <c r="CZ378">
        <f t="shared" si="383"/>
        <v>0</v>
      </c>
      <c r="DA378" t="s">
        <v>86</v>
      </c>
      <c r="DB378">
        <f t="shared" si="384"/>
        <v>3</v>
      </c>
      <c r="DC378">
        <f t="shared" si="385"/>
        <v>1</v>
      </c>
      <c r="DD378">
        <f t="shared" si="386"/>
        <v>19</v>
      </c>
      <c r="DE378">
        <f t="shared" si="387"/>
        <v>5</v>
      </c>
      <c r="DF378" s="7">
        <f t="shared" si="388"/>
        <v>3.8</v>
      </c>
      <c r="DG378" s="8">
        <f t="shared" si="389"/>
        <v>0.46666666666666662</v>
      </c>
      <c r="DH378" s="1" t="s">
        <v>56</v>
      </c>
      <c r="DI378" s="1" t="s">
        <v>56</v>
      </c>
      <c r="DJ378" s="1" t="s">
        <v>56</v>
      </c>
      <c r="DK378" s="1" t="s">
        <v>78</v>
      </c>
      <c r="DL378" s="1" t="s">
        <v>68</v>
      </c>
      <c r="DM378" s="1" t="s">
        <v>64</v>
      </c>
      <c r="DN378" s="2" t="s">
        <v>123</v>
      </c>
      <c r="DO378" s="2" t="s">
        <v>56</v>
      </c>
      <c r="DP378" s="2" t="s">
        <v>56</v>
      </c>
      <c r="DQ378" s="2" t="s">
        <v>56</v>
      </c>
      <c r="DR378" s="2" t="s">
        <v>56</v>
      </c>
      <c r="DS378" s="2" t="s">
        <v>56</v>
      </c>
    </row>
    <row r="379" spans="1:123" x14ac:dyDescent="0.25">
      <c r="A379">
        <v>2018</v>
      </c>
      <c r="B379">
        <v>377</v>
      </c>
      <c r="C379" t="s">
        <v>57</v>
      </c>
      <c r="D379">
        <v>0</v>
      </c>
      <c r="E379">
        <v>18</v>
      </c>
      <c r="F379">
        <v>2000</v>
      </c>
      <c r="G379">
        <v>14</v>
      </c>
      <c r="H379">
        <f t="shared" si="326"/>
        <v>14</v>
      </c>
      <c r="I379" t="s">
        <v>90</v>
      </c>
      <c r="J379">
        <f t="shared" si="327"/>
        <v>1</v>
      </c>
      <c r="K379" t="s">
        <v>59</v>
      </c>
      <c r="L379">
        <f t="shared" si="328"/>
        <v>3</v>
      </c>
      <c r="M379" t="s">
        <v>59</v>
      </c>
      <c r="N379">
        <f t="shared" si="329"/>
        <v>5</v>
      </c>
      <c r="O379" t="s">
        <v>132</v>
      </c>
      <c r="P379">
        <f t="shared" si="330"/>
        <v>1</v>
      </c>
      <c r="Q379">
        <f t="shared" si="331"/>
        <v>1</v>
      </c>
      <c r="R379">
        <v>3</v>
      </c>
      <c r="S379" t="s">
        <v>101</v>
      </c>
      <c r="T379">
        <f t="shared" si="332"/>
        <v>1</v>
      </c>
      <c r="U379">
        <f t="shared" si="333"/>
        <v>1</v>
      </c>
      <c r="V379" t="s">
        <v>92</v>
      </c>
      <c r="W379">
        <v>24970</v>
      </c>
      <c r="X379">
        <v>2497</v>
      </c>
      <c r="Y379">
        <v>3855.5</v>
      </c>
      <c r="Z379" t="s">
        <v>81</v>
      </c>
      <c r="AA379">
        <f t="shared" si="334"/>
        <v>3</v>
      </c>
      <c r="AB379">
        <f t="shared" si="335"/>
        <v>1</v>
      </c>
      <c r="AC379" t="s">
        <v>106</v>
      </c>
      <c r="AD379" s="6">
        <f t="shared" si="336"/>
        <v>6</v>
      </c>
      <c r="AE379">
        <f t="shared" si="337"/>
        <v>1</v>
      </c>
      <c r="AF379" t="s">
        <v>95</v>
      </c>
      <c r="AG379" t="s">
        <v>56</v>
      </c>
      <c r="AH379" t="s">
        <v>56</v>
      </c>
      <c r="AI379" s="6" t="str">
        <f t="shared" si="325"/>
        <v>Catholic</v>
      </c>
      <c r="AJ379" t="s">
        <v>71</v>
      </c>
      <c r="AK379" s="6">
        <f t="shared" si="338"/>
        <v>2</v>
      </c>
      <c r="AL379" t="s">
        <v>71</v>
      </c>
      <c r="AM379" s="6">
        <f t="shared" si="338"/>
        <v>2</v>
      </c>
      <c r="AN379" s="6">
        <f t="shared" si="339"/>
        <v>0</v>
      </c>
      <c r="AO379" t="s">
        <v>96</v>
      </c>
      <c r="AP379">
        <f t="shared" si="340"/>
        <v>3</v>
      </c>
      <c r="AQ379">
        <f t="shared" si="341"/>
        <v>1</v>
      </c>
      <c r="AR379" t="s">
        <v>129</v>
      </c>
      <c r="AS379">
        <f t="shared" si="342"/>
        <v>3</v>
      </c>
      <c r="AT379">
        <f t="shared" si="343"/>
        <v>1</v>
      </c>
      <c r="AU379" t="s">
        <v>113</v>
      </c>
      <c r="AV379">
        <f t="shared" si="344"/>
        <v>3</v>
      </c>
      <c r="AW379">
        <f t="shared" si="345"/>
        <v>1</v>
      </c>
      <c r="AX379" t="s">
        <v>146</v>
      </c>
      <c r="AY379">
        <f t="shared" si="346"/>
        <v>3</v>
      </c>
      <c r="AZ379">
        <f t="shared" si="347"/>
        <v>1</v>
      </c>
      <c r="BA379" s="6">
        <f t="shared" si="348"/>
        <v>12</v>
      </c>
      <c r="BB379" s="6">
        <f t="shared" si="349"/>
        <v>4</v>
      </c>
      <c r="BC379" s="6">
        <f t="shared" si="350"/>
        <v>3</v>
      </c>
      <c r="BD379" s="9">
        <f t="shared" si="351"/>
        <v>0.33333333333333331</v>
      </c>
      <c r="BE379" t="s">
        <v>65</v>
      </c>
      <c r="BF379">
        <f t="shared" si="352"/>
        <v>7</v>
      </c>
      <c r="BG379">
        <f t="shared" si="353"/>
        <v>1</v>
      </c>
      <c r="BH379" t="s">
        <v>65</v>
      </c>
      <c r="BI379">
        <f t="shared" si="354"/>
        <v>7</v>
      </c>
      <c r="BJ379">
        <f t="shared" si="355"/>
        <v>1</v>
      </c>
      <c r="BK379" t="s">
        <v>56</v>
      </c>
      <c r="BL379">
        <f t="shared" si="356"/>
        <v>0</v>
      </c>
      <c r="BM379">
        <f t="shared" si="357"/>
        <v>0</v>
      </c>
      <c r="BN379" t="s">
        <v>56</v>
      </c>
      <c r="BO379">
        <f t="shared" si="358"/>
        <v>0</v>
      </c>
      <c r="BP379">
        <f t="shared" si="359"/>
        <v>0</v>
      </c>
      <c r="BQ379" t="s">
        <v>56</v>
      </c>
      <c r="BR379">
        <f t="shared" si="360"/>
        <v>0</v>
      </c>
      <c r="BS379">
        <f t="shared" si="361"/>
        <v>0</v>
      </c>
      <c r="BT379" t="s">
        <v>78</v>
      </c>
      <c r="BU379">
        <f t="shared" si="362"/>
        <v>1</v>
      </c>
      <c r="BV379">
        <f t="shared" si="363"/>
        <v>1</v>
      </c>
      <c r="BW379" t="s">
        <v>79</v>
      </c>
      <c r="BX379">
        <f t="shared" si="364"/>
        <v>1</v>
      </c>
      <c r="BY379">
        <f t="shared" si="365"/>
        <v>1</v>
      </c>
      <c r="BZ379" t="s">
        <v>139</v>
      </c>
      <c r="CA379">
        <f t="shared" si="366"/>
        <v>7</v>
      </c>
      <c r="CB379">
        <f t="shared" si="367"/>
        <v>1</v>
      </c>
      <c r="CC379" t="s">
        <v>74</v>
      </c>
      <c r="CD379">
        <f t="shared" si="368"/>
        <v>7</v>
      </c>
      <c r="CE379">
        <f t="shared" si="369"/>
        <v>1</v>
      </c>
      <c r="CF379" t="s">
        <v>82</v>
      </c>
      <c r="CG379">
        <f t="shared" si="370"/>
        <v>1</v>
      </c>
      <c r="CH379">
        <f t="shared" si="371"/>
        <v>1</v>
      </c>
      <c r="CI379" t="s">
        <v>74</v>
      </c>
      <c r="CJ379">
        <f t="shared" si="372"/>
        <v>7</v>
      </c>
      <c r="CK379">
        <f t="shared" si="373"/>
        <v>1</v>
      </c>
      <c r="CL379" t="s">
        <v>78</v>
      </c>
      <c r="CM379">
        <f t="shared" si="374"/>
        <v>7</v>
      </c>
      <c r="CN379">
        <f t="shared" si="375"/>
        <v>1</v>
      </c>
      <c r="CO379" t="s">
        <v>112</v>
      </c>
      <c r="CP379">
        <f t="shared" si="376"/>
        <v>7</v>
      </c>
      <c r="CQ379">
        <f t="shared" si="377"/>
        <v>1</v>
      </c>
      <c r="CR379" t="s">
        <v>112</v>
      </c>
      <c r="CS379">
        <f t="shared" si="378"/>
        <v>7</v>
      </c>
      <c r="CT379">
        <f t="shared" si="379"/>
        <v>1</v>
      </c>
      <c r="CU379" t="s">
        <v>112</v>
      </c>
      <c r="CV379">
        <f t="shared" si="380"/>
        <v>7</v>
      </c>
      <c r="CW379">
        <f t="shared" si="381"/>
        <v>1</v>
      </c>
      <c r="CX379" t="s">
        <v>112</v>
      </c>
      <c r="CY379">
        <f t="shared" si="382"/>
        <v>7</v>
      </c>
      <c r="CZ379">
        <f t="shared" si="383"/>
        <v>1</v>
      </c>
      <c r="DA379" t="s">
        <v>56</v>
      </c>
      <c r="DB379">
        <f t="shared" si="384"/>
        <v>0</v>
      </c>
      <c r="DC379">
        <f t="shared" si="385"/>
        <v>0</v>
      </c>
      <c r="DD379">
        <f t="shared" si="386"/>
        <v>66</v>
      </c>
      <c r="DE379">
        <f t="shared" si="387"/>
        <v>12</v>
      </c>
      <c r="DF379" s="7">
        <f t="shared" si="388"/>
        <v>5.5</v>
      </c>
      <c r="DG379" s="8">
        <f t="shared" si="389"/>
        <v>0.75</v>
      </c>
      <c r="DH379" s="1" t="s">
        <v>112</v>
      </c>
      <c r="DI379" s="1" t="s">
        <v>56</v>
      </c>
      <c r="DJ379" s="1" t="s">
        <v>64</v>
      </c>
      <c r="DK379" s="1" t="s">
        <v>78</v>
      </c>
      <c r="DL379" s="1" t="s">
        <v>68</v>
      </c>
      <c r="DM379" s="1" t="s">
        <v>56</v>
      </c>
      <c r="DN379" s="2">
        <v>2</v>
      </c>
      <c r="DO379" s="2">
        <v>3</v>
      </c>
      <c r="DP379" s="2">
        <v>6</v>
      </c>
      <c r="DQ379" s="2">
        <v>3</v>
      </c>
      <c r="DR379" s="2">
        <v>4</v>
      </c>
      <c r="DS379" s="2">
        <v>4</v>
      </c>
    </row>
    <row r="380" spans="1:123" x14ac:dyDescent="0.25">
      <c r="A380">
        <v>2018</v>
      </c>
      <c r="B380">
        <v>378</v>
      </c>
      <c r="C380" t="s">
        <v>124</v>
      </c>
      <c r="D380">
        <v>2</v>
      </c>
      <c r="E380">
        <v>77</v>
      </c>
      <c r="F380">
        <v>1941</v>
      </c>
      <c r="G380">
        <v>14</v>
      </c>
      <c r="H380">
        <f t="shared" si="326"/>
        <v>14</v>
      </c>
      <c r="I380" t="s">
        <v>90</v>
      </c>
      <c r="J380">
        <f t="shared" si="327"/>
        <v>1</v>
      </c>
      <c r="K380" t="s">
        <v>59</v>
      </c>
      <c r="L380">
        <f t="shared" si="328"/>
        <v>3</v>
      </c>
      <c r="M380" t="s">
        <v>59</v>
      </c>
      <c r="N380">
        <f t="shared" si="329"/>
        <v>5</v>
      </c>
      <c r="O380" t="s">
        <v>60</v>
      </c>
      <c r="P380">
        <f t="shared" si="330"/>
        <v>7</v>
      </c>
      <c r="Q380">
        <f t="shared" si="331"/>
        <v>1</v>
      </c>
      <c r="R380">
        <v>2</v>
      </c>
      <c r="S380" t="s">
        <v>56</v>
      </c>
      <c r="T380">
        <f t="shared" si="332"/>
        <v>0</v>
      </c>
      <c r="U380">
        <f t="shared" si="333"/>
        <v>0</v>
      </c>
      <c r="V380" t="s">
        <v>61</v>
      </c>
      <c r="W380">
        <v>119879.4173</v>
      </c>
      <c r="X380">
        <v>0</v>
      </c>
      <c r="Y380">
        <v>0</v>
      </c>
      <c r="Z380" t="s">
        <v>109</v>
      </c>
      <c r="AA380">
        <f t="shared" si="334"/>
        <v>5</v>
      </c>
      <c r="AB380">
        <f t="shared" si="335"/>
        <v>1</v>
      </c>
      <c r="AC380" t="s">
        <v>71</v>
      </c>
      <c r="AD380" s="6">
        <f t="shared" si="336"/>
        <v>4</v>
      </c>
      <c r="AE380">
        <f t="shared" si="337"/>
        <v>1</v>
      </c>
      <c r="AF380" t="s">
        <v>95</v>
      </c>
      <c r="AG380" t="s">
        <v>56</v>
      </c>
      <c r="AH380" t="s">
        <v>56</v>
      </c>
      <c r="AI380" s="6" t="str">
        <f t="shared" si="325"/>
        <v>Catholic</v>
      </c>
      <c r="AJ380" t="s">
        <v>71</v>
      </c>
      <c r="AK380" s="6">
        <f t="shared" si="338"/>
        <v>2</v>
      </c>
      <c r="AL380" t="s">
        <v>71</v>
      </c>
      <c r="AM380" s="6">
        <f t="shared" si="338"/>
        <v>2</v>
      </c>
      <c r="AN380" s="6">
        <f t="shared" si="339"/>
        <v>0</v>
      </c>
      <c r="AO380" t="s">
        <v>134</v>
      </c>
      <c r="AP380">
        <f t="shared" si="340"/>
        <v>7</v>
      </c>
      <c r="AQ380">
        <f t="shared" si="341"/>
        <v>1</v>
      </c>
      <c r="AR380" t="s">
        <v>73</v>
      </c>
      <c r="AS380">
        <f t="shared" si="342"/>
        <v>7</v>
      </c>
      <c r="AT380">
        <f t="shared" si="343"/>
        <v>1</v>
      </c>
      <c r="AU380" t="s">
        <v>87</v>
      </c>
      <c r="AV380">
        <f t="shared" si="344"/>
        <v>7</v>
      </c>
      <c r="AW380">
        <f t="shared" si="345"/>
        <v>1</v>
      </c>
      <c r="AX380" t="s">
        <v>88</v>
      </c>
      <c r="AY380">
        <f t="shared" si="346"/>
        <v>7</v>
      </c>
      <c r="AZ380">
        <f t="shared" si="347"/>
        <v>1</v>
      </c>
      <c r="BA380" s="6">
        <f t="shared" si="348"/>
        <v>28</v>
      </c>
      <c r="BB380" s="6">
        <f t="shared" si="349"/>
        <v>4</v>
      </c>
      <c r="BC380" s="6">
        <f t="shared" si="350"/>
        <v>7</v>
      </c>
      <c r="BD380" s="9">
        <f t="shared" si="351"/>
        <v>1</v>
      </c>
      <c r="BE380" t="s">
        <v>56</v>
      </c>
      <c r="BF380">
        <f t="shared" si="352"/>
        <v>0</v>
      </c>
      <c r="BG380">
        <f t="shared" si="353"/>
        <v>0</v>
      </c>
      <c r="BH380" t="s">
        <v>56</v>
      </c>
      <c r="BI380">
        <f t="shared" si="354"/>
        <v>0</v>
      </c>
      <c r="BJ380">
        <f t="shared" si="355"/>
        <v>0</v>
      </c>
      <c r="BK380" t="s">
        <v>63</v>
      </c>
      <c r="BL380">
        <f t="shared" si="356"/>
        <v>1</v>
      </c>
      <c r="BM380">
        <f t="shared" si="357"/>
        <v>1</v>
      </c>
      <c r="BN380" t="s">
        <v>93</v>
      </c>
      <c r="BO380">
        <f t="shared" si="358"/>
        <v>4</v>
      </c>
      <c r="BP380">
        <f t="shared" si="359"/>
        <v>1</v>
      </c>
      <c r="BQ380" t="s">
        <v>66</v>
      </c>
      <c r="BR380">
        <f t="shared" si="360"/>
        <v>1</v>
      </c>
      <c r="BS380">
        <f t="shared" si="361"/>
        <v>1</v>
      </c>
      <c r="BT380" t="s">
        <v>103</v>
      </c>
      <c r="BU380">
        <f t="shared" si="362"/>
        <v>0</v>
      </c>
      <c r="BV380">
        <f t="shared" si="363"/>
        <v>0</v>
      </c>
      <c r="BW380" t="s">
        <v>79</v>
      </c>
      <c r="BX380">
        <f t="shared" si="364"/>
        <v>1</v>
      </c>
      <c r="BY380">
        <f t="shared" si="365"/>
        <v>1</v>
      </c>
      <c r="BZ380" t="s">
        <v>108</v>
      </c>
      <c r="CA380">
        <f t="shared" si="366"/>
        <v>4</v>
      </c>
      <c r="CB380">
        <f t="shared" si="367"/>
        <v>1</v>
      </c>
      <c r="CC380" t="s">
        <v>103</v>
      </c>
      <c r="CD380">
        <f t="shared" si="368"/>
        <v>0</v>
      </c>
      <c r="CE380">
        <f t="shared" si="369"/>
        <v>0</v>
      </c>
      <c r="CF380" t="s">
        <v>82</v>
      </c>
      <c r="CG380">
        <f t="shared" si="370"/>
        <v>1</v>
      </c>
      <c r="CH380">
        <f t="shared" si="371"/>
        <v>1</v>
      </c>
      <c r="CI380" t="s">
        <v>78</v>
      </c>
      <c r="CJ380">
        <f t="shared" si="372"/>
        <v>1</v>
      </c>
      <c r="CK380">
        <f t="shared" si="373"/>
        <v>1</v>
      </c>
      <c r="CL380" t="s">
        <v>78</v>
      </c>
      <c r="CM380">
        <f t="shared" si="374"/>
        <v>7</v>
      </c>
      <c r="CN380">
        <f t="shared" si="375"/>
        <v>1</v>
      </c>
      <c r="CO380" t="s">
        <v>103</v>
      </c>
      <c r="CP380">
        <f t="shared" si="376"/>
        <v>0</v>
      </c>
      <c r="CQ380">
        <f t="shared" si="377"/>
        <v>0</v>
      </c>
      <c r="CR380" t="s">
        <v>103</v>
      </c>
      <c r="CS380">
        <f t="shared" si="378"/>
        <v>0</v>
      </c>
      <c r="CT380">
        <f t="shared" si="379"/>
        <v>0</v>
      </c>
      <c r="CU380" t="s">
        <v>103</v>
      </c>
      <c r="CV380">
        <f t="shared" si="380"/>
        <v>0</v>
      </c>
      <c r="CW380">
        <f t="shared" si="381"/>
        <v>0</v>
      </c>
      <c r="CX380" t="s">
        <v>103</v>
      </c>
      <c r="CY380">
        <f t="shared" si="382"/>
        <v>0</v>
      </c>
      <c r="CZ380">
        <f t="shared" si="383"/>
        <v>0</v>
      </c>
      <c r="DA380" t="s">
        <v>103</v>
      </c>
      <c r="DB380">
        <f t="shared" si="384"/>
        <v>0</v>
      </c>
      <c r="DC380">
        <f t="shared" si="385"/>
        <v>0</v>
      </c>
      <c r="DD380">
        <f t="shared" si="386"/>
        <v>20</v>
      </c>
      <c r="DE380">
        <f t="shared" si="387"/>
        <v>8</v>
      </c>
      <c r="DF380" s="7">
        <f t="shared" si="388"/>
        <v>2.5</v>
      </c>
      <c r="DG380" s="8">
        <f t="shared" si="389"/>
        <v>0.25</v>
      </c>
      <c r="DH380" s="1" t="s">
        <v>103</v>
      </c>
      <c r="DI380" s="1" t="s">
        <v>56</v>
      </c>
      <c r="DJ380" s="1" t="s">
        <v>56</v>
      </c>
      <c r="DK380" s="1" t="s">
        <v>56</v>
      </c>
      <c r="DL380" s="1" t="s">
        <v>68</v>
      </c>
      <c r="DM380" s="1" t="s">
        <v>63</v>
      </c>
      <c r="DN380" s="2" t="s">
        <v>56</v>
      </c>
      <c r="DO380" s="2" t="s">
        <v>56</v>
      </c>
      <c r="DP380" s="2" t="s">
        <v>56</v>
      </c>
      <c r="DQ380" s="2">
        <v>99</v>
      </c>
      <c r="DR380" s="2">
        <v>99</v>
      </c>
      <c r="DS380" s="2">
        <v>99</v>
      </c>
    </row>
    <row r="381" spans="1:123" x14ac:dyDescent="0.25">
      <c r="A381">
        <v>2018</v>
      </c>
      <c r="B381">
        <v>379</v>
      </c>
      <c r="C381" t="s">
        <v>124</v>
      </c>
      <c r="D381">
        <v>3</v>
      </c>
      <c r="E381">
        <v>78</v>
      </c>
      <c r="F381">
        <v>1940</v>
      </c>
      <c r="G381">
        <v>16</v>
      </c>
      <c r="H381">
        <f t="shared" si="326"/>
        <v>16</v>
      </c>
      <c r="I381" t="s">
        <v>90</v>
      </c>
      <c r="J381">
        <f t="shared" si="327"/>
        <v>1</v>
      </c>
      <c r="K381" t="s">
        <v>59</v>
      </c>
      <c r="L381">
        <f t="shared" si="328"/>
        <v>3</v>
      </c>
      <c r="M381" t="s">
        <v>59</v>
      </c>
      <c r="N381">
        <f t="shared" si="329"/>
        <v>5</v>
      </c>
      <c r="O381" t="s">
        <v>125</v>
      </c>
      <c r="P381">
        <f t="shared" si="330"/>
        <v>4</v>
      </c>
      <c r="Q381">
        <f t="shared" si="331"/>
        <v>1</v>
      </c>
      <c r="R381">
        <v>1</v>
      </c>
      <c r="S381" t="s">
        <v>56</v>
      </c>
      <c r="T381">
        <f t="shared" si="332"/>
        <v>0</v>
      </c>
      <c r="U381">
        <f t="shared" si="333"/>
        <v>0</v>
      </c>
      <c r="V381" t="s">
        <v>92</v>
      </c>
      <c r="W381">
        <v>54480</v>
      </c>
      <c r="X381">
        <v>0</v>
      </c>
      <c r="Y381">
        <v>0</v>
      </c>
      <c r="Z381" t="s">
        <v>122</v>
      </c>
      <c r="AA381">
        <f t="shared" si="334"/>
        <v>7</v>
      </c>
      <c r="AB381">
        <f t="shared" si="335"/>
        <v>1</v>
      </c>
      <c r="AC381" t="s">
        <v>104</v>
      </c>
      <c r="AD381" s="6">
        <f t="shared" si="336"/>
        <v>3</v>
      </c>
      <c r="AE381">
        <f t="shared" si="337"/>
        <v>1</v>
      </c>
      <c r="AF381" t="s">
        <v>75</v>
      </c>
      <c r="AG381" t="s">
        <v>142</v>
      </c>
      <c r="AH381" t="s">
        <v>143</v>
      </c>
      <c r="AI381" s="6" t="str">
        <f t="shared" si="325"/>
        <v>Congregationalist, 1st Congreg</v>
      </c>
      <c r="AJ381" t="s">
        <v>106</v>
      </c>
      <c r="AK381" s="6">
        <f t="shared" si="338"/>
        <v>1</v>
      </c>
      <c r="AL381" t="s">
        <v>106</v>
      </c>
      <c r="AM381" s="6">
        <f t="shared" si="338"/>
        <v>1</v>
      </c>
      <c r="AN381" s="6">
        <f t="shared" si="339"/>
        <v>0</v>
      </c>
      <c r="AO381" t="s">
        <v>152</v>
      </c>
      <c r="AP381">
        <f t="shared" si="340"/>
        <v>4</v>
      </c>
      <c r="AQ381">
        <f t="shared" si="341"/>
        <v>1</v>
      </c>
      <c r="AR381" t="s">
        <v>129</v>
      </c>
      <c r="AS381">
        <f t="shared" si="342"/>
        <v>3</v>
      </c>
      <c r="AT381">
        <f t="shared" si="343"/>
        <v>1</v>
      </c>
      <c r="AU381" t="s">
        <v>113</v>
      </c>
      <c r="AV381">
        <f t="shared" si="344"/>
        <v>3</v>
      </c>
      <c r="AW381">
        <f t="shared" si="345"/>
        <v>1</v>
      </c>
      <c r="AX381" t="s">
        <v>114</v>
      </c>
      <c r="AY381">
        <f t="shared" si="346"/>
        <v>5</v>
      </c>
      <c r="AZ381">
        <f t="shared" si="347"/>
        <v>1</v>
      </c>
      <c r="BA381" s="6">
        <f t="shared" si="348"/>
        <v>15</v>
      </c>
      <c r="BB381" s="6">
        <f t="shared" si="349"/>
        <v>4</v>
      </c>
      <c r="BC381" s="6">
        <f t="shared" si="350"/>
        <v>3.75</v>
      </c>
      <c r="BD381" s="9">
        <f t="shared" si="351"/>
        <v>0.45833333333333331</v>
      </c>
      <c r="BE381" t="s">
        <v>64</v>
      </c>
      <c r="BF381">
        <f t="shared" si="352"/>
        <v>4</v>
      </c>
      <c r="BG381">
        <f t="shared" si="353"/>
        <v>1</v>
      </c>
      <c r="BH381" t="s">
        <v>64</v>
      </c>
      <c r="BI381">
        <f t="shared" si="354"/>
        <v>4</v>
      </c>
      <c r="BJ381">
        <f t="shared" si="355"/>
        <v>1</v>
      </c>
      <c r="BK381" t="s">
        <v>56</v>
      </c>
      <c r="BL381">
        <f t="shared" si="356"/>
        <v>0</v>
      </c>
      <c r="BM381">
        <f t="shared" si="357"/>
        <v>0</v>
      </c>
      <c r="BN381" t="s">
        <v>56</v>
      </c>
      <c r="BO381">
        <f t="shared" si="358"/>
        <v>0</v>
      </c>
      <c r="BP381">
        <f t="shared" si="359"/>
        <v>0</v>
      </c>
      <c r="BQ381" t="s">
        <v>66</v>
      </c>
      <c r="BR381">
        <f t="shared" si="360"/>
        <v>1</v>
      </c>
      <c r="BS381">
        <f t="shared" si="361"/>
        <v>1</v>
      </c>
      <c r="BT381" t="s">
        <v>78</v>
      </c>
      <c r="BU381">
        <f t="shared" si="362"/>
        <v>1</v>
      </c>
      <c r="BV381">
        <f t="shared" si="363"/>
        <v>1</v>
      </c>
      <c r="BW381" t="s">
        <v>117</v>
      </c>
      <c r="BX381">
        <f t="shared" si="364"/>
        <v>3</v>
      </c>
      <c r="BY381">
        <f t="shared" si="365"/>
        <v>1</v>
      </c>
      <c r="BZ381" t="s">
        <v>108</v>
      </c>
      <c r="CA381">
        <f t="shared" si="366"/>
        <v>4</v>
      </c>
      <c r="CB381">
        <f t="shared" si="367"/>
        <v>1</v>
      </c>
      <c r="CC381" t="s">
        <v>78</v>
      </c>
      <c r="CD381">
        <f t="shared" si="368"/>
        <v>1</v>
      </c>
      <c r="CE381">
        <f t="shared" si="369"/>
        <v>1</v>
      </c>
      <c r="CF381" t="s">
        <v>82</v>
      </c>
      <c r="CG381">
        <f t="shared" si="370"/>
        <v>1</v>
      </c>
      <c r="CH381">
        <f t="shared" si="371"/>
        <v>1</v>
      </c>
      <c r="CI381" t="s">
        <v>74</v>
      </c>
      <c r="CJ381">
        <f t="shared" si="372"/>
        <v>7</v>
      </c>
      <c r="CK381">
        <f t="shared" si="373"/>
        <v>1</v>
      </c>
      <c r="CL381" t="s">
        <v>78</v>
      </c>
      <c r="CM381">
        <f t="shared" si="374"/>
        <v>7</v>
      </c>
      <c r="CN381">
        <f t="shared" si="375"/>
        <v>1</v>
      </c>
      <c r="CO381" t="s">
        <v>83</v>
      </c>
      <c r="CP381">
        <f t="shared" si="376"/>
        <v>4</v>
      </c>
      <c r="CQ381">
        <f t="shared" si="377"/>
        <v>1</v>
      </c>
      <c r="CR381" t="s">
        <v>83</v>
      </c>
      <c r="CS381">
        <f t="shared" si="378"/>
        <v>4</v>
      </c>
      <c r="CT381">
        <f t="shared" si="379"/>
        <v>1</v>
      </c>
      <c r="CU381" t="s">
        <v>83</v>
      </c>
      <c r="CV381">
        <f t="shared" si="380"/>
        <v>4</v>
      </c>
      <c r="CW381">
        <f t="shared" si="381"/>
        <v>1</v>
      </c>
      <c r="CX381" t="s">
        <v>83</v>
      </c>
      <c r="CY381">
        <f t="shared" si="382"/>
        <v>4</v>
      </c>
      <c r="CZ381">
        <f t="shared" si="383"/>
        <v>1</v>
      </c>
      <c r="DA381" t="s">
        <v>86</v>
      </c>
      <c r="DB381">
        <f t="shared" si="384"/>
        <v>3</v>
      </c>
      <c r="DC381">
        <f t="shared" si="385"/>
        <v>1</v>
      </c>
      <c r="DD381">
        <f t="shared" si="386"/>
        <v>48</v>
      </c>
      <c r="DE381">
        <f t="shared" si="387"/>
        <v>14</v>
      </c>
      <c r="DF381" s="7">
        <f t="shared" si="388"/>
        <v>3.4285714285714284</v>
      </c>
      <c r="DG381" s="8">
        <f t="shared" si="389"/>
        <v>0.40476190476190471</v>
      </c>
      <c r="DH381" s="1" t="s">
        <v>112</v>
      </c>
      <c r="DI381" s="1" t="s">
        <v>56</v>
      </c>
      <c r="DJ381" s="1" t="s">
        <v>64</v>
      </c>
      <c r="DK381" s="1" t="s">
        <v>56</v>
      </c>
      <c r="DL381" s="1" t="s">
        <v>68</v>
      </c>
      <c r="DM381" s="1" t="s">
        <v>56</v>
      </c>
      <c r="DN381" s="2" t="s">
        <v>56</v>
      </c>
      <c r="DO381" s="2">
        <v>3</v>
      </c>
      <c r="DP381" s="2">
        <v>5</v>
      </c>
      <c r="DQ381" s="2">
        <v>98</v>
      </c>
      <c r="DR381" s="2">
        <v>6</v>
      </c>
      <c r="DS381" s="2">
        <v>6</v>
      </c>
    </row>
    <row r="382" spans="1:123" x14ac:dyDescent="0.25">
      <c r="A382">
        <v>2018</v>
      </c>
      <c r="B382">
        <v>380</v>
      </c>
      <c r="C382" t="s">
        <v>102</v>
      </c>
      <c r="D382">
        <v>2</v>
      </c>
      <c r="E382">
        <v>61</v>
      </c>
      <c r="F382">
        <v>1957</v>
      </c>
      <c r="G382">
        <v>16</v>
      </c>
      <c r="H382">
        <f t="shared" si="326"/>
        <v>16</v>
      </c>
      <c r="I382" t="s">
        <v>90</v>
      </c>
      <c r="J382">
        <f t="shared" si="327"/>
        <v>1</v>
      </c>
      <c r="K382" t="s">
        <v>59</v>
      </c>
      <c r="L382">
        <f t="shared" si="328"/>
        <v>3</v>
      </c>
      <c r="M382" t="s">
        <v>59</v>
      </c>
      <c r="N382">
        <f t="shared" si="329"/>
        <v>5</v>
      </c>
      <c r="O382" t="s">
        <v>125</v>
      </c>
      <c r="P382">
        <f t="shared" si="330"/>
        <v>4</v>
      </c>
      <c r="Q382">
        <f t="shared" si="331"/>
        <v>1</v>
      </c>
      <c r="R382">
        <v>2</v>
      </c>
      <c r="S382" t="s">
        <v>101</v>
      </c>
      <c r="T382">
        <f t="shared" si="332"/>
        <v>1</v>
      </c>
      <c r="U382">
        <f t="shared" si="333"/>
        <v>1</v>
      </c>
      <c r="V382" t="s">
        <v>92</v>
      </c>
      <c r="W382">
        <v>63560</v>
      </c>
      <c r="X382">
        <v>0</v>
      </c>
      <c r="Y382">
        <v>0</v>
      </c>
      <c r="Z382" t="s">
        <v>109</v>
      </c>
      <c r="AA382">
        <f t="shared" si="334"/>
        <v>5</v>
      </c>
      <c r="AB382">
        <f t="shared" si="335"/>
        <v>1</v>
      </c>
      <c r="AC382" t="s">
        <v>106</v>
      </c>
      <c r="AD382" s="6">
        <f t="shared" si="336"/>
        <v>6</v>
      </c>
      <c r="AE382">
        <f t="shared" si="337"/>
        <v>1</v>
      </c>
      <c r="AF382" t="s">
        <v>105</v>
      </c>
      <c r="AG382" t="s">
        <v>56</v>
      </c>
      <c r="AH382" t="s">
        <v>56</v>
      </c>
      <c r="AI382" s="6" t="str">
        <f t="shared" si="325"/>
        <v>None</v>
      </c>
      <c r="AJ382" t="s">
        <v>106</v>
      </c>
      <c r="AK382" s="6">
        <f t="shared" si="338"/>
        <v>1</v>
      </c>
      <c r="AL382" t="s">
        <v>71</v>
      </c>
      <c r="AM382" s="6">
        <f t="shared" si="338"/>
        <v>2</v>
      </c>
      <c r="AN382" s="6">
        <f t="shared" si="339"/>
        <v>-1</v>
      </c>
      <c r="AO382" t="s">
        <v>152</v>
      </c>
      <c r="AP382">
        <f t="shared" si="340"/>
        <v>4</v>
      </c>
      <c r="AQ382">
        <f t="shared" si="341"/>
        <v>1</v>
      </c>
      <c r="AR382" t="s">
        <v>107</v>
      </c>
      <c r="AS382">
        <f t="shared" si="342"/>
        <v>1</v>
      </c>
      <c r="AT382">
        <f t="shared" si="343"/>
        <v>1</v>
      </c>
      <c r="AU382" t="s">
        <v>158</v>
      </c>
      <c r="AV382">
        <f t="shared" si="344"/>
        <v>1</v>
      </c>
      <c r="AW382">
        <f t="shared" si="345"/>
        <v>1</v>
      </c>
      <c r="AX382" t="s">
        <v>114</v>
      </c>
      <c r="AY382">
        <f t="shared" si="346"/>
        <v>5</v>
      </c>
      <c r="AZ382">
        <f t="shared" si="347"/>
        <v>1</v>
      </c>
      <c r="BA382" s="6">
        <f t="shared" si="348"/>
        <v>11</v>
      </c>
      <c r="BB382" s="6">
        <f t="shared" si="349"/>
        <v>4</v>
      </c>
      <c r="BC382" s="6">
        <f t="shared" si="350"/>
        <v>2.75</v>
      </c>
      <c r="BD382" s="9">
        <f t="shared" si="351"/>
        <v>0.29166666666666669</v>
      </c>
      <c r="BE382" t="s">
        <v>64</v>
      </c>
      <c r="BF382">
        <f t="shared" si="352"/>
        <v>4</v>
      </c>
      <c r="BG382">
        <f t="shared" si="353"/>
        <v>1</v>
      </c>
      <c r="BH382" t="s">
        <v>65</v>
      </c>
      <c r="BI382">
        <f t="shared" si="354"/>
        <v>7</v>
      </c>
      <c r="BJ382">
        <f t="shared" si="355"/>
        <v>1</v>
      </c>
      <c r="BK382" t="s">
        <v>56</v>
      </c>
      <c r="BL382">
        <f t="shared" si="356"/>
        <v>0</v>
      </c>
      <c r="BM382">
        <f t="shared" si="357"/>
        <v>0</v>
      </c>
      <c r="BN382" t="s">
        <v>56</v>
      </c>
      <c r="BO382">
        <f t="shared" si="358"/>
        <v>0</v>
      </c>
      <c r="BP382">
        <f t="shared" si="359"/>
        <v>0</v>
      </c>
      <c r="BQ382" t="s">
        <v>56</v>
      </c>
      <c r="BR382">
        <f t="shared" si="360"/>
        <v>0</v>
      </c>
      <c r="BS382">
        <f t="shared" si="361"/>
        <v>0</v>
      </c>
      <c r="BT382" t="s">
        <v>78</v>
      </c>
      <c r="BU382">
        <f t="shared" si="362"/>
        <v>1</v>
      </c>
      <c r="BV382">
        <f t="shared" si="363"/>
        <v>1</v>
      </c>
      <c r="BW382" t="s">
        <v>167</v>
      </c>
      <c r="BX382">
        <f t="shared" si="364"/>
        <v>7</v>
      </c>
      <c r="BY382">
        <f t="shared" si="365"/>
        <v>1</v>
      </c>
      <c r="BZ382" t="s">
        <v>131</v>
      </c>
      <c r="CA382">
        <f t="shared" si="366"/>
        <v>5</v>
      </c>
      <c r="CB382">
        <f t="shared" si="367"/>
        <v>1</v>
      </c>
      <c r="CC382" t="s">
        <v>74</v>
      </c>
      <c r="CD382">
        <f t="shared" si="368"/>
        <v>7</v>
      </c>
      <c r="CE382">
        <f t="shared" si="369"/>
        <v>1</v>
      </c>
      <c r="CF382" t="s">
        <v>82</v>
      </c>
      <c r="CG382">
        <f t="shared" si="370"/>
        <v>1</v>
      </c>
      <c r="CH382">
        <f t="shared" si="371"/>
        <v>1</v>
      </c>
      <c r="CI382" t="s">
        <v>74</v>
      </c>
      <c r="CJ382">
        <f t="shared" si="372"/>
        <v>7</v>
      </c>
      <c r="CK382">
        <f t="shared" si="373"/>
        <v>1</v>
      </c>
      <c r="CL382" t="s">
        <v>78</v>
      </c>
      <c r="CM382">
        <f t="shared" si="374"/>
        <v>7</v>
      </c>
      <c r="CN382">
        <f t="shared" si="375"/>
        <v>1</v>
      </c>
      <c r="CO382" t="s">
        <v>67</v>
      </c>
      <c r="CP382">
        <f t="shared" si="376"/>
        <v>5</v>
      </c>
      <c r="CQ382">
        <f t="shared" si="377"/>
        <v>1</v>
      </c>
      <c r="CR382" t="s">
        <v>83</v>
      </c>
      <c r="CS382">
        <f t="shared" si="378"/>
        <v>4</v>
      </c>
      <c r="CT382">
        <f t="shared" si="379"/>
        <v>1</v>
      </c>
      <c r="CU382" t="s">
        <v>83</v>
      </c>
      <c r="CV382">
        <f t="shared" si="380"/>
        <v>4</v>
      </c>
      <c r="CW382">
        <f t="shared" si="381"/>
        <v>1</v>
      </c>
      <c r="CX382" t="s">
        <v>83</v>
      </c>
      <c r="CY382">
        <f t="shared" si="382"/>
        <v>4</v>
      </c>
      <c r="CZ382">
        <f t="shared" si="383"/>
        <v>1</v>
      </c>
      <c r="DA382" t="s">
        <v>56</v>
      </c>
      <c r="DB382">
        <f t="shared" si="384"/>
        <v>0</v>
      </c>
      <c r="DC382">
        <f t="shared" si="385"/>
        <v>0</v>
      </c>
      <c r="DD382">
        <f t="shared" si="386"/>
        <v>59</v>
      </c>
      <c r="DE382">
        <f t="shared" si="387"/>
        <v>12</v>
      </c>
      <c r="DF382" s="7">
        <f t="shared" si="388"/>
        <v>4.916666666666667</v>
      </c>
      <c r="DG382" s="8">
        <f t="shared" si="389"/>
        <v>0.65277777777777779</v>
      </c>
      <c r="DH382" s="1" t="s">
        <v>83</v>
      </c>
      <c r="DI382" s="1" t="s">
        <v>56</v>
      </c>
      <c r="DJ382" s="1" t="s">
        <v>65</v>
      </c>
      <c r="DK382" s="1" t="s">
        <v>74</v>
      </c>
      <c r="DL382" s="1" t="s">
        <v>127</v>
      </c>
      <c r="DM382" s="1" t="s">
        <v>56</v>
      </c>
      <c r="DN382" s="2">
        <v>2</v>
      </c>
      <c r="DO382" s="2">
        <v>4</v>
      </c>
      <c r="DP382" s="2">
        <v>5</v>
      </c>
      <c r="DQ382" s="2">
        <v>4</v>
      </c>
      <c r="DR382" s="2">
        <v>4</v>
      </c>
      <c r="DS382" s="2">
        <v>4</v>
      </c>
    </row>
    <row r="383" spans="1:123" x14ac:dyDescent="0.25">
      <c r="A383">
        <v>2018</v>
      </c>
      <c r="B383">
        <v>381</v>
      </c>
      <c r="C383" t="s">
        <v>102</v>
      </c>
      <c r="D383">
        <v>2</v>
      </c>
      <c r="E383">
        <v>72</v>
      </c>
      <c r="F383">
        <v>1946</v>
      </c>
      <c r="G383">
        <v>12</v>
      </c>
      <c r="H383">
        <f t="shared" si="326"/>
        <v>12</v>
      </c>
      <c r="I383" t="s">
        <v>58</v>
      </c>
      <c r="J383">
        <f t="shared" si="327"/>
        <v>2</v>
      </c>
      <c r="K383" t="s">
        <v>59</v>
      </c>
      <c r="L383">
        <f t="shared" si="328"/>
        <v>3</v>
      </c>
      <c r="M383" t="s">
        <v>59</v>
      </c>
      <c r="N383">
        <f t="shared" si="329"/>
        <v>5</v>
      </c>
      <c r="O383" t="s">
        <v>60</v>
      </c>
      <c r="P383">
        <f t="shared" si="330"/>
        <v>7</v>
      </c>
      <c r="Q383">
        <f t="shared" si="331"/>
        <v>1</v>
      </c>
      <c r="R383">
        <v>3</v>
      </c>
      <c r="S383" t="s">
        <v>101</v>
      </c>
      <c r="T383">
        <f t="shared" si="332"/>
        <v>1</v>
      </c>
      <c r="U383">
        <f t="shared" si="333"/>
        <v>1</v>
      </c>
      <c r="V383" t="s">
        <v>92</v>
      </c>
      <c r="W383">
        <v>45400</v>
      </c>
      <c r="X383">
        <v>227</v>
      </c>
      <c r="Y383">
        <v>350.5</v>
      </c>
      <c r="Z383" t="s">
        <v>81</v>
      </c>
      <c r="AA383">
        <f t="shared" si="334"/>
        <v>3</v>
      </c>
      <c r="AB383">
        <f t="shared" si="335"/>
        <v>1</v>
      </c>
      <c r="AC383" t="s">
        <v>71</v>
      </c>
      <c r="AD383" s="6">
        <f t="shared" si="336"/>
        <v>4</v>
      </c>
      <c r="AE383">
        <f t="shared" si="337"/>
        <v>1</v>
      </c>
      <c r="AF383" t="s">
        <v>75</v>
      </c>
      <c r="AG383" t="s">
        <v>138</v>
      </c>
      <c r="AH383" t="s">
        <v>56</v>
      </c>
      <c r="AI383" s="6" t="str">
        <f t="shared" si="325"/>
        <v>Methodist-dk which</v>
      </c>
      <c r="AJ383" t="s">
        <v>106</v>
      </c>
      <c r="AK383" s="6">
        <f t="shared" si="338"/>
        <v>1</v>
      </c>
      <c r="AL383" t="s">
        <v>106</v>
      </c>
      <c r="AM383" s="6">
        <f t="shared" si="338"/>
        <v>1</v>
      </c>
      <c r="AN383" s="6">
        <f t="shared" si="339"/>
        <v>0</v>
      </c>
      <c r="AO383" t="s">
        <v>96</v>
      </c>
      <c r="AP383">
        <f t="shared" si="340"/>
        <v>3</v>
      </c>
      <c r="AQ383">
        <f t="shared" si="341"/>
        <v>1</v>
      </c>
      <c r="AR383" t="s">
        <v>129</v>
      </c>
      <c r="AS383">
        <f t="shared" si="342"/>
        <v>3</v>
      </c>
      <c r="AT383">
        <f t="shared" si="343"/>
        <v>1</v>
      </c>
      <c r="AU383" t="s">
        <v>158</v>
      </c>
      <c r="AV383">
        <f t="shared" si="344"/>
        <v>1</v>
      </c>
      <c r="AW383">
        <f t="shared" si="345"/>
        <v>1</v>
      </c>
      <c r="AX383" t="s">
        <v>172</v>
      </c>
      <c r="AY383">
        <f t="shared" si="346"/>
        <v>1</v>
      </c>
      <c r="AZ383">
        <f t="shared" si="347"/>
        <v>1</v>
      </c>
      <c r="BA383" s="6">
        <f t="shared" si="348"/>
        <v>8</v>
      </c>
      <c r="BB383" s="6">
        <f t="shared" si="349"/>
        <v>4</v>
      </c>
      <c r="BC383" s="6">
        <f t="shared" si="350"/>
        <v>2</v>
      </c>
      <c r="BD383" s="9">
        <f t="shared" si="351"/>
        <v>0.16666666666666666</v>
      </c>
      <c r="BE383" t="s">
        <v>65</v>
      </c>
      <c r="BF383">
        <f t="shared" si="352"/>
        <v>7</v>
      </c>
      <c r="BG383">
        <f t="shared" si="353"/>
        <v>1</v>
      </c>
      <c r="BH383" t="s">
        <v>65</v>
      </c>
      <c r="BI383">
        <f t="shared" si="354"/>
        <v>7</v>
      </c>
      <c r="BJ383">
        <f t="shared" si="355"/>
        <v>1</v>
      </c>
      <c r="BK383" t="s">
        <v>56</v>
      </c>
      <c r="BL383">
        <f t="shared" si="356"/>
        <v>0</v>
      </c>
      <c r="BM383">
        <f t="shared" si="357"/>
        <v>0</v>
      </c>
      <c r="BN383" t="s">
        <v>56</v>
      </c>
      <c r="BO383">
        <f t="shared" si="358"/>
        <v>0</v>
      </c>
      <c r="BP383">
        <f t="shared" si="359"/>
        <v>0</v>
      </c>
      <c r="BQ383" t="s">
        <v>56</v>
      </c>
      <c r="BR383">
        <f t="shared" si="360"/>
        <v>0</v>
      </c>
      <c r="BS383">
        <f t="shared" si="361"/>
        <v>0</v>
      </c>
      <c r="BT383" t="s">
        <v>74</v>
      </c>
      <c r="BU383">
        <f t="shared" si="362"/>
        <v>7</v>
      </c>
      <c r="BV383">
        <f t="shared" si="363"/>
        <v>1</v>
      </c>
      <c r="BW383" t="s">
        <v>79</v>
      </c>
      <c r="BX383">
        <f t="shared" si="364"/>
        <v>1</v>
      </c>
      <c r="BY383">
        <f t="shared" si="365"/>
        <v>1</v>
      </c>
      <c r="BZ383" t="s">
        <v>108</v>
      </c>
      <c r="CA383">
        <f t="shared" si="366"/>
        <v>4</v>
      </c>
      <c r="CB383">
        <f t="shared" si="367"/>
        <v>1</v>
      </c>
      <c r="CC383" t="s">
        <v>78</v>
      </c>
      <c r="CD383">
        <f t="shared" si="368"/>
        <v>1</v>
      </c>
      <c r="CE383">
        <f t="shared" si="369"/>
        <v>1</v>
      </c>
      <c r="CF383" t="s">
        <v>82</v>
      </c>
      <c r="CG383">
        <f t="shared" si="370"/>
        <v>1</v>
      </c>
      <c r="CH383">
        <f t="shared" si="371"/>
        <v>1</v>
      </c>
      <c r="CI383" t="s">
        <v>78</v>
      </c>
      <c r="CJ383">
        <f t="shared" si="372"/>
        <v>1</v>
      </c>
      <c r="CK383">
        <f t="shared" si="373"/>
        <v>1</v>
      </c>
      <c r="CL383" t="s">
        <v>74</v>
      </c>
      <c r="CM383">
        <f t="shared" si="374"/>
        <v>1</v>
      </c>
      <c r="CN383">
        <f t="shared" si="375"/>
        <v>1</v>
      </c>
      <c r="CO383" t="s">
        <v>67</v>
      </c>
      <c r="CP383">
        <f t="shared" si="376"/>
        <v>5</v>
      </c>
      <c r="CQ383">
        <f t="shared" si="377"/>
        <v>1</v>
      </c>
      <c r="CR383" t="s">
        <v>112</v>
      </c>
      <c r="CS383">
        <f t="shared" si="378"/>
        <v>7</v>
      </c>
      <c r="CT383">
        <f t="shared" si="379"/>
        <v>1</v>
      </c>
      <c r="CU383" t="s">
        <v>112</v>
      </c>
      <c r="CV383">
        <f t="shared" si="380"/>
        <v>7</v>
      </c>
      <c r="CW383">
        <f t="shared" si="381"/>
        <v>1</v>
      </c>
      <c r="CX383" t="s">
        <v>112</v>
      </c>
      <c r="CY383">
        <f t="shared" si="382"/>
        <v>7</v>
      </c>
      <c r="CZ383">
        <f t="shared" si="383"/>
        <v>1</v>
      </c>
      <c r="DA383" t="s">
        <v>56</v>
      </c>
      <c r="DB383">
        <f t="shared" si="384"/>
        <v>0</v>
      </c>
      <c r="DC383">
        <f t="shared" si="385"/>
        <v>0</v>
      </c>
      <c r="DD383">
        <f t="shared" si="386"/>
        <v>49</v>
      </c>
      <c r="DE383">
        <f t="shared" si="387"/>
        <v>12</v>
      </c>
      <c r="DF383" s="7">
        <f t="shared" si="388"/>
        <v>4.083333333333333</v>
      </c>
      <c r="DG383" s="8">
        <f t="shared" si="389"/>
        <v>0.51388888888888884</v>
      </c>
      <c r="DH383" s="1" t="s">
        <v>112</v>
      </c>
      <c r="DI383" s="1" t="s">
        <v>56</v>
      </c>
      <c r="DJ383" s="1" t="s">
        <v>65</v>
      </c>
      <c r="DK383" s="1" t="s">
        <v>78</v>
      </c>
      <c r="DL383" s="1" t="s">
        <v>68</v>
      </c>
      <c r="DM383" s="1" t="s">
        <v>56</v>
      </c>
      <c r="DN383" s="2" t="s">
        <v>93</v>
      </c>
      <c r="DO383" s="2">
        <v>4</v>
      </c>
      <c r="DP383" s="2">
        <v>5</v>
      </c>
      <c r="DQ383" s="2">
        <v>3</v>
      </c>
      <c r="DR383" s="2">
        <v>4</v>
      </c>
      <c r="DS383" s="2">
        <v>4</v>
      </c>
    </row>
    <row r="384" spans="1:123" x14ac:dyDescent="0.25">
      <c r="A384">
        <v>2018</v>
      </c>
      <c r="B384">
        <v>382</v>
      </c>
      <c r="C384" t="s">
        <v>124</v>
      </c>
      <c r="D384">
        <v>5</v>
      </c>
      <c r="E384" t="s">
        <v>170</v>
      </c>
      <c r="F384">
        <v>1929</v>
      </c>
      <c r="G384">
        <v>12</v>
      </c>
      <c r="H384">
        <f t="shared" si="326"/>
        <v>12</v>
      </c>
      <c r="I384" t="s">
        <v>90</v>
      </c>
      <c r="J384">
        <f t="shared" si="327"/>
        <v>1</v>
      </c>
      <c r="K384" t="s">
        <v>59</v>
      </c>
      <c r="L384">
        <f t="shared" si="328"/>
        <v>3</v>
      </c>
      <c r="M384" t="s">
        <v>59</v>
      </c>
      <c r="N384">
        <f t="shared" si="329"/>
        <v>5</v>
      </c>
      <c r="O384" t="s">
        <v>132</v>
      </c>
      <c r="P384">
        <f t="shared" si="330"/>
        <v>1</v>
      </c>
      <c r="Q384">
        <f t="shared" si="331"/>
        <v>1</v>
      </c>
      <c r="R384">
        <v>1</v>
      </c>
      <c r="S384" t="s">
        <v>101</v>
      </c>
      <c r="T384">
        <f t="shared" si="332"/>
        <v>1</v>
      </c>
      <c r="U384">
        <f t="shared" si="333"/>
        <v>1</v>
      </c>
      <c r="V384" t="s">
        <v>93</v>
      </c>
      <c r="W384">
        <v>0</v>
      </c>
      <c r="X384">
        <v>0</v>
      </c>
      <c r="Y384">
        <v>0</v>
      </c>
      <c r="Z384" t="s">
        <v>109</v>
      </c>
      <c r="AA384">
        <f t="shared" si="334"/>
        <v>5</v>
      </c>
      <c r="AB384">
        <f t="shared" si="335"/>
        <v>1</v>
      </c>
      <c r="AC384" t="s">
        <v>93</v>
      </c>
      <c r="AD384" s="6">
        <f t="shared" si="336"/>
        <v>0</v>
      </c>
      <c r="AE384">
        <f t="shared" si="337"/>
        <v>0</v>
      </c>
      <c r="AF384" t="s">
        <v>95</v>
      </c>
      <c r="AG384" t="s">
        <v>56</v>
      </c>
      <c r="AH384" t="s">
        <v>56</v>
      </c>
      <c r="AI384" s="6" t="str">
        <f t="shared" si="325"/>
        <v>Catholic</v>
      </c>
      <c r="AJ384" t="s">
        <v>71</v>
      </c>
      <c r="AK384" s="6">
        <f t="shared" si="338"/>
        <v>2</v>
      </c>
      <c r="AL384" t="s">
        <v>71</v>
      </c>
      <c r="AM384" s="6">
        <f t="shared" si="338"/>
        <v>2</v>
      </c>
      <c r="AN384" s="6">
        <f t="shared" si="339"/>
        <v>0</v>
      </c>
      <c r="AO384" t="s">
        <v>110</v>
      </c>
      <c r="AP384">
        <f t="shared" si="340"/>
        <v>1</v>
      </c>
      <c r="AQ384">
        <f t="shared" si="341"/>
        <v>1</v>
      </c>
      <c r="AR384" t="s">
        <v>73</v>
      </c>
      <c r="AS384">
        <f t="shared" si="342"/>
        <v>7</v>
      </c>
      <c r="AT384">
        <f t="shared" si="343"/>
        <v>1</v>
      </c>
      <c r="AU384" t="s">
        <v>113</v>
      </c>
      <c r="AV384">
        <f t="shared" si="344"/>
        <v>3</v>
      </c>
      <c r="AW384">
        <f t="shared" si="345"/>
        <v>1</v>
      </c>
      <c r="AX384" t="s">
        <v>146</v>
      </c>
      <c r="AY384">
        <f t="shared" si="346"/>
        <v>3</v>
      </c>
      <c r="AZ384">
        <f t="shared" si="347"/>
        <v>1</v>
      </c>
      <c r="BA384" s="6">
        <f t="shared" si="348"/>
        <v>14</v>
      </c>
      <c r="BB384" s="6">
        <f t="shared" si="349"/>
        <v>4</v>
      </c>
      <c r="BC384" s="6">
        <f t="shared" si="350"/>
        <v>3.5</v>
      </c>
      <c r="BD384" s="9">
        <f t="shared" si="351"/>
        <v>0.41666666666666669</v>
      </c>
      <c r="BE384" t="s">
        <v>93</v>
      </c>
      <c r="BF384">
        <f t="shared" si="352"/>
        <v>4</v>
      </c>
      <c r="BG384">
        <f t="shared" si="353"/>
        <v>1</v>
      </c>
      <c r="BH384" t="s">
        <v>93</v>
      </c>
      <c r="BI384">
        <f t="shared" si="354"/>
        <v>4</v>
      </c>
      <c r="BJ384">
        <f t="shared" si="355"/>
        <v>1</v>
      </c>
      <c r="BK384" t="s">
        <v>56</v>
      </c>
      <c r="BL384">
        <f t="shared" si="356"/>
        <v>0</v>
      </c>
      <c r="BM384">
        <f t="shared" si="357"/>
        <v>0</v>
      </c>
      <c r="BN384" t="s">
        <v>56</v>
      </c>
      <c r="BO384">
        <f t="shared" si="358"/>
        <v>0</v>
      </c>
      <c r="BP384">
        <f t="shared" si="359"/>
        <v>0</v>
      </c>
      <c r="BQ384" t="s">
        <v>66</v>
      </c>
      <c r="BR384">
        <f t="shared" si="360"/>
        <v>1</v>
      </c>
      <c r="BS384">
        <f t="shared" si="361"/>
        <v>1</v>
      </c>
      <c r="BT384" t="s">
        <v>93</v>
      </c>
      <c r="BU384">
        <f t="shared" si="362"/>
        <v>1</v>
      </c>
      <c r="BV384">
        <f t="shared" si="363"/>
        <v>1</v>
      </c>
      <c r="BW384" t="s">
        <v>56</v>
      </c>
      <c r="BX384">
        <f t="shared" si="364"/>
        <v>0</v>
      </c>
      <c r="BY384">
        <f t="shared" si="365"/>
        <v>0</v>
      </c>
      <c r="BZ384" t="s">
        <v>56</v>
      </c>
      <c r="CA384">
        <f t="shared" si="366"/>
        <v>0</v>
      </c>
      <c r="CB384">
        <f t="shared" si="367"/>
        <v>0</v>
      </c>
      <c r="CC384" t="s">
        <v>56</v>
      </c>
      <c r="CD384">
        <f t="shared" si="368"/>
        <v>0</v>
      </c>
      <c r="CE384">
        <f t="shared" si="369"/>
        <v>0</v>
      </c>
      <c r="CF384" t="s">
        <v>56</v>
      </c>
      <c r="CG384">
        <f t="shared" si="370"/>
        <v>0</v>
      </c>
      <c r="CH384">
        <f t="shared" si="371"/>
        <v>0</v>
      </c>
      <c r="CI384" t="s">
        <v>56</v>
      </c>
      <c r="CJ384">
        <f t="shared" si="372"/>
        <v>0</v>
      </c>
      <c r="CK384">
        <f t="shared" si="373"/>
        <v>0</v>
      </c>
      <c r="CL384" t="s">
        <v>56</v>
      </c>
      <c r="CM384">
        <f t="shared" si="374"/>
        <v>0</v>
      </c>
      <c r="CN384">
        <f t="shared" si="375"/>
        <v>0</v>
      </c>
      <c r="CO384" t="s">
        <v>56</v>
      </c>
      <c r="CP384">
        <f t="shared" si="376"/>
        <v>0</v>
      </c>
      <c r="CQ384">
        <f t="shared" si="377"/>
        <v>0</v>
      </c>
      <c r="CR384" t="s">
        <v>56</v>
      </c>
      <c r="CS384">
        <f t="shared" si="378"/>
        <v>0</v>
      </c>
      <c r="CT384">
        <f t="shared" si="379"/>
        <v>0</v>
      </c>
      <c r="CU384" t="s">
        <v>56</v>
      </c>
      <c r="CV384">
        <f t="shared" si="380"/>
        <v>0</v>
      </c>
      <c r="CW384">
        <f t="shared" si="381"/>
        <v>0</v>
      </c>
      <c r="CX384" t="s">
        <v>56</v>
      </c>
      <c r="CY384">
        <f t="shared" si="382"/>
        <v>0</v>
      </c>
      <c r="CZ384">
        <f t="shared" si="383"/>
        <v>0</v>
      </c>
      <c r="DA384" t="s">
        <v>86</v>
      </c>
      <c r="DB384">
        <f t="shared" si="384"/>
        <v>3</v>
      </c>
      <c r="DC384">
        <f t="shared" si="385"/>
        <v>1</v>
      </c>
      <c r="DD384">
        <f t="shared" si="386"/>
        <v>9</v>
      </c>
      <c r="DE384">
        <f t="shared" si="387"/>
        <v>4</v>
      </c>
      <c r="DF384" s="7">
        <f t="shared" si="388"/>
        <v>2.25</v>
      </c>
      <c r="DG384" s="8">
        <f t="shared" si="389"/>
        <v>0.20833333333333334</v>
      </c>
      <c r="DH384" s="1" t="s">
        <v>56</v>
      </c>
      <c r="DI384" s="1" t="s">
        <v>56</v>
      </c>
      <c r="DJ384" s="1" t="s">
        <v>93</v>
      </c>
      <c r="DK384" s="1" t="s">
        <v>74</v>
      </c>
      <c r="DL384" s="1" t="s">
        <v>68</v>
      </c>
      <c r="DM384" s="1" t="s">
        <v>56</v>
      </c>
      <c r="DN384" s="2" t="s">
        <v>93</v>
      </c>
      <c r="DO384" s="2" t="s">
        <v>56</v>
      </c>
      <c r="DP384" s="2" t="s">
        <v>56</v>
      </c>
      <c r="DQ384" s="2" t="s">
        <v>56</v>
      </c>
      <c r="DR384" s="2" t="s">
        <v>56</v>
      </c>
      <c r="DS384" s="2" t="s">
        <v>56</v>
      </c>
    </row>
    <row r="385" spans="1:123" x14ac:dyDescent="0.25">
      <c r="A385">
        <v>2018</v>
      </c>
      <c r="B385">
        <v>383</v>
      </c>
      <c r="C385" t="s">
        <v>124</v>
      </c>
      <c r="D385">
        <v>3</v>
      </c>
      <c r="E385">
        <v>75</v>
      </c>
      <c r="F385">
        <v>1943</v>
      </c>
      <c r="G385">
        <v>19</v>
      </c>
      <c r="H385">
        <f t="shared" si="326"/>
        <v>19</v>
      </c>
      <c r="I385" t="s">
        <v>90</v>
      </c>
      <c r="J385">
        <f t="shared" si="327"/>
        <v>1</v>
      </c>
      <c r="K385" t="s">
        <v>59</v>
      </c>
      <c r="L385">
        <f t="shared" si="328"/>
        <v>3</v>
      </c>
      <c r="M385" t="s">
        <v>59</v>
      </c>
      <c r="N385">
        <f t="shared" si="329"/>
        <v>5</v>
      </c>
      <c r="O385" t="s">
        <v>60</v>
      </c>
      <c r="P385">
        <f t="shared" si="330"/>
        <v>7</v>
      </c>
      <c r="Q385">
        <f t="shared" si="331"/>
        <v>1</v>
      </c>
      <c r="R385">
        <v>1</v>
      </c>
      <c r="S385" t="s">
        <v>56</v>
      </c>
      <c r="T385">
        <f t="shared" si="332"/>
        <v>0</v>
      </c>
      <c r="U385">
        <f t="shared" si="333"/>
        <v>0</v>
      </c>
      <c r="V385" t="s">
        <v>92</v>
      </c>
      <c r="W385">
        <v>45400</v>
      </c>
      <c r="X385">
        <v>0</v>
      </c>
      <c r="Y385">
        <v>0</v>
      </c>
      <c r="Z385" t="s">
        <v>109</v>
      </c>
      <c r="AA385">
        <f t="shared" si="334"/>
        <v>5</v>
      </c>
      <c r="AB385">
        <f t="shared" si="335"/>
        <v>1</v>
      </c>
      <c r="AC385" t="s">
        <v>106</v>
      </c>
      <c r="AD385" s="6">
        <f t="shared" si="336"/>
        <v>6</v>
      </c>
      <c r="AE385">
        <f t="shared" si="337"/>
        <v>1</v>
      </c>
      <c r="AF385" t="s">
        <v>75</v>
      </c>
      <c r="AG385" t="s">
        <v>142</v>
      </c>
      <c r="AH385" t="s">
        <v>212</v>
      </c>
      <c r="AI385" s="6" t="str">
        <f t="shared" si="325"/>
        <v>United Church of Christ</v>
      </c>
      <c r="AJ385" t="s">
        <v>106</v>
      </c>
      <c r="AK385" s="6">
        <f t="shared" si="338"/>
        <v>1</v>
      </c>
      <c r="AL385" t="s">
        <v>106</v>
      </c>
      <c r="AM385" s="6">
        <f t="shared" si="338"/>
        <v>1</v>
      </c>
      <c r="AN385" s="6">
        <f t="shared" si="339"/>
        <v>0</v>
      </c>
      <c r="AO385" t="s">
        <v>116</v>
      </c>
      <c r="AP385">
        <f t="shared" si="340"/>
        <v>6</v>
      </c>
      <c r="AQ385">
        <f t="shared" si="341"/>
        <v>1</v>
      </c>
      <c r="AR385" t="s">
        <v>73</v>
      </c>
      <c r="AS385">
        <f t="shared" si="342"/>
        <v>7</v>
      </c>
      <c r="AT385">
        <f t="shared" si="343"/>
        <v>1</v>
      </c>
      <c r="AU385" t="s">
        <v>87</v>
      </c>
      <c r="AV385">
        <f t="shared" si="344"/>
        <v>7</v>
      </c>
      <c r="AW385">
        <f t="shared" si="345"/>
        <v>1</v>
      </c>
      <c r="AX385" t="s">
        <v>114</v>
      </c>
      <c r="AY385">
        <f t="shared" si="346"/>
        <v>5</v>
      </c>
      <c r="AZ385">
        <f t="shared" si="347"/>
        <v>1</v>
      </c>
      <c r="BA385" s="6">
        <f t="shared" si="348"/>
        <v>25</v>
      </c>
      <c r="BB385" s="6">
        <f t="shared" si="349"/>
        <v>4</v>
      </c>
      <c r="BC385" s="6">
        <f t="shared" si="350"/>
        <v>6.25</v>
      </c>
      <c r="BD385" s="9">
        <f t="shared" si="351"/>
        <v>0.875</v>
      </c>
      <c r="BE385" t="s">
        <v>65</v>
      </c>
      <c r="BF385">
        <f t="shared" si="352"/>
        <v>7</v>
      </c>
      <c r="BG385">
        <f t="shared" si="353"/>
        <v>1</v>
      </c>
      <c r="BH385" t="s">
        <v>65</v>
      </c>
      <c r="BI385">
        <f t="shared" si="354"/>
        <v>7</v>
      </c>
      <c r="BJ385">
        <f t="shared" si="355"/>
        <v>1</v>
      </c>
      <c r="BK385" t="s">
        <v>56</v>
      </c>
      <c r="BL385">
        <f t="shared" si="356"/>
        <v>0</v>
      </c>
      <c r="BM385">
        <f t="shared" si="357"/>
        <v>0</v>
      </c>
      <c r="BN385" t="s">
        <v>56</v>
      </c>
      <c r="BO385">
        <f t="shared" si="358"/>
        <v>0</v>
      </c>
      <c r="BP385">
        <f t="shared" si="359"/>
        <v>0</v>
      </c>
      <c r="BQ385" t="s">
        <v>66</v>
      </c>
      <c r="BR385">
        <f t="shared" si="360"/>
        <v>1</v>
      </c>
      <c r="BS385">
        <f t="shared" si="361"/>
        <v>1</v>
      </c>
      <c r="BT385" t="s">
        <v>74</v>
      </c>
      <c r="BU385">
        <f t="shared" si="362"/>
        <v>7</v>
      </c>
      <c r="BV385">
        <f t="shared" si="363"/>
        <v>1</v>
      </c>
      <c r="BW385" t="s">
        <v>117</v>
      </c>
      <c r="BX385">
        <f t="shared" si="364"/>
        <v>3</v>
      </c>
      <c r="BY385">
        <f t="shared" si="365"/>
        <v>1</v>
      </c>
      <c r="BZ385" t="s">
        <v>108</v>
      </c>
      <c r="CA385">
        <f t="shared" si="366"/>
        <v>4</v>
      </c>
      <c r="CB385">
        <f t="shared" si="367"/>
        <v>1</v>
      </c>
      <c r="CC385" t="s">
        <v>74</v>
      </c>
      <c r="CD385">
        <f t="shared" si="368"/>
        <v>7</v>
      </c>
      <c r="CE385">
        <f t="shared" si="369"/>
        <v>1</v>
      </c>
      <c r="CF385" t="s">
        <v>82</v>
      </c>
      <c r="CG385">
        <f t="shared" si="370"/>
        <v>1</v>
      </c>
      <c r="CH385">
        <f t="shared" si="371"/>
        <v>1</v>
      </c>
      <c r="CI385" t="s">
        <v>74</v>
      </c>
      <c r="CJ385">
        <f t="shared" si="372"/>
        <v>7</v>
      </c>
      <c r="CK385">
        <f t="shared" si="373"/>
        <v>1</v>
      </c>
      <c r="CL385" t="s">
        <v>78</v>
      </c>
      <c r="CM385">
        <f t="shared" si="374"/>
        <v>7</v>
      </c>
      <c r="CN385">
        <f t="shared" si="375"/>
        <v>1</v>
      </c>
      <c r="CO385" t="s">
        <v>83</v>
      </c>
      <c r="CP385">
        <f t="shared" si="376"/>
        <v>4</v>
      </c>
      <c r="CQ385">
        <f t="shared" si="377"/>
        <v>1</v>
      </c>
      <c r="CR385" t="s">
        <v>83</v>
      </c>
      <c r="CS385">
        <f t="shared" si="378"/>
        <v>4</v>
      </c>
      <c r="CT385">
        <f t="shared" si="379"/>
        <v>1</v>
      </c>
      <c r="CU385" t="s">
        <v>83</v>
      </c>
      <c r="CV385">
        <f t="shared" si="380"/>
        <v>4</v>
      </c>
      <c r="CW385">
        <f t="shared" si="381"/>
        <v>1</v>
      </c>
      <c r="CX385" t="s">
        <v>83</v>
      </c>
      <c r="CY385">
        <f t="shared" si="382"/>
        <v>4</v>
      </c>
      <c r="CZ385">
        <f t="shared" si="383"/>
        <v>1</v>
      </c>
      <c r="DA385" t="s">
        <v>99</v>
      </c>
      <c r="DB385">
        <f t="shared" si="384"/>
        <v>7</v>
      </c>
      <c r="DC385">
        <f t="shared" si="385"/>
        <v>1</v>
      </c>
      <c r="DD385">
        <f t="shared" si="386"/>
        <v>67</v>
      </c>
      <c r="DE385">
        <f t="shared" si="387"/>
        <v>14</v>
      </c>
      <c r="DF385" s="7">
        <f t="shared" si="388"/>
        <v>4.7857142857142856</v>
      </c>
      <c r="DG385" s="8">
        <f t="shared" si="389"/>
        <v>0.63095238095238093</v>
      </c>
      <c r="DH385" s="1" t="s">
        <v>83</v>
      </c>
      <c r="DI385" s="1" t="s">
        <v>56</v>
      </c>
      <c r="DJ385" s="1" t="s">
        <v>65</v>
      </c>
      <c r="DK385" s="1" t="s">
        <v>56</v>
      </c>
      <c r="DL385" s="1" t="s">
        <v>127</v>
      </c>
      <c r="DM385" s="1" t="s">
        <v>56</v>
      </c>
      <c r="DN385" s="2" t="s">
        <v>56</v>
      </c>
      <c r="DO385" s="2">
        <v>4</v>
      </c>
      <c r="DP385" s="2">
        <v>6</v>
      </c>
      <c r="DQ385" s="2">
        <v>4</v>
      </c>
      <c r="DR385" s="2">
        <v>4</v>
      </c>
      <c r="DS385" s="2">
        <v>4</v>
      </c>
    </row>
    <row r="386" spans="1:123" x14ac:dyDescent="0.25">
      <c r="A386">
        <v>2018</v>
      </c>
      <c r="B386">
        <v>384</v>
      </c>
      <c r="C386" t="s">
        <v>102</v>
      </c>
      <c r="D386">
        <v>1</v>
      </c>
      <c r="E386">
        <v>48</v>
      </c>
      <c r="F386">
        <v>1970</v>
      </c>
      <c r="G386">
        <v>15</v>
      </c>
      <c r="H386">
        <f t="shared" si="326"/>
        <v>15</v>
      </c>
      <c r="I386" t="s">
        <v>58</v>
      </c>
      <c r="J386">
        <f t="shared" si="327"/>
        <v>2</v>
      </c>
      <c r="K386" t="s">
        <v>142</v>
      </c>
      <c r="L386">
        <f t="shared" si="328"/>
        <v>1</v>
      </c>
      <c r="M386" t="s">
        <v>177</v>
      </c>
      <c r="N386">
        <f t="shared" si="329"/>
        <v>2</v>
      </c>
      <c r="O386" t="s">
        <v>60</v>
      </c>
      <c r="P386">
        <f t="shared" si="330"/>
        <v>7</v>
      </c>
      <c r="Q386">
        <f t="shared" si="331"/>
        <v>1</v>
      </c>
      <c r="R386">
        <v>3</v>
      </c>
      <c r="S386" t="s">
        <v>101</v>
      </c>
      <c r="T386">
        <f t="shared" si="332"/>
        <v>1</v>
      </c>
      <c r="U386">
        <f t="shared" si="333"/>
        <v>1</v>
      </c>
      <c r="V386" t="s">
        <v>92</v>
      </c>
      <c r="W386">
        <v>37455</v>
      </c>
      <c r="X386">
        <v>17025</v>
      </c>
      <c r="Y386">
        <v>26287.5</v>
      </c>
      <c r="Z386" t="s">
        <v>109</v>
      </c>
      <c r="AA386">
        <f t="shared" si="334"/>
        <v>5</v>
      </c>
      <c r="AB386">
        <f t="shared" si="335"/>
        <v>1</v>
      </c>
      <c r="AC386" t="s">
        <v>106</v>
      </c>
      <c r="AD386" s="6">
        <f t="shared" si="336"/>
        <v>6</v>
      </c>
      <c r="AE386">
        <f t="shared" si="337"/>
        <v>1</v>
      </c>
      <c r="AF386" t="s">
        <v>105</v>
      </c>
      <c r="AG386" t="s">
        <v>56</v>
      </c>
      <c r="AH386" t="s">
        <v>56</v>
      </c>
      <c r="AI386" s="6" t="str">
        <f t="shared" si="325"/>
        <v>None</v>
      </c>
      <c r="AJ386" t="s">
        <v>106</v>
      </c>
      <c r="AK386" s="6">
        <f t="shared" si="338"/>
        <v>1</v>
      </c>
      <c r="AL386" t="s">
        <v>144</v>
      </c>
      <c r="AM386" s="6">
        <f t="shared" si="338"/>
        <v>0</v>
      </c>
      <c r="AN386" s="6">
        <f t="shared" si="339"/>
        <v>1</v>
      </c>
      <c r="AO386" t="s">
        <v>110</v>
      </c>
      <c r="AP386">
        <f t="shared" si="340"/>
        <v>1</v>
      </c>
      <c r="AQ386">
        <f t="shared" si="341"/>
        <v>1</v>
      </c>
      <c r="AR386" t="s">
        <v>107</v>
      </c>
      <c r="AS386">
        <f t="shared" si="342"/>
        <v>1</v>
      </c>
      <c r="AT386">
        <f t="shared" si="343"/>
        <v>1</v>
      </c>
      <c r="AU386" t="s">
        <v>158</v>
      </c>
      <c r="AV386">
        <f t="shared" si="344"/>
        <v>1</v>
      </c>
      <c r="AW386">
        <f t="shared" si="345"/>
        <v>1</v>
      </c>
      <c r="AX386" t="s">
        <v>172</v>
      </c>
      <c r="AY386">
        <f t="shared" si="346"/>
        <v>1</v>
      </c>
      <c r="AZ386">
        <f t="shared" si="347"/>
        <v>1</v>
      </c>
      <c r="BA386" s="6">
        <f t="shared" si="348"/>
        <v>4</v>
      </c>
      <c r="BB386" s="6">
        <f t="shared" si="349"/>
        <v>4</v>
      </c>
      <c r="BC386" s="6">
        <f t="shared" si="350"/>
        <v>1</v>
      </c>
      <c r="BD386" s="9">
        <f t="shared" si="351"/>
        <v>0</v>
      </c>
      <c r="BE386" t="s">
        <v>56</v>
      </c>
      <c r="BF386">
        <f t="shared" si="352"/>
        <v>0</v>
      </c>
      <c r="BG386">
        <f t="shared" si="353"/>
        <v>0</v>
      </c>
      <c r="BH386" t="s">
        <v>56</v>
      </c>
      <c r="BI386">
        <f t="shared" si="354"/>
        <v>0</v>
      </c>
      <c r="BJ386">
        <f t="shared" si="355"/>
        <v>0</v>
      </c>
      <c r="BK386" t="s">
        <v>93</v>
      </c>
      <c r="BL386">
        <f t="shared" si="356"/>
        <v>4</v>
      </c>
      <c r="BM386">
        <f t="shared" si="357"/>
        <v>1</v>
      </c>
      <c r="BN386" t="s">
        <v>93</v>
      </c>
      <c r="BO386">
        <f t="shared" si="358"/>
        <v>4</v>
      </c>
      <c r="BP386">
        <f t="shared" si="359"/>
        <v>1</v>
      </c>
      <c r="BQ386" t="s">
        <v>66</v>
      </c>
      <c r="BR386">
        <f t="shared" si="360"/>
        <v>1</v>
      </c>
      <c r="BS386">
        <f t="shared" si="361"/>
        <v>1</v>
      </c>
      <c r="BT386" t="s">
        <v>78</v>
      </c>
      <c r="BU386">
        <f t="shared" si="362"/>
        <v>1</v>
      </c>
      <c r="BV386">
        <f t="shared" si="363"/>
        <v>1</v>
      </c>
      <c r="BW386" t="s">
        <v>56</v>
      </c>
      <c r="BX386">
        <f t="shared" si="364"/>
        <v>0</v>
      </c>
      <c r="BY386">
        <f t="shared" si="365"/>
        <v>0</v>
      </c>
      <c r="BZ386" t="s">
        <v>56</v>
      </c>
      <c r="CA386">
        <f t="shared" si="366"/>
        <v>0</v>
      </c>
      <c r="CB386">
        <f t="shared" si="367"/>
        <v>0</v>
      </c>
      <c r="CC386" t="s">
        <v>56</v>
      </c>
      <c r="CD386">
        <f t="shared" si="368"/>
        <v>0</v>
      </c>
      <c r="CE386">
        <f t="shared" si="369"/>
        <v>0</v>
      </c>
      <c r="CF386" t="s">
        <v>56</v>
      </c>
      <c r="CG386">
        <f t="shared" si="370"/>
        <v>0</v>
      </c>
      <c r="CH386">
        <f t="shared" si="371"/>
        <v>0</v>
      </c>
      <c r="CI386" t="s">
        <v>56</v>
      </c>
      <c r="CJ386">
        <f t="shared" si="372"/>
        <v>0</v>
      </c>
      <c r="CK386">
        <f t="shared" si="373"/>
        <v>0</v>
      </c>
      <c r="CL386" t="s">
        <v>56</v>
      </c>
      <c r="CM386">
        <f t="shared" si="374"/>
        <v>0</v>
      </c>
      <c r="CN386">
        <f t="shared" si="375"/>
        <v>0</v>
      </c>
      <c r="CO386" t="s">
        <v>56</v>
      </c>
      <c r="CP386">
        <f t="shared" si="376"/>
        <v>0</v>
      </c>
      <c r="CQ386">
        <f t="shared" si="377"/>
        <v>0</v>
      </c>
      <c r="CR386" t="s">
        <v>56</v>
      </c>
      <c r="CS386">
        <f t="shared" si="378"/>
        <v>0</v>
      </c>
      <c r="CT386">
        <f t="shared" si="379"/>
        <v>0</v>
      </c>
      <c r="CU386" t="s">
        <v>56</v>
      </c>
      <c r="CV386">
        <f t="shared" si="380"/>
        <v>0</v>
      </c>
      <c r="CW386">
        <f t="shared" si="381"/>
        <v>0</v>
      </c>
      <c r="CX386" t="s">
        <v>56</v>
      </c>
      <c r="CY386">
        <f t="shared" si="382"/>
        <v>0</v>
      </c>
      <c r="CZ386">
        <f t="shared" si="383"/>
        <v>0</v>
      </c>
      <c r="DA386" t="s">
        <v>99</v>
      </c>
      <c r="DB386">
        <f t="shared" si="384"/>
        <v>7</v>
      </c>
      <c r="DC386">
        <f t="shared" si="385"/>
        <v>1</v>
      </c>
      <c r="DD386">
        <f t="shared" si="386"/>
        <v>17</v>
      </c>
      <c r="DE386">
        <f t="shared" si="387"/>
        <v>5</v>
      </c>
      <c r="DF386" s="7">
        <f t="shared" si="388"/>
        <v>3.4</v>
      </c>
      <c r="DG386" s="8">
        <f t="shared" si="389"/>
        <v>0.39999999999999997</v>
      </c>
      <c r="DH386" s="1" t="s">
        <v>56</v>
      </c>
      <c r="DI386" s="1" t="s">
        <v>135</v>
      </c>
      <c r="DJ386" s="1" t="s">
        <v>56</v>
      </c>
      <c r="DK386" s="1" t="s">
        <v>74</v>
      </c>
      <c r="DL386" s="1" t="s">
        <v>93</v>
      </c>
      <c r="DM386" s="1" t="s">
        <v>64</v>
      </c>
      <c r="DN386" s="2" t="s">
        <v>97</v>
      </c>
      <c r="DO386" s="2" t="s">
        <v>56</v>
      </c>
      <c r="DP386" s="2" t="s">
        <v>56</v>
      </c>
      <c r="DQ386" s="2" t="s">
        <v>56</v>
      </c>
      <c r="DR386" s="2" t="s">
        <v>56</v>
      </c>
      <c r="DS386" s="2" t="s">
        <v>56</v>
      </c>
    </row>
    <row r="387" spans="1:123" x14ac:dyDescent="0.25">
      <c r="A387">
        <v>2018</v>
      </c>
      <c r="B387">
        <v>385</v>
      </c>
      <c r="C387" t="s">
        <v>102</v>
      </c>
      <c r="D387">
        <v>3</v>
      </c>
      <c r="E387">
        <v>48</v>
      </c>
      <c r="F387">
        <v>1970</v>
      </c>
      <c r="G387">
        <v>16</v>
      </c>
      <c r="H387">
        <f t="shared" si="326"/>
        <v>16</v>
      </c>
      <c r="I387" t="s">
        <v>90</v>
      </c>
      <c r="J387">
        <f t="shared" si="327"/>
        <v>1</v>
      </c>
      <c r="K387" t="s">
        <v>59</v>
      </c>
      <c r="L387">
        <f t="shared" si="328"/>
        <v>3</v>
      </c>
      <c r="M387" t="s">
        <v>59</v>
      </c>
      <c r="N387">
        <f t="shared" si="329"/>
        <v>5</v>
      </c>
      <c r="O387" t="s">
        <v>60</v>
      </c>
      <c r="P387">
        <f t="shared" si="330"/>
        <v>7</v>
      </c>
      <c r="Q387">
        <f t="shared" si="331"/>
        <v>1</v>
      </c>
      <c r="R387">
        <v>2</v>
      </c>
      <c r="S387" t="s">
        <v>56</v>
      </c>
      <c r="T387">
        <f t="shared" si="332"/>
        <v>0</v>
      </c>
      <c r="U387">
        <f t="shared" si="333"/>
        <v>0</v>
      </c>
      <c r="V387" t="s">
        <v>61</v>
      </c>
      <c r="W387">
        <v>119879.4173</v>
      </c>
      <c r="X387">
        <v>45400</v>
      </c>
      <c r="Y387">
        <v>70100</v>
      </c>
      <c r="Z387" t="s">
        <v>109</v>
      </c>
      <c r="AA387">
        <f t="shared" si="334"/>
        <v>5</v>
      </c>
      <c r="AB387">
        <f t="shared" si="335"/>
        <v>1</v>
      </c>
      <c r="AC387" t="s">
        <v>106</v>
      </c>
      <c r="AD387" s="6">
        <f t="shared" si="336"/>
        <v>6</v>
      </c>
      <c r="AE387">
        <f t="shared" si="337"/>
        <v>1</v>
      </c>
      <c r="AF387" t="s">
        <v>95</v>
      </c>
      <c r="AG387" t="s">
        <v>56</v>
      </c>
      <c r="AH387" t="s">
        <v>56</v>
      </c>
      <c r="AI387" s="6" t="str">
        <f t="shared" ref="AI387:AI450" si="390">IF(AF387&lt;&gt;"Protestant",AF387,IF(AG387="Other",AH387,AG387))</f>
        <v>Catholic</v>
      </c>
      <c r="AJ387" t="s">
        <v>71</v>
      </c>
      <c r="AK387" s="6">
        <f t="shared" si="338"/>
        <v>2</v>
      </c>
      <c r="AL387" t="s">
        <v>71</v>
      </c>
      <c r="AM387" s="6">
        <f t="shared" si="338"/>
        <v>2</v>
      </c>
      <c r="AN387" s="6">
        <f t="shared" si="339"/>
        <v>0</v>
      </c>
      <c r="AO387" t="s">
        <v>72</v>
      </c>
      <c r="AP387">
        <f t="shared" si="340"/>
        <v>6</v>
      </c>
      <c r="AQ387">
        <f t="shared" si="341"/>
        <v>1</v>
      </c>
      <c r="AR387" t="s">
        <v>73</v>
      </c>
      <c r="AS387">
        <f t="shared" si="342"/>
        <v>7</v>
      </c>
      <c r="AT387">
        <f t="shared" si="343"/>
        <v>1</v>
      </c>
      <c r="AU387" t="s">
        <v>100</v>
      </c>
      <c r="AV387">
        <f t="shared" si="344"/>
        <v>5</v>
      </c>
      <c r="AW387">
        <f t="shared" si="345"/>
        <v>1</v>
      </c>
      <c r="AX387" t="s">
        <v>114</v>
      </c>
      <c r="AY387">
        <f t="shared" si="346"/>
        <v>5</v>
      </c>
      <c r="AZ387">
        <f t="shared" si="347"/>
        <v>1</v>
      </c>
      <c r="BA387" s="6">
        <f t="shared" si="348"/>
        <v>23</v>
      </c>
      <c r="BB387" s="6">
        <f t="shared" si="349"/>
        <v>4</v>
      </c>
      <c r="BC387" s="6">
        <f t="shared" si="350"/>
        <v>5.75</v>
      </c>
      <c r="BD387" s="9">
        <f t="shared" si="351"/>
        <v>0.79166666666666663</v>
      </c>
      <c r="BE387" t="s">
        <v>56</v>
      </c>
      <c r="BF387">
        <f t="shared" si="352"/>
        <v>0</v>
      </c>
      <c r="BG387">
        <f t="shared" si="353"/>
        <v>0</v>
      </c>
      <c r="BH387" t="s">
        <v>56</v>
      </c>
      <c r="BI387">
        <f t="shared" si="354"/>
        <v>0</v>
      </c>
      <c r="BJ387">
        <f t="shared" si="355"/>
        <v>0</v>
      </c>
      <c r="BK387" t="s">
        <v>64</v>
      </c>
      <c r="BL387">
        <f t="shared" si="356"/>
        <v>4</v>
      </c>
      <c r="BM387">
        <f t="shared" si="357"/>
        <v>1</v>
      </c>
      <c r="BN387" t="s">
        <v>65</v>
      </c>
      <c r="BO387">
        <f t="shared" si="358"/>
        <v>7</v>
      </c>
      <c r="BP387">
        <f t="shared" si="359"/>
        <v>1</v>
      </c>
      <c r="BQ387" t="s">
        <v>66</v>
      </c>
      <c r="BR387">
        <f t="shared" si="360"/>
        <v>1</v>
      </c>
      <c r="BS387">
        <f t="shared" si="361"/>
        <v>1</v>
      </c>
      <c r="BT387" t="s">
        <v>74</v>
      </c>
      <c r="BU387">
        <f t="shared" si="362"/>
        <v>7</v>
      </c>
      <c r="BV387">
        <f t="shared" si="363"/>
        <v>1</v>
      </c>
      <c r="BW387" t="s">
        <v>130</v>
      </c>
      <c r="BX387">
        <f t="shared" si="364"/>
        <v>5</v>
      </c>
      <c r="BY387">
        <f t="shared" si="365"/>
        <v>1</v>
      </c>
      <c r="BZ387" t="s">
        <v>139</v>
      </c>
      <c r="CA387">
        <f t="shared" si="366"/>
        <v>7</v>
      </c>
      <c r="CB387">
        <f t="shared" si="367"/>
        <v>1</v>
      </c>
      <c r="CC387" t="s">
        <v>74</v>
      </c>
      <c r="CD387">
        <f t="shared" si="368"/>
        <v>7</v>
      </c>
      <c r="CE387">
        <f t="shared" si="369"/>
        <v>1</v>
      </c>
      <c r="CF387" t="s">
        <v>82</v>
      </c>
      <c r="CG387">
        <f t="shared" si="370"/>
        <v>1</v>
      </c>
      <c r="CH387">
        <f t="shared" si="371"/>
        <v>1</v>
      </c>
      <c r="CI387" t="s">
        <v>74</v>
      </c>
      <c r="CJ387">
        <f t="shared" si="372"/>
        <v>7</v>
      </c>
      <c r="CK387">
        <f t="shared" si="373"/>
        <v>1</v>
      </c>
      <c r="CL387" t="s">
        <v>78</v>
      </c>
      <c r="CM387">
        <f t="shared" si="374"/>
        <v>7</v>
      </c>
      <c r="CN387">
        <f t="shared" si="375"/>
        <v>1</v>
      </c>
      <c r="CO387" t="s">
        <v>83</v>
      </c>
      <c r="CP387">
        <f t="shared" si="376"/>
        <v>4</v>
      </c>
      <c r="CQ387">
        <f t="shared" si="377"/>
        <v>1</v>
      </c>
      <c r="CR387" t="s">
        <v>83</v>
      </c>
      <c r="CS387">
        <f t="shared" si="378"/>
        <v>4</v>
      </c>
      <c r="CT387">
        <f t="shared" si="379"/>
        <v>1</v>
      </c>
      <c r="CU387" t="s">
        <v>83</v>
      </c>
      <c r="CV387">
        <f t="shared" si="380"/>
        <v>4</v>
      </c>
      <c r="CW387">
        <f t="shared" si="381"/>
        <v>1</v>
      </c>
      <c r="CX387" t="s">
        <v>83</v>
      </c>
      <c r="CY387">
        <f t="shared" si="382"/>
        <v>4</v>
      </c>
      <c r="CZ387">
        <f t="shared" si="383"/>
        <v>1</v>
      </c>
      <c r="DA387" t="s">
        <v>99</v>
      </c>
      <c r="DB387">
        <f t="shared" si="384"/>
        <v>7</v>
      </c>
      <c r="DC387">
        <f t="shared" si="385"/>
        <v>1</v>
      </c>
      <c r="DD387">
        <f t="shared" si="386"/>
        <v>76</v>
      </c>
      <c r="DE387">
        <f t="shared" si="387"/>
        <v>15</v>
      </c>
      <c r="DF387" s="7">
        <f t="shared" si="388"/>
        <v>5.0666666666666664</v>
      </c>
      <c r="DG387" s="8">
        <f t="shared" si="389"/>
        <v>0.6777777777777777</v>
      </c>
      <c r="DH387" s="1" t="s">
        <v>83</v>
      </c>
      <c r="DI387" s="1" t="s">
        <v>135</v>
      </c>
      <c r="DJ387" s="1" t="s">
        <v>56</v>
      </c>
      <c r="DK387" s="1" t="s">
        <v>56</v>
      </c>
      <c r="DL387" s="1" t="s">
        <v>127</v>
      </c>
      <c r="DM387" s="1" t="s">
        <v>64</v>
      </c>
      <c r="DN387" s="2" t="s">
        <v>56</v>
      </c>
      <c r="DO387" s="2" t="s">
        <v>56</v>
      </c>
      <c r="DP387" s="2" t="s">
        <v>56</v>
      </c>
      <c r="DQ387" s="2" t="s">
        <v>189</v>
      </c>
      <c r="DR387" s="2">
        <v>6</v>
      </c>
      <c r="DS387" s="2">
        <v>6</v>
      </c>
    </row>
    <row r="388" spans="1:123" x14ac:dyDescent="0.25">
      <c r="A388">
        <v>2018</v>
      </c>
      <c r="B388">
        <v>386</v>
      </c>
      <c r="C388" t="s">
        <v>57</v>
      </c>
      <c r="D388">
        <v>0</v>
      </c>
      <c r="E388">
        <v>41</v>
      </c>
      <c r="F388">
        <v>1977</v>
      </c>
      <c r="G388">
        <v>16</v>
      </c>
      <c r="H388">
        <f t="shared" ref="H388:H451" si="391">IF(ISNUMBER(G388),G388,0)</f>
        <v>16</v>
      </c>
      <c r="I388" t="s">
        <v>90</v>
      </c>
      <c r="J388">
        <f t="shared" ref="J388:J451" si="392">IF(I388="Male",2,1)</f>
        <v>1</v>
      </c>
      <c r="K388" t="s">
        <v>59</v>
      </c>
      <c r="L388">
        <f t="shared" ref="L388:L451" si="393">IF(K388="White",3,IF(K388="Black",2,1))</f>
        <v>3</v>
      </c>
      <c r="M388" t="s">
        <v>59</v>
      </c>
      <c r="N388">
        <f t="shared" ref="N388:N451" si="394">IF(M388="White",5,IF(M388="Other, mixed",4,IF(M388="Black",3,IF(M388="Asiatic, oriental",2,IF(M388="Amer indian",1,0)))))</f>
        <v>5</v>
      </c>
      <c r="O388" t="s">
        <v>60</v>
      </c>
      <c r="P388">
        <f t="shared" ref="P388:P451" si="395">IF(O388="Different state",7,IF(O388="Same city",1,4))</f>
        <v>7</v>
      </c>
      <c r="Q388">
        <f t="shared" ref="Q388:Q451" si="396">IF(P388=0,0,1)</f>
        <v>1</v>
      </c>
      <c r="R388">
        <v>1</v>
      </c>
      <c r="S388" t="s">
        <v>56</v>
      </c>
      <c r="T388">
        <f t="shared" ref="T388:T451" si="397">IF(S388="Gay, lesbian, or homosexual",7,IF(S388="Bisexual",5,IF(S388="Dont know",4,IF(S388="Heterosexual or straight",1,0))))</f>
        <v>0</v>
      </c>
      <c r="U388">
        <f t="shared" ref="U388:U451" si="398">IF(T388=0,0,1)</f>
        <v>0</v>
      </c>
      <c r="V388" t="s">
        <v>92</v>
      </c>
      <c r="W388">
        <v>30645</v>
      </c>
      <c r="X388">
        <v>24970</v>
      </c>
      <c r="Y388">
        <v>38555</v>
      </c>
      <c r="Z388" t="s">
        <v>109</v>
      </c>
      <c r="AA388">
        <f t="shared" ref="AA388:AA451" si="399">IF(Z388="Upper class",7,IF(Z388="Middle class",5,IF(Z388="Working class",3,IF(Z388="Lower class",1,0))))</f>
        <v>5</v>
      </c>
      <c r="AB388">
        <f t="shared" ref="AB388:AB451" si="400">IF(AA388=0,0,1)</f>
        <v>1</v>
      </c>
      <c r="AC388" t="s">
        <v>165</v>
      </c>
      <c r="AD388" s="6">
        <f t="shared" ref="AD388:AD451" si="401">IF(AC388="Extremely liberal",7,IF(AC388="Liberal",6,IF(AC388="Slightly liberal",5,IF(AC388="Moderate",4,IF(AC388="Slghtly conservative",3,IF(AC388="Conservative",2,IF(AC388="Extrmly conservative",1,0)))))))</f>
        <v>7</v>
      </c>
      <c r="AE388">
        <f t="shared" ref="AE388:AE451" si="402">IF(AD388=0,0,1)</f>
        <v>1</v>
      </c>
      <c r="AF388" t="s">
        <v>173</v>
      </c>
      <c r="AG388" t="s">
        <v>56</v>
      </c>
      <c r="AH388" t="s">
        <v>56</v>
      </c>
      <c r="AI388" s="6" t="str">
        <f t="shared" si="390"/>
        <v>Jewish</v>
      </c>
      <c r="AJ388" t="s">
        <v>106</v>
      </c>
      <c r="AK388" s="6">
        <f t="shared" ref="AK388:AM451" si="403">IF(AJ388="Fundamentalist",3,IF(AJ388="Moderate",2,IF(AJ388="Liberal",1,0)))</f>
        <v>1</v>
      </c>
      <c r="AL388" t="s">
        <v>106</v>
      </c>
      <c r="AM388" s="6">
        <f t="shared" si="403"/>
        <v>1</v>
      </c>
      <c r="AN388" s="6">
        <f t="shared" ref="AN388:AN451" si="404">AK388-AM388</f>
        <v>0</v>
      </c>
      <c r="AO388" t="s">
        <v>96</v>
      </c>
      <c r="AP388">
        <f t="shared" ref="AP388:AP451" si="405">IF(AO388="More thn once wk",7,IF(AO388="Every week",7,IF(AO388="Nrly every week",6,IF(AO388="2-3x a month",6,IF(AO388="Once a month",5,IF(AO388="Sevrl times a yr",4,IF(AO388="Once a year",3,IF(AO388="Lt once a year",2,IF(AO388="Never",1,0)))))))))</f>
        <v>3</v>
      </c>
      <c r="AQ388">
        <f t="shared" ref="AQ388:AQ451" si="406">IF(AP388=0,0,1)</f>
        <v>1</v>
      </c>
      <c r="AR388" t="s">
        <v>73</v>
      </c>
      <c r="AS388">
        <f t="shared" ref="AS388:AS451" si="407">IF(AR388="Strong",7,IF(AR388="Somewhat strong",5,IF(AR388="Not very strong",3,IF(AR388="Don't know",3,IF(AR388="No religion",1,0)))))</f>
        <v>7</v>
      </c>
      <c r="AT388">
        <f t="shared" ref="AT388:AT451" si="408">IF(AS388=0,0,1)</f>
        <v>1</v>
      </c>
      <c r="AU388" t="s">
        <v>158</v>
      </c>
      <c r="AV388">
        <f t="shared" ref="AV388:AV451" si="409">IF(AU388="Very religious",7,IF(AU388="Modrte religious",5,IF(AU388="Slight religious",3,IF(AU388="Dont know",3,IF(AU388="Not religious",1,0)))))</f>
        <v>1</v>
      </c>
      <c r="AW388">
        <f t="shared" ref="AW388:AW451" si="410">IF(AV388=0,0,1)</f>
        <v>1</v>
      </c>
      <c r="AX388" t="s">
        <v>172</v>
      </c>
      <c r="AY388">
        <f t="shared" ref="AY388:AY451" si="411">IF(AX388="Very spiritual",7,IF(AX388="Modeate spirtual",5,IF(AX388="Slight spiritual",3,IF(AX388="Dont know",3,IF(AX388="Not spiritual",1,0)))))</f>
        <v>1</v>
      </c>
      <c r="AZ388">
        <f t="shared" ref="AZ388:AZ451" si="412">IF(AY388=0,0,1)</f>
        <v>1</v>
      </c>
      <c r="BA388" s="6">
        <f t="shared" ref="BA388:BA451" si="413">SUM(AP388+AS388+AV388+AY388)</f>
        <v>12</v>
      </c>
      <c r="BB388" s="6">
        <f t="shared" ref="BB388:BB451" si="414">SUM(AQ388+AT388+AW388+AZ388)</f>
        <v>4</v>
      </c>
      <c r="BC388" s="6">
        <f t="shared" ref="BC388:BC451" si="415">IF(BB388&gt;0,BA388/BB388,1)</f>
        <v>3</v>
      </c>
      <c r="BD388" s="9">
        <f t="shared" ref="BD388:BD451" si="416">(BC388-1)/6</f>
        <v>0.33333333333333331</v>
      </c>
      <c r="BE388" t="s">
        <v>56</v>
      </c>
      <c r="BF388">
        <f t="shared" ref="BF388:BF451" si="417">IF(BE388="Too little",7,IF(BE388="About right",4,IF(BE388="Don't know",4,IF(BE388="Too much",1,0))))</f>
        <v>0</v>
      </c>
      <c r="BG388">
        <f t="shared" ref="BG388:BG451" si="418">IF(BF388=0,0,1)</f>
        <v>0</v>
      </c>
      <c r="BH388" t="s">
        <v>56</v>
      </c>
      <c r="BI388">
        <f t="shared" ref="BI388:BI451" si="419">IF(BH388="Too little",7,IF(BH388="About right",4,IF(BH388="Don't know",4,IF(BH388="Too much",1,0))))</f>
        <v>0</v>
      </c>
      <c r="BJ388">
        <f t="shared" ref="BJ388:BJ451" si="420">IF(BI388=0,0,1)</f>
        <v>0</v>
      </c>
      <c r="BK388" t="s">
        <v>65</v>
      </c>
      <c r="BL388">
        <f t="shared" ref="BL388:BL451" si="421">IF(BK388="Too little",7,IF(BK388="About right",4,IF(BK388="Don't know",4,IF(BK388="Too much",1,0))))</f>
        <v>7</v>
      </c>
      <c r="BM388">
        <f t="shared" ref="BM388:BM451" si="422">IF(BL388=0,0,1)</f>
        <v>1</v>
      </c>
      <c r="BN388" t="s">
        <v>65</v>
      </c>
      <c r="BO388">
        <f t="shared" ref="BO388:BO451" si="423">IF(BN388="Too little",7,IF(BN388="About right",4,IF(BN388="Don't know",4,IF(BN388="Too much",1,0))))</f>
        <v>7</v>
      </c>
      <c r="BP388">
        <f t="shared" ref="BP388:BP451" si="424">IF(BO388=0,0,1)</f>
        <v>1</v>
      </c>
      <c r="BQ388" t="s">
        <v>66</v>
      </c>
      <c r="BR388">
        <f t="shared" ref="BR388:BR451" si="425">IF(BQ388="Not allowed",7,IF(BQ388="Don't know",4,IF(BQ388="Allowed",1,0)))</f>
        <v>1</v>
      </c>
      <c r="BS388">
        <f t="shared" ref="BS388:BS451" si="426">IF(BR388=0,0,1)</f>
        <v>1</v>
      </c>
      <c r="BT388" t="s">
        <v>74</v>
      </c>
      <c r="BU388">
        <f t="shared" ref="BU388:BU451" si="427">IF(BT388="Yes",7,IF(BT388 ="No",1,IF(BT388 = "Don't know",1,0)))</f>
        <v>7</v>
      </c>
      <c r="BV388">
        <f t="shared" ref="BV388:BV451" si="428">IF(BU388=0,0,1)</f>
        <v>1</v>
      </c>
      <c r="BW388" t="s">
        <v>167</v>
      </c>
      <c r="BX388">
        <f t="shared" ref="BX388:BX451" si="429">IF(BW388="Strongly support pref",7,IF(BW388="Support pref",5,IF(BW388="Don't know",4,IF(BW388="Oppose pref",3,IF(BW388="Strongly oppose pref",1,0)))))</f>
        <v>7</v>
      </c>
      <c r="BY388">
        <f t="shared" ref="BY388:BY451" si="430">IF(BX388=0,0,1)</f>
        <v>1</v>
      </c>
      <c r="BZ388" t="s">
        <v>139</v>
      </c>
      <c r="CA388">
        <f t="shared" ref="CA388:CA451" si="431">IF(BZ388="Disagree strongly",7,IF(BZ388="Disagree somewhat",5,IF(BZ388="Neither agree nor disagree",4,IF(BZ388="Don't know",4,IF(BZ388="Agree somewhat",3,IF(BZ388="Agree strongly",1,0))))))</f>
        <v>7</v>
      </c>
      <c r="CB388">
        <f t="shared" ref="CB388:CB451" si="432">IF(CA388=0,0,1)</f>
        <v>1</v>
      </c>
      <c r="CC388" t="s">
        <v>74</v>
      </c>
      <c r="CD388">
        <f t="shared" ref="CD388:CD451" si="433">IF(CC388="Yes",7,IF(CC388="Don't know",4,IF(CC388="No",1,0)))</f>
        <v>7</v>
      </c>
      <c r="CE388">
        <f t="shared" ref="CE388:CE451" si="434">IF(CD388=0,0,1)</f>
        <v>1</v>
      </c>
      <c r="CF388" t="s">
        <v>82</v>
      </c>
      <c r="CG388">
        <f t="shared" ref="CG388:CG451" si="435">IF(CF388="Yes",7,IF(CF388="Don't know",4,IF(CF388="No",1,0)))</f>
        <v>1</v>
      </c>
      <c r="CH388">
        <f t="shared" ref="CH388:CH451" si="436">IF(CG388=0,0,1)</f>
        <v>1</v>
      </c>
      <c r="CI388" t="s">
        <v>74</v>
      </c>
      <c r="CJ388">
        <f t="shared" ref="CJ388:CJ451" si="437">IF(CI388="Yes",7,IF(CI388="Don't know",4,IF(CI388="No",1,0)))</f>
        <v>7</v>
      </c>
      <c r="CK388">
        <f t="shared" ref="CK388:CK451" si="438">IF(CJ388=0,0,1)</f>
        <v>1</v>
      </c>
      <c r="CL388" t="s">
        <v>78</v>
      </c>
      <c r="CM388">
        <f t="shared" ref="CM388:CM451" si="439">IF(CL388="No",7,IF(CL388="Don't know",4,IF(CL388="Yes",1,0)))</f>
        <v>7</v>
      </c>
      <c r="CN388">
        <f t="shared" ref="CN388:CN451" si="440">IF(CM388=0,0,1)</f>
        <v>1</v>
      </c>
      <c r="CO388" t="s">
        <v>112</v>
      </c>
      <c r="CP388">
        <f t="shared" ref="CP388:CP451" si="441">IF(CO388="Strongly favor",7,IF(CO388="Favor",5,IF(CO388="Neither favor nor oppose",4,IF(CO388="Don’t know",4,IF(CO388="Oppose",3,IF(CO388="Strongly oppose",1,0))))))</f>
        <v>7</v>
      </c>
      <c r="CQ388">
        <f t="shared" ref="CQ388:CQ451" si="442">IF(CP388=0,0,1)</f>
        <v>1</v>
      </c>
      <c r="CR388" t="s">
        <v>112</v>
      </c>
      <c r="CS388">
        <f t="shared" ref="CS388:CS451" si="443">IF(CR388="Strongly favor",7,IF(CR388="Favor",5,IF(CR388="Neither favor nor oppose",4,IF(CR388="Don’t know",4,IF(CR388="Oppose",3,IF(CR388="Strongly oppose",1,0))))))</f>
        <v>7</v>
      </c>
      <c r="CT388">
        <f t="shared" ref="CT388:CT451" si="444">IF(CS388=0,0,1)</f>
        <v>1</v>
      </c>
      <c r="CU388" t="s">
        <v>112</v>
      </c>
      <c r="CV388">
        <f t="shared" ref="CV388:CV451" si="445">IF(CU388="Strongly favor",7,IF(CU388="Favor",5,IF(CU388="Neither favor nor oppose",4,IF(CU388="Don’t know",4,IF(CU388="Oppose",3,IF(CU388="Strongly oppose",1,0))))))</f>
        <v>7</v>
      </c>
      <c r="CW388">
        <f t="shared" ref="CW388:CW451" si="446">IF(CV388=0,0,1)</f>
        <v>1</v>
      </c>
      <c r="CX388" t="s">
        <v>112</v>
      </c>
      <c r="CY388">
        <f t="shared" ref="CY388:CY451" si="447">IF(CX388="Strongly favor",7,IF(CX388="Favor",5,IF(CX388="Neither favor nor oppose",4,IF(CX388="Don’t know",4,IF(CX388="Oppose",3,IF(CX388="Strongly oppose",1,0))))))</f>
        <v>7</v>
      </c>
      <c r="CZ388">
        <f t="shared" ref="CZ388:CZ451" si="448">IF(CY388=0,0,1)</f>
        <v>1</v>
      </c>
      <c r="DA388" t="s">
        <v>99</v>
      </c>
      <c r="DB388">
        <f t="shared" ref="DB388:DB451" si="449">IF(DA388="Not very likely",7,IF(DA388="Dont know",4,IF(DA388="Somewhat likely",3,IF(DA388="Very likely",1,0))))</f>
        <v>7</v>
      </c>
      <c r="DC388">
        <f t="shared" ref="DC388:DC451" si="450">IF(DB388=0,0,1)</f>
        <v>1</v>
      </c>
      <c r="DD388">
        <f t="shared" ref="DD388:DD451" si="451">BI388+BL388+BO388+BR388+BU388+BX388+CA388+CD388+CG388+CJ388+CM388+CP388+CS388+CV388+CY388+DB388</f>
        <v>93</v>
      </c>
      <c r="DE388">
        <f t="shared" ref="DE388:DE451" si="452">BJ388+BM388+BP388+BS388+BV388+BY388+CB388+CE388+CH388+CK388+CN388+CQ388+CT388+CW388+CZ388+DC388</f>
        <v>15</v>
      </c>
      <c r="DF388" s="7">
        <f t="shared" ref="DF388:DF451" si="453">DD388/DE388</f>
        <v>6.2</v>
      </c>
      <c r="DG388" s="8">
        <f t="shared" ref="DG388:DG451" si="454">(DF388-1)/6</f>
        <v>0.8666666666666667</v>
      </c>
      <c r="DH388" s="1" t="s">
        <v>112</v>
      </c>
      <c r="DI388" s="1" t="s">
        <v>154</v>
      </c>
      <c r="DJ388" s="1" t="s">
        <v>56</v>
      </c>
      <c r="DK388" s="1" t="s">
        <v>56</v>
      </c>
      <c r="DL388" s="1" t="s">
        <v>127</v>
      </c>
      <c r="DM388" s="1" t="s">
        <v>64</v>
      </c>
      <c r="DN388" s="2" t="s">
        <v>56</v>
      </c>
      <c r="DO388" s="2" t="s">
        <v>56</v>
      </c>
      <c r="DP388" s="2" t="s">
        <v>56</v>
      </c>
      <c r="DQ388" s="2">
        <v>4</v>
      </c>
      <c r="DR388" s="2">
        <v>4</v>
      </c>
      <c r="DS388" s="2">
        <v>4</v>
      </c>
    </row>
    <row r="389" spans="1:123" x14ac:dyDescent="0.25">
      <c r="A389">
        <v>2018</v>
      </c>
      <c r="B389">
        <v>387</v>
      </c>
      <c r="C389" t="s">
        <v>57</v>
      </c>
      <c r="D389">
        <v>0</v>
      </c>
      <c r="E389">
        <v>30</v>
      </c>
      <c r="F389">
        <v>1988</v>
      </c>
      <c r="G389">
        <v>16</v>
      </c>
      <c r="H389">
        <f t="shared" si="391"/>
        <v>16</v>
      </c>
      <c r="I389" t="s">
        <v>90</v>
      </c>
      <c r="J389">
        <f t="shared" si="392"/>
        <v>1</v>
      </c>
      <c r="K389" t="s">
        <v>59</v>
      </c>
      <c r="L389">
        <f t="shared" si="393"/>
        <v>3</v>
      </c>
      <c r="M389" t="s">
        <v>89</v>
      </c>
      <c r="N389">
        <f t="shared" si="394"/>
        <v>4</v>
      </c>
      <c r="O389" t="s">
        <v>125</v>
      </c>
      <c r="P389">
        <f t="shared" si="395"/>
        <v>4</v>
      </c>
      <c r="Q389">
        <f t="shared" si="396"/>
        <v>1</v>
      </c>
      <c r="R389">
        <v>3</v>
      </c>
      <c r="S389" t="s">
        <v>56</v>
      </c>
      <c r="T389">
        <f t="shared" si="397"/>
        <v>0</v>
      </c>
      <c r="U389">
        <f t="shared" si="398"/>
        <v>0</v>
      </c>
      <c r="V389" t="s">
        <v>92</v>
      </c>
      <c r="W389">
        <v>30645</v>
      </c>
      <c r="X389">
        <v>30645</v>
      </c>
      <c r="Y389">
        <v>47317.5</v>
      </c>
      <c r="Z389" t="s">
        <v>109</v>
      </c>
      <c r="AA389">
        <f t="shared" si="399"/>
        <v>5</v>
      </c>
      <c r="AB389">
        <f t="shared" si="400"/>
        <v>1</v>
      </c>
      <c r="AC389" t="s">
        <v>71</v>
      </c>
      <c r="AD389" s="6">
        <f t="shared" si="401"/>
        <v>4</v>
      </c>
      <c r="AE389">
        <f t="shared" si="402"/>
        <v>1</v>
      </c>
      <c r="AF389" t="s">
        <v>75</v>
      </c>
      <c r="AG389" t="s">
        <v>142</v>
      </c>
      <c r="AH389" t="s">
        <v>203</v>
      </c>
      <c r="AI389" s="6" t="str">
        <f t="shared" si="390"/>
        <v>Mormon</v>
      </c>
      <c r="AJ389" t="s">
        <v>77</v>
      </c>
      <c r="AK389" s="6">
        <f t="shared" si="403"/>
        <v>3</v>
      </c>
      <c r="AL389" t="s">
        <v>77</v>
      </c>
      <c r="AM389" s="6">
        <f t="shared" si="403"/>
        <v>3</v>
      </c>
      <c r="AN389" s="6">
        <f t="shared" si="404"/>
        <v>0</v>
      </c>
      <c r="AO389" t="s">
        <v>152</v>
      </c>
      <c r="AP389">
        <f t="shared" si="405"/>
        <v>4</v>
      </c>
      <c r="AQ389">
        <f t="shared" si="406"/>
        <v>1</v>
      </c>
      <c r="AR389" t="s">
        <v>129</v>
      </c>
      <c r="AS389">
        <f t="shared" si="407"/>
        <v>3</v>
      </c>
      <c r="AT389">
        <f t="shared" si="408"/>
        <v>1</v>
      </c>
      <c r="AU389" t="s">
        <v>113</v>
      </c>
      <c r="AV389">
        <f t="shared" si="409"/>
        <v>3</v>
      </c>
      <c r="AW389">
        <f t="shared" si="410"/>
        <v>1</v>
      </c>
      <c r="AX389" t="s">
        <v>146</v>
      </c>
      <c r="AY389">
        <f t="shared" si="411"/>
        <v>3</v>
      </c>
      <c r="AZ389">
        <f t="shared" si="412"/>
        <v>1</v>
      </c>
      <c r="BA389" s="6">
        <f t="shared" si="413"/>
        <v>13</v>
      </c>
      <c r="BB389" s="6">
        <f t="shared" si="414"/>
        <v>4</v>
      </c>
      <c r="BC389" s="6">
        <f t="shared" si="415"/>
        <v>3.25</v>
      </c>
      <c r="BD389" s="9">
        <f t="shared" si="416"/>
        <v>0.375</v>
      </c>
      <c r="BE389" t="s">
        <v>56</v>
      </c>
      <c r="BF389">
        <f t="shared" si="417"/>
        <v>0</v>
      </c>
      <c r="BG389">
        <f t="shared" si="418"/>
        <v>0</v>
      </c>
      <c r="BH389" t="s">
        <v>56</v>
      </c>
      <c r="BI389">
        <f t="shared" si="419"/>
        <v>0</v>
      </c>
      <c r="BJ389">
        <f t="shared" si="420"/>
        <v>0</v>
      </c>
      <c r="BK389" t="s">
        <v>64</v>
      </c>
      <c r="BL389">
        <f t="shared" si="421"/>
        <v>4</v>
      </c>
      <c r="BM389">
        <f t="shared" si="422"/>
        <v>1</v>
      </c>
      <c r="BN389" t="s">
        <v>65</v>
      </c>
      <c r="BO389">
        <f t="shared" si="423"/>
        <v>7</v>
      </c>
      <c r="BP389">
        <f t="shared" si="424"/>
        <v>1</v>
      </c>
      <c r="BQ389" t="s">
        <v>56</v>
      </c>
      <c r="BR389">
        <f t="shared" si="425"/>
        <v>0</v>
      </c>
      <c r="BS389">
        <f t="shared" si="426"/>
        <v>0</v>
      </c>
      <c r="BT389" t="s">
        <v>74</v>
      </c>
      <c r="BU389">
        <f t="shared" si="427"/>
        <v>7</v>
      </c>
      <c r="BV389">
        <f t="shared" si="428"/>
        <v>1</v>
      </c>
      <c r="BW389" t="s">
        <v>117</v>
      </c>
      <c r="BX389">
        <f t="shared" si="429"/>
        <v>3</v>
      </c>
      <c r="BY389">
        <f t="shared" si="430"/>
        <v>1</v>
      </c>
      <c r="BZ389" t="s">
        <v>131</v>
      </c>
      <c r="CA389">
        <f t="shared" si="431"/>
        <v>5</v>
      </c>
      <c r="CB389">
        <f t="shared" si="432"/>
        <v>1</v>
      </c>
      <c r="CC389" t="s">
        <v>74</v>
      </c>
      <c r="CD389">
        <f t="shared" si="433"/>
        <v>7</v>
      </c>
      <c r="CE389">
        <f t="shared" si="434"/>
        <v>1</v>
      </c>
      <c r="CF389" t="s">
        <v>82</v>
      </c>
      <c r="CG389">
        <f t="shared" si="435"/>
        <v>1</v>
      </c>
      <c r="CH389">
        <f t="shared" si="436"/>
        <v>1</v>
      </c>
      <c r="CI389" t="s">
        <v>74</v>
      </c>
      <c r="CJ389">
        <f t="shared" si="437"/>
        <v>7</v>
      </c>
      <c r="CK389">
        <f t="shared" si="438"/>
        <v>1</v>
      </c>
      <c r="CL389" t="s">
        <v>78</v>
      </c>
      <c r="CM389">
        <f t="shared" si="439"/>
        <v>7</v>
      </c>
      <c r="CN389">
        <f t="shared" si="440"/>
        <v>1</v>
      </c>
      <c r="CO389" t="s">
        <v>67</v>
      </c>
      <c r="CP389">
        <f t="shared" si="441"/>
        <v>5</v>
      </c>
      <c r="CQ389">
        <f t="shared" si="442"/>
        <v>1</v>
      </c>
      <c r="CR389" t="s">
        <v>83</v>
      </c>
      <c r="CS389">
        <f t="shared" si="443"/>
        <v>4</v>
      </c>
      <c r="CT389">
        <f t="shared" si="444"/>
        <v>1</v>
      </c>
      <c r="CU389" t="s">
        <v>83</v>
      </c>
      <c r="CV389">
        <f t="shared" si="445"/>
        <v>4</v>
      </c>
      <c r="CW389">
        <f t="shared" si="446"/>
        <v>1</v>
      </c>
      <c r="CX389" t="s">
        <v>83</v>
      </c>
      <c r="CY389">
        <f t="shared" si="447"/>
        <v>4</v>
      </c>
      <c r="CZ389">
        <f t="shared" si="448"/>
        <v>1</v>
      </c>
      <c r="DA389" t="s">
        <v>56</v>
      </c>
      <c r="DB389">
        <f t="shared" si="449"/>
        <v>0</v>
      </c>
      <c r="DC389">
        <f t="shared" si="450"/>
        <v>0</v>
      </c>
      <c r="DD389">
        <f t="shared" si="451"/>
        <v>65</v>
      </c>
      <c r="DE389">
        <f t="shared" si="452"/>
        <v>13</v>
      </c>
      <c r="DF389" s="7">
        <f t="shared" si="453"/>
        <v>5</v>
      </c>
      <c r="DG389" s="8">
        <f t="shared" si="454"/>
        <v>0.66666666666666663</v>
      </c>
      <c r="DH389" s="1" t="s">
        <v>83</v>
      </c>
      <c r="DI389" s="1" t="s">
        <v>56</v>
      </c>
      <c r="DJ389" s="1" t="s">
        <v>56</v>
      </c>
      <c r="DK389" s="1" t="s">
        <v>78</v>
      </c>
      <c r="DL389" s="1" t="s">
        <v>93</v>
      </c>
      <c r="DM389" s="1" t="s">
        <v>65</v>
      </c>
      <c r="DN389" s="2">
        <v>2</v>
      </c>
      <c r="DO389" s="2">
        <v>3</v>
      </c>
      <c r="DP389" s="2">
        <v>5</v>
      </c>
      <c r="DQ389" s="2">
        <v>4</v>
      </c>
      <c r="DR389" s="2">
        <v>4</v>
      </c>
      <c r="DS389" s="2">
        <v>4</v>
      </c>
    </row>
    <row r="390" spans="1:123" x14ac:dyDescent="0.25">
      <c r="A390">
        <v>2018</v>
      </c>
      <c r="B390">
        <v>388</v>
      </c>
      <c r="C390" t="s">
        <v>57</v>
      </c>
      <c r="D390">
        <v>0</v>
      </c>
      <c r="E390">
        <v>29</v>
      </c>
      <c r="F390">
        <v>1989</v>
      </c>
      <c r="G390">
        <v>20</v>
      </c>
      <c r="H390">
        <f t="shared" si="391"/>
        <v>20</v>
      </c>
      <c r="I390" t="s">
        <v>90</v>
      </c>
      <c r="J390">
        <f t="shared" si="392"/>
        <v>1</v>
      </c>
      <c r="K390" t="s">
        <v>59</v>
      </c>
      <c r="L390">
        <f t="shared" si="393"/>
        <v>3</v>
      </c>
      <c r="M390" t="s">
        <v>59</v>
      </c>
      <c r="N390">
        <f t="shared" si="394"/>
        <v>5</v>
      </c>
      <c r="O390" t="s">
        <v>60</v>
      </c>
      <c r="P390">
        <f t="shared" si="395"/>
        <v>7</v>
      </c>
      <c r="Q390">
        <f t="shared" si="396"/>
        <v>1</v>
      </c>
      <c r="R390">
        <v>2</v>
      </c>
      <c r="S390" t="s">
        <v>56</v>
      </c>
      <c r="T390">
        <f t="shared" si="397"/>
        <v>0</v>
      </c>
      <c r="U390">
        <f t="shared" si="398"/>
        <v>0</v>
      </c>
      <c r="V390" t="s">
        <v>92</v>
      </c>
      <c r="W390">
        <v>17025</v>
      </c>
      <c r="X390">
        <v>17025</v>
      </c>
      <c r="Y390">
        <v>26287.5</v>
      </c>
      <c r="Z390" t="s">
        <v>109</v>
      </c>
      <c r="AA390">
        <f t="shared" si="399"/>
        <v>5</v>
      </c>
      <c r="AB390">
        <f t="shared" si="400"/>
        <v>1</v>
      </c>
      <c r="AC390" t="s">
        <v>71</v>
      </c>
      <c r="AD390" s="6">
        <f t="shared" si="401"/>
        <v>4</v>
      </c>
      <c r="AE390">
        <f t="shared" si="402"/>
        <v>1</v>
      </c>
      <c r="AF390" t="s">
        <v>75</v>
      </c>
      <c r="AG390" t="s">
        <v>138</v>
      </c>
      <c r="AH390" t="s">
        <v>56</v>
      </c>
      <c r="AI390" s="6" t="str">
        <f t="shared" si="390"/>
        <v>Methodist-dk which</v>
      </c>
      <c r="AJ390" t="s">
        <v>106</v>
      </c>
      <c r="AK390" s="6">
        <f t="shared" si="403"/>
        <v>1</v>
      </c>
      <c r="AL390" t="s">
        <v>106</v>
      </c>
      <c r="AM390" s="6">
        <f t="shared" si="403"/>
        <v>1</v>
      </c>
      <c r="AN390" s="6">
        <f t="shared" si="404"/>
        <v>0</v>
      </c>
      <c r="AO390" t="s">
        <v>152</v>
      </c>
      <c r="AP390">
        <f t="shared" si="405"/>
        <v>4</v>
      </c>
      <c r="AQ390">
        <f t="shared" si="406"/>
        <v>1</v>
      </c>
      <c r="AR390" t="s">
        <v>129</v>
      </c>
      <c r="AS390">
        <f t="shared" si="407"/>
        <v>3</v>
      </c>
      <c r="AT390">
        <f t="shared" si="408"/>
        <v>1</v>
      </c>
      <c r="AU390" t="s">
        <v>113</v>
      </c>
      <c r="AV390">
        <f t="shared" si="409"/>
        <v>3</v>
      </c>
      <c r="AW390">
        <f t="shared" si="410"/>
        <v>1</v>
      </c>
      <c r="AX390" t="s">
        <v>160</v>
      </c>
      <c r="AY390">
        <f t="shared" si="411"/>
        <v>3</v>
      </c>
      <c r="AZ390">
        <f t="shared" si="412"/>
        <v>1</v>
      </c>
      <c r="BA390" s="6">
        <f t="shared" si="413"/>
        <v>13</v>
      </c>
      <c r="BB390" s="6">
        <f t="shared" si="414"/>
        <v>4</v>
      </c>
      <c r="BC390" s="6">
        <f t="shared" si="415"/>
        <v>3.25</v>
      </c>
      <c r="BD390" s="9">
        <f t="shared" si="416"/>
        <v>0.375</v>
      </c>
      <c r="BE390" t="s">
        <v>63</v>
      </c>
      <c r="BF390">
        <f t="shared" si="417"/>
        <v>1</v>
      </c>
      <c r="BG390">
        <f t="shared" si="418"/>
        <v>1</v>
      </c>
      <c r="BH390" t="s">
        <v>63</v>
      </c>
      <c r="BI390">
        <f t="shared" si="419"/>
        <v>1</v>
      </c>
      <c r="BJ390">
        <f t="shared" si="420"/>
        <v>1</v>
      </c>
      <c r="BK390" t="s">
        <v>56</v>
      </c>
      <c r="BL390">
        <f t="shared" si="421"/>
        <v>0</v>
      </c>
      <c r="BM390">
        <f t="shared" si="422"/>
        <v>0</v>
      </c>
      <c r="BN390" t="s">
        <v>56</v>
      </c>
      <c r="BO390">
        <f t="shared" si="423"/>
        <v>0</v>
      </c>
      <c r="BP390">
        <f t="shared" si="424"/>
        <v>0</v>
      </c>
      <c r="BQ390" t="s">
        <v>94</v>
      </c>
      <c r="BR390">
        <f t="shared" si="425"/>
        <v>7</v>
      </c>
      <c r="BS390">
        <f t="shared" si="426"/>
        <v>1</v>
      </c>
      <c r="BT390" t="s">
        <v>74</v>
      </c>
      <c r="BU390">
        <f t="shared" si="427"/>
        <v>7</v>
      </c>
      <c r="BV390">
        <f t="shared" si="428"/>
        <v>1</v>
      </c>
      <c r="BW390" t="s">
        <v>117</v>
      </c>
      <c r="BX390">
        <f t="shared" si="429"/>
        <v>3</v>
      </c>
      <c r="BY390">
        <f t="shared" si="430"/>
        <v>1</v>
      </c>
      <c r="BZ390" t="s">
        <v>131</v>
      </c>
      <c r="CA390">
        <f t="shared" si="431"/>
        <v>5</v>
      </c>
      <c r="CB390">
        <f t="shared" si="432"/>
        <v>1</v>
      </c>
      <c r="CC390" t="s">
        <v>74</v>
      </c>
      <c r="CD390">
        <f t="shared" si="433"/>
        <v>7</v>
      </c>
      <c r="CE390">
        <f t="shared" si="434"/>
        <v>1</v>
      </c>
      <c r="CF390" t="s">
        <v>82</v>
      </c>
      <c r="CG390">
        <f t="shared" si="435"/>
        <v>1</v>
      </c>
      <c r="CH390">
        <f t="shared" si="436"/>
        <v>1</v>
      </c>
      <c r="CI390" t="s">
        <v>74</v>
      </c>
      <c r="CJ390">
        <f t="shared" si="437"/>
        <v>7</v>
      </c>
      <c r="CK390">
        <f t="shared" si="438"/>
        <v>1</v>
      </c>
      <c r="CL390" t="s">
        <v>78</v>
      </c>
      <c r="CM390">
        <f t="shared" si="439"/>
        <v>7</v>
      </c>
      <c r="CN390">
        <f t="shared" si="440"/>
        <v>1</v>
      </c>
      <c r="CO390" t="s">
        <v>83</v>
      </c>
      <c r="CP390">
        <f t="shared" si="441"/>
        <v>4</v>
      </c>
      <c r="CQ390">
        <f t="shared" si="442"/>
        <v>1</v>
      </c>
      <c r="CR390" t="s">
        <v>83</v>
      </c>
      <c r="CS390">
        <f t="shared" si="443"/>
        <v>4</v>
      </c>
      <c r="CT390">
        <f t="shared" si="444"/>
        <v>1</v>
      </c>
      <c r="CU390" t="s">
        <v>83</v>
      </c>
      <c r="CV390">
        <f t="shared" si="445"/>
        <v>4</v>
      </c>
      <c r="CW390">
        <f t="shared" si="446"/>
        <v>1</v>
      </c>
      <c r="CX390" t="s">
        <v>83</v>
      </c>
      <c r="CY390">
        <f t="shared" si="447"/>
        <v>4</v>
      </c>
      <c r="CZ390">
        <f t="shared" si="448"/>
        <v>1</v>
      </c>
      <c r="DA390" t="s">
        <v>99</v>
      </c>
      <c r="DB390">
        <f t="shared" si="449"/>
        <v>7</v>
      </c>
      <c r="DC390">
        <f t="shared" si="450"/>
        <v>1</v>
      </c>
      <c r="DD390">
        <f t="shared" si="451"/>
        <v>68</v>
      </c>
      <c r="DE390">
        <f t="shared" si="452"/>
        <v>14</v>
      </c>
      <c r="DF390" s="7">
        <f t="shared" si="453"/>
        <v>4.8571428571428568</v>
      </c>
      <c r="DG390" s="8">
        <f t="shared" si="454"/>
        <v>0.64285714285714279</v>
      </c>
      <c r="DH390" s="1" t="s">
        <v>83</v>
      </c>
      <c r="DI390" s="1" t="s">
        <v>154</v>
      </c>
      <c r="DJ390" s="1" t="s">
        <v>64</v>
      </c>
      <c r="DK390" s="1" t="s">
        <v>56</v>
      </c>
      <c r="DL390" s="1" t="s">
        <v>64</v>
      </c>
      <c r="DM390" s="1" t="s">
        <v>56</v>
      </c>
      <c r="DN390" s="2" t="s">
        <v>56</v>
      </c>
      <c r="DO390" s="2">
        <v>4</v>
      </c>
      <c r="DP390" s="2">
        <v>5</v>
      </c>
      <c r="DQ390" s="2">
        <v>99</v>
      </c>
      <c r="DR390" s="2">
        <v>99</v>
      </c>
      <c r="DS390" s="2">
        <v>99</v>
      </c>
    </row>
    <row r="391" spans="1:123" x14ac:dyDescent="0.25">
      <c r="A391">
        <v>2018</v>
      </c>
      <c r="B391">
        <v>389</v>
      </c>
      <c r="C391" t="s">
        <v>102</v>
      </c>
      <c r="D391">
        <v>0</v>
      </c>
      <c r="E391">
        <v>38</v>
      </c>
      <c r="F391">
        <v>1980</v>
      </c>
      <c r="G391">
        <v>14</v>
      </c>
      <c r="H391">
        <f t="shared" si="391"/>
        <v>14</v>
      </c>
      <c r="I391" t="s">
        <v>58</v>
      </c>
      <c r="J391">
        <f t="shared" si="392"/>
        <v>2</v>
      </c>
      <c r="K391" t="s">
        <v>119</v>
      </c>
      <c r="L391">
        <f t="shared" si="393"/>
        <v>2</v>
      </c>
      <c r="M391" t="s">
        <v>89</v>
      </c>
      <c r="N391">
        <f t="shared" si="394"/>
        <v>4</v>
      </c>
      <c r="O391" t="s">
        <v>132</v>
      </c>
      <c r="P391">
        <f t="shared" si="395"/>
        <v>1</v>
      </c>
      <c r="Q391">
        <f t="shared" si="396"/>
        <v>1</v>
      </c>
      <c r="R391">
        <v>1</v>
      </c>
      <c r="S391" t="s">
        <v>56</v>
      </c>
      <c r="T391">
        <f t="shared" si="397"/>
        <v>0</v>
      </c>
      <c r="U391">
        <f t="shared" si="398"/>
        <v>0</v>
      </c>
      <c r="V391" t="s">
        <v>61</v>
      </c>
      <c r="W391">
        <v>0</v>
      </c>
      <c r="X391">
        <v>0</v>
      </c>
      <c r="Y391">
        <v>0</v>
      </c>
      <c r="Z391" t="s">
        <v>109</v>
      </c>
      <c r="AA391">
        <f t="shared" si="399"/>
        <v>5</v>
      </c>
      <c r="AB391">
        <f t="shared" si="400"/>
        <v>1</v>
      </c>
      <c r="AC391" t="s">
        <v>126</v>
      </c>
      <c r="AD391" s="6">
        <f t="shared" si="401"/>
        <v>5</v>
      </c>
      <c r="AE391">
        <f t="shared" si="402"/>
        <v>1</v>
      </c>
      <c r="AF391" t="s">
        <v>95</v>
      </c>
      <c r="AG391" t="s">
        <v>56</v>
      </c>
      <c r="AH391" t="s">
        <v>56</v>
      </c>
      <c r="AI391" s="6" t="str">
        <f t="shared" si="390"/>
        <v>Catholic</v>
      </c>
      <c r="AJ391" t="s">
        <v>71</v>
      </c>
      <c r="AK391" s="6">
        <f t="shared" si="403"/>
        <v>2</v>
      </c>
      <c r="AL391" t="s">
        <v>71</v>
      </c>
      <c r="AM391" s="6">
        <f t="shared" si="403"/>
        <v>2</v>
      </c>
      <c r="AN391" s="6">
        <f t="shared" si="404"/>
        <v>0</v>
      </c>
      <c r="AO391" t="s">
        <v>116</v>
      </c>
      <c r="AP391">
        <f t="shared" si="405"/>
        <v>6</v>
      </c>
      <c r="AQ391">
        <f t="shared" si="406"/>
        <v>1</v>
      </c>
      <c r="AR391" t="s">
        <v>73</v>
      </c>
      <c r="AS391">
        <f t="shared" si="407"/>
        <v>7</v>
      </c>
      <c r="AT391">
        <f t="shared" si="408"/>
        <v>1</v>
      </c>
      <c r="AU391" t="s">
        <v>87</v>
      </c>
      <c r="AV391">
        <f t="shared" si="409"/>
        <v>7</v>
      </c>
      <c r="AW391">
        <f t="shared" si="410"/>
        <v>1</v>
      </c>
      <c r="AX391" t="s">
        <v>114</v>
      </c>
      <c r="AY391">
        <f t="shared" si="411"/>
        <v>5</v>
      </c>
      <c r="AZ391">
        <f t="shared" si="412"/>
        <v>1</v>
      </c>
      <c r="BA391" s="6">
        <f t="shared" si="413"/>
        <v>25</v>
      </c>
      <c r="BB391" s="6">
        <f t="shared" si="414"/>
        <v>4</v>
      </c>
      <c r="BC391" s="6">
        <f t="shared" si="415"/>
        <v>6.25</v>
      </c>
      <c r="BD391" s="9">
        <f t="shared" si="416"/>
        <v>0.875</v>
      </c>
      <c r="BE391" t="s">
        <v>56</v>
      </c>
      <c r="BF391">
        <f t="shared" si="417"/>
        <v>0</v>
      </c>
      <c r="BG391">
        <f t="shared" si="418"/>
        <v>0</v>
      </c>
      <c r="BH391" t="s">
        <v>56</v>
      </c>
      <c r="BI391">
        <f t="shared" si="419"/>
        <v>0</v>
      </c>
      <c r="BJ391">
        <f t="shared" si="420"/>
        <v>0</v>
      </c>
      <c r="BK391" t="s">
        <v>65</v>
      </c>
      <c r="BL391">
        <f t="shared" si="421"/>
        <v>7</v>
      </c>
      <c r="BM391">
        <f t="shared" si="422"/>
        <v>1</v>
      </c>
      <c r="BN391" t="s">
        <v>65</v>
      </c>
      <c r="BO391">
        <f t="shared" si="423"/>
        <v>7</v>
      </c>
      <c r="BP391">
        <f t="shared" si="424"/>
        <v>1</v>
      </c>
      <c r="BQ391" t="s">
        <v>66</v>
      </c>
      <c r="BR391">
        <f t="shared" si="425"/>
        <v>1</v>
      </c>
      <c r="BS391">
        <f t="shared" si="426"/>
        <v>1</v>
      </c>
      <c r="BT391" t="s">
        <v>74</v>
      </c>
      <c r="BU391">
        <f t="shared" si="427"/>
        <v>7</v>
      </c>
      <c r="BV391">
        <f t="shared" si="428"/>
        <v>1</v>
      </c>
      <c r="BW391" t="s">
        <v>56</v>
      </c>
      <c r="BX391">
        <f t="shared" si="429"/>
        <v>0</v>
      </c>
      <c r="BY391">
        <f t="shared" si="430"/>
        <v>0</v>
      </c>
      <c r="BZ391" t="s">
        <v>56</v>
      </c>
      <c r="CA391">
        <f t="shared" si="431"/>
        <v>0</v>
      </c>
      <c r="CB391">
        <f t="shared" si="432"/>
        <v>0</v>
      </c>
      <c r="CC391" t="s">
        <v>56</v>
      </c>
      <c r="CD391">
        <f t="shared" si="433"/>
        <v>0</v>
      </c>
      <c r="CE391">
        <f t="shared" si="434"/>
        <v>0</v>
      </c>
      <c r="CF391" t="s">
        <v>56</v>
      </c>
      <c r="CG391">
        <f t="shared" si="435"/>
        <v>0</v>
      </c>
      <c r="CH391">
        <f t="shared" si="436"/>
        <v>0</v>
      </c>
      <c r="CI391" t="s">
        <v>56</v>
      </c>
      <c r="CJ391">
        <f t="shared" si="437"/>
        <v>0</v>
      </c>
      <c r="CK391">
        <f t="shared" si="438"/>
        <v>0</v>
      </c>
      <c r="CL391" t="s">
        <v>56</v>
      </c>
      <c r="CM391">
        <f t="shared" si="439"/>
        <v>0</v>
      </c>
      <c r="CN391">
        <f t="shared" si="440"/>
        <v>0</v>
      </c>
      <c r="CO391" t="s">
        <v>56</v>
      </c>
      <c r="CP391">
        <f t="shared" si="441"/>
        <v>0</v>
      </c>
      <c r="CQ391">
        <f t="shared" si="442"/>
        <v>0</v>
      </c>
      <c r="CR391" t="s">
        <v>56</v>
      </c>
      <c r="CS391">
        <f t="shared" si="443"/>
        <v>0</v>
      </c>
      <c r="CT391">
        <f t="shared" si="444"/>
        <v>0</v>
      </c>
      <c r="CU391" t="s">
        <v>56</v>
      </c>
      <c r="CV391">
        <f t="shared" si="445"/>
        <v>0</v>
      </c>
      <c r="CW391">
        <f t="shared" si="446"/>
        <v>0</v>
      </c>
      <c r="CX391" t="s">
        <v>56</v>
      </c>
      <c r="CY391">
        <f t="shared" si="447"/>
        <v>0</v>
      </c>
      <c r="CZ391">
        <f t="shared" si="448"/>
        <v>0</v>
      </c>
      <c r="DA391" t="s">
        <v>155</v>
      </c>
      <c r="DB391">
        <f t="shared" si="449"/>
        <v>1</v>
      </c>
      <c r="DC391">
        <f t="shared" si="450"/>
        <v>1</v>
      </c>
      <c r="DD391">
        <f t="shared" si="451"/>
        <v>23</v>
      </c>
      <c r="DE391">
        <f t="shared" si="452"/>
        <v>5</v>
      </c>
      <c r="DF391" s="7">
        <f t="shared" si="453"/>
        <v>4.5999999999999996</v>
      </c>
      <c r="DG391" s="8">
        <f t="shared" si="454"/>
        <v>0.6</v>
      </c>
      <c r="DH391" s="1" t="s">
        <v>56</v>
      </c>
      <c r="DI391" s="1" t="s">
        <v>154</v>
      </c>
      <c r="DJ391" s="1" t="s">
        <v>56</v>
      </c>
      <c r="DK391" s="1" t="s">
        <v>78</v>
      </c>
      <c r="DL391" s="1" t="s">
        <v>68</v>
      </c>
      <c r="DM391" s="1" t="s">
        <v>65</v>
      </c>
      <c r="DN391" s="2" t="s">
        <v>98</v>
      </c>
      <c r="DO391" s="2" t="s">
        <v>56</v>
      </c>
      <c r="DP391" s="2" t="s">
        <v>56</v>
      </c>
      <c r="DQ391" s="2" t="s">
        <v>56</v>
      </c>
      <c r="DR391" s="2" t="s">
        <v>56</v>
      </c>
      <c r="DS391" s="2" t="s">
        <v>56</v>
      </c>
    </row>
    <row r="392" spans="1:123" x14ac:dyDescent="0.25">
      <c r="A392">
        <v>2018</v>
      </c>
      <c r="B392">
        <v>390</v>
      </c>
      <c r="C392" t="s">
        <v>124</v>
      </c>
      <c r="D392">
        <v>7</v>
      </c>
      <c r="E392">
        <v>76</v>
      </c>
      <c r="F392">
        <v>1942</v>
      </c>
      <c r="G392">
        <v>14</v>
      </c>
      <c r="H392">
        <f t="shared" si="391"/>
        <v>14</v>
      </c>
      <c r="I392" t="s">
        <v>90</v>
      </c>
      <c r="J392">
        <f t="shared" si="392"/>
        <v>1</v>
      </c>
      <c r="K392" t="s">
        <v>119</v>
      </c>
      <c r="L392">
        <f t="shared" si="393"/>
        <v>2</v>
      </c>
      <c r="M392" t="s">
        <v>119</v>
      </c>
      <c r="N392">
        <f t="shared" si="394"/>
        <v>3</v>
      </c>
      <c r="O392" t="s">
        <v>60</v>
      </c>
      <c r="P392">
        <f t="shared" si="395"/>
        <v>7</v>
      </c>
      <c r="Q392">
        <f t="shared" si="396"/>
        <v>1</v>
      </c>
      <c r="R392">
        <v>1</v>
      </c>
      <c r="S392" t="s">
        <v>56</v>
      </c>
      <c r="T392">
        <f t="shared" si="397"/>
        <v>0</v>
      </c>
      <c r="U392">
        <f t="shared" si="398"/>
        <v>0</v>
      </c>
      <c r="V392" t="s">
        <v>93</v>
      </c>
      <c r="W392">
        <v>0</v>
      </c>
      <c r="X392">
        <v>0</v>
      </c>
      <c r="Y392">
        <v>0</v>
      </c>
      <c r="Z392" t="s">
        <v>109</v>
      </c>
      <c r="AA392">
        <f t="shared" si="399"/>
        <v>5</v>
      </c>
      <c r="AB392">
        <f t="shared" si="400"/>
        <v>1</v>
      </c>
      <c r="AC392" t="s">
        <v>93</v>
      </c>
      <c r="AD392" s="6">
        <f t="shared" si="401"/>
        <v>0</v>
      </c>
      <c r="AE392">
        <f t="shared" si="402"/>
        <v>0</v>
      </c>
      <c r="AF392" t="s">
        <v>75</v>
      </c>
      <c r="AG392" t="s">
        <v>142</v>
      </c>
      <c r="AH392" t="s">
        <v>215</v>
      </c>
      <c r="AI392" s="6" t="str">
        <f t="shared" si="390"/>
        <v>Ethiopian Evangelical Church</v>
      </c>
      <c r="AJ392" t="s">
        <v>144</v>
      </c>
      <c r="AK392" s="6">
        <f t="shared" si="403"/>
        <v>0</v>
      </c>
      <c r="AL392" t="s">
        <v>144</v>
      </c>
      <c r="AM392" s="6">
        <f t="shared" si="403"/>
        <v>0</v>
      </c>
      <c r="AN392" s="6">
        <f t="shared" si="404"/>
        <v>0</v>
      </c>
      <c r="AO392" t="s">
        <v>121</v>
      </c>
      <c r="AP392">
        <f t="shared" si="405"/>
        <v>7</v>
      </c>
      <c r="AQ392">
        <f t="shared" si="406"/>
        <v>1</v>
      </c>
      <c r="AR392" t="s">
        <v>73</v>
      </c>
      <c r="AS392">
        <f t="shared" si="407"/>
        <v>7</v>
      </c>
      <c r="AT392">
        <f t="shared" si="408"/>
        <v>1</v>
      </c>
      <c r="AU392" t="s">
        <v>87</v>
      </c>
      <c r="AV392">
        <f t="shared" si="409"/>
        <v>7</v>
      </c>
      <c r="AW392">
        <f t="shared" si="410"/>
        <v>1</v>
      </c>
      <c r="AX392" t="s">
        <v>88</v>
      </c>
      <c r="AY392">
        <f t="shared" si="411"/>
        <v>7</v>
      </c>
      <c r="AZ392">
        <f t="shared" si="412"/>
        <v>1</v>
      </c>
      <c r="BA392" s="6">
        <f t="shared" si="413"/>
        <v>28</v>
      </c>
      <c r="BB392" s="6">
        <f t="shared" si="414"/>
        <v>4</v>
      </c>
      <c r="BC392" s="6">
        <f t="shared" si="415"/>
        <v>7</v>
      </c>
      <c r="BD392" s="9">
        <f t="shared" si="416"/>
        <v>1</v>
      </c>
      <c r="BE392" t="s">
        <v>64</v>
      </c>
      <c r="BF392">
        <f t="shared" si="417"/>
        <v>4</v>
      </c>
      <c r="BG392">
        <f t="shared" si="418"/>
        <v>1</v>
      </c>
      <c r="BH392" t="s">
        <v>65</v>
      </c>
      <c r="BI392">
        <f t="shared" si="419"/>
        <v>7</v>
      </c>
      <c r="BJ392">
        <f t="shared" si="420"/>
        <v>1</v>
      </c>
      <c r="BK392" t="s">
        <v>56</v>
      </c>
      <c r="BL392">
        <f t="shared" si="421"/>
        <v>0</v>
      </c>
      <c r="BM392">
        <f t="shared" si="422"/>
        <v>0</v>
      </c>
      <c r="BN392" t="s">
        <v>56</v>
      </c>
      <c r="BO392">
        <f t="shared" si="423"/>
        <v>0</v>
      </c>
      <c r="BP392">
        <f t="shared" si="424"/>
        <v>0</v>
      </c>
      <c r="BQ392" t="s">
        <v>56</v>
      </c>
      <c r="BR392">
        <f t="shared" si="425"/>
        <v>0</v>
      </c>
      <c r="BS392">
        <f t="shared" si="426"/>
        <v>0</v>
      </c>
      <c r="BT392" t="s">
        <v>74</v>
      </c>
      <c r="BU392">
        <f t="shared" si="427"/>
        <v>7</v>
      </c>
      <c r="BV392">
        <f t="shared" si="428"/>
        <v>1</v>
      </c>
      <c r="BW392" t="s">
        <v>117</v>
      </c>
      <c r="BX392">
        <f t="shared" si="429"/>
        <v>3</v>
      </c>
      <c r="BY392">
        <f t="shared" si="430"/>
        <v>1</v>
      </c>
      <c r="BZ392" t="s">
        <v>93</v>
      </c>
      <c r="CA392">
        <f t="shared" si="431"/>
        <v>4</v>
      </c>
      <c r="CB392">
        <f t="shared" si="432"/>
        <v>1</v>
      </c>
      <c r="CC392" t="s">
        <v>93</v>
      </c>
      <c r="CD392">
        <f t="shared" si="433"/>
        <v>4</v>
      </c>
      <c r="CE392">
        <f t="shared" si="434"/>
        <v>1</v>
      </c>
      <c r="CF392" t="s">
        <v>82</v>
      </c>
      <c r="CG392">
        <f t="shared" si="435"/>
        <v>1</v>
      </c>
      <c r="CH392">
        <f t="shared" si="436"/>
        <v>1</v>
      </c>
      <c r="CI392" t="s">
        <v>78</v>
      </c>
      <c r="CJ392">
        <f t="shared" si="437"/>
        <v>1</v>
      </c>
      <c r="CK392">
        <f t="shared" si="438"/>
        <v>1</v>
      </c>
      <c r="CL392" t="s">
        <v>78</v>
      </c>
      <c r="CM392">
        <f t="shared" si="439"/>
        <v>7</v>
      </c>
      <c r="CN392">
        <f t="shared" si="440"/>
        <v>1</v>
      </c>
      <c r="CO392" t="s">
        <v>112</v>
      </c>
      <c r="CP392">
        <f t="shared" si="441"/>
        <v>7</v>
      </c>
      <c r="CQ392">
        <f t="shared" si="442"/>
        <v>1</v>
      </c>
      <c r="CR392" t="s">
        <v>112</v>
      </c>
      <c r="CS392">
        <f t="shared" si="443"/>
        <v>7</v>
      </c>
      <c r="CT392">
        <f t="shared" si="444"/>
        <v>1</v>
      </c>
      <c r="CU392" t="s">
        <v>83</v>
      </c>
      <c r="CV392">
        <f t="shared" si="445"/>
        <v>4</v>
      </c>
      <c r="CW392">
        <f t="shared" si="446"/>
        <v>1</v>
      </c>
      <c r="CX392" t="s">
        <v>83</v>
      </c>
      <c r="CY392">
        <f t="shared" si="447"/>
        <v>4</v>
      </c>
      <c r="CZ392">
        <f t="shared" si="448"/>
        <v>1</v>
      </c>
      <c r="DA392" t="s">
        <v>56</v>
      </c>
      <c r="DB392">
        <f t="shared" si="449"/>
        <v>0</v>
      </c>
      <c r="DC392">
        <f t="shared" si="450"/>
        <v>0</v>
      </c>
      <c r="DD392">
        <f t="shared" si="451"/>
        <v>56</v>
      </c>
      <c r="DE392">
        <f t="shared" si="452"/>
        <v>12</v>
      </c>
      <c r="DF392" s="7">
        <f t="shared" si="453"/>
        <v>4.666666666666667</v>
      </c>
      <c r="DG392" s="8">
        <f t="shared" si="454"/>
        <v>0.61111111111111116</v>
      </c>
      <c r="DH392" s="1" t="s">
        <v>83</v>
      </c>
      <c r="DI392" s="1" t="s">
        <v>56</v>
      </c>
      <c r="DJ392" s="1" t="s">
        <v>65</v>
      </c>
      <c r="DK392" s="1" t="s">
        <v>78</v>
      </c>
      <c r="DL392" s="1" t="s">
        <v>64</v>
      </c>
      <c r="DM392" s="1" t="s">
        <v>56</v>
      </c>
      <c r="DN392" s="2" t="s">
        <v>98</v>
      </c>
      <c r="DO392" s="2">
        <v>98</v>
      </c>
      <c r="DP392" s="2">
        <v>98</v>
      </c>
      <c r="DQ392" s="2">
        <v>98</v>
      </c>
      <c r="DR392" s="2">
        <v>98</v>
      </c>
      <c r="DS392" s="2">
        <v>98</v>
      </c>
    </row>
    <row r="393" spans="1:123" x14ac:dyDescent="0.25">
      <c r="A393">
        <v>2018</v>
      </c>
      <c r="B393">
        <v>391</v>
      </c>
      <c r="C393" t="s">
        <v>118</v>
      </c>
      <c r="D393">
        <v>2</v>
      </c>
      <c r="E393">
        <v>55</v>
      </c>
      <c r="F393">
        <v>1963</v>
      </c>
      <c r="G393">
        <v>13</v>
      </c>
      <c r="H393">
        <f t="shared" si="391"/>
        <v>13</v>
      </c>
      <c r="I393" t="s">
        <v>90</v>
      </c>
      <c r="J393">
        <f t="shared" si="392"/>
        <v>1</v>
      </c>
      <c r="K393" t="s">
        <v>142</v>
      </c>
      <c r="L393">
        <f t="shared" si="393"/>
        <v>1</v>
      </c>
      <c r="M393" t="s">
        <v>119</v>
      </c>
      <c r="N393">
        <f t="shared" si="394"/>
        <v>3</v>
      </c>
      <c r="O393" t="s">
        <v>60</v>
      </c>
      <c r="P393">
        <f t="shared" si="395"/>
        <v>7</v>
      </c>
      <c r="Q393">
        <f t="shared" si="396"/>
        <v>1</v>
      </c>
      <c r="R393">
        <v>1</v>
      </c>
      <c r="S393" t="s">
        <v>103</v>
      </c>
      <c r="T393">
        <f t="shared" si="397"/>
        <v>0</v>
      </c>
      <c r="U393">
        <f t="shared" si="398"/>
        <v>0</v>
      </c>
      <c r="V393" t="s">
        <v>92</v>
      </c>
      <c r="W393">
        <v>17025</v>
      </c>
      <c r="X393">
        <v>0</v>
      </c>
      <c r="Y393">
        <v>0</v>
      </c>
      <c r="Z393" t="s">
        <v>81</v>
      </c>
      <c r="AA393">
        <f t="shared" si="399"/>
        <v>3</v>
      </c>
      <c r="AB393">
        <f t="shared" si="400"/>
        <v>1</v>
      </c>
      <c r="AC393" t="s">
        <v>71</v>
      </c>
      <c r="AD393" s="6">
        <f t="shared" si="401"/>
        <v>4</v>
      </c>
      <c r="AE393">
        <f t="shared" si="402"/>
        <v>1</v>
      </c>
      <c r="AF393" t="s">
        <v>75</v>
      </c>
      <c r="AG393" t="s">
        <v>142</v>
      </c>
      <c r="AH393" t="s">
        <v>216</v>
      </c>
      <c r="AI393" s="6" t="str">
        <f t="shared" si="390"/>
        <v>Apostolic Christian</v>
      </c>
      <c r="AJ393" t="s">
        <v>77</v>
      </c>
      <c r="AK393" s="6">
        <f t="shared" si="403"/>
        <v>3</v>
      </c>
      <c r="AL393" t="s">
        <v>71</v>
      </c>
      <c r="AM393" s="6">
        <f t="shared" si="403"/>
        <v>2</v>
      </c>
      <c r="AN393" s="6">
        <f t="shared" si="404"/>
        <v>1</v>
      </c>
      <c r="AO393" t="s">
        <v>110</v>
      </c>
      <c r="AP393">
        <f t="shared" si="405"/>
        <v>1</v>
      </c>
      <c r="AQ393">
        <f t="shared" si="406"/>
        <v>1</v>
      </c>
      <c r="AR393" t="s">
        <v>73</v>
      </c>
      <c r="AS393">
        <f t="shared" si="407"/>
        <v>7</v>
      </c>
      <c r="AT393">
        <f t="shared" si="408"/>
        <v>1</v>
      </c>
      <c r="AU393" t="s">
        <v>100</v>
      </c>
      <c r="AV393">
        <f t="shared" si="409"/>
        <v>5</v>
      </c>
      <c r="AW393">
        <f t="shared" si="410"/>
        <v>1</v>
      </c>
      <c r="AX393" t="s">
        <v>88</v>
      </c>
      <c r="AY393">
        <f t="shared" si="411"/>
        <v>7</v>
      </c>
      <c r="AZ393">
        <f t="shared" si="412"/>
        <v>1</v>
      </c>
      <c r="BA393" s="6">
        <f t="shared" si="413"/>
        <v>20</v>
      </c>
      <c r="BB393" s="6">
        <f t="shared" si="414"/>
        <v>4</v>
      </c>
      <c r="BC393" s="6">
        <f t="shared" si="415"/>
        <v>5</v>
      </c>
      <c r="BD393" s="9">
        <f t="shared" si="416"/>
        <v>0.66666666666666663</v>
      </c>
      <c r="BE393" t="s">
        <v>65</v>
      </c>
      <c r="BF393">
        <f t="shared" si="417"/>
        <v>7</v>
      </c>
      <c r="BG393">
        <f t="shared" si="418"/>
        <v>1</v>
      </c>
      <c r="BH393" t="s">
        <v>65</v>
      </c>
      <c r="BI393">
        <f t="shared" si="419"/>
        <v>7</v>
      </c>
      <c r="BJ393">
        <f t="shared" si="420"/>
        <v>1</v>
      </c>
      <c r="BK393" t="s">
        <v>56</v>
      </c>
      <c r="BL393">
        <f t="shared" si="421"/>
        <v>0</v>
      </c>
      <c r="BM393">
        <f t="shared" si="422"/>
        <v>0</v>
      </c>
      <c r="BN393" t="s">
        <v>56</v>
      </c>
      <c r="BO393">
        <f t="shared" si="423"/>
        <v>0</v>
      </c>
      <c r="BP393">
        <f t="shared" si="424"/>
        <v>0</v>
      </c>
      <c r="BQ393" t="s">
        <v>94</v>
      </c>
      <c r="BR393">
        <f t="shared" si="425"/>
        <v>7</v>
      </c>
      <c r="BS393">
        <f t="shared" si="426"/>
        <v>1</v>
      </c>
      <c r="BT393" t="s">
        <v>74</v>
      </c>
      <c r="BU393">
        <f t="shared" si="427"/>
        <v>7</v>
      </c>
      <c r="BV393">
        <f t="shared" si="428"/>
        <v>1</v>
      </c>
      <c r="BW393" t="s">
        <v>56</v>
      </c>
      <c r="BX393">
        <f t="shared" si="429"/>
        <v>0</v>
      </c>
      <c r="BY393">
        <f t="shared" si="430"/>
        <v>0</v>
      </c>
      <c r="BZ393" t="s">
        <v>56</v>
      </c>
      <c r="CA393">
        <f t="shared" si="431"/>
        <v>0</v>
      </c>
      <c r="CB393">
        <f t="shared" si="432"/>
        <v>0</v>
      </c>
      <c r="CC393" t="s">
        <v>56</v>
      </c>
      <c r="CD393">
        <f t="shared" si="433"/>
        <v>0</v>
      </c>
      <c r="CE393">
        <f t="shared" si="434"/>
        <v>0</v>
      </c>
      <c r="CF393" t="s">
        <v>56</v>
      </c>
      <c r="CG393">
        <f t="shared" si="435"/>
        <v>0</v>
      </c>
      <c r="CH393">
        <f t="shared" si="436"/>
        <v>0</v>
      </c>
      <c r="CI393" t="s">
        <v>56</v>
      </c>
      <c r="CJ393">
        <f t="shared" si="437"/>
        <v>0</v>
      </c>
      <c r="CK393">
        <f t="shared" si="438"/>
        <v>0</v>
      </c>
      <c r="CL393" t="s">
        <v>56</v>
      </c>
      <c r="CM393">
        <f t="shared" si="439"/>
        <v>0</v>
      </c>
      <c r="CN393">
        <f t="shared" si="440"/>
        <v>0</v>
      </c>
      <c r="CO393" t="s">
        <v>56</v>
      </c>
      <c r="CP393">
        <f t="shared" si="441"/>
        <v>0</v>
      </c>
      <c r="CQ393">
        <f t="shared" si="442"/>
        <v>0</v>
      </c>
      <c r="CR393" t="s">
        <v>56</v>
      </c>
      <c r="CS393">
        <f t="shared" si="443"/>
        <v>0</v>
      </c>
      <c r="CT393">
        <f t="shared" si="444"/>
        <v>0</v>
      </c>
      <c r="CU393" t="s">
        <v>56</v>
      </c>
      <c r="CV393">
        <f t="shared" si="445"/>
        <v>0</v>
      </c>
      <c r="CW393">
        <f t="shared" si="446"/>
        <v>0</v>
      </c>
      <c r="CX393" t="s">
        <v>56</v>
      </c>
      <c r="CY393">
        <f t="shared" si="447"/>
        <v>0</v>
      </c>
      <c r="CZ393">
        <f t="shared" si="448"/>
        <v>0</v>
      </c>
      <c r="DA393" t="s">
        <v>86</v>
      </c>
      <c r="DB393">
        <f t="shared" si="449"/>
        <v>3</v>
      </c>
      <c r="DC393">
        <f t="shared" si="450"/>
        <v>1</v>
      </c>
      <c r="DD393">
        <f t="shared" si="451"/>
        <v>24</v>
      </c>
      <c r="DE393">
        <f t="shared" si="452"/>
        <v>4</v>
      </c>
      <c r="DF393" s="7">
        <f t="shared" si="453"/>
        <v>6</v>
      </c>
      <c r="DG393" s="8">
        <f t="shared" si="454"/>
        <v>0.83333333333333337</v>
      </c>
      <c r="DH393" s="1" t="s">
        <v>56</v>
      </c>
      <c r="DI393" s="1" t="s">
        <v>135</v>
      </c>
      <c r="DJ393" s="1" t="s">
        <v>65</v>
      </c>
      <c r="DK393" s="1" t="s">
        <v>78</v>
      </c>
      <c r="DL393" s="1" t="s">
        <v>93</v>
      </c>
      <c r="DM393" s="1" t="s">
        <v>56</v>
      </c>
      <c r="DN393" s="2" t="s">
        <v>98</v>
      </c>
      <c r="DO393" s="2" t="s">
        <v>56</v>
      </c>
      <c r="DP393" s="2" t="s">
        <v>56</v>
      </c>
      <c r="DQ393" s="2" t="s">
        <v>56</v>
      </c>
      <c r="DR393" s="2" t="s">
        <v>56</v>
      </c>
      <c r="DS393" s="2" t="s">
        <v>56</v>
      </c>
    </row>
    <row r="394" spans="1:123" x14ac:dyDescent="0.25">
      <c r="A394">
        <v>2018</v>
      </c>
      <c r="B394">
        <v>392</v>
      </c>
      <c r="C394" t="s">
        <v>57</v>
      </c>
      <c r="D394">
        <v>0</v>
      </c>
      <c r="E394">
        <v>28</v>
      </c>
      <c r="F394">
        <v>1990</v>
      </c>
      <c r="G394">
        <v>18</v>
      </c>
      <c r="H394">
        <f t="shared" si="391"/>
        <v>18</v>
      </c>
      <c r="I394" t="s">
        <v>58</v>
      </c>
      <c r="J394">
        <f t="shared" si="392"/>
        <v>2</v>
      </c>
      <c r="K394" t="s">
        <v>59</v>
      </c>
      <c r="L394">
        <f t="shared" si="393"/>
        <v>3</v>
      </c>
      <c r="M394" t="s">
        <v>59</v>
      </c>
      <c r="N394">
        <f t="shared" si="394"/>
        <v>5</v>
      </c>
      <c r="O394" t="s">
        <v>60</v>
      </c>
      <c r="P394">
        <f t="shared" si="395"/>
        <v>7</v>
      </c>
      <c r="Q394">
        <f t="shared" si="396"/>
        <v>1</v>
      </c>
      <c r="R394">
        <v>4</v>
      </c>
      <c r="S394" t="s">
        <v>101</v>
      </c>
      <c r="T394">
        <f t="shared" si="397"/>
        <v>1</v>
      </c>
      <c r="U394">
        <f t="shared" si="398"/>
        <v>1</v>
      </c>
      <c r="V394" t="s">
        <v>156</v>
      </c>
      <c r="W394">
        <v>6242.5</v>
      </c>
      <c r="X394">
        <v>0</v>
      </c>
      <c r="Y394">
        <v>0</v>
      </c>
      <c r="Z394" t="s">
        <v>109</v>
      </c>
      <c r="AA394">
        <f t="shared" si="399"/>
        <v>5</v>
      </c>
      <c r="AB394">
        <f t="shared" si="400"/>
        <v>1</v>
      </c>
      <c r="AC394" t="s">
        <v>126</v>
      </c>
      <c r="AD394" s="6">
        <f t="shared" si="401"/>
        <v>5</v>
      </c>
      <c r="AE394">
        <f t="shared" si="402"/>
        <v>1</v>
      </c>
      <c r="AF394" t="s">
        <v>105</v>
      </c>
      <c r="AG394" t="s">
        <v>56</v>
      </c>
      <c r="AH394" t="s">
        <v>56</v>
      </c>
      <c r="AI394" s="6" t="str">
        <f t="shared" si="390"/>
        <v>None</v>
      </c>
      <c r="AJ394" t="s">
        <v>106</v>
      </c>
      <c r="AK394" s="6">
        <f t="shared" si="403"/>
        <v>1</v>
      </c>
      <c r="AL394" t="s">
        <v>106</v>
      </c>
      <c r="AM394" s="6">
        <f t="shared" si="403"/>
        <v>1</v>
      </c>
      <c r="AN394" s="6">
        <f t="shared" si="404"/>
        <v>0</v>
      </c>
      <c r="AO394" t="s">
        <v>96</v>
      </c>
      <c r="AP394">
        <f t="shared" si="405"/>
        <v>3</v>
      </c>
      <c r="AQ394">
        <f t="shared" si="406"/>
        <v>1</v>
      </c>
      <c r="AR394" t="s">
        <v>107</v>
      </c>
      <c r="AS394">
        <f t="shared" si="407"/>
        <v>1</v>
      </c>
      <c r="AT394">
        <f t="shared" si="408"/>
        <v>1</v>
      </c>
      <c r="AU394" t="s">
        <v>113</v>
      </c>
      <c r="AV394">
        <f t="shared" si="409"/>
        <v>3</v>
      </c>
      <c r="AW394">
        <f t="shared" si="410"/>
        <v>1</v>
      </c>
      <c r="AX394" t="s">
        <v>88</v>
      </c>
      <c r="AY394">
        <f t="shared" si="411"/>
        <v>7</v>
      </c>
      <c r="AZ394">
        <f t="shared" si="412"/>
        <v>1</v>
      </c>
      <c r="BA394" s="6">
        <f t="shared" si="413"/>
        <v>14</v>
      </c>
      <c r="BB394" s="6">
        <f t="shared" si="414"/>
        <v>4</v>
      </c>
      <c r="BC394" s="6">
        <f t="shared" si="415"/>
        <v>3.5</v>
      </c>
      <c r="BD394" s="9">
        <f t="shared" si="416"/>
        <v>0.41666666666666669</v>
      </c>
      <c r="BE394" t="s">
        <v>56</v>
      </c>
      <c r="BF394">
        <f t="shared" si="417"/>
        <v>0</v>
      </c>
      <c r="BG394">
        <f t="shared" si="418"/>
        <v>0</v>
      </c>
      <c r="BH394" t="s">
        <v>56</v>
      </c>
      <c r="BI394">
        <f t="shared" si="419"/>
        <v>0</v>
      </c>
      <c r="BJ394">
        <f t="shared" si="420"/>
        <v>0</v>
      </c>
      <c r="BK394" t="s">
        <v>64</v>
      </c>
      <c r="BL394">
        <f t="shared" si="421"/>
        <v>4</v>
      </c>
      <c r="BM394">
        <f t="shared" si="422"/>
        <v>1</v>
      </c>
      <c r="BN394" t="s">
        <v>65</v>
      </c>
      <c r="BO394">
        <f t="shared" si="423"/>
        <v>7</v>
      </c>
      <c r="BP394">
        <f t="shared" si="424"/>
        <v>1</v>
      </c>
      <c r="BQ394" t="s">
        <v>56</v>
      </c>
      <c r="BR394">
        <f t="shared" si="425"/>
        <v>0</v>
      </c>
      <c r="BS394">
        <f t="shared" si="426"/>
        <v>0</v>
      </c>
      <c r="BT394" t="s">
        <v>74</v>
      </c>
      <c r="BU394">
        <f t="shared" si="427"/>
        <v>7</v>
      </c>
      <c r="BV394">
        <f t="shared" si="428"/>
        <v>1</v>
      </c>
      <c r="BW394" t="s">
        <v>167</v>
      </c>
      <c r="BX394">
        <f t="shared" si="429"/>
        <v>7</v>
      </c>
      <c r="BY394">
        <f t="shared" si="430"/>
        <v>1</v>
      </c>
      <c r="BZ394" t="s">
        <v>139</v>
      </c>
      <c r="CA394">
        <f t="shared" si="431"/>
        <v>7</v>
      </c>
      <c r="CB394">
        <f t="shared" si="432"/>
        <v>1</v>
      </c>
      <c r="CC394" t="s">
        <v>74</v>
      </c>
      <c r="CD394">
        <f t="shared" si="433"/>
        <v>7</v>
      </c>
      <c r="CE394">
        <f t="shared" si="434"/>
        <v>1</v>
      </c>
      <c r="CF394" t="s">
        <v>82</v>
      </c>
      <c r="CG394">
        <f t="shared" si="435"/>
        <v>1</v>
      </c>
      <c r="CH394">
        <f t="shared" si="436"/>
        <v>1</v>
      </c>
      <c r="CI394" t="s">
        <v>74</v>
      </c>
      <c r="CJ394">
        <f t="shared" si="437"/>
        <v>7</v>
      </c>
      <c r="CK394">
        <f t="shared" si="438"/>
        <v>1</v>
      </c>
      <c r="CL394" t="s">
        <v>78</v>
      </c>
      <c r="CM394">
        <f t="shared" si="439"/>
        <v>7</v>
      </c>
      <c r="CN394">
        <f t="shared" si="440"/>
        <v>1</v>
      </c>
      <c r="CO394" t="s">
        <v>112</v>
      </c>
      <c r="CP394">
        <f t="shared" si="441"/>
        <v>7</v>
      </c>
      <c r="CQ394">
        <f t="shared" si="442"/>
        <v>1</v>
      </c>
      <c r="CR394" t="s">
        <v>83</v>
      </c>
      <c r="CS394">
        <f t="shared" si="443"/>
        <v>4</v>
      </c>
      <c r="CT394">
        <f t="shared" si="444"/>
        <v>1</v>
      </c>
      <c r="CU394" t="s">
        <v>83</v>
      </c>
      <c r="CV394">
        <f t="shared" si="445"/>
        <v>4</v>
      </c>
      <c r="CW394">
        <f t="shared" si="446"/>
        <v>1</v>
      </c>
      <c r="CX394" t="s">
        <v>83</v>
      </c>
      <c r="CY394">
        <f t="shared" si="447"/>
        <v>4</v>
      </c>
      <c r="CZ394">
        <f t="shared" si="448"/>
        <v>1</v>
      </c>
      <c r="DA394" t="s">
        <v>56</v>
      </c>
      <c r="DB394">
        <f t="shared" si="449"/>
        <v>0</v>
      </c>
      <c r="DC394">
        <f t="shared" si="450"/>
        <v>0</v>
      </c>
      <c r="DD394">
        <f t="shared" si="451"/>
        <v>73</v>
      </c>
      <c r="DE394">
        <f t="shared" si="452"/>
        <v>13</v>
      </c>
      <c r="DF394" s="7">
        <f t="shared" si="453"/>
        <v>5.615384615384615</v>
      </c>
      <c r="DG394" s="8">
        <f t="shared" si="454"/>
        <v>0.76923076923076916</v>
      </c>
      <c r="DH394" s="1" t="s">
        <v>83</v>
      </c>
      <c r="DI394" s="1" t="s">
        <v>56</v>
      </c>
      <c r="DJ394" s="1" t="s">
        <v>56</v>
      </c>
      <c r="DK394" s="1" t="s">
        <v>74</v>
      </c>
      <c r="DL394" s="1" t="s">
        <v>127</v>
      </c>
      <c r="DM394" s="1" t="s">
        <v>64</v>
      </c>
      <c r="DN394" s="2" t="s">
        <v>97</v>
      </c>
      <c r="DO394" s="2">
        <v>4</v>
      </c>
      <c r="DP394" s="2">
        <v>6</v>
      </c>
      <c r="DQ394" s="2">
        <v>5</v>
      </c>
      <c r="DR394" s="2">
        <v>4</v>
      </c>
      <c r="DS394" s="2">
        <v>4</v>
      </c>
    </row>
    <row r="395" spans="1:123" x14ac:dyDescent="0.25">
      <c r="A395">
        <v>2018</v>
      </c>
      <c r="B395">
        <v>393</v>
      </c>
      <c r="C395" t="s">
        <v>57</v>
      </c>
      <c r="D395">
        <v>0</v>
      </c>
      <c r="E395">
        <v>18</v>
      </c>
      <c r="F395">
        <v>2000</v>
      </c>
      <c r="G395">
        <v>9</v>
      </c>
      <c r="H395">
        <f t="shared" si="391"/>
        <v>9</v>
      </c>
      <c r="I395" t="s">
        <v>90</v>
      </c>
      <c r="J395">
        <f t="shared" si="392"/>
        <v>1</v>
      </c>
      <c r="K395" t="s">
        <v>119</v>
      </c>
      <c r="L395">
        <f t="shared" si="393"/>
        <v>2</v>
      </c>
      <c r="M395" t="s">
        <v>89</v>
      </c>
      <c r="N395">
        <f t="shared" si="394"/>
        <v>4</v>
      </c>
      <c r="O395" t="s">
        <v>132</v>
      </c>
      <c r="P395">
        <f t="shared" si="395"/>
        <v>1</v>
      </c>
      <c r="Q395">
        <f t="shared" si="396"/>
        <v>1</v>
      </c>
      <c r="R395">
        <v>1</v>
      </c>
      <c r="S395" t="s">
        <v>56</v>
      </c>
      <c r="T395">
        <f t="shared" si="397"/>
        <v>0</v>
      </c>
      <c r="U395">
        <f t="shared" si="398"/>
        <v>0</v>
      </c>
      <c r="V395" t="s">
        <v>93</v>
      </c>
      <c r="W395">
        <v>0</v>
      </c>
      <c r="X395">
        <v>0</v>
      </c>
      <c r="Y395">
        <v>0</v>
      </c>
      <c r="Z395" t="s">
        <v>81</v>
      </c>
      <c r="AA395">
        <f t="shared" si="399"/>
        <v>3</v>
      </c>
      <c r="AB395">
        <f t="shared" si="400"/>
        <v>1</v>
      </c>
      <c r="AC395" t="s">
        <v>103</v>
      </c>
      <c r="AD395" s="6">
        <f t="shared" si="401"/>
        <v>0</v>
      </c>
      <c r="AE395">
        <f t="shared" si="402"/>
        <v>0</v>
      </c>
      <c r="AF395" t="s">
        <v>69</v>
      </c>
      <c r="AG395" t="s">
        <v>70</v>
      </c>
      <c r="AH395" t="s">
        <v>56</v>
      </c>
      <c r="AI395" s="6" t="str">
        <f t="shared" si="390"/>
        <v>Christian</v>
      </c>
      <c r="AJ395" t="s">
        <v>71</v>
      </c>
      <c r="AK395" s="6">
        <f t="shared" si="403"/>
        <v>2</v>
      </c>
      <c r="AL395" t="s">
        <v>71</v>
      </c>
      <c r="AM395" s="6">
        <f t="shared" si="403"/>
        <v>2</v>
      </c>
      <c r="AN395" s="6">
        <f t="shared" si="404"/>
        <v>0</v>
      </c>
      <c r="AO395" t="s">
        <v>72</v>
      </c>
      <c r="AP395">
        <f t="shared" si="405"/>
        <v>6</v>
      </c>
      <c r="AQ395">
        <f t="shared" si="406"/>
        <v>1</v>
      </c>
      <c r="AR395" t="s">
        <v>129</v>
      </c>
      <c r="AS395">
        <f t="shared" si="407"/>
        <v>3</v>
      </c>
      <c r="AT395">
        <f t="shared" si="408"/>
        <v>1</v>
      </c>
      <c r="AU395" t="s">
        <v>113</v>
      </c>
      <c r="AV395">
        <f t="shared" si="409"/>
        <v>3</v>
      </c>
      <c r="AW395">
        <f t="shared" si="410"/>
        <v>1</v>
      </c>
      <c r="AX395" t="s">
        <v>172</v>
      </c>
      <c r="AY395">
        <f t="shared" si="411"/>
        <v>1</v>
      </c>
      <c r="AZ395">
        <f t="shared" si="412"/>
        <v>1</v>
      </c>
      <c r="BA395" s="6">
        <f t="shared" si="413"/>
        <v>13</v>
      </c>
      <c r="BB395" s="6">
        <f t="shared" si="414"/>
        <v>4</v>
      </c>
      <c r="BC395" s="6">
        <f t="shared" si="415"/>
        <v>3.25</v>
      </c>
      <c r="BD395" s="9">
        <f t="shared" si="416"/>
        <v>0.375</v>
      </c>
      <c r="BE395" t="s">
        <v>93</v>
      </c>
      <c r="BF395">
        <f t="shared" si="417"/>
        <v>4</v>
      </c>
      <c r="BG395">
        <f t="shared" si="418"/>
        <v>1</v>
      </c>
      <c r="BH395" t="s">
        <v>65</v>
      </c>
      <c r="BI395">
        <f t="shared" si="419"/>
        <v>7</v>
      </c>
      <c r="BJ395">
        <f t="shared" si="420"/>
        <v>1</v>
      </c>
      <c r="BK395" t="s">
        <v>56</v>
      </c>
      <c r="BL395">
        <f t="shared" si="421"/>
        <v>0</v>
      </c>
      <c r="BM395">
        <f t="shared" si="422"/>
        <v>0</v>
      </c>
      <c r="BN395" t="s">
        <v>56</v>
      </c>
      <c r="BO395">
        <f t="shared" si="423"/>
        <v>0</v>
      </c>
      <c r="BP395">
        <f t="shared" si="424"/>
        <v>0</v>
      </c>
      <c r="BQ395" t="s">
        <v>94</v>
      </c>
      <c r="BR395">
        <f t="shared" si="425"/>
        <v>7</v>
      </c>
      <c r="BS395">
        <f t="shared" si="426"/>
        <v>1</v>
      </c>
      <c r="BT395" t="s">
        <v>93</v>
      </c>
      <c r="BU395">
        <f t="shared" si="427"/>
        <v>1</v>
      </c>
      <c r="BV395">
        <f t="shared" si="428"/>
        <v>1</v>
      </c>
      <c r="BW395" t="s">
        <v>117</v>
      </c>
      <c r="BX395">
        <f t="shared" si="429"/>
        <v>3</v>
      </c>
      <c r="BY395">
        <f t="shared" si="430"/>
        <v>1</v>
      </c>
      <c r="BZ395" t="s">
        <v>131</v>
      </c>
      <c r="CA395">
        <f t="shared" si="431"/>
        <v>5</v>
      </c>
      <c r="CB395">
        <f t="shared" si="432"/>
        <v>1</v>
      </c>
      <c r="CC395" t="s">
        <v>74</v>
      </c>
      <c r="CD395">
        <f t="shared" si="433"/>
        <v>7</v>
      </c>
      <c r="CE395">
        <f t="shared" si="434"/>
        <v>1</v>
      </c>
      <c r="CF395" t="s">
        <v>151</v>
      </c>
      <c r="CG395">
        <f t="shared" si="435"/>
        <v>7</v>
      </c>
      <c r="CH395">
        <f t="shared" si="436"/>
        <v>1</v>
      </c>
      <c r="CI395" t="s">
        <v>74</v>
      </c>
      <c r="CJ395">
        <f t="shared" si="437"/>
        <v>7</v>
      </c>
      <c r="CK395">
        <f t="shared" si="438"/>
        <v>1</v>
      </c>
      <c r="CL395" t="s">
        <v>78</v>
      </c>
      <c r="CM395">
        <f t="shared" si="439"/>
        <v>7</v>
      </c>
      <c r="CN395">
        <f t="shared" si="440"/>
        <v>1</v>
      </c>
      <c r="CO395" t="s">
        <v>83</v>
      </c>
      <c r="CP395">
        <f t="shared" si="441"/>
        <v>4</v>
      </c>
      <c r="CQ395">
        <f t="shared" si="442"/>
        <v>1</v>
      </c>
      <c r="CR395" t="s">
        <v>83</v>
      </c>
      <c r="CS395">
        <f t="shared" si="443"/>
        <v>4</v>
      </c>
      <c r="CT395">
        <f t="shared" si="444"/>
        <v>1</v>
      </c>
      <c r="CU395" t="s">
        <v>84</v>
      </c>
      <c r="CV395">
        <f t="shared" si="445"/>
        <v>3</v>
      </c>
      <c r="CW395">
        <f t="shared" si="446"/>
        <v>1</v>
      </c>
      <c r="CX395" t="s">
        <v>83</v>
      </c>
      <c r="CY395">
        <f t="shared" si="447"/>
        <v>4</v>
      </c>
      <c r="CZ395">
        <f t="shared" si="448"/>
        <v>1</v>
      </c>
      <c r="DA395" t="s">
        <v>99</v>
      </c>
      <c r="DB395">
        <f t="shared" si="449"/>
        <v>7</v>
      </c>
      <c r="DC395">
        <f t="shared" si="450"/>
        <v>1</v>
      </c>
      <c r="DD395">
        <f t="shared" si="451"/>
        <v>73</v>
      </c>
      <c r="DE395">
        <f t="shared" si="452"/>
        <v>14</v>
      </c>
      <c r="DF395" s="7">
        <f t="shared" si="453"/>
        <v>5.2142857142857144</v>
      </c>
      <c r="DG395" s="8">
        <f t="shared" si="454"/>
        <v>0.70238095238095244</v>
      </c>
      <c r="DH395" s="1" t="s">
        <v>83</v>
      </c>
      <c r="DI395" s="1" t="s">
        <v>56</v>
      </c>
      <c r="DJ395" s="1" t="s">
        <v>93</v>
      </c>
      <c r="DK395" s="1" t="s">
        <v>56</v>
      </c>
      <c r="DL395" s="1" t="s">
        <v>68</v>
      </c>
      <c r="DM395" s="1" t="s">
        <v>56</v>
      </c>
      <c r="DN395" s="2" t="s">
        <v>56</v>
      </c>
      <c r="DO395" s="2" t="s">
        <v>141</v>
      </c>
      <c r="DP395" s="2">
        <v>5</v>
      </c>
      <c r="DQ395" s="2">
        <v>3</v>
      </c>
      <c r="DR395" s="2">
        <v>5</v>
      </c>
      <c r="DS395" s="2">
        <v>5</v>
      </c>
    </row>
    <row r="396" spans="1:123" x14ac:dyDescent="0.25">
      <c r="A396">
        <v>2018</v>
      </c>
      <c r="B396">
        <v>394</v>
      </c>
      <c r="C396" t="s">
        <v>57</v>
      </c>
      <c r="D396">
        <v>0</v>
      </c>
      <c r="E396">
        <v>24</v>
      </c>
      <c r="F396">
        <v>1994</v>
      </c>
      <c r="G396">
        <v>17</v>
      </c>
      <c r="H396">
        <f t="shared" si="391"/>
        <v>17</v>
      </c>
      <c r="I396" t="s">
        <v>90</v>
      </c>
      <c r="J396">
        <f t="shared" si="392"/>
        <v>1</v>
      </c>
      <c r="K396" t="s">
        <v>142</v>
      </c>
      <c r="L396">
        <f t="shared" si="393"/>
        <v>1</v>
      </c>
      <c r="M396" t="s">
        <v>89</v>
      </c>
      <c r="N396">
        <f t="shared" si="394"/>
        <v>4</v>
      </c>
      <c r="O396" t="s">
        <v>60</v>
      </c>
      <c r="P396">
        <f t="shared" si="395"/>
        <v>7</v>
      </c>
      <c r="Q396">
        <f t="shared" si="396"/>
        <v>1</v>
      </c>
      <c r="R396">
        <v>5</v>
      </c>
      <c r="S396" t="s">
        <v>101</v>
      </c>
      <c r="T396">
        <f t="shared" si="397"/>
        <v>1</v>
      </c>
      <c r="U396">
        <f t="shared" si="398"/>
        <v>1</v>
      </c>
      <c r="V396" t="s">
        <v>183</v>
      </c>
      <c r="W396">
        <v>3405</v>
      </c>
      <c r="X396">
        <v>0</v>
      </c>
      <c r="Y396">
        <v>0</v>
      </c>
      <c r="Z396" t="s">
        <v>109</v>
      </c>
      <c r="AA396">
        <f t="shared" si="399"/>
        <v>5</v>
      </c>
      <c r="AB396">
        <f t="shared" si="400"/>
        <v>1</v>
      </c>
      <c r="AC396" t="s">
        <v>165</v>
      </c>
      <c r="AD396" s="6">
        <f t="shared" si="401"/>
        <v>7</v>
      </c>
      <c r="AE396">
        <f t="shared" si="402"/>
        <v>1</v>
      </c>
      <c r="AF396" t="s">
        <v>105</v>
      </c>
      <c r="AG396" t="s">
        <v>56</v>
      </c>
      <c r="AH396" t="s">
        <v>56</v>
      </c>
      <c r="AI396" s="6" t="str">
        <f t="shared" si="390"/>
        <v>None</v>
      </c>
      <c r="AJ396" t="s">
        <v>106</v>
      </c>
      <c r="AK396" s="6">
        <f t="shared" si="403"/>
        <v>1</v>
      </c>
      <c r="AL396" t="s">
        <v>144</v>
      </c>
      <c r="AM396" s="6">
        <f t="shared" si="403"/>
        <v>0</v>
      </c>
      <c r="AN396" s="6">
        <f t="shared" si="404"/>
        <v>1</v>
      </c>
      <c r="AO396" t="s">
        <v>110</v>
      </c>
      <c r="AP396">
        <f t="shared" si="405"/>
        <v>1</v>
      </c>
      <c r="AQ396">
        <f t="shared" si="406"/>
        <v>1</v>
      </c>
      <c r="AR396" t="s">
        <v>107</v>
      </c>
      <c r="AS396">
        <f t="shared" si="407"/>
        <v>1</v>
      </c>
      <c r="AT396">
        <f t="shared" si="408"/>
        <v>1</v>
      </c>
      <c r="AU396" t="s">
        <v>158</v>
      </c>
      <c r="AV396">
        <f t="shared" si="409"/>
        <v>1</v>
      </c>
      <c r="AW396">
        <f t="shared" si="410"/>
        <v>1</v>
      </c>
      <c r="AX396" t="s">
        <v>172</v>
      </c>
      <c r="AY396">
        <f t="shared" si="411"/>
        <v>1</v>
      </c>
      <c r="AZ396">
        <f t="shared" si="412"/>
        <v>1</v>
      </c>
      <c r="BA396" s="6">
        <f t="shared" si="413"/>
        <v>4</v>
      </c>
      <c r="BB396" s="6">
        <f t="shared" si="414"/>
        <v>4</v>
      </c>
      <c r="BC396" s="6">
        <f t="shared" si="415"/>
        <v>1</v>
      </c>
      <c r="BD396" s="9">
        <f t="shared" si="416"/>
        <v>0</v>
      </c>
      <c r="BE396" t="s">
        <v>56</v>
      </c>
      <c r="BF396">
        <f t="shared" si="417"/>
        <v>0</v>
      </c>
      <c r="BG396">
        <f t="shared" si="418"/>
        <v>0</v>
      </c>
      <c r="BH396" t="s">
        <v>56</v>
      </c>
      <c r="BI396">
        <f t="shared" si="419"/>
        <v>0</v>
      </c>
      <c r="BJ396">
        <f t="shared" si="420"/>
        <v>0</v>
      </c>
      <c r="BK396" t="s">
        <v>93</v>
      </c>
      <c r="BL396">
        <f t="shared" si="421"/>
        <v>4</v>
      </c>
      <c r="BM396">
        <f t="shared" si="422"/>
        <v>1</v>
      </c>
      <c r="BN396" t="s">
        <v>64</v>
      </c>
      <c r="BO396">
        <f t="shared" si="423"/>
        <v>4</v>
      </c>
      <c r="BP396">
        <f t="shared" si="424"/>
        <v>1</v>
      </c>
      <c r="BQ396" t="s">
        <v>94</v>
      </c>
      <c r="BR396">
        <f t="shared" si="425"/>
        <v>7</v>
      </c>
      <c r="BS396">
        <f t="shared" si="426"/>
        <v>1</v>
      </c>
      <c r="BT396" t="s">
        <v>74</v>
      </c>
      <c r="BU396">
        <f t="shared" si="427"/>
        <v>7</v>
      </c>
      <c r="BV396">
        <f t="shared" si="428"/>
        <v>1</v>
      </c>
      <c r="BW396" t="s">
        <v>56</v>
      </c>
      <c r="BX396">
        <f t="shared" si="429"/>
        <v>0</v>
      </c>
      <c r="BY396">
        <f t="shared" si="430"/>
        <v>0</v>
      </c>
      <c r="BZ396" t="s">
        <v>56</v>
      </c>
      <c r="CA396">
        <f t="shared" si="431"/>
        <v>0</v>
      </c>
      <c r="CB396">
        <f t="shared" si="432"/>
        <v>0</v>
      </c>
      <c r="CC396" t="s">
        <v>56</v>
      </c>
      <c r="CD396">
        <f t="shared" si="433"/>
        <v>0</v>
      </c>
      <c r="CE396">
        <f t="shared" si="434"/>
        <v>0</v>
      </c>
      <c r="CF396" t="s">
        <v>56</v>
      </c>
      <c r="CG396">
        <f t="shared" si="435"/>
        <v>0</v>
      </c>
      <c r="CH396">
        <f t="shared" si="436"/>
        <v>0</v>
      </c>
      <c r="CI396" t="s">
        <v>56</v>
      </c>
      <c r="CJ396">
        <f t="shared" si="437"/>
        <v>0</v>
      </c>
      <c r="CK396">
        <f t="shared" si="438"/>
        <v>0</v>
      </c>
      <c r="CL396" t="s">
        <v>56</v>
      </c>
      <c r="CM396">
        <f t="shared" si="439"/>
        <v>0</v>
      </c>
      <c r="CN396">
        <f t="shared" si="440"/>
        <v>0</v>
      </c>
      <c r="CO396" t="s">
        <v>56</v>
      </c>
      <c r="CP396">
        <f t="shared" si="441"/>
        <v>0</v>
      </c>
      <c r="CQ396">
        <f t="shared" si="442"/>
        <v>0</v>
      </c>
      <c r="CR396" t="s">
        <v>56</v>
      </c>
      <c r="CS396">
        <f t="shared" si="443"/>
        <v>0</v>
      </c>
      <c r="CT396">
        <f t="shared" si="444"/>
        <v>0</v>
      </c>
      <c r="CU396" t="s">
        <v>56</v>
      </c>
      <c r="CV396">
        <f t="shared" si="445"/>
        <v>0</v>
      </c>
      <c r="CW396">
        <f t="shared" si="446"/>
        <v>0</v>
      </c>
      <c r="CX396" t="s">
        <v>56</v>
      </c>
      <c r="CY396">
        <f t="shared" si="447"/>
        <v>0</v>
      </c>
      <c r="CZ396">
        <f t="shared" si="448"/>
        <v>0</v>
      </c>
      <c r="DA396" t="s">
        <v>99</v>
      </c>
      <c r="DB396">
        <f t="shared" si="449"/>
        <v>7</v>
      </c>
      <c r="DC396">
        <f t="shared" si="450"/>
        <v>1</v>
      </c>
      <c r="DD396">
        <f t="shared" si="451"/>
        <v>29</v>
      </c>
      <c r="DE396">
        <f t="shared" si="452"/>
        <v>5</v>
      </c>
      <c r="DF396" s="7">
        <f t="shared" si="453"/>
        <v>5.8</v>
      </c>
      <c r="DG396" s="8">
        <f t="shared" si="454"/>
        <v>0.79999999999999993</v>
      </c>
      <c r="DH396" s="1" t="s">
        <v>56</v>
      </c>
      <c r="DI396" s="1" t="s">
        <v>103</v>
      </c>
      <c r="DJ396" s="1" t="s">
        <v>56</v>
      </c>
      <c r="DK396" s="1" t="s">
        <v>78</v>
      </c>
      <c r="DL396" s="1" t="s">
        <v>93</v>
      </c>
      <c r="DM396" s="1" t="s">
        <v>64</v>
      </c>
      <c r="DN396" s="2" t="s">
        <v>98</v>
      </c>
      <c r="DO396" s="2" t="s">
        <v>56</v>
      </c>
      <c r="DP396" s="2" t="s">
        <v>56</v>
      </c>
      <c r="DQ396" s="2" t="s">
        <v>56</v>
      </c>
      <c r="DR396" s="2" t="s">
        <v>56</v>
      </c>
      <c r="DS396" s="2" t="s">
        <v>56</v>
      </c>
    </row>
    <row r="397" spans="1:123" x14ac:dyDescent="0.25">
      <c r="A397">
        <v>2018</v>
      </c>
      <c r="B397">
        <v>395</v>
      </c>
      <c r="C397" t="s">
        <v>102</v>
      </c>
      <c r="D397">
        <v>0</v>
      </c>
      <c r="E397">
        <v>34</v>
      </c>
      <c r="F397">
        <v>1984</v>
      </c>
      <c r="G397">
        <v>0</v>
      </c>
      <c r="H397">
        <f t="shared" si="391"/>
        <v>0</v>
      </c>
      <c r="I397" t="s">
        <v>58</v>
      </c>
      <c r="J397">
        <f t="shared" si="392"/>
        <v>2</v>
      </c>
      <c r="K397" t="s">
        <v>59</v>
      </c>
      <c r="L397">
        <f t="shared" si="393"/>
        <v>3</v>
      </c>
      <c r="M397" t="s">
        <v>59</v>
      </c>
      <c r="N397">
        <f t="shared" si="394"/>
        <v>5</v>
      </c>
      <c r="O397" t="s">
        <v>60</v>
      </c>
      <c r="P397">
        <f t="shared" si="395"/>
        <v>7</v>
      </c>
      <c r="Q397">
        <f t="shared" si="396"/>
        <v>1</v>
      </c>
      <c r="R397">
        <v>1</v>
      </c>
      <c r="S397" t="s">
        <v>56</v>
      </c>
      <c r="T397">
        <f t="shared" si="397"/>
        <v>0</v>
      </c>
      <c r="U397">
        <f t="shared" si="398"/>
        <v>0</v>
      </c>
      <c r="V397" t="s">
        <v>92</v>
      </c>
      <c r="W397">
        <v>72640</v>
      </c>
      <c r="X397">
        <v>37455</v>
      </c>
      <c r="Y397">
        <v>57832.5</v>
      </c>
      <c r="Z397" t="s">
        <v>109</v>
      </c>
      <c r="AA397">
        <f t="shared" si="399"/>
        <v>5</v>
      </c>
      <c r="AB397">
        <f t="shared" si="400"/>
        <v>1</v>
      </c>
      <c r="AC397" t="s">
        <v>106</v>
      </c>
      <c r="AD397" s="6">
        <f t="shared" si="401"/>
        <v>6</v>
      </c>
      <c r="AE397">
        <f t="shared" si="402"/>
        <v>1</v>
      </c>
      <c r="AF397" t="s">
        <v>142</v>
      </c>
      <c r="AG397" t="s">
        <v>56</v>
      </c>
      <c r="AH397" t="s">
        <v>56</v>
      </c>
      <c r="AI397" s="6" t="str">
        <f t="shared" si="390"/>
        <v>Other</v>
      </c>
      <c r="AJ397" t="s">
        <v>144</v>
      </c>
      <c r="AK397" s="6">
        <f t="shared" si="403"/>
        <v>0</v>
      </c>
      <c r="AL397" t="s">
        <v>71</v>
      </c>
      <c r="AM397" s="6">
        <f t="shared" si="403"/>
        <v>2</v>
      </c>
      <c r="AN397" s="6">
        <f t="shared" si="404"/>
        <v>-2</v>
      </c>
      <c r="AO397" t="s">
        <v>157</v>
      </c>
      <c r="AP397">
        <f t="shared" si="405"/>
        <v>2</v>
      </c>
      <c r="AQ397">
        <f t="shared" si="406"/>
        <v>1</v>
      </c>
      <c r="AR397" t="s">
        <v>149</v>
      </c>
      <c r="AS397">
        <f t="shared" si="407"/>
        <v>5</v>
      </c>
      <c r="AT397">
        <f t="shared" si="408"/>
        <v>1</v>
      </c>
      <c r="AU397" t="s">
        <v>158</v>
      </c>
      <c r="AV397">
        <f t="shared" si="409"/>
        <v>1</v>
      </c>
      <c r="AW397">
        <f t="shared" si="410"/>
        <v>1</v>
      </c>
      <c r="AX397" t="s">
        <v>146</v>
      </c>
      <c r="AY397">
        <f t="shared" si="411"/>
        <v>3</v>
      </c>
      <c r="AZ397">
        <f t="shared" si="412"/>
        <v>1</v>
      </c>
      <c r="BA397" s="6">
        <f t="shared" si="413"/>
        <v>11</v>
      </c>
      <c r="BB397" s="6">
        <f t="shared" si="414"/>
        <v>4</v>
      </c>
      <c r="BC397" s="6">
        <f t="shared" si="415"/>
        <v>2.75</v>
      </c>
      <c r="BD397" s="9">
        <f t="shared" si="416"/>
        <v>0.29166666666666669</v>
      </c>
      <c r="BE397" t="s">
        <v>56</v>
      </c>
      <c r="BF397">
        <f t="shared" si="417"/>
        <v>0</v>
      </c>
      <c r="BG397">
        <f t="shared" si="418"/>
        <v>0</v>
      </c>
      <c r="BH397" t="s">
        <v>56</v>
      </c>
      <c r="BI397">
        <f t="shared" si="419"/>
        <v>0</v>
      </c>
      <c r="BJ397">
        <f t="shared" si="420"/>
        <v>0</v>
      </c>
      <c r="BK397" t="s">
        <v>65</v>
      </c>
      <c r="BL397">
        <f t="shared" si="421"/>
        <v>7</v>
      </c>
      <c r="BM397">
        <f t="shared" si="422"/>
        <v>1</v>
      </c>
      <c r="BN397" t="s">
        <v>65</v>
      </c>
      <c r="BO397">
        <f t="shared" si="423"/>
        <v>7</v>
      </c>
      <c r="BP397">
        <f t="shared" si="424"/>
        <v>1</v>
      </c>
      <c r="BQ397" t="s">
        <v>66</v>
      </c>
      <c r="BR397">
        <f t="shared" si="425"/>
        <v>1</v>
      </c>
      <c r="BS397">
        <f t="shared" si="426"/>
        <v>1</v>
      </c>
      <c r="BT397" t="s">
        <v>74</v>
      </c>
      <c r="BU397">
        <f t="shared" si="427"/>
        <v>7</v>
      </c>
      <c r="BV397">
        <f t="shared" si="428"/>
        <v>1</v>
      </c>
      <c r="BW397" t="s">
        <v>117</v>
      </c>
      <c r="BX397">
        <f t="shared" si="429"/>
        <v>3</v>
      </c>
      <c r="BY397">
        <f t="shared" si="430"/>
        <v>1</v>
      </c>
      <c r="BZ397" t="s">
        <v>131</v>
      </c>
      <c r="CA397">
        <f t="shared" si="431"/>
        <v>5</v>
      </c>
      <c r="CB397">
        <f t="shared" si="432"/>
        <v>1</v>
      </c>
      <c r="CC397" t="s">
        <v>74</v>
      </c>
      <c r="CD397">
        <f t="shared" si="433"/>
        <v>7</v>
      </c>
      <c r="CE397">
        <f t="shared" si="434"/>
        <v>1</v>
      </c>
      <c r="CF397" t="s">
        <v>82</v>
      </c>
      <c r="CG397">
        <f t="shared" si="435"/>
        <v>1</v>
      </c>
      <c r="CH397">
        <f t="shared" si="436"/>
        <v>1</v>
      </c>
      <c r="CI397" t="s">
        <v>74</v>
      </c>
      <c r="CJ397">
        <f t="shared" si="437"/>
        <v>7</v>
      </c>
      <c r="CK397">
        <f t="shared" si="438"/>
        <v>1</v>
      </c>
      <c r="CL397" t="s">
        <v>78</v>
      </c>
      <c r="CM397">
        <f t="shared" si="439"/>
        <v>7</v>
      </c>
      <c r="CN397">
        <f t="shared" si="440"/>
        <v>1</v>
      </c>
      <c r="CO397" t="s">
        <v>83</v>
      </c>
      <c r="CP397">
        <f t="shared" si="441"/>
        <v>4</v>
      </c>
      <c r="CQ397">
        <f t="shared" si="442"/>
        <v>1</v>
      </c>
      <c r="CR397" t="s">
        <v>83</v>
      </c>
      <c r="CS397">
        <f t="shared" si="443"/>
        <v>4</v>
      </c>
      <c r="CT397">
        <f t="shared" si="444"/>
        <v>1</v>
      </c>
      <c r="CU397" t="s">
        <v>83</v>
      </c>
      <c r="CV397">
        <f t="shared" si="445"/>
        <v>4</v>
      </c>
      <c r="CW397">
        <f t="shared" si="446"/>
        <v>1</v>
      </c>
      <c r="CX397" t="s">
        <v>83</v>
      </c>
      <c r="CY397">
        <f t="shared" si="447"/>
        <v>4</v>
      </c>
      <c r="CZ397">
        <f t="shared" si="448"/>
        <v>1</v>
      </c>
      <c r="DA397" t="s">
        <v>99</v>
      </c>
      <c r="DB397">
        <f t="shared" si="449"/>
        <v>7</v>
      </c>
      <c r="DC397">
        <f t="shared" si="450"/>
        <v>1</v>
      </c>
      <c r="DD397">
        <f t="shared" si="451"/>
        <v>75</v>
      </c>
      <c r="DE397">
        <f t="shared" si="452"/>
        <v>15</v>
      </c>
      <c r="DF397" s="7">
        <f t="shared" si="453"/>
        <v>5</v>
      </c>
      <c r="DG397" s="8">
        <f t="shared" si="454"/>
        <v>0.66666666666666663</v>
      </c>
      <c r="DH397" s="1" t="s">
        <v>83</v>
      </c>
      <c r="DI397" s="1" t="s">
        <v>154</v>
      </c>
      <c r="DJ397" s="1" t="s">
        <v>56</v>
      </c>
      <c r="DK397" s="1" t="s">
        <v>56</v>
      </c>
      <c r="DL397" s="1" t="s">
        <v>64</v>
      </c>
      <c r="DM397" s="1" t="s">
        <v>64</v>
      </c>
      <c r="DN397" s="2" t="s">
        <v>56</v>
      </c>
      <c r="DO397" s="2" t="s">
        <v>56</v>
      </c>
      <c r="DP397" s="2" t="s">
        <v>56</v>
      </c>
      <c r="DQ397" s="2">
        <v>4</v>
      </c>
      <c r="DR397" s="2">
        <v>4</v>
      </c>
      <c r="DS397" s="2">
        <v>4</v>
      </c>
    </row>
    <row r="398" spans="1:123" x14ac:dyDescent="0.25">
      <c r="A398">
        <v>2018</v>
      </c>
      <c r="B398">
        <v>396</v>
      </c>
      <c r="C398" t="s">
        <v>102</v>
      </c>
      <c r="D398">
        <v>3</v>
      </c>
      <c r="E398">
        <v>77</v>
      </c>
      <c r="F398">
        <v>1941</v>
      </c>
      <c r="G398">
        <v>16</v>
      </c>
      <c r="H398">
        <f t="shared" si="391"/>
        <v>16</v>
      </c>
      <c r="I398" t="s">
        <v>90</v>
      </c>
      <c r="J398">
        <f t="shared" si="392"/>
        <v>1</v>
      </c>
      <c r="K398" t="s">
        <v>59</v>
      </c>
      <c r="L398">
        <f t="shared" si="393"/>
        <v>3</v>
      </c>
      <c r="M398" t="s">
        <v>59</v>
      </c>
      <c r="N398">
        <f t="shared" si="394"/>
        <v>5</v>
      </c>
      <c r="O398" t="s">
        <v>60</v>
      </c>
      <c r="P398">
        <f t="shared" si="395"/>
        <v>7</v>
      </c>
      <c r="Q398">
        <f t="shared" si="396"/>
        <v>1</v>
      </c>
      <c r="R398">
        <v>2</v>
      </c>
      <c r="S398" t="s">
        <v>101</v>
      </c>
      <c r="T398">
        <f t="shared" si="397"/>
        <v>1</v>
      </c>
      <c r="U398">
        <f t="shared" si="398"/>
        <v>1</v>
      </c>
      <c r="V398" t="s">
        <v>61</v>
      </c>
      <c r="W398">
        <v>119879.4173</v>
      </c>
      <c r="X398">
        <v>0</v>
      </c>
      <c r="Y398">
        <v>0</v>
      </c>
      <c r="Z398" t="s">
        <v>122</v>
      </c>
      <c r="AA398">
        <f t="shared" si="399"/>
        <v>7</v>
      </c>
      <c r="AB398">
        <f t="shared" si="400"/>
        <v>1</v>
      </c>
      <c r="AC398" t="s">
        <v>62</v>
      </c>
      <c r="AD398" s="6">
        <f t="shared" si="401"/>
        <v>2</v>
      </c>
      <c r="AE398">
        <f t="shared" si="402"/>
        <v>1</v>
      </c>
      <c r="AF398" t="s">
        <v>75</v>
      </c>
      <c r="AG398" t="s">
        <v>179</v>
      </c>
      <c r="AH398" t="s">
        <v>56</v>
      </c>
      <c r="AI398" s="6" t="str">
        <f t="shared" si="390"/>
        <v>Presbyterian-dk wh</v>
      </c>
      <c r="AJ398" t="s">
        <v>106</v>
      </c>
      <c r="AK398" s="6">
        <f t="shared" si="403"/>
        <v>1</v>
      </c>
      <c r="AL398" t="s">
        <v>71</v>
      </c>
      <c r="AM398" s="6">
        <f t="shared" si="403"/>
        <v>2</v>
      </c>
      <c r="AN398" s="6">
        <f t="shared" si="404"/>
        <v>-1</v>
      </c>
      <c r="AO398" t="s">
        <v>72</v>
      </c>
      <c r="AP398">
        <f t="shared" si="405"/>
        <v>6</v>
      </c>
      <c r="AQ398">
        <f t="shared" si="406"/>
        <v>1</v>
      </c>
      <c r="AR398" t="s">
        <v>73</v>
      </c>
      <c r="AS398">
        <f t="shared" si="407"/>
        <v>7</v>
      </c>
      <c r="AT398">
        <f t="shared" si="408"/>
        <v>1</v>
      </c>
      <c r="AU398" t="s">
        <v>100</v>
      </c>
      <c r="AV398">
        <f t="shared" si="409"/>
        <v>5</v>
      </c>
      <c r="AW398">
        <f t="shared" si="410"/>
        <v>1</v>
      </c>
      <c r="AX398" t="s">
        <v>114</v>
      </c>
      <c r="AY398">
        <f t="shared" si="411"/>
        <v>5</v>
      </c>
      <c r="AZ398">
        <f t="shared" si="412"/>
        <v>1</v>
      </c>
      <c r="BA398" s="6">
        <f t="shared" si="413"/>
        <v>23</v>
      </c>
      <c r="BB398" s="6">
        <f t="shared" si="414"/>
        <v>4</v>
      </c>
      <c r="BC398" s="6">
        <f t="shared" si="415"/>
        <v>5.75</v>
      </c>
      <c r="BD398" s="9">
        <f t="shared" si="416"/>
        <v>0.79166666666666663</v>
      </c>
      <c r="BE398" t="s">
        <v>65</v>
      </c>
      <c r="BF398">
        <f t="shared" si="417"/>
        <v>7</v>
      </c>
      <c r="BG398">
        <f t="shared" si="418"/>
        <v>1</v>
      </c>
      <c r="BH398" t="s">
        <v>65</v>
      </c>
      <c r="BI398">
        <f t="shared" si="419"/>
        <v>7</v>
      </c>
      <c r="BJ398">
        <f t="shared" si="420"/>
        <v>1</v>
      </c>
      <c r="BK398" t="s">
        <v>56</v>
      </c>
      <c r="BL398">
        <f t="shared" si="421"/>
        <v>0</v>
      </c>
      <c r="BM398">
        <f t="shared" si="422"/>
        <v>0</v>
      </c>
      <c r="BN398" t="s">
        <v>56</v>
      </c>
      <c r="BO398">
        <f t="shared" si="423"/>
        <v>0</v>
      </c>
      <c r="BP398">
        <f t="shared" si="424"/>
        <v>0</v>
      </c>
      <c r="BQ398" t="s">
        <v>66</v>
      </c>
      <c r="BR398">
        <f t="shared" si="425"/>
        <v>1</v>
      </c>
      <c r="BS398">
        <f t="shared" si="426"/>
        <v>1</v>
      </c>
      <c r="BT398" t="s">
        <v>78</v>
      </c>
      <c r="BU398">
        <f t="shared" si="427"/>
        <v>1</v>
      </c>
      <c r="BV398">
        <f t="shared" si="428"/>
        <v>1</v>
      </c>
      <c r="BW398" t="s">
        <v>56</v>
      </c>
      <c r="BX398">
        <f t="shared" si="429"/>
        <v>0</v>
      </c>
      <c r="BY398">
        <f t="shared" si="430"/>
        <v>0</v>
      </c>
      <c r="BZ398" t="s">
        <v>56</v>
      </c>
      <c r="CA398">
        <f t="shared" si="431"/>
        <v>0</v>
      </c>
      <c r="CB398">
        <f t="shared" si="432"/>
        <v>0</v>
      </c>
      <c r="CC398" t="s">
        <v>56</v>
      </c>
      <c r="CD398">
        <f t="shared" si="433"/>
        <v>0</v>
      </c>
      <c r="CE398">
        <f t="shared" si="434"/>
        <v>0</v>
      </c>
      <c r="CF398" t="s">
        <v>56</v>
      </c>
      <c r="CG398">
        <f t="shared" si="435"/>
        <v>0</v>
      </c>
      <c r="CH398">
        <f t="shared" si="436"/>
        <v>0</v>
      </c>
      <c r="CI398" t="s">
        <v>56</v>
      </c>
      <c r="CJ398">
        <f t="shared" si="437"/>
        <v>0</v>
      </c>
      <c r="CK398">
        <f t="shared" si="438"/>
        <v>0</v>
      </c>
      <c r="CL398" t="s">
        <v>56</v>
      </c>
      <c r="CM398">
        <f t="shared" si="439"/>
        <v>0</v>
      </c>
      <c r="CN398">
        <f t="shared" si="440"/>
        <v>0</v>
      </c>
      <c r="CO398" t="s">
        <v>56</v>
      </c>
      <c r="CP398">
        <f t="shared" si="441"/>
        <v>0</v>
      </c>
      <c r="CQ398">
        <f t="shared" si="442"/>
        <v>0</v>
      </c>
      <c r="CR398" t="s">
        <v>56</v>
      </c>
      <c r="CS398">
        <f t="shared" si="443"/>
        <v>0</v>
      </c>
      <c r="CT398">
        <f t="shared" si="444"/>
        <v>0</v>
      </c>
      <c r="CU398" t="s">
        <v>56</v>
      </c>
      <c r="CV398">
        <f t="shared" si="445"/>
        <v>0</v>
      </c>
      <c r="CW398">
        <f t="shared" si="446"/>
        <v>0</v>
      </c>
      <c r="CX398" t="s">
        <v>56</v>
      </c>
      <c r="CY398">
        <f t="shared" si="447"/>
        <v>0</v>
      </c>
      <c r="CZ398">
        <f t="shared" si="448"/>
        <v>0</v>
      </c>
      <c r="DA398" t="s">
        <v>160</v>
      </c>
      <c r="DB398">
        <f t="shared" si="449"/>
        <v>4</v>
      </c>
      <c r="DC398">
        <f t="shared" si="450"/>
        <v>1</v>
      </c>
      <c r="DD398">
        <f t="shared" si="451"/>
        <v>13</v>
      </c>
      <c r="DE398">
        <f t="shared" si="452"/>
        <v>4</v>
      </c>
      <c r="DF398" s="7">
        <f t="shared" si="453"/>
        <v>3.25</v>
      </c>
      <c r="DG398" s="8">
        <f t="shared" si="454"/>
        <v>0.375</v>
      </c>
      <c r="DH398" s="1" t="s">
        <v>56</v>
      </c>
      <c r="DI398" s="1" t="s">
        <v>154</v>
      </c>
      <c r="DJ398" s="1" t="s">
        <v>65</v>
      </c>
      <c r="DK398" s="1" t="s">
        <v>74</v>
      </c>
      <c r="DL398" s="1" t="s">
        <v>64</v>
      </c>
      <c r="DM398" s="1" t="s">
        <v>56</v>
      </c>
      <c r="DN398" s="2" t="s">
        <v>98</v>
      </c>
      <c r="DO398" s="2" t="s">
        <v>56</v>
      </c>
      <c r="DP398" s="2" t="s">
        <v>56</v>
      </c>
      <c r="DQ398" s="2" t="s">
        <v>56</v>
      </c>
      <c r="DR398" s="2" t="s">
        <v>56</v>
      </c>
      <c r="DS398" s="2" t="s">
        <v>56</v>
      </c>
    </row>
    <row r="399" spans="1:123" x14ac:dyDescent="0.25">
      <c r="A399">
        <v>2018</v>
      </c>
      <c r="B399">
        <v>397</v>
      </c>
      <c r="C399" t="s">
        <v>57</v>
      </c>
      <c r="D399">
        <v>0</v>
      </c>
      <c r="E399" t="s">
        <v>170</v>
      </c>
      <c r="F399">
        <v>1929</v>
      </c>
      <c r="G399">
        <v>12</v>
      </c>
      <c r="H399">
        <f t="shared" si="391"/>
        <v>12</v>
      </c>
      <c r="I399" t="s">
        <v>58</v>
      </c>
      <c r="J399">
        <f t="shared" si="392"/>
        <v>2</v>
      </c>
      <c r="K399" t="s">
        <v>59</v>
      </c>
      <c r="L399">
        <f t="shared" si="393"/>
        <v>3</v>
      </c>
      <c r="M399" t="s">
        <v>59</v>
      </c>
      <c r="N399">
        <f t="shared" si="394"/>
        <v>5</v>
      </c>
      <c r="O399" t="s">
        <v>60</v>
      </c>
      <c r="P399">
        <f t="shared" si="395"/>
        <v>7</v>
      </c>
      <c r="Q399">
        <f t="shared" si="396"/>
        <v>1</v>
      </c>
      <c r="R399">
        <v>1</v>
      </c>
      <c r="S399" t="s">
        <v>174</v>
      </c>
      <c r="T399">
        <f t="shared" si="397"/>
        <v>5</v>
      </c>
      <c r="U399">
        <f t="shared" si="398"/>
        <v>1</v>
      </c>
      <c r="V399" t="s">
        <v>92</v>
      </c>
      <c r="W399">
        <v>12485</v>
      </c>
      <c r="X399">
        <v>0</v>
      </c>
      <c r="Y399">
        <v>0</v>
      </c>
      <c r="Z399" t="s">
        <v>140</v>
      </c>
      <c r="AA399">
        <f t="shared" si="399"/>
        <v>1</v>
      </c>
      <c r="AB399">
        <f t="shared" si="400"/>
        <v>1</v>
      </c>
      <c r="AC399" t="s">
        <v>62</v>
      </c>
      <c r="AD399" s="6">
        <f t="shared" si="401"/>
        <v>2</v>
      </c>
      <c r="AE399">
        <f t="shared" si="402"/>
        <v>1</v>
      </c>
      <c r="AF399" t="s">
        <v>75</v>
      </c>
      <c r="AG399" t="s">
        <v>142</v>
      </c>
      <c r="AH399" t="s">
        <v>212</v>
      </c>
      <c r="AI399" s="6" t="str">
        <f t="shared" si="390"/>
        <v>United Church of Christ</v>
      </c>
      <c r="AJ399" t="s">
        <v>106</v>
      </c>
      <c r="AK399" s="6">
        <f t="shared" si="403"/>
        <v>1</v>
      </c>
      <c r="AL399" t="s">
        <v>106</v>
      </c>
      <c r="AM399" s="6">
        <f t="shared" si="403"/>
        <v>1</v>
      </c>
      <c r="AN399" s="6">
        <f t="shared" si="404"/>
        <v>0</v>
      </c>
      <c r="AO399" t="s">
        <v>134</v>
      </c>
      <c r="AP399">
        <f t="shared" si="405"/>
        <v>7</v>
      </c>
      <c r="AQ399">
        <f t="shared" si="406"/>
        <v>1</v>
      </c>
      <c r="AR399" t="s">
        <v>73</v>
      </c>
      <c r="AS399">
        <f t="shared" si="407"/>
        <v>7</v>
      </c>
      <c r="AT399">
        <f t="shared" si="408"/>
        <v>1</v>
      </c>
      <c r="AU399" t="s">
        <v>100</v>
      </c>
      <c r="AV399">
        <f t="shared" si="409"/>
        <v>5</v>
      </c>
      <c r="AW399">
        <f t="shared" si="410"/>
        <v>1</v>
      </c>
      <c r="AX399" t="s">
        <v>114</v>
      </c>
      <c r="AY399">
        <f t="shared" si="411"/>
        <v>5</v>
      </c>
      <c r="AZ399">
        <f t="shared" si="412"/>
        <v>1</v>
      </c>
      <c r="BA399" s="6">
        <f t="shared" si="413"/>
        <v>24</v>
      </c>
      <c r="BB399" s="6">
        <f t="shared" si="414"/>
        <v>4</v>
      </c>
      <c r="BC399" s="6">
        <f t="shared" si="415"/>
        <v>6</v>
      </c>
      <c r="BD399" s="9">
        <f t="shared" si="416"/>
        <v>0.83333333333333337</v>
      </c>
      <c r="BE399" t="s">
        <v>56</v>
      </c>
      <c r="BF399">
        <f t="shared" si="417"/>
        <v>0</v>
      </c>
      <c r="BG399">
        <f t="shared" si="418"/>
        <v>0</v>
      </c>
      <c r="BH399" t="s">
        <v>56</v>
      </c>
      <c r="BI399">
        <f t="shared" si="419"/>
        <v>0</v>
      </c>
      <c r="BJ399">
        <f t="shared" si="420"/>
        <v>0</v>
      </c>
      <c r="BK399" t="s">
        <v>63</v>
      </c>
      <c r="BL399">
        <f t="shared" si="421"/>
        <v>1</v>
      </c>
      <c r="BM399">
        <f t="shared" si="422"/>
        <v>1</v>
      </c>
      <c r="BN399" t="s">
        <v>63</v>
      </c>
      <c r="BO399">
        <f t="shared" si="423"/>
        <v>1</v>
      </c>
      <c r="BP399">
        <f t="shared" si="424"/>
        <v>1</v>
      </c>
      <c r="BQ399" t="s">
        <v>56</v>
      </c>
      <c r="BR399">
        <f t="shared" si="425"/>
        <v>0</v>
      </c>
      <c r="BS399">
        <f t="shared" si="426"/>
        <v>0</v>
      </c>
      <c r="BT399" t="s">
        <v>74</v>
      </c>
      <c r="BU399">
        <f t="shared" si="427"/>
        <v>7</v>
      </c>
      <c r="BV399">
        <f t="shared" si="428"/>
        <v>1</v>
      </c>
      <c r="BW399" t="s">
        <v>79</v>
      </c>
      <c r="BX399">
        <f t="shared" si="429"/>
        <v>1</v>
      </c>
      <c r="BY399">
        <f t="shared" si="430"/>
        <v>1</v>
      </c>
      <c r="BZ399" t="s">
        <v>147</v>
      </c>
      <c r="CA399">
        <f t="shared" si="431"/>
        <v>3</v>
      </c>
      <c r="CB399">
        <f t="shared" si="432"/>
        <v>1</v>
      </c>
      <c r="CC399" t="s">
        <v>78</v>
      </c>
      <c r="CD399">
        <f t="shared" si="433"/>
        <v>1</v>
      </c>
      <c r="CE399">
        <f t="shared" si="434"/>
        <v>1</v>
      </c>
      <c r="CF399" t="s">
        <v>82</v>
      </c>
      <c r="CG399">
        <f t="shared" si="435"/>
        <v>1</v>
      </c>
      <c r="CH399">
        <f t="shared" si="436"/>
        <v>1</v>
      </c>
      <c r="CI399" t="s">
        <v>74</v>
      </c>
      <c r="CJ399">
        <f t="shared" si="437"/>
        <v>7</v>
      </c>
      <c r="CK399">
        <f t="shared" si="438"/>
        <v>1</v>
      </c>
      <c r="CL399" t="s">
        <v>74</v>
      </c>
      <c r="CM399">
        <f t="shared" si="439"/>
        <v>1</v>
      </c>
      <c r="CN399">
        <f t="shared" si="440"/>
        <v>1</v>
      </c>
      <c r="CO399" t="s">
        <v>84</v>
      </c>
      <c r="CP399">
        <f t="shared" si="441"/>
        <v>3</v>
      </c>
      <c r="CQ399">
        <f t="shared" si="442"/>
        <v>1</v>
      </c>
      <c r="CR399" t="s">
        <v>84</v>
      </c>
      <c r="CS399">
        <f t="shared" si="443"/>
        <v>3</v>
      </c>
      <c r="CT399">
        <f t="shared" si="444"/>
        <v>1</v>
      </c>
      <c r="CU399" t="s">
        <v>67</v>
      </c>
      <c r="CV399">
        <f t="shared" si="445"/>
        <v>5</v>
      </c>
      <c r="CW399">
        <f t="shared" si="446"/>
        <v>1</v>
      </c>
      <c r="CX399" t="s">
        <v>67</v>
      </c>
      <c r="CY399">
        <f t="shared" si="447"/>
        <v>5</v>
      </c>
      <c r="CZ399">
        <f t="shared" si="448"/>
        <v>1</v>
      </c>
      <c r="DA399" t="s">
        <v>56</v>
      </c>
      <c r="DB399">
        <f t="shared" si="449"/>
        <v>0</v>
      </c>
      <c r="DC399">
        <f t="shared" si="450"/>
        <v>0</v>
      </c>
      <c r="DD399">
        <f t="shared" si="451"/>
        <v>39</v>
      </c>
      <c r="DE399">
        <f t="shared" si="452"/>
        <v>13</v>
      </c>
      <c r="DF399" s="7">
        <f t="shared" si="453"/>
        <v>3</v>
      </c>
      <c r="DG399" s="8">
        <f t="shared" si="454"/>
        <v>0.33333333333333331</v>
      </c>
      <c r="DH399" s="1" t="s">
        <v>112</v>
      </c>
      <c r="DI399" s="1" t="s">
        <v>56</v>
      </c>
      <c r="DJ399" s="1" t="s">
        <v>56</v>
      </c>
      <c r="DK399" s="1" t="s">
        <v>74</v>
      </c>
      <c r="DL399" s="1" t="s">
        <v>68</v>
      </c>
      <c r="DM399" s="1" t="s">
        <v>65</v>
      </c>
      <c r="DN399" s="2">
        <v>4</v>
      </c>
      <c r="DO399" s="2">
        <v>3</v>
      </c>
      <c r="DP399" s="2">
        <v>5</v>
      </c>
      <c r="DQ399" s="2">
        <v>4</v>
      </c>
      <c r="DR399" s="2">
        <v>5</v>
      </c>
      <c r="DS399" s="2">
        <v>3</v>
      </c>
    </row>
    <row r="400" spans="1:123" x14ac:dyDescent="0.25">
      <c r="A400">
        <v>2018</v>
      </c>
      <c r="B400">
        <v>398</v>
      </c>
      <c r="C400" t="s">
        <v>102</v>
      </c>
      <c r="D400">
        <v>2</v>
      </c>
      <c r="E400">
        <v>69</v>
      </c>
      <c r="F400">
        <v>1949</v>
      </c>
      <c r="G400">
        <v>19</v>
      </c>
      <c r="H400">
        <f t="shared" si="391"/>
        <v>19</v>
      </c>
      <c r="I400" t="s">
        <v>58</v>
      </c>
      <c r="J400">
        <f t="shared" si="392"/>
        <v>2</v>
      </c>
      <c r="K400" t="s">
        <v>59</v>
      </c>
      <c r="L400">
        <f t="shared" si="393"/>
        <v>3</v>
      </c>
      <c r="M400" t="s">
        <v>59</v>
      </c>
      <c r="N400">
        <f t="shared" si="394"/>
        <v>5</v>
      </c>
      <c r="O400" t="s">
        <v>60</v>
      </c>
      <c r="P400">
        <f t="shared" si="395"/>
        <v>7</v>
      </c>
      <c r="Q400">
        <f t="shared" si="396"/>
        <v>1</v>
      </c>
      <c r="R400">
        <v>2</v>
      </c>
      <c r="S400" t="s">
        <v>101</v>
      </c>
      <c r="T400">
        <f t="shared" si="397"/>
        <v>1</v>
      </c>
      <c r="U400">
        <f t="shared" si="398"/>
        <v>1</v>
      </c>
      <c r="V400" t="s">
        <v>92</v>
      </c>
      <c r="W400">
        <v>54480</v>
      </c>
      <c r="X400">
        <v>54480</v>
      </c>
      <c r="Y400">
        <v>84120</v>
      </c>
      <c r="Z400" t="s">
        <v>109</v>
      </c>
      <c r="AA400">
        <f t="shared" si="399"/>
        <v>5</v>
      </c>
      <c r="AB400">
        <f t="shared" si="400"/>
        <v>1</v>
      </c>
      <c r="AC400" t="s">
        <v>165</v>
      </c>
      <c r="AD400" s="6">
        <f t="shared" si="401"/>
        <v>7</v>
      </c>
      <c r="AE400">
        <f t="shared" si="402"/>
        <v>1</v>
      </c>
      <c r="AF400" t="s">
        <v>75</v>
      </c>
      <c r="AG400" t="s">
        <v>142</v>
      </c>
      <c r="AH400" t="s">
        <v>195</v>
      </c>
      <c r="AI400" s="6" t="str">
        <f t="shared" si="390"/>
        <v>Quaker</v>
      </c>
      <c r="AJ400" t="s">
        <v>106</v>
      </c>
      <c r="AK400" s="6">
        <f t="shared" si="403"/>
        <v>1</v>
      </c>
      <c r="AL400" t="s">
        <v>71</v>
      </c>
      <c r="AM400" s="6">
        <f t="shared" si="403"/>
        <v>2</v>
      </c>
      <c r="AN400" s="6">
        <f t="shared" si="404"/>
        <v>-1</v>
      </c>
      <c r="AO400" t="s">
        <v>72</v>
      </c>
      <c r="AP400">
        <f t="shared" si="405"/>
        <v>6</v>
      </c>
      <c r="AQ400">
        <f t="shared" si="406"/>
        <v>1</v>
      </c>
      <c r="AR400" t="s">
        <v>129</v>
      </c>
      <c r="AS400">
        <f t="shared" si="407"/>
        <v>3</v>
      </c>
      <c r="AT400">
        <f t="shared" si="408"/>
        <v>1</v>
      </c>
      <c r="AU400" t="s">
        <v>113</v>
      </c>
      <c r="AV400">
        <f t="shared" si="409"/>
        <v>3</v>
      </c>
      <c r="AW400">
        <f t="shared" si="410"/>
        <v>1</v>
      </c>
      <c r="AX400" t="s">
        <v>114</v>
      </c>
      <c r="AY400">
        <f t="shared" si="411"/>
        <v>5</v>
      </c>
      <c r="AZ400">
        <f t="shared" si="412"/>
        <v>1</v>
      </c>
      <c r="BA400" s="6">
        <f t="shared" si="413"/>
        <v>17</v>
      </c>
      <c r="BB400" s="6">
        <f t="shared" si="414"/>
        <v>4</v>
      </c>
      <c r="BC400" s="6">
        <f t="shared" si="415"/>
        <v>4.25</v>
      </c>
      <c r="BD400" s="9">
        <f t="shared" si="416"/>
        <v>0.54166666666666663</v>
      </c>
      <c r="BE400" t="s">
        <v>65</v>
      </c>
      <c r="BF400">
        <f t="shared" si="417"/>
        <v>7</v>
      </c>
      <c r="BG400">
        <f t="shared" si="418"/>
        <v>1</v>
      </c>
      <c r="BH400" t="s">
        <v>65</v>
      </c>
      <c r="BI400">
        <f t="shared" si="419"/>
        <v>7</v>
      </c>
      <c r="BJ400">
        <f t="shared" si="420"/>
        <v>1</v>
      </c>
      <c r="BK400" t="s">
        <v>56</v>
      </c>
      <c r="BL400">
        <f t="shared" si="421"/>
        <v>0</v>
      </c>
      <c r="BM400">
        <f t="shared" si="422"/>
        <v>0</v>
      </c>
      <c r="BN400" t="s">
        <v>56</v>
      </c>
      <c r="BO400">
        <f t="shared" si="423"/>
        <v>0</v>
      </c>
      <c r="BP400">
        <f t="shared" si="424"/>
        <v>0</v>
      </c>
      <c r="BQ400" t="s">
        <v>56</v>
      </c>
      <c r="BR400">
        <f t="shared" si="425"/>
        <v>0</v>
      </c>
      <c r="BS400">
        <f t="shared" si="426"/>
        <v>0</v>
      </c>
      <c r="BT400" t="s">
        <v>78</v>
      </c>
      <c r="BU400">
        <f t="shared" si="427"/>
        <v>1</v>
      </c>
      <c r="BV400">
        <f t="shared" si="428"/>
        <v>1</v>
      </c>
      <c r="BW400" t="s">
        <v>130</v>
      </c>
      <c r="BX400">
        <f t="shared" si="429"/>
        <v>5</v>
      </c>
      <c r="BY400">
        <f t="shared" si="430"/>
        <v>1</v>
      </c>
      <c r="BZ400" t="s">
        <v>103</v>
      </c>
      <c r="CA400">
        <f t="shared" si="431"/>
        <v>0</v>
      </c>
      <c r="CB400">
        <f t="shared" si="432"/>
        <v>0</v>
      </c>
      <c r="CC400" t="s">
        <v>74</v>
      </c>
      <c r="CD400">
        <f t="shared" si="433"/>
        <v>7</v>
      </c>
      <c r="CE400">
        <f t="shared" si="434"/>
        <v>1</v>
      </c>
      <c r="CF400" t="s">
        <v>82</v>
      </c>
      <c r="CG400">
        <f t="shared" si="435"/>
        <v>1</v>
      </c>
      <c r="CH400">
        <f t="shared" si="436"/>
        <v>1</v>
      </c>
      <c r="CI400" t="s">
        <v>74</v>
      </c>
      <c r="CJ400">
        <f t="shared" si="437"/>
        <v>7</v>
      </c>
      <c r="CK400">
        <f t="shared" si="438"/>
        <v>1</v>
      </c>
      <c r="CL400" t="s">
        <v>78</v>
      </c>
      <c r="CM400">
        <f t="shared" si="439"/>
        <v>7</v>
      </c>
      <c r="CN400">
        <f t="shared" si="440"/>
        <v>1</v>
      </c>
      <c r="CO400" t="s">
        <v>112</v>
      </c>
      <c r="CP400">
        <f t="shared" si="441"/>
        <v>7</v>
      </c>
      <c r="CQ400">
        <f t="shared" si="442"/>
        <v>1</v>
      </c>
      <c r="CR400" t="s">
        <v>67</v>
      </c>
      <c r="CS400">
        <f t="shared" si="443"/>
        <v>5</v>
      </c>
      <c r="CT400">
        <f t="shared" si="444"/>
        <v>1</v>
      </c>
      <c r="CU400" t="s">
        <v>67</v>
      </c>
      <c r="CV400">
        <f t="shared" si="445"/>
        <v>5</v>
      </c>
      <c r="CW400">
        <f t="shared" si="446"/>
        <v>1</v>
      </c>
      <c r="CX400" t="s">
        <v>67</v>
      </c>
      <c r="CY400">
        <f t="shared" si="447"/>
        <v>5</v>
      </c>
      <c r="CZ400">
        <f t="shared" si="448"/>
        <v>1</v>
      </c>
      <c r="DA400" t="s">
        <v>56</v>
      </c>
      <c r="DB400">
        <f t="shared" si="449"/>
        <v>0</v>
      </c>
      <c r="DC400">
        <f t="shared" si="450"/>
        <v>0</v>
      </c>
      <c r="DD400">
        <f t="shared" si="451"/>
        <v>57</v>
      </c>
      <c r="DE400">
        <f t="shared" si="452"/>
        <v>11</v>
      </c>
      <c r="DF400" s="7">
        <f t="shared" si="453"/>
        <v>5.1818181818181817</v>
      </c>
      <c r="DG400" s="8">
        <f t="shared" si="454"/>
        <v>0.69696969696969691</v>
      </c>
      <c r="DH400" s="1" t="s">
        <v>67</v>
      </c>
      <c r="DI400" s="1" t="s">
        <v>56</v>
      </c>
      <c r="DJ400" s="1" t="s">
        <v>64</v>
      </c>
      <c r="DK400" s="1" t="s">
        <v>74</v>
      </c>
      <c r="DL400" s="1" t="s">
        <v>127</v>
      </c>
      <c r="DM400" s="1" t="s">
        <v>56</v>
      </c>
      <c r="DN400" s="2" t="s">
        <v>97</v>
      </c>
      <c r="DO400" s="2">
        <v>3</v>
      </c>
      <c r="DP400" s="2">
        <v>5</v>
      </c>
      <c r="DQ400" s="2">
        <v>4</v>
      </c>
      <c r="DR400" s="2">
        <v>4</v>
      </c>
      <c r="DS400" s="2">
        <v>4</v>
      </c>
    </row>
    <row r="401" spans="1:123" x14ac:dyDescent="0.25">
      <c r="A401">
        <v>2018</v>
      </c>
      <c r="B401">
        <v>399</v>
      </c>
      <c r="C401" t="s">
        <v>118</v>
      </c>
      <c r="D401">
        <v>2</v>
      </c>
      <c r="E401">
        <v>70</v>
      </c>
      <c r="F401">
        <v>1948</v>
      </c>
      <c r="G401">
        <v>12</v>
      </c>
      <c r="H401">
        <f t="shared" si="391"/>
        <v>12</v>
      </c>
      <c r="I401" t="s">
        <v>58</v>
      </c>
      <c r="J401">
        <f t="shared" si="392"/>
        <v>2</v>
      </c>
      <c r="K401" t="s">
        <v>59</v>
      </c>
      <c r="L401">
        <f t="shared" si="393"/>
        <v>3</v>
      </c>
      <c r="M401" t="s">
        <v>59</v>
      </c>
      <c r="N401">
        <f t="shared" si="394"/>
        <v>5</v>
      </c>
      <c r="O401" t="s">
        <v>125</v>
      </c>
      <c r="P401">
        <f t="shared" si="395"/>
        <v>4</v>
      </c>
      <c r="Q401">
        <f t="shared" si="396"/>
        <v>1</v>
      </c>
      <c r="R401">
        <v>2</v>
      </c>
      <c r="S401" t="s">
        <v>56</v>
      </c>
      <c r="T401">
        <f t="shared" si="397"/>
        <v>0</v>
      </c>
      <c r="U401">
        <f t="shared" si="398"/>
        <v>0</v>
      </c>
      <c r="V401" t="s">
        <v>92</v>
      </c>
      <c r="W401">
        <v>24970</v>
      </c>
      <c r="X401">
        <v>12485</v>
      </c>
      <c r="Y401">
        <v>19277.5</v>
      </c>
      <c r="Z401" t="s">
        <v>109</v>
      </c>
      <c r="AA401">
        <f t="shared" si="399"/>
        <v>5</v>
      </c>
      <c r="AB401">
        <f t="shared" si="400"/>
        <v>1</v>
      </c>
      <c r="AC401" t="s">
        <v>71</v>
      </c>
      <c r="AD401" s="6">
        <f t="shared" si="401"/>
        <v>4</v>
      </c>
      <c r="AE401">
        <f t="shared" si="402"/>
        <v>1</v>
      </c>
      <c r="AF401" t="s">
        <v>105</v>
      </c>
      <c r="AG401" t="s">
        <v>56</v>
      </c>
      <c r="AH401" t="s">
        <v>56</v>
      </c>
      <c r="AI401" s="6" t="str">
        <f t="shared" si="390"/>
        <v>None</v>
      </c>
      <c r="AJ401" t="s">
        <v>106</v>
      </c>
      <c r="AK401" s="6">
        <f t="shared" si="403"/>
        <v>1</v>
      </c>
      <c r="AL401" t="s">
        <v>71</v>
      </c>
      <c r="AM401" s="6">
        <f t="shared" si="403"/>
        <v>2</v>
      </c>
      <c r="AN401" s="6">
        <f t="shared" si="404"/>
        <v>-1</v>
      </c>
      <c r="AO401" t="s">
        <v>110</v>
      </c>
      <c r="AP401">
        <f t="shared" si="405"/>
        <v>1</v>
      </c>
      <c r="AQ401">
        <f t="shared" si="406"/>
        <v>1</v>
      </c>
      <c r="AR401" t="s">
        <v>107</v>
      </c>
      <c r="AS401">
        <f t="shared" si="407"/>
        <v>1</v>
      </c>
      <c r="AT401">
        <f t="shared" si="408"/>
        <v>1</v>
      </c>
      <c r="AU401" t="s">
        <v>158</v>
      </c>
      <c r="AV401">
        <f t="shared" si="409"/>
        <v>1</v>
      </c>
      <c r="AW401">
        <f t="shared" si="410"/>
        <v>1</v>
      </c>
      <c r="AX401" t="s">
        <v>114</v>
      </c>
      <c r="AY401">
        <f t="shared" si="411"/>
        <v>5</v>
      </c>
      <c r="AZ401">
        <f t="shared" si="412"/>
        <v>1</v>
      </c>
      <c r="BA401" s="6">
        <f t="shared" si="413"/>
        <v>8</v>
      </c>
      <c r="BB401" s="6">
        <f t="shared" si="414"/>
        <v>4</v>
      </c>
      <c r="BC401" s="6">
        <f t="shared" si="415"/>
        <v>2</v>
      </c>
      <c r="BD401" s="9">
        <f t="shared" si="416"/>
        <v>0.16666666666666666</v>
      </c>
      <c r="BE401" t="s">
        <v>56</v>
      </c>
      <c r="BF401">
        <f t="shared" si="417"/>
        <v>0</v>
      </c>
      <c r="BG401">
        <f t="shared" si="418"/>
        <v>0</v>
      </c>
      <c r="BH401" t="s">
        <v>56</v>
      </c>
      <c r="BI401">
        <f t="shared" si="419"/>
        <v>0</v>
      </c>
      <c r="BJ401">
        <f t="shared" si="420"/>
        <v>0</v>
      </c>
      <c r="BK401" t="s">
        <v>65</v>
      </c>
      <c r="BL401">
        <f t="shared" si="421"/>
        <v>7</v>
      </c>
      <c r="BM401">
        <f t="shared" si="422"/>
        <v>1</v>
      </c>
      <c r="BN401" t="s">
        <v>93</v>
      </c>
      <c r="BO401">
        <f t="shared" si="423"/>
        <v>4</v>
      </c>
      <c r="BP401">
        <f t="shared" si="424"/>
        <v>1</v>
      </c>
      <c r="BQ401" t="s">
        <v>66</v>
      </c>
      <c r="BR401">
        <f t="shared" si="425"/>
        <v>1</v>
      </c>
      <c r="BS401">
        <f t="shared" si="426"/>
        <v>1</v>
      </c>
      <c r="BT401" t="s">
        <v>74</v>
      </c>
      <c r="BU401">
        <f t="shared" si="427"/>
        <v>7</v>
      </c>
      <c r="BV401">
        <f t="shared" si="428"/>
        <v>1</v>
      </c>
      <c r="BW401" t="s">
        <v>93</v>
      </c>
      <c r="BX401">
        <f t="shared" si="429"/>
        <v>4</v>
      </c>
      <c r="BY401">
        <f t="shared" si="430"/>
        <v>1</v>
      </c>
      <c r="BZ401" t="s">
        <v>93</v>
      </c>
      <c r="CA401">
        <f t="shared" si="431"/>
        <v>4</v>
      </c>
      <c r="CB401">
        <f t="shared" si="432"/>
        <v>1</v>
      </c>
      <c r="CC401" t="s">
        <v>74</v>
      </c>
      <c r="CD401">
        <f t="shared" si="433"/>
        <v>7</v>
      </c>
      <c r="CE401">
        <f t="shared" si="434"/>
        <v>1</v>
      </c>
      <c r="CF401" t="s">
        <v>82</v>
      </c>
      <c r="CG401">
        <f t="shared" si="435"/>
        <v>1</v>
      </c>
      <c r="CH401">
        <f t="shared" si="436"/>
        <v>1</v>
      </c>
      <c r="CI401" t="s">
        <v>74</v>
      </c>
      <c r="CJ401">
        <f t="shared" si="437"/>
        <v>7</v>
      </c>
      <c r="CK401">
        <f t="shared" si="438"/>
        <v>1</v>
      </c>
      <c r="CL401" t="s">
        <v>78</v>
      </c>
      <c r="CM401">
        <f t="shared" si="439"/>
        <v>7</v>
      </c>
      <c r="CN401">
        <f t="shared" si="440"/>
        <v>1</v>
      </c>
      <c r="CO401" t="s">
        <v>83</v>
      </c>
      <c r="CP401">
        <f t="shared" si="441"/>
        <v>4</v>
      </c>
      <c r="CQ401">
        <f t="shared" si="442"/>
        <v>1</v>
      </c>
      <c r="CR401" t="s">
        <v>83</v>
      </c>
      <c r="CS401">
        <f t="shared" si="443"/>
        <v>4</v>
      </c>
      <c r="CT401">
        <f t="shared" si="444"/>
        <v>1</v>
      </c>
      <c r="CU401" t="s">
        <v>83</v>
      </c>
      <c r="CV401">
        <f t="shared" si="445"/>
        <v>4</v>
      </c>
      <c r="CW401">
        <f t="shared" si="446"/>
        <v>1</v>
      </c>
      <c r="CX401" t="s">
        <v>83</v>
      </c>
      <c r="CY401">
        <f t="shared" si="447"/>
        <v>4</v>
      </c>
      <c r="CZ401">
        <f t="shared" si="448"/>
        <v>1</v>
      </c>
      <c r="DA401" t="s">
        <v>99</v>
      </c>
      <c r="DB401">
        <f t="shared" si="449"/>
        <v>7</v>
      </c>
      <c r="DC401">
        <f t="shared" si="450"/>
        <v>1</v>
      </c>
      <c r="DD401">
        <f t="shared" si="451"/>
        <v>72</v>
      </c>
      <c r="DE401">
        <f t="shared" si="452"/>
        <v>15</v>
      </c>
      <c r="DF401" s="7">
        <f t="shared" si="453"/>
        <v>4.8</v>
      </c>
      <c r="DG401" s="8">
        <f t="shared" si="454"/>
        <v>0.6333333333333333</v>
      </c>
      <c r="DH401" s="1" t="s">
        <v>83</v>
      </c>
      <c r="DI401" s="1" t="s">
        <v>56</v>
      </c>
      <c r="DJ401" s="1" t="s">
        <v>56</v>
      </c>
      <c r="DK401" s="1" t="s">
        <v>56</v>
      </c>
      <c r="DL401" s="1" t="s">
        <v>93</v>
      </c>
      <c r="DM401" s="1" t="s">
        <v>65</v>
      </c>
      <c r="DN401" s="2" t="s">
        <v>56</v>
      </c>
      <c r="DO401" s="2" t="s">
        <v>56</v>
      </c>
      <c r="DP401" s="2" t="s">
        <v>56</v>
      </c>
      <c r="DQ401" s="2">
        <v>4</v>
      </c>
      <c r="DR401" s="2">
        <v>4</v>
      </c>
      <c r="DS401" s="2">
        <v>4</v>
      </c>
    </row>
    <row r="402" spans="1:123" x14ac:dyDescent="0.25">
      <c r="A402">
        <v>2018</v>
      </c>
      <c r="B402">
        <v>400</v>
      </c>
      <c r="C402" t="s">
        <v>102</v>
      </c>
      <c r="D402">
        <v>4</v>
      </c>
      <c r="E402">
        <v>71</v>
      </c>
      <c r="F402">
        <v>1947</v>
      </c>
      <c r="G402">
        <v>16</v>
      </c>
      <c r="H402">
        <f t="shared" si="391"/>
        <v>16</v>
      </c>
      <c r="I402" t="s">
        <v>90</v>
      </c>
      <c r="J402">
        <f t="shared" si="392"/>
        <v>1</v>
      </c>
      <c r="K402" t="s">
        <v>59</v>
      </c>
      <c r="L402">
        <f t="shared" si="393"/>
        <v>3</v>
      </c>
      <c r="M402" t="s">
        <v>59</v>
      </c>
      <c r="N402">
        <f t="shared" si="394"/>
        <v>5</v>
      </c>
      <c r="O402" t="s">
        <v>60</v>
      </c>
      <c r="P402">
        <f t="shared" si="395"/>
        <v>7</v>
      </c>
      <c r="Q402">
        <f t="shared" si="396"/>
        <v>1</v>
      </c>
      <c r="R402">
        <v>2</v>
      </c>
      <c r="S402" t="s">
        <v>56</v>
      </c>
      <c r="T402">
        <f t="shared" si="397"/>
        <v>0</v>
      </c>
      <c r="U402">
        <f t="shared" si="398"/>
        <v>0</v>
      </c>
      <c r="V402" t="s">
        <v>92</v>
      </c>
      <c r="W402">
        <v>72640</v>
      </c>
      <c r="X402">
        <v>0</v>
      </c>
      <c r="Y402">
        <v>0</v>
      </c>
      <c r="Z402" t="s">
        <v>109</v>
      </c>
      <c r="AA402">
        <f t="shared" si="399"/>
        <v>5</v>
      </c>
      <c r="AB402">
        <f t="shared" si="400"/>
        <v>1</v>
      </c>
      <c r="AC402" t="s">
        <v>71</v>
      </c>
      <c r="AD402" s="6">
        <f t="shared" si="401"/>
        <v>4</v>
      </c>
      <c r="AE402">
        <f t="shared" si="402"/>
        <v>1</v>
      </c>
      <c r="AF402" t="s">
        <v>95</v>
      </c>
      <c r="AG402" t="s">
        <v>56</v>
      </c>
      <c r="AH402" t="s">
        <v>56</v>
      </c>
      <c r="AI402" s="6" t="str">
        <f t="shared" si="390"/>
        <v>Catholic</v>
      </c>
      <c r="AJ402" t="s">
        <v>71</v>
      </c>
      <c r="AK402" s="6">
        <f t="shared" si="403"/>
        <v>2</v>
      </c>
      <c r="AL402" t="s">
        <v>71</v>
      </c>
      <c r="AM402" s="6">
        <f t="shared" si="403"/>
        <v>2</v>
      </c>
      <c r="AN402" s="6">
        <f t="shared" si="404"/>
        <v>0</v>
      </c>
      <c r="AO402" t="s">
        <v>96</v>
      </c>
      <c r="AP402">
        <f t="shared" si="405"/>
        <v>3</v>
      </c>
      <c r="AQ402">
        <f t="shared" si="406"/>
        <v>1</v>
      </c>
      <c r="AR402" t="s">
        <v>129</v>
      </c>
      <c r="AS402">
        <f t="shared" si="407"/>
        <v>3</v>
      </c>
      <c r="AT402">
        <f t="shared" si="408"/>
        <v>1</v>
      </c>
      <c r="AU402" t="s">
        <v>100</v>
      </c>
      <c r="AV402">
        <f t="shared" si="409"/>
        <v>5</v>
      </c>
      <c r="AW402">
        <f t="shared" si="410"/>
        <v>1</v>
      </c>
      <c r="AX402" t="s">
        <v>114</v>
      </c>
      <c r="AY402">
        <f t="shared" si="411"/>
        <v>5</v>
      </c>
      <c r="AZ402">
        <f t="shared" si="412"/>
        <v>1</v>
      </c>
      <c r="BA402" s="6">
        <f t="shared" si="413"/>
        <v>16</v>
      </c>
      <c r="BB402" s="6">
        <f t="shared" si="414"/>
        <v>4</v>
      </c>
      <c r="BC402" s="6">
        <f t="shared" si="415"/>
        <v>4</v>
      </c>
      <c r="BD402" s="9">
        <f t="shared" si="416"/>
        <v>0.5</v>
      </c>
      <c r="BE402" t="s">
        <v>93</v>
      </c>
      <c r="BF402">
        <f t="shared" si="417"/>
        <v>4</v>
      </c>
      <c r="BG402">
        <f t="shared" si="418"/>
        <v>1</v>
      </c>
      <c r="BH402" t="s">
        <v>64</v>
      </c>
      <c r="BI402">
        <f t="shared" si="419"/>
        <v>4</v>
      </c>
      <c r="BJ402">
        <f t="shared" si="420"/>
        <v>1</v>
      </c>
      <c r="BK402" t="s">
        <v>56</v>
      </c>
      <c r="BL402">
        <f t="shared" si="421"/>
        <v>0</v>
      </c>
      <c r="BM402">
        <f t="shared" si="422"/>
        <v>0</v>
      </c>
      <c r="BN402" t="s">
        <v>56</v>
      </c>
      <c r="BO402">
        <f t="shared" si="423"/>
        <v>0</v>
      </c>
      <c r="BP402">
        <f t="shared" si="424"/>
        <v>0</v>
      </c>
      <c r="BQ402" t="s">
        <v>94</v>
      </c>
      <c r="BR402">
        <f t="shared" si="425"/>
        <v>7</v>
      </c>
      <c r="BS402">
        <f t="shared" si="426"/>
        <v>1</v>
      </c>
      <c r="BT402" t="s">
        <v>78</v>
      </c>
      <c r="BU402">
        <f t="shared" si="427"/>
        <v>1</v>
      </c>
      <c r="BV402">
        <f t="shared" si="428"/>
        <v>1</v>
      </c>
      <c r="BW402" t="s">
        <v>130</v>
      </c>
      <c r="BX402">
        <f t="shared" si="429"/>
        <v>5</v>
      </c>
      <c r="BY402">
        <f t="shared" si="430"/>
        <v>1</v>
      </c>
      <c r="BZ402" t="s">
        <v>139</v>
      </c>
      <c r="CA402">
        <f t="shared" si="431"/>
        <v>7</v>
      </c>
      <c r="CB402">
        <f t="shared" si="432"/>
        <v>1</v>
      </c>
      <c r="CC402" t="s">
        <v>74</v>
      </c>
      <c r="CD402">
        <f t="shared" si="433"/>
        <v>7</v>
      </c>
      <c r="CE402">
        <f t="shared" si="434"/>
        <v>1</v>
      </c>
      <c r="CF402" t="s">
        <v>82</v>
      </c>
      <c r="CG402">
        <f t="shared" si="435"/>
        <v>1</v>
      </c>
      <c r="CH402">
        <f t="shared" si="436"/>
        <v>1</v>
      </c>
      <c r="CI402" t="s">
        <v>74</v>
      </c>
      <c r="CJ402">
        <f t="shared" si="437"/>
        <v>7</v>
      </c>
      <c r="CK402">
        <f t="shared" si="438"/>
        <v>1</v>
      </c>
      <c r="CL402" t="s">
        <v>78</v>
      </c>
      <c r="CM402">
        <f t="shared" si="439"/>
        <v>7</v>
      </c>
      <c r="CN402">
        <f t="shared" si="440"/>
        <v>1</v>
      </c>
      <c r="CO402" t="s">
        <v>67</v>
      </c>
      <c r="CP402">
        <f t="shared" si="441"/>
        <v>5</v>
      </c>
      <c r="CQ402">
        <f t="shared" si="442"/>
        <v>1</v>
      </c>
      <c r="CR402" t="s">
        <v>83</v>
      </c>
      <c r="CS402">
        <f t="shared" si="443"/>
        <v>4</v>
      </c>
      <c r="CT402">
        <f t="shared" si="444"/>
        <v>1</v>
      </c>
      <c r="CU402" t="s">
        <v>83</v>
      </c>
      <c r="CV402">
        <f t="shared" si="445"/>
        <v>4</v>
      </c>
      <c r="CW402">
        <f t="shared" si="446"/>
        <v>1</v>
      </c>
      <c r="CX402" t="s">
        <v>83</v>
      </c>
      <c r="CY402">
        <f t="shared" si="447"/>
        <v>4</v>
      </c>
      <c r="CZ402">
        <f t="shared" si="448"/>
        <v>1</v>
      </c>
      <c r="DA402" t="s">
        <v>99</v>
      </c>
      <c r="DB402">
        <f t="shared" si="449"/>
        <v>7</v>
      </c>
      <c r="DC402">
        <f t="shared" si="450"/>
        <v>1</v>
      </c>
      <c r="DD402">
        <f t="shared" si="451"/>
        <v>70</v>
      </c>
      <c r="DE402">
        <f t="shared" si="452"/>
        <v>14</v>
      </c>
      <c r="DF402" s="7">
        <f t="shared" si="453"/>
        <v>5</v>
      </c>
      <c r="DG402" s="8">
        <f t="shared" si="454"/>
        <v>0.66666666666666663</v>
      </c>
      <c r="DH402" s="1" t="s">
        <v>83</v>
      </c>
      <c r="DI402" s="1" t="s">
        <v>56</v>
      </c>
      <c r="DJ402" s="1" t="s">
        <v>64</v>
      </c>
      <c r="DK402" s="1" t="s">
        <v>56</v>
      </c>
      <c r="DL402" s="1" t="s">
        <v>64</v>
      </c>
      <c r="DM402" s="1" t="s">
        <v>56</v>
      </c>
      <c r="DN402" s="2" t="s">
        <v>56</v>
      </c>
      <c r="DO402" s="2">
        <v>4</v>
      </c>
      <c r="DP402" s="2">
        <v>5</v>
      </c>
      <c r="DQ402" s="2">
        <v>4</v>
      </c>
      <c r="DR402" s="2">
        <v>4</v>
      </c>
      <c r="DS402" s="2">
        <v>4</v>
      </c>
    </row>
    <row r="403" spans="1:123" x14ac:dyDescent="0.25">
      <c r="A403">
        <v>2018</v>
      </c>
      <c r="B403">
        <v>401</v>
      </c>
      <c r="C403" t="s">
        <v>57</v>
      </c>
      <c r="D403">
        <v>0</v>
      </c>
      <c r="E403">
        <v>34</v>
      </c>
      <c r="F403">
        <v>1984</v>
      </c>
      <c r="G403">
        <v>16</v>
      </c>
      <c r="H403">
        <f t="shared" si="391"/>
        <v>16</v>
      </c>
      <c r="I403" t="s">
        <v>58</v>
      </c>
      <c r="J403">
        <f t="shared" si="392"/>
        <v>2</v>
      </c>
      <c r="K403" t="s">
        <v>59</v>
      </c>
      <c r="L403">
        <f t="shared" si="393"/>
        <v>3</v>
      </c>
      <c r="M403" t="s">
        <v>89</v>
      </c>
      <c r="N403">
        <f t="shared" si="394"/>
        <v>4</v>
      </c>
      <c r="O403" t="s">
        <v>125</v>
      </c>
      <c r="P403">
        <f t="shared" si="395"/>
        <v>4</v>
      </c>
      <c r="Q403">
        <f t="shared" si="396"/>
        <v>1</v>
      </c>
      <c r="R403">
        <v>1</v>
      </c>
      <c r="S403" t="s">
        <v>101</v>
      </c>
      <c r="T403">
        <f t="shared" si="397"/>
        <v>1</v>
      </c>
      <c r="U403">
        <f t="shared" si="398"/>
        <v>1</v>
      </c>
      <c r="V403" t="s">
        <v>92</v>
      </c>
      <c r="W403">
        <v>12485</v>
      </c>
      <c r="X403">
        <v>12485</v>
      </c>
      <c r="Y403">
        <v>19277.5</v>
      </c>
      <c r="Z403" t="s">
        <v>109</v>
      </c>
      <c r="AA403">
        <f t="shared" si="399"/>
        <v>5</v>
      </c>
      <c r="AB403">
        <f t="shared" si="400"/>
        <v>1</v>
      </c>
      <c r="AC403" t="s">
        <v>126</v>
      </c>
      <c r="AD403" s="6">
        <f t="shared" si="401"/>
        <v>5</v>
      </c>
      <c r="AE403">
        <f t="shared" si="402"/>
        <v>1</v>
      </c>
      <c r="AF403" t="s">
        <v>75</v>
      </c>
      <c r="AG403" t="s">
        <v>142</v>
      </c>
      <c r="AH403" t="s">
        <v>180</v>
      </c>
      <c r="AI403" s="6" t="str">
        <f t="shared" si="390"/>
        <v>Evangelical, Evangelist</v>
      </c>
      <c r="AJ403" t="s">
        <v>77</v>
      </c>
      <c r="AK403" s="6">
        <f t="shared" si="403"/>
        <v>3</v>
      </c>
      <c r="AL403" t="s">
        <v>106</v>
      </c>
      <c r="AM403" s="6">
        <f t="shared" si="403"/>
        <v>1</v>
      </c>
      <c r="AN403" s="6">
        <f t="shared" si="404"/>
        <v>2</v>
      </c>
      <c r="AO403" t="s">
        <v>152</v>
      </c>
      <c r="AP403">
        <f t="shared" si="405"/>
        <v>4</v>
      </c>
      <c r="AQ403">
        <f t="shared" si="406"/>
        <v>1</v>
      </c>
      <c r="AR403" t="s">
        <v>129</v>
      </c>
      <c r="AS403">
        <f t="shared" si="407"/>
        <v>3</v>
      </c>
      <c r="AT403">
        <f t="shared" si="408"/>
        <v>1</v>
      </c>
      <c r="AU403" t="s">
        <v>113</v>
      </c>
      <c r="AV403">
        <f t="shared" si="409"/>
        <v>3</v>
      </c>
      <c r="AW403">
        <f t="shared" si="410"/>
        <v>1</v>
      </c>
      <c r="AX403" t="s">
        <v>146</v>
      </c>
      <c r="AY403">
        <f t="shared" si="411"/>
        <v>3</v>
      </c>
      <c r="AZ403">
        <f t="shared" si="412"/>
        <v>1</v>
      </c>
      <c r="BA403" s="6">
        <f t="shared" si="413"/>
        <v>13</v>
      </c>
      <c r="BB403" s="6">
        <f t="shared" si="414"/>
        <v>4</v>
      </c>
      <c r="BC403" s="6">
        <f t="shared" si="415"/>
        <v>3.25</v>
      </c>
      <c r="BD403" s="9">
        <f t="shared" si="416"/>
        <v>0.375</v>
      </c>
      <c r="BE403" t="s">
        <v>93</v>
      </c>
      <c r="BF403">
        <f t="shared" si="417"/>
        <v>4</v>
      </c>
      <c r="BG403">
        <f t="shared" si="418"/>
        <v>1</v>
      </c>
      <c r="BH403" t="s">
        <v>65</v>
      </c>
      <c r="BI403">
        <f t="shared" si="419"/>
        <v>7</v>
      </c>
      <c r="BJ403">
        <f t="shared" si="420"/>
        <v>1</v>
      </c>
      <c r="BK403" t="s">
        <v>56</v>
      </c>
      <c r="BL403">
        <f t="shared" si="421"/>
        <v>0</v>
      </c>
      <c r="BM403">
        <f t="shared" si="422"/>
        <v>0</v>
      </c>
      <c r="BN403" t="s">
        <v>56</v>
      </c>
      <c r="BO403">
        <f t="shared" si="423"/>
        <v>0</v>
      </c>
      <c r="BP403">
        <f t="shared" si="424"/>
        <v>0</v>
      </c>
      <c r="BQ403" t="s">
        <v>56</v>
      </c>
      <c r="BR403">
        <f t="shared" si="425"/>
        <v>0</v>
      </c>
      <c r="BS403">
        <f t="shared" si="426"/>
        <v>0</v>
      </c>
      <c r="BT403" t="s">
        <v>78</v>
      </c>
      <c r="BU403">
        <f t="shared" si="427"/>
        <v>1</v>
      </c>
      <c r="BV403">
        <f t="shared" si="428"/>
        <v>1</v>
      </c>
      <c r="BW403" t="s">
        <v>130</v>
      </c>
      <c r="BX403">
        <f t="shared" si="429"/>
        <v>5</v>
      </c>
      <c r="BY403">
        <f t="shared" si="430"/>
        <v>1</v>
      </c>
      <c r="BZ403" t="s">
        <v>131</v>
      </c>
      <c r="CA403">
        <f t="shared" si="431"/>
        <v>5</v>
      </c>
      <c r="CB403">
        <f t="shared" si="432"/>
        <v>1</v>
      </c>
      <c r="CC403" t="s">
        <v>74</v>
      </c>
      <c r="CD403">
        <f t="shared" si="433"/>
        <v>7</v>
      </c>
      <c r="CE403">
        <f t="shared" si="434"/>
        <v>1</v>
      </c>
      <c r="CF403" t="s">
        <v>82</v>
      </c>
      <c r="CG403">
        <f t="shared" si="435"/>
        <v>1</v>
      </c>
      <c r="CH403">
        <f t="shared" si="436"/>
        <v>1</v>
      </c>
      <c r="CI403" t="s">
        <v>74</v>
      </c>
      <c r="CJ403">
        <f t="shared" si="437"/>
        <v>7</v>
      </c>
      <c r="CK403">
        <f t="shared" si="438"/>
        <v>1</v>
      </c>
      <c r="CL403" t="s">
        <v>78</v>
      </c>
      <c r="CM403">
        <f t="shared" si="439"/>
        <v>7</v>
      </c>
      <c r="CN403">
        <f t="shared" si="440"/>
        <v>1</v>
      </c>
      <c r="CO403" t="s">
        <v>83</v>
      </c>
      <c r="CP403">
        <f t="shared" si="441"/>
        <v>4</v>
      </c>
      <c r="CQ403">
        <f t="shared" si="442"/>
        <v>1</v>
      </c>
      <c r="CR403" t="s">
        <v>83</v>
      </c>
      <c r="CS403">
        <f t="shared" si="443"/>
        <v>4</v>
      </c>
      <c r="CT403">
        <f t="shared" si="444"/>
        <v>1</v>
      </c>
      <c r="CU403" t="s">
        <v>83</v>
      </c>
      <c r="CV403">
        <f t="shared" si="445"/>
        <v>4</v>
      </c>
      <c r="CW403">
        <f t="shared" si="446"/>
        <v>1</v>
      </c>
      <c r="CX403" t="s">
        <v>83</v>
      </c>
      <c r="CY403">
        <f t="shared" si="447"/>
        <v>4</v>
      </c>
      <c r="CZ403">
        <f t="shared" si="448"/>
        <v>1</v>
      </c>
      <c r="DA403" t="s">
        <v>56</v>
      </c>
      <c r="DB403">
        <f t="shared" si="449"/>
        <v>0</v>
      </c>
      <c r="DC403">
        <f t="shared" si="450"/>
        <v>0</v>
      </c>
      <c r="DD403">
        <f t="shared" si="451"/>
        <v>56</v>
      </c>
      <c r="DE403">
        <f t="shared" si="452"/>
        <v>12</v>
      </c>
      <c r="DF403" s="7">
        <f t="shared" si="453"/>
        <v>4.666666666666667</v>
      </c>
      <c r="DG403" s="8">
        <f t="shared" si="454"/>
        <v>0.61111111111111116</v>
      </c>
      <c r="DH403" s="1" t="s">
        <v>83</v>
      </c>
      <c r="DI403" s="1" t="s">
        <v>56</v>
      </c>
      <c r="DJ403" s="1" t="s">
        <v>64</v>
      </c>
      <c r="DK403" s="1" t="s">
        <v>74</v>
      </c>
      <c r="DL403" s="1" t="s">
        <v>64</v>
      </c>
      <c r="DM403" s="1" t="s">
        <v>56</v>
      </c>
      <c r="DN403" s="2" t="s">
        <v>97</v>
      </c>
      <c r="DO403" s="2">
        <v>3</v>
      </c>
      <c r="DP403" s="2">
        <v>5</v>
      </c>
      <c r="DQ403" s="2">
        <v>4</v>
      </c>
      <c r="DR403" s="2">
        <v>6</v>
      </c>
      <c r="DS403" s="2">
        <v>5</v>
      </c>
    </row>
    <row r="404" spans="1:123" x14ac:dyDescent="0.25">
      <c r="A404">
        <v>2018</v>
      </c>
      <c r="B404">
        <v>402</v>
      </c>
      <c r="C404" t="s">
        <v>57</v>
      </c>
      <c r="D404">
        <v>0</v>
      </c>
      <c r="E404">
        <v>77</v>
      </c>
      <c r="F404">
        <v>1941</v>
      </c>
      <c r="G404">
        <v>12</v>
      </c>
      <c r="H404">
        <f t="shared" si="391"/>
        <v>12</v>
      </c>
      <c r="I404" t="s">
        <v>90</v>
      </c>
      <c r="J404">
        <f t="shared" si="392"/>
        <v>1</v>
      </c>
      <c r="K404" t="s">
        <v>142</v>
      </c>
      <c r="L404">
        <f t="shared" si="393"/>
        <v>1</v>
      </c>
      <c r="M404" t="s">
        <v>89</v>
      </c>
      <c r="N404">
        <f t="shared" si="394"/>
        <v>4</v>
      </c>
      <c r="O404" t="s">
        <v>60</v>
      </c>
      <c r="P404">
        <f t="shared" si="395"/>
        <v>7</v>
      </c>
      <c r="Q404">
        <f t="shared" si="396"/>
        <v>1</v>
      </c>
      <c r="R404">
        <v>5</v>
      </c>
      <c r="S404" t="s">
        <v>56</v>
      </c>
      <c r="T404">
        <f t="shared" si="397"/>
        <v>0</v>
      </c>
      <c r="U404">
        <f t="shared" si="398"/>
        <v>0</v>
      </c>
      <c r="V404" t="s">
        <v>93</v>
      </c>
      <c r="W404">
        <v>0</v>
      </c>
      <c r="X404">
        <v>0</v>
      </c>
      <c r="Y404">
        <v>0</v>
      </c>
      <c r="Z404" t="s">
        <v>122</v>
      </c>
      <c r="AA404">
        <f t="shared" si="399"/>
        <v>7</v>
      </c>
      <c r="AB404">
        <f t="shared" si="400"/>
        <v>1</v>
      </c>
      <c r="AC404" t="s">
        <v>104</v>
      </c>
      <c r="AD404" s="6">
        <f t="shared" si="401"/>
        <v>3</v>
      </c>
      <c r="AE404">
        <f t="shared" si="402"/>
        <v>1</v>
      </c>
      <c r="AF404" t="s">
        <v>95</v>
      </c>
      <c r="AG404" t="s">
        <v>56</v>
      </c>
      <c r="AH404" t="s">
        <v>56</v>
      </c>
      <c r="AI404" s="6" t="str">
        <f t="shared" si="390"/>
        <v>Catholic</v>
      </c>
      <c r="AJ404" t="s">
        <v>71</v>
      </c>
      <c r="AK404" s="6">
        <f t="shared" si="403"/>
        <v>2</v>
      </c>
      <c r="AL404" t="s">
        <v>71</v>
      </c>
      <c r="AM404" s="6">
        <f t="shared" si="403"/>
        <v>2</v>
      </c>
      <c r="AN404" s="6">
        <f t="shared" si="404"/>
        <v>0</v>
      </c>
      <c r="AO404" t="s">
        <v>110</v>
      </c>
      <c r="AP404">
        <f t="shared" si="405"/>
        <v>1</v>
      </c>
      <c r="AQ404">
        <f t="shared" si="406"/>
        <v>1</v>
      </c>
      <c r="AR404" t="s">
        <v>73</v>
      </c>
      <c r="AS404">
        <f t="shared" si="407"/>
        <v>7</v>
      </c>
      <c r="AT404">
        <f t="shared" si="408"/>
        <v>1</v>
      </c>
      <c r="AU404" t="s">
        <v>87</v>
      </c>
      <c r="AV404">
        <f t="shared" si="409"/>
        <v>7</v>
      </c>
      <c r="AW404">
        <f t="shared" si="410"/>
        <v>1</v>
      </c>
      <c r="AX404" t="s">
        <v>88</v>
      </c>
      <c r="AY404">
        <f t="shared" si="411"/>
        <v>7</v>
      </c>
      <c r="AZ404">
        <f t="shared" si="412"/>
        <v>1</v>
      </c>
      <c r="BA404" s="6">
        <f t="shared" si="413"/>
        <v>22</v>
      </c>
      <c r="BB404" s="6">
        <f t="shared" si="414"/>
        <v>4</v>
      </c>
      <c r="BC404" s="6">
        <f t="shared" si="415"/>
        <v>5.5</v>
      </c>
      <c r="BD404" s="9">
        <f t="shared" si="416"/>
        <v>0.75</v>
      </c>
      <c r="BE404" t="s">
        <v>56</v>
      </c>
      <c r="BF404">
        <f t="shared" si="417"/>
        <v>0</v>
      </c>
      <c r="BG404">
        <f t="shared" si="418"/>
        <v>0</v>
      </c>
      <c r="BH404" t="s">
        <v>56</v>
      </c>
      <c r="BI404">
        <f t="shared" si="419"/>
        <v>0</v>
      </c>
      <c r="BJ404">
        <f t="shared" si="420"/>
        <v>0</v>
      </c>
      <c r="BK404" t="s">
        <v>63</v>
      </c>
      <c r="BL404">
        <f t="shared" si="421"/>
        <v>1</v>
      </c>
      <c r="BM404">
        <f t="shared" si="422"/>
        <v>1</v>
      </c>
      <c r="BN404" t="s">
        <v>65</v>
      </c>
      <c r="BO404">
        <f t="shared" si="423"/>
        <v>7</v>
      </c>
      <c r="BP404">
        <f t="shared" si="424"/>
        <v>1</v>
      </c>
      <c r="BQ404" t="s">
        <v>56</v>
      </c>
      <c r="BR404">
        <f t="shared" si="425"/>
        <v>0</v>
      </c>
      <c r="BS404">
        <f t="shared" si="426"/>
        <v>0</v>
      </c>
      <c r="BT404" t="s">
        <v>93</v>
      </c>
      <c r="BU404">
        <f t="shared" si="427"/>
        <v>1</v>
      </c>
      <c r="BV404">
        <f t="shared" si="428"/>
        <v>1</v>
      </c>
      <c r="BW404" t="s">
        <v>93</v>
      </c>
      <c r="BX404">
        <f t="shared" si="429"/>
        <v>4</v>
      </c>
      <c r="BY404">
        <f t="shared" si="430"/>
        <v>1</v>
      </c>
      <c r="BZ404" t="s">
        <v>80</v>
      </c>
      <c r="CA404">
        <f t="shared" si="431"/>
        <v>1</v>
      </c>
      <c r="CB404">
        <f t="shared" si="432"/>
        <v>1</v>
      </c>
      <c r="CC404" t="s">
        <v>74</v>
      </c>
      <c r="CD404">
        <f t="shared" si="433"/>
        <v>7</v>
      </c>
      <c r="CE404">
        <f t="shared" si="434"/>
        <v>1</v>
      </c>
      <c r="CF404" t="s">
        <v>82</v>
      </c>
      <c r="CG404">
        <f t="shared" si="435"/>
        <v>1</v>
      </c>
      <c r="CH404">
        <f t="shared" si="436"/>
        <v>1</v>
      </c>
      <c r="CI404" t="s">
        <v>74</v>
      </c>
      <c r="CJ404">
        <f t="shared" si="437"/>
        <v>7</v>
      </c>
      <c r="CK404">
        <f t="shared" si="438"/>
        <v>1</v>
      </c>
      <c r="CL404" t="s">
        <v>78</v>
      </c>
      <c r="CM404">
        <f t="shared" si="439"/>
        <v>7</v>
      </c>
      <c r="CN404">
        <f t="shared" si="440"/>
        <v>1</v>
      </c>
      <c r="CO404" t="s">
        <v>83</v>
      </c>
      <c r="CP404">
        <f t="shared" si="441"/>
        <v>4</v>
      </c>
      <c r="CQ404">
        <f t="shared" si="442"/>
        <v>1</v>
      </c>
      <c r="CR404" t="s">
        <v>83</v>
      </c>
      <c r="CS404">
        <f t="shared" si="443"/>
        <v>4</v>
      </c>
      <c r="CT404">
        <f t="shared" si="444"/>
        <v>1</v>
      </c>
      <c r="CU404" t="s">
        <v>83</v>
      </c>
      <c r="CV404">
        <f t="shared" si="445"/>
        <v>4</v>
      </c>
      <c r="CW404">
        <f t="shared" si="446"/>
        <v>1</v>
      </c>
      <c r="CX404" t="s">
        <v>83</v>
      </c>
      <c r="CY404">
        <f t="shared" si="447"/>
        <v>4</v>
      </c>
      <c r="CZ404">
        <f t="shared" si="448"/>
        <v>1</v>
      </c>
      <c r="DA404" t="s">
        <v>56</v>
      </c>
      <c r="DB404">
        <f t="shared" si="449"/>
        <v>0</v>
      </c>
      <c r="DC404">
        <f t="shared" si="450"/>
        <v>0</v>
      </c>
      <c r="DD404">
        <f t="shared" si="451"/>
        <v>52</v>
      </c>
      <c r="DE404">
        <f t="shared" si="452"/>
        <v>13</v>
      </c>
      <c r="DF404" s="7">
        <f t="shared" si="453"/>
        <v>4</v>
      </c>
      <c r="DG404" s="8">
        <f t="shared" si="454"/>
        <v>0.5</v>
      </c>
      <c r="DH404" s="1" t="s">
        <v>83</v>
      </c>
      <c r="DI404" s="1" t="s">
        <v>56</v>
      </c>
      <c r="DJ404" s="1" t="s">
        <v>56</v>
      </c>
      <c r="DK404" s="1" t="s">
        <v>78</v>
      </c>
      <c r="DL404" s="1" t="s">
        <v>64</v>
      </c>
      <c r="DM404" s="1" t="s">
        <v>65</v>
      </c>
      <c r="DN404" s="2" t="s">
        <v>123</v>
      </c>
      <c r="DO404" s="2">
        <v>98</v>
      </c>
      <c r="DP404" s="2">
        <v>99</v>
      </c>
      <c r="DQ404" s="2">
        <v>98</v>
      </c>
      <c r="DR404" s="2" t="s">
        <v>111</v>
      </c>
      <c r="DS404" s="2">
        <v>98</v>
      </c>
    </row>
    <row r="405" spans="1:123" x14ac:dyDescent="0.25">
      <c r="A405">
        <v>2018</v>
      </c>
      <c r="B405">
        <v>403</v>
      </c>
      <c r="C405" t="s">
        <v>57</v>
      </c>
      <c r="D405">
        <v>0</v>
      </c>
      <c r="E405">
        <v>20</v>
      </c>
      <c r="F405">
        <v>1998</v>
      </c>
      <c r="G405">
        <v>12</v>
      </c>
      <c r="H405">
        <f t="shared" si="391"/>
        <v>12</v>
      </c>
      <c r="I405" t="s">
        <v>90</v>
      </c>
      <c r="J405">
        <f t="shared" si="392"/>
        <v>1</v>
      </c>
      <c r="K405" t="s">
        <v>59</v>
      </c>
      <c r="L405">
        <f t="shared" si="393"/>
        <v>3</v>
      </c>
      <c r="M405" t="s">
        <v>89</v>
      </c>
      <c r="N405">
        <f t="shared" si="394"/>
        <v>4</v>
      </c>
      <c r="O405" t="s">
        <v>132</v>
      </c>
      <c r="P405">
        <f t="shared" si="395"/>
        <v>1</v>
      </c>
      <c r="Q405">
        <f t="shared" si="396"/>
        <v>1</v>
      </c>
      <c r="R405">
        <v>3</v>
      </c>
      <c r="S405" t="s">
        <v>101</v>
      </c>
      <c r="T405">
        <f t="shared" si="397"/>
        <v>1</v>
      </c>
      <c r="U405">
        <f t="shared" si="398"/>
        <v>1</v>
      </c>
      <c r="V405" t="s">
        <v>93</v>
      </c>
      <c r="W405">
        <v>0</v>
      </c>
      <c r="X405">
        <v>908</v>
      </c>
      <c r="Y405">
        <v>1402</v>
      </c>
      <c r="Z405" t="s">
        <v>81</v>
      </c>
      <c r="AA405">
        <f t="shared" si="399"/>
        <v>3</v>
      </c>
      <c r="AB405">
        <f t="shared" si="400"/>
        <v>1</v>
      </c>
      <c r="AC405" t="s">
        <v>93</v>
      </c>
      <c r="AD405" s="6">
        <f t="shared" si="401"/>
        <v>0</v>
      </c>
      <c r="AE405">
        <f t="shared" si="402"/>
        <v>0</v>
      </c>
      <c r="AF405" t="s">
        <v>95</v>
      </c>
      <c r="AG405" t="s">
        <v>56</v>
      </c>
      <c r="AH405" t="s">
        <v>56</v>
      </c>
      <c r="AI405" s="6" t="str">
        <f t="shared" si="390"/>
        <v>Catholic</v>
      </c>
      <c r="AJ405" t="s">
        <v>71</v>
      </c>
      <c r="AK405" s="6">
        <f t="shared" si="403"/>
        <v>2</v>
      </c>
      <c r="AL405" t="s">
        <v>71</v>
      </c>
      <c r="AM405" s="6">
        <f t="shared" si="403"/>
        <v>2</v>
      </c>
      <c r="AN405" s="6">
        <f t="shared" si="404"/>
        <v>0</v>
      </c>
      <c r="AO405" t="s">
        <v>72</v>
      </c>
      <c r="AP405">
        <f t="shared" si="405"/>
        <v>6</v>
      </c>
      <c r="AQ405">
        <f t="shared" si="406"/>
        <v>1</v>
      </c>
      <c r="AR405" t="s">
        <v>73</v>
      </c>
      <c r="AS405">
        <f t="shared" si="407"/>
        <v>7</v>
      </c>
      <c r="AT405">
        <f t="shared" si="408"/>
        <v>1</v>
      </c>
      <c r="AU405" t="s">
        <v>100</v>
      </c>
      <c r="AV405">
        <f t="shared" si="409"/>
        <v>5</v>
      </c>
      <c r="AW405">
        <f t="shared" si="410"/>
        <v>1</v>
      </c>
      <c r="AX405" t="s">
        <v>114</v>
      </c>
      <c r="AY405">
        <f t="shared" si="411"/>
        <v>5</v>
      </c>
      <c r="AZ405">
        <f t="shared" si="412"/>
        <v>1</v>
      </c>
      <c r="BA405" s="6">
        <f t="shared" si="413"/>
        <v>23</v>
      </c>
      <c r="BB405" s="6">
        <f t="shared" si="414"/>
        <v>4</v>
      </c>
      <c r="BC405" s="6">
        <f t="shared" si="415"/>
        <v>5.75</v>
      </c>
      <c r="BD405" s="9">
        <f t="shared" si="416"/>
        <v>0.79166666666666663</v>
      </c>
      <c r="BE405" t="s">
        <v>65</v>
      </c>
      <c r="BF405">
        <f t="shared" si="417"/>
        <v>7</v>
      </c>
      <c r="BG405">
        <f t="shared" si="418"/>
        <v>1</v>
      </c>
      <c r="BH405" t="s">
        <v>63</v>
      </c>
      <c r="BI405">
        <f t="shared" si="419"/>
        <v>1</v>
      </c>
      <c r="BJ405">
        <f t="shared" si="420"/>
        <v>1</v>
      </c>
      <c r="BK405" t="s">
        <v>56</v>
      </c>
      <c r="BL405">
        <f t="shared" si="421"/>
        <v>0</v>
      </c>
      <c r="BM405">
        <f t="shared" si="422"/>
        <v>0</v>
      </c>
      <c r="BN405" t="s">
        <v>56</v>
      </c>
      <c r="BO405">
        <f t="shared" si="423"/>
        <v>0</v>
      </c>
      <c r="BP405">
        <f t="shared" si="424"/>
        <v>0</v>
      </c>
      <c r="BQ405" t="s">
        <v>66</v>
      </c>
      <c r="BR405">
        <f t="shared" si="425"/>
        <v>1</v>
      </c>
      <c r="BS405">
        <f t="shared" si="426"/>
        <v>1</v>
      </c>
      <c r="BT405" t="s">
        <v>74</v>
      </c>
      <c r="BU405">
        <f t="shared" si="427"/>
        <v>7</v>
      </c>
      <c r="BV405">
        <f t="shared" si="428"/>
        <v>1</v>
      </c>
      <c r="BW405" t="s">
        <v>56</v>
      </c>
      <c r="BX405">
        <f t="shared" si="429"/>
        <v>0</v>
      </c>
      <c r="BY405">
        <f t="shared" si="430"/>
        <v>0</v>
      </c>
      <c r="BZ405" t="s">
        <v>56</v>
      </c>
      <c r="CA405">
        <f t="shared" si="431"/>
        <v>0</v>
      </c>
      <c r="CB405">
        <f t="shared" si="432"/>
        <v>0</v>
      </c>
      <c r="CC405" t="s">
        <v>56</v>
      </c>
      <c r="CD405">
        <f t="shared" si="433"/>
        <v>0</v>
      </c>
      <c r="CE405">
        <f t="shared" si="434"/>
        <v>0</v>
      </c>
      <c r="CF405" t="s">
        <v>56</v>
      </c>
      <c r="CG405">
        <f t="shared" si="435"/>
        <v>0</v>
      </c>
      <c r="CH405">
        <f t="shared" si="436"/>
        <v>0</v>
      </c>
      <c r="CI405" t="s">
        <v>56</v>
      </c>
      <c r="CJ405">
        <f t="shared" si="437"/>
        <v>0</v>
      </c>
      <c r="CK405">
        <f t="shared" si="438"/>
        <v>0</v>
      </c>
      <c r="CL405" t="s">
        <v>56</v>
      </c>
      <c r="CM405">
        <f t="shared" si="439"/>
        <v>0</v>
      </c>
      <c r="CN405">
        <f t="shared" si="440"/>
        <v>0</v>
      </c>
      <c r="CO405" t="s">
        <v>56</v>
      </c>
      <c r="CP405">
        <f t="shared" si="441"/>
        <v>0</v>
      </c>
      <c r="CQ405">
        <f t="shared" si="442"/>
        <v>0</v>
      </c>
      <c r="CR405" t="s">
        <v>56</v>
      </c>
      <c r="CS405">
        <f t="shared" si="443"/>
        <v>0</v>
      </c>
      <c r="CT405">
        <f t="shared" si="444"/>
        <v>0</v>
      </c>
      <c r="CU405" t="s">
        <v>56</v>
      </c>
      <c r="CV405">
        <f t="shared" si="445"/>
        <v>0</v>
      </c>
      <c r="CW405">
        <f t="shared" si="446"/>
        <v>0</v>
      </c>
      <c r="CX405" t="s">
        <v>56</v>
      </c>
      <c r="CY405">
        <f t="shared" si="447"/>
        <v>0</v>
      </c>
      <c r="CZ405">
        <f t="shared" si="448"/>
        <v>0</v>
      </c>
      <c r="DA405" t="s">
        <v>99</v>
      </c>
      <c r="DB405">
        <f t="shared" si="449"/>
        <v>7</v>
      </c>
      <c r="DC405">
        <f t="shared" si="450"/>
        <v>1</v>
      </c>
      <c r="DD405">
        <f t="shared" si="451"/>
        <v>16</v>
      </c>
      <c r="DE405">
        <f t="shared" si="452"/>
        <v>4</v>
      </c>
      <c r="DF405" s="7">
        <f t="shared" si="453"/>
        <v>4</v>
      </c>
      <c r="DG405" s="8">
        <f t="shared" si="454"/>
        <v>0.5</v>
      </c>
      <c r="DH405" s="1" t="s">
        <v>56</v>
      </c>
      <c r="DI405" s="1" t="s">
        <v>154</v>
      </c>
      <c r="DJ405" s="1" t="s">
        <v>93</v>
      </c>
      <c r="DK405" s="1" t="s">
        <v>78</v>
      </c>
      <c r="DL405" s="1" t="s">
        <v>93</v>
      </c>
      <c r="DM405" s="1" t="s">
        <v>56</v>
      </c>
      <c r="DN405" s="2" t="s">
        <v>97</v>
      </c>
      <c r="DO405" s="2" t="s">
        <v>56</v>
      </c>
      <c r="DP405" s="2" t="s">
        <v>56</v>
      </c>
      <c r="DQ405" s="2" t="s">
        <v>56</v>
      </c>
      <c r="DR405" s="2" t="s">
        <v>56</v>
      </c>
      <c r="DS405" s="2" t="s">
        <v>56</v>
      </c>
    </row>
    <row r="406" spans="1:123" x14ac:dyDescent="0.25">
      <c r="A406">
        <v>2018</v>
      </c>
      <c r="B406">
        <v>404</v>
      </c>
      <c r="C406" t="s">
        <v>102</v>
      </c>
      <c r="D406">
        <v>2</v>
      </c>
      <c r="E406">
        <v>38</v>
      </c>
      <c r="F406">
        <v>1980</v>
      </c>
      <c r="G406">
        <v>3</v>
      </c>
      <c r="H406">
        <f t="shared" si="391"/>
        <v>3</v>
      </c>
      <c r="I406" t="s">
        <v>90</v>
      </c>
      <c r="J406">
        <f t="shared" si="392"/>
        <v>1</v>
      </c>
      <c r="K406" t="s">
        <v>59</v>
      </c>
      <c r="L406">
        <f t="shared" si="393"/>
        <v>3</v>
      </c>
      <c r="M406" t="s">
        <v>89</v>
      </c>
      <c r="N406">
        <f t="shared" si="394"/>
        <v>4</v>
      </c>
      <c r="O406" t="s">
        <v>60</v>
      </c>
      <c r="P406">
        <f t="shared" si="395"/>
        <v>7</v>
      </c>
      <c r="Q406">
        <f t="shared" si="396"/>
        <v>1</v>
      </c>
      <c r="R406">
        <v>4</v>
      </c>
      <c r="S406" t="s">
        <v>174</v>
      </c>
      <c r="T406">
        <f t="shared" si="397"/>
        <v>5</v>
      </c>
      <c r="U406">
        <f t="shared" si="398"/>
        <v>1</v>
      </c>
      <c r="V406" t="s">
        <v>200</v>
      </c>
      <c r="W406">
        <v>2043</v>
      </c>
      <c r="X406">
        <v>0</v>
      </c>
      <c r="Y406">
        <v>0</v>
      </c>
      <c r="Z406" t="s">
        <v>81</v>
      </c>
      <c r="AA406">
        <f t="shared" si="399"/>
        <v>3</v>
      </c>
      <c r="AB406">
        <f t="shared" si="400"/>
        <v>1</v>
      </c>
      <c r="AC406" t="s">
        <v>165</v>
      </c>
      <c r="AD406" s="6">
        <f t="shared" si="401"/>
        <v>7</v>
      </c>
      <c r="AE406">
        <f t="shared" si="402"/>
        <v>1</v>
      </c>
      <c r="AF406" t="s">
        <v>75</v>
      </c>
      <c r="AG406" t="s">
        <v>142</v>
      </c>
      <c r="AH406" t="s">
        <v>191</v>
      </c>
      <c r="AI406" s="6" t="str">
        <f t="shared" si="390"/>
        <v>Christian; Central Christian</v>
      </c>
      <c r="AJ406" t="s">
        <v>71</v>
      </c>
      <c r="AK406" s="6">
        <f t="shared" si="403"/>
        <v>2</v>
      </c>
      <c r="AL406" t="s">
        <v>71</v>
      </c>
      <c r="AM406" s="6">
        <f t="shared" si="403"/>
        <v>2</v>
      </c>
      <c r="AN406" s="6">
        <f t="shared" si="404"/>
        <v>0</v>
      </c>
      <c r="AO406" t="s">
        <v>134</v>
      </c>
      <c r="AP406">
        <f t="shared" si="405"/>
        <v>7</v>
      </c>
      <c r="AQ406">
        <f t="shared" si="406"/>
        <v>1</v>
      </c>
      <c r="AR406" t="s">
        <v>129</v>
      </c>
      <c r="AS406">
        <f t="shared" si="407"/>
        <v>3</v>
      </c>
      <c r="AT406">
        <f t="shared" si="408"/>
        <v>1</v>
      </c>
      <c r="AU406" t="s">
        <v>100</v>
      </c>
      <c r="AV406">
        <f t="shared" si="409"/>
        <v>5</v>
      </c>
      <c r="AW406">
        <f t="shared" si="410"/>
        <v>1</v>
      </c>
      <c r="AX406" t="s">
        <v>146</v>
      </c>
      <c r="AY406">
        <f t="shared" si="411"/>
        <v>3</v>
      </c>
      <c r="AZ406">
        <f t="shared" si="412"/>
        <v>1</v>
      </c>
      <c r="BA406" s="6">
        <f t="shared" si="413"/>
        <v>18</v>
      </c>
      <c r="BB406" s="6">
        <f t="shared" si="414"/>
        <v>4</v>
      </c>
      <c r="BC406" s="6">
        <f t="shared" si="415"/>
        <v>4.5</v>
      </c>
      <c r="BD406" s="9">
        <f t="shared" si="416"/>
        <v>0.58333333333333337</v>
      </c>
      <c r="BE406" t="s">
        <v>56</v>
      </c>
      <c r="BF406">
        <f t="shared" si="417"/>
        <v>0</v>
      </c>
      <c r="BG406">
        <f t="shared" si="418"/>
        <v>0</v>
      </c>
      <c r="BH406" t="s">
        <v>56</v>
      </c>
      <c r="BI406">
        <f t="shared" si="419"/>
        <v>0</v>
      </c>
      <c r="BJ406">
        <f t="shared" si="420"/>
        <v>0</v>
      </c>
      <c r="BK406" t="s">
        <v>65</v>
      </c>
      <c r="BL406">
        <f t="shared" si="421"/>
        <v>7</v>
      </c>
      <c r="BM406">
        <f t="shared" si="422"/>
        <v>1</v>
      </c>
      <c r="BN406" t="s">
        <v>64</v>
      </c>
      <c r="BO406">
        <f t="shared" si="423"/>
        <v>4</v>
      </c>
      <c r="BP406">
        <f t="shared" si="424"/>
        <v>1</v>
      </c>
      <c r="BQ406" t="s">
        <v>56</v>
      </c>
      <c r="BR406">
        <f t="shared" si="425"/>
        <v>0</v>
      </c>
      <c r="BS406">
        <f t="shared" si="426"/>
        <v>0</v>
      </c>
      <c r="BT406" t="s">
        <v>78</v>
      </c>
      <c r="BU406">
        <f t="shared" si="427"/>
        <v>1</v>
      </c>
      <c r="BV406">
        <f t="shared" si="428"/>
        <v>1</v>
      </c>
      <c r="BW406" t="s">
        <v>117</v>
      </c>
      <c r="BX406">
        <f t="shared" si="429"/>
        <v>3</v>
      </c>
      <c r="BY406">
        <f t="shared" si="430"/>
        <v>1</v>
      </c>
      <c r="BZ406" t="s">
        <v>80</v>
      </c>
      <c r="CA406">
        <f t="shared" si="431"/>
        <v>1</v>
      </c>
      <c r="CB406">
        <f t="shared" si="432"/>
        <v>1</v>
      </c>
      <c r="CC406" t="s">
        <v>74</v>
      </c>
      <c r="CD406">
        <f t="shared" si="433"/>
        <v>7</v>
      </c>
      <c r="CE406">
        <f t="shared" si="434"/>
        <v>1</v>
      </c>
      <c r="CF406" t="s">
        <v>82</v>
      </c>
      <c r="CG406">
        <f t="shared" si="435"/>
        <v>1</v>
      </c>
      <c r="CH406">
        <f t="shared" si="436"/>
        <v>1</v>
      </c>
      <c r="CI406" t="s">
        <v>78</v>
      </c>
      <c r="CJ406">
        <f t="shared" si="437"/>
        <v>1</v>
      </c>
      <c r="CK406">
        <f t="shared" si="438"/>
        <v>1</v>
      </c>
      <c r="CL406" t="s">
        <v>78</v>
      </c>
      <c r="CM406">
        <f t="shared" si="439"/>
        <v>7</v>
      </c>
      <c r="CN406">
        <f t="shared" si="440"/>
        <v>1</v>
      </c>
      <c r="CO406" t="s">
        <v>67</v>
      </c>
      <c r="CP406">
        <f t="shared" si="441"/>
        <v>5</v>
      </c>
      <c r="CQ406">
        <f t="shared" si="442"/>
        <v>1</v>
      </c>
      <c r="CR406" t="s">
        <v>67</v>
      </c>
      <c r="CS406">
        <f t="shared" si="443"/>
        <v>5</v>
      </c>
      <c r="CT406">
        <f t="shared" si="444"/>
        <v>1</v>
      </c>
      <c r="CU406" t="s">
        <v>112</v>
      </c>
      <c r="CV406">
        <f t="shared" si="445"/>
        <v>7</v>
      </c>
      <c r="CW406">
        <f t="shared" si="446"/>
        <v>1</v>
      </c>
      <c r="CX406" t="s">
        <v>112</v>
      </c>
      <c r="CY406">
        <f t="shared" si="447"/>
        <v>7</v>
      </c>
      <c r="CZ406">
        <f t="shared" si="448"/>
        <v>1</v>
      </c>
      <c r="DA406" t="s">
        <v>56</v>
      </c>
      <c r="DB406">
        <f t="shared" si="449"/>
        <v>0</v>
      </c>
      <c r="DC406">
        <f t="shared" si="450"/>
        <v>0</v>
      </c>
      <c r="DD406">
        <f t="shared" si="451"/>
        <v>56</v>
      </c>
      <c r="DE406">
        <f t="shared" si="452"/>
        <v>13</v>
      </c>
      <c r="DF406" s="7">
        <f t="shared" si="453"/>
        <v>4.3076923076923075</v>
      </c>
      <c r="DG406" s="8">
        <f t="shared" si="454"/>
        <v>0.55128205128205121</v>
      </c>
      <c r="DH406" s="1" t="s">
        <v>112</v>
      </c>
      <c r="DI406" s="1" t="s">
        <v>56</v>
      </c>
      <c r="DJ406" s="1" t="s">
        <v>56</v>
      </c>
      <c r="DK406" s="1" t="s">
        <v>78</v>
      </c>
      <c r="DL406" s="1" t="s">
        <v>127</v>
      </c>
      <c r="DM406" s="1" t="s">
        <v>64</v>
      </c>
      <c r="DN406" s="2">
        <v>4</v>
      </c>
      <c r="DO406" s="2" t="s">
        <v>150</v>
      </c>
      <c r="DP406" s="2">
        <v>5</v>
      </c>
      <c r="DQ406" s="2">
        <v>3</v>
      </c>
      <c r="DR406" s="2" t="s">
        <v>111</v>
      </c>
      <c r="DS406" s="2">
        <v>6</v>
      </c>
    </row>
    <row r="407" spans="1:123" x14ac:dyDescent="0.25">
      <c r="A407">
        <v>2018</v>
      </c>
      <c r="B407">
        <v>405</v>
      </c>
      <c r="C407" t="s">
        <v>57</v>
      </c>
      <c r="D407">
        <v>4</v>
      </c>
      <c r="E407">
        <v>29</v>
      </c>
      <c r="F407">
        <v>1989</v>
      </c>
      <c r="G407">
        <v>12</v>
      </c>
      <c r="H407">
        <f t="shared" si="391"/>
        <v>12</v>
      </c>
      <c r="I407" t="s">
        <v>90</v>
      </c>
      <c r="J407">
        <f t="shared" si="392"/>
        <v>1</v>
      </c>
      <c r="K407" t="s">
        <v>59</v>
      </c>
      <c r="L407">
        <f t="shared" si="393"/>
        <v>3</v>
      </c>
      <c r="M407" t="s">
        <v>59</v>
      </c>
      <c r="N407">
        <f t="shared" si="394"/>
        <v>5</v>
      </c>
      <c r="O407" t="s">
        <v>125</v>
      </c>
      <c r="P407">
        <f t="shared" si="395"/>
        <v>4</v>
      </c>
      <c r="Q407">
        <f t="shared" si="396"/>
        <v>1</v>
      </c>
      <c r="R407">
        <v>6</v>
      </c>
      <c r="S407" t="s">
        <v>56</v>
      </c>
      <c r="T407">
        <f t="shared" si="397"/>
        <v>0</v>
      </c>
      <c r="U407">
        <f t="shared" si="398"/>
        <v>0</v>
      </c>
      <c r="V407" t="s">
        <v>92</v>
      </c>
      <c r="W407">
        <v>20430</v>
      </c>
      <c r="X407">
        <v>0</v>
      </c>
      <c r="Y407">
        <v>0</v>
      </c>
      <c r="Z407" t="s">
        <v>140</v>
      </c>
      <c r="AA407">
        <f t="shared" si="399"/>
        <v>1</v>
      </c>
      <c r="AB407">
        <f t="shared" si="400"/>
        <v>1</v>
      </c>
      <c r="AC407" t="s">
        <v>71</v>
      </c>
      <c r="AD407" s="6">
        <f t="shared" si="401"/>
        <v>4</v>
      </c>
      <c r="AE407">
        <f t="shared" si="402"/>
        <v>1</v>
      </c>
      <c r="AF407" t="s">
        <v>95</v>
      </c>
      <c r="AG407" t="s">
        <v>56</v>
      </c>
      <c r="AH407" t="s">
        <v>56</v>
      </c>
      <c r="AI407" s="6" t="str">
        <f t="shared" si="390"/>
        <v>Catholic</v>
      </c>
      <c r="AJ407" t="s">
        <v>71</v>
      </c>
      <c r="AK407" s="6">
        <f t="shared" si="403"/>
        <v>2</v>
      </c>
      <c r="AL407" t="s">
        <v>71</v>
      </c>
      <c r="AM407" s="6">
        <f t="shared" si="403"/>
        <v>2</v>
      </c>
      <c r="AN407" s="6">
        <f t="shared" si="404"/>
        <v>0</v>
      </c>
      <c r="AO407" t="s">
        <v>96</v>
      </c>
      <c r="AP407">
        <f t="shared" si="405"/>
        <v>3</v>
      </c>
      <c r="AQ407">
        <f t="shared" si="406"/>
        <v>1</v>
      </c>
      <c r="AR407" t="s">
        <v>129</v>
      </c>
      <c r="AS407">
        <f t="shared" si="407"/>
        <v>3</v>
      </c>
      <c r="AT407">
        <f t="shared" si="408"/>
        <v>1</v>
      </c>
      <c r="AU407" t="s">
        <v>113</v>
      </c>
      <c r="AV407">
        <f t="shared" si="409"/>
        <v>3</v>
      </c>
      <c r="AW407">
        <f t="shared" si="410"/>
        <v>1</v>
      </c>
      <c r="AX407" t="s">
        <v>88</v>
      </c>
      <c r="AY407">
        <f t="shared" si="411"/>
        <v>7</v>
      </c>
      <c r="AZ407">
        <f t="shared" si="412"/>
        <v>1</v>
      </c>
      <c r="BA407" s="6">
        <f t="shared" si="413"/>
        <v>16</v>
      </c>
      <c r="BB407" s="6">
        <f t="shared" si="414"/>
        <v>4</v>
      </c>
      <c r="BC407" s="6">
        <f t="shared" si="415"/>
        <v>4</v>
      </c>
      <c r="BD407" s="9">
        <f t="shared" si="416"/>
        <v>0.5</v>
      </c>
      <c r="BE407" t="s">
        <v>65</v>
      </c>
      <c r="BF407">
        <f t="shared" si="417"/>
        <v>7</v>
      </c>
      <c r="BG407">
        <f t="shared" si="418"/>
        <v>1</v>
      </c>
      <c r="BH407" t="s">
        <v>64</v>
      </c>
      <c r="BI407">
        <f t="shared" si="419"/>
        <v>4</v>
      </c>
      <c r="BJ407">
        <f t="shared" si="420"/>
        <v>1</v>
      </c>
      <c r="BK407" t="s">
        <v>56</v>
      </c>
      <c r="BL407">
        <f t="shared" si="421"/>
        <v>0</v>
      </c>
      <c r="BM407">
        <f t="shared" si="422"/>
        <v>0</v>
      </c>
      <c r="BN407" t="s">
        <v>56</v>
      </c>
      <c r="BO407">
        <f t="shared" si="423"/>
        <v>0</v>
      </c>
      <c r="BP407">
        <f t="shared" si="424"/>
        <v>0</v>
      </c>
      <c r="BQ407" t="s">
        <v>94</v>
      </c>
      <c r="BR407">
        <f t="shared" si="425"/>
        <v>7</v>
      </c>
      <c r="BS407">
        <f t="shared" si="426"/>
        <v>1</v>
      </c>
      <c r="BT407" t="s">
        <v>74</v>
      </c>
      <c r="BU407">
        <f t="shared" si="427"/>
        <v>7</v>
      </c>
      <c r="BV407">
        <f t="shared" si="428"/>
        <v>1</v>
      </c>
      <c r="BW407" t="s">
        <v>117</v>
      </c>
      <c r="BX407">
        <f t="shared" si="429"/>
        <v>3</v>
      </c>
      <c r="BY407">
        <f t="shared" si="430"/>
        <v>1</v>
      </c>
      <c r="BZ407" t="s">
        <v>147</v>
      </c>
      <c r="CA407">
        <f t="shared" si="431"/>
        <v>3</v>
      </c>
      <c r="CB407">
        <f t="shared" si="432"/>
        <v>1</v>
      </c>
      <c r="CC407" t="s">
        <v>78</v>
      </c>
      <c r="CD407">
        <f t="shared" si="433"/>
        <v>1</v>
      </c>
      <c r="CE407">
        <f t="shared" si="434"/>
        <v>1</v>
      </c>
      <c r="CF407" t="s">
        <v>82</v>
      </c>
      <c r="CG407">
        <f t="shared" si="435"/>
        <v>1</v>
      </c>
      <c r="CH407">
        <f t="shared" si="436"/>
        <v>1</v>
      </c>
      <c r="CI407" t="s">
        <v>78</v>
      </c>
      <c r="CJ407">
        <f t="shared" si="437"/>
        <v>1</v>
      </c>
      <c r="CK407">
        <f t="shared" si="438"/>
        <v>1</v>
      </c>
      <c r="CL407" t="s">
        <v>74</v>
      </c>
      <c r="CM407">
        <f t="shared" si="439"/>
        <v>1</v>
      </c>
      <c r="CN407">
        <f t="shared" si="440"/>
        <v>1</v>
      </c>
      <c r="CO407" t="s">
        <v>84</v>
      </c>
      <c r="CP407">
        <f t="shared" si="441"/>
        <v>3</v>
      </c>
      <c r="CQ407">
        <f t="shared" si="442"/>
        <v>1</v>
      </c>
      <c r="CR407" t="s">
        <v>112</v>
      </c>
      <c r="CS407">
        <f t="shared" si="443"/>
        <v>7</v>
      </c>
      <c r="CT407">
        <f t="shared" si="444"/>
        <v>1</v>
      </c>
      <c r="CU407" t="s">
        <v>67</v>
      </c>
      <c r="CV407">
        <f t="shared" si="445"/>
        <v>5</v>
      </c>
      <c r="CW407">
        <f t="shared" si="446"/>
        <v>1</v>
      </c>
      <c r="CX407" t="s">
        <v>67</v>
      </c>
      <c r="CY407">
        <f t="shared" si="447"/>
        <v>5</v>
      </c>
      <c r="CZ407">
        <f t="shared" si="448"/>
        <v>1</v>
      </c>
      <c r="DA407" t="s">
        <v>86</v>
      </c>
      <c r="DB407">
        <f t="shared" si="449"/>
        <v>3</v>
      </c>
      <c r="DC407">
        <f t="shared" si="450"/>
        <v>1</v>
      </c>
      <c r="DD407">
        <f t="shared" si="451"/>
        <v>51</v>
      </c>
      <c r="DE407">
        <f t="shared" si="452"/>
        <v>14</v>
      </c>
      <c r="DF407" s="7">
        <f t="shared" si="453"/>
        <v>3.6428571428571428</v>
      </c>
      <c r="DG407" s="8">
        <f t="shared" si="454"/>
        <v>0.44047619047619047</v>
      </c>
      <c r="DH407" s="1" t="s">
        <v>112</v>
      </c>
      <c r="DI407" s="1" t="s">
        <v>56</v>
      </c>
      <c r="DJ407" s="1" t="s">
        <v>65</v>
      </c>
      <c r="DK407" s="1" t="s">
        <v>56</v>
      </c>
      <c r="DL407" s="1" t="s">
        <v>68</v>
      </c>
      <c r="DM407" s="1" t="s">
        <v>56</v>
      </c>
      <c r="DN407" s="2" t="s">
        <v>56</v>
      </c>
      <c r="DO407" s="2">
        <v>3</v>
      </c>
      <c r="DP407" s="2">
        <v>4</v>
      </c>
      <c r="DQ407" s="2">
        <v>3</v>
      </c>
      <c r="DR407" s="2">
        <v>6</v>
      </c>
      <c r="DS407" s="2">
        <v>5</v>
      </c>
    </row>
    <row r="408" spans="1:123" x14ac:dyDescent="0.25">
      <c r="A408">
        <v>2018</v>
      </c>
      <c r="B408">
        <v>406</v>
      </c>
      <c r="C408" t="s">
        <v>102</v>
      </c>
      <c r="D408">
        <v>2</v>
      </c>
      <c r="E408">
        <v>69</v>
      </c>
      <c r="F408">
        <v>1949</v>
      </c>
      <c r="G408">
        <v>15</v>
      </c>
      <c r="H408">
        <f t="shared" si="391"/>
        <v>15</v>
      </c>
      <c r="I408" t="s">
        <v>58</v>
      </c>
      <c r="J408">
        <f t="shared" si="392"/>
        <v>2</v>
      </c>
      <c r="K408" t="s">
        <v>59</v>
      </c>
      <c r="L408">
        <f t="shared" si="393"/>
        <v>3</v>
      </c>
      <c r="M408" t="s">
        <v>59</v>
      </c>
      <c r="N408">
        <f t="shared" si="394"/>
        <v>5</v>
      </c>
      <c r="O408" t="s">
        <v>125</v>
      </c>
      <c r="P408">
        <f t="shared" si="395"/>
        <v>4</v>
      </c>
      <c r="Q408">
        <f t="shared" si="396"/>
        <v>1</v>
      </c>
      <c r="R408">
        <v>2</v>
      </c>
      <c r="S408" t="s">
        <v>101</v>
      </c>
      <c r="T408">
        <f t="shared" si="397"/>
        <v>1</v>
      </c>
      <c r="U408">
        <f t="shared" si="398"/>
        <v>1</v>
      </c>
      <c r="V408" t="s">
        <v>92</v>
      </c>
      <c r="W408">
        <v>20430</v>
      </c>
      <c r="X408">
        <v>0</v>
      </c>
      <c r="Y408">
        <v>0</v>
      </c>
      <c r="Z408" t="s">
        <v>109</v>
      </c>
      <c r="AA408">
        <f t="shared" si="399"/>
        <v>5</v>
      </c>
      <c r="AB408">
        <f t="shared" si="400"/>
        <v>1</v>
      </c>
      <c r="AC408" t="s">
        <v>62</v>
      </c>
      <c r="AD408" s="6">
        <f t="shared" si="401"/>
        <v>2</v>
      </c>
      <c r="AE408">
        <f t="shared" si="402"/>
        <v>1</v>
      </c>
      <c r="AF408" t="s">
        <v>95</v>
      </c>
      <c r="AG408" t="s">
        <v>56</v>
      </c>
      <c r="AH408" t="s">
        <v>56</v>
      </c>
      <c r="AI408" s="6" t="str">
        <f t="shared" si="390"/>
        <v>Catholic</v>
      </c>
      <c r="AJ408" t="s">
        <v>71</v>
      </c>
      <c r="AK408" s="6">
        <f t="shared" si="403"/>
        <v>2</v>
      </c>
      <c r="AL408" t="s">
        <v>71</v>
      </c>
      <c r="AM408" s="6">
        <f t="shared" si="403"/>
        <v>2</v>
      </c>
      <c r="AN408" s="6">
        <f t="shared" si="404"/>
        <v>0</v>
      </c>
      <c r="AO408" t="s">
        <v>96</v>
      </c>
      <c r="AP408">
        <f t="shared" si="405"/>
        <v>3</v>
      </c>
      <c r="AQ408">
        <f t="shared" si="406"/>
        <v>1</v>
      </c>
      <c r="AR408" t="s">
        <v>129</v>
      </c>
      <c r="AS408">
        <f t="shared" si="407"/>
        <v>3</v>
      </c>
      <c r="AT408">
        <f t="shared" si="408"/>
        <v>1</v>
      </c>
      <c r="AU408" t="s">
        <v>113</v>
      </c>
      <c r="AV408">
        <f t="shared" si="409"/>
        <v>3</v>
      </c>
      <c r="AW408">
        <f t="shared" si="410"/>
        <v>1</v>
      </c>
      <c r="AX408" t="s">
        <v>114</v>
      </c>
      <c r="AY408">
        <f t="shared" si="411"/>
        <v>5</v>
      </c>
      <c r="AZ408">
        <f t="shared" si="412"/>
        <v>1</v>
      </c>
      <c r="BA408" s="6">
        <f t="shared" si="413"/>
        <v>14</v>
      </c>
      <c r="BB408" s="6">
        <f t="shared" si="414"/>
        <v>4</v>
      </c>
      <c r="BC408" s="6">
        <f t="shared" si="415"/>
        <v>3.5</v>
      </c>
      <c r="BD408" s="9">
        <f t="shared" si="416"/>
        <v>0.41666666666666669</v>
      </c>
      <c r="BE408" t="s">
        <v>64</v>
      </c>
      <c r="BF408">
        <f t="shared" si="417"/>
        <v>4</v>
      </c>
      <c r="BG408">
        <f t="shared" si="418"/>
        <v>1</v>
      </c>
      <c r="BH408" t="s">
        <v>64</v>
      </c>
      <c r="BI408">
        <f t="shared" si="419"/>
        <v>4</v>
      </c>
      <c r="BJ408">
        <f t="shared" si="420"/>
        <v>1</v>
      </c>
      <c r="BK408" t="s">
        <v>56</v>
      </c>
      <c r="BL408">
        <f t="shared" si="421"/>
        <v>0</v>
      </c>
      <c r="BM408">
        <f t="shared" si="422"/>
        <v>0</v>
      </c>
      <c r="BN408" t="s">
        <v>56</v>
      </c>
      <c r="BO408">
        <f t="shared" si="423"/>
        <v>0</v>
      </c>
      <c r="BP408">
        <f t="shared" si="424"/>
        <v>0</v>
      </c>
      <c r="BQ408" t="s">
        <v>56</v>
      </c>
      <c r="BR408">
        <f t="shared" si="425"/>
        <v>0</v>
      </c>
      <c r="BS408">
        <f t="shared" si="426"/>
        <v>0</v>
      </c>
      <c r="BT408" t="s">
        <v>74</v>
      </c>
      <c r="BU408">
        <f t="shared" si="427"/>
        <v>7</v>
      </c>
      <c r="BV408">
        <f t="shared" si="428"/>
        <v>1</v>
      </c>
      <c r="BW408" t="s">
        <v>79</v>
      </c>
      <c r="BX408">
        <f t="shared" si="429"/>
        <v>1</v>
      </c>
      <c r="BY408">
        <f t="shared" si="430"/>
        <v>1</v>
      </c>
      <c r="BZ408" t="s">
        <v>80</v>
      </c>
      <c r="CA408">
        <f t="shared" si="431"/>
        <v>1</v>
      </c>
      <c r="CB408">
        <f t="shared" si="432"/>
        <v>1</v>
      </c>
      <c r="CC408" t="s">
        <v>78</v>
      </c>
      <c r="CD408">
        <f t="shared" si="433"/>
        <v>1</v>
      </c>
      <c r="CE408">
        <f t="shared" si="434"/>
        <v>1</v>
      </c>
      <c r="CF408" t="s">
        <v>82</v>
      </c>
      <c r="CG408">
        <f t="shared" si="435"/>
        <v>1</v>
      </c>
      <c r="CH408">
        <f t="shared" si="436"/>
        <v>1</v>
      </c>
      <c r="CI408" t="s">
        <v>74</v>
      </c>
      <c r="CJ408">
        <f t="shared" si="437"/>
        <v>7</v>
      </c>
      <c r="CK408">
        <f t="shared" si="438"/>
        <v>1</v>
      </c>
      <c r="CL408" t="s">
        <v>78</v>
      </c>
      <c r="CM408">
        <f t="shared" si="439"/>
        <v>7</v>
      </c>
      <c r="CN408">
        <f t="shared" si="440"/>
        <v>1</v>
      </c>
      <c r="CO408" t="s">
        <v>83</v>
      </c>
      <c r="CP408">
        <f t="shared" si="441"/>
        <v>4</v>
      </c>
      <c r="CQ408">
        <f t="shared" si="442"/>
        <v>1</v>
      </c>
      <c r="CR408" t="s">
        <v>67</v>
      </c>
      <c r="CS408">
        <f t="shared" si="443"/>
        <v>5</v>
      </c>
      <c r="CT408">
        <f t="shared" si="444"/>
        <v>1</v>
      </c>
      <c r="CU408" t="s">
        <v>67</v>
      </c>
      <c r="CV408">
        <f t="shared" si="445"/>
        <v>5</v>
      </c>
      <c r="CW408">
        <f t="shared" si="446"/>
        <v>1</v>
      </c>
      <c r="CX408" t="s">
        <v>67</v>
      </c>
      <c r="CY408">
        <f t="shared" si="447"/>
        <v>5</v>
      </c>
      <c r="CZ408">
        <f t="shared" si="448"/>
        <v>1</v>
      </c>
      <c r="DA408" t="s">
        <v>56</v>
      </c>
      <c r="DB408">
        <f t="shared" si="449"/>
        <v>0</v>
      </c>
      <c r="DC408">
        <f t="shared" si="450"/>
        <v>0</v>
      </c>
      <c r="DD408">
        <f t="shared" si="451"/>
        <v>48</v>
      </c>
      <c r="DE408">
        <f t="shared" si="452"/>
        <v>12</v>
      </c>
      <c r="DF408" s="7">
        <f t="shared" si="453"/>
        <v>4</v>
      </c>
      <c r="DG408" s="8">
        <f t="shared" si="454"/>
        <v>0.5</v>
      </c>
      <c r="DH408" s="1" t="s">
        <v>112</v>
      </c>
      <c r="DI408" s="1" t="s">
        <v>56</v>
      </c>
      <c r="DJ408" s="1" t="s">
        <v>65</v>
      </c>
      <c r="DK408" s="1" t="s">
        <v>74</v>
      </c>
      <c r="DL408" s="1" t="s">
        <v>68</v>
      </c>
      <c r="DM408" s="1" t="s">
        <v>56</v>
      </c>
      <c r="DN408" s="2" t="s">
        <v>97</v>
      </c>
      <c r="DO408" s="2">
        <v>4</v>
      </c>
      <c r="DP408" s="2">
        <v>4</v>
      </c>
      <c r="DQ408" s="2">
        <v>4</v>
      </c>
      <c r="DR408" s="2">
        <v>4</v>
      </c>
      <c r="DS408" s="2">
        <v>4</v>
      </c>
    </row>
    <row r="409" spans="1:123" x14ac:dyDescent="0.25">
      <c r="A409">
        <v>2018</v>
      </c>
      <c r="B409">
        <v>407</v>
      </c>
      <c r="C409" t="s">
        <v>57</v>
      </c>
      <c r="D409">
        <v>4</v>
      </c>
      <c r="E409">
        <v>36</v>
      </c>
      <c r="F409">
        <v>1982</v>
      </c>
      <c r="G409">
        <v>11</v>
      </c>
      <c r="H409">
        <f t="shared" si="391"/>
        <v>11</v>
      </c>
      <c r="I409" t="s">
        <v>90</v>
      </c>
      <c r="J409">
        <f t="shared" si="392"/>
        <v>1</v>
      </c>
      <c r="K409" t="s">
        <v>59</v>
      </c>
      <c r="L409">
        <f t="shared" si="393"/>
        <v>3</v>
      </c>
      <c r="M409" t="s">
        <v>119</v>
      </c>
      <c r="N409">
        <f t="shared" si="394"/>
        <v>3</v>
      </c>
      <c r="O409" t="s">
        <v>132</v>
      </c>
      <c r="P409">
        <f t="shared" si="395"/>
        <v>1</v>
      </c>
      <c r="Q409">
        <f t="shared" si="396"/>
        <v>1</v>
      </c>
      <c r="R409">
        <v>4</v>
      </c>
      <c r="S409" t="s">
        <v>56</v>
      </c>
      <c r="T409">
        <f t="shared" si="397"/>
        <v>0</v>
      </c>
      <c r="U409">
        <f t="shared" si="398"/>
        <v>0</v>
      </c>
      <c r="V409" t="s">
        <v>133</v>
      </c>
      <c r="W409">
        <v>7377.5</v>
      </c>
      <c r="X409">
        <v>0</v>
      </c>
      <c r="Y409">
        <v>0</v>
      </c>
      <c r="Z409" t="s">
        <v>81</v>
      </c>
      <c r="AA409">
        <f t="shared" si="399"/>
        <v>3</v>
      </c>
      <c r="AB409">
        <f t="shared" si="400"/>
        <v>1</v>
      </c>
      <c r="AC409" t="s">
        <v>62</v>
      </c>
      <c r="AD409" s="6">
        <f t="shared" si="401"/>
        <v>2</v>
      </c>
      <c r="AE409">
        <f t="shared" si="402"/>
        <v>1</v>
      </c>
      <c r="AF409" t="s">
        <v>95</v>
      </c>
      <c r="AG409" t="s">
        <v>56</v>
      </c>
      <c r="AH409" t="s">
        <v>56</v>
      </c>
      <c r="AI409" s="6" t="str">
        <f t="shared" si="390"/>
        <v>Catholic</v>
      </c>
      <c r="AJ409" t="s">
        <v>71</v>
      </c>
      <c r="AK409" s="6">
        <f t="shared" si="403"/>
        <v>2</v>
      </c>
      <c r="AL409" t="s">
        <v>71</v>
      </c>
      <c r="AM409" s="6">
        <f t="shared" si="403"/>
        <v>2</v>
      </c>
      <c r="AN409" s="6">
        <f t="shared" si="404"/>
        <v>0</v>
      </c>
      <c r="AO409" t="s">
        <v>128</v>
      </c>
      <c r="AP409">
        <f t="shared" si="405"/>
        <v>5</v>
      </c>
      <c r="AQ409">
        <f t="shared" si="406"/>
        <v>1</v>
      </c>
      <c r="AR409" t="s">
        <v>129</v>
      </c>
      <c r="AS409">
        <f t="shared" si="407"/>
        <v>3</v>
      </c>
      <c r="AT409">
        <f t="shared" si="408"/>
        <v>1</v>
      </c>
      <c r="AU409" t="s">
        <v>100</v>
      </c>
      <c r="AV409">
        <f t="shared" si="409"/>
        <v>5</v>
      </c>
      <c r="AW409">
        <f t="shared" si="410"/>
        <v>1</v>
      </c>
      <c r="AX409" t="s">
        <v>88</v>
      </c>
      <c r="AY409">
        <f t="shared" si="411"/>
        <v>7</v>
      </c>
      <c r="AZ409">
        <f t="shared" si="412"/>
        <v>1</v>
      </c>
      <c r="BA409" s="6">
        <f t="shared" si="413"/>
        <v>20</v>
      </c>
      <c r="BB409" s="6">
        <f t="shared" si="414"/>
        <v>4</v>
      </c>
      <c r="BC409" s="6">
        <f t="shared" si="415"/>
        <v>5</v>
      </c>
      <c r="BD409" s="9">
        <f t="shared" si="416"/>
        <v>0.66666666666666663</v>
      </c>
      <c r="BE409" t="s">
        <v>56</v>
      </c>
      <c r="BF409">
        <f t="shared" si="417"/>
        <v>0</v>
      </c>
      <c r="BG409">
        <f t="shared" si="418"/>
        <v>0</v>
      </c>
      <c r="BH409" t="s">
        <v>56</v>
      </c>
      <c r="BI409">
        <f t="shared" si="419"/>
        <v>0</v>
      </c>
      <c r="BJ409">
        <f t="shared" si="420"/>
        <v>0</v>
      </c>
      <c r="BK409" t="s">
        <v>64</v>
      </c>
      <c r="BL409">
        <f t="shared" si="421"/>
        <v>4</v>
      </c>
      <c r="BM409">
        <f t="shared" si="422"/>
        <v>1</v>
      </c>
      <c r="BN409" t="s">
        <v>64</v>
      </c>
      <c r="BO409">
        <f t="shared" si="423"/>
        <v>4</v>
      </c>
      <c r="BP409">
        <f t="shared" si="424"/>
        <v>1</v>
      </c>
      <c r="BQ409" t="s">
        <v>66</v>
      </c>
      <c r="BR409">
        <f t="shared" si="425"/>
        <v>1</v>
      </c>
      <c r="BS409">
        <f t="shared" si="426"/>
        <v>1</v>
      </c>
      <c r="BT409" t="s">
        <v>74</v>
      </c>
      <c r="BU409">
        <f t="shared" si="427"/>
        <v>7</v>
      </c>
      <c r="BV409">
        <f t="shared" si="428"/>
        <v>1</v>
      </c>
      <c r="BW409" t="s">
        <v>79</v>
      </c>
      <c r="BX409">
        <f t="shared" si="429"/>
        <v>1</v>
      </c>
      <c r="BY409">
        <f t="shared" si="430"/>
        <v>1</v>
      </c>
      <c r="BZ409" t="s">
        <v>147</v>
      </c>
      <c r="CA409">
        <f t="shared" si="431"/>
        <v>3</v>
      </c>
      <c r="CB409">
        <f t="shared" si="432"/>
        <v>1</v>
      </c>
      <c r="CC409" t="s">
        <v>74</v>
      </c>
      <c r="CD409">
        <f t="shared" si="433"/>
        <v>7</v>
      </c>
      <c r="CE409">
        <f t="shared" si="434"/>
        <v>1</v>
      </c>
      <c r="CF409" t="s">
        <v>82</v>
      </c>
      <c r="CG409">
        <f t="shared" si="435"/>
        <v>1</v>
      </c>
      <c r="CH409">
        <f t="shared" si="436"/>
        <v>1</v>
      </c>
      <c r="CI409" t="s">
        <v>78</v>
      </c>
      <c r="CJ409">
        <f t="shared" si="437"/>
        <v>1</v>
      </c>
      <c r="CK409">
        <f t="shared" si="438"/>
        <v>1</v>
      </c>
      <c r="CL409" t="s">
        <v>74</v>
      </c>
      <c r="CM409">
        <f t="shared" si="439"/>
        <v>1</v>
      </c>
      <c r="CN409">
        <f t="shared" si="440"/>
        <v>1</v>
      </c>
      <c r="CO409" t="s">
        <v>112</v>
      </c>
      <c r="CP409">
        <f t="shared" si="441"/>
        <v>7</v>
      </c>
      <c r="CQ409">
        <f t="shared" si="442"/>
        <v>1</v>
      </c>
      <c r="CR409" t="s">
        <v>112</v>
      </c>
      <c r="CS409">
        <f t="shared" si="443"/>
        <v>7</v>
      </c>
      <c r="CT409">
        <f t="shared" si="444"/>
        <v>1</v>
      </c>
      <c r="CU409" t="s">
        <v>112</v>
      </c>
      <c r="CV409">
        <f t="shared" si="445"/>
        <v>7</v>
      </c>
      <c r="CW409">
        <f t="shared" si="446"/>
        <v>1</v>
      </c>
      <c r="CX409" t="s">
        <v>112</v>
      </c>
      <c r="CY409">
        <f t="shared" si="447"/>
        <v>7</v>
      </c>
      <c r="CZ409">
        <f t="shared" si="448"/>
        <v>1</v>
      </c>
      <c r="DA409" t="s">
        <v>86</v>
      </c>
      <c r="DB409">
        <f t="shared" si="449"/>
        <v>3</v>
      </c>
      <c r="DC409">
        <f t="shared" si="450"/>
        <v>1</v>
      </c>
      <c r="DD409">
        <f t="shared" si="451"/>
        <v>61</v>
      </c>
      <c r="DE409">
        <f t="shared" si="452"/>
        <v>15</v>
      </c>
      <c r="DF409" s="7">
        <f t="shared" si="453"/>
        <v>4.0666666666666664</v>
      </c>
      <c r="DG409" s="8">
        <f t="shared" si="454"/>
        <v>0.51111111111111107</v>
      </c>
      <c r="DH409" s="1" t="s">
        <v>112</v>
      </c>
      <c r="DI409" s="1" t="s">
        <v>56</v>
      </c>
      <c r="DJ409" s="1" t="s">
        <v>56</v>
      </c>
      <c r="DK409" s="1" t="s">
        <v>56</v>
      </c>
      <c r="DL409" s="1" t="s">
        <v>68</v>
      </c>
      <c r="DM409" s="1" t="s">
        <v>64</v>
      </c>
      <c r="DN409" s="2" t="s">
        <v>56</v>
      </c>
      <c r="DO409" s="2" t="s">
        <v>56</v>
      </c>
      <c r="DP409" s="2" t="s">
        <v>56</v>
      </c>
      <c r="DQ409" s="2">
        <v>4</v>
      </c>
      <c r="DR409" s="2">
        <v>5</v>
      </c>
      <c r="DS409" s="2">
        <v>5</v>
      </c>
    </row>
    <row r="410" spans="1:123" x14ac:dyDescent="0.25">
      <c r="A410">
        <v>2018</v>
      </c>
      <c r="B410">
        <v>408</v>
      </c>
      <c r="C410" t="s">
        <v>102</v>
      </c>
      <c r="D410">
        <v>3</v>
      </c>
      <c r="E410">
        <v>43</v>
      </c>
      <c r="F410">
        <v>1975</v>
      </c>
      <c r="G410">
        <v>14</v>
      </c>
      <c r="H410">
        <f t="shared" si="391"/>
        <v>14</v>
      </c>
      <c r="I410" t="s">
        <v>90</v>
      </c>
      <c r="J410">
        <f t="shared" si="392"/>
        <v>1</v>
      </c>
      <c r="K410" t="s">
        <v>142</v>
      </c>
      <c r="L410">
        <f t="shared" si="393"/>
        <v>1</v>
      </c>
      <c r="M410" t="s">
        <v>59</v>
      </c>
      <c r="N410">
        <f t="shared" si="394"/>
        <v>5</v>
      </c>
      <c r="O410" t="s">
        <v>60</v>
      </c>
      <c r="P410">
        <f t="shared" si="395"/>
        <v>7</v>
      </c>
      <c r="Q410">
        <f t="shared" si="396"/>
        <v>1</v>
      </c>
      <c r="R410">
        <v>5</v>
      </c>
      <c r="S410" t="s">
        <v>101</v>
      </c>
      <c r="T410">
        <f t="shared" si="397"/>
        <v>1</v>
      </c>
      <c r="U410">
        <f t="shared" si="398"/>
        <v>1</v>
      </c>
      <c r="V410" t="s">
        <v>61</v>
      </c>
      <c r="W410">
        <v>0</v>
      </c>
      <c r="X410">
        <v>0</v>
      </c>
      <c r="Y410">
        <v>0</v>
      </c>
      <c r="Z410" t="s">
        <v>81</v>
      </c>
      <c r="AA410">
        <f t="shared" si="399"/>
        <v>3</v>
      </c>
      <c r="AB410">
        <f t="shared" si="400"/>
        <v>1</v>
      </c>
      <c r="AC410" t="s">
        <v>62</v>
      </c>
      <c r="AD410" s="6">
        <f t="shared" si="401"/>
        <v>2</v>
      </c>
      <c r="AE410">
        <f t="shared" si="402"/>
        <v>1</v>
      </c>
      <c r="AF410" t="s">
        <v>75</v>
      </c>
      <c r="AG410" t="s">
        <v>142</v>
      </c>
      <c r="AH410" t="s">
        <v>203</v>
      </c>
      <c r="AI410" s="6" t="str">
        <f t="shared" si="390"/>
        <v>Mormon</v>
      </c>
      <c r="AJ410" t="s">
        <v>77</v>
      </c>
      <c r="AK410" s="6">
        <f t="shared" si="403"/>
        <v>3</v>
      </c>
      <c r="AL410" t="s">
        <v>71</v>
      </c>
      <c r="AM410" s="6">
        <f t="shared" si="403"/>
        <v>2</v>
      </c>
      <c r="AN410" s="6">
        <f t="shared" si="404"/>
        <v>1</v>
      </c>
      <c r="AO410" t="s">
        <v>96</v>
      </c>
      <c r="AP410">
        <f t="shared" si="405"/>
        <v>3</v>
      </c>
      <c r="AQ410">
        <f t="shared" si="406"/>
        <v>1</v>
      </c>
      <c r="AR410" t="s">
        <v>149</v>
      </c>
      <c r="AS410">
        <f t="shared" si="407"/>
        <v>5</v>
      </c>
      <c r="AT410">
        <f t="shared" si="408"/>
        <v>1</v>
      </c>
      <c r="AU410" t="s">
        <v>100</v>
      </c>
      <c r="AV410">
        <f t="shared" si="409"/>
        <v>5</v>
      </c>
      <c r="AW410">
        <f t="shared" si="410"/>
        <v>1</v>
      </c>
      <c r="AX410" t="s">
        <v>114</v>
      </c>
      <c r="AY410">
        <f t="shared" si="411"/>
        <v>5</v>
      </c>
      <c r="AZ410">
        <f t="shared" si="412"/>
        <v>1</v>
      </c>
      <c r="BA410" s="6">
        <f t="shared" si="413"/>
        <v>18</v>
      </c>
      <c r="BB410" s="6">
        <f t="shared" si="414"/>
        <v>4</v>
      </c>
      <c r="BC410" s="6">
        <f t="shared" si="415"/>
        <v>4.5</v>
      </c>
      <c r="BD410" s="9">
        <f t="shared" si="416"/>
        <v>0.58333333333333337</v>
      </c>
      <c r="BE410" t="s">
        <v>56</v>
      </c>
      <c r="BF410">
        <f t="shared" si="417"/>
        <v>0</v>
      </c>
      <c r="BG410">
        <f t="shared" si="418"/>
        <v>0</v>
      </c>
      <c r="BH410" t="s">
        <v>56</v>
      </c>
      <c r="BI410">
        <f t="shared" si="419"/>
        <v>0</v>
      </c>
      <c r="BJ410">
        <f t="shared" si="420"/>
        <v>0</v>
      </c>
      <c r="BK410" t="s">
        <v>65</v>
      </c>
      <c r="BL410">
        <f t="shared" si="421"/>
        <v>7</v>
      </c>
      <c r="BM410">
        <f t="shared" si="422"/>
        <v>1</v>
      </c>
      <c r="BN410" t="s">
        <v>65</v>
      </c>
      <c r="BO410">
        <f t="shared" si="423"/>
        <v>7</v>
      </c>
      <c r="BP410">
        <f t="shared" si="424"/>
        <v>1</v>
      </c>
      <c r="BQ410" t="s">
        <v>56</v>
      </c>
      <c r="BR410">
        <f t="shared" si="425"/>
        <v>0</v>
      </c>
      <c r="BS410">
        <f t="shared" si="426"/>
        <v>0</v>
      </c>
      <c r="BT410" t="s">
        <v>74</v>
      </c>
      <c r="BU410">
        <f t="shared" si="427"/>
        <v>7</v>
      </c>
      <c r="BV410">
        <f t="shared" si="428"/>
        <v>1</v>
      </c>
      <c r="BW410" t="s">
        <v>79</v>
      </c>
      <c r="BX410">
        <f t="shared" si="429"/>
        <v>1</v>
      </c>
      <c r="BY410">
        <f t="shared" si="430"/>
        <v>1</v>
      </c>
      <c r="BZ410" t="s">
        <v>139</v>
      </c>
      <c r="CA410">
        <f t="shared" si="431"/>
        <v>7</v>
      </c>
      <c r="CB410">
        <f t="shared" si="432"/>
        <v>1</v>
      </c>
      <c r="CC410" t="s">
        <v>78</v>
      </c>
      <c r="CD410">
        <f t="shared" si="433"/>
        <v>1</v>
      </c>
      <c r="CE410">
        <f t="shared" si="434"/>
        <v>1</v>
      </c>
      <c r="CF410" t="s">
        <v>82</v>
      </c>
      <c r="CG410">
        <f t="shared" si="435"/>
        <v>1</v>
      </c>
      <c r="CH410">
        <f t="shared" si="436"/>
        <v>1</v>
      </c>
      <c r="CI410" t="s">
        <v>74</v>
      </c>
      <c r="CJ410">
        <f t="shared" si="437"/>
        <v>7</v>
      </c>
      <c r="CK410">
        <f t="shared" si="438"/>
        <v>1</v>
      </c>
      <c r="CL410" t="s">
        <v>78</v>
      </c>
      <c r="CM410">
        <f t="shared" si="439"/>
        <v>7</v>
      </c>
      <c r="CN410">
        <f t="shared" si="440"/>
        <v>1</v>
      </c>
      <c r="CO410" t="s">
        <v>83</v>
      </c>
      <c r="CP410">
        <f t="shared" si="441"/>
        <v>4</v>
      </c>
      <c r="CQ410">
        <f t="shared" si="442"/>
        <v>1</v>
      </c>
      <c r="CR410" t="s">
        <v>83</v>
      </c>
      <c r="CS410">
        <f t="shared" si="443"/>
        <v>4</v>
      </c>
      <c r="CT410">
        <f t="shared" si="444"/>
        <v>1</v>
      </c>
      <c r="CU410" t="s">
        <v>83</v>
      </c>
      <c r="CV410">
        <f t="shared" si="445"/>
        <v>4</v>
      </c>
      <c r="CW410">
        <f t="shared" si="446"/>
        <v>1</v>
      </c>
      <c r="CX410" t="s">
        <v>83</v>
      </c>
      <c r="CY410">
        <f t="shared" si="447"/>
        <v>4</v>
      </c>
      <c r="CZ410">
        <f t="shared" si="448"/>
        <v>1</v>
      </c>
      <c r="DA410" t="s">
        <v>56</v>
      </c>
      <c r="DB410">
        <f t="shared" si="449"/>
        <v>0</v>
      </c>
      <c r="DC410">
        <f t="shared" si="450"/>
        <v>0</v>
      </c>
      <c r="DD410">
        <f t="shared" si="451"/>
        <v>61</v>
      </c>
      <c r="DE410">
        <f t="shared" si="452"/>
        <v>13</v>
      </c>
      <c r="DF410" s="7">
        <f t="shared" si="453"/>
        <v>4.6923076923076925</v>
      </c>
      <c r="DG410" s="8">
        <f t="shared" si="454"/>
        <v>0.61538461538461542</v>
      </c>
      <c r="DH410" s="1" t="s">
        <v>83</v>
      </c>
      <c r="DI410" s="1" t="s">
        <v>56</v>
      </c>
      <c r="DJ410" s="1" t="s">
        <v>56</v>
      </c>
      <c r="DK410" s="1" t="s">
        <v>78</v>
      </c>
      <c r="DL410" s="1" t="s">
        <v>93</v>
      </c>
      <c r="DM410" s="1" t="s">
        <v>65</v>
      </c>
      <c r="DN410" s="2" t="s">
        <v>97</v>
      </c>
      <c r="DO410" s="2">
        <v>4</v>
      </c>
      <c r="DP410" s="2">
        <v>4</v>
      </c>
      <c r="DQ410" s="2">
        <v>4</v>
      </c>
      <c r="DR410" s="2">
        <v>4</v>
      </c>
      <c r="DS410" s="2">
        <v>4</v>
      </c>
    </row>
    <row r="411" spans="1:123" x14ac:dyDescent="0.25">
      <c r="A411">
        <v>2018</v>
      </c>
      <c r="B411">
        <v>409</v>
      </c>
      <c r="C411" t="s">
        <v>118</v>
      </c>
      <c r="D411">
        <v>3</v>
      </c>
      <c r="E411">
        <v>64</v>
      </c>
      <c r="F411">
        <v>1954</v>
      </c>
      <c r="G411">
        <v>13</v>
      </c>
      <c r="H411">
        <f t="shared" si="391"/>
        <v>13</v>
      </c>
      <c r="I411" t="s">
        <v>90</v>
      </c>
      <c r="J411">
        <f t="shared" si="392"/>
        <v>1</v>
      </c>
      <c r="K411" t="s">
        <v>59</v>
      </c>
      <c r="L411">
        <f t="shared" si="393"/>
        <v>3</v>
      </c>
      <c r="M411" t="s">
        <v>59</v>
      </c>
      <c r="N411">
        <f t="shared" si="394"/>
        <v>5</v>
      </c>
      <c r="O411" t="s">
        <v>132</v>
      </c>
      <c r="P411">
        <f t="shared" si="395"/>
        <v>1</v>
      </c>
      <c r="Q411">
        <f t="shared" si="396"/>
        <v>1</v>
      </c>
      <c r="R411">
        <v>2</v>
      </c>
      <c r="S411" t="s">
        <v>101</v>
      </c>
      <c r="T411">
        <f t="shared" si="397"/>
        <v>1</v>
      </c>
      <c r="U411">
        <f t="shared" si="398"/>
        <v>1</v>
      </c>
      <c r="V411" t="s">
        <v>182</v>
      </c>
      <c r="W411">
        <v>4086</v>
      </c>
      <c r="X411">
        <v>0</v>
      </c>
      <c r="Y411">
        <v>0</v>
      </c>
      <c r="Z411" t="s">
        <v>140</v>
      </c>
      <c r="AA411">
        <f t="shared" si="399"/>
        <v>1</v>
      </c>
      <c r="AB411">
        <f t="shared" si="400"/>
        <v>1</v>
      </c>
      <c r="AC411" t="s">
        <v>106</v>
      </c>
      <c r="AD411" s="6">
        <f t="shared" si="401"/>
        <v>6</v>
      </c>
      <c r="AE411">
        <f t="shared" si="402"/>
        <v>1</v>
      </c>
      <c r="AF411" t="s">
        <v>95</v>
      </c>
      <c r="AG411" t="s">
        <v>56</v>
      </c>
      <c r="AH411" t="s">
        <v>56</v>
      </c>
      <c r="AI411" s="6" t="str">
        <f t="shared" si="390"/>
        <v>Catholic</v>
      </c>
      <c r="AJ411" t="s">
        <v>71</v>
      </c>
      <c r="AK411" s="6">
        <f t="shared" si="403"/>
        <v>2</v>
      </c>
      <c r="AL411" t="s">
        <v>71</v>
      </c>
      <c r="AM411" s="6">
        <f t="shared" si="403"/>
        <v>2</v>
      </c>
      <c r="AN411" s="6">
        <f t="shared" si="404"/>
        <v>0</v>
      </c>
      <c r="AO411" t="s">
        <v>110</v>
      </c>
      <c r="AP411">
        <f t="shared" si="405"/>
        <v>1</v>
      </c>
      <c r="AQ411">
        <f t="shared" si="406"/>
        <v>1</v>
      </c>
      <c r="AR411" t="s">
        <v>129</v>
      </c>
      <c r="AS411">
        <f t="shared" si="407"/>
        <v>3</v>
      </c>
      <c r="AT411">
        <f t="shared" si="408"/>
        <v>1</v>
      </c>
      <c r="AU411" t="s">
        <v>100</v>
      </c>
      <c r="AV411">
        <f t="shared" si="409"/>
        <v>5</v>
      </c>
      <c r="AW411">
        <f t="shared" si="410"/>
        <v>1</v>
      </c>
      <c r="AX411" t="s">
        <v>146</v>
      </c>
      <c r="AY411">
        <f t="shared" si="411"/>
        <v>3</v>
      </c>
      <c r="AZ411">
        <f t="shared" si="412"/>
        <v>1</v>
      </c>
      <c r="BA411" s="6">
        <f t="shared" si="413"/>
        <v>12</v>
      </c>
      <c r="BB411" s="6">
        <f t="shared" si="414"/>
        <v>4</v>
      </c>
      <c r="BC411" s="6">
        <f t="shared" si="415"/>
        <v>3</v>
      </c>
      <c r="BD411" s="9">
        <f t="shared" si="416"/>
        <v>0.33333333333333331</v>
      </c>
      <c r="BE411" t="s">
        <v>93</v>
      </c>
      <c r="BF411">
        <f t="shared" si="417"/>
        <v>4</v>
      </c>
      <c r="BG411">
        <f t="shared" si="418"/>
        <v>1</v>
      </c>
      <c r="BH411" t="s">
        <v>65</v>
      </c>
      <c r="BI411">
        <f t="shared" si="419"/>
        <v>7</v>
      </c>
      <c r="BJ411">
        <f t="shared" si="420"/>
        <v>1</v>
      </c>
      <c r="BK411" t="s">
        <v>56</v>
      </c>
      <c r="BL411">
        <f t="shared" si="421"/>
        <v>0</v>
      </c>
      <c r="BM411">
        <f t="shared" si="422"/>
        <v>0</v>
      </c>
      <c r="BN411" t="s">
        <v>56</v>
      </c>
      <c r="BO411">
        <f t="shared" si="423"/>
        <v>0</v>
      </c>
      <c r="BP411">
        <f t="shared" si="424"/>
        <v>0</v>
      </c>
      <c r="BQ411" t="s">
        <v>56</v>
      </c>
      <c r="BR411">
        <f t="shared" si="425"/>
        <v>0</v>
      </c>
      <c r="BS411">
        <f t="shared" si="426"/>
        <v>0</v>
      </c>
      <c r="BT411" t="s">
        <v>74</v>
      </c>
      <c r="BU411">
        <f t="shared" si="427"/>
        <v>7</v>
      </c>
      <c r="BV411">
        <f t="shared" si="428"/>
        <v>1</v>
      </c>
      <c r="BW411" t="s">
        <v>130</v>
      </c>
      <c r="BX411">
        <f t="shared" si="429"/>
        <v>5</v>
      </c>
      <c r="BY411">
        <f t="shared" si="430"/>
        <v>1</v>
      </c>
      <c r="BZ411" t="s">
        <v>147</v>
      </c>
      <c r="CA411">
        <f t="shared" si="431"/>
        <v>3</v>
      </c>
      <c r="CB411">
        <f t="shared" si="432"/>
        <v>1</v>
      </c>
      <c r="CC411" t="s">
        <v>74</v>
      </c>
      <c r="CD411">
        <f t="shared" si="433"/>
        <v>7</v>
      </c>
      <c r="CE411">
        <f t="shared" si="434"/>
        <v>1</v>
      </c>
      <c r="CF411" t="s">
        <v>82</v>
      </c>
      <c r="CG411">
        <f t="shared" si="435"/>
        <v>1</v>
      </c>
      <c r="CH411">
        <f t="shared" si="436"/>
        <v>1</v>
      </c>
      <c r="CI411" t="s">
        <v>78</v>
      </c>
      <c r="CJ411">
        <f t="shared" si="437"/>
        <v>1</v>
      </c>
      <c r="CK411">
        <f t="shared" si="438"/>
        <v>1</v>
      </c>
      <c r="CL411" t="s">
        <v>78</v>
      </c>
      <c r="CM411">
        <f t="shared" si="439"/>
        <v>7</v>
      </c>
      <c r="CN411">
        <f t="shared" si="440"/>
        <v>1</v>
      </c>
      <c r="CO411" t="s">
        <v>67</v>
      </c>
      <c r="CP411">
        <f t="shared" si="441"/>
        <v>5</v>
      </c>
      <c r="CQ411">
        <f t="shared" si="442"/>
        <v>1</v>
      </c>
      <c r="CR411" t="s">
        <v>67</v>
      </c>
      <c r="CS411">
        <f t="shared" si="443"/>
        <v>5</v>
      </c>
      <c r="CT411">
        <f t="shared" si="444"/>
        <v>1</v>
      </c>
      <c r="CU411" t="s">
        <v>160</v>
      </c>
      <c r="CV411">
        <f t="shared" si="445"/>
        <v>0</v>
      </c>
      <c r="CW411">
        <f t="shared" si="446"/>
        <v>0</v>
      </c>
      <c r="CX411" t="s">
        <v>83</v>
      </c>
      <c r="CY411">
        <f t="shared" si="447"/>
        <v>4</v>
      </c>
      <c r="CZ411">
        <f t="shared" si="448"/>
        <v>1</v>
      </c>
      <c r="DA411" t="s">
        <v>56</v>
      </c>
      <c r="DB411">
        <f t="shared" si="449"/>
        <v>0</v>
      </c>
      <c r="DC411">
        <f t="shared" si="450"/>
        <v>0</v>
      </c>
      <c r="DD411">
        <f t="shared" si="451"/>
        <v>52</v>
      </c>
      <c r="DE411">
        <f t="shared" si="452"/>
        <v>11</v>
      </c>
      <c r="DF411" s="7">
        <f t="shared" si="453"/>
        <v>4.7272727272727275</v>
      </c>
      <c r="DG411" s="8">
        <f t="shared" si="454"/>
        <v>0.62121212121212122</v>
      </c>
      <c r="DH411" s="1" t="s">
        <v>67</v>
      </c>
      <c r="DI411" s="1" t="s">
        <v>56</v>
      </c>
      <c r="DJ411" s="1" t="s">
        <v>65</v>
      </c>
      <c r="DK411" s="1" t="s">
        <v>74</v>
      </c>
      <c r="DL411" s="1" t="s">
        <v>64</v>
      </c>
      <c r="DM411" s="1" t="s">
        <v>56</v>
      </c>
      <c r="DN411" s="2" t="s">
        <v>98</v>
      </c>
      <c r="DO411" s="2">
        <v>4</v>
      </c>
      <c r="DP411" s="2">
        <v>4</v>
      </c>
      <c r="DQ411" s="2">
        <v>4</v>
      </c>
      <c r="DR411" s="2" t="s">
        <v>111</v>
      </c>
      <c r="DS411" s="2">
        <v>5</v>
      </c>
    </row>
    <row r="412" spans="1:123" x14ac:dyDescent="0.25">
      <c r="A412">
        <v>2018</v>
      </c>
      <c r="B412">
        <v>410</v>
      </c>
      <c r="C412" t="s">
        <v>102</v>
      </c>
      <c r="D412">
        <v>3</v>
      </c>
      <c r="E412">
        <v>53</v>
      </c>
      <c r="F412">
        <v>1965</v>
      </c>
      <c r="G412">
        <v>13</v>
      </c>
      <c r="H412">
        <f t="shared" si="391"/>
        <v>13</v>
      </c>
      <c r="I412" t="s">
        <v>58</v>
      </c>
      <c r="J412">
        <f t="shared" si="392"/>
        <v>2</v>
      </c>
      <c r="K412" t="s">
        <v>59</v>
      </c>
      <c r="L412">
        <f t="shared" si="393"/>
        <v>3</v>
      </c>
      <c r="M412" t="s">
        <v>59</v>
      </c>
      <c r="N412">
        <f t="shared" si="394"/>
        <v>5</v>
      </c>
      <c r="O412" t="s">
        <v>125</v>
      </c>
      <c r="P412">
        <f t="shared" si="395"/>
        <v>4</v>
      </c>
      <c r="Q412">
        <f t="shared" si="396"/>
        <v>1</v>
      </c>
      <c r="R412">
        <v>3</v>
      </c>
      <c r="S412" t="s">
        <v>56</v>
      </c>
      <c r="T412">
        <f t="shared" si="397"/>
        <v>0</v>
      </c>
      <c r="U412">
        <f t="shared" si="398"/>
        <v>0</v>
      </c>
      <c r="V412" t="s">
        <v>92</v>
      </c>
      <c r="W412">
        <v>37455</v>
      </c>
      <c r="X412">
        <v>20430</v>
      </c>
      <c r="Y412">
        <v>31545</v>
      </c>
      <c r="Z412" t="s">
        <v>81</v>
      </c>
      <c r="AA412">
        <f t="shared" si="399"/>
        <v>3</v>
      </c>
      <c r="AB412">
        <f t="shared" si="400"/>
        <v>1</v>
      </c>
      <c r="AC412" t="s">
        <v>104</v>
      </c>
      <c r="AD412" s="6">
        <f t="shared" si="401"/>
        <v>3</v>
      </c>
      <c r="AE412">
        <f t="shared" si="402"/>
        <v>1</v>
      </c>
      <c r="AF412" t="s">
        <v>75</v>
      </c>
      <c r="AG412" t="s">
        <v>197</v>
      </c>
      <c r="AH412" t="s">
        <v>56</v>
      </c>
      <c r="AI412" s="6" t="str">
        <f t="shared" si="390"/>
        <v>Am lutheran</v>
      </c>
      <c r="AJ412" t="s">
        <v>71</v>
      </c>
      <c r="AK412" s="6">
        <f t="shared" si="403"/>
        <v>2</v>
      </c>
      <c r="AL412" t="s">
        <v>71</v>
      </c>
      <c r="AM412" s="6">
        <f t="shared" si="403"/>
        <v>2</v>
      </c>
      <c r="AN412" s="6">
        <f t="shared" si="404"/>
        <v>0</v>
      </c>
      <c r="AO412" t="s">
        <v>96</v>
      </c>
      <c r="AP412">
        <f t="shared" si="405"/>
        <v>3</v>
      </c>
      <c r="AQ412">
        <f t="shared" si="406"/>
        <v>1</v>
      </c>
      <c r="AR412" t="s">
        <v>129</v>
      </c>
      <c r="AS412">
        <f t="shared" si="407"/>
        <v>3</v>
      </c>
      <c r="AT412">
        <f t="shared" si="408"/>
        <v>1</v>
      </c>
      <c r="AU412" t="s">
        <v>100</v>
      </c>
      <c r="AV412">
        <f t="shared" si="409"/>
        <v>5</v>
      </c>
      <c r="AW412">
        <f t="shared" si="410"/>
        <v>1</v>
      </c>
      <c r="AX412" t="s">
        <v>88</v>
      </c>
      <c r="AY412">
        <f t="shared" si="411"/>
        <v>7</v>
      </c>
      <c r="AZ412">
        <f t="shared" si="412"/>
        <v>1</v>
      </c>
      <c r="BA412" s="6">
        <f t="shared" si="413"/>
        <v>18</v>
      </c>
      <c r="BB412" s="6">
        <f t="shared" si="414"/>
        <v>4</v>
      </c>
      <c r="BC412" s="6">
        <f t="shared" si="415"/>
        <v>4.5</v>
      </c>
      <c r="BD412" s="9">
        <f t="shared" si="416"/>
        <v>0.58333333333333337</v>
      </c>
      <c r="BE412" t="s">
        <v>64</v>
      </c>
      <c r="BF412">
        <f t="shared" si="417"/>
        <v>4</v>
      </c>
      <c r="BG412">
        <f t="shared" si="418"/>
        <v>1</v>
      </c>
      <c r="BH412" t="s">
        <v>64</v>
      </c>
      <c r="BI412">
        <f t="shared" si="419"/>
        <v>4</v>
      </c>
      <c r="BJ412">
        <f t="shared" si="420"/>
        <v>1</v>
      </c>
      <c r="BK412" t="s">
        <v>56</v>
      </c>
      <c r="BL412">
        <f t="shared" si="421"/>
        <v>0</v>
      </c>
      <c r="BM412">
        <f t="shared" si="422"/>
        <v>0</v>
      </c>
      <c r="BN412" t="s">
        <v>56</v>
      </c>
      <c r="BO412">
        <f t="shared" si="423"/>
        <v>0</v>
      </c>
      <c r="BP412">
        <f t="shared" si="424"/>
        <v>0</v>
      </c>
      <c r="BQ412" t="s">
        <v>94</v>
      </c>
      <c r="BR412">
        <f t="shared" si="425"/>
        <v>7</v>
      </c>
      <c r="BS412">
        <f t="shared" si="426"/>
        <v>1</v>
      </c>
      <c r="BT412" t="s">
        <v>74</v>
      </c>
      <c r="BU412">
        <f t="shared" si="427"/>
        <v>7</v>
      </c>
      <c r="BV412">
        <f t="shared" si="428"/>
        <v>1</v>
      </c>
      <c r="BW412" t="s">
        <v>117</v>
      </c>
      <c r="BX412">
        <f t="shared" si="429"/>
        <v>3</v>
      </c>
      <c r="BY412">
        <f t="shared" si="430"/>
        <v>1</v>
      </c>
      <c r="BZ412" t="s">
        <v>80</v>
      </c>
      <c r="CA412">
        <f t="shared" si="431"/>
        <v>1</v>
      </c>
      <c r="CB412">
        <f t="shared" si="432"/>
        <v>1</v>
      </c>
      <c r="CC412" t="s">
        <v>78</v>
      </c>
      <c r="CD412">
        <f t="shared" si="433"/>
        <v>1</v>
      </c>
      <c r="CE412">
        <f t="shared" si="434"/>
        <v>1</v>
      </c>
      <c r="CF412" t="s">
        <v>82</v>
      </c>
      <c r="CG412">
        <f t="shared" si="435"/>
        <v>1</v>
      </c>
      <c r="CH412">
        <f t="shared" si="436"/>
        <v>1</v>
      </c>
      <c r="CI412" t="s">
        <v>78</v>
      </c>
      <c r="CJ412">
        <f t="shared" si="437"/>
        <v>1</v>
      </c>
      <c r="CK412">
        <f t="shared" si="438"/>
        <v>1</v>
      </c>
      <c r="CL412" t="s">
        <v>74</v>
      </c>
      <c r="CM412">
        <f t="shared" si="439"/>
        <v>1</v>
      </c>
      <c r="CN412">
        <f t="shared" si="440"/>
        <v>1</v>
      </c>
      <c r="CO412" t="s">
        <v>83</v>
      </c>
      <c r="CP412">
        <f t="shared" si="441"/>
        <v>4</v>
      </c>
      <c r="CQ412">
        <f t="shared" si="442"/>
        <v>1</v>
      </c>
      <c r="CR412" t="s">
        <v>83</v>
      </c>
      <c r="CS412">
        <f t="shared" si="443"/>
        <v>4</v>
      </c>
      <c r="CT412">
        <f t="shared" si="444"/>
        <v>1</v>
      </c>
      <c r="CU412" t="s">
        <v>83</v>
      </c>
      <c r="CV412">
        <f t="shared" si="445"/>
        <v>4</v>
      </c>
      <c r="CW412">
        <f t="shared" si="446"/>
        <v>1</v>
      </c>
      <c r="CX412" t="s">
        <v>83</v>
      </c>
      <c r="CY412">
        <f t="shared" si="447"/>
        <v>4</v>
      </c>
      <c r="CZ412">
        <f t="shared" si="448"/>
        <v>1</v>
      </c>
      <c r="DA412" t="s">
        <v>86</v>
      </c>
      <c r="DB412">
        <f t="shared" si="449"/>
        <v>3</v>
      </c>
      <c r="DC412">
        <f t="shared" si="450"/>
        <v>1</v>
      </c>
      <c r="DD412">
        <f t="shared" si="451"/>
        <v>45</v>
      </c>
      <c r="DE412">
        <f t="shared" si="452"/>
        <v>14</v>
      </c>
      <c r="DF412" s="7">
        <f t="shared" si="453"/>
        <v>3.2142857142857144</v>
      </c>
      <c r="DG412" s="8">
        <f t="shared" si="454"/>
        <v>0.36904761904761907</v>
      </c>
      <c r="DH412" s="1" t="s">
        <v>83</v>
      </c>
      <c r="DI412" s="1" t="s">
        <v>154</v>
      </c>
      <c r="DJ412" s="1" t="s">
        <v>64</v>
      </c>
      <c r="DK412" s="1" t="s">
        <v>56</v>
      </c>
      <c r="DL412" s="1" t="s">
        <v>68</v>
      </c>
      <c r="DM412" s="1" t="s">
        <v>56</v>
      </c>
      <c r="DN412" s="2" t="s">
        <v>56</v>
      </c>
      <c r="DO412" s="2">
        <v>4</v>
      </c>
      <c r="DP412" s="2">
        <v>5</v>
      </c>
      <c r="DQ412" s="2">
        <v>4</v>
      </c>
      <c r="DR412" s="2">
        <v>4</v>
      </c>
      <c r="DS412" s="2">
        <v>4</v>
      </c>
    </row>
    <row r="413" spans="1:123" x14ac:dyDescent="0.25">
      <c r="A413">
        <v>2018</v>
      </c>
      <c r="B413">
        <v>411</v>
      </c>
      <c r="C413" t="s">
        <v>102</v>
      </c>
      <c r="D413">
        <v>2</v>
      </c>
      <c r="E413">
        <v>69</v>
      </c>
      <c r="F413">
        <v>1949</v>
      </c>
      <c r="G413">
        <v>15</v>
      </c>
      <c r="H413">
        <f t="shared" si="391"/>
        <v>15</v>
      </c>
      <c r="I413" t="s">
        <v>90</v>
      </c>
      <c r="J413">
        <f t="shared" si="392"/>
        <v>1</v>
      </c>
      <c r="K413" t="s">
        <v>59</v>
      </c>
      <c r="L413">
        <f t="shared" si="393"/>
        <v>3</v>
      </c>
      <c r="M413" t="s">
        <v>59</v>
      </c>
      <c r="N413">
        <f t="shared" si="394"/>
        <v>5</v>
      </c>
      <c r="O413" t="s">
        <v>132</v>
      </c>
      <c r="P413">
        <f t="shared" si="395"/>
        <v>1</v>
      </c>
      <c r="Q413">
        <f t="shared" si="396"/>
        <v>1</v>
      </c>
      <c r="R413">
        <v>2</v>
      </c>
      <c r="S413" t="s">
        <v>101</v>
      </c>
      <c r="T413">
        <f t="shared" si="397"/>
        <v>1</v>
      </c>
      <c r="U413">
        <f t="shared" si="398"/>
        <v>1</v>
      </c>
      <c r="V413" t="s">
        <v>61</v>
      </c>
      <c r="W413">
        <v>0</v>
      </c>
      <c r="X413">
        <v>0</v>
      </c>
      <c r="Y413">
        <v>0</v>
      </c>
      <c r="Z413" t="s">
        <v>109</v>
      </c>
      <c r="AA413">
        <f t="shared" si="399"/>
        <v>5</v>
      </c>
      <c r="AB413">
        <f t="shared" si="400"/>
        <v>1</v>
      </c>
      <c r="AC413" t="s">
        <v>62</v>
      </c>
      <c r="AD413" s="6">
        <f t="shared" si="401"/>
        <v>2</v>
      </c>
      <c r="AE413">
        <f t="shared" si="402"/>
        <v>1</v>
      </c>
      <c r="AF413" t="s">
        <v>95</v>
      </c>
      <c r="AG413" t="s">
        <v>56</v>
      </c>
      <c r="AH413" t="s">
        <v>56</v>
      </c>
      <c r="AI413" s="6" t="str">
        <f t="shared" si="390"/>
        <v>Catholic</v>
      </c>
      <c r="AJ413" t="s">
        <v>71</v>
      </c>
      <c r="AK413" s="6">
        <f t="shared" si="403"/>
        <v>2</v>
      </c>
      <c r="AL413" t="s">
        <v>71</v>
      </c>
      <c r="AM413" s="6">
        <f t="shared" si="403"/>
        <v>2</v>
      </c>
      <c r="AN413" s="6">
        <f t="shared" si="404"/>
        <v>0</v>
      </c>
      <c r="AO413" t="s">
        <v>121</v>
      </c>
      <c r="AP413">
        <f t="shared" si="405"/>
        <v>7</v>
      </c>
      <c r="AQ413">
        <f t="shared" si="406"/>
        <v>1</v>
      </c>
      <c r="AR413" t="s">
        <v>73</v>
      </c>
      <c r="AS413">
        <f t="shared" si="407"/>
        <v>7</v>
      </c>
      <c r="AT413">
        <f t="shared" si="408"/>
        <v>1</v>
      </c>
      <c r="AU413" t="s">
        <v>87</v>
      </c>
      <c r="AV413">
        <f t="shared" si="409"/>
        <v>7</v>
      </c>
      <c r="AW413">
        <f t="shared" si="410"/>
        <v>1</v>
      </c>
      <c r="AX413" t="s">
        <v>88</v>
      </c>
      <c r="AY413">
        <f t="shared" si="411"/>
        <v>7</v>
      </c>
      <c r="AZ413">
        <f t="shared" si="412"/>
        <v>1</v>
      </c>
      <c r="BA413" s="6">
        <f t="shared" si="413"/>
        <v>28</v>
      </c>
      <c r="BB413" s="6">
        <f t="shared" si="414"/>
        <v>4</v>
      </c>
      <c r="BC413" s="6">
        <f t="shared" si="415"/>
        <v>7</v>
      </c>
      <c r="BD413" s="9">
        <f t="shared" si="416"/>
        <v>1</v>
      </c>
      <c r="BE413" t="s">
        <v>65</v>
      </c>
      <c r="BF413">
        <f t="shared" si="417"/>
        <v>7</v>
      </c>
      <c r="BG413">
        <f t="shared" si="418"/>
        <v>1</v>
      </c>
      <c r="BH413" t="s">
        <v>64</v>
      </c>
      <c r="BI413">
        <f t="shared" si="419"/>
        <v>4</v>
      </c>
      <c r="BJ413">
        <f t="shared" si="420"/>
        <v>1</v>
      </c>
      <c r="BK413" t="s">
        <v>56</v>
      </c>
      <c r="BL413">
        <f t="shared" si="421"/>
        <v>0</v>
      </c>
      <c r="BM413">
        <f t="shared" si="422"/>
        <v>0</v>
      </c>
      <c r="BN413" t="s">
        <v>56</v>
      </c>
      <c r="BO413">
        <f t="shared" si="423"/>
        <v>0</v>
      </c>
      <c r="BP413">
        <f t="shared" si="424"/>
        <v>0</v>
      </c>
      <c r="BQ413" t="s">
        <v>56</v>
      </c>
      <c r="BR413">
        <f t="shared" si="425"/>
        <v>0</v>
      </c>
      <c r="BS413">
        <f t="shared" si="426"/>
        <v>0</v>
      </c>
      <c r="BT413" t="s">
        <v>78</v>
      </c>
      <c r="BU413">
        <f t="shared" si="427"/>
        <v>1</v>
      </c>
      <c r="BV413">
        <f t="shared" si="428"/>
        <v>1</v>
      </c>
      <c r="BW413" t="s">
        <v>79</v>
      </c>
      <c r="BX413">
        <f t="shared" si="429"/>
        <v>1</v>
      </c>
      <c r="BY413">
        <f t="shared" si="430"/>
        <v>1</v>
      </c>
      <c r="BZ413" t="s">
        <v>80</v>
      </c>
      <c r="CA413">
        <f t="shared" si="431"/>
        <v>1</v>
      </c>
      <c r="CB413">
        <f t="shared" si="432"/>
        <v>1</v>
      </c>
      <c r="CC413" t="s">
        <v>78</v>
      </c>
      <c r="CD413">
        <f t="shared" si="433"/>
        <v>1</v>
      </c>
      <c r="CE413">
        <f t="shared" si="434"/>
        <v>1</v>
      </c>
      <c r="CF413" t="s">
        <v>82</v>
      </c>
      <c r="CG413">
        <f t="shared" si="435"/>
        <v>1</v>
      </c>
      <c r="CH413">
        <f t="shared" si="436"/>
        <v>1</v>
      </c>
      <c r="CI413" t="s">
        <v>74</v>
      </c>
      <c r="CJ413">
        <f t="shared" si="437"/>
        <v>7</v>
      </c>
      <c r="CK413">
        <f t="shared" si="438"/>
        <v>1</v>
      </c>
      <c r="CL413" t="s">
        <v>78</v>
      </c>
      <c r="CM413">
        <f t="shared" si="439"/>
        <v>7</v>
      </c>
      <c r="CN413">
        <f t="shared" si="440"/>
        <v>1</v>
      </c>
      <c r="CO413" t="s">
        <v>67</v>
      </c>
      <c r="CP413">
        <f t="shared" si="441"/>
        <v>5</v>
      </c>
      <c r="CQ413">
        <f t="shared" si="442"/>
        <v>1</v>
      </c>
      <c r="CR413" t="s">
        <v>83</v>
      </c>
      <c r="CS413">
        <f t="shared" si="443"/>
        <v>4</v>
      </c>
      <c r="CT413">
        <f t="shared" si="444"/>
        <v>1</v>
      </c>
      <c r="CU413" t="s">
        <v>83</v>
      </c>
      <c r="CV413">
        <f t="shared" si="445"/>
        <v>4</v>
      </c>
      <c r="CW413">
        <f t="shared" si="446"/>
        <v>1</v>
      </c>
      <c r="CX413" t="s">
        <v>83</v>
      </c>
      <c r="CY413">
        <f t="shared" si="447"/>
        <v>4</v>
      </c>
      <c r="CZ413">
        <f t="shared" si="448"/>
        <v>1</v>
      </c>
      <c r="DA413" t="s">
        <v>56</v>
      </c>
      <c r="DB413">
        <f t="shared" si="449"/>
        <v>0</v>
      </c>
      <c r="DC413">
        <f t="shared" si="450"/>
        <v>0</v>
      </c>
      <c r="DD413">
        <f t="shared" si="451"/>
        <v>40</v>
      </c>
      <c r="DE413">
        <f t="shared" si="452"/>
        <v>12</v>
      </c>
      <c r="DF413" s="7">
        <f t="shared" si="453"/>
        <v>3.3333333333333335</v>
      </c>
      <c r="DG413" s="8">
        <f t="shared" si="454"/>
        <v>0.3888888888888889</v>
      </c>
      <c r="DH413" s="1" t="s">
        <v>67</v>
      </c>
      <c r="DI413" s="1" t="s">
        <v>56</v>
      </c>
      <c r="DJ413" s="1" t="s">
        <v>65</v>
      </c>
      <c r="DK413" s="1" t="s">
        <v>74</v>
      </c>
      <c r="DL413" s="1" t="s">
        <v>64</v>
      </c>
      <c r="DM413" s="1" t="s">
        <v>56</v>
      </c>
      <c r="DN413" s="2" t="s">
        <v>123</v>
      </c>
      <c r="DO413" s="2">
        <v>4</v>
      </c>
      <c r="DP413" s="2">
        <v>5</v>
      </c>
      <c r="DQ413" s="2">
        <v>4</v>
      </c>
      <c r="DR413" s="2">
        <v>4</v>
      </c>
      <c r="DS413" s="2">
        <v>4</v>
      </c>
    </row>
    <row r="414" spans="1:123" x14ac:dyDescent="0.25">
      <c r="A414">
        <v>2018</v>
      </c>
      <c r="B414">
        <v>412</v>
      </c>
      <c r="C414" t="s">
        <v>118</v>
      </c>
      <c r="D414">
        <v>3</v>
      </c>
      <c r="E414">
        <v>39</v>
      </c>
      <c r="F414">
        <v>1979</v>
      </c>
      <c r="G414">
        <v>10</v>
      </c>
      <c r="H414">
        <f t="shared" si="391"/>
        <v>10</v>
      </c>
      <c r="I414" t="s">
        <v>90</v>
      </c>
      <c r="J414">
        <f t="shared" si="392"/>
        <v>1</v>
      </c>
      <c r="K414" t="s">
        <v>59</v>
      </c>
      <c r="L414">
        <f t="shared" si="393"/>
        <v>3</v>
      </c>
      <c r="M414" t="s">
        <v>59</v>
      </c>
      <c r="N414">
        <f t="shared" si="394"/>
        <v>5</v>
      </c>
      <c r="O414" t="s">
        <v>60</v>
      </c>
      <c r="P414">
        <f t="shared" si="395"/>
        <v>7</v>
      </c>
      <c r="Q414">
        <f t="shared" si="396"/>
        <v>1</v>
      </c>
      <c r="R414">
        <v>1</v>
      </c>
      <c r="S414" t="s">
        <v>56</v>
      </c>
      <c r="T414">
        <f t="shared" si="397"/>
        <v>0</v>
      </c>
      <c r="U414">
        <f t="shared" si="398"/>
        <v>0</v>
      </c>
      <c r="V414" t="s">
        <v>148</v>
      </c>
      <c r="W414">
        <v>9647.5</v>
      </c>
      <c r="X414">
        <v>0</v>
      </c>
      <c r="Y414">
        <v>0</v>
      </c>
      <c r="Z414" t="s">
        <v>109</v>
      </c>
      <c r="AA414">
        <f t="shared" si="399"/>
        <v>5</v>
      </c>
      <c r="AB414">
        <f t="shared" si="400"/>
        <v>1</v>
      </c>
      <c r="AC414" t="s">
        <v>71</v>
      </c>
      <c r="AD414" s="6">
        <f t="shared" si="401"/>
        <v>4</v>
      </c>
      <c r="AE414">
        <f t="shared" si="402"/>
        <v>1</v>
      </c>
      <c r="AF414" t="s">
        <v>75</v>
      </c>
      <c r="AG414" t="s">
        <v>70</v>
      </c>
      <c r="AH414" t="s">
        <v>56</v>
      </c>
      <c r="AI414" s="6" t="str">
        <f t="shared" si="390"/>
        <v>No denomination</v>
      </c>
      <c r="AJ414" t="s">
        <v>71</v>
      </c>
      <c r="AK414" s="6">
        <f t="shared" si="403"/>
        <v>2</v>
      </c>
      <c r="AL414" t="s">
        <v>71</v>
      </c>
      <c r="AM414" s="6">
        <f t="shared" si="403"/>
        <v>2</v>
      </c>
      <c r="AN414" s="6">
        <f t="shared" si="404"/>
        <v>0</v>
      </c>
      <c r="AO414" t="s">
        <v>110</v>
      </c>
      <c r="AP414">
        <f t="shared" si="405"/>
        <v>1</v>
      </c>
      <c r="AQ414">
        <f t="shared" si="406"/>
        <v>1</v>
      </c>
      <c r="AR414" t="s">
        <v>129</v>
      </c>
      <c r="AS414">
        <f t="shared" si="407"/>
        <v>3</v>
      </c>
      <c r="AT414">
        <f t="shared" si="408"/>
        <v>1</v>
      </c>
      <c r="AU414" t="s">
        <v>113</v>
      </c>
      <c r="AV414">
        <f t="shared" si="409"/>
        <v>3</v>
      </c>
      <c r="AW414">
        <f t="shared" si="410"/>
        <v>1</v>
      </c>
      <c r="AX414" t="s">
        <v>146</v>
      </c>
      <c r="AY414">
        <f t="shared" si="411"/>
        <v>3</v>
      </c>
      <c r="AZ414">
        <f t="shared" si="412"/>
        <v>1</v>
      </c>
      <c r="BA414" s="6">
        <f t="shared" si="413"/>
        <v>10</v>
      </c>
      <c r="BB414" s="6">
        <f t="shared" si="414"/>
        <v>4</v>
      </c>
      <c r="BC414" s="6">
        <f t="shared" si="415"/>
        <v>2.5</v>
      </c>
      <c r="BD414" s="9">
        <f t="shared" si="416"/>
        <v>0.25</v>
      </c>
      <c r="BE414" t="s">
        <v>56</v>
      </c>
      <c r="BF414">
        <f t="shared" si="417"/>
        <v>0</v>
      </c>
      <c r="BG414">
        <f t="shared" si="418"/>
        <v>0</v>
      </c>
      <c r="BH414" t="s">
        <v>56</v>
      </c>
      <c r="BI414">
        <f t="shared" si="419"/>
        <v>0</v>
      </c>
      <c r="BJ414">
        <f t="shared" si="420"/>
        <v>0</v>
      </c>
      <c r="BK414" t="s">
        <v>63</v>
      </c>
      <c r="BL414">
        <f t="shared" si="421"/>
        <v>1</v>
      </c>
      <c r="BM414">
        <f t="shared" si="422"/>
        <v>1</v>
      </c>
      <c r="BN414" t="s">
        <v>64</v>
      </c>
      <c r="BO414">
        <f t="shared" si="423"/>
        <v>4</v>
      </c>
      <c r="BP414">
        <f t="shared" si="424"/>
        <v>1</v>
      </c>
      <c r="BQ414" t="s">
        <v>94</v>
      </c>
      <c r="BR414">
        <f t="shared" si="425"/>
        <v>7</v>
      </c>
      <c r="BS414">
        <f t="shared" si="426"/>
        <v>1</v>
      </c>
      <c r="BT414" t="s">
        <v>74</v>
      </c>
      <c r="BU414">
        <f t="shared" si="427"/>
        <v>7</v>
      </c>
      <c r="BV414">
        <f t="shared" si="428"/>
        <v>1</v>
      </c>
      <c r="BW414" t="s">
        <v>167</v>
      </c>
      <c r="BX414">
        <f t="shared" si="429"/>
        <v>7</v>
      </c>
      <c r="BY414">
        <f t="shared" si="430"/>
        <v>1</v>
      </c>
      <c r="BZ414" t="s">
        <v>147</v>
      </c>
      <c r="CA414">
        <f t="shared" si="431"/>
        <v>3</v>
      </c>
      <c r="CB414">
        <f t="shared" si="432"/>
        <v>1</v>
      </c>
      <c r="CC414" t="s">
        <v>74</v>
      </c>
      <c r="CD414">
        <f t="shared" si="433"/>
        <v>7</v>
      </c>
      <c r="CE414">
        <f t="shared" si="434"/>
        <v>1</v>
      </c>
      <c r="CF414" t="s">
        <v>82</v>
      </c>
      <c r="CG414">
        <f t="shared" si="435"/>
        <v>1</v>
      </c>
      <c r="CH414">
        <f t="shared" si="436"/>
        <v>1</v>
      </c>
      <c r="CI414" t="s">
        <v>78</v>
      </c>
      <c r="CJ414">
        <f t="shared" si="437"/>
        <v>1</v>
      </c>
      <c r="CK414">
        <f t="shared" si="438"/>
        <v>1</v>
      </c>
      <c r="CL414" t="s">
        <v>74</v>
      </c>
      <c r="CM414">
        <f t="shared" si="439"/>
        <v>1</v>
      </c>
      <c r="CN414">
        <f t="shared" si="440"/>
        <v>1</v>
      </c>
      <c r="CO414" t="s">
        <v>83</v>
      </c>
      <c r="CP414">
        <f t="shared" si="441"/>
        <v>4</v>
      </c>
      <c r="CQ414">
        <f t="shared" si="442"/>
        <v>1</v>
      </c>
      <c r="CR414" t="s">
        <v>83</v>
      </c>
      <c r="CS414">
        <f t="shared" si="443"/>
        <v>4</v>
      </c>
      <c r="CT414">
        <f t="shared" si="444"/>
        <v>1</v>
      </c>
      <c r="CU414" t="s">
        <v>83</v>
      </c>
      <c r="CV414">
        <f t="shared" si="445"/>
        <v>4</v>
      </c>
      <c r="CW414">
        <f t="shared" si="446"/>
        <v>1</v>
      </c>
      <c r="CX414" t="s">
        <v>83</v>
      </c>
      <c r="CY414">
        <f t="shared" si="447"/>
        <v>4</v>
      </c>
      <c r="CZ414">
        <f t="shared" si="448"/>
        <v>1</v>
      </c>
      <c r="DA414" t="s">
        <v>99</v>
      </c>
      <c r="DB414">
        <f t="shared" si="449"/>
        <v>7</v>
      </c>
      <c r="DC414">
        <f t="shared" si="450"/>
        <v>1</v>
      </c>
      <c r="DD414">
        <f t="shared" si="451"/>
        <v>62</v>
      </c>
      <c r="DE414">
        <f t="shared" si="452"/>
        <v>15</v>
      </c>
      <c r="DF414" s="7">
        <f t="shared" si="453"/>
        <v>4.1333333333333337</v>
      </c>
      <c r="DG414" s="8">
        <f t="shared" si="454"/>
        <v>0.52222222222222225</v>
      </c>
      <c r="DH414" s="1" t="s">
        <v>83</v>
      </c>
      <c r="DI414" s="1" t="s">
        <v>154</v>
      </c>
      <c r="DJ414" s="1" t="s">
        <v>56</v>
      </c>
      <c r="DK414" s="1" t="s">
        <v>56</v>
      </c>
      <c r="DL414" s="1" t="s">
        <v>68</v>
      </c>
      <c r="DM414" s="1" t="s">
        <v>65</v>
      </c>
      <c r="DN414" s="2" t="s">
        <v>56</v>
      </c>
      <c r="DO414" s="2" t="s">
        <v>56</v>
      </c>
      <c r="DP414" s="2" t="s">
        <v>56</v>
      </c>
      <c r="DQ414" s="2">
        <v>4</v>
      </c>
      <c r="DR414" s="2">
        <v>4</v>
      </c>
      <c r="DS414" s="2">
        <v>4</v>
      </c>
    </row>
    <row r="415" spans="1:123" x14ac:dyDescent="0.25">
      <c r="A415">
        <v>2018</v>
      </c>
      <c r="B415">
        <v>413</v>
      </c>
      <c r="C415" t="s">
        <v>102</v>
      </c>
      <c r="D415">
        <v>2</v>
      </c>
      <c r="E415">
        <v>57</v>
      </c>
      <c r="F415">
        <v>1961</v>
      </c>
      <c r="G415">
        <v>14</v>
      </c>
      <c r="H415">
        <f t="shared" si="391"/>
        <v>14</v>
      </c>
      <c r="I415" t="s">
        <v>58</v>
      </c>
      <c r="J415">
        <f t="shared" si="392"/>
        <v>2</v>
      </c>
      <c r="K415" t="s">
        <v>59</v>
      </c>
      <c r="L415">
        <f t="shared" si="393"/>
        <v>3</v>
      </c>
      <c r="M415" t="s">
        <v>89</v>
      </c>
      <c r="N415">
        <f t="shared" si="394"/>
        <v>4</v>
      </c>
      <c r="O415" t="s">
        <v>60</v>
      </c>
      <c r="P415">
        <f t="shared" si="395"/>
        <v>7</v>
      </c>
      <c r="Q415">
        <f t="shared" si="396"/>
        <v>1</v>
      </c>
      <c r="R415">
        <v>2</v>
      </c>
      <c r="S415" t="s">
        <v>56</v>
      </c>
      <c r="T415">
        <f t="shared" si="397"/>
        <v>0</v>
      </c>
      <c r="U415">
        <f t="shared" si="398"/>
        <v>0</v>
      </c>
      <c r="V415" t="s">
        <v>61</v>
      </c>
      <c r="W415">
        <v>0</v>
      </c>
      <c r="X415">
        <v>0</v>
      </c>
      <c r="Y415">
        <v>0</v>
      </c>
      <c r="Z415" t="s">
        <v>81</v>
      </c>
      <c r="AA415">
        <f t="shared" si="399"/>
        <v>3</v>
      </c>
      <c r="AB415">
        <f t="shared" si="400"/>
        <v>1</v>
      </c>
      <c r="AC415" t="s">
        <v>71</v>
      </c>
      <c r="AD415" s="6">
        <f t="shared" si="401"/>
        <v>4</v>
      </c>
      <c r="AE415">
        <f t="shared" si="402"/>
        <v>1</v>
      </c>
      <c r="AF415" t="s">
        <v>95</v>
      </c>
      <c r="AG415" t="s">
        <v>56</v>
      </c>
      <c r="AH415" t="s">
        <v>56</v>
      </c>
      <c r="AI415" s="6" t="str">
        <f t="shared" si="390"/>
        <v>Catholic</v>
      </c>
      <c r="AJ415" t="s">
        <v>71</v>
      </c>
      <c r="AK415" s="6">
        <f t="shared" si="403"/>
        <v>2</v>
      </c>
      <c r="AL415" t="s">
        <v>71</v>
      </c>
      <c r="AM415" s="6">
        <f t="shared" si="403"/>
        <v>2</v>
      </c>
      <c r="AN415" s="6">
        <f t="shared" si="404"/>
        <v>0</v>
      </c>
      <c r="AO415" t="s">
        <v>110</v>
      </c>
      <c r="AP415">
        <f t="shared" si="405"/>
        <v>1</v>
      </c>
      <c r="AQ415">
        <f t="shared" si="406"/>
        <v>1</v>
      </c>
      <c r="AR415" t="s">
        <v>129</v>
      </c>
      <c r="AS415">
        <f t="shared" si="407"/>
        <v>3</v>
      </c>
      <c r="AT415">
        <f t="shared" si="408"/>
        <v>1</v>
      </c>
      <c r="AU415" t="s">
        <v>158</v>
      </c>
      <c r="AV415">
        <f t="shared" si="409"/>
        <v>1</v>
      </c>
      <c r="AW415">
        <f t="shared" si="410"/>
        <v>1</v>
      </c>
      <c r="AX415" t="s">
        <v>172</v>
      </c>
      <c r="AY415">
        <f t="shared" si="411"/>
        <v>1</v>
      </c>
      <c r="AZ415">
        <f t="shared" si="412"/>
        <v>1</v>
      </c>
      <c r="BA415" s="6">
        <f t="shared" si="413"/>
        <v>6</v>
      </c>
      <c r="BB415" s="6">
        <f t="shared" si="414"/>
        <v>4</v>
      </c>
      <c r="BC415" s="6">
        <f t="shared" si="415"/>
        <v>1.5</v>
      </c>
      <c r="BD415" s="9">
        <f t="shared" si="416"/>
        <v>8.3333333333333329E-2</v>
      </c>
      <c r="BE415" t="s">
        <v>93</v>
      </c>
      <c r="BF415">
        <f t="shared" si="417"/>
        <v>4</v>
      </c>
      <c r="BG415">
        <f t="shared" si="418"/>
        <v>1</v>
      </c>
      <c r="BH415" t="s">
        <v>93</v>
      </c>
      <c r="BI415">
        <f t="shared" si="419"/>
        <v>4</v>
      </c>
      <c r="BJ415">
        <f t="shared" si="420"/>
        <v>1</v>
      </c>
      <c r="BK415" t="s">
        <v>56</v>
      </c>
      <c r="BL415">
        <f t="shared" si="421"/>
        <v>0</v>
      </c>
      <c r="BM415">
        <f t="shared" si="422"/>
        <v>0</v>
      </c>
      <c r="BN415" t="s">
        <v>56</v>
      </c>
      <c r="BO415">
        <f t="shared" si="423"/>
        <v>0</v>
      </c>
      <c r="BP415">
        <f t="shared" si="424"/>
        <v>0</v>
      </c>
      <c r="BQ415" t="s">
        <v>93</v>
      </c>
      <c r="BR415">
        <f t="shared" si="425"/>
        <v>4</v>
      </c>
      <c r="BS415">
        <f t="shared" si="426"/>
        <v>1</v>
      </c>
      <c r="BT415" t="s">
        <v>78</v>
      </c>
      <c r="BU415">
        <f t="shared" si="427"/>
        <v>1</v>
      </c>
      <c r="BV415">
        <f t="shared" si="428"/>
        <v>1</v>
      </c>
      <c r="BW415" t="s">
        <v>79</v>
      </c>
      <c r="BX415">
        <f t="shared" si="429"/>
        <v>1</v>
      </c>
      <c r="BY415">
        <f t="shared" si="430"/>
        <v>1</v>
      </c>
      <c r="BZ415" t="s">
        <v>147</v>
      </c>
      <c r="CA415">
        <f t="shared" si="431"/>
        <v>3</v>
      </c>
      <c r="CB415">
        <f t="shared" si="432"/>
        <v>1</v>
      </c>
      <c r="CC415" t="s">
        <v>93</v>
      </c>
      <c r="CD415">
        <f t="shared" si="433"/>
        <v>4</v>
      </c>
      <c r="CE415">
        <f t="shared" si="434"/>
        <v>1</v>
      </c>
      <c r="CF415" t="s">
        <v>82</v>
      </c>
      <c r="CG415">
        <f t="shared" si="435"/>
        <v>1</v>
      </c>
      <c r="CH415">
        <f t="shared" si="436"/>
        <v>1</v>
      </c>
      <c r="CI415" t="s">
        <v>78</v>
      </c>
      <c r="CJ415">
        <f t="shared" si="437"/>
        <v>1</v>
      </c>
      <c r="CK415">
        <f t="shared" si="438"/>
        <v>1</v>
      </c>
      <c r="CL415" t="s">
        <v>78</v>
      </c>
      <c r="CM415">
        <f t="shared" si="439"/>
        <v>7</v>
      </c>
      <c r="CN415">
        <f t="shared" si="440"/>
        <v>1</v>
      </c>
      <c r="CO415" t="s">
        <v>83</v>
      </c>
      <c r="CP415">
        <f t="shared" si="441"/>
        <v>4</v>
      </c>
      <c r="CQ415">
        <f t="shared" si="442"/>
        <v>1</v>
      </c>
      <c r="CR415" t="s">
        <v>83</v>
      </c>
      <c r="CS415">
        <f t="shared" si="443"/>
        <v>4</v>
      </c>
      <c r="CT415">
        <f t="shared" si="444"/>
        <v>1</v>
      </c>
      <c r="CU415" t="s">
        <v>83</v>
      </c>
      <c r="CV415">
        <f t="shared" si="445"/>
        <v>4</v>
      </c>
      <c r="CW415">
        <f t="shared" si="446"/>
        <v>1</v>
      </c>
      <c r="CX415" t="s">
        <v>83</v>
      </c>
      <c r="CY415">
        <f t="shared" si="447"/>
        <v>4</v>
      </c>
      <c r="CZ415">
        <f t="shared" si="448"/>
        <v>1</v>
      </c>
      <c r="DA415" t="s">
        <v>86</v>
      </c>
      <c r="DB415">
        <f t="shared" si="449"/>
        <v>3</v>
      </c>
      <c r="DC415">
        <f t="shared" si="450"/>
        <v>1</v>
      </c>
      <c r="DD415">
        <f t="shared" si="451"/>
        <v>45</v>
      </c>
      <c r="DE415">
        <f t="shared" si="452"/>
        <v>14</v>
      </c>
      <c r="DF415" s="7">
        <f t="shared" si="453"/>
        <v>3.2142857142857144</v>
      </c>
      <c r="DG415" s="8">
        <f t="shared" si="454"/>
        <v>0.36904761904761907</v>
      </c>
      <c r="DH415" s="1" t="s">
        <v>83</v>
      </c>
      <c r="DI415" s="1" t="s">
        <v>135</v>
      </c>
      <c r="DJ415" s="1" t="s">
        <v>93</v>
      </c>
      <c r="DK415" s="1" t="s">
        <v>56</v>
      </c>
      <c r="DL415" s="1" t="s">
        <v>64</v>
      </c>
      <c r="DM415" s="1" t="s">
        <v>56</v>
      </c>
      <c r="DN415" s="2" t="s">
        <v>56</v>
      </c>
      <c r="DO415" s="2">
        <v>4</v>
      </c>
      <c r="DP415" s="2">
        <v>4</v>
      </c>
      <c r="DQ415" s="2">
        <v>4</v>
      </c>
      <c r="DR415" s="2">
        <v>4</v>
      </c>
      <c r="DS415" s="2">
        <v>4</v>
      </c>
    </row>
    <row r="416" spans="1:123" x14ac:dyDescent="0.25">
      <c r="A416">
        <v>2018</v>
      </c>
      <c r="B416">
        <v>414</v>
      </c>
      <c r="C416" t="s">
        <v>102</v>
      </c>
      <c r="D416">
        <v>1</v>
      </c>
      <c r="E416">
        <v>63</v>
      </c>
      <c r="F416">
        <v>1955</v>
      </c>
      <c r="G416">
        <v>15</v>
      </c>
      <c r="H416">
        <f t="shared" si="391"/>
        <v>15</v>
      </c>
      <c r="I416" t="s">
        <v>90</v>
      </c>
      <c r="J416">
        <f t="shared" si="392"/>
        <v>1</v>
      </c>
      <c r="K416" t="s">
        <v>59</v>
      </c>
      <c r="L416">
        <f t="shared" si="393"/>
        <v>3</v>
      </c>
      <c r="M416" t="s">
        <v>59</v>
      </c>
      <c r="N416">
        <f t="shared" si="394"/>
        <v>5</v>
      </c>
      <c r="O416" t="s">
        <v>60</v>
      </c>
      <c r="P416">
        <f t="shared" si="395"/>
        <v>7</v>
      </c>
      <c r="Q416">
        <f t="shared" si="396"/>
        <v>1</v>
      </c>
      <c r="R416">
        <v>2</v>
      </c>
      <c r="S416" t="s">
        <v>101</v>
      </c>
      <c r="T416">
        <f t="shared" si="397"/>
        <v>1</v>
      </c>
      <c r="U416">
        <f t="shared" si="398"/>
        <v>1</v>
      </c>
      <c r="V416" t="s">
        <v>92</v>
      </c>
      <c r="W416">
        <v>63560</v>
      </c>
      <c r="X416">
        <v>45400</v>
      </c>
      <c r="Y416">
        <v>70100</v>
      </c>
      <c r="Z416" t="s">
        <v>122</v>
      </c>
      <c r="AA416">
        <f t="shared" si="399"/>
        <v>7</v>
      </c>
      <c r="AB416">
        <f t="shared" si="400"/>
        <v>1</v>
      </c>
      <c r="AC416" t="s">
        <v>62</v>
      </c>
      <c r="AD416" s="6">
        <f t="shared" si="401"/>
        <v>2</v>
      </c>
      <c r="AE416">
        <f t="shared" si="402"/>
        <v>1</v>
      </c>
      <c r="AF416" t="s">
        <v>75</v>
      </c>
      <c r="AG416" t="s">
        <v>142</v>
      </c>
      <c r="AH416" t="s">
        <v>217</v>
      </c>
      <c r="AI416" s="6" t="str">
        <f t="shared" si="390"/>
        <v>Armenian Apostolic Church</v>
      </c>
      <c r="AJ416" t="s">
        <v>71</v>
      </c>
      <c r="AK416" s="6">
        <f t="shared" si="403"/>
        <v>2</v>
      </c>
      <c r="AL416" t="s">
        <v>71</v>
      </c>
      <c r="AM416" s="6">
        <f t="shared" si="403"/>
        <v>2</v>
      </c>
      <c r="AN416" s="6">
        <f t="shared" si="404"/>
        <v>0</v>
      </c>
      <c r="AO416" t="s">
        <v>128</v>
      </c>
      <c r="AP416">
        <f t="shared" si="405"/>
        <v>5</v>
      </c>
      <c r="AQ416">
        <f t="shared" si="406"/>
        <v>1</v>
      </c>
      <c r="AR416" t="s">
        <v>73</v>
      </c>
      <c r="AS416">
        <f t="shared" si="407"/>
        <v>7</v>
      </c>
      <c r="AT416">
        <f t="shared" si="408"/>
        <v>1</v>
      </c>
      <c r="AU416" t="s">
        <v>100</v>
      </c>
      <c r="AV416">
        <f t="shared" si="409"/>
        <v>5</v>
      </c>
      <c r="AW416">
        <f t="shared" si="410"/>
        <v>1</v>
      </c>
      <c r="AX416" t="s">
        <v>88</v>
      </c>
      <c r="AY416">
        <f t="shared" si="411"/>
        <v>7</v>
      </c>
      <c r="AZ416">
        <f t="shared" si="412"/>
        <v>1</v>
      </c>
      <c r="BA416" s="6">
        <f t="shared" si="413"/>
        <v>24</v>
      </c>
      <c r="BB416" s="6">
        <f t="shared" si="414"/>
        <v>4</v>
      </c>
      <c r="BC416" s="6">
        <f t="shared" si="415"/>
        <v>6</v>
      </c>
      <c r="BD416" s="9">
        <f t="shared" si="416"/>
        <v>0.83333333333333337</v>
      </c>
      <c r="BE416" t="s">
        <v>65</v>
      </c>
      <c r="BF416">
        <f t="shared" si="417"/>
        <v>7</v>
      </c>
      <c r="BG416">
        <f t="shared" si="418"/>
        <v>1</v>
      </c>
      <c r="BH416" t="s">
        <v>64</v>
      </c>
      <c r="BI416">
        <f t="shared" si="419"/>
        <v>4</v>
      </c>
      <c r="BJ416">
        <f t="shared" si="420"/>
        <v>1</v>
      </c>
      <c r="BK416" t="s">
        <v>56</v>
      </c>
      <c r="BL416">
        <f t="shared" si="421"/>
        <v>0</v>
      </c>
      <c r="BM416">
        <f t="shared" si="422"/>
        <v>0</v>
      </c>
      <c r="BN416" t="s">
        <v>56</v>
      </c>
      <c r="BO416">
        <f t="shared" si="423"/>
        <v>0</v>
      </c>
      <c r="BP416">
        <f t="shared" si="424"/>
        <v>0</v>
      </c>
      <c r="BQ416" t="s">
        <v>56</v>
      </c>
      <c r="BR416">
        <f t="shared" si="425"/>
        <v>0</v>
      </c>
      <c r="BS416">
        <f t="shared" si="426"/>
        <v>0</v>
      </c>
      <c r="BT416" t="s">
        <v>78</v>
      </c>
      <c r="BU416">
        <f t="shared" si="427"/>
        <v>1</v>
      </c>
      <c r="BV416">
        <f t="shared" si="428"/>
        <v>1</v>
      </c>
      <c r="BW416" t="s">
        <v>167</v>
      </c>
      <c r="BX416">
        <f t="shared" si="429"/>
        <v>7</v>
      </c>
      <c r="BY416">
        <f t="shared" si="430"/>
        <v>1</v>
      </c>
      <c r="BZ416" t="s">
        <v>80</v>
      </c>
      <c r="CA416">
        <f t="shared" si="431"/>
        <v>1</v>
      </c>
      <c r="CB416">
        <f t="shared" si="432"/>
        <v>1</v>
      </c>
      <c r="CC416" t="s">
        <v>78</v>
      </c>
      <c r="CD416">
        <f t="shared" si="433"/>
        <v>1</v>
      </c>
      <c r="CE416">
        <f t="shared" si="434"/>
        <v>1</v>
      </c>
      <c r="CF416" t="s">
        <v>151</v>
      </c>
      <c r="CG416">
        <f t="shared" si="435"/>
        <v>7</v>
      </c>
      <c r="CH416">
        <f t="shared" si="436"/>
        <v>1</v>
      </c>
      <c r="CI416" t="s">
        <v>74</v>
      </c>
      <c r="CJ416">
        <f t="shared" si="437"/>
        <v>7</v>
      </c>
      <c r="CK416">
        <f t="shared" si="438"/>
        <v>1</v>
      </c>
      <c r="CL416" t="s">
        <v>78</v>
      </c>
      <c r="CM416">
        <f t="shared" si="439"/>
        <v>7</v>
      </c>
      <c r="CN416">
        <f t="shared" si="440"/>
        <v>1</v>
      </c>
      <c r="CO416" t="s">
        <v>84</v>
      </c>
      <c r="CP416">
        <f t="shared" si="441"/>
        <v>3</v>
      </c>
      <c r="CQ416">
        <f t="shared" si="442"/>
        <v>1</v>
      </c>
      <c r="CR416" t="s">
        <v>84</v>
      </c>
      <c r="CS416">
        <f t="shared" si="443"/>
        <v>3</v>
      </c>
      <c r="CT416">
        <f t="shared" si="444"/>
        <v>1</v>
      </c>
      <c r="CU416" t="s">
        <v>83</v>
      </c>
      <c r="CV416">
        <f t="shared" si="445"/>
        <v>4</v>
      </c>
      <c r="CW416">
        <f t="shared" si="446"/>
        <v>1</v>
      </c>
      <c r="CX416" t="s">
        <v>83</v>
      </c>
      <c r="CY416">
        <f t="shared" si="447"/>
        <v>4</v>
      </c>
      <c r="CZ416">
        <f t="shared" si="448"/>
        <v>1</v>
      </c>
      <c r="DA416" t="s">
        <v>56</v>
      </c>
      <c r="DB416">
        <f t="shared" si="449"/>
        <v>0</v>
      </c>
      <c r="DC416">
        <f t="shared" si="450"/>
        <v>0</v>
      </c>
      <c r="DD416">
        <f t="shared" si="451"/>
        <v>49</v>
      </c>
      <c r="DE416">
        <f t="shared" si="452"/>
        <v>12</v>
      </c>
      <c r="DF416" s="7">
        <f t="shared" si="453"/>
        <v>4.083333333333333</v>
      </c>
      <c r="DG416" s="8">
        <f t="shared" si="454"/>
        <v>0.51388888888888884</v>
      </c>
      <c r="DH416" s="1" t="s">
        <v>112</v>
      </c>
      <c r="DI416" s="1" t="s">
        <v>56</v>
      </c>
      <c r="DJ416" s="1" t="s">
        <v>64</v>
      </c>
      <c r="DK416" s="1" t="s">
        <v>74</v>
      </c>
      <c r="DL416" s="1" t="s">
        <v>68</v>
      </c>
      <c r="DM416" s="1" t="s">
        <v>56</v>
      </c>
      <c r="DN416" s="2" t="s">
        <v>123</v>
      </c>
      <c r="DO416" s="2">
        <v>4</v>
      </c>
      <c r="DP416" s="2">
        <v>4</v>
      </c>
      <c r="DQ416" s="2">
        <v>3</v>
      </c>
      <c r="DR416" s="2">
        <v>4</v>
      </c>
      <c r="DS416" s="2">
        <v>4</v>
      </c>
    </row>
    <row r="417" spans="1:123" x14ac:dyDescent="0.25">
      <c r="A417">
        <v>2018</v>
      </c>
      <c r="B417">
        <v>415</v>
      </c>
      <c r="C417" t="s">
        <v>57</v>
      </c>
      <c r="D417">
        <v>1</v>
      </c>
      <c r="E417">
        <v>75</v>
      </c>
      <c r="F417">
        <v>1943</v>
      </c>
      <c r="G417">
        <v>8</v>
      </c>
      <c r="H417">
        <f t="shared" si="391"/>
        <v>8</v>
      </c>
      <c r="I417" t="s">
        <v>90</v>
      </c>
      <c r="J417">
        <f t="shared" si="392"/>
        <v>1</v>
      </c>
      <c r="K417" t="s">
        <v>59</v>
      </c>
      <c r="L417">
        <f t="shared" si="393"/>
        <v>3</v>
      </c>
      <c r="M417" t="s">
        <v>59</v>
      </c>
      <c r="N417">
        <f t="shared" si="394"/>
        <v>5</v>
      </c>
      <c r="O417" t="s">
        <v>60</v>
      </c>
      <c r="P417">
        <f t="shared" si="395"/>
        <v>7</v>
      </c>
      <c r="Q417">
        <f t="shared" si="396"/>
        <v>1</v>
      </c>
      <c r="R417">
        <v>2</v>
      </c>
      <c r="S417" t="s">
        <v>101</v>
      </c>
      <c r="T417">
        <f t="shared" si="397"/>
        <v>1</v>
      </c>
      <c r="U417">
        <f t="shared" si="398"/>
        <v>1</v>
      </c>
      <c r="V417" t="s">
        <v>93</v>
      </c>
      <c r="W417">
        <v>0</v>
      </c>
      <c r="X417">
        <v>0</v>
      </c>
      <c r="Y417">
        <v>0</v>
      </c>
      <c r="Z417" t="s">
        <v>109</v>
      </c>
      <c r="AA417">
        <f t="shared" si="399"/>
        <v>5</v>
      </c>
      <c r="AB417">
        <f t="shared" si="400"/>
        <v>1</v>
      </c>
      <c r="AC417" t="s">
        <v>93</v>
      </c>
      <c r="AD417" s="6">
        <f t="shared" si="401"/>
        <v>0</v>
      </c>
      <c r="AE417">
        <f t="shared" si="402"/>
        <v>0</v>
      </c>
      <c r="AF417" t="s">
        <v>75</v>
      </c>
      <c r="AG417" t="s">
        <v>93</v>
      </c>
      <c r="AH417" t="s">
        <v>56</v>
      </c>
      <c r="AI417" s="6" t="str">
        <f t="shared" si="390"/>
        <v>Don't know</v>
      </c>
      <c r="AJ417" t="s">
        <v>144</v>
      </c>
      <c r="AK417" s="6">
        <f t="shared" si="403"/>
        <v>0</v>
      </c>
      <c r="AL417" t="s">
        <v>144</v>
      </c>
      <c r="AM417" s="6">
        <f t="shared" si="403"/>
        <v>0</v>
      </c>
      <c r="AN417" s="6">
        <f t="shared" si="404"/>
        <v>0</v>
      </c>
      <c r="AO417" t="s">
        <v>72</v>
      </c>
      <c r="AP417">
        <f t="shared" si="405"/>
        <v>6</v>
      </c>
      <c r="AQ417">
        <f t="shared" si="406"/>
        <v>1</v>
      </c>
      <c r="AR417" t="s">
        <v>93</v>
      </c>
      <c r="AS417">
        <f t="shared" si="407"/>
        <v>3</v>
      </c>
      <c r="AT417">
        <f t="shared" si="408"/>
        <v>1</v>
      </c>
      <c r="AU417" t="s">
        <v>160</v>
      </c>
      <c r="AV417">
        <f t="shared" si="409"/>
        <v>3</v>
      </c>
      <c r="AW417">
        <f t="shared" si="410"/>
        <v>1</v>
      </c>
      <c r="AX417" t="s">
        <v>160</v>
      </c>
      <c r="AY417">
        <f t="shared" si="411"/>
        <v>3</v>
      </c>
      <c r="AZ417">
        <f t="shared" si="412"/>
        <v>1</v>
      </c>
      <c r="BA417" s="6">
        <f t="shared" si="413"/>
        <v>15</v>
      </c>
      <c r="BB417" s="6">
        <f t="shared" si="414"/>
        <v>4</v>
      </c>
      <c r="BC417" s="6">
        <f t="shared" si="415"/>
        <v>3.75</v>
      </c>
      <c r="BD417" s="9">
        <f t="shared" si="416"/>
        <v>0.45833333333333331</v>
      </c>
      <c r="BE417" t="s">
        <v>56</v>
      </c>
      <c r="BF417">
        <f t="shared" si="417"/>
        <v>0</v>
      </c>
      <c r="BG417">
        <f t="shared" si="418"/>
        <v>0</v>
      </c>
      <c r="BH417" t="s">
        <v>56</v>
      </c>
      <c r="BI417">
        <f t="shared" si="419"/>
        <v>0</v>
      </c>
      <c r="BJ417">
        <f t="shared" si="420"/>
        <v>0</v>
      </c>
      <c r="BK417" t="s">
        <v>63</v>
      </c>
      <c r="BL417">
        <f t="shared" si="421"/>
        <v>1</v>
      </c>
      <c r="BM417">
        <f t="shared" si="422"/>
        <v>1</v>
      </c>
      <c r="BN417" t="s">
        <v>93</v>
      </c>
      <c r="BO417">
        <f t="shared" si="423"/>
        <v>4</v>
      </c>
      <c r="BP417">
        <f t="shared" si="424"/>
        <v>1</v>
      </c>
      <c r="BQ417" t="s">
        <v>56</v>
      </c>
      <c r="BR417">
        <f t="shared" si="425"/>
        <v>0</v>
      </c>
      <c r="BS417">
        <f t="shared" si="426"/>
        <v>0</v>
      </c>
      <c r="BT417" t="s">
        <v>93</v>
      </c>
      <c r="BU417">
        <f t="shared" si="427"/>
        <v>1</v>
      </c>
      <c r="BV417">
        <f t="shared" si="428"/>
        <v>1</v>
      </c>
      <c r="BW417" t="s">
        <v>93</v>
      </c>
      <c r="BX417">
        <f t="shared" si="429"/>
        <v>4</v>
      </c>
      <c r="BY417">
        <f t="shared" si="430"/>
        <v>1</v>
      </c>
      <c r="BZ417" t="s">
        <v>80</v>
      </c>
      <c r="CA417">
        <f t="shared" si="431"/>
        <v>1</v>
      </c>
      <c r="CB417">
        <f t="shared" si="432"/>
        <v>1</v>
      </c>
      <c r="CC417" t="s">
        <v>93</v>
      </c>
      <c r="CD417">
        <f t="shared" si="433"/>
        <v>4</v>
      </c>
      <c r="CE417">
        <f t="shared" si="434"/>
        <v>1</v>
      </c>
      <c r="CF417" t="s">
        <v>93</v>
      </c>
      <c r="CG417">
        <f t="shared" si="435"/>
        <v>4</v>
      </c>
      <c r="CH417">
        <f t="shared" si="436"/>
        <v>1</v>
      </c>
      <c r="CI417" t="s">
        <v>93</v>
      </c>
      <c r="CJ417">
        <f t="shared" si="437"/>
        <v>4</v>
      </c>
      <c r="CK417">
        <f t="shared" si="438"/>
        <v>1</v>
      </c>
      <c r="CL417" t="s">
        <v>74</v>
      </c>
      <c r="CM417">
        <f t="shared" si="439"/>
        <v>1</v>
      </c>
      <c r="CN417">
        <f t="shared" si="440"/>
        <v>1</v>
      </c>
      <c r="CO417" t="s">
        <v>145</v>
      </c>
      <c r="CP417">
        <f t="shared" si="441"/>
        <v>1</v>
      </c>
      <c r="CQ417">
        <f t="shared" si="442"/>
        <v>1</v>
      </c>
      <c r="CR417" t="s">
        <v>145</v>
      </c>
      <c r="CS417">
        <f t="shared" si="443"/>
        <v>1</v>
      </c>
      <c r="CT417">
        <f t="shared" si="444"/>
        <v>1</v>
      </c>
      <c r="CU417" t="s">
        <v>83</v>
      </c>
      <c r="CV417">
        <f t="shared" si="445"/>
        <v>4</v>
      </c>
      <c r="CW417">
        <f t="shared" si="446"/>
        <v>1</v>
      </c>
      <c r="CX417" t="s">
        <v>145</v>
      </c>
      <c r="CY417">
        <f t="shared" si="447"/>
        <v>1</v>
      </c>
      <c r="CZ417">
        <f t="shared" si="448"/>
        <v>1</v>
      </c>
      <c r="DA417" t="s">
        <v>56</v>
      </c>
      <c r="DB417">
        <f t="shared" si="449"/>
        <v>0</v>
      </c>
      <c r="DC417">
        <f t="shared" si="450"/>
        <v>0</v>
      </c>
      <c r="DD417">
        <f t="shared" si="451"/>
        <v>31</v>
      </c>
      <c r="DE417">
        <f t="shared" si="452"/>
        <v>13</v>
      </c>
      <c r="DF417" s="7">
        <f t="shared" si="453"/>
        <v>2.3846153846153846</v>
      </c>
      <c r="DG417" s="8">
        <f t="shared" si="454"/>
        <v>0.23076923076923075</v>
      </c>
      <c r="DH417" s="1" t="s">
        <v>112</v>
      </c>
      <c r="DI417" s="1" t="s">
        <v>56</v>
      </c>
      <c r="DJ417" s="1" t="s">
        <v>56</v>
      </c>
      <c r="DK417" s="1" t="s">
        <v>78</v>
      </c>
      <c r="DL417" s="1" t="s">
        <v>93</v>
      </c>
      <c r="DM417" s="1" t="s">
        <v>103</v>
      </c>
      <c r="DN417" s="2" t="s">
        <v>93</v>
      </c>
      <c r="DO417" s="2">
        <v>4</v>
      </c>
      <c r="DP417" s="2" t="s">
        <v>150</v>
      </c>
      <c r="DQ417" s="2">
        <v>3</v>
      </c>
      <c r="DR417" s="2">
        <v>98</v>
      </c>
      <c r="DS417" s="2">
        <v>98</v>
      </c>
    </row>
    <row r="418" spans="1:123" x14ac:dyDescent="0.25">
      <c r="A418">
        <v>2018</v>
      </c>
      <c r="B418">
        <v>416</v>
      </c>
      <c r="C418" t="s">
        <v>102</v>
      </c>
      <c r="D418">
        <v>2</v>
      </c>
      <c r="E418">
        <v>32</v>
      </c>
      <c r="F418">
        <v>1986</v>
      </c>
      <c r="G418">
        <v>16</v>
      </c>
      <c r="H418">
        <f t="shared" si="391"/>
        <v>16</v>
      </c>
      <c r="I418" t="s">
        <v>58</v>
      </c>
      <c r="J418">
        <f t="shared" si="392"/>
        <v>2</v>
      </c>
      <c r="K418" t="s">
        <v>59</v>
      </c>
      <c r="L418">
        <f t="shared" si="393"/>
        <v>3</v>
      </c>
      <c r="M418" t="s">
        <v>59</v>
      </c>
      <c r="N418">
        <f t="shared" si="394"/>
        <v>5</v>
      </c>
      <c r="O418" t="s">
        <v>125</v>
      </c>
      <c r="P418">
        <f t="shared" si="395"/>
        <v>4</v>
      </c>
      <c r="Q418">
        <f t="shared" si="396"/>
        <v>1</v>
      </c>
      <c r="R418">
        <v>2</v>
      </c>
      <c r="S418" t="s">
        <v>56</v>
      </c>
      <c r="T418">
        <f t="shared" si="397"/>
        <v>0</v>
      </c>
      <c r="U418">
        <f t="shared" si="398"/>
        <v>0</v>
      </c>
      <c r="V418" t="s">
        <v>61</v>
      </c>
      <c r="W418">
        <v>119879.4173</v>
      </c>
      <c r="X418">
        <v>151050.72140000001</v>
      </c>
      <c r="Y418">
        <v>182695.90979999999</v>
      </c>
      <c r="Z418" t="s">
        <v>122</v>
      </c>
      <c r="AA418">
        <f t="shared" si="399"/>
        <v>7</v>
      </c>
      <c r="AB418">
        <f t="shared" si="400"/>
        <v>1</v>
      </c>
      <c r="AC418" t="s">
        <v>71</v>
      </c>
      <c r="AD418" s="6">
        <f t="shared" si="401"/>
        <v>4</v>
      </c>
      <c r="AE418">
        <f t="shared" si="402"/>
        <v>1</v>
      </c>
      <c r="AF418" t="s">
        <v>105</v>
      </c>
      <c r="AG418" t="s">
        <v>56</v>
      </c>
      <c r="AH418" t="s">
        <v>56</v>
      </c>
      <c r="AI418" s="6" t="str">
        <f t="shared" si="390"/>
        <v>None</v>
      </c>
      <c r="AJ418" t="s">
        <v>106</v>
      </c>
      <c r="AK418" s="6">
        <f t="shared" si="403"/>
        <v>1</v>
      </c>
      <c r="AL418" t="s">
        <v>106</v>
      </c>
      <c r="AM418" s="6">
        <f t="shared" si="403"/>
        <v>1</v>
      </c>
      <c r="AN418" s="6">
        <f t="shared" si="404"/>
        <v>0</v>
      </c>
      <c r="AO418" t="s">
        <v>157</v>
      </c>
      <c r="AP418">
        <f t="shared" si="405"/>
        <v>2</v>
      </c>
      <c r="AQ418">
        <f t="shared" si="406"/>
        <v>1</v>
      </c>
      <c r="AR418" t="s">
        <v>107</v>
      </c>
      <c r="AS418">
        <f t="shared" si="407"/>
        <v>1</v>
      </c>
      <c r="AT418">
        <f t="shared" si="408"/>
        <v>1</v>
      </c>
      <c r="AU418" t="s">
        <v>158</v>
      </c>
      <c r="AV418">
        <f t="shared" si="409"/>
        <v>1</v>
      </c>
      <c r="AW418">
        <f t="shared" si="410"/>
        <v>1</v>
      </c>
      <c r="AX418" t="s">
        <v>88</v>
      </c>
      <c r="AY418">
        <f t="shared" si="411"/>
        <v>7</v>
      </c>
      <c r="AZ418">
        <f t="shared" si="412"/>
        <v>1</v>
      </c>
      <c r="BA418" s="6">
        <f t="shared" si="413"/>
        <v>11</v>
      </c>
      <c r="BB418" s="6">
        <f t="shared" si="414"/>
        <v>4</v>
      </c>
      <c r="BC418" s="6">
        <f t="shared" si="415"/>
        <v>2.75</v>
      </c>
      <c r="BD418" s="9">
        <f t="shared" si="416"/>
        <v>0.29166666666666669</v>
      </c>
      <c r="BE418" t="s">
        <v>65</v>
      </c>
      <c r="BF418">
        <f t="shared" si="417"/>
        <v>7</v>
      </c>
      <c r="BG418">
        <f t="shared" si="418"/>
        <v>1</v>
      </c>
      <c r="BH418" t="s">
        <v>65</v>
      </c>
      <c r="BI418">
        <f t="shared" si="419"/>
        <v>7</v>
      </c>
      <c r="BJ418">
        <f t="shared" si="420"/>
        <v>1</v>
      </c>
      <c r="BK418" t="s">
        <v>56</v>
      </c>
      <c r="BL418">
        <f t="shared" si="421"/>
        <v>0</v>
      </c>
      <c r="BM418">
        <f t="shared" si="422"/>
        <v>0</v>
      </c>
      <c r="BN418" t="s">
        <v>56</v>
      </c>
      <c r="BO418">
        <f t="shared" si="423"/>
        <v>0</v>
      </c>
      <c r="BP418">
        <f t="shared" si="424"/>
        <v>0</v>
      </c>
      <c r="BQ418" t="s">
        <v>66</v>
      </c>
      <c r="BR418">
        <f t="shared" si="425"/>
        <v>1</v>
      </c>
      <c r="BS418">
        <f t="shared" si="426"/>
        <v>1</v>
      </c>
      <c r="BT418" t="s">
        <v>74</v>
      </c>
      <c r="BU418">
        <f t="shared" si="427"/>
        <v>7</v>
      </c>
      <c r="BV418">
        <f t="shared" si="428"/>
        <v>1</v>
      </c>
      <c r="BW418" t="s">
        <v>117</v>
      </c>
      <c r="BX418">
        <f t="shared" si="429"/>
        <v>3</v>
      </c>
      <c r="BY418">
        <f t="shared" si="430"/>
        <v>1</v>
      </c>
      <c r="BZ418" t="s">
        <v>139</v>
      </c>
      <c r="CA418">
        <f t="shared" si="431"/>
        <v>7</v>
      </c>
      <c r="CB418">
        <f t="shared" si="432"/>
        <v>1</v>
      </c>
      <c r="CC418" t="s">
        <v>74</v>
      </c>
      <c r="CD418">
        <f t="shared" si="433"/>
        <v>7</v>
      </c>
      <c r="CE418">
        <f t="shared" si="434"/>
        <v>1</v>
      </c>
      <c r="CF418" t="s">
        <v>82</v>
      </c>
      <c r="CG418">
        <f t="shared" si="435"/>
        <v>1</v>
      </c>
      <c r="CH418">
        <f t="shared" si="436"/>
        <v>1</v>
      </c>
      <c r="CI418" t="s">
        <v>74</v>
      </c>
      <c r="CJ418">
        <f t="shared" si="437"/>
        <v>7</v>
      </c>
      <c r="CK418">
        <f t="shared" si="438"/>
        <v>1</v>
      </c>
      <c r="CL418" t="s">
        <v>78</v>
      </c>
      <c r="CM418">
        <f t="shared" si="439"/>
        <v>7</v>
      </c>
      <c r="CN418">
        <f t="shared" si="440"/>
        <v>1</v>
      </c>
      <c r="CO418" t="s">
        <v>83</v>
      </c>
      <c r="CP418">
        <f t="shared" si="441"/>
        <v>4</v>
      </c>
      <c r="CQ418">
        <f t="shared" si="442"/>
        <v>1</v>
      </c>
      <c r="CR418" t="s">
        <v>83</v>
      </c>
      <c r="CS418">
        <f t="shared" si="443"/>
        <v>4</v>
      </c>
      <c r="CT418">
        <f t="shared" si="444"/>
        <v>1</v>
      </c>
      <c r="CU418" t="s">
        <v>83</v>
      </c>
      <c r="CV418">
        <f t="shared" si="445"/>
        <v>4</v>
      </c>
      <c r="CW418">
        <f t="shared" si="446"/>
        <v>1</v>
      </c>
      <c r="CX418" t="s">
        <v>83</v>
      </c>
      <c r="CY418">
        <f t="shared" si="447"/>
        <v>4</v>
      </c>
      <c r="CZ418">
        <f t="shared" si="448"/>
        <v>1</v>
      </c>
      <c r="DA418" t="s">
        <v>155</v>
      </c>
      <c r="DB418">
        <f t="shared" si="449"/>
        <v>1</v>
      </c>
      <c r="DC418">
        <f t="shared" si="450"/>
        <v>1</v>
      </c>
      <c r="DD418">
        <f t="shared" si="451"/>
        <v>64</v>
      </c>
      <c r="DE418">
        <f t="shared" si="452"/>
        <v>14</v>
      </c>
      <c r="DF418" s="7">
        <f t="shared" si="453"/>
        <v>4.5714285714285712</v>
      </c>
      <c r="DG418" s="8">
        <f t="shared" si="454"/>
        <v>0.59523809523809523</v>
      </c>
      <c r="DH418" s="1" t="s">
        <v>83</v>
      </c>
      <c r="DI418" s="1" t="s">
        <v>154</v>
      </c>
      <c r="DJ418" s="1" t="s">
        <v>64</v>
      </c>
      <c r="DK418" s="1" t="s">
        <v>56</v>
      </c>
      <c r="DL418" s="1" t="s">
        <v>64</v>
      </c>
      <c r="DM418" s="1" t="s">
        <v>56</v>
      </c>
      <c r="DN418" s="2" t="s">
        <v>56</v>
      </c>
      <c r="DO418" s="2">
        <v>4</v>
      </c>
      <c r="DP418" s="2">
        <v>4</v>
      </c>
      <c r="DQ418" s="2">
        <v>4</v>
      </c>
      <c r="DR418" s="2">
        <v>4</v>
      </c>
      <c r="DS418" s="2">
        <v>4</v>
      </c>
    </row>
    <row r="419" spans="1:123" x14ac:dyDescent="0.25">
      <c r="A419">
        <v>2018</v>
      </c>
      <c r="B419">
        <v>417</v>
      </c>
      <c r="C419" t="s">
        <v>91</v>
      </c>
      <c r="D419">
        <v>2</v>
      </c>
      <c r="E419">
        <v>46</v>
      </c>
      <c r="F419">
        <v>1972</v>
      </c>
      <c r="G419">
        <v>13</v>
      </c>
      <c r="H419">
        <f t="shared" si="391"/>
        <v>13</v>
      </c>
      <c r="I419" t="s">
        <v>58</v>
      </c>
      <c r="J419">
        <f t="shared" si="392"/>
        <v>2</v>
      </c>
      <c r="K419" t="s">
        <v>59</v>
      </c>
      <c r="L419">
        <f t="shared" si="393"/>
        <v>3</v>
      </c>
      <c r="M419" t="s">
        <v>59</v>
      </c>
      <c r="N419">
        <f t="shared" si="394"/>
        <v>5</v>
      </c>
      <c r="O419" t="s">
        <v>60</v>
      </c>
      <c r="P419">
        <f t="shared" si="395"/>
        <v>7</v>
      </c>
      <c r="Q419">
        <f t="shared" si="396"/>
        <v>1</v>
      </c>
      <c r="R419">
        <v>2</v>
      </c>
      <c r="S419" t="s">
        <v>101</v>
      </c>
      <c r="T419">
        <f t="shared" si="397"/>
        <v>1</v>
      </c>
      <c r="U419">
        <f t="shared" si="398"/>
        <v>1</v>
      </c>
      <c r="V419" t="s">
        <v>92</v>
      </c>
      <c r="W419">
        <v>37455</v>
      </c>
      <c r="X419">
        <v>24970</v>
      </c>
      <c r="Y419">
        <v>38555</v>
      </c>
      <c r="Z419" t="s">
        <v>81</v>
      </c>
      <c r="AA419">
        <f t="shared" si="399"/>
        <v>3</v>
      </c>
      <c r="AB419">
        <f t="shared" si="400"/>
        <v>1</v>
      </c>
      <c r="AC419" t="s">
        <v>71</v>
      </c>
      <c r="AD419" s="6">
        <f t="shared" si="401"/>
        <v>4</v>
      </c>
      <c r="AE419">
        <f t="shared" si="402"/>
        <v>1</v>
      </c>
      <c r="AF419" t="s">
        <v>105</v>
      </c>
      <c r="AG419" t="s">
        <v>56</v>
      </c>
      <c r="AH419" t="s">
        <v>56</v>
      </c>
      <c r="AI419" s="6" t="str">
        <f t="shared" si="390"/>
        <v>None</v>
      </c>
      <c r="AJ419" t="s">
        <v>106</v>
      </c>
      <c r="AK419" s="6">
        <f t="shared" si="403"/>
        <v>1</v>
      </c>
      <c r="AL419" t="s">
        <v>144</v>
      </c>
      <c r="AM419" s="6">
        <f t="shared" si="403"/>
        <v>0</v>
      </c>
      <c r="AN419" s="6">
        <f t="shared" si="404"/>
        <v>1</v>
      </c>
      <c r="AO419" t="s">
        <v>110</v>
      </c>
      <c r="AP419">
        <f t="shared" si="405"/>
        <v>1</v>
      </c>
      <c r="AQ419">
        <f t="shared" si="406"/>
        <v>1</v>
      </c>
      <c r="AR419" t="s">
        <v>107</v>
      </c>
      <c r="AS419">
        <f t="shared" si="407"/>
        <v>1</v>
      </c>
      <c r="AT419">
        <f t="shared" si="408"/>
        <v>1</v>
      </c>
      <c r="AU419" t="s">
        <v>113</v>
      </c>
      <c r="AV419">
        <f t="shared" si="409"/>
        <v>3</v>
      </c>
      <c r="AW419">
        <f t="shared" si="410"/>
        <v>1</v>
      </c>
      <c r="AX419" t="s">
        <v>88</v>
      </c>
      <c r="AY419">
        <f t="shared" si="411"/>
        <v>7</v>
      </c>
      <c r="AZ419">
        <f t="shared" si="412"/>
        <v>1</v>
      </c>
      <c r="BA419" s="6">
        <f t="shared" si="413"/>
        <v>12</v>
      </c>
      <c r="BB419" s="6">
        <f t="shared" si="414"/>
        <v>4</v>
      </c>
      <c r="BC419" s="6">
        <f t="shared" si="415"/>
        <v>3</v>
      </c>
      <c r="BD419" s="9">
        <f t="shared" si="416"/>
        <v>0.33333333333333331</v>
      </c>
      <c r="BE419" t="s">
        <v>56</v>
      </c>
      <c r="BF419">
        <f t="shared" si="417"/>
        <v>0</v>
      </c>
      <c r="BG419">
        <f t="shared" si="418"/>
        <v>0</v>
      </c>
      <c r="BH419" t="s">
        <v>56</v>
      </c>
      <c r="BI419">
        <f t="shared" si="419"/>
        <v>0</v>
      </c>
      <c r="BJ419">
        <f t="shared" si="420"/>
        <v>0</v>
      </c>
      <c r="BK419" t="s">
        <v>65</v>
      </c>
      <c r="BL419">
        <f t="shared" si="421"/>
        <v>7</v>
      </c>
      <c r="BM419">
        <f t="shared" si="422"/>
        <v>1</v>
      </c>
      <c r="BN419" t="s">
        <v>93</v>
      </c>
      <c r="BO419">
        <f t="shared" si="423"/>
        <v>4</v>
      </c>
      <c r="BP419">
        <f t="shared" si="424"/>
        <v>1</v>
      </c>
      <c r="BQ419" t="s">
        <v>94</v>
      </c>
      <c r="BR419">
        <f t="shared" si="425"/>
        <v>7</v>
      </c>
      <c r="BS419">
        <f t="shared" si="426"/>
        <v>1</v>
      </c>
      <c r="BT419" t="s">
        <v>74</v>
      </c>
      <c r="BU419">
        <f t="shared" si="427"/>
        <v>7</v>
      </c>
      <c r="BV419">
        <f t="shared" si="428"/>
        <v>1</v>
      </c>
      <c r="BW419" t="s">
        <v>56</v>
      </c>
      <c r="BX419">
        <f t="shared" si="429"/>
        <v>0</v>
      </c>
      <c r="BY419">
        <f t="shared" si="430"/>
        <v>0</v>
      </c>
      <c r="BZ419" t="s">
        <v>56</v>
      </c>
      <c r="CA419">
        <f t="shared" si="431"/>
        <v>0</v>
      </c>
      <c r="CB419">
        <f t="shared" si="432"/>
        <v>0</v>
      </c>
      <c r="CC419" t="s">
        <v>56</v>
      </c>
      <c r="CD419">
        <f t="shared" si="433"/>
        <v>0</v>
      </c>
      <c r="CE419">
        <f t="shared" si="434"/>
        <v>0</v>
      </c>
      <c r="CF419" t="s">
        <v>56</v>
      </c>
      <c r="CG419">
        <f t="shared" si="435"/>
        <v>0</v>
      </c>
      <c r="CH419">
        <f t="shared" si="436"/>
        <v>0</v>
      </c>
      <c r="CI419" t="s">
        <v>56</v>
      </c>
      <c r="CJ419">
        <f t="shared" si="437"/>
        <v>0</v>
      </c>
      <c r="CK419">
        <f t="shared" si="438"/>
        <v>0</v>
      </c>
      <c r="CL419" t="s">
        <v>56</v>
      </c>
      <c r="CM419">
        <f t="shared" si="439"/>
        <v>0</v>
      </c>
      <c r="CN419">
        <f t="shared" si="440"/>
        <v>0</v>
      </c>
      <c r="CO419" t="s">
        <v>56</v>
      </c>
      <c r="CP419">
        <f t="shared" si="441"/>
        <v>0</v>
      </c>
      <c r="CQ419">
        <f t="shared" si="442"/>
        <v>0</v>
      </c>
      <c r="CR419" t="s">
        <v>56</v>
      </c>
      <c r="CS419">
        <f t="shared" si="443"/>
        <v>0</v>
      </c>
      <c r="CT419">
        <f t="shared" si="444"/>
        <v>0</v>
      </c>
      <c r="CU419" t="s">
        <v>56</v>
      </c>
      <c r="CV419">
        <f t="shared" si="445"/>
        <v>0</v>
      </c>
      <c r="CW419">
        <f t="shared" si="446"/>
        <v>0</v>
      </c>
      <c r="CX419" t="s">
        <v>56</v>
      </c>
      <c r="CY419">
        <f t="shared" si="447"/>
        <v>0</v>
      </c>
      <c r="CZ419">
        <f t="shared" si="448"/>
        <v>0</v>
      </c>
      <c r="DA419" t="s">
        <v>99</v>
      </c>
      <c r="DB419">
        <f t="shared" si="449"/>
        <v>7</v>
      </c>
      <c r="DC419">
        <f t="shared" si="450"/>
        <v>1</v>
      </c>
      <c r="DD419">
        <f t="shared" si="451"/>
        <v>32</v>
      </c>
      <c r="DE419">
        <f t="shared" si="452"/>
        <v>5</v>
      </c>
      <c r="DF419" s="7">
        <f t="shared" si="453"/>
        <v>6.4</v>
      </c>
      <c r="DG419" s="8">
        <f t="shared" si="454"/>
        <v>0.9</v>
      </c>
      <c r="DH419" s="1" t="s">
        <v>56</v>
      </c>
      <c r="DI419" s="1" t="s">
        <v>154</v>
      </c>
      <c r="DJ419" s="1" t="s">
        <v>56</v>
      </c>
      <c r="DK419" s="1" t="s">
        <v>74</v>
      </c>
      <c r="DL419" s="1" t="s">
        <v>93</v>
      </c>
      <c r="DM419" s="1" t="s">
        <v>65</v>
      </c>
      <c r="DN419" s="2" t="s">
        <v>123</v>
      </c>
      <c r="DO419" s="2" t="s">
        <v>56</v>
      </c>
      <c r="DP419" s="2" t="s">
        <v>56</v>
      </c>
      <c r="DQ419" s="2" t="s">
        <v>56</v>
      </c>
      <c r="DR419" s="2" t="s">
        <v>56</v>
      </c>
      <c r="DS419" s="2" t="s">
        <v>56</v>
      </c>
    </row>
    <row r="420" spans="1:123" x14ac:dyDescent="0.25">
      <c r="A420">
        <v>2018</v>
      </c>
      <c r="B420">
        <v>418</v>
      </c>
      <c r="C420" t="s">
        <v>118</v>
      </c>
      <c r="D420">
        <v>3</v>
      </c>
      <c r="E420">
        <v>41</v>
      </c>
      <c r="F420">
        <v>1977</v>
      </c>
      <c r="G420">
        <v>12</v>
      </c>
      <c r="H420">
        <f t="shared" si="391"/>
        <v>12</v>
      </c>
      <c r="I420" t="s">
        <v>58</v>
      </c>
      <c r="J420">
        <f t="shared" si="392"/>
        <v>2</v>
      </c>
      <c r="K420" t="s">
        <v>59</v>
      </c>
      <c r="L420">
        <f t="shared" si="393"/>
        <v>3</v>
      </c>
      <c r="M420" t="s">
        <v>59</v>
      </c>
      <c r="N420">
        <f t="shared" si="394"/>
        <v>5</v>
      </c>
      <c r="O420" t="s">
        <v>132</v>
      </c>
      <c r="P420">
        <f t="shared" si="395"/>
        <v>1</v>
      </c>
      <c r="Q420">
        <f t="shared" si="396"/>
        <v>1</v>
      </c>
      <c r="R420">
        <v>1</v>
      </c>
      <c r="S420" t="s">
        <v>101</v>
      </c>
      <c r="T420">
        <f t="shared" si="397"/>
        <v>1</v>
      </c>
      <c r="U420">
        <f t="shared" si="398"/>
        <v>1</v>
      </c>
      <c r="V420" t="s">
        <v>92</v>
      </c>
      <c r="W420">
        <v>20430</v>
      </c>
      <c r="X420">
        <v>20430</v>
      </c>
      <c r="Y420">
        <v>31545</v>
      </c>
      <c r="Z420" t="s">
        <v>81</v>
      </c>
      <c r="AA420">
        <f t="shared" si="399"/>
        <v>3</v>
      </c>
      <c r="AB420">
        <f t="shared" si="400"/>
        <v>1</v>
      </c>
      <c r="AC420" t="s">
        <v>71</v>
      </c>
      <c r="AD420" s="6">
        <f t="shared" si="401"/>
        <v>4</v>
      </c>
      <c r="AE420">
        <f t="shared" si="402"/>
        <v>1</v>
      </c>
      <c r="AF420" t="s">
        <v>95</v>
      </c>
      <c r="AG420" t="s">
        <v>56</v>
      </c>
      <c r="AH420" t="s">
        <v>56</v>
      </c>
      <c r="AI420" s="6" t="str">
        <f t="shared" si="390"/>
        <v>Catholic</v>
      </c>
      <c r="AJ420" t="s">
        <v>71</v>
      </c>
      <c r="AK420" s="6">
        <f t="shared" si="403"/>
        <v>2</v>
      </c>
      <c r="AL420" t="s">
        <v>71</v>
      </c>
      <c r="AM420" s="6">
        <f t="shared" si="403"/>
        <v>2</v>
      </c>
      <c r="AN420" s="6">
        <f t="shared" si="404"/>
        <v>0</v>
      </c>
      <c r="AO420" t="s">
        <v>157</v>
      </c>
      <c r="AP420">
        <f t="shared" si="405"/>
        <v>2</v>
      </c>
      <c r="AQ420">
        <f t="shared" si="406"/>
        <v>1</v>
      </c>
      <c r="AR420" t="s">
        <v>129</v>
      </c>
      <c r="AS420">
        <f t="shared" si="407"/>
        <v>3</v>
      </c>
      <c r="AT420">
        <f t="shared" si="408"/>
        <v>1</v>
      </c>
      <c r="AU420" t="s">
        <v>158</v>
      </c>
      <c r="AV420">
        <f t="shared" si="409"/>
        <v>1</v>
      </c>
      <c r="AW420">
        <f t="shared" si="410"/>
        <v>1</v>
      </c>
      <c r="AX420" t="s">
        <v>172</v>
      </c>
      <c r="AY420">
        <f t="shared" si="411"/>
        <v>1</v>
      </c>
      <c r="AZ420">
        <f t="shared" si="412"/>
        <v>1</v>
      </c>
      <c r="BA420" s="6">
        <f t="shared" si="413"/>
        <v>7</v>
      </c>
      <c r="BB420" s="6">
        <f t="shared" si="414"/>
        <v>4</v>
      </c>
      <c r="BC420" s="6">
        <f t="shared" si="415"/>
        <v>1.75</v>
      </c>
      <c r="BD420" s="9">
        <f t="shared" si="416"/>
        <v>0.125</v>
      </c>
      <c r="BE420" t="s">
        <v>65</v>
      </c>
      <c r="BF420">
        <f t="shared" si="417"/>
        <v>7</v>
      </c>
      <c r="BG420">
        <f t="shared" si="418"/>
        <v>1</v>
      </c>
      <c r="BH420" t="s">
        <v>64</v>
      </c>
      <c r="BI420">
        <f t="shared" si="419"/>
        <v>4</v>
      </c>
      <c r="BJ420">
        <f t="shared" si="420"/>
        <v>1</v>
      </c>
      <c r="BK420" t="s">
        <v>56</v>
      </c>
      <c r="BL420">
        <f t="shared" si="421"/>
        <v>0</v>
      </c>
      <c r="BM420">
        <f t="shared" si="422"/>
        <v>0</v>
      </c>
      <c r="BN420" t="s">
        <v>56</v>
      </c>
      <c r="BO420">
        <f t="shared" si="423"/>
        <v>0</v>
      </c>
      <c r="BP420">
        <f t="shared" si="424"/>
        <v>0</v>
      </c>
      <c r="BQ420" t="s">
        <v>94</v>
      </c>
      <c r="BR420">
        <f t="shared" si="425"/>
        <v>7</v>
      </c>
      <c r="BS420">
        <f t="shared" si="426"/>
        <v>1</v>
      </c>
      <c r="BT420" t="s">
        <v>78</v>
      </c>
      <c r="BU420">
        <f t="shared" si="427"/>
        <v>1</v>
      </c>
      <c r="BV420">
        <f t="shared" si="428"/>
        <v>1</v>
      </c>
      <c r="BW420" t="s">
        <v>56</v>
      </c>
      <c r="BX420">
        <f t="shared" si="429"/>
        <v>0</v>
      </c>
      <c r="BY420">
        <f t="shared" si="430"/>
        <v>0</v>
      </c>
      <c r="BZ420" t="s">
        <v>56</v>
      </c>
      <c r="CA420">
        <f t="shared" si="431"/>
        <v>0</v>
      </c>
      <c r="CB420">
        <f t="shared" si="432"/>
        <v>0</v>
      </c>
      <c r="CC420" t="s">
        <v>56</v>
      </c>
      <c r="CD420">
        <f t="shared" si="433"/>
        <v>0</v>
      </c>
      <c r="CE420">
        <f t="shared" si="434"/>
        <v>0</v>
      </c>
      <c r="CF420" t="s">
        <v>56</v>
      </c>
      <c r="CG420">
        <f t="shared" si="435"/>
        <v>0</v>
      </c>
      <c r="CH420">
        <f t="shared" si="436"/>
        <v>0</v>
      </c>
      <c r="CI420" t="s">
        <v>56</v>
      </c>
      <c r="CJ420">
        <f t="shared" si="437"/>
        <v>0</v>
      </c>
      <c r="CK420">
        <f t="shared" si="438"/>
        <v>0</v>
      </c>
      <c r="CL420" t="s">
        <v>56</v>
      </c>
      <c r="CM420">
        <f t="shared" si="439"/>
        <v>0</v>
      </c>
      <c r="CN420">
        <f t="shared" si="440"/>
        <v>0</v>
      </c>
      <c r="CO420" t="s">
        <v>56</v>
      </c>
      <c r="CP420">
        <f t="shared" si="441"/>
        <v>0</v>
      </c>
      <c r="CQ420">
        <f t="shared" si="442"/>
        <v>0</v>
      </c>
      <c r="CR420" t="s">
        <v>56</v>
      </c>
      <c r="CS420">
        <f t="shared" si="443"/>
        <v>0</v>
      </c>
      <c r="CT420">
        <f t="shared" si="444"/>
        <v>0</v>
      </c>
      <c r="CU420" t="s">
        <v>56</v>
      </c>
      <c r="CV420">
        <f t="shared" si="445"/>
        <v>0</v>
      </c>
      <c r="CW420">
        <f t="shared" si="446"/>
        <v>0</v>
      </c>
      <c r="CX420" t="s">
        <v>56</v>
      </c>
      <c r="CY420">
        <f t="shared" si="447"/>
        <v>0</v>
      </c>
      <c r="CZ420">
        <f t="shared" si="448"/>
        <v>0</v>
      </c>
      <c r="DA420" t="s">
        <v>86</v>
      </c>
      <c r="DB420">
        <f t="shared" si="449"/>
        <v>3</v>
      </c>
      <c r="DC420">
        <f t="shared" si="450"/>
        <v>1</v>
      </c>
      <c r="DD420">
        <f t="shared" si="451"/>
        <v>15</v>
      </c>
      <c r="DE420">
        <f t="shared" si="452"/>
        <v>4</v>
      </c>
      <c r="DF420" s="7">
        <f t="shared" si="453"/>
        <v>3.75</v>
      </c>
      <c r="DG420" s="8">
        <f t="shared" si="454"/>
        <v>0.45833333333333331</v>
      </c>
      <c r="DH420" s="1" t="s">
        <v>56</v>
      </c>
      <c r="DI420" s="1" t="s">
        <v>56</v>
      </c>
      <c r="DJ420" s="1" t="s">
        <v>65</v>
      </c>
      <c r="DK420" s="1" t="s">
        <v>74</v>
      </c>
      <c r="DL420" s="1" t="s">
        <v>68</v>
      </c>
      <c r="DM420" s="1" t="s">
        <v>56</v>
      </c>
      <c r="DN420" s="2" t="s">
        <v>97</v>
      </c>
      <c r="DO420" s="2" t="s">
        <v>56</v>
      </c>
      <c r="DP420" s="2" t="s">
        <v>56</v>
      </c>
      <c r="DQ420" s="2" t="s">
        <v>56</v>
      </c>
      <c r="DR420" s="2" t="s">
        <v>56</v>
      </c>
      <c r="DS420" s="2" t="s">
        <v>56</v>
      </c>
    </row>
    <row r="421" spans="1:123" x14ac:dyDescent="0.25">
      <c r="A421">
        <v>2018</v>
      </c>
      <c r="B421">
        <v>419</v>
      </c>
      <c r="C421" t="s">
        <v>102</v>
      </c>
      <c r="D421">
        <v>3</v>
      </c>
      <c r="E421" t="s">
        <v>103</v>
      </c>
      <c r="F421" t="s">
        <v>103</v>
      </c>
      <c r="G421">
        <v>14</v>
      </c>
      <c r="H421">
        <f t="shared" si="391"/>
        <v>14</v>
      </c>
      <c r="I421" t="s">
        <v>90</v>
      </c>
      <c r="J421">
        <f t="shared" si="392"/>
        <v>1</v>
      </c>
      <c r="K421" t="s">
        <v>142</v>
      </c>
      <c r="L421">
        <f t="shared" si="393"/>
        <v>1</v>
      </c>
      <c r="M421" t="s">
        <v>59</v>
      </c>
      <c r="N421">
        <f t="shared" si="394"/>
        <v>5</v>
      </c>
      <c r="O421" t="s">
        <v>60</v>
      </c>
      <c r="P421">
        <f t="shared" si="395"/>
        <v>7</v>
      </c>
      <c r="Q421">
        <f t="shared" si="396"/>
        <v>1</v>
      </c>
      <c r="R421">
        <v>2</v>
      </c>
      <c r="S421" t="s">
        <v>101</v>
      </c>
      <c r="T421">
        <f t="shared" si="397"/>
        <v>1</v>
      </c>
      <c r="U421">
        <f t="shared" si="398"/>
        <v>1</v>
      </c>
      <c r="V421" t="s">
        <v>92</v>
      </c>
      <c r="W421">
        <v>24970</v>
      </c>
      <c r="X421">
        <v>24970</v>
      </c>
      <c r="Y421">
        <v>38555</v>
      </c>
      <c r="Z421" t="s">
        <v>81</v>
      </c>
      <c r="AA421">
        <f t="shared" si="399"/>
        <v>3</v>
      </c>
      <c r="AB421">
        <f t="shared" si="400"/>
        <v>1</v>
      </c>
      <c r="AC421" t="s">
        <v>71</v>
      </c>
      <c r="AD421" s="6">
        <f t="shared" si="401"/>
        <v>4</v>
      </c>
      <c r="AE421">
        <f t="shared" si="402"/>
        <v>1</v>
      </c>
      <c r="AF421" t="s">
        <v>95</v>
      </c>
      <c r="AG421" t="s">
        <v>56</v>
      </c>
      <c r="AH421" t="s">
        <v>56</v>
      </c>
      <c r="AI421" s="6" t="str">
        <f t="shared" si="390"/>
        <v>Catholic</v>
      </c>
      <c r="AJ421" t="s">
        <v>71</v>
      </c>
      <c r="AK421" s="6">
        <f t="shared" si="403"/>
        <v>2</v>
      </c>
      <c r="AL421" t="s">
        <v>71</v>
      </c>
      <c r="AM421" s="6">
        <f t="shared" si="403"/>
        <v>2</v>
      </c>
      <c r="AN421" s="6">
        <f t="shared" si="404"/>
        <v>0</v>
      </c>
      <c r="AO421" t="s">
        <v>121</v>
      </c>
      <c r="AP421">
        <f t="shared" si="405"/>
        <v>7</v>
      </c>
      <c r="AQ421">
        <f t="shared" si="406"/>
        <v>1</v>
      </c>
      <c r="AR421" t="s">
        <v>73</v>
      </c>
      <c r="AS421">
        <f t="shared" si="407"/>
        <v>7</v>
      </c>
      <c r="AT421">
        <f t="shared" si="408"/>
        <v>1</v>
      </c>
      <c r="AU421" t="s">
        <v>87</v>
      </c>
      <c r="AV421">
        <f t="shared" si="409"/>
        <v>7</v>
      </c>
      <c r="AW421">
        <f t="shared" si="410"/>
        <v>1</v>
      </c>
      <c r="AX421" t="s">
        <v>88</v>
      </c>
      <c r="AY421">
        <f t="shared" si="411"/>
        <v>7</v>
      </c>
      <c r="AZ421">
        <f t="shared" si="412"/>
        <v>1</v>
      </c>
      <c r="BA421" s="6">
        <f t="shared" si="413"/>
        <v>28</v>
      </c>
      <c r="BB421" s="6">
        <f t="shared" si="414"/>
        <v>4</v>
      </c>
      <c r="BC421" s="6">
        <f t="shared" si="415"/>
        <v>7</v>
      </c>
      <c r="BD421" s="9">
        <f t="shared" si="416"/>
        <v>1</v>
      </c>
      <c r="BE421" t="s">
        <v>56</v>
      </c>
      <c r="BF421">
        <f t="shared" si="417"/>
        <v>0</v>
      </c>
      <c r="BG421">
        <f t="shared" si="418"/>
        <v>0</v>
      </c>
      <c r="BH421" t="s">
        <v>56</v>
      </c>
      <c r="BI421">
        <f t="shared" si="419"/>
        <v>0</v>
      </c>
      <c r="BJ421">
        <f t="shared" si="420"/>
        <v>0</v>
      </c>
      <c r="BK421" t="s">
        <v>65</v>
      </c>
      <c r="BL421">
        <f t="shared" si="421"/>
        <v>7</v>
      </c>
      <c r="BM421">
        <f t="shared" si="422"/>
        <v>1</v>
      </c>
      <c r="BN421" t="s">
        <v>65</v>
      </c>
      <c r="BO421">
        <f t="shared" si="423"/>
        <v>7</v>
      </c>
      <c r="BP421">
        <f t="shared" si="424"/>
        <v>1</v>
      </c>
      <c r="BQ421" t="s">
        <v>56</v>
      </c>
      <c r="BR421">
        <f t="shared" si="425"/>
        <v>0</v>
      </c>
      <c r="BS421">
        <f t="shared" si="426"/>
        <v>0</v>
      </c>
      <c r="BT421" t="s">
        <v>74</v>
      </c>
      <c r="BU421">
        <f t="shared" si="427"/>
        <v>7</v>
      </c>
      <c r="BV421">
        <f t="shared" si="428"/>
        <v>1</v>
      </c>
      <c r="BW421" t="s">
        <v>117</v>
      </c>
      <c r="BX421">
        <f t="shared" si="429"/>
        <v>3</v>
      </c>
      <c r="BY421">
        <f t="shared" si="430"/>
        <v>1</v>
      </c>
      <c r="BZ421" t="s">
        <v>131</v>
      </c>
      <c r="CA421">
        <f t="shared" si="431"/>
        <v>5</v>
      </c>
      <c r="CB421">
        <f t="shared" si="432"/>
        <v>1</v>
      </c>
      <c r="CC421" t="s">
        <v>74</v>
      </c>
      <c r="CD421">
        <f t="shared" si="433"/>
        <v>7</v>
      </c>
      <c r="CE421">
        <f t="shared" si="434"/>
        <v>1</v>
      </c>
      <c r="CF421" t="s">
        <v>82</v>
      </c>
      <c r="CG421">
        <f t="shared" si="435"/>
        <v>1</v>
      </c>
      <c r="CH421">
        <f t="shared" si="436"/>
        <v>1</v>
      </c>
      <c r="CI421" t="s">
        <v>74</v>
      </c>
      <c r="CJ421">
        <f t="shared" si="437"/>
        <v>7</v>
      </c>
      <c r="CK421">
        <f t="shared" si="438"/>
        <v>1</v>
      </c>
      <c r="CL421" t="s">
        <v>78</v>
      </c>
      <c r="CM421">
        <f t="shared" si="439"/>
        <v>7</v>
      </c>
      <c r="CN421">
        <f t="shared" si="440"/>
        <v>1</v>
      </c>
      <c r="CO421" t="s">
        <v>83</v>
      </c>
      <c r="CP421">
        <f t="shared" si="441"/>
        <v>4</v>
      </c>
      <c r="CQ421">
        <f t="shared" si="442"/>
        <v>1</v>
      </c>
      <c r="CR421" t="s">
        <v>83</v>
      </c>
      <c r="CS421">
        <f t="shared" si="443"/>
        <v>4</v>
      </c>
      <c r="CT421">
        <f t="shared" si="444"/>
        <v>1</v>
      </c>
      <c r="CU421" t="s">
        <v>83</v>
      </c>
      <c r="CV421">
        <f t="shared" si="445"/>
        <v>4</v>
      </c>
      <c r="CW421">
        <f t="shared" si="446"/>
        <v>1</v>
      </c>
      <c r="CX421" t="s">
        <v>83</v>
      </c>
      <c r="CY421">
        <f t="shared" si="447"/>
        <v>4</v>
      </c>
      <c r="CZ421">
        <f t="shared" si="448"/>
        <v>1</v>
      </c>
      <c r="DA421" t="s">
        <v>56</v>
      </c>
      <c r="DB421">
        <f t="shared" si="449"/>
        <v>0</v>
      </c>
      <c r="DC421">
        <f t="shared" si="450"/>
        <v>0</v>
      </c>
      <c r="DD421">
        <f t="shared" si="451"/>
        <v>67</v>
      </c>
      <c r="DE421">
        <f t="shared" si="452"/>
        <v>13</v>
      </c>
      <c r="DF421" s="7">
        <f t="shared" si="453"/>
        <v>5.1538461538461542</v>
      </c>
      <c r="DG421" s="8">
        <f t="shared" si="454"/>
        <v>0.6923076923076924</v>
      </c>
      <c r="DH421" s="1" t="s">
        <v>83</v>
      </c>
      <c r="DI421" s="1" t="s">
        <v>56</v>
      </c>
      <c r="DJ421" s="1" t="s">
        <v>56</v>
      </c>
      <c r="DK421" s="1" t="s">
        <v>74</v>
      </c>
      <c r="DL421" s="1" t="s">
        <v>68</v>
      </c>
      <c r="DM421" s="1" t="s">
        <v>64</v>
      </c>
      <c r="DN421" s="2" t="s">
        <v>97</v>
      </c>
      <c r="DO421" s="2">
        <v>4</v>
      </c>
      <c r="DP421" s="2">
        <v>6</v>
      </c>
      <c r="DQ421" s="2">
        <v>5</v>
      </c>
      <c r="DR421" s="2">
        <v>4</v>
      </c>
      <c r="DS421" s="2">
        <v>4</v>
      </c>
    </row>
    <row r="422" spans="1:123" x14ac:dyDescent="0.25">
      <c r="A422">
        <v>2018</v>
      </c>
      <c r="B422">
        <v>420</v>
      </c>
      <c r="C422" t="s">
        <v>118</v>
      </c>
      <c r="D422">
        <v>2</v>
      </c>
      <c r="E422">
        <v>49</v>
      </c>
      <c r="F422">
        <v>1969</v>
      </c>
      <c r="G422">
        <v>16</v>
      </c>
      <c r="H422">
        <f t="shared" si="391"/>
        <v>16</v>
      </c>
      <c r="I422" t="s">
        <v>90</v>
      </c>
      <c r="J422">
        <f t="shared" si="392"/>
        <v>1</v>
      </c>
      <c r="K422" t="s">
        <v>59</v>
      </c>
      <c r="L422">
        <f t="shared" si="393"/>
        <v>3</v>
      </c>
      <c r="M422" t="s">
        <v>59</v>
      </c>
      <c r="N422">
        <f t="shared" si="394"/>
        <v>5</v>
      </c>
      <c r="O422" t="s">
        <v>60</v>
      </c>
      <c r="P422">
        <f t="shared" si="395"/>
        <v>7</v>
      </c>
      <c r="Q422">
        <f t="shared" si="396"/>
        <v>1</v>
      </c>
      <c r="R422">
        <v>1</v>
      </c>
      <c r="S422" t="s">
        <v>56</v>
      </c>
      <c r="T422">
        <f t="shared" si="397"/>
        <v>0</v>
      </c>
      <c r="U422">
        <f t="shared" si="398"/>
        <v>0</v>
      </c>
      <c r="V422" t="s">
        <v>92</v>
      </c>
      <c r="W422">
        <v>24970</v>
      </c>
      <c r="X422">
        <v>24970</v>
      </c>
      <c r="Y422">
        <v>38555</v>
      </c>
      <c r="Z422" t="s">
        <v>81</v>
      </c>
      <c r="AA422">
        <f t="shared" si="399"/>
        <v>3</v>
      </c>
      <c r="AB422">
        <f t="shared" si="400"/>
        <v>1</v>
      </c>
      <c r="AC422" t="s">
        <v>126</v>
      </c>
      <c r="AD422" s="6">
        <f t="shared" si="401"/>
        <v>5</v>
      </c>
      <c r="AE422">
        <f t="shared" si="402"/>
        <v>1</v>
      </c>
      <c r="AF422" t="s">
        <v>95</v>
      </c>
      <c r="AG422" t="s">
        <v>56</v>
      </c>
      <c r="AH422" t="s">
        <v>56</v>
      </c>
      <c r="AI422" s="6" t="str">
        <f t="shared" si="390"/>
        <v>Catholic</v>
      </c>
      <c r="AJ422" t="s">
        <v>71</v>
      </c>
      <c r="AK422" s="6">
        <f t="shared" si="403"/>
        <v>2</v>
      </c>
      <c r="AL422" t="s">
        <v>71</v>
      </c>
      <c r="AM422" s="6">
        <f t="shared" si="403"/>
        <v>2</v>
      </c>
      <c r="AN422" s="6">
        <f t="shared" si="404"/>
        <v>0</v>
      </c>
      <c r="AO422" t="s">
        <v>157</v>
      </c>
      <c r="AP422">
        <f t="shared" si="405"/>
        <v>2</v>
      </c>
      <c r="AQ422">
        <f t="shared" si="406"/>
        <v>1</v>
      </c>
      <c r="AR422" t="s">
        <v>129</v>
      </c>
      <c r="AS422">
        <f t="shared" si="407"/>
        <v>3</v>
      </c>
      <c r="AT422">
        <f t="shared" si="408"/>
        <v>1</v>
      </c>
      <c r="AU422" t="s">
        <v>113</v>
      </c>
      <c r="AV422">
        <f t="shared" si="409"/>
        <v>3</v>
      </c>
      <c r="AW422">
        <f t="shared" si="410"/>
        <v>1</v>
      </c>
      <c r="AX422" t="s">
        <v>114</v>
      </c>
      <c r="AY422">
        <f t="shared" si="411"/>
        <v>5</v>
      </c>
      <c r="AZ422">
        <f t="shared" si="412"/>
        <v>1</v>
      </c>
      <c r="BA422" s="6">
        <f t="shared" si="413"/>
        <v>13</v>
      </c>
      <c r="BB422" s="6">
        <f t="shared" si="414"/>
        <v>4</v>
      </c>
      <c r="BC422" s="6">
        <f t="shared" si="415"/>
        <v>3.25</v>
      </c>
      <c r="BD422" s="9">
        <f t="shared" si="416"/>
        <v>0.375</v>
      </c>
      <c r="BE422" t="s">
        <v>64</v>
      </c>
      <c r="BF422">
        <f t="shared" si="417"/>
        <v>4</v>
      </c>
      <c r="BG422">
        <f t="shared" si="418"/>
        <v>1</v>
      </c>
      <c r="BH422" t="s">
        <v>64</v>
      </c>
      <c r="BI422">
        <f t="shared" si="419"/>
        <v>4</v>
      </c>
      <c r="BJ422">
        <f t="shared" si="420"/>
        <v>1</v>
      </c>
      <c r="BK422" t="s">
        <v>56</v>
      </c>
      <c r="BL422">
        <f t="shared" si="421"/>
        <v>0</v>
      </c>
      <c r="BM422">
        <f t="shared" si="422"/>
        <v>0</v>
      </c>
      <c r="BN422" t="s">
        <v>56</v>
      </c>
      <c r="BO422">
        <f t="shared" si="423"/>
        <v>0</v>
      </c>
      <c r="BP422">
        <f t="shared" si="424"/>
        <v>0</v>
      </c>
      <c r="BQ422" t="s">
        <v>66</v>
      </c>
      <c r="BR422">
        <f t="shared" si="425"/>
        <v>1</v>
      </c>
      <c r="BS422">
        <f t="shared" si="426"/>
        <v>1</v>
      </c>
      <c r="BT422" t="s">
        <v>74</v>
      </c>
      <c r="BU422">
        <f t="shared" si="427"/>
        <v>7</v>
      </c>
      <c r="BV422">
        <f t="shared" si="428"/>
        <v>1</v>
      </c>
      <c r="BW422" t="s">
        <v>79</v>
      </c>
      <c r="BX422">
        <f t="shared" si="429"/>
        <v>1</v>
      </c>
      <c r="BY422">
        <f t="shared" si="430"/>
        <v>1</v>
      </c>
      <c r="BZ422" t="s">
        <v>131</v>
      </c>
      <c r="CA422">
        <f t="shared" si="431"/>
        <v>5</v>
      </c>
      <c r="CB422">
        <f t="shared" si="432"/>
        <v>1</v>
      </c>
      <c r="CC422" t="s">
        <v>74</v>
      </c>
      <c r="CD422">
        <f t="shared" si="433"/>
        <v>7</v>
      </c>
      <c r="CE422">
        <f t="shared" si="434"/>
        <v>1</v>
      </c>
      <c r="CF422" t="s">
        <v>82</v>
      </c>
      <c r="CG422">
        <f t="shared" si="435"/>
        <v>1</v>
      </c>
      <c r="CH422">
        <f t="shared" si="436"/>
        <v>1</v>
      </c>
      <c r="CI422" t="s">
        <v>74</v>
      </c>
      <c r="CJ422">
        <f t="shared" si="437"/>
        <v>7</v>
      </c>
      <c r="CK422">
        <f t="shared" si="438"/>
        <v>1</v>
      </c>
      <c r="CL422" t="s">
        <v>78</v>
      </c>
      <c r="CM422">
        <f t="shared" si="439"/>
        <v>7</v>
      </c>
      <c r="CN422">
        <f t="shared" si="440"/>
        <v>1</v>
      </c>
      <c r="CO422" t="s">
        <v>83</v>
      </c>
      <c r="CP422">
        <f t="shared" si="441"/>
        <v>4</v>
      </c>
      <c r="CQ422">
        <f t="shared" si="442"/>
        <v>1</v>
      </c>
      <c r="CR422" t="s">
        <v>83</v>
      </c>
      <c r="CS422">
        <f t="shared" si="443"/>
        <v>4</v>
      </c>
      <c r="CT422">
        <f t="shared" si="444"/>
        <v>1</v>
      </c>
      <c r="CU422" t="s">
        <v>83</v>
      </c>
      <c r="CV422">
        <f t="shared" si="445"/>
        <v>4</v>
      </c>
      <c r="CW422">
        <f t="shared" si="446"/>
        <v>1</v>
      </c>
      <c r="CX422" t="s">
        <v>83</v>
      </c>
      <c r="CY422">
        <f t="shared" si="447"/>
        <v>4</v>
      </c>
      <c r="CZ422">
        <f t="shared" si="448"/>
        <v>1</v>
      </c>
      <c r="DA422" t="s">
        <v>99</v>
      </c>
      <c r="DB422">
        <f t="shared" si="449"/>
        <v>7</v>
      </c>
      <c r="DC422">
        <f t="shared" si="450"/>
        <v>1</v>
      </c>
      <c r="DD422">
        <f t="shared" si="451"/>
        <v>63</v>
      </c>
      <c r="DE422">
        <f t="shared" si="452"/>
        <v>14</v>
      </c>
      <c r="DF422" s="7">
        <f t="shared" si="453"/>
        <v>4.5</v>
      </c>
      <c r="DG422" s="8">
        <f t="shared" si="454"/>
        <v>0.58333333333333337</v>
      </c>
      <c r="DH422" s="1" t="s">
        <v>83</v>
      </c>
      <c r="DI422" s="1" t="s">
        <v>154</v>
      </c>
      <c r="DJ422" s="1" t="s">
        <v>64</v>
      </c>
      <c r="DK422" s="1" t="s">
        <v>56</v>
      </c>
      <c r="DL422" s="1" t="s">
        <v>68</v>
      </c>
      <c r="DM422" s="1" t="s">
        <v>56</v>
      </c>
      <c r="DN422" s="2" t="s">
        <v>56</v>
      </c>
      <c r="DO422" s="2">
        <v>3</v>
      </c>
      <c r="DP422" s="2">
        <v>5</v>
      </c>
      <c r="DQ422" s="2">
        <v>4</v>
      </c>
      <c r="DR422" s="2">
        <v>4</v>
      </c>
      <c r="DS422" s="2">
        <v>4</v>
      </c>
    </row>
    <row r="423" spans="1:123" x14ac:dyDescent="0.25">
      <c r="A423">
        <v>2018</v>
      </c>
      <c r="B423">
        <v>421</v>
      </c>
      <c r="C423" t="s">
        <v>102</v>
      </c>
      <c r="D423">
        <v>2</v>
      </c>
      <c r="E423">
        <v>65</v>
      </c>
      <c r="F423">
        <v>1953</v>
      </c>
      <c r="G423">
        <v>13</v>
      </c>
      <c r="H423">
        <f t="shared" si="391"/>
        <v>13</v>
      </c>
      <c r="I423" t="s">
        <v>58</v>
      </c>
      <c r="J423">
        <f t="shared" si="392"/>
        <v>2</v>
      </c>
      <c r="K423" t="s">
        <v>59</v>
      </c>
      <c r="L423">
        <f t="shared" si="393"/>
        <v>3</v>
      </c>
      <c r="M423" t="s">
        <v>59</v>
      </c>
      <c r="N423">
        <f t="shared" si="394"/>
        <v>5</v>
      </c>
      <c r="O423" t="s">
        <v>60</v>
      </c>
      <c r="P423">
        <f t="shared" si="395"/>
        <v>7</v>
      </c>
      <c r="Q423">
        <f t="shared" si="396"/>
        <v>1</v>
      </c>
      <c r="R423">
        <v>2</v>
      </c>
      <c r="S423" t="s">
        <v>101</v>
      </c>
      <c r="T423">
        <f t="shared" si="397"/>
        <v>1</v>
      </c>
      <c r="U423">
        <f t="shared" si="398"/>
        <v>1</v>
      </c>
      <c r="V423" t="s">
        <v>148</v>
      </c>
      <c r="W423">
        <v>10782.5</v>
      </c>
      <c r="X423">
        <v>0</v>
      </c>
      <c r="Y423">
        <v>0</v>
      </c>
      <c r="Z423" t="s">
        <v>81</v>
      </c>
      <c r="AA423">
        <f t="shared" si="399"/>
        <v>3</v>
      </c>
      <c r="AB423">
        <f t="shared" si="400"/>
        <v>1</v>
      </c>
      <c r="AC423" t="s">
        <v>120</v>
      </c>
      <c r="AD423" s="6">
        <f t="shared" si="401"/>
        <v>1</v>
      </c>
      <c r="AE423">
        <f t="shared" si="402"/>
        <v>1</v>
      </c>
      <c r="AF423" t="s">
        <v>105</v>
      </c>
      <c r="AG423" t="s">
        <v>56</v>
      </c>
      <c r="AH423" t="s">
        <v>56</v>
      </c>
      <c r="AI423" s="6" t="str">
        <f t="shared" si="390"/>
        <v>None</v>
      </c>
      <c r="AJ423" t="s">
        <v>106</v>
      </c>
      <c r="AK423" s="6">
        <f t="shared" si="403"/>
        <v>1</v>
      </c>
      <c r="AL423" t="s">
        <v>77</v>
      </c>
      <c r="AM423" s="6">
        <f t="shared" si="403"/>
        <v>3</v>
      </c>
      <c r="AN423" s="6">
        <f t="shared" si="404"/>
        <v>-2</v>
      </c>
      <c r="AO423" t="s">
        <v>110</v>
      </c>
      <c r="AP423">
        <f t="shared" si="405"/>
        <v>1</v>
      </c>
      <c r="AQ423">
        <f t="shared" si="406"/>
        <v>1</v>
      </c>
      <c r="AR423" t="s">
        <v>107</v>
      </c>
      <c r="AS423">
        <f t="shared" si="407"/>
        <v>1</v>
      </c>
      <c r="AT423">
        <f t="shared" si="408"/>
        <v>1</v>
      </c>
      <c r="AU423" t="s">
        <v>113</v>
      </c>
      <c r="AV423">
        <f t="shared" si="409"/>
        <v>3</v>
      </c>
      <c r="AW423">
        <f t="shared" si="410"/>
        <v>1</v>
      </c>
      <c r="AX423" t="s">
        <v>88</v>
      </c>
      <c r="AY423">
        <f t="shared" si="411"/>
        <v>7</v>
      </c>
      <c r="AZ423">
        <f t="shared" si="412"/>
        <v>1</v>
      </c>
      <c r="BA423" s="6">
        <f t="shared" si="413"/>
        <v>12</v>
      </c>
      <c r="BB423" s="6">
        <f t="shared" si="414"/>
        <v>4</v>
      </c>
      <c r="BC423" s="6">
        <f t="shared" si="415"/>
        <v>3</v>
      </c>
      <c r="BD423" s="9">
        <f t="shared" si="416"/>
        <v>0.33333333333333331</v>
      </c>
      <c r="BE423" t="s">
        <v>65</v>
      </c>
      <c r="BF423">
        <f t="shared" si="417"/>
        <v>7</v>
      </c>
      <c r="BG423">
        <f t="shared" si="418"/>
        <v>1</v>
      </c>
      <c r="BH423" t="s">
        <v>64</v>
      </c>
      <c r="BI423">
        <f t="shared" si="419"/>
        <v>4</v>
      </c>
      <c r="BJ423">
        <f t="shared" si="420"/>
        <v>1</v>
      </c>
      <c r="BK423" t="s">
        <v>56</v>
      </c>
      <c r="BL423">
        <f t="shared" si="421"/>
        <v>0</v>
      </c>
      <c r="BM423">
        <f t="shared" si="422"/>
        <v>0</v>
      </c>
      <c r="BN423" t="s">
        <v>56</v>
      </c>
      <c r="BO423">
        <f t="shared" si="423"/>
        <v>0</v>
      </c>
      <c r="BP423">
        <f t="shared" si="424"/>
        <v>0</v>
      </c>
      <c r="BQ423" t="s">
        <v>56</v>
      </c>
      <c r="BR423">
        <f t="shared" si="425"/>
        <v>0</v>
      </c>
      <c r="BS423">
        <f t="shared" si="426"/>
        <v>0</v>
      </c>
      <c r="BT423" t="s">
        <v>74</v>
      </c>
      <c r="BU423">
        <f t="shared" si="427"/>
        <v>7</v>
      </c>
      <c r="BV423">
        <f t="shared" si="428"/>
        <v>1</v>
      </c>
      <c r="BW423" t="s">
        <v>79</v>
      </c>
      <c r="BX423">
        <f t="shared" si="429"/>
        <v>1</v>
      </c>
      <c r="BY423">
        <f t="shared" si="430"/>
        <v>1</v>
      </c>
      <c r="BZ423" t="s">
        <v>80</v>
      </c>
      <c r="CA423">
        <f t="shared" si="431"/>
        <v>1</v>
      </c>
      <c r="CB423">
        <f t="shared" si="432"/>
        <v>1</v>
      </c>
      <c r="CC423" t="s">
        <v>78</v>
      </c>
      <c r="CD423">
        <f t="shared" si="433"/>
        <v>1</v>
      </c>
      <c r="CE423">
        <f t="shared" si="434"/>
        <v>1</v>
      </c>
      <c r="CF423" t="s">
        <v>82</v>
      </c>
      <c r="CG423">
        <f t="shared" si="435"/>
        <v>1</v>
      </c>
      <c r="CH423">
        <f t="shared" si="436"/>
        <v>1</v>
      </c>
      <c r="CI423" t="s">
        <v>78</v>
      </c>
      <c r="CJ423">
        <f t="shared" si="437"/>
        <v>1</v>
      </c>
      <c r="CK423">
        <f t="shared" si="438"/>
        <v>1</v>
      </c>
      <c r="CL423" t="s">
        <v>74</v>
      </c>
      <c r="CM423">
        <f t="shared" si="439"/>
        <v>1</v>
      </c>
      <c r="CN423">
        <f t="shared" si="440"/>
        <v>1</v>
      </c>
      <c r="CO423" t="s">
        <v>83</v>
      </c>
      <c r="CP423">
        <f t="shared" si="441"/>
        <v>4</v>
      </c>
      <c r="CQ423">
        <f t="shared" si="442"/>
        <v>1</v>
      </c>
      <c r="CR423" t="s">
        <v>145</v>
      </c>
      <c r="CS423">
        <f t="shared" si="443"/>
        <v>1</v>
      </c>
      <c r="CT423">
        <f t="shared" si="444"/>
        <v>1</v>
      </c>
      <c r="CU423" t="s">
        <v>145</v>
      </c>
      <c r="CV423">
        <f t="shared" si="445"/>
        <v>1</v>
      </c>
      <c r="CW423">
        <f t="shared" si="446"/>
        <v>1</v>
      </c>
      <c r="CX423" t="s">
        <v>145</v>
      </c>
      <c r="CY423">
        <f t="shared" si="447"/>
        <v>1</v>
      </c>
      <c r="CZ423">
        <f t="shared" si="448"/>
        <v>1</v>
      </c>
      <c r="DA423" t="s">
        <v>56</v>
      </c>
      <c r="DB423">
        <f t="shared" si="449"/>
        <v>0</v>
      </c>
      <c r="DC423">
        <f t="shared" si="450"/>
        <v>0</v>
      </c>
      <c r="DD423">
        <f t="shared" si="451"/>
        <v>24</v>
      </c>
      <c r="DE423">
        <f t="shared" si="452"/>
        <v>12</v>
      </c>
      <c r="DF423" s="7">
        <f t="shared" si="453"/>
        <v>2</v>
      </c>
      <c r="DG423" s="8">
        <f t="shared" si="454"/>
        <v>0.16666666666666666</v>
      </c>
      <c r="DH423" s="1" t="s">
        <v>84</v>
      </c>
      <c r="DI423" s="1" t="s">
        <v>56</v>
      </c>
      <c r="DJ423" s="1" t="s">
        <v>65</v>
      </c>
      <c r="DK423" s="1" t="s">
        <v>74</v>
      </c>
      <c r="DL423" s="1" t="s">
        <v>68</v>
      </c>
      <c r="DM423" s="1" t="s">
        <v>56</v>
      </c>
      <c r="DN423" s="2">
        <v>4</v>
      </c>
      <c r="DO423" s="2">
        <v>5</v>
      </c>
      <c r="DP423" s="2">
        <v>5</v>
      </c>
      <c r="DQ423" s="2">
        <v>3</v>
      </c>
      <c r="DR423" s="2">
        <v>6</v>
      </c>
      <c r="DS423" s="2">
        <v>5</v>
      </c>
    </row>
    <row r="424" spans="1:123" x14ac:dyDescent="0.25">
      <c r="A424">
        <v>2018</v>
      </c>
      <c r="B424">
        <v>422</v>
      </c>
      <c r="C424" t="s">
        <v>102</v>
      </c>
      <c r="D424">
        <v>1</v>
      </c>
      <c r="E424">
        <v>59</v>
      </c>
      <c r="F424">
        <v>1959</v>
      </c>
      <c r="G424">
        <v>14</v>
      </c>
      <c r="H424">
        <f t="shared" si="391"/>
        <v>14</v>
      </c>
      <c r="I424" t="s">
        <v>90</v>
      </c>
      <c r="J424">
        <f t="shared" si="392"/>
        <v>1</v>
      </c>
      <c r="K424" t="s">
        <v>59</v>
      </c>
      <c r="L424">
        <f t="shared" si="393"/>
        <v>3</v>
      </c>
      <c r="M424" t="s">
        <v>59</v>
      </c>
      <c r="N424">
        <f t="shared" si="394"/>
        <v>5</v>
      </c>
      <c r="O424" t="s">
        <v>125</v>
      </c>
      <c r="P424">
        <f t="shared" si="395"/>
        <v>4</v>
      </c>
      <c r="Q424">
        <f t="shared" si="396"/>
        <v>1</v>
      </c>
      <c r="R424">
        <v>3</v>
      </c>
      <c r="S424" t="s">
        <v>101</v>
      </c>
      <c r="T424">
        <f t="shared" si="397"/>
        <v>1</v>
      </c>
      <c r="U424">
        <f t="shared" si="398"/>
        <v>1</v>
      </c>
      <c r="V424" t="s">
        <v>92</v>
      </c>
      <c r="W424">
        <v>63560</v>
      </c>
      <c r="X424">
        <v>37455</v>
      </c>
      <c r="Y424">
        <v>57832.5</v>
      </c>
      <c r="Z424" t="s">
        <v>109</v>
      </c>
      <c r="AA424">
        <f t="shared" si="399"/>
        <v>5</v>
      </c>
      <c r="AB424">
        <f t="shared" si="400"/>
        <v>1</v>
      </c>
      <c r="AC424" t="s">
        <v>126</v>
      </c>
      <c r="AD424" s="6">
        <f t="shared" si="401"/>
        <v>5</v>
      </c>
      <c r="AE424">
        <f t="shared" si="402"/>
        <v>1</v>
      </c>
      <c r="AF424" t="s">
        <v>95</v>
      </c>
      <c r="AG424" t="s">
        <v>56</v>
      </c>
      <c r="AH424" t="s">
        <v>56</v>
      </c>
      <c r="AI424" s="6" t="str">
        <f t="shared" si="390"/>
        <v>Catholic</v>
      </c>
      <c r="AJ424" t="s">
        <v>71</v>
      </c>
      <c r="AK424" s="6">
        <f t="shared" si="403"/>
        <v>2</v>
      </c>
      <c r="AL424" t="s">
        <v>71</v>
      </c>
      <c r="AM424" s="6">
        <f t="shared" si="403"/>
        <v>2</v>
      </c>
      <c r="AN424" s="6">
        <f t="shared" si="404"/>
        <v>0</v>
      </c>
      <c r="AO424" t="s">
        <v>157</v>
      </c>
      <c r="AP424">
        <f t="shared" si="405"/>
        <v>2</v>
      </c>
      <c r="AQ424">
        <f t="shared" si="406"/>
        <v>1</v>
      </c>
      <c r="AR424" t="s">
        <v>129</v>
      </c>
      <c r="AS424">
        <f t="shared" si="407"/>
        <v>3</v>
      </c>
      <c r="AT424">
        <f t="shared" si="408"/>
        <v>1</v>
      </c>
      <c r="AU424" t="s">
        <v>113</v>
      </c>
      <c r="AV424">
        <f t="shared" si="409"/>
        <v>3</v>
      </c>
      <c r="AW424">
        <f t="shared" si="410"/>
        <v>1</v>
      </c>
      <c r="AX424" t="s">
        <v>114</v>
      </c>
      <c r="AY424">
        <f t="shared" si="411"/>
        <v>5</v>
      </c>
      <c r="AZ424">
        <f t="shared" si="412"/>
        <v>1</v>
      </c>
      <c r="BA424" s="6">
        <f t="shared" si="413"/>
        <v>13</v>
      </c>
      <c r="BB424" s="6">
        <f t="shared" si="414"/>
        <v>4</v>
      </c>
      <c r="BC424" s="6">
        <f t="shared" si="415"/>
        <v>3.25</v>
      </c>
      <c r="BD424" s="9">
        <f t="shared" si="416"/>
        <v>0.375</v>
      </c>
      <c r="BE424" t="s">
        <v>64</v>
      </c>
      <c r="BF424">
        <f t="shared" si="417"/>
        <v>4</v>
      </c>
      <c r="BG424">
        <f t="shared" si="418"/>
        <v>1</v>
      </c>
      <c r="BH424" t="s">
        <v>64</v>
      </c>
      <c r="BI424">
        <f t="shared" si="419"/>
        <v>4</v>
      </c>
      <c r="BJ424">
        <f t="shared" si="420"/>
        <v>1</v>
      </c>
      <c r="BK424" t="s">
        <v>56</v>
      </c>
      <c r="BL424">
        <f t="shared" si="421"/>
        <v>0</v>
      </c>
      <c r="BM424">
        <f t="shared" si="422"/>
        <v>0</v>
      </c>
      <c r="BN424" t="s">
        <v>56</v>
      </c>
      <c r="BO424">
        <f t="shared" si="423"/>
        <v>0</v>
      </c>
      <c r="BP424">
        <f t="shared" si="424"/>
        <v>0</v>
      </c>
      <c r="BQ424" t="s">
        <v>94</v>
      </c>
      <c r="BR424">
        <f t="shared" si="425"/>
        <v>7</v>
      </c>
      <c r="BS424">
        <f t="shared" si="426"/>
        <v>1</v>
      </c>
      <c r="BT424" t="s">
        <v>78</v>
      </c>
      <c r="BU424">
        <f t="shared" si="427"/>
        <v>1</v>
      </c>
      <c r="BV424">
        <f t="shared" si="428"/>
        <v>1</v>
      </c>
      <c r="BW424" t="s">
        <v>56</v>
      </c>
      <c r="BX424">
        <f t="shared" si="429"/>
        <v>0</v>
      </c>
      <c r="BY424">
        <f t="shared" si="430"/>
        <v>0</v>
      </c>
      <c r="BZ424" t="s">
        <v>56</v>
      </c>
      <c r="CA424">
        <f t="shared" si="431"/>
        <v>0</v>
      </c>
      <c r="CB424">
        <f t="shared" si="432"/>
        <v>0</v>
      </c>
      <c r="CC424" t="s">
        <v>56</v>
      </c>
      <c r="CD424">
        <f t="shared" si="433"/>
        <v>0</v>
      </c>
      <c r="CE424">
        <f t="shared" si="434"/>
        <v>0</v>
      </c>
      <c r="CF424" t="s">
        <v>56</v>
      </c>
      <c r="CG424">
        <f t="shared" si="435"/>
        <v>0</v>
      </c>
      <c r="CH424">
        <f t="shared" si="436"/>
        <v>0</v>
      </c>
      <c r="CI424" t="s">
        <v>56</v>
      </c>
      <c r="CJ424">
        <f t="shared" si="437"/>
        <v>0</v>
      </c>
      <c r="CK424">
        <f t="shared" si="438"/>
        <v>0</v>
      </c>
      <c r="CL424" t="s">
        <v>56</v>
      </c>
      <c r="CM424">
        <f t="shared" si="439"/>
        <v>0</v>
      </c>
      <c r="CN424">
        <f t="shared" si="440"/>
        <v>0</v>
      </c>
      <c r="CO424" t="s">
        <v>56</v>
      </c>
      <c r="CP424">
        <f t="shared" si="441"/>
        <v>0</v>
      </c>
      <c r="CQ424">
        <f t="shared" si="442"/>
        <v>0</v>
      </c>
      <c r="CR424" t="s">
        <v>56</v>
      </c>
      <c r="CS424">
        <f t="shared" si="443"/>
        <v>0</v>
      </c>
      <c r="CT424">
        <f t="shared" si="444"/>
        <v>0</v>
      </c>
      <c r="CU424" t="s">
        <v>56</v>
      </c>
      <c r="CV424">
        <f t="shared" si="445"/>
        <v>0</v>
      </c>
      <c r="CW424">
        <f t="shared" si="446"/>
        <v>0</v>
      </c>
      <c r="CX424" t="s">
        <v>56</v>
      </c>
      <c r="CY424">
        <f t="shared" si="447"/>
        <v>0</v>
      </c>
      <c r="CZ424">
        <f t="shared" si="448"/>
        <v>0</v>
      </c>
      <c r="DA424" t="s">
        <v>99</v>
      </c>
      <c r="DB424">
        <f t="shared" si="449"/>
        <v>7</v>
      </c>
      <c r="DC424">
        <f t="shared" si="450"/>
        <v>1</v>
      </c>
      <c r="DD424">
        <f t="shared" si="451"/>
        <v>19</v>
      </c>
      <c r="DE424">
        <f t="shared" si="452"/>
        <v>4</v>
      </c>
      <c r="DF424" s="7">
        <f t="shared" si="453"/>
        <v>4.75</v>
      </c>
      <c r="DG424" s="8">
        <f t="shared" si="454"/>
        <v>0.625</v>
      </c>
      <c r="DH424" s="1" t="s">
        <v>56</v>
      </c>
      <c r="DI424" s="1" t="s">
        <v>154</v>
      </c>
      <c r="DJ424" s="1" t="s">
        <v>64</v>
      </c>
      <c r="DK424" s="1" t="s">
        <v>78</v>
      </c>
      <c r="DL424" s="1" t="s">
        <v>64</v>
      </c>
      <c r="DM424" s="1" t="s">
        <v>56</v>
      </c>
      <c r="DN424" s="2">
        <v>4</v>
      </c>
      <c r="DO424" s="2" t="s">
        <v>56</v>
      </c>
      <c r="DP424" s="2" t="s">
        <v>56</v>
      </c>
      <c r="DQ424" s="2" t="s">
        <v>56</v>
      </c>
      <c r="DR424" s="2" t="s">
        <v>56</v>
      </c>
      <c r="DS424" s="2" t="s">
        <v>56</v>
      </c>
    </row>
    <row r="425" spans="1:123" x14ac:dyDescent="0.25">
      <c r="A425">
        <v>2018</v>
      </c>
      <c r="B425">
        <v>423</v>
      </c>
      <c r="C425" t="s">
        <v>118</v>
      </c>
      <c r="D425">
        <v>2</v>
      </c>
      <c r="E425">
        <v>47</v>
      </c>
      <c r="F425">
        <v>1971</v>
      </c>
      <c r="G425">
        <v>12</v>
      </c>
      <c r="H425">
        <f t="shared" si="391"/>
        <v>12</v>
      </c>
      <c r="I425" t="s">
        <v>58</v>
      </c>
      <c r="J425">
        <f t="shared" si="392"/>
        <v>2</v>
      </c>
      <c r="K425" t="s">
        <v>59</v>
      </c>
      <c r="L425">
        <f t="shared" si="393"/>
        <v>3</v>
      </c>
      <c r="M425" t="s">
        <v>59</v>
      </c>
      <c r="N425">
        <f t="shared" si="394"/>
        <v>5</v>
      </c>
      <c r="O425" t="s">
        <v>132</v>
      </c>
      <c r="P425">
        <f t="shared" si="395"/>
        <v>1</v>
      </c>
      <c r="Q425">
        <f t="shared" si="396"/>
        <v>1</v>
      </c>
      <c r="R425">
        <v>5</v>
      </c>
      <c r="S425" t="s">
        <v>101</v>
      </c>
      <c r="T425">
        <f t="shared" si="397"/>
        <v>1</v>
      </c>
      <c r="U425">
        <f t="shared" si="398"/>
        <v>1</v>
      </c>
      <c r="V425" t="s">
        <v>92</v>
      </c>
      <c r="W425">
        <v>30645</v>
      </c>
      <c r="X425">
        <v>30645</v>
      </c>
      <c r="Y425">
        <v>47317.5</v>
      </c>
      <c r="Z425" t="s">
        <v>109</v>
      </c>
      <c r="AA425">
        <f t="shared" si="399"/>
        <v>5</v>
      </c>
      <c r="AB425">
        <f t="shared" si="400"/>
        <v>1</v>
      </c>
      <c r="AC425" t="s">
        <v>71</v>
      </c>
      <c r="AD425" s="6">
        <f t="shared" si="401"/>
        <v>4</v>
      </c>
      <c r="AE425">
        <f t="shared" si="402"/>
        <v>1</v>
      </c>
      <c r="AF425" t="s">
        <v>95</v>
      </c>
      <c r="AG425" t="s">
        <v>56</v>
      </c>
      <c r="AH425" t="s">
        <v>56</v>
      </c>
      <c r="AI425" s="6" t="str">
        <f t="shared" si="390"/>
        <v>Catholic</v>
      </c>
      <c r="AJ425" t="s">
        <v>71</v>
      </c>
      <c r="AK425" s="6">
        <f t="shared" si="403"/>
        <v>2</v>
      </c>
      <c r="AL425" t="s">
        <v>71</v>
      </c>
      <c r="AM425" s="6">
        <f t="shared" si="403"/>
        <v>2</v>
      </c>
      <c r="AN425" s="6">
        <f t="shared" si="404"/>
        <v>0</v>
      </c>
      <c r="AO425" t="s">
        <v>152</v>
      </c>
      <c r="AP425">
        <f t="shared" si="405"/>
        <v>4</v>
      </c>
      <c r="AQ425">
        <f t="shared" si="406"/>
        <v>1</v>
      </c>
      <c r="AR425" t="s">
        <v>129</v>
      </c>
      <c r="AS425">
        <f t="shared" si="407"/>
        <v>3</v>
      </c>
      <c r="AT425">
        <f t="shared" si="408"/>
        <v>1</v>
      </c>
      <c r="AU425" t="s">
        <v>113</v>
      </c>
      <c r="AV425">
        <f t="shared" si="409"/>
        <v>3</v>
      </c>
      <c r="AW425">
        <f t="shared" si="410"/>
        <v>1</v>
      </c>
      <c r="AX425" t="s">
        <v>146</v>
      </c>
      <c r="AY425">
        <f t="shared" si="411"/>
        <v>3</v>
      </c>
      <c r="AZ425">
        <f t="shared" si="412"/>
        <v>1</v>
      </c>
      <c r="BA425" s="6">
        <f t="shared" si="413"/>
        <v>13</v>
      </c>
      <c r="BB425" s="6">
        <f t="shared" si="414"/>
        <v>4</v>
      </c>
      <c r="BC425" s="6">
        <f t="shared" si="415"/>
        <v>3.25</v>
      </c>
      <c r="BD425" s="9">
        <f t="shared" si="416"/>
        <v>0.375</v>
      </c>
      <c r="BE425" t="s">
        <v>56</v>
      </c>
      <c r="BF425">
        <f t="shared" si="417"/>
        <v>0</v>
      </c>
      <c r="BG425">
        <f t="shared" si="418"/>
        <v>0</v>
      </c>
      <c r="BH425" t="s">
        <v>56</v>
      </c>
      <c r="BI425">
        <f t="shared" si="419"/>
        <v>0</v>
      </c>
      <c r="BJ425">
        <f t="shared" si="420"/>
        <v>0</v>
      </c>
      <c r="BK425" t="s">
        <v>64</v>
      </c>
      <c r="BL425">
        <f t="shared" si="421"/>
        <v>4</v>
      </c>
      <c r="BM425">
        <f t="shared" si="422"/>
        <v>1</v>
      </c>
      <c r="BN425" t="s">
        <v>64</v>
      </c>
      <c r="BO425">
        <f t="shared" si="423"/>
        <v>4</v>
      </c>
      <c r="BP425">
        <f t="shared" si="424"/>
        <v>1</v>
      </c>
      <c r="BQ425" t="s">
        <v>56</v>
      </c>
      <c r="BR425">
        <f t="shared" si="425"/>
        <v>0</v>
      </c>
      <c r="BS425">
        <f t="shared" si="426"/>
        <v>0</v>
      </c>
      <c r="BT425" t="s">
        <v>78</v>
      </c>
      <c r="BU425">
        <f t="shared" si="427"/>
        <v>1</v>
      </c>
      <c r="BV425">
        <f t="shared" si="428"/>
        <v>1</v>
      </c>
      <c r="BW425" t="s">
        <v>79</v>
      </c>
      <c r="BX425">
        <f t="shared" si="429"/>
        <v>1</v>
      </c>
      <c r="BY425">
        <f t="shared" si="430"/>
        <v>1</v>
      </c>
      <c r="BZ425" t="s">
        <v>147</v>
      </c>
      <c r="CA425">
        <f t="shared" si="431"/>
        <v>3</v>
      </c>
      <c r="CB425">
        <f t="shared" si="432"/>
        <v>1</v>
      </c>
      <c r="CC425" t="s">
        <v>78</v>
      </c>
      <c r="CD425">
        <f t="shared" si="433"/>
        <v>1</v>
      </c>
      <c r="CE425">
        <f t="shared" si="434"/>
        <v>1</v>
      </c>
      <c r="CF425" t="s">
        <v>82</v>
      </c>
      <c r="CG425">
        <f t="shared" si="435"/>
        <v>1</v>
      </c>
      <c r="CH425">
        <f t="shared" si="436"/>
        <v>1</v>
      </c>
      <c r="CI425" t="s">
        <v>78</v>
      </c>
      <c r="CJ425">
        <f t="shared" si="437"/>
        <v>1</v>
      </c>
      <c r="CK425">
        <f t="shared" si="438"/>
        <v>1</v>
      </c>
      <c r="CL425" t="s">
        <v>78</v>
      </c>
      <c r="CM425">
        <f t="shared" si="439"/>
        <v>7</v>
      </c>
      <c r="CN425">
        <f t="shared" si="440"/>
        <v>1</v>
      </c>
      <c r="CO425" t="s">
        <v>83</v>
      </c>
      <c r="CP425">
        <f t="shared" si="441"/>
        <v>4</v>
      </c>
      <c r="CQ425">
        <f t="shared" si="442"/>
        <v>1</v>
      </c>
      <c r="CR425" t="s">
        <v>83</v>
      </c>
      <c r="CS425">
        <f t="shared" si="443"/>
        <v>4</v>
      </c>
      <c r="CT425">
        <f t="shared" si="444"/>
        <v>1</v>
      </c>
      <c r="CU425" t="s">
        <v>83</v>
      </c>
      <c r="CV425">
        <f t="shared" si="445"/>
        <v>4</v>
      </c>
      <c r="CW425">
        <f t="shared" si="446"/>
        <v>1</v>
      </c>
      <c r="CX425" t="s">
        <v>83</v>
      </c>
      <c r="CY425">
        <f t="shared" si="447"/>
        <v>4</v>
      </c>
      <c r="CZ425">
        <f t="shared" si="448"/>
        <v>1</v>
      </c>
      <c r="DA425" t="s">
        <v>56</v>
      </c>
      <c r="DB425">
        <f t="shared" si="449"/>
        <v>0</v>
      </c>
      <c r="DC425">
        <f t="shared" si="450"/>
        <v>0</v>
      </c>
      <c r="DD425">
        <f t="shared" si="451"/>
        <v>39</v>
      </c>
      <c r="DE425">
        <f t="shared" si="452"/>
        <v>13</v>
      </c>
      <c r="DF425" s="7">
        <f t="shared" si="453"/>
        <v>3</v>
      </c>
      <c r="DG425" s="8">
        <f t="shared" si="454"/>
        <v>0.33333333333333331</v>
      </c>
      <c r="DH425" s="1" t="s">
        <v>83</v>
      </c>
      <c r="DI425" s="1" t="s">
        <v>56</v>
      </c>
      <c r="DJ425" s="1" t="s">
        <v>56</v>
      </c>
      <c r="DK425" s="1" t="s">
        <v>78</v>
      </c>
      <c r="DL425" s="1" t="s">
        <v>68</v>
      </c>
      <c r="DM425" s="1" t="s">
        <v>64</v>
      </c>
      <c r="DN425" s="2">
        <v>4</v>
      </c>
      <c r="DO425" s="2">
        <v>4</v>
      </c>
      <c r="DP425" s="2">
        <v>4</v>
      </c>
      <c r="DQ425" s="2">
        <v>5</v>
      </c>
      <c r="DR425" s="2">
        <v>4</v>
      </c>
      <c r="DS425" s="2">
        <v>4</v>
      </c>
    </row>
    <row r="426" spans="1:123" x14ac:dyDescent="0.25">
      <c r="A426">
        <v>2018</v>
      </c>
      <c r="B426">
        <v>424</v>
      </c>
      <c r="C426" t="s">
        <v>57</v>
      </c>
      <c r="D426">
        <v>1</v>
      </c>
      <c r="E426">
        <v>27</v>
      </c>
      <c r="F426">
        <v>1991</v>
      </c>
      <c r="G426">
        <v>13</v>
      </c>
      <c r="H426">
        <f t="shared" si="391"/>
        <v>13</v>
      </c>
      <c r="I426" t="s">
        <v>90</v>
      </c>
      <c r="J426">
        <f t="shared" si="392"/>
        <v>1</v>
      </c>
      <c r="K426" t="s">
        <v>142</v>
      </c>
      <c r="L426">
        <f t="shared" si="393"/>
        <v>1</v>
      </c>
      <c r="M426" t="s">
        <v>177</v>
      </c>
      <c r="N426">
        <f t="shared" si="394"/>
        <v>2</v>
      </c>
      <c r="O426" t="s">
        <v>132</v>
      </c>
      <c r="P426">
        <f t="shared" si="395"/>
        <v>1</v>
      </c>
      <c r="Q426">
        <f t="shared" si="396"/>
        <v>1</v>
      </c>
      <c r="R426">
        <v>5</v>
      </c>
      <c r="S426" t="s">
        <v>101</v>
      </c>
      <c r="T426">
        <f t="shared" si="397"/>
        <v>1</v>
      </c>
      <c r="U426">
        <f t="shared" si="398"/>
        <v>1</v>
      </c>
      <c r="V426" t="s">
        <v>93</v>
      </c>
      <c r="W426">
        <v>0</v>
      </c>
      <c r="X426">
        <v>0</v>
      </c>
      <c r="Y426">
        <v>0</v>
      </c>
      <c r="Z426" t="s">
        <v>109</v>
      </c>
      <c r="AA426">
        <f t="shared" si="399"/>
        <v>5</v>
      </c>
      <c r="AB426">
        <f t="shared" si="400"/>
        <v>1</v>
      </c>
      <c r="AC426" t="s">
        <v>71</v>
      </c>
      <c r="AD426" s="6">
        <f t="shared" si="401"/>
        <v>4</v>
      </c>
      <c r="AE426">
        <f t="shared" si="402"/>
        <v>1</v>
      </c>
      <c r="AF426" t="s">
        <v>166</v>
      </c>
      <c r="AG426" t="s">
        <v>56</v>
      </c>
      <c r="AH426" t="s">
        <v>56</v>
      </c>
      <c r="AI426" s="6" t="str">
        <f t="shared" si="390"/>
        <v>Buddhism</v>
      </c>
      <c r="AJ426" t="s">
        <v>144</v>
      </c>
      <c r="AK426" s="6">
        <f t="shared" si="403"/>
        <v>0</v>
      </c>
      <c r="AL426" t="s">
        <v>144</v>
      </c>
      <c r="AM426" s="6">
        <f t="shared" si="403"/>
        <v>0</v>
      </c>
      <c r="AN426" s="6">
        <f t="shared" si="404"/>
        <v>0</v>
      </c>
      <c r="AO426" t="s">
        <v>96</v>
      </c>
      <c r="AP426">
        <f t="shared" si="405"/>
        <v>3</v>
      </c>
      <c r="AQ426">
        <f t="shared" si="406"/>
        <v>1</v>
      </c>
      <c r="AR426" t="s">
        <v>129</v>
      </c>
      <c r="AS426">
        <f t="shared" si="407"/>
        <v>3</v>
      </c>
      <c r="AT426">
        <f t="shared" si="408"/>
        <v>1</v>
      </c>
      <c r="AU426" t="s">
        <v>113</v>
      </c>
      <c r="AV426">
        <f t="shared" si="409"/>
        <v>3</v>
      </c>
      <c r="AW426">
        <f t="shared" si="410"/>
        <v>1</v>
      </c>
      <c r="AX426" t="s">
        <v>146</v>
      </c>
      <c r="AY426">
        <f t="shared" si="411"/>
        <v>3</v>
      </c>
      <c r="AZ426">
        <f t="shared" si="412"/>
        <v>1</v>
      </c>
      <c r="BA426" s="6">
        <f t="shared" si="413"/>
        <v>12</v>
      </c>
      <c r="BB426" s="6">
        <f t="shared" si="414"/>
        <v>4</v>
      </c>
      <c r="BC426" s="6">
        <f t="shared" si="415"/>
        <v>3</v>
      </c>
      <c r="BD426" s="9">
        <f t="shared" si="416"/>
        <v>0.33333333333333331</v>
      </c>
      <c r="BE426" t="s">
        <v>56</v>
      </c>
      <c r="BF426">
        <f t="shared" si="417"/>
        <v>0</v>
      </c>
      <c r="BG426">
        <f t="shared" si="418"/>
        <v>0</v>
      </c>
      <c r="BH426" t="s">
        <v>56</v>
      </c>
      <c r="BI426">
        <f t="shared" si="419"/>
        <v>0</v>
      </c>
      <c r="BJ426">
        <f t="shared" si="420"/>
        <v>0</v>
      </c>
      <c r="BK426" t="s">
        <v>63</v>
      </c>
      <c r="BL426">
        <f t="shared" si="421"/>
        <v>1</v>
      </c>
      <c r="BM426">
        <f t="shared" si="422"/>
        <v>1</v>
      </c>
      <c r="BN426" t="s">
        <v>65</v>
      </c>
      <c r="BO426">
        <f t="shared" si="423"/>
        <v>7</v>
      </c>
      <c r="BP426">
        <f t="shared" si="424"/>
        <v>1</v>
      </c>
      <c r="BQ426" t="s">
        <v>66</v>
      </c>
      <c r="BR426">
        <f t="shared" si="425"/>
        <v>1</v>
      </c>
      <c r="BS426">
        <f t="shared" si="426"/>
        <v>1</v>
      </c>
      <c r="BT426" t="s">
        <v>74</v>
      </c>
      <c r="BU426">
        <f t="shared" si="427"/>
        <v>7</v>
      </c>
      <c r="BV426">
        <f t="shared" si="428"/>
        <v>1</v>
      </c>
      <c r="BW426" t="s">
        <v>56</v>
      </c>
      <c r="BX426">
        <f t="shared" si="429"/>
        <v>0</v>
      </c>
      <c r="BY426">
        <f t="shared" si="430"/>
        <v>0</v>
      </c>
      <c r="BZ426" t="s">
        <v>56</v>
      </c>
      <c r="CA426">
        <f t="shared" si="431"/>
        <v>0</v>
      </c>
      <c r="CB426">
        <f t="shared" si="432"/>
        <v>0</v>
      </c>
      <c r="CC426" t="s">
        <v>56</v>
      </c>
      <c r="CD426">
        <f t="shared" si="433"/>
        <v>0</v>
      </c>
      <c r="CE426">
        <f t="shared" si="434"/>
        <v>0</v>
      </c>
      <c r="CF426" t="s">
        <v>56</v>
      </c>
      <c r="CG426">
        <f t="shared" si="435"/>
        <v>0</v>
      </c>
      <c r="CH426">
        <f t="shared" si="436"/>
        <v>0</v>
      </c>
      <c r="CI426" t="s">
        <v>56</v>
      </c>
      <c r="CJ426">
        <f t="shared" si="437"/>
        <v>0</v>
      </c>
      <c r="CK426">
        <f t="shared" si="438"/>
        <v>0</v>
      </c>
      <c r="CL426" t="s">
        <v>56</v>
      </c>
      <c r="CM426">
        <f t="shared" si="439"/>
        <v>0</v>
      </c>
      <c r="CN426">
        <f t="shared" si="440"/>
        <v>0</v>
      </c>
      <c r="CO426" t="s">
        <v>56</v>
      </c>
      <c r="CP426">
        <f t="shared" si="441"/>
        <v>0</v>
      </c>
      <c r="CQ426">
        <f t="shared" si="442"/>
        <v>0</v>
      </c>
      <c r="CR426" t="s">
        <v>56</v>
      </c>
      <c r="CS426">
        <f t="shared" si="443"/>
        <v>0</v>
      </c>
      <c r="CT426">
        <f t="shared" si="444"/>
        <v>0</v>
      </c>
      <c r="CU426" t="s">
        <v>56</v>
      </c>
      <c r="CV426">
        <f t="shared" si="445"/>
        <v>0</v>
      </c>
      <c r="CW426">
        <f t="shared" si="446"/>
        <v>0</v>
      </c>
      <c r="CX426" t="s">
        <v>56</v>
      </c>
      <c r="CY426">
        <f t="shared" si="447"/>
        <v>0</v>
      </c>
      <c r="CZ426">
        <f t="shared" si="448"/>
        <v>0</v>
      </c>
      <c r="DA426" t="s">
        <v>86</v>
      </c>
      <c r="DB426">
        <f t="shared" si="449"/>
        <v>3</v>
      </c>
      <c r="DC426">
        <f t="shared" si="450"/>
        <v>1</v>
      </c>
      <c r="DD426">
        <f t="shared" si="451"/>
        <v>19</v>
      </c>
      <c r="DE426">
        <f t="shared" si="452"/>
        <v>5</v>
      </c>
      <c r="DF426" s="7">
        <f t="shared" si="453"/>
        <v>3.8</v>
      </c>
      <c r="DG426" s="8">
        <f t="shared" si="454"/>
        <v>0.46666666666666662</v>
      </c>
      <c r="DH426" s="1" t="s">
        <v>56</v>
      </c>
      <c r="DI426" s="1" t="s">
        <v>154</v>
      </c>
      <c r="DJ426" s="1" t="s">
        <v>56</v>
      </c>
      <c r="DK426" s="1" t="s">
        <v>78</v>
      </c>
      <c r="DL426" s="1" t="s">
        <v>68</v>
      </c>
      <c r="DM426" s="1" t="s">
        <v>65</v>
      </c>
      <c r="DN426" s="2" t="s">
        <v>123</v>
      </c>
      <c r="DO426" s="2" t="s">
        <v>56</v>
      </c>
      <c r="DP426" s="2" t="s">
        <v>56</v>
      </c>
      <c r="DQ426" s="2" t="s">
        <v>56</v>
      </c>
      <c r="DR426" s="2" t="s">
        <v>56</v>
      </c>
      <c r="DS426" s="2" t="s">
        <v>56</v>
      </c>
    </row>
    <row r="427" spans="1:123" x14ac:dyDescent="0.25">
      <c r="A427">
        <v>2018</v>
      </c>
      <c r="B427">
        <v>425</v>
      </c>
      <c r="C427" t="s">
        <v>102</v>
      </c>
      <c r="D427">
        <v>2</v>
      </c>
      <c r="E427">
        <v>57</v>
      </c>
      <c r="F427">
        <v>1961</v>
      </c>
      <c r="G427">
        <v>12</v>
      </c>
      <c r="H427">
        <f t="shared" si="391"/>
        <v>12</v>
      </c>
      <c r="I427" t="s">
        <v>90</v>
      </c>
      <c r="J427">
        <f t="shared" si="392"/>
        <v>1</v>
      </c>
      <c r="K427" t="s">
        <v>59</v>
      </c>
      <c r="L427">
        <f t="shared" si="393"/>
        <v>3</v>
      </c>
      <c r="M427" t="s">
        <v>59</v>
      </c>
      <c r="N427">
        <f t="shared" si="394"/>
        <v>5</v>
      </c>
      <c r="O427" t="s">
        <v>132</v>
      </c>
      <c r="P427">
        <f t="shared" si="395"/>
        <v>1</v>
      </c>
      <c r="Q427">
        <f t="shared" si="396"/>
        <v>1</v>
      </c>
      <c r="R427">
        <v>2</v>
      </c>
      <c r="S427" t="s">
        <v>101</v>
      </c>
      <c r="T427">
        <f t="shared" si="397"/>
        <v>1</v>
      </c>
      <c r="U427">
        <f t="shared" si="398"/>
        <v>1</v>
      </c>
      <c r="V427" t="s">
        <v>92</v>
      </c>
      <c r="W427">
        <v>20430</v>
      </c>
      <c r="X427">
        <v>9647.5</v>
      </c>
      <c r="Y427">
        <v>14896.25</v>
      </c>
      <c r="Z427" t="s">
        <v>81</v>
      </c>
      <c r="AA427">
        <f t="shared" si="399"/>
        <v>3</v>
      </c>
      <c r="AB427">
        <f t="shared" si="400"/>
        <v>1</v>
      </c>
      <c r="AC427" t="s">
        <v>103</v>
      </c>
      <c r="AD427" s="6">
        <f t="shared" si="401"/>
        <v>0</v>
      </c>
      <c r="AE427">
        <f t="shared" si="402"/>
        <v>0</v>
      </c>
      <c r="AF427" t="s">
        <v>95</v>
      </c>
      <c r="AG427" t="s">
        <v>56</v>
      </c>
      <c r="AH427" t="s">
        <v>56</v>
      </c>
      <c r="AI427" s="6" t="str">
        <f t="shared" si="390"/>
        <v>Catholic</v>
      </c>
      <c r="AJ427" t="s">
        <v>71</v>
      </c>
      <c r="AK427" s="6">
        <f t="shared" si="403"/>
        <v>2</v>
      </c>
      <c r="AL427" t="s">
        <v>71</v>
      </c>
      <c r="AM427" s="6">
        <f t="shared" si="403"/>
        <v>2</v>
      </c>
      <c r="AN427" s="6">
        <f t="shared" si="404"/>
        <v>0</v>
      </c>
      <c r="AO427" t="s">
        <v>110</v>
      </c>
      <c r="AP427">
        <f t="shared" si="405"/>
        <v>1</v>
      </c>
      <c r="AQ427">
        <f t="shared" si="406"/>
        <v>1</v>
      </c>
      <c r="AR427" t="s">
        <v>129</v>
      </c>
      <c r="AS427">
        <f t="shared" si="407"/>
        <v>3</v>
      </c>
      <c r="AT427">
        <f t="shared" si="408"/>
        <v>1</v>
      </c>
      <c r="AU427" t="s">
        <v>158</v>
      </c>
      <c r="AV427">
        <f t="shared" si="409"/>
        <v>1</v>
      </c>
      <c r="AW427">
        <f t="shared" si="410"/>
        <v>1</v>
      </c>
      <c r="AX427" t="s">
        <v>172</v>
      </c>
      <c r="AY427">
        <f t="shared" si="411"/>
        <v>1</v>
      </c>
      <c r="AZ427">
        <f t="shared" si="412"/>
        <v>1</v>
      </c>
      <c r="BA427" s="6">
        <f t="shared" si="413"/>
        <v>6</v>
      </c>
      <c r="BB427" s="6">
        <f t="shared" si="414"/>
        <v>4</v>
      </c>
      <c r="BC427" s="6">
        <f t="shared" si="415"/>
        <v>1.5</v>
      </c>
      <c r="BD427" s="9">
        <f t="shared" si="416"/>
        <v>8.3333333333333329E-2</v>
      </c>
      <c r="BE427" t="s">
        <v>65</v>
      </c>
      <c r="BF427">
        <f t="shared" si="417"/>
        <v>7</v>
      </c>
      <c r="BG427">
        <f t="shared" si="418"/>
        <v>1</v>
      </c>
      <c r="BH427" t="s">
        <v>63</v>
      </c>
      <c r="BI427">
        <f t="shared" si="419"/>
        <v>1</v>
      </c>
      <c r="BJ427">
        <f t="shared" si="420"/>
        <v>1</v>
      </c>
      <c r="BK427" t="s">
        <v>56</v>
      </c>
      <c r="BL427">
        <f t="shared" si="421"/>
        <v>0</v>
      </c>
      <c r="BM427">
        <f t="shared" si="422"/>
        <v>0</v>
      </c>
      <c r="BN427" t="s">
        <v>56</v>
      </c>
      <c r="BO427">
        <f t="shared" si="423"/>
        <v>0</v>
      </c>
      <c r="BP427">
        <f t="shared" si="424"/>
        <v>0</v>
      </c>
      <c r="BQ427" t="s">
        <v>56</v>
      </c>
      <c r="BR427">
        <f t="shared" si="425"/>
        <v>0</v>
      </c>
      <c r="BS427">
        <f t="shared" si="426"/>
        <v>0</v>
      </c>
      <c r="BT427" t="s">
        <v>74</v>
      </c>
      <c r="BU427">
        <f t="shared" si="427"/>
        <v>7</v>
      </c>
      <c r="BV427">
        <f t="shared" si="428"/>
        <v>1</v>
      </c>
      <c r="BW427" t="s">
        <v>79</v>
      </c>
      <c r="BX427">
        <f t="shared" si="429"/>
        <v>1</v>
      </c>
      <c r="BY427">
        <f t="shared" si="430"/>
        <v>1</v>
      </c>
      <c r="BZ427" t="s">
        <v>80</v>
      </c>
      <c r="CA427">
        <f t="shared" si="431"/>
        <v>1</v>
      </c>
      <c r="CB427">
        <f t="shared" si="432"/>
        <v>1</v>
      </c>
      <c r="CC427" t="s">
        <v>78</v>
      </c>
      <c r="CD427">
        <f t="shared" si="433"/>
        <v>1</v>
      </c>
      <c r="CE427">
        <f t="shared" si="434"/>
        <v>1</v>
      </c>
      <c r="CF427" t="s">
        <v>82</v>
      </c>
      <c r="CG427">
        <f t="shared" si="435"/>
        <v>1</v>
      </c>
      <c r="CH427">
        <f t="shared" si="436"/>
        <v>1</v>
      </c>
      <c r="CI427" t="s">
        <v>74</v>
      </c>
      <c r="CJ427">
        <f t="shared" si="437"/>
        <v>7</v>
      </c>
      <c r="CK427">
        <f t="shared" si="438"/>
        <v>1</v>
      </c>
      <c r="CL427" t="s">
        <v>74</v>
      </c>
      <c r="CM427">
        <f t="shared" si="439"/>
        <v>1</v>
      </c>
      <c r="CN427">
        <f t="shared" si="440"/>
        <v>1</v>
      </c>
      <c r="CO427" t="s">
        <v>145</v>
      </c>
      <c r="CP427">
        <f t="shared" si="441"/>
        <v>1</v>
      </c>
      <c r="CQ427">
        <f t="shared" si="442"/>
        <v>1</v>
      </c>
      <c r="CR427" t="s">
        <v>112</v>
      </c>
      <c r="CS427">
        <f t="shared" si="443"/>
        <v>7</v>
      </c>
      <c r="CT427">
        <f t="shared" si="444"/>
        <v>1</v>
      </c>
      <c r="CU427" t="s">
        <v>112</v>
      </c>
      <c r="CV427">
        <f t="shared" si="445"/>
        <v>7</v>
      </c>
      <c r="CW427">
        <f t="shared" si="446"/>
        <v>1</v>
      </c>
      <c r="CX427" t="s">
        <v>112</v>
      </c>
      <c r="CY427">
        <f t="shared" si="447"/>
        <v>7</v>
      </c>
      <c r="CZ427">
        <f t="shared" si="448"/>
        <v>1</v>
      </c>
      <c r="DA427" t="s">
        <v>56</v>
      </c>
      <c r="DB427">
        <f t="shared" si="449"/>
        <v>0</v>
      </c>
      <c r="DC427">
        <f t="shared" si="450"/>
        <v>0</v>
      </c>
      <c r="DD427">
        <f t="shared" si="451"/>
        <v>42</v>
      </c>
      <c r="DE427">
        <f t="shared" si="452"/>
        <v>12</v>
      </c>
      <c r="DF427" s="7">
        <f t="shared" si="453"/>
        <v>3.5</v>
      </c>
      <c r="DG427" s="8">
        <f t="shared" si="454"/>
        <v>0.41666666666666669</v>
      </c>
      <c r="DH427" s="1" t="s">
        <v>112</v>
      </c>
      <c r="DI427" s="1" t="s">
        <v>56</v>
      </c>
      <c r="DJ427" s="1" t="s">
        <v>65</v>
      </c>
      <c r="DK427" s="1" t="s">
        <v>78</v>
      </c>
      <c r="DL427" s="1" t="s">
        <v>68</v>
      </c>
      <c r="DM427" s="1" t="s">
        <v>56</v>
      </c>
      <c r="DN427" s="2" t="s">
        <v>97</v>
      </c>
      <c r="DO427" s="2">
        <v>4</v>
      </c>
      <c r="DP427" s="2">
        <v>5</v>
      </c>
      <c r="DQ427" s="2">
        <v>4</v>
      </c>
      <c r="DR427" s="2">
        <v>6</v>
      </c>
      <c r="DS427" s="2">
        <v>5</v>
      </c>
    </row>
    <row r="428" spans="1:123" x14ac:dyDescent="0.25">
      <c r="A428">
        <v>2018</v>
      </c>
      <c r="B428">
        <v>426</v>
      </c>
      <c r="C428" t="s">
        <v>102</v>
      </c>
      <c r="D428">
        <v>1</v>
      </c>
      <c r="E428">
        <v>74</v>
      </c>
      <c r="F428">
        <v>1944</v>
      </c>
      <c r="G428">
        <v>20</v>
      </c>
      <c r="H428">
        <f t="shared" si="391"/>
        <v>20</v>
      </c>
      <c r="I428" t="s">
        <v>90</v>
      </c>
      <c r="J428">
        <f t="shared" si="392"/>
        <v>1</v>
      </c>
      <c r="K428" t="s">
        <v>59</v>
      </c>
      <c r="L428">
        <f t="shared" si="393"/>
        <v>3</v>
      </c>
      <c r="M428" t="s">
        <v>59</v>
      </c>
      <c r="N428">
        <f t="shared" si="394"/>
        <v>5</v>
      </c>
      <c r="O428" t="s">
        <v>125</v>
      </c>
      <c r="P428">
        <f t="shared" si="395"/>
        <v>4</v>
      </c>
      <c r="Q428">
        <f t="shared" si="396"/>
        <v>1</v>
      </c>
      <c r="R428">
        <v>2</v>
      </c>
      <c r="S428" t="s">
        <v>101</v>
      </c>
      <c r="T428">
        <f t="shared" si="397"/>
        <v>1</v>
      </c>
      <c r="U428">
        <f t="shared" si="398"/>
        <v>1</v>
      </c>
      <c r="V428" t="s">
        <v>92</v>
      </c>
      <c r="W428">
        <v>63560</v>
      </c>
      <c r="X428">
        <v>2951</v>
      </c>
      <c r="Y428">
        <v>4556.5</v>
      </c>
      <c r="Z428" t="s">
        <v>109</v>
      </c>
      <c r="AA428">
        <f t="shared" si="399"/>
        <v>5</v>
      </c>
      <c r="AB428">
        <f t="shared" si="400"/>
        <v>1</v>
      </c>
      <c r="AC428" t="s">
        <v>104</v>
      </c>
      <c r="AD428" s="6">
        <f t="shared" si="401"/>
        <v>3</v>
      </c>
      <c r="AE428">
        <f t="shared" si="402"/>
        <v>1</v>
      </c>
      <c r="AF428" t="s">
        <v>95</v>
      </c>
      <c r="AG428" t="s">
        <v>56</v>
      </c>
      <c r="AH428" t="s">
        <v>56</v>
      </c>
      <c r="AI428" s="6" t="str">
        <f t="shared" si="390"/>
        <v>Catholic</v>
      </c>
      <c r="AJ428" t="s">
        <v>71</v>
      </c>
      <c r="AK428" s="6">
        <f t="shared" si="403"/>
        <v>2</v>
      </c>
      <c r="AL428" t="s">
        <v>71</v>
      </c>
      <c r="AM428" s="6">
        <f t="shared" si="403"/>
        <v>2</v>
      </c>
      <c r="AN428" s="6">
        <f t="shared" si="404"/>
        <v>0</v>
      </c>
      <c r="AO428" t="s">
        <v>134</v>
      </c>
      <c r="AP428">
        <f t="shared" si="405"/>
        <v>7</v>
      </c>
      <c r="AQ428">
        <f t="shared" si="406"/>
        <v>1</v>
      </c>
      <c r="AR428" t="s">
        <v>73</v>
      </c>
      <c r="AS428">
        <f t="shared" si="407"/>
        <v>7</v>
      </c>
      <c r="AT428">
        <f t="shared" si="408"/>
        <v>1</v>
      </c>
      <c r="AU428" t="s">
        <v>100</v>
      </c>
      <c r="AV428">
        <f t="shared" si="409"/>
        <v>5</v>
      </c>
      <c r="AW428">
        <f t="shared" si="410"/>
        <v>1</v>
      </c>
      <c r="AX428" t="s">
        <v>114</v>
      </c>
      <c r="AY428">
        <f t="shared" si="411"/>
        <v>5</v>
      </c>
      <c r="AZ428">
        <f t="shared" si="412"/>
        <v>1</v>
      </c>
      <c r="BA428" s="6">
        <f t="shared" si="413"/>
        <v>24</v>
      </c>
      <c r="BB428" s="6">
        <f t="shared" si="414"/>
        <v>4</v>
      </c>
      <c r="BC428" s="6">
        <f t="shared" si="415"/>
        <v>6</v>
      </c>
      <c r="BD428" s="9">
        <f t="shared" si="416"/>
        <v>0.83333333333333337</v>
      </c>
      <c r="BE428" t="s">
        <v>63</v>
      </c>
      <c r="BF428">
        <f t="shared" si="417"/>
        <v>1</v>
      </c>
      <c r="BG428">
        <f t="shared" si="418"/>
        <v>1</v>
      </c>
      <c r="BH428" t="s">
        <v>63</v>
      </c>
      <c r="BI428">
        <f t="shared" si="419"/>
        <v>1</v>
      </c>
      <c r="BJ428">
        <f t="shared" si="420"/>
        <v>1</v>
      </c>
      <c r="BK428" t="s">
        <v>56</v>
      </c>
      <c r="BL428">
        <f t="shared" si="421"/>
        <v>0</v>
      </c>
      <c r="BM428">
        <f t="shared" si="422"/>
        <v>0</v>
      </c>
      <c r="BN428" t="s">
        <v>56</v>
      </c>
      <c r="BO428">
        <f t="shared" si="423"/>
        <v>0</v>
      </c>
      <c r="BP428">
        <f t="shared" si="424"/>
        <v>0</v>
      </c>
      <c r="BQ428" t="s">
        <v>66</v>
      </c>
      <c r="BR428">
        <f t="shared" si="425"/>
        <v>1</v>
      </c>
      <c r="BS428">
        <f t="shared" si="426"/>
        <v>1</v>
      </c>
      <c r="BT428" t="s">
        <v>78</v>
      </c>
      <c r="BU428">
        <f t="shared" si="427"/>
        <v>1</v>
      </c>
      <c r="BV428">
        <f t="shared" si="428"/>
        <v>1</v>
      </c>
      <c r="BW428" t="s">
        <v>56</v>
      </c>
      <c r="BX428">
        <f t="shared" si="429"/>
        <v>0</v>
      </c>
      <c r="BY428">
        <f t="shared" si="430"/>
        <v>0</v>
      </c>
      <c r="BZ428" t="s">
        <v>56</v>
      </c>
      <c r="CA428">
        <f t="shared" si="431"/>
        <v>0</v>
      </c>
      <c r="CB428">
        <f t="shared" si="432"/>
        <v>0</v>
      </c>
      <c r="CC428" t="s">
        <v>56</v>
      </c>
      <c r="CD428">
        <f t="shared" si="433"/>
        <v>0</v>
      </c>
      <c r="CE428">
        <f t="shared" si="434"/>
        <v>0</v>
      </c>
      <c r="CF428" t="s">
        <v>56</v>
      </c>
      <c r="CG428">
        <f t="shared" si="435"/>
        <v>0</v>
      </c>
      <c r="CH428">
        <f t="shared" si="436"/>
        <v>0</v>
      </c>
      <c r="CI428" t="s">
        <v>56</v>
      </c>
      <c r="CJ428">
        <f t="shared" si="437"/>
        <v>0</v>
      </c>
      <c r="CK428">
        <f t="shared" si="438"/>
        <v>0</v>
      </c>
      <c r="CL428" t="s">
        <v>56</v>
      </c>
      <c r="CM428">
        <f t="shared" si="439"/>
        <v>0</v>
      </c>
      <c r="CN428">
        <f t="shared" si="440"/>
        <v>0</v>
      </c>
      <c r="CO428" t="s">
        <v>56</v>
      </c>
      <c r="CP428">
        <f t="shared" si="441"/>
        <v>0</v>
      </c>
      <c r="CQ428">
        <f t="shared" si="442"/>
        <v>0</v>
      </c>
      <c r="CR428" t="s">
        <v>56</v>
      </c>
      <c r="CS428">
        <f t="shared" si="443"/>
        <v>0</v>
      </c>
      <c r="CT428">
        <f t="shared" si="444"/>
        <v>0</v>
      </c>
      <c r="CU428" t="s">
        <v>56</v>
      </c>
      <c r="CV428">
        <f t="shared" si="445"/>
        <v>0</v>
      </c>
      <c r="CW428">
        <f t="shared" si="446"/>
        <v>0</v>
      </c>
      <c r="CX428" t="s">
        <v>56</v>
      </c>
      <c r="CY428">
        <f t="shared" si="447"/>
        <v>0</v>
      </c>
      <c r="CZ428">
        <f t="shared" si="448"/>
        <v>0</v>
      </c>
      <c r="DA428" t="s">
        <v>86</v>
      </c>
      <c r="DB428">
        <f t="shared" si="449"/>
        <v>3</v>
      </c>
      <c r="DC428">
        <f t="shared" si="450"/>
        <v>1</v>
      </c>
      <c r="DD428">
        <f t="shared" si="451"/>
        <v>6</v>
      </c>
      <c r="DE428">
        <f t="shared" si="452"/>
        <v>4</v>
      </c>
      <c r="DF428" s="7">
        <f t="shared" si="453"/>
        <v>1.5</v>
      </c>
      <c r="DG428" s="8">
        <f t="shared" si="454"/>
        <v>8.3333333333333329E-2</v>
      </c>
      <c r="DH428" s="1" t="s">
        <v>56</v>
      </c>
      <c r="DI428" s="1" t="s">
        <v>93</v>
      </c>
      <c r="DJ428" s="1" t="s">
        <v>65</v>
      </c>
      <c r="DK428" s="1" t="s">
        <v>78</v>
      </c>
      <c r="DL428" s="1" t="s">
        <v>68</v>
      </c>
      <c r="DM428" s="1" t="s">
        <v>56</v>
      </c>
      <c r="DN428" s="2" t="s">
        <v>123</v>
      </c>
      <c r="DO428" s="2" t="s">
        <v>56</v>
      </c>
      <c r="DP428" s="2" t="s">
        <v>56</v>
      </c>
      <c r="DQ428" s="2" t="s">
        <v>56</v>
      </c>
      <c r="DR428" s="2" t="s">
        <v>56</v>
      </c>
      <c r="DS428" s="2" t="s">
        <v>56</v>
      </c>
    </row>
    <row r="429" spans="1:123" x14ac:dyDescent="0.25">
      <c r="A429">
        <v>2018</v>
      </c>
      <c r="B429">
        <v>427</v>
      </c>
      <c r="C429" t="s">
        <v>102</v>
      </c>
      <c r="D429">
        <v>2</v>
      </c>
      <c r="E429">
        <v>51</v>
      </c>
      <c r="F429">
        <v>1967</v>
      </c>
      <c r="G429">
        <v>18</v>
      </c>
      <c r="H429">
        <f t="shared" si="391"/>
        <v>18</v>
      </c>
      <c r="I429" t="s">
        <v>90</v>
      </c>
      <c r="J429">
        <f t="shared" si="392"/>
        <v>1</v>
      </c>
      <c r="K429" t="s">
        <v>59</v>
      </c>
      <c r="L429">
        <f t="shared" si="393"/>
        <v>3</v>
      </c>
      <c r="M429" t="s">
        <v>59</v>
      </c>
      <c r="N429">
        <f t="shared" si="394"/>
        <v>5</v>
      </c>
      <c r="O429" t="s">
        <v>60</v>
      </c>
      <c r="P429">
        <f t="shared" si="395"/>
        <v>7</v>
      </c>
      <c r="Q429">
        <f t="shared" si="396"/>
        <v>1</v>
      </c>
      <c r="R429">
        <v>3</v>
      </c>
      <c r="S429" t="s">
        <v>103</v>
      </c>
      <c r="T429">
        <f t="shared" si="397"/>
        <v>0</v>
      </c>
      <c r="U429">
        <f t="shared" si="398"/>
        <v>0</v>
      </c>
      <c r="V429" t="s">
        <v>193</v>
      </c>
      <c r="W429">
        <v>1589</v>
      </c>
      <c r="X429">
        <v>1589</v>
      </c>
      <c r="Y429">
        <v>2453.5</v>
      </c>
      <c r="Z429" t="s">
        <v>122</v>
      </c>
      <c r="AA429">
        <f t="shared" si="399"/>
        <v>7</v>
      </c>
      <c r="AB429">
        <f t="shared" si="400"/>
        <v>1</v>
      </c>
      <c r="AC429" t="s">
        <v>62</v>
      </c>
      <c r="AD429" s="6">
        <f t="shared" si="401"/>
        <v>2</v>
      </c>
      <c r="AE429">
        <f t="shared" si="402"/>
        <v>1</v>
      </c>
      <c r="AF429" t="s">
        <v>75</v>
      </c>
      <c r="AG429" t="s">
        <v>142</v>
      </c>
      <c r="AH429" t="s">
        <v>218</v>
      </c>
      <c r="AI429" s="6" t="str">
        <f t="shared" si="390"/>
        <v>Disciple of Jesus</v>
      </c>
      <c r="AJ429" t="s">
        <v>144</v>
      </c>
      <c r="AK429" s="6">
        <f t="shared" si="403"/>
        <v>0</v>
      </c>
      <c r="AL429" t="s">
        <v>77</v>
      </c>
      <c r="AM429" s="6">
        <f t="shared" si="403"/>
        <v>3</v>
      </c>
      <c r="AN429" s="6">
        <f t="shared" si="404"/>
        <v>-3</v>
      </c>
      <c r="AO429" t="s">
        <v>121</v>
      </c>
      <c r="AP429">
        <f t="shared" si="405"/>
        <v>7</v>
      </c>
      <c r="AQ429">
        <f t="shared" si="406"/>
        <v>1</v>
      </c>
      <c r="AR429" t="s">
        <v>73</v>
      </c>
      <c r="AS429">
        <f t="shared" si="407"/>
        <v>7</v>
      </c>
      <c r="AT429">
        <f t="shared" si="408"/>
        <v>1</v>
      </c>
      <c r="AU429" t="s">
        <v>87</v>
      </c>
      <c r="AV429">
        <f t="shared" si="409"/>
        <v>7</v>
      </c>
      <c r="AW429">
        <f t="shared" si="410"/>
        <v>1</v>
      </c>
      <c r="AX429" t="s">
        <v>88</v>
      </c>
      <c r="AY429">
        <f t="shared" si="411"/>
        <v>7</v>
      </c>
      <c r="AZ429">
        <f t="shared" si="412"/>
        <v>1</v>
      </c>
      <c r="BA429" s="6">
        <f t="shared" si="413"/>
        <v>28</v>
      </c>
      <c r="BB429" s="6">
        <f t="shared" si="414"/>
        <v>4</v>
      </c>
      <c r="BC429" s="6">
        <f t="shared" si="415"/>
        <v>7</v>
      </c>
      <c r="BD429" s="9">
        <f t="shared" si="416"/>
        <v>1</v>
      </c>
      <c r="BE429" t="s">
        <v>93</v>
      </c>
      <c r="BF429">
        <f t="shared" si="417"/>
        <v>4</v>
      </c>
      <c r="BG429">
        <f t="shared" si="418"/>
        <v>1</v>
      </c>
      <c r="BH429" t="s">
        <v>65</v>
      </c>
      <c r="BI429">
        <f t="shared" si="419"/>
        <v>7</v>
      </c>
      <c r="BJ429">
        <f t="shared" si="420"/>
        <v>1</v>
      </c>
      <c r="BK429" t="s">
        <v>56</v>
      </c>
      <c r="BL429">
        <f t="shared" si="421"/>
        <v>0</v>
      </c>
      <c r="BM429">
        <f t="shared" si="422"/>
        <v>0</v>
      </c>
      <c r="BN429" t="s">
        <v>56</v>
      </c>
      <c r="BO429">
        <f t="shared" si="423"/>
        <v>0</v>
      </c>
      <c r="BP429">
        <f t="shared" si="424"/>
        <v>0</v>
      </c>
      <c r="BQ429" t="s">
        <v>56</v>
      </c>
      <c r="BR429">
        <f t="shared" si="425"/>
        <v>0</v>
      </c>
      <c r="BS429">
        <f t="shared" si="426"/>
        <v>0</v>
      </c>
      <c r="BT429" t="s">
        <v>78</v>
      </c>
      <c r="BU429">
        <f t="shared" si="427"/>
        <v>1</v>
      </c>
      <c r="BV429">
        <f t="shared" si="428"/>
        <v>1</v>
      </c>
      <c r="BW429" t="s">
        <v>93</v>
      </c>
      <c r="BX429">
        <f t="shared" si="429"/>
        <v>4</v>
      </c>
      <c r="BY429">
        <f t="shared" si="430"/>
        <v>1</v>
      </c>
      <c r="BZ429" t="s">
        <v>131</v>
      </c>
      <c r="CA429">
        <f t="shared" si="431"/>
        <v>5</v>
      </c>
      <c r="CB429">
        <f t="shared" si="432"/>
        <v>1</v>
      </c>
      <c r="CC429" t="s">
        <v>74</v>
      </c>
      <c r="CD429">
        <f t="shared" si="433"/>
        <v>7</v>
      </c>
      <c r="CE429">
        <f t="shared" si="434"/>
        <v>1</v>
      </c>
      <c r="CF429" t="s">
        <v>82</v>
      </c>
      <c r="CG429">
        <f t="shared" si="435"/>
        <v>1</v>
      </c>
      <c r="CH429">
        <f t="shared" si="436"/>
        <v>1</v>
      </c>
      <c r="CI429" t="s">
        <v>74</v>
      </c>
      <c r="CJ429">
        <f t="shared" si="437"/>
        <v>7</v>
      </c>
      <c r="CK429">
        <f t="shared" si="438"/>
        <v>1</v>
      </c>
      <c r="CL429" t="s">
        <v>78</v>
      </c>
      <c r="CM429">
        <f t="shared" si="439"/>
        <v>7</v>
      </c>
      <c r="CN429">
        <f t="shared" si="440"/>
        <v>1</v>
      </c>
      <c r="CO429" t="s">
        <v>112</v>
      </c>
      <c r="CP429">
        <f t="shared" si="441"/>
        <v>7</v>
      </c>
      <c r="CQ429">
        <f t="shared" si="442"/>
        <v>1</v>
      </c>
      <c r="CR429" t="s">
        <v>112</v>
      </c>
      <c r="CS429">
        <f t="shared" si="443"/>
        <v>7</v>
      </c>
      <c r="CT429">
        <f t="shared" si="444"/>
        <v>1</v>
      </c>
      <c r="CU429" t="s">
        <v>112</v>
      </c>
      <c r="CV429">
        <f t="shared" si="445"/>
        <v>7</v>
      </c>
      <c r="CW429">
        <f t="shared" si="446"/>
        <v>1</v>
      </c>
      <c r="CX429" t="s">
        <v>112</v>
      </c>
      <c r="CY429">
        <f t="shared" si="447"/>
        <v>7</v>
      </c>
      <c r="CZ429">
        <f t="shared" si="448"/>
        <v>1</v>
      </c>
      <c r="DA429" t="s">
        <v>56</v>
      </c>
      <c r="DB429">
        <f t="shared" si="449"/>
        <v>0</v>
      </c>
      <c r="DC429">
        <f t="shared" si="450"/>
        <v>0</v>
      </c>
      <c r="DD429">
        <f t="shared" si="451"/>
        <v>67</v>
      </c>
      <c r="DE429">
        <f t="shared" si="452"/>
        <v>12</v>
      </c>
      <c r="DF429" s="7">
        <f t="shared" si="453"/>
        <v>5.583333333333333</v>
      </c>
      <c r="DG429" s="8">
        <f t="shared" si="454"/>
        <v>0.76388888888888884</v>
      </c>
      <c r="DH429" s="1" t="s">
        <v>112</v>
      </c>
      <c r="DI429" s="1" t="s">
        <v>56</v>
      </c>
      <c r="DJ429" s="1" t="s">
        <v>65</v>
      </c>
      <c r="DK429" s="1" t="s">
        <v>74</v>
      </c>
      <c r="DL429" s="1" t="s">
        <v>127</v>
      </c>
      <c r="DM429" s="1" t="s">
        <v>56</v>
      </c>
      <c r="DN429" s="2">
        <v>4</v>
      </c>
      <c r="DO429" s="2">
        <v>3</v>
      </c>
      <c r="DP429" s="2">
        <v>5</v>
      </c>
      <c r="DQ429" s="2">
        <v>4</v>
      </c>
      <c r="DR429" s="2">
        <v>4</v>
      </c>
      <c r="DS429" s="2">
        <v>4</v>
      </c>
    </row>
    <row r="430" spans="1:123" x14ac:dyDescent="0.25">
      <c r="A430">
        <v>2018</v>
      </c>
      <c r="B430">
        <v>428</v>
      </c>
      <c r="C430" t="s">
        <v>102</v>
      </c>
      <c r="D430">
        <v>2</v>
      </c>
      <c r="E430">
        <v>44</v>
      </c>
      <c r="F430">
        <v>1974</v>
      </c>
      <c r="G430">
        <v>20</v>
      </c>
      <c r="H430">
        <f t="shared" si="391"/>
        <v>20</v>
      </c>
      <c r="I430" t="s">
        <v>58</v>
      </c>
      <c r="J430">
        <f t="shared" si="392"/>
        <v>2</v>
      </c>
      <c r="K430" t="s">
        <v>142</v>
      </c>
      <c r="L430">
        <f t="shared" si="393"/>
        <v>1</v>
      </c>
      <c r="M430" t="s">
        <v>59</v>
      </c>
      <c r="N430">
        <f t="shared" si="394"/>
        <v>5</v>
      </c>
      <c r="O430" t="s">
        <v>125</v>
      </c>
      <c r="P430">
        <f t="shared" si="395"/>
        <v>4</v>
      </c>
      <c r="Q430">
        <f t="shared" si="396"/>
        <v>1</v>
      </c>
      <c r="R430">
        <v>4</v>
      </c>
      <c r="S430" t="s">
        <v>56</v>
      </c>
      <c r="T430">
        <f t="shared" si="397"/>
        <v>0</v>
      </c>
      <c r="U430">
        <f t="shared" si="398"/>
        <v>0</v>
      </c>
      <c r="V430" t="s">
        <v>61</v>
      </c>
      <c r="W430">
        <v>119879.4173</v>
      </c>
      <c r="X430">
        <v>151050.72140000001</v>
      </c>
      <c r="Y430">
        <v>182695.90979999999</v>
      </c>
      <c r="Z430" t="s">
        <v>122</v>
      </c>
      <c r="AA430">
        <f t="shared" si="399"/>
        <v>7</v>
      </c>
      <c r="AB430">
        <f t="shared" si="400"/>
        <v>1</v>
      </c>
      <c r="AC430" t="s">
        <v>106</v>
      </c>
      <c r="AD430" s="6">
        <f t="shared" si="401"/>
        <v>6</v>
      </c>
      <c r="AE430">
        <f t="shared" si="402"/>
        <v>1</v>
      </c>
      <c r="AF430" t="s">
        <v>105</v>
      </c>
      <c r="AG430" t="s">
        <v>56</v>
      </c>
      <c r="AH430" t="s">
        <v>56</v>
      </c>
      <c r="AI430" s="6" t="str">
        <f t="shared" si="390"/>
        <v>None</v>
      </c>
      <c r="AJ430" t="s">
        <v>106</v>
      </c>
      <c r="AK430" s="6">
        <f t="shared" si="403"/>
        <v>1</v>
      </c>
      <c r="AL430" t="s">
        <v>106</v>
      </c>
      <c r="AM430" s="6">
        <f t="shared" si="403"/>
        <v>1</v>
      </c>
      <c r="AN430" s="6">
        <f t="shared" si="404"/>
        <v>0</v>
      </c>
      <c r="AO430" t="s">
        <v>110</v>
      </c>
      <c r="AP430">
        <f t="shared" si="405"/>
        <v>1</v>
      </c>
      <c r="AQ430">
        <f t="shared" si="406"/>
        <v>1</v>
      </c>
      <c r="AR430" t="s">
        <v>107</v>
      </c>
      <c r="AS430">
        <f t="shared" si="407"/>
        <v>1</v>
      </c>
      <c r="AT430">
        <f t="shared" si="408"/>
        <v>1</v>
      </c>
      <c r="AU430" t="s">
        <v>158</v>
      </c>
      <c r="AV430">
        <f t="shared" si="409"/>
        <v>1</v>
      </c>
      <c r="AW430">
        <f t="shared" si="410"/>
        <v>1</v>
      </c>
      <c r="AX430" t="s">
        <v>172</v>
      </c>
      <c r="AY430">
        <f t="shared" si="411"/>
        <v>1</v>
      </c>
      <c r="AZ430">
        <f t="shared" si="412"/>
        <v>1</v>
      </c>
      <c r="BA430" s="6">
        <f t="shared" si="413"/>
        <v>4</v>
      </c>
      <c r="BB430" s="6">
        <f t="shared" si="414"/>
        <v>4</v>
      </c>
      <c r="BC430" s="6">
        <f t="shared" si="415"/>
        <v>1</v>
      </c>
      <c r="BD430" s="9">
        <f t="shared" si="416"/>
        <v>0</v>
      </c>
      <c r="BE430" t="s">
        <v>56</v>
      </c>
      <c r="BF430">
        <f t="shared" si="417"/>
        <v>0</v>
      </c>
      <c r="BG430">
        <f t="shared" si="418"/>
        <v>0</v>
      </c>
      <c r="BH430" t="s">
        <v>56</v>
      </c>
      <c r="BI430">
        <f t="shared" si="419"/>
        <v>0</v>
      </c>
      <c r="BJ430">
        <f t="shared" si="420"/>
        <v>0</v>
      </c>
      <c r="BK430" t="s">
        <v>93</v>
      </c>
      <c r="BL430">
        <f t="shared" si="421"/>
        <v>4</v>
      </c>
      <c r="BM430">
        <f t="shared" si="422"/>
        <v>1</v>
      </c>
      <c r="BN430" t="s">
        <v>65</v>
      </c>
      <c r="BO430">
        <f t="shared" si="423"/>
        <v>7</v>
      </c>
      <c r="BP430">
        <f t="shared" si="424"/>
        <v>1</v>
      </c>
      <c r="BQ430" t="s">
        <v>66</v>
      </c>
      <c r="BR430">
        <f t="shared" si="425"/>
        <v>1</v>
      </c>
      <c r="BS430">
        <f t="shared" si="426"/>
        <v>1</v>
      </c>
      <c r="BT430" t="s">
        <v>74</v>
      </c>
      <c r="BU430">
        <f t="shared" si="427"/>
        <v>7</v>
      </c>
      <c r="BV430">
        <f t="shared" si="428"/>
        <v>1</v>
      </c>
      <c r="BW430" t="s">
        <v>167</v>
      </c>
      <c r="BX430">
        <f t="shared" si="429"/>
        <v>7</v>
      </c>
      <c r="BY430">
        <f t="shared" si="430"/>
        <v>1</v>
      </c>
      <c r="BZ430" t="s">
        <v>131</v>
      </c>
      <c r="CA430">
        <f t="shared" si="431"/>
        <v>5</v>
      </c>
      <c r="CB430">
        <f t="shared" si="432"/>
        <v>1</v>
      </c>
      <c r="CC430" t="s">
        <v>74</v>
      </c>
      <c r="CD430">
        <f t="shared" si="433"/>
        <v>7</v>
      </c>
      <c r="CE430">
        <f t="shared" si="434"/>
        <v>1</v>
      </c>
      <c r="CF430" t="s">
        <v>82</v>
      </c>
      <c r="CG430">
        <f t="shared" si="435"/>
        <v>1</v>
      </c>
      <c r="CH430">
        <f t="shared" si="436"/>
        <v>1</v>
      </c>
      <c r="CI430" t="s">
        <v>74</v>
      </c>
      <c r="CJ430">
        <f t="shared" si="437"/>
        <v>7</v>
      </c>
      <c r="CK430">
        <f t="shared" si="438"/>
        <v>1</v>
      </c>
      <c r="CL430" t="s">
        <v>78</v>
      </c>
      <c r="CM430">
        <f t="shared" si="439"/>
        <v>7</v>
      </c>
      <c r="CN430">
        <f t="shared" si="440"/>
        <v>1</v>
      </c>
      <c r="CO430" t="s">
        <v>83</v>
      </c>
      <c r="CP430">
        <f t="shared" si="441"/>
        <v>4</v>
      </c>
      <c r="CQ430">
        <f t="shared" si="442"/>
        <v>1</v>
      </c>
      <c r="CR430" t="s">
        <v>83</v>
      </c>
      <c r="CS430">
        <f t="shared" si="443"/>
        <v>4</v>
      </c>
      <c r="CT430">
        <f t="shared" si="444"/>
        <v>1</v>
      </c>
      <c r="CU430" t="s">
        <v>83</v>
      </c>
      <c r="CV430">
        <f t="shared" si="445"/>
        <v>4</v>
      </c>
      <c r="CW430">
        <f t="shared" si="446"/>
        <v>1</v>
      </c>
      <c r="CX430" t="s">
        <v>83</v>
      </c>
      <c r="CY430">
        <f t="shared" si="447"/>
        <v>4</v>
      </c>
      <c r="CZ430">
        <f t="shared" si="448"/>
        <v>1</v>
      </c>
      <c r="DA430" t="s">
        <v>99</v>
      </c>
      <c r="DB430">
        <f t="shared" si="449"/>
        <v>7</v>
      </c>
      <c r="DC430">
        <f t="shared" si="450"/>
        <v>1</v>
      </c>
      <c r="DD430">
        <f t="shared" si="451"/>
        <v>76</v>
      </c>
      <c r="DE430">
        <f t="shared" si="452"/>
        <v>15</v>
      </c>
      <c r="DF430" s="7">
        <f t="shared" si="453"/>
        <v>5.0666666666666664</v>
      </c>
      <c r="DG430" s="8">
        <f t="shared" si="454"/>
        <v>0.6777777777777777</v>
      </c>
      <c r="DH430" s="1" t="s">
        <v>83</v>
      </c>
      <c r="DI430" s="1" t="s">
        <v>154</v>
      </c>
      <c r="DJ430" s="1" t="s">
        <v>56</v>
      </c>
      <c r="DK430" s="1" t="s">
        <v>56</v>
      </c>
      <c r="DL430" s="1" t="s">
        <v>64</v>
      </c>
      <c r="DM430" s="1" t="s">
        <v>64</v>
      </c>
      <c r="DN430" s="2" t="s">
        <v>56</v>
      </c>
      <c r="DO430" s="2" t="s">
        <v>56</v>
      </c>
      <c r="DP430" s="2" t="s">
        <v>56</v>
      </c>
      <c r="DQ430" s="2">
        <v>4</v>
      </c>
      <c r="DR430" s="2">
        <v>4</v>
      </c>
      <c r="DS430" s="2">
        <v>4</v>
      </c>
    </row>
    <row r="431" spans="1:123" x14ac:dyDescent="0.25">
      <c r="A431">
        <v>2018</v>
      </c>
      <c r="B431">
        <v>429</v>
      </c>
      <c r="C431" t="s">
        <v>118</v>
      </c>
      <c r="D431">
        <v>0</v>
      </c>
      <c r="E431">
        <v>46</v>
      </c>
      <c r="F431">
        <v>1972</v>
      </c>
      <c r="G431">
        <v>16</v>
      </c>
      <c r="H431">
        <f t="shared" si="391"/>
        <v>16</v>
      </c>
      <c r="I431" t="s">
        <v>90</v>
      </c>
      <c r="J431">
        <f t="shared" si="392"/>
        <v>1</v>
      </c>
      <c r="K431" t="s">
        <v>59</v>
      </c>
      <c r="L431">
        <f t="shared" si="393"/>
        <v>3</v>
      </c>
      <c r="M431" t="s">
        <v>59</v>
      </c>
      <c r="N431">
        <f t="shared" si="394"/>
        <v>5</v>
      </c>
      <c r="O431" t="s">
        <v>60</v>
      </c>
      <c r="P431">
        <f t="shared" si="395"/>
        <v>7</v>
      </c>
      <c r="Q431">
        <f t="shared" si="396"/>
        <v>1</v>
      </c>
      <c r="R431">
        <v>5</v>
      </c>
      <c r="S431" t="s">
        <v>101</v>
      </c>
      <c r="T431">
        <f t="shared" si="397"/>
        <v>1</v>
      </c>
      <c r="U431">
        <f t="shared" si="398"/>
        <v>1</v>
      </c>
      <c r="V431" t="s">
        <v>61</v>
      </c>
      <c r="W431">
        <v>119879.4173</v>
      </c>
      <c r="X431">
        <v>30645</v>
      </c>
      <c r="Y431">
        <v>47317.5</v>
      </c>
      <c r="Z431" t="s">
        <v>81</v>
      </c>
      <c r="AA431">
        <f t="shared" si="399"/>
        <v>3</v>
      </c>
      <c r="AB431">
        <f t="shared" si="400"/>
        <v>1</v>
      </c>
      <c r="AC431" t="s">
        <v>165</v>
      </c>
      <c r="AD431" s="6">
        <f t="shared" si="401"/>
        <v>7</v>
      </c>
      <c r="AE431">
        <f t="shared" si="402"/>
        <v>1</v>
      </c>
      <c r="AF431" t="s">
        <v>105</v>
      </c>
      <c r="AG431" t="s">
        <v>56</v>
      </c>
      <c r="AH431" t="s">
        <v>56</v>
      </c>
      <c r="AI431" s="6" t="str">
        <f t="shared" si="390"/>
        <v>None</v>
      </c>
      <c r="AJ431" t="s">
        <v>106</v>
      </c>
      <c r="AK431" s="6">
        <f t="shared" si="403"/>
        <v>1</v>
      </c>
      <c r="AL431" t="s">
        <v>71</v>
      </c>
      <c r="AM431" s="6">
        <f t="shared" si="403"/>
        <v>2</v>
      </c>
      <c r="AN431" s="6">
        <f t="shared" si="404"/>
        <v>-1</v>
      </c>
      <c r="AO431" t="s">
        <v>157</v>
      </c>
      <c r="AP431">
        <f t="shared" si="405"/>
        <v>2</v>
      </c>
      <c r="AQ431">
        <f t="shared" si="406"/>
        <v>1</v>
      </c>
      <c r="AR431" t="s">
        <v>107</v>
      </c>
      <c r="AS431">
        <f t="shared" si="407"/>
        <v>1</v>
      </c>
      <c r="AT431">
        <f t="shared" si="408"/>
        <v>1</v>
      </c>
      <c r="AU431" t="s">
        <v>158</v>
      </c>
      <c r="AV431">
        <f t="shared" si="409"/>
        <v>1</v>
      </c>
      <c r="AW431">
        <f t="shared" si="410"/>
        <v>1</v>
      </c>
      <c r="AX431" t="s">
        <v>88</v>
      </c>
      <c r="AY431">
        <f t="shared" si="411"/>
        <v>7</v>
      </c>
      <c r="AZ431">
        <f t="shared" si="412"/>
        <v>1</v>
      </c>
      <c r="BA431" s="6">
        <f t="shared" si="413"/>
        <v>11</v>
      </c>
      <c r="BB431" s="6">
        <f t="shared" si="414"/>
        <v>4</v>
      </c>
      <c r="BC431" s="6">
        <f t="shared" si="415"/>
        <v>2.75</v>
      </c>
      <c r="BD431" s="9">
        <f t="shared" si="416"/>
        <v>0.29166666666666669</v>
      </c>
      <c r="BE431" t="s">
        <v>56</v>
      </c>
      <c r="BF431">
        <f t="shared" si="417"/>
        <v>0</v>
      </c>
      <c r="BG431">
        <f t="shared" si="418"/>
        <v>0</v>
      </c>
      <c r="BH431" t="s">
        <v>56</v>
      </c>
      <c r="BI431">
        <f t="shared" si="419"/>
        <v>0</v>
      </c>
      <c r="BJ431">
        <f t="shared" si="420"/>
        <v>0</v>
      </c>
      <c r="BK431" t="s">
        <v>65</v>
      </c>
      <c r="BL431">
        <f t="shared" si="421"/>
        <v>7</v>
      </c>
      <c r="BM431">
        <f t="shared" si="422"/>
        <v>1</v>
      </c>
      <c r="BN431" t="s">
        <v>65</v>
      </c>
      <c r="BO431">
        <f t="shared" si="423"/>
        <v>7</v>
      </c>
      <c r="BP431">
        <f t="shared" si="424"/>
        <v>1</v>
      </c>
      <c r="BQ431" t="s">
        <v>56</v>
      </c>
      <c r="BR431">
        <f t="shared" si="425"/>
        <v>0</v>
      </c>
      <c r="BS431">
        <f t="shared" si="426"/>
        <v>0</v>
      </c>
      <c r="BT431" t="s">
        <v>74</v>
      </c>
      <c r="BU431">
        <f t="shared" si="427"/>
        <v>7</v>
      </c>
      <c r="BV431">
        <f t="shared" si="428"/>
        <v>1</v>
      </c>
      <c r="BW431" t="s">
        <v>130</v>
      </c>
      <c r="BX431">
        <f t="shared" si="429"/>
        <v>5</v>
      </c>
      <c r="BY431">
        <f t="shared" si="430"/>
        <v>1</v>
      </c>
      <c r="BZ431" t="s">
        <v>139</v>
      </c>
      <c r="CA431">
        <f t="shared" si="431"/>
        <v>7</v>
      </c>
      <c r="CB431">
        <f t="shared" si="432"/>
        <v>1</v>
      </c>
      <c r="CC431" t="s">
        <v>74</v>
      </c>
      <c r="CD431">
        <f t="shared" si="433"/>
        <v>7</v>
      </c>
      <c r="CE431">
        <f t="shared" si="434"/>
        <v>1</v>
      </c>
      <c r="CF431" t="s">
        <v>82</v>
      </c>
      <c r="CG431">
        <f t="shared" si="435"/>
        <v>1</v>
      </c>
      <c r="CH431">
        <f t="shared" si="436"/>
        <v>1</v>
      </c>
      <c r="CI431" t="s">
        <v>74</v>
      </c>
      <c r="CJ431">
        <f t="shared" si="437"/>
        <v>7</v>
      </c>
      <c r="CK431">
        <f t="shared" si="438"/>
        <v>1</v>
      </c>
      <c r="CL431" t="s">
        <v>78</v>
      </c>
      <c r="CM431">
        <f t="shared" si="439"/>
        <v>7</v>
      </c>
      <c r="CN431">
        <f t="shared" si="440"/>
        <v>1</v>
      </c>
      <c r="CO431" t="s">
        <v>83</v>
      </c>
      <c r="CP431">
        <f t="shared" si="441"/>
        <v>4</v>
      </c>
      <c r="CQ431">
        <f t="shared" si="442"/>
        <v>1</v>
      </c>
      <c r="CR431" t="s">
        <v>112</v>
      </c>
      <c r="CS431">
        <f t="shared" si="443"/>
        <v>7</v>
      </c>
      <c r="CT431">
        <f t="shared" si="444"/>
        <v>1</v>
      </c>
      <c r="CU431" t="s">
        <v>112</v>
      </c>
      <c r="CV431">
        <f t="shared" si="445"/>
        <v>7</v>
      </c>
      <c r="CW431">
        <f t="shared" si="446"/>
        <v>1</v>
      </c>
      <c r="CX431" t="s">
        <v>112</v>
      </c>
      <c r="CY431">
        <f t="shared" si="447"/>
        <v>7</v>
      </c>
      <c r="CZ431">
        <f t="shared" si="448"/>
        <v>1</v>
      </c>
      <c r="DA431" t="s">
        <v>56</v>
      </c>
      <c r="DB431">
        <f t="shared" si="449"/>
        <v>0</v>
      </c>
      <c r="DC431">
        <f t="shared" si="450"/>
        <v>0</v>
      </c>
      <c r="DD431">
        <f t="shared" si="451"/>
        <v>80</v>
      </c>
      <c r="DE431">
        <f t="shared" si="452"/>
        <v>13</v>
      </c>
      <c r="DF431" s="7">
        <f t="shared" si="453"/>
        <v>6.1538461538461542</v>
      </c>
      <c r="DG431" s="8">
        <f t="shared" si="454"/>
        <v>0.85897435897435903</v>
      </c>
      <c r="DH431" s="1" t="s">
        <v>112</v>
      </c>
      <c r="DI431" s="1" t="s">
        <v>56</v>
      </c>
      <c r="DJ431" s="1" t="s">
        <v>56</v>
      </c>
      <c r="DK431" s="1" t="s">
        <v>78</v>
      </c>
      <c r="DL431" s="1" t="s">
        <v>127</v>
      </c>
      <c r="DM431" s="1" t="s">
        <v>65</v>
      </c>
      <c r="DN431" s="2">
        <v>2</v>
      </c>
      <c r="DO431" s="2">
        <v>3</v>
      </c>
      <c r="DP431" s="2">
        <v>5</v>
      </c>
      <c r="DQ431" s="2">
        <v>4</v>
      </c>
      <c r="DR431" s="2">
        <v>4</v>
      </c>
      <c r="DS431" s="2">
        <v>4</v>
      </c>
    </row>
    <row r="432" spans="1:123" x14ac:dyDescent="0.25">
      <c r="A432">
        <v>2018</v>
      </c>
      <c r="B432">
        <v>430</v>
      </c>
      <c r="C432" t="s">
        <v>102</v>
      </c>
      <c r="D432">
        <v>3</v>
      </c>
      <c r="E432">
        <v>42</v>
      </c>
      <c r="F432">
        <v>1976</v>
      </c>
      <c r="G432">
        <v>12</v>
      </c>
      <c r="H432">
        <f t="shared" si="391"/>
        <v>12</v>
      </c>
      <c r="I432" t="s">
        <v>90</v>
      </c>
      <c r="J432">
        <f t="shared" si="392"/>
        <v>1</v>
      </c>
      <c r="K432" t="s">
        <v>142</v>
      </c>
      <c r="L432">
        <f t="shared" si="393"/>
        <v>1</v>
      </c>
      <c r="M432" t="s">
        <v>89</v>
      </c>
      <c r="N432">
        <f t="shared" si="394"/>
        <v>4</v>
      </c>
      <c r="O432" t="s">
        <v>60</v>
      </c>
      <c r="P432">
        <f t="shared" si="395"/>
        <v>7</v>
      </c>
      <c r="Q432">
        <f t="shared" si="396"/>
        <v>1</v>
      </c>
      <c r="R432">
        <v>3</v>
      </c>
      <c r="S432" t="s">
        <v>56</v>
      </c>
      <c r="T432">
        <f t="shared" si="397"/>
        <v>0</v>
      </c>
      <c r="U432">
        <f t="shared" si="398"/>
        <v>0</v>
      </c>
      <c r="V432" t="s">
        <v>92</v>
      </c>
      <c r="W432">
        <v>54480</v>
      </c>
      <c r="X432">
        <v>20430</v>
      </c>
      <c r="Y432">
        <v>31545</v>
      </c>
      <c r="Z432" t="s">
        <v>109</v>
      </c>
      <c r="AA432">
        <f t="shared" si="399"/>
        <v>5</v>
      </c>
      <c r="AB432">
        <f t="shared" si="400"/>
        <v>1</v>
      </c>
      <c r="AC432" t="s">
        <v>71</v>
      </c>
      <c r="AD432" s="6">
        <f t="shared" si="401"/>
        <v>4</v>
      </c>
      <c r="AE432">
        <f t="shared" si="402"/>
        <v>1</v>
      </c>
      <c r="AF432" t="s">
        <v>75</v>
      </c>
      <c r="AG432" t="s">
        <v>142</v>
      </c>
      <c r="AH432" t="s">
        <v>203</v>
      </c>
      <c r="AI432" s="6" t="str">
        <f t="shared" si="390"/>
        <v>Mormon</v>
      </c>
      <c r="AJ432" t="s">
        <v>77</v>
      </c>
      <c r="AK432" s="6">
        <f t="shared" si="403"/>
        <v>3</v>
      </c>
      <c r="AL432" t="s">
        <v>71</v>
      </c>
      <c r="AM432" s="6">
        <f t="shared" si="403"/>
        <v>2</v>
      </c>
      <c r="AN432" s="6">
        <f t="shared" si="404"/>
        <v>1</v>
      </c>
      <c r="AO432" t="s">
        <v>134</v>
      </c>
      <c r="AP432">
        <f t="shared" si="405"/>
        <v>7</v>
      </c>
      <c r="AQ432">
        <f t="shared" si="406"/>
        <v>1</v>
      </c>
      <c r="AR432" t="s">
        <v>129</v>
      </c>
      <c r="AS432">
        <f t="shared" si="407"/>
        <v>3</v>
      </c>
      <c r="AT432">
        <f t="shared" si="408"/>
        <v>1</v>
      </c>
      <c r="AU432" t="s">
        <v>100</v>
      </c>
      <c r="AV432">
        <f t="shared" si="409"/>
        <v>5</v>
      </c>
      <c r="AW432">
        <f t="shared" si="410"/>
        <v>1</v>
      </c>
      <c r="AX432" t="s">
        <v>88</v>
      </c>
      <c r="AY432">
        <f t="shared" si="411"/>
        <v>7</v>
      </c>
      <c r="AZ432">
        <f t="shared" si="412"/>
        <v>1</v>
      </c>
      <c r="BA432" s="6">
        <f t="shared" si="413"/>
        <v>22</v>
      </c>
      <c r="BB432" s="6">
        <f t="shared" si="414"/>
        <v>4</v>
      </c>
      <c r="BC432" s="6">
        <f t="shared" si="415"/>
        <v>5.5</v>
      </c>
      <c r="BD432" s="9">
        <f t="shared" si="416"/>
        <v>0.75</v>
      </c>
      <c r="BE432" t="s">
        <v>65</v>
      </c>
      <c r="BF432">
        <f t="shared" si="417"/>
        <v>7</v>
      </c>
      <c r="BG432">
        <f t="shared" si="418"/>
        <v>1</v>
      </c>
      <c r="BH432" t="s">
        <v>65</v>
      </c>
      <c r="BI432">
        <f t="shared" si="419"/>
        <v>7</v>
      </c>
      <c r="BJ432">
        <f t="shared" si="420"/>
        <v>1</v>
      </c>
      <c r="BK432" t="s">
        <v>56</v>
      </c>
      <c r="BL432">
        <f t="shared" si="421"/>
        <v>0</v>
      </c>
      <c r="BM432">
        <f t="shared" si="422"/>
        <v>0</v>
      </c>
      <c r="BN432" t="s">
        <v>56</v>
      </c>
      <c r="BO432">
        <f t="shared" si="423"/>
        <v>0</v>
      </c>
      <c r="BP432">
        <f t="shared" si="424"/>
        <v>0</v>
      </c>
      <c r="BQ432" t="s">
        <v>94</v>
      </c>
      <c r="BR432">
        <f t="shared" si="425"/>
        <v>7</v>
      </c>
      <c r="BS432">
        <f t="shared" si="426"/>
        <v>1</v>
      </c>
      <c r="BT432" t="s">
        <v>74</v>
      </c>
      <c r="BU432">
        <f t="shared" si="427"/>
        <v>7</v>
      </c>
      <c r="BV432">
        <f t="shared" si="428"/>
        <v>1</v>
      </c>
      <c r="BW432" t="s">
        <v>79</v>
      </c>
      <c r="BX432">
        <f t="shared" si="429"/>
        <v>1</v>
      </c>
      <c r="BY432">
        <f t="shared" si="430"/>
        <v>1</v>
      </c>
      <c r="BZ432" t="s">
        <v>80</v>
      </c>
      <c r="CA432">
        <f t="shared" si="431"/>
        <v>1</v>
      </c>
      <c r="CB432">
        <f t="shared" si="432"/>
        <v>1</v>
      </c>
      <c r="CC432" t="s">
        <v>74</v>
      </c>
      <c r="CD432">
        <f t="shared" si="433"/>
        <v>7</v>
      </c>
      <c r="CE432">
        <f t="shared" si="434"/>
        <v>1</v>
      </c>
      <c r="CF432" t="s">
        <v>82</v>
      </c>
      <c r="CG432">
        <f t="shared" si="435"/>
        <v>1</v>
      </c>
      <c r="CH432">
        <f t="shared" si="436"/>
        <v>1</v>
      </c>
      <c r="CI432" t="s">
        <v>74</v>
      </c>
      <c r="CJ432">
        <f t="shared" si="437"/>
        <v>7</v>
      </c>
      <c r="CK432">
        <f t="shared" si="438"/>
        <v>1</v>
      </c>
      <c r="CL432" t="s">
        <v>78</v>
      </c>
      <c r="CM432">
        <f t="shared" si="439"/>
        <v>7</v>
      </c>
      <c r="CN432">
        <f t="shared" si="440"/>
        <v>1</v>
      </c>
      <c r="CO432" t="s">
        <v>67</v>
      </c>
      <c r="CP432">
        <f t="shared" si="441"/>
        <v>5</v>
      </c>
      <c r="CQ432">
        <f t="shared" si="442"/>
        <v>1</v>
      </c>
      <c r="CR432" t="s">
        <v>112</v>
      </c>
      <c r="CS432">
        <f t="shared" si="443"/>
        <v>7</v>
      </c>
      <c r="CT432">
        <f t="shared" si="444"/>
        <v>1</v>
      </c>
      <c r="CU432" t="s">
        <v>112</v>
      </c>
      <c r="CV432">
        <f t="shared" si="445"/>
        <v>7</v>
      </c>
      <c r="CW432">
        <f t="shared" si="446"/>
        <v>1</v>
      </c>
      <c r="CX432" t="s">
        <v>112</v>
      </c>
      <c r="CY432">
        <f t="shared" si="447"/>
        <v>7</v>
      </c>
      <c r="CZ432">
        <f t="shared" si="448"/>
        <v>1</v>
      </c>
      <c r="DA432" t="s">
        <v>155</v>
      </c>
      <c r="DB432">
        <f t="shared" si="449"/>
        <v>1</v>
      </c>
      <c r="DC432">
        <f t="shared" si="450"/>
        <v>1</v>
      </c>
      <c r="DD432">
        <f t="shared" si="451"/>
        <v>72</v>
      </c>
      <c r="DE432">
        <f t="shared" si="452"/>
        <v>14</v>
      </c>
      <c r="DF432" s="7">
        <f t="shared" si="453"/>
        <v>5.1428571428571432</v>
      </c>
      <c r="DG432" s="8">
        <f t="shared" si="454"/>
        <v>0.69047619047619058</v>
      </c>
      <c r="DH432" s="1" t="s">
        <v>112</v>
      </c>
      <c r="DI432" s="1" t="s">
        <v>135</v>
      </c>
      <c r="DJ432" s="1" t="s">
        <v>65</v>
      </c>
      <c r="DK432" s="1" t="s">
        <v>56</v>
      </c>
      <c r="DL432" s="1" t="s">
        <v>68</v>
      </c>
      <c r="DM432" s="1" t="s">
        <v>56</v>
      </c>
      <c r="DN432" s="2" t="s">
        <v>56</v>
      </c>
      <c r="DO432" s="2" t="s">
        <v>141</v>
      </c>
      <c r="DP432" s="2">
        <v>5</v>
      </c>
      <c r="DQ432" s="2">
        <v>2</v>
      </c>
      <c r="DR432" s="2" t="s">
        <v>111</v>
      </c>
      <c r="DS432" s="2">
        <v>3</v>
      </c>
    </row>
    <row r="433" spans="1:123" x14ac:dyDescent="0.25">
      <c r="A433">
        <v>2018</v>
      </c>
      <c r="B433">
        <v>431</v>
      </c>
      <c r="C433" t="s">
        <v>118</v>
      </c>
      <c r="D433">
        <v>2</v>
      </c>
      <c r="E433">
        <v>65</v>
      </c>
      <c r="F433">
        <v>1953</v>
      </c>
      <c r="G433">
        <v>16</v>
      </c>
      <c r="H433">
        <f t="shared" si="391"/>
        <v>16</v>
      </c>
      <c r="I433" t="s">
        <v>90</v>
      </c>
      <c r="J433">
        <f t="shared" si="392"/>
        <v>1</v>
      </c>
      <c r="K433" t="s">
        <v>59</v>
      </c>
      <c r="L433">
        <f t="shared" si="393"/>
        <v>3</v>
      </c>
      <c r="M433" t="s">
        <v>59</v>
      </c>
      <c r="N433">
        <f t="shared" si="394"/>
        <v>5</v>
      </c>
      <c r="O433" t="s">
        <v>60</v>
      </c>
      <c r="P433">
        <f t="shared" si="395"/>
        <v>7</v>
      </c>
      <c r="Q433">
        <f t="shared" si="396"/>
        <v>1</v>
      </c>
      <c r="R433">
        <v>1</v>
      </c>
      <c r="S433" t="s">
        <v>101</v>
      </c>
      <c r="T433">
        <f t="shared" si="397"/>
        <v>1</v>
      </c>
      <c r="U433">
        <f t="shared" si="398"/>
        <v>1</v>
      </c>
      <c r="V433" t="s">
        <v>92</v>
      </c>
      <c r="W433">
        <v>72640</v>
      </c>
      <c r="X433">
        <v>63560</v>
      </c>
      <c r="Y433">
        <v>98140</v>
      </c>
      <c r="Z433" t="s">
        <v>109</v>
      </c>
      <c r="AA433">
        <f t="shared" si="399"/>
        <v>5</v>
      </c>
      <c r="AB433">
        <f t="shared" si="400"/>
        <v>1</v>
      </c>
      <c r="AC433" t="s">
        <v>62</v>
      </c>
      <c r="AD433" s="6">
        <f t="shared" si="401"/>
        <v>2</v>
      </c>
      <c r="AE433">
        <f t="shared" si="402"/>
        <v>1</v>
      </c>
      <c r="AF433" t="s">
        <v>95</v>
      </c>
      <c r="AG433" t="s">
        <v>56</v>
      </c>
      <c r="AH433" t="s">
        <v>56</v>
      </c>
      <c r="AI433" s="6" t="str">
        <f t="shared" si="390"/>
        <v>Catholic</v>
      </c>
      <c r="AJ433" t="s">
        <v>71</v>
      </c>
      <c r="AK433" s="6">
        <f t="shared" si="403"/>
        <v>2</v>
      </c>
      <c r="AL433" t="s">
        <v>71</v>
      </c>
      <c r="AM433" s="6">
        <f t="shared" si="403"/>
        <v>2</v>
      </c>
      <c r="AN433" s="6">
        <f t="shared" si="404"/>
        <v>0</v>
      </c>
      <c r="AO433" t="s">
        <v>96</v>
      </c>
      <c r="AP433">
        <f t="shared" si="405"/>
        <v>3</v>
      </c>
      <c r="AQ433">
        <f t="shared" si="406"/>
        <v>1</v>
      </c>
      <c r="AR433" t="s">
        <v>73</v>
      </c>
      <c r="AS433">
        <f t="shared" si="407"/>
        <v>7</v>
      </c>
      <c r="AT433">
        <f t="shared" si="408"/>
        <v>1</v>
      </c>
      <c r="AU433" t="s">
        <v>87</v>
      </c>
      <c r="AV433">
        <f t="shared" si="409"/>
        <v>7</v>
      </c>
      <c r="AW433">
        <f t="shared" si="410"/>
        <v>1</v>
      </c>
      <c r="AX433" t="s">
        <v>88</v>
      </c>
      <c r="AY433">
        <f t="shared" si="411"/>
        <v>7</v>
      </c>
      <c r="AZ433">
        <f t="shared" si="412"/>
        <v>1</v>
      </c>
      <c r="BA433" s="6">
        <f t="shared" si="413"/>
        <v>24</v>
      </c>
      <c r="BB433" s="6">
        <f t="shared" si="414"/>
        <v>4</v>
      </c>
      <c r="BC433" s="6">
        <f t="shared" si="415"/>
        <v>6</v>
      </c>
      <c r="BD433" s="9">
        <f t="shared" si="416"/>
        <v>0.83333333333333337</v>
      </c>
      <c r="BE433" t="s">
        <v>56</v>
      </c>
      <c r="BF433">
        <f t="shared" si="417"/>
        <v>0</v>
      </c>
      <c r="BG433">
        <f t="shared" si="418"/>
        <v>0</v>
      </c>
      <c r="BH433" t="s">
        <v>56</v>
      </c>
      <c r="BI433">
        <f t="shared" si="419"/>
        <v>0</v>
      </c>
      <c r="BJ433">
        <f t="shared" si="420"/>
        <v>0</v>
      </c>
      <c r="BK433" t="s">
        <v>65</v>
      </c>
      <c r="BL433">
        <f t="shared" si="421"/>
        <v>7</v>
      </c>
      <c r="BM433">
        <f t="shared" si="422"/>
        <v>1</v>
      </c>
      <c r="BN433" t="s">
        <v>65</v>
      </c>
      <c r="BO433">
        <f t="shared" si="423"/>
        <v>7</v>
      </c>
      <c r="BP433">
        <f t="shared" si="424"/>
        <v>1</v>
      </c>
      <c r="BQ433" t="s">
        <v>94</v>
      </c>
      <c r="BR433">
        <f t="shared" si="425"/>
        <v>7</v>
      </c>
      <c r="BS433">
        <f t="shared" si="426"/>
        <v>1</v>
      </c>
      <c r="BT433" t="s">
        <v>74</v>
      </c>
      <c r="BU433">
        <f t="shared" si="427"/>
        <v>7</v>
      </c>
      <c r="BV433">
        <f t="shared" si="428"/>
        <v>1</v>
      </c>
      <c r="BW433" t="s">
        <v>56</v>
      </c>
      <c r="BX433">
        <f t="shared" si="429"/>
        <v>0</v>
      </c>
      <c r="BY433">
        <f t="shared" si="430"/>
        <v>0</v>
      </c>
      <c r="BZ433" t="s">
        <v>56</v>
      </c>
      <c r="CA433">
        <f t="shared" si="431"/>
        <v>0</v>
      </c>
      <c r="CB433">
        <f t="shared" si="432"/>
        <v>0</v>
      </c>
      <c r="CC433" t="s">
        <v>56</v>
      </c>
      <c r="CD433">
        <f t="shared" si="433"/>
        <v>0</v>
      </c>
      <c r="CE433">
        <f t="shared" si="434"/>
        <v>0</v>
      </c>
      <c r="CF433" t="s">
        <v>56</v>
      </c>
      <c r="CG433">
        <f t="shared" si="435"/>
        <v>0</v>
      </c>
      <c r="CH433">
        <f t="shared" si="436"/>
        <v>0</v>
      </c>
      <c r="CI433" t="s">
        <v>56</v>
      </c>
      <c r="CJ433">
        <f t="shared" si="437"/>
        <v>0</v>
      </c>
      <c r="CK433">
        <f t="shared" si="438"/>
        <v>0</v>
      </c>
      <c r="CL433" t="s">
        <v>56</v>
      </c>
      <c r="CM433">
        <f t="shared" si="439"/>
        <v>0</v>
      </c>
      <c r="CN433">
        <f t="shared" si="440"/>
        <v>0</v>
      </c>
      <c r="CO433" t="s">
        <v>56</v>
      </c>
      <c r="CP433">
        <f t="shared" si="441"/>
        <v>0</v>
      </c>
      <c r="CQ433">
        <f t="shared" si="442"/>
        <v>0</v>
      </c>
      <c r="CR433" t="s">
        <v>56</v>
      </c>
      <c r="CS433">
        <f t="shared" si="443"/>
        <v>0</v>
      </c>
      <c r="CT433">
        <f t="shared" si="444"/>
        <v>0</v>
      </c>
      <c r="CU433" t="s">
        <v>56</v>
      </c>
      <c r="CV433">
        <f t="shared" si="445"/>
        <v>0</v>
      </c>
      <c r="CW433">
        <f t="shared" si="446"/>
        <v>0</v>
      </c>
      <c r="CX433" t="s">
        <v>56</v>
      </c>
      <c r="CY433">
        <f t="shared" si="447"/>
        <v>0</v>
      </c>
      <c r="CZ433">
        <f t="shared" si="448"/>
        <v>0</v>
      </c>
      <c r="DA433" t="s">
        <v>86</v>
      </c>
      <c r="DB433">
        <f t="shared" si="449"/>
        <v>3</v>
      </c>
      <c r="DC433">
        <f t="shared" si="450"/>
        <v>1</v>
      </c>
      <c r="DD433">
        <f t="shared" si="451"/>
        <v>31</v>
      </c>
      <c r="DE433">
        <f t="shared" si="452"/>
        <v>5</v>
      </c>
      <c r="DF433" s="7">
        <f t="shared" si="453"/>
        <v>6.2</v>
      </c>
      <c r="DG433" s="8">
        <f t="shared" si="454"/>
        <v>0.8666666666666667</v>
      </c>
      <c r="DH433" s="1" t="s">
        <v>56</v>
      </c>
      <c r="DI433" s="1" t="s">
        <v>154</v>
      </c>
      <c r="DJ433" s="1" t="s">
        <v>56</v>
      </c>
      <c r="DK433" s="1" t="s">
        <v>78</v>
      </c>
      <c r="DL433" s="1" t="s">
        <v>127</v>
      </c>
      <c r="DM433" s="1" t="s">
        <v>65</v>
      </c>
      <c r="DN433" s="2">
        <v>2</v>
      </c>
      <c r="DO433" s="2" t="s">
        <v>56</v>
      </c>
      <c r="DP433" s="2" t="s">
        <v>56</v>
      </c>
      <c r="DQ433" s="2" t="s">
        <v>56</v>
      </c>
      <c r="DR433" s="2" t="s">
        <v>56</v>
      </c>
      <c r="DS433" s="2" t="s">
        <v>56</v>
      </c>
    </row>
    <row r="434" spans="1:123" x14ac:dyDescent="0.25">
      <c r="A434">
        <v>2018</v>
      </c>
      <c r="B434">
        <v>432</v>
      </c>
      <c r="C434" t="s">
        <v>102</v>
      </c>
      <c r="D434">
        <v>2</v>
      </c>
      <c r="E434">
        <v>36</v>
      </c>
      <c r="F434">
        <v>1982</v>
      </c>
      <c r="G434">
        <v>16</v>
      </c>
      <c r="H434">
        <f t="shared" si="391"/>
        <v>16</v>
      </c>
      <c r="I434" t="s">
        <v>58</v>
      </c>
      <c r="J434">
        <f t="shared" si="392"/>
        <v>2</v>
      </c>
      <c r="K434" t="s">
        <v>59</v>
      </c>
      <c r="L434">
        <f t="shared" si="393"/>
        <v>3</v>
      </c>
      <c r="M434" t="s">
        <v>59</v>
      </c>
      <c r="N434">
        <f t="shared" si="394"/>
        <v>5</v>
      </c>
      <c r="O434" t="s">
        <v>125</v>
      </c>
      <c r="P434">
        <f t="shared" si="395"/>
        <v>4</v>
      </c>
      <c r="Q434">
        <f t="shared" si="396"/>
        <v>1</v>
      </c>
      <c r="R434">
        <v>2</v>
      </c>
      <c r="S434" t="s">
        <v>56</v>
      </c>
      <c r="T434">
        <f t="shared" si="397"/>
        <v>0</v>
      </c>
      <c r="U434">
        <f t="shared" si="398"/>
        <v>0</v>
      </c>
      <c r="V434" t="s">
        <v>61</v>
      </c>
      <c r="W434">
        <v>119879.4173</v>
      </c>
      <c r="X434">
        <v>151050.72140000001</v>
      </c>
      <c r="Y434">
        <v>182695.90979999999</v>
      </c>
      <c r="Z434" t="s">
        <v>109</v>
      </c>
      <c r="AA434">
        <f t="shared" si="399"/>
        <v>5</v>
      </c>
      <c r="AB434">
        <f t="shared" si="400"/>
        <v>1</v>
      </c>
      <c r="AC434" t="s">
        <v>104</v>
      </c>
      <c r="AD434" s="6">
        <f t="shared" si="401"/>
        <v>3</v>
      </c>
      <c r="AE434">
        <f t="shared" si="402"/>
        <v>1</v>
      </c>
      <c r="AF434" t="s">
        <v>75</v>
      </c>
      <c r="AG434" t="s">
        <v>199</v>
      </c>
      <c r="AH434" t="s">
        <v>56</v>
      </c>
      <c r="AI434" s="6" t="str">
        <f t="shared" si="390"/>
        <v>Presbyterian c in us</v>
      </c>
      <c r="AJ434" t="s">
        <v>71</v>
      </c>
      <c r="AK434" s="6">
        <f t="shared" si="403"/>
        <v>2</v>
      </c>
      <c r="AL434" t="s">
        <v>71</v>
      </c>
      <c r="AM434" s="6">
        <f t="shared" si="403"/>
        <v>2</v>
      </c>
      <c r="AN434" s="6">
        <f t="shared" si="404"/>
        <v>0</v>
      </c>
      <c r="AO434" t="s">
        <v>72</v>
      </c>
      <c r="AP434">
        <f t="shared" si="405"/>
        <v>6</v>
      </c>
      <c r="AQ434">
        <f t="shared" si="406"/>
        <v>1</v>
      </c>
      <c r="AR434" t="s">
        <v>129</v>
      </c>
      <c r="AS434">
        <f t="shared" si="407"/>
        <v>3</v>
      </c>
      <c r="AT434">
        <f t="shared" si="408"/>
        <v>1</v>
      </c>
      <c r="AU434" t="s">
        <v>87</v>
      </c>
      <c r="AV434">
        <f t="shared" si="409"/>
        <v>7</v>
      </c>
      <c r="AW434">
        <f t="shared" si="410"/>
        <v>1</v>
      </c>
      <c r="AX434" t="s">
        <v>114</v>
      </c>
      <c r="AY434">
        <f t="shared" si="411"/>
        <v>5</v>
      </c>
      <c r="AZ434">
        <f t="shared" si="412"/>
        <v>1</v>
      </c>
      <c r="BA434" s="6">
        <f t="shared" si="413"/>
        <v>21</v>
      </c>
      <c r="BB434" s="6">
        <f t="shared" si="414"/>
        <v>4</v>
      </c>
      <c r="BC434" s="6">
        <f t="shared" si="415"/>
        <v>5.25</v>
      </c>
      <c r="BD434" s="9">
        <f t="shared" si="416"/>
        <v>0.70833333333333337</v>
      </c>
      <c r="BE434" t="s">
        <v>65</v>
      </c>
      <c r="BF434">
        <f t="shared" si="417"/>
        <v>7</v>
      </c>
      <c r="BG434">
        <f t="shared" si="418"/>
        <v>1</v>
      </c>
      <c r="BH434" t="s">
        <v>65</v>
      </c>
      <c r="BI434">
        <f t="shared" si="419"/>
        <v>7</v>
      </c>
      <c r="BJ434">
        <f t="shared" si="420"/>
        <v>1</v>
      </c>
      <c r="BK434" t="s">
        <v>56</v>
      </c>
      <c r="BL434">
        <f t="shared" si="421"/>
        <v>0</v>
      </c>
      <c r="BM434">
        <f t="shared" si="422"/>
        <v>0</v>
      </c>
      <c r="BN434" t="s">
        <v>56</v>
      </c>
      <c r="BO434">
        <f t="shared" si="423"/>
        <v>0</v>
      </c>
      <c r="BP434">
        <f t="shared" si="424"/>
        <v>0</v>
      </c>
      <c r="BQ434" t="s">
        <v>66</v>
      </c>
      <c r="BR434">
        <f t="shared" si="425"/>
        <v>1</v>
      </c>
      <c r="BS434">
        <f t="shared" si="426"/>
        <v>1</v>
      </c>
      <c r="BT434" t="s">
        <v>74</v>
      </c>
      <c r="BU434">
        <f t="shared" si="427"/>
        <v>7</v>
      </c>
      <c r="BV434">
        <f t="shared" si="428"/>
        <v>1</v>
      </c>
      <c r="BW434" t="s">
        <v>56</v>
      </c>
      <c r="BX434">
        <f t="shared" si="429"/>
        <v>0</v>
      </c>
      <c r="BY434">
        <f t="shared" si="430"/>
        <v>0</v>
      </c>
      <c r="BZ434" t="s">
        <v>56</v>
      </c>
      <c r="CA434">
        <f t="shared" si="431"/>
        <v>0</v>
      </c>
      <c r="CB434">
        <f t="shared" si="432"/>
        <v>0</v>
      </c>
      <c r="CC434" t="s">
        <v>56</v>
      </c>
      <c r="CD434">
        <f t="shared" si="433"/>
        <v>0</v>
      </c>
      <c r="CE434">
        <f t="shared" si="434"/>
        <v>0</v>
      </c>
      <c r="CF434" t="s">
        <v>56</v>
      </c>
      <c r="CG434">
        <f t="shared" si="435"/>
        <v>0</v>
      </c>
      <c r="CH434">
        <f t="shared" si="436"/>
        <v>0</v>
      </c>
      <c r="CI434" t="s">
        <v>56</v>
      </c>
      <c r="CJ434">
        <f t="shared" si="437"/>
        <v>0</v>
      </c>
      <c r="CK434">
        <f t="shared" si="438"/>
        <v>0</v>
      </c>
      <c r="CL434" t="s">
        <v>56</v>
      </c>
      <c r="CM434">
        <f t="shared" si="439"/>
        <v>0</v>
      </c>
      <c r="CN434">
        <f t="shared" si="440"/>
        <v>0</v>
      </c>
      <c r="CO434" t="s">
        <v>56</v>
      </c>
      <c r="CP434">
        <f t="shared" si="441"/>
        <v>0</v>
      </c>
      <c r="CQ434">
        <f t="shared" si="442"/>
        <v>0</v>
      </c>
      <c r="CR434" t="s">
        <v>56</v>
      </c>
      <c r="CS434">
        <f t="shared" si="443"/>
        <v>0</v>
      </c>
      <c r="CT434">
        <f t="shared" si="444"/>
        <v>0</v>
      </c>
      <c r="CU434" t="s">
        <v>56</v>
      </c>
      <c r="CV434">
        <f t="shared" si="445"/>
        <v>0</v>
      </c>
      <c r="CW434">
        <f t="shared" si="446"/>
        <v>0</v>
      </c>
      <c r="CX434" t="s">
        <v>56</v>
      </c>
      <c r="CY434">
        <f t="shared" si="447"/>
        <v>0</v>
      </c>
      <c r="CZ434">
        <f t="shared" si="448"/>
        <v>0</v>
      </c>
      <c r="DA434" t="s">
        <v>99</v>
      </c>
      <c r="DB434">
        <f t="shared" si="449"/>
        <v>7</v>
      </c>
      <c r="DC434">
        <f t="shared" si="450"/>
        <v>1</v>
      </c>
      <c r="DD434">
        <f t="shared" si="451"/>
        <v>22</v>
      </c>
      <c r="DE434">
        <f t="shared" si="452"/>
        <v>4</v>
      </c>
      <c r="DF434" s="7">
        <f t="shared" si="453"/>
        <v>5.5</v>
      </c>
      <c r="DG434" s="8">
        <f t="shared" si="454"/>
        <v>0.75</v>
      </c>
      <c r="DH434" s="1" t="s">
        <v>56</v>
      </c>
      <c r="DI434" s="1" t="s">
        <v>154</v>
      </c>
      <c r="DJ434" s="1" t="s">
        <v>64</v>
      </c>
      <c r="DK434" s="1" t="s">
        <v>74</v>
      </c>
      <c r="DL434" s="1" t="s">
        <v>68</v>
      </c>
      <c r="DM434" s="1" t="s">
        <v>56</v>
      </c>
      <c r="DN434" s="2">
        <v>2</v>
      </c>
      <c r="DO434" s="2" t="s">
        <v>56</v>
      </c>
      <c r="DP434" s="2" t="s">
        <v>56</v>
      </c>
      <c r="DQ434" s="2" t="s">
        <v>56</v>
      </c>
      <c r="DR434" s="2" t="s">
        <v>56</v>
      </c>
      <c r="DS434" s="2" t="s">
        <v>56</v>
      </c>
    </row>
    <row r="435" spans="1:123" x14ac:dyDescent="0.25">
      <c r="A435">
        <v>2018</v>
      </c>
      <c r="B435">
        <v>433</v>
      </c>
      <c r="C435" t="s">
        <v>124</v>
      </c>
      <c r="D435">
        <v>5</v>
      </c>
      <c r="E435">
        <v>80</v>
      </c>
      <c r="F435">
        <v>1938</v>
      </c>
      <c r="G435">
        <v>18</v>
      </c>
      <c r="H435">
        <f t="shared" si="391"/>
        <v>18</v>
      </c>
      <c r="I435" t="s">
        <v>90</v>
      </c>
      <c r="J435">
        <f t="shared" si="392"/>
        <v>1</v>
      </c>
      <c r="K435" t="s">
        <v>59</v>
      </c>
      <c r="L435">
        <f t="shared" si="393"/>
        <v>3</v>
      </c>
      <c r="M435" t="s">
        <v>59</v>
      </c>
      <c r="N435">
        <f t="shared" si="394"/>
        <v>5</v>
      </c>
      <c r="O435" t="s">
        <v>132</v>
      </c>
      <c r="P435">
        <f t="shared" si="395"/>
        <v>1</v>
      </c>
      <c r="Q435">
        <f t="shared" si="396"/>
        <v>1</v>
      </c>
      <c r="R435">
        <v>2</v>
      </c>
      <c r="S435" t="s">
        <v>101</v>
      </c>
      <c r="T435">
        <f t="shared" si="397"/>
        <v>1</v>
      </c>
      <c r="U435">
        <f t="shared" si="398"/>
        <v>1</v>
      </c>
      <c r="V435" t="s">
        <v>92</v>
      </c>
      <c r="W435">
        <v>54480</v>
      </c>
      <c r="X435">
        <v>0</v>
      </c>
      <c r="Y435">
        <v>0</v>
      </c>
      <c r="Z435" t="s">
        <v>109</v>
      </c>
      <c r="AA435">
        <f t="shared" si="399"/>
        <v>5</v>
      </c>
      <c r="AB435">
        <f t="shared" si="400"/>
        <v>1</v>
      </c>
      <c r="AC435" t="s">
        <v>71</v>
      </c>
      <c r="AD435" s="6">
        <f t="shared" si="401"/>
        <v>4</v>
      </c>
      <c r="AE435">
        <f t="shared" si="402"/>
        <v>1</v>
      </c>
      <c r="AF435" t="s">
        <v>75</v>
      </c>
      <c r="AG435" t="s">
        <v>194</v>
      </c>
      <c r="AH435" t="s">
        <v>56</v>
      </c>
      <c r="AI435" s="6" t="str">
        <f t="shared" si="390"/>
        <v>Evangelical luth</v>
      </c>
      <c r="AJ435" t="s">
        <v>71</v>
      </c>
      <c r="AK435" s="6">
        <f t="shared" si="403"/>
        <v>2</v>
      </c>
      <c r="AL435" t="s">
        <v>71</v>
      </c>
      <c r="AM435" s="6">
        <f t="shared" si="403"/>
        <v>2</v>
      </c>
      <c r="AN435" s="6">
        <f t="shared" si="404"/>
        <v>0</v>
      </c>
      <c r="AO435" t="s">
        <v>134</v>
      </c>
      <c r="AP435">
        <f t="shared" si="405"/>
        <v>7</v>
      </c>
      <c r="AQ435">
        <f t="shared" si="406"/>
        <v>1</v>
      </c>
      <c r="AR435" t="s">
        <v>73</v>
      </c>
      <c r="AS435">
        <f t="shared" si="407"/>
        <v>7</v>
      </c>
      <c r="AT435">
        <f t="shared" si="408"/>
        <v>1</v>
      </c>
      <c r="AU435" t="s">
        <v>87</v>
      </c>
      <c r="AV435">
        <f t="shared" si="409"/>
        <v>7</v>
      </c>
      <c r="AW435">
        <f t="shared" si="410"/>
        <v>1</v>
      </c>
      <c r="AX435" t="s">
        <v>88</v>
      </c>
      <c r="AY435">
        <f t="shared" si="411"/>
        <v>7</v>
      </c>
      <c r="AZ435">
        <f t="shared" si="412"/>
        <v>1</v>
      </c>
      <c r="BA435" s="6">
        <f t="shared" si="413"/>
        <v>28</v>
      </c>
      <c r="BB435" s="6">
        <f t="shared" si="414"/>
        <v>4</v>
      </c>
      <c r="BC435" s="6">
        <f t="shared" si="415"/>
        <v>7</v>
      </c>
      <c r="BD435" s="9">
        <f t="shared" si="416"/>
        <v>1</v>
      </c>
      <c r="BE435" t="s">
        <v>56</v>
      </c>
      <c r="BF435">
        <f t="shared" si="417"/>
        <v>0</v>
      </c>
      <c r="BG435">
        <f t="shared" si="418"/>
        <v>0</v>
      </c>
      <c r="BH435" t="s">
        <v>56</v>
      </c>
      <c r="BI435">
        <f t="shared" si="419"/>
        <v>0</v>
      </c>
      <c r="BJ435">
        <f t="shared" si="420"/>
        <v>0</v>
      </c>
      <c r="BK435" t="s">
        <v>65</v>
      </c>
      <c r="BL435">
        <f t="shared" si="421"/>
        <v>7</v>
      </c>
      <c r="BM435">
        <f t="shared" si="422"/>
        <v>1</v>
      </c>
      <c r="BN435" t="s">
        <v>65</v>
      </c>
      <c r="BO435">
        <f t="shared" si="423"/>
        <v>7</v>
      </c>
      <c r="BP435">
        <f t="shared" si="424"/>
        <v>1</v>
      </c>
      <c r="BQ435" t="s">
        <v>56</v>
      </c>
      <c r="BR435">
        <f t="shared" si="425"/>
        <v>0</v>
      </c>
      <c r="BS435">
        <f t="shared" si="426"/>
        <v>0</v>
      </c>
      <c r="BT435" t="s">
        <v>74</v>
      </c>
      <c r="BU435">
        <f t="shared" si="427"/>
        <v>7</v>
      </c>
      <c r="BV435">
        <f t="shared" si="428"/>
        <v>1</v>
      </c>
      <c r="BW435" t="s">
        <v>79</v>
      </c>
      <c r="BX435">
        <f t="shared" si="429"/>
        <v>1</v>
      </c>
      <c r="BY435">
        <f t="shared" si="430"/>
        <v>1</v>
      </c>
      <c r="BZ435" t="s">
        <v>131</v>
      </c>
      <c r="CA435">
        <f t="shared" si="431"/>
        <v>5</v>
      </c>
      <c r="CB435">
        <f t="shared" si="432"/>
        <v>1</v>
      </c>
      <c r="CC435" t="s">
        <v>93</v>
      </c>
      <c r="CD435">
        <f t="shared" si="433"/>
        <v>4</v>
      </c>
      <c r="CE435">
        <f t="shared" si="434"/>
        <v>1</v>
      </c>
      <c r="CF435" t="s">
        <v>82</v>
      </c>
      <c r="CG435">
        <f t="shared" si="435"/>
        <v>1</v>
      </c>
      <c r="CH435">
        <f t="shared" si="436"/>
        <v>1</v>
      </c>
      <c r="CI435" t="s">
        <v>74</v>
      </c>
      <c r="CJ435">
        <f t="shared" si="437"/>
        <v>7</v>
      </c>
      <c r="CK435">
        <f t="shared" si="438"/>
        <v>1</v>
      </c>
      <c r="CL435" t="s">
        <v>78</v>
      </c>
      <c r="CM435">
        <f t="shared" si="439"/>
        <v>7</v>
      </c>
      <c r="CN435">
        <f t="shared" si="440"/>
        <v>1</v>
      </c>
      <c r="CO435" t="s">
        <v>83</v>
      </c>
      <c r="CP435">
        <f t="shared" si="441"/>
        <v>4</v>
      </c>
      <c r="CQ435">
        <f t="shared" si="442"/>
        <v>1</v>
      </c>
      <c r="CR435" t="s">
        <v>67</v>
      </c>
      <c r="CS435">
        <f t="shared" si="443"/>
        <v>5</v>
      </c>
      <c r="CT435">
        <f t="shared" si="444"/>
        <v>1</v>
      </c>
      <c r="CU435" t="s">
        <v>67</v>
      </c>
      <c r="CV435">
        <f t="shared" si="445"/>
        <v>5</v>
      </c>
      <c r="CW435">
        <f t="shared" si="446"/>
        <v>1</v>
      </c>
      <c r="CX435" t="s">
        <v>67</v>
      </c>
      <c r="CY435">
        <f t="shared" si="447"/>
        <v>5</v>
      </c>
      <c r="CZ435">
        <f t="shared" si="448"/>
        <v>1</v>
      </c>
      <c r="DA435" t="s">
        <v>56</v>
      </c>
      <c r="DB435">
        <f t="shared" si="449"/>
        <v>0</v>
      </c>
      <c r="DC435">
        <f t="shared" si="450"/>
        <v>0</v>
      </c>
      <c r="DD435">
        <f t="shared" si="451"/>
        <v>65</v>
      </c>
      <c r="DE435">
        <f t="shared" si="452"/>
        <v>13</v>
      </c>
      <c r="DF435" s="7">
        <f t="shared" si="453"/>
        <v>5</v>
      </c>
      <c r="DG435" s="8">
        <f t="shared" si="454"/>
        <v>0.66666666666666663</v>
      </c>
      <c r="DH435" s="1" t="s">
        <v>112</v>
      </c>
      <c r="DI435" s="1" t="s">
        <v>56</v>
      </c>
      <c r="DJ435" s="1" t="s">
        <v>56</v>
      </c>
      <c r="DK435" s="1" t="s">
        <v>93</v>
      </c>
      <c r="DL435" s="1" t="s">
        <v>93</v>
      </c>
      <c r="DM435" s="1" t="s">
        <v>64</v>
      </c>
      <c r="DN435" s="2" t="s">
        <v>97</v>
      </c>
      <c r="DO435" s="2">
        <v>4</v>
      </c>
      <c r="DP435" s="2">
        <v>4</v>
      </c>
      <c r="DQ435" s="2">
        <v>3</v>
      </c>
      <c r="DR435" s="2">
        <v>4</v>
      </c>
      <c r="DS435" s="2">
        <v>4</v>
      </c>
    </row>
    <row r="436" spans="1:123" x14ac:dyDescent="0.25">
      <c r="A436">
        <v>2018</v>
      </c>
      <c r="B436">
        <v>434</v>
      </c>
      <c r="C436" t="s">
        <v>102</v>
      </c>
      <c r="D436">
        <v>0</v>
      </c>
      <c r="E436">
        <v>32</v>
      </c>
      <c r="F436">
        <v>1986</v>
      </c>
      <c r="G436">
        <v>16</v>
      </c>
      <c r="H436">
        <f t="shared" si="391"/>
        <v>16</v>
      </c>
      <c r="I436" t="s">
        <v>90</v>
      </c>
      <c r="J436">
        <f t="shared" si="392"/>
        <v>1</v>
      </c>
      <c r="K436" t="s">
        <v>142</v>
      </c>
      <c r="L436">
        <f t="shared" si="393"/>
        <v>1</v>
      </c>
      <c r="M436" t="s">
        <v>177</v>
      </c>
      <c r="N436">
        <f t="shared" si="394"/>
        <v>2</v>
      </c>
      <c r="O436" t="s">
        <v>60</v>
      </c>
      <c r="P436">
        <f t="shared" si="395"/>
        <v>7</v>
      </c>
      <c r="Q436">
        <f t="shared" si="396"/>
        <v>1</v>
      </c>
      <c r="R436">
        <v>3</v>
      </c>
      <c r="S436" t="s">
        <v>101</v>
      </c>
      <c r="T436">
        <f t="shared" si="397"/>
        <v>1</v>
      </c>
      <c r="U436">
        <f t="shared" si="398"/>
        <v>1</v>
      </c>
      <c r="V436" t="s">
        <v>92</v>
      </c>
      <c r="W436">
        <v>17025</v>
      </c>
      <c r="X436">
        <v>7377.5</v>
      </c>
      <c r="Y436">
        <v>11391.25</v>
      </c>
      <c r="Z436" t="s">
        <v>81</v>
      </c>
      <c r="AA436">
        <f t="shared" si="399"/>
        <v>3</v>
      </c>
      <c r="AB436">
        <f t="shared" si="400"/>
        <v>1</v>
      </c>
      <c r="AC436" t="s">
        <v>106</v>
      </c>
      <c r="AD436" s="6">
        <f t="shared" si="401"/>
        <v>6</v>
      </c>
      <c r="AE436">
        <f t="shared" si="402"/>
        <v>1</v>
      </c>
      <c r="AF436" t="s">
        <v>75</v>
      </c>
      <c r="AG436" t="s">
        <v>70</v>
      </c>
      <c r="AH436" t="s">
        <v>56</v>
      </c>
      <c r="AI436" s="6" t="str">
        <f t="shared" si="390"/>
        <v>No denomination</v>
      </c>
      <c r="AJ436" t="s">
        <v>71</v>
      </c>
      <c r="AK436" s="6">
        <f t="shared" si="403"/>
        <v>2</v>
      </c>
      <c r="AL436" t="s">
        <v>144</v>
      </c>
      <c r="AM436" s="6">
        <f t="shared" si="403"/>
        <v>0</v>
      </c>
      <c r="AN436" s="6">
        <f t="shared" si="404"/>
        <v>2</v>
      </c>
      <c r="AO436" t="s">
        <v>72</v>
      </c>
      <c r="AP436">
        <f t="shared" si="405"/>
        <v>6</v>
      </c>
      <c r="AQ436">
        <f t="shared" si="406"/>
        <v>1</v>
      </c>
      <c r="AR436" t="s">
        <v>129</v>
      </c>
      <c r="AS436">
        <f t="shared" si="407"/>
        <v>3</v>
      </c>
      <c r="AT436">
        <f t="shared" si="408"/>
        <v>1</v>
      </c>
      <c r="AU436" t="s">
        <v>100</v>
      </c>
      <c r="AV436">
        <f t="shared" si="409"/>
        <v>5</v>
      </c>
      <c r="AW436">
        <f t="shared" si="410"/>
        <v>1</v>
      </c>
      <c r="AX436" t="s">
        <v>114</v>
      </c>
      <c r="AY436">
        <f t="shared" si="411"/>
        <v>5</v>
      </c>
      <c r="AZ436">
        <f t="shared" si="412"/>
        <v>1</v>
      </c>
      <c r="BA436" s="6">
        <f t="shared" si="413"/>
        <v>19</v>
      </c>
      <c r="BB436" s="6">
        <f t="shared" si="414"/>
        <v>4</v>
      </c>
      <c r="BC436" s="6">
        <f t="shared" si="415"/>
        <v>4.75</v>
      </c>
      <c r="BD436" s="9">
        <f t="shared" si="416"/>
        <v>0.625</v>
      </c>
      <c r="BE436" t="s">
        <v>56</v>
      </c>
      <c r="BF436">
        <f t="shared" si="417"/>
        <v>0</v>
      </c>
      <c r="BG436">
        <f t="shared" si="418"/>
        <v>0</v>
      </c>
      <c r="BH436" t="s">
        <v>56</v>
      </c>
      <c r="BI436">
        <f t="shared" si="419"/>
        <v>0</v>
      </c>
      <c r="BJ436">
        <f t="shared" si="420"/>
        <v>0</v>
      </c>
      <c r="BK436" t="s">
        <v>64</v>
      </c>
      <c r="BL436">
        <f t="shared" si="421"/>
        <v>4</v>
      </c>
      <c r="BM436">
        <f t="shared" si="422"/>
        <v>1</v>
      </c>
      <c r="BN436" t="s">
        <v>65</v>
      </c>
      <c r="BO436">
        <f t="shared" si="423"/>
        <v>7</v>
      </c>
      <c r="BP436">
        <f t="shared" si="424"/>
        <v>1</v>
      </c>
      <c r="BQ436" t="s">
        <v>56</v>
      </c>
      <c r="BR436">
        <f t="shared" si="425"/>
        <v>0</v>
      </c>
      <c r="BS436">
        <f t="shared" si="426"/>
        <v>0</v>
      </c>
      <c r="BT436" t="s">
        <v>74</v>
      </c>
      <c r="BU436">
        <f t="shared" si="427"/>
        <v>7</v>
      </c>
      <c r="BV436">
        <f t="shared" si="428"/>
        <v>1</v>
      </c>
      <c r="BW436" t="s">
        <v>167</v>
      </c>
      <c r="BX436">
        <f t="shared" si="429"/>
        <v>7</v>
      </c>
      <c r="BY436">
        <f t="shared" si="430"/>
        <v>1</v>
      </c>
      <c r="BZ436" t="s">
        <v>139</v>
      </c>
      <c r="CA436">
        <f t="shared" si="431"/>
        <v>7</v>
      </c>
      <c r="CB436">
        <f t="shared" si="432"/>
        <v>1</v>
      </c>
      <c r="CC436" t="s">
        <v>74</v>
      </c>
      <c r="CD436">
        <f t="shared" si="433"/>
        <v>7</v>
      </c>
      <c r="CE436">
        <f t="shared" si="434"/>
        <v>1</v>
      </c>
      <c r="CF436" t="s">
        <v>82</v>
      </c>
      <c r="CG436">
        <f t="shared" si="435"/>
        <v>1</v>
      </c>
      <c r="CH436">
        <f t="shared" si="436"/>
        <v>1</v>
      </c>
      <c r="CI436" t="s">
        <v>74</v>
      </c>
      <c r="CJ436">
        <f t="shared" si="437"/>
        <v>7</v>
      </c>
      <c r="CK436">
        <f t="shared" si="438"/>
        <v>1</v>
      </c>
      <c r="CL436" t="s">
        <v>78</v>
      </c>
      <c r="CM436">
        <f t="shared" si="439"/>
        <v>7</v>
      </c>
      <c r="CN436">
        <f t="shared" si="440"/>
        <v>1</v>
      </c>
      <c r="CO436" t="s">
        <v>112</v>
      </c>
      <c r="CP436">
        <f t="shared" si="441"/>
        <v>7</v>
      </c>
      <c r="CQ436">
        <f t="shared" si="442"/>
        <v>1</v>
      </c>
      <c r="CR436" t="s">
        <v>112</v>
      </c>
      <c r="CS436">
        <f t="shared" si="443"/>
        <v>7</v>
      </c>
      <c r="CT436">
        <f t="shared" si="444"/>
        <v>1</v>
      </c>
      <c r="CU436" t="s">
        <v>83</v>
      </c>
      <c r="CV436">
        <f t="shared" si="445"/>
        <v>4</v>
      </c>
      <c r="CW436">
        <f t="shared" si="446"/>
        <v>1</v>
      </c>
      <c r="CX436" t="s">
        <v>112</v>
      </c>
      <c r="CY436">
        <f t="shared" si="447"/>
        <v>7</v>
      </c>
      <c r="CZ436">
        <f t="shared" si="448"/>
        <v>1</v>
      </c>
      <c r="DA436" t="s">
        <v>56</v>
      </c>
      <c r="DB436">
        <f t="shared" si="449"/>
        <v>0</v>
      </c>
      <c r="DC436">
        <f t="shared" si="450"/>
        <v>0</v>
      </c>
      <c r="DD436">
        <f t="shared" si="451"/>
        <v>79</v>
      </c>
      <c r="DE436">
        <f t="shared" si="452"/>
        <v>13</v>
      </c>
      <c r="DF436" s="7">
        <f t="shared" si="453"/>
        <v>6.0769230769230766</v>
      </c>
      <c r="DG436" s="8">
        <f t="shared" si="454"/>
        <v>0.84615384615384615</v>
      </c>
      <c r="DH436" s="1" t="s">
        <v>145</v>
      </c>
      <c r="DI436" s="1" t="s">
        <v>56</v>
      </c>
      <c r="DJ436" s="1" t="s">
        <v>56</v>
      </c>
      <c r="DK436" s="1" t="s">
        <v>74</v>
      </c>
      <c r="DL436" s="1" t="s">
        <v>127</v>
      </c>
      <c r="DM436" s="1" t="s">
        <v>64</v>
      </c>
      <c r="DN436" s="2" t="s">
        <v>98</v>
      </c>
      <c r="DO436" s="2" t="s">
        <v>141</v>
      </c>
      <c r="DP436" s="2" t="s">
        <v>150</v>
      </c>
      <c r="DQ436" s="2">
        <v>2</v>
      </c>
      <c r="DR436" s="2">
        <v>4</v>
      </c>
      <c r="DS436" s="2">
        <v>4</v>
      </c>
    </row>
    <row r="437" spans="1:123" x14ac:dyDescent="0.25">
      <c r="A437">
        <v>2018</v>
      </c>
      <c r="B437">
        <v>435</v>
      </c>
      <c r="C437" t="s">
        <v>124</v>
      </c>
      <c r="D437">
        <v>3</v>
      </c>
      <c r="E437" t="s">
        <v>170</v>
      </c>
      <c r="F437">
        <v>1929</v>
      </c>
      <c r="G437">
        <v>5</v>
      </c>
      <c r="H437">
        <f t="shared" si="391"/>
        <v>5</v>
      </c>
      <c r="I437" t="s">
        <v>58</v>
      </c>
      <c r="J437">
        <f t="shared" si="392"/>
        <v>2</v>
      </c>
      <c r="K437" t="s">
        <v>59</v>
      </c>
      <c r="L437">
        <f t="shared" si="393"/>
        <v>3</v>
      </c>
      <c r="M437" t="s">
        <v>59</v>
      </c>
      <c r="N437">
        <f t="shared" si="394"/>
        <v>5</v>
      </c>
      <c r="O437" t="s">
        <v>60</v>
      </c>
      <c r="P437">
        <f t="shared" si="395"/>
        <v>7</v>
      </c>
      <c r="Q437">
        <f t="shared" si="396"/>
        <v>1</v>
      </c>
      <c r="R437">
        <v>1</v>
      </c>
      <c r="S437" t="s">
        <v>56</v>
      </c>
      <c r="T437">
        <f t="shared" si="397"/>
        <v>0</v>
      </c>
      <c r="U437">
        <f t="shared" si="398"/>
        <v>0</v>
      </c>
      <c r="V437" t="s">
        <v>93</v>
      </c>
      <c r="W437">
        <v>0</v>
      </c>
      <c r="X437">
        <v>0</v>
      </c>
      <c r="Y437">
        <v>0</v>
      </c>
      <c r="Z437" t="s">
        <v>81</v>
      </c>
      <c r="AA437">
        <f t="shared" si="399"/>
        <v>3</v>
      </c>
      <c r="AB437">
        <f t="shared" si="400"/>
        <v>1</v>
      </c>
      <c r="AC437" t="s">
        <v>106</v>
      </c>
      <c r="AD437" s="6">
        <f t="shared" si="401"/>
        <v>6</v>
      </c>
      <c r="AE437">
        <f t="shared" si="402"/>
        <v>1</v>
      </c>
      <c r="AF437" t="s">
        <v>95</v>
      </c>
      <c r="AG437" t="s">
        <v>56</v>
      </c>
      <c r="AH437" t="s">
        <v>56</v>
      </c>
      <c r="AI437" s="6" t="str">
        <f t="shared" si="390"/>
        <v>Catholic</v>
      </c>
      <c r="AJ437" t="s">
        <v>71</v>
      </c>
      <c r="AK437" s="6">
        <f t="shared" si="403"/>
        <v>2</v>
      </c>
      <c r="AL437" t="s">
        <v>71</v>
      </c>
      <c r="AM437" s="6">
        <f t="shared" si="403"/>
        <v>2</v>
      </c>
      <c r="AN437" s="6">
        <f t="shared" si="404"/>
        <v>0</v>
      </c>
      <c r="AO437" t="s">
        <v>110</v>
      </c>
      <c r="AP437">
        <f t="shared" si="405"/>
        <v>1</v>
      </c>
      <c r="AQ437">
        <f t="shared" si="406"/>
        <v>1</v>
      </c>
      <c r="AR437" t="s">
        <v>129</v>
      </c>
      <c r="AS437">
        <f t="shared" si="407"/>
        <v>3</v>
      </c>
      <c r="AT437">
        <f t="shared" si="408"/>
        <v>1</v>
      </c>
      <c r="AU437" t="s">
        <v>158</v>
      </c>
      <c r="AV437">
        <f t="shared" si="409"/>
        <v>1</v>
      </c>
      <c r="AW437">
        <f t="shared" si="410"/>
        <v>1</v>
      </c>
      <c r="AX437" t="s">
        <v>146</v>
      </c>
      <c r="AY437">
        <f t="shared" si="411"/>
        <v>3</v>
      </c>
      <c r="AZ437">
        <f t="shared" si="412"/>
        <v>1</v>
      </c>
      <c r="BA437" s="6">
        <f t="shared" si="413"/>
        <v>8</v>
      </c>
      <c r="BB437" s="6">
        <f t="shared" si="414"/>
        <v>4</v>
      </c>
      <c r="BC437" s="6">
        <f t="shared" si="415"/>
        <v>2</v>
      </c>
      <c r="BD437" s="9">
        <f t="shared" si="416"/>
        <v>0.16666666666666666</v>
      </c>
      <c r="BE437" t="s">
        <v>64</v>
      </c>
      <c r="BF437">
        <f t="shared" si="417"/>
        <v>4</v>
      </c>
      <c r="BG437">
        <f t="shared" si="418"/>
        <v>1</v>
      </c>
      <c r="BH437" t="s">
        <v>64</v>
      </c>
      <c r="BI437">
        <f t="shared" si="419"/>
        <v>4</v>
      </c>
      <c r="BJ437">
        <f t="shared" si="420"/>
        <v>1</v>
      </c>
      <c r="BK437" t="s">
        <v>56</v>
      </c>
      <c r="BL437">
        <f t="shared" si="421"/>
        <v>0</v>
      </c>
      <c r="BM437">
        <f t="shared" si="422"/>
        <v>0</v>
      </c>
      <c r="BN437" t="s">
        <v>56</v>
      </c>
      <c r="BO437">
        <f t="shared" si="423"/>
        <v>0</v>
      </c>
      <c r="BP437">
        <f t="shared" si="424"/>
        <v>0</v>
      </c>
      <c r="BQ437" t="s">
        <v>94</v>
      </c>
      <c r="BR437">
        <f t="shared" si="425"/>
        <v>7</v>
      </c>
      <c r="BS437">
        <f t="shared" si="426"/>
        <v>1</v>
      </c>
      <c r="BT437" t="s">
        <v>74</v>
      </c>
      <c r="BU437">
        <f t="shared" si="427"/>
        <v>7</v>
      </c>
      <c r="BV437">
        <f t="shared" si="428"/>
        <v>1</v>
      </c>
      <c r="BW437" t="s">
        <v>93</v>
      </c>
      <c r="BX437">
        <f t="shared" si="429"/>
        <v>4</v>
      </c>
      <c r="BY437">
        <f t="shared" si="430"/>
        <v>1</v>
      </c>
      <c r="BZ437" t="s">
        <v>93</v>
      </c>
      <c r="CA437">
        <f t="shared" si="431"/>
        <v>4</v>
      </c>
      <c r="CB437">
        <f t="shared" si="432"/>
        <v>1</v>
      </c>
      <c r="CC437" t="s">
        <v>93</v>
      </c>
      <c r="CD437">
        <f t="shared" si="433"/>
        <v>4</v>
      </c>
      <c r="CE437">
        <f t="shared" si="434"/>
        <v>1</v>
      </c>
      <c r="CF437" t="s">
        <v>93</v>
      </c>
      <c r="CG437">
        <f t="shared" si="435"/>
        <v>4</v>
      </c>
      <c r="CH437">
        <f t="shared" si="436"/>
        <v>1</v>
      </c>
      <c r="CI437" t="s">
        <v>93</v>
      </c>
      <c r="CJ437">
        <f t="shared" si="437"/>
        <v>4</v>
      </c>
      <c r="CK437">
        <f t="shared" si="438"/>
        <v>1</v>
      </c>
      <c r="CL437" t="s">
        <v>93</v>
      </c>
      <c r="CM437">
        <f t="shared" si="439"/>
        <v>4</v>
      </c>
      <c r="CN437">
        <f t="shared" si="440"/>
        <v>1</v>
      </c>
      <c r="CO437" t="s">
        <v>145</v>
      </c>
      <c r="CP437">
        <f t="shared" si="441"/>
        <v>1</v>
      </c>
      <c r="CQ437">
        <f t="shared" si="442"/>
        <v>1</v>
      </c>
      <c r="CR437" t="s">
        <v>83</v>
      </c>
      <c r="CS437">
        <f t="shared" si="443"/>
        <v>4</v>
      </c>
      <c r="CT437">
        <f t="shared" si="444"/>
        <v>1</v>
      </c>
      <c r="CU437" t="s">
        <v>83</v>
      </c>
      <c r="CV437">
        <f t="shared" si="445"/>
        <v>4</v>
      </c>
      <c r="CW437">
        <f t="shared" si="446"/>
        <v>1</v>
      </c>
      <c r="CX437" t="s">
        <v>83</v>
      </c>
      <c r="CY437">
        <f t="shared" si="447"/>
        <v>4</v>
      </c>
      <c r="CZ437">
        <f t="shared" si="448"/>
        <v>1</v>
      </c>
      <c r="DA437" t="s">
        <v>160</v>
      </c>
      <c r="DB437">
        <f t="shared" si="449"/>
        <v>4</v>
      </c>
      <c r="DC437">
        <f t="shared" si="450"/>
        <v>1</v>
      </c>
      <c r="DD437">
        <f t="shared" si="451"/>
        <v>59</v>
      </c>
      <c r="DE437">
        <f t="shared" si="452"/>
        <v>14</v>
      </c>
      <c r="DF437" s="7">
        <f t="shared" si="453"/>
        <v>4.2142857142857144</v>
      </c>
      <c r="DG437" s="8">
        <f t="shared" si="454"/>
        <v>0.5357142857142857</v>
      </c>
      <c r="DH437" s="1" t="s">
        <v>112</v>
      </c>
      <c r="DI437" s="1" t="s">
        <v>56</v>
      </c>
      <c r="DJ437" s="1" t="s">
        <v>64</v>
      </c>
      <c r="DK437" s="1" t="s">
        <v>56</v>
      </c>
      <c r="DL437" s="1" t="s">
        <v>64</v>
      </c>
      <c r="DM437" s="1" t="s">
        <v>56</v>
      </c>
      <c r="DN437" s="2" t="s">
        <v>56</v>
      </c>
      <c r="DO437" s="2">
        <v>4</v>
      </c>
      <c r="DP437" s="2">
        <v>4</v>
      </c>
      <c r="DQ437" s="2" t="s">
        <v>189</v>
      </c>
      <c r="DR437" s="2">
        <v>6</v>
      </c>
      <c r="DS437" s="2">
        <v>4</v>
      </c>
    </row>
    <row r="438" spans="1:123" x14ac:dyDescent="0.25">
      <c r="A438">
        <v>2018</v>
      </c>
      <c r="B438">
        <v>436</v>
      </c>
      <c r="C438" t="s">
        <v>102</v>
      </c>
      <c r="D438">
        <v>2</v>
      </c>
      <c r="E438">
        <v>40</v>
      </c>
      <c r="F438">
        <v>1978</v>
      </c>
      <c r="G438">
        <v>16</v>
      </c>
      <c r="H438">
        <f t="shared" si="391"/>
        <v>16</v>
      </c>
      <c r="I438" t="s">
        <v>90</v>
      </c>
      <c r="J438">
        <f t="shared" si="392"/>
        <v>1</v>
      </c>
      <c r="K438" t="s">
        <v>142</v>
      </c>
      <c r="L438">
        <f t="shared" si="393"/>
        <v>1</v>
      </c>
      <c r="M438" t="s">
        <v>59</v>
      </c>
      <c r="N438">
        <f t="shared" si="394"/>
        <v>5</v>
      </c>
      <c r="O438" t="s">
        <v>125</v>
      </c>
      <c r="P438">
        <f t="shared" si="395"/>
        <v>4</v>
      </c>
      <c r="Q438">
        <f t="shared" si="396"/>
        <v>1</v>
      </c>
      <c r="R438">
        <v>5</v>
      </c>
      <c r="S438" t="s">
        <v>56</v>
      </c>
      <c r="T438">
        <f t="shared" si="397"/>
        <v>0</v>
      </c>
      <c r="U438">
        <f t="shared" si="398"/>
        <v>0</v>
      </c>
      <c r="V438" t="s">
        <v>61</v>
      </c>
      <c r="W438">
        <v>0</v>
      </c>
      <c r="X438">
        <v>0</v>
      </c>
      <c r="Y438">
        <v>0</v>
      </c>
      <c r="Z438" t="s">
        <v>81</v>
      </c>
      <c r="AA438">
        <f t="shared" si="399"/>
        <v>3</v>
      </c>
      <c r="AB438">
        <f t="shared" si="400"/>
        <v>1</v>
      </c>
      <c r="AC438" t="s">
        <v>71</v>
      </c>
      <c r="AD438" s="6">
        <f t="shared" si="401"/>
        <v>4</v>
      </c>
      <c r="AE438">
        <f t="shared" si="402"/>
        <v>1</v>
      </c>
      <c r="AF438" t="s">
        <v>95</v>
      </c>
      <c r="AG438" t="s">
        <v>56</v>
      </c>
      <c r="AH438" t="s">
        <v>56</v>
      </c>
      <c r="AI438" s="6" t="str">
        <f t="shared" si="390"/>
        <v>Catholic</v>
      </c>
      <c r="AJ438" t="s">
        <v>71</v>
      </c>
      <c r="AK438" s="6">
        <f t="shared" si="403"/>
        <v>2</v>
      </c>
      <c r="AL438" t="s">
        <v>71</v>
      </c>
      <c r="AM438" s="6">
        <f t="shared" si="403"/>
        <v>2</v>
      </c>
      <c r="AN438" s="6">
        <f t="shared" si="404"/>
        <v>0</v>
      </c>
      <c r="AO438" t="s">
        <v>152</v>
      </c>
      <c r="AP438">
        <f t="shared" si="405"/>
        <v>4</v>
      </c>
      <c r="AQ438">
        <f t="shared" si="406"/>
        <v>1</v>
      </c>
      <c r="AR438" t="s">
        <v>129</v>
      </c>
      <c r="AS438">
        <f t="shared" si="407"/>
        <v>3</v>
      </c>
      <c r="AT438">
        <f t="shared" si="408"/>
        <v>1</v>
      </c>
      <c r="AU438" t="s">
        <v>158</v>
      </c>
      <c r="AV438">
        <f t="shared" si="409"/>
        <v>1</v>
      </c>
      <c r="AW438">
        <f t="shared" si="410"/>
        <v>1</v>
      </c>
      <c r="AX438" t="s">
        <v>88</v>
      </c>
      <c r="AY438">
        <f t="shared" si="411"/>
        <v>7</v>
      </c>
      <c r="AZ438">
        <f t="shared" si="412"/>
        <v>1</v>
      </c>
      <c r="BA438" s="6">
        <f t="shared" si="413"/>
        <v>15</v>
      </c>
      <c r="BB438" s="6">
        <f t="shared" si="414"/>
        <v>4</v>
      </c>
      <c r="BC438" s="6">
        <f t="shared" si="415"/>
        <v>3.75</v>
      </c>
      <c r="BD438" s="9">
        <f t="shared" si="416"/>
        <v>0.45833333333333331</v>
      </c>
      <c r="BE438" t="s">
        <v>56</v>
      </c>
      <c r="BF438">
        <f t="shared" si="417"/>
        <v>0</v>
      </c>
      <c r="BG438">
        <f t="shared" si="418"/>
        <v>0</v>
      </c>
      <c r="BH438" t="s">
        <v>56</v>
      </c>
      <c r="BI438">
        <f t="shared" si="419"/>
        <v>0</v>
      </c>
      <c r="BJ438">
        <f t="shared" si="420"/>
        <v>0</v>
      </c>
      <c r="BK438" t="s">
        <v>64</v>
      </c>
      <c r="BL438">
        <f t="shared" si="421"/>
        <v>4</v>
      </c>
      <c r="BM438">
        <f t="shared" si="422"/>
        <v>1</v>
      </c>
      <c r="BN438" t="s">
        <v>64</v>
      </c>
      <c r="BO438">
        <f t="shared" si="423"/>
        <v>4</v>
      </c>
      <c r="BP438">
        <f t="shared" si="424"/>
        <v>1</v>
      </c>
      <c r="BQ438" t="s">
        <v>94</v>
      </c>
      <c r="BR438">
        <f t="shared" si="425"/>
        <v>7</v>
      </c>
      <c r="BS438">
        <f t="shared" si="426"/>
        <v>1</v>
      </c>
      <c r="BT438" t="s">
        <v>74</v>
      </c>
      <c r="BU438">
        <f t="shared" si="427"/>
        <v>7</v>
      </c>
      <c r="BV438">
        <f t="shared" si="428"/>
        <v>1</v>
      </c>
      <c r="BW438" t="s">
        <v>79</v>
      </c>
      <c r="BX438">
        <f t="shared" si="429"/>
        <v>1</v>
      </c>
      <c r="BY438">
        <f t="shared" si="430"/>
        <v>1</v>
      </c>
      <c r="BZ438" t="s">
        <v>147</v>
      </c>
      <c r="CA438">
        <f t="shared" si="431"/>
        <v>3</v>
      </c>
      <c r="CB438">
        <f t="shared" si="432"/>
        <v>1</v>
      </c>
      <c r="CC438" t="s">
        <v>74</v>
      </c>
      <c r="CD438">
        <f t="shared" si="433"/>
        <v>7</v>
      </c>
      <c r="CE438">
        <f t="shared" si="434"/>
        <v>1</v>
      </c>
      <c r="CF438" t="s">
        <v>82</v>
      </c>
      <c r="CG438">
        <f t="shared" si="435"/>
        <v>1</v>
      </c>
      <c r="CH438">
        <f t="shared" si="436"/>
        <v>1</v>
      </c>
      <c r="CI438" t="s">
        <v>78</v>
      </c>
      <c r="CJ438">
        <f t="shared" si="437"/>
        <v>1</v>
      </c>
      <c r="CK438">
        <f t="shared" si="438"/>
        <v>1</v>
      </c>
      <c r="CL438" t="s">
        <v>78</v>
      </c>
      <c r="CM438">
        <f t="shared" si="439"/>
        <v>7</v>
      </c>
      <c r="CN438">
        <f t="shared" si="440"/>
        <v>1</v>
      </c>
      <c r="CO438" t="s">
        <v>83</v>
      </c>
      <c r="CP438">
        <f t="shared" si="441"/>
        <v>4</v>
      </c>
      <c r="CQ438">
        <f t="shared" si="442"/>
        <v>1</v>
      </c>
      <c r="CR438" t="s">
        <v>83</v>
      </c>
      <c r="CS438">
        <f t="shared" si="443"/>
        <v>4</v>
      </c>
      <c r="CT438">
        <f t="shared" si="444"/>
        <v>1</v>
      </c>
      <c r="CU438" t="s">
        <v>83</v>
      </c>
      <c r="CV438">
        <f t="shared" si="445"/>
        <v>4</v>
      </c>
      <c r="CW438">
        <f t="shared" si="446"/>
        <v>1</v>
      </c>
      <c r="CX438" t="s">
        <v>83</v>
      </c>
      <c r="CY438">
        <f t="shared" si="447"/>
        <v>4</v>
      </c>
      <c r="CZ438">
        <f t="shared" si="448"/>
        <v>1</v>
      </c>
      <c r="DA438" t="s">
        <v>99</v>
      </c>
      <c r="DB438">
        <f t="shared" si="449"/>
        <v>7</v>
      </c>
      <c r="DC438">
        <f t="shared" si="450"/>
        <v>1</v>
      </c>
      <c r="DD438">
        <f t="shared" si="451"/>
        <v>65</v>
      </c>
      <c r="DE438">
        <f t="shared" si="452"/>
        <v>15</v>
      </c>
      <c r="DF438" s="7">
        <f t="shared" si="453"/>
        <v>4.333333333333333</v>
      </c>
      <c r="DG438" s="8">
        <f t="shared" si="454"/>
        <v>0.55555555555555547</v>
      </c>
      <c r="DH438" s="1" t="s">
        <v>83</v>
      </c>
      <c r="DI438" s="1" t="s">
        <v>56</v>
      </c>
      <c r="DJ438" s="1" t="s">
        <v>56</v>
      </c>
      <c r="DK438" s="1" t="s">
        <v>56</v>
      </c>
      <c r="DL438" s="1" t="s">
        <v>68</v>
      </c>
      <c r="DM438" s="1" t="s">
        <v>65</v>
      </c>
      <c r="DN438" s="2" t="s">
        <v>56</v>
      </c>
      <c r="DO438" s="2" t="s">
        <v>56</v>
      </c>
      <c r="DP438" s="2" t="s">
        <v>56</v>
      </c>
      <c r="DQ438" s="2">
        <v>5</v>
      </c>
      <c r="DR438" s="2">
        <v>5</v>
      </c>
      <c r="DS438" s="2">
        <v>5</v>
      </c>
    </row>
    <row r="439" spans="1:123" x14ac:dyDescent="0.25">
      <c r="A439">
        <v>2018</v>
      </c>
      <c r="B439">
        <v>437</v>
      </c>
      <c r="C439" t="s">
        <v>124</v>
      </c>
      <c r="D439">
        <v>0</v>
      </c>
      <c r="E439">
        <v>88</v>
      </c>
      <c r="F439">
        <v>1930</v>
      </c>
      <c r="G439">
        <v>12</v>
      </c>
      <c r="H439">
        <f t="shared" si="391"/>
        <v>12</v>
      </c>
      <c r="I439" t="s">
        <v>90</v>
      </c>
      <c r="J439">
        <f t="shared" si="392"/>
        <v>1</v>
      </c>
      <c r="K439" t="s">
        <v>59</v>
      </c>
      <c r="L439">
        <f t="shared" si="393"/>
        <v>3</v>
      </c>
      <c r="M439" t="s">
        <v>59</v>
      </c>
      <c r="N439">
        <f t="shared" si="394"/>
        <v>5</v>
      </c>
      <c r="O439" t="s">
        <v>60</v>
      </c>
      <c r="P439">
        <f t="shared" si="395"/>
        <v>7</v>
      </c>
      <c r="Q439">
        <f t="shared" si="396"/>
        <v>1</v>
      </c>
      <c r="R439">
        <v>1</v>
      </c>
      <c r="S439" t="s">
        <v>56</v>
      </c>
      <c r="T439">
        <f t="shared" si="397"/>
        <v>0</v>
      </c>
      <c r="U439">
        <f t="shared" si="398"/>
        <v>0</v>
      </c>
      <c r="V439" t="s">
        <v>92</v>
      </c>
      <c r="W439">
        <v>54480</v>
      </c>
      <c r="X439">
        <v>0</v>
      </c>
      <c r="Y439">
        <v>0</v>
      </c>
      <c r="Z439" t="s">
        <v>109</v>
      </c>
      <c r="AA439">
        <f t="shared" si="399"/>
        <v>5</v>
      </c>
      <c r="AB439">
        <f t="shared" si="400"/>
        <v>1</v>
      </c>
      <c r="AC439" t="s">
        <v>106</v>
      </c>
      <c r="AD439" s="6">
        <f t="shared" si="401"/>
        <v>6</v>
      </c>
      <c r="AE439">
        <f t="shared" si="402"/>
        <v>1</v>
      </c>
      <c r="AF439" t="s">
        <v>75</v>
      </c>
      <c r="AG439" t="s">
        <v>178</v>
      </c>
      <c r="AH439" t="s">
        <v>56</v>
      </c>
      <c r="AI439" s="6" t="str">
        <f t="shared" si="390"/>
        <v>Episcopal</v>
      </c>
      <c r="AJ439" t="s">
        <v>106</v>
      </c>
      <c r="AK439" s="6">
        <f t="shared" si="403"/>
        <v>1</v>
      </c>
      <c r="AL439" t="s">
        <v>106</v>
      </c>
      <c r="AM439" s="6">
        <f t="shared" si="403"/>
        <v>1</v>
      </c>
      <c r="AN439" s="6">
        <f t="shared" si="404"/>
        <v>0</v>
      </c>
      <c r="AO439" t="s">
        <v>110</v>
      </c>
      <c r="AP439">
        <f t="shared" si="405"/>
        <v>1</v>
      </c>
      <c r="AQ439">
        <f t="shared" si="406"/>
        <v>1</v>
      </c>
      <c r="AR439" t="s">
        <v>129</v>
      </c>
      <c r="AS439">
        <f t="shared" si="407"/>
        <v>3</v>
      </c>
      <c r="AT439">
        <f t="shared" si="408"/>
        <v>1</v>
      </c>
      <c r="AU439" t="s">
        <v>113</v>
      </c>
      <c r="AV439">
        <f t="shared" si="409"/>
        <v>3</v>
      </c>
      <c r="AW439">
        <f t="shared" si="410"/>
        <v>1</v>
      </c>
      <c r="AX439" t="s">
        <v>146</v>
      </c>
      <c r="AY439">
        <f t="shared" si="411"/>
        <v>3</v>
      </c>
      <c r="AZ439">
        <f t="shared" si="412"/>
        <v>1</v>
      </c>
      <c r="BA439" s="6">
        <f t="shared" si="413"/>
        <v>10</v>
      </c>
      <c r="BB439" s="6">
        <f t="shared" si="414"/>
        <v>4</v>
      </c>
      <c r="BC439" s="6">
        <f t="shared" si="415"/>
        <v>2.5</v>
      </c>
      <c r="BD439" s="9">
        <f t="shared" si="416"/>
        <v>0.25</v>
      </c>
      <c r="BE439" t="s">
        <v>65</v>
      </c>
      <c r="BF439">
        <f t="shared" si="417"/>
        <v>7</v>
      </c>
      <c r="BG439">
        <f t="shared" si="418"/>
        <v>1</v>
      </c>
      <c r="BH439" t="s">
        <v>65</v>
      </c>
      <c r="BI439">
        <f t="shared" si="419"/>
        <v>7</v>
      </c>
      <c r="BJ439">
        <f t="shared" si="420"/>
        <v>1</v>
      </c>
      <c r="BK439" t="s">
        <v>56</v>
      </c>
      <c r="BL439">
        <f t="shared" si="421"/>
        <v>0</v>
      </c>
      <c r="BM439">
        <f t="shared" si="422"/>
        <v>0</v>
      </c>
      <c r="BN439" t="s">
        <v>56</v>
      </c>
      <c r="BO439">
        <f t="shared" si="423"/>
        <v>0</v>
      </c>
      <c r="BP439">
        <f t="shared" si="424"/>
        <v>0</v>
      </c>
      <c r="BQ439" t="s">
        <v>94</v>
      </c>
      <c r="BR439">
        <f t="shared" si="425"/>
        <v>7</v>
      </c>
      <c r="BS439">
        <f t="shared" si="426"/>
        <v>1</v>
      </c>
      <c r="BT439" t="s">
        <v>78</v>
      </c>
      <c r="BU439">
        <f t="shared" si="427"/>
        <v>1</v>
      </c>
      <c r="BV439">
        <f t="shared" si="428"/>
        <v>1</v>
      </c>
      <c r="BW439" t="s">
        <v>117</v>
      </c>
      <c r="BX439">
        <f t="shared" si="429"/>
        <v>3</v>
      </c>
      <c r="BY439">
        <f t="shared" si="430"/>
        <v>1</v>
      </c>
      <c r="BZ439" t="s">
        <v>139</v>
      </c>
      <c r="CA439">
        <f t="shared" si="431"/>
        <v>7</v>
      </c>
      <c r="CB439">
        <f t="shared" si="432"/>
        <v>1</v>
      </c>
      <c r="CC439" t="s">
        <v>74</v>
      </c>
      <c r="CD439">
        <f t="shared" si="433"/>
        <v>7</v>
      </c>
      <c r="CE439">
        <f t="shared" si="434"/>
        <v>1</v>
      </c>
      <c r="CF439" t="s">
        <v>82</v>
      </c>
      <c r="CG439">
        <f t="shared" si="435"/>
        <v>1</v>
      </c>
      <c r="CH439">
        <f t="shared" si="436"/>
        <v>1</v>
      </c>
      <c r="CI439" t="s">
        <v>74</v>
      </c>
      <c r="CJ439">
        <f t="shared" si="437"/>
        <v>7</v>
      </c>
      <c r="CK439">
        <f t="shared" si="438"/>
        <v>1</v>
      </c>
      <c r="CL439" t="s">
        <v>78</v>
      </c>
      <c r="CM439">
        <f t="shared" si="439"/>
        <v>7</v>
      </c>
      <c r="CN439">
        <f t="shared" si="440"/>
        <v>1</v>
      </c>
      <c r="CO439" t="s">
        <v>83</v>
      </c>
      <c r="CP439">
        <f t="shared" si="441"/>
        <v>4</v>
      </c>
      <c r="CQ439">
        <f t="shared" si="442"/>
        <v>1</v>
      </c>
      <c r="CR439" t="s">
        <v>83</v>
      </c>
      <c r="CS439">
        <f t="shared" si="443"/>
        <v>4</v>
      </c>
      <c r="CT439">
        <f t="shared" si="444"/>
        <v>1</v>
      </c>
      <c r="CU439" t="s">
        <v>83</v>
      </c>
      <c r="CV439">
        <f t="shared" si="445"/>
        <v>4</v>
      </c>
      <c r="CW439">
        <f t="shared" si="446"/>
        <v>1</v>
      </c>
      <c r="CX439" t="s">
        <v>83</v>
      </c>
      <c r="CY439">
        <f t="shared" si="447"/>
        <v>4</v>
      </c>
      <c r="CZ439">
        <f t="shared" si="448"/>
        <v>1</v>
      </c>
      <c r="DA439" t="s">
        <v>99</v>
      </c>
      <c r="DB439">
        <f t="shared" si="449"/>
        <v>7</v>
      </c>
      <c r="DC439">
        <f t="shared" si="450"/>
        <v>1</v>
      </c>
      <c r="DD439">
        <f t="shared" si="451"/>
        <v>70</v>
      </c>
      <c r="DE439">
        <f t="shared" si="452"/>
        <v>14</v>
      </c>
      <c r="DF439" s="7">
        <f t="shared" si="453"/>
        <v>5</v>
      </c>
      <c r="DG439" s="8">
        <f t="shared" si="454"/>
        <v>0.66666666666666663</v>
      </c>
      <c r="DH439" s="1" t="s">
        <v>83</v>
      </c>
      <c r="DI439" s="1" t="s">
        <v>56</v>
      </c>
      <c r="DJ439" s="1" t="s">
        <v>65</v>
      </c>
      <c r="DK439" s="1" t="s">
        <v>56</v>
      </c>
      <c r="DL439" s="1" t="s">
        <v>68</v>
      </c>
      <c r="DM439" s="1" t="s">
        <v>56</v>
      </c>
      <c r="DN439" s="2" t="s">
        <v>56</v>
      </c>
      <c r="DO439" s="2">
        <v>2</v>
      </c>
      <c r="DP439" s="2">
        <v>5</v>
      </c>
      <c r="DQ439" s="2">
        <v>3</v>
      </c>
      <c r="DR439" s="2">
        <v>99</v>
      </c>
      <c r="DS439" s="2">
        <v>99</v>
      </c>
    </row>
    <row r="440" spans="1:123" x14ac:dyDescent="0.25">
      <c r="A440">
        <v>2018</v>
      </c>
      <c r="B440">
        <v>438</v>
      </c>
      <c r="C440" t="s">
        <v>102</v>
      </c>
      <c r="D440">
        <v>2</v>
      </c>
      <c r="E440">
        <v>59</v>
      </c>
      <c r="F440">
        <v>1959</v>
      </c>
      <c r="G440">
        <v>16</v>
      </c>
      <c r="H440">
        <f t="shared" si="391"/>
        <v>16</v>
      </c>
      <c r="I440" t="s">
        <v>90</v>
      </c>
      <c r="J440">
        <f t="shared" si="392"/>
        <v>1</v>
      </c>
      <c r="K440" t="s">
        <v>59</v>
      </c>
      <c r="L440">
        <f t="shared" si="393"/>
        <v>3</v>
      </c>
      <c r="M440" t="s">
        <v>59</v>
      </c>
      <c r="N440">
        <f t="shared" si="394"/>
        <v>5</v>
      </c>
      <c r="O440" t="s">
        <v>60</v>
      </c>
      <c r="P440">
        <f t="shared" si="395"/>
        <v>7</v>
      </c>
      <c r="Q440">
        <f t="shared" si="396"/>
        <v>1</v>
      </c>
      <c r="R440">
        <v>2</v>
      </c>
      <c r="S440" t="s">
        <v>101</v>
      </c>
      <c r="T440">
        <f t="shared" si="397"/>
        <v>1</v>
      </c>
      <c r="U440">
        <f t="shared" si="398"/>
        <v>1</v>
      </c>
      <c r="V440" t="s">
        <v>61</v>
      </c>
      <c r="W440">
        <v>119879.4173</v>
      </c>
      <c r="X440">
        <v>4086</v>
      </c>
      <c r="Y440">
        <v>6309</v>
      </c>
      <c r="Z440" t="s">
        <v>109</v>
      </c>
      <c r="AA440">
        <f t="shared" si="399"/>
        <v>5</v>
      </c>
      <c r="AB440">
        <f t="shared" si="400"/>
        <v>1</v>
      </c>
      <c r="AC440" t="s">
        <v>62</v>
      </c>
      <c r="AD440" s="6">
        <f t="shared" si="401"/>
        <v>2</v>
      </c>
      <c r="AE440">
        <f t="shared" si="402"/>
        <v>1</v>
      </c>
      <c r="AF440" t="s">
        <v>75</v>
      </c>
      <c r="AG440" t="s">
        <v>179</v>
      </c>
      <c r="AH440" t="s">
        <v>56</v>
      </c>
      <c r="AI440" s="6" t="str">
        <f t="shared" si="390"/>
        <v>Presbyterian-dk wh</v>
      </c>
      <c r="AJ440" t="s">
        <v>106</v>
      </c>
      <c r="AK440" s="6">
        <f t="shared" si="403"/>
        <v>1</v>
      </c>
      <c r="AL440" t="s">
        <v>106</v>
      </c>
      <c r="AM440" s="6">
        <f t="shared" si="403"/>
        <v>1</v>
      </c>
      <c r="AN440" s="6">
        <f t="shared" si="404"/>
        <v>0</v>
      </c>
      <c r="AO440" t="s">
        <v>152</v>
      </c>
      <c r="AP440">
        <f t="shared" si="405"/>
        <v>4</v>
      </c>
      <c r="AQ440">
        <f t="shared" si="406"/>
        <v>1</v>
      </c>
      <c r="AR440" t="s">
        <v>73</v>
      </c>
      <c r="AS440">
        <f t="shared" si="407"/>
        <v>7</v>
      </c>
      <c r="AT440">
        <f t="shared" si="408"/>
        <v>1</v>
      </c>
      <c r="AU440" t="s">
        <v>87</v>
      </c>
      <c r="AV440">
        <f t="shared" si="409"/>
        <v>7</v>
      </c>
      <c r="AW440">
        <f t="shared" si="410"/>
        <v>1</v>
      </c>
      <c r="AX440" t="s">
        <v>88</v>
      </c>
      <c r="AY440">
        <f t="shared" si="411"/>
        <v>7</v>
      </c>
      <c r="AZ440">
        <f t="shared" si="412"/>
        <v>1</v>
      </c>
      <c r="BA440" s="6">
        <f t="shared" si="413"/>
        <v>25</v>
      </c>
      <c r="BB440" s="6">
        <f t="shared" si="414"/>
        <v>4</v>
      </c>
      <c r="BC440" s="6">
        <f t="shared" si="415"/>
        <v>6.25</v>
      </c>
      <c r="BD440" s="9">
        <f t="shared" si="416"/>
        <v>0.875</v>
      </c>
      <c r="BE440" t="s">
        <v>56</v>
      </c>
      <c r="BF440">
        <f t="shared" si="417"/>
        <v>0</v>
      </c>
      <c r="BG440">
        <f t="shared" si="418"/>
        <v>0</v>
      </c>
      <c r="BH440" t="s">
        <v>56</v>
      </c>
      <c r="BI440">
        <f t="shared" si="419"/>
        <v>0</v>
      </c>
      <c r="BJ440">
        <f t="shared" si="420"/>
        <v>0</v>
      </c>
      <c r="BK440" t="s">
        <v>64</v>
      </c>
      <c r="BL440">
        <f t="shared" si="421"/>
        <v>4</v>
      </c>
      <c r="BM440">
        <f t="shared" si="422"/>
        <v>1</v>
      </c>
      <c r="BN440" t="s">
        <v>64</v>
      </c>
      <c r="BO440">
        <f t="shared" si="423"/>
        <v>4</v>
      </c>
      <c r="BP440">
        <f t="shared" si="424"/>
        <v>1</v>
      </c>
      <c r="BQ440" t="s">
        <v>66</v>
      </c>
      <c r="BR440">
        <f t="shared" si="425"/>
        <v>1</v>
      </c>
      <c r="BS440">
        <f t="shared" si="426"/>
        <v>1</v>
      </c>
      <c r="BT440" t="s">
        <v>78</v>
      </c>
      <c r="BU440">
        <f t="shared" si="427"/>
        <v>1</v>
      </c>
      <c r="BV440">
        <f t="shared" si="428"/>
        <v>1</v>
      </c>
      <c r="BW440" t="s">
        <v>56</v>
      </c>
      <c r="BX440">
        <f t="shared" si="429"/>
        <v>0</v>
      </c>
      <c r="BY440">
        <f t="shared" si="430"/>
        <v>0</v>
      </c>
      <c r="BZ440" t="s">
        <v>56</v>
      </c>
      <c r="CA440">
        <f t="shared" si="431"/>
        <v>0</v>
      </c>
      <c r="CB440">
        <f t="shared" si="432"/>
        <v>0</v>
      </c>
      <c r="CC440" t="s">
        <v>56</v>
      </c>
      <c r="CD440">
        <f t="shared" si="433"/>
        <v>0</v>
      </c>
      <c r="CE440">
        <f t="shared" si="434"/>
        <v>0</v>
      </c>
      <c r="CF440" t="s">
        <v>56</v>
      </c>
      <c r="CG440">
        <f t="shared" si="435"/>
        <v>0</v>
      </c>
      <c r="CH440">
        <f t="shared" si="436"/>
        <v>0</v>
      </c>
      <c r="CI440" t="s">
        <v>56</v>
      </c>
      <c r="CJ440">
        <f t="shared" si="437"/>
        <v>0</v>
      </c>
      <c r="CK440">
        <f t="shared" si="438"/>
        <v>0</v>
      </c>
      <c r="CL440" t="s">
        <v>56</v>
      </c>
      <c r="CM440">
        <f t="shared" si="439"/>
        <v>0</v>
      </c>
      <c r="CN440">
        <f t="shared" si="440"/>
        <v>0</v>
      </c>
      <c r="CO440" t="s">
        <v>56</v>
      </c>
      <c r="CP440">
        <f t="shared" si="441"/>
        <v>0</v>
      </c>
      <c r="CQ440">
        <f t="shared" si="442"/>
        <v>0</v>
      </c>
      <c r="CR440" t="s">
        <v>56</v>
      </c>
      <c r="CS440">
        <f t="shared" si="443"/>
        <v>0</v>
      </c>
      <c r="CT440">
        <f t="shared" si="444"/>
        <v>0</v>
      </c>
      <c r="CU440" t="s">
        <v>56</v>
      </c>
      <c r="CV440">
        <f t="shared" si="445"/>
        <v>0</v>
      </c>
      <c r="CW440">
        <f t="shared" si="446"/>
        <v>0</v>
      </c>
      <c r="CX440" t="s">
        <v>56</v>
      </c>
      <c r="CY440">
        <f t="shared" si="447"/>
        <v>0</v>
      </c>
      <c r="CZ440">
        <f t="shared" si="448"/>
        <v>0</v>
      </c>
      <c r="DA440" t="s">
        <v>86</v>
      </c>
      <c r="DB440">
        <f t="shared" si="449"/>
        <v>3</v>
      </c>
      <c r="DC440">
        <f t="shared" si="450"/>
        <v>1</v>
      </c>
      <c r="DD440">
        <f t="shared" si="451"/>
        <v>13</v>
      </c>
      <c r="DE440">
        <f t="shared" si="452"/>
        <v>5</v>
      </c>
      <c r="DF440" s="7">
        <f t="shared" si="453"/>
        <v>2.6</v>
      </c>
      <c r="DG440" s="8">
        <f t="shared" si="454"/>
        <v>0.26666666666666666</v>
      </c>
      <c r="DH440" s="1" t="s">
        <v>56</v>
      </c>
      <c r="DI440" s="1" t="s">
        <v>56</v>
      </c>
      <c r="DJ440" s="1" t="s">
        <v>56</v>
      </c>
      <c r="DK440" s="1" t="s">
        <v>74</v>
      </c>
      <c r="DL440" s="1" t="s">
        <v>68</v>
      </c>
      <c r="DM440" s="1" t="s">
        <v>65</v>
      </c>
      <c r="DN440" s="2" t="s">
        <v>123</v>
      </c>
      <c r="DO440" s="2" t="s">
        <v>56</v>
      </c>
      <c r="DP440" s="2" t="s">
        <v>56</v>
      </c>
      <c r="DQ440" s="2" t="s">
        <v>56</v>
      </c>
      <c r="DR440" s="2" t="s">
        <v>56</v>
      </c>
      <c r="DS440" s="2" t="s">
        <v>56</v>
      </c>
    </row>
    <row r="441" spans="1:123" x14ac:dyDescent="0.25">
      <c r="A441">
        <v>2018</v>
      </c>
      <c r="B441">
        <v>439</v>
      </c>
      <c r="C441" t="s">
        <v>102</v>
      </c>
      <c r="D441">
        <v>2</v>
      </c>
      <c r="E441">
        <v>55</v>
      </c>
      <c r="F441">
        <v>1963</v>
      </c>
      <c r="G441">
        <v>18</v>
      </c>
      <c r="H441">
        <f t="shared" si="391"/>
        <v>18</v>
      </c>
      <c r="I441" t="s">
        <v>90</v>
      </c>
      <c r="J441">
        <f t="shared" si="392"/>
        <v>1</v>
      </c>
      <c r="K441" t="s">
        <v>59</v>
      </c>
      <c r="L441">
        <f t="shared" si="393"/>
        <v>3</v>
      </c>
      <c r="M441" t="s">
        <v>59</v>
      </c>
      <c r="N441">
        <f t="shared" si="394"/>
        <v>5</v>
      </c>
      <c r="O441" t="s">
        <v>60</v>
      </c>
      <c r="P441">
        <f t="shared" si="395"/>
        <v>7</v>
      </c>
      <c r="Q441">
        <f t="shared" si="396"/>
        <v>1</v>
      </c>
      <c r="R441">
        <v>2</v>
      </c>
      <c r="S441" t="s">
        <v>101</v>
      </c>
      <c r="T441">
        <f t="shared" si="397"/>
        <v>1</v>
      </c>
      <c r="U441">
        <f t="shared" si="398"/>
        <v>1</v>
      </c>
      <c r="V441" t="s">
        <v>61</v>
      </c>
      <c r="W441">
        <v>119879.4173</v>
      </c>
      <c r="X441">
        <v>151050.72140000001</v>
      </c>
      <c r="Y441">
        <v>182695.90979999999</v>
      </c>
      <c r="Z441" t="s">
        <v>122</v>
      </c>
      <c r="AA441">
        <f t="shared" si="399"/>
        <v>7</v>
      </c>
      <c r="AB441">
        <f t="shared" si="400"/>
        <v>1</v>
      </c>
      <c r="AC441" t="s">
        <v>71</v>
      </c>
      <c r="AD441" s="6">
        <f t="shared" si="401"/>
        <v>4</v>
      </c>
      <c r="AE441">
        <f t="shared" si="402"/>
        <v>1</v>
      </c>
      <c r="AF441" t="s">
        <v>95</v>
      </c>
      <c r="AG441" t="s">
        <v>56</v>
      </c>
      <c r="AH441" t="s">
        <v>56</v>
      </c>
      <c r="AI441" s="6" t="str">
        <f t="shared" si="390"/>
        <v>Catholic</v>
      </c>
      <c r="AJ441" t="s">
        <v>71</v>
      </c>
      <c r="AK441" s="6">
        <f t="shared" si="403"/>
        <v>2</v>
      </c>
      <c r="AL441" t="s">
        <v>71</v>
      </c>
      <c r="AM441" s="6">
        <f t="shared" si="403"/>
        <v>2</v>
      </c>
      <c r="AN441" s="6">
        <f t="shared" si="404"/>
        <v>0</v>
      </c>
      <c r="AO441" t="s">
        <v>110</v>
      </c>
      <c r="AP441">
        <f t="shared" si="405"/>
        <v>1</v>
      </c>
      <c r="AQ441">
        <f t="shared" si="406"/>
        <v>1</v>
      </c>
      <c r="AR441" t="s">
        <v>129</v>
      </c>
      <c r="AS441">
        <f t="shared" si="407"/>
        <v>3</v>
      </c>
      <c r="AT441">
        <f t="shared" si="408"/>
        <v>1</v>
      </c>
      <c r="AU441" t="s">
        <v>113</v>
      </c>
      <c r="AV441">
        <f t="shared" si="409"/>
        <v>3</v>
      </c>
      <c r="AW441">
        <f t="shared" si="410"/>
        <v>1</v>
      </c>
      <c r="AX441" t="s">
        <v>146</v>
      </c>
      <c r="AY441">
        <f t="shared" si="411"/>
        <v>3</v>
      </c>
      <c r="AZ441">
        <f t="shared" si="412"/>
        <v>1</v>
      </c>
      <c r="BA441" s="6">
        <f t="shared" si="413"/>
        <v>10</v>
      </c>
      <c r="BB441" s="6">
        <f t="shared" si="414"/>
        <v>4</v>
      </c>
      <c r="BC441" s="6">
        <f t="shared" si="415"/>
        <v>2.5</v>
      </c>
      <c r="BD441" s="9">
        <f t="shared" si="416"/>
        <v>0.25</v>
      </c>
      <c r="BE441" t="s">
        <v>64</v>
      </c>
      <c r="BF441">
        <f t="shared" si="417"/>
        <v>4</v>
      </c>
      <c r="BG441">
        <f t="shared" si="418"/>
        <v>1</v>
      </c>
      <c r="BH441" t="s">
        <v>64</v>
      </c>
      <c r="BI441">
        <f t="shared" si="419"/>
        <v>4</v>
      </c>
      <c r="BJ441">
        <f t="shared" si="420"/>
        <v>1</v>
      </c>
      <c r="BK441" t="s">
        <v>56</v>
      </c>
      <c r="BL441">
        <f t="shared" si="421"/>
        <v>0</v>
      </c>
      <c r="BM441">
        <f t="shared" si="422"/>
        <v>0</v>
      </c>
      <c r="BN441" t="s">
        <v>56</v>
      </c>
      <c r="BO441">
        <f t="shared" si="423"/>
        <v>0</v>
      </c>
      <c r="BP441">
        <f t="shared" si="424"/>
        <v>0</v>
      </c>
      <c r="BQ441" t="s">
        <v>56</v>
      </c>
      <c r="BR441">
        <f t="shared" si="425"/>
        <v>0</v>
      </c>
      <c r="BS441">
        <f t="shared" si="426"/>
        <v>0</v>
      </c>
      <c r="BT441" t="s">
        <v>78</v>
      </c>
      <c r="BU441">
        <f t="shared" si="427"/>
        <v>1</v>
      </c>
      <c r="BV441">
        <f t="shared" si="428"/>
        <v>1</v>
      </c>
      <c r="BW441" t="s">
        <v>167</v>
      </c>
      <c r="BX441">
        <f t="shared" si="429"/>
        <v>7</v>
      </c>
      <c r="BY441">
        <f t="shared" si="430"/>
        <v>1</v>
      </c>
      <c r="BZ441" t="s">
        <v>131</v>
      </c>
      <c r="CA441">
        <f t="shared" si="431"/>
        <v>5</v>
      </c>
      <c r="CB441">
        <f t="shared" si="432"/>
        <v>1</v>
      </c>
      <c r="CC441" t="s">
        <v>78</v>
      </c>
      <c r="CD441">
        <f t="shared" si="433"/>
        <v>1</v>
      </c>
      <c r="CE441">
        <f t="shared" si="434"/>
        <v>1</v>
      </c>
      <c r="CF441" t="s">
        <v>82</v>
      </c>
      <c r="CG441">
        <f t="shared" si="435"/>
        <v>1</v>
      </c>
      <c r="CH441">
        <f t="shared" si="436"/>
        <v>1</v>
      </c>
      <c r="CI441" t="s">
        <v>74</v>
      </c>
      <c r="CJ441">
        <f t="shared" si="437"/>
        <v>7</v>
      </c>
      <c r="CK441">
        <f t="shared" si="438"/>
        <v>1</v>
      </c>
      <c r="CL441" t="s">
        <v>78</v>
      </c>
      <c r="CM441">
        <f t="shared" si="439"/>
        <v>7</v>
      </c>
      <c r="CN441">
        <f t="shared" si="440"/>
        <v>1</v>
      </c>
      <c r="CO441" t="s">
        <v>67</v>
      </c>
      <c r="CP441">
        <f t="shared" si="441"/>
        <v>5</v>
      </c>
      <c r="CQ441">
        <f t="shared" si="442"/>
        <v>1</v>
      </c>
      <c r="CR441" t="s">
        <v>83</v>
      </c>
      <c r="CS441">
        <f t="shared" si="443"/>
        <v>4</v>
      </c>
      <c r="CT441">
        <f t="shared" si="444"/>
        <v>1</v>
      </c>
      <c r="CU441" t="s">
        <v>83</v>
      </c>
      <c r="CV441">
        <f t="shared" si="445"/>
        <v>4</v>
      </c>
      <c r="CW441">
        <f t="shared" si="446"/>
        <v>1</v>
      </c>
      <c r="CX441" t="s">
        <v>83</v>
      </c>
      <c r="CY441">
        <f t="shared" si="447"/>
        <v>4</v>
      </c>
      <c r="CZ441">
        <f t="shared" si="448"/>
        <v>1</v>
      </c>
      <c r="DA441" t="s">
        <v>56</v>
      </c>
      <c r="DB441">
        <f t="shared" si="449"/>
        <v>0</v>
      </c>
      <c r="DC441">
        <f t="shared" si="450"/>
        <v>0</v>
      </c>
      <c r="DD441">
        <f t="shared" si="451"/>
        <v>50</v>
      </c>
      <c r="DE441">
        <f t="shared" si="452"/>
        <v>12</v>
      </c>
      <c r="DF441" s="7">
        <f t="shared" si="453"/>
        <v>4.166666666666667</v>
      </c>
      <c r="DG441" s="8">
        <f t="shared" si="454"/>
        <v>0.52777777777777779</v>
      </c>
      <c r="DH441" s="1" t="s">
        <v>83</v>
      </c>
      <c r="DI441" s="1" t="s">
        <v>56</v>
      </c>
      <c r="DJ441" s="1" t="s">
        <v>64</v>
      </c>
      <c r="DK441" s="1" t="s">
        <v>78</v>
      </c>
      <c r="DL441" s="1" t="s">
        <v>68</v>
      </c>
      <c r="DM441" s="1" t="s">
        <v>56</v>
      </c>
      <c r="DN441" s="2">
        <v>4</v>
      </c>
      <c r="DO441" s="2">
        <v>4</v>
      </c>
      <c r="DP441" s="2">
        <v>5</v>
      </c>
      <c r="DQ441" s="2">
        <v>5</v>
      </c>
      <c r="DR441" s="2">
        <v>4</v>
      </c>
      <c r="DS441" s="2">
        <v>4</v>
      </c>
    </row>
    <row r="442" spans="1:123" x14ac:dyDescent="0.25">
      <c r="A442">
        <v>2018</v>
      </c>
      <c r="B442">
        <v>440</v>
      </c>
      <c r="C442" t="s">
        <v>57</v>
      </c>
      <c r="D442">
        <v>0</v>
      </c>
      <c r="E442">
        <v>31</v>
      </c>
      <c r="F442">
        <v>1987</v>
      </c>
      <c r="G442">
        <v>14</v>
      </c>
      <c r="H442">
        <f t="shared" si="391"/>
        <v>14</v>
      </c>
      <c r="I442" t="s">
        <v>90</v>
      </c>
      <c r="J442">
        <f t="shared" si="392"/>
        <v>1</v>
      </c>
      <c r="K442" t="s">
        <v>119</v>
      </c>
      <c r="L442">
        <f t="shared" si="393"/>
        <v>2</v>
      </c>
      <c r="M442" t="s">
        <v>119</v>
      </c>
      <c r="N442">
        <f t="shared" si="394"/>
        <v>3</v>
      </c>
      <c r="O442" t="s">
        <v>125</v>
      </c>
      <c r="P442">
        <f t="shared" si="395"/>
        <v>4</v>
      </c>
      <c r="Q442">
        <f t="shared" si="396"/>
        <v>1</v>
      </c>
      <c r="R442">
        <v>1</v>
      </c>
      <c r="S442" t="s">
        <v>101</v>
      </c>
      <c r="T442">
        <f t="shared" si="397"/>
        <v>1</v>
      </c>
      <c r="U442">
        <f t="shared" si="398"/>
        <v>1</v>
      </c>
      <c r="V442" t="s">
        <v>92</v>
      </c>
      <c r="W442">
        <v>17025</v>
      </c>
      <c r="X442">
        <v>17025</v>
      </c>
      <c r="Y442">
        <v>26287.5</v>
      </c>
      <c r="Z442" t="s">
        <v>140</v>
      </c>
      <c r="AA442">
        <f t="shared" si="399"/>
        <v>1</v>
      </c>
      <c r="AB442">
        <f t="shared" si="400"/>
        <v>1</v>
      </c>
      <c r="AC442" t="s">
        <v>71</v>
      </c>
      <c r="AD442" s="6">
        <f t="shared" si="401"/>
        <v>4</v>
      </c>
      <c r="AE442">
        <f t="shared" si="402"/>
        <v>1</v>
      </c>
      <c r="AF442" t="s">
        <v>75</v>
      </c>
      <c r="AG442" t="s">
        <v>142</v>
      </c>
      <c r="AH442" t="s">
        <v>191</v>
      </c>
      <c r="AI442" s="6" t="str">
        <f t="shared" si="390"/>
        <v>Christian; Central Christian</v>
      </c>
      <c r="AJ442" t="s">
        <v>71</v>
      </c>
      <c r="AK442" s="6">
        <f t="shared" si="403"/>
        <v>2</v>
      </c>
      <c r="AL442" t="s">
        <v>71</v>
      </c>
      <c r="AM442" s="6">
        <f t="shared" si="403"/>
        <v>2</v>
      </c>
      <c r="AN442" s="6">
        <f t="shared" si="404"/>
        <v>0</v>
      </c>
      <c r="AO442" t="s">
        <v>96</v>
      </c>
      <c r="AP442">
        <f t="shared" si="405"/>
        <v>3</v>
      </c>
      <c r="AQ442">
        <f t="shared" si="406"/>
        <v>1</v>
      </c>
      <c r="AR442" t="s">
        <v>129</v>
      </c>
      <c r="AS442">
        <f t="shared" si="407"/>
        <v>3</v>
      </c>
      <c r="AT442">
        <f t="shared" si="408"/>
        <v>1</v>
      </c>
      <c r="AU442" t="s">
        <v>113</v>
      </c>
      <c r="AV442">
        <f t="shared" si="409"/>
        <v>3</v>
      </c>
      <c r="AW442">
        <f t="shared" si="410"/>
        <v>1</v>
      </c>
      <c r="AX442" t="s">
        <v>146</v>
      </c>
      <c r="AY442">
        <f t="shared" si="411"/>
        <v>3</v>
      </c>
      <c r="AZ442">
        <f t="shared" si="412"/>
        <v>1</v>
      </c>
      <c r="BA442" s="6">
        <f t="shared" si="413"/>
        <v>12</v>
      </c>
      <c r="BB442" s="6">
        <f t="shared" si="414"/>
        <v>4</v>
      </c>
      <c r="BC442" s="6">
        <f t="shared" si="415"/>
        <v>3</v>
      </c>
      <c r="BD442" s="9">
        <f t="shared" si="416"/>
        <v>0.33333333333333331</v>
      </c>
      <c r="BE442" t="s">
        <v>65</v>
      </c>
      <c r="BF442">
        <f t="shared" si="417"/>
        <v>7</v>
      </c>
      <c r="BG442">
        <f t="shared" si="418"/>
        <v>1</v>
      </c>
      <c r="BH442" t="s">
        <v>65</v>
      </c>
      <c r="BI442">
        <f t="shared" si="419"/>
        <v>7</v>
      </c>
      <c r="BJ442">
        <f t="shared" si="420"/>
        <v>1</v>
      </c>
      <c r="BK442" t="s">
        <v>56</v>
      </c>
      <c r="BL442">
        <f t="shared" si="421"/>
        <v>0</v>
      </c>
      <c r="BM442">
        <f t="shared" si="422"/>
        <v>0</v>
      </c>
      <c r="BN442" t="s">
        <v>56</v>
      </c>
      <c r="BO442">
        <f t="shared" si="423"/>
        <v>0</v>
      </c>
      <c r="BP442">
        <f t="shared" si="424"/>
        <v>0</v>
      </c>
      <c r="BQ442" t="s">
        <v>94</v>
      </c>
      <c r="BR442">
        <f t="shared" si="425"/>
        <v>7</v>
      </c>
      <c r="BS442">
        <f t="shared" si="426"/>
        <v>1</v>
      </c>
      <c r="BT442" t="s">
        <v>74</v>
      </c>
      <c r="BU442">
        <f t="shared" si="427"/>
        <v>7</v>
      </c>
      <c r="BV442">
        <f t="shared" si="428"/>
        <v>1</v>
      </c>
      <c r="BW442" t="s">
        <v>56</v>
      </c>
      <c r="BX442">
        <f t="shared" si="429"/>
        <v>0</v>
      </c>
      <c r="BY442">
        <f t="shared" si="430"/>
        <v>0</v>
      </c>
      <c r="BZ442" t="s">
        <v>56</v>
      </c>
      <c r="CA442">
        <f t="shared" si="431"/>
        <v>0</v>
      </c>
      <c r="CB442">
        <f t="shared" si="432"/>
        <v>0</v>
      </c>
      <c r="CC442" t="s">
        <v>56</v>
      </c>
      <c r="CD442">
        <f t="shared" si="433"/>
        <v>0</v>
      </c>
      <c r="CE442">
        <f t="shared" si="434"/>
        <v>0</v>
      </c>
      <c r="CF442" t="s">
        <v>56</v>
      </c>
      <c r="CG442">
        <f t="shared" si="435"/>
        <v>0</v>
      </c>
      <c r="CH442">
        <f t="shared" si="436"/>
        <v>0</v>
      </c>
      <c r="CI442" t="s">
        <v>56</v>
      </c>
      <c r="CJ442">
        <f t="shared" si="437"/>
        <v>0</v>
      </c>
      <c r="CK442">
        <f t="shared" si="438"/>
        <v>0</v>
      </c>
      <c r="CL442" t="s">
        <v>56</v>
      </c>
      <c r="CM442">
        <f t="shared" si="439"/>
        <v>0</v>
      </c>
      <c r="CN442">
        <f t="shared" si="440"/>
        <v>0</v>
      </c>
      <c r="CO442" t="s">
        <v>56</v>
      </c>
      <c r="CP442">
        <f t="shared" si="441"/>
        <v>0</v>
      </c>
      <c r="CQ442">
        <f t="shared" si="442"/>
        <v>0</v>
      </c>
      <c r="CR442" t="s">
        <v>56</v>
      </c>
      <c r="CS442">
        <f t="shared" si="443"/>
        <v>0</v>
      </c>
      <c r="CT442">
        <f t="shared" si="444"/>
        <v>0</v>
      </c>
      <c r="CU442" t="s">
        <v>56</v>
      </c>
      <c r="CV442">
        <f t="shared" si="445"/>
        <v>0</v>
      </c>
      <c r="CW442">
        <f t="shared" si="446"/>
        <v>0</v>
      </c>
      <c r="CX442" t="s">
        <v>56</v>
      </c>
      <c r="CY442">
        <f t="shared" si="447"/>
        <v>0</v>
      </c>
      <c r="CZ442">
        <f t="shared" si="448"/>
        <v>0</v>
      </c>
      <c r="DA442" t="s">
        <v>99</v>
      </c>
      <c r="DB442">
        <f t="shared" si="449"/>
        <v>7</v>
      </c>
      <c r="DC442">
        <f t="shared" si="450"/>
        <v>1</v>
      </c>
      <c r="DD442">
        <f t="shared" si="451"/>
        <v>28</v>
      </c>
      <c r="DE442">
        <f t="shared" si="452"/>
        <v>4</v>
      </c>
      <c r="DF442" s="7">
        <f t="shared" si="453"/>
        <v>7</v>
      </c>
      <c r="DG442" s="8">
        <f t="shared" si="454"/>
        <v>1</v>
      </c>
      <c r="DH442" s="1" t="s">
        <v>56</v>
      </c>
      <c r="DI442" s="1" t="s">
        <v>154</v>
      </c>
      <c r="DJ442" s="1" t="s">
        <v>65</v>
      </c>
      <c r="DK442" s="1" t="s">
        <v>78</v>
      </c>
      <c r="DL442" s="1" t="s">
        <v>127</v>
      </c>
      <c r="DM442" s="1" t="s">
        <v>56</v>
      </c>
      <c r="DN442" s="2" t="s">
        <v>97</v>
      </c>
      <c r="DO442" s="2" t="s">
        <v>56</v>
      </c>
      <c r="DP442" s="2" t="s">
        <v>56</v>
      </c>
      <c r="DQ442" s="2" t="s">
        <v>56</v>
      </c>
      <c r="DR442" s="2" t="s">
        <v>56</v>
      </c>
      <c r="DS442" s="2" t="s">
        <v>56</v>
      </c>
    </row>
    <row r="443" spans="1:123" x14ac:dyDescent="0.25">
      <c r="A443">
        <v>2018</v>
      </c>
      <c r="B443">
        <v>441</v>
      </c>
      <c r="C443" t="s">
        <v>102</v>
      </c>
      <c r="D443">
        <v>0</v>
      </c>
      <c r="E443">
        <v>31</v>
      </c>
      <c r="F443">
        <v>1987</v>
      </c>
      <c r="G443">
        <v>18</v>
      </c>
      <c r="H443">
        <f t="shared" si="391"/>
        <v>18</v>
      </c>
      <c r="I443" t="s">
        <v>58</v>
      </c>
      <c r="J443">
        <f t="shared" si="392"/>
        <v>2</v>
      </c>
      <c r="K443" t="s">
        <v>142</v>
      </c>
      <c r="L443">
        <f t="shared" si="393"/>
        <v>1</v>
      </c>
      <c r="M443" t="s">
        <v>89</v>
      </c>
      <c r="N443">
        <f t="shared" si="394"/>
        <v>4</v>
      </c>
      <c r="O443" t="s">
        <v>60</v>
      </c>
      <c r="P443">
        <f t="shared" si="395"/>
        <v>7</v>
      </c>
      <c r="Q443">
        <f t="shared" si="396"/>
        <v>1</v>
      </c>
      <c r="R443">
        <v>2</v>
      </c>
      <c r="S443" t="s">
        <v>101</v>
      </c>
      <c r="T443">
        <f t="shared" si="397"/>
        <v>1</v>
      </c>
      <c r="U443">
        <f t="shared" si="398"/>
        <v>1</v>
      </c>
      <c r="V443" t="s">
        <v>148</v>
      </c>
      <c r="W443">
        <v>10782.5</v>
      </c>
      <c r="X443">
        <v>10782.5</v>
      </c>
      <c r="Y443">
        <v>16648.75</v>
      </c>
      <c r="Z443" t="s">
        <v>81</v>
      </c>
      <c r="AA443">
        <f t="shared" si="399"/>
        <v>3</v>
      </c>
      <c r="AB443">
        <f t="shared" si="400"/>
        <v>1</v>
      </c>
      <c r="AC443" t="s">
        <v>106</v>
      </c>
      <c r="AD443" s="6">
        <f t="shared" si="401"/>
        <v>6</v>
      </c>
      <c r="AE443">
        <f t="shared" si="402"/>
        <v>1</v>
      </c>
      <c r="AF443" t="s">
        <v>181</v>
      </c>
      <c r="AG443" t="s">
        <v>56</v>
      </c>
      <c r="AH443" t="s">
        <v>56</v>
      </c>
      <c r="AI443" s="6" t="str">
        <f t="shared" si="390"/>
        <v>Hinduism</v>
      </c>
      <c r="AJ443" t="s">
        <v>144</v>
      </c>
      <c r="AK443" s="6">
        <f t="shared" si="403"/>
        <v>0</v>
      </c>
      <c r="AL443" t="s">
        <v>144</v>
      </c>
      <c r="AM443" s="6">
        <f t="shared" si="403"/>
        <v>0</v>
      </c>
      <c r="AN443" s="6">
        <f t="shared" si="404"/>
        <v>0</v>
      </c>
      <c r="AO443" t="s">
        <v>96</v>
      </c>
      <c r="AP443">
        <f t="shared" si="405"/>
        <v>3</v>
      </c>
      <c r="AQ443">
        <f t="shared" si="406"/>
        <v>1</v>
      </c>
      <c r="AR443" t="s">
        <v>73</v>
      </c>
      <c r="AS443">
        <f t="shared" si="407"/>
        <v>7</v>
      </c>
      <c r="AT443">
        <f t="shared" si="408"/>
        <v>1</v>
      </c>
      <c r="AU443" t="s">
        <v>113</v>
      </c>
      <c r="AV443">
        <f t="shared" si="409"/>
        <v>3</v>
      </c>
      <c r="AW443">
        <f t="shared" si="410"/>
        <v>1</v>
      </c>
      <c r="AX443" t="s">
        <v>146</v>
      </c>
      <c r="AY443">
        <f t="shared" si="411"/>
        <v>3</v>
      </c>
      <c r="AZ443">
        <f t="shared" si="412"/>
        <v>1</v>
      </c>
      <c r="BA443" s="6">
        <f t="shared" si="413"/>
        <v>16</v>
      </c>
      <c r="BB443" s="6">
        <f t="shared" si="414"/>
        <v>4</v>
      </c>
      <c r="BC443" s="6">
        <f t="shared" si="415"/>
        <v>4</v>
      </c>
      <c r="BD443" s="9">
        <f t="shared" si="416"/>
        <v>0.5</v>
      </c>
      <c r="BE443" t="s">
        <v>56</v>
      </c>
      <c r="BF443">
        <f t="shared" si="417"/>
        <v>0</v>
      </c>
      <c r="BG443">
        <f t="shared" si="418"/>
        <v>0</v>
      </c>
      <c r="BH443" t="s">
        <v>56</v>
      </c>
      <c r="BI443">
        <f t="shared" si="419"/>
        <v>0</v>
      </c>
      <c r="BJ443">
        <f t="shared" si="420"/>
        <v>0</v>
      </c>
      <c r="BK443" t="s">
        <v>63</v>
      </c>
      <c r="BL443">
        <f t="shared" si="421"/>
        <v>1</v>
      </c>
      <c r="BM443">
        <f t="shared" si="422"/>
        <v>1</v>
      </c>
      <c r="BN443" t="s">
        <v>65</v>
      </c>
      <c r="BO443">
        <f t="shared" si="423"/>
        <v>7</v>
      </c>
      <c r="BP443">
        <f t="shared" si="424"/>
        <v>1</v>
      </c>
      <c r="BQ443" t="s">
        <v>94</v>
      </c>
      <c r="BR443">
        <f t="shared" si="425"/>
        <v>7</v>
      </c>
      <c r="BS443">
        <f t="shared" si="426"/>
        <v>1</v>
      </c>
      <c r="BT443" t="s">
        <v>74</v>
      </c>
      <c r="BU443">
        <f t="shared" si="427"/>
        <v>7</v>
      </c>
      <c r="BV443">
        <f t="shared" si="428"/>
        <v>1</v>
      </c>
      <c r="BW443" t="s">
        <v>56</v>
      </c>
      <c r="BX443">
        <f t="shared" si="429"/>
        <v>0</v>
      </c>
      <c r="BY443">
        <f t="shared" si="430"/>
        <v>0</v>
      </c>
      <c r="BZ443" t="s">
        <v>56</v>
      </c>
      <c r="CA443">
        <f t="shared" si="431"/>
        <v>0</v>
      </c>
      <c r="CB443">
        <f t="shared" si="432"/>
        <v>0</v>
      </c>
      <c r="CC443" t="s">
        <v>56</v>
      </c>
      <c r="CD443">
        <f t="shared" si="433"/>
        <v>0</v>
      </c>
      <c r="CE443">
        <f t="shared" si="434"/>
        <v>0</v>
      </c>
      <c r="CF443" t="s">
        <v>56</v>
      </c>
      <c r="CG443">
        <f t="shared" si="435"/>
        <v>0</v>
      </c>
      <c r="CH443">
        <f t="shared" si="436"/>
        <v>0</v>
      </c>
      <c r="CI443" t="s">
        <v>56</v>
      </c>
      <c r="CJ443">
        <f t="shared" si="437"/>
        <v>0</v>
      </c>
      <c r="CK443">
        <f t="shared" si="438"/>
        <v>0</v>
      </c>
      <c r="CL443" t="s">
        <v>56</v>
      </c>
      <c r="CM443">
        <f t="shared" si="439"/>
        <v>0</v>
      </c>
      <c r="CN443">
        <f t="shared" si="440"/>
        <v>0</v>
      </c>
      <c r="CO443" t="s">
        <v>56</v>
      </c>
      <c r="CP443">
        <f t="shared" si="441"/>
        <v>0</v>
      </c>
      <c r="CQ443">
        <f t="shared" si="442"/>
        <v>0</v>
      </c>
      <c r="CR443" t="s">
        <v>56</v>
      </c>
      <c r="CS443">
        <f t="shared" si="443"/>
        <v>0</v>
      </c>
      <c r="CT443">
        <f t="shared" si="444"/>
        <v>0</v>
      </c>
      <c r="CU443" t="s">
        <v>56</v>
      </c>
      <c r="CV443">
        <f t="shared" si="445"/>
        <v>0</v>
      </c>
      <c r="CW443">
        <f t="shared" si="446"/>
        <v>0</v>
      </c>
      <c r="CX443" t="s">
        <v>56</v>
      </c>
      <c r="CY443">
        <f t="shared" si="447"/>
        <v>0</v>
      </c>
      <c r="CZ443">
        <f t="shared" si="448"/>
        <v>0</v>
      </c>
      <c r="DA443" t="s">
        <v>99</v>
      </c>
      <c r="DB443">
        <f t="shared" si="449"/>
        <v>7</v>
      </c>
      <c r="DC443">
        <f t="shared" si="450"/>
        <v>1</v>
      </c>
      <c r="DD443">
        <f t="shared" si="451"/>
        <v>29</v>
      </c>
      <c r="DE443">
        <f t="shared" si="452"/>
        <v>5</v>
      </c>
      <c r="DF443" s="7">
        <f t="shared" si="453"/>
        <v>5.8</v>
      </c>
      <c r="DG443" s="8">
        <f t="shared" si="454"/>
        <v>0.79999999999999993</v>
      </c>
      <c r="DH443" s="1" t="s">
        <v>56</v>
      </c>
      <c r="DI443" s="1" t="s">
        <v>135</v>
      </c>
      <c r="DJ443" s="1" t="s">
        <v>56</v>
      </c>
      <c r="DK443" s="1" t="s">
        <v>78</v>
      </c>
      <c r="DL443" s="1" t="s">
        <v>68</v>
      </c>
      <c r="DM443" s="1" t="s">
        <v>64</v>
      </c>
      <c r="DN443" s="2" t="s">
        <v>97</v>
      </c>
      <c r="DO443" s="2" t="s">
        <v>56</v>
      </c>
      <c r="DP443" s="2" t="s">
        <v>56</v>
      </c>
      <c r="DQ443" s="2" t="s">
        <v>56</v>
      </c>
      <c r="DR443" s="2" t="s">
        <v>56</v>
      </c>
      <c r="DS443" s="2" t="s">
        <v>56</v>
      </c>
    </row>
    <row r="444" spans="1:123" x14ac:dyDescent="0.25">
      <c r="A444">
        <v>2018</v>
      </c>
      <c r="B444">
        <v>442</v>
      </c>
      <c r="C444" t="s">
        <v>102</v>
      </c>
      <c r="D444">
        <v>1</v>
      </c>
      <c r="E444">
        <v>35</v>
      </c>
      <c r="F444">
        <v>1983</v>
      </c>
      <c r="G444">
        <v>16</v>
      </c>
      <c r="H444">
        <f t="shared" si="391"/>
        <v>16</v>
      </c>
      <c r="I444" t="s">
        <v>90</v>
      </c>
      <c r="J444">
        <f t="shared" si="392"/>
        <v>1</v>
      </c>
      <c r="K444" t="s">
        <v>59</v>
      </c>
      <c r="L444">
        <f t="shared" si="393"/>
        <v>3</v>
      </c>
      <c r="M444" t="s">
        <v>59</v>
      </c>
      <c r="N444">
        <f t="shared" si="394"/>
        <v>5</v>
      </c>
      <c r="O444" t="s">
        <v>125</v>
      </c>
      <c r="P444">
        <f t="shared" si="395"/>
        <v>4</v>
      </c>
      <c r="Q444">
        <f t="shared" si="396"/>
        <v>1</v>
      </c>
      <c r="R444">
        <v>3</v>
      </c>
      <c r="S444" t="s">
        <v>101</v>
      </c>
      <c r="T444">
        <f t="shared" si="397"/>
        <v>1</v>
      </c>
      <c r="U444">
        <f t="shared" si="398"/>
        <v>1</v>
      </c>
      <c r="V444" t="s">
        <v>92</v>
      </c>
      <c r="W444">
        <v>37455</v>
      </c>
      <c r="X444">
        <v>24970</v>
      </c>
      <c r="Y444">
        <v>38555</v>
      </c>
      <c r="Z444" t="s">
        <v>81</v>
      </c>
      <c r="AA444">
        <f t="shared" si="399"/>
        <v>3</v>
      </c>
      <c r="AB444">
        <f t="shared" si="400"/>
        <v>1</v>
      </c>
      <c r="AC444" t="s">
        <v>71</v>
      </c>
      <c r="AD444" s="6">
        <f t="shared" si="401"/>
        <v>4</v>
      </c>
      <c r="AE444">
        <f t="shared" si="402"/>
        <v>1</v>
      </c>
      <c r="AF444" t="s">
        <v>105</v>
      </c>
      <c r="AG444" t="s">
        <v>56</v>
      </c>
      <c r="AH444" t="s">
        <v>56</v>
      </c>
      <c r="AI444" s="6" t="str">
        <f t="shared" si="390"/>
        <v>None</v>
      </c>
      <c r="AJ444" t="s">
        <v>106</v>
      </c>
      <c r="AK444" s="6">
        <f t="shared" si="403"/>
        <v>1</v>
      </c>
      <c r="AL444" t="s">
        <v>71</v>
      </c>
      <c r="AM444" s="6">
        <f t="shared" si="403"/>
        <v>2</v>
      </c>
      <c r="AN444" s="6">
        <f t="shared" si="404"/>
        <v>-1</v>
      </c>
      <c r="AO444" t="s">
        <v>96</v>
      </c>
      <c r="AP444">
        <f t="shared" si="405"/>
        <v>3</v>
      </c>
      <c r="AQ444">
        <f t="shared" si="406"/>
        <v>1</v>
      </c>
      <c r="AR444" t="s">
        <v>107</v>
      </c>
      <c r="AS444">
        <f t="shared" si="407"/>
        <v>1</v>
      </c>
      <c r="AT444">
        <f t="shared" si="408"/>
        <v>1</v>
      </c>
      <c r="AU444" t="s">
        <v>113</v>
      </c>
      <c r="AV444">
        <f t="shared" si="409"/>
        <v>3</v>
      </c>
      <c r="AW444">
        <f t="shared" si="410"/>
        <v>1</v>
      </c>
      <c r="AX444" t="s">
        <v>146</v>
      </c>
      <c r="AY444">
        <f t="shared" si="411"/>
        <v>3</v>
      </c>
      <c r="AZ444">
        <f t="shared" si="412"/>
        <v>1</v>
      </c>
      <c r="BA444" s="6">
        <f t="shared" si="413"/>
        <v>10</v>
      </c>
      <c r="BB444" s="6">
        <f t="shared" si="414"/>
        <v>4</v>
      </c>
      <c r="BC444" s="6">
        <f t="shared" si="415"/>
        <v>2.5</v>
      </c>
      <c r="BD444" s="9">
        <f t="shared" si="416"/>
        <v>0.25</v>
      </c>
      <c r="BE444" t="s">
        <v>65</v>
      </c>
      <c r="BF444">
        <f t="shared" si="417"/>
        <v>7</v>
      </c>
      <c r="BG444">
        <f t="shared" si="418"/>
        <v>1</v>
      </c>
      <c r="BH444" t="s">
        <v>65</v>
      </c>
      <c r="BI444">
        <f t="shared" si="419"/>
        <v>7</v>
      </c>
      <c r="BJ444">
        <f t="shared" si="420"/>
        <v>1</v>
      </c>
      <c r="BK444" t="s">
        <v>56</v>
      </c>
      <c r="BL444">
        <f t="shared" si="421"/>
        <v>0</v>
      </c>
      <c r="BM444">
        <f t="shared" si="422"/>
        <v>0</v>
      </c>
      <c r="BN444" t="s">
        <v>56</v>
      </c>
      <c r="BO444">
        <f t="shared" si="423"/>
        <v>0</v>
      </c>
      <c r="BP444">
        <f t="shared" si="424"/>
        <v>0</v>
      </c>
      <c r="BQ444" t="s">
        <v>94</v>
      </c>
      <c r="BR444">
        <f t="shared" si="425"/>
        <v>7</v>
      </c>
      <c r="BS444">
        <f t="shared" si="426"/>
        <v>1</v>
      </c>
      <c r="BT444" t="s">
        <v>74</v>
      </c>
      <c r="BU444">
        <f t="shared" si="427"/>
        <v>7</v>
      </c>
      <c r="BV444">
        <f t="shared" si="428"/>
        <v>1</v>
      </c>
      <c r="BW444" t="s">
        <v>56</v>
      </c>
      <c r="BX444">
        <f t="shared" si="429"/>
        <v>0</v>
      </c>
      <c r="BY444">
        <f t="shared" si="430"/>
        <v>0</v>
      </c>
      <c r="BZ444" t="s">
        <v>56</v>
      </c>
      <c r="CA444">
        <f t="shared" si="431"/>
        <v>0</v>
      </c>
      <c r="CB444">
        <f t="shared" si="432"/>
        <v>0</v>
      </c>
      <c r="CC444" t="s">
        <v>56</v>
      </c>
      <c r="CD444">
        <f t="shared" si="433"/>
        <v>0</v>
      </c>
      <c r="CE444">
        <f t="shared" si="434"/>
        <v>0</v>
      </c>
      <c r="CF444" t="s">
        <v>56</v>
      </c>
      <c r="CG444">
        <f t="shared" si="435"/>
        <v>0</v>
      </c>
      <c r="CH444">
        <f t="shared" si="436"/>
        <v>0</v>
      </c>
      <c r="CI444" t="s">
        <v>56</v>
      </c>
      <c r="CJ444">
        <f t="shared" si="437"/>
        <v>0</v>
      </c>
      <c r="CK444">
        <f t="shared" si="438"/>
        <v>0</v>
      </c>
      <c r="CL444" t="s">
        <v>56</v>
      </c>
      <c r="CM444">
        <f t="shared" si="439"/>
        <v>0</v>
      </c>
      <c r="CN444">
        <f t="shared" si="440"/>
        <v>0</v>
      </c>
      <c r="CO444" t="s">
        <v>56</v>
      </c>
      <c r="CP444">
        <f t="shared" si="441"/>
        <v>0</v>
      </c>
      <c r="CQ444">
        <f t="shared" si="442"/>
        <v>0</v>
      </c>
      <c r="CR444" t="s">
        <v>56</v>
      </c>
      <c r="CS444">
        <f t="shared" si="443"/>
        <v>0</v>
      </c>
      <c r="CT444">
        <f t="shared" si="444"/>
        <v>0</v>
      </c>
      <c r="CU444" t="s">
        <v>56</v>
      </c>
      <c r="CV444">
        <f t="shared" si="445"/>
        <v>0</v>
      </c>
      <c r="CW444">
        <f t="shared" si="446"/>
        <v>0</v>
      </c>
      <c r="CX444" t="s">
        <v>56</v>
      </c>
      <c r="CY444">
        <f t="shared" si="447"/>
        <v>0</v>
      </c>
      <c r="CZ444">
        <f t="shared" si="448"/>
        <v>0</v>
      </c>
      <c r="DA444" t="s">
        <v>99</v>
      </c>
      <c r="DB444">
        <f t="shared" si="449"/>
        <v>7</v>
      </c>
      <c r="DC444">
        <f t="shared" si="450"/>
        <v>1</v>
      </c>
      <c r="DD444">
        <f t="shared" si="451"/>
        <v>28</v>
      </c>
      <c r="DE444">
        <f t="shared" si="452"/>
        <v>4</v>
      </c>
      <c r="DF444" s="7">
        <f t="shared" si="453"/>
        <v>7</v>
      </c>
      <c r="DG444" s="8">
        <f t="shared" si="454"/>
        <v>1</v>
      </c>
      <c r="DH444" s="1" t="s">
        <v>56</v>
      </c>
      <c r="DI444" s="1" t="s">
        <v>135</v>
      </c>
      <c r="DJ444" s="1" t="s">
        <v>65</v>
      </c>
      <c r="DK444" s="1" t="s">
        <v>78</v>
      </c>
      <c r="DL444" s="1" t="s">
        <v>93</v>
      </c>
      <c r="DM444" s="1" t="s">
        <v>56</v>
      </c>
      <c r="DN444" s="2" t="s">
        <v>98</v>
      </c>
      <c r="DO444" s="2" t="s">
        <v>56</v>
      </c>
      <c r="DP444" s="2" t="s">
        <v>56</v>
      </c>
      <c r="DQ444" s="2" t="s">
        <v>56</v>
      </c>
      <c r="DR444" s="2" t="s">
        <v>56</v>
      </c>
      <c r="DS444" s="2" t="s">
        <v>56</v>
      </c>
    </row>
    <row r="445" spans="1:123" x14ac:dyDescent="0.25">
      <c r="A445">
        <v>2018</v>
      </c>
      <c r="B445">
        <v>443</v>
      </c>
      <c r="C445" t="s">
        <v>57</v>
      </c>
      <c r="D445">
        <v>0</v>
      </c>
      <c r="E445">
        <v>32</v>
      </c>
      <c r="F445">
        <v>1986</v>
      </c>
      <c r="G445">
        <v>17</v>
      </c>
      <c r="H445">
        <f t="shared" si="391"/>
        <v>17</v>
      </c>
      <c r="I445" t="s">
        <v>90</v>
      </c>
      <c r="J445">
        <f t="shared" si="392"/>
        <v>1</v>
      </c>
      <c r="K445" t="s">
        <v>142</v>
      </c>
      <c r="L445">
        <f t="shared" si="393"/>
        <v>1</v>
      </c>
      <c r="M445" t="s">
        <v>177</v>
      </c>
      <c r="N445">
        <f t="shared" si="394"/>
        <v>2</v>
      </c>
      <c r="O445" t="s">
        <v>125</v>
      </c>
      <c r="P445">
        <f t="shared" si="395"/>
        <v>4</v>
      </c>
      <c r="Q445">
        <f t="shared" si="396"/>
        <v>1</v>
      </c>
      <c r="R445">
        <v>3</v>
      </c>
      <c r="S445" t="s">
        <v>220</v>
      </c>
      <c r="T445">
        <f t="shared" si="397"/>
        <v>7</v>
      </c>
      <c r="U445">
        <f t="shared" si="398"/>
        <v>1</v>
      </c>
      <c r="V445" t="s">
        <v>61</v>
      </c>
      <c r="W445">
        <v>0</v>
      </c>
      <c r="X445">
        <v>0</v>
      </c>
      <c r="Y445">
        <v>0</v>
      </c>
      <c r="Z445" t="s">
        <v>109</v>
      </c>
      <c r="AA445">
        <f t="shared" si="399"/>
        <v>5</v>
      </c>
      <c r="AB445">
        <f t="shared" si="400"/>
        <v>1</v>
      </c>
      <c r="AC445" t="s">
        <v>106</v>
      </c>
      <c r="AD445" s="6">
        <f t="shared" si="401"/>
        <v>6</v>
      </c>
      <c r="AE445">
        <f t="shared" si="402"/>
        <v>1</v>
      </c>
      <c r="AF445" t="s">
        <v>105</v>
      </c>
      <c r="AG445" t="s">
        <v>56</v>
      </c>
      <c r="AH445" t="s">
        <v>56</v>
      </c>
      <c r="AI445" s="6" t="str">
        <f t="shared" si="390"/>
        <v>None</v>
      </c>
      <c r="AJ445" t="s">
        <v>106</v>
      </c>
      <c r="AK445" s="6">
        <f t="shared" si="403"/>
        <v>1</v>
      </c>
      <c r="AL445" t="s">
        <v>106</v>
      </c>
      <c r="AM445" s="6">
        <f t="shared" si="403"/>
        <v>1</v>
      </c>
      <c r="AN445" s="6">
        <f t="shared" si="404"/>
        <v>0</v>
      </c>
      <c r="AO445" t="s">
        <v>110</v>
      </c>
      <c r="AP445">
        <f t="shared" si="405"/>
        <v>1</v>
      </c>
      <c r="AQ445">
        <f t="shared" si="406"/>
        <v>1</v>
      </c>
      <c r="AR445" t="s">
        <v>107</v>
      </c>
      <c r="AS445">
        <f t="shared" si="407"/>
        <v>1</v>
      </c>
      <c r="AT445">
        <f t="shared" si="408"/>
        <v>1</v>
      </c>
      <c r="AU445" t="s">
        <v>158</v>
      </c>
      <c r="AV445">
        <f t="shared" si="409"/>
        <v>1</v>
      </c>
      <c r="AW445">
        <f t="shared" si="410"/>
        <v>1</v>
      </c>
      <c r="AX445" t="s">
        <v>114</v>
      </c>
      <c r="AY445">
        <f t="shared" si="411"/>
        <v>5</v>
      </c>
      <c r="AZ445">
        <f t="shared" si="412"/>
        <v>1</v>
      </c>
      <c r="BA445" s="6">
        <f t="shared" si="413"/>
        <v>8</v>
      </c>
      <c r="BB445" s="6">
        <f t="shared" si="414"/>
        <v>4</v>
      </c>
      <c r="BC445" s="6">
        <f t="shared" si="415"/>
        <v>2</v>
      </c>
      <c r="BD445" s="9">
        <f t="shared" si="416"/>
        <v>0.16666666666666666</v>
      </c>
      <c r="BE445" t="s">
        <v>56</v>
      </c>
      <c r="BF445">
        <f t="shared" si="417"/>
        <v>0</v>
      </c>
      <c r="BG445">
        <f t="shared" si="418"/>
        <v>0</v>
      </c>
      <c r="BH445" t="s">
        <v>56</v>
      </c>
      <c r="BI445">
        <f t="shared" si="419"/>
        <v>0</v>
      </c>
      <c r="BJ445">
        <f t="shared" si="420"/>
        <v>0</v>
      </c>
      <c r="BK445" t="s">
        <v>64</v>
      </c>
      <c r="BL445">
        <f t="shared" si="421"/>
        <v>4</v>
      </c>
      <c r="BM445">
        <f t="shared" si="422"/>
        <v>1</v>
      </c>
      <c r="BN445" t="s">
        <v>65</v>
      </c>
      <c r="BO445">
        <f t="shared" si="423"/>
        <v>7</v>
      </c>
      <c r="BP445">
        <f t="shared" si="424"/>
        <v>1</v>
      </c>
      <c r="BQ445" t="s">
        <v>56</v>
      </c>
      <c r="BR445">
        <f t="shared" si="425"/>
        <v>0</v>
      </c>
      <c r="BS445">
        <f t="shared" si="426"/>
        <v>0</v>
      </c>
      <c r="BT445" t="s">
        <v>74</v>
      </c>
      <c r="BU445">
        <f t="shared" si="427"/>
        <v>7</v>
      </c>
      <c r="BV445">
        <f t="shared" si="428"/>
        <v>1</v>
      </c>
      <c r="BW445" t="s">
        <v>103</v>
      </c>
      <c r="BX445">
        <f t="shared" si="429"/>
        <v>0</v>
      </c>
      <c r="BY445">
        <f t="shared" si="430"/>
        <v>0</v>
      </c>
      <c r="BZ445" t="s">
        <v>139</v>
      </c>
      <c r="CA445">
        <f t="shared" si="431"/>
        <v>7</v>
      </c>
      <c r="CB445">
        <f t="shared" si="432"/>
        <v>1</v>
      </c>
      <c r="CC445" t="s">
        <v>74</v>
      </c>
      <c r="CD445">
        <f t="shared" si="433"/>
        <v>7</v>
      </c>
      <c r="CE445">
        <f t="shared" si="434"/>
        <v>1</v>
      </c>
      <c r="CF445" t="s">
        <v>82</v>
      </c>
      <c r="CG445">
        <f t="shared" si="435"/>
        <v>1</v>
      </c>
      <c r="CH445">
        <f t="shared" si="436"/>
        <v>1</v>
      </c>
      <c r="CI445" t="s">
        <v>103</v>
      </c>
      <c r="CJ445">
        <f t="shared" si="437"/>
        <v>0</v>
      </c>
      <c r="CK445">
        <f t="shared" si="438"/>
        <v>0</v>
      </c>
      <c r="CL445" t="s">
        <v>103</v>
      </c>
      <c r="CM445">
        <f t="shared" si="439"/>
        <v>0</v>
      </c>
      <c r="CN445">
        <f t="shared" si="440"/>
        <v>0</v>
      </c>
      <c r="CO445" t="s">
        <v>83</v>
      </c>
      <c r="CP445">
        <f t="shared" si="441"/>
        <v>4</v>
      </c>
      <c r="CQ445">
        <f t="shared" si="442"/>
        <v>1</v>
      </c>
      <c r="CR445" t="s">
        <v>83</v>
      </c>
      <c r="CS445">
        <f t="shared" si="443"/>
        <v>4</v>
      </c>
      <c r="CT445">
        <f t="shared" si="444"/>
        <v>1</v>
      </c>
      <c r="CU445" t="s">
        <v>83</v>
      </c>
      <c r="CV445">
        <f t="shared" si="445"/>
        <v>4</v>
      </c>
      <c r="CW445">
        <f t="shared" si="446"/>
        <v>1</v>
      </c>
      <c r="CX445" t="s">
        <v>83</v>
      </c>
      <c r="CY445">
        <f t="shared" si="447"/>
        <v>4</v>
      </c>
      <c r="CZ445">
        <f t="shared" si="448"/>
        <v>1</v>
      </c>
      <c r="DA445" t="s">
        <v>56</v>
      </c>
      <c r="DB445">
        <f t="shared" si="449"/>
        <v>0</v>
      </c>
      <c r="DC445">
        <f t="shared" si="450"/>
        <v>0</v>
      </c>
      <c r="DD445">
        <f t="shared" si="451"/>
        <v>49</v>
      </c>
      <c r="DE445">
        <f t="shared" si="452"/>
        <v>10</v>
      </c>
      <c r="DF445" s="7">
        <f t="shared" si="453"/>
        <v>4.9000000000000004</v>
      </c>
      <c r="DG445" s="8">
        <f t="shared" si="454"/>
        <v>0.65</v>
      </c>
      <c r="DH445" s="1" t="s">
        <v>84</v>
      </c>
      <c r="DI445" s="1" t="s">
        <v>56</v>
      </c>
      <c r="DJ445" s="1" t="s">
        <v>56</v>
      </c>
      <c r="DK445" s="1" t="s">
        <v>74</v>
      </c>
      <c r="DL445" s="1" t="s">
        <v>93</v>
      </c>
      <c r="DM445" s="1" t="s">
        <v>64</v>
      </c>
      <c r="DN445" s="2" t="s">
        <v>98</v>
      </c>
      <c r="DO445" s="2">
        <v>99</v>
      </c>
      <c r="DP445" s="2">
        <v>5</v>
      </c>
      <c r="DQ445" s="2">
        <v>3</v>
      </c>
      <c r="DR445" s="2">
        <v>4</v>
      </c>
      <c r="DS445" s="2">
        <v>4</v>
      </c>
    </row>
    <row r="446" spans="1:123" x14ac:dyDescent="0.25">
      <c r="A446">
        <v>2018</v>
      </c>
      <c r="B446">
        <v>444</v>
      </c>
      <c r="C446" t="s">
        <v>102</v>
      </c>
      <c r="D446">
        <v>5</v>
      </c>
      <c r="E446">
        <v>48</v>
      </c>
      <c r="F446">
        <v>1970</v>
      </c>
      <c r="G446">
        <v>12</v>
      </c>
      <c r="H446">
        <f t="shared" si="391"/>
        <v>12</v>
      </c>
      <c r="I446" t="s">
        <v>90</v>
      </c>
      <c r="J446">
        <f t="shared" si="392"/>
        <v>1</v>
      </c>
      <c r="K446" t="s">
        <v>142</v>
      </c>
      <c r="L446">
        <f t="shared" si="393"/>
        <v>1</v>
      </c>
      <c r="M446" t="s">
        <v>89</v>
      </c>
      <c r="N446">
        <f t="shared" si="394"/>
        <v>4</v>
      </c>
      <c r="O446" t="s">
        <v>60</v>
      </c>
      <c r="P446">
        <f t="shared" si="395"/>
        <v>7</v>
      </c>
      <c r="Q446">
        <f t="shared" si="396"/>
        <v>1</v>
      </c>
      <c r="R446">
        <v>7</v>
      </c>
      <c r="S446" t="s">
        <v>56</v>
      </c>
      <c r="T446">
        <f t="shared" si="397"/>
        <v>0</v>
      </c>
      <c r="U446">
        <f t="shared" si="398"/>
        <v>0</v>
      </c>
      <c r="V446" t="s">
        <v>92</v>
      </c>
      <c r="W446">
        <v>24970</v>
      </c>
      <c r="X446">
        <v>0</v>
      </c>
      <c r="Y446">
        <v>0</v>
      </c>
      <c r="Z446" t="s">
        <v>81</v>
      </c>
      <c r="AA446">
        <f t="shared" si="399"/>
        <v>3</v>
      </c>
      <c r="AB446">
        <f t="shared" si="400"/>
        <v>1</v>
      </c>
      <c r="AC446" t="s">
        <v>106</v>
      </c>
      <c r="AD446" s="6">
        <f t="shared" si="401"/>
        <v>6</v>
      </c>
      <c r="AE446">
        <f t="shared" si="402"/>
        <v>1</v>
      </c>
      <c r="AF446" t="s">
        <v>159</v>
      </c>
      <c r="AG446" t="s">
        <v>56</v>
      </c>
      <c r="AH446" t="s">
        <v>56</v>
      </c>
      <c r="AI446" s="6" t="str">
        <f t="shared" si="390"/>
        <v>Moslem/islam</v>
      </c>
      <c r="AJ446" t="s">
        <v>144</v>
      </c>
      <c r="AK446" s="6">
        <f t="shared" si="403"/>
        <v>0</v>
      </c>
      <c r="AL446" t="s">
        <v>106</v>
      </c>
      <c r="AM446" s="6">
        <f t="shared" si="403"/>
        <v>1</v>
      </c>
      <c r="AN446" s="6">
        <f t="shared" si="404"/>
        <v>-1</v>
      </c>
      <c r="AO446" t="s">
        <v>96</v>
      </c>
      <c r="AP446">
        <f t="shared" si="405"/>
        <v>3</v>
      </c>
      <c r="AQ446">
        <f t="shared" si="406"/>
        <v>1</v>
      </c>
      <c r="AR446" t="s">
        <v>129</v>
      </c>
      <c r="AS446">
        <f t="shared" si="407"/>
        <v>3</v>
      </c>
      <c r="AT446">
        <f t="shared" si="408"/>
        <v>1</v>
      </c>
      <c r="AU446" t="s">
        <v>113</v>
      </c>
      <c r="AV446">
        <f t="shared" si="409"/>
        <v>3</v>
      </c>
      <c r="AW446">
        <f t="shared" si="410"/>
        <v>1</v>
      </c>
      <c r="AX446" t="s">
        <v>88</v>
      </c>
      <c r="AY446">
        <f t="shared" si="411"/>
        <v>7</v>
      </c>
      <c r="AZ446">
        <f t="shared" si="412"/>
        <v>1</v>
      </c>
      <c r="BA446" s="6">
        <f t="shared" si="413"/>
        <v>16</v>
      </c>
      <c r="BB446" s="6">
        <f t="shared" si="414"/>
        <v>4</v>
      </c>
      <c r="BC446" s="6">
        <f t="shared" si="415"/>
        <v>4</v>
      </c>
      <c r="BD446" s="9">
        <f t="shared" si="416"/>
        <v>0.5</v>
      </c>
      <c r="BE446" t="s">
        <v>64</v>
      </c>
      <c r="BF446">
        <f t="shared" si="417"/>
        <v>4</v>
      </c>
      <c r="BG446">
        <f t="shared" si="418"/>
        <v>1</v>
      </c>
      <c r="BH446" t="s">
        <v>65</v>
      </c>
      <c r="BI446">
        <f t="shared" si="419"/>
        <v>7</v>
      </c>
      <c r="BJ446">
        <f t="shared" si="420"/>
        <v>1</v>
      </c>
      <c r="BK446" t="s">
        <v>56</v>
      </c>
      <c r="BL446">
        <f t="shared" si="421"/>
        <v>0</v>
      </c>
      <c r="BM446">
        <f t="shared" si="422"/>
        <v>0</v>
      </c>
      <c r="BN446" t="s">
        <v>56</v>
      </c>
      <c r="BO446">
        <f t="shared" si="423"/>
        <v>0</v>
      </c>
      <c r="BP446">
        <f t="shared" si="424"/>
        <v>0</v>
      </c>
      <c r="BQ446" t="s">
        <v>94</v>
      </c>
      <c r="BR446">
        <f t="shared" si="425"/>
        <v>7</v>
      </c>
      <c r="BS446">
        <f t="shared" si="426"/>
        <v>1</v>
      </c>
      <c r="BT446" t="s">
        <v>74</v>
      </c>
      <c r="BU446">
        <f t="shared" si="427"/>
        <v>7</v>
      </c>
      <c r="BV446">
        <f t="shared" si="428"/>
        <v>1</v>
      </c>
      <c r="BW446" t="s">
        <v>167</v>
      </c>
      <c r="BX446">
        <f t="shared" si="429"/>
        <v>7</v>
      </c>
      <c r="BY446">
        <f t="shared" si="430"/>
        <v>1</v>
      </c>
      <c r="BZ446" t="s">
        <v>131</v>
      </c>
      <c r="CA446">
        <f t="shared" si="431"/>
        <v>5</v>
      </c>
      <c r="CB446">
        <f t="shared" si="432"/>
        <v>1</v>
      </c>
      <c r="CC446" t="s">
        <v>78</v>
      </c>
      <c r="CD446">
        <f t="shared" si="433"/>
        <v>1</v>
      </c>
      <c r="CE446">
        <f t="shared" si="434"/>
        <v>1</v>
      </c>
      <c r="CF446" t="s">
        <v>82</v>
      </c>
      <c r="CG446">
        <f t="shared" si="435"/>
        <v>1</v>
      </c>
      <c r="CH446">
        <f t="shared" si="436"/>
        <v>1</v>
      </c>
      <c r="CI446" t="s">
        <v>74</v>
      </c>
      <c r="CJ446">
        <f t="shared" si="437"/>
        <v>7</v>
      </c>
      <c r="CK446">
        <f t="shared" si="438"/>
        <v>1</v>
      </c>
      <c r="CL446" t="s">
        <v>78</v>
      </c>
      <c r="CM446">
        <f t="shared" si="439"/>
        <v>7</v>
      </c>
      <c r="CN446">
        <f t="shared" si="440"/>
        <v>1</v>
      </c>
      <c r="CO446" t="s">
        <v>83</v>
      </c>
      <c r="CP446">
        <f t="shared" si="441"/>
        <v>4</v>
      </c>
      <c r="CQ446">
        <f t="shared" si="442"/>
        <v>1</v>
      </c>
      <c r="CR446" t="s">
        <v>83</v>
      </c>
      <c r="CS446">
        <f t="shared" si="443"/>
        <v>4</v>
      </c>
      <c r="CT446">
        <f t="shared" si="444"/>
        <v>1</v>
      </c>
      <c r="CU446" t="s">
        <v>83</v>
      </c>
      <c r="CV446">
        <f t="shared" si="445"/>
        <v>4</v>
      </c>
      <c r="CW446">
        <f t="shared" si="446"/>
        <v>1</v>
      </c>
      <c r="CX446" t="s">
        <v>83</v>
      </c>
      <c r="CY446">
        <f t="shared" si="447"/>
        <v>4</v>
      </c>
      <c r="CZ446">
        <f t="shared" si="448"/>
        <v>1</v>
      </c>
      <c r="DA446" t="s">
        <v>99</v>
      </c>
      <c r="DB446">
        <f t="shared" si="449"/>
        <v>7</v>
      </c>
      <c r="DC446">
        <f t="shared" si="450"/>
        <v>1</v>
      </c>
      <c r="DD446">
        <f t="shared" si="451"/>
        <v>72</v>
      </c>
      <c r="DE446">
        <f t="shared" si="452"/>
        <v>14</v>
      </c>
      <c r="DF446" s="7">
        <f t="shared" si="453"/>
        <v>5.1428571428571432</v>
      </c>
      <c r="DG446" s="8">
        <f t="shared" si="454"/>
        <v>0.69047619047619058</v>
      </c>
      <c r="DH446" s="1" t="s">
        <v>83</v>
      </c>
      <c r="DI446" s="1" t="s">
        <v>56</v>
      </c>
      <c r="DJ446" s="1" t="s">
        <v>65</v>
      </c>
      <c r="DK446" s="1" t="s">
        <v>56</v>
      </c>
      <c r="DL446" s="1" t="s">
        <v>127</v>
      </c>
      <c r="DM446" s="1" t="s">
        <v>56</v>
      </c>
      <c r="DN446" s="2" t="s">
        <v>56</v>
      </c>
      <c r="DO446" s="2">
        <v>3</v>
      </c>
      <c r="DP446" s="2">
        <v>5</v>
      </c>
      <c r="DQ446" s="2">
        <v>4</v>
      </c>
      <c r="DR446" s="2">
        <v>4</v>
      </c>
      <c r="DS446" s="2">
        <v>4</v>
      </c>
    </row>
    <row r="447" spans="1:123" x14ac:dyDescent="0.25">
      <c r="A447">
        <v>2018</v>
      </c>
      <c r="B447">
        <v>445</v>
      </c>
      <c r="C447" t="s">
        <v>102</v>
      </c>
      <c r="D447">
        <v>1</v>
      </c>
      <c r="E447">
        <v>24</v>
      </c>
      <c r="F447">
        <v>1994</v>
      </c>
      <c r="G447">
        <v>12</v>
      </c>
      <c r="H447">
        <f t="shared" si="391"/>
        <v>12</v>
      </c>
      <c r="I447" t="s">
        <v>90</v>
      </c>
      <c r="J447">
        <f t="shared" si="392"/>
        <v>1</v>
      </c>
      <c r="K447" t="s">
        <v>119</v>
      </c>
      <c r="L447">
        <f t="shared" si="393"/>
        <v>2</v>
      </c>
      <c r="M447" t="s">
        <v>89</v>
      </c>
      <c r="N447">
        <f t="shared" si="394"/>
        <v>4</v>
      </c>
      <c r="O447" t="s">
        <v>125</v>
      </c>
      <c r="P447">
        <f t="shared" si="395"/>
        <v>4</v>
      </c>
      <c r="Q447">
        <f t="shared" si="396"/>
        <v>1</v>
      </c>
      <c r="R447">
        <v>4</v>
      </c>
      <c r="S447" t="s">
        <v>174</v>
      </c>
      <c r="T447">
        <f t="shared" si="397"/>
        <v>5</v>
      </c>
      <c r="U447">
        <f t="shared" si="398"/>
        <v>1</v>
      </c>
      <c r="V447" t="s">
        <v>92</v>
      </c>
      <c r="W447">
        <v>45400</v>
      </c>
      <c r="X447">
        <v>0</v>
      </c>
      <c r="Y447">
        <v>0</v>
      </c>
      <c r="Z447" t="s">
        <v>81</v>
      </c>
      <c r="AA447">
        <f t="shared" si="399"/>
        <v>3</v>
      </c>
      <c r="AB447">
        <f t="shared" si="400"/>
        <v>1</v>
      </c>
      <c r="AC447" t="s">
        <v>93</v>
      </c>
      <c r="AD447" s="6">
        <f t="shared" si="401"/>
        <v>0</v>
      </c>
      <c r="AE447">
        <f t="shared" si="402"/>
        <v>0</v>
      </c>
      <c r="AF447" t="s">
        <v>95</v>
      </c>
      <c r="AG447" t="s">
        <v>56</v>
      </c>
      <c r="AH447" t="s">
        <v>56</v>
      </c>
      <c r="AI447" s="6" t="str">
        <f t="shared" si="390"/>
        <v>Catholic</v>
      </c>
      <c r="AJ447" t="s">
        <v>71</v>
      </c>
      <c r="AK447" s="6">
        <f t="shared" si="403"/>
        <v>2</v>
      </c>
      <c r="AL447" t="s">
        <v>71</v>
      </c>
      <c r="AM447" s="6">
        <f t="shared" si="403"/>
        <v>2</v>
      </c>
      <c r="AN447" s="6">
        <f t="shared" si="404"/>
        <v>0</v>
      </c>
      <c r="AO447" t="s">
        <v>110</v>
      </c>
      <c r="AP447">
        <f t="shared" si="405"/>
        <v>1</v>
      </c>
      <c r="AQ447">
        <f t="shared" si="406"/>
        <v>1</v>
      </c>
      <c r="AR447" t="s">
        <v>129</v>
      </c>
      <c r="AS447">
        <f t="shared" si="407"/>
        <v>3</v>
      </c>
      <c r="AT447">
        <f t="shared" si="408"/>
        <v>1</v>
      </c>
      <c r="AU447" t="s">
        <v>113</v>
      </c>
      <c r="AV447">
        <f t="shared" si="409"/>
        <v>3</v>
      </c>
      <c r="AW447">
        <f t="shared" si="410"/>
        <v>1</v>
      </c>
      <c r="AX447" t="s">
        <v>146</v>
      </c>
      <c r="AY447">
        <f t="shared" si="411"/>
        <v>3</v>
      </c>
      <c r="AZ447">
        <f t="shared" si="412"/>
        <v>1</v>
      </c>
      <c r="BA447" s="6">
        <f t="shared" si="413"/>
        <v>10</v>
      </c>
      <c r="BB447" s="6">
        <f t="shared" si="414"/>
        <v>4</v>
      </c>
      <c r="BC447" s="6">
        <f t="shared" si="415"/>
        <v>2.5</v>
      </c>
      <c r="BD447" s="9">
        <f t="shared" si="416"/>
        <v>0.25</v>
      </c>
      <c r="BE447" t="s">
        <v>56</v>
      </c>
      <c r="BF447">
        <f t="shared" si="417"/>
        <v>0</v>
      </c>
      <c r="BG447">
        <f t="shared" si="418"/>
        <v>0</v>
      </c>
      <c r="BH447" t="s">
        <v>56</v>
      </c>
      <c r="BI447">
        <f t="shared" si="419"/>
        <v>0</v>
      </c>
      <c r="BJ447">
        <f t="shared" si="420"/>
        <v>0</v>
      </c>
      <c r="BK447" t="s">
        <v>93</v>
      </c>
      <c r="BL447">
        <f t="shared" si="421"/>
        <v>4</v>
      </c>
      <c r="BM447">
        <f t="shared" si="422"/>
        <v>1</v>
      </c>
      <c r="BN447" t="s">
        <v>65</v>
      </c>
      <c r="BO447">
        <f t="shared" si="423"/>
        <v>7</v>
      </c>
      <c r="BP447">
        <f t="shared" si="424"/>
        <v>1</v>
      </c>
      <c r="BQ447" t="s">
        <v>94</v>
      </c>
      <c r="BR447">
        <f t="shared" si="425"/>
        <v>7</v>
      </c>
      <c r="BS447">
        <f t="shared" si="426"/>
        <v>1</v>
      </c>
      <c r="BT447" t="s">
        <v>74</v>
      </c>
      <c r="BU447">
        <f t="shared" si="427"/>
        <v>7</v>
      </c>
      <c r="BV447">
        <f t="shared" si="428"/>
        <v>1</v>
      </c>
      <c r="BW447" t="s">
        <v>56</v>
      </c>
      <c r="BX447">
        <f t="shared" si="429"/>
        <v>0</v>
      </c>
      <c r="BY447">
        <f t="shared" si="430"/>
        <v>0</v>
      </c>
      <c r="BZ447" t="s">
        <v>56</v>
      </c>
      <c r="CA447">
        <f t="shared" si="431"/>
        <v>0</v>
      </c>
      <c r="CB447">
        <f t="shared" si="432"/>
        <v>0</v>
      </c>
      <c r="CC447" t="s">
        <v>56</v>
      </c>
      <c r="CD447">
        <f t="shared" si="433"/>
        <v>0</v>
      </c>
      <c r="CE447">
        <f t="shared" si="434"/>
        <v>0</v>
      </c>
      <c r="CF447" t="s">
        <v>56</v>
      </c>
      <c r="CG447">
        <f t="shared" si="435"/>
        <v>0</v>
      </c>
      <c r="CH447">
        <f t="shared" si="436"/>
        <v>0</v>
      </c>
      <c r="CI447" t="s">
        <v>56</v>
      </c>
      <c r="CJ447">
        <f t="shared" si="437"/>
        <v>0</v>
      </c>
      <c r="CK447">
        <f t="shared" si="438"/>
        <v>0</v>
      </c>
      <c r="CL447" t="s">
        <v>56</v>
      </c>
      <c r="CM447">
        <f t="shared" si="439"/>
        <v>0</v>
      </c>
      <c r="CN447">
        <f t="shared" si="440"/>
        <v>0</v>
      </c>
      <c r="CO447" t="s">
        <v>56</v>
      </c>
      <c r="CP447">
        <f t="shared" si="441"/>
        <v>0</v>
      </c>
      <c r="CQ447">
        <f t="shared" si="442"/>
        <v>0</v>
      </c>
      <c r="CR447" t="s">
        <v>56</v>
      </c>
      <c r="CS447">
        <f t="shared" si="443"/>
        <v>0</v>
      </c>
      <c r="CT447">
        <f t="shared" si="444"/>
        <v>0</v>
      </c>
      <c r="CU447" t="s">
        <v>56</v>
      </c>
      <c r="CV447">
        <f t="shared" si="445"/>
        <v>0</v>
      </c>
      <c r="CW447">
        <f t="shared" si="446"/>
        <v>0</v>
      </c>
      <c r="CX447" t="s">
        <v>56</v>
      </c>
      <c r="CY447">
        <f t="shared" si="447"/>
        <v>0</v>
      </c>
      <c r="CZ447">
        <f t="shared" si="448"/>
        <v>0</v>
      </c>
      <c r="DA447" t="s">
        <v>99</v>
      </c>
      <c r="DB447">
        <f t="shared" si="449"/>
        <v>7</v>
      </c>
      <c r="DC447">
        <f t="shared" si="450"/>
        <v>1</v>
      </c>
      <c r="DD447">
        <f t="shared" si="451"/>
        <v>32</v>
      </c>
      <c r="DE447">
        <f t="shared" si="452"/>
        <v>5</v>
      </c>
      <c r="DF447" s="7">
        <f t="shared" si="453"/>
        <v>6.4</v>
      </c>
      <c r="DG447" s="8">
        <f t="shared" si="454"/>
        <v>0.9</v>
      </c>
      <c r="DH447" s="1" t="s">
        <v>56</v>
      </c>
      <c r="DI447" s="1" t="s">
        <v>56</v>
      </c>
      <c r="DJ447" s="1" t="s">
        <v>56</v>
      </c>
      <c r="DK447" s="1" t="s">
        <v>78</v>
      </c>
      <c r="DL447" s="1" t="s">
        <v>127</v>
      </c>
      <c r="DM447" s="1" t="s">
        <v>63</v>
      </c>
      <c r="DN447" s="2" t="s">
        <v>98</v>
      </c>
      <c r="DO447" s="2" t="s">
        <v>56</v>
      </c>
      <c r="DP447" s="2" t="s">
        <v>56</v>
      </c>
      <c r="DQ447" s="2" t="s">
        <v>56</v>
      </c>
      <c r="DR447" s="2" t="s">
        <v>56</v>
      </c>
      <c r="DS447" s="2" t="s">
        <v>56</v>
      </c>
    </row>
    <row r="448" spans="1:123" x14ac:dyDescent="0.25">
      <c r="A448">
        <v>2018</v>
      </c>
      <c r="B448">
        <v>446</v>
      </c>
      <c r="C448" t="s">
        <v>57</v>
      </c>
      <c r="D448">
        <v>0</v>
      </c>
      <c r="E448">
        <v>22</v>
      </c>
      <c r="F448">
        <v>1996</v>
      </c>
      <c r="G448">
        <v>12</v>
      </c>
      <c r="H448">
        <f t="shared" si="391"/>
        <v>12</v>
      </c>
      <c r="I448" t="s">
        <v>58</v>
      </c>
      <c r="J448">
        <f t="shared" si="392"/>
        <v>2</v>
      </c>
      <c r="K448" t="s">
        <v>142</v>
      </c>
      <c r="L448">
        <f t="shared" si="393"/>
        <v>1</v>
      </c>
      <c r="M448" t="s">
        <v>177</v>
      </c>
      <c r="N448">
        <f t="shared" si="394"/>
        <v>2</v>
      </c>
      <c r="O448" t="s">
        <v>125</v>
      </c>
      <c r="P448">
        <f t="shared" si="395"/>
        <v>4</v>
      </c>
      <c r="Q448">
        <f t="shared" si="396"/>
        <v>1</v>
      </c>
      <c r="R448">
        <v>5</v>
      </c>
      <c r="S448" t="s">
        <v>101</v>
      </c>
      <c r="T448">
        <f t="shared" si="397"/>
        <v>1</v>
      </c>
      <c r="U448">
        <f t="shared" si="398"/>
        <v>1</v>
      </c>
      <c r="V448" t="s">
        <v>92</v>
      </c>
      <c r="W448">
        <v>54480</v>
      </c>
      <c r="X448">
        <v>24970</v>
      </c>
      <c r="Y448">
        <v>38555</v>
      </c>
      <c r="Z448" t="s">
        <v>109</v>
      </c>
      <c r="AA448">
        <f t="shared" si="399"/>
        <v>5</v>
      </c>
      <c r="AB448">
        <f t="shared" si="400"/>
        <v>1</v>
      </c>
      <c r="AC448" t="s">
        <v>71</v>
      </c>
      <c r="AD448" s="6">
        <f t="shared" si="401"/>
        <v>4</v>
      </c>
      <c r="AE448">
        <f t="shared" si="402"/>
        <v>1</v>
      </c>
      <c r="AF448" t="s">
        <v>75</v>
      </c>
      <c r="AG448" t="s">
        <v>138</v>
      </c>
      <c r="AH448" t="s">
        <v>56</v>
      </c>
      <c r="AI448" s="6" t="str">
        <f t="shared" si="390"/>
        <v>Methodist-dk which</v>
      </c>
      <c r="AJ448" t="s">
        <v>106</v>
      </c>
      <c r="AK448" s="6">
        <f t="shared" si="403"/>
        <v>1</v>
      </c>
      <c r="AL448" t="s">
        <v>106</v>
      </c>
      <c r="AM448" s="6">
        <f t="shared" si="403"/>
        <v>1</v>
      </c>
      <c r="AN448" s="6">
        <f t="shared" si="404"/>
        <v>0</v>
      </c>
      <c r="AO448" t="s">
        <v>134</v>
      </c>
      <c r="AP448">
        <f t="shared" si="405"/>
        <v>7</v>
      </c>
      <c r="AQ448">
        <f t="shared" si="406"/>
        <v>1</v>
      </c>
      <c r="AR448" t="s">
        <v>73</v>
      </c>
      <c r="AS448">
        <f t="shared" si="407"/>
        <v>7</v>
      </c>
      <c r="AT448">
        <f t="shared" si="408"/>
        <v>1</v>
      </c>
      <c r="AU448" t="s">
        <v>87</v>
      </c>
      <c r="AV448">
        <f t="shared" si="409"/>
        <v>7</v>
      </c>
      <c r="AW448">
        <f t="shared" si="410"/>
        <v>1</v>
      </c>
      <c r="AX448" t="s">
        <v>88</v>
      </c>
      <c r="AY448">
        <f t="shared" si="411"/>
        <v>7</v>
      </c>
      <c r="AZ448">
        <f t="shared" si="412"/>
        <v>1</v>
      </c>
      <c r="BA448" s="6">
        <f t="shared" si="413"/>
        <v>28</v>
      </c>
      <c r="BB448" s="6">
        <f t="shared" si="414"/>
        <v>4</v>
      </c>
      <c r="BC448" s="6">
        <f t="shared" si="415"/>
        <v>7</v>
      </c>
      <c r="BD448" s="9">
        <f t="shared" si="416"/>
        <v>1</v>
      </c>
      <c r="BE448" t="s">
        <v>65</v>
      </c>
      <c r="BF448">
        <f t="shared" si="417"/>
        <v>7</v>
      </c>
      <c r="BG448">
        <f t="shared" si="418"/>
        <v>1</v>
      </c>
      <c r="BH448" t="s">
        <v>64</v>
      </c>
      <c r="BI448">
        <f t="shared" si="419"/>
        <v>4</v>
      </c>
      <c r="BJ448">
        <f t="shared" si="420"/>
        <v>1</v>
      </c>
      <c r="BK448" t="s">
        <v>56</v>
      </c>
      <c r="BL448">
        <f t="shared" si="421"/>
        <v>0</v>
      </c>
      <c r="BM448">
        <f t="shared" si="422"/>
        <v>0</v>
      </c>
      <c r="BN448" t="s">
        <v>56</v>
      </c>
      <c r="BO448">
        <f t="shared" si="423"/>
        <v>0</v>
      </c>
      <c r="BP448">
        <f t="shared" si="424"/>
        <v>0</v>
      </c>
      <c r="BQ448" t="s">
        <v>56</v>
      </c>
      <c r="BR448">
        <f t="shared" si="425"/>
        <v>0</v>
      </c>
      <c r="BS448">
        <f t="shared" si="426"/>
        <v>0</v>
      </c>
      <c r="BT448" t="s">
        <v>78</v>
      </c>
      <c r="BU448">
        <f t="shared" si="427"/>
        <v>1</v>
      </c>
      <c r="BV448">
        <f t="shared" si="428"/>
        <v>1</v>
      </c>
      <c r="BW448" t="s">
        <v>167</v>
      </c>
      <c r="BX448">
        <f t="shared" si="429"/>
        <v>7</v>
      </c>
      <c r="BY448">
        <f t="shared" si="430"/>
        <v>1</v>
      </c>
      <c r="BZ448" t="s">
        <v>80</v>
      </c>
      <c r="CA448">
        <f t="shared" si="431"/>
        <v>1</v>
      </c>
      <c r="CB448">
        <f t="shared" si="432"/>
        <v>1</v>
      </c>
      <c r="CC448" t="s">
        <v>78</v>
      </c>
      <c r="CD448">
        <f t="shared" si="433"/>
        <v>1</v>
      </c>
      <c r="CE448">
        <f t="shared" si="434"/>
        <v>1</v>
      </c>
      <c r="CF448" t="s">
        <v>151</v>
      </c>
      <c r="CG448">
        <f t="shared" si="435"/>
        <v>7</v>
      </c>
      <c r="CH448">
        <f t="shared" si="436"/>
        <v>1</v>
      </c>
      <c r="CI448" t="s">
        <v>78</v>
      </c>
      <c r="CJ448">
        <f t="shared" si="437"/>
        <v>1</v>
      </c>
      <c r="CK448">
        <f t="shared" si="438"/>
        <v>1</v>
      </c>
      <c r="CL448" t="s">
        <v>74</v>
      </c>
      <c r="CM448">
        <f t="shared" si="439"/>
        <v>1</v>
      </c>
      <c r="CN448">
        <f t="shared" si="440"/>
        <v>1</v>
      </c>
      <c r="CO448" t="s">
        <v>67</v>
      </c>
      <c r="CP448">
        <f t="shared" si="441"/>
        <v>5</v>
      </c>
      <c r="CQ448">
        <f t="shared" si="442"/>
        <v>1</v>
      </c>
      <c r="CR448" t="s">
        <v>67</v>
      </c>
      <c r="CS448">
        <f t="shared" si="443"/>
        <v>5</v>
      </c>
      <c r="CT448">
        <f t="shared" si="444"/>
        <v>1</v>
      </c>
      <c r="CU448" t="s">
        <v>67</v>
      </c>
      <c r="CV448">
        <f t="shared" si="445"/>
        <v>5</v>
      </c>
      <c r="CW448">
        <f t="shared" si="446"/>
        <v>1</v>
      </c>
      <c r="CX448" t="s">
        <v>67</v>
      </c>
      <c r="CY448">
        <f t="shared" si="447"/>
        <v>5</v>
      </c>
      <c r="CZ448">
        <f t="shared" si="448"/>
        <v>1</v>
      </c>
      <c r="DA448" t="s">
        <v>56</v>
      </c>
      <c r="DB448">
        <f t="shared" si="449"/>
        <v>0</v>
      </c>
      <c r="DC448">
        <f t="shared" si="450"/>
        <v>0</v>
      </c>
      <c r="DD448">
        <f t="shared" si="451"/>
        <v>43</v>
      </c>
      <c r="DE448">
        <f t="shared" si="452"/>
        <v>12</v>
      </c>
      <c r="DF448" s="7">
        <f t="shared" si="453"/>
        <v>3.5833333333333335</v>
      </c>
      <c r="DG448" s="8">
        <f t="shared" si="454"/>
        <v>0.43055555555555558</v>
      </c>
      <c r="DH448" s="1" t="s">
        <v>67</v>
      </c>
      <c r="DI448" s="1" t="s">
        <v>56</v>
      </c>
      <c r="DJ448" s="1" t="s">
        <v>65</v>
      </c>
      <c r="DK448" s="1" t="s">
        <v>74</v>
      </c>
      <c r="DL448" s="1" t="s">
        <v>68</v>
      </c>
      <c r="DM448" s="1" t="s">
        <v>56</v>
      </c>
      <c r="DN448" s="2" t="s">
        <v>97</v>
      </c>
      <c r="DO448" s="2">
        <v>3</v>
      </c>
      <c r="DP448" s="2">
        <v>4</v>
      </c>
      <c r="DQ448" s="2">
        <v>4</v>
      </c>
      <c r="DR448" s="2">
        <v>6</v>
      </c>
      <c r="DS448" s="2">
        <v>5</v>
      </c>
    </row>
    <row r="449" spans="1:123" x14ac:dyDescent="0.25">
      <c r="A449">
        <v>2018</v>
      </c>
      <c r="B449">
        <v>447</v>
      </c>
      <c r="C449" t="s">
        <v>57</v>
      </c>
      <c r="D449">
        <v>1</v>
      </c>
      <c r="E449">
        <v>37</v>
      </c>
      <c r="F449">
        <v>1981</v>
      </c>
      <c r="G449">
        <v>16</v>
      </c>
      <c r="H449">
        <f t="shared" si="391"/>
        <v>16</v>
      </c>
      <c r="I449" t="s">
        <v>90</v>
      </c>
      <c r="J449">
        <f t="shared" si="392"/>
        <v>1</v>
      </c>
      <c r="K449" t="s">
        <v>142</v>
      </c>
      <c r="L449">
        <f t="shared" si="393"/>
        <v>1</v>
      </c>
      <c r="M449" t="s">
        <v>89</v>
      </c>
      <c r="N449">
        <f t="shared" si="394"/>
        <v>4</v>
      </c>
      <c r="O449" t="s">
        <v>60</v>
      </c>
      <c r="P449">
        <f t="shared" si="395"/>
        <v>7</v>
      </c>
      <c r="Q449">
        <f t="shared" si="396"/>
        <v>1</v>
      </c>
      <c r="R449">
        <v>2</v>
      </c>
      <c r="S449" t="s">
        <v>101</v>
      </c>
      <c r="T449">
        <f t="shared" si="397"/>
        <v>1</v>
      </c>
      <c r="U449">
        <f t="shared" si="398"/>
        <v>1</v>
      </c>
      <c r="V449" t="s">
        <v>92</v>
      </c>
      <c r="W449">
        <v>14755</v>
      </c>
      <c r="X449">
        <v>14755</v>
      </c>
      <c r="Y449">
        <v>22782.5</v>
      </c>
      <c r="Z449" t="s">
        <v>81</v>
      </c>
      <c r="AA449">
        <f t="shared" si="399"/>
        <v>3</v>
      </c>
      <c r="AB449">
        <f t="shared" si="400"/>
        <v>1</v>
      </c>
      <c r="AC449" t="s">
        <v>62</v>
      </c>
      <c r="AD449" s="6">
        <f t="shared" si="401"/>
        <v>2</v>
      </c>
      <c r="AE449">
        <f t="shared" si="402"/>
        <v>1</v>
      </c>
      <c r="AF449" t="s">
        <v>95</v>
      </c>
      <c r="AG449" t="s">
        <v>56</v>
      </c>
      <c r="AH449" t="s">
        <v>56</v>
      </c>
      <c r="AI449" s="6" t="str">
        <f t="shared" si="390"/>
        <v>Catholic</v>
      </c>
      <c r="AJ449" t="s">
        <v>71</v>
      </c>
      <c r="AK449" s="6">
        <f t="shared" si="403"/>
        <v>2</v>
      </c>
      <c r="AL449" t="s">
        <v>71</v>
      </c>
      <c r="AM449" s="6">
        <f t="shared" si="403"/>
        <v>2</v>
      </c>
      <c r="AN449" s="6">
        <f t="shared" si="404"/>
        <v>0</v>
      </c>
      <c r="AO449" t="s">
        <v>134</v>
      </c>
      <c r="AP449">
        <f t="shared" si="405"/>
        <v>7</v>
      </c>
      <c r="AQ449">
        <f t="shared" si="406"/>
        <v>1</v>
      </c>
      <c r="AR449" t="s">
        <v>73</v>
      </c>
      <c r="AS449">
        <f t="shared" si="407"/>
        <v>7</v>
      </c>
      <c r="AT449">
        <f t="shared" si="408"/>
        <v>1</v>
      </c>
      <c r="AU449" t="s">
        <v>100</v>
      </c>
      <c r="AV449">
        <f t="shared" si="409"/>
        <v>5</v>
      </c>
      <c r="AW449">
        <f t="shared" si="410"/>
        <v>1</v>
      </c>
      <c r="AX449" t="s">
        <v>88</v>
      </c>
      <c r="AY449">
        <f t="shared" si="411"/>
        <v>7</v>
      </c>
      <c r="AZ449">
        <f t="shared" si="412"/>
        <v>1</v>
      </c>
      <c r="BA449" s="6">
        <f t="shared" si="413"/>
        <v>26</v>
      </c>
      <c r="BB449" s="6">
        <f t="shared" si="414"/>
        <v>4</v>
      </c>
      <c r="BC449" s="6">
        <f t="shared" si="415"/>
        <v>6.5</v>
      </c>
      <c r="BD449" s="9">
        <f t="shared" si="416"/>
        <v>0.91666666666666663</v>
      </c>
      <c r="BE449" t="s">
        <v>65</v>
      </c>
      <c r="BF449">
        <f t="shared" si="417"/>
        <v>7</v>
      </c>
      <c r="BG449">
        <f t="shared" si="418"/>
        <v>1</v>
      </c>
      <c r="BH449" t="s">
        <v>64</v>
      </c>
      <c r="BI449">
        <f t="shared" si="419"/>
        <v>4</v>
      </c>
      <c r="BJ449">
        <f t="shared" si="420"/>
        <v>1</v>
      </c>
      <c r="BK449" t="s">
        <v>56</v>
      </c>
      <c r="BL449">
        <f t="shared" si="421"/>
        <v>0</v>
      </c>
      <c r="BM449">
        <f t="shared" si="422"/>
        <v>0</v>
      </c>
      <c r="BN449" t="s">
        <v>56</v>
      </c>
      <c r="BO449">
        <f t="shared" si="423"/>
        <v>0</v>
      </c>
      <c r="BP449">
        <f t="shared" si="424"/>
        <v>0</v>
      </c>
      <c r="BQ449" t="s">
        <v>94</v>
      </c>
      <c r="BR449">
        <f t="shared" si="425"/>
        <v>7</v>
      </c>
      <c r="BS449">
        <f t="shared" si="426"/>
        <v>1</v>
      </c>
      <c r="BT449" t="s">
        <v>74</v>
      </c>
      <c r="BU449">
        <f t="shared" si="427"/>
        <v>7</v>
      </c>
      <c r="BV449">
        <f t="shared" si="428"/>
        <v>1</v>
      </c>
      <c r="BW449" t="s">
        <v>56</v>
      </c>
      <c r="BX449">
        <f t="shared" si="429"/>
        <v>0</v>
      </c>
      <c r="BY449">
        <f t="shared" si="430"/>
        <v>0</v>
      </c>
      <c r="BZ449" t="s">
        <v>56</v>
      </c>
      <c r="CA449">
        <f t="shared" si="431"/>
        <v>0</v>
      </c>
      <c r="CB449">
        <f t="shared" si="432"/>
        <v>0</v>
      </c>
      <c r="CC449" t="s">
        <v>56</v>
      </c>
      <c r="CD449">
        <f t="shared" si="433"/>
        <v>0</v>
      </c>
      <c r="CE449">
        <f t="shared" si="434"/>
        <v>0</v>
      </c>
      <c r="CF449" t="s">
        <v>56</v>
      </c>
      <c r="CG449">
        <f t="shared" si="435"/>
        <v>0</v>
      </c>
      <c r="CH449">
        <f t="shared" si="436"/>
        <v>0</v>
      </c>
      <c r="CI449" t="s">
        <v>56</v>
      </c>
      <c r="CJ449">
        <f t="shared" si="437"/>
        <v>0</v>
      </c>
      <c r="CK449">
        <f t="shared" si="438"/>
        <v>0</v>
      </c>
      <c r="CL449" t="s">
        <v>56</v>
      </c>
      <c r="CM449">
        <f t="shared" si="439"/>
        <v>0</v>
      </c>
      <c r="CN449">
        <f t="shared" si="440"/>
        <v>0</v>
      </c>
      <c r="CO449" t="s">
        <v>56</v>
      </c>
      <c r="CP449">
        <f t="shared" si="441"/>
        <v>0</v>
      </c>
      <c r="CQ449">
        <f t="shared" si="442"/>
        <v>0</v>
      </c>
      <c r="CR449" t="s">
        <v>56</v>
      </c>
      <c r="CS449">
        <f t="shared" si="443"/>
        <v>0</v>
      </c>
      <c r="CT449">
        <f t="shared" si="444"/>
        <v>0</v>
      </c>
      <c r="CU449" t="s">
        <v>56</v>
      </c>
      <c r="CV449">
        <f t="shared" si="445"/>
        <v>0</v>
      </c>
      <c r="CW449">
        <f t="shared" si="446"/>
        <v>0</v>
      </c>
      <c r="CX449" t="s">
        <v>56</v>
      </c>
      <c r="CY449">
        <f t="shared" si="447"/>
        <v>0</v>
      </c>
      <c r="CZ449">
        <f t="shared" si="448"/>
        <v>0</v>
      </c>
      <c r="DA449" t="s">
        <v>99</v>
      </c>
      <c r="DB449">
        <f t="shared" si="449"/>
        <v>7</v>
      </c>
      <c r="DC449">
        <f t="shared" si="450"/>
        <v>1</v>
      </c>
      <c r="DD449">
        <f t="shared" si="451"/>
        <v>25</v>
      </c>
      <c r="DE449">
        <f t="shared" si="452"/>
        <v>4</v>
      </c>
      <c r="DF449" s="7">
        <f t="shared" si="453"/>
        <v>6.25</v>
      </c>
      <c r="DG449" s="8">
        <f t="shared" si="454"/>
        <v>0.875</v>
      </c>
      <c r="DH449" s="1" t="s">
        <v>56</v>
      </c>
      <c r="DI449" s="1" t="s">
        <v>135</v>
      </c>
      <c r="DJ449" s="1" t="s">
        <v>64</v>
      </c>
      <c r="DK449" s="1" t="s">
        <v>78</v>
      </c>
      <c r="DL449" s="1" t="s">
        <v>64</v>
      </c>
      <c r="DM449" s="1" t="s">
        <v>56</v>
      </c>
      <c r="DN449" s="2" t="s">
        <v>93</v>
      </c>
      <c r="DO449" s="2" t="s">
        <v>56</v>
      </c>
      <c r="DP449" s="2" t="s">
        <v>56</v>
      </c>
      <c r="DQ449" s="2" t="s">
        <v>56</v>
      </c>
      <c r="DR449" s="2" t="s">
        <v>56</v>
      </c>
      <c r="DS449" s="2" t="s">
        <v>56</v>
      </c>
    </row>
    <row r="450" spans="1:123" x14ac:dyDescent="0.25">
      <c r="A450">
        <v>2018</v>
      </c>
      <c r="B450">
        <v>448</v>
      </c>
      <c r="C450" t="s">
        <v>57</v>
      </c>
      <c r="D450">
        <v>0</v>
      </c>
      <c r="E450">
        <v>34</v>
      </c>
      <c r="F450">
        <v>1984</v>
      </c>
      <c r="G450">
        <v>16</v>
      </c>
      <c r="H450">
        <f t="shared" si="391"/>
        <v>16</v>
      </c>
      <c r="I450" t="s">
        <v>90</v>
      </c>
      <c r="J450">
        <f t="shared" si="392"/>
        <v>1</v>
      </c>
      <c r="K450" t="s">
        <v>119</v>
      </c>
      <c r="L450">
        <f t="shared" si="393"/>
        <v>2</v>
      </c>
      <c r="M450" t="s">
        <v>119</v>
      </c>
      <c r="N450">
        <f t="shared" si="394"/>
        <v>3</v>
      </c>
      <c r="O450" t="s">
        <v>60</v>
      </c>
      <c r="P450">
        <f t="shared" si="395"/>
        <v>7</v>
      </c>
      <c r="Q450">
        <f t="shared" si="396"/>
        <v>1</v>
      </c>
      <c r="R450">
        <v>1</v>
      </c>
      <c r="S450" t="s">
        <v>56</v>
      </c>
      <c r="T450">
        <f t="shared" si="397"/>
        <v>0</v>
      </c>
      <c r="U450">
        <f t="shared" si="398"/>
        <v>0</v>
      </c>
      <c r="V450" t="s">
        <v>92</v>
      </c>
      <c r="W450">
        <v>72640</v>
      </c>
      <c r="X450">
        <v>72640</v>
      </c>
      <c r="Y450">
        <v>112160</v>
      </c>
      <c r="Z450" t="s">
        <v>109</v>
      </c>
      <c r="AA450">
        <f t="shared" si="399"/>
        <v>5</v>
      </c>
      <c r="AB450">
        <f t="shared" si="400"/>
        <v>1</v>
      </c>
      <c r="AC450" t="s">
        <v>106</v>
      </c>
      <c r="AD450" s="6">
        <f t="shared" si="401"/>
        <v>6</v>
      </c>
      <c r="AE450">
        <f t="shared" si="402"/>
        <v>1</v>
      </c>
      <c r="AF450" t="s">
        <v>105</v>
      </c>
      <c r="AG450" t="s">
        <v>56</v>
      </c>
      <c r="AH450" t="s">
        <v>56</v>
      </c>
      <c r="AI450" s="6" t="str">
        <f t="shared" si="390"/>
        <v>None</v>
      </c>
      <c r="AJ450" t="s">
        <v>106</v>
      </c>
      <c r="AK450" s="6">
        <f t="shared" si="403"/>
        <v>1</v>
      </c>
      <c r="AL450" t="s">
        <v>77</v>
      </c>
      <c r="AM450" s="6">
        <f t="shared" si="403"/>
        <v>3</v>
      </c>
      <c r="AN450" s="6">
        <f t="shared" si="404"/>
        <v>-2</v>
      </c>
      <c r="AO450" t="s">
        <v>110</v>
      </c>
      <c r="AP450">
        <f t="shared" si="405"/>
        <v>1</v>
      </c>
      <c r="AQ450">
        <f t="shared" si="406"/>
        <v>1</v>
      </c>
      <c r="AR450" t="s">
        <v>107</v>
      </c>
      <c r="AS450">
        <f t="shared" si="407"/>
        <v>1</v>
      </c>
      <c r="AT450">
        <f t="shared" si="408"/>
        <v>1</v>
      </c>
      <c r="AU450" t="s">
        <v>158</v>
      </c>
      <c r="AV450">
        <f t="shared" si="409"/>
        <v>1</v>
      </c>
      <c r="AW450">
        <f t="shared" si="410"/>
        <v>1</v>
      </c>
      <c r="AX450" t="s">
        <v>114</v>
      </c>
      <c r="AY450">
        <f t="shared" si="411"/>
        <v>5</v>
      </c>
      <c r="AZ450">
        <f t="shared" si="412"/>
        <v>1</v>
      </c>
      <c r="BA450" s="6">
        <f t="shared" si="413"/>
        <v>8</v>
      </c>
      <c r="BB450" s="6">
        <f t="shared" si="414"/>
        <v>4</v>
      </c>
      <c r="BC450" s="6">
        <f t="shared" si="415"/>
        <v>2</v>
      </c>
      <c r="BD450" s="9">
        <f t="shared" si="416"/>
        <v>0.16666666666666666</v>
      </c>
      <c r="BE450" t="s">
        <v>65</v>
      </c>
      <c r="BF450">
        <f t="shared" si="417"/>
        <v>7</v>
      </c>
      <c r="BG450">
        <f t="shared" si="418"/>
        <v>1</v>
      </c>
      <c r="BH450" t="s">
        <v>65</v>
      </c>
      <c r="BI450">
        <f t="shared" si="419"/>
        <v>7</v>
      </c>
      <c r="BJ450">
        <f t="shared" si="420"/>
        <v>1</v>
      </c>
      <c r="BK450" t="s">
        <v>56</v>
      </c>
      <c r="BL450">
        <f t="shared" si="421"/>
        <v>0</v>
      </c>
      <c r="BM450">
        <f t="shared" si="422"/>
        <v>0</v>
      </c>
      <c r="BN450" t="s">
        <v>56</v>
      </c>
      <c r="BO450">
        <f t="shared" si="423"/>
        <v>0</v>
      </c>
      <c r="BP450">
        <f t="shared" si="424"/>
        <v>0</v>
      </c>
      <c r="BQ450" t="s">
        <v>94</v>
      </c>
      <c r="BR450">
        <f t="shared" si="425"/>
        <v>7</v>
      </c>
      <c r="BS450">
        <f t="shared" si="426"/>
        <v>1</v>
      </c>
      <c r="BT450" t="s">
        <v>74</v>
      </c>
      <c r="BU450">
        <f t="shared" si="427"/>
        <v>7</v>
      </c>
      <c r="BV450">
        <f t="shared" si="428"/>
        <v>1</v>
      </c>
      <c r="BW450" t="s">
        <v>167</v>
      </c>
      <c r="BX450">
        <f t="shared" si="429"/>
        <v>7</v>
      </c>
      <c r="BY450">
        <f t="shared" si="430"/>
        <v>1</v>
      </c>
      <c r="BZ450" t="s">
        <v>139</v>
      </c>
      <c r="CA450">
        <f t="shared" si="431"/>
        <v>7</v>
      </c>
      <c r="CB450">
        <f t="shared" si="432"/>
        <v>1</v>
      </c>
      <c r="CC450" t="s">
        <v>74</v>
      </c>
      <c r="CD450">
        <f t="shared" si="433"/>
        <v>7</v>
      </c>
      <c r="CE450">
        <f t="shared" si="434"/>
        <v>1</v>
      </c>
      <c r="CF450" t="s">
        <v>82</v>
      </c>
      <c r="CG450">
        <f t="shared" si="435"/>
        <v>1</v>
      </c>
      <c r="CH450">
        <f t="shared" si="436"/>
        <v>1</v>
      </c>
      <c r="CI450" t="s">
        <v>74</v>
      </c>
      <c r="CJ450">
        <f t="shared" si="437"/>
        <v>7</v>
      </c>
      <c r="CK450">
        <f t="shared" si="438"/>
        <v>1</v>
      </c>
      <c r="CL450" t="s">
        <v>78</v>
      </c>
      <c r="CM450">
        <f t="shared" si="439"/>
        <v>7</v>
      </c>
      <c r="CN450">
        <f t="shared" si="440"/>
        <v>1</v>
      </c>
      <c r="CO450" t="s">
        <v>112</v>
      </c>
      <c r="CP450">
        <f t="shared" si="441"/>
        <v>7</v>
      </c>
      <c r="CQ450">
        <f t="shared" si="442"/>
        <v>1</v>
      </c>
      <c r="CR450" t="s">
        <v>83</v>
      </c>
      <c r="CS450">
        <f t="shared" si="443"/>
        <v>4</v>
      </c>
      <c r="CT450">
        <f t="shared" si="444"/>
        <v>1</v>
      </c>
      <c r="CU450" t="s">
        <v>83</v>
      </c>
      <c r="CV450">
        <f t="shared" si="445"/>
        <v>4</v>
      </c>
      <c r="CW450">
        <f t="shared" si="446"/>
        <v>1</v>
      </c>
      <c r="CX450" t="s">
        <v>83</v>
      </c>
      <c r="CY450">
        <f t="shared" si="447"/>
        <v>4</v>
      </c>
      <c r="CZ450">
        <f t="shared" si="448"/>
        <v>1</v>
      </c>
      <c r="DA450" t="s">
        <v>99</v>
      </c>
      <c r="DB450">
        <f t="shared" si="449"/>
        <v>7</v>
      </c>
      <c r="DC450">
        <f t="shared" si="450"/>
        <v>1</v>
      </c>
      <c r="DD450">
        <f t="shared" si="451"/>
        <v>83</v>
      </c>
      <c r="DE450">
        <f t="shared" si="452"/>
        <v>14</v>
      </c>
      <c r="DF450" s="7">
        <f t="shared" si="453"/>
        <v>5.9285714285714288</v>
      </c>
      <c r="DG450" s="8">
        <f t="shared" si="454"/>
        <v>0.82142857142857151</v>
      </c>
      <c r="DH450" s="1" t="s">
        <v>83</v>
      </c>
      <c r="DI450" s="1" t="s">
        <v>135</v>
      </c>
      <c r="DJ450" s="1" t="s">
        <v>65</v>
      </c>
      <c r="DK450" s="1" t="s">
        <v>56</v>
      </c>
      <c r="DL450" s="1" t="s">
        <v>127</v>
      </c>
      <c r="DM450" s="1" t="s">
        <v>56</v>
      </c>
      <c r="DN450" s="2" t="s">
        <v>56</v>
      </c>
      <c r="DO450" s="2">
        <v>3</v>
      </c>
      <c r="DP450" s="2" t="s">
        <v>150</v>
      </c>
      <c r="DQ450" s="2" t="s">
        <v>189</v>
      </c>
      <c r="DR450" s="2">
        <v>2</v>
      </c>
      <c r="DS450" s="2">
        <v>6</v>
      </c>
    </row>
    <row r="451" spans="1:123" x14ac:dyDescent="0.25">
      <c r="A451">
        <v>2018</v>
      </c>
      <c r="B451">
        <v>449</v>
      </c>
      <c r="C451" t="s">
        <v>124</v>
      </c>
      <c r="D451">
        <v>1</v>
      </c>
      <c r="E451" t="s">
        <v>170</v>
      </c>
      <c r="F451">
        <v>1929</v>
      </c>
      <c r="G451">
        <v>12</v>
      </c>
      <c r="H451">
        <f t="shared" si="391"/>
        <v>12</v>
      </c>
      <c r="I451" t="s">
        <v>90</v>
      </c>
      <c r="J451">
        <f t="shared" si="392"/>
        <v>1</v>
      </c>
      <c r="K451" t="s">
        <v>59</v>
      </c>
      <c r="L451">
        <f t="shared" si="393"/>
        <v>3</v>
      </c>
      <c r="M451" t="s">
        <v>59</v>
      </c>
      <c r="N451">
        <f t="shared" si="394"/>
        <v>5</v>
      </c>
      <c r="O451" t="s">
        <v>60</v>
      </c>
      <c r="P451">
        <f t="shared" si="395"/>
        <v>7</v>
      </c>
      <c r="Q451">
        <f t="shared" si="396"/>
        <v>1</v>
      </c>
      <c r="R451">
        <v>1</v>
      </c>
      <c r="S451" t="s">
        <v>56</v>
      </c>
      <c r="T451">
        <f t="shared" si="397"/>
        <v>0</v>
      </c>
      <c r="U451">
        <f t="shared" si="398"/>
        <v>0</v>
      </c>
      <c r="V451" t="s">
        <v>61</v>
      </c>
      <c r="W451">
        <v>0</v>
      </c>
      <c r="X451">
        <v>0</v>
      </c>
      <c r="Y451">
        <v>0</v>
      </c>
      <c r="Z451" t="s">
        <v>109</v>
      </c>
      <c r="AA451">
        <f t="shared" si="399"/>
        <v>5</v>
      </c>
      <c r="AB451">
        <f t="shared" si="400"/>
        <v>1</v>
      </c>
      <c r="AC451" t="s">
        <v>71</v>
      </c>
      <c r="AD451" s="6">
        <f t="shared" si="401"/>
        <v>4</v>
      </c>
      <c r="AE451">
        <f t="shared" si="402"/>
        <v>1</v>
      </c>
      <c r="AF451" t="s">
        <v>75</v>
      </c>
      <c r="AG451" t="s">
        <v>142</v>
      </c>
      <c r="AH451" t="s">
        <v>221</v>
      </c>
      <c r="AI451" s="6" t="str">
        <f t="shared" ref="AI451:AI514" si="455">IF(AF451&lt;&gt;"Protestant",AF451,IF(AG451="Other",AH451,AG451))</f>
        <v>Scandinavian Church</v>
      </c>
      <c r="AJ451" t="s">
        <v>144</v>
      </c>
      <c r="AK451" s="6">
        <f t="shared" si="403"/>
        <v>0</v>
      </c>
      <c r="AL451" t="s">
        <v>71</v>
      </c>
      <c r="AM451" s="6">
        <f t="shared" si="403"/>
        <v>2</v>
      </c>
      <c r="AN451" s="6">
        <f t="shared" si="404"/>
        <v>-2</v>
      </c>
      <c r="AO451" t="s">
        <v>110</v>
      </c>
      <c r="AP451">
        <f t="shared" si="405"/>
        <v>1</v>
      </c>
      <c r="AQ451">
        <f t="shared" si="406"/>
        <v>1</v>
      </c>
      <c r="AR451" t="s">
        <v>129</v>
      </c>
      <c r="AS451">
        <f t="shared" si="407"/>
        <v>3</v>
      </c>
      <c r="AT451">
        <f t="shared" si="408"/>
        <v>1</v>
      </c>
      <c r="AU451" t="s">
        <v>113</v>
      </c>
      <c r="AV451">
        <f t="shared" si="409"/>
        <v>3</v>
      </c>
      <c r="AW451">
        <f t="shared" si="410"/>
        <v>1</v>
      </c>
      <c r="AX451" t="s">
        <v>114</v>
      </c>
      <c r="AY451">
        <f t="shared" si="411"/>
        <v>5</v>
      </c>
      <c r="AZ451">
        <f t="shared" si="412"/>
        <v>1</v>
      </c>
      <c r="BA451" s="6">
        <f t="shared" si="413"/>
        <v>12</v>
      </c>
      <c r="BB451" s="6">
        <f t="shared" si="414"/>
        <v>4</v>
      </c>
      <c r="BC451" s="6">
        <f t="shared" si="415"/>
        <v>3</v>
      </c>
      <c r="BD451" s="9">
        <f t="shared" si="416"/>
        <v>0.33333333333333331</v>
      </c>
      <c r="BE451" t="s">
        <v>56</v>
      </c>
      <c r="BF451">
        <f t="shared" si="417"/>
        <v>0</v>
      </c>
      <c r="BG451">
        <f t="shared" si="418"/>
        <v>0</v>
      </c>
      <c r="BH451" t="s">
        <v>56</v>
      </c>
      <c r="BI451">
        <f t="shared" si="419"/>
        <v>0</v>
      </c>
      <c r="BJ451">
        <f t="shared" si="420"/>
        <v>0</v>
      </c>
      <c r="BK451" t="s">
        <v>63</v>
      </c>
      <c r="BL451">
        <f t="shared" si="421"/>
        <v>1</v>
      </c>
      <c r="BM451">
        <f t="shared" si="422"/>
        <v>1</v>
      </c>
      <c r="BN451" t="s">
        <v>63</v>
      </c>
      <c r="BO451">
        <f t="shared" si="423"/>
        <v>1</v>
      </c>
      <c r="BP451">
        <f t="shared" si="424"/>
        <v>1</v>
      </c>
      <c r="BQ451" t="s">
        <v>93</v>
      </c>
      <c r="BR451">
        <f t="shared" si="425"/>
        <v>4</v>
      </c>
      <c r="BS451">
        <f t="shared" si="426"/>
        <v>1</v>
      </c>
      <c r="BT451" t="s">
        <v>74</v>
      </c>
      <c r="BU451">
        <f t="shared" si="427"/>
        <v>7</v>
      </c>
      <c r="BV451">
        <f t="shared" si="428"/>
        <v>1</v>
      </c>
      <c r="BW451" t="s">
        <v>56</v>
      </c>
      <c r="BX451">
        <f t="shared" si="429"/>
        <v>0</v>
      </c>
      <c r="BY451">
        <f t="shared" si="430"/>
        <v>0</v>
      </c>
      <c r="BZ451" t="s">
        <v>56</v>
      </c>
      <c r="CA451">
        <f t="shared" si="431"/>
        <v>0</v>
      </c>
      <c r="CB451">
        <f t="shared" si="432"/>
        <v>0</v>
      </c>
      <c r="CC451" t="s">
        <v>56</v>
      </c>
      <c r="CD451">
        <f t="shared" si="433"/>
        <v>0</v>
      </c>
      <c r="CE451">
        <f t="shared" si="434"/>
        <v>0</v>
      </c>
      <c r="CF451" t="s">
        <v>56</v>
      </c>
      <c r="CG451">
        <f t="shared" si="435"/>
        <v>0</v>
      </c>
      <c r="CH451">
        <f t="shared" si="436"/>
        <v>0</v>
      </c>
      <c r="CI451" t="s">
        <v>56</v>
      </c>
      <c r="CJ451">
        <f t="shared" si="437"/>
        <v>0</v>
      </c>
      <c r="CK451">
        <f t="shared" si="438"/>
        <v>0</v>
      </c>
      <c r="CL451" t="s">
        <v>56</v>
      </c>
      <c r="CM451">
        <f t="shared" si="439"/>
        <v>0</v>
      </c>
      <c r="CN451">
        <f t="shared" si="440"/>
        <v>0</v>
      </c>
      <c r="CO451" t="s">
        <v>56</v>
      </c>
      <c r="CP451">
        <f t="shared" si="441"/>
        <v>0</v>
      </c>
      <c r="CQ451">
        <f t="shared" si="442"/>
        <v>0</v>
      </c>
      <c r="CR451" t="s">
        <v>56</v>
      </c>
      <c r="CS451">
        <f t="shared" si="443"/>
        <v>0</v>
      </c>
      <c r="CT451">
        <f t="shared" si="444"/>
        <v>0</v>
      </c>
      <c r="CU451" t="s">
        <v>56</v>
      </c>
      <c r="CV451">
        <f t="shared" si="445"/>
        <v>0</v>
      </c>
      <c r="CW451">
        <f t="shared" si="446"/>
        <v>0</v>
      </c>
      <c r="CX451" t="s">
        <v>56</v>
      </c>
      <c r="CY451">
        <f t="shared" si="447"/>
        <v>0</v>
      </c>
      <c r="CZ451">
        <f t="shared" si="448"/>
        <v>0</v>
      </c>
      <c r="DA451" t="s">
        <v>160</v>
      </c>
      <c r="DB451">
        <f t="shared" si="449"/>
        <v>4</v>
      </c>
      <c r="DC451">
        <f t="shared" si="450"/>
        <v>1</v>
      </c>
      <c r="DD451">
        <f t="shared" si="451"/>
        <v>17</v>
      </c>
      <c r="DE451">
        <f t="shared" si="452"/>
        <v>5</v>
      </c>
      <c r="DF451" s="7">
        <f t="shared" si="453"/>
        <v>3.4</v>
      </c>
      <c r="DG451" s="8">
        <f t="shared" si="454"/>
        <v>0.39999999999999997</v>
      </c>
      <c r="DH451" s="1" t="s">
        <v>56</v>
      </c>
      <c r="DI451" s="1" t="s">
        <v>56</v>
      </c>
      <c r="DJ451" s="1" t="s">
        <v>56</v>
      </c>
      <c r="DK451" s="1" t="s">
        <v>93</v>
      </c>
      <c r="DL451" s="1" t="s">
        <v>68</v>
      </c>
      <c r="DM451" s="1" t="s">
        <v>64</v>
      </c>
      <c r="DN451" s="2" t="s">
        <v>123</v>
      </c>
      <c r="DO451" s="2" t="s">
        <v>56</v>
      </c>
      <c r="DP451" s="2" t="s">
        <v>56</v>
      </c>
      <c r="DQ451" s="2" t="s">
        <v>56</v>
      </c>
      <c r="DR451" s="2" t="s">
        <v>56</v>
      </c>
      <c r="DS451" s="2" t="s">
        <v>56</v>
      </c>
    </row>
    <row r="452" spans="1:123" x14ac:dyDescent="0.25">
      <c r="A452">
        <v>2018</v>
      </c>
      <c r="B452">
        <v>450</v>
      </c>
      <c r="C452" t="s">
        <v>57</v>
      </c>
      <c r="D452">
        <v>5</v>
      </c>
      <c r="E452">
        <v>55</v>
      </c>
      <c r="F452">
        <v>1963</v>
      </c>
      <c r="G452">
        <v>0</v>
      </c>
      <c r="H452">
        <f t="shared" ref="H452:H515" si="456">IF(ISNUMBER(G452),G452,0)</f>
        <v>0</v>
      </c>
      <c r="I452" t="s">
        <v>90</v>
      </c>
      <c r="J452">
        <f t="shared" ref="J452:J515" si="457">IF(I452="Male",2,1)</f>
        <v>1</v>
      </c>
      <c r="K452" t="s">
        <v>119</v>
      </c>
      <c r="L452">
        <f t="shared" ref="L452:L515" si="458">IF(K452="White",3,IF(K452="Black",2,1))</f>
        <v>2</v>
      </c>
      <c r="M452" t="s">
        <v>119</v>
      </c>
      <c r="N452">
        <f t="shared" ref="N452:N515" si="459">IF(M452="White",5,IF(M452="Other, mixed",4,IF(M452="Black",3,IF(M452="Asiatic, oriental",2,IF(M452="Amer indian",1,0)))))</f>
        <v>3</v>
      </c>
      <c r="O452" t="s">
        <v>125</v>
      </c>
      <c r="P452">
        <f t="shared" ref="P452:P515" si="460">IF(O452="Different state",7,IF(O452="Same city",1,4))</f>
        <v>4</v>
      </c>
      <c r="Q452">
        <f t="shared" ref="Q452:Q515" si="461">IF(P452=0,0,1)</f>
        <v>1</v>
      </c>
      <c r="R452">
        <v>3</v>
      </c>
      <c r="S452" t="s">
        <v>56</v>
      </c>
      <c r="T452">
        <f t="shared" ref="T452:T515" si="462">IF(S452="Gay, lesbian, or homosexual",7,IF(S452="Bisexual",5,IF(S452="Dont know",4,IF(S452="Heterosexual or straight",1,0))))</f>
        <v>0</v>
      </c>
      <c r="U452">
        <f t="shared" ref="U452:U515" si="463">IF(T452=0,0,1)</f>
        <v>0</v>
      </c>
      <c r="V452" t="s">
        <v>93</v>
      </c>
      <c r="W452">
        <v>0</v>
      </c>
      <c r="X452">
        <v>0</v>
      </c>
      <c r="Y452">
        <v>0</v>
      </c>
      <c r="Z452" t="s">
        <v>109</v>
      </c>
      <c r="AA452">
        <f t="shared" ref="AA452:AA515" si="464">IF(Z452="Upper class",7,IF(Z452="Middle class",5,IF(Z452="Working class",3,IF(Z452="Lower class",1,0))))</f>
        <v>5</v>
      </c>
      <c r="AB452">
        <f t="shared" ref="AB452:AB515" si="465">IF(AA452=0,0,1)</f>
        <v>1</v>
      </c>
      <c r="AC452" t="s">
        <v>93</v>
      </c>
      <c r="AD452" s="6">
        <f t="shared" ref="AD452:AD515" si="466">IF(AC452="Extremely liberal",7,IF(AC452="Liberal",6,IF(AC452="Slightly liberal",5,IF(AC452="Moderate",4,IF(AC452="Slghtly conservative",3,IF(AC452="Conservative",2,IF(AC452="Extrmly conservative",1,0)))))))</f>
        <v>0</v>
      </c>
      <c r="AE452">
        <f t="shared" ref="AE452:AE515" si="467">IF(AD452=0,0,1)</f>
        <v>0</v>
      </c>
      <c r="AF452" t="s">
        <v>95</v>
      </c>
      <c r="AG452" t="s">
        <v>56</v>
      </c>
      <c r="AH452" t="s">
        <v>56</v>
      </c>
      <c r="AI452" s="6" t="str">
        <f t="shared" si="455"/>
        <v>Catholic</v>
      </c>
      <c r="AJ452" t="s">
        <v>71</v>
      </c>
      <c r="AK452" s="6">
        <f t="shared" ref="AK452:AM515" si="468">IF(AJ452="Fundamentalist",3,IF(AJ452="Moderate",2,IF(AJ452="Liberal",1,0)))</f>
        <v>2</v>
      </c>
      <c r="AL452" t="s">
        <v>71</v>
      </c>
      <c r="AM452" s="6">
        <f t="shared" si="468"/>
        <v>2</v>
      </c>
      <c r="AN452" s="6">
        <f t="shared" ref="AN452:AN515" si="469">AK452-AM452</f>
        <v>0</v>
      </c>
      <c r="AO452" t="s">
        <v>96</v>
      </c>
      <c r="AP452">
        <f t="shared" ref="AP452:AP515" si="470">IF(AO452="More thn once wk",7,IF(AO452="Every week",7,IF(AO452="Nrly every week",6,IF(AO452="2-3x a month",6,IF(AO452="Once a month",5,IF(AO452="Sevrl times a yr",4,IF(AO452="Once a year",3,IF(AO452="Lt once a year",2,IF(AO452="Never",1,0)))))))))</f>
        <v>3</v>
      </c>
      <c r="AQ452">
        <f t="shared" ref="AQ452:AQ515" si="471">IF(AP452=0,0,1)</f>
        <v>1</v>
      </c>
      <c r="AR452" t="s">
        <v>129</v>
      </c>
      <c r="AS452">
        <f t="shared" ref="AS452:AS515" si="472">IF(AR452="Strong",7,IF(AR452="Somewhat strong",5,IF(AR452="Not very strong",3,IF(AR452="Don't know",3,IF(AR452="No religion",1,0)))))</f>
        <v>3</v>
      </c>
      <c r="AT452">
        <f t="shared" ref="AT452:AT515" si="473">IF(AS452=0,0,1)</f>
        <v>1</v>
      </c>
      <c r="AU452" t="s">
        <v>113</v>
      </c>
      <c r="AV452">
        <f t="shared" ref="AV452:AV515" si="474">IF(AU452="Very religious",7,IF(AU452="Modrte religious",5,IF(AU452="Slight religious",3,IF(AU452="Dont know",3,IF(AU452="Not religious",1,0)))))</f>
        <v>3</v>
      </c>
      <c r="AW452">
        <f t="shared" ref="AW452:AW515" si="475">IF(AV452=0,0,1)</f>
        <v>1</v>
      </c>
      <c r="AX452" t="s">
        <v>146</v>
      </c>
      <c r="AY452">
        <f t="shared" ref="AY452:AY515" si="476">IF(AX452="Very spiritual",7,IF(AX452="Modeate spirtual",5,IF(AX452="Slight spiritual",3,IF(AX452="Dont know",3,IF(AX452="Not spiritual",1,0)))))</f>
        <v>3</v>
      </c>
      <c r="AZ452">
        <f t="shared" ref="AZ452:AZ515" si="477">IF(AY452=0,0,1)</f>
        <v>1</v>
      </c>
      <c r="BA452" s="6">
        <f t="shared" ref="BA452:BA515" si="478">SUM(AP452+AS452+AV452+AY452)</f>
        <v>12</v>
      </c>
      <c r="BB452" s="6">
        <f t="shared" ref="BB452:BB515" si="479">SUM(AQ452+AT452+AW452+AZ452)</f>
        <v>4</v>
      </c>
      <c r="BC452" s="6">
        <f t="shared" ref="BC452:BC515" si="480">IF(BB452&gt;0,BA452/BB452,1)</f>
        <v>3</v>
      </c>
      <c r="BD452" s="9">
        <f t="shared" ref="BD452:BD515" si="481">(BC452-1)/6</f>
        <v>0.33333333333333331</v>
      </c>
      <c r="BE452" t="s">
        <v>65</v>
      </c>
      <c r="BF452">
        <f t="shared" ref="BF452:BF515" si="482">IF(BE452="Too little",7,IF(BE452="About right",4,IF(BE452="Don't know",4,IF(BE452="Too much",1,0))))</f>
        <v>7</v>
      </c>
      <c r="BG452">
        <f t="shared" ref="BG452:BG515" si="483">IF(BF452=0,0,1)</f>
        <v>1</v>
      </c>
      <c r="BH452" t="s">
        <v>65</v>
      </c>
      <c r="BI452">
        <f t="shared" ref="BI452:BI515" si="484">IF(BH452="Too little",7,IF(BH452="About right",4,IF(BH452="Don't know",4,IF(BH452="Too much",1,0))))</f>
        <v>7</v>
      </c>
      <c r="BJ452">
        <f t="shared" ref="BJ452:BJ515" si="485">IF(BI452=0,0,1)</f>
        <v>1</v>
      </c>
      <c r="BK452" t="s">
        <v>56</v>
      </c>
      <c r="BL452">
        <f t="shared" ref="BL452:BL515" si="486">IF(BK452="Too little",7,IF(BK452="About right",4,IF(BK452="Don't know",4,IF(BK452="Too much",1,0))))</f>
        <v>0</v>
      </c>
      <c r="BM452">
        <f t="shared" ref="BM452:BM515" si="487">IF(BL452=0,0,1)</f>
        <v>0</v>
      </c>
      <c r="BN452" t="s">
        <v>56</v>
      </c>
      <c r="BO452">
        <f t="shared" ref="BO452:BO515" si="488">IF(BN452="Too little",7,IF(BN452="About right",4,IF(BN452="Don't know",4,IF(BN452="Too much",1,0))))</f>
        <v>0</v>
      </c>
      <c r="BP452">
        <f t="shared" ref="BP452:BP515" si="489">IF(BO452=0,0,1)</f>
        <v>0</v>
      </c>
      <c r="BQ452" t="s">
        <v>56</v>
      </c>
      <c r="BR452">
        <f t="shared" ref="BR452:BR515" si="490">IF(BQ452="Not allowed",7,IF(BQ452="Don't know",4,IF(BQ452="Allowed",1,0)))</f>
        <v>0</v>
      </c>
      <c r="BS452">
        <f t="shared" ref="BS452:BS515" si="491">IF(BR452=0,0,1)</f>
        <v>0</v>
      </c>
      <c r="BT452" t="s">
        <v>74</v>
      </c>
      <c r="BU452">
        <f t="shared" ref="BU452:BU515" si="492">IF(BT452="Yes",7,IF(BT452 ="No",1,IF(BT452 = "Don't know",1,0)))</f>
        <v>7</v>
      </c>
      <c r="BV452">
        <f t="shared" ref="BV452:BV515" si="493">IF(BU452=0,0,1)</f>
        <v>1</v>
      </c>
      <c r="BW452" t="s">
        <v>167</v>
      </c>
      <c r="BX452">
        <f t="shared" ref="BX452:BX515" si="494">IF(BW452="Strongly support pref",7,IF(BW452="Support pref",5,IF(BW452="Don't know",4,IF(BW452="Oppose pref",3,IF(BW452="Strongly oppose pref",1,0)))))</f>
        <v>7</v>
      </c>
      <c r="BY452">
        <f t="shared" ref="BY452:BY515" si="495">IF(BX452=0,0,1)</f>
        <v>1</v>
      </c>
      <c r="BZ452" t="s">
        <v>139</v>
      </c>
      <c r="CA452">
        <f t="shared" ref="CA452:CA515" si="496">IF(BZ452="Disagree strongly",7,IF(BZ452="Disagree somewhat",5,IF(BZ452="Neither agree nor disagree",4,IF(BZ452="Don't know",4,IF(BZ452="Agree somewhat",3,IF(BZ452="Agree strongly",1,0))))))</f>
        <v>7</v>
      </c>
      <c r="CB452">
        <f t="shared" ref="CB452:CB515" si="497">IF(CA452=0,0,1)</f>
        <v>1</v>
      </c>
      <c r="CC452" t="s">
        <v>74</v>
      </c>
      <c r="CD452">
        <f t="shared" ref="CD452:CD515" si="498">IF(CC452="Yes",7,IF(CC452="Don't know",4,IF(CC452="No",1,0)))</f>
        <v>7</v>
      </c>
      <c r="CE452">
        <f t="shared" ref="CE452:CE515" si="499">IF(CD452=0,0,1)</f>
        <v>1</v>
      </c>
      <c r="CF452" t="s">
        <v>82</v>
      </c>
      <c r="CG452">
        <f t="shared" ref="CG452:CG515" si="500">IF(CF452="Yes",7,IF(CF452="Don't know",4,IF(CF452="No",1,0)))</f>
        <v>1</v>
      </c>
      <c r="CH452">
        <f t="shared" ref="CH452:CH515" si="501">IF(CG452=0,0,1)</f>
        <v>1</v>
      </c>
      <c r="CI452" t="s">
        <v>78</v>
      </c>
      <c r="CJ452">
        <f t="shared" ref="CJ452:CJ515" si="502">IF(CI452="Yes",7,IF(CI452="Don't know",4,IF(CI452="No",1,0)))</f>
        <v>1</v>
      </c>
      <c r="CK452">
        <f t="shared" ref="CK452:CK515" si="503">IF(CJ452=0,0,1)</f>
        <v>1</v>
      </c>
      <c r="CL452" t="s">
        <v>78</v>
      </c>
      <c r="CM452">
        <f t="shared" ref="CM452:CM515" si="504">IF(CL452="No",7,IF(CL452="Don't know",4,IF(CL452="Yes",1,0)))</f>
        <v>7</v>
      </c>
      <c r="CN452">
        <f t="shared" ref="CN452:CN515" si="505">IF(CM452=0,0,1)</f>
        <v>1</v>
      </c>
      <c r="CO452" t="s">
        <v>112</v>
      </c>
      <c r="CP452">
        <f t="shared" ref="CP452:CP515" si="506">IF(CO452="Strongly favor",7,IF(CO452="Favor",5,IF(CO452="Neither favor nor oppose",4,IF(CO452="Don’t know",4,IF(CO452="Oppose",3,IF(CO452="Strongly oppose",1,0))))))</f>
        <v>7</v>
      </c>
      <c r="CQ452">
        <f t="shared" ref="CQ452:CQ515" si="507">IF(CP452=0,0,1)</f>
        <v>1</v>
      </c>
      <c r="CR452" t="s">
        <v>112</v>
      </c>
      <c r="CS452">
        <f t="shared" ref="CS452:CS515" si="508">IF(CR452="Strongly favor",7,IF(CR452="Favor",5,IF(CR452="Neither favor nor oppose",4,IF(CR452="Don’t know",4,IF(CR452="Oppose",3,IF(CR452="Strongly oppose",1,0))))))</f>
        <v>7</v>
      </c>
      <c r="CT452">
        <f t="shared" ref="CT452:CT515" si="509">IF(CS452=0,0,1)</f>
        <v>1</v>
      </c>
      <c r="CU452" t="s">
        <v>112</v>
      </c>
      <c r="CV452">
        <f t="shared" ref="CV452:CV515" si="510">IF(CU452="Strongly favor",7,IF(CU452="Favor",5,IF(CU452="Neither favor nor oppose",4,IF(CU452="Don’t know",4,IF(CU452="Oppose",3,IF(CU452="Strongly oppose",1,0))))))</f>
        <v>7</v>
      </c>
      <c r="CW452">
        <f t="shared" ref="CW452:CW515" si="511">IF(CV452=0,0,1)</f>
        <v>1</v>
      </c>
      <c r="CX452" t="s">
        <v>112</v>
      </c>
      <c r="CY452">
        <f t="shared" ref="CY452:CY515" si="512">IF(CX452="Strongly favor",7,IF(CX452="Favor",5,IF(CX452="Neither favor nor oppose",4,IF(CX452="Don’t know",4,IF(CX452="Oppose",3,IF(CX452="Strongly oppose",1,0))))))</f>
        <v>7</v>
      </c>
      <c r="CZ452">
        <f t="shared" ref="CZ452:CZ515" si="513">IF(CY452=0,0,1)</f>
        <v>1</v>
      </c>
      <c r="DA452" t="s">
        <v>56</v>
      </c>
      <c r="DB452">
        <f t="shared" ref="DB452:DB515" si="514">IF(DA452="Not very likely",7,IF(DA452="Dont know",4,IF(DA452="Somewhat likely",3,IF(DA452="Very likely",1,0))))</f>
        <v>0</v>
      </c>
      <c r="DC452">
        <f t="shared" ref="DC452:DC515" si="515">IF(DB452=0,0,1)</f>
        <v>0</v>
      </c>
      <c r="DD452">
        <f t="shared" ref="DD452:DD515" si="516">BI452+BL452+BO452+BR452+BU452+BX452+CA452+CD452+CG452+CJ452+CM452+CP452+CS452+CV452+CY452+DB452</f>
        <v>72</v>
      </c>
      <c r="DE452">
        <f t="shared" ref="DE452:DE515" si="517">BJ452+BM452+BP452+BS452+BV452+BY452+CB452+CE452+CH452+CK452+CN452+CQ452+CT452+CW452+CZ452+DC452</f>
        <v>12</v>
      </c>
      <c r="DF452" s="7">
        <f t="shared" ref="DF452:DF515" si="518">DD452/DE452</f>
        <v>6</v>
      </c>
      <c r="DG452" s="8">
        <f t="shared" ref="DG452:DG515" si="519">(DF452-1)/6</f>
        <v>0.83333333333333337</v>
      </c>
      <c r="DH452" s="1" t="s">
        <v>83</v>
      </c>
      <c r="DI452" s="1" t="s">
        <v>56</v>
      </c>
      <c r="DJ452" s="1" t="s">
        <v>65</v>
      </c>
      <c r="DK452" s="1" t="s">
        <v>78</v>
      </c>
      <c r="DL452" s="1" t="s">
        <v>127</v>
      </c>
      <c r="DM452" s="1" t="s">
        <v>56</v>
      </c>
      <c r="DN452" s="2" t="s">
        <v>98</v>
      </c>
      <c r="DO452" s="2">
        <v>5</v>
      </c>
      <c r="DP452" s="2">
        <v>5</v>
      </c>
      <c r="DQ452" s="2">
        <v>5</v>
      </c>
      <c r="DR452" s="2">
        <v>3</v>
      </c>
      <c r="DS452" s="2">
        <v>2</v>
      </c>
    </row>
    <row r="453" spans="1:123" x14ac:dyDescent="0.25">
      <c r="A453">
        <v>2018</v>
      </c>
      <c r="B453">
        <v>451</v>
      </c>
      <c r="C453" t="s">
        <v>57</v>
      </c>
      <c r="D453">
        <v>4</v>
      </c>
      <c r="E453">
        <v>46</v>
      </c>
      <c r="F453">
        <v>1972</v>
      </c>
      <c r="G453">
        <v>12</v>
      </c>
      <c r="H453">
        <f t="shared" si="456"/>
        <v>12</v>
      </c>
      <c r="I453" t="s">
        <v>58</v>
      </c>
      <c r="J453">
        <f t="shared" si="457"/>
        <v>2</v>
      </c>
      <c r="K453" t="s">
        <v>119</v>
      </c>
      <c r="L453">
        <f t="shared" si="458"/>
        <v>2</v>
      </c>
      <c r="M453" t="s">
        <v>119</v>
      </c>
      <c r="N453">
        <f t="shared" si="459"/>
        <v>3</v>
      </c>
      <c r="O453" t="s">
        <v>132</v>
      </c>
      <c r="P453">
        <f t="shared" si="460"/>
        <v>1</v>
      </c>
      <c r="Q453">
        <f t="shared" si="461"/>
        <v>1</v>
      </c>
      <c r="R453">
        <v>4</v>
      </c>
      <c r="S453" t="s">
        <v>56</v>
      </c>
      <c r="T453">
        <f t="shared" si="462"/>
        <v>0</v>
      </c>
      <c r="U453">
        <f t="shared" si="463"/>
        <v>0</v>
      </c>
      <c r="V453" t="s">
        <v>92</v>
      </c>
      <c r="W453">
        <v>45400</v>
      </c>
      <c r="X453">
        <v>24970</v>
      </c>
      <c r="Y453">
        <v>38555</v>
      </c>
      <c r="Z453" t="s">
        <v>81</v>
      </c>
      <c r="AA453">
        <f t="shared" si="464"/>
        <v>3</v>
      </c>
      <c r="AB453">
        <f t="shared" si="465"/>
        <v>1</v>
      </c>
      <c r="AC453" t="s">
        <v>126</v>
      </c>
      <c r="AD453" s="6">
        <f t="shared" si="466"/>
        <v>5</v>
      </c>
      <c r="AE453">
        <f t="shared" si="467"/>
        <v>1</v>
      </c>
      <c r="AF453" t="s">
        <v>103</v>
      </c>
      <c r="AG453" t="s">
        <v>103</v>
      </c>
      <c r="AH453" t="s">
        <v>103</v>
      </c>
      <c r="AI453" s="6" t="str">
        <f t="shared" si="455"/>
        <v>No answer</v>
      </c>
      <c r="AJ453" t="s">
        <v>144</v>
      </c>
      <c r="AK453" s="6">
        <f t="shared" si="468"/>
        <v>0</v>
      </c>
      <c r="AL453" t="s">
        <v>144</v>
      </c>
      <c r="AM453" s="6">
        <f t="shared" si="468"/>
        <v>0</v>
      </c>
      <c r="AN453" s="6">
        <f t="shared" si="469"/>
        <v>0</v>
      </c>
      <c r="AO453" t="s">
        <v>176</v>
      </c>
      <c r="AP453">
        <f t="shared" si="470"/>
        <v>0</v>
      </c>
      <c r="AQ453">
        <f t="shared" si="471"/>
        <v>0</v>
      </c>
      <c r="AR453" t="s">
        <v>103</v>
      </c>
      <c r="AS453">
        <f t="shared" si="472"/>
        <v>0</v>
      </c>
      <c r="AT453">
        <f t="shared" si="473"/>
        <v>0</v>
      </c>
      <c r="AU453" t="s">
        <v>103</v>
      </c>
      <c r="AV453">
        <f t="shared" si="474"/>
        <v>0</v>
      </c>
      <c r="AW453">
        <f t="shared" si="475"/>
        <v>0</v>
      </c>
      <c r="AX453" t="s">
        <v>103</v>
      </c>
      <c r="AY453">
        <f t="shared" si="476"/>
        <v>0</v>
      </c>
      <c r="AZ453">
        <f t="shared" si="477"/>
        <v>0</v>
      </c>
      <c r="BA453" s="6">
        <f t="shared" si="478"/>
        <v>0</v>
      </c>
      <c r="BB453" s="6">
        <f t="shared" si="479"/>
        <v>0</v>
      </c>
      <c r="BC453" s="6">
        <f t="shared" si="480"/>
        <v>1</v>
      </c>
      <c r="BD453" s="9">
        <f t="shared" si="481"/>
        <v>0</v>
      </c>
      <c r="BE453" t="s">
        <v>56</v>
      </c>
      <c r="BF453">
        <f t="shared" si="482"/>
        <v>0</v>
      </c>
      <c r="BG453">
        <f t="shared" si="483"/>
        <v>0</v>
      </c>
      <c r="BH453" t="s">
        <v>56</v>
      </c>
      <c r="BI453">
        <f t="shared" si="484"/>
        <v>0</v>
      </c>
      <c r="BJ453">
        <f t="shared" si="485"/>
        <v>0</v>
      </c>
      <c r="BK453" t="s">
        <v>63</v>
      </c>
      <c r="BL453">
        <f t="shared" si="486"/>
        <v>1</v>
      </c>
      <c r="BM453">
        <f t="shared" si="487"/>
        <v>1</v>
      </c>
      <c r="BN453" t="s">
        <v>65</v>
      </c>
      <c r="BO453">
        <f t="shared" si="488"/>
        <v>7</v>
      </c>
      <c r="BP453">
        <f t="shared" si="489"/>
        <v>1</v>
      </c>
      <c r="BQ453" t="s">
        <v>94</v>
      </c>
      <c r="BR453">
        <f t="shared" si="490"/>
        <v>7</v>
      </c>
      <c r="BS453">
        <f t="shared" si="491"/>
        <v>1</v>
      </c>
      <c r="BT453" t="s">
        <v>74</v>
      </c>
      <c r="BU453">
        <f t="shared" si="492"/>
        <v>7</v>
      </c>
      <c r="BV453">
        <f t="shared" si="493"/>
        <v>1</v>
      </c>
      <c r="BW453" t="s">
        <v>79</v>
      </c>
      <c r="BX453">
        <f t="shared" si="494"/>
        <v>1</v>
      </c>
      <c r="BY453">
        <f t="shared" si="495"/>
        <v>1</v>
      </c>
      <c r="BZ453" t="s">
        <v>139</v>
      </c>
      <c r="CA453">
        <f t="shared" si="496"/>
        <v>7</v>
      </c>
      <c r="CB453">
        <f t="shared" si="497"/>
        <v>1</v>
      </c>
      <c r="CC453" t="s">
        <v>74</v>
      </c>
      <c r="CD453">
        <f t="shared" si="498"/>
        <v>7</v>
      </c>
      <c r="CE453">
        <f t="shared" si="499"/>
        <v>1</v>
      </c>
      <c r="CF453" t="s">
        <v>82</v>
      </c>
      <c r="CG453">
        <f t="shared" si="500"/>
        <v>1</v>
      </c>
      <c r="CH453">
        <f t="shared" si="501"/>
        <v>1</v>
      </c>
      <c r="CI453" t="s">
        <v>78</v>
      </c>
      <c r="CJ453">
        <f t="shared" si="502"/>
        <v>1</v>
      </c>
      <c r="CK453">
        <f t="shared" si="503"/>
        <v>1</v>
      </c>
      <c r="CL453" t="s">
        <v>78</v>
      </c>
      <c r="CM453">
        <f t="shared" si="504"/>
        <v>7</v>
      </c>
      <c r="CN453">
        <f t="shared" si="505"/>
        <v>1</v>
      </c>
      <c r="CO453" t="s">
        <v>67</v>
      </c>
      <c r="CP453">
        <f t="shared" si="506"/>
        <v>5</v>
      </c>
      <c r="CQ453">
        <f t="shared" si="507"/>
        <v>1</v>
      </c>
      <c r="CR453" t="s">
        <v>83</v>
      </c>
      <c r="CS453">
        <f t="shared" si="508"/>
        <v>4</v>
      </c>
      <c r="CT453">
        <f t="shared" si="509"/>
        <v>1</v>
      </c>
      <c r="CU453" t="s">
        <v>83</v>
      </c>
      <c r="CV453">
        <f t="shared" si="510"/>
        <v>4</v>
      </c>
      <c r="CW453">
        <f t="shared" si="511"/>
        <v>1</v>
      </c>
      <c r="CX453" t="s">
        <v>83</v>
      </c>
      <c r="CY453">
        <f t="shared" si="512"/>
        <v>4</v>
      </c>
      <c r="CZ453">
        <f t="shared" si="513"/>
        <v>1</v>
      </c>
      <c r="DA453" t="s">
        <v>99</v>
      </c>
      <c r="DB453">
        <f t="shared" si="514"/>
        <v>7</v>
      </c>
      <c r="DC453">
        <f t="shared" si="515"/>
        <v>1</v>
      </c>
      <c r="DD453">
        <f t="shared" si="516"/>
        <v>70</v>
      </c>
      <c r="DE453">
        <f t="shared" si="517"/>
        <v>15</v>
      </c>
      <c r="DF453" s="7">
        <f t="shared" si="518"/>
        <v>4.666666666666667</v>
      </c>
      <c r="DG453" s="8">
        <f t="shared" si="519"/>
        <v>0.61111111111111116</v>
      </c>
      <c r="DH453" s="1" t="s">
        <v>83</v>
      </c>
      <c r="DI453" s="1" t="s">
        <v>135</v>
      </c>
      <c r="DJ453" s="1" t="s">
        <v>56</v>
      </c>
      <c r="DK453" s="1" t="s">
        <v>56</v>
      </c>
      <c r="DL453" s="1" t="s">
        <v>68</v>
      </c>
      <c r="DM453" s="1" t="s">
        <v>65</v>
      </c>
      <c r="DN453" s="2" t="s">
        <v>56</v>
      </c>
      <c r="DO453" s="2" t="s">
        <v>56</v>
      </c>
      <c r="DP453" s="2" t="s">
        <v>56</v>
      </c>
      <c r="DQ453" s="2">
        <v>4</v>
      </c>
      <c r="DR453" s="2">
        <v>3</v>
      </c>
      <c r="DS453" s="2">
        <v>5</v>
      </c>
    </row>
    <row r="454" spans="1:123" x14ac:dyDescent="0.25">
      <c r="A454">
        <v>2018</v>
      </c>
      <c r="B454">
        <v>452</v>
      </c>
      <c r="C454" t="s">
        <v>102</v>
      </c>
      <c r="D454">
        <v>0</v>
      </c>
      <c r="E454">
        <v>29</v>
      </c>
      <c r="F454">
        <v>1989</v>
      </c>
      <c r="G454">
        <v>17</v>
      </c>
      <c r="H454">
        <f t="shared" si="456"/>
        <v>17</v>
      </c>
      <c r="I454" t="s">
        <v>90</v>
      </c>
      <c r="J454">
        <f t="shared" si="457"/>
        <v>1</v>
      </c>
      <c r="K454" t="s">
        <v>59</v>
      </c>
      <c r="L454">
        <f t="shared" si="458"/>
        <v>3</v>
      </c>
      <c r="M454" t="s">
        <v>119</v>
      </c>
      <c r="N454">
        <f t="shared" si="459"/>
        <v>3</v>
      </c>
      <c r="O454" t="s">
        <v>132</v>
      </c>
      <c r="P454">
        <f t="shared" si="460"/>
        <v>1</v>
      </c>
      <c r="Q454">
        <f t="shared" si="461"/>
        <v>1</v>
      </c>
      <c r="R454">
        <v>2</v>
      </c>
      <c r="S454" t="s">
        <v>56</v>
      </c>
      <c r="T454">
        <f t="shared" si="462"/>
        <v>0</v>
      </c>
      <c r="U454">
        <f t="shared" si="463"/>
        <v>0</v>
      </c>
      <c r="V454" t="s">
        <v>92</v>
      </c>
      <c r="W454">
        <v>24970</v>
      </c>
      <c r="X454">
        <v>14755</v>
      </c>
      <c r="Y454">
        <v>22782.5</v>
      </c>
      <c r="Z454" t="s">
        <v>140</v>
      </c>
      <c r="AA454">
        <f t="shared" si="464"/>
        <v>1</v>
      </c>
      <c r="AB454">
        <f t="shared" si="465"/>
        <v>1</v>
      </c>
      <c r="AC454" t="s">
        <v>106</v>
      </c>
      <c r="AD454" s="6">
        <f t="shared" si="466"/>
        <v>6</v>
      </c>
      <c r="AE454">
        <f t="shared" si="467"/>
        <v>1</v>
      </c>
      <c r="AF454" t="s">
        <v>105</v>
      </c>
      <c r="AG454" t="s">
        <v>56</v>
      </c>
      <c r="AH454" t="s">
        <v>56</v>
      </c>
      <c r="AI454" s="6" t="str">
        <f t="shared" si="455"/>
        <v>None</v>
      </c>
      <c r="AJ454" t="s">
        <v>106</v>
      </c>
      <c r="AK454" s="6">
        <f t="shared" si="468"/>
        <v>1</v>
      </c>
      <c r="AL454" t="s">
        <v>106</v>
      </c>
      <c r="AM454" s="6">
        <f t="shared" si="468"/>
        <v>1</v>
      </c>
      <c r="AN454" s="6">
        <f t="shared" si="469"/>
        <v>0</v>
      </c>
      <c r="AO454" t="s">
        <v>110</v>
      </c>
      <c r="AP454">
        <f t="shared" si="470"/>
        <v>1</v>
      </c>
      <c r="AQ454">
        <f t="shared" si="471"/>
        <v>1</v>
      </c>
      <c r="AR454" t="s">
        <v>107</v>
      </c>
      <c r="AS454">
        <f t="shared" si="472"/>
        <v>1</v>
      </c>
      <c r="AT454">
        <f t="shared" si="473"/>
        <v>1</v>
      </c>
      <c r="AU454" t="s">
        <v>158</v>
      </c>
      <c r="AV454">
        <f t="shared" si="474"/>
        <v>1</v>
      </c>
      <c r="AW454">
        <f t="shared" si="475"/>
        <v>1</v>
      </c>
      <c r="AX454" t="s">
        <v>172</v>
      </c>
      <c r="AY454">
        <f t="shared" si="476"/>
        <v>1</v>
      </c>
      <c r="AZ454">
        <f t="shared" si="477"/>
        <v>1</v>
      </c>
      <c r="BA454" s="6">
        <f t="shared" si="478"/>
        <v>4</v>
      </c>
      <c r="BB454" s="6">
        <f t="shared" si="479"/>
        <v>4</v>
      </c>
      <c r="BC454" s="6">
        <f t="shared" si="480"/>
        <v>1</v>
      </c>
      <c r="BD454" s="9">
        <f t="shared" si="481"/>
        <v>0</v>
      </c>
      <c r="BE454" t="s">
        <v>65</v>
      </c>
      <c r="BF454">
        <f t="shared" si="482"/>
        <v>7</v>
      </c>
      <c r="BG454">
        <f t="shared" si="483"/>
        <v>1</v>
      </c>
      <c r="BH454" t="s">
        <v>65</v>
      </c>
      <c r="BI454">
        <f t="shared" si="484"/>
        <v>7</v>
      </c>
      <c r="BJ454">
        <f t="shared" si="485"/>
        <v>1</v>
      </c>
      <c r="BK454" t="s">
        <v>56</v>
      </c>
      <c r="BL454">
        <f t="shared" si="486"/>
        <v>0</v>
      </c>
      <c r="BM454">
        <f t="shared" si="487"/>
        <v>0</v>
      </c>
      <c r="BN454" t="s">
        <v>56</v>
      </c>
      <c r="BO454">
        <f t="shared" si="488"/>
        <v>0</v>
      </c>
      <c r="BP454">
        <f t="shared" si="489"/>
        <v>0</v>
      </c>
      <c r="BQ454" t="s">
        <v>94</v>
      </c>
      <c r="BR454">
        <f t="shared" si="490"/>
        <v>7</v>
      </c>
      <c r="BS454">
        <f t="shared" si="491"/>
        <v>1</v>
      </c>
      <c r="BT454" t="s">
        <v>74</v>
      </c>
      <c r="BU454">
        <f t="shared" si="492"/>
        <v>7</v>
      </c>
      <c r="BV454">
        <f t="shared" si="493"/>
        <v>1</v>
      </c>
      <c r="BW454" t="s">
        <v>56</v>
      </c>
      <c r="BX454">
        <f t="shared" si="494"/>
        <v>0</v>
      </c>
      <c r="BY454">
        <f t="shared" si="495"/>
        <v>0</v>
      </c>
      <c r="BZ454" t="s">
        <v>56</v>
      </c>
      <c r="CA454">
        <f t="shared" si="496"/>
        <v>0</v>
      </c>
      <c r="CB454">
        <f t="shared" si="497"/>
        <v>0</v>
      </c>
      <c r="CC454" t="s">
        <v>56</v>
      </c>
      <c r="CD454">
        <f t="shared" si="498"/>
        <v>0</v>
      </c>
      <c r="CE454">
        <f t="shared" si="499"/>
        <v>0</v>
      </c>
      <c r="CF454" t="s">
        <v>56</v>
      </c>
      <c r="CG454">
        <f t="shared" si="500"/>
        <v>0</v>
      </c>
      <c r="CH454">
        <f t="shared" si="501"/>
        <v>0</v>
      </c>
      <c r="CI454" t="s">
        <v>56</v>
      </c>
      <c r="CJ454">
        <f t="shared" si="502"/>
        <v>0</v>
      </c>
      <c r="CK454">
        <f t="shared" si="503"/>
        <v>0</v>
      </c>
      <c r="CL454" t="s">
        <v>56</v>
      </c>
      <c r="CM454">
        <f t="shared" si="504"/>
        <v>0</v>
      </c>
      <c r="CN454">
        <f t="shared" si="505"/>
        <v>0</v>
      </c>
      <c r="CO454" t="s">
        <v>56</v>
      </c>
      <c r="CP454">
        <f t="shared" si="506"/>
        <v>0</v>
      </c>
      <c r="CQ454">
        <f t="shared" si="507"/>
        <v>0</v>
      </c>
      <c r="CR454" t="s">
        <v>56</v>
      </c>
      <c r="CS454">
        <f t="shared" si="508"/>
        <v>0</v>
      </c>
      <c r="CT454">
        <f t="shared" si="509"/>
        <v>0</v>
      </c>
      <c r="CU454" t="s">
        <v>56</v>
      </c>
      <c r="CV454">
        <f t="shared" si="510"/>
        <v>0</v>
      </c>
      <c r="CW454">
        <f t="shared" si="511"/>
        <v>0</v>
      </c>
      <c r="CX454" t="s">
        <v>56</v>
      </c>
      <c r="CY454">
        <f t="shared" si="512"/>
        <v>0</v>
      </c>
      <c r="CZ454">
        <f t="shared" si="513"/>
        <v>0</v>
      </c>
      <c r="DA454" t="s">
        <v>99</v>
      </c>
      <c r="DB454">
        <f t="shared" si="514"/>
        <v>7</v>
      </c>
      <c r="DC454">
        <f t="shared" si="515"/>
        <v>1</v>
      </c>
      <c r="DD454">
        <f t="shared" si="516"/>
        <v>28</v>
      </c>
      <c r="DE454">
        <f t="shared" si="517"/>
        <v>4</v>
      </c>
      <c r="DF454" s="7">
        <f t="shared" si="518"/>
        <v>7</v>
      </c>
      <c r="DG454" s="8">
        <f t="shared" si="519"/>
        <v>1</v>
      </c>
      <c r="DH454" s="1" t="s">
        <v>56</v>
      </c>
      <c r="DI454" s="1" t="s">
        <v>56</v>
      </c>
      <c r="DJ454" s="1" t="s">
        <v>65</v>
      </c>
      <c r="DK454" s="1" t="s">
        <v>74</v>
      </c>
      <c r="DL454" s="1" t="s">
        <v>127</v>
      </c>
      <c r="DM454" s="1" t="s">
        <v>56</v>
      </c>
      <c r="DN454" s="2" t="s">
        <v>98</v>
      </c>
      <c r="DO454" s="2" t="s">
        <v>56</v>
      </c>
      <c r="DP454" s="2" t="s">
        <v>56</v>
      </c>
      <c r="DQ454" s="2" t="s">
        <v>56</v>
      </c>
      <c r="DR454" s="2" t="s">
        <v>56</v>
      </c>
      <c r="DS454" s="2" t="s">
        <v>56</v>
      </c>
    </row>
    <row r="455" spans="1:123" x14ac:dyDescent="0.25">
      <c r="A455">
        <v>2018</v>
      </c>
      <c r="B455">
        <v>453</v>
      </c>
      <c r="C455" t="s">
        <v>124</v>
      </c>
      <c r="D455">
        <v>4</v>
      </c>
      <c r="E455">
        <v>83</v>
      </c>
      <c r="F455">
        <v>1935</v>
      </c>
      <c r="G455">
        <v>12</v>
      </c>
      <c r="H455">
        <f t="shared" si="456"/>
        <v>12</v>
      </c>
      <c r="I455" t="s">
        <v>90</v>
      </c>
      <c r="J455">
        <f t="shared" si="457"/>
        <v>1</v>
      </c>
      <c r="K455" t="s">
        <v>142</v>
      </c>
      <c r="L455">
        <f t="shared" si="458"/>
        <v>1</v>
      </c>
      <c r="M455" t="s">
        <v>119</v>
      </c>
      <c r="N455">
        <f t="shared" si="459"/>
        <v>3</v>
      </c>
      <c r="O455" t="s">
        <v>132</v>
      </c>
      <c r="P455">
        <f t="shared" si="460"/>
        <v>1</v>
      </c>
      <c r="Q455">
        <f t="shared" si="461"/>
        <v>1</v>
      </c>
      <c r="R455">
        <v>2</v>
      </c>
      <c r="S455" t="s">
        <v>101</v>
      </c>
      <c r="T455">
        <f t="shared" si="462"/>
        <v>1</v>
      </c>
      <c r="U455">
        <f t="shared" si="463"/>
        <v>1</v>
      </c>
      <c r="V455" t="s">
        <v>92</v>
      </c>
      <c r="W455">
        <v>30645</v>
      </c>
      <c r="X455">
        <v>0</v>
      </c>
      <c r="Y455">
        <v>0</v>
      </c>
      <c r="Z455" t="s">
        <v>109</v>
      </c>
      <c r="AA455">
        <f t="shared" si="464"/>
        <v>5</v>
      </c>
      <c r="AB455">
        <f t="shared" si="465"/>
        <v>1</v>
      </c>
      <c r="AC455" t="s">
        <v>126</v>
      </c>
      <c r="AD455" s="6">
        <f t="shared" si="466"/>
        <v>5</v>
      </c>
      <c r="AE455">
        <f t="shared" si="467"/>
        <v>1</v>
      </c>
      <c r="AF455" t="s">
        <v>105</v>
      </c>
      <c r="AG455" t="s">
        <v>56</v>
      </c>
      <c r="AH455" t="s">
        <v>56</v>
      </c>
      <c r="AI455" s="6" t="str">
        <f t="shared" si="455"/>
        <v>None</v>
      </c>
      <c r="AJ455" t="s">
        <v>106</v>
      </c>
      <c r="AK455" s="6">
        <f t="shared" si="468"/>
        <v>1</v>
      </c>
      <c r="AL455" t="s">
        <v>71</v>
      </c>
      <c r="AM455" s="6">
        <f t="shared" si="468"/>
        <v>2</v>
      </c>
      <c r="AN455" s="6">
        <f t="shared" si="469"/>
        <v>-1</v>
      </c>
      <c r="AO455" t="s">
        <v>96</v>
      </c>
      <c r="AP455">
        <f t="shared" si="470"/>
        <v>3</v>
      </c>
      <c r="AQ455">
        <f t="shared" si="471"/>
        <v>1</v>
      </c>
      <c r="AR455" t="s">
        <v>107</v>
      </c>
      <c r="AS455">
        <f t="shared" si="472"/>
        <v>1</v>
      </c>
      <c r="AT455">
        <f t="shared" si="473"/>
        <v>1</v>
      </c>
      <c r="AU455" t="s">
        <v>100</v>
      </c>
      <c r="AV455">
        <f t="shared" si="474"/>
        <v>5</v>
      </c>
      <c r="AW455">
        <f t="shared" si="475"/>
        <v>1</v>
      </c>
      <c r="AX455" t="s">
        <v>114</v>
      </c>
      <c r="AY455">
        <f t="shared" si="476"/>
        <v>5</v>
      </c>
      <c r="AZ455">
        <f t="shared" si="477"/>
        <v>1</v>
      </c>
      <c r="BA455" s="6">
        <f t="shared" si="478"/>
        <v>14</v>
      </c>
      <c r="BB455" s="6">
        <f t="shared" si="479"/>
        <v>4</v>
      </c>
      <c r="BC455" s="6">
        <f t="shared" si="480"/>
        <v>3.5</v>
      </c>
      <c r="BD455" s="9">
        <f t="shared" si="481"/>
        <v>0.41666666666666669</v>
      </c>
      <c r="BE455" t="s">
        <v>56</v>
      </c>
      <c r="BF455">
        <f t="shared" si="482"/>
        <v>0</v>
      </c>
      <c r="BG455">
        <f t="shared" si="483"/>
        <v>0</v>
      </c>
      <c r="BH455" t="s">
        <v>56</v>
      </c>
      <c r="BI455">
        <f t="shared" si="484"/>
        <v>0</v>
      </c>
      <c r="BJ455">
        <f t="shared" si="485"/>
        <v>0</v>
      </c>
      <c r="BK455" t="s">
        <v>64</v>
      </c>
      <c r="BL455">
        <f t="shared" si="486"/>
        <v>4</v>
      </c>
      <c r="BM455">
        <f t="shared" si="487"/>
        <v>1</v>
      </c>
      <c r="BN455" t="s">
        <v>93</v>
      </c>
      <c r="BO455">
        <f t="shared" si="488"/>
        <v>4</v>
      </c>
      <c r="BP455">
        <f t="shared" si="489"/>
        <v>1</v>
      </c>
      <c r="BQ455" t="s">
        <v>56</v>
      </c>
      <c r="BR455">
        <f t="shared" si="490"/>
        <v>0</v>
      </c>
      <c r="BS455">
        <f t="shared" si="491"/>
        <v>0</v>
      </c>
      <c r="BT455" t="s">
        <v>74</v>
      </c>
      <c r="BU455">
        <f t="shared" si="492"/>
        <v>7</v>
      </c>
      <c r="BV455">
        <f t="shared" si="493"/>
        <v>1</v>
      </c>
      <c r="BW455" t="s">
        <v>79</v>
      </c>
      <c r="BX455">
        <f t="shared" si="494"/>
        <v>1</v>
      </c>
      <c r="BY455">
        <f t="shared" si="495"/>
        <v>1</v>
      </c>
      <c r="BZ455" t="s">
        <v>80</v>
      </c>
      <c r="CA455">
        <f t="shared" si="496"/>
        <v>1</v>
      </c>
      <c r="CB455">
        <f t="shared" si="497"/>
        <v>1</v>
      </c>
      <c r="CC455" t="s">
        <v>78</v>
      </c>
      <c r="CD455">
        <f t="shared" si="498"/>
        <v>1</v>
      </c>
      <c r="CE455">
        <f t="shared" si="499"/>
        <v>1</v>
      </c>
      <c r="CF455" t="s">
        <v>82</v>
      </c>
      <c r="CG455">
        <f t="shared" si="500"/>
        <v>1</v>
      </c>
      <c r="CH455">
        <f t="shared" si="501"/>
        <v>1</v>
      </c>
      <c r="CI455" t="s">
        <v>74</v>
      </c>
      <c r="CJ455">
        <f t="shared" si="502"/>
        <v>7</v>
      </c>
      <c r="CK455">
        <f t="shared" si="503"/>
        <v>1</v>
      </c>
      <c r="CL455" t="s">
        <v>74</v>
      </c>
      <c r="CM455">
        <f t="shared" si="504"/>
        <v>1</v>
      </c>
      <c r="CN455">
        <f t="shared" si="505"/>
        <v>1</v>
      </c>
      <c r="CO455" t="s">
        <v>112</v>
      </c>
      <c r="CP455">
        <f t="shared" si="506"/>
        <v>7</v>
      </c>
      <c r="CQ455">
        <f t="shared" si="507"/>
        <v>1</v>
      </c>
      <c r="CR455" t="s">
        <v>112</v>
      </c>
      <c r="CS455">
        <f t="shared" si="508"/>
        <v>7</v>
      </c>
      <c r="CT455">
        <f t="shared" si="509"/>
        <v>1</v>
      </c>
      <c r="CU455" t="s">
        <v>112</v>
      </c>
      <c r="CV455">
        <f t="shared" si="510"/>
        <v>7</v>
      </c>
      <c r="CW455">
        <f t="shared" si="511"/>
        <v>1</v>
      </c>
      <c r="CX455" t="s">
        <v>112</v>
      </c>
      <c r="CY455">
        <f t="shared" si="512"/>
        <v>7</v>
      </c>
      <c r="CZ455">
        <f t="shared" si="513"/>
        <v>1</v>
      </c>
      <c r="DA455" t="s">
        <v>56</v>
      </c>
      <c r="DB455">
        <f t="shared" si="514"/>
        <v>0</v>
      </c>
      <c r="DC455">
        <f t="shared" si="515"/>
        <v>0</v>
      </c>
      <c r="DD455">
        <f t="shared" si="516"/>
        <v>55</v>
      </c>
      <c r="DE455">
        <f t="shared" si="517"/>
        <v>13</v>
      </c>
      <c r="DF455" s="7">
        <f t="shared" si="518"/>
        <v>4.2307692307692308</v>
      </c>
      <c r="DG455" s="8">
        <f t="shared" si="519"/>
        <v>0.53846153846153844</v>
      </c>
      <c r="DH455" s="1" t="s">
        <v>112</v>
      </c>
      <c r="DI455" s="1" t="s">
        <v>56</v>
      </c>
      <c r="DJ455" s="1" t="s">
        <v>56</v>
      </c>
      <c r="DK455" s="1" t="s">
        <v>78</v>
      </c>
      <c r="DL455" s="1" t="s">
        <v>68</v>
      </c>
      <c r="DM455" s="1" t="s">
        <v>64</v>
      </c>
      <c r="DN455" s="2" t="s">
        <v>123</v>
      </c>
      <c r="DO455" s="2">
        <v>4</v>
      </c>
      <c r="DP455" s="2">
        <v>6</v>
      </c>
      <c r="DQ455" s="2">
        <v>6</v>
      </c>
      <c r="DR455" s="2">
        <v>5</v>
      </c>
      <c r="DS455" s="2">
        <v>5</v>
      </c>
    </row>
    <row r="456" spans="1:123" x14ac:dyDescent="0.25">
      <c r="A456">
        <v>2018</v>
      </c>
      <c r="B456">
        <v>454</v>
      </c>
      <c r="C456" t="s">
        <v>57</v>
      </c>
      <c r="D456">
        <v>0</v>
      </c>
      <c r="E456">
        <v>33</v>
      </c>
      <c r="F456">
        <v>1985</v>
      </c>
      <c r="G456">
        <v>16</v>
      </c>
      <c r="H456">
        <f t="shared" si="456"/>
        <v>16</v>
      </c>
      <c r="I456" t="s">
        <v>90</v>
      </c>
      <c r="J456">
        <f t="shared" si="457"/>
        <v>1</v>
      </c>
      <c r="K456" t="s">
        <v>59</v>
      </c>
      <c r="L456">
        <f t="shared" si="458"/>
        <v>3</v>
      </c>
      <c r="M456" t="s">
        <v>59</v>
      </c>
      <c r="N456">
        <f t="shared" si="459"/>
        <v>5</v>
      </c>
      <c r="O456" t="s">
        <v>125</v>
      </c>
      <c r="P456">
        <f t="shared" si="460"/>
        <v>4</v>
      </c>
      <c r="Q456">
        <f t="shared" si="461"/>
        <v>1</v>
      </c>
      <c r="R456">
        <v>2</v>
      </c>
      <c r="S456" t="s">
        <v>101</v>
      </c>
      <c r="T456">
        <f t="shared" si="462"/>
        <v>1</v>
      </c>
      <c r="U456">
        <f t="shared" si="463"/>
        <v>1</v>
      </c>
      <c r="V456" t="s">
        <v>61</v>
      </c>
      <c r="W456">
        <v>119879.4173</v>
      </c>
      <c r="X456">
        <v>24970</v>
      </c>
      <c r="Y456">
        <v>38555</v>
      </c>
      <c r="Z456" t="s">
        <v>109</v>
      </c>
      <c r="AA456">
        <f t="shared" si="464"/>
        <v>5</v>
      </c>
      <c r="AB456">
        <f t="shared" si="465"/>
        <v>1</v>
      </c>
      <c r="AC456" t="s">
        <v>126</v>
      </c>
      <c r="AD456" s="6">
        <f t="shared" si="466"/>
        <v>5</v>
      </c>
      <c r="AE456">
        <f t="shared" si="467"/>
        <v>1</v>
      </c>
      <c r="AF456" t="s">
        <v>75</v>
      </c>
      <c r="AG456" t="s">
        <v>70</v>
      </c>
      <c r="AH456" t="s">
        <v>56</v>
      </c>
      <c r="AI456" s="6" t="str">
        <f t="shared" si="455"/>
        <v>No denomination</v>
      </c>
      <c r="AJ456" t="s">
        <v>71</v>
      </c>
      <c r="AK456" s="6">
        <f t="shared" si="468"/>
        <v>2</v>
      </c>
      <c r="AL456" t="s">
        <v>71</v>
      </c>
      <c r="AM456" s="6">
        <f t="shared" si="468"/>
        <v>2</v>
      </c>
      <c r="AN456" s="6">
        <f t="shared" si="469"/>
        <v>0</v>
      </c>
      <c r="AO456" t="s">
        <v>157</v>
      </c>
      <c r="AP456">
        <f t="shared" si="470"/>
        <v>2</v>
      </c>
      <c r="AQ456">
        <f t="shared" si="471"/>
        <v>1</v>
      </c>
      <c r="AR456" t="s">
        <v>129</v>
      </c>
      <c r="AS456">
        <f t="shared" si="472"/>
        <v>3</v>
      </c>
      <c r="AT456">
        <f t="shared" si="473"/>
        <v>1</v>
      </c>
      <c r="AU456" t="s">
        <v>113</v>
      </c>
      <c r="AV456">
        <f t="shared" si="474"/>
        <v>3</v>
      </c>
      <c r="AW456">
        <f t="shared" si="475"/>
        <v>1</v>
      </c>
      <c r="AX456" t="s">
        <v>172</v>
      </c>
      <c r="AY456">
        <f t="shared" si="476"/>
        <v>1</v>
      </c>
      <c r="AZ456">
        <f t="shared" si="477"/>
        <v>1</v>
      </c>
      <c r="BA456" s="6">
        <f t="shared" si="478"/>
        <v>9</v>
      </c>
      <c r="BB456" s="6">
        <f t="shared" si="479"/>
        <v>4</v>
      </c>
      <c r="BC456" s="6">
        <f t="shared" si="480"/>
        <v>2.25</v>
      </c>
      <c r="BD456" s="9">
        <f t="shared" si="481"/>
        <v>0.20833333333333334</v>
      </c>
      <c r="BE456" t="s">
        <v>56</v>
      </c>
      <c r="BF456">
        <f t="shared" si="482"/>
        <v>0</v>
      </c>
      <c r="BG456">
        <f t="shared" si="483"/>
        <v>0</v>
      </c>
      <c r="BH456" t="s">
        <v>56</v>
      </c>
      <c r="BI456">
        <f t="shared" si="484"/>
        <v>0</v>
      </c>
      <c r="BJ456">
        <f t="shared" si="485"/>
        <v>0</v>
      </c>
      <c r="BK456" t="s">
        <v>65</v>
      </c>
      <c r="BL456">
        <f t="shared" si="486"/>
        <v>7</v>
      </c>
      <c r="BM456">
        <f t="shared" si="487"/>
        <v>1</v>
      </c>
      <c r="BN456" t="s">
        <v>65</v>
      </c>
      <c r="BO456">
        <f t="shared" si="488"/>
        <v>7</v>
      </c>
      <c r="BP456">
        <f t="shared" si="489"/>
        <v>1</v>
      </c>
      <c r="BQ456" t="s">
        <v>94</v>
      </c>
      <c r="BR456">
        <f t="shared" si="490"/>
        <v>7</v>
      </c>
      <c r="BS456">
        <f t="shared" si="491"/>
        <v>1</v>
      </c>
      <c r="BT456" t="s">
        <v>74</v>
      </c>
      <c r="BU456">
        <f t="shared" si="492"/>
        <v>7</v>
      </c>
      <c r="BV456">
        <f t="shared" si="493"/>
        <v>1</v>
      </c>
      <c r="BW456" t="s">
        <v>56</v>
      </c>
      <c r="BX456">
        <f t="shared" si="494"/>
        <v>0</v>
      </c>
      <c r="BY456">
        <f t="shared" si="495"/>
        <v>0</v>
      </c>
      <c r="BZ456" t="s">
        <v>56</v>
      </c>
      <c r="CA456">
        <f t="shared" si="496"/>
        <v>0</v>
      </c>
      <c r="CB456">
        <f t="shared" si="497"/>
        <v>0</v>
      </c>
      <c r="CC456" t="s">
        <v>56</v>
      </c>
      <c r="CD456">
        <f t="shared" si="498"/>
        <v>0</v>
      </c>
      <c r="CE456">
        <f t="shared" si="499"/>
        <v>0</v>
      </c>
      <c r="CF456" t="s">
        <v>56</v>
      </c>
      <c r="CG456">
        <f t="shared" si="500"/>
        <v>0</v>
      </c>
      <c r="CH456">
        <f t="shared" si="501"/>
        <v>0</v>
      </c>
      <c r="CI456" t="s">
        <v>56</v>
      </c>
      <c r="CJ456">
        <f t="shared" si="502"/>
        <v>0</v>
      </c>
      <c r="CK456">
        <f t="shared" si="503"/>
        <v>0</v>
      </c>
      <c r="CL456" t="s">
        <v>56</v>
      </c>
      <c r="CM456">
        <f t="shared" si="504"/>
        <v>0</v>
      </c>
      <c r="CN456">
        <f t="shared" si="505"/>
        <v>0</v>
      </c>
      <c r="CO456" t="s">
        <v>56</v>
      </c>
      <c r="CP456">
        <f t="shared" si="506"/>
        <v>0</v>
      </c>
      <c r="CQ456">
        <f t="shared" si="507"/>
        <v>0</v>
      </c>
      <c r="CR456" t="s">
        <v>56</v>
      </c>
      <c r="CS456">
        <f t="shared" si="508"/>
        <v>0</v>
      </c>
      <c r="CT456">
        <f t="shared" si="509"/>
        <v>0</v>
      </c>
      <c r="CU456" t="s">
        <v>56</v>
      </c>
      <c r="CV456">
        <f t="shared" si="510"/>
        <v>0</v>
      </c>
      <c r="CW456">
        <f t="shared" si="511"/>
        <v>0</v>
      </c>
      <c r="CX456" t="s">
        <v>56</v>
      </c>
      <c r="CY456">
        <f t="shared" si="512"/>
        <v>0</v>
      </c>
      <c r="CZ456">
        <f t="shared" si="513"/>
        <v>0</v>
      </c>
      <c r="DA456" t="s">
        <v>155</v>
      </c>
      <c r="DB456">
        <f t="shared" si="514"/>
        <v>1</v>
      </c>
      <c r="DC456">
        <f t="shared" si="515"/>
        <v>1</v>
      </c>
      <c r="DD456">
        <f t="shared" si="516"/>
        <v>29</v>
      </c>
      <c r="DE456">
        <f t="shared" si="517"/>
        <v>5</v>
      </c>
      <c r="DF456" s="7">
        <f t="shared" si="518"/>
        <v>5.8</v>
      </c>
      <c r="DG456" s="8">
        <f t="shared" si="519"/>
        <v>0.79999999999999993</v>
      </c>
      <c r="DH456" s="1" t="s">
        <v>56</v>
      </c>
      <c r="DI456" s="1" t="s">
        <v>154</v>
      </c>
      <c r="DJ456" s="1" t="s">
        <v>56</v>
      </c>
      <c r="DK456" s="1" t="s">
        <v>74</v>
      </c>
      <c r="DL456" s="1" t="s">
        <v>64</v>
      </c>
      <c r="DM456" s="1" t="s">
        <v>64</v>
      </c>
      <c r="DN456" s="2" t="s">
        <v>98</v>
      </c>
      <c r="DO456" s="2" t="s">
        <v>56</v>
      </c>
      <c r="DP456" s="2" t="s">
        <v>56</v>
      </c>
      <c r="DQ456" s="2" t="s">
        <v>56</v>
      </c>
      <c r="DR456" s="2" t="s">
        <v>56</v>
      </c>
      <c r="DS456" s="2" t="s">
        <v>56</v>
      </c>
    </row>
    <row r="457" spans="1:123" x14ac:dyDescent="0.25">
      <c r="A457">
        <v>2018</v>
      </c>
      <c r="B457">
        <v>455</v>
      </c>
      <c r="C457" t="s">
        <v>118</v>
      </c>
      <c r="D457">
        <v>3</v>
      </c>
      <c r="E457">
        <v>46</v>
      </c>
      <c r="F457">
        <v>1972</v>
      </c>
      <c r="G457">
        <v>18</v>
      </c>
      <c r="H457">
        <f t="shared" si="456"/>
        <v>18</v>
      </c>
      <c r="I457" t="s">
        <v>90</v>
      </c>
      <c r="J457">
        <f t="shared" si="457"/>
        <v>1</v>
      </c>
      <c r="K457" t="s">
        <v>119</v>
      </c>
      <c r="L457">
        <f t="shared" si="458"/>
        <v>2</v>
      </c>
      <c r="M457" t="s">
        <v>119</v>
      </c>
      <c r="N457">
        <f t="shared" si="459"/>
        <v>3</v>
      </c>
      <c r="O457" t="s">
        <v>132</v>
      </c>
      <c r="P457">
        <f t="shared" si="460"/>
        <v>1</v>
      </c>
      <c r="Q457">
        <f t="shared" si="461"/>
        <v>1</v>
      </c>
      <c r="R457">
        <v>3</v>
      </c>
      <c r="S457" t="s">
        <v>56</v>
      </c>
      <c r="T457">
        <f t="shared" si="462"/>
        <v>0</v>
      </c>
      <c r="U457">
        <f t="shared" si="463"/>
        <v>0</v>
      </c>
      <c r="V457" t="s">
        <v>92</v>
      </c>
      <c r="W457">
        <v>54480</v>
      </c>
      <c r="X457">
        <v>45400</v>
      </c>
      <c r="Y457">
        <v>70100</v>
      </c>
      <c r="Z457" t="s">
        <v>140</v>
      </c>
      <c r="AA457">
        <f t="shared" si="464"/>
        <v>1</v>
      </c>
      <c r="AB457">
        <f t="shared" si="465"/>
        <v>1</v>
      </c>
      <c r="AC457" t="s">
        <v>106</v>
      </c>
      <c r="AD457" s="6">
        <f t="shared" si="466"/>
        <v>6</v>
      </c>
      <c r="AE457">
        <f t="shared" si="467"/>
        <v>1</v>
      </c>
      <c r="AF457" t="s">
        <v>75</v>
      </c>
      <c r="AG457" t="s">
        <v>76</v>
      </c>
      <c r="AH457" t="s">
        <v>56</v>
      </c>
      <c r="AI457" s="6" t="str">
        <f t="shared" si="455"/>
        <v>Baptist-dk which</v>
      </c>
      <c r="AJ457" t="s">
        <v>77</v>
      </c>
      <c r="AK457" s="6">
        <f t="shared" si="468"/>
        <v>3</v>
      </c>
      <c r="AL457" t="s">
        <v>71</v>
      </c>
      <c r="AM457" s="6">
        <f t="shared" si="468"/>
        <v>2</v>
      </c>
      <c r="AN457" s="6">
        <f t="shared" si="469"/>
        <v>1</v>
      </c>
      <c r="AO457" t="s">
        <v>134</v>
      </c>
      <c r="AP457">
        <f t="shared" si="470"/>
        <v>7</v>
      </c>
      <c r="AQ457">
        <f t="shared" si="471"/>
        <v>1</v>
      </c>
      <c r="AR457" t="s">
        <v>73</v>
      </c>
      <c r="AS457">
        <f t="shared" si="472"/>
        <v>7</v>
      </c>
      <c r="AT457">
        <f t="shared" si="473"/>
        <v>1</v>
      </c>
      <c r="AU457" t="s">
        <v>87</v>
      </c>
      <c r="AV457">
        <f t="shared" si="474"/>
        <v>7</v>
      </c>
      <c r="AW457">
        <f t="shared" si="475"/>
        <v>1</v>
      </c>
      <c r="AX457" t="s">
        <v>88</v>
      </c>
      <c r="AY457">
        <f t="shared" si="476"/>
        <v>7</v>
      </c>
      <c r="AZ457">
        <f t="shared" si="477"/>
        <v>1</v>
      </c>
      <c r="BA457" s="6">
        <f t="shared" si="478"/>
        <v>28</v>
      </c>
      <c r="BB457" s="6">
        <f t="shared" si="479"/>
        <v>4</v>
      </c>
      <c r="BC457" s="6">
        <f t="shared" si="480"/>
        <v>7</v>
      </c>
      <c r="BD457" s="9">
        <f t="shared" si="481"/>
        <v>1</v>
      </c>
      <c r="BE457" t="s">
        <v>56</v>
      </c>
      <c r="BF457">
        <f t="shared" si="482"/>
        <v>0</v>
      </c>
      <c r="BG457">
        <f t="shared" si="483"/>
        <v>0</v>
      </c>
      <c r="BH457" t="s">
        <v>56</v>
      </c>
      <c r="BI457">
        <f t="shared" si="484"/>
        <v>0</v>
      </c>
      <c r="BJ457">
        <f t="shared" si="485"/>
        <v>0</v>
      </c>
      <c r="BK457" t="s">
        <v>64</v>
      </c>
      <c r="BL457">
        <f t="shared" si="486"/>
        <v>4</v>
      </c>
      <c r="BM457">
        <f t="shared" si="487"/>
        <v>1</v>
      </c>
      <c r="BN457" t="s">
        <v>65</v>
      </c>
      <c r="BO457">
        <f t="shared" si="488"/>
        <v>7</v>
      </c>
      <c r="BP457">
        <f t="shared" si="489"/>
        <v>1</v>
      </c>
      <c r="BQ457" t="s">
        <v>66</v>
      </c>
      <c r="BR457">
        <f t="shared" si="490"/>
        <v>1</v>
      </c>
      <c r="BS457">
        <f t="shared" si="491"/>
        <v>1</v>
      </c>
      <c r="BT457" t="s">
        <v>74</v>
      </c>
      <c r="BU457">
        <f t="shared" si="492"/>
        <v>7</v>
      </c>
      <c r="BV457">
        <f t="shared" si="493"/>
        <v>1</v>
      </c>
      <c r="BW457" t="s">
        <v>167</v>
      </c>
      <c r="BX457">
        <f t="shared" si="494"/>
        <v>7</v>
      </c>
      <c r="BY457">
        <f t="shared" si="495"/>
        <v>1</v>
      </c>
      <c r="BZ457" t="s">
        <v>139</v>
      </c>
      <c r="CA457">
        <f t="shared" si="496"/>
        <v>7</v>
      </c>
      <c r="CB457">
        <f t="shared" si="497"/>
        <v>1</v>
      </c>
      <c r="CC457" t="s">
        <v>74</v>
      </c>
      <c r="CD457">
        <f t="shared" si="498"/>
        <v>7</v>
      </c>
      <c r="CE457">
        <f t="shared" si="499"/>
        <v>1</v>
      </c>
      <c r="CF457" t="s">
        <v>82</v>
      </c>
      <c r="CG457">
        <f t="shared" si="500"/>
        <v>1</v>
      </c>
      <c r="CH457">
        <f t="shared" si="501"/>
        <v>1</v>
      </c>
      <c r="CI457" t="s">
        <v>74</v>
      </c>
      <c r="CJ457">
        <f t="shared" si="502"/>
        <v>7</v>
      </c>
      <c r="CK457">
        <f t="shared" si="503"/>
        <v>1</v>
      </c>
      <c r="CL457" t="s">
        <v>78</v>
      </c>
      <c r="CM457">
        <f t="shared" si="504"/>
        <v>7</v>
      </c>
      <c r="CN457">
        <f t="shared" si="505"/>
        <v>1</v>
      </c>
      <c r="CO457" t="s">
        <v>112</v>
      </c>
      <c r="CP457">
        <f t="shared" si="506"/>
        <v>7</v>
      </c>
      <c r="CQ457">
        <f t="shared" si="507"/>
        <v>1</v>
      </c>
      <c r="CR457" t="s">
        <v>112</v>
      </c>
      <c r="CS457">
        <f t="shared" si="508"/>
        <v>7</v>
      </c>
      <c r="CT457">
        <f t="shared" si="509"/>
        <v>1</v>
      </c>
      <c r="CU457" t="s">
        <v>112</v>
      </c>
      <c r="CV457">
        <f t="shared" si="510"/>
        <v>7</v>
      </c>
      <c r="CW457">
        <f t="shared" si="511"/>
        <v>1</v>
      </c>
      <c r="CX457" t="s">
        <v>112</v>
      </c>
      <c r="CY457">
        <f t="shared" si="512"/>
        <v>7</v>
      </c>
      <c r="CZ457">
        <f t="shared" si="513"/>
        <v>1</v>
      </c>
      <c r="DA457" t="s">
        <v>99</v>
      </c>
      <c r="DB457">
        <f t="shared" si="514"/>
        <v>7</v>
      </c>
      <c r="DC457">
        <f t="shared" si="515"/>
        <v>1</v>
      </c>
      <c r="DD457">
        <f t="shared" si="516"/>
        <v>90</v>
      </c>
      <c r="DE457">
        <f t="shared" si="517"/>
        <v>15</v>
      </c>
      <c r="DF457" s="7">
        <f t="shared" si="518"/>
        <v>6</v>
      </c>
      <c r="DG457" s="8">
        <f t="shared" si="519"/>
        <v>0.83333333333333337</v>
      </c>
      <c r="DH457" s="1" t="s">
        <v>112</v>
      </c>
      <c r="DI457" s="1" t="s">
        <v>154</v>
      </c>
      <c r="DJ457" s="1" t="s">
        <v>56</v>
      </c>
      <c r="DK457" s="1" t="s">
        <v>56</v>
      </c>
      <c r="DL457" s="1" t="s">
        <v>127</v>
      </c>
      <c r="DM457" s="1" t="s">
        <v>64</v>
      </c>
      <c r="DN457" s="2" t="s">
        <v>56</v>
      </c>
      <c r="DO457" s="2" t="s">
        <v>56</v>
      </c>
      <c r="DP457" s="2" t="s">
        <v>56</v>
      </c>
      <c r="DQ457" s="2">
        <v>4</v>
      </c>
      <c r="DR457" s="2">
        <v>4</v>
      </c>
      <c r="DS457" s="2">
        <v>4</v>
      </c>
    </row>
    <row r="458" spans="1:123" x14ac:dyDescent="0.25">
      <c r="A458">
        <v>2018</v>
      </c>
      <c r="B458">
        <v>456</v>
      </c>
      <c r="C458" t="s">
        <v>57</v>
      </c>
      <c r="D458">
        <v>0</v>
      </c>
      <c r="E458">
        <v>19</v>
      </c>
      <c r="F458">
        <v>1999</v>
      </c>
      <c r="G458">
        <v>13</v>
      </c>
      <c r="H458">
        <f t="shared" si="456"/>
        <v>13</v>
      </c>
      <c r="I458" t="s">
        <v>58</v>
      </c>
      <c r="J458">
        <f t="shared" si="457"/>
        <v>2</v>
      </c>
      <c r="K458" t="s">
        <v>142</v>
      </c>
      <c r="L458">
        <f t="shared" si="458"/>
        <v>1</v>
      </c>
      <c r="M458" t="s">
        <v>89</v>
      </c>
      <c r="N458">
        <f t="shared" si="459"/>
        <v>4</v>
      </c>
      <c r="O458" t="s">
        <v>132</v>
      </c>
      <c r="P458">
        <f t="shared" si="460"/>
        <v>1</v>
      </c>
      <c r="Q458">
        <f t="shared" si="461"/>
        <v>1</v>
      </c>
      <c r="R458">
        <v>4</v>
      </c>
      <c r="S458" t="s">
        <v>56</v>
      </c>
      <c r="T458">
        <f t="shared" si="462"/>
        <v>0</v>
      </c>
      <c r="U458">
        <f t="shared" si="463"/>
        <v>0</v>
      </c>
      <c r="V458" t="s">
        <v>92</v>
      </c>
      <c r="W458">
        <v>30645</v>
      </c>
      <c r="X458">
        <v>0</v>
      </c>
      <c r="Y458">
        <v>0</v>
      </c>
      <c r="Z458" t="s">
        <v>109</v>
      </c>
      <c r="AA458">
        <f t="shared" si="464"/>
        <v>5</v>
      </c>
      <c r="AB458">
        <f t="shared" si="465"/>
        <v>1</v>
      </c>
      <c r="AC458" t="s">
        <v>126</v>
      </c>
      <c r="AD458" s="6">
        <f t="shared" si="466"/>
        <v>5</v>
      </c>
      <c r="AE458">
        <f t="shared" si="467"/>
        <v>1</v>
      </c>
      <c r="AF458" t="s">
        <v>95</v>
      </c>
      <c r="AG458" t="s">
        <v>56</v>
      </c>
      <c r="AH458" t="s">
        <v>56</v>
      </c>
      <c r="AI458" s="6" t="str">
        <f t="shared" si="455"/>
        <v>Catholic</v>
      </c>
      <c r="AJ458" t="s">
        <v>71</v>
      </c>
      <c r="AK458" s="6">
        <f t="shared" si="468"/>
        <v>2</v>
      </c>
      <c r="AL458" t="s">
        <v>71</v>
      </c>
      <c r="AM458" s="6">
        <f t="shared" si="468"/>
        <v>2</v>
      </c>
      <c r="AN458" s="6">
        <f t="shared" si="469"/>
        <v>0</v>
      </c>
      <c r="AO458" t="s">
        <v>116</v>
      </c>
      <c r="AP458">
        <f t="shared" si="470"/>
        <v>6</v>
      </c>
      <c r="AQ458">
        <f t="shared" si="471"/>
        <v>1</v>
      </c>
      <c r="AR458" t="s">
        <v>129</v>
      </c>
      <c r="AS458">
        <f t="shared" si="472"/>
        <v>3</v>
      </c>
      <c r="AT458">
        <f t="shared" si="473"/>
        <v>1</v>
      </c>
      <c r="AU458" t="s">
        <v>113</v>
      </c>
      <c r="AV458">
        <f t="shared" si="474"/>
        <v>3</v>
      </c>
      <c r="AW458">
        <f t="shared" si="475"/>
        <v>1</v>
      </c>
      <c r="AX458" t="s">
        <v>146</v>
      </c>
      <c r="AY458">
        <f t="shared" si="476"/>
        <v>3</v>
      </c>
      <c r="AZ458">
        <f t="shared" si="477"/>
        <v>1</v>
      </c>
      <c r="BA458" s="6">
        <f t="shared" si="478"/>
        <v>15</v>
      </c>
      <c r="BB458" s="6">
        <f t="shared" si="479"/>
        <v>4</v>
      </c>
      <c r="BC458" s="6">
        <f t="shared" si="480"/>
        <v>3.75</v>
      </c>
      <c r="BD458" s="9">
        <f t="shared" si="481"/>
        <v>0.45833333333333331</v>
      </c>
      <c r="BE458" t="s">
        <v>64</v>
      </c>
      <c r="BF458">
        <f t="shared" si="482"/>
        <v>4</v>
      </c>
      <c r="BG458">
        <f t="shared" si="483"/>
        <v>1</v>
      </c>
      <c r="BH458" t="s">
        <v>65</v>
      </c>
      <c r="BI458">
        <f t="shared" si="484"/>
        <v>7</v>
      </c>
      <c r="BJ458">
        <f t="shared" si="485"/>
        <v>1</v>
      </c>
      <c r="BK458" t="s">
        <v>56</v>
      </c>
      <c r="BL458">
        <f t="shared" si="486"/>
        <v>0</v>
      </c>
      <c r="BM458">
        <f t="shared" si="487"/>
        <v>0</v>
      </c>
      <c r="BN458" t="s">
        <v>56</v>
      </c>
      <c r="BO458">
        <f t="shared" si="488"/>
        <v>0</v>
      </c>
      <c r="BP458">
        <f t="shared" si="489"/>
        <v>0</v>
      </c>
      <c r="BQ458" t="s">
        <v>94</v>
      </c>
      <c r="BR458">
        <f t="shared" si="490"/>
        <v>7</v>
      </c>
      <c r="BS458">
        <f t="shared" si="491"/>
        <v>1</v>
      </c>
      <c r="BT458" t="s">
        <v>74</v>
      </c>
      <c r="BU458">
        <f t="shared" si="492"/>
        <v>7</v>
      </c>
      <c r="BV458">
        <f t="shared" si="493"/>
        <v>1</v>
      </c>
      <c r="BW458" t="s">
        <v>130</v>
      </c>
      <c r="BX458">
        <f t="shared" si="494"/>
        <v>5</v>
      </c>
      <c r="BY458">
        <f t="shared" si="495"/>
        <v>1</v>
      </c>
      <c r="BZ458" t="s">
        <v>139</v>
      </c>
      <c r="CA458">
        <f t="shared" si="496"/>
        <v>7</v>
      </c>
      <c r="CB458">
        <f t="shared" si="497"/>
        <v>1</v>
      </c>
      <c r="CC458" t="s">
        <v>74</v>
      </c>
      <c r="CD458">
        <f t="shared" si="498"/>
        <v>7</v>
      </c>
      <c r="CE458">
        <f t="shared" si="499"/>
        <v>1</v>
      </c>
      <c r="CF458" t="s">
        <v>82</v>
      </c>
      <c r="CG458">
        <f t="shared" si="500"/>
        <v>1</v>
      </c>
      <c r="CH458">
        <f t="shared" si="501"/>
        <v>1</v>
      </c>
      <c r="CI458" t="s">
        <v>74</v>
      </c>
      <c r="CJ458">
        <f t="shared" si="502"/>
        <v>7</v>
      </c>
      <c r="CK458">
        <f t="shared" si="503"/>
        <v>1</v>
      </c>
      <c r="CL458" t="s">
        <v>78</v>
      </c>
      <c r="CM458">
        <f t="shared" si="504"/>
        <v>7</v>
      </c>
      <c r="CN458">
        <f t="shared" si="505"/>
        <v>1</v>
      </c>
      <c r="CO458" t="s">
        <v>67</v>
      </c>
      <c r="CP458">
        <f t="shared" si="506"/>
        <v>5</v>
      </c>
      <c r="CQ458">
        <f t="shared" si="507"/>
        <v>1</v>
      </c>
      <c r="CR458" t="s">
        <v>112</v>
      </c>
      <c r="CS458">
        <f t="shared" si="508"/>
        <v>7</v>
      </c>
      <c r="CT458">
        <f t="shared" si="509"/>
        <v>1</v>
      </c>
      <c r="CU458" t="s">
        <v>112</v>
      </c>
      <c r="CV458">
        <f t="shared" si="510"/>
        <v>7</v>
      </c>
      <c r="CW458">
        <f t="shared" si="511"/>
        <v>1</v>
      </c>
      <c r="CX458" t="s">
        <v>112</v>
      </c>
      <c r="CY458">
        <f t="shared" si="512"/>
        <v>7</v>
      </c>
      <c r="CZ458">
        <f t="shared" si="513"/>
        <v>1</v>
      </c>
      <c r="DA458" t="s">
        <v>99</v>
      </c>
      <c r="DB458">
        <f t="shared" si="514"/>
        <v>7</v>
      </c>
      <c r="DC458">
        <f t="shared" si="515"/>
        <v>1</v>
      </c>
      <c r="DD458">
        <f t="shared" si="516"/>
        <v>88</v>
      </c>
      <c r="DE458">
        <f t="shared" si="517"/>
        <v>14</v>
      </c>
      <c r="DF458" s="7">
        <f t="shared" si="518"/>
        <v>6.2857142857142856</v>
      </c>
      <c r="DG458" s="8">
        <f t="shared" si="519"/>
        <v>0.88095238095238093</v>
      </c>
      <c r="DH458" s="1" t="s">
        <v>112</v>
      </c>
      <c r="DI458" s="1" t="s">
        <v>56</v>
      </c>
      <c r="DJ458" s="1" t="s">
        <v>65</v>
      </c>
      <c r="DK458" s="1" t="s">
        <v>56</v>
      </c>
      <c r="DL458" s="1" t="s">
        <v>127</v>
      </c>
      <c r="DM458" s="1" t="s">
        <v>56</v>
      </c>
      <c r="DN458" s="2" t="s">
        <v>56</v>
      </c>
      <c r="DO458" s="2">
        <v>2</v>
      </c>
      <c r="DP458" s="2">
        <v>6</v>
      </c>
      <c r="DQ458" s="2">
        <v>3</v>
      </c>
      <c r="DR458" s="2">
        <v>6</v>
      </c>
      <c r="DS458" s="2">
        <v>6</v>
      </c>
    </row>
    <row r="459" spans="1:123" x14ac:dyDescent="0.25">
      <c r="A459">
        <v>2018</v>
      </c>
      <c r="B459">
        <v>457</v>
      </c>
      <c r="C459" t="s">
        <v>91</v>
      </c>
      <c r="D459">
        <v>5</v>
      </c>
      <c r="E459">
        <v>65</v>
      </c>
      <c r="F459">
        <v>1953</v>
      </c>
      <c r="G459">
        <v>19</v>
      </c>
      <c r="H459">
        <f t="shared" si="456"/>
        <v>19</v>
      </c>
      <c r="I459" t="s">
        <v>58</v>
      </c>
      <c r="J459">
        <f t="shared" si="457"/>
        <v>2</v>
      </c>
      <c r="K459" t="s">
        <v>119</v>
      </c>
      <c r="L459">
        <f t="shared" si="458"/>
        <v>2</v>
      </c>
      <c r="M459" t="s">
        <v>59</v>
      </c>
      <c r="N459">
        <f t="shared" si="459"/>
        <v>5</v>
      </c>
      <c r="O459" t="s">
        <v>125</v>
      </c>
      <c r="P459">
        <f t="shared" si="460"/>
        <v>4</v>
      </c>
      <c r="Q459">
        <f t="shared" si="461"/>
        <v>1</v>
      </c>
      <c r="R459">
        <v>3</v>
      </c>
      <c r="S459" t="s">
        <v>101</v>
      </c>
      <c r="T459">
        <f t="shared" si="462"/>
        <v>1</v>
      </c>
      <c r="U459">
        <f t="shared" si="463"/>
        <v>1</v>
      </c>
      <c r="V459" t="s">
        <v>92</v>
      </c>
      <c r="W459">
        <v>24970</v>
      </c>
      <c r="X459">
        <v>0</v>
      </c>
      <c r="Y459">
        <v>0</v>
      </c>
      <c r="Z459" t="s">
        <v>81</v>
      </c>
      <c r="AA459">
        <f t="shared" si="464"/>
        <v>3</v>
      </c>
      <c r="AB459">
        <f t="shared" si="465"/>
        <v>1</v>
      </c>
      <c r="AC459" t="s">
        <v>71</v>
      </c>
      <c r="AD459" s="6">
        <f t="shared" si="466"/>
        <v>4</v>
      </c>
      <c r="AE459">
        <f t="shared" si="467"/>
        <v>1</v>
      </c>
      <c r="AF459" t="s">
        <v>105</v>
      </c>
      <c r="AG459" t="s">
        <v>56</v>
      </c>
      <c r="AH459" t="s">
        <v>56</v>
      </c>
      <c r="AI459" s="6" t="str">
        <f t="shared" si="455"/>
        <v>None</v>
      </c>
      <c r="AJ459" t="s">
        <v>106</v>
      </c>
      <c r="AK459" s="6">
        <f t="shared" si="468"/>
        <v>1</v>
      </c>
      <c r="AL459" t="s">
        <v>77</v>
      </c>
      <c r="AM459" s="6">
        <f t="shared" si="468"/>
        <v>3</v>
      </c>
      <c r="AN459" s="6">
        <f t="shared" si="469"/>
        <v>-2</v>
      </c>
      <c r="AO459" t="s">
        <v>110</v>
      </c>
      <c r="AP459">
        <f t="shared" si="470"/>
        <v>1</v>
      </c>
      <c r="AQ459">
        <f t="shared" si="471"/>
        <v>1</v>
      </c>
      <c r="AR459" t="s">
        <v>107</v>
      </c>
      <c r="AS459">
        <f t="shared" si="472"/>
        <v>1</v>
      </c>
      <c r="AT459">
        <f t="shared" si="473"/>
        <v>1</v>
      </c>
      <c r="AU459" t="s">
        <v>113</v>
      </c>
      <c r="AV459">
        <f t="shared" si="474"/>
        <v>3</v>
      </c>
      <c r="AW459">
        <f t="shared" si="475"/>
        <v>1</v>
      </c>
      <c r="AX459" t="s">
        <v>114</v>
      </c>
      <c r="AY459">
        <f t="shared" si="476"/>
        <v>5</v>
      </c>
      <c r="AZ459">
        <f t="shared" si="477"/>
        <v>1</v>
      </c>
      <c r="BA459" s="6">
        <f t="shared" si="478"/>
        <v>10</v>
      </c>
      <c r="BB459" s="6">
        <f t="shared" si="479"/>
        <v>4</v>
      </c>
      <c r="BC459" s="6">
        <f t="shared" si="480"/>
        <v>2.5</v>
      </c>
      <c r="BD459" s="9">
        <f t="shared" si="481"/>
        <v>0.25</v>
      </c>
      <c r="BE459" t="s">
        <v>56</v>
      </c>
      <c r="BF459">
        <f t="shared" si="482"/>
        <v>0</v>
      </c>
      <c r="BG459">
        <f t="shared" si="483"/>
        <v>0</v>
      </c>
      <c r="BH459" t="s">
        <v>56</v>
      </c>
      <c r="BI459">
        <f t="shared" si="484"/>
        <v>0</v>
      </c>
      <c r="BJ459">
        <f t="shared" si="485"/>
        <v>0</v>
      </c>
      <c r="BK459" t="s">
        <v>65</v>
      </c>
      <c r="BL459">
        <f t="shared" si="486"/>
        <v>7</v>
      </c>
      <c r="BM459">
        <f t="shared" si="487"/>
        <v>1</v>
      </c>
      <c r="BN459" t="s">
        <v>65</v>
      </c>
      <c r="BO459">
        <f t="shared" si="488"/>
        <v>7</v>
      </c>
      <c r="BP459">
        <f t="shared" si="489"/>
        <v>1</v>
      </c>
      <c r="BQ459" t="s">
        <v>94</v>
      </c>
      <c r="BR459">
        <f t="shared" si="490"/>
        <v>7</v>
      </c>
      <c r="BS459">
        <f t="shared" si="491"/>
        <v>1</v>
      </c>
      <c r="BT459" t="s">
        <v>74</v>
      </c>
      <c r="BU459">
        <f t="shared" si="492"/>
        <v>7</v>
      </c>
      <c r="BV459">
        <f t="shared" si="493"/>
        <v>1</v>
      </c>
      <c r="BW459" t="s">
        <v>56</v>
      </c>
      <c r="BX459">
        <f t="shared" si="494"/>
        <v>0</v>
      </c>
      <c r="BY459">
        <f t="shared" si="495"/>
        <v>0</v>
      </c>
      <c r="BZ459" t="s">
        <v>56</v>
      </c>
      <c r="CA459">
        <f t="shared" si="496"/>
        <v>0</v>
      </c>
      <c r="CB459">
        <f t="shared" si="497"/>
        <v>0</v>
      </c>
      <c r="CC459" t="s">
        <v>56</v>
      </c>
      <c r="CD459">
        <f t="shared" si="498"/>
        <v>0</v>
      </c>
      <c r="CE459">
        <f t="shared" si="499"/>
        <v>0</v>
      </c>
      <c r="CF459" t="s">
        <v>56</v>
      </c>
      <c r="CG459">
        <f t="shared" si="500"/>
        <v>0</v>
      </c>
      <c r="CH459">
        <f t="shared" si="501"/>
        <v>0</v>
      </c>
      <c r="CI459" t="s">
        <v>56</v>
      </c>
      <c r="CJ459">
        <f t="shared" si="502"/>
        <v>0</v>
      </c>
      <c r="CK459">
        <f t="shared" si="503"/>
        <v>0</v>
      </c>
      <c r="CL459" t="s">
        <v>56</v>
      </c>
      <c r="CM459">
        <f t="shared" si="504"/>
        <v>0</v>
      </c>
      <c r="CN459">
        <f t="shared" si="505"/>
        <v>0</v>
      </c>
      <c r="CO459" t="s">
        <v>56</v>
      </c>
      <c r="CP459">
        <f t="shared" si="506"/>
        <v>0</v>
      </c>
      <c r="CQ459">
        <f t="shared" si="507"/>
        <v>0</v>
      </c>
      <c r="CR459" t="s">
        <v>56</v>
      </c>
      <c r="CS459">
        <f t="shared" si="508"/>
        <v>0</v>
      </c>
      <c r="CT459">
        <f t="shared" si="509"/>
        <v>0</v>
      </c>
      <c r="CU459" t="s">
        <v>56</v>
      </c>
      <c r="CV459">
        <f t="shared" si="510"/>
        <v>0</v>
      </c>
      <c r="CW459">
        <f t="shared" si="511"/>
        <v>0</v>
      </c>
      <c r="CX459" t="s">
        <v>56</v>
      </c>
      <c r="CY459">
        <f t="shared" si="512"/>
        <v>0</v>
      </c>
      <c r="CZ459">
        <f t="shared" si="513"/>
        <v>0</v>
      </c>
      <c r="DA459" t="s">
        <v>86</v>
      </c>
      <c r="DB459">
        <f t="shared" si="514"/>
        <v>3</v>
      </c>
      <c r="DC459">
        <f t="shared" si="515"/>
        <v>1</v>
      </c>
      <c r="DD459">
        <f t="shared" si="516"/>
        <v>31</v>
      </c>
      <c r="DE459">
        <f t="shared" si="517"/>
        <v>5</v>
      </c>
      <c r="DF459" s="7">
        <f t="shared" si="518"/>
        <v>6.2</v>
      </c>
      <c r="DG459" s="8">
        <f t="shared" si="519"/>
        <v>0.8666666666666667</v>
      </c>
      <c r="DH459" s="1" t="s">
        <v>56</v>
      </c>
      <c r="DI459" s="1" t="s">
        <v>56</v>
      </c>
      <c r="DJ459" s="1" t="s">
        <v>56</v>
      </c>
      <c r="DK459" s="1" t="s">
        <v>74</v>
      </c>
      <c r="DL459" s="1" t="s">
        <v>93</v>
      </c>
      <c r="DM459" s="1" t="s">
        <v>64</v>
      </c>
      <c r="DN459" s="2" t="s">
        <v>93</v>
      </c>
      <c r="DO459" s="2" t="s">
        <v>56</v>
      </c>
      <c r="DP459" s="2" t="s">
        <v>56</v>
      </c>
      <c r="DQ459" s="2" t="s">
        <v>56</v>
      </c>
      <c r="DR459" s="2" t="s">
        <v>56</v>
      </c>
      <c r="DS459" s="2" t="s">
        <v>56</v>
      </c>
    </row>
    <row r="460" spans="1:123" x14ac:dyDescent="0.25">
      <c r="A460">
        <v>2018</v>
      </c>
      <c r="B460">
        <v>458</v>
      </c>
      <c r="C460" t="s">
        <v>102</v>
      </c>
      <c r="D460">
        <v>1</v>
      </c>
      <c r="E460">
        <v>37</v>
      </c>
      <c r="F460">
        <v>1981</v>
      </c>
      <c r="G460">
        <v>16</v>
      </c>
      <c r="H460">
        <f t="shared" si="456"/>
        <v>16</v>
      </c>
      <c r="I460" t="s">
        <v>90</v>
      </c>
      <c r="J460">
        <f t="shared" si="457"/>
        <v>1</v>
      </c>
      <c r="K460" t="s">
        <v>142</v>
      </c>
      <c r="L460">
        <f t="shared" si="458"/>
        <v>1</v>
      </c>
      <c r="M460" t="s">
        <v>89</v>
      </c>
      <c r="N460">
        <f t="shared" si="459"/>
        <v>4</v>
      </c>
      <c r="O460" t="s">
        <v>60</v>
      </c>
      <c r="P460">
        <f t="shared" si="460"/>
        <v>7</v>
      </c>
      <c r="Q460">
        <f t="shared" si="461"/>
        <v>1</v>
      </c>
      <c r="R460">
        <v>7</v>
      </c>
      <c r="S460" t="s">
        <v>101</v>
      </c>
      <c r="T460">
        <f t="shared" si="462"/>
        <v>1</v>
      </c>
      <c r="U460">
        <f t="shared" si="463"/>
        <v>1</v>
      </c>
      <c r="V460" t="s">
        <v>61</v>
      </c>
      <c r="W460">
        <v>119879.4173</v>
      </c>
      <c r="X460">
        <v>0</v>
      </c>
      <c r="Y460">
        <v>0</v>
      </c>
      <c r="Z460" t="s">
        <v>81</v>
      </c>
      <c r="AA460">
        <f t="shared" si="464"/>
        <v>3</v>
      </c>
      <c r="AB460">
        <f t="shared" si="465"/>
        <v>1</v>
      </c>
      <c r="AC460" t="s">
        <v>165</v>
      </c>
      <c r="AD460" s="6">
        <f t="shared" si="466"/>
        <v>7</v>
      </c>
      <c r="AE460">
        <f t="shared" si="467"/>
        <v>1</v>
      </c>
      <c r="AF460" t="s">
        <v>105</v>
      </c>
      <c r="AG460" t="s">
        <v>56</v>
      </c>
      <c r="AH460" t="s">
        <v>56</v>
      </c>
      <c r="AI460" s="6" t="str">
        <f t="shared" si="455"/>
        <v>None</v>
      </c>
      <c r="AJ460" t="s">
        <v>106</v>
      </c>
      <c r="AK460" s="6">
        <f t="shared" si="468"/>
        <v>1</v>
      </c>
      <c r="AL460" t="s">
        <v>106</v>
      </c>
      <c r="AM460" s="6">
        <f t="shared" si="468"/>
        <v>1</v>
      </c>
      <c r="AN460" s="6">
        <f t="shared" si="469"/>
        <v>0</v>
      </c>
      <c r="AO460" t="s">
        <v>110</v>
      </c>
      <c r="AP460">
        <f t="shared" si="470"/>
        <v>1</v>
      </c>
      <c r="AQ460">
        <f t="shared" si="471"/>
        <v>1</v>
      </c>
      <c r="AR460" t="s">
        <v>107</v>
      </c>
      <c r="AS460">
        <f t="shared" si="472"/>
        <v>1</v>
      </c>
      <c r="AT460">
        <f t="shared" si="473"/>
        <v>1</v>
      </c>
      <c r="AU460" t="s">
        <v>100</v>
      </c>
      <c r="AV460">
        <f t="shared" si="474"/>
        <v>5</v>
      </c>
      <c r="AW460">
        <f t="shared" si="475"/>
        <v>1</v>
      </c>
      <c r="AX460" t="s">
        <v>146</v>
      </c>
      <c r="AY460">
        <f t="shared" si="476"/>
        <v>3</v>
      </c>
      <c r="AZ460">
        <f t="shared" si="477"/>
        <v>1</v>
      </c>
      <c r="BA460" s="6">
        <f t="shared" si="478"/>
        <v>10</v>
      </c>
      <c r="BB460" s="6">
        <f t="shared" si="479"/>
        <v>4</v>
      </c>
      <c r="BC460" s="6">
        <f t="shared" si="480"/>
        <v>2.5</v>
      </c>
      <c r="BD460" s="9">
        <f t="shared" si="481"/>
        <v>0.25</v>
      </c>
      <c r="BE460" t="s">
        <v>64</v>
      </c>
      <c r="BF460">
        <f t="shared" si="482"/>
        <v>4</v>
      </c>
      <c r="BG460">
        <f t="shared" si="483"/>
        <v>1</v>
      </c>
      <c r="BH460" t="s">
        <v>65</v>
      </c>
      <c r="BI460">
        <f t="shared" si="484"/>
        <v>7</v>
      </c>
      <c r="BJ460">
        <f t="shared" si="485"/>
        <v>1</v>
      </c>
      <c r="BK460" t="s">
        <v>56</v>
      </c>
      <c r="BL460">
        <f t="shared" si="486"/>
        <v>0</v>
      </c>
      <c r="BM460">
        <f t="shared" si="487"/>
        <v>0</v>
      </c>
      <c r="BN460" t="s">
        <v>56</v>
      </c>
      <c r="BO460">
        <f t="shared" si="488"/>
        <v>0</v>
      </c>
      <c r="BP460">
        <f t="shared" si="489"/>
        <v>0</v>
      </c>
      <c r="BQ460" t="s">
        <v>94</v>
      </c>
      <c r="BR460">
        <f t="shared" si="490"/>
        <v>7</v>
      </c>
      <c r="BS460">
        <f t="shared" si="491"/>
        <v>1</v>
      </c>
      <c r="BT460" t="s">
        <v>74</v>
      </c>
      <c r="BU460">
        <f t="shared" si="492"/>
        <v>7</v>
      </c>
      <c r="BV460">
        <f t="shared" si="493"/>
        <v>1</v>
      </c>
      <c r="BW460" t="s">
        <v>56</v>
      </c>
      <c r="BX460">
        <f t="shared" si="494"/>
        <v>0</v>
      </c>
      <c r="BY460">
        <f t="shared" si="495"/>
        <v>0</v>
      </c>
      <c r="BZ460" t="s">
        <v>56</v>
      </c>
      <c r="CA460">
        <f t="shared" si="496"/>
        <v>0</v>
      </c>
      <c r="CB460">
        <f t="shared" si="497"/>
        <v>0</v>
      </c>
      <c r="CC460" t="s">
        <v>56</v>
      </c>
      <c r="CD460">
        <f t="shared" si="498"/>
        <v>0</v>
      </c>
      <c r="CE460">
        <f t="shared" si="499"/>
        <v>0</v>
      </c>
      <c r="CF460" t="s">
        <v>56</v>
      </c>
      <c r="CG460">
        <f t="shared" si="500"/>
        <v>0</v>
      </c>
      <c r="CH460">
        <f t="shared" si="501"/>
        <v>0</v>
      </c>
      <c r="CI460" t="s">
        <v>56</v>
      </c>
      <c r="CJ460">
        <f t="shared" si="502"/>
        <v>0</v>
      </c>
      <c r="CK460">
        <f t="shared" si="503"/>
        <v>0</v>
      </c>
      <c r="CL460" t="s">
        <v>56</v>
      </c>
      <c r="CM460">
        <f t="shared" si="504"/>
        <v>0</v>
      </c>
      <c r="CN460">
        <f t="shared" si="505"/>
        <v>0</v>
      </c>
      <c r="CO460" t="s">
        <v>56</v>
      </c>
      <c r="CP460">
        <f t="shared" si="506"/>
        <v>0</v>
      </c>
      <c r="CQ460">
        <f t="shared" si="507"/>
        <v>0</v>
      </c>
      <c r="CR460" t="s">
        <v>56</v>
      </c>
      <c r="CS460">
        <f t="shared" si="508"/>
        <v>0</v>
      </c>
      <c r="CT460">
        <f t="shared" si="509"/>
        <v>0</v>
      </c>
      <c r="CU460" t="s">
        <v>56</v>
      </c>
      <c r="CV460">
        <f t="shared" si="510"/>
        <v>0</v>
      </c>
      <c r="CW460">
        <f t="shared" si="511"/>
        <v>0</v>
      </c>
      <c r="CX460" t="s">
        <v>56</v>
      </c>
      <c r="CY460">
        <f t="shared" si="512"/>
        <v>0</v>
      </c>
      <c r="CZ460">
        <f t="shared" si="513"/>
        <v>0</v>
      </c>
      <c r="DA460" t="s">
        <v>86</v>
      </c>
      <c r="DB460">
        <f t="shared" si="514"/>
        <v>3</v>
      </c>
      <c r="DC460">
        <f t="shared" si="515"/>
        <v>1</v>
      </c>
      <c r="DD460">
        <f t="shared" si="516"/>
        <v>24</v>
      </c>
      <c r="DE460">
        <f t="shared" si="517"/>
        <v>4</v>
      </c>
      <c r="DF460" s="7">
        <f t="shared" si="518"/>
        <v>6</v>
      </c>
      <c r="DG460" s="8">
        <f t="shared" si="519"/>
        <v>0.83333333333333337</v>
      </c>
      <c r="DH460" s="1" t="s">
        <v>56</v>
      </c>
      <c r="DI460" s="1" t="s">
        <v>56</v>
      </c>
      <c r="DJ460" s="1" t="s">
        <v>65</v>
      </c>
      <c r="DK460" s="1" t="s">
        <v>74</v>
      </c>
      <c r="DL460" s="1" t="s">
        <v>64</v>
      </c>
      <c r="DM460" s="1" t="s">
        <v>56</v>
      </c>
      <c r="DN460" s="2" t="s">
        <v>98</v>
      </c>
      <c r="DO460" s="2" t="s">
        <v>56</v>
      </c>
      <c r="DP460" s="2" t="s">
        <v>56</v>
      </c>
      <c r="DQ460" s="2" t="s">
        <v>56</v>
      </c>
      <c r="DR460" s="2" t="s">
        <v>56</v>
      </c>
      <c r="DS460" s="2" t="s">
        <v>56</v>
      </c>
    </row>
    <row r="461" spans="1:123" x14ac:dyDescent="0.25">
      <c r="A461">
        <v>2018</v>
      </c>
      <c r="B461">
        <v>459</v>
      </c>
      <c r="C461" t="s">
        <v>102</v>
      </c>
      <c r="D461">
        <v>2</v>
      </c>
      <c r="E461">
        <v>64</v>
      </c>
      <c r="F461">
        <v>1954</v>
      </c>
      <c r="G461">
        <v>12</v>
      </c>
      <c r="H461">
        <f t="shared" si="456"/>
        <v>12</v>
      </c>
      <c r="I461" t="s">
        <v>90</v>
      </c>
      <c r="J461">
        <f t="shared" si="457"/>
        <v>1</v>
      </c>
      <c r="K461" t="s">
        <v>59</v>
      </c>
      <c r="L461">
        <f t="shared" si="458"/>
        <v>3</v>
      </c>
      <c r="M461" t="s">
        <v>59</v>
      </c>
      <c r="N461">
        <f t="shared" si="459"/>
        <v>5</v>
      </c>
      <c r="O461" t="s">
        <v>132</v>
      </c>
      <c r="P461">
        <f t="shared" si="460"/>
        <v>1</v>
      </c>
      <c r="Q461">
        <f t="shared" si="461"/>
        <v>1</v>
      </c>
      <c r="R461">
        <v>3</v>
      </c>
      <c r="S461" t="s">
        <v>56</v>
      </c>
      <c r="T461">
        <f t="shared" si="462"/>
        <v>0</v>
      </c>
      <c r="U461">
        <f t="shared" si="463"/>
        <v>0</v>
      </c>
      <c r="V461" t="s">
        <v>92</v>
      </c>
      <c r="W461">
        <v>37455</v>
      </c>
      <c r="X461">
        <v>0</v>
      </c>
      <c r="Y461">
        <v>0</v>
      </c>
      <c r="Z461" t="s">
        <v>81</v>
      </c>
      <c r="AA461">
        <f t="shared" si="464"/>
        <v>3</v>
      </c>
      <c r="AB461">
        <f t="shared" si="465"/>
        <v>1</v>
      </c>
      <c r="AC461" t="s">
        <v>62</v>
      </c>
      <c r="AD461" s="6">
        <f t="shared" si="466"/>
        <v>2</v>
      </c>
      <c r="AE461">
        <f t="shared" si="467"/>
        <v>1</v>
      </c>
      <c r="AF461" t="s">
        <v>75</v>
      </c>
      <c r="AG461" t="s">
        <v>142</v>
      </c>
      <c r="AH461" t="s">
        <v>223</v>
      </c>
      <c r="AI461" s="6" t="str">
        <f t="shared" si="455"/>
        <v>Christian &amp; Missionary Alliance</v>
      </c>
      <c r="AJ461" t="s">
        <v>77</v>
      </c>
      <c r="AK461" s="6">
        <f t="shared" si="468"/>
        <v>3</v>
      </c>
      <c r="AL461" t="s">
        <v>71</v>
      </c>
      <c r="AM461" s="6">
        <f t="shared" si="468"/>
        <v>2</v>
      </c>
      <c r="AN461" s="6">
        <f t="shared" si="469"/>
        <v>1</v>
      </c>
      <c r="AO461" t="s">
        <v>134</v>
      </c>
      <c r="AP461">
        <f t="shared" si="470"/>
        <v>7</v>
      </c>
      <c r="AQ461">
        <f t="shared" si="471"/>
        <v>1</v>
      </c>
      <c r="AR461" t="s">
        <v>73</v>
      </c>
      <c r="AS461">
        <f t="shared" si="472"/>
        <v>7</v>
      </c>
      <c r="AT461">
        <f t="shared" si="473"/>
        <v>1</v>
      </c>
      <c r="AU461" t="s">
        <v>160</v>
      </c>
      <c r="AV461">
        <f t="shared" si="474"/>
        <v>3</v>
      </c>
      <c r="AW461">
        <f t="shared" si="475"/>
        <v>1</v>
      </c>
      <c r="AX461" t="s">
        <v>88</v>
      </c>
      <c r="AY461">
        <f t="shared" si="476"/>
        <v>7</v>
      </c>
      <c r="AZ461">
        <f t="shared" si="477"/>
        <v>1</v>
      </c>
      <c r="BA461" s="6">
        <f t="shared" si="478"/>
        <v>24</v>
      </c>
      <c r="BB461" s="6">
        <f t="shared" si="479"/>
        <v>4</v>
      </c>
      <c r="BC461" s="6">
        <f t="shared" si="480"/>
        <v>6</v>
      </c>
      <c r="BD461" s="9">
        <f t="shared" si="481"/>
        <v>0.83333333333333337</v>
      </c>
      <c r="BE461" t="s">
        <v>56</v>
      </c>
      <c r="BF461">
        <f t="shared" si="482"/>
        <v>0</v>
      </c>
      <c r="BG461">
        <f t="shared" si="483"/>
        <v>0</v>
      </c>
      <c r="BH461" t="s">
        <v>56</v>
      </c>
      <c r="BI461">
        <f t="shared" si="484"/>
        <v>0</v>
      </c>
      <c r="BJ461">
        <f t="shared" si="485"/>
        <v>0</v>
      </c>
      <c r="BK461" t="s">
        <v>63</v>
      </c>
      <c r="BL461">
        <f t="shared" si="486"/>
        <v>1</v>
      </c>
      <c r="BM461">
        <f t="shared" si="487"/>
        <v>1</v>
      </c>
      <c r="BN461" t="s">
        <v>93</v>
      </c>
      <c r="BO461">
        <f t="shared" si="488"/>
        <v>4</v>
      </c>
      <c r="BP461">
        <f t="shared" si="489"/>
        <v>1</v>
      </c>
      <c r="BQ461" t="s">
        <v>94</v>
      </c>
      <c r="BR461">
        <f t="shared" si="490"/>
        <v>7</v>
      </c>
      <c r="BS461">
        <f t="shared" si="491"/>
        <v>1</v>
      </c>
      <c r="BT461" t="s">
        <v>74</v>
      </c>
      <c r="BU461">
        <f t="shared" si="492"/>
        <v>7</v>
      </c>
      <c r="BV461">
        <f t="shared" si="493"/>
        <v>1</v>
      </c>
      <c r="BW461" t="s">
        <v>79</v>
      </c>
      <c r="BX461">
        <f t="shared" si="494"/>
        <v>1</v>
      </c>
      <c r="BY461">
        <f t="shared" si="495"/>
        <v>1</v>
      </c>
      <c r="BZ461" t="s">
        <v>147</v>
      </c>
      <c r="CA461">
        <f t="shared" si="496"/>
        <v>3</v>
      </c>
      <c r="CB461">
        <f t="shared" si="497"/>
        <v>1</v>
      </c>
      <c r="CC461" t="s">
        <v>93</v>
      </c>
      <c r="CD461">
        <f t="shared" si="498"/>
        <v>4</v>
      </c>
      <c r="CE461">
        <f t="shared" si="499"/>
        <v>1</v>
      </c>
      <c r="CF461" t="s">
        <v>82</v>
      </c>
      <c r="CG461">
        <f t="shared" si="500"/>
        <v>1</v>
      </c>
      <c r="CH461">
        <f t="shared" si="501"/>
        <v>1</v>
      </c>
      <c r="CI461" t="s">
        <v>74</v>
      </c>
      <c r="CJ461">
        <f t="shared" si="502"/>
        <v>7</v>
      </c>
      <c r="CK461">
        <f t="shared" si="503"/>
        <v>1</v>
      </c>
      <c r="CL461" t="s">
        <v>78</v>
      </c>
      <c r="CM461">
        <f t="shared" si="504"/>
        <v>7</v>
      </c>
      <c r="CN461">
        <f t="shared" si="505"/>
        <v>1</v>
      </c>
      <c r="CO461" t="s">
        <v>83</v>
      </c>
      <c r="CP461">
        <f t="shared" si="506"/>
        <v>4</v>
      </c>
      <c r="CQ461">
        <f t="shared" si="507"/>
        <v>1</v>
      </c>
      <c r="CR461" t="s">
        <v>83</v>
      </c>
      <c r="CS461">
        <f t="shared" si="508"/>
        <v>4</v>
      </c>
      <c r="CT461">
        <f t="shared" si="509"/>
        <v>1</v>
      </c>
      <c r="CU461" t="s">
        <v>83</v>
      </c>
      <c r="CV461">
        <f t="shared" si="510"/>
        <v>4</v>
      </c>
      <c r="CW461">
        <f t="shared" si="511"/>
        <v>1</v>
      </c>
      <c r="CX461" t="s">
        <v>83</v>
      </c>
      <c r="CY461">
        <f t="shared" si="512"/>
        <v>4</v>
      </c>
      <c r="CZ461">
        <f t="shared" si="513"/>
        <v>1</v>
      </c>
      <c r="DA461" t="s">
        <v>86</v>
      </c>
      <c r="DB461">
        <f t="shared" si="514"/>
        <v>3</v>
      </c>
      <c r="DC461">
        <f t="shared" si="515"/>
        <v>1</v>
      </c>
      <c r="DD461">
        <f t="shared" si="516"/>
        <v>61</v>
      </c>
      <c r="DE461">
        <f t="shared" si="517"/>
        <v>15</v>
      </c>
      <c r="DF461" s="7">
        <f t="shared" si="518"/>
        <v>4.0666666666666664</v>
      </c>
      <c r="DG461" s="8">
        <f t="shared" si="519"/>
        <v>0.51111111111111107</v>
      </c>
      <c r="DH461" s="1" t="s">
        <v>83</v>
      </c>
      <c r="DI461" s="1" t="s">
        <v>56</v>
      </c>
      <c r="DJ461" s="1" t="s">
        <v>56</v>
      </c>
      <c r="DK461" s="1" t="s">
        <v>56</v>
      </c>
      <c r="DL461" s="1" t="s">
        <v>68</v>
      </c>
      <c r="DM461" s="1" t="s">
        <v>65</v>
      </c>
      <c r="DN461" s="2" t="s">
        <v>56</v>
      </c>
      <c r="DO461" s="2" t="s">
        <v>56</v>
      </c>
      <c r="DP461" s="2" t="s">
        <v>56</v>
      </c>
      <c r="DQ461" s="2">
        <v>4</v>
      </c>
      <c r="DR461" s="2">
        <v>4</v>
      </c>
      <c r="DS461" s="2">
        <v>4</v>
      </c>
    </row>
    <row r="462" spans="1:123" x14ac:dyDescent="0.25">
      <c r="A462">
        <v>2018</v>
      </c>
      <c r="B462">
        <v>460</v>
      </c>
      <c r="C462" t="s">
        <v>102</v>
      </c>
      <c r="D462">
        <v>0</v>
      </c>
      <c r="E462">
        <v>22</v>
      </c>
      <c r="F462">
        <v>1996</v>
      </c>
      <c r="G462">
        <v>14</v>
      </c>
      <c r="H462">
        <f t="shared" si="456"/>
        <v>14</v>
      </c>
      <c r="I462" t="s">
        <v>90</v>
      </c>
      <c r="J462">
        <f t="shared" si="457"/>
        <v>1</v>
      </c>
      <c r="K462" t="s">
        <v>59</v>
      </c>
      <c r="L462">
        <f t="shared" si="458"/>
        <v>3</v>
      </c>
      <c r="M462" t="s">
        <v>59</v>
      </c>
      <c r="N462">
        <f t="shared" si="459"/>
        <v>5</v>
      </c>
      <c r="O462" t="s">
        <v>60</v>
      </c>
      <c r="P462">
        <f t="shared" si="460"/>
        <v>7</v>
      </c>
      <c r="Q462">
        <f t="shared" si="461"/>
        <v>1</v>
      </c>
      <c r="R462">
        <v>2</v>
      </c>
      <c r="S462" t="s">
        <v>101</v>
      </c>
      <c r="T462">
        <f t="shared" si="462"/>
        <v>1</v>
      </c>
      <c r="U462">
        <f t="shared" si="463"/>
        <v>1</v>
      </c>
      <c r="V462" t="s">
        <v>92</v>
      </c>
      <c r="W462">
        <v>12485</v>
      </c>
      <c r="X462">
        <v>0</v>
      </c>
      <c r="Y462">
        <v>0</v>
      </c>
      <c r="Z462" t="s">
        <v>81</v>
      </c>
      <c r="AA462">
        <f t="shared" si="464"/>
        <v>3</v>
      </c>
      <c r="AB462">
        <f t="shared" si="465"/>
        <v>1</v>
      </c>
      <c r="AC462" t="s">
        <v>104</v>
      </c>
      <c r="AD462" s="6">
        <f t="shared" si="466"/>
        <v>3</v>
      </c>
      <c r="AE462">
        <f t="shared" si="467"/>
        <v>1</v>
      </c>
      <c r="AF462" t="s">
        <v>75</v>
      </c>
      <c r="AG462" t="s">
        <v>190</v>
      </c>
      <c r="AH462" t="s">
        <v>56</v>
      </c>
      <c r="AI462" s="6" t="str">
        <f t="shared" si="455"/>
        <v>Southern baptist</v>
      </c>
      <c r="AJ462" t="s">
        <v>77</v>
      </c>
      <c r="AK462" s="6">
        <f t="shared" si="468"/>
        <v>3</v>
      </c>
      <c r="AL462" t="s">
        <v>77</v>
      </c>
      <c r="AM462" s="6">
        <f t="shared" si="468"/>
        <v>3</v>
      </c>
      <c r="AN462" s="6">
        <f t="shared" si="469"/>
        <v>0</v>
      </c>
      <c r="AO462" t="s">
        <v>116</v>
      </c>
      <c r="AP462">
        <f t="shared" si="470"/>
        <v>6</v>
      </c>
      <c r="AQ462">
        <f t="shared" si="471"/>
        <v>1</v>
      </c>
      <c r="AR462" t="s">
        <v>73</v>
      </c>
      <c r="AS462">
        <f t="shared" si="472"/>
        <v>7</v>
      </c>
      <c r="AT462">
        <f t="shared" si="473"/>
        <v>1</v>
      </c>
      <c r="AU462" t="s">
        <v>100</v>
      </c>
      <c r="AV462">
        <f t="shared" si="474"/>
        <v>5</v>
      </c>
      <c r="AW462">
        <f t="shared" si="475"/>
        <v>1</v>
      </c>
      <c r="AX462" t="s">
        <v>160</v>
      </c>
      <c r="AY462">
        <f t="shared" si="476"/>
        <v>3</v>
      </c>
      <c r="AZ462">
        <f t="shared" si="477"/>
        <v>1</v>
      </c>
      <c r="BA462" s="6">
        <f t="shared" si="478"/>
        <v>21</v>
      </c>
      <c r="BB462" s="6">
        <f t="shared" si="479"/>
        <v>4</v>
      </c>
      <c r="BC462" s="6">
        <f t="shared" si="480"/>
        <v>5.25</v>
      </c>
      <c r="BD462" s="9">
        <f t="shared" si="481"/>
        <v>0.70833333333333337</v>
      </c>
      <c r="BE462" t="s">
        <v>56</v>
      </c>
      <c r="BF462">
        <f t="shared" si="482"/>
        <v>0</v>
      </c>
      <c r="BG462">
        <f t="shared" si="483"/>
        <v>0</v>
      </c>
      <c r="BH462" t="s">
        <v>56</v>
      </c>
      <c r="BI462">
        <f t="shared" si="484"/>
        <v>0</v>
      </c>
      <c r="BJ462">
        <f t="shared" si="485"/>
        <v>0</v>
      </c>
      <c r="BK462" t="s">
        <v>63</v>
      </c>
      <c r="BL462">
        <f t="shared" si="486"/>
        <v>1</v>
      </c>
      <c r="BM462">
        <f t="shared" si="487"/>
        <v>1</v>
      </c>
      <c r="BN462" t="s">
        <v>65</v>
      </c>
      <c r="BO462">
        <f t="shared" si="488"/>
        <v>7</v>
      </c>
      <c r="BP462">
        <f t="shared" si="489"/>
        <v>1</v>
      </c>
      <c r="BQ462" t="s">
        <v>56</v>
      </c>
      <c r="BR462">
        <f t="shared" si="490"/>
        <v>0</v>
      </c>
      <c r="BS462">
        <f t="shared" si="491"/>
        <v>0</v>
      </c>
      <c r="BT462" t="s">
        <v>74</v>
      </c>
      <c r="BU462">
        <f t="shared" si="492"/>
        <v>7</v>
      </c>
      <c r="BV462">
        <f t="shared" si="493"/>
        <v>1</v>
      </c>
      <c r="BW462" t="s">
        <v>117</v>
      </c>
      <c r="BX462">
        <f t="shared" si="494"/>
        <v>3</v>
      </c>
      <c r="BY462">
        <f t="shared" si="495"/>
        <v>1</v>
      </c>
      <c r="BZ462" t="s">
        <v>147</v>
      </c>
      <c r="CA462">
        <f t="shared" si="496"/>
        <v>3</v>
      </c>
      <c r="CB462">
        <f t="shared" si="497"/>
        <v>1</v>
      </c>
      <c r="CC462" t="s">
        <v>78</v>
      </c>
      <c r="CD462">
        <f t="shared" si="498"/>
        <v>1</v>
      </c>
      <c r="CE462">
        <f t="shared" si="499"/>
        <v>1</v>
      </c>
      <c r="CF462" t="s">
        <v>82</v>
      </c>
      <c r="CG462">
        <f t="shared" si="500"/>
        <v>1</v>
      </c>
      <c r="CH462">
        <f t="shared" si="501"/>
        <v>1</v>
      </c>
      <c r="CI462" t="s">
        <v>78</v>
      </c>
      <c r="CJ462">
        <f t="shared" si="502"/>
        <v>1</v>
      </c>
      <c r="CK462">
        <f t="shared" si="503"/>
        <v>1</v>
      </c>
      <c r="CL462" t="s">
        <v>78</v>
      </c>
      <c r="CM462">
        <f t="shared" si="504"/>
        <v>7</v>
      </c>
      <c r="CN462">
        <f t="shared" si="505"/>
        <v>1</v>
      </c>
      <c r="CO462" t="s">
        <v>112</v>
      </c>
      <c r="CP462">
        <f t="shared" si="506"/>
        <v>7</v>
      </c>
      <c r="CQ462">
        <f t="shared" si="507"/>
        <v>1</v>
      </c>
      <c r="CR462" t="s">
        <v>112</v>
      </c>
      <c r="CS462">
        <f t="shared" si="508"/>
        <v>7</v>
      </c>
      <c r="CT462">
        <f t="shared" si="509"/>
        <v>1</v>
      </c>
      <c r="CU462" t="s">
        <v>112</v>
      </c>
      <c r="CV462">
        <f t="shared" si="510"/>
        <v>7</v>
      </c>
      <c r="CW462">
        <f t="shared" si="511"/>
        <v>1</v>
      </c>
      <c r="CX462" t="s">
        <v>112</v>
      </c>
      <c r="CY462">
        <f t="shared" si="512"/>
        <v>7</v>
      </c>
      <c r="CZ462">
        <f t="shared" si="513"/>
        <v>1</v>
      </c>
      <c r="DA462" t="s">
        <v>56</v>
      </c>
      <c r="DB462">
        <f t="shared" si="514"/>
        <v>0</v>
      </c>
      <c r="DC462">
        <f t="shared" si="515"/>
        <v>0</v>
      </c>
      <c r="DD462">
        <f t="shared" si="516"/>
        <v>59</v>
      </c>
      <c r="DE462">
        <f t="shared" si="517"/>
        <v>13</v>
      </c>
      <c r="DF462" s="7">
        <f t="shared" si="518"/>
        <v>4.5384615384615383</v>
      </c>
      <c r="DG462" s="8">
        <f t="shared" si="519"/>
        <v>0.58974358974358976</v>
      </c>
      <c r="DH462" s="1" t="s">
        <v>112</v>
      </c>
      <c r="DI462" s="1" t="s">
        <v>56</v>
      </c>
      <c r="DJ462" s="1" t="s">
        <v>56</v>
      </c>
      <c r="DK462" s="1" t="s">
        <v>78</v>
      </c>
      <c r="DL462" s="1" t="s">
        <v>127</v>
      </c>
      <c r="DM462" s="1" t="s">
        <v>65</v>
      </c>
      <c r="DN462" s="2" t="s">
        <v>123</v>
      </c>
      <c r="DO462" s="2">
        <v>5</v>
      </c>
      <c r="DP462" s="2">
        <v>4</v>
      </c>
      <c r="DQ462" s="2">
        <v>3</v>
      </c>
      <c r="DR462" s="2">
        <v>5</v>
      </c>
      <c r="DS462" s="2">
        <v>5</v>
      </c>
    </row>
    <row r="463" spans="1:123" x14ac:dyDescent="0.25">
      <c r="A463">
        <v>2018</v>
      </c>
      <c r="B463">
        <v>461</v>
      </c>
      <c r="C463" t="s">
        <v>102</v>
      </c>
      <c r="D463">
        <v>0</v>
      </c>
      <c r="E463">
        <v>28</v>
      </c>
      <c r="F463">
        <v>1990</v>
      </c>
      <c r="G463">
        <v>16</v>
      </c>
      <c r="H463">
        <f t="shared" si="456"/>
        <v>16</v>
      </c>
      <c r="I463" t="s">
        <v>58</v>
      </c>
      <c r="J463">
        <f t="shared" si="457"/>
        <v>2</v>
      </c>
      <c r="K463" t="s">
        <v>59</v>
      </c>
      <c r="L463">
        <f t="shared" si="458"/>
        <v>3</v>
      </c>
      <c r="M463" t="s">
        <v>59</v>
      </c>
      <c r="N463">
        <f t="shared" si="459"/>
        <v>5</v>
      </c>
      <c r="O463" t="s">
        <v>125</v>
      </c>
      <c r="P463">
        <f t="shared" si="460"/>
        <v>4</v>
      </c>
      <c r="Q463">
        <f t="shared" si="461"/>
        <v>1</v>
      </c>
      <c r="R463">
        <v>2</v>
      </c>
      <c r="S463" t="s">
        <v>101</v>
      </c>
      <c r="T463">
        <f t="shared" si="462"/>
        <v>1</v>
      </c>
      <c r="U463">
        <f t="shared" si="463"/>
        <v>1</v>
      </c>
      <c r="V463" t="s">
        <v>92</v>
      </c>
      <c r="W463">
        <v>54480</v>
      </c>
      <c r="X463">
        <v>37455</v>
      </c>
      <c r="Y463">
        <v>57832.5</v>
      </c>
      <c r="Z463" t="s">
        <v>109</v>
      </c>
      <c r="AA463">
        <f t="shared" si="464"/>
        <v>5</v>
      </c>
      <c r="AB463">
        <f t="shared" si="465"/>
        <v>1</v>
      </c>
      <c r="AC463" t="s">
        <v>106</v>
      </c>
      <c r="AD463" s="6">
        <f t="shared" si="466"/>
        <v>6</v>
      </c>
      <c r="AE463">
        <f t="shared" si="467"/>
        <v>1</v>
      </c>
      <c r="AF463" t="s">
        <v>105</v>
      </c>
      <c r="AG463" t="s">
        <v>56</v>
      </c>
      <c r="AH463" t="s">
        <v>56</v>
      </c>
      <c r="AI463" s="6" t="str">
        <f t="shared" si="455"/>
        <v>None</v>
      </c>
      <c r="AJ463" t="s">
        <v>106</v>
      </c>
      <c r="AK463" s="6">
        <f t="shared" si="468"/>
        <v>1</v>
      </c>
      <c r="AL463" t="s">
        <v>106</v>
      </c>
      <c r="AM463" s="6">
        <f t="shared" si="468"/>
        <v>1</v>
      </c>
      <c r="AN463" s="6">
        <f t="shared" si="469"/>
        <v>0</v>
      </c>
      <c r="AO463" t="s">
        <v>96</v>
      </c>
      <c r="AP463">
        <f t="shared" si="470"/>
        <v>3</v>
      </c>
      <c r="AQ463">
        <f t="shared" si="471"/>
        <v>1</v>
      </c>
      <c r="AR463" t="s">
        <v>107</v>
      </c>
      <c r="AS463">
        <f t="shared" si="472"/>
        <v>1</v>
      </c>
      <c r="AT463">
        <f t="shared" si="473"/>
        <v>1</v>
      </c>
      <c r="AU463" t="s">
        <v>158</v>
      </c>
      <c r="AV463">
        <f t="shared" si="474"/>
        <v>1</v>
      </c>
      <c r="AW463">
        <f t="shared" si="475"/>
        <v>1</v>
      </c>
      <c r="AX463" t="s">
        <v>146</v>
      </c>
      <c r="AY463">
        <f t="shared" si="476"/>
        <v>3</v>
      </c>
      <c r="AZ463">
        <f t="shared" si="477"/>
        <v>1</v>
      </c>
      <c r="BA463" s="6">
        <f t="shared" si="478"/>
        <v>8</v>
      </c>
      <c r="BB463" s="6">
        <f t="shared" si="479"/>
        <v>4</v>
      </c>
      <c r="BC463" s="6">
        <f t="shared" si="480"/>
        <v>2</v>
      </c>
      <c r="BD463" s="9">
        <f t="shared" si="481"/>
        <v>0.16666666666666666</v>
      </c>
      <c r="BE463" t="s">
        <v>56</v>
      </c>
      <c r="BF463">
        <f t="shared" si="482"/>
        <v>0</v>
      </c>
      <c r="BG463">
        <f t="shared" si="483"/>
        <v>0</v>
      </c>
      <c r="BH463" t="s">
        <v>56</v>
      </c>
      <c r="BI463">
        <f t="shared" si="484"/>
        <v>0</v>
      </c>
      <c r="BJ463">
        <f t="shared" si="485"/>
        <v>0</v>
      </c>
      <c r="BK463" t="s">
        <v>65</v>
      </c>
      <c r="BL463">
        <f t="shared" si="486"/>
        <v>7</v>
      </c>
      <c r="BM463">
        <f t="shared" si="487"/>
        <v>1</v>
      </c>
      <c r="BN463" t="s">
        <v>65</v>
      </c>
      <c r="BO463">
        <f t="shared" si="488"/>
        <v>7</v>
      </c>
      <c r="BP463">
        <f t="shared" si="489"/>
        <v>1</v>
      </c>
      <c r="BQ463" t="s">
        <v>94</v>
      </c>
      <c r="BR463">
        <f t="shared" si="490"/>
        <v>7</v>
      </c>
      <c r="BS463">
        <f t="shared" si="491"/>
        <v>1</v>
      </c>
      <c r="BT463" t="s">
        <v>74</v>
      </c>
      <c r="BU463">
        <f t="shared" si="492"/>
        <v>7</v>
      </c>
      <c r="BV463">
        <f t="shared" si="493"/>
        <v>1</v>
      </c>
      <c r="BW463" t="s">
        <v>56</v>
      </c>
      <c r="BX463">
        <f t="shared" si="494"/>
        <v>0</v>
      </c>
      <c r="BY463">
        <f t="shared" si="495"/>
        <v>0</v>
      </c>
      <c r="BZ463" t="s">
        <v>56</v>
      </c>
      <c r="CA463">
        <f t="shared" si="496"/>
        <v>0</v>
      </c>
      <c r="CB463">
        <f t="shared" si="497"/>
        <v>0</v>
      </c>
      <c r="CC463" t="s">
        <v>56</v>
      </c>
      <c r="CD463">
        <f t="shared" si="498"/>
        <v>0</v>
      </c>
      <c r="CE463">
        <f t="shared" si="499"/>
        <v>0</v>
      </c>
      <c r="CF463" t="s">
        <v>56</v>
      </c>
      <c r="CG463">
        <f t="shared" si="500"/>
        <v>0</v>
      </c>
      <c r="CH463">
        <f t="shared" si="501"/>
        <v>0</v>
      </c>
      <c r="CI463" t="s">
        <v>56</v>
      </c>
      <c r="CJ463">
        <f t="shared" si="502"/>
        <v>0</v>
      </c>
      <c r="CK463">
        <f t="shared" si="503"/>
        <v>0</v>
      </c>
      <c r="CL463" t="s">
        <v>56</v>
      </c>
      <c r="CM463">
        <f t="shared" si="504"/>
        <v>0</v>
      </c>
      <c r="CN463">
        <f t="shared" si="505"/>
        <v>0</v>
      </c>
      <c r="CO463" t="s">
        <v>56</v>
      </c>
      <c r="CP463">
        <f t="shared" si="506"/>
        <v>0</v>
      </c>
      <c r="CQ463">
        <f t="shared" si="507"/>
        <v>0</v>
      </c>
      <c r="CR463" t="s">
        <v>56</v>
      </c>
      <c r="CS463">
        <f t="shared" si="508"/>
        <v>0</v>
      </c>
      <c r="CT463">
        <f t="shared" si="509"/>
        <v>0</v>
      </c>
      <c r="CU463" t="s">
        <v>56</v>
      </c>
      <c r="CV463">
        <f t="shared" si="510"/>
        <v>0</v>
      </c>
      <c r="CW463">
        <f t="shared" si="511"/>
        <v>0</v>
      </c>
      <c r="CX463" t="s">
        <v>56</v>
      </c>
      <c r="CY463">
        <f t="shared" si="512"/>
        <v>0</v>
      </c>
      <c r="CZ463">
        <f t="shared" si="513"/>
        <v>0</v>
      </c>
      <c r="DA463" t="s">
        <v>99</v>
      </c>
      <c r="DB463">
        <f t="shared" si="514"/>
        <v>7</v>
      </c>
      <c r="DC463">
        <f t="shared" si="515"/>
        <v>1</v>
      </c>
      <c r="DD463">
        <f t="shared" si="516"/>
        <v>35</v>
      </c>
      <c r="DE463">
        <f t="shared" si="517"/>
        <v>5</v>
      </c>
      <c r="DF463" s="7">
        <f t="shared" si="518"/>
        <v>7</v>
      </c>
      <c r="DG463" s="8">
        <f t="shared" si="519"/>
        <v>1</v>
      </c>
      <c r="DH463" s="1" t="s">
        <v>56</v>
      </c>
      <c r="DI463" s="1" t="s">
        <v>154</v>
      </c>
      <c r="DJ463" s="1" t="s">
        <v>56</v>
      </c>
      <c r="DK463" s="1" t="s">
        <v>74</v>
      </c>
      <c r="DL463" s="1" t="s">
        <v>68</v>
      </c>
      <c r="DM463" s="1" t="s">
        <v>64</v>
      </c>
      <c r="DN463" s="2" t="s">
        <v>98</v>
      </c>
      <c r="DO463" s="2" t="s">
        <v>56</v>
      </c>
      <c r="DP463" s="2" t="s">
        <v>56</v>
      </c>
      <c r="DQ463" s="2" t="s">
        <v>56</v>
      </c>
      <c r="DR463" s="2" t="s">
        <v>56</v>
      </c>
      <c r="DS463" s="2" t="s">
        <v>56</v>
      </c>
    </row>
    <row r="464" spans="1:123" x14ac:dyDescent="0.25">
      <c r="A464">
        <v>2018</v>
      </c>
      <c r="B464">
        <v>462</v>
      </c>
      <c r="C464" t="s">
        <v>57</v>
      </c>
      <c r="D464">
        <v>0</v>
      </c>
      <c r="E464">
        <v>24</v>
      </c>
      <c r="F464">
        <v>1994</v>
      </c>
      <c r="G464">
        <v>17</v>
      </c>
      <c r="H464">
        <f t="shared" si="456"/>
        <v>17</v>
      </c>
      <c r="I464" t="s">
        <v>90</v>
      </c>
      <c r="J464">
        <f t="shared" si="457"/>
        <v>1</v>
      </c>
      <c r="K464" t="s">
        <v>142</v>
      </c>
      <c r="L464">
        <f t="shared" si="458"/>
        <v>1</v>
      </c>
      <c r="M464" t="s">
        <v>59</v>
      </c>
      <c r="N464">
        <f t="shared" si="459"/>
        <v>5</v>
      </c>
      <c r="O464" t="s">
        <v>125</v>
      </c>
      <c r="P464">
        <f t="shared" si="460"/>
        <v>4</v>
      </c>
      <c r="Q464">
        <f t="shared" si="461"/>
        <v>1</v>
      </c>
      <c r="R464">
        <v>2</v>
      </c>
      <c r="S464" t="s">
        <v>101</v>
      </c>
      <c r="T464">
        <f t="shared" si="462"/>
        <v>1</v>
      </c>
      <c r="U464">
        <f t="shared" si="463"/>
        <v>1</v>
      </c>
      <c r="V464" t="s">
        <v>92</v>
      </c>
      <c r="W464">
        <v>14755</v>
      </c>
      <c r="X464">
        <v>4086</v>
      </c>
      <c r="Y464">
        <v>6309</v>
      </c>
      <c r="Z464" t="s">
        <v>81</v>
      </c>
      <c r="AA464">
        <f t="shared" si="464"/>
        <v>3</v>
      </c>
      <c r="AB464">
        <f t="shared" si="465"/>
        <v>1</v>
      </c>
      <c r="AC464" t="s">
        <v>104</v>
      </c>
      <c r="AD464" s="6">
        <f t="shared" si="466"/>
        <v>3</v>
      </c>
      <c r="AE464">
        <f t="shared" si="467"/>
        <v>1</v>
      </c>
      <c r="AF464" t="s">
        <v>95</v>
      </c>
      <c r="AG464" t="s">
        <v>56</v>
      </c>
      <c r="AH464" t="s">
        <v>56</v>
      </c>
      <c r="AI464" s="6" t="str">
        <f t="shared" si="455"/>
        <v>Catholic</v>
      </c>
      <c r="AJ464" t="s">
        <v>71</v>
      </c>
      <c r="AK464" s="6">
        <f t="shared" si="468"/>
        <v>2</v>
      </c>
      <c r="AL464" t="s">
        <v>71</v>
      </c>
      <c r="AM464" s="6">
        <f t="shared" si="468"/>
        <v>2</v>
      </c>
      <c r="AN464" s="6">
        <f t="shared" si="469"/>
        <v>0</v>
      </c>
      <c r="AO464" t="s">
        <v>152</v>
      </c>
      <c r="AP464">
        <f t="shared" si="470"/>
        <v>4</v>
      </c>
      <c r="AQ464">
        <f t="shared" si="471"/>
        <v>1</v>
      </c>
      <c r="AR464" t="s">
        <v>129</v>
      </c>
      <c r="AS464">
        <f t="shared" si="472"/>
        <v>3</v>
      </c>
      <c r="AT464">
        <f t="shared" si="473"/>
        <v>1</v>
      </c>
      <c r="AU464" t="s">
        <v>113</v>
      </c>
      <c r="AV464">
        <f t="shared" si="474"/>
        <v>3</v>
      </c>
      <c r="AW464">
        <f t="shared" si="475"/>
        <v>1</v>
      </c>
      <c r="AX464" t="s">
        <v>114</v>
      </c>
      <c r="AY464">
        <f t="shared" si="476"/>
        <v>5</v>
      </c>
      <c r="AZ464">
        <f t="shared" si="477"/>
        <v>1</v>
      </c>
      <c r="BA464" s="6">
        <f t="shared" si="478"/>
        <v>15</v>
      </c>
      <c r="BB464" s="6">
        <f t="shared" si="479"/>
        <v>4</v>
      </c>
      <c r="BC464" s="6">
        <f t="shared" si="480"/>
        <v>3.75</v>
      </c>
      <c r="BD464" s="9">
        <f t="shared" si="481"/>
        <v>0.45833333333333331</v>
      </c>
      <c r="BE464" t="s">
        <v>64</v>
      </c>
      <c r="BF464">
        <f t="shared" si="482"/>
        <v>4</v>
      </c>
      <c r="BG464">
        <f t="shared" si="483"/>
        <v>1</v>
      </c>
      <c r="BH464" t="s">
        <v>65</v>
      </c>
      <c r="BI464">
        <f t="shared" si="484"/>
        <v>7</v>
      </c>
      <c r="BJ464">
        <f t="shared" si="485"/>
        <v>1</v>
      </c>
      <c r="BK464" t="s">
        <v>56</v>
      </c>
      <c r="BL464">
        <f t="shared" si="486"/>
        <v>0</v>
      </c>
      <c r="BM464">
        <f t="shared" si="487"/>
        <v>0</v>
      </c>
      <c r="BN464" t="s">
        <v>56</v>
      </c>
      <c r="BO464">
        <f t="shared" si="488"/>
        <v>0</v>
      </c>
      <c r="BP464">
        <f t="shared" si="489"/>
        <v>0</v>
      </c>
      <c r="BQ464" t="s">
        <v>94</v>
      </c>
      <c r="BR464">
        <f t="shared" si="490"/>
        <v>7</v>
      </c>
      <c r="BS464">
        <f t="shared" si="491"/>
        <v>1</v>
      </c>
      <c r="BT464" t="s">
        <v>74</v>
      </c>
      <c r="BU464">
        <f t="shared" si="492"/>
        <v>7</v>
      </c>
      <c r="BV464">
        <f t="shared" si="493"/>
        <v>1</v>
      </c>
      <c r="BW464" t="s">
        <v>56</v>
      </c>
      <c r="BX464">
        <f t="shared" si="494"/>
        <v>0</v>
      </c>
      <c r="BY464">
        <f t="shared" si="495"/>
        <v>0</v>
      </c>
      <c r="BZ464" t="s">
        <v>56</v>
      </c>
      <c r="CA464">
        <f t="shared" si="496"/>
        <v>0</v>
      </c>
      <c r="CB464">
        <f t="shared" si="497"/>
        <v>0</v>
      </c>
      <c r="CC464" t="s">
        <v>56</v>
      </c>
      <c r="CD464">
        <f t="shared" si="498"/>
        <v>0</v>
      </c>
      <c r="CE464">
        <f t="shared" si="499"/>
        <v>0</v>
      </c>
      <c r="CF464" t="s">
        <v>56</v>
      </c>
      <c r="CG464">
        <f t="shared" si="500"/>
        <v>0</v>
      </c>
      <c r="CH464">
        <f t="shared" si="501"/>
        <v>0</v>
      </c>
      <c r="CI464" t="s">
        <v>56</v>
      </c>
      <c r="CJ464">
        <f t="shared" si="502"/>
        <v>0</v>
      </c>
      <c r="CK464">
        <f t="shared" si="503"/>
        <v>0</v>
      </c>
      <c r="CL464" t="s">
        <v>56</v>
      </c>
      <c r="CM464">
        <f t="shared" si="504"/>
        <v>0</v>
      </c>
      <c r="CN464">
        <f t="shared" si="505"/>
        <v>0</v>
      </c>
      <c r="CO464" t="s">
        <v>56</v>
      </c>
      <c r="CP464">
        <f t="shared" si="506"/>
        <v>0</v>
      </c>
      <c r="CQ464">
        <f t="shared" si="507"/>
        <v>0</v>
      </c>
      <c r="CR464" t="s">
        <v>56</v>
      </c>
      <c r="CS464">
        <f t="shared" si="508"/>
        <v>0</v>
      </c>
      <c r="CT464">
        <f t="shared" si="509"/>
        <v>0</v>
      </c>
      <c r="CU464" t="s">
        <v>56</v>
      </c>
      <c r="CV464">
        <f t="shared" si="510"/>
        <v>0</v>
      </c>
      <c r="CW464">
        <f t="shared" si="511"/>
        <v>0</v>
      </c>
      <c r="CX464" t="s">
        <v>56</v>
      </c>
      <c r="CY464">
        <f t="shared" si="512"/>
        <v>0</v>
      </c>
      <c r="CZ464">
        <f t="shared" si="513"/>
        <v>0</v>
      </c>
      <c r="DA464" t="s">
        <v>86</v>
      </c>
      <c r="DB464">
        <f t="shared" si="514"/>
        <v>3</v>
      </c>
      <c r="DC464">
        <f t="shared" si="515"/>
        <v>1</v>
      </c>
      <c r="DD464">
        <f t="shared" si="516"/>
        <v>24</v>
      </c>
      <c r="DE464">
        <f t="shared" si="517"/>
        <v>4</v>
      </c>
      <c r="DF464" s="7">
        <f t="shared" si="518"/>
        <v>6</v>
      </c>
      <c r="DG464" s="8">
        <f t="shared" si="519"/>
        <v>0.83333333333333337</v>
      </c>
      <c r="DH464" s="1" t="s">
        <v>56</v>
      </c>
      <c r="DI464" s="1" t="s">
        <v>135</v>
      </c>
      <c r="DJ464" s="1" t="s">
        <v>65</v>
      </c>
      <c r="DK464" s="1" t="s">
        <v>78</v>
      </c>
      <c r="DL464" s="1" t="s">
        <v>68</v>
      </c>
      <c r="DM464" s="1" t="s">
        <v>56</v>
      </c>
      <c r="DN464" s="2" t="s">
        <v>97</v>
      </c>
      <c r="DO464" s="2" t="s">
        <v>56</v>
      </c>
      <c r="DP464" s="2" t="s">
        <v>56</v>
      </c>
      <c r="DQ464" s="2" t="s">
        <v>56</v>
      </c>
      <c r="DR464" s="2" t="s">
        <v>56</v>
      </c>
      <c r="DS464" s="2" t="s">
        <v>56</v>
      </c>
    </row>
    <row r="465" spans="1:123" x14ac:dyDescent="0.25">
      <c r="A465">
        <v>2018</v>
      </c>
      <c r="B465">
        <v>463</v>
      </c>
      <c r="C465" t="s">
        <v>102</v>
      </c>
      <c r="D465">
        <v>0</v>
      </c>
      <c r="E465">
        <v>43</v>
      </c>
      <c r="F465">
        <v>1975</v>
      </c>
      <c r="G465">
        <v>15</v>
      </c>
      <c r="H465">
        <f t="shared" si="456"/>
        <v>15</v>
      </c>
      <c r="I465" t="s">
        <v>58</v>
      </c>
      <c r="J465">
        <f t="shared" si="457"/>
        <v>2</v>
      </c>
      <c r="K465" t="s">
        <v>59</v>
      </c>
      <c r="L465">
        <f t="shared" si="458"/>
        <v>3</v>
      </c>
      <c r="M465" t="s">
        <v>59</v>
      </c>
      <c r="N465">
        <f t="shared" si="459"/>
        <v>5</v>
      </c>
      <c r="O465" t="s">
        <v>125</v>
      </c>
      <c r="P465">
        <f t="shared" si="460"/>
        <v>4</v>
      </c>
      <c r="Q465">
        <f t="shared" si="461"/>
        <v>1</v>
      </c>
      <c r="R465">
        <v>2</v>
      </c>
      <c r="S465" t="s">
        <v>101</v>
      </c>
      <c r="T465">
        <f t="shared" si="462"/>
        <v>1</v>
      </c>
      <c r="U465">
        <f t="shared" si="463"/>
        <v>1</v>
      </c>
      <c r="V465" t="s">
        <v>92</v>
      </c>
      <c r="W465">
        <v>72640</v>
      </c>
      <c r="X465">
        <v>37455</v>
      </c>
      <c r="Y465">
        <v>57832.5</v>
      </c>
      <c r="Z465" t="s">
        <v>109</v>
      </c>
      <c r="AA465">
        <f t="shared" si="464"/>
        <v>5</v>
      </c>
      <c r="AB465">
        <f t="shared" si="465"/>
        <v>1</v>
      </c>
      <c r="AC465" t="s">
        <v>71</v>
      </c>
      <c r="AD465" s="6">
        <f t="shared" si="466"/>
        <v>4</v>
      </c>
      <c r="AE465">
        <f t="shared" si="467"/>
        <v>1</v>
      </c>
      <c r="AF465" t="s">
        <v>105</v>
      </c>
      <c r="AG465" t="s">
        <v>56</v>
      </c>
      <c r="AH465" t="s">
        <v>56</v>
      </c>
      <c r="AI465" s="6" t="str">
        <f t="shared" si="455"/>
        <v>None</v>
      </c>
      <c r="AJ465" t="s">
        <v>106</v>
      </c>
      <c r="AK465" s="6">
        <f t="shared" si="468"/>
        <v>1</v>
      </c>
      <c r="AL465" t="s">
        <v>71</v>
      </c>
      <c r="AM465" s="6">
        <f t="shared" si="468"/>
        <v>2</v>
      </c>
      <c r="AN465" s="6">
        <f t="shared" si="469"/>
        <v>-1</v>
      </c>
      <c r="AO465" t="s">
        <v>176</v>
      </c>
      <c r="AP465">
        <f t="shared" si="470"/>
        <v>0</v>
      </c>
      <c r="AQ465">
        <f t="shared" si="471"/>
        <v>0</v>
      </c>
      <c r="AR465" t="s">
        <v>107</v>
      </c>
      <c r="AS465">
        <f t="shared" si="472"/>
        <v>1</v>
      </c>
      <c r="AT465">
        <f t="shared" si="473"/>
        <v>1</v>
      </c>
      <c r="AU465" t="s">
        <v>158</v>
      </c>
      <c r="AV465">
        <f t="shared" si="474"/>
        <v>1</v>
      </c>
      <c r="AW465">
        <f t="shared" si="475"/>
        <v>1</v>
      </c>
      <c r="AX465" t="s">
        <v>172</v>
      </c>
      <c r="AY465">
        <f t="shared" si="476"/>
        <v>1</v>
      </c>
      <c r="AZ465">
        <f t="shared" si="477"/>
        <v>1</v>
      </c>
      <c r="BA465" s="6">
        <f t="shared" si="478"/>
        <v>3</v>
      </c>
      <c r="BB465" s="6">
        <f t="shared" si="479"/>
        <v>3</v>
      </c>
      <c r="BC465" s="6">
        <f t="shared" si="480"/>
        <v>1</v>
      </c>
      <c r="BD465" s="9">
        <f t="shared" si="481"/>
        <v>0</v>
      </c>
      <c r="BE465" t="s">
        <v>56</v>
      </c>
      <c r="BF465">
        <f t="shared" si="482"/>
        <v>0</v>
      </c>
      <c r="BG465">
        <f t="shared" si="483"/>
        <v>0</v>
      </c>
      <c r="BH465" t="s">
        <v>56</v>
      </c>
      <c r="BI465">
        <f t="shared" si="484"/>
        <v>0</v>
      </c>
      <c r="BJ465">
        <f t="shared" si="485"/>
        <v>0</v>
      </c>
      <c r="BK465" t="s">
        <v>65</v>
      </c>
      <c r="BL465">
        <f t="shared" si="486"/>
        <v>7</v>
      </c>
      <c r="BM465">
        <f t="shared" si="487"/>
        <v>1</v>
      </c>
      <c r="BN465" t="s">
        <v>65</v>
      </c>
      <c r="BO465">
        <f t="shared" si="488"/>
        <v>7</v>
      </c>
      <c r="BP465">
        <f t="shared" si="489"/>
        <v>1</v>
      </c>
      <c r="BQ465" t="s">
        <v>94</v>
      </c>
      <c r="BR465">
        <f t="shared" si="490"/>
        <v>7</v>
      </c>
      <c r="BS465">
        <f t="shared" si="491"/>
        <v>1</v>
      </c>
      <c r="BT465" t="s">
        <v>74</v>
      </c>
      <c r="BU465">
        <f t="shared" si="492"/>
        <v>7</v>
      </c>
      <c r="BV465">
        <f t="shared" si="493"/>
        <v>1</v>
      </c>
      <c r="BW465" t="s">
        <v>56</v>
      </c>
      <c r="BX465">
        <f t="shared" si="494"/>
        <v>0</v>
      </c>
      <c r="BY465">
        <f t="shared" si="495"/>
        <v>0</v>
      </c>
      <c r="BZ465" t="s">
        <v>56</v>
      </c>
      <c r="CA465">
        <f t="shared" si="496"/>
        <v>0</v>
      </c>
      <c r="CB465">
        <f t="shared" si="497"/>
        <v>0</v>
      </c>
      <c r="CC465" t="s">
        <v>56</v>
      </c>
      <c r="CD465">
        <f t="shared" si="498"/>
        <v>0</v>
      </c>
      <c r="CE465">
        <f t="shared" si="499"/>
        <v>0</v>
      </c>
      <c r="CF465" t="s">
        <v>56</v>
      </c>
      <c r="CG465">
        <f t="shared" si="500"/>
        <v>0</v>
      </c>
      <c r="CH465">
        <f t="shared" si="501"/>
        <v>0</v>
      </c>
      <c r="CI465" t="s">
        <v>56</v>
      </c>
      <c r="CJ465">
        <f t="shared" si="502"/>
        <v>0</v>
      </c>
      <c r="CK465">
        <f t="shared" si="503"/>
        <v>0</v>
      </c>
      <c r="CL465" t="s">
        <v>56</v>
      </c>
      <c r="CM465">
        <f t="shared" si="504"/>
        <v>0</v>
      </c>
      <c r="CN465">
        <f t="shared" si="505"/>
        <v>0</v>
      </c>
      <c r="CO465" t="s">
        <v>56</v>
      </c>
      <c r="CP465">
        <f t="shared" si="506"/>
        <v>0</v>
      </c>
      <c r="CQ465">
        <f t="shared" si="507"/>
        <v>0</v>
      </c>
      <c r="CR465" t="s">
        <v>56</v>
      </c>
      <c r="CS465">
        <f t="shared" si="508"/>
        <v>0</v>
      </c>
      <c r="CT465">
        <f t="shared" si="509"/>
        <v>0</v>
      </c>
      <c r="CU465" t="s">
        <v>56</v>
      </c>
      <c r="CV465">
        <f t="shared" si="510"/>
        <v>0</v>
      </c>
      <c r="CW465">
        <f t="shared" si="511"/>
        <v>0</v>
      </c>
      <c r="CX465" t="s">
        <v>56</v>
      </c>
      <c r="CY465">
        <f t="shared" si="512"/>
        <v>0</v>
      </c>
      <c r="CZ465">
        <f t="shared" si="513"/>
        <v>0</v>
      </c>
      <c r="DA465" t="s">
        <v>99</v>
      </c>
      <c r="DB465">
        <f t="shared" si="514"/>
        <v>7</v>
      </c>
      <c r="DC465">
        <f t="shared" si="515"/>
        <v>1</v>
      </c>
      <c r="DD465">
        <f t="shared" si="516"/>
        <v>35</v>
      </c>
      <c r="DE465">
        <f t="shared" si="517"/>
        <v>5</v>
      </c>
      <c r="DF465" s="7">
        <f t="shared" si="518"/>
        <v>7</v>
      </c>
      <c r="DG465" s="8">
        <f t="shared" si="519"/>
        <v>1</v>
      </c>
      <c r="DH465" s="1" t="s">
        <v>56</v>
      </c>
      <c r="DI465" s="1" t="s">
        <v>93</v>
      </c>
      <c r="DJ465" s="1" t="s">
        <v>56</v>
      </c>
      <c r="DK465" s="1" t="s">
        <v>78</v>
      </c>
      <c r="DL465" s="1" t="s">
        <v>64</v>
      </c>
      <c r="DM465" s="1" t="s">
        <v>65</v>
      </c>
      <c r="DN465" s="2" t="s">
        <v>98</v>
      </c>
      <c r="DO465" s="2" t="s">
        <v>56</v>
      </c>
      <c r="DP465" s="2" t="s">
        <v>56</v>
      </c>
      <c r="DQ465" s="2" t="s">
        <v>56</v>
      </c>
      <c r="DR465" s="2" t="s">
        <v>56</v>
      </c>
      <c r="DS465" s="2" t="s">
        <v>56</v>
      </c>
    </row>
    <row r="466" spans="1:123" x14ac:dyDescent="0.25">
      <c r="A466">
        <v>2018</v>
      </c>
      <c r="B466">
        <v>464</v>
      </c>
      <c r="C466" t="s">
        <v>57</v>
      </c>
      <c r="D466">
        <v>1</v>
      </c>
      <c r="E466">
        <v>32</v>
      </c>
      <c r="F466">
        <v>1986</v>
      </c>
      <c r="G466">
        <v>16</v>
      </c>
      <c r="H466">
        <f t="shared" si="456"/>
        <v>16</v>
      </c>
      <c r="I466" t="s">
        <v>58</v>
      </c>
      <c r="J466">
        <f t="shared" si="457"/>
        <v>2</v>
      </c>
      <c r="K466" t="s">
        <v>59</v>
      </c>
      <c r="L466">
        <f t="shared" si="458"/>
        <v>3</v>
      </c>
      <c r="M466" t="s">
        <v>59</v>
      </c>
      <c r="N466">
        <f t="shared" si="459"/>
        <v>5</v>
      </c>
      <c r="O466" t="s">
        <v>132</v>
      </c>
      <c r="P466">
        <f t="shared" si="460"/>
        <v>1</v>
      </c>
      <c r="Q466">
        <f t="shared" si="461"/>
        <v>1</v>
      </c>
      <c r="R466">
        <v>3</v>
      </c>
      <c r="S466" t="s">
        <v>101</v>
      </c>
      <c r="T466">
        <f t="shared" si="462"/>
        <v>1</v>
      </c>
      <c r="U466">
        <f t="shared" si="463"/>
        <v>1</v>
      </c>
      <c r="V466" t="s">
        <v>92</v>
      </c>
      <c r="W466">
        <v>30645</v>
      </c>
      <c r="X466">
        <v>17025</v>
      </c>
      <c r="Y466">
        <v>26287.5</v>
      </c>
      <c r="Z466" t="s">
        <v>81</v>
      </c>
      <c r="AA466">
        <f t="shared" si="464"/>
        <v>3</v>
      </c>
      <c r="AB466">
        <f t="shared" si="465"/>
        <v>1</v>
      </c>
      <c r="AC466" t="s">
        <v>106</v>
      </c>
      <c r="AD466" s="6">
        <f t="shared" si="466"/>
        <v>6</v>
      </c>
      <c r="AE466">
        <f t="shared" si="467"/>
        <v>1</v>
      </c>
      <c r="AF466" t="s">
        <v>105</v>
      </c>
      <c r="AG466" t="s">
        <v>56</v>
      </c>
      <c r="AH466" t="s">
        <v>56</v>
      </c>
      <c r="AI466" s="6" t="str">
        <f t="shared" si="455"/>
        <v>None</v>
      </c>
      <c r="AJ466" t="s">
        <v>106</v>
      </c>
      <c r="AK466" s="6">
        <f t="shared" si="468"/>
        <v>1</v>
      </c>
      <c r="AL466" t="s">
        <v>71</v>
      </c>
      <c r="AM466" s="6">
        <f t="shared" si="468"/>
        <v>2</v>
      </c>
      <c r="AN466" s="6">
        <f t="shared" si="469"/>
        <v>-1</v>
      </c>
      <c r="AO466" t="s">
        <v>96</v>
      </c>
      <c r="AP466">
        <f t="shared" si="470"/>
        <v>3</v>
      </c>
      <c r="AQ466">
        <f t="shared" si="471"/>
        <v>1</v>
      </c>
      <c r="AR466" t="s">
        <v>107</v>
      </c>
      <c r="AS466">
        <f t="shared" si="472"/>
        <v>1</v>
      </c>
      <c r="AT466">
        <f t="shared" si="473"/>
        <v>1</v>
      </c>
      <c r="AU466" t="s">
        <v>158</v>
      </c>
      <c r="AV466">
        <f t="shared" si="474"/>
        <v>1</v>
      </c>
      <c r="AW466">
        <f t="shared" si="475"/>
        <v>1</v>
      </c>
      <c r="AX466" t="s">
        <v>146</v>
      </c>
      <c r="AY466">
        <f t="shared" si="476"/>
        <v>3</v>
      </c>
      <c r="AZ466">
        <f t="shared" si="477"/>
        <v>1</v>
      </c>
      <c r="BA466" s="6">
        <f t="shared" si="478"/>
        <v>8</v>
      </c>
      <c r="BB466" s="6">
        <f t="shared" si="479"/>
        <v>4</v>
      </c>
      <c r="BC466" s="6">
        <f t="shared" si="480"/>
        <v>2</v>
      </c>
      <c r="BD466" s="9">
        <f t="shared" si="481"/>
        <v>0.16666666666666666</v>
      </c>
      <c r="BE466" t="s">
        <v>65</v>
      </c>
      <c r="BF466">
        <f t="shared" si="482"/>
        <v>7</v>
      </c>
      <c r="BG466">
        <f t="shared" si="483"/>
        <v>1</v>
      </c>
      <c r="BH466" t="s">
        <v>65</v>
      </c>
      <c r="BI466">
        <f t="shared" si="484"/>
        <v>7</v>
      </c>
      <c r="BJ466">
        <f t="shared" si="485"/>
        <v>1</v>
      </c>
      <c r="BK466" t="s">
        <v>56</v>
      </c>
      <c r="BL466">
        <f t="shared" si="486"/>
        <v>0</v>
      </c>
      <c r="BM466">
        <f t="shared" si="487"/>
        <v>0</v>
      </c>
      <c r="BN466" t="s">
        <v>56</v>
      </c>
      <c r="BO466">
        <f t="shared" si="488"/>
        <v>0</v>
      </c>
      <c r="BP466">
        <f t="shared" si="489"/>
        <v>0</v>
      </c>
      <c r="BQ466" t="s">
        <v>56</v>
      </c>
      <c r="BR466">
        <f t="shared" si="490"/>
        <v>0</v>
      </c>
      <c r="BS466">
        <f t="shared" si="491"/>
        <v>0</v>
      </c>
      <c r="BT466" t="s">
        <v>74</v>
      </c>
      <c r="BU466">
        <f t="shared" si="492"/>
        <v>7</v>
      </c>
      <c r="BV466">
        <f t="shared" si="493"/>
        <v>1</v>
      </c>
      <c r="BW466" t="s">
        <v>167</v>
      </c>
      <c r="BX466">
        <f t="shared" si="494"/>
        <v>7</v>
      </c>
      <c r="BY466">
        <f t="shared" si="495"/>
        <v>1</v>
      </c>
      <c r="BZ466" t="s">
        <v>131</v>
      </c>
      <c r="CA466">
        <f t="shared" si="496"/>
        <v>5</v>
      </c>
      <c r="CB466">
        <f t="shared" si="497"/>
        <v>1</v>
      </c>
      <c r="CC466" t="s">
        <v>74</v>
      </c>
      <c r="CD466">
        <f t="shared" si="498"/>
        <v>7</v>
      </c>
      <c r="CE466">
        <f t="shared" si="499"/>
        <v>1</v>
      </c>
      <c r="CF466" t="s">
        <v>82</v>
      </c>
      <c r="CG466">
        <f t="shared" si="500"/>
        <v>1</v>
      </c>
      <c r="CH466">
        <f t="shared" si="501"/>
        <v>1</v>
      </c>
      <c r="CI466" t="s">
        <v>74</v>
      </c>
      <c r="CJ466">
        <f t="shared" si="502"/>
        <v>7</v>
      </c>
      <c r="CK466">
        <f t="shared" si="503"/>
        <v>1</v>
      </c>
      <c r="CL466" t="s">
        <v>78</v>
      </c>
      <c r="CM466">
        <f t="shared" si="504"/>
        <v>7</v>
      </c>
      <c r="CN466">
        <f t="shared" si="505"/>
        <v>1</v>
      </c>
      <c r="CO466" t="s">
        <v>67</v>
      </c>
      <c r="CP466">
        <f t="shared" si="506"/>
        <v>5</v>
      </c>
      <c r="CQ466">
        <f t="shared" si="507"/>
        <v>1</v>
      </c>
      <c r="CR466" t="s">
        <v>67</v>
      </c>
      <c r="CS466">
        <f t="shared" si="508"/>
        <v>5</v>
      </c>
      <c r="CT466">
        <f t="shared" si="509"/>
        <v>1</v>
      </c>
      <c r="CU466" t="s">
        <v>67</v>
      </c>
      <c r="CV466">
        <f t="shared" si="510"/>
        <v>5</v>
      </c>
      <c r="CW466">
        <f t="shared" si="511"/>
        <v>1</v>
      </c>
      <c r="CX466" t="s">
        <v>67</v>
      </c>
      <c r="CY466">
        <f t="shared" si="512"/>
        <v>5</v>
      </c>
      <c r="CZ466">
        <f t="shared" si="513"/>
        <v>1</v>
      </c>
      <c r="DA466" t="s">
        <v>56</v>
      </c>
      <c r="DB466">
        <f t="shared" si="514"/>
        <v>0</v>
      </c>
      <c r="DC466">
        <f t="shared" si="515"/>
        <v>0</v>
      </c>
      <c r="DD466">
        <f t="shared" si="516"/>
        <v>68</v>
      </c>
      <c r="DE466">
        <f t="shared" si="517"/>
        <v>12</v>
      </c>
      <c r="DF466" s="7">
        <f t="shared" si="518"/>
        <v>5.666666666666667</v>
      </c>
      <c r="DG466" s="8">
        <f t="shared" si="519"/>
        <v>0.77777777777777779</v>
      </c>
      <c r="DH466" s="1" t="s">
        <v>67</v>
      </c>
      <c r="DI466" s="1" t="s">
        <v>56</v>
      </c>
      <c r="DJ466" s="1" t="s">
        <v>63</v>
      </c>
      <c r="DK466" s="1" t="s">
        <v>78</v>
      </c>
      <c r="DL466" s="1" t="s">
        <v>68</v>
      </c>
      <c r="DM466" s="1" t="s">
        <v>56</v>
      </c>
      <c r="DN466" s="2">
        <v>2</v>
      </c>
      <c r="DO466" s="2">
        <v>2</v>
      </c>
      <c r="DP466" s="2">
        <v>5</v>
      </c>
      <c r="DQ466" s="2">
        <v>3</v>
      </c>
      <c r="DR466" s="2">
        <v>4</v>
      </c>
      <c r="DS466" s="2">
        <v>4</v>
      </c>
    </row>
    <row r="467" spans="1:123" x14ac:dyDescent="0.25">
      <c r="A467">
        <v>2018</v>
      </c>
      <c r="B467">
        <v>465</v>
      </c>
      <c r="C467" t="s">
        <v>102</v>
      </c>
      <c r="D467">
        <v>3</v>
      </c>
      <c r="E467">
        <v>76</v>
      </c>
      <c r="F467">
        <v>1942</v>
      </c>
      <c r="G467">
        <v>16</v>
      </c>
      <c r="H467">
        <f t="shared" si="456"/>
        <v>16</v>
      </c>
      <c r="I467" t="s">
        <v>90</v>
      </c>
      <c r="J467">
        <f t="shared" si="457"/>
        <v>1</v>
      </c>
      <c r="K467" t="s">
        <v>59</v>
      </c>
      <c r="L467">
        <f t="shared" si="458"/>
        <v>3</v>
      </c>
      <c r="M467" t="s">
        <v>59</v>
      </c>
      <c r="N467">
        <f t="shared" si="459"/>
        <v>5</v>
      </c>
      <c r="O467" t="s">
        <v>60</v>
      </c>
      <c r="P467">
        <f t="shared" si="460"/>
        <v>7</v>
      </c>
      <c r="Q467">
        <f t="shared" si="461"/>
        <v>1</v>
      </c>
      <c r="R467">
        <v>2</v>
      </c>
      <c r="S467" t="s">
        <v>56</v>
      </c>
      <c r="T467">
        <f t="shared" si="462"/>
        <v>0</v>
      </c>
      <c r="U467">
        <f t="shared" si="463"/>
        <v>0</v>
      </c>
      <c r="V467" t="s">
        <v>61</v>
      </c>
      <c r="W467">
        <v>119879.4173</v>
      </c>
      <c r="X467">
        <v>0</v>
      </c>
      <c r="Y467">
        <v>0</v>
      </c>
      <c r="Z467" t="s">
        <v>122</v>
      </c>
      <c r="AA467">
        <f t="shared" si="464"/>
        <v>7</v>
      </c>
      <c r="AB467">
        <f t="shared" si="465"/>
        <v>1</v>
      </c>
      <c r="AC467" t="s">
        <v>71</v>
      </c>
      <c r="AD467" s="6">
        <f t="shared" si="466"/>
        <v>4</v>
      </c>
      <c r="AE467">
        <f t="shared" si="467"/>
        <v>1</v>
      </c>
      <c r="AF467" t="s">
        <v>75</v>
      </c>
      <c r="AG467" t="s">
        <v>178</v>
      </c>
      <c r="AH467" t="s">
        <v>56</v>
      </c>
      <c r="AI467" s="6" t="str">
        <f t="shared" si="455"/>
        <v>Episcopal</v>
      </c>
      <c r="AJ467" t="s">
        <v>106</v>
      </c>
      <c r="AK467" s="6">
        <f t="shared" si="468"/>
        <v>1</v>
      </c>
      <c r="AL467" t="s">
        <v>106</v>
      </c>
      <c r="AM467" s="6">
        <f t="shared" si="468"/>
        <v>1</v>
      </c>
      <c r="AN467" s="6">
        <f t="shared" si="469"/>
        <v>0</v>
      </c>
      <c r="AO467" t="s">
        <v>121</v>
      </c>
      <c r="AP467">
        <f t="shared" si="470"/>
        <v>7</v>
      </c>
      <c r="AQ467">
        <f t="shared" si="471"/>
        <v>1</v>
      </c>
      <c r="AR467" t="s">
        <v>73</v>
      </c>
      <c r="AS467">
        <f t="shared" si="472"/>
        <v>7</v>
      </c>
      <c r="AT467">
        <f t="shared" si="473"/>
        <v>1</v>
      </c>
      <c r="AU467" t="s">
        <v>87</v>
      </c>
      <c r="AV467">
        <f t="shared" si="474"/>
        <v>7</v>
      </c>
      <c r="AW467">
        <f t="shared" si="475"/>
        <v>1</v>
      </c>
      <c r="AX467" t="s">
        <v>114</v>
      </c>
      <c r="AY467">
        <f t="shared" si="476"/>
        <v>5</v>
      </c>
      <c r="AZ467">
        <f t="shared" si="477"/>
        <v>1</v>
      </c>
      <c r="BA467" s="6">
        <f t="shared" si="478"/>
        <v>26</v>
      </c>
      <c r="BB467" s="6">
        <f t="shared" si="479"/>
        <v>4</v>
      </c>
      <c r="BC467" s="6">
        <f t="shared" si="480"/>
        <v>6.5</v>
      </c>
      <c r="BD467" s="9">
        <f t="shared" si="481"/>
        <v>0.91666666666666663</v>
      </c>
      <c r="BE467" t="s">
        <v>64</v>
      </c>
      <c r="BF467">
        <f t="shared" si="482"/>
        <v>4</v>
      </c>
      <c r="BG467">
        <f t="shared" si="483"/>
        <v>1</v>
      </c>
      <c r="BH467" t="s">
        <v>64</v>
      </c>
      <c r="BI467">
        <f t="shared" si="484"/>
        <v>4</v>
      </c>
      <c r="BJ467">
        <f t="shared" si="485"/>
        <v>1</v>
      </c>
      <c r="BK467" t="s">
        <v>56</v>
      </c>
      <c r="BL467">
        <f t="shared" si="486"/>
        <v>0</v>
      </c>
      <c r="BM467">
        <f t="shared" si="487"/>
        <v>0</v>
      </c>
      <c r="BN467" t="s">
        <v>56</v>
      </c>
      <c r="BO467">
        <f t="shared" si="488"/>
        <v>0</v>
      </c>
      <c r="BP467">
        <f t="shared" si="489"/>
        <v>0</v>
      </c>
      <c r="BQ467" t="s">
        <v>94</v>
      </c>
      <c r="BR467">
        <f t="shared" si="490"/>
        <v>7</v>
      </c>
      <c r="BS467">
        <f t="shared" si="491"/>
        <v>1</v>
      </c>
      <c r="BT467" t="s">
        <v>78</v>
      </c>
      <c r="BU467">
        <f t="shared" si="492"/>
        <v>1</v>
      </c>
      <c r="BV467">
        <f t="shared" si="493"/>
        <v>1</v>
      </c>
      <c r="BW467" t="s">
        <v>130</v>
      </c>
      <c r="BX467">
        <f t="shared" si="494"/>
        <v>5</v>
      </c>
      <c r="BY467">
        <f t="shared" si="495"/>
        <v>1</v>
      </c>
      <c r="BZ467" t="s">
        <v>139</v>
      </c>
      <c r="CA467">
        <f t="shared" si="496"/>
        <v>7</v>
      </c>
      <c r="CB467">
        <f t="shared" si="497"/>
        <v>1</v>
      </c>
      <c r="CC467" t="s">
        <v>74</v>
      </c>
      <c r="CD467">
        <f t="shared" si="498"/>
        <v>7</v>
      </c>
      <c r="CE467">
        <f t="shared" si="499"/>
        <v>1</v>
      </c>
      <c r="CF467" t="s">
        <v>82</v>
      </c>
      <c r="CG467">
        <f t="shared" si="500"/>
        <v>1</v>
      </c>
      <c r="CH467">
        <f t="shared" si="501"/>
        <v>1</v>
      </c>
      <c r="CI467" t="s">
        <v>74</v>
      </c>
      <c r="CJ467">
        <f t="shared" si="502"/>
        <v>7</v>
      </c>
      <c r="CK467">
        <f t="shared" si="503"/>
        <v>1</v>
      </c>
      <c r="CL467" t="s">
        <v>78</v>
      </c>
      <c r="CM467">
        <f t="shared" si="504"/>
        <v>7</v>
      </c>
      <c r="CN467">
        <f t="shared" si="505"/>
        <v>1</v>
      </c>
      <c r="CO467" t="s">
        <v>83</v>
      </c>
      <c r="CP467">
        <f t="shared" si="506"/>
        <v>4</v>
      </c>
      <c r="CQ467">
        <f t="shared" si="507"/>
        <v>1</v>
      </c>
      <c r="CR467" t="s">
        <v>83</v>
      </c>
      <c r="CS467">
        <f t="shared" si="508"/>
        <v>4</v>
      </c>
      <c r="CT467">
        <f t="shared" si="509"/>
        <v>1</v>
      </c>
      <c r="CU467" t="s">
        <v>83</v>
      </c>
      <c r="CV467">
        <f t="shared" si="510"/>
        <v>4</v>
      </c>
      <c r="CW467">
        <f t="shared" si="511"/>
        <v>1</v>
      </c>
      <c r="CX467" t="s">
        <v>83</v>
      </c>
      <c r="CY467">
        <f t="shared" si="512"/>
        <v>4</v>
      </c>
      <c r="CZ467">
        <f t="shared" si="513"/>
        <v>1</v>
      </c>
      <c r="DA467" t="s">
        <v>99</v>
      </c>
      <c r="DB467">
        <f t="shared" si="514"/>
        <v>7</v>
      </c>
      <c r="DC467">
        <f t="shared" si="515"/>
        <v>1</v>
      </c>
      <c r="DD467">
        <f t="shared" si="516"/>
        <v>69</v>
      </c>
      <c r="DE467">
        <f t="shared" si="517"/>
        <v>14</v>
      </c>
      <c r="DF467" s="7">
        <f t="shared" si="518"/>
        <v>4.9285714285714288</v>
      </c>
      <c r="DG467" s="8">
        <f t="shared" si="519"/>
        <v>0.65476190476190477</v>
      </c>
      <c r="DH467" s="1" t="s">
        <v>83</v>
      </c>
      <c r="DI467" s="1" t="s">
        <v>56</v>
      </c>
      <c r="DJ467" s="1" t="s">
        <v>64</v>
      </c>
      <c r="DK467" s="1" t="s">
        <v>56</v>
      </c>
      <c r="DL467" s="1" t="s">
        <v>64</v>
      </c>
      <c r="DM467" s="1" t="s">
        <v>56</v>
      </c>
      <c r="DN467" s="2" t="s">
        <v>56</v>
      </c>
      <c r="DO467" s="2">
        <v>3</v>
      </c>
      <c r="DP467" s="2">
        <v>5</v>
      </c>
      <c r="DQ467" s="2">
        <v>2</v>
      </c>
      <c r="DR467" s="2">
        <v>6</v>
      </c>
      <c r="DS467" s="2">
        <v>6</v>
      </c>
    </row>
    <row r="468" spans="1:123" x14ac:dyDescent="0.25">
      <c r="A468">
        <v>2018</v>
      </c>
      <c r="B468">
        <v>466</v>
      </c>
      <c r="C468" t="s">
        <v>57</v>
      </c>
      <c r="D468">
        <v>0</v>
      </c>
      <c r="E468">
        <v>21</v>
      </c>
      <c r="F468">
        <v>1997</v>
      </c>
      <c r="G468">
        <v>14</v>
      </c>
      <c r="H468">
        <f t="shared" si="456"/>
        <v>14</v>
      </c>
      <c r="I468" t="s">
        <v>90</v>
      </c>
      <c r="J468">
        <f t="shared" si="457"/>
        <v>1</v>
      </c>
      <c r="K468" t="s">
        <v>59</v>
      </c>
      <c r="L468">
        <f t="shared" si="458"/>
        <v>3</v>
      </c>
      <c r="M468" t="s">
        <v>89</v>
      </c>
      <c r="N468">
        <f t="shared" si="459"/>
        <v>4</v>
      </c>
      <c r="O468" t="s">
        <v>132</v>
      </c>
      <c r="P468">
        <f t="shared" si="460"/>
        <v>1</v>
      </c>
      <c r="Q468">
        <f t="shared" si="461"/>
        <v>1</v>
      </c>
      <c r="R468">
        <v>7</v>
      </c>
      <c r="S468" t="s">
        <v>101</v>
      </c>
      <c r="T468">
        <f t="shared" si="462"/>
        <v>1</v>
      </c>
      <c r="U468">
        <f t="shared" si="463"/>
        <v>1</v>
      </c>
      <c r="V468" t="s">
        <v>92</v>
      </c>
      <c r="W468">
        <v>54480</v>
      </c>
      <c r="X468">
        <v>3405</v>
      </c>
      <c r="Y468">
        <v>5257.5</v>
      </c>
      <c r="Z468" t="s">
        <v>109</v>
      </c>
      <c r="AA468">
        <f t="shared" si="464"/>
        <v>5</v>
      </c>
      <c r="AB468">
        <f t="shared" si="465"/>
        <v>1</v>
      </c>
      <c r="AC468" t="s">
        <v>71</v>
      </c>
      <c r="AD468" s="6">
        <f t="shared" si="466"/>
        <v>4</v>
      </c>
      <c r="AE468">
        <f t="shared" si="467"/>
        <v>1</v>
      </c>
      <c r="AF468" t="s">
        <v>75</v>
      </c>
      <c r="AG468" t="s">
        <v>142</v>
      </c>
      <c r="AH468" t="s">
        <v>191</v>
      </c>
      <c r="AI468" s="6" t="str">
        <f t="shared" si="455"/>
        <v>Christian; Central Christian</v>
      </c>
      <c r="AJ468" t="s">
        <v>71</v>
      </c>
      <c r="AK468" s="6">
        <f t="shared" si="468"/>
        <v>2</v>
      </c>
      <c r="AL468" t="s">
        <v>71</v>
      </c>
      <c r="AM468" s="6">
        <f t="shared" si="468"/>
        <v>2</v>
      </c>
      <c r="AN468" s="6">
        <f t="shared" si="469"/>
        <v>0</v>
      </c>
      <c r="AO468" t="s">
        <v>72</v>
      </c>
      <c r="AP468">
        <f t="shared" si="470"/>
        <v>6</v>
      </c>
      <c r="AQ468">
        <f t="shared" si="471"/>
        <v>1</v>
      </c>
      <c r="AR468" t="s">
        <v>73</v>
      </c>
      <c r="AS468">
        <f t="shared" si="472"/>
        <v>7</v>
      </c>
      <c r="AT468">
        <f t="shared" si="473"/>
        <v>1</v>
      </c>
      <c r="AU468" t="s">
        <v>100</v>
      </c>
      <c r="AV468">
        <f t="shared" si="474"/>
        <v>5</v>
      </c>
      <c r="AW468">
        <f t="shared" si="475"/>
        <v>1</v>
      </c>
      <c r="AX468" t="s">
        <v>88</v>
      </c>
      <c r="AY468">
        <f t="shared" si="476"/>
        <v>7</v>
      </c>
      <c r="AZ468">
        <f t="shared" si="477"/>
        <v>1</v>
      </c>
      <c r="BA468" s="6">
        <f t="shared" si="478"/>
        <v>25</v>
      </c>
      <c r="BB468" s="6">
        <f t="shared" si="479"/>
        <v>4</v>
      </c>
      <c r="BC468" s="6">
        <f t="shared" si="480"/>
        <v>6.25</v>
      </c>
      <c r="BD468" s="9">
        <f t="shared" si="481"/>
        <v>0.875</v>
      </c>
      <c r="BE468" t="s">
        <v>65</v>
      </c>
      <c r="BF468">
        <f t="shared" si="482"/>
        <v>7</v>
      </c>
      <c r="BG468">
        <f t="shared" si="483"/>
        <v>1</v>
      </c>
      <c r="BH468" t="s">
        <v>65</v>
      </c>
      <c r="BI468">
        <f t="shared" si="484"/>
        <v>7</v>
      </c>
      <c r="BJ468">
        <f t="shared" si="485"/>
        <v>1</v>
      </c>
      <c r="BK468" t="s">
        <v>56</v>
      </c>
      <c r="BL468">
        <f t="shared" si="486"/>
        <v>0</v>
      </c>
      <c r="BM468">
        <f t="shared" si="487"/>
        <v>0</v>
      </c>
      <c r="BN468" t="s">
        <v>56</v>
      </c>
      <c r="BO468">
        <f t="shared" si="488"/>
        <v>0</v>
      </c>
      <c r="BP468">
        <f t="shared" si="489"/>
        <v>0</v>
      </c>
      <c r="BQ468" t="s">
        <v>94</v>
      </c>
      <c r="BR468">
        <f t="shared" si="490"/>
        <v>7</v>
      </c>
      <c r="BS468">
        <f t="shared" si="491"/>
        <v>1</v>
      </c>
      <c r="BT468" t="s">
        <v>74</v>
      </c>
      <c r="BU468">
        <f t="shared" si="492"/>
        <v>7</v>
      </c>
      <c r="BV468">
        <f t="shared" si="493"/>
        <v>1</v>
      </c>
      <c r="BW468" t="s">
        <v>56</v>
      </c>
      <c r="BX468">
        <f t="shared" si="494"/>
        <v>0</v>
      </c>
      <c r="BY468">
        <f t="shared" si="495"/>
        <v>0</v>
      </c>
      <c r="BZ468" t="s">
        <v>56</v>
      </c>
      <c r="CA468">
        <f t="shared" si="496"/>
        <v>0</v>
      </c>
      <c r="CB468">
        <f t="shared" si="497"/>
        <v>0</v>
      </c>
      <c r="CC468" t="s">
        <v>56</v>
      </c>
      <c r="CD468">
        <f t="shared" si="498"/>
        <v>0</v>
      </c>
      <c r="CE468">
        <f t="shared" si="499"/>
        <v>0</v>
      </c>
      <c r="CF468" t="s">
        <v>56</v>
      </c>
      <c r="CG468">
        <f t="shared" si="500"/>
        <v>0</v>
      </c>
      <c r="CH468">
        <f t="shared" si="501"/>
        <v>0</v>
      </c>
      <c r="CI468" t="s">
        <v>56</v>
      </c>
      <c r="CJ468">
        <f t="shared" si="502"/>
        <v>0</v>
      </c>
      <c r="CK468">
        <f t="shared" si="503"/>
        <v>0</v>
      </c>
      <c r="CL468" t="s">
        <v>56</v>
      </c>
      <c r="CM468">
        <f t="shared" si="504"/>
        <v>0</v>
      </c>
      <c r="CN468">
        <f t="shared" si="505"/>
        <v>0</v>
      </c>
      <c r="CO468" t="s">
        <v>56</v>
      </c>
      <c r="CP468">
        <f t="shared" si="506"/>
        <v>0</v>
      </c>
      <c r="CQ468">
        <f t="shared" si="507"/>
        <v>0</v>
      </c>
      <c r="CR468" t="s">
        <v>56</v>
      </c>
      <c r="CS468">
        <f t="shared" si="508"/>
        <v>0</v>
      </c>
      <c r="CT468">
        <f t="shared" si="509"/>
        <v>0</v>
      </c>
      <c r="CU468" t="s">
        <v>56</v>
      </c>
      <c r="CV468">
        <f t="shared" si="510"/>
        <v>0</v>
      </c>
      <c r="CW468">
        <f t="shared" si="511"/>
        <v>0</v>
      </c>
      <c r="CX468" t="s">
        <v>56</v>
      </c>
      <c r="CY468">
        <f t="shared" si="512"/>
        <v>0</v>
      </c>
      <c r="CZ468">
        <f t="shared" si="513"/>
        <v>0</v>
      </c>
      <c r="DA468" t="s">
        <v>86</v>
      </c>
      <c r="DB468">
        <f t="shared" si="514"/>
        <v>3</v>
      </c>
      <c r="DC468">
        <f t="shared" si="515"/>
        <v>1</v>
      </c>
      <c r="DD468">
        <f t="shared" si="516"/>
        <v>24</v>
      </c>
      <c r="DE468">
        <f t="shared" si="517"/>
        <v>4</v>
      </c>
      <c r="DF468" s="7">
        <f t="shared" si="518"/>
        <v>6</v>
      </c>
      <c r="DG468" s="8">
        <f t="shared" si="519"/>
        <v>0.83333333333333337</v>
      </c>
      <c r="DH468" s="1" t="s">
        <v>56</v>
      </c>
      <c r="DI468" s="1" t="s">
        <v>135</v>
      </c>
      <c r="DJ468" s="1" t="s">
        <v>65</v>
      </c>
      <c r="DK468" s="1" t="s">
        <v>74</v>
      </c>
      <c r="DL468" s="1" t="s">
        <v>93</v>
      </c>
      <c r="DM468" s="1" t="s">
        <v>56</v>
      </c>
      <c r="DN468" s="2" t="s">
        <v>97</v>
      </c>
      <c r="DO468" s="2" t="s">
        <v>56</v>
      </c>
      <c r="DP468" s="2" t="s">
        <v>56</v>
      </c>
      <c r="DQ468" s="2" t="s">
        <v>56</v>
      </c>
      <c r="DR468" s="2" t="s">
        <v>56</v>
      </c>
      <c r="DS468" s="2" t="s">
        <v>56</v>
      </c>
    </row>
    <row r="469" spans="1:123" x14ac:dyDescent="0.25">
      <c r="A469">
        <v>2018</v>
      </c>
      <c r="B469">
        <v>467</v>
      </c>
      <c r="C469" t="s">
        <v>102</v>
      </c>
      <c r="D469">
        <v>2</v>
      </c>
      <c r="E469">
        <v>48</v>
      </c>
      <c r="F469">
        <v>1970</v>
      </c>
      <c r="G469">
        <v>14</v>
      </c>
      <c r="H469">
        <f t="shared" si="456"/>
        <v>14</v>
      </c>
      <c r="I469" t="s">
        <v>90</v>
      </c>
      <c r="J469">
        <f t="shared" si="457"/>
        <v>1</v>
      </c>
      <c r="K469" t="s">
        <v>142</v>
      </c>
      <c r="L469">
        <f t="shared" si="458"/>
        <v>1</v>
      </c>
      <c r="M469" t="s">
        <v>89</v>
      </c>
      <c r="N469">
        <f t="shared" si="459"/>
        <v>4</v>
      </c>
      <c r="O469" t="s">
        <v>125</v>
      </c>
      <c r="P469">
        <f t="shared" si="460"/>
        <v>4</v>
      </c>
      <c r="Q469">
        <f t="shared" si="461"/>
        <v>1</v>
      </c>
      <c r="R469">
        <v>4</v>
      </c>
      <c r="S469" t="s">
        <v>101</v>
      </c>
      <c r="T469">
        <f t="shared" si="462"/>
        <v>1</v>
      </c>
      <c r="U469">
        <f t="shared" si="463"/>
        <v>1</v>
      </c>
      <c r="V469" t="s">
        <v>92</v>
      </c>
      <c r="W469">
        <v>72640</v>
      </c>
      <c r="X469">
        <v>30645</v>
      </c>
      <c r="Y469">
        <v>47317.5</v>
      </c>
      <c r="Z469" t="s">
        <v>81</v>
      </c>
      <c r="AA469">
        <f t="shared" si="464"/>
        <v>3</v>
      </c>
      <c r="AB469">
        <f t="shared" si="465"/>
        <v>1</v>
      </c>
      <c r="AC469" t="s">
        <v>71</v>
      </c>
      <c r="AD469" s="6">
        <f t="shared" si="466"/>
        <v>4</v>
      </c>
      <c r="AE469">
        <f t="shared" si="467"/>
        <v>1</v>
      </c>
      <c r="AF469" t="s">
        <v>95</v>
      </c>
      <c r="AG469" t="s">
        <v>56</v>
      </c>
      <c r="AH469" t="s">
        <v>56</v>
      </c>
      <c r="AI469" s="6" t="str">
        <f t="shared" si="455"/>
        <v>Catholic</v>
      </c>
      <c r="AJ469" t="s">
        <v>71</v>
      </c>
      <c r="AK469" s="6">
        <f t="shared" si="468"/>
        <v>2</v>
      </c>
      <c r="AL469" t="s">
        <v>71</v>
      </c>
      <c r="AM469" s="6">
        <f t="shared" si="468"/>
        <v>2</v>
      </c>
      <c r="AN469" s="6">
        <f t="shared" si="469"/>
        <v>0</v>
      </c>
      <c r="AO469" t="s">
        <v>110</v>
      </c>
      <c r="AP469">
        <f t="shared" si="470"/>
        <v>1</v>
      </c>
      <c r="AQ469">
        <f t="shared" si="471"/>
        <v>1</v>
      </c>
      <c r="AR469" t="s">
        <v>129</v>
      </c>
      <c r="AS469">
        <f t="shared" si="472"/>
        <v>3</v>
      </c>
      <c r="AT469">
        <f t="shared" si="473"/>
        <v>1</v>
      </c>
      <c r="AU469" t="s">
        <v>158</v>
      </c>
      <c r="AV469">
        <f t="shared" si="474"/>
        <v>1</v>
      </c>
      <c r="AW469">
        <f t="shared" si="475"/>
        <v>1</v>
      </c>
      <c r="AX469" t="s">
        <v>146</v>
      </c>
      <c r="AY469">
        <f t="shared" si="476"/>
        <v>3</v>
      </c>
      <c r="AZ469">
        <f t="shared" si="477"/>
        <v>1</v>
      </c>
      <c r="BA469" s="6">
        <f t="shared" si="478"/>
        <v>8</v>
      </c>
      <c r="BB469" s="6">
        <f t="shared" si="479"/>
        <v>4</v>
      </c>
      <c r="BC469" s="6">
        <f t="shared" si="480"/>
        <v>2</v>
      </c>
      <c r="BD469" s="9">
        <f t="shared" si="481"/>
        <v>0.16666666666666666</v>
      </c>
      <c r="BE469" t="s">
        <v>56</v>
      </c>
      <c r="BF469">
        <f t="shared" si="482"/>
        <v>0</v>
      </c>
      <c r="BG469">
        <f t="shared" si="483"/>
        <v>0</v>
      </c>
      <c r="BH469" t="s">
        <v>56</v>
      </c>
      <c r="BI469">
        <f t="shared" si="484"/>
        <v>0</v>
      </c>
      <c r="BJ469">
        <f t="shared" si="485"/>
        <v>0</v>
      </c>
      <c r="BK469" t="s">
        <v>64</v>
      </c>
      <c r="BL469">
        <f t="shared" si="486"/>
        <v>4</v>
      </c>
      <c r="BM469">
        <f t="shared" si="487"/>
        <v>1</v>
      </c>
      <c r="BN469" t="s">
        <v>64</v>
      </c>
      <c r="BO469">
        <f t="shared" si="488"/>
        <v>4</v>
      </c>
      <c r="BP469">
        <f t="shared" si="489"/>
        <v>1</v>
      </c>
      <c r="BQ469" t="s">
        <v>56</v>
      </c>
      <c r="BR469">
        <f t="shared" si="490"/>
        <v>0</v>
      </c>
      <c r="BS469">
        <f t="shared" si="491"/>
        <v>0</v>
      </c>
      <c r="BT469" t="s">
        <v>74</v>
      </c>
      <c r="BU469">
        <f t="shared" si="492"/>
        <v>7</v>
      </c>
      <c r="BV469">
        <f t="shared" si="493"/>
        <v>1</v>
      </c>
      <c r="BW469" t="s">
        <v>117</v>
      </c>
      <c r="BX469">
        <f t="shared" si="494"/>
        <v>3</v>
      </c>
      <c r="BY469">
        <f t="shared" si="495"/>
        <v>1</v>
      </c>
      <c r="BZ469" t="s">
        <v>147</v>
      </c>
      <c r="CA469">
        <f t="shared" si="496"/>
        <v>3</v>
      </c>
      <c r="CB469">
        <f t="shared" si="497"/>
        <v>1</v>
      </c>
      <c r="CC469" t="s">
        <v>78</v>
      </c>
      <c r="CD469">
        <f t="shared" si="498"/>
        <v>1</v>
      </c>
      <c r="CE469">
        <f t="shared" si="499"/>
        <v>1</v>
      </c>
      <c r="CF469" t="s">
        <v>82</v>
      </c>
      <c r="CG469">
        <f t="shared" si="500"/>
        <v>1</v>
      </c>
      <c r="CH469">
        <f t="shared" si="501"/>
        <v>1</v>
      </c>
      <c r="CI469" t="s">
        <v>78</v>
      </c>
      <c r="CJ469">
        <f t="shared" si="502"/>
        <v>1</v>
      </c>
      <c r="CK469">
        <f t="shared" si="503"/>
        <v>1</v>
      </c>
      <c r="CL469" t="s">
        <v>74</v>
      </c>
      <c r="CM469">
        <f t="shared" si="504"/>
        <v>1</v>
      </c>
      <c r="CN469">
        <f t="shared" si="505"/>
        <v>1</v>
      </c>
      <c r="CO469" t="s">
        <v>83</v>
      </c>
      <c r="CP469">
        <f t="shared" si="506"/>
        <v>4</v>
      </c>
      <c r="CQ469">
        <f t="shared" si="507"/>
        <v>1</v>
      </c>
      <c r="CR469" t="s">
        <v>83</v>
      </c>
      <c r="CS469">
        <f t="shared" si="508"/>
        <v>4</v>
      </c>
      <c r="CT469">
        <f t="shared" si="509"/>
        <v>1</v>
      </c>
      <c r="CU469" t="s">
        <v>83</v>
      </c>
      <c r="CV469">
        <f t="shared" si="510"/>
        <v>4</v>
      </c>
      <c r="CW469">
        <f t="shared" si="511"/>
        <v>1</v>
      </c>
      <c r="CX469" t="s">
        <v>83</v>
      </c>
      <c r="CY469">
        <f t="shared" si="512"/>
        <v>4</v>
      </c>
      <c r="CZ469">
        <f t="shared" si="513"/>
        <v>1</v>
      </c>
      <c r="DA469" t="s">
        <v>56</v>
      </c>
      <c r="DB469">
        <f t="shared" si="514"/>
        <v>0</v>
      </c>
      <c r="DC469">
        <f t="shared" si="515"/>
        <v>0</v>
      </c>
      <c r="DD469">
        <f t="shared" si="516"/>
        <v>41</v>
      </c>
      <c r="DE469">
        <f t="shared" si="517"/>
        <v>13</v>
      </c>
      <c r="DF469" s="7">
        <f t="shared" si="518"/>
        <v>3.1538461538461537</v>
      </c>
      <c r="DG469" s="8">
        <f t="shared" si="519"/>
        <v>0.35897435897435898</v>
      </c>
      <c r="DH469" s="1" t="s">
        <v>83</v>
      </c>
      <c r="DI469" s="1" t="s">
        <v>56</v>
      </c>
      <c r="DJ469" s="1" t="s">
        <v>56</v>
      </c>
      <c r="DK469" s="1" t="s">
        <v>74</v>
      </c>
      <c r="DL469" s="1" t="s">
        <v>68</v>
      </c>
      <c r="DM469" s="1" t="s">
        <v>65</v>
      </c>
      <c r="DN469" s="2" t="s">
        <v>97</v>
      </c>
      <c r="DO469" s="2">
        <v>3</v>
      </c>
      <c r="DP469" s="2">
        <v>5</v>
      </c>
      <c r="DQ469" s="2">
        <v>6</v>
      </c>
      <c r="DR469" s="2">
        <v>4</v>
      </c>
      <c r="DS469" s="2">
        <v>3</v>
      </c>
    </row>
    <row r="470" spans="1:123" x14ac:dyDescent="0.25">
      <c r="A470">
        <v>2018</v>
      </c>
      <c r="B470">
        <v>468</v>
      </c>
      <c r="C470" t="s">
        <v>102</v>
      </c>
      <c r="D470">
        <v>2</v>
      </c>
      <c r="E470">
        <v>76</v>
      </c>
      <c r="F470">
        <v>1942</v>
      </c>
      <c r="G470">
        <v>15</v>
      </c>
      <c r="H470">
        <f t="shared" si="456"/>
        <v>15</v>
      </c>
      <c r="I470" t="s">
        <v>58</v>
      </c>
      <c r="J470">
        <f t="shared" si="457"/>
        <v>2</v>
      </c>
      <c r="K470" t="s">
        <v>59</v>
      </c>
      <c r="L470">
        <f t="shared" si="458"/>
        <v>3</v>
      </c>
      <c r="M470" t="s">
        <v>59</v>
      </c>
      <c r="N470">
        <f t="shared" si="459"/>
        <v>5</v>
      </c>
      <c r="O470" t="s">
        <v>125</v>
      </c>
      <c r="P470">
        <f t="shared" si="460"/>
        <v>4</v>
      </c>
      <c r="Q470">
        <f t="shared" si="461"/>
        <v>1</v>
      </c>
      <c r="R470">
        <v>2</v>
      </c>
      <c r="S470" t="s">
        <v>101</v>
      </c>
      <c r="T470">
        <f t="shared" si="462"/>
        <v>1</v>
      </c>
      <c r="U470">
        <f t="shared" si="463"/>
        <v>1</v>
      </c>
      <c r="V470" t="s">
        <v>61</v>
      </c>
      <c r="W470">
        <v>0</v>
      </c>
      <c r="X470">
        <v>0</v>
      </c>
      <c r="Y470">
        <v>0</v>
      </c>
      <c r="Z470" t="s">
        <v>81</v>
      </c>
      <c r="AA470">
        <f t="shared" si="464"/>
        <v>3</v>
      </c>
      <c r="AB470">
        <f t="shared" si="465"/>
        <v>1</v>
      </c>
      <c r="AC470" t="s">
        <v>104</v>
      </c>
      <c r="AD470" s="6">
        <f t="shared" si="466"/>
        <v>3</v>
      </c>
      <c r="AE470">
        <f t="shared" si="467"/>
        <v>1</v>
      </c>
      <c r="AF470" t="s">
        <v>75</v>
      </c>
      <c r="AG470" t="s">
        <v>224</v>
      </c>
      <c r="AH470" t="s">
        <v>56</v>
      </c>
      <c r="AI470" s="6" t="str">
        <f t="shared" si="455"/>
        <v>Presbyterian, merged</v>
      </c>
      <c r="AJ470" t="s">
        <v>106</v>
      </c>
      <c r="AK470" s="6">
        <f t="shared" si="468"/>
        <v>1</v>
      </c>
      <c r="AL470" t="s">
        <v>106</v>
      </c>
      <c r="AM470" s="6">
        <f t="shared" si="468"/>
        <v>1</v>
      </c>
      <c r="AN470" s="6">
        <f t="shared" si="469"/>
        <v>0</v>
      </c>
      <c r="AO470" t="s">
        <v>72</v>
      </c>
      <c r="AP470">
        <f t="shared" si="470"/>
        <v>6</v>
      </c>
      <c r="AQ470">
        <f t="shared" si="471"/>
        <v>1</v>
      </c>
      <c r="AR470" t="s">
        <v>73</v>
      </c>
      <c r="AS470">
        <f t="shared" si="472"/>
        <v>7</v>
      </c>
      <c r="AT470">
        <f t="shared" si="473"/>
        <v>1</v>
      </c>
      <c r="AU470" t="s">
        <v>113</v>
      </c>
      <c r="AV470">
        <f t="shared" si="474"/>
        <v>3</v>
      </c>
      <c r="AW470">
        <f t="shared" si="475"/>
        <v>1</v>
      </c>
      <c r="AX470" t="s">
        <v>146</v>
      </c>
      <c r="AY470">
        <f t="shared" si="476"/>
        <v>3</v>
      </c>
      <c r="AZ470">
        <f t="shared" si="477"/>
        <v>1</v>
      </c>
      <c r="BA470" s="6">
        <f t="shared" si="478"/>
        <v>19</v>
      </c>
      <c r="BB470" s="6">
        <f t="shared" si="479"/>
        <v>4</v>
      </c>
      <c r="BC470" s="6">
        <f t="shared" si="480"/>
        <v>4.75</v>
      </c>
      <c r="BD470" s="9">
        <f t="shared" si="481"/>
        <v>0.625</v>
      </c>
      <c r="BE470" t="s">
        <v>56</v>
      </c>
      <c r="BF470">
        <f t="shared" si="482"/>
        <v>0</v>
      </c>
      <c r="BG470">
        <f t="shared" si="483"/>
        <v>0</v>
      </c>
      <c r="BH470" t="s">
        <v>56</v>
      </c>
      <c r="BI470">
        <f t="shared" si="484"/>
        <v>0</v>
      </c>
      <c r="BJ470">
        <f t="shared" si="485"/>
        <v>0</v>
      </c>
      <c r="BK470" t="s">
        <v>64</v>
      </c>
      <c r="BL470">
        <f t="shared" si="486"/>
        <v>4</v>
      </c>
      <c r="BM470">
        <f t="shared" si="487"/>
        <v>1</v>
      </c>
      <c r="BN470" t="s">
        <v>64</v>
      </c>
      <c r="BO470">
        <f t="shared" si="488"/>
        <v>4</v>
      </c>
      <c r="BP470">
        <f t="shared" si="489"/>
        <v>1</v>
      </c>
      <c r="BQ470" t="s">
        <v>56</v>
      </c>
      <c r="BR470">
        <f t="shared" si="490"/>
        <v>0</v>
      </c>
      <c r="BS470">
        <f t="shared" si="491"/>
        <v>0</v>
      </c>
      <c r="BT470" t="s">
        <v>78</v>
      </c>
      <c r="BU470">
        <f t="shared" si="492"/>
        <v>1</v>
      </c>
      <c r="BV470">
        <f t="shared" si="493"/>
        <v>1</v>
      </c>
      <c r="BW470" t="s">
        <v>103</v>
      </c>
      <c r="BX470">
        <f t="shared" si="494"/>
        <v>0</v>
      </c>
      <c r="BY470">
        <f t="shared" si="495"/>
        <v>0</v>
      </c>
      <c r="BZ470" t="s">
        <v>108</v>
      </c>
      <c r="CA470">
        <f t="shared" si="496"/>
        <v>4</v>
      </c>
      <c r="CB470">
        <f t="shared" si="497"/>
        <v>1</v>
      </c>
      <c r="CC470" t="s">
        <v>74</v>
      </c>
      <c r="CD470">
        <f t="shared" si="498"/>
        <v>7</v>
      </c>
      <c r="CE470">
        <f t="shared" si="499"/>
        <v>1</v>
      </c>
      <c r="CF470" t="s">
        <v>82</v>
      </c>
      <c r="CG470">
        <f t="shared" si="500"/>
        <v>1</v>
      </c>
      <c r="CH470">
        <f t="shared" si="501"/>
        <v>1</v>
      </c>
      <c r="CI470" t="s">
        <v>74</v>
      </c>
      <c r="CJ470">
        <f t="shared" si="502"/>
        <v>7</v>
      </c>
      <c r="CK470">
        <f t="shared" si="503"/>
        <v>1</v>
      </c>
      <c r="CL470" t="s">
        <v>78</v>
      </c>
      <c r="CM470">
        <f t="shared" si="504"/>
        <v>7</v>
      </c>
      <c r="CN470">
        <f t="shared" si="505"/>
        <v>1</v>
      </c>
      <c r="CO470" t="s">
        <v>67</v>
      </c>
      <c r="CP470">
        <f t="shared" si="506"/>
        <v>5</v>
      </c>
      <c r="CQ470">
        <f t="shared" si="507"/>
        <v>1</v>
      </c>
      <c r="CR470" t="s">
        <v>112</v>
      </c>
      <c r="CS470">
        <f t="shared" si="508"/>
        <v>7</v>
      </c>
      <c r="CT470">
        <f t="shared" si="509"/>
        <v>1</v>
      </c>
      <c r="CU470" t="s">
        <v>112</v>
      </c>
      <c r="CV470">
        <f t="shared" si="510"/>
        <v>7</v>
      </c>
      <c r="CW470">
        <f t="shared" si="511"/>
        <v>1</v>
      </c>
      <c r="CX470" t="s">
        <v>112</v>
      </c>
      <c r="CY470">
        <f t="shared" si="512"/>
        <v>7</v>
      </c>
      <c r="CZ470">
        <f t="shared" si="513"/>
        <v>1</v>
      </c>
      <c r="DA470" t="s">
        <v>56</v>
      </c>
      <c r="DB470">
        <f t="shared" si="514"/>
        <v>0</v>
      </c>
      <c r="DC470">
        <f t="shared" si="515"/>
        <v>0</v>
      </c>
      <c r="DD470">
        <f t="shared" si="516"/>
        <v>61</v>
      </c>
      <c r="DE470">
        <f t="shared" si="517"/>
        <v>12</v>
      </c>
      <c r="DF470" s="7">
        <f t="shared" si="518"/>
        <v>5.083333333333333</v>
      </c>
      <c r="DG470" s="8">
        <f t="shared" si="519"/>
        <v>0.68055555555555547</v>
      </c>
      <c r="DH470" s="1" t="s">
        <v>112</v>
      </c>
      <c r="DI470" s="1" t="s">
        <v>56</v>
      </c>
      <c r="DJ470" s="1" t="s">
        <v>56</v>
      </c>
      <c r="DK470" s="1" t="s">
        <v>74</v>
      </c>
      <c r="DL470" s="1" t="s">
        <v>68</v>
      </c>
      <c r="DM470" s="1" t="s">
        <v>64</v>
      </c>
      <c r="DN470" s="2" t="s">
        <v>97</v>
      </c>
      <c r="DO470" s="2">
        <v>3</v>
      </c>
      <c r="DP470" s="2">
        <v>4</v>
      </c>
      <c r="DQ470" s="2">
        <v>4</v>
      </c>
      <c r="DR470" s="2">
        <v>4</v>
      </c>
      <c r="DS470" s="2">
        <v>4</v>
      </c>
    </row>
    <row r="471" spans="1:123" x14ac:dyDescent="0.25">
      <c r="A471">
        <v>2018</v>
      </c>
      <c r="B471">
        <v>469</v>
      </c>
      <c r="C471" t="s">
        <v>102</v>
      </c>
      <c r="D471">
        <v>0</v>
      </c>
      <c r="E471">
        <v>55</v>
      </c>
      <c r="F471">
        <v>1963</v>
      </c>
      <c r="G471">
        <v>16</v>
      </c>
      <c r="H471">
        <f t="shared" si="456"/>
        <v>16</v>
      </c>
      <c r="I471" t="s">
        <v>90</v>
      </c>
      <c r="J471">
        <f t="shared" si="457"/>
        <v>1</v>
      </c>
      <c r="K471" t="s">
        <v>59</v>
      </c>
      <c r="L471">
        <f t="shared" si="458"/>
        <v>3</v>
      </c>
      <c r="M471" t="s">
        <v>59</v>
      </c>
      <c r="N471">
        <f t="shared" si="459"/>
        <v>5</v>
      </c>
      <c r="O471" t="s">
        <v>125</v>
      </c>
      <c r="P471">
        <f t="shared" si="460"/>
        <v>4</v>
      </c>
      <c r="Q471">
        <f t="shared" si="461"/>
        <v>1</v>
      </c>
      <c r="R471">
        <v>2</v>
      </c>
      <c r="S471" t="s">
        <v>56</v>
      </c>
      <c r="T471">
        <f t="shared" si="462"/>
        <v>0</v>
      </c>
      <c r="U471">
        <f t="shared" si="463"/>
        <v>0</v>
      </c>
      <c r="V471" t="s">
        <v>61</v>
      </c>
      <c r="W471">
        <v>119879.4173</v>
      </c>
      <c r="X471">
        <v>37455</v>
      </c>
      <c r="Y471">
        <v>57832.5</v>
      </c>
      <c r="Z471" t="s">
        <v>122</v>
      </c>
      <c r="AA471">
        <f t="shared" si="464"/>
        <v>7</v>
      </c>
      <c r="AB471">
        <f t="shared" si="465"/>
        <v>1</v>
      </c>
      <c r="AC471" t="s">
        <v>104</v>
      </c>
      <c r="AD471" s="6">
        <f t="shared" si="466"/>
        <v>3</v>
      </c>
      <c r="AE471">
        <f t="shared" si="467"/>
        <v>1</v>
      </c>
      <c r="AF471" t="s">
        <v>75</v>
      </c>
      <c r="AG471" t="s">
        <v>70</v>
      </c>
      <c r="AH471" t="s">
        <v>56</v>
      </c>
      <c r="AI471" s="6" t="str">
        <f t="shared" si="455"/>
        <v>No denomination</v>
      </c>
      <c r="AJ471" t="s">
        <v>71</v>
      </c>
      <c r="AK471" s="6">
        <f t="shared" si="468"/>
        <v>2</v>
      </c>
      <c r="AL471" t="s">
        <v>71</v>
      </c>
      <c r="AM471" s="6">
        <f t="shared" si="468"/>
        <v>2</v>
      </c>
      <c r="AN471" s="6">
        <f t="shared" si="469"/>
        <v>0</v>
      </c>
      <c r="AO471" t="s">
        <v>157</v>
      </c>
      <c r="AP471">
        <f t="shared" si="470"/>
        <v>2</v>
      </c>
      <c r="AQ471">
        <f t="shared" si="471"/>
        <v>1</v>
      </c>
      <c r="AR471" t="s">
        <v>149</v>
      </c>
      <c r="AS471">
        <f t="shared" si="472"/>
        <v>5</v>
      </c>
      <c r="AT471">
        <f t="shared" si="473"/>
        <v>1</v>
      </c>
      <c r="AU471" t="s">
        <v>113</v>
      </c>
      <c r="AV471">
        <f t="shared" si="474"/>
        <v>3</v>
      </c>
      <c r="AW471">
        <f t="shared" si="475"/>
        <v>1</v>
      </c>
      <c r="AX471" t="s">
        <v>88</v>
      </c>
      <c r="AY471">
        <f t="shared" si="476"/>
        <v>7</v>
      </c>
      <c r="AZ471">
        <f t="shared" si="477"/>
        <v>1</v>
      </c>
      <c r="BA471" s="6">
        <f t="shared" si="478"/>
        <v>17</v>
      </c>
      <c r="BB471" s="6">
        <f t="shared" si="479"/>
        <v>4</v>
      </c>
      <c r="BC471" s="6">
        <f t="shared" si="480"/>
        <v>4.25</v>
      </c>
      <c r="BD471" s="9">
        <f t="shared" si="481"/>
        <v>0.54166666666666663</v>
      </c>
      <c r="BE471" t="s">
        <v>63</v>
      </c>
      <c r="BF471">
        <f t="shared" si="482"/>
        <v>1</v>
      </c>
      <c r="BG471">
        <f t="shared" si="483"/>
        <v>1</v>
      </c>
      <c r="BH471" t="s">
        <v>64</v>
      </c>
      <c r="BI471">
        <f t="shared" si="484"/>
        <v>4</v>
      </c>
      <c r="BJ471">
        <f t="shared" si="485"/>
        <v>1</v>
      </c>
      <c r="BK471" t="s">
        <v>56</v>
      </c>
      <c r="BL471">
        <f t="shared" si="486"/>
        <v>0</v>
      </c>
      <c r="BM471">
        <f t="shared" si="487"/>
        <v>0</v>
      </c>
      <c r="BN471" t="s">
        <v>56</v>
      </c>
      <c r="BO471">
        <f t="shared" si="488"/>
        <v>0</v>
      </c>
      <c r="BP471">
        <f t="shared" si="489"/>
        <v>0</v>
      </c>
      <c r="BQ471" t="s">
        <v>94</v>
      </c>
      <c r="BR471">
        <f t="shared" si="490"/>
        <v>7</v>
      </c>
      <c r="BS471">
        <f t="shared" si="491"/>
        <v>1</v>
      </c>
      <c r="BT471" t="s">
        <v>74</v>
      </c>
      <c r="BU471">
        <f t="shared" si="492"/>
        <v>7</v>
      </c>
      <c r="BV471">
        <f t="shared" si="493"/>
        <v>1</v>
      </c>
      <c r="BW471" t="s">
        <v>79</v>
      </c>
      <c r="BX471">
        <f t="shared" si="494"/>
        <v>1</v>
      </c>
      <c r="BY471">
        <f t="shared" si="495"/>
        <v>1</v>
      </c>
      <c r="BZ471" t="s">
        <v>80</v>
      </c>
      <c r="CA471">
        <f t="shared" si="496"/>
        <v>1</v>
      </c>
      <c r="CB471">
        <f t="shared" si="497"/>
        <v>1</v>
      </c>
      <c r="CC471" t="s">
        <v>78</v>
      </c>
      <c r="CD471">
        <f t="shared" si="498"/>
        <v>1</v>
      </c>
      <c r="CE471">
        <f t="shared" si="499"/>
        <v>1</v>
      </c>
      <c r="CF471" t="s">
        <v>82</v>
      </c>
      <c r="CG471">
        <f t="shared" si="500"/>
        <v>1</v>
      </c>
      <c r="CH471">
        <f t="shared" si="501"/>
        <v>1</v>
      </c>
      <c r="CI471" t="s">
        <v>78</v>
      </c>
      <c r="CJ471">
        <f t="shared" si="502"/>
        <v>1</v>
      </c>
      <c r="CK471">
        <f t="shared" si="503"/>
        <v>1</v>
      </c>
      <c r="CL471" t="s">
        <v>93</v>
      </c>
      <c r="CM471">
        <f t="shared" si="504"/>
        <v>4</v>
      </c>
      <c r="CN471">
        <f t="shared" si="505"/>
        <v>1</v>
      </c>
      <c r="CO471" t="s">
        <v>83</v>
      </c>
      <c r="CP471">
        <f t="shared" si="506"/>
        <v>4</v>
      </c>
      <c r="CQ471">
        <f t="shared" si="507"/>
        <v>1</v>
      </c>
      <c r="CR471" t="s">
        <v>112</v>
      </c>
      <c r="CS471">
        <f t="shared" si="508"/>
        <v>7</v>
      </c>
      <c r="CT471">
        <f t="shared" si="509"/>
        <v>1</v>
      </c>
      <c r="CU471" t="s">
        <v>112</v>
      </c>
      <c r="CV471">
        <f t="shared" si="510"/>
        <v>7</v>
      </c>
      <c r="CW471">
        <f t="shared" si="511"/>
        <v>1</v>
      </c>
      <c r="CX471" t="s">
        <v>112</v>
      </c>
      <c r="CY471">
        <f t="shared" si="512"/>
        <v>7</v>
      </c>
      <c r="CZ471">
        <f t="shared" si="513"/>
        <v>1</v>
      </c>
      <c r="DA471" t="s">
        <v>86</v>
      </c>
      <c r="DB471">
        <f t="shared" si="514"/>
        <v>3</v>
      </c>
      <c r="DC471">
        <f t="shared" si="515"/>
        <v>1</v>
      </c>
      <c r="DD471">
        <f t="shared" si="516"/>
        <v>55</v>
      </c>
      <c r="DE471">
        <f t="shared" si="517"/>
        <v>14</v>
      </c>
      <c r="DF471" s="7">
        <f t="shared" si="518"/>
        <v>3.9285714285714284</v>
      </c>
      <c r="DG471" s="8">
        <f t="shared" si="519"/>
        <v>0.48809523809523808</v>
      </c>
      <c r="DH471" s="1" t="s">
        <v>112</v>
      </c>
      <c r="DI471" s="1" t="s">
        <v>154</v>
      </c>
      <c r="DJ471" s="1" t="s">
        <v>65</v>
      </c>
      <c r="DK471" s="1" t="s">
        <v>56</v>
      </c>
      <c r="DL471" s="1" t="s">
        <v>68</v>
      </c>
      <c r="DM471" s="1" t="s">
        <v>56</v>
      </c>
      <c r="DN471" s="2" t="s">
        <v>56</v>
      </c>
      <c r="DO471" s="2">
        <v>3</v>
      </c>
      <c r="DP471" s="2">
        <v>5</v>
      </c>
      <c r="DQ471" s="2">
        <v>5</v>
      </c>
      <c r="DR471" s="2">
        <v>4</v>
      </c>
      <c r="DS471" s="2">
        <v>4</v>
      </c>
    </row>
    <row r="472" spans="1:123" x14ac:dyDescent="0.25">
      <c r="A472">
        <v>2018</v>
      </c>
      <c r="B472">
        <v>470</v>
      </c>
      <c r="C472" t="s">
        <v>118</v>
      </c>
      <c r="D472">
        <v>1</v>
      </c>
      <c r="E472">
        <v>70</v>
      </c>
      <c r="F472">
        <v>1948</v>
      </c>
      <c r="G472">
        <v>14</v>
      </c>
      <c r="H472">
        <f t="shared" si="456"/>
        <v>14</v>
      </c>
      <c r="I472" t="s">
        <v>90</v>
      </c>
      <c r="J472">
        <f t="shared" si="457"/>
        <v>1</v>
      </c>
      <c r="K472" t="s">
        <v>59</v>
      </c>
      <c r="L472">
        <f t="shared" si="458"/>
        <v>3</v>
      </c>
      <c r="M472" t="s">
        <v>59</v>
      </c>
      <c r="N472">
        <f t="shared" si="459"/>
        <v>5</v>
      </c>
      <c r="O472" t="s">
        <v>125</v>
      </c>
      <c r="P472">
        <f t="shared" si="460"/>
        <v>4</v>
      </c>
      <c r="Q472">
        <f t="shared" si="461"/>
        <v>1</v>
      </c>
      <c r="R472">
        <v>1</v>
      </c>
      <c r="S472" t="s">
        <v>101</v>
      </c>
      <c r="T472">
        <f t="shared" si="462"/>
        <v>1</v>
      </c>
      <c r="U472">
        <f t="shared" si="463"/>
        <v>1</v>
      </c>
      <c r="V472" t="s">
        <v>92</v>
      </c>
      <c r="W472">
        <v>14755</v>
      </c>
      <c r="X472">
        <v>14755</v>
      </c>
      <c r="Y472">
        <v>22782.5</v>
      </c>
      <c r="Z472" t="s">
        <v>81</v>
      </c>
      <c r="AA472">
        <f t="shared" si="464"/>
        <v>3</v>
      </c>
      <c r="AB472">
        <f t="shared" si="465"/>
        <v>1</v>
      </c>
      <c r="AC472" t="s">
        <v>104</v>
      </c>
      <c r="AD472" s="6">
        <f t="shared" si="466"/>
        <v>3</v>
      </c>
      <c r="AE472">
        <f t="shared" si="467"/>
        <v>1</v>
      </c>
      <c r="AF472" t="s">
        <v>95</v>
      </c>
      <c r="AG472" t="s">
        <v>56</v>
      </c>
      <c r="AH472" t="s">
        <v>56</v>
      </c>
      <c r="AI472" s="6" t="str">
        <f t="shared" si="455"/>
        <v>Catholic</v>
      </c>
      <c r="AJ472" t="s">
        <v>71</v>
      </c>
      <c r="AK472" s="6">
        <f t="shared" si="468"/>
        <v>2</v>
      </c>
      <c r="AL472" t="s">
        <v>71</v>
      </c>
      <c r="AM472" s="6">
        <f t="shared" si="468"/>
        <v>2</v>
      </c>
      <c r="AN472" s="6">
        <f t="shared" si="469"/>
        <v>0</v>
      </c>
      <c r="AO472" t="s">
        <v>110</v>
      </c>
      <c r="AP472">
        <f t="shared" si="470"/>
        <v>1</v>
      </c>
      <c r="AQ472">
        <f t="shared" si="471"/>
        <v>1</v>
      </c>
      <c r="AR472" t="s">
        <v>129</v>
      </c>
      <c r="AS472">
        <f t="shared" si="472"/>
        <v>3</v>
      </c>
      <c r="AT472">
        <f t="shared" si="473"/>
        <v>1</v>
      </c>
      <c r="AU472" t="s">
        <v>158</v>
      </c>
      <c r="AV472">
        <f t="shared" si="474"/>
        <v>1</v>
      </c>
      <c r="AW472">
        <f t="shared" si="475"/>
        <v>1</v>
      </c>
      <c r="AX472" t="s">
        <v>114</v>
      </c>
      <c r="AY472">
        <f t="shared" si="476"/>
        <v>5</v>
      </c>
      <c r="AZ472">
        <f t="shared" si="477"/>
        <v>1</v>
      </c>
      <c r="BA472" s="6">
        <f t="shared" si="478"/>
        <v>10</v>
      </c>
      <c r="BB472" s="6">
        <f t="shared" si="479"/>
        <v>4</v>
      </c>
      <c r="BC472" s="6">
        <f t="shared" si="480"/>
        <v>2.5</v>
      </c>
      <c r="BD472" s="9">
        <f t="shared" si="481"/>
        <v>0.25</v>
      </c>
      <c r="BE472" t="s">
        <v>63</v>
      </c>
      <c r="BF472">
        <f t="shared" si="482"/>
        <v>1</v>
      </c>
      <c r="BG472">
        <f t="shared" si="483"/>
        <v>1</v>
      </c>
      <c r="BH472" t="s">
        <v>65</v>
      </c>
      <c r="BI472">
        <f t="shared" si="484"/>
        <v>7</v>
      </c>
      <c r="BJ472">
        <f t="shared" si="485"/>
        <v>1</v>
      </c>
      <c r="BK472" t="s">
        <v>56</v>
      </c>
      <c r="BL472">
        <f t="shared" si="486"/>
        <v>0</v>
      </c>
      <c r="BM472">
        <f t="shared" si="487"/>
        <v>0</v>
      </c>
      <c r="BN472" t="s">
        <v>56</v>
      </c>
      <c r="BO472">
        <f t="shared" si="488"/>
        <v>0</v>
      </c>
      <c r="BP472">
        <f t="shared" si="489"/>
        <v>0</v>
      </c>
      <c r="BQ472" t="s">
        <v>56</v>
      </c>
      <c r="BR472">
        <f t="shared" si="490"/>
        <v>0</v>
      </c>
      <c r="BS472">
        <f t="shared" si="491"/>
        <v>0</v>
      </c>
      <c r="BT472" t="s">
        <v>78</v>
      </c>
      <c r="BU472">
        <f t="shared" si="492"/>
        <v>1</v>
      </c>
      <c r="BV472">
        <f t="shared" si="493"/>
        <v>1</v>
      </c>
      <c r="BW472" t="s">
        <v>117</v>
      </c>
      <c r="BX472">
        <f t="shared" si="494"/>
        <v>3</v>
      </c>
      <c r="BY472">
        <f t="shared" si="495"/>
        <v>1</v>
      </c>
      <c r="BZ472" t="s">
        <v>147</v>
      </c>
      <c r="CA472">
        <f t="shared" si="496"/>
        <v>3</v>
      </c>
      <c r="CB472">
        <f t="shared" si="497"/>
        <v>1</v>
      </c>
      <c r="CC472" t="s">
        <v>78</v>
      </c>
      <c r="CD472">
        <f t="shared" si="498"/>
        <v>1</v>
      </c>
      <c r="CE472">
        <f t="shared" si="499"/>
        <v>1</v>
      </c>
      <c r="CF472" t="s">
        <v>82</v>
      </c>
      <c r="CG472">
        <f t="shared" si="500"/>
        <v>1</v>
      </c>
      <c r="CH472">
        <f t="shared" si="501"/>
        <v>1</v>
      </c>
      <c r="CI472" t="s">
        <v>74</v>
      </c>
      <c r="CJ472">
        <f t="shared" si="502"/>
        <v>7</v>
      </c>
      <c r="CK472">
        <f t="shared" si="503"/>
        <v>1</v>
      </c>
      <c r="CL472" t="s">
        <v>74</v>
      </c>
      <c r="CM472">
        <f t="shared" si="504"/>
        <v>1</v>
      </c>
      <c r="CN472">
        <f t="shared" si="505"/>
        <v>1</v>
      </c>
      <c r="CO472" t="s">
        <v>84</v>
      </c>
      <c r="CP472">
        <f t="shared" si="506"/>
        <v>3</v>
      </c>
      <c r="CQ472">
        <f t="shared" si="507"/>
        <v>1</v>
      </c>
      <c r="CR472" t="s">
        <v>67</v>
      </c>
      <c r="CS472">
        <f t="shared" si="508"/>
        <v>5</v>
      </c>
      <c r="CT472">
        <f t="shared" si="509"/>
        <v>1</v>
      </c>
      <c r="CU472" t="s">
        <v>112</v>
      </c>
      <c r="CV472">
        <f t="shared" si="510"/>
        <v>7</v>
      </c>
      <c r="CW472">
        <f t="shared" si="511"/>
        <v>1</v>
      </c>
      <c r="CX472" t="s">
        <v>112</v>
      </c>
      <c r="CY472">
        <f t="shared" si="512"/>
        <v>7</v>
      </c>
      <c r="CZ472">
        <f t="shared" si="513"/>
        <v>1</v>
      </c>
      <c r="DA472" t="s">
        <v>56</v>
      </c>
      <c r="DB472">
        <f t="shared" si="514"/>
        <v>0</v>
      </c>
      <c r="DC472">
        <f t="shared" si="515"/>
        <v>0</v>
      </c>
      <c r="DD472">
        <f t="shared" si="516"/>
        <v>46</v>
      </c>
      <c r="DE472">
        <f t="shared" si="517"/>
        <v>12</v>
      </c>
      <c r="DF472" s="7">
        <f t="shared" si="518"/>
        <v>3.8333333333333335</v>
      </c>
      <c r="DG472" s="8">
        <f t="shared" si="519"/>
        <v>0.47222222222222227</v>
      </c>
      <c r="DH472" s="1" t="s">
        <v>67</v>
      </c>
      <c r="DI472" s="1" t="s">
        <v>56</v>
      </c>
      <c r="DJ472" s="1" t="s">
        <v>65</v>
      </c>
      <c r="DK472" s="1" t="s">
        <v>74</v>
      </c>
      <c r="DL472" s="1" t="s">
        <v>68</v>
      </c>
      <c r="DM472" s="1" t="s">
        <v>56</v>
      </c>
      <c r="DN472" s="2">
        <v>4</v>
      </c>
      <c r="DO472" s="2">
        <v>3</v>
      </c>
      <c r="DP472" s="2">
        <v>4</v>
      </c>
      <c r="DQ472" s="2">
        <v>5</v>
      </c>
      <c r="DR472" s="2">
        <v>3</v>
      </c>
      <c r="DS472" s="2">
        <v>4</v>
      </c>
    </row>
    <row r="473" spans="1:123" x14ac:dyDescent="0.25">
      <c r="A473">
        <v>2018</v>
      </c>
      <c r="B473">
        <v>471</v>
      </c>
      <c r="C473" t="s">
        <v>118</v>
      </c>
      <c r="D473">
        <v>3</v>
      </c>
      <c r="E473">
        <v>66</v>
      </c>
      <c r="F473">
        <v>1952</v>
      </c>
      <c r="G473">
        <v>18</v>
      </c>
      <c r="H473">
        <f t="shared" si="456"/>
        <v>18</v>
      </c>
      <c r="I473" t="s">
        <v>90</v>
      </c>
      <c r="J473">
        <f t="shared" si="457"/>
        <v>1</v>
      </c>
      <c r="K473" t="s">
        <v>59</v>
      </c>
      <c r="L473">
        <f t="shared" si="458"/>
        <v>3</v>
      </c>
      <c r="M473" t="s">
        <v>59</v>
      </c>
      <c r="N473">
        <f t="shared" si="459"/>
        <v>5</v>
      </c>
      <c r="O473" t="s">
        <v>125</v>
      </c>
      <c r="P473">
        <f t="shared" si="460"/>
        <v>4</v>
      </c>
      <c r="Q473">
        <f t="shared" si="461"/>
        <v>1</v>
      </c>
      <c r="R473">
        <v>1</v>
      </c>
      <c r="S473" t="s">
        <v>56</v>
      </c>
      <c r="T473">
        <f t="shared" si="462"/>
        <v>0</v>
      </c>
      <c r="U473">
        <f t="shared" si="463"/>
        <v>0</v>
      </c>
      <c r="V473" t="s">
        <v>92</v>
      </c>
      <c r="W473">
        <v>17025</v>
      </c>
      <c r="X473">
        <v>0</v>
      </c>
      <c r="Y473">
        <v>0</v>
      </c>
      <c r="Z473" t="s">
        <v>109</v>
      </c>
      <c r="AA473">
        <f t="shared" si="464"/>
        <v>5</v>
      </c>
      <c r="AB473">
        <f t="shared" si="465"/>
        <v>1</v>
      </c>
      <c r="AC473" t="s">
        <v>165</v>
      </c>
      <c r="AD473" s="6">
        <f t="shared" si="466"/>
        <v>7</v>
      </c>
      <c r="AE473">
        <f t="shared" si="467"/>
        <v>1</v>
      </c>
      <c r="AF473" t="s">
        <v>75</v>
      </c>
      <c r="AG473" t="s">
        <v>211</v>
      </c>
      <c r="AH473" t="s">
        <v>56</v>
      </c>
      <c r="AI473" s="6" t="str">
        <f t="shared" si="455"/>
        <v>Lutheran-mo synod</v>
      </c>
      <c r="AJ473" t="s">
        <v>77</v>
      </c>
      <c r="AK473" s="6">
        <f t="shared" si="468"/>
        <v>3</v>
      </c>
      <c r="AL473" t="s">
        <v>106</v>
      </c>
      <c r="AM473" s="6">
        <f t="shared" si="468"/>
        <v>1</v>
      </c>
      <c r="AN473" s="6">
        <f t="shared" si="469"/>
        <v>2</v>
      </c>
      <c r="AO473" t="s">
        <v>72</v>
      </c>
      <c r="AP473">
        <f t="shared" si="470"/>
        <v>6</v>
      </c>
      <c r="AQ473">
        <f t="shared" si="471"/>
        <v>1</v>
      </c>
      <c r="AR473" t="s">
        <v>129</v>
      </c>
      <c r="AS473">
        <f t="shared" si="472"/>
        <v>3</v>
      </c>
      <c r="AT473">
        <f t="shared" si="473"/>
        <v>1</v>
      </c>
      <c r="AU473" t="s">
        <v>113</v>
      </c>
      <c r="AV473">
        <f t="shared" si="474"/>
        <v>3</v>
      </c>
      <c r="AW473">
        <f t="shared" si="475"/>
        <v>1</v>
      </c>
      <c r="AX473" t="s">
        <v>146</v>
      </c>
      <c r="AY473">
        <f t="shared" si="476"/>
        <v>3</v>
      </c>
      <c r="AZ473">
        <f t="shared" si="477"/>
        <v>1</v>
      </c>
      <c r="BA473" s="6">
        <f t="shared" si="478"/>
        <v>15</v>
      </c>
      <c r="BB473" s="6">
        <f t="shared" si="479"/>
        <v>4</v>
      </c>
      <c r="BC473" s="6">
        <f t="shared" si="480"/>
        <v>3.75</v>
      </c>
      <c r="BD473" s="9">
        <f t="shared" si="481"/>
        <v>0.45833333333333331</v>
      </c>
      <c r="BE473" t="s">
        <v>56</v>
      </c>
      <c r="BF473">
        <f t="shared" si="482"/>
        <v>0</v>
      </c>
      <c r="BG473">
        <f t="shared" si="483"/>
        <v>0</v>
      </c>
      <c r="BH473" t="s">
        <v>56</v>
      </c>
      <c r="BI473">
        <f t="shared" si="484"/>
        <v>0</v>
      </c>
      <c r="BJ473">
        <f t="shared" si="485"/>
        <v>0</v>
      </c>
      <c r="BK473" t="s">
        <v>93</v>
      </c>
      <c r="BL473">
        <f t="shared" si="486"/>
        <v>4</v>
      </c>
      <c r="BM473">
        <f t="shared" si="487"/>
        <v>1</v>
      </c>
      <c r="BN473" t="s">
        <v>65</v>
      </c>
      <c r="BO473">
        <f t="shared" si="488"/>
        <v>7</v>
      </c>
      <c r="BP473">
        <f t="shared" si="489"/>
        <v>1</v>
      </c>
      <c r="BQ473" t="s">
        <v>66</v>
      </c>
      <c r="BR473">
        <f t="shared" si="490"/>
        <v>1</v>
      </c>
      <c r="BS473">
        <f t="shared" si="491"/>
        <v>1</v>
      </c>
      <c r="BT473" t="s">
        <v>78</v>
      </c>
      <c r="BU473">
        <f t="shared" si="492"/>
        <v>1</v>
      </c>
      <c r="BV473">
        <f t="shared" si="493"/>
        <v>1</v>
      </c>
      <c r="BW473" t="s">
        <v>130</v>
      </c>
      <c r="BX473">
        <f t="shared" si="494"/>
        <v>5</v>
      </c>
      <c r="BY473">
        <f t="shared" si="495"/>
        <v>1</v>
      </c>
      <c r="BZ473" t="s">
        <v>139</v>
      </c>
      <c r="CA473">
        <f t="shared" si="496"/>
        <v>7</v>
      </c>
      <c r="CB473">
        <f t="shared" si="497"/>
        <v>1</v>
      </c>
      <c r="CC473" t="s">
        <v>74</v>
      </c>
      <c r="CD473">
        <f t="shared" si="498"/>
        <v>7</v>
      </c>
      <c r="CE473">
        <f t="shared" si="499"/>
        <v>1</v>
      </c>
      <c r="CF473" t="s">
        <v>82</v>
      </c>
      <c r="CG473">
        <f t="shared" si="500"/>
        <v>1</v>
      </c>
      <c r="CH473">
        <f t="shared" si="501"/>
        <v>1</v>
      </c>
      <c r="CI473" t="s">
        <v>74</v>
      </c>
      <c r="CJ473">
        <f t="shared" si="502"/>
        <v>7</v>
      </c>
      <c r="CK473">
        <f t="shared" si="503"/>
        <v>1</v>
      </c>
      <c r="CL473" t="s">
        <v>78</v>
      </c>
      <c r="CM473">
        <f t="shared" si="504"/>
        <v>7</v>
      </c>
      <c r="CN473">
        <f t="shared" si="505"/>
        <v>1</v>
      </c>
      <c r="CO473" t="s">
        <v>112</v>
      </c>
      <c r="CP473">
        <f t="shared" si="506"/>
        <v>7</v>
      </c>
      <c r="CQ473">
        <f t="shared" si="507"/>
        <v>1</v>
      </c>
      <c r="CR473" t="s">
        <v>112</v>
      </c>
      <c r="CS473">
        <f t="shared" si="508"/>
        <v>7</v>
      </c>
      <c r="CT473">
        <f t="shared" si="509"/>
        <v>1</v>
      </c>
      <c r="CU473" t="s">
        <v>112</v>
      </c>
      <c r="CV473">
        <f t="shared" si="510"/>
        <v>7</v>
      </c>
      <c r="CW473">
        <f t="shared" si="511"/>
        <v>1</v>
      </c>
      <c r="CX473" t="s">
        <v>112</v>
      </c>
      <c r="CY473">
        <f t="shared" si="512"/>
        <v>7</v>
      </c>
      <c r="CZ473">
        <f t="shared" si="513"/>
        <v>1</v>
      </c>
      <c r="DA473" t="s">
        <v>99</v>
      </c>
      <c r="DB473">
        <f t="shared" si="514"/>
        <v>7</v>
      </c>
      <c r="DC473">
        <f t="shared" si="515"/>
        <v>1</v>
      </c>
      <c r="DD473">
        <f t="shared" si="516"/>
        <v>82</v>
      </c>
      <c r="DE473">
        <f t="shared" si="517"/>
        <v>15</v>
      </c>
      <c r="DF473" s="7">
        <f t="shared" si="518"/>
        <v>5.4666666666666668</v>
      </c>
      <c r="DG473" s="8">
        <f t="shared" si="519"/>
        <v>0.74444444444444446</v>
      </c>
      <c r="DH473" s="1" t="s">
        <v>112</v>
      </c>
      <c r="DI473" s="1" t="s">
        <v>56</v>
      </c>
      <c r="DJ473" s="1" t="s">
        <v>56</v>
      </c>
      <c r="DK473" s="1" t="s">
        <v>56</v>
      </c>
      <c r="DL473" s="1" t="s">
        <v>64</v>
      </c>
      <c r="DM473" s="1" t="s">
        <v>64</v>
      </c>
      <c r="DN473" s="2" t="s">
        <v>56</v>
      </c>
      <c r="DO473" s="2" t="s">
        <v>56</v>
      </c>
      <c r="DP473" s="2" t="s">
        <v>56</v>
      </c>
      <c r="DQ473" s="2">
        <v>2</v>
      </c>
      <c r="DR473" s="2" t="s">
        <v>111</v>
      </c>
      <c r="DS473" s="2" t="s">
        <v>111</v>
      </c>
    </row>
    <row r="474" spans="1:123" x14ac:dyDescent="0.25">
      <c r="A474">
        <v>2018</v>
      </c>
      <c r="B474">
        <v>472</v>
      </c>
      <c r="C474" t="s">
        <v>118</v>
      </c>
      <c r="D474">
        <v>1</v>
      </c>
      <c r="E474">
        <v>37</v>
      </c>
      <c r="F474">
        <v>1981</v>
      </c>
      <c r="G474">
        <v>19</v>
      </c>
      <c r="H474">
        <f t="shared" si="456"/>
        <v>19</v>
      </c>
      <c r="I474" t="s">
        <v>90</v>
      </c>
      <c r="J474">
        <f t="shared" si="457"/>
        <v>1</v>
      </c>
      <c r="K474" t="s">
        <v>142</v>
      </c>
      <c r="L474">
        <f t="shared" si="458"/>
        <v>1</v>
      </c>
      <c r="M474" t="s">
        <v>89</v>
      </c>
      <c r="N474">
        <f t="shared" si="459"/>
        <v>4</v>
      </c>
      <c r="O474" t="s">
        <v>132</v>
      </c>
      <c r="P474">
        <f t="shared" si="460"/>
        <v>1</v>
      </c>
      <c r="Q474">
        <f t="shared" si="461"/>
        <v>1</v>
      </c>
      <c r="R474">
        <v>5</v>
      </c>
      <c r="S474" t="s">
        <v>174</v>
      </c>
      <c r="T474">
        <f t="shared" si="462"/>
        <v>5</v>
      </c>
      <c r="U474">
        <f t="shared" si="463"/>
        <v>1</v>
      </c>
      <c r="V474" t="s">
        <v>92</v>
      </c>
      <c r="W474">
        <v>30645</v>
      </c>
      <c r="X474">
        <v>14755</v>
      </c>
      <c r="Y474">
        <v>22782.5</v>
      </c>
      <c r="Z474" t="s">
        <v>81</v>
      </c>
      <c r="AA474">
        <f t="shared" si="464"/>
        <v>3</v>
      </c>
      <c r="AB474">
        <f t="shared" si="465"/>
        <v>1</v>
      </c>
      <c r="AC474" t="s">
        <v>71</v>
      </c>
      <c r="AD474" s="6">
        <f t="shared" si="466"/>
        <v>4</v>
      </c>
      <c r="AE474">
        <f t="shared" si="467"/>
        <v>1</v>
      </c>
      <c r="AF474" t="s">
        <v>75</v>
      </c>
      <c r="AG474" t="s">
        <v>142</v>
      </c>
      <c r="AH474" t="s">
        <v>203</v>
      </c>
      <c r="AI474" s="6" t="str">
        <f t="shared" si="455"/>
        <v>Mormon</v>
      </c>
      <c r="AJ474" t="s">
        <v>77</v>
      </c>
      <c r="AK474" s="6">
        <f t="shared" si="468"/>
        <v>3</v>
      </c>
      <c r="AL474" t="s">
        <v>71</v>
      </c>
      <c r="AM474" s="6">
        <f t="shared" si="468"/>
        <v>2</v>
      </c>
      <c r="AN474" s="6">
        <f t="shared" si="469"/>
        <v>1</v>
      </c>
      <c r="AO474" t="s">
        <v>134</v>
      </c>
      <c r="AP474">
        <f t="shared" si="470"/>
        <v>7</v>
      </c>
      <c r="AQ474">
        <f t="shared" si="471"/>
        <v>1</v>
      </c>
      <c r="AR474" t="s">
        <v>149</v>
      </c>
      <c r="AS474">
        <f t="shared" si="472"/>
        <v>5</v>
      </c>
      <c r="AT474">
        <f t="shared" si="473"/>
        <v>1</v>
      </c>
      <c r="AU474" t="s">
        <v>100</v>
      </c>
      <c r="AV474">
        <f t="shared" si="474"/>
        <v>5</v>
      </c>
      <c r="AW474">
        <f t="shared" si="475"/>
        <v>1</v>
      </c>
      <c r="AX474" t="s">
        <v>146</v>
      </c>
      <c r="AY474">
        <f t="shared" si="476"/>
        <v>3</v>
      </c>
      <c r="AZ474">
        <f t="shared" si="477"/>
        <v>1</v>
      </c>
      <c r="BA474" s="6">
        <f t="shared" si="478"/>
        <v>20</v>
      </c>
      <c r="BB474" s="6">
        <f t="shared" si="479"/>
        <v>4</v>
      </c>
      <c r="BC474" s="6">
        <f t="shared" si="480"/>
        <v>5</v>
      </c>
      <c r="BD474" s="9">
        <f t="shared" si="481"/>
        <v>0.66666666666666663</v>
      </c>
      <c r="BE474" t="s">
        <v>65</v>
      </c>
      <c r="BF474">
        <f t="shared" si="482"/>
        <v>7</v>
      </c>
      <c r="BG474">
        <f t="shared" si="483"/>
        <v>1</v>
      </c>
      <c r="BH474" t="s">
        <v>65</v>
      </c>
      <c r="BI474">
        <f t="shared" si="484"/>
        <v>7</v>
      </c>
      <c r="BJ474">
        <f t="shared" si="485"/>
        <v>1</v>
      </c>
      <c r="BK474" t="s">
        <v>56</v>
      </c>
      <c r="BL474">
        <f t="shared" si="486"/>
        <v>0</v>
      </c>
      <c r="BM474">
        <f t="shared" si="487"/>
        <v>0</v>
      </c>
      <c r="BN474" t="s">
        <v>56</v>
      </c>
      <c r="BO474">
        <f t="shared" si="488"/>
        <v>0</v>
      </c>
      <c r="BP474">
        <f t="shared" si="489"/>
        <v>0</v>
      </c>
      <c r="BQ474" t="s">
        <v>94</v>
      </c>
      <c r="BR474">
        <f t="shared" si="490"/>
        <v>7</v>
      </c>
      <c r="BS474">
        <f t="shared" si="491"/>
        <v>1</v>
      </c>
      <c r="BT474" t="s">
        <v>74</v>
      </c>
      <c r="BU474">
        <f t="shared" si="492"/>
        <v>7</v>
      </c>
      <c r="BV474">
        <f t="shared" si="493"/>
        <v>1</v>
      </c>
      <c r="BW474" t="s">
        <v>56</v>
      </c>
      <c r="BX474">
        <f t="shared" si="494"/>
        <v>0</v>
      </c>
      <c r="BY474">
        <f t="shared" si="495"/>
        <v>0</v>
      </c>
      <c r="BZ474" t="s">
        <v>56</v>
      </c>
      <c r="CA474">
        <f t="shared" si="496"/>
        <v>0</v>
      </c>
      <c r="CB474">
        <f t="shared" si="497"/>
        <v>0</v>
      </c>
      <c r="CC474" t="s">
        <v>56</v>
      </c>
      <c r="CD474">
        <f t="shared" si="498"/>
        <v>0</v>
      </c>
      <c r="CE474">
        <f t="shared" si="499"/>
        <v>0</v>
      </c>
      <c r="CF474" t="s">
        <v>56</v>
      </c>
      <c r="CG474">
        <f t="shared" si="500"/>
        <v>0</v>
      </c>
      <c r="CH474">
        <f t="shared" si="501"/>
        <v>0</v>
      </c>
      <c r="CI474" t="s">
        <v>56</v>
      </c>
      <c r="CJ474">
        <f t="shared" si="502"/>
        <v>0</v>
      </c>
      <c r="CK474">
        <f t="shared" si="503"/>
        <v>0</v>
      </c>
      <c r="CL474" t="s">
        <v>56</v>
      </c>
      <c r="CM474">
        <f t="shared" si="504"/>
        <v>0</v>
      </c>
      <c r="CN474">
        <f t="shared" si="505"/>
        <v>0</v>
      </c>
      <c r="CO474" t="s">
        <v>56</v>
      </c>
      <c r="CP474">
        <f t="shared" si="506"/>
        <v>0</v>
      </c>
      <c r="CQ474">
        <f t="shared" si="507"/>
        <v>0</v>
      </c>
      <c r="CR474" t="s">
        <v>56</v>
      </c>
      <c r="CS474">
        <f t="shared" si="508"/>
        <v>0</v>
      </c>
      <c r="CT474">
        <f t="shared" si="509"/>
        <v>0</v>
      </c>
      <c r="CU474" t="s">
        <v>56</v>
      </c>
      <c r="CV474">
        <f t="shared" si="510"/>
        <v>0</v>
      </c>
      <c r="CW474">
        <f t="shared" si="511"/>
        <v>0</v>
      </c>
      <c r="CX474" t="s">
        <v>56</v>
      </c>
      <c r="CY474">
        <f t="shared" si="512"/>
        <v>0</v>
      </c>
      <c r="CZ474">
        <f t="shared" si="513"/>
        <v>0</v>
      </c>
      <c r="DA474" t="s">
        <v>99</v>
      </c>
      <c r="DB474">
        <f t="shared" si="514"/>
        <v>7</v>
      </c>
      <c r="DC474">
        <f t="shared" si="515"/>
        <v>1</v>
      </c>
      <c r="DD474">
        <f t="shared" si="516"/>
        <v>28</v>
      </c>
      <c r="DE474">
        <f t="shared" si="517"/>
        <v>4</v>
      </c>
      <c r="DF474" s="7">
        <f t="shared" si="518"/>
        <v>7</v>
      </c>
      <c r="DG474" s="8">
        <f t="shared" si="519"/>
        <v>1</v>
      </c>
      <c r="DH474" s="1" t="s">
        <v>56</v>
      </c>
      <c r="DI474" s="1" t="s">
        <v>135</v>
      </c>
      <c r="DJ474" s="1" t="s">
        <v>65</v>
      </c>
      <c r="DK474" s="1" t="s">
        <v>78</v>
      </c>
      <c r="DL474" s="1" t="s">
        <v>68</v>
      </c>
      <c r="DM474" s="1" t="s">
        <v>56</v>
      </c>
      <c r="DN474" s="2" t="s">
        <v>97</v>
      </c>
      <c r="DO474" s="2" t="s">
        <v>56</v>
      </c>
      <c r="DP474" s="2" t="s">
        <v>56</v>
      </c>
      <c r="DQ474" s="2" t="s">
        <v>56</v>
      </c>
      <c r="DR474" s="2" t="s">
        <v>56</v>
      </c>
      <c r="DS474" s="2" t="s">
        <v>56</v>
      </c>
    </row>
    <row r="475" spans="1:123" x14ac:dyDescent="0.25">
      <c r="A475">
        <v>2018</v>
      </c>
      <c r="B475">
        <v>473</v>
      </c>
      <c r="C475" t="s">
        <v>102</v>
      </c>
      <c r="D475">
        <v>2</v>
      </c>
      <c r="E475">
        <v>70</v>
      </c>
      <c r="F475">
        <v>1948</v>
      </c>
      <c r="G475">
        <v>16</v>
      </c>
      <c r="H475">
        <f t="shared" si="456"/>
        <v>16</v>
      </c>
      <c r="I475" t="s">
        <v>90</v>
      </c>
      <c r="J475">
        <f t="shared" si="457"/>
        <v>1</v>
      </c>
      <c r="K475" t="s">
        <v>59</v>
      </c>
      <c r="L475">
        <f t="shared" si="458"/>
        <v>3</v>
      </c>
      <c r="M475" t="s">
        <v>59</v>
      </c>
      <c r="N475">
        <f t="shared" si="459"/>
        <v>5</v>
      </c>
      <c r="O475" t="s">
        <v>60</v>
      </c>
      <c r="P475">
        <f t="shared" si="460"/>
        <v>7</v>
      </c>
      <c r="Q475">
        <f t="shared" si="461"/>
        <v>1</v>
      </c>
      <c r="R475">
        <v>2</v>
      </c>
      <c r="S475" t="s">
        <v>56</v>
      </c>
      <c r="T475">
        <f t="shared" si="462"/>
        <v>0</v>
      </c>
      <c r="U475">
        <f t="shared" si="463"/>
        <v>0</v>
      </c>
      <c r="V475" t="s">
        <v>92</v>
      </c>
      <c r="W475">
        <v>54480</v>
      </c>
      <c r="X475">
        <v>0</v>
      </c>
      <c r="Y475">
        <v>0</v>
      </c>
      <c r="Z475" t="s">
        <v>109</v>
      </c>
      <c r="AA475">
        <f t="shared" si="464"/>
        <v>5</v>
      </c>
      <c r="AB475">
        <f t="shared" si="465"/>
        <v>1</v>
      </c>
      <c r="AC475" t="s">
        <v>106</v>
      </c>
      <c r="AD475" s="6">
        <f t="shared" si="466"/>
        <v>6</v>
      </c>
      <c r="AE475">
        <f t="shared" si="467"/>
        <v>1</v>
      </c>
      <c r="AF475" t="s">
        <v>75</v>
      </c>
      <c r="AG475" t="s">
        <v>178</v>
      </c>
      <c r="AH475" t="s">
        <v>56</v>
      </c>
      <c r="AI475" s="6" t="str">
        <f t="shared" si="455"/>
        <v>Episcopal</v>
      </c>
      <c r="AJ475" t="s">
        <v>106</v>
      </c>
      <c r="AK475" s="6">
        <f t="shared" si="468"/>
        <v>1</v>
      </c>
      <c r="AL475" t="s">
        <v>106</v>
      </c>
      <c r="AM475" s="6">
        <f t="shared" si="468"/>
        <v>1</v>
      </c>
      <c r="AN475" s="6">
        <f t="shared" si="469"/>
        <v>0</v>
      </c>
      <c r="AO475" t="s">
        <v>116</v>
      </c>
      <c r="AP475">
        <f t="shared" si="470"/>
        <v>6</v>
      </c>
      <c r="AQ475">
        <f t="shared" si="471"/>
        <v>1</v>
      </c>
      <c r="AR475" t="s">
        <v>73</v>
      </c>
      <c r="AS475">
        <f t="shared" si="472"/>
        <v>7</v>
      </c>
      <c r="AT475">
        <f t="shared" si="473"/>
        <v>1</v>
      </c>
      <c r="AU475" t="s">
        <v>100</v>
      </c>
      <c r="AV475">
        <f t="shared" si="474"/>
        <v>5</v>
      </c>
      <c r="AW475">
        <f t="shared" si="475"/>
        <v>1</v>
      </c>
      <c r="AX475" t="s">
        <v>88</v>
      </c>
      <c r="AY475">
        <f t="shared" si="476"/>
        <v>7</v>
      </c>
      <c r="AZ475">
        <f t="shared" si="477"/>
        <v>1</v>
      </c>
      <c r="BA475" s="6">
        <f t="shared" si="478"/>
        <v>25</v>
      </c>
      <c r="BB475" s="6">
        <f t="shared" si="479"/>
        <v>4</v>
      </c>
      <c r="BC475" s="6">
        <f t="shared" si="480"/>
        <v>6.25</v>
      </c>
      <c r="BD475" s="9">
        <f t="shared" si="481"/>
        <v>0.875</v>
      </c>
      <c r="BE475" t="s">
        <v>65</v>
      </c>
      <c r="BF475">
        <f t="shared" si="482"/>
        <v>7</v>
      </c>
      <c r="BG475">
        <f t="shared" si="483"/>
        <v>1</v>
      </c>
      <c r="BH475" t="s">
        <v>65</v>
      </c>
      <c r="BI475">
        <f t="shared" si="484"/>
        <v>7</v>
      </c>
      <c r="BJ475">
        <f t="shared" si="485"/>
        <v>1</v>
      </c>
      <c r="BK475" t="s">
        <v>56</v>
      </c>
      <c r="BL475">
        <f t="shared" si="486"/>
        <v>0</v>
      </c>
      <c r="BM475">
        <f t="shared" si="487"/>
        <v>0</v>
      </c>
      <c r="BN475" t="s">
        <v>56</v>
      </c>
      <c r="BO475">
        <f t="shared" si="488"/>
        <v>0</v>
      </c>
      <c r="BP475">
        <f t="shared" si="489"/>
        <v>0</v>
      </c>
      <c r="BQ475" t="s">
        <v>66</v>
      </c>
      <c r="BR475">
        <f t="shared" si="490"/>
        <v>1</v>
      </c>
      <c r="BS475">
        <f t="shared" si="491"/>
        <v>1</v>
      </c>
      <c r="BT475" t="s">
        <v>74</v>
      </c>
      <c r="BU475">
        <f t="shared" si="492"/>
        <v>7</v>
      </c>
      <c r="BV475">
        <f t="shared" si="493"/>
        <v>1</v>
      </c>
      <c r="BW475" t="s">
        <v>117</v>
      </c>
      <c r="BX475">
        <f t="shared" si="494"/>
        <v>3</v>
      </c>
      <c r="BY475">
        <f t="shared" si="495"/>
        <v>1</v>
      </c>
      <c r="BZ475" t="s">
        <v>147</v>
      </c>
      <c r="CA475">
        <f t="shared" si="496"/>
        <v>3</v>
      </c>
      <c r="CB475">
        <f t="shared" si="497"/>
        <v>1</v>
      </c>
      <c r="CC475" t="s">
        <v>74</v>
      </c>
      <c r="CD475">
        <f t="shared" si="498"/>
        <v>7</v>
      </c>
      <c r="CE475">
        <f t="shared" si="499"/>
        <v>1</v>
      </c>
      <c r="CF475" t="s">
        <v>82</v>
      </c>
      <c r="CG475">
        <f t="shared" si="500"/>
        <v>1</v>
      </c>
      <c r="CH475">
        <f t="shared" si="501"/>
        <v>1</v>
      </c>
      <c r="CI475" t="s">
        <v>74</v>
      </c>
      <c r="CJ475">
        <f t="shared" si="502"/>
        <v>7</v>
      </c>
      <c r="CK475">
        <f t="shared" si="503"/>
        <v>1</v>
      </c>
      <c r="CL475" t="s">
        <v>78</v>
      </c>
      <c r="CM475">
        <f t="shared" si="504"/>
        <v>7</v>
      </c>
      <c r="CN475">
        <f t="shared" si="505"/>
        <v>1</v>
      </c>
      <c r="CO475" t="s">
        <v>83</v>
      </c>
      <c r="CP475">
        <f t="shared" si="506"/>
        <v>4</v>
      </c>
      <c r="CQ475">
        <f t="shared" si="507"/>
        <v>1</v>
      </c>
      <c r="CR475" t="s">
        <v>83</v>
      </c>
      <c r="CS475">
        <f t="shared" si="508"/>
        <v>4</v>
      </c>
      <c r="CT475">
        <f t="shared" si="509"/>
        <v>1</v>
      </c>
      <c r="CU475" t="s">
        <v>83</v>
      </c>
      <c r="CV475">
        <f t="shared" si="510"/>
        <v>4</v>
      </c>
      <c r="CW475">
        <f t="shared" si="511"/>
        <v>1</v>
      </c>
      <c r="CX475" t="s">
        <v>83</v>
      </c>
      <c r="CY475">
        <f t="shared" si="512"/>
        <v>4</v>
      </c>
      <c r="CZ475">
        <f t="shared" si="513"/>
        <v>1</v>
      </c>
      <c r="DA475" t="s">
        <v>99</v>
      </c>
      <c r="DB475">
        <f t="shared" si="514"/>
        <v>7</v>
      </c>
      <c r="DC475">
        <f t="shared" si="515"/>
        <v>1</v>
      </c>
      <c r="DD475">
        <f t="shared" si="516"/>
        <v>66</v>
      </c>
      <c r="DE475">
        <f t="shared" si="517"/>
        <v>14</v>
      </c>
      <c r="DF475" s="7">
        <f t="shared" si="518"/>
        <v>4.7142857142857144</v>
      </c>
      <c r="DG475" s="8">
        <f t="shared" si="519"/>
        <v>0.61904761904761907</v>
      </c>
      <c r="DH475" s="1" t="s">
        <v>67</v>
      </c>
      <c r="DI475" s="1" t="s">
        <v>56</v>
      </c>
      <c r="DJ475" s="1" t="s">
        <v>65</v>
      </c>
      <c r="DK475" s="1" t="s">
        <v>56</v>
      </c>
      <c r="DL475" s="1" t="s">
        <v>127</v>
      </c>
      <c r="DM475" s="1" t="s">
        <v>56</v>
      </c>
      <c r="DN475" s="2" t="s">
        <v>56</v>
      </c>
      <c r="DO475" s="2">
        <v>4</v>
      </c>
      <c r="DP475" s="2">
        <v>6</v>
      </c>
      <c r="DQ475" s="2">
        <v>4</v>
      </c>
      <c r="DR475" s="2">
        <v>4</v>
      </c>
      <c r="DS475" s="2">
        <v>4</v>
      </c>
    </row>
    <row r="476" spans="1:123" x14ac:dyDescent="0.25">
      <c r="A476">
        <v>2018</v>
      </c>
      <c r="B476">
        <v>474</v>
      </c>
      <c r="C476" t="s">
        <v>102</v>
      </c>
      <c r="D476">
        <v>0</v>
      </c>
      <c r="E476">
        <v>43</v>
      </c>
      <c r="F476">
        <v>1975</v>
      </c>
      <c r="G476">
        <v>18</v>
      </c>
      <c r="H476">
        <f t="shared" si="456"/>
        <v>18</v>
      </c>
      <c r="I476" t="s">
        <v>58</v>
      </c>
      <c r="J476">
        <f t="shared" si="457"/>
        <v>2</v>
      </c>
      <c r="K476" t="s">
        <v>59</v>
      </c>
      <c r="L476">
        <f t="shared" si="458"/>
        <v>3</v>
      </c>
      <c r="M476" t="s">
        <v>89</v>
      </c>
      <c r="N476">
        <f t="shared" si="459"/>
        <v>4</v>
      </c>
      <c r="O476" t="s">
        <v>60</v>
      </c>
      <c r="P476">
        <f t="shared" si="460"/>
        <v>7</v>
      </c>
      <c r="Q476">
        <f t="shared" si="461"/>
        <v>1</v>
      </c>
      <c r="R476">
        <v>2</v>
      </c>
      <c r="S476" t="s">
        <v>101</v>
      </c>
      <c r="T476">
        <f t="shared" si="462"/>
        <v>1</v>
      </c>
      <c r="U476">
        <f t="shared" si="463"/>
        <v>1</v>
      </c>
      <c r="V476" t="s">
        <v>92</v>
      </c>
      <c r="W476">
        <v>63560</v>
      </c>
      <c r="X476">
        <v>54480</v>
      </c>
      <c r="Y476">
        <v>84120</v>
      </c>
      <c r="Z476" t="s">
        <v>109</v>
      </c>
      <c r="AA476">
        <f t="shared" si="464"/>
        <v>5</v>
      </c>
      <c r="AB476">
        <f t="shared" si="465"/>
        <v>1</v>
      </c>
      <c r="AC476" t="s">
        <v>126</v>
      </c>
      <c r="AD476" s="6">
        <f t="shared" si="466"/>
        <v>5</v>
      </c>
      <c r="AE476">
        <f t="shared" si="467"/>
        <v>1</v>
      </c>
      <c r="AF476" t="s">
        <v>95</v>
      </c>
      <c r="AG476" t="s">
        <v>56</v>
      </c>
      <c r="AH476" t="s">
        <v>56</v>
      </c>
      <c r="AI476" s="6" t="str">
        <f t="shared" si="455"/>
        <v>Catholic</v>
      </c>
      <c r="AJ476" t="s">
        <v>71</v>
      </c>
      <c r="AK476" s="6">
        <f t="shared" si="468"/>
        <v>2</v>
      </c>
      <c r="AL476" t="s">
        <v>71</v>
      </c>
      <c r="AM476" s="6">
        <f t="shared" si="468"/>
        <v>2</v>
      </c>
      <c r="AN476" s="6">
        <f t="shared" si="469"/>
        <v>0</v>
      </c>
      <c r="AO476" t="s">
        <v>96</v>
      </c>
      <c r="AP476">
        <f t="shared" si="470"/>
        <v>3</v>
      </c>
      <c r="AQ476">
        <f t="shared" si="471"/>
        <v>1</v>
      </c>
      <c r="AR476" t="s">
        <v>129</v>
      </c>
      <c r="AS476">
        <f t="shared" si="472"/>
        <v>3</v>
      </c>
      <c r="AT476">
        <f t="shared" si="473"/>
        <v>1</v>
      </c>
      <c r="AU476" t="s">
        <v>100</v>
      </c>
      <c r="AV476">
        <f t="shared" si="474"/>
        <v>5</v>
      </c>
      <c r="AW476">
        <f t="shared" si="475"/>
        <v>1</v>
      </c>
      <c r="AX476" t="s">
        <v>146</v>
      </c>
      <c r="AY476">
        <f t="shared" si="476"/>
        <v>3</v>
      </c>
      <c r="AZ476">
        <f t="shared" si="477"/>
        <v>1</v>
      </c>
      <c r="BA476" s="6">
        <f t="shared" si="478"/>
        <v>14</v>
      </c>
      <c r="BB476" s="6">
        <f t="shared" si="479"/>
        <v>4</v>
      </c>
      <c r="BC476" s="6">
        <f t="shared" si="480"/>
        <v>3.5</v>
      </c>
      <c r="BD476" s="9">
        <f t="shared" si="481"/>
        <v>0.41666666666666669</v>
      </c>
      <c r="BE476" t="s">
        <v>56</v>
      </c>
      <c r="BF476">
        <f t="shared" si="482"/>
        <v>0</v>
      </c>
      <c r="BG476">
        <f t="shared" si="483"/>
        <v>0</v>
      </c>
      <c r="BH476" t="s">
        <v>56</v>
      </c>
      <c r="BI476">
        <f t="shared" si="484"/>
        <v>0</v>
      </c>
      <c r="BJ476">
        <f t="shared" si="485"/>
        <v>0</v>
      </c>
      <c r="BK476" t="s">
        <v>65</v>
      </c>
      <c r="BL476">
        <f t="shared" si="486"/>
        <v>7</v>
      </c>
      <c r="BM476">
        <f t="shared" si="487"/>
        <v>1</v>
      </c>
      <c r="BN476" t="s">
        <v>64</v>
      </c>
      <c r="BO476">
        <f t="shared" si="488"/>
        <v>4</v>
      </c>
      <c r="BP476">
        <f t="shared" si="489"/>
        <v>1</v>
      </c>
      <c r="BQ476" t="s">
        <v>94</v>
      </c>
      <c r="BR476">
        <f t="shared" si="490"/>
        <v>7</v>
      </c>
      <c r="BS476">
        <f t="shared" si="491"/>
        <v>1</v>
      </c>
      <c r="BT476" t="s">
        <v>93</v>
      </c>
      <c r="BU476">
        <f t="shared" si="492"/>
        <v>1</v>
      </c>
      <c r="BV476">
        <f t="shared" si="493"/>
        <v>1</v>
      </c>
      <c r="BW476" t="s">
        <v>56</v>
      </c>
      <c r="BX476">
        <f t="shared" si="494"/>
        <v>0</v>
      </c>
      <c r="BY476">
        <f t="shared" si="495"/>
        <v>0</v>
      </c>
      <c r="BZ476" t="s">
        <v>56</v>
      </c>
      <c r="CA476">
        <f t="shared" si="496"/>
        <v>0</v>
      </c>
      <c r="CB476">
        <f t="shared" si="497"/>
        <v>0</v>
      </c>
      <c r="CC476" t="s">
        <v>56</v>
      </c>
      <c r="CD476">
        <f t="shared" si="498"/>
        <v>0</v>
      </c>
      <c r="CE476">
        <f t="shared" si="499"/>
        <v>0</v>
      </c>
      <c r="CF476" t="s">
        <v>56</v>
      </c>
      <c r="CG476">
        <f t="shared" si="500"/>
        <v>0</v>
      </c>
      <c r="CH476">
        <f t="shared" si="501"/>
        <v>0</v>
      </c>
      <c r="CI476" t="s">
        <v>56</v>
      </c>
      <c r="CJ476">
        <f t="shared" si="502"/>
        <v>0</v>
      </c>
      <c r="CK476">
        <f t="shared" si="503"/>
        <v>0</v>
      </c>
      <c r="CL476" t="s">
        <v>56</v>
      </c>
      <c r="CM476">
        <f t="shared" si="504"/>
        <v>0</v>
      </c>
      <c r="CN476">
        <f t="shared" si="505"/>
        <v>0</v>
      </c>
      <c r="CO476" t="s">
        <v>56</v>
      </c>
      <c r="CP476">
        <f t="shared" si="506"/>
        <v>0</v>
      </c>
      <c r="CQ476">
        <f t="shared" si="507"/>
        <v>0</v>
      </c>
      <c r="CR476" t="s">
        <v>56</v>
      </c>
      <c r="CS476">
        <f t="shared" si="508"/>
        <v>0</v>
      </c>
      <c r="CT476">
        <f t="shared" si="509"/>
        <v>0</v>
      </c>
      <c r="CU476" t="s">
        <v>56</v>
      </c>
      <c r="CV476">
        <f t="shared" si="510"/>
        <v>0</v>
      </c>
      <c r="CW476">
        <f t="shared" si="511"/>
        <v>0</v>
      </c>
      <c r="CX476" t="s">
        <v>56</v>
      </c>
      <c r="CY476">
        <f t="shared" si="512"/>
        <v>0</v>
      </c>
      <c r="CZ476">
        <f t="shared" si="513"/>
        <v>0</v>
      </c>
      <c r="DA476" t="s">
        <v>160</v>
      </c>
      <c r="DB476">
        <f t="shared" si="514"/>
        <v>4</v>
      </c>
      <c r="DC476">
        <f t="shared" si="515"/>
        <v>1</v>
      </c>
      <c r="DD476">
        <f t="shared" si="516"/>
        <v>23</v>
      </c>
      <c r="DE476">
        <f t="shared" si="517"/>
        <v>5</v>
      </c>
      <c r="DF476" s="7">
        <f t="shared" si="518"/>
        <v>4.5999999999999996</v>
      </c>
      <c r="DG476" s="8">
        <f t="shared" si="519"/>
        <v>0.6</v>
      </c>
      <c r="DH476" s="1" t="s">
        <v>56</v>
      </c>
      <c r="DI476" s="1" t="s">
        <v>85</v>
      </c>
      <c r="DJ476" s="1" t="s">
        <v>56</v>
      </c>
      <c r="DK476" s="1" t="s">
        <v>78</v>
      </c>
      <c r="DL476" s="1" t="s">
        <v>127</v>
      </c>
      <c r="DM476" s="1" t="s">
        <v>63</v>
      </c>
      <c r="DN476" s="2" t="s">
        <v>123</v>
      </c>
      <c r="DO476" s="2" t="s">
        <v>56</v>
      </c>
      <c r="DP476" s="2" t="s">
        <v>56</v>
      </c>
      <c r="DQ476" s="2" t="s">
        <v>56</v>
      </c>
      <c r="DR476" s="2" t="s">
        <v>56</v>
      </c>
      <c r="DS476" s="2" t="s">
        <v>56</v>
      </c>
    </row>
    <row r="477" spans="1:123" x14ac:dyDescent="0.25">
      <c r="A477">
        <v>2018</v>
      </c>
      <c r="B477">
        <v>475</v>
      </c>
      <c r="C477" t="s">
        <v>57</v>
      </c>
      <c r="D477">
        <v>1</v>
      </c>
      <c r="E477">
        <v>19</v>
      </c>
      <c r="F477">
        <v>1999</v>
      </c>
      <c r="G477">
        <v>9</v>
      </c>
      <c r="H477">
        <f t="shared" si="456"/>
        <v>9</v>
      </c>
      <c r="I477" t="s">
        <v>90</v>
      </c>
      <c r="J477">
        <f t="shared" si="457"/>
        <v>1</v>
      </c>
      <c r="K477" t="s">
        <v>142</v>
      </c>
      <c r="L477">
        <f t="shared" si="458"/>
        <v>1</v>
      </c>
      <c r="M477" t="s">
        <v>89</v>
      </c>
      <c r="N477">
        <f t="shared" si="459"/>
        <v>4</v>
      </c>
      <c r="O477" t="s">
        <v>132</v>
      </c>
      <c r="P477">
        <f t="shared" si="460"/>
        <v>1</v>
      </c>
      <c r="Q477">
        <f t="shared" si="461"/>
        <v>1</v>
      </c>
      <c r="R477">
        <v>4</v>
      </c>
      <c r="S477" t="s">
        <v>101</v>
      </c>
      <c r="T477">
        <f t="shared" si="462"/>
        <v>1</v>
      </c>
      <c r="U477">
        <f t="shared" si="463"/>
        <v>1</v>
      </c>
      <c r="V477" t="s">
        <v>182</v>
      </c>
      <c r="W477">
        <v>4086</v>
      </c>
      <c r="X477">
        <v>0</v>
      </c>
      <c r="Y477">
        <v>0</v>
      </c>
      <c r="Z477" t="s">
        <v>109</v>
      </c>
      <c r="AA477">
        <f t="shared" si="464"/>
        <v>5</v>
      </c>
      <c r="AB477">
        <f t="shared" si="465"/>
        <v>1</v>
      </c>
      <c r="AC477" t="s">
        <v>93</v>
      </c>
      <c r="AD477" s="6">
        <f t="shared" si="466"/>
        <v>0</v>
      </c>
      <c r="AE477">
        <f t="shared" si="467"/>
        <v>0</v>
      </c>
      <c r="AF477" t="s">
        <v>105</v>
      </c>
      <c r="AG477" t="s">
        <v>56</v>
      </c>
      <c r="AH477" t="s">
        <v>56</v>
      </c>
      <c r="AI477" s="6" t="str">
        <f t="shared" si="455"/>
        <v>None</v>
      </c>
      <c r="AJ477" t="s">
        <v>106</v>
      </c>
      <c r="AK477" s="6">
        <f t="shared" si="468"/>
        <v>1</v>
      </c>
      <c r="AL477" t="s">
        <v>106</v>
      </c>
      <c r="AM477" s="6">
        <f t="shared" si="468"/>
        <v>1</v>
      </c>
      <c r="AN477" s="6">
        <f t="shared" si="469"/>
        <v>0</v>
      </c>
      <c r="AO477" t="s">
        <v>110</v>
      </c>
      <c r="AP477">
        <f t="shared" si="470"/>
        <v>1</v>
      </c>
      <c r="AQ477">
        <f t="shared" si="471"/>
        <v>1</v>
      </c>
      <c r="AR477" t="s">
        <v>107</v>
      </c>
      <c r="AS477">
        <f t="shared" si="472"/>
        <v>1</v>
      </c>
      <c r="AT477">
        <f t="shared" si="473"/>
        <v>1</v>
      </c>
      <c r="AU477" t="s">
        <v>158</v>
      </c>
      <c r="AV477">
        <f t="shared" si="474"/>
        <v>1</v>
      </c>
      <c r="AW477">
        <f t="shared" si="475"/>
        <v>1</v>
      </c>
      <c r="AX477" t="s">
        <v>172</v>
      </c>
      <c r="AY477">
        <f t="shared" si="476"/>
        <v>1</v>
      </c>
      <c r="AZ477">
        <f t="shared" si="477"/>
        <v>1</v>
      </c>
      <c r="BA477" s="6">
        <f t="shared" si="478"/>
        <v>4</v>
      </c>
      <c r="BB477" s="6">
        <f t="shared" si="479"/>
        <v>4</v>
      </c>
      <c r="BC477" s="6">
        <f t="shared" si="480"/>
        <v>1</v>
      </c>
      <c r="BD477" s="9">
        <f t="shared" si="481"/>
        <v>0</v>
      </c>
      <c r="BE477" t="s">
        <v>93</v>
      </c>
      <c r="BF477">
        <f t="shared" si="482"/>
        <v>4</v>
      </c>
      <c r="BG477">
        <f t="shared" si="483"/>
        <v>1</v>
      </c>
      <c r="BH477" t="s">
        <v>93</v>
      </c>
      <c r="BI477">
        <f t="shared" si="484"/>
        <v>4</v>
      </c>
      <c r="BJ477">
        <f t="shared" si="485"/>
        <v>1</v>
      </c>
      <c r="BK477" t="s">
        <v>56</v>
      </c>
      <c r="BL477">
        <f t="shared" si="486"/>
        <v>0</v>
      </c>
      <c r="BM477">
        <f t="shared" si="487"/>
        <v>0</v>
      </c>
      <c r="BN477" t="s">
        <v>56</v>
      </c>
      <c r="BO477">
        <f t="shared" si="488"/>
        <v>0</v>
      </c>
      <c r="BP477">
        <f t="shared" si="489"/>
        <v>0</v>
      </c>
      <c r="BQ477" t="s">
        <v>94</v>
      </c>
      <c r="BR477">
        <f t="shared" si="490"/>
        <v>7</v>
      </c>
      <c r="BS477">
        <f t="shared" si="491"/>
        <v>1</v>
      </c>
      <c r="BT477" t="s">
        <v>74</v>
      </c>
      <c r="BU477">
        <f t="shared" si="492"/>
        <v>7</v>
      </c>
      <c r="BV477">
        <f t="shared" si="493"/>
        <v>1</v>
      </c>
      <c r="BW477" t="s">
        <v>56</v>
      </c>
      <c r="BX477">
        <f t="shared" si="494"/>
        <v>0</v>
      </c>
      <c r="BY477">
        <f t="shared" si="495"/>
        <v>0</v>
      </c>
      <c r="BZ477" t="s">
        <v>56</v>
      </c>
      <c r="CA477">
        <f t="shared" si="496"/>
        <v>0</v>
      </c>
      <c r="CB477">
        <f t="shared" si="497"/>
        <v>0</v>
      </c>
      <c r="CC477" t="s">
        <v>56</v>
      </c>
      <c r="CD477">
        <f t="shared" si="498"/>
        <v>0</v>
      </c>
      <c r="CE477">
        <f t="shared" si="499"/>
        <v>0</v>
      </c>
      <c r="CF477" t="s">
        <v>56</v>
      </c>
      <c r="CG477">
        <f t="shared" si="500"/>
        <v>0</v>
      </c>
      <c r="CH477">
        <f t="shared" si="501"/>
        <v>0</v>
      </c>
      <c r="CI477" t="s">
        <v>56</v>
      </c>
      <c r="CJ477">
        <f t="shared" si="502"/>
        <v>0</v>
      </c>
      <c r="CK477">
        <f t="shared" si="503"/>
        <v>0</v>
      </c>
      <c r="CL477" t="s">
        <v>56</v>
      </c>
      <c r="CM477">
        <f t="shared" si="504"/>
        <v>0</v>
      </c>
      <c r="CN477">
        <f t="shared" si="505"/>
        <v>0</v>
      </c>
      <c r="CO477" t="s">
        <v>56</v>
      </c>
      <c r="CP477">
        <f t="shared" si="506"/>
        <v>0</v>
      </c>
      <c r="CQ477">
        <f t="shared" si="507"/>
        <v>0</v>
      </c>
      <c r="CR477" t="s">
        <v>56</v>
      </c>
      <c r="CS477">
        <f t="shared" si="508"/>
        <v>0</v>
      </c>
      <c r="CT477">
        <f t="shared" si="509"/>
        <v>0</v>
      </c>
      <c r="CU477" t="s">
        <v>56</v>
      </c>
      <c r="CV477">
        <f t="shared" si="510"/>
        <v>0</v>
      </c>
      <c r="CW477">
        <f t="shared" si="511"/>
        <v>0</v>
      </c>
      <c r="CX477" t="s">
        <v>56</v>
      </c>
      <c r="CY477">
        <f t="shared" si="512"/>
        <v>0</v>
      </c>
      <c r="CZ477">
        <f t="shared" si="513"/>
        <v>0</v>
      </c>
      <c r="DA477" t="s">
        <v>99</v>
      </c>
      <c r="DB477">
        <f t="shared" si="514"/>
        <v>7</v>
      </c>
      <c r="DC477">
        <f t="shared" si="515"/>
        <v>1</v>
      </c>
      <c r="DD477">
        <f t="shared" si="516"/>
        <v>25</v>
      </c>
      <c r="DE477">
        <f t="shared" si="517"/>
        <v>4</v>
      </c>
      <c r="DF477" s="7">
        <f t="shared" si="518"/>
        <v>6.25</v>
      </c>
      <c r="DG477" s="8">
        <f t="shared" si="519"/>
        <v>0.875</v>
      </c>
      <c r="DH477" s="1" t="s">
        <v>56</v>
      </c>
      <c r="DI477" s="1" t="s">
        <v>56</v>
      </c>
      <c r="DJ477" s="1" t="s">
        <v>93</v>
      </c>
      <c r="DK477" s="1" t="s">
        <v>93</v>
      </c>
      <c r="DL477" s="1" t="s">
        <v>93</v>
      </c>
      <c r="DM477" s="1" t="s">
        <v>56</v>
      </c>
      <c r="DN477" s="2" t="s">
        <v>123</v>
      </c>
      <c r="DO477" s="2" t="s">
        <v>56</v>
      </c>
      <c r="DP477" s="2" t="s">
        <v>56</v>
      </c>
      <c r="DQ477" s="2" t="s">
        <v>56</v>
      </c>
      <c r="DR477" s="2" t="s">
        <v>56</v>
      </c>
      <c r="DS477" s="2" t="s">
        <v>56</v>
      </c>
    </row>
    <row r="478" spans="1:123" x14ac:dyDescent="0.25">
      <c r="A478">
        <v>2018</v>
      </c>
      <c r="B478">
        <v>476</v>
      </c>
      <c r="C478" t="s">
        <v>102</v>
      </c>
      <c r="D478">
        <v>3</v>
      </c>
      <c r="E478">
        <v>70</v>
      </c>
      <c r="F478">
        <v>1948</v>
      </c>
      <c r="G478">
        <v>15</v>
      </c>
      <c r="H478">
        <f t="shared" si="456"/>
        <v>15</v>
      </c>
      <c r="I478" t="s">
        <v>58</v>
      </c>
      <c r="J478">
        <f t="shared" si="457"/>
        <v>2</v>
      </c>
      <c r="K478" t="s">
        <v>59</v>
      </c>
      <c r="L478">
        <f t="shared" si="458"/>
        <v>3</v>
      </c>
      <c r="M478" t="s">
        <v>59</v>
      </c>
      <c r="N478">
        <f t="shared" si="459"/>
        <v>5</v>
      </c>
      <c r="O478" t="s">
        <v>132</v>
      </c>
      <c r="P478">
        <f t="shared" si="460"/>
        <v>1</v>
      </c>
      <c r="Q478">
        <f t="shared" si="461"/>
        <v>1</v>
      </c>
      <c r="R478">
        <v>2</v>
      </c>
      <c r="S478" t="s">
        <v>101</v>
      </c>
      <c r="T478">
        <f t="shared" si="462"/>
        <v>1</v>
      </c>
      <c r="U478">
        <f t="shared" si="463"/>
        <v>1</v>
      </c>
      <c r="V478" t="s">
        <v>92</v>
      </c>
      <c r="W478">
        <v>54480</v>
      </c>
      <c r="X478">
        <v>0</v>
      </c>
      <c r="Y478">
        <v>0</v>
      </c>
      <c r="Z478" t="s">
        <v>109</v>
      </c>
      <c r="AA478">
        <f t="shared" si="464"/>
        <v>5</v>
      </c>
      <c r="AB478">
        <f t="shared" si="465"/>
        <v>1</v>
      </c>
      <c r="AC478" t="s">
        <v>71</v>
      </c>
      <c r="AD478" s="6">
        <f t="shared" si="466"/>
        <v>4</v>
      </c>
      <c r="AE478">
        <f t="shared" si="467"/>
        <v>1</v>
      </c>
      <c r="AF478" t="s">
        <v>75</v>
      </c>
      <c r="AG478" t="s">
        <v>142</v>
      </c>
      <c r="AH478" t="s">
        <v>203</v>
      </c>
      <c r="AI478" s="6" t="str">
        <f t="shared" si="455"/>
        <v>Mormon</v>
      </c>
      <c r="AJ478" t="s">
        <v>77</v>
      </c>
      <c r="AK478" s="6">
        <f t="shared" si="468"/>
        <v>3</v>
      </c>
      <c r="AL478" t="s">
        <v>77</v>
      </c>
      <c r="AM478" s="6">
        <f t="shared" si="468"/>
        <v>3</v>
      </c>
      <c r="AN478" s="6">
        <f t="shared" si="469"/>
        <v>0</v>
      </c>
      <c r="AO478" t="s">
        <v>134</v>
      </c>
      <c r="AP478">
        <f t="shared" si="470"/>
        <v>7</v>
      </c>
      <c r="AQ478">
        <f t="shared" si="471"/>
        <v>1</v>
      </c>
      <c r="AR478" t="s">
        <v>73</v>
      </c>
      <c r="AS478">
        <f t="shared" si="472"/>
        <v>7</v>
      </c>
      <c r="AT478">
        <f t="shared" si="473"/>
        <v>1</v>
      </c>
      <c r="AU478" t="s">
        <v>87</v>
      </c>
      <c r="AV478">
        <f t="shared" si="474"/>
        <v>7</v>
      </c>
      <c r="AW478">
        <f t="shared" si="475"/>
        <v>1</v>
      </c>
      <c r="AX478" t="s">
        <v>88</v>
      </c>
      <c r="AY478">
        <f t="shared" si="476"/>
        <v>7</v>
      </c>
      <c r="AZ478">
        <f t="shared" si="477"/>
        <v>1</v>
      </c>
      <c r="BA478" s="6">
        <f t="shared" si="478"/>
        <v>28</v>
      </c>
      <c r="BB478" s="6">
        <f t="shared" si="479"/>
        <v>4</v>
      </c>
      <c r="BC478" s="6">
        <f t="shared" si="480"/>
        <v>7</v>
      </c>
      <c r="BD478" s="9">
        <f t="shared" si="481"/>
        <v>1</v>
      </c>
      <c r="BE478" t="s">
        <v>56</v>
      </c>
      <c r="BF478">
        <f t="shared" si="482"/>
        <v>0</v>
      </c>
      <c r="BG478">
        <f t="shared" si="483"/>
        <v>0</v>
      </c>
      <c r="BH478" t="s">
        <v>56</v>
      </c>
      <c r="BI478">
        <f t="shared" si="484"/>
        <v>0</v>
      </c>
      <c r="BJ478">
        <f t="shared" si="485"/>
        <v>0</v>
      </c>
      <c r="BK478" t="s">
        <v>63</v>
      </c>
      <c r="BL478">
        <f t="shared" si="486"/>
        <v>1</v>
      </c>
      <c r="BM478">
        <f t="shared" si="487"/>
        <v>1</v>
      </c>
      <c r="BN478" t="s">
        <v>65</v>
      </c>
      <c r="BO478">
        <f t="shared" si="488"/>
        <v>7</v>
      </c>
      <c r="BP478">
        <f t="shared" si="489"/>
        <v>1</v>
      </c>
      <c r="BQ478" t="s">
        <v>56</v>
      </c>
      <c r="BR478">
        <f t="shared" si="490"/>
        <v>0</v>
      </c>
      <c r="BS478">
        <f t="shared" si="491"/>
        <v>0</v>
      </c>
      <c r="BT478" t="s">
        <v>78</v>
      </c>
      <c r="BU478">
        <f t="shared" si="492"/>
        <v>1</v>
      </c>
      <c r="BV478">
        <f t="shared" si="493"/>
        <v>1</v>
      </c>
      <c r="BW478" t="s">
        <v>93</v>
      </c>
      <c r="BX478">
        <f t="shared" si="494"/>
        <v>4</v>
      </c>
      <c r="BY478">
        <f t="shared" si="495"/>
        <v>1</v>
      </c>
      <c r="BZ478" t="s">
        <v>131</v>
      </c>
      <c r="CA478">
        <f t="shared" si="496"/>
        <v>5</v>
      </c>
      <c r="CB478">
        <f t="shared" si="497"/>
        <v>1</v>
      </c>
      <c r="CC478" t="s">
        <v>74</v>
      </c>
      <c r="CD478">
        <f t="shared" si="498"/>
        <v>7</v>
      </c>
      <c r="CE478">
        <f t="shared" si="499"/>
        <v>1</v>
      </c>
      <c r="CF478" t="s">
        <v>82</v>
      </c>
      <c r="CG478">
        <f t="shared" si="500"/>
        <v>1</v>
      </c>
      <c r="CH478">
        <f t="shared" si="501"/>
        <v>1</v>
      </c>
      <c r="CI478" t="s">
        <v>74</v>
      </c>
      <c r="CJ478">
        <f t="shared" si="502"/>
        <v>7</v>
      </c>
      <c r="CK478">
        <f t="shared" si="503"/>
        <v>1</v>
      </c>
      <c r="CL478" t="s">
        <v>78</v>
      </c>
      <c r="CM478">
        <f t="shared" si="504"/>
        <v>7</v>
      </c>
      <c r="CN478">
        <f t="shared" si="505"/>
        <v>1</v>
      </c>
      <c r="CO478" t="s">
        <v>83</v>
      </c>
      <c r="CP478">
        <f t="shared" si="506"/>
        <v>4</v>
      </c>
      <c r="CQ478">
        <f t="shared" si="507"/>
        <v>1</v>
      </c>
      <c r="CR478" t="s">
        <v>112</v>
      </c>
      <c r="CS478">
        <f t="shared" si="508"/>
        <v>7</v>
      </c>
      <c r="CT478">
        <f t="shared" si="509"/>
        <v>1</v>
      </c>
      <c r="CU478" t="s">
        <v>112</v>
      </c>
      <c r="CV478">
        <f t="shared" si="510"/>
        <v>7</v>
      </c>
      <c r="CW478">
        <f t="shared" si="511"/>
        <v>1</v>
      </c>
      <c r="CX478" t="s">
        <v>112</v>
      </c>
      <c r="CY478">
        <f t="shared" si="512"/>
        <v>7</v>
      </c>
      <c r="CZ478">
        <f t="shared" si="513"/>
        <v>1</v>
      </c>
      <c r="DA478" t="s">
        <v>56</v>
      </c>
      <c r="DB478">
        <f t="shared" si="514"/>
        <v>0</v>
      </c>
      <c r="DC478">
        <f t="shared" si="515"/>
        <v>0</v>
      </c>
      <c r="DD478">
        <f t="shared" si="516"/>
        <v>65</v>
      </c>
      <c r="DE478">
        <f t="shared" si="517"/>
        <v>13</v>
      </c>
      <c r="DF478" s="7">
        <f t="shared" si="518"/>
        <v>5</v>
      </c>
      <c r="DG478" s="8">
        <f t="shared" si="519"/>
        <v>0.66666666666666663</v>
      </c>
      <c r="DH478" s="1" t="s">
        <v>112</v>
      </c>
      <c r="DI478" s="1" t="s">
        <v>56</v>
      </c>
      <c r="DJ478" s="1" t="s">
        <v>56</v>
      </c>
      <c r="DK478" s="1" t="s">
        <v>74</v>
      </c>
      <c r="DL478" s="1" t="s">
        <v>127</v>
      </c>
      <c r="DM478" s="1" t="s">
        <v>65</v>
      </c>
      <c r="DN478" s="2">
        <v>2</v>
      </c>
      <c r="DO478" s="2">
        <v>4</v>
      </c>
      <c r="DP478" s="2">
        <v>5</v>
      </c>
      <c r="DQ478" s="2">
        <v>4</v>
      </c>
      <c r="DR478" s="2">
        <v>4</v>
      </c>
      <c r="DS478" s="2">
        <v>4</v>
      </c>
    </row>
    <row r="479" spans="1:123" x14ac:dyDescent="0.25">
      <c r="A479">
        <v>2018</v>
      </c>
      <c r="B479">
        <v>477</v>
      </c>
      <c r="C479" t="s">
        <v>102</v>
      </c>
      <c r="D479">
        <v>0</v>
      </c>
      <c r="E479">
        <v>40</v>
      </c>
      <c r="F479">
        <v>1978</v>
      </c>
      <c r="G479">
        <v>18</v>
      </c>
      <c r="H479">
        <f t="shared" si="456"/>
        <v>18</v>
      </c>
      <c r="I479" t="s">
        <v>90</v>
      </c>
      <c r="J479">
        <f t="shared" si="457"/>
        <v>1</v>
      </c>
      <c r="K479" t="s">
        <v>59</v>
      </c>
      <c r="L479">
        <f t="shared" si="458"/>
        <v>3</v>
      </c>
      <c r="M479" t="s">
        <v>59</v>
      </c>
      <c r="N479">
        <f t="shared" si="459"/>
        <v>5</v>
      </c>
      <c r="O479" t="s">
        <v>60</v>
      </c>
      <c r="P479">
        <f t="shared" si="460"/>
        <v>7</v>
      </c>
      <c r="Q479">
        <f t="shared" si="461"/>
        <v>1</v>
      </c>
      <c r="R479">
        <v>2</v>
      </c>
      <c r="S479" t="s">
        <v>101</v>
      </c>
      <c r="T479">
        <f t="shared" si="462"/>
        <v>1</v>
      </c>
      <c r="U479">
        <f t="shared" si="463"/>
        <v>1</v>
      </c>
      <c r="V479" t="s">
        <v>92</v>
      </c>
      <c r="W479">
        <v>45400</v>
      </c>
      <c r="X479">
        <v>37455</v>
      </c>
      <c r="Y479">
        <v>57832.5</v>
      </c>
      <c r="Z479" t="s">
        <v>81</v>
      </c>
      <c r="AA479">
        <f t="shared" si="464"/>
        <v>3</v>
      </c>
      <c r="AB479">
        <f t="shared" si="465"/>
        <v>1</v>
      </c>
      <c r="AC479" t="s">
        <v>106</v>
      </c>
      <c r="AD479" s="6">
        <f t="shared" si="466"/>
        <v>6</v>
      </c>
      <c r="AE479">
        <f t="shared" si="467"/>
        <v>1</v>
      </c>
      <c r="AF479" t="s">
        <v>105</v>
      </c>
      <c r="AG479" t="s">
        <v>56</v>
      </c>
      <c r="AH479" t="s">
        <v>56</v>
      </c>
      <c r="AI479" s="6" t="str">
        <f t="shared" si="455"/>
        <v>None</v>
      </c>
      <c r="AJ479" t="s">
        <v>106</v>
      </c>
      <c r="AK479" s="6">
        <f t="shared" si="468"/>
        <v>1</v>
      </c>
      <c r="AL479" t="s">
        <v>77</v>
      </c>
      <c r="AM479" s="6">
        <f t="shared" si="468"/>
        <v>3</v>
      </c>
      <c r="AN479" s="6">
        <f t="shared" si="469"/>
        <v>-2</v>
      </c>
      <c r="AO479" t="s">
        <v>110</v>
      </c>
      <c r="AP479">
        <f t="shared" si="470"/>
        <v>1</v>
      </c>
      <c r="AQ479">
        <f t="shared" si="471"/>
        <v>1</v>
      </c>
      <c r="AR479" t="s">
        <v>107</v>
      </c>
      <c r="AS479">
        <f t="shared" si="472"/>
        <v>1</v>
      </c>
      <c r="AT479">
        <f t="shared" si="473"/>
        <v>1</v>
      </c>
      <c r="AU479" t="s">
        <v>158</v>
      </c>
      <c r="AV479">
        <f t="shared" si="474"/>
        <v>1</v>
      </c>
      <c r="AW479">
        <f t="shared" si="475"/>
        <v>1</v>
      </c>
      <c r="AX479" t="s">
        <v>146</v>
      </c>
      <c r="AY479">
        <f t="shared" si="476"/>
        <v>3</v>
      </c>
      <c r="AZ479">
        <f t="shared" si="477"/>
        <v>1</v>
      </c>
      <c r="BA479" s="6">
        <f t="shared" si="478"/>
        <v>6</v>
      </c>
      <c r="BB479" s="6">
        <f t="shared" si="479"/>
        <v>4</v>
      </c>
      <c r="BC479" s="6">
        <f t="shared" si="480"/>
        <v>1.5</v>
      </c>
      <c r="BD479" s="9">
        <f t="shared" si="481"/>
        <v>8.3333333333333329E-2</v>
      </c>
      <c r="BE479" t="s">
        <v>56</v>
      </c>
      <c r="BF479">
        <f t="shared" si="482"/>
        <v>0</v>
      </c>
      <c r="BG479">
        <f t="shared" si="483"/>
        <v>0</v>
      </c>
      <c r="BH479" t="s">
        <v>56</v>
      </c>
      <c r="BI479">
        <f t="shared" si="484"/>
        <v>0</v>
      </c>
      <c r="BJ479">
        <f t="shared" si="485"/>
        <v>0</v>
      </c>
      <c r="BK479" t="s">
        <v>63</v>
      </c>
      <c r="BL479">
        <f t="shared" si="486"/>
        <v>1</v>
      </c>
      <c r="BM479">
        <f t="shared" si="487"/>
        <v>1</v>
      </c>
      <c r="BN479" t="s">
        <v>64</v>
      </c>
      <c r="BO479">
        <f t="shared" si="488"/>
        <v>4</v>
      </c>
      <c r="BP479">
        <f t="shared" si="489"/>
        <v>1</v>
      </c>
      <c r="BQ479" t="s">
        <v>94</v>
      </c>
      <c r="BR479">
        <f t="shared" si="490"/>
        <v>7</v>
      </c>
      <c r="BS479">
        <f t="shared" si="491"/>
        <v>1</v>
      </c>
      <c r="BT479" t="s">
        <v>78</v>
      </c>
      <c r="BU479">
        <f t="shared" si="492"/>
        <v>1</v>
      </c>
      <c r="BV479">
        <f t="shared" si="493"/>
        <v>1</v>
      </c>
      <c r="BW479" t="s">
        <v>56</v>
      </c>
      <c r="BX479">
        <f t="shared" si="494"/>
        <v>0</v>
      </c>
      <c r="BY479">
        <f t="shared" si="495"/>
        <v>0</v>
      </c>
      <c r="BZ479" t="s">
        <v>56</v>
      </c>
      <c r="CA479">
        <f t="shared" si="496"/>
        <v>0</v>
      </c>
      <c r="CB479">
        <f t="shared" si="497"/>
        <v>0</v>
      </c>
      <c r="CC479" t="s">
        <v>56</v>
      </c>
      <c r="CD479">
        <f t="shared" si="498"/>
        <v>0</v>
      </c>
      <c r="CE479">
        <f t="shared" si="499"/>
        <v>0</v>
      </c>
      <c r="CF479" t="s">
        <v>56</v>
      </c>
      <c r="CG479">
        <f t="shared" si="500"/>
        <v>0</v>
      </c>
      <c r="CH479">
        <f t="shared" si="501"/>
        <v>0</v>
      </c>
      <c r="CI479" t="s">
        <v>56</v>
      </c>
      <c r="CJ479">
        <f t="shared" si="502"/>
        <v>0</v>
      </c>
      <c r="CK479">
        <f t="shared" si="503"/>
        <v>0</v>
      </c>
      <c r="CL479" t="s">
        <v>56</v>
      </c>
      <c r="CM479">
        <f t="shared" si="504"/>
        <v>0</v>
      </c>
      <c r="CN479">
        <f t="shared" si="505"/>
        <v>0</v>
      </c>
      <c r="CO479" t="s">
        <v>56</v>
      </c>
      <c r="CP479">
        <f t="shared" si="506"/>
        <v>0</v>
      </c>
      <c r="CQ479">
        <f t="shared" si="507"/>
        <v>0</v>
      </c>
      <c r="CR479" t="s">
        <v>56</v>
      </c>
      <c r="CS479">
        <f t="shared" si="508"/>
        <v>0</v>
      </c>
      <c r="CT479">
        <f t="shared" si="509"/>
        <v>0</v>
      </c>
      <c r="CU479" t="s">
        <v>56</v>
      </c>
      <c r="CV479">
        <f t="shared" si="510"/>
        <v>0</v>
      </c>
      <c r="CW479">
        <f t="shared" si="511"/>
        <v>0</v>
      </c>
      <c r="CX479" t="s">
        <v>56</v>
      </c>
      <c r="CY479">
        <f t="shared" si="512"/>
        <v>0</v>
      </c>
      <c r="CZ479">
        <f t="shared" si="513"/>
        <v>0</v>
      </c>
      <c r="DA479" t="s">
        <v>99</v>
      </c>
      <c r="DB479">
        <f t="shared" si="514"/>
        <v>7</v>
      </c>
      <c r="DC479">
        <f t="shared" si="515"/>
        <v>1</v>
      </c>
      <c r="DD479">
        <f t="shared" si="516"/>
        <v>20</v>
      </c>
      <c r="DE479">
        <f t="shared" si="517"/>
        <v>5</v>
      </c>
      <c r="DF479" s="7">
        <f t="shared" si="518"/>
        <v>4</v>
      </c>
      <c r="DG479" s="8">
        <f t="shared" si="519"/>
        <v>0.5</v>
      </c>
      <c r="DH479" s="1" t="s">
        <v>56</v>
      </c>
      <c r="DI479" s="1" t="s">
        <v>154</v>
      </c>
      <c r="DJ479" s="1" t="s">
        <v>56</v>
      </c>
      <c r="DK479" s="1" t="s">
        <v>74</v>
      </c>
      <c r="DL479" s="1" t="s">
        <v>127</v>
      </c>
      <c r="DM479" s="1" t="s">
        <v>65</v>
      </c>
      <c r="DN479" s="2">
        <v>4</v>
      </c>
      <c r="DO479" s="2" t="s">
        <v>56</v>
      </c>
      <c r="DP479" s="2" t="s">
        <v>56</v>
      </c>
      <c r="DQ479" s="2" t="s">
        <v>56</v>
      </c>
      <c r="DR479" s="2" t="s">
        <v>56</v>
      </c>
      <c r="DS479" s="2" t="s">
        <v>56</v>
      </c>
    </row>
    <row r="480" spans="1:123" x14ac:dyDescent="0.25">
      <c r="A480">
        <v>2018</v>
      </c>
      <c r="B480">
        <v>478</v>
      </c>
      <c r="C480" t="s">
        <v>102</v>
      </c>
      <c r="D480">
        <v>2</v>
      </c>
      <c r="E480">
        <v>59</v>
      </c>
      <c r="F480">
        <v>1959</v>
      </c>
      <c r="G480">
        <v>20</v>
      </c>
      <c r="H480">
        <f t="shared" si="456"/>
        <v>20</v>
      </c>
      <c r="I480" t="s">
        <v>58</v>
      </c>
      <c r="J480">
        <f t="shared" si="457"/>
        <v>2</v>
      </c>
      <c r="K480" t="s">
        <v>142</v>
      </c>
      <c r="L480">
        <f t="shared" si="458"/>
        <v>1</v>
      </c>
      <c r="M480" t="s">
        <v>89</v>
      </c>
      <c r="N480">
        <f t="shared" si="459"/>
        <v>4</v>
      </c>
      <c r="O480" t="s">
        <v>60</v>
      </c>
      <c r="P480">
        <f t="shared" si="460"/>
        <v>7</v>
      </c>
      <c r="Q480">
        <f t="shared" si="461"/>
        <v>1</v>
      </c>
      <c r="R480">
        <v>3</v>
      </c>
      <c r="S480" t="s">
        <v>101</v>
      </c>
      <c r="T480">
        <f t="shared" si="462"/>
        <v>1</v>
      </c>
      <c r="U480">
        <f t="shared" si="463"/>
        <v>1</v>
      </c>
      <c r="V480" t="s">
        <v>92</v>
      </c>
      <c r="W480">
        <v>20430</v>
      </c>
      <c r="X480">
        <v>1589</v>
      </c>
      <c r="Y480">
        <v>2453.5</v>
      </c>
      <c r="Z480" t="s">
        <v>109</v>
      </c>
      <c r="AA480">
        <f t="shared" si="464"/>
        <v>5</v>
      </c>
      <c r="AB480">
        <f t="shared" si="465"/>
        <v>1</v>
      </c>
      <c r="AC480" t="s">
        <v>126</v>
      </c>
      <c r="AD480" s="6">
        <f t="shared" si="466"/>
        <v>5</v>
      </c>
      <c r="AE480">
        <f t="shared" si="467"/>
        <v>1</v>
      </c>
      <c r="AF480" t="s">
        <v>159</v>
      </c>
      <c r="AG480" t="s">
        <v>56</v>
      </c>
      <c r="AH480" t="s">
        <v>56</v>
      </c>
      <c r="AI480" s="6" t="str">
        <f t="shared" si="455"/>
        <v>Moslem/islam</v>
      </c>
      <c r="AJ480" t="s">
        <v>144</v>
      </c>
      <c r="AK480" s="6">
        <f t="shared" si="468"/>
        <v>0</v>
      </c>
      <c r="AL480" t="s">
        <v>144</v>
      </c>
      <c r="AM480" s="6">
        <f t="shared" si="468"/>
        <v>0</v>
      </c>
      <c r="AN480" s="6">
        <f t="shared" si="469"/>
        <v>0</v>
      </c>
      <c r="AO480" t="s">
        <v>116</v>
      </c>
      <c r="AP480">
        <f t="shared" si="470"/>
        <v>6</v>
      </c>
      <c r="AQ480">
        <f t="shared" si="471"/>
        <v>1</v>
      </c>
      <c r="AR480" t="s">
        <v>73</v>
      </c>
      <c r="AS480">
        <f t="shared" si="472"/>
        <v>7</v>
      </c>
      <c r="AT480">
        <f t="shared" si="473"/>
        <v>1</v>
      </c>
      <c r="AU480" t="s">
        <v>87</v>
      </c>
      <c r="AV480">
        <f t="shared" si="474"/>
        <v>7</v>
      </c>
      <c r="AW480">
        <f t="shared" si="475"/>
        <v>1</v>
      </c>
      <c r="AX480" t="s">
        <v>88</v>
      </c>
      <c r="AY480">
        <f t="shared" si="476"/>
        <v>7</v>
      </c>
      <c r="AZ480">
        <f t="shared" si="477"/>
        <v>1</v>
      </c>
      <c r="BA480" s="6">
        <f t="shared" si="478"/>
        <v>27</v>
      </c>
      <c r="BB480" s="6">
        <f t="shared" si="479"/>
        <v>4</v>
      </c>
      <c r="BC480" s="6">
        <f t="shared" si="480"/>
        <v>6.75</v>
      </c>
      <c r="BD480" s="9">
        <f t="shared" si="481"/>
        <v>0.95833333333333337</v>
      </c>
      <c r="BE480" t="s">
        <v>65</v>
      </c>
      <c r="BF480">
        <f t="shared" si="482"/>
        <v>7</v>
      </c>
      <c r="BG480">
        <f t="shared" si="483"/>
        <v>1</v>
      </c>
      <c r="BH480" t="s">
        <v>64</v>
      </c>
      <c r="BI480">
        <f t="shared" si="484"/>
        <v>4</v>
      </c>
      <c r="BJ480">
        <f t="shared" si="485"/>
        <v>1</v>
      </c>
      <c r="BK480" t="s">
        <v>56</v>
      </c>
      <c r="BL480">
        <f t="shared" si="486"/>
        <v>0</v>
      </c>
      <c r="BM480">
        <f t="shared" si="487"/>
        <v>0</v>
      </c>
      <c r="BN480" t="s">
        <v>56</v>
      </c>
      <c r="BO480">
        <f t="shared" si="488"/>
        <v>0</v>
      </c>
      <c r="BP480">
        <f t="shared" si="489"/>
        <v>0</v>
      </c>
      <c r="BQ480" t="s">
        <v>56</v>
      </c>
      <c r="BR480">
        <f t="shared" si="490"/>
        <v>0</v>
      </c>
      <c r="BS480">
        <f t="shared" si="491"/>
        <v>0</v>
      </c>
      <c r="BT480" t="s">
        <v>74</v>
      </c>
      <c r="BU480">
        <f t="shared" si="492"/>
        <v>7</v>
      </c>
      <c r="BV480">
        <f t="shared" si="493"/>
        <v>1</v>
      </c>
      <c r="BW480" t="s">
        <v>79</v>
      </c>
      <c r="BX480">
        <f t="shared" si="494"/>
        <v>1</v>
      </c>
      <c r="BY480">
        <f t="shared" si="495"/>
        <v>1</v>
      </c>
      <c r="BZ480" t="s">
        <v>147</v>
      </c>
      <c r="CA480">
        <f t="shared" si="496"/>
        <v>3</v>
      </c>
      <c r="CB480">
        <f t="shared" si="497"/>
        <v>1</v>
      </c>
      <c r="CC480" t="s">
        <v>78</v>
      </c>
      <c r="CD480">
        <f t="shared" si="498"/>
        <v>1</v>
      </c>
      <c r="CE480">
        <f t="shared" si="499"/>
        <v>1</v>
      </c>
      <c r="CF480" t="s">
        <v>82</v>
      </c>
      <c r="CG480">
        <f t="shared" si="500"/>
        <v>1</v>
      </c>
      <c r="CH480">
        <f t="shared" si="501"/>
        <v>1</v>
      </c>
      <c r="CI480" t="s">
        <v>78</v>
      </c>
      <c r="CJ480">
        <f t="shared" si="502"/>
        <v>1</v>
      </c>
      <c r="CK480">
        <f t="shared" si="503"/>
        <v>1</v>
      </c>
      <c r="CL480" t="s">
        <v>74</v>
      </c>
      <c r="CM480">
        <f t="shared" si="504"/>
        <v>1</v>
      </c>
      <c r="CN480">
        <f t="shared" si="505"/>
        <v>1</v>
      </c>
      <c r="CO480" t="s">
        <v>83</v>
      </c>
      <c r="CP480">
        <f t="shared" si="506"/>
        <v>4</v>
      </c>
      <c r="CQ480">
        <f t="shared" si="507"/>
        <v>1</v>
      </c>
      <c r="CR480" t="s">
        <v>83</v>
      </c>
      <c r="CS480">
        <f t="shared" si="508"/>
        <v>4</v>
      </c>
      <c r="CT480">
        <f t="shared" si="509"/>
        <v>1</v>
      </c>
      <c r="CU480" t="s">
        <v>67</v>
      </c>
      <c r="CV480">
        <f t="shared" si="510"/>
        <v>5</v>
      </c>
      <c r="CW480">
        <f t="shared" si="511"/>
        <v>1</v>
      </c>
      <c r="CX480" t="s">
        <v>83</v>
      </c>
      <c r="CY480">
        <f t="shared" si="512"/>
        <v>4</v>
      </c>
      <c r="CZ480">
        <f t="shared" si="513"/>
        <v>1</v>
      </c>
      <c r="DA480" t="s">
        <v>56</v>
      </c>
      <c r="DB480">
        <f t="shared" si="514"/>
        <v>0</v>
      </c>
      <c r="DC480">
        <f t="shared" si="515"/>
        <v>0</v>
      </c>
      <c r="DD480">
        <f t="shared" si="516"/>
        <v>36</v>
      </c>
      <c r="DE480">
        <f t="shared" si="517"/>
        <v>12</v>
      </c>
      <c r="DF480" s="7">
        <f t="shared" si="518"/>
        <v>3</v>
      </c>
      <c r="DG480" s="8">
        <f t="shared" si="519"/>
        <v>0.33333333333333331</v>
      </c>
      <c r="DH480" s="1" t="s">
        <v>83</v>
      </c>
      <c r="DI480" s="1" t="s">
        <v>56</v>
      </c>
      <c r="DJ480" s="1" t="s">
        <v>65</v>
      </c>
      <c r="DK480" s="1" t="s">
        <v>78</v>
      </c>
      <c r="DL480" s="1" t="s">
        <v>68</v>
      </c>
      <c r="DM480" s="1" t="s">
        <v>56</v>
      </c>
      <c r="DN480" s="2" t="s">
        <v>98</v>
      </c>
      <c r="DO480" s="2">
        <v>3</v>
      </c>
      <c r="DP480" s="2">
        <v>4</v>
      </c>
      <c r="DQ480" s="2">
        <v>4</v>
      </c>
      <c r="DR480" s="2">
        <v>5</v>
      </c>
      <c r="DS480" s="2">
        <v>3</v>
      </c>
    </row>
    <row r="481" spans="1:123" x14ac:dyDescent="0.25">
      <c r="A481">
        <v>2018</v>
      </c>
      <c r="B481">
        <v>479</v>
      </c>
      <c r="C481" t="s">
        <v>102</v>
      </c>
      <c r="D481">
        <v>3</v>
      </c>
      <c r="E481">
        <v>70</v>
      </c>
      <c r="F481">
        <v>1948</v>
      </c>
      <c r="G481">
        <v>12</v>
      </c>
      <c r="H481">
        <f t="shared" si="456"/>
        <v>12</v>
      </c>
      <c r="I481" t="s">
        <v>90</v>
      </c>
      <c r="J481">
        <f t="shared" si="457"/>
        <v>1</v>
      </c>
      <c r="K481" t="s">
        <v>59</v>
      </c>
      <c r="L481">
        <f t="shared" si="458"/>
        <v>3</v>
      </c>
      <c r="M481" t="s">
        <v>59</v>
      </c>
      <c r="N481">
        <f t="shared" si="459"/>
        <v>5</v>
      </c>
      <c r="O481" t="s">
        <v>60</v>
      </c>
      <c r="P481">
        <f t="shared" si="460"/>
        <v>7</v>
      </c>
      <c r="Q481">
        <f t="shared" si="461"/>
        <v>1</v>
      </c>
      <c r="R481">
        <v>3</v>
      </c>
      <c r="S481" t="s">
        <v>56</v>
      </c>
      <c r="T481">
        <f t="shared" si="462"/>
        <v>0</v>
      </c>
      <c r="U481">
        <f t="shared" si="463"/>
        <v>0</v>
      </c>
      <c r="V481" t="s">
        <v>92</v>
      </c>
      <c r="W481">
        <v>54480</v>
      </c>
      <c r="X481">
        <v>0</v>
      </c>
      <c r="Y481">
        <v>0</v>
      </c>
      <c r="Z481" t="s">
        <v>109</v>
      </c>
      <c r="AA481">
        <f t="shared" si="464"/>
        <v>5</v>
      </c>
      <c r="AB481">
        <f t="shared" si="465"/>
        <v>1</v>
      </c>
      <c r="AC481" t="s">
        <v>71</v>
      </c>
      <c r="AD481" s="6">
        <f t="shared" si="466"/>
        <v>4</v>
      </c>
      <c r="AE481">
        <f t="shared" si="467"/>
        <v>1</v>
      </c>
      <c r="AF481" t="s">
        <v>75</v>
      </c>
      <c r="AG481" t="s">
        <v>142</v>
      </c>
      <c r="AH481" t="s">
        <v>225</v>
      </c>
      <c r="AI481" s="6" t="str">
        <f t="shared" si="455"/>
        <v>Disciples of Christ</v>
      </c>
      <c r="AJ481" t="s">
        <v>71</v>
      </c>
      <c r="AK481" s="6">
        <f t="shared" si="468"/>
        <v>2</v>
      </c>
      <c r="AL481" t="s">
        <v>71</v>
      </c>
      <c r="AM481" s="6">
        <f t="shared" si="468"/>
        <v>2</v>
      </c>
      <c r="AN481" s="6">
        <f t="shared" si="469"/>
        <v>0</v>
      </c>
      <c r="AO481" t="s">
        <v>152</v>
      </c>
      <c r="AP481">
        <f t="shared" si="470"/>
        <v>4</v>
      </c>
      <c r="AQ481">
        <f t="shared" si="471"/>
        <v>1</v>
      </c>
      <c r="AR481" t="s">
        <v>149</v>
      </c>
      <c r="AS481">
        <f t="shared" si="472"/>
        <v>5</v>
      </c>
      <c r="AT481">
        <f t="shared" si="473"/>
        <v>1</v>
      </c>
      <c r="AU481" t="s">
        <v>100</v>
      </c>
      <c r="AV481">
        <f t="shared" si="474"/>
        <v>5</v>
      </c>
      <c r="AW481">
        <f t="shared" si="475"/>
        <v>1</v>
      </c>
      <c r="AX481" t="s">
        <v>114</v>
      </c>
      <c r="AY481">
        <f t="shared" si="476"/>
        <v>5</v>
      </c>
      <c r="AZ481">
        <f t="shared" si="477"/>
        <v>1</v>
      </c>
      <c r="BA481" s="6">
        <f t="shared" si="478"/>
        <v>19</v>
      </c>
      <c r="BB481" s="6">
        <f t="shared" si="479"/>
        <v>4</v>
      </c>
      <c r="BC481" s="6">
        <f t="shared" si="480"/>
        <v>4.75</v>
      </c>
      <c r="BD481" s="9">
        <f t="shared" si="481"/>
        <v>0.625</v>
      </c>
      <c r="BE481" t="s">
        <v>56</v>
      </c>
      <c r="BF481">
        <f t="shared" si="482"/>
        <v>0</v>
      </c>
      <c r="BG481">
        <f t="shared" si="483"/>
        <v>0</v>
      </c>
      <c r="BH481" t="s">
        <v>56</v>
      </c>
      <c r="BI481">
        <f t="shared" si="484"/>
        <v>0</v>
      </c>
      <c r="BJ481">
        <f t="shared" si="485"/>
        <v>0</v>
      </c>
      <c r="BK481" t="s">
        <v>63</v>
      </c>
      <c r="BL481">
        <f t="shared" si="486"/>
        <v>1</v>
      </c>
      <c r="BM481">
        <f t="shared" si="487"/>
        <v>1</v>
      </c>
      <c r="BN481" t="s">
        <v>65</v>
      </c>
      <c r="BO481">
        <f t="shared" si="488"/>
        <v>7</v>
      </c>
      <c r="BP481">
        <f t="shared" si="489"/>
        <v>1</v>
      </c>
      <c r="BQ481" t="s">
        <v>66</v>
      </c>
      <c r="BR481">
        <f t="shared" si="490"/>
        <v>1</v>
      </c>
      <c r="BS481">
        <f t="shared" si="491"/>
        <v>1</v>
      </c>
      <c r="BT481" t="s">
        <v>74</v>
      </c>
      <c r="BU481">
        <f t="shared" si="492"/>
        <v>7</v>
      </c>
      <c r="BV481">
        <f t="shared" si="493"/>
        <v>1</v>
      </c>
      <c r="BW481" t="s">
        <v>117</v>
      </c>
      <c r="BX481">
        <f t="shared" si="494"/>
        <v>3</v>
      </c>
      <c r="BY481">
        <f t="shared" si="495"/>
        <v>1</v>
      </c>
      <c r="BZ481" t="s">
        <v>80</v>
      </c>
      <c r="CA481">
        <f t="shared" si="496"/>
        <v>1</v>
      </c>
      <c r="CB481">
        <f t="shared" si="497"/>
        <v>1</v>
      </c>
      <c r="CC481" t="s">
        <v>78</v>
      </c>
      <c r="CD481">
        <f t="shared" si="498"/>
        <v>1</v>
      </c>
      <c r="CE481">
        <f t="shared" si="499"/>
        <v>1</v>
      </c>
      <c r="CF481" t="s">
        <v>82</v>
      </c>
      <c r="CG481">
        <f t="shared" si="500"/>
        <v>1</v>
      </c>
      <c r="CH481">
        <f t="shared" si="501"/>
        <v>1</v>
      </c>
      <c r="CI481" t="s">
        <v>74</v>
      </c>
      <c r="CJ481">
        <f t="shared" si="502"/>
        <v>7</v>
      </c>
      <c r="CK481">
        <f t="shared" si="503"/>
        <v>1</v>
      </c>
      <c r="CL481" t="s">
        <v>78</v>
      </c>
      <c r="CM481">
        <f t="shared" si="504"/>
        <v>7</v>
      </c>
      <c r="CN481">
        <f t="shared" si="505"/>
        <v>1</v>
      </c>
      <c r="CO481" t="s">
        <v>67</v>
      </c>
      <c r="CP481">
        <f t="shared" si="506"/>
        <v>5</v>
      </c>
      <c r="CQ481">
        <f t="shared" si="507"/>
        <v>1</v>
      </c>
      <c r="CR481" t="s">
        <v>67</v>
      </c>
      <c r="CS481">
        <f t="shared" si="508"/>
        <v>5</v>
      </c>
      <c r="CT481">
        <f t="shared" si="509"/>
        <v>1</v>
      </c>
      <c r="CU481" t="s">
        <v>67</v>
      </c>
      <c r="CV481">
        <f t="shared" si="510"/>
        <v>5</v>
      </c>
      <c r="CW481">
        <f t="shared" si="511"/>
        <v>1</v>
      </c>
      <c r="CX481" t="s">
        <v>67</v>
      </c>
      <c r="CY481">
        <f t="shared" si="512"/>
        <v>5</v>
      </c>
      <c r="CZ481">
        <f t="shared" si="513"/>
        <v>1</v>
      </c>
      <c r="DA481" t="s">
        <v>86</v>
      </c>
      <c r="DB481">
        <f t="shared" si="514"/>
        <v>3</v>
      </c>
      <c r="DC481">
        <f t="shared" si="515"/>
        <v>1</v>
      </c>
      <c r="DD481">
        <f t="shared" si="516"/>
        <v>59</v>
      </c>
      <c r="DE481">
        <f t="shared" si="517"/>
        <v>15</v>
      </c>
      <c r="DF481" s="7">
        <f t="shared" si="518"/>
        <v>3.9333333333333331</v>
      </c>
      <c r="DG481" s="8">
        <f t="shared" si="519"/>
        <v>0.48888888888888887</v>
      </c>
      <c r="DH481" s="1" t="s">
        <v>67</v>
      </c>
      <c r="DI481" s="1" t="s">
        <v>56</v>
      </c>
      <c r="DJ481" s="1" t="s">
        <v>56</v>
      </c>
      <c r="DK481" s="1" t="s">
        <v>56</v>
      </c>
      <c r="DL481" s="1" t="s">
        <v>68</v>
      </c>
      <c r="DM481" s="1" t="s">
        <v>65</v>
      </c>
      <c r="DN481" s="2" t="s">
        <v>56</v>
      </c>
      <c r="DO481" s="2" t="s">
        <v>56</v>
      </c>
      <c r="DP481" s="2" t="s">
        <v>56</v>
      </c>
      <c r="DQ481" s="2">
        <v>4</v>
      </c>
      <c r="DR481" s="2">
        <v>6</v>
      </c>
      <c r="DS481" s="2">
        <v>4</v>
      </c>
    </row>
    <row r="482" spans="1:123" x14ac:dyDescent="0.25">
      <c r="A482">
        <v>2018</v>
      </c>
      <c r="B482">
        <v>480</v>
      </c>
      <c r="C482" t="s">
        <v>57</v>
      </c>
      <c r="D482">
        <v>0</v>
      </c>
      <c r="E482">
        <v>31</v>
      </c>
      <c r="F482">
        <v>1987</v>
      </c>
      <c r="G482">
        <v>13</v>
      </c>
      <c r="H482">
        <f t="shared" si="456"/>
        <v>13</v>
      </c>
      <c r="I482" t="s">
        <v>58</v>
      </c>
      <c r="J482">
        <f t="shared" si="457"/>
        <v>2</v>
      </c>
      <c r="K482" t="s">
        <v>59</v>
      </c>
      <c r="L482">
        <f t="shared" si="458"/>
        <v>3</v>
      </c>
      <c r="M482" t="s">
        <v>59</v>
      </c>
      <c r="N482">
        <f t="shared" si="459"/>
        <v>5</v>
      </c>
      <c r="O482" t="s">
        <v>132</v>
      </c>
      <c r="P482">
        <f t="shared" si="460"/>
        <v>1</v>
      </c>
      <c r="Q482">
        <f t="shared" si="461"/>
        <v>1</v>
      </c>
      <c r="R482">
        <v>3</v>
      </c>
      <c r="S482" t="s">
        <v>101</v>
      </c>
      <c r="T482">
        <f t="shared" si="462"/>
        <v>1</v>
      </c>
      <c r="U482">
        <f t="shared" si="463"/>
        <v>1</v>
      </c>
      <c r="V482" t="s">
        <v>92</v>
      </c>
      <c r="W482">
        <v>45400</v>
      </c>
      <c r="X482">
        <v>10782.5</v>
      </c>
      <c r="Y482">
        <v>16648.75</v>
      </c>
      <c r="Z482" t="s">
        <v>81</v>
      </c>
      <c r="AA482">
        <f t="shared" si="464"/>
        <v>3</v>
      </c>
      <c r="AB482">
        <f t="shared" si="465"/>
        <v>1</v>
      </c>
      <c r="AC482" t="s">
        <v>126</v>
      </c>
      <c r="AD482" s="6">
        <f t="shared" si="466"/>
        <v>5</v>
      </c>
      <c r="AE482">
        <f t="shared" si="467"/>
        <v>1</v>
      </c>
      <c r="AF482" t="s">
        <v>105</v>
      </c>
      <c r="AG482" t="s">
        <v>56</v>
      </c>
      <c r="AH482" t="s">
        <v>56</v>
      </c>
      <c r="AI482" s="6" t="str">
        <f t="shared" si="455"/>
        <v>None</v>
      </c>
      <c r="AJ482" t="s">
        <v>106</v>
      </c>
      <c r="AK482" s="6">
        <f t="shared" si="468"/>
        <v>1</v>
      </c>
      <c r="AL482" t="s">
        <v>71</v>
      </c>
      <c r="AM482" s="6">
        <f t="shared" si="468"/>
        <v>2</v>
      </c>
      <c r="AN482" s="6">
        <f t="shared" si="469"/>
        <v>-1</v>
      </c>
      <c r="AO482" t="s">
        <v>96</v>
      </c>
      <c r="AP482">
        <f t="shared" si="470"/>
        <v>3</v>
      </c>
      <c r="AQ482">
        <f t="shared" si="471"/>
        <v>1</v>
      </c>
      <c r="AR482" t="s">
        <v>107</v>
      </c>
      <c r="AS482">
        <f t="shared" si="472"/>
        <v>1</v>
      </c>
      <c r="AT482">
        <f t="shared" si="473"/>
        <v>1</v>
      </c>
      <c r="AU482" t="s">
        <v>158</v>
      </c>
      <c r="AV482">
        <f t="shared" si="474"/>
        <v>1</v>
      </c>
      <c r="AW482">
        <f t="shared" si="475"/>
        <v>1</v>
      </c>
      <c r="AX482" t="s">
        <v>146</v>
      </c>
      <c r="AY482">
        <f t="shared" si="476"/>
        <v>3</v>
      </c>
      <c r="AZ482">
        <f t="shared" si="477"/>
        <v>1</v>
      </c>
      <c r="BA482" s="6">
        <f t="shared" si="478"/>
        <v>8</v>
      </c>
      <c r="BB482" s="6">
        <f t="shared" si="479"/>
        <v>4</v>
      </c>
      <c r="BC482" s="6">
        <f t="shared" si="480"/>
        <v>2</v>
      </c>
      <c r="BD482" s="9">
        <f t="shared" si="481"/>
        <v>0.16666666666666666</v>
      </c>
      <c r="BE482" t="s">
        <v>64</v>
      </c>
      <c r="BF482">
        <f t="shared" si="482"/>
        <v>4</v>
      </c>
      <c r="BG482">
        <f t="shared" si="483"/>
        <v>1</v>
      </c>
      <c r="BH482" t="s">
        <v>65</v>
      </c>
      <c r="BI482">
        <f t="shared" si="484"/>
        <v>7</v>
      </c>
      <c r="BJ482">
        <f t="shared" si="485"/>
        <v>1</v>
      </c>
      <c r="BK482" t="s">
        <v>56</v>
      </c>
      <c r="BL482">
        <f t="shared" si="486"/>
        <v>0</v>
      </c>
      <c r="BM482">
        <f t="shared" si="487"/>
        <v>0</v>
      </c>
      <c r="BN482" t="s">
        <v>56</v>
      </c>
      <c r="BO482">
        <f t="shared" si="488"/>
        <v>0</v>
      </c>
      <c r="BP482">
        <f t="shared" si="489"/>
        <v>0</v>
      </c>
      <c r="BQ482" t="s">
        <v>66</v>
      </c>
      <c r="BR482">
        <f t="shared" si="490"/>
        <v>1</v>
      </c>
      <c r="BS482">
        <f t="shared" si="491"/>
        <v>1</v>
      </c>
      <c r="BT482" t="s">
        <v>74</v>
      </c>
      <c r="BU482">
        <f t="shared" si="492"/>
        <v>7</v>
      </c>
      <c r="BV482">
        <f t="shared" si="493"/>
        <v>1</v>
      </c>
      <c r="BW482" t="s">
        <v>56</v>
      </c>
      <c r="BX482">
        <f t="shared" si="494"/>
        <v>0</v>
      </c>
      <c r="BY482">
        <f t="shared" si="495"/>
        <v>0</v>
      </c>
      <c r="BZ482" t="s">
        <v>56</v>
      </c>
      <c r="CA482">
        <f t="shared" si="496"/>
        <v>0</v>
      </c>
      <c r="CB482">
        <f t="shared" si="497"/>
        <v>0</v>
      </c>
      <c r="CC482" t="s">
        <v>56</v>
      </c>
      <c r="CD482">
        <f t="shared" si="498"/>
        <v>0</v>
      </c>
      <c r="CE482">
        <f t="shared" si="499"/>
        <v>0</v>
      </c>
      <c r="CF482" t="s">
        <v>56</v>
      </c>
      <c r="CG482">
        <f t="shared" si="500"/>
        <v>0</v>
      </c>
      <c r="CH482">
        <f t="shared" si="501"/>
        <v>0</v>
      </c>
      <c r="CI482" t="s">
        <v>56</v>
      </c>
      <c r="CJ482">
        <f t="shared" si="502"/>
        <v>0</v>
      </c>
      <c r="CK482">
        <f t="shared" si="503"/>
        <v>0</v>
      </c>
      <c r="CL482" t="s">
        <v>56</v>
      </c>
      <c r="CM482">
        <f t="shared" si="504"/>
        <v>0</v>
      </c>
      <c r="CN482">
        <f t="shared" si="505"/>
        <v>0</v>
      </c>
      <c r="CO482" t="s">
        <v>56</v>
      </c>
      <c r="CP482">
        <f t="shared" si="506"/>
        <v>0</v>
      </c>
      <c r="CQ482">
        <f t="shared" si="507"/>
        <v>0</v>
      </c>
      <c r="CR482" t="s">
        <v>56</v>
      </c>
      <c r="CS482">
        <f t="shared" si="508"/>
        <v>0</v>
      </c>
      <c r="CT482">
        <f t="shared" si="509"/>
        <v>0</v>
      </c>
      <c r="CU482" t="s">
        <v>56</v>
      </c>
      <c r="CV482">
        <f t="shared" si="510"/>
        <v>0</v>
      </c>
      <c r="CW482">
        <f t="shared" si="511"/>
        <v>0</v>
      </c>
      <c r="CX482" t="s">
        <v>56</v>
      </c>
      <c r="CY482">
        <f t="shared" si="512"/>
        <v>0</v>
      </c>
      <c r="CZ482">
        <f t="shared" si="513"/>
        <v>0</v>
      </c>
      <c r="DA482" t="s">
        <v>86</v>
      </c>
      <c r="DB482">
        <f t="shared" si="514"/>
        <v>3</v>
      </c>
      <c r="DC482">
        <f t="shared" si="515"/>
        <v>1</v>
      </c>
      <c r="DD482">
        <f t="shared" si="516"/>
        <v>18</v>
      </c>
      <c r="DE482">
        <f t="shared" si="517"/>
        <v>4</v>
      </c>
      <c r="DF482" s="7">
        <f t="shared" si="518"/>
        <v>4.5</v>
      </c>
      <c r="DG482" s="8">
        <f t="shared" si="519"/>
        <v>0.58333333333333337</v>
      </c>
      <c r="DH482" s="1" t="s">
        <v>56</v>
      </c>
      <c r="DI482" s="1" t="s">
        <v>135</v>
      </c>
      <c r="DJ482" s="1" t="s">
        <v>64</v>
      </c>
      <c r="DK482" s="1" t="s">
        <v>74</v>
      </c>
      <c r="DL482" s="1" t="s">
        <v>127</v>
      </c>
      <c r="DM482" s="1" t="s">
        <v>56</v>
      </c>
      <c r="DN482" s="2">
        <v>4</v>
      </c>
      <c r="DO482" s="2" t="s">
        <v>56</v>
      </c>
      <c r="DP482" s="2" t="s">
        <v>56</v>
      </c>
      <c r="DQ482" s="2" t="s">
        <v>56</v>
      </c>
      <c r="DR482" s="2" t="s">
        <v>56</v>
      </c>
      <c r="DS482" s="2" t="s">
        <v>56</v>
      </c>
    </row>
    <row r="483" spans="1:123" x14ac:dyDescent="0.25">
      <c r="A483">
        <v>2018</v>
      </c>
      <c r="B483">
        <v>481</v>
      </c>
      <c r="C483" t="s">
        <v>57</v>
      </c>
      <c r="D483">
        <v>0</v>
      </c>
      <c r="E483">
        <v>51</v>
      </c>
      <c r="F483">
        <v>1967</v>
      </c>
      <c r="G483">
        <v>18</v>
      </c>
      <c r="H483">
        <f t="shared" si="456"/>
        <v>18</v>
      </c>
      <c r="I483" t="s">
        <v>90</v>
      </c>
      <c r="J483">
        <f t="shared" si="457"/>
        <v>1</v>
      </c>
      <c r="K483" t="s">
        <v>142</v>
      </c>
      <c r="L483">
        <f t="shared" si="458"/>
        <v>1</v>
      </c>
      <c r="M483" t="s">
        <v>59</v>
      </c>
      <c r="N483">
        <f t="shared" si="459"/>
        <v>5</v>
      </c>
      <c r="O483" t="s">
        <v>125</v>
      </c>
      <c r="P483">
        <f t="shared" si="460"/>
        <v>4</v>
      </c>
      <c r="Q483">
        <f t="shared" si="461"/>
        <v>1</v>
      </c>
      <c r="R483">
        <v>1</v>
      </c>
      <c r="S483" t="s">
        <v>101</v>
      </c>
      <c r="T483">
        <f t="shared" si="462"/>
        <v>1</v>
      </c>
      <c r="U483">
        <f t="shared" si="463"/>
        <v>1</v>
      </c>
      <c r="V483" t="s">
        <v>92</v>
      </c>
      <c r="W483">
        <v>37455</v>
      </c>
      <c r="X483">
        <v>37455</v>
      </c>
      <c r="Y483">
        <v>57832.5</v>
      </c>
      <c r="Z483" t="s">
        <v>109</v>
      </c>
      <c r="AA483">
        <f t="shared" si="464"/>
        <v>5</v>
      </c>
      <c r="AB483">
        <f t="shared" si="465"/>
        <v>1</v>
      </c>
      <c r="AC483" t="s">
        <v>104</v>
      </c>
      <c r="AD483" s="6">
        <f t="shared" si="466"/>
        <v>3</v>
      </c>
      <c r="AE483">
        <f t="shared" si="467"/>
        <v>1</v>
      </c>
      <c r="AF483" t="s">
        <v>75</v>
      </c>
      <c r="AG483" t="s">
        <v>70</v>
      </c>
      <c r="AH483" t="s">
        <v>56</v>
      </c>
      <c r="AI483" s="6" t="str">
        <f t="shared" si="455"/>
        <v>No denomination</v>
      </c>
      <c r="AJ483" t="s">
        <v>71</v>
      </c>
      <c r="AK483" s="6">
        <f t="shared" si="468"/>
        <v>2</v>
      </c>
      <c r="AL483" t="s">
        <v>77</v>
      </c>
      <c r="AM483" s="6">
        <f t="shared" si="468"/>
        <v>3</v>
      </c>
      <c r="AN483" s="6">
        <f t="shared" si="469"/>
        <v>-1</v>
      </c>
      <c r="AO483" t="s">
        <v>134</v>
      </c>
      <c r="AP483">
        <f t="shared" si="470"/>
        <v>7</v>
      </c>
      <c r="AQ483">
        <f t="shared" si="471"/>
        <v>1</v>
      </c>
      <c r="AR483" t="s">
        <v>73</v>
      </c>
      <c r="AS483">
        <f t="shared" si="472"/>
        <v>7</v>
      </c>
      <c r="AT483">
        <f t="shared" si="473"/>
        <v>1</v>
      </c>
      <c r="AU483" t="s">
        <v>87</v>
      </c>
      <c r="AV483">
        <f t="shared" si="474"/>
        <v>7</v>
      </c>
      <c r="AW483">
        <f t="shared" si="475"/>
        <v>1</v>
      </c>
      <c r="AX483" t="s">
        <v>114</v>
      </c>
      <c r="AY483">
        <f t="shared" si="476"/>
        <v>5</v>
      </c>
      <c r="AZ483">
        <f t="shared" si="477"/>
        <v>1</v>
      </c>
      <c r="BA483" s="6">
        <f t="shared" si="478"/>
        <v>26</v>
      </c>
      <c r="BB483" s="6">
        <f t="shared" si="479"/>
        <v>4</v>
      </c>
      <c r="BC483" s="6">
        <f t="shared" si="480"/>
        <v>6.5</v>
      </c>
      <c r="BD483" s="9">
        <f t="shared" si="481"/>
        <v>0.91666666666666663</v>
      </c>
      <c r="BE483" t="s">
        <v>56</v>
      </c>
      <c r="BF483">
        <f t="shared" si="482"/>
        <v>0</v>
      </c>
      <c r="BG483">
        <f t="shared" si="483"/>
        <v>0</v>
      </c>
      <c r="BH483" t="s">
        <v>56</v>
      </c>
      <c r="BI483">
        <f t="shared" si="484"/>
        <v>0</v>
      </c>
      <c r="BJ483">
        <f t="shared" si="485"/>
        <v>0</v>
      </c>
      <c r="BK483" t="s">
        <v>64</v>
      </c>
      <c r="BL483">
        <f t="shared" si="486"/>
        <v>4</v>
      </c>
      <c r="BM483">
        <f t="shared" si="487"/>
        <v>1</v>
      </c>
      <c r="BN483" t="s">
        <v>64</v>
      </c>
      <c r="BO483">
        <f t="shared" si="488"/>
        <v>4</v>
      </c>
      <c r="BP483">
        <f t="shared" si="489"/>
        <v>1</v>
      </c>
      <c r="BQ483" t="s">
        <v>56</v>
      </c>
      <c r="BR483">
        <f t="shared" si="490"/>
        <v>0</v>
      </c>
      <c r="BS483">
        <f t="shared" si="491"/>
        <v>0</v>
      </c>
      <c r="BT483" t="s">
        <v>74</v>
      </c>
      <c r="BU483">
        <f t="shared" si="492"/>
        <v>7</v>
      </c>
      <c r="BV483">
        <f t="shared" si="493"/>
        <v>1</v>
      </c>
      <c r="BW483" t="s">
        <v>79</v>
      </c>
      <c r="BX483">
        <f t="shared" si="494"/>
        <v>1</v>
      </c>
      <c r="BY483">
        <f t="shared" si="495"/>
        <v>1</v>
      </c>
      <c r="BZ483" t="s">
        <v>80</v>
      </c>
      <c r="CA483">
        <f t="shared" si="496"/>
        <v>1</v>
      </c>
      <c r="CB483">
        <f t="shared" si="497"/>
        <v>1</v>
      </c>
      <c r="CC483" t="s">
        <v>78</v>
      </c>
      <c r="CD483">
        <f t="shared" si="498"/>
        <v>1</v>
      </c>
      <c r="CE483">
        <f t="shared" si="499"/>
        <v>1</v>
      </c>
      <c r="CF483" t="s">
        <v>82</v>
      </c>
      <c r="CG483">
        <f t="shared" si="500"/>
        <v>1</v>
      </c>
      <c r="CH483">
        <f t="shared" si="501"/>
        <v>1</v>
      </c>
      <c r="CI483" t="s">
        <v>78</v>
      </c>
      <c r="CJ483">
        <f t="shared" si="502"/>
        <v>1</v>
      </c>
      <c r="CK483">
        <f t="shared" si="503"/>
        <v>1</v>
      </c>
      <c r="CL483" t="s">
        <v>74</v>
      </c>
      <c r="CM483">
        <f t="shared" si="504"/>
        <v>1</v>
      </c>
      <c r="CN483">
        <f t="shared" si="505"/>
        <v>1</v>
      </c>
      <c r="CO483" t="s">
        <v>84</v>
      </c>
      <c r="CP483">
        <f t="shared" si="506"/>
        <v>3</v>
      </c>
      <c r="CQ483">
        <f t="shared" si="507"/>
        <v>1</v>
      </c>
      <c r="CR483" t="s">
        <v>112</v>
      </c>
      <c r="CS483">
        <f t="shared" si="508"/>
        <v>7</v>
      </c>
      <c r="CT483">
        <f t="shared" si="509"/>
        <v>1</v>
      </c>
      <c r="CU483" t="s">
        <v>112</v>
      </c>
      <c r="CV483">
        <f t="shared" si="510"/>
        <v>7</v>
      </c>
      <c r="CW483">
        <f t="shared" si="511"/>
        <v>1</v>
      </c>
      <c r="CX483" t="s">
        <v>112</v>
      </c>
      <c r="CY483">
        <f t="shared" si="512"/>
        <v>7</v>
      </c>
      <c r="CZ483">
        <f t="shared" si="513"/>
        <v>1</v>
      </c>
      <c r="DA483" t="s">
        <v>56</v>
      </c>
      <c r="DB483">
        <f t="shared" si="514"/>
        <v>0</v>
      </c>
      <c r="DC483">
        <f t="shared" si="515"/>
        <v>0</v>
      </c>
      <c r="DD483">
        <f t="shared" si="516"/>
        <v>45</v>
      </c>
      <c r="DE483">
        <f t="shared" si="517"/>
        <v>13</v>
      </c>
      <c r="DF483" s="7">
        <f t="shared" si="518"/>
        <v>3.4615384615384617</v>
      </c>
      <c r="DG483" s="8">
        <f t="shared" si="519"/>
        <v>0.4102564102564103</v>
      </c>
      <c r="DH483" s="1" t="s">
        <v>112</v>
      </c>
      <c r="DI483" s="1" t="s">
        <v>56</v>
      </c>
      <c r="DJ483" s="1" t="s">
        <v>56</v>
      </c>
      <c r="DK483" s="1" t="s">
        <v>78</v>
      </c>
      <c r="DL483" s="1" t="s">
        <v>68</v>
      </c>
      <c r="DM483" s="1" t="s">
        <v>64</v>
      </c>
      <c r="DN483" s="2">
        <v>4</v>
      </c>
      <c r="DO483" s="2">
        <v>4</v>
      </c>
      <c r="DP483" s="2">
        <v>5</v>
      </c>
      <c r="DQ483" s="2">
        <v>4</v>
      </c>
      <c r="DR483" s="2">
        <v>4</v>
      </c>
      <c r="DS483" s="2">
        <v>4</v>
      </c>
    </row>
    <row r="484" spans="1:123" x14ac:dyDescent="0.25">
      <c r="A484">
        <v>2018</v>
      </c>
      <c r="B484">
        <v>482</v>
      </c>
      <c r="C484" t="s">
        <v>102</v>
      </c>
      <c r="D484">
        <v>0</v>
      </c>
      <c r="E484">
        <v>32</v>
      </c>
      <c r="F484">
        <v>1986</v>
      </c>
      <c r="G484">
        <v>15</v>
      </c>
      <c r="H484">
        <f t="shared" si="456"/>
        <v>15</v>
      </c>
      <c r="I484" t="s">
        <v>90</v>
      </c>
      <c r="J484">
        <f t="shared" si="457"/>
        <v>1</v>
      </c>
      <c r="K484" t="s">
        <v>119</v>
      </c>
      <c r="L484">
        <f t="shared" si="458"/>
        <v>2</v>
      </c>
      <c r="M484" t="s">
        <v>119</v>
      </c>
      <c r="N484">
        <f t="shared" si="459"/>
        <v>3</v>
      </c>
      <c r="O484" t="s">
        <v>60</v>
      </c>
      <c r="P484">
        <f t="shared" si="460"/>
        <v>7</v>
      </c>
      <c r="Q484">
        <f t="shared" si="461"/>
        <v>1</v>
      </c>
      <c r="R484">
        <v>2</v>
      </c>
      <c r="S484" t="s">
        <v>101</v>
      </c>
      <c r="T484">
        <f t="shared" si="462"/>
        <v>1</v>
      </c>
      <c r="U484">
        <f t="shared" si="463"/>
        <v>1</v>
      </c>
      <c r="V484" t="s">
        <v>92</v>
      </c>
      <c r="W484">
        <v>24970</v>
      </c>
      <c r="X484">
        <v>8512.5</v>
      </c>
      <c r="Y484">
        <v>13143.75</v>
      </c>
      <c r="Z484" t="s">
        <v>81</v>
      </c>
      <c r="AA484">
        <f t="shared" si="464"/>
        <v>3</v>
      </c>
      <c r="AB484">
        <f t="shared" si="465"/>
        <v>1</v>
      </c>
      <c r="AC484" t="s">
        <v>165</v>
      </c>
      <c r="AD484" s="6">
        <f t="shared" si="466"/>
        <v>7</v>
      </c>
      <c r="AE484">
        <f t="shared" si="467"/>
        <v>1</v>
      </c>
      <c r="AF484" t="s">
        <v>105</v>
      </c>
      <c r="AG484" t="s">
        <v>56</v>
      </c>
      <c r="AH484" t="s">
        <v>56</v>
      </c>
      <c r="AI484" s="6" t="str">
        <f t="shared" si="455"/>
        <v>None</v>
      </c>
      <c r="AJ484" t="s">
        <v>106</v>
      </c>
      <c r="AK484" s="6">
        <f t="shared" si="468"/>
        <v>1</v>
      </c>
      <c r="AL484" t="s">
        <v>71</v>
      </c>
      <c r="AM484" s="6">
        <f t="shared" si="468"/>
        <v>2</v>
      </c>
      <c r="AN484" s="6">
        <f t="shared" si="469"/>
        <v>-1</v>
      </c>
      <c r="AO484" t="s">
        <v>110</v>
      </c>
      <c r="AP484">
        <f t="shared" si="470"/>
        <v>1</v>
      </c>
      <c r="AQ484">
        <f t="shared" si="471"/>
        <v>1</v>
      </c>
      <c r="AR484" t="s">
        <v>107</v>
      </c>
      <c r="AS484">
        <f t="shared" si="472"/>
        <v>1</v>
      </c>
      <c r="AT484">
        <f t="shared" si="473"/>
        <v>1</v>
      </c>
      <c r="AU484" t="s">
        <v>158</v>
      </c>
      <c r="AV484">
        <f t="shared" si="474"/>
        <v>1</v>
      </c>
      <c r="AW484">
        <f t="shared" si="475"/>
        <v>1</v>
      </c>
      <c r="AX484" t="s">
        <v>88</v>
      </c>
      <c r="AY484">
        <f t="shared" si="476"/>
        <v>7</v>
      </c>
      <c r="AZ484">
        <f t="shared" si="477"/>
        <v>1</v>
      </c>
      <c r="BA484" s="6">
        <f t="shared" si="478"/>
        <v>10</v>
      </c>
      <c r="BB484" s="6">
        <f t="shared" si="479"/>
        <v>4</v>
      </c>
      <c r="BC484" s="6">
        <f t="shared" si="480"/>
        <v>2.5</v>
      </c>
      <c r="BD484" s="9">
        <f t="shared" si="481"/>
        <v>0.25</v>
      </c>
      <c r="BE484" t="s">
        <v>64</v>
      </c>
      <c r="BF484">
        <f t="shared" si="482"/>
        <v>4</v>
      </c>
      <c r="BG484">
        <f t="shared" si="483"/>
        <v>1</v>
      </c>
      <c r="BH484" t="s">
        <v>65</v>
      </c>
      <c r="BI484">
        <f t="shared" si="484"/>
        <v>7</v>
      </c>
      <c r="BJ484">
        <f t="shared" si="485"/>
        <v>1</v>
      </c>
      <c r="BK484" t="s">
        <v>56</v>
      </c>
      <c r="BL484">
        <f t="shared" si="486"/>
        <v>0</v>
      </c>
      <c r="BM484">
        <f t="shared" si="487"/>
        <v>0</v>
      </c>
      <c r="BN484" t="s">
        <v>56</v>
      </c>
      <c r="BO484">
        <f t="shared" si="488"/>
        <v>0</v>
      </c>
      <c r="BP484">
        <f t="shared" si="489"/>
        <v>0</v>
      </c>
      <c r="BQ484" t="s">
        <v>56</v>
      </c>
      <c r="BR484">
        <f t="shared" si="490"/>
        <v>0</v>
      </c>
      <c r="BS484">
        <f t="shared" si="491"/>
        <v>0</v>
      </c>
      <c r="BT484" t="s">
        <v>74</v>
      </c>
      <c r="BU484">
        <f t="shared" si="492"/>
        <v>7</v>
      </c>
      <c r="BV484">
        <f t="shared" si="493"/>
        <v>1</v>
      </c>
      <c r="BW484" t="s">
        <v>167</v>
      </c>
      <c r="BX484">
        <f t="shared" si="494"/>
        <v>7</v>
      </c>
      <c r="BY484">
        <f t="shared" si="495"/>
        <v>1</v>
      </c>
      <c r="BZ484" t="s">
        <v>139</v>
      </c>
      <c r="CA484">
        <f t="shared" si="496"/>
        <v>7</v>
      </c>
      <c r="CB484">
        <f t="shared" si="497"/>
        <v>1</v>
      </c>
      <c r="CC484" t="s">
        <v>74</v>
      </c>
      <c r="CD484">
        <f t="shared" si="498"/>
        <v>7</v>
      </c>
      <c r="CE484">
        <f t="shared" si="499"/>
        <v>1</v>
      </c>
      <c r="CF484" t="s">
        <v>82</v>
      </c>
      <c r="CG484">
        <f t="shared" si="500"/>
        <v>1</v>
      </c>
      <c r="CH484">
        <f t="shared" si="501"/>
        <v>1</v>
      </c>
      <c r="CI484" t="s">
        <v>74</v>
      </c>
      <c r="CJ484">
        <f t="shared" si="502"/>
        <v>7</v>
      </c>
      <c r="CK484">
        <f t="shared" si="503"/>
        <v>1</v>
      </c>
      <c r="CL484" t="s">
        <v>78</v>
      </c>
      <c r="CM484">
        <f t="shared" si="504"/>
        <v>7</v>
      </c>
      <c r="CN484">
        <f t="shared" si="505"/>
        <v>1</v>
      </c>
      <c r="CO484" t="s">
        <v>67</v>
      </c>
      <c r="CP484">
        <f t="shared" si="506"/>
        <v>5</v>
      </c>
      <c r="CQ484">
        <f t="shared" si="507"/>
        <v>1</v>
      </c>
      <c r="CR484" t="s">
        <v>83</v>
      </c>
      <c r="CS484">
        <f t="shared" si="508"/>
        <v>4</v>
      </c>
      <c r="CT484">
        <f t="shared" si="509"/>
        <v>1</v>
      </c>
      <c r="CU484" t="s">
        <v>83</v>
      </c>
      <c r="CV484">
        <f t="shared" si="510"/>
        <v>4</v>
      </c>
      <c r="CW484">
        <f t="shared" si="511"/>
        <v>1</v>
      </c>
      <c r="CX484" t="s">
        <v>83</v>
      </c>
      <c r="CY484">
        <f t="shared" si="512"/>
        <v>4</v>
      </c>
      <c r="CZ484">
        <f t="shared" si="513"/>
        <v>1</v>
      </c>
      <c r="DA484" t="s">
        <v>56</v>
      </c>
      <c r="DB484">
        <f t="shared" si="514"/>
        <v>0</v>
      </c>
      <c r="DC484">
        <f t="shared" si="515"/>
        <v>0</v>
      </c>
      <c r="DD484">
        <f t="shared" si="516"/>
        <v>67</v>
      </c>
      <c r="DE484">
        <f t="shared" si="517"/>
        <v>12</v>
      </c>
      <c r="DF484" s="7">
        <f t="shared" si="518"/>
        <v>5.583333333333333</v>
      </c>
      <c r="DG484" s="8">
        <f t="shared" si="519"/>
        <v>0.76388888888888884</v>
      </c>
      <c r="DH484" s="1" t="s">
        <v>83</v>
      </c>
      <c r="DI484" s="1" t="s">
        <v>56</v>
      </c>
      <c r="DJ484" s="1" t="s">
        <v>63</v>
      </c>
      <c r="DK484" s="1" t="s">
        <v>74</v>
      </c>
      <c r="DL484" s="1" t="s">
        <v>127</v>
      </c>
      <c r="DM484" s="1" t="s">
        <v>56</v>
      </c>
      <c r="DN484" s="2" t="s">
        <v>98</v>
      </c>
      <c r="DO484" s="2">
        <v>3</v>
      </c>
      <c r="DP484" s="2">
        <v>6</v>
      </c>
      <c r="DQ484" s="2">
        <v>3</v>
      </c>
      <c r="DR484" s="2">
        <v>4</v>
      </c>
      <c r="DS484" s="2">
        <v>4</v>
      </c>
    </row>
    <row r="485" spans="1:123" x14ac:dyDescent="0.25">
      <c r="A485">
        <v>2018</v>
      </c>
      <c r="B485">
        <v>483</v>
      </c>
      <c r="C485" t="s">
        <v>102</v>
      </c>
      <c r="D485">
        <v>2</v>
      </c>
      <c r="E485">
        <v>60</v>
      </c>
      <c r="F485">
        <v>1958</v>
      </c>
      <c r="G485">
        <v>12</v>
      </c>
      <c r="H485">
        <f t="shared" si="456"/>
        <v>12</v>
      </c>
      <c r="I485" t="s">
        <v>90</v>
      </c>
      <c r="J485">
        <f t="shared" si="457"/>
        <v>1</v>
      </c>
      <c r="K485" t="s">
        <v>59</v>
      </c>
      <c r="L485">
        <f t="shared" si="458"/>
        <v>3</v>
      </c>
      <c r="M485" t="s">
        <v>59</v>
      </c>
      <c r="N485">
        <f t="shared" si="459"/>
        <v>5</v>
      </c>
      <c r="O485" t="s">
        <v>125</v>
      </c>
      <c r="P485">
        <f t="shared" si="460"/>
        <v>4</v>
      </c>
      <c r="Q485">
        <f t="shared" si="461"/>
        <v>1</v>
      </c>
      <c r="R485">
        <v>3</v>
      </c>
      <c r="S485" t="s">
        <v>56</v>
      </c>
      <c r="T485">
        <f t="shared" si="462"/>
        <v>0</v>
      </c>
      <c r="U485">
        <f t="shared" si="463"/>
        <v>0</v>
      </c>
      <c r="V485" t="s">
        <v>61</v>
      </c>
      <c r="W485">
        <v>0</v>
      </c>
      <c r="X485">
        <v>0</v>
      </c>
      <c r="Y485">
        <v>0</v>
      </c>
      <c r="Z485" t="s">
        <v>109</v>
      </c>
      <c r="AA485">
        <f t="shared" si="464"/>
        <v>5</v>
      </c>
      <c r="AB485">
        <f t="shared" si="465"/>
        <v>1</v>
      </c>
      <c r="AC485" t="s">
        <v>71</v>
      </c>
      <c r="AD485" s="6">
        <f t="shared" si="466"/>
        <v>4</v>
      </c>
      <c r="AE485">
        <f t="shared" si="467"/>
        <v>1</v>
      </c>
      <c r="AF485" t="s">
        <v>75</v>
      </c>
      <c r="AG485" t="s">
        <v>190</v>
      </c>
      <c r="AH485" t="s">
        <v>56</v>
      </c>
      <c r="AI485" s="6" t="str">
        <f t="shared" si="455"/>
        <v>Southern baptist</v>
      </c>
      <c r="AJ485" t="s">
        <v>77</v>
      </c>
      <c r="AK485" s="6">
        <f t="shared" si="468"/>
        <v>3</v>
      </c>
      <c r="AL485" t="s">
        <v>77</v>
      </c>
      <c r="AM485" s="6">
        <f t="shared" si="468"/>
        <v>3</v>
      </c>
      <c r="AN485" s="6">
        <f t="shared" si="469"/>
        <v>0</v>
      </c>
      <c r="AO485" t="s">
        <v>96</v>
      </c>
      <c r="AP485">
        <f t="shared" si="470"/>
        <v>3</v>
      </c>
      <c r="AQ485">
        <f t="shared" si="471"/>
        <v>1</v>
      </c>
      <c r="AR485" t="s">
        <v>129</v>
      </c>
      <c r="AS485">
        <f t="shared" si="472"/>
        <v>3</v>
      </c>
      <c r="AT485">
        <f t="shared" si="473"/>
        <v>1</v>
      </c>
      <c r="AU485" t="s">
        <v>158</v>
      </c>
      <c r="AV485">
        <f t="shared" si="474"/>
        <v>1</v>
      </c>
      <c r="AW485">
        <f t="shared" si="475"/>
        <v>1</v>
      </c>
      <c r="AX485" t="s">
        <v>88</v>
      </c>
      <c r="AY485">
        <f t="shared" si="476"/>
        <v>7</v>
      </c>
      <c r="AZ485">
        <f t="shared" si="477"/>
        <v>1</v>
      </c>
      <c r="BA485" s="6">
        <f t="shared" si="478"/>
        <v>14</v>
      </c>
      <c r="BB485" s="6">
        <f t="shared" si="479"/>
        <v>4</v>
      </c>
      <c r="BC485" s="6">
        <f t="shared" si="480"/>
        <v>3.5</v>
      </c>
      <c r="BD485" s="9">
        <f t="shared" si="481"/>
        <v>0.41666666666666669</v>
      </c>
      <c r="BE485" t="s">
        <v>56</v>
      </c>
      <c r="BF485">
        <f t="shared" si="482"/>
        <v>0</v>
      </c>
      <c r="BG485">
        <f t="shared" si="483"/>
        <v>0</v>
      </c>
      <c r="BH485" t="s">
        <v>56</v>
      </c>
      <c r="BI485">
        <f t="shared" si="484"/>
        <v>0</v>
      </c>
      <c r="BJ485">
        <f t="shared" si="485"/>
        <v>0</v>
      </c>
      <c r="BK485" t="s">
        <v>65</v>
      </c>
      <c r="BL485">
        <f t="shared" si="486"/>
        <v>7</v>
      </c>
      <c r="BM485">
        <f t="shared" si="487"/>
        <v>1</v>
      </c>
      <c r="BN485" t="s">
        <v>65</v>
      </c>
      <c r="BO485">
        <f t="shared" si="488"/>
        <v>7</v>
      </c>
      <c r="BP485">
        <f t="shared" si="489"/>
        <v>1</v>
      </c>
      <c r="BQ485" t="s">
        <v>94</v>
      </c>
      <c r="BR485">
        <f t="shared" si="490"/>
        <v>7</v>
      </c>
      <c r="BS485">
        <f t="shared" si="491"/>
        <v>1</v>
      </c>
      <c r="BT485" t="s">
        <v>74</v>
      </c>
      <c r="BU485">
        <f t="shared" si="492"/>
        <v>7</v>
      </c>
      <c r="BV485">
        <f t="shared" si="493"/>
        <v>1</v>
      </c>
      <c r="BW485" t="s">
        <v>117</v>
      </c>
      <c r="BX485">
        <f t="shared" si="494"/>
        <v>3</v>
      </c>
      <c r="BY485">
        <f t="shared" si="495"/>
        <v>1</v>
      </c>
      <c r="BZ485" t="s">
        <v>131</v>
      </c>
      <c r="CA485">
        <f t="shared" si="496"/>
        <v>5</v>
      </c>
      <c r="CB485">
        <f t="shared" si="497"/>
        <v>1</v>
      </c>
      <c r="CC485" t="s">
        <v>74</v>
      </c>
      <c r="CD485">
        <f t="shared" si="498"/>
        <v>7</v>
      </c>
      <c r="CE485">
        <f t="shared" si="499"/>
        <v>1</v>
      </c>
      <c r="CF485" t="s">
        <v>151</v>
      </c>
      <c r="CG485">
        <f t="shared" si="500"/>
        <v>7</v>
      </c>
      <c r="CH485">
        <f t="shared" si="501"/>
        <v>1</v>
      </c>
      <c r="CI485" t="s">
        <v>74</v>
      </c>
      <c r="CJ485">
        <f t="shared" si="502"/>
        <v>7</v>
      </c>
      <c r="CK485">
        <f t="shared" si="503"/>
        <v>1</v>
      </c>
      <c r="CL485" t="s">
        <v>78</v>
      </c>
      <c r="CM485">
        <f t="shared" si="504"/>
        <v>7</v>
      </c>
      <c r="CN485">
        <f t="shared" si="505"/>
        <v>1</v>
      </c>
      <c r="CO485" t="s">
        <v>83</v>
      </c>
      <c r="CP485">
        <f t="shared" si="506"/>
        <v>4</v>
      </c>
      <c r="CQ485">
        <f t="shared" si="507"/>
        <v>1</v>
      </c>
      <c r="CR485" t="s">
        <v>83</v>
      </c>
      <c r="CS485">
        <f t="shared" si="508"/>
        <v>4</v>
      </c>
      <c r="CT485">
        <f t="shared" si="509"/>
        <v>1</v>
      </c>
      <c r="CU485" t="s">
        <v>83</v>
      </c>
      <c r="CV485">
        <f t="shared" si="510"/>
        <v>4</v>
      </c>
      <c r="CW485">
        <f t="shared" si="511"/>
        <v>1</v>
      </c>
      <c r="CX485" t="s">
        <v>83</v>
      </c>
      <c r="CY485">
        <f t="shared" si="512"/>
        <v>4</v>
      </c>
      <c r="CZ485">
        <f t="shared" si="513"/>
        <v>1</v>
      </c>
      <c r="DA485" t="s">
        <v>155</v>
      </c>
      <c r="DB485">
        <f t="shared" si="514"/>
        <v>1</v>
      </c>
      <c r="DC485">
        <f t="shared" si="515"/>
        <v>1</v>
      </c>
      <c r="DD485">
        <f t="shared" si="516"/>
        <v>81</v>
      </c>
      <c r="DE485">
        <f t="shared" si="517"/>
        <v>15</v>
      </c>
      <c r="DF485" s="7">
        <f t="shared" si="518"/>
        <v>5.4</v>
      </c>
      <c r="DG485" s="8">
        <f t="shared" si="519"/>
        <v>0.73333333333333339</v>
      </c>
      <c r="DH485" s="1" t="s">
        <v>83</v>
      </c>
      <c r="DI485" s="1" t="s">
        <v>56</v>
      </c>
      <c r="DJ485" s="1" t="s">
        <v>56</v>
      </c>
      <c r="DK485" s="1" t="s">
        <v>56</v>
      </c>
      <c r="DL485" s="1" t="s">
        <v>93</v>
      </c>
      <c r="DM485" s="1" t="s">
        <v>65</v>
      </c>
      <c r="DN485" s="2" t="s">
        <v>56</v>
      </c>
      <c r="DO485" s="2" t="s">
        <v>56</v>
      </c>
      <c r="DP485" s="2" t="s">
        <v>56</v>
      </c>
      <c r="DQ485" s="2">
        <v>4</v>
      </c>
      <c r="DR485" s="2">
        <v>5</v>
      </c>
      <c r="DS485" s="2">
        <v>3</v>
      </c>
    </row>
    <row r="486" spans="1:123" x14ac:dyDescent="0.25">
      <c r="A486">
        <v>2018</v>
      </c>
      <c r="B486">
        <v>484</v>
      </c>
      <c r="C486" t="s">
        <v>57</v>
      </c>
      <c r="D486">
        <v>0</v>
      </c>
      <c r="E486">
        <v>27</v>
      </c>
      <c r="F486">
        <v>1991</v>
      </c>
      <c r="G486">
        <v>12</v>
      </c>
      <c r="H486">
        <f t="shared" si="456"/>
        <v>12</v>
      </c>
      <c r="I486" t="s">
        <v>58</v>
      </c>
      <c r="J486">
        <f t="shared" si="457"/>
        <v>2</v>
      </c>
      <c r="K486" t="s">
        <v>59</v>
      </c>
      <c r="L486">
        <f t="shared" si="458"/>
        <v>3</v>
      </c>
      <c r="M486" t="s">
        <v>59</v>
      </c>
      <c r="N486">
        <f t="shared" si="459"/>
        <v>5</v>
      </c>
      <c r="O486" t="s">
        <v>60</v>
      </c>
      <c r="P486">
        <f t="shared" si="460"/>
        <v>7</v>
      </c>
      <c r="Q486">
        <f t="shared" si="461"/>
        <v>1</v>
      </c>
      <c r="R486">
        <v>2</v>
      </c>
      <c r="S486" t="s">
        <v>101</v>
      </c>
      <c r="T486">
        <f t="shared" si="462"/>
        <v>1</v>
      </c>
      <c r="U486">
        <f t="shared" si="463"/>
        <v>1</v>
      </c>
      <c r="V486" t="s">
        <v>92</v>
      </c>
      <c r="W486">
        <v>45400</v>
      </c>
      <c r="X486">
        <v>8512.5</v>
      </c>
      <c r="Y486">
        <v>13143.75</v>
      </c>
      <c r="Z486" t="s">
        <v>81</v>
      </c>
      <c r="AA486">
        <f t="shared" si="464"/>
        <v>3</v>
      </c>
      <c r="AB486">
        <f t="shared" si="465"/>
        <v>1</v>
      </c>
      <c r="AC486" t="s">
        <v>71</v>
      </c>
      <c r="AD486" s="6">
        <f t="shared" si="466"/>
        <v>4</v>
      </c>
      <c r="AE486">
        <f t="shared" si="467"/>
        <v>1</v>
      </c>
      <c r="AF486" t="s">
        <v>105</v>
      </c>
      <c r="AG486" t="s">
        <v>56</v>
      </c>
      <c r="AH486" t="s">
        <v>56</v>
      </c>
      <c r="AI486" s="6" t="str">
        <f t="shared" si="455"/>
        <v>None</v>
      </c>
      <c r="AJ486" t="s">
        <v>106</v>
      </c>
      <c r="AK486" s="6">
        <f t="shared" si="468"/>
        <v>1</v>
      </c>
      <c r="AL486" t="s">
        <v>71</v>
      </c>
      <c r="AM486" s="6">
        <f t="shared" si="468"/>
        <v>2</v>
      </c>
      <c r="AN486" s="6">
        <f t="shared" si="469"/>
        <v>-1</v>
      </c>
      <c r="AO486" t="s">
        <v>110</v>
      </c>
      <c r="AP486">
        <f t="shared" si="470"/>
        <v>1</v>
      </c>
      <c r="AQ486">
        <f t="shared" si="471"/>
        <v>1</v>
      </c>
      <c r="AR486" t="s">
        <v>107</v>
      </c>
      <c r="AS486">
        <f t="shared" si="472"/>
        <v>1</v>
      </c>
      <c r="AT486">
        <f t="shared" si="473"/>
        <v>1</v>
      </c>
      <c r="AU486" t="s">
        <v>158</v>
      </c>
      <c r="AV486">
        <f t="shared" si="474"/>
        <v>1</v>
      </c>
      <c r="AW486">
        <f t="shared" si="475"/>
        <v>1</v>
      </c>
      <c r="AX486" t="s">
        <v>114</v>
      </c>
      <c r="AY486">
        <f t="shared" si="476"/>
        <v>5</v>
      </c>
      <c r="AZ486">
        <f t="shared" si="477"/>
        <v>1</v>
      </c>
      <c r="BA486" s="6">
        <f t="shared" si="478"/>
        <v>8</v>
      </c>
      <c r="BB486" s="6">
        <f t="shared" si="479"/>
        <v>4</v>
      </c>
      <c r="BC486" s="6">
        <f t="shared" si="480"/>
        <v>2</v>
      </c>
      <c r="BD486" s="9">
        <f t="shared" si="481"/>
        <v>0.16666666666666666</v>
      </c>
      <c r="BE486" t="s">
        <v>64</v>
      </c>
      <c r="BF486">
        <f t="shared" si="482"/>
        <v>4</v>
      </c>
      <c r="BG486">
        <f t="shared" si="483"/>
        <v>1</v>
      </c>
      <c r="BH486" t="s">
        <v>64</v>
      </c>
      <c r="BI486">
        <f t="shared" si="484"/>
        <v>4</v>
      </c>
      <c r="BJ486">
        <f t="shared" si="485"/>
        <v>1</v>
      </c>
      <c r="BK486" t="s">
        <v>56</v>
      </c>
      <c r="BL486">
        <f t="shared" si="486"/>
        <v>0</v>
      </c>
      <c r="BM486">
        <f t="shared" si="487"/>
        <v>0</v>
      </c>
      <c r="BN486" t="s">
        <v>56</v>
      </c>
      <c r="BO486">
        <f t="shared" si="488"/>
        <v>0</v>
      </c>
      <c r="BP486">
        <f t="shared" si="489"/>
        <v>0</v>
      </c>
      <c r="BQ486" t="s">
        <v>66</v>
      </c>
      <c r="BR486">
        <f t="shared" si="490"/>
        <v>1</v>
      </c>
      <c r="BS486">
        <f t="shared" si="491"/>
        <v>1</v>
      </c>
      <c r="BT486" t="s">
        <v>74</v>
      </c>
      <c r="BU486">
        <f t="shared" si="492"/>
        <v>7</v>
      </c>
      <c r="BV486">
        <f t="shared" si="493"/>
        <v>1</v>
      </c>
      <c r="BW486" t="s">
        <v>56</v>
      </c>
      <c r="BX486">
        <f t="shared" si="494"/>
        <v>0</v>
      </c>
      <c r="BY486">
        <f t="shared" si="495"/>
        <v>0</v>
      </c>
      <c r="BZ486" t="s">
        <v>56</v>
      </c>
      <c r="CA486">
        <f t="shared" si="496"/>
        <v>0</v>
      </c>
      <c r="CB486">
        <f t="shared" si="497"/>
        <v>0</v>
      </c>
      <c r="CC486" t="s">
        <v>56</v>
      </c>
      <c r="CD486">
        <f t="shared" si="498"/>
        <v>0</v>
      </c>
      <c r="CE486">
        <f t="shared" si="499"/>
        <v>0</v>
      </c>
      <c r="CF486" t="s">
        <v>56</v>
      </c>
      <c r="CG486">
        <f t="shared" si="500"/>
        <v>0</v>
      </c>
      <c r="CH486">
        <f t="shared" si="501"/>
        <v>0</v>
      </c>
      <c r="CI486" t="s">
        <v>56</v>
      </c>
      <c r="CJ486">
        <f t="shared" si="502"/>
        <v>0</v>
      </c>
      <c r="CK486">
        <f t="shared" si="503"/>
        <v>0</v>
      </c>
      <c r="CL486" t="s">
        <v>56</v>
      </c>
      <c r="CM486">
        <f t="shared" si="504"/>
        <v>0</v>
      </c>
      <c r="CN486">
        <f t="shared" si="505"/>
        <v>0</v>
      </c>
      <c r="CO486" t="s">
        <v>56</v>
      </c>
      <c r="CP486">
        <f t="shared" si="506"/>
        <v>0</v>
      </c>
      <c r="CQ486">
        <f t="shared" si="507"/>
        <v>0</v>
      </c>
      <c r="CR486" t="s">
        <v>56</v>
      </c>
      <c r="CS486">
        <f t="shared" si="508"/>
        <v>0</v>
      </c>
      <c r="CT486">
        <f t="shared" si="509"/>
        <v>0</v>
      </c>
      <c r="CU486" t="s">
        <v>56</v>
      </c>
      <c r="CV486">
        <f t="shared" si="510"/>
        <v>0</v>
      </c>
      <c r="CW486">
        <f t="shared" si="511"/>
        <v>0</v>
      </c>
      <c r="CX486" t="s">
        <v>56</v>
      </c>
      <c r="CY486">
        <f t="shared" si="512"/>
        <v>0</v>
      </c>
      <c r="CZ486">
        <f t="shared" si="513"/>
        <v>0</v>
      </c>
      <c r="DA486" t="s">
        <v>103</v>
      </c>
      <c r="DB486">
        <f t="shared" si="514"/>
        <v>0</v>
      </c>
      <c r="DC486">
        <f t="shared" si="515"/>
        <v>0</v>
      </c>
      <c r="DD486">
        <f t="shared" si="516"/>
        <v>12</v>
      </c>
      <c r="DE486">
        <f t="shared" si="517"/>
        <v>3</v>
      </c>
      <c r="DF486" s="7">
        <f t="shared" si="518"/>
        <v>4</v>
      </c>
      <c r="DG486" s="8">
        <f t="shared" si="519"/>
        <v>0.5</v>
      </c>
      <c r="DH486" s="1" t="s">
        <v>56</v>
      </c>
      <c r="DI486" s="1" t="s">
        <v>135</v>
      </c>
      <c r="DJ486" s="1" t="s">
        <v>64</v>
      </c>
      <c r="DK486" s="1" t="s">
        <v>74</v>
      </c>
      <c r="DL486" s="1" t="s">
        <v>127</v>
      </c>
      <c r="DM486" s="1" t="s">
        <v>56</v>
      </c>
      <c r="DN486" s="2" t="s">
        <v>123</v>
      </c>
      <c r="DO486" s="2" t="s">
        <v>56</v>
      </c>
      <c r="DP486" s="2" t="s">
        <v>56</v>
      </c>
      <c r="DQ486" s="2" t="s">
        <v>56</v>
      </c>
      <c r="DR486" s="2" t="s">
        <v>56</v>
      </c>
      <c r="DS486" s="2" t="s">
        <v>56</v>
      </c>
    </row>
    <row r="487" spans="1:123" x14ac:dyDescent="0.25">
      <c r="A487">
        <v>2018</v>
      </c>
      <c r="B487">
        <v>485</v>
      </c>
      <c r="C487" t="s">
        <v>124</v>
      </c>
      <c r="D487">
        <v>2</v>
      </c>
      <c r="E487" t="s">
        <v>170</v>
      </c>
      <c r="F487">
        <v>1929</v>
      </c>
      <c r="G487">
        <v>16</v>
      </c>
      <c r="H487">
        <f t="shared" si="456"/>
        <v>16</v>
      </c>
      <c r="I487" t="s">
        <v>58</v>
      </c>
      <c r="J487">
        <f t="shared" si="457"/>
        <v>2</v>
      </c>
      <c r="K487" t="s">
        <v>59</v>
      </c>
      <c r="L487">
        <f t="shared" si="458"/>
        <v>3</v>
      </c>
      <c r="M487" t="s">
        <v>59</v>
      </c>
      <c r="N487">
        <f t="shared" si="459"/>
        <v>5</v>
      </c>
      <c r="O487" t="s">
        <v>132</v>
      </c>
      <c r="P487">
        <f t="shared" si="460"/>
        <v>1</v>
      </c>
      <c r="Q487">
        <f t="shared" si="461"/>
        <v>1</v>
      </c>
      <c r="R487">
        <v>1</v>
      </c>
      <c r="S487" t="s">
        <v>56</v>
      </c>
      <c r="T487">
        <f t="shared" si="462"/>
        <v>0</v>
      </c>
      <c r="U487">
        <f t="shared" si="463"/>
        <v>0</v>
      </c>
      <c r="V487" t="s">
        <v>92</v>
      </c>
      <c r="W487">
        <v>63560</v>
      </c>
      <c r="X487">
        <v>0</v>
      </c>
      <c r="Y487">
        <v>0</v>
      </c>
      <c r="Z487" t="s">
        <v>81</v>
      </c>
      <c r="AA487">
        <f t="shared" si="464"/>
        <v>3</v>
      </c>
      <c r="AB487">
        <f t="shared" si="465"/>
        <v>1</v>
      </c>
      <c r="AC487" t="s">
        <v>62</v>
      </c>
      <c r="AD487" s="6">
        <f t="shared" si="466"/>
        <v>2</v>
      </c>
      <c r="AE487">
        <f t="shared" si="467"/>
        <v>1</v>
      </c>
      <c r="AF487" t="s">
        <v>75</v>
      </c>
      <c r="AG487" t="s">
        <v>190</v>
      </c>
      <c r="AH487" t="s">
        <v>56</v>
      </c>
      <c r="AI487" s="6" t="str">
        <f t="shared" si="455"/>
        <v>Southern baptist</v>
      </c>
      <c r="AJ487" t="s">
        <v>77</v>
      </c>
      <c r="AK487" s="6">
        <f t="shared" si="468"/>
        <v>3</v>
      </c>
      <c r="AL487" t="s">
        <v>77</v>
      </c>
      <c r="AM487" s="6">
        <f t="shared" si="468"/>
        <v>3</v>
      </c>
      <c r="AN487" s="6">
        <f t="shared" si="469"/>
        <v>0</v>
      </c>
      <c r="AO487" t="s">
        <v>134</v>
      </c>
      <c r="AP487">
        <f t="shared" si="470"/>
        <v>7</v>
      </c>
      <c r="AQ487">
        <f t="shared" si="471"/>
        <v>1</v>
      </c>
      <c r="AR487" t="s">
        <v>129</v>
      </c>
      <c r="AS487">
        <f t="shared" si="472"/>
        <v>3</v>
      </c>
      <c r="AT487">
        <f t="shared" si="473"/>
        <v>1</v>
      </c>
      <c r="AU487" t="s">
        <v>87</v>
      </c>
      <c r="AV487">
        <f t="shared" si="474"/>
        <v>7</v>
      </c>
      <c r="AW487">
        <f t="shared" si="475"/>
        <v>1</v>
      </c>
      <c r="AX487" t="s">
        <v>88</v>
      </c>
      <c r="AY487">
        <f t="shared" si="476"/>
        <v>7</v>
      </c>
      <c r="AZ487">
        <f t="shared" si="477"/>
        <v>1</v>
      </c>
      <c r="BA487" s="6">
        <f t="shared" si="478"/>
        <v>24</v>
      </c>
      <c r="BB487" s="6">
        <f t="shared" si="479"/>
        <v>4</v>
      </c>
      <c r="BC487" s="6">
        <f t="shared" si="480"/>
        <v>6</v>
      </c>
      <c r="BD487" s="9">
        <f t="shared" si="481"/>
        <v>0.83333333333333337</v>
      </c>
      <c r="BE487" t="s">
        <v>93</v>
      </c>
      <c r="BF487">
        <f t="shared" si="482"/>
        <v>4</v>
      </c>
      <c r="BG487">
        <f t="shared" si="483"/>
        <v>1</v>
      </c>
      <c r="BH487" t="s">
        <v>65</v>
      </c>
      <c r="BI487">
        <f t="shared" si="484"/>
        <v>7</v>
      </c>
      <c r="BJ487">
        <f t="shared" si="485"/>
        <v>1</v>
      </c>
      <c r="BK487" t="s">
        <v>56</v>
      </c>
      <c r="BL487">
        <f t="shared" si="486"/>
        <v>0</v>
      </c>
      <c r="BM487">
        <f t="shared" si="487"/>
        <v>0</v>
      </c>
      <c r="BN487" t="s">
        <v>56</v>
      </c>
      <c r="BO487">
        <f t="shared" si="488"/>
        <v>0</v>
      </c>
      <c r="BP487">
        <f t="shared" si="489"/>
        <v>0</v>
      </c>
      <c r="BQ487" t="s">
        <v>94</v>
      </c>
      <c r="BR487">
        <f t="shared" si="490"/>
        <v>7</v>
      </c>
      <c r="BS487">
        <f t="shared" si="491"/>
        <v>1</v>
      </c>
      <c r="BT487" t="s">
        <v>74</v>
      </c>
      <c r="BU487">
        <f t="shared" si="492"/>
        <v>7</v>
      </c>
      <c r="BV487">
        <f t="shared" si="493"/>
        <v>1</v>
      </c>
      <c r="BW487" t="s">
        <v>117</v>
      </c>
      <c r="BX487">
        <f t="shared" si="494"/>
        <v>3</v>
      </c>
      <c r="BY487">
        <f t="shared" si="495"/>
        <v>1</v>
      </c>
      <c r="BZ487" t="s">
        <v>80</v>
      </c>
      <c r="CA487">
        <f t="shared" si="496"/>
        <v>1</v>
      </c>
      <c r="CB487">
        <f t="shared" si="497"/>
        <v>1</v>
      </c>
      <c r="CC487" t="s">
        <v>78</v>
      </c>
      <c r="CD487">
        <f t="shared" si="498"/>
        <v>1</v>
      </c>
      <c r="CE487">
        <f t="shared" si="499"/>
        <v>1</v>
      </c>
      <c r="CF487" t="s">
        <v>82</v>
      </c>
      <c r="CG487">
        <f t="shared" si="500"/>
        <v>1</v>
      </c>
      <c r="CH487">
        <f t="shared" si="501"/>
        <v>1</v>
      </c>
      <c r="CI487" t="s">
        <v>78</v>
      </c>
      <c r="CJ487">
        <f t="shared" si="502"/>
        <v>1</v>
      </c>
      <c r="CK487">
        <f t="shared" si="503"/>
        <v>1</v>
      </c>
      <c r="CL487" t="s">
        <v>74</v>
      </c>
      <c r="CM487">
        <f t="shared" si="504"/>
        <v>1</v>
      </c>
      <c r="CN487">
        <f t="shared" si="505"/>
        <v>1</v>
      </c>
      <c r="CO487" t="s">
        <v>67</v>
      </c>
      <c r="CP487">
        <f t="shared" si="506"/>
        <v>5</v>
      </c>
      <c r="CQ487">
        <f t="shared" si="507"/>
        <v>1</v>
      </c>
      <c r="CR487" t="s">
        <v>84</v>
      </c>
      <c r="CS487">
        <f t="shared" si="508"/>
        <v>3</v>
      </c>
      <c r="CT487">
        <f t="shared" si="509"/>
        <v>1</v>
      </c>
      <c r="CU487" t="s">
        <v>84</v>
      </c>
      <c r="CV487">
        <f t="shared" si="510"/>
        <v>3</v>
      </c>
      <c r="CW487">
        <f t="shared" si="511"/>
        <v>1</v>
      </c>
      <c r="CX487" t="s">
        <v>83</v>
      </c>
      <c r="CY487">
        <f t="shared" si="512"/>
        <v>4</v>
      </c>
      <c r="CZ487">
        <f t="shared" si="513"/>
        <v>1</v>
      </c>
      <c r="DA487" t="s">
        <v>86</v>
      </c>
      <c r="DB487">
        <f t="shared" si="514"/>
        <v>3</v>
      </c>
      <c r="DC487">
        <f t="shared" si="515"/>
        <v>1</v>
      </c>
      <c r="DD487">
        <f t="shared" si="516"/>
        <v>47</v>
      </c>
      <c r="DE487">
        <f t="shared" si="517"/>
        <v>14</v>
      </c>
      <c r="DF487" s="7">
        <f t="shared" si="518"/>
        <v>3.3571428571428572</v>
      </c>
      <c r="DG487" s="8">
        <f t="shared" si="519"/>
        <v>0.39285714285714285</v>
      </c>
      <c r="DH487" s="1" t="s">
        <v>112</v>
      </c>
      <c r="DI487" s="1" t="s">
        <v>56</v>
      </c>
      <c r="DJ487" s="1" t="s">
        <v>65</v>
      </c>
      <c r="DK487" s="1" t="s">
        <v>56</v>
      </c>
      <c r="DL487" s="1" t="s">
        <v>68</v>
      </c>
      <c r="DM487" s="1" t="s">
        <v>56</v>
      </c>
      <c r="DN487" s="2" t="s">
        <v>56</v>
      </c>
      <c r="DO487" s="2">
        <v>5</v>
      </c>
      <c r="DP487" s="2">
        <v>6</v>
      </c>
      <c r="DQ487" s="2">
        <v>4</v>
      </c>
      <c r="DR487" s="2">
        <v>4</v>
      </c>
      <c r="DS487" s="2">
        <v>4</v>
      </c>
    </row>
    <row r="488" spans="1:123" x14ac:dyDescent="0.25">
      <c r="A488">
        <v>2018</v>
      </c>
      <c r="B488">
        <v>486</v>
      </c>
      <c r="C488" t="s">
        <v>118</v>
      </c>
      <c r="D488">
        <v>5</v>
      </c>
      <c r="E488">
        <v>50</v>
      </c>
      <c r="F488">
        <v>1968</v>
      </c>
      <c r="G488">
        <v>11</v>
      </c>
      <c r="H488">
        <f t="shared" si="456"/>
        <v>11</v>
      </c>
      <c r="I488" t="s">
        <v>90</v>
      </c>
      <c r="J488">
        <f t="shared" si="457"/>
        <v>1</v>
      </c>
      <c r="K488" t="s">
        <v>119</v>
      </c>
      <c r="L488">
        <f t="shared" si="458"/>
        <v>2</v>
      </c>
      <c r="M488" t="s">
        <v>119</v>
      </c>
      <c r="N488">
        <f t="shared" si="459"/>
        <v>3</v>
      </c>
      <c r="O488" t="s">
        <v>132</v>
      </c>
      <c r="P488">
        <f t="shared" si="460"/>
        <v>1</v>
      </c>
      <c r="Q488">
        <f t="shared" si="461"/>
        <v>1</v>
      </c>
      <c r="R488">
        <v>4</v>
      </c>
      <c r="S488" t="s">
        <v>101</v>
      </c>
      <c r="T488">
        <f t="shared" si="462"/>
        <v>1</v>
      </c>
      <c r="U488">
        <f t="shared" si="463"/>
        <v>1</v>
      </c>
      <c r="V488" t="s">
        <v>148</v>
      </c>
      <c r="W488">
        <v>10782.5</v>
      </c>
      <c r="X488">
        <v>0</v>
      </c>
      <c r="Y488">
        <v>0</v>
      </c>
      <c r="Z488" t="s">
        <v>140</v>
      </c>
      <c r="AA488">
        <f t="shared" si="464"/>
        <v>1</v>
      </c>
      <c r="AB488">
        <f t="shared" si="465"/>
        <v>1</v>
      </c>
      <c r="AC488" t="s">
        <v>104</v>
      </c>
      <c r="AD488" s="6">
        <f t="shared" si="466"/>
        <v>3</v>
      </c>
      <c r="AE488">
        <f t="shared" si="467"/>
        <v>1</v>
      </c>
      <c r="AF488" t="s">
        <v>75</v>
      </c>
      <c r="AG488" t="s">
        <v>76</v>
      </c>
      <c r="AH488" t="s">
        <v>56</v>
      </c>
      <c r="AI488" s="6" t="str">
        <f t="shared" si="455"/>
        <v>Baptist-dk which</v>
      </c>
      <c r="AJ488" t="s">
        <v>77</v>
      </c>
      <c r="AK488" s="6">
        <f t="shared" si="468"/>
        <v>3</v>
      </c>
      <c r="AL488" t="s">
        <v>77</v>
      </c>
      <c r="AM488" s="6">
        <f t="shared" si="468"/>
        <v>3</v>
      </c>
      <c r="AN488" s="6">
        <f t="shared" si="469"/>
        <v>0</v>
      </c>
      <c r="AO488" t="s">
        <v>128</v>
      </c>
      <c r="AP488">
        <f t="shared" si="470"/>
        <v>5</v>
      </c>
      <c r="AQ488">
        <f t="shared" si="471"/>
        <v>1</v>
      </c>
      <c r="AR488" t="s">
        <v>73</v>
      </c>
      <c r="AS488">
        <f t="shared" si="472"/>
        <v>7</v>
      </c>
      <c r="AT488">
        <f t="shared" si="473"/>
        <v>1</v>
      </c>
      <c r="AU488" t="s">
        <v>87</v>
      </c>
      <c r="AV488">
        <f t="shared" si="474"/>
        <v>7</v>
      </c>
      <c r="AW488">
        <f t="shared" si="475"/>
        <v>1</v>
      </c>
      <c r="AX488" t="s">
        <v>88</v>
      </c>
      <c r="AY488">
        <f t="shared" si="476"/>
        <v>7</v>
      </c>
      <c r="AZ488">
        <f t="shared" si="477"/>
        <v>1</v>
      </c>
      <c r="BA488" s="6">
        <f t="shared" si="478"/>
        <v>26</v>
      </c>
      <c r="BB488" s="6">
        <f t="shared" si="479"/>
        <v>4</v>
      </c>
      <c r="BC488" s="6">
        <f t="shared" si="480"/>
        <v>6.5</v>
      </c>
      <c r="BD488" s="9">
        <f t="shared" si="481"/>
        <v>0.91666666666666663</v>
      </c>
      <c r="BE488" t="s">
        <v>56</v>
      </c>
      <c r="BF488">
        <f t="shared" si="482"/>
        <v>0</v>
      </c>
      <c r="BG488">
        <f t="shared" si="483"/>
        <v>0</v>
      </c>
      <c r="BH488" t="s">
        <v>56</v>
      </c>
      <c r="BI488">
        <f t="shared" si="484"/>
        <v>0</v>
      </c>
      <c r="BJ488">
        <f t="shared" si="485"/>
        <v>0</v>
      </c>
      <c r="BK488" t="s">
        <v>63</v>
      </c>
      <c r="BL488">
        <f t="shared" si="486"/>
        <v>1</v>
      </c>
      <c r="BM488">
        <f t="shared" si="487"/>
        <v>1</v>
      </c>
      <c r="BN488" t="s">
        <v>65</v>
      </c>
      <c r="BO488">
        <f t="shared" si="488"/>
        <v>7</v>
      </c>
      <c r="BP488">
        <f t="shared" si="489"/>
        <v>1</v>
      </c>
      <c r="BQ488" t="s">
        <v>94</v>
      </c>
      <c r="BR488">
        <f t="shared" si="490"/>
        <v>7</v>
      </c>
      <c r="BS488">
        <f t="shared" si="491"/>
        <v>1</v>
      </c>
      <c r="BT488" t="s">
        <v>74</v>
      </c>
      <c r="BU488">
        <f t="shared" si="492"/>
        <v>7</v>
      </c>
      <c r="BV488">
        <f t="shared" si="493"/>
        <v>1</v>
      </c>
      <c r="BW488" t="s">
        <v>56</v>
      </c>
      <c r="BX488">
        <f t="shared" si="494"/>
        <v>0</v>
      </c>
      <c r="BY488">
        <f t="shared" si="495"/>
        <v>0</v>
      </c>
      <c r="BZ488" t="s">
        <v>56</v>
      </c>
      <c r="CA488">
        <f t="shared" si="496"/>
        <v>0</v>
      </c>
      <c r="CB488">
        <f t="shared" si="497"/>
        <v>0</v>
      </c>
      <c r="CC488" t="s">
        <v>56</v>
      </c>
      <c r="CD488">
        <f t="shared" si="498"/>
        <v>0</v>
      </c>
      <c r="CE488">
        <f t="shared" si="499"/>
        <v>0</v>
      </c>
      <c r="CF488" t="s">
        <v>56</v>
      </c>
      <c r="CG488">
        <f t="shared" si="500"/>
        <v>0</v>
      </c>
      <c r="CH488">
        <f t="shared" si="501"/>
        <v>0</v>
      </c>
      <c r="CI488" t="s">
        <v>56</v>
      </c>
      <c r="CJ488">
        <f t="shared" si="502"/>
        <v>0</v>
      </c>
      <c r="CK488">
        <f t="shared" si="503"/>
        <v>0</v>
      </c>
      <c r="CL488" t="s">
        <v>56</v>
      </c>
      <c r="CM488">
        <f t="shared" si="504"/>
        <v>0</v>
      </c>
      <c r="CN488">
        <f t="shared" si="505"/>
        <v>0</v>
      </c>
      <c r="CO488" t="s">
        <v>56</v>
      </c>
      <c r="CP488">
        <f t="shared" si="506"/>
        <v>0</v>
      </c>
      <c r="CQ488">
        <f t="shared" si="507"/>
        <v>0</v>
      </c>
      <c r="CR488" t="s">
        <v>56</v>
      </c>
      <c r="CS488">
        <f t="shared" si="508"/>
        <v>0</v>
      </c>
      <c r="CT488">
        <f t="shared" si="509"/>
        <v>0</v>
      </c>
      <c r="CU488" t="s">
        <v>56</v>
      </c>
      <c r="CV488">
        <f t="shared" si="510"/>
        <v>0</v>
      </c>
      <c r="CW488">
        <f t="shared" si="511"/>
        <v>0</v>
      </c>
      <c r="CX488" t="s">
        <v>56</v>
      </c>
      <c r="CY488">
        <f t="shared" si="512"/>
        <v>0</v>
      </c>
      <c r="CZ488">
        <f t="shared" si="513"/>
        <v>0</v>
      </c>
      <c r="DA488" t="s">
        <v>99</v>
      </c>
      <c r="DB488">
        <f t="shared" si="514"/>
        <v>7</v>
      </c>
      <c r="DC488">
        <f t="shared" si="515"/>
        <v>1</v>
      </c>
      <c r="DD488">
        <f t="shared" si="516"/>
        <v>29</v>
      </c>
      <c r="DE488">
        <f t="shared" si="517"/>
        <v>5</v>
      </c>
      <c r="DF488" s="7">
        <f t="shared" si="518"/>
        <v>5.8</v>
      </c>
      <c r="DG488" s="8">
        <f t="shared" si="519"/>
        <v>0.79999999999999993</v>
      </c>
      <c r="DH488" s="1" t="s">
        <v>56</v>
      </c>
      <c r="DI488" s="1" t="s">
        <v>56</v>
      </c>
      <c r="DJ488" s="1" t="s">
        <v>56</v>
      </c>
      <c r="DK488" s="1" t="s">
        <v>78</v>
      </c>
      <c r="DL488" s="1" t="s">
        <v>68</v>
      </c>
      <c r="DM488" s="1" t="s">
        <v>65</v>
      </c>
      <c r="DN488" s="2" t="s">
        <v>98</v>
      </c>
      <c r="DO488" s="2" t="s">
        <v>56</v>
      </c>
      <c r="DP488" s="2" t="s">
        <v>56</v>
      </c>
      <c r="DQ488" s="2" t="s">
        <v>56</v>
      </c>
      <c r="DR488" s="2" t="s">
        <v>56</v>
      </c>
      <c r="DS488" s="2" t="s">
        <v>56</v>
      </c>
    </row>
    <row r="489" spans="1:123" x14ac:dyDescent="0.25">
      <c r="A489">
        <v>2018</v>
      </c>
      <c r="B489">
        <v>487</v>
      </c>
      <c r="C489" t="s">
        <v>57</v>
      </c>
      <c r="D489">
        <v>6</v>
      </c>
      <c r="E489">
        <v>44</v>
      </c>
      <c r="F489">
        <v>1974</v>
      </c>
      <c r="G489">
        <v>16</v>
      </c>
      <c r="H489">
        <f t="shared" si="456"/>
        <v>16</v>
      </c>
      <c r="I489" t="s">
        <v>90</v>
      </c>
      <c r="J489">
        <f t="shared" si="457"/>
        <v>1</v>
      </c>
      <c r="K489" t="s">
        <v>119</v>
      </c>
      <c r="L489">
        <f t="shared" si="458"/>
        <v>2</v>
      </c>
      <c r="M489" t="s">
        <v>119</v>
      </c>
      <c r="N489">
        <f t="shared" si="459"/>
        <v>3</v>
      </c>
      <c r="O489" t="s">
        <v>132</v>
      </c>
      <c r="P489">
        <f t="shared" si="460"/>
        <v>1</v>
      </c>
      <c r="Q489">
        <f t="shared" si="461"/>
        <v>1</v>
      </c>
      <c r="R489">
        <v>5</v>
      </c>
      <c r="S489" t="s">
        <v>56</v>
      </c>
      <c r="T489">
        <f t="shared" si="462"/>
        <v>0</v>
      </c>
      <c r="U489">
        <f t="shared" si="463"/>
        <v>0</v>
      </c>
      <c r="V489" t="s">
        <v>92</v>
      </c>
      <c r="W489">
        <v>30645</v>
      </c>
      <c r="X489">
        <v>14755</v>
      </c>
      <c r="Y489">
        <v>22782.5</v>
      </c>
      <c r="Z489" t="s">
        <v>109</v>
      </c>
      <c r="AA489">
        <f t="shared" si="464"/>
        <v>5</v>
      </c>
      <c r="AB489">
        <f t="shared" si="465"/>
        <v>1</v>
      </c>
      <c r="AC489" t="s">
        <v>104</v>
      </c>
      <c r="AD489" s="6">
        <f t="shared" si="466"/>
        <v>3</v>
      </c>
      <c r="AE489">
        <f t="shared" si="467"/>
        <v>1</v>
      </c>
      <c r="AF489" t="s">
        <v>75</v>
      </c>
      <c r="AG489" t="s">
        <v>190</v>
      </c>
      <c r="AH489" t="s">
        <v>56</v>
      </c>
      <c r="AI489" s="6" t="str">
        <f t="shared" si="455"/>
        <v>Southern baptist</v>
      </c>
      <c r="AJ489" t="s">
        <v>77</v>
      </c>
      <c r="AK489" s="6">
        <f t="shared" si="468"/>
        <v>3</v>
      </c>
      <c r="AL489" t="s">
        <v>77</v>
      </c>
      <c r="AM489" s="6">
        <f t="shared" si="468"/>
        <v>3</v>
      </c>
      <c r="AN489" s="6">
        <f t="shared" si="469"/>
        <v>0</v>
      </c>
      <c r="AO489" t="s">
        <v>152</v>
      </c>
      <c r="AP489">
        <f t="shared" si="470"/>
        <v>4</v>
      </c>
      <c r="AQ489">
        <f t="shared" si="471"/>
        <v>1</v>
      </c>
      <c r="AR489" t="s">
        <v>129</v>
      </c>
      <c r="AS489">
        <f t="shared" si="472"/>
        <v>3</v>
      </c>
      <c r="AT489">
        <f t="shared" si="473"/>
        <v>1</v>
      </c>
      <c r="AU489" t="s">
        <v>100</v>
      </c>
      <c r="AV489">
        <f t="shared" si="474"/>
        <v>5</v>
      </c>
      <c r="AW489">
        <f t="shared" si="475"/>
        <v>1</v>
      </c>
      <c r="AX489" t="s">
        <v>114</v>
      </c>
      <c r="AY489">
        <f t="shared" si="476"/>
        <v>5</v>
      </c>
      <c r="AZ489">
        <f t="shared" si="477"/>
        <v>1</v>
      </c>
      <c r="BA489" s="6">
        <f t="shared" si="478"/>
        <v>17</v>
      </c>
      <c r="BB489" s="6">
        <f t="shared" si="479"/>
        <v>4</v>
      </c>
      <c r="BC489" s="6">
        <f t="shared" si="480"/>
        <v>4.25</v>
      </c>
      <c r="BD489" s="9">
        <f t="shared" si="481"/>
        <v>0.54166666666666663</v>
      </c>
      <c r="BE489" t="s">
        <v>56</v>
      </c>
      <c r="BF489">
        <f t="shared" si="482"/>
        <v>0</v>
      </c>
      <c r="BG489">
        <f t="shared" si="483"/>
        <v>0</v>
      </c>
      <c r="BH489" t="s">
        <v>56</v>
      </c>
      <c r="BI489">
        <f t="shared" si="484"/>
        <v>0</v>
      </c>
      <c r="BJ489">
        <f t="shared" si="485"/>
        <v>0</v>
      </c>
      <c r="BK489" t="s">
        <v>64</v>
      </c>
      <c r="BL489">
        <f t="shared" si="486"/>
        <v>4</v>
      </c>
      <c r="BM489">
        <f t="shared" si="487"/>
        <v>1</v>
      </c>
      <c r="BN489" t="s">
        <v>65</v>
      </c>
      <c r="BO489">
        <f t="shared" si="488"/>
        <v>7</v>
      </c>
      <c r="BP489">
        <f t="shared" si="489"/>
        <v>1</v>
      </c>
      <c r="BQ489" t="s">
        <v>66</v>
      </c>
      <c r="BR489">
        <f t="shared" si="490"/>
        <v>1</v>
      </c>
      <c r="BS489">
        <f t="shared" si="491"/>
        <v>1</v>
      </c>
      <c r="BT489" t="s">
        <v>74</v>
      </c>
      <c r="BU489">
        <f t="shared" si="492"/>
        <v>7</v>
      </c>
      <c r="BV489">
        <f t="shared" si="493"/>
        <v>1</v>
      </c>
      <c r="BW489" t="s">
        <v>79</v>
      </c>
      <c r="BX489">
        <f t="shared" si="494"/>
        <v>1</v>
      </c>
      <c r="BY489">
        <f t="shared" si="495"/>
        <v>1</v>
      </c>
      <c r="BZ489" t="s">
        <v>147</v>
      </c>
      <c r="CA489">
        <f t="shared" si="496"/>
        <v>3</v>
      </c>
      <c r="CB489">
        <f t="shared" si="497"/>
        <v>1</v>
      </c>
      <c r="CC489" t="s">
        <v>78</v>
      </c>
      <c r="CD489">
        <f t="shared" si="498"/>
        <v>1</v>
      </c>
      <c r="CE489">
        <f t="shared" si="499"/>
        <v>1</v>
      </c>
      <c r="CF489" t="s">
        <v>82</v>
      </c>
      <c r="CG489">
        <f t="shared" si="500"/>
        <v>1</v>
      </c>
      <c r="CH489">
        <f t="shared" si="501"/>
        <v>1</v>
      </c>
      <c r="CI489" t="s">
        <v>78</v>
      </c>
      <c r="CJ489">
        <f t="shared" si="502"/>
        <v>1</v>
      </c>
      <c r="CK489">
        <f t="shared" si="503"/>
        <v>1</v>
      </c>
      <c r="CL489" t="s">
        <v>78</v>
      </c>
      <c r="CM489">
        <f t="shared" si="504"/>
        <v>7</v>
      </c>
      <c r="CN489">
        <f t="shared" si="505"/>
        <v>1</v>
      </c>
      <c r="CO489" t="s">
        <v>112</v>
      </c>
      <c r="CP489">
        <f t="shared" si="506"/>
        <v>7</v>
      </c>
      <c r="CQ489">
        <f t="shared" si="507"/>
        <v>1</v>
      </c>
      <c r="CR489" t="s">
        <v>112</v>
      </c>
      <c r="CS489">
        <f t="shared" si="508"/>
        <v>7</v>
      </c>
      <c r="CT489">
        <f t="shared" si="509"/>
        <v>1</v>
      </c>
      <c r="CU489" t="s">
        <v>67</v>
      </c>
      <c r="CV489">
        <f t="shared" si="510"/>
        <v>5</v>
      </c>
      <c r="CW489">
        <f t="shared" si="511"/>
        <v>1</v>
      </c>
      <c r="CX489" t="s">
        <v>67</v>
      </c>
      <c r="CY489">
        <f t="shared" si="512"/>
        <v>5</v>
      </c>
      <c r="CZ489">
        <f t="shared" si="513"/>
        <v>1</v>
      </c>
      <c r="DA489" t="s">
        <v>155</v>
      </c>
      <c r="DB489">
        <f t="shared" si="514"/>
        <v>1</v>
      </c>
      <c r="DC489">
        <f t="shared" si="515"/>
        <v>1</v>
      </c>
      <c r="DD489">
        <f t="shared" si="516"/>
        <v>58</v>
      </c>
      <c r="DE489">
        <f t="shared" si="517"/>
        <v>15</v>
      </c>
      <c r="DF489" s="7">
        <f t="shared" si="518"/>
        <v>3.8666666666666667</v>
      </c>
      <c r="DG489" s="8">
        <f t="shared" si="519"/>
        <v>0.4777777777777778</v>
      </c>
      <c r="DH489" s="1" t="s">
        <v>67</v>
      </c>
      <c r="DI489" s="1" t="s">
        <v>135</v>
      </c>
      <c r="DJ489" s="1" t="s">
        <v>56</v>
      </c>
      <c r="DK489" s="1" t="s">
        <v>56</v>
      </c>
      <c r="DL489" s="1" t="s">
        <v>68</v>
      </c>
      <c r="DM489" s="1" t="s">
        <v>65</v>
      </c>
      <c r="DN489" s="2" t="s">
        <v>56</v>
      </c>
      <c r="DO489" s="2" t="s">
        <v>56</v>
      </c>
      <c r="DP489" s="2" t="s">
        <v>56</v>
      </c>
      <c r="DQ489" s="2">
        <v>5</v>
      </c>
      <c r="DR489" s="2">
        <v>5</v>
      </c>
      <c r="DS489" s="2">
        <v>5</v>
      </c>
    </row>
    <row r="490" spans="1:123" x14ac:dyDescent="0.25">
      <c r="A490">
        <v>2018</v>
      </c>
      <c r="B490">
        <v>488</v>
      </c>
      <c r="C490" t="s">
        <v>124</v>
      </c>
      <c r="D490">
        <v>4</v>
      </c>
      <c r="E490">
        <v>85</v>
      </c>
      <c r="F490">
        <v>1933</v>
      </c>
      <c r="G490">
        <v>12</v>
      </c>
      <c r="H490">
        <f t="shared" si="456"/>
        <v>12</v>
      </c>
      <c r="I490" t="s">
        <v>90</v>
      </c>
      <c r="J490">
        <f t="shared" si="457"/>
        <v>1</v>
      </c>
      <c r="K490" t="s">
        <v>59</v>
      </c>
      <c r="L490">
        <f t="shared" si="458"/>
        <v>3</v>
      </c>
      <c r="M490" t="s">
        <v>59</v>
      </c>
      <c r="N490">
        <f t="shared" si="459"/>
        <v>5</v>
      </c>
      <c r="O490" t="s">
        <v>125</v>
      </c>
      <c r="P490">
        <f t="shared" si="460"/>
        <v>4</v>
      </c>
      <c r="Q490">
        <f t="shared" si="461"/>
        <v>1</v>
      </c>
      <c r="R490">
        <v>1</v>
      </c>
      <c r="S490" t="s">
        <v>101</v>
      </c>
      <c r="T490">
        <f t="shared" si="462"/>
        <v>1</v>
      </c>
      <c r="U490">
        <f t="shared" si="463"/>
        <v>1</v>
      </c>
      <c r="V490" t="s">
        <v>92</v>
      </c>
      <c r="W490">
        <v>14755</v>
      </c>
      <c r="X490">
        <v>0</v>
      </c>
      <c r="Y490">
        <v>0</v>
      </c>
      <c r="Z490" t="s">
        <v>109</v>
      </c>
      <c r="AA490">
        <f t="shared" si="464"/>
        <v>5</v>
      </c>
      <c r="AB490">
        <f t="shared" si="465"/>
        <v>1</v>
      </c>
      <c r="AC490" t="s">
        <v>71</v>
      </c>
      <c r="AD490" s="6">
        <f t="shared" si="466"/>
        <v>4</v>
      </c>
      <c r="AE490">
        <f t="shared" si="467"/>
        <v>1</v>
      </c>
      <c r="AF490" t="s">
        <v>75</v>
      </c>
      <c r="AG490" t="s">
        <v>142</v>
      </c>
      <c r="AH490" t="s">
        <v>219</v>
      </c>
      <c r="AI490" s="6" t="str">
        <f t="shared" si="455"/>
        <v>Church of Christ</v>
      </c>
      <c r="AJ490" t="s">
        <v>77</v>
      </c>
      <c r="AK490" s="6">
        <f t="shared" si="468"/>
        <v>3</v>
      </c>
      <c r="AL490" t="s">
        <v>77</v>
      </c>
      <c r="AM490" s="6">
        <f t="shared" si="468"/>
        <v>3</v>
      </c>
      <c r="AN490" s="6">
        <f t="shared" si="469"/>
        <v>0</v>
      </c>
      <c r="AO490" t="s">
        <v>96</v>
      </c>
      <c r="AP490">
        <f t="shared" si="470"/>
        <v>3</v>
      </c>
      <c r="AQ490">
        <f t="shared" si="471"/>
        <v>1</v>
      </c>
      <c r="AR490" t="s">
        <v>129</v>
      </c>
      <c r="AS490">
        <f t="shared" si="472"/>
        <v>3</v>
      </c>
      <c r="AT490">
        <f t="shared" si="473"/>
        <v>1</v>
      </c>
      <c r="AU490" t="s">
        <v>100</v>
      </c>
      <c r="AV490">
        <f t="shared" si="474"/>
        <v>5</v>
      </c>
      <c r="AW490">
        <f t="shared" si="475"/>
        <v>1</v>
      </c>
      <c r="AX490" t="s">
        <v>88</v>
      </c>
      <c r="AY490">
        <f t="shared" si="476"/>
        <v>7</v>
      </c>
      <c r="AZ490">
        <f t="shared" si="477"/>
        <v>1</v>
      </c>
      <c r="BA490" s="6">
        <f t="shared" si="478"/>
        <v>18</v>
      </c>
      <c r="BB490" s="6">
        <f t="shared" si="479"/>
        <v>4</v>
      </c>
      <c r="BC490" s="6">
        <f t="shared" si="480"/>
        <v>4.5</v>
      </c>
      <c r="BD490" s="9">
        <f t="shared" si="481"/>
        <v>0.58333333333333337</v>
      </c>
      <c r="BE490" t="s">
        <v>56</v>
      </c>
      <c r="BF490">
        <f t="shared" si="482"/>
        <v>0</v>
      </c>
      <c r="BG490">
        <f t="shared" si="483"/>
        <v>0</v>
      </c>
      <c r="BH490" t="s">
        <v>56</v>
      </c>
      <c r="BI490">
        <f t="shared" si="484"/>
        <v>0</v>
      </c>
      <c r="BJ490">
        <f t="shared" si="485"/>
        <v>0</v>
      </c>
      <c r="BK490" t="s">
        <v>63</v>
      </c>
      <c r="BL490">
        <f t="shared" si="486"/>
        <v>1</v>
      </c>
      <c r="BM490">
        <f t="shared" si="487"/>
        <v>1</v>
      </c>
      <c r="BN490" t="s">
        <v>64</v>
      </c>
      <c r="BO490">
        <f t="shared" si="488"/>
        <v>4</v>
      </c>
      <c r="BP490">
        <f t="shared" si="489"/>
        <v>1</v>
      </c>
      <c r="BQ490" t="s">
        <v>56</v>
      </c>
      <c r="BR490">
        <f t="shared" si="490"/>
        <v>0</v>
      </c>
      <c r="BS490">
        <f t="shared" si="491"/>
        <v>0</v>
      </c>
      <c r="BT490" t="s">
        <v>74</v>
      </c>
      <c r="BU490">
        <f t="shared" si="492"/>
        <v>7</v>
      </c>
      <c r="BV490">
        <f t="shared" si="493"/>
        <v>1</v>
      </c>
      <c r="BW490" t="s">
        <v>117</v>
      </c>
      <c r="BX490">
        <f t="shared" si="494"/>
        <v>3</v>
      </c>
      <c r="BY490">
        <f t="shared" si="495"/>
        <v>1</v>
      </c>
      <c r="BZ490" t="s">
        <v>147</v>
      </c>
      <c r="CA490">
        <f t="shared" si="496"/>
        <v>3</v>
      </c>
      <c r="CB490">
        <f t="shared" si="497"/>
        <v>1</v>
      </c>
      <c r="CC490" t="s">
        <v>74</v>
      </c>
      <c r="CD490">
        <f t="shared" si="498"/>
        <v>7</v>
      </c>
      <c r="CE490">
        <f t="shared" si="499"/>
        <v>1</v>
      </c>
      <c r="CF490" t="s">
        <v>82</v>
      </c>
      <c r="CG490">
        <f t="shared" si="500"/>
        <v>1</v>
      </c>
      <c r="CH490">
        <f t="shared" si="501"/>
        <v>1</v>
      </c>
      <c r="CI490" t="s">
        <v>74</v>
      </c>
      <c r="CJ490">
        <f t="shared" si="502"/>
        <v>7</v>
      </c>
      <c r="CK490">
        <f t="shared" si="503"/>
        <v>1</v>
      </c>
      <c r="CL490" t="s">
        <v>74</v>
      </c>
      <c r="CM490">
        <f t="shared" si="504"/>
        <v>1</v>
      </c>
      <c r="CN490">
        <f t="shared" si="505"/>
        <v>1</v>
      </c>
      <c r="CO490" t="s">
        <v>84</v>
      </c>
      <c r="CP490">
        <f t="shared" si="506"/>
        <v>3</v>
      </c>
      <c r="CQ490">
        <f t="shared" si="507"/>
        <v>1</v>
      </c>
      <c r="CR490" t="s">
        <v>83</v>
      </c>
      <c r="CS490">
        <f t="shared" si="508"/>
        <v>4</v>
      </c>
      <c r="CT490">
        <f t="shared" si="509"/>
        <v>1</v>
      </c>
      <c r="CU490" t="s">
        <v>83</v>
      </c>
      <c r="CV490">
        <f t="shared" si="510"/>
        <v>4</v>
      </c>
      <c r="CW490">
        <f t="shared" si="511"/>
        <v>1</v>
      </c>
      <c r="CX490" t="s">
        <v>112</v>
      </c>
      <c r="CY490">
        <f t="shared" si="512"/>
        <v>7</v>
      </c>
      <c r="CZ490">
        <f t="shared" si="513"/>
        <v>1</v>
      </c>
      <c r="DA490" t="s">
        <v>56</v>
      </c>
      <c r="DB490">
        <f t="shared" si="514"/>
        <v>0</v>
      </c>
      <c r="DC490">
        <f t="shared" si="515"/>
        <v>0</v>
      </c>
      <c r="DD490">
        <f t="shared" si="516"/>
        <v>52</v>
      </c>
      <c r="DE490">
        <f t="shared" si="517"/>
        <v>13</v>
      </c>
      <c r="DF490" s="7">
        <f t="shared" si="518"/>
        <v>4</v>
      </c>
      <c r="DG490" s="8">
        <f t="shared" si="519"/>
        <v>0.5</v>
      </c>
      <c r="DH490" s="1" t="s">
        <v>112</v>
      </c>
      <c r="DI490" s="1" t="s">
        <v>56</v>
      </c>
      <c r="DJ490" s="1" t="s">
        <v>56</v>
      </c>
      <c r="DK490" s="1" t="s">
        <v>74</v>
      </c>
      <c r="DL490" s="1" t="s">
        <v>68</v>
      </c>
      <c r="DM490" s="1" t="s">
        <v>65</v>
      </c>
      <c r="DN490" s="2" t="s">
        <v>123</v>
      </c>
      <c r="DO490" s="2">
        <v>2</v>
      </c>
      <c r="DP490" s="2">
        <v>4</v>
      </c>
      <c r="DQ490" s="2">
        <v>4</v>
      </c>
      <c r="DR490" s="2" t="s">
        <v>111</v>
      </c>
      <c r="DS490" s="2">
        <v>5</v>
      </c>
    </row>
    <row r="491" spans="1:123" x14ac:dyDescent="0.25">
      <c r="A491">
        <v>2018</v>
      </c>
      <c r="B491">
        <v>489</v>
      </c>
      <c r="C491" t="s">
        <v>102</v>
      </c>
      <c r="D491">
        <v>3</v>
      </c>
      <c r="E491">
        <v>33</v>
      </c>
      <c r="F491">
        <v>1985</v>
      </c>
      <c r="G491">
        <v>12</v>
      </c>
      <c r="H491">
        <f t="shared" si="456"/>
        <v>12</v>
      </c>
      <c r="I491" t="s">
        <v>58</v>
      </c>
      <c r="J491">
        <f t="shared" si="457"/>
        <v>2</v>
      </c>
      <c r="K491" t="s">
        <v>59</v>
      </c>
      <c r="L491">
        <f t="shared" si="458"/>
        <v>3</v>
      </c>
      <c r="M491" t="s">
        <v>89</v>
      </c>
      <c r="N491">
        <f t="shared" si="459"/>
        <v>4</v>
      </c>
      <c r="O491" t="s">
        <v>125</v>
      </c>
      <c r="P491">
        <f t="shared" si="460"/>
        <v>4</v>
      </c>
      <c r="Q491">
        <f t="shared" si="461"/>
        <v>1</v>
      </c>
      <c r="R491">
        <v>5</v>
      </c>
      <c r="S491" t="s">
        <v>101</v>
      </c>
      <c r="T491">
        <f t="shared" si="462"/>
        <v>1</v>
      </c>
      <c r="U491">
        <f t="shared" si="463"/>
        <v>1</v>
      </c>
      <c r="V491" t="s">
        <v>92</v>
      </c>
      <c r="W491">
        <v>24970</v>
      </c>
      <c r="X491">
        <v>14755</v>
      </c>
      <c r="Y491">
        <v>22782.5</v>
      </c>
      <c r="Z491" t="s">
        <v>109</v>
      </c>
      <c r="AA491">
        <f t="shared" si="464"/>
        <v>5</v>
      </c>
      <c r="AB491">
        <f t="shared" si="465"/>
        <v>1</v>
      </c>
      <c r="AC491" t="s">
        <v>126</v>
      </c>
      <c r="AD491" s="6">
        <f t="shared" si="466"/>
        <v>5</v>
      </c>
      <c r="AE491">
        <f t="shared" si="467"/>
        <v>1</v>
      </c>
      <c r="AF491" t="s">
        <v>95</v>
      </c>
      <c r="AG491" t="s">
        <v>56</v>
      </c>
      <c r="AH491" t="s">
        <v>56</v>
      </c>
      <c r="AI491" s="6" t="str">
        <f t="shared" si="455"/>
        <v>Catholic</v>
      </c>
      <c r="AJ491" t="s">
        <v>71</v>
      </c>
      <c r="AK491" s="6">
        <f t="shared" si="468"/>
        <v>2</v>
      </c>
      <c r="AL491" t="s">
        <v>71</v>
      </c>
      <c r="AM491" s="6">
        <f t="shared" si="468"/>
        <v>2</v>
      </c>
      <c r="AN491" s="6">
        <f t="shared" si="469"/>
        <v>0</v>
      </c>
      <c r="AO491" t="s">
        <v>96</v>
      </c>
      <c r="AP491">
        <f t="shared" si="470"/>
        <v>3</v>
      </c>
      <c r="AQ491">
        <f t="shared" si="471"/>
        <v>1</v>
      </c>
      <c r="AR491" t="s">
        <v>129</v>
      </c>
      <c r="AS491">
        <f t="shared" si="472"/>
        <v>3</v>
      </c>
      <c r="AT491">
        <f t="shared" si="473"/>
        <v>1</v>
      </c>
      <c r="AU491" t="s">
        <v>113</v>
      </c>
      <c r="AV491">
        <f t="shared" si="474"/>
        <v>3</v>
      </c>
      <c r="AW491">
        <f t="shared" si="475"/>
        <v>1</v>
      </c>
      <c r="AX491" t="s">
        <v>172</v>
      </c>
      <c r="AY491">
        <f t="shared" si="476"/>
        <v>1</v>
      </c>
      <c r="AZ491">
        <f t="shared" si="477"/>
        <v>1</v>
      </c>
      <c r="BA491" s="6">
        <f t="shared" si="478"/>
        <v>10</v>
      </c>
      <c r="BB491" s="6">
        <f t="shared" si="479"/>
        <v>4</v>
      </c>
      <c r="BC491" s="6">
        <f t="shared" si="480"/>
        <v>2.5</v>
      </c>
      <c r="BD491" s="9">
        <f t="shared" si="481"/>
        <v>0.25</v>
      </c>
      <c r="BE491" t="s">
        <v>64</v>
      </c>
      <c r="BF491">
        <f t="shared" si="482"/>
        <v>4</v>
      </c>
      <c r="BG491">
        <f t="shared" si="483"/>
        <v>1</v>
      </c>
      <c r="BH491" t="s">
        <v>63</v>
      </c>
      <c r="BI491">
        <f t="shared" si="484"/>
        <v>1</v>
      </c>
      <c r="BJ491">
        <f t="shared" si="485"/>
        <v>1</v>
      </c>
      <c r="BK491" t="s">
        <v>56</v>
      </c>
      <c r="BL491">
        <f t="shared" si="486"/>
        <v>0</v>
      </c>
      <c r="BM491">
        <f t="shared" si="487"/>
        <v>0</v>
      </c>
      <c r="BN491" t="s">
        <v>56</v>
      </c>
      <c r="BO491">
        <f t="shared" si="488"/>
        <v>0</v>
      </c>
      <c r="BP491">
        <f t="shared" si="489"/>
        <v>0</v>
      </c>
      <c r="BQ491" t="s">
        <v>56</v>
      </c>
      <c r="BR491">
        <f t="shared" si="490"/>
        <v>0</v>
      </c>
      <c r="BS491">
        <f t="shared" si="491"/>
        <v>0</v>
      </c>
      <c r="BT491" t="s">
        <v>74</v>
      </c>
      <c r="BU491">
        <f t="shared" si="492"/>
        <v>7</v>
      </c>
      <c r="BV491">
        <f t="shared" si="493"/>
        <v>1</v>
      </c>
      <c r="BW491" t="s">
        <v>79</v>
      </c>
      <c r="BX491">
        <f t="shared" si="494"/>
        <v>1</v>
      </c>
      <c r="BY491">
        <f t="shared" si="495"/>
        <v>1</v>
      </c>
      <c r="BZ491" t="s">
        <v>147</v>
      </c>
      <c r="CA491">
        <f t="shared" si="496"/>
        <v>3</v>
      </c>
      <c r="CB491">
        <f t="shared" si="497"/>
        <v>1</v>
      </c>
      <c r="CC491" t="s">
        <v>78</v>
      </c>
      <c r="CD491">
        <f t="shared" si="498"/>
        <v>1</v>
      </c>
      <c r="CE491">
        <f t="shared" si="499"/>
        <v>1</v>
      </c>
      <c r="CF491" t="s">
        <v>82</v>
      </c>
      <c r="CG491">
        <f t="shared" si="500"/>
        <v>1</v>
      </c>
      <c r="CH491">
        <f t="shared" si="501"/>
        <v>1</v>
      </c>
      <c r="CI491" t="s">
        <v>78</v>
      </c>
      <c r="CJ491">
        <f t="shared" si="502"/>
        <v>1</v>
      </c>
      <c r="CK491">
        <f t="shared" si="503"/>
        <v>1</v>
      </c>
      <c r="CL491" t="s">
        <v>74</v>
      </c>
      <c r="CM491">
        <f t="shared" si="504"/>
        <v>1</v>
      </c>
      <c r="CN491">
        <f t="shared" si="505"/>
        <v>1</v>
      </c>
      <c r="CO491" t="s">
        <v>112</v>
      </c>
      <c r="CP491">
        <f t="shared" si="506"/>
        <v>7</v>
      </c>
      <c r="CQ491">
        <f t="shared" si="507"/>
        <v>1</v>
      </c>
      <c r="CR491" t="s">
        <v>67</v>
      </c>
      <c r="CS491">
        <f t="shared" si="508"/>
        <v>5</v>
      </c>
      <c r="CT491">
        <f t="shared" si="509"/>
        <v>1</v>
      </c>
      <c r="CU491" t="s">
        <v>112</v>
      </c>
      <c r="CV491">
        <f t="shared" si="510"/>
        <v>7</v>
      </c>
      <c r="CW491">
        <f t="shared" si="511"/>
        <v>1</v>
      </c>
      <c r="CX491" t="s">
        <v>112</v>
      </c>
      <c r="CY491">
        <f t="shared" si="512"/>
        <v>7</v>
      </c>
      <c r="CZ491">
        <f t="shared" si="513"/>
        <v>1</v>
      </c>
      <c r="DA491" t="s">
        <v>56</v>
      </c>
      <c r="DB491">
        <f t="shared" si="514"/>
        <v>0</v>
      </c>
      <c r="DC491">
        <f t="shared" si="515"/>
        <v>0</v>
      </c>
      <c r="DD491">
        <f t="shared" si="516"/>
        <v>42</v>
      </c>
      <c r="DE491">
        <f t="shared" si="517"/>
        <v>12</v>
      </c>
      <c r="DF491" s="7">
        <f t="shared" si="518"/>
        <v>3.5</v>
      </c>
      <c r="DG491" s="8">
        <f t="shared" si="519"/>
        <v>0.41666666666666669</v>
      </c>
      <c r="DH491" s="1" t="s">
        <v>112</v>
      </c>
      <c r="DI491" s="1" t="s">
        <v>56</v>
      </c>
      <c r="DJ491" s="1" t="s">
        <v>64</v>
      </c>
      <c r="DK491" s="1" t="s">
        <v>78</v>
      </c>
      <c r="DL491" s="1" t="s">
        <v>68</v>
      </c>
      <c r="DM491" s="1" t="s">
        <v>56</v>
      </c>
      <c r="DN491" s="2" t="s">
        <v>97</v>
      </c>
      <c r="DO491" s="2">
        <v>4</v>
      </c>
      <c r="DP491" s="2">
        <v>4</v>
      </c>
      <c r="DQ491" s="2">
        <v>5</v>
      </c>
      <c r="DR491" s="2">
        <v>5</v>
      </c>
      <c r="DS491" s="2">
        <v>5</v>
      </c>
    </row>
    <row r="492" spans="1:123" x14ac:dyDescent="0.25">
      <c r="A492">
        <v>2018</v>
      </c>
      <c r="B492">
        <v>490</v>
      </c>
      <c r="C492" t="s">
        <v>57</v>
      </c>
      <c r="D492">
        <v>1</v>
      </c>
      <c r="E492">
        <v>31</v>
      </c>
      <c r="F492">
        <v>1987</v>
      </c>
      <c r="G492">
        <v>14</v>
      </c>
      <c r="H492">
        <f t="shared" si="456"/>
        <v>14</v>
      </c>
      <c r="I492" t="s">
        <v>90</v>
      </c>
      <c r="J492">
        <f t="shared" si="457"/>
        <v>1</v>
      </c>
      <c r="K492" t="s">
        <v>59</v>
      </c>
      <c r="L492">
        <f t="shared" si="458"/>
        <v>3</v>
      </c>
      <c r="M492" t="s">
        <v>89</v>
      </c>
      <c r="N492">
        <f t="shared" si="459"/>
        <v>4</v>
      </c>
      <c r="O492" t="s">
        <v>132</v>
      </c>
      <c r="P492">
        <f t="shared" si="460"/>
        <v>1</v>
      </c>
      <c r="Q492">
        <f t="shared" si="461"/>
        <v>1</v>
      </c>
      <c r="R492">
        <v>3</v>
      </c>
      <c r="S492" t="s">
        <v>101</v>
      </c>
      <c r="T492">
        <f t="shared" si="462"/>
        <v>1</v>
      </c>
      <c r="U492">
        <f t="shared" si="463"/>
        <v>1</v>
      </c>
      <c r="V492" t="s">
        <v>61</v>
      </c>
      <c r="W492">
        <v>0</v>
      </c>
      <c r="X492">
        <v>0</v>
      </c>
      <c r="Y492">
        <v>0</v>
      </c>
      <c r="Z492" t="s">
        <v>109</v>
      </c>
      <c r="AA492">
        <f t="shared" si="464"/>
        <v>5</v>
      </c>
      <c r="AB492">
        <f t="shared" si="465"/>
        <v>1</v>
      </c>
      <c r="AC492" t="s">
        <v>126</v>
      </c>
      <c r="AD492" s="6">
        <f t="shared" si="466"/>
        <v>5</v>
      </c>
      <c r="AE492">
        <f t="shared" si="467"/>
        <v>1</v>
      </c>
      <c r="AF492" t="s">
        <v>75</v>
      </c>
      <c r="AG492" t="s">
        <v>70</v>
      </c>
      <c r="AH492" t="s">
        <v>56</v>
      </c>
      <c r="AI492" s="6" t="str">
        <f t="shared" si="455"/>
        <v>No denomination</v>
      </c>
      <c r="AJ492" t="s">
        <v>71</v>
      </c>
      <c r="AK492" s="6">
        <f t="shared" si="468"/>
        <v>2</v>
      </c>
      <c r="AL492" t="s">
        <v>71</v>
      </c>
      <c r="AM492" s="6">
        <f t="shared" si="468"/>
        <v>2</v>
      </c>
      <c r="AN492" s="6">
        <f t="shared" si="469"/>
        <v>0</v>
      </c>
      <c r="AO492" t="s">
        <v>134</v>
      </c>
      <c r="AP492">
        <f t="shared" si="470"/>
        <v>7</v>
      </c>
      <c r="AQ492">
        <f t="shared" si="471"/>
        <v>1</v>
      </c>
      <c r="AR492" t="s">
        <v>73</v>
      </c>
      <c r="AS492">
        <f t="shared" si="472"/>
        <v>7</v>
      </c>
      <c r="AT492">
        <f t="shared" si="473"/>
        <v>1</v>
      </c>
      <c r="AU492" t="s">
        <v>100</v>
      </c>
      <c r="AV492">
        <f t="shared" si="474"/>
        <v>5</v>
      </c>
      <c r="AW492">
        <f t="shared" si="475"/>
        <v>1</v>
      </c>
      <c r="AX492" t="s">
        <v>88</v>
      </c>
      <c r="AY492">
        <f t="shared" si="476"/>
        <v>7</v>
      </c>
      <c r="AZ492">
        <f t="shared" si="477"/>
        <v>1</v>
      </c>
      <c r="BA492" s="6">
        <f t="shared" si="478"/>
        <v>26</v>
      </c>
      <c r="BB492" s="6">
        <f t="shared" si="479"/>
        <v>4</v>
      </c>
      <c r="BC492" s="6">
        <f t="shared" si="480"/>
        <v>6.5</v>
      </c>
      <c r="BD492" s="9">
        <f t="shared" si="481"/>
        <v>0.91666666666666663</v>
      </c>
      <c r="BE492" t="s">
        <v>65</v>
      </c>
      <c r="BF492">
        <f t="shared" si="482"/>
        <v>7</v>
      </c>
      <c r="BG492">
        <f t="shared" si="483"/>
        <v>1</v>
      </c>
      <c r="BH492" t="s">
        <v>93</v>
      </c>
      <c r="BI492">
        <f t="shared" si="484"/>
        <v>4</v>
      </c>
      <c r="BJ492">
        <f t="shared" si="485"/>
        <v>1</v>
      </c>
      <c r="BK492" t="s">
        <v>56</v>
      </c>
      <c r="BL492">
        <f t="shared" si="486"/>
        <v>0</v>
      </c>
      <c r="BM492">
        <f t="shared" si="487"/>
        <v>0</v>
      </c>
      <c r="BN492" t="s">
        <v>56</v>
      </c>
      <c r="BO492">
        <f t="shared" si="488"/>
        <v>0</v>
      </c>
      <c r="BP492">
        <f t="shared" si="489"/>
        <v>0</v>
      </c>
      <c r="BQ492" t="s">
        <v>94</v>
      </c>
      <c r="BR492">
        <f t="shared" si="490"/>
        <v>7</v>
      </c>
      <c r="BS492">
        <f t="shared" si="491"/>
        <v>1</v>
      </c>
      <c r="BT492" t="s">
        <v>74</v>
      </c>
      <c r="BU492">
        <f t="shared" si="492"/>
        <v>7</v>
      </c>
      <c r="BV492">
        <f t="shared" si="493"/>
        <v>1</v>
      </c>
      <c r="BW492" t="s">
        <v>56</v>
      </c>
      <c r="BX492">
        <f t="shared" si="494"/>
        <v>0</v>
      </c>
      <c r="BY492">
        <f t="shared" si="495"/>
        <v>0</v>
      </c>
      <c r="BZ492" t="s">
        <v>56</v>
      </c>
      <c r="CA492">
        <f t="shared" si="496"/>
        <v>0</v>
      </c>
      <c r="CB492">
        <f t="shared" si="497"/>
        <v>0</v>
      </c>
      <c r="CC492" t="s">
        <v>56</v>
      </c>
      <c r="CD492">
        <f t="shared" si="498"/>
        <v>0</v>
      </c>
      <c r="CE492">
        <f t="shared" si="499"/>
        <v>0</v>
      </c>
      <c r="CF492" t="s">
        <v>56</v>
      </c>
      <c r="CG492">
        <f t="shared" si="500"/>
        <v>0</v>
      </c>
      <c r="CH492">
        <f t="shared" si="501"/>
        <v>0</v>
      </c>
      <c r="CI492" t="s">
        <v>56</v>
      </c>
      <c r="CJ492">
        <f t="shared" si="502"/>
        <v>0</v>
      </c>
      <c r="CK492">
        <f t="shared" si="503"/>
        <v>0</v>
      </c>
      <c r="CL492" t="s">
        <v>56</v>
      </c>
      <c r="CM492">
        <f t="shared" si="504"/>
        <v>0</v>
      </c>
      <c r="CN492">
        <f t="shared" si="505"/>
        <v>0</v>
      </c>
      <c r="CO492" t="s">
        <v>56</v>
      </c>
      <c r="CP492">
        <f t="shared" si="506"/>
        <v>0</v>
      </c>
      <c r="CQ492">
        <f t="shared" si="507"/>
        <v>0</v>
      </c>
      <c r="CR492" t="s">
        <v>56</v>
      </c>
      <c r="CS492">
        <f t="shared" si="508"/>
        <v>0</v>
      </c>
      <c r="CT492">
        <f t="shared" si="509"/>
        <v>0</v>
      </c>
      <c r="CU492" t="s">
        <v>56</v>
      </c>
      <c r="CV492">
        <f t="shared" si="510"/>
        <v>0</v>
      </c>
      <c r="CW492">
        <f t="shared" si="511"/>
        <v>0</v>
      </c>
      <c r="CX492" t="s">
        <v>56</v>
      </c>
      <c r="CY492">
        <f t="shared" si="512"/>
        <v>0</v>
      </c>
      <c r="CZ492">
        <f t="shared" si="513"/>
        <v>0</v>
      </c>
      <c r="DA492" t="s">
        <v>155</v>
      </c>
      <c r="DB492">
        <f t="shared" si="514"/>
        <v>1</v>
      </c>
      <c r="DC492">
        <f t="shared" si="515"/>
        <v>1</v>
      </c>
      <c r="DD492">
        <f t="shared" si="516"/>
        <v>19</v>
      </c>
      <c r="DE492">
        <f t="shared" si="517"/>
        <v>4</v>
      </c>
      <c r="DF492" s="7">
        <f t="shared" si="518"/>
        <v>4.75</v>
      </c>
      <c r="DG492" s="8">
        <f t="shared" si="519"/>
        <v>0.625</v>
      </c>
      <c r="DH492" s="1" t="s">
        <v>56</v>
      </c>
      <c r="DI492" s="1" t="s">
        <v>56</v>
      </c>
      <c r="DJ492" s="1" t="s">
        <v>65</v>
      </c>
      <c r="DK492" s="1" t="s">
        <v>74</v>
      </c>
      <c r="DL492" s="1" t="s">
        <v>68</v>
      </c>
      <c r="DM492" s="1" t="s">
        <v>56</v>
      </c>
      <c r="DN492" s="2" t="s">
        <v>123</v>
      </c>
      <c r="DO492" s="2" t="s">
        <v>56</v>
      </c>
      <c r="DP492" s="2" t="s">
        <v>56</v>
      </c>
      <c r="DQ492" s="2" t="s">
        <v>56</v>
      </c>
      <c r="DR492" s="2" t="s">
        <v>56</v>
      </c>
      <c r="DS492" s="2" t="s">
        <v>56</v>
      </c>
    </row>
    <row r="493" spans="1:123" x14ac:dyDescent="0.25">
      <c r="A493">
        <v>2018</v>
      </c>
      <c r="B493">
        <v>491</v>
      </c>
      <c r="C493" t="s">
        <v>102</v>
      </c>
      <c r="D493">
        <v>2</v>
      </c>
      <c r="E493">
        <v>46</v>
      </c>
      <c r="F493">
        <v>1972</v>
      </c>
      <c r="G493">
        <v>16</v>
      </c>
      <c r="H493">
        <f t="shared" si="456"/>
        <v>16</v>
      </c>
      <c r="I493" t="s">
        <v>90</v>
      </c>
      <c r="J493">
        <f t="shared" si="457"/>
        <v>1</v>
      </c>
      <c r="K493" t="s">
        <v>59</v>
      </c>
      <c r="L493">
        <f t="shared" si="458"/>
        <v>3</v>
      </c>
      <c r="M493" t="s">
        <v>89</v>
      </c>
      <c r="N493">
        <f t="shared" si="459"/>
        <v>4</v>
      </c>
      <c r="O493" t="s">
        <v>125</v>
      </c>
      <c r="P493">
        <f t="shared" si="460"/>
        <v>4</v>
      </c>
      <c r="Q493">
        <f t="shared" si="461"/>
        <v>1</v>
      </c>
      <c r="R493">
        <v>2</v>
      </c>
      <c r="S493" t="s">
        <v>101</v>
      </c>
      <c r="T493">
        <f t="shared" si="462"/>
        <v>1</v>
      </c>
      <c r="U493">
        <f t="shared" si="463"/>
        <v>1</v>
      </c>
      <c r="V493" t="s">
        <v>61</v>
      </c>
      <c r="W493">
        <v>119879.4173</v>
      </c>
      <c r="X493">
        <v>72640</v>
      </c>
      <c r="Y493">
        <v>112160</v>
      </c>
      <c r="Z493" t="s">
        <v>109</v>
      </c>
      <c r="AA493">
        <f t="shared" si="464"/>
        <v>5</v>
      </c>
      <c r="AB493">
        <f t="shared" si="465"/>
        <v>1</v>
      </c>
      <c r="AC493" t="s">
        <v>62</v>
      </c>
      <c r="AD493" s="6">
        <f t="shared" si="466"/>
        <v>2</v>
      </c>
      <c r="AE493">
        <f t="shared" si="467"/>
        <v>1</v>
      </c>
      <c r="AF493" t="s">
        <v>75</v>
      </c>
      <c r="AG493" t="s">
        <v>70</v>
      </c>
      <c r="AH493" t="s">
        <v>56</v>
      </c>
      <c r="AI493" s="6" t="str">
        <f t="shared" si="455"/>
        <v>No denomination</v>
      </c>
      <c r="AJ493" t="s">
        <v>71</v>
      </c>
      <c r="AK493" s="6">
        <f t="shared" si="468"/>
        <v>2</v>
      </c>
      <c r="AL493" t="s">
        <v>71</v>
      </c>
      <c r="AM493" s="6">
        <f t="shared" si="468"/>
        <v>2</v>
      </c>
      <c r="AN493" s="6">
        <f t="shared" si="469"/>
        <v>0</v>
      </c>
      <c r="AO493" t="s">
        <v>152</v>
      </c>
      <c r="AP493">
        <f t="shared" si="470"/>
        <v>4</v>
      </c>
      <c r="AQ493">
        <f t="shared" si="471"/>
        <v>1</v>
      </c>
      <c r="AR493" t="s">
        <v>129</v>
      </c>
      <c r="AS493">
        <f t="shared" si="472"/>
        <v>3</v>
      </c>
      <c r="AT493">
        <f t="shared" si="473"/>
        <v>1</v>
      </c>
      <c r="AU493" t="s">
        <v>100</v>
      </c>
      <c r="AV493">
        <f t="shared" si="474"/>
        <v>5</v>
      </c>
      <c r="AW493">
        <f t="shared" si="475"/>
        <v>1</v>
      </c>
      <c r="AX493" t="s">
        <v>114</v>
      </c>
      <c r="AY493">
        <f t="shared" si="476"/>
        <v>5</v>
      </c>
      <c r="AZ493">
        <f t="shared" si="477"/>
        <v>1</v>
      </c>
      <c r="BA493" s="6">
        <f t="shared" si="478"/>
        <v>17</v>
      </c>
      <c r="BB493" s="6">
        <f t="shared" si="479"/>
        <v>4</v>
      </c>
      <c r="BC493" s="6">
        <f t="shared" si="480"/>
        <v>4.25</v>
      </c>
      <c r="BD493" s="9">
        <f t="shared" si="481"/>
        <v>0.54166666666666663</v>
      </c>
      <c r="BE493" t="s">
        <v>56</v>
      </c>
      <c r="BF493">
        <f t="shared" si="482"/>
        <v>0</v>
      </c>
      <c r="BG493">
        <f t="shared" si="483"/>
        <v>0</v>
      </c>
      <c r="BH493" t="s">
        <v>56</v>
      </c>
      <c r="BI493">
        <f t="shared" si="484"/>
        <v>0</v>
      </c>
      <c r="BJ493">
        <f t="shared" si="485"/>
        <v>0</v>
      </c>
      <c r="BK493" t="s">
        <v>93</v>
      </c>
      <c r="BL493">
        <f t="shared" si="486"/>
        <v>4</v>
      </c>
      <c r="BM493">
        <f t="shared" si="487"/>
        <v>1</v>
      </c>
      <c r="BN493" t="s">
        <v>93</v>
      </c>
      <c r="BO493">
        <f t="shared" si="488"/>
        <v>4</v>
      </c>
      <c r="BP493">
        <f t="shared" si="489"/>
        <v>1</v>
      </c>
      <c r="BQ493" t="s">
        <v>56</v>
      </c>
      <c r="BR493">
        <f t="shared" si="490"/>
        <v>0</v>
      </c>
      <c r="BS493">
        <f t="shared" si="491"/>
        <v>0</v>
      </c>
      <c r="BT493" t="s">
        <v>74</v>
      </c>
      <c r="BU493">
        <f t="shared" si="492"/>
        <v>7</v>
      </c>
      <c r="BV493">
        <f t="shared" si="493"/>
        <v>1</v>
      </c>
      <c r="BW493" t="s">
        <v>79</v>
      </c>
      <c r="BX493">
        <f t="shared" si="494"/>
        <v>1</v>
      </c>
      <c r="BY493">
        <f t="shared" si="495"/>
        <v>1</v>
      </c>
      <c r="BZ493" t="s">
        <v>147</v>
      </c>
      <c r="CA493">
        <f t="shared" si="496"/>
        <v>3</v>
      </c>
      <c r="CB493">
        <f t="shared" si="497"/>
        <v>1</v>
      </c>
      <c r="CC493" t="s">
        <v>74</v>
      </c>
      <c r="CD493">
        <f t="shared" si="498"/>
        <v>7</v>
      </c>
      <c r="CE493">
        <f t="shared" si="499"/>
        <v>1</v>
      </c>
      <c r="CF493" t="s">
        <v>82</v>
      </c>
      <c r="CG493">
        <f t="shared" si="500"/>
        <v>1</v>
      </c>
      <c r="CH493">
        <f t="shared" si="501"/>
        <v>1</v>
      </c>
      <c r="CI493" t="s">
        <v>78</v>
      </c>
      <c r="CJ493">
        <f t="shared" si="502"/>
        <v>1</v>
      </c>
      <c r="CK493">
        <f t="shared" si="503"/>
        <v>1</v>
      </c>
      <c r="CL493" t="s">
        <v>93</v>
      </c>
      <c r="CM493">
        <f t="shared" si="504"/>
        <v>4</v>
      </c>
      <c r="CN493">
        <f t="shared" si="505"/>
        <v>1</v>
      </c>
      <c r="CO493" t="s">
        <v>83</v>
      </c>
      <c r="CP493">
        <f t="shared" si="506"/>
        <v>4</v>
      </c>
      <c r="CQ493">
        <f t="shared" si="507"/>
        <v>1</v>
      </c>
      <c r="CR493" t="s">
        <v>84</v>
      </c>
      <c r="CS493">
        <f t="shared" si="508"/>
        <v>3</v>
      </c>
      <c r="CT493">
        <f t="shared" si="509"/>
        <v>1</v>
      </c>
      <c r="CU493" t="s">
        <v>83</v>
      </c>
      <c r="CV493">
        <f t="shared" si="510"/>
        <v>4</v>
      </c>
      <c r="CW493">
        <f t="shared" si="511"/>
        <v>1</v>
      </c>
      <c r="CX493" t="s">
        <v>83</v>
      </c>
      <c r="CY493">
        <f t="shared" si="512"/>
        <v>4</v>
      </c>
      <c r="CZ493">
        <f t="shared" si="513"/>
        <v>1</v>
      </c>
      <c r="DA493" t="s">
        <v>56</v>
      </c>
      <c r="DB493">
        <f t="shared" si="514"/>
        <v>0</v>
      </c>
      <c r="DC493">
        <f t="shared" si="515"/>
        <v>0</v>
      </c>
      <c r="DD493">
        <f t="shared" si="516"/>
        <v>47</v>
      </c>
      <c r="DE493">
        <f t="shared" si="517"/>
        <v>13</v>
      </c>
      <c r="DF493" s="7">
        <f t="shared" si="518"/>
        <v>3.6153846153846154</v>
      </c>
      <c r="DG493" s="8">
        <f t="shared" si="519"/>
        <v>0.4358974358974359</v>
      </c>
      <c r="DH493" s="1" t="s">
        <v>83</v>
      </c>
      <c r="DI493" s="1" t="s">
        <v>56</v>
      </c>
      <c r="DJ493" s="1" t="s">
        <v>56</v>
      </c>
      <c r="DK493" s="1" t="s">
        <v>74</v>
      </c>
      <c r="DL493" s="1" t="s">
        <v>93</v>
      </c>
      <c r="DM493" s="1" t="s">
        <v>65</v>
      </c>
      <c r="DN493" s="2" t="s">
        <v>123</v>
      </c>
      <c r="DO493" s="2">
        <v>4</v>
      </c>
      <c r="DP493" s="2">
        <v>5</v>
      </c>
      <c r="DQ493" s="2">
        <v>4</v>
      </c>
      <c r="DR493" s="2" t="s">
        <v>111</v>
      </c>
      <c r="DS493" s="2" t="s">
        <v>111</v>
      </c>
    </row>
    <row r="494" spans="1:123" x14ac:dyDescent="0.25">
      <c r="A494">
        <v>2018</v>
      </c>
      <c r="B494">
        <v>492</v>
      </c>
      <c r="C494" t="s">
        <v>102</v>
      </c>
      <c r="D494">
        <v>3</v>
      </c>
      <c r="E494">
        <v>72</v>
      </c>
      <c r="F494">
        <v>1946</v>
      </c>
      <c r="G494">
        <v>16</v>
      </c>
      <c r="H494">
        <f t="shared" si="456"/>
        <v>16</v>
      </c>
      <c r="I494" t="s">
        <v>58</v>
      </c>
      <c r="J494">
        <f t="shared" si="457"/>
        <v>2</v>
      </c>
      <c r="K494" t="s">
        <v>59</v>
      </c>
      <c r="L494">
        <f t="shared" si="458"/>
        <v>3</v>
      </c>
      <c r="M494" t="s">
        <v>59</v>
      </c>
      <c r="N494">
        <f t="shared" si="459"/>
        <v>5</v>
      </c>
      <c r="O494" t="s">
        <v>125</v>
      </c>
      <c r="P494">
        <f t="shared" si="460"/>
        <v>4</v>
      </c>
      <c r="Q494">
        <f t="shared" si="461"/>
        <v>1</v>
      </c>
      <c r="R494">
        <v>2</v>
      </c>
      <c r="S494" t="s">
        <v>101</v>
      </c>
      <c r="T494">
        <f t="shared" si="462"/>
        <v>1</v>
      </c>
      <c r="U494">
        <f t="shared" si="463"/>
        <v>1</v>
      </c>
      <c r="V494" t="s">
        <v>61</v>
      </c>
      <c r="W494">
        <v>119879.4173</v>
      </c>
      <c r="X494">
        <v>151050.72140000001</v>
      </c>
      <c r="Y494">
        <v>182695.90979999999</v>
      </c>
      <c r="Z494" t="s">
        <v>122</v>
      </c>
      <c r="AA494">
        <f t="shared" si="464"/>
        <v>7</v>
      </c>
      <c r="AB494">
        <f t="shared" si="465"/>
        <v>1</v>
      </c>
      <c r="AC494" t="s">
        <v>165</v>
      </c>
      <c r="AD494" s="6">
        <f t="shared" si="466"/>
        <v>7</v>
      </c>
      <c r="AE494">
        <f t="shared" si="467"/>
        <v>1</v>
      </c>
      <c r="AF494" t="s">
        <v>75</v>
      </c>
      <c r="AG494" t="s">
        <v>179</v>
      </c>
      <c r="AH494" t="s">
        <v>56</v>
      </c>
      <c r="AI494" s="6" t="str">
        <f t="shared" si="455"/>
        <v>Presbyterian-dk wh</v>
      </c>
      <c r="AJ494" t="s">
        <v>106</v>
      </c>
      <c r="AK494" s="6">
        <f t="shared" si="468"/>
        <v>1</v>
      </c>
      <c r="AL494" t="s">
        <v>106</v>
      </c>
      <c r="AM494" s="6">
        <f t="shared" si="468"/>
        <v>1</v>
      </c>
      <c r="AN494" s="6">
        <f t="shared" si="469"/>
        <v>0</v>
      </c>
      <c r="AO494" t="s">
        <v>72</v>
      </c>
      <c r="AP494">
        <f t="shared" si="470"/>
        <v>6</v>
      </c>
      <c r="AQ494">
        <f t="shared" si="471"/>
        <v>1</v>
      </c>
      <c r="AR494" t="s">
        <v>129</v>
      </c>
      <c r="AS494">
        <f t="shared" si="472"/>
        <v>3</v>
      </c>
      <c r="AT494">
        <f t="shared" si="473"/>
        <v>1</v>
      </c>
      <c r="AU494" t="s">
        <v>113</v>
      </c>
      <c r="AV494">
        <f t="shared" si="474"/>
        <v>3</v>
      </c>
      <c r="AW494">
        <f t="shared" si="475"/>
        <v>1</v>
      </c>
      <c r="AX494" t="s">
        <v>146</v>
      </c>
      <c r="AY494">
        <f t="shared" si="476"/>
        <v>3</v>
      </c>
      <c r="AZ494">
        <f t="shared" si="477"/>
        <v>1</v>
      </c>
      <c r="BA494" s="6">
        <f t="shared" si="478"/>
        <v>15</v>
      </c>
      <c r="BB494" s="6">
        <f t="shared" si="479"/>
        <v>4</v>
      </c>
      <c r="BC494" s="6">
        <f t="shared" si="480"/>
        <v>3.75</v>
      </c>
      <c r="BD494" s="9">
        <f t="shared" si="481"/>
        <v>0.45833333333333331</v>
      </c>
      <c r="BE494" t="s">
        <v>56</v>
      </c>
      <c r="BF494">
        <f t="shared" si="482"/>
        <v>0</v>
      </c>
      <c r="BG494">
        <f t="shared" si="483"/>
        <v>0</v>
      </c>
      <c r="BH494" t="s">
        <v>56</v>
      </c>
      <c r="BI494">
        <f t="shared" si="484"/>
        <v>0</v>
      </c>
      <c r="BJ494">
        <f t="shared" si="485"/>
        <v>0</v>
      </c>
      <c r="BK494" t="s">
        <v>65</v>
      </c>
      <c r="BL494">
        <f t="shared" si="486"/>
        <v>7</v>
      </c>
      <c r="BM494">
        <f t="shared" si="487"/>
        <v>1</v>
      </c>
      <c r="BN494" t="s">
        <v>65</v>
      </c>
      <c r="BO494">
        <f t="shared" si="488"/>
        <v>7</v>
      </c>
      <c r="BP494">
        <f t="shared" si="489"/>
        <v>1</v>
      </c>
      <c r="BQ494" t="s">
        <v>94</v>
      </c>
      <c r="BR494">
        <f t="shared" si="490"/>
        <v>7</v>
      </c>
      <c r="BS494">
        <f t="shared" si="491"/>
        <v>1</v>
      </c>
      <c r="BT494" t="s">
        <v>93</v>
      </c>
      <c r="BU494">
        <f t="shared" si="492"/>
        <v>1</v>
      </c>
      <c r="BV494">
        <f t="shared" si="493"/>
        <v>1</v>
      </c>
      <c r="BW494" t="s">
        <v>56</v>
      </c>
      <c r="BX494">
        <f t="shared" si="494"/>
        <v>0</v>
      </c>
      <c r="BY494">
        <f t="shared" si="495"/>
        <v>0</v>
      </c>
      <c r="BZ494" t="s">
        <v>56</v>
      </c>
      <c r="CA494">
        <f t="shared" si="496"/>
        <v>0</v>
      </c>
      <c r="CB494">
        <f t="shared" si="497"/>
        <v>0</v>
      </c>
      <c r="CC494" t="s">
        <v>56</v>
      </c>
      <c r="CD494">
        <f t="shared" si="498"/>
        <v>0</v>
      </c>
      <c r="CE494">
        <f t="shared" si="499"/>
        <v>0</v>
      </c>
      <c r="CF494" t="s">
        <v>56</v>
      </c>
      <c r="CG494">
        <f t="shared" si="500"/>
        <v>0</v>
      </c>
      <c r="CH494">
        <f t="shared" si="501"/>
        <v>0</v>
      </c>
      <c r="CI494" t="s">
        <v>56</v>
      </c>
      <c r="CJ494">
        <f t="shared" si="502"/>
        <v>0</v>
      </c>
      <c r="CK494">
        <f t="shared" si="503"/>
        <v>0</v>
      </c>
      <c r="CL494" t="s">
        <v>56</v>
      </c>
      <c r="CM494">
        <f t="shared" si="504"/>
        <v>0</v>
      </c>
      <c r="CN494">
        <f t="shared" si="505"/>
        <v>0</v>
      </c>
      <c r="CO494" t="s">
        <v>56</v>
      </c>
      <c r="CP494">
        <f t="shared" si="506"/>
        <v>0</v>
      </c>
      <c r="CQ494">
        <f t="shared" si="507"/>
        <v>0</v>
      </c>
      <c r="CR494" t="s">
        <v>56</v>
      </c>
      <c r="CS494">
        <f t="shared" si="508"/>
        <v>0</v>
      </c>
      <c r="CT494">
        <f t="shared" si="509"/>
        <v>0</v>
      </c>
      <c r="CU494" t="s">
        <v>56</v>
      </c>
      <c r="CV494">
        <f t="shared" si="510"/>
        <v>0</v>
      </c>
      <c r="CW494">
        <f t="shared" si="511"/>
        <v>0</v>
      </c>
      <c r="CX494" t="s">
        <v>56</v>
      </c>
      <c r="CY494">
        <f t="shared" si="512"/>
        <v>0</v>
      </c>
      <c r="CZ494">
        <f t="shared" si="513"/>
        <v>0</v>
      </c>
      <c r="DA494" t="s">
        <v>99</v>
      </c>
      <c r="DB494">
        <f t="shared" si="514"/>
        <v>7</v>
      </c>
      <c r="DC494">
        <f t="shared" si="515"/>
        <v>1</v>
      </c>
      <c r="DD494">
        <f t="shared" si="516"/>
        <v>29</v>
      </c>
      <c r="DE494">
        <f t="shared" si="517"/>
        <v>5</v>
      </c>
      <c r="DF494" s="7">
        <f t="shared" si="518"/>
        <v>5.8</v>
      </c>
      <c r="DG494" s="8">
        <f t="shared" si="519"/>
        <v>0.79999999999999993</v>
      </c>
      <c r="DH494" s="1" t="s">
        <v>56</v>
      </c>
      <c r="DI494" s="1" t="s">
        <v>154</v>
      </c>
      <c r="DJ494" s="1" t="s">
        <v>56</v>
      </c>
      <c r="DK494" s="1" t="s">
        <v>74</v>
      </c>
      <c r="DL494" s="1" t="s">
        <v>64</v>
      </c>
      <c r="DM494" s="1" t="s">
        <v>64</v>
      </c>
      <c r="DN494" s="2" t="s">
        <v>98</v>
      </c>
      <c r="DO494" s="2" t="s">
        <v>56</v>
      </c>
      <c r="DP494" s="2" t="s">
        <v>56</v>
      </c>
      <c r="DQ494" s="2" t="s">
        <v>56</v>
      </c>
      <c r="DR494" s="2" t="s">
        <v>56</v>
      </c>
      <c r="DS494" s="2" t="s">
        <v>56</v>
      </c>
    </row>
    <row r="495" spans="1:123" x14ac:dyDescent="0.25">
      <c r="A495">
        <v>2018</v>
      </c>
      <c r="B495">
        <v>493</v>
      </c>
      <c r="C495" t="s">
        <v>118</v>
      </c>
      <c r="D495">
        <v>2</v>
      </c>
      <c r="E495">
        <v>50</v>
      </c>
      <c r="F495">
        <v>1968</v>
      </c>
      <c r="G495">
        <v>20</v>
      </c>
      <c r="H495">
        <f t="shared" si="456"/>
        <v>20</v>
      </c>
      <c r="I495" t="s">
        <v>90</v>
      </c>
      <c r="J495">
        <f t="shared" si="457"/>
        <v>1</v>
      </c>
      <c r="K495" t="s">
        <v>59</v>
      </c>
      <c r="L495">
        <f t="shared" si="458"/>
        <v>3</v>
      </c>
      <c r="M495" t="s">
        <v>59</v>
      </c>
      <c r="N495">
        <f t="shared" si="459"/>
        <v>5</v>
      </c>
      <c r="O495" t="s">
        <v>132</v>
      </c>
      <c r="P495">
        <f t="shared" si="460"/>
        <v>1</v>
      </c>
      <c r="Q495">
        <f t="shared" si="461"/>
        <v>1</v>
      </c>
      <c r="R495">
        <v>3</v>
      </c>
      <c r="S495" t="s">
        <v>101</v>
      </c>
      <c r="T495">
        <f t="shared" si="462"/>
        <v>1</v>
      </c>
      <c r="U495">
        <f t="shared" si="463"/>
        <v>1</v>
      </c>
      <c r="V495" t="s">
        <v>61</v>
      </c>
      <c r="W495">
        <v>119879.4173</v>
      </c>
      <c r="X495">
        <v>37455</v>
      </c>
      <c r="Y495">
        <v>57832.5</v>
      </c>
      <c r="Z495" t="s">
        <v>122</v>
      </c>
      <c r="AA495">
        <f t="shared" si="464"/>
        <v>7</v>
      </c>
      <c r="AB495">
        <f t="shared" si="465"/>
        <v>1</v>
      </c>
      <c r="AC495" t="s">
        <v>106</v>
      </c>
      <c r="AD495" s="6">
        <f t="shared" si="466"/>
        <v>6</v>
      </c>
      <c r="AE495">
        <f t="shared" si="467"/>
        <v>1</v>
      </c>
      <c r="AF495" t="s">
        <v>75</v>
      </c>
      <c r="AG495" t="s">
        <v>115</v>
      </c>
      <c r="AH495" t="s">
        <v>56</v>
      </c>
      <c r="AI495" s="6" t="str">
        <f t="shared" si="455"/>
        <v>United methodist</v>
      </c>
      <c r="AJ495" t="s">
        <v>106</v>
      </c>
      <c r="AK495" s="6">
        <f t="shared" si="468"/>
        <v>1</v>
      </c>
      <c r="AL495" t="s">
        <v>106</v>
      </c>
      <c r="AM495" s="6">
        <f t="shared" si="468"/>
        <v>1</v>
      </c>
      <c r="AN495" s="6">
        <f t="shared" si="469"/>
        <v>0</v>
      </c>
      <c r="AO495" t="s">
        <v>72</v>
      </c>
      <c r="AP495">
        <f t="shared" si="470"/>
        <v>6</v>
      </c>
      <c r="AQ495">
        <f t="shared" si="471"/>
        <v>1</v>
      </c>
      <c r="AR495" t="s">
        <v>73</v>
      </c>
      <c r="AS495">
        <f t="shared" si="472"/>
        <v>7</v>
      </c>
      <c r="AT495">
        <f t="shared" si="473"/>
        <v>1</v>
      </c>
      <c r="AU495" t="s">
        <v>100</v>
      </c>
      <c r="AV495">
        <f t="shared" si="474"/>
        <v>5</v>
      </c>
      <c r="AW495">
        <f t="shared" si="475"/>
        <v>1</v>
      </c>
      <c r="AX495" t="s">
        <v>88</v>
      </c>
      <c r="AY495">
        <f t="shared" si="476"/>
        <v>7</v>
      </c>
      <c r="AZ495">
        <f t="shared" si="477"/>
        <v>1</v>
      </c>
      <c r="BA495" s="6">
        <f t="shared" si="478"/>
        <v>25</v>
      </c>
      <c r="BB495" s="6">
        <f t="shared" si="479"/>
        <v>4</v>
      </c>
      <c r="BC495" s="6">
        <f t="shared" si="480"/>
        <v>6.25</v>
      </c>
      <c r="BD495" s="9">
        <f t="shared" si="481"/>
        <v>0.875</v>
      </c>
      <c r="BE495" t="s">
        <v>65</v>
      </c>
      <c r="BF495">
        <f t="shared" si="482"/>
        <v>7</v>
      </c>
      <c r="BG495">
        <f t="shared" si="483"/>
        <v>1</v>
      </c>
      <c r="BH495" t="s">
        <v>65</v>
      </c>
      <c r="BI495">
        <f t="shared" si="484"/>
        <v>7</v>
      </c>
      <c r="BJ495">
        <f t="shared" si="485"/>
        <v>1</v>
      </c>
      <c r="BK495" t="s">
        <v>56</v>
      </c>
      <c r="BL495">
        <f t="shared" si="486"/>
        <v>0</v>
      </c>
      <c r="BM495">
        <f t="shared" si="487"/>
        <v>0</v>
      </c>
      <c r="BN495" t="s">
        <v>56</v>
      </c>
      <c r="BO495">
        <f t="shared" si="488"/>
        <v>0</v>
      </c>
      <c r="BP495">
        <f t="shared" si="489"/>
        <v>0</v>
      </c>
      <c r="BQ495" t="s">
        <v>66</v>
      </c>
      <c r="BR495">
        <f t="shared" si="490"/>
        <v>1</v>
      </c>
      <c r="BS495">
        <f t="shared" si="491"/>
        <v>1</v>
      </c>
      <c r="BT495" t="s">
        <v>93</v>
      </c>
      <c r="BU495">
        <f t="shared" si="492"/>
        <v>1</v>
      </c>
      <c r="BV495">
        <f t="shared" si="493"/>
        <v>1</v>
      </c>
      <c r="BW495" t="s">
        <v>56</v>
      </c>
      <c r="BX495">
        <f t="shared" si="494"/>
        <v>0</v>
      </c>
      <c r="BY495">
        <f t="shared" si="495"/>
        <v>0</v>
      </c>
      <c r="BZ495" t="s">
        <v>56</v>
      </c>
      <c r="CA495">
        <f t="shared" si="496"/>
        <v>0</v>
      </c>
      <c r="CB495">
        <f t="shared" si="497"/>
        <v>0</v>
      </c>
      <c r="CC495" t="s">
        <v>56</v>
      </c>
      <c r="CD495">
        <f t="shared" si="498"/>
        <v>0</v>
      </c>
      <c r="CE495">
        <f t="shared" si="499"/>
        <v>0</v>
      </c>
      <c r="CF495" t="s">
        <v>56</v>
      </c>
      <c r="CG495">
        <f t="shared" si="500"/>
        <v>0</v>
      </c>
      <c r="CH495">
        <f t="shared" si="501"/>
        <v>0</v>
      </c>
      <c r="CI495" t="s">
        <v>56</v>
      </c>
      <c r="CJ495">
        <f t="shared" si="502"/>
        <v>0</v>
      </c>
      <c r="CK495">
        <f t="shared" si="503"/>
        <v>0</v>
      </c>
      <c r="CL495" t="s">
        <v>56</v>
      </c>
      <c r="CM495">
        <f t="shared" si="504"/>
        <v>0</v>
      </c>
      <c r="CN495">
        <f t="shared" si="505"/>
        <v>0</v>
      </c>
      <c r="CO495" t="s">
        <v>56</v>
      </c>
      <c r="CP495">
        <f t="shared" si="506"/>
        <v>0</v>
      </c>
      <c r="CQ495">
        <f t="shared" si="507"/>
        <v>0</v>
      </c>
      <c r="CR495" t="s">
        <v>56</v>
      </c>
      <c r="CS495">
        <f t="shared" si="508"/>
        <v>0</v>
      </c>
      <c r="CT495">
        <f t="shared" si="509"/>
        <v>0</v>
      </c>
      <c r="CU495" t="s">
        <v>56</v>
      </c>
      <c r="CV495">
        <f t="shared" si="510"/>
        <v>0</v>
      </c>
      <c r="CW495">
        <f t="shared" si="511"/>
        <v>0</v>
      </c>
      <c r="CX495" t="s">
        <v>56</v>
      </c>
      <c r="CY495">
        <f t="shared" si="512"/>
        <v>0</v>
      </c>
      <c r="CZ495">
        <f t="shared" si="513"/>
        <v>0</v>
      </c>
      <c r="DA495" t="s">
        <v>86</v>
      </c>
      <c r="DB495">
        <f t="shared" si="514"/>
        <v>3</v>
      </c>
      <c r="DC495">
        <f t="shared" si="515"/>
        <v>1</v>
      </c>
      <c r="DD495">
        <f t="shared" si="516"/>
        <v>12</v>
      </c>
      <c r="DE495">
        <f t="shared" si="517"/>
        <v>4</v>
      </c>
      <c r="DF495" s="7">
        <f t="shared" si="518"/>
        <v>3</v>
      </c>
      <c r="DG495" s="8">
        <f t="shared" si="519"/>
        <v>0.33333333333333331</v>
      </c>
      <c r="DH495" s="1" t="s">
        <v>56</v>
      </c>
      <c r="DI495" s="1" t="s">
        <v>154</v>
      </c>
      <c r="DJ495" s="1" t="s">
        <v>65</v>
      </c>
      <c r="DK495" s="1" t="s">
        <v>74</v>
      </c>
      <c r="DL495" s="1" t="s">
        <v>127</v>
      </c>
      <c r="DM495" s="1" t="s">
        <v>56</v>
      </c>
      <c r="DN495" s="2">
        <v>2</v>
      </c>
      <c r="DO495" s="2" t="s">
        <v>56</v>
      </c>
      <c r="DP495" s="2" t="s">
        <v>56</v>
      </c>
      <c r="DQ495" s="2" t="s">
        <v>56</v>
      </c>
      <c r="DR495" s="2" t="s">
        <v>56</v>
      </c>
      <c r="DS495" s="2" t="s">
        <v>56</v>
      </c>
    </row>
    <row r="496" spans="1:123" x14ac:dyDescent="0.25">
      <c r="A496">
        <v>2018</v>
      </c>
      <c r="B496">
        <v>494</v>
      </c>
      <c r="C496" t="s">
        <v>102</v>
      </c>
      <c r="D496">
        <v>2</v>
      </c>
      <c r="E496">
        <v>66</v>
      </c>
      <c r="F496">
        <v>1952</v>
      </c>
      <c r="G496">
        <v>20</v>
      </c>
      <c r="H496">
        <f t="shared" si="456"/>
        <v>20</v>
      </c>
      <c r="I496" t="s">
        <v>58</v>
      </c>
      <c r="J496">
        <f t="shared" si="457"/>
        <v>2</v>
      </c>
      <c r="K496" t="s">
        <v>59</v>
      </c>
      <c r="L496">
        <f t="shared" si="458"/>
        <v>3</v>
      </c>
      <c r="M496" t="s">
        <v>59</v>
      </c>
      <c r="N496">
        <f t="shared" si="459"/>
        <v>5</v>
      </c>
      <c r="O496" t="s">
        <v>60</v>
      </c>
      <c r="P496">
        <f t="shared" si="460"/>
        <v>7</v>
      </c>
      <c r="Q496">
        <f t="shared" si="461"/>
        <v>1</v>
      </c>
      <c r="R496">
        <v>2</v>
      </c>
      <c r="S496" t="s">
        <v>101</v>
      </c>
      <c r="T496">
        <f t="shared" si="462"/>
        <v>1</v>
      </c>
      <c r="U496">
        <f t="shared" si="463"/>
        <v>1</v>
      </c>
      <c r="V496" t="s">
        <v>61</v>
      </c>
      <c r="W496">
        <v>119879.4173</v>
      </c>
      <c r="X496">
        <v>0</v>
      </c>
      <c r="Y496">
        <v>0</v>
      </c>
      <c r="Z496" t="s">
        <v>109</v>
      </c>
      <c r="AA496">
        <f t="shared" si="464"/>
        <v>5</v>
      </c>
      <c r="AB496">
        <f t="shared" si="465"/>
        <v>1</v>
      </c>
      <c r="AC496" t="s">
        <v>62</v>
      </c>
      <c r="AD496" s="6">
        <f t="shared" si="466"/>
        <v>2</v>
      </c>
      <c r="AE496">
        <f t="shared" si="467"/>
        <v>1</v>
      </c>
      <c r="AF496" t="s">
        <v>75</v>
      </c>
      <c r="AG496" t="s">
        <v>115</v>
      </c>
      <c r="AH496" t="s">
        <v>56</v>
      </c>
      <c r="AI496" s="6" t="str">
        <f t="shared" si="455"/>
        <v>United methodist</v>
      </c>
      <c r="AJ496" t="s">
        <v>106</v>
      </c>
      <c r="AK496" s="6">
        <f t="shared" si="468"/>
        <v>1</v>
      </c>
      <c r="AL496" t="s">
        <v>106</v>
      </c>
      <c r="AM496" s="6">
        <f t="shared" si="468"/>
        <v>1</v>
      </c>
      <c r="AN496" s="6">
        <f t="shared" si="469"/>
        <v>0</v>
      </c>
      <c r="AO496" t="s">
        <v>72</v>
      </c>
      <c r="AP496">
        <f t="shared" si="470"/>
        <v>6</v>
      </c>
      <c r="AQ496">
        <f t="shared" si="471"/>
        <v>1</v>
      </c>
      <c r="AR496" t="s">
        <v>73</v>
      </c>
      <c r="AS496">
        <f t="shared" si="472"/>
        <v>7</v>
      </c>
      <c r="AT496">
        <f t="shared" si="473"/>
        <v>1</v>
      </c>
      <c r="AU496" t="s">
        <v>100</v>
      </c>
      <c r="AV496">
        <f t="shared" si="474"/>
        <v>5</v>
      </c>
      <c r="AW496">
        <f t="shared" si="475"/>
        <v>1</v>
      </c>
      <c r="AX496" t="s">
        <v>146</v>
      </c>
      <c r="AY496">
        <f t="shared" si="476"/>
        <v>3</v>
      </c>
      <c r="AZ496">
        <f t="shared" si="477"/>
        <v>1</v>
      </c>
      <c r="BA496" s="6">
        <f t="shared" si="478"/>
        <v>21</v>
      </c>
      <c r="BB496" s="6">
        <f t="shared" si="479"/>
        <v>4</v>
      </c>
      <c r="BC496" s="6">
        <f t="shared" si="480"/>
        <v>5.25</v>
      </c>
      <c r="BD496" s="9">
        <f t="shared" si="481"/>
        <v>0.70833333333333337</v>
      </c>
      <c r="BE496" t="s">
        <v>56</v>
      </c>
      <c r="BF496">
        <f t="shared" si="482"/>
        <v>0</v>
      </c>
      <c r="BG496">
        <f t="shared" si="483"/>
        <v>0</v>
      </c>
      <c r="BH496" t="s">
        <v>56</v>
      </c>
      <c r="BI496">
        <f t="shared" si="484"/>
        <v>0</v>
      </c>
      <c r="BJ496">
        <f t="shared" si="485"/>
        <v>0</v>
      </c>
      <c r="BK496" t="s">
        <v>63</v>
      </c>
      <c r="BL496">
        <f t="shared" si="486"/>
        <v>1</v>
      </c>
      <c r="BM496">
        <f t="shared" si="487"/>
        <v>1</v>
      </c>
      <c r="BN496" t="s">
        <v>65</v>
      </c>
      <c r="BO496">
        <f t="shared" si="488"/>
        <v>7</v>
      </c>
      <c r="BP496">
        <f t="shared" si="489"/>
        <v>1</v>
      </c>
      <c r="BQ496" t="s">
        <v>66</v>
      </c>
      <c r="BR496">
        <f t="shared" si="490"/>
        <v>1</v>
      </c>
      <c r="BS496">
        <f t="shared" si="491"/>
        <v>1</v>
      </c>
      <c r="BT496" t="s">
        <v>78</v>
      </c>
      <c r="BU496">
        <f t="shared" si="492"/>
        <v>1</v>
      </c>
      <c r="BV496">
        <f t="shared" si="493"/>
        <v>1</v>
      </c>
      <c r="BW496" t="s">
        <v>56</v>
      </c>
      <c r="BX496">
        <f t="shared" si="494"/>
        <v>0</v>
      </c>
      <c r="BY496">
        <f t="shared" si="495"/>
        <v>0</v>
      </c>
      <c r="BZ496" t="s">
        <v>56</v>
      </c>
      <c r="CA496">
        <f t="shared" si="496"/>
        <v>0</v>
      </c>
      <c r="CB496">
        <f t="shared" si="497"/>
        <v>0</v>
      </c>
      <c r="CC496" t="s">
        <v>56</v>
      </c>
      <c r="CD496">
        <f t="shared" si="498"/>
        <v>0</v>
      </c>
      <c r="CE496">
        <f t="shared" si="499"/>
        <v>0</v>
      </c>
      <c r="CF496" t="s">
        <v>56</v>
      </c>
      <c r="CG496">
        <f t="shared" si="500"/>
        <v>0</v>
      </c>
      <c r="CH496">
        <f t="shared" si="501"/>
        <v>0</v>
      </c>
      <c r="CI496" t="s">
        <v>56</v>
      </c>
      <c r="CJ496">
        <f t="shared" si="502"/>
        <v>0</v>
      </c>
      <c r="CK496">
        <f t="shared" si="503"/>
        <v>0</v>
      </c>
      <c r="CL496" t="s">
        <v>56</v>
      </c>
      <c r="CM496">
        <f t="shared" si="504"/>
        <v>0</v>
      </c>
      <c r="CN496">
        <f t="shared" si="505"/>
        <v>0</v>
      </c>
      <c r="CO496" t="s">
        <v>56</v>
      </c>
      <c r="CP496">
        <f t="shared" si="506"/>
        <v>0</v>
      </c>
      <c r="CQ496">
        <f t="shared" si="507"/>
        <v>0</v>
      </c>
      <c r="CR496" t="s">
        <v>56</v>
      </c>
      <c r="CS496">
        <f t="shared" si="508"/>
        <v>0</v>
      </c>
      <c r="CT496">
        <f t="shared" si="509"/>
        <v>0</v>
      </c>
      <c r="CU496" t="s">
        <v>56</v>
      </c>
      <c r="CV496">
        <f t="shared" si="510"/>
        <v>0</v>
      </c>
      <c r="CW496">
        <f t="shared" si="511"/>
        <v>0</v>
      </c>
      <c r="CX496" t="s">
        <v>56</v>
      </c>
      <c r="CY496">
        <f t="shared" si="512"/>
        <v>0</v>
      </c>
      <c r="CZ496">
        <f t="shared" si="513"/>
        <v>0</v>
      </c>
      <c r="DA496" t="s">
        <v>99</v>
      </c>
      <c r="DB496">
        <f t="shared" si="514"/>
        <v>7</v>
      </c>
      <c r="DC496">
        <f t="shared" si="515"/>
        <v>1</v>
      </c>
      <c r="DD496">
        <f t="shared" si="516"/>
        <v>17</v>
      </c>
      <c r="DE496">
        <f t="shared" si="517"/>
        <v>5</v>
      </c>
      <c r="DF496" s="7">
        <f t="shared" si="518"/>
        <v>3.4</v>
      </c>
      <c r="DG496" s="8">
        <f t="shared" si="519"/>
        <v>0.39999999999999997</v>
      </c>
      <c r="DH496" s="1" t="s">
        <v>56</v>
      </c>
      <c r="DI496" s="1" t="s">
        <v>56</v>
      </c>
      <c r="DJ496" s="1" t="s">
        <v>56</v>
      </c>
      <c r="DK496" s="1" t="s">
        <v>74</v>
      </c>
      <c r="DL496" s="1" t="s">
        <v>93</v>
      </c>
      <c r="DM496" s="1" t="s">
        <v>65</v>
      </c>
      <c r="DN496" s="2">
        <v>4</v>
      </c>
      <c r="DO496" s="2" t="s">
        <v>56</v>
      </c>
      <c r="DP496" s="2" t="s">
        <v>56</v>
      </c>
      <c r="DQ496" s="2" t="s">
        <v>56</v>
      </c>
      <c r="DR496" s="2" t="s">
        <v>56</v>
      </c>
      <c r="DS496" s="2" t="s">
        <v>56</v>
      </c>
    </row>
    <row r="497" spans="1:123" x14ac:dyDescent="0.25">
      <c r="A497">
        <v>2018</v>
      </c>
      <c r="B497">
        <v>495</v>
      </c>
      <c r="C497" t="s">
        <v>57</v>
      </c>
      <c r="D497">
        <v>0</v>
      </c>
      <c r="E497">
        <v>35</v>
      </c>
      <c r="F497">
        <v>1983</v>
      </c>
      <c r="G497">
        <v>17</v>
      </c>
      <c r="H497">
        <f t="shared" si="456"/>
        <v>17</v>
      </c>
      <c r="I497" t="s">
        <v>90</v>
      </c>
      <c r="J497">
        <f t="shared" si="457"/>
        <v>1</v>
      </c>
      <c r="K497" t="s">
        <v>59</v>
      </c>
      <c r="L497">
        <f t="shared" si="458"/>
        <v>3</v>
      </c>
      <c r="M497" t="s">
        <v>59</v>
      </c>
      <c r="N497">
        <f t="shared" si="459"/>
        <v>5</v>
      </c>
      <c r="O497" t="s">
        <v>125</v>
      </c>
      <c r="P497">
        <f t="shared" si="460"/>
        <v>4</v>
      </c>
      <c r="Q497">
        <f t="shared" si="461"/>
        <v>1</v>
      </c>
      <c r="R497">
        <v>1</v>
      </c>
      <c r="S497" t="s">
        <v>101</v>
      </c>
      <c r="T497">
        <f t="shared" si="462"/>
        <v>1</v>
      </c>
      <c r="U497">
        <f t="shared" si="463"/>
        <v>1</v>
      </c>
      <c r="V497" t="s">
        <v>92</v>
      </c>
      <c r="W497">
        <v>20430</v>
      </c>
      <c r="X497">
        <v>20430</v>
      </c>
      <c r="Y497">
        <v>31545</v>
      </c>
      <c r="Z497" t="s">
        <v>109</v>
      </c>
      <c r="AA497">
        <f t="shared" si="464"/>
        <v>5</v>
      </c>
      <c r="AB497">
        <f t="shared" si="465"/>
        <v>1</v>
      </c>
      <c r="AC497" t="s">
        <v>120</v>
      </c>
      <c r="AD497" s="6">
        <f t="shared" si="466"/>
        <v>1</v>
      </c>
      <c r="AE497">
        <f t="shared" si="467"/>
        <v>1</v>
      </c>
      <c r="AF497" t="s">
        <v>75</v>
      </c>
      <c r="AG497" t="s">
        <v>190</v>
      </c>
      <c r="AH497" t="s">
        <v>56</v>
      </c>
      <c r="AI497" s="6" t="str">
        <f t="shared" si="455"/>
        <v>Southern baptist</v>
      </c>
      <c r="AJ497" t="s">
        <v>77</v>
      </c>
      <c r="AK497" s="6">
        <f t="shared" si="468"/>
        <v>3</v>
      </c>
      <c r="AL497" t="s">
        <v>77</v>
      </c>
      <c r="AM497" s="6">
        <f t="shared" si="468"/>
        <v>3</v>
      </c>
      <c r="AN497" s="6">
        <f t="shared" si="469"/>
        <v>0</v>
      </c>
      <c r="AO497" t="s">
        <v>121</v>
      </c>
      <c r="AP497">
        <f t="shared" si="470"/>
        <v>7</v>
      </c>
      <c r="AQ497">
        <f t="shared" si="471"/>
        <v>1</v>
      </c>
      <c r="AR497" t="s">
        <v>73</v>
      </c>
      <c r="AS497">
        <f t="shared" si="472"/>
        <v>7</v>
      </c>
      <c r="AT497">
        <f t="shared" si="473"/>
        <v>1</v>
      </c>
      <c r="AU497" t="s">
        <v>100</v>
      </c>
      <c r="AV497">
        <f t="shared" si="474"/>
        <v>5</v>
      </c>
      <c r="AW497">
        <f t="shared" si="475"/>
        <v>1</v>
      </c>
      <c r="AX497" t="s">
        <v>146</v>
      </c>
      <c r="AY497">
        <f t="shared" si="476"/>
        <v>3</v>
      </c>
      <c r="AZ497">
        <f t="shared" si="477"/>
        <v>1</v>
      </c>
      <c r="BA497" s="6">
        <f t="shared" si="478"/>
        <v>22</v>
      </c>
      <c r="BB497" s="6">
        <f t="shared" si="479"/>
        <v>4</v>
      </c>
      <c r="BC497" s="6">
        <f t="shared" si="480"/>
        <v>5.5</v>
      </c>
      <c r="BD497" s="9">
        <f t="shared" si="481"/>
        <v>0.75</v>
      </c>
      <c r="BE497" t="s">
        <v>64</v>
      </c>
      <c r="BF497">
        <f t="shared" si="482"/>
        <v>4</v>
      </c>
      <c r="BG497">
        <f t="shared" si="483"/>
        <v>1</v>
      </c>
      <c r="BH497" t="s">
        <v>64</v>
      </c>
      <c r="BI497">
        <f t="shared" si="484"/>
        <v>4</v>
      </c>
      <c r="BJ497">
        <f t="shared" si="485"/>
        <v>1</v>
      </c>
      <c r="BK497" t="s">
        <v>56</v>
      </c>
      <c r="BL497">
        <f t="shared" si="486"/>
        <v>0</v>
      </c>
      <c r="BM497">
        <f t="shared" si="487"/>
        <v>0</v>
      </c>
      <c r="BN497" t="s">
        <v>56</v>
      </c>
      <c r="BO497">
        <f t="shared" si="488"/>
        <v>0</v>
      </c>
      <c r="BP497">
        <f t="shared" si="489"/>
        <v>0</v>
      </c>
      <c r="BQ497" t="s">
        <v>66</v>
      </c>
      <c r="BR497">
        <f t="shared" si="490"/>
        <v>1</v>
      </c>
      <c r="BS497">
        <f t="shared" si="491"/>
        <v>1</v>
      </c>
      <c r="BT497" t="s">
        <v>78</v>
      </c>
      <c r="BU497">
        <f t="shared" si="492"/>
        <v>1</v>
      </c>
      <c r="BV497">
        <f t="shared" si="493"/>
        <v>1</v>
      </c>
      <c r="BW497" t="s">
        <v>56</v>
      </c>
      <c r="BX497">
        <f t="shared" si="494"/>
        <v>0</v>
      </c>
      <c r="BY497">
        <f t="shared" si="495"/>
        <v>0</v>
      </c>
      <c r="BZ497" t="s">
        <v>56</v>
      </c>
      <c r="CA497">
        <f t="shared" si="496"/>
        <v>0</v>
      </c>
      <c r="CB497">
        <f t="shared" si="497"/>
        <v>0</v>
      </c>
      <c r="CC497" t="s">
        <v>56</v>
      </c>
      <c r="CD497">
        <f t="shared" si="498"/>
        <v>0</v>
      </c>
      <c r="CE497">
        <f t="shared" si="499"/>
        <v>0</v>
      </c>
      <c r="CF497" t="s">
        <v>56</v>
      </c>
      <c r="CG497">
        <f t="shared" si="500"/>
        <v>0</v>
      </c>
      <c r="CH497">
        <f t="shared" si="501"/>
        <v>0</v>
      </c>
      <c r="CI497" t="s">
        <v>56</v>
      </c>
      <c r="CJ497">
        <f t="shared" si="502"/>
        <v>0</v>
      </c>
      <c r="CK497">
        <f t="shared" si="503"/>
        <v>0</v>
      </c>
      <c r="CL497" t="s">
        <v>56</v>
      </c>
      <c r="CM497">
        <f t="shared" si="504"/>
        <v>0</v>
      </c>
      <c r="CN497">
        <f t="shared" si="505"/>
        <v>0</v>
      </c>
      <c r="CO497" t="s">
        <v>56</v>
      </c>
      <c r="CP497">
        <f t="shared" si="506"/>
        <v>0</v>
      </c>
      <c r="CQ497">
        <f t="shared" si="507"/>
        <v>0</v>
      </c>
      <c r="CR497" t="s">
        <v>56</v>
      </c>
      <c r="CS497">
        <f t="shared" si="508"/>
        <v>0</v>
      </c>
      <c r="CT497">
        <f t="shared" si="509"/>
        <v>0</v>
      </c>
      <c r="CU497" t="s">
        <v>56</v>
      </c>
      <c r="CV497">
        <f t="shared" si="510"/>
        <v>0</v>
      </c>
      <c r="CW497">
        <f t="shared" si="511"/>
        <v>0</v>
      </c>
      <c r="CX497" t="s">
        <v>56</v>
      </c>
      <c r="CY497">
        <f t="shared" si="512"/>
        <v>0</v>
      </c>
      <c r="CZ497">
        <f t="shared" si="513"/>
        <v>0</v>
      </c>
      <c r="DA497" t="s">
        <v>99</v>
      </c>
      <c r="DB497">
        <f t="shared" si="514"/>
        <v>7</v>
      </c>
      <c r="DC497">
        <f t="shared" si="515"/>
        <v>1</v>
      </c>
      <c r="DD497">
        <f t="shared" si="516"/>
        <v>13</v>
      </c>
      <c r="DE497">
        <f t="shared" si="517"/>
        <v>4</v>
      </c>
      <c r="DF497" s="7">
        <f t="shared" si="518"/>
        <v>3.25</v>
      </c>
      <c r="DG497" s="8">
        <f t="shared" si="519"/>
        <v>0.375</v>
      </c>
      <c r="DH497" s="1" t="s">
        <v>56</v>
      </c>
      <c r="DI497" s="1" t="s">
        <v>154</v>
      </c>
      <c r="DJ497" s="1" t="s">
        <v>65</v>
      </c>
      <c r="DK497" s="1" t="s">
        <v>74</v>
      </c>
      <c r="DL497" s="1" t="s">
        <v>68</v>
      </c>
      <c r="DM497" s="1" t="s">
        <v>56</v>
      </c>
      <c r="DN497" s="2">
        <v>4</v>
      </c>
      <c r="DO497" s="2" t="s">
        <v>56</v>
      </c>
      <c r="DP497" s="2" t="s">
        <v>56</v>
      </c>
      <c r="DQ497" s="2" t="s">
        <v>56</v>
      </c>
      <c r="DR497" s="2" t="s">
        <v>56</v>
      </c>
      <c r="DS497" s="2" t="s">
        <v>56</v>
      </c>
    </row>
    <row r="498" spans="1:123" x14ac:dyDescent="0.25">
      <c r="A498">
        <v>2018</v>
      </c>
      <c r="B498">
        <v>496</v>
      </c>
      <c r="C498" t="s">
        <v>57</v>
      </c>
      <c r="D498">
        <v>2</v>
      </c>
      <c r="E498">
        <v>35</v>
      </c>
      <c r="F498">
        <v>1983</v>
      </c>
      <c r="G498">
        <v>11</v>
      </c>
      <c r="H498">
        <f t="shared" si="456"/>
        <v>11</v>
      </c>
      <c r="I498" t="s">
        <v>90</v>
      </c>
      <c r="J498">
        <f t="shared" si="457"/>
        <v>1</v>
      </c>
      <c r="K498" t="s">
        <v>119</v>
      </c>
      <c r="L498">
        <f t="shared" si="458"/>
        <v>2</v>
      </c>
      <c r="M498" t="s">
        <v>119</v>
      </c>
      <c r="N498">
        <f t="shared" si="459"/>
        <v>3</v>
      </c>
      <c r="O498" t="s">
        <v>132</v>
      </c>
      <c r="P498">
        <f t="shared" si="460"/>
        <v>1</v>
      </c>
      <c r="Q498">
        <f t="shared" si="461"/>
        <v>1</v>
      </c>
      <c r="R498">
        <v>3</v>
      </c>
      <c r="S498" t="s">
        <v>56</v>
      </c>
      <c r="T498">
        <f t="shared" si="462"/>
        <v>0</v>
      </c>
      <c r="U498">
        <f t="shared" si="463"/>
        <v>0</v>
      </c>
      <c r="V498" t="s">
        <v>133</v>
      </c>
      <c r="W498">
        <v>7377.5</v>
      </c>
      <c r="X498">
        <v>0</v>
      </c>
      <c r="Y498">
        <v>0</v>
      </c>
      <c r="Z498" t="s">
        <v>81</v>
      </c>
      <c r="AA498">
        <f t="shared" si="464"/>
        <v>3</v>
      </c>
      <c r="AB498">
        <f t="shared" si="465"/>
        <v>1</v>
      </c>
      <c r="AC498" t="s">
        <v>71</v>
      </c>
      <c r="AD498" s="6">
        <f t="shared" si="466"/>
        <v>4</v>
      </c>
      <c r="AE498">
        <f t="shared" si="467"/>
        <v>1</v>
      </c>
      <c r="AF498" t="s">
        <v>75</v>
      </c>
      <c r="AG498" t="s">
        <v>70</v>
      </c>
      <c r="AH498" t="s">
        <v>56</v>
      </c>
      <c r="AI498" s="6" t="str">
        <f t="shared" si="455"/>
        <v>No denomination</v>
      </c>
      <c r="AJ498" t="s">
        <v>71</v>
      </c>
      <c r="AK498" s="6">
        <f t="shared" si="468"/>
        <v>2</v>
      </c>
      <c r="AL498" t="s">
        <v>106</v>
      </c>
      <c r="AM498" s="6">
        <f t="shared" si="468"/>
        <v>1</v>
      </c>
      <c r="AN498" s="6">
        <f t="shared" si="469"/>
        <v>1</v>
      </c>
      <c r="AO498" t="s">
        <v>134</v>
      </c>
      <c r="AP498">
        <f t="shared" si="470"/>
        <v>7</v>
      </c>
      <c r="AQ498">
        <f t="shared" si="471"/>
        <v>1</v>
      </c>
      <c r="AR498" t="s">
        <v>73</v>
      </c>
      <c r="AS498">
        <f t="shared" si="472"/>
        <v>7</v>
      </c>
      <c r="AT498">
        <f t="shared" si="473"/>
        <v>1</v>
      </c>
      <c r="AU498" t="s">
        <v>158</v>
      </c>
      <c r="AV498">
        <f t="shared" si="474"/>
        <v>1</v>
      </c>
      <c r="AW498">
        <f t="shared" si="475"/>
        <v>1</v>
      </c>
      <c r="AX498" t="s">
        <v>114</v>
      </c>
      <c r="AY498">
        <f t="shared" si="476"/>
        <v>5</v>
      </c>
      <c r="AZ498">
        <f t="shared" si="477"/>
        <v>1</v>
      </c>
      <c r="BA498" s="6">
        <f t="shared" si="478"/>
        <v>20</v>
      </c>
      <c r="BB498" s="6">
        <f t="shared" si="479"/>
        <v>4</v>
      </c>
      <c r="BC498" s="6">
        <f t="shared" si="480"/>
        <v>5</v>
      </c>
      <c r="BD498" s="9">
        <f t="shared" si="481"/>
        <v>0.66666666666666663</v>
      </c>
      <c r="BE498" t="s">
        <v>63</v>
      </c>
      <c r="BF498">
        <f t="shared" si="482"/>
        <v>1</v>
      </c>
      <c r="BG498">
        <f t="shared" si="483"/>
        <v>1</v>
      </c>
      <c r="BH498" t="s">
        <v>64</v>
      </c>
      <c r="BI498">
        <f t="shared" si="484"/>
        <v>4</v>
      </c>
      <c r="BJ498">
        <f t="shared" si="485"/>
        <v>1</v>
      </c>
      <c r="BK498" t="s">
        <v>56</v>
      </c>
      <c r="BL498">
        <f t="shared" si="486"/>
        <v>0</v>
      </c>
      <c r="BM498">
        <f t="shared" si="487"/>
        <v>0</v>
      </c>
      <c r="BN498" t="s">
        <v>56</v>
      </c>
      <c r="BO498">
        <f t="shared" si="488"/>
        <v>0</v>
      </c>
      <c r="BP498">
        <f t="shared" si="489"/>
        <v>0</v>
      </c>
      <c r="BQ498" t="s">
        <v>66</v>
      </c>
      <c r="BR498">
        <f t="shared" si="490"/>
        <v>1</v>
      </c>
      <c r="BS498">
        <f t="shared" si="491"/>
        <v>1</v>
      </c>
      <c r="BT498" t="s">
        <v>74</v>
      </c>
      <c r="BU498">
        <f t="shared" si="492"/>
        <v>7</v>
      </c>
      <c r="BV498">
        <f t="shared" si="493"/>
        <v>1</v>
      </c>
      <c r="BW498" t="s">
        <v>93</v>
      </c>
      <c r="BX498">
        <f t="shared" si="494"/>
        <v>4</v>
      </c>
      <c r="BY498">
        <f t="shared" si="495"/>
        <v>1</v>
      </c>
      <c r="BZ498" t="s">
        <v>147</v>
      </c>
      <c r="CA498">
        <f t="shared" si="496"/>
        <v>3</v>
      </c>
      <c r="CB498">
        <f t="shared" si="497"/>
        <v>1</v>
      </c>
      <c r="CC498" t="s">
        <v>93</v>
      </c>
      <c r="CD498">
        <f t="shared" si="498"/>
        <v>4</v>
      </c>
      <c r="CE498">
        <f t="shared" si="499"/>
        <v>1</v>
      </c>
      <c r="CF498" t="s">
        <v>82</v>
      </c>
      <c r="CG498">
        <f t="shared" si="500"/>
        <v>1</v>
      </c>
      <c r="CH498">
        <f t="shared" si="501"/>
        <v>1</v>
      </c>
      <c r="CI498" t="s">
        <v>78</v>
      </c>
      <c r="CJ498">
        <f t="shared" si="502"/>
        <v>1</v>
      </c>
      <c r="CK498">
        <f t="shared" si="503"/>
        <v>1</v>
      </c>
      <c r="CL498" t="s">
        <v>74</v>
      </c>
      <c r="CM498">
        <f t="shared" si="504"/>
        <v>1</v>
      </c>
      <c r="CN498">
        <f t="shared" si="505"/>
        <v>1</v>
      </c>
      <c r="CO498" t="s">
        <v>67</v>
      </c>
      <c r="CP498">
        <f t="shared" si="506"/>
        <v>5</v>
      </c>
      <c r="CQ498">
        <f t="shared" si="507"/>
        <v>1</v>
      </c>
      <c r="CR498" t="s">
        <v>112</v>
      </c>
      <c r="CS498">
        <f t="shared" si="508"/>
        <v>7</v>
      </c>
      <c r="CT498">
        <f t="shared" si="509"/>
        <v>1</v>
      </c>
      <c r="CU498" t="s">
        <v>112</v>
      </c>
      <c r="CV498">
        <f t="shared" si="510"/>
        <v>7</v>
      </c>
      <c r="CW498">
        <f t="shared" si="511"/>
        <v>1</v>
      </c>
      <c r="CX498" t="s">
        <v>112</v>
      </c>
      <c r="CY498">
        <f t="shared" si="512"/>
        <v>7</v>
      </c>
      <c r="CZ498">
        <f t="shared" si="513"/>
        <v>1</v>
      </c>
      <c r="DA498" t="s">
        <v>99</v>
      </c>
      <c r="DB498">
        <f t="shared" si="514"/>
        <v>7</v>
      </c>
      <c r="DC498">
        <f t="shared" si="515"/>
        <v>1</v>
      </c>
      <c r="DD498">
        <f t="shared" si="516"/>
        <v>59</v>
      </c>
      <c r="DE498">
        <f t="shared" si="517"/>
        <v>14</v>
      </c>
      <c r="DF498" s="7">
        <f t="shared" si="518"/>
        <v>4.2142857142857144</v>
      </c>
      <c r="DG498" s="8">
        <f t="shared" si="519"/>
        <v>0.5357142857142857</v>
      </c>
      <c r="DH498" s="1" t="s">
        <v>112</v>
      </c>
      <c r="DI498" s="1" t="s">
        <v>135</v>
      </c>
      <c r="DJ498" s="1" t="s">
        <v>65</v>
      </c>
      <c r="DK498" s="1" t="s">
        <v>56</v>
      </c>
      <c r="DL498" s="1" t="s">
        <v>127</v>
      </c>
      <c r="DM498" s="1" t="s">
        <v>56</v>
      </c>
      <c r="DN498" s="2" t="s">
        <v>56</v>
      </c>
      <c r="DO498" s="2">
        <v>3</v>
      </c>
      <c r="DP498" s="2">
        <v>5</v>
      </c>
      <c r="DQ498" s="2">
        <v>4</v>
      </c>
      <c r="DR498" s="2">
        <v>6</v>
      </c>
      <c r="DS498" s="2">
        <v>5</v>
      </c>
    </row>
    <row r="499" spans="1:123" x14ac:dyDescent="0.25">
      <c r="A499">
        <v>2018</v>
      </c>
      <c r="B499">
        <v>497</v>
      </c>
      <c r="C499" t="s">
        <v>57</v>
      </c>
      <c r="D499">
        <v>1</v>
      </c>
      <c r="E499">
        <v>33</v>
      </c>
      <c r="F499">
        <v>1985</v>
      </c>
      <c r="G499">
        <v>13</v>
      </c>
      <c r="H499">
        <f t="shared" si="456"/>
        <v>13</v>
      </c>
      <c r="I499" t="s">
        <v>90</v>
      </c>
      <c r="J499">
        <f t="shared" si="457"/>
        <v>1</v>
      </c>
      <c r="K499" t="s">
        <v>119</v>
      </c>
      <c r="L499">
        <f t="shared" si="458"/>
        <v>2</v>
      </c>
      <c r="M499" t="s">
        <v>119</v>
      </c>
      <c r="N499">
        <f t="shared" si="459"/>
        <v>3</v>
      </c>
      <c r="O499" t="s">
        <v>60</v>
      </c>
      <c r="P499">
        <f t="shared" si="460"/>
        <v>7</v>
      </c>
      <c r="Q499">
        <f t="shared" si="461"/>
        <v>1</v>
      </c>
      <c r="R499">
        <v>3</v>
      </c>
      <c r="S499" t="s">
        <v>220</v>
      </c>
      <c r="T499">
        <f t="shared" si="462"/>
        <v>7</v>
      </c>
      <c r="U499">
        <f t="shared" si="463"/>
        <v>1</v>
      </c>
      <c r="V499" t="s">
        <v>92</v>
      </c>
      <c r="W499">
        <v>20430</v>
      </c>
      <c r="X499">
        <v>0</v>
      </c>
      <c r="Y499">
        <v>0</v>
      </c>
      <c r="Z499" t="s">
        <v>122</v>
      </c>
      <c r="AA499">
        <f t="shared" si="464"/>
        <v>7</v>
      </c>
      <c r="AB499">
        <f t="shared" si="465"/>
        <v>1</v>
      </c>
      <c r="AC499" t="s">
        <v>71</v>
      </c>
      <c r="AD499" s="6">
        <f t="shared" si="466"/>
        <v>4</v>
      </c>
      <c r="AE499">
        <f t="shared" si="467"/>
        <v>1</v>
      </c>
      <c r="AF499" t="s">
        <v>75</v>
      </c>
      <c r="AG499" t="s">
        <v>192</v>
      </c>
      <c r="AH499" t="s">
        <v>56</v>
      </c>
      <c r="AI499" s="6" t="str">
        <f t="shared" si="455"/>
        <v>Am baptist asso</v>
      </c>
      <c r="AJ499" t="s">
        <v>77</v>
      </c>
      <c r="AK499" s="6">
        <f t="shared" si="468"/>
        <v>3</v>
      </c>
      <c r="AL499" t="s">
        <v>106</v>
      </c>
      <c r="AM499" s="6">
        <f t="shared" si="468"/>
        <v>1</v>
      </c>
      <c r="AN499" s="6">
        <f t="shared" si="469"/>
        <v>2</v>
      </c>
      <c r="AO499" t="s">
        <v>152</v>
      </c>
      <c r="AP499">
        <f t="shared" si="470"/>
        <v>4</v>
      </c>
      <c r="AQ499">
        <f t="shared" si="471"/>
        <v>1</v>
      </c>
      <c r="AR499" t="s">
        <v>129</v>
      </c>
      <c r="AS499">
        <f t="shared" si="472"/>
        <v>3</v>
      </c>
      <c r="AT499">
        <f t="shared" si="473"/>
        <v>1</v>
      </c>
      <c r="AU499" t="s">
        <v>100</v>
      </c>
      <c r="AV499">
        <f t="shared" si="474"/>
        <v>5</v>
      </c>
      <c r="AW499">
        <f t="shared" si="475"/>
        <v>1</v>
      </c>
      <c r="AX499" t="s">
        <v>88</v>
      </c>
      <c r="AY499">
        <f t="shared" si="476"/>
        <v>7</v>
      </c>
      <c r="AZ499">
        <f t="shared" si="477"/>
        <v>1</v>
      </c>
      <c r="BA499" s="6">
        <f t="shared" si="478"/>
        <v>19</v>
      </c>
      <c r="BB499" s="6">
        <f t="shared" si="479"/>
        <v>4</v>
      </c>
      <c r="BC499" s="6">
        <f t="shared" si="480"/>
        <v>4.75</v>
      </c>
      <c r="BD499" s="9">
        <f t="shared" si="481"/>
        <v>0.625</v>
      </c>
      <c r="BE499" t="s">
        <v>56</v>
      </c>
      <c r="BF499">
        <f t="shared" si="482"/>
        <v>0</v>
      </c>
      <c r="BG499">
        <f t="shared" si="483"/>
        <v>0</v>
      </c>
      <c r="BH499" t="s">
        <v>56</v>
      </c>
      <c r="BI499">
        <f t="shared" si="484"/>
        <v>0</v>
      </c>
      <c r="BJ499">
        <f t="shared" si="485"/>
        <v>0</v>
      </c>
      <c r="BK499" t="s">
        <v>64</v>
      </c>
      <c r="BL499">
        <f t="shared" si="486"/>
        <v>4</v>
      </c>
      <c r="BM499">
        <f t="shared" si="487"/>
        <v>1</v>
      </c>
      <c r="BN499" t="s">
        <v>65</v>
      </c>
      <c r="BO499">
        <f t="shared" si="488"/>
        <v>7</v>
      </c>
      <c r="BP499">
        <f t="shared" si="489"/>
        <v>1</v>
      </c>
      <c r="BQ499" t="s">
        <v>66</v>
      </c>
      <c r="BR499">
        <f t="shared" si="490"/>
        <v>1</v>
      </c>
      <c r="BS499">
        <f t="shared" si="491"/>
        <v>1</v>
      </c>
      <c r="BT499" t="s">
        <v>74</v>
      </c>
      <c r="BU499">
        <f t="shared" si="492"/>
        <v>7</v>
      </c>
      <c r="BV499">
        <f t="shared" si="493"/>
        <v>1</v>
      </c>
      <c r="BW499" t="s">
        <v>56</v>
      </c>
      <c r="BX499">
        <f t="shared" si="494"/>
        <v>0</v>
      </c>
      <c r="BY499">
        <f t="shared" si="495"/>
        <v>0</v>
      </c>
      <c r="BZ499" t="s">
        <v>56</v>
      </c>
      <c r="CA499">
        <f t="shared" si="496"/>
        <v>0</v>
      </c>
      <c r="CB499">
        <f t="shared" si="497"/>
        <v>0</v>
      </c>
      <c r="CC499" t="s">
        <v>56</v>
      </c>
      <c r="CD499">
        <f t="shared" si="498"/>
        <v>0</v>
      </c>
      <c r="CE499">
        <f t="shared" si="499"/>
        <v>0</v>
      </c>
      <c r="CF499" t="s">
        <v>56</v>
      </c>
      <c r="CG499">
        <f t="shared" si="500"/>
        <v>0</v>
      </c>
      <c r="CH499">
        <f t="shared" si="501"/>
        <v>0</v>
      </c>
      <c r="CI499" t="s">
        <v>56</v>
      </c>
      <c r="CJ499">
        <f t="shared" si="502"/>
        <v>0</v>
      </c>
      <c r="CK499">
        <f t="shared" si="503"/>
        <v>0</v>
      </c>
      <c r="CL499" t="s">
        <v>56</v>
      </c>
      <c r="CM499">
        <f t="shared" si="504"/>
        <v>0</v>
      </c>
      <c r="CN499">
        <f t="shared" si="505"/>
        <v>0</v>
      </c>
      <c r="CO499" t="s">
        <v>56</v>
      </c>
      <c r="CP499">
        <f t="shared" si="506"/>
        <v>0</v>
      </c>
      <c r="CQ499">
        <f t="shared" si="507"/>
        <v>0</v>
      </c>
      <c r="CR499" t="s">
        <v>56</v>
      </c>
      <c r="CS499">
        <f t="shared" si="508"/>
        <v>0</v>
      </c>
      <c r="CT499">
        <f t="shared" si="509"/>
        <v>0</v>
      </c>
      <c r="CU499" t="s">
        <v>56</v>
      </c>
      <c r="CV499">
        <f t="shared" si="510"/>
        <v>0</v>
      </c>
      <c r="CW499">
        <f t="shared" si="511"/>
        <v>0</v>
      </c>
      <c r="CX499" t="s">
        <v>56</v>
      </c>
      <c r="CY499">
        <f t="shared" si="512"/>
        <v>0</v>
      </c>
      <c r="CZ499">
        <f t="shared" si="513"/>
        <v>0</v>
      </c>
      <c r="DA499" t="s">
        <v>86</v>
      </c>
      <c r="DB499">
        <f t="shared" si="514"/>
        <v>3</v>
      </c>
      <c r="DC499">
        <f t="shared" si="515"/>
        <v>1</v>
      </c>
      <c r="DD499">
        <f t="shared" si="516"/>
        <v>22</v>
      </c>
      <c r="DE499">
        <f t="shared" si="517"/>
        <v>5</v>
      </c>
      <c r="DF499" s="7">
        <f t="shared" si="518"/>
        <v>4.4000000000000004</v>
      </c>
      <c r="DG499" s="8">
        <f t="shared" si="519"/>
        <v>0.56666666666666676</v>
      </c>
      <c r="DH499" s="1" t="s">
        <v>56</v>
      </c>
      <c r="DI499" s="1" t="s">
        <v>135</v>
      </c>
      <c r="DJ499" s="1" t="s">
        <v>56</v>
      </c>
      <c r="DK499" s="1" t="s">
        <v>78</v>
      </c>
      <c r="DL499" s="1" t="s">
        <v>68</v>
      </c>
      <c r="DM499" s="1" t="s">
        <v>64</v>
      </c>
      <c r="DN499" s="2" t="s">
        <v>97</v>
      </c>
      <c r="DO499" s="2" t="s">
        <v>56</v>
      </c>
      <c r="DP499" s="2" t="s">
        <v>56</v>
      </c>
      <c r="DQ499" s="2" t="s">
        <v>56</v>
      </c>
      <c r="DR499" s="2" t="s">
        <v>56</v>
      </c>
      <c r="DS499" s="2" t="s">
        <v>56</v>
      </c>
    </row>
    <row r="500" spans="1:123" x14ac:dyDescent="0.25">
      <c r="A500">
        <v>2018</v>
      </c>
      <c r="B500">
        <v>498</v>
      </c>
      <c r="C500" t="s">
        <v>91</v>
      </c>
      <c r="D500">
        <v>5</v>
      </c>
      <c r="E500">
        <v>66</v>
      </c>
      <c r="F500">
        <v>1952</v>
      </c>
      <c r="G500">
        <v>6</v>
      </c>
      <c r="H500">
        <f t="shared" si="456"/>
        <v>6</v>
      </c>
      <c r="I500" t="s">
        <v>90</v>
      </c>
      <c r="J500">
        <f t="shared" si="457"/>
        <v>1</v>
      </c>
      <c r="K500" t="s">
        <v>59</v>
      </c>
      <c r="L500">
        <f t="shared" si="458"/>
        <v>3</v>
      </c>
      <c r="M500" t="s">
        <v>59</v>
      </c>
      <c r="N500">
        <f t="shared" si="459"/>
        <v>5</v>
      </c>
      <c r="O500" t="s">
        <v>132</v>
      </c>
      <c r="P500">
        <f t="shared" si="460"/>
        <v>1</v>
      </c>
      <c r="Q500">
        <f t="shared" si="461"/>
        <v>1</v>
      </c>
      <c r="R500">
        <v>1</v>
      </c>
      <c r="S500" t="s">
        <v>56</v>
      </c>
      <c r="T500">
        <f t="shared" si="462"/>
        <v>0</v>
      </c>
      <c r="U500">
        <f t="shared" si="463"/>
        <v>0</v>
      </c>
      <c r="V500" t="s">
        <v>186</v>
      </c>
      <c r="W500">
        <v>1589</v>
      </c>
      <c r="X500">
        <v>0</v>
      </c>
      <c r="Y500">
        <v>0</v>
      </c>
      <c r="Z500" t="s">
        <v>140</v>
      </c>
      <c r="AA500">
        <f t="shared" si="464"/>
        <v>1</v>
      </c>
      <c r="AB500">
        <f t="shared" si="465"/>
        <v>1</v>
      </c>
      <c r="AC500" t="s">
        <v>106</v>
      </c>
      <c r="AD500" s="6">
        <f t="shared" si="466"/>
        <v>6</v>
      </c>
      <c r="AE500">
        <f t="shared" si="467"/>
        <v>1</v>
      </c>
      <c r="AF500" t="s">
        <v>95</v>
      </c>
      <c r="AG500" t="s">
        <v>56</v>
      </c>
      <c r="AH500" t="s">
        <v>56</v>
      </c>
      <c r="AI500" s="6" t="str">
        <f t="shared" si="455"/>
        <v>Catholic</v>
      </c>
      <c r="AJ500" t="s">
        <v>71</v>
      </c>
      <c r="AK500" s="6">
        <f t="shared" si="468"/>
        <v>2</v>
      </c>
      <c r="AL500" t="s">
        <v>71</v>
      </c>
      <c r="AM500" s="6">
        <f t="shared" si="468"/>
        <v>2</v>
      </c>
      <c r="AN500" s="6">
        <f t="shared" si="469"/>
        <v>0</v>
      </c>
      <c r="AO500" t="s">
        <v>96</v>
      </c>
      <c r="AP500">
        <f t="shared" si="470"/>
        <v>3</v>
      </c>
      <c r="AQ500">
        <f t="shared" si="471"/>
        <v>1</v>
      </c>
      <c r="AR500" t="s">
        <v>129</v>
      </c>
      <c r="AS500">
        <f t="shared" si="472"/>
        <v>3</v>
      </c>
      <c r="AT500">
        <f t="shared" si="473"/>
        <v>1</v>
      </c>
      <c r="AU500" t="s">
        <v>113</v>
      </c>
      <c r="AV500">
        <f t="shared" si="474"/>
        <v>3</v>
      </c>
      <c r="AW500">
        <f t="shared" si="475"/>
        <v>1</v>
      </c>
      <c r="AX500" t="s">
        <v>146</v>
      </c>
      <c r="AY500">
        <f t="shared" si="476"/>
        <v>3</v>
      </c>
      <c r="AZ500">
        <f t="shared" si="477"/>
        <v>1</v>
      </c>
      <c r="BA500" s="6">
        <f t="shared" si="478"/>
        <v>12</v>
      </c>
      <c r="BB500" s="6">
        <f t="shared" si="479"/>
        <v>4</v>
      </c>
      <c r="BC500" s="6">
        <f t="shared" si="480"/>
        <v>3</v>
      </c>
      <c r="BD500" s="9">
        <f t="shared" si="481"/>
        <v>0.33333333333333331</v>
      </c>
      <c r="BE500" t="s">
        <v>56</v>
      </c>
      <c r="BF500">
        <f t="shared" si="482"/>
        <v>0</v>
      </c>
      <c r="BG500">
        <f t="shared" si="483"/>
        <v>0</v>
      </c>
      <c r="BH500" t="s">
        <v>56</v>
      </c>
      <c r="BI500">
        <f t="shared" si="484"/>
        <v>0</v>
      </c>
      <c r="BJ500">
        <f t="shared" si="485"/>
        <v>0</v>
      </c>
      <c r="BK500" t="s">
        <v>65</v>
      </c>
      <c r="BL500">
        <f t="shared" si="486"/>
        <v>7</v>
      </c>
      <c r="BM500">
        <f t="shared" si="487"/>
        <v>1</v>
      </c>
      <c r="BN500" t="s">
        <v>64</v>
      </c>
      <c r="BO500">
        <f t="shared" si="488"/>
        <v>4</v>
      </c>
      <c r="BP500">
        <f t="shared" si="489"/>
        <v>1</v>
      </c>
      <c r="BQ500" t="s">
        <v>66</v>
      </c>
      <c r="BR500">
        <f t="shared" si="490"/>
        <v>1</v>
      </c>
      <c r="BS500">
        <f t="shared" si="491"/>
        <v>1</v>
      </c>
      <c r="BT500" t="s">
        <v>74</v>
      </c>
      <c r="BU500">
        <f t="shared" si="492"/>
        <v>7</v>
      </c>
      <c r="BV500">
        <f t="shared" si="493"/>
        <v>1</v>
      </c>
      <c r="BW500" t="s">
        <v>56</v>
      </c>
      <c r="BX500">
        <f t="shared" si="494"/>
        <v>0</v>
      </c>
      <c r="BY500">
        <f t="shared" si="495"/>
        <v>0</v>
      </c>
      <c r="BZ500" t="s">
        <v>56</v>
      </c>
      <c r="CA500">
        <f t="shared" si="496"/>
        <v>0</v>
      </c>
      <c r="CB500">
        <f t="shared" si="497"/>
        <v>0</v>
      </c>
      <c r="CC500" t="s">
        <v>56</v>
      </c>
      <c r="CD500">
        <f t="shared" si="498"/>
        <v>0</v>
      </c>
      <c r="CE500">
        <f t="shared" si="499"/>
        <v>0</v>
      </c>
      <c r="CF500" t="s">
        <v>56</v>
      </c>
      <c r="CG500">
        <f t="shared" si="500"/>
        <v>0</v>
      </c>
      <c r="CH500">
        <f t="shared" si="501"/>
        <v>0</v>
      </c>
      <c r="CI500" t="s">
        <v>56</v>
      </c>
      <c r="CJ500">
        <f t="shared" si="502"/>
        <v>0</v>
      </c>
      <c r="CK500">
        <f t="shared" si="503"/>
        <v>0</v>
      </c>
      <c r="CL500" t="s">
        <v>56</v>
      </c>
      <c r="CM500">
        <f t="shared" si="504"/>
        <v>0</v>
      </c>
      <c r="CN500">
        <f t="shared" si="505"/>
        <v>0</v>
      </c>
      <c r="CO500" t="s">
        <v>56</v>
      </c>
      <c r="CP500">
        <f t="shared" si="506"/>
        <v>0</v>
      </c>
      <c r="CQ500">
        <f t="shared" si="507"/>
        <v>0</v>
      </c>
      <c r="CR500" t="s">
        <v>56</v>
      </c>
      <c r="CS500">
        <f t="shared" si="508"/>
        <v>0</v>
      </c>
      <c r="CT500">
        <f t="shared" si="509"/>
        <v>0</v>
      </c>
      <c r="CU500" t="s">
        <v>56</v>
      </c>
      <c r="CV500">
        <f t="shared" si="510"/>
        <v>0</v>
      </c>
      <c r="CW500">
        <f t="shared" si="511"/>
        <v>0</v>
      </c>
      <c r="CX500" t="s">
        <v>56</v>
      </c>
      <c r="CY500">
        <f t="shared" si="512"/>
        <v>0</v>
      </c>
      <c r="CZ500">
        <f t="shared" si="513"/>
        <v>0</v>
      </c>
      <c r="DA500" t="s">
        <v>86</v>
      </c>
      <c r="DB500">
        <f t="shared" si="514"/>
        <v>3</v>
      </c>
      <c r="DC500">
        <f t="shared" si="515"/>
        <v>1</v>
      </c>
      <c r="DD500">
        <f t="shared" si="516"/>
        <v>22</v>
      </c>
      <c r="DE500">
        <f t="shared" si="517"/>
        <v>5</v>
      </c>
      <c r="DF500" s="7">
        <f t="shared" si="518"/>
        <v>4.4000000000000004</v>
      </c>
      <c r="DG500" s="8">
        <f t="shared" si="519"/>
        <v>0.56666666666666676</v>
      </c>
      <c r="DH500" s="1" t="s">
        <v>56</v>
      </c>
      <c r="DI500" s="1" t="s">
        <v>56</v>
      </c>
      <c r="DJ500" s="1" t="s">
        <v>56</v>
      </c>
      <c r="DK500" s="1" t="s">
        <v>93</v>
      </c>
      <c r="DL500" s="1" t="s">
        <v>127</v>
      </c>
      <c r="DM500" s="1" t="s">
        <v>65</v>
      </c>
      <c r="DN500" s="2" t="s">
        <v>123</v>
      </c>
      <c r="DO500" s="2" t="s">
        <v>56</v>
      </c>
      <c r="DP500" s="2" t="s">
        <v>56</v>
      </c>
      <c r="DQ500" s="2" t="s">
        <v>56</v>
      </c>
      <c r="DR500" s="2" t="s">
        <v>56</v>
      </c>
      <c r="DS500" s="2" t="s">
        <v>56</v>
      </c>
    </row>
    <row r="501" spans="1:123" x14ac:dyDescent="0.25">
      <c r="A501">
        <v>2018</v>
      </c>
      <c r="B501">
        <v>499</v>
      </c>
      <c r="C501" t="s">
        <v>102</v>
      </c>
      <c r="D501">
        <v>5</v>
      </c>
      <c r="E501">
        <v>53</v>
      </c>
      <c r="F501">
        <v>1965</v>
      </c>
      <c r="G501">
        <v>10</v>
      </c>
      <c r="H501">
        <f t="shared" si="456"/>
        <v>10</v>
      </c>
      <c r="I501" t="s">
        <v>58</v>
      </c>
      <c r="J501">
        <f t="shared" si="457"/>
        <v>2</v>
      </c>
      <c r="K501" t="s">
        <v>59</v>
      </c>
      <c r="L501">
        <f t="shared" si="458"/>
        <v>3</v>
      </c>
      <c r="M501" t="s">
        <v>89</v>
      </c>
      <c r="N501">
        <f t="shared" si="459"/>
        <v>4</v>
      </c>
      <c r="O501" t="s">
        <v>132</v>
      </c>
      <c r="P501">
        <f t="shared" si="460"/>
        <v>1</v>
      </c>
      <c r="Q501">
        <f t="shared" si="461"/>
        <v>1</v>
      </c>
      <c r="R501">
        <v>3</v>
      </c>
      <c r="S501" t="s">
        <v>56</v>
      </c>
      <c r="T501">
        <f t="shared" si="462"/>
        <v>0</v>
      </c>
      <c r="U501">
        <f t="shared" si="463"/>
        <v>0</v>
      </c>
      <c r="V501" t="s">
        <v>148</v>
      </c>
      <c r="W501">
        <v>14755</v>
      </c>
      <c r="X501">
        <v>14755</v>
      </c>
      <c r="Y501">
        <v>22782.5</v>
      </c>
      <c r="Z501" t="s">
        <v>122</v>
      </c>
      <c r="AA501">
        <f t="shared" si="464"/>
        <v>7</v>
      </c>
      <c r="AB501">
        <f t="shared" si="465"/>
        <v>1</v>
      </c>
      <c r="AC501" t="s">
        <v>104</v>
      </c>
      <c r="AD501" s="6">
        <f t="shared" si="466"/>
        <v>3</v>
      </c>
      <c r="AE501">
        <f t="shared" si="467"/>
        <v>1</v>
      </c>
      <c r="AF501" t="s">
        <v>95</v>
      </c>
      <c r="AG501" t="s">
        <v>56</v>
      </c>
      <c r="AH501" t="s">
        <v>56</v>
      </c>
      <c r="AI501" s="6" t="str">
        <f t="shared" si="455"/>
        <v>Catholic</v>
      </c>
      <c r="AJ501" t="s">
        <v>71</v>
      </c>
      <c r="AK501" s="6">
        <f t="shared" si="468"/>
        <v>2</v>
      </c>
      <c r="AL501" t="s">
        <v>71</v>
      </c>
      <c r="AM501" s="6">
        <f t="shared" si="468"/>
        <v>2</v>
      </c>
      <c r="AN501" s="6">
        <f t="shared" si="469"/>
        <v>0</v>
      </c>
      <c r="AO501" t="s">
        <v>152</v>
      </c>
      <c r="AP501">
        <f t="shared" si="470"/>
        <v>4</v>
      </c>
      <c r="AQ501">
        <f t="shared" si="471"/>
        <v>1</v>
      </c>
      <c r="AR501" t="s">
        <v>129</v>
      </c>
      <c r="AS501">
        <f t="shared" si="472"/>
        <v>3</v>
      </c>
      <c r="AT501">
        <f t="shared" si="473"/>
        <v>1</v>
      </c>
      <c r="AU501" t="s">
        <v>113</v>
      </c>
      <c r="AV501">
        <f t="shared" si="474"/>
        <v>3</v>
      </c>
      <c r="AW501">
        <f t="shared" si="475"/>
        <v>1</v>
      </c>
      <c r="AX501" t="s">
        <v>88</v>
      </c>
      <c r="AY501">
        <f t="shared" si="476"/>
        <v>7</v>
      </c>
      <c r="AZ501">
        <f t="shared" si="477"/>
        <v>1</v>
      </c>
      <c r="BA501" s="6">
        <f t="shared" si="478"/>
        <v>17</v>
      </c>
      <c r="BB501" s="6">
        <f t="shared" si="479"/>
        <v>4</v>
      </c>
      <c r="BC501" s="6">
        <f t="shared" si="480"/>
        <v>4.25</v>
      </c>
      <c r="BD501" s="9">
        <f t="shared" si="481"/>
        <v>0.54166666666666663</v>
      </c>
      <c r="BE501" t="s">
        <v>63</v>
      </c>
      <c r="BF501">
        <f t="shared" si="482"/>
        <v>1</v>
      </c>
      <c r="BG501">
        <f t="shared" si="483"/>
        <v>1</v>
      </c>
      <c r="BH501" t="s">
        <v>63</v>
      </c>
      <c r="BI501">
        <f t="shared" si="484"/>
        <v>1</v>
      </c>
      <c r="BJ501">
        <f t="shared" si="485"/>
        <v>1</v>
      </c>
      <c r="BK501" t="s">
        <v>56</v>
      </c>
      <c r="BL501">
        <f t="shared" si="486"/>
        <v>0</v>
      </c>
      <c r="BM501">
        <f t="shared" si="487"/>
        <v>0</v>
      </c>
      <c r="BN501" t="s">
        <v>56</v>
      </c>
      <c r="BO501">
        <f t="shared" si="488"/>
        <v>0</v>
      </c>
      <c r="BP501">
        <f t="shared" si="489"/>
        <v>0</v>
      </c>
      <c r="BQ501" t="s">
        <v>56</v>
      </c>
      <c r="BR501">
        <f t="shared" si="490"/>
        <v>0</v>
      </c>
      <c r="BS501">
        <f t="shared" si="491"/>
        <v>0</v>
      </c>
      <c r="BT501" t="s">
        <v>74</v>
      </c>
      <c r="BU501">
        <f t="shared" si="492"/>
        <v>7</v>
      </c>
      <c r="BV501">
        <f t="shared" si="493"/>
        <v>1</v>
      </c>
      <c r="BW501" t="s">
        <v>79</v>
      </c>
      <c r="BX501">
        <f t="shared" si="494"/>
        <v>1</v>
      </c>
      <c r="BY501">
        <f t="shared" si="495"/>
        <v>1</v>
      </c>
      <c r="BZ501" t="s">
        <v>108</v>
      </c>
      <c r="CA501">
        <f t="shared" si="496"/>
        <v>4</v>
      </c>
      <c r="CB501">
        <f t="shared" si="497"/>
        <v>1</v>
      </c>
      <c r="CC501" t="s">
        <v>74</v>
      </c>
      <c r="CD501">
        <f t="shared" si="498"/>
        <v>7</v>
      </c>
      <c r="CE501">
        <f t="shared" si="499"/>
        <v>1</v>
      </c>
      <c r="CF501" t="s">
        <v>82</v>
      </c>
      <c r="CG501">
        <f t="shared" si="500"/>
        <v>1</v>
      </c>
      <c r="CH501">
        <f t="shared" si="501"/>
        <v>1</v>
      </c>
      <c r="CI501" t="s">
        <v>78</v>
      </c>
      <c r="CJ501">
        <f t="shared" si="502"/>
        <v>1</v>
      </c>
      <c r="CK501">
        <f t="shared" si="503"/>
        <v>1</v>
      </c>
      <c r="CL501" t="s">
        <v>74</v>
      </c>
      <c r="CM501">
        <f t="shared" si="504"/>
        <v>1</v>
      </c>
      <c r="CN501">
        <f t="shared" si="505"/>
        <v>1</v>
      </c>
      <c r="CO501" t="s">
        <v>83</v>
      </c>
      <c r="CP501">
        <f t="shared" si="506"/>
        <v>4</v>
      </c>
      <c r="CQ501">
        <f t="shared" si="507"/>
        <v>1</v>
      </c>
      <c r="CR501" t="s">
        <v>83</v>
      </c>
      <c r="CS501">
        <f t="shared" si="508"/>
        <v>4</v>
      </c>
      <c r="CT501">
        <f t="shared" si="509"/>
        <v>1</v>
      </c>
      <c r="CU501" t="s">
        <v>83</v>
      </c>
      <c r="CV501">
        <f t="shared" si="510"/>
        <v>4</v>
      </c>
      <c r="CW501">
        <f t="shared" si="511"/>
        <v>1</v>
      </c>
      <c r="CX501" t="s">
        <v>83</v>
      </c>
      <c r="CY501">
        <f t="shared" si="512"/>
        <v>4</v>
      </c>
      <c r="CZ501">
        <f t="shared" si="513"/>
        <v>1</v>
      </c>
      <c r="DA501" t="s">
        <v>56</v>
      </c>
      <c r="DB501">
        <f t="shared" si="514"/>
        <v>0</v>
      </c>
      <c r="DC501">
        <f t="shared" si="515"/>
        <v>0</v>
      </c>
      <c r="DD501">
        <f t="shared" si="516"/>
        <v>39</v>
      </c>
      <c r="DE501">
        <f t="shared" si="517"/>
        <v>12</v>
      </c>
      <c r="DF501" s="7">
        <f t="shared" si="518"/>
        <v>3.25</v>
      </c>
      <c r="DG501" s="8">
        <f t="shared" si="519"/>
        <v>0.375</v>
      </c>
      <c r="DH501" s="1" t="s">
        <v>84</v>
      </c>
      <c r="DI501" s="1" t="s">
        <v>56</v>
      </c>
      <c r="DJ501" s="1" t="s">
        <v>65</v>
      </c>
      <c r="DK501" s="1" t="s">
        <v>78</v>
      </c>
      <c r="DL501" s="1" t="s">
        <v>68</v>
      </c>
      <c r="DM501" s="1" t="s">
        <v>56</v>
      </c>
      <c r="DN501" s="2" t="s">
        <v>97</v>
      </c>
      <c r="DO501" s="2">
        <v>2</v>
      </c>
      <c r="DP501" s="2">
        <v>5</v>
      </c>
      <c r="DQ501" s="2">
        <v>5</v>
      </c>
      <c r="DR501" s="2">
        <v>5</v>
      </c>
      <c r="DS501" s="2">
        <v>2</v>
      </c>
    </row>
    <row r="502" spans="1:123" x14ac:dyDescent="0.25">
      <c r="A502">
        <v>2018</v>
      </c>
      <c r="B502">
        <v>500</v>
      </c>
      <c r="C502" t="s">
        <v>102</v>
      </c>
      <c r="D502">
        <v>4</v>
      </c>
      <c r="E502">
        <v>37</v>
      </c>
      <c r="F502">
        <v>1981</v>
      </c>
      <c r="G502">
        <v>16</v>
      </c>
      <c r="H502">
        <f t="shared" si="456"/>
        <v>16</v>
      </c>
      <c r="I502" t="s">
        <v>90</v>
      </c>
      <c r="J502">
        <f t="shared" si="457"/>
        <v>1</v>
      </c>
      <c r="K502" t="s">
        <v>119</v>
      </c>
      <c r="L502">
        <f t="shared" si="458"/>
        <v>2</v>
      </c>
      <c r="M502" t="s">
        <v>119</v>
      </c>
      <c r="N502">
        <f t="shared" si="459"/>
        <v>3</v>
      </c>
      <c r="O502" t="s">
        <v>60</v>
      </c>
      <c r="P502">
        <f t="shared" si="460"/>
        <v>7</v>
      </c>
      <c r="Q502">
        <f t="shared" si="461"/>
        <v>1</v>
      </c>
      <c r="R502">
        <v>2</v>
      </c>
      <c r="S502" t="s">
        <v>56</v>
      </c>
      <c r="T502">
        <f t="shared" si="462"/>
        <v>0</v>
      </c>
      <c r="U502">
        <f t="shared" si="463"/>
        <v>0</v>
      </c>
      <c r="V502" t="s">
        <v>92</v>
      </c>
      <c r="W502">
        <v>37455</v>
      </c>
      <c r="X502">
        <v>0</v>
      </c>
      <c r="Y502">
        <v>0</v>
      </c>
      <c r="Z502" t="s">
        <v>109</v>
      </c>
      <c r="AA502">
        <f t="shared" si="464"/>
        <v>5</v>
      </c>
      <c r="AB502">
        <f t="shared" si="465"/>
        <v>1</v>
      </c>
      <c r="AC502" t="s">
        <v>103</v>
      </c>
      <c r="AD502" s="6">
        <f t="shared" si="466"/>
        <v>0</v>
      </c>
      <c r="AE502">
        <f t="shared" si="467"/>
        <v>0</v>
      </c>
      <c r="AF502" t="s">
        <v>75</v>
      </c>
      <c r="AG502" t="s">
        <v>226</v>
      </c>
      <c r="AH502" t="s">
        <v>56</v>
      </c>
      <c r="AI502" s="6" t="str">
        <f t="shared" si="455"/>
        <v>Afr meth episcopal</v>
      </c>
      <c r="AJ502" t="s">
        <v>71</v>
      </c>
      <c r="AK502" s="6">
        <f t="shared" si="468"/>
        <v>2</v>
      </c>
      <c r="AL502" t="s">
        <v>71</v>
      </c>
      <c r="AM502" s="6">
        <f t="shared" si="468"/>
        <v>2</v>
      </c>
      <c r="AN502" s="6">
        <f t="shared" si="469"/>
        <v>0</v>
      </c>
      <c r="AO502" t="s">
        <v>134</v>
      </c>
      <c r="AP502">
        <f t="shared" si="470"/>
        <v>7</v>
      </c>
      <c r="AQ502">
        <f t="shared" si="471"/>
        <v>1</v>
      </c>
      <c r="AR502" t="s">
        <v>73</v>
      </c>
      <c r="AS502">
        <f t="shared" si="472"/>
        <v>7</v>
      </c>
      <c r="AT502">
        <f t="shared" si="473"/>
        <v>1</v>
      </c>
      <c r="AU502" t="s">
        <v>87</v>
      </c>
      <c r="AV502">
        <f t="shared" si="474"/>
        <v>7</v>
      </c>
      <c r="AW502">
        <f t="shared" si="475"/>
        <v>1</v>
      </c>
      <c r="AX502" t="s">
        <v>88</v>
      </c>
      <c r="AY502">
        <f t="shared" si="476"/>
        <v>7</v>
      </c>
      <c r="AZ502">
        <f t="shared" si="477"/>
        <v>1</v>
      </c>
      <c r="BA502" s="6">
        <f t="shared" si="478"/>
        <v>28</v>
      </c>
      <c r="BB502" s="6">
        <f t="shared" si="479"/>
        <v>4</v>
      </c>
      <c r="BC502" s="6">
        <f t="shared" si="480"/>
        <v>7</v>
      </c>
      <c r="BD502" s="9">
        <f t="shared" si="481"/>
        <v>1</v>
      </c>
      <c r="BE502" t="s">
        <v>63</v>
      </c>
      <c r="BF502">
        <f t="shared" si="482"/>
        <v>1</v>
      </c>
      <c r="BG502">
        <f t="shared" si="483"/>
        <v>1</v>
      </c>
      <c r="BH502" t="s">
        <v>65</v>
      </c>
      <c r="BI502">
        <f t="shared" si="484"/>
        <v>7</v>
      </c>
      <c r="BJ502">
        <f t="shared" si="485"/>
        <v>1</v>
      </c>
      <c r="BK502" t="s">
        <v>56</v>
      </c>
      <c r="BL502">
        <f t="shared" si="486"/>
        <v>0</v>
      </c>
      <c r="BM502">
        <f t="shared" si="487"/>
        <v>0</v>
      </c>
      <c r="BN502" t="s">
        <v>56</v>
      </c>
      <c r="BO502">
        <f t="shared" si="488"/>
        <v>0</v>
      </c>
      <c r="BP502">
        <f t="shared" si="489"/>
        <v>0</v>
      </c>
      <c r="BQ502" t="s">
        <v>94</v>
      </c>
      <c r="BR502">
        <f t="shared" si="490"/>
        <v>7</v>
      </c>
      <c r="BS502">
        <f t="shared" si="491"/>
        <v>1</v>
      </c>
      <c r="BT502" t="s">
        <v>74</v>
      </c>
      <c r="BU502">
        <f t="shared" si="492"/>
        <v>7</v>
      </c>
      <c r="BV502">
        <f t="shared" si="493"/>
        <v>1</v>
      </c>
      <c r="BW502" t="s">
        <v>167</v>
      </c>
      <c r="BX502">
        <f t="shared" si="494"/>
        <v>7</v>
      </c>
      <c r="BY502">
        <f t="shared" si="495"/>
        <v>1</v>
      </c>
      <c r="BZ502" t="s">
        <v>80</v>
      </c>
      <c r="CA502">
        <f t="shared" si="496"/>
        <v>1</v>
      </c>
      <c r="CB502">
        <f t="shared" si="497"/>
        <v>1</v>
      </c>
      <c r="CC502" t="s">
        <v>74</v>
      </c>
      <c r="CD502">
        <f t="shared" si="498"/>
        <v>7</v>
      </c>
      <c r="CE502">
        <f t="shared" si="499"/>
        <v>1</v>
      </c>
      <c r="CF502" t="s">
        <v>151</v>
      </c>
      <c r="CG502">
        <f t="shared" si="500"/>
        <v>7</v>
      </c>
      <c r="CH502">
        <f t="shared" si="501"/>
        <v>1</v>
      </c>
      <c r="CI502" t="s">
        <v>74</v>
      </c>
      <c r="CJ502">
        <f t="shared" si="502"/>
        <v>7</v>
      </c>
      <c r="CK502">
        <f t="shared" si="503"/>
        <v>1</v>
      </c>
      <c r="CL502" t="s">
        <v>74</v>
      </c>
      <c r="CM502">
        <f t="shared" si="504"/>
        <v>1</v>
      </c>
      <c r="CN502">
        <f t="shared" si="505"/>
        <v>1</v>
      </c>
      <c r="CO502" t="s">
        <v>112</v>
      </c>
      <c r="CP502">
        <f t="shared" si="506"/>
        <v>7</v>
      </c>
      <c r="CQ502">
        <f t="shared" si="507"/>
        <v>1</v>
      </c>
      <c r="CR502" t="s">
        <v>112</v>
      </c>
      <c r="CS502">
        <f t="shared" si="508"/>
        <v>7</v>
      </c>
      <c r="CT502">
        <f t="shared" si="509"/>
        <v>1</v>
      </c>
      <c r="CU502" t="s">
        <v>67</v>
      </c>
      <c r="CV502">
        <f t="shared" si="510"/>
        <v>5</v>
      </c>
      <c r="CW502">
        <f t="shared" si="511"/>
        <v>1</v>
      </c>
      <c r="CX502" t="s">
        <v>67</v>
      </c>
      <c r="CY502">
        <f t="shared" si="512"/>
        <v>5</v>
      </c>
      <c r="CZ502">
        <f t="shared" si="513"/>
        <v>1</v>
      </c>
      <c r="DA502" t="s">
        <v>86</v>
      </c>
      <c r="DB502">
        <f t="shared" si="514"/>
        <v>3</v>
      </c>
      <c r="DC502">
        <f t="shared" si="515"/>
        <v>1</v>
      </c>
      <c r="DD502">
        <f t="shared" si="516"/>
        <v>78</v>
      </c>
      <c r="DE502">
        <f t="shared" si="517"/>
        <v>14</v>
      </c>
      <c r="DF502" s="7">
        <f t="shared" si="518"/>
        <v>5.5714285714285712</v>
      </c>
      <c r="DG502" s="8">
        <f t="shared" si="519"/>
        <v>0.76190476190476186</v>
      </c>
      <c r="DH502" s="1" t="s">
        <v>112</v>
      </c>
      <c r="DI502" s="1" t="s">
        <v>56</v>
      </c>
      <c r="DJ502" s="1" t="s">
        <v>65</v>
      </c>
      <c r="DK502" s="1" t="s">
        <v>56</v>
      </c>
      <c r="DL502" s="1" t="s">
        <v>68</v>
      </c>
      <c r="DM502" s="1" t="s">
        <v>56</v>
      </c>
      <c r="DN502" s="2" t="s">
        <v>56</v>
      </c>
      <c r="DO502" s="2" t="s">
        <v>141</v>
      </c>
      <c r="DP502" s="2">
        <v>6</v>
      </c>
      <c r="DQ502" s="2" t="s">
        <v>189</v>
      </c>
      <c r="DR502" s="2" t="s">
        <v>111</v>
      </c>
      <c r="DS502" s="2" t="s">
        <v>111</v>
      </c>
    </row>
    <row r="503" spans="1:123" x14ac:dyDescent="0.25">
      <c r="A503">
        <v>2018</v>
      </c>
      <c r="B503">
        <v>501</v>
      </c>
      <c r="C503" t="s">
        <v>102</v>
      </c>
      <c r="D503">
        <v>0</v>
      </c>
      <c r="E503">
        <v>33</v>
      </c>
      <c r="F503">
        <v>1985</v>
      </c>
      <c r="G503">
        <v>12</v>
      </c>
      <c r="H503">
        <f t="shared" si="456"/>
        <v>12</v>
      </c>
      <c r="I503" t="s">
        <v>58</v>
      </c>
      <c r="J503">
        <f t="shared" si="457"/>
        <v>2</v>
      </c>
      <c r="K503" t="s">
        <v>59</v>
      </c>
      <c r="L503">
        <f t="shared" si="458"/>
        <v>3</v>
      </c>
      <c r="M503" t="s">
        <v>59</v>
      </c>
      <c r="N503">
        <f t="shared" si="459"/>
        <v>5</v>
      </c>
      <c r="O503" t="s">
        <v>60</v>
      </c>
      <c r="P503">
        <f t="shared" si="460"/>
        <v>7</v>
      </c>
      <c r="Q503">
        <f t="shared" si="461"/>
        <v>1</v>
      </c>
      <c r="R503">
        <v>2</v>
      </c>
      <c r="S503" t="s">
        <v>220</v>
      </c>
      <c r="T503">
        <f t="shared" si="462"/>
        <v>7</v>
      </c>
      <c r="U503">
        <f t="shared" si="463"/>
        <v>1</v>
      </c>
      <c r="V503" t="s">
        <v>92</v>
      </c>
      <c r="W503">
        <v>37455</v>
      </c>
      <c r="X503">
        <v>37455</v>
      </c>
      <c r="Y503">
        <v>57832.5</v>
      </c>
      <c r="Z503" t="s">
        <v>109</v>
      </c>
      <c r="AA503">
        <f t="shared" si="464"/>
        <v>5</v>
      </c>
      <c r="AB503">
        <f t="shared" si="465"/>
        <v>1</v>
      </c>
      <c r="AC503" t="s">
        <v>71</v>
      </c>
      <c r="AD503" s="6">
        <f t="shared" si="466"/>
        <v>4</v>
      </c>
      <c r="AE503">
        <f t="shared" si="467"/>
        <v>1</v>
      </c>
      <c r="AF503" t="s">
        <v>105</v>
      </c>
      <c r="AG503" t="s">
        <v>56</v>
      </c>
      <c r="AH503" t="s">
        <v>56</v>
      </c>
      <c r="AI503" s="6" t="str">
        <f t="shared" si="455"/>
        <v>None</v>
      </c>
      <c r="AJ503" t="s">
        <v>106</v>
      </c>
      <c r="AK503" s="6">
        <f t="shared" si="468"/>
        <v>1</v>
      </c>
      <c r="AL503" t="s">
        <v>106</v>
      </c>
      <c r="AM503" s="6">
        <f t="shared" si="468"/>
        <v>1</v>
      </c>
      <c r="AN503" s="6">
        <f t="shared" si="469"/>
        <v>0</v>
      </c>
      <c r="AO503" t="s">
        <v>110</v>
      </c>
      <c r="AP503">
        <f t="shared" si="470"/>
        <v>1</v>
      </c>
      <c r="AQ503">
        <f t="shared" si="471"/>
        <v>1</v>
      </c>
      <c r="AR503" t="s">
        <v>107</v>
      </c>
      <c r="AS503">
        <f t="shared" si="472"/>
        <v>1</v>
      </c>
      <c r="AT503">
        <f t="shared" si="473"/>
        <v>1</v>
      </c>
      <c r="AU503" t="s">
        <v>158</v>
      </c>
      <c r="AV503">
        <f t="shared" si="474"/>
        <v>1</v>
      </c>
      <c r="AW503">
        <f t="shared" si="475"/>
        <v>1</v>
      </c>
      <c r="AX503" t="s">
        <v>88</v>
      </c>
      <c r="AY503">
        <f t="shared" si="476"/>
        <v>7</v>
      </c>
      <c r="AZ503">
        <f t="shared" si="477"/>
        <v>1</v>
      </c>
      <c r="BA503" s="6">
        <f t="shared" si="478"/>
        <v>10</v>
      </c>
      <c r="BB503" s="6">
        <f t="shared" si="479"/>
        <v>4</v>
      </c>
      <c r="BC503" s="6">
        <f t="shared" si="480"/>
        <v>2.5</v>
      </c>
      <c r="BD503" s="9">
        <f t="shared" si="481"/>
        <v>0.25</v>
      </c>
      <c r="BE503" t="s">
        <v>64</v>
      </c>
      <c r="BF503">
        <f t="shared" si="482"/>
        <v>4</v>
      </c>
      <c r="BG503">
        <f t="shared" si="483"/>
        <v>1</v>
      </c>
      <c r="BH503" t="s">
        <v>64</v>
      </c>
      <c r="BI503">
        <f t="shared" si="484"/>
        <v>4</v>
      </c>
      <c r="BJ503">
        <f t="shared" si="485"/>
        <v>1</v>
      </c>
      <c r="BK503" t="s">
        <v>56</v>
      </c>
      <c r="BL503">
        <f t="shared" si="486"/>
        <v>0</v>
      </c>
      <c r="BM503">
        <f t="shared" si="487"/>
        <v>0</v>
      </c>
      <c r="BN503" t="s">
        <v>56</v>
      </c>
      <c r="BO503">
        <f t="shared" si="488"/>
        <v>0</v>
      </c>
      <c r="BP503">
        <f t="shared" si="489"/>
        <v>0</v>
      </c>
      <c r="BQ503" t="s">
        <v>56</v>
      </c>
      <c r="BR503">
        <f t="shared" si="490"/>
        <v>0</v>
      </c>
      <c r="BS503">
        <f t="shared" si="491"/>
        <v>0</v>
      </c>
      <c r="BT503" t="s">
        <v>74</v>
      </c>
      <c r="BU503">
        <f t="shared" si="492"/>
        <v>7</v>
      </c>
      <c r="BV503">
        <f t="shared" si="493"/>
        <v>1</v>
      </c>
      <c r="BW503" t="s">
        <v>117</v>
      </c>
      <c r="BX503">
        <f t="shared" si="494"/>
        <v>3</v>
      </c>
      <c r="BY503">
        <f t="shared" si="495"/>
        <v>1</v>
      </c>
      <c r="BZ503" t="s">
        <v>131</v>
      </c>
      <c r="CA503">
        <f t="shared" si="496"/>
        <v>5</v>
      </c>
      <c r="CB503">
        <f t="shared" si="497"/>
        <v>1</v>
      </c>
      <c r="CC503" t="s">
        <v>74</v>
      </c>
      <c r="CD503">
        <f t="shared" si="498"/>
        <v>7</v>
      </c>
      <c r="CE503">
        <f t="shared" si="499"/>
        <v>1</v>
      </c>
      <c r="CF503" t="s">
        <v>82</v>
      </c>
      <c r="CG503">
        <f t="shared" si="500"/>
        <v>1</v>
      </c>
      <c r="CH503">
        <f t="shared" si="501"/>
        <v>1</v>
      </c>
      <c r="CI503" t="s">
        <v>74</v>
      </c>
      <c r="CJ503">
        <f t="shared" si="502"/>
        <v>7</v>
      </c>
      <c r="CK503">
        <f t="shared" si="503"/>
        <v>1</v>
      </c>
      <c r="CL503" t="s">
        <v>78</v>
      </c>
      <c r="CM503">
        <f t="shared" si="504"/>
        <v>7</v>
      </c>
      <c r="CN503">
        <f t="shared" si="505"/>
        <v>1</v>
      </c>
      <c r="CO503" t="s">
        <v>84</v>
      </c>
      <c r="CP503">
        <f t="shared" si="506"/>
        <v>3</v>
      </c>
      <c r="CQ503">
        <f t="shared" si="507"/>
        <v>1</v>
      </c>
      <c r="CR503" t="s">
        <v>112</v>
      </c>
      <c r="CS503">
        <f t="shared" si="508"/>
        <v>7</v>
      </c>
      <c r="CT503">
        <f t="shared" si="509"/>
        <v>1</v>
      </c>
      <c r="CU503" t="s">
        <v>112</v>
      </c>
      <c r="CV503">
        <f t="shared" si="510"/>
        <v>7</v>
      </c>
      <c r="CW503">
        <f t="shared" si="511"/>
        <v>1</v>
      </c>
      <c r="CX503" t="s">
        <v>112</v>
      </c>
      <c r="CY503">
        <f t="shared" si="512"/>
        <v>7</v>
      </c>
      <c r="CZ503">
        <f t="shared" si="513"/>
        <v>1</v>
      </c>
      <c r="DA503" t="s">
        <v>56</v>
      </c>
      <c r="DB503">
        <f t="shared" si="514"/>
        <v>0</v>
      </c>
      <c r="DC503">
        <f t="shared" si="515"/>
        <v>0</v>
      </c>
      <c r="DD503">
        <f t="shared" si="516"/>
        <v>65</v>
      </c>
      <c r="DE503">
        <f t="shared" si="517"/>
        <v>12</v>
      </c>
      <c r="DF503" s="7">
        <f t="shared" si="518"/>
        <v>5.416666666666667</v>
      </c>
      <c r="DG503" s="8">
        <f t="shared" si="519"/>
        <v>0.73611111111111116</v>
      </c>
      <c r="DH503" s="1" t="s">
        <v>112</v>
      </c>
      <c r="DI503" s="1" t="s">
        <v>56</v>
      </c>
      <c r="DJ503" s="1" t="s">
        <v>64</v>
      </c>
      <c r="DK503" s="1" t="s">
        <v>74</v>
      </c>
      <c r="DL503" s="1" t="s">
        <v>64</v>
      </c>
      <c r="DM503" s="1" t="s">
        <v>56</v>
      </c>
      <c r="DN503" s="2" t="s">
        <v>97</v>
      </c>
      <c r="DO503" s="2">
        <v>4</v>
      </c>
      <c r="DP503" s="2">
        <v>5</v>
      </c>
      <c r="DQ503" s="2">
        <v>4</v>
      </c>
      <c r="DR503" s="2">
        <v>4</v>
      </c>
      <c r="DS503" s="2">
        <v>4</v>
      </c>
    </row>
    <row r="504" spans="1:123" x14ac:dyDescent="0.25">
      <c r="A504">
        <v>2018</v>
      </c>
      <c r="B504">
        <v>502</v>
      </c>
      <c r="C504" t="s">
        <v>102</v>
      </c>
      <c r="D504">
        <v>2</v>
      </c>
      <c r="E504">
        <v>28</v>
      </c>
      <c r="F504">
        <v>1990</v>
      </c>
      <c r="G504">
        <v>16</v>
      </c>
      <c r="H504">
        <f t="shared" si="456"/>
        <v>16</v>
      </c>
      <c r="I504" t="s">
        <v>58</v>
      </c>
      <c r="J504">
        <f t="shared" si="457"/>
        <v>2</v>
      </c>
      <c r="K504" t="s">
        <v>119</v>
      </c>
      <c r="L504">
        <f t="shared" si="458"/>
        <v>2</v>
      </c>
      <c r="M504" t="s">
        <v>119</v>
      </c>
      <c r="N504">
        <f t="shared" si="459"/>
        <v>3</v>
      </c>
      <c r="O504" t="s">
        <v>60</v>
      </c>
      <c r="P504">
        <f t="shared" si="460"/>
        <v>7</v>
      </c>
      <c r="Q504">
        <f t="shared" si="461"/>
        <v>1</v>
      </c>
      <c r="R504">
        <v>4</v>
      </c>
      <c r="S504" t="s">
        <v>56</v>
      </c>
      <c r="T504">
        <f t="shared" si="462"/>
        <v>0</v>
      </c>
      <c r="U504">
        <f t="shared" si="463"/>
        <v>0</v>
      </c>
      <c r="V504" t="s">
        <v>92</v>
      </c>
      <c r="W504">
        <v>45400</v>
      </c>
      <c r="X504">
        <v>0</v>
      </c>
      <c r="Y504">
        <v>0</v>
      </c>
      <c r="Z504" t="s">
        <v>109</v>
      </c>
      <c r="AA504">
        <f t="shared" si="464"/>
        <v>5</v>
      </c>
      <c r="AB504">
        <f t="shared" si="465"/>
        <v>1</v>
      </c>
      <c r="AC504" t="s">
        <v>126</v>
      </c>
      <c r="AD504" s="6">
        <f t="shared" si="466"/>
        <v>5</v>
      </c>
      <c r="AE504">
        <f t="shared" si="467"/>
        <v>1</v>
      </c>
      <c r="AF504" t="s">
        <v>95</v>
      </c>
      <c r="AG504" t="s">
        <v>56</v>
      </c>
      <c r="AH504" t="s">
        <v>56</v>
      </c>
      <c r="AI504" s="6" t="str">
        <f t="shared" si="455"/>
        <v>Catholic</v>
      </c>
      <c r="AJ504" t="s">
        <v>71</v>
      </c>
      <c r="AK504" s="6">
        <f t="shared" si="468"/>
        <v>2</v>
      </c>
      <c r="AL504" t="s">
        <v>71</v>
      </c>
      <c r="AM504" s="6">
        <f t="shared" si="468"/>
        <v>2</v>
      </c>
      <c r="AN504" s="6">
        <f t="shared" si="469"/>
        <v>0</v>
      </c>
      <c r="AO504" t="s">
        <v>72</v>
      </c>
      <c r="AP504">
        <f t="shared" si="470"/>
        <v>6</v>
      </c>
      <c r="AQ504">
        <f t="shared" si="471"/>
        <v>1</v>
      </c>
      <c r="AR504" t="s">
        <v>129</v>
      </c>
      <c r="AS504">
        <f t="shared" si="472"/>
        <v>3</v>
      </c>
      <c r="AT504">
        <f t="shared" si="473"/>
        <v>1</v>
      </c>
      <c r="AU504" t="s">
        <v>113</v>
      </c>
      <c r="AV504">
        <f t="shared" si="474"/>
        <v>3</v>
      </c>
      <c r="AW504">
        <f t="shared" si="475"/>
        <v>1</v>
      </c>
      <c r="AX504" t="s">
        <v>88</v>
      </c>
      <c r="AY504">
        <f t="shared" si="476"/>
        <v>7</v>
      </c>
      <c r="AZ504">
        <f t="shared" si="477"/>
        <v>1</v>
      </c>
      <c r="BA504" s="6">
        <f t="shared" si="478"/>
        <v>19</v>
      </c>
      <c r="BB504" s="6">
        <f t="shared" si="479"/>
        <v>4</v>
      </c>
      <c r="BC504" s="6">
        <f t="shared" si="480"/>
        <v>4.75</v>
      </c>
      <c r="BD504" s="9">
        <f t="shared" si="481"/>
        <v>0.625</v>
      </c>
      <c r="BE504" t="s">
        <v>56</v>
      </c>
      <c r="BF504">
        <f t="shared" si="482"/>
        <v>0</v>
      </c>
      <c r="BG504">
        <f t="shared" si="483"/>
        <v>0</v>
      </c>
      <c r="BH504" t="s">
        <v>56</v>
      </c>
      <c r="BI504">
        <f t="shared" si="484"/>
        <v>0</v>
      </c>
      <c r="BJ504">
        <f t="shared" si="485"/>
        <v>0</v>
      </c>
      <c r="BK504" t="s">
        <v>64</v>
      </c>
      <c r="BL504">
        <f t="shared" si="486"/>
        <v>4</v>
      </c>
      <c r="BM504">
        <f t="shared" si="487"/>
        <v>1</v>
      </c>
      <c r="BN504" t="s">
        <v>65</v>
      </c>
      <c r="BO504">
        <f t="shared" si="488"/>
        <v>7</v>
      </c>
      <c r="BP504">
        <f t="shared" si="489"/>
        <v>1</v>
      </c>
      <c r="BQ504" t="s">
        <v>94</v>
      </c>
      <c r="BR504">
        <f t="shared" si="490"/>
        <v>7</v>
      </c>
      <c r="BS504">
        <f t="shared" si="491"/>
        <v>1</v>
      </c>
      <c r="BT504" t="s">
        <v>74</v>
      </c>
      <c r="BU504">
        <f t="shared" si="492"/>
        <v>7</v>
      </c>
      <c r="BV504">
        <f t="shared" si="493"/>
        <v>1</v>
      </c>
      <c r="BW504" t="s">
        <v>79</v>
      </c>
      <c r="BX504">
        <f t="shared" si="494"/>
        <v>1</v>
      </c>
      <c r="BY504">
        <f t="shared" si="495"/>
        <v>1</v>
      </c>
      <c r="BZ504" t="s">
        <v>139</v>
      </c>
      <c r="CA504">
        <f t="shared" si="496"/>
        <v>7</v>
      </c>
      <c r="CB504">
        <f t="shared" si="497"/>
        <v>1</v>
      </c>
      <c r="CC504" t="s">
        <v>74</v>
      </c>
      <c r="CD504">
        <f t="shared" si="498"/>
        <v>7</v>
      </c>
      <c r="CE504">
        <f t="shared" si="499"/>
        <v>1</v>
      </c>
      <c r="CF504" t="s">
        <v>82</v>
      </c>
      <c r="CG504">
        <f t="shared" si="500"/>
        <v>1</v>
      </c>
      <c r="CH504">
        <f t="shared" si="501"/>
        <v>1</v>
      </c>
      <c r="CI504" t="s">
        <v>74</v>
      </c>
      <c r="CJ504">
        <f t="shared" si="502"/>
        <v>7</v>
      </c>
      <c r="CK504">
        <f t="shared" si="503"/>
        <v>1</v>
      </c>
      <c r="CL504" t="s">
        <v>78</v>
      </c>
      <c r="CM504">
        <f t="shared" si="504"/>
        <v>7</v>
      </c>
      <c r="CN504">
        <f t="shared" si="505"/>
        <v>1</v>
      </c>
      <c r="CO504" t="s">
        <v>83</v>
      </c>
      <c r="CP504">
        <f t="shared" si="506"/>
        <v>4</v>
      </c>
      <c r="CQ504">
        <f t="shared" si="507"/>
        <v>1</v>
      </c>
      <c r="CR504" t="s">
        <v>112</v>
      </c>
      <c r="CS504">
        <f t="shared" si="508"/>
        <v>7</v>
      </c>
      <c r="CT504">
        <f t="shared" si="509"/>
        <v>1</v>
      </c>
      <c r="CU504" t="s">
        <v>112</v>
      </c>
      <c r="CV504">
        <f t="shared" si="510"/>
        <v>7</v>
      </c>
      <c r="CW504">
        <f t="shared" si="511"/>
        <v>1</v>
      </c>
      <c r="CX504" t="s">
        <v>112</v>
      </c>
      <c r="CY504">
        <f t="shared" si="512"/>
        <v>7</v>
      </c>
      <c r="CZ504">
        <f t="shared" si="513"/>
        <v>1</v>
      </c>
      <c r="DA504" t="s">
        <v>99</v>
      </c>
      <c r="DB504">
        <f t="shared" si="514"/>
        <v>7</v>
      </c>
      <c r="DC504">
        <f t="shared" si="515"/>
        <v>1</v>
      </c>
      <c r="DD504">
        <f t="shared" si="516"/>
        <v>87</v>
      </c>
      <c r="DE504">
        <f t="shared" si="517"/>
        <v>15</v>
      </c>
      <c r="DF504" s="7">
        <f t="shared" si="518"/>
        <v>5.8</v>
      </c>
      <c r="DG504" s="8">
        <f t="shared" si="519"/>
        <v>0.79999999999999993</v>
      </c>
      <c r="DH504" s="1" t="s">
        <v>112</v>
      </c>
      <c r="DI504" s="1" t="s">
        <v>135</v>
      </c>
      <c r="DJ504" s="1" t="s">
        <v>56</v>
      </c>
      <c r="DK504" s="1" t="s">
        <v>56</v>
      </c>
      <c r="DL504" s="1" t="s">
        <v>127</v>
      </c>
      <c r="DM504" s="1" t="s">
        <v>65</v>
      </c>
      <c r="DN504" s="2" t="s">
        <v>56</v>
      </c>
      <c r="DO504" s="2" t="s">
        <v>56</v>
      </c>
      <c r="DP504" s="2" t="s">
        <v>56</v>
      </c>
      <c r="DQ504" s="2">
        <v>4</v>
      </c>
      <c r="DR504" s="2">
        <v>5</v>
      </c>
      <c r="DS504" s="2">
        <v>5</v>
      </c>
    </row>
    <row r="505" spans="1:123" x14ac:dyDescent="0.25">
      <c r="A505">
        <v>2018</v>
      </c>
      <c r="B505">
        <v>503</v>
      </c>
      <c r="C505" t="s">
        <v>102</v>
      </c>
      <c r="D505">
        <v>1</v>
      </c>
      <c r="E505">
        <v>30</v>
      </c>
      <c r="F505">
        <v>1988</v>
      </c>
      <c r="G505">
        <v>16</v>
      </c>
      <c r="H505">
        <f t="shared" si="456"/>
        <v>16</v>
      </c>
      <c r="I505" t="s">
        <v>90</v>
      </c>
      <c r="J505">
        <f t="shared" si="457"/>
        <v>1</v>
      </c>
      <c r="K505" t="s">
        <v>59</v>
      </c>
      <c r="L505">
        <f t="shared" si="458"/>
        <v>3</v>
      </c>
      <c r="M505" t="s">
        <v>59</v>
      </c>
      <c r="N505">
        <f t="shared" si="459"/>
        <v>5</v>
      </c>
      <c r="O505" t="s">
        <v>125</v>
      </c>
      <c r="P505">
        <f t="shared" si="460"/>
        <v>4</v>
      </c>
      <c r="Q505">
        <f t="shared" si="461"/>
        <v>1</v>
      </c>
      <c r="R505">
        <v>3</v>
      </c>
      <c r="S505" t="s">
        <v>101</v>
      </c>
      <c r="T505">
        <f t="shared" si="462"/>
        <v>1</v>
      </c>
      <c r="U505">
        <f t="shared" si="463"/>
        <v>1</v>
      </c>
      <c r="V505" t="s">
        <v>92</v>
      </c>
      <c r="W505">
        <v>45400</v>
      </c>
      <c r="X505">
        <v>0</v>
      </c>
      <c r="Y505">
        <v>0</v>
      </c>
      <c r="Z505" t="s">
        <v>109</v>
      </c>
      <c r="AA505">
        <f t="shared" si="464"/>
        <v>5</v>
      </c>
      <c r="AB505">
        <f t="shared" si="465"/>
        <v>1</v>
      </c>
      <c r="AC505" t="s">
        <v>104</v>
      </c>
      <c r="AD505" s="6">
        <f t="shared" si="466"/>
        <v>3</v>
      </c>
      <c r="AE505">
        <f t="shared" si="467"/>
        <v>1</v>
      </c>
      <c r="AF505" t="s">
        <v>75</v>
      </c>
      <c r="AG505" t="s">
        <v>190</v>
      </c>
      <c r="AH505" t="s">
        <v>56</v>
      </c>
      <c r="AI505" s="6" t="str">
        <f t="shared" si="455"/>
        <v>Southern baptist</v>
      </c>
      <c r="AJ505" t="s">
        <v>77</v>
      </c>
      <c r="AK505" s="6">
        <f t="shared" si="468"/>
        <v>3</v>
      </c>
      <c r="AL505" t="s">
        <v>77</v>
      </c>
      <c r="AM505" s="6">
        <f t="shared" si="468"/>
        <v>3</v>
      </c>
      <c r="AN505" s="6">
        <f t="shared" si="469"/>
        <v>0</v>
      </c>
      <c r="AO505" t="s">
        <v>116</v>
      </c>
      <c r="AP505">
        <f t="shared" si="470"/>
        <v>6</v>
      </c>
      <c r="AQ505">
        <f t="shared" si="471"/>
        <v>1</v>
      </c>
      <c r="AR505" t="s">
        <v>129</v>
      </c>
      <c r="AS505">
        <f t="shared" si="472"/>
        <v>3</v>
      </c>
      <c r="AT505">
        <f t="shared" si="473"/>
        <v>1</v>
      </c>
      <c r="AU505" t="s">
        <v>100</v>
      </c>
      <c r="AV505">
        <f t="shared" si="474"/>
        <v>5</v>
      </c>
      <c r="AW505">
        <f t="shared" si="475"/>
        <v>1</v>
      </c>
      <c r="AX505" t="s">
        <v>114</v>
      </c>
      <c r="AY505">
        <f t="shared" si="476"/>
        <v>5</v>
      </c>
      <c r="AZ505">
        <f t="shared" si="477"/>
        <v>1</v>
      </c>
      <c r="BA505" s="6">
        <f t="shared" si="478"/>
        <v>19</v>
      </c>
      <c r="BB505" s="6">
        <f t="shared" si="479"/>
        <v>4</v>
      </c>
      <c r="BC505" s="6">
        <f t="shared" si="480"/>
        <v>4.75</v>
      </c>
      <c r="BD505" s="9">
        <f t="shared" si="481"/>
        <v>0.625</v>
      </c>
      <c r="BE505" t="s">
        <v>63</v>
      </c>
      <c r="BF505">
        <f t="shared" si="482"/>
        <v>1</v>
      </c>
      <c r="BG505">
        <f t="shared" si="483"/>
        <v>1</v>
      </c>
      <c r="BH505" t="s">
        <v>65</v>
      </c>
      <c r="BI505">
        <f t="shared" si="484"/>
        <v>7</v>
      </c>
      <c r="BJ505">
        <f t="shared" si="485"/>
        <v>1</v>
      </c>
      <c r="BK505" t="s">
        <v>56</v>
      </c>
      <c r="BL505">
        <f t="shared" si="486"/>
        <v>0</v>
      </c>
      <c r="BM505">
        <f t="shared" si="487"/>
        <v>0</v>
      </c>
      <c r="BN505" t="s">
        <v>56</v>
      </c>
      <c r="BO505">
        <f t="shared" si="488"/>
        <v>0</v>
      </c>
      <c r="BP505">
        <f t="shared" si="489"/>
        <v>0</v>
      </c>
      <c r="BQ505" t="s">
        <v>94</v>
      </c>
      <c r="BR505">
        <f t="shared" si="490"/>
        <v>7</v>
      </c>
      <c r="BS505">
        <f t="shared" si="491"/>
        <v>1</v>
      </c>
      <c r="BT505" t="s">
        <v>74</v>
      </c>
      <c r="BU505">
        <f t="shared" si="492"/>
        <v>7</v>
      </c>
      <c r="BV505">
        <f t="shared" si="493"/>
        <v>1</v>
      </c>
      <c r="BW505" t="s">
        <v>56</v>
      </c>
      <c r="BX505">
        <f t="shared" si="494"/>
        <v>0</v>
      </c>
      <c r="BY505">
        <f t="shared" si="495"/>
        <v>0</v>
      </c>
      <c r="BZ505" t="s">
        <v>56</v>
      </c>
      <c r="CA505">
        <f t="shared" si="496"/>
        <v>0</v>
      </c>
      <c r="CB505">
        <f t="shared" si="497"/>
        <v>0</v>
      </c>
      <c r="CC505" t="s">
        <v>56</v>
      </c>
      <c r="CD505">
        <f t="shared" si="498"/>
        <v>0</v>
      </c>
      <c r="CE505">
        <f t="shared" si="499"/>
        <v>0</v>
      </c>
      <c r="CF505" t="s">
        <v>56</v>
      </c>
      <c r="CG505">
        <f t="shared" si="500"/>
        <v>0</v>
      </c>
      <c r="CH505">
        <f t="shared" si="501"/>
        <v>0</v>
      </c>
      <c r="CI505" t="s">
        <v>56</v>
      </c>
      <c r="CJ505">
        <f t="shared" si="502"/>
        <v>0</v>
      </c>
      <c r="CK505">
        <f t="shared" si="503"/>
        <v>0</v>
      </c>
      <c r="CL505" t="s">
        <v>56</v>
      </c>
      <c r="CM505">
        <f t="shared" si="504"/>
        <v>0</v>
      </c>
      <c r="CN505">
        <f t="shared" si="505"/>
        <v>0</v>
      </c>
      <c r="CO505" t="s">
        <v>56</v>
      </c>
      <c r="CP505">
        <f t="shared" si="506"/>
        <v>0</v>
      </c>
      <c r="CQ505">
        <f t="shared" si="507"/>
        <v>0</v>
      </c>
      <c r="CR505" t="s">
        <v>56</v>
      </c>
      <c r="CS505">
        <f t="shared" si="508"/>
        <v>0</v>
      </c>
      <c r="CT505">
        <f t="shared" si="509"/>
        <v>0</v>
      </c>
      <c r="CU505" t="s">
        <v>56</v>
      </c>
      <c r="CV505">
        <f t="shared" si="510"/>
        <v>0</v>
      </c>
      <c r="CW505">
        <f t="shared" si="511"/>
        <v>0</v>
      </c>
      <c r="CX505" t="s">
        <v>56</v>
      </c>
      <c r="CY505">
        <f t="shared" si="512"/>
        <v>0</v>
      </c>
      <c r="CZ505">
        <f t="shared" si="513"/>
        <v>0</v>
      </c>
      <c r="DA505" t="s">
        <v>86</v>
      </c>
      <c r="DB505">
        <f t="shared" si="514"/>
        <v>3</v>
      </c>
      <c r="DC505">
        <f t="shared" si="515"/>
        <v>1</v>
      </c>
      <c r="DD505">
        <f t="shared" si="516"/>
        <v>24</v>
      </c>
      <c r="DE505">
        <f t="shared" si="517"/>
        <v>4</v>
      </c>
      <c r="DF505" s="7">
        <f t="shared" si="518"/>
        <v>6</v>
      </c>
      <c r="DG505" s="8">
        <f t="shared" si="519"/>
        <v>0.83333333333333337</v>
      </c>
      <c r="DH505" s="1" t="s">
        <v>56</v>
      </c>
      <c r="DI505" s="1" t="s">
        <v>154</v>
      </c>
      <c r="DJ505" s="1" t="s">
        <v>63</v>
      </c>
      <c r="DK505" s="1" t="s">
        <v>74</v>
      </c>
      <c r="DL505" s="1" t="s">
        <v>127</v>
      </c>
      <c r="DM505" s="1" t="s">
        <v>56</v>
      </c>
      <c r="DN505" s="2">
        <v>4</v>
      </c>
      <c r="DO505" s="2" t="s">
        <v>56</v>
      </c>
      <c r="DP505" s="2" t="s">
        <v>56</v>
      </c>
      <c r="DQ505" s="2" t="s">
        <v>56</v>
      </c>
      <c r="DR505" s="2" t="s">
        <v>56</v>
      </c>
      <c r="DS505" s="2" t="s">
        <v>56</v>
      </c>
    </row>
    <row r="506" spans="1:123" x14ac:dyDescent="0.25">
      <c r="A506">
        <v>2018</v>
      </c>
      <c r="B506">
        <v>504</v>
      </c>
      <c r="C506" t="s">
        <v>102</v>
      </c>
      <c r="D506">
        <v>1</v>
      </c>
      <c r="E506">
        <v>37</v>
      </c>
      <c r="F506">
        <v>1981</v>
      </c>
      <c r="G506">
        <v>11</v>
      </c>
      <c r="H506">
        <f t="shared" si="456"/>
        <v>11</v>
      </c>
      <c r="I506" t="s">
        <v>58</v>
      </c>
      <c r="J506">
        <f t="shared" si="457"/>
        <v>2</v>
      </c>
      <c r="K506" t="s">
        <v>59</v>
      </c>
      <c r="L506">
        <f t="shared" si="458"/>
        <v>3</v>
      </c>
      <c r="M506" t="s">
        <v>59</v>
      </c>
      <c r="N506">
        <f t="shared" si="459"/>
        <v>5</v>
      </c>
      <c r="O506" t="s">
        <v>60</v>
      </c>
      <c r="P506">
        <f t="shared" si="460"/>
        <v>7</v>
      </c>
      <c r="Q506">
        <f t="shared" si="461"/>
        <v>1</v>
      </c>
      <c r="R506">
        <v>3</v>
      </c>
      <c r="S506" t="s">
        <v>101</v>
      </c>
      <c r="T506">
        <f t="shared" si="462"/>
        <v>1</v>
      </c>
      <c r="U506">
        <f t="shared" si="463"/>
        <v>1</v>
      </c>
      <c r="V506" t="s">
        <v>92</v>
      </c>
      <c r="W506">
        <v>45400</v>
      </c>
      <c r="X506">
        <v>0</v>
      </c>
      <c r="Y506">
        <v>0</v>
      </c>
      <c r="Z506" t="s">
        <v>81</v>
      </c>
      <c r="AA506">
        <f t="shared" si="464"/>
        <v>3</v>
      </c>
      <c r="AB506">
        <f t="shared" si="465"/>
        <v>1</v>
      </c>
      <c r="AC506" t="s">
        <v>62</v>
      </c>
      <c r="AD506" s="6">
        <f t="shared" si="466"/>
        <v>2</v>
      </c>
      <c r="AE506">
        <f t="shared" si="467"/>
        <v>1</v>
      </c>
      <c r="AF506" t="s">
        <v>105</v>
      </c>
      <c r="AG506" t="s">
        <v>56</v>
      </c>
      <c r="AH506" t="s">
        <v>56</v>
      </c>
      <c r="AI506" s="6" t="str">
        <f t="shared" si="455"/>
        <v>None</v>
      </c>
      <c r="AJ506" t="s">
        <v>106</v>
      </c>
      <c r="AK506" s="6">
        <f t="shared" si="468"/>
        <v>1</v>
      </c>
      <c r="AL506" t="s">
        <v>106</v>
      </c>
      <c r="AM506" s="6">
        <f t="shared" si="468"/>
        <v>1</v>
      </c>
      <c r="AN506" s="6">
        <f t="shared" si="469"/>
        <v>0</v>
      </c>
      <c r="AO506" t="s">
        <v>157</v>
      </c>
      <c r="AP506">
        <f t="shared" si="470"/>
        <v>2</v>
      </c>
      <c r="AQ506">
        <f t="shared" si="471"/>
        <v>1</v>
      </c>
      <c r="AR506" t="s">
        <v>107</v>
      </c>
      <c r="AS506">
        <f t="shared" si="472"/>
        <v>1</v>
      </c>
      <c r="AT506">
        <f t="shared" si="473"/>
        <v>1</v>
      </c>
      <c r="AU506" t="s">
        <v>158</v>
      </c>
      <c r="AV506">
        <f t="shared" si="474"/>
        <v>1</v>
      </c>
      <c r="AW506">
        <f t="shared" si="475"/>
        <v>1</v>
      </c>
      <c r="AX506" t="s">
        <v>172</v>
      </c>
      <c r="AY506">
        <f t="shared" si="476"/>
        <v>1</v>
      </c>
      <c r="AZ506">
        <f t="shared" si="477"/>
        <v>1</v>
      </c>
      <c r="BA506" s="6">
        <f t="shared" si="478"/>
        <v>5</v>
      </c>
      <c r="BB506" s="6">
        <f t="shared" si="479"/>
        <v>4</v>
      </c>
      <c r="BC506" s="6">
        <f t="shared" si="480"/>
        <v>1.25</v>
      </c>
      <c r="BD506" s="9">
        <f t="shared" si="481"/>
        <v>4.1666666666666664E-2</v>
      </c>
      <c r="BE506" t="s">
        <v>56</v>
      </c>
      <c r="BF506">
        <f t="shared" si="482"/>
        <v>0</v>
      </c>
      <c r="BG506">
        <f t="shared" si="483"/>
        <v>0</v>
      </c>
      <c r="BH506" t="s">
        <v>56</v>
      </c>
      <c r="BI506">
        <f t="shared" si="484"/>
        <v>0</v>
      </c>
      <c r="BJ506">
        <f t="shared" si="485"/>
        <v>0</v>
      </c>
      <c r="BK506" t="s">
        <v>65</v>
      </c>
      <c r="BL506">
        <f t="shared" si="486"/>
        <v>7</v>
      </c>
      <c r="BM506">
        <f t="shared" si="487"/>
        <v>1</v>
      </c>
      <c r="BN506" t="s">
        <v>63</v>
      </c>
      <c r="BO506">
        <f t="shared" si="488"/>
        <v>1</v>
      </c>
      <c r="BP506">
        <f t="shared" si="489"/>
        <v>1</v>
      </c>
      <c r="BQ506" t="s">
        <v>94</v>
      </c>
      <c r="BR506">
        <f t="shared" si="490"/>
        <v>7</v>
      </c>
      <c r="BS506">
        <f t="shared" si="491"/>
        <v>1</v>
      </c>
      <c r="BT506" t="s">
        <v>74</v>
      </c>
      <c r="BU506">
        <f t="shared" si="492"/>
        <v>7</v>
      </c>
      <c r="BV506">
        <f t="shared" si="493"/>
        <v>1</v>
      </c>
      <c r="BW506" t="s">
        <v>56</v>
      </c>
      <c r="BX506">
        <f t="shared" si="494"/>
        <v>0</v>
      </c>
      <c r="BY506">
        <f t="shared" si="495"/>
        <v>0</v>
      </c>
      <c r="BZ506" t="s">
        <v>56</v>
      </c>
      <c r="CA506">
        <f t="shared" si="496"/>
        <v>0</v>
      </c>
      <c r="CB506">
        <f t="shared" si="497"/>
        <v>0</v>
      </c>
      <c r="CC506" t="s">
        <v>56</v>
      </c>
      <c r="CD506">
        <f t="shared" si="498"/>
        <v>0</v>
      </c>
      <c r="CE506">
        <f t="shared" si="499"/>
        <v>0</v>
      </c>
      <c r="CF506" t="s">
        <v>56</v>
      </c>
      <c r="CG506">
        <f t="shared" si="500"/>
        <v>0</v>
      </c>
      <c r="CH506">
        <f t="shared" si="501"/>
        <v>0</v>
      </c>
      <c r="CI506" t="s">
        <v>56</v>
      </c>
      <c r="CJ506">
        <f t="shared" si="502"/>
        <v>0</v>
      </c>
      <c r="CK506">
        <f t="shared" si="503"/>
        <v>0</v>
      </c>
      <c r="CL506" t="s">
        <v>56</v>
      </c>
      <c r="CM506">
        <f t="shared" si="504"/>
        <v>0</v>
      </c>
      <c r="CN506">
        <f t="shared" si="505"/>
        <v>0</v>
      </c>
      <c r="CO506" t="s">
        <v>56</v>
      </c>
      <c r="CP506">
        <f t="shared" si="506"/>
        <v>0</v>
      </c>
      <c r="CQ506">
        <f t="shared" si="507"/>
        <v>0</v>
      </c>
      <c r="CR506" t="s">
        <v>56</v>
      </c>
      <c r="CS506">
        <f t="shared" si="508"/>
        <v>0</v>
      </c>
      <c r="CT506">
        <f t="shared" si="509"/>
        <v>0</v>
      </c>
      <c r="CU506" t="s">
        <v>56</v>
      </c>
      <c r="CV506">
        <f t="shared" si="510"/>
        <v>0</v>
      </c>
      <c r="CW506">
        <f t="shared" si="511"/>
        <v>0</v>
      </c>
      <c r="CX506" t="s">
        <v>56</v>
      </c>
      <c r="CY506">
        <f t="shared" si="512"/>
        <v>0</v>
      </c>
      <c r="CZ506">
        <f t="shared" si="513"/>
        <v>0</v>
      </c>
      <c r="DA506" t="s">
        <v>155</v>
      </c>
      <c r="DB506">
        <f t="shared" si="514"/>
        <v>1</v>
      </c>
      <c r="DC506">
        <f t="shared" si="515"/>
        <v>1</v>
      </c>
      <c r="DD506">
        <f t="shared" si="516"/>
        <v>23</v>
      </c>
      <c r="DE506">
        <f t="shared" si="517"/>
        <v>5</v>
      </c>
      <c r="DF506" s="7">
        <f t="shared" si="518"/>
        <v>4.5999999999999996</v>
      </c>
      <c r="DG506" s="8">
        <f t="shared" si="519"/>
        <v>0.6</v>
      </c>
      <c r="DH506" s="1" t="s">
        <v>56</v>
      </c>
      <c r="DI506" s="1" t="s">
        <v>154</v>
      </c>
      <c r="DJ506" s="1" t="s">
        <v>56</v>
      </c>
      <c r="DK506" s="1" t="s">
        <v>74</v>
      </c>
      <c r="DL506" s="1" t="s">
        <v>68</v>
      </c>
      <c r="DM506" s="1" t="s">
        <v>65</v>
      </c>
      <c r="DN506" s="2" t="s">
        <v>123</v>
      </c>
      <c r="DO506" s="2" t="s">
        <v>56</v>
      </c>
      <c r="DP506" s="2" t="s">
        <v>56</v>
      </c>
      <c r="DQ506" s="2" t="s">
        <v>56</v>
      </c>
      <c r="DR506" s="2" t="s">
        <v>56</v>
      </c>
      <c r="DS506" s="2" t="s">
        <v>56</v>
      </c>
    </row>
    <row r="507" spans="1:123" x14ac:dyDescent="0.25">
      <c r="A507">
        <v>2018</v>
      </c>
      <c r="B507">
        <v>505</v>
      </c>
      <c r="C507" t="s">
        <v>102</v>
      </c>
      <c r="D507">
        <v>0</v>
      </c>
      <c r="E507">
        <v>38</v>
      </c>
      <c r="F507">
        <v>1980</v>
      </c>
      <c r="G507">
        <v>16</v>
      </c>
      <c r="H507">
        <f t="shared" si="456"/>
        <v>16</v>
      </c>
      <c r="I507" t="s">
        <v>58</v>
      </c>
      <c r="J507">
        <f t="shared" si="457"/>
        <v>2</v>
      </c>
      <c r="K507" t="s">
        <v>142</v>
      </c>
      <c r="L507">
        <f t="shared" si="458"/>
        <v>1</v>
      </c>
      <c r="M507" t="s">
        <v>177</v>
      </c>
      <c r="N507">
        <f t="shared" si="459"/>
        <v>2</v>
      </c>
      <c r="O507" t="s">
        <v>60</v>
      </c>
      <c r="P507">
        <f t="shared" si="460"/>
        <v>7</v>
      </c>
      <c r="Q507">
        <f t="shared" si="461"/>
        <v>1</v>
      </c>
      <c r="R507">
        <v>2</v>
      </c>
      <c r="S507" t="s">
        <v>101</v>
      </c>
      <c r="T507">
        <f t="shared" si="462"/>
        <v>1</v>
      </c>
      <c r="U507">
        <f t="shared" si="463"/>
        <v>1</v>
      </c>
      <c r="V507" t="s">
        <v>92</v>
      </c>
      <c r="W507">
        <v>72640</v>
      </c>
      <c r="X507">
        <v>37455</v>
      </c>
      <c r="Y507">
        <v>57832.5</v>
      </c>
      <c r="Z507" t="s">
        <v>109</v>
      </c>
      <c r="AA507">
        <f t="shared" si="464"/>
        <v>5</v>
      </c>
      <c r="AB507">
        <f t="shared" si="465"/>
        <v>1</v>
      </c>
      <c r="AC507" t="s">
        <v>106</v>
      </c>
      <c r="AD507" s="6">
        <f t="shared" si="466"/>
        <v>6</v>
      </c>
      <c r="AE507">
        <f t="shared" si="467"/>
        <v>1</v>
      </c>
      <c r="AF507" t="s">
        <v>105</v>
      </c>
      <c r="AG507" t="s">
        <v>56</v>
      </c>
      <c r="AH507" t="s">
        <v>56</v>
      </c>
      <c r="AI507" s="6" t="str">
        <f t="shared" si="455"/>
        <v>None</v>
      </c>
      <c r="AJ507" t="s">
        <v>106</v>
      </c>
      <c r="AK507" s="6">
        <f t="shared" si="468"/>
        <v>1</v>
      </c>
      <c r="AL507" t="s">
        <v>71</v>
      </c>
      <c r="AM507" s="6">
        <f t="shared" si="468"/>
        <v>2</v>
      </c>
      <c r="AN507" s="6">
        <f t="shared" si="469"/>
        <v>-1</v>
      </c>
      <c r="AO507" t="s">
        <v>110</v>
      </c>
      <c r="AP507">
        <f t="shared" si="470"/>
        <v>1</v>
      </c>
      <c r="AQ507">
        <f t="shared" si="471"/>
        <v>1</v>
      </c>
      <c r="AR507" t="s">
        <v>107</v>
      </c>
      <c r="AS507">
        <f t="shared" si="472"/>
        <v>1</v>
      </c>
      <c r="AT507">
        <f t="shared" si="473"/>
        <v>1</v>
      </c>
      <c r="AU507" t="s">
        <v>158</v>
      </c>
      <c r="AV507">
        <f t="shared" si="474"/>
        <v>1</v>
      </c>
      <c r="AW507">
        <f t="shared" si="475"/>
        <v>1</v>
      </c>
      <c r="AX507" t="s">
        <v>88</v>
      </c>
      <c r="AY507">
        <f t="shared" si="476"/>
        <v>7</v>
      </c>
      <c r="AZ507">
        <f t="shared" si="477"/>
        <v>1</v>
      </c>
      <c r="BA507" s="6">
        <f t="shared" si="478"/>
        <v>10</v>
      </c>
      <c r="BB507" s="6">
        <f t="shared" si="479"/>
        <v>4</v>
      </c>
      <c r="BC507" s="6">
        <f t="shared" si="480"/>
        <v>2.5</v>
      </c>
      <c r="BD507" s="9">
        <f t="shared" si="481"/>
        <v>0.25</v>
      </c>
      <c r="BE507" t="s">
        <v>93</v>
      </c>
      <c r="BF507">
        <f t="shared" si="482"/>
        <v>4</v>
      </c>
      <c r="BG507">
        <f t="shared" si="483"/>
        <v>1</v>
      </c>
      <c r="BH507" t="s">
        <v>65</v>
      </c>
      <c r="BI507">
        <f t="shared" si="484"/>
        <v>7</v>
      </c>
      <c r="BJ507">
        <f t="shared" si="485"/>
        <v>1</v>
      </c>
      <c r="BK507" t="s">
        <v>56</v>
      </c>
      <c r="BL507">
        <f t="shared" si="486"/>
        <v>0</v>
      </c>
      <c r="BM507">
        <f t="shared" si="487"/>
        <v>0</v>
      </c>
      <c r="BN507" t="s">
        <v>56</v>
      </c>
      <c r="BO507">
        <f t="shared" si="488"/>
        <v>0</v>
      </c>
      <c r="BP507">
        <f t="shared" si="489"/>
        <v>0</v>
      </c>
      <c r="BQ507" t="s">
        <v>56</v>
      </c>
      <c r="BR507">
        <f t="shared" si="490"/>
        <v>0</v>
      </c>
      <c r="BS507">
        <f t="shared" si="491"/>
        <v>0</v>
      </c>
      <c r="BT507" t="s">
        <v>74</v>
      </c>
      <c r="BU507">
        <f t="shared" si="492"/>
        <v>7</v>
      </c>
      <c r="BV507">
        <f t="shared" si="493"/>
        <v>1</v>
      </c>
      <c r="BW507" t="s">
        <v>167</v>
      </c>
      <c r="BX507">
        <f t="shared" si="494"/>
        <v>7</v>
      </c>
      <c r="BY507">
        <f t="shared" si="495"/>
        <v>1</v>
      </c>
      <c r="BZ507" t="s">
        <v>131</v>
      </c>
      <c r="CA507">
        <f t="shared" si="496"/>
        <v>5</v>
      </c>
      <c r="CB507">
        <f t="shared" si="497"/>
        <v>1</v>
      </c>
      <c r="CC507" t="s">
        <v>74</v>
      </c>
      <c r="CD507">
        <f t="shared" si="498"/>
        <v>7</v>
      </c>
      <c r="CE507">
        <f t="shared" si="499"/>
        <v>1</v>
      </c>
      <c r="CF507" t="s">
        <v>82</v>
      </c>
      <c r="CG507">
        <f t="shared" si="500"/>
        <v>1</v>
      </c>
      <c r="CH507">
        <f t="shared" si="501"/>
        <v>1</v>
      </c>
      <c r="CI507" t="s">
        <v>74</v>
      </c>
      <c r="CJ507">
        <f t="shared" si="502"/>
        <v>7</v>
      </c>
      <c r="CK507">
        <f t="shared" si="503"/>
        <v>1</v>
      </c>
      <c r="CL507" t="s">
        <v>78</v>
      </c>
      <c r="CM507">
        <f t="shared" si="504"/>
        <v>7</v>
      </c>
      <c r="CN507">
        <f t="shared" si="505"/>
        <v>1</v>
      </c>
      <c r="CO507" t="s">
        <v>112</v>
      </c>
      <c r="CP507">
        <f t="shared" si="506"/>
        <v>7</v>
      </c>
      <c r="CQ507">
        <f t="shared" si="507"/>
        <v>1</v>
      </c>
      <c r="CR507" t="s">
        <v>112</v>
      </c>
      <c r="CS507">
        <f t="shared" si="508"/>
        <v>7</v>
      </c>
      <c r="CT507">
        <f t="shared" si="509"/>
        <v>1</v>
      </c>
      <c r="CU507" t="s">
        <v>112</v>
      </c>
      <c r="CV507">
        <f t="shared" si="510"/>
        <v>7</v>
      </c>
      <c r="CW507">
        <f t="shared" si="511"/>
        <v>1</v>
      </c>
      <c r="CX507" t="s">
        <v>112</v>
      </c>
      <c r="CY507">
        <f t="shared" si="512"/>
        <v>7</v>
      </c>
      <c r="CZ507">
        <f t="shared" si="513"/>
        <v>1</v>
      </c>
      <c r="DA507" t="s">
        <v>56</v>
      </c>
      <c r="DB507">
        <f t="shared" si="514"/>
        <v>0</v>
      </c>
      <c r="DC507">
        <f t="shared" si="515"/>
        <v>0</v>
      </c>
      <c r="DD507">
        <f t="shared" si="516"/>
        <v>76</v>
      </c>
      <c r="DE507">
        <f t="shared" si="517"/>
        <v>12</v>
      </c>
      <c r="DF507" s="7">
        <f t="shared" si="518"/>
        <v>6.333333333333333</v>
      </c>
      <c r="DG507" s="8">
        <f t="shared" si="519"/>
        <v>0.88888888888888884</v>
      </c>
      <c r="DH507" s="1" t="s">
        <v>112</v>
      </c>
      <c r="DI507" s="1" t="s">
        <v>56</v>
      </c>
      <c r="DJ507" s="1" t="s">
        <v>65</v>
      </c>
      <c r="DK507" s="1" t="s">
        <v>74</v>
      </c>
      <c r="DL507" s="1" t="s">
        <v>68</v>
      </c>
      <c r="DM507" s="1" t="s">
        <v>56</v>
      </c>
      <c r="DN507" s="2" t="s">
        <v>98</v>
      </c>
      <c r="DO507" s="2">
        <v>2</v>
      </c>
      <c r="DP507" s="2">
        <v>5</v>
      </c>
      <c r="DQ507" s="2">
        <v>2</v>
      </c>
      <c r="DR507" s="2">
        <v>4</v>
      </c>
      <c r="DS507" s="2">
        <v>4</v>
      </c>
    </row>
    <row r="508" spans="1:123" x14ac:dyDescent="0.25">
      <c r="A508">
        <v>2018</v>
      </c>
      <c r="B508">
        <v>506</v>
      </c>
      <c r="C508" t="s">
        <v>102</v>
      </c>
      <c r="D508">
        <v>2</v>
      </c>
      <c r="E508">
        <v>84</v>
      </c>
      <c r="F508">
        <v>1934</v>
      </c>
      <c r="G508">
        <v>14</v>
      </c>
      <c r="H508">
        <f t="shared" si="456"/>
        <v>14</v>
      </c>
      <c r="I508" t="s">
        <v>58</v>
      </c>
      <c r="J508">
        <f t="shared" si="457"/>
        <v>2</v>
      </c>
      <c r="K508" t="s">
        <v>59</v>
      </c>
      <c r="L508">
        <f t="shared" si="458"/>
        <v>3</v>
      </c>
      <c r="M508" t="s">
        <v>59</v>
      </c>
      <c r="N508">
        <f t="shared" si="459"/>
        <v>5</v>
      </c>
      <c r="O508" t="s">
        <v>60</v>
      </c>
      <c r="P508">
        <f t="shared" si="460"/>
        <v>7</v>
      </c>
      <c r="Q508">
        <f t="shared" si="461"/>
        <v>1</v>
      </c>
      <c r="R508">
        <v>2</v>
      </c>
      <c r="S508" t="s">
        <v>56</v>
      </c>
      <c r="T508">
        <f t="shared" si="462"/>
        <v>0</v>
      </c>
      <c r="U508">
        <f t="shared" si="463"/>
        <v>0</v>
      </c>
      <c r="V508" t="s">
        <v>92</v>
      </c>
      <c r="W508">
        <v>20430</v>
      </c>
      <c r="X508">
        <v>0</v>
      </c>
      <c r="Y508">
        <v>0</v>
      </c>
      <c r="Z508" t="s">
        <v>109</v>
      </c>
      <c r="AA508">
        <f t="shared" si="464"/>
        <v>5</v>
      </c>
      <c r="AB508">
        <f t="shared" si="465"/>
        <v>1</v>
      </c>
      <c r="AC508" t="s">
        <v>126</v>
      </c>
      <c r="AD508" s="6">
        <f t="shared" si="466"/>
        <v>5</v>
      </c>
      <c r="AE508">
        <f t="shared" si="467"/>
        <v>1</v>
      </c>
      <c r="AF508" t="s">
        <v>75</v>
      </c>
      <c r="AG508" t="s">
        <v>161</v>
      </c>
      <c r="AH508" t="s">
        <v>56</v>
      </c>
      <c r="AI508" s="6" t="str">
        <f t="shared" si="455"/>
        <v>Lutheran-dk which</v>
      </c>
      <c r="AJ508" t="s">
        <v>71</v>
      </c>
      <c r="AK508" s="6">
        <f t="shared" si="468"/>
        <v>2</v>
      </c>
      <c r="AL508" t="s">
        <v>71</v>
      </c>
      <c r="AM508" s="6">
        <f t="shared" si="468"/>
        <v>2</v>
      </c>
      <c r="AN508" s="6">
        <f t="shared" si="469"/>
        <v>0</v>
      </c>
      <c r="AO508" t="s">
        <v>110</v>
      </c>
      <c r="AP508">
        <f t="shared" si="470"/>
        <v>1</v>
      </c>
      <c r="AQ508">
        <f t="shared" si="471"/>
        <v>1</v>
      </c>
      <c r="AR508" t="s">
        <v>129</v>
      </c>
      <c r="AS508">
        <f t="shared" si="472"/>
        <v>3</v>
      </c>
      <c r="AT508">
        <f t="shared" si="473"/>
        <v>1</v>
      </c>
      <c r="AU508" t="s">
        <v>113</v>
      </c>
      <c r="AV508">
        <f t="shared" si="474"/>
        <v>3</v>
      </c>
      <c r="AW508">
        <f t="shared" si="475"/>
        <v>1</v>
      </c>
      <c r="AX508" t="s">
        <v>172</v>
      </c>
      <c r="AY508">
        <f t="shared" si="476"/>
        <v>1</v>
      </c>
      <c r="AZ508">
        <f t="shared" si="477"/>
        <v>1</v>
      </c>
      <c r="BA508" s="6">
        <f t="shared" si="478"/>
        <v>8</v>
      </c>
      <c r="BB508" s="6">
        <f t="shared" si="479"/>
        <v>4</v>
      </c>
      <c r="BC508" s="6">
        <f t="shared" si="480"/>
        <v>2</v>
      </c>
      <c r="BD508" s="9">
        <f t="shared" si="481"/>
        <v>0.16666666666666666</v>
      </c>
      <c r="BE508" t="s">
        <v>64</v>
      </c>
      <c r="BF508">
        <f t="shared" si="482"/>
        <v>4</v>
      </c>
      <c r="BG508">
        <f t="shared" si="483"/>
        <v>1</v>
      </c>
      <c r="BH508" t="s">
        <v>64</v>
      </c>
      <c r="BI508">
        <f t="shared" si="484"/>
        <v>4</v>
      </c>
      <c r="BJ508">
        <f t="shared" si="485"/>
        <v>1</v>
      </c>
      <c r="BK508" t="s">
        <v>56</v>
      </c>
      <c r="BL508">
        <f t="shared" si="486"/>
        <v>0</v>
      </c>
      <c r="BM508">
        <f t="shared" si="487"/>
        <v>0</v>
      </c>
      <c r="BN508" t="s">
        <v>56</v>
      </c>
      <c r="BO508">
        <f t="shared" si="488"/>
        <v>0</v>
      </c>
      <c r="BP508">
        <f t="shared" si="489"/>
        <v>0</v>
      </c>
      <c r="BQ508" t="s">
        <v>94</v>
      </c>
      <c r="BR508">
        <f t="shared" si="490"/>
        <v>7</v>
      </c>
      <c r="BS508">
        <f t="shared" si="491"/>
        <v>1</v>
      </c>
      <c r="BT508" t="s">
        <v>74</v>
      </c>
      <c r="BU508">
        <f t="shared" si="492"/>
        <v>7</v>
      </c>
      <c r="BV508">
        <f t="shared" si="493"/>
        <v>1</v>
      </c>
      <c r="BW508" t="s">
        <v>56</v>
      </c>
      <c r="BX508">
        <f t="shared" si="494"/>
        <v>0</v>
      </c>
      <c r="BY508">
        <f t="shared" si="495"/>
        <v>0</v>
      </c>
      <c r="BZ508" t="s">
        <v>56</v>
      </c>
      <c r="CA508">
        <f t="shared" si="496"/>
        <v>0</v>
      </c>
      <c r="CB508">
        <f t="shared" si="497"/>
        <v>0</v>
      </c>
      <c r="CC508" t="s">
        <v>56</v>
      </c>
      <c r="CD508">
        <f t="shared" si="498"/>
        <v>0</v>
      </c>
      <c r="CE508">
        <f t="shared" si="499"/>
        <v>0</v>
      </c>
      <c r="CF508" t="s">
        <v>56</v>
      </c>
      <c r="CG508">
        <f t="shared" si="500"/>
        <v>0</v>
      </c>
      <c r="CH508">
        <f t="shared" si="501"/>
        <v>0</v>
      </c>
      <c r="CI508" t="s">
        <v>56</v>
      </c>
      <c r="CJ508">
        <f t="shared" si="502"/>
        <v>0</v>
      </c>
      <c r="CK508">
        <f t="shared" si="503"/>
        <v>0</v>
      </c>
      <c r="CL508" t="s">
        <v>56</v>
      </c>
      <c r="CM508">
        <f t="shared" si="504"/>
        <v>0</v>
      </c>
      <c r="CN508">
        <f t="shared" si="505"/>
        <v>0</v>
      </c>
      <c r="CO508" t="s">
        <v>56</v>
      </c>
      <c r="CP508">
        <f t="shared" si="506"/>
        <v>0</v>
      </c>
      <c r="CQ508">
        <f t="shared" si="507"/>
        <v>0</v>
      </c>
      <c r="CR508" t="s">
        <v>56</v>
      </c>
      <c r="CS508">
        <f t="shared" si="508"/>
        <v>0</v>
      </c>
      <c r="CT508">
        <f t="shared" si="509"/>
        <v>0</v>
      </c>
      <c r="CU508" t="s">
        <v>56</v>
      </c>
      <c r="CV508">
        <f t="shared" si="510"/>
        <v>0</v>
      </c>
      <c r="CW508">
        <f t="shared" si="511"/>
        <v>0</v>
      </c>
      <c r="CX508" t="s">
        <v>56</v>
      </c>
      <c r="CY508">
        <f t="shared" si="512"/>
        <v>0</v>
      </c>
      <c r="CZ508">
        <f t="shared" si="513"/>
        <v>0</v>
      </c>
      <c r="DA508" t="s">
        <v>99</v>
      </c>
      <c r="DB508">
        <f t="shared" si="514"/>
        <v>7</v>
      </c>
      <c r="DC508">
        <f t="shared" si="515"/>
        <v>1</v>
      </c>
      <c r="DD508">
        <f t="shared" si="516"/>
        <v>25</v>
      </c>
      <c r="DE508">
        <f t="shared" si="517"/>
        <v>4</v>
      </c>
      <c r="DF508" s="7">
        <f t="shared" si="518"/>
        <v>6.25</v>
      </c>
      <c r="DG508" s="8">
        <f t="shared" si="519"/>
        <v>0.875</v>
      </c>
      <c r="DH508" s="1" t="s">
        <v>56</v>
      </c>
      <c r="DI508" s="1" t="s">
        <v>56</v>
      </c>
      <c r="DJ508" s="1" t="s">
        <v>65</v>
      </c>
      <c r="DK508" s="1" t="s">
        <v>78</v>
      </c>
      <c r="DL508" s="1" t="s">
        <v>68</v>
      </c>
      <c r="DM508" s="1" t="s">
        <v>56</v>
      </c>
      <c r="DN508" s="2" t="s">
        <v>123</v>
      </c>
      <c r="DO508" s="2" t="s">
        <v>56</v>
      </c>
      <c r="DP508" s="2" t="s">
        <v>56</v>
      </c>
      <c r="DQ508" s="2" t="s">
        <v>56</v>
      </c>
      <c r="DR508" s="2" t="s">
        <v>56</v>
      </c>
      <c r="DS508" s="2" t="s">
        <v>56</v>
      </c>
    </row>
    <row r="509" spans="1:123" x14ac:dyDescent="0.25">
      <c r="A509">
        <v>2018</v>
      </c>
      <c r="B509">
        <v>507</v>
      </c>
      <c r="C509" t="s">
        <v>102</v>
      </c>
      <c r="D509">
        <v>2</v>
      </c>
      <c r="E509">
        <v>66</v>
      </c>
      <c r="F509">
        <v>1952</v>
      </c>
      <c r="G509">
        <v>17</v>
      </c>
      <c r="H509">
        <f t="shared" si="456"/>
        <v>17</v>
      </c>
      <c r="I509" t="s">
        <v>58</v>
      </c>
      <c r="J509">
        <f t="shared" si="457"/>
        <v>2</v>
      </c>
      <c r="K509" t="s">
        <v>59</v>
      </c>
      <c r="L509">
        <f t="shared" si="458"/>
        <v>3</v>
      </c>
      <c r="M509" t="s">
        <v>59</v>
      </c>
      <c r="N509">
        <f t="shared" si="459"/>
        <v>5</v>
      </c>
      <c r="O509" t="s">
        <v>125</v>
      </c>
      <c r="P509">
        <f t="shared" si="460"/>
        <v>4</v>
      </c>
      <c r="Q509">
        <f t="shared" si="461"/>
        <v>1</v>
      </c>
      <c r="R509">
        <v>4</v>
      </c>
      <c r="S509" t="s">
        <v>101</v>
      </c>
      <c r="T509">
        <f t="shared" si="462"/>
        <v>1</v>
      </c>
      <c r="U509">
        <f t="shared" si="463"/>
        <v>1</v>
      </c>
      <c r="V509" t="s">
        <v>92</v>
      </c>
      <c r="W509">
        <v>63560</v>
      </c>
      <c r="X509">
        <v>30645</v>
      </c>
      <c r="Y509">
        <v>47317.5</v>
      </c>
      <c r="Z509" t="s">
        <v>109</v>
      </c>
      <c r="AA509">
        <f t="shared" si="464"/>
        <v>5</v>
      </c>
      <c r="AB509">
        <f t="shared" si="465"/>
        <v>1</v>
      </c>
      <c r="AC509" t="s">
        <v>104</v>
      </c>
      <c r="AD509" s="6">
        <f t="shared" si="466"/>
        <v>3</v>
      </c>
      <c r="AE509">
        <f t="shared" si="467"/>
        <v>1</v>
      </c>
      <c r="AF509" t="s">
        <v>75</v>
      </c>
      <c r="AG509" t="s">
        <v>115</v>
      </c>
      <c r="AH509" t="s">
        <v>56</v>
      </c>
      <c r="AI509" s="6" t="str">
        <f t="shared" si="455"/>
        <v>United methodist</v>
      </c>
      <c r="AJ509" t="s">
        <v>106</v>
      </c>
      <c r="AK509" s="6">
        <f t="shared" si="468"/>
        <v>1</v>
      </c>
      <c r="AL509" t="s">
        <v>106</v>
      </c>
      <c r="AM509" s="6">
        <f t="shared" si="468"/>
        <v>1</v>
      </c>
      <c r="AN509" s="6">
        <f t="shared" si="469"/>
        <v>0</v>
      </c>
      <c r="AO509" t="s">
        <v>134</v>
      </c>
      <c r="AP509">
        <f t="shared" si="470"/>
        <v>7</v>
      </c>
      <c r="AQ509">
        <f t="shared" si="471"/>
        <v>1</v>
      </c>
      <c r="AR509" t="s">
        <v>73</v>
      </c>
      <c r="AS509">
        <f t="shared" si="472"/>
        <v>7</v>
      </c>
      <c r="AT509">
        <f t="shared" si="473"/>
        <v>1</v>
      </c>
      <c r="AU509" t="s">
        <v>87</v>
      </c>
      <c r="AV509">
        <f t="shared" si="474"/>
        <v>7</v>
      </c>
      <c r="AW509">
        <f t="shared" si="475"/>
        <v>1</v>
      </c>
      <c r="AX509" t="s">
        <v>160</v>
      </c>
      <c r="AY509">
        <f t="shared" si="476"/>
        <v>3</v>
      </c>
      <c r="AZ509">
        <f t="shared" si="477"/>
        <v>1</v>
      </c>
      <c r="BA509" s="6">
        <f t="shared" si="478"/>
        <v>24</v>
      </c>
      <c r="BB509" s="6">
        <f t="shared" si="479"/>
        <v>4</v>
      </c>
      <c r="BC509" s="6">
        <f t="shared" si="480"/>
        <v>6</v>
      </c>
      <c r="BD509" s="9">
        <f t="shared" si="481"/>
        <v>0.83333333333333337</v>
      </c>
      <c r="BE509" t="s">
        <v>56</v>
      </c>
      <c r="BF509">
        <f t="shared" si="482"/>
        <v>0</v>
      </c>
      <c r="BG509">
        <f t="shared" si="483"/>
        <v>0</v>
      </c>
      <c r="BH509" t="s">
        <v>56</v>
      </c>
      <c r="BI509">
        <f t="shared" si="484"/>
        <v>0</v>
      </c>
      <c r="BJ509">
        <f t="shared" si="485"/>
        <v>0</v>
      </c>
      <c r="BK509" t="s">
        <v>65</v>
      </c>
      <c r="BL509">
        <f t="shared" si="486"/>
        <v>7</v>
      </c>
      <c r="BM509">
        <f t="shared" si="487"/>
        <v>1</v>
      </c>
      <c r="BN509" t="s">
        <v>65</v>
      </c>
      <c r="BO509">
        <f t="shared" si="488"/>
        <v>7</v>
      </c>
      <c r="BP509">
        <f t="shared" si="489"/>
        <v>1</v>
      </c>
      <c r="BQ509" t="s">
        <v>56</v>
      </c>
      <c r="BR509">
        <f t="shared" si="490"/>
        <v>0</v>
      </c>
      <c r="BS509">
        <f t="shared" si="491"/>
        <v>0</v>
      </c>
      <c r="BT509" t="s">
        <v>74</v>
      </c>
      <c r="BU509">
        <f t="shared" si="492"/>
        <v>7</v>
      </c>
      <c r="BV509">
        <f t="shared" si="493"/>
        <v>1</v>
      </c>
      <c r="BW509" t="s">
        <v>79</v>
      </c>
      <c r="BX509">
        <f t="shared" si="494"/>
        <v>1</v>
      </c>
      <c r="BY509">
        <f t="shared" si="495"/>
        <v>1</v>
      </c>
      <c r="BZ509" t="s">
        <v>147</v>
      </c>
      <c r="CA509">
        <f t="shared" si="496"/>
        <v>3</v>
      </c>
      <c r="CB509">
        <f t="shared" si="497"/>
        <v>1</v>
      </c>
      <c r="CC509" t="s">
        <v>78</v>
      </c>
      <c r="CD509">
        <f t="shared" si="498"/>
        <v>1</v>
      </c>
      <c r="CE509">
        <f t="shared" si="499"/>
        <v>1</v>
      </c>
      <c r="CF509" t="s">
        <v>82</v>
      </c>
      <c r="CG509">
        <f t="shared" si="500"/>
        <v>1</v>
      </c>
      <c r="CH509">
        <f t="shared" si="501"/>
        <v>1</v>
      </c>
      <c r="CI509" t="s">
        <v>74</v>
      </c>
      <c r="CJ509">
        <f t="shared" si="502"/>
        <v>7</v>
      </c>
      <c r="CK509">
        <f t="shared" si="503"/>
        <v>1</v>
      </c>
      <c r="CL509" t="s">
        <v>74</v>
      </c>
      <c r="CM509">
        <f t="shared" si="504"/>
        <v>1</v>
      </c>
      <c r="CN509">
        <f t="shared" si="505"/>
        <v>1</v>
      </c>
      <c r="CO509" t="s">
        <v>67</v>
      </c>
      <c r="CP509">
        <f t="shared" si="506"/>
        <v>5</v>
      </c>
      <c r="CQ509">
        <f t="shared" si="507"/>
        <v>1</v>
      </c>
      <c r="CR509" t="s">
        <v>83</v>
      </c>
      <c r="CS509">
        <f t="shared" si="508"/>
        <v>4</v>
      </c>
      <c r="CT509">
        <f t="shared" si="509"/>
        <v>1</v>
      </c>
      <c r="CU509" t="s">
        <v>83</v>
      </c>
      <c r="CV509">
        <f t="shared" si="510"/>
        <v>4</v>
      </c>
      <c r="CW509">
        <f t="shared" si="511"/>
        <v>1</v>
      </c>
      <c r="CX509" t="s">
        <v>83</v>
      </c>
      <c r="CY509">
        <f t="shared" si="512"/>
        <v>4</v>
      </c>
      <c r="CZ509">
        <f t="shared" si="513"/>
        <v>1</v>
      </c>
      <c r="DA509" t="s">
        <v>56</v>
      </c>
      <c r="DB509">
        <f t="shared" si="514"/>
        <v>0</v>
      </c>
      <c r="DC509">
        <f t="shared" si="515"/>
        <v>0</v>
      </c>
      <c r="DD509">
        <f t="shared" si="516"/>
        <v>52</v>
      </c>
      <c r="DE509">
        <f t="shared" si="517"/>
        <v>13</v>
      </c>
      <c r="DF509" s="7">
        <f t="shared" si="518"/>
        <v>4</v>
      </c>
      <c r="DG509" s="8">
        <f t="shared" si="519"/>
        <v>0.5</v>
      </c>
      <c r="DH509" s="1" t="s">
        <v>83</v>
      </c>
      <c r="DI509" s="1" t="s">
        <v>56</v>
      </c>
      <c r="DJ509" s="1" t="s">
        <v>56</v>
      </c>
      <c r="DK509" s="1" t="s">
        <v>74</v>
      </c>
      <c r="DL509" s="1" t="s">
        <v>127</v>
      </c>
      <c r="DM509" s="1" t="s">
        <v>65</v>
      </c>
      <c r="DN509" s="2">
        <v>4</v>
      </c>
      <c r="DO509" s="2">
        <v>3</v>
      </c>
      <c r="DP509" s="2">
        <v>4</v>
      </c>
      <c r="DQ509" s="2">
        <v>3</v>
      </c>
      <c r="DR509" s="2">
        <v>5</v>
      </c>
      <c r="DS509" s="2">
        <v>5</v>
      </c>
    </row>
    <row r="510" spans="1:123" x14ac:dyDescent="0.25">
      <c r="A510">
        <v>2018</v>
      </c>
      <c r="B510">
        <v>508</v>
      </c>
      <c r="C510" t="s">
        <v>102</v>
      </c>
      <c r="D510">
        <v>0</v>
      </c>
      <c r="E510">
        <v>29</v>
      </c>
      <c r="F510">
        <v>1989</v>
      </c>
      <c r="G510">
        <v>16</v>
      </c>
      <c r="H510">
        <f t="shared" si="456"/>
        <v>16</v>
      </c>
      <c r="I510" t="s">
        <v>90</v>
      </c>
      <c r="J510">
        <f t="shared" si="457"/>
        <v>1</v>
      </c>
      <c r="K510" t="s">
        <v>142</v>
      </c>
      <c r="L510">
        <f t="shared" si="458"/>
        <v>1</v>
      </c>
      <c r="M510" t="s">
        <v>89</v>
      </c>
      <c r="N510">
        <f t="shared" si="459"/>
        <v>4</v>
      </c>
      <c r="O510" t="s">
        <v>132</v>
      </c>
      <c r="P510">
        <f t="shared" si="460"/>
        <v>1</v>
      </c>
      <c r="Q510">
        <f t="shared" si="461"/>
        <v>1</v>
      </c>
      <c r="R510">
        <v>2</v>
      </c>
      <c r="S510" t="s">
        <v>56</v>
      </c>
      <c r="T510">
        <f t="shared" si="462"/>
        <v>0</v>
      </c>
      <c r="U510">
        <f t="shared" si="463"/>
        <v>0</v>
      </c>
      <c r="V510" t="s">
        <v>92</v>
      </c>
      <c r="W510">
        <v>45400</v>
      </c>
      <c r="X510">
        <v>24970</v>
      </c>
      <c r="Y510">
        <v>38555</v>
      </c>
      <c r="Z510" t="s">
        <v>81</v>
      </c>
      <c r="AA510">
        <f t="shared" si="464"/>
        <v>3</v>
      </c>
      <c r="AB510">
        <f t="shared" si="465"/>
        <v>1</v>
      </c>
      <c r="AC510" t="s">
        <v>71</v>
      </c>
      <c r="AD510" s="6">
        <f t="shared" si="466"/>
        <v>4</v>
      </c>
      <c r="AE510">
        <f t="shared" si="467"/>
        <v>1</v>
      </c>
      <c r="AF510" t="s">
        <v>159</v>
      </c>
      <c r="AG510" t="s">
        <v>56</v>
      </c>
      <c r="AH510" t="s">
        <v>56</v>
      </c>
      <c r="AI510" s="6" t="str">
        <f t="shared" si="455"/>
        <v>Moslem/islam</v>
      </c>
      <c r="AJ510" t="s">
        <v>144</v>
      </c>
      <c r="AK510" s="6">
        <f t="shared" si="468"/>
        <v>0</v>
      </c>
      <c r="AL510" t="s">
        <v>144</v>
      </c>
      <c r="AM510" s="6">
        <f t="shared" si="468"/>
        <v>0</v>
      </c>
      <c r="AN510" s="6">
        <f t="shared" si="469"/>
        <v>0</v>
      </c>
      <c r="AO510" t="s">
        <v>72</v>
      </c>
      <c r="AP510">
        <f t="shared" si="470"/>
        <v>6</v>
      </c>
      <c r="AQ510">
        <f t="shared" si="471"/>
        <v>1</v>
      </c>
      <c r="AR510" t="s">
        <v>129</v>
      </c>
      <c r="AS510">
        <f t="shared" si="472"/>
        <v>3</v>
      </c>
      <c r="AT510">
        <f t="shared" si="473"/>
        <v>1</v>
      </c>
      <c r="AU510" t="s">
        <v>113</v>
      </c>
      <c r="AV510">
        <f t="shared" si="474"/>
        <v>3</v>
      </c>
      <c r="AW510">
        <f t="shared" si="475"/>
        <v>1</v>
      </c>
      <c r="AX510" t="s">
        <v>114</v>
      </c>
      <c r="AY510">
        <f t="shared" si="476"/>
        <v>5</v>
      </c>
      <c r="AZ510">
        <f t="shared" si="477"/>
        <v>1</v>
      </c>
      <c r="BA510" s="6">
        <f t="shared" si="478"/>
        <v>17</v>
      </c>
      <c r="BB510" s="6">
        <f t="shared" si="479"/>
        <v>4</v>
      </c>
      <c r="BC510" s="6">
        <f t="shared" si="480"/>
        <v>4.25</v>
      </c>
      <c r="BD510" s="9">
        <f t="shared" si="481"/>
        <v>0.54166666666666663</v>
      </c>
      <c r="BE510" t="s">
        <v>64</v>
      </c>
      <c r="BF510">
        <f t="shared" si="482"/>
        <v>4</v>
      </c>
      <c r="BG510">
        <f t="shared" si="483"/>
        <v>1</v>
      </c>
      <c r="BH510" t="s">
        <v>65</v>
      </c>
      <c r="BI510">
        <f t="shared" si="484"/>
        <v>7</v>
      </c>
      <c r="BJ510">
        <f t="shared" si="485"/>
        <v>1</v>
      </c>
      <c r="BK510" t="s">
        <v>56</v>
      </c>
      <c r="BL510">
        <f t="shared" si="486"/>
        <v>0</v>
      </c>
      <c r="BM510">
        <f t="shared" si="487"/>
        <v>0</v>
      </c>
      <c r="BN510" t="s">
        <v>56</v>
      </c>
      <c r="BO510">
        <f t="shared" si="488"/>
        <v>0</v>
      </c>
      <c r="BP510">
        <f t="shared" si="489"/>
        <v>0</v>
      </c>
      <c r="BQ510" t="s">
        <v>94</v>
      </c>
      <c r="BR510">
        <f t="shared" si="490"/>
        <v>7</v>
      </c>
      <c r="BS510">
        <f t="shared" si="491"/>
        <v>1</v>
      </c>
      <c r="BT510" t="s">
        <v>74</v>
      </c>
      <c r="BU510">
        <f t="shared" si="492"/>
        <v>7</v>
      </c>
      <c r="BV510">
        <f t="shared" si="493"/>
        <v>1</v>
      </c>
      <c r="BW510" t="s">
        <v>117</v>
      </c>
      <c r="BX510">
        <f t="shared" si="494"/>
        <v>3</v>
      </c>
      <c r="BY510">
        <f t="shared" si="495"/>
        <v>1</v>
      </c>
      <c r="BZ510" t="s">
        <v>147</v>
      </c>
      <c r="CA510">
        <f t="shared" si="496"/>
        <v>3</v>
      </c>
      <c r="CB510">
        <f t="shared" si="497"/>
        <v>1</v>
      </c>
      <c r="CC510" t="s">
        <v>78</v>
      </c>
      <c r="CD510">
        <f t="shared" si="498"/>
        <v>1</v>
      </c>
      <c r="CE510">
        <f t="shared" si="499"/>
        <v>1</v>
      </c>
      <c r="CF510" t="s">
        <v>82</v>
      </c>
      <c r="CG510">
        <f t="shared" si="500"/>
        <v>1</v>
      </c>
      <c r="CH510">
        <f t="shared" si="501"/>
        <v>1</v>
      </c>
      <c r="CI510" t="s">
        <v>74</v>
      </c>
      <c r="CJ510">
        <f t="shared" si="502"/>
        <v>7</v>
      </c>
      <c r="CK510">
        <f t="shared" si="503"/>
        <v>1</v>
      </c>
      <c r="CL510" t="s">
        <v>74</v>
      </c>
      <c r="CM510">
        <f t="shared" si="504"/>
        <v>1</v>
      </c>
      <c r="CN510">
        <f t="shared" si="505"/>
        <v>1</v>
      </c>
      <c r="CO510" t="s">
        <v>83</v>
      </c>
      <c r="CP510">
        <f t="shared" si="506"/>
        <v>4</v>
      </c>
      <c r="CQ510">
        <f t="shared" si="507"/>
        <v>1</v>
      </c>
      <c r="CR510" t="s">
        <v>83</v>
      </c>
      <c r="CS510">
        <f t="shared" si="508"/>
        <v>4</v>
      </c>
      <c r="CT510">
        <f t="shared" si="509"/>
        <v>1</v>
      </c>
      <c r="CU510" t="s">
        <v>112</v>
      </c>
      <c r="CV510">
        <f t="shared" si="510"/>
        <v>7</v>
      </c>
      <c r="CW510">
        <f t="shared" si="511"/>
        <v>1</v>
      </c>
      <c r="CX510" t="s">
        <v>83</v>
      </c>
      <c r="CY510">
        <f t="shared" si="512"/>
        <v>4</v>
      </c>
      <c r="CZ510">
        <f t="shared" si="513"/>
        <v>1</v>
      </c>
      <c r="DA510" t="s">
        <v>86</v>
      </c>
      <c r="DB510">
        <f t="shared" si="514"/>
        <v>3</v>
      </c>
      <c r="DC510">
        <f t="shared" si="515"/>
        <v>1</v>
      </c>
      <c r="DD510">
        <f t="shared" si="516"/>
        <v>59</v>
      </c>
      <c r="DE510">
        <f t="shared" si="517"/>
        <v>14</v>
      </c>
      <c r="DF510" s="7">
        <f t="shared" si="518"/>
        <v>4.2142857142857144</v>
      </c>
      <c r="DG510" s="8">
        <f t="shared" si="519"/>
        <v>0.5357142857142857</v>
      </c>
      <c r="DH510" s="1" t="s">
        <v>83</v>
      </c>
      <c r="DI510" s="1" t="s">
        <v>135</v>
      </c>
      <c r="DJ510" s="1" t="s">
        <v>65</v>
      </c>
      <c r="DK510" s="1" t="s">
        <v>56</v>
      </c>
      <c r="DL510" s="1" t="s">
        <v>68</v>
      </c>
      <c r="DM510" s="1" t="s">
        <v>56</v>
      </c>
      <c r="DN510" s="2" t="s">
        <v>56</v>
      </c>
      <c r="DO510" s="2">
        <v>4</v>
      </c>
      <c r="DP510" s="2">
        <v>4</v>
      </c>
      <c r="DQ510" s="2">
        <v>4</v>
      </c>
      <c r="DR510" s="2">
        <v>4</v>
      </c>
      <c r="DS510" s="2">
        <v>4</v>
      </c>
    </row>
    <row r="511" spans="1:123" x14ac:dyDescent="0.25">
      <c r="A511">
        <v>2018</v>
      </c>
      <c r="B511">
        <v>509</v>
      </c>
      <c r="C511" t="s">
        <v>102</v>
      </c>
      <c r="D511">
        <v>1</v>
      </c>
      <c r="E511">
        <v>39</v>
      </c>
      <c r="F511">
        <v>1979</v>
      </c>
      <c r="G511">
        <v>17</v>
      </c>
      <c r="H511">
        <f t="shared" si="456"/>
        <v>17</v>
      </c>
      <c r="I511" t="s">
        <v>58</v>
      </c>
      <c r="J511">
        <f t="shared" si="457"/>
        <v>2</v>
      </c>
      <c r="K511" t="s">
        <v>59</v>
      </c>
      <c r="L511">
        <f t="shared" si="458"/>
        <v>3</v>
      </c>
      <c r="M511" t="s">
        <v>59</v>
      </c>
      <c r="N511">
        <f t="shared" si="459"/>
        <v>5</v>
      </c>
      <c r="O511" t="s">
        <v>60</v>
      </c>
      <c r="P511">
        <f t="shared" si="460"/>
        <v>7</v>
      </c>
      <c r="Q511">
        <f t="shared" si="461"/>
        <v>1</v>
      </c>
      <c r="R511">
        <v>4</v>
      </c>
      <c r="S511" t="s">
        <v>101</v>
      </c>
      <c r="T511">
        <f t="shared" si="462"/>
        <v>1</v>
      </c>
      <c r="U511">
        <f t="shared" si="463"/>
        <v>1</v>
      </c>
      <c r="V511" t="s">
        <v>61</v>
      </c>
      <c r="W511">
        <v>119879.4173</v>
      </c>
      <c r="X511">
        <v>54480</v>
      </c>
      <c r="Y511">
        <v>84120</v>
      </c>
      <c r="Z511" t="s">
        <v>109</v>
      </c>
      <c r="AA511">
        <f t="shared" si="464"/>
        <v>5</v>
      </c>
      <c r="AB511">
        <f t="shared" si="465"/>
        <v>1</v>
      </c>
      <c r="AC511" t="s">
        <v>106</v>
      </c>
      <c r="AD511" s="6">
        <f t="shared" si="466"/>
        <v>6</v>
      </c>
      <c r="AE511">
        <f t="shared" si="467"/>
        <v>1</v>
      </c>
      <c r="AF511" t="s">
        <v>105</v>
      </c>
      <c r="AG511" t="s">
        <v>56</v>
      </c>
      <c r="AH511" t="s">
        <v>56</v>
      </c>
      <c r="AI511" s="6" t="str">
        <f t="shared" si="455"/>
        <v>None</v>
      </c>
      <c r="AJ511" t="s">
        <v>106</v>
      </c>
      <c r="AK511" s="6">
        <f t="shared" si="468"/>
        <v>1</v>
      </c>
      <c r="AL511" t="s">
        <v>106</v>
      </c>
      <c r="AM511" s="6">
        <f t="shared" si="468"/>
        <v>1</v>
      </c>
      <c r="AN511" s="6">
        <f t="shared" si="469"/>
        <v>0</v>
      </c>
      <c r="AO511" t="s">
        <v>110</v>
      </c>
      <c r="AP511">
        <f t="shared" si="470"/>
        <v>1</v>
      </c>
      <c r="AQ511">
        <f t="shared" si="471"/>
        <v>1</v>
      </c>
      <c r="AR511" t="s">
        <v>107</v>
      </c>
      <c r="AS511">
        <f t="shared" si="472"/>
        <v>1</v>
      </c>
      <c r="AT511">
        <f t="shared" si="473"/>
        <v>1</v>
      </c>
      <c r="AU511" t="s">
        <v>158</v>
      </c>
      <c r="AV511">
        <f t="shared" si="474"/>
        <v>1</v>
      </c>
      <c r="AW511">
        <f t="shared" si="475"/>
        <v>1</v>
      </c>
      <c r="AX511" t="s">
        <v>172</v>
      </c>
      <c r="AY511">
        <f t="shared" si="476"/>
        <v>1</v>
      </c>
      <c r="AZ511">
        <f t="shared" si="477"/>
        <v>1</v>
      </c>
      <c r="BA511" s="6">
        <f t="shared" si="478"/>
        <v>4</v>
      </c>
      <c r="BB511" s="6">
        <f t="shared" si="479"/>
        <v>4</v>
      </c>
      <c r="BC511" s="6">
        <f t="shared" si="480"/>
        <v>1</v>
      </c>
      <c r="BD511" s="9">
        <f t="shared" si="481"/>
        <v>0</v>
      </c>
      <c r="BE511" t="s">
        <v>56</v>
      </c>
      <c r="BF511">
        <f t="shared" si="482"/>
        <v>0</v>
      </c>
      <c r="BG511">
        <f t="shared" si="483"/>
        <v>0</v>
      </c>
      <c r="BH511" t="s">
        <v>56</v>
      </c>
      <c r="BI511">
        <f t="shared" si="484"/>
        <v>0</v>
      </c>
      <c r="BJ511">
        <f t="shared" si="485"/>
        <v>0</v>
      </c>
      <c r="BK511" t="s">
        <v>64</v>
      </c>
      <c r="BL511">
        <f t="shared" si="486"/>
        <v>4</v>
      </c>
      <c r="BM511">
        <f t="shared" si="487"/>
        <v>1</v>
      </c>
      <c r="BN511" t="s">
        <v>64</v>
      </c>
      <c r="BO511">
        <f t="shared" si="488"/>
        <v>4</v>
      </c>
      <c r="BP511">
        <f t="shared" si="489"/>
        <v>1</v>
      </c>
      <c r="BQ511" t="s">
        <v>66</v>
      </c>
      <c r="BR511">
        <f t="shared" si="490"/>
        <v>1</v>
      </c>
      <c r="BS511">
        <f t="shared" si="491"/>
        <v>1</v>
      </c>
      <c r="BT511" t="s">
        <v>74</v>
      </c>
      <c r="BU511">
        <f t="shared" si="492"/>
        <v>7</v>
      </c>
      <c r="BV511">
        <f t="shared" si="493"/>
        <v>1</v>
      </c>
      <c r="BW511" t="s">
        <v>56</v>
      </c>
      <c r="BX511">
        <f t="shared" si="494"/>
        <v>0</v>
      </c>
      <c r="BY511">
        <f t="shared" si="495"/>
        <v>0</v>
      </c>
      <c r="BZ511" t="s">
        <v>56</v>
      </c>
      <c r="CA511">
        <f t="shared" si="496"/>
        <v>0</v>
      </c>
      <c r="CB511">
        <f t="shared" si="497"/>
        <v>0</v>
      </c>
      <c r="CC511" t="s">
        <v>56</v>
      </c>
      <c r="CD511">
        <f t="shared" si="498"/>
        <v>0</v>
      </c>
      <c r="CE511">
        <f t="shared" si="499"/>
        <v>0</v>
      </c>
      <c r="CF511" t="s">
        <v>56</v>
      </c>
      <c r="CG511">
        <f t="shared" si="500"/>
        <v>0</v>
      </c>
      <c r="CH511">
        <f t="shared" si="501"/>
        <v>0</v>
      </c>
      <c r="CI511" t="s">
        <v>56</v>
      </c>
      <c r="CJ511">
        <f t="shared" si="502"/>
        <v>0</v>
      </c>
      <c r="CK511">
        <f t="shared" si="503"/>
        <v>0</v>
      </c>
      <c r="CL511" t="s">
        <v>56</v>
      </c>
      <c r="CM511">
        <f t="shared" si="504"/>
        <v>0</v>
      </c>
      <c r="CN511">
        <f t="shared" si="505"/>
        <v>0</v>
      </c>
      <c r="CO511" t="s">
        <v>56</v>
      </c>
      <c r="CP511">
        <f t="shared" si="506"/>
        <v>0</v>
      </c>
      <c r="CQ511">
        <f t="shared" si="507"/>
        <v>0</v>
      </c>
      <c r="CR511" t="s">
        <v>56</v>
      </c>
      <c r="CS511">
        <f t="shared" si="508"/>
        <v>0</v>
      </c>
      <c r="CT511">
        <f t="shared" si="509"/>
        <v>0</v>
      </c>
      <c r="CU511" t="s">
        <v>56</v>
      </c>
      <c r="CV511">
        <f t="shared" si="510"/>
        <v>0</v>
      </c>
      <c r="CW511">
        <f t="shared" si="511"/>
        <v>0</v>
      </c>
      <c r="CX511" t="s">
        <v>56</v>
      </c>
      <c r="CY511">
        <f t="shared" si="512"/>
        <v>0</v>
      </c>
      <c r="CZ511">
        <f t="shared" si="513"/>
        <v>0</v>
      </c>
      <c r="DA511" t="s">
        <v>155</v>
      </c>
      <c r="DB511">
        <f t="shared" si="514"/>
        <v>1</v>
      </c>
      <c r="DC511">
        <f t="shared" si="515"/>
        <v>1</v>
      </c>
      <c r="DD511">
        <f t="shared" si="516"/>
        <v>17</v>
      </c>
      <c r="DE511">
        <f t="shared" si="517"/>
        <v>5</v>
      </c>
      <c r="DF511" s="7">
        <f t="shared" si="518"/>
        <v>3.4</v>
      </c>
      <c r="DG511" s="8">
        <f t="shared" si="519"/>
        <v>0.39999999999999997</v>
      </c>
      <c r="DH511" s="1" t="s">
        <v>56</v>
      </c>
      <c r="DI511" s="1" t="s">
        <v>93</v>
      </c>
      <c r="DJ511" s="1" t="s">
        <v>56</v>
      </c>
      <c r="DK511" s="1" t="s">
        <v>74</v>
      </c>
      <c r="DL511" s="1" t="s">
        <v>93</v>
      </c>
      <c r="DM511" s="1" t="s">
        <v>64</v>
      </c>
      <c r="DN511" s="2" t="s">
        <v>97</v>
      </c>
      <c r="DO511" s="2" t="s">
        <v>56</v>
      </c>
      <c r="DP511" s="2" t="s">
        <v>56</v>
      </c>
      <c r="DQ511" s="2" t="s">
        <v>56</v>
      </c>
      <c r="DR511" s="2" t="s">
        <v>56</v>
      </c>
      <c r="DS511" s="2" t="s">
        <v>56</v>
      </c>
    </row>
    <row r="512" spans="1:123" x14ac:dyDescent="0.25">
      <c r="A512">
        <v>2018</v>
      </c>
      <c r="B512">
        <v>510</v>
      </c>
      <c r="C512" t="s">
        <v>102</v>
      </c>
      <c r="D512">
        <v>2</v>
      </c>
      <c r="E512">
        <v>33</v>
      </c>
      <c r="F512">
        <v>1985</v>
      </c>
      <c r="G512">
        <v>16</v>
      </c>
      <c r="H512">
        <f t="shared" si="456"/>
        <v>16</v>
      </c>
      <c r="I512" t="s">
        <v>90</v>
      </c>
      <c r="J512">
        <f t="shared" si="457"/>
        <v>1</v>
      </c>
      <c r="K512" t="s">
        <v>119</v>
      </c>
      <c r="L512">
        <f t="shared" si="458"/>
        <v>2</v>
      </c>
      <c r="M512" t="s">
        <v>89</v>
      </c>
      <c r="N512">
        <f t="shared" si="459"/>
        <v>4</v>
      </c>
      <c r="O512" t="s">
        <v>60</v>
      </c>
      <c r="P512">
        <f t="shared" si="460"/>
        <v>7</v>
      </c>
      <c r="Q512">
        <f t="shared" si="461"/>
        <v>1</v>
      </c>
      <c r="R512">
        <v>4</v>
      </c>
      <c r="S512" t="s">
        <v>101</v>
      </c>
      <c r="T512">
        <f t="shared" si="462"/>
        <v>1</v>
      </c>
      <c r="U512">
        <f t="shared" si="463"/>
        <v>1</v>
      </c>
      <c r="V512" t="s">
        <v>92</v>
      </c>
      <c r="W512">
        <v>72640</v>
      </c>
      <c r="X512">
        <v>45400</v>
      </c>
      <c r="Y512">
        <v>70100</v>
      </c>
      <c r="Z512" t="s">
        <v>109</v>
      </c>
      <c r="AA512">
        <f t="shared" si="464"/>
        <v>5</v>
      </c>
      <c r="AB512">
        <f t="shared" si="465"/>
        <v>1</v>
      </c>
      <c r="AC512" t="s">
        <v>71</v>
      </c>
      <c r="AD512" s="6">
        <f t="shared" si="466"/>
        <v>4</v>
      </c>
      <c r="AE512">
        <f t="shared" si="467"/>
        <v>1</v>
      </c>
      <c r="AF512" t="s">
        <v>75</v>
      </c>
      <c r="AG512" t="s">
        <v>70</v>
      </c>
      <c r="AH512" t="s">
        <v>56</v>
      </c>
      <c r="AI512" s="6" t="str">
        <f t="shared" si="455"/>
        <v>No denomination</v>
      </c>
      <c r="AJ512" t="s">
        <v>71</v>
      </c>
      <c r="AK512" s="6">
        <f t="shared" si="468"/>
        <v>2</v>
      </c>
      <c r="AL512" t="s">
        <v>77</v>
      </c>
      <c r="AM512" s="6">
        <f t="shared" si="468"/>
        <v>3</v>
      </c>
      <c r="AN512" s="6">
        <f t="shared" si="469"/>
        <v>-1</v>
      </c>
      <c r="AO512" t="s">
        <v>134</v>
      </c>
      <c r="AP512">
        <f t="shared" si="470"/>
        <v>7</v>
      </c>
      <c r="AQ512">
        <f t="shared" si="471"/>
        <v>1</v>
      </c>
      <c r="AR512" t="s">
        <v>73</v>
      </c>
      <c r="AS512">
        <f t="shared" si="472"/>
        <v>7</v>
      </c>
      <c r="AT512">
        <f t="shared" si="473"/>
        <v>1</v>
      </c>
      <c r="AU512" t="s">
        <v>158</v>
      </c>
      <c r="AV512">
        <f t="shared" si="474"/>
        <v>1</v>
      </c>
      <c r="AW512">
        <f t="shared" si="475"/>
        <v>1</v>
      </c>
      <c r="AX512" t="s">
        <v>88</v>
      </c>
      <c r="AY512">
        <f t="shared" si="476"/>
        <v>7</v>
      </c>
      <c r="AZ512">
        <f t="shared" si="477"/>
        <v>1</v>
      </c>
      <c r="BA512" s="6">
        <f t="shared" si="478"/>
        <v>22</v>
      </c>
      <c r="BB512" s="6">
        <f t="shared" si="479"/>
        <v>4</v>
      </c>
      <c r="BC512" s="6">
        <f t="shared" si="480"/>
        <v>5.5</v>
      </c>
      <c r="BD512" s="9">
        <f t="shared" si="481"/>
        <v>0.75</v>
      </c>
      <c r="BE512" t="s">
        <v>65</v>
      </c>
      <c r="BF512">
        <f t="shared" si="482"/>
        <v>7</v>
      </c>
      <c r="BG512">
        <f t="shared" si="483"/>
        <v>1</v>
      </c>
      <c r="BH512" t="s">
        <v>65</v>
      </c>
      <c r="BI512">
        <f t="shared" si="484"/>
        <v>7</v>
      </c>
      <c r="BJ512">
        <f t="shared" si="485"/>
        <v>1</v>
      </c>
      <c r="BK512" t="s">
        <v>56</v>
      </c>
      <c r="BL512">
        <f t="shared" si="486"/>
        <v>0</v>
      </c>
      <c r="BM512">
        <f t="shared" si="487"/>
        <v>0</v>
      </c>
      <c r="BN512" t="s">
        <v>56</v>
      </c>
      <c r="BO512">
        <f t="shared" si="488"/>
        <v>0</v>
      </c>
      <c r="BP512">
        <f t="shared" si="489"/>
        <v>0</v>
      </c>
      <c r="BQ512" t="s">
        <v>56</v>
      </c>
      <c r="BR512">
        <f t="shared" si="490"/>
        <v>0</v>
      </c>
      <c r="BS512">
        <f t="shared" si="491"/>
        <v>0</v>
      </c>
      <c r="BT512" t="s">
        <v>74</v>
      </c>
      <c r="BU512">
        <f t="shared" si="492"/>
        <v>7</v>
      </c>
      <c r="BV512">
        <f t="shared" si="493"/>
        <v>1</v>
      </c>
      <c r="BW512" t="s">
        <v>167</v>
      </c>
      <c r="BX512">
        <f t="shared" si="494"/>
        <v>7</v>
      </c>
      <c r="BY512">
        <f t="shared" si="495"/>
        <v>1</v>
      </c>
      <c r="BZ512" t="s">
        <v>139</v>
      </c>
      <c r="CA512">
        <f t="shared" si="496"/>
        <v>7</v>
      </c>
      <c r="CB512">
        <f t="shared" si="497"/>
        <v>1</v>
      </c>
      <c r="CC512" t="s">
        <v>78</v>
      </c>
      <c r="CD512">
        <f t="shared" si="498"/>
        <v>1</v>
      </c>
      <c r="CE512">
        <f t="shared" si="499"/>
        <v>1</v>
      </c>
      <c r="CF512" t="s">
        <v>82</v>
      </c>
      <c r="CG512">
        <f t="shared" si="500"/>
        <v>1</v>
      </c>
      <c r="CH512">
        <f t="shared" si="501"/>
        <v>1</v>
      </c>
      <c r="CI512" t="s">
        <v>74</v>
      </c>
      <c r="CJ512">
        <f t="shared" si="502"/>
        <v>7</v>
      </c>
      <c r="CK512">
        <f t="shared" si="503"/>
        <v>1</v>
      </c>
      <c r="CL512" t="s">
        <v>78</v>
      </c>
      <c r="CM512">
        <f t="shared" si="504"/>
        <v>7</v>
      </c>
      <c r="CN512">
        <f t="shared" si="505"/>
        <v>1</v>
      </c>
      <c r="CO512" t="s">
        <v>112</v>
      </c>
      <c r="CP512">
        <f t="shared" si="506"/>
        <v>7</v>
      </c>
      <c r="CQ512">
        <f t="shared" si="507"/>
        <v>1</v>
      </c>
      <c r="CR512" t="s">
        <v>112</v>
      </c>
      <c r="CS512">
        <f t="shared" si="508"/>
        <v>7</v>
      </c>
      <c r="CT512">
        <f t="shared" si="509"/>
        <v>1</v>
      </c>
      <c r="CU512" t="s">
        <v>112</v>
      </c>
      <c r="CV512">
        <f t="shared" si="510"/>
        <v>7</v>
      </c>
      <c r="CW512">
        <f t="shared" si="511"/>
        <v>1</v>
      </c>
      <c r="CX512" t="s">
        <v>112</v>
      </c>
      <c r="CY512">
        <f t="shared" si="512"/>
        <v>7</v>
      </c>
      <c r="CZ512">
        <f t="shared" si="513"/>
        <v>1</v>
      </c>
      <c r="DA512" t="s">
        <v>56</v>
      </c>
      <c r="DB512">
        <f t="shared" si="514"/>
        <v>0</v>
      </c>
      <c r="DC512">
        <f t="shared" si="515"/>
        <v>0</v>
      </c>
      <c r="DD512">
        <f t="shared" si="516"/>
        <v>72</v>
      </c>
      <c r="DE512">
        <f t="shared" si="517"/>
        <v>12</v>
      </c>
      <c r="DF512" s="7">
        <f t="shared" si="518"/>
        <v>6</v>
      </c>
      <c r="DG512" s="8">
        <f t="shared" si="519"/>
        <v>0.83333333333333337</v>
      </c>
      <c r="DH512" s="1" t="s">
        <v>112</v>
      </c>
      <c r="DI512" s="1" t="s">
        <v>56</v>
      </c>
      <c r="DJ512" s="1" t="s">
        <v>65</v>
      </c>
      <c r="DK512" s="1" t="s">
        <v>78</v>
      </c>
      <c r="DL512" s="1" t="s">
        <v>127</v>
      </c>
      <c r="DM512" s="1" t="s">
        <v>56</v>
      </c>
      <c r="DN512" s="2" t="s">
        <v>97</v>
      </c>
      <c r="DO512" s="2">
        <v>4</v>
      </c>
      <c r="DP512" s="2">
        <v>4</v>
      </c>
      <c r="DQ512" s="2">
        <v>4</v>
      </c>
      <c r="DR512" s="2">
        <v>4</v>
      </c>
      <c r="DS512" s="2">
        <v>4</v>
      </c>
    </row>
    <row r="513" spans="1:123" x14ac:dyDescent="0.25">
      <c r="A513">
        <v>2018</v>
      </c>
      <c r="B513">
        <v>511</v>
      </c>
      <c r="C513" t="s">
        <v>124</v>
      </c>
      <c r="D513">
        <v>0</v>
      </c>
      <c r="E513">
        <v>68</v>
      </c>
      <c r="F513">
        <v>1950</v>
      </c>
      <c r="G513">
        <v>18</v>
      </c>
      <c r="H513">
        <f t="shared" si="456"/>
        <v>18</v>
      </c>
      <c r="I513" t="s">
        <v>90</v>
      </c>
      <c r="J513">
        <f t="shared" si="457"/>
        <v>1</v>
      </c>
      <c r="K513" t="s">
        <v>142</v>
      </c>
      <c r="L513">
        <f t="shared" si="458"/>
        <v>1</v>
      </c>
      <c r="M513" t="s">
        <v>89</v>
      </c>
      <c r="N513">
        <f t="shared" si="459"/>
        <v>4</v>
      </c>
      <c r="O513" t="s">
        <v>60</v>
      </c>
      <c r="P513">
        <f t="shared" si="460"/>
        <v>7</v>
      </c>
      <c r="Q513">
        <f t="shared" si="461"/>
        <v>1</v>
      </c>
      <c r="R513">
        <v>1</v>
      </c>
      <c r="S513" t="s">
        <v>101</v>
      </c>
      <c r="T513">
        <f t="shared" si="462"/>
        <v>1</v>
      </c>
      <c r="U513">
        <f t="shared" si="463"/>
        <v>1</v>
      </c>
      <c r="V513" t="s">
        <v>92</v>
      </c>
      <c r="W513">
        <v>30645</v>
      </c>
      <c r="X513">
        <v>20430</v>
      </c>
      <c r="Y513">
        <v>31545</v>
      </c>
      <c r="Z513" t="s">
        <v>109</v>
      </c>
      <c r="AA513">
        <f t="shared" si="464"/>
        <v>5</v>
      </c>
      <c r="AB513">
        <f t="shared" si="465"/>
        <v>1</v>
      </c>
      <c r="AC513" t="s">
        <v>71</v>
      </c>
      <c r="AD513" s="6">
        <f t="shared" si="466"/>
        <v>4</v>
      </c>
      <c r="AE513">
        <f t="shared" si="467"/>
        <v>1</v>
      </c>
      <c r="AF513" t="s">
        <v>95</v>
      </c>
      <c r="AG513" t="s">
        <v>56</v>
      </c>
      <c r="AH513" t="s">
        <v>56</v>
      </c>
      <c r="AI513" s="6" t="str">
        <f t="shared" si="455"/>
        <v>Catholic</v>
      </c>
      <c r="AJ513" t="s">
        <v>71</v>
      </c>
      <c r="AK513" s="6">
        <f t="shared" si="468"/>
        <v>2</v>
      </c>
      <c r="AL513" t="s">
        <v>144</v>
      </c>
      <c r="AM513" s="6">
        <f t="shared" si="468"/>
        <v>0</v>
      </c>
      <c r="AN513" s="6">
        <f t="shared" si="469"/>
        <v>2</v>
      </c>
      <c r="AO513" t="s">
        <v>134</v>
      </c>
      <c r="AP513">
        <f t="shared" si="470"/>
        <v>7</v>
      </c>
      <c r="AQ513">
        <f t="shared" si="471"/>
        <v>1</v>
      </c>
      <c r="AR513" t="s">
        <v>73</v>
      </c>
      <c r="AS513">
        <f t="shared" si="472"/>
        <v>7</v>
      </c>
      <c r="AT513">
        <f t="shared" si="473"/>
        <v>1</v>
      </c>
      <c r="AU513" t="s">
        <v>87</v>
      </c>
      <c r="AV513">
        <f t="shared" si="474"/>
        <v>7</v>
      </c>
      <c r="AW513">
        <f t="shared" si="475"/>
        <v>1</v>
      </c>
      <c r="AX513" t="s">
        <v>114</v>
      </c>
      <c r="AY513">
        <f t="shared" si="476"/>
        <v>5</v>
      </c>
      <c r="AZ513">
        <f t="shared" si="477"/>
        <v>1</v>
      </c>
      <c r="BA513" s="6">
        <f t="shared" si="478"/>
        <v>26</v>
      </c>
      <c r="BB513" s="6">
        <f t="shared" si="479"/>
        <v>4</v>
      </c>
      <c r="BC513" s="6">
        <f t="shared" si="480"/>
        <v>6.5</v>
      </c>
      <c r="BD513" s="9">
        <f t="shared" si="481"/>
        <v>0.91666666666666663</v>
      </c>
      <c r="BE513" t="s">
        <v>93</v>
      </c>
      <c r="BF513">
        <f t="shared" si="482"/>
        <v>4</v>
      </c>
      <c r="BG513">
        <f t="shared" si="483"/>
        <v>1</v>
      </c>
      <c r="BH513" t="s">
        <v>64</v>
      </c>
      <c r="BI513">
        <f t="shared" si="484"/>
        <v>4</v>
      </c>
      <c r="BJ513">
        <f t="shared" si="485"/>
        <v>1</v>
      </c>
      <c r="BK513" t="s">
        <v>56</v>
      </c>
      <c r="BL513">
        <f t="shared" si="486"/>
        <v>0</v>
      </c>
      <c r="BM513">
        <f t="shared" si="487"/>
        <v>0</v>
      </c>
      <c r="BN513" t="s">
        <v>56</v>
      </c>
      <c r="BO513">
        <f t="shared" si="488"/>
        <v>0</v>
      </c>
      <c r="BP513">
        <f t="shared" si="489"/>
        <v>0</v>
      </c>
      <c r="BQ513" t="s">
        <v>94</v>
      </c>
      <c r="BR513">
        <f t="shared" si="490"/>
        <v>7</v>
      </c>
      <c r="BS513">
        <f t="shared" si="491"/>
        <v>1</v>
      </c>
      <c r="BT513" t="s">
        <v>78</v>
      </c>
      <c r="BU513">
        <f t="shared" si="492"/>
        <v>1</v>
      </c>
      <c r="BV513">
        <f t="shared" si="493"/>
        <v>1</v>
      </c>
      <c r="BW513" t="s">
        <v>56</v>
      </c>
      <c r="BX513">
        <f t="shared" si="494"/>
        <v>0</v>
      </c>
      <c r="BY513">
        <f t="shared" si="495"/>
        <v>0</v>
      </c>
      <c r="BZ513" t="s">
        <v>56</v>
      </c>
      <c r="CA513">
        <f t="shared" si="496"/>
        <v>0</v>
      </c>
      <c r="CB513">
        <f t="shared" si="497"/>
        <v>0</v>
      </c>
      <c r="CC513" t="s">
        <v>56</v>
      </c>
      <c r="CD513">
        <f t="shared" si="498"/>
        <v>0</v>
      </c>
      <c r="CE513">
        <f t="shared" si="499"/>
        <v>0</v>
      </c>
      <c r="CF513" t="s">
        <v>56</v>
      </c>
      <c r="CG513">
        <f t="shared" si="500"/>
        <v>0</v>
      </c>
      <c r="CH513">
        <f t="shared" si="501"/>
        <v>0</v>
      </c>
      <c r="CI513" t="s">
        <v>56</v>
      </c>
      <c r="CJ513">
        <f t="shared" si="502"/>
        <v>0</v>
      </c>
      <c r="CK513">
        <f t="shared" si="503"/>
        <v>0</v>
      </c>
      <c r="CL513" t="s">
        <v>56</v>
      </c>
      <c r="CM513">
        <f t="shared" si="504"/>
        <v>0</v>
      </c>
      <c r="CN513">
        <f t="shared" si="505"/>
        <v>0</v>
      </c>
      <c r="CO513" t="s">
        <v>56</v>
      </c>
      <c r="CP513">
        <f t="shared" si="506"/>
        <v>0</v>
      </c>
      <c r="CQ513">
        <f t="shared" si="507"/>
        <v>0</v>
      </c>
      <c r="CR513" t="s">
        <v>56</v>
      </c>
      <c r="CS513">
        <f t="shared" si="508"/>
        <v>0</v>
      </c>
      <c r="CT513">
        <f t="shared" si="509"/>
        <v>0</v>
      </c>
      <c r="CU513" t="s">
        <v>56</v>
      </c>
      <c r="CV513">
        <f t="shared" si="510"/>
        <v>0</v>
      </c>
      <c r="CW513">
        <f t="shared" si="511"/>
        <v>0</v>
      </c>
      <c r="CX513" t="s">
        <v>56</v>
      </c>
      <c r="CY513">
        <f t="shared" si="512"/>
        <v>0</v>
      </c>
      <c r="CZ513">
        <f t="shared" si="513"/>
        <v>0</v>
      </c>
      <c r="DA513" t="s">
        <v>155</v>
      </c>
      <c r="DB513">
        <f t="shared" si="514"/>
        <v>1</v>
      </c>
      <c r="DC513">
        <f t="shared" si="515"/>
        <v>1</v>
      </c>
      <c r="DD513">
        <f t="shared" si="516"/>
        <v>13</v>
      </c>
      <c r="DE513">
        <f t="shared" si="517"/>
        <v>4</v>
      </c>
      <c r="DF513" s="7">
        <f t="shared" si="518"/>
        <v>3.25</v>
      </c>
      <c r="DG513" s="8">
        <f t="shared" si="519"/>
        <v>0.375</v>
      </c>
      <c r="DH513" s="1" t="s">
        <v>56</v>
      </c>
      <c r="DI513" s="1" t="s">
        <v>135</v>
      </c>
      <c r="DJ513" s="1" t="s">
        <v>65</v>
      </c>
      <c r="DK513" s="1" t="s">
        <v>74</v>
      </c>
      <c r="DL513" s="1" t="s">
        <v>103</v>
      </c>
      <c r="DM513" s="1" t="s">
        <v>56</v>
      </c>
      <c r="DN513" s="2" t="s">
        <v>123</v>
      </c>
      <c r="DO513" s="2" t="s">
        <v>56</v>
      </c>
      <c r="DP513" s="2" t="s">
        <v>56</v>
      </c>
      <c r="DQ513" s="2" t="s">
        <v>56</v>
      </c>
      <c r="DR513" s="2" t="s">
        <v>56</v>
      </c>
      <c r="DS513" s="2" t="s">
        <v>56</v>
      </c>
    </row>
    <row r="514" spans="1:123" x14ac:dyDescent="0.25">
      <c r="A514">
        <v>2018</v>
      </c>
      <c r="B514">
        <v>512</v>
      </c>
      <c r="C514" t="s">
        <v>102</v>
      </c>
      <c r="D514">
        <v>2</v>
      </c>
      <c r="E514">
        <v>70</v>
      </c>
      <c r="F514">
        <v>1948</v>
      </c>
      <c r="G514">
        <v>16</v>
      </c>
      <c r="H514">
        <f t="shared" si="456"/>
        <v>16</v>
      </c>
      <c r="I514" t="s">
        <v>90</v>
      </c>
      <c r="J514">
        <f t="shared" si="457"/>
        <v>1</v>
      </c>
      <c r="K514" t="s">
        <v>59</v>
      </c>
      <c r="L514">
        <f t="shared" si="458"/>
        <v>3</v>
      </c>
      <c r="M514" t="s">
        <v>59</v>
      </c>
      <c r="N514">
        <f t="shared" si="459"/>
        <v>5</v>
      </c>
      <c r="O514" t="s">
        <v>60</v>
      </c>
      <c r="P514">
        <f t="shared" si="460"/>
        <v>7</v>
      </c>
      <c r="Q514">
        <f t="shared" si="461"/>
        <v>1</v>
      </c>
      <c r="R514">
        <v>2</v>
      </c>
      <c r="S514" t="s">
        <v>56</v>
      </c>
      <c r="T514">
        <f t="shared" si="462"/>
        <v>0</v>
      </c>
      <c r="U514">
        <f t="shared" si="463"/>
        <v>0</v>
      </c>
      <c r="V514" t="s">
        <v>61</v>
      </c>
      <c r="W514">
        <v>0</v>
      </c>
      <c r="X514">
        <v>0</v>
      </c>
      <c r="Y514">
        <v>0</v>
      </c>
      <c r="Z514" t="s">
        <v>122</v>
      </c>
      <c r="AA514">
        <f t="shared" si="464"/>
        <v>7</v>
      </c>
      <c r="AB514">
        <f t="shared" si="465"/>
        <v>1</v>
      </c>
      <c r="AC514" t="s">
        <v>104</v>
      </c>
      <c r="AD514" s="6">
        <f t="shared" si="466"/>
        <v>3</v>
      </c>
      <c r="AE514">
        <f t="shared" si="467"/>
        <v>1</v>
      </c>
      <c r="AF514" t="s">
        <v>75</v>
      </c>
      <c r="AG514" t="s">
        <v>115</v>
      </c>
      <c r="AH514" t="s">
        <v>56</v>
      </c>
      <c r="AI514" s="6" t="str">
        <f t="shared" si="455"/>
        <v>United methodist</v>
      </c>
      <c r="AJ514" t="s">
        <v>106</v>
      </c>
      <c r="AK514" s="6">
        <f t="shared" si="468"/>
        <v>1</v>
      </c>
      <c r="AL514" t="s">
        <v>71</v>
      </c>
      <c r="AM514" s="6">
        <f t="shared" si="468"/>
        <v>2</v>
      </c>
      <c r="AN514" s="6">
        <f t="shared" si="469"/>
        <v>-1</v>
      </c>
      <c r="AO514" t="s">
        <v>72</v>
      </c>
      <c r="AP514">
        <f t="shared" si="470"/>
        <v>6</v>
      </c>
      <c r="AQ514">
        <f t="shared" si="471"/>
        <v>1</v>
      </c>
      <c r="AR514" t="s">
        <v>73</v>
      </c>
      <c r="AS514">
        <f t="shared" si="472"/>
        <v>7</v>
      </c>
      <c r="AT514">
        <f t="shared" si="473"/>
        <v>1</v>
      </c>
      <c r="AU514" t="s">
        <v>113</v>
      </c>
      <c r="AV514">
        <f t="shared" si="474"/>
        <v>3</v>
      </c>
      <c r="AW514">
        <f t="shared" si="475"/>
        <v>1</v>
      </c>
      <c r="AX514" t="s">
        <v>114</v>
      </c>
      <c r="AY514">
        <f t="shared" si="476"/>
        <v>5</v>
      </c>
      <c r="AZ514">
        <f t="shared" si="477"/>
        <v>1</v>
      </c>
      <c r="BA514" s="6">
        <f t="shared" si="478"/>
        <v>21</v>
      </c>
      <c r="BB514" s="6">
        <f t="shared" si="479"/>
        <v>4</v>
      </c>
      <c r="BC514" s="6">
        <f t="shared" si="480"/>
        <v>5.25</v>
      </c>
      <c r="BD514" s="9">
        <f t="shared" si="481"/>
        <v>0.70833333333333337</v>
      </c>
      <c r="BE514" t="s">
        <v>64</v>
      </c>
      <c r="BF514">
        <f t="shared" si="482"/>
        <v>4</v>
      </c>
      <c r="BG514">
        <f t="shared" si="483"/>
        <v>1</v>
      </c>
      <c r="BH514" t="s">
        <v>64</v>
      </c>
      <c r="BI514">
        <f t="shared" si="484"/>
        <v>4</v>
      </c>
      <c r="BJ514">
        <f t="shared" si="485"/>
        <v>1</v>
      </c>
      <c r="BK514" t="s">
        <v>56</v>
      </c>
      <c r="BL514">
        <f t="shared" si="486"/>
        <v>0</v>
      </c>
      <c r="BM514">
        <f t="shared" si="487"/>
        <v>0</v>
      </c>
      <c r="BN514" t="s">
        <v>56</v>
      </c>
      <c r="BO514">
        <f t="shared" si="488"/>
        <v>0</v>
      </c>
      <c r="BP514">
        <f t="shared" si="489"/>
        <v>0</v>
      </c>
      <c r="BQ514" t="s">
        <v>66</v>
      </c>
      <c r="BR514">
        <f t="shared" si="490"/>
        <v>1</v>
      </c>
      <c r="BS514">
        <f t="shared" si="491"/>
        <v>1</v>
      </c>
      <c r="BT514" t="s">
        <v>74</v>
      </c>
      <c r="BU514">
        <f t="shared" si="492"/>
        <v>7</v>
      </c>
      <c r="BV514">
        <f t="shared" si="493"/>
        <v>1</v>
      </c>
      <c r="BW514" t="s">
        <v>79</v>
      </c>
      <c r="BX514">
        <f t="shared" si="494"/>
        <v>1</v>
      </c>
      <c r="BY514">
        <f t="shared" si="495"/>
        <v>1</v>
      </c>
      <c r="BZ514" t="s">
        <v>147</v>
      </c>
      <c r="CA514">
        <f t="shared" si="496"/>
        <v>3</v>
      </c>
      <c r="CB514">
        <f t="shared" si="497"/>
        <v>1</v>
      </c>
      <c r="CC514" t="s">
        <v>78</v>
      </c>
      <c r="CD514">
        <f t="shared" si="498"/>
        <v>1</v>
      </c>
      <c r="CE514">
        <f t="shared" si="499"/>
        <v>1</v>
      </c>
      <c r="CF514" t="s">
        <v>82</v>
      </c>
      <c r="CG514">
        <f t="shared" si="500"/>
        <v>1</v>
      </c>
      <c r="CH514">
        <f t="shared" si="501"/>
        <v>1</v>
      </c>
      <c r="CI514" t="s">
        <v>78</v>
      </c>
      <c r="CJ514">
        <f t="shared" si="502"/>
        <v>1</v>
      </c>
      <c r="CK514">
        <f t="shared" si="503"/>
        <v>1</v>
      </c>
      <c r="CL514" t="s">
        <v>78</v>
      </c>
      <c r="CM514">
        <f t="shared" si="504"/>
        <v>7</v>
      </c>
      <c r="CN514">
        <f t="shared" si="505"/>
        <v>1</v>
      </c>
      <c r="CO514" t="s">
        <v>83</v>
      </c>
      <c r="CP514">
        <f t="shared" si="506"/>
        <v>4</v>
      </c>
      <c r="CQ514">
        <f t="shared" si="507"/>
        <v>1</v>
      </c>
      <c r="CR514" t="s">
        <v>83</v>
      </c>
      <c r="CS514">
        <f t="shared" si="508"/>
        <v>4</v>
      </c>
      <c r="CT514">
        <f t="shared" si="509"/>
        <v>1</v>
      </c>
      <c r="CU514" t="s">
        <v>83</v>
      </c>
      <c r="CV514">
        <f t="shared" si="510"/>
        <v>4</v>
      </c>
      <c r="CW514">
        <f t="shared" si="511"/>
        <v>1</v>
      </c>
      <c r="CX514" t="s">
        <v>83</v>
      </c>
      <c r="CY514">
        <f t="shared" si="512"/>
        <v>4</v>
      </c>
      <c r="CZ514">
        <f t="shared" si="513"/>
        <v>1</v>
      </c>
      <c r="DA514" t="s">
        <v>86</v>
      </c>
      <c r="DB514">
        <f t="shared" si="514"/>
        <v>3</v>
      </c>
      <c r="DC514">
        <f t="shared" si="515"/>
        <v>1</v>
      </c>
      <c r="DD514">
        <f t="shared" si="516"/>
        <v>45</v>
      </c>
      <c r="DE514">
        <f t="shared" si="517"/>
        <v>14</v>
      </c>
      <c r="DF514" s="7">
        <f t="shared" si="518"/>
        <v>3.2142857142857144</v>
      </c>
      <c r="DG514" s="8">
        <f t="shared" si="519"/>
        <v>0.36904761904761907</v>
      </c>
      <c r="DH514" s="1" t="s">
        <v>112</v>
      </c>
      <c r="DI514" s="1" t="s">
        <v>154</v>
      </c>
      <c r="DJ514" s="1" t="s">
        <v>64</v>
      </c>
      <c r="DK514" s="1" t="s">
        <v>56</v>
      </c>
      <c r="DL514" s="1" t="s">
        <v>68</v>
      </c>
      <c r="DM514" s="1" t="s">
        <v>56</v>
      </c>
      <c r="DN514" s="2" t="s">
        <v>56</v>
      </c>
      <c r="DO514" s="2">
        <v>5</v>
      </c>
      <c r="DP514" s="2">
        <v>4</v>
      </c>
      <c r="DQ514" s="2">
        <v>3</v>
      </c>
      <c r="DR514" s="2">
        <v>6</v>
      </c>
      <c r="DS514" s="2">
        <v>5</v>
      </c>
    </row>
    <row r="515" spans="1:123" x14ac:dyDescent="0.25">
      <c r="A515">
        <v>2018</v>
      </c>
      <c r="B515">
        <v>513</v>
      </c>
      <c r="C515" t="s">
        <v>102</v>
      </c>
      <c r="D515">
        <v>2</v>
      </c>
      <c r="E515">
        <v>50</v>
      </c>
      <c r="F515">
        <v>1968</v>
      </c>
      <c r="G515">
        <v>16</v>
      </c>
      <c r="H515">
        <f t="shared" si="456"/>
        <v>16</v>
      </c>
      <c r="I515" t="s">
        <v>58</v>
      </c>
      <c r="J515">
        <f t="shared" si="457"/>
        <v>2</v>
      </c>
      <c r="K515" t="s">
        <v>59</v>
      </c>
      <c r="L515">
        <f t="shared" si="458"/>
        <v>3</v>
      </c>
      <c r="M515" t="s">
        <v>89</v>
      </c>
      <c r="N515">
        <f t="shared" si="459"/>
        <v>4</v>
      </c>
      <c r="O515" t="s">
        <v>60</v>
      </c>
      <c r="P515">
        <f t="shared" si="460"/>
        <v>7</v>
      </c>
      <c r="Q515">
        <f t="shared" si="461"/>
        <v>1</v>
      </c>
      <c r="R515">
        <v>3</v>
      </c>
      <c r="S515" t="s">
        <v>56</v>
      </c>
      <c r="T515">
        <f t="shared" si="462"/>
        <v>0</v>
      </c>
      <c r="U515">
        <f t="shared" si="463"/>
        <v>0</v>
      </c>
      <c r="V515" t="s">
        <v>92</v>
      </c>
      <c r="W515">
        <v>12485</v>
      </c>
      <c r="X515">
        <v>0</v>
      </c>
      <c r="Y515">
        <v>0</v>
      </c>
      <c r="Z515" t="s">
        <v>109</v>
      </c>
      <c r="AA515">
        <f t="shared" si="464"/>
        <v>5</v>
      </c>
      <c r="AB515">
        <f t="shared" si="465"/>
        <v>1</v>
      </c>
      <c r="AC515" t="s">
        <v>71</v>
      </c>
      <c r="AD515" s="6">
        <f t="shared" si="466"/>
        <v>4</v>
      </c>
      <c r="AE515">
        <f t="shared" si="467"/>
        <v>1</v>
      </c>
      <c r="AF515" t="s">
        <v>142</v>
      </c>
      <c r="AG515" t="s">
        <v>56</v>
      </c>
      <c r="AH515" t="s">
        <v>56</v>
      </c>
      <c r="AI515" s="6" t="str">
        <f t="shared" ref="AI515:AI578" si="520">IF(AF515&lt;&gt;"Protestant",AF515,IF(AG515="Other",AH515,AG515))</f>
        <v>Other</v>
      </c>
      <c r="AJ515" t="s">
        <v>144</v>
      </c>
      <c r="AK515" s="6">
        <f t="shared" si="468"/>
        <v>0</v>
      </c>
      <c r="AL515" t="s">
        <v>144</v>
      </c>
      <c r="AM515" s="6">
        <f t="shared" si="468"/>
        <v>0</v>
      </c>
      <c r="AN515" s="6">
        <f t="shared" si="469"/>
        <v>0</v>
      </c>
      <c r="AO515" t="s">
        <v>152</v>
      </c>
      <c r="AP515">
        <f t="shared" si="470"/>
        <v>4</v>
      </c>
      <c r="AQ515">
        <f t="shared" si="471"/>
        <v>1</v>
      </c>
      <c r="AR515" t="s">
        <v>129</v>
      </c>
      <c r="AS515">
        <f t="shared" si="472"/>
        <v>3</v>
      </c>
      <c r="AT515">
        <f t="shared" si="473"/>
        <v>1</v>
      </c>
      <c r="AU515" t="s">
        <v>100</v>
      </c>
      <c r="AV515">
        <f t="shared" si="474"/>
        <v>5</v>
      </c>
      <c r="AW515">
        <f t="shared" si="475"/>
        <v>1</v>
      </c>
      <c r="AX515" t="s">
        <v>88</v>
      </c>
      <c r="AY515">
        <f t="shared" si="476"/>
        <v>7</v>
      </c>
      <c r="AZ515">
        <f t="shared" si="477"/>
        <v>1</v>
      </c>
      <c r="BA515" s="6">
        <f t="shared" si="478"/>
        <v>19</v>
      </c>
      <c r="BB515" s="6">
        <f t="shared" si="479"/>
        <v>4</v>
      </c>
      <c r="BC515" s="6">
        <f t="shared" si="480"/>
        <v>4.75</v>
      </c>
      <c r="BD515" s="9">
        <f t="shared" si="481"/>
        <v>0.625</v>
      </c>
      <c r="BE515" t="s">
        <v>56</v>
      </c>
      <c r="BF515">
        <f t="shared" si="482"/>
        <v>0</v>
      </c>
      <c r="BG515">
        <f t="shared" si="483"/>
        <v>0</v>
      </c>
      <c r="BH515" t="s">
        <v>56</v>
      </c>
      <c r="BI515">
        <f t="shared" si="484"/>
        <v>0</v>
      </c>
      <c r="BJ515">
        <f t="shared" si="485"/>
        <v>0</v>
      </c>
      <c r="BK515" t="s">
        <v>64</v>
      </c>
      <c r="BL515">
        <f t="shared" si="486"/>
        <v>4</v>
      </c>
      <c r="BM515">
        <f t="shared" si="487"/>
        <v>1</v>
      </c>
      <c r="BN515" t="s">
        <v>64</v>
      </c>
      <c r="BO515">
        <f t="shared" si="488"/>
        <v>4</v>
      </c>
      <c r="BP515">
        <f t="shared" si="489"/>
        <v>1</v>
      </c>
      <c r="BQ515" t="s">
        <v>66</v>
      </c>
      <c r="BR515">
        <f t="shared" si="490"/>
        <v>1</v>
      </c>
      <c r="BS515">
        <f t="shared" si="491"/>
        <v>1</v>
      </c>
      <c r="BT515" t="s">
        <v>74</v>
      </c>
      <c r="BU515">
        <f t="shared" si="492"/>
        <v>7</v>
      </c>
      <c r="BV515">
        <f t="shared" si="493"/>
        <v>1</v>
      </c>
      <c r="BW515" t="s">
        <v>79</v>
      </c>
      <c r="BX515">
        <f t="shared" si="494"/>
        <v>1</v>
      </c>
      <c r="BY515">
        <f t="shared" si="495"/>
        <v>1</v>
      </c>
      <c r="BZ515" t="s">
        <v>139</v>
      </c>
      <c r="CA515">
        <f t="shared" si="496"/>
        <v>7</v>
      </c>
      <c r="CB515">
        <f t="shared" si="497"/>
        <v>1</v>
      </c>
      <c r="CC515" t="s">
        <v>78</v>
      </c>
      <c r="CD515">
        <f t="shared" si="498"/>
        <v>1</v>
      </c>
      <c r="CE515">
        <f t="shared" si="499"/>
        <v>1</v>
      </c>
      <c r="CF515" t="s">
        <v>82</v>
      </c>
      <c r="CG515">
        <f t="shared" si="500"/>
        <v>1</v>
      </c>
      <c r="CH515">
        <f t="shared" si="501"/>
        <v>1</v>
      </c>
      <c r="CI515" t="s">
        <v>78</v>
      </c>
      <c r="CJ515">
        <f t="shared" si="502"/>
        <v>1</v>
      </c>
      <c r="CK515">
        <f t="shared" si="503"/>
        <v>1</v>
      </c>
      <c r="CL515" t="s">
        <v>74</v>
      </c>
      <c r="CM515">
        <f t="shared" si="504"/>
        <v>1</v>
      </c>
      <c r="CN515">
        <f t="shared" si="505"/>
        <v>1</v>
      </c>
      <c r="CO515" t="s">
        <v>83</v>
      </c>
      <c r="CP515">
        <f t="shared" si="506"/>
        <v>4</v>
      </c>
      <c r="CQ515">
        <f t="shared" si="507"/>
        <v>1</v>
      </c>
      <c r="CR515" t="s">
        <v>83</v>
      </c>
      <c r="CS515">
        <f t="shared" si="508"/>
        <v>4</v>
      </c>
      <c r="CT515">
        <f t="shared" si="509"/>
        <v>1</v>
      </c>
      <c r="CU515" t="s">
        <v>67</v>
      </c>
      <c r="CV515">
        <f t="shared" si="510"/>
        <v>5</v>
      </c>
      <c r="CW515">
        <f t="shared" si="511"/>
        <v>1</v>
      </c>
      <c r="CX515" t="s">
        <v>83</v>
      </c>
      <c r="CY515">
        <f t="shared" si="512"/>
        <v>4</v>
      </c>
      <c r="CZ515">
        <f t="shared" si="513"/>
        <v>1</v>
      </c>
      <c r="DA515" t="s">
        <v>86</v>
      </c>
      <c r="DB515">
        <f t="shared" si="514"/>
        <v>3</v>
      </c>
      <c r="DC515">
        <f t="shared" si="515"/>
        <v>1</v>
      </c>
      <c r="DD515">
        <f t="shared" si="516"/>
        <v>48</v>
      </c>
      <c r="DE515">
        <f t="shared" si="517"/>
        <v>15</v>
      </c>
      <c r="DF515" s="7">
        <f t="shared" si="518"/>
        <v>3.2</v>
      </c>
      <c r="DG515" s="8">
        <f t="shared" si="519"/>
        <v>0.3666666666666667</v>
      </c>
      <c r="DH515" s="1" t="s">
        <v>83</v>
      </c>
      <c r="DI515" s="1" t="s">
        <v>56</v>
      </c>
      <c r="DJ515" s="1" t="s">
        <v>56</v>
      </c>
      <c r="DK515" s="1" t="s">
        <v>56</v>
      </c>
      <c r="DL515" s="1" t="s">
        <v>127</v>
      </c>
      <c r="DM515" s="1" t="s">
        <v>64</v>
      </c>
      <c r="DN515" s="2" t="s">
        <v>56</v>
      </c>
      <c r="DO515" s="2" t="s">
        <v>56</v>
      </c>
      <c r="DP515" s="2" t="s">
        <v>56</v>
      </c>
      <c r="DQ515" s="2">
        <v>3</v>
      </c>
      <c r="DR515" s="2" t="s">
        <v>169</v>
      </c>
      <c r="DS515" s="2" t="s">
        <v>169</v>
      </c>
    </row>
    <row r="516" spans="1:123" x14ac:dyDescent="0.25">
      <c r="A516">
        <v>2018</v>
      </c>
      <c r="B516">
        <v>514</v>
      </c>
      <c r="C516" t="s">
        <v>102</v>
      </c>
      <c r="D516">
        <v>2</v>
      </c>
      <c r="E516">
        <v>54</v>
      </c>
      <c r="F516">
        <v>1964</v>
      </c>
      <c r="G516">
        <v>17</v>
      </c>
      <c r="H516">
        <f t="shared" ref="H516:H579" si="521">IF(ISNUMBER(G516),G516,0)</f>
        <v>17</v>
      </c>
      <c r="I516" t="s">
        <v>58</v>
      </c>
      <c r="J516">
        <f t="shared" ref="J516:J579" si="522">IF(I516="Male",2,1)</f>
        <v>2</v>
      </c>
      <c r="K516" t="s">
        <v>59</v>
      </c>
      <c r="L516">
        <f t="shared" ref="L516:L579" si="523">IF(K516="White",3,IF(K516="Black",2,1))</f>
        <v>3</v>
      </c>
      <c r="M516" t="s">
        <v>93</v>
      </c>
      <c r="N516">
        <f t="shared" ref="N516:N579" si="524">IF(M516="White",5,IF(M516="Other, mixed",4,IF(M516="Black",3,IF(M516="Asiatic, oriental",2,IF(M516="Amer indian",1,0)))))</f>
        <v>0</v>
      </c>
      <c r="O516" t="s">
        <v>125</v>
      </c>
      <c r="P516">
        <f t="shared" ref="P516:P579" si="525">IF(O516="Different state",7,IF(O516="Same city",1,4))</f>
        <v>4</v>
      </c>
      <c r="Q516">
        <f t="shared" ref="Q516:Q579" si="526">IF(P516=0,0,1)</f>
        <v>1</v>
      </c>
      <c r="R516">
        <v>2</v>
      </c>
      <c r="S516" t="s">
        <v>56</v>
      </c>
      <c r="T516">
        <f t="shared" ref="T516:T579" si="527">IF(S516="Gay, lesbian, or homosexual",7,IF(S516="Bisexual",5,IF(S516="Dont know",4,IF(S516="Heterosexual or straight",1,0))))</f>
        <v>0</v>
      </c>
      <c r="U516">
        <f t="shared" ref="U516:U579" si="528">IF(T516=0,0,1)</f>
        <v>0</v>
      </c>
      <c r="V516" t="s">
        <v>92</v>
      </c>
      <c r="W516">
        <v>72640</v>
      </c>
      <c r="X516">
        <v>72640</v>
      </c>
      <c r="Y516">
        <v>112160</v>
      </c>
      <c r="Z516" t="s">
        <v>109</v>
      </c>
      <c r="AA516">
        <f t="shared" ref="AA516:AA579" si="529">IF(Z516="Upper class",7,IF(Z516="Middle class",5,IF(Z516="Working class",3,IF(Z516="Lower class",1,0))))</f>
        <v>5</v>
      </c>
      <c r="AB516">
        <f t="shared" ref="AB516:AB579" si="530">IF(AA516=0,0,1)</f>
        <v>1</v>
      </c>
      <c r="AC516" t="s">
        <v>71</v>
      </c>
      <c r="AD516" s="6">
        <f t="shared" ref="AD516:AD579" si="531">IF(AC516="Extremely liberal",7,IF(AC516="Liberal",6,IF(AC516="Slightly liberal",5,IF(AC516="Moderate",4,IF(AC516="Slghtly conservative",3,IF(AC516="Conservative",2,IF(AC516="Extrmly conservative",1,0)))))))</f>
        <v>4</v>
      </c>
      <c r="AE516">
        <f t="shared" ref="AE516:AE579" si="532">IF(AD516=0,0,1)</f>
        <v>1</v>
      </c>
      <c r="AF516" t="s">
        <v>173</v>
      </c>
      <c r="AG516" t="s">
        <v>56</v>
      </c>
      <c r="AH516" t="s">
        <v>56</v>
      </c>
      <c r="AI516" s="6" t="str">
        <f t="shared" si="520"/>
        <v>Jewish</v>
      </c>
      <c r="AJ516" t="s">
        <v>106</v>
      </c>
      <c r="AK516" s="6">
        <f t="shared" ref="AK516:AM579" si="533">IF(AJ516="Fundamentalist",3,IF(AJ516="Moderate",2,IF(AJ516="Liberal",1,0)))</f>
        <v>1</v>
      </c>
      <c r="AL516" t="s">
        <v>106</v>
      </c>
      <c r="AM516" s="6">
        <f t="shared" si="533"/>
        <v>1</v>
      </c>
      <c r="AN516" s="6">
        <f t="shared" ref="AN516:AN579" si="534">AK516-AM516</f>
        <v>0</v>
      </c>
      <c r="AO516" t="s">
        <v>96</v>
      </c>
      <c r="AP516">
        <f t="shared" ref="AP516:AP579" si="535">IF(AO516="More thn once wk",7,IF(AO516="Every week",7,IF(AO516="Nrly every week",6,IF(AO516="2-3x a month",6,IF(AO516="Once a month",5,IF(AO516="Sevrl times a yr",4,IF(AO516="Once a year",3,IF(AO516="Lt once a year",2,IF(AO516="Never",1,0)))))))))</f>
        <v>3</v>
      </c>
      <c r="AQ516">
        <f t="shared" ref="AQ516:AQ579" si="536">IF(AP516=0,0,1)</f>
        <v>1</v>
      </c>
      <c r="AR516" t="s">
        <v>73</v>
      </c>
      <c r="AS516">
        <f t="shared" ref="AS516:AS579" si="537">IF(AR516="Strong",7,IF(AR516="Somewhat strong",5,IF(AR516="Not very strong",3,IF(AR516="Don't know",3,IF(AR516="No religion",1,0)))))</f>
        <v>7</v>
      </c>
      <c r="AT516">
        <f t="shared" ref="AT516:AT579" si="538">IF(AS516=0,0,1)</f>
        <v>1</v>
      </c>
      <c r="AU516" t="s">
        <v>100</v>
      </c>
      <c r="AV516">
        <f t="shared" ref="AV516:AV579" si="539">IF(AU516="Very religious",7,IF(AU516="Modrte religious",5,IF(AU516="Slight religious",3,IF(AU516="Dont know",3,IF(AU516="Not religious",1,0)))))</f>
        <v>5</v>
      </c>
      <c r="AW516">
        <f t="shared" ref="AW516:AW579" si="540">IF(AV516=0,0,1)</f>
        <v>1</v>
      </c>
      <c r="AX516" t="s">
        <v>114</v>
      </c>
      <c r="AY516">
        <f t="shared" ref="AY516:AY579" si="541">IF(AX516="Very spiritual",7,IF(AX516="Modeate spirtual",5,IF(AX516="Slight spiritual",3,IF(AX516="Dont know",3,IF(AX516="Not spiritual",1,0)))))</f>
        <v>5</v>
      </c>
      <c r="AZ516">
        <f t="shared" ref="AZ516:AZ579" si="542">IF(AY516=0,0,1)</f>
        <v>1</v>
      </c>
      <c r="BA516" s="6">
        <f t="shared" ref="BA516:BA579" si="543">SUM(AP516+AS516+AV516+AY516)</f>
        <v>20</v>
      </c>
      <c r="BB516" s="6">
        <f t="shared" ref="BB516:BB579" si="544">SUM(AQ516+AT516+AW516+AZ516)</f>
        <v>4</v>
      </c>
      <c r="BC516" s="6">
        <f t="shared" ref="BC516:BC579" si="545">IF(BB516&gt;0,BA516/BB516,1)</f>
        <v>5</v>
      </c>
      <c r="BD516" s="9">
        <f t="shared" ref="BD516:BD579" si="546">(BC516-1)/6</f>
        <v>0.66666666666666663</v>
      </c>
      <c r="BE516" t="s">
        <v>65</v>
      </c>
      <c r="BF516">
        <f t="shared" ref="BF516:BF579" si="547">IF(BE516="Too little",7,IF(BE516="About right",4,IF(BE516="Don't know",4,IF(BE516="Too much",1,0))))</f>
        <v>7</v>
      </c>
      <c r="BG516">
        <f t="shared" ref="BG516:BG579" si="548">IF(BF516=0,0,1)</f>
        <v>1</v>
      </c>
      <c r="BH516" t="s">
        <v>64</v>
      </c>
      <c r="BI516">
        <f t="shared" ref="BI516:BI579" si="549">IF(BH516="Too little",7,IF(BH516="About right",4,IF(BH516="Don't know",4,IF(BH516="Too much",1,0))))</f>
        <v>4</v>
      </c>
      <c r="BJ516">
        <f t="shared" ref="BJ516:BJ579" si="550">IF(BI516=0,0,1)</f>
        <v>1</v>
      </c>
      <c r="BK516" t="s">
        <v>56</v>
      </c>
      <c r="BL516">
        <f t="shared" ref="BL516:BL579" si="551">IF(BK516="Too little",7,IF(BK516="About right",4,IF(BK516="Don't know",4,IF(BK516="Too much",1,0))))</f>
        <v>0</v>
      </c>
      <c r="BM516">
        <f t="shared" ref="BM516:BM579" si="552">IF(BL516=0,0,1)</f>
        <v>0</v>
      </c>
      <c r="BN516" t="s">
        <v>56</v>
      </c>
      <c r="BO516">
        <f t="shared" ref="BO516:BO579" si="553">IF(BN516="Too little",7,IF(BN516="About right",4,IF(BN516="Don't know",4,IF(BN516="Too much",1,0))))</f>
        <v>0</v>
      </c>
      <c r="BP516">
        <f t="shared" ref="BP516:BP579" si="554">IF(BO516=0,0,1)</f>
        <v>0</v>
      </c>
      <c r="BQ516" t="s">
        <v>66</v>
      </c>
      <c r="BR516">
        <f t="shared" ref="BR516:BR579" si="555">IF(BQ516="Not allowed",7,IF(BQ516="Don't know",4,IF(BQ516="Allowed",1,0)))</f>
        <v>1</v>
      </c>
      <c r="BS516">
        <f t="shared" ref="BS516:BS579" si="556">IF(BR516=0,0,1)</f>
        <v>1</v>
      </c>
      <c r="BT516" t="s">
        <v>74</v>
      </c>
      <c r="BU516">
        <f t="shared" ref="BU516:BU579" si="557">IF(BT516="Yes",7,IF(BT516 ="No",1,IF(BT516 = "Don't know",1,0)))</f>
        <v>7</v>
      </c>
      <c r="BV516">
        <f t="shared" ref="BV516:BV579" si="558">IF(BU516=0,0,1)</f>
        <v>1</v>
      </c>
      <c r="BW516" t="s">
        <v>130</v>
      </c>
      <c r="BX516">
        <f t="shared" ref="BX516:BX579" si="559">IF(BW516="Strongly support pref",7,IF(BW516="Support pref",5,IF(BW516="Don't know",4,IF(BW516="Oppose pref",3,IF(BW516="Strongly oppose pref",1,0)))))</f>
        <v>5</v>
      </c>
      <c r="BY516">
        <f t="shared" ref="BY516:BY579" si="560">IF(BX516=0,0,1)</f>
        <v>1</v>
      </c>
      <c r="BZ516" t="s">
        <v>108</v>
      </c>
      <c r="CA516">
        <f t="shared" ref="CA516:CA579" si="561">IF(BZ516="Disagree strongly",7,IF(BZ516="Disagree somewhat",5,IF(BZ516="Neither agree nor disagree",4,IF(BZ516="Don't know",4,IF(BZ516="Agree somewhat",3,IF(BZ516="Agree strongly",1,0))))))</f>
        <v>4</v>
      </c>
      <c r="CB516">
        <f t="shared" ref="CB516:CB579" si="562">IF(CA516=0,0,1)</f>
        <v>1</v>
      </c>
      <c r="CC516" t="s">
        <v>74</v>
      </c>
      <c r="CD516">
        <f t="shared" ref="CD516:CD579" si="563">IF(CC516="Yes",7,IF(CC516="Don't know",4,IF(CC516="No",1,0)))</f>
        <v>7</v>
      </c>
      <c r="CE516">
        <f t="shared" ref="CE516:CE579" si="564">IF(CD516=0,0,1)</f>
        <v>1</v>
      </c>
      <c r="CF516" t="s">
        <v>82</v>
      </c>
      <c r="CG516">
        <f t="shared" ref="CG516:CG579" si="565">IF(CF516="Yes",7,IF(CF516="Don't know",4,IF(CF516="No",1,0)))</f>
        <v>1</v>
      </c>
      <c r="CH516">
        <f t="shared" ref="CH516:CH579" si="566">IF(CG516=0,0,1)</f>
        <v>1</v>
      </c>
      <c r="CI516" t="s">
        <v>74</v>
      </c>
      <c r="CJ516">
        <f t="shared" ref="CJ516:CJ579" si="567">IF(CI516="Yes",7,IF(CI516="Don't know",4,IF(CI516="No",1,0)))</f>
        <v>7</v>
      </c>
      <c r="CK516">
        <f t="shared" ref="CK516:CK579" si="568">IF(CJ516=0,0,1)</f>
        <v>1</v>
      </c>
      <c r="CL516" t="s">
        <v>74</v>
      </c>
      <c r="CM516">
        <f t="shared" ref="CM516:CM579" si="569">IF(CL516="No",7,IF(CL516="Don't know",4,IF(CL516="Yes",1,0)))</f>
        <v>1</v>
      </c>
      <c r="CN516">
        <f t="shared" ref="CN516:CN579" si="570">IF(CM516=0,0,1)</f>
        <v>1</v>
      </c>
      <c r="CO516" t="s">
        <v>84</v>
      </c>
      <c r="CP516">
        <f t="shared" ref="CP516:CP579" si="571">IF(CO516="Strongly favor",7,IF(CO516="Favor",5,IF(CO516="Neither favor nor oppose",4,IF(CO516="Don’t know",4,IF(CO516="Oppose",3,IF(CO516="Strongly oppose",1,0))))))</f>
        <v>3</v>
      </c>
      <c r="CQ516">
        <f t="shared" ref="CQ516:CQ579" si="572">IF(CP516=0,0,1)</f>
        <v>1</v>
      </c>
      <c r="CR516" t="s">
        <v>83</v>
      </c>
      <c r="CS516">
        <f t="shared" ref="CS516:CS579" si="573">IF(CR516="Strongly favor",7,IF(CR516="Favor",5,IF(CR516="Neither favor nor oppose",4,IF(CR516="Don’t know",4,IF(CR516="Oppose",3,IF(CR516="Strongly oppose",1,0))))))</f>
        <v>4</v>
      </c>
      <c r="CT516">
        <f t="shared" ref="CT516:CT579" si="574">IF(CS516=0,0,1)</f>
        <v>1</v>
      </c>
      <c r="CU516" t="s">
        <v>83</v>
      </c>
      <c r="CV516">
        <f t="shared" ref="CV516:CV579" si="575">IF(CU516="Strongly favor",7,IF(CU516="Favor",5,IF(CU516="Neither favor nor oppose",4,IF(CU516="Don’t know",4,IF(CU516="Oppose",3,IF(CU516="Strongly oppose",1,0))))))</f>
        <v>4</v>
      </c>
      <c r="CW516">
        <f t="shared" ref="CW516:CW579" si="576">IF(CV516=0,0,1)</f>
        <v>1</v>
      </c>
      <c r="CX516" t="s">
        <v>83</v>
      </c>
      <c r="CY516">
        <f t="shared" ref="CY516:CY579" si="577">IF(CX516="Strongly favor",7,IF(CX516="Favor",5,IF(CX516="Neither favor nor oppose",4,IF(CX516="Don’t know",4,IF(CX516="Oppose",3,IF(CX516="Strongly oppose",1,0))))))</f>
        <v>4</v>
      </c>
      <c r="CZ516">
        <f t="shared" ref="CZ516:CZ579" si="578">IF(CY516=0,0,1)</f>
        <v>1</v>
      </c>
      <c r="DA516" t="s">
        <v>99</v>
      </c>
      <c r="DB516">
        <f t="shared" ref="DB516:DB579" si="579">IF(DA516="Not very likely",7,IF(DA516="Dont know",4,IF(DA516="Somewhat likely",3,IF(DA516="Very likely",1,0))))</f>
        <v>7</v>
      </c>
      <c r="DC516">
        <f t="shared" ref="DC516:DC579" si="580">IF(DB516=0,0,1)</f>
        <v>1</v>
      </c>
      <c r="DD516">
        <f t="shared" ref="DD516:DD579" si="581">BI516+BL516+BO516+BR516+BU516+BX516+CA516+CD516+CG516+CJ516+CM516+CP516+CS516+CV516+CY516+DB516</f>
        <v>59</v>
      </c>
      <c r="DE516">
        <f t="shared" ref="DE516:DE579" si="582">BJ516+BM516+BP516+BS516+BV516+BY516+CB516+CE516+CH516+CK516+CN516+CQ516+CT516+CW516+CZ516+DC516</f>
        <v>14</v>
      </c>
      <c r="DF516" s="7">
        <f t="shared" ref="DF516:DF579" si="583">DD516/DE516</f>
        <v>4.2142857142857144</v>
      </c>
      <c r="DG516" s="8">
        <f t="shared" ref="DG516:DG579" si="584">(DF516-1)/6</f>
        <v>0.5357142857142857</v>
      </c>
      <c r="DH516" s="1" t="s">
        <v>83</v>
      </c>
      <c r="DI516" s="1" t="s">
        <v>163</v>
      </c>
      <c r="DJ516" s="1" t="s">
        <v>65</v>
      </c>
      <c r="DK516" s="1" t="s">
        <v>56</v>
      </c>
      <c r="DL516" s="1" t="s">
        <v>127</v>
      </c>
      <c r="DM516" s="1" t="s">
        <v>56</v>
      </c>
      <c r="DN516" s="2" t="s">
        <v>56</v>
      </c>
      <c r="DO516" s="2">
        <v>4</v>
      </c>
      <c r="DP516" s="2">
        <v>6</v>
      </c>
      <c r="DQ516" s="2">
        <v>4</v>
      </c>
      <c r="DR516" s="2">
        <v>5</v>
      </c>
      <c r="DS516" s="2">
        <v>4</v>
      </c>
    </row>
    <row r="517" spans="1:123" x14ac:dyDescent="0.25">
      <c r="A517">
        <v>2018</v>
      </c>
      <c r="B517">
        <v>515</v>
      </c>
      <c r="C517" t="s">
        <v>102</v>
      </c>
      <c r="D517">
        <v>2</v>
      </c>
      <c r="E517">
        <v>45</v>
      </c>
      <c r="F517">
        <v>1973</v>
      </c>
      <c r="G517">
        <v>16</v>
      </c>
      <c r="H517">
        <f t="shared" si="521"/>
        <v>16</v>
      </c>
      <c r="I517" t="s">
        <v>58</v>
      </c>
      <c r="J517">
        <f t="shared" si="522"/>
        <v>2</v>
      </c>
      <c r="K517" t="s">
        <v>59</v>
      </c>
      <c r="L517">
        <f t="shared" si="523"/>
        <v>3</v>
      </c>
      <c r="M517" t="s">
        <v>59</v>
      </c>
      <c r="N517">
        <f t="shared" si="524"/>
        <v>5</v>
      </c>
      <c r="O517" t="s">
        <v>60</v>
      </c>
      <c r="P517">
        <f t="shared" si="525"/>
        <v>7</v>
      </c>
      <c r="Q517">
        <f t="shared" si="526"/>
        <v>1</v>
      </c>
      <c r="R517">
        <v>4</v>
      </c>
      <c r="S517" t="s">
        <v>56</v>
      </c>
      <c r="T517">
        <f t="shared" si="527"/>
        <v>0</v>
      </c>
      <c r="U517">
        <f t="shared" si="528"/>
        <v>0</v>
      </c>
      <c r="V517" t="s">
        <v>61</v>
      </c>
      <c r="W517">
        <v>119879.4173</v>
      </c>
      <c r="X517">
        <v>0</v>
      </c>
      <c r="Y517">
        <v>0</v>
      </c>
      <c r="Z517" t="s">
        <v>109</v>
      </c>
      <c r="AA517">
        <f t="shared" si="529"/>
        <v>5</v>
      </c>
      <c r="AB517">
        <f t="shared" si="530"/>
        <v>1</v>
      </c>
      <c r="AC517" t="s">
        <v>104</v>
      </c>
      <c r="AD517" s="6">
        <f t="shared" si="531"/>
        <v>3</v>
      </c>
      <c r="AE517">
        <f t="shared" si="532"/>
        <v>1</v>
      </c>
      <c r="AF517" t="s">
        <v>95</v>
      </c>
      <c r="AG517" t="s">
        <v>56</v>
      </c>
      <c r="AH517" t="s">
        <v>56</v>
      </c>
      <c r="AI517" s="6" t="str">
        <f t="shared" si="520"/>
        <v>Catholic</v>
      </c>
      <c r="AJ517" t="s">
        <v>71</v>
      </c>
      <c r="AK517" s="6">
        <f t="shared" si="533"/>
        <v>2</v>
      </c>
      <c r="AL517" t="s">
        <v>71</v>
      </c>
      <c r="AM517" s="6">
        <f t="shared" si="533"/>
        <v>2</v>
      </c>
      <c r="AN517" s="6">
        <f t="shared" si="534"/>
        <v>0</v>
      </c>
      <c r="AO517" t="s">
        <v>96</v>
      </c>
      <c r="AP517">
        <f t="shared" si="535"/>
        <v>3</v>
      </c>
      <c r="AQ517">
        <f t="shared" si="536"/>
        <v>1</v>
      </c>
      <c r="AR517" t="s">
        <v>129</v>
      </c>
      <c r="AS517">
        <f t="shared" si="537"/>
        <v>3</v>
      </c>
      <c r="AT517">
        <f t="shared" si="538"/>
        <v>1</v>
      </c>
      <c r="AU517" t="s">
        <v>113</v>
      </c>
      <c r="AV517">
        <f t="shared" si="539"/>
        <v>3</v>
      </c>
      <c r="AW517">
        <f t="shared" si="540"/>
        <v>1</v>
      </c>
      <c r="AX517" t="s">
        <v>146</v>
      </c>
      <c r="AY517">
        <f t="shared" si="541"/>
        <v>3</v>
      </c>
      <c r="AZ517">
        <f t="shared" si="542"/>
        <v>1</v>
      </c>
      <c r="BA517" s="6">
        <f t="shared" si="543"/>
        <v>12</v>
      </c>
      <c r="BB517" s="6">
        <f t="shared" si="544"/>
        <v>4</v>
      </c>
      <c r="BC517" s="6">
        <f t="shared" si="545"/>
        <v>3</v>
      </c>
      <c r="BD517" s="9">
        <f t="shared" si="546"/>
        <v>0.33333333333333331</v>
      </c>
      <c r="BE517" t="s">
        <v>56</v>
      </c>
      <c r="BF517">
        <f t="shared" si="547"/>
        <v>0</v>
      </c>
      <c r="BG517">
        <f t="shared" si="548"/>
        <v>0</v>
      </c>
      <c r="BH517" t="s">
        <v>56</v>
      </c>
      <c r="BI517">
        <f t="shared" si="549"/>
        <v>0</v>
      </c>
      <c r="BJ517">
        <f t="shared" si="550"/>
        <v>0</v>
      </c>
      <c r="BK517" t="s">
        <v>63</v>
      </c>
      <c r="BL517">
        <f t="shared" si="551"/>
        <v>1</v>
      </c>
      <c r="BM517">
        <f t="shared" si="552"/>
        <v>1</v>
      </c>
      <c r="BN517" t="s">
        <v>64</v>
      </c>
      <c r="BO517">
        <f t="shared" si="553"/>
        <v>4</v>
      </c>
      <c r="BP517">
        <f t="shared" si="554"/>
        <v>1</v>
      </c>
      <c r="BQ517" t="s">
        <v>66</v>
      </c>
      <c r="BR517">
        <f t="shared" si="555"/>
        <v>1</v>
      </c>
      <c r="BS517">
        <f t="shared" si="556"/>
        <v>1</v>
      </c>
      <c r="BT517" t="s">
        <v>74</v>
      </c>
      <c r="BU517">
        <f t="shared" si="557"/>
        <v>7</v>
      </c>
      <c r="BV517">
        <f t="shared" si="558"/>
        <v>1</v>
      </c>
      <c r="BW517" t="s">
        <v>117</v>
      </c>
      <c r="BX517">
        <f t="shared" si="559"/>
        <v>3</v>
      </c>
      <c r="BY517">
        <f t="shared" si="560"/>
        <v>1</v>
      </c>
      <c r="BZ517" t="s">
        <v>108</v>
      </c>
      <c r="CA517">
        <f t="shared" si="561"/>
        <v>4</v>
      </c>
      <c r="CB517">
        <f t="shared" si="562"/>
        <v>1</v>
      </c>
      <c r="CC517" t="s">
        <v>78</v>
      </c>
      <c r="CD517">
        <f t="shared" si="563"/>
        <v>1</v>
      </c>
      <c r="CE517">
        <f t="shared" si="564"/>
        <v>1</v>
      </c>
      <c r="CF517" t="s">
        <v>82</v>
      </c>
      <c r="CG517">
        <f t="shared" si="565"/>
        <v>1</v>
      </c>
      <c r="CH517">
        <f t="shared" si="566"/>
        <v>1</v>
      </c>
      <c r="CI517" t="s">
        <v>74</v>
      </c>
      <c r="CJ517">
        <f t="shared" si="567"/>
        <v>7</v>
      </c>
      <c r="CK517">
        <f t="shared" si="568"/>
        <v>1</v>
      </c>
      <c r="CL517" t="s">
        <v>78</v>
      </c>
      <c r="CM517">
        <f t="shared" si="569"/>
        <v>7</v>
      </c>
      <c r="CN517">
        <f t="shared" si="570"/>
        <v>1</v>
      </c>
      <c r="CO517" t="s">
        <v>84</v>
      </c>
      <c r="CP517">
        <f t="shared" si="571"/>
        <v>3</v>
      </c>
      <c r="CQ517">
        <f t="shared" si="572"/>
        <v>1</v>
      </c>
      <c r="CR517" t="s">
        <v>83</v>
      </c>
      <c r="CS517">
        <f t="shared" si="573"/>
        <v>4</v>
      </c>
      <c r="CT517">
        <f t="shared" si="574"/>
        <v>1</v>
      </c>
      <c r="CU517" t="s">
        <v>83</v>
      </c>
      <c r="CV517">
        <f t="shared" si="575"/>
        <v>4</v>
      </c>
      <c r="CW517">
        <f t="shared" si="576"/>
        <v>1</v>
      </c>
      <c r="CX517" t="s">
        <v>83</v>
      </c>
      <c r="CY517">
        <f t="shared" si="577"/>
        <v>4</v>
      </c>
      <c r="CZ517">
        <f t="shared" si="578"/>
        <v>1</v>
      </c>
      <c r="DA517" t="s">
        <v>99</v>
      </c>
      <c r="DB517">
        <f t="shared" si="579"/>
        <v>7</v>
      </c>
      <c r="DC517">
        <f t="shared" si="580"/>
        <v>1</v>
      </c>
      <c r="DD517">
        <f t="shared" si="581"/>
        <v>58</v>
      </c>
      <c r="DE517">
        <f t="shared" si="582"/>
        <v>15</v>
      </c>
      <c r="DF517" s="7">
        <f t="shared" si="583"/>
        <v>3.8666666666666667</v>
      </c>
      <c r="DG517" s="8">
        <f t="shared" si="584"/>
        <v>0.4777777777777778</v>
      </c>
      <c r="DH517" s="1" t="s">
        <v>83</v>
      </c>
      <c r="DI517" s="1" t="s">
        <v>56</v>
      </c>
      <c r="DJ517" s="1" t="s">
        <v>56</v>
      </c>
      <c r="DK517" s="1" t="s">
        <v>56</v>
      </c>
      <c r="DL517" s="1" t="s">
        <v>64</v>
      </c>
      <c r="DM517" s="1" t="s">
        <v>64</v>
      </c>
      <c r="DN517" s="2" t="s">
        <v>56</v>
      </c>
      <c r="DO517" s="2" t="s">
        <v>56</v>
      </c>
      <c r="DP517" s="2" t="s">
        <v>56</v>
      </c>
      <c r="DQ517" s="2">
        <v>3</v>
      </c>
      <c r="DR517" s="2">
        <v>4</v>
      </c>
      <c r="DS517" s="2">
        <v>4</v>
      </c>
    </row>
    <row r="518" spans="1:123" x14ac:dyDescent="0.25">
      <c r="A518">
        <v>2018</v>
      </c>
      <c r="B518">
        <v>516</v>
      </c>
      <c r="C518" t="s">
        <v>102</v>
      </c>
      <c r="D518">
        <v>1</v>
      </c>
      <c r="E518">
        <v>48</v>
      </c>
      <c r="F518">
        <v>1970</v>
      </c>
      <c r="G518">
        <v>14</v>
      </c>
      <c r="H518">
        <f t="shared" si="521"/>
        <v>14</v>
      </c>
      <c r="I518" t="s">
        <v>90</v>
      </c>
      <c r="J518">
        <f t="shared" si="522"/>
        <v>1</v>
      </c>
      <c r="K518" t="s">
        <v>59</v>
      </c>
      <c r="L518">
        <f t="shared" si="523"/>
        <v>3</v>
      </c>
      <c r="M518" t="s">
        <v>59</v>
      </c>
      <c r="N518">
        <f t="shared" si="524"/>
        <v>5</v>
      </c>
      <c r="O518" t="s">
        <v>132</v>
      </c>
      <c r="P518">
        <f t="shared" si="525"/>
        <v>1</v>
      </c>
      <c r="Q518">
        <f t="shared" si="526"/>
        <v>1</v>
      </c>
      <c r="R518">
        <v>3</v>
      </c>
      <c r="S518" t="s">
        <v>101</v>
      </c>
      <c r="T518">
        <f t="shared" si="527"/>
        <v>1</v>
      </c>
      <c r="U518">
        <f t="shared" si="528"/>
        <v>1</v>
      </c>
      <c r="V518" t="s">
        <v>61</v>
      </c>
      <c r="W518">
        <v>119879.4173</v>
      </c>
      <c r="X518">
        <v>0</v>
      </c>
      <c r="Y518">
        <v>0</v>
      </c>
      <c r="Z518" t="s">
        <v>122</v>
      </c>
      <c r="AA518">
        <f t="shared" si="529"/>
        <v>7</v>
      </c>
      <c r="AB518">
        <f t="shared" si="530"/>
        <v>1</v>
      </c>
      <c r="AC518" t="s">
        <v>71</v>
      </c>
      <c r="AD518" s="6">
        <f t="shared" si="531"/>
        <v>4</v>
      </c>
      <c r="AE518">
        <f t="shared" si="532"/>
        <v>1</v>
      </c>
      <c r="AF518" t="s">
        <v>75</v>
      </c>
      <c r="AG518" t="s">
        <v>76</v>
      </c>
      <c r="AH518" t="s">
        <v>56</v>
      </c>
      <c r="AI518" s="6" t="str">
        <f t="shared" si="520"/>
        <v>Baptist-dk which</v>
      </c>
      <c r="AJ518" t="s">
        <v>77</v>
      </c>
      <c r="AK518" s="6">
        <f t="shared" si="533"/>
        <v>3</v>
      </c>
      <c r="AL518" t="s">
        <v>77</v>
      </c>
      <c r="AM518" s="6">
        <f t="shared" si="533"/>
        <v>3</v>
      </c>
      <c r="AN518" s="6">
        <f t="shared" si="534"/>
        <v>0</v>
      </c>
      <c r="AO518" t="s">
        <v>152</v>
      </c>
      <c r="AP518">
        <f t="shared" si="535"/>
        <v>4</v>
      </c>
      <c r="AQ518">
        <f t="shared" si="536"/>
        <v>1</v>
      </c>
      <c r="AR518" t="s">
        <v>129</v>
      </c>
      <c r="AS518">
        <f t="shared" si="537"/>
        <v>3</v>
      </c>
      <c r="AT518">
        <f t="shared" si="538"/>
        <v>1</v>
      </c>
      <c r="AU518" t="s">
        <v>113</v>
      </c>
      <c r="AV518">
        <f t="shared" si="539"/>
        <v>3</v>
      </c>
      <c r="AW518">
        <f t="shared" si="540"/>
        <v>1</v>
      </c>
      <c r="AX518" t="s">
        <v>146</v>
      </c>
      <c r="AY518">
        <f t="shared" si="541"/>
        <v>3</v>
      </c>
      <c r="AZ518">
        <f t="shared" si="542"/>
        <v>1</v>
      </c>
      <c r="BA518" s="6">
        <f t="shared" si="543"/>
        <v>13</v>
      </c>
      <c r="BB518" s="6">
        <f t="shared" si="544"/>
        <v>4</v>
      </c>
      <c r="BC518" s="6">
        <f t="shared" si="545"/>
        <v>3.25</v>
      </c>
      <c r="BD518" s="9">
        <f t="shared" si="546"/>
        <v>0.375</v>
      </c>
      <c r="BE518" t="s">
        <v>64</v>
      </c>
      <c r="BF518">
        <f t="shared" si="547"/>
        <v>4</v>
      </c>
      <c r="BG518">
        <f t="shared" si="548"/>
        <v>1</v>
      </c>
      <c r="BH518" t="s">
        <v>64</v>
      </c>
      <c r="BI518">
        <f t="shared" si="549"/>
        <v>4</v>
      </c>
      <c r="BJ518">
        <f t="shared" si="550"/>
        <v>1</v>
      </c>
      <c r="BK518" t="s">
        <v>56</v>
      </c>
      <c r="BL518">
        <f t="shared" si="551"/>
        <v>0</v>
      </c>
      <c r="BM518">
        <f t="shared" si="552"/>
        <v>0</v>
      </c>
      <c r="BN518" t="s">
        <v>56</v>
      </c>
      <c r="BO518">
        <f t="shared" si="553"/>
        <v>0</v>
      </c>
      <c r="BP518">
        <f t="shared" si="554"/>
        <v>0</v>
      </c>
      <c r="BQ518" t="s">
        <v>94</v>
      </c>
      <c r="BR518">
        <f t="shared" si="555"/>
        <v>7</v>
      </c>
      <c r="BS518">
        <f t="shared" si="556"/>
        <v>1</v>
      </c>
      <c r="BT518" t="s">
        <v>74</v>
      </c>
      <c r="BU518">
        <f t="shared" si="557"/>
        <v>7</v>
      </c>
      <c r="BV518">
        <f t="shared" si="558"/>
        <v>1</v>
      </c>
      <c r="BW518" t="s">
        <v>56</v>
      </c>
      <c r="BX518">
        <f t="shared" si="559"/>
        <v>0</v>
      </c>
      <c r="BY518">
        <f t="shared" si="560"/>
        <v>0</v>
      </c>
      <c r="BZ518" t="s">
        <v>56</v>
      </c>
      <c r="CA518">
        <f t="shared" si="561"/>
        <v>0</v>
      </c>
      <c r="CB518">
        <f t="shared" si="562"/>
        <v>0</v>
      </c>
      <c r="CC518" t="s">
        <v>56</v>
      </c>
      <c r="CD518">
        <f t="shared" si="563"/>
        <v>0</v>
      </c>
      <c r="CE518">
        <f t="shared" si="564"/>
        <v>0</v>
      </c>
      <c r="CF518" t="s">
        <v>56</v>
      </c>
      <c r="CG518">
        <f t="shared" si="565"/>
        <v>0</v>
      </c>
      <c r="CH518">
        <f t="shared" si="566"/>
        <v>0</v>
      </c>
      <c r="CI518" t="s">
        <v>56</v>
      </c>
      <c r="CJ518">
        <f t="shared" si="567"/>
        <v>0</v>
      </c>
      <c r="CK518">
        <f t="shared" si="568"/>
        <v>0</v>
      </c>
      <c r="CL518" t="s">
        <v>56</v>
      </c>
      <c r="CM518">
        <f t="shared" si="569"/>
        <v>0</v>
      </c>
      <c r="CN518">
        <f t="shared" si="570"/>
        <v>0</v>
      </c>
      <c r="CO518" t="s">
        <v>56</v>
      </c>
      <c r="CP518">
        <f t="shared" si="571"/>
        <v>0</v>
      </c>
      <c r="CQ518">
        <f t="shared" si="572"/>
        <v>0</v>
      </c>
      <c r="CR518" t="s">
        <v>56</v>
      </c>
      <c r="CS518">
        <f t="shared" si="573"/>
        <v>0</v>
      </c>
      <c r="CT518">
        <f t="shared" si="574"/>
        <v>0</v>
      </c>
      <c r="CU518" t="s">
        <v>56</v>
      </c>
      <c r="CV518">
        <f t="shared" si="575"/>
        <v>0</v>
      </c>
      <c r="CW518">
        <f t="shared" si="576"/>
        <v>0</v>
      </c>
      <c r="CX518" t="s">
        <v>56</v>
      </c>
      <c r="CY518">
        <f t="shared" si="577"/>
        <v>0</v>
      </c>
      <c r="CZ518">
        <f t="shared" si="578"/>
        <v>0</v>
      </c>
      <c r="DA518" t="s">
        <v>86</v>
      </c>
      <c r="DB518">
        <f t="shared" si="579"/>
        <v>3</v>
      </c>
      <c r="DC518">
        <f t="shared" si="580"/>
        <v>1</v>
      </c>
      <c r="DD518">
        <f t="shared" si="581"/>
        <v>21</v>
      </c>
      <c r="DE518">
        <f t="shared" si="582"/>
        <v>4</v>
      </c>
      <c r="DF518" s="7">
        <f t="shared" si="583"/>
        <v>5.25</v>
      </c>
      <c r="DG518" s="8">
        <f t="shared" si="584"/>
        <v>0.70833333333333337</v>
      </c>
      <c r="DH518" s="1" t="s">
        <v>56</v>
      </c>
      <c r="DI518" s="1" t="s">
        <v>93</v>
      </c>
      <c r="DJ518" s="1" t="s">
        <v>64</v>
      </c>
      <c r="DK518" s="1" t="s">
        <v>74</v>
      </c>
      <c r="DL518" s="1" t="s">
        <v>68</v>
      </c>
      <c r="DM518" s="1" t="s">
        <v>56</v>
      </c>
      <c r="DN518" s="2" t="s">
        <v>97</v>
      </c>
      <c r="DO518" s="2" t="s">
        <v>56</v>
      </c>
      <c r="DP518" s="2" t="s">
        <v>56</v>
      </c>
      <c r="DQ518" s="2" t="s">
        <v>56</v>
      </c>
      <c r="DR518" s="2" t="s">
        <v>56</v>
      </c>
      <c r="DS518" s="2" t="s">
        <v>56</v>
      </c>
    </row>
    <row r="519" spans="1:123" x14ac:dyDescent="0.25">
      <c r="A519">
        <v>2018</v>
      </c>
      <c r="B519">
        <v>517</v>
      </c>
      <c r="C519" t="s">
        <v>102</v>
      </c>
      <c r="D519">
        <v>2</v>
      </c>
      <c r="E519">
        <v>73</v>
      </c>
      <c r="F519">
        <v>1945</v>
      </c>
      <c r="G519">
        <v>16</v>
      </c>
      <c r="H519">
        <f t="shared" si="521"/>
        <v>16</v>
      </c>
      <c r="I519" t="s">
        <v>58</v>
      </c>
      <c r="J519">
        <f t="shared" si="522"/>
        <v>2</v>
      </c>
      <c r="K519" t="s">
        <v>59</v>
      </c>
      <c r="L519">
        <f t="shared" si="523"/>
        <v>3</v>
      </c>
      <c r="M519" t="s">
        <v>59</v>
      </c>
      <c r="N519">
        <f t="shared" si="524"/>
        <v>5</v>
      </c>
      <c r="O519" t="s">
        <v>60</v>
      </c>
      <c r="P519">
        <f t="shared" si="525"/>
        <v>7</v>
      </c>
      <c r="Q519">
        <f t="shared" si="526"/>
        <v>1</v>
      </c>
      <c r="R519">
        <v>2</v>
      </c>
      <c r="S519" t="s">
        <v>101</v>
      </c>
      <c r="T519">
        <f t="shared" si="527"/>
        <v>1</v>
      </c>
      <c r="U519">
        <f t="shared" si="528"/>
        <v>1</v>
      </c>
      <c r="V519" t="s">
        <v>92</v>
      </c>
      <c r="W519">
        <v>54480</v>
      </c>
      <c r="X519">
        <v>0</v>
      </c>
      <c r="Y519">
        <v>0</v>
      </c>
      <c r="Z519" t="s">
        <v>109</v>
      </c>
      <c r="AA519">
        <f t="shared" si="529"/>
        <v>5</v>
      </c>
      <c r="AB519">
        <f t="shared" si="530"/>
        <v>1</v>
      </c>
      <c r="AC519" t="s">
        <v>71</v>
      </c>
      <c r="AD519" s="6">
        <f t="shared" si="531"/>
        <v>4</v>
      </c>
      <c r="AE519">
        <f t="shared" si="532"/>
        <v>1</v>
      </c>
      <c r="AF519" t="s">
        <v>75</v>
      </c>
      <c r="AG519" t="s">
        <v>70</v>
      </c>
      <c r="AH519" t="s">
        <v>56</v>
      </c>
      <c r="AI519" s="6" t="str">
        <f t="shared" si="520"/>
        <v>No denomination</v>
      </c>
      <c r="AJ519" t="s">
        <v>71</v>
      </c>
      <c r="AK519" s="6">
        <f t="shared" si="533"/>
        <v>2</v>
      </c>
      <c r="AL519" t="s">
        <v>106</v>
      </c>
      <c r="AM519" s="6">
        <f t="shared" si="533"/>
        <v>1</v>
      </c>
      <c r="AN519" s="6">
        <f t="shared" si="534"/>
        <v>1</v>
      </c>
      <c r="AO519" t="s">
        <v>152</v>
      </c>
      <c r="AP519">
        <f t="shared" si="535"/>
        <v>4</v>
      </c>
      <c r="AQ519">
        <f t="shared" si="536"/>
        <v>1</v>
      </c>
      <c r="AR519" t="s">
        <v>129</v>
      </c>
      <c r="AS519">
        <f t="shared" si="537"/>
        <v>3</v>
      </c>
      <c r="AT519">
        <f t="shared" si="538"/>
        <v>1</v>
      </c>
      <c r="AU519" t="s">
        <v>100</v>
      </c>
      <c r="AV519">
        <f t="shared" si="539"/>
        <v>5</v>
      </c>
      <c r="AW519">
        <f t="shared" si="540"/>
        <v>1</v>
      </c>
      <c r="AX519" t="s">
        <v>146</v>
      </c>
      <c r="AY519">
        <f t="shared" si="541"/>
        <v>3</v>
      </c>
      <c r="AZ519">
        <f t="shared" si="542"/>
        <v>1</v>
      </c>
      <c r="BA519" s="6">
        <f t="shared" si="543"/>
        <v>15</v>
      </c>
      <c r="BB519" s="6">
        <f t="shared" si="544"/>
        <v>4</v>
      </c>
      <c r="BC519" s="6">
        <f t="shared" si="545"/>
        <v>3.75</v>
      </c>
      <c r="BD519" s="9">
        <f t="shared" si="546"/>
        <v>0.45833333333333331</v>
      </c>
      <c r="BE519" t="s">
        <v>56</v>
      </c>
      <c r="BF519">
        <f t="shared" si="547"/>
        <v>0</v>
      </c>
      <c r="BG519">
        <f t="shared" si="548"/>
        <v>0</v>
      </c>
      <c r="BH519" t="s">
        <v>56</v>
      </c>
      <c r="BI519">
        <f t="shared" si="549"/>
        <v>0</v>
      </c>
      <c r="BJ519">
        <f t="shared" si="550"/>
        <v>0</v>
      </c>
      <c r="BK519" t="s">
        <v>93</v>
      </c>
      <c r="BL519">
        <f t="shared" si="551"/>
        <v>4</v>
      </c>
      <c r="BM519">
        <f t="shared" si="552"/>
        <v>1</v>
      </c>
      <c r="BN519" t="s">
        <v>65</v>
      </c>
      <c r="BO519">
        <f t="shared" si="553"/>
        <v>7</v>
      </c>
      <c r="BP519">
        <f t="shared" si="554"/>
        <v>1</v>
      </c>
      <c r="BQ519" t="s">
        <v>66</v>
      </c>
      <c r="BR519">
        <f t="shared" si="555"/>
        <v>1</v>
      </c>
      <c r="BS519">
        <f t="shared" si="556"/>
        <v>1</v>
      </c>
      <c r="BT519" t="s">
        <v>78</v>
      </c>
      <c r="BU519">
        <f t="shared" si="557"/>
        <v>1</v>
      </c>
      <c r="BV519">
        <f t="shared" si="558"/>
        <v>1</v>
      </c>
      <c r="BW519" t="s">
        <v>56</v>
      </c>
      <c r="BX519">
        <f t="shared" si="559"/>
        <v>0</v>
      </c>
      <c r="BY519">
        <f t="shared" si="560"/>
        <v>0</v>
      </c>
      <c r="BZ519" t="s">
        <v>56</v>
      </c>
      <c r="CA519">
        <f t="shared" si="561"/>
        <v>0</v>
      </c>
      <c r="CB519">
        <f t="shared" si="562"/>
        <v>0</v>
      </c>
      <c r="CC519" t="s">
        <v>56</v>
      </c>
      <c r="CD519">
        <f t="shared" si="563"/>
        <v>0</v>
      </c>
      <c r="CE519">
        <f t="shared" si="564"/>
        <v>0</v>
      </c>
      <c r="CF519" t="s">
        <v>56</v>
      </c>
      <c r="CG519">
        <f t="shared" si="565"/>
        <v>0</v>
      </c>
      <c r="CH519">
        <f t="shared" si="566"/>
        <v>0</v>
      </c>
      <c r="CI519" t="s">
        <v>56</v>
      </c>
      <c r="CJ519">
        <f t="shared" si="567"/>
        <v>0</v>
      </c>
      <c r="CK519">
        <f t="shared" si="568"/>
        <v>0</v>
      </c>
      <c r="CL519" t="s">
        <v>56</v>
      </c>
      <c r="CM519">
        <f t="shared" si="569"/>
        <v>0</v>
      </c>
      <c r="CN519">
        <f t="shared" si="570"/>
        <v>0</v>
      </c>
      <c r="CO519" t="s">
        <v>56</v>
      </c>
      <c r="CP519">
        <f t="shared" si="571"/>
        <v>0</v>
      </c>
      <c r="CQ519">
        <f t="shared" si="572"/>
        <v>0</v>
      </c>
      <c r="CR519" t="s">
        <v>56</v>
      </c>
      <c r="CS519">
        <f t="shared" si="573"/>
        <v>0</v>
      </c>
      <c r="CT519">
        <f t="shared" si="574"/>
        <v>0</v>
      </c>
      <c r="CU519" t="s">
        <v>56</v>
      </c>
      <c r="CV519">
        <f t="shared" si="575"/>
        <v>0</v>
      </c>
      <c r="CW519">
        <f t="shared" si="576"/>
        <v>0</v>
      </c>
      <c r="CX519" t="s">
        <v>56</v>
      </c>
      <c r="CY519">
        <f t="shared" si="577"/>
        <v>0</v>
      </c>
      <c r="CZ519">
        <f t="shared" si="578"/>
        <v>0</v>
      </c>
      <c r="DA519" t="s">
        <v>99</v>
      </c>
      <c r="DB519">
        <f t="shared" si="579"/>
        <v>7</v>
      </c>
      <c r="DC519">
        <f t="shared" si="580"/>
        <v>1</v>
      </c>
      <c r="DD519">
        <f t="shared" si="581"/>
        <v>20</v>
      </c>
      <c r="DE519">
        <f t="shared" si="582"/>
        <v>5</v>
      </c>
      <c r="DF519" s="7">
        <f t="shared" si="583"/>
        <v>4</v>
      </c>
      <c r="DG519" s="8">
        <f t="shared" si="584"/>
        <v>0.5</v>
      </c>
      <c r="DH519" s="1" t="s">
        <v>56</v>
      </c>
      <c r="DI519" s="1" t="s">
        <v>56</v>
      </c>
      <c r="DJ519" s="1" t="s">
        <v>56</v>
      </c>
      <c r="DK519" s="1" t="s">
        <v>74</v>
      </c>
      <c r="DL519" s="1" t="s">
        <v>64</v>
      </c>
      <c r="DM519" s="1" t="s">
        <v>64</v>
      </c>
      <c r="DN519" s="2" t="s">
        <v>97</v>
      </c>
      <c r="DO519" s="2" t="s">
        <v>56</v>
      </c>
      <c r="DP519" s="2" t="s">
        <v>56</v>
      </c>
      <c r="DQ519" s="2" t="s">
        <v>56</v>
      </c>
      <c r="DR519" s="2" t="s">
        <v>56</v>
      </c>
      <c r="DS519" s="2" t="s">
        <v>56</v>
      </c>
    </row>
    <row r="520" spans="1:123" x14ac:dyDescent="0.25">
      <c r="A520">
        <v>2018</v>
      </c>
      <c r="B520">
        <v>518</v>
      </c>
      <c r="C520" t="s">
        <v>102</v>
      </c>
      <c r="D520">
        <v>1</v>
      </c>
      <c r="E520">
        <v>77</v>
      </c>
      <c r="F520">
        <v>1941</v>
      </c>
      <c r="G520">
        <v>18</v>
      </c>
      <c r="H520">
        <f t="shared" si="521"/>
        <v>18</v>
      </c>
      <c r="I520" t="s">
        <v>90</v>
      </c>
      <c r="J520">
        <f t="shared" si="522"/>
        <v>1</v>
      </c>
      <c r="K520" t="s">
        <v>59</v>
      </c>
      <c r="L520">
        <f t="shared" si="523"/>
        <v>3</v>
      </c>
      <c r="M520" t="s">
        <v>59</v>
      </c>
      <c r="N520">
        <f t="shared" si="524"/>
        <v>5</v>
      </c>
      <c r="O520" t="s">
        <v>125</v>
      </c>
      <c r="P520">
        <f t="shared" si="525"/>
        <v>4</v>
      </c>
      <c r="Q520">
        <f t="shared" si="526"/>
        <v>1</v>
      </c>
      <c r="R520">
        <v>2</v>
      </c>
      <c r="S520" t="s">
        <v>56</v>
      </c>
      <c r="T520">
        <f t="shared" si="527"/>
        <v>0</v>
      </c>
      <c r="U520">
        <f t="shared" si="528"/>
        <v>0</v>
      </c>
      <c r="V520" t="s">
        <v>92</v>
      </c>
      <c r="W520">
        <v>14755</v>
      </c>
      <c r="X520">
        <v>0</v>
      </c>
      <c r="Y520">
        <v>0</v>
      </c>
      <c r="Z520" t="s">
        <v>109</v>
      </c>
      <c r="AA520">
        <f t="shared" si="529"/>
        <v>5</v>
      </c>
      <c r="AB520">
        <f t="shared" si="530"/>
        <v>1</v>
      </c>
      <c r="AC520" t="s">
        <v>106</v>
      </c>
      <c r="AD520" s="6">
        <f t="shared" si="531"/>
        <v>6</v>
      </c>
      <c r="AE520">
        <f t="shared" si="532"/>
        <v>1</v>
      </c>
      <c r="AF520" t="s">
        <v>75</v>
      </c>
      <c r="AG520" t="s">
        <v>115</v>
      </c>
      <c r="AH520" t="s">
        <v>56</v>
      </c>
      <c r="AI520" s="6" t="str">
        <f t="shared" si="520"/>
        <v>United methodist</v>
      </c>
      <c r="AJ520" t="s">
        <v>106</v>
      </c>
      <c r="AK520" s="6">
        <f t="shared" si="533"/>
        <v>1</v>
      </c>
      <c r="AL520" t="s">
        <v>106</v>
      </c>
      <c r="AM520" s="6">
        <f t="shared" si="533"/>
        <v>1</v>
      </c>
      <c r="AN520" s="6">
        <f t="shared" si="534"/>
        <v>0</v>
      </c>
      <c r="AO520" t="s">
        <v>110</v>
      </c>
      <c r="AP520">
        <f t="shared" si="535"/>
        <v>1</v>
      </c>
      <c r="AQ520">
        <f t="shared" si="536"/>
        <v>1</v>
      </c>
      <c r="AR520" t="s">
        <v>129</v>
      </c>
      <c r="AS520">
        <f t="shared" si="537"/>
        <v>3</v>
      </c>
      <c r="AT520">
        <f t="shared" si="538"/>
        <v>1</v>
      </c>
      <c r="AU520" t="s">
        <v>113</v>
      </c>
      <c r="AV520">
        <f t="shared" si="539"/>
        <v>3</v>
      </c>
      <c r="AW520">
        <f t="shared" si="540"/>
        <v>1</v>
      </c>
      <c r="AX520" t="s">
        <v>146</v>
      </c>
      <c r="AY520">
        <f t="shared" si="541"/>
        <v>3</v>
      </c>
      <c r="AZ520">
        <f t="shared" si="542"/>
        <v>1</v>
      </c>
      <c r="BA520" s="6">
        <f t="shared" si="543"/>
        <v>10</v>
      </c>
      <c r="BB520" s="6">
        <f t="shared" si="544"/>
        <v>4</v>
      </c>
      <c r="BC520" s="6">
        <f t="shared" si="545"/>
        <v>2.5</v>
      </c>
      <c r="BD520" s="9">
        <f t="shared" si="546"/>
        <v>0.25</v>
      </c>
      <c r="BE520" t="s">
        <v>56</v>
      </c>
      <c r="BF520">
        <f t="shared" si="547"/>
        <v>0</v>
      </c>
      <c r="BG520">
        <f t="shared" si="548"/>
        <v>0</v>
      </c>
      <c r="BH520" t="s">
        <v>56</v>
      </c>
      <c r="BI520">
        <f t="shared" si="549"/>
        <v>0</v>
      </c>
      <c r="BJ520">
        <f t="shared" si="550"/>
        <v>0</v>
      </c>
      <c r="BK520" t="s">
        <v>64</v>
      </c>
      <c r="BL520">
        <f t="shared" si="551"/>
        <v>4</v>
      </c>
      <c r="BM520">
        <f t="shared" si="552"/>
        <v>1</v>
      </c>
      <c r="BN520" t="s">
        <v>64</v>
      </c>
      <c r="BO520">
        <f t="shared" si="553"/>
        <v>4</v>
      </c>
      <c r="BP520">
        <f t="shared" si="554"/>
        <v>1</v>
      </c>
      <c r="BQ520" t="s">
        <v>94</v>
      </c>
      <c r="BR520">
        <f t="shared" si="555"/>
        <v>7</v>
      </c>
      <c r="BS520">
        <f t="shared" si="556"/>
        <v>1</v>
      </c>
      <c r="BT520" t="s">
        <v>74</v>
      </c>
      <c r="BU520">
        <f t="shared" si="557"/>
        <v>7</v>
      </c>
      <c r="BV520">
        <f t="shared" si="558"/>
        <v>1</v>
      </c>
      <c r="BW520" t="s">
        <v>130</v>
      </c>
      <c r="BX520">
        <f t="shared" si="559"/>
        <v>5</v>
      </c>
      <c r="BY520">
        <f t="shared" si="560"/>
        <v>1</v>
      </c>
      <c r="BZ520" t="s">
        <v>131</v>
      </c>
      <c r="CA520">
        <f t="shared" si="561"/>
        <v>5</v>
      </c>
      <c r="CB520">
        <f t="shared" si="562"/>
        <v>1</v>
      </c>
      <c r="CC520" t="s">
        <v>74</v>
      </c>
      <c r="CD520">
        <f t="shared" si="563"/>
        <v>7</v>
      </c>
      <c r="CE520">
        <f t="shared" si="564"/>
        <v>1</v>
      </c>
      <c r="CF520" t="s">
        <v>82</v>
      </c>
      <c r="CG520">
        <f t="shared" si="565"/>
        <v>1</v>
      </c>
      <c r="CH520">
        <f t="shared" si="566"/>
        <v>1</v>
      </c>
      <c r="CI520" t="s">
        <v>74</v>
      </c>
      <c r="CJ520">
        <f t="shared" si="567"/>
        <v>7</v>
      </c>
      <c r="CK520">
        <f t="shared" si="568"/>
        <v>1</v>
      </c>
      <c r="CL520" t="s">
        <v>78</v>
      </c>
      <c r="CM520">
        <f t="shared" si="569"/>
        <v>7</v>
      </c>
      <c r="CN520">
        <f t="shared" si="570"/>
        <v>1</v>
      </c>
      <c r="CO520" t="s">
        <v>83</v>
      </c>
      <c r="CP520">
        <f t="shared" si="571"/>
        <v>4</v>
      </c>
      <c r="CQ520">
        <f t="shared" si="572"/>
        <v>1</v>
      </c>
      <c r="CR520" t="s">
        <v>83</v>
      </c>
      <c r="CS520">
        <f t="shared" si="573"/>
        <v>4</v>
      </c>
      <c r="CT520">
        <f t="shared" si="574"/>
        <v>1</v>
      </c>
      <c r="CU520" t="s">
        <v>83</v>
      </c>
      <c r="CV520">
        <f t="shared" si="575"/>
        <v>4</v>
      </c>
      <c r="CW520">
        <f t="shared" si="576"/>
        <v>1</v>
      </c>
      <c r="CX520" t="s">
        <v>83</v>
      </c>
      <c r="CY520">
        <f t="shared" si="577"/>
        <v>4</v>
      </c>
      <c r="CZ520">
        <f t="shared" si="578"/>
        <v>1</v>
      </c>
      <c r="DA520" t="s">
        <v>99</v>
      </c>
      <c r="DB520">
        <f t="shared" si="579"/>
        <v>7</v>
      </c>
      <c r="DC520">
        <f t="shared" si="580"/>
        <v>1</v>
      </c>
      <c r="DD520">
        <f t="shared" si="581"/>
        <v>77</v>
      </c>
      <c r="DE520">
        <f t="shared" si="582"/>
        <v>15</v>
      </c>
      <c r="DF520" s="7">
        <f t="shared" si="583"/>
        <v>5.1333333333333337</v>
      </c>
      <c r="DG520" s="8">
        <f t="shared" si="584"/>
        <v>0.68888888888888899</v>
      </c>
      <c r="DH520" s="1" t="s">
        <v>83</v>
      </c>
      <c r="DI520" s="1" t="s">
        <v>56</v>
      </c>
      <c r="DJ520" s="1" t="s">
        <v>56</v>
      </c>
      <c r="DK520" s="1" t="s">
        <v>56</v>
      </c>
      <c r="DL520" s="1" t="s">
        <v>93</v>
      </c>
      <c r="DM520" s="1" t="s">
        <v>65</v>
      </c>
      <c r="DN520" s="2" t="s">
        <v>56</v>
      </c>
      <c r="DO520" s="2" t="s">
        <v>56</v>
      </c>
      <c r="DP520" s="2" t="s">
        <v>56</v>
      </c>
      <c r="DQ520" s="2">
        <v>3</v>
      </c>
      <c r="DR520" s="2">
        <v>6</v>
      </c>
      <c r="DS520" s="2">
        <v>6</v>
      </c>
    </row>
    <row r="521" spans="1:123" x14ac:dyDescent="0.25">
      <c r="A521">
        <v>2018</v>
      </c>
      <c r="B521">
        <v>519</v>
      </c>
      <c r="C521" t="s">
        <v>124</v>
      </c>
      <c r="D521">
        <v>1</v>
      </c>
      <c r="E521">
        <v>59</v>
      </c>
      <c r="F521">
        <v>1959</v>
      </c>
      <c r="G521">
        <v>16</v>
      </c>
      <c r="H521">
        <f t="shared" si="521"/>
        <v>16</v>
      </c>
      <c r="I521" t="s">
        <v>90</v>
      </c>
      <c r="J521">
        <f t="shared" si="522"/>
        <v>1</v>
      </c>
      <c r="K521" t="s">
        <v>59</v>
      </c>
      <c r="L521">
        <f t="shared" si="523"/>
        <v>3</v>
      </c>
      <c r="M521" t="s">
        <v>59</v>
      </c>
      <c r="N521">
        <f t="shared" si="524"/>
        <v>5</v>
      </c>
      <c r="O521" t="s">
        <v>125</v>
      </c>
      <c r="P521">
        <f t="shared" si="525"/>
        <v>4</v>
      </c>
      <c r="Q521">
        <f t="shared" si="526"/>
        <v>1</v>
      </c>
      <c r="R521">
        <v>1</v>
      </c>
      <c r="S521" t="s">
        <v>101</v>
      </c>
      <c r="T521">
        <f t="shared" si="527"/>
        <v>1</v>
      </c>
      <c r="U521">
        <f t="shared" si="528"/>
        <v>1</v>
      </c>
      <c r="V521" t="s">
        <v>92</v>
      </c>
      <c r="W521">
        <v>54480</v>
      </c>
      <c r="X521">
        <v>54480</v>
      </c>
      <c r="Y521">
        <v>84120</v>
      </c>
      <c r="Z521" t="s">
        <v>122</v>
      </c>
      <c r="AA521">
        <f t="shared" si="529"/>
        <v>7</v>
      </c>
      <c r="AB521">
        <f t="shared" si="530"/>
        <v>1</v>
      </c>
      <c r="AC521" t="s">
        <v>71</v>
      </c>
      <c r="AD521" s="6">
        <f t="shared" si="531"/>
        <v>4</v>
      </c>
      <c r="AE521">
        <f t="shared" si="532"/>
        <v>1</v>
      </c>
      <c r="AF521" t="s">
        <v>75</v>
      </c>
      <c r="AG521" t="s">
        <v>115</v>
      </c>
      <c r="AH521" t="s">
        <v>56</v>
      </c>
      <c r="AI521" s="6" t="str">
        <f t="shared" si="520"/>
        <v>United methodist</v>
      </c>
      <c r="AJ521" t="s">
        <v>106</v>
      </c>
      <c r="AK521" s="6">
        <f t="shared" si="533"/>
        <v>1</v>
      </c>
      <c r="AL521" t="s">
        <v>106</v>
      </c>
      <c r="AM521" s="6">
        <f t="shared" si="533"/>
        <v>1</v>
      </c>
      <c r="AN521" s="6">
        <f t="shared" si="534"/>
        <v>0</v>
      </c>
      <c r="AO521" t="s">
        <v>121</v>
      </c>
      <c r="AP521">
        <f t="shared" si="535"/>
        <v>7</v>
      </c>
      <c r="AQ521">
        <f t="shared" si="536"/>
        <v>1</v>
      </c>
      <c r="AR521" t="s">
        <v>73</v>
      </c>
      <c r="AS521">
        <f t="shared" si="537"/>
        <v>7</v>
      </c>
      <c r="AT521">
        <f t="shared" si="538"/>
        <v>1</v>
      </c>
      <c r="AU521" t="s">
        <v>100</v>
      </c>
      <c r="AV521">
        <f t="shared" si="539"/>
        <v>5</v>
      </c>
      <c r="AW521">
        <f t="shared" si="540"/>
        <v>1</v>
      </c>
      <c r="AX521" t="s">
        <v>88</v>
      </c>
      <c r="AY521">
        <f t="shared" si="541"/>
        <v>7</v>
      </c>
      <c r="AZ521">
        <f t="shared" si="542"/>
        <v>1</v>
      </c>
      <c r="BA521" s="6">
        <f t="shared" si="543"/>
        <v>26</v>
      </c>
      <c r="BB521" s="6">
        <f t="shared" si="544"/>
        <v>4</v>
      </c>
      <c r="BC521" s="6">
        <f t="shared" si="545"/>
        <v>6.5</v>
      </c>
      <c r="BD521" s="9">
        <f t="shared" si="546"/>
        <v>0.91666666666666663</v>
      </c>
      <c r="BE521" t="s">
        <v>63</v>
      </c>
      <c r="BF521">
        <f t="shared" si="547"/>
        <v>1</v>
      </c>
      <c r="BG521">
        <f t="shared" si="548"/>
        <v>1</v>
      </c>
      <c r="BH521" t="s">
        <v>65</v>
      </c>
      <c r="BI521">
        <f t="shared" si="549"/>
        <v>7</v>
      </c>
      <c r="BJ521">
        <f t="shared" si="550"/>
        <v>1</v>
      </c>
      <c r="BK521" t="s">
        <v>56</v>
      </c>
      <c r="BL521">
        <f t="shared" si="551"/>
        <v>0</v>
      </c>
      <c r="BM521">
        <f t="shared" si="552"/>
        <v>0</v>
      </c>
      <c r="BN521" t="s">
        <v>56</v>
      </c>
      <c r="BO521">
        <f t="shared" si="553"/>
        <v>0</v>
      </c>
      <c r="BP521">
        <f t="shared" si="554"/>
        <v>0</v>
      </c>
      <c r="BQ521" t="s">
        <v>66</v>
      </c>
      <c r="BR521">
        <f t="shared" si="555"/>
        <v>1</v>
      </c>
      <c r="BS521">
        <f t="shared" si="556"/>
        <v>1</v>
      </c>
      <c r="BT521" t="s">
        <v>74</v>
      </c>
      <c r="BU521">
        <f t="shared" si="557"/>
        <v>7</v>
      </c>
      <c r="BV521">
        <f t="shared" si="558"/>
        <v>1</v>
      </c>
      <c r="BW521" t="s">
        <v>56</v>
      </c>
      <c r="BX521">
        <f t="shared" si="559"/>
        <v>0</v>
      </c>
      <c r="BY521">
        <f t="shared" si="560"/>
        <v>0</v>
      </c>
      <c r="BZ521" t="s">
        <v>56</v>
      </c>
      <c r="CA521">
        <f t="shared" si="561"/>
        <v>0</v>
      </c>
      <c r="CB521">
        <f t="shared" si="562"/>
        <v>0</v>
      </c>
      <c r="CC521" t="s">
        <v>56</v>
      </c>
      <c r="CD521">
        <f t="shared" si="563"/>
        <v>0</v>
      </c>
      <c r="CE521">
        <f t="shared" si="564"/>
        <v>0</v>
      </c>
      <c r="CF521" t="s">
        <v>56</v>
      </c>
      <c r="CG521">
        <f t="shared" si="565"/>
        <v>0</v>
      </c>
      <c r="CH521">
        <f t="shared" si="566"/>
        <v>0</v>
      </c>
      <c r="CI521" t="s">
        <v>56</v>
      </c>
      <c r="CJ521">
        <f t="shared" si="567"/>
        <v>0</v>
      </c>
      <c r="CK521">
        <f t="shared" si="568"/>
        <v>0</v>
      </c>
      <c r="CL521" t="s">
        <v>56</v>
      </c>
      <c r="CM521">
        <f t="shared" si="569"/>
        <v>0</v>
      </c>
      <c r="CN521">
        <f t="shared" si="570"/>
        <v>0</v>
      </c>
      <c r="CO521" t="s">
        <v>56</v>
      </c>
      <c r="CP521">
        <f t="shared" si="571"/>
        <v>0</v>
      </c>
      <c r="CQ521">
        <f t="shared" si="572"/>
        <v>0</v>
      </c>
      <c r="CR521" t="s">
        <v>56</v>
      </c>
      <c r="CS521">
        <f t="shared" si="573"/>
        <v>0</v>
      </c>
      <c r="CT521">
        <f t="shared" si="574"/>
        <v>0</v>
      </c>
      <c r="CU521" t="s">
        <v>56</v>
      </c>
      <c r="CV521">
        <f t="shared" si="575"/>
        <v>0</v>
      </c>
      <c r="CW521">
        <f t="shared" si="576"/>
        <v>0</v>
      </c>
      <c r="CX521" t="s">
        <v>56</v>
      </c>
      <c r="CY521">
        <f t="shared" si="577"/>
        <v>0</v>
      </c>
      <c r="CZ521">
        <f t="shared" si="578"/>
        <v>0</v>
      </c>
      <c r="DA521" t="s">
        <v>99</v>
      </c>
      <c r="DB521">
        <f t="shared" si="579"/>
        <v>7</v>
      </c>
      <c r="DC521">
        <f t="shared" si="580"/>
        <v>1</v>
      </c>
      <c r="DD521">
        <f t="shared" si="581"/>
        <v>22</v>
      </c>
      <c r="DE521">
        <f t="shared" si="582"/>
        <v>4</v>
      </c>
      <c r="DF521" s="7">
        <f t="shared" si="583"/>
        <v>5.5</v>
      </c>
      <c r="DG521" s="8">
        <f t="shared" si="584"/>
        <v>0.75</v>
      </c>
      <c r="DH521" s="1" t="s">
        <v>56</v>
      </c>
      <c r="DI521" s="1" t="s">
        <v>154</v>
      </c>
      <c r="DJ521" s="1" t="s">
        <v>65</v>
      </c>
      <c r="DK521" s="1" t="s">
        <v>78</v>
      </c>
      <c r="DL521" s="1" t="s">
        <v>64</v>
      </c>
      <c r="DM521" s="1" t="s">
        <v>56</v>
      </c>
      <c r="DN521" s="2" t="s">
        <v>97</v>
      </c>
      <c r="DO521" s="2" t="s">
        <v>56</v>
      </c>
      <c r="DP521" s="2" t="s">
        <v>56</v>
      </c>
      <c r="DQ521" s="2" t="s">
        <v>56</v>
      </c>
      <c r="DR521" s="2" t="s">
        <v>56</v>
      </c>
      <c r="DS521" s="2" t="s">
        <v>56</v>
      </c>
    </row>
    <row r="522" spans="1:123" x14ac:dyDescent="0.25">
      <c r="A522">
        <v>2018</v>
      </c>
      <c r="B522">
        <v>520</v>
      </c>
      <c r="C522" t="s">
        <v>102</v>
      </c>
      <c r="D522">
        <v>2</v>
      </c>
      <c r="E522">
        <v>72</v>
      </c>
      <c r="F522">
        <v>1946</v>
      </c>
      <c r="G522">
        <v>12</v>
      </c>
      <c r="H522">
        <f t="shared" si="521"/>
        <v>12</v>
      </c>
      <c r="I522" t="s">
        <v>58</v>
      </c>
      <c r="J522">
        <f t="shared" si="522"/>
        <v>2</v>
      </c>
      <c r="K522" t="s">
        <v>59</v>
      </c>
      <c r="L522">
        <f t="shared" si="523"/>
        <v>3</v>
      </c>
      <c r="M522" t="s">
        <v>59</v>
      </c>
      <c r="N522">
        <f t="shared" si="524"/>
        <v>5</v>
      </c>
      <c r="O522" t="s">
        <v>60</v>
      </c>
      <c r="P522">
        <f t="shared" si="525"/>
        <v>7</v>
      </c>
      <c r="Q522">
        <f t="shared" si="526"/>
        <v>1</v>
      </c>
      <c r="R522">
        <v>2</v>
      </c>
      <c r="S522" t="s">
        <v>101</v>
      </c>
      <c r="T522">
        <f t="shared" si="527"/>
        <v>1</v>
      </c>
      <c r="U522">
        <f t="shared" si="528"/>
        <v>1</v>
      </c>
      <c r="V522" t="s">
        <v>92</v>
      </c>
      <c r="W522">
        <v>24970</v>
      </c>
      <c r="X522">
        <v>12485</v>
      </c>
      <c r="Y522">
        <v>19277.5</v>
      </c>
      <c r="Z522" t="s">
        <v>109</v>
      </c>
      <c r="AA522">
        <f t="shared" si="529"/>
        <v>5</v>
      </c>
      <c r="AB522">
        <f t="shared" si="530"/>
        <v>1</v>
      </c>
      <c r="AC522" t="s">
        <v>126</v>
      </c>
      <c r="AD522" s="6">
        <f t="shared" si="531"/>
        <v>5</v>
      </c>
      <c r="AE522">
        <f t="shared" si="532"/>
        <v>1</v>
      </c>
      <c r="AF522" t="s">
        <v>75</v>
      </c>
      <c r="AG522" t="s">
        <v>115</v>
      </c>
      <c r="AH522" t="s">
        <v>56</v>
      </c>
      <c r="AI522" s="6" t="str">
        <f t="shared" si="520"/>
        <v>United methodist</v>
      </c>
      <c r="AJ522" t="s">
        <v>106</v>
      </c>
      <c r="AK522" s="6">
        <f t="shared" si="533"/>
        <v>1</v>
      </c>
      <c r="AL522" t="s">
        <v>106</v>
      </c>
      <c r="AM522" s="6">
        <f t="shared" si="533"/>
        <v>1</v>
      </c>
      <c r="AN522" s="6">
        <f t="shared" si="534"/>
        <v>0</v>
      </c>
      <c r="AO522" t="s">
        <v>152</v>
      </c>
      <c r="AP522">
        <f t="shared" si="535"/>
        <v>4</v>
      </c>
      <c r="AQ522">
        <f t="shared" si="536"/>
        <v>1</v>
      </c>
      <c r="AR522" t="s">
        <v>129</v>
      </c>
      <c r="AS522">
        <f t="shared" si="537"/>
        <v>3</v>
      </c>
      <c r="AT522">
        <f t="shared" si="538"/>
        <v>1</v>
      </c>
      <c r="AU522" t="s">
        <v>113</v>
      </c>
      <c r="AV522">
        <f t="shared" si="539"/>
        <v>3</v>
      </c>
      <c r="AW522">
        <f t="shared" si="540"/>
        <v>1</v>
      </c>
      <c r="AX522" t="s">
        <v>172</v>
      </c>
      <c r="AY522">
        <f t="shared" si="541"/>
        <v>1</v>
      </c>
      <c r="AZ522">
        <f t="shared" si="542"/>
        <v>1</v>
      </c>
      <c r="BA522" s="6">
        <f t="shared" si="543"/>
        <v>11</v>
      </c>
      <c r="BB522" s="6">
        <f t="shared" si="544"/>
        <v>4</v>
      </c>
      <c r="BC522" s="6">
        <f t="shared" si="545"/>
        <v>2.75</v>
      </c>
      <c r="BD522" s="9">
        <f t="shared" si="546"/>
        <v>0.29166666666666669</v>
      </c>
      <c r="BE522" t="s">
        <v>56</v>
      </c>
      <c r="BF522">
        <f t="shared" si="547"/>
        <v>0</v>
      </c>
      <c r="BG522">
        <f t="shared" si="548"/>
        <v>0</v>
      </c>
      <c r="BH522" t="s">
        <v>56</v>
      </c>
      <c r="BI522">
        <f t="shared" si="549"/>
        <v>0</v>
      </c>
      <c r="BJ522">
        <f t="shared" si="550"/>
        <v>0</v>
      </c>
      <c r="BK522" t="s">
        <v>64</v>
      </c>
      <c r="BL522">
        <f t="shared" si="551"/>
        <v>4</v>
      </c>
      <c r="BM522">
        <f t="shared" si="552"/>
        <v>1</v>
      </c>
      <c r="BN522" t="s">
        <v>64</v>
      </c>
      <c r="BO522">
        <f t="shared" si="553"/>
        <v>4</v>
      </c>
      <c r="BP522">
        <f t="shared" si="554"/>
        <v>1</v>
      </c>
      <c r="BQ522" t="s">
        <v>56</v>
      </c>
      <c r="BR522">
        <f t="shared" si="555"/>
        <v>0</v>
      </c>
      <c r="BS522">
        <f t="shared" si="556"/>
        <v>0</v>
      </c>
      <c r="BT522" t="s">
        <v>74</v>
      </c>
      <c r="BU522">
        <f t="shared" si="557"/>
        <v>7</v>
      </c>
      <c r="BV522">
        <f t="shared" si="558"/>
        <v>1</v>
      </c>
      <c r="BW522" t="s">
        <v>79</v>
      </c>
      <c r="BX522">
        <f t="shared" si="559"/>
        <v>1</v>
      </c>
      <c r="BY522">
        <f t="shared" si="560"/>
        <v>1</v>
      </c>
      <c r="BZ522" t="s">
        <v>80</v>
      </c>
      <c r="CA522">
        <f t="shared" si="561"/>
        <v>1</v>
      </c>
      <c r="CB522">
        <f t="shared" si="562"/>
        <v>1</v>
      </c>
      <c r="CC522" t="s">
        <v>78</v>
      </c>
      <c r="CD522">
        <f t="shared" si="563"/>
        <v>1</v>
      </c>
      <c r="CE522">
        <f t="shared" si="564"/>
        <v>1</v>
      </c>
      <c r="CF522" t="s">
        <v>151</v>
      </c>
      <c r="CG522">
        <f t="shared" si="565"/>
        <v>7</v>
      </c>
      <c r="CH522">
        <f t="shared" si="566"/>
        <v>1</v>
      </c>
      <c r="CI522" t="s">
        <v>74</v>
      </c>
      <c r="CJ522">
        <f t="shared" si="567"/>
        <v>7</v>
      </c>
      <c r="CK522">
        <f t="shared" si="568"/>
        <v>1</v>
      </c>
      <c r="CL522" t="s">
        <v>74</v>
      </c>
      <c r="CM522">
        <f t="shared" si="569"/>
        <v>1</v>
      </c>
      <c r="CN522">
        <f t="shared" si="570"/>
        <v>1</v>
      </c>
      <c r="CO522" t="s">
        <v>84</v>
      </c>
      <c r="CP522">
        <f t="shared" si="571"/>
        <v>3</v>
      </c>
      <c r="CQ522">
        <f t="shared" si="572"/>
        <v>1</v>
      </c>
      <c r="CR522" t="s">
        <v>84</v>
      </c>
      <c r="CS522">
        <f t="shared" si="573"/>
        <v>3</v>
      </c>
      <c r="CT522">
        <f t="shared" si="574"/>
        <v>1</v>
      </c>
      <c r="CU522" t="s">
        <v>84</v>
      </c>
      <c r="CV522">
        <f t="shared" si="575"/>
        <v>3</v>
      </c>
      <c r="CW522">
        <f t="shared" si="576"/>
        <v>1</v>
      </c>
      <c r="CX522" t="s">
        <v>83</v>
      </c>
      <c r="CY522">
        <f t="shared" si="577"/>
        <v>4</v>
      </c>
      <c r="CZ522">
        <f t="shared" si="578"/>
        <v>1</v>
      </c>
      <c r="DA522" t="s">
        <v>56</v>
      </c>
      <c r="DB522">
        <f t="shared" si="579"/>
        <v>0</v>
      </c>
      <c r="DC522">
        <f t="shared" si="580"/>
        <v>0</v>
      </c>
      <c r="DD522">
        <f t="shared" si="581"/>
        <v>46</v>
      </c>
      <c r="DE522">
        <f t="shared" si="582"/>
        <v>13</v>
      </c>
      <c r="DF522" s="7">
        <f t="shared" si="583"/>
        <v>3.5384615384615383</v>
      </c>
      <c r="DG522" s="8">
        <f t="shared" si="584"/>
        <v>0.42307692307692307</v>
      </c>
      <c r="DH522" s="1" t="s">
        <v>67</v>
      </c>
      <c r="DI522" s="1" t="s">
        <v>56</v>
      </c>
      <c r="DJ522" s="1" t="s">
        <v>56</v>
      </c>
      <c r="DK522" s="1" t="s">
        <v>74</v>
      </c>
      <c r="DL522" s="1" t="s">
        <v>68</v>
      </c>
      <c r="DM522" s="1" t="s">
        <v>64</v>
      </c>
      <c r="DN522" s="2">
        <v>4</v>
      </c>
      <c r="DO522" s="2">
        <v>4</v>
      </c>
      <c r="DP522" s="2">
        <v>6</v>
      </c>
      <c r="DQ522" s="2">
        <v>5</v>
      </c>
      <c r="DR522" s="2">
        <v>6</v>
      </c>
      <c r="DS522" s="2">
        <v>3</v>
      </c>
    </row>
    <row r="523" spans="1:123" x14ac:dyDescent="0.25">
      <c r="A523">
        <v>2018</v>
      </c>
      <c r="B523">
        <v>521</v>
      </c>
      <c r="C523" t="s">
        <v>102</v>
      </c>
      <c r="D523">
        <v>6</v>
      </c>
      <c r="E523">
        <v>68</v>
      </c>
      <c r="F523">
        <v>1950</v>
      </c>
      <c r="G523">
        <v>18</v>
      </c>
      <c r="H523">
        <f t="shared" si="521"/>
        <v>18</v>
      </c>
      <c r="I523" t="s">
        <v>58</v>
      </c>
      <c r="J523">
        <f t="shared" si="522"/>
        <v>2</v>
      </c>
      <c r="K523" t="s">
        <v>59</v>
      </c>
      <c r="L523">
        <f t="shared" si="523"/>
        <v>3</v>
      </c>
      <c r="M523" t="s">
        <v>59</v>
      </c>
      <c r="N523">
        <f t="shared" si="524"/>
        <v>5</v>
      </c>
      <c r="O523" t="s">
        <v>132</v>
      </c>
      <c r="P523">
        <f t="shared" si="525"/>
        <v>1</v>
      </c>
      <c r="Q523">
        <f t="shared" si="526"/>
        <v>1</v>
      </c>
      <c r="R523">
        <v>2</v>
      </c>
      <c r="S523" t="s">
        <v>101</v>
      </c>
      <c r="T523">
        <f t="shared" si="527"/>
        <v>1</v>
      </c>
      <c r="U523">
        <f t="shared" si="528"/>
        <v>1</v>
      </c>
      <c r="V523" t="s">
        <v>92</v>
      </c>
      <c r="W523">
        <v>37455</v>
      </c>
      <c r="X523">
        <v>0</v>
      </c>
      <c r="Y523">
        <v>0</v>
      </c>
      <c r="Z523" t="s">
        <v>81</v>
      </c>
      <c r="AA523">
        <f t="shared" si="529"/>
        <v>3</v>
      </c>
      <c r="AB523">
        <f t="shared" si="530"/>
        <v>1</v>
      </c>
      <c r="AC523" t="s">
        <v>62</v>
      </c>
      <c r="AD523" s="6">
        <f t="shared" si="531"/>
        <v>2</v>
      </c>
      <c r="AE523">
        <f t="shared" si="532"/>
        <v>1</v>
      </c>
      <c r="AF523" t="s">
        <v>75</v>
      </c>
      <c r="AG523" t="s">
        <v>190</v>
      </c>
      <c r="AH523" t="s">
        <v>56</v>
      </c>
      <c r="AI523" s="6" t="str">
        <f t="shared" si="520"/>
        <v>Southern baptist</v>
      </c>
      <c r="AJ523" t="s">
        <v>77</v>
      </c>
      <c r="AK523" s="6">
        <f t="shared" si="533"/>
        <v>3</v>
      </c>
      <c r="AL523" t="s">
        <v>77</v>
      </c>
      <c r="AM523" s="6">
        <f t="shared" si="533"/>
        <v>3</v>
      </c>
      <c r="AN523" s="6">
        <f t="shared" si="534"/>
        <v>0</v>
      </c>
      <c r="AO523" t="s">
        <v>134</v>
      </c>
      <c r="AP523">
        <f t="shared" si="535"/>
        <v>7</v>
      </c>
      <c r="AQ523">
        <f t="shared" si="536"/>
        <v>1</v>
      </c>
      <c r="AR523" t="s">
        <v>73</v>
      </c>
      <c r="AS523">
        <f t="shared" si="537"/>
        <v>7</v>
      </c>
      <c r="AT523">
        <f t="shared" si="538"/>
        <v>1</v>
      </c>
      <c r="AU523" t="s">
        <v>87</v>
      </c>
      <c r="AV523">
        <f t="shared" si="539"/>
        <v>7</v>
      </c>
      <c r="AW523">
        <f t="shared" si="540"/>
        <v>1</v>
      </c>
      <c r="AX523" t="s">
        <v>88</v>
      </c>
      <c r="AY523">
        <f t="shared" si="541"/>
        <v>7</v>
      </c>
      <c r="AZ523">
        <f t="shared" si="542"/>
        <v>1</v>
      </c>
      <c r="BA523" s="6">
        <f t="shared" si="543"/>
        <v>28</v>
      </c>
      <c r="BB523" s="6">
        <f t="shared" si="544"/>
        <v>4</v>
      </c>
      <c r="BC523" s="6">
        <f t="shared" si="545"/>
        <v>7</v>
      </c>
      <c r="BD523" s="9">
        <f t="shared" si="546"/>
        <v>1</v>
      </c>
      <c r="BE523" t="s">
        <v>56</v>
      </c>
      <c r="BF523">
        <f t="shared" si="547"/>
        <v>0</v>
      </c>
      <c r="BG523">
        <f t="shared" si="548"/>
        <v>0</v>
      </c>
      <c r="BH523" t="s">
        <v>56</v>
      </c>
      <c r="BI523">
        <f t="shared" si="549"/>
        <v>0</v>
      </c>
      <c r="BJ523">
        <f t="shared" si="550"/>
        <v>0</v>
      </c>
      <c r="BK523" t="s">
        <v>63</v>
      </c>
      <c r="BL523">
        <f t="shared" si="551"/>
        <v>1</v>
      </c>
      <c r="BM523">
        <f t="shared" si="552"/>
        <v>1</v>
      </c>
      <c r="BN523" t="s">
        <v>64</v>
      </c>
      <c r="BO523">
        <f t="shared" si="553"/>
        <v>4</v>
      </c>
      <c r="BP523">
        <f t="shared" si="554"/>
        <v>1</v>
      </c>
      <c r="BQ523" t="s">
        <v>94</v>
      </c>
      <c r="BR523">
        <f t="shared" si="555"/>
        <v>7</v>
      </c>
      <c r="BS523">
        <f t="shared" si="556"/>
        <v>1</v>
      </c>
      <c r="BT523" t="s">
        <v>93</v>
      </c>
      <c r="BU523">
        <f t="shared" si="557"/>
        <v>1</v>
      </c>
      <c r="BV523">
        <f t="shared" si="558"/>
        <v>1</v>
      </c>
      <c r="BW523" t="s">
        <v>56</v>
      </c>
      <c r="BX523">
        <f t="shared" si="559"/>
        <v>0</v>
      </c>
      <c r="BY523">
        <f t="shared" si="560"/>
        <v>0</v>
      </c>
      <c r="BZ523" t="s">
        <v>56</v>
      </c>
      <c r="CA523">
        <f t="shared" si="561"/>
        <v>0</v>
      </c>
      <c r="CB523">
        <f t="shared" si="562"/>
        <v>0</v>
      </c>
      <c r="CC523" t="s">
        <v>56</v>
      </c>
      <c r="CD523">
        <f t="shared" si="563"/>
        <v>0</v>
      </c>
      <c r="CE523">
        <f t="shared" si="564"/>
        <v>0</v>
      </c>
      <c r="CF523" t="s">
        <v>56</v>
      </c>
      <c r="CG523">
        <f t="shared" si="565"/>
        <v>0</v>
      </c>
      <c r="CH523">
        <f t="shared" si="566"/>
        <v>0</v>
      </c>
      <c r="CI523" t="s">
        <v>56</v>
      </c>
      <c r="CJ523">
        <f t="shared" si="567"/>
        <v>0</v>
      </c>
      <c r="CK523">
        <f t="shared" si="568"/>
        <v>0</v>
      </c>
      <c r="CL523" t="s">
        <v>56</v>
      </c>
      <c r="CM523">
        <f t="shared" si="569"/>
        <v>0</v>
      </c>
      <c r="CN523">
        <f t="shared" si="570"/>
        <v>0</v>
      </c>
      <c r="CO523" t="s">
        <v>56</v>
      </c>
      <c r="CP523">
        <f t="shared" si="571"/>
        <v>0</v>
      </c>
      <c r="CQ523">
        <f t="shared" si="572"/>
        <v>0</v>
      </c>
      <c r="CR523" t="s">
        <v>56</v>
      </c>
      <c r="CS523">
        <f t="shared" si="573"/>
        <v>0</v>
      </c>
      <c r="CT523">
        <f t="shared" si="574"/>
        <v>0</v>
      </c>
      <c r="CU523" t="s">
        <v>56</v>
      </c>
      <c r="CV523">
        <f t="shared" si="575"/>
        <v>0</v>
      </c>
      <c r="CW523">
        <f t="shared" si="576"/>
        <v>0</v>
      </c>
      <c r="CX523" t="s">
        <v>56</v>
      </c>
      <c r="CY523">
        <f t="shared" si="577"/>
        <v>0</v>
      </c>
      <c r="CZ523">
        <f t="shared" si="578"/>
        <v>0</v>
      </c>
      <c r="DA523" t="s">
        <v>86</v>
      </c>
      <c r="DB523">
        <f t="shared" si="579"/>
        <v>3</v>
      </c>
      <c r="DC523">
        <f t="shared" si="580"/>
        <v>1</v>
      </c>
      <c r="DD523">
        <f t="shared" si="581"/>
        <v>16</v>
      </c>
      <c r="DE523">
        <f t="shared" si="582"/>
        <v>5</v>
      </c>
      <c r="DF523" s="7">
        <f t="shared" si="583"/>
        <v>3.2</v>
      </c>
      <c r="DG523" s="8">
        <f t="shared" si="584"/>
        <v>0.3666666666666667</v>
      </c>
      <c r="DH523" s="1" t="s">
        <v>56</v>
      </c>
      <c r="DI523" s="1" t="s">
        <v>56</v>
      </c>
      <c r="DJ523" s="1" t="s">
        <v>56</v>
      </c>
      <c r="DK523" s="1" t="s">
        <v>74</v>
      </c>
      <c r="DL523" s="1" t="s">
        <v>68</v>
      </c>
      <c r="DM523" s="1" t="s">
        <v>65</v>
      </c>
      <c r="DN523" s="2" t="s">
        <v>97</v>
      </c>
      <c r="DO523" s="2" t="s">
        <v>56</v>
      </c>
      <c r="DP523" s="2" t="s">
        <v>56</v>
      </c>
      <c r="DQ523" s="2" t="s">
        <v>56</v>
      </c>
      <c r="DR523" s="2" t="s">
        <v>56</v>
      </c>
      <c r="DS523" s="2" t="s">
        <v>56</v>
      </c>
    </row>
    <row r="524" spans="1:123" x14ac:dyDescent="0.25">
      <c r="A524">
        <v>2018</v>
      </c>
      <c r="B524">
        <v>522</v>
      </c>
      <c r="C524" t="s">
        <v>102</v>
      </c>
      <c r="D524">
        <v>1</v>
      </c>
      <c r="E524">
        <v>60</v>
      </c>
      <c r="F524">
        <v>1958</v>
      </c>
      <c r="G524">
        <v>12</v>
      </c>
      <c r="H524">
        <f t="shared" si="521"/>
        <v>12</v>
      </c>
      <c r="I524" t="s">
        <v>90</v>
      </c>
      <c r="J524">
        <f t="shared" si="522"/>
        <v>1</v>
      </c>
      <c r="K524" t="s">
        <v>59</v>
      </c>
      <c r="L524">
        <f t="shared" si="523"/>
        <v>3</v>
      </c>
      <c r="M524" t="s">
        <v>59</v>
      </c>
      <c r="N524">
        <f t="shared" si="524"/>
        <v>5</v>
      </c>
      <c r="O524" t="s">
        <v>132</v>
      </c>
      <c r="P524">
        <f t="shared" si="525"/>
        <v>1</v>
      </c>
      <c r="Q524">
        <f t="shared" si="526"/>
        <v>1</v>
      </c>
      <c r="R524">
        <v>2</v>
      </c>
      <c r="S524" t="s">
        <v>101</v>
      </c>
      <c r="T524">
        <f t="shared" si="527"/>
        <v>1</v>
      </c>
      <c r="U524">
        <f t="shared" si="528"/>
        <v>1</v>
      </c>
      <c r="V524" t="s">
        <v>92</v>
      </c>
      <c r="W524">
        <v>30645</v>
      </c>
      <c r="X524">
        <v>7377.5</v>
      </c>
      <c r="Y524">
        <v>11391.25</v>
      </c>
      <c r="Z524" t="s">
        <v>81</v>
      </c>
      <c r="AA524">
        <f t="shared" si="529"/>
        <v>3</v>
      </c>
      <c r="AB524">
        <f t="shared" si="530"/>
        <v>1</v>
      </c>
      <c r="AC524" t="s">
        <v>104</v>
      </c>
      <c r="AD524" s="6">
        <f t="shared" si="531"/>
        <v>3</v>
      </c>
      <c r="AE524">
        <f t="shared" si="532"/>
        <v>1</v>
      </c>
      <c r="AF524" t="s">
        <v>75</v>
      </c>
      <c r="AG524" t="s">
        <v>142</v>
      </c>
      <c r="AH524" t="s">
        <v>219</v>
      </c>
      <c r="AI524" s="6" t="str">
        <f t="shared" si="520"/>
        <v>Church of Christ</v>
      </c>
      <c r="AJ524" t="s">
        <v>77</v>
      </c>
      <c r="AK524" s="6">
        <f t="shared" si="533"/>
        <v>3</v>
      </c>
      <c r="AL524" t="s">
        <v>77</v>
      </c>
      <c r="AM524" s="6">
        <f t="shared" si="533"/>
        <v>3</v>
      </c>
      <c r="AN524" s="6">
        <f t="shared" si="534"/>
        <v>0</v>
      </c>
      <c r="AO524" t="s">
        <v>121</v>
      </c>
      <c r="AP524">
        <f t="shared" si="535"/>
        <v>7</v>
      </c>
      <c r="AQ524">
        <f t="shared" si="536"/>
        <v>1</v>
      </c>
      <c r="AR524" t="s">
        <v>73</v>
      </c>
      <c r="AS524">
        <f t="shared" si="537"/>
        <v>7</v>
      </c>
      <c r="AT524">
        <f t="shared" si="538"/>
        <v>1</v>
      </c>
      <c r="AU524" t="s">
        <v>87</v>
      </c>
      <c r="AV524">
        <f t="shared" si="539"/>
        <v>7</v>
      </c>
      <c r="AW524">
        <f t="shared" si="540"/>
        <v>1</v>
      </c>
      <c r="AX524" t="s">
        <v>88</v>
      </c>
      <c r="AY524">
        <f t="shared" si="541"/>
        <v>7</v>
      </c>
      <c r="AZ524">
        <f t="shared" si="542"/>
        <v>1</v>
      </c>
      <c r="BA524" s="6">
        <f t="shared" si="543"/>
        <v>28</v>
      </c>
      <c r="BB524" s="6">
        <f t="shared" si="544"/>
        <v>4</v>
      </c>
      <c r="BC524" s="6">
        <f t="shared" si="545"/>
        <v>7</v>
      </c>
      <c r="BD524" s="9">
        <f t="shared" si="546"/>
        <v>1</v>
      </c>
      <c r="BE524" t="s">
        <v>64</v>
      </c>
      <c r="BF524">
        <f t="shared" si="547"/>
        <v>4</v>
      </c>
      <c r="BG524">
        <f t="shared" si="548"/>
        <v>1</v>
      </c>
      <c r="BH524" t="s">
        <v>63</v>
      </c>
      <c r="BI524">
        <f t="shared" si="549"/>
        <v>1</v>
      </c>
      <c r="BJ524">
        <f t="shared" si="550"/>
        <v>1</v>
      </c>
      <c r="BK524" t="s">
        <v>56</v>
      </c>
      <c r="BL524">
        <f t="shared" si="551"/>
        <v>0</v>
      </c>
      <c r="BM524">
        <f t="shared" si="552"/>
        <v>0</v>
      </c>
      <c r="BN524" t="s">
        <v>56</v>
      </c>
      <c r="BO524">
        <f t="shared" si="553"/>
        <v>0</v>
      </c>
      <c r="BP524">
        <f t="shared" si="554"/>
        <v>0</v>
      </c>
      <c r="BQ524" t="s">
        <v>56</v>
      </c>
      <c r="BR524">
        <f t="shared" si="555"/>
        <v>0</v>
      </c>
      <c r="BS524">
        <f t="shared" si="556"/>
        <v>0</v>
      </c>
      <c r="BT524" t="s">
        <v>78</v>
      </c>
      <c r="BU524">
        <f t="shared" si="557"/>
        <v>1</v>
      </c>
      <c r="BV524">
        <f t="shared" si="558"/>
        <v>1</v>
      </c>
      <c r="BW524" t="s">
        <v>79</v>
      </c>
      <c r="BX524">
        <f t="shared" si="559"/>
        <v>1</v>
      </c>
      <c r="BY524">
        <f t="shared" si="560"/>
        <v>1</v>
      </c>
      <c r="BZ524" t="s">
        <v>80</v>
      </c>
      <c r="CA524">
        <f t="shared" si="561"/>
        <v>1</v>
      </c>
      <c r="CB524">
        <f t="shared" si="562"/>
        <v>1</v>
      </c>
      <c r="CC524" t="s">
        <v>78</v>
      </c>
      <c r="CD524">
        <f t="shared" si="563"/>
        <v>1</v>
      </c>
      <c r="CE524">
        <f t="shared" si="564"/>
        <v>1</v>
      </c>
      <c r="CF524" t="s">
        <v>82</v>
      </c>
      <c r="CG524">
        <f t="shared" si="565"/>
        <v>1</v>
      </c>
      <c r="CH524">
        <f t="shared" si="566"/>
        <v>1</v>
      </c>
      <c r="CI524" t="s">
        <v>78</v>
      </c>
      <c r="CJ524">
        <f t="shared" si="567"/>
        <v>1</v>
      </c>
      <c r="CK524">
        <f t="shared" si="568"/>
        <v>1</v>
      </c>
      <c r="CL524" t="s">
        <v>78</v>
      </c>
      <c r="CM524">
        <f t="shared" si="569"/>
        <v>7</v>
      </c>
      <c r="CN524">
        <f t="shared" si="570"/>
        <v>1</v>
      </c>
      <c r="CO524" t="s">
        <v>83</v>
      </c>
      <c r="CP524">
        <f t="shared" si="571"/>
        <v>4</v>
      </c>
      <c r="CQ524">
        <f t="shared" si="572"/>
        <v>1</v>
      </c>
      <c r="CR524" t="s">
        <v>83</v>
      </c>
      <c r="CS524">
        <f t="shared" si="573"/>
        <v>4</v>
      </c>
      <c r="CT524">
        <f t="shared" si="574"/>
        <v>1</v>
      </c>
      <c r="CU524" t="s">
        <v>83</v>
      </c>
      <c r="CV524">
        <f t="shared" si="575"/>
        <v>4</v>
      </c>
      <c r="CW524">
        <f t="shared" si="576"/>
        <v>1</v>
      </c>
      <c r="CX524" t="s">
        <v>83</v>
      </c>
      <c r="CY524">
        <f t="shared" si="577"/>
        <v>4</v>
      </c>
      <c r="CZ524">
        <f t="shared" si="578"/>
        <v>1</v>
      </c>
      <c r="DA524" t="s">
        <v>56</v>
      </c>
      <c r="DB524">
        <f t="shared" si="579"/>
        <v>0</v>
      </c>
      <c r="DC524">
        <f t="shared" si="580"/>
        <v>0</v>
      </c>
      <c r="DD524">
        <f t="shared" si="581"/>
        <v>30</v>
      </c>
      <c r="DE524">
        <f t="shared" si="582"/>
        <v>12</v>
      </c>
      <c r="DF524" s="7">
        <f t="shared" si="583"/>
        <v>2.5</v>
      </c>
      <c r="DG524" s="8">
        <f t="shared" si="584"/>
        <v>0.25</v>
      </c>
      <c r="DH524" s="1" t="s">
        <v>112</v>
      </c>
      <c r="DI524" s="1" t="s">
        <v>56</v>
      </c>
      <c r="DJ524" s="1" t="s">
        <v>64</v>
      </c>
      <c r="DK524" s="1" t="s">
        <v>74</v>
      </c>
      <c r="DL524" s="1" t="s">
        <v>68</v>
      </c>
      <c r="DM524" s="1" t="s">
        <v>56</v>
      </c>
      <c r="DN524" s="2" t="s">
        <v>123</v>
      </c>
      <c r="DO524" s="2">
        <v>5</v>
      </c>
      <c r="DP524" s="2" t="s">
        <v>150</v>
      </c>
      <c r="DQ524" s="2">
        <v>5</v>
      </c>
      <c r="DR524" s="2">
        <v>5</v>
      </c>
      <c r="DS524" s="2">
        <v>5</v>
      </c>
    </row>
    <row r="525" spans="1:123" x14ac:dyDescent="0.25">
      <c r="A525">
        <v>2018</v>
      </c>
      <c r="B525">
        <v>523</v>
      </c>
      <c r="C525" t="s">
        <v>102</v>
      </c>
      <c r="D525">
        <v>3</v>
      </c>
      <c r="E525">
        <v>63</v>
      </c>
      <c r="F525">
        <v>1955</v>
      </c>
      <c r="G525">
        <v>12</v>
      </c>
      <c r="H525">
        <f t="shared" si="521"/>
        <v>12</v>
      </c>
      <c r="I525" t="s">
        <v>58</v>
      </c>
      <c r="J525">
        <f t="shared" si="522"/>
        <v>2</v>
      </c>
      <c r="K525" t="s">
        <v>59</v>
      </c>
      <c r="L525">
        <f t="shared" si="523"/>
        <v>3</v>
      </c>
      <c r="M525" t="s">
        <v>59</v>
      </c>
      <c r="N525">
        <f t="shared" si="524"/>
        <v>5</v>
      </c>
      <c r="O525" t="s">
        <v>125</v>
      </c>
      <c r="P525">
        <f t="shared" si="525"/>
        <v>4</v>
      </c>
      <c r="Q525">
        <f t="shared" si="526"/>
        <v>1</v>
      </c>
      <c r="R525">
        <v>3</v>
      </c>
      <c r="S525" t="s">
        <v>101</v>
      </c>
      <c r="T525">
        <f t="shared" si="527"/>
        <v>1</v>
      </c>
      <c r="U525">
        <f t="shared" si="528"/>
        <v>1</v>
      </c>
      <c r="V525" t="s">
        <v>92</v>
      </c>
      <c r="W525">
        <v>54480</v>
      </c>
      <c r="X525">
        <v>24970</v>
      </c>
      <c r="Y525">
        <v>38555</v>
      </c>
      <c r="Z525" t="s">
        <v>109</v>
      </c>
      <c r="AA525">
        <f t="shared" si="529"/>
        <v>5</v>
      </c>
      <c r="AB525">
        <f t="shared" si="530"/>
        <v>1</v>
      </c>
      <c r="AC525" t="s">
        <v>120</v>
      </c>
      <c r="AD525" s="6">
        <f t="shared" si="531"/>
        <v>1</v>
      </c>
      <c r="AE525">
        <f t="shared" si="532"/>
        <v>1</v>
      </c>
      <c r="AF525" t="s">
        <v>75</v>
      </c>
      <c r="AG525" t="s">
        <v>115</v>
      </c>
      <c r="AH525" t="s">
        <v>56</v>
      </c>
      <c r="AI525" s="6" t="str">
        <f t="shared" si="520"/>
        <v>United methodist</v>
      </c>
      <c r="AJ525" t="s">
        <v>106</v>
      </c>
      <c r="AK525" s="6">
        <f t="shared" si="533"/>
        <v>1</v>
      </c>
      <c r="AL525" t="s">
        <v>71</v>
      </c>
      <c r="AM525" s="6">
        <f t="shared" si="533"/>
        <v>2</v>
      </c>
      <c r="AN525" s="6">
        <f t="shared" si="534"/>
        <v>-1</v>
      </c>
      <c r="AO525" t="s">
        <v>128</v>
      </c>
      <c r="AP525">
        <f t="shared" si="535"/>
        <v>5</v>
      </c>
      <c r="AQ525">
        <f t="shared" si="536"/>
        <v>1</v>
      </c>
      <c r="AR525" t="s">
        <v>73</v>
      </c>
      <c r="AS525">
        <f t="shared" si="537"/>
        <v>7</v>
      </c>
      <c r="AT525">
        <f t="shared" si="538"/>
        <v>1</v>
      </c>
      <c r="AU525" t="s">
        <v>87</v>
      </c>
      <c r="AV525">
        <f t="shared" si="539"/>
        <v>7</v>
      </c>
      <c r="AW525">
        <f t="shared" si="540"/>
        <v>1</v>
      </c>
      <c r="AX525" t="s">
        <v>88</v>
      </c>
      <c r="AY525">
        <f t="shared" si="541"/>
        <v>7</v>
      </c>
      <c r="AZ525">
        <f t="shared" si="542"/>
        <v>1</v>
      </c>
      <c r="BA525" s="6">
        <f t="shared" si="543"/>
        <v>26</v>
      </c>
      <c r="BB525" s="6">
        <f t="shared" si="544"/>
        <v>4</v>
      </c>
      <c r="BC525" s="6">
        <f t="shared" si="545"/>
        <v>6.5</v>
      </c>
      <c r="BD525" s="9">
        <f t="shared" si="546"/>
        <v>0.91666666666666663</v>
      </c>
      <c r="BE525" t="s">
        <v>56</v>
      </c>
      <c r="BF525">
        <f t="shared" si="547"/>
        <v>0</v>
      </c>
      <c r="BG525">
        <f t="shared" si="548"/>
        <v>0</v>
      </c>
      <c r="BH525" t="s">
        <v>56</v>
      </c>
      <c r="BI525">
        <f t="shared" si="549"/>
        <v>0</v>
      </c>
      <c r="BJ525">
        <f t="shared" si="550"/>
        <v>0</v>
      </c>
      <c r="BK525" t="s">
        <v>63</v>
      </c>
      <c r="BL525">
        <f t="shared" si="551"/>
        <v>1</v>
      </c>
      <c r="BM525">
        <f t="shared" si="552"/>
        <v>1</v>
      </c>
      <c r="BN525" t="s">
        <v>64</v>
      </c>
      <c r="BO525">
        <f t="shared" si="553"/>
        <v>4</v>
      </c>
      <c r="BP525">
        <f t="shared" si="554"/>
        <v>1</v>
      </c>
      <c r="BQ525" t="s">
        <v>56</v>
      </c>
      <c r="BR525">
        <f t="shared" si="555"/>
        <v>0</v>
      </c>
      <c r="BS525">
        <f t="shared" si="556"/>
        <v>0</v>
      </c>
      <c r="BT525" t="s">
        <v>78</v>
      </c>
      <c r="BU525">
        <f t="shared" si="557"/>
        <v>1</v>
      </c>
      <c r="BV525">
        <f t="shared" si="558"/>
        <v>1</v>
      </c>
      <c r="BW525" t="s">
        <v>117</v>
      </c>
      <c r="BX525">
        <f t="shared" si="559"/>
        <v>3</v>
      </c>
      <c r="BY525">
        <f t="shared" si="560"/>
        <v>1</v>
      </c>
      <c r="BZ525" t="s">
        <v>147</v>
      </c>
      <c r="CA525">
        <f t="shared" si="561"/>
        <v>3</v>
      </c>
      <c r="CB525">
        <f t="shared" si="562"/>
        <v>1</v>
      </c>
      <c r="CC525" t="s">
        <v>74</v>
      </c>
      <c r="CD525">
        <f t="shared" si="563"/>
        <v>7</v>
      </c>
      <c r="CE525">
        <f t="shared" si="564"/>
        <v>1</v>
      </c>
      <c r="CF525" t="s">
        <v>82</v>
      </c>
      <c r="CG525">
        <f t="shared" si="565"/>
        <v>1</v>
      </c>
      <c r="CH525">
        <f t="shared" si="566"/>
        <v>1</v>
      </c>
      <c r="CI525" t="s">
        <v>74</v>
      </c>
      <c r="CJ525">
        <f t="shared" si="567"/>
        <v>7</v>
      </c>
      <c r="CK525">
        <f t="shared" si="568"/>
        <v>1</v>
      </c>
      <c r="CL525" t="s">
        <v>74</v>
      </c>
      <c r="CM525">
        <f t="shared" si="569"/>
        <v>1</v>
      </c>
      <c r="CN525">
        <f t="shared" si="570"/>
        <v>1</v>
      </c>
      <c r="CO525" t="s">
        <v>67</v>
      </c>
      <c r="CP525">
        <f t="shared" si="571"/>
        <v>5</v>
      </c>
      <c r="CQ525">
        <f t="shared" si="572"/>
        <v>1</v>
      </c>
      <c r="CR525" t="s">
        <v>67</v>
      </c>
      <c r="CS525">
        <f t="shared" si="573"/>
        <v>5</v>
      </c>
      <c r="CT525">
        <f t="shared" si="574"/>
        <v>1</v>
      </c>
      <c r="CU525" t="s">
        <v>67</v>
      </c>
      <c r="CV525">
        <f t="shared" si="575"/>
        <v>5</v>
      </c>
      <c r="CW525">
        <f t="shared" si="576"/>
        <v>1</v>
      </c>
      <c r="CX525" t="s">
        <v>67</v>
      </c>
      <c r="CY525">
        <f t="shared" si="577"/>
        <v>5</v>
      </c>
      <c r="CZ525">
        <f t="shared" si="578"/>
        <v>1</v>
      </c>
      <c r="DA525" t="s">
        <v>56</v>
      </c>
      <c r="DB525">
        <f t="shared" si="579"/>
        <v>0</v>
      </c>
      <c r="DC525">
        <f t="shared" si="580"/>
        <v>0</v>
      </c>
      <c r="DD525">
        <f t="shared" si="581"/>
        <v>48</v>
      </c>
      <c r="DE525">
        <f t="shared" si="582"/>
        <v>13</v>
      </c>
      <c r="DF525" s="7">
        <f t="shared" si="583"/>
        <v>3.6923076923076925</v>
      </c>
      <c r="DG525" s="8">
        <f t="shared" si="584"/>
        <v>0.44871794871794873</v>
      </c>
      <c r="DH525" s="1" t="s">
        <v>67</v>
      </c>
      <c r="DI525" s="1" t="s">
        <v>56</v>
      </c>
      <c r="DJ525" s="1" t="s">
        <v>56</v>
      </c>
      <c r="DK525" s="1" t="s">
        <v>74</v>
      </c>
      <c r="DL525" s="1" t="s">
        <v>68</v>
      </c>
      <c r="DM525" s="1" t="s">
        <v>65</v>
      </c>
      <c r="DN525" s="2">
        <v>4</v>
      </c>
      <c r="DO525" s="2">
        <v>3</v>
      </c>
      <c r="DP525" s="2">
        <v>6</v>
      </c>
      <c r="DQ525" s="2">
        <v>4</v>
      </c>
      <c r="DR525" s="2">
        <v>5</v>
      </c>
      <c r="DS525" s="2">
        <v>5</v>
      </c>
    </row>
    <row r="526" spans="1:123" x14ac:dyDescent="0.25">
      <c r="A526">
        <v>2018</v>
      </c>
      <c r="B526">
        <v>524</v>
      </c>
      <c r="C526" t="s">
        <v>57</v>
      </c>
      <c r="D526">
        <v>0</v>
      </c>
      <c r="E526">
        <v>45</v>
      </c>
      <c r="F526">
        <v>1973</v>
      </c>
      <c r="G526">
        <v>14</v>
      </c>
      <c r="H526">
        <f t="shared" si="521"/>
        <v>14</v>
      </c>
      <c r="I526" t="s">
        <v>58</v>
      </c>
      <c r="J526">
        <f t="shared" si="522"/>
        <v>2</v>
      </c>
      <c r="K526" t="s">
        <v>59</v>
      </c>
      <c r="L526">
        <f t="shared" si="523"/>
        <v>3</v>
      </c>
      <c r="M526" t="s">
        <v>89</v>
      </c>
      <c r="N526">
        <f t="shared" si="524"/>
        <v>4</v>
      </c>
      <c r="O526" t="s">
        <v>125</v>
      </c>
      <c r="P526">
        <f t="shared" si="525"/>
        <v>4</v>
      </c>
      <c r="Q526">
        <f t="shared" si="526"/>
        <v>1</v>
      </c>
      <c r="R526">
        <v>1</v>
      </c>
      <c r="S526" t="s">
        <v>56</v>
      </c>
      <c r="T526">
        <f t="shared" si="527"/>
        <v>0</v>
      </c>
      <c r="U526">
        <f t="shared" si="528"/>
        <v>0</v>
      </c>
      <c r="V526" t="s">
        <v>133</v>
      </c>
      <c r="W526">
        <v>7377.5</v>
      </c>
      <c r="X526">
        <v>6242.5</v>
      </c>
      <c r="Y526">
        <v>9638.75</v>
      </c>
      <c r="Z526" t="s">
        <v>140</v>
      </c>
      <c r="AA526">
        <f t="shared" si="529"/>
        <v>1</v>
      </c>
      <c r="AB526">
        <f t="shared" si="530"/>
        <v>1</v>
      </c>
      <c r="AC526" t="s">
        <v>71</v>
      </c>
      <c r="AD526" s="6">
        <f t="shared" si="531"/>
        <v>4</v>
      </c>
      <c r="AE526">
        <f t="shared" si="532"/>
        <v>1</v>
      </c>
      <c r="AF526" t="s">
        <v>75</v>
      </c>
      <c r="AG526" t="s">
        <v>188</v>
      </c>
      <c r="AH526" t="s">
        <v>56</v>
      </c>
      <c r="AI526" s="6" t="str">
        <f t="shared" si="520"/>
        <v>Other baptists</v>
      </c>
      <c r="AJ526" t="s">
        <v>77</v>
      </c>
      <c r="AK526" s="6">
        <f t="shared" si="533"/>
        <v>3</v>
      </c>
      <c r="AL526" t="s">
        <v>77</v>
      </c>
      <c r="AM526" s="6">
        <f t="shared" si="533"/>
        <v>3</v>
      </c>
      <c r="AN526" s="6">
        <f t="shared" si="534"/>
        <v>0</v>
      </c>
      <c r="AO526" t="s">
        <v>96</v>
      </c>
      <c r="AP526">
        <f t="shared" si="535"/>
        <v>3</v>
      </c>
      <c r="AQ526">
        <f t="shared" si="536"/>
        <v>1</v>
      </c>
      <c r="AR526" t="s">
        <v>129</v>
      </c>
      <c r="AS526">
        <f t="shared" si="537"/>
        <v>3</v>
      </c>
      <c r="AT526">
        <f t="shared" si="538"/>
        <v>1</v>
      </c>
      <c r="AU526" t="s">
        <v>100</v>
      </c>
      <c r="AV526">
        <f t="shared" si="539"/>
        <v>5</v>
      </c>
      <c r="AW526">
        <f t="shared" si="540"/>
        <v>1</v>
      </c>
      <c r="AX526" t="s">
        <v>88</v>
      </c>
      <c r="AY526">
        <f t="shared" si="541"/>
        <v>7</v>
      </c>
      <c r="AZ526">
        <f t="shared" si="542"/>
        <v>1</v>
      </c>
      <c r="BA526" s="6">
        <f t="shared" si="543"/>
        <v>18</v>
      </c>
      <c r="BB526" s="6">
        <f t="shared" si="544"/>
        <v>4</v>
      </c>
      <c r="BC526" s="6">
        <f t="shared" si="545"/>
        <v>4.5</v>
      </c>
      <c r="BD526" s="9">
        <f t="shared" si="546"/>
        <v>0.58333333333333337</v>
      </c>
      <c r="BE526" t="s">
        <v>93</v>
      </c>
      <c r="BF526">
        <f t="shared" si="547"/>
        <v>4</v>
      </c>
      <c r="BG526">
        <f t="shared" si="548"/>
        <v>1</v>
      </c>
      <c r="BH526" t="s">
        <v>65</v>
      </c>
      <c r="BI526">
        <f t="shared" si="549"/>
        <v>7</v>
      </c>
      <c r="BJ526">
        <f t="shared" si="550"/>
        <v>1</v>
      </c>
      <c r="BK526" t="s">
        <v>56</v>
      </c>
      <c r="BL526">
        <f t="shared" si="551"/>
        <v>0</v>
      </c>
      <c r="BM526">
        <f t="shared" si="552"/>
        <v>0</v>
      </c>
      <c r="BN526" t="s">
        <v>56</v>
      </c>
      <c r="BO526">
        <f t="shared" si="553"/>
        <v>0</v>
      </c>
      <c r="BP526">
        <f t="shared" si="554"/>
        <v>0</v>
      </c>
      <c r="BQ526" t="s">
        <v>94</v>
      </c>
      <c r="BR526">
        <f t="shared" si="555"/>
        <v>7</v>
      </c>
      <c r="BS526">
        <f t="shared" si="556"/>
        <v>1</v>
      </c>
      <c r="BT526" t="s">
        <v>78</v>
      </c>
      <c r="BU526">
        <f t="shared" si="557"/>
        <v>1</v>
      </c>
      <c r="BV526">
        <f t="shared" si="558"/>
        <v>1</v>
      </c>
      <c r="BW526" t="s">
        <v>117</v>
      </c>
      <c r="BX526">
        <f t="shared" si="559"/>
        <v>3</v>
      </c>
      <c r="BY526">
        <f t="shared" si="560"/>
        <v>1</v>
      </c>
      <c r="BZ526" t="s">
        <v>139</v>
      </c>
      <c r="CA526">
        <f t="shared" si="561"/>
        <v>7</v>
      </c>
      <c r="CB526">
        <f t="shared" si="562"/>
        <v>1</v>
      </c>
      <c r="CC526" t="s">
        <v>74</v>
      </c>
      <c r="CD526">
        <f t="shared" si="563"/>
        <v>7</v>
      </c>
      <c r="CE526">
        <f t="shared" si="564"/>
        <v>1</v>
      </c>
      <c r="CF526" t="s">
        <v>82</v>
      </c>
      <c r="CG526">
        <f t="shared" si="565"/>
        <v>1</v>
      </c>
      <c r="CH526">
        <f t="shared" si="566"/>
        <v>1</v>
      </c>
      <c r="CI526" t="s">
        <v>74</v>
      </c>
      <c r="CJ526">
        <f t="shared" si="567"/>
        <v>7</v>
      </c>
      <c r="CK526">
        <f t="shared" si="568"/>
        <v>1</v>
      </c>
      <c r="CL526" t="s">
        <v>78</v>
      </c>
      <c r="CM526">
        <f t="shared" si="569"/>
        <v>7</v>
      </c>
      <c r="CN526">
        <f t="shared" si="570"/>
        <v>1</v>
      </c>
      <c r="CO526" t="s">
        <v>83</v>
      </c>
      <c r="CP526">
        <f t="shared" si="571"/>
        <v>4</v>
      </c>
      <c r="CQ526">
        <f t="shared" si="572"/>
        <v>1</v>
      </c>
      <c r="CR526" t="s">
        <v>83</v>
      </c>
      <c r="CS526">
        <f t="shared" si="573"/>
        <v>4</v>
      </c>
      <c r="CT526">
        <f t="shared" si="574"/>
        <v>1</v>
      </c>
      <c r="CU526" t="s">
        <v>83</v>
      </c>
      <c r="CV526">
        <f t="shared" si="575"/>
        <v>4</v>
      </c>
      <c r="CW526">
        <f t="shared" si="576"/>
        <v>1</v>
      </c>
      <c r="CX526" t="s">
        <v>83</v>
      </c>
      <c r="CY526">
        <f t="shared" si="577"/>
        <v>4</v>
      </c>
      <c r="CZ526">
        <f t="shared" si="578"/>
        <v>1</v>
      </c>
      <c r="DA526" t="s">
        <v>99</v>
      </c>
      <c r="DB526">
        <f t="shared" si="579"/>
        <v>7</v>
      </c>
      <c r="DC526">
        <f t="shared" si="580"/>
        <v>1</v>
      </c>
      <c r="DD526">
        <f t="shared" si="581"/>
        <v>70</v>
      </c>
      <c r="DE526">
        <f t="shared" si="582"/>
        <v>14</v>
      </c>
      <c r="DF526" s="7">
        <f t="shared" si="583"/>
        <v>5</v>
      </c>
      <c r="DG526" s="8">
        <f t="shared" si="584"/>
        <v>0.66666666666666663</v>
      </c>
      <c r="DH526" s="1" t="s">
        <v>83</v>
      </c>
      <c r="DI526" s="1" t="s">
        <v>85</v>
      </c>
      <c r="DJ526" s="1" t="s">
        <v>93</v>
      </c>
      <c r="DK526" s="1" t="s">
        <v>56</v>
      </c>
      <c r="DL526" s="1" t="s">
        <v>93</v>
      </c>
      <c r="DM526" s="1" t="s">
        <v>56</v>
      </c>
      <c r="DN526" s="2" t="s">
        <v>56</v>
      </c>
      <c r="DO526" s="2">
        <v>5</v>
      </c>
      <c r="DP526" s="2">
        <v>3</v>
      </c>
      <c r="DQ526" s="2">
        <v>6</v>
      </c>
      <c r="DR526" s="2">
        <v>4</v>
      </c>
      <c r="DS526" s="2">
        <v>4</v>
      </c>
    </row>
    <row r="527" spans="1:123" x14ac:dyDescent="0.25">
      <c r="A527">
        <v>2018</v>
      </c>
      <c r="B527">
        <v>525</v>
      </c>
      <c r="C527" t="s">
        <v>102</v>
      </c>
      <c r="D527">
        <v>4</v>
      </c>
      <c r="E527">
        <v>35</v>
      </c>
      <c r="F527">
        <v>1983</v>
      </c>
      <c r="G527">
        <v>13</v>
      </c>
      <c r="H527">
        <f t="shared" si="521"/>
        <v>13</v>
      </c>
      <c r="I527" t="s">
        <v>90</v>
      </c>
      <c r="J527">
        <f t="shared" si="522"/>
        <v>1</v>
      </c>
      <c r="K527" t="s">
        <v>59</v>
      </c>
      <c r="L527">
        <f t="shared" si="523"/>
        <v>3</v>
      </c>
      <c r="M527" t="s">
        <v>59</v>
      </c>
      <c r="N527">
        <f t="shared" si="524"/>
        <v>5</v>
      </c>
      <c r="O527" t="s">
        <v>60</v>
      </c>
      <c r="P527">
        <f t="shared" si="525"/>
        <v>7</v>
      </c>
      <c r="Q527">
        <f t="shared" si="526"/>
        <v>1</v>
      </c>
      <c r="R527">
        <v>6</v>
      </c>
      <c r="S527" t="s">
        <v>101</v>
      </c>
      <c r="T527">
        <f t="shared" si="527"/>
        <v>1</v>
      </c>
      <c r="U527">
        <f t="shared" si="528"/>
        <v>1</v>
      </c>
      <c r="V527" t="s">
        <v>61</v>
      </c>
      <c r="W527">
        <v>119879.4173</v>
      </c>
      <c r="X527">
        <v>151050.72140000001</v>
      </c>
      <c r="Y527">
        <v>182695.90979999999</v>
      </c>
      <c r="Z527" t="s">
        <v>109</v>
      </c>
      <c r="AA527">
        <f t="shared" si="529"/>
        <v>5</v>
      </c>
      <c r="AB527">
        <f t="shared" si="530"/>
        <v>1</v>
      </c>
      <c r="AC527" t="s">
        <v>104</v>
      </c>
      <c r="AD527" s="6">
        <f t="shared" si="531"/>
        <v>3</v>
      </c>
      <c r="AE527">
        <f t="shared" si="532"/>
        <v>1</v>
      </c>
      <c r="AF527" t="s">
        <v>75</v>
      </c>
      <c r="AG527" t="s">
        <v>70</v>
      </c>
      <c r="AH527" t="s">
        <v>56</v>
      </c>
      <c r="AI527" s="6" t="str">
        <f t="shared" si="520"/>
        <v>No denomination</v>
      </c>
      <c r="AJ527" t="s">
        <v>71</v>
      </c>
      <c r="AK527" s="6">
        <f t="shared" si="533"/>
        <v>2</v>
      </c>
      <c r="AL527" t="s">
        <v>106</v>
      </c>
      <c r="AM527" s="6">
        <f t="shared" si="533"/>
        <v>1</v>
      </c>
      <c r="AN527" s="6">
        <f t="shared" si="534"/>
        <v>1</v>
      </c>
      <c r="AO527" t="s">
        <v>110</v>
      </c>
      <c r="AP527">
        <f t="shared" si="535"/>
        <v>1</v>
      </c>
      <c r="AQ527">
        <f t="shared" si="536"/>
        <v>1</v>
      </c>
      <c r="AR527" t="s">
        <v>129</v>
      </c>
      <c r="AS527">
        <f t="shared" si="537"/>
        <v>3</v>
      </c>
      <c r="AT527">
        <f t="shared" si="538"/>
        <v>1</v>
      </c>
      <c r="AU527" t="s">
        <v>158</v>
      </c>
      <c r="AV527">
        <f t="shared" si="539"/>
        <v>1</v>
      </c>
      <c r="AW527">
        <f t="shared" si="540"/>
        <v>1</v>
      </c>
      <c r="AX527" t="s">
        <v>88</v>
      </c>
      <c r="AY527">
        <f t="shared" si="541"/>
        <v>7</v>
      </c>
      <c r="AZ527">
        <f t="shared" si="542"/>
        <v>1</v>
      </c>
      <c r="BA527" s="6">
        <f t="shared" si="543"/>
        <v>12</v>
      </c>
      <c r="BB527" s="6">
        <f t="shared" si="544"/>
        <v>4</v>
      </c>
      <c r="BC527" s="6">
        <f t="shared" si="545"/>
        <v>3</v>
      </c>
      <c r="BD527" s="9">
        <f t="shared" si="546"/>
        <v>0.33333333333333331</v>
      </c>
      <c r="BE527" t="s">
        <v>56</v>
      </c>
      <c r="BF527">
        <f t="shared" si="547"/>
        <v>0</v>
      </c>
      <c r="BG527">
        <f t="shared" si="548"/>
        <v>0</v>
      </c>
      <c r="BH527" t="s">
        <v>56</v>
      </c>
      <c r="BI527">
        <f t="shared" si="549"/>
        <v>0</v>
      </c>
      <c r="BJ527">
        <f t="shared" si="550"/>
        <v>0</v>
      </c>
      <c r="BK527" t="s">
        <v>64</v>
      </c>
      <c r="BL527">
        <f t="shared" si="551"/>
        <v>4</v>
      </c>
      <c r="BM527">
        <f t="shared" si="552"/>
        <v>1</v>
      </c>
      <c r="BN527" t="s">
        <v>64</v>
      </c>
      <c r="BO527">
        <f t="shared" si="553"/>
        <v>4</v>
      </c>
      <c r="BP527">
        <f t="shared" si="554"/>
        <v>1</v>
      </c>
      <c r="BQ527" t="s">
        <v>66</v>
      </c>
      <c r="BR527">
        <f t="shared" si="555"/>
        <v>1</v>
      </c>
      <c r="BS527">
        <f t="shared" si="556"/>
        <v>1</v>
      </c>
      <c r="BT527" t="s">
        <v>78</v>
      </c>
      <c r="BU527">
        <f t="shared" si="557"/>
        <v>1</v>
      </c>
      <c r="BV527">
        <f t="shared" si="558"/>
        <v>1</v>
      </c>
      <c r="BW527" t="s">
        <v>56</v>
      </c>
      <c r="BX527">
        <f t="shared" si="559"/>
        <v>0</v>
      </c>
      <c r="BY527">
        <f t="shared" si="560"/>
        <v>0</v>
      </c>
      <c r="BZ527" t="s">
        <v>56</v>
      </c>
      <c r="CA527">
        <f t="shared" si="561"/>
        <v>0</v>
      </c>
      <c r="CB527">
        <f t="shared" si="562"/>
        <v>0</v>
      </c>
      <c r="CC527" t="s">
        <v>56</v>
      </c>
      <c r="CD527">
        <f t="shared" si="563"/>
        <v>0</v>
      </c>
      <c r="CE527">
        <f t="shared" si="564"/>
        <v>0</v>
      </c>
      <c r="CF527" t="s">
        <v>56</v>
      </c>
      <c r="CG527">
        <f t="shared" si="565"/>
        <v>0</v>
      </c>
      <c r="CH527">
        <f t="shared" si="566"/>
        <v>0</v>
      </c>
      <c r="CI527" t="s">
        <v>56</v>
      </c>
      <c r="CJ527">
        <f t="shared" si="567"/>
        <v>0</v>
      </c>
      <c r="CK527">
        <f t="shared" si="568"/>
        <v>0</v>
      </c>
      <c r="CL527" t="s">
        <v>56</v>
      </c>
      <c r="CM527">
        <f t="shared" si="569"/>
        <v>0</v>
      </c>
      <c r="CN527">
        <f t="shared" si="570"/>
        <v>0</v>
      </c>
      <c r="CO527" t="s">
        <v>56</v>
      </c>
      <c r="CP527">
        <f t="shared" si="571"/>
        <v>0</v>
      </c>
      <c r="CQ527">
        <f t="shared" si="572"/>
        <v>0</v>
      </c>
      <c r="CR527" t="s">
        <v>56</v>
      </c>
      <c r="CS527">
        <f t="shared" si="573"/>
        <v>0</v>
      </c>
      <c r="CT527">
        <f t="shared" si="574"/>
        <v>0</v>
      </c>
      <c r="CU527" t="s">
        <v>56</v>
      </c>
      <c r="CV527">
        <f t="shared" si="575"/>
        <v>0</v>
      </c>
      <c r="CW527">
        <f t="shared" si="576"/>
        <v>0</v>
      </c>
      <c r="CX527" t="s">
        <v>56</v>
      </c>
      <c r="CY527">
        <f t="shared" si="577"/>
        <v>0</v>
      </c>
      <c r="CZ527">
        <f t="shared" si="578"/>
        <v>0</v>
      </c>
      <c r="DA527" t="s">
        <v>99</v>
      </c>
      <c r="DB527">
        <f t="shared" si="579"/>
        <v>7</v>
      </c>
      <c r="DC527">
        <f t="shared" si="580"/>
        <v>1</v>
      </c>
      <c r="DD527">
        <f t="shared" si="581"/>
        <v>17</v>
      </c>
      <c r="DE527">
        <f t="shared" si="582"/>
        <v>5</v>
      </c>
      <c r="DF527" s="7">
        <f t="shared" si="583"/>
        <v>3.4</v>
      </c>
      <c r="DG527" s="8">
        <f t="shared" si="584"/>
        <v>0.39999999999999997</v>
      </c>
      <c r="DH527" s="1" t="s">
        <v>56</v>
      </c>
      <c r="DI527" s="1" t="s">
        <v>135</v>
      </c>
      <c r="DJ527" s="1" t="s">
        <v>56</v>
      </c>
      <c r="DK527" s="1" t="s">
        <v>74</v>
      </c>
      <c r="DL527" s="1" t="s">
        <v>68</v>
      </c>
      <c r="DM527" s="1" t="s">
        <v>65</v>
      </c>
      <c r="DN527" s="2">
        <v>4</v>
      </c>
      <c r="DO527" s="2" t="s">
        <v>56</v>
      </c>
      <c r="DP527" s="2" t="s">
        <v>56</v>
      </c>
      <c r="DQ527" s="2" t="s">
        <v>56</v>
      </c>
      <c r="DR527" s="2" t="s">
        <v>56</v>
      </c>
      <c r="DS527" s="2" t="s">
        <v>56</v>
      </c>
    </row>
    <row r="528" spans="1:123" x14ac:dyDescent="0.25">
      <c r="A528">
        <v>2018</v>
      </c>
      <c r="B528">
        <v>526</v>
      </c>
      <c r="C528" t="s">
        <v>57</v>
      </c>
      <c r="D528">
        <v>2</v>
      </c>
      <c r="E528">
        <v>22</v>
      </c>
      <c r="F528">
        <v>1996</v>
      </c>
      <c r="G528">
        <v>12</v>
      </c>
      <c r="H528">
        <f t="shared" si="521"/>
        <v>12</v>
      </c>
      <c r="I528" t="s">
        <v>90</v>
      </c>
      <c r="J528">
        <f t="shared" si="522"/>
        <v>1</v>
      </c>
      <c r="K528" t="s">
        <v>59</v>
      </c>
      <c r="L528">
        <f t="shared" si="523"/>
        <v>3</v>
      </c>
      <c r="M528" t="s">
        <v>89</v>
      </c>
      <c r="N528">
        <f t="shared" si="524"/>
        <v>4</v>
      </c>
      <c r="O528" t="s">
        <v>132</v>
      </c>
      <c r="P528">
        <f t="shared" si="525"/>
        <v>1</v>
      </c>
      <c r="Q528">
        <f t="shared" si="526"/>
        <v>1</v>
      </c>
      <c r="R528">
        <v>6</v>
      </c>
      <c r="S528" t="s">
        <v>101</v>
      </c>
      <c r="T528">
        <f t="shared" si="527"/>
        <v>1</v>
      </c>
      <c r="U528">
        <f t="shared" si="528"/>
        <v>1</v>
      </c>
      <c r="V528" t="s">
        <v>148</v>
      </c>
      <c r="W528">
        <v>9647.5</v>
      </c>
      <c r="X528">
        <v>227</v>
      </c>
      <c r="Y528">
        <v>350.5</v>
      </c>
      <c r="Z528" t="s">
        <v>140</v>
      </c>
      <c r="AA528">
        <f t="shared" si="529"/>
        <v>1</v>
      </c>
      <c r="AB528">
        <f t="shared" si="530"/>
        <v>1</v>
      </c>
      <c r="AC528" t="s">
        <v>103</v>
      </c>
      <c r="AD528" s="6">
        <f t="shared" si="531"/>
        <v>0</v>
      </c>
      <c r="AE528">
        <f t="shared" si="532"/>
        <v>0</v>
      </c>
      <c r="AF528" t="s">
        <v>75</v>
      </c>
      <c r="AG528" t="s">
        <v>70</v>
      </c>
      <c r="AH528" t="s">
        <v>56</v>
      </c>
      <c r="AI528" s="6" t="str">
        <f t="shared" si="520"/>
        <v>No denomination</v>
      </c>
      <c r="AJ528" t="s">
        <v>71</v>
      </c>
      <c r="AK528" s="6">
        <f t="shared" si="533"/>
        <v>2</v>
      </c>
      <c r="AL528" t="s">
        <v>71</v>
      </c>
      <c r="AM528" s="6">
        <f t="shared" si="533"/>
        <v>2</v>
      </c>
      <c r="AN528" s="6">
        <f t="shared" si="534"/>
        <v>0</v>
      </c>
      <c r="AO528" t="s">
        <v>72</v>
      </c>
      <c r="AP528">
        <f t="shared" si="535"/>
        <v>6</v>
      </c>
      <c r="AQ528">
        <f t="shared" si="536"/>
        <v>1</v>
      </c>
      <c r="AR528" t="s">
        <v>73</v>
      </c>
      <c r="AS528">
        <f t="shared" si="537"/>
        <v>7</v>
      </c>
      <c r="AT528">
        <f t="shared" si="538"/>
        <v>1</v>
      </c>
      <c r="AU528" t="s">
        <v>100</v>
      </c>
      <c r="AV528">
        <f t="shared" si="539"/>
        <v>5</v>
      </c>
      <c r="AW528">
        <f t="shared" si="540"/>
        <v>1</v>
      </c>
      <c r="AX528" t="s">
        <v>88</v>
      </c>
      <c r="AY528">
        <f t="shared" si="541"/>
        <v>7</v>
      </c>
      <c r="AZ528">
        <f t="shared" si="542"/>
        <v>1</v>
      </c>
      <c r="BA528" s="6">
        <f t="shared" si="543"/>
        <v>25</v>
      </c>
      <c r="BB528" s="6">
        <f t="shared" si="544"/>
        <v>4</v>
      </c>
      <c r="BC528" s="6">
        <f t="shared" si="545"/>
        <v>6.25</v>
      </c>
      <c r="BD528" s="9">
        <f t="shared" si="546"/>
        <v>0.875</v>
      </c>
      <c r="BE528" t="s">
        <v>63</v>
      </c>
      <c r="BF528">
        <f t="shared" si="547"/>
        <v>1</v>
      </c>
      <c r="BG528">
        <f t="shared" si="548"/>
        <v>1</v>
      </c>
      <c r="BH528" t="s">
        <v>64</v>
      </c>
      <c r="BI528">
        <f t="shared" si="549"/>
        <v>4</v>
      </c>
      <c r="BJ528">
        <f t="shared" si="550"/>
        <v>1</v>
      </c>
      <c r="BK528" t="s">
        <v>56</v>
      </c>
      <c r="BL528">
        <f t="shared" si="551"/>
        <v>0</v>
      </c>
      <c r="BM528">
        <f t="shared" si="552"/>
        <v>0</v>
      </c>
      <c r="BN528" t="s">
        <v>56</v>
      </c>
      <c r="BO528">
        <f t="shared" si="553"/>
        <v>0</v>
      </c>
      <c r="BP528">
        <f t="shared" si="554"/>
        <v>0</v>
      </c>
      <c r="BQ528" t="s">
        <v>56</v>
      </c>
      <c r="BR528">
        <f t="shared" si="555"/>
        <v>0</v>
      </c>
      <c r="BS528">
        <f t="shared" si="556"/>
        <v>0</v>
      </c>
      <c r="BT528" t="s">
        <v>74</v>
      </c>
      <c r="BU528">
        <f t="shared" si="557"/>
        <v>7</v>
      </c>
      <c r="BV528">
        <f t="shared" si="558"/>
        <v>1</v>
      </c>
      <c r="BW528" t="s">
        <v>167</v>
      </c>
      <c r="BX528">
        <f t="shared" si="559"/>
        <v>7</v>
      </c>
      <c r="BY528">
        <f t="shared" si="560"/>
        <v>1</v>
      </c>
      <c r="BZ528" t="s">
        <v>80</v>
      </c>
      <c r="CA528">
        <f t="shared" si="561"/>
        <v>1</v>
      </c>
      <c r="CB528">
        <f t="shared" si="562"/>
        <v>1</v>
      </c>
      <c r="CC528" t="s">
        <v>74</v>
      </c>
      <c r="CD528">
        <f t="shared" si="563"/>
        <v>7</v>
      </c>
      <c r="CE528">
        <f t="shared" si="564"/>
        <v>1</v>
      </c>
      <c r="CF528" t="s">
        <v>151</v>
      </c>
      <c r="CG528">
        <f t="shared" si="565"/>
        <v>7</v>
      </c>
      <c r="CH528">
        <f t="shared" si="566"/>
        <v>1</v>
      </c>
      <c r="CI528" t="s">
        <v>78</v>
      </c>
      <c r="CJ528">
        <f t="shared" si="567"/>
        <v>1</v>
      </c>
      <c r="CK528">
        <f t="shared" si="568"/>
        <v>1</v>
      </c>
      <c r="CL528" t="s">
        <v>74</v>
      </c>
      <c r="CM528">
        <f t="shared" si="569"/>
        <v>1</v>
      </c>
      <c r="CN528">
        <f t="shared" si="570"/>
        <v>1</v>
      </c>
      <c r="CO528" t="s">
        <v>83</v>
      </c>
      <c r="CP528">
        <f t="shared" si="571"/>
        <v>4</v>
      </c>
      <c r="CQ528">
        <f t="shared" si="572"/>
        <v>1</v>
      </c>
      <c r="CR528" t="s">
        <v>83</v>
      </c>
      <c r="CS528">
        <f t="shared" si="573"/>
        <v>4</v>
      </c>
      <c r="CT528">
        <f t="shared" si="574"/>
        <v>1</v>
      </c>
      <c r="CU528" t="s">
        <v>83</v>
      </c>
      <c r="CV528">
        <f t="shared" si="575"/>
        <v>4</v>
      </c>
      <c r="CW528">
        <f t="shared" si="576"/>
        <v>1</v>
      </c>
      <c r="CX528" t="s">
        <v>83</v>
      </c>
      <c r="CY528">
        <f t="shared" si="577"/>
        <v>4</v>
      </c>
      <c r="CZ528">
        <f t="shared" si="578"/>
        <v>1</v>
      </c>
      <c r="DA528" t="s">
        <v>56</v>
      </c>
      <c r="DB528">
        <f t="shared" si="579"/>
        <v>0</v>
      </c>
      <c r="DC528">
        <f t="shared" si="580"/>
        <v>0</v>
      </c>
      <c r="DD528">
        <f t="shared" si="581"/>
        <v>51</v>
      </c>
      <c r="DE528">
        <f t="shared" si="582"/>
        <v>12</v>
      </c>
      <c r="DF528" s="7">
        <f t="shared" si="583"/>
        <v>4.25</v>
      </c>
      <c r="DG528" s="8">
        <f t="shared" si="584"/>
        <v>0.54166666666666663</v>
      </c>
      <c r="DH528" s="1" t="s">
        <v>112</v>
      </c>
      <c r="DI528" s="1" t="s">
        <v>56</v>
      </c>
      <c r="DJ528" s="1" t="s">
        <v>65</v>
      </c>
      <c r="DK528" s="1" t="s">
        <v>74</v>
      </c>
      <c r="DL528" s="1" t="s">
        <v>68</v>
      </c>
      <c r="DM528" s="1" t="s">
        <v>56</v>
      </c>
      <c r="DN528" s="2" t="s">
        <v>97</v>
      </c>
      <c r="DO528" s="2">
        <v>4</v>
      </c>
      <c r="DP528" s="2">
        <v>5</v>
      </c>
      <c r="DQ528" s="2">
        <v>4</v>
      </c>
      <c r="DR528" s="2">
        <v>6</v>
      </c>
      <c r="DS528" s="2">
        <v>6</v>
      </c>
    </row>
    <row r="529" spans="1:123" x14ac:dyDescent="0.25">
      <c r="A529">
        <v>2018</v>
      </c>
      <c r="B529">
        <v>527</v>
      </c>
      <c r="C529" t="s">
        <v>102</v>
      </c>
      <c r="D529">
        <v>3</v>
      </c>
      <c r="E529">
        <v>36</v>
      </c>
      <c r="F529">
        <v>1982</v>
      </c>
      <c r="G529">
        <v>12</v>
      </c>
      <c r="H529">
        <f t="shared" si="521"/>
        <v>12</v>
      </c>
      <c r="I529" t="s">
        <v>90</v>
      </c>
      <c r="J529">
        <f t="shared" si="522"/>
        <v>1</v>
      </c>
      <c r="K529" t="s">
        <v>59</v>
      </c>
      <c r="L529">
        <f t="shared" si="523"/>
        <v>3</v>
      </c>
      <c r="M529" t="s">
        <v>59</v>
      </c>
      <c r="N529">
        <f t="shared" si="524"/>
        <v>5</v>
      </c>
      <c r="O529" t="s">
        <v>125</v>
      </c>
      <c r="P529">
        <f t="shared" si="525"/>
        <v>4</v>
      </c>
      <c r="Q529">
        <f t="shared" si="526"/>
        <v>1</v>
      </c>
      <c r="R529">
        <v>5</v>
      </c>
      <c r="S529" t="s">
        <v>56</v>
      </c>
      <c r="T529">
        <f t="shared" si="527"/>
        <v>0</v>
      </c>
      <c r="U529">
        <f t="shared" si="528"/>
        <v>0</v>
      </c>
      <c r="V529" t="s">
        <v>61</v>
      </c>
      <c r="W529">
        <v>0</v>
      </c>
      <c r="X529">
        <v>0</v>
      </c>
      <c r="Y529">
        <v>0</v>
      </c>
      <c r="Z529" t="s">
        <v>81</v>
      </c>
      <c r="AA529">
        <f t="shared" si="529"/>
        <v>3</v>
      </c>
      <c r="AB529">
        <f t="shared" si="530"/>
        <v>1</v>
      </c>
      <c r="AC529" t="s">
        <v>71</v>
      </c>
      <c r="AD529" s="6">
        <f t="shared" si="531"/>
        <v>4</v>
      </c>
      <c r="AE529">
        <f t="shared" si="532"/>
        <v>1</v>
      </c>
      <c r="AF529" t="s">
        <v>75</v>
      </c>
      <c r="AG529" t="s">
        <v>70</v>
      </c>
      <c r="AH529" t="s">
        <v>56</v>
      </c>
      <c r="AI529" s="6" t="str">
        <f t="shared" si="520"/>
        <v>No denomination</v>
      </c>
      <c r="AJ529" t="s">
        <v>71</v>
      </c>
      <c r="AK529" s="6">
        <f t="shared" si="533"/>
        <v>2</v>
      </c>
      <c r="AL529" t="s">
        <v>106</v>
      </c>
      <c r="AM529" s="6">
        <f t="shared" si="533"/>
        <v>1</v>
      </c>
      <c r="AN529" s="6">
        <f t="shared" si="534"/>
        <v>1</v>
      </c>
      <c r="AO529" t="s">
        <v>121</v>
      </c>
      <c r="AP529">
        <f t="shared" si="535"/>
        <v>7</v>
      </c>
      <c r="AQ529">
        <f t="shared" si="536"/>
        <v>1</v>
      </c>
      <c r="AR529" t="s">
        <v>73</v>
      </c>
      <c r="AS529">
        <f t="shared" si="537"/>
        <v>7</v>
      </c>
      <c r="AT529">
        <f t="shared" si="538"/>
        <v>1</v>
      </c>
      <c r="AU529" t="s">
        <v>87</v>
      </c>
      <c r="AV529">
        <f t="shared" si="539"/>
        <v>7</v>
      </c>
      <c r="AW529">
        <f t="shared" si="540"/>
        <v>1</v>
      </c>
      <c r="AX529" t="s">
        <v>88</v>
      </c>
      <c r="AY529">
        <f t="shared" si="541"/>
        <v>7</v>
      </c>
      <c r="AZ529">
        <f t="shared" si="542"/>
        <v>1</v>
      </c>
      <c r="BA529" s="6">
        <f t="shared" si="543"/>
        <v>28</v>
      </c>
      <c r="BB529" s="6">
        <f t="shared" si="544"/>
        <v>4</v>
      </c>
      <c r="BC529" s="6">
        <f t="shared" si="545"/>
        <v>7</v>
      </c>
      <c r="BD529" s="9">
        <f t="shared" si="546"/>
        <v>1</v>
      </c>
      <c r="BE529" t="s">
        <v>56</v>
      </c>
      <c r="BF529">
        <f t="shared" si="547"/>
        <v>0</v>
      </c>
      <c r="BG529">
        <f t="shared" si="548"/>
        <v>0</v>
      </c>
      <c r="BH529" t="s">
        <v>56</v>
      </c>
      <c r="BI529">
        <f t="shared" si="549"/>
        <v>0</v>
      </c>
      <c r="BJ529">
        <f t="shared" si="550"/>
        <v>0</v>
      </c>
      <c r="BK529" t="s">
        <v>63</v>
      </c>
      <c r="BL529">
        <f t="shared" si="551"/>
        <v>1</v>
      </c>
      <c r="BM529">
        <f t="shared" si="552"/>
        <v>1</v>
      </c>
      <c r="BN529" t="s">
        <v>63</v>
      </c>
      <c r="BO529">
        <f t="shared" si="553"/>
        <v>1</v>
      </c>
      <c r="BP529">
        <f t="shared" si="554"/>
        <v>1</v>
      </c>
      <c r="BQ529" t="s">
        <v>94</v>
      </c>
      <c r="BR529">
        <f t="shared" si="555"/>
        <v>7</v>
      </c>
      <c r="BS529">
        <f t="shared" si="556"/>
        <v>1</v>
      </c>
      <c r="BT529" t="s">
        <v>78</v>
      </c>
      <c r="BU529">
        <f t="shared" si="557"/>
        <v>1</v>
      </c>
      <c r="BV529">
        <f t="shared" si="558"/>
        <v>1</v>
      </c>
      <c r="BW529" t="s">
        <v>79</v>
      </c>
      <c r="BX529">
        <f t="shared" si="559"/>
        <v>1</v>
      </c>
      <c r="BY529">
        <f t="shared" si="560"/>
        <v>1</v>
      </c>
      <c r="BZ529" t="s">
        <v>147</v>
      </c>
      <c r="CA529">
        <f t="shared" si="561"/>
        <v>3</v>
      </c>
      <c r="CB529">
        <f t="shared" si="562"/>
        <v>1</v>
      </c>
      <c r="CC529" t="s">
        <v>93</v>
      </c>
      <c r="CD529">
        <f t="shared" si="563"/>
        <v>4</v>
      </c>
      <c r="CE529">
        <f t="shared" si="564"/>
        <v>1</v>
      </c>
      <c r="CF529" t="s">
        <v>82</v>
      </c>
      <c r="CG529">
        <f t="shared" si="565"/>
        <v>1</v>
      </c>
      <c r="CH529">
        <f t="shared" si="566"/>
        <v>1</v>
      </c>
      <c r="CI529" t="s">
        <v>74</v>
      </c>
      <c r="CJ529">
        <f t="shared" si="567"/>
        <v>7</v>
      </c>
      <c r="CK529">
        <f t="shared" si="568"/>
        <v>1</v>
      </c>
      <c r="CL529" t="s">
        <v>74</v>
      </c>
      <c r="CM529">
        <f t="shared" si="569"/>
        <v>1</v>
      </c>
      <c r="CN529">
        <f t="shared" si="570"/>
        <v>1</v>
      </c>
      <c r="CO529" t="s">
        <v>83</v>
      </c>
      <c r="CP529">
        <f t="shared" si="571"/>
        <v>4</v>
      </c>
      <c r="CQ529">
        <f t="shared" si="572"/>
        <v>1</v>
      </c>
      <c r="CR529" t="s">
        <v>112</v>
      </c>
      <c r="CS529">
        <f t="shared" si="573"/>
        <v>7</v>
      </c>
      <c r="CT529">
        <f t="shared" si="574"/>
        <v>1</v>
      </c>
      <c r="CU529" t="s">
        <v>112</v>
      </c>
      <c r="CV529">
        <f t="shared" si="575"/>
        <v>7</v>
      </c>
      <c r="CW529">
        <f t="shared" si="576"/>
        <v>1</v>
      </c>
      <c r="CX529" t="s">
        <v>112</v>
      </c>
      <c r="CY529">
        <f t="shared" si="577"/>
        <v>7</v>
      </c>
      <c r="CZ529">
        <f t="shared" si="578"/>
        <v>1</v>
      </c>
      <c r="DA529" t="s">
        <v>99</v>
      </c>
      <c r="DB529">
        <f t="shared" si="579"/>
        <v>7</v>
      </c>
      <c r="DC529">
        <f t="shared" si="580"/>
        <v>1</v>
      </c>
      <c r="DD529">
        <f t="shared" si="581"/>
        <v>59</v>
      </c>
      <c r="DE529">
        <f t="shared" si="582"/>
        <v>15</v>
      </c>
      <c r="DF529" s="7">
        <f t="shared" si="583"/>
        <v>3.9333333333333331</v>
      </c>
      <c r="DG529" s="8">
        <f t="shared" si="584"/>
        <v>0.48888888888888887</v>
      </c>
      <c r="DH529" s="1" t="s">
        <v>112</v>
      </c>
      <c r="DI529" s="1" t="s">
        <v>85</v>
      </c>
      <c r="DJ529" s="1" t="s">
        <v>56</v>
      </c>
      <c r="DK529" s="1" t="s">
        <v>56</v>
      </c>
      <c r="DL529" s="1" t="s">
        <v>64</v>
      </c>
      <c r="DM529" s="1" t="s">
        <v>65</v>
      </c>
      <c r="DN529" s="2" t="s">
        <v>56</v>
      </c>
      <c r="DO529" s="2" t="s">
        <v>56</v>
      </c>
      <c r="DP529" s="2" t="s">
        <v>56</v>
      </c>
      <c r="DQ529" s="2">
        <v>99</v>
      </c>
      <c r="DR529" s="2">
        <v>99</v>
      </c>
      <c r="DS529" s="2">
        <v>99</v>
      </c>
    </row>
    <row r="530" spans="1:123" x14ac:dyDescent="0.25">
      <c r="A530">
        <v>2018</v>
      </c>
      <c r="B530">
        <v>528</v>
      </c>
      <c r="C530" t="s">
        <v>124</v>
      </c>
      <c r="D530">
        <v>4</v>
      </c>
      <c r="E530">
        <v>76</v>
      </c>
      <c r="F530">
        <v>1942</v>
      </c>
      <c r="G530">
        <v>13</v>
      </c>
      <c r="H530">
        <f t="shared" si="521"/>
        <v>13</v>
      </c>
      <c r="I530" t="s">
        <v>90</v>
      </c>
      <c r="J530">
        <f t="shared" si="522"/>
        <v>1</v>
      </c>
      <c r="K530" t="s">
        <v>59</v>
      </c>
      <c r="L530">
        <f t="shared" si="523"/>
        <v>3</v>
      </c>
      <c r="M530" t="s">
        <v>59</v>
      </c>
      <c r="N530">
        <f t="shared" si="524"/>
        <v>5</v>
      </c>
      <c r="O530" t="s">
        <v>132</v>
      </c>
      <c r="P530">
        <f t="shared" si="525"/>
        <v>1</v>
      </c>
      <c r="Q530">
        <f t="shared" si="526"/>
        <v>1</v>
      </c>
      <c r="R530">
        <v>2</v>
      </c>
      <c r="S530" t="s">
        <v>101</v>
      </c>
      <c r="T530">
        <f t="shared" si="527"/>
        <v>1</v>
      </c>
      <c r="U530">
        <f t="shared" si="528"/>
        <v>1</v>
      </c>
      <c r="V530" t="s">
        <v>182</v>
      </c>
      <c r="W530">
        <v>4086</v>
      </c>
      <c r="X530">
        <v>227</v>
      </c>
      <c r="Y530">
        <v>350.5</v>
      </c>
      <c r="Z530" t="s">
        <v>140</v>
      </c>
      <c r="AA530">
        <f t="shared" si="529"/>
        <v>1</v>
      </c>
      <c r="AB530">
        <f t="shared" si="530"/>
        <v>1</v>
      </c>
      <c r="AC530" t="s">
        <v>71</v>
      </c>
      <c r="AD530" s="6">
        <f t="shared" si="531"/>
        <v>4</v>
      </c>
      <c r="AE530">
        <f t="shared" si="532"/>
        <v>1</v>
      </c>
      <c r="AF530" t="s">
        <v>75</v>
      </c>
      <c r="AG530" t="s">
        <v>190</v>
      </c>
      <c r="AH530" t="s">
        <v>56</v>
      </c>
      <c r="AI530" s="6" t="str">
        <f t="shared" si="520"/>
        <v>Southern baptist</v>
      </c>
      <c r="AJ530" t="s">
        <v>77</v>
      </c>
      <c r="AK530" s="6">
        <f t="shared" si="533"/>
        <v>3</v>
      </c>
      <c r="AL530" t="s">
        <v>77</v>
      </c>
      <c r="AM530" s="6">
        <f t="shared" si="533"/>
        <v>3</v>
      </c>
      <c r="AN530" s="6">
        <f t="shared" si="534"/>
        <v>0</v>
      </c>
      <c r="AO530" t="s">
        <v>72</v>
      </c>
      <c r="AP530">
        <f t="shared" si="535"/>
        <v>6</v>
      </c>
      <c r="AQ530">
        <f t="shared" si="536"/>
        <v>1</v>
      </c>
      <c r="AR530" t="s">
        <v>129</v>
      </c>
      <c r="AS530">
        <f t="shared" si="537"/>
        <v>3</v>
      </c>
      <c r="AT530">
        <f t="shared" si="538"/>
        <v>1</v>
      </c>
      <c r="AU530" t="s">
        <v>100</v>
      </c>
      <c r="AV530">
        <f t="shared" si="539"/>
        <v>5</v>
      </c>
      <c r="AW530">
        <f t="shared" si="540"/>
        <v>1</v>
      </c>
      <c r="AX530" t="s">
        <v>88</v>
      </c>
      <c r="AY530">
        <f t="shared" si="541"/>
        <v>7</v>
      </c>
      <c r="AZ530">
        <f t="shared" si="542"/>
        <v>1</v>
      </c>
      <c r="BA530" s="6">
        <f t="shared" si="543"/>
        <v>21</v>
      </c>
      <c r="BB530" s="6">
        <f t="shared" si="544"/>
        <v>4</v>
      </c>
      <c r="BC530" s="6">
        <f t="shared" si="545"/>
        <v>5.25</v>
      </c>
      <c r="BD530" s="9">
        <f t="shared" si="546"/>
        <v>0.70833333333333337</v>
      </c>
      <c r="BE530" t="s">
        <v>56</v>
      </c>
      <c r="BF530">
        <f t="shared" si="547"/>
        <v>0</v>
      </c>
      <c r="BG530">
        <f t="shared" si="548"/>
        <v>0</v>
      </c>
      <c r="BH530" t="s">
        <v>56</v>
      </c>
      <c r="BI530">
        <f t="shared" si="549"/>
        <v>0</v>
      </c>
      <c r="BJ530">
        <f t="shared" si="550"/>
        <v>0</v>
      </c>
      <c r="BK530" t="s">
        <v>93</v>
      </c>
      <c r="BL530">
        <f t="shared" si="551"/>
        <v>4</v>
      </c>
      <c r="BM530">
        <f t="shared" si="552"/>
        <v>1</v>
      </c>
      <c r="BN530" t="s">
        <v>93</v>
      </c>
      <c r="BO530">
        <f t="shared" si="553"/>
        <v>4</v>
      </c>
      <c r="BP530">
        <f t="shared" si="554"/>
        <v>1</v>
      </c>
      <c r="BQ530" t="s">
        <v>56</v>
      </c>
      <c r="BR530">
        <f t="shared" si="555"/>
        <v>0</v>
      </c>
      <c r="BS530">
        <f t="shared" si="556"/>
        <v>0</v>
      </c>
      <c r="BT530" t="s">
        <v>93</v>
      </c>
      <c r="BU530">
        <f t="shared" si="557"/>
        <v>1</v>
      </c>
      <c r="BV530">
        <f t="shared" si="558"/>
        <v>1</v>
      </c>
      <c r="BW530" t="s">
        <v>117</v>
      </c>
      <c r="BX530">
        <f t="shared" si="559"/>
        <v>3</v>
      </c>
      <c r="BY530">
        <f t="shared" si="560"/>
        <v>1</v>
      </c>
      <c r="BZ530" t="s">
        <v>80</v>
      </c>
      <c r="CA530">
        <f t="shared" si="561"/>
        <v>1</v>
      </c>
      <c r="CB530">
        <f t="shared" si="562"/>
        <v>1</v>
      </c>
      <c r="CC530" t="s">
        <v>78</v>
      </c>
      <c r="CD530">
        <f t="shared" si="563"/>
        <v>1</v>
      </c>
      <c r="CE530">
        <f t="shared" si="564"/>
        <v>1</v>
      </c>
      <c r="CF530" t="s">
        <v>82</v>
      </c>
      <c r="CG530">
        <f t="shared" si="565"/>
        <v>1</v>
      </c>
      <c r="CH530">
        <f t="shared" si="566"/>
        <v>1</v>
      </c>
      <c r="CI530" t="s">
        <v>74</v>
      </c>
      <c r="CJ530">
        <f t="shared" si="567"/>
        <v>7</v>
      </c>
      <c r="CK530">
        <f t="shared" si="568"/>
        <v>1</v>
      </c>
      <c r="CL530" t="s">
        <v>93</v>
      </c>
      <c r="CM530">
        <f t="shared" si="569"/>
        <v>4</v>
      </c>
      <c r="CN530">
        <f t="shared" si="570"/>
        <v>1</v>
      </c>
      <c r="CO530" t="s">
        <v>160</v>
      </c>
      <c r="CP530">
        <f t="shared" si="571"/>
        <v>0</v>
      </c>
      <c r="CQ530">
        <f t="shared" si="572"/>
        <v>0</v>
      </c>
      <c r="CR530" t="s">
        <v>67</v>
      </c>
      <c r="CS530">
        <f t="shared" si="573"/>
        <v>5</v>
      </c>
      <c r="CT530">
        <f t="shared" si="574"/>
        <v>1</v>
      </c>
      <c r="CU530" t="s">
        <v>67</v>
      </c>
      <c r="CV530">
        <f t="shared" si="575"/>
        <v>5</v>
      </c>
      <c r="CW530">
        <f t="shared" si="576"/>
        <v>1</v>
      </c>
      <c r="CX530" t="s">
        <v>67</v>
      </c>
      <c r="CY530">
        <f t="shared" si="577"/>
        <v>5</v>
      </c>
      <c r="CZ530">
        <f t="shared" si="578"/>
        <v>1</v>
      </c>
      <c r="DA530" t="s">
        <v>56</v>
      </c>
      <c r="DB530">
        <f t="shared" si="579"/>
        <v>0</v>
      </c>
      <c r="DC530">
        <f t="shared" si="580"/>
        <v>0</v>
      </c>
      <c r="DD530">
        <f t="shared" si="581"/>
        <v>41</v>
      </c>
      <c r="DE530">
        <f t="shared" si="582"/>
        <v>12</v>
      </c>
      <c r="DF530" s="7">
        <f t="shared" si="583"/>
        <v>3.4166666666666665</v>
      </c>
      <c r="DG530" s="8">
        <f t="shared" si="584"/>
        <v>0.40277777777777773</v>
      </c>
      <c r="DH530" s="1" t="s">
        <v>67</v>
      </c>
      <c r="DI530" s="1" t="s">
        <v>56</v>
      </c>
      <c r="DJ530" s="1" t="s">
        <v>56</v>
      </c>
      <c r="DK530" s="1" t="s">
        <v>78</v>
      </c>
      <c r="DL530" s="1" t="s">
        <v>68</v>
      </c>
      <c r="DM530" s="1" t="s">
        <v>93</v>
      </c>
      <c r="DN530" s="2" t="s">
        <v>97</v>
      </c>
      <c r="DO530" s="2">
        <v>4</v>
      </c>
      <c r="DP530" s="2">
        <v>4</v>
      </c>
      <c r="DQ530" s="2">
        <v>4</v>
      </c>
      <c r="DR530" s="2">
        <v>4</v>
      </c>
      <c r="DS530" s="2">
        <v>4</v>
      </c>
    </row>
    <row r="531" spans="1:123" x14ac:dyDescent="0.25">
      <c r="A531">
        <v>2018</v>
      </c>
      <c r="B531">
        <v>529</v>
      </c>
      <c r="C531" t="s">
        <v>102</v>
      </c>
      <c r="D531">
        <v>2</v>
      </c>
      <c r="E531">
        <v>61</v>
      </c>
      <c r="F531">
        <v>1957</v>
      </c>
      <c r="G531">
        <v>12</v>
      </c>
      <c r="H531">
        <f t="shared" si="521"/>
        <v>12</v>
      </c>
      <c r="I531" t="s">
        <v>90</v>
      </c>
      <c r="J531">
        <f t="shared" si="522"/>
        <v>1</v>
      </c>
      <c r="K531" t="s">
        <v>59</v>
      </c>
      <c r="L531">
        <f t="shared" si="523"/>
        <v>3</v>
      </c>
      <c r="M531" t="s">
        <v>59</v>
      </c>
      <c r="N531">
        <f t="shared" si="524"/>
        <v>5</v>
      </c>
      <c r="O531" t="s">
        <v>125</v>
      </c>
      <c r="P531">
        <f t="shared" si="525"/>
        <v>4</v>
      </c>
      <c r="Q531">
        <f t="shared" si="526"/>
        <v>1</v>
      </c>
      <c r="R531">
        <v>3</v>
      </c>
      <c r="S531" t="s">
        <v>56</v>
      </c>
      <c r="T531">
        <f t="shared" si="527"/>
        <v>0</v>
      </c>
      <c r="U531">
        <f t="shared" si="528"/>
        <v>0</v>
      </c>
      <c r="V531" t="s">
        <v>92</v>
      </c>
      <c r="W531">
        <v>30645</v>
      </c>
      <c r="X531">
        <v>0</v>
      </c>
      <c r="Y531">
        <v>0</v>
      </c>
      <c r="Z531" t="s">
        <v>109</v>
      </c>
      <c r="AA531">
        <f t="shared" si="529"/>
        <v>5</v>
      </c>
      <c r="AB531">
        <f t="shared" si="530"/>
        <v>1</v>
      </c>
      <c r="AC531" t="s">
        <v>104</v>
      </c>
      <c r="AD531" s="6">
        <f t="shared" si="531"/>
        <v>3</v>
      </c>
      <c r="AE531">
        <f t="shared" si="532"/>
        <v>1</v>
      </c>
      <c r="AF531" t="s">
        <v>75</v>
      </c>
      <c r="AG531" t="s">
        <v>76</v>
      </c>
      <c r="AH531" t="s">
        <v>56</v>
      </c>
      <c r="AI531" s="6" t="str">
        <f t="shared" si="520"/>
        <v>Baptist-dk which</v>
      </c>
      <c r="AJ531" t="s">
        <v>77</v>
      </c>
      <c r="AK531" s="6">
        <f t="shared" si="533"/>
        <v>3</v>
      </c>
      <c r="AL531" t="s">
        <v>106</v>
      </c>
      <c r="AM531" s="6">
        <f t="shared" si="533"/>
        <v>1</v>
      </c>
      <c r="AN531" s="6">
        <f t="shared" si="534"/>
        <v>2</v>
      </c>
      <c r="AO531" t="s">
        <v>72</v>
      </c>
      <c r="AP531">
        <f t="shared" si="535"/>
        <v>6</v>
      </c>
      <c r="AQ531">
        <f t="shared" si="536"/>
        <v>1</v>
      </c>
      <c r="AR531" t="s">
        <v>129</v>
      </c>
      <c r="AS531">
        <f t="shared" si="537"/>
        <v>3</v>
      </c>
      <c r="AT531">
        <f t="shared" si="538"/>
        <v>1</v>
      </c>
      <c r="AU531" t="s">
        <v>158</v>
      </c>
      <c r="AV531">
        <f t="shared" si="539"/>
        <v>1</v>
      </c>
      <c r="AW531">
        <f t="shared" si="540"/>
        <v>1</v>
      </c>
      <c r="AX531" t="s">
        <v>146</v>
      </c>
      <c r="AY531">
        <f t="shared" si="541"/>
        <v>3</v>
      </c>
      <c r="AZ531">
        <f t="shared" si="542"/>
        <v>1</v>
      </c>
      <c r="BA531" s="6">
        <f t="shared" si="543"/>
        <v>13</v>
      </c>
      <c r="BB531" s="6">
        <f t="shared" si="544"/>
        <v>4</v>
      </c>
      <c r="BC531" s="6">
        <f t="shared" si="545"/>
        <v>3.25</v>
      </c>
      <c r="BD531" s="9">
        <f t="shared" si="546"/>
        <v>0.375</v>
      </c>
      <c r="BE531" t="s">
        <v>93</v>
      </c>
      <c r="BF531">
        <f t="shared" si="547"/>
        <v>4</v>
      </c>
      <c r="BG531">
        <f t="shared" si="548"/>
        <v>1</v>
      </c>
      <c r="BH531" t="s">
        <v>65</v>
      </c>
      <c r="BI531">
        <f t="shared" si="549"/>
        <v>7</v>
      </c>
      <c r="BJ531">
        <f t="shared" si="550"/>
        <v>1</v>
      </c>
      <c r="BK531" t="s">
        <v>56</v>
      </c>
      <c r="BL531">
        <f t="shared" si="551"/>
        <v>0</v>
      </c>
      <c r="BM531">
        <f t="shared" si="552"/>
        <v>0</v>
      </c>
      <c r="BN531" t="s">
        <v>56</v>
      </c>
      <c r="BO531">
        <f t="shared" si="553"/>
        <v>0</v>
      </c>
      <c r="BP531">
        <f t="shared" si="554"/>
        <v>0</v>
      </c>
      <c r="BQ531" t="s">
        <v>66</v>
      </c>
      <c r="BR531">
        <f t="shared" si="555"/>
        <v>1</v>
      </c>
      <c r="BS531">
        <f t="shared" si="556"/>
        <v>1</v>
      </c>
      <c r="BT531" t="s">
        <v>74</v>
      </c>
      <c r="BU531">
        <f t="shared" si="557"/>
        <v>7</v>
      </c>
      <c r="BV531">
        <f t="shared" si="558"/>
        <v>1</v>
      </c>
      <c r="BW531" t="s">
        <v>79</v>
      </c>
      <c r="BX531">
        <f t="shared" si="559"/>
        <v>1</v>
      </c>
      <c r="BY531">
        <f t="shared" si="560"/>
        <v>1</v>
      </c>
      <c r="BZ531" t="s">
        <v>147</v>
      </c>
      <c r="CA531">
        <f t="shared" si="561"/>
        <v>3</v>
      </c>
      <c r="CB531">
        <f t="shared" si="562"/>
        <v>1</v>
      </c>
      <c r="CC531" t="s">
        <v>74</v>
      </c>
      <c r="CD531">
        <f t="shared" si="563"/>
        <v>7</v>
      </c>
      <c r="CE531">
        <f t="shared" si="564"/>
        <v>1</v>
      </c>
      <c r="CF531" t="s">
        <v>82</v>
      </c>
      <c r="CG531">
        <f t="shared" si="565"/>
        <v>1</v>
      </c>
      <c r="CH531">
        <f t="shared" si="566"/>
        <v>1</v>
      </c>
      <c r="CI531" t="s">
        <v>74</v>
      </c>
      <c r="CJ531">
        <f t="shared" si="567"/>
        <v>7</v>
      </c>
      <c r="CK531">
        <f t="shared" si="568"/>
        <v>1</v>
      </c>
      <c r="CL531" t="s">
        <v>93</v>
      </c>
      <c r="CM531">
        <f t="shared" si="569"/>
        <v>4</v>
      </c>
      <c r="CN531">
        <f t="shared" si="570"/>
        <v>1</v>
      </c>
      <c r="CO531" t="s">
        <v>83</v>
      </c>
      <c r="CP531">
        <f t="shared" si="571"/>
        <v>4</v>
      </c>
      <c r="CQ531">
        <f t="shared" si="572"/>
        <v>1</v>
      </c>
      <c r="CR531" t="s">
        <v>112</v>
      </c>
      <c r="CS531">
        <f t="shared" si="573"/>
        <v>7</v>
      </c>
      <c r="CT531">
        <f t="shared" si="574"/>
        <v>1</v>
      </c>
      <c r="CU531" t="s">
        <v>112</v>
      </c>
      <c r="CV531">
        <f t="shared" si="575"/>
        <v>7</v>
      </c>
      <c r="CW531">
        <f t="shared" si="576"/>
        <v>1</v>
      </c>
      <c r="CX531" t="s">
        <v>112</v>
      </c>
      <c r="CY531">
        <f t="shared" si="577"/>
        <v>7</v>
      </c>
      <c r="CZ531">
        <f t="shared" si="578"/>
        <v>1</v>
      </c>
      <c r="DA531" t="s">
        <v>86</v>
      </c>
      <c r="DB531">
        <f t="shared" si="579"/>
        <v>3</v>
      </c>
      <c r="DC531">
        <f t="shared" si="580"/>
        <v>1</v>
      </c>
      <c r="DD531">
        <f t="shared" si="581"/>
        <v>66</v>
      </c>
      <c r="DE531">
        <f t="shared" si="582"/>
        <v>14</v>
      </c>
      <c r="DF531" s="7">
        <f t="shared" si="583"/>
        <v>4.7142857142857144</v>
      </c>
      <c r="DG531" s="8">
        <f t="shared" si="584"/>
        <v>0.61904761904761907</v>
      </c>
      <c r="DH531" s="1" t="s">
        <v>112</v>
      </c>
      <c r="DI531" s="1" t="s">
        <v>56</v>
      </c>
      <c r="DJ531" s="1" t="s">
        <v>65</v>
      </c>
      <c r="DK531" s="1" t="s">
        <v>56</v>
      </c>
      <c r="DL531" s="1" t="s">
        <v>127</v>
      </c>
      <c r="DM531" s="1" t="s">
        <v>56</v>
      </c>
      <c r="DN531" s="2" t="s">
        <v>56</v>
      </c>
      <c r="DO531" s="2">
        <v>3</v>
      </c>
      <c r="DP531" s="2">
        <v>5</v>
      </c>
      <c r="DQ531" s="2">
        <v>5</v>
      </c>
      <c r="DR531" s="2">
        <v>5</v>
      </c>
      <c r="DS531" s="2">
        <v>4</v>
      </c>
    </row>
    <row r="532" spans="1:123" x14ac:dyDescent="0.25">
      <c r="A532">
        <v>2018</v>
      </c>
      <c r="B532">
        <v>530</v>
      </c>
      <c r="C532" t="s">
        <v>118</v>
      </c>
      <c r="D532">
        <v>1</v>
      </c>
      <c r="E532">
        <v>56</v>
      </c>
      <c r="F532">
        <v>1962</v>
      </c>
      <c r="G532">
        <v>12</v>
      </c>
      <c r="H532">
        <f t="shared" si="521"/>
        <v>12</v>
      </c>
      <c r="I532" t="s">
        <v>90</v>
      </c>
      <c r="J532">
        <f t="shared" si="522"/>
        <v>1</v>
      </c>
      <c r="K532" t="s">
        <v>59</v>
      </c>
      <c r="L532">
        <f t="shared" si="523"/>
        <v>3</v>
      </c>
      <c r="M532" t="s">
        <v>59</v>
      </c>
      <c r="N532">
        <f t="shared" si="524"/>
        <v>5</v>
      </c>
      <c r="O532" t="s">
        <v>132</v>
      </c>
      <c r="P532">
        <f t="shared" si="525"/>
        <v>1</v>
      </c>
      <c r="Q532">
        <f t="shared" si="526"/>
        <v>1</v>
      </c>
      <c r="R532">
        <v>2</v>
      </c>
      <c r="S532" t="s">
        <v>101</v>
      </c>
      <c r="T532">
        <f t="shared" si="527"/>
        <v>1</v>
      </c>
      <c r="U532">
        <f t="shared" si="528"/>
        <v>1</v>
      </c>
      <c r="V532" t="s">
        <v>92</v>
      </c>
      <c r="W532">
        <v>24970</v>
      </c>
      <c r="X532">
        <v>24970</v>
      </c>
      <c r="Y532">
        <v>38555</v>
      </c>
      <c r="Z532" t="s">
        <v>81</v>
      </c>
      <c r="AA532">
        <f t="shared" si="529"/>
        <v>3</v>
      </c>
      <c r="AB532">
        <f t="shared" si="530"/>
        <v>1</v>
      </c>
      <c r="AC532" t="s">
        <v>71</v>
      </c>
      <c r="AD532" s="6">
        <f t="shared" si="531"/>
        <v>4</v>
      </c>
      <c r="AE532">
        <f t="shared" si="532"/>
        <v>1</v>
      </c>
      <c r="AF532" t="s">
        <v>75</v>
      </c>
      <c r="AG532" t="s">
        <v>142</v>
      </c>
      <c r="AH532" t="s">
        <v>225</v>
      </c>
      <c r="AI532" s="6" t="str">
        <f t="shared" si="520"/>
        <v>Disciples of Christ</v>
      </c>
      <c r="AJ532" t="s">
        <v>71</v>
      </c>
      <c r="AK532" s="6">
        <f t="shared" si="533"/>
        <v>2</v>
      </c>
      <c r="AL532" t="s">
        <v>71</v>
      </c>
      <c r="AM532" s="6">
        <f t="shared" si="533"/>
        <v>2</v>
      </c>
      <c r="AN532" s="6">
        <f t="shared" si="534"/>
        <v>0</v>
      </c>
      <c r="AO532" t="s">
        <v>96</v>
      </c>
      <c r="AP532">
        <f t="shared" si="535"/>
        <v>3</v>
      </c>
      <c r="AQ532">
        <f t="shared" si="536"/>
        <v>1</v>
      </c>
      <c r="AR532" t="s">
        <v>129</v>
      </c>
      <c r="AS532">
        <f t="shared" si="537"/>
        <v>3</v>
      </c>
      <c r="AT532">
        <f t="shared" si="538"/>
        <v>1</v>
      </c>
      <c r="AU532" t="s">
        <v>113</v>
      </c>
      <c r="AV532">
        <f t="shared" si="539"/>
        <v>3</v>
      </c>
      <c r="AW532">
        <f t="shared" si="540"/>
        <v>1</v>
      </c>
      <c r="AX532" t="s">
        <v>114</v>
      </c>
      <c r="AY532">
        <f t="shared" si="541"/>
        <v>5</v>
      </c>
      <c r="AZ532">
        <f t="shared" si="542"/>
        <v>1</v>
      </c>
      <c r="BA532" s="6">
        <f t="shared" si="543"/>
        <v>14</v>
      </c>
      <c r="BB532" s="6">
        <f t="shared" si="544"/>
        <v>4</v>
      </c>
      <c r="BC532" s="6">
        <f t="shared" si="545"/>
        <v>3.5</v>
      </c>
      <c r="BD532" s="9">
        <f t="shared" si="546"/>
        <v>0.41666666666666669</v>
      </c>
      <c r="BE532" t="s">
        <v>56</v>
      </c>
      <c r="BF532">
        <f t="shared" si="547"/>
        <v>0</v>
      </c>
      <c r="BG532">
        <f t="shared" si="548"/>
        <v>0</v>
      </c>
      <c r="BH532" t="s">
        <v>56</v>
      </c>
      <c r="BI532">
        <f t="shared" si="549"/>
        <v>0</v>
      </c>
      <c r="BJ532">
        <f t="shared" si="550"/>
        <v>0</v>
      </c>
      <c r="BK532" t="s">
        <v>64</v>
      </c>
      <c r="BL532">
        <f t="shared" si="551"/>
        <v>4</v>
      </c>
      <c r="BM532">
        <f t="shared" si="552"/>
        <v>1</v>
      </c>
      <c r="BN532" t="s">
        <v>64</v>
      </c>
      <c r="BO532">
        <f t="shared" si="553"/>
        <v>4</v>
      </c>
      <c r="BP532">
        <f t="shared" si="554"/>
        <v>1</v>
      </c>
      <c r="BQ532" t="s">
        <v>94</v>
      </c>
      <c r="BR532">
        <f t="shared" si="555"/>
        <v>7</v>
      </c>
      <c r="BS532">
        <f t="shared" si="556"/>
        <v>1</v>
      </c>
      <c r="BT532" t="s">
        <v>74</v>
      </c>
      <c r="BU532">
        <f t="shared" si="557"/>
        <v>7</v>
      </c>
      <c r="BV532">
        <f t="shared" si="558"/>
        <v>1</v>
      </c>
      <c r="BW532" t="s">
        <v>56</v>
      </c>
      <c r="BX532">
        <f t="shared" si="559"/>
        <v>0</v>
      </c>
      <c r="BY532">
        <f t="shared" si="560"/>
        <v>0</v>
      </c>
      <c r="BZ532" t="s">
        <v>56</v>
      </c>
      <c r="CA532">
        <f t="shared" si="561"/>
        <v>0</v>
      </c>
      <c r="CB532">
        <f t="shared" si="562"/>
        <v>0</v>
      </c>
      <c r="CC532" t="s">
        <v>56</v>
      </c>
      <c r="CD532">
        <f t="shared" si="563"/>
        <v>0</v>
      </c>
      <c r="CE532">
        <f t="shared" si="564"/>
        <v>0</v>
      </c>
      <c r="CF532" t="s">
        <v>56</v>
      </c>
      <c r="CG532">
        <f t="shared" si="565"/>
        <v>0</v>
      </c>
      <c r="CH532">
        <f t="shared" si="566"/>
        <v>0</v>
      </c>
      <c r="CI532" t="s">
        <v>56</v>
      </c>
      <c r="CJ532">
        <f t="shared" si="567"/>
        <v>0</v>
      </c>
      <c r="CK532">
        <f t="shared" si="568"/>
        <v>0</v>
      </c>
      <c r="CL532" t="s">
        <v>56</v>
      </c>
      <c r="CM532">
        <f t="shared" si="569"/>
        <v>0</v>
      </c>
      <c r="CN532">
        <f t="shared" si="570"/>
        <v>0</v>
      </c>
      <c r="CO532" t="s">
        <v>56</v>
      </c>
      <c r="CP532">
        <f t="shared" si="571"/>
        <v>0</v>
      </c>
      <c r="CQ532">
        <f t="shared" si="572"/>
        <v>0</v>
      </c>
      <c r="CR532" t="s">
        <v>56</v>
      </c>
      <c r="CS532">
        <f t="shared" si="573"/>
        <v>0</v>
      </c>
      <c r="CT532">
        <f t="shared" si="574"/>
        <v>0</v>
      </c>
      <c r="CU532" t="s">
        <v>56</v>
      </c>
      <c r="CV532">
        <f t="shared" si="575"/>
        <v>0</v>
      </c>
      <c r="CW532">
        <f t="shared" si="576"/>
        <v>0</v>
      </c>
      <c r="CX532" t="s">
        <v>56</v>
      </c>
      <c r="CY532">
        <f t="shared" si="577"/>
        <v>0</v>
      </c>
      <c r="CZ532">
        <f t="shared" si="578"/>
        <v>0</v>
      </c>
      <c r="DA532" t="s">
        <v>99</v>
      </c>
      <c r="DB532">
        <f t="shared" si="579"/>
        <v>7</v>
      </c>
      <c r="DC532">
        <f t="shared" si="580"/>
        <v>1</v>
      </c>
      <c r="DD532">
        <f t="shared" si="581"/>
        <v>29</v>
      </c>
      <c r="DE532">
        <f t="shared" si="582"/>
        <v>5</v>
      </c>
      <c r="DF532" s="7">
        <f t="shared" si="583"/>
        <v>5.8</v>
      </c>
      <c r="DG532" s="8">
        <f t="shared" si="584"/>
        <v>0.79999999999999993</v>
      </c>
      <c r="DH532" s="1" t="s">
        <v>56</v>
      </c>
      <c r="DI532" s="1" t="s">
        <v>135</v>
      </c>
      <c r="DJ532" s="1" t="s">
        <v>56</v>
      </c>
      <c r="DK532" s="1" t="s">
        <v>74</v>
      </c>
      <c r="DL532" s="1" t="s">
        <v>68</v>
      </c>
      <c r="DM532" s="1" t="s">
        <v>65</v>
      </c>
      <c r="DN532" s="2">
        <v>4</v>
      </c>
      <c r="DO532" s="2" t="s">
        <v>56</v>
      </c>
      <c r="DP532" s="2" t="s">
        <v>56</v>
      </c>
      <c r="DQ532" s="2" t="s">
        <v>56</v>
      </c>
      <c r="DR532" s="2" t="s">
        <v>56</v>
      </c>
      <c r="DS532" s="2" t="s">
        <v>56</v>
      </c>
    </row>
    <row r="533" spans="1:123" x14ac:dyDescent="0.25">
      <c r="A533">
        <v>2018</v>
      </c>
      <c r="B533">
        <v>531</v>
      </c>
      <c r="C533" t="s">
        <v>57</v>
      </c>
      <c r="D533">
        <v>0</v>
      </c>
      <c r="E533">
        <v>26</v>
      </c>
      <c r="F533">
        <v>1992</v>
      </c>
      <c r="G533">
        <v>12</v>
      </c>
      <c r="H533">
        <f t="shared" si="521"/>
        <v>12</v>
      </c>
      <c r="I533" t="s">
        <v>90</v>
      </c>
      <c r="J533">
        <f t="shared" si="522"/>
        <v>1</v>
      </c>
      <c r="K533" t="s">
        <v>119</v>
      </c>
      <c r="L533">
        <f t="shared" si="523"/>
        <v>2</v>
      </c>
      <c r="M533" t="s">
        <v>119</v>
      </c>
      <c r="N533">
        <f t="shared" si="524"/>
        <v>3</v>
      </c>
      <c r="O533" t="s">
        <v>132</v>
      </c>
      <c r="P533">
        <f t="shared" si="525"/>
        <v>1</v>
      </c>
      <c r="Q533">
        <f t="shared" si="526"/>
        <v>1</v>
      </c>
      <c r="R533">
        <v>1</v>
      </c>
      <c r="S533" t="s">
        <v>56</v>
      </c>
      <c r="T533">
        <f t="shared" si="527"/>
        <v>0</v>
      </c>
      <c r="U533">
        <f t="shared" si="528"/>
        <v>0</v>
      </c>
      <c r="V533" t="s">
        <v>186</v>
      </c>
      <c r="W533">
        <v>1589</v>
      </c>
      <c r="X533">
        <v>908</v>
      </c>
      <c r="Y533">
        <v>1402</v>
      </c>
      <c r="Z533" t="s">
        <v>81</v>
      </c>
      <c r="AA533">
        <f t="shared" si="529"/>
        <v>3</v>
      </c>
      <c r="AB533">
        <f t="shared" si="530"/>
        <v>1</v>
      </c>
      <c r="AC533" t="s">
        <v>104</v>
      </c>
      <c r="AD533" s="6">
        <f t="shared" si="531"/>
        <v>3</v>
      </c>
      <c r="AE533">
        <f t="shared" si="532"/>
        <v>1</v>
      </c>
      <c r="AF533" t="s">
        <v>75</v>
      </c>
      <c r="AG533" t="s">
        <v>76</v>
      </c>
      <c r="AH533" t="s">
        <v>56</v>
      </c>
      <c r="AI533" s="6" t="str">
        <f t="shared" si="520"/>
        <v>Baptist-dk which</v>
      </c>
      <c r="AJ533" t="s">
        <v>77</v>
      </c>
      <c r="AK533" s="6">
        <f t="shared" si="533"/>
        <v>3</v>
      </c>
      <c r="AL533" t="s">
        <v>77</v>
      </c>
      <c r="AM533" s="6">
        <f t="shared" si="533"/>
        <v>3</v>
      </c>
      <c r="AN533" s="6">
        <f t="shared" si="534"/>
        <v>0</v>
      </c>
      <c r="AO533" t="s">
        <v>134</v>
      </c>
      <c r="AP533">
        <f t="shared" si="535"/>
        <v>7</v>
      </c>
      <c r="AQ533">
        <f t="shared" si="536"/>
        <v>1</v>
      </c>
      <c r="AR533" t="s">
        <v>73</v>
      </c>
      <c r="AS533">
        <f t="shared" si="537"/>
        <v>7</v>
      </c>
      <c r="AT533">
        <f t="shared" si="538"/>
        <v>1</v>
      </c>
      <c r="AU533" t="s">
        <v>100</v>
      </c>
      <c r="AV533">
        <f t="shared" si="539"/>
        <v>5</v>
      </c>
      <c r="AW533">
        <f t="shared" si="540"/>
        <v>1</v>
      </c>
      <c r="AX533" t="s">
        <v>114</v>
      </c>
      <c r="AY533">
        <f t="shared" si="541"/>
        <v>5</v>
      </c>
      <c r="AZ533">
        <f t="shared" si="542"/>
        <v>1</v>
      </c>
      <c r="BA533" s="6">
        <f t="shared" si="543"/>
        <v>24</v>
      </c>
      <c r="BB533" s="6">
        <f t="shared" si="544"/>
        <v>4</v>
      </c>
      <c r="BC533" s="6">
        <f t="shared" si="545"/>
        <v>6</v>
      </c>
      <c r="BD533" s="9">
        <f t="shared" si="546"/>
        <v>0.83333333333333337</v>
      </c>
      <c r="BE533" t="s">
        <v>56</v>
      </c>
      <c r="BF533">
        <f t="shared" si="547"/>
        <v>0</v>
      </c>
      <c r="BG533">
        <f t="shared" si="548"/>
        <v>0</v>
      </c>
      <c r="BH533" t="s">
        <v>56</v>
      </c>
      <c r="BI533">
        <f t="shared" si="549"/>
        <v>0</v>
      </c>
      <c r="BJ533">
        <f t="shared" si="550"/>
        <v>0</v>
      </c>
      <c r="BK533" t="s">
        <v>64</v>
      </c>
      <c r="BL533">
        <f t="shared" si="551"/>
        <v>4</v>
      </c>
      <c r="BM533">
        <f t="shared" si="552"/>
        <v>1</v>
      </c>
      <c r="BN533" t="s">
        <v>65</v>
      </c>
      <c r="BO533">
        <f t="shared" si="553"/>
        <v>7</v>
      </c>
      <c r="BP533">
        <f t="shared" si="554"/>
        <v>1</v>
      </c>
      <c r="BQ533" t="s">
        <v>94</v>
      </c>
      <c r="BR533">
        <f t="shared" si="555"/>
        <v>7</v>
      </c>
      <c r="BS533">
        <f t="shared" si="556"/>
        <v>1</v>
      </c>
      <c r="BT533" t="s">
        <v>74</v>
      </c>
      <c r="BU533">
        <f t="shared" si="557"/>
        <v>7</v>
      </c>
      <c r="BV533">
        <f t="shared" si="558"/>
        <v>1</v>
      </c>
      <c r="BW533" t="s">
        <v>167</v>
      </c>
      <c r="BX533">
        <f t="shared" si="559"/>
        <v>7</v>
      </c>
      <c r="BY533">
        <f t="shared" si="560"/>
        <v>1</v>
      </c>
      <c r="BZ533" t="s">
        <v>80</v>
      </c>
      <c r="CA533">
        <f t="shared" si="561"/>
        <v>1</v>
      </c>
      <c r="CB533">
        <f t="shared" si="562"/>
        <v>1</v>
      </c>
      <c r="CC533" t="s">
        <v>74</v>
      </c>
      <c r="CD533">
        <f t="shared" si="563"/>
        <v>7</v>
      </c>
      <c r="CE533">
        <f t="shared" si="564"/>
        <v>1</v>
      </c>
      <c r="CF533" t="s">
        <v>82</v>
      </c>
      <c r="CG533">
        <f t="shared" si="565"/>
        <v>1</v>
      </c>
      <c r="CH533">
        <f t="shared" si="566"/>
        <v>1</v>
      </c>
      <c r="CI533" t="s">
        <v>78</v>
      </c>
      <c r="CJ533">
        <f t="shared" si="567"/>
        <v>1</v>
      </c>
      <c r="CK533">
        <f t="shared" si="568"/>
        <v>1</v>
      </c>
      <c r="CL533" t="s">
        <v>78</v>
      </c>
      <c r="CM533">
        <f t="shared" si="569"/>
        <v>7</v>
      </c>
      <c r="CN533">
        <f t="shared" si="570"/>
        <v>1</v>
      </c>
      <c r="CO533" t="s">
        <v>112</v>
      </c>
      <c r="CP533">
        <f t="shared" si="571"/>
        <v>7</v>
      </c>
      <c r="CQ533">
        <f t="shared" si="572"/>
        <v>1</v>
      </c>
      <c r="CR533" t="s">
        <v>112</v>
      </c>
      <c r="CS533">
        <f t="shared" si="573"/>
        <v>7</v>
      </c>
      <c r="CT533">
        <f t="shared" si="574"/>
        <v>1</v>
      </c>
      <c r="CU533" t="s">
        <v>83</v>
      </c>
      <c r="CV533">
        <f t="shared" si="575"/>
        <v>4</v>
      </c>
      <c r="CW533">
        <f t="shared" si="576"/>
        <v>1</v>
      </c>
      <c r="CX533" t="s">
        <v>83</v>
      </c>
      <c r="CY533">
        <f t="shared" si="577"/>
        <v>4</v>
      </c>
      <c r="CZ533">
        <f t="shared" si="578"/>
        <v>1</v>
      </c>
      <c r="DA533" t="s">
        <v>99</v>
      </c>
      <c r="DB533">
        <f t="shared" si="579"/>
        <v>7</v>
      </c>
      <c r="DC533">
        <f t="shared" si="580"/>
        <v>1</v>
      </c>
      <c r="DD533">
        <f t="shared" si="581"/>
        <v>78</v>
      </c>
      <c r="DE533">
        <f t="shared" si="582"/>
        <v>15</v>
      </c>
      <c r="DF533" s="7">
        <f t="shared" si="583"/>
        <v>5.2</v>
      </c>
      <c r="DG533" s="8">
        <f t="shared" si="584"/>
        <v>0.70000000000000007</v>
      </c>
      <c r="DH533" s="1" t="s">
        <v>83</v>
      </c>
      <c r="DI533" s="1" t="s">
        <v>135</v>
      </c>
      <c r="DJ533" s="1" t="s">
        <v>56</v>
      </c>
      <c r="DK533" s="1" t="s">
        <v>56</v>
      </c>
      <c r="DL533" s="1" t="s">
        <v>68</v>
      </c>
      <c r="DM533" s="1" t="s">
        <v>65</v>
      </c>
      <c r="DN533" s="2" t="s">
        <v>56</v>
      </c>
      <c r="DO533" s="2" t="s">
        <v>56</v>
      </c>
      <c r="DP533" s="2" t="s">
        <v>56</v>
      </c>
      <c r="DQ533" s="2">
        <v>4</v>
      </c>
      <c r="DR533" s="2" t="s">
        <v>111</v>
      </c>
      <c r="DS533" s="2">
        <v>5</v>
      </c>
    </row>
    <row r="534" spans="1:123" x14ac:dyDescent="0.25">
      <c r="A534">
        <v>2018</v>
      </c>
      <c r="B534">
        <v>532</v>
      </c>
      <c r="C534" t="s">
        <v>118</v>
      </c>
      <c r="D534">
        <v>6</v>
      </c>
      <c r="E534">
        <v>59</v>
      </c>
      <c r="F534">
        <v>1959</v>
      </c>
      <c r="G534">
        <v>13</v>
      </c>
      <c r="H534">
        <f t="shared" si="521"/>
        <v>13</v>
      </c>
      <c r="I534" t="s">
        <v>58</v>
      </c>
      <c r="J534">
        <f t="shared" si="522"/>
        <v>2</v>
      </c>
      <c r="K534" t="s">
        <v>119</v>
      </c>
      <c r="L534">
        <f t="shared" si="523"/>
        <v>2</v>
      </c>
      <c r="M534" t="s">
        <v>119</v>
      </c>
      <c r="N534">
        <f t="shared" si="524"/>
        <v>3</v>
      </c>
      <c r="O534" t="s">
        <v>132</v>
      </c>
      <c r="P534">
        <f t="shared" si="525"/>
        <v>1</v>
      </c>
      <c r="Q534">
        <f t="shared" si="526"/>
        <v>1</v>
      </c>
      <c r="R534">
        <v>1</v>
      </c>
      <c r="S534" t="s">
        <v>101</v>
      </c>
      <c r="T534">
        <f t="shared" si="527"/>
        <v>1</v>
      </c>
      <c r="U534">
        <f t="shared" si="528"/>
        <v>1</v>
      </c>
      <c r="V534" t="s">
        <v>156</v>
      </c>
      <c r="W534">
        <v>6242.5</v>
      </c>
      <c r="X534">
        <v>0</v>
      </c>
      <c r="Y534">
        <v>0</v>
      </c>
      <c r="Z534" t="s">
        <v>140</v>
      </c>
      <c r="AA534">
        <f t="shared" si="529"/>
        <v>1</v>
      </c>
      <c r="AB534">
        <f t="shared" si="530"/>
        <v>1</v>
      </c>
      <c r="AC534" t="s">
        <v>126</v>
      </c>
      <c r="AD534" s="6">
        <f t="shared" si="531"/>
        <v>5</v>
      </c>
      <c r="AE534">
        <f t="shared" si="532"/>
        <v>1</v>
      </c>
      <c r="AF534" t="s">
        <v>75</v>
      </c>
      <c r="AG534" t="s">
        <v>224</v>
      </c>
      <c r="AH534" t="s">
        <v>56</v>
      </c>
      <c r="AI534" s="6" t="str">
        <f t="shared" si="520"/>
        <v>Presbyterian, merged</v>
      </c>
      <c r="AJ534" t="s">
        <v>106</v>
      </c>
      <c r="AK534" s="6">
        <f t="shared" si="533"/>
        <v>1</v>
      </c>
      <c r="AL534" t="s">
        <v>77</v>
      </c>
      <c r="AM534" s="6">
        <f t="shared" si="533"/>
        <v>3</v>
      </c>
      <c r="AN534" s="6">
        <f t="shared" si="534"/>
        <v>-2</v>
      </c>
      <c r="AO534" t="s">
        <v>152</v>
      </c>
      <c r="AP534">
        <f t="shared" si="535"/>
        <v>4</v>
      </c>
      <c r="AQ534">
        <f t="shared" si="536"/>
        <v>1</v>
      </c>
      <c r="AR534" t="s">
        <v>129</v>
      </c>
      <c r="AS534">
        <f t="shared" si="537"/>
        <v>3</v>
      </c>
      <c r="AT534">
        <f t="shared" si="538"/>
        <v>1</v>
      </c>
      <c r="AU534" t="s">
        <v>100</v>
      </c>
      <c r="AV534">
        <f t="shared" si="539"/>
        <v>5</v>
      </c>
      <c r="AW534">
        <f t="shared" si="540"/>
        <v>1</v>
      </c>
      <c r="AX534" t="s">
        <v>88</v>
      </c>
      <c r="AY534">
        <f t="shared" si="541"/>
        <v>7</v>
      </c>
      <c r="AZ534">
        <f t="shared" si="542"/>
        <v>1</v>
      </c>
      <c r="BA534" s="6">
        <f t="shared" si="543"/>
        <v>19</v>
      </c>
      <c r="BB534" s="6">
        <f t="shared" si="544"/>
        <v>4</v>
      </c>
      <c r="BC534" s="6">
        <f t="shared" si="545"/>
        <v>4.75</v>
      </c>
      <c r="BD534" s="9">
        <f t="shared" si="546"/>
        <v>0.625</v>
      </c>
      <c r="BE534" t="s">
        <v>64</v>
      </c>
      <c r="BF534">
        <f t="shared" si="547"/>
        <v>4</v>
      </c>
      <c r="BG534">
        <f t="shared" si="548"/>
        <v>1</v>
      </c>
      <c r="BH534" t="s">
        <v>65</v>
      </c>
      <c r="BI534">
        <f t="shared" si="549"/>
        <v>7</v>
      </c>
      <c r="BJ534">
        <f t="shared" si="550"/>
        <v>1</v>
      </c>
      <c r="BK534" t="s">
        <v>56</v>
      </c>
      <c r="BL534">
        <f t="shared" si="551"/>
        <v>0</v>
      </c>
      <c r="BM534">
        <f t="shared" si="552"/>
        <v>0</v>
      </c>
      <c r="BN534" t="s">
        <v>56</v>
      </c>
      <c r="BO534">
        <f t="shared" si="553"/>
        <v>0</v>
      </c>
      <c r="BP534">
        <f t="shared" si="554"/>
        <v>0</v>
      </c>
      <c r="BQ534" t="s">
        <v>56</v>
      </c>
      <c r="BR534">
        <f t="shared" si="555"/>
        <v>0</v>
      </c>
      <c r="BS534">
        <f t="shared" si="556"/>
        <v>0</v>
      </c>
      <c r="BT534" t="s">
        <v>74</v>
      </c>
      <c r="BU534">
        <f t="shared" si="557"/>
        <v>7</v>
      </c>
      <c r="BV534">
        <f t="shared" si="558"/>
        <v>1</v>
      </c>
      <c r="BW534" t="s">
        <v>79</v>
      </c>
      <c r="BX534">
        <f t="shared" si="559"/>
        <v>1</v>
      </c>
      <c r="BY534">
        <f t="shared" si="560"/>
        <v>1</v>
      </c>
      <c r="BZ534" t="s">
        <v>80</v>
      </c>
      <c r="CA534">
        <f t="shared" si="561"/>
        <v>1</v>
      </c>
      <c r="CB534">
        <f t="shared" si="562"/>
        <v>1</v>
      </c>
      <c r="CC534" t="s">
        <v>78</v>
      </c>
      <c r="CD534">
        <f t="shared" si="563"/>
        <v>1</v>
      </c>
      <c r="CE534">
        <f t="shared" si="564"/>
        <v>1</v>
      </c>
      <c r="CF534" t="s">
        <v>82</v>
      </c>
      <c r="CG534">
        <f t="shared" si="565"/>
        <v>1</v>
      </c>
      <c r="CH534">
        <f t="shared" si="566"/>
        <v>1</v>
      </c>
      <c r="CI534" t="s">
        <v>78</v>
      </c>
      <c r="CJ534">
        <f t="shared" si="567"/>
        <v>1</v>
      </c>
      <c r="CK534">
        <f t="shared" si="568"/>
        <v>1</v>
      </c>
      <c r="CL534" t="s">
        <v>74</v>
      </c>
      <c r="CM534">
        <f t="shared" si="569"/>
        <v>1</v>
      </c>
      <c r="CN534">
        <f t="shared" si="570"/>
        <v>1</v>
      </c>
      <c r="CO534" t="s">
        <v>83</v>
      </c>
      <c r="CP534">
        <f t="shared" si="571"/>
        <v>4</v>
      </c>
      <c r="CQ534">
        <f t="shared" si="572"/>
        <v>1</v>
      </c>
      <c r="CR534" t="s">
        <v>112</v>
      </c>
      <c r="CS534">
        <f t="shared" si="573"/>
        <v>7</v>
      </c>
      <c r="CT534">
        <f t="shared" si="574"/>
        <v>1</v>
      </c>
      <c r="CU534" t="s">
        <v>112</v>
      </c>
      <c r="CV534">
        <f t="shared" si="575"/>
        <v>7</v>
      </c>
      <c r="CW534">
        <f t="shared" si="576"/>
        <v>1</v>
      </c>
      <c r="CX534" t="s">
        <v>112</v>
      </c>
      <c r="CY534">
        <f t="shared" si="577"/>
        <v>7</v>
      </c>
      <c r="CZ534">
        <f t="shared" si="578"/>
        <v>1</v>
      </c>
      <c r="DA534" t="s">
        <v>56</v>
      </c>
      <c r="DB534">
        <f t="shared" si="579"/>
        <v>0</v>
      </c>
      <c r="DC534">
        <f t="shared" si="580"/>
        <v>0</v>
      </c>
      <c r="DD534">
        <f t="shared" si="581"/>
        <v>45</v>
      </c>
      <c r="DE534">
        <f t="shared" si="582"/>
        <v>12</v>
      </c>
      <c r="DF534" s="7">
        <f t="shared" si="583"/>
        <v>3.75</v>
      </c>
      <c r="DG534" s="8">
        <f t="shared" si="584"/>
        <v>0.45833333333333331</v>
      </c>
      <c r="DH534" s="1" t="s">
        <v>112</v>
      </c>
      <c r="DI534" s="1" t="s">
        <v>56</v>
      </c>
      <c r="DJ534" s="1" t="s">
        <v>65</v>
      </c>
      <c r="DK534" s="1" t="s">
        <v>78</v>
      </c>
      <c r="DL534" s="1" t="s">
        <v>68</v>
      </c>
      <c r="DM534" s="1" t="s">
        <v>56</v>
      </c>
      <c r="DN534" s="2" t="s">
        <v>98</v>
      </c>
      <c r="DO534" s="2">
        <v>3</v>
      </c>
      <c r="DP534" s="2">
        <v>6</v>
      </c>
      <c r="DQ534" s="2">
        <v>4</v>
      </c>
      <c r="DR534" s="2">
        <v>4</v>
      </c>
      <c r="DS534" s="2">
        <v>4</v>
      </c>
    </row>
    <row r="535" spans="1:123" x14ac:dyDescent="0.25">
      <c r="A535">
        <v>2018</v>
      </c>
      <c r="B535">
        <v>533</v>
      </c>
      <c r="C535" t="s">
        <v>57</v>
      </c>
      <c r="D535">
        <v>1</v>
      </c>
      <c r="E535">
        <v>55</v>
      </c>
      <c r="F535">
        <v>1963</v>
      </c>
      <c r="G535">
        <v>12</v>
      </c>
      <c r="H535">
        <f t="shared" si="521"/>
        <v>12</v>
      </c>
      <c r="I535" t="s">
        <v>58</v>
      </c>
      <c r="J535">
        <f t="shared" si="522"/>
        <v>2</v>
      </c>
      <c r="K535" t="s">
        <v>119</v>
      </c>
      <c r="L535">
        <f t="shared" si="523"/>
        <v>2</v>
      </c>
      <c r="M535" t="s">
        <v>119</v>
      </c>
      <c r="N535">
        <f t="shared" si="524"/>
        <v>3</v>
      </c>
      <c r="O535" t="s">
        <v>132</v>
      </c>
      <c r="P535">
        <f t="shared" si="525"/>
        <v>1</v>
      </c>
      <c r="Q535">
        <f t="shared" si="526"/>
        <v>1</v>
      </c>
      <c r="R535">
        <v>1</v>
      </c>
      <c r="S535" t="s">
        <v>101</v>
      </c>
      <c r="T535">
        <f t="shared" si="527"/>
        <v>1</v>
      </c>
      <c r="U535">
        <f t="shared" si="528"/>
        <v>1</v>
      </c>
      <c r="V535" t="s">
        <v>92</v>
      </c>
      <c r="W535">
        <v>20430</v>
      </c>
      <c r="X535">
        <v>20430</v>
      </c>
      <c r="Y535">
        <v>31545</v>
      </c>
      <c r="Z535" t="s">
        <v>81</v>
      </c>
      <c r="AA535">
        <f t="shared" si="529"/>
        <v>3</v>
      </c>
      <c r="AB535">
        <f t="shared" si="530"/>
        <v>1</v>
      </c>
      <c r="AC535" t="s">
        <v>126</v>
      </c>
      <c r="AD535" s="6">
        <f t="shared" si="531"/>
        <v>5</v>
      </c>
      <c r="AE535">
        <f t="shared" si="532"/>
        <v>1</v>
      </c>
      <c r="AF535" t="s">
        <v>75</v>
      </c>
      <c r="AG535" t="s">
        <v>142</v>
      </c>
      <c r="AH535" t="s">
        <v>191</v>
      </c>
      <c r="AI535" s="6" t="str">
        <f t="shared" si="520"/>
        <v>Christian; Central Christian</v>
      </c>
      <c r="AJ535" t="s">
        <v>71</v>
      </c>
      <c r="AK535" s="6">
        <f t="shared" si="533"/>
        <v>2</v>
      </c>
      <c r="AL535" t="s">
        <v>77</v>
      </c>
      <c r="AM535" s="6">
        <f t="shared" si="533"/>
        <v>3</v>
      </c>
      <c r="AN535" s="6">
        <f t="shared" si="534"/>
        <v>-1</v>
      </c>
      <c r="AO535" t="s">
        <v>128</v>
      </c>
      <c r="AP535">
        <f t="shared" si="535"/>
        <v>5</v>
      </c>
      <c r="AQ535">
        <f t="shared" si="536"/>
        <v>1</v>
      </c>
      <c r="AR535" t="s">
        <v>129</v>
      </c>
      <c r="AS535">
        <f t="shared" si="537"/>
        <v>3</v>
      </c>
      <c r="AT535">
        <f t="shared" si="538"/>
        <v>1</v>
      </c>
      <c r="AU535" t="s">
        <v>100</v>
      </c>
      <c r="AV535">
        <f t="shared" si="539"/>
        <v>5</v>
      </c>
      <c r="AW535">
        <f t="shared" si="540"/>
        <v>1</v>
      </c>
      <c r="AX535" t="s">
        <v>88</v>
      </c>
      <c r="AY535">
        <f t="shared" si="541"/>
        <v>7</v>
      </c>
      <c r="AZ535">
        <f t="shared" si="542"/>
        <v>1</v>
      </c>
      <c r="BA535" s="6">
        <f t="shared" si="543"/>
        <v>20</v>
      </c>
      <c r="BB535" s="6">
        <f t="shared" si="544"/>
        <v>4</v>
      </c>
      <c r="BC535" s="6">
        <f t="shared" si="545"/>
        <v>5</v>
      </c>
      <c r="BD535" s="9">
        <f t="shared" si="546"/>
        <v>0.66666666666666663</v>
      </c>
      <c r="BE535" t="s">
        <v>56</v>
      </c>
      <c r="BF535">
        <f t="shared" si="547"/>
        <v>0</v>
      </c>
      <c r="BG535">
        <f t="shared" si="548"/>
        <v>0</v>
      </c>
      <c r="BH535" t="s">
        <v>56</v>
      </c>
      <c r="BI535">
        <f t="shared" si="549"/>
        <v>0</v>
      </c>
      <c r="BJ535">
        <f t="shared" si="550"/>
        <v>0</v>
      </c>
      <c r="BK535" t="s">
        <v>65</v>
      </c>
      <c r="BL535">
        <f t="shared" si="551"/>
        <v>7</v>
      </c>
      <c r="BM535">
        <f t="shared" si="552"/>
        <v>1</v>
      </c>
      <c r="BN535" t="s">
        <v>64</v>
      </c>
      <c r="BO535">
        <f t="shared" si="553"/>
        <v>4</v>
      </c>
      <c r="BP535">
        <f t="shared" si="554"/>
        <v>1</v>
      </c>
      <c r="BQ535" t="s">
        <v>56</v>
      </c>
      <c r="BR535">
        <f t="shared" si="555"/>
        <v>0</v>
      </c>
      <c r="BS535">
        <f t="shared" si="556"/>
        <v>0</v>
      </c>
      <c r="BT535" t="s">
        <v>74</v>
      </c>
      <c r="BU535">
        <f t="shared" si="557"/>
        <v>7</v>
      </c>
      <c r="BV535">
        <f t="shared" si="558"/>
        <v>1</v>
      </c>
      <c r="BW535" t="s">
        <v>117</v>
      </c>
      <c r="BX535">
        <f t="shared" si="559"/>
        <v>3</v>
      </c>
      <c r="BY535">
        <f t="shared" si="560"/>
        <v>1</v>
      </c>
      <c r="BZ535" t="s">
        <v>80</v>
      </c>
      <c r="CA535">
        <f t="shared" si="561"/>
        <v>1</v>
      </c>
      <c r="CB535">
        <f t="shared" si="562"/>
        <v>1</v>
      </c>
      <c r="CC535" t="s">
        <v>78</v>
      </c>
      <c r="CD535">
        <f t="shared" si="563"/>
        <v>1</v>
      </c>
      <c r="CE535">
        <f t="shared" si="564"/>
        <v>1</v>
      </c>
      <c r="CF535" t="s">
        <v>82</v>
      </c>
      <c r="CG535">
        <f t="shared" si="565"/>
        <v>1</v>
      </c>
      <c r="CH535">
        <f t="shared" si="566"/>
        <v>1</v>
      </c>
      <c r="CI535" t="s">
        <v>78</v>
      </c>
      <c r="CJ535">
        <f t="shared" si="567"/>
        <v>1</v>
      </c>
      <c r="CK535">
        <f t="shared" si="568"/>
        <v>1</v>
      </c>
      <c r="CL535" t="s">
        <v>78</v>
      </c>
      <c r="CM535">
        <f t="shared" si="569"/>
        <v>7</v>
      </c>
      <c r="CN535">
        <f t="shared" si="570"/>
        <v>1</v>
      </c>
      <c r="CO535" t="s">
        <v>112</v>
      </c>
      <c r="CP535">
        <f t="shared" si="571"/>
        <v>7</v>
      </c>
      <c r="CQ535">
        <f t="shared" si="572"/>
        <v>1</v>
      </c>
      <c r="CR535" t="s">
        <v>112</v>
      </c>
      <c r="CS535">
        <f t="shared" si="573"/>
        <v>7</v>
      </c>
      <c r="CT535">
        <f t="shared" si="574"/>
        <v>1</v>
      </c>
      <c r="CU535" t="s">
        <v>112</v>
      </c>
      <c r="CV535">
        <f t="shared" si="575"/>
        <v>7</v>
      </c>
      <c r="CW535">
        <f t="shared" si="576"/>
        <v>1</v>
      </c>
      <c r="CX535" t="s">
        <v>112</v>
      </c>
      <c r="CY535">
        <f t="shared" si="577"/>
        <v>7</v>
      </c>
      <c r="CZ535">
        <f t="shared" si="578"/>
        <v>1</v>
      </c>
      <c r="DA535" t="s">
        <v>56</v>
      </c>
      <c r="DB535">
        <f t="shared" si="579"/>
        <v>0</v>
      </c>
      <c r="DC535">
        <f t="shared" si="580"/>
        <v>0</v>
      </c>
      <c r="DD535">
        <f t="shared" si="581"/>
        <v>60</v>
      </c>
      <c r="DE535">
        <f t="shared" si="582"/>
        <v>13</v>
      </c>
      <c r="DF535" s="7">
        <f t="shared" si="583"/>
        <v>4.615384615384615</v>
      </c>
      <c r="DG535" s="8">
        <f t="shared" si="584"/>
        <v>0.60256410256410253</v>
      </c>
      <c r="DH535" s="1" t="s">
        <v>112</v>
      </c>
      <c r="DI535" s="1" t="s">
        <v>56</v>
      </c>
      <c r="DJ535" s="1" t="s">
        <v>56</v>
      </c>
      <c r="DK535" s="1" t="s">
        <v>74</v>
      </c>
      <c r="DL535" s="1" t="s">
        <v>68</v>
      </c>
      <c r="DM535" s="1" t="s">
        <v>65</v>
      </c>
      <c r="DN535" s="2" t="s">
        <v>97</v>
      </c>
      <c r="DO535" s="2">
        <v>3</v>
      </c>
      <c r="DP535" s="2">
        <v>5</v>
      </c>
      <c r="DQ535" s="2">
        <v>4</v>
      </c>
      <c r="DR535" s="2">
        <v>3</v>
      </c>
      <c r="DS535" s="2">
        <v>4</v>
      </c>
    </row>
    <row r="536" spans="1:123" x14ac:dyDescent="0.25">
      <c r="A536">
        <v>2018</v>
      </c>
      <c r="B536">
        <v>534</v>
      </c>
      <c r="C536" t="s">
        <v>102</v>
      </c>
      <c r="D536">
        <v>2</v>
      </c>
      <c r="E536">
        <v>57</v>
      </c>
      <c r="F536">
        <v>1961</v>
      </c>
      <c r="G536">
        <v>18</v>
      </c>
      <c r="H536">
        <f t="shared" si="521"/>
        <v>18</v>
      </c>
      <c r="I536" t="s">
        <v>58</v>
      </c>
      <c r="J536">
        <f t="shared" si="522"/>
        <v>2</v>
      </c>
      <c r="K536" t="s">
        <v>59</v>
      </c>
      <c r="L536">
        <f t="shared" si="523"/>
        <v>3</v>
      </c>
      <c r="M536" t="s">
        <v>59</v>
      </c>
      <c r="N536">
        <f t="shared" si="524"/>
        <v>5</v>
      </c>
      <c r="O536" t="s">
        <v>125</v>
      </c>
      <c r="P536">
        <f t="shared" si="525"/>
        <v>4</v>
      </c>
      <c r="Q536">
        <f t="shared" si="526"/>
        <v>1</v>
      </c>
      <c r="R536">
        <v>5</v>
      </c>
      <c r="S536" t="s">
        <v>101</v>
      </c>
      <c r="T536">
        <f t="shared" si="527"/>
        <v>1</v>
      </c>
      <c r="U536">
        <f t="shared" si="528"/>
        <v>1</v>
      </c>
      <c r="V536" t="s">
        <v>92</v>
      </c>
      <c r="W536">
        <v>54480</v>
      </c>
      <c r="X536">
        <v>45400</v>
      </c>
      <c r="Y536">
        <v>70100</v>
      </c>
      <c r="Z536" t="s">
        <v>109</v>
      </c>
      <c r="AA536">
        <f t="shared" si="529"/>
        <v>5</v>
      </c>
      <c r="AB536">
        <f t="shared" si="530"/>
        <v>1</v>
      </c>
      <c r="AC536" t="s">
        <v>62</v>
      </c>
      <c r="AD536" s="6">
        <f t="shared" si="531"/>
        <v>2</v>
      </c>
      <c r="AE536">
        <f t="shared" si="532"/>
        <v>1</v>
      </c>
      <c r="AF536" t="s">
        <v>75</v>
      </c>
      <c r="AG536" t="s">
        <v>224</v>
      </c>
      <c r="AH536" t="s">
        <v>56</v>
      </c>
      <c r="AI536" s="6" t="str">
        <f t="shared" si="520"/>
        <v>Presbyterian, merged</v>
      </c>
      <c r="AJ536" t="s">
        <v>106</v>
      </c>
      <c r="AK536" s="6">
        <f t="shared" si="533"/>
        <v>1</v>
      </c>
      <c r="AL536" t="s">
        <v>144</v>
      </c>
      <c r="AM536" s="6">
        <f t="shared" si="533"/>
        <v>0</v>
      </c>
      <c r="AN536" s="6">
        <f t="shared" si="534"/>
        <v>1</v>
      </c>
      <c r="AO536" t="s">
        <v>128</v>
      </c>
      <c r="AP536">
        <f t="shared" si="535"/>
        <v>5</v>
      </c>
      <c r="AQ536">
        <f t="shared" si="536"/>
        <v>1</v>
      </c>
      <c r="AR536" t="s">
        <v>73</v>
      </c>
      <c r="AS536">
        <f t="shared" si="537"/>
        <v>7</v>
      </c>
      <c r="AT536">
        <f t="shared" si="538"/>
        <v>1</v>
      </c>
      <c r="AU536" t="s">
        <v>100</v>
      </c>
      <c r="AV536">
        <f t="shared" si="539"/>
        <v>5</v>
      </c>
      <c r="AW536">
        <f t="shared" si="540"/>
        <v>1</v>
      </c>
      <c r="AX536" t="s">
        <v>114</v>
      </c>
      <c r="AY536">
        <f t="shared" si="541"/>
        <v>5</v>
      </c>
      <c r="AZ536">
        <f t="shared" si="542"/>
        <v>1</v>
      </c>
      <c r="BA536" s="6">
        <f t="shared" si="543"/>
        <v>22</v>
      </c>
      <c r="BB536" s="6">
        <f t="shared" si="544"/>
        <v>4</v>
      </c>
      <c r="BC536" s="6">
        <f t="shared" si="545"/>
        <v>5.5</v>
      </c>
      <c r="BD536" s="9">
        <f t="shared" si="546"/>
        <v>0.75</v>
      </c>
      <c r="BE536" t="s">
        <v>56</v>
      </c>
      <c r="BF536">
        <f t="shared" si="547"/>
        <v>0</v>
      </c>
      <c r="BG536">
        <f t="shared" si="548"/>
        <v>0</v>
      </c>
      <c r="BH536" t="s">
        <v>56</v>
      </c>
      <c r="BI536">
        <f t="shared" si="549"/>
        <v>0</v>
      </c>
      <c r="BJ536">
        <f t="shared" si="550"/>
        <v>0</v>
      </c>
      <c r="BK536" t="s">
        <v>63</v>
      </c>
      <c r="BL536">
        <f t="shared" si="551"/>
        <v>1</v>
      </c>
      <c r="BM536">
        <f t="shared" si="552"/>
        <v>1</v>
      </c>
      <c r="BN536" t="s">
        <v>65</v>
      </c>
      <c r="BO536">
        <f t="shared" si="553"/>
        <v>7</v>
      </c>
      <c r="BP536">
        <f t="shared" si="554"/>
        <v>1</v>
      </c>
      <c r="BQ536" t="s">
        <v>94</v>
      </c>
      <c r="BR536">
        <f t="shared" si="555"/>
        <v>7</v>
      </c>
      <c r="BS536">
        <f t="shared" si="556"/>
        <v>1</v>
      </c>
      <c r="BT536" t="s">
        <v>74</v>
      </c>
      <c r="BU536">
        <f t="shared" si="557"/>
        <v>7</v>
      </c>
      <c r="BV536">
        <f t="shared" si="558"/>
        <v>1</v>
      </c>
      <c r="BW536" t="s">
        <v>56</v>
      </c>
      <c r="BX536">
        <f t="shared" si="559"/>
        <v>0</v>
      </c>
      <c r="BY536">
        <f t="shared" si="560"/>
        <v>0</v>
      </c>
      <c r="BZ536" t="s">
        <v>56</v>
      </c>
      <c r="CA536">
        <f t="shared" si="561"/>
        <v>0</v>
      </c>
      <c r="CB536">
        <f t="shared" si="562"/>
        <v>0</v>
      </c>
      <c r="CC536" t="s">
        <v>56</v>
      </c>
      <c r="CD536">
        <f t="shared" si="563"/>
        <v>0</v>
      </c>
      <c r="CE536">
        <f t="shared" si="564"/>
        <v>0</v>
      </c>
      <c r="CF536" t="s">
        <v>56</v>
      </c>
      <c r="CG536">
        <f t="shared" si="565"/>
        <v>0</v>
      </c>
      <c r="CH536">
        <f t="shared" si="566"/>
        <v>0</v>
      </c>
      <c r="CI536" t="s">
        <v>56</v>
      </c>
      <c r="CJ536">
        <f t="shared" si="567"/>
        <v>0</v>
      </c>
      <c r="CK536">
        <f t="shared" si="568"/>
        <v>0</v>
      </c>
      <c r="CL536" t="s">
        <v>56</v>
      </c>
      <c r="CM536">
        <f t="shared" si="569"/>
        <v>0</v>
      </c>
      <c r="CN536">
        <f t="shared" si="570"/>
        <v>0</v>
      </c>
      <c r="CO536" t="s">
        <v>56</v>
      </c>
      <c r="CP536">
        <f t="shared" si="571"/>
        <v>0</v>
      </c>
      <c r="CQ536">
        <f t="shared" si="572"/>
        <v>0</v>
      </c>
      <c r="CR536" t="s">
        <v>56</v>
      </c>
      <c r="CS536">
        <f t="shared" si="573"/>
        <v>0</v>
      </c>
      <c r="CT536">
        <f t="shared" si="574"/>
        <v>0</v>
      </c>
      <c r="CU536" t="s">
        <v>56</v>
      </c>
      <c r="CV536">
        <f t="shared" si="575"/>
        <v>0</v>
      </c>
      <c r="CW536">
        <f t="shared" si="576"/>
        <v>0</v>
      </c>
      <c r="CX536" t="s">
        <v>56</v>
      </c>
      <c r="CY536">
        <f t="shared" si="577"/>
        <v>0</v>
      </c>
      <c r="CZ536">
        <f t="shared" si="578"/>
        <v>0</v>
      </c>
      <c r="DA536" t="s">
        <v>99</v>
      </c>
      <c r="DB536">
        <f t="shared" si="579"/>
        <v>7</v>
      </c>
      <c r="DC536">
        <f t="shared" si="580"/>
        <v>1</v>
      </c>
      <c r="DD536">
        <f t="shared" si="581"/>
        <v>29</v>
      </c>
      <c r="DE536">
        <f t="shared" si="582"/>
        <v>5</v>
      </c>
      <c r="DF536" s="7">
        <f t="shared" si="583"/>
        <v>5.8</v>
      </c>
      <c r="DG536" s="8">
        <f t="shared" si="584"/>
        <v>0.79999999999999993</v>
      </c>
      <c r="DH536" s="1" t="s">
        <v>56</v>
      </c>
      <c r="DI536" s="1" t="s">
        <v>85</v>
      </c>
      <c r="DJ536" s="1" t="s">
        <v>56</v>
      </c>
      <c r="DK536" s="1" t="s">
        <v>74</v>
      </c>
      <c r="DL536" s="1" t="s">
        <v>127</v>
      </c>
      <c r="DM536" s="1" t="s">
        <v>65</v>
      </c>
      <c r="DN536" s="2">
        <v>4</v>
      </c>
      <c r="DO536" s="2" t="s">
        <v>56</v>
      </c>
      <c r="DP536" s="2" t="s">
        <v>56</v>
      </c>
      <c r="DQ536" s="2" t="s">
        <v>56</v>
      </c>
      <c r="DR536" s="2" t="s">
        <v>56</v>
      </c>
      <c r="DS536" s="2" t="s">
        <v>56</v>
      </c>
    </row>
    <row r="537" spans="1:123" x14ac:dyDescent="0.25">
      <c r="A537">
        <v>2018</v>
      </c>
      <c r="B537">
        <v>535</v>
      </c>
      <c r="C537" t="s">
        <v>102</v>
      </c>
      <c r="D537">
        <v>3</v>
      </c>
      <c r="E537">
        <v>59</v>
      </c>
      <c r="F537">
        <v>1959</v>
      </c>
      <c r="G537">
        <v>14</v>
      </c>
      <c r="H537">
        <f t="shared" si="521"/>
        <v>14</v>
      </c>
      <c r="I537" t="s">
        <v>90</v>
      </c>
      <c r="J537">
        <f t="shared" si="522"/>
        <v>1</v>
      </c>
      <c r="K537" t="s">
        <v>59</v>
      </c>
      <c r="L537">
        <f t="shared" si="523"/>
        <v>3</v>
      </c>
      <c r="M537" t="s">
        <v>59</v>
      </c>
      <c r="N537">
        <f t="shared" si="524"/>
        <v>5</v>
      </c>
      <c r="O537" t="s">
        <v>125</v>
      </c>
      <c r="P537">
        <f t="shared" si="525"/>
        <v>4</v>
      </c>
      <c r="Q537">
        <f t="shared" si="526"/>
        <v>1</v>
      </c>
      <c r="R537">
        <v>4</v>
      </c>
      <c r="S537" t="s">
        <v>56</v>
      </c>
      <c r="T537">
        <f t="shared" si="527"/>
        <v>0</v>
      </c>
      <c r="U537">
        <f t="shared" si="528"/>
        <v>0</v>
      </c>
      <c r="V537" t="s">
        <v>61</v>
      </c>
      <c r="W537">
        <v>119879.4173</v>
      </c>
      <c r="X537">
        <v>0</v>
      </c>
      <c r="Y537">
        <v>0</v>
      </c>
      <c r="Z537" t="s">
        <v>109</v>
      </c>
      <c r="AA537">
        <f t="shared" si="529"/>
        <v>5</v>
      </c>
      <c r="AB537">
        <f t="shared" si="530"/>
        <v>1</v>
      </c>
      <c r="AC537" t="s">
        <v>126</v>
      </c>
      <c r="AD537" s="6">
        <f t="shared" si="531"/>
        <v>5</v>
      </c>
      <c r="AE537">
        <f t="shared" si="532"/>
        <v>1</v>
      </c>
      <c r="AF537" t="s">
        <v>95</v>
      </c>
      <c r="AG537" t="s">
        <v>56</v>
      </c>
      <c r="AH537" t="s">
        <v>56</v>
      </c>
      <c r="AI537" s="6" t="str">
        <f t="shared" si="520"/>
        <v>Catholic</v>
      </c>
      <c r="AJ537" t="s">
        <v>71</v>
      </c>
      <c r="AK537" s="6">
        <f t="shared" si="533"/>
        <v>2</v>
      </c>
      <c r="AL537" t="s">
        <v>106</v>
      </c>
      <c r="AM537" s="6">
        <f t="shared" si="533"/>
        <v>1</v>
      </c>
      <c r="AN537" s="6">
        <f t="shared" si="534"/>
        <v>1</v>
      </c>
      <c r="AO537" t="s">
        <v>128</v>
      </c>
      <c r="AP537">
        <f t="shared" si="535"/>
        <v>5</v>
      </c>
      <c r="AQ537">
        <f t="shared" si="536"/>
        <v>1</v>
      </c>
      <c r="AR537" t="s">
        <v>129</v>
      </c>
      <c r="AS537">
        <f t="shared" si="537"/>
        <v>3</v>
      </c>
      <c r="AT537">
        <f t="shared" si="538"/>
        <v>1</v>
      </c>
      <c r="AU537" t="s">
        <v>100</v>
      </c>
      <c r="AV537">
        <f t="shared" si="539"/>
        <v>5</v>
      </c>
      <c r="AW537">
        <f t="shared" si="540"/>
        <v>1</v>
      </c>
      <c r="AX537" t="s">
        <v>88</v>
      </c>
      <c r="AY537">
        <f t="shared" si="541"/>
        <v>7</v>
      </c>
      <c r="AZ537">
        <f t="shared" si="542"/>
        <v>1</v>
      </c>
      <c r="BA537" s="6">
        <f t="shared" si="543"/>
        <v>20</v>
      </c>
      <c r="BB537" s="6">
        <f t="shared" si="544"/>
        <v>4</v>
      </c>
      <c r="BC537" s="6">
        <f t="shared" si="545"/>
        <v>5</v>
      </c>
      <c r="BD537" s="9">
        <f t="shared" si="546"/>
        <v>0.66666666666666663</v>
      </c>
      <c r="BE537" t="s">
        <v>56</v>
      </c>
      <c r="BF537">
        <f t="shared" si="547"/>
        <v>0</v>
      </c>
      <c r="BG537">
        <f t="shared" si="548"/>
        <v>0</v>
      </c>
      <c r="BH537" t="s">
        <v>56</v>
      </c>
      <c r="BI537">
        <f t="shared" si="549"/>
        <v>0</v>
      </c>
      <c r="BJ537">
        <f t="shared" si="550"/>
        <v>0</v>
      </c>
      <c r="BK537" t="s">
        <v>64</v>
      </c>
      <c r="BL537">
        <f t="shared" si="551"/>
        <v>4</v>
      </c>
      <c r="BM537">
        <f t="shared" si="552"/>
        <v>1</v>
      </c>
      <c r="BN537" t="s">
        <v>65</v>
      </c>
      <c r="BO537">
        <f t="shared" si="553"/>
        <v>7</v>
      </c>
      <c r="BP537">
        <f t="shared" si="554"/>
        <v>1</v>
      </c>
      <c r="BQ537" t="s">
        <v>94</v>
      </c>
      <c r="BR537">
        <f t="shared" si="555"/>
        <v>7</v>
      </c>
      <c r="BS537">
        <f t="shared" si="556"/>
        <v>1</v>
      </c>
      <c r="BT537" t="s">
        <v>74</v>
      </c>
      <c r="BU537">
        <f t="shared" si="557"/>
        <v>7</v>
      </c>
      <c r="BV537">
        <f t="shared" si="558"/>
        <v>1</v>
      </c>
      <c r="BW537" t="s">
        <v>130</v>
      </c>
      <c r="BX537">
        <f t="shared" si="559"/>
        <v>5</v>
      </c>
      <c r="BY537">
        <f t="shared" si="560"/>
        <v>1</v>
      </c>
      <c r="BZ537" t="s">
        <v>147</v>
      </c>
      <c r="CA537">
        <f t="shared" si="561"/>
        <v>3</v>
      </c>
      <c r="CB537">
        <f t="shared" si="562"/>
        <v>1</v>
      </c>
      <c r="CC537" t="s">
        <v>78</v>
      </c>
      <c r="CD537">
        <f t="shared" si="563"/>
        <v>1</v>
      </c>
      <c r="CE537">
        <f t="shared" si="564"/>
        <v>1</v>
      </c>
      <c r="CF537" t="s">
        <v>82</v>
      </c>
      <c r="CG537">
        <f t="shared" si="565"/>
        <v>1</v>
      </c>
      <c r="CH537">
        <f t="shared" si="566"/>
        <v>1</v>
      </c>
      <c r="CI537" t="s">
        <v>74</v>
      </c>
      <c r="CJ537">
        <f t="shared" si="567"/>
        <v>7</v>
      </c>
      <c r="CK537">
        <f t="shared" si="568"/>
        <v>1</v>
      </c>
      <c r="CL537" t="s">
        <v>78</v>
      </c>
      <c r="CM537">
        <f t="shared" si="569"/>
        <v>7</v>
      </c>
      <c r="CN537">
        <f t="shared" si="570"/>
        <v>1</v>
      </c>
      <c r="CO537" t="s">
        <v>83</v>
      </c>
      <c r="CP537">
        <f t="shared" si="571"/>
        <v>4</v>
      </c>
      <c r="CQ537">
        <f t="shared" si="572"/>
        <v>1</v>
      </c>
      <c r="CR537" t="s">
        <v>83</v>
      </c>
      <c r="CS537">
        <f t="shared" si="573"/>
        <v>4</v>
      </c>
      <c r="CT537">
        <f t="shared" si="574"/>
        <v>1</v>
      </c>
      <c r="CU537" t="s">
        <v>83</v>
      </c>
      <c r="CV537">
        <f t="shared" si="575"/>
        <v>4</v>
      </c>
      <c r="CW537">
        <f t="shared" si="576"/>
        <v>1</v>
      </c>
      <c r="CX537" t="s">
        <v>83</v>
      </c>
      <c r="CY537">
        <f t="shared" si="577"/>
        <v>4</v>
      </c>
      <c r="CZ537">
        <f t="shared" si="578"/>
        <v>1</v>
      </c>
      <c r="DA537" t="s">
        <v>99</v>
      </c>
      <c r="DB537">
        <f t="shared" si="579"/>
        <v>7</v>
      </c>
      <c r="DC537">
        <f t="shared" si="580"/>
        <v>1</v>
      </c>
      <c r="DD537">
        <f t="shared" si="581"/>
        <v>72</v>
      </c>
      <c r="DE537">
        <f t="shared" si="582"/>
        <v>15</v>
      </c>
      <c r="DF537" s="7">
        <f t="shared" si="583"/>
        <v>4.8</v>
      </c>
      <c r="DG537" s="8">
        <f t="shared" si="584"/>
        <v>0.6333333333333333</v>
      </c>
      <c r="DH537" s="1" t="s">
        <v>83</v>
      </c>
      <c r="DI537" s="1" t="s">
        <v>56</v>
      </c>
      <c r="DJ537" s="1" t="s">
        <v>56</v>
      </c>
      <c r="DK537" s="1" t="s">
        <v>56</v>
      </c>
      <c r="DL537" s="1" t="s">
        <v>64</v>
      </c>
      <c r="DM537" s="1" t="s">
        <v>64</v>
      </c>
      <c r="DN537" s="2" t="s">
        <v>56</v>
      </c>
      <c r="DO537" s="2" t="s">
        <v>56</v>
      </c>
      <c r="DP537" s="2" t="s">
        <v>56</v>
      </c>
      <c r="DQ537" s="2">
        <v>2</v>
      </c>
      <c r="DR537" s="2">
        <v>6</v>
      </c>
      <c r="DS537" s="2">
        <v>6</v>
      </c>
    </row>
    <row r="538" spans="1:123" x14ac:dyDescent="0.25">
      <c r="A538">
        <v>2018</v>
      </c>
      <c r="B538">
        <v>536</v>
      </c>
      <c r="C538" t="s">
        <v>102</v>
      </c>
      <c r="D538">
        <v>0</v>
      </c>
      <c r="E538">
        <v>33</v>
      </c>
      <c r="F538">
        <v>1985</v>
      </c>
      <c r="G538">
        <v>14</v>
      </c>
      <c r="H538">
        <f t="shared" si="521"/>
        <v>14</v>
      </c>
      <c r="I538" t="s">
        <v>90</v>
      </c>
      <c r="J538">
        <f t="shared" si="522"/>
        <v>1</v>
      </c>
      <c r="K538" t="s">
        <v>59</v>
      </c>
      <c r="L538">
        <f t="shared" si="523"/>
        <v>3</v>
      </c>
      <c r="M538" t="s">
        <v>59</v>
      </c>
      <c r="N538">
        <f t="shared" si="524"/>
        <v>5</v>
      </c>
      <c r="O538" t="s">
        <v>60</v>
      </c>
      <c r="P538">
        <f t="shared" si="525"/>
        <v>7</v>
      </c>
      <c r="Q538">
        <f t="shared" si="526"/>
        <v>1</v>
      </c>
      <c r="R538">
        <v>4</v>
      </c>
      <c r="S538" t="s">
        <v>101</v>
      </c>
      <c r="T538">
        <f t="shared" si="527"/>
        <v>1</v>
      </c>
      <c r="U538">
        <f t="shared" si="528"/>
        <v>1</v>
      </c>
      <c r="V538" t="s">
        <v>148</v>
      </c>
      <c r="W538">
        <v>10782.5</v>
      </c>
      <c r="X538">
        <v>4086</v>
      </c>
      <c r="Y538">
        <v>6309</v>
      </c>
      <c r="Z538" t="s">
        <v>81</v>
      </c>
      <c r="AA538">
        <f t="shared" si="529"/>
        <v>3</v>
      </c>
      <c r="AB538">
        <f t="shared" si="530"/>
        <v>1</v>
      </c>
      <c r="AC538" t="s">
        <v>120</v>
      </c>
      <c r="AD538" s="6">
        <f t="shared" si="531"/>
        <v>1</v>
      </c>
      <c r="AE538">
        <f t="shared" si="532"/>
        <v>1</v>
      </c>
      <c r="AF538" t="s">
        <v>75</v>
      </c>
      <c r="AG538" t="s">
        <v>70</v>
      </c>
      <c r="AH538" t="s">
        <v>56</v>
      </c>
      <c r="AI538" s="6" t="str">
        <f t="shared" si="520"/>
        <v>No denomination</v>
      </c>
      <c r="AJ538" t="s">
        <v>71</v>
      </c>
      <c r="AK538" s="6">
        <f t="shared" si="533"/>
        <v>2</v>
      </c>
      <c r="AL538" t="s">
        <v>106</v>
      </c>
      <c r="AM538" s="6">
        <f t="shared" si="533"/>
        <v>1</v>
      </c>
      <c r="AN538" s="6">
        <f t="shared" si="534"/>
        <v>1</v>
      </c>
      <c r="AO538" t="s">
        <v>121</v>
      </c>
      <c r="AP538">
        <f t="shared" si="535"/>
        <v>7</v>
      </c>
      <c r="AQ538">
        <f t="shared" si="536"/>
        <v>1</v>
      </c>
      <c r="AR538" t="s">
        <v>73</v>
      </c>
      <c r="AS538">
        <f t="shared" si="537"/>
        <v>7</v>
      </c>
      <c r="AT538">
        <f t="shared" si="538"/>
        <v>1</v>
      </c>
      <c r="AU538" t="s">
        <v>87</v>
      </c>
      <c r="AV538">
        <f t="shared" si="539"/>
        <v>7</v>
      </c>
      <c r="AW538">
        <f t="shared" si="540"/>
        <v>1</v>
      </c>
      <c r="AX538" t="s">
        <v>88</v>
      </c>
      <c r="AY538">
        <f t="shared" si="541"/>
        <v>7</v>
      </c>
      <c r="AZ538">
        <f t="shared" si="542"/>
        <v>1</v>
      </c>
      <c r="BA538" s="6">
        <f t="shared" si="543"/>
        <v>28</v>
      </c>
      <c r="BB538" s="6">
        <f t="shared" si="544"/>
        <v>4</v>
      </c>
      <c r="BC538" s="6">
        <f t="shared" si="545"/>
        <v>7</v>
      </c>
      <c r="BD538" s="9">
        <f t="shared" si="546"/>
        <v>1</v>
      </c>
      <c r="BE538" t="s">
        <v>65</v>
      </c>
      <c r="BF538">
        <f t="shared" si="547"/>
        <v>7</v>
      </c>
      <c r="BG538">
        <f t="shared" si="548"/>
        <v>1</v>
      </c>
      <c r="BH538" t="s">
        <v>65</v>
      </c>
      <c r="BI538">
        <f t="shared" si="549"/>
        <v>7</v>
      </c>
      <c r="BJ538">
        <f t="shared" si="550"/>
        <v>1</v>
      </c>
      <c r="BK538" t="s">
        <v>56</v>
      </c>
      <c r="BL538">
        <f t="shared" si="551"/>
        <v>0</v>
      </c>
      <c r="BM538">
        <f t="shared" si="552"/>
        <v>0</v>
      </c>
      <c r="BN538" t="s">
        <v>56</v>
      </c>
      <c r="BO538">
        <f t="shared" si="553"/>
        <v>0</v>
      </c>
      <c r="BP538">
        <f t="shared" si="554"/>
        <v>0</v>
      </c>
      <c r="BQ538" t="s">
        <v>94</v>
      </c>
      <c r="BR538">
        <f t="shared" si="555"/>
        <v>7</v>
      </c>
      <c r="BS538">
        <f t="shared" si="556"/>
        <v>1</v>
      </c>
      <c r="BT538" t="s">
        <v>74</v>
      </c>
      <c r="BU538">
        <f t="shared" si="557"/>
        <v>7</v>
      </c>
      <c r="BV538">
        <f t="shared" si="558"/>
        <v>1</v>
      </c>
      <c r="BW538" t="s">
        <v>56</v>
      </c>
      <c r="BX538">
        <f t="shared" si="559"/>
        <v>0</v>
      </c>
      <c r="BY538">
        <f t="shared" si="560"/>
        <v>0</v>
      </c>
      <c r="BZ538" t="s">
        <v>56</v>
      </c>
      <c r="CA538">
        <f t="shared" si="561"/>
        <v>0</v>
      </c>
      <c r="CB538">
        <f t="shared" si="562"/>
        <v>0</v>
      </c>
      <c r="CC538" t="s">
        <v>56</v>
      </c>
      <c r="CD538">
        <f t="shared" si="563"/>
        <v>0</v>
      </c>
      <c r="CE538">
        <f t="shared" si="564"/>
        <v>0</v>
      </c>
      <c r="CF538" t="s">
        <v>56</v>
      </c>
      <c r="CG538">
        <f t="shared" si="565"/>
        <v>0</v>
      </c>
      <c r="CH538">
        <f t="shared" si="566"/>
        <v>0</v>
      </c>
      <c r="CI538" t="s">
        <v>56</v>
      </c>
      <c r="CJ538">
        <f t="shared" si="567"/>
        <v>0</v>
      </c>
      <c r="CK538">
        <f t="shared" si="568"/>
        <v>0</v>
      </c>
      <c r="CL538" t="s">
        <v>56</v>
      </c>
      <c r="CM538">
        <f t="shared" si="569"/>
        <v>0</v>
      </c>
      <c r="CN538">
        <f t="shared" si="570"/>
        <v>0</v>
      </c>
      <c r="CO538" t="s">
        <v>56</v>
      </c>
      <c r="CP538">
        <f t="shared" si="571"/>
        <v>0</v>
      </c>
      <c r="CQ538">
        <f t="shared" si="572"/>
        <v>0</v>
      </c>
      <c r="CR538" t="s">
        <v>56</v>
      </c>
      <c r="CS538">
        <f t="shared" si="573"/>
        <v>0</v>
      </c>
      <c r="CT538">
        <f t="shared" si="574"/>
        <v>0</v>
      </c>
      <c r="CU538" t="s">
        <v>56</v>
      </c>
      <c r="CV538">
        <f t="shared" si="575"/>
        <v>0</v>
      </c>
      <c r="CW538">
        <f t="shared" si="576"/>
        <v>0</v>
      </c>
      <c r="CX538" t="s">
        <v>56</v>
      </c>
      <c r="CY538">
        <f t="shared" si="577"/>
        <v>0</v>
      </c>
      <c r="CZ538">
        <f t="shared" si="578"/>
        <v>0</v>
      </c>
      <c r="DA538" t="s">
        <v>155</v>
      </c>
      <c r="DB538">
        <f t="shared" si="579"/>
        <v>1</v>
      </c>
      <c r="DC538">
        <f t="shared" si="580"/>
        <v>1</v>
      </c>
      <c r="DD538">
        <f t="shared" si="581"/>
        <v>22</v>
      </c>
      <c r="DE538">
        <f t="shared" si="582"/>
        <v>4</v>
      </c>
      <c r="DF538" s="7">
        <f t="shared" si="583"/>
        <v>5.5</v>
      </c>
      <c r="DG538" s="8">
        <f t="shared" si="584"/>
        <v>0.75</v>
      </c>
      <c r="DH538" s="1" t="s">
        <v>56</v>
      </c>
      <c r="DI538" s="1" t="s">
        <v>135</v>
      </c>
      <c r="DJ538" s="1" t="s">
        <v>65</v>
      </c>
      <c r="DK538" s="1" t="s">
        <v>74</v>
      </c>
      <c r="DL538" s="1" t="s">
        <v>93</v>
      </c>
      <c r="DM538" s="1" t="s">
        <v>56</v>
      </c>
      <c r="DN538" s="2" t="s">
        <v>103</v>
      </c>
      <c r="DO538" s="2" t="s">
        <v>56</v>
      </c>
      <c r="DP538" s="2" t="s">
        <v>56</v>
      </c>
      <c r="DQ538" s="2" t="s">
        <v>56</v>
      </c>
      <c r="DR538" s="2" t="s">
        <v>56</v>
      </c>
      <c r="DS538" s="2" t="s">
        <v>56</v>
      </c>
    </row>
    <row r="539" spans="1:123" x14ac:dyDescent="0.25">
      <c r="A539">
        <v>2018</v>
      </c>
      <c r="B539">
        <v>537</v>
      </c>
      <c r="C539" t="s">
        <v>124</v>
      </c>
      <c r="D539">
        <v>6</v>
      </c>
      <c r="E539">
        <v>75</v>
      </c>
      <c r="F539">
        <v>1943</v>
      </c>
      <c r="G539">
        <v>2</v>
      </c>
      <c r="H539">
        <f t="shared" si="521"/>
        <v>2</v>
      </c>
      <c r="I539" t="s">
        <v>90</v>
      </c>
      <c r="J539">
        <f t="shared" si="522"/>
        <v>1</v>
      </c>
      <c r="K539" t="s">
        <v>142</v>
      </c>
      <c r="L539">
        <f t="shared" si="523"/>
        <v>1</v>
      </c>
      <c r="M539" t="s">
        <v>59</v>
      </c>
      <c r="N539">
        <f t="shared" si="524"/>
        <v>5</v>
      </c>
      <c r="O539" t="s">
        <v>132</v>
      </c>
      <c r="P539">
        <f t="shared" si="525"/>
        <v>1</v>
      </c>
      <c r="Q539">
        <f t="shared" si="526"/>
        <v>1</v>
      </c>
      <c r="R539">
        <v>1</v>
      </c>
      <c r="S539" t="s">
        <v>56</v>
      </c>
      <c r="T539">
        <f t="shared" si="527"/>
        <v>0</v>
      </c>
      <c r="U539">
        <f t="shared" si="528"/>
        <v>0</v>
      </c>
      <c r="V539" t="s">
        <v>193</v>
      </c>
      <c r="W539">
        <v>227</v>
      </c>
      <c r="X539">
        <v>0</v>
      </c>
      <c r="Y539">
        <v>0</v>
      </c>
      <c r="Z539" t="s">
        <v>81</v>
      </c>
      <c r="AA539">
        <f t="shared" si="529"/>
        <v>3</v>
      </c>
      <c r="AB539">
        <f t="shared" si="530"/>
        <v>1</v>
      </c>
      <c r="AC539" t="s">
        <v>93</v>
      </c>
      <c r="AD539" s="6">
        <f t="shared" si="531"/>
        <v>0</v>
      </c>
      <c r="AE539">
        <f t="shared" si="532"/>
        <v>0</v>
      </c>
      <c r="AF539" t="s">
        <v>95</v>
      </c>
      <c r="AG539" t="s">
        <v>56</v>
      </c>
      <c r="AH539" t="s">
        <v>56</v>
      </c>
      <c r="AI539" s="6" t="str">
        <f t="shared" si="520"/>
        <v>Catholic</v>
      </c>
      <c r="AJ539" t="s">
        <v>71</v>
      </c>
      <c r="AK539" s="6">
        <f t="shared" si="533"/>
        <v>2</v>
      </c>
      <c r="AL539" t="s">
        <v>71</v>
      </c>
      <c r="AM539" s="6">
        <f t="shared" si="533"/>
        <v>2</v>
      </c>
      <c r="AN539" s="6">
        <f t="shared" si="534"/>
        <v>0</v>
      </c>
      <c r="AO539" t="s">
        <v>110</v>
      </c>
      <c r="AP539">
        <f t="shared" si="535"/>
        <v>1</v>
      </c>
      <c r="AQ539">
        <f t="shared" si="536"/>
        <v>1</v>
      </c>
      <c r="AR539" t="s">
        <v>129</v>
      </c>
      <c r="AS539">
        <f t="shared" si="537"/>
        <v>3</v>
      </c>
      <c r="AT539">
        <f t="shared" si="538"/>
        <v>1</v>
      </c>
      <c r="AU539" t="s">
        <v>113</v>
      </c>
      <c r="AV539">
        <f t="shared" si="539"/>
        <v>3</v>
      </c>
      <c r="AW539">
        <f t="shared" si="540"/>
        <v>1</v>
      </c>
      <c r="AX539" t="s">
        <v>160</v>
      </c>
      <c r="AY539">
        <f t="shared" si="541"/>
        <v>3</v>
      </c>
      <c r="AZ539">
        <f t="shared" si="542"/>
        <v>1</v>
      </c>
      <c r="BA539" s="6">
        <f t="shared" si="543"/>
        <v>10</v>
      </c>
      <c r="BB539" s="6">
        <f t="shared" si="544"/>
        <v>4</v>
      </c>
      <c r="BC539" s="6">
        <f t="shared" si="545"/>
        <v>2.5</v>
      </c>
      <c r="BD539" s="9">
        <f t="shared" si="546"/>
        <v>0.25</v>
      </c>
      <c r="BE539" t="s">
        <v>56</v>
      </c>
      <c r="BF539">
        <f t="shared" si="547"/>
        <v>0</v>
      </c>
      <c r="BG539">
        <f t="shared" si="548"/>
        <v>0</v>
      </c>
      <c r="BH539" t="s">
        <v>56</v>
      </c>
      <c r="BI539">
        <f t="shared" si="549"/>
        <v>0</v>
      </c>
      <c r="BJ539">
        <f t="shared" si="550"/>
        <v>0</v>
      </c>
      <c r="BK539" t="s">
        <v>63</v>
      </c>
      <c r="BL539">
        <f t="shared" si="551"/>
        <v>1</v>
      </c>
      <c r="BM539">
        <f t="shared" si="552"/>
        <v>1</v>
      </c>
      <c r="BN539" t="s">
        <v>63</v>
      </c>
      <c r="BO539">
        <f t="shared" si="553"/>
        <v>1</v>
      </c>
      <c r="BP539">
        <f t="shared" si="554"/>
        <v>1</v>
      </c>
      <c r="BQ539" t="s">
        <v>56</v>
      </c>
      <c r="BR539">
        <f t="shared" si="555"/>
        <v>0</v>
      </c>
      <c r="BS539">
        <f t="shared" si="556"/>
        <v>0</v>
      </c>
      <c r="BT539" t="s">
        <v>78</v>
      </c>
      <c r="BU539">
        <f t="shared" si="557"/>
        <v>1</v>
      </c>
      <c r="BV539">
        <f t="shared" si="558"/>
        <v>1</v>
      </c>
      <c r="BW539" t="s">
        <v>93</v>
      </c>
      <c r="BX539">
        <f t="shared" si="559"/>
        <v>4</v>
      </c>
      <c r="BY539">
        <f t="shared" si="560"/>
        <v>1</v>
      </c>
      <c r="BZ539" t="s">
        <v>80</v>
      </c>
      <c r="CA539">
        <f t="shared" si="561"/>
        <v>1</v>
      </c>
      <c r="CB539">
        <f t="shared" si="562"/>
        <v>1</v>
      </c>
      <c r="CC539" t="s">
        <v>78</v>
      </c>
      <c r="CD539">
        <f t="shared" si="563"/>
        <v>1</v>
      </c>
      <c r="CE539">
        <f t="shared" si="564"/>
        <v>1</v>
      </c>
      <c r="CF539" t="s">
        <v>151</v>
      </c>
      <c r="CG539">
        <f t="shared" si="565"/>
        <v>7</v>
      </c>
      <c r="CH539">
        <f t="shared" si="566"/>
        <v>1</v>
      </c>
      <c r="CI539" t="s">
        <v>78</v>
      </c>
      <c r="CJ539">
        <f t="shared" si="567"/>
        <v>1</v>
      </c>
      <c r="CK539">
        <f t="shared" si="568"/>
        <v>1</v>
      </c>
      <c r="CL539" t="s">
        <v>74</v>
      </c>
      <c r="CM539">
        <f t="shared" si="569"/>
        <v>1</v>
      </c>
      <c r="CN539">
        <f t="shared" si="570"/>
        <v>1</v>
      </c>
      <c r="CO539" t="s">
        <v>83</v>
      </c>
      <c r="CP539">
        <f t="shared" si="571"/>
        <v>4</v>
      </c>
      <c r="CQ539">
        <f t="shared" si="572"/>
        <v>1</v>
      </c>
      <c r="CR539" t="s">
        <v>83</v>
      </c>
      <c r="CS539">
        <f t="shared" si="573"/>
        <v>4</v>
      </c>
      <c r="CT539">
        <f t="shared" si="574"/>
        <v>1</v>
      </c>
      <c r="CU539" t="s">
        <v>83</v>
      </c>
      <c r="CV539">
        <f t="shared" si="575"/>
        <v>4</v>
      </c>
      <c r="CW539">
        <f t="shared" si="576"/>
        <v>1</v>
      </c>
      <c r="CX539" t="s">
        <v>83</v>
      </c>
      <c r="CY539">
        <f t="shared" si="577"/>
        <v>4</v>
      </c>
      <c r="CZ539">
        <f t="shared" si="578"/>
        <v>1</v>
      </c>
      <c r="DA539" t="s">
        <v>56</v>
      </c>
      <c r="DB539">
        <f t="shared" si="579"/>
        <v>0</v>
      </c>
      <c r="DC539">
        <f t="shared" si="580"/>
        <v>0</v>
      </c>
      <c r="DD539">
        <f t="shared" si="581"/>
        <v>34</v>
      </c>
      <c r="DE539">
        <f t="shared" si="582"/>
        <v>13</v>
      </c>
      <c r="DF539" s="7">
        <f t="shared" si="583"/>
        <v>2.6153846153846154</v>
      </c>
      <c r="DG539" s="8">
        <f t="shared" si="584"/>
        <v>0.26923076923076922</v>
      </c>
      <c r="DH539" s="1" t="s">
        <v>83</v>
      </c>
      <c r="DI539" s="1" t="s">
        <v>56</v>
      </c>
      <c r="DJ539" s="1" t="s">
        <v>56</v>
      </c>
      <c r="DK539" s="1" t="s">
        <v>78</v>
      </c>
      <c r="DL539" s="1" t="s">
        <v>68</v>
      </c>
      <c r="DM539" s="1" t="s">
        <v>63</v>
      </c>
      <c r="DN539" s="2" t="s">
        <v>97</v>
      </c>
      <c r="DO539" s="2">
        <v>4</v>
      </c>
      <c r="DP539" s="2">
        <v>4</v>
      </c>
      <c r="DQ539" s="2" t="s">
        <v>168</v>
      </c>
      <c r="DR539" s="2" t="s">
        <v>111</v>
      </c>
      <c r="DS539" s="2" t="s">
        <v>111</v>
      </c>
    </row>
    <row r="540" spans="1:123" x14ac:dyDescent="0.25">
      <c r="A540">
        <v>2018</v>
      </c>
      <c r="B540">
        <v>538</v>
      </c>
      <c r="C540" t="s">
        <v>102</v>
      </c>
      <c r="D540">
        <v>2</v>
      </c>
      <c r="E540">
        <v>61</v>
      </c>
      <c r="F540">
        <v>1957</v>
      </c>
      <c r="G540">
        <v>18</v>
      </c>
      <c r="H540">
        <f t="shared" si="521"/>
        <v>18</v>
      </c>
      <c r="I540" t="s">
        <v>58</v>
      </c>
      <c r="J540">
        <f t="shared" si="522"/>
        <v>2</v>
      </c>
      <c r="K540" t="s">
        <v>59</v>
      </c>
      <c r="L540">
        <f t="shared" si="523"/>
        <v>3</v>
      </c>
      <c r="M540" t="s">
        <v>59</v>
      </c>
      <c r="N540">
        <f t="shared" si="524"/>
        <v>5</v>
      </c>
      <c r="O540" t="s">
        <v>125</v>
      </c>
      <c r="P540">
        <f t="shared" si="525"/>
        <v>4</v>
      </c>
      <c r="Q540">
        <f t="shared" si="526"/>
        <v>1</v>
      </c>
      <c r="R540">
        <v>2</v>
      </c>
      <c r="S540" t="s">
        <v>56</v>
      </c>
      <c r="T540">
        <f t="shared" si="527"/>
        <v>0</v>
      </c>
      <c r="U540">
        <f t="shared" si="528"/>
        <v>0</v>
      </c>
      <c r="V540" t="s">
        <v>61</v>
      </c>
      <c r="W540">
        <v>119879.4173</v>
      </c>
      <c r="X540">
        <v>37455</v>
      </c>
      <c r="Y540">
        <v>57832.5</v>
      </c>
      <c r="Z540" t="s">
        <v>109</v>
      </c>
      <c r="AA540">
        <f t="shared" si="529"/>
        <v>5</v>
      </c>
      <c r="AB540">
        <f t="shared" si="530"/>
        <v>1</v>
      </c>
      <c r="AC540" t="s">
        <v>62</v>
      </c>
      <c r="AD540" s="6">
        <f t="shared" si="531"/>
        <v>2</v>
      </c>
      <c r="AE540">
        <f t="shared" si="532"/>
        <v>1</v>
      </c>
      <c r="AF540" t="s">
        <v>75</v>
      </c>
      <c r="AG540" t="s">
        <v>142</v>
      </c>
      <c r="AH540" t="s">
        <v>219</v>
      </c>
      <c r="AI540" s="6" t="str">
        <f t="shared" si="520"/>
        <v>Church of Christ</v>
      </c>
      <c r="AJ540" t="s">
        <v>77</v>
      </c>
      <c r="AK540" s="6">
        <f t="shared" si="533"/>
        <v>3</v>
      </c>
      <c r="AL540" t="s">
        <v>77</v>
      </c>
      <c r="AM540" s="6">
        <f t="shared" si="533"/>
        <v>3</v>
      </c>
      <c r="AN540" s="6">
        <f t="shared" si="534"/>
        <v>0</v>
      </c>
      <c r="AO540" t="s">
        <v>134</v>
      </c>
      <c r="AP540">
        <f t="shared" si="535"/>
        <v>7</v>
      </c>
      <c r="AQ540">
        <f t="shared" si="536"/>
        <v>1</v>
      </c>
      <c r="AR540" t="s">
        <v>73</v>
      </c>
      <c r="AS540">
        <f t="shared" si="537"/>
        <v>7</v>
      </c>
      <c r="AT540">
        <f t="shared" si="538"/>
        <v>1</v>
      </c>
      <c r="AU540" t="s">
        <v>100</v>
      </c>
      <c r="AV540">
        <f t="shared" si="539"/>
        <v>5</v>
      </c>
      <c r="AW540">
        <f t="shared" si="540"/>
        <v>1</v>
      </c>
      <c r="AX540" t="s">
        <v>114</v>
      </c>
      <c r="AY540">
        <f t="shared" si="541"/>
        <v>5</v>
      </c>
      <c r="AZ540">
        <f t="shared" si="542"/>
        <v>1</v>
      </c>
      <c r="BA540" s="6">
        <f t="shared" si="543"/>
        <v>24</v>
      </c>
      <c r="BB540" s="6">
        <f t="shared" si="544"/>
        <v>4</v>
      </c>
      <c r="BC540" s="6">
        <f t="shared" si="545"/>
        <v>6</v>
      </c>
      <c r="BD540" s="9">
        <f t="shared" si="546"/>
        <v>0.83333333333333337</v>
      </c>
      <c r="BE540" t="s">
        <v>65</v>
      </c>
      <c r="BF540">
        <f t="shared" si="547"/>
        <v>7</v>
      </c>
      <c r="BG540">
        <f t="shared" si="548"/>
        <v>1</v>
      </c>
      <c r="BH540" t="s">
        <v>64</v>
      </c>
      <c r="BI540">
        <f t="shared" si="549"/>
        <v>4</v>
      </c>
      <c r="BJ540">
        <f t="shared" si="550"/>
        <v>1</v>
      </c>
      <c r="BK540" t="s">
        <v>56</v>
      </c>
      <c r="BL540">
        <f t="shared" si="551"/>
        <v>0</v>
      </c>
      <c r="BM540">
        <f t="shared" si="552"/>
        <v>0</v>
      </c>
      <c r="BN540" t="s">
        <v>56</v>
      </c>
      <c r="BO540">
        <f t="shared" si="553"/>
        <v>0</v>
      </c>
      <c r="BP540">
        <f t="shared" si="554"/>
        <v>0</v>
      </c>
      <c r="BQ540" t="s">
        <v>94</v>
      </c>
      <c r="BR540">
        <f t="shared" si="555"/>
        <v>7</v>
      </c>
      <c r="BS540">
        <f t="shared" si="556"/>
        <v>1</v>
      </c>
      <c r="BT540" t="s">
        <v>78</v>
      </c>
      <c r="BU540">
        <f t="shared" si="557"/>
        <v>1</v>
      </c>
      <c r="BV540">
        <f t="shared" si="558"/>
        <v>1</v>
      </c>
      <c r="BW540" t="s">
        <v>117</v>
      </c>
      <c r="BX540">
        <f t="shared" si="559"/>
        <v>3</v>
      </c>
      <c r="BY540">
        <f t="shared" si="560"/>
        <v>1</v>
      </c>
      <c r="BZ540" t="s">
        <v>147</v>
      </c>
      <c r="CA540">
        <f t="shared" si="561"/>
        <v>3</v>
      </c>
      <c r="CB540">
        <f t="shared" si="562"/>
        <v>1</v>
      </c>
      <c r="CC540" t="s">
        <v>78</v>
      </c>
      <c r="CD540">
        <f t="shared" si="563"/>
        <v>1</v>
      </c>
      <c r="CE540">
        <f t="shared" si="564"/>
        <v>1</v>
      </c>
      <c r="CF540" t="s">
        <v>82</v>
      </c>
      <c r="CG540">
        <f t="shared" si="565"/>
        <v>1</v>
      </c>
      <c r="CH540">
        <f t="shared" si="566"/>
        <v>1</v>
      </c>
      <c r="CI540" t="s">
        <v>78</v>
      </c>
      <c r="CJ540">
        <f t="shared" si="567"/>
        <v>1</v>
      </c>
      <c r="CK540">
        <f t="shared" si="568"/>
        <v>1</v>
      </c>
      <c r="CL540" t="s">
        <v>78</v>
      </c>
      <c r="CM540">
        <f t="shared" si="569"/>
        <v>7</v>
      </c>
      <c r="CN540">
        <f t="shared" si="570"/>
        <v>1</v>
      </c>
      <c r="CO540" t="s">
        <v>83</v>
      </c>
      <c r="CP540">
        <f t="shared" si="571"/>
        <v>4</v>
      </c>
      <c r="CQ540">
        <f t="shared" si="572"/>
        <v>1</v>
      </c>
      <c r="CR540" t="s">
        <v>67</v>
      </c>
      <c r="CS540">
        <f t="shared" si="573"/>
        <v>5</v>
      </c>
      <c r="CT540">
        <f t="shared" si="574"/>
        <v>1</v>
      </c>
      <c r="CU540" t="s">
        <v>112</v>
      </c>
      <c r="CV540">
        <f t="shared" si="575"/>
        <v>7</v>
      </c>
      <c r="CW540">
        <f t="shared" si="576"/>
        <v>1</v>
      </c>
      <c r="CX540" t="s">
        <v>112</v>
      </c>
      <c r="CY540">
        <f t="shared" si="577"/>
        <v>7</v>
      </c>
      <c r="CZ540">
        <f t="shared" si="578"/>
        <v>1</v>
      </c>
      <c r="DA540" t="s">
        <v>86</v>
      </c>
      <c r="DB540">
        <f t="shared" si="579"/>
        <v>3</v>
      </c>
      <c r="DC540">
        <f t="shared" si="580"/>
        <v>1</v>
      </c>
      <c r="DD540">
        <f t="shared" si="581"/>
        <v>54</v>
      </c>
      <c r="DE540">
        <f t="shared" si="582"/>
        <v>14</v>
      </c>
      <c r="DF540" s="7">
        <f t="shared" si="583"/>
        <v>3.8571428571428572</v>
      </c>
      <c r="DG540" s="8">
        <f t="shared" si="584"/>
        <v>0.47619047619047622</v>
      </c>
      <c r="DH540" s="1" t="s">
        <v>112</v>
      </c>
      <c r="DI540" s="1" t="s">
        <v>85</v>
      </c>
      <c r="DJ540" s="1" t="s">
        <v>64</v>
      </c>
      <c r="DK540" s="1" t="s">
        <v>56</v>
      </c>
      <c r="DL540" s="1" t="s">
        <v>68</v>
      </c>
      <c r="DM540" s="1" t="s">
        <v>56</v>
      </c>
      <c r="DN540" s="2" t="s">
        <v>56</v>
      </c>
      <c r="DO540" s="2">
        <v>4</v>
      </c>
      <c r="DP540" s="2">
        <v>6</v>
      </c>
      <c r="DQ540" s="2">
        <v>4</v>
      </c>
      <c r="DR540" s="2">
        <v>4</v>
      </c>
      <c r="DS540" s="2">
        <v>5</v>
      </c>
    </row>
    <row r="541" spans="1:123" x14ac:dyDescent="0.25">
      <c r="A541">
        <v>2018</v>
      </c>
      <c r="B541">
        <v>539</v>
      </c>
      <c r="C541" t="s">
        <v>102</v>
      </c>
      <c r="D541">
        <v>3</v>
      </c>
      <c r="E541">
        <v>39</v>
      </c>
      <c r="F541">
        <v>1979</v>
      </c>
      <c r="G541">
        <v>13</v>
      </c>
      <c r="H541">
        <f t="shared" si="521"/>
        <v>13</v>
      </c>
      <c r="I541" t="s">
        <v>90</v>
      </c>
      <c r="J541">
        <f t="shared" si="522"/>
        <v>1</v>
      </c>
      <c r="K541" t="s">
        <v>59</v>
      </c>
      <c r="L541">
        <f t="shared" si="523"/>
        <v>3</v>
      </c>
      <c r="M541" t="s">
        <v>103</v>
      </c>
      <c r="N541">
        <f t="shared" si="524"/>
        <v>0</v>
      </c>
      <c r="O541" t="s">
        <v>125</v>
      </c>
      <c r="P541">
        <f t="shared" si="525"/>
        <v>4</v>
      </c>
      <c r="Q541">
        <f t="shared" si="526"/>
        <v>1</v>
      </c>
      <c r="R541">
        <v>5</v>
      </c>
      <c r="S541" t="s">
        <v>101</v>
      </c>
      <c r="T541">
        <f t="shared" si="527"/>
        <v>1</v>
      </c>
      <c r="U541">
        <f t="shared" si="528"/>
        <v>1</v>
      </c>
      <c r="V541" t="s">
        <v>92</v>
      </c>
      <c r="W541">
        <v>24970</v>
      </c>
      <c r="X541">
        <v>14755</v>
      </c>
      <c r="Y541">
        <v>22782.5</v>
      </c>
      <c r="Z541" t="s">
        <v>81</v>
      </c>
      <c r="AA541">
        <f t="shared" si="529"/>
        <v>3</v>
      </c>
      <c r="AB541">
        <f t="shared" si="530"/>
        <v>1</v>
      </c>
      <c r="AC541" t="s">
        <v>71</v>
      </c>
      <c r="AD541" s="6">
        <f t="shared" si="531"/>
        <v>4</v>
      </c>
      <c r="AE541">
        <f t="shared" si="532"/>
        <v>1</v>
      </c>
      <c r="AF541" t="s">
        <v>75</v>
      </c>
      <c r="AG541" t="s">
        <v>70</v>
      </c>
      <c r="AH541" t="s">
        <v>56</v>
      </c>
      <c r="AI541" s="6" t="str">
        <f t="shared" si="520"/>
        <v>No denomination</v>
      </c>
      <c r="AJ541" t="s">
        <v>71</v>
      </c>
      <c r="AK541" s="6">
        <f t="shared" si="533"/>
        <v>2</v>
      </c>
      <c r="AL541" t="s">
        <v>77</v>
      </c>
      <c r="AM541" s="6">
        <f t="shared" si="533"/>
        <v>3</v>
      </c>
      <c r="AN541" s="6">
        <f t="shared" si="534"/>
        <v>-1</v>
      </c>
      <c r="AO541" t="s">
        <v>134</v>
      </c>
      <c r="AP541">
        <f t="shared" si="535"/>
        <v>7</v>
      </c>
      <c r="AQ541">
        <f t="shared" si="536"/>
        <v>1</v>
      </c>
      <c r="AR541" t="s">
        <v>73</v>
      </c>
      <c r="AS541">
        <f t="shared" si="537"/>
        <v>7</v>
      </c>
      <c r="AT541">
        <f t="shared" si="538"/>
        <v>1</v>
      </c>
      <c r="AU541" t="s">
        <v>100</v>
      </c>
      <c r="AV541">
        <f t="shared" si="539"/>
        <v>5</v>
      </c>
      <c r="AW541">
        <f t="shared" si="540"/>
        <v>1</v>
      </c>
      <c r="AX541" t="s">
        <v>114</v>
      </c>
      <c r="AY541">
        <f t="shared" si="541"/>
        <v>5</v>
      </c>
      <c r="AZ541">
        <f t="shared" si="542"/>
        <v>1</v>
      </c>
      <c r="BA541" s="6">
        <f t="shared" si="543"/>
        <v>24</v>
      </c>
      <c r="BB541" s="6">
        <f t="shared" si="544"/>
        <v>4</v>
      </c>
      <c r="BC541" s="6">
        <f t="shared" si="545"/>
        <v>6</v>
      </c>
      <c r="BD541" s="9">
        <f t="shared" si="546"/>
        <v>0.83333333333333337</v>
      </c>
      <c r="BE541" t="s">
        <v>56</v>
      </c>
      <c r="BF541">
        <f t="shared" si="547"/>
        <v>0</v>
      </c>
      <c r="BG541">
        <f t="shared" si="548"/>
        <v>0</v>
      </c>
      <c r="BH541" t="s">
        <v>56</v>
      </c>
      <c r="BI541">
        <f t="shared" si="549"/>
        <v>0</v>
      </c>
      <c r="BJ541">
        <f t="shared" si="550"/>
        <v>0</v>
      </c>
      <c r="BK541" t="s">
        <v>93</v>
      </c>
      <c r="BL541">
        <f t="shared" si="551"/>
        <v>4</v>
      </c>
      <c r="BM541">
        <f t="shared" si="552"/>
        <v>1</v>
      </c>
      <c r="BN541" t="s">
        <v>93</v>
      </c>
      <c r="BO541">
        <f t="shared" si="553"/>
        <v>4</v>
      </c>
      <c r="BP541">
        <f t="shared" si="554"/>
        <v>1</v>
      </c>
      <c r="BQ541" t="s">
        <v>66</v>
      </c>
      <c r="BR541">
        <f t="shared" si="555"/>
        <v>1</v>
      </c>
      <c r="BS541">
        <f t="shared" si="556"/>
        <v>1</v>
      </c>
      <c r="BT541" t="s">
        <v>74</v>
      </c>
      <c r="BU541">
        <f t="shared" si="557"/>
        <v>7</v>
      </c>
      <c r="BV541">
        <f t="shared" si="558"/>
        <v>1</v>
      </c>
      <c r="BW541" t="s">
        <v>56</v>
      </c>
      <c r="BX541">
        <f t="shared" si="559"/>
        <v>0</v>
      </c>
      <c r="BY541">
        <f t="shared" si="560"/>
        <v>0</v>
      </c>
      <c r="BZ541" t="s">
        <v>56</v>
      </c>
      <c r="CA541">
        <f t="shared" si="561"/>
        <v>0</v>
      </c>
      <c r="CB541">
        <f t="shared" si="562"/>
        <v>0</v>
      </c>
      <c r="CC541" t="s">
        <v>56</v>
      </c>
      <c r="CD541">
        <f t="shared" si="563"/>
        <v>0</v>
      </c>
      <c r="CE541">
        <f t="shared" si="564"/>
        <v>0</v>
      </c>
      <c r="CF541" t="s">
        <v>56</v>
      </c>
      <c r="CG541">
        <f t="shared" si="565"/>
        <v>0</v>
      </c>
      <c r="CH541">
        <f t="shared" si="566"/>
        <v>0</v>
      </c>
      <c r="CI541" t="s">
        <v>56</v>
      </c>
      <c r="CJ541">
        <f t="shared" si="567"/>
        <v>0</v>
      </c>
      <c r="CK541">
        <f t="shared" si="568"/>
        <v>0</v>
      </c>
      <c r="CL541" t="s">
        <v>56</v>
      </c>
      <c r="CM541">
        <f t="shared" si="569"/>
        <v>0</v>
      </c>
      <c r="CN541">
        <f t="shared" si="570"/>
        <v>0</v>
      </c>
      <c r="CO541" t="s">
        <v>56</v>
      </c>
      <c r="CP541">
        <f t="shared" si="571"/>
        <v>0</v>
      </c>
      <c r="CQ541">
        <f t="shared" si="572"/>
        <v>0</v>
      </c>
      <c r="CR541" t="s">
        <v>56</v>
      </c>
      <c r="CS541">
        <f t="shared" si="573"/>
        <v>0</v>
      </c>
      <c r="CT541">
        <f t="shared" si="574"/>
        <v>0</v>
      </c>
      <c r="CU541" t="s">
        <v>56</v>
      </c>
      <c r="CV541">
        <f t="shared" si="575"/>
        <v>0</v>
      </c>
      <c r="CW541">
        <f t="shared" si="576"/>
        <v>0</v>
      </c>
      <c r="CX541" t="s">
        <v>56</v>
      </c>
      <c r="CY541">
        <f t="shared" si="577"/>
        <v>0</v>
      </c>
      <c r="CZ541">
        <f t="shared" si="578"/>
        <v>0</v>
      </c>
      <c r="DA541" t="s">
        <v>99</v>
      </c>
      <c r="DB541">
        <f t="shared" si="579"/>
        <v>7</v>
      </c>
      <c r="DC541">
        <f t="shared" si="580"/>
        <v>1</v>
      </c>
      <c r="DD541">
        <f t="shared" si="581"/>
        <v>23</v>
      </c>
      <c r="DE541">
        <f t="shared" si="582"/>
        <v>5</v>
      </c>
      <c r="DF541" s="7">
        <f t="shared" si="583"/>
        <v>4.5999999999999996</v>
      </c>
      <c r="DG541" s="8">
        <f t="shared" si="584"/>
        <v>0.6</v>
      </c>
      <c r="DH541" s="1" t="s">
        <v>56</v>
      </c>
      <c r="DI541" s="1" t="s">
        <v>154</v>
      </c>
      <c r="DJ541" s="1" t="s">
        <v>56</v>
      </c>
      <c r="DK541" s="1" t="s">
        <v>74</v>
      </c>
      <c r="DL541" s="1" t="s">
        <v>68</v>
      </c>
      <c r="DM541" s="1" t="s">
        <v>64</v>
      </c>
      <c r="DN541" s="2">
        <v>4</v>
      </c>
      <c r="DO541" s="2" t="s">
        <v>56</v>
      </c>
      <c r="DP541" s="2" t="s">
        <v>56</v>
      </c>
      <c r="DQ541" s="2" t="s">
        <v>56</v>
      </c>
      <c r="DR541" s="2" t="s">
        <v>56</v>
      </c>
      <c r="DS541" s="2" t="s">
        <v>56</v>
      </c>
    </row>
    <row r="542" spans="1:123" x14ac:dyDescent="0.25">
      <c r="A542">
        <v>2018</v>
      </c>
      <c r="B542">
        <v>540</v>
      </c>
      <c r="C542" t="s">
        <v>102</v>
      </c>
      <c r="D542">
        <v>2</v>
      </c>
      <c r="E542">
        <v>38</v>
      </c>
      <c r="F542">
        <v>1980</v>
      </c>
      <c r="G542">
        <v>12</v>
      </c>
      <c r="H542">
        <f t="shared" si="521"/>
        <v>12</v>
      </c>
      <c r="I542" t="s">
        <v>90</v>
      </c>
      <c r="J542">
        <f t="shared" si="522"/>
        <v>1</v>
      </c>
      <c r="K542" t="s">
        <v>59</v>
      </c>
      <c r="L542">
        <f t="shared" si="523"/>
        <v>3</v>
      </c>
      <c r="M542" t="s">
        <v>89</v>
      </c>
      <c r="N542">
        <f t="shared" si="524"/>
        <v>4</v>
      </c>
      <c r="O542" t="s">
        <v>132</v>
      </c>
      <c r="P542">
        <f t="shared" si="525"/>
        <v>1</v>
      </c>
      <c r="Q542">
        <f t="shared" si="526"/>
        <v>1</v>
      </c>
      <c r="R542">
        <v>2</v>
      </c>
      <c r="S542" t="s">
        <v>56</v>
      </c>
      <c r="T542">
        <f t="shared" si="527"/>
        <v>0</v>
      </c>
      <c r="U542">
        <f t="shared" si="528"/>
        <v>0</v>
      </c>
      <c r="V542" t="s">
        <v>92</v>
      </c>
      <c r="W542">
        <v>30645</v>
      </c>
      <c r="X542">
        <v>14755</v>
      </c>
      <c r="Y542">
        <v>22782.5</v>
      </c>
      <c r="Z542" t="s">
        <v>81</v>
      </c>
      <c r="AA542">
        <f t="shared" si="529"/>
        <v>3</v>
      </c>
      <c r="AB542">
        <f t="shared" si="530"/>
        <v>1</v>
      </c>
      <c r="AC542" t="s">
        <v>71</v>
      </c>
      <c r="AD542" s="6">
        <f t="shared" si="531"/>
        <v>4</v>
      </c>
      <c r="AE542">
        <f t="shared" si="532"/>
        <v>1</v>
      </c>
      <c r="AF542" t="s">
        <v>75</v>
      </c>
      <c r="AG542" t="s">
        <v>93</v>
      </c>
      <c r="AH542" t="s">
        <v>56</v>
      </c>
      <c r="AI542" s="6" t="str">
        <f t="shared" si="520"/>
        <v>Don't know</v>
      </c>
      <c r="AJ542" t="s">
        <v>144</v>
      </c>
      <c r="AK542" s="6">
        <f t="shared" si="533"/>
        <v>0</v>
      </c>
      <c r="AL542" t="s">
        <v>71</v>
      </c>
      <c r="AM542" s="6">
        <f t="shared" si="533"/>
        <v>2</v>
      </c>
      <c r="AN542" s="6">
        <f t="shared" si="534"/>
        <v>-2</v>
      </c>
      <c r="AO542" t="s">
        <v>152</v>
      </c>
      <c r="AP542">
        <f t="shared" si="535"/>
        <v>4</v>
      </c>
      <c r="AQ542">
        <f t="shared" si="536"/>
        <v>1</v>
      </c>
      <c r="AR542" t="s">
        <v>129</v>
      </c>
      <c r="AS542">
        <f t="shared" si="537"/>
        <v>3</v>
      </c>
      <c r="AT542">
        <f t="shared" si="538"/>
        <v>1</v>
      </c>
      <c r="AU542" t="s">
        <v>100</v>
      </c>
      <c r="AV542">
        <f t="shared" si="539"/>
        <v>5</v>
      </c>
      <c r="AW542">
        <f t="shared" si="540"/>
        <v>1</v>
      </c>
      <c r="AX542" t="s">
        <v>114</v>
      </c>
      <c r="AY542">
        <f t="shared" si="541"/>
        <v>5</v>
      </c>
      <c r="AZ542">
        <f t="shared" si="542"/>
        <v>1</v>
      </c>
      <c r="BA542" s="6">
        <f t="shared" si="543"/>
        <v>17</v>
      </c>
      <c r="BB542" s="6">
        <f t="shared" si="544"/>
        <v>4</v>
      </c>
      <c r="BC542" s="6">
        <f t="shared" si="545"/>
        <v>4.25</v>
      </c>
      <c r="BD542" s="9">
        <f t="shared" si="546"/>
        <v>0.54166666666666663</v>
      </c>
      <c r="BE542" t="s">
        <v>56</v>
      </c>
      <c r="BF542">
        <f t="shared" si="547"/>
        <v>0</v>
      </c>
      <c r="BG542">
        <f t="shared" si="548"/>
        <v>0</v>
      </c>
      <c r="BH542" t="s">
        <v>56</v>
      </c>
      <c r="BI542">
        <f t="shared" si="549"/>
        <v>0</v>
      </c>
      <c r="BJ542">
        <f t="shared" si="550"/>
        <v>0</v>
      </c>
      <c r="BK542" t="s">
        <v>93</v>
      </c>
      <c r="BL542">
        <f t="shared" si="551"/>
        <v>4</v>
      </c>
      <c r="BM542">
        <f t="shared" si="552"/>
        <v>1</v>
      </c>
      <c r="BN542" t="s">
        <v>64</v>
      </c>
      <c r="BO542">
        <f t="shared" si="553"/>
        <v>4</v>
      </c>
      <c r="BP542">
        <f t="shared" si="554"/>
        <v>1</v>
      </c>
      <c r="BQ542" t="s">
        <v>94</v>
      </c>
      <c r="BR542">
        <f t="shared" si="555"/>
        <v>7</v>
      </c>
      <c r="BS542">
        <f t="shared" si="556"/>
        <v>1</v>
      </c>
      <c r="BT542" t="s">
        <v>74</v>
      </c>
      <c r="BU542">
        <f t="shared" si="557"/>
        <v>7</v>
      </c>
      <c r="BV542">
        <f t="shared" si="558"/>
        <v>1</v>
      </c>
      <c r="BW542" t="s">
        <v>117</v>
      </c>
      <c r="BX542">
        <f t="shared" si="559"/>
        <v>3</v>
      </c>
      <c r="BY542">
        <f t="shared" si="560"/>
        <v>1</v>
      </c>
      <c r="BZ542" t="s">
        <v>147</v>
      </c>
      <c r="CA542">
        <f t="shared" si="561"/>
        <v>3</v>
      </c>
      <c r="CB542">
        <f t="shared" si="562"/>
        <v>1</v>
      </c>
      <c r="CC542" t="s">
        <v>78</v>
      </c>
      <c r="CD542">
        <f t="shared" si="563"/>
        <v>1</v>
      </c>
      <c r="CE542">
        <f t="shared" si="564"/>
        <v>1</v>
      </c>
      <c r="CF542" t="s">
        <v>93</v>
      </c>
      <c r="CG542">
        <f t="shared" si="565"/>
        <v>4</v>
      </c>
      <c r="CH542">
        <f t="shared" si="566"/>
        <v>1</v>
      </c>
      <c r="CI542" t="s">
        <v>78</v>
      </c>
      <c r="CJ542">
        <f t="shared" si="567"/>
        <v>1</v>
      </c>
      <c r="CK542">
        <f t="shared" si="568"/>
        <v>1</v>
      </c>
      <c r="CL542" t="s">
        <v>93</v>
      </c>
      <c r="CM542">
        <f t="shared" si="569"/>
        <v>4</v>
      </c>
      <c r="CN542">
        <f t="shared" si="570"/>
        <v>1</v>
      </c>
      <c r="CO542" t="s">
        <v>84</v>
      </c>
      <c r="CP542">
        <f t="shared" si="571"/>
        <v>3</v>
      </c>
      <c r="CQ542">
        <f t="shared" si="572"/>
        <v>1</v>
      </c>
      <c r="CR542" t="s">
        <v>83</v>
      </c>
      <c r="CS542">
        <f t="shared" si="573"/>
        <v>4</v>
      </c>
      <c r="CT542">
        <f t="shared" si="574"/>
        <v>1</v>
      </c>
      <c r="CU542" t="s">
        <v>83</v>
      </c>
      <c r="CV542">
        <f t="shared" si="575"/>
        <v>4</v>
      </c>
      <c r="CW542">
        <f t="shared" si="576"/>
        <v>1</v>
      </c>
      <c r="CX542" t="s">
        <v>67</v>
      </c>
      <c r="CY542">
        <f t="shared" si="577"/>
        <v>5</v>
      </c>
      <c r="CZ542">
        <f t="shared" si="578"/>
        <v>1</v>
      </c>
      <c r="DA542" t="s">
        <v>160</v>
      </c>
      <c r="DB542">
        <f t="shared" si="579"/>
        <v>4</v>
      </c>
      <c r="DC542">
        <f t="shared" si="580"/>
        <v>1</v>
      </c>
      <c r="DD542">
        <f t="shared" si="581"/>
        <v>58</v>
      </c>
      <c r="DE542">
        <f t="shared" si="582"/>
        <v>15</v>
      </c>
      <c r="DF542" s="7">
        <f t="shared" si="583"/>
        <v>3.8666666666666667</v>
      </c>
      <c r="DG542" s="8">
        <f t="shared" si="584"/>
        <v>0.4777777777777778</v>
      </c>
      <c r="DH542" s="1" t="s">
        <v>83</v>
      </c>
      <c r="DI542" s="1" t="s">
        <v>135</v>
      </c>
      <c r="DJ542" s="1" t="s">
        <v>56</v>
      </c>
      <c r="DK542" s="1" t="s">
        <v>56</v>
      </c>
      <c r="DL542" s="1" t="s">
        <v>93</v>
      </c>
      <c r="DM542" s="1" t="s">
        <v>64</v>
      </c>
      <c r="DN542" s="2" t="s">
        <v>56</v>
      </c>
      <c r="DO542" s="2" t="s">
        <v>56</v>
      </c>
      <c r="DP542" s="2" t="s">
        <v>56</v>
      </c>
      <c r="DQ542" s="2">
        <v>4</v>
      </c>
      <c r="DR542" s="2">
        <v>4</v>
      </c>
      <c r="DS542" s="2">
        <v>4</v>
      </c>
    </row>
    <row r="543" spans="1:123" x14ac:dyDescent="0.25">
      <c r="A543">
        <v>2018</v>
      </c>
      <c r="B543">
        <v>541</v>
      </c>
      <c r="C543" t="s">
        <v>118</v>
      </c>
      <c r="D543">
        <v>2</v>
      </c>
      <c r="E543">
        <v>49</v>
      </c>
      <c r="F543">
        <v>1969</v>
      </c>
      <c r="G543">
        <v>17</v>
      </c>
      <c r="H543">
        <f t="shared" si="521"/>
        <v>17</v>
      </c>
      <c r="I543" t="s">
        <v>90</v>
      </c>
      <c r="J543">
        <f t="shared" si="522"/>
        <v>1</v>
      </c>
      <c r="K543" t="s">
        <v>59</v>
      </c>
      <c r="L543">
        <f t="shared" si="523"/>
        <v>3</v>
      </c>
      <c r="M543" t="s">
        <v>59</v>
      </c>
      <c r="N543">
        <f t="shared" si="524"/>
        <v>5</v>
      </c>
      <c r="O543" t="s">
        <v>60</v>
      </c>
      <c r="P543">
        <f t="shared" si="525"/>
        <v>7</v>
      </c>
      <c r="Q543">
        <f t="shared" si="526"/>
        <v>1</v>
      </c>
      <c r="R543">
        <v>4</v>
      </c>
      <c r="S543" t="s">
        <v>174</v>
      </c>
      <c r="T543">
        <f t="shared" si="527"/>
        <v>5</v>
      </c>
      <c r="U543">
        <f t="shared" si="528"/>
        <v>1</v>
      </c>
      <c r="V543" t="s">
        <v>92</v>
      </c>
      <c r="W543">
        <v>45400</v>
      </c>
      <c r="X543">
        <v>45400</v>
      </c>
      <c r="Y543">
        <v>70100</v>
      </c>
      <c r="Z543" t="s">
        <v>109</v>
      </c>
      <c r="AA543">
        <f t="shared" si="529"/>
        <v>5</v>
      </c>
      <c r="AB543">
        <f t="shared" si="530"/>
        <v>1</v>
      </c>
      <c r="AC543" t="s">
        <v>106</v>
      </c>
      <c r="AD543" s="6">
        <f t="shared" si="531"/>
        <v>6</v>
      </c>
      <c r="AE543">
        <f t="shared" si="532"/>
        <v>1</v>
      </c>
      <c r="AF543" t="s">
        <v>75</v>
      </c>
      <c r="AG543" t="s">
        <v>142</v>
      </c>
      <c r="AH543" t="s">
        <v>191</v>
      </c>
      <c r="AI543" s="6" t="str">
        <f t="shared" si="520"/>
        <v>Christian; Central Christian</v>
      </c>
      <c r="AJ543" t="s">
        <v>71</v>
      </c>
      <c r="AK543" s="6">
        <f t="shared" si="533"/>
        <v>2</v>
      </c>
      <c r="AL543" t="s">
        <v>71</v>
      </c>
      <c r="AM543" s="6">
        <f t="shared" si="533"/>
        <v>2</v>
      </c>
      <c r="AN543" s="6">
        <f t="shared" si="534"/>
        <v>0</v>
      </c>
      <c r="AO543" t="s">
        <v>128</v>
      </c>
      <c r="AP543">
        <f t="shared" si="535"/>
        <v>5</v>
      </c>
      <c r="AQ543">
        <f t="shared" si="536"/>
        <v>1</v>
      </c>
      <c r="AR543" t="s">
        <v>129</v>
      </c>
      <c r="AS543">
        <f t="shared" si="537"/>
        <v>3</v>
      </c>
      <c r="AT543">
        <f t="shared" si="538"/>
        <v>1</v>
      </c>
      <c r="AU543" t="s">
        <v>100</v>
      </c>
      <c r="AV543">
        <f t="shared" si="539"/>
        <v>5</v>
      </c>
      <c r="AW543">
        <f t="shared" si="540"/>
        <v>1</v>
      </c>
      <c r="AX543" t="s">
        <v>114</v>
      </c>
      <c r="AY543">
        <f t="shared" si="541"/>
        <v>5</v>
      </c>
      <c r="AZ543">
        <f t="shared" si="542"/>
        <v>1</v>
      </c>
      <c r="BA543" s="6">
        <f t="shared" si="543"/>
        <v>18</v>
      </c>
      <c r="BB543" s="6">
        <f t="shared" si="544"/>
        <v>4</v>
      </c>
      <c r="BC543" s="6">
        <f t="shared" si="545"/>
        <v>4.5</v>
      </c>
      <c r="BD543" s="9">
        <f t="shared" si="546"/>
        <v>0.58333333333333337</v>
      </c>
      <c r="BE543" t="s">
        <v>64</v>
      </c>
      <c r="BF543">
        <f t="shared" si="547"/>
        <v>4</v>
      </c>
      <c r="BG543">
        <f t="shared" si="548"/>
        <v>1</v>
      </c>
      <c r="BH543" t="s">
        <v>63</v>
      </c>
      <c r="BI543">
        <f t="shared" si="549"/>
        <v>1</v>
      </c>
      <c r="BJ543">
        <f t="shared" si="550"/>
        <v>1</v>
      </c>
      <c r="BK543" t="s">
        <v>56</v>
      </c>
      <c r="BL543">
        <f t="shared" si="551"/>
        <v>0</v>
      </c>
      <c r="BM543">
        <f t="shared" si="552"/>
        <v>0</v>
      </c>
      <c r="BN543" t="s">
        <v>56</v>
      </c>
      <c r="BO543">
        <f t="shared" si="553"/>
        <v>0</v>
      </c>
      <c r="BP543">
        <f t="shared" si="554"/>
        <v>0</v>
      </c>
      <c r="BQ543" t="s">
        <v>66</v>
      </c>
      <c r="BR543">
        <f t="shared" si="555"/>
        <v>1</v>
      </c>
      <c r="BS543">
        <f t="shared" si="556"/>
        <v>1</v>
      </c>
      <c r="BT543" t="s">
        <v>74</v>
      </c>
      <c r="BU543">
        <f t="shared" si="557"/>
        <v>7</v>
      </c>
      <c r="BV543">
        <f t="shared" si="558"/>
        <v>1</v>
      </c>
      <c r="BW543" t="s">
        <v>56</v>
      </c>
      <c r="BX543">
        <f t="shared" si="559"/>
        <v>0</v>
      </c>
      <c r="BY543">
        <f t="shared" si="560"/>
        <v>0</v>
      </c>
      <c r="BZ543" t="s">
        <v>56</v>
      </c>
      <c r="CA543">
        <f t="shared" si="561"/>
        <v>0</v>
      </c>
      <c r="CB543">
        <f t="shared" si="562"/>
        <v>0</v>
      </c>
      <c r="CC543" t="s">
        <v>56</v>
      </c>
      <c r="CD543">
        <f t="shared" si="563"/>
        <v>0</v>
      </c>
      <c r="CE543">
        <f t="shared" si="564"/>
        <v>0</v>
      </c>
      <c r="CF543" t="s">
        <v>56</v>
      </c>
      <c r="CG543">
        <f t="shared" si="565"/>
        <v>0</v>
      </c>
      <c r="CH543">
        <f t="shared" si="566"/>
        <v>0</v>
      </c>
      <c r="CI543" t="s">
        <v>56</v>
      </c>
      <c r="CJ543">
        <f t="shared" si="567"/>
        <v>0</v>
      </c>
      <c r="CK543">
        <f t="shared" si="568"/>
        <v>0</v>
      </c>
      <c r="CL543" t="s">
        <v>56</v>
      </c>
      <c r="CM543">
        <f t="shared" si="569"/>
        <v>0</v>
      </c>
      <c r="CN543">
        <f t="shared" si="570"/>
        <v>0</v>
      </c>
      <c r="CO543" t="s">
        <v>56</v>
      </c>
      <c r="CP543">
        <f t="shared" si="571"/>
        <v>0</v>
      </c>
      <c r="CQ543">
        <f t="shared" si="572"/>
        <v>0</v>
      </c>
      <c r="CR543" t="s">
        <v>56</v>
      </c>
      <c r="CS543">
        <f t="shared" si="573"/>
        <v>0</v>
      </c>
      <c r="CT543">
        <f t="shared" si="574"/>
        <v>0</v>
      </c>
      <c r="CU543" t="s">
        <v>56</v>
      </c>
      <c r="CV543">
        <f t="shared" si="575"/>
        <v>0</v>
      </c>
      <c r="CW543">
        <f t="shared" si="576"/>
        <v>0</v>
      </c>
      <c r="CX543" t="s">
        <v>56</v>
      </c>
      <c r="CY543">
        <f t="shared" si="577"/>
        <v>0</v>
      </c>
      <c r="CZ543">
        <f t="shared" si="578"/>
        <v>0</v>
      </c>
      <c r="DA543" t="s">
        <v>86</v>
      </c>
      <c r="DB543">
        <f t="shared" si="579"/>
        <v>3</v>
      </c>
      <c r="DC543">
        <f t="shared" si="580"/>
        <v>1</v>
      </c>
      <c r="DD543">
        <f t="shared" si="581"/>
        <v>12</v>
      </c>
      <c r="DE543">
        <f t="shared" si="582"/>
        <v>4</v>
      </c>
      <c r="DF543" s="7">
        <f t="shared" si="583"/>
        <v>3</v>
      </c>
      <c r="DG543" s="8">
        <f t="shared" si="584"/>
        <v>0.33333333333333331</v>
      </c>
      <c r="DH543" s="1" t="s">
        <v>56</v>
      </c>
      <c r="DI543" s="1" t="s">
        <v>154</v>
      </c>
      <c r="DJ543" s="1" t="s">
        <v>65</v>
      </c>
      <c r="DK543" s="1" t="s">
        <v>103</v>
      </c>
      <c r="DL543" s="1" t="s">
        <v>127</v>
      </c>
      <c r="DM543" s="1" t="s">
        <v>56</v>
      </c>
      <c r="DN543" s="2">
        <v>4</v>
      </c>
      <c r="DO543" s="2" t="s">
        <v>56</v>
      </c>
      <c r="DP543" s="2" t="s">
        <v>56</v>
      </c>
      <c r="DQ543" s="2" t="s">
        <v>56</v>
      </c>
      <c r="DR543" s="2" t="s">
        <v>56</v>
      </c>
      <c r="DS543" s="2" t="s">
        <v>56</v>
      </c>
    </row>
    <row r="544" spans="1:123" x14ac:dyDescent="0.25">
      <c r="A544">
        <v>2018</v>
      </c>
      <c r="B544">
        <v>542</v>
      </c>
      <c r="C544" t="s">
        <v>102</v>
      </c>
      <c r="D544">
        <v>2</v>
      </c>
      <c r="E544">
        <v>71</v>
      </c>
      <c r="F544">
        <v>1947</v>
      </c>
      <c r="G544">
        <v>16</v>
      </c>
      <c r="H544">
        <f t="shared" si="521"/>
        <v>16</v>
      </c>
      <c r="I544" t="s">
        <v>58</v>
      </c>
      <c r="J544">
        <f t="shared" si="522"/>
        <v>2</v>
      </c>
      <c r="K544" t="s">
        <v>59</v>
      </c>
      <c r="L544">
        <f t="shared" si="523"/>
        <v>3</v>
      </c>
      <c r="M544" t="s">
        <v>59</v>
      </c>
      <c r="N544">
        <f t="shared" si="524"/>
        <v>5</v>
      </c>
      <c r="O544" t="s">
        <v>60</v>
      </c>
      <c r="P544">
        <f t="shared" si="525"/>
        <v>7</v>
      </c>
      <c r="Q544">
        <f t="shared" si="526"/>
        <v>1</v>
      </c>
      <c r="R544">
        <v>2</v>
      </c>
      <c r="S544" t="s">
        <v>101</v>
      </c>
      <c r="T544">
        <f t="shared" si="527"/>
        <v>1</v>
      </c>
      <c r="U544">
        <f t="shared" si="528"/>
        <v>1</v>
      </c>
      <c r="V544" t="s">
        <v>61</v>
      </c>
      <c r="W544">
        <v>119879.4173</v>
      </c>
      <c r="X544">
        <v>0</v>
      </c>
      <c r="Y544">
        <v>0</v>
      </c>
      <c r="Z544" t="s">
        <v>109</v>
      </c>
      <c r="AA544">
        <f t="shared" si="529"/>
        <v>5</v>
      </c>
      <c r="AB544">
        <f t="shared" si="530"/>
        <v>1</v>
      </c>
      <c r="AC544" t="s">
        <v>71</v>
      </c>
      <c r="AD544" s="6">
        <f t="shared" si="531"/>
        <v>4</v>
      </c>
      <c r="AE544">
        <f t="shared" si="532"/>
        <v>1</v>
      </c>
      <c r="AF544" t="s">
        <v>75</v>
      </c>
      <c r="AG544" t="s">
        <v>190</v>
      </c>
      <c r="AH544" t="s">
        <v>56</v>
      </c>
      <c r="AI544" s="6" t="str">
        <f t="shared" si="520"/>
        <v>Southern baptist</v>
      </c>
      <c r="AJ544" t="s">
        <v>77</v>
      </c>
      <c r="AK544" s="6">
        <f t="shared" si="533"/>
        <v>3</v>
      </c>
      <c r="AL544" t="s">
        <v>77</v>
      </c>
      <c r="AM544" s="6">
        <f t="shared" si="533"/>
        <v>3</v>
      </c>
      <c r="AN544" s="6">
        <f t="shared" si="534"/>
        <v>0</v>
      </c>
      <c r="AO544" t="s">
        <v>134</v>
      </c>
      <c r="AP544">
        <f t="shared" si="535"/>
        <v>7</v>
      </c>
      <c r="AQ544">
        <f t="shared" si="536"/>
        <v>1</v>
      </c>
      <c r="AR544" t="s">
        <v>73</v>
      </c>
      <c r="AS544">
        <f t="shared" si="537"/>
        <v>7</v>
      </c>
      <c r="AT544">
        <f t="shared" si="538"/>
        <v>1</v>
      </c>
      <c r="AU544" t="s">
        <v>100</v>
      </c>
      <c r="AV544">
        <f t="shared" si="539"/>
        <v>5</v>
      </c>
      <c r="AW544">
        <f t="shared" si="540"/>
        <v>1</v>
      </c>
      <c r="AX544" t="s">
        <v>114</v>
      </c>
      <c r="AY544">
        <f t="shared" si="541"/>
        <v>5</v>
      </c>
      <c r="AZ544">
        <f t="shared" si="542"/>
        <v>1</v>
      </c>
      <c r="BA544" s="6">
        <f t="shared" si="543"/>
        <v>24</v>
      </c>
      <c r="BB544" s="6">
        <f t="shared" si="544"/>
        <v>4</v>
      </c>
      <c r="BC544" s="6">
        <f t="shared" si="545"/>
        <v>6</v>
      </c>
      <c r="BD544" s="9">
        <f t="shared" si="546"/>
        <v>0.83333333333333337</v>
      </c>
      <c r="BE544" t="s">
        <v>56</v>
      </c>
      <c r="BF544">
        <f t="shared" si="547"/>
        <v>0</v>
      </c>
      <c r="BG544">
        <f t="shared" si="548"/>
        <v>0</v>
      </c>
      <c r="BH544" t="s">
        <v>56</v>
      </c>
      <c r="BI544">
        <f t="shared" si="549"/>
        <v>0</v>
      </c>
      <c r="BJ544">
        <f t="shared" si="550"/>
        <v>0</v>
      </c>
      <c r="BK544" t="s">
        <v>64</v>
      </c>
      <c r="BL544">
        <f t="shared" si="551"/>
        <v>4</v>
      </c>
      <c r="BM544">
        <f t="shared" si="552"/>
        <v>1</v>
      </c>
      <c r="BN544" t="s">
        <v>64</v>
      </c>
      <c r="BO544">
        <f t="shared" si="553"/>
        <v>4</v>
      </c>
      <c r="BP544">
        <f t="shared" si="554"/>
        <v>1</v>
      </c>
      <c r="BQ544" t="s">
        <v>56</v>
      </c>
      <c r="BR544">
        <f t="shared" si="555"/>
        <v>0</v>
      </c>
      <c r="BS544">
        <f t="shared" si="556"/>
        <v>0</v>
      </c>
      <c r="BT544" t="s">
        <v>74</v>
      </c>
      <c r="BU544">
        <f t="shared" si="557"/>
        <v>7</v>
      </c>
      <c r="BV544">
        <f t="shared" si="558"/>
        <v>1</v>
      </c>
      <c r="BW544" t="s">
        <v>117</v>
      </c>
      <c r="BX544">
        <f t="shared" si="559"/>
        <v>3</v>
      </c>
      <c r="BY544">
        <f t="shared" si="560"/>
        <v>1</v>
      </c>
      <c r="BZ544" t="s">
        <v>131</v>
      </c>
      <c r="CA544">
        <f t="shared" si="561"/>
        <v>5</v>
      </c>
      <c r="CB544">
        <f t="shared" si="562"/>
        <v>1</v>
      </c>
      <c r="CC544" t="s">
        <v>74</v>
      </c>
      <c r="CD544">
        <f t="shared" si="563"/>
        <v>7</v>
      </c>
      <c r="CE544">
        <f t="shared" si="564"/>
        <v>1</v>
      </c>
      <c r="CF544" t="s">
        <v>82</v>
      </c>
      <c r="CG544">
        <f t="shared" si="565"/>
        <v>1</v>
      </c>
      <c r="CH544">
        <f t="shared" si="566"/>
        <v>1</v>
      </c>
      <c r="CI544" t="s">
        <v>74</v>
      </c>
      <c r="CJ544">
        <f t="shared" si="567"/>
        <v>7</v>
      </c>
      <c r="CK544">
        <f t="shared" si="568"/>
        <v>1</v>
      </c>
      <c r="CL544" t="s">
        <v>78</v>
      </c>
      <c r="CM544">
        <f t="shared" si="569"/>
        <v>7</v>
      </c>
      <c r="CN544">
        <f t="shared" si="570"/>
        <v>1</v>
      </c>
      <c r="CO544" t="s">
        <v>83</v>
      </c>
      <c r="CP544">
        <f t="shared" si="571"/>
        <v>4</v>
      </c>
      <c r="CQ544">
        <f t="shared" si="572"/>
        <v>1</v>
      </c>
      <c r="CR544" t="s">
        <v>84</v>
      </c>
      <c r="CS544">
        <f t="shared" si="573"/>
        <v>3</v>
      </c>
      <c r="CT544">
        <f t="shared" si="574"/>
        <v>1</v>
      </c>
      <c r="CU544" t="s">
        <v>84</v>
      </c>
      <c r="CV544">
        <f t="shared" si="575"/>
        <v>3</v>
      </c>
      <c r="CW544">
        <f t="shared" si="576"/>
        <v>1</v>
      </c>
      <c r="CX544" t="s">
        <v>84</v>
      </c>
      <c r="CY544">
        <f t="shared" si="577"/>
        <v>3</v>
      </c>
      <c r="CZ544">
        <f t="shared" si="578"/>
        <v>1</v>
      </c>
      <c r="DA544" t="s">
        <v>56</v>
      </c>
      <c r="DB544">
        <f t="shared" si="579"/>
        <v>0</v>
      </c>
      <c r="DC544">
        <f t="shared" si="580"/>
        <v>0</v>
      </c>
      <c r="DD544">
        <f t="shared" si="581"/>
        <v>58</v>
      </c>
      <c r="DE544">
        <f t="shared" si="582"/>
        <v>13</v>
      </c>
      <c r="DF544" s="7">
        <f t="shared" si="583"/>
        <v>4.4615384615384617</v>
      </c>
      <c r="DG544" s="8">
        <f t="shared" si="584"/>
        <v>0.57692307692307698</v>
      </c>
      <c r="DH544" s="1" t="s">
        <v>83</v>
      </c>
      <c r="DI544" s="1" t="s">
        <v>56</v>
      </c>
      <c r="DJ544" s="1" t="s">
        <v>56</v>
      </c>
      <c r="DK544" s="1" t="s">
        <v>74</v>
      </c>
      <c r="DL544" s="1" t="s">
        <v>127</v>
      </c>
      <c r="DM544" s="1" t="s">
        <v>63</v>
      </c>
      <c r="DN544" s="2" t="s">
        <v>97</v>
      </c>
      <c r="DO544" s="2">
        <v>3</v>
      </c>
      <c r="DP544" s="2">
        <v>5</v>
      </c>
      <c r="DQ544" s="2">
        <v>4</v>
      </c>
      <c r="DR544" s="2">
        <v>4</v>
      </c>
      <c r="DS544" s="2">
        <v>4</v>
      </c>
    </row>
    <row r="545" spans="1:123" x14ac:dyDescent="0.25">
      <c r="A545">
        <v>2018</v>
      </c>
      <c r="B545">
        <v>543</v>
      </c>
      <c r="C545" t="s">
        <v>57</v>
      </c>
      <c r="D545">
        <v>0</v>
      </c>
      <c r="E545">
        <v>47</v>
      </c>
      <c r="F545">
        <v>1971</v>
      </c>
      <c r="G545">
        <v>16</v>
      </c>
      <c r="H545">
        <f t="shared" si="521"/>
        <v>16</v>
      </c>
      <c r="I545" t="s">
        <v>58</v>
      </c>
      <c r="J545">
        <f t="shared" si="522"/>
        <v>2</v>
      </c>
      <c r="K545" t="s">
        <v>119</v>
      </c>
      <c r="L545">
        <f t="shared" si="523"/>
        <v>2</v>
      </c>
      <c r="M545" t="s">
        <v>119</v>
      </c>
      <c r="N545">
        <f t="shared" si="524"/>
        <v>3</v>
      </c>
      <c r="O545" t="s">
        <v>132</v>
      </c>
      <c r="P545">
        <f t="shared" si="525"/>
        <v>1</v>
      </c>
      <c r="Q545">
        <f t="shared" si="526"/>
        <v>1</v>
      </c>
      <c r="R545">
        <v>1</v>
      </c>
      <c r="S545" t="s">
        <v>56</v>
      </c>
      <c r="T545">
        <f t="shared" si="527"/>
        <v>0</v>
      </c>
      <c r="U545">
        <f t="shared" si="528"/>
        <v>0</v>
      </c>
      <c r="V545" t="s">
        <v>92</v>
      </c>
      <c r="W545">
        <v>45400</v>
      </c>
      <c r="X545">
        <v>45400</v>
      </c>
      <c r="Y545">
        <v>70100</v>
      </c>
      <c r="Z545" t="s">
        <v>109</v>
      </c>
      <c r="AA545">
        <f t="shared" si="529"/>
        <v>5</v>
      </c>
      <c r="AB545">
        <f t="shared" si="530"/>
        <v>1</v>
      </c>
      <c r="AC545" t="s">
        <v>71</v>
      </c>
      <c r="AD545" s="6">
        <f t="shared" si="531"/>
        <v>4</v>
      </c>
      <c r="AE545">
        <f t="shared" si="532"/>
        <v>1</v>
      </c>
      <c r="AF545" t="s">
        <v>75</v>
      </c>
      <c r="AG545" t="s">
        <v>190</v>
      </c>
      <c r="AH545" t="s">
        <v>56</v>
      </c>
      <c r="AI545" s="6" t="str">
        <f t="shared" si="520"/>
        <v>Southern baptist</v>
      </c>
      <c r="AJ545" t="s">
        <v>77</v>
      </c>
      <c r="AK545" s="6">
        <f t="shared" si="533"/>
        <v>3</v>
      </c>
      <c r="AL545" t="s">
        <v>77</v>
      </c>
      <c r="AM545" s="6">
        <f t="shared" si="533"/>
        <v>3</v>
      </c>
      <c r="AN545" s="6">
        <f t="shared" si="534"/>
        <v>0</v>
      </c>
      <c r="AO545" t="s">
        <v>128</v>
      </c>
      <c r="AP545">
        <f t="shared" si="535"/>
        <v>5</v>
      </c>
      <c r="AQ545">
        <f t="shared" si="536"/>
        <v>1</v>
      </c>
      <c r="AR545" t="s">
        <v>73</v>
      </c>
      <c r="AS545">
        <f t="shared" si="537"/>
        <v>7</v>
      </c>
      <c r="AT545">
        <f t="shared" si="538"/>
        <v>1</v>
      </c>
      <c r="AU545" t="s">
        <v>100</v>
      </c>
      <c r="AV545">
        <f t="shared" si="539"/>
        <v>5</v>
      </c>
      <c r="AW545">
        <f t="shared" si="540"/>
        <v>1</v>
      </c>
      <c r="AX545" t="s">
        <v>88</v>
      </c>
      <c r="AY545">
        <f t="shared" si="541"/>
        <v>7</v>
      </c>
      <c r="AZ545">
        <f t="shared" si="542"/>
        <v>1</v>
      </c>
      <c r="BA545" s="6">
        <f t="shared" si="543"/>
        <v>24</v>
      </c>
      <c r="BB545" s="6">
        <f t="shared" si="544"/>
        <v>4</v>
      </c>
      <c r="BC545" s="6">
        <f t="shared" si="545"/>
        <v>6</v>
      </c>
      <c r="BD545" s="9">
        <f t="shared" si="546"/>
        <v>0.83333333333333337</v>
      </c>
      <c r="BE545" t="s">
        <v>65</v>
      </c>
      <c r="BF545">
        <f t="shared" si="547"/>
        <v>7</v>
      </c>
      <c r="BG545">
        <f t="shared" si="548"/>
        <v>1</v>
      </c>
      <c r="BH545" t="s">
        <v>65</v>
      </c>
      <c r="BI545">
        <f t="shared" si="549"/>
        <v>7</v>
      </c>
      <c r="BJ545">
        <f t="shared" si="550"/>
        <v>1</v>
      </c>
      <c r="BK545" t="s">
        <v>56</v>
      </c>
      <c r="BL545">
        <f t="shared" si="551"/>
        <v>0</v>
      </c>
      <c r="BM545">
        <f t="shared" si="552"/>
        <v>0</v>
      </c>
      <c r="BN545" t="s">
        <v>56</v>
      </c>
      <c r="BO545">
        <f t="shared" si="553"/>
        <v>0</v>
      </c>
      <c r="BP545">
        <f t="shared" si="554"/>
        <v>0</v>
      </c>
      <c r="BQ545" t="s">
        <v>66</v>
      </c>
      <c r="BR545">
        <f t="shared" si="555"/>
        <v>1</v>
      </c>
      <c r="BS545">
        <f t="shared" si="556"/>
        <v>1</v>
      </c>
      <c r="BT545" t="s">
        <v>74</v>
      </c>
      <c r="BU545">
        <f t="shared" si="557"/>
        <v>7</v>
      </c>
      <c r="BV545">
        <f t="shared" si="558"/>
        <v>1</v>
      </c>
      <c r="BW545" t="s">
        <v>167</v>
      </c>
      <c r="BX545">
        <f t="shared" si="559"/>
        <v>7</v>
      </c>
      <c r="BY545">
        <f t="shared" si="560"/>
        <v>1</v>
      </c>
      <c r="BZ545" t="s">
        <v>139</v>
      </c>
      <c r="CA545">
        <f t="shared" si="561"/>
        <v>7</v>
      </c>
      <c r="CB545">
        <f t="shared" si="562"/>
        <v>1</v>
      </c>
      <c r="CC545" t="s">
        <v>74</v>
      </c>
      <c r="CD545">
        <f t="shared" si="563"/>
        <v>7</v>
      </c>
      <c r="CE545">
        <f t="shared" si="564"/>
        <v>1</v>
      </c>
      <c r="CF545" t="s">
        <v>82</v>
      </c>
      <c r="CG545">
        <f t="shared" si="565"/>
        <v>1</v>
      </c>
      <c r="CH545">
        <f t="shared" si="566"/>
        <v>1</v>
      </c>
      <c r="CI545" t="s">
        <v>74</v>
      </c>
      <c r="CJ545">
        <f t="shared" si="567"/>
        <v>7</v>
      </c>
      <c r="CK545">
        <f t="shared" si="568"/>
        <v>1</v>
      </c>
      <c r="CL545" t="s">
        <v>74</v>
      </c>
      <c r="CM545">
        <f t="shared" si="569"/>
        <v>1</v>
      </c>
      <c r="CN545">
        <f t="shared" si="570"/>
        <v>1</v>
      </c>
      <c r="CO545" t="s">
        <v>83</v>
      </c>
      <c r="CP545">
        <f t="shared" si="571"/>
        <v>4</v>
      </c>
      <c r="CQ545">
        <f t="shared" si="572"/>
        <v>1</v>
      </c>
      <c r="CR545" t="s">
        <v>112</v>
      </c>
      <c r="CS545">
        <f t="shared" si="573"/>
        <v>7</v>
      </c>
      <c r="CT545">
        <f t="shared" si="574"/>
        <v>1</v>
      </c>
      <c r="CU545" t="s">
        <v>67</v>
      </c>
      <c r="CV545">
        <f t="shared" si="575"/>
        <v>5</v>
      </c>
      <c r="CW545">
        <f t="shared" si="576"/>
        <v>1</v>
      </c>
      <c r="CX545" t="s">
        <v>67</v>
      </c>
      <c r="CY545">
        <f t="shared" si="577"/>
        <v>5</v>
      </c>
      <c r="CZ545">
        <f t="shared" si="578"/>
        <v>1</v>
      </c>
      <c r="DA545" t="s">
        <v>99</v>
      </c>
      <c r="DB545">
        <f t="shared" si="579"/>
        <v>7</v>
      </c>
      <c r="DC545">
        <f t="shared" si="580"/>
        <v>1</v>
      </c>
      <c r="DD545">
        <f t="shared" si="581"/>
        <v>73</v>
      </c>
      <c r="DE545">
        <f t="shared" si="582"/>
        <v>14</v>
      </c>
      <c r="DF545" s="7">
        <f t="shared" si="583"/>
        <v>5.2142857142857144</v>
      </c>
      <c r="DG545" s="8">
        <f t="shared" si="584"/>
        <v>0.70238095238095244</v>
      </c>
      <c r="DH545" s="1" t="s">
        <v>67</v>
      </c>
      <c r="DI545" s="1" t="s">
        <v>154</v>
      </c>
      <c r="DJ545" s="1" t="s">
        <v>65</v>
      </c>
      <c r="DK545" s="1" t="s">
        <v>56</v>
      </c>
      <c r="DL545" s="1" t="s">
        <v>68</v>
      </c>
      <c r="DM545" s="1" t="s">
        <v>56</v>
      </c>
      <c r="DN545" s="2" t="s">
        <v>56</v>
      </c>
      <c r="DO545" s="2">
        <v>4</v>
      </c>
      <c r="DP545" s="2">
        <v>4</v>
      </c>
      <c r="DQ545" s="2">
        <v>4</v>
      </c>
      <c r="DR545" s="2">
        <v>4</v>
      </c>
      <c r="DS545" s="2">
        <v>5</v>
      </c>
    </row>
    <row r="546" spans="1:123" x14ac:dyDescent="0.25">
      <c r="A546">
        <v>2018</v>
      </c>
      <c r="B546">
        <v>544</v>
      </c>
      <c r="C546" t="s">
        <v>102</v>
      </c>
      <c r="D546">
        <v>4</v>
      </c>
      <c r="E546">
        <v>52</v>
      </c>
      <c r="F546">
        <v>1966</v>
      </c>
      <c r="G546">
        <v>13</v>
      </c>
      <c r="H546">
        <f t="shared" si="521"/>
        <v>13</v>
      </c>
      <c r="I546" t="s">
        <v>58</v>
      </c>
      <c r="J546">
        <f t="shared" si="522"/>
        <v>2</v>
      </c>
      <c r="K546" t="s">
        <v>142</v>
      </c>
      <c r="L546">
        <f t="shared" si="523"/>
        <v>1</v>
      </c>
      <c r="M546" t="s">
        <v>89</v>
      </c>
      <c r="N546">
        <f t="shared" si="524"/>
        <v>4</v>
      </c>
      <c r="O546" t="s">
        <v>60</v>
      </c>
      <c r="P546">
        <f t="shared" si="525"/>
        <v>7</v>
      </c>
      <c r="Q546">
        <f t="shared" si="526"/>
        <v>1</v>
      </c>
      <c r="R546">
        <v>2</v>
      </c>
      <c r="S546" t="s">
        <v>101</v>
      </c>
      <c r="T546">
        <f t="shared" si="527"/>
        <v>1</v>
      </c>
      <c r="U546">
        <f t="shared" si="528"/>
        <v>1</v>
      </c>
      <c r="V546" t="s">
        <v>61</v>
      </c>
      <c r="W546">
        <v>119879.4173</v>
      </c>
      <c r="X546">
        <v>37455</v>
      </c>
      <c r="Y546">
        <v>57832.5</v>
      </c>
      <c r="Z546" t="s">
        <v>81</v>
      </c>
      <c r="AA546">
        <f t="shared" si="529"/>
        <v>3</v>
      </c>
      <c r="AB546">
        <f t="shared" si="530"/>
        <v>1</v>
      </c>
      <c r="AC546" t="s">
        <v>71</v>
      </c>
      <c r="AD546" s="6">
        <f t="shared" si="531"/>
        <v>4</v>
      </c>
      <c r="AE546">
        <f t="shared" si="532"/>
        <v>1</v>
      </c>
      <c r="AF546" t="s">
        <v>105</v>
      </c>
      <c r="AG546" t="s">
        <v>56</v>
      </c>
      <c r="AH546" t="s">
        <v>56</v>
      </c>
      <c r="AI546" s="6" t="str">
        <f t="shared" si="520"/>
        <v>None</v>
      </c>
      <c r="AJ546" t="s">
        <v>106</v>
      </c>
      <c r="AK546" s="6">
        <f t="shared" si="533"/>
        <v>1</v>
      </c>
      <c r="AL546" t="s">
        <v>71</v>
      </c>
      <c r="AM546" s="6">
        <f t="shared" si="533"/>
        <v>2</v>
      </c>
      <c r="AN546" s="6">
        <f t="shared" si="534"/>
        <v>-1</v>
      </c>
      <c r="AO546" t="s">
        <v>72</v>
      </c>
      <c r="AP546">
        <f t="shared" si="535"/>
        <v>6</v>
      </c>
      <c r="AQ546">
        <f t="shared" si="536"/>
        <v>1</v>
      </c>
      <c r="AR546" t="s">
        <v>107</v>
      </c>
      <c r="AS546">
        <f t="shared" si="537"/>
        <v>1</v>
      </c>
      <c r="AT546">
        <f t="shared" si="538"/>
        <v>1</v>
      </c>
      <c r="AU546" t="s">
        <v>158</v>
      </c>
      <c r="AV546">
        <f t="shared" si="539"/>
        <v>1</v>
      </c>
      <c r="AW546">
        <f t="shared" si="540"/>
        <v>1</v>
      </c>
      <c r="AX546" t="s">
        <v>114</v>
      </c>
      <c r="AY546">
        <f t="shared" si="541"/>
        <v>5</v>
      </c>
      <c r="AZ546">
        <f t="shared" si="542"/>
        <v>1</v>
      </c>
      <c r="BA546" s="6">
        <f t="shared" si="543"/>
        <v>13</v>
      </c>
      <c r="BB546" s="6">
        <f t="shared" si="544"/>
        <v>4</v>
      </c>
      <c r="BC546" s="6">
        <f t="shared" si="545"/>
        <v>3.25</v>
      </c>
      <c r="BD546" s="9">
        <f t="shared" si="546"/>
        <v>0.375</v>
      </c>
      <c r="BE546" t="s">
        <v>56</v>
      </c>
      <c r="BF546">
        <f t="shared" si="547"/>
        <v>0</v>
      </c>
      <c r="BG546">
        <f t="shared" si="548"/>
        <v>0</v>
      </c>
      <c r="BH546" t="s">
        <v>56</v>
      </c>
      <c r="BI546">
        <f t="shared" si="549"/>
        <v>0</v>
      </c>
      <c r="BJ546">
        <f t="shared" si="550"/>
        <v>0</v>
      </c>
      <c r="BK546" t="s">
        <v>63</v>
      </c>
      <c r="BL546">
        <f t="shared" si="551"/>
        <v>1</v>
      </c>
      <c r="BM546">
        <f t="shared" si="552"/>
        <v>1</v>
      </c>
      <c r="BN546" t="s">
        <v>65</v>
      </c>
      <c r="BO546">
        <f t="shared" si="553"/>
        <v>7</v>
      </c>
      <c r="BP546">
        <f t="shared" si="554"/>
        <v>1</v>
      </c>
      <c r="BQ546" t="s">
        <v>94</v>
      </c>
      <c r="BR546">
        <f t="shared" si="555"/>
        <v>7</v>
      </c>
      <c r="BS546">
        <f t="shared" si="556"/>
        <v>1</v>
      </c>
      <c r="BT546" t="s">
        <v>74</v>
      </c>
      <c r="BU546">
        <f t="shared" si="557"/>
        <v>7</v>
      </c>
      <c r="BV546">
        <f t="shared" si="558"/>
        <v>1</v>
      </c>
      <c r="BW546" t="s">
        <v>56</v>
      </c>
      <c r="BX546">
        <f t="shared" si="559"/>
        <v>0</v>
      </c>
      <c r="BY546">
        <f t="shared" si="560"/>
        <v>0</v>
      </c>
      <c r="BZ546" t="s">
        <v>56</v>
      </c>
      <c r="CA546">
        <f t="shared" si="561"/>
        <v>0</v>
      </c>
      <c r="CB546">
        <f t="shared" si="562"/>
        <v>0</v>
      </c>
      <c r="CC546" t="s">
        <v>56</v>
      </c>
      <c r="CD546">
        <f t="shared" si="563"/>
        <v>0</v>
      </c>
      <c r="CE546">
        <f t="shared" si="564"/>
        <v>0</v>
      </c>
      <c r="CF546" t="s">
        <v>56</v>
      </c>
      <c r="CG546">
        <f t="shared" si="565"/>
        <v>0</v>
      </c>
      <c r="CH546">
        <f t="shared" si="566"/>
        <v>0</v>
      </c>
      <c r="CI546" t="s">
        <v>56</v>
      </c>
      <c r="CJ546">
        <f t="shared" si="567"/>
        <v>0</v>
      </c>
      <c r="CK546">
        <f t="shared" si="568"/>
        <v>0</v>
      </c>
      <c r="CL546" t="s">
        <v>56</v>
      </c>
      <c r="CM546">
        <f t="shared" si="569"/>
        <v>0</v>
      </c>
      <c r="CN546">
        <f t="shared" si="570"/>
        <v>0</v>
      </c>
      <c r="CO546" t="s">
        <v>56</v>
      </c>
      <c r="CP546">
        <f t="shared" si="571"/>
        <v>0</v>
      </c>
      <c r="CQ546">
        <f t="shared" si="572"/>
        <v>0</v>
      </c>
      <c r="CR546" t="s">
        <v>56</v>
      </c>
      <c r="CS546">
        <f t="shared" si="573"/>
        <v>0</v>
      </c>
      <c r="CT546">
        <f t="shared" si="574"/>
        <v>0</v>
      </c>
      <c r="CU546" t="s">
        <v>56</v>
      </c>
      <c r="CV546">
        <f t="shared" si="575"/>
        <v>0</v>
      </c>
      <c r="CW546">
        <f t="shared" si="576"/>
        <v>0</v>
      </c>
      <c r="CX546" t="s">
        <v>56</v>
      </c>
      <c r="CY546">
        <f t="shared" si="577"/>
        <v>0</v>
      </c>
      <c r="CZ546">
        <f t="shared" si="578"/>
        <v>0</v>
      </c>
      <c r="DA546" t="s">
        <v>99</v>
      </c>
      <c r="DB546">
        <f t="shared" si="579"/>
        <v>7</v>
      </c>
      <c r="DC546">
        <f t="shared" si="580"/>
        <v>1</v>
      </c>
      <c r="DD546">
        <f t="shared" si="581"/>
        <v>29</v>
      </c>
      <c r="DE546">
        <f t="shared" si="582"/>
        <v>5</v>
      </c>
      <c r="DF546" s="7">
        <f t="shared" si="583"/>
        <v>5.8</v>
      </c>
      <c r="DG546" s="8">
        <f t="shared" si="584"/>
        <v>0.79999999999999993</v>
      </c>
      <c r="DH546" s="1" t="s">
        <v>56</v>
      </c>
      <c r="DI546" s="1" t="s">
        <v>154</v>
      </c>
      <c r="DJ546" s="1" t="s">
        <v>56</v>
      </c>
      <c r="DK546" s="1" t="s">
        <v>78</v>
      </c>
      <c r="DL546" s="1" t="s">
        <v>68</v>
      </c>
      <c r="DM546" s="1" t="s">
        <v>64</v>
      </c>
      <c r="DN546" s="2" t="s">
        <v>98</v>
      </c>
      <c r="DO546" s="2" t="s">
        <v>56</v>
      </c>
      <c r="DP546" s="2" t="s">
        <v>56</v>
      </c>
      <c r="DQ546" s="2" t="s">
        <v>56</v>
      </c>
      <c r="DR546" s="2" t="s">
        <v>56</v>
      </c>
      <c r="DS546" s="2" t="s">
        <v>56</v>
      </c>
    </row>
    <row r="547" spans="1:123" x14ac:dyDescent="0.25">
      <c r="A547">
        <v>2018</v>
      </c>
      <c r="B547">
        <v>545</v>
      </c>
      <c r="C547" t="s">
        <v>118</v>
      </c>
      <c r="D547">
        <v>2</v>
      </c>
      <c r="E547">
        <v>35</v>
      </c>
      <c r="F547">
        <v>1983</v>
      </c>
      <c r="G547">
        <v>17</v>
      </c>
      <c r="H547">
        <f t="shared" si="521"/>
        <v>17</v>
      </c>
      <c r="I547" t="s">
        <v>90</v>
      </c>
      <c r="J547">
        <f t="shared" si="522"/>
        <v>1</v>
      </c>
      <c r="K547" t="s">
        <v>59</v>
      </c>
      <c r="L547">
        <f t="shared" si="523"/>
        <v>3</v>
      </c>
      <c r="M547" t="s">
        <v>103</v>
      </c>
      <c r="N547">
        <f t="shared" si="524"/>
        <v>0</v>
      </c>
      <c r="O547" t="s">
        <v>125</v>
      </c>
      <c r="P547">
        <f t="shared" si="525"/>
        <v>4</v>
      </c>
      <c r="Q547">
        <f t="shared" si="526"/>
        <v>1</v>
      </c>
      <c r="R547">
        <v>1</v>
      </c>
      <c r="S547" t="s">
        <v>101</v>
      </c>
      <c r="T547">
        <f t="shared" si="527"/>
        <v>1</v>
      </c>
      <c r="U547">
        <f t="shared" si="528"/>
        <v>1</v>
      </c>
      <c r="V547" t="s">
        <v>92</v>
      </c>
      <c r="W547">
        <v>54480</v>
      </c>
      <c r="X547">
        <v>30645</v>
      </c>
      <c r="Y547">
        <v>47317.5</v>
      </c>
      <c r="Z547" t="s">
        <v>109</v>
      </c>
      <c r="AA547">
        <f t="shared" si="529"/>
        <v>5</v>
      </c>
      <c r="AB547">
        <f t="shared" si="530"/>
        <v>1</v>
      </c>
      <c r="AC547" t="s">
        <v>106</v>
      </c>
      <c r="AD547" s="6">
        <f t="shared" si="531"/>
        <v>6</v>
      </c>
      <c r="AE547">
        <f t="shared" si="532"/>
        <v>1</v>
      </c>
      <c r="AF547" t="s">
        <v>75</v>
      </c>
      <c r="AG547" t="s">
        <v>190</v>
      </c>
      <c r="AH547" t="s">
        <v>56</v>
      </c>
      <c r="AI547" s="6" t="str">
        <f t="shared" si="520"/>
        <v>Southern baptist</v>
      </c>
      <c r="AJ547" t="s">
        <v>77</v>
      </c>
      <c r="AK547" s="6">
        <f t="shared" si="533"/>
        <v>3</v>
      </c>
      <c r="AL547" t="s">
        <v>77</v>
      </c>
      <c r="AM547" s="6">
        <f t="shared" si="533"/>
        <v>3</v>
      </c>
      <c r="AN547" s="6">
        <f t="shared" si="534"/>
        <v>0</v>
      </c>
      <c r="AO547" t="s">
        <v>110</v>
      </c>
      <c r="AP547">
        <f t="shared" si="535"/>
        <v>1</v>
      </c>
      <c r="AQ547">
        <f t="shared" si="536"/>
        <v>1</v>
      </c>
      <c r="AR547" t="s">
        <v>129</v>
      </c>
      <c r="AS547">
        <f t="shared" si="537"/>
        <v>3</v>
      </c>
      <c r="AT547">
        <f t="shared" si="538"/>
        <v>1</v>
      </c>
      <c r="AU547" t="s">
        <v>113</v>
      </c>
      <c r="AV547">
        <f t="shared" si="539"/>
        <v>3</v>
      </c>
      <c r="AW547">
        <f t="shared" si="540"/>
        <v>1</v>
      </c>
      <c r="AX547" t="s">
        <v>114</v>
      </c>
      <c r="AY547">
        <f t="shared" si="541"/>
        <v>5</v>
      </c>
      <c r="AZ547">
        <f t="shared" si="542"/>
        <v>1</v>
      </c>
      <c r="BA547" s="6">
        <f t="shared" si="543"/>
        <v>12</v>
      </c>
      <c r="BB547" s="6">
        <f t="shared" si="544"/>
        <v>4</v>
      </c>
      <c r="BC547" s="6">
        <f t="shared" si="545"/>
        <v>3</v>
      </c>
      <c r="BD547" s="9">
        <f t="shared" si="546"/>
        <v>0.33333333333333331</v>
      </c>
      <c r="BE547" t="s">
        <v>64</v>
      </c>
      <c r="BF547">
        <f t="shared" si="547"/>
        <v>4</v>
      </c>
      <c r="BG547">
        <f t="shared" si="548"/>
        <v>1</v>
      </c>
      <c r="BH547" t="s">
        <v>93</v>
      </c>
      <c r="BI547">
        <f t="shared" si="549"/>
        <v>4</v>
      </c>
      <c r="BJ547">
        <f t="shared" si="550"/>
        <v>1</v>
      </c>
      <c r="BK547" t="s">
        <v>56</v>
      </c>
      <c r="BL547">
        <f t="shared" si="551"/>
        <v>0</v>
      </c>
      <c r="BM547">
        <f t="shared" si="552"/>
        <v>0</v>
      </c>
      <c r="BN547" t="s">
        <v>56</v>
      </c>
      <c r="BO547">
        <f t="shared" si="553"/>
        <v>0</v>
      </c>
      <c r="BP547">
        <f t="shared" si="554"/>
        <v>0</v>
      </c>
      <c r="BQ547" t="s">
        <v>56</v>
      </c>
      <c r="BR547">
        <f t="shared" si="555"/>
        <v>0</v>
      </c>
      <c r="BS547">
        <f t="shared" si="556"/>
        <v>0</v>
      </c>
      <c r="BT547" t="s">
        <v>74</v>
      </c>
      <c r="BU547">
        <f t="shared" si="557"/>
        <v>7</v>
      </c>
      <c r="BV547">
        <f t="shared" si="558"/>
        <v>1</v>
      </c>
      <c r="BW547" t="s">
        <v>79</v>
      </c>
      <c r="BX547">
        <f t="shared" si="559"/>
        <v>1</v>
      </c>
      <c r="BY547">
        <f t="shared" si="560"/>
        <v>1</v>
      </c>
      <c r="BZ547" t="s">
        <v>80</v>
      </c>
      <c r="CA547">
        <f t="shared" si="561"/>
        <v>1</v>
      </c>
      <c r="CB547">
        <f t="shared" si="562"/>
        <v>1</v>
      </c>
      <c r="CC547" t="s">
        <v>78</v>
      </c>
      <c r="CD547">
        <f t="shared" si="563"/>
        <v>1</v>
      </c>
      <c r="CE547">
        <f t="shared" si="564"/>
        <v>1</v>
      </c>
      <c r="CF547" t="s">
        <v>82</v>
      </c>
      <c r="CG547">
        <f t="shared" si="565"/>
        <v>1</v>
      </c>
      <c r="CH547">
        <f t="shared" si="566"/>
        <v>1</v>
      </c>
      <c r="CI547" t="s">
        <v>78</v>
      </c>
      <c r="CJ547">
        <f t="shared" si="567"/>
        <v>1</v>
      </c>
      <c r="CK547">
        <f t="shared" si="568"/>
        <v>1</v>
      </c>
      <c r="CL547" t="s">
        <v>78</v>
      </c>
      <c r="CM547">
        <f t="shared" si="569"/>
        <v>7</v>
      </c>
      <c r="CN547">
        <f t="shared" si="570"/>
        <v>1</v>
      </c>
      <c r="CO547" t="s">
        <v>83</v>
      </c>
      <c r="CP547">
        <f t="shared" si="571"/>
        <v>4</v>
      </c>
      <c r="CQ547">
        <f t="shared" si="572"/>
        <v>1</v>
      </c>
      <c r="CR547" t="s">
        <v>83</v>
      </c>
      <c r="CS547">
        <f t="shared" si="573"/>
        <v>4</v>
      </c>
      <c r="CT547">
        <f t="shared" si="574"/>
        <v>1</v>
      </c>
      <c r="CU547" t="s">
        <v>83</v>
      </c>
      <c r="CV547">
        <f t="shared" si="575"/>
        <v>4</v>
      </c>
      <c r="CW547">
        <f t="shared" si="576"/>
        <v>1</v>
      </c>
      <c r="CX547" t="s">
        <v>83</v>
      </c>
      <c r="CY547">
        <f t="shared" si="577"/>
        <v>4</v>
      </c>
      <c r="CZ547">
        <f t="shared" si="578"/>
        <v>1</v>
      </c>
      <c r="DA547" t="s">
        <v>56</v>
      </c>
      <c r="DB547">
        <f t="shared" si="579"/>
        <v>0</v>
      </c>
      <c r="DC547">
        <f t="shared" si="580"/>
        <v>0</v>
      </c>
      <c r="DD547">
        <f t="shared" si="581"/>
        <v>39</v>
      </c>
      <c r="DE547">
        <f t="shared" si="582"/>
        <v>12</v>
      </c>
      <c r="DF547" s="7">
        <f t="shared" si="583"/>
        <v>3.25</v>
      </c>
      <c r="DG547" s="8">
        <f t="shared" si="584"/>
        <v>0.375</v>
      </c>
      <c r="DH547" s="1" t="s">
        <v>83</v>
      </c>
      <c r="DI547" s="1" t="s">
        <v>56</v>
      </c>
      <c r="DJ547" s="1" t="s">
        <v>65</v>
      </c>
      <c r="DK547" s="1" t="s">
        <v>78</v>
      </c>
      <c r="DL547" s="1" t="s">
        <v>68</v>
      </c>
      <c r="DM547" s="1" t="s">
        <v>56</v>
      </c>
      <c r="DN547" s="2" t="s">
        <v>123</v>
      </c>
      <c r="DO547" s="2">
        <v>4</v>
      </c>
      <c r="DP547" s="2">
        <v>4</v>
      </c>
      <c r="DQ547" s="2">
        <v>4</v>
      </c>
      <c r="DR547" s="2">
        <v>4</v>
      </c>
      <c r="DS547" s="2">
        <v>4</v>
      </c>
    </row>
    <row r="548" spans="1:123" x14ac:dyDescent="0.25">
      <c r="A548">
        <v>2018</v>
      </c>
      <c r="B548">
        <v>546</v>
      </c>
      <c r="C548" t="s">
        <v>102</v>
      </c>
      <c r="D548">
        <v>2</v>
      </c>
      <c r="E548">
        <v>54</v>
      </c>
      <c r="F548">
        <v>1964</v>
      </c>
      <c r="G548">
        <v>12</v>
      </c>
      <c r="H548">
        <f t="shared" si="521"/>
        <v>12</v>
      </c>
      <c r="I548" t="s">
        <v>90</v>
      </c>
      <c r="J548">
        <f t="shared" si="522"/>
        <v>1</v>
      </c>
      <c r="K548" t="s">
        <v>59</v>
      </c>
      <c r="L548">
        <f t="shared" si="523"/>
        <v>3</v>
      </c>
      <c r="M548" t="s">
        <v>59</v>
      </c>
      <c r="N548">
        <f t="shared" si="524"/>
        <v>5</v>
      </c>
      <c r="O548" t="s">
        <v>132</v>
      </c>
      <c r="P548">
        <f t="shared" si="525"/>
        <v>1</v>
      </c>
      <c r="Q548">
        <f t="shared" si="526"/>
        <v>1</v>
      </c>
      <c r="R548">
        <v>2</v>
      </c>
      <c r="S548" t="s">
        <v>101</v>
      </c>
      <c r="T548">
        <f t="shared" si="527"/>
        <v>1</v>
      </c>
      <c r="U548">
        <f t="shared" si="528"/>
        <v>1</v>
      </c>
      <c r="V548" t="s">
        <v>92</v>
      </c>
      <c r="W548">
        <v>20430</v>
      </c>
      <c r="X548">
        <v>0</v>
      </c>
      <c r="Y548">
        <v>0</v>
      </c>
      <c r="Z548" t="s">
        <v>109</v>
      </c>
      <c r="AA548">
        <f t="shared" si="529"/>
        <v>5</v>
      </c>
      <c r="AB548">
        <f t="shared" si="530"/>
        <v>1</v>
      </c>
      <c r="AC548" t="s">
        <v>126</v>
      </c>
      <c r="AD548" s="6">
        <f t="shared" si="531"/>
        <v>5</v>
      </c>
      <c r="AE548">
        <f t="shared" si="532"/>
        <v>1</v>
      </c>
      <c r="AF548" t="s">
        <v>75</v>
      </c>
      <c r="AG548" t="s">
        <v>142</v>
      </c>
      <c r="AH548" t="s">
        <v>204</v>
      </c>
      <c r="AI548" s="6" t="str">
        <f t="shared" si="520"/>
        <v>Assembly of God</v>
      </c>
      <c r="AJ548" t="s">
        <v>77</v>
      </c>
      <c r="AK548" s="6">
        <f t="shared" si="533"/>
        <v>3</v>
      </c>
      <c r="AL548" t="s">
        <v>77</v>
      </c>
      <c r="AM548" s="6">
        <f t="shared" si="533"/>
        <v>3</v>
      </c>
      <c r="AN548" s="6">
        <f t="shared" si="534"/>
        <v>0</v>
      </c>
      <c r="AO548" t="s">
        <v>110</v>
      </c>
      <c r="AP548">
        <f t="shared" si="535"/>
        <v>1</v>
      </c>
      <c r="AQ548">
        <f t="shared" si="536"/>
        <v>1</v>
      </c>
      <c r="AR548" t="s">
        <v>73</v>
      </c>
      <c r="AS548">
        <f t="shared" si="537"/>
        <v>7</v>
      </c>
      <c r="AT548">
        <f t="shared" si="538"/>
        <v>1</v>
      </c>
      <c r="AU548" t="s">
        <v>100</v>
      </c>
      <c r="AV548">
        <f t="shared" si="539"/>
        <v>5</v>
      </c>
      <c r="AW548">
        <f t="shared" si="540"/>
        <v>1</v>
      </c>
      <c r="AX548" t="s">
        <v>114</v>
      </c>
      <c r="AY548">
        <f t="shared" si="541"/>
        <v>5</v>
      </c>
      <c r="AZ548">
        <f t="shared" si="542"/>
        <v>1</v>
      </c>
      <c r="BA548" s="6">
        <f t="shared" si="543"/>
        <v>18</v>
      </c>
      <c r="BB548" s="6">
        <f t="shared" si="544"/>
        <v>4</v>
      </c>
      <c r="BC548" s="6">
        <f t="shared" si="545"/>
        <v>4.5</v>
      </c>
      <c r="BD548" s="9">
        <f t="shared" si="546"/>
        <v>0.58333333333333337</v>
      </c>
      <c r="BE548" t="s">
        <v>64</v>
      </c>
      <c r="BF548">
        <f t="shared" si="547"/>
        <v>4</v>
      </c>
      <c r="BG548">
        <f t="shared" si="548"/>
        <v>1</v>
      </c>
      <c r="BH548" t="s">
        <v>64</v>
      </c>
      <c r="BI548">
        <f t="shared" si="549"/>
        <v>4</v>
      </c>
      <c r="BJ548">
        <f t="shared" si="550"/>
        <v>1</v>
      </c>
      <c r="BK548" t="s">
        <v>56</v>
      </c>
      <c r="BL548">
        <f t="shared" si="551"/>
        <v>0</v>
      </c>
      <c r="BM548">
        <f t="shared" si="552"/>
        <v>0</v>
      </c>
      <c r="BN548" t="s">
        <v>56</v>
      </c>
      <c r="BO548">
        <f t="shared" si="553"/>
        <v>0</v>
      </c>
      <c r="BP548">
        <f t="shared" si="554"/>
        <v>0</v>
      </c>
      <c r="BQ548" t="s">
        <v>103</v>
      </c>
      <c r="BR548">
        <f t="shared" si="555"/>
        <v>0</v>
      </c>
      <c r="BS548">
        <f t="shared" si="556"/>
        <v>0</v>
      </c>
      <c r="BT548" t="s">
        <v>74</v>
      </c>
      <c r="BU548">
        <f t="shared" si="557"/>
        <v>7</v>
      </c>
      <c r="BV548">
        <f t="shared" si="558"/>
        <v>1</v>
      </c>
      <c r="BW548" t="s">
        <v>56</v>
      </c>
      <c r="BX548">
        <f t="shared" si="559"/>
        <v>0</v>
      </c>
      <c r="BY548">
        <f t="shared" si="560"/>
        <v>0</v>
      </c>
      <c r="BZ548" t="s">
        <v>56</v>
      </c>
      <c r="CA548">
        <f t="shared" si="561"/>
        <v>0</v>
      </c>
      <c r="CB548">
        <f t="shared" si="562"/>
        <v>0</v>
      </c>
      <c r="CC548" t="s">
        <v>56</v>
      </c>
      <c r="CD548">
        <f t="shared" si="563"/>
        <v>0</v>
      </c>
      <c r="CE548">
        <f t="shared" si="564"/>
        <v>0</v>
      </c>
      <c r="CF548" t="s">
        <v>56</v>
      </c>
      <c r="CG548">
        <f t="shared" si="565"/>
        <v>0</v>
      </c>
      <c r="CH548">
        <f t="shared" si="566"/>
        <v>0</v>
      </c>
      <c r="CI548" t="s">
        <v>56</v>
      </c>
      <c r="CJ548">
        <f t="shared" si="567"/>
        <v>0</v>
      </c>
      <c r="CK548">
        <f t="shared" si="568"/>
        <v>0</v>
      </c>
      <c r="CL548" t="s">
        <v>56</v>
      </c>
      <c r="CM548">
        <f t="shared" si="569"/>
        <v>0</v>
      </c>
      <c r="CN548">
        <f t="shared" si="570"/>
        <v>0</v>
      </c>
      <c r="CO548" t="s">
        <v>56</v>
      </c>
      <c r="CP548">
        <f t="shared" si="571"/>
        <v>0</v>
      </c>
      <c r="CQ548">
        <f t="shared" si="572"/>
        <v>0</v>
      </c>
      <c r="CR548" t="s">
        <v>56</v>
      </c>
      <c r="CS548">
        <f t="shared" si="573"/>
        <v>0</v>
      </c>
      <c r="CT548">
        <f t="shared" si="574"/>
        <v>0</v>
      </c>
      <c r="CU548" t="s">
        <v>56</v>
      </c>
      <c r="CV548">
        <f t="shared" si="575"/>
        <v>0</v>
      </c>
      <c r="CW548">
        <f t="shared" si="576"/>
        <v>0</v>
      </c>
      <c r="CX548" t="s">
        <v>56</v>
      </c>
      <c r="CY548">
        <f t="shared" si="577"/>
        <v>0</v>
      </c>
      <c r="CZ548">
        <f t="shared" si="578"/>
        <v>0</v>
      </c>
      <c r="DA548" t="s">
        <v>86</v>
      </c>
      <c r="DB548">
        <f t="shared" si="579"/>
        <v>3</v>
      </c>
      <c r="DC548">
        <f t="shared" si="580"/>
        <v>1</v>
      </c>
      <c r="DD548">
        <f t="shared" si="581"/>
        <v>14</v>
      </c>
      <c r="DE548">
        <f t="shared" si="582"/>
        <v>3</v>
      </c>
      <c r="DF548" s="7">
        <f t="shared" si="583"/>
        <v>4.666666666666667</v>
      </c>
      <c r="DG548" s="8">
        <f t="shared" si="584"/>
        <v>0.61111111111111116</v>
      </c>
      <c r="DH548" s="1" t="s">
        <v>56</v>
      </c>
      <c r="DI548" s="1" t="s">
        <v>56</v>
      </c>
      <c r="DJ548" s="1" t="s">
        <v>65</v>
      </c>
      <c r="DK548" s="1" t="s">
        <v>74</v>
      </c>
      <c r="DL548" s="1" t="s">
        <v>68</v>
      </c>
      <c r="DM548" s="1" t="s">
        <v>56</v>
      </c>
      <c r="DN548" s="2" t="s">
        <v>93</v>
      </c>
      <c r="DO548" s="2" t="s">
        <v>56</v>
      </c>
      <c r="DP548" s="2" t="s">
        <v>56</v>
      </c>
      <c r="DQ548" s="2" t="s">
        <v>56</v>
      </c>
      <c r="DR548" s="2" t="s">
        <v>56</v>
      </c>
      <c r="DS548" s="2" t="s">
        <v>56</v>
      </c>
    </row>
    <row r="549" spans="1:123" x14ac:dyDescent="0.25">
      <c r="A549">
        <v>2018</v>
      </c>
      <c r="B549">
        <v>547</v>
      </c>
      <c r="C549" t="s">
        <v>102</v>
      </c>
      <c r="D549">
        <v>3</v>
      </c>
      <c r="E549">
        <v>39</v>
      </c>
      <c r="F549">
        <v>1979</v>
      </c>
      <c r="G549">
        <v>12</v>
      </c>
      <c r="H549">
        <f t="shared" si="521"/>
        <v>12</v>
      </c>
      <c r="I549" t="s">
        <v>90</v>
      </c>
      <c r="J549">
        <f t="shared" si="522"/>
        <v>1</v>
      </c>
      <c r="K549" t="s">
        <v>59</v>
      </c>
      <c r="L549">
        <f t="shared" si="523"/>
        <v>3</v>
      </c>
      <c r="M549" t="s">
        <v>59</v>
      </c>
      <c r="N549">
        <f t="shared" si="524"/>
        <v>5</v>
      </c>
      <c r="O549" t="s">
        <v>125</v>
      </c>
      <c r="P549">
        <f t="shared" si="525"/>
        <v>4</v>
      </c>
      <c r="Q549">
        <f t="shared" si="526"/>
        <v>1</v>
      </c>
      <c r="R549">
        <v>2</v>
      </c>
      <c r="S549" t="s">
        <v>56</v>
      </c>
      <c r="T549">
        <f t="shared" si="527"/>
        <v>0</v>
      </c>
      <c r="U549">
        <f t="shared" si="528"/>
        <v>0</v>
      </c>
      <c r="V549" t="s">
        <v>148</v>
      </c>
      <c r="W549">
        <v>9647.5</v>
      </c>
      <c r="X549">
        <v>0</v>
      </c>
      <c r="Y549">
        <v>0</v>
      </c>
      <c r="Z549" t="s">
        <v>81</v>
      </c>
      <c r="AA549">
        <f t="shared" si="529"/>
        <v>3</v>
      </c>
      <c r="AB549">
        <f t="shared" si="530"/>
        <v>1</v>
      </c>
      <c r="AC549" t="s">
        <v>71</v>
      </c>
      <c r="AD549" s="6">
        <f t="shared" si="531"/>
        <v>4</v>
      </c>
      <c r="AE549">
        <f t="shared" si="532"/>
        <v>1</v>
      </c>
      <c r="AF549" t="s">
        <v>142</v>
      </c>
      <c r="AG549" t="s">
        <v>56</v>
      </c>
      <c r="AH549" t="s">
        <v>56</v>
      </c>
      <c r="AI549" s="6" t="str">
        <f t="shared" si="520"/>
        <v>Other</v>
      </c>
      <c r="AJ549" t="s">
        <v>144</v>
      </c>
      <c r="AK549" s="6">
        <f t="shared" si="533"/>
        <v>0</v>
      </c>
      <c r="AL549" t="s">
        <v>77</v>
      </c>
      <c r="AM549" s="6">
        <f t="shared" si="533"/>
        <v>3</v>
      </c>
      <c r="AN549" s="6">
        <f t="shared" si="534"/>
        <v>-3</v>
      </c>
      <c r="AO549" t="s">
        <v>110</v>
      </c>
      <c r="AP549">
        <f t="shared" si="535"/>
        <v>1</v>
      </c>
      <c r="AQ549">
        <f t="shared" si="536"/>
        <v>1</v>
      </c>
      <c r="AR549" t="s">
        <v>73</v>
      </c>
      <c r="AS549">
        <f t="shared" si="537"/>
        <v>7</v>
      </c>
      <c r="AT549">
        <f t="shared" si="538"/>
        <v>1</v>
      </c>
      <c r="AU549" t="s">
        <v>100</v>
      </c>
      <c r="AV549">
        <f t="shared" si="539"/>
        <v>5</v>
      </c>
      <c r="AW549">
        <f t="shared" si="540"/>
        <v>1</v>
      </c>
      <c r="AX549" t="s">
        <v>88</v>
      </c>
      <c r="AY549">
        <f t="shared" si="541"/>
        <v>7</v>
      </c>
      <c r="AZ549">
        <f t="shared" si="542"/>
        <v>1</v>
      </c>
      <c r="BA549" s="6">
        <f t="shared" si="543"/>
        <v>20</v>
      </c>
      <c r="BB549" s="6">
        <f t="shared" si="544"/>
        <v>4</v>
      </c>
      <c r="BC549" s="6">
        <f t="shared" si="545"/>
        <v>5</v>
      </c>
      <c r="BD549" s="9">
        <f t="shared" si="546"/>
        <v>0.66666666666666663</v>
      </c>
      <c r="BE549" t="s">
        <v>93</v>
      </c>
      <c r="BF549">
        <f t="shared" si="547"/>
        <v>4</v>
      </c>
      <c r="BG549">
        <f t="shared" si="548"/>
        <v>1</v>
      </c>
      <c r="BH549" t="s">
        <v>63</v>
      </c>
      <c r="BI549">
        <f t="shared" si="549"/>
        <v>1</v>
      </c>
      <c r="BJ549">
        <f t="shared" si="550"/>
        <v>1</v>
      </c>
      <c r="BK549" t="s">
        <v>56</v>
      </c>
      <c r="BL549">
        <f t="shared" si="551"/>
        <v>0</v>
      </c>
      <c r="BM549">
        <f t="shared" si="552"/>
        <v>0</v>
      </c>
      <c r="BN549" t="s">
        <v>56</v>
      </c>
      <c r="BO549">
        <f t="shared" si="553"/>
        <v>0</v>
      </c>
      <c r="BP549">
        <f t="shared" si="554"/>
        <v>0</v>
      </c>
      <c r="BQ549" t="s">
        <v>94</v>
      </c>
      <c r="BR549">
        <f t="shared" si="555"/>
        <v>7</v>
      </c>
      <c r="BS549">
        <f t="shared" si="556"/>
        <v>1</v>
      </c>
      <c r="BT549" t="s">
        <v>78</v>
      </c>
      <c r="BU549">
        <f t="shared" si="557"/>
        <v>1</v>
      </c>
      <c r="BV549">
        <f t="shared" si="558"/>
        <v>1</v>
      </c>
      <c r="BW549" t="s">
        <v>79</v>
      </c>
      <c r="BX549">
        <f t="shared" si="559"/>
        <v>1</v>
      </c>
      <c r="BY549">
        <f t="shared" si="560"/>
        <v>1</v>
      </c>
      <c r="BZ549" t="s">
        <v>80</v>
      </c>
      <c r="CA549">
        <f t="shared" si="561"/>
        <v>1</v>
      </c>
      <c r="CB549">
        <f t="shared" si="562"/>
        <v>1</v>
      </c>
      <c r="CC549" t="s">
        <v>78</v>
      </c>
      <c r="CD549">
        <f t="shared" si="563"/>
        <v>1</v>
      </c>
      <c r="CE549">
        <f t="shared" si="564"/>
        <v>1</v>
      </c>
      <c r="CF549" t="s">
        <v>82</v>
      </c>
      <c r="CG549">
        <f t="shared" si="565"/>
        <v>1</v>
      </c>
      <c r="CH549">
        <f t="shared" si="566"/>
        <v>1</v>
      </c>
      <c r="CI549" t="s">
        <v>78</v>
      </c>
      <c r="CJ549">
        <f t="shared" si="567"/>
        <v>1</v>
      </c>
      <c r="CK549">
        <f t="shared" si="568"/>
        <v>1</v>
      </c>
      <c r="CL549" t="s">
        <v>74</v>
      </c>
      <c r="CM549">
        <f t="shared" si="569"/>
        <v>1</v>
      </c>
      <c r="CN549">
        <f t="shared" si="570"/>
        <v>1</v>
      </c>
      <c r="CO549" t="s">
        <v>83</v>
      </c>
      <c r="CP549">
        <f t="shared" si="571"/>
        <v>4</v>
      </c>
      <c r="CQ549">
        <f t="shared" si="572"/>
        <v>1</v>
      </c>
      <c r="CR549" t="s">
        <v>112</v>
      </c>
      <c r="CS549">
        <f t="shared" si="573"/>
        <v>7</v>
      </c>
      <c r="CT549">
        <f t="shared" si="574"/>
        <v>1</v>
      </c>
      <c r="CU549" t="s">
        <v>112</v>
      </c>
      <c r="CV549">
        <f t="shared" si="575"/>
        <v>7</v>
      </c>
      <c r="CW549">
        <f t="shared" si="576"/>
        <v>1</v>
      </c>
      <c r="CX549" t="s">
        <v>112</v>
      </c>
      <c r="CY549">
        <f t="shared" si="577"/>
        <v>7</v>
      </c>
      <c r="CZ549">
        <f t="shared" si="578"/>
        <v>1</v>
      </c>
      <c r="DA549" t="s">
        <v>86</v>
      </c>
      <c r="DB549">
        <f t="shared" si="579"/>
        <v>3</v>
      </c>
      <c r="DC549">
        <f t="shared" si="580"/>
        <v>1</v>
      </c>
      <c r="DD549">
        <f t="shared" si="581"/>
        <v>43</v>
      </c>
      <c r="DE549">
        <f t="shared" si="582"/>
        <v>14</v>
      </c>
      <c r="DF549" s="7">
        <f t="shared" si="583"/>
        <v>3.0714285714285716</v>
      </c>
      <c r="DG549" s="8">
        <f t="shared" si="584"/>
        <v>0.34523809523809529</v>
      </c>
      <c r="DH549" s="1" t="s">
        <v>112</v>
      </c>
      <c r="DI549" s="1" t="s">
        <v>56</v>
      </c>
      <c r="DJ549" s="1" t="s">
        <v>65</v>
      </c>
      <c r="DK549" s="1" t="s">
        <v>56</v>
      </c>
      <c r="DL549" s="1" t="s">
        <v>127</v>
      </c>
      <c r="DM549" s="1" t="s">
        <v>56</v>
      </c>
      <c r="DN549" s="2" t="s">
        <v>56</v>
      </c>
      <c r="DO549" s="2">
        <v>4</v>
      </c>
      <c r="DP549" s="2">
        <v>6</v>
      </c>
      <c r="DQ549" s="2" t="s">
        <v>168</v>
      </c>
      <c r="DR549" s="2" t="s">
        <v>111</v>
      </c>
      <c r="DS549" s="2">
        <v>5</v>
      </c>
    </row>
    <row r="550" spans="1:123" x14ac:dyDescent="0.25">
      <c r="A550">
        <v>2018</v>
      </c>
      <c r="B550">
        <v>548</v>
      </c>
      <c r="C550" t="s">
        <v>57</v>
      </c>
      <c r="D550">
        <v>2</v>
      </c>
      <c r="E550">
        <v>70</v>
      </c>
      <c r="F550">
        <v>1948</v>
      </c>
      <c r="G550">
        <v>11</v>
      </c>
      <c r="H550">
        <f t="shared" si="521"/>
        <v>11</v>
      </c>
      <c r="I550" t="s">
        <v>58</v>
      </c>
      <c r="J550">
        <f t="shared" si="522"/>
        <v>2</v>
      </c>
      <c r="K550" t="s">
        <v>119</v>
      </c>
      <c r="L550">
        <f t="shared" si="523"/>
        <v>2</v>
      </c>
      <c r="M550" t="s">
        <v>119</v>
      </c>
      <c r="N550">
        <f t="shared" si="524"/>
        <v>3</v>
      </c>
      <c r="O550" t="s">
        <v>132</v>
      </c>
      <c r="P550">
        <f t="shared" si="525"/>
        <v>1</v>
      </c>
      <c r="Q550">
        <f t="shared" si="526"/>
        <v>1</v>
      </c>
      <c r="R550">
        <v>1</v>
      </c>
      <c r="S550" t="s">
        <v>56</v>
      </c>
      <c r="T550">
        <f t="shared" si="527"/>
        <v>0</v>
      </c>
      <c r="U550">
        <f t="shared" si="528"/>
        <v>0</v>
      </c>
      <c r="V550" t="s">
        <v>133</v>
      </c>
      <c r="W550">
        <v>7377.5</v>
      </c>
      <c r="X550">
        <v>0</v>
      </c>
      <c r="Y550">
        <v>0</v>
      </c>
      <c r="Z550" t="s">
        <v>109</v>
      </c>
      <c r="AA550">
        <f t="shared" si="529"/>
        <v>5</v>
      </c>
      <c r="AB550">
        <f t="shared" si="530"/>
        <v>1</v>
      </c>
      <c r="AC550" t="s">
        <v>104</v>
      </c>
      <c r="AD550" s="6">
        <f t="shared" si="531"/>
        <v>3</v>
      </c>
      <c r="AE550">
        <f t="shared" si="532"/>
        <v>1</v>
      </c>
      <c r="AF550" t="s">
        <v>105</v>
      </c>
      <c r="AG550" t="s">
        <v>56</v>
      </c>
      <c r="AH550" t="s">
        <v>56</v>
      </c>
      <c r="AI550" s="6" t="str">
        <f t="shared" si="520"/>
        <v>None</v>
      </c>
      <c r="AJ550" t="s">
        <v>106</v>
      </c>
      <c r="AK550" s="6">
        <f t="shared" si="533"/>
        <v>1</v>
      </c>
      <c r="AL550" t="s">
        <v>106</v>
      </c>
      <c r="AM550" s="6">
        <f t="shared" si="533"/>
        <v>1</v>
      </c>
      <c r="AN550" s="6">
        <f t="shared" si="534"/>
        <v>0</v>
      </c>
      <c r="AO550" t="s">
        <v>134</v>
      </c>
      <c r="AP550">
        <f t="shared" si="535"/>
        <v>7</v>
      </c>
      <c r="AQ550">
        <f t="shared" si="536"/>
        <v>1</v>
      </c>
      <c r="AR550" t="s">
        <v>107</v>
      </c>
      <c r="AS550">
        <f t="shared" si="537"/>
        <v>1</v>
      </c>
      <c r="AT550">
        <f t="shared" si="538"/>
        <v>1</v>
      </c>
      <c r="AU550" t="s">
        <v>100</v>
      </c>
      <c r="AV550">
        <f t="shared" si="539"/>
        <v>5</v>
      </c>
      <c r="AW550">
        <f t="shared" si="540"/>
        <v>1</v>
      </c>
      <c r="AX550" t="s">
        <v>146</v>
      </c>
      <c r="AY550">
        <f t="shared" si="541"/>
        <v>3</v>
      </c>
      <c r="AZ550">
        <f t="shared" si="542"/>
        <v>1</v>
      </c>
      <c r="BA550" s="6">
        <f t="shared" si="543"/>
        <v>16</v>
      </c>
      <c r="BB550" s="6">
        <f t="shared" si="544"/>
        <v>4</v>
      </c>
      <c r="BC550" s="6">
        <f t="shared" si="545"/>
        <v>4</v>
      </c>
      <c r="BD550" s="9">
        <f t="shared" si="546"/>
        <v>0.5</v>
      </c>
      <c r="BE550" t="s">
        <v>56</v>
      </c>
      <c r="BF550">
        <f t="shared" si="547"/>
        <v>0</v>
      </c>
      <c r="BG550">
        <f t="shared" si="548"/>
        <v>0</v>
      </c>
      <c r="BH550" t="s">
        <v>56</v>
      </c>
      <c r="BI550">
        <f t="shared" si="549"/>
        <v>0</v>
      </c>
      <c r="BJ550">
        <f t="shared" si="550"/>
        <v>0</v>
      </c>
      <c r="BK550" t="s">
        <v>65</v>
      </c>
      <c r="BL550">
        <f t="shared" si="551"/>
        <v>7</v>
      </c>
      <c r="BM550">
        <f t="shared" si="552"/>
        <v>1</v>
      </c>
      <c r="BN550" t="s">
        <v>64</v>
      </c>
      <c r="BO550">
        <f t="shared" si="553"/>
        <v>4</v>
      </c>
      <c r="BP550">
        <f t="shared" si="554"/>
        <v>1</v>
      </c>
      <c r="BQ550" t="s">
        <v>66</v>
      </c>
      <c r="BR550">
        <f t="shared" si="555"/>
        <v>1</v>
      </c>
      <c r="BS550">
        <f t="shared" si="556"/>
        <v>1</v>
      </c>
      <c r="BT550" t="s">
        <v>74</v>
      </c>
      <c r="BU550">
        <f t="shared" si="557"/>
        <v>7</v>
      </c>
      <c r="BV550">
        <f t="shared" si="558"/>
        <v>1</v>
      </c>
      <c r="BW550" t="s">
        <v>79</v>
      </c>
      <c r="BX550">
        <f t="shared" si="559"/>
        <v>1</v>
      </c>
      <c r="BY550">
        <f t="shared" si="560"/>
        <v>1</v>
      </c>
      <c r="BZ550" t="s">
        <v>139</v>
      </c>
      <c r="CA550">
        <f t="shared" si="561"/>
        <v>7</v>
      </c>
      <c r="CB550">
        <f t="shared" si="562"/>
        <v>1</v>
      </c>
      <c r="CC550" t="s">
        <v>78</v>
      </c>
      <c r="CD550">
        <f t="shared" si="563"/>
        <v>1</v>
      </c>
      <c r="CE550">
        <f t="shared" si="564"/>
        <v>1</v>
      </c>
      <c r="CF550" t="s">
        <v>82</v>
      </c>
      <c r="CG550">
        <f t="shared" si="565"/>
        <v>1</v>
      </c>
      <c r="CH550">
        <f t="shared" si="566"/>
        <v>1</v>
      </c>
      <c r="CI550" t="s">
        <v>78</v>
      </c>
      <c r="CJ550">
        <f t="shared" si="567"/>
        <v>1</v>
      </c>
      <c r="CK550">
        <f t="shared" si="568"/>
        <v>1</v>
      </c>
      <c r="CL550" t="s">
        <v>78</v>
      </c>
      <c r="CM550">
        <f t="shared" si="569"/>
        <v>7</v>
      </c>
      <c r="CN550">
        <f t="shared" si="570"/>
        <v>1</v>
      </c>
      <c r="CO550" t="s">
        <v>83</v>
      </c>
      <c r="CP550">
        <f t="shared" si="571"/>
        <v>4</v>
      </c>
      <c r="CQ550">
        <f t="shared" si="572"/>
        <v>1</v>
      </c>
      <c r="CR550" t="s">
        <v>145</v>
      </c>
      <c r="CS550">
        <f t="shared" si="573"/>
        <v>1</v>
      </c>
      <c r="CT550">
        <f t="shared" si="574"/>
        <v>1</v>
      </c>
      <c r="CU550" t="s">
        <v>145</v>
      </c>
      <c r="CV550">
        <f t="shared" si="575"/>
        <v>1</v>
      </c>
      <c r="CW550">
        <f t="shared" si="576"/>
        <v>1</v>
      </c>
      <c r="CX550" t="s">
        <v>145</v>
      </c>
      <c r="CY550">
        <f t="shared" si="577"/>
        <v>1</v>
      </c>
      <c r="CZ550">
        <f t="shared" si="578"/>
        <v>1</v>
      </c>
      <c r="DA550" t="s">
        <v>155</v>
      </c>
      <c r="DB550">
        <f t="shared" si="579"/>
        <v>1</v>
      </c>
      <c r="DC550">
        <f t="shared" si="580"/>
        <v>1</v>
      </c>
      <c r="DD550">
        <f t="shared" si="581"/>
        <v>45</v>
      </c>
      <c r="DE550">
        <f t="shared" si="582"/>
        <v>15</v>
      </c>
      <c r="DF550" s="7">
        <f t="shared" si="583"/>
        <v>3</v>
      </c>
      <c r="DG550" s="8">
        <f t="shared" si="584"/>
        <v>0.33333333333333331</v>
      </c>
      <c r="DH550" s="1" t="s">
        <v>145</v>
      </c>
      <c r="DI550" s="1" t="s">
        <v>56</v>
      </c>
      <c r="DJ550" s="1" t="s">
        <v>56</v>
      </c>
      <c r="DK550" s="1" t="s">
        <v>56</v>
      </c>
      <c r="DL550" s="1" t="s">
        <v>68</v>
      </c>
      <c r="DM550" s="1" t="s">
        <v>64</v>
      </c>
      <c r="DN550" s="2" t="s">
        <v>56</v>
      </c>
      <c r="DO550" s="2" t="s">
        <v>56</v>
      </c>
      <c r="DP550" s="2" t="s">
        <v>56</v>
      </c>
      <c r="DQ550" s="2" t="s">
        <v>189</v>
      </c>
      <c r="DR550" s="2" t="s">
        <v>111</v>
      </c>
      <c r="DS550" s="2" t="s">
        <v>111</v>
      </c>
    </row>
    <row r="551" spans="1:123" x14ac:dyDescent="0.25">
      <c r="A551">
        <v>2018</v>
      </c>
      <c r="B551">
        <v>549</v>
      </c>
      <c r="C551" t="s">
        <v>124</v>
      </c>
      <c r="D551">
        <v>4</v>
      </c>
      <c r="E551">
        <v>78</v>
      </c>
      <c r="F551">
        <v>1940</v>
      </c>
      <c r="G551">
        <v>12</v>
      </c>
      <c r="H551">
        <f t="shared" si="521"/>
        <v>12</v>
      </c>
      <c r="I551" t="s">
        <v>90</v>
      </c>
      <c r="J551">
        <f t="shared" si="522"/>
        <v>1</v>
      </c>
      <c r="K551" t="s">
        <v>119</v>
      </c>
      <c r="L551">
        <f t="shared" si="523"/>
        <v>2</v>
      </c>
      <c r="M551" t="s">
        <v>119</v>
      </c>
      <c r="N551">
        <f t="shared" si="524"/>
        <v>3</v>
      </c>
      <c r="O551" t="s">
        <v>132</v>
      </c>
      <c r="P551">
        <f t="shared" si="525"/>
        <v>1</v>
      </c>
      <c r="Q551">
        <f t="shared" si="526"/>
        <v>1</v>
      </c>
      <c r="R551">
        <v>1</v>
      </c>
      <c r="S551" t="s">
        <v>56</v>
      </c>
      <c r="T551">
        <f t="shared" si="527"/>
        <v>0</v>
      </c>
      <c r="U551">
        <f t="shared" si="528"/>
        <v>0</v>
      </c>
      <c r="V551" t="s">
        <v>193</v>
      </c>
      <c r="W551">
        <v>227</v>
      </c>
      <c r="X551">
        <v>0</v>
      </c>
      <c r="Y551">
        <v>0</v>
      </c>
      <c r="Z551" t="s">
        <v>109</v>
      </c>
      <c r="AA551">
        <f t="shared" si="529"/>
        <v>5</v>
      </c>
      <c r="AB551">
        <f t="shared" si="530"/>
        <v>1</v>
      </c>
      <c r="AC551" t="s">
        <v>104</v>
      </c>
      <c r="AD551" s="6">
        <f t="shared" si="531"/>
        <v>3</v>
      </c>
      <c r="AE551">
        <f t="shared" si="532"/>
        <v>1</v>
      </c>
      <c r="AF551" t="s">
        <v>75</v>
      </c>
      <c r="AG551" t="s">
        <v>226</v>
      </c>
      <c r="AH551" t="s">
        <v>56</v>
      </c>
      <c r="AI551" s="6" t="str">
        <f t="shared" si="520"/>
        <v>Afr meth episcopal</v>
      </c>
      <c r="AJ551" t="s">
        <v>71</v>
      </c>
      <c r="AK551" s="6">
        <f t="shared" si="533"/>
        <v>2</v>
      </c>
      <c r="AL551" t="s">
        <v>71</v>
      </c>
      <c r="AM551" s="6">
        <f t="shared" si="533"/>
        <v>2</v>
      </c>
      <c r="AN551" s="6">
        <f t="shared" si="534"/>
        <v>0</v>
      </c>
      <c r="AO551" t="s">
        <v>72</v>
      </c>
      <c r="AP551">
        <f t="shared" si="535"/>
        <v>6</v>
      </c>
      <c r="AQ551">
        <f t="shared" si="536"/>
        <v>1</v>
      </c>
      <c r="AR551" t="s">
        <v>73</v>
      </c>
      <c r="AS551">
        <f t="shared" si="537"/>
        <v>7</v>
      </c>
      <c r="AT551">
        <f t="shared" si="538"/>
        <v>1</v>
      </c>
      <c r="AU551" t="s">
        <v>100</v>
      </c>
      <c r="AV551">
        <f t="shared" si="539"/>
        <v>5</v>
      </c>
      <c r="AW551">
        <f t="shared" si="540"/>
        <v>1</v>
      </c>
      <c r="AX551" t="s">
        <v>114</v>
      </c>
      <c r="AY551">
        <f t="shared" si="541"/>
        <v>5</v>
      </c>
      <c r="AZ551">
        <f t="shared" si="542"/>
        <v>1</v>
      </c>
      <c r="BA551" s="6">
        <f t="shared" si="543"/>
        <v>23</v>
      </c>
      <c r="BB551" s="6">
        <f t="shared" si="544"/>
        <v>4</v>
      </c>
      <c r="BC551" s="6">
        <f t="shared" si="545"/>
        <v>5.75</v>
      </c>
      <c r="BD551" s="9">
        <f t="shared" si="546"/>
        <v>0.79166666666666663</v>
      </c>
      <c r="BE551" t="s">
        <v>56</v>
      </c>
      <c r="BF551">
        <f t="shared" si="547"/>
        <v>0</v>
      </c>
      <c r="BG551">
        <f t="shared" si="548"/>
        <v>0</v>
      </c>
      <c r="BH551" t="s">
        <v>56</v>
      </c>
      <c r="BI551">
        <f t="shared" si="549"/>
        <v>0</v>
      </c>
      <c r="BJ551">
        <f t="shared" si="550"/>
        <v>0</v>
      </c>
      <c r="BK551" t="s">
        <v>65</v>
      </c>
      <c r="BL551">
        <f t="shared" si="551"/>
        <v>7</v>
      </c>
      <c r="BM551">
        <f t="shared" si="552"/>
        <v>1</v>
      </c>
      <c r="BN551" t="s">
        <v>65</v>
      </c>
      <c r="BO551">
        <f t="shared" si="553"/>
        <v>7</v>
      </c>
      <c r="BP551">
        <f t="shared" si="554"/>
        <v>1</v>
      </c>
      <c r="BQ551" t="s">
        <v>94</v>
      </c>
      <c r="BR551">
        <f t="shared" si="555"/>
        <v>7</v>
      </c>
      <c r="BS551">
        <f t="shared" si="556"/>
        <v>1</v>
      </c>
      <c r="BT551" t="s">
        <v>74</v>
      </c>
      <c r="BU551">
        <f t="shared" si="557"/>
        <v>7</v>
      </c>
      <c r="BV551">
        <f t="shared" si="558"/>
        <v>1</v>
      </c>
      <c r="BW551" t="s">
        <v>79</v>
      </c>
      <c r="BX551">
        <f t="shared" si="559"/>
        <v>1</v>
      </c>
      <c r="BY551">
        <f t="shared" si="560"/>
        <v>1</v>
      </c>
      <c r="BZ551" t="s">
        <v>80</v>
      </c>
      <c r="CA551">
        <f t="shared" si="561"/>
        <v>1</v>
      </c>
      <c r="CB551">
        <f t="shared" si="562"/>
        <v>1</v>
      </c>
      <c r="CC551" t="s">
        <v>74</v>
      </c>
      <c r="CD551">
        <f t="shared" si="563"/>
        <v>7</v>
      </c>
      <c r="CE551">
        <f t="shared" si="564"/>
        <v>1</v>
      </c>
      <c r="CF551" t="s">
        <v>151</v>
      </c>
      <c r="CG551">
        <f t="shared" si="565"/>
        <v>7</v>
      </c>
      <c r="CH551">
        <f t="shared" si="566"/>
        <v>1</v>
      </c>
      <c r="CI551" t="s">
        <v>74</v>
      </c>
      <c r="CJ551">
        <f t="shared" si="567"/>
        <v>7</v>
      </c>
      <c r="CK551">
        <f t="shared" si="568"/>
        <v>1</v>
      </c>
      <c r="CL551" t="s">
        <v>74</v>
      </c>
      <c r="CM551">
        <f t="shared" si="569"/>
        <v>1</v>
      </c>
      <c r="CN551">
        <f t="shared" si="570"/>
        <v>1</v>
      </c>
      <c r="CO551" t="s">
        <v>84</v>
      </c>
      <c r="CP551">
        <f t="shared" si="571"/>
        <v>3</v>
      </c>
      <c r="CQ551">
        <f t="shared" si="572"/>
        <v>1</v>
      </c>
      <c r="CR551" t="s">
        <v>84</v>
      </c>
      <c r="CS551">
        <f t="shared" si="573"/>
        <v>3</v>
      </c>
      <c r="CT551">
        <f t="shared" si="574"/>
        <v>1</v>
      </c>
      <c r="CU551" t="s">
        <v>112</v>
      </c>
      <c r="CV551">
        <f t="shared" si="575"/>
        <v>7</v>
      </c>
      <c r="CW551">
        <f t="shared" si="576"/>
        <v>1</v>
      </c>
      <c r="CX551" t="s">
        <v>145</v>
      </c>
      <c r="CY551">
        <f t="shared" si="577"/>
        <v>1</v>
      </c>
      <c r="CZ551">
        <f t="shared" si="578"/>
        <v>1</v>
      </c>
      <c r="DA551" t="s">
        <v>155</v>
      </c>
      <c r="DB551">
        <f t="shared" si="579"/>
        <v>1</v>
      </c>
      <c r="DC551">
        <f t="shared" si="580"/>
        <v>1</v>
      </c>
      <c r="DD551">
        <f t="shared" si="581"/>
        <v>67</v>
      </c>
      <c r="DE551">
        <f t="shared" si="582"/>
        <v>15</v>
      </c>
      <c r="DF551" s="7">
        <f t="shared" si="583"/>
        <v>4.4666666666666668</v>
      </c>
      <c r="DG551" s="8">
        <f t="shared" si="584"/>
        <v>0.57777777777777783</v>
      </c>
      <c r="DH551" s="1" t="s">
        <v>84</v>
      </c>
      <c r="DI551" s="1" t="s">
        <v>56</v>
      </c>
      <c r="DJ551" s="1" t="s">
        <v>56</v>
      </c>
      <c r="DK551" s="1" t="s">
        <v>56</v>
      </c>
      <c r="DL551" s="1" t="s">
        <v>68</v>
      </c>
      <c r="DM551" s="1" t="s">
        <v>65</v>
      </c>
      <c r="DN551" s="2" t="s">
        <v>56</v>
      </c>
      <c r="DO551" s="2" t="s">
        <v>56</v>
      </c>
      <c r="DP551" s="2" t="s">
        <v>56</v>
      </c>
      <c r="DQ551" s="2">
        <v>4</v>
      </c>
      <c r="DR551" s="2">
        <v>2</v>
      </c>
      <c r="DS551" s="2">
        <v>6</v>
      </c>
    </row>
    <row r="552" spans="1:123" x14ac:dyDescent="0.25">
      <c r="A552">
        <v>2018</v>
      </c>
      <c r="B552">
        <v>550</v>
      </c>
      <c r="C552" t="s">
        <v>118</v>
      </c>
      <c r="D552">
        <v>2</v>
      </c>
      <c r="E552">
        <v>74</v>
      </c>
      <c r="F552">
        <v>1944</v>
      </c>
      <c r="G552">
        <v>20</v>
      </c>
      <c r="H552">
        <f t="shared" si="521"/>
        <v>20</v>
      </c>
      <c r="I552" t="s">
        <v>90</v>
      </c>
      <c r="J552">
        <f t="shared" si="522"/>
        <v>1</v>
      </c>
      <c r="K552" t="s">
        <v>59</v>
      </c>
      <c r="L552">
        <f t="shared" si="523"/>
        <v>3</v>
      </c>
      <c r="M552" t="s">
        <v>59</v>
      </c>
      <c r="N552">
        <f t="shared" si="524"/>
        <v>5</v>
      </c>
      <c r="O552" t="s">
        <v>60</v>
      </c>
      <c r="P552">
        <f t="shared" si="525"/>
        <v>7</v>
      </c>
      <c r="Q552">
        <f t="shared" si="526"/>
        <v>1</v>
      </c>
      <c r="R552">
        <v>1</v>
      </c>
      <c r="S552" t="s">
        <v>56</v>
      </c>
      <c r="T552">
        <f t="shared" si="527"/>
        <v>0</v>
      </c>
      <c r="U552">
        <f t="shared" si="528"/>
        <v>0</v>
      </c>
      <c r="V552" t="s">
        <v>92</v>
      </c>
      <c r="W552">
        <v>45400</v>
      </c>
      <c r="X552">
        <v>0</v>
      </c>
      <c r="Y552">
        <v>0</v>
      </c>
      <c r="Z552" t="s">
        <v>109</v>
      </c>
      <c r="AA552">
        <f t="shared" si="529"/>
        <v>5</v>
      </c>
      <c r="AB552">
        <f t="shared" si="530"/>
        <v>1</v>
      </c>
      <c r="AC552" t="s">
        <v>126</v>
      </c>
      <c r="AD552" s="6">
        <f t="shared" si="531"/>
        <v>5</v>
      </c>
      <c r="AE552">
        <f t="shared" si="532"/>
        <v>1</v>
      </c>
      <c r="AF552" t="s">
        <v>75</v>
      </c>
      <c r="AG552" t="s">
        <v>178</v>
      </c>
      <c r="AH552" t="s">
        <v>56</v>
      </c>
      <c r="AI552" s="6" t="str">
        <f t="shared" si="520"/>
        <v>Episcopal</v>
      </c>
      <c r="AJ552" t="s">
        <v>106</v>
      </c>
      <c r="AK552" s="6">
        <f t="shared" si="533"/>
        <v>1</v>
      </c>
      <c r="AL552" t="s">
        <v>106</v>
      </c>
      <c r="AM552" s="6">
        <f t="shared" si="533"/>
        <v>1</v>
      </c>
      <c r="AN552" s="6">
        <f t="shared" si="534"/>
        <v>0</v>
      </c>
      <c r="AO552" t="s">
        <v>128</v>
      </c>
      <c r="AP552">
        <f t="shared" si="535"/>
        <v>5</v>
      </c>
      <c r="AQ552">
        <f t="shared" si="536"/>
        <v>1</v>
      </c>
      <c r="AR552" t="s">
        <v>149</v>
      </c>
      <c r="AS552">
        <f t="shared" si="537"/>
        <v>5</v>
      </c>
      <c r="AT552">
        <f t="shared" si="538"/>
        <v>1</v>
      </c>
      <c r="AU552" t="s">
        <v>113</v>
      </c>
      <c r="AV552">
        <f t="shared" si="539"/>
        <v>3</v>
      </c>
      <c r="AW552">
        <f t="shared" si="540"/>
        <v>1</v>
      </c>
      <c r="AX552" t="s">
        <v>88</v>
      </c>
      <c r="AY552">
        <f t="shared" si="541"/>
        <v>7</v>
      </c>
      <c r="AZ552">
        <f t="shared" si="542"/>
        <v>1</v>
      </c>
      <c r="BA552" s="6">
        <f t="shared" si="543"/>
        <v>20</v>
      </c>
      <c r="BB552" s="6">
        <f t="shared" si="544"/>
        <v>4</v>
      </c>
      <c r="BC552" s="6">
        <f t="shared" si="545"/>
        <v>5</v>
      </c>
      <c r="BD552" s="9">
        <f t="shared" si="546"/>
        <v>0.66666666666666663</v>
      </c>
      <c r="BE552" t="s">
        <v>64</v>
      </c>
      <c r="BF552">
        <f t="shared" si="547"/>
        <v>4</v>
      </c>
      <c r="BG552">
        <f t="shared" si="548"/>
        <v>1</v>
      </c>
      <c r="BH552" t="s">
        <v>64</v>
      </c>
      <c r="BI552">
        <f t="shared" si="549"/>
        <v>4</v>
      </c>
      <c r="BJ552">
        <f t="shared" si="550"/>
        <v>1</v>
      </c>
      <c r="BK552" t="s">
        <v>56</v>
      </c>
      <c r="BL552">
        <f t="shared" si="551"/>
        <v>0</v>
      </c>
      <c r="BM552">
        <f t="shared" si="552"/>
        <v>0</v>
      </c>
      <c r="BN552" t="s">
        <v>56</v>
      </c>
      <c r="BO552">
        <f t="shared" si="553"/>
        <v>0</v>
      </c>
      <c r="BP552">
        <f t="shared" si="554"/>
        <v>0</v>
      </c>
      <c r="BQ552" t="s">
        <v>66</v>
      </c>
      <c r="BR552">
        <f t="shared" si="555"/>
        <v>1</v>
      </c>
      <c r="BS552">
        <f t="shared" si="556"/>
        <v>1</v>
      </c>
      <c r="BT552" t="s">
        <v>74</v>
      </c>
      <c r="BU552">
        <f t="shared" si="557"/>
        <v>7</v>
      </c>
      <c r="BV552">
        <f t="shared" si="558"/>
        <v>1</v>
      </c>
      <c r="BW552" t="s">
        <v>79</v>
      </c>
      <c r="BX552">
        <f t="shared" si="559"/>
        <v>1</v>
      </c>
      <c r="BY552">
        <f t="shared" si="560"/>
        <v>1</v>
      </c>
      <c r="BZ552" t="s">
        <v>147</v>
      </c>
      <c r="CA552">
        <f t="shared" si="561"/>
        <v>3</v>
      </c>
      <c r="CB552">
        <f t="shared" si="562"/>
        <v>1</v>
      </c>
      <c r="CC552" t="s">
        <v>78</v>
      </c>
      <c r="CD552">
        <f t="shared" si="563"/>
        <v>1</v>
      </c>
      <c r="CE552">
        <f t="shared" si="564"/>
        <v>1</v>
      </c>
      <c r="CF552" t="s">
        <v>82</v>
      </c>
      <c r="CG552">
        <f t="shared" si="565"/>
        <v>1</v>
      </c>
      <c r="CH552">
        <f t="shared" si="566"/>
        <v>1</v>
      </c>
      <c r="CI552" t="s">
        <v>74</v>
      </c>
      <c r="CJ552">
        <f t="shared" si="567"/>
        <v>7</v>
      </c>
      <c r="CK552">
        <f t="shared" si="568"/>
        <v>1</v>
      </c>
      <c r="CL552" t="s">
        <v>78</v>
      </c>
      <c r="CM552">
        <f t="shared" si="569"/>
        <v>7</v>
      </c>
      <c r="CN552">
        <f t="shared" si="570"/>
        <v>1</v>
      </c>
      <c r="CO552" t="s">
        <v>83</v>
      </c>
      <c r="CP552">
        <f t="shared" si="571"/>
        <v>4</v>
      </c>
      <c r="CQ552">
        <f t="shared" si="572"/>
        <v>1</v>
      </c>
      <c r="CR552" t="s">
        <v>83</v>
      </c>
      <c r="CS552">
        <f t="shared" si="573"/>
        <v>4</v>
      </c>
      <c r="CT552">
        <f t="shared" si="574"/>
        <v>1</v>
      </c>
      <c r="CU552" t="s">
        <v>83</v>
      </c>
      <c r="CV552">
        <f t="shared" si="575"/>
        <v>4</v>
      </c>
      <c r="CW552">
        <f t="shared" si="576"/>
        <v>1</v>
      </c>
      <c r="CX552" t="s">
        <v>83</v>
      </c>
      <c r="CY552">
        <f t="shared" si="577"/>
        <v>4</v>
      </c>
      <c r="CZ552">
        <f t="shared" si="578"/>
        <v>1</v>
      </c>
      <c r="DA552" t="s">
        <v>86</v>
      </c>
      <c r="DB552">
        <f t="shared" si="579"/>
        <v>3</v>
      </c>
      <c r="DC552">
        <f t="shared" si="580"/>
        <v>1</v>
      </c>
      <c r="DD552">
        <f t="shared" si="581"/>
        <v>51</v>
      </c>
      <c r="DE552">
        <f t="shared" si="582"/>
        <v>14</v>
      </c>
      <c r="DF552" s="7">
        <f t="shared" si="583"/>
        <v>3.6428571428571428</v>
      </c>
      <c r="DG552" s="8">
        <f t="shared" si="584"/>
        <v>0.44047619047619047</v>
      </c>
      <c r="DH552" s="1" t="s">
        <v>83</v>
      </c>
      <c r="DI552" s="1" t="s">
        <v>56</v>
      </c>
      <c r="DJ552" s="1" t="s">
        <v>65</v>
      </c>
      <c r="DK552" s="1" t="s">
        <v>56</v>
      </c>
      <c r="DL552" s="1" t="s">
        <v>68</v>
      </c>
      <c r="DM552" s="1" t="s">
        <v>56</v>
      </c>
      <c r="DN552" s="2" t="s">
        <v>56</v>
      </c>
      <c r="DO552" s="2">
        <v>4</v>
      </c>
      <c r="DP552" s="2">
        <v>4</v>
      </c>
      <c r="DQ552" s="2">
        <v>4</v>
      </c>
      <c r="DR552" s="2">
        <v>4</v>
      </c>
      <c r="DS552" s="2">
        <v>4</v>
      </c>
    </row>
    <row r="553" spans="1:123" x14ac:dyDescent="0.25">
      <c r="A553">
        <v>2018</v>
      </c>
      <c r="B553">
        <v>551</v>
      </c>
      <c r="C553" t="s">
        <v>102</v>
      </c>
      <c r="D553">
        <v>2</v>
      </c>
      <c r="E553">
        <v>65</v>
      </c>
      <c r="F553">
        <v>1953</v>
      </c>
      <c r="G553">
        <v>16</v>
      </c>
      <c r="H553">
        <f t="shared" si="521"/>
        <v>16</v>
      </c>
      <c r="I553" t="s">
        <v>58</v>
      </c>
      <c r="J553">
        <f t="shared" si="522"/>
        <v>2</v>
      </c>
      <c r="K553" t="s">
        <v>59</v>
      </c>
      <c r="L553">
        <f t="shared" si="523"/>
        <v>3</v>
      </c>
      <c r="M553" t="s">
        <v>59</v>
      </c>
      <c r="N553">
        <f t="shared" si="524"/>
        <v>5</v>
      </c>
      <c r="O553" t="s">
        <v>132</v>
      </c>
      <c r="P553">
        <f t="shared" si="525"/>
        <v>1</v>
      </c>
      <c r="Q553">
        <f t="shared" si="526"/>
        <v>1</v>
      </c>
      <c r="R553">
        <v>2</v>
      </c>
      <c r="S553" t="s">
        <v>56</v>
      </c>
      <c r="T553">
        <f t="shared" si="527"/>
        <v>0</v>
      </c>
      <c r="U553">
        <f t="shared" si="528"/>
        <v>0</v>
      </c>
      <c r="V553" t="s">
        <v>92</v>
      </c>
      <c r="W553">
        <v>30645</v>
      </c>
      <c r="X553">
        <v>9647.5</v>
      </c>
      <c r="Y553">
        <v>14896.25</v>
      </c>
      <c r="Z553" t="s">
        <v>109</v>
      </c>
      <c r="AA553">
        <f t="shared" si="529"/>
        <v>5</v>
      </c>
      <c r="AB553">
        <f t="shared" si="530"/>
        <v>1</v>
      </c>
      <c r="AC553" t="s">
        <v>71</v>
      </c>
      <c r="AD553" s="6">
        <f t="shared" si="531"/>
        <v>4</v>
      </c>
      <c r="AE553">
        <f t="shared" si="532"/>
        <v>1</v>
      </c>
      <c r="AF553" t="s">
        <v>95</v>
      </c>
      <c r="AG553" t="s">
        <v>56</v>
      </c>
      <c r="AH553" t="s">
        <v>56</v>
      </c>
      <c r="AI553" s="6" t="str">
        <f t="shared" si="520"/>
        <v>Catholic</v>
      </c>
      <c r="AJ553" t="s">
        <v>71</v>
      </c>
      <c r="AK553" s="6">
        <f t="shared" si="533"/>
        <v>2</v>
      </c>
      <c r="AL553" t="s">
        <v>71</v>
      </c>
      <c r="AM553" s="6">
        <f t="shared" si="533"/>
        <v>2</v>
      </c>
      <c r="AN553" s="6">
        <f t="shared" si="534"/>
        <v>0</v>
      </c>
      <c r="AO553" t="s">
        <v>121</v>
      </c>
      <c r="AP553">
        <f t="shared" si="535"/>
        <v>7</v>
      </c>
      <c r="AQ553">
        <f t="shared" si="536"/>
        <v>1</v>
      </c>
      <c r="AR553" t="s">
        <v>73</v>
      </c>
      <c r="AS553">
        <f t="shared" si="537"/>
        <v>7</v>
      </c>
      <c r="AT553">
        <f t="shared" si="538"/>
        <v>1</v>
      </c>
      <c r="AU553" t="s">
        <v>87</v>
      </c>
      <c r="AV553">
        <f t="shared" si="539"/>
        <v>7</v>
      </c>
      <c r="AW553">
        <f t="shared" si="540"/>
        <v>1</v>
      </c>
      <c r="AX553" t="s">
        <v>88</v>
      </c>
      <c r="AY553">
        <f t="shared" si="541"/>
        <v>7</v>
      </c>
      <c r="AZ553">
        <f t="shared" si="542"/>
        <v>1</v>
      </c>
      <c r="BA553" s="6">
        <f t="shared" si="543"/>
        <v>28</v>
      </c>
      <c r="BB553" s="6">
        <f t="shared" si="544"/>
        <v>4</v>
      </c>
      <c r="BC553" s="6">
        <f t="shared" si="545"/>
        <v>7</v>
      </c>
      <c r="BD553" s="9">
        <f t="shared" si="546"/>
        <v>1</v>
      </c>
      <c r="BE553" t="s">
        <v>56</v>
      </c>
      <c r="BF553">
        <f t="shared" si="547"/>
        <v>0</v>
      </c>
      <c r="BG553">
        <f t="shared" si="548"/>
        <v>0</v>
      </c>
      <c r="BH553" t="s">
        <v>56</v>
      </c>
      <c r="BI553">
        <f t="shared" si="549"/>
        <v>0</v>
      </c>
      <c r="BJ553">
        <f t="shared" si="550"/>
        <v>0</v>
      </c>
      <c r="BK553" t="s">
        <v>64</v>
      </c>
      <c r="BL553">
        <f t="shared" si="551"/>
        <v>4</v>
      </c>
      <c r="BM553">
        <f t="shared" si="552"/>
        <v>1</v>
      </c>
      <c r="BN553" t="s">
        <v>64</v>
      </c>
      <c r="BO553">
        <f t="shared" si="553"/>
        <v>4</v>
      </c>
      <c r="BP553">
        <f t="shared" si="554"/>
        <v>1</v>
      </c>
      <c r="BQ553" t="s">
        <v>94</v>
      </c>
      <c r="BR553">
        <f t="shared" si="555"/>
        <v>7</v>
      </c>
      <c r="BS553">
        <f t="shared" si="556"/>
        <v>1</v>
      </c>
      <c r="BT553" t="s">
        <v>93</v>
      </c>
      <c r="BU553">
        <f t="shared" si="557"/>
        <v>1</v>
      </c>
      <c r="BV553">
        <f t="shared" si="558"/>
        <v>1</v>
      </c>
      <c r="BW553" t="s">
        <v>117</v>
      </c>
      <c r="BX553">
        <f t="shared" si="559"/>
        <v>3</v>
      </c>
      <c r="BY553">
        <f t="shared" si="560"/>
        <v>1</v>
      </c>
      <c r="BZ553" t="s">
        <v>80</v>
      </c>
      <c r="CA553">
        <f t="shared" si="561"/>
        <v>1</v>
      </c>
      <c r="CB553">
        <f t="shared" si="562"/>
        <v>1</v>
      </c>
      <c r="CC553" t="s">
        <v>78</v>
      </c>
      <c r="CD553">
        <f t="shared" si="563"/>
        <v>1</v>
      </c>
      <c r="CE553">
        <f t="shared" si="564"/>
        <v>1</v>
      </c>
      <c r="CF553" t="s">
        <v>82</v>
      </c>
      <c r="CG553">
        <f t="shared" si="565"/>
        <v>1</v>
      </c>
      <c r="CH553">
        <f t="shared" si="566"/>
        <v>1</v>
      </c>
      <c r="CI553" t="s">
        <v>78</v>
      </c>
      <c r="CJ553">
        <f t="shared" si="567"/>
        <v>1</v>
      </c>
      <c r="CK553">
        <f t="shared" si="568"/>
        <v>1</v>
      </c>
      <c r="CL553" t="s">
        <v>78</v>
      </c>
      <c r="CM553">
        <f t="shared" si="569"/>
        <v>7</v>
      </c>
      <c r="CN553">
        <f t="shared" si="570"/>
        <v>1</v>
      </c>
      <c r="CO553" t="s">
        <v>83</v>
      </c>
      <c r="CP553">
        <f t="shared" si="571"/>
        <v>4</v>
      </c>
      <c r="CQ553">
        <f t="shared" si="572"/>
        <v>1</v>
      </c>
      <c r="CR553" t="s">
        <v>83</v>
      </c>
      <c r="CS553">
        <f t="shared" si="573"/>
        <v>4</v>
      </c>
      <c r="CT553">
        <f t="shared" si="574"/>
        <v>1</v>
      </c>
      <c r="CU553" t="s">
        <v>83</v>
      </c>
      <c r="CV553">
        <f t="shared" si="575"/>
        <v>4</v>
      </c>
      <c r="CW553">
        <f t="shared" si="576"/>
        <v>1</v>
      </c>
      <c r="CX553" t="s">
        <v>83</v>
      </c>
      <c r="CY553">
        <f t="shared" si="577"/>
        <v>4</v>
      </c>
      <c r="CZ553">
        <f t="shared" si="578"/>
        <v>1</v>
      </c>
      <c r="DA553" t="s">
        <v>86</v>
      </c>
      <c r="DB553">
        <f t="shared" si="579"/>
        <v>3</v>
      </c>
      <c r="DC553">
        <f t="shared" si="580"/>
        <v>1</v>
      </c>
      <c r="DD553">
        <f t="shared" si="581"/>
        <v>49</v>
      </c>
      <c r="DE553">
        <f t="shared" si="582"/>
        <v>15</v>
      </c>
      <c r="DF553" s="7">
        <f t="shared" si="583"/>
        <v>3.2666666666666666</v>
      </c>
      <c r="DG553" s="8">
        <f t="shared" si="584"/>
        <v>0.37777777777777777</v>
      </c>
      <c r="DH553" s="1" t="s">
        <v>83</v>
      </c>
      <c r="DI553" s="1" t="s">
        <v>135</v>
      </c>
      <c r="DJ553" s="1" t="s">
        <v>56</v>
      </c>
      <c r="DK553" s="1" t="s">
        <v>56</v>
      </c>
      <c r="DL553" s="1" t="s">
        <v>64</v>
      </c>
      <c r="DM553" s="1" t="s">
        <v>65</v>
      </c>
      <c r="DN553" s="2" t="s">
        <v>56</v>
      </c>
      <c r="DO553" s="2" t="s">
        <v>56</v>
      </c>
      <c r="DP553" s="2" t="s">
        <v>56</v>
      </c>
      <c r="DQ553" s="2">
        <v>3</v>
      </c>
      <c r="DR553" s="2" t="s">
        <v>111</v>
      </c>
      <c r="DS553" s="2" t="s">
        <v>111</v>
      </c>
    </row>
    <row r="554" spans="1:123" x14ac:dyDescent="0.25">
      <c r="A554">
        <v>2018</v>
      </c>
      <c r="B554">
        <v>552</v>
      </c>
      <c r="C554" t="s">
        <v>118</v>
      </c>
      <c r="D554">
        <v>1</v>
      </c>
      <c r="E554">
        <v>61</v>
      </c>
      <c r="F554">
        <v>1957</v>
      </c>
      <c r="G554">
        <v>13</v>
      </c>
      <c r="H554">
        <f t="shared" si="521"/>
        <v>13</v>
      </c>
      <c r="I554" t="s">
        <v>58</v>
      </c>
      <c r="J554">
        <f t="shared" si="522"/>
        <v>2</v>
      </c>
      <c r="K554" t="s">
        <v>59</v>
      </c>
      <c r="L554">
        <f t="shared" si="523"/>
        <v>3</v>
      </c>
      <c r="M554" t="s">
        <v>59</v>
      </c>
      <c r="N554">
        <f t="shared" si="524"/>
        <v>5</v>
      </c>
      <c r="O554" t="s">
        <v>132</v>
      </c>
      <c r="P554">
        <f t="shared" si="525"/>
        <v>1</v>
      </c>
      <c r="Q554">
        <f t="shared" si="526"/>
        <v>1</v>
      </c>
      <c r="R554">
        <v>1</v>
      </c>
      <c r="S554" t="s">
        <v>101</v>
      </c>
      <c r="T554">
        <f t="shared" si="527"/>
        <v>1</v>
      </c>
      <c r="U554">
        <f t="shared" si="528"/>
        <v>1</v>
      </c>
      <c r="V554" t="s">
        <v>61</v>
      </c>
      <c r="W554">
        <v>119879.4173</v>
      </c>
      <c r="X554">
        <v>151050.72140000001</v>
      </c>
      <c r="Y554">
        <v>182695.90979999999</v>
      </c>
      <c r="Z554" t="s">
        <v>109</v>
      </c>
      <c r="AA554">
        <f t="shared" si="529"/>
        <v>5</v>
      </c>
      <c r="AB554">
        <f t="shared" si="530"/>
        <v>1</v>
      </c>
      <c r="AC554" t="s">
        <v>106</v>
      </c>
      <c r="AD554" s="6">
        <f t="shared" si="531"/>
        <v>6</v>
      </c>
      <c r="AE554">
        <f t="shared" si="532"/>
        <v>1</v>
      </c>
      <c r="AF554" t="s">
        <v>173</v>
      </c>
      <c r="AG554" t="s">
        <v>56</v>
      </c>
      <c r="AH554" t="s">
        <v>56</v>
      </c>
      <c r="AI554" s="6" t="str">
        <f t="shared" si="520"/>
        <v>Jewish</v>
      </c>
      <c r="AJ554" t="s">
        <v>106</v>
      </c>
      <c r="AK554" s="6">
        <f t="shared" si="533"/>
        <v>1</v>
      </c>
      <c r="AL554" t="s">
        <v>106</v>
      </c>
      <c r="AM554" s="6">
        <f t="shared" si="533"/>
        <v>1</v>
      </c>
      <c r="AN554" s="6">
        <f t="shared" si="534"/>
        <v>0</v>
      </c>
      <c r="AO554" t="s">
        <v>157</v>
      </c>
      <c r="AP554">
        <f t="shared" si="535"/>
        <v>2</v>
      </c>
      <c r="AQ554">
        <f t="shared" si="536"/>
        <v>1</v>
      </c>
      <c r="AR554" t="s">
        <v>129</v>
      </c>
      <c r="AS554">
        <f t="shared" si="537"/>
        <v>3</v>
      </c>
      <c r="AT554">
        <f t="shared" si="538"/>
        <v>1</v>
      </c>
      <c r="AU554" t="s">
        <v>113</v>
      </c>
      <c r="AV554">
        <f t="shared" si="539"/>
        <v>3</v>
      </c>
      <c r="AW554">
        <f t="shared" si="540"/>
        <v>1</v>
      </c>
      <c r="AX554" t="s">
        <v>114</v>
      </c>
      <c r="AY554">
        <f t="shared" si="541"/>
        <v>5</v>
      </c>
      <c r="AZ554">
        <f t="shared" si="542"/>
        <v>1</v>
      </c>
      <c r="BA554" s="6">
        <f t="shared" si="543"/>
        <v>13</v>
      </c>
      <c r="BB554" s="6">
        <f t="shared" si="544"/>
        <v>4</v>
      </c>
      <c r="BC554" s="6">
        <f t="shared" si="545"/>
        <v>3.25</v>
      </c>
      <c r="BD554" s="9">
        <f t="shared" si="546"/>
        <v>0.375</v>
      </c>
      <c r="BE554" t="s">
        <v>65</v>
      </c>
      <c r="BF554">
        <f t="shared" si="547"/>
        <v>7</v>
      </c>
      <c r="BG554">
        <f t="shared" si="548"/>
        <v>1</v>
      </c>
      <c r="BH554" t="s">
        <v>64</v>
      </c>
      <c r="BI554">
        <f t="shared" si="549"/>
        <v>4</v>
      </c>
      <c r="BJ554">
        <f t="shared" si="550"/>
        <v>1</v>
      </c>
      <c r="BK554" t="s">
        <v>56</v>
      </c>
      <c r="BL554">
        <f t="shared" si="551"/>
        <v>0</v>
      </c>
      <c r="BM554">
        <f t="shared" si="552"/>
        <v>0</v>
      </c>
      <c r="BN554" t="s">
        <v>56</v>
      </c>
      <c r="BO554">
        <f t="shared" si="553"/>
        <v>0</v>
      </c>
      <c r="BP554">
        <f t="shared" si="554"/>
        <v>0</v>
      </c>
      <c r="BQ554" t="s">
        <v>56</v>
      </c>
      <c r="BR554">
        <f t="shared" si="555"/>
        <v>0</v>
      </c>
      <c r="BS554">
        <f t="shared" si="556"/>
        <v>0</v>
      </c>
      <c r="BT554" t="s">
        <v>74</v>
      </c>
      <c r="BU554">
        <f t="shared" si="557"/>
        <v>7</v>
      </c>
      <c r="BV554">
        <f t="shared" si="558"/>
        <v>1</v>
      </c>
      <c r="BW554" t="s">
        <v>79</v>
      </c>
      <c r="BX554">
        <f t="shared" si="559"/>
        <v>1</v>
      </c>
      <c r="BY554">
        <f t="shared" si="560"/>
        <v>1</v>
      </c>
      <c r="BZ554" t="s">
        <v>80</v>
      </c>
      <c r="CA554">
        <f t="shared" si="561"/>
        <v>1</v>
      </c>
      <c r="CB554">
        <f t="shared" si="562"/>
        <v>1</v>
      </c>
      <c r="CC554" t="s">
        <v>78</v>
      </c>
      <c r="CD554">
        <f t="shared" si="563"/>
        <v>1</v>
      </c>
      <c r="CE554">
        <f t="shared" si="564"/>
        <v>1</v>
      </c>
      <c r="CF554" t="s">
        <v>82</v>
      </c>
      <c r="CG554">
        <f t="shared" si="565"/>
        <v>1</v>
      </c>
      <c r="CH554">
        <f t="shared" si="566"/>
        <v>1</v>
      </c>
      <c r="CI554" t="s">
        <v>74</v>
      </c>
      <c r="CJ554">
        <f t="shared" si="567"/>
        <v>7</v>
      </c>
      <c r="CK554">
        <f t="shared" si="568"/>
        <v>1</v>
      </c>
      <c r="CL554" t="s">
        <v>78</v>
      </c>
      <c r="CM554">
        <f t="shared" si="569"/>
        <v>7</v>
      </c>
      <c r="CN554">
        <f t="shared" si="570"/>
        <v>1</v>
      </c>
      <c r="CO554" t="s">
        <v>83</v>
      </c>
      <c r="CP554">
        <f t="shared" si="571"/>
        <v>4</v>
      </c>
      <c r="CQ554">
        <f t="shared" si="572"/>
        <v>1</v>
      </c>
      <c r="CR554" t="s">
        <v>83</v>
      </c>
      <c r="CS554">
        <f t="shared" si="573"/>
        <v>4</v>
      </c>
      <c r="CT554">
        <f t="shared" si="574"/>
        <v>1</v>
      </c>
      <c r="CU554" t="s">
        <v>83</v>
      </c>
      <c r="CV554">
        <f t="shared" si="575"/>
        <v>4</v>
      </c>
      <c r="CW554">
        <f t="shared" si="576"/>
        <v>1</v>
      </c>
      <c r="CX554" t="s">
        <v>83</v>
      </c>
      <c r="CY554">
        <f t="shared" si="577"/>
        <v>4</v>
      </c>
      <c r="CZ554">
        <f t="shared" si="578"/>
        <v>1</v>
      </c>
      <c r="DA554" t="s">
        <v>56</v>
      </c>
      <c r="DB554">
        <f t="shared" si="579"/>
        <v>0</v>
      </c>
      <c r="DC554">
        <f t="shared" si="580"/>
        <v>0</v>
      </c>
      <c r="DD554">
        <f t="shared" si="581"/>
        <v>45</v>
      </c>
      <c r="DE554">
        <f t="shared" si="582"/>
        <v>12</v>
      </c>
      <c r="DF554" s="7">
        <f t="shared" si="583"/>
        <v>3.75</v>
      </c>
      <c r="DG554" s="8">
        <f t="shared" si="584"/>
        <v>0.45833333333333331</v>
      </c>
      <c r="DH554" s="1" t="s">
        <v>83</v>
      </c>
      <c r="DI554" s="1" t="s">
        <v>56</v>
      </c>
      <c r="DJ554" s="1" t="s">
        <v>64</v>
      </c>
      <c r="DK554" s="1" t="s">
        <v>74</v>
      </c>
      <c r="DL554" s="1" t="s">
        <v>68</v>
      </c>
      <c r="DM554" s="1" t="s">
        <v>56</v>
      </c>
      <c r="DN554" s="2" t="s">
        <v>123</v>
      </c>
      <c r="DO554" s="2">
        <v>4</v>
      </c>
      <c r="DP554" s="2">
        <v>5</v>
      </c>
      <c r="DQ554" s="2">
        <v>4</v>
      </c>
      <c r="DR554" s="2">
        <v>4</v>
      </c>
      <c r="DS554" s="2">
        <v>4</v>
      </c>
    </row>
    <row r="555" spans="1:123" x14ac:dyDescent="0.25">
      <c r="A555">
        <v>2018</v>
      </c>
      <c r="B555">
        <v>553</v>
      </c>
      <c r="C555" t="s">
        <v>102</v>
      </c>
      <c r="D555">
        <v>2</v>
      </c>
      <c r="E555">
        <v>53</v>
      </c>
      <c r="F555">
        <v>1965</v>
      </c>
      <c r="G555">
        <v>16</v>
      </c>
      <c r="H555">
        <f t="shared" si="521"/>
        <v>16</v>
      </c>
      <c r="I555" t="s">
        <v>90</v>
      </c>
      <c r="J555">
        <f t="shared" si="522"/>
        <v>1</v>
      </c>
      <c r="K555" t="s">
        <v>59</v>
      </c>
      <c r="L555">
        <f t="shared" si="523"/>
        <v>3</v>
      </c>
      <c r="M555" t="s">
        <v>59</v>
      </c>
      <c r="N555">
        <f t="shared" si="524"/>
        <v>5</v>
      </c>
      <c r="O555" t="s">
        <v>132</v>
      </c>
      <c r="P555">
        <f t="shared" si="525"/>
        <v>1</v>
      </c>
      <c r="Q555">
        <f t="shared" si="526"/>
        <v>1</v>
      </c>
      <c r="R555">
        <v>3</v>
      </c>
      <c r="S555" t="s">
        <v>56</v>
      </c>
      <c r="T555">
        <f t="shared" si="527"/>
        <v>0</v>
      </c>
      <c r="U555">
        <f t="shared" si="528"/>
        <v>0</v>
      </c>
      <c r="V555" t="s">
        <v>92</v>
      </c>
      <c r="W555">
        <v>72640</v>
      </c>
      <c r="X555">
        <v>45400</v>
      </c>
      <c r="Y555">
        <v>70100</v>
      </c>
      <c r="Z555" t="s">
        <v>109</v>
      </c>
      <c r="AA555">
        <f t="shared" si="529"/>
        <v>5</v>
      </c>
      <c r="AB555">
        <f t="shared" si="530"/>
        <v>1</v>
      </c>
      <c r="AC555" t="s">
        <v>71</v>
      </c>
      <c r="AD555" s="6">
        <f t="shared" si="531"/>
        <v>4</v>
      </c>
      <c r="AE555">
        <f t="shared" si="532"/>
        <v>1</v>
      </c>
      <c r="AF555" t="s">
        <v>95</v>
      </c>
      <c r="AG555" t="s">
        <v>56</v>
      </c>
      <c r="AH555" t="s">
        <v>56</v>
      </c>
      <c r="AI555" s="6" t="str">
        <f t="shared" si="520"/>
        <v>Catholic</v>
      </c>
      <c r="AJ555" t="s">
        <v>71</v>
      </c>
      <c r="AK555" s="6">
        <f t="shared" si="533"/>
        <v>2</v>
      </c>
      <c r="AL555" t="s">
        <v>71</v>
      </c>
      <c r="AM555" s="6">
        <f t="shared" si="533"/>
        <v>2</v>
      </c>
      <c r="AN555" s="6">
        <f t="shared" si="534"/>
        <v>0</v>
      </c>
      <c r="AO555" t="s">
        <v>134</v>
      </c>
      <c r="AP555">
        <f t="shared" si="535"/>
        <v>7</v>
      </c>
      <c r="AQ555">
        <f t="shared" si="536"/>
        <v>1</v>
      </c>
      <c r="AR555" t="s">
        <v>73</v>
      </c>
      <c r="AS555">
        <f t="shared" si="537"/>
        <v>7</v>
      </c>
      <c r="AT555">
        <f t="shared" si="538"/>
        <v>1</v>
      </c>
      <c r="AU555" t="s">
        <v>100</v>
      </c>
      <c r="AV555">
        <f t="shared" si="539"/>
        <v>5</v>
      </c>
      <c r="AW555">
        <f t="shared" si="540"/>
        <v>1</v>
      </c>
      <c r="AX555" t="s">
        <v>114</v>
      </c>
      <c r="AY555">
        <f t="shared" si="541"/>
        <v>5</v>
      </c>
      <c r="AZ555">
        <f t="shared" si="542"/>
        <v>1</v>
      </c>
      <c r="BA555" s="6">
        <f t="shared" si="543"/>
        <v>24</v>
      </c>
      <c r="BB555" s="6">
        <f t="shared" si="544"/>
        <v>4</v>
      </c>
      <c r="BC555" s="6">
        <f t="shared" si="545"/>
        <v>6</v>
      </c>
      <c r="BD555" s="9">
        <f t="shared" si="546"/>
        <v>0.83333333333333337</v>
      </c>
      <c r="BE555" t="s">
        <v>64</v>
      </c>
      <c r="BF555">
        <f t="shared" si="547"/>
        <v>4</v>
      </c>
      <c r="BG555">
        <f t="shared" si="548"/>
        <v>1</v>
      </c>
      <c r="BH555" t="s">
        <v>65</v>
      </c>
      <c r="BI555">
        <f t="shared" si="549"/>
        <v>7</v>
      </c>
      <c r="BJ555">
        <f t="shared" si="550"/>
        <v>1</v>
      </c>
      <c r="BK555" t="s">
        <v>56</v>
      </c>
      <c r="BL555">
        <f t="shared" si="551"/>
        <v>0</v>
      </c>
      <c r="BM555">
        <f t="shared" si="552"/>
        <v>0</v>
      </c>
      <c r="BN555" t="s">
        <v>56</v>
      </c>
      <c r="BO555">
        <f t="shared" si="553"/>
        <v>0</v>
      </c>
      <c r="BP555">
        <f t="shared" si="554"/>
        <v>0</v>
      </c>
      <c r="BQ555" t="s">
        <v>66</v>
      </c>
      <c r="BR555">
        <f t="shared" si="555"/>
        <v>1</v>
      </c>
      <c r="BS555">
        <f t="shared" si="556"/>
        <v>1</v>
      </c>
      <c r="BT555" t="s">
        <v>74</v>
      </c>
      <c r="BU555">
        <f t="shared" si="557"/>
        <v>7</v>
      </c>
      <c r="BV555">
        <f t="shared" si="558"/>
        <v>1</v>
      </c>
      <c r="BW555" t="s">
        <v>79</v>
      </c>
      <c r="BX555">
        <f t="shared" si="559"/>
        <v>1</v>
      </c>
      <c r="BY555">
        <f t="shared" si="560"/>
        <v>1</v>
      </c>
      <c r="BZ555" t="s">
        <v>147</v>
      </c>
      <c r="CA555">
        <f t="shared" si="561"/>
        <v>3</v>
      </c>
      <c r="CB555">
        <f t="shared" si="562"/>
        <v>1</v>
      </c>
      <c r="CC555" t="s">
        <v>78</v>
      </c>
      <c r="CD555">
        <f t="shared" si="563"/>
        <v>1</v>
      </c>
      <c r="CE555">
        <f t="shared" si="564"/>
        <v>1</v>
      </c>
      <c r="CF555" t="s">
        <v>82</v>
      </c>
      <c r="CG555">
        <f t="shared" si="565"/>
        <v>1</v>
      </c>
      <c r="CH555">
        <f t="shared" si="566"/>
        <v>1</v>
      </c>
      <c r="CI555" t="s">
        <v>74</v>
      </c>
      <c r="CJ555">
        <f t="shared" si="567"/>
        <v>7</v>
      </c>
      <c r="CK555">
        <f t="shared" si="568"/>
        <v>1</v>
      </c>
      <c r="CL555" t="s">
        <v>78</v>
      </c>
      <c r="CM555">
        <f t="shared" si="569"/>
        <v>7</v>
      </c>
      <c r="CN555">
        <f t="shared" si="570"/>
        <v>1</v>
      </c>
      <c r="CO555" t="s">
        <v>83</v>
      </c>
      <c r="CP555">
        <f t="shared" si="571"/>
        <v>4</v>
      </c>
      <c r="CQ555">
        <f t="shared" si="572"/>
        <v>1</v>
      </c>
      <c r="CR555" t="s">
        <v>83</v>
      </c>
      <c r="CS555">
        <f t="shared" si="573"/>
        <v>4</v>
      </c>
      <c r="CT555">
        <f t="shared" si="574"/>
        <v>1</v>
      </c>
      <c r="CU555" t="s">
        <v>83</v>
      </c>
      <c r="CV555">
        <f t="shared" si="575"/>
        <v>4</v>
      </c>
      <c r="CW555">
        <f t="shared" si="576"/>
        <v>1</v>
      </c>
      <c r="CX555" t="s">
        <v>83</v>
      </c>
      <c r="CY555">
        <f t="shared" si="577"/>
        <v>4</v>
      </c>
      <c r="CZ555">
        <f t="shared" si="578"/>
        <v>1</v>
      </c>
      <c r="DA555" t="s">
        <v>86</v>
      </c>
      <c r="DB555">
        <f t="shared" si="579"/>
        <v>3</v>
      </c>
      <c r="DC555">
        <f t="shared" si="580"/>
        <v>1</v>
      </c>
      <c r="DD555">
        <f t="shared" si="581"/>
        <v>54</v>
      </c>
      <c r="DE555">
        <f t="shared" si="582"/>
        <v>14</v>
      </c>
      <c r="DF555" s="7">
        <f t="shared" si="583"/>
        <v>3.8571428571428572</v>
      </c>
      <c r="DG555" s="8">
        <f t="shared" si="584"/>
        <v>0.47619047619047622</v>
      </c>
      <c r="DH555" s="1" t="s">
        <v>83</v>
      </c>
      <c r="DI555" s="1" t="s">
        <v>135</v>
      </c>
      <c r="DJ555" s="1" t="s">
        <v>65</v>
      </c>
      <c r="DK555" s="1" t="s">
        <v>56</v>
      </c>
      <c r="DL555" s="1" t="s">
        <v>127</v>
      </c>
      <c r="DM555" s="1" t="s">
        <v>56</v>
      </c>
      <c r="DN555" s="2" t="s">
        <v>56</v>
      </c>
      <c r="DO555" s="2">
        <v>4</v>
      </c>
      <c r="DP555" s="2">
        <v>5</v>
      </c>
      <c r="DQ555" s="2">
        <v>4</v>
      </c>
      <c r="DR555" s="2">
        <v>4</v>
      </c>
      <c r="DS555" s="2">
        <v>4</v>
      </c>
    </row>
    <row r="556" spans="1:123" x14ac:dyDescent="0.25">
      <c r="A556">
        <v>2018</v>
      </c>
      <c r="B556">
        <v>554</v>
      </c>
      <c r="C556" t="s">
        <v>57</v>
      </c>
      <c r="D556">
        <v>0</v>
      </c>
      <c r="E556">
        <v>21</v>
      </c>
      <c r="F556">
        <v>1997</v>
      </c>
      <c r="G556">
        <v>12</v>
      </c>
      <c r="H556">
        <f t="shared" si="521"/>
        <v>12</v>
      </c>
      <c r="I556" t="s">
        <v>90</v>
      </c>
      <c r="J556">
        <f t="shared" si="522"/>
        <v>1</v>
      </c>
      <c r="K556" t="s">
        <v>142</v>
      </c>
      <c r="L556">
        <f t="shared" si="523"/>
        <v>1</v>
      </c>
      <c r="M556" t="s">
        <v>59</v>
      </c>
      <c r="N556">
        <f t="shared" si="524"/>
        <v>5</v>
      </c>
      <c r="O556" t="s">
        <v>125</v>
      </c>
      <c r="P556">
        <f t="shared" si="525"/>
        <v>4</v>
      </c>
      <c r="Q556">
        <f t="shared" si="526"/>
        <v>1</v>
      </c>
      <c r="R556">
        <v>6</v>
      </c>
      <c r="S556" t="s">
        <v>101</v>
      </c>
      <c r="T556">
        <f t="shared" si="527"/>
        <v>1</v>
      </c>
      <c r="U556">
        <f t="shared" si="528"/>
        <v>1</v>
      </c>
      <c r="V556" t="s">
        <v>92</v>
      </c>
      <c r="W556">
        <v>37455</v>
      </c>
      <c r="X556">
        <v>2951</v>
      </c>
      <c r="Y556">
        <v>4556.5</v>
      </c>
      <c r="Z556" t="s">
        <v>109</v>
      </c>
      <c r="AA556">
        <f t="shared" si="529"/>
        <v>5</v>
      </c>
      <c r="AB556">
        <f t="shared" si="530"/>
        <v>1</v>
      </c>
      <c r="AC556" t="s">
        <v>71</v>
      </c>
      <c r="AD556" s="6">
        <f t="shared" si="531"/>
        <v>4</v>
      </c>
      <c r="AE556">
        <f t="shared" si="532"/>
        <v>1</v>
      </c>
      <c r="AF556" t="s">
        <v>75</v>
      </c>
      <c r="AG556" t="s">
        <v>70</v>
      </c>
      <c r="AH556" t="s">
        <v>56</v>
      </c>
      <c r="AI556" s="6" t="str">
        <f t="shared" si="520"/>
        <v>No denomination</v>
      </c>
      <c r="AJ556" t="s">
        <v>71</v>
      </c>
      <c r="AK556" s="6">
        <f t="shared" si="533"/>
        <v>2</v>
      </c>
      <c r="AL556" t="s">
        <v>71</v>
      </c>
      <c r="AM556" s="6">
        <f t="shared" si="533"/>
        <v>2</v>
      </c>
      <c r="AN556" s="6">
        <f t="shared" si="534"/>
        <v>0</v>
      </c>
      <c r="AO556" t="s">
        <v>134</v>
      </c>
      <c r="AP556">
        <f t="shared" si="535"/>
        <v>7</v>
      </c>
      <c r="AQ556">
        <f t="shared" si="536"/>
        <v>1</v>
      </c>
      <c r="AR556" t="s">
        <v>129</v>
      </c>
      <c r="AS556">
        <f t="shared" si="537"/>
        <v>3</v>
      </c>
      <c r="AT556">
        <f t="shared" si="538"/>
        <v>1</v>
      </c>
      <c r="AU556" t="s">
        <v>100</v>
      </c>
      <c r="AV556">
        <f t="shared" si="539"/>
        <v>5</v>
      </c>
      <c r="AW556">
        <f t="shared" si="540"/>
        <v>1</v>
      </c>
      <c r="AX556" t="s">
        <v>114</v>
      </c>
      <c r="AY556">
        <f t="shared" si="541"/>
        <v>5</v>
      </c>
      <c r="AZ556">
        <f t="shared" si="542"/>
        <v>1</v>
      </c>
      <c r="BA556" s="6">
        <f t="shared" si="543"/>
        <v>20</v>
      </c>
      <c r="BB556" s="6">
        <f t="shared" si="544"/>
        <v>4</v>
      </c>
      <c r="BC556" s="6">
        <f t="shared" si="545"/>
        <v>5</v>
      </c>
      <c r="BD556" s="9">
        <f t="shared" si="546"/>
        <v>0.66666666666666663</v>
      </c>
      <c r="BE556" t="s">
        <v>56</v>
      </c>
      <c r="BF556">
        <f t="shared" si="547"/>
        <v>0</v>
      </c>
      <c r="BG556">
        <f t="shared" si="548"/>
        <v>0</v>
      </c>
      <c r="BH556" t="s">
        <v>56</v>
      </c>
      <c r="BI556">
        <f t="shared" si="549"/>
        <v>0</v>
      </c>
      <c r="BJ556">
        <f t="shared" si="550"/>
        <v>0</v>
      </c>
      <c r="BK556" t="s">
        <v>65</v>
      </c>
      <c r="BL556">
        <f t="shared" si="551"/>
        <v>7</v>
      </c>
      <c r="BM556">
        <f t="shared" si="552"/>
        <v>1</v>
      </c>
      <c r="BN556" t="s">
        <v>64</v>
      </c>
      <c r="BO556">
        <f t="shared" si="553"/>
        <v>4</v>
      </c>
      <c r="BP556">
        <f t="shared" si="554"/>
        <v>1</v>
      </c>
      <c r="BQ556" t="s">
        <v>94</v>
      </c>
      <c r="BR556">
        <f t="shared" si="555"/>
        <v>7</v>
      </c>
      <c r="BS556">
        <f t="shared" si="556"/>
        <v>1</v>
      </c>
      <c r="BT556" t="s">
        <v>78</v>
      </c>
      <c r="BU556">
        <f t="shared" si="557"/>
        <v>1</v>
      </c>
      <c r="BV556">
        <f t="shared" si="558"/>
        <v>1</v>
      </c>
      <c r="BW556" t="s">
        <v>56</v>
      </c>
      <c r="BX556">
        <f t="shared" si="559"/>
        <v>0</v>
      </c>
      <c r="BY556">
        <f t="shared" si="560"/>
        <v>0</v>
      </c>
      <c r="BZ556" t="s">
        <v>56</v>
      </c>
      <c r="CA556">
        <f t="shared" si="561"/>
        <v>0</v>
      </c>
      <c r="CB556">
        <f t="shared" si="562"/>
        <v>0</v>
      </c>
      <c r="CC556" t="s">
        <v>56</v>
      </c>
      <c r="CD556">
        <f t="shared" si="563"/>
        <v>0</v>
      </c>
      <c r="CE556">
        <f t="shared" si="564"/>
        <v>0</v>
      </c>
      <c r="CF556" t="s">
        <v>56</v>
      </c>
      <c r="CG556">
        <f t="shared" si="565"/>
        <v>0</v>
      </c>
      <c r="CH556">
        <f t="shared" si="566"/>
        <v>0</v>
      </c>
      <c r="CI556" t="s">
        <v>56</v>
      </c>
      <c r="CJ556">
        <f t="shared" si="567"/>
        <v>0</v>
      </c>
      <c r="CK556">
        <f t="shared" si="568"/>
        <v>0</v>
      </c>
      <c r="CL556" t="s">
        <v>56</v>
      </c>
      <c r="CM556">
        <f t="shared" si="569"/>
        <v>0</v>
      </c>
      <c r="CN556">
        <f t="shared" si="570"/>
        <v>0</v>
      </c>
      <c r="CO556" t="s">
        <v>56</v>
      </c>
      <c r="CP556">
        <f t="shared" si="571"/>
        <v>0</v>
      </c>
      <c r="CQ556">
        <f t="shared" si="572"/>
        <v>0</v>
      </c>
      <c r="CR556" t="s">
        <v>56</v>
      </c>
      <c r="CS556">
        <f t="shared" si="573"/>
        <v>0</v>
      </c>
      <c r="CT556">
        <f t="shared" si="574"/>
        <v>0</v>
      </c>
      <c r="CU556" t="s">
        <v>56</v>
      </c>
      <c r="CV556">
        <f t="shared" si="575"/>
        <v>0</v>
      </c>
      <c r="CW556">
        <f t="shared" si="576"/>
        <v>0</v>
      </c>
      <c r="CX556" t="s">
        <v>56</v>
      </c>
      <c r="CY556">
        <f t="shared" si="577"/>
        <v>0</v>
      </c>
      <c r="CZ556">
        <f t="shared" si="578"/>
        <v>0</v>
      </c>
      <c r="DA556" t="s">
        <v>86</v>
      </c>
      <c r="DB556">
        <f t="shared" si="579"/>
        <v>3</v>
      </c>
      <c r="DC556">
        <f t="shared" si="580"/>
        <v>1</v>
      </c>
      <c r="DD556">
        <f t="shared" si="581"/>
        <v>22</v>
      </c>
      <c r="DE556">
        <f t="shared" si="582"/>
        <v>5</v>
      </c>
      <c r="DF556" s="7">
        <f t="shared" si="583"/>
        <v>4.4000000000000004</v>
      </c>
      <c r="DG556" s="8">
        <f t="shared" si="584"/>
        <v>0.56666666666666676</v>
      </c>
      <c r="DH556" s="1" t="s">
        <v>56</v>
      </c>
      <c r="DI556" s="1" t="s">
        <v>135</v>
      </c>
      <c r="DJ556" s="1" t="s">
        <v>56</v>
      </c>
      <c r="DK556" s="1" t="s">
        <v>78</v>
      </c>
      <c r="DL556" s="1" t="s">
        <v>68</v>
      </c>
      <c r="DM556" s="1" t="s">
        <v>64</v>
      </c>
      <c r="DN556" s="2">
        <v>2</v>
      </c>
      <c r="DO556" s="2" t="s">
        <v>56</v>
      </c>
      <c r="DP556" s="2" t="s">
        <v>56</v>
      </c>
      <c r="DQ556" s="2" t="s">
        <v>56</v>
      </c>
      <c r="DR556" s="2" t="s">
        <v>56</v>
      </c>
      <c r="DS556" s="2" t="s">
        <v>56</v>
      </c>
    </row>
    <row r="557" spans="1:123" x14ac:dyDescent="0.25">
      <c r="A557">
        <v>2018</v>
      </c>
      <c r="B557">
        <v>555</v>
      </c>
      <c r="C557" t="s">
        <v>102</v>
      </c>
      <c r="D557">
        <v>2</v>
      </c>
      <c r="E557">
        <v>41</v>
      </c>
      <c r="F557">
        <v>1977</v>
      </c>
      <c r="G557">
        <v>17</v>
      </c>
      <c r="H557">
        <f t="shared" si="521"/>
        <v>17</v>
      </c>
      <c r="I557" t="s">
        <v>90</v>
      </c>
      <c r="J557">
        <f t="shared" si="522"/>
        <v>1</v>
      </c>
      <c r="K557" t="s">
        <v>59</v>
      </c>
      <c r="L557">
        <f t="shared" si="523"/>
        <v>3</v>
      </c>
      <c r="M557" t="s">
        <v>59</v>
      </c>
      <c r="N557">
        <f t="shared" si="524"/>
        <v>5</v>
      </c>
      <c r="O557" t="s">
        <v>125</v>
      </c>
      <c r="P557">
        <f t="shared" si="525"/>
        <v>4</v>
      </c>
      <c r="Q557">
        <f t="shared" si="526"/>
        <v>1</v>
      </c>
      <c r="R557">
        <v>2</v>
      </c>
      <c r="S557" t="s">
        <v>101</v>
      </c>
      <c r="T557">
        <f t="shared" si="527"/>
        <v>1</v>
      </c>
      <c r="U557">
        <f t="shared" si="528"/>
        <v>1</v>
      </c>
      <c r="V557" t="s">
        <v>92</v>
      </c>
      <c r="W557">
        <v>30645</v>
      </c>
      <c r="X557">
        <v>0</v>
      </c>
      <c r="Y557">
        <v>0</v>
      </c>
      <c r="Z557" t="s">
        <v>109</v>
      </c>
      <c r="AA557">
        <f t="shared" si="529"/>
        <v>5</v>
      </c>
      <c r="AB557">
        <f t="shared" si="530"/>
        <v>1</v>
      </c>
      <c r="AC557" t="s">
        <v>71</v>
      </c>
      <c r="AD557" s="6">
        <f t="shared" si="531"/>
        <v>4</v>
      </c>
      <c r="AE557">
        <f t="shared" si="532"/>
        <v>1</v>
      </c>
      <c r="AF557" t="s">
        <v>95</v>
      </c>
      <c r="AG557" t="s">
        <v>56</v>
      </c>
      <c r="AH557" t="s">
        <v>56</v>
      </c>
      <c r="AI557" s="6" t="str">
        <f t="shared" si="520"/>
        <v>Catholic</v>
      </c>
      <c r="AJ557" t="s">
        <v>71</v>
      </c>
      <c r="AK557" s="6">
        <f t="shared" si="533"/>
        <v>2</v>
      </c>
      <c r="AL557" t="s">
        <v>71</v>
      </c>
      <c r="AM557" s="6">
        <f t="shared" si="533"/>
        <v>2</v>
      </c>
      <c r="AN557" s="6">
        <f t="shared" si="534"/>
        <v>0</v>
      </c>
      <c r="AO557" t="s">
        <v>134</v>
      </c>
      <c r="AP557">
        <f t="shared" si="535"/>
        <v>7</v>
      </c>
      <c r="AQ557">
        <f t="shared" si="536"/>
        <v>1</v>
      </c>
      <c r="AR557" t="s">
        <v>73</v>
      </c>
      <c r="AS557">
        <f t="shared" si="537"/>
        <v>7</v>
      </c>
      <c r="AT557">
        <f t="shared" si="538"/>
        <v>1</v>
      </c>
      <c r="AU557" t="s">
        <v>100</v>
      </c>
      <c r="AV557">
        <f t="shared" si="539"/>
        <v>5</v>
      </c>
      <c r="AW557">
        <f t="shared" si="540"/>
        <v>1</v>
      </c>
      <c r="AX557" t="s">
        <v>88</v>
      </c>
      <c r="AY557">
        <f t="shared" si="541"/>
        <v>7</v>
      </c>
      <c r="AZ557">
        <f t="shared" si="542"/>
        <v>1</v>
      </c>
      <c r="BA557" s="6">
        <f t="shared" si="543"/>
        <v>26</v>
      </c>
      <c r="BB557" s="6">
        <f t="shared" si="544"/>
        <v>4</v>
      </c>
      <c r="BC557" s="6">
        <f t="shared" si="545"/>
        <v>6.5</v>
      </c>
      <c r="BD557" s="9">
        <f t="shared" si="546"/>
        <v>0.91666666666666663</v>
      </c>
      <c r="BE557" t="s">
        <v>64</v>
      </c>
      <c r="BF557">
        <f t="shared" si="547"/>
        <v>4</v>
      </c>
      <c r="BG557">
        <f t="shared" si="548"/>
        <v>1</v>
      </c>
      <c r="BH557" t="s">
        <v>65</v>
      </c>
      <c r="BI557">
        <f t="shared" si="549"/>
        <v>7</v>
      </c>
      <c r="BJ557">
        <f t="shared" si="550"/>
        <v>1</v>
      </c>
      <c r="BK557" t="s">
        <v>56</v>
      </c>
      <c r="BL557">
        <f t="shared" si="551"/>
        <v>0</v>
      </c>
      <c r="BM557">
        <f t="shared" si="552"/>
        <v>0</v>
      </c>
      <c r="BN557" t="s">
        <v>56</v>
      </c>
      <c r="BO557">
        <f t="shared" si="553"/>
        <v>0</v>
      </c>
      <c r="BP557">
        <f t="shared" si="554"/>
        <v>0</v>
      </c>
      <c r="BQ557" t="s">
        <v>56</v>
      </c>
      <c r="BR557">
        <f t="shared" si="555"/>
        <v>0</v>
      </c>
      <c r="BS557">
        <f t="shared" si="556"/>
        <v>0</v>
      </c>
      <c r="BT557" t="s">
        <v>74</v>
      </c>
      <c r="BU557">
        <f t="shared" si="557"/>
        <v>7</v>
      </c>
      <c r="BV557">
        <f t="shared" si="558"/>
        <v>1</v>
      </c>
      <c r="BW557" t="s">
        <v>117</v>
      </c>
      <c r="BX557">
        <f t="shared" si="559"/>
        <v>3</v>
      </c>
      <c r="BY557">
        <f t="shared" si="560"/>
        <v>1</v>
      </c>
      <c r="BZ557" t="s">
        <v>131</v>
      </c>
      <c r="CA557">
        <f t="shared" si="561"/>
        <v>5</v>
      </c>
      <c r="CB557">
        <f t="shared" si="562"/>
        <v>1</v>
      </c>
      <c r="CC557" t="s">
        <v>74</v>
      </c>
      <c r="CD557">
        <f t="shared" si="563"/>
        <v>7</v>
      </c>
      <c r="CE557">
        <f t="shared" si="564"/>
        <v>1</v>
      </c>
      <c r="CF557" t="s">
        <v>82</v>
      </c>
      <c r="CG557">
        <f t="shared" si="565"/>
        <v>1</v>
      </c>
      <c r="CH557">
        <f t="shared" si="566"/>
        <v>1</v>
      </c>
      <c r="CI557" t="s">
        <v>74</v>
      </c>
      <c r="CJ557">
        <f t="shared" si="567"/>
        <v>7</v>
      </c>
      <c r="CK557">
        <f t="shared" si="568"/>
        <v>1</v>
      </c>
      <c r="CL557" t="s">
        <v>78</v>
      </c>
      <c r="CM557">
        <f t="shared" si="569"/>
        <v>7</v>
      </c>
      <c r="CN557">
        <f t="shared" si="570"/>
        <v>1</v>
      </c>
      <c r="CO557" t="s">
        <v>67</v>
      </c>
      <c r="CP557">
        <f t="shared" si="571"/>
        <v>5</v>
      </c>
      <c r="CQ557">
        <f t="shared" si="572"/>
        <v>1</v>
      </c>
      <c r="CR557" t="s">
        <v>112</v>
      </c>
      <c r="CS557">
        <f t="shared" si="573"/>
        <v>7</v>
      </c>
      <c r="CT557">
        <f t="shared" si="574"/>
        <v>1</v>
      </c>
      <c r="CU557" t="s">
        <v>112</v>
      </c>
      <c r="CV557">
        <f t="shared" si="575"/>
        <v>7</v>
      </c>
      <c r="CW557">
        <f t="shared" si="576"/>
        <v>1</v>
      </c>
      <c r="CX557" t="s">
        <v>112</v>
      </c>
      <c r="CY557">
        <f t="shared" si="577"/>
        <v>7</v>
      </c>
      <c r="CZ557">
        <f t="shared" si="578"/>
        <v>1</v>
      </c>
      <c r="DA557" t="s">
        <v>56</v>
      </c>
      <c r="DB557">
        <f t="shared" si="579"/>
        <v>0</v>
      </c>
      <c r="DC557">
        <f t="shared" si="580"/>
        <v>0</v>
      </c>
      <c r="DD557">
        <f t="shared" si="581"/>
        <v>70</v>
      </c>
      <c r="DE557">
        <f t="shared" si="582"/>
        <v>12</v>
      </c>
      <c r="DF557" s="7">
        <f t="shared" si="583"/>
        <v>5.833333333333333</v>
      </c>
      <c r="DG557" s="8">
        <f t="shared" si="584"/>
        <v>0.80555555555555547</v>
      </c>
      <c r="DH557" s="1" t="s">
        <v>112</v>
      </c>
      <c r="DI557" s="1" t="s">
        <v>56</v>
      </c>
      <c r="DJ557" s="1" t="s">
        <v>65</v>
      </c>
      <c r="DK557" s="1" t="s">
        <v>74</v>
      </c>
      <c r="DL557" s="1" t="s">
        <v>68</v>
      </c>
      <c r="DM557" s="1" t="s">
        <v>56</v>
      </c>
      <c r="DN557" s="2" t="s">
        <v>97</v>
      </c>
      <c r="DO557" s="2">
        <v>4</v>
      </c>
      <c r="DP557" s="2">
        <v>5</v>
      </c>
      <c r="DQ557" s="2">
        <v>4</v>
      </c>
      <c r="DR557" s="2">
        <v>4</v>
      </c>
      <c r="DS557" s="2">
        <v>4</v>
      </c>
    </row>
    <row r="558" spans="1:123" x14ac:dyDescent="0.25">
      <c r="A558">
        <v>2018</v>
      </c>
      <c r="B558">
        <v>556</v>
      </c>
      <c r="C558" t="s">
        <v>102</v>
      </c>
      <c r="D558">
        <v>4</v>
      </c>
      <c r="E558">
        <v>62</v>
      </c>
      <c r="F558">
        <v>1956</v>
      </c>
      <c r="G558">
        <v>14</v>
      </c>
      <c r="H558">
        <f t="shared" si="521"/>
        <v>14</v>
      </c>
      <c r="I558" t="s">
        <v>90</v>
      </c>
      <c r="J558">
        <f t="shared" si="522"/>
        <v>1</v>
      </c>
      <c r="K558" t="s">
        <v>59</v>
      </c>
      <c r="L558">
        <f t="shared" si="523"/>
        <v>3</v>
      </c>
      <c r="M558" t="s">
        <v>59</v>
      </c>
      <c r="N558">
        <f t="shared" si="524"/>
        <v>5</v>
      </c>
      <c r="O558" t="s">
        <v>125</v>
      </c>
      <c r="P558">
        <f t="shared" si="525"/>
        <v>4</v>
      </c>
      <c r="Q558">
        <f t="shared" si="526"/>
        <v>1</v>
      </c>
      <c r="R558">
        <v>2</v>
      </c>
      <c r="S558" t="s">
        <v>56</v>
      </c>
      <c r="T558">
        <f t="shared" si="527"/>
        <v>0</v>
      </c>
      <c r="U558">
        <f t="shared" si="528"/>
        <v>0</v>
      </c>
      <c r="V558" t="s">
        <v>92</v>
      </c>
      <c r="W558">
        <v>30645</v>
      </c>
      <c r="X558">
        <v>5107.5</v>
      </c>
      <c r="Y558">
        <v>7886.25</v>
      </c>
      <c r="Z558" t="s">
        <v>109</v>
      </c>
      <c r="AA558">
        <f t="shared" si="529"/>
        <v>5</v>
      </c>
      <c r="AB558">
        <f t="shared" si="530"/>
        <v>1</v>
      </c>
      <c r="AC558" t="s">
        <v>62</v>
      </c>
      <c r="AD558" s="6">
        <f t="shared" si="531"/>
        <v>2</v>
      </c>
      <c r="AE558">
        <f t="shared" si="532"/>
        <v>1</v>
      </c>
      <c r="AF558" t="s">
        <v>105</v>
      </c>
      <c r="AG558" t="s">
        <v>56</v>
      </c>
      <c r="AH558" t="s">
        <v>56</v>
      </c>
      <c r="AI558" s="6" t="str">
        <f t="shared" si="520"/>
        <v>None</v>
      </c>
      <c r="AJ558" t="s">
        <v>106</v>
      </c>
      <c r="AK558" s="6">
        <f t="shared" si="533"/>
        <v>1</v>
      </c>
      <c r="AL558" t="s">
        <v>71</v>
      </c>
      <c r="AM558" s="6">
        <f t="shared" si="533"/>
        <v>2</v>
      </c>
      <c r="AN558" s="6">
        <f t="shared" si="534"/>
        <v>-1</v>
      </c>
      <c r="AO558" t="s">
        <v>96</v>
      </c>
      <c r="AP558">
        <f t="shared" si="535"/>
        <v>3</v>
      </c>
      <c r="AQ558">
        <f t="shared" si="536"/>
        <v>1</v>
      </c>
      <c r="AR558" t="s">
        <v>107</v>
      </c>
      <c r="AS558">
        <f t="shared" si="537"/>
        <v>1</v>
      </c>
      <c r="AT558">
        <f t="shared" si="538"/>
        <v>1</v>
      </c>
      <c r="AU558" t="s">
        <v>100</v>
      </c>
      <c r="AV558">
        <f t="shared" si="539"/>
        <v>5</v>
      </c>
      <c r="AW558">
        <f t="shared" si="540"/>
        <v>1</v>
      </c>
      <c r="AX558" t="s">
        <v>146</v>
      </c>
      <c r="AY558">
        <f t="shared" si="541"/>
        <v>3</v>
      </c>
      <c r="AZ558">
        <f t="shared" si="542"/>
        <v>1</v>
      </c>
      <c r="BA558" s="6">
        <f t="shared" si="543"/>
        <v>12</v>
      </c>
      <c r="BB558" s="6">
        <f t="shared" si="544"/>
        <v>4</v>
      </c>
      <c r="BC558" s="6">
        <f t="shared" si="545"/>
        <v>3</v>
      </c>
      <c r="BD558" s="9">
        <f t="shared" si="546"/>
        <v>0.33333333333333331</v>
      </c>
      <c r="BE558" t="s">
        <v>56</v>
      </c>
      <c r="BF558">
        <f t="shared" si="547"/>
        <v>0</v>
      </c>
      <c r="BG558">
        <f t="shared" si="548"/>
        <v>0</v>
      </c>
      <c r="BH558" t="s">
        <v>56</v>
      </c>
      <c r="BI558">
        <f t="shared" si="549"/>
        <v>0</v>
      </c>
      <c r="BJ558">
        <f t="shared" si="550"/>
        <v>0</v>
      </c>
      <c r="BK558" t="s">
        <v>63</v>
      </c>
      <c r="BL558">
        <f t="shared" si="551"/>
        <v>1</v>
      </c>
      <c r="BM558">
        <f t="shared" si="552"/>
        <v>1</v>
      </c>
      <c r="BN558" t="s">
        <v>63</v>
      </c>
      <c r="BO558">
        <f t="shared" si="553"/>
        <v>1</v>
      </c>
      <c r="BP558">
        <f t="shared" si="554"/>
        <v>1</v>
      </c>
      <c r="BQ558" t="s">
        <v>66</v>
      </c>
      <c r="BR558">
        <f t="shared" si="555"/>
        <v>1</v>
      </c>
      <c r="BS558">
        <f t="shared" si="556"/>
        <v>1</v>
      </c>
      <c r="BT558" t="s">
        <v>93</v>
      </c>
      <c r="BU558">
        <f t="shared" si="557"/>
        <v>1</v>
      </c>
      <c r="BV558">
        <f t="shared" si="558"/>
        <v>1</v>
      </c>
      <c r="BW558" t="s">
        <v>79</v>
      </c>
      <c r="BX558">
        <f t="shared" si="559"/>
        <v>1</v>
      </c>
      <c r="BY558">
        <f t="shared" si="560"/>
        <v>1</v>
      </c>
      <c r="BZ558" t="s">
        <v>108</v>
      </c>
      <c r="CA558">
        <f t="shared" si="561"/>
        <v>4</v>
      </c>
      <c r="CB558">
        <f t="shared" si="562"/>
        <v>1</v>
      </c>
      <c r="CC558" t="s">
        <v>78</v>
      </c>
      <c r="CD558">
        <f t="shared" si="563"/>
        <v>1</v>
      </c>
      <c r="CE558">
        <f t="shared" si="564"/>
        <v>1</v>
      </c>
      <c r="CF558" t="s">
        <v>82</v>
      </c>
      <c r="CG558">
        <f t="shared" si="565"/>
        <v>1</v>
      </c>
      <c r="CH558">
        <f t="shared" si="566"/>
        <v>1</v>
      </c>
      <c r="CI558" t="s">
        <v>78</v>
      </c>
      <c r="CJ558">
        <f t="shared" si="567"/>
        <v>1</v>
      </c>
      <c r="CK558">
        <f t="shared" si="568"/>
        <v>1</v>
      </c>
      <c r="CL558" t="s">
        <v>78</v>
      </c>
      <c r="CM558">
        <f t="shared" si="569"/>
        <v>7</v>
      </c>
      <c r="CN558">
        <f t="shared" si="570"/>
        <v>1</v>
      </c>
      <c r="CO558" t="s">
        <v>84</v>
      </c>
      <c r="CP558">
        <f t="shared" si="571"/>
        <v>3</v>
      </c>
      <c r="CQ558">
        <f t="shared" si="572"/>
        <v>1</v>
      </c>
      <c r="CR558" t="s">
        <v>83</v>
      </c>
      <c r="CS558">
        <f t="shared" si="573"/>
        <v>4</v>
      </c>
      <c r="CT558">
        <f t="shared" si="574"/>
        <v>1</v>
      </c>
      <c r="CU558" t="s">
        <v>83</v>
      </c>
      <c r="CV558">
        <f t="shared" si="575"/>
        <v>4</v>
      </c>
      <c r="CW558">
        <f t="shared" si="576"/>
        <v>1</v>
      </c>
      <c r="CX558" t="s">
        <v>83</v>
      </c>
      <c r="CY558">
        <f t="shared" si="577"/>
        <v>4</v>
      </c>
      <c r="CZ558">
        <f t="shared" si="578"/>
        <v>1</v>
      </c>
      <c r="DA558" t="s">
        <v>99</v>
      </c>
      <c r="DB558">
        <f t="shared" si="579"/>
        <v>7</v>
      </c>
      <c r="DC558">
        <f t="shared" si="580"/>
        <v>1</v>
      </c>
      <c r="DD558">
        <f t="shared" si="581"/>
        <v>41</v>
      </c>
      <c r="DE558">
        <f t="shared" si="582"/>
        <v>15</v>
      </c>
      <c r="DF558" s="7">
        <f t="shared" si="583"/>
        <v>2.7333333333333334</v>
      </c>
      <c r="DG558" s="8">
        <f t="shared" si="584"/>
        <v>0.28888888888888892</v>
      </c>
      <c r="DH558" s="1" t="s">
        <v>83</v>
      </c>
      <c r="DI558" s="1" t="s">
        <v>154</v>
      </c>
      <c r="DJ558" s="1" t="s">
        <v>56</v>
      </c>
      <c r="DK558" s="1" t="s">
        <v>56</v>
      </c>
      <c r="DL558" s="1" t="s">
        <v>64</v>
      </c>
      <c r="DM558" s="1" t="s">
        <v>65</v>
      </c>
      <c r="DN558" s="2" t="s">
        <v>56</v>
      </c>
      <c r="DO558" s="2" t="s">
        <v>56</v>
      </c>
      <c r="DP558" s="2" t="s">
        <v>56</v>
      </c>
      <c r="DQ558" s="2">
        <v>3</v>
      </c>
      <c r="DR558" s="2">
        <v>5</v>
      </c>
      <c r="DS558" s="2">
        <v>4</v>
      </c>
    </row>
    <row r="559" spans="1:123" x14ac:dyDescent="0.25">
      <c r="A559">
        <v>2018</v>
      </c>
      <c r="B559">
        <v>557</v>
      </c>
      <c r="C559" t="s">
        <v>102</v>
      </c>
      <c r="D559">
        <v>3</v>
      </c>
      <c r="E559">
        <v>71</v>
      </c>
      <c r="F559">
        <v>1947</v>
      </c>
      <c r="G559">
        <v>16</v>
      </c>
      <c r="H559">
        <f t="shared" si="521"/>
        <v>16</v>
      </c>
      <c r="I559" t="s">
        <v>58</v>
      </c>
      <c r="J559">
        <f t="shared" si="522"/>
        <v>2</v>
      </c>
      <c r="K559" t="s">
        <v>59</v>
      </c>
      <c r="L559">
        <f t="shared" si="523"/>
        <v>3</v>
      </c>
      <c r="M559" t="s">
        <v>59</v>
      </c>
      <c r="N559">
        <f t="shared" si="524"/>
        <v>5</v>
      </c>
      <c r="O559" t="s">
        <v>60</v>
      </c>
      <c r="P559">
        <f t="shared" si="525"/>
        <v>7</v>
      </c>
      <c r="Q559">
        <f t="shared" si="526"/>
        <v>1</v>
      </c>
      <c r="R559">
        <v>2</v>
      </c>
      <c r="S559" t="s">
        <v>101</v>
      </c>
      <c r="T559">
        <f t="shared" si="527"/>
        <v>1</v>
      </c>
      <c r="U559">
        <f t="shared" si="528"/>
        <v>1</v>
      </c>
      <c r="V559" t="s">
        <v>61</v>
      </c>
      <c r="W559">
        <v>119879.4173</v>
      </c>
      <c r="X559">
        <v>0</v>
      </c>
      <c r="Y559">
        <v>0</v>
      </c>
      <c r="Z559" t="s">
        <v>109</v>
      </c>
      <c r="AA559">
        <f t="shared" si="529"/>
        <v>5</v>
      </c>
      <c r="AB559">
        <f t="shared" si="530"/>
        <v>1</v>
      </c>
      <c r="AC559" t="s">
        <v>62</v>
      </c>
      <c r="AD559" s="6">
        <f t="shared" si="531"/>
        <v>2</v>
      </c>
      <c r="AE559">
        <f t="shared" si="532"/>
        <v>1</v>
      </c>
      <c r="AF559" t="s">
        <v>95</v>
      </c>
      <c r="AG559" t="s">
        <v>56</v>
      </c>
      <c r="AH559" t="s">
        <v>56</v>
      </c>
      <c r="AI559" s="6" t="str">
        <f t="shared" si="520"/>
        <v>Catholic</v>
      </c>
      <c r="AJ559" t="s">
        <v>71</v>
      </c>
      <c r="AK559" s="6">
        <f t="shared" si="533"/>
        <v>2</v>
      </c>
      <c r="AL559" t="s">
        <v>71</v>
      </c>
      <c r="AM559" s="6">
        <f t="shared" si="533"/>
        <v>2</v>
      </c>
      <c r="AN559" s="6">
        <f t="shared" si="534"/>
        <v>0</v>
      </c>
      <c r="AO559" t="s">
        <v>134</v>
      </c>
      <c r="AP559">
        <f t="shared" si="535"/>
        <v>7</v>
      </c>
      <c r="AQ559">
        <f t="shared" si="536"/>
        <v>1</v>
      </c>
      <c r="AR559" t="s">
        <v>73</v>
      </c>
      <c r="AS559">
        <f t="shared" si="537"/>
        <v>7</v>
      </c>
      <c r="AT559">
        <f t="shared" si="538"/>
        <v>1</v>
      </c>
      <c r="AU559" t="s">
        <v>87</v>
      </c>
      <c r="AV559">
        <f t="shared" si="539"/>
        <v>7</v>
      </c>
      <c r="AW559">
        <f t="shared" si="540"/>
        <v>1</v>
      </c>
      <c r="AX559" t="s">
        <v>88</v>
      </c>
      <c r="AY559">
        <f t="shared" si="541"/>
        <v>7</v>
      </c>
      <c r="AZ559">
        <f t="shared" si="542"/>
        <v>1</v>
      </c>
      <c r="BA559" s="6">
        <f t="shared" si="543"/>
        <v>28</v>
      </c>
      <c r="BB559" s="6">
        <f t="shared" si="544"/>
        <v>4</v>
      </c>
      <c r="BC559" s="6">
        <f t="shared" si="545"/>
        <v>7</v>
      </c>
      <c r="BD559" s="9">
        <f t="shared" si="546"/>
        <v>1</v>
      </c>
      <c r="BE559" t="s">
        <v>56</v>
      </c>
      <c r="BF559">
        <f t="shared" si="547"/>
        <v>0</v>
      </c>
      <c r="BG559">
        <f t="shared" si="548"/>
        <v>0</v>
      </c>
      <c r="BH559" t="s">
        <v>56</v>
      </c>
      <c r="BI559">
        <f t="shared" si="549"/>
        <v>0</v>
      </c>
      <c r="BJ559">
        <f t="shared" si="550"/>
        <v>0</v>
      </c>
      <c r="BK559" t="s">
        <v>63</v>
      </c>
      <c r="BL559">
        <f t="shared" si="551"/>
        <v>1</v>
      </c>
      <c r="BM559">
        <f t="shared" si="552"/>
        <v>1</v>
      </c>
      <c r="BN559" t="s">
        <v>64</v>
      </c>
      <c r="BO559">
        <f t="shared" si="553"/>
        <v>4</v>
      </c>
      <c r="BP559">
        <f t="shared" si="554"/>
        <v>1</v>
      </c>
      <c r="BQ559" t="s">
        <v>56</v>
      </c>
      <c r="BR559">
        <f t="shared" si="555"/>
        <v>0</v>
      </c>
      <c r="BS559">
        <f t="shared" si="556"/>
        <v>0</v>
      </c>
      <c r="BT559" t="s">
        <v>74</v>
      </c>
      <c r="BU559">
        <f t="shared" si="557"/>
        <v>7</v>
      </c>
      <c r="BV559">
        <f t="shared" si="558"/>
        <v>1</v>
      </c>
      <c r="BW559" t="s">
        <v>117</v>
      </c>
      <c r="BX559">
        <f t="shared" si="559"/>
        <v>3</v>
      </c>
      <c r="BY559">
        <f t="shared" si="560"/>
        <v>1</v>
      </c>
      <c r="BZ559" t="s">
        <v>131</v>
      </c>
      <c r="CA559">
        <f t="shared" si="561"/>
        <v>5</v>
      </c>
      <c r="CB559">
        <f t="shared" si="562"/>
        <v>1</v>
      </c>
      <c r="CC559" t="s">
        <v>78</v>
      </c>
      <c r="CD559">
        <f t="shared" si="563"/>
        <v>1</v>
      </c>
      <c r="CE559">
        <f t="shared" si="564"/>
        <v>1</v>
      </c>
      <c r="CF559" t="s">
        <v>82</v>
      </c>
      <c r="CG559">
        <f t="shared" si="565"/>
        <v>1</v>
      </c>
      <c r="CH559">
        <f t="shared" si="566"/>
        <v>1</v>
      </c>
      <c r="CI559" t="s">
        <v>78</v>
      </c>
      <c r="CJ559">
        <f t="shared" si="567"/>
        <v>1</v>
      </c>
      <c r="CK559">
        <f t="shared" si="568"/>
        <v>1</v>
      </c>
      <c r="CL559" t="s">
        <v>78</v>
      </c>
      <c r="CM559">
        <f t="shared" si="569"/>
        <v>7</v>
      </c>
      <c r="CN559">
        <f t="shared" si="570"/>
        <v>1</v>
      </c>
      <c r="CO559" t="s">
        <v>83</v>
      </c>
      <c r="CP559">
        <f t="shared" si="571"/>
        <v>4</v>
      </c>
      <c r="CQ559">
        <f t="shared" si="572"/>
        <v>1</v>
      </c>
      <c r="CR559" t="s">
        <v>84</v>
      </c>
      <c r="CS559">
        <f t="shared" si="573"/>
        <v>3</v>
      </c>
      <c r="CT559">
        <f t="shared" si="574"/>
        <v>1</v>
      </c>
      <c r="CU559" t="s">
        <v>83</v>
      </c>
      <c r="CV559">
        <f t="shared" si="575"/>
        <v>4</v>
      </c>
      <c r="CW559">
        <f t="shared" si="576"/>
        <v>1</v>
      </c>
      <c r="CX559" t="s">
        <v>83</v>
      </c>
      <c r="CY559">
        <f t="shared" si="577"/>
        <v>4</v>
      </c>
      <c r="CZ559">
        <f t="shared" si="578"/>
        <v>1</v>
      </c>
      <c r="DA559" t="s">
        <v>56</v>
      </c>
      <c r="DB559">
        <f t="shared" si="579"/>
        <v>0</v>
      </c>
      <c r="DC559">
        <f t="shared" si="580"/>
        <v>0</v>
      </c>
      <c r="DD559">
        <f t="shared" si="581"/>
        <v>45</v>
      </c>
      <c r="DE559">
        <f t="shared" si="582"/>
        <v>13</v>
      </c>
      <c r="DF559" s="7">
        <f t="shared" si="583"/>
        <v>3.4615384615384617</v>
      </c>
      <c r="DG559" s="8">
        <f t="shared" si="584"/>
        <v>0.4102564102564103</v>
      </c>
      <c r="DH559" s="1" t="s">
        <v>83</v>
      </c>
      <c r="DI559" s="1" t="s">
        <v>56</v>
      </c>
      <c r="DJ559" s="1" t="s">
        <v>56</v>
      </c>
      <c r="DK559" s="1" t="s">
        <v>78</v>
      </c>
      <c r="DL559" s="1" t="s">
        <v>68</v>
      </c>
      <c r="DM559" s="1" t="s">
        <v>65</v>
      </c>
      <c r="DN559" s="2" t="s">
        <v>97</v>
      </c>
      <c r="DO559" s="2">
        <v>4</v>
      </c>
      <c r="DP559" s="2">
        <v>5</v>
      </c>
      <c r="DQ559" s="2">
        <v>4</v>
      </c>
      <c r="DR559" s="2">
        <v>4</v>
      </c>
      <c r="DS559" s="2">
        <v>4</v>
      </c>
    </row>
    <row r="560" spans="1:123" x14ac:dyDescent="0.25">
      <c r="A560">
        <v>2018</v>
      </c>
      <c r="B560">
        <v>558</v>
      </c>
      <c r="C560" t="s">
        <v>124</v>
      </c>
      <c r="D560">
        <v>2</v>
      </c>
      <c r="E560" t="s">
        <v>170</v>
      </c>
      <c r="F560">
        <v>1929</v>
      </c>
      <c r="G560">
        <v>16</v>
      </c>
      <c r="H560">
        <f t="shared" si="521"/>
        <v>16</v>
      </c>
      <c r="I560" t="s">
        <v>58</v>
      </c>
      <c r="J560">
        <f t="shared" si="522"/>
        <v>2</v>
      </c>
      <c r="K560" t="s">
        <v>59</v>
      </c>
      <c r="L560">
        <f t="shared" si="523"/>
        <v>3</v>
      </c>
      <c r="M560" t="s">
        <v>59</v>
      </c>
      <c r="N560">
        <f t="shared" si="524"/>
        <v>5</v>
      </c>
      <c r="O560" t="s">
        <v>60</v>
      </c>
      <c r="P560">
        <f t="shared" si="525"/>
        <v>7</v>
      </c>
      <c r="Q560">
        <f t="shared" si="526"/>
        <v>1</v>
      </c>
      <c r="R560">
        <v>2</v>
      </c>
      <c r="S560" t="s">
        <v>101</v>
      </c>
      <c r="T560">
        <f t="shared" si="527"/>
        <v>1</v>
      </c>
      <c r="U560">
        <f t="shared" si="528"/>
        <v>1</v>
      </c>
      <c r="V560" t="s">
        <v>148</v>
      </c>
      <c r="W560">
        <v>10782.5</v>
      </c>
      <c r="X560">
        <v>0</v>
      </c>
      <c r="Y560">
        <v>0</v>
      </c>
      <c r="Z560" t="s">
        <v>81</v>
      </c>
      <c r="AA560">
        <f t="shared" si="529"/>
        <v>3</v>
      </c>
      <c r="AB560">
        <f t="shared" si="530"/>
        <v>1</v>
      </c>
      <c r="AC560" t="s">
        <v>71</v>
      </c>
      <c r="AD560" s="6">
        <f t="shared" si="531"/>
        <v>4</v>
      </c>
      <c r="AE560">
        <f t="shared" si="532"/>
        <v>1</v>
      </c>
      <c r="AF560" t="s">
        <v>75</v>
      </c>
      <c r="AG560" t="s">
        <v>115</v>
      </c>
      <c r="AH560" t="s">
        <v>56</v>
      </c>
      <c r="AI560" s="6" t="str">
        <f t="shared" si="520"/>
        <v>United methodist</v>
      </c>
      <c r="AJ560" t="s">
        <v>106</v>
      </c>
      <c r="AK560" s="6">
        <f t="shared" si="533"/>
        <v>1</v>
      </c>
      <c r="AL560" t="s">
        <v>106</v>
      </c>
      <c r="AM560" s="6">
        <f t="shared" si="533"/>
        <v>1</v>
      </c>
      <c r="AN560" s="6">
        <f t="shared" si="534"/>
        <v>0</v>
      </c>
      <c r="AO560" t="s">
        <v>134</v>
      </c>
      <c r="AP560">
        <f t="shared" si="535"/>
        <v>7</v>
      </c>
      <c r="AQ560">
        <f t="shared" si="536"/>
        <v>1</v>
      </c>
      <c r="AR560" t="s">
        <v>73</v>
      </c>
      <c r="AS560">
        <f t="shared" si="537"/>
        <v>7</v>
      </c>
      <c r="AT560">
        <f t="shared" si="538"/>
        <v>1</v>
      </c>
      <c r="AU560" t="s">
        <v>100</v>
      </c>
      <c r="AV560">
        <f t="shared" si="539"/>
        <v>5</v>
      </c>
      <c r="AW560">
        <f t="shared" si="540"/>
        <v>1</v>
      </c>
      <c r="AX560" t="s">
        <v>114</v>
      </c>
      <c r="AY560">
        <f t="shared" si="541"/>
        <v>5</v>
      </c>
      <c r="AZ560">
        <f t="shared" si="542"/>
        <v>1</v>
      </c>
      <c r="BA560" s="6">
        <f t="shared" si="543"/>
        <v>24</v>
      </c>
      <c r="BB560" s="6">
        <f t="shared" si="544"/>
        <v>4</v>
      </c>
      <c r="BC560" s="6">
        <f t="shared" si="545"/>
        <v>6</v>
      </c>
      <c r="BD560" s="9">
        <f t="shared" si="546"/>
        <v>0.83333333333333337</v>
      </c>
      <c r="BE560" t="s">
        <v>56</v>
      </c>
      <c r="BF560">
        <f t="shared" si="547"/>
        <v>0</v>
      </c>
      <c r="BG560">
        <f t="shared" si="548"/>
        <v>0</v>
      </c>
      <c r="BH560" t="s">
        <v>56</v>
      </c>
      <c r="BI560">
        <f t="shared" si="549"/>
        <v>0</v>
      </c>
      <c r="BJ560">
        <f t="shared" si="550"/>
        <v>0</v>
      </c>
      <c r="BK560" t="s">
        <v>64</v>
      </c>
      <c r="BL560">
        <f t="shared" si="551"/>
        <v>4</v>
      </c>
      <c r="BM560">
        <f t="shared" si="552"/>
        <v>1</v>
      </c>
      <c r="BN560" t="s">
        <v>65</v>
      </c>
      <c r="BO560">
        <f t="shared" si="553"/>
        <v>7</v>
      </c>
      <c r="BP560">
        <f t="shared" si="554"/>
        <v>1</v>
      </c>
      <c r="BQ560" t="s">
        <v>94</v>
      </c>
      <c r="BR560">
        <f t="shared" si="555"/>
        <v>7</v>
      </c>
      <c r="BS560">
        <f t="shared" si="556"/>
        <v>1</v>
      </c>
      <c r="BT560" t="s">
        <v>78</v>
      </c>
      <c r="BU560">
        <f t="shared" si="557"/>
        <v>1</v>
      </c>
      <c r="BV560">
        <f t="shared" si="558"/>
        <v>1</v>
      </c>
      <c r="BW560" t="s">
        <v>56</v>
      </c>
      <c r="BX560">
        <f t="shared" si="559"/>
        <v>0</v>
      </c>
      <c r="BY560">
        <f t="shared" si="560"/>
        <v>0</v>
      </c>
      <c r="BZ560" t="s">
        <v>56</v>
      </c>
      <c r="CA560">
        <f t="shared" si="561"/>
        <v>0</v>
      </c>
      <c r="CB560">
        <f t="shared" si="562"/>
        <v>0</v>
      </c>
      <c r="CC560" t="s">
        <v>56</v>
      </c>
      <c r="CD560">
        <f t="shared" si="563"/>
        <v>0</v>
      </c>
      <c r="CE560">
        <f t="shared" si="564"/>
        <v>0</v>
      </c>
      <c r="CF560" t="s">
        <v>56</v>
      </c>
      <c r="CG560">
        <f t="shared" si="565"/>
        <v>0</v>
      </c>
      <c r="CH560">
        <f t="shared" si="566"/>
        <v>0</v>
      </c>
      <c r="CI560" t="s">
        <v>56</v>
      </c>
      <c r="CJ560">
        <f t="shared" si="567"/>
        <v>0</v>
      </c>
      <c r="CK560">
        <f t="shared" si="568"/>
        <v>0</v>
      </c>
      <c r="CL560" t="s">
        <v>56</v>
      </c>
      <c r="CM560">
        <f t="shared" si="569"/>
        <v>0</v>
      </c>
      <c r="CN560">
        <f t="shared" si="570"/>
        <v>0</v>
      </c>
      <c r="CO560" t="s">
        <v>56</v>
      </c>
      <c r="CP560">
        <f t="shared" si="571"/>
        <v>0</v>
      </c>
      <c r="CQ560">
        <f t="shared" si="572"/>
        <v>0</v>
      </c>
      <c r="CR560" t="s">
        <v>56</v>
      </c>
      <c r="CS560">
        <f t="shared" si="573"/>
        <v>0</v>
      </c>
      <c r="CT560">
        <f t="shared" si="574"/>
        <v>0</v>
      </c>
      <c r="CU560" t="s">
        <v>56</v>
      </c>
      <c r="CV560">
        <f t="shared" si="575"/>
        <v>0</v>
      </c>
      <c r="CW560">
        <f t="shared" si="576"/>
        <v>0</v>
      </c>
      <c r="CX560" t="s">
        <v>56</v>
      </c>
      <c r="CY560">
        <f t="shared" si="577"/>
        <v>0</v>
      </c>
      <c r="CZ560">
        <f t="shared" si="578"/>
        <v>0</v>
      </c>
      <c r="DA560" t="s">
        <v>86</v>
      </c>
      <c r="DB560">
        <f t="shared" si="579"/>
        <v>3</v>
      </c>
      <c r="DC560">
        <f t="shared" si="580"/>
        <v>1</v>
      </c>
      <c r="DD560">
        <f t="shared" si="581"/>
        <v>22</v>
      </c>
      <c r="DE560">
        <f t="shared" si="582"/>
        <v>5</v>
      </c>
      <c r="DF560" s="7">
        <f t="shared" si="583"/>
        <v>4.4000000000000004</v>
      </c>
      <c r="DG560" s="8">
        <f t="shared" si="584"/>
        <v>0.56666666666666676</v>
      </c>
      <c r="DH560" s="1" t="s">
        <v>56</v>
      </c>
      <c r="DI560" s="1" t="s">
        <v>56</v>
      </c>
      <c r="DJ560" s="1" t="s">
        <v>56</v>
      </c>
      <c r="DK560" s="1" t="s">
        <v>74</v>
      </c>
      <c r="DL560" s="1" t="s">
        <v>127</v>
      </c>
      <c r="DM560" s="1" t="s">
        <v>64</v>
      </c>
      <c r="DN560" s="2" t="s">
        <v>123</v>
      </c>
      <c r="DO560" s="2" t="s">
        <v>56</v>
      </c>
      <c r="DP560" s="2" t="s">
        <v>56</v>
      </c>
      <c r="DQ560" s="2" t="s">
        <v>56</v>
      </c>
      <c r="DR560" s="2" t="s">
        <v>56</v>
      </c>
      <c r="DS560" s="2" t="s">
        <v>56</v>
      </c>
    </row>
    <row r="561" spans="1:123" x14ac:dyDescent="0.25">
      <c r="A561">
        <v>2018</v>
      </c>
      <c r="B561">
        <v>559</v>
      </c>
      <c r="C561" t="s">
        <v>102</v>
      </c>
      <c r="D561">
        <v>3</v>
      </c>
      <c r="E561">
        <v>66</v>
      </c>
      <c r="F561">
        <v>1952</v>
      </c>
      <c r="G561">
        <v>17</v>
      </c>
      <c r="H561">
        <f t="shared" si="521"/>
        <v>17</v>
      </c>
      <c r="I561" t="s">
        <v>58</v>
      </c>
      <c r="J561">
        <f t="shared" si="522"/>
        <v>2</v>
      </c>
      <c r="K561" t="s">
        <v>59</v>
      </c>
      <c r="L561">
        <f t="shared" si="523"/>
        <v>3</v>
      </c>
      <c r="M561" t="s">
        <v>59</v>
      </c>
      <c r="N561">
        <f t="shared" si="524"/>
        <v>5</v>
      </c>
      <c r="O561" t="s">
        <v>125</v>
      </c>
      <c r="P561">
        <f t="shared" si="525"/>
        <v>4</v>
      </c>
      <c r="Q561">
        <f t="shared" si="526"/>
        <v>1</v>
      </c>
      <c r="R561">
        <v>3</v>
      </c>
      <c r="S561" t="s">
        <v>101</v>
      </c>
      <c r="T561">
        <f t="shared" si="527"/>
        <v>1</v>
      </c>
      <c r="U561">
        <f t="shared" si="528"/>
        <v>1</v>
      </c>
      <c r="V561" t="s">
        <v>92</v>
      </c>
      <c r="W561">
        <v>63560</v>
      </c>
      <c r="X561">
        <v>24970</v>
      </c>
      <c r="Y561">
        <v>38555</v>
      </c>
      <c r="Z561" t="s">
        <v>109</v>
      </c>
      <c r="AA561">
        <f t="shared" si="529"/>
        <v>5</v>
      </c>
      <c r="AB561">
        <f t="shared" si="530"/>
        <v>1</v>
      </c>
      <c r="AC561" t="s">
        <v>126</v>
      </c>
      <c r="AD561" s="6">
        <f t="shared" si="531"/>
        <v>5</v>
      </c>
      <c r="AE561">
        <f t="shared" si="532"/>
        <v>1</v>
      </c>
      <c r="AF561" t="s">
        <v>95</v>
      </c>
      <c r="AG561" t="s">
        <v>56</v>
      </c>
      <c r="AH561" t="s">
        <v>56</v>
      </c>
      <c r="AI561" s="6" t="str">
        <f t="shared" si="520"/>
        <v>Catholic</v>
      </c>
      <c r="AJ561" t="s">
        <v>71</v>
      </c>
      <c r="AK561" s="6">
        <f t="shared" si="533"/>
        <v>2</v>
      </c>
      <c r="AL561" t="s">
        <v>71</v>
      </c>
      <c r="AM561" s="6">
        <f t="shared" si="533"/>
        <v>2</v>
      </c>
      <c r="AN561" s="6">
        <f t="shared" si="534"/>
        <v>0</v>
      </c>
      <c r="AO561" t="s">
        <v>96</v>
      </c>
      <c r="AP561">
        <f t="shared" si="535"/>
        <v>3</v>
      </c>
      <c r="AQ561">
        <f t="shared" si="536"/>
        <v>1</v>
      </c>
      <c r="AR561" t="s">
        <v>129</v>
      </c>
      <c r="AS561">
        <f t="shared" si="537"/>
        <v>3</v>
      </c>
      <c r="AT561">
        <f t="shared" si="538"/>
        <v>1</v>
      </c>
      <c r="AU561" t="s">
        <v>113</v>
      </c>
      <c r="AV561">
        <f t="shared" si="539"/>
        <v>3</v>
      </c>
      <c r="AW561">
        <f t="shared" si="540"/>
        <v>1</v>
      </c>
      <c r="AX561" t="s">
        <v>146</v>
      </c>
      <c r="AY561">
        <f t="shared" si="541"/>
        <v>3</v>
      </c>
      <c r="AZ561">
        <f t="shared" si="542"/>
        <v>1</v>
      </c>
      <c r="BA561" s="6">
        <f t="shared" si="543"/>
        <v>12</v>
      </c>
      <c r="BB561" s="6">
        <f t="shared" si="544"/>
        <v>4</v>
      </c>
      <c r="BC561" s="6">
        <f t="shared" si="545"/>
        <v>3</v>
      </c>
      <c r="BD561" s="9">
        <f t="shared" si="546"/>
        <v>0.33333333333333331</v>
      </c>
      <c r="BE561" t="s">
        <v>56</v>
      </c>
      <c r="BF561">
        <f t="shared" si="547"/>
        <v>0</v>
      </c>
      <c r="BG561">
        <f t="shared" si="548"/>
        <v>0</v>
      </c>
      <c r="BH561" t="s">
        <v>56</v>
      </c>
      <c r="BI561">
        <f t="shared" si="549"/>
        <v>0</v>
      </c>
      <c r="BJ561">
        <f t="shared" si="550"/>
        <v>0</v>
      </c>
      <c r="BK561" t="s">
        <v>63</v>
      </c>
      <c r="BL561">
        <f t="shared" si="551"/>
        <v>1</v>
      </c>
      <c r="BM561">
        <f t="shared" si="552"/>
        <v>1</v>
      </c>
      <c r="BN561" t="s">
        <v>65</v>
      </c>
      <c r="BO561">
        <f t="shared" si="553"/>
        <v>7</v>
      </c>
      <c r="BP561">
        <f t="shared" si="554"/>
        <v>1</v>
      </c>
      <c r="BQ561" t="s">
        <v>56</v>
      </c>
      <c r="BR561">
        <f t="shared" si="555"/>
        <v>0</v>
      </c>
      <c r="BS561">
        <f t="shared" si="556"/>
        <v>0</v>
      </c>
      <c r="BT561" t="s">
        <v>74</v>
      </c>
      <c r="BU561">
        <f t="shared" si="557"/>
        <v>7</v>
      </c>
      <c r="BV561">
        <f t="shared" si="558"/>
        <v>1</v>
      </c>
      <c r="BW561" t="s">
        <v>117</v>
      </c>
      <c r="BX561">
        <f t="shared" si="559"/>
        <v>3</v>
      </c>
      <c r="BY561">
        <f t="shared" si="560"/>
        <v>1</v>
      </c>
      <c r="BZ561" t="s">
        <v>131</v>
      </c>
      <c r="CA561">
        <f t="shared" si="561"/>
        <v>5</v>
      </c>
      <c r="CB561">
        <f t="shared" si="562"/>
        <v>1</v>
      </c>
      <c r="CC561" t="s">
        <v>78</v>
      </c>
      <c r="CD561">
        <f t="shared" si="563"/>
        <v>1</v>
      </c>
      <c r="CE561">
        <f t="shared" si="564"/>
        <v>1</v>
      </c>
      <c r="CF561" t="s">
        <v>82</v>
      </c>
      <c r="CG561">
        <f t="shared" si="565"/>
        <v>1</v>
      </c>
      <c r="CH561">
        <f t="shared" si="566"/>
        <v>1</v>
      </c>
      <c r="CI561" t="s">
        <v>74</v>
      </c>
      <c r="CJ561">
        <f t="shared" si="567"/>
        <v>7</v>
      </c>
      <c r="CK561">
        <f t="shared" si="568"/>
        <v>1</v>
      </c>
      <c r="CL561" t="s">
        <v>78</v>
      </c>
      <c r="CM561">
        <f t="shared" si="569"/>
        <v>7</v>
      </c>
      <c r="CN561">
        <f t="shared" si="570"/>
        <v>1</v>
      </c>
      <c r="CO561" t="s">
        <v>84</v>
      </c>
      <c r="CP561">
        <f t="shared" si="571"/>
        <v>3</v>
      </c>
      <c r="CQ561">
        <f t="shared" si="572"/>
        <v>1</v>
      </c>
      <c r="CR561" t="s">
        <v>84</v>
      </c>
      <c r="CS561">
        <f t="shared" si="573"/>
        <v>3</v>
      </c>
      <c r="CT561">
        <f t="shared" si="574"/>
        <v>1</v>
      </c>
      <c r="CU561" t="s">
        <v>84</v>
      </c>
      <c r="CV561">
        <f t="shared" si="575"/>
        <v>3</v>
      </c>
      <c r="CW561">
        <f t="shared" si="576"/>
        <v>1</v>
      </c>
      <c r="CX561" t="s">
        <v>83</v>
      </c>
      <c r="CY561">
        <f t="shared" si="577"/>
        <v>4</v>
      </c>
      <c r="CZ561">
        <f t="shared" si="578"/>
        <v>1</v>
      </c>
      <c r="DA561" t="s">
        <v>56</v>
      </c>
      <c r="DB561">
        <f t="shared" si="579"/>
        <v>0</v>
      </c>
      <c r="DC561">
        <f t="shared" si="580"/>
        <v>0</v>
      </c>
      <c r="DD561">
        <f t="shared" si="581"/>
        <v>52</v>
      </c>
      <c r="DE561">
        <f t="shared" si="582"/>
        <v>13</v>
      </c>
      <c r="DF561" s="7">
        <f t="shared" si="583"/>
        <v>4</v>
      </c>
      <c r="DG561" s="8">
        <f t="shared" si="584"/>
        <v>0.5</v>
      </c>
      <c r="DH561" s="1" t="s">
        <v>112</v>
      </c>
      <c r="DI561" s="1" t="s">
        <v>56</v>
      </c>
      <c r="DJ561" s="1" t="s">
        <v>56</v>
      </c>
      <c r="DK561" s="1" t="s">
        <v>74</v>
      </c>
      <c r="DL561" s="1" t="s">
        <v>68</v>
      </c>
      <c r="DM561" s="1" t="s">
        <v>64</v>
      </c>
      <c r="DN561" s="2" t="s">
        <v>97</v>
      </c>
      <c r="DO561" s="2">
        <v>4</v>
      </c>
      <c r="DP561" s="2">
        <v>5</v>
      </c>
      <c r="DQ561" s="2">
        <v>4</v>
      </c>
      <c r="DR561" s="2">
        <v>5</v>
      </c>
      <c r="DS561" s="2">
        <v>5</v>
      </c>
    </row>
    <row r="562" spans="1:123" x14ac:dyDescent="0.25">
      <c r="A562">
        <v>2018</v>
      </c>
      <c r="B562">
        <v>560</v>
      </c>
      <c r="C562" t="s">
        <v>57</v>
      </c>
      <c r="D562">
        <v>0</v>
      </c>
      <c r="E562">
        <v>28</v>
      </c>
      <c r="F562">
        <v>1990</v>
      </c>
      <c r="G562">
        <v>16</v>
      </c>
      <c r="H562">
        <f t="shared" si="521"/>
        <v>16</v>
      </c>
      <c r="I562" t="s">
        <v>58</v>
      </c>
      <c r="J562">
        <f t="shared" si="522"/>
        <v>2</v>
      </c>
      <c r="K562" t="s">
        <v>59</v>
      </c>
      <c r="L562">
        <f t="shared" si="523"/>
        <v>3</v>
      </c>
      <c r="M562" t="s">
        <v>59</v>
      </c>
      <c r="N562">
        <f t="shared" si="524"/>
        <v>5</v>
      </c>
      <c r="O562" t="s">
        <v>132</v>
      </c>
      <c r="P562">
        <f t="shared" si="525"/>
        <v>1</v>
      </c>
      <c r="Q562">
        <f t="shared" si="526"/>
        <v>1</v>
      </c>
      <c r="R562">
        <v>3</v>
      </c>
      <c r="S562" t="s">
        <v>101</v>
      </c>
      <c r="T562">
        <f t="shared" si="527"/>
        <v>1</v>
      </c>
      <c r="U562">
        <f t="shared" si="528"/>
        <v>1</v>
      </c>
      <c r="V562" t="s">
        <v>92</v>
      </c>
      <c r="W562">
        <v>72640</v>
      </c>
      <c r="X562">
        <v>24970</v>
      </c>
      <c r="Y562">
        <v>38555</v>
      </c>
      <c r="Z562" t="s">
        <v>109</v>
      </c>
      <c r="AA562">
        <f t="shared" si="529"/>
        <v>5</v>
      </c>
      <c r="AB562">
        <f t="shared" si="530"/>
        <v>1</v>
      </c>
      <c r="AC562" t="s">
        <v>106</v>
      </c>
      <c r="AD562" s="6">
        <f t="shared" si="531"/>
        <v>6</v>
      </c>
      <c r="AE562">
        <f t="shared" si="532"/>
        <v>1</v>
      </c>
      <c r="AF562" t="s">
        <v>105</v>
      </c>
      <c r="AG562" t="s">
        <v>56</v>
      </c>
      <c r="AH562" t="s">
        <v>56</v>
      </c>
      <c r="AI562" s="6" t="str">
        <f t="shared" si="520"/>
        <v>None</v>
      </c>
      <c r="AJ562" t="s">
        <v>106</v>
      </c>
      <c r="AK562" s="6">
        <f t="shared" si="533"/>
        <v>1</v>
      </c>
      <c r="AL562" t="s">
        <v>106</v>
      </c>
      <c r="AM562" s="6">
        <f t="shared" si="533"/>
        <v>1</v>
      </c>
      <c r="AN562" s="6">
        <f t="shared" si="534"/>
        <v>0</v>
      </c>
      <c r="AO562" t="s">
        <v>110</v>
      </c>
      <c r="AP562">
        <f t="shared" si="535"/>
        <v>1</v>
      </c>
      <c r="AQ562">
        <f t="shared" si="536"/>
        <v>1</v>
      </c>
      <c r="AR562" t="s">
        <v>107</v>
      </c>
      <c r="AS562">
        <f t="shared" si="537"/>
        <v>1</v>
      </c>
      <c r="AT562">
        <f t="shared" si="538"/>
        <v>1</v>
      </c>
      <c r="AU562" t="s">
        <v>158</v>
      </c>
      <c r="AV562">
        <f t="shared" si="539"/>
        <v>1</v>
      </c>
      <c r="AW562">
        <f t="shared" si="540"/>
        <v>1</v>
      </c>
      <c r="AX562" t="s">
        <v>146</v>
      </c>
      <c r="AY562">
        <f t="shared" si="541"/>
        <v>3</v>
      </c>
      <c r="AZ562">
        <f t="shared" si="542"/>
        <v>1</v>
      </c>
      <c r="BA562" s="6">
        <f t="shared" si="543"/>
        <v>6</v>
      </c>
      <c r="BB562" s="6">
        <f t="shared" si="544"/>
        <v>4</v>
      </c>
      <c r="BC562" s="6">
        <f t="shared" si="545"/>
        <v>1.5</v>
      </c>
      <c r="BD562" s="9">
        <f t="shared" si="546"/>
        <v>8.3333333333333329E-2</v>
      </c>
      <c r="BE562" t="s">
        <v>56</v>
      </c>
      <c r="BF562">
        <f t="shared" si="547"/>
        <v>0</v>
      </c>
      <c r="BG562">
        <f t="shared" si="548"/>
        <v>0</v>
      </c>
      <c r="BH562" t="s">
        <v>56</v>
      </c>
      <c r="BI562">
        <f t="shared" si="549"/>
        <v>0</v>
      </c>
      <c r="BJ562">
        <f t="shared" si="550"/>
        <v>0</v>
      </c>
      <c r="BK562" t="s">
        <v>64</v>
      </c>
      <c r="BL562">
        <f t="shared" si="551"/>
        <v>4</v>
      </c>
      <c r="BM562">
        <f t="shared" si="552"/>
        <v>1</v>
      </c>
      <c r="BN562" t="s">
        <v>65</v>
      </c>
      <c r="BO562">
        <f t="shared" si="553"/>
        <v>7</v>
      </c>
      <c r="BP562">
        <f t="shared" si="554"/>
        <v>1</v>
      </c>
      <c r="BQ562" t="s">
        <v>94</v>
      </c>
      <c r="BR562">
        <f t="shared" si="555"/>
        <v>7</v>
      </c>
      <c r="BS562">
        <f t="shared" si="556"/>
        <v>1</v>
      </c>
      <c r="BT562" t="s">
        <v>78</v>
      </c>
      <c r="BU562">
        <f t="shared" si="557"/>
        <v>1</v>
      </c>
      <c r="BV562">
        <f t="shared" si="558"/>
        <v>1</v>
      </c>
      <c r="BW562" t="s">
        <v>56</v>
      </c>
      <c r="BX562">
        <f t="shared" si="559"/>
        <v>0</v>
      </c>
      <c r="BY562">
        <f t="shared" si="560"/>
        <v>0</v>
      </c>
      <c r="BZ562" t="s">
        <v>56</v>
      </c>
      <c r="CA562">
        <f t="shared" si="561"/>
        <v>0</v>
      </c>
      <c r="CB562">
        <f t="shared" si="562"/>
        <v>0</v>
      </c>
      <c r="CC562" t="s">
        <v>56</v>
      </c>
      <c r="CD562">
        <f t="shared" si="563"/>
        <v>0</v>
      </c>
      <c r="CE562">
        <f t="shared" si="564"/>
        <v>0</v>
      </c>
      <c r="CF562" t="s">
        <v>56</v>
      </c>
      <c r="CG562">
        <f t="shared" si="565"/>
        <v>0</v>
      </c>
      <c r="CH562">
        <f t="shared" si="566"/>
        <v>0</v>
      </c>
      <c r="CI562" t="s">
        <v>56</v>
      </c>
      <c r="CJ562">
        <f t="shared" si="567"/>
        <v>0</v>
      </c>
      <c r="CK562">
        <f t="shared" si="568"/>
        <v>0</v>
      </c>
      <c r="CL562" t="s">
        <v>56</v>
      </c>
      <c r="CM562">
        <f t="shared" si="569"/>
        <v>0</v>
      </c>
      <c r="CN562">
        <f t="shared" si="570"/>
        <v>0</v>
      </c>
      <c r="CO562" t="s">
        <v>56</v>
      </c>
      <c r="CP562">
        <f t="shared" si="571"/>
        <v>0</v>
      </c>
      <c r="CQ562">
        <f t="shared" si="572"/>
        <v>0</v>
      </c>
      <c r="CR562" t="s">
        <v>56</v>
      </c>
      <c r="CS562">
        <f t="shared" si="573"/>
        <v>0</v>
      </c>
      <c r="CT562">
        <f t="shared" si="574"/>
        <v>0</v>
      </c>
      <c r="CU562" t="s">
        <v>56</v>
      </c>
      <c r="CV562">
        <f t="shared" si="575"/>
        <v>0</v>
      </c>
      <c r="CW562">
        <f t="shared" si="576"/>
        <v>0</v>
      </c>
      <c r="CX562" t="s">
        <v>56</v>
      </c>
      <c r="CY562">
        <f t="shared" si="577"/>
        <v>0</v>
      </c>
      <c r="CZ562">
        <f t="shared" si="578"/>
        <v>0</v>
      </c>
      <c r="DA562" t="s">
        <v>99</v>
      </c>
      <c r="DB562">
        <f t="shared" si="579"/>
        <v>7</v>
      </c>
      <c r="DC562">
        <f t="shared" si="580"/>
        <v>1</v>
      </c>
      <c r="DD562">
        <f t="shared" si="581"/>
        <v>26</v>
      </c>
      <c r="DE562">
        <f t="shared" si="582"/>
        <v>5</v>
      </c>
      <c r="DF562" s="7">
        <f t="shared" si="583"/>
        <v>5.2</v>
      </c>
      <c r="DG562" s="8">
        <f t="shared" si="584"/>
        <v>0.70000000000000007</v>
      </c>
      <c r="DH562" s="1" t="s">
        <v>56</v>
      </c>
      <c r="DI562" s="1" t="s">
        <v>154</v>
      </c>
      <c r="DJ562" s="1" t="s">
        <v>56</v>
      </c>
      <c r="DK562" s="1" t="s">
        <v>74</v>
      </c>
      <c r="DL562" s="1" t="s">
        <v>64</v>
      </c>
      <c r="DM562" s="1" t="s">
        <v>64</v>
      </c>
      <c r="DN562" s="2" t="s">
        <v>98</v>
      </c>
      <c r="DO562" s="2" t="s">
        <v>56</v>
      </c>
      <c r="DP562" s="2" t="s">
        <v>56</v>
      </c>
      <c r="DQ562" s="2" t="s">
        <v>56</v>
      </c>
      <c r="DR562" s="2" t="s">
        <v>56</v>
      </c>
      <c r="DS562" s="2" t="s">
        <v>56</v>
      </c>
    </row>
    <row r="563" spans="1:123" x14ac:dyDescent="0.25">
      <c r="A563">
        <v>2018</v>
      </c>
      <c r="B563">
        <v>561</v>
      </c>
      <c r="C563" t="s">
        <v>124</v>
      </c>
      <c r="D563">
        <v>2</v>
      </c>
      <c r="E563">
        <v>85</v>
      </c>
      <c r="F563">
        <v>1933</v>
      </c>
      <c r="G563">
        <v>17</v>
      </c>
      <c r="H563">
        <f t="shared" si="521"/>
        <v>17</v>
      </c>
      <c r="I563" t="s">
        <v>90</v>
      </c>
      <c r="J563">
        <f t="shared" si="522"/>
        <v>1</v>
      </c>
      <c r="K563" t="s">
        <v>59</v>
      </c>
      <c r="L563">
        <f t="shared" si="523"/>
        <v>3</v>
      </c>
      <c r="M563" t="s">
        <v>59</v>
      </c>
      <c r="N563">
        <f t="shared" si="524"/>
        <v>5</v>
      </c>
      <c r="O563" t="s">
        <v>132</v>
      </c>
      <c r="P563">
        <f t="shared" si="525"/>
        <v>1</v>
      </c>
      <c r="Q563">
        <f t="shared" si="526"/>
        <v>1</v>
      </c>
      <c r="R563">
        <v>1</v>
      </c>
      <c r="S563" t="s">
        <v>101</v>
      </c>
      <c r="T563">
        <f t="shared" si="527"/>
        <v>1</v>
      </c>
      <c r="U563">
        <f t="shared" si="528"/>
        <v>1</v>
      </c>
      <c r="V563" t="s">
        <v>92</v>
      </c>
      <c r="W563">
        <v>30645</v>
      </c>
      <c r="X563">
        <v>0</v>
      </c>
      <c r="Y563">
        <v>0</v>
      </c>
      <c r="Z563" t="s">
        <v>109</v>
      </c>
      <c r="AA563">
        <f t="shared" si="529"/>
        <v>5</v>
      </c>
      <c r="AB563">
        <f t="shared" si="530"/>
        <v>1</v>
      </c>
      <c r="AC563" t="s">
        <v>71</v>
      </c>
      <c r="AD563" s="6">
        <f t="shared" si="531"/>
        <v>4</v>
      </c>
      <c r="AE563">
        <f t="shared" si="532"/>
        <v>1</v>
      </c>
      <c r="AF563" t="s">
        <v>75</v>
      </c>
      <c r="AG563" t="s">
        <v>115</v>
      </c>
      <c r="AH563" t="s">
        <v>56</v>
      </c>
      <c r="AI563" s="6" t="str">
        <f t="shared" si="520"/>
        <v>United methodist</v>
      </c>
      <c r="AJ563" t="s">
        <v>106</v>
      </c>
      <c r="AK563" s="6">
        <f t="shared" si="533"/>
        <v>1</v>
      </c>
      <c r="AL563" t="s">
        <v>106</v>
      </c>
      <c r="AM563" s="6">
        <f t="shared" si="533"/>
        <v>1</v>
      </c>
      <c r="AN563" s="6">
        <f t="shared" si="534"/>
        <v>0</v>
      </c>
      <c r="AO563" t="s">
        <v>134</v>
      </c>
      <c r="AP563">
        <f t="shared" si="535"/>
        <v>7</v>
      </c>
      <c r="AQ563">
        <f t="shared" si="536"/>
        <v>1</v>
      </c>
      <c r="AR563" t="s">
        <v>73</v>
      </c>
      <c r="AS563">
        <f t="shared" si="537"/>
        <v>7</v>
      </c>
      <c r="AT563">
        <f t="shared" si="538"/>
        <v>1</v>
      </c>
      <c r="AU563" t="s">
        <v>100</v>
      </c>
      <c r="AV563">
        <f t="shared" si="539"/>
        <v>5</v>
      </c>
      <c r="AW563">
        <f t="shared" si="540"/>
        <v>1</v>
      </c>
      <c r="AX563" t="s">
        <v>114</v>
      </c>
      <c r="AY563">
        <f t="shared" si="541"/>
        <v>5</v>
      </c>
      <c r="AZ563">
        <f t="shared" si="542"/>
        <v>1</v>
      </c>
      <c r="BA563" s="6">
        <f t="shared" si="543"/>
        <v>24</v>
      </c>
      <c r="BB563" s="6">
        <f t="shared" si="544"/>
        <v>4</v>
      </c>
      <c r="BC563" s="6">
        <f t="shared" si="545"/>
        <v>6</v>
      </c>
      <c r="BD563" s="9">
        <f t="shared" si="546"/>
        <v>0.83333333333333337</v>
      </c>
      <c r="BE563" t="s">
        <v>64</v>
      </c>
      <c r="BF563">
        <f t="shared" si="547"/>
        <v>4</v>
      </c>
      <c r="BG563">
        <f t="shared" si="548"/>
        <v>1</v>
      </c>
      <c r="BH563" t="s">
        <v>64</v>
      </c>
      <c r="BI563">
        <f t="shared" si="549"/>
        <v>4</v>
      </c>
      <c r="BJ563">
        <f t="shared" si="550"/>
        <v>1</v>
      </c>
      <c r="BK563" t="s">
        <v>56</v>
      </c>
      <c r="BL563">
        <f t="shared" si="551"/>
        <v>0</v>
      </c>
      <c r="BM563">
        <f t="shared" si="552"/>
        <v>0</v>
      </c>
      <c r="BN563" t="s">
        <v>56</v>
      </c>
      <c r="BO563">
        <f t="shared" si="553"/>
        <v>0</v>
      </c>
      <c r="BP563">
        <f t="shared" si="554"/>
        <v>0</v>
      </c>
      <c r="BQ563" t="s">
        <v>56</v>
      </c>
      <c r="BR563">
        <f t="shared" si="555"/>
        <v>0</v>
      </c>
      <c r="BS563">
        <f t="shared" si="556"/>
        <v>0</v>
      </c>
      <c r="BT563" t="s">
        <v>74</v>
      </c>
      <c r="BU563">
        <f t="shared" si="557"/>
        <v>7</v>
      </c>
      <c r="BV563">
        <f t="shared" si="558"/>
        <v>1</v>
      </c>
      <c r="BW563" t="s">
        <v>79</v>
      </c>
      <c r="BX563">
        <f t="shared" si="559"/>
        <v>1</v>
      </c>
      <c r="BY563">
        <f t="shared" si="560"/>
        <v>1</v>
      </c>
      <c r="BZ563" t="s">
        <v>108</v>
      </c>
      <c r="CA563">
        <f t="shared" si="561"/>
        <v>4</v>
      </c>
      <c r="CB563">
        <f t="shared" si="562"/>
        <v>1</v>
      </c>
      <c r="CC563" t="s">
        <v>78</v>
      </c>
      <c r="CD563">
        <f t="shared" si="563"/>
        <v>1</v>
      </c>
      <c r="CE563">
        <f t="shared" si="564"/>
        <v>1</v>
      </c>
      <c r="CF563" t="s">
        <v>82</v>
      </c>
      <c r="CG563">
        <f t="shared" si="565"/>
        <v>1</v>
      </c>
      <c r="CH563">
        <f t="shared" si="566"/>
        <v>1</v>
      </c>
      <c r="CI563" t="s">
        <v>78</v>
      </c>
      <c r="CJ563">
        <f t="shared" si="567"/>
        <v>1</v>
      </c>
      <c r="CK563">
        <f t="shared" si="568"/>
        <v>1</v>
      </c>
      <c r="CL563" t="s">
        <v>78</v>
      </c>
      <c r="CM563">
        <f t="shared" si="569"/>
        <v>7</v>
      </c>
      <c r="CN563">
        <f t="shared" si="570"/>
        <v>1</v>
      </c>
      <c r="CO563" t="s">
        <v>83</v>
      </c>
      <c r="CP563">
        <f t="shared" si="571"/>
        <v>4</v>
      </c>
      <c r="CQ563">
        <f t="shared" si="572"/>
        <v>1</v>
      </c>
      <c r="CR563" t="s">
        <v>83</v>
      </c>
      <c r="CS563">
        <f t="shared" si="573"/>
        <v>4</v>
      </c>
      <c r="CT563">
        <f t="shared" si="574"/>
        <v>1</v>
      </c>
      <c r="CU563" t="s">
        <v>83</v>
      </c>
      <c r="CV563">
        <f t="shared" si="575"/>
        <v>4</v>
      </c>
      <c r="CW563">
        <f t="shared" si="576"/>
        <v>1</v>
      </c>
      <c r="CX563" t="s">
        <v>83</v>
      </c>
      <c r="CY563">
        <f t="shared" si="577"/>
        <v>4</v>
      </c>
      <c r="CZ563">
        <f t="shared" si="578"/>
        <v>1</v>
      </c>
      <c r="DA563" t="s">
        <v>56</v>
      </c>
      <c r="DB563">
        <f t="shared" si="579"/>
        <v>0</v>
      </c>
      <c r="DC563">
        <f t="shared" si="580"/>
        <v>0</v>
      </c>
      <c r="DD563">
        <f t="shared" si="581"/>
        <v>42</v>
      </c>
      <c r="DE563">
        <f t="shared" si="582"/>
        <v>12</v>
      </c>
      <c r="DF563" s="7">
        <f t="shared" si="583"/>
        <v>3.5</v>
      </c>
      <c r="DG563" s="8">
        <f t="shared" si="584"/>
        <v>0.41666666666666669</v>
      </c>
      <c r="DH563" s="1" t="s">
        <v>83</v>
      </c>
      <c r="DI563" s="1" t="s">
        <v>56</v>
      </c>
      <c r="DJ563" s="1" t="s">
        <v>64</v>
      </c>
      <c r="DK563" s="1" t="s">
        <v>74</v>
      </c>
      <c r="DL563" s="1" t="s">
        <v>64</v>
      </c>
      <c r="DM563" s="1" t="s">
        <v>56</v>
      </c>
      <c r="DN563" s="2" t="s">
        <v>97</v>
      </c>
      <c r="DO563" s="2">
        <v>4</v>
      </c>
      <c r="DP563" s="2">
        <v>4</v>
      </c>
      <c r="DQ563" s="2">
        <v>4</v>
      </c>
      <c r="DR563" s="2">
        <v>4</v>
      </c>
      <c r="DS563" s="2">
        <v>4</v>
      </c>
    </row>
    <row r="564" spans="1:123" x14ac:dyDescent="0.25">
      <c r="A564">
        <v>2018</v>
      </c>
      <c r="B564">
        <v>562</v>
      </c>
      <c r="C564" t="s">
        <v>102</v>
      </c>
      <c r="D564">
        <v>2</v>
      </c>
      <c r="E564">
        <v>70</v>
      </c>
      <c r="F564">
        <v>1948</v>
      </c>
      <c r="G564">
        <v>12</v>
      </c>
      <c r="H564">
        <f t="shared" si="521"/>
        <v>12</v>
      </c>
      <c r="I564" t="s">
        <v>58</v>
      </c>
      <c r="J564">
        <f t="shared" si="522"/>
        <v>2</v>
      </c>
      <c r="K564" t="s">
        <v>59</v>
      </c>
      <c r="L564">
        <f t="shared" si="523"/>
        <v>3</v>
      </c>
      <c r="M564" t="s">
        <v>59</v>
      </c>
      <c r="N564">
        <f t="shared" si="524"/>
        <v>5</v>
      </c>
      <c r="O564" t="s">
        <v>132</v>
      </c>
      <c r="P564">
        <f t="shared" si="525"/>
        <v>1</v>
      </c>
      <c r="Q564">
        <f t="shared" si="526"/>
        <v>1</v>
      </c>
      <c r="R564">
        <v>2</v>
      </c>
      <c r="S564" t="s">
        <v>101</v>
      </c>
      <c r="T564">
        <f t="shared" si="527"/>
        <v>1</v>
      </c>
      <c r="U564">
        <f t="shared" si="528"/>
        <v>1</v>
      </c>
      <c r="V564" t="s">
        <v>92</v>
      </c>
      <c r="W564">
        <v>54480</v>
      </c>
      <c r="X564">
        <v>1589</v>
      </c>
      <c r="Y564">
        <v>2453.5</v>
      </c>
      <c r="Z564" t="s">
        <v>109</v>
      </c>
      <c r="AA564">
        <f t="shared" si="529"/>
        <v>5</v>
      </c>
      <c r="AB564">
        <f t="shared" si="530"/>
        <v>1</v>
      </c>
      <c r="AC564" t="s">
        <v>71</v>
      </c>
      <c r="AD564" s="6">
        <f t="shared" si="531"/>
        <v>4</v>
      </c>
      <c r="AE564">
        <f t="shared" si="532"/>
        <v>1</v>
      </c>
      <c r="AF564" t="s">
        <v>95</v>
      </c>
      <c r="AG564" t="s">
        <v>56</v>
      </c>
      <c r="AH564" t="s">
        <v>56</v>
      </c>
      <c r="AI564" s="6" t="str">
        <f t="shared" si="520"/>
        <v>Catholic</v>
      </c>
      <c r="AJ564" t="s">
        <v>71</v>
      </c>
      <c r="AK564" s="6">
        <f t="shared" si="533"/>
        <v>2</v>
      </c>
      <c r="AL564" t="s">
        <v>71</v>
      </c>
      <c r="AM564" s="6">
        <f t="shared" si="533"/>
        <v>2</v>
      </c>
      <c r="AN564" s="6">
        <f t="shared" si="534"/>
        <v>0</v>
      </c>
      <c r="AO564" t="s">
        <v>110</v>
      </c>
      <c r="AP564">
        <f t="shared" si="535"/>
        <v>1</v>
      </c>
      <c r="AQ564">
        <f t="shared" si="536"/>
        <v>1</v>
      </c>
      <c r="AR564" t="s">
        <v>149</v>
      </c>
      <c r="AS564">
        <f t="shared" si="537"/>
        <v>5</v>
      </c>
      <c r="AT564">
        <f t="shared" si="538"/>
        <v>1</v>
      </c>
      <c r="AU564" t="s">
        <v>158</v>
      </c>
      <c r="AV564">
        <f t="shared" si="539"/>
        <v>1</v>
      </c>
      <c r="AW564">
        <f t="shared" si="540"/>
        <v>1</v>
      </c>
      <c r="AX564" t="s">
        <v>172</v>
      </c>
      <c r="AY564">
        <f t="shared" si="541"/>
        <v>1</v>
      </c>
      <c r="AZ564">
        <f t="shared" si="542"/>
        <v>1</v>
      </c>
      <c r="BA564" s="6">
        <f t="shared" si="543"/>
        <v>8</v>
      </c>
      <c r="BB564" s="6">
        <f t="shared" si="544"/>
        <v>4</v>
      </c>
      <c r="BC564" s="6">
        <f t="shared" si="545"/>
        <v>2</v>
      </c>
      <c r="BD564" s="9">
        <f t="shared" si="546"/>
        <v>0.16666666666666666</v>
      </c>
      <c r="BE564" t="s">
        <v>65</v>
      </c>
      <c r="BF564">
        <f t="shared" si="547"/>
        <v>7</v>
      </c>
      <c r="BG564">
        <f t="shared" si="548"/>
        <v>1</v>
      </c>
      <c r="BH564" t="s">
        <v>65</v>
      </c>
      <c r="BI564">
        <f t="shared" si="549"/>
        <v>7</v>
      </c>
      <c r="BJ564">
        <f t="shared" si="550"/>
        <v>1</v>
      </c>
      <c r="BK564" t="s">
        <v>56</v>
      </c>
      <c r="BL564">
        <f t="shared" si="551"/>
        <v>0</v>
      </c>
      <c r="BM564">
        <f t="shared" si="552"/>
        <v>0</v>
      </c>
      <c r="BN564" t="s">
        <v>56</v>
      </c>
      <c r="BO564">
        <f t="shared" si="553"/>
        <v>0</v>
      </c>
      <c r="BP564">
        <f t="shared" si="554"/>
        <v>0</v>
      </c>
      <c r="BQ564" t="s">
        <v>56</v>
      </c>
      <c r="BR564">
        <f t="shared" si="555"/>
        <v>0</v>
      </c>
      <c r="BS564">
        <f t="shared" si="556"/>
        <v>0</v>
      </c>
      <c r="BT564" t="s">
        <v>78</v>
      </c>
      <c r="BU564">
        <f t="shared" si="557"/>
        <v>1</v>
      </c>
      <c r="BV564">
        <f t="shared" si="558"/>
        <v>1</v>
      </c>
      <c r="BW564" t="s">
        <v>117</v>
      </c>
      <c r="BX564">
        <f t="shared" si="559"/>
        <v>3</v>
      </c>
      <c r="BY564">
        <f t="shared" si="560"/>
        <v>1</v>
      </c>
      <c r="BZ564" t="s">
        <v>80</v>
      </c>
      <c r="CA564">
        <f t="shared" si="561"/>
        <v>1</v>
      </c>
      <c r="CB564">
        <f t="shared" si="562"/>
        <v>1</v>
      </c>
      <c r="CC564" t="s">
        <v>78</v>
      </c>
      <c r="CD564">
        <f t="shared" si="563"/>
        <v>1</v>
      </c>
      <c r="CE564">
        <f t="shared" si="564"/>
        <v>1</v>
      </c>
      <c r="CF564" t="s">
        <v>151</v>
      </c>
      <c r="CG564">
        <f t="shared" si="565"/>
        <v>7</v>
      </c>
      <c r="CH564">
        <f t="shared" si="566"/>
        <v>1</v>
      </c>
      <c r="CI564" t="s">
        <v>74</v>
      </c>
      <c r="CJ564">
        <f t="shared" si="567"/>
        <v>7</v>
      </c>
      <c r="CK564">
        <f t="shared" si="568"/>
        <v>1</v>
      </c>
      <c r="CL564" t="s">
        <v>74</v>
      </c>
      <c r="CM564">
        <f t="shared" si="569"/>
        <v>1</v>
      </c>
      <c r="CN564">
        <f t="shared" si="570"/>
        <v>1</v>
      </c>
      <c r="CO564" t="s">
        <v>83</v>
      </c>
      <c r="CP564">
        <f t="shared" si="571"/>
        <v>4</v>
      </c>
      <c r="CQ564">
        <f t="shared" si="572"/>
        <v>1</v>
      </c>
      <c r="CR564" t="s">
        <v>84</v>
      </c>
      <c r="CS564">
        <f t="shared" si="573"/>
        <v>3</v>
      </c>
      <c r="CT564">
        <f t="shared" si="574"/>
        <v>1</v>
      </c>
      <c r="CU564" t="s">
        <v>83</v>
      </c>
      <c r="CV564">
        <f t="shared" si="575"/>
        <v>4</v>
      </c>
      <c r="CW564">
        <f t="shared" si="576"/>
        <v>1</v>
      </c>
      <c r="CX564" t="s">
        <v>84</v>
      </c>
      <c r="CY564">
        <f t="shared" si="577"/>
        <v>3</v>
      </c>
      <c r="CZ564">
        <f t="shared" si="578"/>
        <v>1</v>
      </c>
      <c r="DA564" t="s">
        <v>56</v>
      </c>
      <c r="DB564">
        <f t="shared" si="579"/>
        <v>0</v>
      </c>
      <c r="DC564">
        <f t="shared" si="580"/>
        <v>0</v>
      </c>
      <c r="DD564">
        <f t="shared" si="581"/>
        <v>42</v>
      </c>
      <c r="DE564">
        <f t="shared" si="582"/>
        <v>12</v>
      </c>
      <c r="DF564" s="7">
        <f t="shared" si="583"/>
        <v>3.5</v>
      </c>
      <c r="DG564" s="8">
        <f t="shared" si="584"/>
        <v>0.41666666666666669</v>
      </c>
      <c r="DH564" s="1" t="s">
        <v>112</v>
      </c>
      <c r="DI564" s="1" t="s">
        <v>56</v>
      </c>
      <c r="DJ564" s="1" t="s">
        <v>65</v>
      </c>
      <c r="DK564" s="1" t="s">
        <v>74</v>
      </c>
      <c r="DL564" s="1" t="s">
        <v>68</v>
      </c>
      <c r="DM564" s="1" t="s">
        <v>56</v>
      </c>
      <c r="DN564" s="2" t="s">
        <v>97</v>
      </c>
      <c r="DO564" s="2">
        <v>3</v>
      </c>
      <c r="DP564" s="2">
        <v>5</v>
      </c>
      <c r="DQ564" s="2">
        <v>5</v>
      </c>
      <c r="DR564" s="2">
        <v>3</v>
      </c>
      <c r="DS564" s="2">
        <v>2</v>
      </c>
    </row>
    <row r="565" spans="1:123" x14ac:dyDescent="0.25">
      <c r="A565">
        <v>2018</v>
      </c>
      <c r="B565">
        <v>563</v>
      </c>
      <c r="C565" t="s">
        <v>57</v>
      </c>
      <c r="D565">
        <v>0</v>
      </c>
      <c r="E565">
        <v>29</v>
      </c>
      <c r="F565">
        <v>1989</v>
      </c>
      <c r="G565">
        <v>16</v>
      </c>
      <c r="H565">
        <f t="shared" si="521"/>
        <v>16</v>
      </c>
      <c r="I565" t="s">
        <v>90</v>
      </c>
      <c r="J565">
        <f t="shared" si="522"/>
        <v>1</v>
      </c>
      <c r="K565" t="s">
        <v>142</v>
      </c>
      <c r="L565">
        <f t="shared" si="523"/>
        <v>1</v>
      </c>
      <c r="M565" t="s">
        <v>89</v>
      </c>
      <c r="N565">
        <f t="shared" si="524"/>
        <v>4</v>
      </c>
      <c r="O565" t="s">
        <v>60</v>
      </c>
      <c r="P565">
        <f t="shared" si="525"/>
        <v>7</v>
      </c>
      <c r="Q565">
        <f t="shared" si="526"/>
        <v>1</v>
      </c>
      <c r="R565">
        <v>2</v>
      </c>
      <c r="S565" t="s">
        <v>56</v>
      </c>
      <c r="T565">
        <f t="shared" si="527"/>
        <v>0</v>
      </c>
      <c r="U565">
        <f t="shared" si="528"/>
        <v>0</v>
      </c>
      <c r="V565" t="s">
        <v>92</v>
      </c>
      <c r="W565">
        <v>30645</v>
      </c>
      <c r="X565">
        <v>30645</v>
      </c>
      <c r="Y565">
        <v>47317.5</v>
      </c>
      <c r="Z565" t="s">
        <v>81</v>
      </c>
      <c r="AA565">
        <f t="shared" si="529"/>
        <v>3</v>
      </c>
      <c r="AB565">
        <f t="shared" si="530"/>
        <v>1</v>
      </c>
      <c r="AC565" t="s">
        <v>93</v>
      </c>
      <c r="AD565" s="6">
        <f t="shared" si="531"/>
        <v>0</v>
      </c>
      <c r="AE565">
        <f t="shared" si="532"/>
        <v>0</v>
      </c>
      <c r="AF565" t="s">
        <v>105</v>
      </c>
      <c r="AG565" t="s">
        <v>56</v>
      </c>
      <c r="AH565" t="s">
        <v>56</v>
      </c>
      <c r="AI565" s="6" t="str">
        <f t="shared" si="520"/>
        <v>None</v>
      </c>
      <c r="AJ565" t="s">
        <v>106</v>
      </c>
      <c r="AK565" s="6">
        <f t="shared" si="533"/>
        <v>1</v>
      </c>
      <c r="AL565" t="s">
        <v>144</v>
      </c>
      <c r="AM565" s="6">
        <f t="shared" si="533"/>
        <v>0</v>
      </c>
      <c r="AN565" s="6">
        <f t="shared" si="534"/>
        <v>1</v>
      </c>
      <c r="AO565" t="s">
        <v>134</v>
      </c>
      <c r="AP565">
        <f t="shared" si="535"/>
        <v>7</v>
      </c>
      <c r="AQ565">
        <f t="shared" si="536"/>
        <v>1</v>
      </c>
      <c r="AR565" t="s">
        <v>107</v>
      </c>
      <c r="AS565">
        <f t="shared" si="537"/>
        <v>1</v>
      </c>
      <c r="AT565">
        <f t="shared" si="538"/>
        <v>1</v>
      </c>
      <c r="AU565" t="s">
        <v>113</v>
      </c>
      <c r="AV565">
        <f t="shared" si="539"/>
        <v>3</v>
      </c>
      <c r="AW565">
        <f t="shared" si="540"/>
        <v>1</v>
      </c>
      <c r="AX565" t="s">
        <v>146</v>
      </c>
      <c r="AY565">
        <f t="shared" si="541"/>
        <v>3</v>
      </c>
      <c r="AZ565">
        <f t="shared" si="542"/>
        <v>1</v>
      </c>
      <c r="BA565" s="6">
        <f t="shared" si="543"/>
        <v>14</v>
      </c>
      <c r="BB565" s="6">
        <f t="shared" si="544"/>
        <v>4</v>
      </c>
      <c r="BC565" s="6">
        <f t="shared" si="545"/>
        <v>3.5</v>
      </c>
      <c r="BD565" s="9">
        <f t="shared" si="546"/>
        <v>0.41666666666666669</v>
      </c>
      <c r="BE565" t="s">
        <v>64</v>
      </c>
      <c r="BF565">
        <f t="shared" si="547"/>
        <v>4</v>
      </c>
      <c r="BG565">
        <f t="shared" si="548"/>
        <v>1</v>
      </c>
      <c r="BH565" t="s">
        <v>64</v>
      </c>
      <c r="BI565">
        <f t="shared" si="549"/>
        <v>4</v>
      </c>
      <c r="BJ565">
        <f t="shared" si="550"/>
        <v>1</v>
      </c>
      <c r="BK565" t="s">
        <v>56</v>
      </c>
      <c r="BL565">
        <f t="shared" si="551"/>
        <v>0</v>
      </c>
      <c r="BM565">
        <f t="shared" si="552"/>
        <v>0</v>
      </c>
      <c r="BN565" t="s">
        <v>56</v>
      </c>
      <c r="BO565">
        <f t="shared" si="553"/>
        <v>0</v>
      </c>
      <c r="BP565">
        <f t="shared" si="554"/>
        <v>0</v>
      </c>
      <c r="BQ565" t="s">
        <v>94</v>
      </c>
      <c r="BR565">
        <f t="shared" si="555"/>
        <v>7</v>
      </c>
      <c r="BS565">
        <f t="shared" si="556"/>
        <v>1</v>
      </c>
      <c r="BT565" t="s">
        <v>93</v>
      </c>
      <c r="BU565">
        <f t="shared" si="557"/>
        <v>1</v>
      </c>
      <c r="BV565">
        <f t="shared" si="558"/>
        <v>1</v>
      </c>
      <c r="BW565" t="s">
        <v>93</v>
      </c>
      <c r="BX565">
        <f t="shared" si="559"/>
        <v>4</v>
      </c>
      <c r="BY565">
        <f t="shared" si="560"/>
        <v>1</v>
      </c>
      <c r="BZ565" t="s">
        <v>108</v>
      </c>
      <c r="CA565">
        <f t="shared" si="561"/>
        <v>4</v>
      </c>
      <c r="CB565">
        <f t="shared" si="562"/>
        <v>1</v>
      </c>
      <c r="CC565" t="s">
        <v>93</v>
      </c>
      <c r="CD565">
        <f t="shared" si="563"/>
        <v>4</v>
      </c>
      <c r="CE565">
        <f t="shared" si="564"/>
        <v>1</v>
      </c>
      <c r="CF565" t="s">
        <v>93</v>
      </c>
      <c r="CG565">
        <f t="shared" si="565"/>
        <v>4</v>
      </c>
      <c r="CH565">
        <f t="shared" si="566"/>
        <v>1</v>
      </c>
      <c r="CI565" t="s">
        <v>93</v>
      </c>
      <c r="CJ565">
        <f t="shared" si="567"/>
        <v>4</v>
      </c>
      <c r="CK565">
        <f t="shared" si="568"/>
        <v>1</v>
      </c>
      <c r="CL565" t="s">
        <v>93</v>
      </c>
      <c r="CM565">
        <f t="shared" si="569"/>
        <v>4</v>
      </c>
      <c r="CN565">
        <f t="shared" si="570"/>
        <v>1</v>
      </c>
      <c r="CO565" t="s">
        <v>83</v>
      </c>
      <c r="CP565">
        <f t="shared" si="571"/>
        <v>4</v>
      </c>
      <c r="CQ565">
        <f t="shared" si="572"/>
        <v>1</v>
      </c>
      <c r="CR565" t="s">
        <v>83</v>
      </c>
      <c r="CS565">
        <f t="shared" si="573"/>
        <v>4</v>
      </c>
      <c r="CT565">
        <f t="shared" si="574"/>
        <v>1</v>
      </c>
      <c r="CU565" t="s">
        <v>83</v>
      </c>
      <c r="CV565">
        <f t="shared" si="575"/>
        <v>4</v>
      </c>
      <c r="CW565">
        <f t="shared" si="576"/>
        <v>1</v>
      </c>
      <c r="CX565" t="s">
        <v>83</v>
      </c>
      <c r="CY565">
        <f t="shared" si="577"/>
        <v>4</v>
      </c>
      <c r="CZ565">
        <f t="shared" si="578"/>
        <v>1</v>
      </c>
      <c r="DA565" t="s">
        <v>160</v>
      </c>
      <c r="DB565">
        <f t="shared" si="579"/>
        <v>4</v>
      </c>
      <c r="DC565">
        <f t="shared" si="580"/>
        <v>1</v>
      </c>
      <c r="DD565">
        <f t="shared" si="581"/>
        <v>56</v>
      </c>
      <c r="DE565">
        <f t="shared" si="582"/>
        <v>14</v>
      </c>
      <c r="DF565" s="7">
        <f t="shared" si="583"/>
        <v>4</v>
      </c>
      <c r="DG565" s="8">
        <f t="shared" si="584"/>
        <v>0.5</v>
      </c>
      <c r="DH565" s="1" t="s">
        <v>83</v>
      </c>
      <c r="DI565" s="1" t="s">
        <v>154</v>
      </c>
      <c r="DJ565" s="1" t="s">
        <v>63</v>
      </c>
      <c r="DK565" s="1" t="s">
        <v>56</v>
      </c>
      <c r="DL565" s="1" t="s">
        <v>93</v>
      </c>
      <c r="DM565" s="1" t="s">
        <v>56</v>
      </c>
      <c r="DN565" s="2" t="s">
        <v>56</v>
      </c>
      <c r="DO565" s="2">
        <v>4</v>
      </c>
      <c r="DP565" s="2">
        <v>4</v>
      </c>
      <c r="DQ565" s="2">
        <v>4</v>
      </c>
      <c r="DR565" s="2">
        <v>4</v>
      </c>
      <c r="DS565" s="2">
        <v>4</v>
      </c>
    </row>
    <row r="566" spans="1:123" x14ac:dyDescent="0.25">
      <c r="A566">
        <v>2018</v>
      </c>
      <c r="B566">
        <v>564</v>
      </c>
      <c r="C566" t="s">
        <v>102</v>
      </c>
      <c r="D566">
        <v>2</v>
      </c>
      <c r="E566">
        <v>39</v>
      </c>
      <c r="F566">
        <v>1979</v>
      </c>
      <c r="G566">
        <v>16</v>
      </c>
      <c r="H566">
        <f t="shared" si="521"/>
        <v>16</v>
      </c>
      <c r="I566" t="s">
        <v>58</v>
      </c>
      <c r="J566">
        <f t="shared" si="522"/>
        <v>2</v>
      </c>
      <c r="K566" t="s">
        <v>142</v>
      </c>
      <c r="L566">
        <f t="shared" si="523"/>
        <v>1</v>
      </c>
      <c r="M566" t="s">
        <v>89</v>
      </c>
      <c r="N566">
        <f t="shared" si="524"/>
        <v>4</v>
      </c>
      <c r="O566" t="s">
        <v>60</v>
      </c>
      <c r="P566">
        <f t="shared" si="525"/>
        <v>7</v>
      </c>
      <c r="Q566">
        <f t="shared" si="526"/>
        <v>1</v>
      </c>
      <c r="R566">
        <v>4</v>
      </c>
      <c r="S566" t="s">
        <v>56</v>
      </c>
      <c r="T566">
        <f t="shared" si="527"/>
        <v>0</v>
      </c>
      <c r="U566">
        <f t="shared" si="528"/>
        <v>0</v>
      </c>
      <c r="V566" t="s">
        <v>92</v>
      </c>
      <c r="W566">
        <v>37455</v>
      </c>
      <c r="X566">
        <v>37455</v>
      </c>
      <c r="Y566">
        <v>57832.5</v>
      </c>
      <c r="Z566" t="s">
        <v>81</v>
      </c>
      <c r="AA566">
        <f t="shared" si="529"/>
        <v>3</v>
      </c>
      <c r="AB566">
        <f t="shared" si="530"/>
        <v>1</v>
      </c>
      <c r="AC566" t="s">
        <v>71</v>
      </c>
      <c r="AD566" s="6">
        <f t="shared" si="531"/>
        <v>4</v>
      </c>
      <c r="AE566">
        <f t="shared" si="532"/>
        <v>1</v>
      </c>
      <c r="AF566" t="s">
        <v>103</v>
      </c>
      <c r="AG566" t="s">
        <v>103</v>
      </c>
      <c r="AH566" t="s">
        <v>103</v>
      </c>
      <c r="AI566" s="6" t="str">
        <f t="shared" si="520"/>
        <v>No answer</v>
      </c>
      <c r="AJ566" t="s">
        <v>144</v>
      </c>
      <c r="AK566" s="6">
        <f t="shared" si="533"/>
        <v>0</v>
      </c>
      <c r="AL566" t="s">
        <v>144</v>
      </c>
      <c r="AM566" s="6">
        <f t="shared" si="533"/>
        <v>0</v>
      </c>
      <c r="AN566" s="6">
        <f t="shared" si="534"/>
        <v>0</v>
      </c>
      <c r="AO566" t="s">
        <v>152</v>
      </c>
      <c r="AP566">
        <f t="shared" si="535"/>
        <v>4</v>
      </c>
      <c r="AQ566">
        <f t="shared" si="536"/>
        <v>1</v>
      </c>
      <c r="AR566" t="s">
        <v>103</v>
      </c>
      <c r="AS566">
        <f t="shared" si="537"/>
        <v>0</v>
      </c>
      <c r="AT566">
        <f t="shared" si="538"/>
        <v>0</v>
      </c>
      <c r="AU566" t="s">
        <v>113</v>
      </c>
      <c r="AV566">
        <f t="shared" si="539"/>
        <v>3</v>
      </c>
      <c r="AW566">
        <f t="shared" si="540"/>
        <v>1</v>
      </c>
      <c r="AX566" t="s">
        <v>114</v>
      </c>
      <c r="AY566">
        <f t="shared" si="541"/>
        <v>5</v>
      </c>
      <c r="AZ566">
        <f t="shared" si="542"/>
        <v>1</v>
      </c>
      <c r="BA566" s="6">
        <f t="shared" si="543"/>
        <v>12</v>
      </c>
      <c r="BB566" s="6">
        <f t="shared" si="544"/>
        <v>3</v>
      </c>
      <c r="BC566" s="6">
        <f t="shared" si="545"/>
        <v>4</v>
      </c>
      <c r="BD566" s="9">
        <f t="shared" si="546"/>
        <v>0.5</v>
      </c>
      <c r="BE566" t="s">
        <v>56</v>
      </c>
      <c r="BF566">
        <f t="shared" si="547"/>
        <v>0</v>
      </c>
      <c r="BG566">
        <f t="shared" si="548"/>
        <v>0</v>
      </c>
      <c r="BH566" t="s">
        <v>56</v>
      </c>
      <c r="BI566">
        <f t="shared" si="549"/>
        <v>0</v>
      </c>
      <c r="BJ566">
        <f t="shared" si="550"/>
        <v>0</v>
      </c>
      <c r="BK566" t="s">
        <v>63</v>
      </c>
      <c r="BL566">
        <f t="shared" si="551"/>
        <v>1</v>
      </c>
      <c r="BM566">
        <f t="shared" si="552"/>
        <v>1</v>
      </c>
      <c r="BN566" t="s">
        <v>103</v>
      </c>
      <c r="BO566">
        <f t="shared" si="553"/>
        <v>0</v>
      </c>
      <c r="BP566">
        <f t="shared" si="554"/>
        <v>0</v>
      </c>
      <c r="BQ566" t="s">
        <v>94</v>
      </c>
      <c r="BR566">
        <f t="shared" si="555"/>
        <v>7</v>
      </c>
      <c r="BS566">
        <f t="shared" si="556"/>
        <v>1</v>
      </c>
      <c r="BT566" t="s">
        <v>74</v>
      </c>
      <c r="BU566">
        <f t="shared" si="557"/>
        <v>7</v>
      </c>
      <c r="BV566">
        <f t="shared" si="558"/>
        <v>1</v>
      </c>
      <c r="BW566" t="s">
        <v>79</v>
      </c>
      <c r="BX566">
        <f t="shared" si="559"/>
        <v>1</v>
      </c>
      <c r="BY566">
        <f t="shared" si="560"/>
        <v>1</v>
      </c>
      <c r="BZ566" t="s">
        <v>80</v>
      </c>
      <c r="CA566">
        <f t="shared" si="561"/>
        <v>1</v>
      </c>
      <c r="CB566">
        <f t="shared" si="562"/>
        <v>1</v>
      </c>
      <c r="CC566" t="s">
        <v>78</v>
      </c>
      <c r="CD566">
        <f t="shared" si="563"/>
        <v>1</v>
      </c>
      <c r="CE566">
        <f t="shared" si="564"/>
        <v>1</v>
      </c>
      <c r="CF566" t="s">
        <v>103</v>
      </c>
      <c r="CG566">
        <f t="shared" si="565"/>
        <v>0</v>
      </c>
      <c r="CH566">
        <f t="shared" si="566"/>
        <v>0</v>
      </c>
      <c r="CI566" t="s">
        <v>78</v>
      </c>
      <c r="CJ566">
        <f t="shared" si="567"/>
        <v>1</v>
      </c>
      <c r="CK566">
        <f t="shared" si="568"/>
        <v>1</v>
      </c>
      <c r="CL566" t="s">
        <v>103</v>
      </c>
      <c r="CM566">
        <f t="shared" si="569"/>
        <v>0</v>
      </c>
      <c r="CN566">
        <f t="shared" si="570"/>
        <v>0</v>
      </c>
      <c r="CO566" t="s">
        <v>83</v>
      </c>
      <c r="CP566">
        <f t="shared" si="571"/>
        <v>4</v>
      </c>
      <c r="CQ566">
        <f t="shared" si="572"/>
        <v>1</v>
      </c>
      <c r="CR566" t="s">
        <v>83</v>
      </c>
      <c r="CS566">
        <f t="shared" si="573"/>
        <v>4</v>
      </c>
      <c r="CT566">
        <f t="shared" si="574"/>
        <v>1</v>
      </c>
      <c r="CU566" t="s">
        <v>83</v>
      </c>
      <c r="CV566">
        <f t="shared" si="575"/>
        <v>4</v>
      </c>
      <c r="CW566">
        <f t="shared" si="576"/>
        <v>1</v>
      </c>
      <c r="CX566" t="s">
        <v>83</v>
      </c>
      <c r="CY566">
        <f t="shared" si="577"/>
        <v>4</v>
      </c>
      <c r="CZ566">
        <f t="shared" si="578"/>
        <v>1</v>
      </c>
      <c r="DA566" t="s">
        <v>99</v>
      </c>
      <c r="DB566">
        <f t="shared" si="579"/>
        <v>7</v>
      </c>
      <c r="DC566">
        <f t="shared" si="580"/>
        <v>1</v>
      </c>
      <c r="DD566">
        <f t="shared" si="581"/>
        <v>42</v>
      </c>
      <c r="DE566">
        <f t="shared" si="582"/>
        <v>12</v>
      </c>
      <c r="DF566" s="7">
        <f t="shared" si="583"/>
        <v>3.5</v>
      </c>
      <c r="DG566" s="8">
        <f t="shared" si="584"/>
        <v>0.41666666666666669</v>
      </c>
      <c r="DH566" s="1" t="s">
        <v>83</v>
      </c>
      <c r="DI566" s="1" t="s">
        <v>135</v>
      </c>
      <c r="DJ566" s="1" t="s">
        <v>56</v>
      </c>
      <c r="DK566" s="1" t="s">
        <v>56</v>
      </c>
      <c r="DL566" s="1" t="s">
        <v>64</v>
      </c>
      <c r="DM566" s="1" t="s">
        <v>64</v>
      </c>
      <c r="DN566" s="2" t="s">
        <v>56</v>
      </c>
      <c r="DO566" s="2" t="s">
        <v>56</v>
      </c>
      <c r="DP566" s="2" t="s">
        <v>56</v>
      </c>
      <c r="DQ566" s="2">
        <v>99</v>
      </c>
      <c r="DR566" s="2">
        <v>99</v>
      </c>
      <c r="DS566" s="2">
        <v>99</v>
      </c>
    </row>
    <row r="567" spans="1:123" x14ac:dyDescent="0.25">
      <c r="A567">
        <v>2018</v>
      </c>
      <c r="B567">
        <v>565</v>
      </c>
      <c r="C567" t="s">
        <v>57</v>
      </c>
      <c r="D567">
        <v>0</v>
      </c>
      <c r="E567">
        <v>28</v>
      </c>
      <c r="F567">
        <v>1990</v>
      </c>
      <c r="G567">
        <v>16</v>
      </c>
      <c r="H567">
        <f t="shared" si="521"/>
        <v>16</v>
      </c>
      <c r="I567" t="s">
        <v>58</v>
      </c>
      <c r="J567">
        <f t="shared" si="522"/>
        <v>2</v>
      </c>
      <c r="K567" t="s">
        <v>59</v>
      </c>
      <c r="L567">
        <f t="shared" si="523"/>
        <v>3</v>
      </c>
      <c r="M567" t="s">
        <v>59</v>
      </c>
      <c r="N567">
        <f t="shared" si="524"/>
        <v>5</v>
      </c>
      <c r="O567" t="s">
        <v>125</v>
      </c>
      <c r="P567">
        <f t="shared" si="525"/>
        <v>4</v>
      </c>
      <c r="Q567">
        <f t="shared" si="526"/>
        <v>1</v>
      </c>
      <c r="R567">
        <v>2</v>
      </c>
      <c r="S567" t="s">
        <v>101</v>
      </c>
      <c r="T567">
        <f t="shared" si="527"/>
        <v>1</v>
      </c>
      <c r="U567">
        <f t="shared" si="528"/>
        <v>1</v>
      </c>
      <c r="V567" t="s">
        <v>92</v>
      </c>
      <c r="W567">
        <v>30645</v>
      </c>
      <c r="X567">
        <v>9647.5</v>
      </c>
      <c r="Y567">
        <v>14896.25</v>
      </c>
      <c r="Z567" t="s">
        <v>81</v>
      </c>
      <c r="AA567">
        <f t="shared" si="529"/>
        <v>3</v>
      </c>
      <c r="AB567">
        <f t="shared" si="530"/>
        <v>1</v>
      </c>
      <c r="AC567" t="s">
        <v>126</v>
      </c>
      <c r="AD567" s="6">
        <f t="shared" si="531"/>
        <v>5</v>
      </c>
      <c r="AE567">
        <f t="shared" si="532"/>
        <v>1</v>
      </c>
      <c r="AF567" t="s">
        <v>95</v>
      </c>
      <c r="AG567" t="s">
        <v>56</v>
      </c>
      <c r="AH567" t="s">
        <v>56</v>
      </c>
      <c r="AI567" s="6" t="str">
        <f t="shared" si="520"/>
        <v>Catholic</v>
      </c>
      <c r="AJ567" t="s">
        <v>71</v>
      </c>
      <c r="AK567" s="6">
        <f t="shared" si="533"/>
        <v>2</v>
      </c>
      <c r="AL567" t="s">
        <v>71</v>
      </c>
      <c r="AM567" s="6">
        <f t="shared" si="533"/>
        <v>2</v>
      </c>
      <c r="AN567" s="6">
        <f t="shared" si="534"/>
        <v>0</v>
      </c>
      <c r="AO567" t="s">
        <v>110</v>
      </c>
      <c r="AP567">
        <f t="shared" si="535"/>
        <v>1</v>
      </c>
      <c r="AQ567">
        <f t="shared" si="536"/>
        <v>1</v>
      </c>
      <c r="AR567" t="s">
        <v>129</v>
      </c>
      <c r="AS567">
        <f t="shared" si="537"/>
        <v>3</v>
      </c>
      <c r="AT567">
        <f t="shared" si="538"/>
        <v>1</v>
      </c>
      <c r="AU567" t="s">
        <v>158</v>
      </c>
      <c r="AV567">
        <f t="shared" si="539"/>
        <v>1</v>
      </c>
      <c r="AW567">
        <f t="shared" si="540"/>
        <v>1</v>
      </c>
      <c r="AX567" t="s">
        <v>146</v>
      </c>
      <c r="AY567">
        <f t="shared" si="541"/>
        <v>3</v>
      </c>
      <c r="AZ567">
        <f t="shared" si="542"/>
        <v>1</v>
      </c>
      <c r="BA567" s="6">
        <f t="shared" si="543"/>
        <v>8</v>
      </c>
      <c r="BB567" s="6">
        <f t="shared" si="544"/>
        <v>4</v>
      </c>
      <c r="BC567" s="6">
        <f t="shared" si="545"/>
        <v>2</v>
      </c>
      <c r="BD567" s="9">
        <f t="shared" si="546"/>
        <v>0.16666666666666666</v>
      </c>
      <c r="BE567" t="s">
        <v>65</v>
      </c>
      <c r="BF567">
        <f t="shared" si="547"/>
        <v>7</v>
      </c>
      <c r="BG567">
        <f t="shared" si="548"/>
        <v>1</v>
      </c>
      <c r="BH567" t="s">
        <v>65</v>
      </c>
      <c r="BI567">
        <f t="shared" si="549"/>
        <v>7</v>
      </c>
      <c r="BJ567">
        <f t="shared" si="550"/>
        <v>1</v>
      </c>
      <c r="BK567" t="s">
        <v>56</v>
      </c>
      <c r="BL567">
        <f t="shared" si="551"/>
        <v>0</v>
      </c>
      <c r="BM567">
        <f t="shared" si="552"/>
        <v>0</v>
      </c>
      <c r="BN567" t="s">
        <v>56</v>
      </c>
      <c r="BO567">
        <f t="shared" si="553"/>
        <v>0</v>
      </c>
      <c r="BP567">
        <f t="shared" si="554"/>
        <v>0</v>
      </c>
      <c r="BQ567" t="s">
        <v>66</v>
      </c>
      <c r="BR567">
        <f t="shared" si="555"/>
        <v>1</v>
      </c>
      <c r="BS567">
        <f t="shared" si="556"/>
        <v>1</v>
      </c>
      <c r="BT567" t="s">
        <v>74</v>
      </c>
      <c r="BU567">
        <f t="shared" si="557"/>
        <v>7</v>
      </c>
      <c r="BV567">
        <f t="shared" si="558"/>
        <v>1</v>
      </c>
      <c r="BW567" t="s">
        <v>56</v>
      </c>
      <c r="BX567">
        <f t="shared" si="559"/>
        <v>0</v>
      </c>
      <c r="BY567">
        <f t="shared" si="560"/>
        <v>0</v>
      </c>
      <c r="BZ567" t="s">
        <v>56</v>
      </c>
      <c r="CA567">
        <f t="shared" si="561"/>
        <v>0</v>
      </c>
      <c r="CB567">
        <f t="shared" si="562"/>
        <v>0</v>
      </c>
      <c r="CC567" t="s">
        <v>56</v>
      </c>
      <c r="CD567">
        <f t="shared" si="563"/>
        <v>0</v>
      </c>
      <c r="CE567">
        <f t="shared" si="564"/>
        <v>0</v>
      </c>
      <c r="CF567" t="s">
        <v>56</v>
      </c>
      <c r="CG567">
        <f t="shared" si="565"/>
        <v>0</v>
      </c>
      <c r="CH567">
        <f t="shared" si="566"/>
        <v>0</v>
      </c>
      <c r="CI567" t="s">
        <v>56</v>
      </c>
      <c r="CJ567">
        <f t="shared" si="567"/>
        <v>0</v>
      </c>
      <c r="CK567">
        <f t="shared" si="568"/>
        <v>0</v>
      </c>
      <c r="CL567" t="s">
        <v>56</v>
      </c>
      <c r="CM567">
        <f t="shared" si="569"/>
        <v>0</v>
      </c>
      <c r="CN567">
        <f t="shared" si="570"/>
        <v>0</v>
      </c>
      <c r="CO567" t="s">
        <v>56</v>
      </c>
      <c r="CP567">
        <f t="shared" si="571"/>
        <v>0</v>
      </c>
      <c r="CQ567">
        <f t="shared" si="572"/>
        <v>0</v>
      </c>
      <c r="CR567" t="s">
        <v>56</v>
      </c>
      <c r="CS567">
        <f t="shared" si="573"/>
        <v>0</v>
      </c>
      <c r="CT567">
        <f t="shared" si="574"/>
        <v>0</v>
      </c>
      <c r="CU567" t="s">
        <v>56</v>
      </c>
      <c r="CV567">
        <f t="shared" si="575"/>
        <v>0</v>
      </c>
      <c r="CW567">
        <f t="shared" si="576"/>
        <v>0</v>
      </c>
      <c r="CX567" t="s">
        <v>56</v>
      </c>
      <c r="CY567">
        <f t="shared" si="577"/>
        <v>0</v>
      </c>
      <c r="CZ567">
        <f t="shared" si="578"/>
        <v>0</v>
      </c>
      <c r="DA567" t="s">
        <v>99</v>
      </c>
      <c r="DB567">
        <f t="shared" si="579"/>
        <v>7</v>
      </c>
      <c r="DC567">
        <f t="shared" si="580"/>
        <v>1</v>
      </c>
      <c r="DD567">
        <f t="shared" si="581"/>
        <v>22</v>
      </c>
      <c r="DE567">
        <f t="shared" si="582"/>
        <v>4</v>
      </c>
      <c r="DF567" s="7">
        <f t="shared" si="583"/>
        <v>5.5</v>
      </c>
      <c r="DG567" s="8">
        <f t="shared" si="584"/>
        <v>0.75</v>
      </c>
      <c r="DH567" s="1" t="s">
        <v>56</v>
      </c>
      <c r="DI567" s="1" t="s">
        <v>135</v>
      </c>
      <c r="DJ567" s="1" t="s">
        <v>64</v>
      </c>
      <c r="DK567" s="1" t="s">
        <v>74</v>
      </c>
      <c r="DL567" s="1" t="s">
        <v>68</v>
      </c>
      <c r="DM567" s="1" t="s">
        <v>56</v>
      </c>
      <c r="DN567" s="2" t="s">
        <v>97</v>
      </c>
      <c r="DO567" s="2" t="s">
        <v>56</v>
      </c>
      <c r="DP567" s="2" t="s">
        <v>56</v>
      </c>
      <c r="DQ567" s="2" t="s">
        <v>56</v>
      </c>
      <c r="DR567" s="2" t="s">
        <v>56</v>
      </c>
      <c r="DS567" s="2" t="s">
        <v>56</v>
      </c>
    </row>
    <row r="568" spans="1:123" x14ac:dyDescent="0.25">
      <c r="A568">
        <v>2018</v>
      </c>
      <c r="B568">
        <v>566</v>
      </c>
      <c r="C568" t="s">
        <v>124</v>
      </c>
      <c r="D568">
        <v>2</v>
      </c>
      <c r="E568">
        <v>74</v>
      </c>
      <c r="F568">
        <v>1944</v>
      </c>
      <c r="G568">
        <v>16</v>
      </c>
      <c r="H568">
        <f t="shared" si="521"/>
        <v>16</v>
      </c>
      <c r="I568" t="s">
        <v>90</v>
      </c>
      <c r="J568">
        <f t="shared" si="522"/>
        <v>1</v>
      </c>
      <c r="K568" t="s">
        <v>59</v>
      </c>
      <c r="L568">
        <f t="shared" si="523"/>
        <v>3</v>
      </c>
      <c r="M568" t="s">
        <v>59</v>
      </c>
      <c r="N568">
        <f t="shared" si="524"/>
        <v>5</v>
      </c>
      <c r="O568" t="s">
        <v>132</v>
      </c>
      <c r="P568">
        <f t="shared" si="525"/>
        <v>1</v>
      </c>
      <c r="Q568">
        <f t="shared" si="526"/>
        <v>1</v>
      </c>
      <c r="R568">
        <v>1</v>
      </c>
      <c r="S568" t="s">
        <v>101</v>
      </c>
      <c r="T568">
        <f t="shared" si="527"/>
        <v>1</v>
      </c>
      <c r="U568">
        <f t="shared" si="528"/>
        <v>1</v>
      </c>
      <c r="V568" t="s">
        <v>92</v>
      </c>
      <c r="W568">
        <v>24970</v>
      </c>
      <c r="X568">
        <v>0</v>
      </c>
      <c r="Y568">
        <v>0</v>
      </c>
      <c r="Z568" t="s">
        <v>109</v>
      </c>
      <c r="AA568">
        <f t="shared" si="529"/>
        <v>5</v>
      </c>
      <c r="AB568">
        <f t="shared" si="530"/>
        <v>1</v>
      </c>
      <c r="AC568" t="s">
        <v>106</v>
      </c>
      <c r="AD568" s="6">
        <f t="shared" si="531"/>
        <v>6</v>
      </c>
      <c r="AE568">
        <f t="shared" si="532"/>
        <v>1</v>
      </c>
      <c r="AF568" t="s">
        <v>75</v>
      </c>
      <c r="AG568" t="s">
        <v>142</v>
      </c>
      <c r="AH568" t="s">
        <v>212</v>
      </c>
      <c r="AI568" s="6" t="str">
        <f t="shared" si="520"/>
        <v>United Church of Christ</v>
      </c>
      <c r="AJ568" t="s">
        <v>106</v>
      </c>
      <c r="AK568" s="6">
        <f t="shared" si="533"/>
        <v>1</v>
      </c>
      <c r="AL568" t="s">
        <v>106</v>
      </c>
      <c r="AM568" s="6">
        <f t="shared" si="533"/>
        <v>1</v>
      </c>
      <c r="AN568" s="6">
        <f t="shared" si="534"/>
        <v>0</v>
      </c>
      <c r="AO568" t="s">
        <v>116</v>
      </c>
      <c r="AP568">
        <f t="shared" si="535"/>
        <v>6</v>
      </c>
      <c r="AQ568">
        <f t="shared" si="536"/>
        <v>1</v>
      </c>
      <c r="AR568" t="s">
        <v>149</v>
      </c>
      <c r="AS568">
        <f t="shared" si="537"/>
        <v>5</v>
      </c>
      <c r="AT568">
        <f t="shared" si="538"/>
        <v>1</v>
      </c>
      <c r="AU568" t="s">
        <v>100</v>
      </c>
      <c r="AV568">
        <f t="shared" si="539"/>
        <v>5</v>
      </c>
      <c r="AW568">
        <f t="shared" si="540"/>
        <v>1</v>
      </c>
      <c r="AX568" t="s">
        <v>114</v>
      </c>
      <c r="AY568">
        <f t="shared" si="541"/>
        <v>5</v>
      </c>
      <c r="AZ568">
        <f t="shared" si="542"/>
        <v>1</v>
      </c>
      <c r="BA568" s="6">
        <f t="shared" si="543"/>
        <v>21</v>
      </c>
      <c r="BB568" s="6">
        <f t="shared" si="544"/>
        <v>4</v>
      </c>
      <c r="BC568" s="6">
        <f t="shared" si="545"/>
        <v>5.25</v>
      </c>
      <c r="BD568" s="9">
        <f t="shared" si="546"/>
        <v>0.70833333333333337</v>
      </c>
      <c r="BE568" t="s">
        <v>56</v>
      </c>
      <c r="BF568">
        <f t="shared" si="547"/>
        <v>0</v>
      </c>
      <c r="BG568">
        <f t="shared" si="548"/>
        <v>0</v>
      </c>
      <c r="BH568" t="s">
        <v>56</v>
      </c>
      <c r="BI568">
        <f t="shared" si="549"/>
        <v>0</v>
      </c>
      <c r="BJ568">
        <f t="shared" si="550"/>
        <v>0</v>
      </c>
      <c r="BK568" t="s">
        <v>65</v>
      </c>
      <c r="BL568">
        <f t="shared" si="551"/>
        <v>7</v>
      </c>
      <c r="BM568">
        <f t="shared" si="552"/>
        <v>1</v>
      </c>
      <c r="BN568" t="s">
        <v>64</v>
      </c>
      <c r="BO568">
        <f t="shared" si="553"/>
        <v>4</v>
      </c>
      <c r="BP568">
        <f t="shared" si="554"/>
        <v>1</v>
      </c>
      <c r="BQ568" t="s">
        <v>94</v>
      </c>
      <c r="BR568">
        <f t="shared" si="555"/>
        <v>7</v>
      </c>
      <c r="BS568">
        <f t="shared" si="556"/>
        <v>1</v>
      </c>
      <c r="BT568" t="s">
        <v>78</v>
      </c>
      <c r="BU568">
        <f t="shared" si="557"/>
        <v>1</v>
      </c>
      <c r="BV568">
        <f t="shared" si="558"/>
        <v>1</v>
      </c>
      <c r="BW568" t="s">
        <v>56</v>
      </c>
      <c r="BX568">
        <f t="shared" si="559"/>
        <v>0</v>
      </c>
      <c r="BY568">
        <f t="shared" si="560"/>
        <v>0</v>
      </c>
      <c r="BZ568" t="s">
        <v>56</v>
      </c>
      <c r="CA568">
        <f t="shared" si="561"/>
        <v>0</v>
      </c>
      <c r="CB568">
        <f t="shared" si="562"/>
        <v>0</v>
      </c>
      <c r="CC568" t="s">
        <v>56</v>
      </c>
      <c r="CD568">
        <f t="shared" si="563"/>
        <v>0</v>
      </c>
      <c r="CE568">
        <f t="shared" si="564"/>
        <v>0</v>
      </c>
      <c r="CF568" t="s">
        <v>56</v>
      </c>
      <c r="CG568">
        <f t="shared" si="565"/>
        <v>0</v>
      </c>
      <c r="CH568">
        <f t="shared" si="566"/>
        <v>0</v>
      </c>
      <c r="CI568" t="s">
        <v>56</v>
      </c>
      <c r="CJ568">
        <f t="shared" si="567"/>
        <v>0</v>
      </c>
      <c r="CK568">
        <f t="shared" si="568"/>
        <v>0</v>
      </c>
      <c r="CL568" t="s">
        <v>56</v>
      </c>
      <c r="CM568">
        <f t="shared" si="569"/>
        <v>0</v>
      </c>
      <c r="CN568">
        <f t="shared" si="570"/>
        <v>0</v>
      </c>
      <c r="CO568" t="s">
        <v>56</v>
      </c>
      <c r="CP568">
        <f t="shared" si="571"/>
        <v>0</v>
      </c>
      <c r="CQ568">
        <f t="shared" si="572"/>
        <v>0</v>
      </c>
      <c r="CR568" t="s">
        <v>56</v>
      </c>
      <c r="CS568">
        <f t="shared" si="573"/>
        <v>0</v>
      </c>
      <c r="CT568">
        <f t="shared" si="574"/>
        <v>0</v>
      </c>
      <c r="CU568" t="s">
        <v>56</v>
      </c>
      <c r="CV568">
        <f t="shared" si="575"/>
        <v>0</v>
      </c>
      <c r="CW568">
        <f t="shared" si="576"/>
        <v>0</v>
      </c>
      <c r="CX568" t="s">
        <v>56</v>
      </c>
      <c r="CY568">
        <f t="shared" si="577"/>
        <v>0</v>
      </c>
      <c r="CZ568">
        <f t="shared" si="578"/>
        <v>0</v>
      </c>
      <c r="DA568" t="s">
        <v>99</v>
      </c>
      <c r="DB568">
        <f t="shared" si="579"/>
        <v>7</v>
      </c>
      <c r="DC568">
        <f t="shared" si="580"/>
        <v>1</v>
      </c>
      <c r="DD568">
        <f t="shared" si="581"/>
        <v>26</v>
      </c>
      <c r="DE568">
        <f t="shared" si="582"/>
        <v>5</v>
      </c>
      <c r="DF568" s="7">
        <f t="shared" si="583"/>
        <v>5.2</v>
      </c>
      <c r="DG568" s="8">
        <f t="shared" si="584"/>
        <v>0.70000000000000007</v>
      </c>
      <c r="DH568" s="1" t="s">
        <v>56</v>
      </c>
      <c r="DI568" s="1" t="s">
        <v>56</v>
      </c>
      <c r="DJ568" s="1" t="s">
        <v>56</v>
      </c>
      <c r="DK568" s="1" t="s">
        <v>74</v>
      </c>
      <c r="DL568" s="1" t="s">
        <v>64</v>
      </c>
      <c r="DM568" s="1" t="s">
        <v>64</v>
      </c>
      <c r="DN568" s="2">
        <v>4</v>
      </c>
      <c r="DO568" s="2" t="s">
        <v>56</v>
      </c>
      <c r="DP568" s="2" t="s">
        <v>56</v>
      </c>
      <c r="DQ568" s="2" t="s">
        <v>56</v>
      </c>
      <c r="DR568" s="2" t="s">
        <v>56</v>
      </c>
      <c r="DS568" s="2" t="s">
        <v>56</v>
      </c>
    </row>
    <row r="569" spans="1:123" x14ac:dyDescent="0.25">
      <c r="A569">
        <v>2018</v>
      </c>
      <c r="B569">
        <v>567</v>
      </c>
      <c r="C569" t="s">
        <v>102</v>
      </c>
      <c r="D569">
        <v>2</v>
      </c>
      <c r="E569">
        <v>53</v>
      </c>
      <c r="F569">
        <v>1965</v>
      </c>
      <c r="G569">
        <v>16</v>
      </c>
      <c r="H569">
        <f t="shared" si="521"/>
        <v>16</v>
      </c>
      <c r="I569" t="s">
        <v>90</v>
      </c>
      <c r="J569">
        <f t="shared" si="522"/>
        <v>1</v>
      </c>
      <c r="K569" t="s">
        <v>59</v>
      </c>
      <c r="L569">
        <f t="shared" si="523"/>
        <v>3</v>
      </c>
      <c r="M569" t="s">
        <v>59</v>
      </c>
      <c r="N569">
        <f t="shared" si="524"/>
        <v>5</v>
      </c>
      <c r="O569" t="s">
        <v>125</v>
      </c>
      <c r="P569">
        <f t="shared" si="525"/>
        <v>4</v>
      </c>
      <c r="Q569">
        <f t="shared" si="526"/>
        <v>1</v>
      </c>
      <c r="R569">
        <v>4</v>
      </c>
      <c r="S569" t="s">
        <v>101</v>
      </c>
      <c r="T569">
        <f t="shared" si="527"/>
        <v>1</v>
      </c>
      <c r="U569">
        <f t="shared" si="528"/>
        <v>1</v>
      </c>
      <c r="V569" t="s">
        <v>92</v>
      </c>
      <c r="W569">
        <v>72640</v>
      </c>
      <c r="X569">
        <v>17025</v>
      </c>
      <c r="Y569">
        <v>26287.5</v>
      </c>
      <c r="Z569" t="s">
        <v>81</v>
      </c>
      <c r="AA569">
        <f t="shared" si="529"/>
        <v>3</v>
      </c>
      <c r="AB569">
        <f t="shared" si="530"/>
        <v>1</v>
      </c>
      <c r="AC569" t="s">
        <v>104</v>
      </c>
      <c r="AD569" s="6">
        <f t="shared" si="531"/>
        <v>3</v>
      </c>
      <c r="AE569">
        <f t="shared" si="532"/>
        <v>1</v>
      </c>
      <c r="AF569" t="s">
        <v>95</v>
      </c>
      <c r="AG569" t="s">
        <v>56</v>
      </c>
      <c r="AH569" t="s">
        <v>56</v>
      </c>
      <c r="AI569" s="6" t="str">
        <f t="shared" si="520"/>
        <v>Catholic</v>
      </c>
      <c r="AJ569" t="s">
        <v>71</v>
      </c>
      <c r="AK569" s="6">
        <f t="shared" si="533"/>
        <v>2</v>
      </c>
      <c r="AL569" t="s">
        <v>71</v>
      </c>
      <c r="AM569" s="6">
        <f t="shared" si="533"/>
        <v>2</v>
      </c>
      <c r="AN569" s="6">
        <f t="shared" si="534"/>
        <v>0</v>
      </c>
      <c r="AO569" t="s">
        <v>152</v>
      </c>
      <c r="AP569">
        <f t="shared" si="535"/>
        <v>4</v>
      </c>
      <c r="AQ569">
        <f t="shared" si="536"/>
        <v>1</v>
      </c>
      <c r="AR569" t="s">
        <v>149</v>
      </c>
      <c r="AS569">
        <f t="shared" si="537"/>
        <v>5</v>
      </c>
      <c r="AT569">
        <f t="shared" si="538"/>
        <v>1</v>
      </c>
      <c r="AU569" t="s">
        <v>113</v>
      </c>
      <c r="AV569">
        <f t="shared" si="539"/>
        <v>3</v>
      </c>
      <c r="AW569">
        <f t="shared" si="540"/>
        <v>1</v>
      </c>
      <c r="AX569" t="s">
        <v>146</v>
      </c>
      <c r="AY569">
        <f t="shared" si="541"/>
        <v>3</v>
      </c>
      <c r="AZ569">
        <f t="shared" si="542"/>
        <v>1</v>
      </c>
      <c r="BA569" s="6">
        <f t="shared" si="543"/>
        <v>15</v>
      </c>
      <c r="BB569" s="6">
        <f t="shared" si="544"/>
        <v>4</v>
      </c>
      <c r="BC569" s="6">
        <f t="shared" si="545"/>
        <v>3.75</v>
      </c>
      <c r="BD569" s="9">
        <f t="shared" si="546"/>
        <v>0.45833333333333331</v>
      </c>
      <c r="BE569" t="s">
        <v>64</v>
      </c>
      <c r="BF569">
        <f t="shared" si="547"/>
        <v>4</v>
      </c>
      <c r="BG569">
        <f t="shared" si="548"/>
        <v>1</v>
      </c>
      <c r="BH569" t="s">
        <v>64</v>
      </c>
      <c r="BI569">
        <f t="shared" si="549"/>
        <v>4</v>
      </c>
      <c r="BJ569">
        <f t="shared" si="550"/>
        <v>1</v>
      </c>
      <c r="BK569" t="s">
        <v>56</v>
      </c>
      <c r="BL569">
        <f t="shared" si="551"/>
        <v>0</v>
      </c>
      <c r="BM569">
        <f t="shared" si="552"/>
        <v>0</v>
      </c>
      <c r="BN569" t="s">
        <v>56</v>
      </c>
      <c r="BO569">
        <f t="shared" si="553"/>
        <v>0</v>
      </c>
      <c r="BP569">
        <f t="shared" si="554"/>
        <v>0</v>
      </c>
      <c r="BQ569" t="s">
        <v>56</v>
      </c>
      <c r="BR569">
        <f t="shared" si="555"/>
        <v>0</v>
      </c>
      <c r="BS569">
        <f t="shared" si="556"/>
        <v>0</v>
      </c>
      <c r="BT569" t="s">
        <v>74</v>
      </c>
      <c r="BU569">
        <f t="shared" si="557"/>
        <v>7</v>
      </c>
      <c r="BV569">
        <f t="shared" si="558"/>
        <v>1</v>
      </c>
      <c r="BW569" t="s">
        <v>117</v>
      </c>
      <c r="BX569">
        <f t="shared" si="559"/>
        <v>3</v>
      </c>
      <c r="BY569">
        <f t="shared" si="560"/>
        <v>1</v>
      </c>
      <c r="BZ569" t="s">
        <v>147</v>
      </c>
      <c r="CA569">
        <f t="shared" si="561"/>
        <v>3</v>
      </c>
      <c r="CB569">
        <f t="shared" si="562"/>
        <v>1</v>
      </c>
      <c r="CC569" t="s">
        <v>78</v>
      </c>
      <c r="CD569">
        <f t="shared" si="563"/>
        <v>1</v>
      </c>
      <c r="CE569">
        <f t="shared" si="564"/>
        <v>1</v>
      </c>
      <c r="CF569" t="s">
        <v>82</v>
      </c>
      <c r="CG569">
        <f t="shared" si="565"/>
        <v>1</v>
      </c>
      <c r="CH569">
        <f t="shared" si="566"/>
        <v>1</v>
      </c>
      <c r="CI569" t="s">
        <v>78</v>
      </c>
      <c r="CJ569">
        <f t="shared" si="567"/>
        <v>1</v>
      </c>
      <c r="CK569">
        <f t="shared" si="568"/>
        <v>1</v>
      </c>
      <c r="CL569" t="s">
        <v>74</v>
      </c>
      <c r="CM569">
        <f t="shared" si="569"/>
        <v>1</v>
      </c>
      <c r="CN569">
        <f t="shared" si="570"/>
        <v>1</v>
      </c>
      <c r="CO569" t="s">
        <v>83</v>
      </c>
      <c r="CP569">
        <f t="shared" si="571"/>
        <v>4</v>
      </c>
      <c r="CQ569">
        <f t="shared" si="572"/>
        <v>1</v>
      </c>
      <c r="CR569" t="s">
        <v>83</v>
      </c>
      <c r="CS569">
        <f t="shared" si="573"/>
        <v>4</v>
      </c>
      <c r="CT569">
        <f t="shared" si="574"/>
        <v>1</v>
      </c>
      <c r="CU569" t="s">
        <v>83</v>
      </c>
      <c r="CV569">
        <f t="shared" si="575"/>
        <v>4</v>
      </c>
      <c r="CW569">
        <f t="shared" si="576"/>
        <v>1</v>
      </c>
      <c r="CX569" t="s">
        <v>83</v>
      </c>
      <c r="CY569">
        <f t="shared" si="577"/>
        <v>4</v>
      </c>
      <c r="CZ569">
        <f t="shared" si="578"/>
        <v>1</v>
      </c>
      <c r="DA569" t="s">
        <v>56</v>
      </c>
      <c r="DB569">
        <f t="shared" si="579"/>
        <v>0</v>
      </c>
      <c r="DC569">
        <f t="shared" si="580"/>
        <v>0</v>
      </c>
      <c r="DD569">
        <f t="shared" si="581"/>
        <v>37</v>
      </c>
      <c r="DE569">
        <f t="shared" si="582"/>
        <v>12</v>
      </c>
      <c r="DF569" s="7">
        <f t="shared" si="583"/>
        <v>3.0833333333333335</v>
      </c>
      <c r="DG569" s="8">
        <f t="shared" si="584"/>
        <v>0.34722222222222227</v>
      </c>
      <c r="DH569" s="1" t="s">
        <v>112</v>
      </c>
      <c r="DI569" s="1" t="s">
        <v>56</v>
      </c>
      <c r="DJ569" s="1" t="s">
        <v>65</v>
      </c>
      <c r="DK569" s="1" t="s">
        <v>78</v>
      </c>
      <c r="DL569" s="1" t="s">
        <v>68</v>
      </c>
      <c r="DM569" s="1" t="s">
        <v>56</v>
      </c>
      <c r="DN569" s="2">
        <v>4</v>
      </c>
      <c r="DO569" s="2">
        <v>2</v>
      </c>
      <c r="DP569" s="2">
        <v>5</v>
      </c>
      <c r="DQ569" s="2">
        <v>6</v>
      </c>
      <c r="DR569" s="2" t="s">
        <v>111</v>
      </c>
      <c r="DS569" s="2">
        <v>3</v>
      </c>
    </row>
    <row r="570" spans="1:123" x14ac:dyDescent="0.25">
      <c r="A570">
        <v>2018</v>
      </c>
      <c r="B570">
        <v>568</v>
      </c>
      <c r="C570" t="s">
        <v>118</v>
      </c>
      <c r="D570">
        <v>2</v>
      </c>
      <c r="E570">
        <v>66</v>
      </c>
      <c r="F570">
        <v>1952</v>
      </c>
      <c r="G570">
        <v>20</v>
      </c>
      <c r="H570">
        <f t="shared" si="521"/>
        <v>20</v>
      </c>
      <c r="I570" t="s">
        <v>58</v>
      </c>
      <c r="J570">
        <f t="shared" si="522"/>
        <v>2</v>
      </c>
      <c r="K570" t="s">
        <v>59</v>
      </c>
      <c r="L570">
        <f t="shared" si="523"/>
        <v>3</v>
      </c>
      <c r="M570" t="s">
        <v>59</v>
      </c>
      <c r="N570">
        <f t="shared" si="524"/>
        <v>5</v>
      </c>
      <c r="O570" t="s">
        <v>132</v>
      </c>
      <c r="P570">
        <f t="shared" si="525"/>
        <v>1</v>
      </c>
      <c r="Q570">
        <f t="shared" si="526"/>
        <v>1</v>
      </c>
      <c r="R570">
        <v>2</v>
      </c>
      <c r="S570" t="s">
        <v>56</v>
      </c>
      <c r="T570">
        <f t="shared" si="527"/>
        <v>0</v>
      </c>
      <c r="U570">
        <f t="shared" si="528"/>
        <v>0</v>
      </c>
      <c r="V570" t="s">
        <v>92</v>
      </c>
      <c r="W570">
        <v>30645</v>
      </c>
      <c r="X570">
        <v>0</v>
      </c>
      <c r="Y570">
        <v>0</v>
      </c>
      <c r="Z570" t="s">
        <v>109</v>
      </c>
      <c r="AA570">
        <f t="shared" si="529"/>
        <v>5</v>
      </c>
      <c r="AB570">
        <f t="shared" si="530"/>
        <v>1</v>
      </c>
      <c r="AC570" t="s">
        <v>165</v>
      </c>
      <c r="AD570" s="6">
        <f t="shared" si="531"/>
        <v>7</v>
      </c>
      <c r="AE570">
        <f t="shared" si="532"/>
        <v>1</v>
      </c>
      <c r="AF570" t="s">
        <v>105</v>
      </c>
      <c r="AG570" t="s">
        <v>56</v>
      </c>
      <c r="AH570" t="s">
        <v>56</v>
      </c>
      <c r="AI570" s="6" t="str">
        <f t="shared" si="520"/>
        <v>None</v>
      </c>
      <c r="AJ570" t="s">
        <v>106</v>
      </c>
      <c r="AK570" s="6">
        <f t="shared" si="533"/>
        <v>1</v>
      </c>
      <c r="AL570" t="s">
        <v>71</v>
      </c>
      <c r="AM570" s="6">
        <f t="shared" si="533"/>
        <v>2</v>
      </c>
      <c r="AN570" s="6">
        <f t="shared" si="534"/>
        <v>-1</v>
      </c>
      <c r="AO570" t="s">
        <v>110</v>
      </c>
      <c r="AP570">
        <f t="shared" si="535"/>
        <v>1</v>
      </c>
      <c r="AQ570">
        <f t="shared" si="536"/>
        <v>1</v>
      </c>
      <c r="AR570" t="s">
        <v>107</v>
      </c>
      <c r="AS570">
        <f t="shared" si="537"/>
        <v>1</v>
      </c>
      <c r="AT570">
        <f t="shared" si="538"/>
        <v>1</v>
      </c>
      <c r="AU570" t="s">
        <v>158</v>
      </c>
      <c r="AV570">
        <f t="shared" si="539"/>
        <v>1</v>
      </c>
      <c r="AW570">
        <f t="shared" si="540"/>
        <v>1</v>
      </c>
      <c r="AX570" t="s">
        <v>172</v>
      </c>
      <c r="AY570">
        <f t="shared" si="541"/>
        <v>1</v>
      </c>
      <c r="AZ570">
        <f t="shared" si="542"/>
        <v>1</v>
      </c>
      <c r="BA570" s="6">
        <f t="shared" si="543"/>
        <v>4</v>
      </c>
      <c r="BB570" s="6">
        <f t="shared" si="544"/>
        <v>4</v>
      </c>
      <c r="BC570" s="6">
        <f t="shared" si="545"/>
        <v>1</v>
      </c>
      <c r="BD570" s="9">
        <f t="shared" si="546"/>
        <v>0</v>
      </c>
      <c r="BE570" t="s">
        <v>56</v>
      </c>
      <c r="BF570">
        <f t="shared" si="547"/>
        <v>0</v>
      </c>
      <c r="BG570">
        <f t="shared" si="548"/>
        <v>0</v>
      </c>
      <c r="BH570" t="s">
        <v>56</v>
      </c>
      <c r="BI570">
        <f t="shared" si="549"/>
        <v>0</v>
      </c>
      <c r="BJ570">
        <f t="shared" si="550"/>
        <v>0</v>
      </c>
      <c r="BK570" t="s">
        <v>65</v>
      </c>
      <c r="BL570">
        <f t="shared" si="551"/>
        <v>7</v>
      </c>
      <c r="BM570">
        <f t="shared" si="552"/>
        <v>1</v>
      </c>
      <c r="BN570" t="s">
        <v>65</v>
      </c>
      <c r="BO570">
        <f t="shared" si="553"/>
        <v>7</v>
      </c>
      <c r="BP570">
        <f t="shared" si="554"/>
        <v>1</v>
      </c>
      <c r="BQ570" t="s">
        <v>66</v>
      </c>
      <c r="BR570">
        <f t="shared" si="555"/>
        <v>1</v>
      </c>
      <c r="BS570">
        <f t="shared" si="556"/>
        <v>1</v>
      </c>
      <c r="BT570" t="s">
        <v>74</v>
      </c>
      <c r="BU570">
        <f t="shared" si="557"/>
        <v>7</v>
      </c>
      <c r="BV570">
        <f t="shared" si="558"/>
        <v>1</v>
      </c>
      <c r="BW570" t="s">
        <v>167</v>
      </c>
      <c r="BX570">
        <f t="shared" si="559"/>
        <v>7</v>
      </c>
      <c r="BY570">
        <f t="shared" si="560"/>
        <v>1</v>
      </c>
      <c r="BZ570" t="s">
        <v>139</v>
      </c>
      <c r="CA570">
        <f t="shared" si="561"/>
        <v>7</v>
      </c>
      <c r="CB570">
        <f t="shared" si="562"/>
        <v>1</v>
      </c>
      <c r="CC570" t="s">
        <v>74</v>
      </c>
      <c r="CD570">
        <f t="shared" si="563"/>
        <v>7</v>
      </c>
      <c r="CE570">
        <f t="shared" si="564"/>
        <v>1</v>
      </c>
      <c r="CF570" t="s">
        <v>82</v>
      </c>
      <c r="CG570">
        <f t="shared" si="565"/>
        <v>1</v>
      </c>
      <c r="CH570">
        <f t="shared" si="566"/>
        <v>1</v>
      </c>
      <c r="CI570" t="s">
        <v>74</v>
      </c>
      <c r="CJ570">
        <f t="shared" si="567"/>
        <v>7</v>
      </c>
      <c r="CK570">
        <f t="shared" si="568"/>
        <v>1</v>
      </c>
      <c r="CL570" t="s">
        <v>78</v>
      </c>
      <c r="CM570">
        <f t="shared" si="569"/>
        <v>7</v>
      </c>
      <c r="CN570">
        <f t="shared" si="570"/>
        <v>1</v>
      </c>
      <c r="CO570" t="s">
        <v>67</v>
      </c>
      <c r="CP570">
        <f t="shared" si="571"/>
        <v>5</v>
      </c>
      <c r="CQ570">
        <f t="shared" si="572"/>
        <v>1</v>
      </c>
      <c r="CR570" t="s">
        <v>112</v>
      </c>
      <c r="CS570">
        <f t="shared" si="573"/>
        <v>7</v>
      </c>
      <c r="CT570">
        <f t="shared" si="574"/>
        <v>1</v>
      </c>
      <c r="CU570" t="s">
        <v>112</v>
      </c>
      <c r="CV570">
        <f t="shared" si="575"/>
        <v>7</v>
      </c>
      <c r="CW570">
        <f t="shared" si="576"/>
        <v>1</v>
      </c>
      <c r="CX570" t="s">
        <v>112</v>
      </c>
      <c r="CY570">
        <f t="shared" si="577"/>
        <v>7</v>
      </c>
      <c r="CZ570">
        <f t="shared" si="578"/>
        <v>1</v>
      </c>
      <c r="DA570" t="s">
        <v>99</v>
      </c>
      <c r="DB570">
        <f t="shared" si="579"/>
        <v>7</v>
      </c>
      <c r="DC570">
        <f t="shared" si="580"/>
        <v>1</v>
      </c>
      <c r="DD570">
        <f t="shared" si="581"/>
        <v>91</v>
      </c>
      <c r="DE570">
        <f t="shared" si="582"/>
        <v>15</v>
      </c>
      <c r="DF570" s="7">
        <f t="shared" si="583"/>
        <v>6.0666666666666664</v>
      </c>
      <c r="DG570" s="8">
        <f t="shared" si="584"/>
        <v>0.84444444444444444</v>
      </c>
      <c r="DH570" s="1" t="s">
        <v>112</v>
      </c>
      <c r="DI570" s="1" t="s">
        <v>56</v>
      </c>
      <c r="DJ570" s="1" t="s">
        <v>56</v>
      </c>
      <c r="DK570" s="1" t="s">
        <v>56</v>
      </c>
      <c r="DL570" s="1" t="s">
        <v>127</v>
      </c>
      <c r="DM570" s="1" t="s">
        <v>64</v>
      </c>
      <c r="DN570" s="2" t="s">
        <v>56</v>
      </c>
      <c r="DO570" s="2" t="s">
        <v>56</v>
      </c>
      <c r="DP570" s="2" t="s">
        <v>56</v>
      </c>
      <c r="DQ570" s="2">
        <v>4</v>
      </c>
      <c r="DR570" s="2">
        <v>4</v>
      </c>
      <c r="DS570" s="2">
        <v>4</v>
      </c>
    </row>
    <row r="571" spans="1:123" x14ac:dyDescent="0.25">
      <c r="A571">
        <v>2018</v>
      </c>
      <c r="B571">
        <v>569</v>
      </c>
      <c r="C571" t="s">
        <v>102</v>
      </c>
      <c r="D571">
        <v>3</v>
      </c>
      <c r="E571">
        <v>67</v>
      </c>
      <c r="F571">
        <v>1951</v>
      </c>
      <c r="G571">
        <v>16</v>
      </c>
      <c r="H571">
        <f t="shared" si="521"/>
        <v>16</v>
      </c>
      <c r="I571" t="s">
        <v>58</v>
      </c>
      <c r="J571">
        <f t="shared" si="522"/>
        <v>2</v>
      </c>
      <c r="K571" t="s">
        <v>59</v>
      </c>
      <c r="L571">
        <f t="shared" si="523"/>
        <v>3</v>
      </c>
      <c r="M571" t="s">
        <v>59</v>
      </c>
      <c r="N571">
        <f t="shared" si="524"/>
        <v>5</v>
      </c>
      <c r="O571" t="s">
        <v>60</v>
      </c>
      <c r="P571">
        <f t="shared" si="525"/>
        <v>7</v>
      </c>
      <c r="Q571">
        <f t="shared" si="526"/>
        <v>1</v>
      </c>
      <c r="R571">
        <v>2</v>
      </c>
      <c r="S571" t="s">
        <v>101</v>
      </c>
      <c r="T571">
        <f t="shared" si="527"/>
        <v>1</v>
      </c>
      <c r="U571">
        <f t="shared" si="528"/>
        <v>1</v>
      </c>
      <c r="V571" t="s">
        <v>61</v>
      </c>
      <c r="W571">
        <v>119879.4173</v>
      </c>
      <c r="X571">
        <v>72640</v>
      </c>
      <c r="Y571">
        <v>112160</v>
      </c>
      <c r="Z571" t="s">
        <v>109</v>
      </c>
      <c r="AA571">
        <f t="shared" si="529"/>
        <v>5</v>
      </c>
      <c r="AB571">
        <f t="shared" si="530"/>
        <v>1</v>
      </c>
      <c r="AC571" t="s">
        <v>71</v>
      </c>
      <c r="AD571" s="6">
        <f t="shared" si="531"/>
        <v>4</v>
      </c>
      <c r="AE571">
        <f t="shared" si="532"/>
        <v>1</v>
      </c>
      <c r="AF571" t="s">
        <v>75</v>
      </c>
      <c r="AG571" t="s">
        <v>179</v>
      </c>
      <c r="AH571" t="s">
        <v>56</v>
      </c>
      <c r="AI571" s="6" t="str">
        <f t="shared" si="520"/>
        <v>Presbyterian-dk wh</v>
      </c>
      <c r="AJ571" t="s">
        <v>106</v>
      </c>
      <c r="AK571" s="6">
        <f t="shared" si="533"/>
        <v>1</v>
      </c>
      <c r="AL571" t="s">
        <v>71</v>
      </c>
      <c r="AM571" s="6">
        <f t="shared" si="533"/>
        <v>2</v>
      </c>
      <c r="AN571" s="6">
        <f t="shared" si="534"/>
        <v>-1</v>
      </c>
      <c r="AO571" t="s">
        <v>152</v>
      </c>
      <c r="AP571">
        <f t="shared" si="535"/>
        <v>4</v>
      </c>
      <c r="AQ571">
        <f t="shared" si="536"/>
        <v>1</v>
      </c>
      <c r="AR571" t="s">
        <v>129</v>
      </c>
      <c r="AS571">
        <f t="shared" si="537"/>
        <v>3</v>
      </c>
      <c r="AT571">
        <f t="shared" si="538"/>
        <v>1</v>
      </c>
      <c r="AU571" t="s">
        <v>113</v>
      </c>
      <c r="AV571">
        <f t="shared" si="539"/>
        <v>3</v>
      </c>
      <c r="AW571">
        <f t="shared" si="540"/>
        <v>1</v>
      </c>
      <c r="AX571" t="s">
        <v>172</v>
      </c>
      <c r="AY571">
        <f t="shared" si="541"/>
        <v>1</v>
      </c>
      <c r="AZ571">
        <f t="shared" si="542"/>
        <v>1</v>
      </c>
      <c r="BA571" s="6">
        <f t="shared" si="543"/>
        <v>11</v>
      </c>
      <c r="BB571" s="6">
        <f t="shared" si="544"/>
        <v>4</v>
      </c>
      <c r="BC571" s="6">
        <f t="shared" si="545"/>
        <v>2.75</v>
      </c>
      <c r="BD571" s="9">
        <f t="shared" si="546"/>
        <v>0.29166666666666669</v>
      </c>
      <c r="BE571" t="s">
        <v>56</v>
      </c>
      <c r="BF571">
        <f t="shared" si="547"/>
        <v>0</v>
      </c>
      <c r="BG571">
        <f t="shared" si="548"/>
        <v>0</v>
      </c>
      <c r="BH571" t="s">
        <v>56</v>
      </c>
      <c r="BI571">
        <f t="shared" si="549"/>
        <v>0</v>
      </c>
      <c r="BJ571">
        <f t="shared" si="550"/>
        <v>0</v>
      </c>
      <c r="BK571" t="s">
        <v>64</v>
      </c>
      <c r="BL571">
        <f t="shared" si="551"/>
        <v>4</v>
      </c>
      <c r="BM571">
        <f t="shared" si="552"/>
        <v>1</v>
      </c>
      <c r="BN571" t="s">
        <v>64</v>
      </c>
      <c r="BO571">
        <f t="shared" si="553"/>
        <v>4</v>
      </c>
      <c r="BP571">
        <f t="shared" si="554"/>
        <v>1</v>
      </c>
      <c r="BQ571" t="s">
        <v>56</v>
      </c>
      <c r="BR571">
        <f t="shared" si="555"/>
        <v>0</v>
      </c>
      <c r="BS571">
        <f t="shared" si="556"/>
        <v>0</v>
      </c>
      <c r="BT571" t="s">
        <v>78</v>
      </c>
      <c r="BU571">
        <f t="shared" si="557"/>
        <v>1</v>
      </c>
      <c r="BV571">
        <f t="shared" si="558"/>
        <v>1</v>
      </c>
      <c r="BW571" t="s">
        <v>117</v>
      </c>
      <c r="BX571">
        <f t="shared" si="559"/>
        <v>3</v>
      </c>
      <c r="BY571">
        <f t="shared" si="560"/>
        <v>1</v>
      </c>
      <c r="BZ571" t="s">
        <v>108</v>
      </c>
      <c r="CA571">
        <f t="shared" si="561"/>
        <v>4</v>
      </c>
      <c r="CB571">
        <f t="shared" si="562"/>
        <v>1</v>
      </c>
      <c r="CC571" t="s">
        <v>78</v>
      </c>
      <c r="CD571">
        <f t="shared" si="563"/>
        <v>1</v>
      </c>
      <c r="CE571">
        <f t="shared" si="564"/>
        <v>1</v>
      </c>
      <c r="CF571" t="s">
        <v>82</v>
      </c>
      <c r="CG571">
        <f t="shared" si="565"/>
        <v>1</v>
      </c>
      <c r="CH571">
        <f t="shared" si="566"/>
        <v>1</v>
      </c>
      <c r="CI571" t="s">
        <v>74</v>
      </c>
      <c r="CJ571">
        <f t="shared" si="567"/>
        <v>7</v>
      </c>
      <c r="CK571">
        <f t="shared" si="568"/>
        <v>1</v>
      </c>
      <c r="CL571" t="s">
        <v>78</v>
      </c>
      <c r="CM571">
        <f t="shared" si="569"/>
        <v>7</v>
      </c>
      <c r="CN571">
        <f t="shared" si="570"/>
        <v>1</v>
      </c>
      <c r="CO571" t="s">
        <v>84</v>
      </c>
      <c r="CP571">
        <f t="shared" si="571"/>
        <v>3</v>
      </c>
      <c r="CQ571">
        <f t="shared" si="572"/>
        <v>1</v>
      </c>
      <c r="CR571" t="s">
        <v>83</v>
      </c>
      <c r="CS571">
        <f t="shared" si="573"/>
        <v>4</v>
      </c>
      <c r="CT571">
        <f t="shared" si="574"/>
        <v>1</v>
      </c>
      <c r="CU571" t="s">
        <v>83</v>
      </c>
      <c r="CV571">
        <f t="shared" si="575"/>
        <v>4</v>
      </c>
      <c r="CW571">
        <f t="shared" si="576"/>
        <v>1</v>
      </c>
      <c r="CX571" t="s">
        <v>83</v>
      </c>
      <c r="CY571">
        <f t="shared" si="577"/>
        <v>4</v>
      </c>
      <c r="CZ571">
        <f t="shared" si="578"/>
        <v>1</v>
      </c>
      <c r="DA571" t="s">
        <v>56</v>
      </c>
      <c r="DB571">
        <f t="shared" si="579"/>
        <v>0</v>
      </c>
      <c r="DC571">
        <f t="shared" si="580"/>
        <v>0</v>
      </c>
      <c r="DD571">
        <f t="shared" si="581"/>
        <v>47</v>
      </c>
      <c r="DE571">
        <f t="shared" si="582"/>
        <v>13</v>
      </c>
      <c r="DF571" s="7">
        <f t="shared" si="583"/>
        <v>3.6153846153846154</v>
      </c>
      <c r="DG571" s="8">
        <f t="shared" si="584"/>
        <v>0.4358974358974359</v>
      </c>
      <c r="DH571" s="1" t="s">
        <v>67</v>
      </c>
      <c r="DI571" s="1" t="s">
        <v>56</v>
      </c>
      <c r="DJ571" s="1" t="s">
        <v>56</v>
      </c>
      <c r="DK571" s="1" t="s">
        <v>74</v>
      </c>
      <c r="DL571" s="1" t="s">
        <v>68</v>
      </c>
      <c r="DM571" s="1" t="s">
        <v>64</v>
      </c>
      <c r="DN571" s="2" t="s">
        <v>97</v>
      </c>
      <c r="DO571" s="2">
        <v>3</v>
      </c>
      <c r="DP571" s="2">
        <v>5</v>
      </c>
      <c r="DQ571" s="2">
        <v>4</v>
      </c>
      <c r="DR571" s="2">
        <v>5</v>
      </c>
      <c r="DS571" s="2">
        <v>4</v>
      </c>
    </row>
    <row r="572" spans="1:123" x14ac:dyDescent="0.25">
      <c r="A572">
        <v>2018</v>
      </c>
      <c r="B572">
        <v>570</v>
      </c>
      <c r="C572" t="s">
        <v>102</v>
      </c>
      <c r="D572">
        <v>0</v>
      </c>
      <c r="E572" t="s">
        <v>103</v>
      </c>
      <c r="F572" t="s">
        <v>103</v>
      </c>
      <c r="G572">
        <v>16</v>
      </c>
      <c r="H572">
        <f t="shared" si="521"/>
        <v>16</v>
      </c>
      <c r="I572" t="s">
        <v>90</v>
      </c>
      <c r="J572">
        <f t="shared" si="522"/>
        <v>1</v>
      </c>
      <c r="K572" t="s">
        <v>142</v>
      </c>
      <c r="L572">
        <f t="shared" si="523"/>
        <v>1</v>
      </c>
      <c r="M572" t="s">
        <v>89</v>
      </c>
      <c r="N572">
        <f t="shared" si="524"/>
        <v>4</v>
      </c>
      <c r="O572" t="s">
        <v>60</v>
      </c>
      <c r="P572">
        <f t="shared" si="525"/>
        <v>7</v>
      </c>
      <c r="Q572">
        <f t="shared" si="526"/>
        <v>1</v>
      </c>
      <c r="R572">
        <v>2</v>
      </c>
      <c r="S572" t="s">
        <v>56</v>
      </c>
      <c r="T572">
        <f t="shared" si="527"/>
        <v>0</v>
      </c>
      <c r="U572">
        <f t="shared" si="528"/>
        <v>0</v>
      </c>
      <c r="V572" t="s">
        <v>61</v>
      </c>
      <c r="W572">
        <v>0</v>
      </c>
      <c r="X572">
        <v>0</v>
      </c>
      <c r="Y572">
        <v>0</v>
      </c>
      <c r="Z572" t="s">
        <v>109</v>
      </c>
      <c r="AA572">
        <f t="shared" si="529"/>
        <v>5</v>
      </c>
      <c r="AB572">
        <f t="shared" si="530"/>
        <v>1</v>
      </c>
      <c r="AC572" t="s">
        <v>103</v>
      </c>
      <c r="AD572" s="6">
        <f t="shared" si="531"/>
        <v>0</v>
      </c>
      <c r="AE572">
        <f t="shared" si="532"/>
        <v>0</v>
      </c>
      <c r="AF572" t="s">
        <v>103</v>
      </c>
      <c r="AG572" t="s">
        <v>103</v>
      </c>
      <c r="AH572" t="s">
        <v>103</v>
      </c>
      <c r="AI572" s="6" t="str">
        <f t="shared" si="520"/>
        <v>No answer</v>
      </c>
      <c r="AJ572" t="s">
        <v>144</v>
      </c>
      <c r="AK572" s="6">
        <f t="shared" si="533"/>
        <v>0</v>
      </c>
      <c r="AL572" t="s">
        <v>144</v>
      </c>
      <c r="AM572" s="6">
        <f t="shared" si="533"/>
        <v>0</v>
      </c>
      <c r="AN572" s="6">
        <f t="shared" si="534"/>
        <v>0</v>
      </c>
      <c r="AO572" t="s">
        <v>176</v>
      </c>
      <c r="AP572">
        <f t="shared" si="535"/>
        <v>0</v>
      </c>
      <c r="AQ572">
        <f t="shared" si="536"/>
        <v>0</v>
      </c>
      <c r="AR572" t="s">
        <v>103</v>
      </c>
      <c r="AS572">
        <f t="shared" si="537"/>
        <v>0</v>
      </c>
      <c r="AT572">
        <f t="shared" si="538"/>
        <v>0</v>
      </c>
      <c r="AU572" t="s">
        <v>103</v>
      </c>
      <c r="AV572">
        <f t="shared" si="539"/>
        <v>0</v>
      </c>
      <c r="AW572">
        <f t="shared" si="540"/>
        <v>0</v>
      </c>
      <c r="AX572" t="s">
        <v>103</v>
      </c>
      <c r="AY572">
        <f t="shared" si="541"/>
        <v>0</v>
      </c>
      <c r="AZ572">
        <f t="shared" si="542"/>
        <v>0</v>
      </c>
      <c r="BA572" s="6">
        <f t="shared" si="543"/>
        <v>0</v>
      </c>
      <c r="BB572" s="6">
        <f t="shared" si="544"/>
        <v>0</v>
      </c>
      <c r="BC572" s="6">
        <f t="shared" si="545"/>
        <v>1</v>
      </c>
      <c r="BD572" s="9">
        <f t="shared" si="546"/>
        <v>0</v>
      </c>
      <c r="BE572" t="s">
        <v>65</v>
      </c>
      <c r="BF572">
        <f t="shared" si="547"/>
        <v>7</v>
      </c>
      <c r="BG572">
        <f t="shared" si="548"/>
        <v>1</v>
      </c>
      <c r="BH572" t="s">
        <v>65</v>
      </c>
      <c r="BI572">
        <f t="shared" si="549"/>
        <v>7</v>
      </c>
      <c r="BJ572">
        <f t="shared" si="550"/>
        <v>1</v>
      </c>
      <c r="BK572" t="s">
        <v>56</v>
      </c>
      <c r="BL572">
        <f t="shared" si="551"/>
        <v>0</v>
      </c>
      <c r="BM572">
        <f t="shared" si="552"/>
        <v>0</v>
      </c>
      <c r="BN572" t="s">
        <v>56</v>
      </c>
      <c r="BO572">
        <f t="shared" si="553"/>
        <v>0</v>
      </c>
      <c r="BP572">
        <f t="shared" si="554"/>
        <v>0</v>
      </c>
      <c r="BQ572" t="s">
        <v>56</v>
      </c>
      <c r="BR572">
        <f t="shared" si="555"/>
        <v>0</v>
      </c>
      <c r="BS572">
        <f t="shared" si="556"/>
        <v>0</v>
      </c>
      <c r="BT572" t="s">
        <v>74</v>
      </c>
      <c r="BU572">
        <f t="shared" si="557"/>
        <v>7</v>
      </c>
      <c r="BV572">
        <f t="shared" si="558"/>
        <v>1</v>
      </c>
      <c r="BW572" t="s">
        <v>93</v>
      </c>
      <c r="BX572">
        <f t="shared" si="559"/>
        <v>4</v>
      </c>
      <c r="BY572">
        <f t="shared" si="560"/>
        <v>1</v>
      </c>
      <c r="BZ572" t="s">
        <v>139</v>
      </c>
      <c r="CA572">
        <f t="shared" si="561"/>
        <v>7</v>
      </c>
      <c r="CB572">
        <f t="shared" si="562"/>
        <v>1</v>
      </c>
      <c r="CC572" t="s">
        <v>78</v>
      </c>
      <c r="CD572">
        <f t="shared" si="563"/>
        <v>1</v>
      </c>
      <c r="CE572">
        <f t="shared" si="564"/>
        <v>1</v>
      </c>
      <c r="CF572" t="s">
        <v>82</v>
      </c>
      <c r="CG572">
        <f t="shared" si="565"/>
        <v>1</v>
      </c>
      <c r="CH572">
        <f t="shared" si="566"/>
        <v>1</v>
      </c>
      <c r="CI572" t="s">
        <v>78</v>
      </c>
      <c r="CJ572">
        <f t="shared" si="567"/>
        <v>1</v>
      </c>
      <c r="CK572">
        <f t="shared" si="568"/>
        <v>1</v>
      </c>
      <c r="CL572" t="s">
        <v>78</v>
      </c>
      <c r="CM572">
        <f t="shared" si="569"/>
        <v>7</v>
      </c>
      <c r="CN572">
        <f t="shared" si="570"/>
        <v>1</v>
      </c>
      <c r="CO572" t="s">
        <v>83</v>
      </c>
      <c r="CP572">
        <f t="shared" si="571"/>
        <v>4</v>
      </c>
      <c r="CQ572">
        <f t="shared" si="572"/>
        <v>1</v>
      </c>
      <c r="CR572" t="s">
        <v>112</v>
      </c>
      <c r="CS572">
        <f t="shared" si="573"/>
        <v>7</v>
      </c>
      <c r="CT572">
        <f t="shared" si="574"/>
        <v>1</v>
      </c>
      <c r="CU572" t="s">
        <v>112</v>
      </c>
      <c r="CV572">
        <f t="shared" si="575"/>
        <v>7</v>
      </c>
      <c r="CW572">
        <f t="shared" si="576"/>
        <v>1</v>
      </c>
      <c r="CX572" t="s">
        <v>112</v>
      </c>
      <c r="CY572">
        <f t="shared" si="577"/>
        <v>7</v>
      </c>
      <c r="CZ572">
        <f t="shared" si="578"/>
        <v>1</v>
      </c>
      <c r="DA572" t="s">
        <v>56</v>
      </c>
      <c r="DB572">
        <f t="shared" si="579"/>
        <v>0</v>
      </c>
      <c r="DC572">
        <f t="shared" si="580"/>
        <v>0</v>
      </c>
      <c r="DD572">
        <f t="shared" si="581"/>
        <v>60</v>
      </c>
      <c r="DE572">
        <f t="shared" si="582"/>
        <v>12</v>
      </c>
      <c r="DF572" s="7">
        <f t="shared" si="583"/>
        <v>5</v>
      </c>
      <c r="DG572" s="8">
        <f t="shared" si="584"/>
        <v>0.66666666666666663</v>
      </c>
      <c r="DH572" s="1" t="s">
        <v>112</v>
      </c>
      <c r="DI572" s="1" t="s">
        <v>56</v>
      </c>
      <c r="DJ572" s="1" t="s">
        <v>65</v>
      </c>
      <c r="DK572" s="1" t="s">
        <v>78</v>
      </c>
      <c r="DL572" s="1" t="s">
        <v>64</v>
      </c>
      <c r="DM572" s="1" t="s">
        <v>56</v>
      </c>
      <c r="DN572" s="2" t="s">
        <v>93</v>
      </c>
      <c r="DO572" s="2">
        <v>4</v>
      </c>
      <c r="DP572" s="2">
        <v>6</v>
      </c>
      <c r="DQ572" s="2">
        <v>3</v>
      </c>
      <c r="DR572" s="2">
        <v>4</v>
      </c>
      <c r="DS572" s="2">
        <v>4</v>
      </c>
    </row>
    <row r="573" spans="1:123" x14ac:dyDescent="0.25">
      <c r="A573">
        <v>2018</v>
      </c>
      <c r="B573">
        <v>571</v>
      </c>
      <c r="C573" t="s">
        <v>57</v>
      </c>
      <c r="D573">
        <v>0</v>
      </c>
      <c r="E573">
        <v>28</v>
      </c>
      <c r="F573">
        <v>1990</v>
      </c>
      <c r="G573">
        <v>20</v>
      </c>
      <c r="H573">
        <f t="shared" si="521"/>
        <v>20</v>
      </c>
      <c r="I573" t="s">
        <v>90</v>
      </c>
      <c r="J573">
        <f t="shared" si="522"/>
        <v>1</v>
      </c>
      <c r="K573" t="s">
        <v>59</v>
      </c>
      <c r="L573">
        <f t="shared" si="523"/>
        <v>3</v>
      </c>
      <c r="M573" t="s">
        <v>59</v>
      </c>
      <c r="N573">
        <f t="shared" si="524"/>
        <v>5</v>
      </c>
      <c r="O573" t="s">
        <v>125</v>
      </c>
      <c r="P573">
        <f t="shared" si="525"/>
        <v>4</v>
      </c>
      <c r="Q573">
        <f t="shared" si="526"/>
        <v>1</v>
      </c>
      <c r="R573">
        <v>1</v>
      </c>
      <c r="S573" t="s">
        <v>101</v>
      </c>
      <c r="T573">
        <f t="shared" si="527"/>
        <v>1</v>
      </c>
      <c r="U573">
        <f t="shared" si="528"/>
        <v>1</v>
      </c>
      <c r="V573" t="s">
        <v>92</v>
      </c>
      <c r="W573">
        <v>14755</v>
      </c>
      <c r="X573">
        <v>0</v>
      </c>
      <c r="Y573">
        <v>0</v>
      </c>
      <c r="Z573" t="s">
        <v>109</v>
      </c>
      <c r="AA573">
        <f t="shared" si="529"/>
        <v>5</v>
      </c>
      <c r="AB573">
        <f t="shared" si="530"/>
        <v>1</v>
      </c>
      <c r="AC573" t="s">
        <v>106</v>
      </c>
      <c r="AD573" s="6">
        <f t="shared" si="531"/>
        <v>6</v>
      </c>
      <c r="AE573">
        <f t="shared" si="532"/>
        <v>1</v>
      </c>
      <c r="AF573" t="s">
        <v>105</v>
      </c>
      <c r="AG573" t="s">
        <v>56</v>
      </c>
      <c r="AH573" t="s">
        <v>56</v>
      </c>
      <c r="AI573" s="6" t="str">
        <f t="shared" si="520"/>
        <v>None</v>
      </c>
      <c r="AJ573" t="s">
        <v>106</v>
      </c>
      <c r="AK573" s="6">
        <f t="shared" si="533"/>
        <v>1</v>
      </c>
      <c r="AL573" t="s">
        <v>71</v>
      </c>
      <c r="AM573" s="6">
        <f t="shared" si="533"/>
        <v>2</v>
      </c>
      <c r="AN573" s="6">
        <f t="shared" si="534"/>
        <v>-1</v>
      </c>
      <c r="AO573" t="s">
        <v>110</v>
      </c>
      <c r="AP573">
        <f t="shared" si="535"/>
        <v>1</v>
      </c>
      <c r="AQ573">
        <f t="shared" si="536"/>
        <v>1</v>
      </c>
      <c r="AR573" t="s">
        <v>107</v>
      </c>
      <c r="AS573">
        <f t="shared" si="537"/>
        <v>1</v>
      </c>
      <c r="AT573">
        <f t="shared" si="538"/>
        <v>1</v>
      </c>
      <c r="AU573" t="s">
        <v>158</v>
      </c>
      <c r="AV573">
        <f t="shared" si="539"/>
        <v>1</v>
      </c>
      <c r="AW573">
        <f t="shared" si="540"/>
        <v>1</v>
      </c>
      <c r="AX573" t="s">
        <v>172</v>
      </c>
      <c r="AY573">
        <f t="shared" si="541"/>
        <v>1</v>
      </c>
      <c r="AZ573">
        <f t="shared" si="542"/>
        <v>1</v>
      </c>
      <c r="BA573" s="6">
        <f t="shared" si="543"/>
        <v>4</v>
      </c>
      <c r="BB573" s="6">
        <f t="shared" si="544"/>
        <v>4</v>
      </c>
      <c r="BC573" s="6">
        <f t="shared" si="545"/>
        <v>1</v>
      </c>
      <c r="BD573" s="9">
        <f t="shared" si="546"/>
        <v>0</v>
      </c>
      <c r="BE573" t="s">
        <v>64</v>
      </c>
      <c r="BF573">
        <f t="shared" si="547"/>
        <v>4</v>
      </c>
      <c r="BG573">
        <f t="shared" si="548"/>
        <v>1</v>
      </c>
      <c r="BH573" t="s">
        <v>65</v>
      </c>
      <c r="BI573">
        <f t="shared" si="549"/>
        <v>7</v>
      </c>
      <c r="BJ573">
        <f t="shared" si="550"/>
        <v>1</v>
      </c>
      <c r="BK573" t="s">
        <v>56</v>
      </c>
      <c r="BL573">
        <f t="shared" si="551"/>
        <v>0</v>
      </c>
      <c r="BM573">
        <f t="shared" si="552"/>
        <v>0</v>
      </c>
      <c r="BN573" t="s">
        <v>56</v>
      </c>
      <c r="BO573">
        <f t="shared" si="553"/>
        <v>0</v>
      </c>
      <c r="BP573">
        <f t="shared" si="554"/>
        <v>0</v>
      </c>
      <c r="BQ573" t="s">
        <v>56</v>
      </c>
      <c r="BR573">
        <f t="shared" si="555"/>
        <v>0</v>
      </c>
      <c r="BS573">
        <f t="shared" si="556"/>
        <v>0</v>
      </c>
      <c r="BT573" t="s">
        <v>74</v>
      </c>
      <c r="BU573">
        <f t="shared" si="557"/>
        <v>7</v>
      </c>
      <c r="BV573">
        <f t="shared" si="558"/>
        <v>1</v>
      </c>
      <c r="BW573" t="s">
        <v>167</v>
      </c>
      <c r="BX573">
        <f t="shared" si="559"/>
        <v>7</v>
      </c>
      <c r="BY573">
        <f t="shared" si="560"/>
        <v>1</v>
      </c>
      <c r="BZ573" t="s">
        <v>139</v>
      </c>
      <c r="CA573">
        <f t="shared" si="561"/>
        <v>7</v>
      </c>
      <c r="CB573">
        <f t="shared" si="562"/>
        <v>1</v>
      </c>
      <c r="CC573" t="s">
        <v>74</v>
      </c>
      <c r="CD573">
        <f t="shared" si="563"/>
        <v>7</v>
      </c>
      <c r="CE573">
        <f t="shared" si="564"/>
        <v>1</v>
      </c>
      <c r="CF573" t="s">
        <v>82</v>
      </c>
      <c r="CG573">
        <f t="shared" si="565"/>
        <v>1</v>
      </c>
      <c r="CH573">
        <f t="shared" si="566"/>
        <v>1</v>
      </c>
      <c r="CI573" t="s">
        <v>74</v>
      </c>
      <c r="CJ573">
        <f t="shared" si="567"/>
        <v>7</v>
      </c>
      <c r="CK573">
        <f t="shared" si="568"/>
        <v>1</v>
      </c>
      <c r="CL573" t="s">
        <v>78</v>
      </c>
      <c r="CM573">
        <f t="shared" si="569"/>
        <v>7</v>
      </c>
      <c r="CN573">
        <f t="shared" si="570"/>
        <v>1</v>
      </c>
      <c r="CO573" t="s">
        <v>83</v>
      </c>
      <c r="CP573">
        <f t="shared" si="571"/>
        <v>4</v>
      </c>
      <c r="CQ573">
        <f t="shared" si="572"/>
        <v>1</v>
      </c>
      <c r="CR573" t="s">
        <v>83</v>
      </c>
      <c r="CS573">
        <f t="shared" si="573"/>
        <v>4</v>
      </c>
      <c r="CT573">
        <f t="shared" si="574"/>
        <v>1</v>
      </c>
      <c r="CU573" t="s">
        <v>83</v>
      </c>
      <c r="CV573">
        <f t="shared" si="575"/>
        <v>4</v>
      </c>
      <c r="CW573">
        <f t="shared" si="576"/>
        <v>1</v>
      </c>
      <c r="CX573" t="s">
        <v>83</v>
      </c>
      <c r="CY573">
        <f t="shared" si="577"/>
        <v>4</v>
      </c>
      <c r="CZ573">
        <f t="shared" si="578"/>
        <v>1</v>
      </c>
      <c r="DA573" t="s">
        <v>56</v>
      </c>
      <c r="DB573">
        <f t="shared" si="579"/>
        <v>0</v>
      </c>
      <c r="DC573">
        <f t="shared" si="580"/>
        <v>0</v>
      </c>
      <c r="DD573">
        <f t="shared" si="581"/>
        <v>66</v>
      </c>
      <c r="DE573">
        <f t="shared" si="582"/>
        <v>12</v>
      </c>
      <c r="DF573" s="7">
        <f t="shared" si="583"/>
        <v>5.5</v>
      </c>
      <c r="DG573" s="8">
        <f t="shared" si="584"/>
        <v>0.75</v>
      </c>
      <c r="DH573" s="1" t="s">
        <v>83</v>
      </c>
      <c r="DI573" s="1" t="s">
        <v>56</v>
      </c>
      <c r="DJ573" s="1" t="s">
        <v>65</v>
      </c>
      <c r="DK573" s="1" t="s">
        <v>74</v>
      </c>
      <c r="DL573" s="1" t="s">
        <v>127</v>
      </c>
      <c r="DM573" s="1" t="s">
        <v>56</v>
      </c>
      <c r="DN573" s="2" t="s">
        <v>98</v>
      </c>
      <c r="DO573" s="2">
        <v>2</v>
      </c>
      <c r="DP573" s="2">
        <v>5</v>
      </c>
      <c r="DQ573" s="2">
        <v>3</v>
      </c>
      <c r="DR573" s="2">
        <v>5</v>
      </c>
      <c r="DS573" s="2">
        <v>5</v>
      </c>
    </row>
    <row r="574" spans="1:123" x14ac:dyDescent="0.25">
      <c r="A574">
        <v>2018</v>
      </c>
      <c r="B574">
        <v>572</v>
      </c>
      <c r="C574" t="s">
        <v>57</v>
      </c>
      <c r="D574">
        <v>0</v>
      </c>
      <c r="E574">
        <v>23</v>
      </c>
      <c r="F574">
        <v>1995</v>
      </c>
      <c r="G574">
        <v>16</v>
      </c>
      <c r="H574">
        <f t="shared" si="521"/>
        <v>16</v>
      </c>
      <c r="I574" t="s">
        <v>90</v>
      </c>
      <c r="J574">
        <f t="shared" si="522"/>
        <v>1</v>
      </c>
      <c r="K574" t="s">
        <v>59</v>
      </c>
      <c r="L574">
        <f t="shared" si="523"/>
        <v>3</v>
      </c>
      <c r="M574" t="s">
        <v>59</v>
      </c>
      <c r="N574">
        <f t="shared" si="524"/>
        <v>5</v>
      </c>
      <c r="O574" t="s">
        <v>60</v>
      </c>
      <c r="P574">
        <f t="shared" si="525"/>
        <v>7</v>
      </c>
      <c r="Q574">
        <f t="shared" si="526"/>
        <v>1</v>
      </c>
      <c r="R574">
        <v>2</v>
      </c>
      <c r="S574" t="s">
        <v>101</v>
      </c>
      <c r="T574">
        <f t="shared" si="527"/>
        <v>1</v>
      </c>
      <c r="U574">
        <f t="shared" si="528"/>
        <v>1</v>
      </c>
      <c r="V574" t="s">
        <v>92</v>
      </c>
      <c r="W574">
        <v>14755</v>
      </c>
      <c r="X574">
        <v>14755</v>
      </c>
      <c r="Y574">
        <v>22782.5</v>
      </c>
      <c r="Z574" t="s">
        <v>109</v>
      </c>
      <c r="AA574">
        <f t="shared" si="529"/>
        <v>5</v>
      </c>
      <c r="AB574">
        <f t="shared" si="530"/>
        <v>1</v>
      </c>
      <c r="AC574" t="s">
        <v>71</v>
      </c>
      <c r="AD574" s="6">
        <f t="shared" si="531"/>
        <v>4</v>
      </c>
      <c r="AE574">
        <f t="shared" si="532"/>
        <v>1</v>
      </c>
      <c r="AF574" t="s">
        <v>69</v>
      </c>
      <c r="AG574" t="s">
        <v>70</v>
      </c>
      <c r="AH574" t="s">
        <v>56</v>
      </c>
      <c r="AI574" s="6" t="str">
        <f t="shared" si="520"/>
        <v>Christian</v>
      </c>
      <c r="AJ574" t="s">
        <v>71</v>
      </c>
      <c r="AK574" s="6">
        <f t="shared" si="533"/>
        <v>2</v>
      </c>
      <c r="AL574" t="s">
        <v>71</v>
      </c>
      <c r="AM574" s="6">
        <f t="shared" si="533"/>
        <v>2</v>
      </c>
      <c r="AN574" s="6">
        <f t="shared" si="534"/>
        <v>0</v>
      </c>
      <c r="AO574" t="s">
        <v>157</v>
      </c>
      <c r="AP574">
        <f t="shared" si="535"/>
        <v>2</v>
      </c>
      <c r="AQ574">
        <f t="shared" si="536"/>
        <v>1</v>
      </c>
      <c r="AR574" t="s">
        <v>129</v>
      </c>
      <c r="AS574">
        <f t="shared" si="537"/>
        <v>3</v>
      </c>
      <c r="AT574">
        <f t="shared" si="538"/>
        <v>1</v>
      </c>
      <c r="AU574" t="s">
        <v>113</v>
      </c>
      <c r="AV574">
        <f t="shared" si="539"/>
        <v>3</v>
      </c>
      <c r="AW574">
        <f t="shared" si="540"/>
        <v>1</v>
      </c>
      <c r="AX574" t="s">
        <v>146</v>
      </c>
      <c r="AY574">
        <f t="shared" si="541"/>
        <v>3</v>
      </c>
      <c r="AZ574">
        <f t="shared" si="542"/>
        <v>1</v>
      </c>
      <c r="BA574" s="6">
        <f t="shared" si="543"/>
        <v>11</v>
      </c>
      <c r="BB574" s="6">
        <f t="shared" si="544"/>
        <v>4</v>
      </c>
      <c r="BC574" s="6">
        <f t="shared" si="545"/>
        <v>2.75</v>
      </c>
      <c r="BD574" s="9">
        <f t="shared" si="546"/>
        <v>0.29166666666666669</v>
      </c>
      <c r="BE574" t="s">
        <v>64</v>
      </c>
      <c r="BF574">
        <f t="shared" si="547"/>
        <v>4</v>
      </c>
      <c r="BG574">
        <f t="shared" si="548"/>
        <v>1</v>
      </c>
      <c r="BH574" t="s">
        <v>64</v>
      </c>
      <c r="BI574">
        <f t="shared" si="549"/>
        <v>4</v>
      </c>
      <c r="BJ574">
        <f t="shared" si="550"/>
        <v>1</v>
      </c>
      <c r="BK574" t="s">
        <v>56</v>
      </c>
      <c r="BL574">
        <f t="shared" si="551"/>
        <v>0</v>
      </c>
      <c r="BM574">
        <f t="shared" si="552"/>
        <v>0</v>
      </c>
      <c r="BN574" t="s">
        <v>56</v>
      </c>
      <c r="BO574">
        <f t="shared" si="553"/>
        <v>0</v>
      </c>
      <c r="BP574">
        <f t="shared" si="554"/>
        <v>0</v>
      </c>
      <c r="BQ574" t="s">
        <v>66</v>
      </c>
      <c r="BR574">
        <f t="shared" si="555"/>
        <v>1</v>
      </c>
      <c r="BS574">
        <f t="shared" si="556"/>
        <v>1</v>
      </c>
      <c r="BT574" t="s">
        <v>74</v>
      </c>
      <c r="BU574">
        <f t="shared" si="557"/>
        <v>7</v>
      </c>
      <c r="BV574">
        <f t="shared" si="558"/>
        <v>1</v>
      </c>
      <c r="BW574" t="s">
        <v>56</v>
      </c>
      <c r="BX574">
        <f t="shared" si="559"/>
        <v>0</v>
      </c>
      <c r="BY574">
        <f t="shared" si="560"/>
        <v>0</v>
      </c>
      <c r="BZ574" t="s">
        <v>56</v>
      </c>
      <c r="CA574">
        <f t="shared" si="561"/>
        <v>0</v>
      </c>
      <c r="CB574">
        <f t="shared" si="562"/>
        <v>0</v>
      </c>
      <c r="CC574" t="s">
        <v>56</v>
      </c>
      <c r="CD574">
        <f t="shared" si="563"/>
        <v>0</v>
      </c>
      <c r="CE574">
        <f t="shared" si="564"/>
        <v>0</v>
      </c>
      <c r="CF574" t="s">
        <v>56</v>
      </c>
      <c r="CG574">
        <f t="shared" si="565"/>
        <v>0</v>
      </c>
      <c r="CH574">
        <f t="shared" si="566"/>
        <v>0</v>
      </c>
      <c r="CI574" t="s">
        <v>56</v>
      </c>
      <c r="CJ574">
        <f t="shared" si="567"/>
        <v>0</v>
      </c>
      <c r="CK574">
        <f t="shared" si="568"/>
        <v>0</v>
      </c>
      <c r="CL574" t="s">
        <v>56</v>
      </c>
      <c r="CM574">
        <f t="shared" si="569"/>
        <v>0</v>
      </c>
      <c r="CN574">
        <f t="shared" si="570"/>
        <v>0</v>
      </c>
      <c r="CO574" t="s">
        <v>56</v>
      </c>
      <c r="CP574">
        <f t="shared" si="571"/>
        <v>0</v>
      </c>
      <c r="CQ574">
        <f t="shared" si="572"/>
        <v>0</v>
      </c>
      <c r="CR574" t="s">
        <v>56</v>
      </c>
      <c r="CS574">
        <f t="shared" si="573"/>
        <v>0</v>
      </c>
      <c r="CT574">
        <f t="shared" si="574"/>
        <v>0</v>
      </c>
      <c r="CU574" t="s">
        <v>56</v>
      </c>
      <c r="CV574">
        <f t="shared" si="575"/>
        <v>0</v>
      </c>
      <c r="CW574">
        <f t="shared" si="576"/>
        <v>0</v>
      </c>
      <c r="CX574" t="s">
        <v>56</v>
      </c>
      <c r="CY574">
        <f t="shared" si="577"/>
        <v>0</v>
      </c>
      <c r="CZ574">
        <f t="shared" si="578"/>
        <v>0</v>
      </c>
      <c r="DA574" t="s">
        <v>86</v>
      </c>
      <c r="DB574">
        <f t="shared" si="579"/>
        <v>3</v>
      </c>
      <c r="DC574">
        <f t="shared" si="580"/>
        <v>1</v>
      </c>
      <c r="DD574">
        <f t="shared" si="581"/>
        <v>15</v>
      </c>
      <c r="DE574">
        <f t="shared" si="582"/>
        <v>4</v>
      </c>
      <c r="DF574" s="7">
        <f t="shared" si="583"/>
        <v>3.75</v>
      </c>
      <c r="DG574" s="8">
        <f t="shared" si="584"/>
        <v>0.45833333333333331</v>
      </c>
      <c r="DH574" s="1" t="s">
        <v>56</v>
      </c>
      <c r="DI574" s="1" t="s">
        <v>163</v>
      </c>
      <c r="DJ574" s="1" t="s">
        <v>64</v>
      </c>
      <c r="DK574" s="1" t="s">
        <v>74</v>
      </c>
      <c r="DL574" s="1" t="s">
        <v>68</v>
      </c>
      <c r="DM574" s="1" t="s">
        <v>56</v>
      </c>
      <c r="DN574" s="2" t="s">
        <v>123</v>
      </c>
      <c r="DO574" s="2" t="s">
        <v>56</v>
      </c>
      <c r="DP574" s="2" t="s">
        <v>56</v>
      </c>
      <c r="DQ574" s="2" t="s">
        <v>56</v>
      </c>
      <c r="DR574" s="2" t="s">
        <v>56</v>
      </c>
      <c r="DS574" s="2" t="s">
        <v>56</v>
      </c>
    </row>
    <row r="575" spans="1:123" x14ac:dyDescent="0.25">
      <c r="A575">
        <v>2018</v>
      </c>
      <c r="B575">
        <v>573</v>
      </c>
      <c r="C575" t="s">
        <v>102</v>
      </c>
      <c r="D575">
        <v>0</v>
      </c>
      <c r="E575">
        <v>37</v>
      </c>
      <c r="F575">
        <v>1981</v>
      </c>
      <c r="G575">
        <v>20</v>
      </c>
      <c r="H575">
        <f t="shared" si="521"/>
        <v>20</v>
      </c>
      <c r="I575" t="s">
        <v>58</v>
      </c>
      <c r="J575">
        <f t="shared" si="522"/>
        <v>2</v>
      </c>
      <c r="K575" t="s">
        <v>59</v>
      </c>
      <c r="L575">
        <f t="shared" si="523"/>
        <v>3</v>
      </c>
      <c r="M575" t="s">
        <v>59</v>
      </c>
      <c r="N575">
        <f t="shared" si="524"/>
        <v>5</v>
      </c>
      <c r="O575" t="s">
        <v>60</v>
      </c>
      <c r="P575">
        <f t="shared" si="525"/>
        <v>7</v>
      </c>
      <c r="Q575">
        <f t="shared" si="526"/>
        <v>1</v>
      </c>
      <c r="R575">
        <v>2</v>
      </c>
      <c r="S575" t="s">
        <v>101</v>
      </c>
      <c r="T575">
        <f t="shared" si="527"/>
        <v>1</v>
      </c>
      <c r="U575">
        <f t="shared" si="528"/>
        <v>1</v>
      </c>
      <c r="V575" t="s">
        <v>92</v>
      </c>
      <c r="W575">
        <v>54480</v>
      </c>
      <c r="X575">
        <v>37455</v>
      </c>
      <c r="Y575">
        <v>57832.5</v>
      </c>
      <c r="Z575" t="s">
        <v>109</v>
      </c>
      <c r="AA575">
        <f t="shared" si="529"/>
        <v>5</v>
      </c>
      <c r="AB575">
        <f t="shared" si="530"/>
        <v>1</v>
      </c>
      <c r="AC575" t="s">
        <v>165</v>
      </c>
      <c r="AD575" s="6">
        <f t="shared" si="531"/>
        <v>7</v>
      </c>
      <c r="AE575">
        <f t="shared" si="532"/>
        <v>1</v>
      </c>
      <c r="AF575" t="s">
        <v>105</v>
      </c>
      <c r="AG575" t="s">
        <v>56</v>
      </c>
      <c r="AH575" t="s">
        <v>56</v>
      </c>
      <c r="AI575" s="6" t="str">
        <f t="shared" si="520"/>
        <v>None</v>
      </c>
      <c r="AJ575" t="s">
        <v>106</v>
      </c>
      <c r="AK575" s="6">
        <f t="shared" si="533"/>
        <v>1</v>
      </c>
      <c r="AL575" t="s">
        <v>106</v>
      </c>
      <c r="AM575" s="6">
        <f t="shared" si="533"/>
        <v>1</v>
      </c>
      <c r="AN575" s="6">
        <f t="shared" si="534"/>
        <v>0</v>
      </c>
      <c r="AO575" t="s">
        <v>110</v>
      </c>
      <c r="AP575">
        <f t="shared" si="535"/>
        <v>1</v>
      </c>
      <c r="AQ575">
        <f t="shared" si="536"/>
        <v>1</v>
      </c>
      <c r="AR575" t="s">
        <v>107</v>
      </c>
      <c r="AS575">
        <f t="shared" si="537"/>
        <v>1</v>
      </c>
      <c r="AT575">
        <f t="shared" si="538"/>
        <v>1</v>
      </c>
      <c r="AU575" t="s">
        <v>113</v>
      </c>
      <c r="AV575">
        <f t="shared" si="539"/>
        <v>3</v>
      </c>
      <c r="AW575">
        <f t="shared" si="540"/>
        <v>1</v>
      </c>
      <c r="AX575" t="s">
        <v>172</v>
      </c>
      <c r="AY575">
        <f t="shared" si="541"/>
        <v>1</v>
      </c>
      <c r="AZ575">
        <f t="shared" si="542"/>
        <v>1</v>
      </c>
      <c r="BA575" s="6">
        <f t="shared" si="543"/>
        <v>6</v>
      </c>
      <c r="BB575" s="6">
        <f t="shared" si="544"/>
        <v>4</v>
      </c>
      <c r="BC575" s="6">
        <f t="shared" si="545"/>
        <v>1.5</v>
      </c>
      <c r="BD575" s="9">
        <f t="shared" si="546"/>
        <v>8.3333333333333329E-2</v>
      </c>
      <c r="BE575" t="s">
        <v>56</v>
      </c>
      <c r="BF575">
        <f t="shared" si="547"/>
        <v>0</v>
      </c>
      <c r="BG575">
        <f t="shared" si="548"/>
        <v>0</v>
      </c>
      <c r="BH575" t="s">
        <v>56</v>
      </c>
      <c r="BI575">
        <f t="shared" si="549"/>
        <v>0</v>
      </c>
      <c r="BJ575">
        <f t="shared" si="550"/>
        <v>0</v>
      </c>
      <c r="BK575" t="s">
        <v>65</v>
      </c>
      <c r="BL575">
        <f t="shared" si="551"/>
        <v>7</v>
      </c>
      <c r="BM575">
        <f t="shared" si="552"/>
        <v>1</v>
      </c>
      <c r="BN575" t="s">
        <v>65</v>
      </c>
      <c r="BO575">
        <f t="shared" si="553"/>
        <v>7</v>
      </c>
      <c r="BP575">
        <f t="shared" si="554"/>
        <v>1</v>
      </c>
      <c r="BQ575" t="s">
        <v>56</v>
      </c>
      <c r="BR575">
        <f t="shared" si="555"/>
        <v>0</v>
      </c>
      <c r="BS575">
        <f t="shared" si="556"/>
        <v>0</v>
      </c>
      <c r="BT575" t="s">
        <v>74</v>
      </c>
      <c r="BU575">
        <f t="shared" si="557"/>
        <v>7</v>
      </c>
      <c r="BV575">
        <f t="shared" si="558"/>
        <v>1</v>
      </c>
      <c r="BW575" t="s">
        <v>167</v>
      </c>
      <c r="BX575">
        <f t="shared" si="559"/>
        <v>7</v>
      </c>
      <c r="BY575">
        <f t="shared" si="560"/>
        <v>1</v>
      </c>
      <c r="BZ575" t="s">
        <v>139</v>
      </c>
      <c r="CA575">
        <f t="shared" si="561"/>
        <v>7</v>
      </c>
      <c r="CB575">
        <f t="shared" si="562"/>
        <v>1</v>
      </c>
      <c r="CC575" t="s">
        <v>74</v>
      </c>
      <c r="CD575">
        <f t="shared" si="563"/>
        <v>7</v>
      </c>
      <c r="CE575">
        <f t="shared" si="564"/>
        <v>1</v>
      </c>
      <c r="CF575" t="s">
        <v>82</v>
      </c>
      <c r="CG575">
        <f t="shared" si="565"/>
        <v>1</v>
      </c>
      <c r="CH575">
        <f t="shared" si="566"/>
        <v>1</v>
      </c>
      <c r="CI575" t="s">
        <v>74</v>
      </c>
      <c r="CJ575">
        <f t="shared" si="567"/>
        <v>7</v>
      </c>
      <c r="CK575">
        <f t="shared" si="568"/>
        <v>1</v>
      </c>
      <c r="CL575" t="s">
        <v>78</v>
      </c>
      <c r="CM575">
        <f t="shared" si="569"/>
        <v>7</v>
      </c>
      <c r="CN575">
        <f t="shared" si="570"/>
        <v>1</v>
      </c>
      <c r="CO575" t="s">
        <v>112</v>
      </c>
      <c r="CP575">
        <f t="shared" si="571"/>
        <v>7</v>
      </c>
      <c r="CQ575">
        <f t="shared" si="572"/>
        <v>1</v>
      </c>
      <c r="CR575" t="s">
        <v>83</v>
      </c>
      <c r="CS575">
        <f t="shared" si="573"/>
        <v>4</v>
      </c>
      <c r="CT575">
        <f t="shared" si="574"/>
        <v>1</v>
      </c>
      <c r="CU575" t="s">
        <v>83</v>
      </c>
      <c r="CV575">
        <f t="shared" si="575"/>
        <v>4</v>
      </c>
      <c r="CW575">
        <f t="shared" si="576"/>
        <v>1</v>
      </c>
      <c r="CX575" t="s">
        <v>83</v>
      </c>
      <c r="CY575">
        <f t="shared" si="577"/>
        <v>4</v>
      </c>
      <c r="CZ575">
        <f t="shared" si="578"/>
        <v>1</v>
      </c>
      <c r="DA575" t="s">
        <v>56</v>
      </c>
      <c r="DB575">
        <f t="shared" si="579"/>
        <v>0</v>
      </c>
      <c r="DC575">
        <f t="shared" si="580"/>
        <v>0</v>
      </c>
      <c r="DD575">
        <f t="shared" si="581"/>
        <v>76</v>
      </c>
      <c r="DE575">
        <f t="shared" si="582"/>
        <v>13</v>
      </c>
      <c r="DF575" s="7">
        <f t="shared" si="583"/>
        <v>5.8461538461538458</v>
      </c>
      <c r="DG575" s="8">
        <f t="shared" si="584"/>
        <v>0.8076923076923076</v>
      </c>
      <c r="DH575" s="1" t="s">
        <v>83</v>
      </c>
      <c r="DI575" s="1" t="s">
        <v>56</v>
      </c>
      <c r="DJ575" s="1" t="s">
        <v>56</v>
      </c>
      <c r="DK575" s="1" t="s">
        <v>74</v>
      </c>
      <c r="DL575" s="1" t="s">
        <v>127</v>
      </c>
      <c r="DM575" s="1" t="s">
        <v>64</v>
      </c>
      <c r="DN575" s="2" t="s">
        <v>98</v>
      </c>
      <c r="DO575" s="2">
        <v>3</v>
      </c>
      <c r="DP575" s="2">
        <v>6</v>
      </c>
      <c r="DQ575" s="2">
        <v>4</v>
      </c>
      <c r="DR575" s="2">
        <v>4</v>
      </c>
      <c r="DS575" s="2">
        <v>4</v>
      </c>
    </row>
    <row r="576" spans="1:123" x14ac:dyDescent="0.25">
      <c r="A576">
        <v>2018</v>
      </c>
      <c r="B576">
        <v>574</v>
      </c>
      <c r="C576" t="s">
        <v>57</v>
      </c>
      <c r="D576">
        <v>0</v>
      </c>
      <c r="E576">
        <v>27</v>
      </c>
      <c r="F576">
        <v>1991</v>
      </c>
      <c r="G576">
        <v>12</v>
      </c>
      <c r="H576">
        <f t="shared" si="521"/>
        <v>12</v>
      </c>
      <c r="I576" t="s">
        <v>58</v>
      </c>
      <c r="J576">
        <f t="shared" si="522"/>
        <v>2</v>
      </c>
      <c r="K576" t="s">
        <v>119</v>
      </c>
      <c r="L576">
        <f t="shared" si="523"/>
        <v>2</v>
      </c>
      <c r="M576" t="s">
        <v>119</v>
      </c>
      <c r="N576">
        <f t="shared" si="524"/>
        <v>3</v>
      </c>
      <c r="O576" t="s">
        <v>132</v>
      </c>
      <c r="P576">
        <f t="shared" si="525"/>
        <v>1</v>
      </c>
      <c r="Q576">
        <f t="shared" si="526"/>
        <v>1</v>
      </c>
      <c r="R576">
        <v>1</v>
      </c>
      <c r="S576" t="s">
        <v>220</v>
      </c>
      <c r="T576">
        <f t="shared" si="527"/>
        <v>7</v>
      </c>
      <c r="U576">
        <f t="shared" si="528"/>
        <v>1</v>
      </c>
      <c r="V576" t="s">
        <v>92</v>
      </c>
      <c r="W576">
        <v>30645</v>
      </c>
      <c r="X576">
        <v>30645</v>
      </c>
      <c r="Y576">
        <v>47317.5</v>
      </c>
      <c r="Z576" t="s">
        <v>81</v>
      </c>
      <c r="AA576">
        <f t="shared" si="529"/>
        <v>3</v>
      </c>
      <c r="AB576">
        <f t="shared" si="530"/>
        <v>1</v>
      </c>
      <c r="AC576" t="s">
        <v>71</v>
      </c>
      <c r="AD576" s="6">
        <f t="shared" si="531"/>
        <v>4</v>
      </c>
      <c r="AE576">
        <f t="shared" si="532"/>
        <v>1</v>
      </c>
      <c r="AF576" t="s">
        <v>105</v>
      </c>
      <c r="AG576" t="s">
        <v>56</v>
      </c>
      <c r="AH576" t="s">
        <v>56</v>
      </c>
      <c r="AI576" s="6" t="str">
        <f t="shared" si="520"/>
        <v>None</v>
      </c>
      <c r="AJ576" t="s">
        <v>106</v>
      </c>
      <c r="AK576" s="6">
        <f t="shared" si="533"/>
        <v>1</v>
      </c>
      <c r="AL576" t="s">
        <v>71</v>
      </c>
      <c r="AM576" s="6">
        <f t="shared" si="533"/>
        <v>2</v>
      </c>
      <c r="AN576" s="6">
        <f t="shared" si="534"/>
        <v>-1</v>
      </c>
      <c r="AO576" t="s">
        <v>110</v>
      </c>
      <c r="AP576">
        <f t="shared" si="535"/>
        <v>1</v>
      </c>
      <c r="AQ576">
        <f t="shared" si="536"/>
        <v>1</v>
      </c>
      <c r="AR576" t="s">
        <v>107</v>
      </c>
      <c r="AS576">
        <f t="shared" si="537"/>
        <v>1</v>
      </c>
      <c r="AT576">
        <f t="shared" si="538"/>
        <v>1</v>
      </c>
      <c r="AU576" t="s">
        <v>113</v>
      </c>
      <c r="AV576">
        <f t="shared" si="539"/>
        <v>3</v>
      </c>
      <c r="AW576">
        <f t="shared" si="540"/>
        <v>1</v>
      </c>
      <c r="AX576" t="s">
        <v>88</v>
      </c>
      <c r="AY576">
        <f t="shared" si="541"/>
        <v>7</v>
      </c>
      <c r="AZ576">
        <f t="shared" si="542"/>
        <v>1</v>
      </c>
      <c r="BA576" s="6">
        <f t="shared" si="543"/>
        <v>12</v>
      </c>
      <c r="BB576" s="6">
        <f t="shared" si="544"/>
        <v>4</v>
      </c>
      <c r="BC576" s="6">
        <f t="shared" si="545"/>
        <v>3</v>
      </c>
      <c r="BD576" s="9">
        <f t="shared" si="546"/>
        <v>0.33333333333333331</v>
      </c>
      <c r="BE576" t="s">
        <v>56</v>
      </c>
      <c r="BF576">
        <f t="shared" si="547"/>
        <v>0</v>
      </c>
      <c r="BG576">
        <f t="shared" si="548"/>
        <v>0</v>
      </c>
      <c r="BH576" t="s">
        <v>56</v>
      </c>
      <c r="BI576">
        <f t="shared" si="549"/>
        <v>0</v>
      </c>
      <c r="BJ576">
        <f t="shared" si="550"/>
        <v>0</v>
      </c>
      <c r="BK576" t="s">
        <v>65</v>
      </c>
      <c r="BL576">
        <f t="shared" si="551"/>
        <v>7</v>
      </c>
      <c r="BM576">
        <f t="shared" si="552"/>
        <v>1</v>
      </c>
      <c r="BN576" t="s">
        <v>65</v>
      </c>
      <c r="BO576">
        <f t="shared" si="553"/>
        <v>7</v>
      </c>
      <c r="BP576">
        <f t="shared" si="554"/>
        <v>1</v>
      </c>
      <c r="BQ576" t="s">
        <v>66</v>
      </c>
      <c r="BR576">
        <f t="shared" si="555"/>
        <v>1</v>
      </c>
      <c r="BS576">
        <f t="shared" si="556"/>
        <v>1</v>
      </c>
      <c r="BT576" t="s">
        <v>74</v>
      </c>
      <c r="BU576">
        <f t="shared" si="557"/>
        <v>7</v>
      </c>
      <c r="BV576">
        <f t="shared" si="558"/>
        <v>1</v>
      </c>
      <c r="BW576" t="s">
        <v>56</v>
      </c>
      <c r="BX576">
        <f t="shared" si="559"/>
        <v>0</v>
      </c>
      <c r="BY576">
        <f t="shared" si="560"/>
        <v>0</v>
      </c>
      <c r="BZ576" t="s">
        <v>56</v>
      </c>
      <c r="CA576">
        <f t="shared" si="561"/>
        <v>0</v>
      </c>
      <c r="CB576">
        <f t="shared" si="562"/>
        <v>0</v>
      </c>
      <c r="CC576" t="s">
        <v>56</v>
      </c>
      <c r="CD576">
        <f t="shared" si="563"/>
        <v>0</v>
      </c>
      <c r="CE576">
        <f t="shared" si="564"/>
        <v>0</v>
      </c>
      <c r="CF576" t="s">
        <v>56</v>
      </c>
      <c r="CG576">
        <f t="shared" si="565"/>
        <v>0</v>
      </c>
      <c r="CH576">
        <f t="shared" si="566"/>
        <v>0</v>
      </c>
      <c r="CI576" t="s">
        <v>56</v>
      </c>
      <c r="CJ576">
        <f t="shared" si="567"/>
        <v>0</v>
      </c>
      <c r="CK576">
        <f t="shared" si="568"/>
        <v>0</v>
      </c>
      <c r="CL576" t="s">
        <v>56</v>
      </c>
      <c r="CM576">
        <f t="shared" si="569"/>
        <v>0</v>
      </c>
      <c r="CN576">
        <f t="shared" si="570"/>
        <v>0</v>
      </c>
      <c r="CO576" t="s">
        <v>56</v>
      </c>
      <c r="CP576">
        <f t="shared" si="571"/>
        <v>0</v>
      </c>
      <c r="CQ576">
        <f t="shared" si="572"/>
        <v>0</v>
      </c>
      <c r="CR576" t="s">
        <v>56</v>
      </c>
      <c r="CS576">
        <f t="shared" si="573"/>
        <v>0</v>
      </c>
      <c r="CT576">
        <f t="shared" si="574"/>
        <v>0</v>
      </c>
      <c r="CU576" t="s">
        <v>56</v>
      </c>
      <c r="CV576">
        <f t="shared" si="575"/>
        <v>0</v>
      </c>
      <c r="CW576">
        <f t="shared" si="576"/>
        <v>0</v>
      </c>
      <c r="CX576" t="s">
        <v>56</v>
      </c>
      <c r="CY576">
        <f t="shared" si="577"/>
        <v>0</v>
      </c>
      <c r="CZ576">
        <f t="shared" si="578"/>
        <v>0</v>
      </c>
      <c r="DA576" t="s">
        <v>155</v>
      </c>
      <c r="DB576">
        <f t="shared" si="579"/>
        <v>1</v>
      </c>
      <c r="DC576">
        <f t="shared" si="580"/>
        <v>1</v>
      </c>
      <c r="DD576">
        <f t="shared" si="581"/>
        <v>23</v>
      </c>
      <c r="DE576">
        <f t="shared" si="582"/>
        <v>5</v>
      </c>
      <c r="DF576" s="7">
        <f t="shared" si="583"/>
        <v>4.5999999999999996</v>
      </c>
      <c r="DG576" s="8">
        <f t="shared" si="584"/>
        <v>0.6</v>
      </c>
      <c r="DH576" s="1" t="s">
        <v>56</v>
      </c>
      <c r="DI576" s="1" t="s">
        <v>135</v>
      </c>
      <c r="DJ576" s="1" t="s">
        <v>56</v>
      </c>
      <c r="DK576" s="1" t="s">
        <v>78</v>
      </c>
      <c r="DL576" s="1" t="s">
        <v>68</v>
      </c>
      <c r="DM576" s="1" t="s">
        <v>63</v>
      </c>
      <c r="DN576" s="2">
        <v>2</v>
      </c>
      <c r="DO576" s="2" t="s">
        <v>56</v>
      </c>
      <c r="DP576" s="2" t="s">
        <v>56</v>
      </c>
      <c r="DQ576" s="2" t="s">
        <v>56</v>
      </c>
      <c r="DR576" s="2" t="s">
        <v>56</v>
      </c>
      <c r="DS576" s="2" t="s">
        <v>56</v>
      </c>
    </row>
    <row r="577" spans="1:123" x14ac:dyDescent="0.25">
      <c r="A577">
        <v>2018</v>
      </c>
      <c r="B577">
        <v>575</v>
      </c>
      <c r="C577" t="s">
        <v>57</v>
      </c>
      <c r="D577">
        <v>3</v>
      </c>
      <c r="E577">
        <v>32</v>
      </c>
      <c r="F577">
        <v>1986</v>
      </c>
      <c r="G577">
        <v>14</v>
      </c>
      <c r="H577">
        <f t="shared" si="521"/>
        <v>14</v>
      </c>
      <c r="I577" t="s">
        <v>90</v>
      </c>
      <c r="J577">
        <f t="shared" si="522"/>
        <v>1</v>
      </c>
      <c r="K577" t="s">
        <v>119</v>
      </c>
      <c r="L577">
        <f t="shared" si="523"/>
        <v>2</v>
      </c>
      <c r="M577" t="s">
        <v>119</v>
      </c>
      <c r="N577">
        <f t="shared" si="524"/>
        <v>3</v>
      </c>
      <c r="O577" t="s">
        <v>132</v>
      </c>
      <c r="P577">
        <f t="shared" si="525"/>
        <v>1</v>
      </c>
      <c r="Q577">
        <f t="shared" si="526"/>
        <v>1</v>
      </c>
      <c r="R577">
        <v>5</v>
      </c>
      <c r="S577" t="s">
        <v>174</v>
      </c>
      <c r="T577">
        <f t="shared" si="527"/>
        <v>5</v>
      </c>
      <c r="U577">
        <f t="shared" si="528"/>
        <v>1</v>
      </c>
      <c r="V577" t="s">
        <v>156</v>
      </c>
      <c r="W577">
        <v>5107.5</v>
      </c>
      <c r="X577">
        <v>908</v>
      </c>
      <c r="Y577">
        <v>1402</v>
      </c>
      <c r="Z577" t="s">
        <v>81</v>
      </c>
      <c r="AA577">
        <f t="shared" si="529"/>
        <v>3</v>
      </c>
      <c r="AB577">
        <f t="shared" si="530"/>
        <v>1</v>
      </c>
      <c r="AC577" t="s">
        <v>106</v>
      </c>
      <c r="AD577" s="6">
        <f t="shared" si="531"/>
        <v>6</v>
      </c>
      <c r="AE577">
        <f t="shared" si="532"/>
        <v>1</v>
      </c>
      <c r="AF577" t="s">
        <v>105</v>
      </c>
      <c r="AG577" t="s">
        <v>56</v>
      </c>
      <c r="AH577" t="s">
        <v>56</v>
      </c>
      <c r="AI577" s="6" t="str">
        <f t="shared" si="520"/>
        <v>None</v>
      </c>
      <c r="AJ577" t="s">
        <v>106</v>
      </c>
      <c r="AK577" s="6">
        <f t="shared" si="533"/>
        <v>1</v>
      </c>
      <c r="AL577" t="s">
        <v>77</v>
      </c>
      <c r="AM577" s="6">
        <f t="shared" si="533"/>
        <v>3</v>
      </c>
      <c r="AN577" s="6">
        <f t="shared" si="534"/>
        <v>-2</v>
      </c>
      <c r="AO577" t="s">
        <v>96</v>
      </c>
      <c r="AP577">
        <f t="shared" si="535"/>
        <v>3</v>
      </c>
      <c r="AQ577">
        <f t="shared" si="536"/>
        <v>1</v>
      </c>
      <c r="AR577" t="s">
        <v>107</v>
      </c>
      <c r="AS577">
        <f t="shared" si="537"/>
        <v>1</v>
      </c>
      <c r="AT577">
        <f t="shared" si="538"/>
        <v>1</v>
      </c>
      <c r="AU577" t="s">
        <v>158</v>
      </c>
      <c r="AV577">
        <f t="shared" si="539"/>
        <v>1</v>
      </c>
      <c r="AW577">
        <f t="shared" si="540"/>
        <v>1</v>
      </c>
      <c r="AX577" t="s">
        <v>114</v>
      </c>
      <c r="AY577">
        <f t="shared" si="541"/>
        <v>5</v>
      </c>
      <c r="AZ577">
        <f t="shared" si="542"/>
        <v>1</v>
      </c>
      <c r="BA577" s="6">
        <f t="shared" si="543"/>
        <v>10</v>
      </c>
      <c r="BB577" s="6">
        <f t="shared" si="544"/>
        <v>4</v>
      </c>
      <c r="BC577" s="6">
        <f t="shared" si="545"/>
        <v>2.5</v>
      </c>
      <c r="BD577" s="9">
        <f t="shared" si="546"/>
        <v>0.25</v>
      </c>
      <c r="BE577" t="s">
        <v>65</v>
      </c>
      <c r="BF577">
        <f t="shared" si="547"/>
        <v>7</v>
      </c>
      <c r="BG577">
        <f t="shared" si="548"/>
        <v>1</v>
      </c>
      <c r="BH577" t="s">
        <v>65</v>
      </c>
      <c r="BI577">
        <f t="shared" si="549"/>
        <v>7</v>
      </c>
      <c r="BJ577">
        <f t="shared" si="550"/>
        <v>1</v>
      </c>
      <c r="BK577" t="s">
        <v>56</v>
      </c>
      <c r="BL577">
        <f t="shared" si="551"/>
        <v>0</v>
      </c>
      <c r="BM577">
        <f t="shared" si="552"/>
        <v>0</v>
      </c>
      <c r="BN577" t="s">
        <v>56</v>
      </c>
      <c r="BO577">
        <f t="shared" si="553"/>
        <v>0</v>
      </c>
      <c r="BP577">
        <f t="shared" si="554"/>
        <v>0</v>
      </c>
      <c r="BQ577" t="s">
        <v>94</v>
      </c>
      <c r="BR577">
        <f t="shared" si="555"/>
        <v>7</v>
      </c>
      <c r="BS577">
        <f t="shared" si="556"/>
        <v>1</v>
      </c>
      <c r="BT577" t="s">
        <v>74</v>
      </c>
      <c r="BU577">
        <f t="shared" si="557"/>
        <v>7</v>
      </c>
      <c r="BV577">
        <f t="shared" si="558"/>
        <v>1</v>
      </c>
      <c r="BW577" t="s">
        <v>56</v>
      </c>
      <c r="BX577">
        <f t="shared" si="559"/>
        <v>0</v>
      </c>
      <c r="BY577">
        <f t="shared" si="560"/>
        <v>0</v>
      </c>
      <c r="BZ577" t="s">
        <v>56</v>
      </c>
      <c r="CA577">
        <f t="shared" si="561"/>
        <v>0</v>
      </c>
      <c r="CB577">
        <f t="shared" si="562"/>
        <v>0</v>
      </c>
      <c r="CC577" t="s">
        <v>56</v>
      </c>
      <c r="CD577">
        <f t="shared" si="563"/>
        <v>0</v>
      </c>
      <c r="CE577">
        <f t="shared" si="564"/>
        <v>0</v>
      </c>
      <c r="CF577" t="s">
        <v>56</v>
      </c>
      <c r="CG577">
        <f t="shared" si="565"/>
        <v>0</v>
      </c>
      <c r="CH577">
        <f t="shared" si="566"/>
        <v>0</v>
      </c>
      <c r="CI577" t="s">
        <v>56</v>
      </c>
      <c r="CJ577">
        <f t="shared" si="567"/>
        <v>0</v>
      </c>
      <c r="CK577">
        <f t="shared" si="568"/>
        <v>0</v>
      </c>
      <c r="CL577" t="s">
        <v>56</v>
      </c>
      <c r="CM577">
        <f t="shared" si="569"/>
        <v>0</v>
      </c>
      <c r="CN577">
        <f t="shared" si="570"/>
        <v>0</v>
      </c>
      <c r="CO577" t="s">
        <v>56</v>
      </c>
      <c r="CP577">
        <f t="shared" si="571"/>
        <v>0</v>
      </c>
      <c r="CQ577">
        <f t="shared" si="572"/>
        <v>0</v>
      </c>
      <c r="CR577" t="s">
        <v>56</v>
      </c>
      <c r="CS577">
        <f t="shared" si="573"/>
        <v>0</v>
      </c>
      <c r="CT577">
        <f t="shared" si="574"/>
        <v>0</v>
      </c>
      <c r="CU577" t="s">
        <v>56</v>
      </c>
      <c r="CV577">
        <f t="shared" si="575"/>
        <v>0</v>
      </c>
      <c r="CW577">
        <f t="shared" si="576"/>
        <v>0</v>
      </c>
      <c r="CX577" t="s">
        <v>56</v>
      </c>
      <c r="CY577">
        <f t="shared" si="577"/>
        <v>0</v>
      </c>
      <c r="CZ577">
        <f t="shared" si="578"/>
        <v>0</v>
      </c>
      <c r="DA577" t="s">
        <v>99</v>
      </c>
      <c r="DB577">
        <f t="shared" si="579"/>
        <v>7</v>
      </c>
      <c r="DC577">
        <f t="shared" si="580"/>
        <v>1</v>
      </c>
      <c r="DD577">
        <f t="shared" si="581"/>
        <v>28</v>
      </c>
      <c r="DE577">
        <f t="shared" si="582"/>
        <v>4</v>
      </c>
      <c r="DF577" s="7">
        <f t="shared" si="583"/>
        <v>7</v>
      </c>
      <c r="DG577" s="8">
        <f t="shared" si="584"/>
        <v>1</v>
      </c>
      <c r="DH577" s="1" t="s">
        <v>56</v>
      </c>
      <c r="DI577" s="1" t="s">
        <v>56</v>
      </c>
      <c r="DJ577" s="1" t="s">
        <v>65</v>
      </c>
      <c r="DK577" s="1" t="s">
        <v>74</v>
      </c>
      <c r="DL577" s="1" t="s">
        <v>127</v>
      </c>
      <c r="DM577" s="1" t="s">
        <v>56</v>
      </c>
      <c r="DN577" s="2" t="s">
        <v>98</v>
      </c>
      <c r="DO577" s="2" t="s">
        <v>56</v>
      </c>
      <c r="DP577" s="2" t="s">
        <v>56</v>
      </c>
      <c r="DQ577" s="2" t="s">
        <v>56</v>
      </c>
      <c r="DR577" s="2" t="s">
        <v>56</v>
      </c>
      <c r="DS577" s="2" t="s">
        <v>56</v>
      </c>
    </row>
    <row r="578" spans="1:123" x14ac:dyDescent="0.25">
      <c r="A578">
        <v>2018</v>
      </c>
      <c r="B578">
        <v>576</v>
      </c>
      <c r="C578" t="s">
        <v>118</v>
      </c>
      <c r="D578">
        <v>6</v>
      </c>
      <c r="E578">
        <v>40</v>
      </c>
      <c r="F578">
        <v>1978</v>
      </c>
      <c r="G578">
        <v>12</v>
      </c>
      <c r="H578">
        <f t="shared" si="521"/>
        <v>12</v>
      </c>
      <c r="I578" t="s">
        <v>90</v>
      </c>
      <c r="J578">
        <f t="shared" si="522"/>
        <v>1</v>
      </c>
      <c r="K578" t="s">
        <v>119</v>
      </c>
      <c r="L578">
        <f t="shared" si="523"/>
        <v>2</v>
      </c>
      <c r="M578" t="s">
        <v>119</v>
      </c>
      <c r="N578">
        <f t="shared" si="524"/>
        <v>3</v>
      </c>
      <c r="O578" t="s">
        <v>132</v>
      </c>
      <c r="P578">
        <f t="shared" si="525"/>
        <v>1</v>
      </c>
      <c r="Q578">
        <f t="shared" si="526"/>
        <v>1</v>
      </c>
      <c r="R578">
        <v>2</v>
      </c>
      <c r="S578" t="s">
        <v>56</v>
      </c>
      <c r="T578">
        <f t="shared" si="527"/>
        <v>0</v>
      </c>
      <c r="U578">
        <f t="shared" si="528"/>
        <v>0</v>
      </c>
      <c r="V578" t="s">
        <v>133</v>
      </c>
      <c r="W578">
        <v>7377.5</v>
      </c>
      <c r="X578">
        <v>1589</v>
      </c>
      <c r="Y578">
        <v>2453.5</v>
      </c>
      <c r="Z578" t="s">
        <v>140</v>
      </c>
      <c r="AA578">
        <f t="shared" si="529"/>
        <v>1</v>
      </c>
      <c r="AB578">
        <f t="shared" si="530"/>
        <v>1</v>
      </c>
      <c r="AC578" t="s">
        <v>71</v>
      </c>
      <c r="AD578" s="6">
        <f t="shared" si="531"/>
        <v>4</v>
      </c>
      <c r="AE578">
        <f t="shared" si="532"/>
        <v>1</v>
      </c>
      <c r="AF578" t="s">
        <v>75</v>
      </c>
      <c r="AG578" t="s">
        <v>76</v>
      </c>
      <c r="AH578" t="s">
        <v>56</v>
      </c>
      <c r="AI578" s="6" t="str">
        <f t="shared" si="520"/>
        <v>Baptist-dk which</v>
      </c>
      <c r="AJ578" t="s">
        <v>77</v>
      </c>
      <c r="AK578" s="6">
        <f t="shared" si="533"/>
        <v>3</v>
      </c>
      <c r="AL578" t="s">
        <v>77</v>
      </c>
      <c r="AM578" s="6">
        <f t="shared" si="533"/>
        <v>3</v>
      </c>
      <c r="AN578" s="6">
        <f t="shared" si="534"/>
        <v>0</v>
      </c>
      <c r="AO578" t="s">
        <v>110</v>
      </c>
      <c r="AP578">
        <f t="shared" si="535"/>
        <v>1</v>
      </c>
      <c r="AQ578">
        <f t="shared" si="536"/>
        <v>1</v>
      </c>
      <c r="AR578" t="s">
        <v>129</v>
      </c>
      <c r="AS578">
        <f t="shared" si="537"/>
        <v>3</v>
      </c>
      <c r="AT578">
        <f t="shared" si="538"/>
        <v>1</v>
      </c>
      <c r="AU578" t="s">
        <v>113</v>
      </c>
      <c r="AV578">
        <f t="shared" si="539"/>
        <v>3</v>
      </c>
      <c r="AW578">
        <f t="shared" si="540"/>
        <v>1</v>
      </c>
      <c r="AX578" t="s">
        <v>146</v>
      </c>
      <c r="AY578">
        <f t="shared" si="541"/>
        <v>3</v>
      </c>
      <c r="AZ578">
        <f t="shared" si="542"/>
        <v>1</v>
      </c>
      <c r="BA578" s="6">
        <f t="shared" si="543"/>
        <v>10</v>
      </c>
      <c r="BB578" s="6">
        <f t="shared" si="544"/>
        <v>4</v>
      </c>
      <c r="BC578" s="6">
        <f t="shared" si="545"/>
        <v>2.5</v>
      </c>
      <c r="BD578" s="9">
        <f t="shared" si="546"/>
        <v>0.25</v>
      </c>
      <c r="BE578" t="s">
        <v>56</v>
      </c>
      <c r="BF578">
        <f t="shared" si="547"/>
        <v>0</v>
      </c>
      <c r="BG578">
        <f t="shared" si="548"/>
        <v>0</v>
      </c>
      <c r="BH578" t="s">
        <v>56</v>
      </c>
      <c r="BI578">
        <f t="shared" si="549"/>
        <v>0</v>
      </c>
      <c r="BJ578">
        <f t="shared" si="550"/>
        <v>0</v>
      </c>
      <c r="BK578" t="s">
        <v>65</v>
      </c>
      <c r="BL578">
        <f t="shared" si="551"/>
        <v>7</v>
      </c>
      <c r="BM578">
        <f t="shared" si="552"/>
        <v>1</v>
      </c>
      <c r="BN578" t="s">
        <v>65</v>
      </c>
      <c r="BO578">
        <f t="shared" si="553"/>
        <v>7</v>
      </c>
      <c r="BP578">
        <f t="shared" si="554"/>
        <v>1</v>
      </c>
      <c r="BQ578" t="s">
        <v>66</v>
      </c>
      <c r="BR578">
        <f t="shared" si="555"/>
        <v>1</v>
      </c>
      <c r="BS578">
        <f t="shared" si="556"/>
        <v>1</v>
      </c>
      <c r="BT578" t="s">
        <v>78</v>
      </c>
      <c r="BU578">
        <f t="shared" si="557"/>
        <v>1</v>
      </c>
      <c r="BV578">
        <f t="shared" si="558"/>
        <v>1</v>
      </c>
      <c r="BW578" t="s">
        <v>117</v>
      </c>
      <c r="BX578">
        <f t="shared" si="559"/>
        <v>3</v>
      </c>
      <c r="BY578">
        <f t="shared" si="560"/>
        <v>1</v>
      </c>
      <c r="BZ578" t="s">
        <v>80</v>
      </c>
      <c r="CA578">
        <f t="shared" si="561"/>
        <v>1</v>
      </c>
      <c r="CB578">
        <f t="shared" si="562"/>
        <v>1</v>
      </c>
      <c r="CC578" t="s">
        <v>78</v>
      </c>
      <c r="CD578">
        <f t="shared" si="563"/>
        <v>1</v>
      </c>
      <c r="CE578">
        <f t="shared" si="564"/>
        <v>1</v>
      </c>
      <c r="CF578" t="s">
        <v>82</v>
      </c>
      <c r="CG578">
        <f t="shared" si="565"/>
        <v>1</v>
      </c>
      <c r="CH578">
        <f t="shared" si="566"/>
        <v>1</v>
      </c>
      <c r="CI578" t="s">
        <v>74</v>
      </c>
      <c r="CJ578">
        <f t="shared" si="567"/>
        <v>7</v>
      </c>
      <c r="CK578">
        <f t="shared" si="568"/>
        <v>1</v>
      </c>
      <c r="CL578" t="s">
        <v>74</v>
      </c>
      <c r="CM578">
        <f t="shared" si="569"/>
        <v>1</v>
      </c>
      <c r="CN578">
        <f t="shared" si="570"/>
        <v>1</v>
      </c>
      <c r="CO578" t="s">
        <v>67</v>
      </c>
      <c r="CP578">
        <f t="shared" si="571"/>
        <v>5</v>
      </c>
      <c r="CQ578">
        <f t="shared" si="572"/>
        <v>1</v>
      </c>
      <c r="CR578" t="s">
        <v>83</v>
      </c>
      <c r="CS578">
        <f t="shared" si="573"/>
        <v>4</v>
      </c>
      <c r="CT578">
        <f t="shared" si="574"/>
        <v>1</v>
      </c>
      <c r="CU578" t="s">
        <v>145</v>
      </c>
      <c r="CV578">
        <f t="shared" si="575"/>
        <v>1</v>
      </c>
      <c r="CW578">
        <f t="shared" si="576"/>
        <v>1</v>
      </c>
      <c r="CX578" t="s">
        <v>112</v>
      </c>
      <c r="CY578">
        <f t="shared" si="577"/>
        <v>7</v>
      </c>
      <c r="CZ578">
        <f t="shared" si="578"/>
        <v>1</v>
      </c>
      <c r="DA578" t="s">
        <v>155</v>
      </c>
      <c r="DB578">
        <f t="shared" si="579"/>
        <v>1</v>
      </c>
      <c r="DC578">
        <f t="shared" si="580"/>
        <v>1</v>
      </c>
      <c r="DD578">
        <f t="shared" si="581"/>
        <v>48</v>
      </c>
      <c r="DE578">
        <f t="shared" si="582"/>
        <v>15</v>
      </c>
      <c r="DF578" s="7">
        <f t="shared" si="583"/>
        <v>3.2</v>
      </c>
      <c r="DG578" s="8">
        <f t="shared" si="584"/>
        <v>0.3666666666666667</v>
      </c>
      <c r="DH578" s="1" t="s">
        <v>83</v>
      </c>
      <c r="DI578" s="1" t="s">
        <v>135</v>
      </c>
      <c r="DJ578" s="1" t="s">
        <v>56</v>
      </c>
      <c r="DK578" s="1" t="s">
        <v>56</v>
      </c>
      <c r="DL578" s="1" t="s">
        <v>68</v>
      </c>
      <c r="DM578" s="1" t="s">
        <v>64</v>
      </c>
      <c r="DN578" s="2" t="s">
        <v>56</v>
      </c>
      <c r="DO578" s="2" t="s">
        <v>56</v>
      </c>
      <c r="DP578" s="2" t="s">
        <v>56</v>
      </c>
      <c r="DQ578" s="2" t="s">
        <v>168</v>
      </c>
      <c r="DR578" s="2" t="s">
        <v>111</v>
      </c>
      <c r="DS578" s="2">
        <v>5</v>
      </c>
    </row>
    <row r="579" spans="1:123" x14ac:dyDescent="0.25">
      <c r="A579">
        <v>2018</v>
      </c>
      <c r="B579">
        <v>577</v>
      </c>
      <c r="C579" t="s">
        <v>57</v>
      </c>
      <c r="D579">
        <v>0</v>
      </c>
      <c r="E579">
        <v>22</v>
      </c>
      <c r="F579">
        <v>1996</v>
      </c>
      <c r="G579">
        <v>16</v>
      </c>
      <c r="H579">
        <f t="shared" si="521"/>
        <v>16</v>
      </c>
      <c r="I579" t="s">
        <v>90</v>
      </c>
      <c r="J579">
        <f t="shared" si="522"/>
        <v>1</v>
      </c>
      <c r="K579" t="s">
        <v>59</v>
      </c>
      <c r="L579">
        <f t="shared" si="523"/>
        <v>3</v>
      </c>
      <c r="M579" t="s">
        <v>59</v>
      </c>
      <c r="N579">
        <f t="shared" si="524"/>
        <v>5</v>
      </c>
      <c r="O579" t="s">
        <v>132</v>
      </c>
      <c r="P579">
        <f t="shared" si="525"/>
        <v>1</v>
      </c>
      <c r="Q579">
        <f t="shared" si="526"/>
        <v>1</v>
      </c>
      <c r="R579">
        <v>3</v>
      </c>
      <c r="S579" t="s">
        <v>220</v>
      </c>
      <c r="T579">
        <f t="shared" si="527"/>
        <v>7</v>
      </c>
      <c r="U579">
        <f t="shared" si="528"/>
        <v>1</v>
      </c>
      <c r="V579" t="s">
        <v>92</v>
      </c>
      <c r="W579">
        <v>30645</v>
      </c>
      <c r="X579">
        <v>0</v>
      </c>
      <c r="Y579">
        <v>0</v>
      </c>
      <c r="Z579" t="s">
        <v>81</v>
      </c>
      <c r="AA579">
        <f t="shared" si="529"/>
        <v>3</v>
      </c>
      <c r="AB579">
        <f t="shared" si="530"/>
        <v>1</v>
      </c>
      <c r="AC579" t="s">
        <v>126</v>
      </c>
      <c r="AD579" s="6">
        <f t="shared" si="531"/>
        <v>5</v>
      </c>
      <c r="AE579">
        <f t="shared" si="532"/>
        <v>1</v>
      </c>
      <c r="AF579" t="s">
        <v>95</v>
      </c>
      <c r="AG579" t="s">
        <v>56</v>
      </c>
      <c r="AH579" t="s">
        <v>56</v>
      </c>
      <c r="AI579" s="6" t="str">
        <f t="shared" ref="AI579:AI642" si="585">IF(AF579&lt;&gt;"Protestant",AF579,IF(AG579="Other",AH579,AG579))</f>
        <v>Catholic</v>
      </c>
      <c r="AJ579" t="s">
        <v>71</v>
      </c>
      <c r="AK579" s="6">
        <f t="shared" si="533"/>
        <v>2</v>
      </c>
      <c r="AL579" t="s">
        <v>71</v>
      </c>
      <c r="AM579" s="6">
        <f t="shared" si="533"/>
        <v>2</v>
      </c>
      <c r="AN579" s="6">
        <f t="shared" si="534"/>
        <v>0</v>
      </c>
      <c r="AO579" t="s">
        <v>96</v>
      </c>
      <c r="AP579">
        <f t="shared" si="535"/>
        <v>3</v>
      </c>
      <c r="AQ579">
        <f t="shared" si="536"/>
        <v>1</v>
      </c>
      <c r="AR579" t="s">
        <v>129</v>
      </c>
      <c r="AS579">
        <f t="shared" si="537"/>
        <v>3</v>
      </c>
      <c r="AT579">
        <f t="shared" si="538"/>
        <v>1</v>
      </c>
      <c r="AU579" t="s">
        <v>113</v>
      </c>
      <c r="AV579">
        <f t="shared" si="539"/>
        <v>3</v>
      </c>
      <c r="AW579">
        <f t="shared" si="540"/>
        <v>1</v>
      </c>
      <c r="AX579" t="s">
        <v>146</v>
      </c>
      <c r="AY579">
        <f t="shared" si="541"/>
        <v>3</v>
      </c>
      <c r="AZ579">
        <f t="shared" si="542"/>
        <v>1</v>
      </c>
      <c r="BA579" s="6">
        <f t="shared" si="543"/>
        <v>12</v>
      </c>
      <c r="BB579" s="6">
        <f t="shared" si="544"/>
        <v>4</v>
      </c>
      <c r="BC579" s="6">
        <f t="shared" si="545"/>
        <v>3</v>
      </c>
      <c r="BD579" s="9">
        <f t="shared" si="546"/>
        <v>0.33333333333333331</v>
      </c>
      <c r="BE579" t="s">
        <v>64</v>
      </c>
      <c r="BF579">
        <f t="shared" si="547"/>
        <v>4</v>
      </c>
      <c r="BG579">
        <f t="shared" si="548"/>
        <v>1</v>
      </c>
      <c r="BH579" t="s">
        <v>65</v>
      </c>
      <c r="BI579">
        <f t="shared" si="549"/>
        <v>7</v>
      </c>
      <c r="BJ579">
        <f t="shared" si="550"/>
        <v>1</v>
      </c>
      <c r="BK579" t="s">
        <v>56</v>
      </c>
      <c r="BL579">
        <f t="shared" si="551"/>
        <v>0</v>
      </c>
      <c r="BM579">
        <f t="shared" si="552"/>
        <v>0</v>
      </c>
      <c r="BN579" t="s">
        <v>56</v>
      </c>
      <c r="BO579">
        <f t="shared" si="553"/>
        <v>0</v>
      </c>
      <c r="BP579">
        <f t="shared" si="554"/>
        <v>0</v>
      </c>
      <c r="BQ579" t="s">
        <v>94</v>
      </c>
      <c r="BR579">
        <f t="shared" si="555"/>
        <v>7</v>
      </c>
      <c r="BS579">
        <f t="shared" si="556"/>
        <v>1</v>
      </c>
      <c r="BT579" t="s">
        <v>74</v>
      </c>
      <c r="BU579">
        <f t="shared" si="557"/>
        <v>7</v>
      </c>
      <c r="BV579">
        <f t="shared" si="558"/>
        <v>1</v>
      </c>
      <c r="BW579" t="s">
        <v>56</v>
      </c>
      <c r="BX579">
        <f t="shared" si="559"/>
        <v>0</v>
      </c>
      <c r="BY579">
        <f t="shared" si="560"/>
        <v>0</v>
      </c>
      <c r="BZ579" t="s">
        <v>56</v>
      </c>
      <c r="CA579">
        <f t="shared" si="561"/>
        <v>0</v>
      </c>
      <c r="CB579">
        <f t="shared" si="562"/>
        <v>0</v>
      </c>
      <c r="CC579" t="s">
        <v>56</v>
      </c>
      <c r="CD579">
        <f t="shared" si="563"/>
        <v>0</v>
      </c>
      <c r="CE579">
        <f t="shared" si="564"/>
        <v>0</v>
      </c>
      <c r="CF579" t="s">
        <v>56</v>
      </c>
      <c r="CG579">
        <f t="shared" si="565"/>
        <v>0</v>
      </c>
      <c r="CH579">
        <f t="shared" si="566"/>
        <v>0</v>
      </c>
      <c r="CI579" t="s">
        <v>56</v>
      </c>
      <c r="CJ579">
        <f t="shared" si="567"/>
        <v>0</v>
      </c>
      <c r="CK579">
        <f t="shared" si="568"/>
        <v>0</v>
      </c>
      <c r="CL579" t="s">
        <v>56</v>
      </c>
      <c r="CM579">
        <f t="shared" si="569"/>
        <v>0</v>
      </c>
      <c r="CN579">
        <f t="shared" si="570"/>
        <v>0</v>
      </c>
      <c r="CO579" t="s">
        <v>56</v>
      </c>
      <c r="CP579">
        <f t="shared" si="571"/>
        <v>0</v>
      </c>
      <c r="CQ579">
        <f t="shared" si="572"/>
        <v>0</v>
      </c>
      <c r="CR579" t="s">
        <v>56</v>
      </c>
      <c r="CS579">
        <f t="shared" si="573"/>
        <v>0</v>
      </c>
      <c r="CT579">
        <f t="shared" si="574"/>
        <v>0</v>
      </c>
      <c r="CU579" t="s">
        <v>56</v>
      </c>
      <c r="CV579">
        <f t="shared" si="575"/>
        <v>0</v>
      </c>
      <c r="CW579">
        <f t="shared" si="576"/>
        <v>0</v>
      </c>
      <c r="CX579" t="s">
        <v>56</v>
      </c>
      <c r="CY579">
        <f t="shared" si="577"/>
        <v>0</v>
      </c>
      <c r="CZ579">
        <f t="shared" si="578"/>
        <v>0</v>
      </c>
      <c r="DA579" t="s">
        <v>99</v>
      </c>
      <c r="DB579">
        <f t="shared" si="579"/>
        <v>7</v>
      </c>
      <c r="DC579">
        <f t="shared" si="580"/>
        <v>1</v>
      </c>
      <c r="DD579">
        <f t="shared" si="581"/>
        <v>28</v>
      </c>
      <c r="DE579">
        <f t="shared" si="582"/>
        <v>4</v>
      </c>
      <c r="DF579" s="7">
        <f t="shared" si="583"/>
        <v>7</v>
      </c>
      <c r="DG579" s="8">
        <f t="shared" si="584"/>
        <v>1</v>
      </c>
      <c r="DH579" s="1" t="s">
        <v>56</v>
      </c>
      <c r="DI579" s="1" t="s">
        <v>56</v>
      </c>
      <c r="DJ579" s="1" t="s">
        <v>64</v>
      </c>
      <c r="DK579" s="1" t="s">
        <v>74</v>
      </c>
      <c r="DL579" s="1" t="s">
        <v>68</v>
      </c>
      <c r="DM579" s="1" t="s">
        <v>56</v>
      </c>
      <c r="DN579" s="2" t="s">
        <v>97</v>
      </c>
      <c r="DO579" s="2" t="s">
        <v>56</v>
      </c>
      <c r="DP579" s="2" t="s">
        <v>56</v>
      </c>
      <c r="DQ579" s="2" t="s">
        <v>56</v>
      </c>
      <c r="DR579" s="2" t="s">
        <v>56</v>
      </c>
      <c r="DS579" s="2" t="s">
        <v>56</v>
      </c>
    </row>
    <row r="580" spans="1:123" x14ac:dyDescent="0.25">
      <c r="A580">
        <v>2018</v>
      </c>
      <c r="B580">
        <v>578</v>
      </c>
      <c r="C580" t="s">
        <v>91</v>
      </c>
      <c r="D580">
        <v>1</v>
      </c>
      <c r="E580">
        <v>38</v>
      </c>
      <c r="F580">
        <v>1980</v>
      </c>
      <c r="G580">
        <v>14</v>
      </c>
      <c r="H580">
        <f t="shared" ref="H580:H643" si="586">IF(ISNUMBER(G580),G580,0)</f>
        <v>14</v>
      </c>
      <c r="I580" t="s">
        <v>58</v>
      </c>
      <c r="J580">
        <f t="shared" ref="J580:J643" si="587">IF(I580="Male",2,1)</f>
        <v>2</v>
      </c>
      <c r="K580" t="s">
        <v>119</v>
      </c>
      <c r="L580">
        <f t="shared" ref="L580:L643" si="588">IF(K580="White",3,IF(K580="Black",2,1))</f>
        <v>2</v>
      </c>
      <c r="M580" t="s">
        <v>119</v>
      </c>
      <c r="N580">
        <f t="shared" ref="N580:N643" si="589">IF(M580="White",5,IF(M580="Other, mixed",4,IF(M580="Black",3,IF(M580="Asiatic, oriental",2,IF(M580="Amer indian",1,0)))))</f>
        <v>3</v>
      </c>
      <c r="O580" t="s">
        <v>132</v>
      </c>
      <c r="P580">
        <f t="shared" ref="P580:P643" si="590">IF(O580="Different state",7,IF(O580="Same city",1,4))</f>
        <v>1</v>
      </c>
      <c r="Q580">
        <f t="shared" ref="Q580:Q643" si="591">IF(P580=0,0,1)</f>
        <v>1</v>
      </c>
      <c r="R580">
        <v>3</v>
      </c>
      <c r="S580" t="s">
        <v>101</v>
      </c>
      <c r="T580">
        <f t="shared" ref="T580:T643" si="592">IF(S580="Gay, lesbian, or homosexual",7,IF(S580="Bisexual",5,IF(S580="Dont know",4,IF(S580="Heterosexual or straight",1,0))))</f>
        <v>1</v>
      </c>
      <c r="U580">
        <f t="shared" ref="U580:U643" si="593">IF(T580=0,0,1)</f>
        <v>1</v>
      </c>
      <c r="V580" t="s">
        <v>133</v>
      </c>
      <c r="W580">
        <v>8512.5</v>
      </c>
      <c r="X580">
        <v>8512.5</v>
      </c>
      <c r="Y580">
        <v>13143.75</v>
      </c>
      <c r="Z580" t="s">
        <v>81</v>
      </c>
      <c r="AA580">
        <f t="shared" ref="AA580:AA643" si="594">IF(Z580="Upper class",7,IF(Z580="Middle class",5,IF(Z580="Working class",3,IF(Z580="Lower class",1,0))))</f>
        <v>3</v>
      </c>
      <c r="AB580">
        <f t="shared" ref="AB580:AB643" si="595">IF(AA580=0,0,1)</f>
        <v>1</v>
      </c>
      <c r="AC580" t="s">
        <v>126</v>
      </c>
      <c r="AD580" s="6">
        <f t="shared" ref="AD580:AD643" si="596">IF(AC580="Extremely liberal",7,IF(AC580="Liberal",6,IF(AC580="Slightly liberal",5,IF(AC580="Moderate",4,IF(AC580="Slghtly conservative",3,IF(AC580="Conservative",2,IF(AC580="Extrmly conservative",1,0)))))))</f>
        <v>5</v>
      </c>
      <c r="AE580">
        <f t="shared" ref="AE580:AE643" si="597">IF(AD580=0,0,1)</f>
        <v>1</v>
      </c>
      <c r="AF580" t="s">
        <v>75</v>
      </c>
      <c r="AG580" t="s">
        <v>76</v>
      </c>
      <c r="AH580" t="s">
        <v>56</v>
      </c>
      <c r="AI580" s="6" t="str">
        <f t="shared" si="585"/>
        <v>Baptist-dk which</v>
      </c>
      <c r="AJ580" t="s">
        <v>77</v>
      </c>
      <c r="AK580" s="6">
        <f t="shared" ref="AK580:AM643" si="598">IF(AJ580="Fundamentalist",3,IF(AJ580="Moderate",2,IF(AJ580="Liberal",1,0)))</f>
        <v>3</v>
      </c>
      <c r="AL580" t="s">
        <v>77</v>
      </c>
      <c r="AM580" s="6">
        <f t="shared" si="598"/>
        <v>3</v>
      </c>
      <c r="AN580" s="6">
        <f t="shared" ref="AN580:AN643" si="599">AK580-AM580</f>
        <v>0</v>
      </c>
      <c r="AO580" t="s">
        <v>116</v>
      </c>
      <c r="AP580">
        <f t="shared" ref="AP580:AP643" si="600">IF(AO580="More thn once wk",7,IF(AO580="Every week",7,IF(AO580="Nrly every week",6,IF(AO580="2-3x a month",6,IF(AO580="Once a month",5,IF(AO580="Sevrl times a yr",4,IF(AO580="Once a year",3,IF(AO580="Lt once a year",2,IF(AO580="Never",1,0)))))))))</f>
        <v>6</v>
      </c>
      <c r="AQ580">
        <f t="shared" ref="AQ580:AQ643" si="601">IF(AP580=0,0,1)</f>
        <v>1</v>
      </c>
      <c r="AR580" t="s">
        <v>129</v>
      </c>
      <c r="AS580">
        <f t="shared" ref="AS580:AS643" si="602">IF(AR580="Strong",7,IF(AR580="Somewhat strong",5,IF(AR580="Not very strong",3,IF(AR580="Don't know",3,IF(AR580="No religion",1,0)))))</f>
        <v>3</v>
      </c>
      <c r="AT580">
        <f t="shared" ref="AT580:AT643" si="603">IF(AS580=0,0,1)</f>
        <v>1</v>
      </c>
      <c r="AU580" t="s">
        <v>100</v>
      </c>
      <c r="AV580">
        <f t="shared" ref="AV580:AV643" si="604">IF(AU580="Very religious",7,IF(AU580="Modrte religious",5,IF(AU580="Slight religious",3,IF(AU580="Dont know",3,IF(AU580="Not religious",1,0)))))</f>
        <v>5</v>
      </c>
      <c r="AW580">
        <f t="shared" ref="AW580:AW643" si="605">IF(AV580=0,0,1)</f>
        <v>1</v>
      </c>
      <c r="AX580" t="s">
        <v>146</v>
      </c>
      <c r="AY580">
        <f t="shared" ref="AY580:AY643" si="606">IF(AX580="Very spiritual",7,IF(AX580="Modeate spirtual",5,IF(AX580="Slight spiritual",3,IF(AX580="Dont know",3,IF(AX580="Not spiritual",1,0)))))</f>
        <v>3</v>
      </c>
      <c r="AZ580">
        <f t="shared" ref="AZ580:AZ643" si="607">IF(AY580=0,0,1)</f>
        <v>1</v>
      </c>
      <c r="BA580" s="6">
        <f t="shared" ref="BA580:BA643" si="608">SUM(AP580+AS580+AV580+AY580)</f>
        <v>17</v>
      </c>
      <c r="BB580" s="6">
        <f t="shared" ref="BB580:BB643" si="609">SUM(AQ580+AT580+AW580+AZ580)</f>
        <v>4</v>
      </c>
      <c r="BC580" s="6">
        <f t="shared" ref="BC580:BC643" si="610">IF(BB580&gt;0,BA580/BB580,1)</f>
        <v>4.25</v>
      </c>
      <c r="BD580" s="9">
        <f t="shared" ref="BD580:BD643" si="611">(BC580-1)/6</f>
        <v>0.54166666666666663</v>
      </c>
      <c r="BE580" t="s">
        <v>56</v>
      </c>
      <c r="BF580">
        <f t="shared" ref="BF580:BF643" si="612">IF(BE580="Too little",7,IF(BE580="About right",4,IF(BE580="Don't know",4,IF(BE580="Too much",1,0))))</f>
        <v>0</v>
      </c>
      <c r="BG580">
        <f t="shared" ref="BG580:BG643" si="613">IF(BF580=0,0,1)</f>
        <v>0</v>
      </c>
      <c r="BH580" t="s">
        <v>56</v>
      </c>
      <c r="BI580">
        <f t="shared" ref="BI580:BI643" si="614">IF(BH580="Too little",7,IF(BH580="About right",4,IF(BH580="Don't know",4,IF(BH580="Too much",1,0))))</f>
        <v>0</v>
      </c>
      <c r="BJ580">
        <f t="shared" ref="BJ580:BJ643" si="615">IF(BI580=0,0,1)</f>
        <v>0</v>
      </c>
      <c r="BK580" t="s">
        <v>63</v>
      </c>
      <c r="BL580">
        <f t="shared" ref="BL580:BL643" si="616">IF(BK580="Too little",7,IF(BK580="About right",4,IF(BK580="Don't know",4,IF(BK580="Too much",1,0))))</f>
        <v>1</v>
      </c>
      <c r="BM580">
        <f t="shared" ref="BM580:BM643" si="617">IF(BL580=0,0,1)</f>
        <v>1</v>
      </c>
      <c r="BN580" t="s">
        <v>64</v>
      </c>
      <c r="BO580">
        <f t="shared" ref="BO580:BO643" si="618">IF(BN580="Too little",7,IF(BN580="About right",4,IF(BN580="Don't know",4,IF(BN580="Too much",1,0))))</f>
        <v>4</v>
      </c>
      <c r="BP580">
        <f t="shared" ref="BP580:BP643" si="619">IF(BO580=0,0,1)</f>
        <v>1</v>
      </c>
      <c r="BQ580" t="s">
        <v>94</v>
      </c>
      <c r="BR580">
        <f t="shared" ref="BR580:BR643" si="620">IF(BQ580="Not allowed",7,IF(BQ580="Don't know",4,IF(BQ580="Allowed",1,0)))</f>
        <v>7</v>
      </c>
      <c r="BS580">
        <f t="shared" ref="BS580:BS643" si="621">IF(BR580=0,0,1)</f>
        <v>1</v>
      </c>
      <c r="BT580" t="s">
        <v>74</v>
      </c>
      <c r="BU580">
        <f t="shared" ref="BU580:BU643" si="622">IF(BT580="Yes",7,IF(BT580 ="No",1,IF(BT580 = "Don't know",1,0)))</f>
        <v>7</v>
      </c>
      <c r="BV580">
        <f t="shared" ref="BV580:BV643" si="623">IF(BU580=0,0,1)</f>
        <v>1</v>
      </c>
      <c r="BW580" t="s">
        <v>56</v>
      </c>
      <c r="BX580">
        <f t="shared" ref="BX580:BX643" si="624">IF(BW580="Strongly support pref",7,IF(BW580="Support pref",5,IF(BW580="Don't know",4,IF(BW580="Oppose pref",3,IF(BW580="Strongly oppose pref",1,0)))))</f>
        <v>0</v>
      </c>
      <c r="BY580">
        <f t="shared" ref="BY580:BY643" si="625">IF(BX580=0,0,1)</f>
        <v>0</v>
      </c>
      <c r="BZ580" t="s">
        <v>56</v>
      </c>
      <c r="CA580">
        <f t="shared" ref="CA580:CA643" si="626">IF(BZ580="Disagree strongly",7,IF(BZ580="Disagree somewhat",5,IF(BZ580="Neither agree nor disagree",4,IF(BZ580="Don't know",4,IF(BZ580="Agree somewhat",3,IF(BZ580="Agree strongly",1,0))))))</f>
        <v>0</v>
      </c>
      <c r="CB580">
        <f t="shared" ref="CB580:CB643" si="627">IF(CA580=0,0,1)</f>
        <v>0</v>
      </c>
      <c r="CC580" t="s">
        <v>56</v>
      </c>
      <c r="CD580">
        <f t="shared" ref="CD580:CD643" si="628">IF(CC580="Yes",7,IF(CC580="Don't know",4,IF(CC580="No",1,0)))</f>
        <v>0</v>
      </c>
      <c r="CE580">
        <f t="shared" ref="CE580:CE643" si="629">IF(CD580=0,0,1)</f>
        <v>0</v>
      </c>
      <c r="CF580" t="s">
        <v>56</v>
      </c>
      <c r="CG580">
        <f t="shared" ref="CG580:CG643" si="630">IF(CF580="Yes",7,IF(CF580="Don't know",4,IF(CF580="No",1,0)))</f>
        <v>0</v>
      </c>
      <c r="CH580">
        <f t="shared" ref="CH580:CH643" si="631">IF(CG580=0,0,1)</f>
        <v>0</v>
      </c>
      <c r="CI580" t="s">
        <v>56</v>
      </c>
      <c r="CJ580">
        <f t="shared" ref="CJ580:CJ643" si="632">IF(CI580="Yes",7,IF(CI580="Don't know",4,IF(CI580="No",1,0)))</f>
        <v>0</v>
      </c>
      <c r="CK580">
        <f t="shared" ref="CK580:CK643" si="633">IF(CJ580=0,0,1)</f>
        <v>0</v>
      </c>
      <c r="CL580" t="s">
        <v>56</v>
      </c>
      <c r="CM580">
        <f t="shared" ref="CM580:CM643" si="634">IF(CL580="No",7,IF(CL580="Don't know",4,IF(CL580="Yes",1,0)))</f>
        <v>0</v>
      </c>
      <c r="CN580">
        <f t="shared" ref="CN580:CN643" si="635">IF(CM580=0,0,1)</f>
        <v>0</v>
      </c>
      <c r="CO580" t="s">
        <v>56</v>
      </c>
      <c r="CP580">
        <f t="shared" ref="CP580:CP643" si="636">IF(CO580="Strongly favor",7,IF(CO580="Favor",5,IF(CO580="Neither favor nor oppose",4,IF(CO580="Don’t know",4,IF(CO580="Oppose",3,IF(CO580="Strongly oppose",1,0))))))</f>
        <v>0</v>
      </c>
      <c r="CQ580">
        <f t="shared" ref="CQ580:CQ643" si="637">IF(CP580=0,0,1)</f>
        <v>0</v>
      </c>
      <c r="CR580" t="s">
        <v>56</v>
      </c>
      <c r="CS580">
        <f t="shared" ref="CS580:CS643" si="638">IF(CR580="Strongly favor",7,IF(CR580="Favor",5,IF(CR580="Neither favor nor oppose",4,IF(CR580="Don’t know",4,IF(CR580="Oppose",3,IF(CR580="Strongly oppose",1,0))))))</f>
        <v>0</v>
      </c>
      <c r="CT580">
        <f t="shared" ref="CT580:CT643" si="639">IF(CS580=0,0,1)</f>
        <v>0</v>
      </c>
      <c r="CU580" t="s">
        <v>56</v>
      </c>
      <c r="CV580">
        <f t="shared" ref="CV580:CV643" si="640">IF(CU580="Strongly favor",7,IF(CU580="Favor",5,IF(CU580="Neither favor nor oppose",4,IF(CU580="Don’t know",4,IF(CU580="Oppose",3,IF(CU580="Strongly oppose",1,0))))))</f>
        <v>0</v>
      </c>
      <c r="CW580">
        <f t="shared" ref="CW580:CW643" si="641">IF(CV580=0,0,1)</f>
        <v>0</v>
      </c>
      <c r="CX580" t="s">
        <v>56</v>
      </c>
      <c r="CY580">
        <f t="shared" ref="CY580:CY643" si="642">IF(CX580="Strongly favor",7,IF(CX580="Favor",5,IF(CX580="Neither favor nor oppose",4,IF(CX580="Don’t know",4,IF(CX580="Oppose",3,IF(CX580="Strongly oppose",1,0))))))</f>
        <v>0</v>
      </c>
      <c r="CZ580">
        <f t="shared" ref="CZ580:CZ643" si="643">IF(CY580=0,0,1)</f>
        <v>0</v>
      </c>
      <c r="DA580" t="s">
        <v>86</v>
      </c>
      <c r="DB580">
        <f t="shared" ref="DB580:DB643" si="644">IF(DA580="Not very likely",7,IF(DA580="Dont know",4,IF(DA580="Somewhat likely",3,IF(DA580="Very likely",1,0))))</f>
        <v>3</v>
      </c>
      <c r="DC580">
        <f t="shared" ref="DC580:DC643" si="645">IF(DB580=0,0,1)</f>
        <v>1</v>
      </c>
      <c r="DD580">
        <f t="shared" ref="DD580:DD643" si="646">BI580+BL580+BO580+BR580+BU580+BX580+CA580+CD580+CG580+CJ580+CM580+CP580+CS580+CV580+CY580+DB580</f>
        <v>22</v>
      </c>
      <c r="DE580">
        <f t="shared" ref="DE580:DE643" si="647">BJ580+BM580+BP580+BS580+BV580+BY580+CB580+CE580+CH580+CK580+CN580+CQ580+CT580+CW580+CZ580+DC580</f>
        <v>5</v>
      </c>
      <c r="DF580" s="7">
        <f t="shared" ref="DF580:DF643" si="648">DD580/DE580</f>
        <v>4.4000000000000004</v>
      </c>
      <c r="DG580" s="8">
        <f t="shared" ref="DG580:DG643" si="649">(DF580-1)/6</f>
        <v>0.56666666666666676</v>
      </c>
      <c r="DH580" s="1" t="s">
        <v>56</v>
      </c>
      <c r="DI580" s="1" t="s">
        <v>154</v>
      </c>
      <c r="DJ580" s="1" t="s">
        <v>56</v>
      </c>
      <c r="DK580" s="1" t="s">
        <v>74</v>
      </c>
      <c r="DL580" s="1" t="s">
        <v>68</v>
      </c>
      <c r="DM580" s="1" t="s">
        <v>63</v>
      </c>
      <c r="DN580" s="2">
        <v>4</v>
      </c>
      <c r="DO580" s="2" t="s">
        <v>56</v>
      </c>
      <c r="DP580" s="2" t="s">
        <v>56</v>
      </c>
      <c r="DQ580" s="2" t="s">
        <v>56</v>
      </c>
      <c r="DR580" s="2" t="s">
        <v>56</v>
      </c>
      <c r="DS580" s="2" t="s">
        <v>56</v>
      </c>
    </row>
    <row r="581" spans="1:123" x14ac:dyDescent="0.25">
      <c r="A581">
        <v>2018</v>
      </c>
      <c r="B581">
        <v>579</v>
      </c>
      <c r="C581" t="s">
        <v>57</v>
      </c>
      <c r="D581">
        <v>3</v>
      </c>
      <c r="E581">
        <v>45</v>
      </c>
      <c r="F581">
        <v>1973</v>
      </c>
      <c r="G581">
        <v>15</v>
      </c>
      <c r="H581">
        <f t="shared" si="586"/>
        <v>15</v>
      </c>
      <c r="I581" t="s">
        <v>90</v>
      </c>
      <c r="J581">
        <f t="shared" si="587"/>
        <v>1</v>
      </c>
      <c r="K581" t="s">
        <v>119</v>
      </c>
      <c r="L581">
        <f t="shared" si="588"/>
        <v>2</v>
      </c>
      <c r="M581" t="s">
        <v>119</v>
      </c>
      <c r="N581">
        <f t="shared" si="589"/>
        <v>3</v>
      </c>
      <c r="O581" t="s">
        <v>125</v>
      </c>
      <c r="P581">
        <f t="shared" si="590"/>
        <v>4</v>
      </c>
      <c r="Q581">
        <f t="shared" si="591"/>
        <v>1</v>
      </c>
      <c r="R581">
        <v>2</v>
      </c>
      <c r="S581" t="s">
        <v>101</v>
      </c>
      <c r="T581">
        <f t="shared" si="592"/>
        <v>1</v>
      </c>
      <c r="U581">
        <f t="shared" si="593"/>
        <v>1</v>
      </c>
      <c r="V581" t="s">
        <v>92</v>
      </c>
      <c r="W581">
        <v>14755</v>
      </c>
      <c r="X581">
        <v>14755</v>
      </c>
      <c r="Y581">
        <v>22782.5</v>
      </c>
      <c r="Z581" t="s">
        <v>109</v>
      </c>
      <c r="AA581">
        <f t="shared" si="594"/>
        <v>5</v>
      </c>
      <c r="AB581">
        <f t="shared" si="595"/>
        <v>1</v>
      </c>
      <c r="AC581" t="s">
        <v>106</v>
      </c>
      <c r="AD581" s="6">
        <f t="shared" si="596"/>
        <v>6</v>
      </c>
      <c r="AE581">
        <f t="shared" si="597"/>
        <v>1</v>
      </c>
      <c r="AF581" t="s">
        <v>95</v>
      </c>
      <c r="AG581" t="s">
        <v>56</v>
      </c>
      <c r="AH581" t="s">
        <v>56</v>
      </c>
      <c r="AI581" s="6" t="str">
        <f t="shared" si="585"/>
        <v>Catholic</v>
      </c>
      <c r="AJ581" t="s">
        <v>71</v>
      </c>
      <c r="AK581" s="6">
        <f t="shared" si="598"/>
        <v>2</v>
      </c>
      <c r="AL581" t="s">
        <v>71</v>
      </c>
      <c r="AM581" s="6">
        <f t="shared" si="598"/>
        <v>2</v>
      </c>
      <c r="AN581" s="6">
        <f t="shared" si="599"/>
        <v>0</v>
      </c>
      <c r="AO581" t="s">
        <v>152</v>
      </c>
      <c r="AP581">
        <f t="shared" si="600"/>
        <v>4</v>
      </c>
      <c r="AQ581">
        <f t="shared" si="601"/>
        <v>1</v>
      </c>
      <c r="AR581" t="s">
        <v>73</v>
      </c>
      <c r="AS581">
        <f t="shared" si="602"/>
        <v>7</v>
      </c>
      <c r="AT581">
        <f t="shared" si="603"/>
        <v>1</v>
      </c>
      <c r="AU581" t="s">
        <v>100</v>
      </c>
      <c r="AV581">
        <f t="shared" si="604"/>
        <v>5</v>
      </c>
      <c r="AW581">
        <f t="shared" si="605"/>
        <v>1</v>
      </c>
      <c r="AX581" t="s">
        <v>146</v>
      </c>
      <c r="AY581">
        <f t="shared" si="606"/>
        <v>3</v>
      </c>
      <c r="AZ581">
        <f t="shared" si="607"/>
        <v>1</v>
      </c>
      <c r="BA581" s="6">
        <f t="shared" si="608"/>
        <v>19</v>
      </c>
      <c r="BB581" s="6">
        <f t="shared" si="609"/>
        <v>4</v>
      </c>
      <c r="BC581" s="6">
        <f t="shared" si="610"/>
        <v>4.75</v>
      </c>
      <c r="BD581" s="9">
        <f t="shared" si="611"/>
        <v>0.625</v>
      </c>
      <c r="BE581" t="s">
        <v>65</v>
      </c>
      <c r="BF581">
        <f t="shared" si="612"/>
        <v>7</v>
      </c>
      <c r="BG581">
        <f t="shared" si="613"/>
        <v>1</v>
      </c>
      <c r="BH581" t="s">
        <v>65</v>
      </c>
      <c r="BI581">
        <f t="shared" si="614"/>
        <v>7</v>
      </c>
      <c r="BJ581">
        <f t="shared" si="615"/>
        <v>1</v>
      </c>
      <c r="BK581" t="s">
        <v>56</v>
      </c>
      <c r="BL581">
        <f t="shared" si="616"/>
        <v>0</v>
      </c>
      <c r="BM581">
        <f t="shared" si="617"/>
        <v>0</v>
      </c>
      <c r="BN581" t="s">
        <v>56</v>
      </c>
      <c r="BO581">
        <f t="shared" si="618"/>
        <v>0</v>
      </c>
      <c r="BP581">
        <f t="shared" si="619"/>
        <v>0</v>
      </c>
      <c r="BQ581" t="s">
        <v>56</v>
      </c>
      <c r="BR581">
        <f t="shared" si="620"/>
        <v>0</v>
      </c>
      <c r="BS581">
        <f t="shared" si="621"/>
        <v>0</v>
      </c>
      <c r="BT581" t="s">
        <v>74</v>
      </c>
      <c r="BU581">
        <f t="shared" si="622"/>
        <v>7</v>
      </c>
      <c r="BV581">
        <f t="shared" si="623"/>
        <v>1</v>
      </c>
      <c r="BW581" t="s">
        <v>117</v>
      </c>
      <c r="BX581">
        <f t="shared" si="624"/>
        <v>3</v>
      </c>
      <c r="BY581">
        <f t="shared" si="625"/>
        <v>1</v>
      </c>
      <c r="BZ581" t="s">
        <v>80</v>
      </c>
      <c r="CA581">
        <f t="shared" si="626"/>
        <v>1</v>
      </c>
      <c r="CB581">
        <f t="shared" si="627"/>
        <v>1</v>
      </c>
      <c r="CC581" t="s">
        <v>78</v>
      </c>
      <c r="CD581">
        <f t="shared" si="628"/>
        <v>1</v>
      </c>
      <c r="CE581">
        <f t="shared" si="629"/>
        <v>1</v>
      </c>
      <c r="CF581" t="s">
        <v>82</v>
      </c>
      <c r="CG581">
        <f t="shared" si="630"/>
        <v>1</v>
      </c>
      <c r="CH581">
        <f t="shared" si="631"/>
        <v>1</v>
      </c>
      <c r="CI581" t="s">
        <v>78</v>
      </c>
      <c r="CJ581">
        <f t="shared" si="632"/>
        <v>1</v>
      </c>
      <c r="CK581">
        <f t="shared" si="633"/>
        <v>1</v>
      </c>
      <c r="CL581" t="s">
        <v>74</v>
      </c>
      <c r="CM581">
        <f t="shared" si="634"/>
        <v>1</v>
      </c>
      <c r="CN581">
        <f t="shared" si="635"/>
        <v>1</v>
      </c>
      <c r="CO581" t="s">
        <v>83</v>
      </c>
      <c r="CP581">
        <f t="shared" si="636"/>
        <v>4</v>
      </c>
      <c r="CQ581">
        <f t="shared" si="637"/>
        <v>1</v>
      </c>
      <c r="CR581" t="s">
        <v>83</v>
      </c>
      <c r="CS581">
        <f t="shared" si="638"/>
        <v>4</v>
      </c>
      <c r="CT581">
        <f t="shared" si="639"/>
        <v>1</v>
      </c>
      <c r="CU581" t="s">
        <v>83</v>
      </c>
      <c r="CV581">
        <f t="shared" si="640"/>
        <v>4</v>
      </c>
      <c r="CW581">
        <f t="shared" si="641"/>
        <v>1</v>
      </c>
      <c r="CX581" t="s">
        <v>83</v>
      </c>
      <c r="CY581">
        <f t="shared" si="642"/>
        <v>4</v>
      </c>
      <c r="CZ581">
        <f t="shared" si="643"/>
        <v>1</v>
      </c>
      <c r="DA581" t="s">
        <v>56</v>
      </c>
      <c r="DB581">
        <f t="shared" si="644"/>
        <v>0</v>
      </c>
      <c r="DC581">
        <f t="shared" si="645"/>
        <v>0</v>
      </c>
      <c r="DD581">
        <f t="shared" si="646"/>
        <v>38</v>
      </c>
      <c r="DE581">
        <f t="shared" si="647"/>
        <v>12</v>
      </c>
      <c r="DF581" s="7">
        <f t="shared" si="648"/>
        <v>3.1666666666666665</v>
      </c>
      <c r="DG581" s="8">
        <f t="shared" si="649"/>
        <v>0.3611111111111111</v>
      </c>
      <c r="DH581" s="1" t="s">
        <v>83</v>
      </c>
      <c r="DI581" s="1" t="s">
        <v>56</v>
      </c>
      <c r="DJ581" s="1" t="s">
        <v>64</v>
      </c>
      <c r="DK581" s="1" t="s">
        <v>78</v>
      </c>
      <c r="DL581" s="1" t="s">
        <v>127</v>
      </c>
      <c r="DM581" s="1" t="s">
        <v>56</v>
      </c>
      <c r="DN581" s="2" t="s">
        <v>98</v>
      </c>
      <c r="DO581" s="2">
        <v>4</v>
      </c>
      <c r="DP581" s="2">
        <v>5</v>
      </c>
      <c r="DQ581" s="2">
        <v>3</v>
      </c>
      <c r="DR581" s="2">
        <v>6</v>
      </c>
      <c r="DS581" s="2">
        <v>5</v>
      </c>
    </row>
    <row r="582" spans="1:123" x14ac:dyDescent="0.25">
      <c r="A582">
        <v>2018</v>
      </c>
      <c r="B582">
        <v>580</v>
      </c>
      <c r="C582" t="s">
        <v>118</v>
      </c>
      <c r="D582">
        <v>1</v>
      </c>
      <c r="E582">
        <v>63</v>
      </c>
      <c r="F582">
        <v>1955</v>
      </c>
      <c r="G582">
        <v>12</v>
      </c>
      <c r="H582">
        <f t="shared" si="586"/>
        <v>12</v>
      </c>
      <c r="I582" t="s">
        <v>58</v>
      </c>
      <c r="J582">
        <f t="shared" si="587"/>
        <v>2</v>
      </c>
      <c r="K582" t="s">
        <v>59</v>
      </c>
      <c r="L582">
        <f t="shared" si="588"/>
        <v>3</v>
      </c>
      <c r="M582" t="s">
        <v>59</v>
      </c>
      <c r="N582">
        <f t="shared" si="589"/>
        <v>5</v>
      </c>
      <c r="O582" t="s">
        <v>125</v>
      </c>
      <c r="P582">
        <f t="shared" si="590"/>
        <v>4</v>
      </c>
      <c r="Q582">
        <f t="shared" si="591"/>
        <v>1</v>
      </c>
      <c r="R582">
        <v>1</v>
      </c>
      <c r="S582" t="s">
        <v>56</v>
      </c>
      <c r="T582">
        <f t="shared" si="592"/>
        <v>0</v>
      </c>
      <c r="U582">
        <f t="shared" si="593"/>
        <v>0</v>
      </c>
      <c r="V582" t="s">
        <v>133</v>
      </c>
      <c r="W582">
        <v>7377.5</v>
      </c>
      <c r="X582">
        <v>0</v>
      </c>
      <c r="Y582">
        <v>0</v>
      </c>
      <c r="Z582" t="s">
        <v>81</v>
      </c>
      <c r="AA582">
        <f t="shared" si="594"/>
        <v>3</v>
      </c>
      <c r="AB582">
        <f t="shared" si="595"/>
        <v>1</v>
      </c>
      <c r="AC582" t="s">
        <v>104</v>
      </c>
      <c r="AD582" s="6">
        <f t="shared" si="596"/>
        <v>3</v>
      </c>
      <c r="AE582">
        <f t="shared" si="597"/>
        <v>1</v>
      </c>
      <c r="AF582" t="s">
        <v>105</v>
      </c>
      <c r="AG582" t="s">
        <v>56</v>
      </c>
      <c r="AH582" t="s">
        <v>56</v>
      </c>
      <c r="AI582" s="6" t="str">
        <f t="shared" si="585"/>
        <v>None</v>
      </c>
      <c r="AJ582" t="s">
        <v>106</v>
      </c>
      <c r="AK582" s="6">
        <f t="shared" si="598"/>
        <v>1</v>
      </c>
      <c r="AL582" t="s">
        <v>77</v>
      </c>
      <c r="AM582" s="6">
        <f t="shared" si="598"/>
        <v>3</v>
      </c>
      <c r="AN582" s="6">
        <f t="shared" si="599"/>
        <v>-2</v>
      </c>
      <c r="AO582" t="s">
        <v>152</v>
      </c>
      <c r="AP582">
        <f t="shared" si="600"/>
        <v>4</v>
      </c>
      <c r="AQ582">
        <f t="shared" si="601"/>
        <v>1</v>
      </c>
      <c r="AR582" t="s">
        <v>107</v>
      </c>
      <c r="AS582">
        <f t="shared" si="602"/>
        <v>1</v>
      </c>
      <c r="AT582">
        <f t="shared" si="603"/>
        <v>1</v>
      </c>
      <c r="AU582" t="s">
        <v>158</v>
      </c>
      <c r="AV582">
        <f t="shared" si="604"/>
        <v>1</v>
      </c>
      <c r="AW582">
        <f t="shared" si="605"/>
        <v>1</v>
      </c>
      <c r="AX582" t="s">
        <v>146</v>
      </c>
      <c r="AY582">
        <f t="shared" si="606"/>
        <v>3</v>
      </c>
      <c r="AZ582">
        <f t="shared" si="607"/>
        <v>1</v>
      </c>
      <c r="BA582" s="6">
        <f t="shared" si="608"/>
        <v>9</v>
      </c>
      <c r="BB582" s="6">
        <f t="shared" si="609"/>
        <v>4</v>
      </c>
      <c r="BC582" s="6">
        <f t="shared" si="610"/>
        <v>2.25</v>
      </c>
      <c r="BD582" s="9">
        <f t="shared" si="611"/>
        <v>0.20833333333333334</v>
      </c>
      <c r="BE582" t="s">
        <v>56</v>
      </c>
      <c r="BF582">
        <f t="shared" si="612"/>
        <v>0</v>
      </c>
      <c r="BG582">
        <f t="shared" si="613"/>
        <v>0</v>
      </c>
      <c r="BH582" t="s">
        <v>56</v>
      </c>
      <c r="BI582">
        <f t="shared" si="614"/>
        <v>0</v>
      </c>
      <c r="BJ582">
        <f t="shared" si="615"/>
        <v>0</v>
      </c>
      <c r="BK582" t="s">
        <v>64</v>
      </c>
      <c r="BL582">
        <f t="shared" si="616"/>
        <v>4</v>
      </c>
      <c r="BM582">
        <f t="shared" si="617"/>
        <v>1</v>
      </c>
      <c r="BN582" t="s">
        <v>93</v>
      </c>
      <c r="BO582">
        <f t="shared" si="618"/>
        <v>4</v>
      </c>
      <c r="BP582">
        <f t="shared" si="619"/>
        <v>1</v>
      </c>
      <c r="BQ582" t="s">
        <v>66</v>
      </c>
      <c r="BR582">
        <f t="shared" si="620"/>
        <v>1</v>
      </c>
      <c r="BS582">
        <f t="shared" si="621"/>
        <v>1</v>
      </c>
      <c r="BT582" t="s">
        <v>74</v>
      </c>
      <c r="BU582">
        <f t="shared" si="622"/>
        <v>7</v>
      </c>
      <c r="BV582">
        <f t="shared" si="623"/>
        <v>1</v>
      </c>
      <c r="BW582" t="s">
        <v>117</v>
      </c>
      <c r="BX582">
        <f t="shared" si="624"/>
        <v>3</v>
      </c>
      <c r="BY582">
        <f t="shared" si="625"/>
        <v>1</v>
      </c>
      <c r="BZ582" t="s">
        <v>147</v>
      </c>
      <c r="CA582">
        <f t="shared" si="626"/>
        <v>3</v>
      </c>
      <c r="CB582">
        <f t="shared" si="627"/>
        <v>1</v>
      </c>
      <c r="CC582" t="s">
        <v>78</v>
      </c>
      <c r="CD582">
        <f t="shared" si="628"/>
        <v>1</v>
      </c>
      <c r="CE582">
        <f t="shared" si="629"/>
        <v>1</v>
      </c>
      <c r="CF582" t="s">
        <v>82</v>
      </c>
      <c r="CG582">
        <f t="shared" si="630"/>
        <v>1</v>
      </c>
      <c r="CH582">
        <f t="shared" si="631"/>
        <v>1</v>
      </c>
      <c r="CI582" t="s">
        <v>74</v>
      </c>
      <c r="CJ582">
        <f t="shared" si="632"/>
        <v>7</v>
      </c>
      <c r="CK582">
        <f t="shared" si="633"/>
        <v>1</v>
      </c>
      <c r="CL582" t="s">
        <v>78</v>
      </c>
      <c r="CM582">
        <f t="shared" si="634"/>
        <v>7</v>
      </c>
      <c r="CN582">
        <f t="shared" si="635"/>
        <v>1</v>
      </c>
      <c r="CO582" t="s">
        <v>83</v>
      </c>
      <c r="CP582">
        <f t="shared" si="636"/>
        <v>4</v>
      </c>
      <c r="CQ582">
        <f t="shared" si="637"/>
        <v>1</v>
      </c>
      <c r="CR582" t="s">
        <v>83</v>
      </c>
      <c r="CS582">
        <f t="shared" si="638"/>
        <v>4</v>
      </c>
      <c r="CT582">
        <f t="shared" si="639"/>
        <v>1</v>
      </c>
      <c r="CU582" t="s">
        <v>83</v>
      </c>
      <c r="CV582">
        <f t="shared" si="640"/>
        <v>4</v>
      </c>
      <c r="CW582">
        <f t="shared" si="641"/>
        <v>1</v>
      </c>
      <c r="CX582" t="s">
        <v>83</v>
      </c>
      <c r="CY582">
        <f t="shared" si="642"/>
        <v>4</v>
      </c>
      <c r="CZ582">
        <f t="shared" si="643"/>
        <v>1</v>
      </c>
      <c r="DA582" t="s">
        <v>86</v>
      </c>
      <c r="DB582">
        <f t="shared" si="644"/>
        <v>3</v>
      </c>
      <c r="DC582">
        <f t="shared" si="645"/>
        <v>1</v>
      </c>
      <c r="DD582">
        <f t="shared" si="646"/>
        <v>57</v>
      </c>
      <c r="DE582">
        <f t="shared" si="647"/>
        <v>15</v>
      </c>
      <c r="DF582" s="7">
        <f t="shared" si="648"/>
        <v>3.8</v>
      </c>
      <c r="DG582" s="8">
        <f t="shared" si="649"/>
        <v>0.46666666666666662</v>
      </c>
      <c r="DH582" s="1" t="s">
        <v>83</v>
      </c>
      <c r="DI582" s="1" t="s">
        <v>56</v>
      </c>
      <c r="DJ582" s="1" t="s">
        <v>56</v>
      </c>
      <c r="DK582" s="1" t="s">
        <v>56</v>
      </c>
      <c r="DL582" s="1" t="s">
        <v>93</v>
      </c>
      <c r="DM582" s="1" t="s">
        <v>64</v>
      </c>
      <c r="DN582" s="2" t="s">
        <v>56</v>
      </c>
      <c r="DO582" s="2" t="s">
        <v>56</v>
      </c>
      <c r="DP582" s="2" t="s">
        <v>56</v>
      </c>
      <c r="DQ582" s="2">
        <v>4</v>
      </c>
      <c r="DR582" s="2">
        <v>5</v>
      </c>
      <c r="DS582" s="2">
        <v>5</v>
      </c>
    </row>
    <row r="583" spans="1:123" x14ac:dyDescent="0.25">
      <c r="A583">
        <v>2018</v>
      </c>
      <c r="B583">
        <v>581</v>
      </c>
      <c r="C583" t="s">
        <v>57</v>
      </c>
      <c r="D583">
        <v>0</v>
      </c>
      <c r="E583">
        <v>30</v>
      </c>
      <c r="F583">
        <v>1988</v>
      </c>
      <c r="G583">
        <v>20</v>
      </c>
      <c r="H583">
        <f t="shared" si="586"/>
        <v>20</v>
      </c>
      <c r="I583" t="s">
        <v>90</v>
      </c>
      <c r="J583">
        <f t="shared" si="587"/>
        <v>1</v>
      </c>
      <c r="K583" t="s">
        <v>59</v>
      </c>
      <c r="L583">
        <f t="shared" si="588"/>
        <v>3</v>
      </c>
      <c r="M583" t="s">
        <v>89</v>
      </c>
      <c r="N583">
        <f t="shared" si="589"/>
        <v>4</v>
      </c>
      <c r="O583" t="s">
        <v>125</v>
      </c>
      <c r="P583">
        <f t="shared" si="590"/>
        <v>4</v>
      </c>
      <c r="Q583">
        <f t="shared" si="591"/>
        <v>1</v>
      </c>
      <c r="R583">
        <v>1</v>
      </c>
      <c r="S583" t="s">
        <v>101</v>
      </c>
      <c r="T583">
        <f t="shared" si="592"/>
        <v>1</v>
      </c>
      <c r="U583">
        <f t="shared" si="593"/>
        <v>1</v>
      </c>
      <c r="V583" t="s">
        <v>92</v>
      </c>
      <c r="W583">
        <v>24970</v>
      </c>
      <c r="X583">
        <v>24970</v>
      </c>
      <c r="Y583">
        <v>38555</v>
      </c>
      <c r="Z583" t="s">
        <v>109</v>
      </c>
      <c r="AA583">
        <f t="shared" si="594"/>
        <v>5</v>
      </c>
      <c r="AB583">
        <f t="shared" si="595"/>
        <v>1</v>
      </c>
      <c r="AC583" t="s">
        <v>106</v>
      </c>
      <c r="AD583" s="6">
        <f t="shared" si="596"/>
        <v>6</v>
      </c>
      <c r="AE583">
        <f t="shared" si="597"/>
        <v>1</v>
      </c>
      <c r="AF583" t="s">
        <v>105</v>
      </c>
      <c r="AG583" t="s">
        <v>56</v>
      </c>
      <c r="AH583" t="s">
        <v>56</v>
      </c>
      <c r="AI583" s="6" t="str">
        <f t="shared" si="585"/>
        <v>None</v>
      </c>
      <c r="AJ583" t="s">
        <v>106</v>
      </c>
      <c r="AK583" s="6">
        <f t="shared" si="598"/>
        <v>1</v>
      </c>
      <c r="AL583" t="s">
        <v>106</v>
      </c>
      <c r="AM583" s="6">
        <f t="shared" si="598"/>
        <v>1</v>
      </c>
      <c r="AN583" s="6">
        <f t="shared" si="599"/>
        <v>0</v>
      </c>
      <c r="AO583" t="s">
        <v>110</v>
      </c>
      <c r="AP583">
        <f t="shared" si="600"/>
        <v>1</v>
      </c>
      <c r="AQ583">
        <f t="shared" si="601"/>
        <v>1</v>
      </c>
      <c r="AR583" t="s">
        <v>107</v>
      </c>
      <c r="AS583">
        <f t="shared" si="602"/>
        <v>1</v>
      </c>
      <c r="AT583">
        <f t="shared" si="603"/>
        <v>1</v>
      </c>
      <c r="AU583" t="s">
        <v>158</v>
      </c>
      <c r="AV583">
        <f t="shared" si="604"/>
        <v>1</v>
      </c>
      <c r="AW583">
        <f t="shared" si="605"/>
        <v>1</v>
      </c>
      <c r="AX583" t="s">
        <v>114</v>
      </c>
      <c r="AY583">
        <f t="shared" si="606"/>
        <v>5</v>
      </c>
      <c r="AZ583">
        <f t="shared" si="607"/>
        <v>1</v>
      </c>
      <c r="BA583" s="6">
        <f t="shared" si="608"/>
        <v>8</v>
      </c>
      <c r="BB583" s="6">
        <f t="shared" si="609"/>
        <v>4</v>
      </c>
      <c r="BC583" s="6">
        <f t="shared" si="610"/>
        <v>2</v>
      </c>
      <c r="BD583" s="9">
        <f t="shared" si="611"/>
        <v>0.16666666666666666</v>
      </c>
      <c r="BE583" t="s">
        <v>56</v>
      </c>
      <c r="BF583">
        <f t="shared" si="612"/>
        <v>0</v>
      </c>
      <c r="BG583">
        <f t="shared" si="613"/>
        <v>0</v>
      </c>
      <c r="BH583" t="s">
        <v>56</v>
      </c>
      <c r="BI583">
        <f t="shared" si="614"/>
        <v>0</v>
      </c>
      <c r="BJ583">
        <f t="shared" si="615"/>
        <v>0</v>
      </c>
      <c r="BK583" t="s">
        <v>93</v>
      </c>
      <c r="BL583">
        <f t="shared" si="616"/>
        <v>4</v>
      </c>
      <c r="BM583">
        <f t="shared" si="617"/>
        <v>1</v>
      </c>
      <c r="BN583" t="s">
        <v>65</v>
      </c>
      <c r="BO583">
        <f t="shared" si="618"/>
        <v>7</v>
      </c>
      <c r="BP583">
        <f t="shared" si="619"/>
        <v>1</v>
      </c>
      <c r="BQ583" t="s">
        <v>56</v>
      </c>
      <c r="BR583">
        <f t="shared" si="620"/>
        <v>0</v>
      </c>
      <c r="BS583">
        <f t="shared" si="621"/>
        <v>0</v>
      </c>
      <c r="BT583" t="s">
        <v>74</v>
      </c>
      <c r="BU583">
        <f t="shared" si="622"/>
        <v>7</v>
      </c>
      <c r="BV583">
        <f t="shared" si="623"/>
        <v>1</v>
      </c>
      <c r="BW583" t="s">
        <v>117</v>
      </c>
      <c r="BX583">
        <f t="shared" si="624"/>
        <v>3</v>
      </c>
      <c r="BY583">
        <f t="shared" si="625"/>
        <v>1</v>
      </c>
      <c r="BZ583" t="s">
        <v>108</v>
      </c>
      <c r="CA583">
        <f t="shared" si="626"/>
        <v>4</v>
      </c>
      <c r="CB583">
        <f t="shared" si="627"/>
        <v>1</v>
      </c>
      <c r="CC583" t="s">
        <v>74</v>
      </c>
      <c r="CD583">
        <f t="shared" si="628"/>
        <v>7</v>
      </c>
      <c r="CE583">
        <f t="shared" si="629"/>
        <v>1</v>
      </c>
      <c r="CF583" t="s">
        <v>82</v>
      </c>
      <c r="CG583">
        <f t="shared" si="630"/>
        <v>1</v>
      </c>
      <c r="CH583">
        <f t="shared" si="631"/>
        <v>1</v>
      </c>
      <c r="CI583" t="s">
        <v>74</v>
      </c>
      <c r="CJ583">
        <f t="shared" si="632"/>
        <v>7</v>
      </c>
      <c r="CK583">
        <f t="shared" si="633"/>
        <v>1</v>
      </c>
      <c r="CL583" t="s">
        <v>78</v>
      </c>
      <c r="CM583">
        <f t="shared" si="634"/>
        <v>7</v>
      </c>
      <c r="CN583">
        <f t="shared" si="635"/>
        <v>1</v>
      </c>
      <c r="CO583" t="s">
        <v>112</v>
      </c>
      <c r="CP583">
        <f t="shared" si="636"/>
        <v>7</v>
      </c>
      <c r="CQ583">
        <f t="shared" si="637"/>
        <v>1</v>
      </c>
      <c r="CR583" t="s">
        <v>83</v>
      </c>
      <c r="CS583">
        <f t="shared" si="638"/>
        <v>4</v>
      </c>
      <c r="CT583">
        <f t="shared" si="639"/>
        <v>1</v>
      </c>
      <c r="CU583" t="s">
        <v>83</v>
      </c>
      <c r="CV583">
        <f t="shared" si="640"/>
        <v>4</v>
      </c>
      <c r="CW583">
        <f t="shared" si="641"/>
        <v>1</v>
      </c>
      <c r="CX583" t="s">
        <v>83</v>
      </c>
      <c r="CY583">
        <f t="shared" si="642"/>
        <v>4</v>
      </c>
      <c r="CZ583">
        <f t="shared" si="643"/>
        <v>1</v>
      </c>
      <c r="DA583" t="s">
        <v>56</v>
      </c>
      <c r="DB583">
        <f t="shared" si="644"/>
        <v>0</v>
      </c>
      <c r="DC583">
        <f t="shared" si="645"/>
        <v>0</v>
      </c>
      <c r="DD583">
        <f t="shared" si="646"/>
        <v>66</v>
      </c>
      <c r="DE583">
        <f t="shared" si="647"/>
        <v>13</v>
      </c>
      <c r="DF583" s="7">
        <f t="shared" si="648"/>
        <v>5.0769230769230766</v>
      </c>
      <c r="DG583" s="8">
        <f t="shared" si="649"/>
        <v>0.6794871794871794</v>
      </c>
      <c r="DH583" s="1" t="s">
        <v>83</v>
      </c>
      <c r="DI583" s="1" t="s">
        <v>56</v>
      </c>
      <c r="DJ583" s="1" t="s">
        <v>56</v>
      </c>
      <c r="DK583" s="1" t="s">
        <v>74</v>
      </c>
      <c r="DL583" s="1" t="s">
        <v>93</v>
      </c>
      <c r="DM583" s="1" t="s">
        <v>93</v>
      </c>
      <c r="DN583" s="2" t="s">
        <v>97</v>
      </c>
      <c r="DO583" s="2">
        <v>5</v>
      </c>
      <c r="DP583" s="2">
        <v>6</v>
      </c>
      <c r="DQ583" s="2">
        <v>4</v>
      </c>
      <c r="DR583" s="2">
        <v>4</v>
      </c>
      <c r="DS583" s="2">
        <v>4</v>
      </c>
    </row>
    <row r="584" spans="1:123" x14ac:dyDescent="0.25">
      <c r="A584">
        <v>2018</v>
      </c>
      <c r="B584">
        <v>582</v>
      </c>
      <c r="C584" t="s">
        <v>57</v>
      </c>
      <c r="D584">
        <v>0</v>
      </c>
      <c r="E584">
        <v>25</v>
      </c>
      <c r="F584">
        <v>1993</v>
      </c>
      <c r="G584">
        <v>12</v>
      </c>
      <c r="H584">
        <f t="shared" si="586"/>
        <v>12</v>
      </c>
      <c r="I584" t="s">
        <v>58</v>
      </c>
      <c r="J584">
        <f t="shared" si="587"/>
        <v>2</v>
      </c>
      <c r="K584" t="s">
        <v>59</v>
      </c>
      <c r="L584">
        <f t="shared" si="588"/>
        <v>3</v>
      </c>
      <c r="M584" t="s">
        <v>89</v>
      </c>
      <c r="N584">
        <f t="shared" si="589"/>
        <v>4</v>
      </c>
      <c r="O584" t="s">
        <v>132</v>
      </c>
      <c r="P584">
        <f t="shared" si="590"/>
        <v>1</v>
      </c>
      <c r="Q584">
        <f t="shared" si="591"/>
        <v>1</v>
      </c>
      <c r="R584">
        <v>2</v>
      </c>
      <c r="S584" t="s">
        <v>56</v>
      </c>
      <c r="T584">
        <f t="shared" si="592"/>
        <v>0</v>
      </c>
      <c r="U584">
        <f t="shared" si="593"/>
        <v>0</v>
      </c>
      <c r="V584" t="s">
        <v>156</v>
      </c>
      <c r="W584">
        <v>5107.5</v>
      </c>
      <c r="X584">
        <v>0</v>
      </c>
      <c r="Y584">
        <v>0</v>
      </c>
      <c r="Z584" t="s">
        <v>81</v>
      </c>
      <c r="AA584">
        <f t="shared" si="594"/>
        <v>3</v>
      </c>
      <c r="AB584">
        <f t="shared" si="595"/>
        <v>1</v>
      </c>
      <c r="AC584" t="s">
        <v>71</v>
      </c>
      <c r="AD584" s="6">
        <f t="shared" si="596"/>
        <v>4</v>
      </c>
      <c r="AE584">
        <f t="shared" si="597"/>
        <v>1</v>
      </c>
      <c r="AF584" t="s">
        <v>105</v>
      </c>
      <c r="AG584" t="s">
        <v>56</v>
      </c>
      <c r="AH584" t="s">
        <v>56</v>
      </c>
      <c r="AI584" s="6" t="str">
        <f t="shared" si="585"/>
        <v>None</v>
      </c>
      <c r="AJ584" t="s">
        <v>106</v>
      </c>
      <c r="AK584" s="6">
        <f t="shared" si="598"/>
        <v>1</v>
      </c>
      <c r="AL584" t="s">
        <v>106</v>
      </c>
      <c r="AM584" s="6">
        <f t="shared" si="598"/>
        <v>1</v>
      </c>
      <c r="AN584" s="6">
        <f t="shared" si="599"/>
        <v>0</v>
      </c>
      <c r="AO584" t="s">
        <v>110</v>
      </c>
      <c r="AP584">
        <f t="shared" si="600"/>
        <v>1</v>
      </c>
      <c r="AQ584">
        <f t="shared" si="601"/>
        <v>1</v>
      </c>
      <c r="AR584" t="s">
        <v>107</v>
      </c>
      <c r="AS584">
        <f t="shared" si="602"/>
        <v>1</v>
      </c>
      <c r="AT584">
        <f t="shared" si="603"/>
        <v>1</v>
      </c>
      <c r="AU584" t="s">
        <v>158</v>
      </c>
      <c r="AV584">
        <f t="shared" si="604"/>
        <v>1</v>
      </c>
      <c r="AW584">
        <f t="shared" si="605"/>
        <v>1</v>
      </c>
      <c r="AX584" t="s">
        <v>172</v>
      </c>
      <c r="AY584">
        <f t="shared" si="606"/>
        <v>1</v>
      </c>
      <c r="AZ584">
        <f t="shared" si="607"/>
        <v>1</v>
      </c>
      <c r="BA584" s="6">
        <f t="shared" si="608"/>
        <v>4</v>
      </c>
      <c r="BB584" s="6">
        <f t="shared" si="609"/>
        <v>4</v>
      </c>
      <c r="BC584" s="6">
        <f t="shared" si="610"/>
        <v>1</v>
      </c>
      <c r="BD584" s="9">
        <f t="shared" si="611"/>
        <v>0</v>
      </c>
      <c r="BE584" t="s">
        <v>65</v>
      </c>
      <c r="BF584">
        <f t="shared" si="612"/>
        <v>7</v>
      </c>
      <c r="BG584">
        <f t="shared" si="613"/>
        <v>1</v>
      </c>
      <c r="BH584" t="s">
        <v>64</v>
      </c>
      <c r="BI584">
        <f t="shared" si="614"/>
        <v>4</v>
      </c>
      <c r="BJ584">
        <f t="shared" si="615"/>
        <v>1</v>
      </c>
      <c r="BK584" t="s">
        <v>56</v>
      </c>
      <c r="BL584">
        <f t="shared" si="616"/>
        <v>0</v>
      </c>
      <c r="BM584">
        <f t="shared" si="617"/>
        <v>0</v>
      </c>
      <c r="BN584" t="s">
        <v>56</v>
      </c>
      <c r="BO584">
        <f t="shared" si="618"/>
        <v>0</v>
      </c>
      <c r="BP584">
        <f t="shared" si="619"/>
        <v>0</v>
      </c>
      <c r="BQ584" t="s">
        <v>94</v>
      </c>
      <c r="BR584">
        <f t="shared" si="620"/>
        <v>7</v>
      </c>
      <c r="BS584">
        <f t="shared" si="621"/>
        <v>1</v>
      </c>
      <c r="BT584" t="s">
        <v>74</v>
      </c>
      <c r="BU584">
        <f t="shared" si="622"/>
        <v>7</v>
      </c>
      <c r="BV584">
        <f t="shared" si="623"/>
        <v>1</v>
      </c>
      <c r="BW584" t="s">
        <v>117</v>
      </c>
      <c r="BX584">
        <f t="shared" si="624"/>
        <v>3</v>
      </c>
      <c r="BY584">
        <f t="shared" si="625"/>
        <v>1</v>
      </c>
      <c r="BZ584" t="s">
        <v>80</v>
      </c>
      <c r="CA584">
        <f t="shared" si="626"/>
        <v>1</v>
      </c>
      <c r="CB584">
        <f t="shared" si="627"/>
        <v>1</v>
      </c>
      <c r="CC584" t="s">
        <v>78</v>
      </c>
      <c r="CD584">
        <f t="shared" si="628"/>
        <v>1</v>
      </c>
      <c r="CE584">
        <f t="shared" si="629"/>
        <v>1</v>
      </c>
      <c r="CF584" t="s">
        <v>82</v>
      </c>
      <c r="CG584">
        <f t="shared" si="630"/>
        <v>1</v>
      </c>
      <c r="CH584">
        <f t="shared" si="631"/>
        <v>1</v>
      </c>
      <c r="CI584" t="s">
        <v>78</v>
      </c>
      <c r="CJ584">
        <f t="shared" si="632"/>
        <v>1</v>
      </c>
      <c r="CK584">
        <f t="shared" si="633"/>
        <v>1</v>
      </c>
      <c r="CL584" t="s">
        <v>78</v>
      </c>
      <c r="CM584">
        <f t="shared" si="634"/>
        <v>7</v>
      </c>
      <c r="CN584">
        <f t="shared" si="635"/>
        <v>1</v>
      </c>
      <c r="CO584" t="s">
        <v>83</v>
      </c>
      <c r="CP584">
        <f t="shared" si="636"/>
        <v>4</v>
      </c>
      <c r="CQ584">
        <f t="shared" si="637"/>
        <v>1</v>
      </c>
      <c r="CR584" t="s">
        <v>83</v>
      </c>
      <c r="CS584">
        <f t="shared" si="638"/>
        <v>4</v>
      </c>
      <c r="CT584">
        <f t="shared" si="639"/>
        <v>1</v>
      </c>
      <c r="CU584" t="s">
        <v>83</v>
      </c>
      <c r="CV584">
        <f t="shared" si="640"/>
        <v>4</v>
      </c>
      <c r="CW584">
        <f t="shared" si="641"/>
        <v>1</v>
      </c>
      <c r="CX584" t="s">
        <v>83</v>
      </c>
      <c r="CY584">
        <f t="shared" si="642"/>
        <v>4</v>
      </c>
      <c r="CZ584">
        <f t="shared" si="643"/>
        <v>1</v>
      </c>
      <c r="DA584" t="s">
        <v>155</v>
      </c>
      <c r="DB584">
        <f t="shared" si="644"/>
        <v>1</v>
      </c>
      <c r="DC584">
        <f t="shared" si="645"/>
        <v>1</v>
      </c>
      <c r="DD584">
        <f t="shared" si="646"/>
        <v>49</v>
      </c>
      <c r="DE584">
        <f t="shared" si="647"/>
        <v>14</v>
      </c>
      <c r="DF584" s="7">
        <f t="shared" si="648"/>
        <v>3.5</v>
      </c>
      <c r="DG584" s="8">
        <f t="shared" si="649"/>
        <v>0.41666666666666669</v>
      </c>
      <c r="DH584" s="1" t="s">
        <v>83</v>
      </c>
      <c r="DI584" s="1" t="s">
        <v>93</v>
      </c>
      <c r="DJ584" s="1" t="s">
        <v>65</v>
      </c>
      <c r="DK584" s="1" t="s">
        <v>56</v>
      </c>
      <c r="DL584" s="1" t="s">
        <v>93</v>
      </c>
      <c r="DM584" s="1" t="s">
        <v>56</v>
      </c>
      <c r="DN584" s="2" t="s">
        <v>56</v>
      </c>
      <c r="DO584" s="2">
        <v>4</v>
      </c>
      <c r="DP584" s="2">
        <v>4</v>
      </c>
      <c r="DQ584" s="2">
        <v>4</v>
      </c>
      <c r="DR584" s="2">
        <v>4</v>
      </c>
      <c r="DS584" s="2">
        <v>4</v>
      </c>
    </row>
    <row r="585" spans="1:123" x14ac:dyDescent="0.25">
      <c r="A585">
        <v>2018</v>
      </c>
      <c r="B585">
        <v>583</v>
      </c>
      <c r="C585" t="s">
        <v>118</v>
      </c>
      <c r="D585">
        <v>1</v>
      </c>
      <c r="E585">
        <v>44</v>
      </c>
      <c r="F585">
        <v>1974</v>
      </c>
      <c r="G585">
        <v>12</v>
      </c>
      <c r="H585">
        <f t="shared" si="586"/>
        <v>12</v>
      </c>
      <c r="I585" t="s">
        <v>90</v>
      </c>
      <c r="J585">
        <f t="shared" si="587"/>
        <v>1</v>
      </c>
      <c r="K585" t="s">
        <v>142</v>
      </c>
      <c r="L585">
        <f t="shared" si="588"/>
        <v>1</v>
      </c>
      <c r="M585" t="s">
        <v>177</v>
      </c>
      <c r="N585">
        <f t="shared" si="589"/>
        <v>2</v>
      </c>
      <c r="O585" t="s">
        <v>60</v>
      </c>
      <c r="P585">
        <f t="shared" si="590"/>
        <v>7</v>
      </c>
      <c r="Q585">
        <f t="shared" si="591"/>
        <v>1</v>
      </c>
      <c r="R585">
        <v>2</v>
      </c>
      <c r="S585" t="s">
        <v>101</v>
      </c>
      <c r="T585">
        <f t="shared" si="592"/>
        <v>1</v>
      </c>
      <c r="U585">
        <f t="shared" si="593"/>
        <v>1</v>
      </c>
      <c r="V585" t="s">
        <v>92</v>
      </c>
      <c r="W585">
        <v>20430</v>
      </c>
      <c r="X585">
        <v>20430</v>
      </c>
      <c r="Y585">
        <v>31545</v>
      </c>
      <c r="Z585" t="s">
        <v>81</v>
      </c>
      <c r="AA585">
        <f t="shared" si="594"/>
        <v>3</v>
      </c>
      <c r="AB585">
        <f t="shared" si="595"/>
        <v>1</v>
      </c>
      <c r="AC585" t="s">
        <v>71</v>
      </c>
      <c r="AD585" s="6">
        <f t="shared" si="596"/>
        <v>4</v>
      </c>
      <c r="AE585">
        <f t="shared" si="597"/>
        <v>1</v>
      </c>
      <c r="AF585" t="s">
        <v>166</v>
      </c>
      <c r="AG585" t="s">
        <v>56</v>
      </c>
      <c r="AH585" t="s">
        <v>56</v>
      </c>
      <c r="AI585" s="6" t="str">
        <f t="shared" si="585"/>
        <v>Buddhism</v>
      </c>
      <c r="AJ585" t="s">
        <v>144</v>
      </c>
      <c r="AK585" s="6">
        <f t="shared" si="598"/>
        <v>0</v>
      </c>
      <c r="AL585" t="s">
        <v>144</v>
      </c>
      <c r="AM585" s="6">
        <f t="shared" si="598"/>
        <v>0</v>
      </c>
      <c r="AN585" s="6">
        <f t="shared" si="599"/>
        <v>0</v>
      </c>
      <c r="AO585" t="s">
        <v>128</v>
      </c>
      <c r="AP585">
        <f t="shared" si="600"/>
        <v>5</v>
      </c>
      <c r="AQ585">
        <f t="shared" si="601"/>
        <v>1</v>
      </c>
      <c r="AR585" t="s">
        <v>149</v>
      </c>
      <c r="AS585">
        <f t="shared" si="602"/>
        <v>5</v>
      </c>
      <c r="AT585">
        <f t="shared" si="603"/>
        <v>1</v>
      </c>
      <c r="AU585" t="s">
        <v>113</v>
      </c>
      <c r="AV585">
        <f t="shared" si="604"/>
        <v>3</v>
      </c>
      <c r="AW585">
        <f t="shared" si="605"/>
        <v>1</v>
      </c>
      <c r="AX585" t="s">
        <v>172</v>
      </c>
      <c r="AY585">
        <f t="shared" si="606"/>
        <v>1</v>
      </c>
      <c r="AZ585">
        <f t="shared" si="607"/>
        <v>1</v>
      </c>
      <c r="BA585" s="6">
        <f t="shared" si="608"/>
        <v>14</v>
      </c>
      <c r="BB585" s="6">
        <f t="shared" si="609"/>
        <v>4</v>
      </c>
      <c r="BC585" s="6">
        <f t="shared" si="610"/>
        <v>3.5</v>
      </c>
      <c r="BD585" s="9">
        <f t="shared" si="611"/>
        <v>0.41666666666666669</v>
      </c>
      <c r="BE585" t="s">
        <v>64</v>
      </c>
      <c r="BF585">
        <f t="shared" si="612"/>
        <v>4</v>
      </c>
      <c r="BG585">
        <f t="shared" si="613"/>
        <v>1</v>
      </c>
      <c r="BH585" t="s">
        <v>64</v>
      </c>
      <c r="BI585">
        <f t="shared" si="614"/>
        <v>4</v>
      </c>
      <c r="BJ585">
        <f t="shared" si="615"/>
        <v>1</v>
      </c>
      <c r="BK585" t="s">
        <v>56</v>
      </c>
      <c r="BL585">
        <f t="shared" si="616"/>
        <v>0</v>
      </c>
      <c r="BM585">
        <f t="shared" si="617"/>
        <v>0</v>
      </c>
      <c r="BN585" t="s">
        <v>56</v>
      </c>
      <c r="BO585">
        <f t="shared" si="618"/>
        <v>0</v>
      </c>
      <c r="BP585">
        <f t="shared" si="619"/>
        <v>0</v>
      </c>
      <c r="BQ585" t="s">
        <v>66</v>
      </c>
      <c r="BR585">
        <f t="shared" si="620"/>
        <v>1</v>
      </c>
      <c r="BS585">
        <f t="shared" si="621"/>
        <v>1</v>
      </c>
      <c r="BT585" t="s">
        <v>74</v>
      </c>
      <c r="BU585">
        <f t="shared" si="622"/>
        <v>7</v>
      </c>
      <c r="BV585">
        <f t="shared" si="623"/>
        <v>1</v>
      </c>
      <c r="BW585" t="s">
        <v>56</v>
      </c>
      <c r="BX585">
        <f t="shared" si="624"/>
        <v>0</v>
      </c>
      <c r="BY585">
        <f t="shared" si="625"/>
        <v>0</v>
      </c>
      <c r="BZ585" t="s">
        <v>56</v>
      </c>
      <c r="CA585">
        <f t="shared" si="626"/>
        <v>0</v>
      </c>
      <c r="CB585">
        <f t="shared" si="627"/>
        <v>0</v>
      </c>
      <c r="CC585" t="s">
        <v>56</v>
      </c>
      <c r="CD585">
        <f t="shared" si="628"/>
        <v>0</v>
      </c>
      <c r="CE585">
        <f t="shared" si="629"/>
        <v>0</v>
      </c>
      <c r="CF585" t="s">
        <v>56</v>
      </c>
      <c r="CG585">
        <f t="shared" si="630"/>
        <v>0</v>
      </c>
      <c r="CH585">
        <f t="shared" si="631"/>
        <v>0</v>
      </c>
      <c r="CI585" t="s">
        <v>56</v>
      </c>
      <c r="CJ585">
        <f t="shared" si="632"/>
        <v>0</v>
      </c>
      <c r="CK585">
        <f t="shared" si="633"/>
        <v>0</v>
      </c>
      <c r="CL585" t="s">
        <v>56</v>
      </c>
      <c r="CM585">
        <f t="shared" si="634"/>
        <v>0</v>
      </c>
      <c r="CN585">
        <f t="shared" si="635"/>
        <v>0</v>
      </c>
      <c r="CO585" t="s">
        <v>56</v>
      </c>
      <c r="CP585">
        <f t="shared" si="636"/>
        <v>0</v>
      </c>
      <c r="CQ585">
        <f t="shared" si="637"/>
        <v>0</v>
      </c>
      <c r="CR585" t="s">
        <v>56</v>
      </c>
      <c r="CS585">
        <f t="shared" si="638"/>
        <v>0</v>
      </c>
      <c r="CT585">
        <f t="shared" si="639"/>
        <v>0</v>
      </c>
      <c r="CU585" t="s">
        <v>56</v>
      </c>
      <c r="CV585">
        <f t="shared" si="640"/>
        <v>0</v>
      </c>
      <c r="CW585">
        <f t="shared" si="641"/>
        <v>0</v>
      </c>
      <c r="CX585" t="s">
        <v>56</v>
      </c>
      <c r="CY585">
        <f t="shared" si="642"/>
        <v>0</v>
      </c>
      <c r="CZ585">
        <f t="shared" si="643"/>
        <v>0</v>
      </c>
      <c r="DA585" t="s">
        <v>86</v>
      </c>
      <c r="DB585">
        <f t="shared" si="644"/>
        <v>3</v>
      </c>
      <c r="DC585">
        <f t="shared" si="645"/>
        <v>1</v>
      </c>
      <c r="DD585">
        <f t="shared" si="646"/>
        <v>15</v>
      </c>
      <c r="DE585">
        <f t="shared" si="647"/>
        <v>4</v>
      </c>
      <c r="DF585" s="7">
        <f t="shared" si="648"/>
        <v>3.75</v>
      </c>
      <c r="DG585" s="8">
        <f t="shared" si="649"/>
        <v>0.45833333333333331</v>
      </c>
      <c r="DH585" s="1" t="s">
        <v>56</v>
      </c>
      <c r="DI585" s="1" t="s">
        <v>154</v>
      </c>
      <c r="DJ585" s="1" t="s">
        <v>63</v>
      </c>
      <c r="DK585" s="1" t="s">
        <v>78</v>
      </c>
      <c r="DL585" s="1" t="s">
        <v>68</v>
      </c>
      <c r="DM585" s="1" t="s">
        <v>56</v>
      </c>
      <c r="DN585" s="2">
        <v>2</v>
      </c>
      <c r="DO585" s="2" t="s">
        <v>56</v>
      </c>
      <c r="DP585" s="2" t="s">
        <v>56</v>
      </c>
      <c r="DQ585" s="2" t="s">
        <v>56</v>
      </c>
      <c r="DR585" s="2" t="s">
        <v>56</v>
      </c>
      <c r="DS585" s="2" t="s">
        <v>56</v>
      </c>
    </row>
    <row r="586" spans="1:123" x14ac:dyDescent="0.25">
      <c r="A586">
        <v>2018</v>
      </c>
      <c r="B586">
        <v>584</v>
      </c>
      <c r="C586" t="s">
        <v>57</v>
      </c>
      <c r="D586">
        <v>1</v>
      </c>
      <c r="E586">
        <v>56</v>
      </c>
      <c r="F586">
        <v>1962</v>
      </c>
      <c r="G586">
        <v>12</v>
      </c>
      <c r="H586">
        <f t="shared" si="586"/>
        <v>12</v>
      </c>
      <c r="I586" t="s">
        <v>58</v>
      </c>
      <c r="J586">
        <f t="shared" si="587"/>
        <v>2</v>
      </c>
      <c r="K586" t="s">
        <v>59</v>
      </c>
      <c r="L586">
        <f t="shared" si="588"/>
        <v>3</v>
      </c>
      <c r="M586" t="s">
        <v>59</v>
      </c>
      <c r="N586">
        <f t="shared" si="589"/>
        <v>5</v>
      </c>
      <c r="O586" t="s">
        <v>60</v>
      </c>
      <c r="P586">
        <f t="shared" si="590"/>
        <v>7</v>
      </c>
      <c r="Q586">
        <f t="shared" si="591"/>
        <v>1</v>
      </c>
      <c r="R586">
        <v>2</v>
      </c>
      <c r="S586" t="s">
        <v>56</v>
      </c>
      <c r="T586">
        <f t="shared" si="592"/>
        <v>0</v>
      </c>
      <c r="U586">
        <f t="shared" si="593"/>
        <v>0</v>
      </c>
      <c r="V586" t="s">
        <v>156</v>
      </c>
      <c r="W586">
        <v>10782.5</v>
      </c>
      <c r="X586">
        <v>10782.5</v>
      </c>
      <c r="Y586">
        <v>16648.75</v>
      </c>
      <c r="Z586" t="s">
        <v>109</v>
      </c>
      <c r="AA586">
        <f t="shared" si="594"/>
        <v>5</v>
      </c>
      <c r="AB586">
        <f t="shared" si="595"/>
        <v>1</v>
      </c>
      <c r="AC586" t="s">
        <v>62</v>
      </c>
      <c r="AD586" s="6">
        <f t="shared" si="596"/>
        <v>2</v>
      </c>
      <c r="AE586">
        <f t="shared" si="597"/>
        <v>1</v>
      </c>
      <c r="AF586" t="s">
        <v>75</v>
      </c>
      <c r="AG586" t="s">
        <v>115</v>
      </c>
      <c r="AH586" t="s">
        <v>56</v>
      </c>
      <c r="AI586" s="6" t="str">
        <f t="shared" si="585"/>
        <v>United methodist</v>
      </c>
      <c r="AJ586" t="s">
        <v>106</v>
      </c>
      <c r="AK586" s="6">
        <f t="shared" si="598"/>
        <v>1</v>
      </c>
      <c r="AL586" t="s">
        <v>77</v>
      </c>
      <c r="AM586" s="6">
        <f t="shared" si="598"/>
        <v>3</v>
      </c>
      <c r="AN586" s="6">
        <f t="shared" si="599"/>
        <v>-2</v>
      </c>
      <c r="AO586" t="s">
        <v>110</v>
      </c>
      <c r="AP586">
        <f t="shared" si="600"/>
        <v>1</v>
      </c>
      <c r="AQ586">
        <f t="shared" si="601"/>
        <v>1</v>
      </c>
      <c r="AR586" t="s">
        <v>129</v>
      </c>
      <c r="AS586">
        <f t="shared" si="602"/>
        <v>3</v>
      </c>
      <c r="AT586">
        <f t="shared" si="603"/>
        <v>1</v>
      </c>
      <c r="AU586" t="s">
        <v>113</v>
      </c>
      <c r="AV586">
        <f t="shared" si="604"/>
        <v>3</v>
      </c>
      <c r="AW586">
        <f t="shared" si="605"/>
        <v>1</v>
      </c>
      <c r="AX586" t="s">
        <v>146</v>
      </c>
      <c r="AY586">
        <f t="shared" si="606"/>
        <v>3</v>
      </c>
      <c r="AZ586">
        <f t="shared" si="607"/>
        <v>1</v>
      </c>
      <c r="BA586" s="6">
        <f t="shared" si="608"/>
        <v>10</v>
      </c>
      <c r="BB586" s="6">
        <f t="shared" si="609"/>
        <v>4</v>
      </c>
      <c r="BC586" s="6">
        <f t="shared" si="610"/>
        <v>2.5</v>
      </c>
      <c r="BD586" s="9">
        <f t="shared" si="611"/>
        <v>0.25</v>
      </c>
      <c r="BE586" t="s">
        <v>65</v>
      </c>
      <c r="BF586">
        <f t="shared" si="612"/>
        <v>7</v>
      </c>
      <c r="BG586">
        <f t="shared" si="613"/>
        <v>1</v>
      </c>
      <c r="BH586" t="s">
        <v>65</v>
      </c>
      <c r="BI586">
        <f t="shared" si="614"/>
        <v>7</v>
      </c>
      <c r="BJ586">
        <f t="shared" si="615"/>
        <v>1</v>
      </c>
      <c r="BK586" t="s">
        <v>56</v>
      </c>
      <c r="BL586">
        <f t="shared" si="616"/>
        <v>0</v>
      </c>
      <c r="BM586">
        <f t="shared" si="617"/>
        <v>0</v>
      </c>
      <c r="BN586" t="s">
        <v>56</v>
      </c>
      <c r="BO586">
        <f t="shared" si="618"/>
        <v>0</v>
      </c>
      <c r="BP586">
        <f t="shared" si="619"/>
        <v>0</v>
      </c>
      <c r="BQ586" t="s">
        <v>56</v>
      </c>
      <c r="BR586">
        <f t="shared" si="620"/>
        <v>0</v>
      </c>
      <c r="BS586">
        <f t="shared" si="621"/>
        <v>0</v>
      </c>
      <c r="BT586" t="s">
        <v>78</v>
      </c>
      <c r="BU586">
        <f t="shared" si="622"/>
        <v>1</v>
      </c>
      <c r="BV586">
        <f t="shared" si="623"/>
        <v>1</v>
      </c>
      <c r="BW586" t="s">
        <v>167</v>
      </c>
      <c r="BX586">
        <f t="shared" si="624"/>
        <v>7</v>
      </c>
      <c r="BY586">
        <f t="shared" si="625"/>
        <v>1</v>
      </c>
      <c r="BZ586" t="s">
        <v>80</v>
      </c>
      <c r="CA586">
        <f t="shared" si="626"/>
        <v>1</v>
      </c>
      <c r="CB586">
        <f t="shared" si="627"/>
        <v>1</v>
      </c>
      <c r="CC586" t="s">
        <v>78</v>
      </c>
      <c r="CD586">
        <f t="shared" si="628"/>
        <v>1</v>
      </c>
      <c r="CE586">
        <f t="shared" si="629"/>
        <v>1</v>
      </c>
      <c r="CF586" t="s">
        <v>82</v>
      </c>
      <c r="CG586">
        <f t="shared" si="630"/>
        <v>1</v>
      </c>
      <c r="CH586">
        <f t="shared" si="631"/>
        <v>1</v>
      </c>
      <c r="CI586" t="s">
        <v>74</v>
      </c>
      <c r="CJ586">
        <f t="shared" si="632"/>
        <v>7</v>
      </c>
      <c r="CK586">
        <f t="shared" si="633"/>
        <v>1</v>
      </c>
      <c r="CL586" t="s">
        <v>78</v>
      </c>
      <c r="CM586">
        <f t="shared" si="634"/>
        <v>7</v>
      </c>
      <c r="CN586">
        <f t="shared" si="635"/>
        <v>1</v>
      </c>
      <c r="CO586" t="s">
        <v>67</v>
      </c>
      <c r="CP586">
        <f t="shared" si="636"/>
        <v>5</v>
      </c>
      <c r="CQ586">
        <f t="shared" si="637"/>
        <v>1</v>
      </c>
      <c r="CR586" t="s">
        <v>83</v>
      </c>
      <c r="CS586">
        <f t="shared" si="638"/>
        <v>4</v>
      </c>
      <c r="CT586">
        <f t="shared" si="639"/>
        <v>1</v>
      </c>
      <c r="CU586" t="s">
        <v>83</v>
      </c>
      <c r="CV586">
        <f t="shared" si="640"/>
        <v>4</v>
      </c>
      <c r="CW586">
        <f t="shared" si="641"/>
        <v>1</v>
      </c>
      <c r="CX586" t="s">
        <v>83</v>
      </c>
      <c r="CY586">
        <f t="shared" si="642"/>
        <v>4</v>
      </c>
      <c r="CZ586">
        <f t="shared" si="643"/>
        <v>1</v>
      </c>
      <c r="DA586" t="s">
        <v>56</v>
      </c>
      <c r="DB586">
        <f t="shared" si="644"/>
        <v>0</v>
      </c>
      <c r="DC586">
        <f t="shared" si="645"/>
        <v>0</v>
      </c>
      <c r="DD586">
        <f t="shared" si="646"/>
        <v>49</v>
      </c>
      <c r="DE586">
        <f t="shared" si="647"/>
        <v>12</v>
      </c>
      <c r="DF586" s="7">
        <f t="shared" si="648"/>
        <v>4.083333333333333</v>
      </c>
      <c r="DG586" s="8">
        <f t="shared" si="649"/>
        <v>0.51388888888888884</v>
      </c>
      <c r="DH586" s="1" t="s">
        <v>83</v>
      </c>
      <c r="DI586" s="1" t="s">
        <v>56</v>
      </c>
      <c r="DJ586" s="1" t="s">
        <v>65</v>
      </c>
      <c r="DK586" s="1" t="s">
        <v>78</v>
      </c>
      <c r="DL586" s="1" t="s">
        <v>127</v>
      </c>
      <c r="DM586" s="1" t="s">
        <v>56</v>
      </c>
      <c r="DN586" s="2" t="s">
        <v>123</v>
      </c>
      <c r="DO586" s="2">
        <v>5</v>
      </c>
      <c r="DP586" s="2">
        <v>3</v>
      </c>
      <c r="DQ586" s="2">
        <v>4</v>
      </c>
      <c r="DR586" s="2">
        <v>5</v>
      </c>
      <c r="DS586" s="2">
        <v>4</v>
      </c>
    </row>
    <row r="587" spans="1:123" x14ac:dyDescent="0.25">
      <c r="A587">
        <v>2018</v>
      </c>
      <c r="B587">
        <v>585</v>
      </c>
      <c r="C587" t="s">
        <v>102</v>
      </c>
      <c r="D587">
        <v>2</v>
      </c>
      <c r="E587">
        <v>45</v>
      </c>
      <c r="F587">
        <v>1973</v>
      </c>
      <c r="G587">
        <v>12</v>
      </c>
      <c r="H587">
        <f t="shared" si="586"/>
        <v>12</v>
      </c>
      <c r="I587" t="s">
        <v>90</v>
      </c>
      <c r="J587">
        <f t="shared" si="587"/>
        <v>1</v>
      </c>
      <c r="K587" t="s">
        <v>59</v>
      </c>
      <c r="L587">
        <f t="shared" si="588"/>
        <v>3</v>
      </c>
      <c r="M587" t="s">
        <v>59</v>
      </c>
      <c r="N587">
        <f t="shared" si="589"/>
        <v>5</v>
      </c>
      <c r="O587" t="s">
        <v>60</v>
      </c>
      <c r="P587">
        <f t="shared" si="590"/>
        <v>7</v>
      </c>
      <c r="Q587">
        <f t="shared" si="591"/>
        <v>1</v>
      </c>
      <c r="R587">
        <v>2</v>
      </c>
      <c r="S587" t="s">
        <v>101</v>
      </c>
      <c r="T587">
        <f t="shared" si="592"/>
        <v>1</v>
      </c>
      <c r="U587">
        <f t="shared" si="593"/>
        <v>1</v>
      </c>
      <c r="V587" t="s">
        <v>92</v>
      </c>
      <c r="W587">
        <v>37455</v>
      </c>
      <c r="X587">
        <v>3405</v>
      </c>
      <c r="Y587">
        <v>5257.5</v>
      </c>
      <c r="Z587" t="s">
        <v>81</v>
      </c>
      <c r="AA587">
        <f t="shared" si="594"/>
        <v>3</v>
      </c>
      <c r="AB587">
        <f t="shared" si="595"/>
        <v>1</v>
      </c>
      <c r="AC587" t="s">
        <v>71</v>
      </c>
      <c r="AD587" s="6">
        <f t="shared" si="596"/>
        <v>4</v>
      </c>
      <c r="AE587">
        <f t="shared" si="597"/>
        <v>1</v>
      </c>
      <c r="AF587" t="s">
        <v>105</v>
      </c>
      <c r="AG587" t="s">
        <v>56</v>
      </c>
      <c r="AH587" t="s">
        <v>56</v>
      </c>
      <c r="AI587" s="6" t="str">
        <f t="shared" si="585"/>
        <v>None</v>
      </c>
      <c r="AJ587" t="s">
        <v>106</v>
      </c>
      <c r="AK587" s="6">
        <f t="shared" si="598"/>
        <v>1</v>
      </c>
      <c r="AL587" t="s">
        <v>106</v>
      </c>
      <c r="AM587" s="6">
        <f t="shared" si="598"/>
        <v>1</v>
      </c>
      <c r="AN587" s="6">
        <f t="shared" si="599"/>
        <v>0</v>
      </c>
      <c r="AO587" t="s">
        <v>96</v>
      </c>
      <c r="AP587">
        <f t="shared" si="600"/>
        <v>3</v>
      </c>
      <c r="AQ587">
        <f t="shared" si="601"/>
        <v>1</v>
      </c>
      <c r="AR587" t="s">
        <v>107</v>
      </c>
      <c r="AS587">
        <f t="shared" si="602"/>
        <v>1</v>
      </c>
      <c r="AT587">
        <f t="shared" si="603"/>
        <v>1</v>
      </c>
      <c r="AU587" t="s">
        <v>113</v>
      </c>
      <c r="AV587">
        <f t="shared" si="604"/>
        <v>3</v>
      </c>
      <c r="AW587">
        <f t="shared" si="605"/>
        <v>1</v>
      </c>
      <c r="AX587" t="s">
        <v>114</v>
      </c>
      <c r="AY587">
        <f t="shared" si="606"/>
        <v>5</v>
      </c>
      <c r="AZ587">
        <f t="shared" si="607"/>
        <v>1</v>
      </c>
      <c r="BA587" s="6">
        <f t="shared" si="608"/>
        <v>12</v>
      </c>
      <c r="BB587" s="6">
        <f t="shared" si="609"/>
        <v>4</v>
      </c>
      <c r="BC587" s="6">
        <f t="shared" si="610"/>
        <v>3</v>
      </c>
      <c r="BD587" s="9">
        <f t="shared" si="611"/>
        <v>0.33333333333333331</v>
      </c>
      <c r="BE587" t="s">
        <v>64</v>
      </c>
      <c r="BF587">
        <f t="shared" si="612"/>
        <v>4</v>
      </c>
      <c r="BG587">
        <f t="shared" si="613"/>
        <v>1</v>
      </c>
      <c r="BH587" t="s">
        <v>64</v>
      </c>
      <c r="BI587">
        <f t="shared" si="614"/>
        <v>4</v>
      </c>
      <c r="BJ587">
        <f t="shared" si="615"/>
        <v>1</v>
      </c>
      <c r="BK587" t="s">
        <v>56</v>
      </c>
      <c r="BL587">
        <f t="shared" si="616"/>
        <v>0</v>
      </c>
      <c r="BM587">
        <f t="shared" si="617"/>
        <v>0</v>
      </c>
      <c r="BN587" t="s">
        <v>56</v>
      </c>
      <c r="BO587">
        <f t="shared" si="618"/>
        <v>0</v>
      </c>
      <c r="BP587">
        <f t="shared" si="619"/>
        <v>0</v>
      </c>
      <c r="BQ587" t="s">
        <v>94</v>
      </c>
      <c r="BR587">
        <f t="shared" si="620"/>
        <v>7</v>
      </c>
      <c r="BS587">
        <f t="shared" si="621"/>
        <v>1</v>
      </c>
      <c r="BT587" t="s">
        <v>74</v>
      </c>
      <c r="BU587">
        <f t="shared" si="622"/>
        <v>7</v>
      </c>
      <c r="BV587">
        <f t="shared" si="623"/>
        <v>1</v>
      </c>
      <c r="BW587" t="s">
        <v>56</v>
      </c>
      <c r="BX587">
        <f t="shared" si="624"/>
        <v>0</v>
      </c>
      <c r="BY587">
        <f t="shared" si="625"/>
        <v>0</v>
      </c>
      <c r="BZ587" t="s">
        <v>56</v>
      </c>
      <c r="CA587">
        <f t="shared" si="626"/>
        <v>0</v>
      </c>
      <c r="CB587">
        <f t="shared" si="627"/>
        <v>0</v>
      </c>
      <c r="CC587" t="s">
        <v>56</v>
      </c>
      <c r="CD587">
        <f t="shared" si="628"/>
        <v>0</v>
      </c>
      <c r="CE587">
        <f t="shared" si="629"/>
        <v>0</v>
      </c>
      <c r="CF587" t="s">
        <v>56</v>
      </c>
      <c r="CG587">
        <f t="shared" si="630"/>
        <v>0</v>
      </c>
      <c r="CH587">
        <f t="shared" si="631"/>
        <v>0</v>
      </c>
      <c r="CI587" t="s">
        <v>56</v>
      </c>
      <c r="CJ587">
        <f t="shared" si="632"/>
        <v>0</v>
      </c>
      <c r="CK587">
        <f t="shared" si="633"/>
        <v>0</v>
      </c>
      <c r="CL587" t="s">
        <v>56</v>
      </c>
      <c r="CM587">
        <f t="shared" si="634"/>
        <v>0</v>
      </c>
      <c r="CN587">
        <f t="shared" si="635"/>
        <v>0</v>
      </c>
      <c r="CO587" t="s">
        <v>56</v>
      </c>
      <c r="CP587">
        <f t="shared" si="636"/>
        <v>0</v>
      </c>
      <c r="CQ587">
        <f t="shared" si="637"/>
        <v>0</v>
      </c>
      <c r="CR587" t="s">
        <v>56</v>
      </c>
      <c r="CS587">
        <f t="shared" si="638"/>
        <v>0</v>
      </c>
      <c r="CT587">
        <f t="shared" si="639"/>
        <v>0</v>
      </c>
      <c r="CU587" t="s">
        <v>56</v>
      </c>
      <c r="CV587">
        <f t="shared" si="640"/>
        <v>0</v>
      </c>
      <c r="CW587">
        <f t="shared" si="641"/>
        <v>0</v>
      </c>
      <c r="CX587" t="s">
        <v>56</v>
      </c>
      <c r="CY587">
        <f t="shared" si="642"/>
        <v>0</v>
      </c>
      <c r="CZ587">
        <f t="shared" si="643"/>
        <v>0</v>
      </c>
      <c r="DA587" t="s">
        <v>86</v>
      </c>
      <c r="DB587">
        <f t="shared" si="644"/>
        <v>3</v>
      </c>
      <c r="DC587">
        <f t="shared" si="645"/>
        <v>1</v>
      </c>
      <c r="DD587">
        <f t="shared" si="646"/>
        <v>21</v>
      </c>
      <c r="DE587">
        <f t="shared" si="647"/>
        <v>4</v>
      </c>
      <c r="DF587" s="7">
        <f t="shared" si="648"/>
        <v>5.25</v>
      </c>
      <c r="DG587" s="8">
        <f t="shared" si="649"/>
        <v>0.70833333333333337</v>
      </c>
      <c r="DH587" s="1" t="s">
        <v>56</v>
      </c>
      <c r="DI587" s="1" t="s">
        <v>85</v>
      </c>
      <c r="DJ587" s="1" t="s">
        <v>64</v>
      </c>
      <c r="DK587" s="1" t="s">
        <v>74</v>
      </c>
      <c r="DL587" s="1" t="s">
        <v>68</v>
      </c>
      <c r="DM587" s="1" t="s">
        <v>56</v>
      </c>
      <c r="DN587" s="2" t="s">
        <v>123</v>
      </c>
      <c r="DO587" s="2" t="s">
        <v>56</v>
      </c>
      <c r="DP587" s="2" t="s">
        <v>56</v>
      </c>
      <c r="DQ587" s="2" t="s">
        <v>56</v>
      </c>
      <c r="DR587" s="2" t="s">
        <v>56</v>
      </c>
      <c r="DS587" s="2" t="s">
        <v>56</v>
      </c>
    </row>
    <row r="588" spans="1:123" x14ac:dyDescent="0.25">
      <c r="A588">
        <v>2018</v>
      </c>
      <c r="B588">
        <v>586</v>
      </c>
      <c r="C588" t="s">
        <v>57</v>
      </c>
      <c r="D588">
        <v>3</v>
      </c>
      <c r="E588">
        <v>27</v>
      </c>
      <c r="F588">
        <v>1991</v>
      </c>
      <c r="G588">
        <v>7</v>
      </c>
      <c r="H588">
        <f t="shared" si="586"/>
        <v>7</v>
      </c>
      <c r="I588" t="s">
        <v>90</v>
      </c>
      <c r="J588">
        <f t="shared" si="587"/>
        <v>1</v>
      </c>
      <c r="K588" t="s">
        <v>142</v>
      </c>
      <c r="L588">
        <f t="shared" si="588"/>
        <v>1</v>
      </c>
      <c r="M588" t="s">
        <v>119</v>
      </c>
      <c r="N588">
        <f t="shared" si="589"/>
        <v>3</v>
      </c>
      <c r="O588" t="s">
        <v>132</v>
      </c>
      <c r="P588">
        <f t="shared" si="590"/>
        <v>1</v>
      </c>
      <c r="Q588">
        <f t="shared" si="591"/>
        <v>1</v>
      </c>
      <c r="R588">
        <v>4</v>
      </c>
      <c r="S588" t="s">
        <v>101</v>
      </c>
      <c r="T588">
        <f t="shared" si="592"/>
        <v>1</v>
      </c>
      <c r="U588">
        <f t="shared" si="593"/>
        <v>1</v>
      </c>
      <c r="V588" t="s">
        <v>182</v>
      </c>
      <c r="W588">
        <v>5107.5</v>
      </c>
      <c r="X588">
        <v>5107.5</v>
      </c>
      <c r="Y588">
        <v>7886.25</v>
      </c>
      <c r="Z588" t="s">
        <v>81</v>
      </c>
      <c r="AA588">
        <f t="shared" si="594"/>
        <v>3</v>
      </c>
      <c r="AB588">
        <f t="shared" si="595"/>
        <v>1</v>
      </c>
      <c r="AC588" t="s">
        <v>106</v>
      </c>
      <c r="AD588" s="6">
        <f t="shared" si="596"/>
        <v>6</v>
      </c>
      <c r="AE588">
        <f t="shared" si="597"/>
        <v>1</v>
      </c>
      <c r="AF588" t="s">
        <v>105</v>
      </c>
      <c r="AG588" t="s">
        <v>56</v>
      </c>
      <c r="AH588" t="s">
        <v>56</v>
      </c>
      <c r="AI588" s="6" t="str">
        <f t="shared" si="585"/>
        <v>None</v>
      </c>
      <c r="AJ588" t="s">
        <v>106</v>
      </c>
      <c r="AK588" s="6">
        <f t="shared" si="598"/>
        <v>1</v>
      </c>
      <c r="AL588" t="s">
        <v>71</v>
      </c>
      <c r="AM588" s="6">
        <f t="shared" si="598"/>
        <v>2</v>
      </c>
      <c r="AN588" s="6">
        <f t="shared" si="599"/>
        <v>-1</v>
      </c>
      <c r="AO588" t="s">
        <v>110</v>
      </c>
      <c r="AP588">
        <f t="shared" si="600"/>
        <v>1</v>
      </c>
      <c r="AQ588">
        <f t="shared" si="601"/>
        <v>1</v>
      </c>
      <c r="AR588" t="s">
        <v>107</v>
      </c>
      <c r="AS588">
        <f t="shared" si="602"/>
        <v>1</v>
      </c>
      <c r="AT588">
        <f t="shared" si="603"/>
        <v>1</v>
      </c>
      <c r="AU588" t="s">
        <v>158</v>
      </c>
      <c r="AV588">
        <f t="shared" si="604"/>
        <v>1</v>
      </c>
      <c r="AW588">
        <f t="shared" si="605"/>
        <v>1</v>
      </c>
      <c r="AX588" t="s">
        <v>172</v>
      </c>
      <c r="AY588">
        <f t="shared" si="606"/>
        <v>1</v>
      </c>
      <c r="AZ588">
        <f t="shared" si="607"/>
        <v>1</v>
      </c>
      <c r="BA588" s="6">
        <f t="shared" si="608"/>
        <v>4</v>
      </c>
      <c r="BB588" s="6">
        <f t="shared" si="609"/>
        <v>4</v>
      </c>
      <c r="BC588" s="6">
        <f t="shared" si="610"/>
        <v>1</v>
      </c>
      <c r="BD588" s="9">
        <f t="shared" si="611"/>
        <v>0</v>
      </c>
      <c r="BE588" t="s">
        <v>56</v>
      </c>
      <c r="BF588">
        <f t="shared" si="612"/>
        <v>0</v>
      </c>
      <c r="BG588">
        <f t="shared" si="613"/>
        <v>0</v>
      </c>
      <c r="BH588" t="s">
        <v>56</v>
      </c>
      <c r="BI588">
        <f t="shared" si="614"/>
        <v>0</v>
      </c>
      <c r="BJ588">
        <f t="shared" si="615"/>
        <v>0</v>
      </c>
      <c r="BK588" t="s">
        <v>65</v>
      </c>
      <c r="BL588">
        <f t="shared" si="616"/>
        <v>7</v>
      </c>
      <c r="BM588">
        <f t="shared" si="617"/>
        <v>1</v>
      </c>
      <c r="BN588" t="s">
        <v>65</v>
      </c>
      <c r="BO588">
        <f t="shared" si="618"/>
        <v>7</v>
      </c>
      <c r="BP588">
        <f t="shared" si="619"/>
        <v>1</v>
      </c>
      <c r="BQ588" t="s">
        <v>56</v>
      </c>
      <c r="BR588">
        <f t="shared" si="620"/>
        <v>0</v>
      </c>
      <c r="BS588">
        <f t="shared" si="621"/>
        <v>0</v>
      </c>
      <c r="BT588" t="s">
        <v>74</v>
      </c>
      <c r="BU588">
        <f t="shared" si="622"/>
        <v>7</v>
      </c>
      <c r="BV588">
        <f t="shared" si="623"/>
        <v>1</v>
      </c>
      <c r="BW588" t="s">
        <v>117</v>
      </c>
      <c r="BX588">
        <f t="shared" si="624"/>
        <v>3</v>
      </c>
      <c r="BY588">
        <f t="shared" si="625"/>
        <v>1</v>
      </c>
      <c r="BZ588" t="s">
        <v>108</v>
      </c>
      <c r="CA588">
        <f t="shared" si="626"/>
        <v>4</v>
      </c>
      <c r="CB588">
        <f t="shared" si="627"/>
        <v>1</v>
      </c>
      <c r="CC588" t="s">
        <v>74</v>
      </c>
      <c r="CD588">
        <f t="shared" si="628"/>
        <v>7</v>
      </c>
      <c r="CE588">
        <f t="shared" si="629"/>
        <v>1</v>
      </c>
      <c r="CF588" t="s">
        <v>82</v>
      </c>
      <c r="CG588">
        <f t="shared" si="630"/>
        <v>1</v>
      </c>
      <c r="CH588">
        <f t="shared" si="631"/>
        <v>1</v>
      </c>
      <c r="CI588" t="s">
        <v>74</v>
      </c>
      <c r="CJ588">
        <f t="shared" si="632"/>
        <v>7</v>
      </c>
      <c r="CK588">
        <f t="shared" si="633"/>
        <v>1</v>
      </c>
      <c r="CL588" t="s">
        <v>74</v>
      </c>
      <c r="CM588">
        <f t="shared" si="634"/>
        <v>1</v>
      </c>
      <c r="CN588">
        <f t="shared" si="635"/>
        <v>1</v>
      </c>
      <c r="CO588" t="s">
        <v>83</v>
      </c>
      <c r="CP588">
        <f t="shared" si="636"/>
        <v>4</v>
      </c>
      <c r="CQ588">
        <f t="shared" si="637"/>
        <v>1</v>
      </c>
      <c r="CR588" t="s">
        <v>112</v>
      </c>
      <c r="CS588">
        <f t="shared" si="638"/>
        <v>7</v>
      </c>
      <c r="CT588">
        <f t="shared" si="639"/>
        <v>1</v>
      </c>
      <c r="CU588" t="s">
        <v>112</v>
      </c>
      <c r="CV588">
        <f t="shared" si="640"/>
        <v>7</v>
      </c>
      <c r="CW588">
        <f t="shared" si="641"/>
        <v>1</v>
      </c>
      <c r="CX588" t="s">
        <v>112</v>
      </c>
      <c r="CY588">
        <f t="shared" si="642"/>
        <v>7</v>
      </c>
      <c r="CZ588">
        <f t="shared" si="643"/>
        <v>1</v>
      </c>
      <c r="DA588" t="s">
        <v>56</v>
      </c>
      <c r="DB588">
        <f t="shared" si="644"/>
        <v>0</v>
      </c>
      <c r="DC588">
        <f t="shared" si="645"/>
        <v>0</v>
      </c>
      <c r="DD588">
        <f t="shared" si="646"/>
        <v>69</v>
      </c>
      <c r="DE588">
        <f t="shared" si="647"/>
        <v>13</v>
      </c>
      <c r="DF588" s="7">
        <f t="shared" si="648"/>
        <v>5.3076923076923075</v>
      </c>
      <c r="DG588" s="8">
        <f t="shared" si="649"/>
        <v>0.71794871794871795</v>
      </c>
      <c r="DH588" s="1" t="s">
        <v>112</v>
      </c>
      <c r="DI588" s="1" t="s">
        <v>56</v>
      </c>
      <c r="DJ588" s="1" t="s">
        <v>56</v>
      </c>
      <c r="DK588" s="1" t="s">
        <v>74</v>
      </c>
      <c r="DL588" s="1" t="s">
        <v>68</v>
      </c>
      <c r="DM588" s="1" t="s">
        <v>65</v>
      </c>
      <c r="DN588" s="2" t="s">
        <v>98</v>
      </c>
      <c r="DO588" s="2">
        <v>4</v>
      </c>
      <c r="DP588" s="2">
        <v>4</v>
      </c>
      <c r="DQ588" s="2">
        <v>4</v>
      </c>
      <c r="DR588" s="2">
        <v>4</v>
      </c>
      <c r="DS588" s="2">
        <v>4</v>
      </c>
    </row>
    <row r="589" spans="1:123" x14ac:dyDescent="0.25">
      <c r="A589">
        <v>2018</v>
      </c>
      <c r="B589">
        <v>587</v>
      </c>
      <c r="C589" t="s">
        <v>102</v>
      </c>
      <c r="D589">
        <v>2</v>
      </c>
      <c r="E589">
        <v>53</v>
      </c>
      <c r="F589">
        <v>1965</v>
      </c>
      <c r="G589">
        <v>17</v>
      </c>
      <c r="H589">
        <f t="shared" si="586"/>
        <v>17</v>
      </c>
      <c r="I589" t="s">
        <v>58</v>
      </c>
      <c r="J589">
        <f t="shared" si="587"/>
        <v>2</v>
      </c>
      <c r="K589" t="s">
        <v>142</v>
      </c>
      <c r="L589">
        <f t="shared" si="588"/>
        <v>1</v>
      </c>
      <c r="M589" t="s">
        <v>59</v>
      </c>
      <c r="N589">
        <f t="shared" si="589"/>
        <v>5</v>
      </c>
      <c r="O589" t="s">
        <v>60</v>
      </c>
      <c r="P589">
        <f t="shared" si="590"/>
        <v>7</v>
      </c>
      <c r="Q589">
        <f t="shared" si="591"/>
        <v>1</v>
      </c>
      <c r="R589">
        <v>4</v>
      </c>
      <c r="S589" t="s">
        <v>101</v>
      </c>
      <c r="T589">
        <f t="shared" si="592"/>
        <v>1</v>
      </c>
      <c r="U589">
        <f t="shared" si="593"/>
        <v>1</v>
      </c>
      <c r="V589" t="s">
        <v>92</v>
      </c>
      <c r="W589">
        <v>20430</v>
      </c>
      <c r="X589">
        <v>20430</v>
      </c>
      <c r="Y589">
        <v>31545</v>
      </c>
      <c r="Z589" t="s">
        <v>81</v>
      </c>
      <c r="AA589">
        <f t="shared" si="594"/>
        <v>3</v>
      </c>
      <c r="AB589">
        <f t="shared" si="595"/>
        <v>1</v>
      </c>
      <c r="AC589" t="s">
        <v>71</v>
      </c>
      <c r="AD589" s="6">
        <f t="shared" si="596"/>
        <v>4</v>
      </c>
      <c r="AE589">
        <f t="shared" si="597"/>
        <v>1</v>
      </c>
      <c r="AF589" t="s">
        <v>95</v>
      </c>
      <c r="AG589" t="s">
        <v>56</v>
      </c>
      <c r="AH589" t="s">
        <v>56</v>
      </c>
      <c r="AI589" s="6" t="str">
        <f t="shared" si="585"/>
        <v>Catholic</v>
      </c>
      <c r="AJ589" t="s">
        <v>71</v>
      </c>
      <c r="AK589" s="6">
        <f t="shared" si="598"/>
        <v>2</v>
      </c>
      <c r="AL589" t="s">
        <v>71</v>
      </c>
      <c r="AM589" s="6">
        <f t="shared" si="598"/>
        <v>2</v>
      </c>
      <c r="AN589" s="6">
        <f t="shared" si="599"/>
        <v>0</v>
      </c>
      <c r="AO589" t="s">
        <v>96</v>
      </c>
      <c r="AP589">
        <f t="shared" si="600"/>
        <v>3</v>
      </c>
      <c r="AQ589">
        <f t="shared" si="601"/>
        <v>1</v>
      </c>
      <c r="AR589" t="s">
        <v>129</v>
      </c>
      <c r="AS589">
        <f t="shared" si="602"/>
        <v>3</v>
      </c>
      <c r="AT589">
        <f t="shared" si="603"/>
        <v>1</v>
      </c>
      <c r="AU589" t="s">
        <v>158</v>
      </c>
      <c r="AV589">
        <f t="shared" si="604"/>
        <v>1</v>
      </c>
      <c r="AW589">
        <f t="shared" si="605"/>
        <v>1</v>
      </c>
      <c r="AX589" t="s">
        <v>146</v>
      </c>
      <c r="AY589">
        <f t="shared" si="606"/>
        <v>3</v>
      </c>
      <c r="AZ589">
        <f t="shared" si="607"/>
        <v>1</v>
      </c>
      <c r="BA589" s="6">
        <f t="shared" si="608"/>
        <v>10</v>
      </c>
      <c r="BB589" s="6">
        <f t="shared" si="609"/>
        <v>4</v>
      </c>
      <c r="BC589" s="6">
        <f t="shared" si="610"/>
        <v>2.5</v>
      </c>
      <c r="BD589" s="9">
        <f t="shared" si="611"/>
        <v>0.25</v>
      </c>
      <c r="BE589" t="s">
        <v>56</v>
      </c>
      <c r="BF589">
        <f t="shared" si="612"/>
        <v>0</v>
      </c>
      <c r="BG589">
        <f t="shared" si="613"/>
        <v>0</v>
      </c>
      <c r="BH589" t="s">
        <v>56</v>
      </c>
      <c r="BI589">
        <f t="shared" si="614"/>
        <v>0</v>
      </c>
      <c r="BJ589">
        <f t="shared" si="615"/>
        <v>0</v>
      </c>
      <c r="BK589" t="s">
        <v>93</v>
      </c>
      <c r="BL589">
        <f t="shared" si="616"/>
        <v>4</v>
      </c>
      <c r="BM589">
        <f t="shared" si="617"/>
        <v>1</v>
      </c>
      <c r="BN589" t="s">
        <v>93</v>
      </c>
      <c r="BO589">
        <f t="shared" si="618"/>
        <v>4</v>
      </c>
      <c r="BP589">
        <f t="shared" si="619"/>
        <v>1</v>
      </c>
      <c r="BQ589" t="s">
        <v>56</v>
      </c>
      <c r="BR589">
        <f t="shared" si="620"/>
        <v>0</v>
      </c>
      <c r="BS589">
        <f t="shared" si="621"/>
        <v>0</v>
      </c>
      <c r="BT589" t="s">
        <v>93</v>
      </c>
      <c r="BU589">
        <f t="shared" si="622"/>
        <v>1</v>
      </c>
      <c r="BV589">
        <f t="shared" si="623"/>
        <v>1</v>
      </c>
      <c r="BW589" t="s">
        <v>79</v>
      </c>
      <c r="BX589">
        <f t="shared" si="624"/>
        <v>1</v>
      </c>
      <c r="BY589">
        <f t="shared" si="625"/>
        <v>1</v>
      </c>
      <c r="BZ589" t="s">
        <v>147</v>
      </c>
      <c r="CA589">
        <f t="shared" si="626"/>
        <v>3</v>
      </c>
      <c r="CB589">
        <f t="shared" si="627"/>
        <v>1</v>
      </c>
      <c r="CC589" t="s">
        <v>78</v>
      </c>
      <c r="CD589">
        <f t="shared" si="628"/>
        <v>1</v>
      </c>
      <c r="CE589">
        <f t="shared" si="629"/>
        <v>1</v>
      </c>
      <c r="CF589" t="s">
        <v>82</v>
      </c>
      <c r="CG589">
        <f t="shared" si="630"/>
        <v>1</v>
      </c>
      <c r="CH589">
        <f t="shared" si="631"/>
        <v>1</v>
      </c>
      <c r="CI589" t="s">
        <v>78</v>
      </c>
      <c r="CJ589">
        <f t="shared" si="632"/>
        <v>1</v>
      </c>
      <c r="CK589">
        <f t="shared" si="633"/>
        <v>1</v>
      </c>
      <c r="CL589" t="s">
        <v>74</v>
      </c>
      <c r="CM589">
        <f t="shared" si="634"/>
        <v>1</v>
      </c>
      <c r="CN589">
        <f t="shared" si="635"/>
        <v>1</v>
      </c>
      <c r="CO589" t="s">
        <v>83</v>
      </c>
      <c r="CP589">
        <f t="shared" si="636"/>
        <v>4</v>
      </c>
      <c r="CQ589">
        <f t="shared" si="637"/>
        <v>1</v>
      </c>
      <c r="CR589" t="s">
        <v>67</v>
      </c>
      <c r="CS589">
        <f t="shared" si="638"/>
        <v>5</v>
      </c>
      <c r="CT589">
        <f t="shared" si="639"/>
        <v>1</v>
      </c>
      <c r="CU589" t="s">
        <v>67</v>
      </c>
      <c r="CV589">
        <f t="shared" si="640"/>
        <v>5</v>
      </c>
      <c r="CW589">
        <f t="shared" si="641"/>
        <v>1</v>
      </c>
      <c r="CX589" t="s">
        <v>67</v>
      </c>
      <c r="CY589">
        <f t="shared" si="642"/>
        <v>5</v>
      </c>
      <c r="CZ589">
        <f t="shared" si="643"/>
        <v>1</v>
      </c>
      <c r="DA589" t="s">
        <v>56</v>
      </c>
      <c r="DB589">
        <f t="shared" si="644"/>
        <v>0</v>
      </c>
      <c r="DC589">
        <f t="shared" si="645"/>
        <v>0</v>
      </c>
      <c r="DD589">
        <f t="shared" si="646"/>
        <v>36</v>
      </c>
      <c r="DE589">
        <f t="shared" si="647"/>
        <v>13</v>
      </c>
      <c r="DF589" s="7">
        <f t="shared" si="648"/>
        <v>2.7692307692307692</v>
      </c>
      <c r="DG589" s="8">
        <f t="shared" si="649"/>
        <v>0.29487179487179488</v>
      </c>
      <c r="DH589" s="1" t="s">
        <v>67</v>
      </c>
      <c r="DI589" s="1" t="s">
        <v>56</v>
      </c>
      <c r="DJ589" s="1" t="s">
        <v>56</v>
      </c>
      <c r="DK589" s="1" t="s">
        <v>93</v>
      </c>
      <c r="DL589" s="1" t="s">
        <v>68</v>
      </c>
      <c r="DM589" s="1" t="s">
        <v>65</v>
      </c>
      <c r="DN589" s="2" t="s">
        <v>97</v>
      </c>
      <c r="DO589" s="2">
        <v>5</v>
      </c>
      <c r="DP589" s="2">
        <v>6</v>
      </c>
      <c r="DQ589" s="2" t="s">
        <v>168</v>
      </c>
      <c r="DR589" s="2">
        <v>4</v>
      </c>
      <c r="DS589" s="2">
        <v>4</v>
      </c>
    </row>
    <row r="590" spans="1:123" x14ac:dyDescent="0.25">
      <c r="A590">
        <v>2018</v>
      </c>
      <c r="B590">
        <v>588</v>
      </c>
      <c r="C590" t="s">
        <v>124</v>
      </c>
      <c r="D590">
        <v>1</v>
      </c>
      <c r="E590">
        <v>66</v>
      </c>
      <c r="F590">
        <v>1952</v>
      </c>
      <c r="G590">
        <v>15</v>
      </c>
      <c r="H590">
        <f t="shared" si="586"/>
        <v>15</v>
      </c>
      <c r="I590" t="s">
        <v>90</v>
      </c>
      <c r="J590">
        <f t="shared" si="587"/>
        <v>1</v>
      </c>
      <c r="K590" t="s">
        <v>119</v>
      </c>
      <c r="L590">
        <f t="shared" si="588"/>
        <v>2</v>
      </c>
      <c r="M590" t="s">
        <v>119</v>
      </c>
      <c r="N590">
        <f t="shared" si="589"/>
        <v>3</v>
      </c>
      <c r="O590" t="s">
        <v>132</v>
      </c>
      <c r="P590">
        <f t="shared" si="590"/>
        <v>1</v>
      </c>
      <c r="Q590">
        <f t="shared" si="591"/>
        <v>1</v>
      </c>
      <c r="R590">
        <v>1</v>
      </c>
      <c r="S590" t="s">
        <v>101</v>
      </c>
      <c r="T590">
        <f t="shared" si="592"/>
        <v>1</v>
      </c>
      <c r="U590">
        <f t="shared" si="593"/>
        <v>1</v>
      </c>
      <c r="V590" t="s">
        <v>92</v>
      </c>
      <c r="W590">
        <v>12485</v>
      </c>
      <c r="X590">
        <v>12485</v>
      </c>
      <c r="Y590">
        <v>19277.5</v>
      </c>
      <c r="Z590" t="s">
        <v>109</v>
      </c>
      <c r="AA590">
        <f t="shared" si="594"/>
        <v>5</v>
      </c>
      <c r="AB590">
        <f t="shared" si="595"/>
        <v>1</v>
      </c>
      <c r="AC590" t="s">
        <v>104</v>
      </c>
      <c r="AD590" s="6">
        <f t="shared" si="596"/>
        <v>3</v>
      </c>
      <c r="AE590">
        <f t="shared" si="597"/>
        <v>1</v>
      </c>
      <c r="AF590" t="s">
        <v>75</v>
      </c>
      <c r="AG590" t="s">
        <v>190</v>
      </c>
      <c r="AH590" t="s">
        <v>56</v>
      </c>
      <c r="AI590" s="6" t="str">
        <f t="shared" si="585"/>
        <v>Southern baptist</v>
      </c>
      <c r="AJ590" t="s">
        <v>77</v>
      </c>
      <c r="AK590" s="6">
        <f t="shared" si="598"/>
        <v>3</v>
      </c>
      <c r="AL590" t="s">
        <v>77</v>
      </c>
      <c r="AM590" s="6">
        <f t="shared" si="598"/>
        <v>3</v>
      </c>
      <c r="AN590" s="6">
        <f t="shared" si="599"/>
        <v>0</v>
      </c>
      <c r="AO590" t="s">
        <v>134</v>
      </c>
      <c r="AP590">
        <f t="shared" si="600"/>
        <v>7</v>
      </c>
      <c r="AQ590">
        <f t="shared" si="601"/>
        <v>1</v>
      </c>
      <c r="AR590" t="s">
        <v>73</v>
      </c>
      <c r="AS590">
        <f t="shared" si="602"/>
        <v>7</v>
      </c>
      <c r="AT590">
        <f t="shared" si="603"/>
        <v>1</v>
      </c>
      <c r="AU590" t="s">
        <v>100</v>
      </c>
      <c r="AV590">
        <f t="shared" si="604"/>
        <v>5</v>
      </c>
      <c r="AW590">
        <f t="shared" si="605"/>
        <v>1</v>
      </c>
      <c r="AX590" t="s">
        <v>114</v>
      </c>
      <c r="AY590">
        <f t="shared" si="606"/>
        <v>5</v>
      </c>
      <c r="AZ590">
        <f t="shared" si="607"/>
        <v>1</v>
      </c>
      <c r="BA590" s="6">
        <f t="shared" si="608"/>
        <v>24</v>
      </c>
      <c r="BB590" s="6">
        <f t="shared" si="609"/>
        <v>4</v>
      </c>
      <c r="BC590" s="6">
        <f t="shared" si="610"/>
        <v>6</v>
      </c>
      <c r="BD590" s="9">
        <f t="shared" si="611"/>
        <v>0.83333333333333337</v>
      </c>
      <c r="BE590" t="s">
        <v>65</v>
      </c>
      <c r="BF590">
        <f t="shared" si="612"/>
        <v>7</v>
      </c>
      <c r="BG590">
        <f t="shared" si="613"/>
        <v>1</v>
      </c>
      <c r="BH590" t="s">
        <v>65</v>
      </c>
      <c r="BI590">
        <f t="shared" si="614"/>
        <v>7</v>
      </c>
      <c r="BJ590">
        <f t="shared" si="615"/>
        <v>1</v>
      </c>
      <c r="BK590" t="s">
        <v>56</v>
      </c>
      <c r="BL590">
        <f t="shared" si="616"/>
        <v>0</v>
      </c>
      <c r="BM590">
        <f t="shared" si="617"/>
        <v>0</v>
      </c>
      <c r="BN590" t="s">
        <v>56</v>
      </c>
      <c r="BO590">
        <f t="shared" si="618"/>
        <v>0</v>
      </c>
      <c r="BP590">
        <f t="shared" si="619"/>
        <v>0</v>
      </c>
      <c r="BQ590" t="s">
        <v>56</v>
      </c>
      <c r="BR590">
        <f t="shared" si="620"/>
        <v>0</v>
      </c>
      <c r="BS590">
        <f t="shared" si="621"/>
        <v>0</v>
      </c>
      <c r="BT590" t="s">
        <v>74</v>
      </c>
      <c r="BU590">
        <f t="shared" si="622"/>
        <v>7</v>
      </c>
      <c r="BV590">
        <f t="shared" si="623"/>
        <v>1</v>
      </c>
      <c r="BW590" t="s">
        <v>79</v>
      </c>
      <c r="BX590">
        <f t="shared" si="624"/>
        <v>1</v>
      </c>
      <c r="BY590">
        <f t="shared" si="625"/>
        <v>1</v>
      </c>
      <c r="BZ590" t="s">
        <v>147</v>
      </c>
      <c r="CA590">
        <f t="shared" si="626"/>
        <v>3</v>
      </c>
      <c r="CB590">
        <f t="shared" si="627"/>
        <v>1</v>
      </c>
      <c r="CC590" t="s">
        <v>78</v>
      </c>
      <c r="CD590">
        <f t="shared" si="628"/>
        <v>1</v>
      </c>
      <c r="CE590">
        <f t="shared" si="629"/>
        <v>1</v>
      </c>
      <c r="CF590" t="s">
        <v>151</v>
      </c>
      <c r="CG590">
        <f t="shared" si="630"/>
        <v>7</v>
      </c>
      <c r="CH590">
        <f t="shared" si="631"/>
        <v>1</v>
      </c>
      <c r="CI590" t="s">
        <v>74</v>
      </c>
      <c r="CJ590">
        <f t="shared" si="632"/>
        <v>7</v>
      </c>
      <c r="CK590">
        <f t="shared" si="633"/>
        <v>1</v>
      </c>
      <c r="CL590" t="s">
        <v>74</v>
      </c>
      <c r="CM590">
        <f t="shared" si="634"/>
        <v>1</v>
      </c>
      <c r="CN590">
        <f t="shared" si="635"/>
        <v>1</v>
      </c>
      <c r="CO590" t="s">
        <v>83</v>
      </c>
      <c r="CP590">
        <f t="shared" si="636"/>
        <v>4</v>
      </c>
      <c r="CQ590">
        <f t="shared" si="637"/>
        <v>1</v>
      </c>
      <c r="CR590" t="s">
        <v>112</v>
      </c>
      <c r="CS590">
        <f t="shared" si="638"/>
        <v>7</v>
      </c>
      <c r="CT590">
        <f t="shared" si="639"/>
        <v>1</v>
      </c>
      <c r="CU590" t="s">
        <v>67</v>
      </c>
      <c r="CV590">
        <f t="shared" si="640"/>
        <v>5</v>
      </c>
      <c r="CW590">
        <f t="shared" si="641"/>
        <v>1</v>
      </c>
      <c r="CX590" t="s">
        <v>83</v>
      </c>
      <c r="CY590">
        <f t="shared" si="642"/>
        <v>4</v>
      </c>
      <c r="CZ590">
        <f t="shared" si="643"/>
        <v>1</v>
      </c>
      <c r="DA590" t="s">
        <v>56</v>
      </c>
      <c r="DB590">
        <f t="shared" si="644"/>
        <v>0</v>
      </c>
      <c r="DC590">
        <f t="shared" si="645"/>
        <v>0</v>
      </c>
      <c r="DD590">
        <f t="shared" si="646"/>
        <v>54</v>
      </c>
      <c r="DE590">
        <f t="shared" si="647"/>
        <v>12</v>
      </c>
      <c r="DF590" s="7">
        <f t="shared" si="648"/>
        <v>4.5</v>
      </c>
      <c r="DG590" s="8">
        <f t="shared" si="649"/>
        <v>0.58333333333333337</v>
      </c>
      <c r="DH590" s="1" t="s">
        <v>112</v>
      </c>
      <c r="DI590" s="1" t="s">
        <v>56</v>
      </c>
      <c r="DJ590" s="1" t="s">
        <v>65</v>
      </c>
      <c r="DK590" s="1" t="s">
        <v>74</v>
      </c>
      <c r="DL590" s="1" t="s">
        <v>103</v>
      </c>
      <c r="DM590" s="1" t="s">
        <v>56</v>
      </c>
      <c r="DN590" s="2" t="s">
        <v>98</v>
      </c>
      <c r="DO590" s="2" t="s">
        <v>141</v>
      </c>
      <c r="DP590" s="2">
        <v>5</v>
      </c>
      <c r="DQ590" s="2" t="s">
        <v>189</v>
      </c>
      <c r="DR590" s="2">
        <v>3</v>
      </c>
      <c r="DS590" s="2">
        <v>6</v>
      </c>
    </row>
    <row r="591" spans="1:123" x14ac:dyDescent="0.25">
      <c r="A591">
        <v>2018</v>
      </c>
      <c r="B591">
        <v>589</v>
      </c>
      <c r="C591" t="s">
        <v>118</v>
      </c>
      <c r="D591">
        <v>3</v>
      </c>
      <c r="E591">
        <v>48</v>
      </c>
      <c r="F591">
        <v>1970</v>
      </c>
      <c r="G591">
        <v>18</v>
      </c>
      <c r="H591">
        <f t="shared" si="586"/>
        <v>18</v>
      </c>
      <c r="I591" t="s">
        <v>90</v>
      </c>
      <c r="J591">
        <f t="shared" si="587"/>
        <v>1</v>
      </c>
      <c r="K591" t="s">
        <v>119</v>
      </c>
      <c r="L591">
        <f t="shared" si="588"/>
        <v>2</v>
      </c>
      <c r="M591" t="s">
        <v>119</v>
      </c>
      <c r="N591">
        <f t="shared" si="589"/>
        <v>3</v>
      </c>
      <c r="O591" t="s">
        <v>132</v>
      </c>
      <c r="P591">
        <f t="shared" si="590"/>
        <v>1</v>
      </c>
      <c r="Q591">
        <f t="shared" si="591"/>
        <v>1</v>
      </c>
      <c r="R591">
        <v>3</v>
      </c>
      <c r="S591" t="s">
        <v>56</v>
      </c>
      <c r="T591">
        <f t="shared" si="592"/>
        <v>0</v>
      </c>
      <c r="U591">
        <f t="shared" si="593"/>
        <v>0</v>
      </c>
      <c r="V591" t="s">
        <v>92</v>
      </c>
      <c r="W591">
        <v>45400</v>
      </c>
      <c r="X591">
        <v>24970</v>
      </c>
      <c r="Y591">
        <v>38555</v>
      </c>
      <c r="Z591" t="s">
        <v>81</v>
      </c>
      <c r="AA591">
        <f t="shared" si="594"/>
        <v>3</v>
      </c>
      <c r="AB591">
        <f t="shared" si="595"/>
        <v>1</v>
      </c>
      <c r="AC591" t="s">
        <v>126</v>
      </c>
      <c r="AD591" s="6">
        <f t="shared" si="596"/>
        <v>5</v>
      </c>
      <c r="AE591">
        <f t="shared" si="597"/>
        <v>1</v>
      </c>
      <c r="AF591" t="s">
        <v>75</v>
      </c>
      <c r="AG591" t="s">
        <v>228</v>
      </c>
      <c r="AH591" t="s">
        <v>56</v>
      </c>
      <c r="AI591" s="6" t="str">
        <f t="shared" si="585"/>
        <v>Nat bapt conv usa</v>
      </c>
      <c r="AJ591" t="s">
        <v>77</v>
      </c>
      <c r="AK591" s="6">
        <f t="shared" si="598"/>
        <v>3</v>
      </c>
      <c r="AL591" t="s">
        <v>77</v>
      </c>
      <c r="AM591" s="6">
        <f t="shared" si="598"/>
        <v>3</v>
      </c>
      <c r="AN591" s="6">
        <f t="shared" si="599"/>
        <v>0</v>
      </c>
      <c r="AO591" t="s">
        <v>121</v>
      </c>
      <c r="AP591">
        <f t="shared" si="600"/>
        <v>7</v>
      </c>
      <c r="AQ591">
        <f t="shared" si="601"/>
        <v>1</v>
      </c>
      <c r="AR591" t="s">
        <v>73</v>
      </c>
      <c r="AS591">
        <f t="shared" si="602"/>
        <v>7</v>
      </c>
      <c r="AT591">
        <f t="shared" si="603"/>
        <v>1</v>
      </c>
      <c r="AU591" t="s">
        <v>87</v>
      </c>
      <c r="AV591">
        <f t="shared" si="604"/>
        <v>7</v>
      </c>
      <c r="AW591">
        <f t="shared" si="605"/>
        <v>1</v>
      </c>
      <c r="AX591" t="s">
        <v>88</v>
      </c>
      <c r="AY591">
        <f t="shared" si="606"/>
        <v>7</v>
      </c>
      <c r="AZ591">
        <f t="shared" si="607"/>
        <v>1</v>
      </c>
      <c r="BA591" s="6">
        <f t="shared" si="608"/>
        <v>28</v>
      </c>
      <c r="BB591" s="6">
        <f t="shared" si="609"/>
        <v>4</v>
      </c>
      <c r="BC591" s="6">
        <f t="shared" si="610"/>
        <v>7</v>
      </c>
      <c r="BD591" s="9">
        <f t="shared" si="611"/>
        <v>1</v>
      </c>
      <c r="BE591" t="s">
        <v>56</v>
      </c>
      <c r="BF591">
        <f t="shared" si="612"/>
        <v>0</v>
      </c>
      <c r="BG591">
        <f t="shared" si="613"/>
        <v>0</v>
      </c>
      <c r="BH591" t="s">
        <v>56</v>
      </c>
      <c r="BI591">
        <f t="shared" si="614"/>
        <v>0</v>
      </c>
      <c r="BJ591">
        <f t="shared" si="615"/>
        <v>0</v>
      </c>
      <c r="BK591" t="s">
        <v>65</v>
      </c>
      <c r="BL591">
        <f t="shared" si="616"/>
        <v>7</v>
      </c>
      <c r="BM591">
        <f t="shared" si="617"/>
        <v>1</v>
      </c>
      <c r="BN591" t="s">
        <v>65</v>
      </c>
      <c r="BO591">
        <f t="shared" si="618"/>
        <v>7</v>
      </c>
      <c r="BP591">
        <f t="shared" si="619"/>
        <v>1</v>
      </c>
      <c r="BQ591" t="s">
        <v>94</v>
      </c>
      <c r="BR591">
        <f t="shared" si="620"/>
        <v>7</v>
      </c>
      <c r="BS591">
        <f t="shared" si="621"/>
        <v>1</v>
      </c>
      <c r="BT591" t="s">
        <v>74</v>
      </c>
      <c r="BU591">
        <f t="shared" si="622"/>
        <v>7</v>
      </c>
      <c r="BV591">
        <f t="shared" si="623"/>
        <v>1</v>
      </c>
      <c r="BW591" t="s">
        <v>79</v>
      </c>
      <c r="BX591">
        <f t="shared" si="624"/>
        <v>1</v>
      </c>
      <c r="BY591">
        <f t="shared" si="625"/>
        <v>1</v>
      </c>
      <c r="BZ591" t="s">
        <v>139</v>
      </c>
      <c r="CA591">
        <f t="shared" si="626"/>
        <v>7</v>
      </c>
      <c r="CB591">
        <f t="shared" si="627"/>
        <v>1</v>
      </c>
      <c r="CC591" t="s">
        <v>74</v>
      </c>
      <c r="CD591">
        <f t="shared" si="628"/>
        <v>7</v>
      </c>
      <c r="CE591">
        <f t="shared" si="629"/>
        <v>1</v>
      </c>
      <c r="CF591" t="s">
        <v>82</v>
      </c>
      <c r="CG591">
        <f t="shared" si="630"/>
        <v>1</v>
      </c>
      <c r="CH591">
        <f t="shared" si="631"/>
        <v>1</v>
      </c>
      <c r="CI591" t="s">
        <v>74</v>
      </c>
      <c r="CJ591">
        <f t="shared" si="632"/>
        <v>7</v>
      </c>
      <c r="CK591">
        <f t="shared" si="633"/>
        <v>1</v>
      </c>
      <c r="CL591" t="s">
        <v>78</v>
      </c>
      <c r="CM591">
        <f t="shared" si="634"/>
        <v>7</v>
      </c>
      <c r="CN591">
        <f t="shared" si="635"/>
        <v>1</v>
      </c>
      <c r="CO591" t="s">
        <v>83</v>
      </c>
      <c r="CP591">
        <f t="shared" si="636"/>
        <v>4</v>
      </c>
      <c r="CQ591">
        <f t="shared" si="637"/>
        <v>1</v>
      </c>
      <c r="CR591" t="s">
        <v>83</v>
      </c>
      <c r="CS591">
        <f t="shared" si="638"/>
        <v>4</v>
      </c>
      <c r="CT591">
        <f t="shared" si="639"/>
        <v>1</v>
      </c>
      <c r="CU591" t="s">
        <v>83</v>
      </c>
      <c r="CV591">
        <f t="shared" si="640"/>
        <v>4</v>
      </c>
      <c r="CW591">
        <f t="shared" si="641"/>
        <v>1</v>
      </c>
      <c r="CX591" t="s">
        <v>83</v>
      </c>
      <c r="CY591">
        <f t="shared" si="642"/>
        <v>4</v>
      </c>
      <c r="CZ591">
        <f t="shared" si="643"/>
        <v>1</v>
      </c>
      <c r="DA591" t="s">
        <v>155</v>
      </c>
      <c r="DB591">
        <f t="shared" si="644"/>
        <v>1</v>
      </c>
      <c r="DC591">
        <f t="shared" si="645"/>
        <v>1</v>
      </c>
      <c r="DD591">
        <f t="shared" si="646"/>
        <v>75</v>
      </c>
      <c r="DE591">
        <f t="shared" si="647"/>
        <v>15</v>
      </c>
      <c r="DF591" s="7">
        <f t="shared" si="648"/>
        <v>5</v>
      </c>
      <c r="DG591" s="8">
        <f t="shared" si="649"/>
        <v>0.66666666666666663</v>
      </c>
      <c r="DH591" s="1" t="s">
        <v>83</v>
      </c>
      <c r="DI591" s="1" t="s">
        <v>154</v>
      </c>
      <c r="DJ591" s="1" t="s">
        <v>56</v>
      </c>
      <c r="DK591" s="1" t="s">
        <v>56</v>
      </c>
      <c r="DL591" s="1" t="s">
        <v>127</v>
      </c>
      <c r="DM591" s="1" t="s">
        <v>65</v>
      </c>
      <c r="DN591" s="2" t="s">
        <v>56</v>
      </c>
      <c r="DO591" s="2" t="s">
        <v>56</v>
      </c>
      <c r="DP591" s="2" t="s">
        <v>56</v>
      </c>
      <c r="DQ591" s="2">
        <v>4</v>
      </c>
      <c r="DR591" s="2">
        <v>4</v>
      </c>
      <c r="DS591" s="2">
        <v>4</v>
      </c>
    </row>
    <row r="592" spans="1:123" x14ac:dyDescent="0.25">
      <c r="A592">
        <v>2018</v>
      </c>
      <c r="B592">
        <v>590</v>
      </c>
      <c r="C592" t="s">
        <v>102</v>
      </c>
      <c r="D592">
        <v>2</v>
      </c>
      <c r="E592">
        <v>50</v>
      </c>
      <c r="F592">
        <v>1968</v>
      </c>
      <c r="G592">
        <v>14</v>
      </c>
      <c r="H592">
        <f t="shared" si="586"/>
        <v>14</v>
      </c>
      <c r="I592" t="s">
        <v>90</v>
      </c>
      <c r="J592">
        <f t="shared" si="587"/>
        <v>1</v>
      </c>
      <c r="K592" t="s">
        <v>119</v>
      </c>
      <c r="L592">
        <f t="shared" si="588"/>
        <v>2</v>
      </c>
      <c r="M592" t="s">
        <v>119</v>
      </c>
      <c r="N592">
        <f t="shared" si="589"/>
        <v>3</v>
      </c>
      <c r="O592" t="s">
        <v>132</v>
      </c>
      <c r="P592">
        <f t="shared" si="590"/>
        <v>1</v>
      </c>
      <c r="Q592">
        <f t="shared" si="591"/>
        <v>1</v>
      </c>
      <c r="R592">
        <v>3</v>
      </c>
      <c r="S592" t="s">
        <v>101</v>
      </c>
      <c r="T592">
        <f t="shared" si="592"/>
        <v>1</v>
      </c>
      <c r="U592">
        <f t="shared" si="593"/>
        <v>1</v>
      </c>
      <c r="V592" t="s">
        <v>92</v>
      </c>
      <c r="W592">
        <v>45400</v>
      </c>
      <c r="X592">
        <v>17025</v>
      </c>
      <c r="Y592">
        <v>26287.5</v>
      </c>
      <c r="Z592" t="s">
        <v>81</v>
      </c>
      <c r="AA592">
        <f t="shared" si="594"/>
        <v>3</v>
      </c>
      <c r="AB592">
        <f t="shared" si="595"/>
        <v>1</v>
      </c>
      <c r="AC592" t="s">
        <v>71</v>
      </c>
      <c r="AD592" s="6">
        <f t="shared" si="596"/>
        <v>4</v>
      </c>
      <c r="AE592">
        <f t="shared" si="597"/>
        <v>1</v>
      </c>
      <c r="AF592" t="s">
        <v>75</v>
      </c>
      <c r="AG592" t="s">
        <v>115</v>
      </c>
      <c r="AH592" t="s">
        <v>56</v>
      </c>
      <c r="AI592" s="6" t="str">
        <f t="shared" si="585"/>
        <v>United methodist</v>
      </c>
      <c r="AJ592" t="s">
        <v>106</v>
      </c>
      <c r="AK592" s="6">
        <f t="shared" si="598"/>
        <v>1</v>
      </c>
      <c r="AL592" t="s">
        <v>77</v>
      </c>
      <c r="AM592" s="6">
        <f t="shared" si="598"/>
        <v>3</v>
      </c>
      <c r="AN592" s="6">
        <f t="shared" si="599"/>
        <v>-2</v>
      </c>
      <c r="AO592" t="s">
        <v>134</v>
      </c>
      <c r="AP592">
        <f t="shared" si="600"/>
        <v>7</v>
      </c>
      <c r="AQ592">
        <f t="shared" si="601"/>
        <v>1</v>
      </c>
      <c r="AR592" t="s">
        <v>73</v>
      </c>
      <c r="AS592">
        <f t="shared" si="602"/>
        <v>7</v>
      </c>
      <c r="AT592">
        <f t="shared" si="603"/>
        <v>1</v>
      </c>
      <c r="AU592" t="s">
        <v>100</v>
      </c>
      <c r="AV592">
        <f t="shared" si="604"/>
        <v>5</v>
      </c>
      <c r="AW592">
        <f t="shared" si="605"/>
        <v>1</v>
      </c>
      <c r="AX592" t="s">
        <v>114</v>
      </c>
      <c r="AY592">
        <f t="shared" si="606"/>
        <v>5</v>
      </c>
      <c r="AZ592">
        <f t="shared" si="607"/>
        <v>1</v>
      </c>
      <c r="BA592" s="6">
        <f t="shared" si="608"/>
        <v>24</v>
      </c>
      <c r="BB592" s="6">
        <f t="shared" si="609"/>
        <v>4</v>
      </c>
      <c r="BC592" s="6">
        <f t="shared" si="610"/>
        <v>6</v>
      </c>
      <c r="BD592" s="9">
        <f t="shared" si="611"/>
        <v>0.83333333333333337</v>
      </c>
      <c r="BE592" t="s">
        <v>56</v>
      </c>
      <c r="BF592">
        <f t="shared" si="612"/>
        <v>0</v>
      </c>
      <c r="BG592">
        <f t="shared" si="613"/>
        <v>0</v>
      </c>
      <c r="BH592" t="s">
        <v>56</v>
      </c>
      <c r="BI592">
        <f t="shared" si="614"/>
        <v>0</v>
      </c>
      <c r="BJ592">
        <f t="shared" si="615"/>
        <v>0</v>
      </c>
      <c r="BK592" t="s">
        <v>64</v>
      </c>
      <c r="BL592">
        <f t="shared" si="616"/>
        <v>4</v>
      </c>
      <c r="BM592">
        <f t="shared" si="617"/>
        <v>1</v>
      </c>
      <c r="BN592" t="s">
        <v>65</v>
      </c>
      <c r="BO592">
        <f t="shared" si="618"/>
        <v>7</v>
      </c>
      <c r="BP592">
        <f t="shared" si="619"/>
        <v>1</v>
      </c>
      <c r="BQ592" t="s">
        <v>56</v>
      </c>
      <c r="BR592">
        <f t="shared" si="620"/>
        <v>0</v>
      </c>
      <c r="BS592">
        <f t="shared" si="621"/>
        <v>0</v>
      </c>
      <c r="BT592" t="s">
        <v>74</v>
      </c>
      <c r="BU592">
        <f t="shared" si="622"/>
        <v>7</v>
      </c>
      <c r="BV592">
        <f t="shared" si="623"/>
        <v>1</v>
      </c>
      <c r="BW592" t="s">
        <v>79</v>
      </c>
      <c r="BX592">
        <f t="shared" si="624"/>
        <v>1</v>
      </c>
      <c r="BY592">
        <f t="shared" si="625"/>
        <v>1</v>
      </c>
      <c r="BZ592" t="s">
        <v>80</v>
      </c>
      <c r="CA592">
        <f t="shared" si="626"/>
        <v>1</v>
      </c>
      <c r="CB592">
        <f t="shared" si="627"/>
        <v>1</v>
      </c>
      <c r="CC592" t="s">
        <v>74</v>
      </c>
      <c r="CD592">
        <f t="shared" si="628"/>
        <v>7</v>
      </c>
      <c r="CE592">
        <f t="shared" si="629"/>
        <v>1</v>
      </c>
      <c r="CF592" t="s">
        <v>82</v>
      </c>
      <c r="CG592">
        <f t="shared" si="630"/>
        <v>1</v>
      </c>
      <c r="CH592">
        <f t="shared" si="631"/>
        <v>1</v>
      </c>
      <c r="CI592" t="s">
        <v>78</v>
      </c>
      <c r="CJ592">
        <f t="shared" si="632"/>
        <v>1</v>
      </c>
      <c r="CK592">
        <f t="shared" si="633"/>
        <v>1</v>
      </c>
      <c r="CL592" t="s">
        <v>78</v>
      </c>
      <c r="CM592">
        <f t="shared" si="634"/>
        <v>7</v>
      </c>
      <c r="CN592">
        <f t="shared" si="635"/>
        <v>1</v>
      </c>
      <c r="CO592" t="s">
        <v>112</v>
      </c>
      <c r="CP592">
        <f t="shared" si="636"/>
        <v>7</v>
      </c>
      <c r="CQ592">
        <f t="shared" si="637"/>
        <v>1</v>
      </c>
      <c r="CR592" t="s">
        <v>112</v>
      </c>
      <c r="CS592">
        <f t="shared" si="638"/>
        <v>7</v>
      </c>
      <c r="CT592">
        <f t="shared" si="639"/>
        <v>1</v>
      </c>
      <c r="CU592" t="s">
        <v>112</v>
      </c>
      <c r="CV592">
        <f t="shared" si="640"/>
        <v>7</v>
      </c>
      <c r="CW592">
        <f t="shared" si="641"/>
        <v>1</v>
      </c>
      <c r="CX592" t="s">
        <v>112</v>
      </c>
      <c r="CY592">
        <f t="shared" si="642"/>
        <v>7</v>
      </c>
      <c r="CZ592">
        <f t="shared" si="643"/>
        <v>1</v>
      </c>
      <c r="DA592" t="s">
        <v>56</v>
      </c>
      <c r="DB592">
        <f t="shared" si="644"/>
        <v>0</v>
      </c>
      <c r="DC592">
        <f t="shared" si="645"/>
        <v>0</v>
      </c>
      <c r="DD592">
        <f t="shared" si="646"/>
        <v>64</v>
      </c>
      <c r="DE592">
        <f t="shared" si="647"/>
        <v>13</v>
      </c>
      <c r="DF592" s="7">
        <f t="shared" si="648"/>
        <v>4.9230769230769234</v>
      </c>
      <c r="DG592" s="8">
        <f t="shared" si="649"/>
        <v>0.65384615384615385</v>
      </c>
      <c r="DH592" s="1" t="s">
        <v>112</v>
      </c>
      <c r="DI592" s="1" t="s">
        <v>56</v>
      </c>
      <c r="DJ592" s="1" t="s">
        <v>56</v>
      </c>
      <c r="DK592" s="1" t="s">
        <v>78</v>
      </c>
      <c r="DL592" s="1" t="s">
        <v>68</v>
      </c>
      <c r="DM592" s="1" t="s">
        <v>65</v>
      </c>
      <c r="DN592" s="2" t="s">
        <v>98</v>
      </c>
      <c r="DO592" s="2">
        <v>3</v>
      </c>
      <c r="DP592" s="2">
        <v>4</v>
      </c>
      <c r="DQ592" s="2">
        <v>3</v>
      </c>
      <c r="DR592" s="2">
        <v>6</v>
      </c>
      <c r="DS592" s="2">
        <v>5</v>
      </c>
    </row>
    <row r="593" spans="1:123" x14ac:dyDescent="0.25">
      <c r="A593">
        <v>2018</v>
      </c>
      <c r="B593">
        <v>591</v>
      </c>
      <c r="C593" t="s">
        <v>57</v>
      </c>
      <c r="D593">
        <v>0</v>
      </c>
      <c r="E593">
        <v>18</v>
      </c>
      <c r="F593">
        <v>2000</v>
      </c>
      <c r="G593">
        <v>11</v>
      </c>
      <c r="H593">
        <f t="shared" si="586"/>
        <v>11</v>
      </c>
      <c r="I593" t="s">
        <v>90</v>
      </c>
      <c r="J593">
        <f t="shared" si="587"/>
        <v>1</v>
      </c>
      <c r="K593" t="s">
        <v>142</v>
      </c>
      <c r="L593">
        <f t="shared" si="588"/>
        <v>1</v>
      </c>
      <c r="M593" t="s">
        <v>89</v>
      </c>
      <c r="N593">
        <f t="shared" si="589"/>
        <v>4</v>
      </c>
      <c r="O593" t="s">
        <v>132</v>
      </c>
      <c r="P593">
        <f t="shared" si="590"/>
        <v>1</v>
      </c>
      <c r="Q593">
        <f t="shared" si="591"/>
        <v>1</v>
      </c>
      <c r="R593">
        <v>5</v>
      </c>
      <c r="S593" t="s">
        <v>101</v>
      </c>
      <c r="T593">
        <f t="shared" si="592"/>
        <v>1</v>
      </c>
      <c r="U593">
        <f t="shared" si="593"/>
        <v>1</v>
      </c>
      <c r="V593" t="s">
        <v>93</v>
      </c>
      <c r="W593">
        <v>0</v>
      </c>
      <c r="X593">
        <v>0</v>
      </c>
      <c r="Y593">
        <v>0</v>
      </c>
      <c r="Z593" t="s">
        <v>81</v>
      </c>
      <c r="AA593">
        <f t="shared" si="594"/>
        <v>3</v>
      </c>
      <c r="AB593">
        <f t="shared" si="595"/>
        <v>1</v>
      </c>
      <c r="AC593" t="s">
        <v>71</v>
      </c>
      <c r="AD593" s="6">
        <f t="shared" si="596"/>
        <v>4</v>
      </c>
      <c r="AE593">
        <f t="shared" si="597"/>
        <v>1</v>
      </c>
      <c r="AF593" t="s">
        <v>95</v>
      </c>
      <c r="AG593" t="s">
        <v>56</v>
      </c>
      <c r="AH593" t="s">
        <v>56</v>
      </c>
      <c r="AI593" s="6" t="str">
        <f t="shared" si="585"/>
        <v>Catholic</v>
      </c>
      <c r="AJ593" t="s">
        <v>71</v>
      </c>
      <c r="AK593" s="6">
        <f t="shared" si="598"/>
        <v>2</v>
      </c>
      <c r="AL593" t="s">
        <v>71</v>
      </c>
      <c r="AM593" s="6">
        <f t="shared" si="598"/>
        <v>2</v>
      </c>
      <c r="AN593" s="6">
        <f t="shared" si="599"/>
        <v>0</v>
      </c>
      <c r="AO593" t="s">
        <v>96</v>
      </c>
      <c r="AP593">
        <f t="shared" si="600"/>
        <v>3</v>
      </c>
      <c r="AQ593">
        <f t="shared" si="601"/>
        <v>1</v>
      </c>
      <c r="AR593" t="s">
        <v>149</v>
      </c>
      <c r="AS593">
        <f t="shared" si="602"/>
        <v>5</v>
      </c>
      <c r="AT593">
        <f t="shared" si="603"/>
        <v>1</v>
      </c>
      <c r="AU593" t="s">
        <v>113</v>
      </c>
      <c r="AV593">
        <f t="shared" si="604"/>
        <v>3</v>
      </c>
      <c r="AW593">
        <f t="shared" si="605"/>
        <v>1</v>
      </c>
      <c r="AX593" t="s">
        <v>114</v>
      </c>
      <c r="AY593">
        <f t="shared" si="606"/>
        <v>5</v>
      </c>
      <c r="AZ593">
        <f t="shared" si="607"/>
        <v>1</v>
      </c>
      <c r="BA593" s="6">
        <f t="shared" si="608"/>
        <v>16</v>
      </c>
      <c r="BB593" s="6">
        <f t="shared" si="609"/>
        <v>4</v>
      </c>
      <c r="BC593" s="6">
        <f t="shared" si="610"/>
        <v>4</v>
      </c>
      <c r="BD593" s="9">
        <f t="shared" si="611"/>
        <v>0.5</v>
      </c>
      <c r="BE593" t="s">
        <v>64</v>
      </c>
      <c r="BF593">
        <f t="shared" si="612"/>
        <v>4</v>
      </c>
      <c r="BG593">
        <f t="shared" si="613"/>
        <v>1</v>
      </c>
      <c r="BH593" t="s">
        <v>65</v>
      </c>
      <c r="BI593">
        <f t="shared" si="614"/>
        <v>7</v>
      </c>
      <c r="BJ593">
        <f t="shared" si="615"/>
        <v>1</v>
      </c>
      <c r="BK593" t="s">
        <v>56</v>
      </c>
      <c r="BL593">
        <f t="shared" si="616"/>
        <v>0</v>
      </c>
      <c r="BM593">
        <f t="shared" si="617"/>
        <v>0</v>
      </c>
      <c r="BN593" t="s">
        <v>56</v>
      </c>
      <c r="BO593">
        <f t="shared" si="618"/>
        <v>0</v>
      </c>
      <c r="BP593">
        <f t="shared" si="619"/>
        <v>0</v>
      </c>
      <c r="BQ593" t="s">
        <v>56</v>
      </c>
      <c r="BR593">
        <f t="shared" si="620"/>
        <v>0</v>
      </c>
      <c r="BS593">
        <f t="shared" si="621"/>
        <v>0</v>
      </c>
      <c r="BT593" t="s">
        <v>74</v>
      </c>
      <c r="BU593">
        <f t="shared" si="622"/>
        <v>7</v>
      </c>
      <c r="BV593">
        <f t="shared" si="623"/>
        <v>1</v>
      </c>
      <c r="BW593" t="s">
        <v>79</v>
      </c>
      <c r="BX593">
        <f t="shared" si="624"/>
        <v>1</v>
      </c>
      <c r="BY593">
        <f t="shared" si="625"/>
        <v>1</v>
      </c>
      <c r="BZ593" t="s">
        <v>80</v>
      </c>
      <c r="CA593">
        <f t="shared" si="626"/>
        <v>1</v>
      </c>
      <c r="CB593">
        <f t="shared" si="627"/>
        <v>1</v>
      </c>
      <c r="CC593" t="s">
        <v>78</v>
      </c>
      <c r="CD593">
        <f t="shared" si="628"/>
        <v>1</v>
      </c>
      <c r="CE593">
        <f t="shared" si="629"/>
        <v>1</v>
      </c>
      <c r="CF593" t="s">
        <v>82</v>
      </c>
      <c r="CG593">
        <f t="shared" si="630"/>
        <v>1</v>
      </c>
      <c r="CH593">
        <f t="shared" si="631"/>
        <v>1</v>
      </c>
      <c r="CI593" t="s">
        <v>78</v>
      </c>
      <c r="CJ593">
        <f t="shared" si="632"/>
        <v>1</v>
      </c>
      <c r="CK593">
        <f t="shared" si="633"/>
        <v>1</v>
      </c>
      <c r="CL593" t="s">
        <v>74</v>
      </c>
      <c r="CM593">
        <f t="shared" si="634"/>
        <v>1</v>
      </c>
      <c r="CN593">
        <f t="shared" si="635"/>
        <v>1</v>
      </c>
      <c r="CO593" t="s">
        <v>83</v>
      </c>
      <c r="CP593">
        <f t="shared" si="636"/>
        <v>4</v>
      </c>
      <c r="CQ593">
        <f t="shared" si="637"/>
        <v>1</v>
      </c>
      <c r="CR593" t="s">
        <v>83</v>
      </c>
      <c r="CS593">
        <f t="shared" si="638"/>
        <v>4</v>
      </c>
      <c r="CT593">
        <f t="shared" si="639"/>
        <v>1</v>
      </c>
      <c r="CU593" t="s">
        <v>83</v>
      </c>
      <c r="CV593">
        <f t="shared" si="640"/>
        <v>4</v>
      </c>
      <c r="CW593">
        <f t="shared" si="641"/>
        <v>1</v>
      </c>
      <c r="CX593" t="s">
        <v>83</v>
      </c>
      <c r="CY593">
        <f t="shared" si="642"/>
        <v>4</v>
      </c>
      <c r="CZ593">
        <f t="shared" si="643"/>
        <v>1</v>
      </c>
      <c r="DA593" t="s">
        <v>56</v>
      </c>
      <c r="DB593">
        <f t="shared" si="644"/>
        <v>0</v>
      </c>
      <c r="DC593">
        <f t="shared" si="645"/>
        <v>0</v>
      </c>
      <c r="DD593">
        <f t="shared" si="646"/>
        <v>36</v>
      </c>
      <c r="DE593">
        <f t="shared" si="647"/>
        <v>12</v>
      </c>
      <c r="DF593" s="7">
        <f t="shared" si="648"/>
        <v>3</v>
      </c>
      <c r="DG593" s="8">
        <f t="shared" si="649"/>
        <v>0.33333333333333331</v>
      </c>
      <c r="DH593" s="1" t="s">
        <v>83</v>
      </c>
      <c r="DI593" s="1" t="s">
        <v>56</v>
      </c>
      <c r="DJ593" s="1" t="s">
        <v>64</v>
      </c>
      <c r="DK593" s="1" t="s">
        <v>93</v>
      </c>
      <c r="DL593" s="1" t="s">
        <v>93</v>
      </c>
      <c r="DM593" s="1" t="s">
        <v>56</v>
      </c>
      <c r="DN593" s="2" t="s">
        <v>93</v>
      </c>
      <c r="DO593" s="2">
        <v>4</v>
      </c>
      <c r="DP593" s="2">
        <v>4</v>
      </c>
      <c r="DQ593" s="2">
        <v>4</v>
      </c>
      <c r="DR593" s="2">
        <v>98</v>
      </c>
      <c r="DS593" s="2">
        <v>98</v>
      </c>
    </row>
    <row r="594" spans="1:123" x14ac:dyDescent="0.25">
      <c r="A594">
        <v>2018</v>
      </c>
      <c r="B594">
        <v>592</v>
      </c>
      <c r="C594" t="s">
        <v>57</v>
      </c>
      <c r="D594">
        <v>1</v>
      </c>
      <c r="E594">
        <v>51</v>
      </c>
      <c r="F594">
        <v>1967</v>
      </c>
      <c r="G594">
        <v>16</v>
      </c>
      <c r="H594">
        <f t="shared" si="586"/>
        <v>16</v>
      </c>
      <c r="I594" t="s">
        <v>58</v>
      </c>
      <c r="J594">
        <f t="shared" si="587"/>
        <v>2</v>
      </c>
      <c r="K594" t="s">
        <v>119</v>
      </c>
      <c r="L594">
        <f t="shared" si="588"/>
        <v>2</v>
      </c>
      <c r="M594" t="s">
        <v>119</v>
      </c>
      <c r="N594">
        <f t="shared" si="589"/>
        <v>3</v>
      </c>
      <c r="O594" t="s">
        <v>132</v>
      </c>
      <c r="P594">
        <f t="shared" si="590"/>
        <v>1</v>
      </c>
      <c r="Q594">
        <f t="shared" si="591"/>
        <v>1</v>
      </c>
      <c r="R594">
        <v>1</v>
      </c>
      <c r="S594" t="s">
        <v>101</v>
      </c>
      <c r="T594">
        <f t="shared" si="592"/>
        <v>1</v>
      </c>
      <c r="U594">
        <f t="shared" si="593"/>
        <v>1</v>
      </c>
      <c r="V594" t="s">
        <v>148</v>
      </c>
      <c r="W594">
        <v>10782.5</v>
      </c>
      <c r="X594">
        <v>10782.5</v>
      </c>
      <c r="Y594">
        <v>16648.75</v>
      </c>
      <c r="Z594" t="s">
        <v>109</v>
      </c>
      <c r="AA594">
        <f t="shared" si="594"/>
        <v>5</v>
      </c>
      <c r="AB594">
        <f t="shared" si="595"/>
        <v>1</v>
      </c>
      <c r="AC594" t="s">
        <v>165</v>
      </c>
      <c r="AD594" s="6">
        <f t="shared" si="596"/>
        <v>7</v>
      </c>
      <c r="AE594">
        <f t="shared" si="597"/>
        <v>1</v>
      </c>
      <c r="AF594" t="s">
        <v>75</v>
      </c>
      <c r="AG594" t="s">
        <v>190</v>
      </c>
      <c r="AH594" t="s">
        <v>56</v>
      </c>
      <c r="AI594" s="6" t="str">
        <f t="shared" si="585"/>
        <v>Southern baptist</v>
      </c>
      <c r="AJ594" t="s">
        <v>77</v>
      </c>
      <c r="AK594" s="6">
        <f t="shared" si="598"/>
        <v>3</v>
      </c>
      <c r="AL594" t="s">
        <v>77</v>
      </c>
      <c r="AM594" s="6">
        <f t="shared" si="598"/>
        <v>3</v>
      </c>
      <c r="AN594" s="6">
        <f t="shared" si="599"/>
        <v>0</v>
      </c>
      <c r="AO594" t="s">
        <v>152</v>
      </c>
      <c r="AP594">
        <f t="shared" si="600"/>
        <v>4</v>
      </c>
      <c r="AQ594">
        <f t="shared" si="601"/>
        <v>1</v>
      </c>
      <c r="AR594" t="s">
        <v>73</v>
      </c>
      <c r="AS594">
        <f t="shared" si="602"/>
        <v>7</v>
      </c>
      <c r="AT594">
        <f t="shared" si="603"/>
        <v>1</v>
      </c>
      <c r="AU594" t="s">
        <v>87</v>
      </c>
      <c r="AV594">
        <f t="shared" si="604"/>
        <v>7</v>
      </c>
      <c r="AW594">
        <f t="shared" si="605"/>
        <v>1</v>
      </c>
      <c r="AX594" t="s">
        <v>88</v>
      </c>
      <c r="AY594">
        <f t="shared" si="606"/>
        <v>7</v>
      </c>
      <c r="AZ594">
        <f t="shared" si="607"/>
        <v>1</v>
      </c>
      <c r="BA594" s="6">
        <f t="shared" si="608"/>
        <v>25</v>
      </c>
      <c r="BB594" s="6">
        <f t="shared" si="609"/>
        <v>4</v>
      </c>
      <c r="BC594" s="6">
        <f t="shared" si="610"/>
        <v>6.25</v>
      </c>
      <c r="BD594" s="9">
        <f t="shared" si="611"/>
        <v>0.875</v>
      </c>
      <c r="BE594" t="s">
        <v>65</v>
      </c>
      <c r="BF594">
        <f t="shared" si="612"/>
        <v>7</v>
      </c>
      <c r="BG594">
        <f t="shared" si="613"/>
        <v>1</v>
      </c>
      <c r="BH594" t="s">
        <v>65</v>
      </c>
      <c r="BI594">
        <f t="shared" si="614"/>
        <v>7</v>
      </c>
      <c r="BJ594">
        <f t="shared" si="615"/>
        <v>1</v>
      </c>
      <c r="BK594" t="s">
        <v>56</v>
      </c>
      <c r="BL594">
        <f t="shared" si="616"/>
        <v>0</v>
      </c>
      <c r="BM594">
        <f t="shared" si="617"/>
        <v>0</v>
      </c>
      <c r="BN594" t="s">
        <v>56</v>
      </c>
      <c r="BO594">
        <f t="shared" si="618"/>
        <v>0</v>
      </c>
      <c r="BP594">
        <f t="shared" si="619"/>
        <v>0</v>
      </c>
      <c r="BQ594" t="s">
        <v>94</v>
      </c>
      <c r="BR594">
        <f t="shared" si="620"/>
        <v>7</v>
      </c>
      <c r="BS594">
        <f t="shared" si="621"/>
        <v>1</v>
      </c>
      <c r="BT594" t="s">
        <v>74</v>
      </c>
      <c r="BU594">
        <f t="shared" si="622"/>
        <v>7</v>
      </c>
      <c r="BV594">
        <f t="shared" si="623"/>
        <v>1</v>
      </c>
      <c r="BW594" t="s">
        <v>56</v>
      </c>
      <c r="BX594">
        <f t="shared" si="624"/>
        <v>0</v>
      </c>
      <c r="BY594">
        <f t="shared" si="625"/>
        <v>0</v>
      </c>
      <c r="BZ594" t="s">
        <v>56</v>
      </c>
      <c r="CA594">
        <f t="shared" si="626"/>
        <v>0</v>
      </c>
      <c r="CB594">
        <f t="shared" si="627"/>
        <v>0</v>
      </c>
      <c r="CC594" t="s">
        <v>56</v>
      </c>
      <c r="CD594">
        <f t="shared" si="628"/>
        <v>0</v>
      </c>
      <c r="CE594">
        <f t="shared" si="629"/>
        <v>0</v>
      </c>
      <c r="CF594" t="s">
        <v>56</v>
      </c>
      <c r="CG594">
        <f t="shared" si="630"/>
        <v>0</v>
      </c>
      <c r="CH594">
        <f t="shared" si="631"/>
        <v>0</v>
      </c>
      <c r="CI594" t="s">
        <v>56</v>
      </c>
      <c r="CJ594">
        <f t="shared" si="632"/>
        <v>0</v>
      </c>
      <c r="CK594">
        <f t="shared" si="633"/>
        <v>0</v>
      </c>
      <c r="CL594" t="s">
        <v>56</v>
      </c>
      <c r="CM594">
        <f t="shared" si="634"/>
        <v>0</v>
      </c>
      <c r="CN594">
        <f t="shared" si="635"/>
        <v>0</v>
      </c>
      <c r="CO594" t="s">
        <v>56</v>
      </c>
      <c r="CP594">
        <f t="shared" si="636"/>
        <v>0</v>
      </c>
      <c r="CQ594">
        <f t="shared" si="637"/>
        <v>0</v>
      </c>
      <c r="CR594" t="s">
        <v>56</v>
      </c>
      <c r="CS594">
        <f t="shared" si="638"/>
        <v>0</v>
      </c>
      <c r="CT594">
        <f t="shared" si="639"/>
        <v>0</v>
      </c>
      <c r="CU594" t="s">
        <v>56</v>
      </c>
      <c r="CV594">
        <f t="shared" si="640"/>
        <v>0</v>
      </c>
      <c r="CW594">
        <f t="shared" si="641"/>
        <v>0</v>
      </c>
      <c r="CX594" t="s">
        <v>56</v>
      </c>
      <c r="CY594">
        <f t="shared" si="642"/>
        <v>0</v>
      </c>
      <c r="CZ594">
        <f t="shared" si="643"/>
        <v>0</v>
      </c>
      <c r="DA594" t="s">
        <v>86</v>
      </c>
      <c r="DB594">
        <f t="shared" si="644"/>
        <v>3</v>
      </c>
      <c r="DC594">
        <f t="shared" si="645"/>
        <v>1</v>
      </c>
      <c r="DD594">
        <f t="shared" si="646"/>
        <v>24</v>
      </c>
      <c r="DE594">
        <f t="shared" si="647"/>
        <v>4</v>
      </c>
      <c r="DF594" s="7">
        <f t="shared" si="648"/>
        <v>6</v>
      </c>
      <c r="DG594" s="8">
        <f t="shared" si="649"/>
        <v>0.83333333333333337</v>
      </c>
      <c r="DH594" s="1" t="s">
        <v>56</v>
      </c>
      <c r="DI594" s="1" t="s">
        <v>135</v>
      </c>
      <c r="DJ594" s="1" t="s">
        <v>65</v>
      </c>
      <c r="DK594" s="1" t="s">
        <v>78</v>
      </c>
      <c r="DL594" s="1" t="s">
        <v>127</v>
      </c>
      <c r="DM594" s="1" t="s">
        <v>56</v>
      </c>
      <c r="DN594" s="2" t="s">
        <v>98</v>
      </c>
      <c r="DO594" s="2" t="s">
        <v>56</v>
      </c>
      <c r="DP594" s="2" t="s">
        <v>56</v>
      </c>
      <c r="DQ594" s="2" t="s">
        <v>56</v>
      </c>
      <c r="DR594" s="2" t="s">
        <v>56</v>
      </c>
      <c r="DS594" s="2" t="s">
        <v>56</v>
      </c>
    </row>
    <row r="595" spans="1:123" x14ac:dyDescent="0.25">
      <c r="A595">
        <v>2018</v>
      </c>
      <c r="B595">
        <v>593</v>
      </c>
      <c r="C595" t="s">
        <v>118</v>
      </c>
      <c r="D595">
        <v>4</v>
      </c>
      <c r="E595">
        <v>63</v>
      </c>
      <c r="F595">
        <v>1955</v>
      </c>
      <c r="G595">
        <v>13</v>
      </c>
      <c r="H595">
        <f t="shared" si="586"/>
        <v>13</v>
      </c>
      <c r="I595" t="s">
        <v>90</v>
      </c>
      <c r="J595">
        <f t="shared" si="587"/>
        <v>1</v>
      </c>
      <c r="K595" t="s">
        <v>119</v>
      </c>
      <c r="L595">
        <f t="shared" si="588"/>
        <v>2</v>
      </c>
      <c r="M595" t="s">
        <v>119</v>
      </c>
      <c r="N595">
        <f t="shared" si="589"/>
        <v>3</v>
      </c>
      <c r="O595" t="s">
        <v>60</v>
      </c>
      <c r="P595">
        <f t="shared" si="590"/>
        <v>7</v>
      </c>
      <c r="Q595">
        <f t="shared" si="591"/>
        <v>1</v>
      </c>
      <c r="R595">
        <v>1</v>
      </c>
      <c r="S595" t="s">
        <v>101</v>
      </c>
      <c r="T595">
        <f t="shared" si="592"/>
        <v>1</v>
      </c>
      <c r="U595">
        <f t="shared" si="593"/>
        <v>1</v>
      </c>
      <c r="V595" t="s">
        <v>92</v>
      </c>
      <c r="W595">
        <v>30645</v>
      </c>
      <c r="X595">
        <v>24970</v>
      </c>
      <c r="Y595">
        <v>38555</v>
      </c>
      <c r="Z595" t="s">
        <v>81</v>
      </c>
      <c r="AA595">
        <f t="shared" si="594"/>
        <v>3</v>
      </c>
      <c r="AB595">
        <f t="shared" si="595"/>
        <v>1</v>
      </c>
      <c r="AC595" t="s">
        <v>126</v>
      </c>
      <c r="AD595" s="6">
        <f t="shared" si="596"/>
        <v>5</v>
      </c>
      <c r="AE595">
        <f t="shared" si="597"/>
        <v>1</v>
      </c>
      <c r="AF595" t="s">
        <v>75</v>
      </c>
      <c r="AG595" t="s">
        <v>190</v>
      </c>
      <c r="AH595" t="s">
        <v>56</v>
      </c>
      <c r="AI595" s="6" t="str">
        <f t="shared" si="585"/>
        <v>Southern baptist</v>
      </c>
      <c r="AJ595" t="s">
        <v>77</v>
      </c>
      <c r="AK595" s="6">
        <f t="shared" si="598"/>
        <v>3</v>
      </c>
      <c r="AL595" t="s">
        <v>77</v>
      </c>
      <c r="AM595" s="6">
        <f t="shared" si="598"/>
        <v>3</v>
      </c>
      <c r="AN595" s="6">
        <f t="shared" si="599"/>
        <v>0</v>
      </c>
      <c r="AO595" t="s">
        <v>110</v>
      </c>
      <c r="AP595">
        <f t="shared" si="600"/>
        <v>1</v>
      </c>
      <c r="AQ595">
        <f t="shared" si="601"/>
        <v>1</v>
      </c>
      <c r="AR595" t="s">
        <v>73</v>
      </c>
      <c r="AS595">
        <f t="shared" si="602"/>
        <v>7</v>
      </c>
      <c r="AT595">
        <f t="shared" si="603"/>
        <v>1</v>
      </c>
      <c r="AU595" t="s">
        <v>158</v>
      </c>
      <c r="AV595">
        <f t="shared" si="604"/>
        <v>1</v>
      </c>
      <c r="AW595">
        <f t="shared" si="605"/>
        <v>1</v>
      </c>
      <c r="AX595" t="s">
        <v>88</v>
      </c>
      <c r="AY595">
        <f t="shared" si="606"/>
        <v>7</v>
      </c>
      <c r="AZ595">
        <f t="shared" si="607"/>
        <v>1</v>
      </c>
      <c r="BA595" s="6">
        <f t="shared" si="608"/>
        <v>16</v>
      </c>
      <c r="BB595" s="6">
        <f t="shared" si="609"/>
        <v>4</v>
      </c>
      <c r="BC595" s="6">
        <f t="shared" si="610"/>
        <v>4</v>
      </c>
      <c r="BD595" s="9">
        <f t="shared" si="611"/>
        <v>0.5</v>
      </c>
      <c r="BE595" t="s">
        <v>56</v>
      </c>
      <c r="BF595">
        <f t="shared" si="612"/>
        <v>0</v>
      </c>
      <c r="BG595">
        <f t="shared" si="613"/>
        <v>0</v>
      </c>
      <c r="BH595" t="s">
        <v>56</v>
      </c>
      <c r="BI595">
        <f t="shared" si="614"/>
        <v>0</v>
      </c>
      <c r="BJ595">
        <f t="shared" si="615"/>
        <v>0</v>
      </c>
      <c r="BK595" t="s">
        <v>64</v>
      </c>
      <c r="BL595">
        <f t="shared" si="616"/>
        <v>4</v>
      </c>
      <c r="BM595">
        <f t="shared" si="617"/>
        <v>1</v>
      </c>
      <c r="BN595" t="s">
        <v>65</v>
      </c>
      <c r="BO595">
        <f t="shared" si="618"/>
        <v>7</v>
      </c>
      <c r="BP595">
        <f t="shared" si="619"/>
        <v>1</v>
      </c>
      <c r="BQ595" t="s">
        <v>56</v>
      </c>
      <c r="BR595">
        <f t="shared" si="620"/>
        <v>0</v>
      </c>
      <c r="BS595">
        <f t="shared" si="621"/>
        <v>0</v>
      </c>
      <c r="BT595" t="s">
        <v>74</v>
      </c>
      <c r="BU595">
        <f t="shared" si="622"/>
        <v>7</v>
      </c>
      <c r="BV595">
        <f t="shared" si="623"/>
        <v>1</v>
      </c>
      <c r="BW595" t="s">
        <v>79</v>
      </c>
      <c r="BX595">
        <f t="shared" si="624"/>
        <v>1</v>
      </c>
      <c r="BY595">
        <f t="shared" si="625"/>
        <v>1</v>
      </c>
      <c r="BZ595" t="s">
        <v>80</v>
      </c>
      <c r="CA595">
        <f t="shared" si="626"/>
        <v>1</v>
      </c>
      <c r="CB595">
        <f t="shared" si="627"/>
        <v>1</v>
      </c>
      <c r="CC595" t="s">
        <v>78</v>
      </c>
      <c r="CD595">
        <f t="shared" si="628"/>
        <v>1</v>
      </c>
      <c r="CE595">
        <f t="shared" si="629"/>
        <v>1</v>
      </c>
      <c r="CF595" t="s">
        <v>82</v>
      </c>
      <c r="CG595">
        <f t="shared" si="630"/>
        <v>1</v>
      </c>
      <c r="CH595">
        <f t="shared" si="631"/>
        <v>1</v>
      </c>
      <c r="CI595" t="s">
        <v>78</v>
      </c>
      <c r="CJ595">
        <f t="shared" si="632"/>
        <v>1</v>
      </c>
      <c r="CK595">
        <f t="shared" si="633"/>
        <v>1</v>
      </c>
      <c r="CL595" t="s">
        <v>78</v>
      </c>
      <c r="CM595">
        <f t="shared" si="634"/>
        <v>7</v>
      </c>
      <c r="CN595">
        <f t="shared" si="635"/>
        <v>1</v>
      </c>
      <c r="CO595" t="s">
        <v>112</v>
      </c>
      <c r="CP595">
        <f t="shared" si="636"/>
        <v>7</v>
      </c>
      <c r="CQ595">
        <f t="shared" si="637"/>
        <v>1</v>
      </c>
      <c r="CR595" t="s">
        <v>112</v>
      </c>
      <c r="CS595">
        <f t="shared" si="638"/>
        <v>7</v>
      </c>
      <c r="CT595">
        <f t="shared" si="639"/>
        <v>1</v>
      </c>
      <c r="CU595" t="s">
        <v>67</v>
      </c>
      <c r="CV595">
        <f t="shared" si="640"/>
        <v>5</v>
      </c>
      <c r="CW595">
        <f t="shared" si="641"/>
        <v>1</v>
      </c>
      <c r="CX595" t="s">
        <v>67</v>
      </c>
      <c r="CY595">
        <f t="shared" si="642"/>
        <v>5</v>
      </c>
      <c r="CZ595">
        <f t="shared" si="643"/>
        <v>1</v>
      </c>
      <c r="DA595" t="s">
        <v>56</v>
      </c>
      <c r="DB595">
        <f t="shared" si="644"/>
        <v>0</v>
      </c>
      <c r="DC595">
        <f t="shared" si="645"/>
        <v>0</v>
      </c>
      <c r="DD595">
        <f t="shared" si="646"/>
        <v>54</v>
      </c>
      <c r="DE595">
        <f t="shared" si="647"/>
        <v>13</v>
      </c>
      <c r="DF595" s="7">
        <f t="shared" si="648"/>
        <v>4.1538461538461542</v>
      </c>
      <c r="DG595" s="8">
        <f t="shared" si="649"/>
        <v>0.52564102564102566</v>
      </c>
      <c r="DH595" s="1" t="s">
        <v>67</v>
      </c>
      <c r="DI595" s="1" t="s">
        <v>56</v>
      </c>
      <c r="DJ595" s="1" t="s">
        <v>56</v>
      </c>
      <c r="DK595" s="1" t="s">
        <v>78</v>
      </c>
      <c r="DL595" s="1" t="s">
        <v>68</v>
      </c>
      <c r="DM595" s="1" t="s">
        <v>65</v>
      </c>
      <c r="DN595" s="2" t="s">
        <v>93</v>
      </c>
      <c r="DO595" s="2">
        <v>3</v>
      </c>
      <c r="DP595" s="2">
        <v>4</v>
      </c>
      <c r="DQ595" s="2" t="s">
        <v>189</v>
      </c>
      <c r="DR595" s="2">
        <v>6</v>
      </c>
      <c r="DS595" s="2">
        <v>6</v>
      </c>
    </row>
    <row r="596" spans="1:123" x14ac:dyDescent="0.25">
      <c r="A596">
        <v>2018</v>
      </c>
      <c r="B596">
        <v>594</v>
      </c>
      <c r="C596" t="s">
        <v>102</v>
      </c>
      <c r="D596">
        <v>3</v>
      </c>
      <c r="E596">
        <v>57</v>
      </c>
      <c r="F596">
        <v>1961</v>
      </c>
      <c r="G596">
        <v>12</v>
      </c>
      <c r="H596">
        <f t="shared" si="586"/>
        <v>12</v>
      </c>
      <c r="I596" t="s">
        <v>90</v>
      </c>
      <c r="J596">
        <f t="shared" si="587"/>
        <v>1</v>
      </c>
      <c r="K596" t="s">
        <v>119</v>
      </c>
      <c r="L596">
        <f t="shared" si="588"/>
        <v>2</v>
      </c>
      <c r="M596" t="s">
        <v>119</v>
      </c>
      <c r="N596">
        <f t="shared" si="589"/>
        <v>3</v>
      </c>
      <c r="O596" t="s">
        <v>132</v>
      </c>
      <c r="P596">
        <f t="shared" si="590"/>
        <v>1</v>
      </c>
      <c r="Q596">
        <f t="shared" si="591"/>
        <v>1</v>
      </c>
      <c r="R596">
        <v>3</v>
      </c>
      <c r="S596" t="s">
        <v>56</v>
      </c>
      <c r="T596">
        <f t="shared" si="592"/>
        <v>0</v>
      </c>
      <c r="U596">
        <f t="shared" si="593"/>
        <v>0</v>
      </c>
      <c r="V596" t="s">
        <v>92</v>
      </c>
      <c r="W596">
        <v>30645</v>
      </c>
      <c r="X596">
        <v>2043</v>
      </c>
      <c r="Y596">
        <v>3154.5</v>
      </c>
      <c r="Z596" t="s">
        <v>81</v>
      </c>
      <c r="AA596">
        <f t="shared" si="594"/>
        <v>3</v>
      </c>
      <c r="AB596">
        <f t="shared" si="595"/>
        <v>1</v>
      </c>
      <c r="AC596" t="s">
        <v>71</v>
      </c>
      <c r="AD596" s="6">
        <f t="shared" si="596"/>
        <v>4</v>
      </c>
      <c r="AE596">
        <f t="shared" si="597"/>
        <v>1</v>
      </c>
      <c r="AF596" t="s">
        <v>105</v>
      </c>
      <c r="AG596" t="s">
        <v>56</v>
      </c>
      <c r="AH596" t="s">
        <v>56</v>
      </c>
      <c r="AI596" s="6" t="str">
        <f t="shared" si="585"/>
        <v>None</v>
      </c>
      <c r="AJ596" t="s">
        <v>106</v>
      </c>
      <c r="AK596" s="6">
        <f t="shared" si="598"/>
        <v>1</v>
      </c>
      <c r="AL596" t="s">
        <v>77</v>
      </c>
      <c r="AM596" s="6">
        <f t="shared" si="598"/>
        <v>3</v>
      </c>
      <c r="AN596" s="6">
        <f t="shared" si="599"/>
        <v>-2</v>
      </c>
      <c r="AO596" t="s">
        <v>121</v>
      </c>
      <c r="AP596">
        <f t="shared" si="600"/>
        <v>7</v>
      </c>
      <c r="AQ596">
        <f t="shared" si="601"/>
        <v>1</v>
      </c>
      <c r="AR596" t="s">
        <v>107</v>
      </c>
      <c r="AS596">
        <f t="shared" si="602"/>
        <v>1</v>
      </c>
      <c r="AT596">
        <f t="shared" si="603"/>
        <v>1</v>
      </c>
      <c r="AU596" t="s">
        <v>87</v>
      </c>
      <c r="AV596">
        <f t="shared" si="604"/>
        <v>7</v>
      </c>
      <c r="AW596">
        <f t="shared" si="605"/>
        <v>1</v>
      </c>
      <c r="AX596" t="s">
        <v>88</v>
      </c>
      <c r="AY596">
        <f t="shared" si="606"/>
        <v>7</v>
      </c>
      <c r="AZ596">
        <f t="shared" si="607"/>
        <v>1</v>
      </c>
      <c r="BA596" s="6">
        <f t="shared" si="608"/>
        <v>22</v>
      </c>
      <c r="BB596" s="6">
        <f t="shared" si="609"/>
        <v>4</v>
      </c>
      <c r="BC596" s="6">
        <f t="shared" si="610"/>
        <v>5.5</v>
      </c>
      <c r="BD596" s="9">
        <f t="shared" si="611"/>
        <v>0.75</v>
      </c>
      <c r="BE596" t="s">
        <v>56</v>
      </c>
      <c r="BF596">
        <f t="shared" si="612"/>
        <v>0</v>
      </c>
      <c r="BG596">
        <f t="shared" si="613"/>
        <v>0</v>
      </c>
      <c r="BH596" t="s">
        <v>56</v>
      </c>
      <c r="BI596">
        <f t="shared" si="614"/>
        <v>0</v>
      </c>
      <c r="BJ596">
        <f t="shared" si="615"/>
        <v>0</v>
      </c>
      <c r="BK596" t="s">
        <v>64</v>
      </c>
      <c r="BL596">
        <f t="shared" si="616"/>
        <v>4</v>
      </c>
      <c r="BM596">
        <f t="shared" si="617"/>
        <v>1</v>
      </c>
      <c r="BN596" t="s">
        <v>65</v>
      </c>
      <c r="BO596">
        <f t="shared" si="618"/>
        <v>7</v>
      </c>
      <c r="BP596">
        <f t="shared" si="619"/>
        <v>1</v>
      </c>
      <c r="BQ596" t="s">
        <v>94</v>
      </c>
      <c r="BR596">
        <f t="shared" si="620"/>
        <v>7</v>
      </c>
      <c r="BS596">
        <f t="shared" si="621"/>
        <v>1</v>
      </c>
      <c r="BT596" t="s">
        <v>78</v>
      </c>
      <c r="BU596">
        <f t="shared" si="622"/>
        <v>1</v>
      </c>
      <c r="BV596">
        <f t="shared" si="623"/>
        <v>1</v>
      </c>
      <c r="BW596" t="s">
        <v>56</v>
      </c>
      <c r="BX596">
        <f t="shared" si="624"/>
        <v>0</v>
      </c>
      <c r="BY596">
        <f t="shared" si="625"/>
        <v>0</v>
      </c>
      <c r="BZ596" t="s">
        <v>56</v>
      </c>
      <c r="CA596">
        <f t="shared" si="626"/>
        <v>0</v>
      </c>
      <c r="CB596">
        <f t="shared" si="627"/>
        <v>0</v>
      </c>
      <c r="CC596" t="s">
        <v>56</v>
      </c>
      <c r="CD596">
        <f t="shared" si="628"/>
        <v>0</v>
      </c>
      <c r="CE596">
        <f t="shared" si="629"/>
        <v>0</v>
      </c>
      <c r="CF596" t="s">
        <v>56</v>
      </c>
      <c r="CG596">
        <f t="shared" si="630"/>
        <v>0</v>
      </c>
      <c r="CH596">
        <f t="shared" si="631"/>
        <v>0</v>
      </c>
      <c r="CI596" t="s">
        <v>56</v>
      </c>
      <c r="CJ596">
        <f t="shared" si="632"/>
        <v>0</v>
      </c>
      <c r="CK596">
        <f t="shared" si="633"/>
        <v>0</v>
      </c>
      <c r="CL596" t="s">
        <v>56</v>
      </c>
      <c r="CM596">
        <f t="shared" si="634"/>
        <v>0</v>
      </c>
      <c r="CN596">
        <f t="shared" si="635"/>
        <v>0</v>
      </c>
      <c r="CO596" t="s">
        <v>56</v>
      </c>
      <c r="CP596">
        <f t="shared" si="636"/>
        <v>0</v>
      </c>
      <c r="CQ596">
        <f t="shared" si="637"/>
        <v>0</v>
      </c>
      <c r="CR596" t="s">
        <v>56</v>
      </c>
      <c r="CS596">
        <f t="shared" si="638"/>
        <v>0</v>
      </c>
      <c r="CT596">
        <f t="shared" si="639"/>
        <v>0</v>
      </c>
      <c r="CU596" t="s">
        <v>56</v>
      </c>
      <c r="CV596">
        <f t="shared" si="640"/>
        <v>0</v>
      </c>
      <c r="CW596">
        <f t="shared" si="641"/>
        <v>0</v>
      </c>
      <c r="CX596" t="s">
        <v>56</v>
      </c>
      <c r="CY596">
        <f t="shared" si="642"/>
        <v>0</v>
      </c>
      <c r="CZ596">
        <f t="shared" si="643"/>
        <v>0</v>
      </c>
      <c r="DA596" t="s">
        <v>99</v>
      </c>
      <c r="DB596">
        <f t="shared" si="644"/>
        <v>7</v>
      </c>
      <c r="DC596">
        <f t="shared" si="645"/>
        <v>1</v>
      </c>
      <c r="DD596">
        <f t="shared" si="646"/>
        <v>26</v>
      </c>
      <c r="DE596">
        <f t="shared" si="647"/>
        <v>5</v>
      </c>
      <c r="DF596" s="7">
        <f t="shared" si="648"/>
        <v>5.2</v>
      </c>
      <c r="DG596" s="8">
        <f t="shared" si="649"/>
        <v>0.70000000000000007</v>
      </c>
      <c r="DH596" s="1" t="s">
        <v>56</v>
      </c>
      <c r="DI596" s="1" t="s">
        <v>230</v>
      </c>
      <c r="DJ596" s="1" t="s">
        <v>56</v>
      </c>
      <c r="DK596" s="1" t="s">
        <v>78</v>
      </c>
      <c r="DL596" s="1" t="s">
        <v>68</v>
      </c>
      <c r="DM596" s="1" t="s">
        <v>65</v>
      </c>
      <c r="DN596" s="2" t="s">
        <v>97</v>
      </c>
      <c r="DO596" s="2" t="s">
        <v>56</v>
      </c>
      <c r="DP596" s="2" t="s">
        <v>56</v>
      </c>
      <c r="DQ596" s="2" t="s">
        <v>56</v>
      </c>
      <c r="DR596" s="2" t="s">
        <v>56</v>
      </c>
      <c r="DS596" s="2" t="s">
        <v>56</v>
      </c>
    </row>
    <row r="597" spans="1:123" x14ac:dyDescent="0.25">
      <c r="A597">
        <v>2018</v>
      </c>
      <c r="B597">
        <v>595</v>
      </c>
      <c r="C597" t="s">
        <v>124</v>
      </c>
      <c r="D597">
        <v>3</v>
      </c>
      <c r="E597">
        <v>68</v>
      </c>
      <c r="F597">
        <v>1950</v>
      </c>
      <c r="G597">
        <v>16</v>
      </c>
      <c r="H597">
        <f t="shared" si="586"/>
        <v>16</v>
      </c>
      <c r="I597" t="s">
        <v>58</v>
      </c>
      <c r="J597">
        <f t="shared" si="587"/>
        <v>2</v>
      </c>
      <c r="K597" t="s">
        <v>119</v>
      </c>
      <c r="L597">
        <f t="shared" si="588"/>
        <v>2</v>
      </c>
      <c r="M597" t="s">
        <v>119</v>
      </c>
      <c r="N597">
        <f t="shared" si="589"/>
        <v>3</v>
      </c>
      <c r="O597" t="s">
        <v>132</v>
      </c>
      <c r="P597">
        <f t="shared" si="590"/>
        <v>1</v>
      </c>
      <c r="Q597">
        <f t="shared" si="591"/>
        <v>1</v>
      </c>
      <c r="R597">
        <v>1</v>
      </c>
      <c r="S597" t="s">
        <v>56</v>
      </c>
      <c r="T597">
        <f t="shared" si="592"/>
        <v>0</v>
      </c>
      <c r="U597">
        <f t="shared" si="593"/>
        <v>0</v>
      </c>
      <c r="V597" t="s">
        <v>148</v>
      </c>
      <c r="W597">
        <v>10782.5</v>
      </c>
      <c r="X597">
        <v>0</v>
      </c>
      <c r="Y597">
        <v>0</v>
      </c>
      <c r="Z597" t="s">
        <v>109</v>
      </c>
      <c r="AA597">
        <f t="shared" si="594"/>
        <v>5</v>
      </c>
      <c r="AB597">
        <f t="shared" si="595"/>
        <v>1</v>
      </c>
      <c r="AC597" t="s">
        <v>104</v>
      </c>
      <c r="AD597" s="6">
        <f t="shared" si="596"/>
        <v>3</v>
      </c>
      <c r="AE597">
        <f t="shared" si="597"/>
        <v>1</v>
      </c>
      <c r="AF597" t="s">
        <v>75</v>
      </c>
      <c r="AG597" t="s">
        <v>103</v>
      </c>
      <c r="AH597" t="s">
        <v>103</v>
      </c>
      <c r="AI597" s="6" t="str">
        <f t="shared" si="585"/>
        <v>No answer</v>
      </c>
      <c r="AJ597" t="s">
        <v>144</v>
      </c>
      <c r="AK597" s="6">
        <f t="shared" si="598"/>
        <v>0</v>
      </c>
      <c r="AL597" t="s">
        <v>144</v>
      </c>
      <c r="AM597" s="6">
        <f t="shared" si="598"/>
        <v>0</v>
      </c>
      <c r="AN597" s="6">
        <f t="shared" si="599"/>
        <v>0</v>
      </c>
      <c r="AO597" t="s">
        <v>96</v>
      </c>
      <c r="AP597">
        <f t="shared" si="600"/>
        <v>3</v>
      </c>
      <c r="AQ597">
        <f t="shared" si="601"/>
        <v>1</v>
      </c>
      <c r="AR597" t="s">
        <v>129</v>
      </c>
      <c r="AS597">
        <f t="shared" si="602"/>
        <v>3</v>
      </c>
      <c r="AT597">
        <f t="shared" si="603"/>
        <v>1</v>
      </c>
      <c r="AU597" t="s">
        <v>113</v>
      </c>
      <c r="AV597">
        <f t="shared" si="604"/>
        <v>3</v>
      </c>
      <c r="AW597">
        <f t="shared" si="605"/>
        <v>1</v>
      </c>
      <c r="AX597" t="s">
        <v>146</v>
      </c>
      <c r="AY597">
        <f t="shared" si="606"/>
        <v>3</v>
      </c>
      <c r="AZ597">
        <f t="shared" si="607"/>
        <v>1</v>
      </c>
      <c r="BA597" s="6">
        <f t="shared" si="608"/>
        <v>12</v>
      </c>
      <c r="BB597" s="6">
        <f t="shared" si="609"/>
        <v>4</v>
      </c>
      <c r="BC597" s="6">
        <f t="shared" si="610"/>
        <v>3</v>
      </c>
      <c r="BD597" s="9">
        <f t="shared" si="611"/>
        <v>0.33333333333333331</v>
      </c>
      <c r="BE597" t="s">
        <v>65</v>
      </c>
      <c r="BF597">
        <f t="shared" si="612"/>
        <v>7</v>
      </c>
      <c r="BG597">
        <f t="shared" si="613"/>
        <v>1</v>
      </c>
      <c r="BH597" t="s">
        <v>65</v>
      </c>
      <c r="BI597">
        <f t="shared" si="614"/>
        <v>7</v>
      </c>
      <c r="BJ597">
        <f t="shared" si="615"/>
        <v>1</v>
      </c>
      <c r="BK597" t="s">
        <v>56</v>
      </c>
      <c r="BL597">
        <f t="shared" si="616"/>
        <v>0</v>
      </c>
      <c r="BM597">
        <f t="shared" si="617"/>
        <v>0</v>
      </c>
      <c r="BN597" t="s">
        <v>56</v>
      </c>
      <c r="BO597">
        <f t="shared" si="618"/>
        <v>0</v>
      </c>
      <c r="BP597">
        <f t="shared" si="619"/>
        <v>0</v>
      </c>
      <c r="BQ597" t="s">
        <v>56</v>
      </c>
      <c r="BR597">
        <f t="shared" si="620"/>
        <v>0</v>
      </c>
      <c r="BS597">
        <f t="shared" si="621"/>
        <v>0</v>
      </c>
      <c r="BT597" t="s">
        <v>78</v>
      </c>
      <c r="BU597">
        <f t="shared" si="622"/>
        <v>1</v>
      </c>
      <c r="BV597">
        <f t="shared" si="623"/>
        <v>1</v>
      </c>
      <c r="BW597" t="s">
        <v>167</v>
      </c>
      <c r="BX597">
        <f t="shared" si="624"/>
        <v>7</v>
      </c>
      <c r="BY597">
        <f t="shared" si="625"/>
        <v>1</v>
      </c>
      <c r="BZ597" t="s">
        <v>139</v>
      </c>
      <c r="CA597">
        <f t="shared" si="626"/>
        <v>7</v>
      </c>
      <c r="CB597">
        <f t="shared" si="627"/>
        <v>1</v>
      </c>
      <c r="CC597" t="s">
        <v>74</v>
      </c>
      <c r="CD597">
        <f t="shared" si="628"/>
        <v>7</v>
      </c>
      <c r="CE597">
        <f t="shared" si="629"/>
        <v>1</v>
      </c>
      <c r="CF597" t="s">
        <v>82</v>
      </c>
      <c r="CG597">
        <f t="shared" si="630"/>
        <v>1</v>
      </c>
      <c r="CH597">
        <f t="shared" si="631"/>
        <v>1</v>
      </c>
      <c r="CI597" t="s">
        <v>78</v>
      </c>
      <c r="CJ597">
        <f t="shared" si="632"/>
        <v>1</v>
      </c>
      <c r="CK597">
        <f t="shared" si="633"/>
        <v>1</v>
      </c>
      <c r="CL597" t="s">
        <v>78</v>
      </c>
      <c r="CM597">
        <f t="shared" si="634"/>
        <v>7</v>
      </c>
      <c r="CN597">
        <f t="shared" si="635"/>
        <v>1</v>
      </c>
      <c r="CO597" t="s">
        <v>84</v>
      </c>
      <c r="CP597">
        <f t="shared" si="636"/>
        <v>3</v>
      </c>
      <c r="CQ597">
        <f t="shared" si="637"/>
        <v>1</v>
      </c>
      <c r="CR597" t="s">
        <v>83</v>
      </c>
      <c r="CS597">
        <f t="shared" si="638"/>
        <v>4</v>
      </c>
      <c r="CT597">
        <f t="shared" si="639"/>
        <v>1</v>
      </c>
      <c r="CU597" t="s">
        <v>83</v>
      </c>
      <c r="CV597">
        <f t="shared" si="640"/>
        <v>4</v>
      </c>
      <c r="CW597">
        <f t="shared" si="641"/>
        <v>1</v>
      </c>
      <c r="CX597" t="s">
        <v>83</v>
      </c>
      <c r="CY597">
        <f t="shared" si="642"/>
        <v>4</v>
      </c>
      <c r="CZ597">
        <f t="shared" si="643"/>
        <v>1</v>
      </c>
      <c r="DA597" t="s">
        <v>56</v>
      </c>
      <c r="DB597">
        <f t="shared" si="644"/>
        <v>0</v>
      </c>
      <c r="DC597">
        <f t="shared" si="645"/>
        <v>0</v>
      </c>
      <c r="DD597">
        <f t="shared" si="646"/>
        <v>53</v>
      </c>
      <c r="DE597">
        <f t="shared" si="647"/>
        <v>12</v>
      </c>
      <c r="DF597" s="7">
        <f t="shared" si="648"/>
        <v>4.416666666666667</v>
      </c>
      <c r="DG597" s="8">
        <f t="shared" si="649"/>
        <v>0.56944444444444453</v>
      </c>
      <c r="DH597" s="1" t="s">
        <v>83</v>
      </c>
      <c r="DI597" s="1" t="s">
        <v>56</v>
      </c>
      <c r="DJ597" s="1" t="s">
        <v>64</v>
      </c>
      <c r="DK597" s="1" t="s">
        <v>78</v>
      </c>
      <c r="DL597" s="1" t="s">
        <v>127</v>
      </c>
      <c r="DM597" s="1" t="s">
        <v>56</v>
      </c>
      <c r="DN597" s="2" t="s">
        <v>97</v>
      </c>
      <c r="DO597" s="2">
        <v>4</v>
      </c>
      <c r="DP597" s="2">
        <v>4</v>
      </c>
      <c r="DQ597" s="2">
        <v>4</v>
      </c>
      <c r="DR597" s="2">
        <v>4</v>
      </c>
      <c r="DS597" s="2">
        <v>4</v>
      </c>
    </row>
    <row r="598" spans="1:123" x14ac:dyDescent="0.25">
      <c r="A598">
        <v>2018</v>
      </c>
      <c r="B598">
        <v>596</v>
      </c>
      <c r="C598" t="s">
        <v>102</v>
      </c>
      <c r="D598">
        <v>1</v>
      </c>
      <c r="E598">
        <v>64</v>
      </c>
      <c r="F598">
        <v>1954</v>
      </c>
      <c r="G598">
        <v>14</v>
      </c>
      <c r="H598">
        <f t="shared" si="586"/>
        <v>14</v>
      </c>
      <c r="I598" t="s">
        <v>58</v>
      </c>
      <c r="J598">
        <f t="shared" si="587"/>
        <v>2</v>
      </c>
      <c r="K598" t="s">
        <v>59</v>
      </c>
      <c r="L598">
        <f t="shared" si="588"/>
        <v>3</v>
      </c>
      <c r="M598" t="s">
        <v>59</v>
      </c>
      <c r="N598">
        <f t="shared" si="589"/>
        <v>5</v>
      </c>
      <c r="O598" t="s">
        <v>132</v>
      </c>
      <c r="P598">
        <f t="shared" si="590"/>
        <v>1</v>
      </c>
      <c r="Q598">
        <f t="shared" si="591"/>
        <v>1</v>
      </c>
      <c r="R598">
        <v>2</v>
      </c>
      <c r="S598" t="s">
        <v>101</v>
      </c>
      <c r="T598">
        <f t="shared" si="592"/>
        <v>1</v>
      </c>
      <c r="U598">
        <f t="shared" si="593"/>
        <v>1</v>
      </c>
      <c r="V598" t="s">
        <v>92</v>
      </c>
      <c r="W598">
        <v>45400</v>
      </c>
      <c r="X598">
        <v>0</v>
      </c>
      <c r="Y598">
        <v>0</v>
      </c>
      <c r="Z598" t="s">
        <v>109</v>
      </c>
      <c r="AA598">
        <f t="shared" si="594"/>
        <v>5</v>
      </c>
      <c r="AB598">
        <f t="shared" si="595"/>
        <v>1</v>
      </c>
      <c r="AC598" t="s">
        <v>62</v>
      </c>
      <c r="AD598" s="6">
        <f t="shared" si="596"/>
        <v>2</v>
      </c>
      <c r="AE598">
        <f t="shared" si="597"/>
        <v>1</v>
      </c>
      <c r="AF598" t="s">
        <v>75</v>
      </c>
      <c r="AG598" t="s">
        <v>76</v>
      </c>
      <c r="AH598" t="s">
        <v>56</v>
      </c>
      <c r="AI598" s="6" t="str">
        <f t="shared" si="585"/>
        <v>Baptist-dk which</v>
      </c>
      <c r="AJ598" t="s">
        <v>77</v>
      </c>
      <c r="AK598" s="6">
        <f t="shared" si="598"/>
        <v>3</v>
      </c>
      <c r="AL598" t="s">
        <v>77</v>
      </c>
      <c r="AM598" s="6">
        <f t="shared" si="598"/>
        <v>3</v>
      </c>
      <c r="AN598" s="6">
        <f t="shared" si="599"/>
        <v>0</v>
      </c>
      <c r="AO598" t="s">
        <v>110</v>
      </c>
      <c r="AP598">
        <f t="shared" si="600"/>
        <v>1</v>
      </c>
      <c r="AQ598">
        <f t="shared" si="601"/>
        <v>1</v>
      </c>
      <c r="AR598" t="s">
        <v>129</v>
      </c>
      <c r="AS598">
        <f t="shared" si="602"/>
        <v>3</v>
      </c>
      <c r="AT598">
        <f t="shared" si="603"/>
        <v>1</v>
      </c>
      <c r="AU598" t="s">
        <v>113</v>
      </c>
      <c r="AV598">
        <f t="shared" si="604"/>
        <v>3</v>
      </c>
      <c r="AW598">
        <f t="shared" si="605"/>
        <v>1</v>
      </c>
      <c r="AX598" t="s">
        <v>114</v>
      </c>
      <c r="AY598">
        <f t="shared" si="606"/>
        <v>5</v>
      </c>
      <c r="AZ598">
        <f t="shared" si="607"/>
        <v>1</v>
      </c>
      <c r="BA598" s="6">
        <f t="shared" si="608"/>
        <v>12</v>
      </c>
      <c r="BB598" s="6">
        <f t="shared" si="609"/>
        <v>4</v>
      </c>
      <c r="BC598" s="6">
        <f t="shared" si="610"/>
        <v>3</v>
      </c>
      <c r="BD598" s="9">
        <f t="shared" si="611"/>
        <v>0.33333333333333331</v>
      </c>
      <c r="BE598" t="s">
        <v>56</v>
      </c>
      <c r="BF598">
        <f t="shared" si="612"/>
        <v>0</v>
      </c>
      <c r="BG598">
        <f t="shared" si="613"/>
        <v>0</v>
      </c>
      <c r="BH598" t="s">
        <v>56</v>
      </c>
      <c r="BI598">
        <f t="shared" si="614"/>
        <v>0</v>
      </c>
      <c r="BJ598">
        <f t="shared" si="615"/>
        <v>0</v>
      </c>
      <c r="BK598" t="s">
        <v>63</v>
      </c>
      <c r="BL598">
        <f t="shared" si="616"/>
        <v>1</v>
      </c>
      <c r="BM598">
        <f t="shared" si="617"/>
        <v>1</v>
      </c>
      <c r="BN598" t="s">
        <v>63</v>
      </c>
      <c r="BO598">
        <f t="shared" si="618"/>
        <v>1</v>
      </c>
      <c r="BP598">
        <f t="shared" si="619"/>
        <v>1</v>
      </c>
      <c r="BQ598" t="s">
        <v>56</v>
      </c>
      <c r="BR598">
        <f t="shared" si="620"/>
        <v>0</v>
      </c>
      <c r="BS598">
        <f t="shared" si="621"/>
        <v>0</v>
      </c>
      <c r="BT598" t="s">
        <v>78</v>
      </c>
      <c r="BU598">
        <f t="shared" si="622"/>
        <v>1</v>
      </c>
      <c r="BV598">
        <f t="shared" si="623"/>
        <v>1</v>
      </c>
      <c r="BW598" t="s">
        <v>117</v>
      </c>
      <c r="BX598">
        <f t="shared" si="624"/>
        <v>3</v>
      </c>
      <c r="BY598">
        <f t="shared" si="625"/>
        <v>1</v>
      </c>
      <c r="BZ598" t="s">
        <v>80</v>
      </c>
      <c r="CA598">
        <f t="shared" si="626"/>
        <v>1</v>
      </c>
      <c r="CB598">
        <f t="shared" si="627"/>
        <v>1</v>
      </c>
      <c r="CC598" t="s">
        <v>78</v>
      </c>
      <c r="CD598">
        <f t="shared" si="628"/>
        <v>1</v>
      </c>
      <c r="CE598">
        <f t="shared" si="629"/>
        <v>1</v>
      </c>
      <c r="CF598" t="s">
        <v>82</v>
      </c>
      <c r="CG598">
        <f t="shared" si="630"/>
        <v>1</v>
      </c>
      <c r="CH598">
        <f t="shared" si="631"/>
        <v>1</v>
      </c>
      <c r="CI598" t="s">
        <v>74</v>
      </c>
      <c r="CJ598">
        <f t="shared" si="632"/>
        <v>7</v>
      </c>
      <c r="CK598">
        <f t="shared" si="633"/>
        <v>1</v>
      </c>
      <c r="CL598" t="s">
        <v>78</v>
      </c>
      <c r="CM598">
        <f t="shared" si="634"/>
        <v>7</v>
      </c>
      <c r="CN598">
        <f t="shared" si="635"/>
        <v>1</v>
      </c>
      <c r="CO598" t="s">
        <v>84</v>
      </c>
      <c r="CP598">
        <f t="shared" si="636"/>
        <v>3</v>
      </c>
      <c r="CQ598">
        <f t="shared" si="637"/>
        <v>1</v>
      </c>
      <c r="CR598" t="s">
        <v>83</v>
      </c>
      <c r="CS598">
        <f t="shared" si="638"/>
        <v>4</v>
      </c>
      <c r="CT598">
        <f t="shared" si="639"/>
        <v>1</v>
      </c>
      <c r="CU598" t="s">
        <v>83</v>
      </c>
      <c r="CV598">
        <f t="shared" si="640"/>
        <v>4</v>
      </c>
      <c r="CW598">
        <f t="shared" si="641"/>
        <v>1</v>
      </c>
      <c r="CX598" t="s">
        <v>83</v>
      </c>
      <c r="CY598">
        <f t="shared" si="642"/>
        <v>4</v>
      </c>
      <c r="CZ598">
        <f t="shared" si="643"/>
        <v>1</v>
      </c>
      <c r="DA598" t="s">
        <v>56</v>
      </c>
      <c r="DB598">
        <f t="shared" si="644"/>
        <v>0</v>
      </c>
      <c r="DC598">
        <f t="shared" si="645"/>
        <v>0</v>
      </c>
      <c r="DD598">
        <f t="shared" si="646"/>
        <v>38</v>
      </c>
      <c r="DE598">
        <f t="shared" si="647"/>
        <v>13</v>
      </c>
      <c r="DF598" s="7">
        <f t="shared" si="648"/>
        <v>2.9230769230769229</v>
      </c>
      <c r="DG598" s="8">
        <f t="shared" si="649"/>
        <v>0.32051282051282048</v>
      </c>
      <c r="DH598" s="1" t="s">
        <v>112</v>
      </c>
      <c r="DI598" s="1" t="s">
        <v>56</v>
      </c>
      <c r="DJ598" s="1" t="s">
        <v>56</v>
      </c>
      <c r="DK598" s="1" t="s">
        <v>74</v>
      </c>
      <c r="DL598" s="1" t="s">
        <v>68</v>
      </c>
      <c r="DM598" s="1" t="s">
        <v>65</v>
      </c>
      <c r="DN598" s="2" t="s">
        <v>97</v>
      </c>
      <c r="DO598" s="2">
        <v>4</v>
      </c>
      <c r="DP598" s="2">
        <v>3</v>
      </c>
      <c r="DQ598" s="2">
        <v>3</v>
      </c>
      <c r="DR598" s="2">
        <v>5</v>
      </c>
      <c r="DS598" s="2">
        <v>4</v>
      </c>
    </row>
    <row r="599" spans="1:123" x14ac:dyDescent="0.25">
      <c r="A599">
        <v>2018</v>
      </c>
      <c r="B599">
        <v>597</v>
      </c>
      <c r="C599" t="s">
        <v>57</v>
      </c>
      <c r="D599">
        <v>1</v>
      </c>
      <c r="E599">
        <v>26</v>
      </c>
      <c r="F599">
        <v>1992</v>
      </c>
      <c r="G599">
        <v>12</v>
      </c>
      <c r="H599">
        <f t="shared" si="586"/>
        <v>12</v>
      </c>
      <c r="I599" t="s">
        <v>58</v>
      </c>
      <c r="J599">
        <f t="shared" si="587"/>
        <v>2</v>
      </c>
      <c r="K599" t="s">
        <v>142</v>
      </c>
      <c r="L599">
        <f t="shared" si="588"/>
        <v>1</v>
      </c>
      <c r="M599" t="s">
        <v>59</v>
      </c>
      <c r="N599">
        <f t="shared" si="589"/>
        <v>5</v>
      </c>
      <c r="O599" t="s">
        <v>132</v>
      </c>
      <c r="P599">
        <f t="shared" si="590"/>
        <v>1</v>
      </c>
      <c r="Q599">
        <f t="shared" si="591"/>
        <v>1</v>
      </c>
      <c r="R599">
        <v>4</v>
      </c>
      <c r="S599" t="s">
        <v>56</v>
      </c>
      <c r="T599">
        <f t="shared" si="592"/>
        <v>0</v>
      </c>
      <c r="U599">
        <f t="shared" si="593"/>
        <v>0</v>
      </c>
      <c r="V599" t="s">
        <v>92</v>
      </c>
      <c r="W599">
        <v>20430</v>
      </c>
      <c r="X599">
        <v>12485</v>
      </c>
      <c r="Y599">
        <v>19277.5</v>
      </c>
      <c r="Z599" t="s">
        <v>81</v>
      </c>
      <c r="AA599">
        <f t="shared" si="594"/>
        <v>3</v>
      </c>
      <c r="AB599">
        <f t="shared" si="595"/>
        <v>1</v>
      </c>
      <c r="AC599" t="s">
        <v>126</v>
      </c>
      <c r="AD599" s="6">
        <f t="shared" si="596"/>
        <v>5</v>
      </c>
      <c r="AE599">
        <f t="shared" si="597"/>
        <v>1</v>
      </c>
      <c r="AF599" t="s">
        <v>95</v>
      </c>
      <c r="AG599" t="s">
        <v>56</v>
      </c>
      <c r="AH599" t="s">
        <v>56</v>
      </c>
      <c r="AI599" s="6" t="str">
        <f t="shared" si="585"/>
        <v>Catholic</v>
      </c>
      <c r="AJ599" t="s">
        <v>71</v>
      </c>
      <c r="AK599" s="6">
        <f t="shared" si="598"/>
        <v>2</v>
      </c>
      <c r="AL599" t="s">
        <v>71</v>
      </c>
      <c r="AM599" s="6">
        <f t="shared" si="598"/>
        <v>2</v>
      </c>
      <c r="AN599" s="6">
        <f t="shared" si="599"/>
        <v>0</v>
      </c>
      <c r="AO599" t="s">
        <v>96</v>
      </c>
      <c r="AP599">
        <f t="shared" si="600"/>
        <v>3</v>
      </c>
      <c r="AQ599">
        <f t="shared" si="601"/>
        <v>1</v>
      </c>
      <c r="AR599" t="s">
        <v>129</v>
      </c>
      <c r="AS599">
        <f t="shared" si="602"/>
        <v>3</v>
      </c>
      <c r="AT599">
        <f t="shared" si="603"/>
        <v>1</v>
      </c>
      <c r="AU599" t="s">
        <v>113</v>
      </c>
      <c r="AV599">
        <f t="shared" si="604"/>
        <v>3</v>
      </c>
      <c r="AW599">
        <f t="shared" si="605"/>
        <v>1</v>
      </c>
      <c r="AX599" t="s">
        <v>146</v>
      </c>
      <c r="AY599">
        <f t="shared" si="606"/>
        <v>3</v>
      </c>
      <c r="AZ599">
        <f t="shared" si="607"/>
        <v>1</v>
      </c>
      <c r="BA599" s="6">
        <f t="shared" si="608"/>
        <v>12</v>
      </c>
      <c r="BB599" s="6">
        <f t="shared" si="609"/>
        <v>4</v>
      </c>
      <c r="BC599" s="6">
        <f t="shared" si="610"/>
        <v>3</v>
      </c>
      <c r="BD599" s="9">
        <f t="shared" si="611"/>
        <v>0.33333333333333331</v>
      </c>
      <c r="BE599" t="s">
        <v>65</v>
      </c>
      <c r="BF599">
        <f t="shared" si="612"/>
        <v>7</v>
      </c>
      <c r="BG599">
        <f t="shared" si="613"/>
        <v>1</v>
      </c>
      <c r="BH599" t="s">
        <v>64</v>
      </c>
      <c r="BI599">
        <f t="shared" si="614"/>
        <v>4</v>
      </c>
      <c r="BJ599">
        <f t="shared" si="615"/>
        <v>1</v>
      </c>
      <c r="BK599" t="s">
        <v>56</v>
      </c>
      <c r="BL599">
        <f t="shared" si="616"/>
        <v>0</v>
      </c>
      <c r="BM599">
        <f t="shared" si="617"/>
        <v>0</v>
      </c>
      <c r="BN599" t="s">
        <v>56</v>
      </c>
      <c r="BO599">
        <f t="shared" si="618"/>
        <v>0</v>
      </c>
      <c r="BP599">
        <f t="shared" si="619"/>
        <v>0</v>
      </c>
      <c r="BQ599" t="s">
        <v>66</v>
      </c>
      <c r="BR599">
        <f t="shared" si="620"/>
        <v>1</v>
      </c>
      <c r="BS599">
        <f t="shared" si="621"/>
        <v>1</v>
      </c>
      <c r="BT599" t="s">
        <v>74</v>
      </c>
      <c r="BU599">
        <f t="shared" si="622"/>
        <v>7</v>
      </c>
      <c r="BV599">
        <f t="shared" si="623"/>
        <v>1</v>
      </c>
      <c r="BW599" t="s">
        <v>167</v>
      </c>
      <c r="BX599">
        <f t="shared" si="624"/>
        <v>7</v>
      </c>
      <c r="BY599">
        <f t="shared" si="625"/>
        <v>1</v>
      </c>
      <c r="BZ599" t="s">
        <v>108</v>
      </c>
      <c r="CA599">
        <f t="shared" si="626"/>
        <v>4</v>
      </c>
      <c r="CB599">
        <f t="shared" si="627"/>
        <v>1</v>
      </c>
      <c r="CC599" t="s">
        <v>74</v>
      </c>
      <c r="CD599">
        <f t="shared" si="628"/>
        <v>7</v>
      </c>
      <c r="CE599">
        <f t="shared" si="629"/>
        <v>1</v>
      </c>
      <c r="CF599" t="s">
        <v>82</v>
      </c>
      <c r="CG599">
        <f t="shared" si="630"/>
        <v>1</v>
      </c>
      <c r="CH599">
        <f t="shared" si="631"/>
        <v>1</v>
      </c>
      <c r="CI599" t="s">
        <v>78</v>
      </c>
      <c r="CJ599">
        <f t="shared" si="632"/>
        <v>1</v>
      </c>
      <c r="CK599">
        <f t="shared" si="633"/>
        <v>1</v>
      </c>
      <c r="CL599" t="s">
        <v>78</v>
      </c>
      <c r="CM599">
        <f t="shared" si="634"/>
        <v>7</v>
      </c>
      <c r="CN599">
        <f t="shared" si="635"/>
        <v>1</v>
      </c>
      <c r="CO599" t="s">
        <v>112</v>
      </c>
      <c r="CP599">
        <f t="shared" si="636"/>
        <v>7</v>
      </c>
      <c r="CQ599">
        <f t="shared" si="637"/>
        <v>1</v>
      </c>
      <c r="CR599" t="s">
        <v>67</v>
      </c>
      <c r="CS599">
        <f t="shared" si="638"/>
        <v>5</v>
      </c>
      <c r="CT599">
        <f t="shared" si="639"/>
        <v>1</v>
      </c>
      <c r="CU599" t="s">
        <v>67</v>
      </c>
      <c r="CV599">
        <f t="shared" si="640"/>
        <v>5</v>
      </c>
      <c r="CW599">
        <f t="shared" si="641"/>
        <v>1</v>
      </c>
      <c r="CX599" t="s">
        <v>67</v>
      </c>
      <c r="CY599">
        <f t="shared" si="642"/>
        <v>5</v>
      </c>
      <c r="CZ599">
        <f t="shared" si="643"/>
        <v>1</v>
      </c>
      <c r="DA599" t="s">
        <v>99</v>
      </c>
      <c r="DB599">
        <f t="shared" si="644"/>
        <v>7</v>
      </c>
      <c r="DC599">
        <f t="shared" si="645"/>
        <v>1</v>
      </c>
      <c r="DD599">
        <f t="shared" si="646"/>
        <v>68</v>
      </c>
      <c r="DE599">
        <f t="shared" si="647"/>
        <v>14</v>
      </c>
      <c r="DF599" s="7">
        <f t="shared" si="648"/>
        <v>4.8571428571428568</v>
      </c>
      <c r="DG599" s="8">
        <f t="shared" si="649"/>
        <v>0.64285714285714279</v>
      </c>
      <c r="DH599" s="1" t="s">
        <v>112</v>
      </c>
      <c r="DI599" s="1" t="s">
        <v>85</v>
      </c>
      <c r="DJ599" s="1" t="s">
        <v>64</v>
      </c>
      <c r="DK599" s="1" t="s">
        <v>56</v>
      </c>
      <c r="DL599" s="1" t="s">
        <v>68</v>
      </c>
      <c r="DM599" s="1" t="s">
        <v>56</v>
      </c>
      <c r="DN599" s="2" t="s">
        <v>56</v>
      </c>
      <c r="DO599" s="2">
        <v>3</v>
      </c>
      <c r="DP599" s="2">
        <v>3</v>
      </c>
      <c r="DQ599" s="2">
        <v>4</v>
      </c>
      <c r="DR599" s="2">
        <v>4</v>
      </c>
      <c r="DS599" s="2">
        <v>4</v>
      </c>
    </row>
    <row r="600" spans="1:123" x14ac:dyDescent="0.25">
      <c r="A600">
        <v>2018</v>
      </c>
      <c r="B600">
        <v>598</v>
      </c>
      <c r="C600" t="s">
        <v>102</v>
      </c>
      <c r="D600">
        <v>0</v>
      </c>
      <c r="E600">
        <v>58</v>
      </c>
      <c r="F600">
        <v>1960</v>
      </c>
      <c r="G600">
        <v>16</v>
      </c>
      <c r="H600">
        <f t="shared" si="586"/>
        <v>16</v>
      </c>
      <c r="I600" t="s">
        <v>90</v>
      </c>
      <c r="J600">
        <f t="shared" si="587"/>
        <v>1</v>
      </c>
      <c r="K600" t="s">
        <v>59</v>
      </c>
      <c r="L600">
        <f t="shared" si="588"/>
        <v>3</v>
      </c>
      <c r="M600" t="s">
        <v>59</v>
      </c>
      <c r="N600">
        <f t="shared" si="589"/>
        <v>5</v>
      </c>
      <c r="O600" t="s">
        <v>125</v>
      </c>
      <c r="P600">
        <f t="shared" si="590"/>
        <v>4</v>
      </c>
      <c r="Q600">
        <f t="shared" si="591"/>
        <v>1</v>
      </c>
      <c r="R600">
        <v>2</v>
      </c>
      <c r="S600" t="s">
        <v>101</v>
      </c>
      <c r="T600">
        <f t="shared" si="592"/>
        <v>1</v>
      </c>
      <c r="U600">
        <f t="shared" si="593"/>
        <v>1</v>
      </c>
      <c r="V600" t="s">
        <v>61</v>
      </c>
      <c r="W600">
        <v>119879.4173</v>
      </c>
      <c r="X600">
        <v>72640</v>
      </c>
      <c r="Y600">
        <v>112160</v>
      </c>
      <c r="Z600" t="s">
        <v>81</v>
      </c>
      <c r="AA600">
        <f t="shared" si="594"/>
        <v>3</v>
      </c>
      <c r="AB600">
        <f t="shared" si="595"/>
        <v>1</v>
      </c>
      <c r="AC600" t="s">
        <v>62</v>
      </c>
      <c r="AD600" s="6">
        <f t="shared" si="596"/>
        <v>2</v>
      </c>
      <c r="AE600">
        <f t="shared" si="597"/>
        <v>1</v>
      </c>
      <c r="AF600" t="s">
        <v>75</v>
      </c>
      <c r="AG600" t="s">
        <v>70</v>
      </c>
      <c r="AH600" t="s">
        <v>56</v>
      </c>
      <c r="AI600" s="6" t="str">
        <f t="shared" si="585"/>
        <v>No denomination</v>
      </c>
      <c r="AJ600" t="s">
        <v>71</v>
      </c>
      <c r="AK600" s="6">
        <f t="shared" si="598"/>
        <v>2</v>
      </c>
      <c r="AL600" t="s">
        <v>77</v>
      </c>
      <c r="AM600" s="6">
        <f t="shared" si="598"/>
        <v>3</v>
      </c>
      <c r="AN600" s="6">
        <f t="shared" si="599"/>
        <v>-1</v>
      </c>
      <c r="AO600" t="s">
        <v>134</v>
      </c>
      <c r="AP600">
        <f t="shared" si="600"/>
        <v>7</v>
      </c>
      <c r="AQ600">
        <f t="shared" si="601"/>
        <v>1</v>
      </c>
      <c r="AR600" t="s">
        <v>73</v>
      </c>
      <c r="AS600">
        <f t="shared" si="602"/>
        <v>7</v>
      </c>
      <c r="AT600">
        <f t="shared" si="603"/>
        <v>1</v>
      </c>
      <c r="AU600" t="s">
        <v>87</v>
      </c>
      <c r="AV600">
        <f t="shared" si="604"/>
        <v>7</v>
      </c>
      <c r="AW600">
        <f t="shared" si="605"/>
        <v>1</v>
      </c>
      <c r="AX600" t="s">
        <v>88</v>
      </c>
      <c r="AY600">
        <f t="shared" si="606"/>
        <v>7</v>
      </c>
      <c r="AZ600">
        <f t="shared" si="607"/>
        <v>1</v>
      </c>
      <c r="BA600" s="6">
        <f t="shared" si="608"/>
        <v>28</v>
      </c>
      <c r="BB600" s="6">
        <f t="shared" si="609"/>
        <v>4</v>
      </c>
      <c r="BC600" s="6">
        <f t="shared" si="610"/>
        <v>7</v>
      </c>
      <c r="BD600" s="9">
        <f t="shared" si="611"/>
        <v>1</v>
      </c>
      <c r="BE600" t="s">
        <v>56</v>
      </c>
      <c r="BF600">
        <f t="shared" si="612"/>
        <v>0</v>
      </c>
      <c r="BG600">
        <f t="shared" si="613"/>
        <v>0</v>
      </c>
      <c r="BH600" t="s">
        <v>56</v>
      </c>
      <c r="BI600">
        <f t="shared" si="614"/>
        <v>0</v>
      </c>
      <c r="BJ600">
        <f t="shared" si="615"/>
        <v>0</v>
      </c>
      <c r="BK600" t="s">
        <v>63</v>
      </c>
      <c r="BL600">
        <f t="shared" si="616"/>
        <v>1</v>
      </c>
      <c r="BM600">
        <f t="shared" si="617"/>
        <v>1</v>
      </c>
      <c r="BN600" t="s">
        <v>64</v>
      </c>
      <c r="BO600">
        <f t="shared" si="618"/>
        <v>4</v>
      </c>
      <c r="BP600">
        <f t="shared" si="619"/>
        <v>1</v>
      </c>
      <c r="BQ600" t="s">
        <v>94</v>
      </c>
      <c r="BR600">
        <f t="shared" si="620"/>
        <v>7</v>
      </c>
      <c r="BS600">
        <f t="shared" si="621"/>
        <v>1</v>
      </c>
      <c r="BT600" t="s">
        <v>74</v>
      </c>
      <c r="BU600">
        <f t="shared" si="622"/>
        <v>7</v>
      </c>
      <c r="BV600">
        <f t="shared" si="623"/>
        <v>1</v>
      </c>
      <c r="BW600" t="s">
        <v>56</v>
      </c>
      <c r="BX600">
        <f t="shared" si="624"/>
        <v>0</v>
      </c>
      <c r="BY600">
        <f t="shared" si="625"/>
        <v>0</v>
      </c>
      <c r="BZ600" t="s">
        <v>56</v>
      </c>
      <c r="CA600">
        <f t="shared" si="626"/>
        <v>0</v>
      </c>
      <c r="CB600">
        <f t="shared" si="627"/>
        <v>0</v>
      </c>
      <c r="CC600" t="s">
        <v>56</v>
      </c>
      <c r="CD600">
        <f t="shared" si="628"/>
        <v>0</v>
      </c>
      <c r="CE600">
        <f t="shared" si="629"/>
        <v>0</v>
      </c>
      <c r="CF600" t="s">
        <v>56</v>
      </c>
      <c r="CG600">
        <f t="shared" si="630"/>
        <v>0</v>
      </c>
      <c r="CH600">
        <f t="shared" si="631"/>
        <v>0</v>
      </c>
      <c r="CI600" t="s">
        <v>56</v>
      </c>
      <c r="CJ600">
        <f t="shared" si="632"/>
        <v>0</v>
      </c>
      <c r="CK600">
        <f t="shared" si="633"/>
        <v>0</v>
      </c>
      <c r="CL600" t="s">
        <v>56</v>
      </c>
      <c r="CM600">
        <f t="shared" si="634"/>
        <v>0</v>
      </c>
      <c r="CN600">
        <f t="shared" si="635"/>
        <v>0</v>
      </c>
      <c r="CO600" t="s">
        <v>56</v>
      </c>
      <c r="CP600">
        <f t="shared" si="636"/>
        <v>0</v>
      </c>
      <c r="CQ600">
        <f t="shared" si="637"/>
        <v>0</v>
      </c>
      <c r="CR600" t="s">
        <v>56</v>
      </c>
      <c r="CS600">
        <f t="shared" si="638"/>
        <v>0</v>
      </c>
      <c r="CT600">
        <f t="shared" si="639"/>
        <v>0</v>
      </c>
      <c r="CU600" t="s">
        <v>56</v>
      </c>
      <c r="CV600">
        <f t="shared" si="640"/>
        <v>0</v>
      </c>
      <c r="CW600">
        <f t="shared" si="641"/>
        <v>0</v>
      </c>
      <c r="CX600" t="s">
        <v>56</v>
      </c>
      <c r="CY600">
        <f t="shared" si="642"/>
        <v>0</v>
      </c>
      <c r="CZ600">
        <f t="shared" si="643"/>
        <v>0</v>
      </c>
      <c r="DA600" t="s">
        <v>99</v>
      </c>
      <c r="DB600">
        <f t="shared" si="644"/>
        <v>7</v>
      </c>
      <c r="DC600">
        <f t="shared" si="645"/>
        <v>1</v>
      </c>
      <c r="DD600">
        <f t="shared" si="646"/>
        <v>26</v>
      </c>
      <c r="DE600">
        <f t="shared" si="647"/>
        <v>5</v>
      </c>
      <c r="DF600" s="7">
        <f t="shared" si="648"/>
        <v>5.2</v>
      </c>
      <c r="DG600" s="8">
        <f t="shared" si="649"/>
        <v>0.70000000000000007</v>
      </c>
      <c r="DH600" s="1" t="s">
        <v>56</v>
      </c>
      <c r="DI600" s="1" t="s">
        <v>56</v>
      </c>
      <c r="DJ600" s="1" t="s">
        <v>56</v>
      </c>
      <c r="DK600" s="1" t="s">
        <v>74</v>
      </c>
      <c r="DL600" s="1" t="s">
        <v>68</v>
      </c>
      <c r="DM600" s="1" t="s">
        <v>65</v>
      </c>
      <c r="DN600" s="2" t="s">
        <v>97</v>
      </c>
      <c r="DO600" s="2" t="s">
        <v>56</v>
      </c>
      <c r="DP600" s="2" t="s">
        <v>56</v>
      </c>
      <c r="DQ600" s="2" t="s">
        <v>56</v>
      </c>
      <c r="DR600" s="2" t="s">
        <v>56</v>
      </c>
      <c r="DS600" s="2" t="s">
        <v>56</v>
      </c>
    </row>
    <row r="601" spans="1:123" x14ac:dyDescent="0.25">
      <c r="A601">
        <v>2018</v>
      </c>
      <c r="B601">
        <v>599</v>
      </c>
      <c r="C601" t="s">
        <v>102</v>
      </c>
      <c r="D601">
        <v>1</v>
      </c>
      <c r="E601">
        <v>53</v>
      </c>
      <c r="F601">
        <v>1965</v>
      </c>
      <c r="G601">
        <v>19</v>
      </c>
      <c r="H601">
        <f t="shared" si="586"/>
        <v>19</v>
      </c>
      <c r="I601" t="s">
        <v>90</v>
      </c>
      <c r="J601">
        <f t="shared" si="587"/>
        <v>1</v>
      </c>
      <c r="K601" t="s">
        <v>119</v>
      </c>
      <c r="L601">
        <f t="shared" si="588"/>
        <v>2</v>
      </c>
      <c r="M601" t="s">
        <v>59</v>
      </c>
      <c r="N601">
        <f t="shared" si="589"/>
        <v>5</v>
      </c>
      <c r="O601" t="s">
        <v>132</v>
      </c>
      <c r="P601">
        <f t="shared" si="590"/>
        <v>1</v>
      </c>
      <c r="Q601">
        <f t="shared" si="591"/>
        <v>1</v>
      </c>
      <c r="R601">
        <v>1</v>
      </c>
      <c r="S601" t="s">
        <v>101</v>
      </c>
      <c r="T601">
        <f t="shared" si="592"/>
        <v>1</v>
      </c>
      <c r="U601">
        <f t="shared" si="593"/>
        <v>1</v>
      </c>
      <c r="V601" t="s">
        <v>61</v>
      </c>
      <c r="W601">
        <v>119879.4173</v>
      </c>
      <c r="X601">
        <v>63560</v>
      </c>
      <c r="Y601">
        <v>98140</v>
      </c>
      <c r="Z601" t="s">
        <v>81</v>
      </c>
      <c r="AA601">
        <f t="shared" si="594"/>
        <v>3</v>
      </c>
      <c r="AB601">
        <f t="shared" si="595"/>
        <v>1</v>
      </c>
      <c r="AC601" t="s">
        <v>126</v>
      </c>
      <c r="AD601" s="6">
        <f t="shared" si="596"/>
        <v>5</v>
      </c>
      <c r="AE601">
        <f t="shared" si="597"/>
        <v>1</v>
      </c>
      <c r="AF601" t="s">
        <v>105</v>
      </c>
      <c r="AG601" t="s">
        <v>56</v>
      </c>
      <c r="AH601" t="s">
        <v>56</v>
      </c>
      <c r="AI601" s="6" t="str">
        <f t="shared" si="585"/>
        <v>None</v>
      </c>
      <c r="AJ601" t="s">
        <v>106</v>
      </c>
      <c r="AK601" s="6">
        <f t="shared" si="598"/>
        <v>1</v>
      </c>
      <c r="AL601" t="s">
        <v>77</v>
      </c>
      <c r="AM601" s="6">
        <f t="shared" si="598"/>
        <v>3</v>
      </c>
      <c r="AN601" s="6">
        <f t="shared" si="599"/>
        <v>-2</v>
      </c>
      <c r="AO601" t="s">
        <v>121</v>
      </c>
      <c r="AP601">
        <f t="shared" si="600"/>
        <v>7</v>
      </c>
      <c r="AQ601">
        <f t="shared" si="601"/>
        <v>1</v>
      </c>
      <c r="AR601" t="s">
        <v>107</v>
      </c>
      <c r="AS601">
        <f t="shared" si="602"/>
        <v>1</v>
      </c>
      <c r="AT601">
        <f t="shared" si="603"/>
        <v>1</v>
      </c>
      <c r="AU601" t="s">
        <v>100</v>
      </c>
      <c r="AV601">
        <f t="shared" si="604"/>
        <v>5</v>
      </c>
      <c r="AW601">
        <f t="shared" si="605"/>
        <v>1</v>
      </c>
      <c r="AX601" t="s">
        <v>88</v>
      </c>
      <c r="AY601">
        <f t="shared" si="606"/>
        <v>7</v>
      </c>
      <c r="AZ601">
        <f t="shared" si="607"/>
        <v>1</v>
      </c>
      <c r="BA601" s="6">
        <f t="shared" si="608"/>
        <v>20</v>
      </c>
      <c r="BB601" s="6">
        <f t="shared" si="609"/>
        <v>4</v>
      </c>
      <c r="BC601" s="6">
        <f t="shared" si="610"/>
        <v>5</v>
      </c>
      <c r="BD601" s="9">
        <f t="shared" si="611"/>
        <v>0.66666666666666663</v>
      </c>
      <c r="BE601" t="s">
        <v>64</v>
      </c>
      <c r="BF601">
        <f t="shared" si="612"/>
        <v>4</v>
      </c>
      <c r="BG601">
        <f t="shared" si="613"/>
        <v>1</v>
      </c>
      <c r="BH601" t="s">
        <v>64</v>
      </c>
      <c r="BI601">
        <f t="shared" si="614"/>
        <v>4</v>
      </c>
      <c r="BJ601">
        <f t="shared" si="615"/>
        <v>1</v>
      </c>
      <c r="BK601" t="s">
        <v>56</v>
      </c>
      <c r="BL601">
        <f t="shared" si="616"/>
        <v>0</v>
      </c>
      <c r="BM601">
        <f t="shared" si="617"/>
        <v>0</v>
      </c>
      <c r="BN601" t="s">
        <v>56</v>
      </c>
      <c r="BO601">
        <f t="shared" si="618"/>
        <v>0</v>
      </c>
      <c r="BP601">
        <f t="shared" si="619"/>
        <v>0</v>
      </c>
      <c r="BQ601" t="s">
        <v>56</v>
      </c>
      <c r="BR601">
        <f t="shared" si="620"/>
        <v>0</v>
      </c>
      <c r="BS601">
        <f t="shared" si="621"/>
        <v>0</v>
      </c>
      <c r="BT601" t="s">
        <v>74</v>
      </c>
      <c r="BU601">
        <f t="shared" si="622"/>
        <v>7</v>
      </c>
      <c r="BV601">
        <f t="shared" si="623"/>
        <v>1</v>
      </c>
      <c r="BW601" t="s">
        <v>130</v>
      </c>
      <c r="BX601">
        <f t="shared" si="624"/>
        <v>5</v>
      </c>
      <c r="BY601">
        <f t="shared" si="625"/>
        <v>1</v>
      </c>
      <c r="BZ601" t="s">
        <v>139</v>
      </c>
      <c r="CA601">
        <f t="shared" si="626"/>
        <v>7</v>
      </c>
      <c r="CB601">
        <f t="shared" si="627"/>
        <v>1</v>
      </c>
      <c r="CC601" t="s">
        <v>74</v>
      </c>
      <c r="CD601">
        <f t="shared" si="628"/>
        <v>7</v>
      </c>
      <c r="CE601">
        <f t="shared" si="629"/>
        <v>1</v>
      </c>
      <c r="CF601" t="s">
        <v>82</v>
      </c>
      <c r="CG601">
        <f t="shared" si="630"/>
        <v>1</v>
      </c>
      <c r="CH601">
        <f t="shared" si="631"/>
        <v>1</v>
      </c>
      <c r="CI601" t="s">
        <v>78</v>
      </c>
      <c r="CJ601">
        <f t="shared" si="632"/>
        <v>1</v>
      </c>
      <c r="CK601">
        <f t="shared" si="633"/>
        <v>1</v>
      </c>
      <c r="CL601" t="s">
        <v>78</v>
      </c>
      <c r="CM601">
        <f t="shared" si="634"/>
        <v>7</v>
      </c>
      <c r="CN601">
        <f t="shared" si="635"/>
        <v>1</v>
      </c>
      <c r="CO601" t="s">
        <v>112</v>
      </c>
      <c r="CP601">
        <f t="shared" si="636"/>
        <v>7</v>
      </c>
      <c r="CQ601">
        <f t="shared" si="637"/>
        <v>1</v>
      </c>
      <c r="CR601" t="s">
        <v>112</v>
      </c>
      <c r="CS601">
        <f t="shared" si="638"/>
        <v>7</v>
      </c>
      <c r="CT601">
        <f t="shared" si="639"/>
        <v>1</v>
      </c>
      <c r="CU601" t="s">
        <v>83</v>
      </c>
      <c r="CV601">
        <f t="shared" si="640"/>
        <v>4</v>
      </c>
      <c r="CW601">
        <f t="shared" si="641"/>
        <v>1</v>
      </c>
      <c r="CX601" t="s">
        <v>83</v>
      </c>
      <c r="CY601">
        <f t="shared" si="642"/>
        <v>4</v>
      </c>
      <c r="CZ601">
        <f t="shared" si="643"/>
        <v>1</v>
      </c>
      <c r="DA601" t="s">
        <v>56</v>
      </c>
      <c r="DB601">
        <f t="shared" si="644"/>
        <v>0</v>
      </c>
      <c r="DC601">
        <f t="shared" si="645"/>
        <v>0</v>
      </c>
      <c r="DD601">
        <f t="shared" si="646"/>
        <v>61</v>
      </c>
      <c r="DE601">
        <f t="shared" si="647"/>
        <v>12</v>
      </c>
      <c r="DF601" s="7">
        <f t="shared" si="648"/>
        <v>5.083333333333333</v>
      </c>
      <c r="DG601" s="8">
        <f t="shared" si="649"/>
        <v>0.68055555555555547</v>
      </c>
      <c r="DH601" s="1" t="s">
        <v>83</v>
      </c>
      <c r="DI601" s="1" t="s">
        <v>56</v>
      </c>
      <c r="DJ601" s="1" t="s">
        <v>64</v>
      </c>
      <c r="DK601" s="1" t="s">
        <v>74</v>
      </c>
      <c r="DL601" s="1" t="s">
        <v>127</v>
      </c>
      <c r="DM601" s="1" t="s">
        <v>56</v>
      </c>
      <c r="DN601" s="2" t="s">
        <v>97</v>
      </c>
      <c r="DO601" s="2">
        <v>4</v>
      </c>
      <c r="DP601" s="2">
        <v>5</v>
      </c>
      <c r="DQ601" s="2">
        <v>3</v>
      </c>
      <c r="DR601" s="2" t="s">
        <v>111</v>
      </c>
      <c r="DS601" s="2" t="s">
        <v>111</v>
      </c>
    </row>
    <row r="602" spans="1:123" x14ac:dyDescent="0.25">
      <c r="A602">
        <v>2018</v>
      </c>
      <c r="B602">
        <v>600</v>
      </c>
      <c r="C602" t="s">
        <v>57</v>
      </c>
      <c r="D602">
        <v>0</v>
      </c>
      <c r="E602">
        <v>28</v>
      </c>
      <c r="F602">
        <v>1990</v>
      </c>
      <c r="G602">
        <v>12</v>
      </c>
      <c r="H602">
        <f t="shared" si="586"/>
        <v>12</v>
      </c>
      <c r="I602" t="s">
        <v>58</v>
      </c>
      <c r="J602">
        <f t="shared" si="587"/>
        <v>2</v>
      </c>
      <c r="K602" t="s">
        <v>142</v>
      </c>
      <c r="L602">
        <f t="shared" si="588"/>
        <v>1</v>
      </c>
      <c r="M602" t="s">
        <v>59</v>
      </c>
      <c r="N602">
        <f t="shared" si="589"/>
        <v>5</v>
      </c>
      <c r="O602" t="s">
        <v>60</v>
      </c>
      <c r="P602">
        <f t="shared" si="590"/>
        <v>7</v>
      </c>
      <c r="Q602">
        <f t="shared" si="591"/>
        <v>1</v>
      </c>
      <c r="R602">
        <v>2</v>
      </c>
      <c r="S602" t="s">
        <v>101</v>
      </c>
      <c r="T602">
        <f t="shared" si="592"/>
        <v>1</v>
      </c>
      <c r="U602">
        <f t="shared" si="593"/>
        <v>1</v>
      </c>
      <c r="V602" t="s">
        <v>133</v>
      </c>
      <c r="W602">
        <v>7377.5</v>
      </c>
      <c r="X602">
        <v>2497</v>
      </c>
      <c r="Y602">
        <v>3855.5</v>
      </c>
      <c r="Z602" t="s">
        <v>81</v>
      </c>
      <c r="AA602">
        <f t="shared" si="594"/>
        <v>3</v>
      </c>
      <c r="AB602">
        <f t="shared" si="595"/>
        <v>1</v>
      </c>
      <c r="AC602" t="s">
        <v>104</v>
      </c>
      <c r="AD602" s="6">
        <f t="shared" si="596"/>
        <v>3</v>
      </c>
      <c r="AE602">
        <f t="shared" si="597"/>
        <v>1</v>
      </c>
      <c r="AF602" t="s">
        <v>105</v>
      </c>
      <c r="AG602" t="s">
        <v>56</v>
      </c>
      <c r="AH602" t="s">
        <v>56</v>
      </c>
      <c r="AI602" s="6" t="str">
        <f t="shared" si="585"/>
        <v>None</v>
      </c>
      <c r="AJ602" t="s">
        <v>106</v>
      </c>
      <c r="AK602" s="6">
        <f t="shared" si="598"/>
        <v>1</v>
      </c>
      <c r="AL602" t="s">
        <v>71</v>
      </c>
      <c r="AM602" s="6">
        <f t="shared" si="598"/>
        <v>2</v>
      </c>
      <c r="AN602" s="6">
        <f t="shared" si="599"/>
        <v>-1</v>
      </c>
      <c r="AO602" t="s">
        <v>128</v>
      </c>
      <c r="AP602">
        <f t="shared" si="600"/>
        <v>5</v>
      </c>
      <c r="AQ602">
        <f t="shared" si="601"/>
        <v>1</v>
      </c>
      <c r="AR602" t="s">
        <v>107</v>
      </c>
      <c r="AS602">
        <f t="shared" si="602"/>
        <v>1</v>
      </c>
      <c r="AT602">
        <f t="shared" si="603"/>
        <v>1</v>
      </c>
      <c r="AU602" t="s">
        <v>100</v>
      </c>
      <c r="AV602">
        <f t="shared" si="604"/>
        <v>5</v>
      </c>
      <c r="AW602">
        <f t="shared" si="605"/>
        <v>1</v>
      </c>
      <c r="AX602" t="s">
        <v>146</v>
      </c>
      <c r="AY602">
        <f t="shared" si="606"/>
        <v>3</v>
      </c>
      <c r="AZ602">
        <f t="shared" si="607"/>
        <v>1</v>
      </c>
      <c r="BA602" s="6">
        <f t="shared" si="608"/>
        <v>14</v>
      </c>
      <c r="BB602" s="6">
        <f t="shared" si="609"/>
        <v>4</v>
      </c>
      <c r="BC602" s="6">
        <f t="shared" si="610"/>
        <v>3.5</v>
      </c>
      <c r="BD602" s="9">
        <f t="shared" si="611"/>
        <v>0.41666666666666669</v>
      </c>
      <c r="BE602" t="s">
        <v>56</v>
      </c>
      <c r="BF602">
        <f t="shared" si="612"/>
        <v>0</v>
      </c>
      <c r="BG602">
        <f t="shared" si="613"/>
        <v>0</v>
      </c>
      <c r="BH602" t="s">
        <v>56</v>
      </c>
      <c r="BI602">
        <f t="shared" si="614"/>
        <v>0</v>
      </c>
      <c r="BJ602">
        <f t="shared" si="615"/>
        <v>0</v>
      </c>
      <c r="BK602" t="s">
        <v>64</v>
      </c>
      <c r="BL602">
        <f t="shared" si="616"/>
        <v>4</v>
      </c>
      <c r="BM602">
        <f t="shared" si="617"/>
        <v>1</v>
      </c>
      <c r="BN602" t="s">
        <v>93</v>
      </c>
      <c r="BO602">
        <f t="shared" si="618"/>
        <v>4</v>
      </c>
      <c r="BP602">
        <f t="shared" si="619"/>
        <v>1</v>
      </c>
      <c r="BQ602" t="s">
        <v>56</v>
      </c>
      <c r="BR602">
        <f t="shared" si="620"/>
        <v>0</v>
      </c>
      <c r="BS602">
        <f t="shared" si="621"/>
        <v>0</v>
      </c>
      <c r="BT602" t="s">
        <v>74</v>
      </c>
      <c r="BU602">
        <f t="shared" si="622"/>
        <v>7</v>
      </c>
      <c r="BV602">
        <f t="shared" si="623"/>
        <v>1</v>
      </c>
      <c r="BW602" t="s">
        <v>117</v>
      </c>
      <c r="BX602">
        <f t="shared" si="624"/>
        <v>3</v>
      </c>
      <c r="BY602">
        <f t="shared" si="625"/>
        <v>1</v>
      </c>
      <c r="BZ602" t="s">
        <v>80</v>
      </c>
      <c r="CA602">
        <f t="shared" si="626"/>
        <v>1</v>
      </c>
      <c r="CB602">
        <f t="shared" si="627"/>
        <v>1</v>
      </c>
      <c r="CC602" t="s">
        <v>78</v>
      </c>
      <c r="CD602">
        <f t="shared" si="628"/>
        <v>1</v>
      </c>
      <c r="CE602">
        <f t="shared" si="629"/>
        <v>1</v>
      </c>
      <c r="CF602" t="s">
        <v>82</v>
      </c>
      <c r="CG602">
        <f t="shared" si="630"/>
        <v>1</v>
      </c>
      <c r="CH602">
        <f t="shared" si="631"/>
        <v>1</v>
      </c>
      <c r="CI602" t="s">
        <v>78</v>
      </c>
      <c r="CJ602">
        <f t="shared" si="632"/>
        <v>1</v>
      </c>
      <c r="CK602">
        <f t="shared" si="633"/>
        <v>1</v>
      </c>
      <c r="CL602" t="s">
        <v>74</v>
      </c>
      <c r="CM602">
        <f t="shared" si="634"/>
        <v>1</v>
      </c>
      <c r="CN602">
        <f t="shared" si="635"/>
        <v>1</v>
      </c>
      <c r="CO602" t="s">
        <v>67</v>
      </c>
      <c r="CP602">
        <f t="shared" si="636"/>
        <v>5</v>
      </c>
      <c r="CQ602">
        <f t="shared" si="637"/>
        <v>1</v>
      </c>
      <c r="CR602" t="s">
        <v>112</v>
      </c>
      <c r="CS602">
        <f t="shared" si="638"/>
        <v>7</v>
      </c>
      <c r="CT602">
        <f t="shared" si="639"/>
        <v>1</v>
      </c>
      <c r="CU602" t="s">
        <v>112</v>
      </c>
      <c r="CV602">
        <f t="shared" si="640"/>
        <v>7</v>
      </c>
      <c r="CW602">
        <f t="shared" si="641"/>
        <v>1</v>
      </c>
      <c r="CX602" t="s">
        <v>112</v>
      </c>
      <c r="CY602">
        <f t="shared" si="642"/>
        <v>7</v>
      </c>
      <c r="CZ602">
        <f t="shared" si="643"/>
        <v>1</v>
      </c>
      <c r="DA602" t="s">
        <v>56</v>
      </c>
      <c r="DB602">
        <f t="shared" si="644"/>
        <v>0</v>
      </c>
      <c r="DC602">
        <f t="shared" si="645"/>
        <v>0</v>
      </c>
      <c r="DD602">
        <f t="shared" si="646"/>
        <v>49</v>
      </c>
      <c r="DE602">
        <f t="shared" si="647"/>
        <v>13</v>
      </c>
      <c r="DF602" s="7">
        <f t="shared" si="648"/>
        <v>3.7692307692307692</v>
      </c>
      <c r="DG602" s="8">
        <f t="shared" si="649"/>
        <v>0.46153846153846151</v>
      </c>
      <c r="DH602" s="1" t="s">
        <v>112</v>
      </c>
      <c r="DI602" s="1" t="s">
        <v>56</v>
      </c>
      <c r="DJ602" s="1" t="s">
        <v>56</v>
      </c>
      <c r="DK602" s="1" t="s">
        <v>78</v>
      </c>
      <c r="DL602" s="1" t="s">
        <v>127</v>
      </c>
      <c r="DM602" s="1" t="s">
        <v>64</v>
      </c>
      <c r="DN602" s="2" t="s">
        <v>97</v>
      </c>
      <c r="DO602" s="2">
        <v>4</v>
      </c>
      <c r="DP602" s="2">
        <v>4</v>
      </c>
      <c r="DQ602" s="2">
        <v>5</v>
      </c>
      <c r="DR602" s="2">
        <v>5</v>
      </c>
      <c r="DS602" s="2">
        <v>3</v>
      </c>
    </row>
    <row r="603" spans="1:123" x14ac:dyDescent="0.25">
      <c r="A603">
        <v>2018</v>
      </c>
      <c r="B603">
        <v>601</v>
      </c>
      <c r="C603" t="s">
        <v>102</v>
      </c>
      <c r="D603">
        <v>1</v>
      </c>
      <c r="E603">
        <v>30</v>
      </c>
      <c r="F603">
        <v>1988</v>
      </c>
      <c r="G603">
        <v>11</v>
      </c>
      <c r="H603">
        <f t="shared" si="586"/>
        <v>11</v>
      </c>
      <c r="I603" t="s">
        <v>90</v>
      </c>
      <c r="J603">
        <f t="shared" si="587"/>
        <v>1</v>
      </c>
      <c r="K603" t="s">
        <v>59</v>
      </c>
      <c r="L603">
        <f t="shared" si="588"/>
        <v>3</v>
      </c>
      <c r="M603" t="s">
        <v>59</v>
      </c>
      <c r="N603">
        <f t="shared" si="589"/>
        <v>5</v>
      </c>
      <c r="O603" t="s">
        <v>125</v>
      </c>
      <c r="P603">
        <f t="shared" si="590"/>
        <v>4</v>
      </c>
      <c r="Q603">
        <f t="shared" si="591"/>
        <v>1</v>
      </c>
      <c r="R603">
        <v>4</v>
      </c>
      <c r="S603" t="s">
        <v>56</v>
      </c>
      <c r="T603">
        <f t="shared" si="592"/>
        <v>0</v>
      </c>
      <c r="U603">
        <f t="shared" si="593"/>
        <v>0</v>
      </c>
      <c r="V603" t="s">
        <v>92</v>
      </c>
      <c r="W603">
        <v>12485</v>
      </c>
      <c r="X603">
        <v>0</v>
      </c>
      <c r="Y603">
        <v>0</v>
      </c>
      <c r="Z603" t="s">
        <v>140</v>
      </c>
      <c r="AA603">
        <f t="shared" si="594"/>
        <v>1</v>
      </c>
      <c r="AB603">
        <f t="shared" si="595"/>
        <v>1</v>
      </c>
      <c r="AC603" t="s">
        <v>165</v>
      </c>
      <c r="AD603" s="6">
        <f t="shared" si="596"/>
        <v>7</v>
      </c>
      <c r="AE603">
        <f t="shared" si="597"/>
        <v>1</v>
      </c>
      <c r="AF603" t="s">
        <v>105</v>
      </c>
      <c r="AG603" t="s">
        <v>56</v>
      </c>
      <c r="AH603" t="s">
        <v>56</v>
      </c>
      <c r="AI603" s="6" t="str">
        <f t="shared" si="585"/>
        <v>None</v>
      </c>
      <c r="AJ603" t="s">
        <v>106</v>
      </c>
      <c r="AK603" s="6">
        <f t="shared" si="598"/>
        <v>1</v>
      </c>
      <c r="AL603" t="s">
        <v>71</v>
      </c>
      <c r="AM603" s="6">
        <f t="shared" si="598"/>
        <v>2</v>
      </c>
      <c r="AN603" s="6">
        <f t="shared" si="599"/>
        <v>-1</v>
      </c>
      <c r="AO603" t="s">
        <v>110</v>
      </c>
      <c r="AP603">
        <f t="shared" si="600"/>
        <v>1</v>
      </c>
      <c r="AQ603">
        <f t="shared" si="601"/>
        <v>1</v>
      </c>
      <c r="AR603" t="s">
        <v>107</v>
      </c>
      <c r="AS603">
        <f t="shared" si="602"/>
        <v>1</v>
      </c>
      <c r="AT603">
        <f t="shared" si="603"/>
        <v>1</v>
      </c>
      <c r="AU603" t="s">
        <v>158</v>
      </c>
      <c r="AV603">
        <f t="shared" si="604"/>
        <v>1</v>
      </c>
      <c r="AW603">
        <f t="shared" si="605"/>
        <v>1</v>
      </c>
      <c r="AX603" t="s">
        <v>114</v>
      </c>
      <c r="AY603">
        <f t="shared" si="606"/>
        <v>5</v>
      </c>
      <c r="AZ603">
        <f t="shared" si="607"/>
        <v>1</v>
      </c>
      <c r="BA603" s="6">
        <f t="shared" si="608"/>
        <v>8</v>
      </c>
      <c r="BB603" s="6">
        <f t="shared" si="609"/>
        <v>4</v>
      </c>
      <c r="BC603" s="6">
        <f t="shared" si="610"/>
        <v>2</v>
      </c>
      <c r="BD603" s="9">
        <f t="shared" si="611"/>
        <v>0.16666666666666666</v>
      </c>
      <c r="BE603" t="s">
        <v>64</v>
      </c>
      <c r="BF603">
        <f t="shared" si="612"/>
        <v>4</v>
      </c>
      <c r="BG603">
        <f t="shared" si="613"/>
        <v>1</v>
      </c>
      <c r="BH603" t="s">
        <v>65</v>
      </c>
      <c r="BI603">
        <f t="shared" si="614"/>
        <v>7</v>
      </c>
      <c r="BJ603">
        <f t="shared" si="615"/>
        <v>1</v>
      </c>
      <c r="BK603" t="s">
        <v>56</v>
      </c>
      <c r="BL603">
        <f t="shared" si="616"/>
        <v>0</v>
      </c>
      <c r="BM603">
        <f t="shared" si="617"/>
        <v>0</v>
      </c>
      <c r="BN603" t="s">
        <v>56</v>
      </c>
      <c r="BO603">
        <f t="shared" si="618"/>
        <v>0</v>
      </c>
      <c r="BP603">
        <f t="shared" si="619"/>
        <v>0</v>
      </c>
      <c r="BQ603" t="s">
        <v>66</v>
      </c>
      <c r="BR603">
        <f t="shared" si="620"/>
        <v>1</v>
      </c>
      <c r="BS603">
        <f t="shared" si="621"/>
        <v>1</v>
      </c>
      <c r="BT603" t="s">
        <v>74</v>
      </c>
      <c r="BU603">
        <f t="shared" si="622"/>
        <v>7</v>
      </c>
      <c r="BV603">
        <f t="shared" si="623"/>
        <v>1</v>
      </c>
      <c r="BW603" t="s">
        <v>79</v>
      </c>
      <c r="BX603">
        <f t="shared" si="624"/>
        <v>1</v>
      </c>
      <c r="BY603">
        <f t="shared" si="625"/>
        <v>1</v>
      </c>
      <c r="BZ603" t="s">
        <v>139</v>
      </c>
      <c r="CA603">
        <f t="shared" si="626"/>
        <v>7</v>
      </c>
      <c r="CB603">
        <f t="shared" si="627"/>
        <v>1</v>
      </c>
      <c r="CC603" t="s">
        <v>74</v>
      </c>
      <c r="CD603">
        <f t="shared" si="628"/>
        <v>7</v>
      </c>
      <c r="CE603">
        <f t="shared" si="629"/>
        <v>1</v>
      </c>
      <c r="CF603" t="s">
        <v>82</v>
      </c>
      <c r="CG603">
        <f t="shared" si="630"/>
        <v>1</v>
      </c>
      <c r="CH603">
        <f t="shared" si="631"/>
        <v>1</v>
      </c>
      <c r="CI603" t="s">
        <v>74</v>
      </c>
      <c r="CJ603">
        <f t="shared" si="632"/>
        <v>7</v>
      </c>
      <c r="CK603">
        <f t="shared" si="633"/>
        <v>1</v>
      </c>
      <c r="CL603" t="s">
        <v>78</v>
      </c>
      <c r="CM603">
        <f t="shared" si="634"/>
        <v>7</v>
      </c>
      <c r="CN603">
        <f t="shared" si="635"/>
        <v>1</v>
      </c>
      <c r="CO603" t="s">
        <v>112</v>
      </c>
      <c r="CP603">
        <f t="shared" si="636"/>
        <v>7</v>
      </c>
      <c r="CQ603">
        <f t="shared" si="637"/>
        <v>1</v>
      </c>
      <c r="CR603" t="s">
        <v>67</v>
      </c>
      <c r="CS603">
        <f t="shared" si="638"/>
        <v>5</v>
      </c>
      <c r="CT603">
        <f t="shared" si="639"/>
        <v>1</v>
      </c>
      <c r="CU603" t="s">
        <v>67</v>
      </c>
      <c r="CV603">
        <f t="shared" si="640"/>
        <v>5</v>
      </c>
      <c r="CW603">
        <f t="shared" si="641"/>
        <v>1</v>
      </c>
      <c r="CX603" t="s">
        <v>84</v>
      </c>
      <c r="CY603">
        <f t="shared" si="642"/>
        <v>3</v>
      </c>
      <c r="CZ603">
        <f t="shared" si="643"/>
        <v>1</v>
      </c>
      <c r="DA603" t="s">
        <v>99</v>
      </c>
      <c r="DB603">
        <f t="shared" si="644"/>
        <v>7</v>
      </c>
      <c r="DC603">
        <f t="shared" si="645"/>
        <v>1</v>
      </c>
      <c r="DD603">
        <f t="shared" si="646"/>
        <v>72</v>
      </c>
      <c r="DE603">
        <f t="shared" si="647"/>
        <v>14</v>
      </c>
      <c r="DF603" s="7">
        <f t="shared" si="648"/>
        <v>5.1428571428571432</v>
      </c>
      <c r="DG603" s="8">
        <f t="shared" si="649"/>
        <v>0.69047619047619058</v>
      </c>
      <c r="DH603" s="1" t="s">
        <v>83</v>
      </c>
      <c r="DI603" s="1" t="s">
        <v>56</v>
      </c>
      <c r="DJ603" s="1" t="s">
        <v>65</v>
      </c>
      <c r="DK603" s="1" t="s">
        <v>56</v>
      </c>
      <c r="DL603" s="1" t="s">
        <v>68</v>
      </c>
      <c r="DM603" s="1" t="s">
        <v>56</v>
      </c>
      <c r="DN603" s="2" t="s">
        <v>56</v>
      </c>
      <c r="DO603" s="2">
        <v>2</v>
      </c>
      <c r="DP603" s="2">
        <v>6</v>
      </c>
      <c r="DQ603" s="2">
        <v>3</v>
      </c>
      <c r="DR603" s="2">
        <v>2</v>
      </c>
      <c r="DS603" s="2">
        <v>5</v>
      </c>
    </row>
    <row r="604" spans="1:123" x14ac:dyDescent="0.25">
      <c r="A604">
        <v>2018</v>
      </c>
      <c r="B604">
        <v>602</v>
      </c>
      <c r="C604" t="s">
        <v>102</v>
      </c>
      <c r="D604">
        <v>1</v>
      </c>
      <c r="E604">
        <v>53</v>
      </c>
      <c r="F604">
        <v>1965</v>
      </c>
      <c r="G604">
        <v>14</v>
      </c>
      <c r="H604">
        <f t="shared" si="586"/>
        <v>14</v>
      </c>
      <c r="I604" t="s">
        <v>58</v>
      </c>
      <c r="J604">
        <f t="shared" si="587"/>
        <v>2</v>
      </c>
      <c r="K604" t="s">
        <v>59</v>
      </c>
      <c r="L604">
        <f t="shared" si="588"/>
        <v>3</v>
      </c>
      <c r="M604" t="s">
        <v>59</v>
      </c>
      <c r="N604">
        <f t="shared" si="589"/>
        <v>5</v>
      </c>
      <c r="O604" t="s">
        <v>132</v>
      </c>
      <c r="P604">
        <f t="shared" si="590"/>
        <v>1</v>
      </c>
      <c r="Q604">
        <f t="shared" si="591"/>
        <v>1</v>
      </c>
      <c r="R604">
        <v>2</v>
      </c>
      <c r="S604" t="s">
        <v>101</v>
      </c>
      <c r="T604">
        <f t="shared" si="592"/>
        <v>1</v>
      </c>
      <c r="U604">
        <f t="shared" si="593"/>
        <v>1</v>
      </c>
      <c r="V604" t="s">
        <v>92</v>
      </c>
      <c r="W604">
        <v>45400</v>
      </c>
      <c r="X604">
        <v>0</v>
      </c>
      <c r="Y604">
        <v>0</v>
      </c>
      <c r="Z604" t="s">
        <v>109</v>
      </c>
      <c r="AA604">
        <f t="shared" si="594"/>
        <v>5</v>
      </c>
      <c r="AB604">
        <f t="shared" si="595"/>
        <v>1</v>
      </c>
      <c r="AC604" t="s">
        <v>62</v>
      </c>
      <c r="AD604" s="6">
        <f t="shared" si="596"/>
        <v>2</v>
      </c>
      <c r="AE604">
        <f t="shared" si="597"/>
        <v>1</v>
      </c>
      <c r="AF604" t="s">
        <v>75</v>
      </c>
      <c r="AG604" t="s">
        <v>192</v>
      </c>
      <c r="AH604" t="s">
        <v>56</v>
      </c>
      <c r="AI604" s="6" t="str">
        <f t="shared" si="585"/>
        <v>Am baptist asso</v>
      </c>
      <c r="AJ604" t="s">
        <v>77</v>
      </c>
      <c r="AK604" s="6">
        <f t="shared" si="598"/>
        <v>3</v>
      </c>
      <c r="AL604" t="s">
        <v>77</v>
      </c>
      <c r="AM604" s="6">
        <f t="shared" si="598"/>
        <v>3</v>
      </c>
      <c r="AN604" s="6">
        <f t="shared" si="599"/>
        <v>0</v>
      </c>
      <c r="AO604" t="s">
        <v>152</v>
      </c>
      <c r="AP604">
        <f t="shared" si="600"/>
        <v>4</v>
      </c>
      <c r="AQ604">
        <f t="shared" si="601"/>
        <v>1</v>
      </c>
      <c r="AR604" t="s">
        <v>73</v>
      </c>
      <c r="AS604">
        <f t="shared" si="602"/>
        <v>7</v>
      </c>
      <c r="AT604">
        <f t="shared" si="603"/>
        <v>1</v>
      </c>
      <c r="AU604" t="s">
        <v>87</v>
      </c>
      <c r="AV604">
        <f t="shared" si="604"/>
        <v>7</v>
      </c>
      <c r="AW604">
        <f t="shared" si="605"/>
        <v>1</v>
      </c>
      <c r="AX604" t="s">
        <v>114</v>
      </c>
      <c r="AY604">
        <f t="shared" si="606"/>
        <v>5</v>
      </c>
      <c r="AZ604">
        <f t="shared" si="607"/>
        <v>1</v>
      </c>
      <c r="BA604" s="6">
        <f t="shared" si="608"/>
        <v>23</v>
      </c>
      <c r="BB604" s="6">
        <f t="shared" si="609"/>
        <v>4</v>
      </c>
      <c r="BC604" s="6">
        <f t="shared" si="610"/>
        <v>5.75</v>
      </c>
      <c r="BD604" s="9">
        <f t="shared" si="611"/>
        <v>0.79166666666666663</v>
      </c>
      <c r="BE604" t="s">
        <v>64</v>
      </c>
      <c r="BF604">
        <f t="shared" si="612"/>
        <v>4</v>
      </c>
      <c r="BG604">
        <f t="shared" si="613"/>
        <v>1</v>
      </c>
      <c r="BH604" t="s">
        <v>64</v>
      </c>
      <c r="BI604">
        <f t="shared" si="614"/>
        <v>4</v>
      </c>
      <c r="BJ604">
        <f t="shared" si="615"/>
        <v>1</v>
      </c>
      <c r="BK604" t="s">
        <v>56</v>
      </c>
      <c r="BL604">
        <f t="shared" si="616"/>
        <v>0</v>
      </c>
      <c r="BM604">
        <f t="shared" si="617"/>
        <v>0</v>
      </c>
      <c r="BN604" t="s">
        <v>56</v>
      </c>
      <c r="BO604">
        <f t="shared" si="618"/>
        <v>0</v>
      </c>
      <c r="BP604">
        <f t="shared" si="619"/>
        <v>0</v>
      </c>
      <c r="BQ604" t="s">
        <v>56</v>
      </c>
      <c r="BR604">
        <f t="shared" si="620"/>
        <v>0</v>
      </c>
      <c r="BS604">
        <f t="shared" si="621"/>
        <v>0</v>
      </c>
      <c r="BT604" t="s">
        <v>74</v>
      </c>
      <c r="BU604">
        <f t="shared" si="622"/>
        <v>7</v>
      </c>
      <c r="BV604">
        <f t="shared" si="623"/>
        <v>1</v>
      </c>
      <c r="BW604" t="s">
        <v>79</v>
      </c>
      <c r="BX604">
        <f t="shared" si="624"/>
        <v>1</v>
      </c>
      <c r="BY604">
        <f t="shared" si="625"/>
        <v>1</v>
      </c>
      <c r="BZ604" t="s">
        <v>80</v>
      </c>
      <c r="CA604">
        <f t="shared" si="626"/>
        <v>1</v>
      </c>
      <c r="CB604">
        <f t="shared" si="627"/>
        <v>1</v>
      </c>
      <c r="CC604" t="s">
        <v>78</v>
      </c>
      <c r="CD604">
        <f t="shared" si="628"/>
        <v>1</v>
      </c>
      <c r="CE604">
        <f t="shared" si="629"/>
        <v>1</v>
      </c>
      <c r="CF604" t="s">
        <v>82</v>
      </c>
      <c r="CG604">
        <f t="shared" si="630"/>
        <v>1</v>
      </c>
      <c r="CH604">
        <f t="shared" si="631"/>
        <v>1</v>
      </c>
      <c r="CI604" t="s">
        <v>78</v>
      </c>
      <c r="CJ604">
        <f t="shared" si="632"/>
        <v>1</v>
      </c>
      <c r="CK604">
        <f t="shared" si="633"/>
        <v>1</v>
      </c>
      <c r="CL604" t="s">
        <v>74</v>
      </c>
      <c r="CM604">
        <f t="shared" si="634"/>
        <v>1</v>
      </c>
      <c r="CN604">
        <f t="shared" si="635"/>
        <v>1</v>
      </c>
      <c r="CO604" t="s">
        <v>112</v>
      </c>
      <c r="CP604">
        <f t="shared" si="636"/>
        <v>7</v>
      </c>
      <c r="CQ604">
        <f t="shared" si="637"/>
        <v>1</v>
      </c>
      <c r="CR604" t="s">
        <v>67</v>
      </c>
      <c r="CS604">
        <f t="shared" si="638"/>
        <v>5</v>
      </c>
      <c r="CT604">
        <f t="shared" si="639"/>
        <v>1</v>
      </c>
      <c r="CU604" t="s">
        <v>67</v>
      </c>
      <c r="CV604">
        <f t="shared" si="640"/>
        <v>5</v>
      </c>
      <c r="CW604">
        <f t="shared" si="641"/>
        <v>1</v>
      </c>
      <c r="CX604" t="s">
        <v>67</v>
      </c>
      <c r="CY604">
        <f t="shared" si="642"/>
        <v>5</v>
      </c>
      <c r="CZ604">
        <f t="shared" si="643"/>
        <v>1</v>
      </c>
      <c r="DA604" t="s">
        <v>56</v>
      </c>
      <c r="DB604">
        <f t="shared" si="644"/>
        <v>0</v>
      </c>
      <c r="DC604">
        <f t="shared" si="645"/>
        <v>0</v>
      </c>
      <c r="DD604">
        <f t="shared" si="646"/>
        <v>39</v>
      </c>
      <c r="DE604">
        <f t="shared" si="647"/>
        <v>12</v>
      </c>
      <c r="DF604" s="7">
        <f t="shared" si="648"/>
        <v>3.25</v>
      </c>
      <c r="DG604" s="8">
        <f t="shared" si="649"/>
        <v>0.375</v>
      </c>
      <c r="DH604" s="1" t="s">
        <v>112</v>
      </c>
      <c r="DI604" s="1" t="s">
        <v>56</v>
      </c>
      <c r="DJ604" s="1" t="s">
        <v>64</v>
      </c>
      <c r="DK604" s="1" t="s">
        <v>74</v>
      </c>
      <c r="DL604" s="1" t="s">
        <v>68</v>
      </c>
      <c r="DM604" s="1" t="s">
        <v>56</v>
      </c>
      <c r="DN604" s="2">
        <v>4</v>
      </c>
      <c r="DO604" s="2">
        <v>4</v>
      </c>
      <c r="DP604" s="2">
        <v>5</v>
      </c>
      <c r="DQ604" s="2">
        <v>5</v>
      </c>
      <c r="DR604" s="2">
        <v>6</v>
      </c>
      <c r="DS604" s="2">
        <v>4</v>
      </c>
    </row>
    <row r="605" spans="1:123" x14ac:dyDescent="0.25">
      <c r="A605">
        <v>2018</v>
      </c>
      <c r="B605">
        <v>603</v>
      </c>
      <c r="C605" t="s">
        <v>102</v>
      </c>
      <c r="D605">
        <v>3</v>
      </c>
      <c r="E605">
        <v>56</v>
      </c>
      <c r="F605">
        <v>1962</v>
      </c>
      <c r="G605">
        <v>13</v>
      </c>
      <c r="H605">
        <f t="shared" si="586"/>
        <v>13</v>
      </c>
      <c r="I605" t="s">
        <v>58</v>
      </c>
      <c r="J605">
        <f t="shared" si="587"/>
        <v>2</v>
      </c>
      <c r="K605" t="s">
        <v>59</v>
      </c>
      <c r="L605">
        <f t="shared" si="588"/>
        <v>3</v>
      </c>
      <c r="M605" t="s">
        <v>59</v>
      </c>
      <c r="N605">
        <f t="shared" si="589"/>
        <v>5</v>
      </c>
      <c r="O605" t="s">
        <v>132</v>
      </c>
      <c r="P605">
        <f t="shared" si="590"/>
        <v>1</v>
      </c>
      <c r="Q605">
        <f t="shared" si="591"/>
        <v>1</v>
      </c>
      <c r="R605">
        <v>2</v>
      </c>
      <c r="S605" t="s">
        <v>101</v>
      </c>
      <c r="T605">
        <f t="shared" si="592"/>
        <v>1</v>
      </c>
      <c r="U605">
        <f t="shared" si="593"/>
        <v>1</v>
      </c>
      <c r="V605" t="s">
        <v>92</v>
      </c>
      <c r="W605">
        <v>30645</v>
      </c>
      <c r="X605">
        <v>24970</v>
      </c>
      <c r="Y605">
        <v>38555</v>
      </c>
      <c r="Z605" t="s">
        <v>109</v>
      </c>
      <c r="AA605">
        <f t="shared" si="594"/>
        <v>5</v>
      </c>
      <c r="AB605">
        <f t="shared" si="595"/>
        <v>1</v>
      </c>
      <c r="AC605" t="s">
        <v>62</v>
      </c>
      <c r="AD605" s="6">
        <f t="shared" si="596"/>
        <v>2</v>
      </c>
      <c r="AE605">
        <f t="shared" si="597"/>
        <v>1</v>
      </c>
      <c r="AF605" t="s">
        <v>75</v>
      </c>
      <c r="AG605" t="s">
        <v>76</v>
      </c>
      <c r="AH605" t="s">
        <v>56</v>
      </c>
      <c r="AI605" s="6" t="str">
        <f t="shared" si="585"/>
        <v>Baptist-dk which</v>
      </c>
      <c r="AJ605" t="s">
        <v>77</v>
      </c>
      <c r="AK605" s="6">
        <f t="shared" si="598"/>
        <v>3</v>
      </c>
      <c r="AL605" t="s">
        <v>77</v>
      </c>
      <c r="AM605" s="6">
        <f t="shared" si="598"/>
        <v>3</v>
      </c>
      <c r="AN605" s="6">
        <f t="shared" si="599"/>
        <v>0</v>
      </c>
      <c r="AO605" t="s">
        <v>121</v>
      </c>
      <c r="AP605">
        <f t="shared" si="600"/>
        <v>7</v>
      </c>
      <c r="AQ605">
        <f t="shared" si="601"/>
        <v>1</v>
      </c>
      <c r="AR605" t="s">
        <v>73</v>
      </c>
      <c r="AS605">
        <f t="shared" si="602"/>
        <v>7</v>
      </c>
      <c r="AT605">
        <f t="shared" si="603"/>
        <v>1</v>
      </c>
      <c r="AU605" t="s">
        <v>87</v>
      </c>
      <c r="AV605">
        <f t="shared" si="604"/>
        <v>7</v>
      </c>
      <c r="AW605">
        <f t="shared" si="605"/>
        <v>1</v>
      </c>
      <c r="AX605" t="s">
        <v>88</v>
      </c>
      <c r="AY605">
        <f t="shared" si="606"/>
        <v>7</v>
      </c>
      <c r="AZ605">
        <f t="shared" si="607"/>
        <v>1</v>
      </c>
      <c r="BA605" s="6">
        <f t="shared" si="608"/>
        <v>28</v>
      </c>
      <c r="BB605" s="6">
        <f t="shared" si="609"/>
        <v>4</v>
      </c>
      <c r="BC605" s="6">
        <f t="shared" si="610"/>
        <v>7</v>
      </c>
      <c r="BD605" s="9">
        <f t="shared" si="611"/>
        <v>1</v>
      </c>
      <c r="BE605" t="s">
        <v>56</v>
      </c>
      <c r="BF605">
        <f t="shared" si="612"/>
        <v>0</v>
      </c>
      <c r="BG605">
        <f t="shared" si="613"/>
        <v>0</v>
      </c>
      <c r="BH605" t="s">
        <v>56</v>
      </c>
      <c r="BI605">
        <f t="shared" si="614"/>
        <v>0</v>
      </c>
      <c r="BJ605">
        <f t="shared" si="615"/>
        <v>0</v>
      </c>
      <c r="BK605" t="s">
        <v>64</v>
      </c>
      <c r="BL605">
        <f t="shared" si="616"/>
        <v>4</v>
      </c>
      <c r="BM605">
        <f t="shared" si="617"/>
        <v>1</v>
      </c>
      <c r="BN605" t="s">
        <v>64</v>
      </c>
      <c r="BO605">
        <f t="shared" si="618"/>
        <v>4</v>
      </c>
      <c r="BP605">
        <f t="shared" si="619"/>
        <v>1</v>
      </c>
      <c r="BQ605" t="s">
        <v>56</v>
      </c>
      <c r="BR605">
        <f t="shared" si="620"/>
        <v>0</v>
      </c>
      <c r="BS605">
        <f t="shared" si="621"/>
        <v>0</v>
      </c>
      <c r="BT605" t="s">
        <v>74</v>
      </c>
      <c r="BU605">
        <f t="shared" si="622"/>
        <v>7</v>
      </c>
      <c r="BV605">
        <f t="shared" si="623"/>
        <v>1</v>
      </c>
      <c r="BW605" t="s">
        <v>79</v>
      </c>
      <c r="BX605">
        <f t="shared" si="624"/>
        <v>1</v>
      </c>
      <c r="BY605">
        <f t="shared" si="625"/>
        <v>1</v>
      </c>
      <c r="BZ605" t="s">
        <v>80</v>
      </c>
      <c r="CA605">
        <f t="shared" si="626"/>
        <v>1</v>
      </c>
      <c r="CB605">
        <f t="shared" si="627"/>
        <v>1</v>
      </c>
      <c r="CC605" t="s">
        <v>78</v>
      </c>
      <c r="CD605">
        <f t="shared" si="628"/>
        <v>1</v>
      </c>
      <c r="CE605">
        <f t="shared" si="629"/>
        <v>1</v>
      </c>
      <c r="CF605" t="s">
        <v>82</v>
      </c>
      <c r="CG605">
        <f t="shared" si="630"/>
        <v>1</v>
      </c>
      <c r="CH605">
        <f t="shared" si="631"/>
        <v>1</v>
      </c>
      <c r="CI605" t="s">
        <v>78</v>
      </c>
      <c r="CJ605">
        <f t="shared" si="632"/>
        <v>1</v>
      </c>
      <c r="CK605">
        <f t="shared" si="633"/>
        <v>1</v>
      </c>
      <c r="CL605" t="s">
        <v>74</v>
      </c>
      <c r="CM605">
        <f t="shared" si="634"/>
        <v>1</v>
      </c>
      <c r="CN605">
        <f t="shared" si="635"/>
        <v>1</v>
      </c>
      <c r="CO605" t="s">
        <v>83</v>
      </c>
      <c r="CP605">
        <f t="shared" si="636"/>
        <v>4</v>
      </c>
      <c r="CQ605">
        <f t="shared" si="637"/>
        <v>1</v>
      </c>
      <c r="CR605" t="s">
        <v>83</v>
      </c>
      <c r="CS605">
        <f t="shared" si="638"/>
        <v>4</v>
      </c>
      <c r="CT605">
        <f t="shared" si="639"/>
        <v>1</v>
      </c>
      <c r="CU605" t="s">
        <v>83</v>
      </c>
      <c r="CV605">
        <f t="shared" si="640"/>
        <v>4</v>
      </c>
      <c r="CW605">
        <f t="shared" si="641"/>
        <v>1</v>
      </c>
      <c r="CX605" t="s">
        <v>83</v>
      </c>
      <c r="CY605">
        <f t="shared" si="642"/>
        <v>4</v>
      </c>
      <c r="CZ605">
        <f t="shared" si="643"/>
        <v>1</v>
      </c>
      <c r="DA605" t="s">
        <v>56</v>
      </c>
      <c r="DB605">
        <f t="shared" si="644"/>
        <v>0</v>
      </c>
      <c r="DC605">
        <f t="shared" si="645"/>
        <v>0</v>
      </c>
      <c r="DD605">
        <f t="shared" si="646"/>
        <v>37</v>
      </c>
      <c r="DE605">
        <f t="shared" si="647"/>
        <v>13</v>
      </c>
      <c r="DF605" s="7">
        <f t="shared" si="648"/>
        <v>2.8461538461538463</v>
      </c>
      <c r="DG605" s="8">
        <f t="shared" si="649"/>
        <v>0.30769230769230771</v>
      </c>
      <c r="DH605" s="1" t="s">
        <v>83</v>
      </c>
      <c r="DI605" s="1" t="s">
        <v>56</v>
      </c>
      <c r="DJ605" s="1" t="s">
        <v>56</v>
      </c>
      <c r="DK605" s="1" t="s">
        <v>74</v>
      </c>
      <c r="DL605" s="1" t="s">
        <v>64</v>
      </c>
      <c r="DM605" s="1" t="s">
        <v>65</v>
      </c>
      <c r="DN605" s="2" t="s">
        <v>123</v>
      </c>
      <c r="DO605" s="2">
        <v>4</v>
      </c>
      <c r="DP605" s="2">
        <v>4</v>
      </c>
      <c r="DQ605" s="2">
        <v>3</v>
      </c>
      <c r="DR605" s="2">
        <v>5</v>
      </c>
      <c r="DS605" s="2">
        <v>5</v>
      </c>
    </row>
    <row r="606" spans="1:123" x14ac:dyDescent="0.25">
      <c r="A606">
        <v>2018</v>
      </c>
      <c r="B606">
        <v>604</v>
      </c>
      <c r="C606" t="s">
        <v>57</v>
      </c>
      <c r="D606">
        <v>0</v>
      </c>
      <c r="E606">
        <v>20</v>
      </c>
      <c r="F606">
        <v>1998</v>
      </c>
      <c r="G606">
        <v>12</v>
      </c>
      <c r="H606">
        <f t="shared" si="586"/>
        <v>12</v>
      </c>
      <c r="I606" t="s">
        <v>58</v>
      </c>
      <c r="J606">
        <f t="shared" si="587"/>
        <v>2</v>
      </c>
      <c r="K606" t="s">
        <v>59</v>
      </c>
      <c r="L606">
        <f t="shared" si="588"/>
        <v>3</v>
      </c>
      <c r="M606" t="s">
        <v>59</v>
      </c>
      <c r="N606">
        <f t="shared" si="589"/>
        <v>5</v>
      </c>
      <c r="O606" t="s">
        <v>132</v>
      </c>
      <c r="P606">
        <f t="shared" si="590"/>
        <v>1</v>
      </c>
      <c r="Q606">
        <f t="shared" si="591"/>
        <v>1</v>
      </c>
      <c r="R606">
        <v>4</v>
      </c>
      <c r="S606" t="s">
        <v>56</v>
      </c>
      <c r="T606">
        <f t="shared" si="592"/>
        <v>0</v>
      </c>
      <c r="U606">
        <f t="shared" si="593"/>
        <v>0</v>
      </c>
      <c r="V606" t="s">
        <v>182</v>
      </c>
      <c r="W606">
        <v>4086</v>
      </c>
      <c r="X606">
        <v>227</v>
      </c>
      <c r="Y606">
        <v>350.5</v>
      </c>
      <c r="Z606" t="s">
        <v>81</v>
      </c>
      <c r="AA606">
        <f t="shared" si="594"/>
        <v>3</v>
      </c>
      <c r="AB606">
        <f t="shared" si="595"/>
        <v>1</v>
      </c>
      <c r="AC606" t="s">
        <v>71</v>
      </c>
      <c r="AD606" s="6">
        <f t="shared" si="596"/>
        <v>4</v>
      </c>
      <c r="AE606">
        <f t="shared" si="597"/>
        <v>1</v>
      </c>
      <c r="AF606" t="s">
        <v>105</v>
      </c>
      <c r="AG606" t="s">
        <v>56</v>
      </c>
      <c r="AH606" t="s">
        <v>56</v>
      </c>
      <c r="AI606" s="6" t="str">
        <f t="shared" si="585"/>
        <v>None</v>
      </c>
      <c r="AJ606" t="s">
        <v>106</v>
      </c>
      <c r="AK606" s="6">
        <f t="shared" si="598"/>
        <v>1</v>
      </c>
      <c r="AL606" t="s">
        <v>71</v>
      </c>
      <c r="AM606" s="6">
        <f t="shared" si="598"/>
        <v>2</v>
      </c>
      <c r="AN606" s="6">
        <f t="shared" si="599"/>
        <v>-1</v>
      </c>
      <c r="AO606" t="s">
        <v>72</v>
      </c>
      <c r="AP606">
        <f t="shared" si="600"/>
        <v>6</v>
      </c>
      <c r="AQ606">
        <f t="shared" si="601"/>
        <v>1</v>
      </c>
      <c r="AR606" t="s">
        <v>107</v>
      </c>
      <c r="AS606">
        <f t="shared" si="602"/>
        <v>1</v>
      </c>
      <c r="AT606">
        <f t="shared" si="603"/>
        <v>1</v>
      </c>
      <c r="AU606" t="s">
        <v>100</v>
      </c>
      <c r="AV606">
        <f t="shared" si="604"/>
        <v>5</v>
      </c>
      <c r="AW606">
        <f t="shared" si="605"/>
        <v>1</v>
      </c>
      <c r="AX606" t="s">
        <v>114</v>
      </c>
      <c r="AY606">
        <f t="shared" si="606"/>
        <v>5</v>
      </c>
      <c r="AZ606">
        <f t="shared" si="607"/>
        <v>1</v>
      </c>
      <c r="BA606" s="6">
        <f t="shared" si="608"/>
        <v>17</v>
      </c>
      <c r="BB606" s="6">
        <f t="shared" si="609"/>
        <v>4</v>
      </c>
      <c r="BC606" s="6">
        <f t="shared" si="610"/>
        <v>4.25</v>
      </c>
      <c r="BD606" s="9">
        <f t="shared" si="611"/>
        <v>0.54166666666666663</v>
      </c>
      <c r="BE606" t="s">
        <v>65</v>
      </c>
      <c r="BF606">
        <f t="shared" si="612"/>
        <v>7</v>
      </c>
      <c r="BG606">
        <f t="shared" si="613"/>
        <v>1</v>
      </c>
      <c r="BH606" t="s">
        <v>64</v>
      </c>
      <c r="BI606">
        <f t="shared" si="614"/>
        <v>4</v>
      </c>
      <c r="BJ606">
        <f t="shared" si="615"/>
        <v>1</v>
      </c>
      <c r="BK606" t="s">
        <v>56</v>
      </c>
      <c r="BL606">
        <f t="shared" si="616"/>
        <v>0</v>
      </c>
      <c r="BM606">
        <f t="shared" si="617"/>
        <v>0</v>
      </c>
      <c r="BN606" t="s">
        <v>56</v>
      </c>
      <c r="BO606">
        <f t="shared" si="618"/>
        <v>0</v>
      </c>
      <c r="BP606">
        <f t="shared" si="619"/>
        <v>0</v>
      </c>
      <c r="BQ606" t="s">
        <v>94</v>
      </c>
      <c r="BR606">
        <f t="shared" si="620"/>
        <v>7</v>
      </c>
      <c r="BS606">
        <f t="shared" si="621"/>
        <v>1</v>
      </c>
      <c r="BT606" t="s">
        <v>74</v>
      </c>
      <c r="BU606">
        <f t="shared" si="622"/>
        <v>7</v>
      </c>
      <c r="BV606">
        <f t="shared" si="623"/>
        <v>1</v>
      </c>
      <c r="BW606" t="s">
        <v>117</v>
      </c>
      <c r="BX606">
        <f t="shared" si="624"/>
        <v>3</v>
      </c>
      <c r="BY606">
        <f t="shared" si="625"/>
        <v>1</v>
      </c>
      <c r="BZ606" t="s">
        <v>80</v>
      </c>
      <c r="CA606">
        <f t="shared" si="626"/>
        <v>1</v>
      </c>
      <c r="CB606">
        <f t="shared" si="627"/>
        <v>1</v>
      </c>
      <c r="CC606" t="s">
        <v>78</v>
      </c>
      <c r="CD606">
        <f t="shared" si="628"/>
        <v>1</v>
      </c>
      <c r="CE606">
        <f t="shared" si="629"/>
        <v>1</v>
      </c>
      <c r="CF606" t="s">
        <v>82</v>
      </c>
      <c r="CG606">
        <f t="shared" si="630"/>
        <v>1</v>
      </c>
      <c r="CH606">
        <f t="shared" si="631"/>
        <v>1</v>
      </c>
      <c r="CI606" t="s">
        <v>78</v>
      </c>
      <c r="CJ606">
        <f t="shared" si="632"/>
        <v>1</v>
      </c>
      <c r="CK606">
        <f t="shared" si="633"/>
        <v>1</v>
      </c>
      <c r="CL606" t="s">
        <v>78</v>
      </c>
      <c r="CM606">
        <f t="shared" si="634"/>
        <v>7</v>
      </c>
      <c r="CN606">
        <f t="shared" si="635"/>
        <v>1</v>
      </c>
      <c r="CO606" t="s">
        <v>83</v>
      </c>
      <c r="CP606">
        <f t="shared" si="636"/>
        <v>4</v>
      </c>
      <c r="CQ606">
        <f t="shared" si="637"/>
        <v>1</v>
      </c>
      <c r="CR606" t="s">
        <v>83</v>
      </c>
      <c r="CS606">
        <f t="shared" si="638"/>
        <v>4</v>
      </c>
      <c r="CT606">
        <f t="shared" si="639"/>
        <v>1</v>
      </c>
      <c r="CU606" t="s">
        <v>83</v>
      </c>
      <c r="CV606">
        <f t="shared" si="640"/>
        <v>4</v>
      </c>
      <c r="CW606">
        <f t="shared" si="641"/>
        <v>1</v>
      </c>
      <c r="CX606" t="s">
        <v>83</v>
      </c>
      <c r="CY606">
        <f t="shared" si="642"/>
        <v>4</v>
      </c>
      <c r="CZ606">
        <f t="shared" si="643"/>
        <v>1</v>
      </c>
      <c r="DA606" t="s">
        <v>99</v>
      </c>
      <c r="DB606">
        <f t="shared" si="644"/>
        <v>7</v>
      </c>
      <c r="DC606">
        <f t="shared" si="645"/>
        <v>1</v>
      </c>
      <c r="DD606">
        <f t="shared" si="646"/>
        <v>55</v>
      </c>
      <c r="DE606">
        <f t="shared" si="647"/>
        <v>14</v>
      </c>
      <c r="DF606" s="7">
        <f t="shared" si="648"/>
        <v>3.9285714285714284</v>
      </c>
      <c r="DG606" s="8">
        <f t="shared" si="649"/>
        <v>0.48809523809523808</v>
      </c>
      <c r="DH606" s="1" t="s">
        <v>83</v>
      </c>
      <c r="DI606" s="1" t="s">
        <v>56</v>
      </c>
      <c r="DJ606" s="1" t="s">
        <v>65</v>
      </c>
      <c r="DK606" s="1" t="s">
        <v>56</v>
      </c>
      <c r="DL606" s="1" t="s">
        <v>127</v>
      </c>
      <c r="DM606" s="1" t="s">
        <v>56</v>
      </c>
      <c r="DN606" s="2" t="s">
        <v>56</v>
      </c>
      <c r="DO606" s="2">
        <v>4</v>
      </c>
      <c r="DP606" s="2">
        <v>4</v>
      </c>
      <c r="DQ606" s="2">
        <v>4</v>
      </c>
      <c r="DR606" s="2">
        <v>4</v>
      </c>
      <c r="DS606" s="2">
        <v>4</v>
      </c>
    </row>
    <row r="607" spans="1:123" x14ac:dyDescent="0.25">
      <c r="A607">
        <v>2018</v>
      </c>
      <c r="B607">
        <v>605</v>
      </c>
      <c r="C607" t="s">
        <v>57</v>
      </c>
      <c r="D607">
        <v>0</v>
      </c>
      <c r="E607">
        <v>64</v>
      </c>
      <c r="F607">
        <v>1954</v>
      </c>
      <c r="G607">
        <v>16</v>
      </c>
      <c r="H607">
        <f t="shared" si="586"/>
        <v>16</v>
      </c>
      <c r="I607" t="s">
        <v>90</v>
      </c>
      <c r="J607">
        <f t="shared" si="587"/>
        <v>1</v>
      </c>
      <c r="K607" t="s">
        <v>59</v>
      </c>
      <c r="L607">
        <f t="shared" si="588"/>
        <v>3</v>
      </c>
      <c r="M607" t="s">
        <v>59</v>
      </c>
      <c r="N607">
        <f t="shared" si="589"/>
        <v>5</v>
      </c>
      <c r="O607" t="s">
        <v>60</v>
      </c>
      <c r="P607">
        <f t="shared" si="590"/>
        <v>7</v>
      </c>
      <c r="Q607">
        <f t="shared" si="591"/>
        <v>1</v>
      </c>
      <c r="R607">
        <v>1</v>
      </c>
      <c r="S607" t="s">
        <v>56</v>
      </c>
      <c r="T607">
        <f t="shared" si="592"/>
        <v>0</v>
      </c>
      <c r="U607">
        <f t="shared" si="593"/>
        <v>0</v>
      </c>
      <c r="V607" t="s">
        <v>61</v>
      </c>
      <c r="W607">
        <v>119879.4173</v>
      </c>
      <c r="X607">
        <v>151050.72140000001</v>
      </c>
      <c r="Y607">
        <v>182695.90979999999</v>
      </c>
      <c r="Z607" t="s">
        <v>109</v>
      </c>
      <c r="AA607">
        <f t="shared" si="594"/>
        <v>5</v>
      </c>
      <c r="AB607">
        <f t="shared" si="595"/>
        <v>1</v>
      </c>
      <c r="AC607" t="s">
        <v>71</v>
      </c>
      <c r="AD607" s="6">
        <f t="shared" si="596"/>
        <v>4</v>
      </c>
      <c r="AE607">
        <f t="shared" si="597"/>
        <v>1</v>
      </c>
      <c r="AF607" t="s">
        <v>95</v>
      </c>
      <c r="AG607" t="s">
        <v>56</v>
      </c>
      <c r="AH607" t="s">
        <v>56</v>
      </c>
      <c r="AI607" s="6" t="str">
        <f t="shared" si="585"/>
        <v>Catholic</v>
      </c>
      <c r="AJ607" t="s">
        <v>71</v>
      </c>
      <c r="AK607" s="6">
        <f t="shared" si="598"/>
        <v>2</v>
      </c>
      <c r="AL607" t="s">
        <v>71</v>
      </c>
      <c r="AM607" s="6">
        <f t="shared" si="598"/>
        <v>2</v>
      </c>
      <c r="AN607" s="6">
        <f t="shared" si="599"/>
        <v>0</v>
      </c>
      <c r="AO607" t="s">
        <v>110</v>
      </c>
      <c r="AP607">
        <f t="shared" si="600"/>
        <v>1</v>
      </c>
      <c r="AQ607">
        <f t="shared" si="601"/>
        <v>1</v>
      </c>
      <c r="AR607" t="s">
        <v>129</v>
      </c>
      <c r="AS607">
        <f t="shared" si="602"/>
        <v>3</v>
      </c>
      <c r="AT607">
        <f t="shared" si="603"/>
        <v>1</v>
      </c>
      <c r="AU607" t="s">
        <v>103</v>
      </c>
      <c r="AV607">
        <f t="shared" si="604"/>
        <v>0</v>
      </c>
      <c r="AW607">
        <f t="shared" si="605"/>
        <v>0</v>
      </c>
      <c r="AX607" t="s">
        <v>88</v>
      </c>
      <c r="AY607">
        <f t="shared" si="606"/>
        <v>7</v>
      </c>
      <c r="AZ607">
        <f t="shared" si="607"/>
        <v>1</v>
      </c>
      <c r="BA607" s="6">
        <f t="shared" si="608"/>
        <v>11</v>
      </c>
      <c r="BB607" s="6">
        <f t="shared" si="609"/>
        <v>3</v>
      </c>
      <c r="BC607" s="6">
        <f t="shared" si="610"/>
        <v>3.6666666666666665</v>
      </c>
      <c r="BD607" s="9">
        <f t="shared" si="611"/>
        <v>0.44444444444444442</v>
      </c>
      <c r="BE607" t="s">
        <v>65</v>
      </c>
      <c r="BF607">
        <f t="shared" si="612"/>
        <v>7</v>
      </c>
      <c r="BG607">
        <f t="shared" si="613"/>
        <v>1</v>
      </c>
      <c r="BH607" t="s">
        <v>65</v>
      </c>
      <c r="BI607">
        <f t="shared" si="614"/>
        <v>7</v>
      </c>
      <c r="BJ607">
        <f t="shared" si="615"/>
        <v>1</v>
      </c>
      <c r="BK607" t="s">
        <v>56</v>
      </c>
      <c r="BL607">
        <f t="shared" si="616"/>
        <v>0</v>
      </c>
      <c r="BM607">
        <f t="shared" si="617"/>
        <v>0</v>
      </c>
      <c r="BN607" t="s">
        <v>56</v>
      </c>
      <c r="BO607">
        <f t="shared" si="618"/>
        <v>0</v>
      </c>
      <c r="BP607">
        <f t="shared" si="619"/>
        <v>0</v>
      </c>
      <c r="BQ607" t="s">
        <v>56</v>
      </c>
      <c r="BR607">
        <f t="shared" si="620"/>
        <v>0</v>
      </c>
      <c r="BS607">
        <f t="shared" si="621"/>
        <v>0</v>
      </c>
      <c r="BT607" t="s">
        <v>103</v>
      </c>
      <c r="BU607">
        <f t="shared" si="622"/>
        <v>0</v>
      </c>
      <c r="BV607">
        <f t="shared" si="623"/>
        <v>0</v>
      </c>
      <c r="BW607" t="s">
        <v>103</v>
      </c>
      <c r="BX607">
        <f t="shared" si="624"/>
        <v>0</v>
      </c>
      <c r="BY607">
        <f t="shared" si="625"/>
        <v>0</v>
      </c>
      <c r="BZ607" t="s">
        <v>139</v>
      </c>
      <c r="CA607">
        <f t="shared" si="626"/>
        <v>7</v>
      </c>
      <c r="CB607">
        <f t="shared" si="627"/>
        <v>1</v>
      </c>
      <c r="CC607" t="s">
        <v>74</v>
      </c>
      <c r="CD607">
        <f t="shared" si="628"/>
        <v>7</v>
      </c>
      <c r="CE607">
        <f t="shared" si="629"/>
        <v>1</v>
      </c>
      <c r="CF607" t="s">
        <v>82</v>
      </c>
      <c r="CG607">
        <f t="shared" si="630"/>
        <v>1</v>
      </c>
      <c r="CH607">
        <f t="shared" si="631"/>
        <v>1</v>
      </c>
      <c r="CI607" t="s">
        <v>74</v>
      </c>
      <c r="CJ607">
        <f t="shared" si="632"/>
        <v>7</v>
      </c>
      <c r="CK607">
        <f t="shared" si="633"/>
        <v>1</v>
      </c>
      <c r="CL607" t="s">
        <v>78</v>
      </c>
      <c r="CM607">
        <f t="shared" si="634"/>
        <v>7</v>
      </c>
      <c r="CN607">
        <f t="shared" si="635"/>
        <v>1</v>
      </c>
      <c r="CO607" t="s">
        <v>83</v>
      </c>
      <c r="CP607">
        <f t="shared" si="636"/>
        <v>4</v>
      </c>
      <c r="CQ607">
        <f t="shared" si="637"/>
        <v>1</v>
      </c>
      <c r="CR607" t="s">
        <v>83</v>
      </c>
      <c r="CS607">
        <f t="shared" si="638"/>
        <v>4</v>
      </c>
      <c r="CT607">
        <f t="shared" si="639"/>
        <v>1</v>
      </c>
      <c r="CU607" t="s">
        <v>83</v>
      </c>
      <c r="CV607">
        <f t="shared" si="640"/>
        <v>4</v>
      </c>
      <c r="CW607">
        <f t="shared" si="641"/>
        <v>1</v>
      </c>
      <c r="CX607" t="s">
        <v>83</v>
      </c>
      <c r="CY607">
        <f t="shared" si="642"/>
        <v>4</v>
      </c>
      <c r="CZ607">
        <f t="shared" si="643"/>
        <v>1</v>
      </c>
      <c r="DA607" t="s">
        <v>56</v>
      </c>
      <c r="DB607">
        <f t="shared" si="644"/>
        <v>0</v>
      </c>
      <c r="DC607">
        <f t="shared" si="645"/>
        <v>0</v>
      </c>
      <c r="DD607">
        <f t="shared" si="646"/>
        <v>52</v>
      </c>
      <c r="DE607">
        <f t="shared" si="647"/>
        <v>10</v>
      </c>
      <c r="DF607" s="7">
        <f t="shared" si="648"/>
        <v>5.2</v>
      </c>
      <c r="DG607" s="8">
        <f t="shared" si="649"/>
        <v>0.70000000000000007</v>
      </c>
      <c r="DH607" s="1" t="s">
        <v>83</v>
      </c>
      <c r="DI607" s="1" t="s">
        <v>56</v>
      </c>
      <c r="DJ607" s="1" t="s">
        <v>64</v>
      </c>
      <c r="DK607" s="1" t="s">
        <v>74</v>
      </c>
      <c r="DL607" s="1" t="s">
        <v>103</v>
      </c>
      <c r="DM607" s="1" t="s">
        <v>56</v>
      </c>
      <c r="DN607" s="2">
        <v>2</v>
      </c>
      <c r="DO607" s="2">
        <v>99</v>
      </c>
      <c r="DP607" s="2">
        <v>99</v>
      </c>
      <c r="DQ607" s="2">
        <v>99</v>
      </c>
      <c r="DR607" s="2">
        <v>99</v>
      </c>
      <c r="DS607" s="2">
        <v>99</v>
      </c>
    </row>
    <row r="608" spans="1:123" x14ac:dyDescent="0.25">
      <c r="A608">
        <v>2018</v>
      </c>
      <c r="B608">
        <v>606</v>
      </c>
      <c r="C608" t="s">
        <v>57</v>
      </c>
      <c r="D608">
        <v>2</v>
      </c>
      <c r="E608">
        <v>40</v>
      </c>
      <c r="F608">
        <v>1978</v>
      </c>
      <c r="G608">
        <v>12</v>
      </c>
      <c r="H608">
        <f t="shared" si="586"/>
        <v>12</v>
      </c>
      <c r="I608" t="s">
        <v>58</v>
      </c>
      <c r="J608">
        <f t="shared" si="587"/>
        <v>2</v>
      </c>
      <c r="K608" t="s">
        <v>142</v>
      </c>
      <c r="L608">
        <f t="shared" si="588"/>
        <v>1</v>
      </c>
      <c r="M608" t="s">
        <v>89</v>
      </c>
      <c r="N608">
        <f t="shared" si="589"/>
        <v>4</v>
      </c>
      <c r="O608" t="s">
        <v>132</v>
      </c>
      <c r="P608">
        <f t="shared" si="590"/>
        <v>1</v>
      </c>
      <c r="Q608">
        <f t="shared" si="591"/>
        <v>1</v>
      </c>
      <c r="R608">
        <v>2</v>
      </c>
      <c r="S608" t="s">
        <v>56</v>
      </c>
      <c r="T608">
        <f t="shared" si="592"/>
        <v>0</v>
      </c>
      <c r="U608">
        <f t="shared" si="593"/>
        <v>0</v>
      </c>
      <c r="V608" t="s">
        <v>92</v>
      </c>
      <c r="W608">
        <v>17025</v>
      </c>
      <c r="X608">
        <v>1589</v>
      </c>
      <c r="Y608">
        <v>2453.5</v>
      </c>
      <c r="Z608" t="s">
        <v>81</v>
      </c>
      <c r="AA608">
        <f t="shared" si="594"/>
        <v>3</v>
      </c>
      <c r="AB608">
        <f t="shared" si="595"/>
        <v>1</v>
      </c>
      <c r="AC608" t="s">
        <v>62</v>
      </c>
      <c r="AD608" s="6">
        <f t="shared" si="596"/>
        <v>2</v>
      </c>
      <c r="AE608">
        <f t="shared" si="597"/>
        <v>1</v>
      </c>
      <c r="AF608" t="s">
        <v>95</v>
      </c>
      <c r="AG608" t="s">
        <v>56</v>
      </c>
      <c r="AH608" t="s">
        <v>56</v>
      </c>
      <c r="AI608" s="6" t="str">
        <f t="shared" si="585"/>
        <v>Catholic</v>
      </c>
      <c r="AJ608" t="s">
        <v>71</v>
      </c>
      <c r="AK608" s="6">
        <f t="shared" si="598"/>
        <v>2</v>
      </c>
      <c r="AL608" t="s">
        <v>71</v>
      </c>
      <c r="AM608" s="6">
        <f t="shared" si="598"/>
        <v>2</v>
      </c>
      <c r="AN608" s="6">
        <f t="shared" si="599"/>
        <v>0</v>
      </c>
      <c r="AO608" t="s">
        <v>110</v>
      </c>
      <c r="AP608">
        <f t="shared" si="600"/>
        <v>1</v>
      </c>
      <c r="AQ608">
        <f t="shared" si="601"/>
        <v>1</v>
      </c>
      <c r="AR608" t="s">
        <v>129</v>
      </c>
      <c r="AS608">
        <f t="shared" si="602"/>
        <v>3</v>
      </c>
      <c r="AT608">
        <f t="shared" si="603"/>
        <v>1</v>
      </c>
      <c r="AU608" t="s">
        <v>113</v>
      </c>
      <c r="AV608">
        <f t="shared" si="604"/>
        <v>3</v>
      </c>
      <c r="AW608">
        <f t="shared" si="605"/>
        <v>1</v>
      </c>
      <c r="AX608" t="s">
        <v>114</v>
      </c>
      <c r="AY608">
        <f t="shared" si="606"/>
        <v>5</v>
      </c>
      <c r="AZ608">
        <f t="shared" si="607"/>
        <v>1</v>
      </c>
      <c r="BA608" s="6">
        <f t="shared" si="608"/>
        <v>12</v>
      </c>
      <c r="BB608" s="6">
        <f t="shared" si="609"/>
        <v>4</v>
      </c>
      <c r="BC608" s="6">
        <f t="shared" si="610"/>
        <v>3</v>
      </c>
      <c r="BD608" s="9">
        <f t="shared" si="611"/>
        <v>0.33333333333333331</v>
      </c>
      <c r="BE608" t="s">
        <v>65</v>
      </c>
      <c r="BF608">
        <f t="shared" si="612"/>
        <v>7</v>
      </c>
      <c r="BG608">
        <f t="shared" si="613"/>
        <v>1</v>
      </c>
      <c r="BH608" t="s">
        <v>64</v>
      </c>
      <c r="BI608">
        <f t="shared" si="614"/>
        <v>4</v>
      </c>
      <c r="BJ608">
        <f t="shared" si="615"/>
        <v>1</v>
      </c>
      <c r="BK608" t="s">
        <v>56</v>
      </c>
      <c r="BL608">
        <f t="shared" si="616"/>
        <v>0</v>
      </c>
      <c r="BM608">
        <f t="shared" si="617"/>
        <v>0</v>
      </c>
      <c r="BN608" t="s">
        <v>56</v>
      </c>
      <c r="BO608">
        <f t="shared" si="618"/>
        <v>0</v>
      </c>
      <c r="BP608">
        <f t="shared" si="619"/>
        <v>0</v>
      </c>
      <c r="BQ608" t="s">
        <v>94</v>
      </c>
      <c r="BR608">
        <f t="shared" si="620"/>
        <v>7</v>
      </c>
      <c r="BS608">
        <f t="shared" si="621"/>
        <v>1</v>
      </c>
      <c r="BT608" t="s">
        <v>78</v>
      </c>
      <c r="BU608">
        <f t="shared" si="622"/>
        <v>1</v>
      </c>
      <c r="BV608">
        <f t="shared" si="623"/>
        <v>1</v>
      </c>
      <c r="BW608" t="s">
        <v>167</v>
      </c>
      <c r="BX608">
        <f t="shared" si="624"/>
        <v>7</v>
      </c>
      <c r="BY608">
        <f t="shared" si="625"/>
        <v>1</v>
      </c>
      <c r="BZ608" t="s">
        <v>108</v>
      </c>
      <c r="CA608">
        <f t="shared" si="626"/>
        <v>4</v>
      </c>
      <c r="CB608">
        <f t="shared" si="627"/>
        <v>1</v>
      </c>
      <c r="CC608" t="s">
        <v>74</v>
      </c>
      <c r="CD608">
        <f t="shared" si="628"/>
        <v>7</v>
      </c>
      <c r="CE608">
        <f t="shared" si="629"/>
        <v>1</v>
      </c>
      <c r="CF608" t="s">
        <v>82</v>
      </c>
      <c r="CG608">
        <f t="shared" si="630"/>
        <v>1</v>
      </c>
      <c r="CH608">
        <f t="shared" si="631"/>
        <v>1</v>
      </c>
      <c r="CI608" t="s">
        <v>74</v>
      </c>
      <c r="CJ608">
        <f t="shared" si="632"/>
        <v>7</v>
      </c>
      <c r="CK608">
        <f t="shared" si="633"/>
        <v>1</v>
      </c>
      <c r="CL608" t="s">
        <v>74</v>
      </c>
      <c r="CM608">
        <f t="shared" si="634"/>
        <v>1</v>
      </c>
      <c r="CN608">
        <f t="shared" si="635"/>
        <v>1</v>
      </c>
      <c r="CO608" t="s">
        <v>67</v>
      </c>
      <c r="CP608">
        <f t="shared" si="636"/>
        <v>5</v>
      </c>
      <c r="CQ608">
        <f t="shared" si="637"/>
        <v>1</v>
      </c>
      <c r="CR608" t="s">
        <v>112</v>
      </c>
      <c r="CS608">
        <f t="shared" si="638"/>
        <v>7</v>
      </c>
      <c r="CT608">
        <f t="shared" si="639"/>
        <v>1</v>
      </c>
      <c r="CU608" t="s">
        <v>112</v>
      </c>
      <c r="CV608">
        <f t="shared" si="640"/>
        <v>7</v>
      </c>
      <c r="CW608">
        <f t="shared" si="641"/>
        <v>1</v>
      </c>
      <c r="CX608" t="s">
        <v>112</v>
      </c>
      <c r="CY608">
        <f t="shared" si="642"/>
        <v>7</v>
      </c>
      <c r="CZ608">
        <f t="shared" si="643"/>
        <v>1</v>
      </c>
      <c r="DA608" t="s">
        <v>86</v>
      </c>
      <c r="DB608">
        <f t="shared" si="644"/>
        <v>3</v>
      </c>
      <c r="DC608">
        <f t="shared" si="645"/>
        <v>1</v>
      </c>
      <c r="DD608">
        <f t="shared" si="646"/>
        <v>68</v>
      </c>
      <c r="DE608">
        <f t="shared" si="647"/>
        <v>14</v>
      </c>
      <c r="DF608" s="7">
        <f t="shared" si="648"/>
        <v>4.8571428571428568</v>
      </c>
      <c r="DG608" s="8">
        <f t="shared" si="649"/>
        <v>0.64285714285714279</v>
      </c>
      <c r="DH608" s="1" t="s">
        <v>112</v>
      </c>
      <c r="DI608" s="1" t="s">
        <v>56</v>
      </c>
      <c r="DJ608" s="1" t="s">
        <v>63</v>
      </c>
      <c r="DK608" s="1" t="s">
        <v>56</v>
      </c>
      <c r="DL608" s="1" t="s">
        <v>64</v>
      </c>
      <c r="DM608" s="1" t="s">
        <v>56</v>
      </c>
      <c r="DN608" s="2" t="s">
        <v>56</v>
      </c>
      <c r="DO608" s="2">
        <v>3</v>
      </c>
      <c r="DP608" s="2">
        <v>6</v>
      </c>
      <c r="DQ608" s="2">
        <v>5</v>
      </c>
      <c r="DR608" s="2">
        <v>5</v>
      </c>
      <c r="DS608" s="2">
        <v>5</v>
      </c>
    </row>
    <row r="609" spans="1:123" x14ac:dyDescent="0.25">
      <c r="A609">
        <v>2018</v>
      </c>
      <c r="B609">
        <v>607</v>
      </c>
      <c r="C609" t="s">
        <v>102</v>
      </c>
      <c r="D609">
        <v>4</v>
      </c>
      <c r="E609">
        <v>64</v>
      </c>
      <c r="F609">
        <v>1954</v>
      </c>
      <c r="G609">
        <v>9</v>
      </c>
      <c r="H609">
        <f t="shared" si="586"/>
        <v>9</v>
      </c>
      <c r="I609" t="s">
        <v>90</v>
      </c>
      <c r="J609">
        <f t="shared" si="587"/>
        <v>1</v>
      </c>
      <c r="K609" t="s">
        <v>142</v>
      </c>
      <c r="L609">
        <f t="shared" si="588"/>
        <v>1</v>
      </c>
      <c r="M609" t="s">
        <v>89</v>
      </c>
      <c r="N609">
        <f t="shared" si="589"/>
        <v>4</v>
      </c>
      <c r="O609" t="s">
        <v>60</v>
      </c>
      <c r="P609">
        <f t="shared" si="590"/>
        <v>7</v>
      </c>
      <c r="Q609">
        <f t="shared" si="591"/>
        <v>1</v>
      </c>
      <c r="R609">
        <v>2</v>
      </c>
      <c r="S609" t="s">
        <v>101</v>
      </c>
      <c r="T609">
        <f t="shared" si="592"/>
        <v>1</v>
      </c>
      <c r="U609">
        <f t="shared" si="593"/>
        <v>1</v>
      </c>
      <c r="V609" t="s">
        <v>92</v>
      </c>
      <c r="W609">
        <v>12485</v>
      </c>
      <c r="X609">
        <v>0</v>
      </c>
      <c r="Y609">
        <v>0</v>
      </c>
      <c r="Z609" t="s">
        <v>81</v>
      </c>
      <c r="AA609">
        <f t="shared" si="594"/>
        <v>3</v>
      </c>
      <c r="AB609">
        <f t="shared" si="595"/>
        <v>1</v>
      </c>
      <c r="AC609" t="s">
        <v>126</v>
      </c>
      <c r="AD609" s="6">
        <f t="shared" si="596"/>
        <v>5</v>
      </c>
      <c r="AE609">
        <f t="shared" si="597"/>
        <v>1</v>
      </c>
      <c r="AF609" t="s">
        <v>75</v>
      </c>
      <c r="AG609" t="s">
        <v>70</v>
      </c>
      <c r="AH609" t="s">
        <v>56</v>
      </c>
      <c r="AI609" s="6" t="str">
        <f t="shared" si="585"/>
        <v>No denomination</v>
      </c>
      <c r="AJ609" t="s">
        <v>71</v>
      </c>
      <c r="AK609" s="6">
        <f t="shared" si="598"/>
        <v>2</v>
      </c>
      <c r="AL609" t="s">
        <v>71</v>
      </c>
      <c r="AM609" s="6">
        <f t="shared" si="598"/>
        <v>2</v>
      </c>
      <c r="AN609" s="6">
        <f t="shared" si="599"/>
        <v>0</v>
      </c>
      <c r="AO609" t="s">
        <v>134</v>
      </c>
      <c r="AP609">
        <f t="shared" si="600"/>
        <v>7</v>
      </c>
      <c r="AQ609">
        <f t="shared" si="601"/>
        <v>1</v>
      </c>
      <c r="AR609" t="s">
        <v>129</v>
      </c>
      <c r="AS609">
        <f t="shared" si="602"/>
        <v>3</v>
      </c>
      <c r="AT609">
        <f t="shared" si="603"/>
        <v>1</v>
      </c>
      <c r="AU609" t="s">
        <v>100</v>
      </c>
      <c r="AV609">
        <f t="shared" si="604"/>
        <v>5</v>
      </c>
      <c r="AW609">
        <f t="shared" si="605"/>
        <v>1</v>
      </c>
      <c r="AX609" t="s">
        <v>88</v>
      </c>
      <c r="AY609">
        <f t="shared" si="606"/>
        <v>7</v>
      </c>
      <c r="AZ609">
        <f t="shared" si="607"/>
        <v>1</v>
      </c>
      <c r="BA609" s="6">
        <f t="shared" si="608"/>
        <v>22</v>
      </c>
      <c r="BB609" s="6">
        <f t="shared" si="609"/>
        <v>4</v>
      </c>
      <c r="BC609" s="6">
        <f t="shared" si="610"/>
        <v>5.5</v>
      </c>
      <c r="BD609" s="9">
        <f t="shared" si="611"/>
        <v>0.75</v>
      </c>
      <c r="BE609" t="s">
        <v>64</v>
      </c>
      <c r="BF609">
        <f t="shared" si="612"/>
        <v>4</v>
      </c>
      <c r="BG609">
        <f t="shared" si="613"/>
        <v>1</v>
      </c>
      <c r="BH609" t="s">
        <v>63</v>
      </c>
      <c r="BI609">
        <f t="shared" si="614"/>
        <v>1</v>
      </c>
      <c r="BJ609">
        <f t="shared" si="615"/>
        <v>1</v>
      </c>
      <c r="BK609" t="s">
        <v>56</v>
      </c>
      <c r="BL609">
        <f t="shared" si="616"/>
        <v>0</v>
      </c>
      <c r="BM609">
        <f t="shared" si="617"/>
        <v>0</v>
      </c>
      <c r="BN609" t="s">
        <v>56</v>
      </c>
      <c r="BO609">
        <f t="shared" si="618"/>
        <v>0</v>
      </c>
      <c r="BP609">
        <f t="shared" si="619"/>
        <v>0</v>
      </c>
      <c r="BQ609" t="s">
        <v>56</v>
      </c>
      <c r="BR609">
        <f t="shared" si="620"/>
        <v>0</v>
      </c>
      <c r="BS609">
        <f t="shared" si="621"/>
        <v>0</v>
      </c>
      <c r="BT609" t="s">
        <v>78</v>
      </c>
      <c r="BU609">
        <f t="shared" si="622"/>
        <v>1</v>
      </c>
      <c r="BV609">
        <f t="shared" si="623"/>
        <v>1</v>
      </c>
      <c r="BW609" t="s">
        <v>79</v>
      </c>
      <c r="BX609">
        <f t="shared" si="624"/>
        <v>1</v>
      </c>
      <c r="BY609">
        <f t="shared" si="625"/>
        <v>1</v>
      </c>
      <c r="BZ609" t="s">
        <v>147</v>
      </c>
      <c r="CA609">
        <f t="shared" si="626"/>
        <v>3</v>
      </c>
      <c r="CB609">
        <f t="shared" si="627"/>
        <v>1</v>
      </c>
      <c r="CC609" t="s">
        <v>74</v>
      </c>
      <c r="CD609">
        <f t="shared" si="628"/>
        <v>7</v>
      </c>
      <c r="CE609">
        <f t="shared" si="629"/>
        <v>1</v>
      </c>
      <c r="CF609" t="s">
        <v>151</v>
      </c>
      <c r="CG609">
        <f t="shared" si="630"/>
        <v>7</v>
      </c>
      <c r="CH609">
        <f t="shared" si="631"/>
        <v>1</v>
      </c>
      <c r="CI609" t="s">
        <v>78</v>
      </c>
      <c r="CJ609">
        <f t="shared" si="632"/>
        <v>1</v>
      </c>
      <c r="CK609">
        <f t="shared" si="633"/>
        <v>1</v>
      </c>
      <c r="CL609" t="s">
        <v>74</v>
      </c>
      <c r="CM609">
        <f t="shared" si="634"/>
        <v>1</v>
      </c>
      <c r="CN609">
        <f t="shared" si="635"/>
        <v>1</v>
      </c>
      <c r="CO609" t="s">
        <v>67</v>
      </c>
      <c r="CP609">
        <f t="shared" si="636"/>
        <v>5</v>
      </c>
      <c r="CQ609">
        <f t="shared" si="637"/>
        <v>1</v>
      </c>
      <c r="CR609" t="s">
        <v>83</v>
      </c>
      <c r="CS609">
        <f t="shared" si="638"/>
        <v>4</v>
      </c>
      <c r="CT609">
        <f t="shared" si="639"/>
        <v>1</v>
      </c>
      <c r="CU609" t="s">
        <v>83</v>
      </c>
      <c r="CV609">
        <f t="shared" si="640"/>
        <v>4</v>
      </c>
      <c r="CW609">
        <f t="shared" si="641"/>
        <v>1</v>
      </c>
      <c r="CX609" t="s">
        <v>83</v>
      </c>
      <c r="CY609">
        <f t="shared" si="642"/>
        <v>4</v>
      </c>
      <c r="CZ609">
        <f t="shared" si="643"/>
        <v>1</v>
      </c>
      <c r="DA609" t="s">
        <v>56</v>
      </c>
      <c r="DB609">
        <f t="shared" si="644"/>
        <v>0</v>
      </c>
      <c r="DC609">
        <f t="shared" si="645"/>
        <v>0</v>
      </c>
      <c r="DD609">
        <f t="shared" si="646"/>
        <v>39</v>
      </c>
      <c r="DE609">
        <f t="shared" si="647"/>
        <v>12</v>
      </c>
      <c r="DF609" s="7">
        <f t="shared" si="648"/>
        <v>3.25</v>
      </c>
      <c r="DG609" s="8">
        <f t="shared" si="649"/>
        <v>0.375</v>
      </c>
      <c r="DH609" s="1" t="s">
        <v>83</v>
      </c>
      <c r="DI609" s="1" t="s">
        <v>56</v>
      </c>
      <c r="DJ609" s="1" t="s">
        <v>64</v>
      </c>
      <c r="DK609" s="1" t="s">
        <v>78</v>
      </c>
      <c r="DL609" s="1" t="s">
        <v>127</v>
      </c>
      <c r="DM609" s="1" t="s">
        <v>56</v>
      </c>
      <c r="DN609" s="2" t="s">
        <v>123</v>
      </c>
      <c r="DO609" s="2" t="s">
        <v>141</v>
      </c>
      <c r="DP609" s="2">
        <v>5</v>
      </c>
      <c r="DQ609" s="2">
        <v>4</v>
      </c>
      <c r="DR609" s="2">
        <v>6</v>
      </c>
      <c r="DS609" s="2">
        <v>4</v>
      </c>
    </row>
    <row r="610" spans="1:123" x14ac:dyDescent="0.25">
      <c r="A610">
        <v>2018</v>
      </c>
      <c r="B610">
        <v>608</v>
      </c>
      <c r="C610" t="s">
        <v>102</v>
      </c>
      <c r="D610">
        <v>3</v>
      </c>
      <c r="E610">
        <v>39</v>
      </c>
      <c r="F610">
        <v>1979</v>
      </c>
      <c r="G610">
        <v>14</v>
      </c>
      <c r="H610">
        <f t="shared" si="586"/>
        <v>14</v>
      </c>
      <c r="I610" t="s">
        <v>90</v>
      </c>
      <c r="J610">
        <f t="shared" si="587"/>
        <v>1</v>
      </c>
      <c r="K610" t="s">
        <v>59</v>
      </c>
      <c r="L610">
        <f t="shared" si="588"/>
        <v>3</v>
      </c>
      <c r="M610" t="s">
        <v>89</v>
      </c>
      <c r="N610">
        <f t="shared" si="589"/>
        <v>4</v>
      </c>
      <c r="O610" t="s">
        <v>60</v>
      </c>
      <c r="P610">
        <f t="shared" si="590"/>
        <v>7</v>
      </c>
      <c r="Q610">
        <f t="shared" si="591"/>
        <v>1</v>
      </c>
      <c r="R610">
        <v>4</v>
      </c>
      <c r="S610" t="s">
        <v>56</v>
      </c>
      <c r="T610">
        <f t="shared" si="592"/>
        <v>0</v>
      </c>
      <c r="U610">
        <f t="shared" si="593"/>
        <v>0</v>
      </c>
      <c r="V610" t="s">
        <v>92</v>
      </c>
      <c r="W610">
        <v>30645</v>
      </c>
      <c r="X610">
        <v>8512.5</v>
      </c>
      <c r="Y610">
        <v>13143.75</v>
      </c>
      <c r="Z610" t="s">
        <v>81</v>
      </c>
      <c r="AA610">
        <f t="shared" si="594"/>
        <v>3</v>
      </c>
      <c r="AB610">
        <f t="shared" si="595"/>
        <v>1</v>
      </c>
      <c r="AC610" t="s">
        <v>71</v>
      </c>
      <c r="AD610" s="6">
        <f t="shared" si="596"/>
        <v>4</v>
      </c>
      <c r="AE610">
        <f t="shared" si="597"/>
        <v>1</v>
      </c>
      <c r="AF610" t="s">
        <v>75</v>
      </c>
      <c r="AG610" t="s">
        <v>76</v>
      </c>
      <c r="AH610" t="s">
        <v>56</v>
      </c>
      <c r="AI610" s="6" t="str">
        <f t="shared" si="585"/>
        <v>Baptist-dk which</v>
      </c>
      <c r="AJ610" t="s">
        <v>77</v>
      </c>
      <c r="AK610" s="6">
        <f t="shared" si="598"/>
        <v>3</v>
      </c>
      <c r="AL610" t="s">
        <v>77</v>
      </c>
      <c r="AM610" s="6">
        <f t="shared" si="598"/>
        <v>3</v>
      </c>
      <c r="AN610" s="6">
        <f t="shared" si="599"/>
        <v>0</v>
      </c>
      <c r="AO610" t="s">
        <v>72</v>
      </c>
      <c r="AP610">
        <f t="shared" si="600"/>
        <v>6</v>
      </c>
      <c r="AQ610">
        <f t="shared" si="601"/>
        <v>1</v>
      </c>
      <c r="AR610" t="s">
        <v>73</v>
      </c>
      <c r="AS610">
        <f t="shared" si="602"/>
        <v>7</v>
      </c>
      <c r="AT610">
        <f t="shared" si="603"/>
        <v>1</v>
      </c>
      <c r="AU610" t="s">
        <v>100</v>
      </c>
      <c r="AV610">
        <f t="shared" si="604"/>
        <v>5</v>
      </c>
      <c r="AW610">
        <f t="shared" si="605"/>
        <v>1</v>
      </c>
      <c r="AX610" t="s">
        <v>114</v>
      </c>
      <c r="AY610">
        <f t="shared" si="606"/>
        <v>5</v>
      </c>
      <c r="AZ610">
        <f t="shared" si="607"/>
        <v>1</v>
      </c>
      <c r="BA610" s="6">
        <f t="shared" si="608"/>
        <v>23</v>
      </c>
      <c r="BB610" s="6">
        <f t="shared" si="609"/>
        <v>4</v>
      </c>
      <c r="BC610" s="6">
        <f t="shared" si="610"/>
        <v>5.75</v>
      </c>
      <c r="BD610" s="9">
        <f t="shared" si="611"/>
        <v>0.79166666666666663</v>
      </c>
      <c r="BE610" t="s">
        <v>56</v>
      </c>
      <c r="BF610">
        <f t="shared" si="612"/>
        <v>0</v>
      </c>
      <c r="BG610">
        <f t="shared" si="613"/>
        <v>0</v>
      </c>
      <c r="BH610" t="s">
        <v>56</v>
      </c>
      <c r="BI610">
        <f t="shared" si="614"/>
        <v>0</v>
      </c>
      <c r="BJ610">
        <f t="shared" si="615"/>
        <v>0</v>
      </c>
      <c r="BK610" t="s">
        <v>64</v>
      </c>
      <c r="BL610">
        <f t="shared" si="616"/>
        <v>4</v>
      </c>
      <c r="BM610">
        <f t="shared" si="617"/>
        <v>1</v>
      </c>
      <c r="BN610" t="s">
        <v>64</v>
      </c>
      <c r="BO610">
        <f t="shared" si="618"/>
        <v>4</v>
      </c>
      <c r="BP610">
        <f t="shared" si="619"/>
        <v>1</v>
      </c>
      <c r="BQ610" t="s">
        <v>66</v>
      </c>
      <c r="BR610">
        <f t="shared" si="620"/>
        <v>1</v>
      </c>
      <c r="BS610">
        <f t="shared" si="621"/>
        <v>1</v>
      </c>
      <c r="BT610" t="s">
        <v>74</v>
      </c>
      <c r="BU610">
        <f t="shared" si="622"/>
        <v>7</v>
      </c>
      <c r="BV610">
        <f t="shared" si="623"/>
        <v>1</v>
      </c>
      <c r="BW610" t="s">
        <v>117</v>
      </c>
      <c r="BX610">
        <f t="shared" si="624"/>
        <v>3</v>
      </c>
      <c r="BY610">
        <f t="shared" si="625"/>
        <v>1</v>
      </c>
      <c r="BZ610" t="s">
        <v>80</v>
      </c>
      <c r="CA610">
        <f t="shared" si="626"/>
        <v>1</v>
      </c>
      <c r="CB610">
        <f t="shared" si="627"/>
        <v>1</v>
      </c>
      <c r="CC610" t="s">
        <v>74</v>
      </c>
      <c r="CD610">
        <f t="shared" si="628"/>
        <v>7</v>
      </c>
      <c r="CE610">
        <f t="shared" si="629"/>
        <v>1</v>
      </c>
      <c r="CF610" t="s">
        <v>82</v>
      </c>
      <c r="CG610">
        <f t="shared" si="630"/>
        <v>1</v>
      </c>
      <c r="CH610">
        <f t="shared" si="631"/>
        <v>1</v>
      </c>
      <c r="CI610" t="s">
        <v>74</v>
      </c>
      <c r="CJ610">
        <f t="shared" si="632"/>
        <v>7</v>
      </c>
      <c r="CK610">
        <f t="shared" si="633"/>
        <v>1</v>
      </c>
      <c r="CL610" t="s">
        <v>74</v>
      </c>
      <c r="CM610">
        <f t="shared" si="634"/>
        <v>1</v>
      </c>
      <c r="CN610">
        <f t="shared" si="635"/>
        <v>1</v>
      </c>
      <c r="CO610" t="s">
        <v>112</v>
      </c>
      <c r="CP610">
        <f t="shared" si="636"/>
        <v>7</v>
      </c>
      <c r="CQ610">
        <f t="shared" si="637"/>
        <v>1</v>
      </c>
      <c r="CR610" t="s">
        <v>112</v>
      </c>
      <c r="CS610">
        <f t="shared" si="638"/>
        <v>7</v>
      </c>
      <c r="CT610">
        <f t="shared" si="639"/>
        <v>1</v>
      </c>
      <c r="CU610" t="s">
        <v>112</v>
      </c>
      <c r="CV610">
        <f t="shared" si="640"/>
        <v>7</v>
      </c>
      <c r="CW610">
        <f t="shared" si="641"/>
        <v>1</v>
      </c>
      <c r="CX610" t="s">
        <v>112</v>
      </c>
      <c r="CY610">
        <f t="shared" si="642"/>
        <v>7</v>
      </c>
      <c r="CZ610">
        <f t="shared" si="643"/>
        <v>1</v>
      </c>
      <c r="DA610" t="s">
        <v>155</v>
      </c>
      <c r="DB610">
        <f t="shared" si="644"/>
        <v>1</v>
      </c>
      <c r="DC610">
        <f t="shared" si="645"/>
        <v>1</v>
      </c>
      <c r="DD610">
        <f t="shared" si="646"/>
        <v>65</v>
      </c>
      <c r="DE610">
        <f t="shared" si="647"/>
        <v>15</v>
      </c>
      <c r="DF610" s="7">
        <f t="shared" si="648"/>
        <v>4.333333333333333</v>
      </c>
      <c r="DG610" s="8">
        <f t="shared" si="649"/>
        <v>0.55555555555555547</v>
      </c>
      <c r="DH610" s="1" t="s">
        <v>112</v>
      </c>
      <c r="DI610" s="1" t="s">
        <v>154</v>
      </c>
      <c r="DJ610" s="1" t="s">
        <v>56</v>
      </c>
      <c r="DK610" s="1" t="s">
        <v>56</v>
      </c>
      <c r="DL610" s="1" t="s">
        <v>68</v>
      </c>
      <c r="DM610" s="1" t="s">
        <v>64</v>
      </c>
      <c r="DN610" s="2" t="s">
        <v>56</v>
      </c>
      <c r="DO610" s="2" t="s">
        <v>56</v>
      </c>
      <c r="DP610" s="2" t="s">
        <v>56</v>
      </c>
      <c r="DQ610" s="2">
        <v>2</v>
      </c>
      <c r="DR610" s="2">
        <v>6</v>
      </c>
      <c r="DS610" s="2">
        <v>6</v>
      </c>
    </row>
    <row r="611" spans="1:123" x14ac:dyDescent="0.25">
      <c r="A611">
        <v>2018</v>
      </c>
      <c r="B611">
        <v>609</v>
      </c>
      <c r="C611" t="s">
        <v>102</v>
      </c>
      <c r="D611">
        <v>3</v>
      </c>
      <c r="E611">
        <v>42</v>
      </c>
      <c r="F611">
        <v>1976</v>
      </c>
      <c r="G611">
        <v>9</v>
      </c>
      <c r="H611">
        <f t="shared" si="586"/>
        <v>9</v>
      </c>
      <c r="I611" t="s">
        <v>90</v>
      </c>
      <c r="J611">
        <f t="shared" si="587"/>
        <v>1</v>
      </c>
      <c r="K611" t="s">
        <v>59</v>
      </c>
      <c r="L611">
        <f t="shared" si="588"/>
        <v>3</v>
      </c>
      <c r="M611" t="s">
        <v>89</v>
      </c>
      <c r="N611">
        <f t="shared" si="589"/>
        <v>4</v>
      </c>
      <c r="O611" t="s">
        <v>60</v>
      </c>
      <c r="P611">
        <f t="shared" si="590"/>
        <v>7</v>
      </c>
      <c r="Q611">
        <f t="shared" si="591"/>
        <v>1</v>
      </c>
      <c r="R611">
        <v>5</v>
      </c>
      <c r="S611" t="s">
        <v>101</v>
      </c>
      <c r="T611">
        <f t="shared" si="592"/>
        <v>1</v>
      </c>
      <c r="U611">
        <f t="shared" si="593"/>
        <v>1</v>
      </c>
      <c r="V611" t="s">
        <v>184</v>
      </c>
      <c r="W611">
        <v>2951</v>
      </c>
      <c r="X611">
        <v>0</v>
      </c>
      <c r="Y611">
        <v>0</v>
      </c>
      <c r="Z611" t="s">
        <v>81</v>
      </c>
      <c r="AA611">
        <f t="shared" si="594"/>
        <v>3</v>
      </c>
      <c r="AB611">
        <f t="shared" si="595"/>
        <v>1</v>
      </c>
      <c r="AC611" t="s">
        <v>62</v>
      </c>
      <c r="AD611" s="6">
        <f t="shared" si="596"/>
        <v>2</v>
      </c>
      <c r="AE611">
        <f t="shared" si="597"/>
        <v>1</v>
      </c>
      <c r="AF611" t="s">
        <v>75</v>
      </c>
      <c r="AG611" t="s">
        <v>142</v>
      </c>
      <c r="AH611" t="s">
        <v>180</v>
      </c>
      <c r="AI611" s="6" t="str">
        <f t="shared" si="585"/>
        <v>Evangelical, Evangelist</v>
      </c>
      <c r="AJ611" t="s">
        <v>77</v>
      </c>
      <c r="AK611" s="6">
        <f t="shared" si="598"/>
        <v>3</v>
      </c>
      <c r="AL611" t="s">
        <v>77</v>
      </c>
      <c r="AM611" s="6">
        <f t="shared" si="598"/>
        <v>3</v>
      </c>
      <c r="AN611" s="6">
        <f t="shared" si="599"/>
        <v>0</v>
      </c>
      <c r="AO611" t="s">
        <v>134</v>
      </c>
      <c r="AP611">
        <f t="shared" si="600"/>
        <v>7</v>
      </c>
      <c r="AQ611">
        <f t="shared" si="601"/>
        <v>1</v>
      </c>
      <c r="AR611" t="s">
        <v>73</v>
      </c>
      <c r="AS611">
        <f t="shared" si="602"/>
        <v>7</v>
      </c>
      <c r="AT611">
        <f t="shared" si="603"/>
        <v>1</v>
      </c>
      <c r="AU611" t="s">
        <v>87</v>
      </c>
      <c r="AV611">
        <f t="shared" si="604"/>
        <v>7</v>
      </c>
      <c r="AW611">
        <f t="shared" si="605"/>
        <v>1</v>
      </c>
      <c r="AX611" t="s">
        <v>114</v>
      </c>
      <c r="AY611">
        <f t="shared" si="606"/>
        <v>5</v>
      </c>
      <c r="AZ611">
        <f t="shared" si="607"/>
        <v>1</v>
      </c>
      <c r="BA611" s="6">
        <f t="shared" si="608"/>
        <v>26</v>
      </c>
      <c r="BB611" s="6">
        <f t="shared" si="609"/>
        <v>4</v>
      </c>
      <c r="BC611" s="6">
        <f t="shared" si="610"/>
        <v>6.5</v>
      </c>
      <c r="BD611" s="9">
        <f t="shared" si="611"/>
        <v>0.91666666666666663</v>
      </c>
      <c r="BE611" t="s">
        <v>65</v>
      </c>
      <c r="BF611">
        <f t="shared" si="612"/>
        <v>7</v>
      </c>
      <c r="BG611">
        <f t="shared" si="613"/>
        <v>1</v>
      </c>
      <c r="BH611" t="s">
        <v>64</v>
      </c>
      <c r="BI611">
        <f t="shared" si="614"/>
        <v>4</v>
      </c>
      <c r="BJ611">
        <f t="shared" si="615"/>
        <v>1</v>
      </c>
      <c r="BK611" t="s">
        <v>56</v>
      </c>
      <c r="BL611">
        <f t="shared" si="616"/>
        <v>0</v>
      </c>
      <c r="BM611">
        <f t="shared" si="617"/>
        <v>0</v>
      </c>
      <c r="BN611" t="s">
        <v>56</v>
      </c>
      <c r="BO611">
        <f t="shared" si="618"/>
        <v>0</v>
      </c>
      <c r="BP611">
        <f t="shared" si="619"/>
        <v>0</v>
      </c>
      <c r="BQ611" t="s">
        <v>94</v>
      </c>
      <c r="BR611">
        <f t="shared" si="620"/>
        <v>7</v>
      </c>
      <c r="BS611">
        <f t="shared" si="621"/>
        <v>1</v>
      </c>
      <c r="BT611" t="s">
        <v>74</v>
      </c>
      <c r="BU611">
        <f t="shared" si="622"/>
        <v>7</v>
      </c>
      <c r="BV611">
        <f t="shared" si="623"/>
        <v>1</v>
      </c>
      <c r="BW611" t="s">
        <v>56</v>
      </c>
      <c r="BX611">
        <f t="shared" si="624"/>
        <v>0</v>
      </c>
      <c r="BY611">
        <f t="shared" si="625"/>
        <v>0</v>
      </c>
      <c r="BZ611" t="s">
        <v>56</v>
      </c>
      <c r="CA611">
        <f t="shared" si="626"/>
        <v>0</v>
      </c>
      <c r="CB611">
        <f t="shared" si="627"/>
        <v>0</v>
      </c>
      <c r="CC611" t="s">
        <v>56</v>
      </c>
      <c r="CD611">
        <f t="shared" si="628"/>
        <v>0</v>
      </c>
      <c r="CE611">
        <f t="shared" si="629"/>
        <v>0</v>
      </c>
      <c r="CF611" t="s">
        <v>56</v>
      </c>
      <c r="CG611">
        <f t="shared" si="630"/>
        <v>0</v>
      </c>
      <c r="CH611">
        <f t="shared" si="631"/>
        <v>0</v>
      </c>
      <c r="CI611" t="s">
        <v>56</v>
      </c>
      <c r="CJ611">
        <f t="shared" si="632"/>
        <v>0</v>
      </c>
      <c r="CK611">
        <f t="shared" si="633"/>
        <v>0</v>
      </c>
      <c r="CL611" t="s">
        <v>56</v>
      </c>
      <c r="CM611">
        <f t="shared" si="634"/>
        <v>0</v>
      </c>
      <c r="CN611">
        <f t="shared" si="635"/>
        <v>0</v>
      </c>
      <c r="CO611" t="s">
        <v>56</v>
      </c>
      <c r="CP611">
        <f t="shared" si="636"/>
        <v>0</v>
      </c>
      <c r="CQ611">
        <f t="shared" si="637"/>
        <v>0</v>
      </c>
      <c r="CR611" t="s">
        <v>56</v>
      </c>
      <c r="CS611">
        <f t="shared" si="638"/>
        <v>0</v>
      </c>
      <c r="CT611">
        <f t="shared" si="639"/>
        <v>0</v>
      </c>
      <c r="CU611" t="s">
        <v>56</v>
      </c>
      <c r="CV611">
        <f t="shared" si="640"/>
        <v>0</v>
      </c>
      <c r="CW611">
        <f t="shared" si="641"/>
        <v>0</v>
      </c>
      <c r="CX611" t="s">
        <v>56</v>
      </c>
      <c r="CY611">
        <f t="shared" si="642"/>
        <v>0</v>
      </c>
      <c r="CZ611">
        <f t="shared" si="643"/>
        <v>0</v>
      </c>
      <c r="DA611" t="s">
        <v>155</v>
      </c>
      <c r="DB611">
        <f t="shared" si="644"/>
        <v>1</v>
      </c>
      <c r="DC611">
        <f t="shared" si="645"/>
        <v>1</v>
      </c>
      <c r="DD611">
        <f t="shared" si="646"/>
        <v>19</v>
      </c>
      <c r="DE611">
        <f t="shared" si="647"/>
        <v>4</v>
      </c>
      <c r="DF611" s="7">
        <f t="shared" si="648"/>
        <v>4.75</v>
      </c>
      <c r="DG611" s="8">
        <f t="shared" si="649"/>
        <v>0.625</v>
      </c>
      <c r="DH611" s="1" t="s">
        <v>56</v>
      </c>
      <c r="DI611" s="1" t="s">
        <v>56</v>
      </c>
      <c r="DJ611" s="1" t="s">
        <v>65</v>
      </c>
      <c r="DK611" s="1" t="s">
        <v>74</v>
      </c>
      <c r="DL611" s="1" t="s">
        <v>68</v>
      </c>
      <c r="DM611" s="1" t="s">
        <v>56</v>
      </c>
      <c r="DN611" s="2" t="s">
        <v>97</v>
      </c>
      <c r="DO611" s="2" t="s">
        <v>56</v>
      </c>
      <c r="DP611" s="2" t="s">
        <v>56</v>
      </c>
      <c r="DQ611" s="2" t="s">
        <v>56</v>
      </c>
      <c r="DR611" s="2" t="s">
        <v>56</v>
      </c>
      <c r="DS611" s="2" t="s">
        <v>56</v>
      </c>
    </row>
    <row r="612" spans="1:123" x14ac:dyDescent="0.25">
      <c r="A612">
        <v>2018</v>
      </c>
      <c r="B612">
        <v>610</v>
      </c>
      <c r="C612" t="s">
        <v>57</v>
      </c>
      <c r="D612">
        <v>0</v>
      </c>
      <c r="E612">
        <v>22</v>
      </c>
      <c r="F612">
        <v>1996</v>
      </c>
      <c r="G612">
        <v>11</v>
      </c>
      <c r="H612">
        <f t="shared" si="586"/>
        <v>11</v>
      </c>
      <c r="I612" t="s">
        <v>58</v>
      </c>
      <c r="J612">
        <f t="shared" si="587"/>
        <v>2</v>
      </c>
      <c r="K612" t="s">
        <v>142</v>
      </c>
      <c r="L612">
        <f t="shared" si="588"/>
        <v>1</v>
      </c>
      <c r="M612" t="s">
        <v>89</v>
      </c>
      <c r="N612">
        <f t="shared" si="589"/>
        <v>4</v>
      </c>
      <c r="O612" t="s">
        <v>132</v>
      </c>
      <c r="P612">
        <f t="shared" si="590"/>
        <v>1</v>
      </c>
      <c r="Q612">
        <f t="shared" si="591"/>
        <v>1</v>
      </c>
      <c r="R612">
        <v>5</v>
      </c>
      <c r="S612" t="s">
        <v>56</v>
      </c>
      <c r="T612">
        <f t="shared" si="592"/>
        <v>0</v>
      </c>
      <c r="U612">
        <f t="shared" si="593"/>
        <v>0</v>
      </c>
      <c r="V612" t="s">
        <v>93</v>
      </c>
      <c r="W612">
        <v>0</v>
      </c>
      <c r="X612">
        <v>2043</v>
      </c>
      <c r="Y612">
        <v>3154.5</v>
      </c>
      <c r="Z612" t="s">
        <v>81</v>
      </c>
      <c r="AA612">
        <f t="shared" si="594"/>
        <v>3</v>
      </c>
      <c r="AB612">
        <f t="shared" si="595"/>
        <v>1</v>
      </c>
      <c r="AC612" t="s">
        <v>165</v>
      </c>
      <c r="AD612" s="6">
        <f t="shared" si="596"/>
        <v>7</v>
      </c>
      <c r="AE612">
        <f t="shared" si="597"/>
        <v>1</v>
      </c>
      <c r="AF612" t="s">
        <v>95</v>
      </c>
      <c r="AG612" t="s">
        <v>56</v>
      </c>
      <c r="AH612" t="s">
        <v>56</v>
      </c>
      <c r="AI612" s="6" t="str">
        <f t="shared" si="585"/>
        <v>Catholic</v>
      </c>
      <c r="AJ612" t="s">
        <v>71</v>
      </c>
      <c r="AK612" s="6">
        <f t="shared" si="598"/>
        <v>2</v>
      </c>
      <c r="AL612" t="s">
        <v>71</v>
      </c>
      <c r="AM612" s="6">
        <f t="shared" si="598"/>
        <v>2</v>
      </c>
      <c r="AN612" s="6">
        <f t="shared" si="599"/>
        <v>0</v>
      </c>
      <c r="AO612" t="s">
        <v>152</v>
      </c>
      <c r="AP612">
        <f t="shared" si="600"/>
        <v>4</v>
      </c>
      <c r="AQ612">
        <f t="shared" si="601"/>
        <v>1</v>
      </c>
      <c r="AR612" t="s">
        <v>129</v>
      </c>
      <c r="AS612">
        <f t="shared" si="602"/>
        <v>3</v>
      </c>
      <c r="AT612">
        <f t="shared" si="603"/>
        <v>1</v>
      </c>
      <c r="AU612" t="s">
        <v>100</v>
      </c>
      <c r="AV612">
        <f t="shared" si="604"/>
        <v>5</v>
      </c>
      <c r="AW612">
        <f t="shared" si="605"/>
        <v>1</v>
      </c>
      <c r="AX612" t="s">
        <v>146</v>
      </c>
      <c r="AY612">
        <f t="shared" si="606"/>
        <v>3</v>
      </c>
      <c r="AZ612">
        <f t="shared" si="607"/>
        <v>1</v>
      </c>
      <c r="BA612" s="6">
        <f t="shared" si="608"/>
        <v>15</v>
      </c>
      <c r="BB612" s="6">
        <f t="shared" si="609"/>
        <v>4</v>
      </c>
      <c r="BC612" s="6">
        <f t="shared" si="610"/>
        <v>3.75</v>
      </c>
      <c r="BD612" s="9">
        <f t="shared" si="611"/>
        <v>0.45833333333333331</v>
      </c>
      <c r="BE612" t="s">
        <v>64</v>
      </c>
      <c r="BF612">
        <f t="shared" si="612"/>
        <v>4</v>
      </c>
      <c r="BG612">
        <f t="shared" si="613"/>
        <v>1</v>
      </c>
      <c r="BH612" t="s">
        <v>64</v>
      </c>
      <c r="BI612">
        <f t="shared" si="614"/>
        <v>4</v>
      </c>
      <c r="BJ612">
        <f t="shared" si="615"/>
        <v>1</v>
      </c>
      <c r="BK612" t="s">
        <v>56</v>
      </c>
      <c r="BL612">
        <f t="shared" si="616"/>
        <v>0</v>
      </c>
      <c r="BM612">
        <f t="shared" si="617"/>
        <v>0</v>
      </c>
      <c r="BN612" t="s">
        <v>56</v>
      </c>
      <c r="BO612">
        <f t="shared" si="618"/>
        <v>0</v>
      </c>
      <c r="BP612">
        <f t="shared" si="619"/>
        <v>0</v>
      </c>
      <c r="BQ612" t="s">
        <v>66</v>
      </c>
      <c r="BR612">
        <f t="shared" si="620"/>
        <v>1</v>
      </c>
      <c r="BS612">
        <f t="shared" si="621"/>
        <v>1</v>
      </c>
      <c r="BT612" t="s">
        <v>74</v>
      </c>
      <c r="BU612">
        <f t="shared" si="622"/>
        <v>7</v>
      </c>
      <c r="BV612">
        <f t="shared" si="623"/>
        <v>1</v>
      </c>
      <c r="BW612" t="s">
        <v>79</v>
      </c>
      <c r="BX612">
        <f t="shared" si="624"/>
        <v>1</v>
      </c>
      <c r="BY612">
        <f t="shared" si="625"/>
        <v>1</v>
      </c>
      <c r="BZ612" t="s">
        <v>147</v>
      </c>
      <c r="CA612">
        <f t="shared" si="626"/>
        <v>3</v>
      </c>
      <c r="CB612">
        <f t="shared" si="627"/>
        <v>1</v>
      </c>
      <c r="CC612" t="s">
        <v>74</v>
      </c>
      <c r="CD612">
        <f t="shared" si="628"/>
        <v>7</v>
      </c>
      <c r="CE612">
        <f t="shared" si="629"/>
        <v>1</v>
      </c>
      <c r="CF612" t="s">
        <v>82</v>
      </c>
      <c r="CG612">
        <f t="shared" si="630"/>
        <v>1</v>
      </c>
      <c r="CH612">
        <f t="shared" si="631"/>
        <v>1</v>
      </c>
      <c r="CI612" t="s">
        <v>78</v>
      </c>
      <c r="CJ612">
        <f t="shared" si="632"/>
        <v>1</v>
      </c>
      <c r="CK612">
        <f t="shared" si="633"/>
        <v>1</v>
      </c>
      <c r="CL612" t="s">
        <v>78</v>
      </c>
      <c r="CM612">
        <f t="shared" si="634"/>
        <v>7</v>
      </c>
      <c r="CN612">
        <f t="shared" si="635"/>
        <v>1</v>
      </c>
      <c r="CO612" t="s">
        <v>112</v>
      </c>
      <c r="CP612">
        <f t="shared" si="636"/>
        <v>7</v>
      </c>
      <c r="CQ612">
        <f t="shared" si="637"/>
        <v>1</v>
      </c>
      <c r="CR612" t="s">
        <v>112</v>
      </c>
      <c r="CS612">
        <f t="shared" si="638"/>
        <v>7</v>
      </c>
      <c r="CT612">
        <f t="shared" si="639"/>
        <v>1</v>
      </c>
      <c r="CU612" t="s">
        <v>67</v>
      </c>
      <c r="CV612">
        <f t="shared" si="640"/>
        <v>5</v>
      </c>
      <c r="CW612">
        <f t="shared" si="641"/>
        <v>1</v>
      </c>
      <c r="CX612" t="s">
        <v>67</v>
      </c>
      <c r="CY612">
        <f t="shared" si="642"/>
        <v>5</v>
      </c>
      <c r="CZ612">
        <f t="shared" si="643"/>
        <v>1</v>
      </c>
      <c r="DA612" t="s">
        <v>86</v>
      </c>
      <c r="DB612">
        <f t="shared" si="644"/>
        <v>3</v>
      </c>
      <c r="DC612">
        <f t="shared" si="645"/>
        <v>1</v>
      </c>
      <c r="DD612">
        <f t="shared" si="646"/>
        <v>59</v>
      </c>
      <c r="DE612">
        <f t="shared" si="647"/>
        <v>14</v>
      </c>
      <c r="DF612" s="7">
        <f t="shared" si="648"/>
        <v>4.2142857142857144</v>
      </c>
      <c r="DG612" s="8">
        <f t="shared" si="649"/>
        <v>0.5357142857142857</v>
      </c>
      <c r="DH612" s="1" t="s">
        <v>112</v>
      </c>
      <c r="DI612" s="1" t="s">
        <v>85</v>
      </c>
      <c r="DJ612" s="1" t="s">
        <v>64</v>
      </c>
      <c r="DK612" s="1" t="s">
        <v>56</v>
      </c>
      <c r="DL612" s="1" t="s">
        <v>127</v>
      </c>
      <c r="DM612" s="1" t="s">
        <v>56</v>
      </c>
      <c r="DN612" s="2" t="s">
        <v>56</v>
      </c>
      <c r="DO612" s="2">
        <v>4</v>
      </c>
      <c r="DP612" s="2">
        <v>3</v>
      </c>
      <c r="DQ612" s="2">
        <v>6</v>
      </c>
      <c r="DR612" s="2">
        <v>4</v>
      </c>
      <c r="DS612" s="2">
        <v>4</v>
      </c>
    </row>
    <row r="613" spans="1:123" x14ac:dyDescent="0.25">
      <c r="A613">
        <v>2018</v>
      </c>
      <c r="B613">
        <v>611</v>
      </c>
      <c r="C613" t="s">
        <v>102</v>
      </c>
      <c r="D613">
        <v>6</v>
      </c>
      <c r="E613">
        <v>51</v>
      </c>
      <c r="F613">
        <v>1967</v>
      </c>
      <c r="G613">
        <v>5</v>
      </c>
      <c r="H613">
        <f t="shared" si="586"/>
        <v>5</v>
      </c>
      <c r="I613" t="s">
        <v>58</v>
      </c>
      <c r="J613">
        <f t="shared" si="587"/>
        <v>2</v>
      </c>
      <c r="K613" t="s">
        <v>142</v>
      </c>
      <c r="L613">
        <f t="shared" si="588"/>
        <v>1</v>
      </c>
      <c r="M613" t="s">
        <v>89</v>
      </c>
      <c r="N613">
        <f t="shared" si="589"/>
        <v>4</v>
      </c>
      <c r="O613" t="s">
        <v>60</v>
      </c>
      <c r="P613">
        <f t="shared" si="590"/>
        <v>7</v>
      </c>
      <c r="Q613">
        <f t="shared" si="591"/>
        <v>1</v>
      </c>
      <c r="R613">
        <v>3</v>
      </c>
      <c r="S613" t="s">
        <v>56</v>
      </c>
      <c r="T613">
        <f t="shared" si="592"/>
        <v>0</v>
      </c>
      <c r="U613">
        <f t="shared" si="593"/>
        <v>0</v>
      </c>
      <c r="V613" t="s">
        <v>133</v>
      </c>
      <c r="W613">
        <v>7377.5</v>
      </c>
      <c r="X613">
        <v>0</v>
      </c>
      <c r="Y613">
        <v>0</v>
      </c>
      <c r="Z613" t="s">
        <v>140</v>
      </c>
      <c r="AA613">
        <f t="shared" si="594"/>
        <v>1</v>
      </c>
      <c r="AB613">
        <f t="shared" si="595"/>
        <v>1</v>
      </c>
      <c r="AC613" t="s">
        <v>62</v>
      </c>
      <c r="AD613" s="6">
        <f t="shared" si="596"/>
        <v>2</v>
      </c>
      <c r="AE613">
        <f t="shared" si="597"/>
        <v>1</v>
      </c>
      <c r="AF613" t="s">
        <v>95</v>
      </c>
      <c r="AG613" t="s">
        <v>56</v>
      </c>
      <c r="AH613" t="s">
        <v>56</v>
      </c>
      <c r="AI613" s="6" t="str">
        <f t="shared" si="585"/>
        <v>Catholic</v>
      </c>
      <c r="AJ613" t="s">
        <v>71</v>
      </c>
      <c r="AK613" s="6">
        <f t="shared" si="598"/>
        <v>2</v>
      </c>
      <c r="AL613" t="s">
        <v>71</v>
      </c>
      <c r="AM613" s="6">
        <f t="shared" si="598"/>
        <v>2</v>
      </c>
      <c r="AN613" s="6">
        <f t="shared" si="599"/>
        <v>0</v>
      </c>
      <c r="AO613" t="s">
        <v>134</v>
      </c>
      <c r="AP613">
        <f t="shared" si="600"/>
        <v>7</v>
      </c>
      <c r="AQ613">
        <f t="shared" si="601"/>
        <v>1</v>
      </c>
      <c r="AR613" t="s">
        <v>129</v>
      </c>
      <c r="AS613">
        <f t="shared" si="602"/>
        <v>3</v>
      </c>
      <c r="AT613">
        <f t="shared" si="603"/>
        <v>1</v>
      </c>
      <c r="AU613" t="s">
        <v>113</v>
      </c>
      <c r="AV613">
        <f t="shared" si="604"/>
        <v>3</v>
      </c>
      <c r="AW613">
        <f t="shared" si="605"/>
        <v>1</v>
      </c>
      <c r="AX613" t="s">
        <v>146</v>
      </c>
      <c r="AY613">
        <f t="shared" si="606"/>
        <v>3</v>
      </c>
      <c r="AZ613">
        <f t="shared" si="607"/>
        <v>1</v>
      </c>
      <c r="BA613" s="6">
        <f t="shared" si="608"/>
        <v>16</v>
      </c>
      <c r="BB613" s="6">
        <f t="shared" si="609"/>
        <v>4</v>
      </c>
      <c r="BC613" s="6">
        <f t="shared" si="610"/>
        <v>4</v>
      </c>
      <c r="BD613" s="9">
        <f t="shared" si="611"/>
        <v>0.5</v>
      </c>
      <c r="BE613" t="s">
        <v>56</v>
      </c>
      <c r="BF613">
        <f t="shared" si="612"/>
        <v>0</v>
      </c>
      <c r="BG613">
        <f t="shared" si="613"/>
        <v>0</v>
      </c>
      <c r="BH613" t="s">
        <v>56</v>
      </c>
      <c r="BI613">
        <f t="shared" si="614"/>
        <v>0</v>
      </c>
      <c r="BJ613">
        <f t="shared" si="615"/>
        <v>0</v>
      </c>
      <c r="BK613" t="s">
        <v>64</v>
      </c>
      <c r="BL613">
        <f t="shared" si="616"/>
        <v>4</v>
      </c>
      <c r="BM613">
        <f t="shared" si="617"/>
        <v>1</v>
      </c>
      <c r="BN613" t="s">
        <v>64</v>
      </c>
      <c r="BO613">
        <f t="shared" si="618"/>
        <v>4</v>
      </c>
      <c r="BP613">
        <f t="shared" si="619"/>
        <v>1</v>
      </c>
      <c r="BQ613" t="s">
        <v>66</v>
      </c>
      <c r="BR613">
        <f t="shared" si="620"/>
        <v>1</v>
      </c>
      <c r="BS613">
        <f t="shared" si="621"/>
        <v>1</v>
      </c>
      <c r="BT613" t="s">
        <v>74</v>
      </c>
      <c r="BU613">
        <f t="shared" si="622"/>
        <v>7</v>
      </c>
      <c r="BV613">
        <f t="shared" si="623"/>
        <v>1</v>
      </c>
      <c r="BW613" t="s">
        <v>117</v>
      </c>
      <c r="BX613">
        <f t="shared" si="624"/>
        <v>3</v>
      </c>
      <c r="BY613">
        <f t="shared" si="625"/>
        <v>1</v>
      </c>
      <c r="BZ613" t="s">
        <v>131</v>
      </c>
      <c r="CA613">
        <f t="shared" si="626"/>
        <v>5</v>
      </c>
      <c r="CB613">
        <f t="shared" si="627"/>
        <v>1</v>
      </c>
      <c r="CC613" t="s">
        <v>74</v>
      </c>
      <c r="CD613">
        <f t="shared" si="628"/>
        <v>7</v>
      </c>
      <c r="CE613">
        <f t="shared" si="629"/>
        <v>1</v>
      </c>
      <c r="CF613" t="s">
        <v>82</v>
      </c>
      <c r="CG613">
        <f t="shared" si="630"/>
        <v>1</v>
      </c>
      <c r="CH613">
        <f t="shared" si="631"/>
        <v>1</v>
      </c>
      <c r="CI613" t="s">
        <v>78</v>
      </c>
      <c r="CJ613">
        <f t="shared" si="632"/>
        <v>1</v>
      </c>
      <c r="CK613">
        <f t="shared" si="633"/>
        <v>1</v>
      </c>
      <c r="CL613" t="s">
        <v>78</v>
      </c>
      <c r="CM613">
        <f t="shared" si="634"/>
        <v>7</v>
      </c>
      <c r="CN613">
        <f t="shared" si="635"/>
        <v>1</v>
      </c>
      <c r="CO613" t="s">
        <v>145</v>
      </c>
      <c r="CP613">
        <f t="shared" si="636"/>
        <v>1</v>
      </c>
      <c r="CQ613">
        <f t="shared" si="637"/>
        <v>1</v>
      </c>
      <c r="CR613" t="s">
        <v>145</v>
      </c>
      <c r="CS613">
        <f t="shared" si="638"/>
        <v>1</v>
      </c>
      <c r="CT613">
        <f t="shared" si="639"/>
        <v>1</v>
      </c>
      <c r="CU613" t="s">
        <v>112</v>
      </c>
      <c r="CV613">
        <f t="shared" si="640"/>
        <v>7</v>
      </c>
      <c r="CW613">
        <f t="shared" si="641"/>
        <v>1</v>
      </c>
      <c r="CX613" t="s">
        <v>67</v>
      </c>
      <c r="CY613">
        <f t="shared" si="642"/>
        <v>5</v>
      </c>
      <c r="CZ613">
        <f t="shared" si="643"/>
        <v>1</v>
      </c>
      <c r="DA613" t="s">
        <v>86</v>
      </c>
      <c r="DB613">
        <f t="shared" si="644"/>
        <v>3</v>
      </c>
      <c r="DC613">
        <f t="shared" si="645"/>
        <v>1</v>
      </c>
      <c r="DD613">
        <f t="shared" si="646"/>
        <v>57</v>
      </c>
      <c r="DE613">
        <f t="shared" si="647"/>
        <v>15</v>
      </c>
      <c r="DF613" s="7">
        <f t="shared" si="648"/>
        <v>3.8</v>
      </c>
      <c r="DG613" s="8">
        <f t="shared" si="649"/>
        <v>0.46666666666666662</v>
      </c>
      <c r="DH613" s="1" t="s">
        <v>145</v>
      </c>
      <c r="DI613" s="1" t="s">
        <v>85</v>
      </c>
      <c r="DJ613" s="1" t="s">
        <v>56</v>
      </c>
      <c r="DK613" s="1" t="s">
        <v>56</v>
      </c>
      <c r="DL613" s="1" t="s">
        <v>68</v>
      </c>
      <c r="DM613" s="1" t="s">
        <v>63</v>
      </c>
      <c r="DN613" s="2" t="s">
        <v>56</v>
      </c>
      <c r="DO613" s="2" t="s">
        <v>56</v>
      </c>
      <c r="DP613" s="2" t="s">
        <v>56</v>
      </c>
      <c r="DQ613" s="2" t="s">
        <v>168</v>
      </c>
      <c r="DR613" s="2" t="s">
        <v>169</v>
      </c>
      <c r="DS613" s="2">
        <v>3</v>
      </c>
    </row>
    <row r="614" spans="1:123" x14ac:dyDescent="0.25">
      <c r="A614">
        <v>2018</v>
      </c>
      <c r="B614">
        <v>612</v>
      </c>
      <c r="C614" t="s">
        <v>118</v>
      </c>
      <c r="D614">
        <v>5</v>
      </c>
      <c r="E614">
        <v>40</v>
      </c>
      <c r="F614">
        <v>1978</v>
      </c>
      <c r="G614">
        <v>9</v>
      </c>
      <c r="H614">
        <f t="shared" si="586"/>
        <v>9</v>
      </c>
      <c r="I614" t="s">
        <v>90</v>
      </c>
      <c r="J614">
        <f t="shared" si="587"/>
        <v>1</v>
      </c>
      <c r="K614" t="s">
        <v>142</v>
      </c>
      <c r="L614">
        <f t="shared" si="588"/>
        <v>1</v>
      </c>
      <c r="M614" t="s">
        <v>89</v>
      </c>
      <c r="N614">
        <f t="shared" si="589"/>
        <v>4</v>
      </c>
      <c r="O614" t="s">
        <v>132</v>
      </c>
      <c r="P614">
        <f t="shared" si="590"/>
        <v>1</v>
      </c>
      <c r="Q614">
        <f t="shared" si="591"/>
        <v>1</v>
      </c>
      <c r="R614">
        <v>2</v>
      </c>
      <c r="S614" t="s">
        <v>101</v>
      </c>
      <c r="T614">
        <f t="shared" si="592"/>
        <v>1</v>
      </c>
      <c r="U614">
        <f t="shared" si="593"/>
        <v>1</v>
      </c>
      <c r="V614" t="s">
        <v>92</v>
      </c>
      <c r="W614">
        <v>14755</v>
      </c>
      <c r="X614">
        <v>0</v>
      </c>
      <c r="Y614">
        <v>0</v>
      </c>
      <c r="Z614" t="s">
        <v>81</v>
      </c>
      <c r="AA614">
        <f t="shared" si="594"/>
        <v>3</v>
      </c>
      <c r="AB614">
        <f t="shared" si="595"/>
        <v>1</v>
      </c>
      <c r="AC614" t="s">
        <v>71</v>
      </c>
      <c r="AD614" s="6">
        <f t="shared" si="596"/>
        <v>4</v>
      </c>
      <c r="AE614">
        <f t="shared" si="597"/>
        <v>1</v>
      </c>
      <c r="AF614" t="s">
        <v>75</v>
      </c>
      <c r="AG614" t="s">
        <v>142</v>
      </c>
      <c r="AH614" t="s">
        <v>164</v>
      </c>
      <c r="AI614" s="6" t="str">
        <f t="shared" si="585"/>
        <v>Pentecostal</v>
      </c>
      <c r="AJ614" t="s">
        <v>77</v>
      </c>
      <c r="AK614" s="6">
        <f t="shared" si="598"/>
        <v>3</v>
      </c>
      <c r="AL614" t="s">
        <v>77</v>
      </c>
      <c r="AM614" s="6">
        <f t="shared" si="598"/>
        <v>3</v>
      </c>
      <c r="AN614" s="6">
        <f t="shared" si="599"/>
        <v>0</v>
      </c>
      <c r="AO614" t="s">
        <v>128</v>
      </c>
      <c r="AP614">
        <f t="shared" si="600"/>
        <v>5</v>
      </c>
      <c r="AQ614">
        <f t="shared" si="601"/>
        <v>1</v>
      </c>
      <c r="AR614" t="s">
        <v>129</v>
      </c>
      <c r="AS614">
        <f t="shared" si="602"/>
        <v>3</v>
      </c>
      <c r="AT614">
        <f t="shared" si="603"/>
        <v>1</v>
      </c>
      <c r="AU614" t="s">
        <v>100</v>
      </c>
      <c r="AV614">
        <f t="shared" si="604"/>
        <v>5</v>
      </c>
      <c r="AW614">
        <f t="shared" si="605"/>
        <v>1</v>
      </c>
      <c r="AX614" t="s">
        <v>114</v>
      </c>
      <c r="AY614">
        <f t="shared" si="606"/>
        <v>5</v>
      </c>
      <c r="AZ614">
        <f t="shared" si="607"/>
        <v>1</v>
      </c>
      <c r="BA614" s="6">
        <f t="shared" si="608"/>
        <v>18</v>
      </c>
      <c r="BB614" s="6">
        <f t="shared" si="609"/>
        <v>4</v>
      </c>
      <c r="BC614" s="6">
        <f t="shared" si="610"/>
        <v>4.5</v>
      </c>
      <c r="BD614" s="9">
        <f t="shared" si="611"/>
        <v>0.58333333333333337</v>
      </c>
      <c r="BE614" t="s">
        <v>64</v>
      </c>
      <c r="BF614">
        <f t="shared" si="612"/>
        <v>4</v>
      </c>
      <c r="BG614">
        <f t="shared" si="613"/>
        <v>1</v>
      </c>
      <c r="BH614" t="s">
        <v>65</v>
      </c>
      <c r="BI614">
        <f t="shared" si="614"/>
        <v>7</v>
      </c>
      <c r="BJ614">
        <f t="shared" si="615"/>
        <v>1</v>
      </c>
      <c r="BK614" t="s">
        <v>56</v>
      </c>
      <c r="BL614">
        <f t="shared" si="616"/>
        <v>0</v>
      </c>
      <c r="BM614">
        <f t="shared" si="617"/>
        <v>0</v>
      </c>
      <c r="BN614" t="s">
        <v>56</v>
      </c>
      <c r="BO614">
        <f t="shared" si="618"/>
        <v>0</v>
      </c>
      <c r="BP614">
        <f t="shared" si="619"/>
        <v>0</v>
      </c>
      <c r="BQ614" t="s">
        <v>94</v>
      </c>
      <c r="BR614">
        <f t="shared" si="620"/>
        <v>7</v>
      </c>
      <c r="BS614">
        <f t="shared" si="621"/>
        <v>1</v>
      </c>
      <c r="BT614" t="s">
        <v>93</v>
      </c>
      <c r="BU614">
        <f t="shared" si="622"/>
        <v>1</v>
      </c>
      <c r="BV614">
        <f t="shared" si="623"/>
        <v>1</v>
      </c>
      <c r="BW614" t="s">
        <v>56</v>
      </c>
      <c r="BX614">
        <f t="shared" si="624"/>
        <v>0</v>
      </c>
      <c r="BY614">
        <f t="shared" si="625"/>
        <v>0</v>
      </c>
      <c r="BZ614" t="s">
        <v>56</v>
      </c>
      <c r="CA614">
        <f t="shared" si="626"/>
        <v>0</v>
      </c>
      <c r="CB614">
        <f t="shared" si="627"/>
        <v>0</v>
      </c>
      <c r="CC614" t="s">
        <v>56</v>
      </c>
      <c r="CD614">
        <f t="shared" si="628"/>
        <v>0</v>
      </c>
      <c r="CE614">
        <f t="shared" si="629"/>
        <v>0</v>
      </c>
      <c r="CF614" t="s">
        <v>56</v>
      </c>
      <c r="CG614">
        <f t="shared" si="630"/>
        <v>0</v>
      </c>
      <c r="CH614">
        <f t="shared" si="631"/>
        <v>0</v>
      </c>
      <c r="CI614" t="s">
        <v>56</v>
      </c>
      <c r="CJ614">
        <f t="shared" si="632"/>
        <v>0</v>
      </c>
      <c r="CK614">
        <f t="shared" si="633"/>
        <v>0</v>
      </c>
      <c r="CL614" t="s">
        <v>56</v>
      </c>
      <c r="CM614">
        <f t="shared" si="634"/>
        <v>0</v>
      </c>
      <c r="CN614">
        <f t="shared" si="635"/>
        <v>0</v>
      </c>
      <c r="CO614" t="s">
        <v>56</v>
      </c>
      <c r="CP614">
        <f t="shared" si="636"/>
        <v>0</v>
      </c>
      <c r="CQ614">
        <f t="shared" si="637"/>
        <v>0</v>
      </c>
      <c r="CR614" t="s">
        <v>56</v>
      </c>
      <c r="CS614">
        <f t="shared" si="638"/>
        <v>0</v>
      </c>
      <c r="CT614">
        <f t="shared" si="639"/>
        <v>0</v>
      </c>
      <c r="CU614" t="s">
        <v>56</v>
      </c>
      <c r="CV614">
        <f t="shared" si="640"/>
        <v>0</v>
      </c>
      <c r="CW614">
        <f t="shared" si="641"/>
        <v>0</v>
      </c>
      <c r="CX614" t="s">
        <v>56</v>
      </c>
      <c r="CY614">
        <f t="shared" si="642"/>
        <v>0</v>
      </c>
      <c r="CZ614">
        <f t="shared" si="643"/>
        <v>0</v>
      </c>
      <c r="DA614" t="s">
        <v>155</v>
      </c>
      <c r="DB614">
        <f t="shared" si="644"/>
        <v>1</v>
      </c>
      <c r="DC614">
        <f t="shared" si="645"/>
        <v>1</v>
      </c>
      <c r="DD614">
        <f t="shared" si="646"/>
        <v>16</v>
      </c>
      <c r="DE614">
        <f t="shared" si="647"/>
        <v>4</v>
      </c>
      <c r="DF614" s="7">
        <f t="shared" si="648"/>
        <v>4</v>
      </c>
      <c r="DG614" s="8">
        <f t="shared" si="649"/>
        <v>0.5</v>
      </c>
      <c r="DH614" s="1" t="s">
        <v>56</v>
      </c>
      <c r="DI614" s="1" t="s">
        <v>135</v>
      </c>
      <c r="DJ614" s="1" t="s">
        <v>65</v>
      </c>
      <c r="DK614" s="1" t="s">
        <v>78</v>
      </c>
      <c r="DL614" s="1" t="s">
        <v>93</v>
      </c>
      <c r="DM614" s="1" t="s">
        <v>56</v>
      </c>
      <c r="DN614" s="2" t="s">
        <v>98</v>
      </c>
      <c r="DO614" s="2" t="s">
        <v>56</v>
      </c>
      <c r="DP614" s="2" t="s">
        <v>56</v>
      </c>
      <c r="DQ614" s="2" t="s">
        <v>56</v>
      </c>
      <c r="DR614" s="2" t="s">
        <v>56</v>
      </c>
      <c r="DS614" s="2" t="s">
        <v>56</v>
      </c>
    </row>
    <row r="615" spans="1:123" x14ac:dyDescent="0.25">
      <c r="A615">
        <v>2018</v>
      </c>
      <c r="B615">
        <v>613</v>
      </c>
      <c r="C615" t="s">
        <v>118</v>
      </c>
      <c r="D615">
        <v>2</v>
      </c>
      <c r="E615">
        <v>40</v>
      </c>
      <c r="F615">
        <v>1978</v>
      </c>
      <c r="G615">
        <v>10</v>
      </c>
      <c r="H615">
        <f t="shared" si="586"/>
        <v>10</v>
      </c>
      <c r="I615" t="s">
        <v>58</v>
      </c>
      <c r="J615">
        <f t="shared" si="587"/>
        <v>2</v>
      </c>
      <c r="K615" t="s">
        <v>142</v>
      </c>
      <c r="L615">
        <f t="shared" si="588"/>
        <v>1</v>
      </c>
      <c r="M615" t="s">
        <v>89</v>
      </c>
      <c r="N615">
        <f t="shared" si="589"/>
        <v>4</v>
      </c>
      <c r="O615" t="s">
        <v>132</v>
      </c>
      <c r="P615">
        <f t="shared" si="590"/>
        <v>1</v>
      </c>
      <c r="Q615">
        <f t="shared" si="591"/>
        <v>1</v>
      </c>
      <c r="R615">
        <v>2</v>
      </c>
      <c r="S615" t="s">
        <v>56</v>
      </c>
      <c r="T615">
        <f t="shared" si="592"/>
        <v>0</v>
      </c>
      <c r="U615">
        <f t="shared" si="593"/>
        <v>0</v>
      </c>
      <c r="V615" t="s">
        <v>92</v>
      </c>
      <c r="W615">
        <v>54480</v>
      </c>
      <c r="X615">
        <v>24970</v>
      </c>
      <c r="Y615">
        <v>38555</v>
      </c>
      <c r="Z615" t="s">
        <v>81</v>
      </c>
      <c r="AA615">
        <f t="shared" si="594"/>
        <v>3</v>
      </c>
      <c r="AB615">
        <f t="shared" si="595"/>
        <v>1</v>
      </c>
      <c r="AC615" t="s">
        <v>71</v>
      </c>
      <c r="AD615" s="6">
        <f t="shared" si="596"/>
        <v>4</v>
      </c>
      <c r="AE615">
        <f t="shared" si="597"/>
        <v>1</v>
      </c>
      <c r="AF615" t="s">
        <v>75</v>
      </c>
      <c r="AG615" t="s">
        <v>76</v>
      </c>
      <c r="AH615" t="s">
        <v>56</v>
      </c>
      <c r="AI615" s="6" t="str">
        <f t="shared" si="585"/>
        <v>Baptist-dk which</v>
      </c>
      <c r="AJ615" t="s">
        <v>77</v>
      </c>
      <c r="AK615" s="6">
        <f t="shared" si="598"/>
        <v>3</v>
      </c>
      <c r="AL615" t="s">
        <v>71</v>
      </c>
      <c r="AM615" s="6">
        <f t="shared" si="598"/>
        <v>2</v>
      </c>
      <c r="AN615" s="6">
        <f t="shared" si="599"/>
        <v>1</v>
      </c>
      <c r="AO615" t="s">
        <v>128</v>
      </c>
      <c r="AP615">
        <f t="shared" si="600"/>
        <v>5</v>
      </c>
      <c r="AQ615">
        <f t="shared" si="601"/>
        <v>1</v>
      </c>
      <c r="AR615" t="s">
        <v>129</v>
      </c>
      <c r="AS615">
        <f t="shared" si="602"/>
        <v>3</v>
      </c>
      <c r="AT615">
        <f t="shared" si="603"/>
        <v>1</v>
      </c>
      <c r="AU615" t="s">
        <v>100</v>
      </c>
      <c r="AV615">
        <f t="shared" si="604"/>
        <v>5</v>
      </c>
      <c r="AW615">
        <f t="shared" si="605"/>
        <v>1</v>
      </c>
      <c r="AX615" t="s">
        <v>172</v>
      </c>
      <c r="AY615">
        <f t="shared" si="606"/>
        <v>1</v>
      </c>
      <c r="AZ615">
        <f t="shared" si="607"/>
        <v>1</v>
      </c>
      <c r="BA615" s="6">
        <f t="shared" si="608"/>
        <v>14</v>
      </c>
      <c r="BB615" s="6">
        <f t="shared" si="609"/>
        <v>4</v>
      </c>
      <c r="BC615" s="6">
        <f t="shared" si="610"/>
        <v>3.5</v>
      </c>
      <c r="BD615" s="9">
        <f t="shared" si="611"/>
        <v>0.41666666666666669</v>
      </c>
      <c r="BE615" t="s">
        <v>64</v>
      </c>
      <c r="BF615">
        <f t="shared" si="612"/>
        <v>4</v>
      </c>
      <c r="BG615">
        <f t="shared" si="613"/>
        <v>1</v>
      </c>
      <c r="BH615" t="s">
        <v>65</v>
      </c>
      <c r="BI615">
        <f t="shared" si="614"/>
        <v>7</v>
      </c>
      <c r="BJ615">
        <f t="shared" si="615"/>
        <v>1</v>
      </c>
      <c r="BK615" t="s">
        <v>56</v>
      </c>
      <c r="BL615">
        <f t="shared" si="616"/>
        <v>0</v>
      </c>
      <c r="BM615">
        <f t="shared" si="617"/>
        <v>0</v>
      </c>
      <c r="BN615" t="s">
        <v>56</v>
      </c>
      <c r="BO615">
        <f t="shared" si="618"/>
        <v>0</v>
      </c>
      <c r="BP615">
        <f t="shared" si="619"/>
        <v>0</v>
      </c>
      <c r="BQ615" t="s">
        <v>66</v>
      </c>
      <c r="BR615">
        <f t="shared" si="620"/>
        <v>1</v>
      </c>
      <c r="BS615">
        <f t="shared" si="621"/>
        <v>1</v>
      </c>
      <c r="BT615" t="s">
        <v>74</v>
      </c>
      <c r="BU615">
        <f t="shared" si="622"/>
        <v>7</v>
      </c>
      <c r="BV615">
        <f t="shared" si="623"/>
        <v>1</v>
      </c>
      <c r="BW615" t="s">
        <v>79</v>
      </c>
      <c r="BX615">
        <f t="shared" si="624"/>
        <v>1</v>
      </c>
      <c r="BY615">
        <f t="shared" si="625"/>
        <v>1</v>
      </c>
      <c r="BZ615" t="s">
        <v>80</v>
      </c>
      <c r="CA615">
        <f t="shared" si="626"/>
        <v>1</v>
      </c>
      <c r="CB615">
        <f t="shared" si="627"/>
        <v>1</v>
      </c>
      <c r="CC615" t="s">
        <v>78</v>
      </c>
      <c r="CD615">
        <f t="shared" si="628"/>
        <v>1</v>
      </c>
      <c r="CE615">
        <f t="shared" si="629"/>
        <v>1</v>
      </c>
      <c r="CF615" t="s">
        <v>82</v>
      </c>
      <c r="CG615">
        <f t="shared" si="630"/>
        <v>1</v>
      </c>
      <c r="CH615">
        <f t="shared" si="631"/>
        <v>1</v>
      </c>
      <c r="CI615" t="s">
        <v>78</v>
      </c>
      <c r="CJ615">
        <f t="shared" si="632"/>
        <v>1</v>
      </c>
      <c r="CK615">
        <f t="shared" si="633"/>
        <v>1</v>
      </c>
      <c r="CL615" t="s">
        <v>74</v>
      </c>
      <c r="CM615">
        <f t="shared" si="634"/>
        <v>1</v>
      </c>
      <c r="CN615">
        <f t="shared" si="635"/>
        <v>1</v>
      </c>
      <c r="CO615" t="s">
        <v>67</v>
      </c>
      <c r="CP615">
        <f t="shared" si="636"/>
        <v>5</v>
      </c>
      <c r="CQ615">
        <f t="shared" si="637"/>
        <v>1</v>
      </c>
      <c r="CR615" t="s">
        <v>67</v>
      </c>
      <c r="CS615">
        <f t="shared" si="638"/>
        <v>5</v>
      </c>
      <c r="CT615">
        <f t="shared" si="639"/>
        <v>1</v>
      </c>
      <c r="CU615" t="s">
        <v>67</v>
      </c>
      <c r="CV615">
        <f t="shared" si="640"/>
        <v>5</v>
      </c>
      <c r="CW615">
        <f t="shared" si="641"/>
        <v>1</v>
      </c>
      <c r="CX615" t="s">
        <v>112</v>
      </c>
      <c r="CY615">
        <f t="shared" si="642"/>
        <v>7</v>
      </c>
      <c r="CZ615">
        <f t="shared" si="643"/>
        <v>1</v>
      </c>
      <c r="DA615" t="s">
        <v>99</v>
      </c>
      <c r="DB615">
        <f t="shared" si="644"/>
        <v>7</v>
      </c>
      <c r="DC615">
        <f t="shared" si="645"/>
        <v>1</v>
      </c>
      <c r="DD615">
        <f t="shared" si="646"/>
        <v>50</v>
      </c>
      <c r="DE615">
        <f t="shared" si="647"/>
        <v>14</v>
      </c>
      <c r="DF615" s="7">
        <f t="shared" si="648"/>
        <v>3.5714285714285716</v>
      </c>
      <c r="DG615" s="8">
        <f t="shared" si="649"/>
        <v>0.4285714285714286</v>
      </c>
      <c r="DH615" s="1" t="s">
        <v>112</v>
      </c>
      <c r="DI615" s="1" t="s">
        <v>154</v>
      </c>
      <c r="DJ615" s="1" t="s">
        <v>65</v>
      </c>
      <c r="DK615" s="1" t="s">
        <v>56</v>
      </c>
      <c r="DL615" s="1" t="s">
        <v>64</v>
      </c>
      <c r="DM615" s="1" t="s">
        <v>56</v>
      </c>
      <c r="DN615" s="2" t="s">
        <v>56</v>
      </c>
      <c r="DO615" s="2">
        <v>4</v>
      </c>
      <c r="DP615" s="2">
        <v>4</v>
      </c>
      <c r="DQ615" s="2" t="s">
        <v>168</v>
      </c>
      <c r="DR615" s="2" t="s">
        <v>111</v>
      </c>
      <c r="DS615" s="2">
        <v>4</v>
      </c>
    </row>
    <row r="616" spans="1:123" x14ac:dyDescent="0.25">
      <c r="A616">
        <v>2018</v>
      </c>
      <c r="B616">
        <v>614</v>
      </c>
      <c r="C616" t="s">
        <v>102</v>
      </c>
      <c r="D616">
        <v>1</v>
      </c>
      <c r="E616">
        <v>24</v>
      </c>
      <c r="F616">
        <v>1994</v>
      </c>
      <c r="G616">
        <v>15</v>
      </c>
      <c r="H616">
        <f t="shared" si="586"/>
        <v>15</v>
      </c>
      <c r="I616" t="s">
        <v>90</v>
      </c>
      <c r="J616">
        <f t="shared" si="587"/>
        <v>1</v>
      </c>
      <c r="K616" t="s">
        <v>59</v>
      </c>
      <c r="L616">
        <f t="shared" si="588"/>
        <v>3</v>
      </c>
      <c r="M616" t="s">
        <v>89</v>
      </c>
      <c r="N616">
        <f t="shared" si="589"/>
        <v>4</v>
      </c>
      <c r="O616" t="s">
        <v>132</v>
      </c>
      <c r="P616">
        <f t="shared" si="590"/>
        <v>1</v>
      </c>
      <c r="Q616">
        <f t="shared" si="591"/>
        <v>1</v>
      </c>
      <c r="R616">
        <v>5</v>
      </c>
      <c r="S616" t="s">
        <v>101</v>
      </c>
      <c r="T616">
        <f t="shared" si="592"/>
        <v>1</v>
      </c>
      <c r="U616">
        <f t="shared" si="593"/>
        <v>1</v>
      </c>
      <c r="V616" t="s">
        <v>92</v>
      </c>
      <c r="W616">
        <v>30645</v>
      </c>
      <c r="X616">
        <v>0</v>
      </c>
      <c r="Y616">
        <v>0</v>
      </c>
      <c r="Z616" t="s">
        <v>81</v>
      </c>
      <c r="AA616">
        <f t="shared" si="594"/>
        <v>3</v>
      </c>
      <c r="AB616">
        <f t="shared" si="595"/>
        <v>1</v>
      </c>
      <c r="AC616" t="s">
        <v>104</v>
      </c>
      <c r="AD616" s="6">
        <f t="shared" si="596"/>
        <v>3</v>
      </c>
      <c r="AE616">
        <f t="shared" si="597"/>
        <v>1</v>
      </c>
      <c r="AF616" t="s">
        <v>95</v>
      </c>
      <c r="AG616" t="s">
        <v>56</v>
      </c>
      <c r="AH616" t="s">
        <v>56</v>
      </c>
      <c r="AI616" s="6" t="str">
        <f t="shared" si="585"/>
        <v>Catholic</v>
      </c>
      <c r="AJ616" t="s">
        <v>71</v>
      </c>
      <c r="AK616" s="6">
        <f t="shared" si="598"/>
        <v>2</v>
      </c>
      <c r="AL616" t="s">
        <v>71</v>
      </c>
      <c r="AM616" s="6">
        <f t="shared" si="598"/>
        <v>2</v>
      </c>
      <c r="AN616" s="6">
        <f t="shared" si="599"/>
        <v>0</v>
      </c>
      <c r="AO616" t="s">
        <v>128</v>
      </c>
      <c r="AP616">
        <f t="shared" si="600"/>
        <v>5</v>
      </c>
      <c r="AQ616">
        <f t="shared" si="601"/>
        <v>1</v>
      </c>
      <c r="AR616" t="s">
        <v>129</v>
      </c>
      <c r="AS616">
        <f t="shared" si="602"/>
        <v>3</v>
      </c>
      <c r="AT616">
        <f t="shared" si="603"/>
        <v>1</v>
      </c>
      <c r="AU616" t="s">
        <v>113</v>
      </c>
      <c r="AV616">
        <f t="shared" si="604"/>
        <v>3</v>
      </c>
      <c r="AW616">
        <f t="shared" si="605"/>
        <v>1</v>
      </c>
      <c r="AX616" t="s">
        <v>172</v>
      </c>
      <c r="AY616">
        <f t="shared" si="606"/>
        <v>1</v>
      </c>
      <c r="AZ616">
        <f t="shared" si="607"/>
        <v>1</v>
      </c>
      <c r="BA616" s="6">
        <f t="shared" si="608"/>
        <v>12</v>
      </c>
      <c r="BB616" s="6">
        <f t="shared" si="609"/>
        <v>4</v>
      </c>
      <c r="BC616" s="6">
        <f t="shared" si="610"/>
        <v>3</v>
      </c>
      <c r="BD616" s="9">
        <f t="shared" si="611"/>
        <v>0.33333333333333331</v>
      </c>
      <c r="BE616" t="s">
        <v>64</v>
      </c>
      <c r="BF616">
        <f t="shared" si="612"/>
        <v>4</v>
      </c>
      <c r="BG616">
        <f t="shared" si="613"/>
        <v>1</v>
      </c>
      <c r="BH616" t="s">
        <v>64</v>
      </c>
      <c r="BI616">
        <f t="shared" si="614"/>
        <v>4</v>
      </c>
      <c r="BJ616">
        <f t="shared" si="615"/>
        <v>1</v>
      </c>
      <c r="BK616" t="s">
        <v>56</v>
      </c>
      <c r="BL616">
        <f t="shared" si="616"/>
        <v>0</v>
      </c>
      <c r="BM616">
        <f t="shared" si="617"/>
        <v>0</v>
      </c>
      <c r="BN616" t="s">
        <v>56</v>
      </c>
      <c r="BO616">
        <f t="shared" si="618"/>
        <v>0</v>
      </c>
      <c r="BP616">
        <f t="shared" si="619"/>
        <v>0</v>
      </c>
      <c r="BQ616" t="s">
        <v>56</v>
      </c>
      <c r="BR616">
        <f t="shared" si="620"/>
        <v>0</v>
      </c>
      <c r="BS616">
        <f t="shared" si="621"/>
        <v>0</v>
      </c>
      <c r="BT616" t="s">
        <v>74</v>
      </c>
      <c r="BU616">
        <f t="shared" si="622"/>
        <v>7</v>
      </c>
      <c r="BV616">
        <f t="shared" si="623"/>
        <v>1</v>
      </c>
      <c r="BW616" t="s">
        <v>79</v>
      </c>
      <c r="BX616">
        <f t="shared" si="624"/>
        <v>1</v>
      </c>
      <c r="BY616">
        <f t="shared" si="625"/>
        <v>1</v>
      </c>
      <c r="BZ616" t="s">
        <v>80</v>
      </c>
      <c r="CA616">
        <f t="shared" si="626"/>
        <v>1</v>
      </c>
      <c r="CB616">
        <f t="shared" si="627"/>
        <v>1</v>
      </c>
      <c r="CC616" t="s">
        <v>78</v>
      </c>
      <c r="CD616">
        <f t="shared" si="628"/>
        <v>1</v>
      </c>
      <c r="CE616">
        <f t="shared" si="629"/>
        <v>1</v>
      </c>
      <c r="CF616" t="s">
        <v>82</v>
      </c>
      <c r="CG616">
        <f t="shared" si="630"/>
        <v>1</v>
      </c>
      <c r="CH616">
        <f t="shared" si="631"/>
        <v>1</v>
      </c>
      <c r="CI616" t="s">
        <v>78</v>
      </c>
      <c r="CJ616">
        <f t="shared" si="632"/>
        <v>1</v>
      </c>
      <c r="CK616">
        <f t="shared" si="633"/>
        <v>1</v>
      </c>
      <c r="CL616" t="s">
        <v>74</v>
      </c>
      <c r="CM616">
        <f t="shared" si="634"/>
        <v>1</v>
      </c>
      <c r="CN616">
        <f t="shared" si="635"/>
        <v>1</v>
      </c>
      <c r="CO616" t="s">
        <v>84</v>
      </c>
      <c r="CP616">
        <f t="shared" si="636"/>
        <v>3</v>
      </c>
      <c r="CQ616">
        <f t="shared" si="637"/>
        <v>1</v>
      </c>
      <c r="CR616" t="s">
        <v>112</v>
      </c>
      <c r="CS616">
        <f t="shared" si="638"/>
        <v>7</v>
      </c>
      <c r="CT616">
        <f t="shared" si="639"/>
        <v>1</v>
      </c>
      <c r="CU616" t="s">
        <v>112</v>
      </c>
      <c r="CV616">
        <f t="shared" si="640"/>
        <v>7</v>
      </c>
      <c r="CW616">
        <f t="shared" si="641"/>
        <v>1</v>
      </c>
      <c r="CX616" t="s">
        <v>112</v>
      </c>
      <c r="CY616">
        <f t="shared" si="642"/>
        <v>7</v>
      </c>
      <c r="CZ616">
        <f t="shared" si="643"/>
        <v>1</v>
      </c>
      <c r="DA616" t="s">
        <v>56</v>
      </c>
      <c r="DB616">
        <f t="shared" si="644"/>
        <v>0</v>
      </c>
      <c r="DC616">
        <f t="shared" si="645"/>
        <v>0</v>
      </c>
      <c r="DD616">
        <f t="shared" si="646"/>
        <v>41</v>
      </c>
      <c r="DE616">
        <f t="shared" si="647"/>
        <v>12</v>
      </c>
      <c r="DF616" s="7">
        <f t="shared" si="648"/>
        <v>3.4166666666666665</v>
      </c>
      <c r="DG616" s="8">
        <f t="shared" si="649"/>
        <v>0.40277777777777773</v>
      </c>
      <c r="DH616" s="1" t="s">
        <v>112</v>
      </c>
      <c r="DI616" s="1" t="s">
        <v>56</v>
      </c>
      <c r="DJ616" s="1" t="s">
        <v>65</v>
      </c>
      <c r="DK616" s="1" t="s">
        <v>78</v>
      </c>
      <c r="DL616" s="1" t="s">
        <v>127</v>
      </c>
      <c r="DM616" s="1" t="s">
        <v>56</v>
      </c>
      <c r="DN616" s="2" t="s">
        <v>97</v>
      </c>
      <c r="DO616" s="2">
        <v>3</v>
      </c>
      <c r="DP616" s="2">
        <v>6</v>
      </c>
      <c r="DQ616" s="2">
        <v>6</v>
      </c>
      <c r="DR616" s="2">
        <v>5</v>
      </c>
      <c r="DS616" s="2">
        <v>3</v>
      </c>
    </row>
    <row r="617" spans="1:123" x14ac:dyDescent="0.25">
      <c r="A617">
        <v>2018</v>
      </c>
      <c r="B617">
        <v>615</v>
      </c>
      <c r="C617" t="s">
        <v>57</v>
      </c>
      <c r="D617">
        <v>3</v>
      </c>
      <c r="E617">
        <v>27</v>
      </c>
      <c r="F617">
        <v>1991</v>
      </c>
      <c r="G617">
        <v>9</v>
      </c>
      <c r="H617">
        <f t="shared" si="586"/>
        <v>9</v>
      </c>
      <c r="I617" t="s">
        <v>90</v>
      </c>
      <c r="J617">
        <f t="shared" si="587"/>
        <v>1</v>
      </c>
      <c r="K617" t="s">
        <v>59</v>
      </c>
      <c r="L617">
        <f t="shared" si="588"/>
        <v>3</v>
      </c>
      <c r="M617" t="s">
        <v>93</v>
      </c>
      <c r="N617">
        <f t="shared" si="589"/>
        <v>0</v>
      </c>
      <c r="O617" t="s">
        <v>132</v>
      </c>
      <c r="P617">
        <f t="shared" si="590"/>
        <v>1</v>
      </c>
      <c r="Q617">
        <f t="shared" si="591"/>
        <v>1</v>
      </c>
      <c r="R617">
        <v>5</v>
      </c>
      <c r="S617" t="s">
        <v>101</v>
      </c>
      <c r="T617">
        <f t="shared" si="592"/>
        <v>1</v>
      </c>
      <c r="U617">
        <f t="shared" si="593"/>
        <v>1</v>
      </c>
      <c r="V617" t="s">
        <v>136</v>
      </c>
      <c r="W617">
        <v>2497</v>
      </c>
      <c r="X617">
        <v>0</v>
      </c>
      <c r="Y617">
        <v>0</v>
      </c>
      <c r="Z617" t="s">
        <v>81</v>
      </c>
      <c r="AA617">
        <f t="shared" si="594"/>
        <v>3</v>
      </c>
      <c r="AB617">
        <f t="shared" si="595"/>
        <v>1</v>
      </c>
      <c r="AC617" t="s">
        <v>106</v>
      </c>
      <c r="AD617" s="6">
        <f t="shared" si="596"/>
        <v>6</v>
      </c>
      <c r="AE617">
        <f t="shared" si="597"/>
        <v>1</v>
      </c>
      <c r="AF617" t="s">
        <v>95</v>
      </c>
      <c r="AG617" t="s">
        <v>56</v>
      </c>
      <c r="AH617" t="s">
        <v>56</v>
      </c>
      <c r="AI617" s="6" t="str">
        <f t="shared" si="585"/>
        <v>Catholic</v>
      </c>
      <c r="AJ617" t="s">
        <v>71</v>
      </c>
      <c r="AK617" s="6">
        <f t="shared" si="598"/>
        <v>2</v>
      </c>
      <c r="AL617" t="s">
        <v>71</v>
      </c>
      <c r="AM617" s="6">
        <f t="shared" si="598"/>
        <v>2</v>
      </c>
      <c r="AN617" s="6">
        <f t="shared" si="599"/>
        <v>0</v>
      </c>
      <c r="AO617" t="s">
        <v>110</v>
      </c>
      <c r="AP617">
        <f t="shared" si="600"/>
        <v>1</v>
      </c>
      <c r="AQ617">
        <f t="shared" si="601"/>
        <v>1</v>
      </c>
      <c r="AR617" t="s">
        <v>129</v>
      </c>
      <c r="AS617">
        <f t="shared" si="602"/>
        <v>3</v>
      </c>
      <c r="AT617">
        <f t="shared" si="603"/>
        <v>1</v>
      </c>
      <c r="AU617" t="s">
        <v>87</v>
      </c>
      <c r="AV617">
        <f t="shared" si="604"/>
        <v>7</v>
      </c>
      <c r="AW617">
        <f t="shared" si="605"/>
        <v>1</v>
      </c>
      <c r="AX617" t="s">
        <v>88</v>
      </c>
      <c r="AY617">
        <f t="shared" si="606"/>
        <v>7</v>
      </c>
      <c r="AZ617">
        <f t="shared" si="607"/>
        <v>1</v>
      </c>
      <c r="BA617" s="6">
        <f t="shared" si="608"/>
        <v>18</v>
      </c>
      <c r="BB617" s="6">
        <f t="shared" si="609"/>
        <v>4</v>
      </c>
      <c r="BC617" s="6">
        <f t="shared" si="610"/>
        <v>4.5</v>
      </c>
      <c r="BD617" s="9">
        <f t="shared" si="611"/>
        <v>0.58333333333333337</v>
      </c>
      <c r="BE617" t="s">
        <v>93</v>
      </c>
      <c r="BF617">
        <f t="shared" si="612"/>
        <v>4</v>
      </c>
      <c r="BG617">
        <f t="shared" si="613"/>
        <v>1</v>
      </c>
      <c r="BH617" t="s">
        <v>64</v>
      </c>
      <c r="BI617">
        <f t="shared" si="614"/>
        <v>4</v>
      </c>
      <c r="BJ617">
        <f t="shared" si="615"/>
        <v>1</v>
      </c>
      <c r="BK617" t="s">
        <v>56</v>
      </c>
      <c r="BL617">
        <f t="shared" si="616"/>
        <v>0</v>
      </c>
      <c r="BM617">
        <f t="shared" si="617"/>
        <v>0</v>
      </c>
      <c r="BN617" t="s">
        <v>56</v>
      </c>
      <c r="BO617">
        <f t="shared" si="618"/>
        <v>0</v>
      </c>
      <c r="BP617">
        <f t="shared" si="619"/>
        <v>0</v>
      </c>
      <c r="BQ617" t="s">
        <v>56</v>
      </c>
      <c r="BR617">
        <f t="shared" si="620"/>
        <v>0</v>
      </c>
      <c r="BS617">
        <f t="shared" si="621"/>
        <v>0</v>
      </c>
      <c r="BT617" t="s">
        <v>74</v>
      </c>
      <c r="BU617">
        <f t="shared" si="622"/>
        <v>7</v>
      </c>
      <c r="BV617">
        <f t="shared" si="623"/>
        <v>1</v>
      </c>
      <c r="BW617" t="s">
        <v>117</v>
      </c>
      <c r="BX617">
        <f t="shared" si="624"/>
        <v>3</v>
      </c>
      <c r="BY617">
        <f t="shared" si="625"/>
        <v>1</v>
      </c>
      <c r="BZ617" t="s">
        <v>147</v>
      </c>
      <c r="CA617">
        <f t="shared" si="626"/>
        <v>3</v>
      </c>
      <c r="CB617">
        <f t="shared" si="627"/>
        <v>1</v>
      </c>
      <c r="CC617" t="s">
        <v>78</v>
      </c>
      <c r="CD617">
        <f t="shared" si="628"/>
        <v>1</v>
      </c>
      <c r="CE617">
        <f t="shared" si="629"/>
        <v>1</v>
      </c>
      <c r="CF617" t="s">
        <v>82</v>
      </c>
      <c r="CG617">
        <f t="shared" si="630"/>
        <v>1</v>
      </c>
      <c r="CH617">
        <f t="shared" si="631"/>
        <v>1</v>
      </c>
      <c r="CI617" t="s">
        <v>78</v>
      </c>
      <c r="CJ617">
        <f t="shared" si="632"/>
        <v>1</v>
      </c>
      <c r="CK617">
        <f t="shared" si="633"/>
        <v>1</v>
      </c>
      <c r="CL617" t="s">
        <v>74</v>
      </c>
      <c r="CM617">
        <f t="shared" si="634"/>
        <v>1</v>
      </c>
      <c r="CN617">
        <f t="shared" si="635"/>
        <v>1</v>
      </c>
      <c r="CO617" t="s">
        <v>67</v>
      </c>
      <c r="CP617">
        <f t="shared" si="636"/>
        <v>5</v>
      </c>
      <c r="CQ617">
        <f t="shared" si="637"/>
        <v>1</v>
      </c>
      <c r="CR617" t="s">
        <v>112</v>
      </c>
      <c r="CS617">
        <f t="shared" si="638"/>
        <v>7</v>
      </c>
      <c r="CT617">
        <f t="shared" si="639"/>
        <v>1</v>
      </c>
      <c r="CU617" t="s">
        <v>112</v>
      </c>
      <c r="CV617">
        <f t="shared" si="640"/>
        <v>7</v>
      </c>
      <c r="CW617">
        <f t="shared" si="641"/>
        <v>1</v>
      </c>
      <c r="CX617" t="s">
        <v>112</v>
      </c>
      <c r="CY617">
        <f t="shared" si="642"/>
        <v>7</v>
      </c>
      <c r="CZ617">
        <f t="shared" si="643"/>
        <v>1</v>
      </c>
      <c r="DA617" t="s">
        <v>56</v>
      </c>
      <c r="DB617">
        <f t="shared" si="644"/>
        <v>0</v>
      </c>
      <c r="DC617">
        <f t="shared" si="645"/>
        <v>0</v>
      </c>
      <c r="DD617">
        <f t="shared" si="646"/>
        <v>47</v>
      </c>
      <c r="DE617">
        <f t="shared" si="647"/>
        <v>12</v>
      </c>
      <c r="DF617" s="7">
        <f t="shared" si="648"/>
        <v>3.9166666666666665</v>
      </c>
      <c r="DG617" s="8">
        <f t="shared" si="649"/>
        <v>0.4861111111111111</v>
      </c>
      <c r="DH617" s="1" t="s">
        <v>67</v>
      </c>
      <c r="DI617" s="1" t="s">
        <v>56</v>
      </c>
      <c r="DJ617" s="1" t="s">
        <v>64</v>
      </c>
      <c r="DK617" s="1" t="s">
        <v>78</v>
      </c>
      <c r="DL617" s="1" t="s">
        <v>127</v>
      </c>
      <c r="DM617" s="1" t="s">
        <v>56</v>
      </c>
      <c r="DN617" s="2" t="s">
        <v>98</v>
      </c>
      <c r="DO617" s="2" t="s">
        <v>141</v>
      </c>
      <c r="DP617" s="2">
        <v>2</v>
      </c>
      <c r="DQ617" s="2">
        <v>2</v>
      </c>
      <c r="DR617" s="2" t="s">
        <v>111</v>
      </c>
      <c r="DS617" s="2" t="s">
        <v>111</v>
      </c>
    </row>
    <row r="618" spans="1:123" x14ac:dyDescent="0.25">
      <c r="A618">
        <v>2018</v>
      </c>
      <c r="B618">
        <v>616</v>
      </c>
      <c r="C618" t="s">
        <v>102</v>
      </c>
      <c r="D618">
        <v>2</v>
      </c>
      <c r="E618">
        <v>34</v>
      </c>
      <c r="F618">
        <v>1984</v>
      </c>
      <c r="G618">
        <v>7</v>
      </c>
      <c r="H618">
        <f t="shared" si="586"/>
        <v>7</v>
      </c>
      <c r="I618" t="s">
        <v>90</v>
      </c>
      <c r="J618">
        <f t="shared" si="587"/>
        <v>1</v>
      </c>
      <c r="K618" t="s">
        <v>142</v>
      </c>
      <c r="L618">
        <f t="shared" si="588"/>
        <v>1</v>
      </c>
      <c r="M618" t="s">
        <v>89</v>
      </c>
      <c r="N618">
        <f t="shared" si="589"/>
        <v>4</v>
      </c>
      <c r="O618" t="s">
        <v>60</v>
      </c>
      <c r="P618">
        <f t="shared" si="590"/>
        <v>7</v>
      </c>
      <c r="Q618">
        <f t="shared" si="591"/>
        <v>1</v>
      </c>
      <c r="R618">
        <v>4</v>
      </c>
      <c r="S618" t="s">
        <v>101</v>
      </c>
      <c r="T618">
        <f t="shared" si="592"/>
        <v>1</v>
      </c>
      <c r="U618">
        <f t="shared" si="593"/>
        <v>1</v>
      </c>
      <c r="V618" t="s">
        <v>148</v>
      </c>
      <c r="W618">
        <v>9647.5</v>
      </c>
      <c r="X618">
        <v>0</v>
      </c>
      <c r="Y618">
        <v>0</v>
      </c>
      <c r="Z618" t="s">
        <v>140</v>
      </c>
      <c r="AA618">
        <f t="shared" si="594"/>
        <v>1</v>
      </c>
      <c r="AB618">
        <f t="shared" si="595"/>
        <v>1</v>
      </c>
      <c r="AC618" t="s">
        <v>120</v>
      </c>
      <c r="AD618" s="6">
        <f t="shared" si="596"/>
        <v>1</v>
      </c>
      <c r="AE618">
        <f t="shared" si="597"/>
        <v>1</v>
      </c>
      <c r="AF618" t="s">
        <v>95</v>
      </c>
      <c r="AG618" t="s">
        <v>56</v>
      </c>
      <c r="AH618" t="s">
        <v>56</v>
      </c>
      <c r="AI618" s="6" t="str">
        <f t="shared" si="585"/>
        <v>Catholic</v>
      </c>
      <c r="AJ618" t="s">
        <v>71</v>
      </c>
      <c r="AK618" s="6">
        <f t="shared" si="598"/>
        <v>2</v>
      </c>
      <c r="AL618" t="s">
        <v>71</v>
      </c>
      <c r="AM618" s="6">
        <f t="shared" si="598"/>
        <v>2</v>
      </c>
      <c r="AN618" s="6">
        <f t="shared" si="599"/>
        <v>0</v>
      </c>
      <c r="AO618" t="s">
        <v>121</v>
      </c>
      <c r="AP618">
        <f t="shared" si="600"/>
        <v>7</v>
      </c>
      <c r="AQ618">
        <f t="shared" si="601"/>
        <v>1</v>
      </c>
      <c r="AR618" t="s">
        <v>73</v>
      </c>
      <c r="AS618">
        <f t="shared" si="602"/>
        <v>7</v>
      </c>
      <c r="AT618">
        <f t="shared" si="603"/>
        <v>1</v>
      </c>
      <c r="AU618" t="s">
        <v>100</v>
      </c>
      <c r="AV618">
        <f t="shared" si="604"/>
        <v>5</v>
      </c>
      <c r="AW618">
        <f t="shared" si="605"/>
        <v>1</v>
      </c>
      <c r="AX618" t="s">
        <v>114</v>
      </c>
      <c r="AY618">
        <f t="shared" si="606"/>
        <v>5</v>
      </c>
      <c r="AZ618">
        <f t="shared" si="607"/>
        <v>1</v>
      </c>
      <c r="BA618" s="6">
        <f t="shared" si="608"/>
        <v>24</v>
      </c>
      <c r="BB618" s="6">
        <f t="shared" si="609"/>
        <v>4</v>
      </c>
      <c r="BC618" s="6">
        <f t="shared" si="610"/>
        <v>6</v>
      </c>
      <c r="BD618" s="9">
        <f t="shared" si="611"/>
        <v>0.83333333333333337</v>
      </c>
      <c r="BE618" t="s">
        <v>64</v>
      </c>
      <c r="BF618">
        <f t="shared" si="612"/>
        <v>4</v>
      </c>
      <c r="BG618">
        <f t="shared" si="613"/>
        <v>1</v>
      </c>
      <c r="BH618" t="s">
        <v>65</v>
      </c>
      <c r="BI618">
        <f t="shared" si="614"/>
        <v>7</v>
      </c>
      <c r="BJ618">
        <f t="shared" si="615"/>
        <v>1</v>
      </c>
      <c r="BK618" t="s">
        <v>56</v>
      </c>
      <c r="BL618">
        <f t="shared" si="616"/>
        <v>0</v>
      </c>
      <c r="BM618">
        <f t="shared" si="617"/>
        <v>0</v>
      </c>
      <c r="BN618" t="s">
        <v>56</v>
      </c>
      <c r="BO618">
        <f t="shared" si="618"/>
        <v>0</v>
      </c>
      <c r="BP618">
        <f t="shared" si="619"/>
        <v>0</v>
      </c>
      <c r="BQ618" t="s">
        <v>94</v>
      </c>
      <c r="BR618">
        <f t="shared" si="620"/>
        <v>7</v>
      </c>
      <c r="BS618">
        <f t="shared" si="621"/>
        <v>1</v>
      </c>
      <c r="BT618" t="s">
        <v>74</v>
      </c>
      <c r="BU618">
        <f t="shared" si="622"/>
        <v>7</v>
      </c>
      <c r="BV618">
        <f t="shared" si="623"/>
        <v>1</v>
      </c>
      <c r="BW618" t="s">
        <v>56</v>
      </c>
      <c r="BX618">
        <f t="shared" si="624"/>
        <v>0</v>
      </c>
      <c r="BY618">
        <f t="shared" si="625"/>
        <v>0</v>
      </c>
      <c r="BZ618" t="s">
        <v>56</v>
      </c>
      <c r="CA618">
        <f t="shared" si="626"/>
        <v>0</v>
      </c>
      <c r="CB618">
        <f t="shared" si="627"/>
        <v>0</v>
      </c>
      <c r="CC618" t="s">
        <v>56</v>
      </c>
      <c r="CD618">
        <f t="shared" si="628"/>
        <v>0</v>
      </c>
      <c r="CE618">
        <f t="shared" si="629"/>
        <v>0</v>
      </c>
      <c r="CF618" t="s">
        <v>56</v>
      </c>
      <c r="CG618">
        <f t="shared" si="630"/>
        <v>0</v>
      </c>
      <c r="CH618">
        <f t="shared" si="631"/>
        <v>0</v>
      </c>
      <c r="CI618" t="s">
        <v>56</v>
      </c>
      <c r="CJ618">
        <f t="shared" si="632"/>
        <v>0</v>
      </c>
      <c r="CK618">
        <f t="shared" si="633"/>
        <v>0</v>
      </c>
      <c r="CL618" t="s">
        <v>56</v>
      </c>
      <c r="CM618">
        <f t="shared" si="634"/>
        <v>0</v>
      </c>
      <c r="CN618">
        <f t="shared" si="635"/>
        <v>0</v>
      </c>
      <c r="CO618" t="s">
        <v>56</v>
      </c>
      <c r="CP618">
        <f t="shared" si="636"/>
        <v>0</v>
      </c>
      <c r="CQ618">
        <f t="shared" si="637"/>
        <v>0</v>
      </c>
      <c r="CR618" t="s">
        <v>56</v>
      </c>
      <c r="CS618">
        <f t="shared" si="638"/>
        <v>0</v>
      </c>
      <c r="CT618">
        <f t="shared" si="639"/>
        <v>0</v>
      </c>
      <c r="CU618" t="s">
        <v>56</v>
      </c>
      <c r="CV618">
        <f t="shared" si="640"/>
        <v>0</v>
      </c>
      <c r="CW618">
        <f t="shared" si="641"/>
        <v>0</v>
      </c>
      <c r="CX618" t="s">
        <v>56</v>
      </c>
      <c r="CY618">
        <f t="shared" si="642"/>
        <v>0</v>
      </c>
      <c r="CZ618">
        <f t="shared" si="643"/>
        <v>0</v>
      </c>
      <c r="DA618" t="s">
        <v>99</v>
      </c>
      <c r="DB618">
        <f t="shared" si="644"/>
        <v>7</v>
      </c>
      <c r="DC618">
        <f t="shared" si="645"/>
        <v>1</v>
      </c>
      <c r="DD618">
        <f t="shared" si="646"/>
        <v>28</v>
      </c>
      <c r="DE618">
        <f t="shared" si="647"/>
        <v>4</v>
      </c>
      <c r="DF618" s="7">
        <f t="shared" si="648"/>
        <v>7</v>
      </c>
      <c r="DG618" s="8">
        <f t="shared" si="649"/>
        <v>1</v>
      </c>
      <c r="DH618" s="1" t="s">
        <v>56</v>
      </c>
      <c r="DI618" s="1" t="s">
        <v>56</v>
      </c>
      <c r="DJ618" s="1" t="s">
        <v>65</v>
      </c>
      <c r="DK618" s="1" t="s">
        <v>78</v>
      </c>
      <c r="DL618" s="1" t="s">
        <v>64</v>
      </c>
      <c r="DM618" s="1" t="s">
        <v>56</v>
      </c>
      <c r="DN618" s="2" t="s">
        <v>123</v>
      </c>
      <c r="DO618" s="2" t="s">
        <v>56</v>
      </c>
      <c r="DP618" s="2" t="s">
        <v>56</v>
      </c>
      <c r="DQ618" s="2" t="s">
        <v>56</v>
      </c>
      <c r="DR618" s="2" t="s">
        <v>56</v>
      </c>
      <c r="DS618" s="2" t="s">
        <v>56</v>
      </c>
    </row>
    <row r="619" spans="1:123" x14ac:dyDescent="0.25">
      <c r="A619">
        <v>2018</v>
      </c>
      <c r="B619">
        <v>617</v>
      </c>
      <c r="C619" t="s">
        <v>57</v>
      </c>
      <c r="D619">
        <v>0</v>
      </c>
      <c r="E619">
        <v>24</v>
      </c>
      <c r="F619">
        <v>1994</v>
      </c>
      <c r="G619">
        <v>14</v>
      </c>
      <c r="H619">
        <f t="shared" si="586"/>
        <v>14</v>
      </c>
      <c r="I619" t="s">
        <v>90</v>
      </c>
      <c r="J619">
        <f t="shared" si="587"/>
        <v>1</v>
      </c>
      <c r="K619" t="s">
        <v>142</v>
      </c>
      <c r="L619">
        <f t="shared" si="588"/>
        <v>1</v>
      </c>
      <c r="M619" t="s">
        <v>177</v>
      </c>
      <c r="N619">
        <f t="shared" si="589"/>
        <v>2</v>
      </c>
      <c r="O619" t="s">
        <v>60</v>
      </c>
      <c r="P619">
        <f t="shared" si="590"/>
        <v>7</v>
      </c>
      <c r="Q619">
        <f t="shared" si="591"/>
        <v>1</v>
      </c>
      <c r="R619">
        <v>3</v>
      </c>
      <c r="S619" t="s">
        <v>101</v>
      </c>
      <c r="T619">
        <f t="shared" si="592"/>
        <v>1</v>
      </c>
      <c r="U619">
        <f t="shared" si="593"/>
        <v>1</v>
      </c>
      <c r="V619" t="s">
        <v>182</v>
      </c>
      <c r="W619">
        <v>4086</v>
      </c>
      <c r="X619">
        <v>0</v>
      </c>
      <c r="Y619">
        <v>0</v>
      </c>
      <c r="Z619" t="s">
        <v>140</v>
      </c>
      <c r="AA619">
        <f t="shared" si="594"/>
        <v>1</v>
      </c>
      <c r="AB619">
        <f t="shared" si="595"/>
        <v>1</v>
      </c>
      <c r="AC619" t="s">
        <v>71</v>
      </c>
      <c r="AD619" s="6">
        <f t="shared" si="596"/>
        <v>4</v>
      </c>
      <c r="AE619">
        <f t="shared" si="597"/>
        <v>1</v>
      </c>
      <c r="AF619" t="s">
        <v>105</v>
      </c>
      <c r="AG619" t="s">
        <v>56</v>
      </c>
      <c r="AH619" t="s">
        <v>56</v>
      </c>
      <c r="AI619" s="6" t="str">
        <f t="shared" si="585"/>
        <v>None</v>
      </c>
      <c r="AJ619" t="s">
        <v>106</v>
      </c>
      <c r="AK619" s="6">
        <f t="shared" si="598"/>
        <v>1</v>
      </c>
      <c r="AL619" t="s">
        <v>144</v>
      </c>
      <c r="AM619" s="6">
        <f t="shared" si="598"/>
        <v>0</v>
      </c>
      <c r="AN619" s="6">
        <f t="shared" si="599"/>
        <v>1</v>
      </c>
      <c r="AO619" t="s">
        <v>110</v>
      </c>
      <c r="AP619">
        <f t="shared" si="600"/>
        <v>1</v>
      </c>
      <c r="AQ619">
        <f t="shared" si="601"/>
        <v>1</v>
      </c>
      <c r="AR619" t="s">
        <v>107</v>
      </c>
      <c r="AS619">
        <f t="shared" si="602"/>
        <v>1</v>
      </c>
      <c r="AT619">
        <f t="shared" si="603"/>
        <v>1</v>
      </c>
      <c r="AU619" t="s">
        <v>113</v>
      </c>
      <c r="AV619">
        <f t="shared" si="604"/>
        <v>3</v>
      </c>
      <c r="AW619">
        <f t="shared" si="605"/>
        <v>1</v>
      </c>
      <c r="AX619" t="s">
        <v>146</v>
      </c>
      <c r="AY619">
        <f t="shared" si="606"/>
        <v>3</v>
      </c>
      <c r="AZ619">
        <f t="shared" si="607"/>
        <v>1</v>
      </c>
      <c r="BA619" s="6">
        <f t="shared" si="608"/>
        <v>8</v>
      </c>
      <c r="BB619" s="6">
        <f t="shared" si="609"/>
        <v>4</v>
      </c>
      <c r="BC619" s="6">
        <f t="shared" si="610"/>
        <v>2</v>
      </c>
      <c r="BD619" s="9">
        <f t="shared" si="611"/>
        <v>0.16666666666666666</v>
      </c>
      <c r="BE619" t="s">
        <v>56</v>
      </c>
      <c r="BF619">
        <f t="shared" si="612"/>
        <v>0</v>
      </c>
      <c r="BG619">
        <f t="shared" si="613"/>
        <v>0</v>
      </c>
      <c r="BH619" t="s">
        <v>56</v>
      </c>
      <c r="BI619">
        <f t="shared" si="614"/>
        <v>0</v>
      </c>
      <c r="BJ619">
        <f t="shared" si="615"/>
        <v>0</v>
      </c>
      <c r="BK619" t="s">
        <v>64</v>
      </c>
      <c r="BL619">
        <f t="shared" si="616"/>
        <v>4</v>
      </c>
      <c r="BM619">
        <f t="shared" si="617"/>
        <v>1</v>
      </c>
      <c r="BN619" t="s">
        <v>64</v>
      </c>
      <c r="BO619">
        <f t="shared" si="618"/>
        <v>4</v>
      </c>
      <c r="BP619">
        <f t="shared" si="619"/>
        <v>1</v>
      </c>
      <c r="BQ619" t="s">
        <v>94</v>
      </c>
      <c r="BR619">
        <f t="shared" si="620"/>
        <v>7</v>
      </c>
      <c r="BS619">
        <f t="shared" si="621"/>
        <v>1</v>
      </c>
      <c r="BT619" t="s">
        <v>74</v>
      </c>
      <c r="BU619">
        <f t="shared" si="622"/>
        <v>7</v>
      </c>
      <c r="BV619">
        <f t="shared" si="623"/>
        <v>1</v>
      </c>
      <c r="BW619" t="s">
        <v>56</v>
      </c>
      <c r="BX619">
        <f t="shared" si="624"/>
        <v>0</v>
      </c>
      <c r="BY619">
        <f t="shared" si="625"/>
        <v>0</v>
      </c>
      <c r="BZ619" t="s">
        <v>56</v>
      </c>
      <c r="CA619">
        <f t="shared" si="626"/>
        <v>0</v>
      </c>
      <c r="CB619">
        <f t="shared" si="627"/>
        <v>0</v>
      </c>
      <c r="CC619" t="s">
        <v>56</v>
      </c>
      <c r="CD619">
        <f t="shared" si="628"/>
        <v>0</v>
      </c>
      <c r="CE619">
        <f t="shared" si="629"/>
        <v>0</v>
      </c>
      <c r="CF619" t="s">
        <v>56</v>
      </c>
      <c r="CG619">
        <f t="shared" si="630"/>
        <v>0</v>
      </c>
      <c r="CH619">
        <f t="shared" si="631"/>
        <v>0</v>
      </c>
      <c r="CI619" t="s">
        <v>56</v>
      </c>
      <c r="CJ619">
        <f t="shared" si="632"/>
        <v>0</v>
      </c>
      <c r="CK619">
        <f t="shared" si="633"/>
        <v>0</v>
      </c>
      <c r="CL619" t="s">
        <v>56</v>
      </c>
      <c r="CM619">
        <f t="shared" si="634"/>
        <v>0</v>
      </c>
      <c r="CN619">
        <f t="shared" si="635"/>
        <v>0</v>
      </c>
      <c r="CO619" t="s">
        <v>56</v>
      </c>
      <c r="CP619">
        <f t="shared" si="636"/>
        <v>0</v>
      </c>
      <c r="CQ619">
        <f t="shared" si="637"/>
        <v>0</v>
      </c>
      <c r="CR619" t="s">
        <v>56</v>
      </c>
      <c r="CS619">
        <f t="shared" si="638"/>
        <v>0</v>
      </c>
      <c r="CT619">
        <f t="shared" si="639"/>
        <v>0</v>
      </c>
      <c r="CU619" t="s">
        <v>56</v>
      </c>
      <c r="CV619">
        <f t="shared" si="640"/>
        <v>0</v>
      </c>
      <c r="CW619">
        <f t="shared" si="641"/>
        <v>0</v>
      </c>
      <c r="CX619" t="s">
        <v>56</v>
      </c>
      <c r="CY619">
        <f t="shared" si="642"/>
        <v>0</v>
      </c>
      <c r="CZ619">
        <f t="shared" si="643"/>
        <v>0</v>
      </c>
      <c r="DA619" t="s">
        <v>86</v>
      </c>
      <c r="DB619">
        <f t="shared" si="644"/>
        <v>3</v>
      </c>
      <c r="DC619">
        <f t="shared" si="645"/>
        <v>1</v>
      </c>
      <c r="DD619">
        <f t="shared" si="646"/>
        <v>25</v>
      </c>
      <c r="DE619">
        <f t="shared" si="647"/>
        <v>5</v>
      </c>
      <c r="DF619" s="7">
        <f t="shared" si="648"/>
        <v>5</v>
      </c>
      <c r="DG619" s="8">
        <f t="shared" si="649"/>
        <v>0.66666666666666663</v>
      </c>
      <c r="DH619" s="1" t="s">
        <v>56</v>
      </c>
      <c r="DI619" s="1" t="s">
        <v>56</v>
      </c>
      <c r="DJ619" s="1" t="s">
        <v>56</v>
      </c>
      <c r="DK619" s="1" t="s">
        <v>93</v>
      </c>
      <c r="DL619" s="1" t="s">
        <v>64</v>
      </c>
      <c r="DM619" s="1" t="s">
        <v>65</v>
      </c>
      <c r="DN619" s="2">
        <v>2</v>
      </c>
      <c r="DO619" s="2" t="s">
        <v>56</v>
      </c>
      <c r="DP619" s="2" t="s">
        <v>56</v>
      </c>
      <c r="DQ619" s="2" t="s">
        <v>56</v>
      </c>
      <c r="DR619" s="2" t="s">
        <v>56</v>
      </c>
      <c r="DS619" s="2" t="s">
        <v>56</v>
      </c>
    </row>
    <row r="620" spans="1:123" x14ac:dyDescent="0.25">
      <c r="A620">
        <v>2018</v>
      </c>
      <c r="B620">
        <v>618</v>
      </c>
      <c r="C620" t="s">
        <v>102</v>
      </c>
      <c r="D620">
        <v>2</v>
      </c>
      <c r="E620">
        <v>34</v>
      </c>
      <c r="F620">
        <v>1984</v>
      </c>
      <c r="G620">
        <v>12</v>
      </c>
      <c r="H620">
        <f t="shared" si="586"/>
        <v>12</v>
      </c>
      <c r="I620" t="s">
        <v>90</v>
      </c>
      <c r="J620">
        <f t="shared" si="587"/>
        <v>1</v>
      </c>
      <c r="K620" t="s">
        <v>142</v>
      </c>
      <c r="L620">
        <f t="shared" si="588"/>
        <v>1</v>
      </c>
      <c r="M620" t="s">
        <v>89</v>
      </c>
      <c r="N620">
        <f t="shared" si="589"/>
        <v>4</v>
      </c>
      <c r="O620" t="s">
        <v>132</v>
      </c>
      <c r="P620">
        <f t="shared" si="590"/>
        <v>1</v>
      </c>
      <c r="Q620">
        <f t="shared" si="591"/>
        <v>1</v>
      </c>
      <c r="R620">
        <v>4</v>
      </c>
      <c r="S620" t="s">
        <v>101</v>
      </c>
      <c r="T620">
        <f t="shared" si="592"/>
        <v>1</v>
      </c>
      <c r="U620">
        <f t="shared" si="593"/>
        <v>1</v>
      </c>
      <c r="V620" t="s">
        <v>200</v>
      </c>
      <c r="W620">
        <v>2043</v>
      </c>
      <c r="X620">
        <v>0</v>
      </c>
      <c r="Y620">
        <v>0</v>
      </c>
      <c r="Z620" t="s">
        <v>109</v>
      </c>
      <c r="AA620">
        <f t="shared" si="594"/>
        <v>5</v>
      </c>
      <c r="AB620">
        <f t="shared" si="595"/>
        <v>1</v>
      </c>
      <c r="AC620" t="s">
        <v>106</v>
      </c>
      <c r="AD620" s="6">
        <f t="shared" si="596"/>
        <v>6</v>
      </c>
      <c r="AE620">
        <f t="shared" si="597"/>
        <v>1</v>
      </c>
      <c r="AF620" t="s">
        <v>105</v>
      </c>
      <c r="AG620" t="s">
        <v>56</v>
      </c>
      <c r="AH620" t="s">
        <v>56</v>
      </c>
      <c r="AI620" s="6" t="str">
        <f t="shared" si="585"/>
        <v>None</v>
      </c>
      <c r="AJ620" t="s">
        <v>106</v>
      </c>
      <c r="AK620" s="6">
        <f t="shared" si="598"/>
        <v>1</v>
      </c>
      <c r="AL620" t="s">
        <v>71</v>
      </c>
      <c r="AM620" s="6">
        <f t="shared" si="598"/>
        <v>2</v>
      </c>
      <c r="AN620" s="6">
        <f t="shared" si="599"/>
        <v>-1</v>
      </c>
      <c r="AO620" t="s">
        <v>110</v>
      </c>
      <c r="AP620">
        <f t="shared" si="600"/>
        <v>1</v>
      </c>
      <c r="AQ620">
        <f t="shared" si="601"/>
        <v>1</v>
      </c>
      <c r="AR620" t="s">
        <v>107</v>
      </c>
      <c r="AS620">
        <f t="shared" si="602"/>
        <v>1</v>
      </c>
      <c r="AT620">
        <f t="shared" si="603"/>
        <v>1</v>
      </c>
      <c r="AU620" t="s">
        <v>113</v>
      </c>
      <c r="AV620">
        <f t="shared" si="604"/>
        <v>3</v>
      </c>
      <c r="AW620">
        <f t="shared" si="605"/>
        <v>1</v>
      </c>
      <c r="AX620" t="s">
        <v>172</v>
      </c>
      <c r="AY620">
        <f t="shared" si="606"/>
        <v>1</v>
      </c>
      <c r="AZ620">
        <f t="shared" si="607"/>
        <v>1</v>
      </c>
      <c r="BA620" s="6">
        <f t="shared" si="608"/>
        <v>6</v>
      </c>
      <c r="BB620" s="6">
        <f t="shared" si="609"/>
        <v>4</v>
      </c>
      <c r="BC620" s="6">
        <f t="shared" si="610"/>
        <v>1.5</v>
      </c>
      <c r="BD620" s="9">
        <f t="shared" si="611"/>
        <v>8.3333333333333329E-2</v>
      </c>
      <c r="BE620" t="s">
        <v>63</v>
      </c>
      <c r="BF620">
        <f t="shared" si="612"/>
        <v>1</v>
      </c>
      <c r="BG620">
        <f t="shared" si="613"/>
        <v>1</v>
      </c>
      <c r="BH620" t="s">
        <v>64</v>
      </c>
      <c r="BI620">
        <f t="shared" si="614"/>
        <v>4</v>
      </c>
      <c r="BJ620">
        <f t="shared" si="615"/>
        <v>1</v>
      </c>
      <c r="BK620" t="s">
        <v>56</v>
      </c>
      <c r="BL620">
        <f t="shared" si="616"/>
        <v>0</v>
      </c>
      <c r="BM620">
        <f t="shared" si="617"/>
        <v>0</v>
      </c>
      <c r="BN620" t="s">
        <v>56</v>
      </c>
      <c r="BO620">
        <f t="shared" si="618"/>
        <v>0</v>
      </c>
      <c r="BP620">
        <f t="shared" si="619"/>
        <v>0</v>
      </c>
      <c r="BQ620" t="s">
        <v>56</v>
      </c>
      <c r="BR620">
        <f t="shared" si="620"/>
        <v>0</v>
      </c>
      <c r="BS620">
        <f t="shared" si="621"/>
        <v>0</v>
      </c>
      <c r="BT620" t="s">
        <v>74</v>
      </c>
      <c r="BU620">
        <f t="shared" si="622"/>
        <v>7</v>
      </c>
      <c r="BV620">
        <f t="shared" si="623"/>
        <v>1</v>
      </c>
      <c r="BW620" t="s">
        <v>93</v>
      </c>
      <c r="BX620">
        <f t="shared" si="624"/>
        <v>4</v>
      </c>
      <c r="BY620">
        <f t="shared" si="625"/>
        <v>1</v>
      </c>
      <c r="BZ620" t="s">
        <v>80</v>
      </c>
      <c r="CA620">
        <f t="shared" si="626"/>
        <v>1</v>
      </c>
      <c r="CB620">
        <f t="shared" si="627"/>
        <v>1</v>
      </c>
      <c r="CC620" t="s">
        <v>78</v>
      </c>
      <c r="CD620">
        <f t="shared" si="628"/>
        <v>1</v>
      </c>
      <c r="CE620">
        <f t="shared" si="629"/>
        <v>1</v>
      </c>
      <c r="CF620" t="s">
        <v>82</v>
      </c>
      <c r="CG620">
        <f t="shared" si="630"/>
        <v>1</v>
      </c>
      <c r="CH620">
        <f t="shared" si="631"/>
        <v>1</v>
      </c>
      <c r="CI620" t="s">
        <v>78</v>
      </c>
      <c r="CJ620">
        <f t="shared" si="632"/>
        <v>1</v>
      </c>
      <c r="CK620">
        <f t="shared" si="633"/>
        <v>1</v>
      </c>
      <c r="CL620" t="s">
        <v>78</v>
      </c>
      <c r="CM620">
        <f t="shared" si="634"/>
        <v>7</v>
      </c>
      <c r="CN620">
        <f t="shared" si="635"/>
        <v>1</v>
      </c>
      <c r="CO620" t="s">
        <v>112</v>
      </c>
      <c r="CP620">
        <f t="shared" si="636"/>
        <v>7</v>
      </c>
      <c r="CQ620">
        <f t="shared" si="637"/>
        <v>1</v>
      </c>
      <c r="CR620" t="s">
        <v>84</v>
      </c>
      <c r="CS620">
        <f t="shared" si="638"/>
        <v>3</v>
      </c>
      <c r="CT620">
        <f t="shared" si="639"/>
        <v>1</v>
      </c>
      <c r="CU620" t="s">
        <v>84</v>
      </c>
      <c r="CV620">
        <f t="shared" si="640"/>
        <v>3</v>
      </c>
      <c r="CW620">
        <f t="shared" si="641"/>
        <v>1</v>
      </c>
      <c r="CX620" t="s">
        <v>67</v>
      </c>
      <c r="CY620">
        <f t="shared" si="642"/>
        <v>5</v>
      </c>
      <c r="CZ620">
        <f t="shared" si="643"/>
        <v>1</v>
      </c>
      <c r="DA620" t="s">
        <v>56</v>
      </c>
      <c r="DB620">
        <f t="shared" si="644"/>
        <v>0</v>
      </c>
      <c r="DC620">
        <f t="shared" si="645"/>
        <v>0</v>
      </c>
      <c r="DD620">
        <f t="shared" si="646"/>
        <v>44</v>
      </c>
      <c r="DE620">
        <f t="shared" si="647"/>
        <v>12</v>
      </c>
      <c r="DF620" s="7">
        <f t="shared" si="648"/>
        <v>3.6666666666666665</v>
      </c>
      <c r="DG620" s="8">
        <f t="shared" si="649"/>
        <v>0.44444444444444442</v>
      </c>
      <c r="DH620" s="1" t="s">
        <v>84</v>
      </c>
      <c r="DI620" s="1" t="s">
        <v>56</v>
      </c>
      <c r="DJ620" s="1" t="s">
        <v>65</v>
      </c>
      <c r="DK620" s="1" t="s">
        <v>93</v>
      </c>
      <c r="DL620" s="1" t="s">
        <v>68</v>
      </c>
      <c r="DM620" s="1" t="s">
        <v>56</v>
      </c>
      <c r="DN620" s="2" t="s">
        <v>97</v>
      </c>
      <c r="DO620" s="2">
        <v>5</v>
      </c>
      <c r="DP620" s="2">
        <v>6</v>
      </c>
      <c r="DQ620" s="2">
        <v>5</v>
      </c>
      <c r="DR620" s="2">
        <v>4</v>
      </c>
      <c r="DS620" s="2">
        <v>5</v>
      </c>
    </row>
    <row r="621" spans="1:123" x14ac:dyDescent="0.25">
      <c r="A621">
        <v>2018</v>
      </c>
      <c r="B621">
        <v>619</v>
      </c>
      <c r="C621" t="s">
        <v>102</v>
      </c>
      <c r="D621">
        <v>2</v>
      </c>
      <c r="E621">
        <v>44</v>
      </c>
      <c r="F621">
        <v>1974</v>
      </c>
      <c r="G621">
        <v>16</v>
      </c>
      <c r="H621">
        <f t="shared" si="586"/>
        <v>16</v>
      </c>
      <c r="I621" t="s">
        <v>90</v>
      </c>
      <c r="J621">
        <f t="shared" si="587"/>
        <v>1</v>
      </c>
      <c r="K621" t="s">
        <v>142</v>
      </c>
      <c r="L621">
        <f t="shared" si="588"/>
        <v>1</v>
      </c>
      <c r="M621" t="s">
        <v>89</v>
      </c>
      <c r="N621">
        <f t="shared" si="589"/>
        <v>4</v>
      </c>
      <c r="O621" t="s">
        <v>60</v>
      </c>
      <c r="P621">
        <f t="shared" si="590"/>
        <v>7</v>
      </c>
      <c r="Q621">
        <f t="shared" si="591"/>
        <v>1</v>
      </c>
      <c r="R621">
        <v>3</v>
      </c>
      <c r="S621" t="s">
        <v>101</v>
      </c>
      <c r="T621">
        <f t="shared" si="592"/>
        <v>1</v>
      </c>
      <c r="U621">
        <f t="shared" si="593"/>
        <v>1</v>
      </c>
      <c r="V621" t="s">
        <v>133</v>
      </c>
      <c r="W621">
        <v>8512.5</v>
      </c>
      <c r="X621">
        <v>0</v>
      </c>
      <c r="Y621">
        <v>0</v>
      </c>
      <c r="Z621" t="s">
        <v>81</v>
      </c>
      <c r="AA621">
        <f t="shared" si="594"/>
        <v>3</v>
      </c>
      <c r="AB621">
        <f t="shared" si="595"/>
        <v>1</v>
      </c>
      <c r="AC621" t="s">
        <v>71</v>
      </c>
      <c r="AD621" s="6">
        <f t="shared" si="596"/>
        <v>4</v>
      </c>
      <c r="AE621">
        <f t="shared" si="597"/>
        <v>1</v>
      </c>
      <c r="AF621" t="s">
        <v>159</v>
      </c>
      <c r="AG621" t="s">
        <v>56</v>
      </c>
      <c r="AH621" t="s">
        <v>56</v>
      </c>
      <c r="AI621" s="6" t="str">
        <f t="shared" si="585"/>
        <v>Moslem/islam</v>
      </c>
      <c r="AJ621" t="s">
        <v>144</v>
      </c>
      <c r="AK621" s="6">
        <f t="shared" si="598"/>
        <v>0</v>
      </c>
      <c r="AL621" t="s">
        <v>144</v>
      </c>
      <c r="AM621" s="6">
        <f t="shared" si="598"/>
        <v>0</v>
      </c>
      <c r="AN621" s="6">
        <f t="shared" si="599"/>
        <v>0</v>
      </c>
      <c r="AO621" t="s">
        <v>110</v>
      </c>
      <c r="AP621">
        <f t="shared" si="600"/>
        <v>1</v>
      </c>
      <c r="AQ621">
        <f t="shared" si="601"/>
        <v>1</v>
      </c>
      <c r="AR621" t="s">
        <v>73</v>
      </c>
      <c r="AS621">
        <f t="shared" si="602"/>
        <v>7</v>
      </c>
      <c r="AT621">
        <f t="shared" si="603"/>
        <v>1</v>
      </c>
      <c r="AU621" t="s">
        <v>100</v>
      </c>
      <c r="AV621">
        <f t="shared" si="604"/>
        <v>5</v>
      </c>
      <c r="AW621">
        <f t="shared" si="605"/>
        <v>1</v>
      </c>
      <c r="AX621" t="s">
        <v>146</v>
      </c>
      <c r="AY621">
        <f t="shared" si="606"/>
        <v>3</v>
      </c>
      <c r="AZ621">
        <f t="shared" si="607"/>
        <v>1</v>
      </c>
      <c r="BA621" s="6">
        <f t="shared" si="608"/>
        <v>16</v>
      </c>
      <c r="BB621" s="6">
        <f t="shared" si="609"/>
        <v>4</v>
      </c>
      <c r="BC621" s="6">
        <f t="shared" si="610"/>
        <v>4</v>
      </c>
      <c r="BD621" s="9">
        <f t="shared" si="611"/>
        <v>0.5</v>
      </c>
      <c r="BE621" t="s">
        <v>64</v>
      </c>
      <c r="BF621">
        <f t="shared" si="612"/>
        <v>4</v>
      </c>
      <c r="BG621">
        <f t="shared" si="613"/>
        <v>1</v>
      </c>
      <c r="BH621" t="s">
        <v>64</v>
      </c>
      <c r="BI621">
        <f t="shared" si="614"/>
        <v>4</v>
      </c>
      <c r="BJ621">
        <f t="shared" si="615"/>
        <v>1</v>
      </c>
      <c r="BK621" t="s">
        <v>56</v>
      </c>
      <c r="BL621">
        <f t="shared" si="616"/>
        <v>0</v>
      </c>
      <c r="BM621">
        <f t="shared" si="617"/>
        <v>0</v>
      </c>
      <c r="BN621" t="s">
        <v>56</v>
      </c>
      <c r="BO621">
        <f t="shared" si="618"/>
        <v>0</v>
      </c>
      <c r="BP621">
        <f t="shared" si="619"/>
        <v>0</v>
      </c>
      <c r="BQ621" t="s">
        <v>94</v>
      </c>
      <c r="BR621">
        <f t="shared" si="620"/>
        <v>7</v>
      </c>
      <c r="BS621">
        <f t="shared" si="621"/>
        <v>1</v>
      </c>
      <c r="BT621" t="s">
        <v>74</v>
      </c>
      <c r="BU621">
        <f t="shared" si="622"/>
        <v>7</v>
      </c>
      <c r="BV621">
        <f t="shared" si="623"/>
        <v>1</v>
      </c>
      <c r="BW621" t="s">
        <v>56</v>
      </c>
      <c r="BX621">
        <f t="shared" si="624"/>
        <v>0</v>
      </c>
      <c r="BY621">
        <f t="shared" si="625"/>
        <v>0</v>
      </c>
      <c r="BZ621" t="s">
        <v>56</v>
      </c>
      <c r="CA621">
        <f t="shared" si="626"/>
        <v>0</v>
      </c>
      <c r="CB621">
        <f t="shared" si="627"/>
        <v>0</v>
      </c>
      <c r="CC621" t="s">
        <v>56</v>
      </c>
      <c r="CD621">
        <f t="shared" si="628"/>
        <v>0</v>
      </c>
      <c r="CE621">
        <f t="shared" si="629"/>
        <v>0</v>
      </c>
      <c r="CF621" t="s">
        <v>56</v>
      </c>
      <c r="CG621">
        <f t="shared" si="630"/>
        <v>0</v>
      </c>
      <c r="CH621">
        <f t="shared" si="631"/>
        <v>0</v>
      </c>
      <c r="CI621" t="s">
        <v>56</v>
      </c>
      <c r="CJ621">
        <f t="shared" si="632"/>
        <v>0</v>
      </c>
      <c r="CK621">
        <f t="shared" si="633"/>
        <v>0</v>
      </c>
      <c r="CL621" t="s">
        <v>56</v>
      </c>
      <c r="CM621">
        <f t="shared" si="634"/>
        <v>0</v>
      </c>
      <c r="CN621">
        <f t="shared" si="635"/>
        <v>0</v>
      </c>
      <c r="CO621" t="s">
        <v>56</v>
      </c>
      <c r="CP621">
        <f t="shared" si="636"/>
        <v>0</v>
      </c>
      <c r="CQ621">
        <f t="shared" si="637"/>
        <v>0</v>
      </c>
      <c r="CR621" t="s">
        <v>56</v>
      </c>
      <c r="CS621">
        <f t="shared" si="638"/>
        <v>0</v>
      </c>
      <c r="CT621">
        <f t="shared" si="639"/>
        <v>0</v>
      </c>
      <c r="CU621" t="s">
        <v>56</v>
      </c>
      <c r="CV621">
        <f t="shared" si="640"/>
        <v>0</v>
      </c>
      <c r="CW621">
        <f t="shared" si="641"/>
        <v>0</v>
      </c>
      <c r="CX621" t="s">
        <v>56</v>
      </c>
      <c r="CY621">
        <f t="shared" si="642"/>
        <v>0</v>
      </c>
      <c r="CZ621">
        <f t="shared" si="643"/>
        <v>0</v>
      </c>
      <c r="DA621" t="s">
        <v>86</v>
      </c>
      <c r="DB621">
        <f t="shared" si="644"/>
        <v>3</v>
      </c>
      <c r="DC621">
        <f t="shared" si="645"/>
        <v>1</v>
      </c>
      <c r="DD621">
        <f t="shared" si="646"/>
        <v>21</v>
      </c>
      <c r="DE621">
        <f t="shared" si="647"/>
        <v>4</v>
      </c>
      <c r="DF621" s="7">
        <f t="shared" si="648"/>
        <v>5.25</v>
      </c>
      <c r="DG621" s="8">
        <f t="shared" si="649"/>
        <v>0.70833333333333337</v>
      </c>
      <c r="DH621" s="1" t="s">
        <v>56</v>
      </c>
      <c r="DI621" s="1" t="s">
        <v>56</v>
      </c>
      <c r="DJ621" s="1" t="s">
        <v>64</v>
      </c>
      <c r="DK621" s="1" t="s">
        <v>93</v>
      </c>
      <c r="DL621" s="1" t="s">
        <v>68</v>
      </c>
      <c r="DM621" s="1" t="s">
        <v>56</v>
      </c>
      <c r="DN621" s="2" t="s">
        <v>97</v>
      </c>
      <c r="DO621" s="2" t="s">
        <v>56</v>
      </c>
      <c r="DP621" s="2" t="s">
        <v>56</v>
      </c>
      <c r="DQ621" s="2" t="s">
        <v>56</v>
      </c>
      <c r="DR621" s="2" t="s">
        <v>56</v>
      </c>
      <c r="DS621" s="2" t="s">
        <v>56</v>
      </c>
    </row>
    <row r="622" spans="1:123" x14ac:dyDescent="0.25">
      <c r="A622">
        <v>2018</v>
      </c>
      <c r="B622">
        <v>620</v>
      </c>
      <c r="C622" t="s">
        <v>124</v>
      </c>
      <c r="D622">
        <v>4</v>
      </c>
      <c r="E622">
        <v>80</v>
      </c>
      <c r="F622">
        <v>1938</v>
      </c>
      <c r="G622">
        <v>12</v>
      </c>
      <c r="H622">
        <f t="shared" si="586"/>
        <v>12</v>
      </c>
      <c r="I622" t="s">
        <v>90</v>
      </c>
      <c r="J622">
        <f t="shared" si="587"/>
        <v>1</v>
      </c>
      <c r="K622" t="s">
        <v>59</v>
      </c>
      <c r="L622">
        <f t="shared" si="588"/>
        <v>3</v>
      </c>
      <c r="M622" t="s">
        <v>59</v>
      </c>
      <c r="N622">
        <f t="shared" si="589"/>
        <v>5</v>
      </c>
      <c r="O622" t="s">
        <v>132</v>
      </c>
      <c r="P622">
        <f t="shared" si="590"/>
        <v>1</v>
      </c>
      <c r="Q622">
        <f t="shared" si="591"/>
        <v>1</v>
      </c>
      <c r="R622">
        <v>1</v>
      </c>
      <c r="S622" t="s">
        <v>101</v>
      </c>
      <c r="T622">
        <f t="shared" si="592"/>
        <v>1</v>
      </c>
      <c r="U622">
        <f t="shared" si="593"/>
        <v>1</v>
      </c>
      <c r="V622" t="s">
        <v>92</v>
      </c>
      <c r="W622">
        <v>14755</v>
      </c>
      <c r="X622">
        <v>0</v>
      </c>
      <c r="Y622">
        <v>0</v>
      </c>
      <c r="Z622" t="s">
        <v>81</v>
      </c>
      <c r="AA622">
        <f t="shared" si="594"/>
        <v>3</v>
      </c>
      <c r="AB622">
        <f t="shared" si="595"/>
        <v>1</v>
      </c>
      <c r="AC622" t="s">
        <v>71</v>
      </c>
      <c r="AD622" s="6">
        <f t="shared" si="596"/>
        <v>4</v>
      </c>
      <c r="AE622">
        <f t="shared" si="597"/>
        <v>1</v>
      </c>
      <c r="AF622" t="s">
        <v>95</v>
      </c>
      <c r="AG622" t="s">
        <v>56</v>
      </c>
      <c r="AH622" t="s">
        <v>56</v>
      </c>
      <c r="AI622" s="6" t="str">
        <f t="shared" si="585"/>
        <v>Catholic</v>
      </c>
      <c r="AJ622" t="s">
        <v>71</v>
      </c>
      <c r="AK622" s="6">
        <f t="shared" si="598"/>
        <v>2</v>
      </c>
      <c r="AL622" t="s">
        <v>77</v>
      </c>
      <c r="AM622" s="6">
        <f t="shared" si="598"/>
        <v>3</v>
      </c>
      <c r="AN622" s="6">
        <f t="shared" si="599"/>
        <v>-1</v>
      </c>
      <c r="AO622" t="s">
        <v>134</v>
      </c>
      <c r="AP622">
        <f t="shared" si="600"/>
        <v>7</v>
      </c>
      <c r="AQ622">
        <f t="shared" si="601"/>
        <v>1</v>
      </c>
      <c r="AR622" t="s">
        <v>73</v>
      </c>
      <c r="AS622">
        <f t="shared" si="602"/>
        <v>7</v>
      </c>
      <c r="AT622">
        <f t="shared" si="603"/>
        <v>1</v>
      </c>
      <c r="AU622" t="s">
        <v>100</v>
      </c>
      <c r="AV622">
        <f t="shared" si="604"/>
        <v>5</v>
      </c>
      <c r="AW622">
        <f t="shared" si="605"/>
        <v>1</v>
      </c>
      <c r="AX622" t="s">
        <v>114</v>
      </c>
      <c r="AY622">
        <f t="shared" si="606"/>
        <v>5</v>
      </c>
      <c r="AZ622">
        <f t="shared" si="607"/>
        <v>1</v>
      </c>
      <c r="BA622" s="6">
        <f t="shared" si="608"/>
        <v>24</v>
      </c>
      <c r="BB622" s="6">
        <f t="shared" si="609"/>
        <v>4</v>
      </c>
      <c r="BC622" s="6">
        <f t="shared" si="610"/>
        <v>6</v>
      </c>
      <c r="BD622" s="9">
        <f t="shared" si="611"/>
        <v>0.83333333333333337</v>
      </c>
      <c r="BE622" t="s">
        <v>56</v>
      </c>
      <c r="BF622">
        <f t="shared" si="612"/>
        <v>0</v>
      </c>
      <c r="BG622">
        <f t="shared" si="613"/>
        <v>0</v>
      </c>
      <c r="BH622" t="s">
        <v>56</v>
      </c>
      <c r="BI622">
        <f t="shared" si="614"/>
        <v>0</v>
      </c>
      <c r="BJ622">
        <f t="shared" si="615"/>
        <v>0</v>
      </c>
      <c r="BK622" t="s">
        <v>64</v>
      </c>
      <c r="BL622">
        <f t="shared" si="616"/>
        <v>4</v>
      </c>
      <c r="BM622">
        <f t="shared" si="617"/>
        <v>1</v>
      </c>
      <c r="BN622" t="s">
        <v>64</v>
      </c>
      <c r="BO622">
        <f t="shared" si="618"/>
        <v>4</v>
      </c>
      <c r="BP622">
        <f t="shared" si="619"/>
        <v>1</v>
      </c>
      <c r="BQ622" t="s">
        <v>56</v>
      </c>
      <c r="BR622">
        <f t="shared" si="620"/>
        <v>0</v>
      </c>
      <c r="BS622">
        <f t="shared" si="621"/>
        <v>0</v>
      </c>
      <c r="BT622" t="s">
        <v>74</v>
      </c>
      <c r="BU622">
        <f t="shared" si="622"/>
        <v>7</v>
      </c>
      <c r="BV622">
        <f t="shared" si="623"/>
        <v>1</v>
      </c>
      <c r="BW622" t="s">
        <v>79</v>
      </c>
      <c r="BX622">
        <f t="shared" si="624"/>
        <v>1</v>
      </c>
      <c r="BY622">
        <f t="shared" si="625"/>
        <v>1</v>
      </c>
      <c r="BZ622" t="s">
        <v>80</v>
      </c>
      <c r="CA622">
        <f t="shared" si="626"/>
        <v>1</v>
      </c>
      <c r="CB622">
        <f t="shared" si="627"/>
        <v>1</v>
      </c>
      <c r="CC622" t="s">
        <v>78</v>
      </c>
      <c r="CD622">
        <f t="shared" si="628"/>
        <v>1</v>
      </c>
      <c r="CE622">
        <f t="shared" si="629"/>
        <v>1</v>
      </c>
      <c r="CF622" t="s">
        <v>82</v>
      </c>
      <c r="CG622">
        <f t="shared" si="630"/>
        <v>1</v>
      </c>
      <c r="CH622">
        <f t="shared" si="631"/>
        <v>1</v>
      </c>
      <c r="CI622" t="s">
        <v>74</v>
      </c>
      <c r="CJ622">
        <f t="shared" si="632"/>
        <v>7</v>
      </c>
      <c r="CK622">
        <f t="shared" si="633"/>
        <v>1</v>
      </c>
      <c r="CL622" t="s">
        <v>78</v>
      </c>
      <c r="CM622">
        <f t="shared" si="634"/>
        <v>7</v>
      </c>
      <c r="CN622">
        <f t="shared" si="635"/>
        <v>1</v>
      </c>
      <c r="CO622" t="s">
        <v>83</v>
      </c>
      <c r="CP622">
        <f t="shared" si="636"/>
        <v>4</v>
      </c>
      <c r="CQ622">
        <f t="shared" si="637"/>
        <v>1</v>
      </c>
      <c r="CR622" t="s">
        <v>83</v>
      </c>
      <c r="CS622">
        <f t="shared" si="638"/>
        <v>4</v>
      </c>
      <c r="CT622">
        <f t="shared" si="639"/>
        <v>1</v>
      </c>
      <c r="CU622" t="s">
        <v>67</v>
      </c>
      <c r="CV622">
        <f t="shared" si="640"/>
        <v>5</v>
      </c>
      <c r="CW622">
        <f t="shared" si="641"/>
        <v>1</v>
      </c>
      <c r="CX622" t="s">
        <v>67</v>
      </c>
      <c r="CY622">
        <f t="shared" si="642"/>
        <v>5</v>
      </c>
      <c r="CZ622">
        <f t="shared" si="643"/>
        <v>1</v>
      </c>
      <c r="DA622" t="s">
        <v>56</v>
      </c>
      <c r="DB622">
        <f t="shared" si="644"/>
        <v>0</v>
      </c>
      <c r="DC622">
        <f t="shared" si="645"/>
        <v>0</v>
      </c>
      <c r="DD622">
        <f t="shared" si="646"/>
        <v>51</v>
      </c>
      <c r="DE622">
        <f t="shared" si="647"/>
        <v>13</v>
      </c>
      <c r="DF622" s="7">
        <f t="shared" si="648"/>
        <v>3.9230769230769229</v>
      </c>
      <c r="DG622" s="8">
        <f t="shared" si="649"/>
        <v>0.48717948717948717</v>
      </c>
      <c r="DH622" s="1" t="s">
        <v>112</v>
      </c>
      <c r="DI622" s="1" t="s">
        <v>56</v>
      </c>
      <c r="DJ622" s="1" t="s">
        <v>56</v>
      </c>
      <c r="DK622" s="1" t="s">
        <v>74</v>
      </c>
      <c r="DL622" s="1" t="s">
        <v>68</v>
      </c>
      <c r="DM622" s="1" t="s">
        <v>65</v>
      </c>
      <c r="DN622" s="2" t="s">
        <v>123</v>
      </c>
      <c r="DO622" s="2">
        <v>4</v>
      </c>
      <c r="DP622" s="2">
        <v>5</v>
      </c>
      <c r="DQ622" s="2">
        <v>4</v>
      </c>
      <c r="DR622" s="2">
        <v>5</v>
      </c>
      <c r="DS622" s="2">
        <v>5</v>
      </c>
    </row>
    <row r="623" spans="1:123" x14ac:dyDescent="0.25">
      <c r="A623">
        <v>2018</v>
      </c>
      <c r="B623">
        <v>621</v>
      </c>
      <c r="C623" t="s">
        <v>102</v>
      </c>
      <c r="D623">
        <v>2</v>
      </c>
      <c r="E623">
        <v>61</v>
      </c>
      <c r="F623">
        <v>1957</v>
      </c>
      <c r="G623">
        <v>16</v>
      </c>
      <c r="H623">
        <f t="shared" si="586"/>
        <v>16</v>
      </c>
      <c r="I623" t="s">
        <v>90</v>
      </c>
      <c r="J623">
        <f t="shared" si="587"/>
        <v>1</v>
      </c>
      <c r="K623" t="s">
        <v>59</v>
      </c>
      <c r="L623">
        <f t="shared" si="588"/>
        <v>3</v>
      </c>
      <c r="M623" t="s">
        <v>59</v>
      </c>
      <c r="N623">
        <f t="shared" si="589"/>
        <v>5</v>
      </c>
      <c r="O623" t="s">
        <v>132</v>
      </c>
      <c r="P623">
        <f t="shared" si="590"/>
        <v>1</v>
      </c>
      <c r="Q623">
        <f t="shared" si="591"/>
        <v>1</v>
      </c>
      <c r="R623">
        <v>2</v>
      </c>
      <c r="S623" t="s">
        <v>101</v>
      </c>
      <c r="T623">
        <f t="shared" si="592"/>
        <v>1</v>
      </c>
      <c r="U623">
        <f t="shared" si="593"/>
        <v>1</v>
      </c>
      <c r="V623" t="s">
        <v>61</v>
      </c>
      <c r="W623">
        <v>119879.4173</v>
      </c>
      <c r="X623">
        <v>0</v>
      </c>
      <c r="Y623">
        <v>0</v>
      </c>
      <c r="Z623" t="s">
        <v>122</v>
      </c>
      <c r="AA623">
        <f t="shared" si="594"/>
        <v>7</v>
      </c>
      <c r="AB623">
        <f t="shared" si="595"/>
        <v>1</v>
      </c>
      <c r="AC623" t="s">
        <v>62</v>
      </c>
      <c r="AD623" s="6">
        <f t="shared" si="596"/>
        <v>2</v>
      </c>
      <c r="AE623">
        <f t="shared" si="597"/>
        <v>1</v>
      </c>
      <c r="AF623" t="s">
        <v>95</v>
      </c>
      <c r="AG623" t="s">
        <v>56</v>
      </c>
      <c r="AH623" t="s">
        <v>56</v>
      </c>
      <c r="AI623" s="6" t="str">
        <f t="shared" si="585"/>
        <v>Catholic</v>
      </c>
      <c r="AJ623" t="s">
        <v>71</v>
      </c>
      <c r="AK623" s="6">
        <f t="shared" si="598"/>
        <v>2</v>
      </c>
      <c r="AL623" t="s">
        <v>71</v>
      </c>
      <c r="AM623" s="6">
        <f t="shared" si="598"/>
        <v>2</v>
      </c>
      <c r="AN623" s="6">
        <f t="shared" si="599"/>
        <v>0</v>
      </c>
      <c r="AO623" t="s">
        <v>152</v>
      </c>
      <c r="AP623">
        <f t="shared" si="600"/>
        <v>4</v>
      </c>
      <c r="AQ623">
        <f t="shared" si="601"/>
        <v>1</v>
      </c>
      <c r="AR623" t="s">
        <v>129</v>
      </c>
      <c r="AS623">
        <f t="shared" si="602"/>
        <v>3</v>
      </c>
      <c r="AT623">
        <f t="shared" si="603"/>
        <v>1</v>
      </c>
      <c r="AU623" t="s">
        <v>113</v>
      </c>
      <c r="AV623">
        <f t="shared" si="604"/>
        <v>3</v>
      </c>
      <c r="AW623">
        <f t="shared" si="605"/>
        <v>1</v>
      </c>
      <c r="AX623" t="s">
        <v>146</v>
      </c>
      <c r="AY623">
        <f t="shared" si="606"/>
        <v>3</v>
      </c>
      <c r="AZ623">
        <f t="shared" si="607"/>
        <v>1</v>
      </c>
      <c r="BA623" s="6">
        <f t="shared" si="608"/>
        <v>13</v>
      </c>
      <c r="BB623" s="6">
        <f t="shared" si="609"/>
        <v>4</v>
      </c>
      <c r="BC623" s="6">
        <f t="shared" si="610"/>
        <v>3.25</v>
      </c>
      <c r="BD623" s="9">
        <f t="shared" si="611"/>
        <v>0.375</v>
      </c>
      <c r="BE623" t="s">
        <v>65</v>
      </c>
      <c r="BF623">
        <f t="shared" si="612"/>
        <v>7</v>
      </c>
      <c r="BG623">
        <f t="shared" si="613"/>
        <v>1</v>
      </c>
      <c r="BH623" t="s">
        <v>64</v>
      </c>
      <c r="BI623">
        <f t="shared" si="614"/>
        <v>4</v>
      </c>
      <c r="BJ623">
        <f t="shared" si="615"/>
        <v>1</v>
      </c>
      <c r="BK623" t="s">
        <v>56</v>
      </c>
      <c r="BL623">
        <f t="shared" si="616"/>
        <v>0</v>
      </c>
      <c r="BM623">
        <f t="shared" si="617"/>
        <v>0</v>
      </c>
      <c r="BN623" t="s">
        <v>56</v>
      </c>
      <c r="BO623">
        <f t="shared" si="618"/>
        <v>0</v>
      </c>
      <c r="BP623">
        <f t="shared" si="619"/>
        <v>0</v>
      </c>
      <c r="BQ623" t="s">
        <v>56</v>
      </c>
      <c r="BR623">
        <f t="shared" si="620"/>
        <v>0</v>
      </c>
      <c r="BS623">
        <f t="shared" si="621"/>
        <v>0</v>
      </c>
      <c r="BT623" t="s">
        <v>74</v>
      </c>
      <c r="BU623">
        <f t="shared" si="622"/>
        <v>7</v>
      </c>
      <c r="BV623">
        <f t="shared" si="623"/>
        <v>1</v>
      </c>
      <c r="BW623" t="s">
        <v>117</v>
      </c>
      <c r="BX623">
        <f t="shared" si="624"/>
        <v>3</v>
      </c>
      <c r="BY623">
        <f t="shared" si="625"/>
        <v>1</v>
      </c>
      <c r="BZ623" t="s">
        <v>80</v>
      </c>
      <c r="CA623">
        <f t="shared" si="626"/>
        <v>1</v>
      </c>
      <c r="CB623">
        <f t="shared" si="627"/>
        <v>1</v>
      </c>
      <c r="CC623" t="s">
        <v>78</v>
      </c>
      <c r="CD623">
        <f t="shared" si="628"/>
        <v>1</v>
      </c>
      <c r="CE623">
        <f t="shared" si="629"/>
        <v>1</v>
      </c>
      <c r="CF623" t="s">
        <v>82</v>
      </c>
      <c r="CG623">
        <f t="shared" si="630"/>
        <v>1</v>
      </c>
      <c r="CH623">
        <f t="shared" si="631"/>
        <v>1</v>
      </c>
      <c r="CI623" t="s">
        <v>78</v>
      </c>
      <c r="CJ623">
        <f t="shared" si="632"/>
        <v>1</v>
      </c>
      <c r="CK623">
        <f t="shared" si="633"/>
        <v>1</v>
      </c>
      <c r="CL623" t="s">
        <v>78</v>
      </c>
      <c r="CM623">
        <f t="shared" si="634"/>
        <v>7</v>
      </c>
      <c r="CN623">
        <f t="shared" si="635"/>
        <v>1</v>
      </c>
      <c r="CO623" t="s">
        <v>84</v>
      </c>
      <c r="CP623">
        <f t="shared" si="636"/>
        <v>3</v>
      </c>
      <c r="CQ623">
        <f t="shared" si="637"/>
        <v>1</v>
      </c>
      <c r="CR623" t="s">
        <v>84</v>
      </c>
      <c r="CS623">
        <f t="shared" si="638"/>
        <v>3</v>
      </c>
      <c r="CT623">
        <f t="shared" si="639"/>
        <v>1</v>
      </c>
      <c r="CU623" t="s">
        <v>84</v>
      </c>
      <c r="CV623">
        <f t="shared" si="640"/>
        <v>3</v>
      </c>
      <c r="CW623">
        <f t="shared" si="641"/>
        <v>1</v>
      </c>
      <c r="CX623" t="s">
        <v>83</v>
      </c>
      <c r="CY623">
        <f t="shared" si="642"/>
        <v>4</v>
      </c>
      <c r="CZ623">
        <f t="shared" si="643"/>
        <v>1</v>
      </c>
      <c r="DA623" t="s">
        <v>56</v>
      </c>
      <c r="DB623">
        <f t="shared" si="644"/>
        <v>0</v>
      </c>
      <c r="DC623">
        <f t="shared" si="645"/>
        <v>0</v>
      </c>
      <c r="DD623">
        <f t="shared" si="646"/>
        <v>38</v>
      </c>
      <c r="DE623">
        <f t="shared" si="647"/>
        <v>12</v>
      </c>
      <c r="DF623" s="7">
        <f t="shared" si="648"/>
        <v>3.1666666666666665</v>
      </c>
      <c r="DG623" s="8">
        <f t="shared" si="649"/>
        <v>0.3611111111111111</v>
      </c>
      <c r="DH623" s="1" t="s">
        <v>112</v>
      </c>
      <c r="DI623" s="1" t="s">
        <v>56</v>
      </c>
      <c r="DJ623" s="1" t="s">
        <v>65</v>
      </c>
      <c r="DK623" s="1" t="s">
        <v>74</v>
      </c>
      <c r="DL623" s="1" t="s">
        <v>68</v>
      </c>
      <c r="DM623" s="1" t="s">
        <v>56</v>
      </c>
      <c r="DN623" s="2">
        <v>4</v>
      </c>
      <c r="DO623" s="2">
        <v>3</v>
      </c>
      <c r="DP623" s="2">
        <v>5</v>
      </c>
      <c r="DQ623" s="2">
        <v>5</v>
      </c>
      <c r="DR623" s="2">
        <v>5</v>
      </c>
      <c r="DS623" s="2">
        <v>4</v>
      </c>
    </row>
    <row r="624" spans="1:123" x14ac:dyDescent="0.25">
      <c r="A624">
        <v>2018</v>
      </c>
      <c r="B624">
        <v>622</v>
      </c>
      <c r="C624" t="s">
        <v>118</v>
      </c>
      <c r="D624">
        <v>3</v>
      </c>
      <c r="E624">
        <v>39</v>
      </c>
      <c r="F624">
        <v>1979</v>
      </c>
      <c r="G624">
        <v>12</v>
      </c>
      <c r="H624">
        <f t="shared" si="586"/>
        <v>12</v>
      </c>
      <c r="I624" t="s">
        <v>90</v>
      </c>
      <c r="J624">
        <f t="shared" si="587"/>
        <v>1</v>
      </c>
      <c r="K624" t="s">
        <v>119</v>
      </c>
      <c r="L624">
        <f t="shared" si="588"/>
        <v>2</v>
      </c>
      <c r="M624" t="s">
        <v>119</v>
      </c>
      <c r="N624">
        <f t="shared" si="589"/>
        <v>3</v>
      </c>
      <c r="O624" t="s">
        <v>60</v>
      </c>
      <c r="P624">
        <f t="shared" si="590"/>
        <v>7</v>
      </c>
      <c r="Q624">
        <f t="shared" si="591"/>
        <v>1</v>
      </c>
      <c r="R624">
        <v>5</v>
      </c>
      <c r="S624" t="s">
        <v>56</v>
      </c>
      <c r="T624">
        <f t="shared" si="592"/>
        <v>0</v>
      </c>
      <c r="U624">
        <f t="shared" si="593"/>
        <v>0</v>
      </c>
      <c r="V624" t="s">
        <v>92</v>
      </c>
      <c r="W624">
        <v>54480</v>
      </c>
      <c r="X624">
        <v>7377.5</v>
      </c>
      <c r="Y624">
        <v>11391.25</v>
      </c>
      <c r="Z624" t="s">
        <v>81</v>
      </c>
      <c r="AA624">
        <f t="shared" si="594"/>
        <v>3</v>
      </c>
      <c r="AB624">
        <f t="shared" si="595"/>
        <v>1</v>
      </c>
      <c r="AC624" t="s">
        <v>126</v>
      </c>
      <c r="AD624" s="6">
        <f t="shared" si="596"/>
        <v>5</v>
      </c>
      <c r="AE624">
        <f t="shared" si="597"/>
        <v>1</v>
      </c>
      <c r="AF624" t="s">
        <v>75</v>
      </c>
      <c r="AG624" t="s">
        <v>142</v>
      </c>
      <c r="AH624" t="s">
        <v>164</v>
      </c>
      <c r="AI624" s="6" t="str">
        <f t="shared" si="585"/>
        <v>Pentecostal</v>
      </c>
      <c r="AJ624" t="s">
        <v>77</v>
      </c>
      <c r="AK624" s="6">
        <f t="shared" si="598"/>
        <v>3</v>
      </c>
      <c r="AL624" t="s">
        <v>77</v>
      </c>
      <c r="AM624" s="6">
        <f t="shared" si="598"/>
        <v>3</v>
      </c>
      <c r="AN624" s="6">
        <f t="shared" si="599"/>
        <v>0</v>
      </c>
      <c r="AO624" t="s">
        <v>128</v>
      </c>
      <c r="AP624">
        <f t="shared" si="600"/>
        <v>5</v>
      </c>
      <c r="AQ624">
        <f t="shared" si="601"/>
        <v>1</v>
      </c>
      <c r="AR624" t="s">
        <v>129</v>
      </c>
      <c r="AS624">
        <f t="shared" si="602"/>
        <v>3</v>
      </c>
      <c r="AT624">
        <f t="shared" si="603"/>
        <v>1</v>
      </c>
      <c r="AU624" t="s">
        <v>100</v>
      </c>
      <c r="AV624">
        <f t="shared" si="604"/>
        <v>5</v>
      </c>
      <c r="AW624">
        <f t="shared" si="605"/>
        <v>1</v>
      </c>
      <c r="AX624" t="s">
        <v>88</v>
      </c>
      <c r="AY624">
        <f t="shared" si="606"/>
        <v>7</v>
      </c>
      <c r="AZ624">
        <f t="shared" si="607"/>
        <v>1</v>
      </c>
      <c r="BA624" s="6">
        <f t="shared" si="608"/>
        <v>20</v>
      </c>
      <c r="BB624" s="6">
        <f t="shared" si="609"/>
        <v>4</v>
      </c>
      <c r="BC624" s="6">
        <f t="shared" si="610"/>
        <v>5</v>
      </c>
      <c r="BD624" s="9">
        <f t="shared" si="611"/>
        <v>0.66666666666666663</v>
      </c>
      <c r="BE624" t="s">
        <v>56</v>
      </c>
      <c r="BF624">
        <f t="shared" si="612"/>
        <v>0</v>
      </c>
      <c r="BG624">
        <f t="shared" si="613"/>
        <v>0</v>
      </c>
      <c r="BH624" t="s">
        <v>56</v>
      </c>
      <c r="BI624">
        <f t="shared" si="614"/>
        <v>0</v>
      </c>
      <c r="BJ624">
        <f t="shared" si="615"/>
        <v>0</v>
      </c>
      <c r="BK624" t="s">
        <v>64</v>
      </c>
      <c r="BL624">
        <f t="shared" si="616"/>
        <v>4</v>
      </c>
      <c r="BM624">
        <f t="shared" si="617"/>
        <v>1</v>
      </c>
      <c r="BN624" t="s">
        <v>65</v>
      </c>
      <c r="BO624">
        <f t="shared" si="618"/>
        <v>7</v>
      </c>
      <c r="BP624">
        <f t="shared" si="619"/>
        <v>1</v>
      </c>
      <c r="BQ624" t="s">
        <v>66</v>
      </c>
      <c r="BR624">
        <f t="shared" si="620"/>
        <v>1</v>
      </c>
      <c r="BS624">
        <f t="shared" si="621"/>
        <v>1</v>
      </c>
      <c r="BT624" t="s">
        <v>74</v>
      </c>
      <c r="BU624">
        <f t="shared" si="622"/>
        <v>7</v>
      </c>
      <c r="BV624">
        <f t="shared" si="623"/>
        <v>1</v>
      </c>
      <c r="BW624" t="s">
        <v>79</v>
      </c>
      <c r="BX624">
        <f t="shared" si="624"/>
        <v>1</v>
      </c>
      <c r="BY624">
        <f t="shared" si="625"/>
        <v>1</v>
      </c>
      <c r="BZ624" t="s">
        <v>139</v>
      </c>
      <c r="CA624">
        <f t="shared" si="626"/>
        <v>7</v>
      </c>
      <c r="CB624">
        <f t="shared" si="627"/>
        <v>1</v>
      </c>
      <c r="CC624" t="s">
        <v>74</v>
      </c>
      <c r="CD624">
        <f t="shared" si="628"/>
        <v>7</v>
      </c>
      <c r="CE624">
        <f t="shared" si="629"/>
        <v>1</v>
      </c>
      <c r="CF624" t="s">
        <v>82</v>
      </c>
      <c r="CG624">
        <f t="shared" si="630"/>
        <v>1</v>
      </c>
      <c r="CH624">
        <f t="shared" si="631"/>
        <v>1</v>
      </c>
      <c r="CI624" t="s">
        <v>78</v>
      </c>
      <c r="CJ624">
        <f t="shared" si="632"/>
        <v>1</v>
      </c>
      <c r="CK624">
        <f t="shared" si="633"/>
        <v>1</v>
      </c>
      <c r="CL624" t="s">
        <v>78</v>
      </c>
      <c r="CM624">
        <f t="shared" si="634"/>
        <v>7</v>
      </c>
      <c r="CN624">
        <f t="shared" si="635"/>
        <v>1</v>
      </c>
      <c r="CO624" t="s">
        <v>112</v>
      </c>
      <c r="CP624">
        <f t="shared" si="636"/>
        <v>7</v>
      </c>
      <c r="CQ624">
        <f t="shared" si="637"/>
        <v>1</v>
      </c>
      <c r="CR624" t="s">
        <v>112</v>
      </c>
      <c r="CS624">
        <f t="shared" si="638"/>
        <v>7</v>
      </c>
      <c r="CT624">
        <f t="shared" si="639"/>
        <v>1</v>
      </c>
      <c r="CU624" t="s">
        <v>112</v>
      </c>
      <c r="CV624">
        <f t="shared" si="640"/>
        <v>7</v>
      </c>
      <c r="CW624">
        <f t="shared" si="641"/>
        <v>1</v>
      </c>
      <c r="CX624" t="s">
        <v>112</v>
      </c>
      <c r="CY624">
        <f t="shared" si="642"/>
        <v>7</v>
      </c>
      <c r="CZ624">
        <f t="shared" si="643"/>
        <v>1</v>
      </c>
      <c r="DA624" t="s">
        <v>99</v>
      </c>
      <c r="DB624">
        <f t="shared" si="644"/>
        <v>7</v>
      </c>
      <c r="DC624">
        <f t="shared" si="645"/>
        <v>1</v>
      </c>
      <c r="DD624">
        <f t="shared" si="646"/>
        <v>78</v>
      </c>
      <c r="DE624">
        <f t="shared" si="647"/>
        <v>15</v>
      </c>
      <c r="DF624" s="7">
        <f t="shared" si="648"/>
        <v>5.2</v>
      </c>
      <c r="DG624" s="8">
        <f t="shared" si="649"/>
        <v>0.70000000000000007</v>
      </c>
      <c r="DH624" s="1" t="s">
        <v>112</v>
      </c>
      <c r="DI624" s="1" t="s">
        <v>163</v>
      </c>
      <c r="DJ624" s="1" t="s">
        <v>56</v>
      </c>
      <c r="DK624" s="1" t="s">
        <v>56</v>
      </c>
      <c r="DL624" s="1" t="s">
        <v>64</v>
      </c>
      <c r="DM624" s="1" t="s">
        <v>65</v>
      </c>
      <c r="DN624" s="2" t="s">
        <v>56</v>
      </c>
      <c r="DO624" s="2" t="s">
        <v>56</v>
      </c>
      <c r="DP624" s="2" t="s">
        <v>56</v>
      </c>
      <c r="DQ624" s="2">
        <v>4</v>
      </c>
      <c r="DR624" s="2">
        <v>4</v>
      </c>
      <c r="DS624" s="2">
        <v>4</v>
      </c>
    </row>
    <row r="625" spans="1:123" x14ac:dyDescent="0.25">
      <c r="A625">
        <v>2018</v>
      </c>
      <c r="B625">
        <v>623</v>
      </c>
      <c r="C625" t="s">
        <v>57</v>
      </c>
      <c r="D625">
        <v>1</v>
      </c>
      <c r="E625">
        <v>41</v>
      </c>
      <c r="F625">
        <v>1977</v>
      </c>
      <c r="G625">
        <v>20</v>
      </c>
      <c r="H625">
        <f t="shared" si="586"/>
        <v>20</v>
      </c>
      <c r="I625" t="s">
        <v>90</v>
      </c>
      <c r="J625">
        <f t="shared" si="587"/>
        <v>1</v>
      </c>
      <c r="K625" t="s">
        <v>59</v>
      </c>
      <c r="L625">
        <f t="shared" si="588"/>
        <v>3</v>
      </c>
      <c r="M625" t="s">
        <v>89</v>
      </c>
      <c r="N625">
        <f t="shared" si="589"/>
        <v>4</v>
      </c>
      <c r="O625" t="s">
        <v>125</v>
      </c>
      <c r="P625">
        <f t="shared" si="590"/>
        <v>4</v>
      </c>
      <c r="Q625">
        <f t="shared" si="591"/>
        <v>1</v>
      </c>
      <c r="R625">
        <v>3</v>
      </c>
      <c r="S625" t="s">
        <v>101</v>
      </c>
      <c r="T625">
        <f t="shared" si="592"/>
        <v>1</v>
      </c>
      <c r="U625">
        <f t="shared" si="593"/>
        <v>1</v>
      </c>
      <c r="V625" t="s">
        <v>92</v>
      </c>
      <c r="W625">
        <v>45400</v>
      </c>
      <c r="X625">
        <v>37455</v>
      </c>
      <c r="Y625">
        <v>57832.5</v>
      </c>
      <c r="Z625" t="s">
        <v>109</v>
      </c>
      <c r="AA625">
        <f t="shared" si="594"/>
        <v>5</v>
      </c>
      <c r="AB625">
        <f t="shared" si="595"/>
        <v>1</v>
      </c>
      <c r="AC625" t="s">
        <v>104</v>
      </c>
      <c r="AD625" s="6">
        <f t="shared" si="596"/>
        <v>3</v>
      </c>
      <c r="AE625">
        <f t="shared" si="597"/>
        <v>1</v>
      </c>
      <c r="AF625" t="s">
        <v>105</v>
      </c>
      <c r="AG625" t="s">
        <v>56</v>
      </c>
      <c r="AH625" t="s">
        <v>56</v>
      </c>
      <c r="AI625" s="6" t="str">
        <f t="shared" si="585"/>
        <v>None</v>
      </c>
      <c r="AJ625" t="s">
        <v>106</v>
      </c>
      <c r="AK625" s="6">
        <f t="shared" si="598"/>
        <v>1</v>
      </c>
      <c r="AL625" t="s">
        <v>106</v>
      </c>
      <c r="AM625" s="6">
        <f t="shared" si="598"/>
        <v>1</v>
      </c>
      <c r="AN625" s="6">
        <f t="shared" si="599"/>
        <v>0</v>
      </c>
      <c r="AO625" t="s">
        <v>72</v>
      </c>
      <c r="AP625">
        <f t="shared" si="600"/>
        <v>6</v>
      </c>
      <c r="AQ625">
        <f t="shared" si="601"/>
        <v>1</v>
      </c>
      <c r="AR625" t="s">
        <v>107</v>
      </c>
      <c r="AS625">
        <f t="shared" si="602"/>
        <v>1</v>
      </c>
      <c r="AT625">
        <f t="shared" si="603"/>
        <v>1</v>
      </c>
      <c r="AU625" t="s">
        <v>113</v>
      </c>
      <c r="AV625">
        <f t="shared" si="604"/>
        <v>3</v>
      </c>
      <c r="AW625">
        <f t="shared" si="605"/>
        <v>1</v>
      </c>
      <c r="AX625" t="s">
        <v>114</v>
      </c>
      <c r="AY625">
        <f t="shared" si="606"/>
        <v>5</v>
      </c>
      <c r="AZ625">
        <f t="shared" si="607"/>
        <v>1</v>
      </c>
      <c r="BA625" s="6">
        <f t="shared" si="608"/>
        <v>15</v>
      </c>
      <c r="BB625" s="6">
        <f t="shared" si="609"/>
        <v>4</v>
      </c>
      <c r="BC625" s="6">
        <f t="shared" si="610"/>
        <v>3.75</v>
      </c>
      <c r="BD625" s="9">
        <f t="shared" si="611"/>
        <v>0.45833333333333331</v>
      </c>
      <c r="BE625" t="s">
        <v>56</v>
      </c>
      <c r="BF625">
        <f t="shared" si="612"/>
        <v>0</v>
      </c>
      <c r="BG625">
        <f t="shared" si="613"/>
        <v>0</v>
      </c>
      <c r="BH625" t="s">
        <v>56</v>
      </c>
      <c r="BI625">
        <f t="shared" si="614"/>
        <v>0</v>
      </c>
      <c r="BJ625">
        <f t="shared" si="615"/>
        <v>0</v>
      </c>
      <c r="BK625" t="s">
        <v>93</v>
      </c>
      <c r="BL625">
        <f t="shared" si="616"/>
        <v>4</v>
      </c>
      <c r="BM625">
        <f t="shared" si="617"/>
        <v>1</v>
      </c>
      <c r="BN625" t="s">
        <v>64</v>
      </c>
      <c r="BO625">
        <f t="shared" si="618"/>
        <v>4</v>
      </c>
      <c r="BP625">
        <f t="shared" si="619"/>
        <v>1</v>
      </c>
      <c r="BQ625" t="s">
        <v>56</v>
      </c>
      <c r="BR625">
        <f t="shared" si="620"/>
        <v>0</v>
      </c>
      <c r="BS625">
        <f t="shared" si="621"/>
        <v>0</v>
      </c>
      <c r="BT625" t="s">
        <v>74</v>
      </c>
      <c r="BU625">
        <f t="shared" si="622"/>
        <v>7</v>
      </c>
      <c r="BV625">
        <f t="shared" si="623"/>
        <v>1</v>
      </c>
      <c r="BW625" t="s">
        <v>117</v>
      </c>
      <c r="BX625">
        <f t="shared" si="624"/>
        <v>3</v>
      </c>
      <c r="BY625">
        <f t="shared" si="625"/>
        <v>1</v>
      </c>
      <c r="BZ625" t="s">
        <v>108</v>
      </c>
      <c r="CA625">
        <f t="shared" si="626"/>
        <v>4</v>
      </c>
      <c r="CB625">
        <f t="shared" si="627"/>
        <v>1</v>
      </c>
      <c r="CC625" t="s">
        <v>78</v>
      </c>
      <c r="CD625">
        <f t="shared" si="628"/>
        <v>1</v>
      </c>
      <c r="CE625">
        <f t="shared" si="629"/>
        <v>1</v>
      </c>
      <c r="CF625" t="s">
        <v>82</v>
      </c>
      <c r="CG625">
        <f t="shared" si="630"/>
        <v>1</v>
      </c>
      <c r="CH625">
        <f t="shared" si="631"/>
        <v>1</v>
      </c>
      <c r="CI625" t="s">
        <v>78</v>
      </c>
      <c r="CJ625">
        <f t="shared" si="632"/>
        <v>1</v>
      </c>
      <c r="CK625">
        <f t="shared" si="633"/>
        <v>1</v>
      </c>
      <c r="CL625" t="s">
        <v>78</v>
      </c>
      <c r="CM625">
        <f t="shared" si="634"/>
        <v>7</v>
      </c>
      <c r="CN625">
        <f t="shared" si="635"/>
        <v>1</v>
      </c>
      <c r="CO625" t="s">
        <v>112</v>
      </c>
      <c r="CP625">
        <f t="shared" si="636"/>
        <v>7</v>
      </c>
      <c r="CQ625">
        <f t="shared" si="637"/>
        <v>1</v>
      </c>
      <c r="CR625" t="s">
        <v>112</v>
      </c>
      <c r="CS625">
        <f t="shared" si="638"/>
        <v>7</v>
      </c>
      <c r="CT625">
        <f t="shared" si="639"/>
        <v>1</v>
      </c>
      <c r="CU625" t="s">
        <v>112</v>
      </c>
      <c r="CV625">
        <f t="shared" si="640"/>
        <v>7</v>
      </c>
      <c r="CW625">
        <f t="shared" si="641"/>
        <v>1</v>
      </c>
      <c r="CX625" t="s">
        <v>112</v>
      </c>
      <c r="CY625">
        <f t="shared" si="642"/>
        <v>7</v>
      </c>
      <c r="CZ625">
        <f t="shared" si="643"/>
        <v>1</v>
      </c>
      <c r="DA625" t="s">
        <v>56</v>
      </c>
      <c r="DB625">
        <f t="shared" si="644"/>
        <v>0</v>
      </c>
      <c r="DC625">
        <f t="shared" si="645"/>
        <v>0</v>
      </c>
      <c r="DD625">
        <f t="shared" si="646"/>
        <v>60</v>
      </c>
      <c r="DE625">
        <f t="shared" si="647"/>
        <v>13</v>
      </c>
      <c r="DF625" s="7">
        <f t="shared" si="648"/>
        <v>4.615384615384615</v>
      </c>
      <c r="DG625" s="8">
        <f t="shared" si="649"/>
        <v>0.60256410256410253</v>
      </c>
      <c r="DH625" s="1" t="s">
        <v>112</v>
      </c>
      <c r="DI625" s="1" t="s">
        <v>56</v>
      </c>
      <c r="DJ625" s="1" t="s">
        <v>56</v>
      </c>
      <c r="DK625" s="1" t="s">
        <v>74</v>
      </c>
      <c r="DL625" s="1" t="s">
        <v>93</v>
      </c>
      <c r="DM625" s="1" t="s">
        <v>65</v>
      </c>
      <c r="DN625" s="2">
        <v>4</v>
      </c>
      <c r="DO625" s="2">
        <v>5</v>
      </c>
      <c r="DP625" s="2">
        <v>4</v>
      </c>
      <c r="DQ625" s="2">
        <v>4</v>
      </c>
      <c r="DR625" s="2">
        <v>4</v>
      </c>
      <c r="DS625" s="2">
        <v>4</v>
      </c>
    </row>
    <row r="626" spans="1:123" x14ac:dyDescent="0.25">
      <c r="A626">
        <v>2018</v>
      </c>
      <c r="B626">
        <v>624</v>
      </c>
      <c r="C626" t="s">
        <v>102</v>
      </c>
      <c r="D626">
        <v>2</v>
      </c>
      <c r="E626">
        <v>34</v>
      </c>
      <c r="F626">
        <v>1984</v>
      </c>
      <c r="G626">
        <v>14</v>
      </c>
      <c r="H626">
        <f t="shared" si="586"/>
        <v>14</v>
      </c>
      <c r="I626" t="s">
        <v>58</v>
      </c>
      <c r="J626">
        <f t="shared" si="587"/>
        <v>2</v>
      </c>
      <c r="K626" t="s">
        <v>142</v>
      </c>
      <c r="L626">
        <f t="shared" si="588"/>
        <v>1</v>
      </c>
      <c r="M626" t="s">
        <v>89</v>
      </c>
      <c r="N626">
        <f t="shared" si="589"/>
        <v>4</v>
      </c>
      <c r="O626" t="s">
        <v>60</v>
      </c>
      <c r="P626">
        <f t="shared" si="590"/>
        <v>7</v>
      </c>
      <c r="Q626">
        <f t="shared" si="591"/>
        <v>1</v>
      </c>
      <c r="R626">
        <v>4</v>
      </c>
      <c r="S626" t="s">
        <v>56</v>
      </c>
      <c r="T626">
        <f t="shared" si="592"/>
        <v>0</v>
      </c>
      <c r="U626">
        <f t="shared" si="593"/>
        <v>0</v>
      </c>
      <c r="V626" t="s">
        <v>92</v>
      </c>
      <c r="W626">
        <v>37455</v>
      </c>
      <c r="X626">
        <v>30645</v>
      </c>
      <c r="Y626">
        <v>47317.5</v>
      </c>
      <c r="Z626" t="s">
        <v>140</v>
      </c>
      <c r="AA626">
        <f t="shared" si="594"/>
        <v>1</v>
      </c>
      <c r="AB626">
        <f t="shared" si="595"/>
        <v>1</v>
      </c>
      <c r="AC626" t="s">
        <v>71</v>
      </c>
      <c r="AD626" s="6">
        <f t="shared" si="596"/>
        <v>4</v>
      </c>
      <c r="AE626">
        <f t="shared" si="597"/>
        <v>1</v>
      </c>
      <c r="AF626" t="s">
        <v>75</v>
      </c>
      <c r="AG626" t="s">
        <v>70</v>
      </c>
      <c r="AH626" t="s">
        <v>56</v>
      </c>
      <c r="AI626" s="6" t="str">
        <f t="shared" si="585"/>
        <v>No denomination</v>
      </c>
      <c r="AJ626" t="s">
        <v>71</v>
      </c>
      <c r="AK626" s="6">
        <f t="shared" si="598"/>
        <v>2</v>
      </c>
      <c r="AL626" t="s">
        <v>71</v>
      </c>
      <c r="AM626" s="6">
        <f t="shared" si="598"/>
        <v>2</v>
      </c>
      <c r="AN626" s="6">
        <f t="shared" si="599"/>
        <v>0</v>
      </c>
      <c r="AO626" t="s">
        <v>121</v>
      </c>
      <c r="AP626">
        <f t="shared" si="600"/>
        <v>7</v>
      </c>
      <c r="AQ626">
        <f t="shared" si="601"/>
        <v>1</v>
      </c>
      <c r="AR626" t="s">
        <v>73</v>
      </c>
      <c r="AS626">
        <f t="shared" si="602"/>
        <v>7</v>
      </c>
      <c r="AT626">
        <f t="shared" si="603"/>
        <v>1</v>
      </c>
      <c r="AU626" t="s">
        <v>87</v>
      </c>
      <c r="AV626">
        <f t="shared" si="604"/>
        <v>7</v>
      </c>
      <c r="AW626">
        <f t="shared" si="605"/>
        <v>1</v>
      </c>
      <c r="AX626" t="s">
        <v>88</v>
      </c>
      <c r="AY626">
        <f t="shared" si="606"/>
        <v>7</v>
      </c>
      <c r="AZ626">
        <f t="shared" si="607"/>
        <v>1</v>
      </c>
      <c r="BA626" s="6">
        <f t="shared" si="608"/>
        <v>28</v>
      </c>
      <c r="BB626" s="6">
        <f t="shared" si="609"/>
        <v>4</v>
      </c>
      <c r="BC626" s="6">
        <f t="shared" si="610"/>
        <v>7</v>
      </c>
      <c r="BD626" s="9">
        <f t="shared" si="611"/>
        <v>1</v>
      </c>
      <c r="BE626" t="s">
        <v>56</v>
      </c>
      <c r="BF626">
        <f t="shared" si="612"/>
        <v>0</v>
      </c>
      <c r="BG626">
        <f t="shared" si="613"/>
        <v>0</v>
      </c>
      <c r="BH626" t="s">
        <v>56</v>
      </c>
      <c r="BI626">
        <f t="shared" si="614"/>
        <v>0</v>
      </c>
      <c r="BJ626">
        <f t="shared" si="615"/>
        <v>0</v>
      </c>
      <c r="BK626" t="s">
        <v>64</v>
      </c>
      <c r="BL626">
        <f t="shared" si="616"/>
        <v>4</v>
      </c>
      <c r="BM626">
        <f t="shared" si="617"/>
        <v>1</v>
      </c>
      <c r="BN626" t="s">
        <v>64</v>
      </c>
      <c r="BO626">
        <f t="shared" si="618"/>
        <v>4</v>
      </c>
      <c r="BP626">
        <f t="shared" si="619"/>
        <v>1</v>
      </c>
      <c r="BQ626" t="s">
        <v>94</v>
      </c>
      <c r="BR626">
        <f t="shared" si="620"/>
        <v>7</v>
      </c>
      <c r="BS626">
        <f t="shared" si="621"/>
        <v>1</v>
      </c>
      <c r="BT626" t="s">
        <v>74</v>
      </c>
      <c r="BU626">
        <f t="shared" si="622"/>
        <v>7</v>
      </c>
      <c r="BV626">
        <f t="shared" si="623"/>
        <v>1</v>
      </c>
      <c r="BW626" t="s">
        <v>79</v>
      </c>
      <c r="BX626">
        <f t="shared" si="624"/>
        <v>1</v>
      </c>
      <c r="BY626">
        <f t="shared" si="625"/>
        <v>1</v>
      </c>
      <c r="BZ626" t="s">
        <v>80</v>
      </c>
      <c r="CA626">
        <f t="shared" si="626"/>
        <v>1</v>
      </c>
      <c r="CB626">
        <f t="shared" si="627"/>
        <v>1</v>
      </c>
      <c r="CC626" t="s">
        <v>78</v>
      </c>
      <c r="CD626">
        <f t="shared" si="628"/>
        <v>1</v>
      </c>
      <c r="CE626">
        <f t="shared" si="629"/>
        <v>1</v>
      </c>
      <c r="CF626" t="s">
        <v>82</v>
      </c>
      <c r="CG626">
        <f t="shared" si="630"/>
        <v>1</v>
      </c>
      <c r="CH626">
        <f t="shared" si="631"/>
        <v>1</v>
      </c>
      <c r="CI626" t="s">
        <v>78</v>
      </c>
      <c r="CJ626">
        <f t="shared" si="632"/>
        <v>1</v>
      </c>
      <c r="CK626">
        <f t="shared" si="633"/>
        <v>1</v>
      </c>
      <c r="CL626" t="s">
        <v>74</v>
      </c>
      <c r="CM626">
        <f t="shared" si="634"/>
        <v>1</v>
      </c>
      <c r="CN626">
        <f t="shared" si="635"/>
        <v>1</v>
      </c>
      <c r="CO626" t="s">
        <v>84</v>
      </c>
      <c r="CP626">
        <f t="shared" si="636"/>
        <v>3</v>
      </c>
      <c r="CQ626">
        <f t="shared" si="637"/>
        <v>1</v>
      </c>
      <c r="CR626" t="s">
        <v>67</v>
      </c>
      <c r="CS626">
        <f t="shared" si="638"/>
        <v>5</v>
      </c>
      <c r="CT626">
        <f t="shared" si="639"/>
        <v>1</v>
      </c>
      <c r="CU626" t="s">
        <v>67</v>
      </c>
      <c r="CV626">
        <f t="shared" si="640"/>
        <v>5</v>
      </c>
      <c r="CW626">
        <f t="shared" si="641"/>
        <v>1</v>
      </c>
      <c r="CX626" t="s">
        <v>67</v>
      </c>
      <c r="CY626">
        <f t="shared" si="642"/>
        <v>5</v>
      </c>
      <c r="CZ626">
        <f t="shared" si="643"/>
        <v>1</v>
      </c>
      <c r="DA626" t="s">
        <v>99</v>
      </c>
      <c r="DB626">
        <f t="shared" si="644"/>
        <v>7</v>
      </c>
      <c r="DC626">
        <f t="shared" si="645"/>
        <v>1</v>
      </c>
      <c r="DD626">
        <f t="shared" si="646"/>
        <v>53</v>
      </c>
      <c r="DE626">
        <f t="shared" si="647"/>
        <v>15</v>
      </c>
      <c r="DF626" s="7">
        <f t="shared" si="648"/>
        <v>3.5333333333333332</v>
      </c>
      <c r="DG626" s="8">
        <f t="shared" si="649"/>
        <v>0.42222222222222222</v>
      </c>
      <c r="DH626" s="1" t="s">
        <v>67</v>
      </c>
      <c r="DI626" s="1" t="s">
        <v>163</v>
      </c>
      <c r="DJ626" s="1" t="s">
        <v>56</v>
      </c>
      <c r="DK626" s="1" t="s">
        <v>56</v>
      </c>
      <c r="DL626" s="1" t="s">
        <v>127</v>
      </c>
      <c r="DM626" s="1" t="s">
        <v>65</v>
      </c>
      <c r="DN626" s="2" t="s">
        <v>56</v>
      </c>
      <c r="DO626" s="2" t="s">
        <v>56</v>
      </c>
      <c r="DP626" s="2" t="s">
        <v>56</v>
      </c>
      <c r="DQ626" s="2">
        <v>4</v>
      </c>
      <c r="DR626" s="2">
        <v>6</v>
      </c>
      <c r="DS626" s="2">
        <v>4</v>
      </c>
    </row>
    <row r="627" spans="1:123" x14ac:dyDescent="0.25">
      <c r="A627">
        <v>2018</v>
      </c>
      <c r="B627">
        <v>625</v>
      </c>
      <c r="C627" t="s">
        <v>102</v>
      </c>
      <c r="D627">
        <v>3</v>
      </c>
      <c r="E627">
        <v>70</v>
      </c>
      <c r="F627">
        <v>1948</v>
      </c>
      <c r="G627">
        <v>19</v>
      </c>
      <c r="H627">
        <f t="shared" si="586"/>
        <v>19</v>
      </c>
      <c r="I627" t="s">
        <v>90</v>
      </c>
      <c r="J627">
        <f t="shared" si="587"/>
        <v>1</v>
      </c>
      <c r="K627" t="s">
        <v>59</v>
      </c>
      <c r="L627">
        <f t="shared" si="588"/>
        <v>3</v>
      </c>
      <c r="M627" t="s">
        <v>59</v>
      </c>
      <c r="N627">
        <f t="shared" si="589"/>
        <v>5</v>
      </c>
      <c r="O627" t="s">
        <v>125</v>
      </c>
      <c r="P627">
        <f t="shared" si="590"/>
        <v>4</v>
      </c>
      <c r="Q627">
        <f t="shared" si="591"/>
        <v>1</v>
      </c>
      <c r="R627">
        <v>2</v>
      </c>
      <c r="S627" t="s">
        <v>56</v>
      </c>
      <c r="T627">
        <f t="shared" si="592"/>
        <v>0</v>
      </c>
      <c r="U627">
        <f t="shared" si="593"/>
        <v>0</v>
      </c>
      <c r="V627" t="s">
        <v>93</v>
      </c>
      <c r="W627">
        <v>0</v>
      </c>
      <c r="X627">
        <v>0</v>
      </c>
      <c r="Y627">
        <v>0</v>
      </c>
      <c r="Z627" t="s">
        <v>109</v>
      </c>
      <c r="AA627">
        <f t="shared" si="594"/>
        <v>5</v>
      </c>
      <c r="AB627">
        <f t="shared" si="595"/>
        <v>1</v>
      </c>
      <c r="AC627" t="s">
        <v>62</v>
      </c>
      <c r="AD627" s="6">
        <f t="shared" si="596"/>
        <v>2</v>
      </c>
      <c r="AE627">
        <f t="shared" si="597"/>
        <v>1</v>
      </c>
      <c r="AF627" t="s">
        <v>75</v>
      </c>
      <c r="AG627" t="s">
        <v>70</v>
      </c>
      <c r="AH627" t="s">
        <v>56</v>
      </c>
      <c r="AI627" s="6" t="str">
        <f t="shared" si="585"/>
        <v>No denomination</v>
      </c>
      <c r="AJ627" t="s">
        <v>71</v>
      </c>
      <c r="AK627" s="6">
        <f t="shared" si="598"/>
        <v>2</v>
      </c>
      <c r="AL627" t="s">
        <v>106</v>
      </c>
      <c r="AM627" s="6">
        <f t="shared" si="598"/>
        <v>1</v>
      </c>
      <c r="AN627" s="6">
        <f t="shared" si="599"/>
        <v>1</v>
      </c>
      <c r="AO627" t="s">
        <v>134</v>
      </c>
      <c r="AP627">
        <f t="shared" si="600"/>
        <v>7</v>
      </c>
      <c r="AQ627">
        <f t="shared" si="601"/>
        <v>1</v>
      </c>
      <c r="AR627" t="s">
        <v>73</v>
      </c>
      <c r="AS627">
        <f t="shared" si="602"/>
        <v>7</v>
      </c>
      <c r="AT627">
        <f t="shared" si="603"/>
        <v>1</v>
      </c>
      <c r="AU627" t="s">
        <v>160</v>
      </c>
      <c r="AV627">
        <f t="shared" si="604"/>
        <v>3</v>
      </c>
      <c r="AW627">
        <f t="shared" si="605"/>
        <v>1</v>
      </c>
      <c r="AX627" t="s">
        <v>88</v>
      </c>
      <c r="AY627">
        <f t="shared" si="606"/>
        <v>7</v>
      </c>
      <c r="AZ627">
        <f t="shared" si="607"/>
        <v>1</v>
      </c>
      <c r="BA627" s="6">
        <f t="shared" si="608"/>
        <v>24</v>
      </c>
      <c r="BB627" s="6">
        <f t="shared" si="609"/>
        <v>4</v>
      </c>
      <c r="BC627" s="6">
        <f t="shared" si="610"/>
        <v>6</v>
      </c>
      <c r="BD627" s="9">
        <f t="shared" si="611"/>
        <v>0.83333333333333337</v>
      </c>
      <c r="BE627" t="s">
        <v>63</v>
      </c>
      <c r="BF627">
        <f t="shared" si="612"/>
        <v>1</v>
      </c>
      <c r="BG627">
        <f t="shared" si="613"/>
        <v>1</v>
      </c>
      <c r="BH627" t="s">
        <v>64</v>
      </c>
      <c r="BI627">
        <f t="shared" si="614"/>
        <v>4</v>
      </c>
      <c r="BJ627">
        <f t="shared" si="615"/>
        <v>1</v>
      </c>
      <c r="BK627" t="s">
        <v>56</v>
      </c>
      <c r="BL627">
        <f t="shared" si="616"/>
        <v>0</v>
      </c>
      <c r="BM627">
        <f t="shared" si="617"/>
        <v>0</v>
      </c>
      <c r="BN627" t="s">
        <v>56</v>
      </c>
      <c r="BO627">
        <f t="shared" si="618"/>
        <v>0</v>
      </c>
      <c r="BP627">
        <f t="shared" si="619"/>
        <v>0</v>
      </c>
      <c r="BQ627" t="s">
        <v>94</v>
      </c>
      <c r="BR627">
        <f t="shared" si="620"/>
        <v>7</v>
      </c>
      <c r="BS627">
        <f t="shared" si="621"/>
        <v>1</v>
      </c>
      <c r="BT627" t="s">
        <v>74</v>
      </c>
      <c r="BU627">
        <f t="shared" si="622"/>
        <v>7</v>
      </c>
      <c r="BV627">
        <f t="shared" si="623"/>
        <v>1</v>
      </c>
      <c r="BW627" t="s">
        <v>79</v>
      </c>
      <c r="BX627">
        <f t="shared" si="624"/>
        <v>1</v>
      </c>
      <c r="BY627">
        <f t="shared" si="625"/>
        <v>1</v>
      </c>
      <c r="BZ627" t="s">
        <v>80</v>
      </c>
      <c r="CA627">
        <f t="shared" si="626"/>
        <v>1</v>
      </c>
      <c r="CB627">
        <f t="shared" si="627"/>
        <v>1</v>
      </c>
      <c r="CC627" t="s">
        <v>78</v>
      </c>
      <c r="CD627">
        <f t="shared" si="628"/>
        <v>1</v>
      </c>
      <c r="CE627">
        <f t="shared" si="629"/>
        <v>1</v>
      </c>
      <c r="CF627" t="s">
        <v>82</v>
      </c>
      <c r="CG627">
        <f t="shared" si="630"/>
        <v>1</v>
      </c>
      <c r="CH627">
        <f t="shared" si="631"/>
        <v>1</v>
      </c>
      <c r="CI627" t="s">
        <v>78</v>
      </c>
      <c r="CJ627">
        <f t="shared" si="632"/>
        <v>1</v>
      </c>
      <c r="CK627">
        <f t="shared" si="633"/>
        <v>1</v>
      </c>
      <c r="CL627" t="s">
        <v>78</v>
      </c>
      <c r="CM627">
        <f t="shared" si="634"/>
        <v>7</v>
      </c>
      <c r="CN627">
        <f t="shared" si="635"/>
        <v>1</v>
      </c>
      <c r="CO627" t="s">
        <v>145</v>
      </c>
      <c r="CP627">
        <f t="shared" si="636"/>
        <v>1</v>
      </c>
      <c r="CQ627">
        <f t="shared" si="637"/>
        <v>1</v>
      </c>
      <c r="CR627" t="s">
        <v>145</v>
      </c>
      <c r="CS627">
        <f t="shared" si="638"/>
        <v>1</v>
      </c>
      <c r="CT627">
        <f t="shared" si="639"/>
        <v>1</v>
      </c>
      <c r="CU627" t="s">
        <v>84</v>
      </c>
      <c r="CV627">
        <f t="shared" si="640"/>
        <v>3</v>
      </c>
      <c r="CW627">
        <f t="shared" si="641"/>
        <v>1</v>
      </c>
      <c r="CX627" t="s">
        <v>84</v>
      </c>
      <c r="CY627">
        <f t="shared" si="642"/>
        <v>3</v>
      </c>
      <c r="CZ627">
        <f t="shared" si="643"/>
        <v>1</v>
      </c>
      <c r="DA627" t="s">
        <v>86</v>
      </c>
      <c r="DB627">
        <f t="shared" si="644"/>
        <v>3</v>
      </c>
      <c r="DC627">
        <f t="shared" si="645"/>
        <v>1</v>
      </c>
      <c r="DD627">
        <f t="shared" si="646"/>
        <v>41</v>
      </c>
      <c r="DE627">
        <f t="shared" si="647"/>
        <v>14</v>
      </c>
      <c r="DF627" s="7">
        <f t="shared" si="648"/>
        <v>2.9285714285714284</v>
      </c>
      <c r="DG627" s="8">
        <f t="shared" si="649"/>
        <v>0.3214285714285714</v>
      </c>
      <c r="DH627" s="1" t="s">
        <v>112</v>
      </c>
      <c r="DI627" s="1" t="s">
        <v>56</v>
      </c>
      <c r="DJ627" s="1" t="s">
        <v>64</v>
      </c>
      <c r="DK627" s="1" t="s">
        <v>56</v>
      </c>
      <c r="DL627" s="1" t="s">
        <v>93</v>
      </c>
      <c r="DM627" s="1" t="s">
        <v>56</v>
      </c>
      <c r="DN627" s="2" t="s">
        <v>56</v>
      </c>
      <c r="DO627" s="2">
        <v>5</v>
      </c>
      <c r="DP627" s="2">
        <v>6</v>
      </c>
      <c r="DQ627" s="2">
        <v>4</v>
      </c>
      <c r="DR627" s="2">
        <v>3</v>
      </c>
      <c r="DS627" s="2">
        <v>3</v>
      </c>
    </row>
    <row r="628" spans="1:123" x14ac:dyDescent="0.25">
      <c r="A628">
        <v>2018</v>
      </c>
      <c r="B628">
        <v>626</v>
      </c>
      <c r="C628" t="s">
        <v>91</v>
      </c>
      <c r="D628">
        <v>3</v>
      </c>
      <c r="E628">
        <v>49</v>
      </c>
      <c r="F628">
        <v>1969</v>
      </c>
      <c r="G628">
        <v>15</v>
      </c>
      <c r="H628">
        <f t="shared" si="586"/>
        <v>15</v>
      </c>
      <c r="I628" t="s">
        <v>90</v>
      </c>
      <c r="J628">
        <f t="shared" si="587"/>
        <v>1</v>
      </c>
      <c r="K628" t="s">
        <v>59</v>
      </c>
      <c r="L628">
        <f t="shared" si="588"/>
        <v>3</v>
      </c>
      <c r="M628" t="s">
        <v>59</v>
      </c>
      <c r="N628">
        <f t="shared" si="589"/>
        <v>5</v>
      </c>
      <c r="O628" t="s">
        <v>60</v>
      </c>
      <c r="P628">
        <f t="shared" si="590"/>
        <v>7</v>
      </c>
      <c r="Q628">
        <f t="shared" si="591"/>
        <v>1</v>
      </c>
      <c r="R628">
        <v>4</v>
      </c>
      <c r="S628" t="s">
        <v>101</v>
      </c>
      <c r="T628">
        <f t="shared" si="592"/>
        <v>1</v>
      </c>
      <c r="U628">
        <f t="shared" si="593"/>
        <v>1</v>
      </c>
      <c r="V628" t="s">
        <v>92</v>
      </c>
      <c r="W628">
        <v>54480</v>
      </c>
      <c r="X628">
        <v>45400</v>
      </c>
      <c r="Y628">
        <v>70100</v>
      </c>
      <c r="Z628" t="s">
        <v>81</v>
      </c>
      <c r="AA628">
        <f t="shared" si="594"/>
        <v>3</v>
      </c>
      <c r="AB628">
        <f t="shared" si="595"/>
        <v>1</v>
      </c>
      <c r="AC628" t="s">
        <v>71</v>
      </c>
      <c r="AD628" s="6">
        <f t="shared" si="596"/>
        <v>4</v>
      </c>
      <c r="AE628">
        <f t="shared" si="597"/>
        <v>1</v>
      </c>
      <c r="AF628" t="s">
        <v>105</v>
      </c>
      <c r="AG628" t="s">
        <v>56</v>
      </c>
      <c r="AH628" t="s">
        <v>56</v>
      </c>
      <c r="AI628" s="6" t="str">
        <f t="shared" si="585"/>
        <v>None</v>
      </c>
      <c r="AJ628" t="s">
        <v>106</v>
      </c>
      <c r="AK628" s="6">
        <f t="shared" si="598"/>
        <v>1</v>
      </c>
      <c r="AL628" t="s">
        <v>106</v>
      </c>
      <c r="AM628" s="6">
        <f t="shared" si="598"/>
        <v>1</v>
      </c>
      <c r="AN628" s="6">
        <f t="shared" si="599"/>
        <v>0</v>
      </c>
      <c r="AO628" t="s">
        <v>157</v>
      </c>
      <c r="AP628">
        <f t="shared" si="600"/>
        <v>2</v>
      </c>
      <c r="AQ628">
        <f t="shared" si="601"/>
        <v>1</v>
      </c>
      <c r="AR628" t="s">
        <v>107</v>
      </c>
      <c r="AS628">
        <f t="shared" si="602"/>
        <v>1</v>
      </c>
      <c r="AT628">
        <f t="shared" si="603"/>
        <v>1</v>
      </c>
      <c r="AU628" t="s">
        <v>158</v>
      </c>
      <c r="AV628">
        <f t="shared" si="604"/>
        <v>1</v>
      </c>
      <c r="AW628">
        <f t="shared" si="605"/>
        <v>1</v>
      </c>
      <c r="AX628" t="s">
        <v>88</v>
      </c>
      <c r="AY628">
        <f t="shared" si="606"/>
        <v>7</v>
      </c>
      <c r="AZ628">
        <f t="shared" si="607"/>
        <v>1</v>
      </c>
      <c r="BA628" s="6">
        <f t="shared" si="608"/>
        <v>11</v>
      </c>
      <c r="BB628" s="6">
        <f t="shared" si="609"/>
        <v>4</v>
      </c>
      <c r="BC628" s="6">
        <f t="shared" si="610"/>
        <v>2.75</v>
      </c>
      <c r="BD628" s="9">
        <f t="shared" si="611"/>
        <v>0.29166666666666669</v>
      </c>
      <c r="BE628" t="s">
        <v>56</v>
      </c>
      <c r="BF628">
        <f t="shared" si="612"/>
        <v>0</v>
      </c>
      <c r="BG628">
        <f t="shared" si="613"/>
        <v>0</v>
      </c>
      <c r="BH628" t="s">
        <v>56</v>
      </c>
      <c r="BI628">
        <f t="shared" si="614"/>
        <v>0</v>
      </c>
      <c r="BJ628">
        <f t="shared" si="615"/>
        <v>0</v>
      </c>
      <c r="BK628" t="s">
        <v>65</v>
      </c>
      <c r="BL628">
        <f t="shared" si="616"/>
        <v>7</v>
      </c>
      <c r="BM628">
        <f t="shared" si="617"/>
        <v>1</v>
      </c>
      <c r="BN628" t="s">
        <v>64</v>
      </c>
      <c r="BO628">
        <f t="shared" si="618"/>
        <v>4</v>
      </c>
      <c r="BP628">
        <f t="shared" si="619"/>
        <v>1</v>
      </c>
      <c r="BQ628" t="s">
        <v>94</v>
      </c>
      <c r="BR628">
        <f t="shared" si="620"/>
        <v>7</v>
      </c>
      <c r="BS628">
        <f t="shared" si="621"/>
        <v>1</v>
      </c>
      <c r="BT628" t="s">
        <v>74</v>
      </c>
      <c r="BU628">
        <f t="shared" si="622"/>
        <v>7</v>
      </c>
      <c r="BV628">
        <f t="shared" si="623"/>
        <v>1</v>
      </c>
      <c r="BW628" t="s">
        <v>56</v>
      </c>
      <c r="BX628">
        <f t="shared" si="624"/>
        <v>0</v>
      </c>
      <c r="BY628">
        <f t="shared" si="625"/>
        <v>0</v>
      </c>
      <c r="BZ628" t="s">
        <v>56</v>
      </c>
      <c r="CA628">
        <f t="shared" si="626"/>
        <v>0</v>
      </c>
      <c r="CB628">
        <f t="shared" si="627"/>
        <v>0</v>
      </c>
      <c r="CC628" t="s">
        <v>56</v>
      </c>
      <c r="CD628">
        <f t="shared" si="628"/>
        <v>0</v>
      </c>
      <c r="CE628">
        <f t="shared" si="629"/>
        <v>0</v>
      </c>
      <c r="CF628" t="s">
        <v>56</v>
      </c>
      <c r="CG628">
        <f t="shared" si="630"/>
        <v>0</v>
      </c>
      <c r="CH628">
        <f t="shared" si="631"/>
        <v>0</v>
      </c>
      <c r="CI628" t="s">
        <v>56</v>
      </c>
      <c r="CJ628">
        <f t="shared" si="632"/>
        <v>0</v>
      </c>
      <c r="CK628">
        <f t="shared" si="633"/>
        <v>0</v>
      </c>
      <c r="CL628" t="s">
        <v>56</v>
      </c>
      <c r="CM628">
        <f t="shared" si="634"/>
        <v>0</v>
      </c>
      <c r="CN628">
        <f t="shared" si="635"/>
        <v>0</v>
      </c>
      <c r="CO628" t="s">
        <v>56</v>
      </c>
      <c r="CP628">
        <f t="shared" si="636"/>
        <v>0</v>
      </c>
      <c r="CQ628">
        <f t="shared" si="637"/>
        <v>0</v>
      </c>
      <c r="CR628" t="s">
        <v>56</v>
      </c>
      <c r="CS628">
        <f t="shared" si="638"/>
        <v>0</v>
      </c>
      <c r="CT628">
        <f t="shared" si="639"/>
        <v>0</v>
      </c>
      <c r="CU628" t="s">
        <v>56</v>
      </c>
      <c r="CV628">
        <f t="shared" si="640"/>
        <v>0</v>
      </c>
      <c r="CW628">
        <f t="shared" si="641"/>
        <v>0</v>
      </c>
      <c r="CX628" t="s">
        <v>56</v>
      </c>
      <c r="CY628">
        <f t="shared" si="642"/>
        <v>0</v>
      </c>
      <c r="CZ628">
        <f t="shared" si="643"/>
        <v>0</v>
      </c>
      <c r="DA628" t="s">
        <v>155</v>
      </c>
      <c r="DB628">
        <f t="shared" si="644"/>
        <v>1</v>
      </c>
      <c r="DC628">
        <f t="shared" si="645"/>
        <v>1</v>
      </c>
      <c r="DD628">
        <f t="shared" si="646"/>
        <v>26</v>
      </c>
      <c r="DE628">
        <f t="shared" si="647"/>
        <v>5</v>
      </c>
      <c r="DF628" s="7">
        <f t="shared" si="648"/>
        <v>5.2</v>
      </c>
      <c r="DG628" s="8">
        <f t="shared" si="649"/>
        <v>0.70000000000000007</v>
      </c>
      <c r="DH628" s="1" t="s">
        <v>56</v>
      </c>
      <c r="DI628" s="1" t="s">
        <v>135</v>
      </c>
      <c r="DJ628" s="1" t="s">
        <v>56</v>
      </c>
      <c r="DK628" s="1" t="s">
        <v>74</v>
      </c>
      <c r="DL628" s="1" t="s">
        <v>68</v>
      </c>
      <c r="DM628" s="1" t="s">
        <v>65</v>
      </c>
      <c r="DN628" s="2" t="s">
        <v>97</v>
      </c>
      <c r="DO628" s="2" t="s">
        <v>56</v>
      </c>
      <c r="DP628" s="2" t="s">
        <v>56</v>
      </c>
      <c r="DQ628" s="2" t="s">
        <v>56</v>
      </c>
      <c r="DR628" s="2" t="s">
        <v>56</v>
      </c>
      <c r="DS628" s="2" t="s">
        <v>56</v>
      </c>
    </row>
    <row r="629" spans="1:123" x14ac:dyDescent="0.25">
      <c r="A629">
        <v>2018</v>
      </c>
      <c r="B629">
        <v>627</v>
      </c>
      <c r="C629" t="s">
        <v>102</v>
      </c>
      <c r="D629">
        <v>1</v>
      </c>
      <c r="E629">
        <v>59</v>
      </c>
      <c r="F629">
        <v>1959</v>
      </c>
      <c r="G629">
        <v>19</v>
      </c>
      <c r="H629">
        <f t="shared" si="586"/>
        <v>19</v>
      </c>
      <c r="I629" t="s">
        <v>90</v>
      </c>
      <c r="J629">
        <f t="shared" si="587"/>
        <v>1</v>
      </c>
      <c r="K629" t="s">
        <v>142</v>
      </c>
      <c r="L629">
        <f t="shared" si="588"/>
        <v>1</v>
      </c>
      <c r="M629" t="s">
        <v>59</v>
      </c>
      <c r="N629">
        <f t="shared" si="589"/>
        <v>5</v>
      </c>
      <c r="O629" t="s">
        <v>132</v>
      </c>
      <c r="P629">
        <f t="shared" si="590"/>
        <v>1</v>
      </c>
      <c r="Q629">
        <f t="shared" si="591"/>
        <v>1</v>
      </c>
      <c r="R629">
        <v>3</v>
      </c>
      <c r="S629" t="s">
        <v>103</v>
      </c>
      <c r="T629">
        <f t="shared" si="592"/>
        <v>0</v>
      </c>
      <c r="U629">
        <f t="shared" si="593"/>
        <v>0</v>
      </c>
      <c r="V629" t="s">
        <v>61</v>
      </c>
      <c r="W629">
        <v>0</v>
      </c>
      <c r="X629">
        <v>0</v>
      </c>
      <c r="Y629">
        <v>0</v>
      </c>
      <c r="Z629" t="s">
        <v>109</v>
      </c>
      <c r="AA629">
        <f t="shared" si="594"/>
        <v>5</v>
      </c>
      <c r="AB629">
        <f t="shared" si="595"/>
        <v>1</v>
      </c>
      <c r="AC629" t="s">
        <v>62</v>
      </c>
      <c r="AD629" s="6">
        <f t="shared" si="596"/>
        <v>2</v>
      </c>
      <c r="AE629">
        <f t="shared" si="597"/>
        <v>1</v>
      </c>
      <c r="AF629" t="s">
        <v>75</v>
      </c>
      <c r="AG629" t="s">
        <v>115</v>
      </c>
      <c r="AH629" t="s">
        <v>56</v>
      </c>
      <c r="AI629" s="6" t="str">
        <f t="shared" si="585"/>
        <v>United methodist</v>
      </c>
      <c r="AJ629" t="s">
        <v>106</v>
      </c>
      <c r="AK629" s="6">
        <f t="shared" si="598"/>
        <v>1</v>
      </c>
      <c r="AL629" t="s">
        <v>71</v>
      </c>
      <c r="AM629" s="6">
        <f t="shared" si="598"/>
        <v>2</v>
      </c>
      <c r="AN629" s="6">
        <f t="shared" si="599"/>
        <v>-1</v>
      </c>
      <c r="AO629" t="s">
        <v>134</v>
      </c>
      <c r="AP629">
        <f t="shared" si="600"/>
        <v>7</v>
      </c>
      <c r="AQ629">
        <f t="shared" si="601"/>
        <v>1</v>
      </c>
      <c r="AR629" t="s">
        <v>73</v>
      </c>
      <c r="AS629">
        <f t="shared" si="602"/>
        <v>7</v>
      </c>
      <c r="AT629">
        <f t="shared" si="603"/>
        <v>1</v>
      </c>
      <c r="AU629" t="s">
        <v>87</v>
      </c>
      <c r="AV629">
        <f t="shared" si="604"/>
        <v>7</v>
      </c>
      <c r="AW629">
        <f t="shared" si="605"/>
        <v>1</v>
      </c>
      <c r="AX629" t="s">
        <v>88</v>
      </c>
      <c r="AY629">
        <f t="shared" si="606"/>
        <v>7</v>
      </c>
      <c r="AZ629">
        <f t="shared" si="607"/>
        <v>1</v>
      </c>
      <c r="BA629" s="6">
        <f t="shared" si="608"/>
        <v>28</v>
      </c>
      <c r="BB629" s="6">
        <f t="shared" si="609"/>
        <v>4</v>
      </c>
      <c r="BC629" s="6">
        <f t="shared" si="610"/>
        <v>7</v>
      </c>
      <c r="BD629" s="9">
        <f t="shared" si="611"/>
        <v>1</v>
      </c>
      <c r="BE629" t="s">
        <v>64</v>
      </c>
      <c r="BF629">
        <f t="shared" si="612"/>
        <v>4</v>
      </c>
      <c r="BG629">
        <f t="shared" si="613"/>
        <v>1</v>
      </c>
      <c r="BH629" t="s">
        <v>65</v>
      </c>
      <c r="BI629">
        <f t="shared" si="614"/>
        <v>7</v>
      </c>
      <c r="BJ629">
        <f t="shared" si="615"/>
        <v>1</v>
      </c>
      <c r="BK629" t="s">
        <v>56</v>
      </c>
      <c r="BL629">
        <f t="shared" si="616"/>
        <v>0</v>
      </c>
      <c r="BM629">
        <f t="shared" si="617"/>
        <v>0</v>
      </c>
      <c r="BN629" t="s">
        <v>56</v>
      </c>
      <c r="BO629">
        <f t="shared" si="618"/>
        <v>0</v>
      </c>
      <c r="BP629">
        <f t="shared" si="619"/>
        <v>0</v>
      </c>
      <c r="BQ629" t="s">
        <v>56</v>
      </c>
      <c r="BR629">
        <f t="shared" si="620"/>
        <v>0</v>
      </c>
      <c r="BS629">
        <f t="shared" si="621"/>
        <v>0</v>
      </c>
      <c r="BT629" t="s">
        <v>78</v>
      </c>
      <c r="BU629">
        <f t="shared" si="622"/>
        <v>1</v>
      </c>
      <c r="BV629">
        <f t="shared" si="623"/>
        <v>1</v>
      </c>
      <c r="BW629" t="s">
        <v>79</v>
      </c>
      <c r="BX629">
        <f t="shared" si="624"/>
        <v>1</v>
      </c>
      <c r="BY629">
        <f t="shared" si="625"/>
        <v>1</v>
      </c>
      <c r="BZ629" t="s">
        <v>103</v>
      </c>
      <c r="CA629">
        <f t="shared" si="626"/>
        <v>0</v>
      </c>
      <c r="CB629">
        <f t="shared" si="627"/>
        <v>0</v>
      </c>
      <c r="CC629" t="s">
        <v>74</v>
      </c>
      <c r="CD629">
        <f t="shared" si="628"/>
        <v>7</v>
      </c>
      <c r="CE629">
        <f t="shared" si="629"/>
        <v>1</v>
      </c>
      <c r="CF629" t="s">
        <v>82</v>
      </c>
      <c r="CG629">
        <f t="shared" si="630"/>
        <v>1</v>
      </c>
      <c r="CH629">
        <f t="shared" si="631"/>
        <v>1</v>
      </c>
      <c r="CI629" t="s">
        <v>74</v>
      </c>
      <c r="CJ629">
        <f t="shared" si="632"/>
        <v>7</v>
      </c>
      <c r="CK629">
        <f t="shared" si="633"/>
        <v>1</v>
      </c>
      <c r="CL629" t="s">
        <v>78</v>
      </c>
      <c r="CM629">
        <f t="shared" si="634"/>
        <v>7</v>
      </c>
      <c r="CN629">
        <f t="shared" si="635"/>
        <v>1</v>
      </c>
      <c r="CO629" t="s">
        <v>83</v>
      </c>
      <c r="CP629">
        <f t="shared" si="636"/>
        <v>4</v>
      </c>
      <c r="CQ629">
        <f t="shared" si="637"/>
        <v>1</v>
      </c>
      <c r="CR629" t="s">
        <v>83</v>
      </c>
      <c r="CS629">
        <f t="shared" si="638"/>
        <v>4</v>
      </c>
      <c r="CT629">
        <f t="shared" si="639"/>
        <v>1</v>
      </c>
      <c r="CU629" t="s">
        <v>83</v>
      </c>
      <c r="CV629">
        <f t="shared" si="640"/>
        <v>4</v>
      </c>
      <c r="CW629">
        <f t="shared" si="641"/>
        <v>1</v>
      </c>
      <c r="CX629" t="s">
        <v>83</v>
      </c>
      <c r="CY629">
        <f t="shared" si="642"/>
        <v>4</v>
      </c>
      <c r="CZ629">
        <f t="shared" si="643"/>
        <v>1</v>
      </c>
      <c r="DA629" t="s">
        <v>56</v>
      </c>
      <c r="DB629">
        <f t="shared" si="644"/>
        <v>0</v>
      </c>
      <c r="DC629">
        <f t="shared" si="645"/>
        <v>0</v>
      </c>
      <c r="DD629">
        <f t="shared" si="646"/>
        <v>47</v>
      </c>
      <c r="DE629">
        <f t="shared" si="647"/>
        <v>11</v>
      </c>
      <c r="DF629" s="7">
        <f t="shared" si="648"/>
        <v>4.2727272727272725</v>
      </c>
      <c r="DG629" s="8">
        <f t="shared" si="649"/>
        <v>0.54545454545454541</v>
      </c>
      <c r="DH629" s="1" t="s">
        <v>83</v>
      </c>
      <c r="DI629" s="1" t="s">
        <v>56</v>
      </c>
      <c r="DJ629" s="1" t="s">
        <v>65</v>
      </c>
      <c r="DK629" s="1" t="s">
        <v>78</v>
      </c>
      <c r="DL629" s="1" t="s">
        <v>68</v>
      </c>
      <c r="DM629" s="1" t="s">
        <v>56</v>
      </c>
      <c r="DN629" s="2">
        <v>4</v>
      </c>
      <c r="DO629" s="2">
        <v>4</v>
      </c>
      <c r="DP629" s="2">
        <v>4</v>
      </c>
      <c r="DQ629" s="2">
        <v>4</v>
      </c>
      <c r="DR629" s="2">
        <v>4</v>
      </c>
      <c r="DS629" s="2">
        <v>4</v>
      </c>
    </row>
    <row r="630" spans="1:123" x14ac:dyDescent="0.25">
      <c r="A630">
        <v>2018</v>
      </c>
      <c r="B630">
        <v>628</v>
      </c>
      <c r="C630" t="s">
        <v>57</v>
      </c>
      <c r="D630">
        <v>1</v>
      </c>
      <c r="E630">
        <v>31</v>
      </c>
      <c r="F630">
        <v>1987</v>
      </c>
      <c r="G630">
        <v>20</v>
      </c>
      <c r="H630">
        <f t="shared" si="586"/>
        <v>20</v>
      </c>
      <c r="I630" t="s">
        <v>90</v>
      </c>
      <c r="J630">
        <f t="shared" si="587"/>
        <v>1</v>
      </c>
      <c r="K630" t="s">
        <v>119</v>
      </c>
      <c r="L630">
        <f t="shared" si="588"/>
        <v>2</v>
      </c>
      <c r="M630" t="s">
        <v>119</v>
      </c>
      <c r="N630">
        <f t="shared" si="589"/>
        <v>3</v>
      </c>
      <c r="O630" t="s">
        <v>60</v>
      </c>
      <c r="P630">
        <f t="shared" si="590"/>
        <v>7</v>
      </c>
      <c r="Q630">
        <f t="shared" si="591"/>
        <v>1</v>
      </c>
      <c r="R630">
        <v>2</v>
      </c>
      <c r="S630" t="s">
        <v>101</v>
      </c>
      <c r="T630">
        <f t="shared" si="592"/>
        <v>1</v>
      </c>
      <c r="U630">
        <f t="shared" si="593"/>
        <v>1</v>
      </c>
      <c r="V630" t="s">
        <v>92</v>
      </c>
      <c r="W630">
        <v>17025</v>
      </c>
      <c r="X630">
        <v>17025</v>
      </c>
      <c r="Y630">
        <v>26287.5</v>
      </c>
      <c r="Z630" t="s">
        <v>81</v>
      </c>
      <c r="AA630">
        <f t="shared" si="594"/>
        <v>3</v>
      </c>
      <c r="AB630">
        <f t="shared" si="595"/>
        <v>1</v>
      </c>
      <c r="AC630" t="s">
        <v>71</v>
      </c>
      <c r="AD630" s="6">
        <f t="shared" si="596"/>
        <v>4</v>
      </c>
      <c r="AE630">
        <f t="shared" si="597"/>
        <v>1</v>
      </c>
      <c r="AF630" t="s">
        <v>105</v>
      </c>
      <c r="AG630" t="s">
        <v>56</v>
      </c>
      <c r="AH630" t="s">
        <v>56</v>
      </c>
      <c r="AI630" s="6" t="str">
        <f t="shared" si="585"/>
        <v>None</v>
      </c>
      <c r="AJ630" t="s">
        <v>106</v>
      </c>
      <c r="AK630" s="6">
        <f t="shared" si="598"/>
        <v>1</v>
      </c>
      <c r="AL630" t="s">
        <v>71</v>
      </c>
      <c r="AM630" s="6">
        <f t="shared" si="598"/>
        <v>2</v>
      </c>
      <c r="AN630" s="6">
        <f t="shared" si="599"/>
        <v>-1</v>
      </c>
      <c r="AO630" t="s">
        <v>110</v>
      </c>
      <c r="AP630">
        <f t="shared" si="600"/>
        <v>1</v>
      </c>
      <c r="AQ630">
        <f t="shared" si="601"/>
        <v>1</v>
      </c>
      <c r="AR630" t="s">
        <v>107</v>
      </c>
      <c r="AS630">
        <f t="shared" si="602"/>
        <v>1</v>
      </c>
      <c r="AT630">
        <f t="shared" si="603"/>
        <v>1</v>
      </c>
      <c r="AU630" t="s">
        <v>158</v>
      </c>
      <c r="AV630">
        <f t="shared" si="604"/>
        <v>1</v>
      </c>
      <c r="AW630">
        <f t="shared" si="605"/>
        <v>1</v>
      </c>
      <c r="AX630" t="s">
        <v>88</v>
      </c>
      <c r="AY630">
        <f t="shared" si="606"/>
        <v>7</v>
      </c>
      <c r="AZ630">
        <f t="shared" si="607"/>
        <v>1</v>
      </c>
      <c r="BA630" s="6">
        <f t="shared" si="608"/>
        <v>10</v>
      </c>
      <c r="BB630" s="6">
        <f t="shared" si="609"/>
        <v>4</v>
      </c>
      <c r="BC630" s="6">
        <f t="shared" si="610"/>
        <v>2.5</v>
      </c>
      <c r="BD630" s="9">
        <f t="shared" si="611"/>
        <v>0.25</v>
      </c>
      <c r="BE630" t="s">
        <v>65</v>
      </c>
      <c r="BF630">
        <f t="shared" si="612"/>
        <v>7</v>
      </c>
      <c r="BG630">
        <f t="shared" si="613"/>
        <v>1</v>
      </c>
      <c r="BH630" t="s">
        <v>65</v>
      </c>
      <c r="BI630">
        <f t="shared" si="614"/>
        <v>7</v>
      </c>
      <c r="BJ630">
        <f t="shared" si="615"/>
        <v>1</v>
      </c>
      <c r="BK630" t="s">
        <v>56</v>
      </c>
      <c r="BL630">
        <f t="shared" si="616"/>
        <v>0</v>
      </c>
      <c r="BM630">
        <f t="shared" si="617"/>
        <v>0</v>
      </c>
      <c r="BN630" t="s">
        <v>56</v>
      </c>
      <c r="BO630">
        <f t="shared" si="618"/>
        <v>0</v>
      </c>
      <c r="BP630">
        <f t="shared" si="619"/>
        <v>0</v>
      </c>
      <c r="BQ630" t="s">
        <v>66</v>
      </c>
      <c r="BR630">
        <f t="shared" si="620"/>
        <v>1</v>
      </c>
      <c r="BS630">
        <f t="shared" si="621"/>
        <v>1</v>
      </c>
      <c r="BT630" t="s">
        <v>74</v>
      </c>
      <c r="BU630">
        <f t="shared" si="622"/>
        <v>7</v>
      </c>
      <c r="BV630">
        <f t="shared" si="623"/>
        <v>1</v>
      </c>
      <c r="BW630" t="s">
        <v>56</v>
      </c>
      <c r="BX630">
        <f t="shared" si="624"/>
        <v>0</v>
      </c>
      <c r="BY630">
        <f t="shared" si="625"/>
        <v>0</v>
      </c>
      <c r="BZ630" t="s">
        <v>56</v>
      </c>
      <c r="CA630">
        <f t="shared" si="626"/>
        <v>0</v>
      </c>
      <c r="CB630">
        <f t="shared" si="627"/>
        <v>0</v>
      </c>
      <c r="CC630" t="s">
        <v>56</v>
      </c>
      <c r="CD630">
        <f t="shared" si="628"/>
        <v>0</v>
      </c>
      <c r="CE630">
        <f t="shared" si="629"/>
        <v>0</v>
      </c>
      <c r="CF630" t="s">
        <v>56</v>
      </c>
      <c r="CG630">
        <f t="shared" si="630"/>
        <v>0</v>
      </c>
      <c r="CH630">
        <f t="shared" si="631"/>
        <v>0</v>
      </c>
      <c r="CI630" t="s">
        <v>56</v>
      </c>
      <c r="CJ630">
        <f t="shared" si="632"/>
        <v>0</v>
      </c>
      <c r="CK630">
        <f t="shared" si="633"/>
        <v>0</v>
      </c>
      <c r="CL630" t="s">
        <v>56</v>
      </c>
      <c r="CM630">
        <f t="shared" si="634"/>
        <v>0</v>
      </c>
      <c r="CN630">
        <f t="shared" si="635"/>
        <v>0</v>
      </c>
      <c r="CO630" t="s">
        <v>56</v>
      </c>
      <c r="CP630">
        <f t="shared" si="636"/>
        <v>0</v>
      </c>
      <c r="CQ630">
        <f t="shared" si="637"/>
        <v>0</v>
      </c>
      <c r="CR630" t="s">
        <v>56</v>
      </c>
      <c r="CS630">
        <f t="shared" si="638"/>
        <v>0</v>
      </c>
      <c r="CT630">
        <f t="shared" si="639"/>
        <v>0</v>
      </c>
      <c r="CU630" t="s">
        <v>56</v>
      </c>
      <c r="CV630">
        <f t="shared" si="640"/>
        <v>0</v>
      </c>
      <c r="CW630">
        <f t="shared" si="641"/>
        <v>0</v>
      </c>
      <c r="CX630" t="s">
        <v>56</v>
      </c>
      <c r="CY630">
        <f t="shared" si="642"/>
        <v>0</v>
      </c>
      <c r="CZ630">
        <f t="shared" si="643"/>
        <v>0</v>
      </c>
      <c r="DA630" t="s">
        <v>99</v>
      </c>
      <c r="DB630">
        <f t="shared" si="644"/>
        <v>7</v>
      </c>
      <c r="DC630">
        <f t="shared" si="645"/>
        <v>1</v>
      </c>
      <c r="DD630">
        <f t="shared" si="646"/>
        <v>22</v>
      </c>
      <c r="DE630">
        <f t="shared" si="647"/>
        <v>4</v>
      </c>
      <c r="DF630" s="7">
        <f t="shared" si="648"/>
        <v>5.5</v>
      </c>
      <c r="DG630" s="8">
        <f t="shared" si="649"/>
        <v>0.75</v>
      </c>
      <c r="DH630" s="1" t="s">
        <v>56</v>
      </c>
      <c r="DI630" s="1" t="s">
        <v>154</v>
      </c>
      <c r="DJ630" s="1" t="s">
        <v>65</v>
      </c>
      <c r="DK630" s="1" t="s">
        <v>74</v>
      </c>
      <c r="DL630" s="1" t="s">
        <v>64</v>
      </c>
      <c r="DM630" s="1" t="s">
        <v>56</v>
      </c>
      <c r="DN630" s="2">
        <v>2</v>
      </c>
      <c r="DO630" s="2" t="s">
        <v>56</v>
      </c>
      <c r="DP630" s="2" t="s">
        <v>56</v>
      </c>
      <c r="DQ630" s="2" t="s">
        <v>56</v>
      </c>
      <c r="DR630" s="2" t="s">
        <v>56</v>
      </c>
      <c r="DS630" s="2" t="s">
        <v>56</v>
      </c>
    </row>
    <row r="631" spans="1:123" x14ac:dyDescent="0.25">
      <c r="A631">
        <v>2018</v>
      </c>
      <c r="B631">
        <v>629</v>
      </c>
      <c r="C631" t="s">
        <v>91</v>
      </c>
      <c r="D631">
        <v>1</v>
      </c>
      <c r="E631">
        <v>77</v>
      </c>
      <c r="F631">
        <v>1941</v>
      </c>
      <c r="G631">
        <v>16</v>
      </c>
      <c r="H631">
        <f t="shared" si="586"/>
        <v>16</v>
      </c>
      <c r="I631" t="s">
        <v>58</v>
      </c>
      <c r="J631">
        <f t="shared" si="587"/>
        <v>2</v>
      </c>
      <c r="K631" t="s">
        <v>59</v>
      </c>
      <c r="L631">
        <f t="shared" si="588"/>
        <v>3</v>
      </c>
      <c r="M631" t="s">
        <v>59</v>
      </c>
      <c r="N631">
        <f t="shared" si="589"/>
        <v>5</v>
      </c>
      <c r="O631" t="s">
        <v>60</v>
      </c>
      <c r="P631">
        <f t="shared" si="590"/>
        <v>7</v>
      </c>
      <c r="Q631">
        <f t="shared" si="591"/>
        <v>1</v>
      </c>
      <c r="R631">
        <v>1</v>
      </c>
      <c r="S631" t="s">
        <v>56</v>
      </c>
      <c r="T631">
        <f t="shared" si="592"/>
        <v>0</v>
      </c>
      <c r="U631">
        <f t="shared" si="593"/>
        <v>0</v>
      </c>
      <c r="V631" t="s">
        <v>92</v>
      </c>
      <c r="W631">
        <v>24970</v>
      </c>
      <c r="X631">
        <v>0</v>
      </c>
      <c r="Y631">
        <v>0</v>
      </c>
      <c r="Z631" t="s">
        <v>109</v>
      </c>
      <c r="AA631">
        <f t="shared" si="594"/>
        <v>5</v>
      </c>
      <c r="AB631">
        <f t="shared" si="595"/>
        <v>1</v>
      </c>
      <c r="AC631" t="s">
        <v>104</v>
      </c>
      <c r="AD631" s="6">
        <f t="shared" si="596"/>
        <v>3</v>
      </c>
      <c r="AE631">
        <f t="shared" si="597"/>
        <v>1</v>
      </c>
      <c r="AF631" t="s">
        <v>75</v>
      </c>
      <c r="AG631" t="s">
        <v>178</v>
      </c>
      <c r="AH631" t="s">
        <v>56</v>
      </c>
      <c r="AI631" s="6" t="str">
        <f t="shared" si="585"/>
        <v>Episcopal</v>
      </c>
      <c r="AJ631" t="s">
        <v>106</v>
      </c>
      <c r="AK631" s="6">
        <f t="shared" si="598"/>
        <v>1</v>
      </c>
      <c r="AL631" t="s">
        <v>106</v>
      </c>
      <c r="AM631" s="6">
        <f t="shared" si="598"/>
        <v>1</v>
      </c>
      <c r="AN631" s="6">
        <f t="shared" si="599"/>
        <v>0</v>
      </c>
      <c r="AO631" t="s">
        <v>134</v>
      </c>
      <c r="AP631">
        <f t="shared" si="600"/>
        <v>7</v>
      </c>
      <c r="AQ631">
        <f t="shared" si="601"/>
        <v>1</v>
      </c>
      <c r="AR631" t="s">
        <v>73</v>
      </c>
      <c r="AS631">
        <f t="shared" si="602"/>
        <v>7</v>
      </c>
      <c r="AT631">
        <f t="shared" si="603"/>
        <v>1</v>
      </c>
      <c r="AU631" t="s">
        <v>100</v>
      </c>
      <c r="AV631">
        <f t="shared" si="604"/>
        <v>5</v>
      </c>
      <c r="AW631">
        <f t="shared" si="605"/>
        <v>1</v>
      </c>
      <c r="AX631" t="s">
        <v>114</v>
      </c>
      <c r="AY631">
        <f t="shared" si="606"/>
        <v>5</v>
      </c>
      <c r="AZ631">
        <f t="shared" si="607"/>
        <v>1</v>
      </c>
      <c r="BA631" s="6">
        <f t="shared" si="608"/>
        <v>24</v>
      </c>
      <c r="BB631" s="6">
        <f t="shared" si="609"/>
        <v>4</v>
      </c>
      <c r="BC631" s="6">
        <f t="shared" si="610"/>
        <v>6</v>
      </c>
      <c r="BD631" s="9">
        <f t="shared" si="611"/>
        <v>0.83333333333333337</v>
      </c>
      <c r="BE631" t="s">
        <v>64</v>
      </c>
      <c r="BF631">
        <f t="shared" si="612"/>
        <v>4</v>
      </c>
      <c r="BG631">
        <f t="shared" si="613"/>
        <v>1</v>
      </c>
      <c r="BH631" t="s">
        <v>65</v>
      </c>
      <c r="BI631">
        <f t="shared" si="614"/>
        <v>7</v>
      </c>
      <c r="BJ631">
        <f t="shared" si="615"/>
        <v>1</v>
      </c>
      <c r="BK631" t="s">
        <v>56</v>
      </c>
      <c r="BL631">
        <f t="shared" si="616"/>
        <v>0</v>
      </c>
      <c r="BM631">
        <f t="shared" si="617"/>
        <v>0</v>
      </c>
      <c r="BN631" t="s">
        <v>56</v>
      </c>
      <c r="BO631">
        <f t="shared" si="618"/>
        <v>0</v>
      </c>
      <c r="BP631">
        <f t="shared" si="619"/>
        <v>0</v>
      </c>
      <c r="BQ631" t="s">
        <v>66</v>
      </c>
      <c r="BR631">
        <f t="shared" si="620"/>
        <v>1</v>
      </c>
      <c r="BS631">
        <f t="shared" si="621"/>
        <v>1</v>
      </c>
      <c r="BT631" t="s">
        <v>74</v>
      </c>
      <c r="BU631">
        <f t="shared" si="622"/>
        <v>7</v>
      </c>
      <c r="BV631">
        <f t="shared" si="623"/>
        <v>1</v>
      </c>
      <c r="BW631" t="s">
        <v>117</v>
      </c>
      <c r="BX631">
        <f t="shared" si="624"/>
        <v>3</v>
      </c>
      <c r="BY631">
        <f t="shared" si="625"/>
        <v>1</v>
      </c>
      <c r="BZ631" t="s">
        <v>147</v>
      </c>
      <c r="CA631">
        <f t="shared" si="626"/>
        <v>3</v>
      </c>
      <c r="CB631">
        <f t="shared" si="627"/>
        <v>1</v>
      </c>
      <c r="CC631" t="s">
        <v>78</v>
      </c>
      <c r="CD631">
        <f t="shared" si="628"/>
        <v>1</v>
      </c>
      <c r="CE631">
        <f t="shared" si="629"/>
        <v>1</v>
      </c>
      <c r="CF631" t="s">
        <v>82</v>
      </c>
      <c r="CG631">
        <f t="shared" si="630"/>
        <v>1</v>
      </c>
      <c r="CH631">
        <f t="shared" si="631"/>
        <v>1</v>
      </c>
      <c r="CI631" t="s">
        <v>74</v>
      </c>
      <c r="CJ631">
        <f t="shared" si="632"/>
        <v>7</v>
      </c>
      <c r="CK631">
        <f t="shared" si="633"/>
        <v>1</v>
      </c>
      <c r="CL631" t="s">
        <v>78</v>
      </c>
      <c r="CM631">
        <f t="shared" si="634"/>
        <v>7</v>
      </c>
      <c r="CN631">
        <f t="shared" si="635"/>
        <v>1</v>
      </c>
      <c r="CO631" t="s">
        <v>83</v>
      </c>
      <c r="CP631">
        <f t="shared" si="636"/>
        <v>4</v>
      </c>
      <c r="CQ631">
        <f t="shared" si="637"/>
        <v>1</v>
      </c>
      <c r="CR631" t="s">
        <v>83</v>
      </c>
      <c r="CS631">
        <f t="shared" si="638"/>
        <v>4</v>
      </c>
      <c r="CT631">
        <f t="shared" si="639"/>
        <v>1</v>
      </c>
      <c r="CU631" t="s">
        <v>83</v>
      </c>
      <c r="CV631">
        <f t="shared" si="640"/>
        <v>4</v>
      </c>
      <c r="CW631">
        <f t="shared" si="641"/>
        <v>1</v>
      </c>
      <c r="CX631" t="s">
        <v>83</v>
      </c>
      <c r="CY631">
        <f t="shared" si="642"/>
        <v>4</v>
      </c>
      <c r="CZ631">
        <f t="shared" si="643"/>
        <v>1</v>
      </c>
      <c r="DA631" t="s">
        <v>86</v>
      </c>
      <c r="DB631">
        <f t="shared" si="644"/>
        <v>3</v>
      </c>
      <c r="DC631">
        <f t="shared" si="645"/>
        <v>1</v>
      </c>
      <c r="DD631">
        <f t="shared" si="646"/>
        <v>56</v>
      </c>
      <c r="DE631">
        <f t="shared" si="647"/>
        <v>14</v>
      </c>
      <c r="DF631" s="7">
        <f t="shared" si="648"/>
        <v>4</v>
      </c>
      <c r="DG631" s="8">
        <f t="shared" si="649"/>
        <v>0.5</v>
      </c>
      <c r="DH631" s="1" t="s">
        <v>83</v>
      </c>
      <c r="DI631" s="1" t="s">
        <v>56</v>
      </c>
      <c r="DJ631" s="1" t="s">
        <v>65</v>
      </c>
      <c r="DK631" s="1" t="s">
        <v>56</v>
      </c>
      <c r="DL631" s="1" t="s">
        <v>93</v>
      </c>
      <c r="DM631" s="1" t="s">
        <v>56</v>
      </c>
      <c r="DN631" s="2" t="s">
        <v>56</v>
      </c>
      <c r="DO631" s="2">
        <v>3</v>
      </c>
      <c r="DP631" s="2">
        <v>5</v>
      </c>
      <c r="DQ631" s="2">
        <v>3</v>
      </c>
      <c r="DR631" s="2">
        <v>4</v>
      </c>
      <c r="DS631" s="2">
        <v>3</v>
      </c>
    </row>
    <row r="632" spans="1:123" x14ac:dyDescent="0.25">
      <c r="A632">
        <v>2018</v>
      </c>
      <c r="B632">
        <v>630</v>
      </c>
      <c r="C632" t="s">
        <v>118</v>
      </c>
      <c r="D632">
        <v>3</v>
      </c>
      <c r="E632">
        <v>40</v>
      </c>
      <c r="F632">
        <v>1978</v>
      </c>
      <c r="G632">
        <v>17</v>
      </c>
      <c r="H632">
        <f t="shared" si="586"/>
        <v>17</v>
      </c>
      <c r="I632" t="s">
        <v>90</v>
      </c>
      <c r="J632">
        <f t="shared" si="587"/>
        <v>1</v>
      </c>
      <c r="K632" t="s">
        <v>59</v>
      </c>
      <c r="L632">
        <f t="shared" si="588"/>
        <v>3</v>
      </c>
      <c r="M632" t="s">
        <v>59</v>
      </c>
      <c r="N632">
        <f t="shared" si="589"/>
        <v>5</v>
      </c>
      <c r="O632" t="s">
        <v>60</v>
      </c>
      <c r="P632">
        <f t="shared" si="590"/>
        <v>7</v>
      </c>
      <c r="Q632">
        <f t="shared" si="591"/>
        <v>1</v>
      </c>
      <c r="R632">
        <v>1</v>
      </c>
      <c r="S632" t="s">
        <v>56</v>
      </c>
      <c r="T632">
        <f t="shared" si="592"/>
        <v>0</v>
      </c>
      <c r="U632">
        <f t="shared" si="593"/>
        <v>0</v>
      </c>
      <c r="V632" t="s">
        <v>93</v>
      </c>
      <c r="W632">
        <v>0</v>
      </c>
      <c r="X632">
        <v>0</v>
      </c>
      <c r="Y632">
        <v>0</v>
      </c>
      <c r="Z632" t="s">
        <v>109</v>
      </c>
      <c r="AA632">
        <f t="shared" si="594"/>
        <v>5</v>
      </c>
      <c r="AB632">
        <f t="shared" si="595"/>
        <v>1</v>
      </c>
      <c r="AC632" t="s">
        <v>93</v>
      </c>
      <c r="AD632" s="6">
        <f t="shared" si="596"/>
        <v>0</v>
      </c>
      <c r="AE632">
        <f t="shared" si="597"/>
        <v>0</v>
      </c>
      <c r="AF632" t="s">
        <v>173</v>
      </c>
      <c r="AG632" t="s">
        <v>56</v>
      </c>
      <c r="AH632" t="s">
        <v>56</v>
      </c>
      <c r="AI632" s="6" t="str">
        <f t="shared" si="585"/>
        <v>Jewish</v>
      </c>
      <c r="AJ632" t="s">
        <v>106</v>
      </c>
      <c r="AK632" s="6">
        <f t="shared" si="598"/>
        <v>1</v>
      </c>
      <c r="AL632" t="s">
        <v>106</v>
      </c>
      <c r="AM632" s="6">
        <f t="shared" si="598"/>
        <v>1</v>
      </c>
      <c r="AN632" s="6">
        <f t="shared" si="599"/>
        <v>0</v>
      </c>
      <c r="AO632" t="s">
        <v>128</v>
      </c>
      <c r="AP632">
        <f t="shared" si="600"/>
        <v>5</v>
      </c>
      <c r="AQ632">
        <f t="shared" si="601"/>
        <v>1</v>
      </c>
      <c r="AR632" t="s">
        <v>93</v>
      </c>
      <c r="AS632">
        <f t="shared" si="602"/>
        <v>3</v>
      </c>
      <c r="AT632">
        <f t="shared" si="603"/>
        <v>1</v>
      </c>
      <c r="AU632" t="s">
        <v>160</v>
      </c>
      <c r="AV632">
        <f t="shared" si="604"/>
        <v>3</v>
      </c>
      <c r="AW632">
        <f t="shared" si="605"/>
        <v>1</v>
      </c>
      <c r="AX632" t="s">
        <v>88</v>
      </c>
      <c r="AY632">
        <f t="shared" si="606"/>
        <v>7</v>
      </c>
      <c r="AZ632">
        <f t="shared" si="607"/>
        <v>1</v>
      </c>
      <c r="BA632" s="6">
        <f t="shared" si="608"/>
        <v>18</v>
      </c>
      <c r="BB632" s="6">
        <f t="shared" si="609"/>
        <v>4</v>
      </c>
      <c r="BC632" s="6">
        <f t="shared" si="610"/>
        <v>4.5</v>
      </c>
      <c r="BD632" s="9">
        <f t="shared" si="611"/>
        <v>0.58333333333333337</v>
      </c>
      <c r="BE632" t="s">
        <v>56</v>
      </c>
      <c r="BF632">
        <f t="shared" si="612"/>
        <v>0</v>
      </c>
      <c r="BG632">
        <f t="shared" si="613"/>
        <v>0</v>
      </c>
      <c r="BH632" t="s">
        <v>56</v>
      </c>
      <c r="BI632">
        <f t="shared" si="614"/>
        <v>0</v>
      </c>
      <c r="BJ632">
        <f t="shared" si="615"/>
        <v>0</v>
      </c>
      <c r="BK632" t="s">
        <v>93</v>
      </c>
      <c r="BL632">
        <f t="shared" si="616"/>
        <v>4</v>
      </c>
      <c r="BM632">
        <f t="shared" si="617"/>
        <v>1</v>
      </c>
      <c r="BN632" t="s">
        <v>93</v>
      </c>
      <c r="BO632">
        <f t="shared" si="618"/>
        <v>4</v>
      </c>
      <c r="BP632">
        <f t="shared" si="619"/>
        <v>1</v>
      </c>
      <c r="BQ632" t="s">
        <v>93</v>
      </c>
      <c r="BR632">
        <f t="shared" si="620"/>
        <v>4</v>
      </c>
      <c r="BS632">
        <f t="shared" si="621"/>
        <v>1</v>
      </c>
      <c r="BT632" t="s">
        <v>78</v>
      </c>
      <c r="BU632">
        <f t="shared" si="622"/>
        <v>1</v>
      </c>
      <c r="BV632">
        <f t="shared" si="623"/>
        <v>1</v>
      </c>
      <c r="BW632" t="s">
        <v>93</v>
      </c>
      <c r="BX632">
        <f t="shared" si="624"/>
        <v>4</v>
      </c>
      <c r="BY632">
        <f t="shared" si="625"/>
        <v>1</v>
      </c>
      <c r="BZ632" t="s">
        <v>93</v>
      </c>
      <c r="CA632">
        <f t="shared" si="626"/>
        <v>4</v>
      </c>
      <c r="CB632">
        <f t="shared" si="627"/>
        <v>1</v>
      </c>
      <c r="CC632" t="s">
        <v>93</v>
      </c>
      <c r="CD632">
        <f t="shared" si="628"/>
        <v>4</v>
      </c>
      <c r="CE632">
        <f t="shared" si="629"/>
        <v>1</v>
      </c>
      <c r="CF632" t="s">
        <v>93</v>
      </c>
      <c r="CG632">
        <f t="shared" si="630"/>
        <v>4</v>
      </c>
      <c r="CH632">
        <f t="shared" si="631"/>
        <v>1</v>
      </c>
      <c r="CI632" t="s">
        <v>93</v>
      </c>
      <c r="CJ632">
        <f t="shared" si="632"/>
        <v>4</v>
      </c>
      <c r="CK632">
        <f t="shared" si="633"/>
        <v>1</v>
      </c>
      <c r="CL632" t="s">
        <v>93</v>
      </c>
      <c r="CM632">
        <f t="shared" si="634"/>
        <v>4</v>
      </c>
      <c r="CN632">
        <f t="shared" si="635"/>
        <v>1</v>
      </c>
      <c r="CO632" t="s">
        <v>160</v>
      </c>
      <c r="CP632">
        <f t="shared" si="636"/>
        <v>0</v>
      </c>
      <c r="CQ632">
        <f t="shared" si="637"/>
        <v>0</v>
      </c>
      <c r="CR632" t="s">
        <v>160</v>
      </c>
      <c r="CS632">
        <f t="shared" si="638"/>
        <v>0</v>
      </c>
      <c r="CT632">
        <f t="shared" si="639"/>
        <v>0</v>
      </c>
      <c r="CU632" t="s">
        <v>160</v>
      </c>
      <c r="CV632">
        <f t="shared" si="640"/>
        <v>0</v>
      </c>
      <c r="CW632">
        <f t="shared" si="641"/>
        <v>0</v>
      </c>
      <c r="CX632" t="s">
        <v>160</v>
      </c>
      <c r="CY632">
        <f t="shared" si="642"/>
        <v>0</v>
      </c>
      <c r="CZ632">
        <f t="shared" si="643"/>
        <v>0</v>
      </c>
      <c r="DA632" t="s">
        <v>160</v>
      </c>
      <c r="DB632">
        <f t="shared" si="644"/>
        <v>4</v>
      </c>
      <c r="DC632">
        <f t="shared" si="645"/>
        <v>1</v>
      </c>
      <c r="DD632">
        <f t="shared" si="646"/>
        <v>41</v>
      </c>
      <c r="DE632">
        <f t="shared" si="647"/>
        <v>11</v>
      </c>
      <c r="DF632" s="7">
        <f t="shared" si="648"/>
        <v>3.7272727272727271</v>
      </c>
      <c r="DG632" s="8">
        <f t="shared" si="649"/>
        <v>0.45454545454545453</v>
      </c>
      <c r="DH632" s="1" t="s">
        <v>112</v>
      </c>
      <c r="DI632" s="1" t="s">
        <v>85</v>
      </c>
      <c r="DJ632" s="1" t="s">
        <v>56</v>
      </c>
      <c r="DK632" s="1" t="s">
        <v>56</v>
      </c>
      <c r="DL632" s="1" t="s">
        <v>93</v>
      </c>
      <c r="DM632" s="1" t="s">
        <v>93</v>
      </c>
      <c r="DN632" s="2" t="s">
        <v>56</v>
      </c>
      <c r="DO632" s="2" t="s">
        <v>56</v>
      </c>
      <c r="DP632" s="2" t="s">
        <v>56</v>
      </c>
      <c r="DQ632" s="2">
        <v>98</v>
      </c>
      <c r="DR632" s="2">
        <v>98</v>
      </c>
      <c r="DS632" s="2">
        <v>98</v>
      </c>
    </row>
    <row r="633" spans="1:123" x14ac:dyDescent="0.25">
      <c r="A633">
        <v>2018</v>
      </c>
      <c r="B633">
        <v>631</v>
      </c>
      <c r="C633" t="s">
        <v>102</v>
      </c>
      <c r="D633">
        <v>1</v>
      </c>
      <c r="E633">
        <v>53</v>
      </c>
      <c r="F633">
        <v>1965</v>
      </c>
      <c r="G633">
        <v>16</v>
      </c>
      <c r="H633">
        <f t="shared" si="586"/>
        <v>16</v>
      </c>
      <c r="I633" t="s">
        <v>90</v>
      </c>
      <c r="J633">
        <f t="shared" si="587"/>
        <v>1</v>
      </c>
      <c r="K633" t="s">
        <v>119</v>
      </c>
      <c r="L633">
        <f t="shared" si="588"/>
        <v>2</v>
      </c>
      <c r="M633" t="s">
        <v>119</v>
      </c>
      <c r="N633">
        <f t="shared" si="589"/>
        <v>3</v>
      </c>
      <c r="O633" t="s">
        <v>60</v>
      </c>
      <c r="P633">
        <f t="shared" si="590"/>
        <v>7</v>
      </c>
      <c r="Q633">
        <f t="shared" si="591"/>
        <v>1</v>
      </c>
      <c r="R633">
        <v>2</v>
      </c>
      <c r="S633" t="s">
        <v>56</v>
      </c>
      <c r="T633">
        <f t="shared" si="592"/>
        <v>0</v>
      </c>
      <c r="U633">
        <f t="shared" si="593"/>
        <v>0</v>
      </c>
      <c r="V633" t="s">
        <v>61</v>
      </c>
      <c r="W633">
        <v>0</v>
      </c>
      <c r="X633">
        <v>0</v>
      </c>
      <c r="Y633">
        <v>0</v>
      </c>
      <c r="Z633" t="s">
        <v>93</v>
      </c>
      <c r="AA633">
        <f t="shared" si="594"/>
        <v>0</v>
      </c>
      <c r="AB633">
        <f t="shared" si="595"/>
        <v>0</v>
      </c>
      <c r="AC633" t="s">
        <v>93</v>
      </c>
      <c r="AD633" s="6">
        <f t="shared" si="596"/>
        <v>0</v>
      </c>
      <c r="AE633">
        <f t="shared" si="597"/>
        <v>0</v>
      </c>
      <c r="AF633" t="s">
        <v>103</v>
      </c>
      <c r="AG633" t="s">
        <v>103</v>
      </c>
      <c r="AH633" t="s">
        <v>103</v>
      </c>
      <c r="AI633" s="6" t="str">
        <f t="shared" si="585"/>
        <v>No answer</v>
      </c>
      <c r="AJ633" t="s">
        <v>144</v>
      </c>
      <c r="AK633" s="6">
        <f t="shared" si="598"/>
        <v>0</v>
      </c>
      <c r="AL633" t="s">
        <v>144</v>
      </c>
      <c r="AM633" s="6">
        <f t="shared" si="598"/>
        <v>0</v>
      </c>
      <c r="AN633" s="6">
        <f t="shared" si="599"/>
        <v>0</v>
      </c>
      <c r="AO633" t="s">
        <v>134</v>
      </c>
      <c r="AP633">
        <f t="shared" si="600"/>
        <v>7</v>
      </c>
      <c r="AQ633">
        <f t="shared" si="601"/>
        <v>1</v>
      </c>
      <c r="AR633" t="s">
        <v>103</v>
      </c>
      <c r="AS633">
        <f t="shared" si="602"/>
        <v>0</v>
      </c>
      <c r="AT633">
        <f t="shared" si="603"/>
        <v>0</v>
      </c>
      <c r="AU633" t="s">
        <v>103</v>
      </c>
      <c r="AV633">
        <f t="shared" si="604"/>
        <v>0</v>
      </c>
      <c r="AW633">
        <f t="shared" si="605"/>
        <v>0</v>
      </c>
      <c r="AX633" t="s">
        <v>103</v>
      </c>
      <c r="AY633">
        <f t="shared" si="606"/>
        <v>0</v>
      </c>
      <c r="AZ633">
        <f t="shared" si="607"/>
        <v>0</v>
      </c>
      <c r="BA633" s="6">
        <f t="shared" si="608"/>
        <v>7</v>
      </c>
      <c r="BB633" s="6">
        <f t="shared" si="609"/>
        <v>1</v>
      </c>
      <c r="BC633" s="6">
        <f t="shared" si="610"/>
        <v>7</v>
      </c>
      <c r="BD633" s="9">
        <f t="shared" si="611"/>
        <v>1</v>
      </c>
      <c r="BE633" t="s">
        <v>65</v>
      </c>
      <c r="BF633">
        <f t="shared" si="612"/>
        <v>7</v>
      </c>
      <c r="BG633">
        <f t="shared" si="613"/>
        <v>1</v>
      </c>
      <c r="BH633" t="s">
        <v>65</v>
      </c>
      <c r="BI633">
        <f t="shared" si="614"/>
        <v>7</v>
      </c>
      <c r="BJ633">
        <f t="shared" si="615"/>
        <v>1</v>
      </c>
      <c r="BK633" t="s">
        <v>56</v>
      </c>
      <c r="BL633">
        <f t="shared" si="616"/>
        <v>0</v>
      </c>
      <c r="BM633">
        <f t="shared" si="617"/>
        <v>0</v>
      </c>
      <c r="BN633" t="s">
        <v>56</v>
      </c>
      <c r="BO633">
        <f t="shared" si="618"/>
        <v>0</v>
      </c>
      <c r="BP633">
        <f t="shared" si="619"/>
        <v>0</v>
      </c>
      <c r="BQ633" t="s">
        <v>93</v>
      </c>
      <c r="BR633">
        <f t="shared" si="620"/>
        <v>4</v>
      </c>
      <c r="BS633">
        <f t="shared" si="621"/>
        <v>1</v>
      </c>
      <c r="BT633" t="s">
        <v>93</v>
      </c>
      <c r="BU633">
        <f t="shared" si="622"/>
        <v>1</v>
      </c>
      <c r="BV633">
        <f t="shared" si="623"/>
        <v>1</v>
      </c>
      <c r="BW633" t="s">
        <v>56</v>
      </c>
      <c r="BX633">
        <f t="shared" si="624"/>
        <v>0</v>
      </c>
      <c r="BY633">
        <f t="shared" si="625"/>
        <v>0</v>
      </c>
      <c r="BZ633" t="s">
        <v>56</v>
      </c>
      <c r="CA633">
        <f t="shared" si="626"/>
        <v>0</v>
      </c>
      <c r="CB633">
        <f t="shared" si="627"/>
        <v>0</v>
      </c>
      <c r="CC633" t="s">
        <v>56</v>
      </c>
      <c r="CD633">
        <f t="shared" si="628"/>
        <v>0</v>
      </c>
      <c r="CE633">
        <f t="shared" si="629"/>
        <v>0</v>
      </c>
      <c r="CF633" t="s">
        <v>56</v>
      </c>
      <c r="CG633">
        <f t="shared" si="630"/>
        <v>0</v>
      </c>
      <c r="CH633">
        <f t="shared" si="631"/>
        <v>0</v>
      </c>
      <c r="CI633" t="s">
        <v>56</v>
      </c>
      <c r="CJ633">
        <f t="shared" si="632"/>
        <v>0</v>
      </c>
      <c r="CK633">
        <f t="shared" si="633"/>
        <v>0</v>
      </c>
      <c r="CL633" t="s">
        <v>56</v>
      </c>
      <c r="CM633">
        <f t="shared" si="634"/>
        <v>0</v>
      </c>
      <c r="CN633">
        <f t="shared" si="635"/>
        <v>0</v>
      </c>
      <c r="CO633" t="s">
        <v>56</v>
      </c>
      <c r="CP633">
        <f t="shared" si="636"/>
        <v>0</v>
      </c>
      <c r="CQ633">
        <f t="shared" si="637"/>
        <v>0</v>
      </c>
      <c r="CR633" t="s">
        <v>56</v>
      </c>
      <c r="CS633">
        <f t="shared" si="638"/>
        <v>0</v>
      </c>
      <c r="CT633">
        <f t="shared" si="639"/>
        <v>0</v>
      </c>
      <c r="CU633" t="s">
        <v>56</v>
      </c>
      <c r="CV633">
        <f t="shared" si="640"/>
        <v>0</v>
      </c>
      <c r="CW633">
        <f t="shared" si="641"/>
        <v>0</v>
      </c>
      <c r="CX633" t="s">
        <v>56</v>
      </c>
      <c r="CY633">
        <f t="shared" si="642"/>
        <v>0</v>
      </c>
      <c r="CZ633">
        <f t="shared" si="643"/>
        <v>0</v>
      </c>
      <c r="DA633" t="s">
        <v>160</v>
      </c>
      <c r="DB633">
        <f t="shared" si="644"/>
        <v>4</v>
      </c>
      <c r="DC633">
        <f t="shared" si="645"/>
        <v>1</v>
      </c>
      <c r="DD633">
        <f t="shared" si="646"/>
        <v>16</v>
      </c>
      <c r="DE633">
        <f t="shared" si="647"/>
        <v>4</v>
      </c>
      <c r="DF633" s="7">
        <f t="shared" si="648"/>
        <v>4</v>
      </c>
      <c r="DG633" s="8">
        <f t="shared" si="649"/>
        <v>0.5</v>
      </c>
      <c r="DH633" s="1" t="s">
        <v>56</v>
      </c>
      <c r="DI633" s="1" t="s">
        <v>135</v>
      </c>
      <c r="DJ633" s="1" t="s">
        <v>65</v>
      </c>
      <c r="DK633" s="1" t="s">
        <v>93</v>
      </c>
      <c r="DL633" s="1" t="s">
        <v>93</v>
      </c>
      <c r="DM633" s="1" t="s">
        <v>56</v>
      </c>
      <c r="DN633" s="2" t="s">
        <v>103</v>
      </c>
      <c r="DO633" s="2" t="s">
        <v>56</v>
      </c>
      <c r="DP633" s="2" t="s">
        <v>56</v>
      </c>
      <c r="DQ633" s="2" t="s">
        <v>56</v>
      </c>
      <c r="DR633" s="2" t="s">
        <v>56</v>
      </c>
      <c r="DS633" s="2" t="s">
        <v>56</v>
      </c>
    </row>
    <row r="634" spans="1:123" x14ac:dyDescent="0.25">
      <c r="A634">
        <v>2018</v>
      </c>
      <c r="B634">
        <v>632</v>
      </c>
      <c r="C634" t="s">
        <v>57</v>
      </c>
      <c r="D634">
        <v>3</v>
      </c>
      <c r="E634">
        <v>29</v>
      </c>
      <c r="F634">
        <v>1989</v>
      </c>
      <c r="G634">
        <v>12</v>
      </c>
      <c r="H634">
        <f t="shared" si="586"/>
        <v>12</v>
      </c>
      <c r="I634" t="s">
        <v>90</v>
      </c>
      <c r="J634">
        <f t="shared" si="587"/>
        <v>1</v>
      </c>
      <c r="K634" t="s">
        <v>119</v>
      </c>
      <c r="L634">
        <f t="shared" si="588"/>
        <v>2</v>
      </c>
      <c r="M634" t="s">
        <v>119</v>
      </c>
      <c r="N634">
        <f t="shared" si="589"/>
        <v>3</v>
      </c>
      <c r="O634" t="s">
        <v>60</v>
      </c>
      <c r="P634">
        <f t="shared" si="590"/>
        <v>7</v>
      </c>
      <c r="Q634">
        <f t="shared" si="591"/>
        <v>1</v>
      </c>
      <c r="R634">
        <v>1</v>
      </c>
      <c r="S634" t="s">
        <v>101</v>
      </c>
      <c r="T634">
        <f t="shared" si="592"/>
        <v>1</v>
      </c>
      <c r="U634">
        <f t="shared" si="593"/>
        <v>1</v>
      </c>
      <c r="V634" t="s">
        <v>133</v>
      </c>
      <c r="W634">
        <v>8512.5</v>
      </c>
      <c r="X634">
        <v>8512.5</v>
      </c>
      <c r="Y634">
        <v>13143.75</v>
      </c>
      <c r="Z634" t="s">
        <v>81</v>
      </c>
      <c r="AA634">
        <f t="shared" si="594"/>
        <v>3</v>
      </c>
      <c r="AB634">
        <f t="shared" si="595"/>
        <v>1</v>
      </c>
      <c r="AC634" t="s">
        <v>71</v>
      </c>
      <c r="AD634" s="6">
        <f t="shared" si="596"/>
        <v>4</v>
      </c>
      <c r="AE634">
        <f t="shared" si="597"/>
        <v>1</v>
      </c>
      <c r="AF634" t="s">
        <v>75</v>
      </c>
      <c r="AG634" t="s">
        <v>76</v>
      </c>
      <c r="AH634" t="s">
        <v>56</v>
      </c>
      <c r="AI634" s="6" t="str">
        <f t="shared" si="585"/>
        <v>Baptist-dk which</v>
      </c>
      <c r="AJ634" t="s">
        <v>77</v>
      </c>
      <c r="AK634" s="6">
        <f t="shared" si="598"/>
        <v>3</v>
      </c>
      <c r="AL634" t="s">
        <v>77</v>
      </c>
      <c r="AM634" s="6">
        <f t="shared" si="598"/>
        <v>3</v>
      </c>
      <c r="AN634" s="6">
        <f t="shared" si="599"/>
        <v>0</v>
      </c>
      <c r="AO634" t="s">
        <v>96</v>
      </c>
      <c r="AP634">
        <f t="shared" si="600"/>
        <v>3</v>
      </c>
      <c r="AQ634">
        <f t="shared" si="601"/>
        <v>1</v>
      </c>
      <c r="AR634" t="s">
        <v>129</v>
      </c>
      <c r="AS634">
        <f t="shared" si="602"/>
        <v>3</v>
      </c>
      <c r="AT634">
        <f t="shared" si="603"/>
        <v>1</v>
      </c>
      <c r="AU634" t="s">
        <v>113</v>
      </c>
      <c r="AV634">
        <f t="shared" si="604"/>
        <v>3</v>
      </c>
      <c r="AW634">
        <f t="shared" si="605"/>
        <v>1</v>
      </c>
      <c r="AX634" t="s">
        <v>146</v>
      </c>
      <c r="AY634">
        <f t="shared" si="606"/>
        <v>3</v>
      </c>
      <c r="AZ634">
        <f t="shared" si="607"/>
        <v>1</v>
      </c>
      <c r="BA634" s="6">
        <f t="shared" si="608"/>
        <v>12</v>
      </c>
      <c r="BB634" s="6">
        <f t="shared" si="609"/>
        <v>4</v>
      </c>
      <c r="BC634" s="6">
        <f t="shared" si="610"/>
        <v>3</v>
      </c>
      <c r="BD634" s="9">
        <f t="shared" si="611"/>
        <v>0.33333333333333331</v>
      </c>
      <c r="BE634" t="s">
        <v>56</v>
      </c>
      <c r="BF634">
        <f t="shared" si="612"/>
        <v>0</v>
      </c>
      <c r="BG634">
        <f t="shared" si="613"/>
        <v>0</v>
      </c>
      <c r="BH634" t="s">
        <v>56</v>
      </c>
      <c r="BI634">
        <f t="shared" si="614"/>
        <v>0</v>
      </c>
      <c r="BJ634">
        <f t="shared" si="615"/>
        <v>0</v>
      </c>
      <c r="BK634" t="s">
        <v>63</v>
      </c>
      <c r="BL634">
        <f t="shared" si="616"/>
        <v>1</v>
      </c>
      <c r="BM634">
        <f t="shared" si="617"/>
        <v>1</v>
      </c>
      <c r="BN634" t="s">
        <v>65</v>
      </c>
      <c r="BO634">
        <f t="shared" si="618"/>
        <v>7</v>
      </c>
      <c r="BP634">
        <f t="shared" si="619"/>
        <v>1</v>
      </c>
      <c r="BQ634" t="s">
        <v>56</v>
      </c>
      <c r="BR634">
        <f t="shared" si="620"/>
        <v>0</v>
      </c>
      <c r="BS634">
        <f t="shared" si="621"/>
        <v>0</v>
      </c>
      <c r="BT634" t="s">
        <v>74</v>
      </c>
      <c r="BU634">
        <f t="shared" si="622"/>
        <v>7</v>
      </c>
      <c r="BV634">
        <f t="shared" si="623"/>
        <v>1</v>
      </c>
      <c r="BW634" t="s">
        <v>130</v>
      </c>
      <c r="BX634">
        <f t="shared" si="624"/>
        <v>5</v>
      </c>
      <c r="BY634">
        <f t="shared" si="625"/>
        <v>1</v>
      </c>
      <c r="BZ634" t="s">
        <v>139</v>
      </c>
      <c r="CA634">
        <f t="shared" si="626"/>
        <v>7</v>
      </c>
      <c r="CB634">
        <f t="shared" si="627"/>
        <v>1</v>
      </c>
      <c r="CC634" t="s">
        <v>74</v>
      </c>
      <c r="CD634">
        <f t="shared" si="628"/>
        <v>7</v>
      </c>
      <c r="CE634">
        <f t="shared" si="629"/>
        <v>1</v>
      </c>
      <c r="CF634" t="s">
        <v>151</v>
      </c>
      <c r="CG634">
        <f t="shared" si="630"/>
        <v>7</v>
      </c>
      <c r="CH634">
        <f t="shared" si="631"/>
        <v>1</v>
      </c>
      <c r="CI634" t="s">
        <v>78</v>
      </c>
      <c r="CJ634">
        <f t="shared" si="632"/>
        <v>1</v>
      </c>
      <c r="CK634">
        <f t="shared" si="633"/>
        <v>1</v>
      </c>
      <c r="CL634" t="s">
        <v>78</v>
      </c>
      <c r="CM634">
        <f t="shared" si="634"/>
        <v>7</v>
      </c>
      <c r="CN634">
        <f t="shared" si="635"/>
        <v>1</v>
      </c>
      <c r="CO634" t="s">
        <v>112</v>
      </c>
      <c r="CP634">
        <f t="shared" si="636"/>
        <v>7</v>
      </c>
      <c r="CQ634">
        <f t="shared" si="637"/>
        <v>1</v>
      </c>
      <c r="CR634" t="s">
        <v>112</v>
      </c>
      <c r="CS634">
        <f t="shared" si="638"/>
        <v>7</v>
      </c>
      <c r="CT634">
        <f t="shared" si="639"/>
        <v>1</v>
      </c>
      <c r="CU634" t="s">
        <v>67</v>
      </c>
      <c r="CV634">
        <f t="shared" si="640"/>
        <v>5</v>
      </c>
      <c r="CW634">
        <f t="shared" si="641"/>
        <v>1</v>
      </c>
      <c r="CX634" t="s">
        <v>67</v>
      </c>
      <c r="CY634">
        <f t="shared" si="642"/>
        <v>5</v>
      </c>
      <c r="CZ634">
        <f t="shared" si="643"/>
        <v>1</v>
      </c>
      <c r="DA634" t="s">
        <v>56</v>
      </c>
      <c r="DB634">
        <f t="shared" si="644"/>
        <v>0</v>
      </c>
      <c r="DC634">
        <f t="shared" si="645"/>
        <v>0</v>
      </c>
      <c r="DD634">
        <f t="shared" si="646"/>
        <v>73</v>
      </c>
      <c r="DE634">
        <f t="shared" si="647"/>
        <v>13</v>
      </c>
      <c r="DF634" s="7">
        <f t="shared" si="648"/>
        <v>5.615384615384615</v>
      </c>
      <c r="DG634" s="8">
        <f t="shared" si="649"/>
        <v>0.76923076923076916</v>
      </c>
      <c r="DH634" s="1" t="s">
        <v>112</v>
      </c>
      <c r="DI634" s="1" t="s">
        <v>56</v>
      </c>
      <c r="DJ634" s="1" t="s">
        <v>56</v>
      </c>
      <c r="DK634" s="1" t="s">
        <v>93</v>
      </c>
      <c r="DL634" s="1" t="s">
        <v>127</v>
      </c>
      <c r="DM634" s="1" t="s">
        <v>65</v>
      </c>
      <c r="DN634" s="2">
        <v>2</v>
      </c>
      <c r="DO634" s="2">
        <v>2</v>
      </c>
      <c r="DP634" s="2">
        <v>5</v>
      </c>
      <c r="DQ634" s="2">
        <v>2</v>
      </c>
      <c r="DR634" s="2">
        <v>6</v>
      </c>
      <c r="DS634" s="2">
        <v>6</v>
      </c>
    </row>
    <row r="635" spans="1:123" x14ac:dyDescent="0.25">
      <c r="A635">
        <v>2018</v>
      </c>
      <c r="B635">
        <v>633</v>
      </c>
      <c r="C635" t="s">
        <v>57</v>
      </c>
      <c r="D635">
        <v>1</v>
      </c>
      <c r="E635">
        <v>39</v>
      </c>
      <c r="F635">
        <v>1979</v>
      </c>
      <c r="G635">
        <v>15</v>
      </c>
      <c r="H635">
        <f t="shared" si="586"/>
        <v>15</v>
      </c>
      <c r="I635" t="s">
        <v>90</v>
      </c>
      <c r="J635">
        <f t="shared" si="587"/>
        <v>1</v>
      </c>
      <c r="K635" t="s">
        <v>119</v>
      </c>
      <c r="L635">
        <f t="shared" si="588"/>
        <v>2</v>
      </c>
      <c r="M635" t="s">
        <v>59</v>
      </c>
      <c r="N635">
        <f t="shared" si="589"/>
        <v>5</v>
      </c>
      <c r="O635" t="s">
        <v>60</v>
      </c>
      <c r="P635">
        <f t="shared" si="590"/>
        <v>7</v>
      </c>
      <c r="Q635">
        <f t="shared" si="591"/>
        <v>1</v>
      </c>
      <c r="R635">
        <v>1</v>
      </c>
      <c r="S635" t="s">
        <v>220</v>
      </c>
      <c r="T635">
        <f t="shared" si="592"/>
        <v>7</v>
      </c>
      <c r="U635">
        <f t="shared" si="593"/>
        <v>1</v>
      </c>
      <c r="V635" t="s">
        <v>92</v>
      </c>
      <c r="W635">
        <v>17025</v>
      </c>
      <c r="X635">
        <v>17025</v>
      </c>
      <c r="Y635">
        <v>26287.5</v>
      </c>
      <c r="Z635" t="s">
        <v>81</v>
      </c>
      <c r="AA635">
        <f t="shared" si="594"/>
        <v>3</v>
      </c>
      <c r="AB635">
        <f t="shared" si="595"/>
        <v>1</v>
      </c>
      <c r="AC635" t="s">
        <v>165</v>
      </c>
      <c r="AD635" s="6">
        <f t="shared" si="596"/>
        <v>7</v>
      </c>
      <c r="AE635">
        <f t="shared" si="597"/>
        <v>1</v>
      </c>
      <c r="AF635" t="s">
        <v>75</v>
      </c>
      <c r="AG635" t="s">
        <v>70</v>
      </c>
      <c r="AH635" t="s">
        <v>56</v>
      </c>
      <c r="AI635" s="6" t="str">
        <f t="shared" si="585"/>
        <v>No denomination</v>
      </c>
      <c r="AJ635" t="s">
        <v>71</v>
      </c>
      <c r="AK635" s="6">
        <f t="shared" si="598"/>
        <v>2</v>
      </c>
      <c r="AL635" t="s">
        <v>71</v>
      </c>
      <c r="AM635" s="6">
        <f t="shared" si="598"/>
        <v>2</v>
      </c>
      <c r="AN635" s="6">
        <f t="shared" si="599"/>
        <v>0</v>
      </c>
      <c r="AO635" t="s">
        <v>72</v>
      </c>
      <c r="AP635">
        <f t="shared" si="600"/>
        <v>6</v>
      </c>
      <c r="AQ635">
        <f t="shared" si="601"/>
        <v>1</v>
      </c>
      <c r="AR635" t="s">
        <v>73</v>
      </c>
      <c r="AS635">
        <f t="shared" si="602"/>
        <v>7</v>
      </c>
      <c r="AT635">
        <f t="shared" si="603"/>
        <v>1</v>
      </c>
      <c r="AU635" t="s">
        <v>87</v>
      </c>
      <c r="AV635">
        <f t="shared" si="604"/>
        <v>7</v>
      </c>
      <c r="AW635">
        <f t="shared" si="605"/>
        <v>1</v>
      </c>
      <c r="AX635" t="s">
        <v>88</v>
      </c>
      <c r="AY635">
        <f t="shared" si="606"/>
        <v>7</v>
      </c>
      <c r="AZ635">
        <f t="shared" si="607"/>
        <v>1</v>
      </c>
      <c r="BA635" s="6">
        <f t="shared" si="608"/>
        <v>27</v>
      </c>
      <c r="BB635" s="6">
        <f t="shared" si="609"/>
        <v>4</v>
      </c>
      <c r="BC635" s="6">
        <f t="shared" si="610"/>
        <v>6.75</v>
      </c>
      <c r="BD635" s="9">
        <f t="shared" si="611"/>
        <v>0.95833333333333337</v>
      </c>
      <c r="BE635" t="s">
        <v>56</v>
      </c>
      <c r="BF635">
        <f t="shared" si="612"/>
        <v>0</v>
      </c>
      <c r="BG635">
        <f t="shared" si="613"/>
        <v>0</v>
      </c>
      <c r="BH635" t="s">
        <v>56</v>
      </c>
      <c r="BI635">
        <f t="shared" si="614"/>
        <v>0</v>
      </c>
      <c r="BJ635">
        <f t="shared" si="615"/>
        <v>0</v>
      </c>
      <c r="BK635" t="s">
        <v>63</v>
      </c>
      <c r="BL635">
        <f t="shared" si="616"/>
        <v>1</v>
      </c>
      <c r="BM635">
        <f t="shared" si="617"/>
        <v>1</v>
      </c>
      <c r="BN635" t="s">
        <v>65</v>
      </c>
      <c r="BO635">
        <f t="shared" si="618"/>
        <v>7</v>
      </c>
      <c r="BP635">
        <f t="shared" si="619"/>
        <v>1</v>
      </c>
      <c r="BQ635" t="s">
        <v>66</v>
      </c>
      <c r="BR635">
        <f t="shared" si="620"/>
        <v>1</v>
      </c>
      <c r="BS635">
        <f t="shared" si="621"/>
        <v>1</v>
      </c>
      <c r="BT635" t="s">
        <v>74</v>
      </c>
      <c r="BU635">
        <f t="shared" si="622"/>
        <v>7</v>
      </c>
      <c r="BV635">
        <f t="shared" si="623"/>
        <v>1</v>
      </c>
      <c r="BW635" t="s">
        <v>56</v>
      </c>
      <c r="BX635">
        <f t="shared" si="624"/>
        <v>0</v>
      </c>
      <c r="BY635">
        <f t="shared" si="625"/>
        <v>0</v>
      </c>
      <c r="BZ635" t="s">
        <v>56</v>
      </c>
      <c r="CA635">
        <f t="shared" si="626"/>
        <v>0</v>
      </c>
      <c r="CB635">
        <f t="shared" si="627"/>
        <v>0</v>
      </c>
      <c r="CC635" t="s">
        <v>56</v>
      </c>
      <c r="CD635">
        <f t="shared" si="628"/>
        <v>0</v>
      </c>
      <c r="CE635">
        <f t="shared" si="629"/>
        <v>0</v>
      </c>
      <c r="CF635" t="s">
        <v>56</v>
      </c>
      <c r="CG635">
        <f t="shared" si="630"/>
        <v>0</v>
      </c>
      <c r="CH635">
        <f t="shared" si="631"/>
        <v>0</v>
      </c>
      <c r="CI635" t="s">
        <v>56</v>
      </c>
      <c r="CJ635">
        <f t="shared" si="632"/>
        <v>0</v>
      </c>
      <c r="CK635">
        <f t="shared" si="633"/>
        <v>0</v>
      </c>
      <c r="CL635" t="s">
        <v>56</v>
      </c>
      <c r="CM635">
        <f t="shared" si="634"/>
        <v>0</v>
      </c>
      <c r="CN635">
        <f t="shared" si="635"/>
        <v>0</v>
      </c>
      <c r="CO635" t="s">
        <v>56</v>
      </c>
      <c r="CP635">
        <f t="shared" si="636"/>
        <v>0</v>
      </c>
      <c r="CQ635">
        <f t="shared" si="637"/>
        <v>0</v>
      </c>
      <c r="CR635" t="s">
        <v>56</v>
      </c>
      <c r="CS635">
        <f t="shared" si="638"/>
        <v>0</v>
      </c>
      <c r="CT635">
        <f t="shared" si="639"/>
        <v>0</v>
      </c>
      <c r="CU635" t="s">
        <v>56</v>
      </c>
      <c r="CV635">
        <f t="shared" si="640"/>
        <v>0</v>
      </c>
      <c r="CW635">
        <f t="shared" si="641"/>
        <v>0</v>
      </c>
      <c r="CX635" t="s">
        <v>56</v>
      </c>
      <c r="CY635">
        <f t="shared" si="642"/>
        <v>0</v>
      </c>
      <c r="CZ635">
        <f t="shared" si="643"/>
        <v>0</v>
      </c>
      <c r="DA635" t="s">
        <v>99</v>
      </c>
      <c r="DB635">
        <f t="shared" si="644"/>
        <v>7</v>
      </c>
      <c r="DC635">
        <f t="shared" si="645"/>
        <v>1</v>
      </c>
      <c r="DD635">
        <f t="shared" si="646"/>
        <v>23</v>
      </c>
      <c r="DE635">
        <f t="shared" si="647"/>
        <v>5</v>
      </c>
      <c r="DF635" s="7">
        <f t="shared" si="648"/>
        <v>4.5999999999999996</v>
      </c>
      <c r="DG635" s="8">
        <f t="shared" si="649"/>
        <v>0.6</v>
      </c>
      <c r="DH635" s="1" t="s">
        <v>56</v>
      </c>
      <c r="DI635" s="1" t="s">
        <v>135</v>
      </c>
      <c r="DJ635" s="1" t="s">
        <v>56</v>
      </c>
      <c r="DK635" s="1" t="s">
        <v>78</v>
      </c>
      <c r="DL635" s="1" t="s">
        <v>127</v>
      </c>
      <c r="DM635" s="1" t="s">
        <v>63</v>
      </c>
      <c r="DN635" s="2" t="s">
        <v>98</v>
      </c>
      <c r="DO635" s="2" t="s">
        <v>56</v>
      </c>
      <c r="DP635" s="2" t="s">
        <v>56</v>
      </c>
      <c r="DQ635" s="2" t="s">
        <v>56</v>
      </c>
      <c r="DR635" s="2" t="s">
        <v>56</v>
      </c>
      <c r="DS635" s="2" t="s">
        <v>56</v>
      </c>
    </row>
    <row r="636" spans="1:123" x14ac:dyDescent="0.25">
      <c r="A636">
        <v>2018</v>
      </c>
      <c r="B636">
        <v>634</v>
      </c>
      <c r="C636" t="s">
        <v>57</v>
      </c>
      <c r="D636">
        <v>1</v>
      </c>
      <c r="E636">
        <v>27</v>
      </c>
      <c r="F636">
        <v>1991</v>
      </c>
      <c r="G636">
        <v>15</v>
      </c>
      <c r="H636">
        <f t="shared" si="586"/>
        <v>15</v>
      </c>
      <c r="I636" t="s">
        <v>90</v>
      </c>
      <c r="J636">
        <f t="shared" si="587"/>
        <v>1</v>
      </c>
      <c r="K636" t="s">
        <v>119</v>
      </c>
      <c r="L636">
        <f t="shared" si="588"/>
        <v>2</v>
      </c>
      <c r="M636" t="s">
        <v>119</v>
      </c>
      <c r="N636">
        <f t="shared" si="589"/>
        <v>3</v>
      </c>
      <c r="O636" t="s">
        <v>60</v>
      </c>
      <c r="P636">
        <f t="shared" si="590"/>
        <v>7</v>
      </c>
      <c r="Q636">
        <f t="shared" si="591"/>
        <v>1</v>
      </c>
      <c r="R636">
        <v>2</v>
      </c>
      <c r="S636" t="s">
        <v>101</v>
      </c>
      <c r="T636">
        <f t="shared" si="592"/>
        <v>1</v>
      </c>
      <c r="U636">
        <f t="shared" si="593"/>
        <v>1</v>
      </c>
      <c r="V636" t="s">
        <v>92</v>
      </c>
      <c r="W636">
        <v>17025</v>
      </c>
      <c r="X636">
        <v>17025</v>
      </c>
      <c r="Y636">
        <v>26287.5</v>
      </c>
      <c r="Z636" t="s">
        <v>81</v>
      </c>
      <c r="AA636">
        <f t="shared" si="594"/>
        <v>3</v>
      </c>
      <c r="AB636">
        <f t="shared" si="595"/>
        <v>1</v>
      </c>
      <c r="AC636" t="s">
        <v>71</v>
      </c>
      <c r="AD636" s="6">
        <f t="shared" si="596"/>
        <v>4</v>
      </c>
      <c r="AE636">
        <f t="shared" si="597"/>
        <v>1</v>
      </c>
      <c r="AF636" t="s">
        <v>105</v>
      </c>
      <c r="AG636" t="s">
        <v>56</v>
      </c>
      <c r="AH636" t="s">
        <v>56</v>
      </c>
      <c r="AI636" s="6" t="str">
        <f t="shared" si="585"/>
        <v>None</v>
      </c>
      <c r="AJ636" t="s">
        <v>106</v>
      </c>
      <c r="AK636" s="6">
        <f t="shared" si="598"/>
        <v>1</v>
      </c>
      <c r="AL636" t="s">
        <v>77</v>
      </c>
      <c r="AM636" s="6">
        <f t="shared" si="598"/>
        <v>3</v>
      </c>
      <c r="AN636" s="6">
        <f t="shared" si="599"/>
        <v>-2</v>
      </c>
      <c r="AO636" t="s">
        <v>110</v>
      </c>
      <c r="AP636">
        <f t="shared" si="600"/>
        <v>1</v>
      </c>
      <c r="AQ636">
        <f t="shared" si="601"/>
        <v>1</v>
      </c>
      <c r="AR636" t="s">
        <v>107</v>
      </c>
      <c r="AS636">
        <f t="shared" si="602"/>
        <v>1</v>
      </c>
      <c r="AT636">
        <f t="shared" si="603"/>
        <v>1</v>
      </c>
      <c r="AU636" t="s">
        <v>113</v>
      </c>
      <c r="AV636">
        <f t="shared" si="604"/>
        <v>3</v>
      </c>
      <c r="AW636">
        <f t="shared" si="605"/>
        <v>1</v>
      </c>
      <c r="AX636" t="s">
        <v>146</v>
      </c>
      <c r="AY636">
        <f t="shared" si="606"/>
        <v>3</v>
      </c>
      <c r="AZ636">
        <f t="shared" si="607"/>
        <v>1</v>
      </c>
      <c r="BA636" s="6">
        <f t="shared" si="608"/>
        <v>8</v>
      </c>
      <c r="BB636" s="6">
        <f t="shared" si="609"/>
        <v>4</v>
      </c>
      <c r="BC636" s="6">
        <f t="shared" si="610"/>
        <v>2</v>
      </c>
      <c r="BD636" s="9">
        <f t="shared" si="611"/>
        <v>0.16666666666666666</v>
      </c>
      <c r="BE636" t="s">
        <v>65</v>
      </c>
      <c r="BF636">
        <f t="shared" si="612"/>
        <v>7</v>
      </c>
      <c r="BG636">
        <f t="shared" si="613"/>
        <v>1</v>
      </c>
      <c r="BH636" t="s">
        <v>65</v>
      </c>
      <c r="BI636">
        <f t="shared" si="614"/>
        <v>7</v>
      </c>
      <c r="BJ636">
        <f t="shared" si="615"/>
        <v>1</v>
      </c>
      <c r="BK636" t="s">
        <v>56</v>
      </c>
      <c r="BL636">
        <f t="shared" si="616"/>
        <v>0</v>
      </c>
      <c r="BM636">
        <f t="shared" si="617"/>
        <v>0</v>
      </c>
      <c r="BN636" t="s">
        <v>56</v>
      </c>
      <c r="BO636">
        <f t="shared" si="618"/>
        <v>0</v>
      </c>
      <c r="BP636">
        <f t="shared" si="619"/>
        <v>0</v>
      </c>
      <c r="BQ636" t="s">
        <v>56</v>
      </c>
      <c r="BR636">
        <f t="shared" si="620"/>
        <v>0</v>
      </c>
      <c r="BS636">
        <f t="shared" si="621"/>
        <v>0</v>
      </c>
      <c r="BT636" t="s">
        <v>74</v>
      </c>
      <c r="BU636">
        <f t="shared" si="622"/>
        <v>7</v>
      </c>
      <c r="BV636">
        <f t="shared" si="623"/>
        <v>1</v>
      </c>
      <c r="BW636" t="s">
        <v>79</v>
      </c>
      <c r="BX636">
        <f t="shared" si="624"/>
        <v>1</v>
      </c>
      <c r="BY636">
        <f t="shared" si="625"/>
        <v>1</v>
      </c>
      <c r="BZ636" t="s">
        <v>108</v>
      </c>
      <c r="CA636">
        <f t="shared" si="626"/>
        <v>4</v>
      </c>
      <c r="CB636">
        <f t="shared" si="627"/>
        <v>1</v>
      </c>
      <c r="CC636" t="s">
        <v>74</v>
      </c>
      <c r="CD636">
        <f t="shared" si="628"/>
        <v>7</v>
      </c>
      <c r="CE636">
        <f t="shared" si="629"/>
        <v>1</v>
      </c>
      <c r="CF636" t="s">
        <v>82</v>
      </c>
      <c r="CG636">
        <f t="shared" si="630"/>
        <v>1</v>
      </c>
      <c r="CH636">
        <f t="shared" si="631"/>
        <v>1</v>
      </c>
      <c r="CI636" t="s">
        <v>74</v>
      </c>
      <c r="CJ636">
        <f t="shared" si="632"/>
        <v>7</v>
      </c>
      <c r="CK636">
        <f t="shared" si="633"/>
        <v>1</v>
      </c>
      <c r="CL636" t="s">
        <v>78</v>
      </c>
      <c r="CM636">
        <f t="shared" si="634"/>
        <v>7</v>
      </c>
      <c r="CN636">
        <f t="shared" si="635"/>
        <v>1</v>
      </c>
      <c r="CO636" t="s">
        <v>67</v>
      </c>
      <c r="CP636">
        <f t="shared" si="636"/>
        <v>5</v>
      </c>
      <c r="CQ636">
        <f t="shared" si="637"/>
        <v>1</v>
      </c>
      <c r="CR636" t="s">
        <v>112</v>
      </c>
      <c r="CS636">
        <f t="shared" si="638"/>
        <v>7</v>
      </c>
      <c r="CT636">
        <f t="shared" si="639"/>
        <v>1</v>
      </c>
      <c r="CU636" t="s">
        <v>112</v>
      </c>
      <c r="CV636">
        <f t="shared" si="640"/>
        <v>7</v>
      </c>
      <c r="CW636">
        <f t="shared" si="641"/>
        <v>1</v>
      </c>
      <c r="CX636" t="s">
        <v>112</v>
      </c>
      <c r="CY636">
        <f t="shared" si="642"/>
        <v>7</v>
      </c>
      <c r="CZ636">
        <f t="shared" si="643"/>
        <v>1</v>
      </c>
      <c r="DA636" t="s">
        <v>56</v>
      </c>
      <c r="DB636">
        <f t="shared" si="644"/>
        <v>0</v>
      </c>
      <c r="DC636">
        <f t="shared" si="645"/>
        <v>0</v>
      </c>
      <c r="DD636">
        <f t="shared" si="646"/>
        <v>67</v>
      </c>
      <c r="DE636">
        <f t="shared" si="647"/>
        <v>12</v>
      </c>
      <c r="DF636" s="7">
        <f t="shared" si="648"/>
        <v>5.583333333333333</v>
      </c>
      <c r="DG636" s="8">
        <f t="shared" si="649"/>
        <v>0.76388888888888884</v>
      </c>
      <c r="DH636" s="1" t="s">
        <v>112</v>
      </c>
      <c r="DI636" s="1" t="s">
        <v>56</v>
      </c>
      <c r="DJ636" s="1" t="s">
        <v>65</v>
      </c>
      <c r="DK636" s="1" t="s">
        <v>78</v>
      </c>
      <c r="DL636" s="1" t="s">
        <v>127</v>
      </c>
      <c r="DM636" s="1" t="s">
        <v>56</v>
      </c>
      <c r="DN636" s="2" t="s">
        <v>97</v>
      </c>
      <c r="DO636" s="2">
        <v>2</v>
      </c>
      <c r="DP636" s="2">
        <v>4</v>
      </c>
      <c r="DQ636" s="2">
        <v>2</v>
      </c>
      <c r="DR636" s="2">
        <v>6</v>
      </c>
      <c r="DS636" s="2">
        <v>6</v>
      </c>
    </row>
    <row r="637" spans="1:123" x14ac:dyDescent="0.25">
      <c r="A637">
        <v>2018</v>
      </c>
      <c r="B637">
        <v>635</v>
      </c>
      <c r="C637" t="s">
        <v>118</v>
      </c>
      <c r="D637">
        <v>3</v>
      </c>
      <c r="E637">
        <v>62</v>
      </c>
      <c r="F637">
        <v>1956</v>
      </c>
      <c r="G637">
        <v>18</v>
      </c>
      <c r="H637">
        <f t="shared" si="586"/>
        <v>18</v>
      </c>
      <c r="I637" t="s">
        <v>58</v>
      </c>
      <c r="J637">
        <f t="shared" si="587"/>
        <v>2</v>
      </c>
      <c r="K637" t="s">
        <v>119</v>
      </c>
      <c r="L637">
        <f t="shared" si="588"/>
        <v>2</v>
      </c>
      <c r="M637" t="s">
        <v>119</v>
      </c>
      <c r="N637">
        <f t="shared" si="589"/>
        <v>3</v>
      </c>
      <c r="O637" t="s">
        <v>60</v>
      </c>
      <c r="P637">
        <f t="shared" si="590"/>
        <v>7</v>
      </c>
      <c r="Q637">
        <f t="shared" si="591"/>
        <v>1</v>
      </c>
      <c r="R637">
        <v>1</v>
      </c>
      <c r="S637" t="s">
        <v>56</v>
      </c>
      <c r="T637">
        <f t="shared" si="592"/>
        <v>0</v>
      </c>
      <c r="U637">
        <f t="shared" si="593"/>
        <v>0</v>
      </c>
      <c r="V637" t="s">
        <v>92</v>
      </c>
      <c r="W637">
        <v>37455</v>
      </c>
      <c r="X637">
        <v>37455</v>
      </c>
      <c r="Y637">
        <v>57832.5</v>
      </c>
      <c r="Z637" t="s">
        <v>109</v>
      </c>
      <c r="AA637">
        <f t="shared" si="594"/>
        <v>5</v>
      </c>
      <c r="AB637">
        <f t="shared" si="595"/>
        <v>1</v>
      </c>
      <c r="AC637" t="s">
        <v>71</v>
      </c>
      <c r="AD637" s="6">
        <f t="shared" si="596"/>
        <v>4</v>
      </c>
      <c r="AE637">
        <f t="shared" si="597"/>
        <v>1</v>
      </c>
      <c r="AF637" t="s">
        <v>75</v>
      </c>
      <c r="AG637" t="s">
        <v>178</v>
      </c>
      <c r="AH637" t="s">
        <v>56</v>
      </c>
      <c r="AI637" s="6" t="str">
        <f t="shared" si="585"/>
        <v>Episcopal</v>
      </c>
      <c r="AJ637" t="s">
        <v>106</v>
      </c>
      <c r="AK637" s="6">
        <f t="shared" si="598"/>
        <v>1</v>
      </c>
      <c r="AL637" t="s">
        <v>106</v>
      </c>
      <c r="AM637" s="6">
        <f t="shared" si="598"/>
        <v>1</v>
      </c>
      <c r="AN637" s="6">
        <f t="shared" si="599"/>
        <v>0</v>
      </c>
      <c r="AO637" t="s">
        <v>128</v>
      </c>
      <c r="AP637">
        <f t="shared" si="600"/>
        <v>5</v>
      </c>
      <c r="AQ637">
        <f t="shared" si="601"/>
        <v>1</v>
      </c>
      <c r="AR637" t="s">
        <v>149</v>
      </c>
      <c r="AS637">
        <f t="shared" si="602"/>
        <v>5</v>
      </c>
      <c r="AT637">
        <f t="shared" si="603"/>
        <v>1</v>
      </c>
      <c r="AU637" t="s">
        <v>100</v>
      </c>
      <c r="AV637">
        <f t="shared" si="604"/>
        <v>5</v>
      </c>
      <c r="AW637">
        <f t="shared" si="605"/>
        <v>1</v>
      </c>
      <c r="AX637" t="s">
        <v>146</v>
      </c>
      <c r="AY637">
        <f t="shared" si="606"/>
        <v>3</v>
      </c>
      <c r="AZ637">
        <f t="shared" si="607"/>
        <v>1</v>
      </c>
      <c r="BA637" s="6">
        <f t="shared" si="608"/>
        <v>18</v>
      </c>
      <c r="BB637" s="6">
        <f t="shared" si="609"/>
        <v>4</v>
      </c>
      <c r="BC637" s="6">
        <f t="shared" si="610"/>
        <v>4.5</v>
      </c>
      <c r="BD637" s="9">
        <f t="shared" si="611"/>
        <v>0.58333333333333337</v>
      </c>
      <c r="BE637" t="s">
        <v>56</v>
      </c>
      <c r="BF637">
        <f t="shared" si="612"/>
        <v>0</v>
      </c>
      <c r="BG637">
        <f t="shared" si="613"/>
        <v>0</v>
      </c>
      <c r="BH637" t="s">
        <v>56</v>
      </c>
      <c r="BI637">
        <f t="shared" si="614"/>
        <v>0</v>
      </c>
      <c r="BJ637">
        <f t="shared" si="615"/>
        <v>0</v>
      </c>
      <c r="BK637" t="s">
        <v>64</v>
      </c>
      <c r="BL637">
        <f t="shared" si="616"/>
        <v>4</v>
      </c>
      <c r="BM637">
        <f t="shared" si="617"/>
        <v>1</v>
      </c>
      <c r="BN637" t="s">
        <v>65</v>
      </c>
      <c r="BO637">
        <f t="shared" si="618"/>
        <v>7</v>
      </c>
      <c r="BP637">
        <f t="shared" si="619"/>
        <v>1</v>
      </c>
      <c r="BQ637" t="s">
        <v>94</v>
      </c>
      <c r="BR637">
        <f t="shared" si="620"/>
        <v>7</v>
      </c>
      <c r="BS637">
        <f t="shared" si="621"/>
        <v>1</v>
      </c>
      <c r="BT637" t="s">
        <v>93</v>
      </c>
      <c r="BU637">
        <f t="shared" si="622"/>
        <v>1</v>
      </c>
      <c r="BV637">
        <f t="shared" si="623"/>
        <v>1</v>
      </c>
      <c r="BW637" t="s">
        <v>130</v>
      </c>
      <c r="BX637">
        <f t="shared" si="624"/>
        <v>5</v>
      </c>
      <c r="BY637">
        <f t="shared" si="625"/>
        <v>1</v>
      </c>
      <c r="BZ637" t="s">
        <v>108</v>
      </c>
      <c r="CA637">
        <f t="shared" si="626"/>
        <v>4</v>
      </c>
      <c r="CB637">
        <f t="shared" si="627"/>
        <v>1</v>
      </c>
      <c r="CC637" t="s">
        <v>78</v>
      </c>
      <c r="CD637">
        <f t="shared" si="628"/>
        <v>1</v>
      </c>
      <c r="CE637">
        <f t="shared" si="629"/>
        <v>1</v>
      </c>
      <c r="CF637" t="s">
        <v>82</v>
      </c>
      <c r="CG637">
        <f t="shared" si="630"/>
        <v>1</v>
      </c>
      <c r="CH637">
        <f t="shared" si="631"/>
        <v>1</v>
      </c>
      <c r="CI637" t="s">
        <v>78</v>
      </c>
      <c r="CJ637">
        <f t="shared" si="632"/>
        <v>1</v>
      </c>
      <c r="CK637">
        <f t="shared" si="633"/>
        <v>1</v>
      </c>
      <c r="CL637" t="s">
        <v>74</v>
      </c>
      <c r="CM637">
        <f t="shared" si="634"/>
        <v>1</v>
      </c>
      <c r="CN637">
        <f t="shared" si="635"/>
        <v>1</v>
      </c>
      <c r="CO637" t="s">
        <v>67</v>
      </c>
      <c r="CP637">
        <f t="shared" si="636"/>
        <v>5</v>
      </c>
      <c r="CQ637">
        <f t="shared" si="637"/>
        <v>1</v>
      </c>
      <c r="CR637" t="s">
        <v>112</v>
      </c>
      <c r="CS637">
        <f t="shared" si="638"/>
        <v>7</v>
      </c>
      <c r="CT637">
        <f t="shared" si="639"/>
        <v>1</v>
      </c>
      <c r="CU637" t="s">
        <v>112</v>
      </c>
      <c r="CV637">
        <f t="shared" si="640"/>
        <v>7</v>
      </c>
      <c r="CW637">
        <f t="shared" si="641"/>
        <v>1</v>
      </c>
      <c r="CX637" t="s">
        <v>112</v>
      </c>
      <c r="CY637">
        <f t="shared" si="642"/>
        <v>7</v>
      </c>
      <c r="CZ637">
        <f t="shared" si="643"/>
        <v>1</v>
      </c>
      <c r="DA637" t="s">
        <v>99</v>
      </c>
      <c r="DB637">
        <f t="shared" si="644"/>
        <v>7</v>
      </c>
      <c r="DC637">
        <f t="shared" si="645"/>
        <v>1</v>
      </c>
      <c r="DD637">
        <f t="shared" si="646"/>
        <v>65</v>
      </c>
      <c r="DE637">
        <f t="shared" si="647"/>
        <v>15</v>
      </c>
      <c r="DF637" s="7">
        <f t="shared" si="648"/>
        <v>4.333333333333333</v>
      </c>
      <c r="DG637" s="8">
        <f t="shared" si="649"/>
        <v>0.55555555555555547</v>
      </c>
      <c r="DH637" s="1" t="s">
        <v>67</v>
      </c>
      <c r="DI637" s="1" t="s">
        <v>163</v>
      </c>
      <c r="DJ637" s="1" t="s">
        <v>56</v>
      </c>
      <c r="DK637" s="1" t="s">
        <v>56</v>
      </c>
      <c r="DL637" s="1" t="s">
        <v>68</v>
      </c>
      <c r="DM637" s="1" t="s">
        <v>64</v>
      </c>
      <c r="DN637" s="2" t="s">
        <v>56</v>
      </c>
      <c r="DO637" s="2" t="s">
        <v>56</v>
      </c>
      <c r="DP637" s="2" t="s">
        <v>56</v>
      </c>
      <c r="DQ637" s="2">
        <v>4</v>
      </c>
      <c r="DR637" s="2">
        <v>3</v>
      </c>
      <c r="DS637" s="2">
        <v>4</v>
      </c>
    </row>
    <row r="638" spans="1:123" x14ac:dyDescent="0.25">
      <c r="A638">
        <v>2018</v>
      </c>
      <c r="B638">
        <v>636</v>
      </c>
      <c r="C638" t="s">
        <v>91</v>
      </c>
      <c r="D638">
        <v>4</v>
      </c>
      <c r="E638">
        <v>48</v>
      </c>
      <c r="F638">
        <v>1970</v>
      </c>
      <c r="G638">
        <v>12</v>
      </c>
      <c r="H638">
        <f t="shared" si="586"/>
        <v>12</v>
      </c>
      <c r="I638" t="s">
        <v>90</v>
      </c>
      <c r="J638">
        <f t="shared" si="587"/>
        <v>1</v>
      </c>
      <c r="K638" t="s">
        <v>119</v>
      </c>
      <c r="L638">
        <f t="shared" si="588"/>
        <v>2</v>
      </c>
      <c r="M638" t="s">
        <v>119</v>
      </c>
      <c r="N638">
        <f t="shared" si="589"/>
        <v>3</v>
      </c>
      <c r="O638" t="s">
        <v>132</v>
      </c>
      <c r="P638">
        <f t="shared" si="590"/>
        <v>1</v>
      </c>
      <c r="Q638">
        <f t="shared" si="591"/>
        <v>1</v>
      </c>
      <c r="R638">
        <v>2</v>
      </c>
      <c r="S638" t="s">
        <v>56</v>
      </c>
      <c r="T638">
        <f t="shared" si="592"/>
        <v>0</v>
      </c>
      <c r="U638">
        <f t="shared" si="593"/>
        <v>0</v>
      </c>
      <c r="V638" t="s">
        <v>156</v>
      </c>
      <c r="W638">
        <v>5107.5</v>
      </c>
      <c r="X638">
        <v>5107.5</v>
      </c>
      <c r="Y638">
        <v>7886.25</v>
      </c>
      <c r="Z638" t="s">
        <v>81</v>
      </c>
      <c r="AA638">
        <f t="shared" si="594"/>
        <v>3</v>
      </c>
      <c r="AB638">
        <f t="shared" si="595"/>
        <v>1</v>
      </c>
      <c r="AC638" t="s">
        <v>126</v>
      </c>
      <c r="AD638" s="6">
        <f t="shared" si="596"/>
        <v>5</v>
      </c>
      <c r="AE638">
        <f t="shared" si="597"/>
        <v>1</v>
      </c>
      <c r="AF638" t="s">
        <v>75</v>
      </c>
      <c r="AG638" t="s">
        <v>190</v>
      </c>
      <c r="AH638" t="s">
        <v>56</v>
      </c>
      <c r="AI638" s="6" t="str">
        <f t="shared" si="585"/>
        <v>Southern baptist</v>
      </c>
      <c r="AJ638" t="s">
        <v>77</v>
      </c>
      <c r="AK638" s="6">
        <f t="shared" si="598"/>
        <v>3</v>
      </c>
      <c r="AL638" t="s">
        <v>77</v>
      </c>
      <c r="AM638" s="6">
        <f t="shared" si="598"/>
        <v>3</v>
      </c>
      <c r="AN638" s="6">
        <f t="shared" si="599"/>
        <v>0</v>
      </c>
      <c r="AO638" t="s">
        <v>72</v>
      </c>
      <c r="AP638">
        <f t="shared" si="600"/>
        <v>6</v>
      </c>
      <c r="AQ638">
        <f t="shared" si="601"/>
        <v>1</v>
      </c>
      <c r="AR638" t="s">
        <v>73</v>
      </c>
      <c r="AS638">
        <f t="shared" si="602"/>
        <v>7</v>
      </c>
      <c r="AT638">
        <f t="shared" si="603"/>
        <v>1</v>
      </c>
      <c r="AU638" t="s">
        <v>100</v>
      </c>
      <c r="AV638">
        <f t="shared" si="604"/>
        <v>5</v>
      </c>
      <c r="AW638">
        <f t="shared" si="605"/>
        <v>1</v>
      </c>
      <c r="AX638" t="s">
        <v>146</v>
      </c>
      <c r="AY638">
        <f t="shared" si="606"/>
        <v>3</v>
      </c>
      <c r="AZ638">
        <f t="shared" si="607"/>
        <v>1</v>
      </c>
      <c r="BA638" s="6">
        <f t="shared" si="608"/>
        <v>21</v>
      </c>
      <c r="BB638" s="6">
        <f t="shared" si="609"/>
        <v>4</v>
      </c>
      <c r="BC638" s="6">
        <f t="shared" si="610"/>
        <v>5.25</v>
      </c>
      <c r="BD638" s="9">
        <f t="shared" si="611"/>
        <v>0.70833333333333337</v>
      </c>
      <c r="BE638" t="s">
        <v>65</v>
      </c>
      <c r="BF638">
        <f t="shared" si="612"/>
        <v>7</v>
      </c>
      <c r="BG638">
        <f t="shared" si="613"/>
        <v>1</v>
      </c>
      <c r="BH638" t="s">
        <v>65</v>
      </c>
      <c r="BI638">
        <f t="shared" si="614"/>
        <v>7</v>
      </c>
      <c r="BJ638">
        <f t="shared" si="615"/>
        <v>1</v>
      </c>
      <c r="BK638" t="s">
        <v>56</v>
      </c>
      <c r="BL638">
        <f t="shared" si="616"/>
        <v>0</v>
      </c>
      <c r="BM638">
        <f t="shared" si="617"/>
        <v>0</v>
      </c>
      <c r="BN638" t="s">
        <v>56</v>
      </c>
      <c r="BO638">
        <f t="shared" si="618"/>
        <v>0</v>
      </c>
      <c r="BP638">
        <f t="shared" si="619"/>
        <v>0</v>
      </c>
      <c r="BQ638" t="s">
        <v>94</v>
      </c>
      <c r="BR638">
        <f t="shared" si="620"/>
        <v>7</v>
      </c>
      <c r="BS638">
        <f t="shared" si="621"/>
        <v>1</v>
      </c>
      <c r="BT638" t="s">
        <v>74</v>
      </c>
      <c r="BU638">
        <f t="shared" si="622"/>
        <v>7</v>
      </c>
      <c r="BV638">
        <f t="shared" si="623"/>
        <v>1</v>
      </c>
      <c r="BW638" t="s">
        <v>56</v>
      </c>
      <c r="BX638">
        <f t="shared" si="624"/>
        <v>0</v>
      </c>
      <c r="BY638">
        <f t="shared" si="625"/>
        <v>0</v>
      </c>
      <c r="BZ638" t="s">
        <v>56</v>
      </c>
      <c r="CA638">
        <f t="shared" si="626"/>
        <v>0</v>
      </c>
      <c r="CB638">
        <f t="shared" si="627"/>
        <v>0</v>
      </c>
      <c r="CC638" t="s">
        <v>56</v>
      </c>
      <c r="CD638">
        <f t="shared" si="628"/>
        <v>0</v>
      </c>
      <c r="CE638">
        <f t="shared" si="629"/>
        <v>0</v>
      </c>
      <c r="CF638" t="s">
        <v>56</v>
      </c>
      <c r="CG638">
        <f t="shared" si="630"/>
        <v>0</v>
      </c>
      <c r="CH638">
        <f t="shared" si="631"/>
        <v>0</v>
      </c>
      <c r="CI638" t="s">
        <v>56</v>
      </c>
      <c r="CJ638">
        <f t="shared" si="632"/>
        <v>0</v>
      </c>
      <c r="CK638">
        <f t="shared" si="633"/>
        <v>0</v>
      </c>
      <c r="CL638" t="s">
        <v>56</v>
      </c>
      <c r="CM638">
        <f t="shared" si="634"/>
        <v>0</v>
      </c>
      <c r="CN638">
        <f t="shared" si="635"/>
        <v>0</v>
      </c>
      <c r="CO638" t="s">
        <v>56</v>
      </c>
      <c r="CP638">
        <f t="shared" si="636"/>
        <v>0</v>
      </c>
      <c r="CQ638">
        <f t="shared" si="637"/>
        <v>0</v>
      </c>
      <c r="CR638" t="s">
        <v>56</v>
      </c>
      <c r="CS638">
        <f t="shared" si="638"/>
        <v>0</v>
      </c>
      <c r="CT638">
        <f t="shared" si="639"/>
        <v>0</v>
      </c>
      <c r="CU638" t="s">
        <v>56</v>
      </c>
      <c r="CV638">
        <f t="shared" si="640"/>
        <v>0</v>
      </c>
      <c r="CW638">
        <f t="shared" si="641"/>
        <v>0</v>
      </c>
      <c r="CX638" t="s">
        <v>56</v>
      </c>
      <c r="CY638">
        <f t="shared" si="642"/>
        <v>0</v>
      </c>
      <c r="CZ638">
        <f t="shared" si="643"/>
        <v>0</v>
      </c>
      <c r="DA638" t="s">
        <v>99</v>
      </c>
      <c r="DB638">
        <f t="shared" si="644"/>
        <v>7</v>
      </c>
      <c r="DC638">
        <f t="shared" si="645"/>
        <v>1</v>
      </c>
      <c r="DD638">
        <f t="shared" si="646"/>
        <v>28</v>
      </c>
      <c r="DE638">
        <f t="shared" si="647"/>
        <v>4</v>
      </c>
      <c r="DF638" s="7">
        <f t="shared" si="648"/>
        <v>7</v>
      </c>
      <c r="DG638" s="8">
        <f t="shared" si="649"/>
        <v>1</v>
      </c>
      <c r="DH638" s="1" t="s">
        <v>56</v>
      </c>
      <c r="DI638" s="1" t="s">
        <v>135</v>
      </c>
      <c r="DJ638" s="1" t="s">
        <v>65</v>
      </c>
      <c r="DK638" s="1" t="s">
        <v>78</v>
      </c>
      <c r="DL638" s="1" t="s">
        <v>68</v>
      </c>
      <c r="DM638" s="1" t="s">
        <v>56</v>
      </c>
      <c r="DN638" s="2" t="s">
        <v>98</v>
      </c>
      <c r="DO638" s="2" t="s">
        <v>56</v>
      </c>
      <c r="DP638" s="2" t="s">
        <v>56</v>
      </c>
      <c r="DQ638" s="2" t="s">
        <v>56</v>
      </c>
      <c r="DR638" s="2" t="s">
        <v>56</v>
      </c>
      <c r="DS638" s="2" t="s">
        <v>56</v>
      </c>
    </row>
    <row r="639" spans="1:123" x14ac:dyDescent="0.25">
      <c r="A639">
        <v>2018</v>
      </c>
      <c r="B639">
        <v>637</v>
      </c>
      <c r="C639" t="s">
        <v>102</v>
      </c>
      <c r="D639">
        <v>1</v>
      </c>
      <c r="E639">
        <v>28</v>
      </c>
      <c r="F639">
        <v>1990</v>
      </c>
      <c r="G639">
        <v>12</v>
      </c>
      <c r="H639">
        <f t="shared" si="586"/>
        <v>12</v>
      </c>
      <c r="I639" t="s">
        <v>90</v>
      </c>
      <c r="J639">
        <f t="shared" si="587"/>
        <v>1</v>
      </c>
      <c r="K639" t="s">
        <v>142</v>
      </c>
      <c r="L639">
        <f t="shared" si="588"/>
        <v>1</v>
      </c>
      <c r="M639" t="s">
        <v>93</v>
      </c>
      <c r="N639">
        <f t="shared" si="589"/>
        <v>0</v>
      </c>
      <c r="O639" t="s">
        <v>60</v>
      </c>
      <c r="P639">
        <f t="shared" si="590"/>
        <v>7</v>
      </c>
      <c r="Q639">
        <f t="shared" si="591"/>
        <v>1</v>
      </c>
      <c r="R639">
        <v>3</v>
      </c>
      <c r="S639" t="s">
        <v>101</v>
      </c>
      <c r="T639">
        <f t="shared" si="592"/>
        <v>1</v>
      </c>
      <c r="U639">
        <f t="shared" si="593"/>
        <v>1</v>
      </c>
      <c r="V639" t="s">
        <v>92</v>
      </c>
      <c r="W639">
        <v>30645</v>
      </c>
      <c r="X639">
        <v>12485</v>
      </c>
      <c r="Y639">
        <v>19277.5</v>
      </c>
      <c r="Z639" t="s">
        <v>81</v>
      </c>
      <c r="AA639">
        <f t="shared" si="594"/>
        <v>3</v>
      </c>
      <c r="AB639">
        <f t="shared" si="595"/>
        <v>1</v>
      </c>
      <c r="AC639" t="s">
        <v>71</v>
      </c>
      <c r="AD639" s="6">
        <f t="shared" si="596"/>
        <v>4</v>
      </c>
      <c r="AE639">
        <f t="shared" si="597"/>
        <v>1</v>
      </c>
      <c r="AF639" t="s">
        <v>95</v>
      </c>
      <c r="AG639" t="s">
        <v>56</v>
      </c>
      <c r="AH639" t="s">
        <v>56</v>
      </c>
      <c r="AI639" s="6" t="str">
        <f t="shared" si="585"/>
        <v>Catholic</v>
      </c>
      <c r="AJ639" t="s">
        <v>71</v>
      </c>
      <c r="AK639" s="6">
        <f t="shared" si="598"/>
        <v>2</v>
      </c>
      <c r="AL639" t="s">
        <v>71</v>
      </c>
      <c r="AM639" s="6">
        <f t="shared" si="598"/>
        <v>2</v>
      </c>
      <c r="AN639" s="6">
        <f t="shared" si="599"/>
        <v>0</v>
      </c>
      <c r="AO639" t="s">
        <v>110</v>
      </c>
      <c r="AP639">
        <f t="shared" si="600"/>
        <v>1</v>
      </c>
      <c r="AQ639">
        <f t="shared" si="601"/>
        <v>1</v>
      </c>
      <c r="AR639" t="s">
        <v>129</v>
      </c>
      <c r="AS639">
        <f t="shared" si="602"/>
        <v>3</v>
      </c>
      <c r="AT639">
        <f t="shared" si="603"/>
        <v>1</v>
      </c>
      <c r="AU639" t="s">
        <v>100</v>
      </c>
      <c r="AV639">
        <f t="shared" si="604"/>
        <v>5</v>
      </c>
      <c r="AW639">
        <f t="shared" si="605"/>
        <v>1</v>
      </c>
      <c r="AX639" t="s">
        <v>114</v>
      </c>
      <c r="AY639">
        <f t="shared" si="606"/>
        <v>5</v>
      </c>
      <c r="AZ639">
        <f t="shared" si="607"/>
        <v>1</v>
      </c>
      <c r="BA639" s="6">
        <f t="shared" si="608"/>
        <v>14</v>
      </c>
      <c r="BB639" s="6">
        <f t="shared" si="609"/>
        <v>4</v>
      </c>
      <c r="BC639" s="6">
        <f t="shared" si="610"/>
        <v>3.5</v>
      </c>
      <c r="BD639" s="9">
        <f t="shared" si="611"/>
        <v>0.41666666666666669</v>
      </c>
      <c r="BE639" t="s">
        <v>56</v>
      </c>
      <c r="BF639">
        <f t="shared" si="612"/>
        <v>0</v>
      </c>
      <c r="BG639">
        <f t="shared" si="613"/>
        <v>0</v>
      </c>
      <c r="BH639" t="s">
        <v>56</v>
      </c>
      <c r="BI639">
        <f t="shared" si="614"/>
        <v>0</v>
      </c>
      <c r="BJ639">
        <f t="shared" si="615"/>
        <v>0</v>
      </c>
      <c r="BK639" t="s">
        <v>64</v>
      </c>
      <c r="BL639">
        <f t="shared" si="616"/>
        <v>4</v>
      </c>
      <c r="BM639">
        <f t="shared" si="617"/>
        <v>1</v>
      </c>
      <c r="BN639" t="s">
        <v>63</v>
      </c>
      <c r="BO639">
        <f t="shared" si="618"/>
        <v>1</v>
      </c>
      <c r="BP639">
        <f t="shared" si="619"/>
        <v>1</v>
      </c>
      <c r="BQ639" t="s">
        <v>56</v>
      </c>
      <c r="BR639">
        <f t="shared" si="620"/>
        <v>0</v>
      </c>
      <c r="BS639">
        <f t="shared" si="621"/>
        <v>0</v>
      </c>
      <c r="BT639" t="s">
        <v>74</v>
      </c>
      <c r="BU639">
        <f t="shared" si="622"/>
        <v>7</v>
      </c>
      <c r="BV639">
        <f t="shared" si="623"/>
        <v>1</v>
      </c>
      <c r="BW639" t="s">
        <v>79</v>
      </c>
      <c r="BX639">
        <f t="shared" si="624"/>
        <v>1</v>
      </c>
      <c r="BY639">
        <f t="shared" si="625"/>
        <v>1</v>
      </c>
      <c r="BZ639" t="s">
        <v>80</v>
      </c>
      <c r="CA639">
        <f t="shared" si="626"/>
        <v>1</v>
      </c>
      <c r="CB639">
        <f t="shared" si="627"/>
        <v>1</v>
      </c>
      <c r="CC639" t="s">
        <v>74</v>
      </c>
      <c r="CD639">
        <f t="shared" si="628"/>
        <v>7</v>
      </c>
      <c r="CE639">
        <f t="shared" si="629"/>
        <v>1</v>
      </c>
      <c r="CF639" t="s">
        <v>82</v>
      </c>
      <c r="CG639">
        <f t="shared" si="630"/>
        <v>1</v>
      </c>
      <c r="CH639">
        <f t="shared" si="631"/>
        <v>1</v>
      </c>
      <c r="CI639" t="s">
        <v>78</v>
      </c>
      <c r="CJ639">
        <f t="shared" si="632"/>
        <v>1</v>
      </c>
      <c r="CK639">
        <f t="shared" si="633"/>
        <v>1</v>
      </c>
      <c r="CL639" t="s">
        <v>74</v>
      </c>
      <c r="CM639">
        <f t="shared" si="634"/>
        <v>1</v>
      </c>
      <c r="CN639">
        <f t="shared" si="635"/>
        <v>1</v>
      </c>
      <c r="CO639" t="s">
        <v>83</v>
      </c>
      <c r="CP639">
        <f t="shared" si="636"/>
        <v>4</v>
      </c>
      <c r="CQ639">
        <f t="shared" si="637"/>
        <v>1</v>
      </c>
      <c r="CR639" t="s">
        <v>83</v>
      </c>
      <c r="CS639">
        <f t="shared" si="638"/>
        <v>4</v>
      </c>
      <c r="CT639">
        <f t="shared" si="639"/>
        <v>1</v>
      </c>
      <c r="CU639" t="s">
        <v>83</v>
      </c>
      <c r="CV639">
        <f t="shared" si="640"/>
        <v>4</v>
      </c>
      <c r="CW639">
        <f t="shared" si="641"/>
        <v>1</v>
      </c>
      <c r="CX639" t="s">
        <v>83</v>
      </c>
      <c r="CY639">
        <f t="shared" si="642"/>
        <v>4</v>
      </c>
      <c r="CZ639">
        <f t="shared" si="643"/>
        <v>1</v>
      </c>
      <c r="DA639" t="s">
        <v>56</v>
      </c>
      <c r="DB639">
        <f t="shared" si="644"/>
        <v>0</v>
      </c>
      <c r="DC639">
        <f t="shared" si="645"/>
        <v>0</v>
      </c>
      <c r="DD639">
        <f t="shared" si="646"/>
        <v>40</v>
      </c>
      <c r="DE639">
        <f t="shared" si="647"/>
        <v>13</v>
      </c>
      <c r="DF639" s="7">
        <f t="shared" si="648"/>
        <v>3.0769230769230771</v>
      </c>
      <c r="DG639" s="8">
        <f t="shared" si="649"/>
        <v>0.3461538461538462</v>
      </c>
      <c r="DH639" s="1" t="s">
        <v>83</v>
      </c>
      <c r="DI639" s="1" t="s">
        <v>56</v>
      </c>
      <c r="DJ639" s="1" t="s">
        <v>56</v>
      </c>
      <c r="DK639" s="1" t="s">
        <v>78</v>
      </c>
      <c r="DL639" s="1" t="s">
        <v>68</v>
      </c>
      <c r="DM639" s="1" t="s">
        <v>65</v>
      </c>
      <c r="DN639" s="2" t="s">
        <v>97</v>
      </c>
      <c r="DO639" s="2">
        <v>3</v>
      </c>
      <c r="DP639" s="2">
        <v>5</v>
      </c>
      <c r="DQ639" s="2" t="s">
        <v>168</v>
      </c>
      <c r="DR639" s="2">
        <v>5</v>
      </c>
      <c r="DS639" s="2">
        <v>4</v>
      </c>
    </row>
    <row r="640" spans="1:123" x14ac:dyDescent="0.25">
      <c r="A640">
        <v>2018</v>
      </c>
      <c r="B640">
        <v>638</v>
      </c>
      <c r="C640" t="s">
        <v>102</v>
      </c>
      <c r="D640">
        <v>6</v>
      </c>
      <c r="E640">
        <v>47</v>
      </c>
      <c r="F640">
        <v>1971</v>
      </c>
      <c r="G640">
        <v>12</v>
      </c>
      <c r="H640">
        <f t="shared" si="586"/>
        <v>12</v>
      </c>
      <c r="I640" t="s">
        <v>58</v>
      </c>
      <c r="J640">
        <f t="shared" si="587"/>
        <v>2</v>
      </c>
      <c r="K640" t="s">
        <v>119</v>
      </c>
      <c r="L640">
        <f t="shared" si="588"/>
        <v>2</v>
      </c>
      <c r="M640" t="s">
        <v>119</v>
      </c>
      <c r="N640">
        <f t="shared" si="589"/>
        <v>3</v>
      </c>
      <c r="O640" t="s">
        <v>125</v>
      </c>
      <c r="P640">
        <f t="shared" si="590"/>
        <v>4</v>
      </c>
      <c r="Q640">
        <f t="shared" si="591"/>
        <v>1</v>
      </c>
      <c r="R640">
        <v>6</v>
      </c>
      <c r="S640" t="s">
        <v>56</v>
      </c>
      <c r="T640">
        <f t="shared" si="592"/>
        <v>0</v>
      </c>
      <c r="U640">
        <f t="shared" si="593"/>
        <v>0</v>
      </c>
      <c r="V640" t="s">
        <v>156</v>
      </c>
      <c r="W640">
        <v>6242.5</v>
      </c>
      <c r="X640">
        <v>6242.5</v>
      </c>
      <c r="Y640">
        <v>9638.75</v>
      </c>
      <c r="Z640" t="s">
        <v>140</v>
      </c>
      <c r="AA640">
        <f t="shared" si="594"/>
        <v>1</v>
      </c>
      <c r="AB640">
        <f t="shared" si="595"/>
        <v>1</v>
      </c>
      <c r="AC640" t="s">
        <v>106</v>
      </c>
      <c r="AD640" s="6">
        <f t="shared" si="596"/>
        <v>6</v>
      </c>
      <c r="AE640">
        <f t="shared" si="597"/>
        <v>1</v>
      </c>
      <c r="AF640" t="s">
        <v>75</v>
      </c>
      <c r="AG640" t="s">
        <v>188</v>
      </c>
      <c r="AH640" t="s">
        <v>56</v>
      </c>
      <c r="AI640" s="6" t="str">
        <f t="shared" si="585"/>
        <v>Other baptists</v>
      </c>
      <c r="AJ640" t="s">
        <v>77</v>
      </c>
      <c r="AK640" s="6">
        <f t="shared" si="598"/>
        <v>3</v>
      </c>
      <c r="AL640" t="s">
        <v>77</v>
      </c>
      <c r="AM640" s="6">
        <f t="shared" si="598"/>
        <v>3</v>
      </c>
      <c r="AN640" s="6">
        <f t="shared" si="599"/>
        <v>0</v>
      </c>
      <c r="AO640" t="s">
        <v>96</v>
      </c>
      <c r="AP640">
        <f t="shared" si="600"/>
        <v>3</v>
      </c>
      <c r="AQ640">
        <f t="shared" si="601"/>
        <v>1</v>
      </c>
      <c r="AR640" t="s">
        <v>73</v>
      </c>
      <c r="AS640">
        <f t="shared" si="602"/>
        <v>7</v>
      </c>
      <c r="AT640">
        <f t="shared" si="603"/>
        <v>1</v>
      </c>
      <c r="AU640" t="s">
        <v>100</v>
      </c>
      <c r="AV640">
        <f t="shared" si="604"/>
        <v>5</v>
      </c>
      <c r="AW640">
        <f t="shared" si="605"/>
        <v>1</v>
      </c>
      <c r="AX640" t="s">
        <v>114</v>
      </c>
      <c r="AY640">
        <f t="shared" si="606"/>
        <v>5</v>
      </c>
      <c r="AZ640">
        <f t="shared" si="607"/>
        <v>1</v>
      </c>
      <c r="BA640" s="6">
        <f t="shared" si="608"/>
        <v>20</v>
      </c>
      <c r="BB640" s="6">
        <f t="shared" si="609"/>
        <v>4</v>
      </c>
      <c r="BC640" s="6">
        <f t="shared" si="610"/>
        <v>5</v>
      </c>
      <c r="BD640" s="9">
        <f t="shared" si="611"/>
        <v>0.66666666666666663</v>
      </c>
      <c r="BE640" t="s">
        <v>65</v>
      </c>
      <c r="BF640">
        <f t="shared" si="612"/>
        <v>7</v>
      </c>
      <c r="BG640">
        <f t="shared" si="613"/>
        <v>1</v>
      </c>
      <c r="BH640" t="s">
        <v>65</v>
      </c>
      <c r="BI640">
        <f t="shared" si="614"/>
        <v>7</v>
      </c>
      <c r="BJ640">
        <f t="shared" si="615"/>
        <v>1</v>
      </c>
      <c r="BK640" t="s">
        <v>56</v>
      </c>
      <c r="BL640">
        <f t="shared" si="616"/>
        <v>0</v>
      </c>
      <c r="BM640">
        <f t="shared" si="617"/>
        <v>0</v>
      </c>
      <c r="BN640" t="s">
        <v>56</v>
      </c>
      <c r="BO640">
        <f t="shared" si="618"/>
        <v>0</v>
      </c>
      <c r="BP640">
        <f t="shared" si="619"/>
        <v>0</v>
      </c>
      <c r="BQ640" t="s">
        <v>94</v>
      </c>
      <c r="BR640">
        <f t="shared" si="620"/>
        <v>7</v>
      </c>
      <c r="BS640">
        <f t="shared" si="621"/>
        <v>1</v>
      </c>
      <c r="BT640" t="s">
        <v>74</v>
      </c>
      <c r="BU640">
        <f t="shared" si="622"/>
        <v>7</v>
      </c>
      <c r="BV640">
        <f t="shared" si="623"/>
        <v>1</v>
      </c>
      <c r="BW640" t="s">
        <v>79</v>
      </c>
      <c r="BX640">
        <f t="shared" si="624"/>
        <v>1</v>
      </c>
      <c r="BY640">
        <f t="shared" si="625"/>
        <v>1</v>
      </c>
      <c r="BZ640" t="s">
        <v>131</v>
      </c>
      <c r="CA640">
        <f t="shared" si="626"/>
        <v>5</v>
      </c>
      <c r="CB640">
        <f t="shared" si="627"/>
        <v>1</v>
      </c>
      <c r="CC640" t="s">
        <v>74</v>
      </c>
      <c r="CD640">
        <f t="shared" si="628"/>
        <v>7</v>
      </c>
      <c r="CE640">
        <f t="shared" si="629"/>
        <v>1</v>
      </c>
      <c r="CF640" t="s">
        <v>82</v>
      </c>
      <c r="CG640">
        <f t="shared" si="630"/>
        <v>1</v>
      </c>
      <c r="CH640">
        <f t="shared" si="631"/>
        <v>1</v>
      </c>
      <c r="CI640" t="s">
        <v>74</v>
      </c>
      <c r="CJ640">
        <f t="shared" si="632"/>
        <v>7</v>
      </c>
      <c r="CK640">
        <f t="shared" si="633"/>
        <v>1</v>
      </c>
      <c r="CL640" t="s">
        <v>78</v>
      </c>
      <c r="CM640">
        <f t="shared" si="634"/>
        <v>7</v>
      </c>
      <c r="CN640">
        <f t="shared" si="635"/>
        <v>1</v>
      </c>
      <c r="CO640" t="s">
        <v>112</v>
      </c>
      <c r="CP640">
        <f t="shared" si="636"/>
        <v>7</v>
      </c>
      <c r="CQ640">
        <f t="shared" si="637"/>
        <v>1</v>
      </c>
      <c r="CR640" t="s">
        <v>83</v>
      </c>
      <c r="CS640">
        <f t="shared" si="638"/>
        <v>4</v>
      </c>
      <c r="CT640">
        <f t="shared" si="639"/>
        <v>1</v>
      </c>
      <c r="CU640" t="s">
        <v>83</v>
      </c>
      <c r="CV640">
        <f t="shared" si="640"/>
        <v>4</v>
      </c>
      <c r="CW640">
        <f t="shared" si="641"/>
        <v>1</v>
      </c>
      <c r="CX640" t="s">
        <v>83</v>
      </c>
      <c r="CY640">
        <f t="shared" si="642"/>
        <v>4</v>
      </c>
      <c r="CZ640">
        <f t="shared" si="643"/>
        <v>1</v>
      </c>
      <c r="DA640" t="s">
        <v>99</v>
      </c>
      <c r="DB640">
        <f t="shared" si="644"/>
        <v>7</v>
      </c>
      <c r="DC640">
        <f t="shared" si="645"/>
        <v>1</v>
      </c>
      <c r="DD640">
        <f t="shared" si="646"/>
        <v>75</v>
      </c>
      <c r="DE640">
        <f t="shared" si="647"/>
        <v>14</v>
      </c>
      <c r="DF640" s="7">
        <f t="shared" si="648"/>
        <v>5.3571428571428568</v>
      </c>
      <c r="DG640" s="8">
        <f t="shared" si="649"/>
        <v>0.72619047619047616</v>
      </c>
      <c r="DH640" s="1" t="s">
        <v>83</v>
      </c>
      <c r="DI640" s="1" t="s">
        <v>56</v>
      </c>
      <c r="DJ640" s="1" t="s">
        <v>64</v>
      </c>
      <c r="DK640" s="1" t="s">
        <v>56</v>
      </c>
      <c r="DL640" s="1" t="s">
        <v>127</v>
      </c>
      <c r="DM640" s="1" t="s">
        <v>56</v>
      </c>
      <c r="DN640" s="2" t="s">
        <v>56</v>
      </c>
      <c r="DO640" s="2">
        <v>4</v>
      </c>
      <c r="DP640" s="2">
        <v>5</v>
      </c>
      <c r="DQ640" s="2">
        <v>2</v>
      </c>
      <c r="DR640" s="2">
        <v>6</v>
      </c>
      <c r="DS640" s="2">
        <v>6</v>
      </c>
    </row>
    <row r="641" spans="1:123" x14ac:dyDescent="0.25">
      <c r="A641">
        <v>2018</v>
      </c>
      <c r="B641">
        <v>639</v>
      </c>
      <c r="C641" t="s">
        <v>57</v>
      </c>
      <c r="D641">
        <v>1</v>
      </c>
      <c r="E641">
        <v>42</v>
      </c>
      <c r="F641">
        <v>1976</v>
      </c>
      <c r="G641">
        <v>13</v>
      </c>
      <c r="H641">
        <f t="shared" si="586"/>
        <v>13</v>
      </c>
      <c r="I641" t="s">
        <v>90</v>
      </c>
      <c r="J641">
        <f t="shared" si="587"/>
        <v>1</v>
      </c>
      <c r="K641" t="s">
        <v>119</v>
      </c>
      <c r="L641">
        <f t="shared" si="588"/>
        <v>2</v>
      </c>
      <c r="M641" t="s">
        <v>119</v>
      </c>
      <c r="N641">
        <f t="shared" si="589"/>
        <v>3</v>
      </c>
      <c r="O641" t="s">
        <v>60</v>
      </c>
      <c r="P641">
        <f t="shared" si="590"/>
        <v>7</v>
      </c>
      <c r="Q641">
        <f t="shared" si="591"/>
        <v>1</v>
      </c>
      <c r="R641">
        <v>1</v>
      </c>
      <c r="S641" t="s">
        <v>101</v>
      </c>
      <c r="T641">
        <f t="shared" si="592"/>
        <v>1</v>
      </c>
      <c r="U641">
        <f t="shared" si="593"/>
        <v>1</v>
      </c>
      <c r="V641" t="s">
        <v>92</v>
      </c>
      <c r="W641">
        <v>17025</v>
      </c>
      <c r="X641">
        <v>17025</v>
      </c>
      <c r="Y641">
        <v>26287.5</v>
      </c>
      <c r="Z641" t="s">
        <v>140</v>
      </c>
      <c r="AA641">
        <f t="shared" si="594"/>
        <v>1</v>
      </c>
      <c r="AB641">
        <f t="shared" si="595"/>
        <v>1</v>
      </c>
      <c r="AC641" t="s">
        <v>62</v>
      </c>
      <c r="AD641" s="6">
        <f t="shared" si="596"/>
        <v>2</v>
      </c>
      <c r="AE641">
        <f t="shared" si="597"/>
        <v>1</v>
      </c>
      <c r="AF641" t="s">
        <v>75</v>
      </c>
      <c r="AG641" t="s">
        <v>142</v>
      </c>
      <c r="AH641" t="s">
        <v>196</v>
      </c>
      <c r="AI641" s="6" t="str">
        <f t="shared" si="585"/>
        <v>Jehovah's Witnesses</v>
      </c>
      <c r="AJ641" t="s">
        <v>77</v>
      </c>
      <c r="AK641" s="6">
        <f t="shared" si="598"/>
        <v>3</v>
      </c>
      <c r="AL641" t="s">
        <v>77</v>
      </c>
      <c r="AM641" s="6">
        <f t="shared" si="598"/>
        <v>3</v>
      </c>
      <c r="AN641" s="6">
        <f t="shared" si="599"/>
        <v>0</v>
      </c>
      <c r="AO641" t="s">
        <v>110</v>
      </c>
      <c r="AP641">
        <f t="shared" si="600"/>
        <v>1</v>
      </c>
      <c r="AQ641">
        <f t="shared" si="601"/>
        <v>1</v>
      </c>
      <c r="AR641" t="s">
        <v>129</v>
      </c>
      <c r="AS641">
        <f t="shared" si="602"/>
        <v>3</v>
      </c>
      <c r="AT641">
        <f t="shared" si="603"/>
        <v>1</v>
      </c>
      <c r="AU641" t="s">
        <v>100</v>
      </c>
      <c r="AV641">
        <f t="shared" si="604"/>
        <v>5</v>
      </c>
      <c r="AW641">
        <f t="shared" si="605"/>
        <v>1</v>
      </c>
      <c r="AX641" t="s">
        <v>88</v>
      </c>
      <c r="AY641">
        <f t="shared" si="606"/>
        <v>7</v>
      </c>
      <c r="AZ641">
        <f t="shared" si="607"/>
        <v>1</v>
      </c>
      <c r="BA641" s="6">
        <f t="shared" si="608"/>
        <v>16</v>
      </c>
      <c r="BB641" s="6">
        <f t="shared" si="609"/>
        <v>4</v>
      </c>
      <c r="BC641" s="6">
        <f t="shared" si="610"/>
        <v>4</v>
      </c>
      <c r="BD641" s="9">
        <f t="shared" si="611"/>
        <v>0.5</v>
      </c>
      <c r="BE641" t="s">
        <v>65</v>
      </c>
      <c r="BF641">
        <f t="shared" si="612"/>
        <v>7</v>
      </c>
      <c r="BG641">
        <f t="shared" si="613"/>
        <v>1</v>
      </c>
      <c r="BH641" t="s">
        <v>65</v>
      </c>
      <c r="BI641">
        <f t="shared" si="614"/>
        <v>7</v>
      </c>
      <c r="BJ641">
        <f t="shared" si="615"/>
        <v>1</v>
      </c>
      <c r="BK641" t="s">
        <v>56</v>
      </c>
      <c r="BL641">
        <f t="shared" si="616"/>
        <v>0</v>
      </c>
      <c r="BM641">
        <f t="shared" si="617"/>
        <v>0</v>
      </c>
      <c r="BN641" t="s">
        <v>56</v>
      </c>
      <c r="BO641">
        <f t="shared" si="618"/>
        <v>0</v>
      </c>
      <c r="BP641">
        <f t="shared" si="619"/>
        <v>0</v>
      </c>
      <c r="BQ641" t="s">
        <v>56</v>
      </c>
      <c r="BR641">
        <f t="shared" si="620"/>
        <v>0</v>
      </c>
      <c r="BS641">
        <f t="shared" si="621"/>
        <v>0</v>
      </c>
      <c r="BT641" t="s">
        <v>74</v>
      </c>
      <c r="BU641">
        <f t="shared" si="622"/>
        <v>7</v>
      </c>
      <c r="BV641">
        <f t="shared" si="623"/>
        <v>1</v>
      </c>
      <c r="BW641" t="s">
        <v>167</v>
      </c>
      <c r="BX641">
        <f t="shared" si="624"/>
        <v>7</v>
      </c>
      <c r="BY641">
        <f t="shared" si="625"/>
        <v>1</v>
      </c>
      <c r="BZ641" t="s">
        <v>80</v>
      </c>
      <c r="CA641">
        <f t="shared" si="626"/>
        <v>1</v>
      </c>
      <c r="CB641">
        <f t="shared" si="627"/>
        <v>1</v>
      </c>
      <c r="CC641" t="s">
        <v>74</v>
      </c>
      <c r="CD641">
        <f t="shared" si="628"/>
        <v>7</v>
      </c>
      <c r="CE641">
        <f t="shared" si="629"/>
        <v>1</v>
      </c>
      <c r="CF641" t="s">
        <v>82</v>
      </c>
      <c r="CG641">
        <f t="shared" si="630"/>
        <v>1</v>
      </c>
      <c r="CH641">
        <f t="shared" si="631"/>
        <v>1</v>
      </c>
      <c r="CI641" t="s">
        <v>74</v>
      </c>
      <c r="CJ641">
        <f t="shared" si="632"/>
        <v>7</v>
      </c>
      <c r="CK641">
        <f t="shared" si="633"/>
        <v>1</v>
      </c>
      <c r="CL641" t="s">
        <v>74</v>
      </c>
      <c r="CM641">
        <f t="shared" si="634"/>
        <v>1</v>
      </c>
      <c r="CN641">
        <f t="shared" si="635"/>
        <v>1</v>
      </c>
      <c r="CO641" t="s">
        <v>112</v>
      </c>
      <c r="CP641">
        <f t="shared" si="636"/>
        <v>7</v>
      </c>
      <c r="CQ641">
        <f t="shared" si="637"/>
        <v>1</v>
      </c>
      <c r="CR641" t="s">
        <v>112</v>
      </c>
      <c r="CS641">
        <f t="shared" si="638"/>
        <v>7</v>
      </c>
      <c r="CT641">
        <f t="shared" si="639"/>
        <v>1</v>
      </c>
      <c r="CU641" t="s">
        <v>112</v>
      </c>
      <c r="CV641">
        <f t="shared" si="640"/>
        <v>7</v>
      </c>
      <c r="CW641">
        <f t="shared" si="641"/>
        <v>1</v>
      </c>
      <c r="CX641" t="s">
        <v>112</v>
      </c>
      <c r="CY641">
        <f t="shared" si="642"/>
        <v>7</v>
      </c>
      <c r="CZ641">
        <f t="shared" si="643"/>
        <v>1</v>
      </c>
      <c r="DA641" t="s">
        <v>56</v>
      </c>
      <c r="DB641">
        <f t="shared" si="644"/>
        <v>0</v>
      </c>
      <c r="DC641">
        <f t="shared" si="645"/>
        <v>0</v>
      </c>
      <c r="DD641">
        <f t="shared" si="646"/>
        <v>66</v>
      </c>
      <c r="DE641">
        <f t="shared" si="647"/>
        <v>12</v>
      </c>
      <c r="DF641" s="7">
        <f t="shared" si="648"/>
        <v>5.5</v>
      </c>
      <c r="DG641" s="8">
        <f t="shared" si="649"/>
        <v>0.75</v>
      </c>
      <c r="DH641" s="1" t="s">
        <v>112</v>
      </c>
      <c r="DI641" s="1" t="s">
        <v>56</v>
      </c>
      <c r="DJ641" s="1" t="s">
        <v>65</v>
      </c>
      <c r="DK641" s="1" t="s">
        <v>78</v>
      </c>
      <c r="DL641" s="1" t="s">
        <v>68</v>
      </c>
      <c r="DM641" s="1" t="s">
        <v>56</v>
      </c>
      <c r="DN641" s="2" t="s">
        <v>97</v>
      </c>
      <c r="DO641" s="2" t="s">
        <v>141</v>
      </c>
      <c r="DP641" s="2" t="s">
        <v>150</v>
      </c>
      <c r="DQ641" s="2" t="s">
        <v>189</v>
      </c>
      <c r="DR641" s="2">
        <v>4</v>
      </c>
      <c r="DS641" s="2">
        <v>4</v>
      </c>
    </row>
    <row r="642" spans="1:123" x14ac:dyDescent="0.25">
      <c r="A642">
        <v>2018</v>
      </c>
      <c r="B642">
        <v>640</v>
      </c>
      <c r="C642" t="s">
        <v>102</v>
      </c>
      <c r="D642">
        <v>3</v>
      </c>
      <c r="E642">
        <v>38</v>
      </c>
      <c r="F642">
        <v>1980</v>
      </c>
      <c r="G642">
        <v>12</v>
      </c>
      <c r="H642">
        <f t="shared" si="586"/>
        <v>12</v>
      </c>
      <c r="I642" t="s">
        <v>90</v>
      </c>
      <c r="J642">
        <f t="shared" si="587"/>
        <v>1</v>
      </c>
      <c r="K642" t="s">
        <v>59</v>
      </c>
      <c r="L642">
        <f t="shared" si="588"/>
        <v>3</v>
      </c>
      <c r="M642" t="s">
        <v>59</v>
      </c>
      <c r="N642">
        <f t="shared" si="589"/>
        <v>5</v>
      </c>
      <c r="O642" t="s">
        <v>125</v>
      </c>
      <c r="P642">
        <f t="shared" si="590"/>
        <v>4</v>
      </c>
      <c r="Q642">
        <f t="shared" si="591"/>
        <v>1</v>
      </c>
      <c r="R642">
        <v>2</v>
      </c>
      <c r="S642" t="s">
        <v>101</v>
      </c>
      <c r="T642">
        <f t="shared" si="592"/>
        <v>1</v>
      </c>
      <c r="U642">
        <f t="shared" si="593"/>
        <v>1</v>
      </c>
      <c r="V642" t="s">
        <v>92</v>
      </c>
      <c r="W642">
        <v>54480</v>
      </c>
      <c r="X642">
        <v>1589</v>
      </c>
      <c r="Y642">
        <v>2453.5</v>
      </c>
      <c r="Z642" t="s">
        <v>81</v>
      </c>
      <c r="AA642">
        <f t="shared" si="594"/>
        <v>3</v>
      </c>
      <c r="AB642">
        <f t="shared" si="595"/>
        <v>1</v>
      </c>
      <c r="AC642" t="s">
        <v>62</v>
      </c>
      <c r="AD642" s="6">
        <f t="shared" si="596"/>
        <v>2</v>
      </c>
      <c r="AE642">
        <f t="shared" si="597"/>
        <v>1</v>
      </c>
      <c r="AF642" t="s">
        <v>75</v>
      </c>
      <c r="AG642" t="s">
        <v>76</v>
      </c>
      <c r="AH642" t="s">
        <v>56</v>
      </c>
      <c r="AI642" s="6" t="str">
        <f t="shared" si="585"/>
        <v>Baptist-dk which</v>
      </c>
      <c r="AJ642" t="s">
        <v>77</v>
      </c>
      <c r="AK642" s="6">
        <f t="shared" si="598"/>
        <v>3</v>
      </c>
      <c r="AL642" t="s">
        <v>77</v>
      </c>
      <c r="AM642" s="6">
        <f t="shared" si="598"/>
        <v>3</v>
      </c>
      <c r="AN642" s="6">
        <f t="shared" si="599"/>
        <v>0</v>
      </c>
      <c r="AO642" t="s">
        <v>110</v>
      </c>
      <c r="AP642">
        <f t="shared" si="600"/>
        <v>1</v>
      </c>
      <c r="AQ642">
        <f t="shared" si="601"/>
        <v>1</v>
      </c>
      <c r="AR642" t="s">
        <v>129</v>
      </c>
      <c r="AS642">
        <f t="shared" si="602"/>
        <v>3</v>
      </c>
      <c r="AT642">
        <f t="shared" si="603"/>
        <v>1</v>
      </c>
      <c r="AU642" t="s">
        <v>113</v>
      </c>
      <c r="AV642">
        <f t="shared" si="604"/>
        <v>3</v>
      </c>
      <c r="AW642">
        <f t="shared" si="605"/>
        <v>1</v>
      </c>
      <c r="AX642" t="s">
        <v>146</v>
      </c>
      <c r="AY642">
        <f t="shared" si="606"/>
        <v>3</v>
      </c>
      <c r="AZ642">
        <f t="shared" si="607"/>
        <v>1</v>
      </c>
      <c r="BA642" s="6">
        <f t="shared" si="608"/>
        <v>10</v>
      </c>
      <c r="BB642" s="6">
        <f t="shared" si="609"/>
        <v>4</v>
      </c>
      <c r="BC642" s="6">
        <f t="shared" si="610"/>
        <v>2.5</v>
      </c>
      <c r="BD642" s="9">
        <f t="shared" si="611"/>
        <v>0.25</v>
      </c>
      <c r="BE642" t="s">
        <v>56</v>
      </c>
      <c r="BF642">
        <f t="shared" si="612"/>
        <v>0</v>
      </c>
      <c r="BG642">
        <f t="shared" si="613"/>
        <v>0</v>
      </c>
      <c r="BH642" t="s">
        <v>56</v>
      </c>
      <c r="BI642">
        <f t="shared" si="614"/>
        <v>0</v>
      </c>
      <c r="BJ642">
        <f t="shared" si="615"/>
        <v>0</v>
      </c>
      <c r="BK642" t="s">
        <v>63</v>
      </c>
      <c r="BL642">
        <f t="shared" si="616"/>
        <v>1</v>
      </c>
      <c r="BM642">
        <f t="shared" si="617"/>
        <v>1</v>
      </c>
      <c r="BN642" t="s">
        <v>64</v>
      </c>
      <c r="BO642">
        <f t="shared" si="618"/>
        <v>4</v>
      </c>
      <c r="BP642">
        <f t="shared" si="619"/>
        <v>1</v>
      </c>
      <c r="BQ642" t="s">
        <v>56</v>
      </c>
      <c r="BR642">
        <f t="shared" si="620"/>
        <v>0</v>
      </c>
      <c r="BS642">
        <f t="shared" si="621"/>
        <v>0</v>
      </c>
      <c r="BT642" t="s">
        <v>74</v>
      </c>
      <c r="BU642">
        <f t="shared" si="622"/>
        <v>7</v>
      </c>
      <c r="BV642">
        <f t="shared" si="623"/>
        <v>1</v>
      </c>
      <c r="BW642" t="s">
        <v>79</v>
      </c>
      <c r="BX642">
        <f t="shared" si="624"/>
        <v>1</v>
      </c>
      <c r="BY642">
        <f t="shared" si="625"/>
        <v>1</v>
      </c>
      <c r="BZ642" t="s">
        <v>147</v>
      </c>
      <c r="CA642">
        <f t="shared" si="626"/>
        <v>3</v>
      </c>
      <c r="CB642">
        <f t="shared" si="627"/>
        <v>1</v>
      </c>
      <c r="CC642" t="s">
        <v>78</v>
      </c>
      <c r="CD642">
        <f t="shared" si="628"/>
        <v>1</v>
      </c>
      <c r="CE642">
        <f t="shared" si="629"/>
        <v>1</v>
      </c>
      <c r="CF642" t="s">
        <v>82</v>
      </c>
      <c r="CG642">
        <f t="shared" si="630"/>
        <v>1</v>
      </c>
      <c r="CH642">
        <f t="shared" si="631"/>
        <v>1</v>
      </c>
      <c r="CI642" t="s">
        <v>78</v>
      </c>
      <c r="CJ642">
        <f t="shared" si="632"/>
        <v>1</v>
      </c>
      <c r="CK642">
        <f t="shared" si="633"/>
        <v>1</v>
      </c>
      <c r="CL642" t="s">
        <v>78</v>
      </c>
      <c r="CM642">
        <f t="shared" si="634"/>
        <v>7</v>
      </c>
      <c r="CN642">
        <f t="shared" si="635"/>
        <v>1</v>
      </c>
      <c r="CO642" t="s">
        <v>83</v>
      </c>
      <c r="CP642">
        <f t="shared" si="636"/>
        <v>4</v>
      </c>
      <c r="CQ642">
        <f t="shared" si="637"/>
        <v>1</v>
      </c>
      <c r="CR642" t="s">
        <v>83</v>
      </c>
      <c r="CS642">
        <f t="shared" si="638"/>
        <v>4</v>
      </c>
      <c r="CT642">
        <f t="shared" si="639"/>
        <v>1</v>
      </c>
      <c r="CU642" t="s">
        <v>83</v>
      </c>
      <c r="CV642">
        <f t="shared" si="640"/>
        <v>4</v>
      </c>
      <c r="CW642">
        <f t="shared" si="641"/>
        <v>1</v>
      </c>
      <c r="CX642" t="s">
        <v>83</v>
      </c>
      <c r="CY642">
        <f t="shared" si="642"/>
        <v>4</v>
      </c>
      <c r="CZ642">
        <f t="shared" si="643"/>
        <v>1</v>
      </c>
      <c r="DA642" t="s">
        <v>56</v>
      </c>
      <c r="DB642">
        <f t="shared" si="644"/>
        <v>0</v>
      </c>
      <c r="DC642">
        <f t="shared" si="645"/>
        <v>0</v>
      </c>
      <c r="DD642">
        <f t="shared" si="646"/>
        <v>42</v>
      </c>
      <c r="DE642">
        <f t="shared" si="647"/>
        <v>13</v>
      </c>
      <c r="DF642" s="7">
        <f t="shared" si="648"/>
        <v>3.2307692307692308</v>
      </c>
      <c r="DG642" s="8">
        <f t="shared" si="649"/>
        <v>0.37179487179487181</v>
      </c>
      <c r="DH642" s="1" t="s">
        <v>67</v>
      </c>
      <c r="DI642" s="1" t="s">
        <v>56</v>
      </c>
      <c r="DJ642" s="1" t="s">
        <v>56</v>
      </c>
      <c r="DK642" s="1" t="s">
        <v>74</v>
      </c>
      <c r="DL642" s="1" t="s">
        <v>68</v>
      </c>
      <c r="DM642" s="1" t="s">
        <v>65</v>
      </c>
      <c r="DN642" s="2" t="s">
        <v>123</v>
      </c>
      <c r="DO642" s="2">
        <v>4</v>
      </c>
      <c r="DP642" s="2">
        <v>4</v>
      </c>
      <c r="DQ642" s="2">
        <v>4</v>
      </c>
      <c r="DR642" s="2">
        <v>4</v>
      </c>
      <c r="DS642" s="2">
        <v>4</v>
      </c>
    </row>
    <row r="643" spans="1:123" x14ac:dyDescent="0.25">
      <c r="A643">
        <v>2018</v>
      </c>
      <c r="B643">
        <v>641</v>
      </c>
      <c r="C643" t="s">
        <v>102</v>
      </c>
      <c r="D643">
        <v>1</v>
      </c>
      <c r="E643">
        <v>53</v>
      </c>
      <c r="F643">
        <v>1965</v>
      </c>
      <c r="G643">
        <v>16</v>
      </c>
      <c r="H643">
        <f t="shared" si="586"/>
        <v>16</v>
      </c>
      <c r="I643" t="s">
        <v>58</v>
      </c>
      <c r="J643">
        <f t="shared" si="587"/>
        <v>2</v>
      </c>
      <c r="K643" t="s">
        <v>59</v>
      </c>
      <c r="L643">
        <f t="shared" si="588"/>
        <v>3</v>
      </c>
      <c r="M643" t="s">
        <v>59</v>
      </c>
      <c r="N643">
        <f t="shared" si="589"/>
        <v>5</v>
      </c>
      <c r="O643" t="s">
        <v>60</v>
      </c>
      <c r="P643">
        <f t="shared" si="590"/>
        <v>7</v>
      </c>
      <c r="Q643">
        <f t="shared" si="591"/>
        <v>1</v>
      </c>
      <c r="R643">
        <v>3</v>
      </c>
      <c r="S643" t="s">
        <v>56</v>
      </c>
      <c r="T643">
        <f t="shared" si="592"/>
        <v>0</v>
      </c>
      <c r="U643">
        <f t="shared" si="593"/>
        <v>0</v>
      </c>
      <c r="V643" t="s">
        <v>92</v>
      </c>
      <c r="W643">
        <v>45400</v>
      </c>
      <c r="X643">
        <v>20430</v>
      </c>
      <c r="Y643">
        <v>31545</v>
      </c>
      <c r="Z643" t="s">
        <v>109</v>
      </c>
      <c r="AA643">
        <f t="shared" si="594"/>
        <v>5</v>
      </c>
      <c r="AB643">
        <f t="shared" si="595"/>
        <v>1</v>
      </c>
      <c r="AC643" t="s">
        <v>71</v>
      </c>
      <c r="AD643" s="6">
        <f t="shared" si="596"/>
        <v>4</v>
      </c>
      <c r="AE643">
        <f t="shared" si="597"/>
        <v>1</v>
      </c>
      <c r="AF643" t="s">
        <v>105</v>
      </c>
      <c r="AG643" t="s">
        <v>56</v>
      </c>
      <c r="AH643" t="s">
        <v>56</v>
      </c>
      <c r="AI643" s="6" t="str">
        <f t="shared" ref="AI643:AI706" si="650">IF(AF643&lt;&gt;"Protestant",AF643,IF(AG643="Other",AH643,AG643))</f>
        <v>None</v>
      </c>
      <c r="AJ643" t="s">
        <v>106</v>
      </c>
      <c r="AK643" s="6">
        <f t="shared" si="598"/>
        <v>1</v>
      </c>
      <c r="AL643" t="s">
        <v>77</v>
      </c>
      <c r="AM643" s="6">
        <f t="shared" si="598"/>
        <v>3</v>
      </c>
      <c r="AN643" s="6">
        <f t="shared" si="599"/>
        <v>-2</v>
      </c>
      <c r="AO643" t="s">
        <v>96</v>
      </c>
      <c r="AP643">
        <f t="shared" si="600"/>
        <v>3</v>
      </c>
      <c r="AQ643">
        <f t="shared" si="601"/>
        <v>1</v>
      </c>
      <c r="AR643" t="s">
        <v>107</v>
      </c>
      <c r="AS643">
        <f t="shared" si="602"/>
        <v>1</v>
      </c>
      <c r="AT643">
        <f t="shared" si="603"/>
        <v>1</v>
      </c>
      <c r="AU643" t="s">
        <v>158</v>
      </c>
      <c r="AV643">
        <f t="shared" si="604"/>
        <v>1</v>
      </c>
      <c r="AW643">
        <f t="shared" si="605"/>
        <v>1</v>
      </c>
      <c r="AX643" t="s">
        <v>172</v>
      </c>
      <c r="AY643">
        <f t="shared" si="606"/>
        <v>1</v>
      </c>
      <c r="AZ643">
        <f t="shared" si="607"/>
        <v>1</v>
      </c>
      <c r="BA643" s="6">
        <f t="shared" si="608"/>
        <v>6</v>
      </c>
      <c r="BB643" s="6">
        <f t="shared" si="609"/>
        <v>4</v>
      </c>
      <c r="BC643" s="6">
        <f t="shared" si="610"/>
        <v>1.5</v>
      </c>
      <c r="BD643" s="9">
        <f t="shared" si="611"/>
        <v>8.3333333333333329E-2</v>
      </c>
      <c r="BE643" t="s">
        <v>56</v>
      </c>
      <c r="BF643">
        <f t="shared" si="612"/>
        <v>0</v>
      </c>
      <c r="BG643">
        <f t="shared" si="613"/>
        <v>0</v>
      </c>
      <c r="BH643" t="s">
        <v>56</v>
      </c>
      <c r="BI643">
        <f t="shared" si="614"/>
        <v>0</v>
      </c>
      <c r="BJ643">
        <f t="shared" si="615"/>
        <v>0</v>
      </c>
      <c r="BK643" t="s">
        <v>64</v>
      </c>
      <c r="BL643">
        <f t="shared" si="616"/>
        <v>4</v>
      </c>
      <c r="BM643">
        <f t="shared" si="617"/>
        <v>1</v>
      </c>
      <c r="BN643" t="s">
        <v>65</v>
      </c>
      <c r="BO643">
        <f t="shared" si="618"/>
        <v>7</v>
      </c>
      <c r="BP643">
        <f t="shared" si="619"/>
        <v>1</v>
      </c>
      <c r="BQ643" t="s">
        <v>94</v>
      </c>
      <c r="BR643">
        <f t="shared" si="620"/>
        <v>7</v>
      </c>
      <c r="BS643">
        <f t="shared" si="621"/>
        <v>1</v>
      </c>
      <c r="BT643" t="s">
        <v>74</v>
      </c>
      <c r="BU643">
        <f t="shared" si="622"/>
        <v>7</v>
      </c>
      <c r="BV643">
        <f t="shared" si="623"/>
        <v>1</v>
      </c>
      <c r="BW643" t="s">
        <v>79</v>
      </c>
      <c r="BX643">
        <f t="shared" si="624"/>
        <v>1</v>
      </c>
      <c r="BY643">
        <f t="shared" si="625"/>
        <v>1</v>
      </c>
      <c r="BZ643" t="s">
        <v>147</v>
      </c>
      <c r="CA643">
        <f t="shared" si="626"/>
        <v>3</v>
      </c>
      <c r="CB643">
        <f t="shared" si="627"/>
        <v>1</v>
      </c>
      <c r="CC643" t="s">
        <v>78</v>
      </c>
      <c r="CD643">
        <f t="shared" si="628"/>
        <v>1</v>
      </c>
      <c r="CE643">
        <f t="shared" si="629"/>
        <v>1</v>
      </c>
      <c r="CF643" t="s">
        <v>82</v>
      </c>
      <c r="CG643">
        <f t="shared" si="630"/>
        <v>1</v>
      </c>
      <c r="CH643">
        <f t="shared" si="631"/>
        <v>1</v>
      </c>
      <c r="CI643" t="s">
        <v>78</v>
      </c>
      <c r="CJ643">
        <f t="shared" si="632"/>
        <v>1</v>
      </c>
      <c r="CK643">
        <f t="shared" si="633"/>
        <v>1</v>
      </c>
      <c r="CL643" t="s">
        <v>74</v>
      </c>
      <c r="CM643">
        <f t="shared" si="634"/>
        <v>1</v>
      </c>
      <c r="CN643">
        <f t="shared" si="635"/>
        <v>1</v>
      </c>
      <c r="CO643" t="s">
        <v>83</v>
      </c>
      <c r="CP643">
        <f t="shared" si="636"/>
        <v>4</v>
      </c>
      <c r="CQ643">
        <f t="shared" si="637"/>
        <v>1</v>
      </c>
      <c r="CR643" t="s">
        <v>83</v>
      </c>
      <c r="CS643">
        <f t="shared" si="638"/>
        <v>4</v>
      </c>
      <c r="CT643">
        <f t="shared" si="639"/>
        <v>1</v>
      </c>
      <c r="CU643" t="s">
        <v>83</v>
      </c>
      <c r="CV643">
        <f t="shared" si="640"/>
        <v>4</v>
      </c>
      <c r="CW643">
        <f t="shared" si="641"/>
        <v>1</v>
      </c>
      <c r="CX643" t="s">
        <v>83</v>
      </c>
      <c r="CY643">
        <f t="shared" si="642"/>
        <v>4</v>
      </c>
      <c r="CZ643">
        <f t="shared" si="643"/>
        <v>1</v>
      </c>
      <c r="DA643" t="s">
        <v>99</v>
      </c>
      <c r="DB643">
        <f t="shared" si="644"/>
        <v>7</v>
      </c>
      <c r="DC643">
        <f t="shared" si="645"/>
        <v>1</v>
      </c>
      <c r="DD643">
        <f t="shared" si="646"/>
        <v>56</v>
      </c>
      <c r="DE643">
        <f t="shared" si="647"/>
        <v>15</v>
      </c>
      <c r="DF643" s="7">
        <f t="shared" si="648"/>
        <v>3.7333333333333334</v>
      </c>
      <c r="DG643" s="8">
        <f t="shared" si="649"/>
        <v>0.45555555555555555</v>
      </c>
      <c r="DH643" s="1" t="s">
        <v>83</v>
      </c>
      <c r="DI643" s="1" t="s">
        <v>154</v>
      </c>
      <c r="DJ643" s="1" t="s">
        <v>56</v>
      </c>
      <c r="DK643" s="1" t="s">
        <v>56</v>
      </c>
      <c r="DL643" s="1" t="s">
        <v>64</v>
      </c>
      <c r="DM643" s="1" t="s">
        <v>64</v>
      </c>
      <c r="DN643" s="2" t="s">
        <v>56</v>
      </c>
      <c r="DO643" s="2" t="s">
        <v>56</v>
      </c>
      <c r="DP643" s="2" t="s">
        <v>56</v>
      </c>
      <c r="DQ643" s="2">
        <v>3</v>
      </c>
      <c r="DR643" s="2">
        <v>4</v>
      </c>
      <c r="DS643" s="2">
        <v>4</v>
      </c>
    </row>
    <row r="644" spans="1:123" x14ac:dyDescent="0.25">
      <c r="A644">
        <v>2018</v>
      </c>
      <c r="B644">
        <v>642</v>
      </c>
      <c r="C644" t="s">
        <v>118</v>
      </c>
      <c r="D644">
        <v>4</v>
      </c>
      <c r="E644">
        <v>40</v>
      </c>
      <c r="F644">
        <v>1978</v>
      </c>
      <c r="G644">
        <v>14</v>
      </c>
      <c r="H644">
        <f t="shared" ref="H644:H707" si="651">IF(ISNUMBER(G644),G644,0)</f>
        <v>14</v>
      </c>
      <c r="I644" t="s">
        <v>58</v>
      </c>
      <c r="J644">
        <f t="shared" ref="J644:J707" si="652">IF(I644="Male",2,1)</f>
        <v>2</v>
      </c>
      <c r="K644" t="s">
        <v>119</v>
      </c>
      <c r="L644">
        <f t="shared" ref="L644:L707" si="653">IF(K644="White",3,IF(K644="Black",2,1))</f>
        <v>2</v>
      </c>
      <c r="M644" t="s">
        <v>119</v>
      </c>
      <c r="N644">
        <f t="shared" ref="N644:N707" si="654">IF(M644="White",5,IF(M644="Other, mixed",4,IF(M644="Black",3,IF(M644="Asiatic, oriental",2,IF(M644="Amer indian",1,0)))))</f>
        <v>3</v>
      </c>
      <c r="O644" t="s">
        <v>132</v>
      </c>
      <c r="P644">
        <f t="shared" ref="P644:P707" si="655">IF(O644="Different state",7,IF(O644="Same city",1,4))</f>
        <v>1</v>
      </c>
      <c r="Q644">
        <f t="shared" ref="Q644:Q707" si="656">IF(P644=0,0,1)</f>
        <v>1</v>
      </c>
      <c r="R644">
        <v>3</v>
      </c>
      <c r="S644" t="s">
        <v>56</v>
      </c>
      <c r="T644">
        <f t="shared" ref="T644:T707" si="657">IF(S644="Gay, lesbian, or homosexual",7,IF(S644="Bisexual",5,IF(S644="Dont know",4,IF(S644="Heterosexual or straight",1,0))))</f>
        <v>0</v>
      </c>
      <c r="U644">
        <f t="shared" ref="U644:U707" si="658">IF(T644=0,0,1)</f>
        <v>0</v>
      </c>
      <c r="V644" t="s">
        <v>92</v>
      </c>
      <c r="W644">
        <v>30645</v>
      </c>
      <c r="X644">
        <v>30645</v>
      </c>
      <c r="Y644">
        <v>47317.5</v>
      </c>
      <c r="Z644" t="s">
        <v>81</v>
      </c>
      <c r="AA644">
        <f t="shared" ref="AA644:AA707" si="659">IF(Z644="Upper class",7,IF(Z644="Middle class",5,IF(Z644="Working class",3,IF(Z644="Lower class",1,0))))</f>
        <v>3</v>
      </c>
      <c r="AB644">
        <f t="shared" ref="AB644:AB707" si="660">IF(AA644=0,0,1)</f>
        <v>1</v>
      </c>
      <c r="AC644" t="s">
        <v>106</v>
      </c>
      <c r="AD644" s="6">
        <f t="shared" ref="AD644:AD707" si="661">IF(AC644="Extremely liberal",7,IF(AC644="Liberal",6,IF(AC644="Slightly liberal",5,IF(AC644="Moderate",4,IF(AC644="Slghtly conservative",3,IF(AC644="Conservative",2,IF(AC644="Extrmly conservative",1,0)))))))</f>
        <v>6</v>
      </c>
      <c r="AE644">
        <f t="shared" ref="AE644:AE707" si="662">IF(AD644=0,0,1)</f>
        <v>1</v>
      </c>
      <c r="AF644" t="s">
        <v>105</v>
      </c>
      <c r="AG644" t="s">
        <v>56</v>
      </c>
      <c r="AH644" t="s">
        <v>56</v>
      </c>
      <c r="AI644" s="6" t="str">
        <f t="shared" si="650"/>
        <v>None</v>
      </c>
      <c r="AJ644" t="s">
        <v>106</v>
      </c>
      <c r="AK644" s="6">
        <f t="shared" ref="AK644:AM707" si="663">IF(AJ644="Fundamentalist",3,IF(AJ644="Moderate",2,IF(AJ644="Liberal",1,0)))</f>
        <v>1</v>
      </c>
      <c r="AL644" t="s">
        <v>77</v>
      </c>
      <c r="AM644" s="6">
        <f t="shared" si="663"/>
        <v>3</v>
      </c>
      <c r="AN644" s="6">
        <f t="shared" ref="AN644:AN707" si="664">AK644-AM644</f>
        <v>-2</v>
      </c>
      <c r="AO644" t="s">
        <v>110</v>
      </c>
      <c r="AP644">
        <f t="shared" ref="AP644:AP707" si="665">IF(AO644="More thn once wk",7,IF(AO644="Every week",7,IF(AO644="Nrly every week",6,IF(AO644="2-3x a month",6,IF(AO644="Once a month",5,IF(AO644="Sevrl times a yr",4,IF(AO644="Once a year",3,IF(AO644="Lt once a year",2,IF(AO644="Never",1,0)))))))))</f>
        <v>1</v>
      </c>
      <c r="AQ644">
        <f t="shared" ref="AQ644:AQ707" si="666">IF(AP644=0,0,1)</f>
        <v>1</v>
      </c>
      <c r="AR644" t="s">
        <v>107</v>
      </c>
      <c r="AS644">
        <f t="shared" ref="AS644:AS707" si="667">IF(AR644="Strong",7,IF(AR644="Somewhat strong",5,IF(AR644="Not very strong",3,IF(AR644="Don't know",3,IF(AR644="No religion",1,0)))))</f>
        <v>1</v>
      </c>
      <c r="AT644">
        <f t="shared" ref="AT644:AT707" si="668">IF(AS644=0,0,1)</f>
        <v>1</v>
      </c>
      <c r="AU644" t="s">
        <v>158</v>
      </c>
      <c r="AV644">
        <f t="shared" ref="AV644:AV707" si="669">IF(AU644="Very religious",7,IF(AU644="Modrte religious",5,IF(AU644="Slight religious",3,IF(AU644="Dont know",3,IF(AU644="Not religious",1,0)))))</f>
        <v>1</v>
      </c>
      <c r="AW644">
        <f t="shared" ref="AW644:AW707" si="670">IF(AV644=0,0,1)</f>
        <v>1</v>
      </c>
      <c r="AX644" t="s">
        <v>88</v>
      </c>
      <c r="AY644">
        <f t="shared" ref="AY644:AY707" si="671">IF(AX644="Very spiritual",7,IF(AX644="Modeate spirtual",5,IF(AX644="Slight spiritual",3,IF(AX644="Dont know",3,IF(AX644="Not spiritual",1,0)))))</f>
        <v>7</v>
      </c>
      <c r="AZ644">
        <f t="shared" ref="AZ644:AZ707" si="672">IF(AY644=0,0,1)</f>
        <v>1</v>
      </c>
      <c r="BA644" s="6">
        <f t="shared" ref="BA644:BA707" si="673">SUM(AP644+AS644+AV644+AY644)</f>
        <v>10</v>
      </c>
      <c r="BB644" s="6">
        <f t="shared" ref="BB644:BB707" si="674">SUM(AQ644+AT644+AW644+AZ644)</f>
        <v>4</v>
      </c>
      <c r="BC644" s="6">
        <f t="shared" ref="BC644:BC707" si="675">IF(BB644&gt;0,BA644/BB644,1)</f>
        <v>2.5</v>
      </c>
      <c r="BD644" s="9">
        <f t="shared" ref="BD644:BD707" si="676">(BC644-1)/6</f>
        <v>0.25</v>
      </c>
      <c r="BE644" t="s">
        <v>63</v>
      </c>
      <c r="BF644">
        <f t="shared" ref="BF644:BF707" si="677">IF(BE644="Too little",7,IF(BE644="About right",4,IF(BE644="Don't know",4,IF(BE644="Too much",1,0))))</f>
        <v>1</v>
      </c>
      <c r="BG644">
        <f t="shared" ref="BG644:BG707" si="678">IF(BF644=0,0,1)</f>
        <v>1</v>
      </c>
      <c r="BH644" t="s">
        <v>65</v>
      </c>
      <c r="BI644">
        <f t="shared" ref="BI644:BI707" si="679">IF(BH644="Too little",7,IF(BH644="About right",4,IF(BH644="Don't know",4,IF(BH644="Too much",1,0))))</f>
        <v>7</v>
      </c>
      <c r="BJ644">
        <f t="shared" ref="BJ644:BJ707" si="680">IF(BI644=0,0,1)</f>
        <v>1</v>
      </c>
      <c r="BK644" t="s">
        <v>56</v>
      </c>
      <c r="BL644">
        <f t="shared" ref="BL644:BL707" si="681">IF(BK644="Too little",7,IF(BK644="About right",4,IF(BK644="Don't know",4,IF(BK644="Too much",1,0))))</f>
        <v>0</v>
      </c>
      <c r="BM644">
        <f t="shared" ref="BM644:BM707" si="682">IF(BL644=0,0,1)</f>
        <v>0</v>
      </c>
      <c r="BN644" t="s">
        <v>56</v>
      </c>
      <c r="BO644">
        <f t="shared" ref="BO644:BO707" si="683">IF(BN644="Too little",7,IF(BN644="About right",4,IF(BN644="Don't know",4,IF(BN644="Too much",1,0))))</f>
        <v>0</v>
      </c>
      <c r="BP644">
        <f t="shared" ref="BP644:BP707" si="684">IF(BO644=0,0,1)</f>
        <v>0</v>
      </c>
      <c r="BQ644" t="s">
        <v>94</v>
      </c>
      <c r="BR644">
        <f t="shared" ref="BR644:BR707" si="685">IF(BQ644="Not allowed",7,IF(BQ644="Don't know",4,IF(BQ644="Allowed",1,0)))</f>
        <v>7</v>
      </c>
      <c r="BS644">
        <f t="shared" ref="BS644:BS707" si="686">IF(BR644=0,0,1)</f>
        <v>1</v>
      </c>
      <c r="BT644" t="s">
        <v>74</v>
      </c>
      <c r="BU644">
        <f t="shared" ref="BU644:BU707" si="687">IF(BT644="Yes",7,IF(BT644 ="No",1,IF(BT644 = "Don't know",1,0)))</f>
        <v>7</v>
      </c>
      <c r="BV644">
        <f t="shared" ref="BV644:BV707" si="688">IF(BU644=0,0,1)</f>
        <v>1</v>
      </c>
      <c r="BW644" t="s">
        <v>56</v>
      </c>
      <c r="BX644">
        <f t="shared" ref="BX644:BX707" si="689">IF(BW644="Strongly support pref",7,IF(BW644="Support pref",5,IF(BW644="Don't know",4,IF(BW644="Oppose pref",3,IF(BW644="Strongly oppose pref",1,0)))))</f>
        <v>0</v>
      </c>
      <c r="BY644">
        <f t="shared" ref="BY644:BY707" si="690">IF(BX644=0,0,1)</f>
        <v>0</v>
      </c>
      <c r="BZ644" t="s">
        <v>56</v>
      </c>
      <c r="CA644">
        <f t="shared" ref="CA644:CA707" si="691">IF(BZ644="Disagree strongly",7,IF(BZ644="Disagree somewhat",5,IF(BZ644="Neither agree nor disagree",4,IF(BZ644="Don't know",4,IF(BZ644="Agree somewhat",3,IF(BZ644="Agree strongly",1,0))))))</f>
        <v>0</v>
      </c>
      <c r="CB644">
        <f t="shared" ref="CB644:CB707" si="692">IF(CA644=0,0,1)</f>
        <v>0</v>
      </c>
      <c r="CC644" t="s">
        <v>56</v>
      </c>
      <c r="CD644">
        <f t="shared" ref="CD644:CD707" si="693">IF(CC644="Yes",7,IF(CC644="Don't know",4,IF(CC644="No",1,0)))</f>
        <v>0</v>
      </c>
      <c r="CE644">
        <f t="shared" ref="CE644:CE707" si="694">IF(CD644=0,0,1)</f>
        <v>0</v>
      </c>
      <c r="CF644" t="s">
        <v>56</v>
      </c>
      <c r="CG644">
        <f t="shared" ref="CG644:CG707" si="695">IF(CF644="Yes",7,IF(CF644="Don't know",4,IF(CF644="No",1,0)))</f>
        <v>0</v>
      </c>
      <c r="CH644">
        <f t="shared" ref="CH644:CH707" si="696">IF(CG644=0,0,1)</f>
        <v>0</v>
      </c>
      <c r="CI644" t="s">
        <v>56</v>
      </c>
      <c r="CJ644">
        <f t="shared" ref="CJ644:CJ707" si="697">IF(CI644="Yes",7,IF(CI644="Don't know",4,IF(CI644="No",1,0)))</f>
        <v>0</v>
      </c>
      <c r="CK644">
        <f t="shared" ref="CK644:CK707" si="698">IF(CJ644=0,0,1)</f>
        <v>0</v>
      </c>
      <c r="CL644" t="s">
        <v>56</v>
      </c>
      <c r="CM644">
        <f t="shared" ref="CM644:CM707" si="699">IF(CL644="No",7,IF(CL644="Don't know",4,IF(CL644="Yes",1,0)))</f>
        <v>0</v>
      </c>
      <c r="CN644">
        <f t="shared" ref="CN644:CN707" si="700">IF(CM644=0,0,1)</f>
        <v>0</v>
      </c>
      <c r="CO644" t="s">
        <v>56</v>
      </c>
      <c r="CP644">
        <f t="shared" ref="CP644:CP707" si="701">IF(CO644="Strongly favor",7,IF(CO644="Favor",5,IF(CO644="Neither favor nor oppose",4,IF(CO644="Don’t know",4,IF(CO644="Oppose",3,IF(CO644="Strongly oppose",1,0))))))</f>
        <v>0</v>
      </c>
      <c r="CQ644">
        <f t="shared" ref="CQ644:CQ707" si="702">IF(CP644=0,0,1)</f>
        <v>0</v>
      </c>
      <c r="CR644" t="s">
        <v>56</v>
      </c>
      <c r="CS644">
        <f t="shared" ref="CS644:CS707" si="703">IF(CR644="Strongly favor",7,IF(CR644="Favor",5,IF(CR644="Neither favor nor oppose",4,IF(CR644="Don’t know",4,IF(CR644="Oppose",3,IF(CR644="Strongly oppose",1,0))))))</f>
        <v>0</v>
      </c>
      <c r="CT644">
        <f t="shared" ref="CT644:CT707" si="704">IF(CS644=0,0,1)</f>
        <v>0</v>
      </c>
      <c r="CU644" t="s">
        <v>56</v>
      </c>
      <c r="CV644">
        <f t="shared" ref="CV644:CV707" si="705">IF(CU644="Strongly favor",7,IF(CU644="Favor",5,IF(CU644="Neither favor nor oppose",4,IF(CU644="Don’t know",4,IF(CU644="Oppose",3,IF(CU644="Strongly oppose",1,0))))))</f>
        <v>0</v>
      </c>
      <c r="CW644">
        <f t="shared" ref="CW644:CW707" si="706">IF(CV644=0,0,1)</f>
        <v>0</v>
      </c>
      <c r="CX644" t="s">
        <v>56</v>
      </c>
      <c r="CY644">
        <f t="shared" ref="CY644:CY707" si="707">IF(CX644="Strongly favor",7,IF(CX644="Favor",5,IF(CX644="Neither favor nor oppose",4,IF(CX644="Don’t know",4,IF(CX644="Oppose",3,IF(CX644="Strongly oppose",1,0))))))</f>
        <v>0</v>
      </c>
      <c r="CZ644">
        <f t="shared" ref="CZ644:CZ707" si="708">IF(CY644=0,0,1)</f>
        <v>0</v>
      </c>
      <c r="DA644" t="s">
        <v>155</v>
      </c>
      <c r="DB644">
        <f t="shared" ref="DB644:DB707" si="709">IF(DA644="Not very likely",7,IF(DA644="Dont know",4,IF(DA644="Somewhat likely",3,IF(DA644="Very likely",1,0))))</f>
        <v>1</v>
      </c>
      <c r="DC644">
        <f t="shared" ref="DC644:DC707" si="710">IF(DB644=0,0,1)</f>
        <v>1</v>
      </c>
      <c r="DD644">
        <f t="shared" ref="DD644:DD707" si="711">BI644+BL644+BO644+BR644+BU644+BX644+CA644+CD644+CG644+CJ644+CM644+CP644+CS644+CV644+CY644+DB644</f>
        <v>22</v>
      </c>
      <c r="DE644">
        <f t="shared" ref="DE644:DE707" si="712">BJ644+BM644+BP644+BS644+BV644+BY644+CB644+CE644+CH644+CK644+CN644+CQ644+CT644+CW644+CZ644+DC644</f>
        <v>4</v>
      </c>
      <c r="DF644" s="7">
        <f t="shared" ref="DF644:DF707" si="713">DD644/DE644</f>
        <v>5.5</v>
      </c>
      <c r="DG644" s="8">
        <f t="shared" ref="DG644:DG707" si="714">(DF644-1)/6</f>
        <v>0.75</v>
      </c>
      <c r="DH644" s="1" t="s">
        <v>56</v>
      </c>
      <c r="DI644" s="1" t="s">
        <v>135</v>
      </c>
      <c r="DJ644" s="1" t="s">
        <v>65</v>
      </c>
      <c r="DK644" s="1" t="s">
        <v>78</v>
      </c>
      <c r="DL644" s="1" t="s">
        <v>64</v>
      </c>
      <c r="DM644" s="1" t="s">
        <v>56</v>
      </c>
      <c r="DN644" s="2" t="s">
        <v>97</v>
      </c>
      <c r="DO644" s="2" t="s">
        <v>56</v>
      </c>
      <c r="DP644" s="2" t="s">
        <v>56</v>
      </c>
      <c r="DQ644" s="2" t="s">
        <v>56</v>
      </c>
      <c r="DR644" s="2" t="s">
        <v>56</v>
      </c>
      <c r="DS644" s="2" t="s">
        <v>56</v>
      </c>
    </row>
    <row r="645" spans="1:123" x14ac:dyDescent="0.25">
      <c r="A645">
        <v>2018</v>
      </c>
      <c r="B645">
        <v>643</v>
      </c>
      <c r="C645" t="s">
        <v>102</v>
      </c>
      <c r="D645">
        <v>2</v>
      </c>
      <c r="E645">
        <v>57</v>
      </c>
      <c r="F645">
        <v>1961</v>
      </c>
      <c r="G645">
        <v>15</v>
      </c>
      <c r="H645">
        <f t="shared" si="651"/>
        <v>15</v>
      </c>
      <c r="I645" t="s">
        <v>58</v>
      </c>
      <c r="J645">
        <f t="shared" si="652"/>
        <v>2</v>
      </c>
      <c r="K645" t="s">
        <v>59</v>
      </c>
      <c r="L645">
        <f t="shared" si="653"/>
        <v>3</v>
      </c>
      <c r="M645" t="s">
        <v>59</v>
      </c>
      <c r="N645">
        <f t="shared" si="654"/>
        <v>5</v>
      </c>
      <c r="O645" t="s">
        <v>60</v>
      </c>
      <c r="P645">
        <f t="shared" si="655"/>
        <v>7</v>
      </c>
      <c r="Q645">
        <f t="shared" si="656"/>
        <v>1</v>
      </c>
      <c r="R645">
        <v>2</v>
      </c>
      <c r="S645" t="s">
        <v>101</v>
      </c>
      <c r="T645">
        <f t="shared" si="657"/>
        <v>1</v>
      </c>
      <c r="U645">
        <f t="shared" si="658"/>
        <v>1</v>
      </c>
      <c r="V645" t="s">
        <v>61</v>
      </c>
      <c r="W645">
        <v>119879.4173</v>
      </c>
      <c r="X645">
        <v>63560</v>
      </c>
      <c r="Y645">
        <v>98140</v>
      </c>
      <c r="Z645" t="s">
        <v>109</v>
      </c>
      <c r="AA645">
        <f t="shared" si="659"/>
        <v>5</v>
      </c>
      <c r="AB645">
        <f t="shared" si="660"/>
        <v>1</v>
      </c>
      <c r="AC645" t="s">
        <v>62</v>
      </c>
      <c r="AD645" s="6">
        <f t="shared" si="661"/>
        <v>2</v>
      </c>
      <c r="AE645">
        <f t="shared" si="662"/>
        <v>1</v>
      </c>
      <c r="AF645" t="s">
        <v>105</v>
      </c>
      <c r="AG645" t="s">
        <v>56</v>
      </c>
      <c r="AH645" t="s">
        <v>56</v>
      </c>
      <c r="AI645" s="6" t="str">
        <f t="shared" si="650"/>
        <v>None</v>
      </c>
      <c r="AJ645" t="s">
        <v>106</v>
      </c>
      <c r="AK645" s="6">
        <f t="shared" si="663"/>
        <v>1</v>
      </c>
      <c r="AL645" t="s">
        <v>77</v>
      </c>
      <c r="AM645" s="6">
        <f t="shared" si="663"/>
        <v>3</v>
      </c>
      <c r="AN645" s="6">
        <f t="shared" si="664"/>
        <v>-2</v>
      </c>
      <c r="AO645" t="s">
        <v>152</v>
      </c>
      <c r="AP645">
        <f t="shared" si="665"/>
        <v>4</v>
      </c>
      <c r="AQ645">
        <f t="shared" si="666"/>
        <v>1</v>
      </c>
      <c r="AR645" t="s">
        <v>107</v>
      </c>
      <c r="AS645">
        <f t="shared" si="667"/>
        <v>1</v>
      </c>
      <c r="AT645">
        <f t="shared" si="668"/>
        <v>1</v>
      </c>
      <c r="AU645" t="s">
        <v>158</v>
      </c>
      <c r="AV645">
        <f t="shared" si="669"/>
        <v>1</v>
      </c>
      <c r="AW645">
        <f t="shared" si="670"/>
        <v>1</v>
      </c>
      <c r="AX645" t="s">
        <v>172</v>
      </c>
      <c r="AY645">
        <f t="shared" si="671"/>
        <v>1</v>
      </c>
      <c r="AZ645">
        <f t="shared" si="672"/>
        <v>1</v>
      </c>
      <c r="BA645" s="6">
        <f t="shared" si="673"/>
        <v>7</v>
      </c>
      <c r="BB645" s="6">
        <f t="shared" si="674"/>
        <v>4</v>
      </c>
      <c r="BC645" s="6">
        <f t="shared" si="675"/>
        <v>1.75</v>
      </c>
      <c r="BD645" s="9">
        <f t="shared" si="676"/>
        <v>0.125</v>
      </c>
      <c r="BE645" t="s">
        <v>56</v>
      </c>
      <c r="BF645">
        <f t="shared" si="677"/>
        <v>0</v>
      </c>
      <c r="BG645">
        <f t="shared" si="678"/>
        <v>0</v>
      </c>
      <c r="BH645" t="s">
        <v>56</v>
      </c>
      <c r="BI645">
        <f t="shared" si="679"/>
        <v>0</v>
      </c>
      <c r="BJ645">
        <f t="shared" si="680"/>
        <v>0</v>
      </c>
      <c r="BK645" t="s">
        <v>65</v>
      </c>
      <c r="BL645">
        <f t="shared" si="681"/>
        <v>7</v>
      </c>
      <c r="BM645">
        <f t="shared" si="682"/>
        <v>1</v>
      </c>
      <c r="BN645" t="s">
        <v>63</v>
      </c>
      <c r="BO645">
        <f t="shared" si="683"/>
        <v>1</v>
      </c>
      <c r="BP645">
        <f t="shared" si="684"/>
        <v>1</v>
      </c>
      <c r="BQ645" t="s">
        <v>56</v>
      </c>
      <c r="BR645">
        <f t="shared" si="685"/>
        <v>0</v>
      </c>
      <c r="BS645">
        <f t="shared" si="686"/>
        <v>0</v>
      </c>
      <c r="BT645" t="s">
        <v>78</v>
      </c>
      <c r="BU645">
        <f t="shared" si="687"/>
        <v>1</v>
      </c>
      <c r="BV645">
        <f t="shared" si="688"/>
        <v>1</v>
      </c>
      <c r="BW645" t="s">
        <v>79</v>
      </c>
      <c r="BX645">
        <f t="shared" si="689"/>
        <v>1</v>
      </c>
      <c r="BY645">
        <f t="shared" si="690"/>
        <v>1</v>
      </c>
      <c r="BZ645" t="s">
        <v>80</v>
      </c>
      <c r="CA645">
        <f t="shared" si="691"/>
        <v>1</v>
      </c>
      <c r="CB645">
        <f t="shared" si="692"/>
        <v>1</v>
      </c>
      <c r="CC645" t="s">
        <v>78</v>
      </c>
      <c r="CD645">
        <f t="shared" si="693"/>
        <v>1</v>
      </c>
      <c r="CE645">
        <f t="shared" si="694"/>
        <v>1</v>
      </c>
      <c r="CF645" t="s">
        <v>82</v>
      </c>
      <c r="CG645">
        <f t="shared" si="695"/>
        <v>1</v>
      </c>
      <c r="CH645">
        <f t="shared" si="696"/>
        <v>1</v>
      </c>
      <c r="CI645" t="s">
        <v>78</v>
      </c>
      <c r="CJ645">
        <f t="shared" si="697"/>
        <v>1</v>
      </c>
      <c r="CK645">
        <f t="shared" si="698"/>
        <v>1</v>
      </c>
      <c r="CL645" t="s">
        <v>74</v>
      </c>
      <c r="CM645">
        <f t="shared" si="699"/>
        <v>1</v>
      </c>
      <c r="CN645">
        <f t="shared" si="700"/>
        <v>1</v>
      </c>
      <c r="CO645" t="s">
        <v>83</v>
      </c>
      <c r="CP645">
        <f t="shared" si="701"/>
        <v>4</v>
      </c>
      <c r="CQ645">
        <f t="shared" si="702"/>
        <v>1</v>
      </c>
      <c r="CR645" t="s">
        <v>145</v>
      </c>
      <c r="CS645">
        <f t="shared" si="703"/>
        <v>1</v>
      </c>
      <c r="CT645">
        <f t="shared" si="704"/>
        <v>1</v>
      </c>
      <c r="CU645" t="s">
        <v>145</v>
      </c>
      <c r="CV645">
        <f t="shared" si="705"/>
        <v>1</v>
      </c>
      <c r="CW645">
        <f t="shared" si="706"/>
        <v>1</v>
      </c>
      <c r="CX645" t="s">
        <v>145</v>
      </c>
      <c r="CY645">
        <f t="shared" si="707"/>
        <v>1</v>
      </c>
      <c r="CZ645">
        <f t="shared" si="708"/>
        <v>1</v>
      </c>
      <c r="DA645" t="s">
        <v>56</v>
      </c>
      <c r="DB645">
        <f t="shared" si="709"/>
        <v>0</v>
      </c>
      <c r="DC645">
        <f t="shared" si="710"/>
        <v>0</v>
      </c>
      <c r="DD645">
        <f t="shared" si="711"/>
        <v>22</v>
      </c>
      <c r="DE645">
        <f t="shared" si="712"/>
        <v>13</v>
      </c>
      <c r="DF645" s="7">
        <f t="shared" si="713"/>
        <v>1.6923076923076923</v>
      </c>
      <c r="DG645" s="8">
        <f t="shared" si="714"/>
        <v>0.11538461538461538</v>
      </c>
      <c r="DH645" s="1" t="s">
        <v>112</v>
      </c>
      <c r="DI645" s="1" t="s">
        <v>56</v>
      </c>
      <c r="DJ645" s="1" t="s">
        <v>56</v>
      </c>
      <c r="DK645" s="1" t="s">
        <v>74</v>
      </c>
      <c r="DL645" s="1" t="s">
        <v>68</v>
      </c>
      <c r="DM645" s="1" t="s">
        <v>64</v>
      </c>
      <c r="DN645" s="2" t="s">
        <v>123</v>
      </c>
      <c r="DO645" s="2">
        <v>4</v>
      </c>
      <c r="DP645" s="2">
        <v>5</v>
      </c>
      <c r="DQ645" s="2">
        <v>5</v>
      </c>
      <c r="DR645" s="2">
        <v>5</v>
      </c>
      <c r="DS645" s="2">
        <v>4</v>
      </c>
    </row>
    <row r="646" spans="1:123" x14ac:dyDescent="0.25">
      <c r="A646">
        <v>2018</v>
      </c>
      <c r="B646">
        <v>644</v>
      </c>
      <c r="C646" t="s">
        <v>102</v>
      </c>
      <c r="D646">
        <v>1</v>
      </c>
      <c r="E646">
        <v>51</v>
      </c>
      <c r="F646">
        <v>1967</v>
      </c>
      <c r="G646">
        <v>11</v>
      </c>
      <c r="H646">
        <f t="shared" si="651"/>
        <v>11</v>
      </c>
      <c r="I646" t="s">
        <v>58</v>
      </c>
      <c r="J646">
        <f t="shared" si="652"/>
        <v>2</v>
      </c>
      <c r="K646" t="s">
        <v>59</v>
      </c>
      <c r="L646">
        <f t="shared" si="653"/>
        <v>3</v>
      </c>
      <c r="M646" t="s">
        <v>59</v>
      </c>
      <c r="N646">
        <f t="shared" si="654"/>
        <v>5</v>
      </c>
      <c r="O646" t="s">
        <v>60</v>
      </c>
      <c r="P646">
        <f t="shared" si="655"/>
        <v>7</v>
      </c>
      <c r="Q646">
        <f t="shared" si="656"/>
        <v>1</v>
      </c>
      <c r="R646">
        <v>3</v>
      </c>
      <c r="S646" t="s">
        <v>56</v>
      </c>
      <c r="T646">
        <f t="shared" si="657"/>
        <v>0</v>
      </c>
      <c r="U646">
        <f t="shared" si="658"/>
        <v>0</v>
      </c>
      <c r="V646" t="s">
        <v>92</v>
      </c>
      <c r="W646">
        <v>24970</v>
      </c>
      <c r="X646">
        <v>4086</v>
      </c>
      <c r="Y646">
        <v>6309</v>
      </c>
      <c r="Z646" t="s">
        <v>81</v>
      </c>
      <c r="AA646">
        <f t="shared" si="659"/>
        <v>3</v>
      </c>
      <c r="AB646">
        <f t="shared" si="660"/>
        <v>1</v>
      </c>
      <c r="AC646" t="s">
        <v>126</v>
      </c>
      <c r="AD646" s="6">
        <f t="shared" si="661"/>
        <v>5</v>
      </c>
      <c r="AE646">
        <f t="shared" si="662"/>
        <v>1</v>
      </c>
      <c r="AF646" t="s">
        <v>75</v>
      </c>
      <c r="AG646" t="s">
        <v>70</v>
      </c>
      <c r="AH646" t="s">
        <v>56</v>
      </c>
      <c r="AI646" s="6" t="str">
        <f t="shared" si="650"/>
        <v>No denomination</v>
      </c>
      <c r="AJ646" t="s">
        <v>71</v>
      </c>
      <c r="AK646" s="6">
        <f t="shared" si="663"/>
        <v>2</v>
      </c>
      <c r="AL646" t="s">
        <v>71</v>
      </c>
      <c r="AM646" s="6">
        <f t="shared" si="663"/>
        <v>2</v>
      </c>
      <c r="AN646" s="6">
        <f t="shared" si="664"/>
        <v>0</v>
      </c>
      <c r="AO646" t="s">
        <v>116</v>
      </c>
      <c r="AP646">
        <f t="shared" si="665"/>
        <v>6</v>
      </c>
      <c r="AQ646">
        <f t="shared" si="666"/>
        <v>1</v>
      </c>
      <c r="AR646" t="s">
        <v>73</v>
      </c>
      <c r="AS646">
        <f t="shared" si="667"/>
        <v>7</v>
      </c>
      <c r="AT646">
        <f t="shared" si="668"/>
        <v>1</v>
      </c>
      <c r="AU646" t="s">
        <v>100</v>
      </c>
      <c r="AV646">
        <f t="shared" si="669"/>
        <v>5</v>
      </c>
      <c r="AW646">
        <f t="shared" si="670"/>
        <v>1</v>
      </c>
      <c r="AX646" t="s">
        <v>88</v>
      </c>
      <c r="AY646">
        <f t="shared" si="671"/>
        <v>7</v>
      </c>
      <c r="AZ646">
        <f t="shared" si="672"/>
        <v>1</v>
      </c>
      <c r="BA646" s="6">
        <f t="shared" si="673"/>
        <v>25</v>
      </c>
      <c r="BB646" s="6">
        <f t="shared" si="674"/>
        <v>4</v>
      </c>
      <c r="BC646" s="6">
        <f t="shared" si="675"/>
        <v>6.25</v>
      </c>
      <c r="BD646" s="9">
        <f t="shared" si="676"/>
        <v>0.875</v>
      </c>
      <c r="BE646" t="s">
        <v>65</v>
      </c>
      <c r="BF646">
        <f t="shared" si="677"/>
        <v>7</v>
      </c>
      <c r="BG646">
        <f t="shared" si="678"/>
        <v>1</v>
      </c>
      <c r="BH646" t="s">
        <v>65</v>
      </c>
      <c r="BI646">
        <f t="shared" si="679"/>
        <v>7</v>
      </c>
      <c r="BJ646">
        <f t="shared" si="680"/>
        <v>1</v>
      </c>
      <c r="BK646" t="s">
        <v>56</v>
      </c>
      <c r="BL646">
        <f t="shared" si="681"/>
        <v>0</v>
      </c>
      <c r="BM646">
        <f t="shared" si="682"/>
        <v>0</v>
      </c>
      <c r="BN646" t="s">
        <v>56</v>
      </c>
      <c r="BO646">
        <f t="shared" si="683"/>
        <v>0</v>
      </c>
      <c r="BP646">
        <f t="shared" si="684"/>
        <v>0</v>
      </c>
      <c r="BQ646" t="s">
        <v>66</v>
      </c>
      <c r="BR646">
        <f t="shared" si="685"/>
        <v>1</v>
      </c>
      <c r="BS646">
        <f t="shared" si="686"/>
        <v>1</v>
      </c>
      <c r="BT646" t="s">
        <v>93</v>
      </c>
      <c r="BU646">
        <f t="shared" si="687"/>
        <v>1</v>
      </c>
      <c r="BV646">
        <f t="shared" si="688"/>
        <v>1</v>
      </c>
      <c r="BW646" t="s">
        <v>79</v>
      </c>
      <c r="BX646">
        <f t="shared" si="689"/>
        <v>1</v>
      </c>
      <c r="BY646">
        <f t="shared" si="690"/>
        <v>1</v>
      </c>
      <c r="BZ646" t="s">
        <v>139</v>
      </c>
      <c r="CA646">
        <f t="shared" si="691"/>
        <v>7</v>
      </c>
      <c r="CB646">
        <f t="shared" si="692"/>
        <v>1</v>
      </c>
      <c r="CC646" t="s">
        <v>74</v>
      </c>
      <c r="CD646">
        <f t="shared" si="693"/>
        <v>7</v>
      </c>
      <c r="CE646">
        <f t="shared" si="694"/>
        <v>1</v>
      </c>
      <c r="CF646" t="s">
        <v>82</v>
      </c>
      <c r="CG646">
        <f t="shared" si="695"/>
        <v>1</v>
      </c>
      <c r="CH646">
        <f t="shared" si="696"/>
        <v>1</v>
      </c>
      <c r="CI646" t="s">
        <v>78</v>
      </c>
      <c r="CJ646">
        <f t="shared" si="697"/>
        <v>1</v>
      </c>
      <c r="CK646">
        <f t="shared" si="698"/>
        <v>1</v>
      </c>
      <c r="CL646" t="s">
        <v>78</v>
      </c>
      <c r="CM646">
        <f t="shared" si="699"/>
        <v>7</v>
      </c>
      <c r="CN646">
        <f t="shared" si="700"/>
        <v>1</v>
      </c>
      <c r="CO646" t="s">
        <v>67</v>
      </c>
      <c r="CP646">
        <f t="shared" si="701"/>
        <v>5</v>
      </c>
      <c r="CQ646">
        <f t="shared" si="702"/>
        <v>1</v>
      </c>
      <c r="CR646" t="s">
        <v>112</v>
      </c>
      <c r="CS646">
        <f t="shared" si="703"/>
        <v>7</v>
      </c>
      <c r="CT646">
        <f t="shared" si="704"/>
        <v>1</v>
      </c>
      <c r="CU646" t="s">
        <v>112</v>
      </c>
      <c r="CV646">
        <f t="shared" si="705"/>
        <v>7</v>
      </c>
      <c r="CW646">
        <f t="shared" si="706"/>
        <v>1</v>
      </c>
      <c r="CX646" t="s">
        <v>112</v>
      </c>
      <c r="CY646">
        <f t="shared" si="707"/>
        <v>7</v>
      </c>
      <c r="CZ646">
        <f t="shared" si="708"/>
        <v>1</v>
      </c>
      <c r="DA646" t="s">
        <v>86</v>
      </c>
      <c r="DB646">
        <f t="shared" si="709"/>
        <v>3</v>
      </c>
      <c r="DC646">
        <f t="shared" si="710"/>
        <v>1</v>
      </c>
      <c r="DD646">
        <f t="shared" si="711"/>
        <v>62</v>
      </c>
      <c r="DE646">
        <f t="shared" si="712"/>
        <v>14</v>
      </c>
      <c r="DF646" s="7">
        <f t="shared" si="713"/>
        <v>4.4285714285714288</v>
      </c>
      <c r="DG646" s="8">
        <f t="shared" si="714"/>
        <v>0.57142857142857151</v>
      </c>
      <c r="DH646" s="1" t="s">
        <v>67</v>
      </c>
      <c r="DI646" s="1" t="s">
        <v>154</v>
      </c>
      <c r="DJ646" s="1" t="s">
        <v>65</v>
      </c>
      <c r="DK646" s="1" t="s">
        <v>56</v>
      </c>
      <c r="DL646" s="1" t="s">
        <v>64</v>
      </c>
      <c r="DM646" s="1" t="s">
        <v>56</v>
      </c>
      <c r="DN646" s="2" t="s">
        <v>56</v>
      </c>
      <c r="DO646" s="2">
        <v>3</v>
      </c>
      <c r="DP646" s="2">
        <v>5</v>
      </c>
      <c r="DQ646" s="2">
        <v>2</v>
      </c>
      <c r="DR646" s="2">
        <v>6</v>
      </c>
      <c r="DS646" s="2">
        <v>5</v>
      </c>
    </row>
    <row r="647" spans="1:123" x14ac:dyDescent="0.25">
      <c r="A647">
        <v>2018</v>
      </c>
      <c r="B647">
        <v>645</v>
      </c>
      <c r="C647" t="s">
        <v>91</v>
      </c>
      <c r="D647">
        <v>2</v>
      </c>
      <c r="E647">
        <v>60</v>
      </c>
      <c r="F647">
        <v>1958</v>
      </c>
      <c r="G647">
        <v>14</v>
      </c>
      <c r="H647">
        <f t="shared" si="651"/>
        <v>14</v>
      </c>
      <c r="I647" t="s">
        <v>90</v>
      </c>
      <c r="J647">
        <f t="shared" si="652"/>
        <v>1</v>
      </c>
      <c r="K647" t="s">
        <v>59</v>
      </c>
      <c r="L647">
        <f t="shared" si="653"/>
        <v>3</v>
      </c>
      <c r="M647" t="s">
        <v>59</v>
      </c>
      <c r="N647">
        <f t="shared" si="654"/>
        <v>5</v>
      </c>
      <c r="O647" t="s">
        <v>60</v>
      </c>
      <c r="P647">
        <f t="shared" si="655"/>
        <v>7</v>
      </c>
      <c r="Q647">
        <f t="shared" si="656"/>
        <v>1</v>
      </c>
      <c r="R647">
        <v>1</v>
      </c>
      <c r="S647" t="s">
        <v>174</v>
      </c>
      <c r="T647">
        <f t="shared" si="657"/>
        <v>5</v>
      </c>
      <c r="U647">
        <f t="shared" si="658"/>
        <v>1</v>
      </c>
      <c r="V647" t="s">
        <v>156</v>
      </c>
      <c r="W647">
        <v>6242.5</v>
      </c>
      <c r="X647">
        <v>0</v>
      </c>
      <c r="Y647">
        <v>0</v>
      </c>
      <c r="Z647" t="s">
        <v>81</v>
      </c>
      <c r="AA647">
        <f t="shared" si="659"/>
        <v>3</v>
      </c>
      <c r="AB647">
        <f t="shared" si="660"/>
        <v>1</v>
      </c>
      <c r="AC647" t="s">
        <v>165</v>
      </c>
      <c r="AD647" s="6">
        <f t="shared" si="661"/>
        <v>7</v>
      </c>
      <c r="AE647">
        <f t="shared" si="662"/>
        <v>1</v>
      </c>
      <c r="AF647" t="s">
        <v>105</v>
      </c>
      <c r="AG647" t="s">
        <v>56</v>
      </c>
      <c r="AH647" t="s">
        <v>56</v>
      </c>
      <c r="AI647" s="6" t="str">
        <f t="shared" si="650"/>
        <v>None</v>
      </c>
      <c r="AJ647" t="s">
        <v>106</v>
      </c>
      <c r="AK647" s="6">
        <f t="shared" si="663"/>
        <v>1</v>
      </c>
      <c r="AL647" t="s">
        <v>77</v>
      </c>
      <c r="AM647" s="6">
        <f t="shared" si="663"/>
        <v>3</v>
      </c>
      <c r="AN647" s="6">
        <f t="shared" si="664"/>
        <v>-2</v>
      </c>
      <c r="AO647" t="s">
        <v>134</v>
      </c>
      <c r="AP647">
        <f t="shared" si="665"/>
        <v>7</v>
      </c>
      <c r="AQ647">
        <f t="shared" si="666"/>
        <v>1</v>
      </c>
      <c r="AR647" t="s">
        <v>107</v>
      </c>
      <c r="AS647">
        <f t="shared" si="667"/>
        <v>1</v>
      </c>
      <c r="AT647">
        <f t="shared" si="668"/>
        <v>1</v>
      </c>
      <c r="AU647" t="s">
        <v>100</v>
      </c>
      <c r="AV647">
        <f t="shared" si="669"/>
        <v>5</v>
      </c>
      <c r="AW647">
        <f t="shared" si="670"/>
        <v>1</v>
      </c>
      <c r="AX647" t="s">
        <v>88</v>
      </c>
      <c r="AY647">
        <f t="shared" si="671"/>
        <v>7</v>
      </c>
      <c r="AZ647">
        <f t="shared" si="672"/>
        <v>1</v>
      </c>
      <c r="BA647" s="6">
        <f t="shared" si="673"/>
        <v>20</v>
      </c>
      <c r="BB647" s="6">
        <f t="shared" si="674"/>
        <v>4</v>
      </c>
      <c r="BC647" s="6">
        <f t="shared" si="675"/>
        <v>5</v>
      </c>
      <c r="BD647" s="9">
        <f t="shared" si="676"/>
        <v>0.66666666666666663</v>
      </c>
      <c r="BE647" t="s">
        <v>56</v>
      </c>
      <c r="BF647">
        <f t="shared" si="677"/>
        <v>0</v>
      </c>
      <c r="BG647">
        <f t="shared" si="678"/>
        <v>0</v>
      </c>
      <c r="BH647" t="s">
        <v>56</v>
      </c>
      <c r="BI647">
        <f t="shared" si="679"/>
        <v>0</v>
      </c>
      <c r="BJ647">
        <f t="shared" si="680"/>
        <v>0</v>
      </c>
      <c r="BK647" t="s">
        <v>63</v>
      </c>
      <c r="BL647">
        <f t="shared" si="681"/>
        <v>1</v>
      </c>
      <c r="BM647">
        <f t="shared" si="682"/>
        <v>1</v>
      </c>
      <c r="BN647" t="s">
        <v>65</v>
      </c>
      <c r="BO647">
        <f t="shared" si="683"/>
        <v>7</v>
      </c>
      <c r="BP647">
        <f t="shared" si="684"/>
        <v>1</v>
      </c>
      <c r="BQ647" t="s">
        <v>94</v>
      </c>
      <c r="BR647">
        <f t="shared" si="685"/>
        <v>7</v>
      </c>
      <c r="BS647">
        <f t="shared" si="686"/>
        <v>1</v>
      </c>
      <c r="BT647" t="s">
        <v>74</v>
      </c>
      <c r="BU647">
        <f t="shared" si="687"/>
        <v>7</v>
      </c>
      <c r="BV647">
        <f t="shared" si="688"/>
        <v>1</v>
      </c>
      <c r="BW647" t="s">
        <v>56</v>
      </c>
      <c r="BX647">
        <f t="shared" si="689"/>
        <v>0</v>
      </c>
      <c r="BY647">
        <f t="shared" si="690"/>
        <v>0</v>
      </c>
      <c r="BZ647" t="s">
        <v>56</v>
      </c>
      <c r="CA647">
        <f t="shared" si="691"/>
        <v>0</v>
      </c>
      <c r="CB647">
        <f t="shared" si="692"/>
        <v>0</v>
      </c>
      <c r="CC647" t="s">
        <v>56</v>
      </c>
      <c r="CD647">
        <f t="shared" si="693"/>
        <v>0</v>
      </c>
      <c r="CE647">
        <f t="shared" si="694"/>
        <v>0</v>
      </c>
      <c r="CF647" t="s">
        <v>56</v>
      </c>
      <c r="CG647">
        <f t="shared" si="695"/>
        <v>0</v>
      </c>
      <c r="CH647">
        <f t="shared" si="696"/>
        <v>0</v>
      </c>
      <c r="CI647" t="s">
        <v>56</v>
      </c>
      <c r="CJ647">
        <f t="shared" si="697"/>
        <v>0</v>
      </c>
      <c r="CK647">
        <f t="shared" si="698"/>
        <v>0</v>
      </c>
      <c r="CL647" t="s">
        <v>56</v>
      </c>
      <c r="CM647">
        <f t="shared" si="699"/>
        <v>0</v>
      </c>
      <c r="CN647">
        <f t="shared" si="700"/>
        <v>0</v>
      </c>
      <c r="CO647" t="s">
        <v>56</v>
      </c>
      <c r="CP647">
        <f t="shared" si="701"/>
        <v>0</v>
      </c>
      <c r="CQ647">
        <f t="shared" si="702"/>
        <v>0</v>
      </c>
      <c r="CR647" t="s">
        <v>56</v>
      </c>
      <c r="CS647">
        <f t="shared" si="703"/>
        <v>0</v>
      </c>
      <c r="CT647">
        <f t="shared" si="704"/>
        <v>0</v>
      </c>
      <c r="CU647" t="s">
        <v>56</v>
      </c>
      <c r="CV647">
        <f t="shared" si="705"/>
        <v>0</v>
      </c>
      <c r="CW647">
        <f t="shared" si="706"/>
        <v>0</v>
      </c>
      <c r="CX647" t="s">
        <v>56</v>
      </c>
      <c r="CY647">
        <f t="shared" si="707"/>
        <v>0</v>
      </c>
      <c r="CZ647">
        <f t="shared" si="708"/>
        <v>0</v>
      </c>
      <c r="DA647" t="s">
        <v>99</v>
      </c>
      <c r="DB647">
        <f t="shared" si="709"/>
        <v>7</v>
      </c>
      <c r="DC647">
        <f t="shared" si="710"/>
        <v>1</v>
      </c>
      <c r="DD647">
        <f t="shared" si="711"/>
        <v>29</v>
      </c>
      <c r="DE647">
        <f t="shared" si="712"/>
        <v>5</v>
      </c>
      <c r="DF647" s="7">
        <f t="shared" si="713"/>
        <v>5.8</v>
      </c>
      <c r="DG647" s="8">
        <f t="shared" si="714"/>
        <v>0.79999999999999993</v>
      </c>
      <c r="DH647" s="1" t="s">
        <v>56</v>
      </c>
      <c r="DI647" s="1" t="s">
        <v>56</v>
      </c>
      <c r="DJ647" s="1" t="s">
        <v>56</v>
      </c>
      <c r="DK647" s="1" t="s">
        <v>78</v>
      </c>
      <c r="DL647" s="1" t="s">
        <v>68</v>
      </c>
      <c r="DM647" s="1" t="s">
        <v>65</v>
      </c>
      <c r="DN647" s="2">
        <v>4</v>
      </c>
      <c r="DO647" s="2" t="s">
        <v>56</v>
      </c>
      <c r="DP647" s="2" t="s">
        <v>56</v>
      </c>
      <c r="DQ647" s="2" t="s">
        <v>56</v>
      </c>
      <c r="DR647" s="2" t="s">
        <v>56</v>
      </c>
      <c r="DS647" s="2" t="s">
        <v>56</v>
      </c>
    </row>
    <row r="648" spans="1:123" x14ac:dyDescent="0.25">
      <c r="A648">
        <v>2018</v>
      </c>
      <c r="B648">
        <v>646</v>
      </c>
      <c r="C648" t="s">
        <v>118</v>
      </c>
      <c r="D648">
        <v>0</v>
      </c>
      <c r="E648">
        <v>55</v>
      </c>
      <c r="F648">
        <v>1963</v>
      </c>
      <c r="G648">
        <v>18</v>
      </c>
      <c r="H648">
        <f t="shared" si="651"/>
        <v>18</v>
      </c>
      <c r="I648" t="s">
        <v>90</v>
      </c>
      <c r="J648">
        <f t="shared" si="652"/>
        <v>1</v>
      </c>
      <c r="K648" t="s">
        <v>59</v>
      </c>
      <c r="L648">
        <f t="shared" si="653"/>
        <v>3</v>
      </c>
      <c r="M648" t="s">
        <v>59</v>
      </c>
      <c r="N648">
        <f t="shared" si="654"/>
        <v>5</v>
      </c>
      <c r="O648" t="s">
        <v>60</v>
      </c>
      <c r="P648">
        <f t="shared" si="655"/>
        <v>7</v>
      </c>
      <c r="Q648">
        <f t="shared" si="656"/>
        <v>1</v>
      </c>
      <c r="R648">
        <v>1</v>
      </c>
      <c r="S648" t="s">
        <v>101</v>
      </c>
      <c r="T648">
        <f t="shared" si="657"/>
        <v>1</v>
      </c>
      <c r="U648">
        <f t="shared" si="658"/>
        <v>1</v>
      </c>
      <c r="V648" t="s">
        <v>92</v>
      </c>
      <c r="W648">
        <v>54480</v>
      </c>
      <c r="X648">
        <v>54480</v>
      </c>
      <c r="Y648">
        <v>84120</v>
      </c>
      <c r="Z648" t="s">
        <v>109</v>
      </c>
      <c r="AA648">
        <f t="shared" si="659"/>
        <v>5</v>
      </c>
      <c r="AB648">
        <f t="shared" si="660"/>
        <v>1</v>
      </c>
      <c r="AC648" t="s">
        <v>62</v>
      </c>
      <c r="AD648" s="6">
        <f t="shared" si="661"/>
        <v>2</v>
      </c>
      <c r="AE648">
        <f t="shared" si="662"/>
        <v>1</v>
      </c>
      <c r="AF648" t="s">
        <v>75</v>
      </c>
      <c r="AG648" t="s">
        <v>178</v>
      </c>
      <c r="AH648" t="s">
        <v>56</v>
      </c>
      <c r="AI648" s="6" t="str">
        <f t="shared" si="650"/>
        <v>Episcopal</v>
      </c>
      <c r="AJ648" t="s">
        <v>106</v>
      </c>
      <c r="AK648" s="6">
        <f t="shared" si="663"/>
        <v>1</v>
      </c>
      <c r="AL648" t="s">
        <v>77</v>
      </c>
      <c r="AM648" s="6">
        <f t="shared" si="663"/>
        <v>3</v>
      </c>
      <c r="AN648" s="6">
        <f t="shared" si="664"/>
        <v>-2</v>
      </c>
      <c r="AO648" t="s">
        <v>134</v>
      </c>
      <c r="AP648">
        <f t="shared" si="665"/>
        <v>7</v>
      </c>
      <c r="AQ648">
        <f t="shared" si="666"/>
        <v>1</v>
      </c>
      <c r="AR648" t="s">
        <v>73</v>
      </c>
      <c r="AS648">
        <f t="shared" si="667"/>
        <v>7</v>
      </c>
      <c r="AT648">
        <f t="shared" si="668"/>
        <v>1</v>
      </c>
      <c r="AU648" t="s">
        <v>87</v>
      </c>
      <c r="AV648">
        <f t="shared" si="669"/>
        <v>7</v>
      </c>
      <c r="AW648">
        <f t="shared" si="670"/>
        <v>1</v>
      </c>
      <c r="AX648" t="s">
        <v>88</v>
      </c>
      <c r="AY648">
        <f t="shared" si="671"/>
        <v>7</v>
      </c>
      <c r="AZ648">
        <f t="shared" si="672"/>
        <v>1</v>
      </c>
      <c r="BA648" s="6">
        <f t="shared" si="673"/>
        <v>28</v>
      </c>
      <c r="BB648" s="6">
        <f t="shared" si="674"/>
        <v>4</v>
      </c>
      <c r="BC648" s="6">
        <f t="shared" si="675"/>
        <v>7</v>
      </c>
      <c r="BD648" s="9">
        <f t="shared" si="676"/>
        <v>1</v>
      </c>
      <c r="BE648" t="s">
        <v>64</v>
      </c>
      <c r="BF648">
        <f t="shared" si="677"/>
        <v>4</v>
      </c>
      <c r="BG648">
        <f t="shared" si="678"/>
        <v>1</v>
      </c>
      <c r="BH648" t="s">
        <v>63</v>
      </c>
      <c r="BI648">
        <f t="shared" si="679"/>
        <v>1</v>
      </c>
      <c r="BJ648">
        <f t="shared" si="680"/>
        <v>1</v>
      </c>
      <c r="BK648" t="s">
        <v>56</v>
      </c>
      <c r="BL648">
        <f t="shared" si="681"/>
        <v>0</v>
      </c>
      <c r="BM648">
        <f t="shared" si="682"/>
        <v>0</v>
      </c>
      <c r="BN648" t="s">
        <v>56</v>
      </c>
      <c r="BO648">
        <f t="shared" si="683"/>
        <v>0</v>
      </c>
      <c r="BP648">
        <f t="shared" si="684"/>
        <v>0</v>
      </c>
      <c r="BQ648" t="s">
        <v>56</v>
      </c>
      <c r="BR648">
        <f t="shared" si="685"/>
        <v>0</v>
      </c>
      <c r="BS648">
        <f t="shared" si="686"/>
        <v>0</v>
      </c>
      <c r="BT648" t="s">
        <v>74</v>
      </c>
      <c r="BU648">
        <f t="shared" si="687"/>
        <v>7</v>
      </c>
      <c r="BV648">
        <f t="shared" si="688"/>
        <v>1</v>
      </c>
      <c r="BW648" t="s">
        <v>79</v>
      </c>
      <c r="BX648">
        <f t="shared" si="689"/>
        <v>1</v>
      </c>
      <c r="BY648">
        <f t="shared" si="690"/>
        <v>1</v>
      </c>
      <c r="BZ648" t="s">
        <v>80</v>
      </c>
      <c r="CA648">
        <f t="shared" si="691"/>
        <v>1</v>
      </c>
      <c r="CB648">
        <f t="shared" si="692"/>
        <v>1</v>
      </c>
      <c r="CC648" t="s">
        <v>78</v>
      </c>
      <c r="CD648">
        <f t="shared" si="693"/>
        <v>1</v>
      </c>
      <c r="CE648">
        <f t="shared" si="694"/>
        <v>1</v>
      </c>
      <c r="CF648" t="s">
        <v>82</v>
      </c>
      <c r="CG648">
        <f t="shared" si="695"/>
        <v>1</v>
      </c>
      <c r="CH648">
        <f t="shared" si="696"/>
        <v>1</v>
      </c>
      <c r="CI648" t="s">
        <v>78</v>
      </c>
      <c r="CJ648">
        <f t="shared" si="697"/>
        <v>1</v>
      </c>
      <c r="CK648">
        <f t="shared" si="698"/>
        <v>1</v>
      </c>
      <c r="CL648" t="s">
        <v>74</v>
      </c>
      <c r="CM648">
        <f t="shared" si="699"/>
        <v>1</v>
      </c>
      <c r="CN648">
        <f t="shared" si="700"/>
        <v>1</v>
      </c>
      <c r="CO648" t="s">
        <v>83</v>
      </c>
      <c r="CP648">
        <f t="shared" si="701"/>
        <v>4</v>
      </c>
      <c r="CQ648">
        <f t="shared" si="702"/>
        <v>1</v>
      </c>
      <c r="CR648" t="s">
        <v>112</v>
      </c>
      <c r="CS648">
        <f t="shared" si="703"/>
        <v>7</v>
      </c>
      <c r="CT648">
        <f t="shared" si="704"/>
        <v>1</v>
      </c>
      <c r="CU648" t="s">
        <v>112</v>
      </c>
      <c r="CV648">
        <f t="shared" si="705"/>
        <v>7</v>
      </c>
      <c r="CW648">
        <f t="shared" si="706"/>
        <v>1</v>
      </c>
      <c r="CX648" t="s">
        <v>112</v>
      </c>
      <c r="CY648">
        <f t="shared" si="707"/>
        <v>7</v>
      </c>
      <c r="CZ648">
        <f t="shared" si="708"/>
        <v>1</v>
      </c>
      <c r="DA648" t="s">
        <v>56</v>
      </c>
      <c r="DB648">
        <f t="shared" si="709"/>
        <v>0</v>
      </c>
      <c r="DC648">
        <f t="shared" si="710"/>
        <v>0</v>
      </c>
      <c r="DD648">
        <f t="shared" si="711"/>
        <v>39</v>
      </c>
      <c r="DE648">
        <f t="shared" si="712"/>
        <v>12</v>
      </c>
      <c r="DF648" s="7">
        <f t="shared" si="713"/>
        <v>3.25</v>
      </c>
      <c r="DG648" s="8">
        <f t="shared" si="714"/>
        <v>0.375</v>
      </c>
      <c r="DH648" s="1" t="s">
        <v>112</v>
      </c>
      <c r="DI648" s="1" t="s">
        <v>56</v>
      </c>
      <c r="DJ648" s="1" t="s">
        <v>63</v>
      </c>
      <c r="DK648" s="1" t="s">
        <v>93</v>
      </c>
      <c r="DL648" s="1" t="s">
        <v>64</v>
      </c>
      <c r="DM648" s="1" t="s">
        <v>56</v>
      </c>
      <c r="DN648" s="2">
        <v>4</v>
      </c>
      <c r="DO648" s="2">
        <v>4</v>
      </c>
      <c r="DP648" s="2">
        <v>4</v>
      </c>
      <c r="DQ648" s="2">
        <v>4</v>
      </c>
      <c r="DR648" s="2">
        <v>4</v>
      </c>
      <c r="DS648" s="2">
        <v>4</v>
      </c>
    </row>
    <row r="649" spans="1:123" x14ac:dyDescent="0.25">
      <c r="A649">
        <v>2018</v>
      </c>
      <c r="B649">
        <v>647</v>
      </c>
      <c r="C649" t="s">
        <v>102</v>
      </c>
      <c r="D649">
        <v>3</v>
      </c>
      <c r="E649">
        <v>40</v>
      </c>
      <c r="F649">
        <v>1978</v>
      </c>
      <c r="G649">
        <v>14</v>
      </c>
      <c r="H649">
        <f t="shared" si="651"/>
        <v>14</v>
      </c>
      <c r="I649" t="s">
        <v>90</v>
      </c>
      <c r="J649">
        <f t="shared" si="652"/>
        <v>1</v>
      </c>
      <c r="K649" t="s">
        <v>59</v>
      </c>
      <c r="L649">
        <f t="shared" si="653"/>
        <v>3</v>
      </c>
      <c r="M649" t="s">
        <v>59</v>
      </c>
      <c r="N649">
        <f t="shared" si="654"/>
        <v>5</v>
      </c>
      <c r="O649" t="s">
        <v>125</v>
      </c>
      <c r="P649">
        <f t="shared" si="655"/>
        <v>4</v>
      </c>
      <c r="Q649">
        <f t="shared" si="656"/>
        <v>1</v>
      </c>
      <c r="R649">
        <v>2</v>
      </c>
      <c r="S649" t="s">
        <v>56</v>
      </c>
      <c r="T649">
        <f t="shared" si="657"/>
        <v>0</v>
      </c>
      <c r="U649">
        <f t="shared" si="658"/>
        <v>0</v>
      </c>
      <c r="V649" t="s">
        <v>92</v>
      </c>
      <c r="W649">
        <v>119879.4173</v>
      </c>
      <c r="X649">
        <v>151050.72140000001</v>
      </c>
      <c r="Y649">
        <v>182695.90979999999</v>
      </c>
      <c r="Z649" t="s">
        <v>81</v>
      </c>
      <c r="AA649">
        <f t="shared" si="659"/>
        <v>3</v>
      </c>
      <c r="AB649">
        <f t="shared" si="660"/>
        <v>1</v>
      </c>
      <c r="AC649" t="s">
        <v>62</v>
      </c>
      <c r="AD649" s="6">
        <f t="shared" si="661"/>
        <v>2</v>
      </c>
      <c r="AE649">
        <f t="shared" si="662"/>
        <v>1</v>
      </c>
      <c r="AF649" t="s">
        <v>75</v>
      </c>
      <c r="AG649" t="s">
        <v>190</v>
      </c>
      <c r="AH649" t="s">
        <v>56</v>
      </c>
      <c r="AI649" s="6" t="str">
        <f t="shared" si="650"/>
        <v>Southern baptist</v>
      </c>
      <c r="AJ649" t="s">
        <v>77</v>
      </c>
      <c r="AK649" s="6">
        <f t="shared" si="663"/>
        <v>3</v>
      </c>
      <c r="AL649" t="s">
        <v>77</v>
      </c>
      <c r="AM649" s="6">
        <f t="shared" si="663"/>
        <v>3</v>
      </c>
      <c r="AN649" s="6">
        <f t="shared" si="664"/>
        <v>0</v>
      </c>
      <c r="AO649" t="s">
        <v>128</v>
      </c>
      <c r="AP649">
        <f t="shared" si="665"/>
        <v>5</v>
      </c>
      <c r="AQ649">
        <f t="shared" si="666"/>
        <v>1</v>
      </c>
      <c r="AR649" t="s">
        <v>73</v>
      </c>
      <c r="AS649">
        <f t="shared" si="667"/>
        <v>7</v>
      </c>
      <c r="AT649">
        <f t="shared" si="668"/>
        <v>1</v>
      </c>
      <c r="AU649" t="s">
        <v>87</v>
      </c>
      <c r="AV649">
        <f t="shared" si="669"/>
        <v>7</v>
      </c>
      <c r="AW649">
        <f t="shared" si="670"/>
        <v>1</v>
      </c>
      <c r="AX649" t="s">
        <v>88</v>
      </c>
      <c r="AY649">
        <f t="shared" si="671"/>
        <v>7</v>
      </c>
      <c r="AZ649">
        <f t="shared" si="672"/>
        <v>1</v>
      </c>
      <c r="BA649" s="6">
        <f t="shared" si="673"/>
        <v>26</v>
      </c>
      <c r="BB649" s="6">
        <f t="shared" si="674"/>
        <v>4</v>
      </c>
      <c r="BC649" s="6">
        <f t="shared" si="675"/>
        <v>6.5</v>
      </c>
      <c r="BD649" s="9">
        <f t="shared" si="676"/>
        <v>0.91666666666666663</v>
      </c>
      <c r="BE649" t="s">
        <v>56</v>
      </c>
      <c r="BF649">
        <f t="shared" si="677"/>
        <v>0</v>
      </c>
      <c r="BG649">
        <f t="shared" si="678"/>
        <v>0</v>
      </c>
      <c r="BH649" t="s">
        <v>56</v>
      </c>
      <c r="BI649">
        <f t="shared" si="679"/>
        <v>0</v>
      </c>
      <c r="BJ649">
        <f t="shared" si="680"/>
        <v>0</v>
      </c>
      <c r="BK649" t="s">
        <v>63</v>
      </c>
      <c r="BL649">
        <f t="shared" si="681"/>
        <v>1</v>
      </c>
      <c r="BM649">
        <f t="shared" si="682"/>
        <v>1</v>
      </c>
      <c r="BN649" t="s">
        <v>63</v>
      </c>
      <c r="BO649">
        <f t="shared" si="683"/>
        <v>1</v>
      </c>
      <c r="BP649">
        <f t="shared" si="684"/>
        <v>1</v>
      </c>
      <c r="BQ649" t="s">
        <v>94</v>
      </c>
      <c r="BR649">
        <f t="shared" si="685"/>
        <v>7</v>
      </c>
      <c r="BS649">
        <f t="shared" si="686"/>
        <v>1</v>
      </c>
      <c r="BT649" t="s">
        <v>74</v>
      </c>
      <c r="BU649">
        <f t="shared" si="687"/>
        <v>7</v>
      </c>
      <c r="BV649">
        <f t="shared" si="688"/>
        <v>1</v>
      </c>
      <c r="BW649" t="s">
        <v>79</v>
      </c>
      <c r="BX649">
        <f t="shared" si="689"/>
        <v>1</v>
      </c>
      <c r="BY649">
        <f t="shared" si="690"/>
        <v>1</v>
      </c>
      <c r="BZ649" t="s">
        <v>80</v>
      </c>
      <c r="CA649">
        <f t="shared" si="691"/>
        <v>1</v>
      </c>
      <c r="CB649">
        <f t="shared" si="692"/>
        <v>1</v>
      </c>
      <c r="CC649" t="s">
        <v>78</v>
      </c>
      <c r="CD649">
        <f t="shared" si="693"/>
        <v>1</v>
      </c>
      <c r="CE649">
        <f t="shared" si="694"/>
        <v>1</v>
      </c>
      <c r="CF649" t="s">
        <v>82</v>
      </c>
      <c r="CG649">
        <f t="shared" si="695"/>
        <v>1</v>
      </c>
      <c r="CH649">
        <f t="shared" si="696"/>
        <v>1</v>
      </c>
      <c r="CI649" t="s">
        <v>78</v>
      </c>
      <c r="CJ649">
        <f t="shared" si="697"/>
        <v>1</v>
      </c>
      <c r="CK649">
        <f t="shared" si="698"/>
        <v>1</v>
      </c>
      <c r="CL649" t="s">
        <v>74</v>
      </c>
      <c r="CM649">
        <f t="shared" si="699"/>
        <v>1</v>
      </c>
      <c r="CN649">
        <f t="shared" si="700"/>
        <v>1</v>
      </c>
      <c r="CO649" t="s">
        <v>84</v>
      </c>
      <c r="CP649">
        <f t="shared" si="701"/>
        <v>3</v>
      </c>
      <c r="CQ649">
        <f t="shared" si="702"/>
        <v>1</v>
      </c>
      <c r="CR649" t="s">
        <v>84</v>
      </c>
      <c r="CS649">
        <f t="shared" si="703"/>
        <v>3</v>
      </c>
      <c r="CT649">
        <f t="shared" si="704"/>
        <v>1</v>
      </c>
      <c r="CU649" t="s">
        <v>83</v>
      </c>
      <c r="CV649">
        <f t="shared" si="705"/>
        <v>4</v>
      </c>
      <c r="CW649">
        <f t="shared" si="706"/>
        <v>1</v>
      </c>
      <c r="CX649" t="s">
        <v>83</v>
      </c>
      <c r="CY649">
        <f t="shared" si="707"/>
        <v>4</v>
      </c>
      <c r="CZ649">
        <f t="shared" si="708"/>
        <v>1</v>
      </c>
      <c r="DA649" t="s">
        <v>155</v>
      </c>
      <c r="DB649">
        <f t="shared" si="709"/>
        <v>1</v>
      </c>
      <c r="DC649">
        <f t="shared" si="710"/>
        <v>1</v>
      </c>
      <c r="DD649">
        <f t="shared" si="711"/>
        <v>37</v>
      </c>
      <c r="DE649">
        <f t="shared" si="712"/>
        <v>15</v>
      </c>
      <c r="DF649" s="7">
        <f t="shared" si="713"/>
        <v>2.4666666666666668</v>
      </c>
      <c r="DG649" s="8">
        <f t="shared" si="714"/>
        <v>0.24444444444444446</v>
      </c>
      <c r="DH649" s="1" t="s">
        <v>112</v>
      </c>
      <c r="DI649" s="1" t="s">
        <v>135</v>
      </c>
      <c r="DJ649" s="1" t="s">
        <v>56</v>
      </c>
      <c r="DK649" s="1" t="s">
        <v>56</v>
      </c>
      <c r="DL649" s="1" t="s">
        <v>64</v>
      </c>
      <c r="DM649" s="1" t="s">
        <v>65</v>
      </c>
      <c r="DN649" s="2" t="s">
        <v>56</v>
      </c>
      <c r="DO649" s="2" t="s">
        <v>56</v>
      </c>
      <c r="DP649" s="2" t="s">
        <v>56</v>
      </c>
      <c r="DQ649" s="2">
        <v>4</v>
      </c>
      <c r="DR649" s="2">
        <v>6</v>
      </c>
      <c r="DS649" s="2">
        <v>5</v>
      </c>
    </row>
    <row r="650" spans="1:123" x14ac:dyDescent="0.25">
      <c r="A650">
        <v>2018</v>
      </c>
      <c r="B650">
        <v>648</v>
      </c>
      <c r="C650" t="s">
        <v>102</v>
      </c>
      <c r="D650">
        <v>2</v>
      </c>
      <c r="E650">
        <v>25</v>
      </c>
      <c r="F650">
        <v>1993</v>
      </c>
      <c r="G650">
        <v>11</v>
      </c>
      <c r="H650">
        <f t="shared" si="651"/>
        <v>11</v>
      </c>
      <c r="I650" t="s">
        <v>58</v>
      </c>
      <c r="J650">
        <f t="shared" si="652"/>
        <v>2</v>
      </c>
      <c r="K650" t="s">
        <v>59</v>
      </c>
      <c r="L650">
        <f t="shared" si="653"/>
        <v>3</v>
      </c>
      <c r="M650" t="s">
        <v>89</v>
      </c>
      <c r="N650">
        <f t="shared" si="654"/>
        <v>4</v>
      </c>
      <c r="O650" t="s">
        <v>60</v>
      </c>
      <c r="P650">
        <f t="shared" si="655"/>
        <v>7</v>
      </c>
      <c r="Q650">
        <f t="shared" si="656"/>
        <v>1</v>
      </c>
      <c r="R650">
        <v>3</v>
      </c>
      <c r="S650" t="s">
        <v>103</v>
      </c>
      <c r="T650">
        <f t="shared" si="657"/>
        <v>0</v>
      </c>
      <c r="U650">
        <f t="shared" si="658"/>
        <v>0</v>
      </c>
      <c r="V650" t="s">
        <v>93</v>
      </c>
      <c r="W650">
        <v>0</v>
      </c>
      <c r="X650">
        <v>0</v>
      </c>
      <c r="Y650">
        <v>0</v>
      </c>
      <c r="Z650" t="s">
        <v>81</v>
      </c>
      <c r="AA650">
        <f t="shared" si="659"/>
        <v>3</v>
      </c>
      <c r="AB650">
        <f t="shared" si="660"/>
        <v>1</v>
      </c>
      <c r="AC650" t="s">
        <v>93</v>
      </c>
      <c r="AD650" s="6">
        <f t="shared" si="661"/>
        <v>0</v>
      </c>
      <c r="AE650">
        <f t="shared" si="662"/>
        <v>0</v>
      </c>
      <c r="AF650" t="s">
        <v>105</v>
      </c>
      <c r="AG650" t="s">
        <v>56</v>
      </c>
      <c r="AH650" t="s">
        <v>56</v>
      </c>
      <c r="AI650" s="6" t="str">
        <f t="shared" si="650"/>
        <v>None</v>
      </c>
      <c r="AJ650" t="s">
        <v>106</v>
      </c>
      <c r="AK650" s="6">
        <f t="shared" si="663"/>
        <v>1</v>
      </c>
      <c r="AL650" t="s">
        <v>77</v>
      </c>
      <c r="AM650" s="6">
        <f t="shared" si="663"/>
        <v>3</v>
      </c>
      <c r="AN650" s="6">
        <f t="shared" si="664"/>
        <v>-2</v>
      </c>
      <c r="AO650" t="s">
        <v>134</v>
      </c>
      <c r="AP650">
        <f t="shared" si="665"/>
        <v>7</v>
      </c>
      <c r="AQ650">
        <f t="shared" si="666"/>
        <v>1</v>
      </c>
      <c r="AR650" t="s">
        <v>107</v>
      </c>
      <c r="AS650">
        <f t="shared" si="667"/>
        <v>1</v>
      </c>
      <c r="AT650">
        <f t="shared" si="668"/>
        <v>1</v>
      </c>
      <c r="AU650" t="s">
        <v>113</v>
      </c>
      <c r="AV650">
        <f t="shared" si="669"/>
        <v>3</v>
      </c>
      <c r="AW650">
        <f t="shared" si="670"/>
        <v>1</v>
      </c>
      <c r="AX650" t="s">
        <v>88</v>
      </c>
      <c r="AY650">
        <f t="shared" si="671"/>
        <v>7</v>
      </c>
      <c r="AZ650">
        <f t="shared" si="672"/>
        <v>1</v>
      </c>
      <c r="BA650" s="6">
        <f t="shared" si="673"/>
        <v>18</v>
      </c>
      <c r="BB650" s="6">
        <f t="shared" si="674"/>
        <v>4</v>
      </c>
      <c r="BC650" s="6">
        <f t="shared" si="675"/>
        <v>4.5</v>
      </c>
      <c r="BD650" s="9">
        <f t="shared" si="676"/>
        <v>0.58333333333333337</v>
      </c>
      <c r="BE650" t="s">
        <v>56</v>
      </c>
      <c r="BF650">
        <f t="shared" si="677"/>
        <v>0</v>
      </c>
      <c r="BG650">
        <f t="shared" si="678"/>
        <v>0</v>
      </c>
      <c r="BH650" t="s">
        <v>56</v>
      </c>
      <c r="BI650">
        <f t="shared" si="679"/>
        <v>0</v>
      </c>
      <c r="BJ650">
        <f t="shared" si="680"/>
        <v>0</v>
      </c>
      <c r="BK650" t="s">
        <v>65</v>
      </c>
      <c r="BL650">
        <f t="shared" si="681"/>
        <v>7</v>
      </c>
      <c r="BM650">
        <f t="shared" si="682"/>
        <v>1</v>
      </c>
      <c r="BN650" t="s">
        <v>93</v>
      </c>
      <c r="BO650">
        <f t="shared" si="683"/>
        <v>4</v>
      </c>
      <c r="BP650">
        <f t="shared" si="684"/>
        <v>1</v>
      </c>
      <c r="BQ650" t="s">
        <v>56</v>
      </c>
      <c r="BR650">
        <f t="shared" si="685"/>
        <v>0</v>
      </c>
      <c r="BS650">
        <f t="shared" si="686"/>
        <v>0</v>
      </c>
      <c r="BT650" t="s">
        <v>74</v>
      </c>
      <c r="BU650">
        <f t="shared" si="687"/>
        <v>7</v>
      </c>
      <c r="BV650">
        <f t="shared" si="688"/>
        <v>1</v>
      </c>
      <c r="BW650" t="s">
        <v>93</v>
      </c>
      <c r="BX650">
        <f t="shared" si="689"/>
        <v>4</v>
      </c>
      <c r="BY650">
        <f t="shared" si="690"/>
        <v>1</v>
      </c>
      <c r="BZ650" t="s">
        <v>108</v>
      </c>
      <c r="CA650">
        <f t="shared" si="691"/>
        <v>4</v>
      </c>
      <c r="CB650">
        <f t="shared" si="692"/>
        <v>1</v>
      </c>
      <c r="CC650" t="s">
        <v>78</v>
      </c>
      <c r="CD650">
        <f t="shared" si="693"/>
        <v>1</v>
      </c>
      <c r="CE650">
        <f t="shared" si="694"/>
        <v>1</v>
      </c>
      <c r="CF650" t="s">
        <v>82</v>
      </c>
      <c r="CG650">
        <f t="shared" si="695"/>
        <v>1</v>
      </c>
      <c r="CH650">
        <f t="shared" si="696"/>
        <v>1</v>
      </c>
      <c r="CI650" t="s">
        <v>78</v>
      </c>
      <c r="CJ650">
        <f t="shared" si="697"/>
        <v>1</v>
      </c>
      <c r="CK650">
        <f t="shared" si="698"/>
        <v>1</v>
      </c>
      <c r="CL650" t="s">
        <v>74</v>
      </c>
      <c r="CM650">
        <f t="shared" si="699"/>
        <v>1</v>
      </c>
      <c r="CN650">
        <f t="shared" si="700"/>
        <v>1</v>
      </c>
      <c r="CO650" t="s">
        <v>67</v>
      </c>
      <c r="CP650">
        <f t="shared" si="701"/>
        <v>5</v>
      </c>
      <c r="CQ650">
        <f t="shared" si="702"/>
        <v>1</v>
      </c>
      <c r="CR650" t="s">
        <v>83</v>
      </c>
      <c r="CS650">
        <f t="shared" si="703"/>
        <v>4</v>
      </c>
      <c r="CT650">
        <f t="shared" si="704"/>
        <v>1</v>
      </c>
      <c r="CU650" t="s">
        <v>83</v>
      </c>
      <c r="CV650">
        <f t="shared" si="705"/>
        <v>4</v>
      </c>
      <c r="CW650">
        <f t="shared" si="706"/>
        <v>1</v>
      </c>
      <c r="CX650" t="s">
        <v>83</v>
      </c>
      <c r="CY650">
        <f t="shared" si="707"/>
        <v>4</v>
      </c>
      <c r="CZ650">
        <f t="shared" si="708"/>
        <v>1</v>
      </c>
      <c r="DA650" t="s">
        <v>56</v>
      </c>
      <c r="DB650">
        <f t="shared" si="709"/>
        <v>0</v>
      </c>
      <c r="DC650">
        <f t="shared" si="710"/>
        <v>0</v>
      </c>
      <c r="DD650">
        <f t="shared" si="711"/>
        <v>47</v>
      </c>
      <c r="DE650">
        <f t="shared" si="712"/>
        <v>13</v>
      </c>
      <c r="DF650" s="7">
        <f t="shared" si="713"/>
        <v>3.6153846153846154</v>
      </c>
      <c r="DG650" s="8">
        <f t="shared" si="714"/>
        <v>0.4358974358974359</v>
      </c>
      <c r="DH650" s="1" t="s">
        <v>83</v>
      </c>
      <c r="DI650" s="1" t="s">
        <v>56</v>
      </c>
      <c r="DJ650" s="1" t="s">
        <v>56</v>
      </c>
      <c r="DK650" s="1" t="s">
        <v>78</v>
      </c>
      <c r="DL650" s="1" t="s">
        <v>64</v>
      </c>
      <c r="DM650" s="1" t="s">
        <v>64</v>
      </c>
      <c r="DN650" s="2" t="s">
        <v>97</v>
      </c>
      <c r="DO650" s="2">
        <v>4</v>
      </c>
      <c r="DP650" s="2">
        <v>4</v>
      </c>
      <c r="DQ650" s="2">
        <v>4</v>
      </c>
      <c r="DR650" s="2">
        <v>4</v>
      </c>
      <c r="DS650" s="2">
        <v>4</v>
      </c>
    </row>
    <row r="651" spans="1:123" x14ac:dyDescent="0.25">
      <c r="A651">
        <v>2018</v>
      </c>
      <c r="B651">
        <v>649</v>
      </c>
      <c r="C651" t="s">
        <v>57</v>
      </c>
      <c r="D651">
        <v>0</v>
      </c>
      <c r="E651">
        <v>19</v>
      </c>
      <c r="F651">
        <v>1999</v>
      </c>
      <c r="G651">
        <v>6</v>
      </c>
      <c r="H651">
        <f t="shared" si="651"/>
        <v>6</v>
      </c>
      <c r="I651" t="s">
        <v>90</v>
      </c>
      <c r="J651">
        <f t="shared" si="652"/>
        <v>1</v>
      </c>
      <c r="K651" t="s">
        <v>142</v>
      </c>
      <c r="L651">
        <f t="shared" si="653"/>
        <v>1</v>
      </c>
      <c r="M651" t="s">
        <v>59</v>
      </c>
      <c r="N651">
        <f t="shared" si="654"/>
        <v>5</v>
      </c>
      <c r="O651" t="s">
        <v>60</v>
      </c>
      <c r="P651">
        <f t="shared" si="655"/>
        <v>7</v>
      </c>
      <c r="Q651">
        <f t="shared" si="656"/>
        <v>1</v>
      </c>
      <c r="R651">
        <v>2</v>
      </c>
      <c r="S651" t="s">
        <v>103</v>
      </c>
      <c r="T651">
        <f t="shared" si="657"/>
        <v>0</v>
      </c>
      <c r="U651">
        <f t="shared" si="658"/>
        <v>0</v>
      </c>
      <c r="V651" t="s">
        <v>133</v>
      </c>
      <c r="W651">
        <v>8512.5</v>
      </c>
      <c r="X651">
        <v>5107.5</v>
      </c>
      <c r="Y651">
        <v>7886.25</v>
      </c>
      <c r="Z651" t="s">
        <v>81</v>
      </c>
      <c r="AA651">
        <f t="shared" si="659"/>
        <v>3</v>
      </c>
      <c r="AB651">
        <f t="shared" si="660"/>
        <v>1</v>
      </c>
      <c r="AC651" t="s">
        <v>71</v>
      </c>
      <c r="AD651" s="6">
        <f t="shared" si="661"/>
        <v>4</v>
      </c>
      <c r="AE651">
        <f t="shared" si="662"/>
        <v>1</v>
      </c>
      <c r="AF651" t="s">
        <v>95</v>
      </c>
      <c r="AG651" t="s">
        <v>56</v>
      </c>
      <c r="AH651" t="s">
        <v>56</v>
      </c>
      <c r="AI651" s="6" t="str">
        <f t="shared" si="650"/>
        <v>Catholic</v>
      </c>
      <c r="AJ651" t="s">
        <v>71</v>
      </c>
      <c r="AK651" s="6">
        <f t="shared" si="663"/>
        <v>2</v>
      </c>
      <c r="AL651" t="s">
        <v>71</v>
      </c>
      <c r="AM651" s="6">
        <f t="shared" si="663"/>
        <v>2</v>
      </c>
      <c r="AN651" s="6">
        <f t="shared" si="664"/>
        <v>0</v>
      </c>
      <c r="AO651" t="s">
        <v>72</v>
      </c>
      <c r="AP651">
        <f t="shared" si="665"/>
        <v>6</v>
      </c>
      <c r="AQ651">
        <f t="shared" si="666"/>
        <v>1</v>
      </c>
      <c r="AR651" t="s">
        <v>129</v>
      </c>
      <c r="AS651">
        <f t="shared" si="667"/>
        <v>3</v>
      </c>
      <c r="AT651">
        <f t="shared" si="668"/>
        <v>1</v>
      </c>
      <c r="AU651" t="s">
        <v>100</v>
      </c>
      <c r="AV651">
        <f t="shared" si="669"/>
        <v>5</v>
      </c>
      <c r="AW651">
        <f t="shared" si="670"/>
        <v>1</v>
      </c>
      <c r="AX651" t="s">
        <v>172</v>
      </c>
      <c r="AY651">
        <f t="shared" si="671"/>
        <v>1</v>
      </c>
      <c r="AZ651">
        <f t="shared" si="672"/>
        <v>1</v>
      </c>
      <c r="BA651" s="6">
        <f t="shared" si="673"/>
        <v>15</v>
      </c>
      <c r="BB651" s="6">
        <f t="shared" si="674"/>
        <v>4</v>
      </c>
      <c r="BC651" s="6">
        <f t="shared" si="675"/>
        <v>3.75</v>
      </c>
      <c r="BD651" s="9">
        <f t="shared" si="676"/>
        <v>0.45833333333333331</v>
      </c>
      <c r="BE651" t="s">
        <v>64</v>
      </c>
      <c r="BF651">
        <f t="shared" si="677"/>
        <v>4</v>
      </c>
      <c r="BG651">
        <f t="shared" si="678"/>
        <v>1</v>
      </c>
      <c r="BH651" t="s">
        <v>65</v>
      </c>
      <c r="BI651">
        <f t="shared" si="679"/>
        <v>7</v>
      </c>
      <c r="BJ651">
        <f t="shared" si="680"/>
        <v>1</v>
      </c>
      <c r="BK651" t="s">
        <v>56</v>
      </c>
      <c r="BL651">
        <f t="shared" si="681"/>
        <v>0</v>
      </c>
      <c r="BM651">
        <f t="shared" si="682"/>
        <v>0</v>
      </c>
      <c r="BN651" t="s">
        <v>56</v>
      </c>
      <c r="BO651">
        <f t="shared" si="683"/>
        <v>0</v>
      </c>
      <c r="BP651">
        <f t="shared" si="684"/>
        <v>0</v>
      </c>
      <c r="BQ651" t="s">
        <v>56</v>
      </c>
      <c r="BR651">
        <f t="shared" si="685"/>
        <v>0</v>
      </c>
      <c r="BS651">
        <f t="shared" si="686"/>
        <v>0</v>
      </c>
      <c r="BT651" t="s">
        <v>78</v>
      </c>
      <c r="BU651">
        <f t="shared" si="687"/>
        <v>1</v>
      </c>
      <c r="BV651">
        <f t="shared" si="688"/>
        <v>1</v>
      </c>
      <c r="BW651" t="s">
        <v>130</v>
      </c>
      <c r="BX651">
        <f t="shared" si="689"/>
        <v>5</v>
      </c>
      <c r="BY651">
        <f t="shared" si="690"/>
        <v>1</v>
      </c>
      <c r="BZ651" t="s">
        <v>131</v>
      </c>
      <c r="CA651">
        <f t="shared" si="691"/>
        <v>5</v>
      </c>
      <c r="CB651">
        <f t="shared" si="692"/>
        <v>1</v>
      </c>
      <c r="CC651" t="s">
        <v>74</v>
      </c>
      <c r="CD651">
        <f t="shared" si="693"/>
        <v>7</v>
      </c>
      <c r="CE651">
        <f t="shared" si="694"/>
        <v>1</v>
      </c>
      <c r="CF651" t="s">
        <v>151</v>
      </c>
      <c r="CG651">
        <f t="shared" si="695"/>
        <v>7</v>
      </c>
      <c r="CH651">
        <f t="shared" si="696"/>
        <v>1</v>
      </c>
      <c r="CI651" t="s">
        <v>74</v>
      </c>
      <c r="CJ651">
        <f t="shared" si="697"/>
        <v>7</v>
      </c>
      <c r="CK651">
        <f t="shared" si="698"/>
        <v>1</v>
      </c>
      <c r="CL651" t="s">
        <v>74</v>
      </c>
      <c r="CM651">
        <f t="shared" si="699"/>
        <v>1</v>
      </c>
      <c r="CN651">
        <f t="shared" si="700"/>
        <v>1</v>
      </c>
      <c r="CO651" t="s">
        <v>83</v>
      </c>
      <c r="CP651">
        <f t="shared" si="701"/>
        <v>4</v>
      </c>
      <c r="CQ651">
        <f t="shared" si="702"/>
        <v>1</v>
      </c>
      <c r="CR651" t="s">
        <v>112</v>
      </c>
      <c r="CS651">
        <f t="shared" si="703"/>
        <v>7</v>
      </c>
      <c r="CT651">
        <f t="shared" si="704"/>
        <v>1</v>
      </c>
      <c r="CU651" t="s">
        <v>112</v>
      </c>
      <c r="CV651">
        <f t="shared" si="705"/>
        <v>7</v>
      </c>
      <c r="CW651">
        <f t="shared" si="706"/>
        <v>1</v>
      </c>
      <c r="CX651" t="s">
        <v>112</v>
      </c>
      <c r="CY651">
        <f t="shared" si="707"/>
        <v>7</v>
      </c>
      <c r="CZ651">
        <f t="shared" si="708"/>
        <v>1</v>
      </c>
      <c r="DA651" t="s">
        <v>56</v>
      </c>
      <c r="DB651">
        <f t="shared" si="709"/>
        <v>0</v>
      </c>
      <c r="DC651">
        <f t="shared" si="710"/>
        <v>0</v>
      </c>
      <c r="DD651">
        <f t="shared" si="711"/>
        <v>65</v>
      </c>
      <c r="DE651">
        <f t="shared" si="712"/>
        <v>12</v>
      </c>
      <c r="DF651" s="7">
        <f t="shared" si="713"/>
        <v>5.416666666666667</v>
      </c>
      <c r="DG651" s="8">
        <f t="shared" si="714"/>
        <v>0.73611111111111116</v>
      </c>
      <c r="DH651" s="1" t="s">
        <v>67</v>
      </c>
      <c r="DI651" s="1" t="s">
        <v>56</v>
      </c>
      <c r="DJ651" s="1" t="s">
        <v>64</v>
      </c>
      <c r="DK651" s="1" t="s">
        <v>78</v>
      </c>
      <c r="DL651" s="1" t="s">
        <v>64</v>
      </c>
      <c r="DM651" s="1" t="s">
        <v>56</v>
      </c>
      <c r="DN651" s="2" t="s">
        <v>98</v>
      </c>
      <c r="DO651" s="2" t="s">
        <v>141</v>
      </c>
      <c r="DP651" s="2" t="s">
        <v>141</v>
      </c>
      <c r="DQ651" s="2" t="s">
        <v>168</v>
      </c>
      <c r="DR651" s="2" t="s">
        <v>111</v>
      </c>
      <c r="DS651" s="2" t="s">
        <v>169</v>
      </c>
    </row>
    <row r="652" spans="1:123" x14ac:dyDescent="0.25">
      <c r="A652">
        <v>2018</v>
      </c>
      <c r="B652">
        <v>650</v>
      </c>
      <c r="C652" t="s">
        <v>57</v>
      </c>
      <c r="D652">
        <v>0</v>
      </c>
      <c r="E652">
        <v>46</v>
      </c>
      <c r="F652">
        <v>1972</v>
      </c>
      <c r="G652">
        <v>3</v>
      </c>
      <c r="H652">
        <f t="shared" si="651"/>
        <v>3</v>
      </c>
      <c r="I652" t="s">
        <v>58</v>
      </c>
      <c r="J652">
        <f t="shared" si="652"/>
        <v>2</v>
      </c>
      <c r="K652" t="s">
        <v>142</v>
      </c>
      <c r="L652">
        <f t="shared" si="653"/>
        <v>1</v>
      </c>
      <c r="M652" t="s">
        <v>89</v>
      </c>
      <c r="N652">
        <f t="shared" si="654"/>
        <v>4</v>
      </c>
      <c r="O652" t="s">
        <v>60</v>
      </c>
      <c r="P652">
        <f t="shared" si="655"/>
        <v>7</v>
      </c>
      <c r="Q652">
        <f t="shared" si="656"/>
        <v>1</v>
      </c>
      <c r="R652">
        <v>1</v>
      </c>
      <c r="S652" t="s">
        <v>56</v>
      </c>
      <c r="T652">
        <f t="shared" si="657"/>
        <v>0</v>
      </c>
      <c r="U652">
        <f t="shared" si="658"/>
        <v>0</v>
      </c>
      <c r="V652" t="s">
        <v>148</v>
      </c>
      <c r="W652">
        <v>9647.5</v>
      </c>
      <c r="X652">
        <v>9647.5</v>
      </c>
      <c r="Y652">
        <v>14896.25</v>
      </c>
      <c r="Z652" t="s">
        <v>81</v>
      </c>
      <c r="AA652">
        <f t="shared" si="659"/>
        <v>3</v>
      </c>
      <c r="AB652">
        <f t="shared" si="660"/>
        <v>1</v>
      </c>
      <c r="AC652" t="s">
        <v>126</v>
      </c>
      <c r="AD652" s="6">
        <f t="shared" si="661"/>
        <v>5</v>
      </c>
      <c r="AE652">
        <f t="shared" si="662"/>
        <v>1</v>
      </c>
      <c r="AF652" t="s">
        <v>95</v>
      </c>
      <c r="AG652" t="s">
        <v>56</v>
      </c>
      <c r="AH652" t="s">
        <v>56</v>
      </c>
      <c r="AI652" s="6" t="str">
        <f t="shared" si="650"/>
        <v>Catholic</v>
      </c>
      <c r="AJ652" t="s">
        <v>71</v>
      </c>
      <c r="AK652" s="6">
        <f t="shared" si="663"/>
        <v>2</v>
      </c>
      <c r="AL652" t="s">
        <v>71</v>
      </c>
      <c r="AM652" s="6">
        <f t="shared" si="663"/>
        <v>2</v>
      </c>
      <c r="AN652" s="6">
        <f t="shared" si="664"/>
        <v>0</v>
      </c>
      <c r="AO652" t="s">
        <v>110</v>
      </c>
      <c r="AP652">
        <f t="shared" si="665"/>
        <v>1</v>
      </c>
      <c r="AQ652">
        <f t="shared" si="666"/>
        <v>1</v>
      </c>
      <c r="AR652" t="s">
        <v>129</v>
      </c>
      <c r="AS652">
        <f t="shared" si="667"/>
        <v>3</v>
      </c>
      <c r="AT652">
        <f t="shared" si="668"/>
        <v>1</v>
      </c>
      <c r="AU652" t="s">
        <v>113</v>
      </c>
      <c r="AV652">
        <f t="shared" si="669"/>
        <v>3</v>
      </c>
      <c r="AW652">
        <f t="shared" si="670"/>
        <v>1</v>
      </c>
      <c r="AX652" t="s">
        <v>146</v>
      </c>
      <c r="AY652">
        <f t="shared" si="671"/>
        <v>3</v>
      </c>
      <c r="AZ652">
        <f t="shared" si="672"/>
        <v>1</v>
      </c>
      <c r="BA652" s="6">
        <f t="shared" si="673"/>
        <v>10</v>
      </c>
      <c r="BB652" s="6">
        <f t="shared" si="674"/>
        <v>4</v>
      </c>
      <c r="BC652" s="6">
        <f t="shared" si="675"/>
        <v>2.5</v>
      </c>
      <c r="BD652" s="9">
        <f t="shared" si="676"/>
        <v>0.25</v>
      </c>
      <c r="BE652" t="s">
        <v>56</v>
      </c>
      <c r="BF652">
        <f t="shared" si="677"/>
        <v>0</v>
      </c>
      <c r="BG652">
        <f t="shared" si="678"/>
        <v>0</v>
      </c>
      <c r="BH652" t="s">
        <v>56</v>
      </c>
      <c r="BI652">
        <f t="shared" si="679"/>
        <v>0</v>
      </c>
      <c r="BJ652">
        <f t="shared" si="680"/>
        <v>0</v>
      </c>
      <c r="BK652" t="s">
        <v>63</v>
      </c>
      <c r="BL652">
        <f t="shared" si="681"/>
        <v>1</v>
      </c>
      <c r="BM652">
        <f t="shared" si="682"/>
        <v>1</v>
      </c>
      <c r="BN652" t="s">
        <v>64</v>
      </c>
      <c r="BO652">
        <f t="shared" si="683"/>
        <v>4</v>
      </c>
      <c r="BP652">
        <f t="shared" si="684"/>
        <v>1</v>
      </c>
      <c r="BQ652" t="s">
        <v>66</v>
      </c>
      <c r="BR652">
        <f t="shared" si="685"/>
        <v>1</v>
      </c>
      <c r="BS652">
        <f t="shared" si="686"/>
        <v>1</v>
      </c>
      <c r="BT652" t="s">
        <v>74</v>
      </c>
      <c r="BU652">
        <f t="shared" si="687"/>
        <v>7</v>
      </c>
      <c r="BV652">
        <f t="shared" si="688"/>
        <v>1</v>
      </c>
      <c r="BW652" t="s">
        <v>79</v>
      </c>
      <c r="BX652">
        <f t="shared" si="689"/>
        <v>1</v>
      </c>
      <c r="BY652">
        <f t="shared" si="690"/>
        <v>1</v>
      </c>
      <c r="BZ652" t="s">
        <v>147</v>
      </c>
      <c r="CA652">
        <f t="shared" si="691"/>
        <v>3</v>
      </c>
      <c r="CB652">
        <f t="shared" si="692"/>
        <v>1</v>
      </c>
      <c r="CC652" t="s">
        <v>78</v>
      </c>
      <c r="CD652">
        <f t="shared" si="693"/>
        <v>1</v>
      </c>
      <c r="CE652">
        <f t="shared" si="694"/>
        <v>1</v>
      </c>
      <c r="CF652" t="s">
        <v>82</v>
      </c>
      <c r="CG652">
        <f t="shared" si="695"/>
        <v>1</v>
      </c>
      <c r="CH652">
        <f t="shared" si="696"/>
        <v>1</v>
      </c>
      <c r="CI652" t="s">
        <v>78</v>
      </c>
      <c r="CJ652">
        <f t="shared" si="697"/>
        <v>1</v>
      </c>
      <c r="CK652">
        <f t="shared" si="698"/>
        <v>1</v>
      </c>
      <c r="CL652" t="s">
        <v>74</v>
      </c>
      <c r="CM652">
        <f t="shared" si="699"/>
        <v>1</v>
      </c>
      <c r="CN652">
        <f t="shared" si="700"/>
        <v>1</v>
      </c>
      <c r="CO652" t="s">
        <v>84</v>
      </c>
      <c r="CP652">
        <f t="shared" si="701"/>
        <v>3</v>
      </c>
      <c r="CQ652">
        <f t="shared" si="702"/>
        <v>1</v>
      </c>
      <c r="CR652" t="s">
        <v>84</v>
      </c>
      <c r="CS652">
        <f t="shared" si="703"/>
        <v>3</v>
      </c>
      <c r="CT652">
        <f t="shared" si="704"/>
        <v>1</v>
      </c>
      <c r="CU652" t="s">
        <v>84</v>
      </c>
      <c r="CV652">
        <f t="shared" si="705"/>
        <v>3</v>
      </c>
      <c r="CW652">
        <f t="shared" si="706"/>
        <v>1</v>
      </c>
      <c r="CX652" t="s">
        <v>67</v>
      </c>
      <c r="CY652">
        <f t="shared" si="707"/>
        <v>5</v>
      </c>
      <c r="CZ652">
        <f t="shared" si="708"/>
        <v>1</v>
      </c>
      <c r="DA652" t="s">
        <v>86</v>
      </c>
      <c r="DB652">
        <f t="shared" si="709"/>
        <v>3</v>
      </c>
      <c r="DC652">
        <f t="shared" si="710"/>
        <v>1</v>
      </c>
      <c r="DD652">
        <f t="shared" si="711"/>
        <v>38</v>
      </c>
      <c r="DE652">
        <f t="shared" si="712"/>
        <v>15</v>
      </c>
      <c r="DF652" s="7">
        <f t="shared" si="713"/>
        <v>2.5333333333333332</v>
      </c>
      <c r="DG652" s="8">
        <f t="shared" si="714"/>
        <v>0.25555555555555554</v>
      </c>
      <c r="DH652" s="1" t="s">
        <v>67</v>
      </c>
      <c r="DI652" s="1" t="s">
        <v>56</v>
      </c>
      <c r="DJ652" s="1" t="s">
        <v>56</v>
      </c>
      <c r="DK652" s="1" t="s">
        <v>56</v>
      </c>
      <c r="DL652" s="1" t="s">
        <v>127</v>
      </c>
      <c r="DM652" s="1" t="s">
        <v>64</v>
      </c>
      <c r="DN652" s="2" t="s">
        <v>56</v>
      </c>
      <c r="DO652" s="2" t="s">
        <v>56</v>
      </c>
      <c r="DP652" s="2" t="s">
        <v>56</v>
      </c>
      <c r="DQ652" s="2">
        <v>2</v>
      </c>
      <c r="DR652" s="2" t="s">
        <v>169</v>
      </c>
      <c r="DS652" s="2">
        <v>2</v>
      </c>
    </row>
    <row r="653" spans="1:123" x14ac:dyDescent="0.25">
      <c r="A653">
        <v>2018</v>
      </c>
      <c r="B653">
        <v>651</v>
      </c>
      <c r="C653" t="s">
        <v>118</v>
      </c>
      <c r="D653">
        <v>5</v>
      </c>
      <c r="E653">
        <v>60</v>
      </c>
      <c r="F653">
        <v>1958</v>
      </c>
      <c r="G653">
        <v>9</v>
      </c>
      <c r="H653">
        <f t="shared" si="651"/>
        <v>9</v>
      </c>
      <c r="I653" t="s">
        <v>90</v>
      </c>
      <c r="J653">
        <f t="shared" si="652"/>
        <v>1</v>
      </c>
      <c r="K653" t="s">
        <v>119</v>
      </c>
      <c r="L653">
        <f t="shared" si="653"/>
        <v>2</v>
      </c>
      <c r="M653" t="s">
        <v>119</v>
      </c>
      <c r="N653">
        <f t="shared" si="654"/>
        <v>3</v>
      </c>
      <c r="O653" t="s">
        <v>132</v>
      </c>
      <c r="P653">
        <f t="shared" si="655"/>
        <v>1</v>
      </c>
      <c r="Q653">
        <f t="shared" si="656"/>
        <v>1</v>
      </c>
      <c r="R653">
        <v>1</v>
      </c>
      <c r="S653" t="s">
        <v>56</v>
      </c>
      <c r="T653">
        <f t="shared" si="657"/>
        <v>0</v>
      </c>
      <c r="U653">
        <f t="shared" si="658"/>
        <v>0</v>
      </c>
      <c r="V653" t="s">
        <v>156</v>
      </c>
      <c r="W653">
        <v>5107.5</v>
      </c>
      <c r="X653">
        <v>0</v>
      </c>
      <c r="Y653">
        <v>0</v>
      </c>
      <c r="Z653" t="s">
        <v>140</v>
      </c>
      <c r="AA653">
        <f t="shared" si="659"/>
        <v>1</v>
      </c>
      <c r="AB653">
        <f t="shared" si="660"/>
        <v>1</v>
      </c>
      <c r="AC653" t="s">
        <v>62</v>
      </c>
      <c r="AD653" s="6">
        <f t="shared" si="661"/>
        <v>2</v>
      </c>
      <c r="AE653">
        <f t="shared" si="662"/>
        <v>1</v>
      </c>
      <c r="AF653" t="s">
        <v>75</v>
      </c>
      <c r="AG653" t="s">
        <v>76</v>
      </c>
      <c r="AH653" t="s">
        <v>56</v>
      </c>
      <c r="AI653" s="6" t="str">
        <f t="shared" si="650"/>
        <v>Baptist-dk which</v>
      </c>
      <c r="AJ653" t="s">
        <v>77</v>
      </c>
      <c r="AK653" s="6">
        <f t="shared" si="663"/>
        <v>3</v>
      </c>
      <c r="AL653" t="s">
        <v>77</v>
      </c>
      <c r="AM653" s="6">
        <f t="shared" si="663"/>
        <v>3</v>
      </c>
      <c r="AN653" s="6">
        <f t="shared" si="664"/>
        <v>0</v>
      </c>
      <c r="AO653" t="s">
        <v>152</v>
      </c>
      <c r="AP653">
        <f t="shared" si="665"/>
        <v>4</v>
      </c>
      <c r="AQ653">
        <f t="shared" si="666"/>
        <v>1</v>
      </c>
      <c r="AR653" t="s">
        <v>129</v>
      </c>
      <c r="AS653">
        <f t="shared" si="667"/>
        <v>3</v>
      </c>
      <c r="AT653">
        <f t="shared" si="668"/>
        <v>1</v>
      </c>
      <c r="AU653" t="s">
        <v>100</v>
      </c>
      <c r="AV653">
        <f t="shared" si="669"/>
        <v>5</v>
      </c>
      <c r="AW653">
        <f t="shared" si="670"/>
        <v>1</v>
      </c>
      <c r="AX653" t="s">
        <v>114</v>
      </c>
      <c r="AY653">
        <f t="shared" si="671"/>
        <v>5</v>
      </c>
      <c r="AZ653">
        <f t="shared" si="672"/>
        <v>1</v>
      </c>
      <c r="BA653" s="6">
        <f t="shared" si="673"/>
        <v>17</v>
      </c>
      <c r="BB653" s="6">
        <f t="shared" si="674"/>
        <v>4</v>
      </c>
      <c r="BC653" s="6">
        <f t="shared" si="675"/>
        <v>4.25</v>
      </c>
      <c r="BD653" s="9">
        <f t="shared" si="676"/>
        <v>0.54166666666666663</v>
      </c>
      <c r="BE653" t="s">
        <v>56</v>
      </c>
      <c r="BF653">
        <f t="shared" si="677"/>
        <v>0</v>
      </c>
      <c r="BG653">
        <f t="shared" si="678"/>
        <v>0</v>
      </c>
      <c r="BH653" t="s">
        <v>56</v>
      </c>
      <c r="BI653">
        <f t="shared" si="679"/>
        <v>0</v>
      </c>
      <c r="BJ653">
        <f t="shared" si="680"/>
        <v>0</v>
      </c>
      <c r="BK653" t="s">
        <v>64</v>
      </c>
      <c r="BL653">
        <f t="shared" si="681"/>
        <v>4</v>
      </c>
      <c r="BM653">
        <f t="shared" si="682"/>
        <v>1</v>
      </c>
      <c r="BN653" t="s">
        <v>65</v>
      </c>
      <c r="BO653">
        <f t="shared" si="683"/>
        <v>7</v>
      </c>
      <c r="BP653">
        <f t="shared" si="684"/>
        <v>1</v>
      </c>
      <c r="BQ653" t="s">
        <v>56</v>
      </c>
      <c r="BR653">
        <f t="shared" si="685"/>
        <v>0</v>
      </c>
      <c r="BS653">
        <f t="shared" si="686"/>
        <v>0</v>
      </c>
      <c r="BT653" t="s">
        <v>74</v>
      </c>
      <c r="BU653">
        <f t="shared" si="687"/>
        <v>7</v>
      </c>
      <c r="BV653">
        <f t="shared" si="688"/>
        <v>1</v>
      </c>
      <c r="BW653" t="s">
        <v>167</v>
      </c>
      <c r="BX653">
        <f t="shared" si="689"/>
        <v>7</v>
      </c>
      <c r="BY653">
        <f t="shared" si="690"/>
        <v>1</v>
      </c>
      <c r="BZ653" t="s">
        <v>103</v>
      </c>
      <c r="CA653">
        <f t="shared" si="691"/>
        <v>0</v>
      </c>
      <c r="CB653">
        <f t="shared" si="692"/>
        <v>0</v>
      </c>
      <c r="CC653" t="s">
        <v>74</v>
      </c>
      <c r="CD653">
        <f t="shared" si="693"/>
        <v>7</v>
      </c>
      <c r="CE653">
        <f t="shared" si="694"/>
        <v>1</v>
      </c>
      <c r="CF653" t="s">
        <v>151</v>
      </c>
      <c r="CG653">
        <f t="shared" si="695"/>
        <v>7</v>
      </c>
      <c r="CH653">
        <f t="shared" si="696"/>
        <v>1</v>
      </c>
      <c r="CI653" t="s">
        <v>74</v>
      </c>
      <c r="CJ653">
        <f t="shared" si="697"/>
        <v>7</v>
      </c>
      <c r="CK653">
        <f t="shared" si="698"/>
        <v>1</v>
      </c>
      <c r="CL653" t="s">
        <v>74</v>
      </c>
      <c r="CM653">
        <f t="shared" si="699"/>
        <v>1</v>
      </c>
      <c r="CN653">
        <f t="shared" si="700"/>
        <v>1</v>
      </c>
      <c r="CO653" t="s">
        <v>112</v>
      </c>
      <c r="CP653">
        <f t="shared" si="701"/>
        <v>7</v>
      </c>
      <c r="CQ653">
        <f t="shared" si="702"/>
        <v>1</v>
      </c>
      <c r="CR653" t="s">
        <v>112</v>
      </c>
      <c r="CS653">
        <f t="shared" si="703"/>
        <v>7</v>
      </c>
      <c r="CT653">
        <f t="shared" si="704"/>
        <v>1</v>
      </c>
      <c r="CU653" t="s">
        <v>112</v>
      </c>
      <c r="CV653">
        <f t="shared" si="705"/>
        <v>7</v>
      </c>
      <c r="CW653">
        <f t="shared" si="706"/>
        <v>1</v>
      </c>
      <c r="CX653" t="s">
        <v>112</v>
      </c>
      <c r="CY653">
        <f t="shared" si="707"/>
        <v>7</v>
      </c>
      <c r="CZ653">
        <f t="shared" si="708"/>
        <v>1</v>
      </c>
      <c r="DA653" t="s">
        <v>56</v>
      </c>
      <c r="DB653">
        <f t="shared" si="709"/>
        <v>0</v>
      </c>
      <c r="DC653">
        <f t="shared" si="710"/>
        <v>0</v>
      </c>
      <c r="DD653">
        <f t="shared" si="711"/>
        <v>75</v>
      </c>
      <c r="DE653">
        <f t="shared" si="712"/>
        <v>12</v>
      </c>
      <c r="DF653" s="7">
        <f t="shared" si="713"/>
        <v>6.25</v>
      </c>
      <c r="DG653" s="8">
        <f t="shared" si="714"/>
        <v>0.875</v>
      </c>
      <c r="DH653" s="1" t="s">
        <v>112</v>
      </c>
      <c r="DI653" s="1" t="s">
        <v>56</v>
      </c>
      <c r="DJ653" s="1" t="s">
        <v>56</v>
      </c>
      <c r="DK653" s="1" t="s">
        <v>78</v>
      </c>
      <c r="DL653" s="1" t="s">
        <v>127</v>
      </c>
      <c r="DM653" s="1" t="s">
        <v>65</v>
      </c>
      <c r="DN653" s="2" t="s">
        <v>98</v>
      </c>
      <c r="DO653" s="2" t="s">
        <v>141</v>
      </c>
      <c r="DP653" s="2" t="s">
        <v>150</v>
      </c>
      <c r="DQ653" s="2" t="s">
        <v>189</v>
      </c>
      <c r="DR653" s="2" t="s">
        <v>111</v>
      </c>
      <c r="DS653" s="2">
        <v>4</v>
      </c>
    </row>
    <row r="654" spans="1:123" x14ac:dyDescent="0.25">
      <c r="A654">
        <v>2018</v>
      </c>
      <c r="B654">
        <v>652</v>
      </c>
      <c r="C654" t="s">
        <v>57</v>
      </c>
      <c r="D654">
        <v>2</v>
      </c>
      <c r="E654">
        <v>22</v>
      </c>
      <c r="F654">
        <v>1996</v>
      </c>
      <c r="G654">
        <v>12</v>
      </c>
      <c r="H654">
        <f t="shared" si="651"/>
        <v>12</v>
      </c>
      <c r="I654" t="s">
        <v>90</v>
      </c>
      <c r="J654">
        <f t="shared" si="652"/>
        <v>1</v>
      </c>
      <c r="K654" t="s">
        <v>142</v>
      </c>
      <c r="L654">
        <f t="shared" si="653"/>
        <v>1</v>
      </c>
      <c r="M654" t="s">
        <v>89</v>
      </c>
      <c r="N654">
        <f t="shared" si="654"/>
        <v>4</v>
      </c>
      <c r="O654" t="s">
        <v>132</v>
      </c>
      <c r="P654">
        <f t="shared" si="655"/>
        <v>1</v>
      </c>
      <c r="Q654">
        <f t="shared" si="656"/>
        <v>1</v>
      </c>
      <c r="R654">
        <v>2</v>
      </c>
      <c r="S654" t="s">
        <v>56</v>
      </c>
      <c r="T654">
        <f t="shared" si="657"/>
        <v>0</v>
      </c>
      <c r="U654">
        <f t="shared" si="658"/>
        <v>0</v>
      </c>
      <c r="V654" t="s">
        <v>200</v>
      </c>
      <c r="W654">
        <v>2043</v>
      </c>
      <c r="X654">
        <v>2043</v>
      </c>
      <c r="Y654">
        <v>3154.5</v>
      </c>
      <c r="Z654" t="s">
        <v>109</v>
      </c>
      <c r="AA654">
        <f t="shared" si="659"/>
        <v>5</v>
      </c>
      <c r="AB654">
        <f t="shared" si="660"/>
        <v>1</v>
      </c>
      <c r="AC654" t="s">
        <v>71</v>
      </c>
      <c r="AD654" s="6">
        <f t="shared" si="661"/>
        <v>4</v>
      </c>
      <c r="AE654">
        <f t="shared" si="662"/>
        <v>1</v>
      </c>
      <c r="AF654" t="s">
        <v>75</v>
      </c>
      <c r="AG654" t="s">
        <v>192</v>
      </c>
      <c r="AH654" t="s">
        <v>56</v>
      </c>
      <c r="AI654" s="6" t="str">
        <f t="shared" si="650"/>
        <v>Am baptist asso</v>
      </c>
      <c r="AJ654" t="s">
        <v>77</v>
      </c>
      <c r="AK654" s="6">
        <f t="shared" si="663"/>
        <v>3</v>
      </c>
      <c r="AL654" t="s">
        <v>71</v>
      </c>
      <c r="AM654" s="6">
        <f t="shared" si="663"/>
        <v>2</v>
      </c>
      <c r="AN654" s="6">
        <f t="shared" si="664"/>
        <v>1</v>
      </c>
      <c r="AO654" t="s">
        <v>72</v>
      </c>
      <c r="AP654">
        <f t="shared" si="665"/>
        <v>6</v>
      </c>
      <c r="AQ654">
        <f t="shared" si="666"/>
        <v>1</v>
      </c>
      <c r="AR654" t="s">
        <v>129</v>
      </c>
      <c r="AS654">
        <f t="shared" si="667"/>
        <v>3</v>
      </c>
      <c r="AT654">
        <f t="shared" si="668"/>
        <v>1</v>
      </c>
      <c r="AU654" t="s">
        <v>113</v>
      </c>
      <c r="AV654">
        <f t="shared" si="669"/>
        <v>3</v>
      </c>
      <c r="AW654">
        <f t="shared" si="670"/>
        <v>1</v>
      </c>
      <c r="AX654" t="s">
        <v>88</v>
      </c>
      <c r="AY654">
        <f t="shared" si="671"/>
        <v>7</v>
      </c>
      <c r="AZ654">
        <f t="shared" si="672"/>
        <v>1</v>
      </c>
      <c r="BA654" s="6">
        <f t="shared" si="673"/>
        <v>19</v>
      </c>
      <c r="BB654" s="6">
        <f t="shared" si="674"/>
        <v>4</v>
      </c>
      <c r="BC654" s="6">
        <f t="shared" si="675"/>
        <v>4.75</v>
      </c>
      <c r="BD654" s="9">
        <f t="shared" si="676"/>
        <v>0.625</v>
      </c>
      <c r="BE654" t="s">
        <v>63</v>
      </c>
      <c r="BF654">
        <f t="shared" si="677"/>
        <v>1</v>
      </c>
      <c r="BG654">
        <f t="shared" si="678"/>
        <v>1</v>
      </c>
      <c r="BH654" t="s">
        <v>65</v>
      </c>
      <c r="BI654">
        <f t="shared" si="679"/>
        <v>7</v>
      </c>
      <c r="BJ654">
        <f t="shared" si="680"/>
        <v>1</v>
      </c>
      <c r="BK654" t="s">
        <v>56</v>
      </c>
      <c r="BL654">
        <f t="shared" si="681"/>
        <v>0</v>
      </c>
      <c r="BM654">
        <f t="shared" si="682"/>
        <v>0</v>
      </c>
      <c r="BN654" t="s">
        <v>56</v>
      </c>
      <c r="BO654">
        <f t="shared" si="683"/>
        <v>0</v>
      </c>
      <c r="BP654">
        <f t="shared" si="684"/>
        <v>0</v>
      </c>
      <c r="BQ654" t="s">
        <v>94</v>
      </c>
      <c r="BR654">
        <f t="shared" si="685"/>
        <v>7</v>
      </c>
      <c r="BS654">
        <f t="shared" si="686"/>
        <v>1</v>
      </c>
      <c r="BT654" t="s">
        <v>74</v>
      </c>
      <c r="BU654">
        <f t="shared" si="687"/>
        <v>7</v>
      </c>
      <c r="BV654">
        <f t="shared" si="688"/>
        <v>1</v>
      </c>
      <c r="BW654" t="s">
        <v>167</v>
      </c>
      <c r="BX654">
        <f t="shared" si="689"/>
        <v>7</v>
      </c>
      <c r="BY654">
        <f t="shared" si="690"/>
        <v>1</v>
      </c>
      <c r="BZ654" t="s">
        <v>80</v>
      </c>
      <c r="CA654">
        <f t="shared" si="691"/>
        <v>1</v>
      </c>
      <c r="CB654">
        <f t="shared" si="692"/>
        <v>1</v>
      </c>
      <c r="CC654" t="s">
        <v>74</v>
      </c>
      <c r="CD654">
        <f t="shared" si="693"/>
        <v>7</v>
      </c>
      <c r="CE654">
        <f t="shared" si="694"/>
        <v>1</v>
      </c>
      <c r="CF654" t="s">
        <v>151</v>
      </c>
      <c r="CG654">
        <f t="shared" si="695"/>
        <v>7</v>
      </c>
      <c r="CH654">
        <f t="shared" si="696"/>
        <v>1</v>
      </c>
      <c r="CI654" t="s">
        <v>74</v>
      </c>
      <c r="CJ654">
        <f t="shared" si="697"/>
        <v>7</v>
      </c>
      <c r="CK654">
        <f t="shared" si="698"/>
        <v>1</v>
      </c>
      <c r="CL654" t="s">
        <v>74</v>
      </c>
      <c r="CM654">
        <f t="shared" si="699"/>
        <v>1</v>
      </c>
      <c r="CN654">
        <f t="shared" si="700"/>
        <v>1</v>
      </c>
      <c r="CO654" t="s">
        <v>83</v>
      </c>
      <c r="CP654">
        <f t="shared" si="701"/>
        <v>4</v>
      </c>
      <c r="CQ654">
        <f t="shared" si="702"/>
        <v>1</v>
      </c>
      <c r="CR654" t="s">
        <v>83</v>
      </c>
      <c r="CS654">
        <f t="shared" si="703"/>
        <v>4</v>
      </c>
      <c r="CT654">
        <f t="shared" si="704"/>
        <v>1</v>
      </c>
      <c r="CU654" t="s">
        <v>83</v>
      </c>
      <c r="CV654">
        <f t="shared" si="705"/>
        <v>4</v>
      </c>
      <c r="CW654">
        <f t="shared" si="706"/>
        <v>1</v>
      </c>
      <c r="CX654" t="s">
        <v>83</v>
      </c>
      <c r="CY654">
        <f t="shared" si="707"/>
        <v>4</v>
      </c>
      <c r="CZ654">
        <f t="shared" si="708"/>
        <v>1</v>
      </c>
      <c r="DA654" t="s">
        <v>86</v>
      </c>
      <c r="DB654">
        <f t="shared" si="709"/>
        <v>3</v>
      </c>
      <c r="DC654">
        <f t="shared" si="710"/>
        <v>1</v>
      </c>
      <c r="DD654">
        <f t="shared" si="711"/>
        <v>70</v>
      </c>
      <c r="DE654">
        <f t="shared" si="712"/>
        <v>14</v>
      </c>
      <c r="DF654" s="7">
        <f t="shared" si="713"/>
        <v>5</v>
      </c>
      <c r="DG654" s="8">
        <f t="shared" si="714"/>
        <v>0.66666666666666663</v>
      </c>
      <c r="DH654" s="1" t="s">
        <v>83</v>
      </c>
      <c r="DI654" s="1" t="s">
        <v>135</v>
      </c>
      <c r="DJ654" s="1" t="s">
        <v>65</v>
      </c>
      <c r="DK654" s="1" t="s">
        <v>56</v>
      </c>
      <c r="DL654" s="1" t="s">
        <v>68</v>
      </c>
      <c r="DM654" s="1" t="s">
        <v>56</v>
      </c>
      <c r="DN654" s="2" t="s">
        <v>56</v>
      </c>
      <c r="DO654" s="2">
        <v>5</v>
      </c>
      <c r="DP654" s="2">
        <v>4</v>
      </c>
      <c r="DQ654" s="2">
        <v>4</v>
      </c>
      <c r="DR654" s="2">
        <v>5</v>
      </c>
      <c r="DS654" s="2">
        <v>5</v>
      </c>
    </row>
    <row r="655" spans="1:123" x14ac:dyDescent="0.25">
      <c r="A655">
        <v>2018</v>
      </c>
      <c r="B655">
        <v>653</v>
      </c>
      <c r="C655" t="s">
        <v>57</v>
      </c>
      <c r="D655">
        <v>0</v>
      </c>
      <c r="E655">
        <v>29</v>
      </c>
      <c r="F655">
        <v>1989</v>
      </c>
      <c r="G655">
        <v>19</v>
      </c>
      <c r="H655">
        <f t="shared" si="651"/>
        <v>19</v>
      </c>
      <c r="I655" t="s">
        <v>90</v>
      </c>
      <c r="J655">
        <f t="shared" si="652"/>
        <v>1</v>
      </c>
      <c r="K655" t="s">
        <v>119</v>
      </c>
      <c r="L655">
        <f t="shared" si="653"/>
        <v>2</v>
      </c>
      <c r="M655" t="s">
        <v>119</v>
      </c>
      <c r="N655">
        <f t="shared" si="654"/>
        <v>3</v>
      </c>
      <c r="O655" t="s">
        <v>125</v>
      </c>
      <c r="P655">
        <f t="shared" si="655"/>
        <v>4</v>
      </c>
      <c r="Q655">
        <f t="shared" si="656"/>
        <v>1</v>
      </c>
      <c r="R655">
        <v>2</v>
      </c>
      <c r="S655" t="s">
        <v>56</v>
      </c>
      <c r="T655">
        <f t="shared" si="657"/>
        <v>0</v>
      </c>
      <c r="U655">
        <f t="shared" si="658"/>
        <v>0</v>
      </c>
      <c r="V655" t="s">
        <v>92</v>
      </c>
      <c r="W655">
        <v>24970</v>
      </c>
      <c r="X655">
        <v>24970</v>
      </c>
      <c r="Y655">
        <v>38555</v>
      </c>
      <c r="Z655" t="s">
        <v>81</v>
      </c>
      <c r="AA655">
        <f t="shared" si="659"/>
        <v>3</v>
      </c>
      <c r="AB655">
        <f t="shared" si="660"/>
        <v>1</v>
      </c>
      <c r="AC655" t="s">
        <v>106</v>
      </c>
      <c r="AD655" s="6">
        <f t="shared" si="661"/>
        <v>6</v>
      </c>
      <c r="AE655">
        <f t="shared" si="662"/>
        <v>1</v>
      </c>
      <c r="AF655" t="s">
        <v>105</v>
      </c>
      <c r="AG655" t="s">
        <v>56</v>
      </c>
      <c r="AH655" t="s">
        <v>56</v>
      </c>
      <c r="AI655" s="6" t="str">
        <f t="shared" si="650"/>
        <v>None</v>
      </c>
      <c r="AJ655" t="s">
        <v>106</v>
      </c>
      <c r="AK655" s="6">
        <f t="shared" si="663"/>
        <v>1</v>
      </c>
      <c r="AL655" t="s">
        <v>77</v>
      </c>
      <c r="AM655" s="6">
        <f t="shared" si="663"/>
        <v>3</v>
      </c>
      <c r="AN655" s="6">
        <f t="shared" si="664"/>
        <v>-2</v>
      </c>
      <c r="AO655" t="s">
        <v>110</v>
      </c>
      <c r="AP655">
        <f t="shared" si="665"/>
        <v>1</v>
      </c>
      <c r="AQ655">
        <f t="shared" si="666"/>
        <v>1</v>
      </c>
      <c r="AR655" t="s">
        <v>107</v>
      </c>
      <c r="AS655">
        <f t="shared" si="667"/>
        <v>1</v>
      </c>
      <c r="AT655">
        <f t="shared" si="668"/>
        <v>1</v>
      </c>
      <c r="AU655" t="s">
        <v>158</v>
      </c>
      <c r="AV655">
        <f t="shared" si="669"/>
        <v>1</v>
      </c>
      <c r="AW655">
        <f t="shared" si="670"/>
        <v>1</v>
      </c>
      <c r="AX655" t="s">
        <v>88</v>
      </c>
      <c r="AY655">
        <f t="shared" si="671"/>
        <v>7</v>
      </c>
      <c r="AZ655">
        <f t="shared" si="672"/>
        <v>1</v>
      </c>
      <c r="BA655" s="6">
        <f t="shared" si="673"/>
        <v>10</v>
      </c>
      <c r="BB655" s="6">
        <f t="shared" si="674"/>
        <v>4</v>
      </c>
      <c r="BC655" s="6">
        <f t="shared" si="675"/>
        <v>2.5</v>
      </c>
      <c r="BD655" s="9">
        <f t="shared" si="676"/>
        <v>0.25</v>
      </c>
      <c r="BE655" t="s">
        <v>56</v>
      </c>
      <c r="BF655">
        <f t="shared" si="677"/>
        <v>0</v>
      </c>
      <c r="BG655">
        <f t="shared" si="678"/>
        <v>0</v>
      </c>
      <c r="BH655" t="s">
        <v>56</v>
      </c>
      <c r="BI655">
        <f t="shared" si="679"/>
        <v>0</v>
      </c>
      <c r="BJ655">
        <f t="shared" si="680"/>
        <v>0</v>
      </c>
      <c r="BK655" t="s">
        <v>65</v>
      </c>
      <c r="BL655">
        <f t="shared" si="681"/>
        <v>7</v>
      </c>
      <c r="BM655">
        <f t="shared" si="682"/>
        <v>1</v>
      </c>
      <c r="BN655" t="s">
        <v>65</v>
      </c>
      <c r="BO655">
        <f t="shared" si="683"/>
        <v>7</v>
      </c>
      <c r="BP655">
        <f t="shared" si="684"/>
        <v>1</v>
      </c>
      <c r="BQ655" t="s">
        <v>94</v>
      </c>
      <c r="BR655">
        <f t="shared" si="685"/>
        <v>7</v>
      </c>
      <c r="BS655">
        <f t="shared" si="686"/>
        <v>1</v>
      </c>
      <c r="BT655" t="s">
        <v>74</v>
      </c>
      <c r="BU655">
        <f t="shared" si="687"/>
        <v>7</v>
      </c>
      <c r="BV655">
        <f t="shared" si="688"/>
        <v>1</v>
      </c>
      <c r="BW655" t="s">
        <v>79</v>
      </c>
      <c r="BX655">
        <f t="shared" si="689"/>
        <v>1</v>
      </c>
      <c r="BY655">
        <f t="shared" si="690"/>
        <v>1</v>
      </c>
      <c r="BZ655" t="s">
        <v>139</v>
      </c>
      <c r="CA655">
        <f t="shared" si="691"/>
        <v>7</v>
      </c>
      <c r="CB655">
        <f t="shared" si="692"/>
        <v>1</v>
      </c>
      <c r="CC655" t="s">
        <v>74</v>
      </c>
      <c r="CD655">
        <f t="shared" si="693"/>
        <v>7</v>
      </c>
      <c r="CE655">
        <f t="shared" si="694"/>
        <v>1</v>
      </c>
      <c r="CF655" t="s">
        <v>82</v>
      </c>
      <c r="CG655">
        <f t="shared" si="695"/>
        <v>1</v>
      </c>
      <c r="CH655">
        <f t="shared" si="696"/>
        <v>1</v>
      </c>
      <c r="CI655" t="s">
        <v>74</v>
      </c>
      <c r="CJ655">
        <f t="shared" si="697"/>
        <v>7</v>
      </c>
      <c r="CK655">
        <f t="shared" si="698"/>
        <v>1</v>
      </c>
      <c r="CL655" t="s">
        <v>78</v>
      </c>
      <c r="CM655">
        <f t="shared" si="699"/>
        <v>7</v>
      </c>
      <c r="CN655">
        <f t="shared" si="700"/>
        <v>1</v>
      </c>
      <c r="CO655" t="s">
        <v>112</v>
      </c>
      <c r="CP655">
        <f t="shared" si="701"/>
        <v>7</v>
      </c>
      <c r="CQ655">
        <f t="shared" si="702"/>
        <v>1</v>
      </c>
      <c r="CR655" t="s">
        <v>112</v>
      </c>
      <c r="CS655">
        <f t="shared" si="703"/>
        <v>7</v>
      </c>
      <c r="CT655">
        <f t="shared" si="704"/>
        <v>1</v>
      </c>
      <c r="CU655" t="s">
        <v>112</v>
      </c>
      <c r="CV655">
        <f t="shared" si="705"/>
        <v>7</v>
      </c>
      <c r="CW655">
        <f t="shared" si="706"/>
        <v>1</v>
      </c>
      <c r="CX655" t="s">
        <v>112</v>
      </c>
      <c r="CY655">
        <f t="shared" si="707"/>
        <v>7</v>
      </c>
      <c r="CZ655">
        <f t="shared" si="708"/>
        <v>1</v>
      </c>
      <c r="DA655" t="s">
        <v>99</v>
      </c>
      <c r="DB655">
        <f t="shared" si="709"/>
        <v>7</v>
      </c>
      <c r="DC655">
        <f t="shared" si="710"/>
        <v>1</v>
      </c>
      <c r="DD655">
        <f t="shared" si="711"/>
        <v>93</v>
      </c>
      <c r="DE655">
        <f t="shared" si="712"/>
        <v>15</v>
      </c>
      <c r="DF655" s="7">
        <f t="shared" si="713"/>
        <v>6.2</v>
      </c>
      <c r="DG655" s="8">
        <f t="shared" si="714"/>
        <v>0.8666666666666667</v>
      </c>
      <c r="DH655" s="1" t="s">
        <v>112</v>
      </c>
      <c r="DI655" s="1" t="s">
        <v>135</v>
      </c>
      <c r="DJ655" s="1" t="s">
        <v>56</v>
      </c>
      <c r="DK655" s="1" t="s">
        <v>56</v>
      </c>
      <c r="DL655" s="1" t="s">
        <v>127</v>
      </c>
      <c r="DM655" s="1" t="s">
        <v>65</v>
      </c>
      <c r="DN655" s="2" t="s">
        <v>56</v>
      </c>
      <c r="DO655" s="2" t="s">
        <v>56</v>
      </c>
      <c r="DP655" s="2" t="s">
        <v>56</v>
      </c>
      <c r="DQ655" s="2">
        <v>98</v>
      </c>
      <c r="DR655" s="2">
        <v>98</v>
      </c>
      <c r="DS655" s="2">
        <v>98</v>
      </c>
    </row>
    <row r="656" spans="1:123" x14ac:dyDescent="0.25">
      <c r="A656">
        <v>2018</v>
      </c>
      <c r="B656">
        <v>654</v>
      </c>
      <c r="C656" t="s">
        <v>57</v>
      </c>
      <c r="D656">
        <v>0</v>
      </c>
      <c r="E656">
        <v>28</v>
      </c>
      <c r="F656">
        <v>1990</v>
      </c>
      <c r="G656">
        <v>16</v>
      </c>
      <c r="H656">
        <f t="shared" si="651"/>
        <v>16</v>
      </c>
      <c r="I656" t="s">
        <v>58</v>
      </c>
      <c r="J656">
        <f t="shared" si="652"/>
        <v>2</v>
      </c>
      <c r="K656" t="s">
        <v>119</v>
      </c>
      <c r="L656">
        <f t="shared" si="653"/>
        <v>2</v>
      </c>
      <c r="M656" t="s">
        <v>119</v>
      </c>
      <c r="N656">
        <f t="shared" si="654"/>
        <v>3</v>
      </c>
      <c r="O656" t="s">
        <v>60</v>
      </c>
      <c r="P656">
        <f t="shared" si="655"/>
        <v>7</v>
      </c>
      <c r="Q656">
        <f t="shared" si="656"/>
        <v>1</v>
      </c>
      <c r="R656">
        <v>1</v>
      </c>
      <c r="S656" t="s">
        <v>101</v>
      </c>
      <c r="T656">
        <f t="shared" si="657"/>
        <v>1</v>
      </c>
      <c r="U656">
        <f t="shared" si="658"/>
        <v>1</v>
      </c>
      <c r="V656" t="s">
        <v>92</v>
      </c>
      <c r="W656">
        <v>14755</v>
      </c>
      <c r="X656">
        <v>14755</v>
      </c>
      <c r="Y656">
        <v>22782.5</v>
      </c>
      <c r="Z656" t="s">
        <v>109</v>
      </c>
      <c r="AA656">
        <f t="shared" si="659"/>
        <v>5</v>
      </c>
      <c r="AB656">
        <f t="shared" si="660"/>
        <v>1</v>
      </c>
      <c r="AC656" t="s">
        <v>165</v>
      </c>
      <c r="AD656" s="6">
        <f t="shared" si="661"/>
        <v>7</v>
      </c>
      <c r="AE656">
        <f t="shared" si="662"/>
        <v>1</v>
      </c>
      <c r="AF656" t="s">
        <v>105</v>
      </c>
      <c r="AG656" t="s">
        <v>56</v>
      </c>
      <c r="AH656" t="s">
        <v>56</v>
      </c>
      <c r="AI656" s="6" t="str">
        <f t="shared" si="650"/>
        <v>None</v>
      </c>
      <c r="AJ656" t="s">
        <v>106</v>
      </c>
      <c r="AK656" s="6">
        <f t="shared" si="663"/>
        <v>1</v>
      </c>
      <c r="AL656" t="s">
        <v>77</v>
      </c>
      <c r="AM656" s="6">
        <f t="shared" si="663"/>
        <v>3</v>
      </c>
      <c r="AN656" s="6">
        <f t="shared" si="664"/>
        <v>-2</v>
      </c>
      <c r="AO656" t="s">
        <v>110</v>
      </c>
      <c r="AP656">
        <f t="shared" si="665"/>
        <v>1</v>
      </c>
      <c r="AQ656">
        <f t="shared" si="666"/>
        <v>1</v>
      </c>
      <c r="AR656" t="s">
        <v>107</v>
      </c>
      <c r="AS656">
        <f t="shared" si="667"/>
        <v>1</v>
      </c>
      <c r="AT656">
        <f t="shared" si="668"/>
        <v>1</v>
      </c>
      <c r="AU656" t="s">
        <v>158</v>
      </c>
      <c r="AV656">
        <f t="shared" si="669"/>
        <v>1</v>
      </c>
      <c r="AW656">
        <f t="shared" si="670"/>
        <v>1</v>
      </c>
      <c r="AX656" t="s">
        <v>114</v>
      </c>
      <c r="AY656">
        <f t="shared" si="671"/>
        <v>5</v>
      </c>
      <c r="AZ656">
        <f t="shared" si="672"/>
        <v>1</v>
      </c>
      <c r="BA656" s="6">
        <f t="shared" si="673"/>
        <v>8</v>
      </c>
      <c r="BB656" s="6">
        <f t="shared" si="674"/>
        <v>4</v>
      </c>
      <c r="BC656" s="6">
        <f t="shared" si="675"/>
        <v>2</v>
      </c>
      <c r="BD656" s="9">
        <f t="shared" si="676"/>
        <v>0.16666666666666666</v>
      </c>
      <c r="BE656" t="s">
        <v>56</v>
      </c>
      <c r="BF656">
        <f t="shared" si="677"/>
        <v>0</v>
      </c>
      <c r="BG656">
        <f t="shared" si="678"/>
        <v>0</v>
      </c>
      <c r="BH656" t="s">
        <v>56</v>
      </c>
      <c r="BI656">
        <f t="shared" si="679"/>
        <v>0</v>
      </c>
      <c r="BJ656">
        <f t="shared" si="680"/>
        <v>0</v>
      </c>
      <c r="BK656" t="s">
        <v>93</v>
      </c>
      <c r="BL656">
        <f t="shared" si="681"/>
        <v>4</v>
      </c>
      <c r="BM656">
        <f t="shared" si="682"/>
        <v>1</v>
      </c>
      <c r="BN656" t="s">
        <v>65</v>
      </c>
      <c r="BO656">
        <f t="shared" si="683"/>
        <v>7</v>
      </c>
      <c r="BP656">
        <f t="shared" si="684"/>
        <v>1</v>
      </c>
      <c r="BQ656" t="s">
        <v>94</v>
      </c>
      <c r="BR656">
        <f t="shared" si="685"/>
        <v>7</v>
      </c>
      <c r="BS656">
        <f t="shared" si="686"/>
        <v>1</v>
      </c>
      <c r="BT656" t="s">
        <v>74</v>
      </c>
      <c r="BU656">
        <f t="shared" si="687"/>
        <v>7</v>
      </c>
      <c r="BV656">
        <f t="shared" si="688"/>
        <v>1</v>
      </c>
      <c r="BW656" t="s">
        <v>56</v>
      </c>
      <c r="BX656">
        <f t="shared" si="689"/>
        <v>0</v>
      </c>
      <c r="BY656">
        <f t="shared" si="690"/>
        <v>0</v>
      </c>
      <c r="BZ656" t="s">
        <v>56</v>
      </c>
      <c r="CA656">
        <f t="shared" si="691"/>
        <v>0</v>
      </c>
      <c r="CB656">
        <f t="shared" si="692"/>
        <v>0</v>
      </c>
      <c r="CC656" t="s">
        <v>56</v>
      </c>
      <c r="CD656">
        <f t="shared" si="693"/>
        <v>0</v>
      </c>
      <c r="CE656">
        <f t="shared" si="694"/>
        <v>0</v>
      </c>
      <c r="CF656" t="s">
        <v>56</v>
      </c>
      <c r="CG656">
        <f t="shared" si="695"/>
        <v>0</v>
      </c>
      <c r="CH656">
        <f t="shared" si="696"/>
        <v>0</v>
      </c>
      <c r="CI656" t="s">
        <v>56</v>
      </c>
      <c r="CJ656">
        <f t="shared" si="697"/>
        <v>0</v>
      </c>
      <c r="CK656">
        <f t="shared" si="698"/>
        <v>0</v>
      </c>
      <c r="CL656" t="s">
        <v>56</v>
      </c>
      <c r="CM656">
        <f t="shared" si="699"/>
        <v>0</v>
      </c>
      <c r="CN656">
        <f t="shared" si="700"/>
        <v>0</v>
      </c>
      <c r="CO656" t="s">
        <v>56</v>
      </c>
      <c r="CP656">
        <f t="shared" si="701"/>
        <v>0</v>
      </c>
      <c r="CQ656">
        <f t="shared" si="702"/>
        <v>0</v>
      </c>
      <c r="CR656" t="s">
        <v>56</v>
      </c>
      <c r="CS656">
        <f t="shared" si="703"/>
        <v>0</v>
      </c>
      <c r="CT656">
        <f t="shared" si="704"/>
        <v>0</v>
      </c>
      <c r="CU656" t="s">
        <v>56</v>
      </c>
      <c r="CV656">
        <f t="shared" si="705"/>
        <v>0</v>
      </c>
      <c r="CW656">
        <f t="shared" si="706"/>
        <v>0</v>
      </c>
      <c r="CX656" t="s">
        <v>56</v>
      </c>
      <c r="CY656">
        <f t="shared" si="707"/>
        <v>0</v>
      </c>
      <c r="CZ656">
        <f t="shared" si="708"/>
        <v>0</v>
      </c>
      <c r="DA656" t="s">
        <v>99</v>
      </c>
      <c r="DB656">
        <f t="shared" si="709"/>
        <v>7</v>
      </c>
      <c r="DC656">
        <f t="shared" si="710"/>
        <v>1</v>
      </c>
      <c r="DD656">
        <f t="shared" si="711"/>
        <v>32</v>
      </c>
      <c r="DE656">
        <f t="shared" si="712"/>
        <v>5</v>
      </c>
      <c r="DF656" s="7">
        <f t="shared" si="713"/>
        <v>6.4</v>
      </c>
      <c r="DG656" s="8">
        <f t="shared" si="714"/>
        <v>0.9</v>
      </c>
      <c r="DH656" s="1" t="s">
        <v>56</v>
      </c>
      <c r="DI656" s="1" t="s">
        <v>135</v>
      </c>
      <c r="DJ656" s="1" t="s">
        <v>56</v>
      </c>
      <c r="DK656" s="1" t="s">
        <v>74</v>
      </c>
      <c r="DL656" s="1" t="s">
        <v>127</v>
      </c>
      <c r="DM656" s="1" t="s">
        <v>63</v>
      </c>
      <c r="DN656" s="2" t="s">
        <v>98</v>
      </c>
      <c r="DO656" s="2" t="s">
        <v>56</v>
      </c>
      <c r="DP656" s="2" t="s">
        <v>56</v>
      </c>
      <c r="DQ656" s="2" t="s">
        <v>56</v>
      </c>
      <c r="DR656" s="2" t="s">
        <v>56</v>
      </c>
      <c r="DS656" s="2" t="s">
        <v>56</v>
      </c>
    </row>
    <row r="657" spans="1:123" x14ac:dyDescent="0.25">
      <c r="A657">
        <v>2018</v>
      </c>
      <c r="B657">
        <v>655</v>
      </c>
      <c r="C657" t="s">
        <v>57</v>
      </c>
      <c r="D657">
        <v>2</v>
      </c>
      <c r="E657">
        <v>36</v>
      </c>
      <c r="F657">
        <v>1982</v>
      </c>
      <c r="G657">
        <v>12</v>
      </c>
      <c r="H657">
        <f t="shared" si="651"/>
        <v>12</v>
      </c>
      <c r="I657" t="s">
        <v>90</v>
      </c>
      <c r="J657">
        <f t="shared" si="652"/>
        <v>1</v>
      </c>
      <c r="K657" t="s">
        <v>119</v>
      </c>
      <c r="L657">
        <f t="shared" si="653"/>
        <v>2</v>
      </c>
      <c r="M657" t="s">
        <v>119</v>
      </c>
      <c r="N657">
        <f t="shared" si="654"/>
        <v>3</v>
      </c>
      <c r="O657" t="s">
        <v>60</v>
      </c>
      <c r="P657">
        <f t="shared" si="655"/>
        <v>7</v>
      </c>
      <c r="Q657">
        <f t="shared" si="656"/>
        <v>1</v>
      </c>
      <c r="R657">
        <v>1</v>
      </c>
      <c r="S657" t="s">
        <v>220</v>
      </c>
      <c r="T657">
        <f t="shared" si="657"/>
        <v>7</v>
      </c>
      <c r="U657">
        <f t="shared" si="658"/>
        <v>1</v>
      </c>
      <c r="V657" t="s">
        <v>156</v>
      </c>
      <c r="W657">
        <v>6242.5</v>
      </c>
      <c r="X657">
        <v>6242.5</v>
      </c>
      <c r="Y657">
        <v>9638.75</v>
      </c>
      <c r="Z657" t="s">
        <v>140</v>
      </c>
      <c r="AA657">
        <f t="shared" si="659"/>
        <v>1</v>
      </c>
      <c r="AB657">
        <f t="shared" si="660"/>
        <v>1</v>
      </c>
      <c r="AC657" t="s">
        <v>62</v>
      </c>
      <c r="AD657" s="6">
        <f t="shared" si="661"/>
        <v>2</v>
      </c>
      <c r="AE657">
        <f t="shared" si="662"/>
        <v>1</v>
      </c>
      <c r="AF657" t="s">
        <v>75</v>
      </c>
      <c r="AG657" t="s">
        <v>142</v>
      </c>
      <c r="AH657" t="s">
        <v>191</v>
      </c>
      <c r="AI657" s="6" t="str">
        <f t="shared" si="650"/>
        <v>Christian; Central Christian</v>
      </c>
      <c r="AJ657" t="s">
        <v>71</v>
      </c>
      <c r="AK657" s="6">
        <f t="shared" si="663"/>
        <v>2</v>
      </c>
      <c r="AL657" t="s">
        <v>71</v>
      </c>
      <c r="AM657" s="6">
        <f t="shared" si="663"/>
        <v>2</v>
      </c>
      <c r="AN657" s="6">
        <f t="shared" si="664"/>
        <v>0</v>
      </c>
      <c r="AO657" t="s">
        <v>110</v>
      </c>
      <c r="AP657">
        <f t="shared" si="665"/>
        <v>1</v>
      </c>
      <c r="AQ657">
        <f t="shared" si="666"/>
        <v>1</v>
      </c>
      <c r="AR657" t="s">
        <v>73</v>
      </c>
      <c r="AS657">
        <f t="shared" si="667"/>
        <v>7</v>
      </c>
      <c r="AT657">
        <f t="shared" si="668"/>
        <v>1</v>
      </c>
      <c r="AU657" t="s">
        <v>100</v>
      </c>
      <c r="AV657">
        <f t="shared" si="669"/>
        <v>5</v>
      </c>
      <c r="AW657">
        <f t="shared" si="670"/>
        <v>1</v>
      </c>
      <c r="AX657" t="s">
        <v>88</v>
      </c>
      <c r="AY657">
        <f t="shared" si="671"/>
        <v>7</v>
      </c>
      <c r="AZ657">
        <f t="shared" si="672"/>
        <v>1</v>
      </c>
      <c r="BA657" s="6">
        <f t="shared" si="673"/>
        <v>20</v>
      </c>
      <c r="BB657" s="6">
        <f t="shared" si="674"/>
        <v>4</v>
      </c>
      <c r="BC657" s="6">
        <f t="shared" si="675"/>
        <v>5</v>
      </c>
      <c r="BD657" s="9">
        <f t="shared" si="676"/>
        <v>0.66666666666666663</v>
      </c>
      <c r="BE657" t="s">
        <v>63</v>
      </c>
      <c r="BF657">
        <f t="shared" si="677"/>
        <v>1</v>
      </c>
      <c r="BG657">
        <f t="shared" si="678"/>
        <v>1</v>
      </c>
      <c r="BH657" t="s">
        <v>65</v>
      </c>
      <c r="BI657">
        <f t="shared" si="679"/>
        <v>7</v>
      </c>
      <c r="BJ657">
        <f t="shared" si="680"/>
        <v>1</v>
      </c>
      <c r="BK657" t="s">
        <v>56</v>
      </c>
      <c r="BL657">
        <f t="shared" si="681"/>
        <v>0</v>
      </c>
      <c r="BM657">
        <f t="shared" si="682"/>
        <v>0</v>
      </c>
      <c r="BN657" t="s">
        <v>56</v>
      </c>
      <c r="BO657">
        <f t="shared" si="683"/>
        <v>0</v>
      </c>
      <c r="BP657">
        <f t="shared" si="684"/>
        <v>0</v>
      </c>
      <c r="BQ657" t="s">
        <v>56</v>
      </c>
      <c r="BR657">
        <f t="shared" si="685"/>
        <v>0</v>
      </c>
      <c r="BS657">
        <f t="shared" si="686"/>
        <v>0</v>
      </c>
      <c r="BT657" t="s">
        <v>74</v>
      </c>
      <c r="BU657">
        <f t="shared" si="687"/>
        <v>7</v>
      </c>
      <c r="BV657">
        <f t="shared" si="688"/>
        <v>1</v>
      </c>
      <c r="BW657" t="s">
        <v>79</v>
      </c>
      <c r="BX657">
        <f t="shared" si="689"/>
        <v>1</v>
      </c>
      <c r="BY657">
        <f t="shared" si="690"/>
        <v>1</v>
      </c>
      <c r="BZ657" t="s">
        <v>80</v>
      </c>
      <c r="CA657">
        <f t="shared" si="691"/>
        <v>1</v>
      </c>
      <c r="CB657">
        <f t="shared" si="692"/>
        <v>1</v>
      </c>
      <c r="CC657" t="s">
        <v>74</v>
      </c>
      <c r="CD657">
        <f t="shared" si="693"/>
        <v>7</v>
      </c>
      <c r="CE657">
        <f t="shared" si="694"/>
        <v>1</v>
      </c>
      <c r="CF657" t="s">
        <v>82</v>
      </c>
      <c r="CG657">
        <f t="shared" si="695"/>
        <v>1</v>
      </c>
      <c r="CH657">
        <f t="shared" si="696"/>
        <v>1</v>
      </c>
      <c r="CI657" t="s">
        <v>78</v>
      </c>
      <c r="CJ657">
        <f t="shared" si="697"/>
        <v>1</v>
      </c>
      <c r="CK657">
        <f t="shared" si="698"/>
        <v>1</v>
      </c>
      <c r="CL657" t="s">
        <v>78</v>
      </c>
      <c r="CM657">
        <f t="shared" si="699"/>
        <v>7</v>
      </c>
      <c r="CN657">
        <f t="shared" si="700"/>
        <v>1</v>
      </c>
      <c r="CO657" t="s">
        <v>112</v>
      </c>
      <c r="CP657">
        <f t="shared" si="701"/>
        <v>7</v>
      </c>
      <c r="CQ657">
        <f t="shared" si="702"/>
        <v>1</v>
      </c>
      <c r="CR657" t="s">
        <v>112</v>
      </c>
      <c r="CS657">
        <f t="shared" si="703"/>
        <v>7</v>
      </c>
      <c r="CT657">
        <f t="shared" si="704"/>
        <v>1</v>
      </c>
      <c r="CU657" t="s">
        <v>112</v>
      </c>
      <c r="CV657">
        <f t="shared" si="705"/>
        <v>7</v>
      </c>
      <c r="CW657">
        <f t="shared" si="706"/>
        <v>1</v>
      </c>
      <c r="CX657" t="s">
        <v>112</v>
      </c>
      <c r="CY657">
        <f t="shared" si="707"/>
        <v>7</v>
      </c>
      <c r="CZ657">
        <f t="shared" si="708"/>
        <v>1</v>
      </c>
      <c r="DA657" t="s">
        <v>56</v>
      </c>
      <c r="DB657">
        <f t="shared" si="709"/>
        <v>0</v>
      </c>
      <c r="DC657">
        <f t="shared" si="710"/>
        <v>0</v>
      </c>
      <c r="DD657">
        <f t="shared" si="711"/>
        <v>60</v>
      </c>
      <c r="DE657">
        <f t="shared" si="712"/>
        <v>12</v>
      </c>
      <c r="DF657" s="7">
        <f t="shared" si="713"/>
        <v>5</v>
      </c>
      <c r="DG657" s="8">
        <f t="shared" si="714"/>
        <v>0.66666666666666663</v>
      </c>
      <c r="DH657" s="1" t="s">
        <v>112</v>
      </c>
      <c r="DI657" s="1" t="s">
        <v>56</v>
      </c>
      <c r="DJ657" s="1" t="s">
        <v>65</v>
      </c>
      <c r="DK657" s="1" t="s">
        <v>78</v>
      </c>
      <c r="DL657" s="1" t="s">
        <v>64</v>
      </c>
      <c r="DM657" s="1" t="s">
        <v>56</v>
      </c>
      <c r="DN657" s="2">
        <v>2</v>
      </c>
      <c r="DO657" s="2">
        <v>3</v>
      </c>
      <c r="DP657" s="2">
        <v>4</v>
      </c>
      <c r="DQ657" s="2">
        <v>98</v>
      </c>
      <c r="DR657" s="2">
        <v>98</v>
      </c>
      <c r="DS657" s="2">
        <v>98</v>
      </c>
    </row>
    <row r="658" spans="1:123" x14ac:dyDescent="0.25">
      <c r="A658">
        <v>2018</v>
      </c>
      <c r="B658">
        <v>656</v>
      </c>
      <c r="C658" t="s">
        <v>102</v>
      </c>
      <c r="D658">
        <v>2</v>
      </c>
      <c r="E658">
        <v>29</v>
      </c>
      <c r="F658">
        <v>1989</v>
      </c>
      <c r="G658">
        <v>16</v>
      </c>
      <c r="H658">
        <f t="shared" si="651"/>
        <v>16</v>
      </c>
      <c r="I658" t="s">
        <v>90</v>
      </c>
      <c r="J658">
        <f t="shared" si="652"/>
        <v>1</v>
      </c>
      <c r="K658" t="s">
        <v>59</v>
      </c>
      <c r="L658">
        <f t="shared" si="653"/>
        <v>3</v>
      </c>
      <c r="M658" t="s">
        <v>59</v>
      </c>
      <c r="N658">
        <f t="shared" si="654"/>
        <v>5</v>
      </c>
      <c r="O658" t="s">
        <v>60</v>
      </c>
      <c r="P658">
        <f t="shared" si="655"/>
        <v>7</v>
      </c>
      <c r="Q658">
        <f t="shared" si="656"/>
        <v>1</v>
      </c>
      <c r="R658">
        <v>4</v>
      </c>
      <c r="S658" t="s">
        <v>101</v>
      </c>
      <c r="T658">
        <f t="shared" si="657"/>
        <v>1</v>
      </c>
      <c r="U658">
        <f t="shared" si="658"/>
        <v>1</v>
      </c>
      <c r="V658" t="s">
        <v>92</v>
      </c>
      <c r="W658">
        <v>14755</v>
      </c>
      <c r="X658">
        <v>14755</v>
      </c>
      <c r="Y658">
        <v>22782.5</v>
      </c>
      <c r="Z658" t="s">
        <v>109</v>
      </c>
      <c r="AA658">
        <f t="shared" si="659"/>
        <v>5</v>
      </c>
      <c r="AB658">
        <f t="shared" si="660"/>
        <v>1</v>
      </c>
      <c r="AC658" t="s">
        <v>71</v>
      </c>
      <c r="AD658" s="6">
        <f t="shared" si="661"/>
        <v>4</v>
      </c>
      <c r="AE658">
        <f t="shared" si="662"/>
        <v>1</v>
      </c>
      <c r="AF658" t="s">
        <v>173</v>
      </c>
      <c r="AG658" t="s">
        <v>56</v>
      </c>
      <c r="AH658" t="s">
        <v>56</v>
      </c>
      <c r="AI658" s="6" t="str">
        <f t="shared" si="650"/>
        <v>Jewish</v>
      </c>
      <c r="AJ658" t="s">
        <v>106</v>
      </c>
      <c r="AK658" s="6">
        <f t="shared" si="663"/>
        <v>1</v>
      </c>
      <c r="AL658" t="s">
        <v>106</v>
      </c>
      <c r="AM658" s="6">
        <f t="shared" si="663"/>
        <v>1</v>
      </c>
      <c r="AN658" s="6">
        <f t="shared" si="664"/>
        <v>0</v>
      </c>
      <c r="AO658" t="s">
        <v>128</v>
      </c>
      <c r="AP658">
        <f t="shared" si="665"/>
        <v>5</v>
      </c>
      <c r="AQ658">
        <f t="shared" si="666"/>
        <v>1</v>
      </c>
      <c r="AR658" t="s">
        <v>129</v>
      </c>
      <c r="AS658">
        <f t="shared" si="667"/>
        <v>3</v>
      </c>
      <c r="AT658">
        <f t="shared" si="668"/>
        <v>1</v>
      </c>
      <c r="AU658" t="s">
        <v>113</v>
      </c>
      <c r="AV658">
        <f t="shared" si="669"/>
        <v>3</v>
      </c>
      <c r="AW658">
        <f t="shared" si="670"/>
        <v>1</v>
      </c>
      <c r="AX658" t="s">
        <v>146</v>
      </c>
      <c r="AY658">
        <f t="shared" si="671"/>
        <v>3</v>
      </c>
      <c r="AZ658">
        <f t="shared" si="672"/>
        <v>1</v>
      </c>
      <c r="BA658" s="6">
        <f t="shared" si="673"/>
        <v>14</v>
      </c>
      <c r="BB658" s="6">
        <f t="shared" si="674"/>
        <v>4</v>
      </c>
      <c r="BC658" s="6">
        <f t="shared" si="675"/>
        <v>3.5</v>
      </c>
      <c r="BD658" s="9">
        <f t="shared" si="676"/>
        <v>0.41666666666666669</v>
      </c>
      <c r="BE658" t="s">
        <v>64</v>
      </c>
      <c r="BF658">
        <f t="shared" si="677"/>
        <v>4</v>
      </c>
      <c r="BG658">
        <f t="shared" si="678"/>
        <v>1</v>
      </c>
      <c r="BH658" t="s">
        <v>65</v>
      </c>
      <c r="BI658">
        <f t="shared" si="679"/>
        <v>7</v>
      </c>
      <c r="BJ658">
        <f t="shared" si="680"/>
        <v>1</v>
      </c>
      <c r="BK658" t="s">
        <v>56</v>
      </c>
      <c r="BL658">
        <f t="shared" si="681"/>
        <v>0</v>
      </c>
      <c r="BM658">
        <f t="shared" si="682"/>
        <v>0</v>
      </c>
      <c r="BN658" t="s">
        <v>56</v>
      </c>
      <c r="BO658">
        <f t="shared" si="683"/>
        <v>0</v>
      </c>
      <c r="BP658">
        <f t="shared" si="684"/>
        <v>0</v>
      </c>
      <c r="BQ658" t="s">
        <v>66</v>
      </c>
      <c r="BR658">
        <f t="shared" si="685"/>
        <v>1</v>
      </c>
      <c r="BS658">
        <f t="shared" si="686"/>
        <v>1</v>
      </c>
      <c r="BT658" t="s">
        <v>74</v>
      </c>
      <c r="BU658">
        <f t="shared" si="687"/>
        <v>7</v>
      </c>
      <c r="BV658">
        <f t="shared" si="688"/>
        <v>1</v>
      </c>
      <c r="BW658" t="s">
        <v>56</v>
      </c>
      <c r="BX658">
        <f t="shared" si="689"/>
        <v>0</v>
      </c>
      <c r="BY658">
        <f t="shared" si="690"/>
        <v>0</v>
      </c>
      <c r="BZ658" t="s">
        <v>56</v>
      </c>
      <c r="CA658">
        <f t="shared" si="691"/>
        <v>0</v>
      </c>
      <c r="CB658">
        <f t="shared" si="692"/>
        <v>0</v>
      </c>
      <c r="CC658" t="s">
        <v>56</v>
      </c>
      <c r="CD658">
        <f t="shared" si="693"/>
        <v>0</v>
      </c>
      <c r="CE658">
        <f t="shared" si="694"/>
        <v>0</v>
      </c>
      <c r="CF658" t="s">
        <v>56</v>
      </c>
      <c r="CG658">
        <f t="shared" si="695"/>
        <v>0</v>
      </c>
      <c r="CH658">
        <f t="shared" si="696"/>
        <v>0</v>
      </c>
      <c r="CI658" t="s">
        <v>56</v>
      </c>
      <c r="CJ658">
        <f t="shared" si="697"/>
        <v>0</v>
      </c>
      <c r="CK658">
        <f t="shared" si="698"/>
        <v>0</v>
      </c>
      <c r="CL658" t="s">
        <v>56</v>
      </c>
      <c r="CM658">
        <f t="shared" si="699"/>
        <v>0</v>
      </c>
      <c r="CN658">
        <f t="shared" si="700"/>
        <v>0</v>
      </c>
      <c r="CO658" t="s">
        <v>56</v>
      </c>
      <c r="CP658">
        <f t="shared" si="701"/>
        <v>0</v>
      </c>
      <c r="CQ658">
        <f t="shared" si="702"/>
        <v>0</v>
      </c>
      <c r="CR658" t="s">
        <v>56</v>
      </c>
      <c r="CS658">
        <f t="shared" si="703"/>
        <v>0</v>
      </c>
      <c r="CT658">
        <f t="shared" si="704"/>
        <v>0</v>
      </c>
      <c r="CU658" t="s">
        <v>56</v>
      </c>
      <c r="CV658">
        <f t="shared" si="705"/>
        <v>0</v>
      </c>
      <c r="CW658">
        <f t="shared" si="706"/>
        <v>0</v>
      </c>
      <c r="CX658" t="s">
        <v>56</v>
      </c>
      <c r="CY658">
        <f t="shared" si="707"/>
        <v>0</v>
      </c>
      <c r="CZ658">
        <f t="shared" si="708"/>
        <v>0</v>
      </c>
      <c r="DA658" t="s">
        <v>86</v>
      </c>
      <c r="DB658">
        <f t="shared" si="709"/>
        <v>3</v>
      </c>
      <c r="DC658">
        <f t="shared" si="710"/>
        <v>1</v>
      </c>
      <c r="DD658">
        <f t="shared" si="711"/>
        <v>18</v>
      </c>
      <c r="DE658">
        <f t="shared" si="712"/>
        <v>4</v>
      </c>
      <c r="DF658" s="7">
        <f t="shared" si="713"/>
        <v>4.5</v>
      </c>
      <c r="DG658" s="8">
        <f t="shared" si="714"/>
        <v>0.58333333333333337</v>
      </c>
      <c r="DH658" s="1" t="s">
        <v>56</v>
      </c>
      <c r="DI658" s="1" t="s">
        <v>56</v>
      </c>
      <c r="DJ658" s="1" t="s">
        <v>65</v>
      </c>
      <c r="DK658" s="1" t="s">
        <v>74</v>
      </c>
      <c r="DL658" s="1" t="s">
        <v>127</v>
      </c>
      <c r="DM658" s="1" t="s">
        <v>56</v>
      </c>
      <c r="DN658" s="2" t="s">
        <v>97</v>
      </c>
      <c r="DO658" s="2" t="s">
        <v>56</v>
      </c>
      <c r="DP658" s="2" t="s">
        <v>56</v>
      </c>
      <c r="DQ658" s="2" t="s">
        <v>56</v>
      </c>
      <c r="DR658" s="2" t="s">
        <v>56</v>
      </c>
      <c r="DS658" s="2" t="s">
        <v>56</v>
      </c>
    </row>
    <row r="659" spans="1:123" x14ac:dyDescent="0.25">
      <c r="A659">
        <v>2018</v>
      </c>
      <c r="B659">
        <v>657</v>
      </c>
      <c r="C659" t="s">
        <v>102</v>
      </c>
      <c r="D659">
        <v>2</v>
      </c>
      <c r="E659">
        <v>40</v>
      </c>
      <c r="F659">
        <v>1978</v>
      </c>
      <c r="G659">
        <v>12</v>
      </c>
      <c r="H659">
        <f t="shared" si="651"/>
        <v>12</v>
      </c>
      <c r="I659" t="s">
        <v>58</v>
      </c>
      <c r="J659">
        <f t="shared" si="652"/>
        <v>2</v>
      </c>
      <c r="K659" t="s">
        <v>119</v>
      </c>
      <c r="L659">
        <f t="shared" si="653"/>
        <v>2</v>
      </c>
      <c r="M659" t="s">
        <v>119</v>
      </c>
      <c r="N659">
        <f t="shared" si="654"/>
        <v>3</v>
      </c>
      <c r="O659" t="s">
        <v>60</v>
      </c>
      <c r="P659">
        <f t="shared" si="655"/>
        <v>7</v>
      </c>
      <c r="Q659">
        <f t="shared" si="656"/>
        <v>1</v>
      </c>
      <c r="R659">
        <v>2</v>
      </c>
      <c r="S659" t="s">
        <v>101</v>
      </c>
      <c r="T659">
        <f t="shared" si="657"/>
        <v>1</v>
      </c>
      <c r="U659">
        <f t="shared" si="658"/>
        <v>1</v>
      </c>
      <c r="V659" t="s">
        <v>92</v>
      </c>
      <c r="W659">
        <v>20430</v>
      </c>
      <c r="X659">
        <v>20430</v>
      </c>
      <c r="Y659">
        <v>31545</v>
      </c>
      <c r="Z659" t="s">
        <v>81</v>
      </c>
      <c r="AA659">
        <f t="shared" si="659"/>
        <v>3</v>
      </c>
      <c r="AB659">
        <f t="shared" si="660"/>
        <v>1</v>
      </c>
      <c r="AC659" t="s">
        <v>126</v>
      </c>
      <c r="AD659" s="6">
        <f t="shared" si="661"/>
        <v>5</v>
      </c>
      <c r="AE659">
        <f t="shared" si="662"/>
        <v>1</v>
      </c>
      <c r="AF659" t="s">
        <v>75</v>
      </c>
      <c r="AG659" t="s">
        <v>70</v>
      </c>
      <c r="AH659" t="s">
        <v>56</v>
      </c>
      <c r="AI659" s="6" t="str">
        <f t="shared" si="650"/>
        <v>No denomination</v>
      </c>
      <c r="AJ659" t="s">
        <v>71</v>
      </c>
      <c r="AK659" s="6">
        <f t="shared" si="663"/>
        <v>2</v>
      </c>
      <c r="AL659" t="s">
        <v>77</v>
      </c>
      <c r="AM659" s="6">
        <f t="shared" si="663"/>
        <v>3</v>
      </c>
      <c r="AN659" s="6">
        <f t="shared" si="664"/>
        <v>-1</v>
      </c>
      <c r="AO659" t="s">
        <v>96</v>
      </c>
      <c r="AP659">
        <f t="shared" si="665"/>
        <v>3</v>
      </c>
      <c r="AQ659">
        <f t="shared" si="666"/>
        <v>1</v>
      </c>
      <c r="AR659" t="s">
        <v>73</v>
      </c>
      <c r="AS659">
        <f t="shared" si="667"/>
        <v>7</v>
      </c>
      <c r="AT659">
        <f t="shared" si="668"/>
        <v>1</v>
      </c>
      <c r="AU659" t="s">
        <v>87</v>
      </c>
      <c r="AV659">
        <f t="shared" si="669"/>
        <v>7</v>
      </c>
      <c r="AW659">
        <f t="shared" si="670"/>
        <v>1</v>
      </c>
      <c r="AX659" t="s">
        <v>88</v>
      </c>
      <c r="AY659">
        <f t="shared" si="671"/>
        <v>7</v>
      </c>
      <c r="AZ659">
        <f t="shared" si="672"/>
        <v>1</v>
      </c>
      <c r="BA659" s="6">
        <f t="shared" si="673"/>
        <v>24</v>
      </c>
      <c r="BB659" s="6">
        <f t="shared" si="674"/>
        <v>4</v>
      </c>
      <c r="BC659" s="6">
        <f t="shared" si="675"/>
        <v>6</v>
      </c>
      <c r="BD659" s="9">
        <f t="shared" si="676"/>
        <v>0.83333333333333337</v>
      </c>
      <c r="BE659" t="s">
        <v>56</v>
      </c>
      <c r="BF659">
        <f t="shared" si="677"/>
        <v>0</v>
      </c>
      <c r="BG659">
        <f t="shared" si="678"/>
        <v>0</v>
      </c>
      <c r="BH659" t="s">
        <v>56</v>
      </c>
      <c r="BI659">
        <f t="shared" si="679"/>
        <v>0</v>
      </c>
      <c r="BJ659">
        <f t="shared" si="680"/>
        <v>0</v>
      </c>
      <c r="BK659" t="s">
        <v>63</v>
      </c>
      <c r="BL659">
        <f t="shared" si="681"/>
        <v>1</v>
      </c>
      <c r="BM659">
        <f t="shared" si="682"/>
        <v>1</v>
      </c>
      <c r="BN659" t="s">
        <v>65</v>
      </c>
      <c r="BO659">
        <f t="shared" si="683"/>
        <v>7</v>
      </c>
      <c r="BP659">
        <f t="shared" si="684"/>
        <v>1</v>
      </c>
      <c r="BQ659" t="s">
        <v>56</v>
      </c>
      <c r="BR659">
        <f t="shared" si="685"/>
        <v>0</v>
      </c>
      <c r="BS659">
        <f t="shared" si="686"/>
        <v>0</v>
      </c>
      <c r="BT659" t="s">
        <v>74</v>
      </c>
      <c r="BU659">
        <f t="shared" si="687"/>
        <v>7</v>
      </c>
      <c r="BV659">
        <f t="shared" si="688"/>
        <v>1</v>
      </c>
      <c r="BW659" t="s">
        <v>130</v>
      </c>
      <c r="BX659">
        <f t="shared" si="689"/>
        <v>5</v>
      </c>
      <c r="BY659">
        <f t="shared" si="690"/>
        <v>1</v>
      </c>
      <c r="BZ659" t="s">
        <v>131</v>
      </c>
      <c r="CA659">
        <f t="shared" si="691"/>
        <v>5</v>
      </c>
      <c r="CB659">
        <f t="shared" si="692"/>
        <v>1</v>
      </c>
      <c r="CC659" t="s">
        <v>74</v>
      </c>
      <c r="CD659">
        <f t="shared" si="693"/>
        <v>7</v>
      </c>
      <c r="CE659">
        <f t="shared" si="694"/>
        <v>1</v>
      </c>
      <c r="CF659" t="s">
        <v>82</v>
      </c>
      <c r="CG659">
        <f t="shared" si="695"/>
        <v>1</v>
      </c>
      <c r="CH659">
        <f t="shared" si="696"/>
        <v>1</v>
      </c>
      <c r="CI659" t="s">
        <v>78</v>
      </c>
      <c r="CJ659">
        <f t="shared" si="697"/>
        <v>1</v>
      </c>
      <c r="CK659">
        <f t="shared" si="698"/>
        <v>1</v>
      </c>
      <c r="CL659" t="s">
        <v>74</v>
      </c>
      <c r="CM659">
        <f t="shared" si="699"/>
        <v>1</v>
      </c>
      <c r="CN659">
        <f t="shared" si="700"/>
        <v>1</v>
      </c>
      <c r="CO659" t="s">
        <v>67</v>
      </c>
      <c r="CP659">
        <f t="shared" si="701"/>
        <v>5</v>
      </c>
      <c r="CQ659">
        <f t="shared" si="702"/>
        <v>1</v>
      </c>
      <c r="CR659" t="s">
        <v>112</v>
      </c>
      <c r="CS659">
        <f t="shared" si="703"/>
        <v>7</v>
      </c>
      <c r="CT659">
        <f t="shared" si="704"/>
        <v>1</v>
      </c>
      <c r="CU659" t="s">
        <v>67</v>
      </c>
      <c r="CV659">
        <f t="shared" si="705"/>
        <v>5</v>
      </c>
      <c r="CW659">
        <f t="shared" si="706"/>
        <v>1</v>
      </c>
      <c r="CX659" t="s">
        <v>67</v>
      </c>
      <c r="CY659">
        <f t="shared" si="707"/>
        <v>5</v>
      </c>
      <c r="CZ659">
        <f t="shared" si="708"/>
        <v>1</v>
      </c>
      <c r="DA659" t="s">
        <v>56</v>
      </c>
      <c r="DB659">
        <f t="shared" si="709"/>
        <v>0</v>
      </c>
      <c r="DC659">
        <f t="shared" si="710"/>
        <v>0</v>
      </c>
      <c r="DD659">
        <f t="shared" si="711"/>
        <v>57</v>
      </c>
      <c r="DE659">
        <f t="shared" si="712"/>
        <v>13</v>
      </c>
      <c r="DF659" s="7">
        <f t="shared" si="713"/>
        <v>4.384615384615385</v>
      </c>
      <c r="DG659" s="8">
        <f t="shared" si="714"/>
        <v>0.56410256410256421</v>
      </c>
      <c r="DH659" s="1" t="s">
        <v>67</v>
      </c>
      <c r="DI659" s="1" t="s">
        <v>56</v>
      </c>
      <c r="DJ659" s="1" t="s">
        <v>56</v>
      </c>
      <c r="DK659" s="1" t="s">
        <v>74</v>
      </c>
      <c r="DL659" s="1" t="s">
        <v>93</v>
      </c>
      <c r="DM659" s="1" t="s">
        <v>63</v>
      </c>
      <c r="DN659" s="2" t="s">
        <v>98</v>
      </c>
      <c r="DO659" s="2">
        <v>2</v>
      </c>
      <c r="DP659" s="2">
        <v>4</v>
      </c>
      <c r="DQ659" s="2">
        <v>2</v>
      </c>
      <c r="DR659" s="2">
        <v>4</v>
      </c>
      <c r="DS659" s="2">
        <v>6</v>
      </c>
    </row>
    <row r="660" spans="1:123" x14ac:dyDescent="0.25">
      <c r="A660">
        <v>2018</v>
      </c>
      <c r="B660">
        <v>658</v>
      </c>
      <c r="C660" t="s">
        <v>102</v>
      </c>
      <c r="D660">
        <v>0</v>
      </c>
      <c r="E660">
        <v>47</v>
      </c>
      <c r="F660">
        <v>1971</v>
      </c>
      <c r="G660">
        <v>14</v>
      </c>
      <c r="H660">
        <f t="shared" si="651"/>
        <v>14</v>
      </c>
      <c r="I660" t="s">
        <v>58</v>
      </c>
      <c r="J660">
        <f t="shared" si="652"/>
        <v>2</v>
      </c>
      <c r="K660" t="s">
        <v>59</v>
      </c>
      <c r="L660">
        <f t="shared" si="653"/>
        <v>3</v>
      </c>
      <c r="M660" t="s">
        <v>59</v>
      </c>
      <c r="N660">
        <f t="shared" si="654"/>
        <v>5</v>
      </c>
      <c r="O660" t="s">
        <v>125</v>
      </c>
      <c r="P660">
        <f t="shared" si="655"/>
        <v>4</v>
      </c>
      <c r="Q660">
        <f t="shared" si="656"/>
        <v>1</v>
      </c>
      <c r="R660">
        <v>1</v>
      </c>
      <c r="S660" t="s">
        <v>101</v>
      </c>
      <c r="T660">
        <f t="shared" si="657"/>
        <v>1</v>
      </c>
      <c r="U660">
        <f t="shared" si="658"/>
        <v>1</v>
      </c>
      <c r="V660" t="s">
        <v>92</v>
      </c>
      <c r="W660">
        <v>37455</v>
      </c>
      <c r="X660">
        <v>30645</v>
      </c>
      <c r="Y660">
        <v>47317.5</v>
      </c>
      <c r="Z660" t="s">
        <v>109</v>
      </c>
      <c r="AA660">
        <f t="shared" si="659"/>
        <v>5</v>
      </c>
      <c r="AB660">
        <f t="shared" si="660"/>
        <v>1</v>
      </c>
      <c r="AC660" t="s">
        <v>71</v>
      </c>
      <c r="AD660" s="6">
        <f t="shared" si="661"/>
        <v>4</v>
      </c>
      <c r="AE660">
        <f t="shared" si="662"/>
        <v>1</v>
      </c>
      <c r="AF660" t="s">
        <v>105</v>
      </c>
      <c r="AG660" t="s">
        <v>56</v>
      </c>
      <c r="AH660" t="s">
        <v>56</v>
      </c>
      <c r="AI660" s="6" t="str">
        <f t="shared" si="650"/>
        <v>None</v>
      </c>
      <c r="AJ660" t="s">
        <v>106</v>
      </c>
      <c r="AK660" s="6">
        <f t="shared" si="663"/>
        <v>1</v>
      </c>
      <c r="AL660" t="s">
        <v>77</v>
      </c>
      <c r="AM660" s="6">
        <f t="shared" si="663"/>
        <v>3</v>
      </c>
      <c r="AN660" s="6">
        <f t="shared" si="664"/>
        <v>-2</v>
      </c>
      <c r="AO660" t="s">
        <v>157</v>
      </c>
      <c r="AP660">
        <f t="shared" si="665"/>
        <v>2</v>
      </c>
      <c r="AQ660">
        <f t="shared" si="666"/>
        <v>1</v>
      </c>
      <c r="AR660" t="s">
        <v>107</v>
      </c>
      <c r="AS660">
        <f t="shared" si="667"/>
        <v>1</v>
      </c>
      <c r="AT660">
        <f t="shared" si="668"/>
        <v>1</v>
      </c>
      <c r="AU660" t="s">
        <v>158</v>
      </c>
      <c r="AV660">
        <f t="shared" si="669"/>
        <v>1</v>
      </c>
      <c r="AW660">
        <f t="shared" si="670"/>
        <v>1</v>
      </c>
      <c r="AX660" t="s">
        <v>88</v>
      </c>
      <c r="AY660">
        <f t="shared" si="671"/>
        <v>7</v>
      </c>
      <c r="AZ660">
        <f t="shared" si="672"/>
        <v>1</v>
      </c>
      <c r="BA660" s="6">
        <f t="shared" si="673"/>
        <v>11</v>
      </c>
      <c r="BB660" s="6">
        <f t="shared" si="674"/>
        <v>4</v>
      </c>
      <c r="BC660" s="6">
        <f t="shared" si="675"/>
        <v>2.75</v>
      </c>
      <c r="BD660" s="9">
        <f t="shared" si="676"/>
        <v>0.29166666666666669</v>
      </c>
      <c r="BE660" t="s">
        <v>56</v>
      </c>
      <c r="BF660">
        <f t="shared" si="677"/>
        <v>0</v>
      </c>
      <c r="BG660">
        <f t="shared" si="678"/>
        <v>0</v>
      </c>
      <c r="BH660" t="s">
        <v>56</v>
      </c>
      <c r="BI660">
        <f t="shared" si="679"/>
        <v>0</v>
      </c>
      <c r="BJ660">
        <f t="shared" si="680"/>
        <v>0</v>
      </c>
      <c r="BK660" t="s">
        <v>93</v>
      </c>
      <c r="BL660">
        <f t="shared" si="681"/>
        <v>4</v>
      </c>
      <c r="BM660">
        <f t="shared" si="682"/>
        <v>1</v>
      </c>
      <c r="BN660" t="s">
        <v>63</v>
      </c>
      <c r="BO660">
        <f t="shared" si="683"/>
        <v>1</v>
      </c>
      <c r="BP660">
        <f t="shared" si="684"/>
        <v>1</v>
      </c>
      <c r="BQ660" t="s">
        <v>94</v>
      </c>
      <c r="BR660">
        <f t="shared" si="685"/>
        <v>7</v>
      </c>
      <c r="BS660">
        <f t="shared" si="686"/>
        <v>1</v>
      </c>
      <c r="BT660" t="s">
        <v>74</v>
      </c>
      <c r="BU660">
        <f t="shared" si="687"/>
        <v>7</v>
      </c>
      <c r="BV660">
        <f t="shared" si="688"/>
        <v>1</v>
      </c>
      <c r="BW660" t="s">
        <v>56</v>
      </c>
      <c r="BX660">
        <f t="shared" si="689"/>
        <v>0</v>
      </c>
      <c r="BY660">
        <f t="shared" si="690"/>
        <v>0</v>
      </c>
      <c r="BZ660" t="s">
        <v>56</v>
      </c>
      <c r="CA660">
        <f t="shared" si="691"/>
        <v>0</v>
      </c>
      <c r="CB660">
        <f t="shared" si="692"/>
        <v>0</v>
      </c>
      <c r="CC660" t="s">
        <v>56</v>
      </c>
      <c r="CD660">
        <f t="shared" si="693"/>
        <v>0</v>
      </c>
      <c r="CE660">
        <f t="shared" si="694"/>
        <v>0</v>
      </c>
      <c r="CF660" t="s">
        <v>56</v>
      </c>
      <c r="CG660">
        <f t="shared" si="695"/>
        <v>0</v>
      </c>
      <c r="CH660">
        <f t="shared" si="696"/>
        <v>0</v>
      </c>
      <c r="CI660" t="s">
        <v>56</v>
      </c>
      <c r="CJ660">
        <f t="shared" si="697"/>
        <v>0</v>
      </c>
      <c r="CK660">
        <f t="shared" si="698"/>
        <v>0</v>
      </c>
      <c r="CL660" t="s">
        <v>56</v>
      </c>
      <c r="CM660">
        <f t="shared" si="699"/>
        <v>0</v>
      </c>
      <c r="CN660">
        <f t="shared" si="700"/>
        <v>0</v>
      </c>
      <c r="CO660" t="s">
        <v>56</v>
      </c>
      <c r="CP660">
        <f t="shared" si="701"/>
        <v>0</v>
      </c>
      <c r="CQ660">
        <f t="shared" si="702"/>
        <v>0</v>
      </c>
      <c r="CR660" t="s">
        <v>56</v>
      </c>
      <c r="CS660">
        <f t="shared" si="703"/>
        <v>0</v>
      </c>
      <c r="CT660">
        <f t="shared" si="704"/>
        <v>0</v>
      </c>
      <c r="CU660" t="s">
        <v>56</v>
      </c>
      <c r="CV660">
        <f t="shared" si="705"/>
        <v>0</v>
      </c>
      <c r="CW660">
        <f t="shared" si="706"/>
        <v>0</v>
      </c>
      <c r="CX660" t="s">
        <v>56</v>
      </c>
      <c r="CY660">
        <f t="shared" si="707"/>
        <v>0</v>
      </c>
      <c r="CZ660">
        <f t="shared" si="708"/>
        <v>0</v>
      </c>
      <c r="DA660" t="s">
        <v>99</v>
      </c>
      <c r="DB660">
        <f t="shared" si="709"/>
        <v>7</v>
      </c>
      <c r="DC660">
        <f t="shared" si="710"/>
        <v>1</v>
      </c>
      <c r="DD660">
        <f t="shared" si="711"/>
        <v>26</v>
      </c>
      <c r="DE660">
        <f t="shared" si="712"/>
        <v>5</v>
      </c>
      <c r="DF660" s="7">
        <f t="shared" si="713"/>
        <v>5.2</v>
      </c>
      <c r="DG660" s="8">
        <f t="shared" si="714"/>
        <v>0.70000000000000007</v>
      </c>
      <c r="DH660" s="1" t="s">
        <v>56</v>
      </c>
      <c r="DI660" s="1" t="s">
        <v>135</v>
      </c>
      <c r="DJ660" s="1" t="s">
        <v>56</v>
      </c>
      <c r="DK660" s="1" t="s">
        <v>74</v>
      </c>
      <c r="DL660" s="1" t="s">
        <v>64</v>
      </c>
      <c r="DM660" s="1" t="s">
        <v>93</v>
      </c>
      <c r="DN660" s="2" t="s">
        <v>93</v>
      </c>
      <c r="DO660" s="2" t="s">
        <v>56</v>
      </c>
      <c r="DP660" s="2" t="s">
        <v>56</v>
      </c>
      <c r="DQ660" s="2" t="s">
        <v>56</v>
      </c>
      <c r="DR660" s="2" t="s">
        <v>56</v>
      </c>
      <c r="DS660" s="2" t="s">
        <v>56</v>
      </c>
    </row>
    <row r="661" spans="1:123" x14ac:dyDescent="0.25">
      <c r="A661">
        <v>2018</v>
      </c>
      <c r="B661">
        <v>659</v>
      </c>
      <c r="C661" t="s">
        <v>57</v>
      </c>
      <c r="D661">
        <v>1</v>
      </c>
      <c r="E661" t="s">
        <v>103</v>
      </c>
      <c r="F661" t="s">
        <v>103</v>
      </c>
      <c r="G661">
        <v>13</v>
      </c>
      <c r="H661">
        <f t="shared" si="651"/>
        <v>13</v>
      </c>
      <c r="I661" t="s">
        <v>90</v>
      </c>
      <c r="J661">
        <f t="shared" si="652"/>
        <v>1</v>
      </c>
      <c r="K661" t="s">
        <v>119</v>
      </c>
      <c r="L661">
        <f t="shared" si="653"/>
        <v>2</v>
      </c>
      <c r="M661" t="s">
        <v>119</v>
      </c>
      <c r="N661">
        <f t="shared" si="654"/>
        <v>3</v>
      </c>
      <c r="O661" t="s">
        <v>125</v>
      </c>
      <c r="P661">
        <f t="shared" si="655"/>
        <v>4</v>
      </c>
      <c r="Q661">
        <f t="shared" si="656"/>
        <v>1</v>
      </c>
      <c r="R661">
        <v>1</v>
      </c>
      <c r="S661" t="s">
        <v>56</v>
      </c>
      <c r="T661">
        <f t="shared" si="657"/>
        <v>0</v>
      </c>
      <c r="U661">
        <f t="shared" si="658"/>
        <v>0</v>
      </c>
      <c r="V661" t="s">
        <v>92</v>
      </c>
      <c r="W661">
        <v>37455</v>
      </c>
      <c r="X661">
        <v>37455</v>
      </c>
      <c r="Y661">
        <v>57832.5</v>
      </c>
      <c r="Z661" t="s">
        <v>81</v>
      </c>
      <c r="AA661">
        <f t="shared" si="659"/>
        <v>3</v>
      </c>
      <c r="AB661">
        <f t="shared" si="660"/>
        <v>1</v>
      </c>
      <c r="AC661" t="s">
        <v>71</v>
      </c>
      <c r="AD661" s="6">
        <f t="shared" si="661"/>
        <v>4</v>
      </c>
      <c r="AE661">
        <f t="shared" si="662"/>
        <v>1</v>
      </c>
      <c r="AF661" t="s">
        <v>105</v>
      </c>
      <c r="AG661" t="s">
        <v>56</v>
      </c>
      <c r="AH661" t="s">
        <v>56</v>
      </c>
      <c r="AI661" s="6" t="str">
        <f t="shared" si="650"/>
        <v>None</v>
      </c>
      <c r="AJ661" t="s">
        <v>106</v>
      </c>
      <c r="AK661" s="6">
        <f t="shared" si="663"/>
        <v>1</v>
      </c>
      <c r="AL661" t="s">
        <v>77</v>
      </c>
      <c r="AM661" s="6">
        <f t="shared" si="663"/>
        <v>3</v>
      </c>
      <c r="AN661" s="6">
        <f t="shared" si="664"/>
        <v>-2</v>
      </c>
      <c r="AO661" t="s">
        <v>157</v>
      </c>
      <c r="AP661">
        <f t="shared" si="665"/>
        <v>2</v>
      </c>
      <c r="AQ661">
        <f t="shared" si="666"/>
        <v>1</v>
      </c>
      <c r="AR661" t="s">
        <v>107</v>
      </c>
      <c r="AS661">
        <f t="shared" si="667"/>
        <v>1</v>
      </c>
      <c r="AT661">
        <f t="shared" si="668"/>
        <v>1</v>
      </c>
      <c r="AU661" t="s">
        <v>158</v>
      </c>
      <c r="AV661">
        <f t="shared" si="669"/>
        <v>1</v>
      </c>
      <c r="AW661">
        <f t="shared" si="670"/>
        <v>1</v>
      </c>
      <c r="AX661" t="s">
        <v>88</v>
      </c>
      <c r="AY661">
        <f t="shared" si="671"/>
        <v>7</v>
      </c>
      <c r="AZ661">
        <f t="shared" si="672"/>
        <v>1</v>
      </c>
      <c r="BA661" s="6">
        <f t="shared" si="673"/>
        <v>11</v>
      </c>
      <c r="BB661" s="6">
        <f t="shared" si="674"/>
        <v>4</v>
      </c>
      <c r="BC661" s="6">
        <f t="shared" si="675"/>
        <v>2.75</v>
      </c>
      <c r="BD661" s="9">
        <f t="shared" si="676"/>
        <v>0.29166666666666669</v>
      </c>
      <c r="BE661" t="s">
        <v>93</v>
      </c>
      <c r="BF661">
        <f t="shared" si="677"/>
        <v>4</v>
      </c>
      <c r="BG661">
        <f t="shared" si="678"/>
        <v>1</v>
      </c>
      <c r="BH661" t="s">
        <v>65</v>
      </c>
      <c r="BI661">
        <f t="shared" si="679"/>
        <v>7</v>
      </c>
      <c r="BJ661">
        <f t="shared" si="680"/>
        <v>1</v>
      </c>
      <c r="BK661" t="s">
        <v>56</v>
      </c>
      <c r="BL661">
        <f t="shared" si="681"/>
        <v>0</v>
      </c>
      <c r="BM661">
        <f t="shared" si="682"/>
        <v>0</v>
      </c>
      <c r="BN661" t="s">
        <v>56</v>
      </c>
      <c r="BO661">
        <f t="shared" si="683"/>
        <v>0</v>
      </c>
      <c r="BP661">
        <f t="shared" si="684"/>
        <v>0</v>
      </c>
      <c r="BQ661" t="s">
        <v>56</v>
      </c>
      <c r="BR661">
        <f t="shared" si="685"/>
        <v>0</v>
      </c>
      <c r="BS661">
        <f t="shared" si="686"/>
        <v>0</v>
      </c>
      <c r="BT661" t="s">
        <v>74</v>
      </c>
      <c r="BU661">
        <f t="shared" si="687"/>
        <v>7</v>
      </c>
      <c r="BV661">
        <f t="shared" si="688"/>
        <v>1</v>
      </c>
      <c r="BW661" t="s">
        <v>93</v>
      </c>
      <c r="BX661">
        <f t="shared" si="689"/>
        <v>4</v>
      </c>
      <c r="BY661">
        <f t="shared" si="690"/>
        <v>1</v>
      </c>
      <c r="BZ661" t="s">
        <v>108</v>
      </c>
      <c r="CA661">
        <f t="shared" si="691"/>
        <v>4</v>
      </c>
      <c r="CB661">
        <f t="shared" si="692"/>
        <v>1</v>
      </c>
      <c r="CC661" t="s">
        <v>78</v>
      </c>
      <c r="CD661">
        <f t="shared" si="693"/>
        <v>1</v>
      </c>
      <c r="CE661">
        <f t="shared" si="694"/>
        <v>1</v>
      </c>
      <c r="CF661" t="s">
        <v>82</v>
      </c>
      <c r="CG661">
        <f t="shared" si="695"/>
        <v>1</v>
      </c>
      <c r="CH661">
        <f t="shared" si="696"/>
        <v>1</v>
      </c>
      <c r="CI661" t="s">
        <v>78</v>
      </c>
      <c r="CJ661">
        <f t="shared" si="697"/>
        <v>1</v>
      </c>
      <c r="CK661">
        <f t="shared" si="698"/>
        <v>1</v>
      </c>
      <c r="CL661" t="s">
        <v>78</v>
      </c>
      <c r="CM661">
        <f t="shared" si="699"/>
        <v>7</v>
      </c>
      <c r="CN661">
        <f t="shared" si="700"/>
        <v>1</v>
      </c>
      <c r="CO661" t="s">
        <v>112</v>
      </c>
      <c r="CP661">
        <f t="shared" si="701"/>
        <v>7</v>
      </c>
      <c r="CQ661">
        <f t="shared" si="702"/>
        <v>1</v>
      </c>
      <c r="CR661" t="s">
        <v>112</v>
      </c>
      <c r="CS661">
        <f t="shared" si="703"/>
        <v>7</v>
      </c>
      <c r="CT661">
        <f t="shared" si="704"/>
        <v>1</v>
      </c>
      <c r="CU661" t="s">
        <v>112</v>
      </c>
      <c r="CV661">
        <f t="shared" si="705"/>
        <v>7</v>
      </c>
      <c r="CW661">
        <f t="shared" si="706"/>
        <v>1</v>
      </c>
      <c r="CX661" t="s">
        <v>112</v>
      </c>
      <c r="CY661">
        <f t="shared" si="707"/>
        <v>7</v>
      </c>
      <c r="CZ661">
        <f t="shared" si="708"/>
        <v>1</v>
      </c>
      <c r="DA661" t="s">
        <v>56</v>
      </c>
      <c r="DB661">
        <f t="shared" si="709"/>
        <v>0</v>
      </c>
      <c r="DC661">
        <f t="shared" si="710"/>
        <v>0</v>
      </c>
      <c r="DD661">
        <f t="shared" si="711"/>
        <v>60</v>
      </c>
      <c r="DE661">
        <f t="shared" si="712"/>
        <v>12</v>
      </c>
      <c r="DF661" s="7">
        <f t="shared" si="713"/>
        <v>5</v>
      </c>
      <c r="DG661" s="8">
        <f t="shared" si="714"/>
        <v>0.66666666666666663</v>
      </c>
      <c r="DH661" s="1" t="s">
        <v>67</v>
      </c>
      <c r="DI661" s="1" t="s">
        <v>56</v>
      </c>
      <c r="DJ661" s="1" t="s">
        <v>65</v>
      </c>
      <c r="DK661" s="1" t="s">
        <v>78</v>
      </c>
      <c r="DL661" s="1" t="s">
        <v>68</v>
      </c>
      <c r="DM661" s="1" t="s">
        <v>56</v>
      </c>
      <c r="DN661" s="2" t="s">
        <v>97</v>
      </c>
      <c r="DO661" s="2">
        <v>4</v>
      </c>
      <c r="DP661" s="2">
        <v>4</v>
      </c>
      <c r="DQ661" s="2">
        <v>4</v>
      </c>
      <c r="DR661" s="2">
        <v>4</v>
      </c>
      <c r="DS661" s="2">
        <v>4</v>
      </c>
    </row>
    <row r="662" spans="1:123" x14ac:dyDescent="0.25">
      <c r="A662">
        <v>2018</v>
      </c>
      <c r="B662">
        <v>660</v>
      </c>
      <c r="C662" t="s">
        <v>118</v>
      </c>
      <c r="D662">
        <v>2</v>
      </c>
      <c r="E662">
        <v>51</v>
      </c>
      <c r="F662">
        <v>1967</v>
      </c>
      <c r="G662">
        <v>14</v>
      </c>
      <c r="H662">
        <f t="shared" si="651"/>
        <v>14</v>
      </c>
      <c r="I662" t="s">
        <v>58</v>
      </c>
      <c r="J662">
        <f t="shared" si="652"/>
        <v>2</v>
      </c>
      <c r="K662" t="s">
        <v>119</v>
      </c>
      <c r="L662">
        <f t="shared" si="653"/>
        <v>2</v>
      </c>
      <c r="M662" t="s">
        <v>119</v>
      </c>
      <c r="N662">
        <f t="shared" si="654"/>
        <v>3</v>
      </c>
      <c r="O662" t="s">
        <v>60</v>
      </c>
      <c r="P662">
        <f t="shared" si="655"/>
        <v>7</v>
      </c>
      <c r="Q662">
        <f t="shared" si="656"/>
        <v>1</v>
      </c>
      <c r="R662">
        <v>2</v>
      </c>
      <c r="S662" t="s">
        <v>56</v>
      </c>
      <c r="T662">
        <f t="shared" si="657"/>
        <v>0</v>
      </c>
      <c r="U662">
        <f t="shared" si="658"/>
        <v>0</v>
      </c>
      <c r="V662" t="s">
        <v>92</v>
      </c>
      <c r="W662">
        <v>14755</v>
      </c>
      <c r="X662">
        <v>14755</v>
      </c>
      <c r="Y662">
        <v>22782.5</v>
      </c>
      <c r="Z662" t="s">
        <v>81</v>
      </c>
      <c r="AA662">
        <f t="shared" si="659"/>
        <v>3</v>
      </c>
      <c r="AB662">
        <f t="shared" si="660"/>
        <v>1</v>
      </c>
      <c r="AC662" t="s">
        <v>126</v>
      </c>
      <c r="AD662" s="6">
        <f t="shared" si="661"/>
        <v>5</v>
      </c>
      <c r="AE662">
        <f t="shared" si="662"/>
        <v>1</v>
      </c>
      <c r="AF662" t="s">
        <v>75</v>
      </c>
      <c r="AG662" t="s">
        <v>142</v>
      </c>
      <c r="AH662" t="s">
        <v>232</v>
      </c>
      <c r="AI662" s="6" t="str">
        <f t="shared" si="650"/>
        <v>Spiritualist</v>
      </c>
      <c r="AJ662" t="s">
        <v>106</v>
      </c>
      <c r="AK662" s="6">
        <f t="shared" si="663"/>
        <v>1</v>
      </c>
      <c r="AL662" t="s">
        <v>71</v>
      </c>
      <c r="AM662" s="6">
        <f t="shared" si="663"/>
        <v>2</v>
      </c>
      <c r="AN662" s="6">
        <f t="shared" si="664"/>
        <v>-1</v>
      </c>
      <c r="AO662" t="s">
        <v>72</v>
      </c>
      <c r="AP662">
        <f t="shared" si="665"/>
        <v>6</v>
      </c>
      <c r="AQ662">
        <f t="shared" si="666"/>
        <v>1</v>
      </c>
      <c r="AR662" t="s">
        <v>73</v>
      </c>
      <c r="AS662">
        <f t="shared" si="667"/>
        <v>7</v>
      </c>
      <c r="AT662">
        <f t="shared" si="668"/>
        <v>1</v>
      </c>
      <c r="AU662" t="s">
        <v>158</v>
      </c>
      <c r="AV662">
        <f t="shared" si="669"/>
        <v>1</v>
      </c>
      <c r="AW662">
        <f t="shared" si="670"/>
        <v>1</v>
      </c>
      <c r="AX662" t="s">
        <v>88</v>
      </c>
      <c r="AY662">
        <f t="shared" si="671"/>
        <v>7</v>
      </c>
      <c r="AZ662">
        <f t="shared" si="672"/>
        <v>1</v>
      </c>
      <c r="BA662" s="6">
        <f t="shared" si="673"/>
        <v>21</v>
      </c>
      <c r="BB662" s="6">
        <f t="shared" si="674"/>
        <v>4</v>
      </c>
      <c r="BC662" s="6">
        <f t="shared" si="675"/>
        <v>5.25</v>
      </c>
      <c r="BD662" s="9">
        <f t="shared" si="676"/>
        <v>0.70833333333333337</v>
      </c>
      <c r="BE662" t="s">
        <v>56</v>
      </c>
      <c r="BF662">
        <f t="shared" si="677"/>
        <v>0</v>
      </c>
      <c r="BG662">
        <f t="shared" si="678"/>
        <v>0</v>
      </c>
      <c r="BH662" t="s">
        <v>56</v>
      </c>
      <c r="BI662">
        <f t="shared" si="679"/>
        <v>0</v>
      </c>
      <c r="BJ662">
        <f t="shared" si="680"/>
        <v>0</v>
      </c>
      <c r="BK662" t="s">
        <v>65</v>
      </c>
      <c r="BL662">
        <f t="shared" si="681"/>
        <v>7</v>
      </c>
      <c r="BM662">
        <f t="shared" si="682"/>
        <v>1</v>
      </c>
      <c r="BN662" t="s">
        <v>65</v>
      </c>
      <c r="BO662">
        <f t="shared" si="683"/>
        <v>7</v>
      </c>
      <c r="BP662">
        <f t="shared" si="684"/>
        <v>1</v>
      </c>
      <c r="BQ662" t="s">
        <v>66</v>
      </c>
      <c r="BR662">
        <f t="shared" si="685"/>
        <v>1</v>
      </c>
      <c r="BS662">
        <f t="shared" si="686"/>
        <v>1</v>
      </c>
      <c r="BT662" t="s">
        <v>74</v>
      </c>
      <c r="BU662">
        <f t="shared" si="687"/>
        <v>7</v>
      </c>
      <c r="BV662">
        <f t="shared" si="688"/>
        <v>1</v>
      </c>
      <c r="BW662" t="s">
        <v>79</v>
      </c>
      <c r="BX662">
        <f t="shared" si="689"/>
        <v>1</v>
      </c>
      <c r="BY662">
        <f t="shared" si="690"/>
        <v>1</v>
      </c>
      <c r="BZ662" t="s">
        <v>131</v>
      </c>
      <c r="CA662">
        <f t="shared" si="691"/>
        <v>5</v>
      </c>
      <c r="CB662">
        <f t="shared" si="692"/>
        <v>1</v>
      </c>
      <c r="CC662" t="s">
        <v>74</v>
      </c>
      <c r="CD662">
        <f t="shared" si="693"/>
        <v>7</v>
      </c>
      <c r="CE662">
        <f t="shared" si="694"/>
        <v>1</v>
      </c>
      <c r="CF662" t="s">
        <v>82</v>
      </c>
      <c r="CG662">
        <f t="shared" si="695"/>
        <v>1</v>
      </c>
      <c r="CH662">
        <f t="shared" si="696"/>
        <v>1</v>
      </c>
      <c r="CI662" t="s">
        <v>78</v>
      </c>
      <c r="CJ662">
        <f t="shared" si="697"/>
        <v>1</v>
      </c>
      <c r="CK662">
        <f t="shared" si="698"/>
        <v>1</v>
      </c>
      <c r="CL662" t="s">
        <v>78</v>
      </c>
      <c r="CM662">
        <f t="shared" si="699"/>
        <v>7</v>
      </c>
      <c r="CN662">
        <f t="shared" si="700"/>
        <v>1</v>
      </c>
      <c r="CO662" t="s">
        <v>67</v>
      </c>
      <c r="CP662">
        <f t="shared" si="701"/>
        <v>5</v>
      </c>
      <c r="CQ662">
        <f t="shared" si="702"/>
        <v>1</v>
      </c>
      <c r="CR662" t="s">
        <v>67</v>
      </c>
      <c r="CS662">
        <f t="shared" si="703"/>
        <v>5</v>
      </c>
      <c r="CT662">
        <f t="shared" si="704"/>
        <v>1</v>
      </c>
      <c r="CU662" t="s">
        <v>67</v>
      </c>
      <c r="CV662">
        <f t="shared" si="705"/>
        <v>5</v>
      </c>
      <c r="CW662">
        <f t="shared" si="706"/>
        <v>1</v>
      </c>
      <c r="CX662" t="s">
        <v>67</v>
      </c>
      <c r="CY662">
        <f t="shared" si="707"/>
        <v>5</v>
      </c>
      <c r="CZ662">
        <f t="shared" si="708"/>
        <v>1</v>
      </c>
      <c r="DA662" t="s">
        <v>155</v>
      </c>
      <c r="DB662">
        <f t="shared" si="709"/>
        <v>1</v>
      </c>
      <c r="DC662">
        <f t="shared" si="710"/>
        <v>1</v>
      </c>
      <c r="DD662">
        <f t="shared" si="711"/>
        <v>65</v>
      </c>
      <c r="DE662">
        <f t="shared" si="712"/>
        <v>15</v>
      </c>
      <c r="DF662" s="7">
        <f t="shared" si="713"/>
        <v>4.333333333333333</v>
      </c>
      <c r="DG662" s="8">
        <f t="shared" si="714"/>
        <v>0.55555555555555547</v>
      </c>
      <c r="DH662" s="1" t="s">
        <v>67</v>
      </c>
      <c r="DI662" s="1" t="s">
        <v>163</v>
      </c>
      <c r="DJ662" s="1" t="s">
        <v>56</v>
      </c>
      <c r="DK662" s="1" t="s">
        <v>56</v>
      </c>
      <c r="DL662" s="1" t="s">
        <v>127</v>
      </c>
      <c r="DM662" s="1" t="s">
        <v>63</v>
      </c>
      <c r="DN662" s="2" t="s">
        <v>56</v>
      </c>
      <c r="DO662" s="2" t="s">
        <v>56</v>
      </c>
      <c r="DP662" s="2" t="s">
        <v>56</v>
      </c>
      <c r="DQ662" s="2">
        <v>4</v>
      </c>
      <c r="DR662" s="2">
        <v>4</v>
      </c>
      <c r="DS662" s="2">
        <v>4</v>
      </c>
    </row>
    <row r="663" spans="1:123" x14ac:dyDescent="0.25">
      <c r="A663">
        <v>2018</v>
      </c>
      <c r="B663">
        <v>661</v>
      </c>
      <c r="C663" t="s">
        <v>57</v>
      </c>
      <c r="D663">
        <v>0</v>
      </c>
      <c r="E663">
        <v>63</v>
      </c>
      <c r="F663">
        <v>1955</v>
      </c>
      <c r="G663">
        <v>13</v>
      </c>
      <c r="H663">
        <f t="shared" si="651"/>
        <v>13</v>
      </c>
      <c r="I663" t="s">
        <v>58</v>
      </c>
      <c r="J663">
        <f t="shared" si="652"/>
        <v>2</v>
      </c>
      <c r="K663" t="s">
        <v>59</v>
      </c>
      <c r="L663">
        <f t="shared" si="653"/>
        <v>3</v>
      </c>
      <c r="M663" t="s">
        <v>89</v>
      </c>
      <c r="N663">
        <f t="shared" si="654"/>
        <v>4</v>
      </c>
      <c r="O663" t="s">
        <v>132</v>
      </c>
      <c r="P663">
        <f t="shared" si="655"/>
        <v>1</v>
      </c>
      <c r="Q663">
        <f t="shared" si="656"/>
        <v>1</v>
      </c>
      <c r="R663">
        <v>1</v>
      </c>
      <c r="S663" t="s">
        <v>220</v>
      </c>
      <c r="T663">
        <f t="shared" si="657"/>
        <v>7</v>
      </c>
      <c r="U663">
        <f t="shared" si="658"/>
        <v>1</v>
      </c>
      <c r="V663" t="s">
        <v>133</v>
      </c>
      <c r="W663">
        <v>7377.5</v>
      </c>
      <c r="X663">
        <v>0</v>
      </c>
      <c r="Y663">
        <v>0</v>
      </c>
      <c r="Z663" t="s">
        <v>81</v>
      </c>
      <c r="AA663">
        <f t="shared" si="659"/>
        <v>3</v>
      </c>
      <c r="AB663">
        <f t="shared" si="660"/>
        <v>1</v>
      </c>
      <c r="AC663" t="s">
        <v>126</v>
      </c>
      <c r="AD663" s="6">
        <f t="shared" si="661"/>
        <v>5</v>
      </c>
      <c r="AE663">
        <f t="shared" si="662"/>
        <v>1</v>
      </c>
      <c r="AF663" t="s">
        <v>75</v>
      </c>
      <c r="AG663" t="s">
        <v>142</v>
      </c>
      <c r="AH663" t="s">
        <v>164</v>
      </c>
      <c r="AI663" s="6" t="str">
        <f t="shared" si="650"/>
        <v>Pentecostal</v>
      </c>
      <c r="AJ663" t="s">
        <v>77</v>
      </c>
      <c r="AK663" s="6">
        <f t="shared" si="663"/>
        <v>3</v>
      </c>
      <c r="AL663" t="s">
        <v>77</v>
      </c>
      <c r="AM663" s="6">
        <f t="shared" si="663"/>
        <v>3</v>
      </c>
      <c r="AN663" s="6">
        <f t="shared" si="664"/>
        <v>0</v>
      </c>
      <c r="AO663" t="s">
        <v>152</v>
      </c>
      <c r="AP663">
        <f t="shared" si="665"/>
        <v>4</v>
      </c>
      <c r="AQ663">
        <f t="shared" si="666"/>
        <v>1</v>
      </c>
      <c r="AR663" t="s">
        <v>129</v>
      </c>
      <c r="AS663">
        <f t="shared" si="667"/>
        <v>3</v>
      </c>
      <c r="AT663">
        <f t="shared" si="668"/>
        <v>1</v>
      </c>
      <c r="AU663" t="s">
        <v>87</v>
      </c>
      <c r="AV663">
        <f t="shared" si="669"/>
        <v>7</v>
      </c>
      <c r="AW663">
        <f t="shared" si="670"/>
        <v>1</v>
      </c>
      <c r="AX663" t="s">
        <v>88</v>
      </c>
      <c r="AY663">
        <f t="shared" si="671"/>
        <v>7</v>
      </c>
      <c r="AZ663">
        <f t="shared" si="672"/>
        <v>1</v>
      </c>
      <c r="BA663" s="6">
        <f t="shared" si="673"/>
        <v>21</v>
      </c>
      <c r="BB663" s="6">
        <f t="shared" si="674"/>
        <v>4</v>
      </c>
      <c r="BC663" s="6">
        <f t="shared" si="675"/>
        <v>5.25</v>
      </c>
      <c r="BD663" s="9">
        <f t="shared" si="676"/>
        <v>0.70833333333333337</v>
      </c>
      <c r="BE663" t="s">
        <v>65</v>
      </c>
      <c r="BF663">
        <f t="shared" si="677"/>
        <v>7</v>
      </c>
      <c r="BG663">
        <f t="shared" si="678"/>
        <v>1</v>
      </c>
      <c r="BH663" t="s">
        <v>65</v>
      </c>
      <c r="BI663">
        <f t="shared" si="679"/>
        <v>7</v>
      </c>
      <c r="BJ663">
        <f t="shared" si="680"/>
        <v>1</v>
      </c>
      <c r="BK663" t="s">
        <v>56</v>
      </c>
      <c r="BL663">
        <f t="shared" si="681"/>
        <v>0</v>
      </c>
      <c r="BM663">
        <f t="shared" si="682"/>
        <v>0</v>
      </c>
      <c r="BN663" t="s">
        <v>56</v>
      </c>
      <c r="BO663">
        <f t="shared" si="683"/>
        <v>0</v>
      </c>
      <c r="BP663">
        <f t="shared" si="684"/>
        <v>0</v>
      </c>
      <c r="BQ663" t="s">
        <v>66</v>
      </c>
      <c r="BR663">
        <f t="shared" si="685"/>
        <v>1</v>
      </c>
      <c r="BS663">
        <f t="shared" si="686"/>
        <v>1</v>
      </c>
      <c r="BT663" t="s">
        <v>74</v>
      </c>
      <c r="BU663">
        <f t="shared" si="687"/>
        <v>7</v>
      </c>
      <c r="BV663">
        <f t="shared" si="688"/>
        <v>1</v>
      </c>
      <c r="BW663" t="s">
        <v>56</v>
      </c>
      <c r="BX663">
        <f t="shared" si="689"/>
        <v>0</v>
      </c>
      <c r="BY663">
        <f t="shared" si="690"/>
        <v>0</v>
      </c>
      <c r="BZ663" t="s">
        <v>56</v>
      </c>
      <c r="CA663">
        <f t="shared" si="691"/>
        <v>0</v>
      </c>
      <c r="CB663">
        <f t="shared" si="692"/>
        <v>0</v>
      </c>
      <c r="CC663" t="s">
        <v>56</v>
      </c>
      <c r="CD663">
        <f t="shared" si="693"/>
        <v>0</v>
      </c>
      <c r="CE663">
        <f t="shared" si="694"/>
        <v>0</v>
      </c>
      <c r="CF663" t="s">
        <v>56</v>
      </c>
      <c r="CG663">
        <f t="shared" si="695"/>
        <v>0</v>
      </c>
      <c r="CH663">
        <f t="shared" si="696"/>
        <v>0</v>
      </c>
      <c r="CI663" t="s">
        <v>56</v>
      </c>
      <c r="CJ663">
        <f t="shared" si="697"/>
        <v>0</v>
      </c>
      <c r="CK663">
        <f t="shared" si="698"/>
        <v>0</v>
      </c>
      <c r="CL663" t="s">
        <v>56</v>
      </c>
      <c r="CM663">
        <f t="shared" si="699"/>
        <v>0</v>
      </c>
      <c r="CN663">
        <f t="shared" si="700"/>
        <v>0</v>
      </c>
      <c r="CO663" t="s">
        <v>56</v>
      </c>
      <c r="CP663">
        <f t="shared" si="701"/>
        <v>0</v>
      </c>
      <c r="CQ663">
        <f t="shared" si="702"/>
        <v>0</v>
      </c>
      <c r="CR663" t="s">
        <v>56</v>
      </c>
      <c r="CS663">
        <f t="shared" si="703"/>
        <v>0</v>
      </c>
      <c r="CT663">
        <f t="shared" si="704"/>
        <v>0</v>
      </c>
      <c r="CU663" t="s">
        <v>56</v>
      </c>
      <c r="CV663">
        <f t="shared" si="705"/>
        <v>0</v>
      </c>
      <c r="CW663">
        <f t="shared" si="706"/>
        <v>0</v>
      </c>
      <c r="CX663" t="s">
        <v>56</v>
      </c>
      <c r="CY663">
        <f t="shared" si="707"/>
        <v>0</v>
      </c>
      <c r="CZ663">
        <f t="shared" si="708"/>
        <v>0</v>
      </c>
      <c r="DA663" t="s">
        <v>86</v>
      </c>
      <c r="DB663">
        <f t="shared" si="709"/>
        <v>3</v>
      </c>
      <c r="DC663">
        <f t="shared" si="710"/>
        <v>1</v>
      </c>
      <c r="DD663">
        <f t="shared" si="711"/>
        <v>18</v>
      </c>
      <c r="DE663">
        <f t="shared" si="712"/>
        <v>4</v>
      </c>
      <c r="DF663" s="7">
        <f t="shared" si="713"/>
        <v>4.5</v>
      </c>
      <c r="DG663" s="8">
        <f t="shared" si="714"/>
        <v>0.58333333333333337</v>
      </c>
      <c r="DH663" s="1" t="s">
        <v>56</v>
      </c>
      <c r="DI663" s="1" t="s">
        <v>56</v>
      </c>
      <c r="DJ663" s="1" t="s">
        <v>65</v>
      </c>
      <c r="DK663" s="1" t="s">
        <v>74</v>
      </c>
      <c r="DL663" s="1" t="s">
        <v>64</v>
      </c>
      <c r="DM663" s="1" t="s">
        <v>56</v>
      </c>
      <c r="DN663" s="2" t="s">
        <v>98</v>
      </c>
      <c r="DO663" s="2" t="s">
        <v>56</v>
      </c>
      <c r="DP663" s="2" t="s">
        <v>56</v>
      </c>
      <c r="DQ663" s="2" t="s">
        <v>56</v>
      </c>
      <c r="DR663" s="2" t="s">
        <v>56</v>
      </c>
      <c r="DS663" s="2" t="s">
        <v>56</v>
      </c>
    </row>
    <row r="664" spans="1:123" x14ac:dyDescent="0.25">
      <c r="A664">
        <v>2018</v>
      </c>
      <c r="B664">
        <v>662</v>
      </c>
      <c r="C664" t="s">
        <v>57</v>
      </c>
      <c r="D664">
        <v>0</v>
      </c>
      <c r="E664">
        <v>33</v>
      </c>
      <c r="F664">
        <v>1985</v>
      </c>
      <c r="G664">
        <v>13</v>
      </c>
      <c r="H664">
        <f t="shared" si="651"/>
        <v>13</v>
      </c>
      <c r="I664" t="s">
        <v>58</v>
      </c>
      <c r="J664">
        <f t="shared" si="652"/>
        <v>2</v>
      </c>
      <c r="K664" t="s">
        <v>119</v>
      </c>
      <c r="L664">
        <f t="shared" si="653"/>
        <v>2</v>
      </c>
      <c r="M664" t="s">
        <v>119</v>
      </c>
      <c r="N664">
        <f t="shared" si="654"/>
        <v>3</v>
      </c>
      <c r="O664" t="s">
        <v>125</v>
      </c>
      <c r="P664">
        <f t="shared" si="655"/>
        <v>4</v>
      </c>
      <c r="Q664">
        <f t="shared" si="656"/>
        <v>1</v>
      </c>
      <c r="R664">
        <v>1</v>
      </c>
      <c r="S664" t="s">
        <v>56</v>
      </c>
      <c r="T664">
        <f t="shared" si="657"/>
        <v>0</v>
      </c>
      <c r="U664">
        <f t="shared" si="658"/>
        <v>0</v>
      </c>
      <c r="V664" t="s">
        <v>92</v>
      </c>
      <c r="W664">
        <v>24970</v>
      </c>
      <c r="X664">
        <v>0</v>
      </c>
      <c r="Y664">
        <v>0</v>
      </c>
      <c r="Z664" t="s">
        <v>109</v>
      </c>
      <c r="AA664">
        <f t="shared" si="659"/>
        <v>5</v>
      </c>
      <c r="AB664">
        <f t="shared" si="660"/>
        <v>1</v>
      </c>
      <c r="AC664" t="s">
        <v>71</v>
      </c>
      <c r="AD664" s="6">
        <f t="shared" si="661"/>
        <v>4</v>
      </c>
      <c r="AE664">
        <f t="shared" si="662"/>
        <v>1</v>
      </c>
      <c r="AF664" t="s">
        <v>105</v>
      </c>
      <c r="AG664" t="s">
        <v>56</v>
      </c>
      <c r="AH664" t="s">
        <v>56</v>
      </c>
      <c r="AI664" s="6" t="str">
        <f t="shared" si="650"/>
        <v>None</v>
      </c>
      <c r="AJ664" t="s">
        <v>106</v>
      </c>
      <c r="AK664" s="6">
        <f t="shared" si="663"/>
        <v>1</v>
      </c>
      <c r="AL664" t="s">
        <v>77</v>
      </c>
      <c r="AM664" s="6">
        <f t="shared" si="663"/>
        <v>3</v>
      </c>
      <c r="AN664" s="6">
        <f t="shared" si="664"/>
        <v>-2</v>
      </c>
      <c r="AO664" t="s">
        <v>110</v>
      </c>
      <c r="AP664">
        <f t="shared" si="665"/>
        <v>1</v>
      </c>
      <c r="AQ664">
        <f t="shared" si="666"/>
        <v>1</v>
      </c>
      <c r="AR664" t="s">
        <v>107</v>
      </c>
      <c r="AS664">
        <f t="shared" si="667"/>
        <v>1</v>
      </c>
      <c r="AT664">
        <f t="shared" si="668"/>
        <v>1</v>
      </c>
      <c r="AU664" t="s">
        <v>158</v>
      </c>
      <c r="AV664">
        <f t="shared" si="669"/>
        <v>1</v>
      </c>
      <c r="AW664">
        <f t="shared" si="670"/>
        <v>1</v>
      </c>
      <c r="AX664" t="s">
        <v>146</v>
      </c>
      <c r="AY664">
        <f t="shared" si="671"/>
        <v>3</v>
      </c>
      <c r="AZ664">
        <f t="shared" si="672"/>
        <v>1</v>
      </c>
      <c r="BA664" s="6">
        <f t="shared" si="673"/>
        <v>6</v>
      </c>
      <c r="BB664" s="6">
        <f t="shared" si="674"/>
        <v>4</v>
      </c>
      <c r="BC664" s="6">
        <f t="shared" si="675"/>
        <v>1.5</v>
      </c>
      <c r="BD664" s="9">
        <f t="shared" si="676"/>
        <v>8.3333333333333329E-2</v>
      </c>
      <c r="BE664" t="s">
        <v>63</v>
      </c>
      <c r="BF664">
        <f t="shared" si="677"/>
        <v>1</v>
      </c>
      <c r="BG664">
        <f t="shared" si="678"/>
        <v>1</v>
      </c>
      <c r="BH664" t="s">
        <v>65</v>
      </c>
      <c r="BI664">
        <f t="shared" si="679"/>
        <v>7</v>
      </c>
      <c r="BJ664">
        <f t="shared" si="680"/>
        <v>1</v>
      </c>
      <c r="BK664" t="s">
        <v>56</v>
      </c>
      <c r="BL664">
        <f t="shared" si="681"/>
        <v>0</v>
      </c>
      <c r="BM664">
        <f t="shared" si="682"/>
        <v>0</v>
      </c>
      <c r="BN664" t="s">
        <v>56</v>
      </c>
      <c r="BO664">
        <f t="shared" si="683"/>
        <v>0</v>
      </c>
      <c r="BP664">
        <f t="shared" si="684"/>
        <v>0</v>
      </c>
      <c r="BQ664" t="s">
        <v>94</v>
      </c>
      <c r="BR664">
        <f t="shared" si="685"/>
        <v>7</v>
      </c>
      <c r="BS664">
        <f t="shared" si="686"/>
        <v>1</v>
      </c>
      <c r="BT664" t="s">
        <v>74</v>
      </c>
      <c r="BU664">
        <f t="shared" si="687"/>
        <v>7</v>
      </c>
      <c r="BV664">
        <f t="shared" si="688"/>
        <v>1</v>
      </c>
      <c r="BW664" t="s">
        <v>79</v>
      </c>
      <c r="BX664">
        <f t="shared" si="689"/>
        <v>1</v>
      </c>
      <c r="BY664">
        <f t="shared" si="690"/>
        <v>1</v>
      </c>
      <c r="BZ664" t="s">
        <v>108</v>
      </c>
      <c r="CA664">
        <f t="shared" si="691"/>
        <v>4</v>
      </c>
      <c r="CB664">
        <f t="shared" si="692"/>
        <v>1</v>
      </c>
      <c r="CC664" t="s">
        <v>78</v>
      </c>
      <c r="CD664">
        <f t="shared" si="693"/>
        <v>1</v>
      </c>
      <c r="CE664">
        <f t="shared" si="694"/>
        <v>1</v>
      </c>
      <c r="CF664" t="s">
        <v>82</v>
      </c>
      <c r="CG664">
        <f t="shared" si="695"/>
        <v>1</v>
      </c>
      <c r="CH664">
        <f t="shared" si="696"/>
        <v>1</v>
      </c>
      <c r="CI664" t="s">
        <v>74</v>
      </c>
      <c r="CJ664">
        <f t="shared" si="697"/>
        <v>7</v>
      </c>
      <c r="CK664">
        <f t="shared" si="698"/>
        <v>1</v>
      </c>
      <c r="CL664" t="s">
        <v>78</v>
      </c>
      <c r="CM664">
        <f t="shared" si="699"/>
        <v>7</v>
      </c>
      <c r="CN664">
        <f t="shared" si="700"/>
        <v>1</v>
      </c>
      <c r="CO664" t="s">
        <v>112</v>
      </c>
      <c r="CP664">
        <f t="shared" si="701"/>
        <v>7</v>
      </c>
      <c r="CQ664">
        <f t="shared" si="702"/>
        <v>1</v>
      </c>
      <c r="CR664" t="s">
        <v>112</v>
      </c>
      <c r="CS664">
        <f t="shared" si="703"/>
        <v>7</v>
      </c>
      <c r="CT664">
        <f t="shared" si="704"/>
        <v>1</v>
      </c>
      <c r="CU664" t="s">
        <v>112</v>
      </c>
      <c r="CV664">
        <f t="shared" si="705"/>
        <v>7</v>
      </c>
      <c r="CW664">
        <f t="shared" si="706"/>
        <v>1</v>
      </c>
      <c r="CX664" t="s">
        <v>112</v>
      </c>
      <c r="CY664">
        <f t="shared" si="707"/>
        <v>7</v>
      </c>
      <c r="CZ664">
        <f t="shared" si="708"/>
        <v>1</v>
      </c>
      <c r="DA664" t="s">
        <v>86</v>
      </c>
      <c r="DB664">
        <f t="shared" si="709"/>
        <v>3</v>
      </c>
      <c r="DC664">
        <f t="shared" si="710"/>
        <v>1</v>
      </c>
      <c r="DD664">
        <f t="shared" si="711"/>
        <v>73</v>
      </c>
      <c r="DE664">
        <f t="shared" si="712"/>
        <v>14</v>
      </c>
      <c r="DF664" s="7">
        <f t="shared" si="713"/>
        <v>5.2142857142857144</v>
      </c>
      <c r="DG664" s="8">
        <f t="shared" si="714"/>
        <v>0.70238095238095244</v>
      </c>
      <c r="DH664" s="1" t="s">
        <v>112</v>
      </c>
      <c r="DI664" s="1" t="s">
        <v>135</v>
      </c>
      <c r="DJ664" s="1" t="s">
        <v>65</v>
      </c>
      <c r="DK664" s="1" t="s">
        <v>56</v>
      </c>
      <c r="DL664" s="1" t="s">
        <v>127</v>
      </c>
      <c r="DM664" s="1" t="s">
        <v>56</v>
      </c>
      <c r="DN664" s="2" t="s">
        <v>56</v>
      </c>
      <c r="DO664" s="2">
        <v>4</v>
      </c>
      <c r="DP664" s="2">
        <v>5</v>
      </c>
      <c r="DQ664" s="2">
        <v>4</v>
      </c>
      <c r="DR664" s="2">
        <v>4</v>
      </c>
      <c r="DS664" s="2">
        <v>4</v>
      </c>
    </row>
    <row r="665" spans="1:123" x14ac:dyDescent="0.25">
      <c r="A665">
        <v>2018</v>
      </c>
      <c r="B665">
        <v>663</v>
      </c>
      <c r="C665" t="s">
        <v>102</v>
      </c>
      <c r="D665">
        <v>2</v>
      </c>
      <c r="E665">
        <v>47</v>
      </c>
      <c r="F665">
        <v>1971</v>
      </c>
      <c r="G665">
        <v>12</v>
      </c>
      <c r="H665">
        <f t="shared" si="651"/>
        <v>12</v>
      </c>
      <c r="I665" t="s">
        <v>90</v>
      </c>
      <c r="J665">
        <f t="shared" si="652"/>
        <v>1</v>
      </c>
      <c r="K665" t="s">
        <v>119</v>
      </c>
      <c r="L665">
        <f t="shared" si="653"/>
        <v>2</v>
      </c>
      <c r="M665" t="s">
        <v>119</v>
      </c>
      <c r="N665">
        <f t="shared" si="654"/>
        <v>3</v>
      </c>
      <c r="O665" t="s">
        <v>60</v>
      </c>
      <c r="P665">
        <f t="shared" si="655"/>
        <v>7</v>
      </c>
      <c r="Q665">
        <f t="shared" si="656"/>
        <v>1</v>
      </c>
      <c r="R665">
        <v>3</v>
      </c>
      <c r="S665" t="s">
        <v>56</v>
      </c>
      <c r="T665">
        <f t="shared" si="657"/>
        <v>0</v>
      </c>
      <c r="U665">
        <f t="shared" si="658"/>
        <v>0</v>
      </c>
      <c r="V665" t="s">
        <v>92</v>
      </c>
      <c r="W665">
        <v>24970</v>
      </c>
      <c r="X665">
        <v>17025</v>
      </c>
      <c r="Y665">
        <v>26287.5</v>
      </c>
      <c r="Z665" t="s">
        <v>81</v>
      </c>
      <c r="AA665">
        <f t="shared" si="659"/>
        <v>3</v>
      </c>
      <c r="AB665">
        <f t="shared" si="660"/>
        <v>1</v>
      </c>
      <c r="AC665" t="s">
        <v>71</v>
      </c>
      <c r="AD665" s="6">
        <f t="shared" si="661"/>
        <v>4</v>
      </c>
      <c r="AE665">
        <f t="shared" si="662"/>
        <v>1</v>
      </c>
      <c r="AF665" t="s">
        <v>95</v>
      </c>
      <c r="AG665" t="s">
        <v>56</v>
      </c>
      <c r="AH665" t="s">
        <v>56</v>
      </c>
      <c r="AI665" s="6" t="str">
        <f t="shared" si="650"/>
        <v>Catholic</v>
      </c>
      <c r="AJ665" t="s">
        <v>71</v>
      </c>
      <c r="AK665" s="6">
        <f t="shared" si="663"/>
        <v>2</v>
      </c>
      <c r="AL665" t="s">
        <v>71</v>
      </c>
      <c r="AM665" s="6">
        <f t="shared" si="663"/>
        <v>2</v>
      </c>
      <c r="AN665" s="6">
        <f t="shared" si="664"/>
        <v>0</v>
      </c>
      <c r="AO665" t="s">
        <v>128</v>
      </c>
      <c r="AP665">
        <f t="shared" si="665"/>
        <v>5</v>
      </c>
      <c r="AQ665">
        <f t="shared" si="666"/>
        <v>1</v>
      </c>
      <c r="AR665" t="s">
        <v>129</v>
      </c>
      <c r="AS665">
        <f t="shared" si="667"/>
        <v>3</v>
      </c>
      <c r="AT665">
        <f t="shared" si="668"/>
        <v>1</v>
      </c>
      <c r="AU665" t="s">
        <v>100</v>
      </c>
      <c r="AV665">
        <f t="shared" si="669"/>
        <v>5</v>
      </c>
      <c r="AW665">
        <f t="shared" si="670"/>
        <v>1</v>
      </c>
      <c r="AX665" t="s">
        <v>114</v>
      </c>
      <c r="AY665">
        <f t="shared" si="671"/>
        <v>5</v>
      </c>
      <c r="AZ665">
        <f t="shared" si="672"/>
        <v>1</v>
      </c>
      <c r="BA665" s="6">
        <f t="shared" si="673"/>
        <v>18</v>
      </c>
      <c r="BB665" s="6">
        <f t="shared" si="674"/>
        <v>4</v>
      </c>
      <c r="BC665" s="6">
        <f t="shared" si="675"/>
        <v>4.5</v>
      </c>
      <c r="BD665" s="9">
        <f t="shared" si="676"/>
        <v>0.58333333333333337</v>
      </c>
      <c r="BE665" t="s">
        <v>56</v>
      </c>
      <c r="BF665">
        <f t="shared" si="677"/>
        <v>0</v>
      </c>
      <c r="BG665">
        <f t="shared" si="678"/>
        <v>0</v>
      </c>
      <c r="BH665" t="s">
        <v>56</v>
      </c>
      <c r="BI665">
        <f t="shared" si="679"/>
        <v>0</v>
      </c>
      <c r="BJ665">
        <f t="shared" si="680"/>
        <v>0</v>
      </c>
      <c r="BK665" t="s">
        <v>64</v>
      </c>
      <c r="BL665">
        <f t="shared" si="681"/>
        <v>4</v>
      </c>
      <c r="BM665">
        <f t="shared" si="682"/>
        <v>1</v>
      </c>
      <c r="BN665" t="s">
        <v>64</v>
      </c>
      <c r="BO665">
        <f t="shared" si="683"/>
        <v>4</v>
      </c>
      <c r="BP665">
        <f t="shared" si="684"/>
        <v>1</v>
      </c>
      <c r="BQ665" t="s">
        <v>94</v>
      </c>
      <c r="BR665">
        <f t="shared" si="685"/>
        <v>7</v>
      </c>
      <c r="BS665">
        <f t="shared" si="686"/>
        <v>1</v>
      </c>
      <c r="BT665" t="s">
        <v>74</v>
      </c>
      <c r="BU665">
        <f t="shared" si="687"/>
        <v>7</v>
      </c>
      <c r="BV665">
        <f t="shared" si="688"/>
        <v>1</v>
      </c>
      <c r="BW665" t="s">
        <v>56</v>
      </c>
      <c r="BX665">
        <f t="shared" si="689"/>
        <v>0</v>
      </c>
      <c r="BY665">
        <f t="shared" si="690"/>
        <v>0</v>
      </c>
      <c r="BZ665" t="s">
        <v>56</v>
      </c>
      <c r="CA665">
        <f t="shared" si="691"/>
        <v>0</v>
      </c>
      <c r="CB665">
        <f t="shared" si="692"/>
        <v>0</v>
      </c>
      <c r="CC665" t="s">
        <v>56</v>
      </c>
      <c r="CD665">
        <f t="shared" si="693"/>
        <v>0</v>
      </c>
      <c r="CE665">
        <f t="shared" si="694"/>
        <v>0</v>
      </c>
      <c r="CF665" t="s">
        <v>56</v>
      </c>
      <c r="CG665">
        <f t="shared" si="695"/>
        <v>0</v>
      </c>
      <c r="CH665">
        <f t="shared" si="696"/>
        <v>0</v>
      </c>
      <c r="CI665" t="s">
        <v>56</v>
      </c>
      <c r="CJ665">
        <f t="shared" si="697"/>
        <v>0</v>
      </c>
      <c r="CK665">
        <f t="shared" si="698"/>
        <v>0</v>
      </c>
      <c r="CL665" t="s">
        <v>56</v>
      </c>
      <c r="CM665">
        <f t="shared" si="699"/>
        <v>0</v>
      </c>
      <c r="CN665">
        <f t="shared" si="700"/>
        <v>0</v>
      </c>
      <c r="CO665" t="s">
        <v>56</v>
      </c>
      <c r="CP665">
        <f t="shared" si="701"/>
        <v>0</v>
      </c>
      <c r="CQ665">
        <f t="shared" si="702"/>
        <v>0</v>
      </c>
      <c r="CR665" t="s">
        <v>56</v>
      </c>
      <c r="CS665">
        <f t="shared" si="703"/>
        <v>0</v>
      </c>
      <c r="CT665">
        <f t="shared" si="704"/>
        <v>0</v>
      </c>
      <c r="CU665" t="s">
        <v>56</v>
      </c>
      <c r="CV665">
        <f t="shared" si="705"/>
        <v>0</v>
      </c>
      <c r="CW665">
        <f t="shared" si="706"/>
        <v>0</v>
      </c>
      <c r="CX665" t="s">
        <v>56</v>
      </c>
      <c r="CY665">
        <f t="shared" si="707"/>
        <v>0</v>
      </c>
      <c r="CZ665">
        <f t="shared" si="708"/>
        <v>0</v>
      </c>
      <c r="DA665" t="s">
        <v>86</v>
      </c>
      <c r="DB665">
        <f t="shared" si="709"/>
        <v>3</v>
      </c>
      <c r="DC665">
        <f t="shared" si="710"/>
        <v>1</v>
      </c>
      <c r="DD665">
        <f t="shared" si="711"/>
        <v>25</v>
      </c>
      <c r="DE665">
        <f t="shared" si="712"/>
        <v>5</v>
      </c>
      <c r="DF665" s="7">
        <f t="shared" si="713"/>
        <v>5</v>
      </c>
      <c r="DG665" s="8">
        <f t="shared" si="714"/>
        <v>0.66666666666666663</v>
      </c>
      <c r="DH665" s="1" t="s">
        <v>56</v>
      </c>
      <c r="DI665" s="1" t="s">
        <v>135</v>
      </c>
      <c r="DJ665" s="1" t="s">
        <v>56</v>
      </c>
      <c r="DK665" s="1" t="s">
        <v>78</v>
      </c>
      <c r="DL665" s="1" t="s">
        <v>64</v>
      </c>
      <c r="DM665" s="1" t="s">
        <v>63</v>
      </c>
      <c r="DN665" s="2" t="s">
        <v>123</v>
      </c>
      <c r="DO665" s="2" t="s">
        <v>56</v>
      </c>
      <c r="DP665" s="2" t="s">
        <v>56</v>
      </c>
      <c r="DQ665" s="2" t="s">
        <v>56</v>
      </c>
      <c r="DR665" s="2" t="s">
        <v>56</v>
      </c>
      <c r="DS665" s="2" t="s">
        <v>56</v>
      </c>
    </row>
    <row r="666" spans="1:123" x14ac:dyDescent="0.25">
      <c r="A666">
        <v>2018</v>
      </c>
      <c r="B666">
        <v>664</v>
      </c>
      <c r="C666" t="s">
        <v>102</v>
      </c>
      <c r="D666">
        <v>1</v>
      </c>
      <c r="E666">
        <v>26</v>
      </c>
      <c r="F666">
        <v>1992</v>
      </c>
      <c r="G666">
        <v>15</v>
      </c>
      <c r="H666">
        <f t="shared" si="651"/>
        <v>15</v>
      </c>
      <c r="I666" t="s">
        <v>90</v>
      </c>
      <c r="J666">
        <f t="shared" si="652"/>
        <v>1</v>
      </c>
      <c r="K666" t="s">
        <v>142</v>
      </c>
      <c r="L666">
        <f t="shared" si="653"/>
        <v>1</v>
      </c>
      <c r="M666" t="s">
        <v>59</v>
      </c>
      <c r="N666">
        <f t="shared" si="654"/>
        <v>5</v>
      </c>
      <c r="O666" t="s">
        <v>125</v>
      </c>
      <c r="P666">
        <f t="shared" si="655"/>
        <v>4</v>
      </c>
      <c r="Q666">
        <f t="shared" si="656"/>
        <v>1</v>
      </c>
      <c r="R666">
        <v>4</v>
      </c>
      <c r="S666" t="s">
        <v>56</v>
      </c>
      <c r="T666">
        <f t="shared" si="657"/>
        <v>0</v>
      </c>
      <c r="U666">
        <f t="shared" si="658"/>
        <v>0</v>
      </c>
      <c r="V666" t="s">
        <v>92</v>
      </c>
      <c r="W666">
        <v>45400</v>
      </c>
      <c r="X666">
        <v>10782.5</v>
      </c>
      <c r="Y666">
        <v>16648.75</v>
      </c>
      <c r="Z666" t="s">
        <v>81</v>
      </c>
      <c r="AA666">
        <f t="shared" si="659"/>
        <v>3</v>
      </c>
      <c r="AB666">
        <f t="shared" si="660"/>
        <v>1</v>
      </c>
      <c r="AC666" t="s">
        <v>104</v>
      </c>
      <c r="AD666" s="6">
        <f t="shared" si="661"/>
        <v>3</v>
      </c>
      <c r="AE666">
        <f t="shared" si="662"/>
        <v>1</v>
      </c>
      <c r="AF666" t="s">
        <v>75</v>
      </c>
      <c r="AG666" t="s">
        <v>70</v>
      </c>
      <c r="AH666" t="s">
        <v>56</v>
      </c>
      <c r="AI666" s="6" t="str">
        <f t="shared" si="650"/>
        <v>No denomination</v>
      </c>
      <c r="AJ666" t="s">
        <v>71</v>
      </c>
      <c r="AK666" s="6">
        <f t="shared" si="663"/>
        <v>2</v>
      </c>
      <c r="AL666" t="s">
        <v>71</v>
      </c>
      <c r="AM666" s="6">
        <f t="shared" si="663"/>
        <v>2</v>
      </c>
      <c r="AN666" s="6">
        <f t="shared" si="664"/>
        <v>0</v>
      </c>
      <c r="AO666" t="s">
        <v>134</v>
      </c>
      <c r="AP666">
        <f t="shared" si="665"/>
        <v>7</v>
      </c>
      <c r="AQ666">
        <f t="shared" si="666"/>
        <v>1</v>
      </c>
      <c r="AR666" t="s">
        <v>73</v>
      </c>
      <c r="AS666">
        <f t="shared" si="667"/>
        <v>7</v>
      </c>
      <c r="AT666">
        <f t="shared" si="668"/>
        <v>1</v>
      </c>
      <c r="AU666" t="s">
        <v>100</v>
      </c>
      <c r="AV666">
        <f t="shared" si="669"/>
        <v>5</v>
      </c>
      <c r="AW666">
        <f t="shared" si="670"/>
        <v>1</v>
      </c>
      <c r="AX666" t="s">
        <v>114</v>
      </c>
      <c r="AY666">
        <f t="shared" si="671"/>
        <v>5</v>
      </c>
      <c r="AZ666">
        <f t="shared" si="672"/>
        <v>1</v>
      </c>
      <c r="BA666" s="6">
        <f t="shared" si="673"/>
        <v>24</v>
      </c>
      <c r="BB666" s="6">
        <f t="shared" si="674"/>
        <v>4</v>
      </c>
      <c r="BC666" s="6">
        <f t="shared" si="675"/>
        <v>6</v>
      </c>
      <c r="BD666" s="9">
        <f t="shared" si="676"/>
        <v>0.83333333333333337</v>
      </c>
      <c r="BE666" t="s">
        <v>65</v>
      </c>
      <c r="BF666">
        <f t="shared" si="677"/>
        <v>7</v>
      </c>
      <c r="BG666">
        <f t="shared" si="678"/>
        <v>1</v>
      </c>
      <c r="BH666" t="s">
        <v>64</v>
      </c>
      <c r="BI666">
        <f t="shared" si="679"/>
        <v>4</v>
      </c>
      <c r="BJ666">
        <f t="shared" si="680"/>
        <v>1</v>
      </c>
      <c r="BK666" t="s">
        <v>56</v>
      </c>
      <c r="BL666">
        <f t="shared" si="681"/>
        <v>0</v>
      </c>
      <c r="BM666">
        <f t="shared" si="682"/>
        <v>0</v>
      </c>
      <c r="BN666" t="s">
        <v>56</v>
      </c>
      <c r="BO666">
        <f t="shared" si="683"/>
        <v>0</v>
      </c>
      <c r="BP666">
        <f t="shared" si="684"/>
        <v>0</v>
      </c>
      <c r="BQ666" t="s">
        <v>94</v>
      </c>
      <c r="BR666">
        <f t="shared" si="685"/>
        <v>7</v>
      </c>
      <c r="BS666">
        <f t="shared" si="686"/>
        <v>1</v>
      </c>
      <c r="BT666" t="s">
        <v>74</v>
      </c>
      <c r="BU666">
        <f t="shared" si="687"/>
        <v>7</v>
      </c>
      <c r="BV666">
        <f t="shared" si="688"/>
        <v>1</v>
      </c>
      <c r="BW666" t="s">
        <v>79</v>
      </c>
      <c r="BX666">
        <f t="shared" si="689"/>
        <v>1</v>
      </c>
      <c r="BY666">
        <f t="shared" si="690"/>
        <v>1</v>
      </c>
      <c r="BZ666" t="s">
        <v>147</v>
      </c>
      <c r="CA666">
        <f t="shared" si="691"/>
        <v>3</v>
      </c>
      <c r="CB666">
        <f t="shared" si="692"/>
        <v>1</v>
      </c>
      <c r="CC666" t="s">
        <v>78</v>
      </c>
      <c r="CD666">
        <f t="shared" si="693"/>
        <v>1</v>
      </c>
      <c r="CE666">
        <f t="shared" si="694"/>
        <v>1</v>
      </c>
      <c r="CF666" t="s">
        <v>82</v>
      </c>
      <c r="CG666">
        <f t="shared" si="695"/>
        <v>1</v>
      </c>
      <c r="CH666">
        <f t="shared" si="696"/>
        <v>1</v>
      </c>
      <c r="CI666" t="s">
        <v>78</v>
      </c>
      <c r="CJ666">
        <f t="shared" si="697"/>
        <v>1</v>
      </c>
      <c r="CK666">
        <f t="shared" si="698"/>
        <v>1</v>
      </c>
      <c r="CL666" t="s">
        <v>74</v>
      </c>
      <c r="CM666">
        <f t="shared" si="699"/>
        <v>1</v>
      </c>
      <c r="CN666">
        <f t="shared" si="700"/>
        <v>1</v>
      </c>
      <c r="CO666" t="s">
        <v>83</v>
      </c>
      <c r="CP666">
        <f t="shared" si="701"/>
        <v>4</v>
      </c>
      <c r="CQ666">
        <f t="shared" si="702"/>
        <v>1</v>
      </c>
      <c r="CR666" t="s">
        <v>84</v>
      </c>
      <c r="CS666">
        <f t="shared" si="703"/>
        <v>3</v>
      </c>
      <c r="CT666">
        <f t="shared" si="704"/>
        <v>1</v>
      </c>
      <c r="CU666" t="s">
        <v>84</v>
      </c>
      <c r="CV666">
        <f t="shared" si="705"/>
        <v>3</v>
      </c>
      <c r="CW666">
        <f t="shared" si="706"/>
        <v>1</v>
      </c>
      <c r="CX666" t="s">
        <v>83</v>
      </c>
      <c r="CY666">
        <f t="shared" si="707"/>
        <v>4</v>
      </c>
      <c r="CZ666">
        <f t="shared" si="708"/>
        <v>1</v>
      </c>
      <c r="DA666" t="s">
        <v>99</v>
      </c>
      <c r="DB666">
        <f t="shared" si="709"/>
        <v>7</v>
      </c>
      <c r="DC666">
        <f t="shared" si="710"/>
        <v>1</v>
      </c>
      <c r="DD666">
        <f t="shared" si="711"/>
        <v>47</v>
      </c>
      <c r="DE666">
        <f t="shared" si="712"/>
        <v>14</v>
      </c>
      <c r="DF666" s="7">
        <f t="shared" si="713"/>
        <v>3.3571428571428572</v>
      </c>
      <c r="DG666" s="8">
        <f t="shared" si="714"/>
        <v>0.39285714285714285</v>
      </c>
      <c r="DH666" s="1" t="s">
        <v>83</v>
      </c>
      <c r="DI666" s="1" t="s">
        <v>154</v>
      </c>
      <c r="DJ666" s="1" t="s">
        <v>65</v>
      </c>
      <c r="DK666" s="1" t="s">
        <v>56</v>
      </c>
      <c r="DL666" s="1" t="s">
        <v>68</v>
      </c>
      <c r="DM666" s="1" t="s">
        <v>56</v>
      </c>
      <c r="DN666" s="2" t="s">
        <v>56</v>
      </c>
      <c r="DO666" s="2">
        <v>4</v>
      </c>
      <c r="DP666" s="2">
        <v>5</v>
      </c>
      <c r="DQ666" s="2">
        <v>6</v>
      </c>
      <c r="DR666" s="2">
        <v>5</v>
      </c>
      <c r="DS666" s="2">
        <v>5</v>
      </c>
    </row>
    <row r="667" spans="1:123" x14ac:dyDescent="0.25">
      <c r="A667">
        <v>2018</v>
      </c>
      <c r="B667">
        <v>665</v>
      </c>
      <c r="C667" t="s">
        <v>102</v>
      </c>
      <c r="D667">
        <v>2</v>
      </c>
      <c r="E667">
        <v>68</v>
      </c>
      <c r="F667">
        <v>1950</v>
      </c>
      <c r="G667">
        <v>16</v>
      </c>
      <c r="H667">
        <f t="shared" si="651"/>
        <v>16</v>
      </c>
      <c r="I667" t="s">
        <v>58</v>
      </c>
      <c r="J667">
        <f t="shared" si="652"/>
        <v>2</v>
      </c>
      <c r="K667" t="s">
        <v>119</v>
      </c>
      <c r="L667">
        <f t="shared" si="653"/>
        <v>2</v>
      </c>
      <c r="M667" t="s">
        <v>119</v>
      </c>
      <c r="N667">
        <f t="shared" si="654"/>
        <v>3</v>
      </c>
      <c r="O667" t="s">
        <v>60</v>
      </c>
      <c r="P667">
        <f t="shared" si="655"/>
        <v>7</v>
      </c>
      <c r="Q667">
        <f t="shared" si="656"/>
        <v>1</v>
      </c>
      <c r="R667">
        <v>2</v>
      </c>
      <c r="S667" t="s">
        <v>56</v>
      </c>
      <c r="T667">
        <f t="shared" si="657"/>
        <v>0</v>
      </c>
      <c r="U667">
        <f t="shared" si="658"/>
        <v>0</v>
      </c>
      <c r="V667" t="s">
        <v>92</v>
      </c>
      <c r="W667">
        <v>30645</v>
      </c>
      <c r="X667">
        <v>17025</v>
      </c>
      <c r="Y667">
        <v>26287.5</v>
      </c>
      <c r="Z667" t="s">
        <v>109</v>
      </c>
      <c r="AA667">
        <f t="shared" si="659"/>
        <v>5</v>
      </c>
      <c r="AB667">
        <f t="shared" si="660"/>
        <v>1</v>
      </c>
      <c r="AC667" t="s">
        <v>106</v>
      </c>
      <c r="AD667" s="6">
        <f t="shared" si="661"/>
        <v>6</v>
      </c>
      <c r="AE667">
        <f t="shared" si="662"/>
        <v>1</v>
      </c>
      <c r="AF667" t="s">
        <v>75</v>
      </c>
      <c r="AG667" t="s">
        <v>115</v>
      </c>
      <c r="AH667" t="s">
        <v>56</v>
      </c>
      <c r="AI667" s="6" t="str">
        <f t="shared" si="650"/>
        <v>United methodist</v>
      </c>
      <c r="AJ667" t="s">
        <v>106</v>
      </c>
      <c r="AK667" s="6">
        <f t="shared" si="663"/>
        <v>1</v>
      </c>
      <c r="AL667" t="s">
        <v>77</v>
      </c>
      <c r="AM667" s="6">
        <f t="shared" si="663"/>
        <v>3</v>
      </c>
      <c r="AN667" s="6">
        <f t="shared" si="664"/>
        <v>-2</v>
      </c>
      <c r="AO667" t="s">
        <v>121</v>
      </c>
      <c r="AP667">
        <f t="shared" si="665"/>
        <v>7</v>
      </c>
      <c r="AQ667">
        <f t="shared" si="666"/>
        <v>1</v>
      </c>
      <c r="AR667" t="s">
        <v>129</v>
      </c>
      <c r="AS667">
        <f t="shared" si="667"/>
        <v>3</v>
      </c>
      <c r="AT667">
        <f t="shared" si="668"/>
        <v>1</v>
      </c>
      <c r="AU667" t="s">
        <v>100</v>
      </c>
      <c r="AV667">
        <f t="shared" si="669"/>
        <v>5</v>
      </c>
      <c r="AW667">
        <f t="shared" si="670"/>
        <v>1</v>
      </c>
      <c r="AX667" t="s">
        <v>88</v>
      </c>
      <c r="AY667">
        <f t="shared" si="671"/>
        <v>7</v>
      </c>
      <c r="AZ667">
        <f t="shared" si="672"/>
        <v>1</v>
      </c>
      <c r="BA667" s="6">
        <f t="shared" si="673"/>
        <v>22</v>
      </c>
      <c r="BB667" s="6">
        <f t="shared" si="674"/>
        <v>4</v>
      </c>
      <c r="BC667" s="6">
        <f t="shared" si="675"/>
        <v>5.5</v>
      </c>
      <c r="BD667" s="9">
        <f t="shared" si="676"/>
        <v>0.75</v>
      </c>
      <c r="BE667" t="s">
        <v>56</v>
      </c>
      <c r="BF667">
        <f t="shared" si="677"/>
        <v>0</v>
      </c>
      <c r="BG667">
        <f t="shared" si="678"/>
        <v>0</v>
      </c>
      <c r="BH667" t="s">
        <v>56</v>
      </c>
      <c r="BI667">
        <f t="shared" si="679"/>
        <v>0</v>
      </c>
      <c r="BJ667">
        <f t="shared" si="680"/>
        <v>0</v>
      </c>
      <c r="BK667" t="s">
        <v>65</v>
      </c>
      <c r="BL667">
        <f t="shared" si="681"/>
        <v>7</v>
      </c>
      <c r="BM667">
        <f t="shared" si="682"/>
        <v>1</v>
      </c>
      <c r="BN667" t="s">
        <v>65</v>
      </c>
      <c r="BO667">
        <f t="shared" si="683"/>
        <v>7</v>
      </c>
      <c r="BP667">
        <f t="shared" si="684"/>
        <v>1</v>
      </c>
      <c r="BQ667" t="s">
        <v>66</v>
      </c>
      <c r="BR667">
        <f t="shared" si="685"/>
        <v>1</v>
      </c>
      <c r="BS667">
        <f t="shared" si="686"/>
        <v>1</v>
      </c>
      <c r="BT667" t="s">
        <v>74</v>
      </c>
      <c r="BU667">
        <f t="shared" si="687"/>
        <v>7</v>
      </c>
      <c r="BV667">
        <f t="shared" si="688"/>
        <v>1</v>
      </c>
      <c r="BW667" t="s">
        <v>130</v>
      </c>
      <c r="BX667">
        <f t="shared" si="689"/>
        <v>5</v>
      </c>
      <c r="BY667">
        <f t="shared" si="690"/>
        <v>1</v>
      </c>
      <c r="BZ667" t="s">
        <v>108</v>
      </c>
      <c r="CA667">
        <f t="shared" si="691"/>
        <v>4</v>
      </c>
      <c r="CB667">
        <f t="shared" si="692"/>
        <v>1</v>
      </c>
      <c r="CC667" t="s">
        <v>74</v>
      </c>
      <c r="CD667">
        <f t="shared" si="693"/>
        <v>7</v>
      </c>
      <c r="CE667">
        <f t="shared" si="694"/>
        <v>1</v>
      </c>
      <c r="CF667" t="s">
        <v>82</v>
      </c>
      <c r="CG667">
        <f t="shared" si="695"/>
        <v>1</v>
      </c>
      <c r="CH667">
        <f t="shared" si="696"/>
        <v>1</v>
      </c>
      <c r="CI667" t="s">
        <v>78</v>
      </c>
      <c r="CJ667">
        <f t="shared" si="697"/>
        <v>1</v>
      </c>
      <c r="CK667">
        <f t="shared" si="698"/>
        <v>1</v>
      </c>
      <c r="CL667" t="s">
        <v>78</v>
      </c>
      <c r="CM667">
        <f t="shared" si="699"/>
        <v>7</v>
      </c>
      <c r="CN667">
        <f t="shared" si="700"/>
        <v>1</v>
      </c>
      <c r="CO667" t="s">
        <v>67</v>
      </c>
      <c r="CP667">
        <f t="shared" si="701"/>
        <v>5</v>
      </c>
      <c r="CQ667">
        <f t="shared" si="702"/>
        <v>1</v>
      </c>
      <c r="CR667" t="s">
        <v>83</v>
      </c>
      <c r="CS667">
        <f t="shared" si="703"/>
        <v>4</v>
      </c>
      <c r="CT667">
        <f t="shared" si="704"/>
        <v>1</v>
      </c>
      <c r="CU667" t="s">
        <v>83</v>
      </c>
      <c r="CV667">
        <f t="shared" si="705"/>
        <v>4</v>
      </c>
      <c r="CW667">
        <f t="shared" si="706"/>
        <v>1</v>
      </c>
      <c r="CX667" t="s">
        <v>83</v>
      </c>
      <c r="CY667">
        <f t="shared" si="707"/>
        <v>4</v>
      </c>
      <c r="CZ667">
        <f t="shared" si="708"/>
        <v>1</v>
      </c>
      <c r="DA667" t="s">
        <v>99</v>
      </c>
      <c r="DB667">
        <f t="shared" si="709"/>
        <v>7</v>
      </c>
      <c r="DC667">
        <f t="shared" si="710"/>
        <v>1</v>
      </c>
      <c r="DD667">
        <f t="shared" si="711"/>
        <v>71</v>
      </c>
      <c r="DE667">
        <f t="shared" si="712"/>
        <v>15</v>
      </c>
      <c r="DF667" s="7">
        <f t="shared" si="713"/>
        <v>4.7333333333333334</v>
      </c>
      <c r="DG667" s="8">
        <f t="shared" si="714"/>
        <v>0.62222222222222223</v>
      </c>
      <c r="DH667" s="1" t="s">
        <v>83</v>
      </c>
      <c r="DI667" s="1" t="s">
        <v>163</v>
      </c>
      <c r="DJ667" s="1" t="s">
        <v>56</v>
      </c>
      <c r="DK667" s="1" t="s">
        <v>56</v>
      </c>
      <c r="DL667" s="1" t="s">
        <v>127</v>
      </c>
      <c r="DM667" s="1" t="s">
        <v>65</v>
      </c>
      <c r="DN667" s="2" t="s">
        <v>56</v>
      </c>
      <c r="DO667" s="2" t="s">
        <v>56</v>
      </c>
      <c r="DP667" s="2" t="s">
        <v>56</v>
      </c>
      <c r="DQ667" s="2">
        <v>4</v>
      </c>
      <c r="DR667" s="2">
        <v>4</v>
      </c>
      <c r="DS667" s="2">
        <v>4</v>
      </c>
    </row>
    <row r="668" spans="1:123" x14ac:dyDescent="0.25">
      <c r="A668">
        <v>2018</v>
      </c>
      <c r="B668">
        <v>666</v>
      </c>
      <c r="C668" t="s">
        <v>102</v>
      </c>
      <c r="D668">
        <v>1</v>
      </c>
      <c r="E668">
        <v>36</v>
      </c>
      <c r="F668">
        <v>1982</v>
      </c>
      <c r="G668">
        <v>16</v>
      </c>
      <c r="H668">
        <f t="shared" si="651"/>
        <v>16</v>
      </c>
      <c r="I668" t="s">
        <v>90</v>
      </c>
      <c r="J668">
        <f t="shared" si="652"/>
        <v>1</v>
      </c>
      <c r="K668" t="s">
        <v>119</v>
      </c>
      <c r="L668">
        <f t="shared" si="653"/>
        <v>2</v>
      </c>
      <c r="M668" t="s">
        <v>119</v>
      </c>
      <c r="N668">
        <f t="shared" si="654"/>
        <v>3</v>
      </c>
      <c r="O668" t="s">
        <v>125</v>
      </c>
      <c r="P668">
        <f t="shared" si="655"/>
        <v>4</v>
      </c>
      <c r="Q668">
        <f t="shared" si="656"/>
        <v>1</v>
      </c>
      <c r="R668">
        <v>2</v>
      </c>
      <c r="S668" t="s">
        <v>101</v>
      </c>
      <c r="T668">
        <f t="shared" si="657"/>
        <v>1</v>
      </c>
      <c r="U668">
        <f t="shared" si="658"/>
        <v>1</v>
      </c>
      <c r="V668" t="s">
        <v>92</v>
      </c>
      <c r="W668">
        <v>45400</v>
      </c>
      <c r="X668">
        <v>0</v>
      </c>
      <c r="Y668">
        <v>0</v>
      </c>
      <c r="Z668" t="s">
        <v>81</v>
      </c>
      <c r="AA668">
        <f t="shared" si="659"/>
        <v>3</v>
      </c>
      <c r="AB668">
        <f t="shared" si="660"/>
        <v>1</v>
      </c>
      <c r="AC668" t="s">
        <v>71</v>
      </c>
      <c r="AD668" s="6">
        <f t="shared" si="661"/>
        <v>4</v>
      </c>
      <c r="AE668">
        <f t="shared" si="662"/>
        <v>1</v>
      </c>
      <c r="AF668" t="s">
        <v>75</v>
      </c>
      <c r="AG668" t="s">
        <v>70</v>
      </c>
      <c r="AH668" t="s">
        <v>56</v>
      </c>
      <c r="AI668" s="6" t="str">
        <f t="shared" si="650"/>
        <v>No denomination</v>
      </c>
      <c r="AJ668" t="s">
        <v>71</v>
      </c>
      <c r="AK668" s="6">
        <f t="shared" si="663"/>
        <v>2</v>
      </c>
      <c r="AL668" t="s">
        <v>71</v>
      </c>
      <c r="AM668" s="6">
        <f t="shared" si="663"/>
        <v>2</v>
      </c>
      <c r="AN668" s="6">
        <f t="shared" si="664"/>
        <v>0</v>
      </c>
      <c r="AO668" t="s">
        <v>134</v>
      </c>
      <c r="AP668">
        <f t="shared" si="665"/>
        <v>7</v>
      </c>
      <c r="AQ668">
        <f t="shared" si="666"/>
        <v>1</v>
      </c>
      <c r="AR668" t="s">
        <v>129</v>
      </c>
      <c r="AS668">
        <f t="shared" si="667"/>
        <v>3</v>
      </c>
      <c r="AT668">
        <f t="shared" si="668"/>
        <v>1</v>
      </c>
      <c r="AU668" t="s">
        <v>100</v>
      </c>
      <c r="AV668">
        <f t="shared" si="669"/>
        <v>5</v>
      </c>
      <c r="AW668">
        <f t="shared" si="670"/>
        <v>1</v>
      </c>
      <c r="AX668" t="s">
        <v>114</v>
      </c>
      <c r="AY668">
        <f t="shared" si="671"/>
        <v>5</v>
      </c>
      <c r="AZ668">
        <f t="shared" si="672"/>
        <v>1</v>
      </c>
      <c r="BA668" s="6">
        <f t="shared" si="673"/>
        <v>20</v>
      </c>
      <c r="BB668" s="6">
        <f t="shared" si="674"/>
        <v>4</v>
      </c>
      <c r="BC668" s="6">
        <f t="shared" si="675"/>
        <v>5</v>
      </c>
      <c r="BD668" s="9">
        <f t="shared" si="676"/>
        <v>0.66666666666666663</v>
      </c>
      <c r="BE668" t="s">
        <v>63</v>
      </c>
      <c r="BF668">
        <f t="shared" si="677"/>
        <v>1</v>
      </c>
      <c r="BG668">
        <f t="shared" si="678"/>
        <v>1</v>
      </c>
      <c r="BH668" t="s">
        <v>65</v>
      </c>
      <c r="BI668">
        <f t="shared" si="679"/>
        <v>7</v>
      </c>
      <c r="BJ668">
        <f t="shared" si="680"/>
        <v>1</v>
      </c>
      <c r="BK668" t="s">
        <v>56</v>
      </c>
      <c r="BL668">
        <f t="shared" si="681"/>
        <v>0</v>
      </c>
      <c r="BM668">
        <f t="shared" si="682"/>
        <v>0</v>
      </c>
      <c r="BN668" t="s">
        <v>56</v>
      </c>
      <c r="BO668">
        <f t="shared" si="683"/>
        <v>0</v>
      </c>
      <c r="BP668">
        <f t="shared" si="684"/>
        <v>0</v>
      </c>
      <c r="BQ668" t="s">
        <v>94</v>
      </c>
      <c r="BR668">
        <f t="shared" si="685"/>
        <v>7</v>
      </c>
      <c r="BS668">
        <f t="shared" si="686"/>
        <v>1</v>
      </c>
      <c r="BT668" t="s">
        <v>74</v>
      </c>
      <c r="BU668">
        <f t="shared" si="687"/>
        <v>7</v>
      </c>
      <c r="BV668">
        <f t="shared" si="688"/>
        <v>1</v>
      </c>
      <c r="BW668" t="s">
        <v>56</v>
      </c>
      <c r="BX668">
        <f t="shared" si="689"/>
        <v>0</v>
      </c>
      <c r="BY668">
        <f t="shared" si="690"/>
        <v>0</v>
      </c>
      <c r="BZ668" t="s">
        <v>56</v>
      </c>
      <c r="CA668">
        <f t="shared" si="691"/>
        <v>0</v>
      </c>
      <c r="CB668">
        <f t="shared" si="692"/>
        <v>0</v>
      </c>
      <c r="CC668" t="s">
        <v>56</v>
      </c>
      <c r="CD668">
        <f t="shared" si="693"/>
        <v>0</v>
      </c>
      <c r="CE668">
        <f t="shared" si="694"/>
        <v>0</v>
      </c>
      <c r="CF668" t="s">
        <v>56</v>
      </c>
      <c r="CG668">
        <f t="shared" si="695"/>
        <v>0</v>
      </c>
      <c r="CH668">
        <f t="shared" si="696"/>
        <v>0</v>
      </c>
      <c r="CI668" t="s">
        <v>56</v>
      </c>
      <c r="CJ668">
        <f t="shared" si="697"/>
        <v>0</v>
      </c>
      <c r="CK668">
        <f t="shared" si="698"/>
        <v>0</v>
      </c>
      <c r="CL668" t="s">
        <v>56</v>
      </c>
      <c r="CM668">
        <f t="shared" si="699"/>
        <v>0</v>
      </c>
      <c r="CN668">
        <f t="shared" si="700"/>
        <v>0</v>
      </c>
      <c r="CO668" t="s">
        <v>56</v>
      </c>
      <c r="CP668">
        <f t="shared" si="701"/>
        <v>0</v>
      </c>
      <c r="CQ668">
        <f t="shared" si="702"/>
        <v>0</v>
      </c>
      <c r="CR668" t="s">
        <v>56</v>
      </c>
      <c r="CS668">
        <f t="shared" si="703"/>
        <v>0</v>
      </c>
      <c r="CT668">
        <f t="shared" si="704"/>
        <v>0</v>
      </c>
      <c r="CU668" t="s">
        <v>56</v>
      </c>
      <c r="CV668">
        <f t="shared" si="705"/>
        <v>0</v>
      </c>
      <c r="CW668">
        <f t="shared" si="706"/>
        <v>0</v>
      </c>
      <c r="CX668" t="s">
        <v>56</v>
      </c>
      <c r="CY668">
        <f t="shared" si="707"/>
        <v>0</v>
      </c>
      <c r="CZ668">
        <f t="shared" si="708"/>
        <v>0</v>
      </c>
      <c r="DA668" t="s">
        <v>155</v>
      </c>
      <c r="DB668">
        <f t="shared" si="709"/>
        <v>1</v>
      </c>
      <c r="DC668">
        <f t="shared" si="710"/>
        <v>1</v>
      </c>
      <c r="DD668">
        <f t="shared" si="711"/>
        <v>22</v>
      </c>
      <c r="DE668">
        <f t="shared" si="712"/>
        <v>4</v>
      </c>
      <c r="DF668" s="7">
        <f t="shared" si="713"/>
        <v>5.5</v>
      </c>
      <c r="DG668" s="8">
        <f t="shared" si="714"/>
        <v>0.75</v>
      </c>
      <c r="DH668" s="1" t="s">
        <v>56</v>
      </c>
      <c r="DI668" s="1" t="s">
        <v>135</v>
      </c>
      <c r="DJ668" s="1" t="s">
        <v>65</v>
      </c>
      <c r="DK668" s="1" t="s">
        <v>74</v>
      </c>
      <c r="DL668" s="1" t="s">
        <v>68</v>
      </c>
      <c r="DM668" s="1" t="s">
        <v>56</v>
      </c>
      <c r="DN668" s="2">
        <v>2</v>
      </c>
      <c r="DO668" s="2" t="s">
        <v>56</v>
      </c>
      <c r="DP668" s="2" t="s">
        <v>56</v>
      </c>
      <c r="DQ668" s="2" t="s">
        <v>56</v>
      </c>
      <c r="DR668" s="2" t="s">
        <v>56</v>
      </c>
      <c r="DS668" s="2" t="s">
        <v>56</v>
      </c>
    </row>
    <row r="669" spans="1:123" x14ac:dyDescent="0.25">
      <c r="A669">
        <v>2018</v>
      </c>
      <c r="B669">
        <v>667</v>
      </c>
      <c r="C669" t="s">
        <v>57</v>
      </c>
      <c r="D669">
        <v>0</v>
      </c>
      <c r="E669">
        <v>34</v>
      </c>
      <c r="F669">
        <v>1984</v>
      </c>
      <c r="G669">
        <v>14</v>
      </c>
      <c r="H669">
        <f t="shared" si="651"/>
        <v>14</v>
      </c>
      <c r="I669" t="s">
        <v>58</v>
      </c>
      <c r="J669">
        <f t="shared" si="652"/>
        <v>2</v>
      </c>
      <c r="K669" t="s">
        <v>59</v>
      </c>
      <c r="L669">
        <f t="shared" si="653"/>
        <v>3</v>
      </c>
      <c r="M669" t="s">
        <v>59</v>
      </c>
      <c r="N669">
        <f t="shared" si="654"/>
        <v>5</v>
      </c>
      <c r="O669" t="s">
        <v>125</v>
      </c>
      <c r="P669">
        <f t="shared" si="655"/>
        <v>4</v>
      </c>
      <c r="Q669">
        <f t="shared" si="656"/>
        <v>1</v>
      </c>
      <c r="R669">
        <v>1</v>
      </c>
      <c r="S669" t="s">
        <v>101</v>
      </c>
      <c r="T669">
        <f t="shared" si="657"/>
        <v>1</v>
      </c>
      <c r="U669">
        <f t="shared" si="658"/>
        <v>1</v>
      </c>
      <c r="V669" t="s">
        <v>92</v>
      </c>
      <c r="W669">
        <v>45400</v>
      </c>
      <c r="X669">
        <v>20430</v>
      </c>
      <c r="Y669">
        <v>31545</v>
      </c>
      <c r="Z669" t="s">
        <v>81</v>
      </c>
      <c r="AA669">
        <f t="shared" si="659"/>
        <v>3</v>
      </c>
      <c r="AB669">
        <f t="shared" si="660"/>
        <v>1</v>
      </c>
      <c r="AC669" t="s">
        <v>71</v>
      </c>
      <c r="AD669" s="6">
        <f t="shared" si="661"/>
        <v>4</v>
      </c>
      <c r="AE669">
        <f t="shared" si="662"/>
        <v>1</v>
      </c>
      <c r="AF669" t="s">
        <v>75</v>
      </c>
      <c r="AG669" t="s">
        <v>190</v>
      </c>
      <c r="AH669" t="s">
        <v>56</v>
      </c>
      <c r="AI669" s="6" t="str">
        <f t="shared" si="650"/>
        <v>Southern baptist</v>
      </c>
      <c r="AJ669" t="s">
        <v>77</v>
      </c>
      <c r="AK669" s="6">
        <f t="shared" si="663"/>
        <v>3</v>
      </c>
      <c r="AL669" t="s">
        <v>77</v>
      </c>
      <c r="AM669" s="6">
        <f t="shared" si="663"/>
        <v>3</v>
      </c>
      <c r="AN669" s="6">
        <f t="shared" si="664"/>
        <v>0</v>
      </c>
      <c r="AO669" t="s">
        <v>96</v>
      </c>
      <c r="AP669">
        <f t="shared" si="665"/>
        <v>3</v>
      </c>
      <c r="AQ669">
        <f t="shared" si="666"/>
        <v>1</v>
      </c>
      <c r="AR669" t="s">
        <v>129</v>
      </c>
      <c r="AS669">
        <f t="shared" si="667"/>
        <v>3</v>
      </c>
      <c r="AT669">
        <f t="shared" si="668"/>
        <v>1</v>
      </c>
      <c r="AU669" t="s">
        <v>100</v>
      </c>
      <c r="AV669">
        <f t="shared" si="669"/>
        <v>5</v>
      </c>
      <c r="AW669">
        <f t="shared" si="670"/>
        <v>1</v>
      </c>
      <c r="AX669" t="s">
        <v>114</v>
      </c>
      <c r="AY669">
        <f t="shared" si="671"/>
        <v>5</v>
      </c>
      <c r="AZ669">
        <f t="shared" si="672"/>
        <v>1</v>
      </c>
      <c r="BA669" s="6">
        <f t="shared" si="673"/>
        <v>16</v>
      </c>
      <c r="BB669" s="6">
        <f t="shared" si="674"/>
        <v>4</v>
      </c>
      <c r="BC669" s="6">
        <f t="shared" si="675"/>
        <v>4</v>
      </c>
      <c r="BD669" s="9">
        <f t="shared" si="676"/>
        <v>0.5</v>
      </c>
      <c r="BE669" t="s">
        <v>56</v>
      </c>
      <c r="BF669">
        <f t="shared" si="677"/>
        <v>0</v>
      </c>
      <c r="BG669">
        <f t="shared" si="678"/>
        <v>0</v>
      </c>
      <c r="BH669" t="s">
        <v>56</v>
      </c>
      <c r="BI669">
        <f t="shared" si="679"/>
        <v>0</v>
      </c>
      <c r="BJ669">
        <f t="shared" si="680"/>
        <v>0</v>
      </c>
      <c r="BK669" t="s">
        <v>63</v>
      </c>
      <c r="BL669">
        <f t="shared" si="681"/>
        <v>1</v>
      </c>
      <c r="BM669">
        <f t="shared" si="682"/>
        <v>1</v>
      </c>
      <c r="BN669" t="s">
        <v>64</v>
      </c>
      <c r="BO669">
        <f t="shared" si="683"/>
        <v>4</v>
      </c>
      <c r="BP669">
        <f t="shared" si="684"/>
        <v>1</v>
      </c>
      <c r="BQ669" t="s">
        <v>56</v>
      </c>
      <c r="BR669">
        <f t="shared" si="685"/>
        <v>0</v>
      </c>
      <c r="BS669">
        <f t="shared" si="686"/>
        <v>0</v>
      </c>
      <c r="BT669" t="s">
        <v>74</v>
      </c>
      <c r="BU669">
        <f t="shared" si="687"/>
        <v>7</v>
      </c>
      <c r="BV669">
        <f t="shared" si="688"/>
        <v>1</v>
      </c>
      <c r="BW669" t="s">
        <v>79</v>
      </c>
      <c r="BX669">
        <f t="shared" si="689"/>
        <v>1</v>
      </c>
      <c r="BY669">
        <f t="shared" si="690"/>
        <v>1</v>
      </c>
      <c r="BZ669" t="s">
        <v>80</v>
      </c>
      <c r="CA669">
        <f t="shared" si="691"/>
        <v>1</v>
      </c>
      <c r="CB669">
        <f t="shared" si="692"/>
        <v>1</v>
      </c>
      <c r="CC669" t="s">
        <v>78</v>
      </c>
      <c r="CD669">
        <f t="shared" si="693"/>
        <v>1</v>
      </c>
      <c r="CE669">
        <f t="shared" si="694"/>
        <v>1</v>
      </c>
      <c r="CF669" t="s">
        <v>82</v>
      </c>
      <c r="CG669">
        <f t="shared" si="695"/>
        <v>1</v>
      </c>
      <c r="CH669">
        <f t="shared" si="696"/>
        <v>1</v>
      </c>
      <c r="CI669" t="s">
        <v>78</v>
      </c>
      <c r="CJ669">
        <f t="shared" si="697"/>
        <v>1</v>
      </c>
      <c r="CK669">
        <f t="shared" si="698"/>
        <v>1</v>
      </c>
      <c r="CL669" t="s">
        <v>78</v>
      </c>
      <c r="CM669">
        <f t="shared" si="699"/>
        <v>7</v>
      </c>
      <c r="CN669">
        <f t="shared" si="700"/>
        <v>1</v>
      </c>
      <c r="CO669" t="s">
        <v>83</v>
      </c>
      <c r="CP669">
        <f t="shared" si="701"/>
        <v>4</v>
      </c>
      <c r="CQ669">
        <f t="shared" si="702"/>
        <v>1</v>
      </c>
      <c r="CR669" t="s">
        <v>83</v>
      </c>
      <c r="CS669">
        <f t="shared" si="703"/>
        <v>4</v>
      </c>
      <c r="CT669">
        <f t="shared" si="704"/>
        <v>1</v>
      </c>
      <c r="CU669" t="s">
        <v>83</v>
      </c>
      <c r="CV669">
        <f t="shared" si="705"/>
        <v>4</v>
      </c>
      <c r="CW669">
        <f t="shared" si="706"/>
        <v>1</v>
      </c>
      <c r="CX669" t="s">
        <v>83</v>
      </c>
      <c r="CY669">
        <f t="shared" si="707"/>
        <v>4</v>
      </c>
      <c r="CZ669">
        <f t="shared" si="708"/>
        <v>1</v>
      </c>
      <c r="DA669" t="s">
        <v>56</v>
      </c>
      <c r="DB669">
        <f t="shared" si="709"/>
        <v>0</v>
      </c>
      <c r="DC669">
        <f t="shared" si="710"/>
        <v>0</v>
      </c>
      <c r="DD669">
        <f t="shared" si="711"/>
        <v>40</v>
      </c>
      <c r="DE669">
        <f t="shared" si="712"/>
        <v>13</v>
      </c>
      <c r="DF669" s="7">
        <f t="shared" si="713"/>
        <v>3.0769230769230771</v>
      </c>
      <c r="DG669" s="8">
        <f t="shared" si="714"/>
        <v>0.3461538461538462</v>
      </c>
      <c r="DH669" s="1" t="s">
        <v>112</v>
      </c>
      <c r="DI669" s="1" t="s">
        <v>56</v>
      </c>
      <c r="DJ669" s="1" t="s">
        <v>56</v>
      </c>
      <c r="DK669" s="1" t="s">
        <v>74</v>
      </c>
      <c r="DL669" s="1" t="s">
        <v>68</v>
      </c>
      <c r="DM669" s="1" t="s">
        <v>65</v>
      </c>
      <c r="DN669" s="2" t="s">
        <v>123</v>
      </c>
      <c r="DO669" s="2">
        <v>4</v>
      </c>
      <c r="DP669" s="2">
        <v>4</v>
      </c>
      <c r="DQ669" s="2">
        <v>4</v>
      </c>
      <c r="DR669" s="2">
        <v>4</v>
      </c>
      <c r="DS669" s="2">
        <v>4</v>
      </c>
    </row>
    <row r="670" spans="1:123" x14ac:dyDescent="0.25">
      <c r="A670">
        <v>2018</v>
      </c>
      <c r="B670">
        <v>668</v>
      </c>
      <c r="C670" t="s">
        <v>57</v>
      </c>
      <c r="D670">
        <v>0</v>
      </c>
      <c r="E670">
        <v>30</v>
      </c>
      <c r="F670">
        <v>1988</v>
      </c>
      <c r="G670">
        <v>17</v>
      </c>
      <c r="H670">
        <f t="shared" si="651"/>
        <v>17</v>
      </c>
      <c r="I670" t="s">
        <v>90</v>
      </c>
      <c r="J670">
        <f t="shared" si="652"/>
        <v>1</v>
      </c>
      <c r="K670" t="s">
        <v>119</v>
      </c>
      <c r="L670">
        <f t="shared" si="653"/>
        <v>2</v>
      </c>
      <c r="M670" t="s">
        <v>119</v>
      </c>
      <c r="N670">
        <f t="shared" si="654"/>
        <v>3</v>
      </c>
      <c r="O670" t="s">
        <v>60</v>
      </c>
      <c r="P670">
        <f t="shared" si="655"/>
        <v>7</v>
      </c>
      <c r="Q670">
        <f t="shared" si="656"/>
        <v>1</v>
      </c>
      <c r="R670">
        <v>4</v>
      </c>
      <c r="S670" t="s">
        <v>101</v>
      </c>
      <c r="T670">
        <f t="shared" si="657"/>
        <v>1</v>
      </c>
      <c r="U670">
        <f t="shared" si="658"/>
        <v>1</v>
      </c>
      <c r="V670" t="s">
        <v>61</v>
      </c>
      <c r="W670">
        <v>119879.4173</v>
      </c>
      <c r="X670">
        <v>3405</v>
      </c>
      <c r="Y670">
        <v>5257.5</v>
      </c>
      <c r="Z670" t="s">
        <v>109</v>
      </c>
      <c r="AA670">
        <f t="shared" si="659"/>
        <v>5</v>
      </c>
      <c r="AB670">
        <f t="shared" si="660"/>
        <v>1</v>
      </c>
      <c r="AC670" t="s">
        <v>71</v>
      </c>
      <c r="AD670" s="6">
        <f t="shared" si="661"/>
        <v>4</v>
      </c>
      <c r="AE670">
        <f t="shared" si="662"/>
        <v>1</v>
      </c>
      <c r="AF670" t="s">
        <v>75</v>
      </c>
      <c r="AG670" t="s">
        <v>142</v>
      </c>
      <c r="AH670" t="s">
        <v>201</v>
      </c>
      <c r="AI670" s="6" t="str">
        <f t="shared" si="650"/>
        <v>Church of God in Christ</v>
      </c>
      <c r="AJ670" t="s">
        <v>77</v>
      </c>
      <c r="AK670" s="6">
        <f t="shared" si="663"/>
        <v>3</v>
      </c>
      <c r="AL670" t="s">
        <v>77</v>
      </c>
      <c r="AM670" s="6">
        <f t="shared" si="663"/>
        <v>3</v>
      </c>
      <c r="AN670" s="6">
        <f t="shared" si="664"/>
        <v>0</v>
      </c>
      <c r="AO670" t="s">
        <v>128</v>
      </c>
      <c r="AP670">
        <f t="shared" si="665"/>
        <v>5</v>
      </c>
      <c r="AQ670">
        <f t="shared" si="666"/>
        <v>1</v>
      </c>
      <c r="AR670" t="s">
        <v>149</v>
      </c>
      <c r="AS670">
        <f t="shared" si="667"/>
        <v>5</v>
      </c>
      <c r="AT670">
        <f t="shared" si="668"/>
        <v>1</v>
      </c>
      <c r="AU670" t="s">
        <v>100</v>
      </c>
      <c r="AV670">
        <f t="shared" si="669"/>
        <v>5</v>
      </c>
      <c r="AW670">
        <f t="shared" si="670"/>
        <v>1</v>
      </c>
      <c r="AX670" t="s">
        <v>114</v>
      </c>
      <c r="AY670">
        <f t="shared" si="671"/>
        <v>5</v>
      </c>
      <c r="AZ670">
        <f t="shared" si="672"/>
        <v>1</v>
      </c>
      <c r="BA670" s="6">
        <f t="shared" si="673"/>
        <v>20</v>
      </c>
      <c r="BB670" s="6">
        <f t="shared" si="674"/>
        <v>4</v>
      </c>
      <c r="BC670" s="6">
        <f t="shared" si="675"/>
        <v>5</v>
      </c>
      <c r="BD670" s="9">
        <f t="shared" si="676"/>
        <v>0.66666666666666663</v>
      </c>
      <c r="BE670" t="s">
        <v>56</v>
      </c>
      <c r="BF670">
        <f t="shared" si="677"/>
        <v>0</v>
      </c>
      <c r="BG670">
        <f t="shared" si="678"/>
        <v>0</v>
      </c>
      <c r="BH670" t="s">
        <v>56</v>
      </c>
      <c r="BI670">
        <f t="shared" si="679"/>
        <v>0</v>
      </c>
      <c r="BJ670">
        <f t="shared" si="680"/>
        <v>0</v>
      </c>
      <c r="BK670" t="s">
        <v>63</v>
      </c>
      <c r="BL670">
        <f t="shared" si="681"/>
        <v>1</v>
      </c>
      <c r="BM670">
        <f t="shared" si="682"/>
        <v>1</v>
      </c>
      <c r="BN670" t="s">
        <v>65</v>
      </c>
      <c r="BO670">
        <f t="shared" si="683"/>
        <v>7</v>
      </c>
      <c r="BP670">
        <f t="shared" si="684"/>
        <v>1</v>
      </c>
      <c r="BQ670" t="s">
        <v>94</v>
      </c>
      <c r="BR670">
        <f t="shared" si="685"/>
        <v>7</v>
      </c>
      <c r="BS670">
        <f t="shared" si="686"/>
        <v>1</v>
      </c>
      <c r="BT670" t="s">
        <v>78</v>
      </c>
      <c r="BU670">
        <f t="shared" si="687"/>
        <v>1</v>
      </c>
      <c r="BV670">
        <f t="shared" si="688"/>
        <v>1</v>
      </c>
      <c r="BW670" t="s">
        <v>56</v>
      </c>
      <c r="BX670">
        <f t="shared" si="689"/>
        <v>0</v>
      </c>
      <c r="BY670">
        <f t="shared" si="690"/>
        <v>0</v>
      </c>
      <c r="BZ670" t="s">
        <v>56</v>
      </c>
      <c r="CA670">
        <f t="shared" si="691"/>
        <v>0</v>
      </c>
      <c r="CB670">
        <f t="shared" si="692"/>
        <v>0</v>
      </c>
      <c r="CC670" t="s">
        <v>56</v>
      </c>
      <c r="CD670">
        <f t="shared" si="693"/>
        <v>0</v>
      </c>
      <c r="CE670">
        <f t="shared" si="694"/>
        <v>0</v>
      </c>
      <c r="CF670" t="s">
        <v>56</v>
      </c>
      <c r="CG670">
        <f t="shared" si="695"/>
        <v>0</v>
      </c>
      <c r="CH670">
        <f t="shared" si="696"/>
        <v>0</v>
      </c>
      <c r="CI670" t="s">
        <v>56</v>
      </c>
      <c r="CJ670">
        <f t="shared" si="697"/>
        <v>0</v>
      </c>
      <c r="CK670">
        <f t="shared" si="698"/>
        <v>0</v>
      </c>
      <c r="CL670" t="s">
        <v>56</v>
      </c>
      <c r="CM670">
        <f t="shared" si="699"/>
        <v>0</v>
      </c>
      <c r="CN670">
        <f t="shared" si="700"/>
        <v>0</v>
      </c>
      <c r="CO670" t="s">
        <v>56</v>
      </c>
      <c r="CP670">
        <f t="shared" si="701"/>
        <v>0</v>
      </c>
      <c r="CQ670">
        <f t="shared" si="702"/>
        <v>0</v>
      </c>
      <c r="CR670" t="s">
        <v>56</v>
      </c>
      <c r="CS670">
        <f t="shared" si="703"/>
        <v>0</v>
      </c>
      <c r="CT670">
        <f t="shared" si="704"/>
        <v>0</v>
      </c>
      <c r="CU670" t="s">
        <v>56</v>
      </c>
      <c r="CV670">
        <f t="shared" si="705"/>
        <v>0</v>
      </c>
      <c r="CW670">
        <f t="shared" si="706"/>
        <v>0</v>
      </c>
      <c r="CX670" t="s">
        <v>56</v>
      </c>
      <c r="CY670">
        <f t="shared" si="707"/>
        <v>0</v>
      </c>
      <c r="CZ670">
        <f t="shared" si="708"/>
        <v>0</v>
      </c>
      <c r="DA670" t="s">
        <v>155</v>
      </c>
      <c r="DB670">
        <f t="shared" si="709"/>
        <v>1</v>
      </c>
      <c r="DC670">
        <f t="shared" si="710"/>
        <v>1</v>
      </c>
      <c r="DD670">
        <f t="shared" si="711"/>
        <v>17</v>
      </c>
      <c r="DE670">
        <f t="shared" si="712"/>
        <v>5</v>
      </c>
      <c r="DF670" s="7">
        <f t="shared" si="713"/>
        <v>3.4</v>
      </c>
      <c r="DG670" s="8">
        <f t="shared" si="714"/>
        <v>0.39999999999999997</v>
      </c>
      <c r="DH670" s="1" t="s">
        <v>56</v>
      </c>
      <c r="DI670" s="1" t="s">
        <v>163</v>
      </c>
      <c r="DJ670" s="1" t="s">
        <v>56</v>
      </c>
      <c r="DK670" s="1" t="s">
        <v>74</v>
      </c>
      <c r="DL670" s="1" t="s">
        <v>127</v>
      </c>
      <c r="DM670" s="1" t="s">
        <v>64</v>
      </c>
      <c r="DN670" s="2">
        <v>2</v>
      </c>
      <c r="DO670" s="2" t="s">
        <v>56</v>
      </c>
      <c r="DP670" s="2" t="s">
        <v>56</v>
      </c>
      <c r="DQ670" s="2" t="s">
        <v>56</v>
      </c>
      <c r="DR670" s="2" t="s">
        <v>56</v>
      </c>
      <c r="DS670" s="2" t="s">
        <v>56</v>
      </c>
    </row>
    <row r="671" spans="1:123" x14ac:dyDescent="0.25">
      <c r="A671">
        <v>2018</v>
      </c>
      <c r="B671">
        <v>669</v>
      </c>
      <c r="C671" t="s">
        <v>102</v>
      </c>
      <c r="D671">
        <v>2</v>
      </c>
      <c r="E671">
        <v>71</v>
      </c>
      <c r="F671">
        <v>1947</v>
      </c>
      <c r="G671">
        <v>13</v>
      </c>
      <c r="H671">
        <f t="shared" si="651"/>
        <v>13</v>
      </c>
      <c r="I671" t="s">
        <v>90</v>
      </c>
      <c r="J671">
        <f t="shared" si="652"/>
        <v>1</v>
      </c>
      <c r="K671" t="s">
        <v>59</v>
      </c>
      <c r="L671">
        <f t="shared" si="653"/>
        <v>3</v>
      </c>
      <c r="M671" t="s">
        <v>59</v>
      </c>
      <c r="N671">
        <f t="shared" si="654"/>
        <v>5</v>
      </c>
      <c r="O671" t="s">
        <v>60</v>
      </c>
      <c r="P671">
        <f t="shared" si="655"/>
        <v>7</v>
      </c>
      <c r="Q671">
        <f t="shared" si="656"/>
        <v>1</v>
      </c>
      <c r="R671">
        <v>2</v>
      </c>
      <c r="S671" t="s">
        <v>101</v>
      </c>
      <c r="T671">
        <f t="shared" si="657"/>
        <v>1</v>
      </c>
      <c r="U671">
        <f t="shared" si="658"/>
        <v>1</v>
      </c>
      <c r="V671" t="s">
        <v>92</v>
      </c>
      <c r="W671">
        <v>72640</v>
      </c>
      <c r="X671">
        <v>0</v>
      </c>
      <c r="Y671">
        <v>0</v>
      </c>
      <c r="Z671" t="s">
        <v>109</v>
      </c>
      <c r="AA671">
        <f t="shared" si="659"/>
        <v>5</v>
      </c>
      <c r="AB671">
        <f t="shared" si="660"/>
        <v>1</v>
      </c>
      <c r="AC671" t="s">
        <v>126</v>
      </c>
      <c r="AD671" s="6">
        <f t="shared" si="661"/>
        <v>5</v>
      </c>
      <c r="AE671">
        <f t="shared" si="662"/>
        <v>1</v>
      </c>
      <c r="AF671" t="s">
        <v>105</v>
      </c>
      <c r="AG671" t="s">
        <v>56</v>
      </c>
      <c r="AH671" t="s">
        <v>56</v>
      </c>
      <c r="AI671" s="6" t="str">
        <f t="shared" si="650"/>
        <v>None</v>
      </c>
      <c r="AJ671" t="s">
        <v>106</v>
      </c>
      <c r="AK671" s="6">
        <f t="shared" si="663"/>
        <v>1</v>
      </c>
      <c r="AL671" t="s">
        <v>71</v>
      </c>
      <c r="AM671" s="6">
        <f t="shared" si="663"/>
        <v>2</v>
      </c>
      <c r="AN671" s="6">
        <f t="shared" si="664"/>
        <v>-1</v>
      </c>
      <c r="AO671" t="s">
        <v>110</v>
      </c>
      <c r="AP671">
        <f t="shared" si="665"/>
        <v>1</v>
      </c>
      <c r="AQ671">
        <f t="shared" si="666"/>
        <v>1</v>
      </c>
      <c r="AR671" t="s">
        <v>107</v>
      </c>
      <c r="AS671">
        <f t="shared" si="667"/>
        <v>1</v>
      </c>
      <c r="AT671">
        <f t="shared" si="668"/>
        <v>1</v>
      </c>
      <c r="AU671" t="s">
        <v>158</v>
      </c>
      <c r="AV671">
        <f t="shared" si="669"/>
        <v>1</v>
      </c>
      <c r="AW671">
        <f t="shared" si="670"/>
        <v>1</v>
      </c>
      <c r="AX671" t="s">
        <v>114</v>
      </c>
      <c r="AY671">
        <f t="shared" si="671"/>
        <v>5</v>
      </c>
      <c r="AZ671">
        <f t="shared" si="672"/>
        <v>1</v>
      </c>
      <c r="BA671" s="6">
        <f t="shared" si="673"/>
        <v>8</v>
      </c>
      <c r="BB671" s="6">
        <f t="shared" si="674"/>
        <v>4</v>
      </c>
      <c r="BC671" s="6">
        <f t="shared" si="675"/>
        <v>2</v>
      </c>
      <c r="BD671" s="9">
        <f t="shared" si="676"/>
        <v>0.16666666666666666</v>
      </c>
      <c r="BE671" t="s">
        <v>65</v>
      </c>
      <c r="BF671">
        <f t="shared" si="677"/>
        <v>7</v>
      </c>
      <c r="BG671">
        <f t="shared" si="678"/>
        <v>1</v>
      </c>
      <c r="BH671" t="s">
        <v>64</v>
      </c>
      <c r="BI671">
        <f t="shared" si="679"/>
        <v>4</v>
      </c>
      <c r="BJ671">
        <f t="shared" si="680"/>
        <v>1</v>
      </c>
      <c r="BK671" t="s">
        <v>56</v>
      </c>
      <c r="BL671">
        <f t="shared" si="681"/>
        <v>0</v>
      </c>
      <c r="BM671">
        <f t="shared" si="682"/>
        <v>0</v>
      </c>
      <c r="BN671" t="s">
        <v>56</v>
      </c>
      <c r="BO671">
        <f t="shared" si="683"/>
        <v>0</v>
      </c>
      <c r="BP671">
        <f t="shared" si="684"/>
        <v>0</v>
      </c>
      <c r="BQ671" t="s">
        <v>56</v>
      </c>
      <c r="BR671">
        <f t="shared" si="685"/>
        <v>0</v>
      </c>
      <c r="BS671">
        <f t="shared" si="686"/>
        <v>0</v>
      </c>
      <c r="BT671" t="s">
        <v>74</v>
      </c>
      <c r="BU671">
        <f t="shared" si="687"/>
        <v>7</v>
      </c>
      <c r="BV671">
        <f t="shared" si="688"/>
        <v>1</v>
      </c>
      <c r="BW671" t="s">
        <v>117</v>
      </c>
      <c r="BX671">
        <f t="shared" si="689"/>
        <v>3</v>
      </c>
      <c r="BY671">
        <f t="shared" si="690"/>
        <v>1</v>
      </c>
      <c r="BZ671" t="s">
        <v>147</v>
      </c>
      <c r="CA671">
        <f t="shared" si="691"/>
        <v>3</v>
      </c>
      <c r="CB671">
        <f t="shared" si="692"/>
        <v>1</v>
      </c>
      <c r="CC671" t="s">
        <v>78</v>
      </c>
      <c r="CD671">
        <f t="shared" si="693"/>
        <v>1</v>
      </c>
      <c r="CE671">
        <f t="shared" si="694"/>
        <v>1</v>
      </c>
      <c r="CF671" t="s">
        <v>82</v>
      </c>
      <c r="CG671">
        <f t="shared" si="695"/>
        <v>1</v>
      </c>
      <c r="CH671">
        <f t="shared" si="696"/>
        <v>1</v>
      </c>
      <c r="CI671" t="s">
        <v>74</v>
      </c>
      <c r="CJ671">
        <f t="shared" si="697"/>
        <v>7</v>
      </c>
      <c r="CK671">
        <f t="shared" si="698"/>
        <v>1</v>
      </c>
      <c r="CL671" t="s">
        <v>78</v>
      </c>
      <c r="CM671">
        <f t="shared" si="699"/>
        <v>7</v>
      </c>
      <c r="CN671">
        <f t="shared" si="700"/>
        <v>1</v>
      </c>
      <c r="CO671" t="s">
        <v>83</v>
      </c>
      <c r="CP671">
        <f t="shared" si="701"/>
        <v>4</v>
      </c>
      <c r="CQ671">
        <f t="shared" si="702"/>
        <v>1</v>
      </c>
      <c r="CR671" t="s">
        <v>84</v>
      </c>
      <c r="CS671">
        <f t="shared" si="703"/>
        <v>3</v>
      </c>
      <c r="CT671">
        <f t="shared" si="704"/>
        <v>1</v>
      </c>
      <c r="CU671" t="s">
        <v>112</v>
      </c>
      <c r="CV671">
        <f t="shared" si="705"/>
        <v>7</v>
      </c>
      <c r="CW671">
        <f t="shared" si="706"/>
        <v>1</v>
      </c>
      <c r="CX671" t="s">
        <v>112</v>
      </c>
      <c r="CY671">
        <f t="shared" si="707"/>
        <v>7</v>
      </c>
      <c r="CZ671">
        <f t="shared" si="708"/>
        <v>1</v>
      </c>
      <c r="DA671" t="s">
        <v>56</v>
      </c>
      <c r="DB671">
        <f t="shared" si="709"/>
        <v>0</v>
      </c>
      <c r="DC671">
        <f t="shared" si="710"/>
        <v>0</v>
      </c>
      <c r="DD671">
        <f t="shared" si="711"/>
        <v>54</v>
      </c>
      <c r="DE671">
        <f t="shared" si="712"/>
        <v>12</v>
      </c>
      <c r="DF671" s="7">
        <f t="shared" si="713"/>
        <v>4.5</v>
      </c>
      <c r="DG671" s="8">
        <f t="shared" si="714"/>
        <v>0.58333333333333337</v>
      </c>
      <c r="DH671" s="1" t="s">
        <v>112</v>
      </c>
      <c r="DI671" s="1" t="s">
        <v>56</v>
      </c>
      <c r="DJ671" s="1" t="s">
        <v>63</v>
      </c>
      <c r="DK671" s="1" t="s">
        <v>78</v>
      </c>
      <c r="DL671" s="1" t="s">
        <v>93</v>
      </c>
      <c r="DM671" s="1" t="s">
        <v>56</v>
      </c>
      <c r="DN671" s="2" t="s">
        <v>97</v>
      </c>
      <c r="DO671" s="2">
        <v>4</v>
      </c>
      <c r="DP671" s="2">
        <v>5</v>
      </c>
      <c r="DQ671" s="2">
        <v>3</v>
      </c>
      <c r="DR671" s="2">
        <v>5</v>
      </c>
      <c r="DS671" s="2">
        <v>5</v>
      </c>
    </row>
    <row r="672" spans="1:123" x14ac:dyDescent="0.25">
      <c r="A672">
        <v>2018</v>
      </c>
      <c r="B672">
        <v>670</v>
      </c>
      <c r="C672" t="s">
        <v>57</v>
      </c>
      <c r="D672">
        <v>0</v>
      </c>
      <c r="E672">
        <v>28</v>
      </c>
      <c r="F672">
        <v>1990</v>
      </c>
      <c r="G672">
        <v>12</v>
      </c>
      <c r="H672">
        <f t="shared" si="651"/>
        <v>12</v>
      </c>
      <c r="I672" t="s">
        <v>90</v>
      </c>
      <c r="J672">
        <f t="shared" si="652"/>
        <v>1</v>
      </c>
      <c r="K672" t="s">
        <v>59</v>
      </c>
      <c r="L672">
        <f t="shared" si="653"/>
        <v>3</v>
      </c>
      <c r="M672" t="s">
        <v>59</v>
      </c>
      <c r="N672">
        <f t="shared" si="654"/>
        <v>5</v>
      </c>
      <c r="O672" t="s">
        <v>132</v>
      </c>
      <c r="P672">
        <f t="shared" si="655"/>
        <v>1</v>
      </c>
      <c r="Q672">
        <f t="shared" si="656"/>
        <v>1</v>
      </c>
      <c r="R672">
        <v>2</v>
      </c>
      <c r="S672" t="s">
        <v>101</v>
      </c>
      <c r="T672">
        <f t="shared" si="657"/>
        <v>1</v>
      </c>
      <c r="U672">
        <f t="shared" si="658"/>
        <v>1</v>
      </c>
      <c r="V672" t="s">
        <v>92</v>
      </c>
      <c r="W672">
        <v>45400</v>
      </c>
      <c r="X672">
        <v>0</v>
      </c>
      <c r="Y672">
        <v>0</v>
      </c>
      <c r="Z672" t="s">
        <v>81</v>
      </c>
      <c r="AA672">
        <f t="shared" si="659"/>
        <v>3</v>
      </c>
      <c r="AB672">
        <f t="shared" si="660"/>
        <v>1</v>
      </c>
      <c r="AC672" t="s">
        <v>62</v>
      </c>
      <c r="AD672" s="6">
        <f t="shared" si="661"/>
        <v>2</v>
      </c>
      <c r="AE672">
        <f t="shared" si="662"/>
        <v>1</v>
      </c>
      <c r="AF672" t="s">
        <v>173</v>
      </c>
      <c r="AG672" t="s">
        <v>56</v>
      </c>
      <c r="AH672" t="s">
        <v>56</v>
      </c>
      <c r="AI672" s="6" t="str">
        <f t="shared" si="650"/>
        <v>Jewish</v>
      </c>
      <c r="AJ672" t="s">
        <v>106</v>
      </c>
      <c r="AK672" s="6">
        <f t="shared" si="663"/>
        <v>1</v>
      </c>
      <c r="AL672" t="s">
        <v>106</v>
      </c>
      <c r="AM672" s="6">
        <f t="shared" si="663"/>
        <v>1</v>
      </c>
      <c r="AN672" s="6">
        <f t="shared" si="664"/>
        <v>0</v>
      </c>
      <c r="AO672" t="s">
        <v>134</v>
      </c>
      <c r="AP672">
        <f t="shared" si="665"/>
        <v>7</v>
      </c>
      <c r="AQ672">
        <f t="shared" si="666"/>
        <v>1</v>
      </c>
      <c r="AR672" t="s">
        <v>73</v>
      </c>
      <c r="AS672">
        <f t="shared" si="667"/>
        <v>7</v>
      </c>
      <c r="AT672">
        <f t="shared" si="668"/>
        <v>1</v>
      </c>
      <c r="AU672" t="s">
        <v>100</v>
      </c>
      <c r="AV672">
        <f t="shared" si="669"/>
        <v>5</v>
      </c>
      <c r="AW672">
        <f t="shared" si="670"/>
        <v>1</v>
      </c>
      <c r="AX672" t="s">
        <v>114</v>
      </c>
      <c r="AY672">
        <f t="shared" si="671"/>
        <v>5</v>
      </c>
      <c r="AZ672">
        <f t="shared" si="672"/>
        <v>1</v>
      </c>
      <c r="BA672" s="6">
        <f t="shared" si="673"/>
        <v>24</v>
      </c>
      <c r="BB672" s="6">
        <f t="shared" si="674"/>
        <v>4</v>
      </c>
      <c r="BC672" s="6">
        <f t="shared" si="675"/>
        <v>6</v>
      </c>
      <c r="BD672" s="9">
        <f t="shared" si="676"/>
        <v>0.83333333333333337</v>
      </c>
      <c r="BE672" t="s">
        <v>65</v>
      </c>
      <c r="BF672">
        <f t="shared" si="677"/>
        <v>7</v>
      </c>
      <c r="BG672">
        <f t="shared" si="678"/>
        <v>1</v>
      </c>
      <c r="BH672" t="s">
        <v>65</v>
      </c>
      <c r="BI672">
        <f t="shared" si="679"/>
        <v>7</v>
      </c>
      <c r="BJ672">
        <f t="shared" si="680"/>
        <v>1</v>
      </c>
      <c r="BK672" t="s">
        <v>56</v>
      </c>
      <c r="BL672">
        <f t="shared" si="681"/>
        <v>0</v>
      </c>
      <c r="BM672">
        <f t="shared" si="682"/>
        <v>0</v>
      </c>
      <c r="BN672" t="s">
        <v>56</v>
      </c>
      <c r="BO672">
        <f t="shared" si="683"/>
        <v>0</v>
      </c>
      <c r="BP672">
        <f t="shared" si="684"/>
        <v>0</v>
      </c>
      <c r="BQ672" t="s">
        <v>94</v>
      </c>
      <c r="BR672">
        <f t="shared" si="685"/>
        <v>7</v>
      </c>
      <c r="BS672">
        <f t="shared" si="686"/>
        <v>1</v>
      </c>
      <c r="BT672" t="s">
        <v>74</v>
      </c>
      <c r="BU672">
        <f t="shared" si="687"/>
        <v>7</v>
      </c>
      <c r="BV672">
        <f t="shared" si="688"/>
        <v>1</v>
      </c>
      <c r="BW672" t="s">
        <v>56</v>
      </c>
      <c r="BX672">
        <f t="shared" si="689"/>
        <v>0</v>
      </c>
      <c r="BY672">
        <f t="shared" si="690"/>
        <v>0</v>
      </c>
      <c r="BZ672" t="s">
        <v>56</v>
      </c>
      <c r="CA672">
        <f t="shared" si="691"/>
        <v>0</v>
      </c>
      <c r="CB672">
        <f t="shared" si="692"/>
        <v>0</v>
      </c>
      <c r="CC672" t="s">
        <v>56</v>
      </c>
      <c r="CD672">
        <f t="shared" si="693"/>
        <v>0</v>
      </c>
      <c r="CE672">
        <f t="shared" si="694"/>
        <v>0</v>
      </c>
      <c r="CF672" t="s">
        <v>56</v>
      </c>
      <c r="CG672">
        <f t="shared" si="695"/>
        <v>0</v>
      </c>
      <c r="CH672">
        <f t="shared" si="696"/>
        <v>0</v>
      </c>
      <c r="CI672" t="s">
        <v>56</v>
      </c>
      <c r="CJ672">
        <f t="shared" si="697"/>
        <v>0</v>
      </c>
      <c r="CK672">
        <f t="shared" si="698"/>
        <v>0</v>
      </c>
      <c r="CL672" t="s">
        <v>56</v>
      </c>
      <c r="CM672">
        <f t="shared" si="699"/>
        <v>0</v>
      </c>
      <c r="CN672">
        <f t="shared" si="700"/>
        <v>0</v>
      </c>
      <c r="CO672" t="s">
        <v>56</v>
      </c>
      <c r="CP672">
        <f t="shared" si="701"/>
        <v>0</v>
      </c>
      <c r="CQ672">
        <f t="shared" si="702"/>
        <v>0</v>
      </c>
      <c r="CR672" t="s">
        <v>56</v>
      </c>
      <c r="CS672">
        <f t="shared" si="703"/>
        <v>0</v>
      </c>
      <c r="CT672">
        <f t="shared" si="704"/>
        <v>0</v>
      </c>
      <c r="CU672" t="s">
        <v>56</v>
      </c>
      <c r="CV672">
        <f t="shared" si="705"/>
        <v>0</v>
      </c>
      <c r="CW672">
        <f t="shared" si="706"/>
        <v>0</v>
      </c>
      <c r="CX672" t="s">
        <v>56</v>
      </c>
      <c r="CY672">
        <f t="shared" si="707"/>
        <v>0</v>
      </c>
      <c r="CZ672">
        <f t="shared" si="708"/>
        <v>0</v>
      </c>
      <c r="DA672" t="s">
        <v>86</v>
      </c>
      <c r="DB672">
        <f t="shared" si="709"/>
        <v>3</v>
      </c>
      <c r="DC672">
        <f t="shared" si="710"/>
        <v>1</v>
      </c>
      <c r="DD672">
        <f t="shared" si="711"/>
        <v>24</v>
      </c>
      <c r="DE672">
        <f t="shared" si="712"/>
        <v>4</v>
      </c>
      <c r="DF672" s="7">
        <f t="shared" si="713"/>
        <v>6</v>
      </c>
      <c r="DG672" s="8">
        <f t="shared" si="714"/>
        <v>0.83333333333333337</v>
      </c>
      <c r="DH672" s="1" t="s">
        <v>56</v>
      </c>
      <c r="DI672" s="1" t="s">
        <v>135</v>
      </c>
      <c r="DJ672" s="1" t="s">
        <v>63</v>
      </c>
      <c r="DK672" s="1" t="s">
        <v>93</v>
      </c>
      <c r="DL672" s="1" t="s">
        <v>68</v>
      </c>
      <c r="DM672" s="1" t="s">
        <v>56</v>
      </c>
      <c r="DN672" s="2" t="s">
        <v>123</v>
      </c>
      <c r="DO672" s="2" t="s">
        <v>56</v>
      </c>
      <c r="DP672" s="2" t="s">
        <v>56</v>
      </c>
      <c r="DQ672" s="2" t="s">
        <v>56</v>
      </c>
      <c r="DR672" s="2" t="s">
        <v>56</v>
      </c>
      <c r="DS672" s="2" t="s">
        <v>56</v>
      </c>
    </row>
    <row r="673" spans="1:123" x14ac:dyDescent="0.25">
      <c r="A673">
        <v>2018</v>
      </c>
      <c r="B673">
        <v>671</v>
      </c>
      <c r="C673" t="s">
        <v>102</v>
      </c>
      <c r="D673">
        <v>2</v>
      </c>
      <c r="E673">
        <v>65</v>
      </c>
      <c r="F673">
        <v>1953</v>
      </c>
      <c r="G673">
        <v>16</v>
      </c>
      <c r="H673">
        <f t="shared" si="651"/>
        <v>16</v>
      </c>
      <c r="I673" t="s">
        <v>58</v>
      </c>
      <c r="J673">
        <f t="shared" si="652"/>
        <v>2</v>
      </c>
      <c r="K673" t="s">
        <v>119</v>
      </c>
      <c r="L673">
        <f t="shared" si="653"/>
        <v>2</v>
      </c>
      <c r="M673" t="s">
        <v>119</v>
      </c>
      <c r="N673">
        <f t="shared" si="654"/>
        <v>3</v>
      </c>
      <c r="O673" t="s">
        <v>60</v>
      </c>
      <c r="P673">
        <f t="shared" si="655"/>
        <v>7</v>
      </c>
      <c r="Q673">
        <f t="shared" si="656"/>
        <v>1</v>
      </c>
      <c r="R673">
        <v>1</v>
      </c>
      <c r="S673" t="s">
        <v>101</v>
      </c>
      <c r="T673">
        <f t="shared" si="657"/>
        <v>1</v>
      </c>
      <c r="U673">
        <f t="shared" si="658"/>
        <v>1</v>
      </c>
      <c r="V673" t="s">
        <v>92</v>
      </c>
      <c r="W673">
        <v>30645</v>
      </c>
      <c r="X673">
        <v>6242.5</v>
      </c>
      <c r="Y673">
        <v>9638.75</v>
      </c>
      <c r="Z673" t="s">
        <v>81</v>
      </c>
      <c r="AA673">
        <f t="shared" si="659"/>
        <v>3</v>
      </c>
      <c r="AB673">
        <f t="shared" si="660"/>
        <v>1</v>
      </c>
      <c r="AC673" t="s">
        <v>106</v>
      </c>
      <c r="AD673" s="6">
        <f t="shared" si="661"/>
        <v>6</v>
      </c>
      <c r="AE673">
        <f t="shared" si="662"/>
        <v>1</v>
      </c>
      <c r="AF673" t="s">
        <v>75</v>
      </c>
      <c r="AG673" t="s">
        <v>142</v>
      </c>
      <c r="AH673" t="s">
        <v>219</v>
      </c>
      <c r="AI673" s="6" t="str">
        <f t="shared" si="650"/>
        <v>Church of Christ</v>
      </c>
      <c r="AJ673" t="s">
        <v>77</v>
      </c>
      <c r="AK673" s="6">
        <f t="shared" si="663"/>
        <v>3</v>
      </c>
      <c r="AL673" t="s">
        <v>71</v>
      </c>
      <c r="AM673" s="6">
        <f t="shared" si="663"/>
        <v>2</v>
      </c>
      <c r="AN673" s="6">
        <f t="shared" si="664"/>
        <v>1</v>
      </c>
      <c r="AO673" t="s">
        <v>121</v>
      </c>
      <c r="AP673">
        <f t="shared" si="665"/>
        <v>7</v>
      </c>
      <c r="AQ673">
        <f t="shared" si="666"/>
        <v>1</v>
      </c>
      <c r="AR673" t="s">
        <v>73</v>
      </c>
      <c r="AS673">
        <f t="shared" si="667"/>
        <v>7</v>
      </c>
      <c r="AT673">
        <f t="shared" si="668"/>
        <v>1</v>
      </c>
      <c r="AU673" t="s">
        <v>100</v>
      </c>
      <c r="AV673">
        <f t="shared" si="669"/>
        <v>5</v>
      </c>
      <c r="AW673">
        <f t="shared" si="670"/>
        <v>1</v>
      </c>
      <c r="AX673" t="s">
        <v>114</v>
      </c>
      <c r="AY673">
        <f t="shared" si="671"/>
        <v>5</v>
      </c>
      <c r="AZ673">
        <f t="shared" si="672"/>
        <v>1</v>
      </c>
      <c r="BA673" s="6">
        <f t="shared" si="673"/>
        <v>24</v>
      </c>
      <c r="BB673" s="6">
        <f t="shared" si="674"/>
        <v>4</v>
      </c>
      <c r="BC673" s="6">
        <f t="shared" si="675"/>
        <v>6</v>
      </c>
      <c r="BD673" s="9">
        <f t="shared" si="676"/>
        <v>0.83333333333333337</v>
      </c>
      <c r="BE673" t="s">
        <v>56</v>
      </c>
      <c r="BF673">
        <f t="shared" si="677"/>
        <v>0</v>
      </c>
      <c r="BG673">
        <f t="shared" si="678"/>
        <v>0</v>
      </c>
      <c r="BH673" t="s">
        <v>56</v>
      </c>
      <c r="BI673">
        <f t="shared" si="679"/>
        <v>0</v>
      </c>
      <c r="BJ673">
        <f t="shared" si="680"/>
        <v>0</v>
      </c>
      <c r="BK673" t="s">
        <v>65</v>
      </c>
      <c r="BL673">
        <f t="shared" si="681"/>
        <v>7</v>
      </c>
      <c r="BM673">
        <f t="shared" si="682"/>
        <v>1</v>
      </c>
      <c r="BN673" t="s">
        <v>65</v>
      </c>
      <c r="BO673">
        <f t="shared" si="683"/>
        <v>7</v>
      </c>
      <c r="BP673">
        <f t="shared" si="684"/>
        <v>1</v>
      </c>
      <c r="BQ673" t="s">
        <v>56</v>
      </c>
      <c r="BR673">
        <f t="shared" si="685"/>
        <v>0</v>
      </c>
      <c r="BS673">
        <f t="shared" si="686"/>
        <v>0</v>
      </c>
      <c r="BT673" t="s">
        <v>74</v>
      </c>
      <c r="BU673">
        <f t="shared" si="687"/>
        <v>7</v>
      </c>
      <c r="BV673">
        <f t="shared" si="688"/>
        <v>1</v>
      </c>
      <c r="BW673" t="s">
        <v>167</v>
      </c>
      <c r="BX673">
        <f t="shared" si="689"/>
        <v>7</v>
      </c>
      <c r="BY673">
        <f t="shared" si="690"/>
        <v>1</v>
      </c>
      <c r="BZ673" t="s">
        <v>139</v>
      </c>
      <c r="CA673">
        <f t="shared" si="691"/>
        <v>7</v>
      </c>
      <c r="CB673">
        <f t="shared" si="692"/>
        <v>1</v>
      </c>
      <c r="CC673" t="s">
        <v>74</v>
      </c>
      <c r="CD673">
        <f t="shared" si="693"/>
        <v>7</v>
      </c>
      <c r="CE673">
        <f t="shared" si="694"/>
        <v>1</v>
      </c>
      <c r="CF673" t="s">
        <v>82</v>
      </c>
      <c r="CG673">
        <f t="shared" si="695"/>
        <v>1</v>
      </c>
      <c r="CH673">
        <f t="shared" si="696"/>
        <v>1</v>
      </c>
      <c r="CI673" t="s">
        <v>74</v>
      </c>
      <c r="CJ673">
        <f t="shared" si="697"/>
        <v>7</v>
      </c>
      <c r="CK673">
        <f t="shared" si="698"/>
        <v>1</v>
      </c>
      <c r="CL673" t="s">
        <v>78</v>
      </c>
      <c r="CM673">
        <f t="shared" si="699"/>
        <v>7</v>
      </c>
      <c r="CN673">
        <f t="shared" si="700"/>
        <v>1</v>
      </c>
      <c r="CO673" t="s">
        <v>112</v>
      </c>
      <c r="CP673">
        <f t="shared" si="701"/>
        <v>7</v>
      </c>
      <c r="CQ673">
        <f t="shared" si="702"/>
        <v>1</v>
      </c>
      <c r="CR673" t="s">
        <v>112</v>
      </c>
      <c r="CS673">
        <f t="shared" si="703"/>
        <v>7</v>
      </c>
      <c r="CT673">
        <f t="shared" si="704"/>
        <v>1</v>
      </c>
      <c r="CU673" t="s">
        <v>112</v>
      </c>
      <c r="CV673">
        <f t="shared" si="705"/>
        <v>7</v>
      </c>
      <c r="CW673">
        <f t="shared" si="706"/>
        <v>1</v>
      </c>
      <c r="CX673" t="s">
        <v>112</v>
      </c>
      <c r="CY673">
        <f t="shared" si="707"/>
        <v>7</v>
      </c>
      <c r="CZ673">
        <f t="shared" si="708"/>
        <v>1</v>
      </c>
      <c r="DA673" t="s">
        <v>56</v>
      </c>
      <c r="DB673">
        <f t="shared" si="709"/>
        <v>0</v>
      </c>
      <c r="DC673">
        <f t="shared" si="710"/>
        <v>0</v>
      </c>
      <c r="DD673">
        <f t="shared" si="711"/>
        <v>85</v>
      </c>
      <c r="DE673">
        <f t="shared" si="712"/>
        <v>13</v>
      </c>
      <c r="DF673" s="7">
        <f t="shared" si="713"/>
        <v>6.5384615384615383</v>
      </c>
      <c r="DG673" s="8">
        <f t="shared" si="714"/>
        <v>0.92307692307692302</v>
      </c>
      <c r="DH673" s="1" t="s">
        <v>83</v>
      </c>
      <c r="DI673" s="1" t="s">
        <v>56</v>
      </c>
      <c r="DJ673" s="1" t="s">
        <v>56</v>
      </c>
      <c r="DK673" s="1" t="s">
        <v>78</v>
      </c>
      <c r="DL673" s="1" t="s">
        <v>93</v>
      </c>
      <c r="DM673" s="1" t="s">
        <v>65</v>
      </c>
      <c r="DN673" s="2" t="s">
        <v>98</v>
      </c>
      <c r="DO673" s="2">
        <v>3</v>
      </c>
      <c r="DP673" s="2">
        <v>5</v>
      </c>
      <c r="DQ673" s="2">
        <v>3</v>
      </c>
      <c r="DR673" s="2">
        <v>4</v>
      </c>
      <c r="DS673" s="2">
        <v>5</v>
      </c>
    </row>
    <row r="674" spans="1:123" x14ac:dyDescent="0.25">
      <c r="A674">
        <v>2018</v>
      </c>
      <c r="B674">
        <v>672</v>
      </c>
      <c r="C674" t="s">
        <v>102</v>
      </c>
      <c r="D674">
        <v>4</v>
      </c>
      <c r="E674">
        <v>49</v>
      </c>
      <c r="F674">
        <v>1969</v>
      </c>
      <c r="G674">
        <v>12</v>
      </c>
      <c r="H674">
        <f t="shared" si="651"/>
        <v>12</v>
      </c>
      <c r="I674" t="s">
        <v>58</v>
      </c>
      <c r="J674">
        <f t="shared" si="652"/>
        <v>2</v>
      </c>
      <c r="K674" t="s">
        <v>59</v>
      </c>
      <c r="L674">
        <f t="shared" si="653"/>
        <v>3</v>
      </c>
      <c r="M674" t="s">
        <v>59</v>
      </c>
      <c r="N674">
        <f t="shared" si="654"/>
        <v>5</v>
      </c>
      <c r="O674" t="s">
        <v>132</v>
      </c>
      <c r="P674">
        <f t="shared" si="655"/>
        <v>1</v>
      </c>
      <c r="Q674">
        <f t="shared" si="656"/>
        <v>1</v>
      </c>
      <c r="R674">
        <v>3</v>
      </c>
      <c r="S674" t="s">
        <v>101</v>
      </c>
      <c r="T674">
        <f t="shared" si="657"/>
        <v>1</v>
      </c>
      <c r="U674">
        <f t="shared" si="658"/>
        <v>1</v>
      </c>
      <c r="V674" t="s">
        <v>61</v>
      </c>
      <c r="W674">
        <v>119879.4173</v>
      </c>
      <c r="X674">
        <v>151050.72140000001</v>
      </c>
      <c r="Y674">
        <v>182695.90979999999</v>
      </c>
      <c r="Z674" t="s">
        <v>122</v>
      </c>
      <c r="AA674">
        <f t="shared" si="659"/>
        <v>7</v>
      </c>
      <c r="AB674">
        <f t="shared" si="660"/>
        <v>1</v>
      </c>
      <c r="AC674" t="s">
        <v>120</v>
      </c>
      <c r="AD674" s="6">
        <f t="shared" si="661"/>
        <v>1</v>
      </c>
      <c r="AE674">
        <f t="shared" si="662"/>
        <v>1</v>
      </c>
      <c r="AF674" t="s">
        <v>75</v>
      </c>
      <c r="AG674" t="s">
        <v>70</v>
      </c>
      <c r="AH674" t="s">
        <v>56</v>
      </c>
      <c r="AI674" s="6" t="str">
        <f t="shared" si="650"/>
        <v>No denomination</v>
      </c>
      <c r="AJ674" t="s">
        <v>71</v>
      </c>
      <c r="AK674" s="6">
        <f t="shared" si="663"/>
        <v>2</v>
      </c>
      <c r="AL674" t="s">
        <v>71</v>
      </c>
      <c r="AM674" s="6">
        <f t="shared" si="663"/>
        <v>2</v>
      </c>
      <c r="AN674" s="6">
        <f t="shared" si="664"/>
        <v>0</v>
      </c>
      <c r="AO674" t="s">
        <v>134</v>
      </c>
      <c r="AP674">
        <f t="shared" si="665"/>
        <v>7</v>
      </c>
      <c r="AQ674">
        <f t="shared" si="666"/>
        <v>1</v>
      </c>
      <c r="AR674" t="s">
        <v>73</v>
      </c>
      <c r="AS674">
        <f t="shared" si="667"/>
        <v>7</v>
      </c>
      <c r="AT674">
        <f t="shared" si="668"/>
        <v>1</v>
      </c>
      <c r="AU674" t="s">
        <v>100</v>
      </c>
      <c r="AV674">
        <f t="shared" si="669"/>
        <v>5</v>
      </c>
      <c r="AW674">
        <f t="shared" si="670"/>
        <v>1</v>
      </c>
      <c r="AX674" t="s">
        <v>88</v>
      </c>
      <c r="AY674">
        <f t="shared" si="671"/>
        <v>7</v>
      </c>
      <c r="AZ674">
        <f t="shared" si="672"/>
        <v>1</v>
      </c>
      <c r="BA674" s="6">
        <f t="shared" si="673"/>
        <v>26</v>
      </c>
      <c r="BB674" s="6">
        <f t="shared" si="674"/>
        <v>4</v>
      </c>
      <c r="BC674" s="6">
        <f t="shared" si="675"/>
        <v>6.5</v>
      </c>
      <c r="BD674" s="9">
        <f t="shared" si="676"/>
        <v>0.91666666666666663</v>
      </c>
      <c r="BE674" t="s">
        <v>56</v>
      </c>
      <c r="BF674">
        <f t="shared" si="677"/>
        <v>0</v>
      </c>
      <c r="BG674">
        <f t="shared" si="678"/>
        <v>0</v>
      </c>
      <c r="BH674" t="s">
        <v>56</v>
      </c>
      <c r="BI674">
        <f t="shared" si="679"/>
        <v>0</v>
      </c>
      <c r="BJ674">
        <f t="shared" si="680"/>
        <v>0</v>
      </c>
      <c r="BK674" t="s">
        <v>63</v>
      </c>
      <c r="BL674">
        <f t="shared" si="681"/>
        <v>1</v>
      </c>
      <c r="BM674">
        <f t="shared" si="682"/>
        <v>1</v>
      </c>
      <c r="BN674" t="s">
        <v>63</v>
      </c>
      <c r="BO674">
        <f t="shared" si="683"/>
        <v>1</v>
      </c>
      <c r="BP674">
        <f t="shared" si="684"/>
        <v>1</v>
      </c>
      <c r="BQ674" t="s">
        <v>94</v>
      </c>
      <c r="BR674">
        <f t="shared" si="685"/>
        <v>7</v>
      </c>
      <c r="BS674">
        <f t="shared" si="686"/>
        <v>1</v>
      </c>
      <c r="BT674" t="s">
        <v>78</v>
      </c>
      <c r="BU674">
        <f t="shared" si="687"/>
        <v>1</v>
      </c>
      <c r="BV674">
        <f t="shared" si="688"/>
        <v>1</v>
      </c>
      <c r="BW674" t="s">
        <v>56</v>
      </c>
      <c r="BX674">
        <f t="shared" si="689"/>
        <v>0</v>
      </c>
      <c r="BY674">
        <f t="shared" si="690"/>
        <v>0</v>
      </c>
      <c r="BZ674" t="s">
        <v>56</v>
      </c>
      <c r="CA674">
        <f t="shared" si="691"/>
        <v>0</v>
      </c>
      <c r="CB674">
        <f t="shared" si="692"/>
        <v>0</v>
      </c>
      <c r="CC674" t="s">
        <v>56</v>
      </c>
      <c r="CD674">
        <f t="shared" si="693"/>
        <v>0</v>
      </c>
      <c r="CE674">
        <f t="shared" si="694"/>
        <v>0</v>
      </c>
      <c r="CF674" t="s">
        <v>56</v>
      </c>
      <c r="CG674">
        <f t="shared" si="695"/>
        <v>0</v>
      </c>
      <c r="CH674">
        <f t="shared" si="696"/>
        <v>0</v>
      </c>
      <c r="CI674" t="s">
        <v>56</v>
      </c>
      <c r="CJ674">
        <f t="shared" si="697"/>
        <v>0</v>
      </c>
      <c r="CK674">
        <f t="shared" si="698"/>
        <v>0</v>
      </c>
      <c r="CL674" t="s">
        <v>56</v>
      </c>
      <c r="CM674">
        <f t="shared" si="699"/>
        <v>0</v>
      </c>
      <c r="CN674">
        <f t="shared" si="700"/>
        <v>0</v>
      </c>
      <c r="CO674" t="s">
        <v>56</v>
      </c>
      <c r="CP674">
        <f t="shared" si="701"/>
        <v>0</v>
      </c>
      <c r="CQ674">
        <f t="shared" si="702"/>
        <v>0</v>
      </c>
      <c r="CR674" t="s">
        <v>56</v>
      </c>
      <c r="CS674">
        <f t="shared" si="703"/>
        <v>0</v>
      </c>
      <c r="CT674">
        <f t="shared" si="704"/>
        <v>0</v>
      </c>
      <c r="CU674" t="s">
        <v>56</v>
      </c>
      <c r="CV674">
        <f t="shared" si="705"/>
        <v>0</v>
      </c>
      <c r="CW674">
        <f t="shared" si="706"/>
        <v>0</v>
      </c>
      <c r="CX674" t="s">
        <v>56</v>
      </c>
      <c r="CY674">
        <f t="shared" si="707"/>
        <v>0</v>
      </c>
      <c r="CZ674">
        <f t="shared" si="708"/>
        <v>0</v>
      </c>
      <c r="DA674" t="s">
        <v>99</v>
      </c>
      <c r="DB674">
        <f t="shared" si="709"/>
        <v>7</v>
      </c>
      <c r="DC674">
        <f t="shared" si="710"/>
        <v>1</v>
      </c>
      <c r="DD674">
        <f t="shared" si="711"/>
        <v>17</v>
      </c>
      <c r="DE674">
        <f t="shared" si="712"/>
        <v>5</v>
      </c>
      <c r="DF674" s="7">
        <f t="shared" si="713"/>
        <v>3.4</v>
      </c>
      <c r="DG674" s="8">
        <f t="shared" si="714"/>
        <v>0.39999999999999997</v>
      </c>
      <c r="DH674" s="1" t="s">
        <v>56</v>
      </c>
      <c r="DI674" s="1" t="s">
        <v>103</v>
      </c>
      <c r="DJ674" s="1" t="s">
        <v>56</v>
      </c>
      <c r="DK674" s="1" t="s">
        <v>74</v>
      </c>
      <c r="DL674" s="1" t="s">
        <v>127</v>
      </c>
      <c r="DM674" s="1" t="s">
        <v>64</v>
      </c>
      <c r="DN674" s="2" t="s">
        <v>123</v>
      </c>
      <c r="DO674" s="2" t="s">
        <v>56</v>
      </c>
      <c r="DP674" s="2" t="s">
        <v>56</v>
      </c>
      <c r="DQ674" s="2" t="s">
        <v>56</v>
      </c>
      <c r="DR674" s="2" t="s">
        <v>56</v>
      </c>
      <c r="DS674" s="2" t="s">
        <v>56</v>
      </c>
    </row>
    <row r="675" spans="1:123" x14ac:dyDescent="0.25">
      <c r="A675">
        <v>2018</v>
      </c>
      <c r="B675">
        <v>673</v>
      </c>
      <c r="C675" t="s">
        <v>118</v>
      </c>
      <c r="D675">
        <v>1</v>
      </c>
      <c r="E675">
        <v>32</v>
      </c>
      <c r="F675">
        <v>1986</v>
      </c>
      <c r="G675">
        <v>12</v>
      </c>
      <c r="H675">
        <f t="shared" si="651"/>
        <v>12</v>
      </c>
      <c r="I675" t="s">
        <v>58</v>
      </c>
      <c r="J675">
        <f t="shared" si="652"/>
        <v>2</v>
      </c>
      <c r="K675" t="s">
        <v>59</v>
      </c>
      <c r="L675">
        <f t="shared" si="653"/>
        <v>3</v>
      </c>
      <c r="M675" t="s">
        <v>59</v>
      </c>
      <c r="N675">
        <f t="shared" si="654"/>
        <v>5</v>
      </c>
      <c r="O675" t="s">
        <v>132</v>
      </c>
      <c r="P675">
        <f t="shared" si="655"/>
        <v>1</v>
      </c>
      <c r="Q675">
        <f t="shared" si="656"/>
        <v>1</v>
      </c>
      <c r="R675">
        <v>1</v>
      </c>
      <c r="S675" t="s">
        <v>101</v>
      </c>
      <c r="T675">
        <f t="shared" si="657"/>
        <v>1</v>
      </c>
      <c r="U675">
        <f t="shared" si="658"/>
        <v>1</v>
      </c>
      <c r="V675" t="s">
        <v>148</v>
      </c>
      <c r="W675">
        <v>10782.5</v>
      </c>
      <c r="X675">
        <v>0</v>
      </c>
      <c r="Y675">
        <v>0</v>
      </c>
      <c r="Z675" t="s">
        <v>81</v>
      </c>
      <c r="AA675">
        <f t="shared" si="659"/>
        <v>3</v>
      </c>
      <c r="AB675">
        <f t="shared" si="660"/>
        <v>1</v>
      </c>
      <c r="AC675" t="s">
        <v>71</v>
      </c>
      <c r="AD675" s="6">
        <f t="shared" si="661"/>
        <v>4</v>
      </c>
      <c r="AE675">
        <f t="shared" si="662"/>
        <v>1</v>
      </c>
      <c r="AF675" t="s">
        <v>105</v>
      </c>
      <c r="AG675" t="s">
        <v>56</v>
      </c>
      <c r="AH675" t="s">
        <v>56</v>
      </c>
      <c r="AI675" s="6" t="str">
        <f t="shared" si="650"/>
        <v>None</v>
      </c>
      <c r="AJ675" t="s">
        <v>106</v>
      </c>
      <c r="AK675" s="6">
        <f t="shared" si="663"/>
        <v>1</v>
      </c>
      <c r="AL675" t="s">
        <v>77</v>
      </c>
      <c r="AM675" s="6">
        <f t="shared" si="663"/>
        <v>3</v>
      </c>
      <c r="AN675" s="6">
        <f t="shared" si="664"/>
        <v>-2</v>
      </c>
      <c r="AO675" t="s">
        <v>157</v>
      </c>
      <c r="AP675">
        <f t="shared" si="665"/>
        <v>2</v>
      </c>
      <c r="AQ675">
        <f t="shared" si="666"/>
        <v>1</v>
      </c>
      <c r="AR675" t="s">
        <v>107</v>
      </c>
      <c r="AS675">
        <f t="shared" si="667"/>
        <v>1</v>
      </c>
      <c r="AT675">
        <f t="shared" si="668"/>
        <v>1</v>
      </c>
      <c r="AU675" t="s">
        <v>113</v>
      </c>
      <c r="AV675">
        <f t="shared" si="669"/>
        <v>3</v>
      </c>
      <c r="AW675">
        <f t="shared" si="670"/>
        <v>1</v>
      </c>
      <c r="AX675" t="s">
        <v>114</v>
      </c>
      <c r="AY675">
        <f t="shared" si="671"/>
        <v>5</v>
      </c>
      <c r="AZ675">
        <f t="shared" si="672"/>
        <v>1</v>
      </c>
      <c r="BA675" s="6">
        <f t="shared" si="673"/>
        <v>11</v>
      </c>
      <c r="BB675" s="6">
        <f t="shared" si="674"/>
        <v>4</v>
      </c>
      <c r="BC675" s="6">
        <f t="shared" si="675"/>
        <v>2.75</v>
      </c>
      <c r="BD675" s="9">
        <f t="shared" si="676"/>
        <v>0.29166666666666669</v>
      </c>
      <c r="BE675" t="s">
        <v>93</v>
      </c>
      <c r="BF675">
        <f t="shared" si="677"/>
        <v>4</v>
      </c>
      <c r="BG675">
        <f t="shared" si="678"/>
        <v>1</v>
      </c>
      <c r="BH675" t="s">
        <v>93</v>
      </c>
      <c r="BI675">
        <f t="shared" si="679"/>
        <v>4</v>
      </c>
      <c r="BJ675">
        <f t="shared" si="680"/>
        <v>1</v>
      </c>
      <c r="BK675" t="s">
        <v>56</v>
      </c>
      <c r="BL675">
        <f t="shared" si="681"/>
        <v>0</v>
      </c>
      <c r="BM675">
        <f t="shared" si="682"/>
        <v>0</v>
      </c>
      <c r="BN675" t="s">
        <v>56</v>
      </c>
      <c r="BO675">
        <f t="shared" si="683"/>
        <v>0</v>
      </c>
      <c r="BP675">
        <f t="shared" si="684"/>
        <v>0</v>
      </c>
      <c r="BQ675" t="s">
        <v>56</v>
      </c>
      <c r="BR675">
        <f t="shared" si="685"/>
        <v>0</v>
      </c>
      <c r="BS675">
        <f t="shared" si="686"/>
        <v>0</v>
      </c>
      <c r="BT675" t="s">
        <v>74</v>
      </c>
      <c r="BU675">
        <f t="shared" si="687"/>
        <v>7</v>
      </c>
      <c r="BV675">
        <f t="shared" si="688"/>
        <v>1</v>
      </c>
      <c r="BW675" t="s">
        <v>117</v>
      </c>
      <c r="BX675">
        <f t="shared" si="689"/>
        <v>3</v>
      </c>
      <c r="BY675">
        <f t="shared" si="690"/>
        <v>1</v>
      </c>
      <c r="BZ675" t="s">
        <v>108</v>
      </c>
      <c r="CA675">
        <f t="shared" si="691"/>
        <v>4</v>
      </c>
      <c r="CB675">
        <f t="shared" si="692"/>
        <v>1</v>
      </c>
      <c r="CC675" t="s">
        <v>78</v>
      </c>
      <c r="CD675">
        <f t="shared" si="693"/>
        <v>1</v>
      </c>
      <c r="CE675">
        <f t="shared" si="694"/>
        <v>1</v>
      </c>
      <c r="CF675" t="s">
        <v>82</v>
      </c>
      <c r="CG675">
        <f t="shared" si="695"/>
        <v>1</v>
      </c>
      <c r="CH675">
        <f t="shared" si="696"/>
        <v>1</v>
      </c>
      <c r="CI675" t="s">
        <v>78</v>
      </c>
      <c r="CJ675">
        <f t="shared" si="697"/>
        <v>1</v>
      </c>
      <c r="CK675">
        <f t="shared" si="698"/>
        <v>1</v>
      </c>
      <c r="CL675" t="s">
        <v>78</v>
      </c>
      <c r="CM675">
        <f t="shared" si="699"/>
        <v>7</v>
      </c>
      <c r="CN675">
        <f t="shared" si="700"/>
        <v>1</v>
      </c>
      <c r="CO675" t="s">
        <v>83</v>
      </c>
      <c r="CP675">
        <f t="shared" si="701"/>
        <v>4</v>
      </c>
      <c r="CQ675">
        <f t="shared" si="702"/>
        <v>1</v>
      </c>
      <c r="CR675" t="s">
        <v>83</v>
      </c>
      <c r="CS675">
        <f t="shared" si="703"/>
        <v>4</v>
      </c>
      <c r="CT675">
        <f t="shared" si="704"/>
        <v>1</v>
      </c>
      <c r="CU675" t="s">
        <v>83</v>
      </c>
      <c r="CV675">
        <f t="shared" si="705"/>
        <v>4</v>
      </c>
      <c r="CW675">
        <f t="shared" si="706"/>
        <v>1</v>
      </c>
      <c r="CX675" t="s">
        <v>83</v>
      </c>
      <c r="CY675">
        <f t="shared" si="707"/>
        <v>4</v>
      </c>
      <c r="CZ675">
        <f t="shared" si="708"/>
        <v>1</v>
      </c>
      <c r="DA675" t="s">
        <v>56</v>
      </c>
      <c r="DB675">
        <f t="shared" si="709"/>
        <v>0</v>
      </c>
      <c r="DC675">
        <f t="shared" si="710"/>
        <v>0</v>
      </c>
      <c r="DD675">
        <f t="shared" si="711"/>
        <v>44</v>
      </c>
      <c r="DE675">
        <f t="shared" si="712"/>
        <v>12</v>
      </c>
      <c r="DF675" s="7">
        <f t="shared" si="713"/>
        <v>3.6666666666666665</v>
      </c>
      <c r="DG675" s="8">
        <f t="shared" si="714"/>
        <v>0.44444444444444442</v>
      </c>
      <c r="DH675" s="1" t="s">
        <v>83</v>
      </c>
      <c r="DI675" s="1" t="s">
        <v>56</v>
      </c>
      <c r="DJ675" s="1" t="s">
        <v>93</v>
      </c>
      <c r="DK675" s="1" t="s">
        <v>78</v>
      </c>
      <c r="DL675" s="1" t="s">
        <v>127</v>
      </c>
      <c r="DM675" s="1" t="s">
        <v>56</v>
      </c>
      <c r="DN675" s="2">
        <v>4</v>
      </c>
      <c r="DO675" s="2">
        <v>3</v>
      </c>
      <c r="DP675" s="2">
        <v>5</v>
      </c>
      <c r="DQ675" s="2">
        <v>6</v>
      </c>
      <c r="DR675" s="2">
        <v>5</v>
      </c>
      <c r="DS675" s="2">
        <v>3</v>
      </c>
    </row>
    <row r="676" spans="1:123" x14ac:dyDescent="0.25">
      <c r="A676">
        <v>2018</v>
      </c>
      <c r="B676">
        <v>674</v>
      </c>
      <c r="C676" t="s">
        <v>57</v>
      </c>
      <c r="D676">
        <v>0</v>
      </c>
      <c r="E676">
        <v>21</v>
      </c>
      <c r="F676">
        <v>1997</v>
      </c>
      <c r="G676">
        <v>15</v>
      </c>
      <c r="H676">
        <f t="shared" si="651"/>
        <v>15</v>
      </c>
      <c r="I676" t="s">
        <v>90</v>
      </c>
      <c r="J676">
        <f t="shared" si="652"/>
        <v>1</v>
      </c>
      <c r="K676" t="s">
        <v>59</v>
      </c>
      <c r="L676">
        <f t="shared" si="653"/>
        <v>3</v>
      </c>
      <c r="M676" t="s">
        <v>59</v>
      </c>
      <c r="N676">
        <f t="shared" si="654"/>
        <v>5</v>
      </c>
      <c r="O676" t="s">
        <v>125</v>
      </c>
      <c r="P676">
        <f t="shared" si="655"/>
        <v>4</v>
      </c>
      <c r="Q676">
        <f t="shared" si="656"/>
        <v>1</v>
      </c>
      <c r="R676">
        <v>2</v>
      </c>
      <c r="S676" t="s">
        <v>56</v>
      </c>
      <c r="T676">
        <f t="shared" si="657"/>
        <v>0</v>
      </c>
      <c r="U676">
        <f t="shared" si="658"/>
        <v>0</v>
      </c>
      <c r="V676" t="s">
        <v>200</v>
      </c>
      <c r="W676">
        <v>2043</v>
      </c>
      <c r="X676">
        <v>2043</v>
      </c>
      <c r="Y676">
        <v>3154.5</v>
      </c>
      <c r="Z676" t="s">
        <v>109</v>
      </c>
      <c r="AA676">
        <f t="shared" si="659"/>
        <v>5</v>
      </c>
      <c r="AB676">
        <f t="shared" si="660"/>
        <v>1</v>
      </c>
      <c r="AC676" t="s">
        <v>106</v>
      </c>
      <c r="AD676" s="6">
        <f t="shared" si="661"/>
        <v>6</v>
      </c>
      <c r="AE676">
        <f t="shared" si="662"/>
        <v>1</v>
      </c>
      <c r="AF676" t="s">
        <v>105</v>
      </c>
      <c r="AG676" t="s">
        <v>56</v>
      </c>
      <c r="AH676" t="s">
        <v>56</v>
      </c>
      <c r="AI676" s="6" t="str">
        <f t="shared" si="650"/>
        <v>None</v>
      </c>
      <c r="AJ676" t="s">
        <v>106</v>
      </c>
      <c r="AK676" s="6">
        <f t="shared" si="663"/>
        <v>1</v>
      </c>
      <c r="AL676" t="s">
        <v>77</v>
      </c>
      <c r="AM676" s="6">
        <f t="shared" si="663"/>
        <v>3</v>
      </c>
      <c r="AN676" s="6">
        <f t="shared" si="664"/>
        <v>-2</v>
      </c>
      <c r="AO676" t="s">
        <v>110</v>
      </c>
      <c r="AP676">
        <f t="shared" si="665"/>
        <v>1</v>
      </c>
      <c r="AQ676">
        <f t="shared" si="666"/>
        <v>1</v>
      </c>
      <c r="AR676" t="s">
        <v>107</v>
      </c>
      <c r="AS676">
        <f t="shared" si="667"/>
        <v>1</v>
      </c>
      <c r="AT676">
        <f t="shared" si="668"/>
        <v>1</v>
      </c>
      <c r="AU676" t="s">
        <v>158</v>
      </c>
      <c r="AV676">
        <f t="shared" si="669"/>
        <v>1</v>
      </c>
      <c r="AW676">
        <f t="shared" si="670"/>
        <v>1</v>
      </c>
      <c r="AX676" t="s">
        <v>146</v>
      </c>
      <c r="AY676">
        <f t="shared" si="671"/>
        <v>3</v>
      </c>
      <c r="AZ676">
        <f t="shared" si="672"/>
        <v>1</v>
      </c>
      <c r="BA676" s="6">
        <f t="shared" si="673"/>
        <v>6</v>
      </c>
      <c r="BB676" s="6">
        <f t="shared" si="674"/>
        <v>4</v>
      </c>
      <c r="BC676" s="6">
        <f t="shared" si="675"/>
        <v>1.5</v>
      </c>
      <c r="BD676" s="9">
        <f t="shared" si="676"/>
        <v>8.3333333333333329E-2</v>
      </c>
      <c r="BE676" t="s">
        <v>56</v>
      </c>
      <c r="BF676">
        <f t="shared" si="677"/>
        <v>0</v>
      </c>
      <c r="BG676">
        <f t="shared" si="678"/>
        <v>0</v>
      </c>
      <c r="BH676" t="s">
        <v>56</v>
      </c>
      <c r="BI676">
        <f t="shared" si="679"/>
        <v>0</v>
      </c>
      <c r="BJ676">
        <f t="shared" si="680"/>
        <v>0</v>
      </c>
      <c r="BK676" t="s">
        <v>64</v>
      </c>
      <c r="BL676">
        <f t="shared" si="681"/>
        <v>4</v>
      </c>
      <c r="BM676">
        <f t="shared" si="682"/>
        <v>1</v>
      </c>
      <c r="BN676" t="s">
        <v>65</v>
      </c>
      <c r="BO676">
        <f t="shared" si="683"/>
        <v>7</v>
      </c>
      <c r="BP676">
        <f t="shared" si="684"/>
        <v>1</v>
      </c>
      <c r="BQ676" t="s">
        <v>94</v>
      </c>
      <c r="BR676">
        <f t="shared" si="685"/>
        <v>7</v>
      </c>
      <c r="BS676">
        <f t="shared" si="686"/>
        <v>1</v>
      </c>
      <c r="BT676" t="s">
        <v>74</v>
      </c>
      <c r="BU676">
        <f t="shared" si="687"/>
        <v>7</v>
      </c>
      <c r="BV676">
        <f t="shared" si="688"/>
        <v>1</v>
      </c>
      <c r="BW676" t="s">
        <v>117</v>
      </c>
      <c r="BX676">
        <f t="shared" si="689"/>
        <v>3</v>
      </c>
      <c r="BY676">
        <f t="shared" si="690"/>
        <v>1</v>
      </c>
      <c r="BZ676" t="s">
        <v>108</v>
      </c>
      <c r="CA676">
        <f t="shared" si="691"/>
        <v>4</v>
      </c>
      <c r="CB676">
        <f t="shared" si="692"/>
        <v>1</v>
      </c>
      <c r="CC676" t="s">
        <v>74</v>
      </c>
      <c r="CD676">
        <f t="shared" si="693"/>
        <v>7</v>
      </c>
      <c r="CE676">
        <f t="shared" si="694"/>
        <v>1</v>
      </c>
      <c r="CF676" t="s">
        <v>82</v>
      </c>
      <c r="CG676">
        <f t="shared" si="695"/>
        <v>1</v>
      </c>
      <c r="CH676">
        <f t="shared" si="696"/>
        <v>1</v>
      </c>
      <c r="CI676" t="s">
        <v>74</v>
      </c>
      <c r="CJ676">
        <f t="shared" si="697"/>
        <v>7</v>
      </c>
      <c r="CK676">
        <f t="shared" si="698"/>
        <v>1</v>
      </c>
      <c r="CL676" t="s">
        <v>78</v>
      </c>
      <c r="CM676">
        <f t="shared" si="699"/>
        <v>7</v>
      </c>
      <c r="CN676">
        <f t="shared" si="700"/>
        <v>1</v>
      </c>
      <c r="CO676" t="s">
        <v>67</v>
      </c>
      <c r="CP676">
        <f t="shared" si="701"/>
        <v>5</v>
      </c>
      <c r="CQ676">
        <f t="shared" si="702"/>
        <v>1</v>
      </c>
      <c r="CR676" t="s">
        <v>83</v>
      </c>
      <c r="CS676">
        <f t="shared" si="703"/>
        <v>4</v>
      </c>
      <c r="CT676">
        <f t="shared" si="704"/>
        <v>1</v>
      </c>
      <c r="CU676" t="s">
        <v>83</v>
      </c>
      <c r="CV676">
        <f t="shared" si="705"/>
        <v>4</v>
      </c>
      <c r="CW676">
        <f t="shared" si="706"/>
        <v>1</v>
      </c>
      <c r="CX676" t="s">
        <v>83</v>
      </c>
      <c r="CY676">
        <f t="shared" si="707"/>
        <v>4</v>
      </c>
      <c r="CZ676">
        <f t="shared" si="708"/>
        <v>1</v>
      </c>
      <c r="DA676" t="s">
        <v>99</v>
      </c>
      <c r="DB676">
        <f t="shared" si="709"/>
        <v>7</v>
      </c>
      <c r="DC676">
        <f t="shared" si="710"/>
        <v>1</v>
      </c>
      <c r="DD676">
        <f t="shared" si="711"/>
        <v>78</v>
      </c>
      <c r="DE676">
        <f t="shared" si="712"/>
        <v>15</v>
      </c>
      <c r="DF676" s="7">
        <f t="shared" si="713"/>
        <v>5.2</v>
      </c>
      <c r="DG676" s="8">
        <f t="shared" si="714"/>
        <v>0.70000000000000007</v>
      </c>
      <c r="DH676" s="1" t="s">
        <v>83</v>
      </c>
      <c r="DI676" s="1" t="s">
        <v>56</v>
      </c>
      <c r="DJ676" s="1" t="s">
        <v>56</v>
      </c>
      <c r="DK676" s="1" t="s">
        <v>56</v>
      </c>
      <c r="DL676" s="1" t="s">
        <v>127</v>
      </c>
      <c r="DM676" s="1" t="s">
        <v>65</v>
      </c>
      <c r="DN676" s="2" t="s">
        <v>56</v>
      </c>
      <c r="DO676" s="2" t="s">
        <v>56</v>
      </c>
      <c r="DP676" s="2" t="s">
        <v>56</v>
      </c>
      <c r="DQ676" s="2">
        <v>3</v>
      </c>
      <c r="DR676" s="2">
        <v>4</v>
      </c>
      <c r="DS676" s="2">
        <v>5</v>
      </c>
    </row>
    <row r="677" spans="1:123" x14ac:dyDescent="0.25">
      <c r="A677">
        <v>2018</v>
      </c>
      <c r="B677">
        <v>675</v>
      </c>
      <c r="C677" t="s">
        <v>102</v>
      </c>
      <c r="D677">
        <v>2</v>
      </c>
      <c r="E677">
        <v>38</v>
      </c>
      <c r="F677">
        <v>1980</v>
      </c>
      <c r="G677">
        <v>14</v>
      </c>
      <c r="H677">
        <f t="shared" si="651"/>
        <v>14</v>
      </c>
      <c r="I677" t="s">
        <v>90</v>
      </c>
      <c r="J677">
        <f t="shared" si="652"/>
        <v>1</v>
      </c>
      <c r="K677" t="s">
        <v>59</v>
      </c>
      <c r="L677">
        <f t="shared" si="653"/>
        <v>3</v>
      </c>
      <c r="M677" t="s">
        <v>59</v>
      </c>
      <c r="N677">
        <f t="shared" si="654"/>
        <v>5</v>
      </c>
      <c r="O677" t="s">
        <v>132</v>
      </c>
      <c r="P677">
        <f t="shared" si="655"/>
        <v>1</v>
      </c>
      <c r="Q677">
        <f t="shared" si="656"/>
        <v>1</v>
      </c>
      <c r="R677">
        <v>4</v>
      </c>
      <c r="S677" t="s">
        <v>56</v>
      </c>
      <c r="T677">
        <f t="shared" si="657"/>
        <v>0</v>
      </c>
      <c r="U677">
        <f t="shared" si="658"/>
        <v>0</v>
      </c>
      <c r="V677" t="s">
        <v>92</v>
      </c>
      <c r="W677">
        <v>24970</v>
      </c>
      <c r="X677">
        <v>6242.5</v>
      </c>
      <c r="Y677">
        <v>9638.75</v>
      </c>
      <c r="Z677" t="s">
        <v>81</v>
      </c>
      <c r="AA677">
        <f t="shared" si="659"/>
        <v>3</v>
      </c>
      <c r="AB677">
        <f t="shared" si="660"/>
        <v>1</v>
      </c>
      <c r="AC677" t="s">
        <v>62</v>
      </c>
      <c r="AD677" s="6">
        <f t="shared" si="661"/>
        <v>2</v>
      </c>
      <c r="AE677">
        <f t="shared" si="662"/>
        <v>1</v>
      </c>
      <c r="AF677" t="s">
        <v>75</v>
      </c>
      <c r="AG677" t="s">
        <v>70</v>
      </c>
      <c r="AH677" t="s">
        <v>56</v>
      </c>
      <c r="AI677" s="6" t="str">
        <f t="shared" si="650"/>
        <v>No denomination</v>
      </c>
      <c r="AJ677" t="s">
        <v>71</v>
      </c>
      <c r="AK677" s="6">
        <f t="shared" si="663"/>
        <v>2</v>
      </c>
      <c r="AL677" t="s">
        <v>77</v>
      </c>
      <c r="AM677" s="6">
        <f t="shared" si="663"/>
        <v>3</v>
      </c>
      <c r="AN677" s="6">
        <f t="shared" si="664"/>
        <v>-1</v>
      </c>
      <c r="AO677" t="s">
        <v>134</v>
      </c>
      <c r="AP677">
        <f t="shared" si="665"/>
        <v>7</v>
      </c>
      <c r="AQ677">
        <f t="shared" si="666"/>
        <v>1</v>
      </c>
      <c r="AR677" t="s">
        <v>73</v>
      </c>
      <c r="AS677">
        <f t="shared" si="667"/>
        <v>7</v>
      </c>
      <c r="AT677">
        <f t="shared" si="668"/>
        <v>1</v>
      </c>
      <c r="AU677" t="s">
        <v>100</v>
      </c>
      <c r="AV677">
        <f t="shared" si="669"/>
        <v>5</v>
      </c>
      <c r="AW677">
        <f t="shared" si="670"/>
        <v>1</v>
      </c>
      <c r="AX677" t="s">
        <v>114</v>
      </c>
      <c r="AY677">
        <f t="shared" si="671"/>
        <v>5</v>
      </c>
      <c r="AZ677">
        <f t="shared" si="672"/>
        <v>1</v>
      </c>
      <c r="BA677" s="6">
        <f t="shared" si="673"/>
        <v>24</v>
      </c>
      <c r="BB677" s="6">
        <f t="shared" si="674"/>
        <v>4</v>
      </c>
      <c r="BC677" s="6">
        <f t="shared" si="675"/>
        <v>6</v>
      </c>
      <c r="BD677" s="9">
        <f t="shared" si="676"/>
        <v>0.83333333333333337</v>
      </c>
      <c r="BE677" t="s">
        <v>64</v>
      </c>
      <c r="BF677">
        <f t="shared" si="677"/>
        <v>4</v>
      </c>
      <c r="BG677">
        <f t="shared" si="678"/>
        <v>1</v>
      </c>
      <c r="BH677" t="s">
        <v>64</v>
      </c>
      <c r="BI677">
        <f t="shared" si="679"/>
        <v>4</v>
      </c>
      <c r="BJ677">
        <f t="shared" si="680"/>
        <v>1</v>
      </c>
      <c r="BK677" t="s">
        <v>56</v>
      </c>
      <c r="BL677">
        <f t="shared" si="681"/>
        <v>0</v>
      </c>
      <c r="BM677">
        <f t="shared" si="682"/>
        <v>0</v>
      </c>
      <c r="BN677" t="s">
        <v>56</v>
      </c>
      <c r="BO677">
        <f t="shared" si="683"/>
        <v>0</v>
      </c>
      <c r="BP677">
        <f t="shared" si="684"/>
        <v>0</v>
      </c>
      <c r="BQ677" t="s">
        <v>66</v>
      </c>
      <c r="BR677">
        <f t="shared" si="685"/>
        <v>1</v>
      </c>
      <c r="BS677">
        <f t="shared" si="686"/>
        <v>1</v>
      </c>
      <c r="BT677" t="s">
        <v>74</v>
      </c>
      <c r="BU677">
        <f t="shared" si="687"/>
        <v>7</v>
      </c>
      <c r="BV677">
        <f t="shared" si="688"/>
        <v>1</v>
      </c>
      <c r="BW677" t="s">
        <v>79</v>
      </c>
      <c r="BX677">
        <f t="shared" si="689"/>
        <v>1</v>
      </c>
      <c r="BY677">
        <f t="shared" si="690"/>
        <v>1</v>
      </c>
      <c r="BZ677" t="s">
        <v>80</v>
      </c>
      <c r="CA677">
        <f t="shared" si="691"/>
        <v>1</v>
      </c>
      <c r="CB677">
        <f t="shared" si="692"/>
        <v>1</v>
      </c>
      <c r="CC677" t="s">
        <v>78</v>
      </c>
      <c r="CD677">
        <f t="shared" si="693"/>
        <v>1</v>
      </c>
      <c r="CE677">
        <f t="shared" si="694"/>
        <v>1</v>
      </c>
      <c r="CF677" t="s">
        <v>82</v>
      </c>
      <c r="CG677">
        <f t="shared" si="695"/>
        <v>1</v>
      </c>
      <c r="CH677">
        <f t="shared" si="696"/>
        <v>1</v>
      </c>
      <c r="CI677" t="s">
        <v>78</v>
      </c>
      <c r="CJ677">
        <f t="shared" si="697"/>
        <v>1</v>
      </c>
      <c r="CK677">
        <f t="shared" si="698"/>
        <v>1</v>
      </c>
      <c r="CL677" t="s">
        <v>74</v>
      </c>
      <c r="CM677">
        <f t="shared" si="699"/>
        <v>1</v>
      </c>
      <c r="CN677">
        <f t="shared" si="700"/>
        <v>1</v>
      </c>
      <c r="CO677" t="s">
        <v>83</v>
      </c>
      <c r="CP677">
        <f t="shared" si="701"/>
        <v>4</v>
      </c>
      <c r="CQ677">
        <f t="shared" si="702"/>
        <v>1</v>
      </c>
      <c r="CR677" t="s">
        <v>84</v>
      </c>
      <c r="CS677">
        <f t="shared" si="703"/>
        <v>3</v>
      </c>
      <c r="CT677">
        <f t="shared" si="704"/>
        <v>1</v>
      </c>
      <c r="CU677" t="s">
        <v>84</v>
      </c>
      <c r="CV677">
        <f t="shared" si="705"/>
        <v>3</v>
      </c>
      <c r="CW677">
        <f t="shared" si="706"/>
        <v>1</v>
      </c>
      <c r="CX677" t="s">
        <v>84</v>
      </c>
      <c r="CY677">
        <f t="shared" si="707"/>
        <v>3</v>
      </c>
      <c r="CZ677">
        <f t="shared" si="708"/>
        <v>1</v>
      </c>
      <c r="DA677" t="s">
        <v>86</v>
      </c>
      <c r="DB677">
        <f t="shared" si="709"/>
        <v>3</v>
      </c>
      <c r="DC677">
        <f t="shared" si="710"/>
        <v>1</v>
      </c>
      <c r="DD677">
        <f t="shared" si="711"/>
        <v>34</v>
      </c>
      <c r="DE677">
        <f t="shared" si="712"/>
        <v>14</v>
      </c>
      <c r="DF677" s="7">
        <f t="shared" si="713"/>
        <v>2.4285714285714284</v>
      </c>
      <c r="DG677" s="8">
        <f t="shared" si="714"/>
        <v>0.23809523809523805</v>
      </c>
      <c r="DH677" s="1" t="s">
        <v>83</v>
      </c>
      <c r="DI677" s="1" t="s">
        <v>154</v>
      </c>
      <c r="DJ677" s="1" t="s">
        <v>65</v>
      </c>
      <c r="DK677" s="1" t="s">
        <v>56</v>
      </c>
      <c r="DL677" s="1" t="s">
        <v>68</v>
      </c>
      <c r="DM677" s="1" t="s">
        <v>56</v>
      </c>
      <c r="DN677" s="2" t="s">
        <v>56</v>
      </c>
      <c r="DO677" s="2">
        <v>4</v>
      </c>
      <c r="DP677" s="2">
        <v>4</v>
      </c>
      <c r="DQ677" s="2">
        <v>5</v>
      </c>
      <c r="DR677" s="2">
        <v>4</v>
      </c>
      <c r="DS677" s="2">
        <v>4</v>
      </c>
    </row>
    <row r="678" spans="1:123" x14ac:dyDescent="0.25">
      <c r="A678">
        <v>2018</v>
      </c>
      <c r="B678">
        <v>676</v>
      </c>
      <c r="C678" t="s">
        <v>57</v>
      </c>
      <c r="D678">
        <v>0</v>
      </c>
      <c r="E678">
        <v>22</v>
      </c>
      <c r="F678">
        <v>1996</v>
      </c>
      <c r="G678">
        <v>14</v>
      </c>
      <c r="H678">
        <f t="shared" si="651"/>
        <v>14</v>
      </c>
      <c r="I678" t="s">
        <v>58</v>
      </c>
      <c r="J678">
        <f t="shared" si="652"/>
        <v>2</v>
      </c>
      <c r="K678" t="s">
        <v>59</v>
      </c>
      <c r="L678">
        <f t="shared" si="653"/>
        <v>3</v>
      </c>
      <c r="M678" t="s">
        <v>59</v>
      </c>
      <c r="N678">
        <f t="shared" si="654"/>
        <v>5</v>
      </c>
      <c r="O678" t="s">
        <v>132</v>
      </c>
      <c r="P678">
        <f t="shared" si="655"/>
        <v>1</v>
      </c>
      <c r="Q678">
        <f t="shared" si="656"/>
        <v>1</v>
      </c>
      <c r="R678">
        <v>4</v>
      </c>
      <c r="S678" t="s">
        <v>101</v>
      </c>
      <c r="T678">
        <f t="shared" si="657"/>
        <v>1</v>
      </c>
      <c r="U678">
        <f t="shared" si="658"/>
        <v>1</v>
      </c>
      <c r="V678" t="s">
        <v>92</v>
      </c>
      <c r="W678">
        <v>30645</v>
      </c>
      <c r="X678">
        <v>10782.5</v>
      </c>
      <c r="Y678">
        <v>16648.75</v>
      </c>
      <c r="Z678" t="s">
        <v>81</v>
      </c>
      <c r="AA678">
        <f t="shared" si="659"/>
        <v>3</v>
      </c>
      <c r="AB678">
        <f t="shared" si="660"/>
        <v>1</v>
      </c>
      <c r="AC678" t="s">
        <v>71</v>
      </c>
      <c r="AD678" s="6">
        <f t="shared" si="661"/>
        <v>4</v>
      </c>
      <c r="AE678">
        <f t="shared" si="662"/>
        <v>1</v>
      </c>
      <c r="AF678" t="s">
        <v>142</v>
      </c>
      <c r="AG678" t="s">
        <v>56</v>
      </c>
      <c r="AH678" t="s">
        <v>56</v>
      </c>
      <c r="AI678" s="6" t="str">
        <f t="shared" si="650"/>
        <v>Other</v>
      </c>
      <c r="AJ678" t="s">
        <v>144</v>
      </c>
      <c r="AK678" s="6">
        <f t="shared" si="663"/>
        <v>0</v>
      </c>
      <c r="AL678" t="s">
        <v>71</v>
      </c>
      <c r="AM678" s="6">
        <f t="shared" si="663"/>
        <v>2</v>
      </c>
      <c r="AN678" s="6">
        <f t="shared" si="664"/>
        <v>-2</v>
      </c>
      <c r="AO678" t="s">
        <v>110</v>
      </c>
      <c r="AP678">
        <f t="shared" si="665"/>
        <v>1</v>
      </c>
      <c r="AQ678">
        <f t="shared" si="666"/>
        <v>1</v>
      </c>
      <c r="AR678" t="s">
        <v>129</v>
      </c>
      <c r="AS678">
        <f t="shared" si="667"/>
        <v>3</v>
      </c>
      <c r="AT678">
        <f t="shared" si="668"/>
        <v>1</v>
      </c>
      <c r="AU678" t="s">
        <v>158</v>
      </c>
      <c r="AV678">
        <f t="shared" si="669"/>
        <v>1</v>
      </c>
      <c r="AW678">
        <f t="shared" si="670"/>
        <v>1</v>
      </c>
      <c r="AX678" t="s">
        <v>172</v>
      </c>
      <c r="AY678">
        <f t="shared" si="671"/>
        <v>1</v>
      </c>
      <c r="AZ678">
        <f t="shared" si="672"/>
        <v>1</v>
      </c>
      <c r="BA678" s="6">
        <f t="shared" si="673"/>
        <v>6</v>
      </c>
      <c r="BB678" s="6">
        <f t="shared" si="674"/>
        <v>4</v>
      </c>
      <c r="BC678" s="6">
        <f t="shared" si="675"/>
        <v>1.5</v>
      </c>
      <c r="BD678" s="9">
        <f t="shared" si="676"/>
        <v>8.3333333333333329E-2</v>
      </c>
      <c r="BE678" t="s">
        <v>64</v>
      </c>
      <c r="BF678">
        <f t="shared" si="677"/>
        <v>4</v>
      </c>
      <c r="BG678">
        <f t="shared" si="678"/>
        <v>1</v>
      </c>
      <c r="BH678" t="s">
        <v>65</v>
      </c>
      <c r="BI678">
        <f t="shared" si="679"/>
        <v>7</v>
      </c>
      <c r="BJ678">
        <f t="shared" si="680"/>
        <v>1</v>
      </c>
      <c r="BK678" t="s">
        <v>56</v>
      </c>
      <c r="BL678">
        <f t="shared" si="681"/>
        <v>0</v>
      </c>
      <c r="BM678">
        <f t="shared" si="682"/>
        <v>0</v>
      </c>
      <c r="BN678" t="s">
        <v>56</v>
      </c>
      <c r="BO678">
        <f t="shared" si="683"/>
        <v>0</v>
      </c>
      <c r="BP678">
        <f t="shared" si="684"/>
        <v>0</v>
      </c>
      <c r="BQ678" t="s">
        <v>66</v>
      </c>
      <c r="BR678">
        <f t="shared" si="685"/>
        <v>1</v>
      </c>
      <c r="BS678">
        <f t="shared" si="686"/>
        <v>1</v>
      </c>
      <c r="BT678" t="s">
        <v>74</v>
      </c>
      <c r="BU678">
        <f t="shared" si="687"/>
        <v>7</v>
      </c>
      <c r="BV678">
        <f t="shared" si="688"/>
        <v>1</v>
      </c>
      <c r="BW678" t="s">
        <v>56</v>
      </c>
      <c r="BX678">
        <f t="shared" si="689"/>
        <v>0</v>
      </c>
      <c r="BY678">
        <f t="shared" si="690"/>
        <v>0</v>
      </c>
      <c r="BZ678" t="s">
        <v>56</v>
      </c>
      <c r="CA678">
        <f t="shared" si="691"/>
        <v>0</v>
      </c>
      <c r="CB678">
        <f t="shared" si="692"/>
        <v>0</v>
      </c>
      <c r="CC678" t="s">
        <v>56</v>
      </c>
      <c r="CD678">
        <f t="shared" si="693"/>
        <v>0</v>
      </c>
      <c r="CE678">
        <f t="shared" si="694"/>
        <v>0</v>
      </c>
      <c r="CF678" t="s">
        <v>56</v>
      </c>
      <c r="CG678">
        <f t="shared" si="695"/>
        <v>0</v>
      </c>
      <c r="CH678">
        <f t="shared" si="696"/>
        <v>0</v>
      </c>
      <c r="CI678" t="s">
        <v>56</v>
      </c>
      <c r="CJ678">
        <f t="shared" si="697"/>
        <v>0</v>
      </c>
      <c r="CK678">
        <f t="shared" si="698"/>
        <v>0</v>
      </c>
      <c r="CL678" t="s">
        <v>56</v>
      </c>
      <c r="CM678">
        <f t="shared" si="699"/>
        <v>0</v>
      </c>
      <c r="CN678">
        <f t="shared" si="700"/>
        <v>0</v>
      </c>
      <c r="CO678" t="s">
        <v>56</v>
      </c>
      <c r="CP678">
        <f t="shared" si="701"/>
        <v>0</v>
      </c>
      <c r="CQ678">
        <f t="shared" si="702"/>
        <v>0</v>
      </c>
      <c r="CR678" t="s">
        <v>56</v>
      </c>
      <c r="CS678">
        <f t="shared" si="703"/>
        <v>0</v>
      </c>
      <c r="CT678">
        <f t="shared" si="704"/>
        <v>0</v>
      </c>
      <c r="CU678" t="s">
        <v>56</v>
      </c>
      <c r="CV678">
        <f t="shared" si="705"/>
        <v>0</v>
      </c>
      <c r="CW678">
        <f t="shared" si="706"/>
        <v>0</v>
      </c>
      <c r="CX678" t="s">
        <v>56</v>
      </c>
      <c r="CY678">
        <f t="shared" si="707"/>
        <v>0</v>
      </c>
      <c r="CZ678">
        <f t="shared" si="708"/>
        <v>0</v>
      </c>
      <c r="DA678" t="s">
        <v>99</v>
      </c>
      <c r="DB678">
        <f t="shared" si="709"/>
        <v>7</v>
      </c>
      <c r="DC678">
        <f t="shared" si="710"/>
        <v>1</v>
      </c>
      <c r="DD678">
        <f t="shared" si="711"/>
        <v>22</v>
      </c>
      <c r="DE678">
        <f t="shared" si="712"/>
        <v>4</v>
      </c>
      <c r="DF678" s="7">
        <f t="shared" si="713"/>
        <v>5.5</v>
      </c>
      <c r="DG678" s="8">
        <f t="shared" si="714"/>
        <v>0.75</v>
      </c>
      <c r="DH678" s="1" t="s">
        <v>56</v>
      </c>
      <c r="DI678" s="1" t="s">
        <v>135</v>
      </c>
      <c r="DJ678" s="1" t="s">
        <v>63</v>
      </c>
      <c r="DK678" s="1" t="s">
        <v>74</v>
      </c>
      <c r="DL678" s="1" t="s">
        <v>127</v>
      </c>
      <c r="DM678" s="1" t="s">
        <v>56</v>
      </c>
      <c r="DN678" s="2" t="s">
        <v>97</v>
      </c>
      <c r="DO678" s="2" t="s">
        <v>56</v>
      </c>
      <c r="DP678" s="2" t="s">
        <v>56</v>
      </c>
      <c r="DQ678" s="2" t="s">
        <v>56</v>
      </c>
      <c r="DR678" s="2" t="s">
        <v>56</v>
      </c>
      <c r="DS678" s="2" t="s">
        <v>56</v>
      </c>
    </row>
    <row r="679" spans="1:123" x14ac:dyDescent="0.25">
      <c r="A679">
        <v>2018</v>
      </c>
      <c r="B679">
        <v>677</v>
      </c>
      <c r="C679" t="s">
        <v>118</v>
      </c>
      <c r="D679">
        <v>3</v>
      </c>
      <c r="E679">
        <v>50</v>
      </c>
      <c r="F679">
        <v>1968</v>
      </c>
      <c r="G679">
        <v>14</v>
      </c>
      <c r="H679">
        <f t="shared" si="651"/>
        <v>14</v>
      </c>
      <c r="I679" t="s">
        <v>58</v>
      </c>
      <c r="J679">
        <f t="shared" si="652"/>
        <v>2</v>
      </c>
      <c r="K679" t="s">
        <v>119</v>
      </c>
      <c r="L679">
        <f t="shared" si="653"/>
        <v>2</v>
      </c>
      <c r="M679" t="s">
        <v>119</v>
      </c>
      <c r="N679">
        <f t="shared" si="654"/>
        <v>3</v>
      </c>
      <c r="O679" t="s">
        <v>132</v>
      </c>
      <c r="P679">
        <f t="shared" si="655"/>
        <v>1</v>
      </c>
      <c r="Q679">
        <f t="shared" si="656"/>
        <v>1</v>
      </c>
      <c r="R679">
        <v>2</v>
      </c>
      <c r="S679" t="s">
        <v>56</v>
      </c>
      <c r="T679">
        <f t="shared" si="657"/>
        <v>0</v>
      </c>
      <c r="U679">
        <f t="shared" si="658"/>
        <v>0</v>
      </c>
      <c r="V679" t="s">
        <v>92</v>
      </c>
      <c r="W679">
        <v>24970</v>
      </c>
      <c r="X679">
        <v>17025</v>
      </c>
      <c r="Y679">
        <v>26287.5</v>
      </c>
      <c r="Z679" t="s">
        <v>109</v>
      </c>
      <c r="AA679">
        <f t="shared" si="659"/>
        <v>5</v>
      </c>
      <c r="AB679">
        <f t="shared" si="660"/>
        <v>1</v>
      </c>
      <c r="AC679" t="s">
        <v>126</v>
      </c>
      <c r="AD679" s="6">
        <f t="shared" si="661"/>
        <v>5</v>
      </c>
      <c r="AE679">
        <f t="shared" si="662"/>
        <v>1</v>
      </c>
      <c r="AF679" t="s">
        <v>75</v>
      </c>
      <c r="AG679" t="s">
        <v>190</v>
      </c>
      <c r="AH679" t="s">
        <v>56</v>
      </c>
      <c r="AI679" s="6" t="str">
        <f t="shared" si="650"/>
        <v>Southern baptist</v>
      </c>
      <c r="AJ679" t="s">
        <v>77</v>
      </c>
      <c r="AK679" s="6">
        <f t="shared" si="663"/>
        <v>3</v>
      </c>
      <c r="AL679" t="s">
        <v>77</v>
      </c>
      <c r="AM679" s="6">
        <f t="shared" si="663"/>
        <v>3</v>
      </c>
      <c r="AN679" s="6">
        <f t="shared" si="664"/>
        <v>0</v>
      </c>
      <c r="AO679" t="s">
        <v>152</v>
      </c>
      <c r="AP679">
        <f t="shared" si="665"/>
        <v>4</v>
      </c>
      <c r="AQ679">
        <f t="shared" si="666"/>
        <v>1</v>
      </c>
      <c r="AR679" t="s">
        <v>129</v>
      </c>
      <c r="AS679">
        <f t="shared" si="667"/>
        <v>3</v>
      </c>
      <c r="AT679">
        <f t="shared" si="668"/>
        <v>1</v>
      </c>
      <c r="AU679" t="s">
        <v>113</v>
      </c>
      <c r="AV679">
        <f t="shared" si="669"/>
        <v>3</v>
      </c>
      <c r="AW679">
        <f t="shared" si="670"/>
        <v>1</v>
      </c>
      <c r="AX679" t="s">
        <v>114</v>
      </c>
      <c r="AY679">
        <f t="shared" si="671"/>
        <v>5</v>
      </c>
      <c r="AZ679">
        <f t="shared" si="672"/>
        <v>1</v>
      </c>
      <c r="BA679" s="6">
        <f t="shared" si="673"/>
        <v>15</v>
      </c>
      <c r="BB679" s="6">
        <f t="shared" si="674"/>
        <v>4</v>
      </c>
      <c r="BC679" s="6">
        <f t="shared" si="675"/>
        <v>3.75</v>
      </c>
      <c r="BD679" s="9">
        <f t="shared" si="676"/>
        <v>0.45833333333333331</v>
      </c>
      <c r="BE679" t="s">
        <v>65</v>
      </c>
      <c r="BF679">
        <f t="shared" si="677"/>
        <v>7</v>
      </c>
      <c r="BG679">
        <f t="shared" si="678"/>
        <v>1</v>
      </c>
      <c r="BH679" t="s">
        <v>65</v>
      </c>
      <c r="BI679">
        <f t="shared" si="679"/>
        <v>7</v>
      </c>
      <c r="BJ679">
        <f t="shared" si="680"/>
        <v>1</v>
      </c>
      <c r="BK679" t="s">
        <v>56</v>
      </c>
      <c r="BL679">
        <f t="shared" si="681"/>
        <v>0</v>
      </c>
      <c r="BM679">
        <f t="shared" si="682"/>
        <v>0</v>
      </c>
      <c r="BN679" t="s">
        <v>56</v>
      </c>
      <c r="BO679">
        <f t="shared" si="683"/>
        <v>0</v>
      </c>
      <c r="BP679">
        <f t="shared" si="684"/>
        <v>0</v>
      </c>
      <c r="BQ679" t="s">
        <v>66</v>
      </c>
      <c r="BR679">
        <f t="shared" si="685"/>
        <v>1</v>
      </c>
      <c r="BS679">
        <f t="shared" si="686"/>
        <v>1</v>
      </c>
      <c r="BT679" t="s">
        <v>74</v>
      </c>
      <c r="BU679">
        <f t="shared" si="687"/>
        <v>7</v>
      </c>
      <c r="BV679">
        <f t="shared" si="688"/>
        <v>1</v>
      </c>
      <c r="BW679" t="s">
        <v>167</v>
      </c>
      <c r="BX679">
        <f t="shared" si="689"/>
        <v>7</v>
      </c>
      <c r="BY679">
        <f t="shared" si="690"/>
        <v>1</v>
      </c>
      <c r="BZ679" t="s">
        <v>108</v>
      </c>
      <c r="CA679">
        <f t="shared" si="691"/>
        <v>4</v>
      </c>
      <c r="CB679">
        <f t="shared" si="692"/>
        <v>1</v>
      </c>
      <c r="CC679" t="s">
        <v>74</v>
      </c>
      <c r="CD679">
        <f t="shared" si="693"/>
        <v>7</v>
      </c>
      <c r="CE679">
        <f t="shared" si="694"/>
        <v>1</v>
      </c>
      <c r="CF679" t="s">
        <v>82</v>
      </c>
      <c r="CG679">
        <f t="shared" si="695"/>
        <v>1</v>
      </c>
      <c r="CH679">
        <f t="shared" si="696"/>
        <v>1</v>
      </c>
      <c r="CI679" t="s">
        <v>78</v>
      </c>
      <c r="CJ679">
        <f t="shared" si="697"/>
        <v>1</v>
      </c>
      <c r="CK679">
        <f t="shared" si="698"/>
        <v>1</v>
      </c>
      <c r="CL679" t="s">
        <v>78</v>
      </c>
      <c r="CM679">
        <f t="shared" si="699"/>
        <v>7</v>
      </c>
      <c r="CN679">
        <f t="shared" si="700"/>
        <v>1</v>
      </c>
      <c r="CO679" t="s">
        <v>112</v>
      </c>
      <c r="CP679">
        <f t="shared" si="701"/>
        <v>7</v>
      </c>
      <c r="CQ679">
        <f t="shared" si="702"/>
        <v>1</v>
      </c>
      <c r="CR679" t="s">
        <v>112</v>
      </c>
      <c r="CS679">
        <f t="shared" si="703"/>
        <v>7</v>
      </c>
      <c r="CT679">
        <f t="shared" si="704"/>
        <v>1</v>
      </c>
      <c r="CU679" t="s">
        <v>112</v>
      </c>
      <c r="CV679">
        <f t="shared" si="705"/>
        <v>7</v>
      </c>
      <c r="CW679">
        <f t="shared" si="706"/>
        <v>1</v>
      </c>
      <c r="CX679" t="s">
        <v>112</v>
      </c>
      <c r="CY679">
        <f t="shared" si="707"/>
        <v>7</v>
      </c>
      <c r="CZ679">
        <f t="shared" si="708"/>
        <v>1</v>
      </c>
      <c r="DA679" t="s">
        <v>99</v>
      </c>
      <c r="DB679">
        <f t="shared" si="709"/>
        <v>7</v>
      </c>
      <c r="DC679">
        <f t="shared" si="710"/>
        <v>1</v>
      </c>
      <c r="DD679">
        <f t="shared" si="711"/>
        <v>77</v>
      </c>
      <c r="DE679">
        <f t="shared" si="712"/>
        <v>14</v>
      </c>
      <c r="DF679" s="7">
        <f t="shared" si="713"/>
        <v>5.5</v>
      </c>
      <c r="DG679" s="8">
        <f t="shared" si="714"/>
        <v>0.75</v>
      </c>
      <c r="DH679" s="1" t="s">
        <v>112</v>
      </c>
      <c r="DI679" s="1" t="s">
        <v>163</v>
      </c>
      <c r="DJ679" s="1" t="s">
        <v>65</v>
      </c>
      <c r="DK679" s="1" t="s">
        <v>56</v>
      </c>
      <c r="DL679" s="1" t="s">
        <v>127</v>
      </c>
      <c r="DM679" s="1" t="s">
        <v>56</v>
      </c>
      <c r="DN679" s="2" t="s">
        <v>56</v>
      </c>
      <c r="DO679" s="2">
        <v>4</v>
      </c>
      <c r="DP679" s="2">
        <v>5</v>
      </c>
      <c r="DQ679" s="2">
        <v>4</v>
      </c>
      <c r="DR679" s="2">
        <v>4</v>
      </c>
      <c r="DS679" s="2">
        <v>4</v>
      </c>
    </row>
    <row r="680" spans="1:123" x14ac:dyDescent="0.25">
      <c r="A680">
        <v>2018</v>
      </c>
      <c r="B680">
        <v>678</v>
      </c>
      <c r="C680" t="s">
        <v>102</v>
      </c>
      <c r="D680">
        <v>4</v>
      </c>
      <c r="E680">
        <v>86</v>
      </c>
      <c r="F680">
        <v>1932</v>
      </c>
      <c r="G680">
        <v>13</v>
      </c>
      <c r="H680">
        <f t="shared" si="651"/>
        <v>13</v>
      </c>
      <c r="I680" t="s">
        <v>58</v>
      </c>
      <c r="J680">
        <f t="shared" si="652"/>
        <v>2</v>
      </c>
      <c r="K680" t="s">
        <v>119</v>
      </c>
      <c r="L680">
        <f t="shared" si="653"/>
        <v>2</v>
      </c>
      <c r="M680" t="s">
        <v>119</v>
      </c>
      <c r="N680">
        <f t="shared" si="654"/>
        <v>3</v>
      </c>
      <c r="O680" t="s">
        <v>60</v>
      </c>
      <c r="P680">
        <f t="shared" si="655"/>
        <v>7</v>
      </c>
      <c r="Q680">
        <f t="shared" si="656"/>
        <v>1</v>
      </c>
      <c r="R680">
        <v>3</v>
      </c>
      <c r="S680" t="s">
        <v>101</v>
      </c>
      <c r="T680">
        <f t="shared" si="657"/>
        <v>1</v>
      </c>
      <c r="U680">
        <f t="shared" si="658"/>
        <v>1</v>
      </c>
      <c r="V680" t="s">
        <v>156</v>
      </c>
      <c r="W680">
        <v>5107.5</v>
      </c>
      <c r="X680">
        <v>0</v>
      </c>
      <c r="Y680">
        <v>0</v>
      </c>
      <c r="Z680" t="s">
        <v>109</v>
      </c>
      <c r="AA680">
        <f t="shared" si="659"/>
        <v>5</v>
      </c>
      <c r="AB680">
        <f t="shared" si="660"/>
        <v>1</v>
      </c>
      <c r="AC680" t="s">
        <v>104</v>
      </c>
      <c r="AD680" s="6">
        <f t="shared" si="661"/>
        <v>3</v>
      </c>
      <c r="AE680">
        <f t="shared" si="662"/>
        <v>1</v>
      </c>
      <c r="AF680" t="s">
        <v>75</v>
      </c>
      <c r="AG680" t="s">
        <v>199</v>
      </c>
      <c r="AH680" t="s">
        <v>56</v>
      </c>
      <c r="AI680" s="6" t="str">
        <f t="shared" si="650"/>
        <v>Presbyterian c in us</v>
      </c>
      <c r="AJ680" t="s">
        <v>71</v>
      </c>
      <c r="AK680" s="6">
        <f t="shared" si="663"/>
        <v>2</v>
      </c>
      <c r="AL680" t="s">
        <v>77</v>
      </c>
      <c r="AM680" s="6">
        <f t="shared" si="663"/>
        <v>3</v>
      </c>
      <c r="AN680" s="6">
        <f t="shared" si="664"/>
        <v>-1</v>
      </c>
      <c r="AO680" t="s">
        <v>72</v>
      </c>
      <c r="AP680">
        <f t="shared" si="665"/>
        <v>6</v>
      </c>
      <c r="AQ680">
        <f t="shared" si="666"/>
        <v>1</v>
      </c>
      <c r="AR680" t="s">
        <v>129</v>
      </c>
      <c r="AS680">
        <f t="shared" si="667"/>
        <v>3</v>
      </c>
      <c r="AT680">
        <f t="shared" si="668"/>
        <v>1</v>
      </c>
      <c r="AU680" t="s">
        <v>100</v>
      </c>
      <c r="AV680">
        <f t="shared" si="669"/>
        <v>5</v>
      </c>
      <c r="AW680">
        <f t="shared" si="670"/>
        <v>1</v>
      </c>
      <c r="AX680" t="s">
        <v>114</v>
      </c>
      <c r="AY680">
        <f t="shared" si="671"/>
        <v>5</v>
      </c>
      <c r="AZ680">
        <f t="shared" si="672"/>
        <v>1</v>
      </c>
      <c r="BA680" s="6">
        <f t="shared" si="673"/>
        <v>19</v>
      </c>
      <c r="BB680" s="6">
        <f t="shared" si="674"/>
        <v>4</v>
      </c>
      <c r="BC680" s="6">
        <f t="shared" si="675"/>
        <v>4.75</v>
      </c>
      <c r="BD680" s="9">
        <f t="shared" si="676"/>
        <v>0.625</v>
      </c>
      <c r="BE680" t="s">
        <v>65</v>
      </c>
      <c r="BF680">
        <f t="shared" si="677"/>
        <v>7</v>
      </c>
      <c r="BG680">
        <f t="shared" si="678"/>
        <v>1</v>
      </c>
      <c r="BH680" t="s">
        <v>65</v>
      </c>
      <c r="BI680">
        <f t="shared" si="679"/>
        <v>7</v>
      </c>
      <c r="BJ680">
        <f t="shared" si="680"/>
        <v>1</v>
      </c>
      <c r="BK680" t="s">
        <v>56</v>
      </c>
      <c r="BL680">
        <f t="shared" si="681"/>
        <v>0</v>
      </c>
      <c r="BM680">
        <f t="shared" si="682"/>
        <v>0</v>
      </c>
      <c r="BN680" t="s">
        <v>56</v>
      </c>
      <c r="BO680">
        <f t="shared" si="683"/>
        <v>0</v>
      </c>
      <c r="BP680">
        <f t="shared" si="684"/>
        <v>0</v>
      </c>
      <c r="BQ680" t="s">
        <v>56</v>
      </c>
      <c r="BR680">
        <f t="shared" si="685"/>
        <v>0</v>
      </c>
      <c r="BS680">
        <f t="shared" si="686"/>
        <v>0</v>
      </c>
      <c r="BT680" t="s">
        <v>74</v>
      </c>
      <c r="BU680">
        <f t="shared" si="687"/>
        <v>7</v>
      </c>
      <c r="BV680">
        <f t="shared" si="688"/>
        <v>1</v>
      </c>
      <c r="BW680" t="s">
        <v>167</v>
      </c>
      <c r="BX680">
        <f t="shared" si="689"/>
        <v>7</v>
      </c>
      <c r="BY680">
        <f t="shared" si="690"/>
        <v>1</v>
      </c>
      <c r="BZ680" t="s">
        <v>147</v>
      </c>
      <c r="CA680">
        <f t="shared" si="691"/>
        <v>3</v>
      </c>
      <c r="CB680">
        <f t="shared" si="692"/>
        <v>1</v>
      </c>
      <c r="CC680" t="s">
        <v>74</v>
      </c>
      <c r="CD680">
        <f t="shared" si="693"/>
        <v>7</v>
      </c>
      <c r="CE680">
        <f t="shared" si="694"/>
        <v>1</v>
      </c>
      <c r="CF680" t="s">
        <v>151</v>
      </c>
      <c r="CG680">
        <f t="shared" si="695"/>
        <v>7</v>
      </c>
      <c r="CH680">
        <f t="shared" si="696"/>
        <v>1</v>
      </c>
      <c r="CI680" t="s">
        <v>78</v>
      </c>
      <c r="CJ680">
        <f t="shared" si="697"/>
        <v>1</v>
      </c>
      <c r="CK680">
        <f t="shared" si="698"/>
        <v>1</v>
      </c>
      <c r="CL680" t="s">
        <v>74</v>
      </c>
      <c r="CM680">
        <f t="shared" si="699"/>
        <v>1</v>
      </c>
      <c r="CN680">
        <f t="shared" si="700"/>
        <v>1</v>
      </c>
      <c r="CO680" t="s">
        <v>84</v>
      </c>
      <c r="CP680">
        <f t="shared" si="701"/>
        <v>3</v>
      </c>
      <c r="CQ680">
        <f t="shared" si="702"/>
        <v>1</v>
      </c>
      <c r="CR680" t="s">
        <v>67</v>
      </c>
      <c r="CS680">
        <f t="shared" si="703"/>
        <v>5</v>
      </c>
      <c r="CT680">
        <f t="shared" si="704"/>
        <v>1</v>
      </c>
      <c r="CU680" t="s">
        <v>84</v>
      </c>
      <c r="CV680">
        <f t="shared" si="705"/>
        <v>3</v>
      </c>
      <c r="CW680">
        <f t="shared" si="706"/>
        <v>1</v>
      </c>
      <c r="CX680" t="s">
        <v>84</v>
      </c>
      <c r="CY680">
        <f t="shared" si="707"/>
        <v>3</v>
      </c>
      <c r="CZ680">
        <f t="shared" si="708"/>
        <v>1</v>
      </c>
      <c r="DA680" t="s">
        <v>56</v>
      </c>
      <c r="DB680">
        <f t="shared" si="709"/>
        <v>0</v>
      </c>
      <c r="DC680">
        <f t="shared" si="710"/>
        <v>0</v>
      </c>
      <c r="DD680">
        <f t="shared" si="711"/>
        <v>54</v>
      </c>
      <c r="DE680">
        <f t="shared" si="712"/>
        <v>12</v>
      </c>
      <c r="DF680" s="7">
        <f t="shared" si="713"/>
        <v>4.5</v>
      </c>
      <c r="DG680" s="8">
        <f t="shared" si="714"/>
        <v>0.58333333333333337</v>
      </c>
      <c r="DH680" s="1" t="s">
        <v>84</v>
      </c>
      <c r="DI680" s="1" t="s">
        <v>56</v>
      </c>
      <c r="DJ680" s="1" t="s">
        <v>65</v>
      </c>
      <c r="DK680" s="1" t="s">
        <v>78</v>
      </c>
      <c r="DL680" s="1" t="s">
        <v>68</v>
      </c>
      <c r="DM680" s="1" t="s">
        <v>56</v>
      </c>
      <c r="DN680" s="2" t="s">
        <v>97</v>
      </c>
      <c r="DO680" s="2">
        <v>6</v>
      </c>
      <c r="DP680" s="2">
        <v>5</v>
      </c>
      <c r="DQ680" s="2">
        <v>4</v>
      </c>
      <c r="DR680" s="2">
        <v>5</v>
      </c>
      <c r="DS680" s="2">
        <v>4</v>
      </c>
    </row>
    <row r="681" spans="1:123" x14ac:dyDescent="0.25">
      <c r="A681">
        <v>2018</v>
      </c>
      <c r="B681">
        <v>679</v>
      </c>
      <c r="C681" t="s">
        <v>102</v>
      </c>
      <c r="D681">
        <v>4</v>
      </c>
      <c r="E681">
        <v>59</v>
      </c>
      <c r="F681">
        <v>1959</v>
      </c>
      <c r="G681">
        <v>12</v>
      </c>
      <c r="H681">
        <f t="shared" si="651"/>
        <v>12</v>
      </c>
      <c r="I681" t="s">
        <v>90</v>
      </c>
      <c r="J681">
        <f t="shared" si="652"/>
        <v>1</v>
      </c>
      <c r="K681" t="s">
        <v>142</v>
      </c>
      <c r="L681">
        <f t="shared" si="653"/>
        <v>1</v>
      </c>
      <c r="M681" t="s">
        <v>119</v>
      </c>
      <c r="N681">
        <f t="shared" si="654"/>
        <v>3</v>
      </c>
      <c r="O681" t="s">
        <v>60</v>
      </c>
      <c r="P681">
        <f t="shared" si="655"/>
        <v>7</v>
      </c>
      <c r="Q681">
        <f t="shared" si="656"/>
        <v>1</v>
      </c>
      <c r="R681">
        <v>4</v>
      </c>
      <c r="S681" t="s">
        <v>101</v>
      </c>
      <c r="T681">
        <f t="shared" si="657"/>
        <v>1</v>
      </c>
      <c r="U681">
        <f t="shared" si="658"/>
        <v>1</v>
      </c>
      <c r="V681" t="s">
        <v>92</v>
      </c>
      <c r="W681">
        <v>17025</v>
      </c>
      <c r="X681">
        <v>9647.5</v>
      </c>
      <c r="Y681">
        <v>14896.25</v>
      </c>
      <c r="Z681" t="s">
        <v>140</v>
      </c>
      <c r="AA681">
        <f t="shared" si="659"/>
        <v>1</v>
      </c>
      <c r="AB681">
        <f t="shared" si="660"/>
        <v>1</v>
      </c>
      <c r="AC681" t="s">
        <v>93</v>
      </c>
      <c r="AD681" s="6">
        <f t="shared" si="661"/>
        <v>0</v>
      </c>
      <c r="AE681">
        <f t="shared" si="662"/>
        <v>0</v>
      </c>
      <c r="AF681" t="s">
        <v>75</v>
      </c>
      <c r="AG681" t="s">
        <v>142</v>
      </c>
      <c r="AH681" t="s">
        <v>164</v>
      </c>
      <c r="AI681" s="6" t="str">
        <f t="shared" si="650"/>
        <v>Pentecostal</v>
      </c>
      <c r="AJ681" t="s">
        <v>77</v>
      </c>
      <c r="AK681" s="6">
        <f t="shared" si="663"/>
        <v>3</v>
      </c>
      <c r="AL681" t="s">
        <v>77</v>
      </c>
      <c r="AM681" s="6">
        <f t="shared" si="663"/>
        <v>3</v>
      </c>
      <c r="AN681" s="6">
        <f t="shared" si="664"/>
        <v>0</v>
      </c>
      <c r="AO681" t="s">
        <v>121</v>
      </c>
      <c r="AP681">
        <f t="shared" si="665"/>
        <v>7</v>
      </c>
      <c r="AQ681">
        <f t="shared" si="666"/>
        <v>1</v>
      </c>
      <c r="AR681" t="s">
        <v>73</v>
      </c>
      <c r="AS681">
        <f t="shared" si="667"/>
        <v>7</v>
      </c>
      <c r="AT681">
        <f t="shared" si="668"/>
        <v>1</v>
      </c>
      <c r="AU681" t="s">
        <v>87</v>
      </c>
      <c r="AV681">
        <f t="shared" si="669"/>
        <v>7</v>
      </c>
      <c r="AW681">
        <f t="shared" si="670"/>
        <v>1</v>
      </c>
      <c r="AX681" t="s">
        <v>88</v>
      </c>
      <c r="AY681">
        <f t="shared" si="671"/>
        <v>7</v>
      </c>
      <c r="AZ681">
        <f t="shared" si="672"/>
        <v>1</v>
      </c>
      <c r="BA681" s="6">
        <f t="shared" si="673"/>
        <v>28</v>
      </c>
      <c r="BB681" s="6">
        <f t="shared" si="674"/>
        <v>4</v>
      </c>
      <c r="BC681" s="6">
        <f t="shared" si="675"/>
        <v>7</v>
      </c>
      <c r="BD681" s="9">
        <f t="shared" si="676"/>
        <v>1</v>
      </c>
      <c r="BE681" t="s">
        <v>56</v>
      </c>
      <c r="BF681">
        <f t="shared" si="677"/>
        <v>0</v>
      </c>
      <c r="BG681">
        <f t="shared" si="678"/>
        <v>0</v>
      </c>
      <c r="BH681" t="s">
        <v>56</v>
      </c>
      <c r="BI681">
        <f t="shared" si="679"/>
        <v>0</v>
      </c>
      <c r="BJ681">
        <f t="shared" si="680"/>
        <v>0</v>
      </c>
      <c r="BK681" t="s">
        <v>64</v>
      </c>
      <c r="BL681">
        <f t="shared" si="681"/>
        <v>4</v>
      </c>
      <c r="BM681">
        <f t="shared" si="682"/>
        <v>1</v>
      </c>
      <c r="BN681" t="s">
        <v>65</v>
      </c>
      <c r="BO681">
        <f t="shared" si="683"/>
        <v>7</v>
      </c>
      <c r="BP681">
        <f t="shared" si="684"/>
        <v>1</v>
      </c>
      <c r="BQ681" t="s">
        <v>56</v>
      </c>
      <c r="BR681">
        <f t="shared" si="685"/>
        <v>0</v>
      </c>
      <c r="BS681">
        <f t="shared" si="686"/>
        <v>0</v>
      </c>
      <c r="BT681" t="s">
        <v>103</v>
      </c>
      <c r="BU681">
        <f t="shared" si="687"/>
        <v>0</v>
      </c>
      <c r="BV681">
        <f t="shared" si="688"/>
        <v>0</v>
      </c>
      <c r="BW681" t="s">
        <v>79</v>
      </c>
      <c r="BX681">
        <f t="shared" si="689"/>
        <v>1</v>
      </c>
      <c r="BY681">
        <f t="shared" si="690"/>
        <v>1</v>
      </c>
      <c r="BZ681" t="s">
        <v>108</v>
      </c>
      <c r="CA681">
        <f t="shared" si="691"/>
        <v>4</v>
      </c>
      <c r="CB681">
        <f t="shared" si="692"/>
        <v>1</v>
      </c>
      <c r="CC681" t="s">
        <v>74</v>
      </c>
      <c r="CD681">
        <f t="shared" si="693"/>
        <v>7</v>
      </c>
      <c r="CE681">
        <f t="shared" si="694"/>
        <v>1</v>
      </c>
      <c r="CF681" t="s">
        <v>82</v>
      </c>
      <c r="CG681">
        <f t="shared" si="695"/>
        <v>1</v>
      </c>
      <c r="CH681">
        <f t="shared" si="696"/>
        <v>1</v>
      </c>
      <c r="CI681" t="s">
        <v>74</v>
      </c>
      <c r="CJ681">
        <f t="shared" si="697"/>
        <v>7</v>
      </c>
      <c r="CK681">
        <f t="shared" si="698"/>
        <v>1</v>
      </c>
      <c r="CL681" t="s">
        <v>78</v>
      </c>
      <c r="CM681">
        <f t="shared" si="699"/>
        <v>7</v>
      </c>
      <c r="CN681">
        <f t="shared" si="700"/>
        <v>1</v>
      </c>
      <c r="CO681" t="s">
        <v>84</v>
      </c>
      <c r="CP681">
        <f t="shared" si="701"/>
        <v>3</v>
      </c>
      <c r="CQ681">
        <f t="shared" si="702"/>
        <v>1</v>
      </c>
      <c r="CR681" t="s">
        <v>112</v>
      </c>
      <c r="CS681">
        <f t="shared" si="703"/>
        <v>7</v>
      </c>
      <c r="CT681">
        <f t="shared" si="704"/>
        <v>1</v>
      </c>
      <c r="CU681" t="s">
        <v>112</v>
      </c>
      <c r="CV681">
        <f t="shared" si="705"/>
        <v>7</v>
      </c>
      <c r="CW681">
        <f t="shared" si="706"/>
        <v>1</v>
      </c>
      <c r="CX681" t="s">
        <v>112</v>
      </c>
      <c r="CY681">
        <f t="shared" si="707"/>
        <v>7</v>
      </c>
      <c r="CZ681">
        <f t="shared" si="708"/>
        <v>1</v>
      </c>
      <c r="DA681" t="s">
        <v>56</v>
      </c>
      <c r="DB681">
        <f t="shared" si="709"/>
        <v>0</v>
      </c>
      <c r="DC681">
        <f t="shared" si="710"/>
        <v>0</v>
      </c>
      <c r="DD681">
        <f t="shared" si="711"/>
        <v>62</v>
      </c>
      <c r="DE681">
        <f t="shared" si="712"/>
        <v>12</v>
      </c>
      <c r="DF681" s="7">
        <f t="shared" si="713"/>
        <v>5.166666666666667</v>
      </c>
      <c r="DG681" s="8">
        <f t="shared" si="714"/>
        <v>0.69444444444444453</v>
      </c>
      <c r="DH681" s="1" t="s">
        <v>112</v>
      </c>
      <c r="DI681" s="1" t="s">
        <v>56</v>
      </c>
      <c r="DJ681" s="1" t="s">
        <v>56</v>
      </c>
      <c r="DK681" s="1" t="s">
        <v>78</v>
      </c>
      <c r="DL681" s="1" t="s">
        <v>93</v>
      </c>
      <c r="DM681" s="1" t="s">
        <v>65</v>
      </c>
      <c r="DN681" s="2" t="s">
        <v>123</v>
      </c>
      <c r="DO681" s="2">
        <v>4</v>
      </c>
      <c r="DP681" s="2">
        <v>4</v>
      </c>
      <c r="DQ681" s="2">
        <v>5</v>
      </c>
      <c r="DR681" s="2">
        <v>4</v>
      </c>
      <c r="DS681" s="2">
        <v>4</v>
      </c>
    </row>
    <row r="682" spans="1:123" x14ac:dyDescent="0.25">
      <c r="A682">
        <v>2018</v>
      </c>
      <c r="B682">
        <v>680</v>
      </c>
      <c r="C682" t="s">
        <v>118</v>
      </c>
      <c r="D682">
        <v>0</v>
      </c>
      <c r="E682">
        <v>28</v>
      </c>
      <c r="F682">
        <v>1990</v>
      </c>
      <c r="G682">
        <v>15</v>
      </c>
      <c r="H682">
        <f t="shared" si="651"/>
        <v>15</v>
      </c>
      <c r="I682" t="s">
        <v>90</v>
      </c>
      <c r="J682">
        <f t="shared" si="652"/>
        <v>1</v>
      </c>
      <c r="K682" t="s">
        <v>119</v>
      </c>
      <c r="L682">
        <f t="shared" si="653"/>
        <v>2</v>
      </c>
      <c r="M682" t="s">
        <v>119</v>
      </c>
      <c r="N682">
        <f t="shared" si="654"/>
        <v>3</v>
      </c>
      <c r="O682" t="s">
        <v>132</v>
      </c>
      <c r="P682">
        <f t="shared" si="655"/>
        <v>1</v>
      </c>
      <c r="Q682">
        <f t="shared" si="656"/>
        <v>1</v>
      </c>
      <c r="R682">
        <v>3</v>
      </c>
      <c r="S682" t="s">
        <v>56</v>
      </c>
      <c r="T682">
        <f t="shared" si="657"/>
        <v>0</v>
      </c>
      <c r="U682">
        <f t="shared" si="658"/>
        <v>0</v>
      </c>
      <c r="V682" t="s">
        <v>92</v>
      </c>
      <c r="W682">
        <v>17025</v>
      </c>
      <c r="X682">
        <v>0</v>
      </c>
      <c r="Y682">
        <v>0</v>
      </c>
      <c r="Z682" t="s">
        <v>81</v>
      </c>
      <c r="AA682">
        <f t="shared" si="659"/>
        <v>3</v>
      </c>
      <c r="AB682">
        <f t="shared" si="660"/>
        <v>1</v>
      </c>
      <c r="AC682" t="s">
        <v>93</v>
      </c>
      <c r="AD682" s="6">
        <f t="shared" si="661"/>
        <v>0</v>
      </c>
      <c r="AE682">
        <f t="shared" si="662"/>
        <v>0</v>
      </c>
      <c r="AF682" t="s">
        <v>105</v>
      </c>
      <c r="AG682" t="s">
        <v>56</v>
      </c>
      <c r="AH682" t="s">
        <v>56</v>
      </c>
      <c r="AI682" s="6" t="str">
        <f t="shared" si="650"/>
        <v>None</v>
      </c>
      <c r="AJ682" t="s">
        <v>106</v>
      </c>
      <c r="AK682" s="6">
        <f t="shared" si="663"/>
        <v>1</v>
      </c>
      <c r="AL682" t="s">
        <v>106</v>
      </c>
      <c r="AM682" s="6">
        <f t="shared" si="663"/>
        <v>1</v>
      </c>
      <c r="AN682" s="6">
        <f t="shared" si="664"/>
        <v>0</v>
      </c>
      <c r="AO682" t="s">
        <v>110</v>
      </c>
      <c r="AP682">
        <f t="shared" si="665"/>
        <v>1</v>
      </c>
      <c r="AQ682">
        <f t="shared" si="666"/>
        <v>1</v>
      </c>
      <c r="AR682" t="s">
        <v>107</v>
      </c>
      <c r="AS682">
        <f t="shared" si="667"/>
        <v>1</v>
      </c>
      <c r="AT682">
        <f t="shared" si="668"/>
        <v>1</v>
      </c>
      <c r="AU682" t="s">
        <v>158</v>
      </c>
      <c r="AV682">
        <f t="shared" si="669"/>
        <v>1</v>
      </c>
      <c r="AW682">
        <f t="shared" si="670"/>
        <v>1</v>
      </c>
      <c r="AX682" t="s">
        <v>88</v>
      </c>
      <c r="AY682">
        <f t="shared" si="671"/>
        <v>7</v>
      </c>
      <c r="AZ682">
        <f t="shared" si="672"/>
        <v>1</v>
      </c>
      <c r="BA682" s="6">
        <f t="shared" si="673"/>
        <v>10</v>
      </c>
      <c r="BB682" s="6">
        <f t="shared" si="674"/>
        <v>4</v>
      </c>
      <c r="BC682" s="6">
        <f t="shared" si="675"/>
        <v>2.5</v>
      </c>
      <c r="BD682" s="9">
        <f t="shared" si="676"/>
        <v>0.25</v>
      </c>
      <c r="BE682" t="s">
        <v>63</v>
      </c>
      <c r="BF682">
        <f t="shared" si="677"/>
        <v>1</v>
      </c>
      <c r="BG682">
        <f t="shared" si="678"/>
        <v>1</v>
      </c>
      <c r="BH682" t="s">
        <v>64</v>
      </c>
      <c r="BI682">
        <f t="shared" si="679"/>
        <v>4</v>
      </c>
      <c r="BJ682">
        <f t="shared" si="680"/>
        <v>1</v>
      </c>
      <c r="BK682" t="s">
        <v>56</v>
      </c>
      <c r="BL682">
        <f t="shared" si="681"/>
        <v>0</v>
      </c>
      <c r="BM682">
        <f t="shared" si="682"/>
        <v>0</v>
      </c>
      <c r="BN682" t="s">
        <v>56</v>
      </c>
      <c r="BO682">
        <f t="shared" si="683"/>
        <v>0</v>
      </c>
      <c r="BP682">
        <f t="shared" si="684"/>
        <v>0</v>
      </c>
      <c r="BQ682" t="s">
        <v>66</v>
      </c>
      <c r="BR682">
        <f t="shared" si="685"/>
        <v>1</v>
      </c>
      <c r="BS682">
        <f t="shared" si="686"/>
        <v>1</v>
      </c>
      <c r="BT682" t="s">
        <v>74</v>
      </c>
      <c r="BU682">
        <f t="shared" si="687"/>
        <v>7</v>
      </c>
      <c r="BV682">
        <f t="shared" si="688"/>
        <v>1</v>
      </c>
      <c r="BW682" t="s">
        <v>167</v>
      </c>
      <c r="BX682">
        <f t="shared" si="689"/>
        <v>7</v>
      </c>
      <c r="BY682">
        <f t="shared" si="690"/>
        <v>1</v>
      </c>
      <c r="BZ682" t="s">
        <v>108</v>
      </c>
      <c r="CA682">
        <f t="shared" si="691"/>
        <v>4</v>
      </c>
      <c r="CB682">
        <f t="shared" si="692"/>
        <v>1</v>
      </c>
      <c r="CC682" t="s">
        <v>78</v>
      </c>
      <c r="CD682">
        <f t="shared" si="693"/>
        <v>1</v>
      </c>
      <c r="CE682">
        <f t="shared" si="694"/>
        <v>1</v>
      </c>
      <c r="CF682" t="s">
        <v>82</v>
      </c>
      <c r="CG682">
        <f t="shared" si="695"/>
        <v>1</v>
      </c>
      <c r="CH682">
        <f t="shared" si="696"/>
        <v>1</v>
      </c>
      <c r="CI682" t="s">
        <v>78</v>
      </c>
      <c r="CJ682">
        <f t="shared" si="697"/>
        <v>1</v>
      </c>
      <c r="CK682">
        <f t="shared" si="698"/>
        <v>1</v>
      </c>
      <c r="CL682" t="s">
        <v>78</v>
      </c>
      <c r="CM682">
        <f t="shared" si="699"/>
        <v>7</v>
      </c>
      <c r="CN682">
        <f t="shared" si="700"/>
        <v>1</v>
      </c>
      <c r="CO682" t="s">
        <v>112</v>
      </c>
      <c r="CP682">
        <f t="shared" si="701"/>
        <v>7</v>
      </c>
      <c r="CQ682">
        <f t="shared" si="702"/>
        <v>1</v>
      </c>
      <c r="CR682" t="s">
        <v>112</v>
      </c>
      <c r="CS682">
        <f t="shared" si="703"/>
        <v>7</v>
      </c>
      <c r="CT682">
        <f t="shared" si="704"/>
        <v>1</v>
      </c>
      <c r="CU682" t="s">
        <v>112</v>
      </c>
      <c r="CV682">
        <f t="shared" si="705"/>
        <v>7</v>
      </c>
      <c r="CW682">
        <f t="shared" si="706"/>
        <v>1</v>
      </c>
      <c r="CX682" t="s">
        <v>112</v>
      </c>
      <c r="CY682">
        <f t="shared" si="707"/>
        <v>7</v>
      </c>
      <c r="CZ682">
        <f t="shared" si="708"/>
        <v>1</v>
      </c>
      <c r="DA682" t="s">
        <v>99</v>
      </c>
      <c r="DB682">
        <f t="shared" si="709"/>
        <v>7</v>
      </c>
      <c r="DC682">
        <f t="shared" si="710"/>
        <v>1</v>
      </c>
      <c r="DD682">
        <f t="shared" si="711"/>
        <v>68</v>
      </c>
      <c r="DE682">
        <f t="shared" si="712"/>
        <v>14</v>
      </c>
      <c r="DF682" s="7">
        <f t="shared" si="713"/>
        <v>4.8571428571428568</v>
      </c>
      <c r="DG682" s="8">
        <f t="shared" si="714"/>
        <v>0.64285714285714279</v>
      </c>
      <c r="DH682" s="1" t="s">
        <v>112</v>
      </c>
      <c r="DI682" s="1" t="s">
        <v>56</v>
      </c>
      <c r="DJ682" s="1" t="s">
        <v>65</v>
      </c>
      <c r="DK682" s="1" t="s">
        <v>56</v>
      </c>
      <c r="DL682" s="1" t="s">
        <v>93</v>
      </c>
      <c r="DM682" s="1" t="s">
        <v>56</v>
      </c>
      <c r="DN682" s="2" t="s">
        <v>56</v>
      </c>
      <c r="DO682" s="2">
        <v>3</v>
      </c>
      <c r="DP682" s="2">
        <v>5</v>
      </c>
      <c r="DQ682" s="2">
        <v>3</v>
      </c>
      <c r="DR682" s="2" t="s">
        <v>111</v>
      </c>
      <c r="DS682" s="2" t="s">
        <v>111</v>
      </c>
    </row>
    <row r="683" spans="1:123" x14ac:dyDescent="0.25">
      <c r="A683">
        <v>2018</v>
      </c>
      <c r="B683">
        <v>681</v>
      </c>
      <c r="C683" t="s">
        <v>102</v>
      </c>
      <c r="D683">
        <v>2</v>
      </c>
      <c r="E683">
        <v>54</v>
      </c>
      <c r="F683">
        <v>1964</v>
      </c>
      <c r="G683">
        <v>15</v>
      </c>
      <c r="H683">
        <f t="shared" si="651"/>
        <v>15</v>
      </c>
      <c r="I683" t="s">
        <v>58</v>
      </c>
      <c r="J683">
        <f t="shared" si="652"/>
        <v>2</v>
      </c>
      <c r="K683" t="s">
        <v>119</v>
      </c>
      <c r="L683">
        <f t="shared" si="653"/>
        <v>2</v>
      </c>
      <c r="M683" t="s">
        <v>119</v>
      </c>
      <c r="N683">
        <f t="shared" si="654"/>
        <v>3</v>
      </c>
      <c r="O683" t="s">
        <v>132</v>
      </c>
      <c r="P683">
        <f t="shared" si="655"/>
        <v>1</v>
      </c>
      <c r="Q683">
        <f t="shared" si="656"/>
        <v>1</v>
      </c>
      <c r="R683">
        <v>2</v>
      </c>
      <c r="S683" t="s">
        <v>56</v>
      </c>
      <c r="T683">
        <f t="shared" si="657"/>
        <v>0</v>
      </c>
      <c r="U683">
        <f t="shared" si="658"/>
        <v>0</v>
      </c>
      <c r="V683" t="s">
        <v>92</v>
      </c>
      <c r="W683">
        <v>37455</v>
      </c>
      <c r="X683">
        <v>30645</v>
      </c>
      <c r="Y683">
        <v>47317.5</v>
      </c>
      <c r="Z683" t="s">
        <v>109</v>
      </c>
      <c r="AA683">
        <f t="shared" si="659"/>
        <v>5</v>
      </c>
      <c r="AB683">
        <f t="shared" si="660"/>
        <v>1</v>
      </c>
      <c r="AC683" t="s">
        <v>71</v>
      </c>
      <c r="AD683" s="6">
        <f t="shared" si="661"/>
        <v>4</v>
      </c>
      <c r="AE683">
        <f t="shared" si="662"/>
        <v>1</v>
      </c>
      <c r="AF683" t="s">
        <v>75</v>
      </c>
      <c r="AG683" t="s">
        <v>70</v>
      </c>
      <c r="AH683" t="s">
        <v>56</v>
      </c>
      <c r="AI683" s="6" t="str">
        <f t="shared" si="650"/>
        <v>No denomination</v>
      </c>
      <c r="AJ683" t="s">
        <v>71</v>
      </c>
      <c r="AK683" s="6">
        <f t="shared" si="663"/>
        <v>2</v>
      </c>
      <c r="AL683" t="s">
        <v>77</v>
      </c>
      <c r="AM683" s="6">
        <f t="shared" si="663"/>
        <v>3</v>
      </c>
      <c r="AN683" s="6">
        <f t="shared" si="664"/>
        <v>-1</v>
      </c>
      <c r="AO683" t="s">
        <v>121</v>
      </c>
      <c r="AP683">
        <f t="shared" si="665"/>
        <v>7</v>
      </c>
      <c r="AQ683">
        <f t="shared" si="666"/>
        <v>1</v>
      </c>
      <c r="AR683" t="s">
        <v>73</v>
      </c>
      <c r="AS683">
        <f t="shared" si="667"/>
        <v>7</v>
      </c>
      <c r="AT683">
        <f t="shared" si="668"/>
        <v>1</v>
      </c>
      <c r="AU683" t="s">
        <v>113</v>
      </c>
      <c r="AV683">
        <f t="shared" si="669"/>
        <v>3</v>
      </c>
      <c r="AW683">
        <f t="shared" si="670"/>
        <v>1</v>
      </c>
      <c r="AX683" t="s">
        <v>88</v>
      </c>
      <c r="AY683">
        <f t="shared" si="671"/>
        <v>7</v>
      </c>
      <c r="AZ683">
        <f t="shared" si="672"/>
        <v>1</v>
      </c>
      <c r="BA683" s="6">
        <f t="shared" si="673"/>
        <v>24</v>
      </c>
      <c r="BB683" s="6">
        <f t="shared" si="674"/>
        <v>4</v>
      </c>
      <c r="BC683" s="6">
        <f t="shared" si="675"/>
        <v>6</v>
      </c>
      <c r="BD683" s="9">
        <f t="shared" si="676"/>
        <v>0.83333333333333337</v>
      </c>
      <c r="BE683" t="s">
        <v>56</v>
      </c>
      <c r="BF683">
        <f t="shared" si="677"/>
        <v>0</v>
      </c>
      <c r="BG683">
        <f t="shared" si="678"/>
        <v>0</v>
      </c>
      <c r="BH683" t="s">
        <v>56</v>
      </c>
      <c r="BI683">
        <f t="shared" si="679"/>
        <v>0</v>
      </c>
      <c r="BJ683">
        <f t="shared" si="680"/>
        <v>0</v>
      </c>
      <c r="BK683" t="s">
        <v>65</v>
      </c>
      <c r="BL683">
        <f t="shared" si="681"/>
        <v>7</v>
      </c>
      <c r="BM683">
        <f t="shared" si="682"/>
        <v>1</v>
      </c>
      <c r="BN683" t="s">
        <v>65</v>
      </c>
      <c r="BO683">
        <f t="shared" si="683"/>
        <v>7</v>
      </c>
      <c r="BP683">
        <f t="shared" si="684"/>
        <v>1</v>
      </c>
      <c r="BQ683" t="s">
        <v>94</v>
      </c>
      <c r="BR683">
        <f t="shared" si="685"/>
        <v>7</v>
      </c>
      <c r="BS683">
        <f t="shared" si="686"/>
        <v>1</v>
      </c>
      <c r="BT683" t="s">
        <v>74</v>
      </c>
      <c r="BU683">
        <f t="shared" si="687"/>
        <v>7</v>
      </c>
      <c r="BV683">
        <f t="shared" si="688"/>
        <v>1</v>
      </c>
      <c r="BW683" t="s">
        <v>56</v>
      </c>
      <c r="BX683">
        <f t="shared" si="689"/>
        <v>0</v>
      </c>
      <c r="BY683">
        <f t="shared" si="690"/>
        <v>0</v>
      </c>
      <c r="BZ683" t="s">
        <v>56</v>
      </c>
      <c r="CA683">
        <f t="shared" si="691"/>
        <v>0</v>
      </c>
      <c r="CB683">
        <f t="shared" si="692"/>
        <v>0</v>
      </c>
      <c r="CC683" t="s">
        <v>56</v>
      </c>
      <c r="CD683">
        <f t="shared" si="693"/>
        <v>0</v>
      </c>
      <c r="CE683">
        <f t="shared" si="694"/>
        <v>0</v>
      </c>
      <c r="CF683" t="s">
        <v>56</v>
      </c>
      <c r="CG683">
        <f t="shared" si="695"/>
        <v>0</v>
      </c>
      <c r="CH683">
        <f t="shared" si="696"/>
        <v>0</v>
      </c>
      <c r="CI683" t="s">
        <v>56</v>
      </c>
      <c r="CJ683">
        <f t="shared" si="697"/>
        <v>0</v>
      </c>
      <c r="CK683">
        <f t="shared" si="698"/>
        <v>0</v>
      </c>
      <c r="CL683" t="s">
        <v>56</v>
      </c>
      <c r="CM683">
        <f t="shared" si="699"/>
        <v>0</v>
      </c>
      <c r="CN683">
        <f t="shared" si="700"/>
        <v>0</v>
      </c>
      <c r="CO683" t="s">
        <v>56</v>
      </c>
      <c r="CP683">
        <f t="shared" si="701"/>
        <v>0</v>
      </c>
      <c r="CQ683">
        <f t="shared" si="702"/>
        <v>0</v>
      </c>
      <c r="CR683" t="s">
        <v>56</v>
      </c>
      <c r="CS683">
        <f t="shared" si="703"/>
        <v>0</v>
      </c>
      <c r="CT683">
        <f t="shared" si="704"/>
        <v>0</v>
      </c>
      <c r="CU683" t="s">
        <v>56</v>
      </c>
      <c r="CV683">
        <f t="shared" si="705"/>
        <v>0</v>
      </c>
      <c r="CW683">
        <f t="shared" si="706"/>
        <v>0</v>
      </c>
      <c r="CX683" t="s">
        <v>56</v>
      </c>
      <c r="CY683">
        <f t="shared" si="707"/>
        <v>0</v>
      </c>
      <c r="CZ683">
        <f t="shared" si="708"/>
        <v>0</v>
      </c>
      <c r="DA683" t="s">
        <v>99</v>
      </c>
      <c r="DB683">
        <f t="shared" si="709"/>
        <v>7</v>
      </c>
      <c r="DC683">
        <f t="shared" si="710"/>
        <v>1</v>
      </c>
      <c r="DD683">
        <f t="shared" si="711"/>
        <v>35</v>
      </c>
      <c r="DE683">
        <f t="shared" si="712"/>
        <v>5</v>
      </c>
      <c r="DF683" s="7">
        <f t="shared" si="713"/>
        <v>7</v>
      </c>
      <c r="DG683" s="8">
        <f t="shared" si="714"/>
        <v>1</v>
      </c>
      <c r="DH683" s="1" t="s">
        <v>56</v>
      </c>
      <c r="DI683" s="1" t="s">
        <v>135</v>
      </c>
      <c r="DJ683" s="1" t="s">
        <v>56</v>
      </c>
      <c r="DK683" s="1" t="s">
        <v>74</v>
      </c>
      <c r="DL683" s="1" t="s">
        <v>127</v>
      </c>
      <c r="DM683" s="1" t="s">
        <v>64</v>
      </c>
      <c r="DN683" s="2" t="s">
        <v>98</v>
      </c>
      <c r="DO683" s="2" t="s">
        <v>56</v>
      </c>
      <c r="DP683" s="2" t="s">
        <v>56</v>
      </c>
      <c r="DQ683" s="2" t="s">
        <v>56</v>
      </c>
      <c r="DR683" s="2" t="s">
        <v>56</v>
      </c>
      <c r="DS683" s="2" t="s">
        <v>56</v>
      </c>
    </row>
    <row r="684" spans="1:123" x14ac:dyDescent="0.25">
      <c r="A684">
        <v>2018</v>
      </c>
      <c r="B684">
        <v>682</v>
      </c>
      <c r="C684" t="s">
        <v>102</v>
      </c>
      <c r="D684">
        <v>0</v>
      </c>
      <c r="E684">
        <v>71</v>
      </c>
      <c r="F684">
        <v>1947</v>
      </c>
      <c r="G684">
        <v>15</v>
      </c>
      <c r="H684">
        <f t="shared" si="651"/>
        <v>15</v>
      </c>
      <c r="I684" t="s">
        <v>90</v>
      </c>
      <c r="J684">
        <f t="shared" si="652"/>
        <v>1</v>
      </c>
      <c r="K684" t="s">
        <v>119</v>
      </c>
      <c r="L684">
        <f t="shared" si="653"/>
        <v>2</v>
      </c>
      <c r="M684" t="s">
        <v>119</v>
      </c>
      <c r="N684">
        <f t="shared" si="654"/>
        <v>3</v>
      </c>
      <c r="O684" t="s">
        <v>60</v>
      </c>
      <c r="P684">
        <f t="shared" si="655"/>
        <v>7</v>
      </c>
      <c r="Q684">
        <f t="shared" si="656"/>
        <v>1</v>
      </c>
      <c r="R684">
        <v>2</v>
      </c>
      <c r="S684" t="s">
        <v>56</v>
      </c>
      <c r="T684">
        <f t="shared" si="657"/>
        <v>0</v>
      </c>
      <c r="U684">
        <f t="shared" si="658"/>
        <v>0</v>
      </c>
      <c r="V684" t="s">
        <v>92</v>
      </c>
      <c r="W684">
        <v>30645</v>
      </c>
      <c r="X684">
        <v>17025</v>
      </c>
      <c r="Y684">
        <v>26287.5</v>
      </c>
      <c r="Z684" t="s">
        <v>109</v>
      </c>
      <c r="AA684">
        <f t="shared" si="659"/>
        <v>5</v>
      </c>
      <c r="AB684">
        <f t="shared" si="660"/>
        <v>1</v>
      </c>
      <c r="AC684" t="s">
        <v>71</v>
      </c>
      <c r="AD684" s="6">
        <f t="shared" si="661"/>
        <v>4</v>
      </c>
      <c r="AE684">
        <f t="shared" si="662"/>
        <v>1</v>
      </c>
      <c r="AF684" t="s">
        <v>75</v>
      </c>
      <c r="AG684" t="s">
        <v>228</v>
      </c>
      <c r="AH684" t="s">
        <v>56</v>
      </c>
      <c r="AI684" s="6" t="str">
        <f t="shared" si="650"/>
        <v>Nat bapt conv usa</v>
      </c>
      <c r="AJ684" t="s">
        <v>77</v>
      </c>
      <c r="AK684" s="6">
        <f t="shared" si="663"/>
        <v>3</v>
      </c>
      <c r="AL684" t="s">
        <v>77</v>
      </c>
      <c r="AM684" s="6">
        <f t="shared" si="663"/>
        <v>3</v>
      </c>
      <c r="AN684" s="6">
        <f t="shared" si="664"/>
        <v>0</v>
      </c>
      <c r="AO684" t="s">
        <v>134</v>
      </c>
      <c r="AP684">
        <f t="shared" si="665"/>
        <v>7</v>
      </c>
      <c r="AQ684">
        <f t="shared" si="666"/>
        <v>1</v>
      </c>
      <c r="AR684" t="s">
        <v>73</v>
      </c>
      <c r="AS684">
        <f t="shared" si="667"/>
        <v>7</v>
      </c>
      <c r="AT684">
        <f t="shared" si="668"/>
        <v>1</v>
      </c>
      <c r="AU684" t="s">
        <v>87</v>
      </c>
      <c r="AV684">
        <f t="shared" si="669"/>
        <v>7</v>
      </c>
      <c r="AW684">
        <f t="shared" si="670"/>
        <v>1</v>
      </c>
      <c r="AX684" t="s">
        <v>88</v>
      </c>
      <c r="AY684">
        <f t="shared" si="671"/>
        <v>7</v>
      </c>
      <c r="AZ684">
        <f t="shared" si="672"/>
        <v>1</v>
      </c>
      <c r="BA684" s="6">
        <f t="shared" si="673"/>
        <v>28</v>
      </c>
      <c r="BB684" s="6">
        <f t="shared" si="674"/>
        <v>4</v>
      </c>
      <c r="BC684" s="6">
        <f t="shared" si="675"/>
        <v>7</v>
      </c>
      <c r="BD684" s="9">
        <f t="shared" si="676"/>
        <v>1</v>
      </c>
      <c r="BE684" t="s">
        <v>93</v>
      </c>
      <c r="BF684">
        <f t="shared" si="677"/>
        <v>4</v>
      </c>
      <c r="BG684">
        <f t="shared" si="678"/>
        <v>1</v>
      </c>
      <c r="BH684" t="s">
        <v>65</v>
      </c>
      <c r="BI684">
        <f t="shared" si="679"/>
        <v>7</v>
      </c>
      <c r="BJ684">
        <f t="shared" si="680"/>
        <v>1</v>
      </c>
      <c r="BK684" t="s">
        <v>56</v>
      </c>
      <c r="BL684">
        <f t="shared" si="681"/>
        <v>0</v>
      </c>
      <c r="BM684">
        <f t="shared" si="682"/>
        <v>0</v>
      </c>
      <c r="BN684" t="s">
        <v>56</v>
      </c>
      <c r="BO684">
        <f t="shared" si="683"/>
        <v>0</v>
      </c>
      <c r="BP684">
        <f t="shared" si="684"/>
        <v>0</v>
      </c>
      <c r="BQ684" t="s">
        <v>56</v>
      </c>
      <c r="BR684">
        <f t="shared" si="685"/>
        <v>0</v>
      </c>
      <c r="BS684">
        <f t="shared" si="686"/>
        <v>0</v>
      </c>
      <c r="BT684" t="s">
        <v>74</v>
      </c>
      <c r="BU684">
        <f t="shared" si="687"/>
        <v>7</v>
      </c>
      <c r="BV684">
        <f t="shared" si="688"/>
        <v>1</v>
      </c>
      <c r="BW684" t="s">
        <v>103</v>
      </c>
      <c r="BX684">
        <f t="shared" si="689"/>
        <v>0</v>
      </c>
      <c r="BY684">
        <f t="shared" si="690"/>
        <v>0</v>
      </c>
      <c r="BZ684" t="s">
        <v>108</v>
      </c>
      <c r="CA684">
        <f t="shared" si="691"/>
        <v>4</v>
      </c>
      <c r="CB684">
        <f t="shared" si="692"/>
        <v>1</v>
      </c>
      <c r="CC684" t="s">
        <v>78</v>
      </c>
      <c r="CD684">
        <f t="shared" si="693"/>
        <v>1</v>
      </c>
      <c r="CE684">
        <f t="shared" si="694"/>
        <v>1</v>
      </c>
      <c r="CF684" t="s">
        <v>82</v>
      </c>
      <c r="CG684">
        <f t="shared" si="695"/>
        <v>1</v>
      </c>
      <c r="CH684">
        <f t="shared" si="696"/>
        <v>1</v>
      </c>
      <c r="CI684" t="s">
        <v>78</v>
      </c>
      <c r="CJ684">
        <f t="shared" si="697"/>
        <v>1</v>
      </c>
      <c r="CK684">
        <f t="shared" si="698"/>
        <v>1</v>
      </c>
      <c r="CL684" t="s">
        <v>103</v>
      </c>
      <c r="CM684">
        <f t="shared" si="699"/>
        <v>0</v>
      </c>
      <c r="CN684">
        <f t="shared" si="700"/>
        <v>0</v>
      </c>
      <c r="CO684" t="s">
        <v>67</v>
      </c>
      <c r="CP684">
        <f t="shared" si="701"/>
        <v>5</v>
      </c>
      <c r="CQ684">
        <f t="shared" si="702"/>
        <v>1</v>
      </c>
      <c r="CR684" t="s">
        <v>67</v>
      </c>
      <c r="CS684">
        <f t="shared" si="703"/>
        <v>5</v>
      </c>
      <c r="CT684">
        <f t="shared" si="704"/>
        <v>1</v>
      </c>
      <c r="CU684" t="s">
        <v>67</v>
      </c>
      <c r="CV684">
        <f t="shared" si="705"/>
        <v>5</v>
      </c>
      <c r="CW684">
        <f t="shared" si="706"/>
        <v>1</v>
      </c>
      <c r="CX684" t="s">
        <v>67</v>
      </c>
      <c r="CY684">
        <f t="shared" si="707"/>
        <v>5</v>
      </c>
      <c r="CZ684">
        <f t="shared" si="708"/>
        <v>1</v>
      </c>
      <c r="DA684" t="s">
        <v>56</v>
      </c>
      <c r="DB684">
        <f t="shared" si="709"/>
        <v>0</v>
      </c>
      <c r="DC684">
        <f t="shared" si="710"/>
        <v>0</v>
      </c>
      <c r="DD684">
        <f t="shared" si="711"/>
        <v>41</v>
      </c>
      <c r="DE684">
        <f t="shared" si="712"/>
        <v>10</v>
      </c>
      <c r="DF684" s="7">
        <f t="shared" si="713"/>
        <v>4.0999999999999996</v>
      </c>
      <c r="DG684" s="8">
        <f t="shared" si="714"/>
        <v>0.51666666666666661</v>
      </c>
      <c r="DH684" s="1" t="s">
        <v>67</v>
      </c>
      <c r="DI684" s="1" t="s">
        <v>56</v>
      </c>
      <c r="DJ684" s="1" t="s">
        <v>65</v>
      </c>
      <c r="DK684" s="1" t="s">
        <v>93</v>
      </c>
      <c r="DL684" s="1" t="s">
        <v>68</v>
      </c>
      <c r="DM684" s="1" t="s">
        <v>56</v>
      </c>
      <c r="DN684" s="2" t="s">
        <v>97</v>
      </c>
      <c r="DO684" s="2">
        <v>4</v>
      </c>
      <c r="DP684" s="2">
        <v>4</v>
      </c>
      <c r="DQ684" s="2">
        <v>4</v>
      </c>
      <c r="DR684" s="2">
        <v>4</v>
      </c>
      <c r="DS684" s="2">
        <v>4</v>
      </c>
    </row>
    <row r="685" spans="1:123" x14ac:dyDescent="0.25">
      <c r="A685">
        <v>2018</v>
      </c>
      <c r="B685">
        <v>683</v>
      </c>
      <c r="C685" t="s">
        <v>102</v>
      </c>
      <c r="D685">
        <v>2</v>
      </c>
      <c r="E685">
        <v>58</v>
      </c>
      <c r="F685">
        <v>1960</v>
      </c>
      <c r="G685">
        <v>16</v>
      </c>
      <c r="H685">
        <f t="shared" si="651"/>
        <v>16</v>
      </c>
      <c r="I685" t="s">
        <v>90</v>
      </c>
      <c r="J685">
        <f t="shared" si="652"/>
        <v>1</v>
      </c>
      <c r="K685" t="s">
        <v>119</v>
      </c>
      <c r="L685">
        <f t="shared" si="653"/>
        <v>2</v>
      </c>
      <c r="M685" t="s">
        <v>119</v>
      </c>
      <c r="N685">
        <f t="shared" si="654"/>
        <v>3</v>
      </c>
      <c r="O685" t="s">
        <v>132</v>
      </c>
      <c r="P685">
        <f t="shared" si="655"/>
        <v>1</v>
      </c>
      <c r="Q685">
        <f t="shared" si="656"/>
        <v>1</v>
      </c>
      <c r="R685">
        <v>4</v>
      </c>
      <c r="S685" t="s">
        <v>56</v>
      </c>
      <c r="T685">
        <f t="shared" si="657"/>
        <v>0</v>
      </c>
      <c r="U685">
        <f t="shared" si="658"/>
        <v>0</v>
      </c>
      <c r="V685" t="s">
        <v>92</v>
      </c>
      <c r="W685">
        <v>72640</v>
      </c>
      <c r="X685">
        <v>20430</v>
      </c>
      <c r="Y685">
        <v>31545</v>
      </c>
      <c r="Z685" t="s">
        <v>109</v>
      </c>
      <c r="AA685">
        <f t="shared" si="659"/>
        <v>5</v>
      </c>
      <c r="AB685">
        <f t="shared" si="660"/>
        <v>1</v>
      </c>
      <c r="AC685" t="s">
        <v>71</v>
      </c>
      <c r="AD685" s="6">
        <f t="shared" si="661"/>
        <v>4</v>
      </c>
      <c r="AE685">
        <f t="shared" si="662"/>
        <v>1</v>
      </c>
      <c r="AF685" t="s">
        <v>105</v>
      </c>
      <c r="AG685" t="s">
        <v>56</v>
      </c>
      <c r="AH685" t="s">
        <v>56</v>
      </c>
      <c r="AI685" s="6" t="str">
        <f t="shared" si="650"/>
        <v>None</v>
      </c>
      <c r="AJ685" t="s">
        <v>106</v>
      </c>
      <c r="AK685" s="6">
        <f t="shared" si="663"/>
        <v>1</v>
      </c>
      <c r="AL685" t="s">
        <v>144</v>
      </c>
      <c r="AM685" s="6">
        <f t="shared" si="663"/>
        <v>0</v>
      </c>
      <c r="AN685" s="6">
        <f t="shared" si="664"/>
        <v>1</v>
      </c>
      <c r="AO685" t="s">
        <v>152</v>
      </c>
      <c r="AP685">
        <f t="shared" si="665"/>
        <v>4</v>
      </c>
      <c r="AQ685">
        <f t="shared" si="666"/>
        <v>1</v>
      </c>
      <c r="AR685" t="s">
        <v>107</v>
      </c>
      <c r="AS685">
        <f t="shared" si="667"/>
        <v>1</v>
      </c>
      <c r="AT685">
        <f t="shared" si="668"/>
        <v>1</v>
      </c>
      <c r="AU685" t="s">
        <v>158</v>
      </c>
      <c r="AV685">
        <f t="shared" si="669"/>
        <v>1</v>
      </c>
      <c r="AW685">
        <f t="shared" si="670"/>
        <v>1</v>
      </c>
      <c r="AX685" t="s">
        <v>88</v>
      </c>
      <c r="AY685">
        <f t="shared" si="671"/>
        <v>7</v>
      </c>
      <c r="AZ685">
        <f t="shared" si="672"/>
        <v>1</v>
      </c>
      <c r="BA685" s="6">
        <f t="shared" si="673"/>
        <v>13</v>
      </c>
      <c r="BB685" s="6">
        <f t="shared" si="674"/>
        <v>4</v>
      </c>
      <c r="BC685" s="6">
        <f t="shared" si="675"/>
        <v>3.25</v>
      </c>
      <c r="BD685" s="9">
        <f t="shared" si="676"/>
        <v>0.375</v>
      </c>
      <c r="BE685" t="s">
        <v>56</v>
      </c>
      <c r="BF685">
        <f t="shared" si="677"/>
        <v>0</v>
      </c>
      <c r="BG685">
        <f t="shared" si="678"/>
        <v>0</v>
      </c>
      <c r="BH685" t="s">
        <v>56</v>
      </c>
      <c r="BI685">
        <f t="shared" si="679"/>
        <v>0</v>
      </c>
      <c r="BJ685">
        <f t="shared" si="680"/>
        <v>0</v>
      </c>
      <c r="BK685" t="s">
        <v>65</v>
      </c>
      <c r="BL685">
        <f t="shared" si="681"/>
        <v>7</v>
      </c>
      <c r="BM685">
        <f t="shared" si="682"/>
        <v>1</v>
      </c>
      <c r="BN685" t="s">
        <v>65</v>
      </c>
      <c r="BO685">
        <f t="shared" si="683"/>
        <v>7</v>
      </c>
      <c r="BP685">
        <f t="shared" si="684"/>
        <v>1</v>
      </c>
      <c r="BQ685" t="s">
        <v>66</v>
      </c>
      <c r="BR685">
        <f t="shared" si="685"/>
        <v>1</v>
      </c>
      <c r="BS685">
        <f t="shared" si="686"/>
        <v>1</v>
      </c>
      <c r="BT685" t="s">
        <v>74</v>
      </c>
      <c r="BU685">
        <f t="shared" si="687"/>
        <v>7</v>
      </c>
      <c r="BV685">
        <f t="shared" si="688"/>
        <v>1</v>
      </c>
      <c r="BW685" t="s">
        <v>79</v>
      </c>
      <c r="BX685">
        <f t="shared" si="689"/>
        <v>1</v>
      </c>
      <c r="BY685">
        <f t="shared" si="690"/>
        <v>1</v>
      </c>
      <c r="BZ685" t="s">
        <v>131</v>
      </c>
      <c r="CA685">
        <f t="shared" si="691"/>
        <v>5</v>
      </c>
      <c r="CB685">
        <f t="shared" si="692"/>
        <v>1</v>
      </c>
      <c r="CC685" t="s">
        <v>74</v>
      </c>
      <c r="CD685">
        <f t="shared" si="693"/>
        <v>7</v>
      </c>
      <c r="CE685">
        <f t="shared" si="694"/>
        <v>1</v>
      </c>
      <c r="CF685" t="s">
        <v>82</v>
      </c>
      <c r="CG685">
        <f t="shared" si="695"/>
        <v>1</v>
      </c>
      <c r="CH685">
        <f t="shared" si="696"/>
        <v>1</v>
      </c>
      <c r="CI685" t="s">
        <v>78</v>
      </c>
      <c r="CJ685">
        <f t="shared" si="697"/>
        <v>1</v>
      </c>
      <c r="CK685">
        <f t="shared" si="698"/>
        <v>1</v>
      </c>
      <c r="CL685" t="s">
        <v>78</v>
      </c>
      <c r="CM685">
        <f t="shared" si="699"/>
        <v>7</v>
      </c>
      <c r="CN685">
        <f t="shared" si="700"/>
        <v>1</v>
      </c>
      <c r="CO685" t="s">
        <v>112</v>
      </c>
      <c r="CP685">
        <f t="shared" si="701"/>
        <v>7</v>
      </c>
      <c r="CQ685">
        <f t="shared" si="702"/>
        <v>1</v>
      </c>
      <c r="CR685" t="s">
        <v>83</v>
      </c>
      <c r="CS685">
        <f t="shared" si="703"/>
        <v>4</v>
      </c>
      <c r="CT685">
        <f t="shared" si="704"/>
        <v>1</v>
      </c>
      <c r="CU685" t="s">
        <v>83</v>
      </c>
      <c r="CV685">
        <f t="shared" si="705"/>
        <v>4</v>
      </c>
      <c r="CW685">
        <f t="shared" si="706"/>
        <v>1</v>
      </c>
      <c r="CX685" t="s">
        <v>83</v>
      </c>
      <c r="CY685">
        <f t="shared" si="707"/>
        <v>4</v>
      </c>
      <c r="CZ685">
        <f t="shared" si="708"/>
        <v>1</v>
      </c>
      <c r="DA685" t="s">
        <v>99</v>
      </c>
      <c r="DB685">
        <f t="shared" si="709"/>
        <v>7</v>
      </c>
      <c r="DC685">
        <f t="shared" si="710"/>
        <v>1</v>
      </c>
      <c r="DD685">
        <f t="shared" si="711"/>
        <v>70</v>
      </c>
      <c r="DE685">
        <f t="shared" si="712"/>
        <v>15</v>
      </c>
      <c r="DF685" s="7">
        <f t="shared" si="713"/>
        <v>4.666666666666667</v>
      </c>
      <c r="DG685" s="8">
        <f t="shared" si="714"/>
        <v>0.61111111111111116</v>
      </c>
      <c r="DH685" s="1" t="s">
        <v>83</v>
      </c>
      <c r="DI685" s="1" t="s">
        <v>154</v>
      </c>
      <c r="DJ685" s="1" t="s">
        <v>56</v>
      </c>
      <c r="DK685" s="1" t="s">
        <v>56</v>
      </c>
      <c r="DL685" s="1" t="s">
        <v>127</v>
      </c>
      <c r="DM685" s="1" t="s">
        <v>64</v>
      </c>
      <c r="DN685" s="2" t="s">
        <v>56</v>
      </c>
      <c r="DO685" s="2" t="s">
        <v>56</v>
      </c>
      <c r="DP685" s="2" t="s">
        <v>56</v>
      </c>
      <c r="DQ685" s="2">
        <v>5</v>
      </c>
      <c r="DR685" s="2">
        <v>4</v>
      </c>
      <c r="DS685" s="2">
        <v>4</v>
      </c>
    </row>
    <row r="686" spans="1:123" x14ac:dyDescent="0.25">
      <c r="A686">
        <v>2018</v>
      </c>
      <c r="B686">
        <v>684</v>
      </c>
      <c r="C686" t="s">
        <v>124</v>
      </c>
      <c r="D686">
        <v>2</v>
      </c>
      <c r="E686">
        <v>88</v>
      </c>
      <c r="F686">
        <v>1930</v>
      </c>
      <c r="G686">
        <v>3</v>
      </c>
      <c r="H686">
        <f t="shared" si="651"/>
        <v>3</v>
      </c>
      <c r="I686" t="s">
        <v>90</v>
      </c>
      <c r="J686">
        <f t="shared" si="652"/>
        <v>1</v>
      </c>
      <c r="K686" t="s">
        <v>59</v>
      </c>
      <c r="L686">
        <f t="shared" si="653"/>
        <v>3</v>
      </c>
      <c r="M686" t="s">
        <v>59</v>
      </c>
      <c r="N686">
        <f t="shared" si="654"/>
        <v>5</v>
      </c>
      <c r="O686" t="s">
        <v>60</v>
      </c>
      <c r="P686">
        <f t="shared" si="655"/>
        <v>7</v>
      </c>
      <c r="Q686">
        <f t="shared" si="656"/>
        <v>1</v>
      </c>
      <c r="R686">
        <v>3</v>
      </c>
      <c r="S686" t="s">
        <v>101</v>
      </c>
      <c r="T686">
        <f t="shared" si="657"/>
        <v>1</v>
      </c>
      <c r="U686">
        <f t="shared" si="658"/>
        <v>1</v>
      </c>
      <c r="V686" t="s">
        <v>93</v>
      </c>
      <c r="W686">
        <v>0</v>
      </c>
      <c r="X686">
        <v>0</v>
      </c>
      <c r="Y686">
        <v>0</v>
      </c>
      <c r="Z686" t="s">
        <v>81</v>
      </c>
      <c r="AA686">
        <f t="shared" si="659"/>
        <v>3</v>
      </c>
      <c r="AB686">
        <f t="shared" si="660"/>
        <v>1</v>
      </c>
      <c r="AC686" t="s">
        <v>93</v>
      </c>
      <c r="AD686" s="6">
        <f t="shared" si="661"/>
        <v>0</v>
      </c>
      <c r="AE686">
        <f t="shared" si="662"/>
        <v>0</v>
      </c>
      <c r="AF686" t="s">
        <v>75</v>
      </c>
      <c r="AG686" t="s">
        <v>142</v>
      </c>
      <c r="AH686" t="s">
        <v>196</v>
      </c>
      <c r="AI686" s="6" t="str">
        <f t="shared" si="650"/>
        <v>Jehovah's Witnesses</v>
      </c>
      <c r="AJ686" t="s">
        <v>77</v>
      </c>
      <c r="AK686" s="6">
        <f t="shared" si="663"/>
        <v>3</v>
      </c>
      <c r="AL686" t="s">
        <v>71</v>
      </c>
      <c r="AM686" s="6">
        <f t="shared" si="663"/>
        <v>2</v>
      </c>
      <c r="AN686" s="6">
        <f t="shared" si="664"/>
        <v>1</v>
      </c>
      <c r="AO686" t="s">
        <v>134</v>
      </c>
      <c r="AP686">
        <f t="shared" si="665"/>
        <v>7</v>
      </c>
      <c r="AQ686">
        <f t="shared" si="666"/>
        <v>1</v>
      </c>
      <c r="AR686" t="s">
        <v>73</v>
      </c>
      <c r="AS686">
        <f t="shared" si="667"/>
        <v>7</v>
      </c>
      <c r="AT686">
        <f t="shared" si="668"/>
        <v>1</v>
      </c>
      <c r="AU686" t="s">
        <v>100</v>
      </c>
      <c r="AV686">
        <f t="shared" si="669"/>
        <v>5</v>
      </c>
      <c r="AW686">
        <f t="shared" si="670"/>
        <v>1</v>
      </c>
      <c r="AX686" t="s">
        <v>88</v>
      </c>
      <c r="AY686">
        <f t="shared" si="671"/>
        <v>7</v>
      </c>
      <c r="AZ686">
        <f t="shared" si="672"/>
        <v>1</v>
      </c>
      <c r="BA686" s="6">
        <f t="shared" si="673"/>
        <v>26</v>
      </c>
      <c r="BB686" s="6">
        <f t="shared" si="674"/>
        <v>4</v>
      </c>
      <c r="BC686" s="6">
        <f t="shared" si="675"/>
        <v>6.5</v>
      </c>
      <c r="BD686" s="9">
        <f t="shared" si="676"/>
        <v>0.91666666666666663</v>
      </c>
      <c r="BE686" t="s">
        <v>56</v>
      </c>
      <c r="BF686">
        <f t="shared" si="677"/>
        <v>0</v>
      </c>
      <c r="BG686">
        <f t="shared" si="678"/>
        <v>0</v>
      </c>
      <c r="BH686" t="s">
        <v>56</v>
      </c>
      <c r="BI686">
        <f t="shared" si="679"/>
        <v>0</v>
      </c>
      <c r="BJ686">
        <f t="shared" si="680"/>
        <v>0</v>
      </c>
      <c r="BK686" t="s">
        <v>64</v>
      </c>
      <c r="BL686">
        <f t="shared" si="681"/>
        <v>4</v>
      </c>
      <c r="BM686">
        <f t="shared" si="682"/>
        <v>1</v>
      </c>
      <c r="BN686" t="s">
        <v>64</v>
      </c>
      <c r="BO686">
        <f t="shared" si="683"/>
        <v>4</v>
      </c>
      <c r="BP686">
        <f t="shared" si="684"/>
        <v>1</v>
      </c>
      <c r="BQ686" t="s">
        <v>56</v>
      </c>
      <c r="BR686">
        <f t="shared" si="685"/>
        <v>0</v>
      </c>
      <c r="BS686">
        <f t="shared" si="686"/>
        <v>0</v>
      </c>
      <c r="BT686" t="s">
        <v>74</v>
      </c>
      <c r="BU686">
        <f t="shared" si="687"/>
        <v>7</v>
      </c>
      <c r="BV686">
        <f t="shared" si="688"/>
        <v>1</v>
      </c>
      <c r="BW686" t="s">
        <v>79</v>
      </c>
      <c r="BX686">
        <f t="shared" si="689"/>
        <v>1</v>
      </c>
      <c r="BY686">
        <f t="shared" si="690"/>
        <v>1</v>
      </c>
      <c r="BZ686" t="s">
        <v>147</v>
      </c>
      <c r="CA686">
        <f t="shared" si="691"/>
        <v>3</v>
      </c>
      <c r="CB686">
        <f t="shared" si="692"/>
        <v>1</v>
      </c>
      <c r="CC686" t="s">
        <v>78</v>
      </c>
      <c r="CD686">
        <f t="shared" si="693"/>
        <v>1</v>
      </c>
      <c r="CE686">
        <f t="shared" si="694"/>
        <v>1</v>
      </c>
      <c r="CF686" t="s">
        <v>82</v>
      </c>
      <c r="CG686">
        <f t="shared" si="695"/>
        <v>1</v>
      </c>
      <c r="CH686">
        <f t="shared" si="696"/>
        <v>1</v>
      </c>
      <c r="CI686" t="s">
        <v>78</v>
      </c>
      <c r="CJ686">
        <f t="shared" si="697"/>
        <v>1</v>
      </c>
      <c r="CK686">
        <f t="shared" si="698"/>
        <v>1</v>
      </c>
      <c r="CL686" t="s">
        <v>93</v>
      </c>
      <c r="CM686">
        <f t="shared" si="699"/>
        <v>4</v>
      </c>
      <c r="CN686">
        <f t="shared" si="700"/>
        <v>1</v>
      </c>
      <c r="CO686" t="s">
        <v>112</v>
      </c>
      <c r="CP686">
        <f t="shared" si="701"/>
        <v>7</v>
      </c>
      <c r="CQ686">
        <f t="shared" si="702"/>
        <v>1</v>
      </c>
      <c r="CR686" t="s">
        <v>67</v>
      </c>
      <c r="CS686">
        <f t="shared" si="703"/>
        <v>5</v>
      </c>
      <c r="CT686">
        <f t="shared" si="704"/>
        <v>1</v>
      </c>
      <c r="CU686" t="s">
        <v>67</v>
      </c>
      <c r="CV686">
        <f t="shared" si="705"/>
        <v>5</v>
      </c>
      <c r="CW686">
        <f t="shared" si="706"/>
        <v>1</v>
      </c>
      <c r="CX686" t="s">
        <v>67</v>
      </c>
      <c r="CY686">
        <f t="shared" si="707"/>
        <v>5</v>
      </c>
      <c r="CZ686">
        <f t="shared" si="708"/>
        <v>1</v>
      </c>
      <c r="DA686" t="s">
        <v>56</v>
      </c>
      <c r="DB686">
        <f t="shared" si="709"/>
        <v>0</v>
      </c>
      <c r="DC686">
        <f t="shared" si="710"/>
        <v>0</v>
      </c>
      <c r="DD686">
        <f t="shared" si="711"/>
        <v>48</v>
      </c>
      <c r="DE686">
        <f t="shared" si="712"/>
        <v>13</v>
      </c>
      <c r="DF686" s="7">
        <f t="shared" si="713"/>
        <v>3.6923076923076925</v>
      </c>
      <c r="DG686" s="8">
        <f t="shared" si="714"/>
        <v>0.44871794871794873</v>
      </c>
      <c r="DH686" s="1" t="s">
        <v>112</v>
      </c>
      <c r="DI686" s="1" t="s">
        <v>56</v>
      </c>
      <c r="DJ686" s="1" t="s">
        <v>56</v>
      </c>
      <c r="DK686" s="1" t="s">
        <v>78</v>
      </c>
      <c r="DL686" s="1" t="s">
        <v>93</v>
      </c>
      <c r="DM686" s="1" t="s">
        <v>64</v>
      </c>
      <c r="DN686" s="2" t="s">
        <v>93</v>
      </c>
      <c r="DO686" s="2">
        <v>4</v>
      </c>
      <c r="DP686" s="2">
        <v>4</v>
      </c>
      <c r="DQ686" s="2" t="s">
        <v>168</v>
      </c>
      <c r="DR686" s="2" t="s">
        <v>111</v>
      </c>
      <c r="DS686" s="2" t="s">
        <v>111</v>
      </c>
    </row>
    <row r="687" spans="1:123" x14ac:dyDescent="0.25">
      <c r="A687">
        <v>2018</v>
      </c>
      <c r="B687">
        <v>685</v>
      </c>
      <c r="C687" t="s">
        <v>102</v>
      </c>
      <c r="D687">
        <v>2</v>
      </c>
      <c r="E687">
        <v>34</v>
      </c>
      <c r="F687">
        <v>1984</v>
      </c>
      <c r="G687">
        <v>12</v>
      </c>
      <c r="H687">
        <f t="shared" si="651"/>
        <v>12</v>
      </c>
      <c r="I687" t="s">
        <v>58</v>
      </c>
      <c r="J687">
        <f t="shared" si="652"/>
        <v>2</v>
      </c>
      <c r="K687" t="s">
        <v>59</v>
      </c>
      <c r="L687">
        <f t="shared" si="653"/>
        <v>3</v>
      </c>
      <c r="M687" t="s">
        <v>59</v>
      </c>
      <c r="N687">
        <f t="shared" si="654"/>
        <v>5</v>
      </c>
      <c r="O687" t="s">
        <v>125</v>
      </c>
      <c r="P687">
        <f t="shared" si="655"/>
        <v>4</v>
      </c>
      <c r="Q687">
        <f t="shared" si="656"/>
        <v>1</v>
      </c>
      <c r="R687">
        <v>2</v>
      </c>
      <c r="S687" t="s">
        <v>101</v>
      </c>
      <c r="T687">
        <f t="shared" si="657"/>
        <v>1</v>
      </c>
      <c r="U687">
        <f t="shared" si="658"/>
        <v>1</v>
      </c>
      <c r="V687" t="s">
        <v>92</v>
      </c>
      <c r="W687">
        <v>63560</v>
      </c>
      <c r="X687">
        <v>37455</v>
      </c>
      <c r="Y687">
        <v>57832.5</v>
      </c>
      <c r="Z687" t="s">
        <v>109</v>
      </c>
      <c r="AA687">
        <f t="shared" si="659"/>
        <v>5</v>
      </c>
      <c r="AB687">
        <f t="shared" si="660"/>
        <v>1</v>
      </c>
      <c r="AC687" t="s">
        <v>71</v>
      </c>
      <c r="AD687" s="6">
        <f t="shared" si="661"/>
        <v>4</v>
      </c>
      <c r="AE687">
        <f t="shared" si="662"/>
        <v>1</v>
      </c>
      <c r="AF687" t="s">
        <v>95</v>
      </c>
      <c r="AG687" t="s">
        <v>56</v>
      </c>
      <c r="AH687" t="s">
        <v>56</v>
      </c>
      <c r="AI687" s="6" t="str">
        <f t="shared" si="650"/>
        <v>Catholic</v>
      </c>
      <c r="AJ687" t="s">
        <v>71</v>
      </c>
      <c r="AK687" s="6">
        <f t="shared" si="663"/>
        <v>2</v>
      </c>
      <c r="AL687" t="s">
        <v>71</v>
      </c>
      <c r="AM687" s="6">
        <f t="shared" si="663"/>
        <v>2</v>
      </c>
      <c r="AN687" s="6">
        <f t="shared" si="664"/>
        <v>0</v>
      </c>
      <c r="AO687" t="s">
        <v>96</v>
      </c>
      <c r="AP687">
        <f t="shared" si="665"/>
        <v>3</v>
      </c>
      <c r="AQ687">
        <f t="shared" si="666"/>
        <v>1</v>
      </c>
      <c r="AR687" t="s">
        <v>129</v>
      </c>
      <c r="AS687">
        <f t="shared" si="667"/>
        <v>3</v>
      </c>
      <c r="AT687">
        <f t="shared" si="668"/>
        <v>1</v>
      </c>
      <c r="AU687" t="s">
        <v>113</v>
      </c>
      <c r="AV687">
        <f t="shared" si="669"/>
        <v>3</v>
      </c>
      <c r="AW687">
        <f t="shared" si="670"/>
        <v>1</v>
      </c>
      <c r="AX687" t="s">
        <v>114</v>
      </c>
      <c r="AY687">
        <f t="shared" si="671"/>
        <v>5</v>
      </c>
      <c r="AZ687">
        <f t="shared" si="672"/>
        <v>1</v>
      </c>
      <c r="BA687" s="6">
        <f t="shared" si="673"/>
        <v>14</v>
      </c>
      <c r="BB687" s="6">
        <f t="shared" si="674"/>
        <v>4</v>
      </c>
      <c r="BC687" s="6">
        <f t="shared" si="675"/>
        <v>3.5</v>
      </c>
      <c r="BD687" s="9">
        <f t="shared" si="676"/>
        <v>0.41666666666666669</v>
      </c>
      <c r="BE687" t="s">
        <v>56</v>
      </c>
      <c r="BF687">
        <f t="shared" si="677"/>
        <v>0</v>
      </c>
      <c r="BG687">
        <f t="shared" si="678"/>
        <v>0</v>
      </c>
      <c r="BH687" t="s">
        <v>56</v>
      </c>
      <c r="BI687">
        <f t="shared" si="679"/>
        <v>0</v>
      </c>
      <c r="BJ687">
        <f t="shared" si="680"/>
        <v>0</v>
      </c>
      <c r="BK687" t="s">
        <v>64</v>
      </c>
      <c r="BL687">
        <f t="shared" si="681"/>
        <v>4</v>
      </c>
      <c r="BM687">
        <f t="shared" si="682"/>
        <v>1</v>
      </c>
      <c r="BN687" t="s">
        <v>64</v>
      </c>
      <c r="BO687">
        <f t="shared" si="683"/>
        <v>4</v>
      </c>
      <c r="BP687">
        <f t="shared" si="684"/>
        <v>1</v>
      </c>
      <c r="BQ687" t="s">
        <v>94</v>
      </c>
      <c r="BR687">
        <f t="shared" si="685"/>
        <v>7</v>
      </c>
      <c r="BS687">
        <f t="shared" si="686"/>
        <v>1</v>
      </c>
      <c r="BT687" t="s">
        <v>78</v>
      </c>
      <c r="BU687">
        <f t="shared" si="687"/>
        <v>1</v>
      </c>
      <c r="BV687">
        <f t="shared" si="688"/>
        <v>1</v>
      </c>
      <c r="BW687" t="s">
        <v>56</v>
      </c>
      <c r="BX687">
        <f t="shared" si="689"/>
        <v>0</v>
      </c>
      <c r="BY687">
        <f t="shared" si="690"/>
        <v>0</v>
      </c>
      <c r="BZ687" t="s">
        <v>56</v>
      </c>
      <c r="CA687">
        <f t="shared" si="691"/>
        <v>0</v>
      </c>
      <c r="CB687">
        <f t="shared" si="692"/>
        <v>0</v>
      </c>
      <c r="CC687" t="s">
        <v>56</v>
      </c>
      <c r="CD687">
        <f t="shared" si="693"/>
        <v>0</v>
      </c>
      <c r="CE687">
        <f t="shared" si="694"/>
        <v>0</v>
      </c>
      <c r="CF687" t="s">
        <v>56</v>
      </c>
      <c r="CG687">
        <f t="shared" si="695"/>
        <v>0</v>
      </c>
      <c r="CH687">
        <f t="shared" si="696"/>
        <v>0</v>
      </c>
      <c r="CI687" t="s">
        <v>56</v>
      </c>
      <c r="CJ687">
        <f t="shared" si="697"/>
        <v>0</v>
      </c>
      <c r="CK687">
        <f t="shared" si="698"/>
        <v>0</v>
      </c>
      <c r="CL687" t="s">
        <v>56</v>
      </c>
      <c r="CM687">
        <f t="shared" si="699"/>
        <v>0</v>
      </c>
      <c r="CN687">
        <f t="shared" si="700"/>
        <v>0</v>
      </c>
      <c r="CO687" t="s">
        <v>56</v>
      </c>
      <c r="CP687">
        <f t="shared" si="701"/>
        <v>0</v>
      </c>
      <c r="CQ687">
        <f t="shared" si="702"/>
        <v>0</v>
      </c>
      <c r="CR687" t="s">
        <v>56</v>
      </c>
      <c r="CS687">
        <f t="shared" si="703"/>
        <v>0</v>
      </c>
      <c r="CT687">
        <f t="shared" si="704"/>
        <v>0</v>
      </c>
      <c r="CU687" t="s">
        <v>56</v>
      </c>
      <c r="CV687">
        <f t="shared" si="705"/>
        <v>0</v>
      </c>
      <c r="CW687">
        <f t="shared" si="706"/>
        <v>0</v>
      </c>
      <c r="CX687" t="s">
        <v>56</v>
      </c>
      <c r="CY687">
        <f t="shared" si="707"/>
        <v>0</v>
      </c>
      <c r="CZ687">
        <f t="shared" si="708"/>
        <v>0</v>
      </c>
      <c r="DA687" t="s">
        <v>86</v>
      </c>
      <c r="DB687">
        <f t="shared" si="709"/>
        <v>3</v>
      </c>
      <c r="DC687">
        <f t="shared" si="710"/>
        <v>1</v>
      </c>
      <c r="DD687">
        <f t="shared" si="711"/>
        <v>19</v>
      </c>
      <c r="DE687">
        <f t="shared" si="712"/>
        <v>5</v>
      </c>
      <c r="DF687" s="7">
        <f t="shared" si="713"/>
        <v>3.8</v>
      </c>
      <c r="DG687" s="8">
        <f t="shared" si="714"/>
        <v>0.46666666666666662</v>
      </c>
      <c r="DH687" s="1" t="s">
        <v>56</v>
      </c>
      <c r="DI687" s="1" t="s">
        <v>135</v>
      </c>
      <c r="DJ687" s="1" t="s">
        <v>56</v>
      </c>
      <c r="DK687" s="1" t="s">
        <v>74</v>
      </c>
      <c r="DL687" s="1" t="s">
        <v>68</v>
      </c>
      <c r="DM687" s="1" t="s">
        <v>65</v>
      </c>
      <c r="DN687" s="2" t="s">
        <v>97</v>
      </c>
      <c r="DO687" s="2" t="s">
        <v>56</v>
      </c>
      <c r="DP687" s="2" t="s">
        <v>56</v>
      </c>
      <c r="DQ687" s="2" t="s">
        <v>56</v>
      </c>
      <c r="DR687" s="2" t="s">
        <v>56</v>
      </c>
      <c r="DS687" s="2" t="s">
        <v>56</v>
      </c>
    </row>
    <row r="688" spans="1:123" x14ac:dyDescent="0.25">
      <c r="A688">
        <v>2018</v>
      </c>
      <c r="B688">
        <v>686</v>
      </c>
      <c r="C688" t="s">
        <v>57</v>
      </c>
      <c r="D688">
        <v>4</v>
      </c>
      <c r="E688">
        <v>52</v>
      </c>
      <c r="F688">
        <v>1966</v>
      </c>
      <c r="G688">
        <v>12</v>
      </c>
      <c r="H688">
        <f t="shared" si="651"/>
        <v>12</v>
      </c>
      <c r="I688" t="s">
        <v>90</v>
      </c>
      <c r="J688">
        <f t="shared" si="652"/>
        <v>1</v>
      </c>
      <c r="K688" t="s">
        <v>59</v>
      </c>
      <c r="L688">
        <f t="shared" si="653"/>
        <v>3</v>
      </c>
      <c r="M688" t="s">
        <v>59</v>
      </c>
      <c r="N688">
        <f t="shared" si="654"/>
        <v>5</v>
      </c>
      <c r="O688" t="s">
        <v>132</v>
      </c>
      <c r="P688">
        <f t="shared" si="655"/>
        <v>1</v>
      </c>
      <c r="Q688">
        <f t="shared" si="656"/>
        <v>1</v>
      </c>
      <c r="R688">
        <v>2</v>
      </c>
      <c r="S688" t="s">
        <v>101</v>
      </c>
      <c r="T688">
        <f t="shared" si="657"/>
        <v>1</v>
      </c>
      <c r="U688">
        <f t="shared" si="658"/>
        <v>1</v>
      </c>
      <c r="V688" t="s">
        <v>133</v>
      </c>
      <c r="W688">
        <v>7377.5</v>
      </c>
      <c r="X688">
        <v>7377.5</v>
      </c>
      <c r="Y688">
        <v>11391.25</v>
      </c>
      <c r="Z688" t="s">
        <v>109</v>
      </c>
      <c r="AA688">
        <f t="shared" si="659"/>
        <v>5</v>
      </c>
      <c r="AB688">
        <f t="shared" si="660"/>
        <v>1</v>
      </c>
      <c r="AC688" t="s">
        <v>62</v>
      </c>
      <c r="AD688" s="6">
        <f t="shared" si="661"/>
        <v>2</v>
      </c>
      <c r="AE688">
        <f t="shared" si="662"/>
        <v>1</v>
      </c>
      <c r="AF688" t="s">
        <v>105</v>
      </c>
      <c r="AG688" t="s">
        <v>56</v>
      </c>
      <c r="AH688" t="s">
        <v>56</v>
      </c>
      <c r="AI688" s="6" t="str">
        <f t="shared" si="650"/>
        <v>None</v>
      </c>
      <c r="AJ688" t="s">
        <v>106</v>
      </c>
      <c r="AK688" s="6">
        <f t="shared" si="663"/>
        <v>1</v>
      </c>
      <c r="AL688" t="s">
        <v>71</v>
      </c>
      <c r="AM688" s="6">
        <f t="shared" si="663"/>
        <v>2</v>
      </c>
      <c r="AN688" s="6">
        <f t="shared" si="664"/>
        <v>-1</v>
      </c>
      <c r="AO688" t="s">
        <v>96</v>
      </c>
      <c r="AP688">
        <f t="shared" si="665"/>
        <v>3</v>
      </c>
      <c r="AQ688">
        <f t="shared" si="666"/>
        <v>1</v>
      </c>
      <c r="AR688" t="s">
        <v>107</v>
      </c>
      <c r="AS688">
        <f t="shared" si="667"/>
        <v>1</v>
      </c>
      <c r="AT688">
        <f t="shared" si="668"/>
        <v>1</v>
      </c>
      <c r="AU688" t="s">
        <v>158</v>
      </c>
      <c r="AV688">
        <f t="shared" si="669"/>
        <v>1</v>
      </c>
      <c r="AW688">
        <f t="shared" si="670"/>
        <v>1</v>
      </c>
      <c r="AX688" t="s">
        <v>88</v>
      </c>
      <c r="AY688">
        <f t="shared" si="671"/>
        <v>7</v>
      </c>
      <c r="AZ688">
        <f t="shared" si="672"/>
        <v>1</v>
      </c>
      <c r="BA688" s="6">
        <f t="shared" si="673"/>
        <v>12</v>
      </c>
      <c r="BB688" s="6">
        <f t="shared" si="674"/>
        <v>4</v>
      </c>
      <c r="BC688" s="6">
        <f t="shared" si="675"/>
        <v>3</v>
      </c>
      <c r="BD688" s="9">
        <f t="shared" si="676"/>
        <v>0.33333333333333331</v>
      </c>
      <c r="BE688" t="s">
        <v>64</v>
      </c>
      <c r="BF688">
        <f t="shared" si="677"/>
        <v>4</v>
      </c>
      <c r="BG688">
        <f t="shared" si="678"/>
        <v>1</v>
      </c>
      <c r="BH688" t="s">
        <v>64</v>
      </c>
      <c r="BI688">
        <f t="shared" si="679"/>
        <v>4</v>
      </c>
      <c r="BJ688">
        <f t="shared" si="680"/>
        <v>1</v>
      </c>
      <c r="BK688" t="s">
        <v>56</v>
      </c>
      <c r="BL688">
        <f t="shared" si="681"/>
        <v>0</v>
      </c>
      <c r="BM688">
        <f t="shared" si="682"/>
        <v>0</v>
      </c>
      <c r="BN688" t="s">
        <v>56</v>
      </c>
      <c r="BO688">
        <f t="shared" si="683"/>
        <v>0</v>
      </c>
      <c r="BP688">
        <f t="shared" si="684"/>
        <v>0</v>
      </c>
      <c r="BQ688" t="s">
        <v>94</v>
      </c>
      <c r="BR688">
        <f t="shared" si="685"/>
        <v>7</v>
      </c>
      <c r="BS688">
        <f t="shared" si="686"/>
        <v>1</v>
      </c>
      <c r="BT688" t="s">
        <v>74</v>
      </c>
      <c r="BU688">
        <f t="shared" si="687"/>
        <v>7</v>
      </c>
      <c r="BV688">
        <f t="shared" si="688"/>
        <v>1</v>
      </c>
      <c r="BW688" t="s">
        <v>56</v>
      </c>
      <c r="BX688">
        <f t="shared" si="689"/>
        <v>0</v>
      </c>
      <c r="BY688">
        <f t="shared" si="690"/>
        <v>0</v>
      </c>
      <c r="BZ688" t="s">
        <v>56</v>
      </c>
      <c r="CA688">
        <f t="shared" si="691"/>
        <v>0</v>
      </c>
      <c r="CB688">
        <f t="shared" si="692"/>
        <v>0</v>
      </c>
      <c r="CC688" t="s">
        <v>56</v>
      </c>
      <c r="CD688">
        <f t="shared" si="693"/>
        <v>0</v>
      </c>
      <c r="CE688">
        <f t="shared" si="694"/>
        <v>0</v>
      </c>
      <c r="CF688" t="s">
        <v>56</v>
      </c>
      <c r="CG688">
        <f t="shared" si="695"/>
        <v>0</v>
      </c>
      <c r="CH688">
        <f t="shared" si="696"/>
        <v>0</v>
      </c>
      <c r="CI688" t="s">
        <v>56</v>
      </c>
      <c r="CJ688">
        <f t="shared" si="697"/>
        <v>0</v>
      </c>
      <c r="CK688">
        <f t="shared" si="698"/>
        <v>0</v>
      </c>
      <c r="CL688" t="s">
        <v>56</v>
      </c>
      <c r="CM688">
        <f t="shared" si="699"/>
        <v>0</v>
      </c>
      <c r="CN688">
        <f t="shared" si="700"/>
        <v>0</v>
      </c>
      <c r="CO688" t="s">
        <v>56</v>
      </c>
      <c r="CP688">
        <f t="shared" si="701"/>
        <v>0</v>
      </c>
      <c r="CQ688">
        <f t="shared" si="702"/>
        <v>0</v>
      </c>
      <c r="CR688" t="s">
        <v>56</v>
      </c>
      <c r="CS688">
        <f t="shared" si="703"/>
        <v>0</v>
      </c>
      <c r="CT688">
        <f t="shared" si="704"/>
        <v>0</v>
      </c>
      <c r="CU688" t="s">
        <v>56</v>
      </c>
      <c r="CV688">
        <f t="shared" si="705"/>
        <v>0</v>
      </c>
      <c r="CW688">
        <f t="shared" si="706"/>
        <v>0</v>
      </c>
      <c r="CX688" t="s">
        <v>56</v>
      </c>
      <c r="CY688">
        <f t="shared" si="707"/>
        <v>0</v>
      </c>
      <c r="CZ688">
        <f t="shared" si="708"/>
        <v>0</v>
      </c>
      <c r="DA688" t="s">
        <v>86</v>
      </c>
      <c r="DB688">
        <f t="shared" si="709"/>
        <v>3</v>
      </c>
      <c r="DC688">
        <f t="shared" si="710"/>
        <v>1</v>
      </c>
      <c r="DD688">
        <f t="shared" si="711"/>
        <v>21</v>
      </c>
      <c r="DE688">
        <f t="shared" si="712"/>
        <v>4</v>
      </c>
      <c r="DF688" s="7">
        <f t="shared" si="713"/>
        <v>5.25</v>
      </c>
      <c r="DG688" s="8">
        <f t="shared" si="714"/>
        <v>0.70833333333333337</v>
      </c>
      <c r="DH688" s="1" t="s">
        <v>56</v>
      </c>
      <c r="DI688" s="1" t="s">
        <v>56</v>
      </c>
      <c r="DJ688" s="1" t="s">
        <v>65</v>
      </c>
      <c r="DK688" s="1" t="s">
        <v>78</v>
      </c>
      <c r="DL688" s="1" t="s">
        <v>64</v>
      </c>
      <c r="DM688" s="1" t="s">
        <v>56</v>
      </c>
      <c r="DN688" s="2" t="s">
        <v>123</v>
      </c>
      <c r="DO688" s="2" t="s">
        <v>56</v>
      </c>
      <c r="DP688" s="2" t="s">
        <v>56</v>
      </c>
      <c r="DQ688" s="2" t="s">
        <v>56</v>
      </c>
      <c r="DR688" s="2" t="s">
        <v>56</v>
      </c>
      <c r="DS688" s="2" t="s">
        <v>56</v>
      </c>
    </row>
    <row r="689" spans="1:123" x14ac:dyDescent="0.25">
      <c r="A689">
        <v>2018</v>
      </c>
      <c r="B689">
        <v>687</v>
      </c>
      <c r="C689" t="s">
        <v>102</v>
      </c>
      <c r="D689">
        <v>2</v>
      </c>
      <c r="E689">
        <v>71</v>
      </c>
      <c r="F689">
        <v>1947</v>
      </c>
      <c r="G689">
        <v>12</v>
      </c>
      <c r="H689">
        <f t="shared" si="651"/>
        <v>12</v>
      </c>
      <c r="I689" t="s">
        <v>90</v>
      </c>
      <c r="J689">
        <f t="shared" si="652"/>
        <v>1</v>
      </c>
      <c r="K689" t="s">
        <v>59</v>
      </c>
      <c r="L689">
        <f t="shared" si="653"/>
        <v>3</v>
      </c>
      <c r="M689" t="s">
        <v>89</v>
      </c>
      <c r="N689">
        <f t="shared" si="654"/>
        <v>4</v>
      </c>
      <c r="O689" t="s">
        <v>60</v>
      </c>
      <c r="P689">
        <f t="shared" si="655"/>
        <v>7</v>
      </c>
      <c r="Q689">
        <f t="shared" si="656"/>
        <v>1</v>
      </c>
      <c r="R689">
        <v>5</v>
      </c>
      <c r="S689" t="s">
        <v>56</v>
      </c>
      <c r="T689">
        <f t="shared" si="657"/>
        <v>0</v>
      </c>
      <c r="U689">
        <f t="shared" si="658"/>
        <v>0</v>
      </c>
      <c r="V689" t="s">
        <v>93</v>
      </c>
      <c r="W689">
        <v>0</v>
      </c>
      <c r="X689">
        <v>0</v>
      </c>
      <c r="Y689">
        <v>0</v>
      </c>
      <c r="Z689" t="s">
        <v>81</v>
      </c>
      <c r="AA689">
        <f t="shared" si="659"/>
        <v>3</v>
      </c>
      <c r="AB689">
        <f t="shared" si="660"/>
        <v>1</v>
      </c>
      <c r="AC689" t="s">
        <v>71</v>
      </c>
      <c r="AD689" s="6">
        <f t="shared" si="661"/>
        <v>4</v>
      </c>
      <c r="AE689">
        <f t="shared" si="662"/>
        <v>1</v>
      </c>
      <c r="AF689" t="s">
        <v>95</v>
      </c>
      <c r="AG689" t="s">
        <v>56</v>
      </c>
      <c r="AH689" t="s">
        <v>56</v>
      </c>
      <c r="AI689" s="6" t="str">
        <f t="shared" si="650"/>
        <v>Catholic</v>
      </c>
      <c r="AJ689" t="s">
        <v>71</v>
      </c>
      <c r="AK689" s="6">
        <f t="shared" si="663"/>
        <v>2</v>
      </c>
      <c r="AL689" t="s">
        <v>71</v>
      </c>
      <c r="AM689" s="6">
        <f t="shared" si="663"/>
        <v>2</v>
      </c>
      <c r="AN689" s="6">
        <f t="shared" si="664"/>
        <v>0</v>
      </c>
      <c r="AO689" t="s">
        <v>72</v>
      </c>
      <c r="AP689">
        <f t="shared" si="665"/>
        <v>6</v>
      </c>
      <c r="AQ689">
        <f t="shared" si="666"/>
        <v>1</v>
      </c>
      <c r="AR689" t="s">
        <v>129</v>
      </c>
      <c r="AS689">
        <f t="shared" si="667"/>
        <v>3</v>
      </c>
      <c r="AT689">
        <f t="shared" si="668"/>
        <v>1</v>
      </c>
      <c r="AU689" t="s">
        <v>100</v>
      </c>
      <c r="AV689">
        <f t="shared" si="669"/>
        <v>5</v>
      </c>
      <c r="AW689">
        <f t="shared" si="670"/>
        <v>1</v>
      </c>
      <c r="AX689" t="s">
        <v>114</v>
      </c>
      <c r="AY689">
        <f t="shared" si="671"/>
        <v>5</v>
      </c>
      <c r="AZ689">
        <f t="shared" si="672"/>
        <v>1</v>
      </c>
      <c r="BA689" s="6">
        <f t="shared" si="673"/>
        <v>19</v>
      </c>
      <c r="BB689" s="6">
        <f t="shared" si="674"/>
        <v>4</v>
      </c>
      <c r="BC689" s="6">
        <f t="shared" si="675"/>
        <v>4.75</v>
      </c>
      <c r="BD689" s="9">
        <f t="shared" si="676"/>
        <v>0.625</v>
      </c>
      <c r="BE689" t="s">
        <v>65</v>
      </c>
      <c r="BF689">
        <f t="shared" si="677"/>
        <v>7</v>
      </c>
      <c r="BG689">
        <f t="shared" si="678"/>
        <v>1</v>
      </c>
      <c r="BH689" t="s">
        <v>64</v>
      </c>
      <c r="BI689">
        <f t="shared" si="679"/>
        <v>4</v>
      </c>
      <c r="BJ689">
        <f t="shared" si="680"/>
        <v>1</v>
      </c>
      <c r="BK689" t="s">
        <v>56</v>
      </c>
      <c r="BL689">
        <f t="shared" si="681"/>
        <v>0</v>
      </c>
      <c r="BM689">
        <f t="shared" si="682"/>
        <v>0</v>
      </c>
      <c r="BN689" t="s">
        <v>56</v>
      </c>
      <c r="BO689">
        <f t="shared" si="683"/>
        <v>0</v>
      </c>
      <c r="BP689">
        <f t="shared" si="684"/>
        <v>0</v>
      </c>
      <c r="BQ689" t="s">
        <v>94</v>
      </c>
      <c r="BR689">
        <f t="shared" si="685"/>
        <v>7</v>
      </c>
      <c r="BS689">
        <f t="shared" si="686"/>
        <v>1</v>
      </c>
      <c r="BT689" t="s">
        <v>74</v>
      </c>
      <c r="BU689">
        <f t="shared" si="687"/>
        <v>7</v>
      </c>
      <c r="BV689">
        <f t="shared" si="688"/>
        <v>1</v>
      </c>
      <c r="BW689" t="s">
        <v>117</v>
      </c>
      <c r="BX689">
        <f t="shared" si="689"/>
        <v>3</v>
      </c>
      <c r="BY689">
        <f t="shared" si="690"/>
        <v>1</v>
      </c>
      <c r="BZ689" t="s">
        <v>131</v>
      </c>
      <c r="CA689">
        <f t="shared" si="691"/>
        <v>5</v>
      </c>
      <c r="CB689">
        <f t="shared" si="692"/>
        <v>1</v>
      </c>
      <c r="CC689" t="s">
        <v>78</v>
      </c>
      <c r="CD689">
        <f t="shared" si="693"/>
        <v>1</v>
      </c>
      <c r="CE689">
        <f t="shared" si="694"/>
        <v>1</v>
      </c>
      <c r="CF689" t="s">
        <v>82</v>
      </c>
      <c r="CG689">
        <f t="shared" si="695"/>
        <v>1</v>
      </c>
      <c r="CH689">
        <f t="shared" si="696"/>
        <v>1</v>
      </c>
      <c r="CI689" t="s">
        <v>78</v>
      </c>
      <c r="CJ689">
        <f t="shared" si="697"/>
        <v>1</v>
      </c>
      <c r="CK689">
        <f t="shared" si="698"/>
        <v>1</v>
      </c>
      <c r="CL689" t="s">
        <v>78</v>
      </c>
      <c r="CM689">
        <f t="shared" si="699"/>
        <v>7</v>
      </c>
      <c r="CN689">
        <f t="shared" si="700"/>
        <v>1</v>
      </c>
      <c r="CO689" t="s">
        <v>83</v>
      </c>
      <c r="CP689">
        <f t="shared" si="701"/>
        <v>4</v>
      </c>
      <c r="CQ689">
        <f t="shared" si="702"/>
        <v>1</v>
      </c>
      <c r="CR689" t="s">
        <v>83</v>
      </c>
      <c r="CS689">
        <f t="shared" si="703"/>
        <v>4</v>
      </c>
      <c r="CT689">
        <f t="shared" si="704"/>
        <v>1</v>
      </c>
      <c r="CU689" t="s">
        <v>83</v>
      </c>
      <c r="CV689">
        <f t="shared" si="705"/>
        <v>4</v>
      </c>
      <c r="CW689">
        <f t="shared" si="706"/>
        <v>1</v>
      </c>
      <c r="CX689" t="s">
        <v>83</v>
      </c>
      <c r="CY689">
        <f t="shared" si="707"/>
        <v>4</v>
      </c>
      <c r="CZ689">
        <f t="shared" si="708"/>
        <v>1</v>
      </c>
      <c r="DA689" t="s">
        <v>155</v>
      </c>
      <c r="DB689">
        <f t="shared" si="709"/>
        <v>1</v>
      </c>
      <c r="DC689">
        <f t="shared" si="710"/>
        <v>1</v>
      </c>
      <c r="DD689">
        <f t="shared" si="711"/>
        <v>53</v>
      </c>
      <c r="DE689">
        <f t="shared" si="712"/>
        <v>14</v>
      </c>
      <c r="DF689" s="7">
        <f t="shared" si="713"/>
        <v>3.7857142857142856</v>
      </c>
      <c r="DG689" s="8">
        <f t="shared" si="714"/>
        <v>0.46428571428571425</v>
      </c>
      <c r="DH689" s="1" t="s">
        <v>83</v>
      </c>
      <c r="DI689" s="1" t="s">
        <v>56</v>
      </c>
      <c r="DJ689" s="1" t="s">
        <v>65</v>
      </c>
      <c r="DK689" s="1" t="s">
        <v>56</v>
      </c>
      <c r="DL689" s="1" t="s">
        <v>68</v>
      </c>
      <c r="DM689" s="1" t="s">
        <v>56</v>
      </c>
      <c r="DN689" s="2" t="s">
        <v>56</v>
      </c>
      <c r="DO689" s="2">
        <v>4</v>
      </c>
      <c r="DP689" s="2">
        <v>4</v>
      </c>
      <c r="DQ689" s="2">
        <v>5</v>
      </c>
      <c r="DR689" s="2">
        <v>4</v>
      </c>
      <c r="DS689" s="2">
        <v>4</v>
      </c>
    </row>
    <row r="690" spans="1:123" x14ac:dyDescent="0.25">
      <c r="A690">
        <v>2018</v>
      </c>
      <c r="B690">
        <v>688</v>
      </c>
      <c r="C690" t="s">
        <v>102</v>
      </c>
      <c r="D690">
        <v>1</v>
      </c>
      <c r="E690">
        <v>21</v>
      </c>
      <c r="F690">
        <v>1997</v>
      </c>
      <c r="G690">
        <v>11</v>
      </c>
      <c r="H690">
        <f t="shared" si="651"/>
        <v>11</v>
      </c>
      <c r="I690" t="s">
        <v>90</v>
      </c>
      <c r="J690">
        <f t="shared" si="652"/>
        <v>1</v>
      </c>
      <c r="K690" t="s">
        <v>142</v>
      </c>
      <c r="L690">
        <f t="shared" si="653"/>
        <v>1</v>
      </c>
      <c r="M690" t="s">
        <v>59</v>
      </c>
      <c r="N690">
        <f t="shared" si="654"/>
        <v>5</v>
      </c>
      <c r="O690" t="s">
        <v>132</v>
      </c>
      <c r="P690">
        <f t="shared" si="655"/>
        <v>1</v>
      </c>
      <c r="Q690">
        <f t="shared" si="656"/>
        <v>1</v>
      </c>
      <c r="R690">
        <v>3</v>
      </c>
      <c r="S690" t="s">
        <v>56</v>
      </c>
      <c r="T690">
        <f t="shared" si="657"/>
        <v>0</v>
      </c>
      <c r="U690">
        <f t="shared" si="658"/>
        <v>0</v>
      </c>
      <c r="V690" t="s">
        <v>93</v>
      </c>
      <c r="W690">
        <v>0</v>
      </c>
      <c r="X690">
        <v>5107.5</v>
      </c>
      <c r="Y690">
        <v>7886.25</v>
      </c>
      <c r="Z690" t="s">
        <v>81</v>
      </c>
      <c r="AA690">
        <f t="shared" si="659"/>
        <v>3</v>
      </c>
      <c r="AB690">
        <f t="shared" si="660"/>
        <v>1</v>
      </c>
      <c r="AC690" t="s">
        <v>71</v>
      </c>
      <c r="AD690" s="6">
        <f t="shared" si="661"/>
        <v>4</v>
      </c>
      <c r="AE690">
        <f t="shared" si="662"/>
        <v>1</v>
      </c>
      <c r="AF690" t="s">
        <v>75</v>
      </c>
      <c r="AG690" t="s">
        <v>70</v>
      </c>
      <c r="AH690" t="s">
        <v>56</v>
      </c>
      <c r="AI690" s="6" t="str">
        <f t="shared" si="650"/>
        <v>No denomination</v>
      </c>
      <c r="AJ690" t="s">
        <v>71</v>
      </c>
      <c r="AK690" s="6">
        <f t="shared" si="663"/>
        <v>2</v>
      </c>
      <c r="AL690" t="s">
        <v>71</v>
      </c>
      <c r="AM690" s="6">
        <f t="shared" si="663"/>
        <v>2</v>
      </c>
      <c r="AN690" s="6">
        <f t="shared" si="664"/>
        <v>0</v>
      </c>
      <c r="AO690" t="s">
        <v>152</v>
      </c>
      <c r="AP690">
        <f t="shared" si="665"/>
        <v>4</v>
      </c>
      <c r="AQ690">
        <f t="shared" si="666"/>
        <v>1</v>
      </c>
      <c r="AR690" t="s">
        <v>129</v>
      </c>
      <c r="AS690">
        <f t="shared" si="667"/>
        <v>3</v>
      </c>
      <c r="AT690">
        <f t="shared" si="668"/>
        <v>1</v>
      </c>
      <c r="AU690" t="s">
        <v>100</v>
      </c>
      <c r="AV690">
        <f t="shared" si="669"/>
        <v>5</v>
      </c>
      <c r="AW690">
        <f t="shared" si="670"/>
        <v>1</v>
      </c>
      <c r="AX690" t="s">
        <v>146</v>
      </c>
      <c r="AY690">
        <f t="shared" si="671"/>
        <v>3</v>
      </c>
      <c r="AZ690">
        <f t="shared" si="672"/>
        <v>1</v>
      </c>
      <c r="BA690" s="6">
        <f t="shared" si="673"/>
        <v>15</v>
      </c>
      <c r="BB690" s="6">
        <f t="shared" si="674"/>
        <v>4</v>
      </c>
      <c r="BC690" s="6">
        <f t="shared" si="675"/>
        <v>3.75</v>
      </c>
      <c r="BD690" s="9">
        <f t="shared" si="676"/>
        <v>0.45833333333333331</v>
      </c>
      <c r="BE690" t="s">
        <v>64</v>
      </c>
      <c r="BF690">
        <f t="shared" si="677"/>
        <v>4</v>
      </c>
      <c r="BG690">
        <f t="shared" si="678"/>
        <v>1</v>
      </c>
      <c r="BH690" t="s">
        <v>93</v>
      </c>
      <c r="BI690">
        <f t="shared" si="679"/>
        <v>4</v>
      </c>
      <c r="BJ690">
        <f t="shared" si="680"/>
        <v>1</v>
      </c>
      <c r="BK690" t="s">
        <v>56</v>
      </c>
      <c r="BL690">
        <f t="shared" si="681"/>
        <v>0</v>
      </c>
      <c r="BM690">
        <f t="shared" si="682"/>
        <v>0</v>
      </c>
      <c r="BN690" t="s">
        <v>56</v>
      </c>
      <c r="BO690">
        <f t="shared" si="683"/>
        <v>0</v>
      </c>
      <c r="BP690">
        <f t="shared" si="684"/>
        <v>0</v>
      </c>
      <c r="BQ690" t="s">
        <v>94</v>
      </c>
      <c r="BR690">
        <f t="shared" si="685"/>
        <v>7</v>
      </c>
      <c r="BS690">
        <f t="shared" si="686"/>
        <v>1</v>
      </c>
      <c r="BT690" t="s">
        <v>93</v>
      </c>
      <c r="BU690">
        <f t="shared" si="687"/>
        <v>1</v>
      </c>
      <c r="BV690">
        <f t="shared" si="688"/>
        <v>1</v>
      </c>
      <c r="BW690" t="s">
        <v>117</v>
      </c>
      <c r="BX690">
        <f t="shared" si="689"/>
        <v>3</v>
      </c>
      <c r="BY690">
        <f t="shared" si="690"/>
        <v>1</v>
      </c>
      <c r="BZ690" t="s">
        <v>147</v>
      </c>
      <c r="CA690">
        <f t="shared" si="691"/>
        <v>3</v>
      </c>
      <c r="CB690">
        <f t="shared" si="692"/>
        <v>1</v>
      </c>
      <c r="CC690" t="s">
        <v>74</v>
      </c>
      <c r="CD690">
        <f t="shared" si="693"/>
        <v>7</v>
      </c>
      <c r="CE690">
        <f t="shared" si="694"/>
        <v>1</v>
      </c>
      <c r="CF690" t="s">
        <v>82</v>
      </c>
      <c r="CG690">
        <f t="shared" si="695"/>
        <v>1</v>
      </c>
      <c r="CH690">
        <f t="shared" si="696"/>
        <v>1</v>
      </c>
      <c r="CI690" t="s">
        <v>74</v>
      </c>
      <c r="CJ690">
        <f t="shared" si="697"/>
        <v>7</v>
      </c>
      <c r="CK690">
        <f t="shared" si="698"/>
        <v>1</v>
      </c>
      <c r="CL690" t="s">
        <v>74</v>
      </c>
      <c r="CM690">
        <f t="shared" si="699"/>
        <v>1</v>
      </c>
      <c r="CN690">
        <f t="shared" si="700"/>
        <v>1</v>
      </c>
      <c r="CO690" t="s">
        <v>67</v>
      </c>
      <c r="CP690">
        <f t="shared" si="701"/>
        <v>5</v>
      </c>
      <c r="CQ690">
        <f t="shared" si="702"/>
        <v>1</v>
      </c>
      <c r="CR690" t="s">
        <v>83</v>
      </c>
      <c r="CS690">
        <f t="shared" si="703"/>
        <v>4</v>
      </c>
      <c r="CT690">
        <f t="shared" si="704"/>
        <v>1</v>
      </c>
      <c r="CU690" t="s">
        <v>83</v>
      </c>
      <c r="CV690">
        <f t="shared" si="705"/>
        <v>4</v>
      </c>
      <c r="CW690">
        <f t="shared" si="706"/>
        <v>1</v>
      </c>
      <c r="CX690" t="s">
        <v>83</v>
      </c>
      <c r="CY690">
        <f t="shared" si="707"/>
        <v>4</v>
      </c>
      <c r="CZ690">
        <f t="shared" si="708"/>
        <v>1</v>
      </c>
      <c r="DA690" t="s">
        <v>99</v>
      </c>
      <c r="DB690">
        <f t="shared" si="709"/>
        <v>7</v>
      </c>
      <c r="DC690">
        <f t="shared" si="710"/>
        <v>1</v>
      </c>
      <c r="DD690">
        <f t="shared" si="711"/>
        <v>58</v>
      </c>
      <c r="DE690">
        <f t="shared" si="712"/>
        <v>14</v>
      </c>
      <c r="DF690" s="7">
        <f t="shared" si="713"/>
        <v>4.1428571428571432</v>
      </c>
      <c r="DG690" s="8">
        <f t="shared" si="714"/>
        <v>0.52380952380952384</v>
      </c>
      <c r="DH690" s="1" t="s">
        <v>83</v>
      </c>
      <c r="DI690" s="1" t="s">
        <v>135</v>
      </c>
      <c r="DJ690" s="1" t="s">
        <v>64</v>
      </c>
      <c r="DK690" s="1" t="s">
        <v>56</v>
      </c>
      <c r="DL690" s="1" t="s">
        <v>127</v>
      </c>
      <c r="DM690" s="1" t="s">
        <v>56</v>
      </c>
      <c r="DN690" s="2" t="s">
        <v>56</v>
      </c>
      <c r="DO690" s="2">
        <v>3</v>
      </c>
      <c r="DP690" s="2">
        <v>5</v>
      </c>
      <c r="DQ690" s="2">
        <v>4</v>
      </c>
      <c r="DR690" s="2">
        <v>4</v>
      </c>
      <c r="DS690" s="2">
        <v>4</v>
      </c>
    </row>
    <row r="691" spans="1:123" x14ac:dyDescent="0.25">
      <c r="A691">
        <v>2018</v>
      </c>
      <c r="B691">
        <v>689</v>
      </c>
      <c r="C691" t="s">
        <v>57</v>
      </c>
      <c r="D691">
        <v>2</v>
      </c>
      <c r="E691">
        <v>23</v>
      </c>
      <c r="F691">
        <v>1995</v>
      </c>
      <c r="G691">
        <v>12</v>
      </c>
      <c r="H691">
        <f t="shared" si="651"/>
        <v>12</v>
      </c>
      <c r="I691" t="s">
        <v>58</v>
      </c>
      <c r="J691">
        <f t="shared" si="652"/>
        <v>2</v>
      </c>
      <c r="K691" t="s">
        <v>119</v>
      </c>
      <c r="L691">
        <f t="shared" si="653"/>
        <v>2</v>
      </c>
      <c r="M691" t="s">
        <v>119</v>
      </c>
      <c r="N691">
        <f t="shared" si="654"/>
        <v>3</v>
      </c>
      <c r="O691" t="s">
        <v>132</v>
      </c>
      <c r="P691">
        <f t="shared" si="655"/>
        <v>1</v>
      </c>
      <c r="Q691">
        <f t="shared" si="656"/>
        <v>1</v>
      </c>
      <c r="R691">
        <v>4</v>
      </c>
      <c r="S691" t="s">
        <v>101</v>
      </c>
      <c r="T691">
        <f t="shared" si="657"/>
        <v>1</v>
      </c>
      <c r="U691">
        <f t="shared" si="658"/>
        <v>1</v>
      </c>
      <c r="V691" t="s">
        <v>182</v>
      </c>
      <c r="W691">
        <v>4086</v>
      </c>
      <c r="X691">
        <v>0</v>
      </c>
      <c r="Y691">
        <v>0</v>
      </c>
      <c r="Z691" t="s">
        <v>140</v>
      </c>
      <c r="AA691">
        <f t="shared" si="659"/>
        <v>1</v>
      </c>
      <c r="AB691">
        <f t="shared" si="660"/>
        <v>1</v>
      </c>
      <c r="AC691" t="s">
        <v>71</v>
      </c>
      <c r="AD691" s="6">
        <f t="shared" si="661"/>
        <v>4</v>
      </c>
      <c r="AE691">
        <f t="shared" si="662"/>
        <v>1</v>
      </c>
      <c r="AF691" t="s">
        <v>105</v>
      </c>
      <c r="AG691" t="s">
        <v>56</v>
      </c>
      <c r="AH691" t="s">
        <v>56</v>
      </c>
      <c r="AI691" s="6" t="str">
        <f t="shared" si="650"/>
        <v>None</v>
      </c>
      <c r="AJ691" t="s">
        <v>106</v>
      </c>
      <c r="AK691" s="6">
        <f t="shared" si="663"/>
        <v>1</v>
      </c>
      <c r="AL691" t="s">
        <v>71</v>
      </c>
      <c r="AM691" s="6">
        <f t="shared" si="663"/>
        <v>2</v>
      </c>
      <c r="AN691" s="6">
        <f t="shared" si="664"/>
        <v>-1</v>
      </c>
      <c r="AO691" t="s">
        <v>110</v>
      </c>
      <c r="AP691">
        <f t="shared" si="665"/>
        <v>1</v>
      </c>
      <c r="AQ691">
        <f t="shared" si="666"/>
        <v>1</v>
      </c>
      <c r="AR691" t="s">
        <v>107</v>
      </c>
      <c r="AS691">
        <f t="shared" si="667"/>
        <v>1</v>
      </c>
      <c r="AT691">
        <f t="shared" si="668"/>
        <v>1</v>
      </c>
      <c r="AU691" t="s">
        <v>158</v>
      </c>
      <c r="AV691">
        <f t="shared" si="669"/>
        <v>1</v>
      </c>
      <c r="AW691">
        <f t="shared" si="670"/>
        <v>1</v>
      </c>
      <c r="AX691" t="s">
        <v>88</v>
      </c>
      <c r="AY691">
        <f t="shared" si="671"/>
        <v>7</v>
      </c>
      <c r="AZ691">
        <f t="shared" si="672"/>
        <v>1</v>
      </c>
      <c r="BA691" s="6">
        <f t="shared" si="673"/>
        <v>10</v>
      </c>
      <c r="BB691" s="6">
        <f t="shared" si="674"/>
        <v>4</v>
      </c>
      <c r="BC691" s="6">
        <f t="shared" si="675"/>
        <v>2.5</v>
      </c>
      <c r="BD691" s="9">
        <f t="shared" si="676"/>
        <v>0.25</v>
      </c>
      <c r="BE691" t="s">
        <v>56</v>
      </c>
      <c r="BF691">
        <f t="shared" si="677"/>
        <v>0</v>
      </c>
      <c r="BG691">
        <f t="shared" si="678"/>
        <v>0</v>
      </c>
      <c r="BH691" t="s">
        <v>56</v>
      </c>
      <c r="BI691">
        <f t="shared" si="679"/>
        <v>0</v>
      </c>
      <c r="BJ691">
        <f t="shared" si="680"/>
        <v>0</v>
      </c>
      <c r="BK691" t="s">
        <v>64</v>
      </c>
      <c r="BL691">
        <f t="shared" si="681"/>
        <v>4</v>
      </c>
      <c r="BM691">
        <f t="shared" si="682"/>
        <v>1</v>
      </c>
      <c r="BN691" t="s">
        <v>65</v>
      </c>
      <c r="BO691">
        <f t="shared" si="683"/>
        <v>7</v>
      </c>
      <c r="BP691">
        <f t="shared" si="684"/>
        <v>1</v>
      </c>
      <c r="BQ691" t="s">
        <v>94</v>
      </c>
      <c r="BR691">
        <f t="shared" si="685"/>
        <v>7</v>
      </c>
      <c r="BS691">
        <f t="shared" si="686"/>
        <v>1</v>
      </c>
      <c r="BT691" t="s">
        <v>74</v>
      </c>
      <c r="BU691">
        <f t="shared" si="687"/>
        <v>7</v>
      </c>
      <c r="BV691">
        <f t="shared" si="688"/>
        <v>1</v>
      </c>
      <c r="BW691" t="s">
        <v>56</v>
      </c>
      <c r="BX691">
        <f t="shared" si="689"/>
        <v>0</v>
      </c>
      <c r="BY691">
        <f t="shared" si="690"/>
        <v>0</v>
      </c>
      <c r="BZ691" t="s">
        <v>56</v>
      </c>
      <c r="CA691">
        <f t="shared" si="691"/>
        <v>0</v>
      </c>
      <c r="CB691">
        <f t="shared" si="692"/>
        <v>0</v>
      </c>
      <c r="CC691" t="s">
        <v>56</v>
      </c>
      <c r="CD691">
        <f t="shared" si="693"/>
        <v>0</v>
      </c>
      <c r="CE691">
        <f t="shared" si="694"/>
        <v>0</v>
      </c>
      <c r="CF691" t="s">
        <v>56</v>
      </c>
      <c r="CG691">
        <f t="shared" si="695"/>
        <v>0</v>
      </c>
      <c r="CH691">
        <f t="shared" si="696"/>
        <v>0</v>
      </c>
      <c r="CI691" t="s">
        <v>56</v>
      </c>
      <c r="CJ691">
        <f t="shared" si="697"/>
        <v>0</v>
      </c>
      <c r="CK691">
        <f t="shared" si="698"/>
        <v>0</v>
      </c>
      <c r="CL691" t="s">
        <v>56</v>
      </c>
      <c r="CM691">
        <f t="shared" si="699"/>
        <v>0</v>
      </c>
      <c r="CN691">
        <f t="shared" si="700"/>
        <v>0</v>
      </c>
      <c r="CO691" t="s">
        <v>56</v>
      </c>
      <c r="CP691">
        <f t="shared" si="701"/>
        <v>0</v>
      </c>
      <c r="CQ691">
        <f t="shared" si="702"/>
        <v>0</v>
      </c>
      <c r="CR691" t="s">
        <v>56</v>
      </c>
      <c r="CS691">
        <f t="shared" si="703"/>
        <v>0</v>
      </c>
      <c r="CT691">
        <f t="shared" si="704"/>
        <v>0</v>
      </c>
      <c r="CU691" t="s">
        <v>56</v>
      </c>
      <c r="CV691">
        <f t="shared" si="705"/>
        <v>0</v>
      </c>
      <c r="CW691">
        <f t="shared" si="706"/>
        <v>0</v>
      </c>
      <c r="CX691" t="s">
        <v>56</v>
      </c>
      <c r="CY691">
        <f t="shared" si="707"/>
        <v>0</v>
      </c>
      <c r="CZ691">
        <f t="shared" si="708"/>
        <v>0</v>
      </c>
      <c r="DA691" t="s">
        <v>99</v>
      </c>
      <c r="DB691">
        <f t="shared" si="709"/>
        <v>7</v>
      </c>
      <c r="DC691">
        <f t="shared" si="710"/>
        <v>1</v>
      </c>
      <c r="DD691">
        <f t="shared" si="711"/>
        <v>32</v>
      </c>
      <c r="DE691">
        <f t="shared" si="712"/>
        <v>5</v>
      </c>
      <c r="DF691" s="7">
        <f t="shared" si="713"/>
        <v>6.4</v>
      </c>
      <c r="DG691" s="8">
        <f t="shared" si="714"/>
        <v>0.9</v>
      </c>
      <c r="DH691" s="1" t="s">
        <v>56</v>
      </c>
      <c r="DI691" s="1" t="s">
        <v>163</v>
      </c>
      <c r="DJ691" s="1" t="s">
        <v>56</v>
      </c>
      <c r="DK691" s="1" t="s">
        <v>78</v>
      </c>
      <c r="DL691" s="1" t="s">
        <v>127</v>
      </c>
      <c r="DM691" s="1" t="s">
        <v>63</v>
      </c>
      <c r="DN691" s="2">
        <v>2</v>
      </c>
      <c r="DO691" s="2" t="s">
        <v>56</v>
      </c>
      <c r="DP691" s="2" t="s">
        <v>56</v>
      </c>
      <c r="DQ691" s="2" t="s">
        <v>56</v>
      </c>
      <c r="DR691" s="2" t="s">
        <v>56</v>
      </c>
      <c r="DS691" s="2" t="s">
        <v>56</v>
      </c>
    </row>
    <row r="692" spans="1:123" x14ac:dyDescent="0.25">
      <c r="A692">
        <v>2018</v>
      </c>
      <c r="B692">
        <v>690</v>
      </c>
      <c r="C692" t="s">
        <v>124</v>
      </c>
      <c r="D692">
        <v>0</v>
      </c>
      <c r="E692">
        <v>82</v>
      </c>
      <c r="F692">
        <v>1936</v>
      </c>
      <c r="G692">
        <v>12</v>
      </c>
      <c r="H692">
        <f t="shared" si="651"/>
        <v>12</v>
      </c>
      <c r="I692" t="s">
        <v>58</v>
      </c>
      <c r="J692">
        <f t="shared" si="652"/>
        <v>2</v>
      </c>
      <c r="K692" t="s">
        <v>119</v>
      </c>
      <c r="L692">
        <f t="shared" si="653"/>
        <v>2</v>
      </c>
      <c r="M692" t="s">
        <v>119</v>
      </c>
      <c r="N692">
        <f t="shared" si="654"/>
        <v>3</v>
      </c>
      <c r="O692" t="s">
        <v>60</v>
      </c>
      <c r="P692">
        <f t="shared" si="655"/>
        <v>7</v>
      </c>
      <c r="Q692">
        <f t="shared" si="656"/>
        <v>1</v>
      </c>
      <c r="R692">
        <v>1</v>
      </c>
      <c r="S692" t="s">
        <v>56</v>
      </c>
      <c r="T692">
        <f t="shared" si="657"/>
        <v>0</v>
      </c>
      <c r="U692">
        <f t="shared" si="658"/>
        <v>0</v>
      </c>
      <c r="V692" t="s">
        <v>137</v>
      </c>
      <c r="W692">
        <v>908</v>
      </c>
      <c r="X692">
        <v>0</v>
      </c>
      <c r="Y692">
        <v>0</v>
      </c>
      <c r="Z692" t="s">
        <v>109</v>
      </c>
      <c r="AA692">
        <f t="shared" si="659"/>
        <v>5</v>
      </c>
      <c r="AB692">
        <f t="shared" si="660"/>
        <v>1</v>
      </c>
      <c r="AC692" t="s">
        <v>165</v>
      </c>
      <c r="AD692" s="6">
        <f t="shared" si="661"/>
        <v>7</v>
      </c>
      <c r="AE692">
        <f t="shared" si="662"/>
        <v>1</v>
      </c>
      <c r="AF692" t="s">
        <v>75</v>
      </c>
      <c r="AG692" t="s">
        <v>76</v>
      </c>
      <c r="AH692" t="s">
        <v>56</v>
      </c>
      <c r="AI692" s="6" t="str">
        <f t="shared" si="650"/>
        <v>Baptist-dk which</v>
      </c>
      <c r="AJ692" t="s">
        <v>77</v>
      </c>
      <c r="AK692" s="6">
        <f t="shared" si="663"/>
        <v>3</v>
      </c>
      <c r="AL692" t="s">
        <v>106</v>
      </c>
      <c r="AM692" s="6">
        <f t="shared" si="663"/>
        <v>1</v>
      </c>
      <c r="AN692" s="6">
        <f t="shared" si="664"/>
        <v>2</v>
      </c>
      <c r="AO692" t="s">
        <v>110</v>
      </c>
      <c r="AP692">
        <f t="shared" si="665"/>
        <v>1</v>
      </c>
      <c r="AQ692">
        <f t="shared" si="666"/>
        <v>1</v>
      </c>
      <c r="AR692" t="s">
        <v>73</v>
      </c>
      <c r="AS692">
        <f t="shared" si="667"/>
        <v>7</v>
      </c>
      <c r="AT692">
        <f t="shared" si="668"/>
        <v>1</v>
      </c>
      <c r="AU692" t="s">
        <v>100</v>
      </c>
      <c r="AV692">
        <f t="shared" si="669"/>
        <v>5</v>
      </c>
      <c r="AW692">
        <f t="shared" si="670"/>
        <v>1</v>
      </c>
      <c r="AX692" t="s">
        <v>88</v>
      </c>
      <c r="AY692">
        <f t="shared" si="671"/>
        <v>7</v>
      </c>
      <c r="AZ692">
        <f t="shared" si="672"/>
        <v>1</v>
      </c>
      <c r="BA692" s="6">
        <f t="shared" si="673"/>
        <v>20</v>
      </c>
      <c r="BB692" s="6">
        <f t="shared" si="674"/>
        <v>4</v>
      </c>
      <c r="BC692" s="6">
        <f t="shared" si="675"/>
        <v>5</v>
      </c>
      <c r="BD692" s="9">
        <f t="shared" si="676"/>
        <v>0.66666666666666663</v>
      </c>
      <c r="BE692" t="s">
        <v>65</v>
      </c>
      <c r="BF692">
        <f t="shared" si="677"/>
        <v>7</v>
      </c>
      <c r="BG692">
        <f t="shared" si="678"/>
        <v>1</v>
      </c>
      <c r="BH692" t="s">
        <v>65</v>
      </c>
      <c r="BI692">
        <f t="shared" si="679"/>
        <v>7</v>
      </c>
      <c r="BJ692">
        <f t="shared" si="680"/>
        <v>1</v>
      </c>
      <c r="BK692" t="s">
        <v>56</v>
      </c>
      <c r="BL692">
        <f t="shared" si="681"/>
        <v>0</v>
      </c>
      <c r="BM692">
        <f t="shared" si="682"/>
        <v>0</v>
      </c>
      <c r="BN692" t="s">
        <v>56</v>
      </c>
      <c r="BO692">
        <f t="shared" si="683"/>
        <v>0</v>
      </c>
      <c r="BP692">
        <f t="shared" si="684"/>
        <v>0</v>
      </c>
      <c r="BQ692" t="s">
        <v>94</v>
      </c>
      <c r="BR692">
        <f t="shared" si="685"/>
        <v>7</v>
      </c>
      <c r="BS692">
        <f t="shared" si="686"/>
        <v>1</v>
      </c>
      <c r="BT692" t="s">
        <v>74</v>
      </c>
      <c r="BU692">
        <f t="shared" si="687"/>
        <v>7</v>
      </c>
      <c r="BV692">
        <f t="shared" si="688"/>
        <v>1</v>
      </c>
      <c r="BW692" t="s">
        <v>167</v>
      </c>
      <c r="BX692">
        <f t="shared" si="689"/>
        <v>7</v>
      </c>
      <c r="BY692">
        <f t="shared" si="690"/>
        <v>1</v>
      </c>
      <c r="BZ692" t="s">
        <v>139</v>
      </c>
      <c r="CA692">
        <f t="shared" si="691"/>
        <v>7</v>
      </c>
      <c r="CB692">
        <f t="shared" si="692"/>
        <v>1</v>
      </c>
      <c r="CC692" t="s">
        <v>74</v>
      </c>
      <c r="CD692">
        <f t="shared" si="693"/>
        <v>7</v>
      </c>
      <c r="CE692">
        <f t="shared" si="694"/>
        <v>1</v>
      </c>
      <c r="CF692" t="s">
        <v>82</v>
      </c>
      <c r="CG692">
        <f t="shared" si="695"/>
        <v>1</v>
      </c>
      <c r="CH692">
        <f t="shared" si="696"/>
        <v>1</v>
      </c>
      <c r="CI692" t="s">
        <v>74</v>
      </c>
      <c r="CJ692">
        <f t="shared" si="697"/>
        <v>7</v>
      </c>
      <c r="CK692">
        <f t="shared" si="698"/>
        <v>1</v>
      </c>
      <c r="CL692" t="s">
        <v>78</v>
      </c>
      <c r="CM692">
        <f t="shared" si="699"/>
        <v>7</v>
      </c>
      <c r="CN692">
        <f t="shared" si="700"/>
        <v>1</v>
      </c>
      <c r="CO692" t="s">
        <v>83</v>
      </c>
      <c r="CP692">
        <f t="shared" si="701"/>
        <v>4</v>
      </c>
      <c r="CQ692">
        <f t="shared" si="702"/>
        <v>1</v>
      </c>
      <c r="CR692" t="s">
        <v>112</v>
      </c>
      <c r="CS692">
        <f t="shared" si="703"/>
        <v>7</v>
      </c>
      <c r="CT692">
        <f t="shared" si="704"/>
        <v>1</v>
      </c>
      <c r="CU692" t="s">
        <v>67</v>
      </c>
      <c r="CV692">
        <f t="shared" si="705"/>
        <v>5</v>
      </c>
      <c r="CW692">
        <f t="shared" si="706"/>
        <v>1</v>
      </c>
      <c r="CX692" t="s">
        <v>67</v>
      </c>
      <c r="CY692">
        <f t="shared" si="707"/>
        <v>5</v>
      </c>
      <c r="CZ692">
        <f t="shared" si="708"/>
        <v>1</v>
      </c>
      <c r="DA692" t="s">
        <v>155</v>
      </c>
      <c r="DB692">
        <f t="shared" si="709"/>
        <v>1</v>
      </c>
      <c r="DC692">
        <f t="shared" si="710"/>
        <v>1</v>
      </c>
      <c r="DD692">
        <f t="shared" si="711"/>
        <v>79</v>
      </c>
      <c r="DE692">
        <f t="shared" si="712"/>
        <v>14</v>
      </c>
      <c r="DF692" s="7">
        <f t="shared" si="713"/>
        <v>5.6428571428571432</v>
      </c>
      <c r="DG692" s="8">
        <f t="shared" si="714"/>
        <v>0.77380952380952384</v>
      </c>
      <c r="DH692" s="1" t="s">
        <v>83</v>
      </c>
      <c r="DI692" s="1" t="s">
        <v>56</v>
      </c>
      <c r="DJ692" s="1" t="s">
        <v>65</v>
      </c>
      <c r="DK692" s="1" t="s">
        <v>56</v>
      </c>
      <c r="DL692" s="1" t="s">
        <v>68</v>
      </c>
      <c r="DM692" s="1" t="s">
        <v>56</v>
      </c>
      <c r="DN692" s="2" t="s">
        <v>56</v>
      </c>
      <c r="DO692" s="2">
        <v>4</v>
      </c>
      <c r="DP692" s="2" t="s">
        <v>150</v>
      </c>
      <c r="DQ692" s="2">
        <v>4</v>
      </c>
      <c r="DR692" s="2">
        <v>4</v>
      </c>
      <c r="DS692" s="2" t="s">
        <v>169</v>
      </c>
    </row>
    <row r="693" spans="1:123" x14ac:dyDescent="0.25">
      <c r="A693">
        <v>2018</v>
      </c>
      <c r="B693">
        <v>691</v>
      </c>
      <c r="C693" t="s">
        <v>102</v>
      </c>
      <c r="D693">
        <v>3</v>
      </c>
      <c r="E693">
        <v>34</v>
      </c>
      <c r="F693">
        <v>1984</v>
      </c>
      <c r="G693">
        <v>12</v>
      </c>
      <c r="H693">
        <f t="shared" si="651"/>
        <v>12</v>
      </c>
      <c r="I693" t="s">
        <v>58</v>
      </c>
      <c r="J693">
        <f t="shared" si="652"/>
        <v>2</v>
      </c>
      <c r="K693" t="s">
        <v>119</v>
      </c>
      <c r="L693">
        <f t="shared" si="653"/>
        <v>2</v>
      </c>
      <c r="M693" t="s">
        <v>119</v>
      </c>
      <c r="N693">
        <f t="shared" si="654"/>
        <v>3</v>
      </c>
      <c r="O693" t="s">
        <v>125</v>
      </c>
      <c r="P693">
        <f t="shared" si="655"/>
        <v>4</v>
      </c>
      <c r="Q693">
        <f t="shared" si="656"/>
        <v>1</v>
      </c>
      <c r="R693">
        <v>6</v>
      </c>
      <c r="S693" t="s">
        <v>101</v>
      </c>
      <c r="T693">
        <f t="shared" si="657"/>
        <v>1</v>
      </c>
      <c r="U693">
        <f t="shared" si="658"/>
        <v>1</v>
      </c>
      <c r="V693" t="s">
        <v>92</v>
      </c>
      <c r="W693">
        <v>20430</v>
      </c>
      <c r="X693">
        <v>20430</v>
      </c>
      <c r="Y693">
        <v>31545</v>
      </c>
      <c r="Z693" t="s">
        <v>140</v>
      </c>
      <c r="AA693">
        <f t="shared" si="659"/>
        <v>1</v>
      </c>
      <c r="AB693">
        <f t="shared" si="660"/>
        <v>1</v>
      </c>
      <c r="AC693" t="s">
        <v>71</v>
      </c>
      <c r="AD693" s="6">
        <f t="shared" si="661"/>
        <v>4</v>
      </c>
      <c r="AE693">
        <f t="shared" si="662"/>
        <v>1</v>
      </c>
      <c r="AF693" t="s">
        <v>75</v>
      </c>
      <c r="AG693" t="s">
        <v>70</v>
      </c>
      <c r="AH693" t="s">
        <v>56</v>
      </c>
      <c r="AI693" s="6" t="str">
        <f t="shared" si="650"/>
        <v>No denomination</v>
      </c>
      <c r="AJ693" t="s">
        <v>71</v>
      </c>
      <c r="AK693" s="6">
        <f t="shared" si="663"/>
        <v>2</v>
      </c>
      <c r="AL693" t="s">
        <v>77</v>
      </c>
      <c r="AM693" s="6">
        <f t="shared" si="663"/>
        <v>3</v>
      </c>
      <c r="AN693" s="6">
        <f t="shared" si="664"/>
        <v>-1</v>
      </c>
      <c r="AO693" t="s">
        <v>96</v>
      </c>
      <c r="AP693">
        <f t="shared" si="665"/>
        <v>3</v>
      </c>
      <c r="AQ693">
        <f t="shared" si="666"/>
        <v>1</v>
      </c>
      <c r="AR693" t="s">
        <v>129</v>
      </c>
      <c r="AS693">
        <f t="shared" si="667"/>
        <v>3</v>
      </c>
      <c r="AT693">
        <f t="shared" si="668"/>
        <v>1</v>
      </c>
      <c r="AU693" t="s">
        <v>158</v>
      </c>
      <c r="AV693">
        <f t="shared" si="669"/>
        <v>1</v>
      </c>
      <c r="AW693">
        <f t="shared" si="670"/>
        <v>1</v>
      </c>
      <c r="AX693" t="s">
        <v>88</v>
      </c>
      <c r="AY693">
        <f t="shared" si="671"/>
        <v>7</v>
      </c>
      <c r="AZ693">
        <f t="shared" si="672"/>
        <v>1</v>
      </c>
      <c r="BA693" s="6">
        <f t="shared" si="673"/>
        <v>14</v>
      </c>
      <c r="BB693" s="6">
        <f t="shared" si="674"/>
        <v>4</v>
      </c>
      <c r="BC693" s="6">
        <f t="shared" si="675"/>
        <v>3.5</v>
      </c>
      <c r="BD693" s="9">
        <f t="shared" si="676"/>
        <v>0.41666666666666669</v>
      </c>
      <c r="BE693" t="s">
        <v>56</v>
      </c>
      <c r="BF693">
        <f t="shared" si="677"/>
        <v>0</v>
      </c>
      <c r="BG693">
        <f t="shared" si="678"/>
        <v>0</v>
      </c>
      <c r="BH693" t="s">
        <v>56</v>
      </c>
      <c r="BI693">
        <f t="shared" si="679"/>
        <v>0</v>
      </c>
      <c r="BJ693">
        <f t="shared" si="680"/>
        <v>0</v>
      </c>
      <c r="BK693" t="s">
        <v>65</v>
      </c>
      <c r="BL693">
        <f t="shared" si="681"/>
        <v>7</v>
      </c>
      <c r="BM693">
        <f t="shared" si="682"/>
        <v>1</v>
      </c>
      <c r="BN693" t="s">
        <v>65</v>
      </c>
      <c r="BO693">
        <f t="shared" si="683"/>
        <v>7</v>
      </c>
      <c r="BP693">
        <f t="shared" si="684"/>
        <v>1</v>
      </c>
      <c r="BQ693" t="s">
        <v>66</v>
      </c>
      <c r="BR693">
        <f t="shared" si="685"/>
        <v>1</v>
      </c>
      <c r="BS693">
        <f t="shared" si="686"/>
        <v>1</v>
      </c>
      <c r="BT693" t="s">
        <v>74</v>
      </c>
      <c r="BU693">
        <f t="shared" si="687"/>
        <v>7</v>
      </c>
      <c r="BV693">
        <f t="shared" si="688"/>
        <v>1</v>
      </c>
      <c r="BW693" t="s">
        <v>56</v>
      </c>
      <c r="BX693">
        <f t="shared" si="689"/>
        <v>0</v>
      </c>
      <c r="BY693">
        <f t="shared" si="690"/>
        <v>0</v>
      </c>
      <c r="BZ693" t="s">
        <v>56</v>
      </c>
      <c r="CA693">
        <f t="shared" si="691"/>
        <v>0</v>
      </c>
      <c r="CB693">
        <f t="shared" si="692"/>
        <v>0</v>
      </c>
      <c r="CC693" t="s">
        <v>56</v>
      </c>
      <c r="CD693">
        <f t="shared" si="693"/>
        <v>0</v>
      </c>
      <c r="CE693">
        <f t="shared" si="694"/>
        <v>0</v>
      </c>
      <c r="CF693" t="s">
        <v>56</v>
      </c>
      <c r="CG693">
        <f t="shared" si="695"/>
        <v>0</v>
      </c>
      <c r="CH693">
        <f t="shared" si="696"/>
        <v>0</v>
      </c>
      <c r="CI693" t="s">
        <v>56</v>
      </c>
      <c r="CJ693">
        <f t="shared" si="697"/>
        <v>0</v>
      </c>
      <c r="CK693">
        <f t="shared" si="698"/>
        <v>0</v>
      </c>
      <c r="CL693" t="s">
        <v>56</v>
      </c>
      <c r="CM693">
        <f t="shared" si="699"/>
        <v>0</v>
      </c>
      <c r="CN693">
        <f t="shared" si="700"/>
        <v>0</v>
      </c>
      <c r="CO693" t="s">
        <v>56</v>
      </c>
      <c r="CP693">
        <f t="shared" si="701"/>
        <v>0</v>
      </c>
      <c r="CQ693">
        <f t="shared" si="702"/>
        <v>0</v>
      </c>
      <c r="CR693" t="s">
        <v>56</v>
      </c>
      <c r="CS693">
        <f t="shared" si="703"/>
        <v>0</v>
      </c>
      <c r="CT693">
        <f t="shared" si="704"/>
        <v>0</v>
      </c>
      <c r="CU693" t="s">
        <v>56</v>
      </c>
      <c r="CV693">
        <f t="shared" si="705"/>
        <v>0</v>
      </c>
      <c r="CW693">
        <f t="shared" si="706"/>
        <v>0</v>
      </c>
      <c r="CX693" t="s">
        <v>56</v>
      </c>
      <c r="CY693">
        <f t="shared" si="707"/>
        <v>0</v>
      </c>
      <c r="CZ693">
        <f t="shared" si="708"/>
        <v>0</v>
      </c>
      <c r="DA693" t="s">
        <v>99</v>
      </c>
      <c r="DB693">
        <f t="shared" si="709"/>
        <v>7</v>
      </c>
      <c r="DC693">
        <f t="shared" si="710"/>
        <v>1</v>
      </c>
      <c r="DD693">
        <f t="shared" si="711"/>
        <v>29</v>
      </c>
      <c r="DE693">
        <f t="shared" si="712"/>
        <v>5</v>
      </c>
      <c r="DF693" s="7">
        <f t="shared" si="713"/>
        <v>5.8</v>
      </c>
      <c r="DG693" s="8">
        <f t="shared" si="714"/>
        <v>0.79999999999999993</v>
      </c>
      <c r="DH693" s="1" t="s">
        <v>56</v>
      </c>
      <c r="DI693" s="1" t="s">
        <v>135</v>
      </c>
      <c r="DJ693" s="1" t="s">
        <v>56</v>
      </c>
      <c r="DK693" s="1" t="s">
        <v>78</v>
      </c>
      <c r="DL693" s="1" t="s">
        <v>127</v>
      </c>
      <c r="DM693" s="1" t="s">
        <v>103</v>
      </c>
      <c r="DN693" s="2" t="s">
        <v>98</v>
      </c>
      <c r="DO693" s="2" t="s">
        <v>56</v>
      </c>
      <c r="DP693" s="2" t="s">
        <v>56</v>
      </c>
      <c r="DQ693" s="2" t="s">
        <v>56</v>
      </c>
      <c r="DR693" s="2" t="s">
        <v>56</v>
      </c>
      <c r="DS693" s="2" t="s">
        <v>56</v>
      </c>
    </row>
    <row r="694" spans="1:123" x14ac:dyDescent="0.25">
      <c r="A694">
        <v>2018</v>
      </c>
      <c r="B694">
        <v>692</v>
      </c>
      <c r="C694" t="s">
        <v>118</v>
      </c>
      <c r="D694">
        <v>3</v>
      </c>
      <c r="E694">
        <v>32</v>
      </c>
      <c r="F694">
        <v>1986</v>
      </c>
      <c r="G694">
        <v>14</v>
      </c>
      <c r="H694">
        <f t="shared" si="651"/>
        <v>14</v>
      </c>
      <c r="I694" t="s">
        <v>90</v>
      </c>
      <c r="J694">
        <f t="shared" si="652"/>
        <v>1</v>
      </c>
      <c r="K694" t="s">
        <v>119</v>
      </c>
      <c r="L694">
        <f t="shared" si="653"/>
        <v>2</v>
      </c>
      <c r="M694" t="s">
        <v>119</v>
      </c>
      <c r="N694">
        <f t="shared" si="654"/>
        <v>3</v>
      </c>
      <c r="O694" t="s">
        <v>125</v>
      </c>
      <c r="P694">
        <f t="shared" si="655"/>
        <v>4</v>
      </c>
      <c r="Q694">
        <f t="shared" si="656"/>
        <v>1</v>
      </c>
      <c r="R694">
        <v>6</v>
      </c>
      <c r="S694" t="s">
        <v>174</v>
      </c>
      <c r="T694">
        <f t="shared" si="657"/>
        <v>5</v>
      </c>
      <c r="U694">
        <f t="shared" si="658"/>
        <v>1</v>
      </c>
      <c r="V694" t="s">
        <v>148</v>
      </c>
      <c r="W694">
        <v>10782.5</v>
      </c>
      <c r="X694">
        <v>8512.5</v>
      </c>
      <c r="Y694">
        <v>13143.75</v>
      </c>
      <c r="Z694" t="s">
        <v>81</v>
      </c>
      <c r="AA694">
        <f t="shared" si="659"/>
        <v>3</v>
      </c>
      <c r="AB694">
        <f t="shared" si="660"/>
        <v>1</v>
      </c>
      <c r="AC694" t="s">
        <v>93</v>
      </c>
      <c r="AD694" s="6">
        <f t="shared" si="661"/>
        <v>0</v>
      </c>
      <c r="AE694">
        <f t="shared" si="662"/>
        <v>0</v>
      </c>
      <c r="AF694" t="s">
        <v>75</v>
      </c>
      <c r="AG694" t="s">
        <v>76</v>
      </c>
      <c r="AH694" t="s">
        <v>56</v>
      </c>
      <c r="AI694" s="6" t="str">
        <f t="shared" si="650"/>
        <v>Baptist-dk which</v>
      </c>
      <c r="AJ694" t="s">
        <v>77</v>
      </c>
      <c r="AK694" s="6">
        <f t="shared" si="663"/>
        <v>3</v>
      </c>
      <c r="AL694" t="s">
        <v>77</v>
      </c>
      <c r="AM694" s="6">
        <f t="shared" si="663"/>
        <v>3</v>
      </c>
      <c r="AN694" s="6">
        <f t="shared" si="664"/>
        <v>0</v>
      </c>
      <c r="AO694" t="s">
        <v>157</v>
      </c>
      <c r="AP694">
        <f t="shared" si="665"/>
        <v>2</v>
      </c>
      <c r="AQ694">
        <f t="shared" si="666"/>
        <v>1</v>
      </c>
      <c r="AR694" t="s">
        <v>129</v>
      </c>
      <c r="AS694">
        <f t="shared" si="667"/>
        <v>3</v>
      </c>
      <c r="AT694">
        <f t="shared" si="668"/>
        <v>1</v>
      </c>
      <c r="AU694" t="s">
        <v>113</v>
      </c>
      <c r="AV694">
        <f t="shared" si="669"/>
        <v>3</v>
      </c>
      <c r="AW694">
        <f t="shared" si="670"/>
        <v>1</v>
      </c>
      <c r="AX694" t="s">
        <v>146</v>
      </c>
      <c r="AY694">
        <f t="shared" si="671"/>
        <v>3</v>
      </c>
      <c r="AZ694">
        <f t="shared" si="672"/>
        <v>1</v>
      </c>
      <c r="BA694" s="6">
        <f t="shared" si="673"/>
        <v>11</v>
      </c>
      <c r="BB694" s="6">
        <f t="shared" si="674"/>
        <v>4</v>
      </c>
      <c r="BC694" s="6">
        <f t="shared" si="675"/>
        <v>2.75</v>
      </c>
      <c r="BD694" s="9">
        <f t="shared" si="676"/>
        <v>0.29166666666666669</v>
      </c>
      <c r="BE694" t="s">
        <v>63</v>
      </c>
      <c r="BF694">
        <f t="shared" si="677"/>
        <v>1</v>
      </c>
      <c r="BG694">
        <f t="shared" si="678"/>
        <v>1</v>
      </c>
      <c r="BH694" t="s">
        <v>65</v>
      </c>
      <c r="BI694">
        <f t="shared" si="679"/>
        <v>7</v>
      </c>
      <c r="BJ694">
        <f t="shared" si="680"/>
        <v>1</v>
      </c>
      <c r="BK694" t="s">
        <v>56</v>
      </c>
      <c r="BL694">
        <f t="shared" si="681"/>
        <v>0</v>
      </c>
      <c r="BM694">
        <f t="shared" si="682"/>
        <v>0</v>
      </c>
      <c r="BN694" t="s">
        <v>56</v>
      </c>
      <c r="BO694">
        <f t="shared" si="683"/>
        <v>0</v>
      </c>
      <c r="BP694">
        <f t="shared" si="684"/>
        <v>0</v>
      </c>
      <c r="BQ694" t="s">
        <v>56</v>
      </c>
      <c r="BR694">
        <f t="shared" si="685"/>
        <v>0</v>
      </c>
      <c r="BS694">
        <f t="shared" si="686"/>
        <v>0</v>
      </c>
      <c r="BT694" t="s">
        <v>74</v>
      </c>
      <c r="BU694">
        <f t="shared" si="687"/>
        <v>7</v>
      </c>
      <c r="BV694">
        <f t="shared" si="688"/>
        <v>1</v>
      </c>
      <c r="BW694" t="s">
        <v>117</v>
      </c>
      <c r="BX694">
        <f t="shared" si="689"/>
        <v>3</v>
      </c>
      <c r="BY694">
        <f t="shared" si="690"/>
        <v>1</v>
      </c>
      <c r="BZ694" t="s">
        <v>147</v>
      </c>
      <c r="CA694">
        <f t="shared" si="691"/>
        <v>3</v>
      </c>
      <c r="CB694">
        <f t="shared" si="692"/>
        <v>1</v>
      </c>
      <c r="CC694" t="s">
        <v>74</v>
      </c>
      <c r="CD694">
        <f t="shared" si="693"/>
        <v>7</v>
      </c>
      <c r="CE694">
        <f t="shared" si="694"/>
        <v>1</v>
      </c>
      <c r="CF694" t="s">
        <v>82</v>
      </c>
      <c r="CG694">
        <f t="shared" si="695"/>
        <v>1</v>
      </c>
      <c r="CH694">
        <f t="shared" si="696"/>
        <v>1</v>
      </c>
      <c r="CI694" t="s">
        <v>78</v>
      </c>
      <c r="CJ694">
        <f t="shared" si="697"/>
        <v>1</v>
      </c>
      <c r="CK694">
        <f t="shared" si="698"/>
        <v>1</v>
      </c>
      <c r="CL694" t="s">
        <v>74</v>
      </c>
      <c r="CM694">
        <f t="shared" si="699"/>
        <v>1</v>
      </c>
      <c r="CN694">
        <f t="shared" si="700"/>
        <v>1</v>
      </c>
      <c r="CO694" t="s">
        <v>83</v>
      </c>
      <c r="CP694">
        <f t="shared" si="701"/>
        <v>4</v>
      </c>
      <c r="CQ694">
        <f t="shared" si="702"/>
        <v>1</v>
      </c>
      <c r="CR694" t="s">
        <v>83</v>
      </c>
      <c r="CS694">
        <f t="shared" si="703"/>
        <v>4</v>
      </c>
      <c r="CT694">
        <f t="shared" si="704"/>
        <v>1</v>
      </c>
      <c r="CU694" t="s">
        <v>83</v>
      </c>
      <c r="CV694">
        <f t="shared" si="705"/>
        <v>4</v>
      </c>
      <c r="CW694">
        <f t="shared" si="706"/>
        <v>1</v>
      </c>
      <c r="CX694" t="s">
        <v>83</v>
      </c>
      <c r="CY694">
        <f t="shared" si="707"/>
        <v>4</v>
      </c>
      <c r="CZ694">
        <f t="shared" si="708"/>
        <v>1</v>
      </c>
      <c r="DA694" t="s">
        <v>56</v>
      </c>
      <c r="DB694">
        <f t="shared" si="709"/>
        <v>0</v>
      </c>
      <c r="DC694">
        <f t="shared" si="710"/>
        <v>0</v>
      </c>
      <c r="DD694">
        <f t="shared" si="711"/>
        <v>46</v>
      </c>
      <c r="DE694">
        <f t="shared" si="712"/>
        <v>12</v>
      </c>
      <c r="DF694" s="7">
        <f t="shared" si="713"/>
        <v>3.8333333333333335</v>
      </c>
      <c r="DG694" s="8">
        <f t="shared" si="714"/>
        <v>0.47222222222222227</v>
      </c>
      <c r="DH694" s="1" t="s">
        <v>83</v>
      </c>
      <c r="DI694" s="1" t="s">
        <v>56</v>
      </c>
      <c r="DJ694" s="1" t="s">
        <v>65</v>
      </c>
      <c r="DK694" s="1" t="s">
        <v>78</v>
      </c>
      <c r="DL694" s="1" t="s">
        <v>127</v>
      </c>
      <c r="DM694" s="1" t="s">
        <v>56</v>
      </c>
      <c r="DN694" s="2">
        <v>2</v>
      </c>
      <c r="DO694" s="2">
        <v>2</v>
      </c>
      <c r="DP694" s="2">
        <v>5</v>
      </c>
      <c r="DQ694" s="2">
        <v>4</v>
      </c>
      <c r="DR694" s="2">
        <v>5</v>
      </c>
      <c r="DS694" s="2">
        <v>5</v>
      </c>
    </row>
    <row r="695" spans="1:123" x14ac:dyDescent="0.25">
      <c r="A695">
        <v>2018</v>
      </c>
      <c r="B695">
        <v>693</v>
      </c>
      <c r="C695" t="s">
        <v>118</v>
      </c>
      <c r="D695">
        <v>0</v>
      </c>
      <c r="E695">
        <v>43</v>
      </c>
      <c r="F695">
        <v>1975</v>
      </c>
      <c r="G695">
        <v>15</v>
      </c>
      <c r="H695">
        <f t="shared" si="651"/>
        <v>15</v>
      </c>
      <c r="I695" t="s">
        <v>90</v>
      </c>
      <c r="J695">
        <f t="shared" si="652"/>
        <v>1</v>
      </c>
      <c r="K695" t="s">
        <v>119</v>
      </c>
      <c r="L695">
        <f t="shared" si="653"/>
        <v>2</v>
      </c>
      <c r="M695" t="s">
        <v>119</v>
      </c>
      <c r="N695">
        <f t="shared" si="654"/>
        <v>3</v>
      </c>
      <c r="O695" t="s">
        <v>60</v>
      </c>
      <c r="P695">
        <f t="shared" si="655"/>
        <v>7</v>
      </c>
      <c r="Q695">
        <f t="shared" si="656"/>
        <v>1</v>
      </c>
      <c r="R695">
        <v>1</v>
      </c>
      <c r="S695" t="s">
        <v>56</v>
      </c>
      <c r="T695">
        <f t="shared" si="657"/>
        <v>0</v>
      </c>
      <c r="U695">
        <f t="shared" si="658"/>
        <v>0</v>
      </c>
      <c r="V695" t="s">
        <v>92</v>
      </c>
      <c r="W695">
        <v>20430</v>
      </c>
      <c r="X695">
        <v>20430</v>
      </c>
      <c r="Y695">
        <v>31545</v>
      </c>
      <c r="Z695" t="s">
        <v>81</v>
      </c>
      <c r="AA695">
        <f t="shared" si="659"/>
        <v>3</v>
      </c>
      <c r="AB695">
        <f t="shared" si="660"/>
        <v>1</v>
      </c>
      <c r="AC695" t="s">
        <v>71</v>
      </c>
      <c r="AD695" s="6">
        <f t="shared" si="661"/>
        <v>4</v>
      </c>
      <c r="AE695">
        <f t="shared" si="662"/>
        <v>1</v>
      </c>
      <c r="AF695" t="s">
        <v>75</v>
      </c>
      <c r="AG695" t="s">
        <v>142</v>
      </c>
      <c r="AH695" t="s">
        <v>153</v>
      </c>
      <c r="AI695" s="6" t="str">
        <f t="shared" si="650"/>
        <v>7th Day Adventist</v>
      </c>
      <c r="AJ695" t="s">
        <v>77</v>
      </c>
      <c r="AK695" s="6">
        <f t="shared" si="663"/>
        <v>3</v>
      </c>
      <c r="AL695" t="s">
        <v>144</v>
      </c>
      <c r="AM695" s="6">
        <f t="shared" si="663"/>
        <v>0</v>
      </c>
      <c r="AN695" s="6">
        <f t="shared" si="664"/>
        <v>3</v>
      </c>
      <c r="AO695" t="s">
        <v>134</v>
      </c>
      <c r="AP695">
        <f t="shared" si="665"/>
        <v>7</v>
      </c>
      <c r="AQ695">
        <f t="shared" si="666"/>
        <v>1</v>
      </c>
      <c r="AR695" t="s">
        <v>73</v>
      </c>
      <c r="AS695">
        <f t="shared" si="667"/>
        <v>7</v>
      </c>
      <c r="AT695">
        <f t="shared" si="668"/>
        <v>1</v>
      </c>
      <c r="AU695" t="s">
        <v>87</v>
      </c>
      <c r="AV695">
        <f t="shared" si="669"/>
        <v>7</v>
      </c>
      <c r="AW695">
        <f t="shared" si="670"/>
        <v>1</v>
      </c>
      <c r="AX695" t="s">
        <v>88</v>
      </c>
      <c r="AY695">
        <f t="shared" si="671"/>
        <v>7</v>
      </c>
      <c r="AZ695">
        <f t="shared" si="672"/>
        <v>1</v>
      </c>
      <c r="BA695" s="6">
        <f t="shared" si="673"/>
        <v>28</v>
      </c>
      <c r="BB695" s="6">
        <f t="shared" si="674"/>
        <v>4</v>
      </c>
      <c r="BC695" s="6">
        <f t="shared" si="675"/>
        <v>7</v>
      </c>
      <c r="BD695" s="9">
        <f t="shared" si="676"/>
        <v>1</v>
      </c>
      <c r="BE695" t="s">
        <v>56</v>
      </c>
      <c r="BF695">
        <f t="shared" si="677"/>
        <v>0</v>
      </c>
      <c r="BG695">
        <f t="shared" si="678"/>
        <v>0</v>
      </c>
      <c r="BH695" t="s">
        <v>56</v>
      </c>
      <c r="BI695">
        <f t="shared" si="679"/>
        <v>0</v>
      </c>
      <c r="BJ695">
        <f t="shared" si="680"/>
        <v>0</v>
      </c>
      <c r="BK695" t="s">
        <v>63</v>
      </c>
      <c r="BL695">
        <f t="shared" si="681"/>
        <v>1</v>
      </c>
      <c r="BM695">
        <f t="shared" si="682"/>
        <v>1</v>
      </c>
      <c r="BN695" t="s">
        <v>65</v>
      </c>
      <c r="BO695">
        <f t="shared" si="683"/>
        <v>7</v>
      </c>
      <c r="BP695">
        <f t="shared" si="684"/>
        <v>1</v>
      </c>
      <c r="BQ695" t="s">
        <v>94</v>
      </c>
      <c r="BR695">
        <f t="shared" si="685"/>
        <v>7</v>
      </c>
      <c r="BS695">
        <f t="shared" si="686"/>
        <v>1</v>
      </c>
      <c r="BT695" t="s">
        <v>74</v>
      </c>
      <c r="BU695">
        <f t="shared" si="687"/>
        <v>7</v>
      </c>
      <c r="BV695">
        <f t="shared" si="688"/>
        <v>1</v>
      </c>
      <c r="BW695" t="s">
        <v>79</v>
      </c>
      <c r="BX695">
        <f t="shared" si="689"/>
        <v>1</v>
      </c>
      <c r="BY695">
        <f t="shared" si="690"/>
        <v>1</v>
      </c>
      <c r="BZ695" t="s">
        <v>139</v>
      </c>
      <c r="CA695">
        <f t="shared" si="691"/>
        <v>7</v>
      </c>
      <c r="CB695">
        <f t="shared" si="692"/>
        <v>1</v>
      </c>
      <c r="CC695" t="s">
        <v>74</v>
      </c>
      <c r="CD695">
        <f t="shared" si="693"/>
        <v>7</v>
      </c>
      <c r="CE695">
        <f t="shared" si="694"/>
        <v>1</v>
      </c>
      <c r="CF695" t="s">
        <v>82</v>
      </c>
      <c r="CG695">
        <f t="shared" si="695"/>
        <v>1</v>
      </c>
      <c r="CH695">
        <f t="shared" si="696"/>
        <v>1</v>
      </c>
      <c r="CI695" t="s">
        <v>74</v>
      </c>
      <c r="CJ695">
        <f t="shared" si="697"/>
        <v>7</v>
      </c>
      <c r="CK695">
        <f t="shared" si="698"/>
        <v>1</v>
      </c>
      <c r="CL695" t="s">
        <v>74</v>
      </c>
      <c r="CM695">
        <f t="shared" si="699"/>
        <v>1</v>
      </c>
      <c r="CN695">
        <f t="shared" si="700"/>
        <v>1</v>
      </c>
      <c r="CO695" t="s">
        <v>67</v>
      </c>
      <c r="CP695">
        <f t="shared" si="701"/>
        <v>5</v>
      </c>
      <c r="CQ695">
        <f t="shared" si="702"/>
        <v>1</v>
      </c>
      <c r="CR695" t="s">
        <v>112</v>
      </c>
      <c r="CS695">
        <f t="shared" si="703"/>
        <v>7</v>
      </c>
      <c r="CT695">
        <f t="shared" si="704"/>
        <v>1</v>
      </c>
      <c r="CU695" t="s">
        <v>112</v>
      </c>
      <c r="CV695">
        <f t="shared" si="705"/>
        <v>7</v>
      </c>
      <c r="CW695">
        <f t="shared" si="706"/>
        <v>1</v>
      </c>
      <c r="CX695" t="s">
        <v>112</v>
      </c>
      <c r="CY695">
        <f t="shared" si="707"/>
        <v>7</v>
      </c>
      <c r="CZ695">
        <f t="shared" si="708"/>
        <v>1</v>
      </c>
      <c r="DA695" t="s">
        <v>86</v>
      </c>
      <c r="DB695">
        <f t="shared" si="709"/>
        <v>3</v>
      </c>
      <c r="DC695">
        <f t="shared" si="710"/>
        <v>1</v>
      </c>
      <c r="DD695">
        <f t="shared" si="711"/>
        <v>75</v>
      </c>
      <c r="DE695">
        <f t="shared" si="712"/>
        <v>15</v>
      </c>
      <c r="DF695" s="7">
        <f t="shared" si="713"/>
        <v>5</v>
      </c>
      <c r="DG695" s="8">
        <f t="shared" si="714"/>
        <v>0.66666666666666663</v>
      </c>
      <c r="DH695" s="1" t="s">
        <v>112</v>
      </c>
      <c r="DI695" s="1" t="s">
        <v>135</v>
      </c>
      <c r="DJ695" s="1" t="s">
        <v>56</v>
      </c>
      <c r="DK695" s="1" t="s">
        <v>56</v>
      </c>
      <c r="DL695" s="1" t="s">
        <v>64</v>
      </c>
      <c r="DM695" s="1" t="s">
        <v>65</v>
      </c>
      <c r="DN695" s="2" t="s">
        <v>56</v>
      </c>
      <c r="DO695" s="2" t="s">
        <v>56</v>
      </c>
      <c r="DP695" s="2" t="s">
        <v>56</v>
      </c>
      <c r="DQ695" s="2">
        <v>3</v>
      </c>
      <c r="DR695" s="2">
        <v>4</v>
      </c>
      <c r="DS695" s="2">
        <v>4</v>
      </c>
    </row>
    <row r="696" spans="1:123" x14ac:dyDescent="0.25">
      <c r="A696">
        <v>2018</v>
      </c>
      <c r="B696">
        <v>694</v>
      </c>
      <c r="C696" t="s">
        <v>124</v>
      </c>
      <c r="D696">
        <v>2</v>
      </c>
      <c r="E696">
        <v>75</v>
      </c>
      <c r="F696">
        <v>1943</v>
      </c>
      <c r="G696">
        <v>12</v>
      </c>
      <c r="H696">
        <f t="shared" si="651"/>
        <v>12</v>
      </c>
      <c r="I696" t="s">
        <v>90</v>
      </c>
      <c r="J696">
        <f t="shared" si="652"/>
        <v>1</v>
      </c>
      <c r="K696" t="s">
        <v>119</v>
      </c>
      <c r="L696">
        <f t="shared" si="653"/>
        <v>2</v>
      </c>
      <c r="M696" t="s">
        <v>119</v>
      </c>
      <c r="N696">
        <f t="shared" si="654"/>
        <v>3</v>
      </c>
      <c r="O696" t="s">
        <v>132</v>
      </c>
      <c r="P696">
        <f t="shared" si="655"/>
        <v>1</v>
      </c>
      <c r="Q696">
        <f t="shared" si="656"/>
        <v>1</v>
      </c>
      <c r="R696">
        <v>1</v>
      </c>
      <c r="S696" t="s">
        <v>56</v>
      </c>
      <c r="T696">
        <f t="shared" si="657"/>
        <v>0</v>
      </c>
      <c r="U696">
        <f t="shared" si="658"/>
        <v>0</v>
      </c>
      <c r="V696" t="s">
        <v>92</v>
      </c>
      <c r="W696">
        <v>14755</v>
      </c>
      <c r="X696">
        <v>0</v>
      </c>
      <c r="Y696">
        <v>0</v>
      </c>
      <c r="Z696" t="s">
        <v>109</v>
      </c>
      <c r="AA696">
        <f t="shared" si="659"/>
        <v>5</v>
      </c>
      <c r="AB696">
        <f t="shared" si="660"/>
        <v>1</v>
      </c>
      <c r="AC696" t="s">
        <v>71</v>
      </c>
      <c r="AD696" s="6">
        <f t="shared" si="661"/>
        <v>4</v>
      </c>
      <c r="AE696">
        <f t="shared" si="662"/>
        <v>1</v>
      </c>
      <c r="AF696" t="s">
        <v>75</v>
      </c>
      <c r="AG696" t="s">
        <v>142</v>
      </c>
      <c r="AH696" t="s">
        <v>153</v>
      </c>
      <c r="AI696" s="6" t="str">
        <f t="shared" si="650"/>
        <v>7th Day Adventist</v>
      </c>
      <c r="AJ696" t="s">
        <v>77</v>
      </c>
      <c r="AK696" s="6">
        <f t="shared" si="663"/>
        <v>3</v>
      </c>
      <c r="AL696" t="s">
        <v>77</v>
      </c>
      <c r="AM696" s="6">
        <f t="shared" si="663"/>
        <v>3</v>
      </c>
      <c r="AN696" s="6">
        <f t="shared" si="664"/>
        <v>0</v>
      </c>
      <c r="AO696" t="s">
        <v>72</v>
      </c>
      <c r="AP696">
        <f t="shared" si="665"/>
        <v>6</v>
      </c>
      <c r="AQ696">
        <f t="shared" si="666"/>
        <v>1</v>
      </c>
      <c r="AR696" t="s">
        <v>73</v>
      </c>
      <c r="AS696">
        <f t="shared" si="667"/>
        <v>7</v>
      </c>
      <c r="AT696">
        <f t="shared" si="668"/>
        <v>1</v>
      </c>
      <c r="AU696" t="s">
        <v>100</v>
      </c>
      <c r="AV696">
        <f t="shared" si="669"/>
        <v>5</v>
      </c>
      <c r="AW696">
        <f t="shared" si="670"/>
        <v>1</v>
      </c>
      <c r="AX696" t="s">
        <v>88</v>
      </c>
      <c r="AY696">
        <f t="shared" si="671"/>
        <v>7</v>
      </c>
      <c r="AZ696">
        <f t="shared" si="672"/>
        <v>1</v>
      </c>
      <c r="BA696" s="6">
        <f t="shared" si="673"/>
        <v>25</v>
      </c>
      <c r="BB696" s="6">
        <f t="shared" si="674"/>
        <v>4</v>
      </c>
      <c r="BC696" s="6">
        <f t="shared" si="675"/>
        <v>6.25</v>
      </c>
      <c r="BD696" s="9">
        <f t="shared" si="676"/>
        <v>0.875</v>
      </c>
      <c r="BE696" t="s">
        <v>64</v>
      </c>
      <c r="BF696">
        <f t="shared" si="677"/>
        <v>4</v>
      </c>
      <c r="BG696">
        <f t="shared" si="678"/>
        <v>1</v>
      </c>
      <c r="BH696" t="s">
        <v>65</v>
      </c>
      <c r="BI696">
        <f t="shared" si="679"/>
        <v>7</v>
      </c>
      <c r="BJ696">
        <f t="shared" si="680"/>
        <v>1</v>
      </c>
      <c r="BK696" t="s">
        <v>56</v>
      </c>
      <c r="BL696">
        <f t="shared" si="681"/>
        <v>0</v>
      </c>
      <c r="BM696">
        <f t="shared" si="682"/>
        <v>0</v>
      </c>
      <c r="BN696" t="s">
        <v>56</v>
      </c>
      <c r="BO696">
        <f t="shared" si="683"/>
        <v>0</v>
      </c>
      <c r="BP696">
        <f t="shared" si="684"/>
        <v>0</v>
      </c>
      <c r="BQ696" t="s">
        <v>94</v>
      </c>
      <c r="BR696">
        <f t="shared" si="685"/>
        <v>7</v>
      </c>
      <c r="BS696">
        <f t="shared" si="686"/>
        <v>1</v>
      </c>
      <c r="BT696" t="s">
        <v>74</v>
      </c>
      <c r="BU696">
        <f t="shared" si="687"/>
        <v>7</v>
      </c>
      <c r="BV696">
        <f t="shared" si="688"/>
        <v>1</v>
      </c>
      <c r="BW696" t="s">
        <v>130</v>
      </c>
      <c r="BX696">
        <f t="shared" si="689"/>
        <v>5</v>
      </c>
      <c r="BY696">
        <f t="shared" si="690"/>
        <v>1</v>
      </c>
      <c r="BZ696" t="s">
        <v>108</v>
      </c>
      <c r="CA696">
        <f t="shared" si="691"/>
        <v>4</v>
      </c>
      <c r="CB696">
        <f t="shared" si="692"/>
        <v>1</v>
      </c>
      <c r="CC696" t="s">
        <v>74</v>
      </c>
      <c r="CD696">
        <f t="shared" si="693"/>
        <v>7</v>
      </c>
      <c r="CE696">
        <f t="shared" si="694"/>
        <v>1</v>
      </c>
      <c r="CF696" t="s">
        <v>82</v>
      </c>
      <c r="CG696">
        <f t="shared" si="695"/>
        <v>1</v>
      </c>
      <c r="CH696">
        <f t="shared" si="696"/>
        <v>1</v>
      </c>
      <c r="CI696" t="s">
        <v>74</v>
      </c>
      <c r="CJ696">
        <f t="shared" si="697"/>
        <v>7</v>
      </c>
      <c r="CK696">
        <f t="shared" si="698"/>
        <v>1</v>
      </c>
      <c r="CL696" t="s">
        <v>78</v>
      </c>
      <c r="CM696">
        <f t="shared" si="699"/>
        <v>7</v>
      </c>
      <c r="CN696">
        <f t="shared" si="700"/>
        <v>1</v>
      </c>
      <c r="CO696" t="s">
        <v>83</v>
      </c>
      <c r="CP696">
        <f t="shared" si="701"/>
        <v>4</v>
      </c>
      <c r="CQ696">
        <f t="shared" si="702"/>
        <v>1</v>
      </c>
      <c r="CR696" t="s">
        <v>83</v>
      </c>
      <c r="CS696">
        <f t="shared" si="703"/>
        <v>4</v>
      </c>
      <c r="CT696">
        <f t="shared" si="704"/>
        <v>1</v>
      </c>
      <c r="CU696" t="s">
        <v>83</v>
      </c>
      <c r="CV696">
        <f t="shared" si="705"/>
        <v>4</v>
      </c>
      <c r="CW696">
        <f t="shared" si="706"/>
        <v>1</v>
      </c>
      <c r="CX696" t="s">
        <v>83</v>
      </c>
      <c r="CY696">
        <f t="shared" si="707"/>
        <v>4</v>
      </c>
      <c r="CZ696">
        <f t="shared" si="708"/>
        <v>1</v>
      </c>
      <c r="DA696" t="s">
        <v>99</v>
      </c>
      <c r="DB696">
        <f t="shared" si="709"/>
        <v>7</v>
      </c>
      <c r="DC696">
        <f t="shared" si="710"/>
        <v>1</v>
      </c>
      <c r="DD696">
        <f t="shared" si="711"/>
        <v>75</v>
      </c>
      <c r="DE696">
        <f t="shared" si="712"/>
        <v>14</v>
      </c>
      <c r="DF696" s="7">
        <f t="shared" si="713"/>
        <v>5.3571428571428568</v>
      </c>
      <c r="DG696" s="8">
        <f t="shared" si="714"/>
        <v>0.72619047619047616</v>
      </c>
      <c r="DH696" s="1" t="s">
        <v>83</v>
      </c>
      <c r="DI696" s="1" t="s">
        <v>56</v>
      </c>
      <c r="DJ696" s="1" t="s">
        <v>65</v>
      </c>
      <c r="DK696" s="1" t="s">
        <v>56</v>
      </c>
      <c r="DL696" s="1" t="s">
        <v>127</v>
      </c>
      <c r="DM696" s="1" t="s">
        <v>56</v>
      </c>
      <c r="DN696" s="2" t="s">
        <v>56</v>
      </c>
      <c r="DO696" s="2">
        <v>4</v>
      </c>
      <c r="DP696" s="2">
        <v>4</v>
      </c>
      <c r="DQ696" s="2">
        <v>4</v>
      </c>
      <c r="DR696" s="2">
        <v>4</v>
      </c>
      <c r="DS696" s="2">
        <v>4</v>
      </c>
    </row>
    <row r="697" spans="1:123" x14ac:dyDescent="0.25">
      <c r="A697">
        <v>2018</v>
      </c>
      <c r="B697">
        <v>695</v>
      </c>
      <c r="C697" t="s">
        <v>102</v>
      </c>
      <c r="D697">
        <v>1</v>
      </c>
      <c r="E697">
        <v>46</v>
      </c>
      <c r="F697">
        <v>1972</v>
      </c>
      <c r="G697">
        <v>12</v>
      </c>
      <c r="H697">
        <f t="shared" si="651"/>
        <v>12</v>
      </c>
      <c r="I697" t="s">
        <v>58</v>
      </c>
      <c r="J697">
        <f t="shared" si="652"/>
        <v>2</v>
      </c>
      <c r="K697" t="s">
        <v>59</v>
      </c>
      <c r="L697">
        <f t="shared" si="653"/>
        <v>3</v>
      </c>
      <c r="M697" t="s">
        <v>89</v>
      </c>
      <c r="N697">
        <f t="shared" si="654"/>
        <v>4</v>
      </c>
      <c r="O697" t="s">
        <v>60</v>
      </c>
      <c r="P697">
        <f t="shared" si="655"/>
        <v>7</v>
      </c>
      <c r="Q697">
        <f t="shared" si="656"/>
        <v>1</v>
      </c>
      <c r="R697">
        <v>3</v>
      </c>
      <c r="S697" t="s">
        <v>101</v>
      </c>
      <c r="T697">
        <f t="shared" si="657"/>
        <v>1</v>
      </c>
      <c r="U697">
        <f t="shared" si="658"/>
        <v>1</v>
      </c>
      <c r="V697" t="s">
        <v>92</v>
      </c>
      <c r="W697">
        <v>20430</v>
      </c>
      <c r="X697">
        <v>14755</v>
      </c>
      <c r="Y697">
        <v>22782.5</v>
      </c>
      <c r="Z697" t="s">
        <v>140</v>
      </c>
      <c r="AA697">
        <f t="shared" si="659"/>
        <v>1</v>
      </c>
      <c r="AB697">
        <f t="shared" si="660"/>
        <v>1</v>
      </c>
      <c r="AC697" t="s">
        <v>104</v>
      </c>
      <c r="AD697" s="6">
        <f t="shared" si="661"/>
        <v>3</v>
      </c>
      <c r="AE697">
        <f t="shared" si="662"/>
        <v>1</v>
      </c>
      <c r="AF697" t="s">
        <v>95</v>
      </c>
      <c r="AG697" t="s">
        <v>56</v>
      </c>
      <c r="AH697" t="s">
        <v>56</v>
      </c>
      <c r="AI697" s="6" t="str">
        <f t="shared" si="650"/>
        <v>Catholic</v>
      </c>
      <c r="AJ697" t="s">
        <v>71</v>
      </c>
      <c r="AK697" s="6">
        <f t="shared" si="663"/>
        <v>2</v>
      </c>
      <c r="AL697" t="s">
        <v>106</v>
      </c>
      <c r="AM697" s="6">
        <f t="shared" si="663"/>
        <v>1</v>
      </c>
      <c r="AN697" s="6">
        <f t="shared" si="664"/>
        <v>1</v>
      </c>
      <c r="AO697" t="s">
        <v>110</v>
      </c>
      <c r="AP697">
        <f t="shared" si="665"/>
        <v>1</v>
      </c>
      <c r="AQ697">
        <f t="shared" si="666"/>
        <v>1</v>
      </c>
      <c r="AR697" t="s">
        <v>129</v>
      </c>
      <c r="AS697">
        <f t="shared" si="667"/>
        <v>3</v>
      </c>
      <c r="AT697">
        <f t="shared" si="668"/>
        <v>1</v>
      </c>
      <c r="AU697" t="s">
        <v>113</v>
      </c>
      <c r="AV697">
        <f t="shared" si="669"/>
        <v>3</v>
      </c>
      <c r="AW697">
        <f t="shared" si="670"/>
        <v>1</v>
      </c>
      <c r="AX697" t="s">
        <v>146</v>
      </c>
      <c r="AY697">
        <f t="shared" si="671"/>
        <v>3</v>
      </c>
      <c r="AZ697">
        <f t="shared" si="672"/>
        <v>1</v>
      </c>
      <c r="BA697" s="6">
        <f t="shared" si="673"/>
        <v>10</v>
      </c>
      <c r="BB697" s="6">
        <f t="shared" si="674"/>
        <v>4</v>
      </c>
      <c r="BC697" s="6">
        <f t="shared" si="675"/>
        <v>2.5</v>
      </c>
      <c r="BD697" s="9">
        <f t="shared" si="676"/>
        <v>0.25</v>
      </c>
      <c r="BE697" t="s">
        <v>65</v>
      </c>
      <c r="BF697">
        <f t="shared" si="677"/>
        <v>7</v>
      </c>
      <c r="BG697">
        <f t="shared" si="678"/>
        <v>1</v>
      </c>
      <c r="BH697" t="s">
        <v>65</v>
      </c>
      <c r="BI697">
        <f t="shared" si="679"/>
        <v>7</v>
      </c>
      <c r="BJ697">
        <f t="shared" si="680"/>
        <v>1</v>
      </c>
      <c r="BK697" t="s">
        <v>56</v>
      </c>
      <c r="BL697">
        <f t="shared" si="681"/>
        <v>0</v>
      </c>
      <c r="BM697">
        <f t="shared" si="682"/>
        <v>0</v>
      </c>
      <c r="BN697" t="s">
        <v>56</v>
      </c>
      <c r="BO697">
        <f t="shared" si="683"/>
        <v>0</v>
      </c>
      <c r="BP697">
        <f t="shared" si="684"/>
        <v>0</v>
      </c>
      <c r="BQ697" t="s">
        <v>56</v>
      </c>
      <c r="BR697">
        <f t="shared" si="685"/>
        <v>0</v>
      </c>
      <c r="BS697">
        <f t="shared" si="686"/>
        <v>0</v>
      </c>
      <c r="BT697" t="s">
        <v>74</v>
      </c>
      <c r="BU697">
        <f t="shared" si="687"/>
        <v>7</v>
      </c>
      <c r="BV697">
        <f t="shared" si="688"/>
        <v>1</v>
      </c>
      <c r="BW697" t="s">
        <v>167</v>
      </c>
      <c r="BX697">
        <f t="shared" si="689"/>
        <v>7</v>
      </c>
      <c r="BY697">
        <f t="shared" si="690"/>
        <v>1</v>
      </c>
      <c r="BZ697" t="s">
        <v>147</v>
      </c>
      <c r="CA697">
        <f t="shared" si="691"/>
        <v>3</v>
      </c>
      <c r="CB697">
        <f t="shared" si="692"/>
        <v>1</v>
      </c>
      <c r="CC697" t="s">
        <v>78</v>
      </c>
      <c r="CD697">
        <f t="shared" si="693"/>
        <v>1</v>
      </c>
      <c r="CE697">
        <f t="shared" si="694"/>
        <v>1</v>
      </c>
      <c r="CF697" t="s">
        <v>82</v>
      </c>
      <c r="CG697">
        <f t="shared" si="695"/>
        <v>1</v>
      </c>
      <c r="CH697">
        <f t="shared" si="696"/>
        <v>1</v>
      </c>
      <c r="CI697" t="s">
        <v>74</v>
      </c>
      <c r="CJ697">
        <f t="shared" si="697"/>
        <v>7</v>
      </c>
      <c r="CK697">
        <f t="shared" si="698"/>
        <v>1</v>
      </c>
      <c r="CL697" t="s">
        <v>74</v>
      </c>
      <c r="CM697">
        <f t="shared" si="699"/>
        <v>1</v>
      </c>
      <c r="CN697">
        <f t="shared" si="700"/>
        <v>1</v>
      </c>
      <c r="CO697" t="s">
        <v>67</v>
      </c>
      <c r="CP697">
        <f t="shared" si="701"/>
        <v>5</v>
      </c>
      <c r="CQ697">
        <f t="shared" si="702"/>
        <v>1</v>
      </c>
      <c r="CR697" t="s">
        <v>67</v>
      </c>
      <c r="CS697">
        <f t="shared" si="703"/>
        <v>5</v>
      </c>
      <c r="CT697">
        <f t="shared" si="704"/>
        <v>1</v>
      </c>
      <c r="CU697" t="s">
        <v>67</v>
      </c>
      <c r="CV697">
        <f t="shared" si="705"/>
        <v>5</v>
      </c>
      <c r="CW697">
        <f t="shared" si="706"/>
        <v>1</v>
      </c>
      <c r="CX697" t="s">
        <v>67</v>
      </c>
      <c r="CY697">
        <f t="shared" si="707"/>
        <v>5</v>
      </c>
      <c r="CZ697">
        <f t="shared" si="708"/>
        <v>1</v>
      </c>
      <c r="DA697" t="s">
        <v>56</v>
      </c>
      <c r="DB697">
        <f t="shared" si="709"/>
        <v>0</v>
      </c>
      <c r="DC697">
        <f t="shared" si="710"/>
        <v>0</v>
      </c>
      <c r="DD697">
        <f t="shared" si="711"/>
        <v>54</v>
      </c>
      <c r="DE697">
        <f t="shared" si="712"/>
        <v>12</v>
      </c>
      <c r="DF697" s="7">
        <f t="shared" si="713"/>
        <v>4.5</v>
      </c>
      <c r="DG697" s="8">
        <f t="shared" si="714"/>
        <v>0.58333333333333337</v>
      </c>
      <c r="DH697" s="1" t="s">
        <v>67</v>
      </c>
      <c r="DI697" s="1" t="s">
        <v>56</v>
      </c>
      <c r="DJ697" s="1" t="s">
        <v>65</v>
      </c>
      <c r="DK697" s="1" t="s">
        <v>78</v>
      </c>
      <c r="DL697" s="1" t="s">
        <v>68</v>
      </c>
      <c r="DM697" s="1" t="s">
        <v>56</v>
      </c>
      <c r="DN697" s="2">
        <v>2</v>
      </c>
      <c r="DO697" s="2">
        <v>5</v>
      </c>
      <c r="DP697" s="2">
        <v>5</v>
      </c>
      <c r="DQ697" s="2">
        <v>4</v>
      </c>
      <c r="DR697" s="2">
        <v>5</v>
      </c>
      <c r="DS697" s="2">
        <v>4</v>
      </c>
    </row>
    <row r="698" spans="1:123" x14ac:dyDescent="0.25">
      <c r="A698">
        <v>2018</v>
      </c>
      <c r="B698">
        <v>696</v>
      </c>
      <c r="C698" t="s">
        <v>57</v>
      </c>
      <c r="D698">
        <v>0</v>
      </c>
      <c r="E698">
        <v>33</v>
      </c>
      <c r="F698">
        <v>1985</v>
      </c>
      <c r="G698">
        <v>12</v>
      </c>
      <c r="H698">
        <f t="shared" si="651"/>
        <v>12</v>
      </c>
      <c r="I698" t="s">
        <v>58</v>
      </c>
      <c r="J698">
        <f t="shared" si="652"/>
        <v>2</v>
      </c>
      <c r="K698" t="s">
        <v>142</v>
      </c>
      <c r="L698">
        <f t="shared" si="653"/>
        <v>1</v>
      </c>
      <c r="M698" t="s">
        <v>89</v>
      </c>
      <c r="N698">
        <f t="shared" si="654"/>
        <v>4</v>
      </c>
      <c r="O698" t="s">
        <v>60</v>
      </c>
      <c r="P698">
        <f t="shared" si="655"/>
        <v>7</v>
      </c>
      <c r="Q698">
        <f t="shared" si="656"/>
        <v>1</v>
      </c>
      <c r="R698">
        <v>2</v>
      </c>
      <c r="S698" t="s">
        <v>56</v>
      </c>
      <c r="T698">
        <f t="shared" si="657"/>
        <v>0</v>
      </c>
      <c r="U698">
        <f t="shared" si="658"/>
        <v>0</v>
      </c>
      <c r="V698" t="s">
        <v>92</v>
      </c>
      <c r="W698">
        <v>14755</v>
      </c>
      <c r="X698">
        <v>12485</v>
      </c>
      <c r="Y698">
        <v>19277.5</v>
      </c>
      <c r="Z698" t="s">
        <v>81</v>
      </c>
      <c r="AA698">
        <f t="shared" si="659"/>
        <v>3</v>
      </c>
      <c r="AB698">
        <f t="shared" si="660"/>
        <v>1</v>
      </c>
      <c r="AC698" t="s">
        <v>62</v>
      </c>
      <c r="AD698" s="6">
        <f t="shared" si="661"/>
        <v>2</v>
      </c>
      <c r="AE698">
        <f t="shared" si="662"/>
        <v>1</v>
      </c>
      <c r="AF698" t="s">
        <v>142</v>
      </c>
      <c r="AG698" t="s">
        <v>56</v>
      </c>
      <c r="AH698" t="s">
        <v>56</v>
      </c>
      <c r="AI698" s="6" t="str">
        <f t="shared" si="650"/>
        <v>Other</v>
      </c>
      <c r="AJ698" t="s">
        <v>144</v>
      </c>
      <c r="AK698" s="6">
        <f t="shared" si="663"/>
        <v>0</v>
      </c>
      <c r="AL698" t="s">
        <v>144</v>
      </c>
      <c r="AM698" s="6">
        <f t="shared" si="663"/>
        <v>0</v>
      </c>
      <c r="AN698" s="6">
        <f t="shared" si="664"/>
        <v>0</v>
      </c>
      <c r="AO698" t="s">
        <v>110</v>
      </c>
      <c r="AP698">
        <f t="shared" si="665"/>
        <v>1</v>
      </c>
      <c r="AQ698">
        <f t="shared" si="666"/>
        <v>1</v>
      </c>
      <c r="AR698" t="s">
        <v>129</v>
      </c>
      <c r="AS698">
        <f t="shared" si="667"/>
        <v>3</v>
      </c>
      <c r="AT698">
        <f t="shared" si="668"/>
        <v>1</v>
      </c>
      <c r="AU698" t="s">
        <v>100</v>
      </c>
      <c r="AV698">
        <f t="shared" si="669"/>
        <v>5</v>
      </c>
      <c r="AW698">
        <f t="shared" si="670"/>
        <v>1</v>
      </c>
      <c r="AX698" t="s">
        <v>114</v>
      </c>
      <c r="AY698">
        <f t="shared" si="671"/>
        <v>5</v>
      </c>
      <c r="AZ698">
        <f t="shared" si="672"/>
        <v>1</v>
      </c>
      <c r="BA698" s="6">
        <f t="shared" si="673"/>
        <v>14</v>
      </c>
      <c r="BB698" s="6">
        <f t="shared" si="674"/>
        <v>4</v>
      </c>
      <c r="BC698" s="6">
        <f t="shared" si="675"/>
        <v>3.5</v>
      </c>
      <c r="BD698" s="9">
        <f t="shared" si="676"/>
        <v>0.41666666666666669</v>
      </c>
      <c r="BE698" t="s">
        <v>56</v>
      </c>
      <c r="BF698">
        <f t="shared" si="677"/>
        <v>0</v>
      </c>
      <c r="BG698">
        <f t="shared" si="678"/>
        <v>0</v>
      </c>
      <c r="BH698" t="s">
        <v>56</v>
      </c>
      <c r="BI698">
        <f t="shared" si="679"/>
        <v>0</v>
      </c>
      <c r="BJ698">
        <f t="shared" si="680"/>
        <v>0</v>
      </c>
      <c r="BK698" t="s">
        <v>93</v>
      </c>
      <c r="BL698">
        <f t="shared" si="681"/>
        <v>4</v>
      </c>
      <c r="BM698">
        <f t="shared" si="682"/>
        <v>1</v>
      </c>
      <c r="BN698" t="s">
        <v>93</v>
      </c>
      <c r="BO698">
        <f t="shared" si="683"/>
        <v>4</v>
      </c>
      <c r="BP698">
        <f t="shared" si="684"/>
        <v>1</v>
      </c>
      <c r="BQ698" t="s">
        <v>94</v>
      </c>
      <c r="BR698">
        <f t="shared" si="685"/>
        <v>7</v>
      </c>
      <c r="BS698">
        <f t="shared" si="686"/>
        <v>1</v>
      </c>
      <c r="BT698" t="s">
        <v>74</v>
      </c>
      <c r="BU698">
        <f t="shared" si="687"/>
        <v>7</v>
      </c>
      <c r="BV698">
        <f t="shared" si="688"/>
        <v>1</v>
      </c>
      <c r="BW698" t="s">
        <v>117</v>
      </c>
      <c r="BX698">
        <f t="shared" si="689"/>
        <v>3</v>
      </c>
      <c r="BY698">
        <f t="shared" si="690"/>
        <v>1</v>
      </c>
      <c r="BZ698" t="s">
        <v>108</v>
      </c>
      <c r="CA698">
        <f t="shared" si="691"/>
        <v>4</v>
      </c>
      <c r="CB698">
        <f t="shared" si="692"/>
        <v>1</v>
      </c>
      <c r="CC698" t="s">
        <v>78</v>
      </c>
      <c r="CD698">
        <f t="shared" si="693"/>
        <v>1</v>
      </c>
      <c r="CE698">
        <f t="shared" si="694"/>
        <v>1</v>
      </c>
      <c r="CF698" t="s">
        <v>82</v>
      </c>
      <c r="CG698">
        <f t="shared" si="695"/>
        <v>1</v>
      </c>
      <c r="CH698">
        <f t="shared" si="696"/>
        <v>1</v>
      </c>
      <c r="CI698" t="s">
        <v>78</v>
      </c>
      <c r="CJ698">
        <f t="shared" si="697"/>
        <v>1</v>
      </c>
      <c r="CK698">
        <f t="shared" si="698"/>
        <v>1</v>
      </c>
      <c r="CL698" t="s">
        <v>78</v>
      </c>
      <c r="CM698">
        <f t="shared" si="699"/>
        <v>7</v>
      </c>
      <c r="CN698">
        <f t="shared" si="700"/>
        <v>1</v>
      </c>
      <c r="CO698" t="s">
        <v>83</v>
      </c>
      <c r="CP698">
        <f t="shared" si="701"/>
        <v>4</v>
      </c>
      <c r="CQ698">
        <f t="shared" si="702"/>
        <v>1</v>
      </c>
      <c r="CR698" t="s">
        <v>83</v>
      </c>
      <c r="CS698">
        <f t="shared" si="703"/>
        <v>4</v>
      </c>
      <c r="CT698">
        <f t="shared" si="704"/>
        <v>1</v>
      </c>
      <c r="CU698" t="s">
        <v>83</v>
      </c>
      <c r="CV698">
        <f t="shared" si="705"/>
        <v>4</v>
      </c>
      <c r="CW698">
        <f t="shared" si="706"/>
        <v>1</v>
      </c>
      <c r="CX698" t="s">
        <v>83</v>
      </c>
      <c r="CY698">
        <f t="shared" si="707"/>
        <v>4</v>
      </c>
      <c r="CZ698">
        <f t="shared" si="708"/>
        <v>1</v>
      </c>
      <c r="DA698" t="s">
        <v>86</v>
      </c>
      <c r="DB698">
        <f t="shared" si="709"/>
        <v>3</v>
      </c>
      <c r="DC698">
        <f t="shared" si="710"/>
        <v>1</v>
      </c>
      <c r="DD698">
        <f t="shared" si="711"/>
        <v>58</v>
      </c>
      <c r="DE698">
        <f t="shared" si="712"/>
        <v>15</v>
      </c>
      <c r="DF698" s="7">
        <f t="shared" si="713"/>
        <v>3.8666666666666667</v>
      </c>
      <c r="DG698" s="8">
        <f t="shared" si="714"/>
        <v>0.4777777777777778</v>
      </c>
      <c r="DH698" s="1" t="s">
        <v>83</v>
      </c>
      <c r="DI698" s="1" t="s">
        <v>154</v>
      </c>
      <c r="DJ698" s="1" t="s">
        <v>56</v>
      </c>
      <c r="DK698" s="1" t="s">
        <v>56</v>
      </c>
      <c r="DL698" s="1" t="s">
        <v>68</v>
      </c>
      <c r="DM698" s="1" t="s">
        <v>93</v>
      </c>
      <c r="DN698" s="2" t="s">
        <v>56</v>
      </c>
      <c r="DO698" s="2" t="s">
        <v>56</v>
      </c>
      <c r="DP698" s="2" t="s">
        <v>56</v>
      </c>
      <c r="DQ698" s="2">
        <v>4</v>
      </c>
      <c r="DR698" s="2">
        <v>4</v>
      </c>
      <c r="DS698" s="2">
        <v>4</v>
      </c>
    </row>
    <row r="699" spans="1:123" x14ac:dyDescent="0.25">
      <c r="A699">
        <v>2018</v>
      </c>
      <c r="B699">
        <v>697</v>
      </c>
      <c r="C699" t="s">
        <v>118</v>
      </c>
      <c r="D699">
        <v>4</v>
      </c>
      <c r="E699">
        <v>79</v>
      </c>
      <c r="F699">
        <v>1939</v>
      </c>
      <c r="G699">
        <v>4</v>
      </c>
      <c r="H699">
        <f t="shared" si="651"/>
        <v>4</v>
      </c>
      <c r="I699" t="s">
        <v>90</v>
      </c>
      <c r="J699">
        <f t="shared" si="652"/>
        <v>1</v>
      </c>
      <c r="K699" t="s">
        <v>142</v>
      </c>
      <c r="L699">
        <f t="shared" si="653"/>
        <v>1</v>
      </c>
      <c r="M699" t="s">
        <v>89</v>
      </c>
      <c r="N699">
        <f t="shared" si="654"/>
        <v>4</v>
      </c>
      <c r="O699" t="s">
        <v>60</v>
      </c>
      <c r="P699">
        <f t="shared" si="655"/>
        <v>7</v>
      </c>
      <c r="Q699">
        <f t="shared" si="656"/>
        <v>1</v>
      </c>
      <c r="R699">
        <v>1</v>
      </c>
      <c r="S699" t="s">
        <v>101</v>
      </c>
      <c r="T699">
        <f t="shared" si="657"/>
        <v>1</v>
      </c>
      <c r="U699">
        <f t="shared" si="658"/>
        <v>1</v>
      </c>
      <c r="V699" t="s">
        <v>156</v>
      </c>
      <c r="W699">
        <v>5107.5</v>
      </c>
      <c r="X699">
        <v>0</v>
      </c>
      <c r="Y699">
        <v>0</v>
      </c>
      <c r="Z699" t="s">
        <v>140</v>
      </c>
      <c r="AA699">
        <f t="shared" si="659"/>
        <v>1</v>
      </c>
      <c r="AB699">
        <f t="shared" si="660"/>
        <v>1</v>
      </c>
      <c r="AC699" t="s">
        <v>62</v>
      </c>
      <c r="AD699" s="6">
        <f t="shared" si="661"/>
        <v>2</v>
      </c>
      <c r="AE699">
        <f t="shared" si="662"/>
        <v>1</v>
      </c>
      <c r="AF699" t="s">
        <v>95</v>
      </c>
      <c r="AG699" t="s">
        <v>56</v>
      </c>
      <c r="AH699" t="s">
        <v>56</v>
      </c>
      <c r="AI699" s="6" t="str">
        <f t="shared" si="650"/>
        <v>Catholic</v>
      </c>
      <c r="AJ699" t="s">
        <v>71</v>
      </c>
      <c r="AK699" s="6">
        <f t="shared" si="663"/>
        <v>2</v>
      </c>
      <c r="AL699" t="s">
        <v>71</v>
      </c>
      <c r="AM699" s="6">
        <f t="shared" si="663"/>
        <v>2</v>
      </c>
      <c r="AN699" s="6">
        <f t="shared" si="664"/>
        <v>0</v>
      </c>
      <c r="AO699" t="s">
        <v>134</v>
      </c>
      <c r="AP699">
        <f t="shared" si="665"/>
        <v>7</v>
      </c>
      <c r="AQ699">
        <f t="shared" si="666"/>
        <v>1</v>
      </c>
      <c r="AR699" t="s">
        <v>73</v>
      </c>
      <c r="AS699">
        <f t="shared" si="667"/>
        <v>7</v>
      </c>
      <c r="AT699">
        <f t="shared" si="668"/>
        <v>1</v>
      </c>
      <c r="AU699" t="s">
        <v>87</v>
      </c>
      <c r="AV699">
        <f t="shared" si="669"/>
        <v>7</v>
      </c>
      <c r="AW699">
        <f t="shared" si="670"/>
        <v>1</v>
      </c>
      <c r="AX699" t="s">
        <v>88</v>
      </c>
      <c r="AY699">
        <f t="shared" si="671"/>
        <v>7</v>
      </c>
      <c r="AZ699">
        <f t="shared" si="672"/>
        <v>1</v>
      </c>
      <c r="BA699" s="6">
        <f t="shared" si="673"/>
        <v>28</v>
      </c>
      <c r="BB699" s="6">
        <f t="shared" si="674"/>
        <v>4</v>
      </c>
      <c r="BC699" s="6">
        <f t="shared" si="675"/>
        <v>7</v>
      </c>
      <c r="BD699" s="9">
        <f t="shared" si="676"/>
        <v>1</v>
      </c>
      <c r="BE699" t="s">
        <v>56</v>
      </c>
      <c r="BF699">
        <f t="shared" si="677"/>
        <v>0</v>
      </c>
      <c r="BG699">
        <f t="shared" si="678"/>
        <v>0</v>
      </c>
      <c r="BH699" t="s">
        <v>56</v>
      </c>
      <c r="BI699">
        <f t="shared" si="679"/>
        <v>0</v>
      </c>
      <c r="BJ699">
        <f t="shared" si="680"/>
        <v>0</v>
      </c>
      <c r="BK699" t="s">
        <v>65</v>
      </c>
      <c r="BL699">
        <f t="shared" si="681"/>
        <v>7</v>
      </c>
      <c r="BM699">
        <f t="shared" si="682"/>
        <v>1</v>
      </c>
      <c r="BN699" t="s">
        <v>93</v>
      </c>
      <c r="BO699">
        <f t="shared" si="683"/>
        <v>4</v>
      </c>
      <c r="BP699">
        <f t="shared" si="684"/>
        <v>1</v>
      </c>
      <c r="BQ699" t="s">
        <v>56</v>
      </c>
      <c r="BR699">
        <f t="shared" si="685"/>
        <v>0</v>
      </c>
      <c r="BS699">
        <f t="shared" si="686"/>
        <v>0</v>
      </c>
      <c r="BT699" t="s">
        <v>78</v>
      </c>
      <c r="BU699">
        <f t="shared" si="687"/>
        <v>1</v>
      </c>
      <c r="BV699">
        <f t="shared" si="688"/>
        <v>1</v>
      </c>
      <c r="BW699" t="s">
        <v>79</v>
      </c>
      <c r="BX699">
        <f t="shared" si="689"/>
        <v>1</v>
      </c>
      <c r="BY699">
        <f t="shared" si="690"/>
        <v>1</v>
      </c>
      <c r="BZ699" t="s">
        <v>80</v>
      </c>
      <c r="CA699">
        <f t="shared" si="691"/>
        <v>1</v>
      </c>
      <c r="CB699">
        <f t="shared" si="692"/>
        <v>1</v>
      </c>
      <c r="CC699" t="s">
        <v>78</v>
      </c>
      <c r="CD699">
        <f t="shared" si="693"/>
        <v>1</v>
      </c>
      <c r="CE699">
        <f t="shared" si="694"/>
        <v>1</v>
      </c>
      <c r="CF699" t="s">
        <v>82</v>
      </c>
      <c r="CG699">
        <f t="shared" si="695"/>
        <v>1</v>
      </c>
      <c r="CH699">
        <f t="shared" si="696"/>
        <v>1</v>
      </c>
      <c r="CI699" t="s">
        <v>74</v>
      </c>
      <c r="CJ699">
        <f t="shared" si="697"/>
        <v>7</v>
      </c>
      <c r="CK699">
        <f t="shared" si="698"/>
        <v>1</v>
      </c>
      <c r="CL699" t="s">
        <v>74</v>
      </c>
      <c r="CM699">
        <f t="shared" si="699"/>
        <v>1</v>
      </c>
      <c r="CN699">
        <f t="shared" si="700"/>
        <v>1</v>
      </c>
      <c r="CO699" t="s">
        <v>83</v>
      </c>
      <c r="CP699">
        <f t="shared" si="701"/>
        <v>4</v>
      </c>
      <c r="CQ699">
        <f t="shared" si="702"/>
        <v>1</v>
      </c>
      <c r="CR699" t="s">
        <v>83</v>
      </c>
      <c r="CS699">
        <f t="shared" si="703"/>
        <v>4</v>
      </c>
      <c r="CT699">
        <f t="shared" si="704"/>
        <v>1</v>
      </c>
      <c r="CU699" t="s">
        <v>112</v>
      </c>
      <c r="CV699">
        <f t="shared" si="705"/>
        <v>7</v>
      </c>
      <c r="CW699">
        <f t="shared" si="706"/>
        <v>1</v>
      </c>
      <c r="CX699" t="s">
        <v>112</v>
      </c>
      <c r="CY699">
        <f t="shared" si="707"/>
        <v>7</v>
      </c>
      <c r="CZ699">
        <f t="shared" si="708"/>
        <v>1</v>
      </c>
      <c r="DA699" t="s">
        <v>56</v>
      </c>
      <c r="DB699">
        <f t="shared" si="709"/>
        <v>0</v>
      </c>
      <c r="DC699">
        <f t="shared" si="710"/>
        <v>0</v>
      </c>
      <c r="DD699">
        <f t="shared" si="711"/>
        <v>46</v>
      </c>
      <c r="DE699">
        <f t="shared" si="712"/>
        <v>13</v>
      </c>
      <c r="DF699" s="7">
        <f t="shared" si="713"/>
        <v>3.5384615384615383</v>
      </c>
      <c r="DG699" s="8">
        <f t="shared" si="714"/>
        <v>0.42307692307692307</v>
      </c>
      <c r="DH699" s="1" t="s">
        <v>83</v>
      </c>
      <c r="DI699" s="1" t="s">
        <v>56</v>
      </c>
      <c r="DJ699" s="1" t="s">
        <v>56</v>
      </c>
      <c r="DK699" s="1" t="s">
        <v>78</v>
      </c>
      <c r="DL699" s="1" t="s">
        <v>68</v>
      </c>
      <c r="DM699" s="1" t="s">
        <v>65</v>
      </c>
      <c r="DN699" s="2" t="s">
        <v>97</v>
      </c>
      <c r="DO699" s="2">
        <v>5</v>
      </c>
      <c r="DP699" s="2">
        <v>4</v>
      </c>
      <c r="DQ699" s="2" t="s">
        <v>168</v>
      </c>
      <c r="DR699" s="2" t="s">
        <v>111</v>
      </c>
      <c r="DS699" s="2">
        <v>3</v>
      </c>
    </row>
    <row r="700" spans="1:123" x14ac:dyDescent="0.25">
      <c r="A700">
        <v>2018</v>
      </c>
      <c r="B700">
        <v>698</v>
      </c>
      <c r="C700" t="s">
        <v>118</v>
      </c>
      <c r="D700">
        <v>2</v>
      </c>
      <c r="E700">
        <v>50</v>
      </c>
      <c r="F700">
        <v>1968</v>
      </c>
      <c r="G700">
        <v>12</v>
      </c>
      <c r="H700">
        <f t="shared" si="651"/>
        <v>12</v>
      </c>
      <c r="I700" t="s">
        <v>90</v>
      </c>
      <c r="J700">
        <f t="shared" si="652"/>
        <v>1</v>
      </c>
      <c r="K700" t="s">
        <v>59</v>
      </c>
      <c r="L700">
        <f t="shared" si="653"/>
        <v>3</v>
      </c>
      <c r="M700" t="s">
        <v>89</v>
      </c>
      <c r="N700">
        <f t="shared" si="654"/>
        <v>4</v>
      </c>
      <c r="O700" t="s">
        <v>60</v>
      </c>
      <c r="P700">
        <f t="shared" si="655"/>
        <v>7</v>
      </c>
      <c r="Q700">
        <f t="shared" si="656"/>
        <v>1</v>
      </c>
      <c r="R700">
        <v>2</v>
      </c>
      <c r="S700" t="s">
        <v>101</v>
      </c>
      <c r="T700">
        <f t="shared" si="657"/>
        <v>1</v>
      </c>
      <c r="U700">
        <f t="shared" si="658"/>
        <v>1</v>
      </c>
      <c r="V700" t="s">
        <v>93</v>
      </c>
      <c r="W700">
        <v>0</v>
      </c>
      <c r="X700">
        <v>0</v>
      </c>
      <c r="Y700">
        <v>0</v>
      </c>
      <c r="Z700" t="s">
        <v>81</v>
      </c>
      <c r="AA700">
        <f t="shared" si="659"/>
        <v>3</v>
      </c>
      <c r="AB700">
        <f t="shared" si="660"/>
        <v>1</v>
      </c>
      <c r="AC700" t="s">
        <v>120</v>
      </c>
      <c r="AD700" s="6">
        <f t="shared" si="661"/>
        <v>1</v>
      </c>
      <c r="AE700">
        <f t="shared" si="662"/>
        <v>1</v>
      </c>
      <c r="AF700" t="s">
        <v>75</v>
      </c>
      <c r="AG700" t="s">
        <v>142</v>
      </c>
      <c r="AH700" t="s">
        <v>180</v>
      </c>
      <c r="AI700" s="6" t="str">
        <f t="shared" si="650"/>
        <v>Evangelical, Evangelist</v>
      </c>
      <c r="AJ700" t="s">
        <v>77</v>
      </c>
      <c r="AK700" s="6">
        <f t="shared" si="663"/>
        <v>3</v>
      </c>
      <c r="AL700" t="s">
        <v>106</v>
      </c>
      <c r="AM700" s="6">
        <f t="shared" si="663"/>
        <v>1</v>
      </c>
      <c r="AN700" s="6">
        <f t="shared" si="664"/>
        <v>2</v>
      </c>
      <c r="AO700" t="s">
        <v>128</v>
      </c>
      <c r="AP700">
        <f t="shared" si="665"/>
        <v>5</v>
      </c>
      <c r="AQ700">
        <f t="shared" si="666"/>
        <v>1</v>
      </c>
      <c r="AR700" t="s">
        <v>73</v>
      </c>
      <c r="AS700">
        <f t="shared" si="667"/>
        <v>7</v>
      </c>
      <c r="AT700">
        <f t="shared" si="668"/>
        <v>1</v>
      </c>
      <c r="AU700" t="s">
        <v>100</v>
      </c>
      <c r="AV700">
        <f t="shared" si="669"/>
        <v>5</v>
      </c>
      <c r="AW700">
        <f t="shared" si="670"/>
        <v>1</v>
      </c>
      <c r="AX700" t="s">
        <v>88</v>
      </c>
      <c r="AY700">
        <f t="shared" si="671"/>
        <v>7</v>
      </c>
      <c r="AZ700">
        <f t="shared" si="672"/>
        <v>1</v>
      </c>
      <c r="BA700" s="6">
        <f t="shared" si="673"/>
        <v>24</v>
      </c>
      <c r="BB700" s="6">
        <f t="shared" si="674"/>
        <v>4</v>
      </c>
      <c r="BC700" s="6">
        <f t="shared" si="675"/>
        <v>6</v>
      </c>
      <c r="BD700" s="9">
        <f t="shared" si="676"/>
        <v>0.83333333333333337</v>
      </c>
      <c r="BE700" t="s">
        <v>56</v>
      </c>
      <c r="BF700">
        <f t="shared" si="677"/>
        <v>0</v>
      </c>
      <c r="BG700">
        <f t="shared" si="678"/>
        <v>0</v>
      </c>
      <c r="BH700" t="s">
        <v>56</v>
      </c>
      <c r="BI700">
        <f t="shared" si="679"/>
        <v>0</v>
      </c>
      <c r="BJ700">
        <f t="shared" si="680"/>
        <v>0</v>
      </c>
      <c r="BK700" t="s">
        <v>64</v>
      </c>
      <c r="BL700">
        <f t="shared" si="681"/>
        <v>4</v>
      </c>
      <c r="BM700">
        <f t="shared" si="682"/>
        <v>1</v>
      </c>
      <c r="BN700" t="s">
        <v>64</v>
      </c>
      <c r="BO700">
        <f t="shared" si="683"/>
        <v>4</v>
      </c>
      <c r="BP700">
        <f t="shared" si="684"/>
        <v>1</v>
      </c>
      <c r="BQ700" t="s">
        <v>94</v>
      </c>
      <c r="BR700">
        <f t="shared" si="685"/>
        <v>7</v>
      </c>
      <c r="BS700">
        <f t="shared" si="686"/>
        <v>1</v>
      </c>
      <c r="BT700" t="s">
        <v>74</v>
      </c>
      <c r="BU700">
        <f t="shared" si="687"/>
        <v>7</v>
      </c>
      <c r="BV700">
        <f t="shared" si="688"/>
        <v>1</v>
      </c>
      <c r="BW700" t="s">
        <v>56</v>
      </c>
      <c r="BX700">
        <f t="shared" si="689"/>
        <v>0</v>
      </c>
      <c r="BY700">
        <f t="shared" si="690"/>
        <v>0</v>
      </c>
      <c r="BZ700" t="s">
        <v>56</v>
      </c>
      <c r="CA700">
        <f t="shared" si="691"/>
        <v>0</v>
      </c>
      <c r="CB700">
        <f t="shared" si="692"/>
        <v>0</v>
      </c>
      <c r="CC700" t="s">
        <v>56</v>
      </c>
      <c r="CD700">
        <f t="shared" si="693"/>
        <v>0</v>
      </c>
      <c r="CE700">
        <f t="shared" si="694"/>
        <v>0</v>
      </c>
      <c r="CF700" t="s">
        <v>56</v>
      </c>
      <c r="CG700">
        <f t="shared" si="695"/>
        <v>0</v>
      </c>
      <c r="CH700">
        <f t="shared" si="696"/>
        <v>0</v>
      </c>
      <c r="CI700" t="s">
        <v>56</v>
      </c>
      <c r="CJ700">
        <f t="shared" si="697"/>
        <v>0</v>
      </c>
      <c r="CK700">
        <f t="shared" si="698"/>
        <v>0</v>
      </c>
      <c r="CL700" t="s">
        <v>56</v>
      </c>
      <c r="CM700">
        <f t="shared" si="699"/>
        <v>0</v>
      </c>
      <c r="CN700">
        <f t="shared" si="700"/>
        <v>0</v>
      </c>
      <c r="CO700" t="s">
        <v>56</v>
      </c>
      <c r="CP700">
        <f t="shared" si="701"/>
        <v>0</v>
      </c>
      <c r="CQ700">
        <f t="shared" si="702"/>
        <v>0</v>
      </c>
      <c r="CR700" t="s">
        <v>56</v>
      </c>
      <c r="CS700">
        <f t="shared" si="703"/>
        <v>0</v>
      </c>
      <c r="CT700">
        <f t="shared" si="704"/>
        <v>0</v>
      </c>
      <c r="CU700" t="s">
        <v>56</v>
      </c>
      <c r="CV700">
        <f t="shared" si="705"/>
        <v>0</v>
      </c>
      <c r="CW700">
        <f t="shared" si="706"/>
        <v>0</v>
      </c>
      <c r="CX700" t="s">
        <v>56</v>
      </c>
      <c r="CY700">
        <f t="shared" si="707"/>
        <v>0</v>
      </c>
      <c r="CZ700">
        <f t="shared" si="708"/>
        <v>0</v>
      </c>
      <c r="DA700" t="s">
        <v>160</v>
      </c>
      <c r="DB700">
        <f t="shared" si="709"/>
        <v>4</v>
      </c>
      <c r="DC700">
        <f t="shared" si="710"/>
        <v>1</v>
      </c>
      <c r="DD700">
        <f t="shared" si="711"/>
        <v>26</v>
      </c>
      <c r="DE700">
        <f t="shared" si="712"/>
        <v>5</v>
      </c>
      <c r="DF700" s="7">
        <f t="shared" si="713"/>
        <v>5.2</v>
      </c>
      <c r="DG700" s="8">
        <f t="shared" si="714"/>
        <v>0.70000000000000007</v>
      </c>
      <c r="DH700" s="1" t="s">
        <v>56</v>
      </c>
      <c r="DI700" s="1" t="s">
        <v>85</v>
      </c>
      <c r="DJ700" s="1" t="s">
        <v>56</v>
      </c>
      <c r="DK700" s="1" t="s">
        <v>78</v>
      </c>
      <c r="DL700" s="1" t="s">
        <v>93</v>
      </c>
      <c r="DM700" s="1" t="s">
        <v>65</v>
      </c>
      <c r="DN700" s="2" t="s">
        <v>97</v>
      </c>
      <c r="DO700" s="2" t="s">
        <v>56</v>
      </c>
      <c r="DP700" s="2" t="s">
        <v>56</v>
      </c>
      <c r="DQ700" s="2" t="s">
        <v>56</v>
      </c>
      <c r="DR700" s="2" t="s">
        <v>56</v>
      </c>
      <c r="DS700" s="2" t="s">
        <v>56</v>
      </c>
    </row>
    <row r="701" spans="1:123" x14ac:dyDescent="0.25">
      <c r="A701">
        <v>2018</v>
      </c>
      <c r="B701">
        <v>699</v>
      </c>
      <c r="C701" t="s">
        <v>118</v>
      </c>
      <c r="D701">
        <v>4</v>
      </c>
      <c r="E701">
        <v>40</v>
      </c>
      <c r="F701">
        <v>1978</v>
      </c>
      <c r="G701">
        <v>16</v>
      </c>
      <c r="H701">
        <f t="shared" si="651"/>
        <v>16</v>
      </c>
      <c r="I701" t="s">
        <v>90</v>
      </c>
      <c r="J701">
        <f t="shared" si="652"/>
        <v>1</v>
      </c>
      <c r="K701" t="s">
        <v>59</v>
      </c>
      <c r="L701">
        <f t="shared" si="653"/>
        <v>3</v>
      </c>
      <c r="M701" t="s">
        <v>89</v>
      </c>
      <c r="N701">
        <f t="shared" si="654"/>
        <v>4</v>
      </c>
      <c r="O701" t="s">
        <v>132</v>
      </c>
      <c r="P701">
        <f t="shared" si="655"/>
        <v>1</v>
      </c>
      <c r="Q701">
        <f t="shared" si="656"/>
        <v>1</v>
      </c>
      <c r="R701">
        <v>4</v>
      </c>
      <c r="S701" t="s">
        <v>101</v>
      </c>
      <c r="T701">
        <f t="shared" si="657"/>
        <v>1</v>
      </c>
      <c r="U701">
        <f t="shared" si="658"/>
        <v>1</v>
      </c>
      <c r="V701" t="s">
        <v>92</v>
      </c>
      <c r="W701">
        <v>45400</v>
      </c>
      <c r="X701">
        <v>0</v>
      </c>
      <c r="Y701">
        <v>0</v>
      </c>
      <c r="Z701" t="s">
        <v>81</v>
      </c>
      <c r="AA701">
        <f t="shared" si="659"/>
        <v>3</v>
      </c>
      <c r="AB701">
        <f t="shared" si="660"/>
        <v>1</v>
      </c>
      <c r="AC701" t="s">
        <v>71</v>
      </c>
      <c r="AD701" s="6">
        <f t="shared" si="661"/>
        <v>4</v>
      </c>
      <c r="AE701">
        <f t="shared" si="662"/>
        <v>1</v>
      </c>
      <c r="AF701" t="s">
        <v>75</v>
      </c>
      <c r="AG701" t="s">
        <v>70</v>
      </c>
      <c r="AH701" t="s">
        <v>56</v>
      </c>
      <c r="AI701" s="6" t="str">
        <f t="shared" si="650"/>
        <v>No denomination</v>
      </c>
      <c r="AJ701" t="s">
        <v>71</v>
      </c>
      <c r="AK701" s="6">
        <f t="shared" si="663"/>
        <v>2</v>
      </c>
      <c r="AL701" t="s">
        <v>71</v>
      </c>
      <c r="AM701" s="6">
        <f t="shared" si="663"/>
        <v>2</v>
      </c>
      <c r="AN701" s="6">
        <f t="shared" si="664"/>
        <v>0</v>
      </c>
      <c r="AO701" t="s">
        <v>134</v>
      </c>
      <c r="AP701">
        <f t="shared" si="665"/>
        <v>7</v>
      </c>
      <c r="AQ701">
        <f t="shared" si="666"/>
        <v>1</v>
      </c>
      <c r="AR701" t="s">
        <v>73</v>
      </c>
      <c r="AS701">
        <f t="shared" si="667"/>
        <v>7</v>
      </c>
      <c r="AT701">
        <f t="shared" si="668"/>
        <v>1</v>
      </c>
      <c r="AU701" t="s">
        <v>100</v>
      </c>
      <c r="AV701">
        <f t="shared" si="669"/>
        <v>5</v>
      </c>
      <c r="AW701">
        <f t="shared" si="670"/>
        <v>1</v>
      </c>
      <c r="AX701" t="s">
        <v>114</v>
      </c>
      <c r="AY701">
        <f t="shared" si="671"/>
        <v>5</v>
      </c>
      <c r="AZ701">
        <f t="shared" si="672"/>
        <v>1</v>
      </c>
      <c r="BA701" s="6">
        <f t="shared" si="673"/>
        <v>24</v>
      </c>
      <c r="BB701" s="6">
        <f t="shared" si="674"/>
        <v>4</v>
      </c>
      <c r="BC701" s="6">
        <f t="shared" si="675"/>
        <v>6</v>
      </c>
      <c r="BD701" s="9">
        <f t="shared" si="676"/>
        <v>0.83333333333333337</v>
      </c>
      <c r="BE701" t="s">
        <v>64</v>
      </c>
      <c r="BF701">
        <f t="shared" si="677"/>
        <v>4</v>
      </c>
      <c r="BG701">
        <f t="shared" si="678"/>
        <v>1</v>
      </c>
      <c r="BH701" t="s">
        <v>64</v>
      </c>
      <c r="BI701">
        <f t="shared" si="679"/>
        <v>4</v>
      </c>
      <c r="BJ701">
        <f t="shared" si="680"/>
        <v>1</v>
      </c>
      <c r="BK701" t="s">
        <v>56</v>
      </c>
      <c r="BL701">
        <f t="shared" si="681"/>
        <v>0</v>
      </c>
      <c r="BM701">
        <f t="shared" si="682"/>
        <v>0</v>
      </c>
      <c r="BN701" t="s">
        <v>56</v>
      </c>
      <c r="BO701">
        <f t="shared" si="683"/>
        <v>0</v>
      </c>
      <c r="BP701">
        <f t="shared" si="684"/>
        <v>0</v>
      </c>
      <c r="BQ701" t="s">
        <v>66</v>
      </c>
      <c r="BR701">
        <f t="shared" si="685"/>
        <v>1</v>
      </c>
      <c r="BS701">
        <f t="shared" si="686"/>
        <v>1</v>
      </c>
      <c r="BT701" t="s">
        <v>74</v>
      </c>
      <c r="BU701">
        <f t="shared" si="687"/>
        <v>7</v>
      </c>
      <c r="BV701">
        <f t="shared" si="688"/>
        <v>1</v>
      </c>
      <c r="BW701" t="s">
        <v>56</v>
      </c>
      <c r="BX701">
        <f t="shared" si="689"/>
        <v>0</v>
      </c>
      <c r="BY701">
        <f t="shared" si="690"/>
        <v>0</v>
      </c>
      <c r="BZ701" t="s">
        <v>56</v>
      </c>
      <c r="CA701">
        <f t="shared" si="691"/>
        <v>0</v>
      </c>
      <c r="CB701">
        <f t="shared" si="692"/>
        <v>0</v>
      </c>
      <c r="CC701" t="s">
        <v>56</v>
      </c>
      <c r="CD701">
        <f t="shared" si="693"/>
        <v>0</v>
      </c>
      <c r="CE701">
        <f t="shared" si="694"/>
        <v>0</v>
      </c>
      <c r="CF701" t="s">
        <v>56</v>
      </c>
      <c r="CG701">
        <f t="shared" si="695"/>
        <v>0</v>
      </c>
      <c r="CH701">
        <f t="shared" si="696"/>
        <v>0</v>
      </c>
      <c r="CI701" t="s">
        <v>56</v>
      </c>
      <c r="CJ701">
        <f t="shared" si="697"/>
        <v>0</v>
      </c>
      <c r="CK701">
        <f t="shared" si="698"/>
        <v>0</v>
      </c>
      <c r="CL701" t="s">
        <v>56</v>
      </c>
      <c r="CM701">
        <f t="shared" si="699"/>
        <v>0</v>
      </c>
      <c r="CN701">
        <f t="shared" si="700"/>
        <v>0</v>
      </c>
      <c r="CO701" t="s">
        <v>56</v>
      </c>
      <c r="CP701">
        <f t="shared" si="701"/>
        <v>0</v>
      </c>
      <c r="CQ701">
        <f t="shared" si="702"/>
        <v>0</v>
      </c>
      <c r="CR701" t="s">
        <v>56</v>
      </c>
      <c r="CS701">
        <f t="shared" si="703"/>
        <v>0</v>
      </c>
      <c r="CT701">
        <f t="shared" si="704"/>
        <v>0</v>
      </c>
      <c r="CU701" t="s">
        <v>56</v>
      </c>
      <c r="CV701">
        <f t="shared" si="705"/>
        <v>0</v>
      </c>
      <c r="CW701">
        <f t="shared" si="706"/>
        <v>0</v>
      </c>
      <c r="CX701" t="s">
        <v>56</v>
      </c>
      <c r="CY701">
        <f t="shared" si="707"/>
        <v>0</v>
      </c>
      <c r="CZ701">
        <f t="shared" si="708"/>
        <v>0</v>
      </c>
      <c r="DA701" t="s">
        <v>86</v>
      </c>
      <c r="DB701">
        <f t="shared" si="709"/>
        <v>3</v>
      </c>
      <c r="DC701">
        <f t="shared" si="710"/>
        <v>1</v>
      </c>
      <c r="DD701">
        <f t="shared" si="711"/>
        <v>15</v>
      </c>
      <c r="DE701">
        <f t="shared" si="712"/>
        <v>4</v>
      </c>
      <c r="DF701" s="7">
        <f t="shared" si="713"/>
        <v>3.75</v>
      </c>
      <c r="DG701" s="8">
        <f t="shared" si="714"/>
        <v>0.45833333333333331</v>
      </c>
      <c r="DH701" s="1" t="s">
        <v>56</v>
      </c>
      <c r="DI701" s="1" t="s">
        <v>85</v>
      </c>
      <c r="DJ701" s="1" t="s">
        <v>65</v>
      </c>
      <c r="DK701" s="1" t="s">
        <v>74</v>
      </c>
      <c r="DL701" s="1" t="s">
        <v>127</v>
      </c>
      <c r="DM701" s="1" t="s">
        <v>56</v>
      </c>
      <c r="DN701" s="2" t="s">
        <v>97</v>
      </c>
      <c r="DO701" s="2" t="s">
        <v>56</v>
      </c>
      <c r="DP701" s="2" t="s">
        <v>56</v>
      </c>
      <c r="DQ701" s="2" t="s">
        <v>56</v>
      </c>
      <c r="DR701" s="2" t="s">
        <v>56</v>
      </c>
      <c r="DS701" s="2" t="s">
        <v>56</v>
      </c>
    </row>
    <row r="702" spans="1:123" x14ac:dyDescent="0.25">
      <c r="A702">
        <v>2018</v>
      </c>
      <c r="B702">
        <v>700</v>
      </c>
      <c r="C702" t="s">
        <v>124</v>
      </c>
      <c r="D702">
        <v>6</v>
      </c>
      <c r="E702" t="s">
        <v>170</v>
      </c>
      <c r="F702">
        <v>1929</v>
      </c>
      <c r="G702">
        <v>4</v>
      </c>
      <c r="H702">
        <f t="shared" si="651"/>
        <v>4</v>
      </c>
      <c r="I702" t="s">
        <v>90</v>
      </c>
      <c r="J702">
        <f t="shared" si="652"/>
        <v>1</v>
      </c>
      <c r="K702" t="s">
        <v>119</v>
      </c>
      <c r="L702">
        <f t="shared" si="653"/>
        <v>2</v>
      </c>
      <c r="M702" t="s">
        <v>119</v>
      </c>
      <c r="N702">
        <f t="shared" si="654"/>
        <v>3</v>
      </c>
      <c r="O702" t="s">
        <v>60</v>
      </c>
      <c r="P702">
        <f t="shared" si="655"/>
        <v>7</v>
      </c>
      <c r="Q702">
        <f t="shared" si="656"/>
        <v>1</v>
      </c>
      <c r="R702">
        <v>2</v>
      </c>
      <c r="S702" t="s">
        <v>56</v>
      </c>
      <c r="T702">
        <f t="shared" si="657"/>
        <v>0</v>
      </c>
      <c r="U702">
        <f t="shared" si="658"/>
        <v>0</v>
      </c>
      <c r="V702" t="s">
        <v>186</v>
      </c>
      <c r="W702">
        <v>1589</v>
      </c>
      <c r="X702">
        <v>0</v>
      </c>
      <c r="Y702">
        <v>0</v>
      </c>
      <c r="Z702" t="s">
        <v>109</v>
      </c>
      <c r="AA702">
        <f t="shared" si="659"/>
        <v>5</v>
      </c>
      <c r="AB702">
        <f t="shared" si="660"/>
        <v>1</v>
      </c>
      <c r="AC702" t="s">
        <v>93</v>
      </c>
      <c r="AD702" s="6">
        <f t="shared" si="661"/>
        <v>0</v>
      </c>
      <c r="AE702">
        <f t="shared" si="662"/>
        <v>0</v>
      </c>
      <c r="AF702" t="s">
        <v>75</v>
      </c>
      <c r="AG702" t="s">
        <v>142</v>
      </c>
      <c r="AH702" t="s">
        <v>153</v>
      </c>
      <c r="AI702" s="6" t="str">
        <f t="shared" si="650"/>
        <v>7th Day Adventist</v>
      </c>
      <c r="AJ702" t="s">
        <v>77</v>
      </c>
      <c r="AK702" s="6">
        <f t="shared" si="663"/>
        <v>3</v>
      </c>
      <c r="AL702" t="s">
        <v>77</v>
      </c>
      <c r="AM702" s="6">
        <f t="shared" si="663"/>
        <v>3</v>
      </c>
      <c r="AN702" s="6">
        <f t="shared" si="664"/>
        <v>0</v>
      </c>
      <c r="AO702" t="s">
        <v>152</v>
      </c>
      <c r="AP702">
        <f t="shared" si="665"/>
        <v>4</v>
      </c>
      <c r="AQ702">
        <f t="shared" si="666"/>
        <v>1</v>
      </c>
      <c r="AR702" t="s">
        <v>73</v>
      </c>
      <c r="AS702">
        <f t="shared" si="667"/>
        <v>7</v>
      </c>
      <c r="AT702">
        <f t="shared" si="668"/>
        <v>1</v>
      </c>
      <c r="AU702" t="s">
        <v>113</v>
      </c>
      <c r="AV702">
        <f t="shared" si="669"/>
        <v>3</v>
      </c>
      <c r="AW702">
        <f t="shared" si="670"/>
        <v>1</v>
      </c>
      <c r="AX702" t="s">
        <v>88</v>
      </c>
      <c r="AY702">
        <f t="shared" si="671"/>
        <v>7</v>
      </c>
      <c r="AZ702">
        <f t="shared" si="672"/>
        <v>1</v>
      </c>
      <c r="BA702" s="6">
        <f t="shared" si="673"/>
        <v>21</v>
      </c>
      <c r="BB702" s="6">
        <f t="shared" si="674"/>
        <v>4</v>
      </c>
      <c r="BC702" s="6">
        <f t="shared" si="675"/>
        <v>5.25</v>
      </c>
      <c r="BD702" s="9">
        <f t="shared" si="676"/>
        <v>0.70833333333333337</v>
      </c>
      <c r="BE702" t="s">
        <v>56</v>
      </c>
      <c r="BF702">
        <f t="shared" si="677"/>
        <v>0</v>
      </c>
      <c r="BG702">
        <f t="shared" si="678"/>
        <v>0</v>
      </c>
      <c r="BH702" t="s">
        <v>56</v>
      </c>
      <c r="BI702">
        <f t="shared" si="679"/>
        <v>0</v>
      </c>
      <c r="BJ702">
        <f t="shared" si="680"/>
        <v>0</v>
      </c>
      <c r="BK702" t="s">
        <v>65</v>
      </c>
      <c r="BL702">
        <f t="shared" si="681"/>
        <v>7</v>
      </c>
      <c r="BM702">
        <f t="shared" si="682"/>
        <v>1</v>
      </c>
      <c r="BN702" t="s">
        <v>65</v>
      </c>
      <c r="BO702">
        <f t="shared" si="683"/>
        <v>7</v>
      </c>
      <c r="BP702">
        <f t="shared" si="684"/>
        <v>1</v>
      </c>
      <c r="BQ702" t="s">
        <v>94</v>
      </c>
      <c r="BR702">
        <f t="shared" si="685"/>
        <v>7</v>
      </c>
      <c r="BS702">
        <f t="shared" si="686"/>
        <v>1</v>
      </c>
      <c r="BT702" t="s">
        <v>74</v>
      </c>
      <c r="BU702">
        <f t="shared" si="687"/>
        <v>7</v>
      </c>
      <c r="BV702">
        <f t="shared" si="688"/>
        <v>1</v>
      </c>
      <c r="BW702" t="s">
        <v>56</v>
      </c>
      <c r="BX702">
        <f t="shared" si="689"/>
        <v>0</v>
      </c>
      <c r="BY702">
        <f t="shared" si="690"/>
        <v>0</v>
      </c>
      <c r="BZ702" t="s">
        <v>56</v>
      </c>
      <c r="CA702">
        <f t="shared" si="691"/>
        <v>0</v>
      </c>
      <c r="CB702">
        <f t="shared" si="692"/>
        <v>0</v>
      </c>
      <c r="CC702" t="s">
        <v>56</v>
      </c>
      <c r="CD702">
        <f t="shared" si="693"/>
        <v>0</v>
      </c>
      <c r="CE702">
        <f t="shared" si="694"/>
        <v>0</v>
      </c>
      <c r="CF702" t="s">
        <v>56</v>
      </c>
      <c r="CG702">
        <f t="shared" si="695"/>
        <v>0</v>
      </c>
      <c r="CH702">
        <f t="shared" si="696"/>
        <v>0</v>
      </c>
      <c r="CI702" t="s">
        <v>56</v>
      </c>
      <c r="CJ702">
        <f t="shared" si="697"/>
        <v>0</v>
      </c>
      <c r="CK702">
        <f t="shared" si="698"/>
        <v>0</v>
      </c>
      <c r="CL702" t="s">
        <v>56</v>
      </c>
      <c r="CM702">
        <f t="shared" si="699"/>
        <v>0</v>
      </c>
      <c r="CN702">
        <f t="shared" si="700"/>
        <v>0</v>
      </c>
      <c r="CO702" t="s">
        <v>56</v>
      </c>
      <c r="CP702">
        <f t="shared" si="701"/>
        <v>0</v>
      </c>
      <c r="CQ702">
        <f t="shared" si="702"/>
        <v>0</v>
      </c>
      <c r="CR702" t="s">
        <v>56</v>
      </c>
      <c r="CS702">
        <f t="shared" si="703"/>
        <v>0</v>
      </c>
      <c r="CT702">
        <f t="shared" si="704"/>
        <v>0</v>
      </c>
      <c r="CU702" t="s">
        <v>56</v>
      </c>
      <c r="CV702">
        <f t="shared" si="705"/>
        <v>0</v>
      </c>
      <c r="CW702">
        <f t="shared" si="706"/>
        <v>0</v>
      </c>
      <c r="CX702" t="s">
        <v>56</v>
      </c>
      <c r="CY702">
        <f t="shared" si="707"/>
        <v>0</v>
      </c>
      <c r="CZ702">
        <f t="shared" si="708"/>
        <v>0</v>
      </c>
      <c r="DA702" t="s">
        <v>86</v>
      </c>
      <c r="DB702">
        <f t="shared" si="709"/>
        <v>3</v>
      </c>
      <c r="DC702">
        <f t="shared" si="710"/>
        <v>1</v>
      </c>
      <c r="DD702">
        <f t="shared" si="711"/>
        <v>31</v>
      </c>
      <c r="DE702">
        <f t="shared" si="712"/>
        <v>5</v>
      </c>
      <c r="DF702" s="7">
        <f t="shared" si="713"/>
        <v>6.2</v>
      </c>
      <c r="DG702" s="8">
        <f t="shared" si="714"/>
        <v>0.8666666666666667</v>
      </c>
      <c r="DH702" s="1" t="s">
        <v>56</v>
      </c>
      <c r="DI702" s="1" t="s">
        <v>56</v>
      </c>
      <c r="DJ702" s="1" t="s">
        <v>56</v>
      </c>
      <c r="DK702" s="1" t="s">
        <v>78</v>
      </c>
      <c r="DL702" s="1" t="s">
        <v>68</v>
      </c>
      <c r="DM702" s="1" t="s">
        <v>65</v>
      </c>
      <c r="DN702" s="2" t="s">
        <v>98</v>
      </c>
      <c r="DO702" s="2" t="s">
        <v>56</v>
      </c>
      <c r="DP702" s="2" t="s">
        <v>56</v>
      </c>
      <c r="DQ702" s="2" t="s">
        <v>56</v>
      </c>
      <c r="DR702" s="2" t="s">
        <v>56</v>
      </c>
      <c r="DS702" s="2" t="s">
        <v>56</v>
      </c>
    </row>
    <row r="703" spans="1:123" x14ac:dyDescent="0.25">
      <c r="A703">
        <v>2018</v>
      </c>
      <c r="B703">
        <v>701</v>
      </c>
      <c r="C703" t="s">
        <v>102</v>
      </c>
      <c r="D703">
        <v>3</v>
      </c>
      <c r="E703">
        <v>65</v>
      </c>
      <c r="F703">
        <v>1953</v>
      </c>
      <c r="G703">
        <v>13</v>
      </c>
      <c r="H703">
        <f t="shared" si="651"/>
        <v>13</v>
      </c>
      <c r="I703" t="s">
        <v>58</v>
      </c>
      <c r="J703">
        <f t="shared" si="652"/>
        <v>2</v>
      </c>
      <c r="K703" t="s">
        <v>142</v>
      </c>
      <c r="L703">
        <f t="shared" si="653"/>
        <v>1</v>
      </c>
      <c r="M703" t="s">
        <v>89</v>
      </c>
      <c r="N703">
        <f t="shared" si="654"/>
        <v>4</v>
      </c>
      <c r="O703" t="s">
        <v>60</v>
      </c>
      <c r="P703">
        <f t="shared" si="655"/>
        <v>7</v>
      </c>
      <c r="Q703">
        <f t="shared" si="656"/>
        <v>1</v>
      </c>
      <c r="R703">
        <v>3</v>
      </c>
      <c r="S703" t="s">
        <v>101</v>
      </c>
      <c r="T703">
        <f t="shared" si="657"/>
        <v>1</v>
      </c>
      <c r="U703">
        <f t="shared" si="658"/>
        <v>1</v>
      </c>
      <c r="V703" t="s">
        <v>92</v>
      </c>
      <c r="W703">
        <v>24970</v>
      </c>
      <c r="X703">
        <v>24970</v>
      </c>
      <c r="Y703">
        <v>38555</v>
      </c>
      <c r="Z703" t="s">
        <v>81</v>
      </c>
      <c r="AA703">
        <f t="shared" si="659"/>
        <v>3</v>
      </c>
      <c r="AB703">
        <f t="shared" si="660"/>
        <v>1</v>
      </c>
      <c r="AC703" t="s">
        <v>62</v>
      </c>
      <c r="AD703" s="6">
        <f t="shared" si="661"/>
        <v>2</v>
      </c>
      <c r="AE703">
        <f t="shared" si="662"/>
        <v>1</v>
      </c>
      <c r="AF703" t="s">
        <v>95</v>
      </c>
      <c r="AG703" t="s">
        <v>56</v>
      </c>
      <c r="AH703" t="s">
        <v>56</v>
      </c>
      <c r="AI703" s="6" t="str">
        <f t="shared" si="650"/>
        <v>Catholic</v>
      </c>
      <c r="AJ703" t="s">
        <v>71</v>
      </c>
      <c r="AK703" s="6">
        <f t="shared" si="663"/>
        <v>2</v>
      </c>
      <c r="AL703" t="s">
        <v>71</v>
      </c>
      <c r="AM703" s="6">
        <f t="shared" si="663"/>
        <v>2</v>
      </c>
      <c r="AN703" s="6">
        <f t="shared" si="664"/>
        <v>0</v>
      </c>
      <c r="AO703" t="s">
        <v>134</v>
      </c>
      <c r="AP703">
        <f t="shared" si="665"/>
        <v>7</v>
      </c>
      <c r="AQ703">
        <f t="shared" si="666"/>
        <v>1</v>
      </c>
      <c r="AR703" t="s">
        <v>129</v>
      </c>
      <c r="AS703">
        <f t="shared" si="667"/>
        <v>3</v>
      </c>
      <c r="AT703">
        <f t="shared" si="668"/>
        <v>1</v>
      </c>
      <c r="AU703" t="s">
        <v>100</v>
      </c>
      <c r="AV703">
        <f t="shared" si="669"/>
        <v>5</v>
      </c>
      <c r="AW703">
        <f t="shared" si="670"/>
        <v>1</v>
      </c>
      <c r="AX703" t="s">
        <v>114</v>
      </c>
      <c r="AY703">
        <f t="shared" si="671"/>
        <v>5</v>
      </c>
      <c r="AZ703">
        <f t="shared" si="672"/>
        <v>1</v>
      </c>
      <c r="BA703" s="6">
        <f t="shared" si="673"/>
        <v>20</v>
      </c>
      <c r="BB703" s="6">
        <f t="shared" si="674"/>
        <v>4</v>
      </c>
      <c r="BC703" s="6">
        <f t="shared" si="675"/>
        <v>5</v>
      </c>
      <c r="BD703" s="9">
        <f t="shared" si="676"/>
        <v>0.66666666666666663</v>
      </c>
      <c r="BE703" t="s">
        <v>65</v>
      </c>
      <c r="BF703">
        <f t="shared" si="677"/>
        <v>7</v>
      </c>
      <c r="BG703">
        <f t="shared" si="678"/>
        <v>1</v>
      </c>
      <c r="BH703" t="s">
        <v>65</v>
      </c>
      <c r="BI703">
        <f t="shared" si="679"/>
        <v>7</v>
      </c>
      <c r="BJ703">
        <f t="shared" si="680"/>
        <v>1</v>
      </c>
      <c r="BK703" t="s">
        <v>56</v>
      </c>
      <c r="BL703">
        <f t="shared" si="681"/>
        <v>0</v>
      </c>
      <c r="BM703">
        <f t="shared" si="682"/>
        <v>0</v>
      </c>
      <c r="BN703" t="s">
        <v>56</v>
      </c>
      <c r="BO703">
        <f t="shared" si="683"/>
        <v>0</v>
      </c>
      <c r="BP703">
        <f t="shared" si="684"/>
        <v>0</v>
      </c>
      <c r="BQ703" t="s">
        <v>56</v>
      </c>
      <c r="BR703">
        <f t="shared" si="685"/>
        <v>0</v>
      </c>
      <c r="BS703">
        <f t="shared" si="686"/>
        <v>0</v>
      </c>
      <c r="BT703" t="s">
        <v>74</v>
      </c>
      <c r="BU703">
        <f t="shared" si="687"/>
        <v>7</v>
      </c>
      <c r="BV703">
        <f t="shared" si="688"/>
        <v>1</v>
      </c>
      <c r="BW703" t="s">
        <v>79</v>
      </c>
      <c r="BX703">
        <f t="shared" si="689"/>
        <v>1</v>
      </c>
      <c r="BY703">
        <f t="shared" si="690"/>
        <v>1</v>
      </c>
      <c r="BZ703" t="s">
        <v>108</v>
      </c>
      <c r="CA703">
        <f t="shared" si="691"/>
        <v>4</v>
      </c>
      <c r="CB703">
        <f t="shared" si="692"/>
        <v>1</v>
      </c>
      <c r="CC703" t="s">
        <v>78</v>
      </c>
      <c r="CD703">
        <f t="shared" si="693"/>
        <v>1</v>
      </c>
      <c r="CE703">
        <f t="shared" si="694"/>
        <v>1</v>
      </c>
      <c r="CF703" t="s">
        <v>82</v>
      </c>
      <c r="CG703">
        <f t="shared" si="695"/>
        <v>1</v>
      </c>
      <c r="CH703">
        <f t="shared" si="696"/>
        <v>1</v>
      </c>
      <c r="CI703" t="s">
        <v>74</v>
      </c>
      <c r="CJ703">
        <f t="shared" si="697"/>
        <v>7</v>
      </c>
      <c r="CK703">
        <f t="shared" si="698"/>
        <v>1</v>
      </c>
      <c r="CL703" t="s">
        <v>78</v>
      </c>
      <c r="CM703">
        <f t="shared" si="699"/>
        <v>7</v>
      </c>
      <c r="CN703">
        <f t="shared" si="700"/>
        <v>1</v>
      </c>
      <c r="CO703" t="s">
        <v>67</v>
      </c>
      <c r="CP703">
        <f t="shared" si="701"/>
        <v>5</v>
      </c>
      <c r="CQ703">
        <f t="shared" si="702"/>
        <v>1</v>
      </c>
      <c r="CR703" t="s">
        <v>83</v>
      </c>
      <c r="CS703">
        <f t="shared" si="703"/>
        <v>4</v>
      </c>
      <c r="CT703">
        <f t="shared" si="704"/>
        <v>1</v>
      </c>
      <c r="CU703" t="s">
        <v>83</v>
      </c>
      <c r="CV703">
        <f t="shared" si="705"/>
        <v>4</v>
      </c>
      <c r="CW703">
        <f t="shared" si="706"/>
        <v>1</v>
      </c>
      <c r="CX703" t="s">
        <v>83</v>
      </c>
      <c r="CY703">
        <f t="shared" si="707"/>
        <v>4</v>
      </c>
      <c r="CZ703">
        <f t="shared" si="708"/>
        <v>1</v>
      </c>
      <c r="DA703" t="s">
        <v>56</v>
      </c>
      <c r="DB703">
        <f t="shared" si="709"/>
        <v>0</v>
      </c>
      <c r="DC703">
        <f t="shared" si="710"/>
        <v>0</v>
      </c>
      <c r="DD703">
        <f t="shared" si="711"/>
        <v>52</v>
      </c>
      <c r="DE703">
        <f t="shared" si="712"/>
        <v>12</v>
      </c>
      <c r="DF703" s="7">
        <f t="shared" si="713"/>
        <v>4.333333333333333</v>
      </c>
      <c r="DG703" s="8">
        <f t="shared" si="714"/>
        <v>0.55555555555555547</v>
      </c>
      <c r="DH703" s="1" t="s">
        <v>83</v>
      </c>
      <c r="DI703" s="1" t="s">
        <v>56</v>
      </c>
      <c r="DJ703" s="1" t="s">
        <v>64</v>
      </c>
      <c r="DK703" s="1" t="s">
        <v>78</v>
      </c>
      <c r="DL703" s="1" t="s">
        <v>68</v>
      </c>
      <c r="DM703" s="1" t="s">
        <v>56</v>
      </c>
      <c r="DN703" s="2" t="s">
        <v>97</v>
      </c>
      <c r="DO703" s="2">
        <v>3</v>
      </c>
      <c r="DP703" s="2">
        <v>4</v>
      </c>
      <c r="DQ703" s="2">
        <v>4</v>
      </c>
      <c r="DR703" s="2">
        <v>4</v>
      </c>
      <c r="DS703" s="2">
        <v>4</v>
      </c>
    </row>
    <row r="704" spans="1:123" x14ac:dyDescent="0.25">
      <c r="A704">
        <v>2018</v>
      </c>
      <c r="B704">
        <v>702</v>
      </c>
      <c r="C704" t="s">
        <v>118</v>
      </c>
      <c r="D704">
        <v>2</v>
      </c>
      <c r="E704">
        <v>69</v>
      </c>
      <c r="F704">
        <v>1949</v>
      </c>
      <c r="G704">
        <v>13</v>
      </c>
      <c r="H704">
        <f t="shared" si="651"/>
        <v>13</v>
      </c>
      <c r="I704" t="s">
        <v>90</v>
      </c>
      <c r="J704">
        <f t="shared" si="652"/>
        <v>1</v>
      </c>
      <c r="K704" t="s">
        <v>119</v>
      </c>
      <c r="L704">
        <f t="shared" si="653"/>
        <v>2</v>
      </c>
      <c r="M704" t="s">
        <v>119</v>
      </c>
      <c r="N704">
        <f t="shared" si="654"/>
        <v>3</v>
      </c>
      <c r="O704" t="s">
        <v>60</v>
      </c>
      <c r="P704">
        <f t="shared" si="655"/>
        <v>7</v>
      </c>
      <c r="Q704">
        <f t="shared" si="656"/>
        <v>1</v>
      </c>
      <c r="R704">
        <v>1</v>
      </c>
      <c r="S704" t="s">
        <v>101</v>
      </c>
      <c r="T704">
        <f t="shared" si="657"/>
        <v>1</v>
      </c>
      <c r="U704">
        <f t="shared" si="658"/>
        <v>1</v>
      </c>
      <c r="V704" t="s">
        <v>92</v>
      </c>
      <c r="W704">
        <v>14755</v>
      </c>
      <c r="X704">
        <v>0</v>
      </c>
      <c r="Y704">
        <v>0</v>
      </c>
      <c r="Z704" t="s">
        <v>109</v>
      </c>
      <c r="AA704">
        <f t="shared" si="659"/>
        <v>5</v>
      </c>
      <c r="AB704">
        <f t="shared" si="660"/>
        <v>1</v>
      </c>
      <c r="AC704" t="s">
        <v>104</v>
      </c>
      <c r="AD704" s="6">
        <f t="shared" si="661"/>
        <v>3</v>
      </c>
      <c r="AE704">
        <f t="shared" si="662"/>
        <v>1</v>
      </c>
      <c r="AF704" t="s">
        <v>95</v>
      </c>
      <c r="AG704" t="s">
        <v>56</v>
      </c>
      <c r="AH704" t="s">
        <v>56</v>
      </c>
      <c r="AI704" s="6" t="str">
        <f t="shared" si="650"/>
        <v>Catholic</v>
      </c>
      <c r="AJ704" t="s">
        <v>71</v>
      </c>
      <c r="AK704" s="6">
        <f t="shared" si="663"/>
        <v>2</v>
      </c>
      <c r="AL704" t="s">
        <v>71</v>
      </c>
      <c r="AM704" s="6">
        <f t="shared" si="663"/>
        <v>2</v>
      </c>
      <c r="AN704" s="6">
        <f t="shared" si="664"/>
        <v>0</v>
      </c>
      <c r="AO704" t="s">
        <v>116</v>
      </c>
      <c r="AP704">
        <f t="shared" si="665"/>
        <v>6</v>
      </c>
      <c r="AQ704">
        <f t="shared" si="666"/>
        <v>1</v>
      </c>
      <c r="AR704" t="s">
        <v>73</v>
      </c>
      <c r="AS704">
        <f t="shared" si="667"/>
        <v>7</v>
      </c>
      <c r="AT704">
        <f t="shared" si="668"/>
        <v>1</v>
      </c>
      <c r="AU704" t="s">
        <v>87</v>
      </c>
      <c r="AV704">
        <f t="shared" si="669"/>
        <v>7</v>
      </c>
      <c r="AW704">
        <f t="shared" si="670"/>
        <v>1</v>
      </c>
      <c r="AX704" t="s">
        <v>114</v>
      </c>
      <c r="AY704">
        <f t="shared" si="671"/>
        <v>5</v>
      </c>
      <c r="AZ704">
        <f t="shared" si="672"/>
        <v>1</v>
      </c>
      <c r="BA704" s="6">
        <f t="shared" si="673"/>
        <v>25</v>
      </c>
      <c r="BB704" s="6">
        <f t="shared" si="674"/>
        <v>4</v>
      </c>
      <c r="BC704" s="6">
        <f t="shared" si="675"/>
        <v>6.25</v>
      </c>
      <c r="BD704" s="9">
        <f t="shared" si="676"/>
        <v>0.875</v>
      </c>
      <c r="BE704" t="s">
        <v>65</v>
      </c>
      <c r="BF704">
        <f t="shared" si="677"/>
        <v>7</v>
      </c>
      <c r="BG704">
        <f t="shared" si="678"/>
        <v>1</v>
      </c>
      <c r="BH704" t="s">
        <v>65</v>
      </c>
      <c r="BI704">
        <f t="shared" si="679"/>
        <v>7</v>
      </c>
      <c r="BJ704">
        <f t="shared" si="680"/>
        <v>1</v>
      </c>
      <c r="BK704" t="s">
        <v>56</v>
      </c>
      <c r="BL704">
        <f t="shared" si="681"/>
        <v>0</v>
      </c>
      <c r="BM704">
        <f t="shared" si="682"/>
        <v>0</v>
      </c>
      <c r="BN704" t="s">
        <v>56</v>
      </c>
      <c r="BO704">
        <f t="shared" si="683"/>
        <v>0</v>
      </c>
      <c r="BP704">
        <f t="shared" si="684"/>
        <v>0</v>
      </c>
      <c r="BQ704" t="s">
        <v>94</v>
      </c>
      <c r="BR704">
        <f t="shared" si="685"/>
        <v>7</v>
      </c>
      <c r="BS704">
        <f t="shared" si="686"/>
        <v>1</v>
      </c>
      <c r="BT704" t="s">
        <v>74</v>
      </c>
      <c r="BU704">
        <f t="shared" si="687"/>
        <v>7</v>
      </c>
      <c r="BV704">
        <f t="shared" si="688"/>
        <v>1</v>
      </c>
      <c r="BW704" t="s">
        <v>56</v>
      </c>
      <c r="BX704">
        <f t="shared" si="689"/>
        <v>0</v>
      </c>
      <c r="BY704">
        <f t="shared" si="690"/>
        <v>0</v>
      </c>
      <c r="BZ704" t="s">
        <v>56</v>
      </c>
      <c r="CA704">
        <f t="shared" si="691"/>
        <v>0</v>
      </c>
      <c r="CB704">
        <f t="shared" si="692"/>
        <v>0</v>
      </c>
      <c r="CC704" t="s">
        <v>56</v>
      </c>
      <c r="CD704">
        <f t="shared" si="693"/>
        <v>0</v>
      </c>
      <c r="CE704">
        <f t="shared" si="694"/>
        <v>0</v>
      </c>
      <c r="CF704" t="s">
        <v>56</v>
      </c>
      <c r="CG704">
        <f t="shared" si="695"/>
        <v>0</v>
      </c>
      <c r="CH704">
        <f t="shared" si="696"/>
        <v>0</v>
      </c>
      <c r="CI704" t="s">
        <v>56</v>
      </c>
      <c r="CJ704">
        <f t="shared" si="697"/>
        <v>0</v>
      </c>
      <c r="CK704">
        <f t="shared" si="698"/>
        <v>0</v>
      </c>
      <c r="CL704" t="s">
        <v>56</v>
      </c>
      <c r="CM704">
        <f t="shared" si="699"/>
        <v>0</v>
      </c>
      <c r="CN704">
        <f t="shared" si="700"/>
        <v>0</v>
      </c>
      <c r="CO704" t="s">
        <v>56</v>
      </c>
      <c r="CP704">
        <f t="shared" si="701"/>
        <v>0</v>
      </c>
      <c r="CQ704">
        <f t="shared" si="702"/>
        <v>0</v>
      </c>
      <c r="CR704" t="s">
        <v>56</v>
      </c>
      <c r="CS704">
        <f t="shared" si="703"/>
        <v>0</v>
      </c>
      <c r="CT704">
        <f t="shared" si="704"/>
        <v>0</v>
      </c>
      <c r="CU704" t="s">
        <v>56</v>
      </c>
      <c r="CV704">
        <f t="shared" si="705"/>
        <v>0</v>
      </c>
      <c r="CW704">
        <f t="shared" si="706"/>
        <v>0</v>
      </c>
      <c r="CX704" t="s">
        <v>56</v>
      </c>
      <c r="CY704">
        <f t="shared" si="707"/>
        <v>0</v>
      </c>
      <c r="CZ704">
        <f t="shared" si="708"/>
        <v>0</v>
      </c>
      <c r="DA704" t="s">
        <v>99</v>
      </c>
      <c r="DB704">
        <f t="shared" si="709"/>
        <v>7</v>
      </c>
      <c r="DC704">
        <f t="shared" si="710"/>
        <v>1</v>
      </c>
      <c r="DD704">
        <f t="shared" si="711"/>
        <v>28</v>
      </c>
      <c r="DE704">
        <f t="shared" si="712"/>
        <v>4</v>
      </c>
      <c r="DF704" s="7">
        <f t="shared" si="713"/>
        <v>7</v>
      </c>
      <c r="DG704" s="8">
        <f t="shared" si="714"/>
        <v>1</v>
      </c>
      <c r="DH704" s="1" t="s">
        <v>56</v>
      </c>
      <c r="DI704" s="1" t="s">
        <v>56</v>
      </c>
      <c r="DJ704" s="1" t="s">
        <v>65</v>
      </c>
      <c r="DK704" s="1" t="s">
        <v>78</v>
      </c>
      <c r="DL704" s="1" t="s">
        <v>64</v>
      </c>
      <c r="DM704" s="1" t="s">
        <v>56</v>
      </c>
      <c r="DN704" s="2" t="s">
        <v>97</v>
      </c>
      <c r="DO704" s="2" t="s">
        <v>56</v>
      </c>
      <c r="DP704" s="2" t="s">
        <v>56</v>
      </c>
      <c r="DQ704" s="2" t="s">
        <v>56</v>
      </c>
      <c r="DR704" s="2" t="s">
        <v>56</v>
      </c>
      <c r="DS704" s="2" t="s">
        <v>56</v>
      </c>
    </row>
    <row r="705" spans="1:123" x14ac:dyDescent="0.25">
      <c r="A705">
        <v>2018</v>
      </c>
      <c r="B705">
        <v>703</v>
      </c>
      <c r="C705" t="s">
        <v>118</v>
      </c>
      <c r="D705">
        <v>3</v>
      </c>
      <c r="E705">
        <v>73</v>
      </c>
      <c r="F705">
        <v>1945</v>
      </c>
      <c r="G705">
        <v>12</v>
      </c>
      <c r="H705">
        <f t="shared" si="651"/>
        <v>12</v>
      </c>
      <c r="I705" t="s">
        <v>58</v>
      </c>
      <c r="J705">
        <f t="shared" si="652"/>
        <v>2</v>
      </c>
      <c r="K705" t="s">
        <v>119</v>
      </c>
      <c r="L705">
        <f t="shared" si="653"/>
        <v>2</v>
      </c>
      <c r="M705" t="s">
        <v>119</v>
      </c>
      <c r="N705">
        <f t="shared" si="654"/>
        <v>3</v>
      </c>
      <c r="O705" t="s">
        <v>60</v>
      </c>
      <c r="P705">
        <f t="shared" si="655"/>
        <v>7</v>
      </c>
      <c r="Q705">
        <f t="shared" si="656"/>
        <v>1</v>
      </c>
      <c r="R705">
        <v>2</v>
      </c>
      <c r="S705" t="s">
        <v>56</v>
      </c>
      <c r="T705">
        <f t="shared" si="657"/>
        <v>0</v>
      </c>
      <c r="U705">
        <f t="shared" si="658"/>
        <v>0</v>
      </c>
      <c r="V705" t="s">
        <v>92</v>
      </c>
      <c r="W705">
        <v>12485</v>
      </c>
      <c r="X705">
        <v>0</v>
      </c>
      <c r="Y705">
        <v>0</v>
      </c>
      <c r="Z705" t="s">
        <v>140</v>
      </c>
      <c r="AA705">
        <f t="shared" si="659"/>
        <v>1</v>
      </c>
      <c r="AB705">
        <f t="shared" si="660"/>
        <v>1</v>
      </c>
      <c r="AC705" t="s">
        <v>104</v>
      </c>
      <c r="AD705" s="6">
        <f t="shared" si="661"/>
        <v>3</v>
      </c>
      <c r="AE705">
        <f t="shared" si="662"/>
        <v>1</v>
      </c>
      <c r="AF705" t="s">
        <v>75</v>
      </c>
      <c r="AG705" t="s">
        <v>190</v>
      </c>
      <c r="AH705" t="s">
        <v>56</v>
      </c>
      <c r="AI705" s="6" t="str">
        <f t="shared" si="650"/>
        <v>Southern baptist</v>
      </c>
      <c r="AJ705" t="s">
        <v>77</v>
      </c>
      <c r="AK705" s="6">
        <f t="shared" si="663"/>
        <v>3</v>
      </c>
      <c r="AL705" t="s">
        <v>77</v>
      </c>
      <c r="AM705" s="6">
        <f t="shared" si="663"/>
        <v>3</v>
      </c>
      <c r="AN705" s="6">
        <f t="shared" si="664"/>
        <v>0</v>
      </c>
      <c r="AO705" t="s">
        <v>134</v>
      </c>
      <c r="AP705">
        <f t="shared" si="665"/>
        <v>7</v>
      </c>
      <c r="AQ705">
        <f t="shared" si="666"/>
        <v>1</v>
      </c>
      <c r="AR705" t="s">
        <v>73</v>
      </c>
      <c r="AS705">
        <f t="shared" si="667"/>
        <v>7</v>
      </c>
      <c r="AT705">
        <f t="shared" si="668"/>
        <v>1</v>
      </c>
      <c r="AU705" t="s">
        <v>100</v>
      </c>
      <c r="AV705">
        <f t="shared" si="669"/>
        <v>5</v>
      </c>
      <c r="AW705">
        <f t="shared" si="670"/>
        <v>1</v>
      </c>
      <c r="AX705" t="s">
        <v>88</v>
      </c>
      <c r="AY705">
        <f t="shared" si="671"/>
        <v>7</v>
      </c>
      <c r="AZ705">
        <f t="shared" si="672"/>
        <v>1</v>
      </c>
      <c r="BA705" s="6">
        <f t="shared" si="673"/>
        <v>26</v>
      </c>
      <c r="BB705" s="6">
        <f t="shared" si="674"/>
        <v>4</v>
      </c>
      <c r="BC705" s="6">
        <f t="shared" si="675"/>
        <v>6.5</v>
      </c>
      <c r="BD705" s="9">
        <f t="shared" si="676"/>
        <v>0.91666666666666663</v>
      </c>
      <c r="BE705" t="s">
        <v>56</v>
      </c>
      <c r="BF705">
        <f t="shared" si="677"/>
        <v>0</v>
      </c>
      <c r="BG705">
        <f t="shared" si="678"/>
        <v>0</v>
      </c>
      <c r="BH705" t="s">
        <v>56</v>
      </c>
      <c r="BI705">
        <f t="shared" si="679"/>
        <v>0</v>
      </c>
      <c r="BJ705">
        <f t="shared" si="680"/>
        <v>0</v>
      </c>
      <c r="BK705" t="s">
        <v>65</v>
      </c>
      <c r="BL705">
        <f t="shared" si="681"/>
        <v>7</v>
      </c>
      <c r="BM705">
        <f t="shared" si="682"/>
        <v>1</v>
      </c>
      <c r="BN705" t="s">
        <v>65</v>
      </c>
      <c r="BO705">
        <f t="shared" si="683"/>
        <v>7</v>
      </c>
      <c r="BP705">
        <f t="shared" si="684"/>
        <v>1</v>
      </c>
      <c r="BQ705" t="s">
        <v>56</v>
      </c>
      <c r="BR705">
        <f t="shared" si="685"/>
        <v>0</v>
      </c>
      <c r="BS705">
        <f t="shared" si="686"/>
        <v>0</v>
      </c>
      <c r="BT705" t="s">
        <v>74</v>
      </c>
      <c r="BU705">
        <f t="shared" si="687"/>
        <v>7</v>
      </c>
      <c r="BV705">
        <f t="shared" si="688"/>
        <v>1</v>
      </c>
      <c r="BW705" t="s">
        <v>167</v>
      </c>
      <c r="BX705">
        <f t="shared" si="689"/>
        <v>7</v>
      </c>
      <c r="BY705">
        <f t="shared" si="690"/>
        <v>1</v>
      </c>
      <c r="BZ705" t="s">
        <v>147</v>
      </c>
      <c r="CA705">
        <f t="shared" si="691"/>
        <v>3</v>
      </c>
      <c r="CB705">
        <f t="shared" si="692"/>
        <v>1</v>
      </c>
      <c r="CC705" t="s">
        <v>74</v>
      </c>
      <c r="CD705">
        <f t="shared" si="693"/>
        <v>7</v>
      </c>
      <c r="CE705">
        <f t="shared" si="694"/>
        <v>1</v>
      </c>
      <c r="CF705" t="s">
        <v>151</v>
      </c>
      <c r="CG705">
        <f t="shared" si="695"/>
        <v>7</v>
      </c>
      <c r="CH705">
        <f t="shared" si="696"/>
        <v>1</v>
      </c>
      <c r="CI705" t="s">
        <v>74</v>
      </c>
      <c r="CJ705">
        <f t="shared" si="697"/>
        <v>7</v>
      </c>
      <c r="CK705">
        <f t="shared" si="698"/>
        <v>1</v>
      </c>
      <c r="CL705" t="s">
        <v>78</v>
      </c>
      <c r="CM705">
        <f t="shared" si="699"/>
        <v>7</v>
      </c>
      <c r="CN705">
        <f t="shared" si="700"/>
        <v>1</v>
      </c>
      <c r="CO705" t="s">
        <v>83</v>
      </c>
      <c r="CP705">
        <f t="shared" si="701"/>
        <v>4</v>
      </c>
      <c r="CQ705">
        <f t="shared" si="702"/>
        <v>1</v>
      </c>
      <c r="CR705" t="s">
        <v>112</v>
      </c>
      <c r="CS705">
        <f t="shared" si="703"/>
        <v>7</v>
      </c>
      <c r="CT705">
        <f t="shared" si="704"/>
        <v>1</v>
      </c>
      <c r="CU705" t="s">
        <v>112</v>
      </c>
      <c r="CV705">
        <f t="shared" si="705"/>
        <v>7</v>
      </c>
      <c r="CW705">
        <f t="shared" si="706"/>
        <v>1</v>
      </c>
      <c r="CX705" t="s">
        <v>112</v>
      </c>
      <c r="CY705">
        <f t="shared" si="707"/>
        <v>7</v>
      </c>
      <c r="CZ705">
        <f t="shared" si="708"/>
        <v>1</v>
      </c>
      <c r="DA705" t="s">
        <v>56</v>
      </c>
      <c r="DB705">
        <f t="shared" si="709"/>
        <v>0</v>
      </c>
      <c r="DC705">
        <f t="shared" si="710"/>
        <v>0</v>
      </c>
      <c r="DD705">
        <f t="shared" si="711"/>
        <v>84</v>
      </c>
      <c r="DE705">
        <f t="shared" si="712"/>
        <v>13</v>
      </c>
      <c r="DF705" s="7">
        <f t="shared" si="713"/>
        <v>6.4615384615384617</v>
      </c>
      <c r="DG705" s="8">
        <f t="shared" si="714"/>
        <v>0.91025641025641024</v>
      </c>
      <c r="DH705" s="1" t="s">
        <v>67</v>
      </c>
      <c r="DI705" s="1" t="s">
        <v>56</v>
      </c>
      <c r="DJ705" s="1" t="s">
        <v>56</v>
      </c>
      <c r="DK705" s="1" t="s">
        <v>78</v>
      </c>
      <c r="DL705" s="1" t="s">
        <v>127</v>
      </c>
      <c r="DM705" s="1" t="s">
        <v>65</v>
      </c>
      <c r="DN705" s="2" t="s">
        <v>123</v>
      </c>
      <c r="DO705" s="2">
        <v>6</v>
      </c>
      <c r="DP705" s="2">
        <v>2</v>
      </c>
      <c r="DQ705" s="2" t="s">
        <v>189</v>
      </c>
      <c r="DR705" s="2">
        <v>5</v>
      </c>
      <c r="DS705" s="2">
        <v>6</v>
      </c>
    </row>
    <row r="706" spans="1:123" x14ac:dyDescent="0.25">
      <c r="A706">
        <v>2018</v>
      </c>
      <c r="B706">
        <v>704</v>
      </c>
      <c r="C706" t="s">
        <v>57</v>
      </c>
      <c r="D706">
        <v>2</v>
      </c>
      <c r="E706">
        <v>53</v>
      </c>
      <c r="F706">
        <v>1965</v>
      </c>
      <c r="G706">
        <v>9</v>
      </c>
      <c r="H706">
        <f t="shared" si="651"/>
        <v>9</v>
      </c>
      <c r="I706" t="s">
        <v>90</v>
      </c>
      <c r="J706">
        <f t="shared" si="652"/>
        <v>1</v>
      </c>
      <c r="K706" t="s">
        <v>59</v>
      </c>
      <c r="L706">
        <f t="shared" si="653"/>
        <v>3</v>
      </c>
      <c r="M706" t="s">
        <v>59</v>
      </c>
      <c r="N706">
        <f t="shared" si="654"/>
        <v>5</v>
      </c>
      <c r="O706" t="s">
        <v>60</v>
      </c>
      <c r="P706">
        <f t="shared" si="655"/>
        <v>7</v>
      </c>
      <c r="Q706">
        <f t="shared" si="656"/>
        <v>1</v>
      </c>
      <c r="R706">
        <v>4</v>
      </c>
      <c r="S706" t="s">
        <v>56</v>
      </c>
      <c r="T706">
        <f t="shared" si="657"/>
        <v>0</v>
      </c>
      <c r="U706">
        <f t="shared" si="658"/>
        <v>0</v>
      </c>
      <c r="V706" t="s">
        <v>61</v>
      </c>
      <c r="W706">
        <v>0</v>
      </c>
      <c r="X706">
        <v>5107.5</v>
      </c>
      <c r="Y706">
        <v>7886.25</v>
      </c>
      <c r="Z706" t="s">
        <v>81</v>
      </c>
      <c r="AA706">
        <f t="shared" si="659"/>
        <v>3</v>
      </c>
      <c r="AB706">
        <f t="shared" si="660"/>
        <v>1</v>
      </c>
      <c r="AC706" t="s">
        <v>106</v>
      </c>
      <c r="AD706" s="6">
        <f t="shared" si="661"/>
        <v>6</v>
      </c>
      <c r="AE706">
        <f t="shared" si="662"/>
        <v>1</v>
      </c>
      <c r="AF706" t="s">
        <v>105</v>
      </c>
      <c r="AG706" t="s">
        <v>56</v>
      </c>
      <c r="AH706" t="s">
        <v>56</v>
      </c>
      <c r="AI706" s="6" t="str">
        <f t="shared" si="650"/>
        <v>None</v>
      </c>
      <c r="AJ706" t="s">
        <v>106</v>
      </c>
      <c r="AK706" s="6">
        <f t="shared" si="663"/>
        <v>1</v>
      </c>
      <c r="AL706" t="s">
        <v>106</v>
      </c>
      <c r="AM706" s="6">
        <f t="shared" si="663"/>
        <v>1</v>
      </c>
      <c r="AN706" s="6">
        <f t="shared" si="664"/>
        <v>0</v>
      </c>
      <c r="AO706" t="s">
        <v>110</v>
      </c>
      <c r="AP706">
        <f t="shared" si="665"/>
        <v>1</v>
      </c>
      <c r="AQ706">
        <f t="shared" si="666"/>
        <v>1</v>
      </c>
      <c r="AR706" t="s">
        <v>107</v>
      </c>
      <c r="AS706">
        <f t="shared" si="667"/>
        <v>1</v>
      </c>
      <c r="AT706">
        <f t="shared" si="668"/>
        <v>1</v>
      </c>
      <c r="AU706" t="s">
        <v>100</v>
      </c>
      <c r="AV706">
        <f t="shared" si="669"/>
        <v>5</v>
      </c>
      <c r="AW706">
        <f t="shared" si="670"/>
        <v>1</v>
      </c>
      <c r="AX706" t="s">
        <v>114</v>
      </c>
      <c r="AY706">
        <f t="shared" si="671"/>
        <v>5</v>
      </c>
      <c r="AZ706">
        <f t="shared" si="672"/>
        <v>1</v>
      </c>
      <c r="BA706" s="6">
        <f t="shared" si="673"/>
        <v>12</v>
      </c>
      <c r="BB706" s="6">
        <f t="shared" si="674"/>
        <v>4</v>
      </c>
      <c r="BC706" s="6">
        <f t="shared" si="675"/>
        <v>3</v>
      </c>
      <c r="BD706" s="9">
        <f t="shared" si="676"/>
        <v>0.33333333333333331</v>
      </c>
      <c r="BE706" t="s">
        <v>56</v>
      </c>
      <c r="BF706">
        <f t="shared" si="677"/>
        <v>0</v>
      </c>
      <c r="BG706">
        <f t="shared" si="678"/>
        <v>0</v>
      </c>
      <c r="BH706" t="s">
        <v>56</v>
      </c>
      <c r="BI706">
        <f t="shared" si="679"/>
        <v>0</v>
      </c>
      <c r="BJ706">
        <f t="shared" si="680"/>
        <v>0</v>
      </c>
      <c r="BK706" t="s">
        <v>64</v>
      </c>
      <c r="BL706">
        <f t="shared" si="681"/>
        <v>4</v>
      </c>
      <c r="BM706">
        <f t="shared" si="682"/>
        <v>1</v>
      </c>
      <c r="BN706" t="s">
        <v>65</v>
      </c>
      <c r="BO706">
        <f t="shared" si="683"/>
        <v>7</v>
      </c>
      <c r="BP706">
        <f t="shared" si="684"/>
        <v>1</v>
      </c>
      <c r="BQ706" t="s">
        <v>94</v>
      </c>
      <c r="BR706">
        <f t="shared" si="685"/>
        <v>7</v>
      </c>
      <c r="BS706">
        <f t="shared" si="686"/>
        <v>1</v>
      </c>
      <c r="BT706" t="s">
        <v>74</v>
      </c>
      <c r="BU706">
        <f t="shared" si="687"/>
        <v>7</v>
      </c>
      <c r="BV706">
        <f t="shared" si="688"/>
        <v>1</v>
      </c>
      <c r="BW706" t="s">
        <v>79</v>
      </c>
      <c r="BX706">
        <f t="shared" si="689"/>
        <v>1</v>
      </c>
      <c r="BY706">
        <f t="shared" si="690"/>
        <v>1</v>
      </c>
      <c r="BZ706" t="s">
        <v>147</v>
      </c>
      <c r="CA706">
        <f t="shared" si="691"/>
        <v>3</v>
      </c>
      <c r="CB706">
        <f t="shared" si="692"/>
        <v>1</v>
      </c>
      <c r="CC706" t="s">
        <v>74</v>
      </c>
      <c r="CD706">
        <f t="shared" si="693"/>
        <v>7</v>
      </c>
      <c r="CE706">
        <f t="shared" si="694"/>
        <v>1</v>
      </c>
      <c r="CF706" t="s">
        <v>82</v>
      </c>
      <c r="CG706">
        <f t="shared" si="695"/>
        <v>1</v>
      </c>
      <c r="CH706">
        <f t="shared" si="696"/>
        <v>1</v>
      </c>
      <c r="CI706" t="s">
        <v>78</v>
      </c>
      <c r="CJ706">
        <f t="shared" si="697"/>
        <v>1</v>
      </c>
      <c r="CK706">
        <f t="shared" si="698"/>
        <v>1</v>
      </c>
      <c r="CL706" t="s">
        <v>78</v>
      </c>
      <c r="CM706">
        <f t="shared" si="699"/>
        <v>7</v>
      </c>
      <c r="CN706">
        <f t="shared" si="700"/>
        <v>1</v>
      </c>
      <c r="CO706" t="s">
        <v>112</v>
      </c>
      <c r="CP706">
        <f t="shared" si="701"/>
        <v>7</v>
      </c>
      <c r="CQ706">
        <f t="shared" si="702"/>
        <v>1</v>
      </c>
      <c r="CR706" t="s">
        <v>112</v>
      </c>
      <c r="CS706">
        <f t="shared" si="703"/>
        <v>7</v>
      </c>
      <c r="CT706">
        <f t="shared" si="704"/>
        <v>1</v>
      </c>
      <c r="CU706" t="s">
        <v>112</v>
      </c>
      <c r="CV706">
        <f t="shared" si="705"/>
        <v>7</v>
      </c>
      <c r="CW706">
        <f t="shared" si="706"/>
        <v>1</v>
      </c>
      <c r="CX706" t="s">
        <v>112</v>
      </c>
      <c r="CY706">
        <f t="shared" si="707"/>
        <v>7</v>
      </c>
      <c r="CZ706">
        <f t="shared" si="708"/>
        <v>1</v>
      </c>
      <c r="DA706" t="s">
        <v>160</v>
      </c>
      <c r="DB706">
        <f t="shared" si="709"/>
        <v>4</v>
      </c>
      <c r="DC706">
        <f t="shared" si="710"/>
        <v>1</v>
      </c>
      <c r="DD706">
        <f t="shared" si="711"/>
        <v>77</v>
      </c>
      <c r="DE706">
        <f t="shared" si="712"/>
        <v>15</v>
      </c>
      <c r="DF706" s="7">
        <f t="shared" si="713"/>
        <v>5.1333333333333337</v>
      </c>
      <c r="DG706" s="8">
        <f t="shared" si="714"/>
        <v>0.68888888888888899</v>
      </c>
      <c r="DH706" s="1" t="s">
        <v>112</v>
      </c>
      <c r="DI706" s="1" t="s">
        <v>135</v>
      </c>
      <c r="DJ706" s="1" t="s">
        <v>56</v>
      </c>
      <c r="DK706" s="1" t="s">
        <v>56</v>
      </c>
      <c r="DL706" s="1" t="s">
        <v>64</v>
      </c>
      <c r="DM706" s="1" t="s">
        <v>65</v>
      </c>
      <c r="DN706" s="2" t="s">
        <v>56</v>
      </c>
      <c r="DO706" s="2" t="s">
        <v>56</v>
      </c>
      <c r="DP706" s="2" t="s">
        <v>56</v>
      </c>
      <c r="DQ706" s="2" t="s">
        <v>189</v>
      </c>
      <c r="DR706" s="2" t="s">
        <v>111</v>
      </c>
      <c r="DS706" s="2" t="s">
        <v>111</v>
      </c>
    </row>
    <row r="707" spans="1:123" x14ac:dyDescent="0.25">
      <c r="A707">
        <v>2018</v>
      </c>
      <c r="B707">
        <v>705</v>
      </c>
      <c r="C707" t="s">
        <v>102</v>
      </c>
      <c r="D707">
        <v>1</v>
      </c>
      <c r="E707">
        <v>46</v>
      </c>
      <c r="F707">
        <v>1972</v>
      </c>
      <c r="G707">
        <v>14</v>
      </c>
      <c r="H707">
        <f t="shared" si="651"/>
        <v>14</v>
      </c>
      <c r="I707" t="s">
        <v>90</v>
      </c>
      <c r="J707">
        <f t="shared" si="652"/>
        <v>1</v>
      </c>
      <c r="K707" t="s">
        <v>59</v>
      </c>
      <c r="L707">
        <f t="shared" si="653"/>
        <v>3</v>
      </c>
      <c r="M707" t="s">
        <v>59</v>
      </c>
      <c r="N707">
        <f t="shared" si="654"/>
        <v>5</v>
      </c>
      <c r="O707" t="s">
        <v>125</v>
      </c>
      <c r="P707">
        <f t="shared" si="655"/>
        <v>4</v>
      </c>
      <c r="Q707">
        <f t="shared" si="656"/>
        <v>1</v>
      </c>
      <c r="R707">
        <v>2</v>
      </c>
      <c r="S707" t="s">
        <v>101</v>
      </c>
      <c r="T707">
        <f t="shared" si="657"/>
        <v>1</v>
      </c>
      <c r="U707">
        <f t="shared" si="658"/>
        <v>1</v>
      </c>
      <c r="V707" t="s">
        <v>92</v>
      </c>
      <c r="W707">
        <v>45400</v>
      </c>
      <c r="X707">
        <v>0</v>
      </c>
      <c r="Y707">
        <v>0</v>
      </c>
      <c r="Z707" t="s">
        <v>109</v>
      </c>
      <c r="AA707">
        <f t="shared" si="659"/>
        <v>5</v>
      </c>
      <c r="AB707">
        <f t="shared" si="660"/>
        <v>1</v>
      </c>
      <c r="AC707" t="s">
        <v>62</v>
      </c>
      <c r="AD707" s="6">
        <f t="shared" si="661"/>
        <v>2</v>
      </c>
      <c r="AE707">
        <f t="shared" si="662"/>
        <v>1</v>
      </c>
      <c r="AF707" t="s">
        <v>75</v>
      </c>
      <c r="AG707" t="s">
        <v>76</v>
      </c>
      <c r="AH707" t="s">
        <v>56</v>
      </c>
      <c r="AI707" s="6" t="str">
        <f t="shared" ref="AI707:AI770" si="715">IF(AF707&lt;&gt;"Protestant",AF707,IF(AG707="Other",AH707,AG707))</f>
        <v>Baptist-dk which</v>
      </c>
      <c r="AJ707" t="s">
        <v>77</v>
      </c>
      <c r="AK707" s="6">
        <f t="shared" si="663"/>
        <v>3</v>
      </c>
      <c r="AL707" t="s">
        <v>71</v>
      </c>
      <c r="AM707" s="6">
        <f t="shared" si="663"/>
        <v>2</v>
      </c>
      <c r="AN707" s="6">
        <f t="shared" si="664"/>
        <v>1</v>
      </c>
      <c r="AO707" t="s">
        <v>152</v>
      </c>
      <c r="AP707">
        <f t="shared" si="665"/>
        <v>4</v>
      </c>
      <c r="AQ707">
        <f t="shared" si="666"/>
        <v>1</v>
      </c>
      <c r="AR707" t="s">
        <v>129</v>
      </c>
      <c r="AS707">
        <f t="shared" si="667"/>
        <v>3</v>
      </c>
      <c r="AT707">
        <f t="shared" si="668"/>
        <v>1</v>
      </c>
      <c r="AU707" t="s">
        <v>100</v>
      </c>
      <c r="AV707">
        <f t="shared" si="669"/>
        <v>5</v>
      </c>
      <c r="AW707">
        <f t="shared" si="670"/>
        <v>1</v>
      </c>
      <c r="AX707" t="s">
        <v>114</v>
      </c>
      <c r="AY707">
        <f t="shared" si="671"/>
        <v>5</v>
      </c>
      <c r="AZ707">
        <f t="shared" si="672"/>
        <v>1</v>
      </c>
      <c r="BA707" s="6">
        <f t="shared" si="673"/>
        <v>17</v>
      </c>
      <c r="BB707" s="6">
        <f t="shared" si="674"/>
        <v>4</v>
      </c>
      <c r="BC707" s="6">
        <f t="shared" si="675"/>
        <v>4.25</v>
      </c>
      <c r="BD707" s="9">
        <f t="shared" si="676"/>
        <v>0.54166666666666663</v>
      </c>
      <c r="BE707" t="s">
        <v>64</v>
      </c>
      <c r="BF707">
        <f t="shared" si="677"/>
        <v>4</v>
      </c>
      <c r="BG707">
        <f t="shared" si="678"/>
        <v>1</v>
      </c>
      <c r="BH707" t="s">
        <v>64</v>
      </c>
      <c r="BI707">
        <f t="shared" si="679"/>
        <v>4</v>
      </c>
      <c r="BJ707">
        <f t="shared" si="680"/>
        <v>1</v>
      </c>
      <c r="BK707" t="s">
        <v>56</v>
      </c>
      <c r="BL707">
        <f t="shared" si="681"/>
        <v>0</v>
      </c>
      <c r="BM707">
        <f t="shared" si="682"/>
        <v>0</v>
      </c>
      <c r="BN707" t="s">
        <v>56</v>
      </c>
      <c r="BO707">
        <f t="shared" si="683"/>
        <v>0</v>
      </c>
      <c r="BP707">
        <f t="shared" si="684"/>
        <v>0</v>
      </c>
      <c r="BQ707" t="s">
        <v>94</v>
      </c>
      <c r="BR707">
        <f t="shared" si="685"/>
        <v>7</v>
      </c>
      <c r="BS707">
        <f t="shared" si="686"/>
        <v>1</v>
      </c>
      <c r="BT707" t="s">
        <v>74</v>
      </c>
      <c r="BU707">
        <f t="shared" si="687"/>
        <v>7</v>
      </c>
      <c r="BV707">
        <f t="shared" si="688"/>
        <v>1</v>
      </c>
      <c r="BW707" t="s">
        <v>56</v>
      </c>
      <c r="BX707">
        <f t="shared" si="689"/>
        <v>0</v>
      </c>
      <c r="BY707">
        <f t="shared" si="690"/>
        <v>0</v>
      </c>
      <c r="BZ707" t="s">
        <v>56</v>
      </c>
      <c r="CA707">
        <f t="shared" si="691"/>
        <v>0</v>
      </c>
      <c r="CB707">
        <f t="shared" si="692"/>
        <v>0</v>
      </c>
      <c r="CC707" t="s">
        <v>56</v>
      </c>
      <c r="CD707">
        <f t="shared" si="693"/>
        <v>0</v>
      </c>
      <c r="CE707">
        <f t="shared" si="694"/>
        <v>0</v>
      </c>
      <c r="CF707" t="s">
        <v>56</v>
      </c>
      <c r="CG707">
        <f t="shared" si="695"/>
        <v>0</v>
      </c>
      <c r="CH707">
        <f t="shared" si="696"/>
        <v>0</v>
      </c>
      <c r="CI707" t="s">
        <v>56</v>
      </c>
      <c r="CJ707">
        <f t="shared" si="697"/>
        <v>0</v>
      </c>
      <c r="CK707">
        <f t="shared" si="698"/>
        <v>0</v>
      </c>
      <c r="CL707" t="s">
        <v>56</v>
      </c>
      <c r="CM707">
        <f t="shared" si="699"/>
        <v>0</v>
      </c>
      <c r="CN707">
        <f t="shared" si="700"/>
        <v>0</v>
      </c>
      <c r="CO707" t="s">
        <v>56</v>
      </c>
      <c r="CP707">
        <f t="shared" si="701"/>
        <v>0</v>
      </c>
      <c r="CQ707">
        <f t="shared" si="702"/>
        <v>0</v>
      </c>
      <c r="CR707" t="s">
        <v>56</v>
      </c>
      <c r="CS707">
        <f t="shared" si="703"/>
        <v>0</v>
      </c>
      <c r="CT707">
        <f t="shared" si="704"/>
        <v>0</v>
      </c>
      <c r="CU707" t="s">
        <v>56</v>
      </c>
      <c r="CV707">
        <f t="shared" si="705"/>
        <v>0</v>
      </c>
      <c r="CW707">
        <f t="shared" si="706"/>
        <v>0</v>
      </c>
      <c r="CX707" t="s">
        <v>56</v>
      </c>
      <c r="CY707">
        <f t="shared" si="707"/>
        <v>0</v>
      </c>
      <c r="CZ707">
        <f t="shared" si="708"/>
        <v>0</v>
      </c>
      <c r="DA707" t="s">
        <v>160</v>
      </c>
      <c r="DB707">
        <f t="shared" si="709"/>
        <v>4</v>
      </c>
      <c r="DC707">
        <f t="shared" si="710"/>
        <v>1</v>
      </c>
      <c r="DD707">
        <f t="shared" si="711"/>
        <v>22</v>
      </c>
      <c r="DE707">
        <f t="shared" si="712"/>
        <v>4</v>
      </c>
      <c r="DF707" s="7">
        <f t="shared" si="713"/>
        <v>5.5</v>
      </c>
      <c r="DG707" s="8">
        <f t="shared" si="714"/>
        <v>0.75</v>
      </c>
      <c r="DH707" s="1" t="s">
        <v>56</v>
      </c>
      <c r="DI707" s="1" t="s">
        <v>56</v>
      </c>
      <c r="DJ707" s="1" t="s">
        <v>65</v>
      </c>
      <c r="DK707" s="1" t="s">
        <v>93</v>
      </c>
      <c r="DL707" s="1" t="s">
        <v>68</v>
      </c>
      <c r="DM707" s="1" t="s">
        <v>56</v>
      </c>
      <c r="DN707" s="2" t="s">
        <v>98</v>
      </c>
      <c r="DO707" s="2" t="s">
        <v>56</v>
      </c>
      <c r="DP707" s="2" t="s">
        <v>56</v>
      </c>
      <c r="DQ707" s="2" t="s">
        <v>56</v>
      </c>
      <c r="DR707" s="2" t="s">
        <v>56</v>
      </c>
      <c r="DS707" s="2" t="s">
        <v>56</v>
      </c>
    </row>
    <row r="708" spans="1:123" x14ac:dyDescent="0.25">
      <c r="A708">
        <v>2018</v>
      </c>
      <c r="B708">
        <v>706</v>
      </c>
      <c r="C708" t="s">
        <v>118</v>
      </c>
      <c r="D708">
        <v>1</v>
      </c>
      <c r="E708">
        <v>56</v>
      </c>
      <c r="F708">
        <v>1962</v>
      </c>
      <c r="G708">
        <v>12</v>
      </c>
      <c r="H708">
        <f t="shared" ref="H708:H771" si="716">IF(ISNUMBER(G708),G708,0)</f>
        <v>12</v>
      </c>
      <c r="I708" t="s">
        <v>90</v>
      </c>
      <c r="J708">
        <f t="shared" ref="J708:J771" si="717">IF(I708="Male",2,1)</f>
        <v>1</v>
      </c>
      <c r="K708" t="s">
        <v>59</v>
      </c>
      <c r="L708">
        <f t="shared" ref="L708:L771" si="718">IF(K708="White",3,IF(K708="Black",2,1))</f>
        <v>3</v>
      </c>
      <c r="M708" t="s">
        <v>59</v>
      </c>
      <c r="N708">
        <f t="shared" ref="N708:N771" si="719">IF(M708="White",5,IF(M708="Other, mixed",4,IF(M708="Black",3,IF(M708="Asiatic, oriental",2,IF(M708="Amer indian",1,0)))))</f>
        <v>5</v>
      </c>
      <c r="O708" t="s">
        <v>132</v>
      </c>
      <c r="P708">
        <f t="shared" ref="P708:P771" si="720">IF(O708="Different state",7,IF(O708="Same city",1,4))</f>
        <v>1</v>
      </c>
      <c r="Q708">
        <f t="shared" ref="Q708:Q771" si="721">IF(P708=0,0,1)</f>
        <v>1</v>
      </c>
      <c r="R708">
        <v>1</v>
      </c>
      <c r="S708" t="s">
        <v>56</v>
      </c>
      <c r="T708">
        <f t="shared" ref="T708:T771" si="722">IF(S708="Gay, lesbian, or homosexual",7,IF(S708="Bisexual",5,IF(S708="Dont know",4,IF(S708="Heterosexual or straight",1,0))))</f>
        <v>0</v>
      </c>
      <c r="U708">
        <f t="shared" ref="U708:U771" si="723">IF(T708=0,0,1)</f>
        <v>0</v>
      </c>
      <c r="V708" t="s">
        <v>92</v>
      </c>
      <c r="W708">
        <v>37455</v>
      </c>
      <c r="X708">
        <v>37455</v>
      </c>
      <c r="Y708">
        <v>57832.5</v>
      </c>
      <c r="Z708" t="s">
        <v>109</v>
      </c>
      <c r="AA708">
        <f t="shared" ref="AA708:AA771" si="724">IF(Z708="Upper class",7,IF(Z708="Middle class",5,IF(Z708="Working class",3,IF(Z708="Lower class",1,0))))</f>
        <v>5</v>
      </c>
      <c r="AB708">
        <f t="shared" ref="AB708:AB771" si="725">IF(AA708=0,0,1)</f>
        <v>1</v>
      </c>
      <c r="AC708" t="s">
        <v>71</v>
      </c>
      <c r="AD708" s="6">
        <f t="shared" ref="AD708:AD771" si="726">IF(AC708="Extremely liberal",7,IF(AC708="Liberal",6,IF(AC708="Slightly liberal",5,IF(AC708="Moderate",4,IF(AC708="Slghtly conservative",3,IF(AC708="Conservative",2,IF(AC708="Extrmly conservative",1,0)))))))</f>
        <v>4</v>
      </c>
      <c r="AE708">
        <f t="shared" ref="AE708:AE771" si="727">IF(AD708=0,0,1)</f>
        <v>1</v>
      </c>
      <c r="AF708" t="s">
        <v>95</v>
      </c>
      <c r="AG708" t="s">
        <v>56</v>
      </c>
      <c r="AH708" t="s">
        <v>56</v>
      </c>
      <c r="AI708" s="6" t="str">
        <f t="shared" si="715"/>
        <v>Catholic</v>
      </c>
      <c r="AJ708" t="s">
        <v>71</v>
      </c>
      <c r="AK708" s="6">
        <f t="shared" ref="AK708:AM771" si="728">IF(AJ708="Fundamentalist",3,IF(AJ708="Moderate",2,IF(AJ708="Liberal",1,0)))</f>
        <v>2</v>
      </c>
      <c r="AL708" t="s">
        <v>71</v>
      </c>
      <c r="AM708" s="6">
        <f t="shared" si="728"/>
        <v>2</v>
      </c>
      <c r="AN708" s="6">
        <f t="shared" ref="AN708:AN771" si="729">AK708-AM708</f>
        <v>0</v>
      </c>
      <c r="AO708" t="s">
        <v>96</v>
      </c>
      <c r="AP708">
        <f t="shared" ref="AP708:AP771" si="730">IF(AO708="More thn once wk",7,IF(AO708="Every week",7,IF(AO708="Nrly every week",6,IF(AO708="2-3x a month",6,IF(AO708="Once a month",5,IF(AO708="Sevrl times a yr",4,IF(AO708="Once a year",3,IF(AO708="Lt once a year",2,IF(AO708="Never",1,0)))))))))</f>
        <v>3</v>
      </c>
      <c r="AQ708">
        <f t="shared" ref="AQ708:AQ771" si="731">IF(AP708=0,0,1)</f>
        <v>1</v>
      </c>
      <c r="AR708" t="s">
        <v>129</v>
      </c>
      <c r="AS708">
        <f t="shared" ref="AS708:AS771" si="732">IF(AR708="Strong",7,IF(AR708="Somewhat strong",5,IF(AR708="Not very strong",3,IF(AR708="Don't know",3,IF(AR708="No religion",1,0)))))</f>
        <v>3</v>
      </c>
      <c r="AT708">
        <f t="shared" ref="AT708:AT771" si="733">IF(AS708=0,0,1)</f>
        <v>1</v>
      </c>
      <c r="AU708" t="s">
        <v>100</v>
      </c>
      <c r="AV708">
        <f t="shared" ref="AV708:AV771" si="734">IF(AU708="Very religious",7,IF(AU708="Modrte religious",5,IF(AU708="Slight religious",3,IF(AU708="Dont know",3,IF(AU708="Not religious",1,0)))))</f>
        <v>5</v>
      </c>
      <c r="AW708">
        <f t="shared" ref="AW708:AW771" si="735">IF(AV708=0,0,1)</f>
        <v>1</v>
      </c>
      <c r="AX708" t="s">
        <v>114</v>
      </c>
      <c r="AY708">
        <f t="shared" ref="AY708:AY771" si="736">IF(AX708="Very spiritual",7,IF(AX708="Modeate spirtual",5,IF(AX708="Slight spiritual",3,IF(AX708="Dont know",3,IF(AX708="Not spiritual",1,0)))))</f>
        <v>5</v>
      </c>
      <c r="AZ708">
        <f t="shared" ref="AZ708:AZ771" si="737">IF(AY708=0,0,1)</f>
        <v>1</v>
      </c>
      <c r="BA708" s="6">
        <f t="shared" ref="BA708:BA771" si="738">SUM(AP708+AS708+AV708+AY708)</f>
        <v>16</v>
      </c>
      <c r="BB708" s="6">
        <f t="shared" ref="BB708:BB771" si="739">SUM(AQ708+AT708+AW708+AZ708)</f>
        <v>4</v>
      </c>
      <c r="BC708" s="6">
        <f t="shared" ref="BC708:BC771" si="740">IF(BB708&gt;0,BA708/BB708,1)</f>
        <v>4</v>
      </c>
      <c r="BD708" s="9">
        <f t="shared" ref="BD708:BD771" si="741">(BC708-1)/6</f>
        <v>0.5</v>
      </c>
      <c r="BE708" t="s">
        <v>56</v>
      </c>
      <c r="BF708">
        <f t="shared" ref="BF708:BF771" si="742">IF(BE708="Too little",7,IF(BE708="About right",4,IF(BE708="Don't know",4,IF(BE708="Too much",1,0))))</f>
        <v>0</v>
      </c>
      <c r="BG708">
        <f t="shared" ref="BG708:BG771" si="743">IF(BF708=0,0,1)</f>
        <v>0</v>
      </c>
      <c r="BH708" t="s">
        <v>56</v>
      </c>
      <c r="BI708">
        <f t="shared" ref="BI708:BI771" si="744">IF(BH708="Too little",7,IF(BH708="About right",4,IF(BH708="Don't know",4,IF(BH708="Too much",1,0))))</f>
        <v>0</v>
      </c>
      <c r="BJ708">
        <f t="shared" ref="BJ708:BJ771" si="745">IF(BI708=0,0,1)</f>
        <v>0</v>
      </c>
      <c r="BK708" t="s">
        <v>65</v>
      </c>
      <c r="BL708">
        <f t="shared" ref="BL708:BL771" si="746">IF(BK708="Too little",7,IF(BK708="About right",4,IF(BK708="Don't know",4,IF(BK708="Too much",1,0))))</f>
        <v>7</v>
      </c>
      <c r="BM708">
        <f t="shared" ref="BM708:BM771" si="747">IF(BL708=0,0,1)</f>
        <v>1</v>
      </c>
      <c r="BN708" t="s">
        <v>65</v>
      </c>
      <c r="BO708">
        <f t="shared" ref="BO708:BO771" si="748">IF(BN708="Too little",7,IF(BN708="About right",4,IF(BN708="Don't know",4,IF(BN708="Too much",1,0))))</f>
        <v>7</v>
      </c>
      <c r="BP708">
        <f t="shared" ref="BP708:BP771" si="749">IF(BO708=0,0,1)</f>
        <v>1</v>
      </c>
      <c r="BQ708" t="s">
        <v>66</v>
      </c>
      <c r="BR708">
        <f t="shared" ref="BR708:BR771" si="750">IF(BQ708="Not allowed",7,IF(BQ708="Don't know",4,IF(BQ708="Allowed",1,0)))</f>
        <v>1</v>
      </c>
      <c r="BS708">
        <f t="shared" ref="BS708:BS771" si="751">IF(BR708=0,0,1)</f>
        <v>1</v>
      </c>
      <c r="BT708" t="s">
        <v>74</v>
      </c>
      <c r="BU708">
        <f t="shared" ref="BU708:BU771" si="752">IF(BT708="Yes",7,IF(BT708 ="No",1,IF(BT708 = "Don't know",1,0)))</f>
        <v>7</v>
      </c>
      <c r="BV708">
        <f t="shared" ref="BV708:BV771" si="753">IF(BU708=0,0,1)</f>
        <v>1</v>
      </c>
      <c r="BW708" t="s">
        <v>130</v>
      </c>
      <c r="BX708">
        <f t="shared" ref="BX708:BX771" si="754">IF(BW708="Strongly support pref",7,IF(BW708="Support pref",5,IF(BW708="Don't know",4,IF(BW708="Oppose pref",3,IF(BW708="Strongly oppose pref",1,0)))))</f>
        <v>5</v>
      </c>
      <c r="BY708">
        <f t="shared" ref="BY708:BY771" si="755">IF(BX708=0,0,1)</f>
        <v>1</v>
      </c>
      <c r="BZ708" t="s">
        <v>131</v>
      </c>
      <c r="CA708">
        <f t="shared" ref="CA708:CA771" si="756">IF(BZ708="Disagree strongly",7,IF(BZ708="Disagree somewhat",5,IF(BZ708="Neither agree nor disagree",4,IF(BZ708="Don't know",4,IF(BZ708="Agree somewhat",3,IF(BZ708="Agree strongly",1,0))))))</f>
        <v>5</v>
      </c>
      <c r="CB708">
        <f t="shared" ref="CB708:CB771" si="757">IF(CA708=0,0,1)</f>
        <v>1</v>
      </c>
      <c r="CC708" t="s">
        <v>74</v>
      </c>
      <c r="CD708">
        <f t="shared" ref="CD708:CD771" si="758">IF(CC708="Yes",7,IF(CC708="Don't know",4,IF(CC708="No",1,0)))</f>
        <v>7</v>
      </c>
      <c r="CE708">
        <f t="shared" ref="CE708:CE771" si="759">IF(CD708=0,0,1)</f>
        <v>1</v>
      </c>
      <c r="CF708" t="s">
        <v>82</v>
      </c>
      <c r="CG708">
        <f t="shared" ref="CG708:CG771" si="760">IF(CF708="Yes",7,IF(CF708="Don't know",4,IF(CF708="No",1,0)))</f>
        <v>1</v>
      </c>
      <c r="CH708">
        <f t="shared" ref="CH708:CH771" si="761">IF(CG708=0,0,1)</f>
        <v>1</v>
      </c>
      <c r="CI708" t="s">
        <v>78</v>
      </c>
      <c r="CJ708">
        <f t="shared" ref="CJ708:CJ771" si="762">IF(CI708="Yes",7,IF(CI708="Don't know",4,IF(CI708="No",1,0)))</f>
        <v>1</v>
      </c>
      <c r="CK708">
        <f t="shared" ref="CK708:CK771" si="763">IF(CJ708=0,0,1)</f>
        <v>1</v>
      </c>
      <c r="CL708" t="s">
        <v>78</v>
      </c>
      <c r="CM708">
        <f t="shared" ref="CM708:CM771" si="764">IF(CL708="No",7,IF(CL708="Don't know",4,IF(CL708="Yes",1,0)))</f>
        <v>7</v>
      </c>
      <c r="CN708">
        <f t="shared" ref="CN708:CN771" si="765">IF(CM708=0,0,1)</f>
        <v>1</v>
      </c>
      <c r="CO708" t="s">
        <v>83</v>
      </c>
      <c r="CP708">
        <f t="shared" ref="CP708:CP771" si="766">IF(CO708="Strongly favor",7,IF(CO708="Favor",5,IF(CO708="Neither favor nor oppose",4,IF(CO708="Don’t know",4,IF(CO708="Oppose",3,IF(CO708="Strongly oppose",1,0))))))</f>
        <v>4</v>
      </c>
      <c r="CQ708">
        <f t="shared" ref="CQ708:CQ771" si="767">IF(CP708=0,0,1)</f>
        <v>1</v>
      </c>
      <c r="CR708" t="s">
        <v>112</v>
      </c>
      <c r="CS708">
        <f t="shared" ref="CS708:CS771" si="768">IF(CR708="Strongly favor",7,IF(CR708="Favor",5,IF(CR708="Neither favor nor oppose",4,IF(CR708="Don’t know",4,IF(CR708="Oppose",3,IF(CR708="Strongly oppose",1,0))))))</f>
        <v>7</v>
      </c>
      <c r="CT708">
        <f t="shared" ref="CT708:CT771" si="769">IF(CS708=0,0,1)</f>
        <v>1</v>
      </c>
      <c r="CU708" t="s">
        <v>112</v>
      </c>
      <c r="CV708">
        <f t="shared" ref="CV708:CV771" si="770">IF(CU708="Strongly favor",7,IF(CU708="Favor",5,IF(CU708="Neither favor nor oppose",4,IF(CU708="Don’t know",4,IF(CU708="Oppose",3,IF(CU708="Strongly oppose",1,0))))))</f>
        <v>7</v>
      </c>
      <c r="CW708">
        <f t="shared" ref="CW708:CW771" si="771">IF(CV708=0,0,1)</f>
        <v>1</v>
      </c>
      <c r="CX708" t="s">
        <v>112</v>
      </c>
      <c r="CY708">
        <f t="shared" ref="CY708:CY771" si="772">IF(CX708="Strongly favor",7,IF(CX708="Favor",5,IF(CX708="Neither favor nor oppose",4,IF(CX708="Don’t know",4,IF(CX708="Oppose",3,IF(CX708="Strongly oppose",1,0))))))</f>
        <v>7</v>
      </c>
      <c r="CZ708">
        <f t="shared" ref="CZ708:CZ771" si="773">IF(CY708=0,0,1)</f>
        <v>1</v>
      </c>
      <c r="DA708" t="s">
        <v>99</v>
      </c>
      <c r="DB708">
        <f t="shared" ref="DB708:DB771" si="774">IF(DA708="Not very likely",7,IF(DA708="Dont know",4,IF(DA708="Somewhat likely",3,IF(DA708="Very likely",1,0))))</f>
        <v>7</v>
      </c>
      <c r="DC708">
        <f t="shared" ref="DC708:DC771" si="775">IF(DB708=0,0,1)</f>
        <v>1</v>
      </c>
      <c r="DD708">
        <f t="shared" ref="DD708:DD771" si="776">BI708+BL708+BO708+BR708+BU708+BX708+CA708+CD708+CG708+CJ708+CM708+CP708+CS708+CV708+CY708+DB708</f>
        <v>80</v>
      </c>
      <c r="DE708">
        <f t="shared" ref="DE708:DE771" si="777">BJ708+BM708+BP708+BS708+BV708+BY708+CB708+CE708+CH708+CK708+CN708+CQ708+CT708+CW708+CZ708+DC708</f>
        <v>15</v>
      </c>
      <c r="DF708" s="7">
        <f t="shared" ref="DF708:DF771" si="778">DD708/DE708</f>
        <v>5.333333333333333</v>
      </c>
      <c r="DG708" s="8">
        <f t="shared" ref="DG708:DG771" si="779">(DF708-1)/6</f>
        <v>0.72222222222222221</v>
      </c>
      <c r="DH708" s="1" t="s">
        <v>112</v>
      </c>
      <c r="DI708" s="1" t="s">
        <v>154</v>
      </c>
      <c r="DJ708" s="1" t="s">
        <v>56</v>
      </c>
      <c r="DK708" s="1" t="s">
        <v>56</v>
      </c>
      <c r="DL708" s="1" t="s">
        <v>68</v>
      </c>
      <c r="DM708" s="1" t="s">
        <v>65</v>
      </c>
      <c r="DN708" s="2" t="s">
        <v>56</v>
      </c>
      <c r="DO708" s="2" t="s">
        <v>56</v>
      </c>
      <c r="DP708" s="2" t="s">
        <v>56</v>
      </c>
      <c r="DQ708" s="2">
        <v>4</v>
      </c>
      <c r="DR708" s="2">
        <v>5</v>
      </c>
      <c r="DS708" s="2">
        <v>5</v>
      </c>
    </row>
    <row r="709" spans="1:123" x14ac:dyDescent="0.25">
      <c r="A709">
        <v>2018</v>
      </c>
      <c r="B709">
        <v>707</v>
      </c>
      <c r="C709" t="s">
        <v>102</v>
      </c>
      <c r="D709">
        <v>5</v>
      </c>
      <c r="E709">
        <v>71</v>
      </c>
      <c r="F709">
        <v>1947</v>
      </c>
      <c r="G709">
        <v>12</v>
      </c>
      <c r="H709">
        <f t="shared" si="716"/>
        <v>12</v>
      </c>
      <c r="I709" t="s">
        <v>58</v>
      </c>
      <c r="J709">
        <f t="shared" si="717"/>
        <v>2</v>
      </c>
      <c r="K709" t="s">
        <v>59</v>
      </c>
      <c r="L709">
        <f t="shared" si="718"/>
        <v>3</v>
      </c>
      <c r="M709" t="s">
        <v>59</v>
      </c>
      <c r="N709">
        <f t="shared" si="719"/>
        <v>5</v>
      </c>
      <c r="O709" t="s">
        <v>60</v>
      </c>
      <c r="P709">
        <f t="shared" si="720"/>
        <v>7</v>
      </c>
      <c r="Q709">
        <f t="shared" si="721"/>
        <v>1</v>
      </c>
      <c r="R709">
        <v>2</v>
      </c>
      <c r="S709" t="s">
        <v>101</v>
      </c>
      <c r="T709">
        <f t="shared" si="722"/>
        <v>1</v>
      </c>
      <c r="U709">
        <f t="shared" si="723"/>
        <v>1</v>
      </c>
      <c r="V709" t="s">
        <v>92</v>
      </c>
      <c r="W709">
        <v>72640</v>
      </c>
      <c r="X709">
        <v>72640</v>
      </c>
      <c r="Y709">
        <v>112160</v>
      </c>
      <c r="Z709" t="s">
        <v>122</v>
      </c>
      <c r="AA709">
        <f t="shared" si="724"/>
        <v>7</v>
      </c>
      <c r="AB709">
        <f t="shared" si="725"/>
        <v>1</v>
      </c>
      <c r="AC709" t="s">
        <v>62</v>
      </c>
      <c r="AD709" s="6">
        <f t="shared" si="726"/>
        <v>2</v>
      </c>
      <c r="AE709">
        <f t="shared" si="727"/>
        <v>1</v>
      </c>
      <c r="AF709" t="s">
        <v>173</v>
      </c>
      <c r="AG709" t="s">
        <v>56</v>
      </c>
      <c r="AH709" t="s">
        <v>56</v>
      </c>
      <c r="AI709" s="6" t="str">
        <f t="shared" si="715"/>
        <v>Jewish</v>
      </c>
      <c r="AJ709" t="s">
        <v>106</v>
      </c>
      <c r="AK709" s="6">
        <f t="shared" si="728"/>
        <v>1</v>
      </c>
      <c r="AL709" t="s">
        <v>106</v>
      </c>
      <c r="AM709" s="6">
        <f t="shared" si="728"/>
        <v>1</v>
      </c>
      <c r="AN709" s="6">
        <f t="shared" si="729"/>
        <v>0</v>
      </c>
      <c r="AO709" t="s">
        <v>121</v>
      </c>
      <c r="AP709">
        <f t="shared" si="730"/>
        <v>7</v>
      </c>
      <c r="AQ709">
        <f t="shared" si="731"/>
        <v>1</v>
      </c>
      <c r="AR709" t="s">
        <v>73</v>
      </c>
      <c r="AS709">
        <f t="shared" si="732"/>
        <v>7</v>
      </c>
      <c r="AT709">
        <f t="shared" si="733"/>
        <v>1</v>
      </c>
      <c r="AU709" t="s">
        <v>87</v>
      </c>
      <c r="AV709">
        <f t="shared" si="734"/>
        <v>7</v>
      </c>
      <c r="AW709">
        <f t="shared" si="735"/>
        <v>1</v>
      </c>
      <c r="AX709" t="s">
        <v>88</v>
      </c>
      <c r="AY709">
        <f t="shared" si="736"/>
        <v>7</v>
      </c>
      <c r="AZ709">
        <f t="shared" si="737"/>
        <v>1</v>
      </c>
      <c r="BA709" s="6">
        <f t="shared" si="738"/>
        <v>28</v>
      </c>
      <c r="BB709" s="6">
        <f t="shared" si="739"/>
        <v>4</v>
      </c>
      <c r="BC709" s="6">
        <f t="shared" si="740"/>
        <v>7</v>
      </c>
      <c r="BD709" s="9">
        <f t="shared" si="741"/>
        <v>1</v>
      </c>
      <c r="BE709" t="s">
        <v>56</v>
      </c>
      <c r="BF709">
        <f t="shared" si="742"/>
        <v>0</v>
      </c>
      <c r="BG709">
        <f t="shared" si="743"/>
        <v>0</v>
      </c>
      <c r="BH709" t="s">
        <v>56</v>
      </c>
      <c r="BI709">
        <f t="shared" si="744"/>
        <v>0</v>
      </c>
      <c r="BJ709">
        <f t="shared" si="745"/>
        <v>0</v>
      </c>
      <c r="BK709" t="s">
        <v>65</v>
      </c>
      <c r="BL709">
        <f t="shared" si="746"/>
        <v>7</v>
      </c>
      <c r="BM709">
        <f t="shared" si="747"/>
        <v>1</v>
      </c>
      <c r="BN709" t="s">
        <v>64</v>
      </c>
      <c r="BO709">
        <f t="shared" si="748"/>
        <v>4</v>
      </c>
      <c r="BP709">
        <f t="shared" si="749"/>
        <v>1</v>
      </c>
      <c r="BQ709" t="s">
        <v>56</v>
      </c>
      <c r="BR709">
        <f t="shared" si="750"/>
        <v>0</v>
      </c>
      <c r="BS709">
        <f t="shared" si="751"/>
        <v>0</v>
      </c>
      <c r="BT709" t="s">
        <v>74</v>
      </c>
      <c r="BU709">
        <f t="shared" si="752"/>
        <v>7</v>
      </c>
      <c r="BV709">
        <f t="shared" si="753"/>
        <v>1</v>
      </c>
      <c r="BW709" t="s">
        <v>79</v>
      </c>
      <c r="BX709">
        <f t="shared" si="754"/>
        <v>1</v>
      </c>
      <c r="BY709">
        <f t="shared" si="755"/>
        <v>1</v>
      </c>
      <c r="BZ709" t="s">
        <v>80</v>
      </c>
      <c r="CA709">
        <f t="shared" si="756"/>
        <v>1</v>
      </c>
      <c r="CB709">
        <f t="shared" si="757"/>
        <v>1</v>
      </c>
      <c r="CC709" t="s">
        <v>78</v>
      </c>
      <c r="CD709">
        <f t="shared" si="758"/>
        <v>1</v>
      </c>
      <c r="CE709">
        <f t="shared" si="759"/>
        <v>1</v>
      </c>
      <c r="CF709" t="s">
        <v>82</v>
      </c>
      <c r="CG709">
        <f t="shared" si="760"/>
        <v>1</v>
      </c>
      <c r="CH709">
        <f t="shared" si="761"/>
        <v>1</v>
      </c>
      <c r="CI709" t="s">
        <v>74</v>
      </c>
      <c r="CJ709">
        <f t="shared" si="762"/>
        <v>7</v>
      </c>
      <c r="CK709">
        <f t="shared" si="763"/>
        <v>1</v>
      </c>
      <c r="CL709" t="s">
        <v>74</v>
      </c>
      <c r="CM709">
        <f t="shared" si="764"/>
        <v>1</v>
      </c>
      <c r="CN709">
        <f t="shared" si="765"/>
        <v>1</v>
      </c>
      <c r="CO709" t="s">
        <v>83</v>
      </c>
      <c r="CP709">
        <f t="shared" si="766"/>
        <v>4</v>
      </c>
      <c r="CQ709">
        <f t="shared" si="767"/>
        <v>1</v>
      </c>
      <c r="CR709" t="s">
        <v>84</v>
      </c>
      <c r="CS709">
        <f t="shared" si="768"/>
        <v>3</v>
      </c>
      <c r="CT709">
        <f t="shared" si="769"/>
        <v>1</v>
      </c>
      <c r="CU709" t="s">
        <v>84</v>
      </c>
      <c r="CV709">
        <f t="shared" si="770"/>
        <v>3</v>
      </c>
      <c r="CW709">
        <f t="shared" si="771"/>
        <v>1</v>
      </c>
      <c r="CX709" t="s">
        <v>112</v>
      </c>
      <c r="CY709">
        <f t="shared" si="772"/>
        <v>7</v>
      </c>
      <c r="CZ709">
        <f t="shared" si="773"/>
        <v>1</v>
      </c>
      <c r="DA709" t="s">
        <v>56</v>
      </c>
      <c r="DB709">
        <f t="shared" si="774"/>
        <v>0</v>
      </c>
      <c r="DC709">
        <f t="shared" si="775"/>
        <v>0</v>
      </c>
      <c r="DD709">
        <f t="shared" si="776"/>
        <v>47</v>
      </c>
      <c r="DE709">
        <f t="shared" si="777"/>
        <v>13</v>
      </c>
      <c r="DF709" s="7">
        <f t="shared" si="778"/>
        <v>3.6153846153846154</v>
      </c>
      <c r="DG709" s="8">
        <f t="shared" si="779"/>
        <v>0.4358974358974359</v>
      </c>
      <c r="DH709" s="1" t="s">
        <v>83</v>
      </c>
      <c r="DI709" s="1" t="s">
        <v>56</v>
      </c>
      <c r="DJ709" s="1" t="s">
        <v>56</v>
      </c>
      <c r="DK709" s="1" t="s">
        <v>78</v>
      </c>
      <c r="DL709" s="1" t="s">
        <v>64</v>
      </c>
      <c r="DM709" s="1" t="s">
        <v>65</v>
      </c>
      <c r="DN709" s="2" t="s">
        <v>97</v>
      </c>
      <c r="DO709" s="2">
        <v>4</v>
      </c>
      <c r="DP709" s="2">
        <v>6</v>
      </c>
      <c r="DQ709" s="2">
        <v>5</v>
      </c>
      <c r="DR709" s="2">
        <v>5</v>
      </c>
      <c r="DS709" s="2">
        <v>4</v>
      </c>
    </row>
    <row r="710" spans="1:123" x14ac:dyDescent="0.25">
      <c r="A710">
        <v>2018</v>
      </c>
      <c r="B710">
        <v>708</v>
      </c>
      <c r="C710" t="s">
        <v>57</v>
      </c>
      <c r="D710">
        <v>0</v>
      </c>
      <c r="E710">
        <v>33</v>
      </c>
      <c r="F710">
        <v>1985</v>
      </c>
      <c r="G710">
        <v>12</v>
      </c>
      <c r="H710">
        <f t="shared" si="716"/>
        <v>12</v>
      </c>
      <c r="I710" t="s">
        <v>58</v>
      </c>
      <c r="J710">
        <f t="shared" si="717"/>
        <v>2</v>
      </c>
      <c r="K710" t="s">
        <v>59</v>
      </c>
      <c r="L710">
        <f t="shared" si="718"/>
        <v>3</v>
      </c>
      <c r="M710" t="s">
        <v>59</v>
      </c>
      <c r="N710">
        <f t="shared" si="719"/>
        <v>5</v>
      </c>
      <c r="O710" t="s">
        <v>60</v>
      </c>
      <c r="P710">
        <f t="shared" si="720"/>
        <v>7</v>
      </c>
      <c r="Q710">
        <f t="shared" si="721"/>
        <v>1</v>
      </c>
      <c r="R710">
        <v>1</v>
      </c>
      <c r="S710" t="s">
        <v>56</v>
      </c>
      <c r="T710">
        <f t="shared" si="722"/>
        <v>0</v>
      </c>
      <c r="U710">
        <f t="shared" si="723"/>
        <v>0</v>
      </c>
      <c r="V710" t="s">
        <v>92</v>
      </c>
      <c r="W710">
        <v>37455</v>
      </c>
      <c r="X710">
        <v>37455</v>
      </c>
      <c r="Y710">
        <v>57832.5</v>
      </c>
      <c r="Z710" t="s">
        <v>81</v>
      </c>
      <c r="AA710">
        <f t="shared" si="724"/>
        <v>3</v>
      </c>
      <c r="AB710">
        <f t="shared" si="725"/>
        <v>1</v>
      </c>
      <c r="AC710" t="s">
        <v>71</v>
      </c>
      <c r="AD710" s="6">
        <f t="shared" si="726"/>
        <v>4</v>
      </c>
      <c r="AE710">
        <f t="shared" si="727"/>
        <v>1</v>
      </c>
      <c r="AF710" t="s">
        <v>75</v>
      </c>
      <c r="AG710" t="s">
        <v>76</v>
      </c>
      <c r="AH710" t="s">
        <v>56</v>
      </c>
      <c r="AI710" s="6" t="str">
        <f t="shared" si="715"/>
        <v>Baptist-dk which</v>
      </c>
      <c r="AJ710" t="s">
        <v>77</v>
      </c>
      <c r="AK710" s="6">
        <f t="shared" si="728"/>
        <v>3</v>
      </c>
      <c r="AL710" t="s">
        <v>77</v>
      </c>
      <c r="AM710" s="6">
        <f t="shared" si="728"/>
        <v>3</v>
      </c>
      <c r="AN710" s="6">
        <f t="shared" si="729"/>
        <v>0</v>
      </c>
      <c r="AO710" t="s">
        <v>152</v>
      </c>
      <c r="AP710">
        <f t="shared" si="730"/>
        <v>4</v>
      </c>
      <c r="AQ710">
        <f t="shared" si="731"/>
        <v>1</v>
      </c>
      <c r="AR710" t="s">
        <v>73</v>
      </c>
      <c r="AS710">
        <f t="shared" si="732"/>
        <v>7</v>
      </c>
      <c r="AT710">
        <f t="shared" si="733"/>
        <v>1</v>
      </c>
      <c r="AU710" t="s">
        <v>100</v>
      </c>
      <c r="AV710">
        <f t="shared" si="734"/>
        <v>5</v>
      </c>
      <c r="AW710">
        <f t="shared" si="735"/>
        <v>1</v>
      </c>
      <c r="AX710" t="s">
        <v>114</v>
      </c>
      <c r="AY710">
        <f t="shared" si="736"/>
        <v>5</v>
      </c>
      <c r="AZ710">
        <f t="shared" si="737"/>
        <v>1</v>
      </c>
      <c r="BA710" s="6">
        <f t="shared" si="738"/>
        <v>21</v>
      </c>
      <c r="BB710" s="6">
        <f t="shared" si="739"/>
        <v>4</v>
      </c>
      <c r="BC710" s="6">
        <f t="shared" si="740"/>
        <v>5.25</v>
      </c>
      <c r="BD710" s="9">
        <f t="shared" si="741"/>
        <v>0.70833333333333337</v>
      </c>
      <c r="BE710" t="s">
        <v>56</v>
      </c>
      <c r="BF710">
        <f t="shared" si="742"/>
        <v>0</v>
      </c>
      <c r="BG710">
        <f t="shared" si="743"/>
        <v>0</v>
      </c>
      <c r="BH710" t="s">
        <v>56</v>
      </c>
      <c r="BI710">
        <f t="shared" si="744"/>
        <v>0</v>
      </c>
      <c r="BJ710">
        <f t="shared" si="745"/>
        <v>0</v>
      </c>
      <c r="BK710" t="s">
        <v>64</v>
      </c>
      <c r="BL710">
        <f t="shared" si="746"/>
        <v>4</v>
      </c>
      <c r="BM710">
        <f t="shared" si="747"/>
        <v>1</v>
      </c>
      <c r="BN710" t="s">
        <v>64</v>
      </c>
      <c r="BO710">
        <f t="shared" si="748"/>
        <v>4</v>
      </c>
      <c r="BP710">
        <f t="shared" si="749"/>
        <v>1</v>
      </c>
      <c r="BQ710" t="s">
        <v>94</v>
      </c>
      <c r="BR710">
        <f t="shared" si="750"/>
        <v>7</v>
      </c>
      <c r="BS710">
        <f t="shared" si="751"/>
        <v>1</v>
      </c>
      <c r="BT710" t="s">
        <v>74</v>
      </c>
      <c r="BU710">
        <f t="shared" si="752"/>
        <v>7</v>
      </c>
      <c r="BV710">
        <f t="shared" si="753"/>
        <v>1</v>
      </c>
      <c r="BW710" t="s">
        <v>117</v>
      </c>
      <c r="BX710">
        <f t="shared" si="754"/>
        <v>3</v>
      </c>
      <c r="BY710">
        <f t="shared" si="755"/>
        <v>1</v>
      </c>
      <c r="BZ710" t="s">
        <v>108</v>
      </c>
      <c r="CA710">
        <f t="shared" si="756"/>
        <v>4</v>
      </c>
      <c r="CB710">
        <f t="shared" si="757"/>
        <v>1</v>
      </c>
      <c r="CC710" t="s">
        <v>78</v>
      </c>
      <c r="CD710">
        <f t="shared" si="758"/>
        <v>1</v>
      </c>
      <c r="CE710">
        <f t="shared" si="759"/>
        <v>1</v>
      </c>
      <c r="CF710" t="s">
        <v>82</v>
      </c>
      <c r="CG710">
        <f t="shared" si="760"/>
        <v>1</v>
      </c>
      <c r="CH710">
        <f t="shared" si="761"/>
        <v>1</v>
      </c>
      <c r="CI710" t="s">
        <v>78</v>
      </c>
      <c r="CJ710">
        <f t="shared" si="762"/>
        <v>1</v>
      </c>
      <c r="CK710">
        <f t="shared" si="763"/>
        <v>1</v>
      </c>
      <c r="CL710" t="s">
        <v>78</v>
      </c>
      <c r="CM710">
        <f t="shared" si="764"/>
        <v>7</v>
      </c>
      <c r="CN710">
        <f t="shared" si="765"/>
        <v>1</v>
      </c>
      <c r="CO710" t="s">
        <v>83</v>
      </c>
      <c r="CP710">
        <f t="shared" si="766"/>
        <v>4</v>
      </c>
      <c r="CQ710">
        <f t="shared" si="767"/>
        <v>1</v>
      </c>
      <c r="CR710" t="s">
        <v>112</v>
      </c>
      <c r="CS710">
        <f t="shared" si="768"/>
        <v>7</v>
      </c>
      <c r="CT710">
        <f t="shared" si="769"/>
        <v>1</v>
      </c>
      <c r="CU710" t="s">
        <v>112</v>
      </c>
      <c r="CV710">
        <f t="shared" si="770"/>
        <v>7</v>
      </c>
      <c r="CW710">
        <f t="shared" si="771"/>
        <v>1</v>
      </c>
      <c r="CX710" t="s">
        <v>112</v>
      </c>
      <c r="CY710">
        <f t="shared" si="772"/>
        <v>7</v>
      </c>
      <c r="CZ710">
        <f t="shared" si="773"/>
        <v>1</v>
      </c>
      <c r="DA710" t="s">
        <v>86</v>
      </c>
      <c r="DB710">
        <f t="shared" si="774"/>
        <v>3</v>
      </c>
      <c r="DC710">
        <f t="shared" si="775"/>
        <v>1</v>
      </c>
      <c r="DD710">
        <f t="shared" si="776"/>
        <v>67</v>
      </c>
      <c r="DE710">
        <f t="shared" si="777"/>
        <v>15</v>
      </c>
      <c r="DF710" s="7">
        <f t="shared" si="778"/>
        <v>4.4666666666666668</v>
      </c>
      <c r="DG710" s="8">
        <f t="shared" si="779"/>
        <v>0.57777777777777783</v>
      </c>
      <c r="DH710" s="1" t="s">
        <v>112</v>
      </c>
      <c r="DI710" s="1" t="s">
        <v>135</v>
      </c>
      <c r="DJ710" s="1" t="s">
        <v>56</v>
      </c>
      <c r="DK710" s="1" t="s">
        <v>56</v>
      </c>
      <c r="DL710" s="1" t="s">
        <v>64</v>
      </c>
      <c r="DM710" s="1" t="s">
        <v>64</v>
      </c>
      <c r="DN710" s="2" t="s">
        <v>56</v>
      </c>
      <c r="DO710" s="2" t="s">
        <v>56</v>
      </c>
      <c r="DP710" s="2" t="s">
        <v>56</v>
      </c>
      <c r="DQ710" s="2">
        <v>2</v>
      </c>
      <c r="DR710" s="2">
        <v>2</v>
      </c>
      <c r="DS710" s="2">
        <v>2</v>
      </c>
    </row>
    <row r="711" spans="1:123" x14ac:dyDescent="0.25">
      <c r="A711">
        <v>2018</v>
      </c>
      <c r="B711">
        <v>709</v>
      </c>
      <c r="C711" t="s">
        <v>118</v>
      </c>
      <c r="D711">
        <v>1</v>
      </c>
      <c r="E711">
        <v>68</v>
      </c>
      <c r="F711">
        <v>1950</v>
      </c>
      <c r="G711">
        <v>15</v>
      </c>
      <c r="H711">
        <f t="shared" si="716"/>
        <v>15</v>
      </c>
      <c r="I711" t="s">
        <v>90</v>
      </c>
      <c r="J711">
        <f t="shared" si="717"/>
        <v>1</v>
      </c>
      <c r="K711" t="s">
        <v>59</v>
      </c>
      <c r="L711">
        <f t="shared" si="718"/>
        <v>3</v>
      </c>
      <c r="M711" t="s">
        <v>59</v>
      </c>
      <c r="N711">
        <f t="shared" si="719"/>
        <v>5</v>
      </c>
      <c r="O711" t="s">
        <v>60</v>
      </c>
      <c r="P711">
        <f t="shared" si="720"/>
        <v>7</v>
      </c>
      <c r="Q711">
        <f t="shared" si="721"/>
        <v>1</v>
      </c>
      <c r="R711">
        <v>1</v>
      </c>
      <c r="S711" t="s">
        <v>56</v>
      </c>
      <c r="T711">
        <f t="shared" si="722"/>
        <v>0</v>
      </c>
      <c r="U711">
        <f t="shared" si="723"/>
        <v>0</v>
      </c>
      <c r="V711" t="s">
        <v>61</v>
      </c>
      <c r="W711">
        <v>0</v>
      </c>
      <c r="X711">
        <v>0</v>
      </c>
      <c r="Y711">
        <v>0</v>
      </c>
      <c r="Z711" t="s">
        <v>109</v>
      </c>
      <c r="AA711">
        <f t="shared" si="724"/>
        <v>5</v>
      </c>
      <c r="AB711">
        <f t="shared" si="725"/>
        <v>1</v>
      </c>
      <c r="AC711" t="s">
        <v>106</v>
      </c>
      <c r="AD711" s="6">
        <f t="shared" si="726"/>
        <v>6</v>
      </c>
      <c r="AE711">
        <f t="shared" si="727"/>
        <v>1</v>
      </c>
      <c r="AF711" t="s">
        <v>173</v>
      </c>
      <c r="AG711" t="s">
        <v>56</v>
      </c>
      <c r="AH711" t="s">
        <v>56</v>
      </c>
      <c r="AI711" s="6" t="str">
        <f t="shared" si="715"/>
        <v>Jewish</v>
      </c>
      <c r="AJ711" t="s">
        <v>106</v>
      </c>
      <c r="AK711" s="6">
        <f t="shared" si="728"/>
        <v>1</v>
      </c>
      <c r="AL711" t="s">
        <v>106</v>
      </c>
      <c r="AM711" s="6">
        <f t="shared" si="728"/>
        <v>1</v>
      </c>
      <c r="AN711" s="6">
        <f t="shared" si="729"/>
        <v>0</v>
      </c>
      <c r="AO711" t="s">
        <v>72</v>
      </c>
      <c r="AP711">
        <f t="shared" si="730"/>
        <v>6</v>
      </c>
      <c r="AQ711">
        <f t="shared" si="731"/>
        <v>1</v>
      </c>
      <c r="AR711" t="s">
        <v>149</v>
      </c>
      <c r="AS711">
        <f t="shared" si="732"/>
        <v>5</v>
      </c>
      <c r="AT711">
        <f t="shared" si="733"/>
        <v>1</v>
      </c>
      <c r="AU711" t="s">
        <v>113</v>
      </c>
      <c r="AV711">
        <f t="shared" si="734"/>
        <v>3</v>
      </c>
      <c r="AW711">
        <f t="shared" si="735"/>
        <v>1</v>
      </c>
      <c r="AX711" t="s">
        <v>146</v>
      </c>
      <c r="AY711">
        <f t="shared" si="736"/>
        <v>3</v>
      </c>
      <c r="AZ711">
        <f t="shared" si="737"/>
        <v>1</v>
      </c>
      <c r="BA711" s="6">
        <f t="shared" si="738"/>
        <v>17</v>
      </c>
      <c r="BB711" s="6">
        <f t="shared" si="739"/>
        <v>4</v>
      </c>
      <c r="BC711" s="6">
        <f t="shared" si="740"/>
        <v>4.25</v>
      </c>
      <c r="BD711" s="9">
        <f t="shared" si="741"/>
        <v>0.54166666666666663</v>
      </c>
      <c r="BE711" t="s">
        <v>56</v>
      </c>
      <c r="BF711">
        <f t="shared" si="742"/>
        <v>0</v>
      </c>
      <c r="BG711">
        <f t="shared" si="743"/>
        <v>0</v>
      </c>
      <c r="BH711" t="s">
        <v>56</v>
      </c>
      <c r="BI711">
        <f t="shared" si="744"/>
        <v>0</v>
      </c>
      <c r="BJ711">
        <f t="shared" si="745"/>
        <v>0</v>
      </c>
      <c r="BK711" t="s">
        <v>64</v>
      </c>
      <c r="BL711">
        <f t="shared" si="746"/>
        <v>4</v>
      </c>
      <c r="BM711">
        <f t="shared" si="747"/>
        <v>1</v>
      </c>
      <c r="BN711" t="s">
        <v>64</v>
      </c>
      <c r="BO711">
        <f t="shared" si="748"/>
        <v>4</v>
      </c>
      <c r="BP711">
        <f t="shared" si="749"/>
        <v>1</v>
      </c>
      <c r="BQ711" t="s">
        <v>56</v>
      </c>
      <c r="BR711">
        <f t="shared" si="750"/>
        <v>0</v>
      </c>
      <c r="BS711">
        <f t="shared" si="751"/>
        <v>0</v>
      </c>
      <c r="BT711" t="s">
        <v>93</v>
      </c>
      <c r="BU711">
        <f t="shared" si="752"/>
        <v>1</v>
      </c>
      <c r="BV711">
        <f t="shared" si="753"/>
        <v>1</v>
      </c>
      <c r="BW711" t="s">
        <v>117</v>
      </c>
      <c r="BX711">
        <f t="shared" si="754"/>
        <v>3</v>
      </c>
      <c r="BY711">
        <f t="shared" si="755"/>
        <v>1</v>
      </c>
      <c r="BZ711" t="s">
        <v>147</v>
      </c>
      <c r="CA711">
        <f t="shared" si="756"/>
        <v>3</v>
      </c>
      <c r="CB711">
        <f t="shared" si="757"/>
        <v>1</v>
      </c>
      <c r="CC711" t="s">
        <v>74</v>
      </c>
      <c r="CD711">
        <f t="shared" si="758"/>
        <v>7</v>
      </c>
      <c r="CE711">
        <f t="shared" si="759"/>
        <v>1</v>
      </c>
      <c r="CF711" t="s">
        <v>82</v>
      </c>
      <c r="CG711">
        <f t="shared" si="760"/>
        <v>1</v>
      </c>
      <c r="CH711">
        <f t="shared" si="761"/>
        <v>1</v>
      </c>
      <c r="CI711" t="s">
        <v>74</v>
      </c>
      <c r="CJ711">
        <f t="shared" si="762"/>
        <v>7</v>
      </c>
      <c r="CK711">
        <f t="shared" si="763"/>
        <v>1</v>
      </c>
      <c r="CL711" t="s">
        <v>78</v>
      </c>
      <c r="CM711">
        <f t="shared" si="764"/>
        <v>7</v>
      </c>
      <c r="CN711">
        <f t="shared" si="765"/>
        <v>1</v>
      </c>
      <c r="CO711" t="s">
        <v>83</v>
      </c>
      <c r="CP711">
        <f t="shared" si="766"/>
        <v>4</v>
      </c>
      <c r="CQ711">
        <f t="shared" si="767"/>
        <v>1</v>
      </c>
      <c r="CR711" t="s">
        <v>83</v>
      </c>
      <c r="CS711">
        <f t="shared" si="768"/>
        <v>4</v>
      </c>
      <c r="CT711">
        <f t="shared" si="769"/>
        <v>1</v>
      </c>
      <c r="CU711" t="s">
        <v>83</v>
      </c>
      <c r="CV711">
        <f t="shared" si="770"/>
        <v>4</v>
      </c>
      <c r="CW711">
        <f t="shared" si="771"/>
        <v>1</v>
      </c>
      <c r="CX711" t="s">
        <v>83</v>
      </c>
      <c r="CY711">
        <f t="shared" si="772"/>
        <v>4</v>
      </c>
      <c r="CZ711">
        <f t="shared" si="773"/>
        <v>1</v>
      </c>
      <c r="DA711" t="s">
        <v>56</v>
      </c>
      <c r="DB711">
        <f t="shared" si="774"/>
        <v>0</v>
      </c>
      <c r="DC711">
        <f t="shared" si="775"/>
        <v>0</v>
      </c>
      <c r="DD711">
        <f t="shared" si="776"/>
        <v>53</v>
      </c>
      <c r="DE711">
        <f t="shared" si="777"/>
        <v>13</v>
      </c>
      <c r="DF711" s="7">
        <f t="shared" si="778"/>
        <v>4.0769230769230766</v>
      </c>
      <c r="DG711" s="8">
        <f t="shared" si="779"/>
        <v>0.51282051282051277</v>
      </c>
      <c r="DH711" s="1" t="s">
        <v>67</v>
      </c>
      <c r="DI711" s="1" t="s">
        <v>56</v>
      </c>
      <c r="DJ711" s="1" t="s">
        <v>56</v>
      </c>
      <c r="DK711" s="1" t="s">
        <v>78</v>
      </c>
      <c r="DL711" s="1" t="s">
        <v>64</v>
      </c>
      <c r="DM711" s="1" t="s">
        <v>64</v>
      </c>
      <c r="DN711" s="2" t="s">
        <v>97</v>
      </c>
      <c r="DO711" s="2">
        <v>4</v>
      </c>
      <c r="DP711" s="2">
        <v>5</v>
      </c>
      <c r="DQ711" s="2">
        <v>4</v>
      </c>
      <c r="DR711" s="2">
        <v>5</v>
      </c>
      <c r="DS711" s="2">
        <v>5</v>
      </c>
    </row>
    <row r="712" spans="1:123" x14ac:dyDescent="0.25">
      <c r="A712">
        <v>2018</v>
      </c>
      <c r="B712">
        <v>710</v>
      </c>
      <c r="C712" t="s">
        <v>124</v>
      </c>
      <c r="D712">
        <v>4</v>
      </c>
      <c r="E712" t="s">
        <v>170</v>
      </c>
      <c r="F712">
        <v>1929</v>
      </c>
      <c r="G712">
        <v>12</v>
      </c>
      <c r="H712">
        <f t="shared" si="716"/>
        <v>12</v>
      </c>
      <c r="I712" t="s">
        <v>90</v>
      </c>
      <c r="J712">
        <f t="shared" si="717"/>
        <v>1</v>
      </c>
      <c r="K712" t="s">
        <v>59</v>
      </c>
      <c r="L712">
        <f t="shared" si="718"/>
        <v>3</v>
      </c>
      <c r="M712" t="s">
        <v>59</v>
      </c>
      <c r="N712">
        <f t="shared" si="719"/>
        <v>5</v>
      </c>
      <c r="O712" t="s">
        <v>60</v>
      </c>
      <c r="P712">
        <f t="shared" si="720"/>
        <v>7</v>
      </c>
      <c r="Q712">
        <f t="shared" si="721"/>
        <v>1</v>
      </c>
      <c r="R712">
        <v>1</v>
      </c>
      <c r="S712" t="s">
        <v>56</v>
      </c>
      <c r="T712">
        <f t="shared" si="722"/>
        <v>0</v>
      </c>
      <c r="U712">
        <f t="shared" si="723"/>
        <v>0</v>
      </c>
      <c r="V712" t="s">
        <v>92</v>
      </c>
      <c r="W712">
        <v>14755</v>
      </c>
      <c r="X712">
        <v>0</v>
      </c>
      <c r="Y712">
        <v>0</v>
      </c>
      <c r="Z712" t="s">
        <v>109</v>
      </c>
      <c r="AA712">
        <f t="shared" si="724"/>
        <v>5</v>
      </c>
      <c r="AB712">
        <f t="shared" si="725"/>
        <v>1</v>
      </c>
      <c r="AC712" t="s">
        <v>71</v>
      </c>
      <c r="AD712" s="6">
        <f t="shared" si="726"/>
        <v>4</v>
      </c>
      <c r="AE712">
        <f t="shared" si="727"/>
        <v>1</v>
      </c>
      <c r="AF712" t="s">
        <v>173</v>
      </c>
      <c r="AG712" t="s">
        <v>56</v>
      </c>
      <c r="AH712" t="s">
        <v>56</v>
      </c>
      <c r="AI712" s="6" t="str">
        <f t="shared" si="715"/>
        <v>Jewish</v>
      </c>
      <c r="AJ712" t="s">
        <v>106</v>
      </c>
      <c r="AK712" s="6">
        <f t="shared" si="728"/>
        <v>1</v>
      </c>
      <c r="AL712" t="s">
        <v>106</v>
      </c>
      <c r="AM712" s="6">
        <f t="shared" si="728"/>
        <v>1</v>
      </c>
      <c r="AN712" s="6">
        <f t="shared" si="729"/>
        <v>0</v>
      </c>
      <c r="AO712" t="s">
        <v>152</v>
      </c>
      <c r="AP712">
        <f t="shared" si="730"/>
        <v>4</v>
      </c>
      <c r="AQ712">
        <f t="shared" si="731"/>
        <v>1</v>
      </c>
      <c r="AR712" t="s">
        <v>129</v>
      </c>
      <c r="AS712">
        <f t="shared" si="732"/>
        <v>3</v>
      </c>
      <c r="AT712">
        <f t="shared" si="733"/>
        <v>1</v>
      </c>
      <c r="AU712" t="s">
        <v>113</v>
      </c>
      <c r="AV712">
        <f t="shared" si="734"/>
        <v>3</v>
      </c>
      <c r="AW712">
        <f t="shared" si="735"/>
        <v>1</v>
      </c>
      <c r="AX712" t="s">
        <v>146</v>
      </c>
      <c r="AY712">
        <f t="shared" si="736"/>
        <v>3</v>
      </c>
      <c r="AZ712">
        <f t="shared" si="737"/>
        <v>1</v>
      </c>
      <c r="BA712" s="6">
        <f t="shared" si="738"/>
        <v>13</v>
      </c>
      <c r="BB712" s="6">
        <f t="shared" si="739"/>
        <v>4</v>
      </c>
      <c r="BC712" s="6">
        <f t="shared" si="740"/>
        <v>3.25</v>
      </c>
      <c r="BD712" s="9">
        <f t="shared" si="741"/>
        <v>0.375</v>
      </c>
      <c r="BE712" t="s">
        <v>64</v>
      </c>
      <c r="BF712">
        <f t="shared" si="742"/>
        <v>4</v>
      </c>
      <c r="BG712">
        <f t="shared" si="743"/>
        <v>1</v>
      </c>
      <c r="BH712" t="s">
        <v>65</v>
      </c>
      <c r="BI712">
        <f t="shared" si="744"/>
        <v>7</v>
      </c>
      <c r="BJ712">
        <f t="shared" si="745"/>
        <v>1</v>
      </c>
      <c r="BK712" t="s">
        <v>56</v>
      </c>
      <c r="BL712">
        <f t="shared" si="746"/>
        <v>0</v>
      </c>
      <c r="BM712">
        <f t="shared" si="747"/>
        <v>0</v>
      </c>
      <c r="BN712" t="s">
        <v>56</v>
      </c>
      <c r="BO712">
        <f t="shared" si="748"/>
        <v>0</v>
      </c>
      <c r="BP712">
        <f t="shared" si="749"/>
        <v>0</v>
      </c>
      <c r="BQ712" t="s">
        <v>94</v>
      </c>
      <c r="BR712">
        <f t="shared" si="750"/>
        <v>7</v>
      </c>
      <c r="BS712">
        <f t="shared" si="751"/>
        <v>1</v>
      </c>
      <c r="BT712" t="s">
        <v>74</v>
      </c>
      <c r="BU712">
        <f t="shared" si="752"/>
        <v>7</v>
      </c>
      <c r="BV712">
        <f t="shared" si="753"/>
        <v>1</v>
      </c>
      <c r="BW712" t="s">
        <v>93</v>
      </c>
      <c r="BX712">
        <f t="shared" si="754"/>
        <v>4</v>
      </c>
      <c r="BY712">
        <f t="shared" si="755"/>
        <v>1</v>
      </c>
      <c r="BZ712" t="s">
        <v>147</v>
      </c>
      <c r="CA712">
        <f t="shared" si="756"/>
        <v>3</v>
      </c>
      <c r="CB712">
        <f t="shared" si="757"/>
        <v>1</v>
      </c>
      <c r="CC712" t="s">
        <v>74</v>
      </c>
      <c r="CD712">
        <f t="shared" si="758"/>
        <v>7</v>
      </c>
      <c r="CE712">
        <f t="shared" si="759"/>
        <v>1</v>
      </c>
      <c r="CF712" t="s">
        <v>82</v>
      </c>
      <c r="CG712">
        <f t="shared" si="760"/>
        <v>1</v>
      </c>
      <c r="CH712">
        <f t="shared" si="761"/>
        <v>1</v>
      </c>
      <c r="CI712" t="s">
        <v>78</v>
      </c>
      <c r="CJ712">
        <f t="shared" si="762"/>
        <v>1</v>
      </c>
      <c r="CK712">
        <f t="shared" si="763"/>
        <v>1</v>
      </c>
      <c r="CL712" t="s">
        <v>78</v>
      </c>
      <c r="CM712">
        <f t="shared" si="764"/>
        <v>7</v>
      </c>
      <c r="CN712">
        <f t="shared" si="765"/>
        <v>1</v>
      </c>
      <c r="CO712" t="s">
        <v>83</v>
      </c>
      <c r="CP712">
        <f t="shared" si="766"/>
        <v>4</v>
      </c>
      <c r="CQ712">
        <f t="shared" si="767"/>
        <v>1</v>
      </c>
      <c r="CR712" t="s">
        <v>83</v>
      </c>
      <c r="CS712">
        <f t="shared" si="768"/>
        <v>4</v>
      </c>
      <c r="CT712">
        <f t="shared" si="769"/>
        <v>1</v>
      </c>
      <c r="CU712" t="s">
        <v>83</v>
      </c>
      <c r="CV712">
        <f t="shared" si="770"/>
        <v>4</v>
      </c>
      <c r="CW712">
        <f t="shared" si="771"/>
        <v>1</v>
      </c>
      <c r="CX712" t="s">
        <v>83</v>
      </c>
      <c r="CY712">
        <f t="shared" si="772"/>
        <v>4</v>
      </c>
      <c r="CZ712">
        <f t="shared" si="773"/>
        <v>1</v>
      </c>
      <c r="DA712" t="s">
        <v>155</v>
      </c>
      <c r="DB712">
        <f t="shared" si="774"/>
        <v>1</v>
      </c>
      <c r="DC712">
        <f t="shared" si="775"/>
        <v>1</v>
      </c>
      <c r="DD712">
        <f t="shared" si="776"/>
        <v>61</v>
      </c>
      <c r="DE712">
        <f t="shared" si="777"/>
        <v>14</v>
      </c>
      <c r="DF712" s="7">
        <f t="shared" si="778"/>
        <v>4.3571428571428568</v>
      </c>
      <c r="DG712" s="8">
        <f t="shared" si="779"/>
        <v>0.55952380952380942</v>
      </c>
      <c r="DH712" s="1" t="s">
        <v>83</v>
      </c>
      <c r="DI712" s="1" t="s">
        <v>56</v>
      </c>
      <c r="DJ712" s="1" t="s">
        <v>65</v>
      </c>
      <c r="DK712" s="1" t="s">
        <v>56</v>
      </c>
      <c r="DL712" s="1" t="s">
        <v>68</v>
      </c>
      <c r="DM712" s="1" t="s">
        <v>56</v>
      </c>
      <c r="DN712" s="2" t="s">
        <v>56</v>
      </c>
      <c r="DO712" s="2">
        <v>6</v>
      </c>
      <c r="DP712" s="2">
        <v>4</v>
      </c>
      <c r="DQ712" s="2">
        <v>3</v>
      </c>
      <c r="DR712" s="2" t="s">
        <v>111</v>
      </c>
      <c r="DS712" s="2">
        <v>4</v>
      </c>
    </row>
    <row r="713" spans="1:123" x14ac:dyDescent="0.25">
      <c r="A713">
        <v>2018</v>
      </c>
      <c r="B713">
        <v>711</v>
      </c>
      <c r="C713" t="s">
        <v>57</v>
      </c>
      <c r="D713">
        <v>0</v>
      </c>
      <c r="E713">
        <v>19</v>
      </c>
      <c r="F713">
        <v>1999</v>
      </c>
      <c r="G713">
        <v>9</v>
      </c>
      <c r="H713">
        <f t="shared" si="716"/>
        <v>9</v>
      </c>
      <c r="I713" t="s">
        <v>58</v>
      </c>
      <c r="J713">
        <f t="shared" si="717"/>
        <v>2</v>
      </c>
      <c r="K713" t="s">
        <v>59</v>
      </c>
      <c r="L713">
        <f t="shared" si="718"/>
        <v>3</v>
      </c>
      <c r="M713" t="s">
        <v>89</v>
      </c>
      <c r="N713">
        <f t="shared" si="719"/>
        <v>4</v>
      </c>
      <c r="O713" t="s">
        <v>60</v>
      </c>
      <c r="P713">
        <f t="shared" si="720"/>
        <v>7</v>
      </c>
      <c r="Q713">
        <f t="shared" si="721"/>
        <v>1</v>
      </c>
      <c r="R713">
        <v>1</v>
      </c>
      <c r="S713" t="s">
        <v>56</v>
      </c>
      <c r="T713">
        <f t="shared" si="722"/>
        <v>0</v>
      </c>
      <c r="U713">
        <f t="shared" si="723"/>
        <v>0</v>
      </c>
      <c r="V713" t="s">
        <v>156</v>
      </c>
      <c r="W713">
        <v>5107.5</v>
      </c>
      <c r="X713">
        <v>0</v>
      </c>
      <c r="Y713">
        <v>0</v>
      </c>
      <c r="Z713" t="s">
        <v>140</v>
      </c>
      <c r="AA713">
        <f t="shared" si="724"/>
        <v>1</v>
      </c>
      <c r="AB713">
        <f t="shared" si="725"/>
        <v>1</v>
      </c>
      <c r="AC713" t="s">
        <v>93</v>
      </c>
      <c r="AD713" s="6">
        <f t="shared" si="726"/>
        <v>0</v>
      </c>
      <c r="AE713">
        <f t="shared" si="727"/>
        <v>0</v>
      </c>
      <c r="AF713" t="s">
        <v>75</v>
      </c>
      <c r="AG713" t="s">
        <v>142</v>
      </c>
      <c r="AH713" t="s">
        <v>180</v>
      </c>
      <c r="AI713" s="6" t="str">
        <f t="shared" si="715"/>
        <v>Evangelical, Evangelist</v>
      </c>
      <c r="AJ713" t="s">
        <v>77</v>
      </c>
      <c r="AK713" s="6">
        <f t="shared" si="728"/>
        <v>3</v>
      </c>
      <c r="AL713" t="s">
        <v>106</v>
      </c>
      <c r="AM713" s="6">
        <f t="shared" si="728"/>
        <v>1</v>
      </c>
      <c r="AN713" s="6">
        <f t="shared" si="729"/>
        <v>2</v>
      </c>
      <c r="AO713" t="s">
        <v>152</v>
      </c>
      <c r="AP713">
        <f t="shared" si="730"/>
        <v>4</v>
      </c>
      <c r="AQ713">
        <f t="shared" si="731"/>
        <v>1</v>
      </c>
      <c r="AR713" t="s">
        <v>129</v>
      </c>
      <c r="AS713">
        <f t="shared" si="732"/>
        <v>3</v>
      </c>
      <c r="AT713">
        <f t="shared" si="733"/>
        <v>1</v>
      </c>
      <c r="AU713" t="s">
        <v>113</v>
      </c>
      <c r="AV713">
        <f t="shared" si="734"/>
        <v>3</v>
      </c>
      <c r="AW713">
        <f t="shared" si="735"/>
        <v>1</v>
      </c>
      <c r="AX713" t="s">
        <v>146</v>
      </c>
      <c r="AY713">
        <f t="shared" si="736"/>
        <v>3</v>
      </c>
      <c r="AZ713">
        <f t="shared" si="737"/>
        <v>1</v>
      </c>
      <c r="BA713" s="6">
        <f t="shared" si="738"/>
        <v>13</v>
      </c>
      <c r="BB713" s="6">
        <f t="shared" si="739"/>
        <v>4</v>
      </c>
      <c r="BC713" s="6">
        <f t="shared" si="740"/>
        <v>3.25</v>
      </c>
      <c r="BD713" s="9">
        <f t="shared" si="741"/>
        <v>0.375</v>
      </c>
      <c r="BE713" t="s">
        <v>64</v>
      </c>
      <c r="BF713">
        <f t="shared" si="742"/>
        <v>4</v>
      </c>
      <c r="BG713">
        <f t="shared" si="743"/>
        <v>1</v>
      </c>
      <c r="BH713" t="s">
        <v>93</v>
      </c>
      <c r="BI713">
        <f t="shared" si="744"/>
        <v>4</v>
      </c>
      <c r="BJ713">
        <f t="shared" si="745"/>
        <v>1</v>
      </c>
      <c r="BK713" t="s">
        <v>56</v>
      </c>
      <c r="BL713">
        <f t="shared" si="746"/>
        <v>0</v>
      </c>
      <c r="BM713">
        <f t="shared" si="747"/>
        <v>0</v>
      </c>
      <c r="BN713" t="s">
        <v>56</v>
      </c>
      <c r="BO713">
        <f t="shared" si="748"/>
        <v>0</v>
      </c>
      <c r="BP713">
        <f t="shared" si="749"/>
        <v>0</v>
      </c>
      <c r="BQ713" t="s">
        <v>66</v>
      </c>
      <c r="BR713">
        <f t="shared" si="750"/>
        <v>1</v>
      </c>
      <c r="BS713">
        <f t="shared" si="751"/>
        <v>1</v>
      </c>
      <c r="BT713" t="s">
        <v>74</v>
      </c>
      <c r="BU713">
        <f t="shared" si="752"/>
        <v>7</v>
      </c>
      <c r="BV713">
        <f t="shared" si="753"/>
        <v>1</v>
      </c>
      <c r="BW713" t="s">
        <v>117</v>
      </c>
      <c r="BX713">
        <f t="shared" si="754"/>
        <v>3</v>
      </c>
      <c r="BY713">
        <f t="shared" si="755"/>
        <v>1</v>
      </c>
      <c r="BZ713" t="s">
        <v>108</v>
      </c>
      <c r="CA713">
        <f t="shared" si="756"/>
        <v>4</v>
      </c>
      <c r="CB713">
        <f t="shared" si="757"/>
        <v>1</v>
      </c>
      <c r="CC713" t="s">
        <v>78</v>
      </c>
      <c r="CD713">
        <f t="shared" si="758"/>
        <v>1</v>
      </c>
      <c r="CE713">
        <f t="shared" si="759"/>
        <v>1</v>
      </c>
      <c r="CF713" t="s">
        <v>82</v>
      </c>
      <c r="CG713">
        <f t="shared" si="760"/>
        <v>1</v>
      </c>
      <c r="CH713">
        <f t="shared" si="761"/>
        <v>1</v>
      </c>
      <c r="CI713" t="s">
        <v>78</v>
      </c>
      <c r="CJ713">
        <f t="shared" si="762"/>
        <v>1</v>
      </c>
      <c r="CK713">
        <f t="shared" si="763"/>
        <v>1</v>
      </c>
      <c r="CL713" t="s">
        <v>78</v>
      </c>
      <c r="CM713">
        <f t="shared" si="764"/>
        <v>7</v>
      </c>
      <c r="CN713">
        <f t="shared" si="765"/>
        <v>1</v>
      </c>
      <c r="CO713" t="s">
        <v>83</v>
      </c>
      <c r="CP713">
        <f t="shared" si="766"/>
        <v>4</v>
      </c>
      <c r="CQ713">
        <f t="shared" si="767"/>
        <v>1</v>
      </c>
      <c r="CR713" t="s">
        <v>83</v>
      </c>
      <c r="CS713">
        <f t="shared" si="768"/>
        <v>4</v>
      </c>
      <c r="CT713">
        <f t="shared" si="769"/>
        <v>1</v>
      </c>
      <c r="CU713" t="s">
        <v>83</v>
      </c>
      <c r="CV713">
        <f t="shared" si="770"/>
        <v>4</v>
      </c>
      <c r="CW713">
        <f t="shared" si="771"/>
        <v>1</v>
      </c>
      <c r="CX713" t="s">
        <v>83</v>
      </c>
      <c r="CY713">
        <f t="shared" si="772"/>
        <v>4</v>
      </c>
      <c r="CZ713">
        <f t="shared" si="773"/>
        <v>1</v>
      </c>
      <c r="DA713" t="s">
        <v>86</v>
      </c>
      <c r="DB713">
        <f t="shared" si="774"/>
        <v>3</v>
      </c>
      <c r="DC713">
        <f t="shared" si="775"/>
        <v>1</v>
      </c>
      <c r="DD713">
        <f t="shared" si="776"/>
        <v>48</v>
      </c>
      <c r="DE713">
        <f t="shared" si="777"/>
        <v>14</v>
      </c>
      <c r="DF713" s="7">
        <f t="shared" si="778"/>
        <v>3.4285714285714284</v>
      </c>
      <c r="DG713" s="8">
        <f t="shared" si="779"/>
        <v>0.40476190476190471</v>
      </c>
      <c r="DH713" s="1" t="s">
        <v>83</v>
      </c>
      <c r="DI713" s="1" t="s">
        <v>154</v>
      </c>
      <c r="DJ713" s="1" t="s">
        <v>64</v>
      </c>
      <c r="DK713" s="1" t="s">
        <v>56</v>
      </c>
      <c r="DL713" s="1" t="s">
        <v>64</v>
      </c>
      <c r="DM713" s="1" t="s">
        <v>56</v>
      </c>
      <c r="DN713" s="2" t="s">
        <v>56</v>
      </c>
      <c r="DO713" s="2" t="s">
        <v>141</v>
      </c>
      <c r="DP713" s="2">
        <v>4</v>
      </c>
      <c r="DQ713" s="2">
        <v>4</v>
      </c>
      <c r="DR713" s="2">
        <v>4</v>
      </c>
      <c r="DS713" s="2">
        <v>4</v>
      </c>
    </row>
    <row r="714" spans="1:123" x14ac:dyDescent="0.25">
      <c r="A714">
        <v>2018</v>
      </c>
      <c r="B714">
        <v>712</v>
      </c>
      <c r="C714" t="s">
        <v>57</v>
      </c>
      <c r="D714">
        <v>0</v>
      </c>
      <c r="E714">
        <v>26</v>
      </c>
      <c r="F714">
        <v>1992</v>
      </c>
      <c r="G714">
        <v>16</v>
      </c>
      <c r="H714">
        <f t="shared" si="716"/>
        <v>16</v>
      </c>
      <c r="I714" t="s">
        <v>58</v>
      </c>
      <c r="J714">
        <f t="shared" si="717"/>
        <v>2</v>
      </c>
      <c r="K714" t="s">
        <v>119</v>
      </c>
      <c r="L714">
        <f t="shared" si="718"/>
        <v>2</v>
      </c>
      <c r="M714" t="s">
        <v>119</v>
      </c>
      <c r="N714">
        <f t="shared" si="719"/>
        <v>3</v>
      </c>
      <c r="O714" t="s">
        <v>132</v>
      </c>
      <c r="P714">
        <f t="shared" si="720"/>
        <v>1</v>
      </c>
      <c r="Q714">
        <f t="shared" si="721"/>
        <v>1</v>
      </c>
      <c r="R714">
        <v>3</v>
      </c>
      <c r="S714" t="s">
        <v>101</v>
      </c>
      <c r="T714">
        <f t="shared" si="722"/>
        <v>1</v>
      </c>
      <c r="U714">
        <f t="shared" si="723"/>
        <v>1</v>
      </c>
      <c r="V714" t="s">
        <v>93</v>
      </c>
      <c r="W714">
        <v>0</v>
      </c>
      <c r="X714">
        <v>2043</v>
      </c>
      <c r="Y714">
        <v>3154.5</v>
      </c>
      <c r="Z714" t="s">
        <v>109</v>
      </c>
      <c r="AA714">
        <f t="shared" si="724"/>
        <v>5</v>
      </c>
      <c r="AB714">
        <f t="shared" si="725"/>
        <v>1</v>
      </c>
      <c r="AC714" t="s">
        <v>62</v>
      </c>
      <c r="AD714" s="6">
        <f t="shared" si="726"/>
        <v>2</v>
      </c>
      <c r="AE714">
        <f t="shared" si="727"/>
        <v>1</v>
      </c>
      <c r="AF714" t="s">
        <v>75</v>
      </c>
      <c r="AG714" t="s">
        <v>76</v>
      </c>
      <c r="AH714" t="s">
        <v>56</v>
      </c>
      <c r="AI714" s="6" t="str">
        <f t="shared" si="715"/>
        <v>Baptist-dk which</v>
      </c>
      <c r="AJ714" t="s">
        <v>77</v>
      </c>
      <c r="AK714" s="6">
        <f t="shared" si="728"/>
        <v>3</v>
      </c>
      <c r="AL714" t="s">
        <v>77</v>
      </c>
      <c r="AM714" s="6">
        <f t="shared" si="728"/>
        <v>3</v>
      </c>
      <c r="AN714" s="6">
        <f t="shared" si="729"/>
        <v>0</v>
      </c>
      <c r="AO714" t="s">
        <v>72</v>
      </c>
      <c r="AP714">
        <f t="shared" si="730"/>
        <v>6</v>
      </c>
      <c r="AQ714">
        <f t="shared" si="731"/>
        <v>1</v>
      </c>
      <c r="AR714" t="s">
        <v>129</v>
      </c>
      <c r="AS714">
        <f t="shared" si="732"/>
        <v>3</v>
      </c>
      <c r="AT714">
        <f t="shared" si="733"/>
        <v>1</v>
      </c>
      <c r="AU714" t="s">
        <v>100</v>
      </c>
      <c r="AV714">
        <f t="shared" si="734"/>
        <v>5</v>
      </c>
      <c r="AW714">
        <f t="shared" si="735"/>
        <v>1</v>
      </c>
      <c r="AX714" t="s">
        <v>114</v>
      </c>
      <c r="AY714">
        <f t="shared" si="736"/>
        <v>5</v>
      </c>
      <c r="AZ714">
        <f t="shared" si="737"/>
        <v>1</v>
      </c>
      <c r="BA714" s="6">
        <f t="shared" si="738"/>
        <v>19</v>
      </c>
      <c r="BB714" s="6">
        <f t="shared" si="739"/>
        <v>4</v>
      </c>
      <c r="BC714" s="6">
        <f t="shared" si="740"/>
        <v>4.75</v>
      </c>
      <c r="BD714" s="9">
        <f t="shared" si="741"/>
        <v>0.625</v>
      </c>
      <c r="BE714" t="s">
        <v>56</v>
      </c>
      <c r="BF714">
        <f t="shared" si="742"/>
        <v>0</v>
      </c>
      <c r="BG714">
        <f t="shared" si="743"/>
        <v>0</v>
      </c>
      <c r="BH714" t="s">
        <v>56</v>
      </c>
      <c r="BI714">
        <f t="shared" si="744"/>
        <v>0</v>
      </c>
      <c r="BJ714">
        <f t="shared" si="745"/>
        <v>0</v>
      </c>
      <c r="BK714" t="s">
        <v>93</v>
      </c>
      <c r="BL714">
        <f t="shared" si="746"/>
        <v>4</v>
      </c>
      <c r="BM714">
        <f t="shared" si="747"/>
        <v>1</v>
      </c>
      <c r="BN714" t="s">
        <v>65</v>
      </c>
      <c r="BO714">
        <f t="shared" si="748"/>
        <v>7</v>
      </c>
      <c r="BP714">
        <f t="shared" si="749"/>
        <v>1</v>
      </c>
      <c r="BQ714" t="s">
        <v>94</v>
      </c>
      <c r="BR714">
        <f t="shared" si="750"/>
        <v>7</v>
      </c>
      <c r="BS714">
        <f t="shared" si="751"/>
        <v>1</v>
      </c>
      <c r="BT714" t="s">
        <v>74</v>
      </c>
      <c r="BU714">
        <f t="shared" si="752"/>
        <v>7</v>
      </c>
      <c r="BV714">
        <f t="shared" si="753"/>
        <v>1</v>
      </c>
      <c r="BW714" t="s">
        <v>56</v>
      </c>
      <c r="BX714">
        <f t="shared" si="754"/>
        <v>0</v>
      </c>
      <c r="BY714">
        <f t="shared" si="755"/>
        <v>0</v>
      </c>
      <c r="BZ714" t="s">
        <v>56</v>
      </c>
      <c r="CA714">
        <f t="shared" si="756"/>
        <v>0</v>
      </c>
      <c r="CB714">
        <f t="shared" si="757"/>
        <v>0</v>
      </c>
      <c r="CC714" t="s">
        <v>56</v>
      </c>
      <c r="CD714">
        <f t="shared" si="758"/>
        <v>0</v>
      </c>
      <c r="CE714">
        <f t="shared" si="759"/>
        <v>0</v>
      </c>
      <c r="CF714" t="s">
        <v>56</v>
      </c>
      <c r="CG714">
        <f t="shared" si="760"/>
        <v>0</v>
      </c>
      <c r="CH714">
        <f t="shared" si="761"/>
        <v>0</v>
      </c>
      <c r="CI714" t="s">
        <v>56</v>
      </c>
      <c r="CJ714">
        <f t="shared" si="762"/>
        <v>0</v>
      </c>
      <c r="CK714">
        <f t="shared" si="763"/>
        <v>0</v>
      </c>
      <c r="CL714" t="s">
        <v>56</v>
      </c>
      <c r="CM714">
        <f t="shared" si="764"/>
        <v>0</v>
      </c>
      <c r="CN714">
        <f t="shared" si="765"/>
        <v>0</v>
      </c>
      <c r="CO714" t="s">
        <v>56</v>
      </c>
      <c r="CP714">
        <f t="shared" si="766"/>
        <v>0</v>
      </c>
      <c r="CQ714">
        <f t="shared" si="767"/>
        <v>0</v>
      </c>
      <c r="CR714" t="s">
        <v>56</v>
      </c>
      <c r="CS714">
        <f t="shared" si="768"/>
        <v>0</v>
      </c>
      <c r="CT714">
        <f t="shared" si="769"/>
        <v>0</v>
      </c>
      <c r="CU714" t="s">
        <v>56</v>
      </c>
      <c r="CV714">
        <f t="shared" si="770"/>
        <v>0</v>
      </c>
      <c r="CW714">
        <f t="shared" si="771"/>
        <v>0</v>
      </c>
      <c r="CX714" t="s">
        <v>56</v>
      </c>
      <c r="CY714">
        <f t="shared" si="772"/>
        <v>0</v>
      </c>
      <c r="CZ714">
        <f t="shared" si="773"/>
        <v>0</v>
      </c>
      <c r="DA714" t="s">
        <v>99</v>
      </c>
      <c r="DB714">
        <f t="shared" si="774"/>
        <v>7</v>
      </c>
      <c r="DC714">
        <f t="shared" si="775"/>
        <v>1</v>
      </c>
      <c r="DD714">
        <f t="shared" si="776"/>
        <v>32</v>
      </c>
      <c r="DE714">
        <f t="shared" si="777"/>
        <v>5</v>
      </c>
      <c r="DF714" s="7">
        <f t="shared" si="778"/>
        <v>6.4</v>
      </c>
      <c r="DG714" s="8">
        <f t="shared" si="779"/>
        <v>0.9</v>
      </c>
      <c r="DH714" s="1" t="s">
        <v>56</v>
      </c>
      <c r="DI714" s="1" t="s">
        <v>56</v>
      </c>
      <c r="DJ714" s="1" t="s">
        <v>56</v>
      </c>
      <c r="DK714" s="1" t="s">
        <v>74</v>
      </c>
      <c r="DL714" s="1" t="s">
        <v>127</v>
      </c>
      <c r="DM714" s="1" t="s">
        <v>65</v>
      </c>
      <c r="DN714" s="2" t="s">
        <v>97</v>
      </c>
      <c r="DO714" s="2" t="s">
        <v>56</v>
      </c>
      <c r="DP714" s="2" t="s">
        <v>56</v>
      </c>
      <c r="DQ714" s="2" t="s">
        <v>56</v>
      </c>
      <c r="DR714" s="2" t="s">
        <v>56</v>
      </c>
      <c r="DS714" s="2" t="s">
        <v>56</v>
      </c>
    </row>
    <row r="715" spans="1:123" x14ac:dyDescent="0.25">
      <c r="A715">
        <v>2018</v>
      </c>
      <c r="B715">
        <v>713</v>
      </c>
      <c r="C715" t="s">
        <v>118</v>
      </c>
      <c r="D715">
        <v>0</v>
      </c>
      <c r="E715">
        <v>28</v>
      </c>
      <c r="F715">
        <v>1990</v>
      </c>
      <c r="G715">
        <v>18</v>
      </c>
      <c r="H715">
        <f t="shared" si="716"/>
        <v>18</v>
      </c>
      <c r="I715" t="s">
        <v>90</v>
      </c>
      <c r="J715">
        <f t="shared" si="717"/>
        <v>1</v>
      </c>
      <c r="K715" t="s">
        <v>59</v>
      </c>
      <c r="L715">
        <f t="shared" si="718"/>
        <v>3</v>
      </c>
      <c r="M715" t="s">
        <v>59</v>
      </c>
      <c r="N715">
        <f t="shared" si="719"/>
        <v>5</v>
      </c>
      <c r="O715" t="s">
        <v>60</v>
      </c>
      <c r="P715">
        <f t="shared" si="720"/>
        <v>7</v>
      </c>
      <c r="Q715">
        <f t="shared" si="721"/>
        <v>1</v>
      </c>
      <c r="R715">
        <v>1</v>
      </c>
      <c r="S715" t="s">
        <v>56</v>
      </c>
      <c r="T715">
        <f t="shared" si="722"/>
        <v>0</v>
      </c>
      <c r="U715">
        <f t="shared" si="723"/>
        <v>0</v>
      </c>
      <c r="V715" t="s">
        <v>92</v>
      </c>
      <c r="W715">
        <v>17025</v>
      </c>
      <c r="X715">
        <v>17025</v>
      </c>
      <c r="Y715">
        <v>26287.5</v>
      </c>
      <c r="Z715" t="s">
        <v>122</v>
      </c>
      <c r="AA715">
        <f t="shared" si="724"/>
        <v>7</v>
      </c>
      <c r="AB715">
        <f t="shared" si="725"/>
        <v>1</v>
      </c>
      <c r="AC715" t="s">
        <v>71</v>
      </c>
      <c r="AD715" s="6">
        <f t="shared" si="726"/>
        <v>4</v>
      </c>
      <c r="AE715">
        <f t="shared" si="727"/>
        <v>1</v>
      </c>
      <c r="AF715" t="s">
        <v>75</v>
      </c>
      <c r="AG715" t="s">
        <v>70</v>
      </c>
      <c r="AH715" t="s">
        <v>56</v>
      </c>
      <c r="AI715" s="6" t="str">
        <f t="shared" si="715"/>
        <v>No denomination</v>
      </c>
      <c r="AJ715" t="s">
        <v>71</v>
      </c>
      <c r="AK715" s="6">
        <f t="shared" si="728"/>
        <v>2</v>
      </c>
      <c r="AL715" t="s">
        <v>106</v>
      </c>
      <c r="AM715" s="6">
        <f t="shared" si="728"/>
        <v>1</v>
      </c>
      <c r="AN715" s="6">
        <f t="shared" si="729"/>
        <v>1</v>
      </c>
      <c r="AO715" t="s">
        <v>157</v>
      </c>
      <c r="AP715">
        <f t="shared" si="730"/>
        <v>2</v>
      </c>
      <c r="AQ715">
        <f t="shared" si="731"/>
        <v>1</v>
      </c>
      <c r="AR715" t="s">
        <v>129</v>
      </c>
      <c r="AS715">
        <f t="shared" si="732"/>
        <v>3</v>
      </c>
      <c r="AT715">
        <f t="shared" si="733"/>
        <v>1</v>
      </c>
      <c r="AU715" t="s">
        <v>100</v>
      </c>
      <c r="AV715">
        <f t="shared" si="734"/>
        <v>5</v>
      </c>
      <c r="AW715">
        <f t="shared" si="735"/>
        <v>1</v>
      </c>
      <c r="AX715" t="s">
        <v>88</v>
      </c>
      <c r="AY715">
        <f t="shared" si="736"/>
        <v>7</v>
      </c>
      <c r="AZ715">
        <f t="shared" si="737"/>
        <v>1</v>
      </c>
      <c r="BA715" s="6">
        <f t="shared" si="738"/>
        <v>17</v>
      </c>
      <c r="BB715" s="6">
        <f t="shared" si="739"/>
        <v>4</v>
      </c>
      <c r="BC715" s="6">
        <f t="shared" si="740"/>
        <v>4.25</v>
      </c>
      <c r="BD715" s="9">
        <f t="shared" si="741"/>
        <v>0.54166666666666663</v>
      </c>
      <c r="BE715" t="s">
        <v>64</v>
      </c>
      <c r="BF715">
        <f t="shared" si="742"/>
        <v>4</v>
      </c>
      <c r="BG715">
        <f t="shared" si="743"/>
        <v>1</v>
      </c>
      <c r="BH715" t="s">
        <v>65</v>
      </c>
      <c r="BI715">
        <f t="shared" si="744"/>
        <v>7</v>
      </c>
      <c r="BJ715">
        <f t="shared" si="745"/>
        <v>1</v>
      </c>
      <c r="BK715" t="s">
        <v>56</v>
      </c>
      <c r="BL715">
        <f t="shared" si="746"/>
        <v>0</v>
      </c>
      <c r="BM715">
        <f t="shared" si="747"/>
        <v>0</v>
      </c>
      <c r="BN715" t="s">
        <v>56</v>
      </c>
      <c r="BO715">
        <f t="shared" si="748"/>
        <v>0</v>
      </c>
      <c r="BP715">
        <f t="shared" si="749"/>
        <v>0</v>
      </c>
      <c r="BQ715" t="s">
        <v>66</v>
      </c>
      <c r="BR715">
        <f t="shared" si="750"/>
        <v>1</v>
      </c>
      <c r="BS715">
        <f t="shared" si="751"/>
        <v>1</v>
      </c>
      <c r="BT715" t="s">
        <v>74</v>
      </c>
      <c r="BU715">
        <f t="shared" si="752"/>
        <v>7</v>
      </c>
      <c r="BV715">
        <f t="shared" si="753"/>
        <v>1</v>
      </c>
      <c r="BW715" t="s">
        <v>117</v>
      </c>
      <c r="BX715">
        <f t="shared" si="754"/>
        <v>3</v>
      </c>
      <c r="BY715">
        <f t="shared" si="755"/>
        <v>1</v>
      </c>
      <c r="BZ715" t="s">
        <v>108</v>
      </c>
      <c r="CA715">
        <f t="shared" si="756"/>
        <v>4</v>
      </c>
      <c r="CB715">
        <f t="shared" si="757"/>
        <v>1</v>
      </c>
      <c r="CC715" t="s">
        <v>74</v>
      </c>
      <c r="CD715">
        <f t="shared" si="758"/>
        <v>7</v>
      </c>
      <c r="CE715">
        <f t="shared" si="759"/>
        <v>1</v>
      </c>
      <c r="CF715" t="s">
        <v>82</v>
      </c>
      <c r="CG715">
        <f t="shared" si="760"/>
        <v>1</v>
      </c>
      <c r="CH715">
        <f t="shared" si="761"/>
        <v>1</v>
      </c>
      <c r="CI715" t="s">
        <v>78</v>
      </c>
      <c r="CJ715">
        <f t="shared" si="762"/>
        <v>1</v>
      </c>
      <c r="CK715">
        <f t="shared" si="763"/>
        <v>1</v>
      </c>
      <c r="CL715" t="s">
        <v>74</v>
      </c>
      <c r="CM715">
        <f t="shared" si="764"/>
        <v>1</v>
      </c>
      <c r="CN715">
        <f t="shared" si="765"/>
        <v>1</v>
      </c>
      <c r="CO715" t="s">
        <v>83</v>
      </c>
      <c r="CP715">
        <f t="shared" si="766"/>
        <v>4</v>
      </c>
      <c r="CQ715">
        <f t="shared" si="767"/>
        <v>1</v>
      </c>
      <c r="CR715" t="s">
        <v>83</v>
      </c>
      <c r="CS715">
        <f t="shared" si="768"/>
        <v>4</v>
      </c>
      <c r="CT715">
        <f t="shared" si="769"/>
        <v>1</v>
      </c>
      <c r="CU715" t="s">
        <v>83</v>
      </c>
      <c r="CV715">
        <f t="shared" si="770"/>
        <v>4</v>
      </c>
      <c r="CW715">
        <f t="shared" si="771"/>
        <v>1</v>
      </c>
      <c r="CX715" t="s">
        <v>83</v>
      </c>
      <c r="CY715">
        <f t="shared" si="772"/>
        <v>4</v>
      </c>
      <c r="CZ715">
        <f t="shared" si="773"/>
        <v>1</v>
      </c>
      <c r="DA715" t="s">
        <v>99</v>
      </c>
      <c r="DB715">
        <f t="shared" si="774"/>
        <v>7</v>
      </c>
      <c r="DC715">
        <f t="shared" si="775"/>
        <v>1</v>
      </c>
      <c r="DD715">
        <f t="shared" si="776"/>
        <v>55</v>
      </c>
      <c r="DE715">
        <f t="shared" si="777"/>
        <v>14</v>
      </c>
      <c r="DF715" s="7">
        <f t="shared" si="778"/>
        <v>3.9285714285714284</v>
      </c>
      <c r="DG715" s="8">
        <f t="shared" si="779"/>
        <v>0.48809523809523808</v>
      </c>
      <c r="DH715" s="1" t="s">
        <v>83</v>
      </c>
      <c r="DI715" s="1" t="s">
        <v>163</v>
      </c>
      <c r="DJ715" s="1" t="s">
        <v>63</v>
      </c>
      <c r="DK715" s="1" t="s">
        <v>56</v>
      </c>
      <c r="DL715" s="1" t="s">
        <v>68</v>
      </c>
      <c r="DM715" s="1" t="s">
        <v>56</v>
      </c>
      <c r="DN715" s="2" t="s">
        <v>56</v>
      </c>
      <c r="DO715" s="2">
        <v>3</v>
      </c>
      <c r="DP715" s="2">
        <v>4</v>
      </c>
      <c r="DQ715" s="2">
        <v>4</v>
      </c>
      <c r="DR715" s="2">
        <v>4</v>
      </c>
      <c r="DS715" s="2">
        <v>4</v>
      </c>
    </row>
    <row r="716" spans="1:123" x14ac:dyDescent="0.25">
      <c r="A716">
        <v>2018</v>
      </c>
      <c r="B716">
        <v>714</v>
      </c>
      <c r="C716" t="s">
        <v>118</v>
      </c>
      <c r="D716">
        <v>2</v>
      </c>
      <c r="E716">
        <v>70</v>
      </c>
      <c r="F716">
        <v>1948</v>
      </c>
      <c r="G716">
        <v>12</v>
      </c>
      <c r="H716">
        <f t="shared" si="716"/>
        <v>12</v>
      </c>
      <c r="I716" t="s">
        <v>58</v>
      </c>
      <c r="J716">
        <f t="shared" si="717"/>
        <v>2</v>
      </c>
      <c r="K716" t="s">
        <v>59</v>
      </c>
      <c r="L716">
        <f t="shared" si="718"/>
        <v>3</v>
      </c>
      <c r="M716" t="s">
        <v>59</v>
      </c>
      <c r="N716">
        <f t="shared" si="719"/>
        <v>5</v>
      </c>
      <c r="O716" t="s">
        <v>60</v>
      </c>
      <c r="P716">
        <f t="shared" si="720"/>
        <v>7</v>
      </c>
      <c r="Q716">
        <f t="shared" si="721"/>
        <v>1</v>
      </c>
      <c r="R716">
        <v>1</v>
      </c>
      <c r="S716" t="s">
        <v>101</v>
      </c>
      <c r="T716">
        <f t="shared" si="722"/>
        <v>1</v>
      </c>
      <c r="U716">
        <f t="shared" si="723"/>
        <v>1</v>
      </c>
      <c r="V716" t="s">
        <v>183</v>
      </c>
      <c r="W716">
        <v>3405</v>
      </c>
      <c r="X716">
        <v>0</v>
      </c>
      <c r="Y716">
        <v>0</v>
      </c>
      <c r="Z716" t="s">
        <v>109</v>
      </c>
      <c r="AA716">
        <f t="shared" si="724"/>
        <v>5</v>
      </c>
      <c r="AB716">
        <f t="shared" si="725"/>
        <v>1</v>
      </c>
      <c r="AC716" t="s">
        <v>71</v>
      </c>
      <c r="AD716" s="6">
        <f t="shared" si="726"/>
        <v>4</v>
      </c>
      <c r="AE716">
        <f t="shared" si="727"/>
        <v>1</v>
      </c>
      <c r="AF716" t="s">
        <v>105</v>
      </c>
      <c r="AG716" t="s">
        <v>56</v>
      </c>
      <c r="AH716" t="s">
        <v>56</v>
      </c>
      <c r="AI716" s="6" t="str">
        <f t="shared" si="715"/>
        <v>None</v>
      </c>
      <c r="AJ716" t="s">
        <v>106</v>
      </c>
      <c r="AK716" s="6">
        <f t="shared" si="728"/>
        <v>1</v>
      </c>
      <c r="AL716" t="s">
        <v>106</v>
      </c>
      <c r="AM716" s="6">
        <f t="shared" si="728"/>
        <v>1</v>
      </c>
      <c r="AN716" s="6">
        <f t="shared" si="729"/>
        <v>0</v>
      </c>
      <c r="AO716" t="s">
        <v>110</v>
      </c>
      <c r="AP716">
        <f t="shared" si="730"/>
        <v>1</v>
      </c>
      <c r="AQ716">
        <f t="shared" si="731"/>
        <v>1</v>
      </c>
      <c r="AR716" t="s">
        <v>107</v>
      </c>
      <c r="AS716">
        <f t="shared" si="732"/>
        <v>1</v>
      </c>
      <c r="AT716">
        <f t="shared" si="733"/>
        <v>1</v>
      </c>
      <c r="AU716" t="s">
        <v>158</v>
      </c>
      <c r="AV716">
        <f t="shared" si="734"/>
        <v>1</v>
      </c>
      <c r="AW716">
        <f t="shared" si="735"/>
        <v>1</v>
      </c>
      <c r="AX716" t="s">
        <v>172</v>
      </c>
      <c r="AY716">
        <f t="shared" si="736"/>
        <v>1</v>
      </c>
      <c r="AZ716">
        <f t="shared" si="737"/>
        <v>1</v>
      </c>
      <c r="BA716" s="6">
        <f t="shared" si="738"/>
        <v>4</v>
      </c>
      <c r="BB716" s="6">
        <f t="shared" si="739"/>
        <v>4</v>
      </c>
      <c r="BC716" s="6">
        <f t="shared" si="740"/>
        <v>1</v>
      </c>
      <c r="BD716" s="9">
        <f t="shared" si="741"/>
        <v>0</v>
      </c>
      <c r="BE716" t="s">
        <v>56</v>
      </c>
      <c r="BF716">
        <f t="shared" si="742"/>
        <v>0</v>
      </c>
      <c r="BG716">
        <f t="shared" si="743"/>
        <v>0</v>
      </c>
      <c r="BH716" t="s">
        <v>56</v>
      </c>
      <c r="BI716">
        <f t="shared" si="744"/>
        <v>0</v>
      </c>
      <c r="BJ716">
        <f t="shared" si="745"/>
        <v>0</v>
      </c>
      <c r="BK716" t="s">
        <v>64</v>
      </c>
      <c r="BL716">
        <f t="shared" si="746"/>
        <v>4</v>
      </c>
      <c r="BM716">
        <f t="shared" si="747"/>
        <v>1</v>
      </c>
      <c r="BN716" t="s">
        <v>64</v>
      </c>
      <c r="BO716">
        <f t="shared" si="748"/>
        <v>4</v>
      </c>
      <c r="BP716">
        <f t="shared" si="749"/>
        <v>1</v>
      </c>
      <c r="BQ716" t="s">
        <v>66</v>
      </c>
      <c r="BR716">
        <f t="shared" si="750"/>
        <v>1</v>
      </c>
      <c r="BS716">
        <f t="shared" si="751"/>
        <v>1</v>
      </c>
      <c r="BT716" t="s">
        <v>74</v>
      </c>
      <c r="BU716">
        <f t="shared" si="752"/>
        <v>7</v>
      </c>
      <c r="BV716">
        <f t="shared" si="753"/>
        <v>1</v>
      </c>
      <c r="BW716" t="s">
        <v>56</v>
      </c>
      <c r="BX716">
        <f t="shared" si="754"/>
        <v>0</v>
      </c>
      <c r="BY716">
        <f t="shared" si="755"/>
        <v>0</v>
      </c>
      <c r="BZ716" t="s">
        <v>56</v>
      </c>
      <c r="CA716">
        <f t="shared" si="756"/>
        <v>0</v>
      </c>
      <c r="CB716">
        <f t="shared" si="757"/>
        <v>0</v>
      </c>
      <c r="CC716" t="s">
        <v>56</v>
      </c>
      <c r="CD716">
        <f t="shared" si="758"/>
        <v>0</v>
      </c>
      <c r="CE716">
        <f t="shared" si="759"/>
        <v>0</v>
      </c>
      <c r="CF716" t="s">
        <v>56</v>
      </c>
      <c r="CG716">
        <f t="shared" si="760"/>
        <v>0</v>
      </c>
      <c r="CH716">
        <f t="shared" si="761"/>
        <v>0</v>
      </c>
      <c r="CI716" t="s">
        <v>56</v>
      </c>
      <c r="CJ716">
        <f t="shared" si="762"/>
        <v>0</v>
      </c>
      <c r="CK716">
        <f t="shared" si="763"/>
        <v>0</v>
      </c>
      <c r="CL716" t="s">
        <v>56</v>
      </c>
      <c r="CM716">
        <f t="shared" si="764"/>
        <v>0</v>
      </c>
      <c r="CN716">
        <f t="shared" si="765"/>
        <v>0</v>
      </c>
      <c r="CO716" t="s">
        <v>56</v>
      </c>
      <c r="CP716">
        <f t="shared" si="766"/>
        <v>0</v>
      </c>
      <c r="CQ716">
        <f t="shared" si="767"/>
        <v>0</v>
      </c>
      <c r="CR716" t="s">
        <v>56</v>
      </c>
      <c r="CS716">
        <f t="shared" si="768"/>
        <v>0</v>
      </c>
      <c r="CT716">
        <f t="shared" si="769"/>
        <v>0</v>
      </c>
      <c r="CU716" t="s">
        <v>56</v>
      </c>
      <c r="CV716">
        <f t="shared" si="770"/>
        <v>0</v>
      </c>
      <c r="CW716">
        <f t="shared" si="771"/>
        <v>0</v>
      </c>
      <c r="CX716" t="s">
        <v>56</v>
      </c>
      <c r="CY716">
        <f t="shared" si="772"/>
        <v>0</v>
      </c>
      <c r="CZ716">
        <f t="shared" si="773"/>
        <v>0</v>
      </c>
      <c r="DA716" t="s">
        <v>86</v>
      </c>
      <c r="DB716">
        <f t="shared" si="774"/>
        <v>3</v>
      </c>
      <c r="DC716">
        <f t="shared" si="775"/>
        <v>1</v>
      </c>
      <c r="DD716">
        <f t="shared" si="776"/>
        <v>19</v>
      </c>
      <c r="DE716">
        <f t="shared" si="777"/>
        <v>5</v>
      </c>
      <c r="DF716" s="7">
        <f t="shared" si="778"/>
        <v>3.8</v>
      </c>
      <c r="DG716" s="8">
        <f t="shared" si="779"/>
        <v>0.46666666666666662</v>
      </c>
      <c r="DH716" s="1" t="s">
        <v>56</v>
      </c>
      <c r="DI716" s="1" t="s">
        <v>56</v>
      </c>
      <c r="DJ716" s="1" t="s">
        <v>56</v>
      </c>
      <c r="DK716" s="1" t="s">
        <v>78</v>
      </c>
      <c r="DL716" s="1" t="s">
        <v>68</v>
      </c>
      <c r="DM716" s="1" t="s">
        <v>64</v>
      </c>
      <c r="DN716" s="2" t="s">
        <v>97</v>
      </c>
      <c r="DO716" s="2" t="s">
        <v>56</v>
      </c>
      <c r="DP716" s="2" t="s">
        <v>56</v>
      </c>
      <c r="DQ716" s="2" t="s">
        <v>56</v>
      </c>
      <c r="DR716" s="2" t="s">
        <v>56</v>
      </c>
      <c r="DS716" s="2" t="s">
        <v>56</v>
      </c>
    </row>
    <row r="717" spans="1:123" x14ac:dyDescent="0.25">
      <c r="A717">
        <v>2018</v>
      </c>
      <c r="B717">
        <v>715</v>
      </c>
      <c r="C717" t="s">
        <v>102</v>
      </c>
      <c r="D717">
        <v>1</v>
      </c>
      <c r="E717">
        <v>38</v>
      </c>
      <c r="F717">
        <v>1980</v>
      </c>
      <c r="G717">
        <v>11</v>
      </c>
      <c r="H717">
        <f t="shared" si="716"/>
        <v>11</v>
      </c>
      <c r="I717" t="s">
        <v>90</v>
      </c>
      <c r="J717">
        <f t="shared" si="717"/>
        <v>1</v>
      </c>
      <c r="K717" t="s">
        <v>119</v>
      </c>
      <c r="L717">
        <f t="shared" si="718"/>
        <v>2</v>
      </c>
      <c r="M717" t="s">
        <v>119</v>
      </c>
      <c r="N717">
        <f t="shared" si="719"/>
        <v>3</v>
      </c>
      <c r="O717" t="s">
        <v>60</v>
      </c>
      <c r="P717">
        <f t="shared" si="720"/>
        <v>7</v>
      </c>
      <c r="Q717">
        <f t="shared" si="721"/>
        <v>1</v>
      </c>
      <c r="R717">
        <v>3</v>
      </c>
      <c r="S717" t="s">
        <v>101</v>
      </c>
      <c r="T717">
        <f t="shared" si="722"/>
        <v>1</v>
      </c>
      <c r="U717">
        <f t="shared" si="723"/>
        <v>1</v>
      </c>
      <c r="V717" t="s">
        <v>92</v>
      </c>
      <c r="W717">
        <v>20430</v>
      </c>
      <c r="X717">
        <v>9647.5</v>
      </c>
      <c r="Y717">
        <v>14896.25</v>
      </c>
      <c r="Z717" t="s">
        <v>109</v>
      </c>
      <c r="AA717">
        <f t="shared" si="724"/>
        <v>5</v>
      </c>
      <c r="AB717">
        <f t="shared" si="725"/>
        <v>1</v>
      </c>
      <c r="AC717" t="s">
        <v>165</v>
      </c>
      <c r="AD717" s="6">
        <f t="shared" si="726"/>
        <v>7</v>
      </c>
      <c r="AE717">
        <f t="shared" si="727"/>
        <v>1</v>
      </c>
      <c r="AF717" t="s">
        <v>75</v>
      </c>
      <c r="AG717" t="s">
        <v>76</v>
      </c>
      <c r="AH717" t="s">
        <v>56</v>
      </c>
      <c r="AI717" s="6" t="str">
        <f t="shared" si="715"/>
        <v>Baptist-dk which</v>
      </c>
      <c r="AJ717" t="s">
        <v>77</v>
      </c>
      <c r="AK717" s="6">
        <f t="shared" si="728"/>
        <v>3</v>
      </c>
      <c r="AL717" t="s">
        <v>71</v>
      </c>
      <c r="AM717" s="6">
        <f t="shared" si="728"/>
        <v>2</v>
      </c>
      <c r="AN717" s="6">
        <f t="shared" si="729"/>
        <v>1</v>
      </c>
      <c r="AO717" t="s">
        <v>134</v>
      </c>
      <c r="AP717">
        <f t="shared" si="730"/>
        <v>7</v>
      </c>
      <c r="AQ717">
        <f t="shared" si="731"/>
        <v>1</v>
      </c>
      <c r="AR717" t="s">
        <v>73</v>
      </c>
      <c r="AS717">
        <f t="shared" si="732"/>
        <v>7</v>
      </c>
      <c r="AT717">
        <f t="shared" si="733"/>
        <v>1</v>
      </c>
      <c r="AU717" t="s">
        <v>87</v>
      </c>
      <c r="AV717">
        <f t="shared" si="734"/>
        <v>7</v>
      </c>
      <c r="AW717">
        <f t="shared" si="735"/>
        <v>1</v>
      </c>
      <c r="AX717" t="s">
        <v>88</v>
      </c>
      <c r="AY717">
        <f t="shared" si="736"/>
        <v>7</v>
      </c>
      <c r="AZ717">
        <f t="shared" si="737"/>
        <v>1</v>
      </c>
      <c r="BA717" s="6">
        <f t="shared" si="738"/>
        <v>28</v>
      </c>
      <c r="BB717" s="6">
        <f t="shared" si="739"/>
        <v>4</v>
      </c>
      <c r="BC717" s="6">
        <f t="shared" si="740"/>
        <v>7</v>
      </c>
      <c r="BD717" s="9">
        <f t="shared" si="741"/>
        <v>1</v>
      </c>
      <c r="BE717" t="s">
        <v>63</v>
      </c>
      <c r="BF717">
        <f t="shared" si="742"/>
        <v>1</v>
      </c>
      <c r="BG717">
        <f t="shared" si="743"/>
        <v>1</v>
      </c>
      <c r="BH717" t="s">
        <v>65</v>
      </c>
      <c r="BI717">
        <f t="shared" si="744"/>
        <v>7</v>
      </c>
      <c r="BJ717">
        <f t="shared" si="745"/>
        <v>1</v>
      </c>
      <c r="BK717" t="s">
        <v>56</v>
      </c>
      <c r="BL717">
        <f t="shared" si="746"/>
        <v>0</v>
      </c>
      <c r="BM717">
        <f t="shared" si="747"/>
        <v>0</v>
      </c>
      <c r="BN717" t="s">
        <v>56</v>
      </c>
      <c r="BO717">
        <f t="shared" si="748"/>
        <v>0</v>
      </c>
      <c r="BP717">
        <f t="shared" si="749"/>
        <v>0</v>
      </c>
      <c r="BQ717" t="s">
        <v>94</v>
      </c>
      <c r="BR717">
        <f t="shared" si="750"/>
        <v>7</v>
      </c>
      <c r="BS717">
        <f t="shared" si="751"/>
        <v>1</v>
      </c>
      <c r="BT717" t="s">
        <v>74</v>
      </c>
      <c r="BU717">
        <f t="shared" si="752"/>
        <v>7</v>
      </c>
      <c r="BV717">
        <f t="shared" si="753"/>
        <v>1</v>
      </c>
      <c r="BW717" t="s">
        <v>56</v>
      </c>
      <c r="BX717">
        <f t="shared" si="754"/>
        <v>0</v>
      </c>
      <c r="BY717">
        <f t="shared" si="755"/>
        <v>0</v>
      </c>
      <c r="BZ717" t="s">
        <v>56</v>
      </c>
      <c r="CA717">
        <f t="shared" si="756"/>
        <v>0</v>
      </c>
      <c r="CB717">
        <f t="shared" si="757"/>
        <v>0</v>
      </c>
      <c r="CC717" t="s">
        <v>56</v>
      </c>
      <c r="CD717">
        <f t="shared" si="758"/>
        <v>0</v>
      </c>
      <c r="CE717">
        <f t="shared" si="759"/>
        <v>0</v>
      </c>
      <c r="CF717" t="s">
        <v>56</v>
      </c>
      <c r="CG717">
        <f t="shared" si="760"/>
        <v>0</v>
      </c>
      <c r="CH717">
        <f t="shared" si="761"/>
        <v>0</v>
      </c>
      <c r="CI717" t="s">
        <v>56</v>
      </c>
      <c r="CJ717">
        <f t="shared" si="762"/>
        <v>0</v>
      </c>
      <c r="CK717">
        <f t="shared" si="763"/>
        <v>0</v>
      </c>
      <c r="CL717" t="s">
        <v>56</v>
      </c>
      <c r="CM717">
        <f t="shared" si="764"/>
        <v>0</v>
      </c>
      <c r="CN717">
        <f t="shared" si="765"/>
        <v>0</v>
      </c>
      <c r="CO717" t="s">
        <v>56</v>
      </c>
      <c r="CP717">
        <f t="shared" si="766"/>
        <v>0</v>
      </c>
      <c r="CQ717">
        <f t="shared" si="767"/>
        <v>0</v>
      </c>
      <c r="CR717" t="s">
        <v>56</v>
      </c>
      <c r="CS717">
        <f t="shared" si="768"/>
        <v>0</v>
      </c>
      <c r="CT717">
        <f t="shared" si="769"/>
        <v>0</v>
      </c>
      <c r="CU717" t="s">
        <v>56</v>
      </c>
      <c r="CV717">
        <f t="shared" si="770"/>
        <v>0</v>
      </c>
      <c r="CW717">
        <f t="shared" si="771"/>
        <v>0</v>
      </c>
      <c r="CX717" t="s">
        <v>56</v>
      </c>
      <c r="CY717">
        <f t="shared" si="772"/>
        <v>0</v>
      </c>
      <c r="CZ717">
        <f t="shared" si="773"/>
        <v>0</v>
      </c>
      <c r="DA717" t="s">
        <v>155</v>
      </c>
      <c r="DB717">
        <f t="shared" si="774"/>
        <v>1</v>
      </c>
      <c r="DC717">
        <f t="shared" si="775"/>
        <v>1</v>
      </c>
      <c r="DD717">
        <f t="shared" si="776"/>
        <v>22</v>
      </c>
      <c r="DE717">
        <f t="shared" si="777"/>
        <v>4</v>
      </c>
      <c r="DF717" s="7">
        <f t="shared" si="778"/>
        <v>5.5</v>
      </c>
      <c r="DG717" s="8">
        <f t="shared" si="779"/>
        <v>0.75</v>
      </c>
      <c r="DH717" s="1" t="s">
        <v>56</v>
      </c>
      <c r="DI717" s="1" t="s">
        <v>135</v>
      </c>
      <c r="DJ717" s="1" t="s">
        <v>65</v>
      </c>
      <c r="DK717" s="1" t="s">
        <v>78</v>
      </c>
      <c r="DL717" s="1" t="s">
        <v>68</v>
      </c>
      <c r="DM717" s="1" t="s">
        <v>56</v>
      </c>
      <c r="DN717" s="2" t="s">
        <v>98</v>
      </c>
      <c r="DO717" s="2" t="s">
        <v>56</v>
      </c>
      <c r="DP717" s="2" t="s">
        <v>56</v>
      </c>
      <c r="DQ717" s="2" t="s">
        <v>56</v>
      </c>
      <c r="DR717" s="2" t="s">
        <v>56</v>
      </c>
      <c r="DS717" s="2" t="s">
        <v>56</v>
      </c>
    </row>
    <row r="718" spans="1:123" x14ac:dyDescent="0.25">
      <c r="A718">
        <v>2018</v>
      </c>
      <c r="B718">
        <v>716</v>
      </c>
      <c r="C718" t="s">
        <v>102</v>
      </c>
      <c r="D718">
        <v>4</v>
      </c>
      <c r="E718">
        <v>39</v>
      </c>
      <c r="F718">
        <v>1979</v>
      </c>
      <c r="G718">
        <v>18</v>
      </c>
      <c r="H718">
        <f t="shared" si="716"/>
        <v>18</v>
      </c>
      <c r="I718" t="s">
        <v>58</v>
      </c>
      <c r="J718">
        <f t="shared" si="717"/>
        <v>2</v>
      </c>
      <c r="K718" t="s">
        <v>59</v>
      </c>
      <c r="L718">
        <f t="shared" si="718"/>
        <v>3</v>
      </c>
      <c r="M718" t="s">
        <v>59</v>
      </c>
      <c r="N718">
        <f t="shared" si="719"/>
        <v>5</v>
      </c>
      <c r="O718" t="s">
        <v>125</v>
      </c>
      <c r="P718">
        <f t="shared" si="720"/>
        <v>4</v>
      </c>
      <c r="Q718">
        <f t="shared" si="721"/>
        <v>1</v>
      </c>
      <c r="R718">
        <v>2</v>
      </c>
      <c r="S718" t="s">
        <v>101</v>
      </c>
      <c r="T718">
        <f t="shared" si="722"/>
        <v>1</v>
      </c>
      <c r="U718">
        <f t="shared" si="723"/>
        <v>1</v>
      </c>
      <c r="V718" t="s">
        <v>61</v>
      </c>
      <c r="W718">
        <v>119879.4173</v>
      </c>
      <c r="X718">
        <v>63560</v>
      </c>
      <c r="Y718">
        <v>98140</v>
      </c>
      <c r="Z718" t="s">
        <v>109</v>
      </c>
      <c r="AA718">
        <f t="shared" si="724"/>
        <v>5</v>
      </c>
      <c r="AB718">
        <f t="shared" si="725"/>
        <v>1</v>
      </c>
      <c r="AC718" t="s">
        <v>104</v>
      </c>
      <c r="AD718" s="6">
        <f t="shared" si="726"/>
        <v>3</v>
      </c>
      <c r="AE718">
        <f t="shared" si="727"/>
        <v>1</v>
      </c>
      <c r="AF718" t="s">
        <v>95</v>
      </c>
      <c r="AG718" t="s">
        <v>56</v>
      </c>
      <c r="AH718" t="s">
        <v>56</v>
      </c>
      <c r="AI718" s="6" t="str">
        <f t="shared" si="715"/>
        <v>Catholic</v>
      </c>
      <c r="AJ718" t="s">
        <v>71</v>
      </c>
      <c r="AK718" s="6">
        <f t="shared" si="728"/>
        <v>2</v>
      </c>
      <c r="AL718" t="s">
        <v>71</v>
      </c>
      <c r="AM718" s="6">
        <f t="shared" si="728"/>
        <v>2</v>
      </c>
      <c r="AN718" s="6">
        <f t="shared" si="729"/>
        <v>0</v>
      </c>
      <c r="AO718" t="s">
        <v>152</v>
      </c>
      <c r="AP718">
        <f t="shared" si="730"/>
        <v>4</v>
      </c>
      <c r="AQ718">
        <f t="shared" si="731"/>
        <v>1</v>
      </c>
      <c r="AR718" t="s">
        <v>129</v>
      </c>
      <c r="AS718">
        <f t="shared" si="732"/>
        <v>3</v>
      </c>
      <c r="AT718">
        <f t="shared" si="733"/>
        <v>1</v>
      </c>
      <c r="AU718" t="s">
        <v>100</v>
      </c>
      <c r="AV718">
        <f t="shared" si="734"/>
        <v>5</v>
      </c>
      <c r="AW718">
        <f t="shared" si="735"/>
        <v>1</v>
      </c>
      <c r="AX718" t="s">
        <v>114</v>
      </c>
      <c r="AY718">
        <f t="shared" si="736"/>
        <v>5</v>
      </c>
      <c r="AZ718">
        <f t="shared" si="737"/>
        <v>1</v>
      </c>
      <c r="BA718" s="6">
        <f t="shared" si="738"/>
        <v>17</v>
      </c>
      <c r="BB718" s="6">
        <f t="shared" si="739"/>
        <v>4</v>
      </c>
      <c r="BC718" s="6">
        <f t="shared" si="740"/>
        <v>4.25</v>
      </c>
      <c r="BD718" s="9">
        <f t="shared" si="741"/>
        <v>0.54166666666666663</v>
      </c>
      <c r="BE718" t="s">
        <v>56</v>
      </c>
      <c r="BF718">
        <f t="shared" si="742"/>
        <v>0</v>
      </c>
      <c r="BG718">
        <f t="shared" si="743"/>
        <v>0</v>
      </c>
      <c r="BH718" t="s">
        <v>56</v>
      </c>
      <c r="BI718">
        <f t="shared" si="744"/>
        <v>0</v>
      </c>
      <c r="BJ718">
        <f t="shared" si="745"/>
        <v>0</v>
      </c>
      <c r="BK718" t="s">
        <v>64</v>
      </c>
      <c r="BL718">
        <f t="shared" si="746"/>
        <v>4</v>
      </c>
      <c r="BM718">
        <f t="shared" si="747"/>
        <v>1</v>
      </c>
      <c r="BN718" t="s">
        <v>65</v>
      </c>
      <c r="BO718">
        <f t="shared" si="748"/>
        <v>7</v>
      </c>
      <c r="BP718">
        <f t="shared" si="749"/>
        <v>1</v>
      </c>
      <c r="BQ718" t="s">
        <v>94</v>
      </c>
      <c r="BR718">
        <f t="shared" si="750"/>
        <v>7</v>
      </c>
      <c r="BS718">
        <f t="shared" si="751"/>
        <v>1</v>
      </c>
      <c r="BT718" t="s">
        <v>74</v>
      </c>
      <c r="BU718">
        <f t="shared" si="752"/>
        <v>7</v>
      </c>
      <c r="BV718">
        <f t="shared" si="753"/>
        <v>1</v>
      </c>
      <c r="BW718" t="s">
        <v>56</v>
      </c>
      <c r="BX718">
        <f t="shared" si="754"/>
        <v>0</v>
      </c>
      <c r="BY718">
        <f t="shared" si="755"/>
        <v>0</v>
      </c>
      <c r="BZ718" t="s">
        <v>56</v>
      </c>
      <c r="CA718">
        <f t="shared" si="756"/>
        <v>0</v>
      </c>
      <c r="CB718">
        <f t="shared" si="757"/>
        <v>0</v>
      </c>
      <c r="CC718" t="s">
        <v>56</v>
      </c>
      <c r="CD718">
        <f t="shared" si="758"/>
        <v>0</v>
      </c>
      <c r="CE718">
        <f t="shared" si="759"/>
        <v>0</v>
      </c>
      <c r="CF718" t="s">
        <v>56</v>
      </c>
      <c r="CG718">
        <f t="shared" si="760"/>
        <v>0</v>
      </c>
      <c r="CH718">
        <f t="shared" si="761"/>
        <v>0</v>
      </c>
      <c r="CI718" t="s">
        <v>56</v>
      </c>
      <c r="CJ718">
        <f t="shared" si="762"/>
        <v>0</v>
      </c>
      <c r="CK718">
        <f t="shared" si="763"/>
        <v>0</v>
      </c>
      <c r="CL718" t="s">
        <v>56</v>
      </c>
      <c r="CM718">
        <f t="shared" si="764"/>
        <v>0</v>
      </c>
      <c r="CN718">
        <f t="shared" si="765"/>
        <v>0</v>
      </c>
      <c r="CO718" t="s">
        <v>56</v>
      </c>
      <c r="CP718">
        <f t="shared" si="766"/>
        <v>0</v>
      </c>
      <c r="CQ718">
        <f t="shared" si="767"/>
        <v>0</v>
      </c>
      <c r="CR718" t="s">
        <v>56</v>
      </c>
      <c r="CS718">
        <f t="shared" si="768"/>
        <v>0</v>
      </c>
      <c r="CT718">
        <f t="shared" si="769"/>
        <v>0</v>
      </c>
      <c r="CU718" t="s">
        <v>56</v>
      </c>
      <c r="CV718">
        <f t="shared" si="770"/>
        <v>0</v>
      </c>
      <c r="CW718">
        <f t="shared" si="771"/>
        <v>0</v>
      </c>
      <c r="CX718" t="s">
        <v>56</v>
      </c>
      <c r="CY718">
        <f t="shared" si="772"/>
        <v>0</v>
      </c>
      <c r="CZ718">
        <f t="shared" si="773"/>
        <v>0</v>
      </c>
      <c r="DA718" t="s">
        <v>99</v>
      </c>
      <c r="DB718">
        <f t="shared" si="774"/>
        <v>7</v>
      </c>
      <c r="DC718">
        <f t="shared" si="775"/>
        <v>1</v>
      </c>
      <c r="DD718">
        <f t="shared" si="776"/>
        <v>32</v>
      </c>
      <c r="DE718">
        <f t="shared" si="777"/>
        <v>5</v>
      </c>
      <c r="DF718" s="7">
        <f t="shared" si="778"/>
        <v>6.4</v>
      </c>
      <c r="DG718" s="8">
        <f t="shared" si="779"/>
        <v>0.9</v>
      </c>
      <c r="DH718" s="1" t="s">
        <v>56</v>
      </c>
      <c r="DI718" s="1" t="s">
        <v>93</v>
      </c>
      <c r="DJ718" s="1" t="s">
        <v>56</v>
      </c>
      <c r="DK718" s="1" t="s">
        <v>74</v>
      </c>
      <c r="DL718" s="1" t="s">
        <v>64</v>
      </c>
      <c r="DM718" s="1" t="s">
        <v>65</v>
      </c>
      <c r="DN718" s="2">
        <v>4</v>
      </c>
      <c r="DO718" s="2" t="s">
        <v>56</v>
      </c>
      <c r="DP718" s="2" t="s">
        <v>56</v>
      </c>
      <c r="DQ718" s="2" t="s">
        <v>56</v>
      </c>
      <c r="DR718" s="2" t="s">
        <v>56</v>
      </c>
      <c r="DS718" s="2" t="s">
        <v>56</v>
      </c>
    </row>
    <row r="719" spans="1:123" x14ac:dyDescent="0.25">
      <c r="A719">
        <v>2018</v>
      </c>
      <c r="B719">
        <v>717</v>
      </c>
      <c r="C719" t="s">
        <v>57</v>
      </c>
      <c r="D719">
        <v>0</v>
      </c>
      <c r="E719">
        <v>19</v>
      </c>
      <c r="F719">
        <v>1999</v>
      </c>
      <c r="G719">
        <v>13</v>
      </c>
      <c r="H719">
        <f t="shared" si="716"/>
        <v>13</v>
      </c>
      <c r="I719" t="s">
        <v>58</v>
      </c>
      <c r="J719">
        <f t="shared" si="717"/>
        <v>2</v>
      </c>
      <c r="K719" t="s">
        <v>142</v>
      </c>
      <c r="L719">
        <f t="shared" si="718"/>
        <v>1</v>
      </c>
      <c r="M719" t="s">
        <v>177</v>
      </c>
      <c r="N719">
        <f t="shared" si="719"/>
        <v>2</v>
      </c>
      <c r="O719" t="s">
        <v>132</v>
      </c>
      <c r="P719">
        <f t="shared" si="720"/>
        <v>1</v>
      </c>
      <c r="Q719">
        <f t="shared" si="721"/>
        <v>1</v>
      </c>
      <c r="R719">
        <v>4</v>
      </c>
      <c r="S719" t="s">
        <v>101</v>
      </c>
      <c r="T719">
        <f t="shared" si="722"/>
        <v>1</v>
      </c>
      <c r="U719">
        <f t="shared" si="723"/>
        <v>1</v>
      </c>
      <c r="V719" t="s">
        <v>92</v>
      </c>
      <c r="W719">
        <v>72640</v>
      </c>
      <c r="X719">
        <v>0</v>
      </c>
      <c r="Y719">
        <v>0</v>
      </c>
      <c r="Z719" t="s">
        <v>109</v>
      </c>
      <c r="AA719">
        <f t="shared" si="724"/>
        <v>5</v>
      </c>
      <c r="AB719">
        <f t="shared" si="725"/>
        <v>1</v>
      </c>
      <c r="AC719" t="s">
        <v>126</v>
      </c>
      <c r="AD719" s="6">
        <f t="shared" si="726"/>
        <v>5</v>
      </c>
      <c r="AE719">
        <f t="shared" si="727"/>
        <v>1</v>
      </c>
      <c r="AF719" t="s">
        <v>75</v>
      </c>
      <c r="AG719" t="s">
        <v>199</v>
      </c>
      <c r="AH719" t="s">
        <v>56</v>
      </c>
      <c r="AI719" s="6" t="str">
        <f t="shared" si="715"/>
        <v>Presbyterian c in us</v>
      </c>
      <c r="AJ719" t="s">
        <v>71</v>
      </c>
      <c r="AK719" s="6">
        <f t="shared" si="728"/>
        <v>2</v>
      </c>
      <c r="AL719" t="s">
        <v>71</v>
      </c>
      <c r="AM719" s="6">
        <f t="shared" si="728"/>
        <v>2</v>
      </c>
      <c r="AN719" s="6">
        <f t="shared" si="729"/>
        <v>0</v>
      </c>
      <c r="AO719" t="s">
        <v>134</v>
      </c>
      <c r="AP719">
        <f t="shared" si="730"/>
        <v>7</v>
      </c>
      <c r="AQ719">
        <f t="shared" si="731"/>
        <v>1</v>
      </c>
      <c r="AR719" t="s">
        <v>149</v>
      </c>
      <c r="AS719">
        <f t="shared" si="732"/>
        <v>5</v>
      </c>
      <c r="AT719">
        <f t="shared" si="733"/>
        <v>1</v>
      </c>
      <c r="AU719" t="s">
        <v>100</v>
      </c>
      <c r="AV719">
        <f t="shared" si="734"/>
        <v>5</v>
      </c>
      <c r="AW719">
        <f t="shared" si="735"/>
        <v>1</v>
      </c>
      <c r="AX719" t="s">
        <v>146</v>
      </c>
      <c r="AY719">
        <f t="shared" si="736"/>
        <v>3</v>
      </c>
      <c r="AZ719">
        <f t="shared" si="737"/>
        <v>1</v>
      </c>
      <c r="BA719" s="6">
        <f t="shared" si="738"/>
        <v>20</v>
      </c>
      <c r="BB719" s="6">
        <f t="shared" si="739"/>
        <v>4</v>
      </c>
      <c r="BC719" s="6">
        <f t="shared" si="740"/>
        <v>5</v>
      </c>
      <c r="BD719" s="9">
        <f t="shared" si="741"/>
        <v>0.66666666666666663</v>
      </c>
      <c r="BE719" t="s">
        <v>64</v>
      </c>
      <c r="BF719">
        <f t="shared" si="742"/>
        <v>4</v>
      </c>
      <c r="BG719">
        <f t="shared" si="743"/>
        <v>1</v>
      </c>
      <c r="BH719" t="s">
        <v>65</v>
      </c>
      <c r="BI719">
        <f t="shared" si="744"/>
        <v>7</v>
      </c>
      <c r="BJ719">
        <f t="shared" si="745"/>
        <v>1</v>
      </c>
      <c r="BK719" t="s">
        <v>56</v>
      </c>
      <c r="BL719">
        <f t="shared" si="746"/>
        <v>0</v>
      </c>
      <c r="BM719">
        <f t="shared" si="747"/>
        <v>0</v>
      </c>
      <c r="BN719" t="s">
        <v>56</v>
      </c>
      <c r="BO719">
        <f t="shared" si="748"/>
        <v>0</v>
      </c>
      <c r="BP719">
        <f t="shared" si="749"/>
        <v>0</v>
      </c>
      <c r="BQ719" t="s">
        <v>94</v>
      </c>
      <c r="BR719">
        <f t="shared" si="750"/>
        <v>7</v>
      </c>
      <c r="BS719">
        <f t="shared" si="751"/>
        <v>1</v>
      </c>
      <c r="BT719" t="s">
        <v>74</v>
      </c>
      <c r="BU719">
        <f t="shared" si="752"/>
        <v>7</v>
      </c>
      <c r="BV719">
        <f t="shared" si="753"/>
        <v>1</v>
      </c>
      <c r="BW719" t="s">
        <v>56</v>
      </c>
      <c r="BX719">
        <f t="shared" si="754"/>
        <v>0</v>
      </c>
      <c r="BY719">
        <f t="shared" si="755"/>
        <v>0</v>
      </c>
      <c r="BZ719" t="s">
        <v>56</v>
      </c>
      <c r="CA719">
        <f t="shared" si="756"/>
        <v>0</v>
      </c>
      <c r="CB719">
        <f t="shared" si="757"/>
        <v>0</v>
      </c>
      <c r="CC719" t="s">
        <v>56</v>
      </c>
      <c r="CD719">
        <f t="shared" si="758"/>
        <v>0</v>
      </c>
      <c r="CE719">
        <f t="shared" si="759"/>
        <v>0</v>
      </c>
      <c r="CF719" t="s">
        <v>56</v>
      </c>
      <c r="CG719">
        <f t="shared" si="760"/>
        <v>0</v>
      </c>
      <c r="CH719">
        <f t="shared" si="761"/>
        <v>0</v>
      </c>
      <c r="CI719" t="s">
        <v>56</v>
      </c>
      <c r="CJ719">
        <f t="shared" si="762"/>
        <v>0</v>
      </c>
      <c r="CK719">
        <f t="shared" si="763"/>
        <v>0</v>
      </c>
      <c r="CL719" t="s">
        <v>56</v>
      </c>
      <c r="CM719">
        <f t="shared" si="764"/>
        <v>0</v>
      </c>
      <c r="CN719">
        <f t="shared" si="765"/>
        <v>0</v>
      </c>
      <c r="CO719" t="s">
        <v>56</v>
      </c>
      <c r="CP719">
        <f t="shared" si="766"/>
        <v>0</v>
      </c>
      <c r="CQ719">
        <f t="shared" si="767"/>
        <v>0</v>
      </c>
      <c r="CR719" t="s">
        <v>56</v>
      </c>
      <c r="CS719">
        <f t="shared" si="768"/>
        <v>0</v>
      </c>
      <c r="CT719">
        <f t="shared" si="769"/>
        <v>0</v>
      </c>
      <c r="CU719" t="s">
        <v>56</v>
      </c>
      <c r="CV719">
        <f t="shared" si="770"/>
        <v>0</v>
      </c>
      <c r="CW719">
        <f t="shared" si="771"/>
        <v>0</v>
      </c>
      <c r="CX719" t="s">
        <v>56</v>
      </c>
      <c r="CY719">
        <f t="shared" si="772"/>
        <v>0</v>
      </c>
      <c r="CZ719">
        <f t="shared" si="773"/>
        <v>0</v>
      </c>
      <c r="DA719" t="s">
        <v>99</v>
      </c>
      <c r="DB719">
        <f t="shared" si="774"/>
        <v>7</v>
      </c>
      <c r="DC719">
        <f t="shared" si="775"/>
        <v>1</v>
      </c>
      <c r="DD719">
        <f t="shared" si="776"/>
        <v>28</v>
      </c>
      <c r="DE719">
        <f t="shared" si="777"/>
        <v>4</v>
      </c>
      <c r="DF719" s="7">
        <f t="shared" si="778"/>
        <v>7</v>
      </c>
      <c r="DG719" s="8">
        <f t="shared" si="779"/>
        <v>1</v>
      </c>
      <c r="DH719" s="1" t="s">
        <v>56</v>
      </c>
      <c r="DI719" s="1" t="s">
        <v>56</v>
      </c>
      <c r="DJ719" s="1" t="s">
        <v>65</v>
      </c>
      <c r="DK719" s="1" t="s">
        <v>74</v>
      </c>
      <c r="DL719" s="1" t="s">
        <v>93</v>
      </c>
      <c r="DM719" s="1" t="s">
        <v>56</v>
      </c>
      <c r="DN719" s="2" t="s">
        <v>98</v>
      </c>
      <c r="DO719" s="2" t="s">
        <v>56</v>
      </c>
      <c r="DP719" s="2" t="s">
        <v>56</v>
      </c>
      <c r="DQ719" s="2" t="s">
        <v>56</v>
      </c>
      <c r="DR719" s="2" t="s">
        <v>56</v>
      </c>
      <c r="DS719" s="2" t="s">
        <v>56</v>
      </c>
    </row>
    <row r="720" spans="1:123" x14ac:dyDescent="0.25">
      <c r="A720">
        <v>2018</v>
      </c>
      <c r="B720">
        <v>718</v>
      </c>
      <c r="C720" t="s">
        <v>102</v>
      </c>
      <c r="D720">
        <v>1</v>
      </c>
      <c r="E720">
        <v>45</v>
      </c>
      <c r="F720">
        <v>1973</v>
      </c>
      <c r="G720">
        <v>18</v>
      </c>
      <c r="H720">
        <f t="shared" si="716"/>
        <v>18</v>
      </c>
      <c r="I720" t="s">
        <v>58</v>
      </c>
      <c r="J720">
        <f t="shared" si="717"/>
        <v>2</v>
      </c>
      <c r="K720" t="s">
        <v>59</v>
      </c>
      <c r="L720">
        <f t="shared" si="718"/>
        <v>3</v>
      </c>
      <c r="M720" t="s">
        <v>59</v>
      </c>
      <c r="N720">
        <f t="shared" si="719"/>
        <v>5</v>
      </c>
      <c r="O720" t="s">
        <v>125</v>
      </c>
      <c r="P720">
        <f t="shared" si="720"/>
        <v>4</v>
      </c>
      <c r="Q720">
        <f t="shared" si="721"/>
        <v>1</v>
      </c>
      <c r="R720">
        <v>3</v>
      </c>
      <c r="S720" t="s">
        <v>101</v>
      </c>
      <c r="T720">
        <f t="shared" si="722"/>
        <v>1</v>
      </c>
      <c r="U720">
        <f t="shared" si="723"/>
        <v>1</v>
      </c>
      <c r="V720" t="s">
        <v>61</v>
      </c>
      <c r="W720">
        <v>119879.4173</v>
      </c>
      <c r="X720">
        <v>54480</v>
      </c>
      <c r="Y720">
        <v>84120</v>
      </c>
      <c r="Z720" t="s">
        <v>109</v>
      </c>
      <c r="AA720">
        <f t="shared" si="724"/>
        <v>5</v>
      </c>
      <c r="AB720">
        <f t="shared" si="725"/>
        <v>1</v>
      </c>
      <c r="AC720" t="s">
        <v>71</v>
      </c>
      <c r="AD720" s="6">
        <f t="shared" si="726"/>
        <v>4</v>
      </c>
      <c r="AE720">
        <f t="shared" si="727"/>
        <v>1</v>
      </c>
      <c r="AF720" t="s">
        <v>95</v>
      </c>
      <c r="AG720" t="s">
        <v>56</v>
      </c>
      <c r="AH720" t="s">
        <v>56</v>
      </c>
      <c r="AI720" s="6" t="str">
        <f t="shared" si="715"/>
        <v>Catholic</v>
      </c>
      <c r="AJ720" t="s">
        <v>71</v>
      </c>
      <c r="AK720" s="6">
        <f t="shared" si="728"/>
        <v>2</v>
      </c>
      <c r="AL720" t="s">
        <v>71</v>
      </c>
      <c r="AM720" s="6">
        <f t="shared" si="728"/>
        <v>2</v>
      </c>
      <c r="AN720" s="6">
        <f t="shared" si="729"/>
        <v>0</v>
      </c>
      <c r="AO720" t="s">
        <v>96</v>
      </c>
      <c r="AP720">
        <f t="shared" si="730"/>
        <v>3</v>
      </c>
      <c r="AQ720">
        <f t="shared" si="731"/>
        <v>1</v>
      </c>
      <c r="AR720" t="s">
        <v>149</v>
      </c>
      <c r="AS720">
        <f t="shared" si="732"/>
        <v>5</v>
      </c>
      <c r="AT720">
        <f t="shared" si="733"/>
        <v>1</v>
      </c>
      <c r="AU720" t="s">
        <v>100</v>
      </c>
      <c r="AV720">
        <f t="shared" si="734"/>
        <v>5</v>
      </c>
      <c r="AW720">
        <f t="shared" si="735"/>
        <v>1</v>
      </c>
      <c r="AX720" t="s">
        <v>114</v>
      </c>
      <c r="AY720">
        <f t="shared" si="736"/>
        <v>5</v>
      </c>
      <c r="AZ720">
        <f t="shared" si="737"/>
        <v>1</v>
      </c>
      <c r="BA720" s="6">
        <f t="shared" si="738"/>
        <v>18</v>
      </c>
      <c r="BB720" s="6">
        <f t="shared" si="739"/>
        <v>4</v>
      </c>
      <c r="BC720" s="6">
        <f t="shared" si="740"/>
        <v>4.5</v>
      </c>
      <c r="BD720" s="9">
        <f t="shared" si="741"/>
        <v>0.58333333333333337</v>
      </c>
      <c r="BE720" t="s">
        <v>56</v>
      </c>
      <c r="BF720">
        <f t="shared" si="742"/>
        <v>0</v>
      </c>
      <c r="BG720">
        <f t="shared" si="743"/>
        <v>0</v>
      </c>
      <c r="BH720" t="s">
        <v>56</v>
      </c>
      <c r="BI720">
        <f t="shared" si="744"/>
        <v>0</v>
      </c>
      <c r="BJ720">
        <f t="shared" si="745"/>
        <v>0</v>
      </c>
      <c r="BK720" t="s">
        <v>64</v>
      </c>
      <c r="BL720">
        <f t="shared" si="746"/>
        <v>4</v>
      </c>
      <c r="BM720">
        <f t="shared" si="747"/>
        <v>1</v>
      </c>
      <c r="BN720" t="s">
        <v>64</v>
      </c>
      <c r="BO720">
        <f t="shared" si="748"/>
        <v>4</v>
      </c>
      <c r="BP720">
        <f t="shared" si="749"/>
        <v>1</v>
      </c>
      <c r="BQ720" t="s">
        <v>56</v>
      </c>
      <c r="BR720">
        <f t="shared" si="750"/>
        <v>0</v>
      </c>
      <c r="BS720">
        <f t="shared" si="751"/>
        <v>0</v>
      </c>
      <c r="BT720" t="s">
        <v>74</v>
      </c>
      <c r="BU720">
        <f t="shared" si="752"/>
        <v>7</v>
      </c>
      <c r="BV720">
        <f t="shared" si="753"/>
        <v>1</v>
      </c>
      <c r="BW720" t="s">
        <v>130</v>
      </c>
      <c r="BX720">
        <f t="shared" si="754"/>
        <v>5</v>
      </c>
      <c r="BY720">
        <f t="shared" si="755"/>
        <v>1</v>
      </c>
      <c r="BZ720" t="s">
        <v>108</v>
      </c>
      <c r="CA720">
        <f t="shared" si="756"/>
        <v>4</v>
      </c>
      <c r="CB720">
        <f t="shared" si="757"/>
        <v>1</v>
      </c>
      <c r="CC720" t="s">
        <v>78</v>
      </c>
      <c r="CD720">
        <f t="shared" si="758"/>
        <v>1</v>
      </c>
      <c r="CE720">
        <f t="shared" si="759"/>
        <v>1</v>
      </c>
      <c r="CF720" t="s">
        <v>82</v>
      </c>
      <c r="CG720">
        <f t="shared" si="760"/>
        <v>1</v>
      </c>
      <c r="CH720">
        <f t="shared" si="761"/>
        <v>1</v>
      </c>
      <c r="CI720" t="s">
        <v>74</v>
      </c>
      <c r="CJ720">
        <f t="shared" si="762"/>
        <v>7</v>
      </c>
      <c r="CK720">
        <f t="shared" si="763"/>
        <v>1</v>
      </c>
      <c r="CL720" t="s">
        <v>78</v>
      </c>
      <c r="CM720">
        <f t="shared" si="764"/>
        <v>7</v>
      </c>
      <c r="CN720">
        <f t="shared" si="765"/>
        <v>1</v>
      </c>
      <c r="CO720" t="s">
        <v>83</v>
      </c>
      <c r="CP720">
        <f t="shared" si="766"/>
        <v>4</v>
      </c>
      <c r="CQ720">
        <f t="shared" si="767"/>
        <v>1</v>
      </c>
      <c r="CR720" t="s">
        <v>112</v>
      </c>
      <c r="CS720">
        <f t="shared" si="768"/>
        <v>7</v>
      </c>
      <c r="CT720">
        <f t="shared" si="769"/>
        <v>1</v>
      </c>
      <c r="CU720" t="s">
        <v>112</v>
      </c>
      <c r="CV720">
        <f t="shared" si="770"/>
        <v>7</v>
      </c>
      <c r="CW720">
        <f t="shared" si="771"/>
        <v>1</v>
      </c>
      <c r="CX720" t="s">
        <v>112</v>
      </c>
      <c r="CY720">
        <f t="shared" si="772"/>
        <v>7</v>
      </c>
      <c r="CZ720">
        <f t="shared" si="773"/>
        <v>1</v>
      </c>
      <c r="DA720" t="s">
        <v>56</v>
      </c>
      <c r="DB720">
        <f t="shared" si="774"/>
        <v>0</v>
      </c>
      <c r="DC720">
        <f t="shared" si="775"/>
        <v>0</v>
      </c>
      <c r="DD720">
        <f t="shared" si="776"/>
        <v>65</v>
      </c>
      <c r="DE720">
        <f t="shared" si="777"/>
        <v>13</v>
      </c>
      <c r="DF720" s="7">
        <f t="shared" si="778"/>
        <v>5</v>
      </c>
      <c r="DG720" s="8">
        <f t="shared" si="779"/>
        <v>0.66666666666666663</v>
      </c>
      <c r="DH720" s="1" t="s">
        <v>112</v>
      </c>
      <c r="DI720" s="1" t="s">
        <v>56</v>
      </c>
      <c r="DJ720" s="1" t="s">
        <v>56</v>
      </c>
      <c r="DK720" s="1" t="s">
        <v>74</v>
      </c>
      <c r="DL720" s="1" t="s">
        <v>64</v>
      </c>
      <c r="DM720" s="1" t="s">
        <v>65</v>
      </c>
      <c r="DN720" s="2" t="s">
        <v>97</v>
      </c>
      <c r="DO720" s="2">
        <v>3</v>
      </c>
      <c r="DP720" s="2">
        <v>5</v>
      </c>
      <c r="DQ720" s="2">
        <v>4</v>
      </c>
      <c r="DR720" s="2">
        <v>4</v>
      </c>
      <c r="DS720" s="2">
        <v>4</v>
      </c>
    </row>
    <row r="721" spans="1:123" x14ac:dyDescent="0.25">
      <c r="A721">
        <v>2018</v>
      </c>
      <c r="B721">
        <v>719</v>
      </c>
      <c r="C721" t="s">
        <v>102</v>
      </c>
      <c r="D721">
        <v>1</v>
      </c>
      <c r="E721">
        <v>47</v>
      </c>
      <c r="F721">
        <v>1971</v>
      </c>
      <c r="G721">
        <v>18</v>
      </c>
      <c r="H721">
        <f t="shared" si="716"/>
        <v>18</v>
      </c>
      <c r="I721" t="s">
        <v>90</v>
      </c>
      <c r="J721">
        <f t="shared" si="717"/>
        <v>1</v>
      </c>
      <c r="K721" t="s">
        <v>59</v>
      </c>
      <c r="L721">
        <f t="shared" si="718"/>
        <v>3</v>
      </c>
      <c r="M721" t="s">
        <v>59</v>
      </c>
      <c r="N721">
        <f t="shared" si="719"/>
        <v>5</v>
      </c>
      <c r="O721" t="s">
        <v>60</v>
      </c>
      <c r="P721">
        <f t="shared" si="720"/>
        <v>7</v>
      </c>
      <c r="Q721">
        <f t="shared" si="721"/>
        <v>1</v>
      </c>
      <c r="R721">
        <v>2</v>
      </c>
      <c r="S721" t="s">
        <v>56</v>
      </c>
      <c r="T721">
        <f t="shared" si="722"/>
        <v>0</v>
      </c>
      <c r="U721">
        <f t="shared" si="723"/>
        <v>0</v>
      </c>
      <c r="V721" t="s">
        <v>61</v>
      </c>
      <c r="W721">
        <v>119879.4173</v>
      </c>
      <c r="X721">
        <v>63560</v>
      </c>
      <c r="Y721">
        <v>98140</v>
      </c>
      <c r="Z721" t="s">
        <v>109</v>
      </c>
      <c r="AA721">
        <f t="shared" si="724"/>
        <v>5</v>
      </c>
      <c r="AB721">
        <f t="shared" si="725"/>
        <v>1</v>
      </c>
      <c r="AC721" t="s">
        <v>106</v>
      </c>
      <c r="AD721" s="6">
        <f t="shared" si="726"/>
        <v>6</v>
      </c>
      <c r="AE721">
        <f t="shared" si="727"/>
        <v>1</v>
      </c>
      <c r="AF721" t="s">
        <v>75</v>
      </c>
      <c r="AG721" t="s">
        <v>161</v>
      </c>
      <c r="AH721" t="s">
        <v>56</v>
      </c>
      <c r="AI721" s="6" t="str">
        <f t="shared" si="715"/>
        <v>Lutheran-dk which</v>
      </c>
      <c r="AJ721" t="s">
        <v>71</v>
      </c>
      <c r="AK721" s="6">
        <f t="shared" si="728"/>
        <v>2</v>
      </c>
      <c r="AL721" t="s">
        <v>71</v>
      </c>
      <c r="AM721" s="6">
        <f t="shared" si="728"/>
        <v>2</v>
      </c>
      <c r="AN721" s="6">
        <f t="shared" si="729"/>
        <v>0</v>
      </c>
      <c r="AO721" t="s">
        <v>157</v>
      </c>
      <c r="AP721">
        <f t="shared" si="730"/>
        <v>2</v>
      </c>
      <c r="AQ721">
        <f t="shared" si="731"/>
        <v>1</v>
      </c>
      <c r="AR721" t="s">
        <v>129</v>
      </c>
      <c r="AS721">
        <f t="shared" si="732"/>
        <v>3</v>
      </c>
      <c r="AT721">
        <f t="shared" si="733"/>
        <v>1</v>
      </c>
      <c r="AU721" t="s">
        <v>158</v>
      </c>
      <c r="AV721">
        <f t="shared" si="734"/>
        <v>1</v>
      </c>
      <c r="AW721">
        <f t="shared" si="735"/>
        <v>1</v>
      </c>
      <c r="AX721" t="s">
        <v>146</v>
      </c>
      <c r="AY721">
        <f t="shared" si="736"/>
        <v>3</v>
      </c>
      <c r="AZ721">
        <f t="shared" si="737"/>
        <v>1</v>
      </c>
      <c r="BA721" s="6">
        <f t="shared" si="738"/>
        <v>9</v>
      </c>
      <c r="BB721" s="6">
        <f t="shared" si="739"/>
        <v>4</v>
      </c>
      <c r="BC721" s="6">
        <f t="shared" si="740"/>
        <v>2.25</v>
      </c>
      <c r="BD721" s="9">
        <f t="shared" si="741"/>
        <v>0.20833333333333334</v>
      </c>
      <c r="BE721" t="s">
        <v>65</v>
      </c>
      <c r="BF721">
        <f t="shared" si="742"/>
        <v>7</v>
      </c>
      <c r="BG721">
        <f t="shared" si="743"/>
        <v>1</v>
      </c>
      <c r="BH721" t="s">
        <v>65</v>
      </c>
      <c r="BI721">
        <f t="shared" si="744"/>
        <v>7</v>
      </c>
      <c r="BJ721">
        <f t="shared" si="745"/>
        <v>1</v>
      </c>
      <c r="BK721" t="s">
        <v>56</v>
      </c>
      <c r="BL721">
        <f t="shared" si="746"/>
        <v>0</v>
      </c>
      <c r="BM721">
        <f t="shared" si="747"/>
        <v>0</v>
      </c>
      <c r="BN721" t="s">
        <v>56</v>
      </c>
      <c r="BO721">
        <f t="shared" si="748"/>
        <v>0</v>
      </c>
      <c r="BP721">
        <f t="shared" si="749"/>
        <v>0</v>
      </c>
      <c r="BQ721" t="s">
        <v>66</v>
      </c>
      <c r="BR721">
        <f t="shared" si="750"/>
        <v>1</v>
      </c>
      <c r="BS721">
        <f t="shared" si="751"/>
        <v>1</v>
      </c>
      <c r="BT721" t="s">
        <v>74</v>
      </c>
      <c r="BU721">
        <f t="shared" si="752"/>
        <v>7</v>
      </c>
      <c r="BV721">
        <f t="shared" si="753"/>
        <v>1</v>
      </c>
      <c r="BW721" t="s">
        <v>79</v>
      </c>
      <c r="BX721">
        <f t="shared" si="754"/>
        <v>1</v>
      </c>
      <c r="BY721">
        <f t="shared" si="755"/>
        <v>1</v>
      </c>
      <c r="BZ721" t="s">
        <v>131</v>
      </c>
      <c r="CA721">
        <f t="shared" si="756"/>
        <v>5</v>
      </c>
      <c r="CB721">
        <f t="shared" si="757"/>
        <v>1</v>
      </c>
      <c r="CC721" t="s">
        <v>74</v>
      </c>
      <c r="CD721">
        <f t="shared" si="758"/>
        <v>7</v>
      </c>
      <c r="CE721">
        <f t="shared" si="759"/>
        <v>1</v>
      </c>
      <c r="CF721" t="s">
        <v>82</v>
      </c>
      <c r="CG721">
        <f t="shared" si="760"/>
        <v>1</v>
      </c>
      <c r="CH721">
        <f t="shared" si="761"/>
        <v>1</v>
      </c>
      <c r="CI721" t="s">
        <v>74</v>
      </c>
      <c r="CJ721">
        <f t="shared" si="762"/>
        <v>7</v>
      </c>
      <c r="CK721">
        <f t="shared" si="763"/>
        <v>1</v>
      </c>
      <c r="CL721" t="s">
        <v>78</v>
      </c>
      <c r="CM721">
        <f t="shared" si="764"/>
        <v>7</v>
      </c>
      <c r="CN721">
        <f t="shared" si="765"/>
        <v>1</v>
      </c>
      <c r="CO721" t="s">
        <v>67</v>
      </c>
      <c r="CP721">
        <f t="shared" si="766"/>
        <v>5</v>
      </c>
      <c r="CQ721">
        <f t="shared" si="767"/>
        <v>1</v>
      </c>
      <c r="CR721" t="s">
        <v>83</v>
      </c>
      <c r="CS721">
        <f t="shared" si="768"/>
        <v>4</v>
      </c>
      <c r="CT721">
        <f t="shared" si="769"/>
        <v>1</v>
      </c>
      <c r="CU721" t="s">
        <v>83</v>
      </c>
      <c r="CV721">
        <f t="shared" si="770"/>
        <v>4</v>
      </c>
      <c r="CW721">
        <f t="shared" si="771"/>
        <v>1</v>
      </c>
      <c r="CX721" t="s">
        <v>83</v>
      </c>
      <c r="CY721">
        <f t="shared" si="772"/>
        <v>4</v>
      </c>
      <c r="CZ721">
        <f t="shared" si="773"/>
        <v>1</v>
      </c>
      <c r="DA721" t="s">
        <v>86</v>
      </c>
      <c r="DB721">
        <f t="shared" si="774"/>
        <v>3</v>
      </c>
      <c r="DC721">
        <f t="shared" si="775"/>
        <v>1</v>
      </c>
      <c r="DD721">
        <f t="shared" si="776"/>
        <v>63</v>
      </c>
      <c r="DE721">
        <f t="shared" si="777"/>
        <v>14</v>
      </c>
      <c r="DF721" s="7">
        <f t="shared" si="778"/>
        <v>4.5</v>
      </c>
      <c r="DG721" s="8">
        <f t="shared" si="779"/>
        <v>0.58333333333333337</v>
      </c>
      <c r="DH721" s="1" t="s">
        <v>83</v>
      </c>
      <c r="DI721" s="1" t="s">
        <v>135</v>
      </c>
      <c r="DJ721" s="1" t="s">
        <v>65</v>
      </c>
      <c r="DK721" s="1" t="s">
        <v>56</v>
      </c>
      <c r="DL721" s="1" t="s">
        <v>93</v>
      </c>
      <c r="DM721" s="1" t="s">
        <v>56</v>
      </c>
      <c r="DN721" s="2" t="s">
        <v>56</v>
      </c>
      <c r="DO721" s="2">
        <v>4</v>
      </c>
      <c r="DP721" s="2">
        <v>4</v>
      </c>
      <c r="DQ721" s="2">
        <v>4</v>
      </c>
      <c r="DR721" s="2">
        <v>4</v>
      </c>
      <c r="DS721" s="2">
        <v>4</v>
      </c>
    </row>
    <row r="722" spans="1:123" x14ac:dyDescent="0.25">
      <c r="A722">
        <v>2018</v>
      </c>
      <c r="B722">
        <v>720</v>
      </c>
      <c r="C722" t="s">
        <v>102</v>
      </c>
      <c r="D722">
        <v>2</v>
      </c>
      <c r="E722">
        <v>46</v>
      </c>
      <c r="F722">
        <v>1972</v>
      </c>
      <c r="G722">
        <v>18</v>
      </c>
      <c r="H722">
        <f t="shared" si="716"/>
        <v>18</v>
      </c>
      <c r="I722" t="s">
        <v>58</v>
      </c>
      <c r="J722">
        <f t="shared" si="717"/>
        <v>2</v>
      </c>
      <c r="K722" t="s">
        <v>59</v>
      </c>
      <c r="L722">
        <f t="shared" si="718"/>
        <v>3</v>
      </c>
      <c r="M722" t="s">
        <v>59</v>
      </c>
      <c r="N722">
        <f t="shared" si="719"/>
        <v>5</v>
      </c>
      <c r="O722" t="s">
        <v>125</v>
      </c>
      <c r="P722">
        <f t="shared" si="720"/>
        <v>4</v>
      </c>
      <c r="Q722">
        <f t="shared" si="721"/>
        <v>1</v>
      </c>
      <c r="R722">
        <v>2</v>
      </c>
      <c r="S722" t="s">
        <v>56</v>
      </c>
      <c r="T722">
        <f t="shared" si="722"/>
        <v>0</v>
      </c>
      <c r="U722">
        <f t="shared" si="723"/>
        <v>0</v>
      </c>
      <c r="V722" t="s">
        <v>92</v>
      </c>
      <c r="W722">
        <v>72640</v>
      </c>
      <c r="X722">
        <v>37455</v>
      </c>
      <c r="Y722">
        <v>57832.5</v>
      </c>
      <c r="Z722" t="s">
        <v>109</v>
      </c>
      <c r="AA722">
        <f t="shared" si="724"/>
        <v>5</v>
      </c>
      <c r="AB722">
        <f t="shared" si="725"/>
        <v>1</v>
      </c>
      <c r="AC722" t="s">
        <v>71</v>
      </c>
      <c r="AD722" s="6">
        <f t="shared" si="726"/>
        <v>4</v>
      </c>
      <c r="AE722">
        <f t="shared" si="727"/>
        <v>1</v>
      </c>
      <c r="AF722" t="s">
        <v>75</v>
      </c>
      <c r="AG722" t="s">
        <v>179</v>
      </c>
      <c r="AH722" t="s">
        <v>56</v>
      </c>
      <c r="AI722" s="6" t="str">
        <f t="shared" si="715"/>
        <v>Presbyterian-dk wh</v>
      </c>
      <c r="AJ722" t="s">
        <v>106</v>
      </c>
      <c r="AK722" s="6">
        <f t="shared" si="728"/>
        <v>1</v>
      </c>
      <c r="AL722" t="s">
        <v>106</v>
      </c>
      <c r="AM722" s="6">
        <f t="shared" si="728"/>
        <v>1</v>
      </c>
      <c r="AN722" s="6">
        <f t="shared" si="729"/>
        <v>0</v>
      </c>
      <c r="AO722" t="s">
        <v>152</v>
      </c>
      <c r="AP722">
        <f t="shared" si="730"/>
        <v>4</v>
      </c>
      <c r="AQ722">
        <f t="shared" si="731"/>
        <v>1</v>
      </c>
      <c r="AR722" t="s">
        <v>73</v>
      </c>
      <c r="AS722">
        <f t="shared" si="732"/>
        <v>7</v>
      </c>
      <c r="AT722">
        <f t="shared" si="733"/>
        <v>1</v>
      </c>
      <c r="AU722" t="s">
        <v>100</v>
      </c>
      <c r="AV722">
        <f t="shared" si="734"/>
        <v>5</v>
      </c>
      <c r="AW722">
        <f t="shared" si="735"/>
        <v>1</v>
      </c>
      <c r="AX722" t="s">
        <v>114</v>
      </c>
      <c r="AY722">
        <f t="shared" si="736"/>
        <v>5</v>
      </c>
      <c r="AZ722">
        <f t="shared" si="737"/>
        <v>1</v>
      </c>
      <c r="BA722" s="6">
        <f t="shared" si="738"/>
        <v>21</v>
      </c>
      <c r="BB722" s="6">
        <f t="shared" si="739"/>
        <v>4</v>
      </c>
      <c r="BC722" s="6">
        <f t="shared" si="740"/>
        <v>5.25</v>
      </c>
      <c r="BD722" s="9">
        <f t="shared" si="741"/>
        <v>0.70833333333333337</v>
      </c>
      <c r="BE722" t="s">
        <v>56</v>
      </c>
      <c r="BF722">
        <f t="shared" si="742"/>
        <v>0</v>
      </c>
      <c r="BG722">
        <f t="shared" si="743"/>
        <v>0</v>
      </c>
      <c r="BH722" t="s">
        <v>56</v>
      </c>
      <c r="BI722">
        <f t="shared" si="744"/>
        <v>0</v>
      </c>
      <c r="BJ722">
        <f t="shared" si="745"/>
        <v>0</v>
      </c>
      <c r="BK722" t="s">
        <v>64</v>
      </c>
      <c r="BL722">
        <f t="shared" si="746"/>
        <v>4</v>
      </c>
      <c r="BM722">
        <f t="shared" si="747"/>
        <v>1</v>
      </c>
      <c r="BN722" t="s">
        <v>64</v>
      </c>
      <c r="BO722">
        <f t="shared" si="748"/>
        <v>4</v>
      </c>
      <c r="BP722">
        <f t="shared" si="749"/>
        <v>1</v>
      </c>
      <c r="BQ722" t="s">
        <v>66</v>
      </c>
      <c r="BR722">
        <f t="shared" si="750"/>
        <v>1</v>
      </c>
      <c r="BS722">
        <f t="shared" si="751"/>
        <v>1</v>
      </c>
      <c r="BT722" t="s">
        <v>74</v>
      </c>
      <c r="BU722">
        <f t="shared" si="752"/>
        <v>7</v>
      </c>
      <c r="BV722">
        <f t="shared" si="753"/>
        <v>1</v>
      </c>
      <c r="BW722" t="s">
        <v>117</v>
      </c>
      <c r="BX722">
        <f t="shared" si="754"/>
        <v>3</v>
      </c>
      <c r="BY722">
        <f t="shared" si="755"/>
        <v>1</v>
      </c>
      <c r="BZ722" t="s">
        <v>147</v>
      </c>
      <c r="CA722">
        <f t="shared" si="756"/>
        <v>3</v>
      </c>
      <c r="CB722">
        <f t="shared" si="757"/>
        <v>1</v>
      </c>
      <c r="CC722" t="s">
        <v>78</v>
      </c>
      <c r="CD722">
        <f t="shared" si="758"/>
        <v>1</v>
      </c>
      <c r="CE722">
        <f t="shared" si="759"/>
        <v>1</v>
      </c>
      <c r="CF722" t="s">
        <v>82</v>
      </c>
      <c r="CG722">
        <f t="shared" si="760"/>
        <v>1</v>
      </c>
      <c r="CH722">
        <f t="shared" si="761"/>
        <v>1</v>
      </c>
      <c r="CI722" t="s">
        <v>74</v>
      </c>
      <c r="CJ722">
        <f t="shared" si="762"/>
        <v>7</v>
      </c>
      <c r="CK722">
        <f t="shared" si="763"/>
        <v>1</v>
      </c>
      <c r="CL722" t="s">
        <v>74</v>
      </c>
      <c r="CM722">
        <f t="shared" si="764"/>
        <v>1</v>
      </c>
      <c r="CN722">
        <f t="shared" si="765"/>
        <v>1</v>
      </c>
      <c r="CO722" t="s">
        <v>84</v>
      </c>
      <c r="CP722">
        <f t="shared" si="766"/>
        <v>3</v>
      </c>
      <c r="CQ722">
        <f t="shared" si="767"/>
        <v>1</v>
      </c>
      <c r="CR722" t="s">
        <v>83</v>
      </c>
      <c r="CS722">
        <f t="shared" si="768"/>
        <v>4</v>
      </c>
      <c r="CT722">
        <f t="shared" si="769"/>
        <v>1</v>
      </c>
      <c r="CU722" t="s">
        <v>83</v>
      </c>
      <c r="CV722">
        <f t="shared" si="770"/>
        <v>4</v>
      </c>
      <c r="CW722">
        <f t="shared" si="771"/>
        <v>1</v>
      </c>
      <c r="CX722" t="s">
        <v>83</v>
      </c>
      <c r="CY722">
        <f t="shared" si="772"/>
        <v>4</v>
      </c>
      <c r="CZ722">
        <f t="shared" si="773"/>
        <v>1</v>
      </c>
      <c r="DA722" t="s">
        <v>86</v>
      </c>
      <c r="DB722">
        <f t="shared" si="774"/>
        <v>3</v>
      </c>
      <c r="DC722">
        <f t="shared" si="775"/>
        <v>1</v>
      </c>
      <c r="DD722">
        <f t="shared" si="776"/>
        <v>50</v>
      </c>
      <c r="DE722">
        <f t="shared" si="777"/>
        <v>15</v>
      </c>
      <c r="DF722" s="7">
        <f t="shared" si="778"/>
        <v>3.3333333333333335</v>
      </c>
      <c r="DG722" s="8">
        <f t="shared" si="779"/>
        <v>0.3888888888888889</v>
      </c>
      <c r="DH722" s="1" t="s">
        <v>112</v>
      </c>
      <c r="DI722" s="1" t="s">
        <v>154</v>
      </c>
      <c r="DJ722" s="1" t="s">
        <v>56</v>
      </c>
      <c r="DK722" s="1" t="s">
        <v>56</v>
      </c>
      <c r="DL722" s="1" t="s">
        <v>68</v>
      </c>
      <c r="DM722" s="1" t="s">
        <v>65</v>
      </c>
      <c r="DN722" s="2" t="s">
        <v>56</v>
      </c>
      <c r="DO722" s="2" t="s">
        <v>56</v>
      </c>
      <c r="DP722" s="2" t="s">
        <v>56</v>
      </c>
      <c r="DQ722" s="2">
        <v>4</v>
      </c>
      <c r="DR722" s="2">
        <v>5</v>
      </c>
      <c r="DS722" s="2">
        <v>5</v>
      </c>
    </row>
    <row r="723" spans="1:123" x14ac:dyDescent="0.25">
      <c r="A723">
        <v>2018</v>
      </c>
      <c r="B723">
        <v>721</v>
      </c>
      <c r="C723" t="s">
        <v>57</v>
      </c>
      <c r="D723">
        <v>0</v>
      </c>
      <c r="E723">
        <v>19</v>
      </c>
      <c r="F723">
        <v>1999</v>
      </c>
      <c r="G723">
        <v>11</v>
      </c>
      <c r="H723">
        <f t="shared" si="716"/>
        <v>11</v>
      </c>
      <c r="I723" t="s">
        <v>90</v>
      </c>
      <c r="J723">
        <f t="shared" si="717"/>
        <v>1</v>
      </c>
      <c r="K723" t="s">
        <v>59</v>
      </c>
      <c r="L723">
        <f t="shared" si="718"/>
        <v>3</v>
      </c>
      <c r="M723" t="s">
        <v>59</v>
      </c>
      <c r="N723">
        <f t="shared" si="719"/>
        <v>5</v>
      </c>
      <c r="O723" t="s">
        <v>132</v>
      </c>
      <c r="P723">
        <f t="shared" si="720"/>
        <v>1</v>
      </c>
      <c r="Q723">
        <f t="shared" si="721"/>
        <v>1</v>
      </c>
      <c r="R723">
        <v>3</v>
      </c>
      <c r="S723" t="s">
        <v>101</v>
      </c>
      <c r="T723">
        <f t="shared" si="722"/>
        <v>1</v>
      </c>
      <c r="U723">
        <f t="shared" si="723"/>
        <v>1</v>
      </c>
      <c r="V723" t="s">
        <v>92</v>
      </c>
      <c r="W723">
        <v>37455</v>
      </c>
      <c r="X723">
        <v>908</v>
      </c>
      <c r="Y723">
        <v>1402</v>
      </c>
      <c r="Z723" t="s">
        <v>109</v>
      </c>
      <c r="AA723">
        <f t="shared" si="724"/>
        <v>5</v>
      </c>
      <c r="AB723">
        <f t="shared" si="725"/>
        <v>1</v>
      </c>
      <c r="AC723" t="s">
        <v>71</v>
      </c>
      <c r="AD723" s="6">
        <f t="shared" si="726"/>
        <v>4</v>
      </c>
      <c r="AE723">
        <f t="shared" si="727"/>
        <v>1</v>
      </c>
      <c r="AF723" t="s">
        <v>105</v>
      </c>
      <c r="AG723" t="s">
        <v>56</v>
      </c>
      <c r="AH723" t="s">
        <v>56</v>
      </c>
      <c r="AI723" s="6" t="str">
        <f t="shared" si="715"/>
        <v>None</v>
      </c>
      <c r="AJ723" t="s">
        <v>106</v>
      </c>
      <c r="AK723" s="6">
        <f t="shared" si="728"/>
        <v>1</v>
      </c>
      <c r="AL723" t="s">
        <v>106</v>
      </c>
      <c r="AM723" s="6">
        <f t="shared" si="728"/>
        <v>1</v>
      </c>
      <c r="AN723" s="6">
        <f t="shared" si="729"/>
        <v>0</v>
      </c>
      <c r="AO723" t="s">
        <v>157</v>
      </c>
      <c r="AP723">
        <f t="shared" si="730"/>
        <v>2</v>
      </c>
      <c r="AQ723">
        <f t="shared" si="731"/>
        <v>1</v>
      </c>
      <c r="AR723" t="s">
        <v>107</v>
      </c>
      <c r="AS723">
        <f t="shared" si="732"/>
        <v>1</v>
      </c>
      <c r="AT723">
        <f t="shared" si="733"/>
        <v>1</v>
      </c>
      <c r="AU723" t="s">
        <v>158</v>
      </c>
      <c r="AV723">
        <f t="shared" si="734"/>
        <v>1</v>
      </c>
      <c r="AW723">
        <f t="shared" si="735"/>
        <v>1</v>
      </c>
      <c r="AX723" t="s">
        <v>114</v>
      </c>
      <c r="AY723">
        <f t="shared" si="736"/>
        <v>5</v>
      </c>
      <c r="AZ723">
        <f t="shared" si="737"/>
        <v>1</v>
      </c>
      <c r="BA723" s="6">
        <f t="shared" si="738"/>
        <v>9</v>
      </c>
      <c r="BB723" s="6">
        <f t="shared" si="739"/>
        <v>4</v>
      </c>
      <c r="BC723" s="6">
        <f t="shared" si="740"/>
        <v>2.25</v>
      </c>
      <c r="BD723" s="9">
        <f t="shared" si="741"/>
        <v>0.20833333333333334</v>
      </c>
      <c r="BE723" t="s">
        <v>65</v>
      </c>
      <c r="BF723">
        <f t="shared" si="742"/>
        <v>7</v>
      </c>
      <c r="BG723">
        <f t="shared" si="743"/>
        <v>1</v>
      </c>
      <c r="BH723" t="s">
        <v>65</v>
      </c>
      <c r="BI723">
        <f t="shared" si="744"/>
        <v>7</v>
      </c>
      <c r="BJ723">
        <f t="shared" si="745"/>
        <v>1</v>
      </c>
      <c r="BK723" t="s">
        <v>56</v>
      </c>
      <c r="BL723">
        <f t="shared" si="746"/>
        <v>0</v>
      </c>
      <c r="BM723">
        <f t="shared" si="747"/>
        <v>0</v>
      </c>
      <c r="BN723" t="s">
        <v>56</v>
      </c>
      <c r="BO723">
        <f t="shared" si="748"/>
        <v>0</v>
      </c>
      <c r="BP723">
        <f t="shared" si="749"/>
        <v>0</v>
      </c>
      <c r="BQ723" t="s">
        <v>94</v>
      </c>
      <c r="BR723">
        <f t="shared" si="750"/>
        <v>7</v>
      </c>
      <c r="BS723">
        <f t="shared" si="751"/>
        <v>1</v>
      </c>
      <c r="BT723" t="s">
        <v>74</v>
      </c>
      <c r="BU723">
        <f t="shared" si="752"/>
        <v>7</v>
      </c>
      <c r="BV723">
        <f t="shared" si="753"/>
        <v>1</v>
      </c>
      <c r="BW723" t="s">
        <v>56</v>
      </c>
      <c r="BX723">
        <f t="shared" si="754"/>
        <v>0</v>
      </c>
      <c r="BY723">
        <f t="shared" si="755"/>
        <v>0</v>
      </c>
      <c r="BZ723" t="s">
        <v>56</v>
      </c>
      <c r="CA723">
        <f t="shared" si="756"/>
        <v>0</v>
      </c>
      <c r="CB723">
        <f t="shared" si="757"/>
        <v>0</v>
      </c>
      <c r="CC723" t="s">
        <v>56</v>
      </c>
      <c r="CD723">
        <f t="shared" si="758"/>
        <v>0</v>
      </c>
      <c r="CE723">
        <f t="shared" si="759"/>
        <v>0</v>
      </c>
      <c r="CF723" t="s">
        <v>56</v>
      </c>
      <c r="CG723">
        <f t="shared" si="760"/>
        <v>0</v>
      </c>
      <c r="CH723">
        <f t="shared" si="761"/>
        <v>0</v>
      </c>
      <c r="CI723" t="s">
        <v>56</v>
      </c>
      <c r="CJ723">
        <f t="shared" si="762"/>
        <v>0</v>
      </c>
      <c r="CK723">
        <f t="shared" si="763"/>
        <v>0</v>
      </c>
      <c r="CL723" t="s">
        <v>56</v>
      </c>
      <c r="CM723">
        <f t="shared" si="764"/>
        <v>0</v>
      </c>
      <c r="CN723">
        <f t="shared" si="765"/>
        <v>0</v>
      </c>
      <c r="CO723" t="s">
        <v>56</v>
      </c>
      <c r="CP723">
        <f t="shared" si="766"/>
        <v>0</v>
      </c>
      <c r="CQ723">
        <f t="shared" si="767"/>
        <v>0</v>
      </c>
      <c r="CR723" t="s">
        <v>56</v>
      </c>
      <c r="CS723">
        <f t="shared" si="768"/>
        <v>0</v>
      </c>
      <c r="CT723">
        <f t="shared" si="769"/>
        <v>0</v>
      </c>
      <c r="CU723" t="s">
        <v>56</v>
      </c>
      <c r="CV723">
        <f t="shared" si="770"/>
        <v>0</v>
      </c>
      <c r="CW723">
        <f t="shared" si="771"/>
        <v>0</v>
      </c>
      <c r="CX723" t="s">
        <v>56</v>
      </c>
      <c r="CY723">
        <f t="shared" si="772"/>
        <v>0</v>
      </c>
      <c r="CZ723">
        <f t="shared" si="773"/>
        <v>0</v>
      </c>
      <c r="DA723" t="s">
        <v>99</v>
      </c>
      <c r="DB723">
        <f t="shared" si="774"/>
        <v>7</v>
      </c>
      <c r="DC723">
        <f t="shared" si="775"/>
        <v>1</v>
      </c>
      <c r="DD723">
        <f t="shared" si="776"/>
        <v>28</v>
      </c>
      <c r="DE723">
        <f t="shared" si="777"/>
        <v>4</v>
      </c>
      <c r="DF723" s="7">
        <f t="shared" si="778"/>
        <v>7</v>
      </c>
      <c r="DG723" s="8">
        <f t="shared" si="779"/>
        <v>1</v>
      </c>
      <c r="DH723" s="1" t="s">
        <v>56</v>
      </c>
      <c r="DI723" s="1" t="s">
        <v>103</v>
      </c>
      <c r="DJ723" s="1" t="s">
        <v>65</v>
      </c>
      <c r="DK723" s="1" t="s">
        <v>74</v>
      </c>
      <c r="DL723" s="1" t="s">
        <v>68</v>
      </c>
      <c r="DM723" s="1" t="s">
        <v>56</v>
      </c>
      <c r="DN723" s="2" t="s">
        <v>97</v>
      </c>
      <c r="DO723" s="2" t="s">
        <v>56</v>
      </c>
      <c r="DP723" s="2" t="s">
        <v>56</v>
      </c>
      <c r="DQ723" s="2" t="s">
        <v>56</v>
      </c>
      <c r="DR723" s="2" t="s">
        <v>56</v>
      </c>
      <c r="DS723" s="2" t="s">
        <v>56</v>
      </c>
    </row>
    <row r="724" spans="1:123" x14ac:dyDescent="0.25">
      <c r="A724">
        <v>2018</v>
      </c>
      <c r="B724">
        <v>722</v>
      </c>
      <c r="C724" t="s">
        <v>118</v>
      </c>
      <c r="D724">
        <v>2</v>
      </c>
      <c r="E724">
        <v>48</v>
      </c>
      <c r="F724">
        <v>1970</v>
      </c>
      <c r="G724">
        <v>16</v>
      </c>
      <c r="H724">
        <f t="shared" si="716"/>
        <v>16</v>
      </c>
      <c r="I724" t="s">
        <v>90</v>
      </c>
      <c r="J724">
        <f t="shared" si="717"/>
        <v>1</v>
      </c>
      <c r="K724" t="s">
        <v>119</v>
      </c>
      <c r="L724">
        <f t="shared" si="718"/>
        <v>2</v>
      </c>
      <c r="M724" t="s">
        <v>119</v>
      </c>
      <c r="N724">
        <f t="shared" si="719"/>
        <v>3</v>
      </c>
      <c r="O724" t="s">
        <v>60</v>
      </c>
      <c r="P724">
        <f t="shared" si="720"/>
        <v>7</v>
      </c>
      <c r="Q724">
        <f t="shared" si="721"/>
        <v>1</v>
      </c>
      <c r="R724">
        <v>1</v>
      </c>
      <c r="S724" t="s">
        <v>101</v>
      </c>
      <c r="T724">
        <f t="shared" si="722"/>
        <v>1</v>
      </c>
      <c r="U724">
        <f t="shared" si="723"/>
        <v>1</v>
      </c>
      <c r="V724" t="s">
        <v>92</v>
      </c>
      <c r="W724">
        <v>72640</v>
      </c>
      <c r="X724">
        <v>72640</v>
      </c>
      <c r="Y724">
        <v>112160</v>
      </c>
      <c r="Z724" t="s">
        <v>109</v>
      </c>
      <c r="AA724">
        <f t="shared" si="724"/>
        <v>5</v>
      </c>
      <c r="AB724">
        <f t="shared" si="725"/>
        <v>1</v>
      </c>
      <c r="AC724" t="s">
        <v>71</v>
      </c>
      <c r="AD724" s="6">
        <f t="shared" si="726"/>
        <v>4</v>
      </c>
      <c r="AE724">
        <f t="shared" si="727"/>
        <v>1</v>
      </c>
      <c r="AF724" t="s">
        <v>75</v>
      </c>
      <c r="AG724" t="s">
        <v>76</v>
      </c>
      <c r="AH724" t="s">
        <v>56</v>
      </c>
      <c r="AI724" s="6" t="str">
        <f t="shared" si="715"/>
        <v>Baptist-dk which</v>
      </c>
      <c r="AJ724" t="s">
        <v>77</v>
      </c>
      <c r="AK724" s="6">
        <f t="shared" si="728"/>
        <v>3</v>
      </c>
      <c r="AL724" t="s">
        <v>77</v>
      </c>
      <c r="AM724" s="6">
        <f t="shared" si="728"/>
        <v>3</v>
      </c>
      <c r="AN724" s="6">
        <f t="shared" si="729"/>
        <v>0</v>
      </c>
      <c r="AO724" t="s">
        <v>128</v>
      </c>
      <c r="AP724">
        <f t="shared" si="730"/>
        <v>5</v>
      </c>
      <c r="AQ724">
        <f t="shared" si="731"/>
        <v>1</v>
      </c>
      <c r="AR724" t="s">
        <v>73</v>
      </c>
      <c r="AS724">
        <f t="shared" si="732"/>
        <v>7</v>
      </c>
      <c r="AT724">
        <f t="shared" si="733"/>
        <v>1</v>
      </c>
      <c r="AU724" t="s">
        <v>100</v>
      </c>
      <c r="AV724">
        <f t="shared" si="734"/>
        <v>5</v>
      </c>
      <c r="AW724">
        <f t="shared" si="735"/>
        <v>1</v>
      </c>
      <c r="AX724" t="s">
        <v>114</v>
      </c>
      <c r="AY724">
        <f t="shared" si="736"/>
        <v>5</v>
      </c>
      <c r="AZ724">
        <f t="shared" si="737"/>
        <v>1</v>
      </c>
      <c r="BA724" s="6">
        <f t="shared" si="738"/>
        <v>22</v>
      </c>
      <c r="BB724" s="6">
        <f t="shared" si="739"/>
        <v>4</v>
      </c>
      <c r="BC724" s="6">
        <f t="shared" si="740"/>
        <v>5.5</v>
      </c>
      <c r="BD724" s="9">
        <f t="shared" si="741"/>
        <v>0.75</v>
      </c>
      <c r="BE724" t="s">
        <v>56</v>
      </c>
      <c r="BF724">
        <f t="shared" si="742"/>
        <v>0</v>
      </c>
      <c r="BG724">
        <f t="shared" si="743"/>
        <v>0</v>
      </c>
      <c r="BH724" t="s">
        <v>56</v>
      </c>
      <c r="BI724">
        <f t="shared" si="744"/>
        <v>0</v>
      </c>
      <c r="BJ724">
        <f t="shared" si="745"/>
        <v>0</v>
      </c>
      <c r="BK724" t="s">
        <v>64</v>
      </c>
      <c r="BL724">
        <f t="shared" si="746"/>
        <v>4</v>
      </c>
      <c r="BM724">
        <f t="shared" si="747"/>
        <v>1</v>
      </c>
      <c r="BN724" t="s">
        <v>65</v>
      </c>
      <c r="BO724">
        <f t="shared" si="748"/>
        <v>7</v>
      </c>
      <c r="BP724">
        <f t="shared" si="749"/>
        <v>1</v>
      </c>
      <c r="BQ724" t="s">
        <v>56</v>
      </c>
      <c r="BR724">
        <f t="shared" si="750"/>
        <v>0</v>
      </c>
      <c r="BS724">
        <f t="shared" si="751"/>
        <v>0</v>
      </c>
      <c r="BT724" t="s">
        <v>74</v>
      </c>
      <c r="BU724">
        <f t="shared" si="752"/>
        <v>7</v>
      </c>
      <c r="BV724">
        <f t="shared" si="753"/>
        <v>1</v>
      </c>
      <c r="BW724" t="s">
        <v>167</v>
      </c>
      <c r="BX724">
        <f t="shared" si="754"/>
        <v>7</v>
      </c>
      <c r="BY724">
        <f t="shared" si="755"/>
        <v>1</v>
      </c>
      <c r="BZ724" t="s">
        <v>139</v>
      </c>
      <c r="CA724">
        <f t="shared" si="756"/>
        <v>7</v>
      </c>
      <c r="CB724">
        <f t="shared" si="757"/>
        <v>1</v>
      </c>
      <c r="CC724" t="s">
        <v>74</v>
      </c>
      <c r="CD724">
        <f t="shared" si="758"/>
        <v>7</v>
      </c>
      <c r="CE724">
        <f t="shared" si="759"/>
        <v>1</v>
      </c>
      <c r="CF724" t="s">
        <v>82</v>
      </c>
      <c r="CG724">
        <f t="shared" si="760"/>
        <v>1</v>
      </c>
      <c r="CH724">
        <f t="shared" si="761"/>
        <v>1</v>
      </c>
      <c r="CI724" t="s">
        <v>74</v>
      </c>
      <c r="CJ724">
        <f t="shared" si="762"/>
        <v>7</v>
      </c>
      <c r="CK724">
        <f t="shared" si="763"/>
        <v>1</v>
      </c>
      <c r="CL724" t="s">
        <v>78</v>
      </c>
      <c r="CM724">
        <f t="shared" si="764"/>
        <v>7</v>
      </c>
      <c r="CN724">
        <f t="shared" si="765"/>
        <v>1</v>
      </c>
      <c r="CO724" t="s">
        <v>112</v>
      </c>
      <c r="CP724">
        <f t="shared" si="766"/>
        <v>7</v>
      </c>
      <c r="CQ724">
        <f t="shared" si="767"/>
        <v>1</v>
      </c>
      <c r="CR724" t="s">
        <v>112</v>
      </c>
      <c r="CS724">
        <f t="shared" si="768"/>
        <v>7</v>
      </c>
      <c r="CT724">
        <f t="shared" si="769"/>
        <v>1</v>
      </c>
      <c r="CU724" t="s">
        <v>83</v>
      </c>
      <c r="CV724">
        <f t="shared" si="770"/>
        <v>4</v>
      </c>
      <c r="CW724">
        <f t="shared" si="771"/>
        <v>1</v>
      </c>
      <c r="CX724" t="s">
        <v>83</v>
      </c>
      <c r="CY724">
        <f t="shared" si="772"/>
        <v>4</v>
      </c>
      <c r="CZ724">
        <f t="shared" si="773"/>
        <v>1</v>
      </c>
      <c r="DA724" t="s">
        <v>56</v>
      </c>
      <c r="DB724">
        <f t="shared" si="774"/>
        <v>0</v>
      </c>
      <c r="DC724">
        <f t="shared" si="775"/>
        <v>0</v>
      </c>
      <c r="DD724">
        <f t="shared" si="776"/>
        <v>76</v>
      </c>
      <c r="DE724">
        <f t="shared" si="777"/>
        <v>13</v>
      </c>
      <c r="DF724" s="7">
        <f t="shared" si="778"/>
        <v>5.8461538461538458</v>
      </c>
      <c r="DG724" s="8">
        <f t="shared" si="779"/>
        <v>0.8076923076923076</v>
      </c>
      <c r="DH724" s="1" t="s">
        <v>83</v>
      </c>
      <c r="DI724" s="1" t="s">
        <v>56</v>
      </c>
      <c r="DJ724" s="1" t="s">
        <v>56</v>
      </c>
      <c r="DK724" s="1" t="s">
        <v>78</v>
      </c>
      <c r="DL724" s="1" t="s">
        <v>127</v>
      </c>
      <c r="DM724" s="1" t="s">
        <v>65</v>
      </c>
      <c r="DN724" s="2" t="s">
        <v>98</v>
      </c>
      <c r="DO724" s="2">
        <v>4</v>
      </c>
      <c r="DP724" s="2">
        <v>5</v>
      </c>
      <c r="DQ724" s="2">
        <v>3</v>
      </c>
      <c r="DR724" s="2">
        <v>5</v>
      </c>
      <c r="DS724" s="2">
        <v>6</v>
      </c>
    </row>
    <row r="725" spans="1:123" x14ac:dyDescent="0.25">
      <c r="A725">
        <v>2018</v>
      </c>
      <c r="B725">
        <v>723</v>
      </c>
      <c r="C725" t="s">
        <v>102</v>
      </c>
      <c r="D725">
        <v>3</v>
      </c>
      <c r="E725">
        <v>38</v>
      </c>
      <c r="F725">
        <v>1980</v>
      </c>
      <c r="G725">
        <v>15</v>
      </c>
      <c r="H725">
        <f t="shared" si="716"/>
        <v>15</v>
      </c>
      <c r="I725" t="s">
        <v>90</v>
      </c>
      <c r="J725">
        <f t="shared" si="717"/>
        <v>1</v>
      </c>
      <c r="K725" t="s">
        <v>59</v>
      </c>
      <c r="L725">
        <f t="shared" si="718"/>
        <v>3</v>
      </c>
      <c r="M725" t="s">
        <v>59</v>
      </c>
      <c r="N725">
        <f t="shared" si="719"/>
        <v>5</v>
      </c>
      <c r="O725" t="s">
        <v>125</v>
      </c>
      <c r="P725">
        <f t="shared" si="720"/>
        <v>4</v>
      </c>
      <c r="Q725">
        <f t="shared" si="721"/>
        <v>1</v>
      </c>
      <c r="R725">
        <v>2</v>
      </c>
      <c r="S725" t="s">
        <v>101</v>
      </c>
      <c r="T725">
        <f t="shared" si="722"/>
        <v>1</v>
      </c>
      <c r="U725">
        <f t="shared" si="723"/>
        <v>1</v>
      </c>
      <c r="V725" t="s">
        <v>61</v>
      </c>
      <c r="W725">
        <v>119879.4173</v>
      </c>
      <c r="X725">
        <v>0</v>
      </c>
      <c r="Y725">
        <v>0</v>
      </c>
      <c r="Z725" t="s">
        <v>109</v>
      </c>
      <c r="AA725">
        <f t="shared" si="724"/>
        <v>5</v>
      </c>
      <c r="AB725">
        <f t="shared" si="725"/>
        <v>1</v>
      </c>
      <c r="AC725" t="s">
        <v>71</v>
      </c>
      <c r="AD725" s="6">
        <f t="shared" si="726"/>
        <v>4</v>
      </c>
      <c r="AE725">
        <f t="shared" si="727"/>
        <v>1</v>
      </c>
      <c r="AF725" t="s">
        <v>95</v>
      </c>
      <c r="AG725" t="s">
        <v>56</v>
      </c>
      <c r="AH725" t="s">
        <v>56</v>
      </c>
      <c r="AI725" s="6" t="str">
        <f t="shared" si="715"/>
        <v>Catholic</v>
      </c>
      <c r="AJ725" t="s">
        <v>71</v>
      </c>
      <c r="AK725" s="6">
        <f t="shared" si="728"/>
        <v>2</v>
      </c>
      <c r="AL725" t="s">
        <v>71</v>
      </c>
      <c r="AM725" s="6">
        <f t="shared" si="728"/>
        <v>2</v>
      </c>
      <c r="AN725" s="6">
        <f t="shared" si="729"/>
        <v>0</v>
      </c>
      <c r="AO725" t="s">
        <v>72</v>
      </c>
      <c r="AP725">
        <f t="shared" si="730"/>
        <v>6</v>
      </c>
      <c r="AQ725">
        <f t="shared" si="731"/>
        <v>1</v>
      </c>
      <c r="AR725" t="s">
        <v>73</v>
      </c>
      <c r="AS725">
        <f t="shared" si="732"/>
        <v>7</v>
      </c>
      <c r="AT725">
        <f t="shared" si="733"/>
        <v>1</v>
      </c>
      <c r="AU725" t="s">
        <v>100</v>
      </c>
      <c r="AV725">
        <f t="shared" si="734"/>
        <v>5</v>
      </c>
      <c r="AW725">
        <f t="shared" si="735"/>
        <v>1</v>
      </c>
      <c r="AX725" t="s">
        <v>114</v>
      </c>
      <c r="AY725">
        <f t="shared" si="736"/>
        <v>5</v>
      </c>
      <c r="AZ725">
        <f t="shared" si="737"/>
        <v>1</v>
      </c>
      <c r="BA725" s="6">
        <f t="shared" si="738"/>
        <v>23</v>
      </c>
      <c r="BB725" s="6">
        <f t="shared" si="739"/>
        <v>4</v>
      </c>
      <c r="BC725" s="6">
        <f t="shared" si="740"/>
        <v>5.75</v>
      </c>
      <c r="BD725" s="9">
        <f t="shared" si="741"/>
        <v>0.79166666666666663</v>
      </c>
      <c r="BE725" t="s">
        <v>56</v>
      </c>
      <c r="BF725">
        <f t="shared" si="742"/>
        <v>0</v>
      </c>
      <c r="BG725">
        <f t="shared" si="743"/>
        <v>0</v>
      </c>
      <c r="BH725" t="s">
        <v>56</v>
      </c>
      <c r="BI725">
        <f t="shared" si="744"/>
        <v>0</v>
      </c>
      <c r="BJ725">
        <f t="shared" si="745"/>
        <v>0</v>
      </c>
      <c r="BK725" t="s">
        <v>64</v>
      </c>
      <c r="BL725">
        <f t="shared" si="746"/>
        <v>4</v>
      </c>
      <c r="BM725">
        <f t="shared" si="747"/>
        <v>1</v>
      </c>
      <c r="BN725" t="s">
        <v>93</v>
      </c>
      <c r="BO725">
        <f t="shared" si="748"/>
        <v>4</v>
      </c>
      <c r="BP725">
        <f t="shared" si="749"/>
        <v>1</v>
      </c>
      <c r="BQ725" t="s">
        <v>66</v>
      </c>
      <c r="BR725">
        <f t="shared" si="750"/>
        <v>1</v>
      </c>
      <c r="BS725">
        <f t="shared" si="751"/>
        <v>1</v>
      </c>
      <c r="BT725" t="s">
        <v>74</v>
      </c>
      <c r="BU725">
        <f t="shared" si="752"/>
        <v>7</v>
      </c>
      <c r="BV725">
        <f t="shared" si="753"/>
        <v>1</v>
      </c>
      <c r="BW725" t="s">
        <v>56</v>
      </c>
      <c r="BX725">
        <f t="shared" si="754"/>
        <v>0</v>
      </c>
      <c r="BY725">
        <f t="shared" si="755"/>
        <v>0</v>
      </c>
      <c r="BZ725" t="s">
        <v>56</v>
      </c>
      <c r="CA725">
        <f t="shared" si="756"/>
        <v>0</v>
      </c>
      <c r="CB725">
        <f t="shared" si="757"/>
        <v>0</v>
      </c>
      <c r="CC725" t="s">
        <v>56</v>
      </c>
      <c r="CD725">
        <f t="shared" si="758"/>
        <v>0</v>
      </c>
      <c r="CE725">
        <f t="shared" si="759"/>
        <v>0</v>
      </c>
      <c r="CF725" t="s">
        <v>56</v>
      </c>
      <c r="CG725">
        <f t="shared" si="760"/>
        <v>0</v>
      </c>
      <c r="CH725">
        <f t="shared" si="761"/>
        <v>0</v>
      </c>
      <c r="CI725" t="s">
        <v>56</v>
      </c>
      <c r="CJ725">
        <f t="shared" si="762"/>
        <v>0</v>
      </c>
      <c r="CK725">
        <f t="shared" si="763"/>
        <v>0</v>
      </c>
      <c r="CL725" t="s">
        <v>56</v>
      </c>
      <c r="CM725">
        <f t="shared" si="764"/>
        <v>0</v>
      </c>
      <c r="CN725">
        <f t="shared" si="765"/>
        <v>0</v>
      </c>
      <c r="CO725" t="s">
        <v>56</v>
      </c>
      <c r="CP725">
        <f t="shared" si="766"/>
        <v>0</v>
      </c>
      <c r="CQ725">
        <f t="shared" si="767"/>
        <v>0</v>
      </c>
      <c r="CR725" t="s">
        <v>56</v>
      </c>
      <c r="CS725">
        <f t="shared" si="768"/>
        <v>0</v>
      </c>
      <c r="CT725">
        <f t="shared" si="769"/>
        <v>0</v>
      </c>
      <c r="CU725" t="s">
        <v>56</v>
      </c>
      <c r="CV725">
        <f t="shared" si="770"/>
        <v>0</v>
      </c>
      <c r="CW725">
        <f t="shared" si="771"/>
        <v>0</v>
      </c>
      <c r="CX725" t="s">
        <v>56</v>
      </c>
      <c r="CY725">
        <f t="shared" si="772"/>
        <v>0</v>
      </c>
      <c r="CZ725">
        <f t="shared" si="773"/>
        <v>0</v>
      </c>
      <c r="DA725" t="s">
        <v>160</v>
      </c>
      <c r="DB725">
        <f t="shared" si="774"/>
        <v>4</v>
      </c>
      <c r="DC725">
        <f t="shared" si="775"/>
        <v>1</v>
      </c>
      <c r="DD725">
        <f t="shared" si="776"/>
        <v>20</v>
      </c>
      <c r="DE725">
        <f t="shared" si="777"/>
        <v>5</v>
      </c>
      <c r="DF725" s="7">
        <f t="shared" si="778"/>
        <v>4</v>
      </c>
      <c r="DG725" s="8">
        <f t="shared" si="779"/>
        <v>0.5</v>
      </c>
      <c r="DH725" s="1" t="s">
        <v>56</v>
      </c>
      <c r="DI725" s="1" t="s">
        <v>56</v>
      </c>
      <c r="DJ725" s="1" t="s">
        <v>56</v>
      </c>
      <c r="DK725" s="1" t="s">
        <v>74</v>
      </c>
      <c r="DL725" s="1" t="s">
        <v>68</v>
      </c>
      <c r="DM725" s="1" t="s">
        <v>65</v>
      </c>
      <c r="DN725" s="2" t="s">
        <v>97</v>
      </c>
      <c r="DO725" s="2" t="s">
        <v>56</v>
      </c>
      <c r="DP725" s="2" t="s">
        <v>56</v>
      </c>
      <c r="DQ725" s="2" t="s">
        <v>56</v>
      </c>
      <c r="DR725" s="2" t="s">
        <v>56</v>
      </c>
      <c r="DS725" s="2" t="s">
        <v>56</v>
      </c>
    </row>
    <row r="726" spans="1:123" x14ac:dyDescent="0.25">
      <c r="A726">
        <v>2018</v>
      </c>
      <c r="B726">
        <v>724</v>
      </c>
      <c r="C726" t="s">
        <v>57</v>
      </c>
      <c r="D726">
        <v>0</v>
      </c>
      <c r="E726">
        <v>24</v>
      </c>
      <c r="F726">
        <v>1994</v>
      </c>
      <c r="G726">
        <v>16</v>
      </c>
      <c r="H726">
        <f t="shared" si="716"/>
        <v>16</v>
      </c>
      <c r="I726" t="s">
        <v>58</v>
      </c>
      <c r="J726">
        <f t="shared" si="717"/>
        <v>2</v>
      </c>
      <c r="K726" t="s">
        <v>119</v>
      </c>
      <c r="L726">
        <f t="shared" si="718"/>
        <v>2</v>
      </c>
      <c r="M726" t="s">
        <v>119</v>
      </c>
      <c r="N726">
        <f t="shared" si="719"/>
        <v>3</v>
      </c>
      <c r="O726" t="s">
        <v>132</v>
      </c>
      <c r="P726">
        <f t="shared" si="720"/>
        <v>1</v>
      </c>
      <c r="Q726">
        <f t="shared" si="721"/>
        <v>1</v>
      </c>
      <c r="R726">
        <v>2</v>
      </c>
      <c r="S726" t="s">
        <v>101</v>
      </c>
      <c r="T726">
        <f t="shared" si="722"/>
        <v>1</v>
      </c>
      <c r="U726">
        <f t="shared" si="723"/>
        <v>1</v>
      </c>
      <c r="V726" t="s">
        <v>92</v>
      </c>
      <c r="W726">
        <v>63560</v>
      </c>
      <c r="X726">
        <v>0</v>
      </c>
      <c r="Y726">
        <v>0</v>
      </c>
      <c r="Z726" t="s">
        <v>81</v>
      </c>
      <c r="AA726">
        <f t="shared" si="724"/>
        <v>3</v>
      </c>
      <c r="AB726">
        <f t="shared" si="725"/>
        <v>1</v>
      </c>
      <c r="AC726" t="s">
        <v>165</v>
      </c>
      <c r="AD726" s="6">
        <f t="shared" si="726"/>
        <v>7</v>
      </c>
      <c r="AE726">
        <f t="shared" si="727"/>
        <v>1</v>
      </c>
      <c r="AF726" t="s">
        <v>75</v>
      </c>
      <c r="AG726" t="s">
        <v>70</v>
      </c>
      <c r="AH726" t="s">
        <v>56</v>
      </c>
      <c r="AI726" s="6" t="str">
        <f t="shared" si="715"/>
        <v>No denomination</v>
      </c>
      <c r="AJ726" t="s">
        <v>71</v>
      </c>
      <c r="AK726" s="6">
        <f t="shared" si="728"/>
        <v>2</v>
      </c>
      <c r="AL726" t="s">
        <v>77</v>
      </c>
      <c r="AM726" s="6">
        <f t="shared" si="728"/>
        <v>3</v>
      </c>
      <c r="AN726" s="6">
        <f t="shared" si="729"/>
        <v>-1</v>
      </c>
      <c r="AO726" t="s">
        <v>96</v>
      </c>
      <c r="AP726">
        <f t="shared" si="730"/>
        <v>3</v>
      </c>
      <c r="AQ726">
        <f t="shared" si="731"/>
        <v>1</v>
      </c>
      <c r="AR726" t="s">
        <v>73</v>
      </c>
      <c r="AS726">
        <f t="shared" si="732"/>
        <v>7</v>
      </c>
      <c r="AT726">
        <f t="shared" si="733"/>
        <v>1</v>
      </c>
      <c r="AU726" t="s">
        <v>158</v>
      </c>
      <c r="AV726">
        <f t="shared" si="734"/>
        <v>1</v>
      </c>
      <c r="AW726">
        <f t="shared" si="735"/>
        <v>1</v>
      </c>
      <c r="AX726" t="s">
        <v>88</v>
      </c>
      <c r="AY726">
        <f t="shared" si="736"/>
        <v>7</v>
      </c>
      <c r="AZ726">
        <f t="shared" si="737"/>
        <v>1</v>
      </c>
      <c r="BA726" s="6">
        <f t="shared" si="738"/>
        <v>18</v>
      </c>
      <c r="BB726" s="6">
        <f t="shared" si="739"/>
        <v>4</v>
      </c>
      <c r="BC726" s="6">
        <f t="shared" si="740"/>
        <v>4.5</v>
      </c>
      <c r="BD726" s="9">
        <f t="shared" si="741"/>
        <v>0.58333333333333337</v>
      </c>
      <c r="BE726" t="s">
        <v>64</v>
      </c>
      <c r="BF726">
        <f t="shared" si="742"/>
        <v>4</v>
      </c>
      <c r="BG726">
        <f t="shared" si="743"/>
        <v>1</v>
      </c>
      <c r="BH726" t="s">
        <v>65</v>
      </c>
      <c r="BI726">
        <f t="shared" si="744"/>
        <v>7</v>
      </c>
      <c r="BJ726">
        <f t="shared" si="745"/>
        <v>1</v>
      </c>
      <c r="BK726" t="s">
        <v>56</v>
      </c>
      <c r="BL726">
        <f t="shared" si="746"/>
        <v>0</v>
      </c>
      <c r="BM726">
        <f t="shared" si="747"/>
        <v>0</v>
      </c>
      <c r="BN726" t="s">
        <v>56</v>
      </c>
      <c r="BO726">
        <f t="shared" si="748"/>
        <v>0</v>
      </c>
      <c r="BP726">
        <f t="shared" si="749"/>
        <v>0</v>
      </c>
      <c r="BQ726" t="s">
        <v>94</v>
      </c>
      <c r="BR726">
        <f t="shared" si="750"/>
        <v>7</v>
      </c>
      <c r="BS726">
        <f t="shared" si="751"/>
        <v>1</v>
      </c>
      <c r="BT726" t="s">
        <v>74</v>
      </c>
      <c r="BU726">
        <f t="shared" si="752"/>
        <v>7</v>
      </c>
      <c r="BV726">
        <f t="shared" si="753"/>
        <v>1</v>
      </c>
      <c r="BW726" t="s">
        <v>56</v>
      </c>
      <c r="BX726">
        <f t="shared" si="754"/>
        <v>0</v>
      </c>
      <c r="BY726">
        <f t="shared" si="755"/>
        <v>0</v>
      </c>
      <c r="BZ726" t="s">
        <v>56</v>
      </c>
      <c r="CA726">
        <f t="shared" si="756"/>
        <v>0</v>
      </c>
      <c r="CB726">
        <f t="shared" si="757"/>
        <v>0</v>
      </c>
      <c r="CC726" t="s">
        <v>56</v>
      </c>
      <c r="CD726">
        <f t="shared" si="758"/>
        <v>0</v>
      </c>
      <c r="CE726">
        <f t="shared" si="759"/>
        <v>0</v>
      </c>
      <c r="CF726" t="s">
        <v>56</v>
      </c>
      <c r="CG726">
        <f t="shared" si="760"/>
        <v>0</v>
      </c>
      <c r="CH726">
        <f t="shared" si="761"/>
        <v>0</v>
      </c>
      <c r="CI726" t="s">
        <v>56</v>
      </c>
      <c r="CJ726">
        <f t="shared" si="762"/>
        <v>0</v>
      </c>
      <c r="CK726">
        <f t="shared" si="763"/>
        <v>0</v>
      </c>
      <c r="CL726" t="s">
        <v>56</v>
      </c>
      <c r="CM726">
        <f t="shared" si="764"/>
        <v>0</v>
      </c>
      <c r="CN726">
        <f t="shared" si="765"/>
        <v>0</v>
      </c>
      <c r="CO726" t="s">
        <v>56</v>
      </c>
      <c r="CP726">
        <f t="shared" si="766"/>
        <v>0</v>
      </c>
      <c r="CQ726">
        <f t="shared" si="767"/>
        <v>0</v>
      </c>
      <c r="CR726" t="s">
        <v>56</v>
      </c>
      <c r="CS726">
        <f t="shared" si="768"/>
        <v>0</v>
      </c>
      <c r="CT726">
        <f t="shared" si="769"/>
        <v>0</v>
      </c>
      <c r="CU726" t="s">
        <v>56</v>
      </c>
      <c r="CV726">
        <f t="shared" si="770"/>
        <v>0</v>
      </c>
      <c r="CW726">
        <f t="shared" si="771"/>
        <v>0</v>
      </c>
      <c r="CX726" t="s">
        <v>56</v>
      </c>
      <c r="CY726">
        <f t="shared" si="772"/>
        <v>0</v>
      </c>
      <c r="CZ726">
        <f t="shared" si="773"/>
        <v>0</v>
      </c>
      <c r="DA726" t="s">
        <v>99</v>
      </c>
      <c r="DB726">
        <f t="shared" si="774"/>
        <v>7</v>
      </c>
      <c r="DC726">
        <f t="shared" si="775"/>
        <v>1</v>
      </c>
      <c r="DD726">
        <f t="shared" si="776"/>
        <v>28</v>
      </c>
      <c r="DE726">
        <f t="shared" si="777"/>
        <v>4</v>
      </c>
      <c r="DF726" s="7">
        <f t="shared" si="778"/>
        <v>7</v>
      </c>
      <c r="DG726" s="8">
        <f t="shared" si="779"/>
        <v>1</v>
      </c>
      <c r="DH726" s="1" t="s">
        <v>56</v>
      </c>
      <c r="DI726" s="1" t="s">
        <v>56</v>
      </c>
      <c r="DJ726" s="1" t="s">
        <v>64</v>
      </c>
      <c r="DK726" s="1" t="s">
        <v>78</v>
      </c>
      <c r="DL726" s="1" t="s">
        <v>127</v>
      </c>
      <c r="DM726" s="1" t="s">
        <v>56</v>
      </c>
      <c r="DN726" s="2" t="s">
        <v>97</v>
      </c>
      <c r="DO726" s="2" t="s">
        <v>56</v>
      </c>
      <c r="DP726" s="2" t="s">
        <v>56</v>
      </c>
      <c r="DQ726" s="2" t="s">
        <v>56</v>
      </c>
      <c r="DR726" s="2" t="s">
        <v>56</v>
      </c>
      <c r="DS726" s="2" t="s">
        <v>56</v>
      </c>
    </row>
    <row r="727" spans="1:123" x14ac:dyDescent="0.25">
      <c r="A727">
        <v>2018</v>
      </c>
      <c r="B727">
        <v>725</v>
      </c>
      <c r="C727" t="s">
        <v>57</v>
      </c>
      <c r="D727">
        <v>1</v>
      </c>
      <c r="E727">
        <v>54</v>
      </c>
      <c r="F727">
        <v>1964</v>
      </c>
      <c r="G727">
        <v>12</v>
      </c>
      <c r="H727">
        <f t="shared" si="716"/>
        <v>12</v>
      </c>
      <c r="I727" t="s">
        <v>90</v>
      </c>
      <c r="J727">
        <f t="shared" si="717"/>
        <v>1</v>
      </c>
      <c r="K727" t="s">
        <v>119</v>
      </c>
      <c r="L727">
        <f t="shared" si="718"/>
        <v>2</v>
      </c>
      <c r="M727" t="s">
        <v>119</v>
      </c>
      <c r="N727">
        <f t="shared" si="719"/>
        <v>3</v>
      </c>
      <c r="O727" t="s">
        <v>132</v>
      </c>
      <c r="P727">
        <f t="shared" si="720"/>
        <v>1</v>
      </c>
      <c r="Q727">
        <f t="shared" si="721"/>
        <v>1</v>
      </c>
      <c r="R727">
        <v>1</v>
      </c>
      <c r="S727" t="s">
        <v>56</v>
      </c>
      <c r="T727">
        <f t="shared" si="722"/>
        <v>0</v>
      </c>
      <c r="U727">
        <f t="shared" si="723"/>
        <v>0</v>
      </c>
      <c r="V727" t="s">
        <v>183</v>
      </c>
      <c r="W727">
        <v>3405</v>
      </c>
      <c r="X727">
        <v>0</v>
      </c>
      <c r="Y727">
        <v>0</v>
      </c>
      <c r="Z727" t="s">
        <v>140</v>
      </c>
      <c r="AA727">
        <f t="shared" si="724"/>
        <v>1</v>
      </c>
      <c r="AB727">
        <f t="shared" si="725"/>
        <v>1</v>
      </c>
      <c r="AC727" t="s">
        <v>120</v>
      </c>
      <c r="AD727" s="6">
        <f t="shared" si="726"/>
        <v>1</v>
      </c>
      <c r="AE727">
        <f t="shared" si="727"/>
        <v>1</v>
      </c>
      <c r="AF727" t="s">
        <v>95</v>
      </c>
      <c r="AG727" t="s">
        <v>56</v>
      </c>
      <c r="AH727" t="s">
        <v>56</v>
      </c>
      <c r="AI727" s="6" t="str">
        <f t="shared" si="715"/>
        <v>Catholic</v>
      </c>
      <c r="AJ727" t="s">
        <v>71</v>
      </c>
      <c r="AK727" s="6">
        <f t="shared" si="728"/>
        <v>2</v>
      </c>
      <c r="AL727" t="s">
        <v>71</v>
      </c>
      <c r="AM727" s="6">
        <f t="shared" si="728"/>
        <v>2</v>
      </c>
      <c r="AN727" s="6">
        <f t="shared" si="729"/>
        <v>0</v>
      </c>
      <c r="AO727" t="s">
        <v>110</v>
      </c>
      <c r="AP727">
        <f t="shared" si="730"/>
        <v>1</v>
      </c>
      <c r="AQ727">
        <f t="shared" si="731"/>
        <v>1</v>
      </c>
      <c r="AR727" t="s">
        <v>129</v>
      </c>
      <c r="AS727">
        <f t="shared" si="732"/>
        <v>3</v>
      </c>
      <c r="AT727">
        <f t="shared" si="733"/>
        <v>1</v>
      </c>
      <c r="AU727" t="s">
        <v>113</v>
      </c>
      <c r="AV727">
        <f t="shared" si="734"/>
        <v>3</v>
      </c>
      <c r="AW727">
        <f t="shared" si="735"/>
        <v>1</v>
      </c>
      <c r="AX727" t="s">
        <v>146</v>
      </c>
      <c r="AY727">
        <f t="shared" si="736"/>
        <v>3</v>
      </c>
      <c r="AZ727">
        <f t="shared" si="737"/>
        <v>1</v>
      </c>
      <c r="BA727" s="6">
        <f t="shared" si="738"/>
        <v>10</v>
      </c>
      <c r="BB727" s="6">
        <f t="shared" si="739"/>
        <v>4</v>
      </c>
      <c r="BC727" s="6">
        <f t="shared" si="740"/>
        <v>2.5</v>
      </c>
      <c r="BD727" s="9">
        <f t="shared" si="741"/>
        <v>0.25</v>
      </c>
      <c r="BE727" t="s">
        <v>65</v>
      </c>
      <c r="BF727">
        <f t="shared" si="742"/>
        <v>7</v>
      </c>
      <c r="BG727">
        <f t="shared" si="743"/>
        <v>1</v>
      </c>
      <c r="BH727" t="s">
        <v>65</v>
      </c>
      <c r="BI727">
        <f t="shared" si="744"/>
        <v>7</v>
      </c>
      <c r="BJ727">
        <f t="shared" si="745"/>
        <v>1</v>
      </c>
      <c r="BK727" t="s">
        <v>56</v>
      </c>
      <c r="BL727">
        <f t="shared" si="746"/>
        <v>0</v>
      </c>
      <c r="BM727">
        <f t="shared" si="747"/>
        <v>0</v>
      </c>
      <c r="BN727" t="s">
        <v>56</v>
      </c>
      <c r="BO727">
        <f t="shared" si="748"/>
        <v>0</v>
      </c>
      <c r="BP727">
        <f t="shared" si="749"/>
        <v>0</v>
      </c>
      <c r="BQ727" t="s">
        <v>94</v>
      </c>
      <c r="BR727">
        <f t="shared" si="750"/>
        <v>7</v>
      </c>
      <c r="BS727">
        <f t="shared" si="751"/>
        <v>1</v>
      </c>
      <c r="BT727" t="s">
        <v>74</v>
      </c>
      <c r="BU727">
        <f t="shared" si="752"/>
        <v>7</v>
      </c>
      <c r="BV727">
        <f t="shared" si="753"/>
        <v>1</v>
      </c>
      <c r="BW727" t="s">
        <v>117</v>
      </c>
      <c r="BX727">
        <f t="shared" si="754"/>
        <v>3</v>
      </c>
      <c r="BY727">
        <f t="shared" si="755"/>
        <v>1</v>
      </c>
      <c r="BZ727" t="s">
        <v>139</v>
      </c>
      <c r="CA727">
        <f t="shared" si="756"/>
        <v>7</v>
      </c>
      <c r="CB727">
        <f t="shared" si="757"/>
        <v>1</v>
      </c>
      <c r="CC727" t="s">
        <v>74</v>
      </c>
      <c r="CD727">
        <f t="shared" si="758"/>
        <v>7</v>
      </c>
      <c r="CE727">
        <f t="shared" si="759"/>
        <v>1</v>
      </c>
      <c r="CF727" t="s">
        <v>82</v>
      </c>
      <c r="CG727">
        <f t="shared" si="760"/>
        <v>1</v>
      </c>
      <c r="CH727">
        <f t="shared" si="761"/>
        <v>1</v>
      </c>
      <c r="CI727" t="s">
        <v>74</v>
      </c>
      <c r="CJ727">
        <f t="shared" si="762"/>
        <v>7</v>
      </c>
      <c r="CK727">
        <f t="shared" si="763"/>
        <v>1</v>
      </c>
      <c r="CL727" t="s">
        <v>78</v>
      </c>
      <c r="CM727">
        <f t="shared" si="764"/>
        <v>7</v>
      </c>
      <c r="CN727">
        <f t="shared" si="765"/>
        <v>1</v>
      </c>
      <c r="CO727" t="s">
        <v>83</v>
      </c>
      <c r="CP727">
        <f t="shared" si="766"/>
        <v>4</v>
      </c>
      <c r="CQ727">
        <f t="shared" si="767"/>
        <v>1</v>
      </c>
      <c r="CR727" t="s">
        <v>83</v>
      </c>
      <c r="CS727">
        <f t="shared" si="768"/>
        <v>4</v>
      </c>
      <c r="CT727">
        <f t="shared" si="769"/>
        <v>1</v>
      </c>
      <c r="CU727" t="s">
        <v>83</v>
      </c>
      <c r="CV727">
        <f t="shared" si="770"/>
        <v>4</v>
      </c>
      <c r="CW727">
        <f t="shared" si="771"/>
        <v>1</v>
      </c>
      <c r="CX727" t="s">
        <v>83</v>
      </c>
      <c r="CY727">
        <f t="shared" si="772"/>
        <v>4</v>
      </c>
      <c r="CZ727">
        <f t="shared" si="773"/>
        <v>1</v>
      </c>
      <c r="DA727" t="s">
        <v>99</v>
      </c>
      <c r="DB727">
        <f t="shared" si="774"/>
        <v>7</v>
      </c>
      <c r="DC727">
        <f t="shared" si="775"/>
        <v>1</v>
      </c>
      <c r="DD727">
        <f t="shared" si="776"/>
        <v>76</v>
      </c>
      <c r="DE727">
        <f t="shared" si="777"/>
        <v>14</v>
      </c>
      <c r="DF727" s="7">
        <f t="shared" si="778"/>
        <v>5.4285714285714288</v>
      </c>
      <c r="DG727" s="8">
        <f t="shared" si="779"/>
        <v>0.73809523809523814</v>
      </c>
      <c r="DH727" s="1" t="s">
        <v>83</v>
      </c>
      <c r="DI727" s="1" t="s">
        <v>56</v>
      </c>
      <c r="DJ727" s="1" t="s">
        <v>65</v>
      </c>
      <c r="DK727" s="1" t="s">
        <v>56</v>
      </c>
      <c r="DL727" s="1" t="s">
        <v>127</v>
      </c>
      <c r="DM727" s="1" t="s">
        <v>56</v>
      </c>
      <c r="DN727" s="2" t="s">
        <v>56</v>
      </c>
      <c r="DO727" s="2">
        <v>4</v>
      </c>
      <c r="DP727" s="2">
        <v>4</v>
      </c>
      <c r="DQ727" s="2">
        <v>4</v>
      </c>
      <c r="DR727" s="2">
        <v>4</v>
      </c>
      <c r="DS727" s="2">
        <v>4</v>
      </c>
    </row>
    <row r="728" spans="1:123" x14ac:dyDescent="0.25">
      <c r="A728">
        <v>2018</v>
      </c>
      <c r="B728">
        <v>726</v>
      </c>
      <c r="C728" t="s">
        <v>124</v>
      </c>
      <c r="D728">
        <v>3</v>
      </c>
      <c r="E728">
        <v>50</v>
      </c>
      <c r="F728">
        <v>1968</v>
      </c>
      <c r="G728">
        <v>15</v>
      </c>
      <c r="H728">
        <f t="shared" si="716"/>
        <v>15</v>
      </c>
      <c r="I728" t="s">
        <v>58</v>
      </c>
      <c r="J728">
        <f t="shared" si="717"/>
        <v>2</v>
      </c>
      <c r="K728" t="s">
        <v>119</v>
      </c>
      <c r="L728">
        <f t="shared" si="718"/>
        <v>2</v>
      </c>
      <c r="M728" t="s">
        <v>119</v>
      </c>
      <c r="N728">
        <f t="shared" si="719"/>
        <v>3</v>
      </c>
      <c r="O728" t="s">
        <v>132</v>
      </c>
      <c r="P728">
        <f t="shared" si="720"/>
        <v>1</v>
      </c>
      <c r="Q728">
        <f t="shared" si="721"/>
        <v>1</v>
      </c>
      <c r="R728">
        <v>2</v>
      </c>
      <c r="S728" t="s">
        <v>101</v>
      </c>
      <c r="T728">
        <f t="shared" si="722"/>
        <v>1</v>
      </c>
      <c r="U728">
        <f t="shared" si="723"/>
        <v>1</v>
      </c>
      <c r="V728" t="s">
        <v>148</v>
      </c>
      <c r="W728">
        <v>9647.5</v>
      </c>
      <c r="X728">
        <v>9647.5</v>
      </c>
      <c r="Y728">
        <v>14896.25</v>
      </c>
      <c r="Z728" t="s">
        <v>81</v>
      </c>
      <c r="AA728">
        <f t="shared" si="724"/>
        <v>3</v>
      </c>
      <c r="AB728">
        <f t="shared" si="725"/>
        <v>1</v>
      </c>
      <c r="AC728" t="s">
        <v>71</v>
      </c>
      <c r="AD728" s="6">
        <f t="shared" si="726"/>
        <v>4</v>
      </c>
      <c r="AE728">
        <f t="shared" si="727"/>
        <v>1</v>
      </c>
      <c r="AF728" t="s">
        <v>159</v>
      </c>
      <c r="AG728" t="s">
        <v>56</v>
      </c>
      <c r="AH728" t="s">
        <v>56</v>
      </c>
      <c r="AI728" s="6" t="str">
        <f t="shared" si="715"/>
        <v>Moslem/islam</v>
      </c>
      <c r="AJ728" t="s">
        <v>144</v>
      </c>
      <c r="AK728" s="6">
        <f t="shared" si="728"/>
        <v>0</v>
      </c>
      <c r="AL728" t="s">
        <v>77</v>
      </c>
      <c r="AM728" s="6">
        <f t="shared" si="728"/>
        <v>3</v>
      </c>
      <c r="AN728" s="6">
        <f t="shared" si="729"/>
        <v>-3</v>
      </c>
      <c r="AO728" t="s">
        <v>134</v>
      </c>
      <c r="AP728">
        <f t="shared" si="730"/>
        <v>7</v>
      </c>
      <c r="AQ728">
        <f t="shared" si="731"/>
        <v>1</v>
      </c>
      <c r="AR728" t="s">
        <v>73</v>
      </c>
      <c r="AS728">
        <f t="shared" si="732"/>
        <v>7</v>
      </c>
      <c r="AT728">
        <f t="shared" si="733"/>
        <v>1</v>
      </c>
      <c r="AU728" t="s">
        <v>87</v>
      </c>
      <c r="AV728">
        <f t="shared" si="734"/>
        <v>7</v>
      </c>
      <c r="AW728">
        <f t="shared" si="735"/>
        <v>1</v>
      </c>
      <c r="AX728" t="s">
        <v>88</v>
      </c>
      <c r="AY728">
        <f t="shared" si="736"/>
        <v>7</v>
      </c>
      <c r="AZ728">
        <f t="shared" si="737"/>
        <v>1</v>
      </c>
      <c r="BA728" s="6">
        <f t="shared" si="738"/>
        <v>28</v>
      </c>
      <c r="BB728" s="6">
        <f t="shared" si="739"/>
        <v>4</v>
      </c>
      <c r="BC728" s="6">
        <f t="shared" si="740"/>
        <v>7</v>
      </c>
      <c r="BD728" s="9">
        <f t="shared" si="741"/>
        <v>1</v>
      </c>
      <c r="BE728" t="s">
        <v>93</v>
      </c>
      <c r="BF728">
        <f t="shared" si="742"/>
        <v>4</v>
      </c>
      <c r="BG728">
        <f t="shared" si="743"/>
        <v>1</v>
      </c>
      <c r="BH728" t="s">
        <v>65</v>
      </c>
      <c r="BI728">
        <f t="shared" si="744"/>
        <v>7</v>
      </c>
      <c r="BJ728">
        <f t="shared" si="745"/>
        <v>1</v>
      </c>
      <c r="BK728" t="s">
        <v>56</v>
      </c>
      <c r="BL728">
        <f t="shared" si="746"/>
        <v>0</v>
      </c>
      <c r="BM728">
        <f t="shared" si="747"/>
        <v>0</v>
      </c>
      <c r="BN728" t="s">
        <v>56</v>
      </c>
      <c r="BO728">
        <f t="shared" si="748"/>
        <v>0</v>
      </c>
      <c r="BP728">
        <f t="shared" si="749"/>
        <v>0</v>
      </c>
      <c r="BQ728" t="s">
        <v>56</v>
      </c>
      <c r="BR728">
        <f t="shared" si="750"/>
        <v>0</v>
      </c>
      <c r="BS728">
        <f t="shared" si="751"/>
        <v>0</v>
      </c>
      <c r="BT728" t="s">
        <v>74</v>
      </c>
      <c r="BU728">
        <f t="shared" si="752"/>
        <v>7</v>
      </c>
      <c r="BV728">
        <f t="shared" si="753"/>
        <v>1</v>
      </c>
      <c r="BW728" t="s">
        <v>167</v>
      </c>
      <c r="BX728">
        <f t="shared" si="754"/>
        <v>7</v>
      </c>
      <c r="BY728">
        <f t="shared" si="755"/>
        <v>1</v>
      </c>
      <c r="BZ728" t="s">
        <v>131</v>
      </c>
      <c r="CA728">
        <f t="shared" si="756"/>
        <v>5</v>
      </c>
      <c r="CB728">
        <f t="shared" si="757"/>
        <v>1</v>
      </c>
      <c r="CC728" t="s">
        <v>74</v>
      </c>
      <c r="CD728">
        <f t="shared" si="758"/>
        <v>7</v>
      </c>
      <c r="CE728">
        <f t="shared" si="759"/>
        <v>1</v>
      </c>
      <c r="CF728" t="s">
        <v>82</v>
      </c>
      <c r="CG728">
        <f t="shared" si="760"/>
        <v>1</v>
      </c>
      <c r="CH728">
        <f t="shared" si="761"/>
        <v>1</v>
      </c>
      <c r="CI728" t="s">
        <v>74</v>
      </c>
      <c r="CJ728">
        <f t="shared" si="762"/>
        <v>7</v>
      </c>
      <c r="CK728">
        <f t="shared" si="763"/>
        <v>1</v>
      </c>
      <c r="CL728" t="s">
        <v>78</v>
      </c>
      <c r="CM728">
        <f t="shared" si="764"/>
        <v>7</v>
      </c>
      <c r="CN728">
        <f t="shared" si="765"/>
        <v>1</v>
      </c>
      <c r="CO728" t="s">
        <v>112</v>
      </c>
      <c r="CP728">
        <f t="shared" si="766"/>
        <v>7</v>
      </c>
      <c r="CQ728">
        <f t="shared" si="767"/>
        <v>1</v>
      </c>
      <c r="CR728" t="s">
        <v>112</v>
      </c>
      <c r="CS728">
        <f t="shared" si="768"/>
        <v>7</v>
      </c>
      <c r="CT728">
        <f t="shared" si="769"/>
        <v>1</v>
      </c>
      <c r="CU728" t="s">
        <v>83</v>
      </c>
      <c r="CV728">
        <f t="shared" si="770"/>
        <v>4</v>
      </c>
      <c r="CW728">
        <f t="shared" si="771"/>
        <v>1</v>
      </c>
      <c r="CX728" t="s">
        <v>112</v>
      </c>
      <c r="CY728">
        <f t="shared" si="772"/>
        <v>7</v>
      </c>
      <c r="CZ728">
        <f t="shared" si="773"/>
        <v>1</v>
      </c>
      <c r="DA728" t="s">
        <v>56</v>
      </c>
      <c r="DB728">
        <f t="shared" si="774"/>
        <v>0</v>
      </c>
      <c r="DC728">
        <f t="shared" si="775"/>
        <v>0</v>
      </c>
      <c r="DD728">
        <f t="shared" si="776"/>
        <v>73</v>
      </c>
      <c r="DE728">
        <f t="shared" si="777"/>
        <v>12</v>
      </c>
      <c r="DF728" s="7">
        <f t="shared" si="778"/>
        <v>6.083333333333333</v>
      </c>
      <c r="DG728" s="8">
        <f t="shared" si="779"/>
        <v>0.84722222222222221</v>
      </c>
      <c r="DH728" s="1" t="s">
        <v>83</v>
      </c>
      <c r="DI728" s="1" t="s">
        <v>56</v>
      </c>
      <c r="DJ728" s="1" t="s">
        <v>65</v>
      </c>
      <c r="DK728" s="1" t="s">
        <v>78</v>
      </c>
      <c r="DL728" s="1" t="s">
        <v>127</v>
      </c>
      <c r="DM728" s="1" t="s">
        <v>56</v>
      </c>
      <c r="DN728" s="2" t="s">
        <v>98</v>
      </c>
      <c r="DO728" s="2">
        <v>4</v>
      </c>
      <c r="DP728" s="2">
        <v>4</v>
      </c>
      <c r="DQ728" s="2" t="s">
        <v>189</v>
      </c>
      <c r="DR728" s="2">
        <v>4</v>
      </c>
      <c r="DS728" s="2" t="s">
        <v>111</v>
      </c>
    </row>
    <row r="729" spans="1:123" x14ac:dyDescent="0.25">
      <c r="A729">
        <v>2018</v>
      </c>
      <c r="B729">
        <v>727</v>
      </c>
      <c r="C729" t="s">
        <v>118</v>
      </c>
      <c r="D729">
        <v>2</v>
      </c>
      <c r="E729">
        <v>48</v>
      </c>
      <c r="F729">
        <v>1970</v>
      </c>
      <c r="G729">
        <v>13</v>
      </c>
      <c r="H729">
        <f t="shared" si="716"/>
        <v>13</v>
      </c>
      <c r="I729" t="s">
        <v>58</v>
      </c>
      <c r="J729">
        <f t="shared" si="717"/>
        <v>2</v>
      </c>
      <c r="K729" t="s">
        <v>119</v>
      </c>
      <c r="L729">
        <f t="shared" si="718"/>
        <v>2</v>
      </c>
      <c r="M729" t="s">
        <v>119</v>
      </c>
      <c r="N729">
        <f t="shared" si="719"/>
        <v>3</v>
      </c>
      <c r="O729" t="s">
        <v>132</v>
      </c>
      <c r="P729">
        <f t="shared" si="720"/>
        <v>1</v>
      </c>
      <c r="Q729">
        <f t="shared" si="721"/>
        <v>1</v>
      </c>
      <c r="R729">
        <v>4</v>
      </c>
      <c r="S729" t="s">
        <v>101</v>
      </c>
      <c r="T729">
        <f t="shared" si="722"/>
        <v>1</v>
      </c>
      <c r="U729">
        <f t="shared" si="723"/>
        <v>1</v>
      </c>
      <c r="V729" t="s">
        <v>92</v>
      </c>
      <c r="W729">
        <v>72640</v>
      </c>
      <c r="X729">
        <v>24970</v>
      </c>
      <c r="Y729">
        <v>38555</v>
      </c>
      <c r="Z729" t="s">
        <v>81</v>
      </c>
      <c r="AA729">
        <f t="shared" si="724"/>
        <v>3</v>
      </c>
      <c r="AB729">
        <f t="shared" si="725"/>
        <v>1</v>
      </c>
      <c r="AC729" t="s">
        <v>126</v>
      </c>
      <c r="AD729" s="6">
        <f t="shared" si="726"/>
        <v>5</v>
      </c>
      <c r="AE729">
        <f t="shared" si="727"/>
        <v>1</v>
      </c>
      <c r="AF729" t="s">
        <v>105</v>
      </c>
      <c r="AG729" t="s">
        <v>56</v>
      </c>
      <c r="AH729" t="s">
        <v>56</v>
      </c>
      <c r="AI729" s="6" t="str">
        <f t="shared" si="715"/>
        <v>None</v>
      </c>
      <c r="AJ729" t="s">
        <v>106</v>
      </c>
      <c r="AK729" s="6">
        <f t="shared" si="728"/>
        <v>1</v>
      </c>
      <c r="AL729" t="s">
        <v>77</v>
      </c>
      <c r="AM729" s="6">
        <f t="shared" si="728"/>
        <v>3</v>
      </c>
      <c r="AN729" s="6">
        <f t="shared" si="729"/>
        <v>-2</v>
      </c>
      <c r="AO729" t="s">
        <v>110</v>
      </c>
      <c r="AP729">
        <f t="shared" si="730"/>
        <v>1</v>
      </c>
      <c r="AQ729">
        <f t="shared" si="731"/>
        <v>1</v>
      </c>
      <c r="AR729" t="s">
        <v>107</v>
      </c>
      <c r="AS729">
        <f t="shared" si="732"/>
        <v>1</v>
      </c>
      <c r="AT729">
        <f t="shared" si="733"/>
        <v>1</v>
      </c>
      <c r="AU729" t="s">
        <v>113</v>
      </c>
      <c r="AV729">
        <f t="shared" si="734"/>
        <v>3</v>
      </c>
      <c r="AW729">
        <f t="shared" si="735"/>
        <v>1</v>
      </c>
      <c r="AX729" t="s">
        <v>88</v>
      </c>
      <c r="AY729">
        <f t="shared" si="736"/>
        <v>7</v>
      </c>
      <c r="AZ729">
        <f t="shared" si="737"/>
        <v>1</v>
      </c>
      <c r="BA729" s="6">
        <f t="shared" si="738"/>
        <v>12</v>
      </c>
      <c r="BB729" s="6">
        <f t="shared" si="739"/>
        <v>4</v>
      </c>
      <c r="BC729" s="6">
        <f t="shared" si="740"/>
        <v>3</v>
      </c>
      <c r="BD729" s="9">
        <f t="shared" si="741"/>
        <v>0.33333333333333331</v>
      </c>
      <c r="BE729" t="s">
        <v>56</v>
      </c>
      <c r="BF729">
        <f t="shared" si="742"/>
        <v>0</v>
      </c>
      <c r="BG729">
        <f t="shared" si="743"/>
        <v>0</v>
      </c>
      <c r="BH729" t="s">
        <v>56</v>
      </c>
      <c r="BI729">
        <f t="shared" si="744"/>
        <v>0</v>
      </c>
      <c r="BJ729">
        <f t="shared" si="745"/>
        <v>0</v>
      </c>
      <c r="BK729" t="s">
        <v>64</v>
      </c>
      <c r="BL729">
        <f t="shared" si="746"/>
        <v>4</v>
      </c>
      <c r="BM729">
        <f t="shared" si="747"/>
        <v>1</v>
      </c>
      <c r="BN729" t="s">
        <v>64</v>
      </c>
      <c r="BO729">
        <f t="shared" si="748"/>
        <v>4</v>
      </c>
      <c r="BP729">
        <f t="shared" si="749"/>
        <v>1</v>
      </c>
      <c r="BQ729" t="s">
        <v>56</v>
      </c>
      <c r="BR729">
        <f t="shared" si="750"/>
        <v>0</v>
      </c>
      <c r="BS729">
        <f t="shared" si="751"/>
        <v>0</v>
      </c>
      <c r="BT729" t="s">
        <v>74</v>
      </c>
      <c r="BU729">
        <f t="shared" si="752"/>
        <v>7</v>
      </c>
      <c r="BV729">
        <f t="shared" si="753"/>
        <v>1</v>
      </c>
      <c r="BW729" t="s">
        <v>103</v>
      </c>
      <c r="BX729">
        <f t="shared" si="754"/>
        <v>0</v>
      </c>
      <c r="BY729">
        <f t="shared" si="755"/>
        <v>0</v>
      </c>
      <c r="BZ729" t="s">
        <v>131</v>
      </c>
      <c r="CA729">
        <f t="shared" si="756"/>
        <v>5</v>
      </c>
      <c r="CB729">
        <f t="shared" si="757"/>
        <v>1</v>
      </c>
      <c r="CC729" t="s">
        <v>74</v>
      </c>
      <c r="CD729">
        <f t="shared" si="758"/>
        <v>7</v>
      </c>
      <c r="CE729">
        <f t="shared" si="759"/>
        <v>1</v>
      </c>
      <c r="CF729" t="s">
        <v>82</v>
      </c>
      <c r="CG729">
        <f t="shared" si="760"/>
        <v>1</v>
      </c>
      <c r="CH729">
        <f t="shared" si="761"/>
        <v>1</v>
      </c>
      <c r="CI729" t="s">
        <v>74</v>
      </c>
      <c r="CJ729">
        <f t="shared" si="762"/>
        <v>7</v>
      </c>
      <c r="CK729">
        <f t="shared" si="763"/>
        <v>1</v>
      </c>
      <c r="CL729" t="s">
        <v>78</v>
      </c>
      <c r="CM729">
        <f t="shared" si="764"/>
        <v>7</v>
      </c>
      <c r="CN729">
        <f t="shared" si="765"/>
        <v>1</v>
      </c>
      <c r="CO729" t="s">
        <v>83</v>
      </c>
      <c r="CP729">
        <f t="shared" si="766"/>
        <v>4</v>
      </c>
      <c r="CQ729">
        <f t="shared" si="767"/>
        <v>1</v>
      </c>
      <c r="CR729" t="s">
        <v>83</v>
      </c>
      <c r="CS729">
        <f t="shared" si="768"/>
        <v>4</v>
      </c>
      <c r="CT729">
        <f t="shared" si="769"/>
        <v>1</v>
      </c>
      <c r="CU729" t="s">
        <v>83</v>
      </c>
      <c r="CV729">
        <f t="shared" si="770"/>
        <v>4</v>
      </c>
      <c r="CW729">
        <f t="shared" si="771"/>
        <v>1</v>
      </c>
      <c r="CX729" t="s">
        <v>83</v>
      </c>
      <c r="CY729">
        <f t="shared" si="772"/>
        <v>4</v>
      </c>
      <c r="CZ729">
        <f t="shared" si="773"/>
        <v>1</v>
      </c>
      <c r="DA729" t="s">
        <v>56</v>
      </c>
      <c r="DB729">
        <f t="shared" si="774"/>
        <v>0</v>
      </c>
      <c r="DC729">
        <f t="shared" si="775"/>
        <v>0</v>
      </c>
      <c r="DD729">
        <f t="shared" si="776"/>
        <v>58</v>
      </c>
      <c r="DE729">
        <f t="shared" si="777"/>
        <v>12</v>
      </c>
      <c r="DF729" s="7">
        <f t="shared" si="778"/>
        <v>4.833333333333333</v>
      </c>
      <c r="DG729" s="8">
        <f t="shared" si="779"/>
        <v>0.63888888888888884</v>
      </c>
      <c r="DH729" s="1" t="s">
        <v>83</v>
      </c>
      <c r="DI729" s="1" t="s">
        <v>56</v>
      </c>
      <c r="DJ729" s="1" t="s">
        <v>56</v>
      </c>
      <c r="DK729" s="1" t="s">
        <v>74</v>
      </c>
      <c r="DL729" s="1" t="s">
        <v>64</v>
      </c>
      <c r="DM729" s="1" t="s">
        <v>65</v>
      </c>
      <c r="DN729" s="2">
        <v>2</v>
      </c>
      <c r="DO729" s="2">
        <v>4</v>
      </c>
      <c r="DP729" s="2">
        <v>6</v>
      </c>
      <c r="DQ729" s="2">
        <v>3</v>
      </c>
      <c r="DR729" s="2">
        <v>4</v>
      </c>
      <c r="DS729" s="2">
        <v>3</v>
      </c>
    </row>
    <row r="730" spans="1:123" x14ac:dyDescent="0.25">
      <c r="A730">
        <v>2018</v>
      </c>
      <c r="B730">
        <v>728</v>
      </c>
      <c r="C730" t="s">
        <v>57</v>
      </c>
      <c r="D730">
        <v>0</v>
      </c>
      <c r="E730">
        <v>25</v>
      </c>
      <c r="F730">
        <v>1993</v>
      </c>
      <c r="G730">
        <v>14</v>
      </c>
      <c r="H730">
        <f t="shared" si="716"/>
        <v>14</v>
      </c>
      <c r="I730" t="s">
        <v>58</v>
      </c>
      <c r="J730">
        <f t="shared" si="717"/>
        <v>2</v>
      </c>
      <c r="K730" t="s">
        <v>119</v>
      </c>
      <c r="L730">
        <f t="shared" si="718"/>
        <v>2</v>
      </c>
      <c r="M730" t="s">
        <v>119</v>
      </c>
      <c r="N730">
        <f t="shared" si="719"/>
        <v>3</v>
      </c>
      <c r="O730" t="s">
        <v>132</v>
      </c>
      <c r="P730">
        <f t="shared" si="720"/>
        <v>1</v>
      </c>
      <c r="Q730">
        <f t="shared" si="721"/>
        <v>1</v>
      </c>
      <c r="R730">
        <v>4</v>
      </c>
      <c r="S730" t="s">
        <v>56</v>
      </c>
      <c r="T730">
        <f t="shared" si="722"/>
        <v>0</v>
      </c>
      <c r="U730">
        <f t="shared" si="723"/>
        <v>0</v>
      </c>
      <c r="V730" t="s">
        <v>148</v>
      </c>
      <c r="W730">
        <v>9647.5</v>
      </c>
      <c r="X730">
        <v>2497</v>
      </c>
      <c r="Y730">
        <v>3855.5</v>
      </c>
      <c r="Z730" t="s">
        <v>81</v>
      </c>
      <c r="AA730">
        <f t="shared" si="724"/>
        <v>3</v>
      </c>
      <c r="AB730">
        <f t="shared" si="725"/>
        <v>1</v>
      </c>
      <c r="AC730" t="s">
        <v>165</v>
      </c>
      <c r="AD730" s="6">
        <f t="shared" si="726"/>
        <v>7</v>
      </c>
      <c r="AE730">
        <f t="shared" si="727"/>
        <v>1</v>
      </c>
      <c r="AF730" t="s">
        <v>75</v>
      </c>
      <c r="AG730" t="s">
        <v>76</v>
      </c>
      <c r="AH730" t="s">
        <v>56</v>
      </c>
      <c r="AI730" s="6" t="str">
        <f t="shared" si="715"/>
        <v>Baptist-dk which</v>
      </c>
      <c r="AJ730" t="s">
        <v>77</v>
      </c>
      <c r="AK730" s="6">
        <f t="shared" si="728"/>
        <v>3</v>
      </c>
      <c r="AL730" t="s">
        <v>77</v>
      </c>
      <c r="AM730" s="6">
        <f t="shared" si="728"/>
        <v>3</v>
      </c>
      <c r="AN730" s="6">
        <f t="shared" si="729"/>
        <v>0</v>
      </c>
      <c r="AO730" t="s">
        <v>110</v>
      </c>
      <c r="AP730">
        <f t="shared" si="730"/>
        <v>1</v>
      </c>
      <c r="AQ730">
        <f t="shared" si="731"/>
        <v>1</v>
      </c>
      <c r="AR730" t="s">
        <v>129</v>
      </c>
      <c r="AS730">
        <f t="shared" si="732"/>
        <v>3</v>
      </c>
      <c r="AT730">
        <f t="shared" si="733"/>
        <v>1</v>
      </c>
      <c r="AU730" t="s">
        <v>158</v>
      </c>
      <c r="AV730">
        <f t="shared" si="734"/>
        <v>1</v>
      </c>
      <c r="AW730">
        <f t="shared" si="735"/>
        <v>1</v>
      </c>
      <c r="AX730" t="s">
        <v>146</v>
      </c>
      <c r="AY730">
        <f t="shared" si="736"/>
        <v>3</v>
      </c>
      <c r="AZ730">
        <f t="shared" si="737"/>
        <v>1</v>
      </c>
      <c r="BA730" s="6">
        <f t="shared" si="738"/>
        <v>8</v>
      </c>
      <c r="BB730" s="6">
        <f t="shared" si="739"/>
        <v>4</v>
      </c>
      <c r="BC730" s="6">
        <f t="shared" si="740"/>
        <v>2</v>
      </c>
      <c r="BD730" s="9">
        <f t="shared" si="741"/>
        <v>0.16666666666666666</v>
      </c>
      <c r="BE730" t="s">
        <v>65</v>
      </c>
      <c r="BF730">
        <f t="shared" si="742"/>
        <v>7</v>
      </c>
      <c r="BG730">
        <f t="shared" si="743"/>
        <v>1</v>
      </c>
      <c r="BH730" t="s">
        <v>65</v>
      </c>
      <c r="BI730">
        <f t="shared" si="744"/>
        <v>7</v>
      </c>
      <c r="BJ730">
        <f t="shared" si="745"/>
        <v>1</v>
      </c>
      <c r="BK730" t="s">
        <v>56</v>
      </c>
      <c r="BL730">
        <f t="shared" si="746"/>
        <v>0</v>
      </c>
      <c r="BM730">
        <f t="shared" si="747"/>
        <v>0</v>
      </c>
      <c r="BN730" t="s">
        <v>56</v>
      </c>
      <c r="BO730">
        <f t="shared" si="748"/>
        <v>0</v>
      </c>
      <c r="BP730">
        <f t="shared" si="749"/>
        <v>0</v>
      </c>
      <c r="BQ730" t="s">
        <v>94</v>
      </c>
      <c r="BR730">
        <f t="shared" si="750"/>
        <v>7</v>
      </c>
      <c r="BS730">
        <f t="shared" si="751"/>
        <v>1</v>
      </c>
      <c r="BT730" t="s">
        <v>74</v>
      </c>
      <c r="BU730">
        <f t="shared" si="752"/>
        <v>7</v>
      </c>
      <c r="BV730">
        <f t="shared" si="753"/>
        <v>1</v>
      </c>
      <c r="BW730" t="s">
        <v>167</v>
      </c>
      <c r="BX730">
        <f t="shared" si="754"/>
        <v>7</v>
      </c>
      <c r="BY730">
        <f t="shared" si="755"/>
        <v>1</v>
      </c>
      <c r="BZ730" t="s">
        <v>131</v>
      </c>
      <c r="CA730">
        <f t="shared" si="756"/>
        <v>5</v>
      </c>
      <c r="CB730">
        <f t="shared" si="757"/>
        <v>1</v>
      </c>
      <c r="CC730" t="s">
        <v>74</v>
      </c>
      <c r="CD730">
        <f t="shared" si="758"/>
        <v>7</v>
      </c>
      <c r="CE730">
        <f t="shared" si="759"/>
        <v>1</v>
      </c>
      <c r="CF730" t="s">
        <v>82</v>
      </c>
      <c r="CG730">
        <f t="shared" si="760"/>
        <v>1</v>
      </c>
      <c r="CH730">
        <f t="shared" si="761"/>
        <v>1</v>
      </c>
      <c r="CI730" t="s">
        <v>74</v>
      </c>
      <c r="CJ730">
        <f t="shared" si="762"/>
        <v>7</v>
      </c>
      <c r="CK730">
        <f t="shared" si="763"/>
        <v>1</v>
      </c>
      <c r="CL730" t="s">
        <v>78</v>
      </c>
      <c r="CM730">
        <f t="shared" si="764"/>
        <v>7</v>
      </c>
      <c r="CN730">
        <f t="shared" si="765"/>
        <v>1</v>
      </c>
      <c r="CO730" t="s">
        <v>112</v>
      </c>
      <c r="CP730">
        <f t="shared" si="766"/>
        <v>7</v>
      </c>
      <c r="CQ730">
        <f t="shared" si="767"/>
        <v>1</v>
      </c>
      <c r="CR730" t="s">
        <v>112</v>
      </c>
      <c r="CS730">
        <f t="shared" si="768"/>
        <v>7</v>
      </c>
      <c r="CT730">
        <f t="shared" si="769"/>
        <v>1</v>
      </c>
      <c r="CU730" t="s">
        <v>83</v>
      </c>
      <c r="CV730">
        <f t="shared" si="770"/>
        <v>4</v>
      </c>
      <c r="CW730">
        <f t="shared" si="771"/>
        <v>1</v>
      </c>
      <c r="CX730" t="s">
        <v>83</v>
      </c>
      <c r="CY730">
        <f t="shared" si="772"/>
        <v>4</v>
      </c>
      <c r="CZ730">
        <f t="shared" si="773"/>
        <v>1</v>
      </c>
      <c r="DA730" t="s">
        <v>99</v>
      </c>
      <c r="DB730">
        <f t="shared" si="774"/>
        <v>7</v>
      </c>
      <c r="DC730">
        <f t="shared" si="775"/>
        <v>1</v>
      </c>
      <c r="DD730">
        <f t="shared" si="776"/>
        <v>84</v>
      </c>
      <c r="DE730">
        <f t="shared" si="777"/>
        <v>14</v>
      </c>
      <c r="DF730" s="7">
        <f t="shared" si="778"/>
        <v>6</v>
      </c>
      <c r="DG730" s="8">
        <f t="shared" si="779"/>
        <v>0.83333333333333337</v>
      </c>
      <c r="DH730" s="1" t="s">
        <v>83</v>
      </c>
      <c r="DI730" s="1" t="s">
        <v>135</v>
      </c>
      <c r="DJ730" s="1" t="s">
        <v>65</v>
      </c>
      <c r="DK730" s="1" t="s">
        <v>56</v>
      </c>
      <c r="DL730" s="1" t="s">
        <v>127</v>
      </c>
      <c r="DM730" s="1" t="s">
        <v>56</v>
      </c>
      <c r="DN730" s="2" t="s">
        <v>56</v>
      </c>
      <c r="DO730" s="2">
        <v>4</v>
      </c>
      <c r="DP730" s="2">
        <v>4</v>
      </c>
      <c r="DQ730" s="2">
        <v>3</v>
      </c>
      <c r="DR730" s="2">
        <v>4</v>
      </c>
      <c r="DS730" s="2">
        <v>4</v>
      </c>
    </row>
    <row r="731" spans="1:123" x14ac:dyDescent="0.25">
      <c r="A731">
        <v>2018</v>
      </c>
      <c r="B731">
        <v>729</v>
      </c>
      <c r="C731" t="s">
        <v>118</v>
      </c>
      <c r="D731">
        <v>3</v>
      </c>
      <c r="E731">
        <v>59</v>
      </c>
      <c r="F731">
        <v>1959</v>
      </c>
      <c r="G731">
        <v>12</v>
      </c>
      <c r="H731">
        <f t="shared" si="716"/>
        <v>12</v>
      </c>
      <c r="I731" t="s">
        <v>58</v>
      </c>
      <c r="J731">
        <f t="shared" si="717"/>
        <v>2</v>
      </c>
      <c r="K731" t="s">
        <v>119</v>
      </c>
      <c r="L731">
        <f t="shared" si="718"/>
        <v>2</v>
      </c>
      <c r="M731" t="s">
        <v>119</v>
      </c>
      <c r="N731">
        <f t="shared" si="719"/>
        <v>3</v>
      </c>
      <c r="O731" t="s">
        <v>125</v>
      </c>
      <c r="P731">
        <f t="shared" si="720"/>
        <v>4</v>
      </c>
      <c r="Q731">
        <f t="shared" si="721"/>
        <v>1</v>
      </c>
      <c r="R731">
        <v>1</v>
      </c>
      <c r="S731" t="s">
        <v>56</v>
      </c>
      <c r="T731">
        <f t="shared" si="722"/>
        <v>0</v>
      </c>
      <c r="U731">
        <f t="shared" si="723"/>
        <v>0</v>
      </c>
      <c r="V731" t="s">
        <v>92</v>
      </c>
      <c r="W731">
        <v>24970</v>
      </c>
      <c r="X731">
        <v>24970</v>
      </c>
      <c r="Y731">
        <v>38555</v>
      </c>
      <c r="Z731" t="s">
        <v>81</v>
      </c>
      <c r="AA731">
        <f t="shared" si="724"/>
        <v>3</v>
      </c>
      <c r="AB731">
        <f t="shared" si="725"/>
        <v>1</v>
      </c>
      <c r="AC731" t="s">
        <v>120</v>
      </c>
      <c r="AD731" s="6">
        <f t="shared" si="726"/>
        <v>1</v>
      </c>
      <c r="AE731">
        <f t="shared" si="727"/>
        <v>1</v>
      </c>
      <c r="AF731" t="s">
        <v>105</v>
      </c>
      <c r="AG731" t="s">
        <v>56</v>
      </c>
      <c r="AH731" t="s">
        <v>56</v>
      </c>
      <c r="AI731" s="6" t="str">
        <f t="shared" si="715"/>
        <v>None</v>
      </c>
      <c r="AJ731" t="s">
        <v>106</v>
      </c>
      <c r="AK731" s="6">
        <f t="shared" si="728"/>
        <v>1</v>
      </c>
      <c r="AL731" t="s">
        <v>106</v>
      </c>
      <c r="AM731" s="6">
        <f t="shared" si="728"/>
        <v>1</v>
      </c>
      <c r="AN731" s="6">
        <f t="shared" si="729"/>
        <v>0</v>
      </c>
      <c r="AO731" t="s">
        <v>110</v>
      </c>
      <c r="AP731">
        <f t="shared" si="730"/>
        <v>1</v>
      </c>
      <c r="AQ731">
        <f t="shared" si="731"/>
        <v>1</v>
      </c>
      <c r="AR731" t="s">
        <v>107</v>
      </c>
      <c r="AS731">
        <f t="shared" si="732"/>
        <v>1</v>
      </c>
      <c r="AT731">
        <f t="shared" si="733"/>
        <v>1</v>
      </c>
      <c r="AU731" t="s">
        <v>113</v>
      </c>
      <c r="AV731">
        <f t="shared" si="734"/>
        <v>3</v>
      </c>
      <c r="AW731">
        <f t="shared" si="735"/>
        <v>1</v>
      </c>
      <c r="AX731" t="s">
        <v>172</v>
      </c>
      <c r="AY731">
        <f t="shared" si="736"/>
        <v>1</v>
      </c>
      <c r="AZ731">
        <f t="shared" si="737"/>
        <v>1</v>
      </c>
      <c r="BA731" s="6">
        <f t="shared" si="738"/>
        <v>6</v>
      </c>
      <c r="BB731" s="6">
        <f t="shared" si="739"/>
        <v>4</v>
      </c>
      <c r="BC731" s="6">
        <f t="shared" si="740"/>
        <v>1.5</v>
      </c>
      <c r="BD731" s="9">
        <f t="shared" si="741"/>
        <v>8.3333333333333329E-2</v>
      </c>
      <c r="BE731" t="s">
        <v>63</v>
      </c>
      <c r="BF731">
        <f t="shared" si="742"/>
        <v>1</v>
      </c>
      <c r="BG731">
        <f t="shared" si="743"/>
        <v>1</v>
      </c>
      <c r="BH731" t="s">
        <v>65</v>
      </c>
      <c r="BI731">
        <f t="shared" si="744"/>
        <v>7</v>
      </c>
      <c r="BJ731">
        <f t="shared" si="745"/>
        <v>1</v>
      </c>
      <c r="BK731" t="s">
        <v>56</v>
      </c>
      <c r="BL731">
        <f t="shared" si="746"/>
        <v>0</v>
      </c>
      <c r="BM731">
        <f t="shared" si="747"/>
        <v>0</v>
      </c>
      <c r="BN731" t="s">
        <v>56</v>
      </c>
      <c r="BO731">
        <f t="shared" si="748"/>
        <v>0</v>
      </c>
      <c r="BP731">
        <f t="shared" si="749"/>
        <v>0</v>
      </c>
      <c r="BQ731" t="s">
        <v>94</v>
      </c>
      <c r="BR731">
        <f t="shared" si="750"/>
        <v>7</v>
      </c>
      <c r="BS731">
        <f t="shared" si="751"/>
        <v>1</v>
      </c>
      <c r="BT731" t="s">
        <v>74</v>
      </c>
      <c r="BU731">
        <f t="shared" si="752"/>
        <v>7</v>
      </c>
      <c r="BV731">
        <f t="shared" si="753"/>
        <v>1</v>
      </c>
      <c r="BW731" t="s">
        <v>56</v>
      </c>
      <c r="BX731">
        <f t="shared" si="754"/>
        <v>0</v>
      </c>
      <c r="BY731">
        <f t="shared" si="755"/>
        <v>0</v>
      </c>
      <c r="BZ731" t="s">
        <v>56</v>
      </c>
      <c r="CA731">
        <f t="shared" si="756"/>
        <v>0</v>
      </c>
      <c r="CB731">
        <f t="shared" si="757"/>
        <v>0</v>
      </c>
      <c r="CC731" t="s">
        <v>56</v>
      </c>
      <c r="CD731">
        <f t="shared" si="758"/>
        <v>0</v>
      </c>
      <c r="CE731">
        <f t="shared" si="759"/>
        <v>0</v>
      </c>
      <c r="CF731" t="s">
        <v>56</v>
      </c>
      <c r="CG731">
        <f t="shared" si="760"/>
        <v>0</v>
      </c>
      <c r="CH731">
        <f t="shared" si="761"/>
        <v>0</v>
      </c>
      <c r="CI731" t="s">
        <v>56</v>
      </c>
      <c r="CJ731">
        <f t="shared" si="762"/>
        <v>0</v>
      </c>
      <c r="CK731">
        <f t="shared" si="763"/>
        <v>0</v>
      </c>
      <c r="CL731" t="s">
        <v>56</v>
      </c>
      <c r="CM731">
        <f t="shared" si="764"/>
        <v>0</v>
      </c>
      <c r="CN731">
        <f t="shared" si="765"/>
        <v>0</v>
      </c>
      <c r="CO731" t="s">
        <v>56</v>
      </c>
      <c r="CP731">
        <f t="shared" si="766"/>
        <v>0</v>
      </c>
      <c r="CQ731">
        <f t="shared" si="767"/>
        <v>0</v>
      </c>
      <c r="CR731" t="s">
        <v>56</v>
      </c>
      <c r="CS731">
        <f t="shared" si="768"/>
        <v>0</v>
      </c>
      <c r="CT731">
        <f t="shared" si="769"/>
        <v>0</v>
      </c>
      <c r="CU731" t="s">
        <v>56</v>
      </c>
      <c r="CV731">
        <f t="shared" si="770"/>
        <v>0</v>
      </c>
      <c r="CW731">
        <f t="shared" si="771"/>
        <v>0</v>
      </c>
      <c r="CX731" t="s">
        <v>56</v>
      </c>
      <c r="CY731">
        <f t="shared" si="772"/>
        <v>0</v>
      </c>
      <c r="CZ731">
        <f t="shared" si="773"/>
        <v>0</v>
      </c>
      <c r="DA731" t="s">
        <v>99</v>
      </c>
      <c r="DB731">
        <f t="shared" si="774"/>
        <v>7</v>
      </c>
      <c r="DC731">
        <f t="shared" si="775"/>
        <v>1</v>
      </c>
      <c r="DD731">
        <f t="shared" si="776"/>
        <v>28</v>
      </c>
      <c r="DE731">
        <f t="shared" si="777"/>
        <v>4</v>
      </c>
      <c r="DF731" s="7">
        <f t="shared" si="778"/>
        <v>7</v>
      </c>
      <c r="DG731" s="8">
        <f t="shared" si="779"/>
        <v>1</v>
      </c>
      <c r="DH731" s="1" t="s">
        <v>56</v>
      </c>
      <c r="DI731" s="1" t="s">
        <v>135</v>
      </c>
      <c r="DJ731" s="1" t="s">
        <v>64</v>
      </c>
      <c r="DK731" s="1" t="s">
        <v>78</v>
      </c>
      <c r="DL731" s="1" t="s">
        <v>68</v>
      </c>
      <c r="DM731" s="1" t="s">
        <v>56</v>
      </c>
      <c r="DN731" s="2" t="s">
        <v>97</v>
      </c>
      <c r="DO731" s="2" t="s">
        <v>56</v>
      </c>
      <c r="DP731" s="2" t="s">
        <v>56</v>
      </c>
      <c r="DQ731" s="2" t="s">
        <v>56</v>
      </c>
      <c r="DR731" s="2" t="s">
        <v>56</v>
      </c>
      <c r="DS731" s="2" t="s">
        <v>56</v>
      </c>
    </row>
    <row r="732" spans="1:123" x14ac:dyDescent="0.25">
      <c r="A732">
        <v>2018</v>
      </c>
      <c r="B732">
        <v>730</v>
      </c>
      <c r="C732" t="s">
        <v>57</v>
      </c>
      <c r="D732">
        <v>0</v>
      </c>
      <c r="E732">
        <v>25</v>
      </c>
      <c r="F732">
        <v>1993</v>
      </c>
      <c r="G732">
        <v>12</v>
      </c>
      <c r="H732">
        <f t="shared" si="716"/>
        <v>12</v>
      </c>
      <c r="I732" t="s">
        <v>58</v>
      </c>
      <c r="J732">
        <f t="shared" si="717"/>
        <v>2</v>
      </c>
      <c r="K732" t="s">
        <v>119</v>
      </c>
      <c r="L732">
        <f t="shared" si="718"/>
        <v>2</v>
      </c>
      <c r="M732" t="s">
        <v>89</v>
      </c>
      <c r="N732">
        <f t="shared" si="719"/>
        <v>4</v>
      </c>
      <c r="O732" t="s">
        <v>132</v>
      </c>
      <c r="P732">
        <f t="shared" si="720"/>
        <v>1</v>
      </c>
      <c r="Q732">
        <f t="shared" si="721"/>
        <v>1</v>
      </c>
      <c r="R732">
        <v>4</v>
      </c>
      <c r="S732" t="s">
        <v>101</v>
      </c>
      <c r="T732">
        <f t="shared" si="722"/>
        <v>1</v>
      </c>
      <c r="U732">
        <f t="shared" si="723"/>
        <v>1</v>
      </c>
      <c r="V732" t="s">
        <v>92</v>
      </c>
      <c r="W732">
        <v>14755</v>
      </c>
      <c r="X732">
        <v>0</v>
      </c>
      <c r="Y732">
        <v>0</v>
      </c>
      <c r="Z732" t="s">
        <v>81</v>
      </c>
      <c r="AA732">
        <f t="shared" si="724"/>
        <v>3</v>
      </c>
      <c r="AB732">
        <f t="shared" si="725"/>
        <v>1</v>
      </c>
      <c r="AC732" t="s">
        <v>71</v>
      </c>
      <c r="AD732" s="6">
        <f t="shared" si="726"/>
        <v>4</v>
      </c>
      <c r="AE732">
        <f t="shared" si="727"/>
        <v>1</v>
      </c>
      <c r="AF732" t="s">
        <v>105</v>
      </c>
      <c r="AG732" t="s">
        <v>56</v>
      </c>
      <c r="AH732" t="s">
        <v>56</v>
      </c>
      <c r="AI732" s="6" t="str">
        <f t="shared" si="715"/>
        <v>None</v>
      </c>
      <c r="AJ732" t="s">
        <v>106</v>
      </c>
      <c r="AK732" s="6">
        <f t="shared" si="728"/>
        <v>1</v>
      </c>
      <c r="AL732" t="s">
        <v>77</v>
      </c>
      <c r="AM732" s="6">
        <f t="shared" si="728"/>
        <v>3</v>
      </c>
      <c r="AN732" s="6">
        <f t="shared" si="729"/>
        <v>-2</v>
      </c>
      <c r="AO732" t="s">
        <v>110</v>
      </c>
      <c r="AP732">
        <f t="shared" si="730"/>
        <v>1</v>
      </c>
      <c r="AQ732">
        <f t="shared" si="731"/>
        <v>1</v>
      </c>
      <c r="AR732" t="s">
        <v>107</v>
      </c>
      <c r="AS732">
        <f t="shared" si="732"/>
        <v>1</v>
      </c>
      <c r="AT732">
        <f t="shared" si="733"/>
        <v>1</v>
      </c>
      <c r="AU732" t="s">
        <v>158</v>
      </c>
      <c r="AV732">
        <f t="shared" si="734"/>
        <v>1</v>
      </c>
      <c r="AW732">
        <f t="shared" si="735"/>
        <v>1</v>
      </c>
      <c r="AX732" t="s">
        <v>172</v>
      </c>
      <c r="AY732">
        <f t="shared" si="736"/>
        <v>1</v>
      </c>
      <c r="AZ732">
        <f t="shared" si="737"/>
        <v>1</v>
      </c>
      <c r="BA732" s="6">
        <f t="shared" si="738"/>
        <v>4</v>
      </c>
      <c r="BB732" s="6">
        <f t="shared" si="739"/>
        <v>4</v>
      </c>
      <c r="BC732" s="6">
        <f t="shared" si="740"/>
        <v>1</v>
      </c>
      <c r="BD732" s="9">
        <f t="shared" si="741"/>
        <v>0</v>
      </c>
      <c r="BE732" t="s">
        <v>56</v>
      </c>
      <c r="BF732">
        <f t="shared" si="742"/>
        <v>0</v>
      </c>
      <c r="BG732">
        <f t="shared" si="743"/>
        <v>0</v>
      </c>
      <c r="BH732" t="s">
        <v>56</v>
      </c>
      <c r="BI732">
        <f t="shared" si="744"/>
        <v>0</v>
      </c>
      <c r="BJ732">
        <f t="shared" si="745"/>
        <v>0</v>
      </c>
      <c r="BK732" t="s">
        <v>63</v>
      </c>
      <c r="BL732">
        <f t="shared" si="746"/>
        <v>1</v>
      </c>
      <c r="BM732">
        <f t="shared" si="747"/>
        <v>1</v>
      </c>
      <c r="BN732" t="s">
        <v>65</v>
      </c>
      <c r="BO732">
        <f t="shared" si="748"/>
        <v>7</v>
      </c>
      <c r="BP732">
        <f t="shared" si="749"/>
        <v>1</v>
      </c>
      <c r="BQ732" t="s">
        <v>56</v>
      </c>
      <c r="BR732">
        <f t="shared" si="750"/>
        <v>0</v>
      </c>
      <c r="BS732">
        <f t="shared" si="751"/>
        <v>0</v>
      </c>
      <c r="BT732" t="s">
        <v>74</v>
      </c>
      <c r="BU732">
        <f t="shared" si="752"/>
        <v>7</v>
      </c>
      <c r="BV732">
        <f t="shared" si="753"/>
        <v>1</v>
      </c>
      <c r="BW732" t="s">
        <v>167</v>
      </c>
      <c r="BX732">
        <f t="shared" si="754"/>
        <v>7</v>
      </c>
      <c r="BY732">
        <f t="shared" si="755"/>
        <v>1</v>
      </c>
      <c r="BZ732" t="s">
        <v>131</v>
      </c>
      <c r="CA732">
        <f t="shared" si="756"/>
        <v>5</v>
      </c>
      <c r="CB732">
        <f t="shared" si="757"/>
        <v>1</v>
      </c>
      <c r="CC732" t="s">
        <v>74</v>
      </c>
      <c r="CD732">
        <f t="shared" si="758"/>
        <v>7</v>
      </c>
      <c r="CE732">
        <f t="shared" si="759"/>
        <v>1</v>
      </c>
      <c r="CF732" t="s">
        <v>82</v>
      </c>
      <c r="CG732">
        <f t="shared" si="760"/>
        <v>1</v>
      </c>
      <c r="CH732">
        <f t="shared" si="761"/>
        <v>1</v>
      </c>
      <c r="CI732" t="s">
        <v>74</v>
      </c>
      <c r="CJ732">
        <f t="shared" si="762"/>
        <v>7</v>
      </c>
      <c r="CK732">
        <f t="shared" si="763"/>
        <v>1</v>
      </c>
      <c r="CL732" t="s">
        <v>74</v>
      </c>
      <c r="CM732">
        <f t="shared" si="764"/>
        <v>1</v>
      </c>
      <c r="CN732">
        <f t="shared" si="765"/>
        <v>1</v>
      </c>
      <c r="CO732" t="s">
        <v>67</v>
      </c>
      <c r="CP732">
        <f t="shared" si="766"/>
        <v>5</v>
      </c>
      <c r="CQ732">
        <f t="shared" si="767"/>
        <v>1</v>
      </c>
      <c r="CR732" t="s">
        <v>112</v>
      </c>
      <c r="CS732">
        <f t="shared" si="768"/>
        <v>7</v>
      </c>
      <c r="CT732">
        <f t="shared" si="769"/>
        <v>1</v>
      </c>
      <c r="CU732" t="s">
        <v>112</v>
      </c>
      <c r="CV732">
        <f t="shared" si="770"/>
        <v>7</v>
      </c>
      <c r="CW732">
        <f t="shared" si="771"/>
        <v>1</v>
      </c>
      <c r="CX732" t="s">
        <v>112</v>
      </c>
      <c r="CY732">
        <f t="shared" si="772"/>
        <v>7</v>
      </c>
      <c r="CZ732">
        <f t="shared" si="773"/>
        <v>1</v>
      </c>
      <c r="DA732" t="s">
        <v>56</v>
      </c>
      <c r="DB732">
        <f t="shared" si="774"/>
        <v>0</v>
      </c>
      <c r="DC732">
        <f t="shared" si="775"/>
        <v>0</v>
      </c>
      <c r="DD732">
        <f t="shared" si="776"/>
        <v>69</v>
      </c>
      <c r="DE732">
        <f t="shared" si="777"/>
        <v>13</v>
      </c>
      <c r="DF732" s="7">
        <f t="shared" si="778"/>
        <v>5.3076923076923075</v>
      </c>
      <c r="DG732" s="8">
        <f t="shared" si="779"/>
        <v>0.71794871794871795</v>
      </c>
      <c r="DH732" s="1" t="s">
        <v>112</v>
      </c>
      <c r="DI732" s="1" t="s">
        <v>56</v>
      </c>
      <c r="DJ732" s="1" t="s">
        <v>56</v>
      </c>
      <c r="DK732" s="1" t="s">
        <v>78</v>
      </c>
      <c r="DL732" s="1" t="s">
        <v>68</v>
      </c>
      <c r="DM732" s="1" t="s">
        <v>63</v>
      </c>
      <c r="DN732" s="2">
        <v>2</v>
      </c>
      <c r="DO732" s="2">
        <v>3</v>
      </c>
      <c r="DP732" s="2">
        <v>5</v>
      </c>
      <c r="DQ732" s="2">
        <v>4</v>
      </c>
      <c r="DR732" s="2">
        <v>4</v>
      </c>
      <c r="DS732" s="2">
        <v>4</v>
      </c>
    </row>
    <row r="733" spans="1:123" x14ac:dyDescent="0.25">
      <c r="A733">
        <v>2018</v>
      </c>
      <c r="B733">
        <v>731</v>
      </c>
      <c r="C733" t="s">
        <v>102</v>
      </c>
      <c r="D733">
        <v>1</v>
      </c>
      <c r="E733">
        <v>28</v>
      </c>
      <c r="F733">
        <v>1990</v>
      </c>
      <c r="G733">
        <v>14</v>
      </c>
      <c r="H733">
        <f t="shared" si="716"/>
        <v>14</v>
      </c>
      <c r="I733" t="s">
        <v>90</v>
      </c>
      <c r="J733">
        <f t="shared" si="717"/>
        <v>1</v>
      </c>
      <c r="K733" t="s">
        <v>119</v>
      </c>
      <c r="L733">
        <f t="shared" si="718"/>
        <v>2</v>
      </c>
      <c r="M733" t="s">
        <v>119</v>
      </c>
      <c r="N733">
        <f t="shared" si="719"/>
        <v>3</v>
      </c>
      <c r="O733" t="s">
        <v>125</v>
      </c>
      <c r="P733">
        <f t="shared" si="720"/>
        <v>4</v>
      </c>
      <c r="Q733">
        <f t="shared" si="721"/>
        <v>1</v>
      </c>
      <c r="R733">
        <v>2</v>
      </c>
      <c r="S733" t="s">
        <v>56</v>
      </c>
      <c r="T733">
        <f t="shared" si="722"/>
        <v>0</v>
      </c>
      <c r="U733">
        <f t="shared" si="723"/>
        <v>0</v>
      </c>
      <c r="V733" t="s">
        <v>92</v>
      </c>
      <c r="W733">
        <v>24970</v>
      </c>
      <c r="X733">
        <v>14755</v>
      </c>
      <c r="Y733">
        <v>22782.5</v>
      </c>
      <c r="Z733" t="s">
        <v>109</v>
      </c>
      <c r="AA733">
        <f t="shared" si="724"/>
        <v>5</v>
      </c>
      <c r="AB733">
        <f t="shared" si="725"/>
        <v>1</v>
      </c>
      <c r="AC733" t="s">
        <v>93</v>
      </c>
      <c r="AD733" s="6">
        <f t="shared" si="726"/>
        <v>0</v>
      </c>
      <c r="AE733">
        <f t="shared" si="727"/>
        <v>0</v>
      </c>
      <c r="AF733" t="s">
        <v>75</v>
      </c>
      <c r="AG733" t="s">
        <v>70</v>
      </c>
      <c r="AH733" t="s">
        <v>56</v>
      </c>
      <c r="AI733" s="6" t="str">
        <f t="shared" si="715"/>
        <v>No denomination</v>
      </c>
      <c r="AJ733" t="s">
        <v>71</v>
      </c>
      <c r="AK733" s="6">
        <f t="shared" si="728"/>
        <v>2</v>
      </c>
      <c r="AL733" t="s">
        <v>71</v>
      </c>
      <c r="AM733" s="6">
        <f t="shared" si="728"/>
        <v>2</v>
      </c>
      <c r="AN733" s="6">
        <f t="shared" si="729"/>
        <v>0</v>
      </c>
      <c r="AO733" t="s">
        <v>121</v>
      </c>
      <c r="AP733">
        <f t="shared" si="730"/>
        <v>7</v>
      </c>
      <c r="AQ733">
        <f t="shared" si="731"/>
        <v>1</v>
      </c>
      <c r="AR733" t="s">
        <v>73</v>
      </c>
      <c r="AS733">
        <f t="shared" si="732"/>
        <v>7</v>
      </c>
      <c r="AT733">
        <f t="shared" si="733"/>
        <v>1</v>
      </c>
      <c r="AU733" t="s">
        <v>87</v>
      </c>
      <c r="AV733">
        <f t="shared" si="734"/>
        <v>7</v>
      </c>
      <c r="AW733">
        <f t="shared" si="735"/>
        <v>1</v>
      </c>
      <c r="AX733" t="s">
        <v>114</v>
      </c>
      <c r="AY733">
        <f t="shared" si="736"/>
        <v>5</v>
      </c>
      <c r="AZ733">
        <f t="shared" si="737"/>
        <v>1</v>
      </c>
      <c r="BA733" s="6">
        <f t="shared" si="738"/>
        <v>26</v>
      </c>
      <c r="BB733" s="6">
        <f t="shared" si="739"/>
        <v>4</v>
      </c>
      <c r="BC733" s="6">
        <f t="shared" si="740"/>
        <v>6.5</v>
      </c>
      <c r="BD733" s="9">
        <f t="shared" si="741"/>
        <v>0.91666666666666663</v>
      </c>
      <c r="BE733" t="s">
        <v>65</v>
      </c>
      <c r="BF733">
        <f t="shared" si="742"/>
        <v>7</v>
      </c>
      <c r="BG733">
        <f t="shared" si="743"/>
        <v>1</v>
      </c>
      <c r="BH733" t="s">
        <v>65</v>
      </c>
      <c r="BI733">
        <f t="shared" si="744"/>
        <v>7</v>
      </c>
      <c r="BJ733">
        <f t="shared" si="745"/>
        <v>1</v>
      </c>
      <c r="BK733" t="s">
        <v>56</v>
      </c>
      <c r="BL733">
        <f t="shared" si="746"/>
        <v>0</v>
      </c>
      <c r="BM733">
        <f t="shared" si="747"/>
        <v>0</v>
      </c>
      <c r="BN733" t="s">
        <v>56</v>
      </c>
      <c r="BO733">
        <f t="shared" si="748"/>
        <v>0</v>
      </c>
      <c r="BP733">
        <f t="shared" si="749"/>
        <v>0</v>
      </c>
      <c r="BQ733" t="s">
        <v>94</v>
      </c>
      <c r="BR733">
        <f t="shared" si="750"/>
        <v>7</v>
      </c>
      <c r="BS733">
        <f t="shared" si="751"/>
        <v>1</v>
      </c>
      <c r="BT733" t="s">
        <v>74</v>
      </c>
      <c r="BU733">
        <f t="shared" si="752"/>
        <v>7</v>
      </c>
      <c r="BV733">
        <f t="shared" si="753"/>
        <v>1</v>
      </c>
      <c r="BW733" t="s">
        <v>117</v>
      </c>
      <c r="BX733">
        <f t="shared" si="754"/>
        <v>3</v>
      </c>
      <c r="BY733">
        <f t="shared" si="755"/>
        <v>1</v>
      </c>
      <c r="BZ733" t="s">
        <v>131</v>
      </c>
      <c r="CA733">
        <f t="shared" si="756"/>
        <v>5</v>
      </c>
      <c r="CB733">
        <f t="shared" si="757"/>
        <v>1</v>
      </c>
      <c r="CC733" t="s">
        <v>74</v>
      </c>
      <c r="CD733">
        <f t="shared" si="758"/>
        <v>7</v>
      </c>
      <c r="CE733">
        <f t="shared" si="759"/>
        <v>1</v>
      </c>
      <c r="CF733" t="s">
        <v>82</v>
      </c>
      <c r="CG733">
        <f t="shared" si="760"/>
        <v>1</v>
      </c>
      <c r="CH733">
        <f t="shared" si="761"/>
        <v>1</v>
      </c>
      <c r="CI733" t="s">
        <v>74</v>
      </c>
      <c r="CJ733">
        <f t="shared" si="762"/>
        <v>7</v>
      </c>
      <c r="CK733">
        <f t="shared" si="763"/>
        <v>1</v>
      </c>
      <c r="CL733" t="s">
        <v>78</v>
      </c>
      <c r="CM733">
        <f t="shared" si="764"/>
        <v>7</v>
      </c>
      <c r="CN733">
        <f t="shared" si="765"/>
        <v>1</v>
      </c>
      <c r="CO733" t="s">
        <v>112</v>
      </c>
      <c r="CP733">
        <f t="shared" si="766"/>
        <v>7</v>
      </c>
      <c r="CQ733">
        <f t="shared" si="767"/>
        <v>1</v>
      </c>
      <c r="CR733" t="s">
        <v>112</v>
      </c>
      <c r="CS733">
        <f t="shared" si="768"/>
        <v>7</v>
      </c>
      <c r="CT733">
        <f t="shared" si="769"/>
        <v>1</v>
      </c>
      <c r="CU733" t="s">
        <v>112</v>
      </c>
      <c r="CV733">
        <f t="shared" si="770"/>
        <v>7</v>
      </c>
      <c r="CW733">
        <f t="shared" si="771"/>
        <v>1</v>
      </c>
      <c r="CX733" t="s">
        <v>112</v>
      </c>
      <c r="CY733">
        <f t="shared" si="772"/>
        <v>7</v>
      </c>
      <c r="CZ733">
        <f t="shared" si="773"/>
        <v>1</v>
      </c>
      <c r="DA733" t="s">
        <v>155</v>
      </c>
      <c r="DB733">
        <f t="shared" si="774"/>
        <v>1</v>
      </c>
      <c r="DC733">
        <f t="shared" si="775"/>
        <v>1</v>
      </c>
      <c r="DD733">
        <f t="shared" si="776"/>
        <v>80</v>
      </c>
      <c r="DE733">
        <f t="shared" si="777"/>
        <v>14</v>
      </c>
      <c r="DF733" s="7">
        <f t="shared" si="778"/>
        <v>5.7142857142857144</v>
      </c>
      <c r="DG733" s="8">
        <f t="shared" si="779"/>
        <v>0.7857142857142857</v>
      </c>
      <c r="DH733" s="1" t="s">
        <v>112</v>
      </c>
      <c r="DI733" s="1" t="s">
        <v>154</v>
      </c>
      <c r="DJ733" s="1" t="s">
        <v>65</v>
      </c>
      <c r="DK733" s="1" t="s">
        <v>56</v>
      </c>
      <c r="DL733" s="1" t="s">
        <v>127</v>
      </c>
      <c r="DM733" s="1" t="s">
        <v>56</v>
      </c>
      <c r="DN733" s="2" t="s">
        <v>56</v>
      </c>
      <c r="DO733" s="2">
        <v>2</v>
      </c>
      <c r="DP733" s="2">
        <v>6</v>
      </c>
      <c r="DQ733" s="2">
        <v>2</v>
      </c>
      <c r="DR733" s="2">
        <v>4</v>
      </c>
      <c r="DS733" s="2">
        <v>5</v>
      </c>
    </row>
    <row r="734" spans="1:123" x14ac:dyDescent="0.25">
      <c r="A734">
        <v>2018</v>
      </c>
      <c r="B734">
        <v>732</v>
      </c>
      <c r="C734" t="s">
        <v>57</v>
      </c>
      <c r="D734">
        <v>2</v>
      </c>
      <c r="E734">
        <v>40</v>
      </c>
      <c r="F734">
        <v>1978</v>
      </c>
      <c r="G734">
        <v>13</v>
      </c>
      <c r="H734">
        <f t="shared" si="716"/>
        <v>13</v>
      </c>
      <c r="I734" t="s">
        <v>90</v>
      </c>
      <c r="J734">
        <f t="shared" si="717"/>
        <v>1</v>
      </c>
      <c r="K734" t="s">
        <v>119</v>
      </c>
      <c r="L734">
        <f t="shared" si="718"/>
        <v>2</v>
      </c>
      <c r="M734" t="s">
        <v>119</v>
      </c>
      <c r="N734">
        <f t="shared" si="719"/>
        <v>3</v>
      </c>
      <c r="O734" t="s">
        <v>125</v>
      </c>
      <c r="P734">
        <f t="shared" si="720"/>
        <v>4</v>
      </c>
      <c r="Q734">
        <f t="shared" si="721"/>
        <v>1</v>
      </c>
      <c r="R734">
        <v>1</v>
      </c>
      <c r="S734" t="s">
        <v>174</v>
      </c>
      <c r="T734">
        <f t="shared" si="722"/>
        <v>5</v>
      </c>
      <c r="U734">
        <f t="shared" si="723"/>
        <v>1</v>
      </c>
      <c r="V734" t="s">
        <v>133</v>
      </c>
      <c r="W734">
        <v>7377.5</v>
      </c>
      <c r="X734">
        <v>5107.5</v>
      </c>
      <c r="Y734">
        <v>7886.25</v>
      </c>
      <c r="Z734" t="s">
        <v>81</v>
      </c>
      <c r="AA734">
        <f t="shared" si="724"/>
        <v>3</v>
      </c>
      <c r="AB734">
        <f t="shared" si="725"/>
        <v>1</v>
      </c>
      <c r="AC734" t="s">
        <v>62</v>
      </c>
      <c r="AD734" s="6">
        <f t="shared" si="726"/>
        <v>2</v>
      </c>
      <c r="AE734">
        <f t="shared" si="727"/>
        <v>1</v>
      </c>
      <c r="AF734" t="s">
        <v>75</v>
      </c>
      <c r="AG734" t="s">
        <v>188</v>
      </c>
      <c r="AH734" t="s">
        <v>56</v>
      </c>
      <c r="AI734" s="6" t="str">
        <f t="shared" si="715"/>
        <v>Other baptists</v>
      </c>
      <c r="AJ734" t="s">
        <v>77</v>
      </c>
      <c r="AK734" s="6">
        <f t="shared" si="728"/>
        <v>3</v>
      </c>
      <c r="AL734" t="s">
        <v>77</v>
      </c>
      <c r="AM734" s="6">
        <f t="shared" si="728"/>
        <v>3</v>
      </c>
      <c r="AN734" s="6">
        <f t="shared" si="729"/>
        <v>0</v>
      </c>
      <c r="AO734" t="s">
        <v>72</v>
      </c>
      <c r="AP734">
        <f t="shared" si="730"/>
        <v>6</v>
      </c>
      <c r="AQ734">
        <f t="shared" si="731"/>
        <v>1</v>
      </c>
      <c r="AR734" t="s">
        <v>73</v>
      </c>
      <c r="AS734">
        <f t="shared" si="732"/>
        <v>7</v>
      </c>
      <c r="AT734">
        <f t="shared" si="733"/>
        <v>1</v>
      </c>
      <c r="AU734" t="s">
        <v>100</v>
      </c>
      <c r="AV734">
        <f t="shared" si="734"/>
        <v>5</v>
      </c>
      <c r="AW734">
        <f t="shared" si="735"/>
        <v>1</v>
      </c>
      <c r="AX734" t="s">
        <v>114</v>
      </c>
      <c r="AY734">
        <f t="shared" si="736"/>
        <v>5</v>
      </c>
      <c r="AZ734">
        <f t="shared" si="737"/>
        <v>1</v>
      </c>
      <c r="BA734" s="6">
        <f t="shared" si="738"/>
        <v>23</v>
      </c>
      <c r="BB734" s="6">
        <f t="shared" si="739"/>
        <v>4</v>
      </c>
      <c r="BC734" s="6">
        <f t="shared" si="740"/>
        <v>5.75</v>
      </c>
      <c r="BD734" s="9">
        <f t="shared" si="741"/>
        <v>0.79166666666666663</v>
      </c>
      <c r="BE734" t="s">
        <v>56</v>
      </c>
      <c r="BF734">
        <f t="shared" si="742"/>
        <v>0</v>
      </c>
      <c r="BG734">
        <f t="shared" si="743"/>
        <v>0</v>
      </c>
      <c r="BH734" t="s">
        <v>56</v>
      </c>
      <c r="BI734">
        <f t="shared" si="744"/>
        <v>0</v>
      </c>
      <c r="BJ734">
        <f t="shared" si="745"/>
        <v>0</v>
      </c>
      <c r="BK734" t="s">
        <v>65</v>
      </c>
      <c r="BL734">
        <f t="shared" si="746"/>
        <v>7</v>
      </c>
      <c r="BM734">
        <f t="shared" si="747"/>
        <v>1</v>
      </c>
      <c r="BN734" t="s">
        <v>65</v>
      </c>
      <c r="BO734">
        <f t="shared" si="748"/>
        <v>7</v>
      </c>
      <c r="BP734">
        <f t="shared" si="749"/>
        <v>1</v>
      </c>
      <c r="BQ734" t="s">
        <v>94</v>
      </c>
      <c r="BR734">
        <f t="shared" si="750"/>
        <v>7</v>
      </c>
      <c r="BS734">
        <f t="shared" si="751"/>
        <v>1</v>
      </c>
      <c r="BT734" t="s">
        <v>74</v>
      </c>
      <c r="BU734">
        <f t="shared" si="752"/>
        <v>7</v>
      </c>
      <c r="BV734">
        <f t="shared" si="753"/>
        <v>1</v>
      </c>
      <c r="BW734" t="s">
        <v>56</v>
      </c>
      <c r="BX734">
        <f t="shared" si="754"/>
        <v>0</v>
      </c>
      <c r="BY734">
        <f t="shared" si="755"/>
        <v>0</v>
      </c>
      <c r="BZ734" t="s">
        <v>56</v>
      </c>
      <c r="CA734">
        <f t="shared" si="756"/>
        <v>0</v>
      </c>
      <c r="CB734">
        <f t="shared" si="757"/>
        <v>0</v>
      </c>
      <c r="CC734" t="s">
        <v>56</v>
      </c>
      <c r="CD734">
        <f t="shared" si="758"/>
        <v>0</v>
      </c>
      <c r="CE734">
        <f t="shared" si="759"/>
        <v>0</v>
      </c>
      <c r="CF734" t="s">
        <v>56</v>
      </c>
      <c r="CG734">
        <f t="shared" si="760"/>
        <v>0</v>
      </c>
      <c r="CH734">
        <f t="shared" si="761"/>
        <v>0</v>
      </c>
      <c r="CI734" t="s">
        <v>56</v>
      </c>
      <c r="CJ734">
        <f t="shared" si="762"/>
        <v>0</v>
      </c>
      <c r="CK734">
        <f t="shared" si="763"/>
        <v>0</v>
      </c>
      <c r="CL734" t="s">
        <v>56</v>
      </c>
      <c r="CM734">
        <f t="shared" si="764"/>
        <v>0</v>
      </c>
      <c r="CN734">
        <f t="shared" si="765"/>
        <v>0</v>
      </c>
      <c r="CO734" t="s">
        <v>56</v>
      </c>
      <c r="CP734">
        <f t="shared" si="766"/>
        <v>0</v>
      </c>
      <c r="CQ734">
        <f t="shared" si="767"/>
        <v>0</v>
      </c>
      <c r="CR734" t="s">
        <v>56</v>
      </c>
      <c r="CS734">
        <f t="shared" si="768"/>
        <v>0</v>
      </c>
      <c r="CT734">
        <f t="shared" si="769"/>
        <v>0</v>
      </c>
      <c r="CU734" t="s">
        <v>56</v>
      </c>
      <c r="CV734">
        <f t="shared" si="770"/>
        <v>0</v>
      </c>
      <c r="CW734">
        <f t="shared" si="771"/>
        <v>0</v>
      </c>
      <c r="CX734" t="s">
        <v>56</v>
      </c>
      <c r="CY734">
        <f t="shared" si="772"/>
        <v>0</v>
      </c>
      <c r="CZ734">
        <f t="shared" si="773"/>
        <v>0</v>
      </c>
      <c r="DA734" t="s">
        <v>99</v>
      </c>
      <c r="DB734">
        <f t="shared" si="774"/>
        <v>7</v>
      </c>
      <c r="DC734">
        <f t="shared" si="775"/>
        <v>1</v>
      </c>
      <c r="DD734">
        <f t="shared" si="776"/>
        <v>35</v>
      </c>
      <c r="DE734">
        <f t="shared" si="777"/>
        <v>5</v>
      </c>
      <c r="DF734" s="7">
        <f t="shared" si="778"/>
        <v>7</v>
      </c>
      <c r="DG734" s="8">
        <f t="shared" si="779"/>
        <v>1</v>
      </c>
      <c r="DH734" s="1" t="s">
        <v>56</v>
      </c>
      <c r="DI734" s="1" t="s">
        <v>93</v>
      </c>
      <c r="DJ734" s="1" t="s">
        <v>56</v>
      </c>
      <c r="DK734" s="1" t="s">
        <v>78</v>
      </c>
      <c r="DL734" s="1" t="s">
        <v>68</v>
      </c>
      <c r="DM734" s="1" t="s">
        <v>65</v>
      </c>
      <c r="DN734" s="2" t="s">
        <v>97</v>
      </c>
      <c r="DO734" s="2" t="s">
        <v>56</v>
      </c>
      <c r="DP734" s="2" t="s">
        <v>56</v>
      </c>
      <c r="DQ734" s="2" t="s">
        <v>56</v>
      </c>
      <c r="DR734" s="2" t="s">
        <v>56</v>
      </c>
      <c r="DS734" s="2" t="s">
        <v>56</v>
      </c>
    </row>
    <row r="735" spans="1:123" x14ac:dyDescent="0.25">
      <c r="A735">
        <v>2018</v>
      </c>
      <c r="B735">
        <v>733</v>
      </c>
      <c r="C735" t="s">
        <v>102</v>
      </c>
      <c r="D735">
        <v>3</v>
      </c>
      <c r="E735">
        <v>73</v>
      </c>
      <c r="F735">
        <v>1945</v>
      </c>
      <c r="G735">
        <v>18</v>
      </c>
      <c r="H735">
        <f t="shared" si="716"/>
        <v>18</v>
      </c>
      <c r="I735" t="s">
        <v>90</v>
      </c>
      <c r="J735">
        <f t="shared" si="717"/>
        <v>1</v>
      </c>
      <c r="K735" t="s">
        <v>59</v>
      </c>
      <c r="L735">
        <f t="shared" si="718"/>
        <v>3</v>
      </c>
      <c r="M735" t="s">
        <v>59</v>
      </c>
      <c r="N735">
        <f t="shared" si="719"/>
        <v>5</v>
      </c>
      <c r="O735" t="s">
        <v>132</v>
      </c>
      <c r="P735">
        <f t="shared" si="720"/>
        <v>1</v>
      </c>
      <c r="Q735">
        <f t="shared" si="721"/>
        <v>1</v>
      </c>
      <c r="R735">
        <v>2</v>
      </c>
      <c r="S735" t="s">
        <v>101</v>
      </c>
      <c r="T735">
        <f t="shared" si="722"/>
        <v>1</v>
      </c>
      <c r="U735">
        <f t="shared" si="723"/>
        <v>1</v>
      </c>
      <c r="V735" t="s">
        <v>92</v>
      </c>
      <c r="W735">
        <v>30645</v>
      </c>
      <c r="X735">
        <v>0</v>
      </c>
      <c r="Y735">
        <v>0</v>
      </c>
      <c r="Z735" t="s">
        <v>109</v>
      </c>
      <c r="AA735">
        <f t="shared" si="724"/>
        <v>5</v>
      </c>
      <c r="AB735">
        <f t="shared" si="725"/>
        <v>1</v>
      </c>
      <c r="AC735" t="s">
        <v>106</v>
      </c>
      <c r="AD735" s="6">
        <f t="shared" si="726"/>
        <v>6</v>
      </c>
      <c r="AE735">
        <f t="shared" si="727"/>
        <v>1</v>
      </c>
      <c r="AF735" t="s">
        <v>105</v>
      </c>
      <c r="AG735" t="s">
        <v>56</v>
      </c>
      <c r="AH735" t="s">
        <v>56</v>
      </c>
      <c r="AI735" s="6" t="str">
        <f t="shared" si="715"/>
        <v>None</v>
      </c>
      <c r="AJ735" t="s">
        <v>106</v>
      </c>
      <c r="AK735" s="6">
        <f t="shared" si="728"/>
        <v>1</v>
      </c>
      <c r="AL735" t="s">
        <v>106</v>
      </c>
      <c r="AM735" s="6">
        <f t="shared" si="728"/>
        <v>1</v>
      </c>
      <c r="AN735" s="6">
        <f t="shared" si="729"/>
        <v>0</v>
      </c>
      <c r="AO735" t="s">
        <v>96</v>
      </c>
      <c r="AP735">
        <f t="shared" si="730"/>
        <v>3</v>
      </c>
      <c r="AQ735">
        <f t="shared" si="731"/>
        <v>1</v>
      </c>
      <c r="AR735" t="s">
        <v>107</v>
      </c>
      <c r="AS735">
        <f t="shared" si="732"/>
        <v>1</v>
      </c>
      <c r="AT735">
        <f t="shared" si="733"/>
        <v>1</v>
      </c>
      <c r="AU735" t="s">
        <v>158</v>
      </c>
      <c r="AV735">
        <f t="shared" si="734"/>
        <v>1</v>
      </c>
      <c r="AW735">
        <f t="shared" si="735"/>
        <v>1</v>
      </c>
      <c r="AX735" t="s">
        <v>172</v>
      </c>
      <c r="AY735">
        <f t="shared" si="736"/>
        <v>1</v>
      </c>
      <c r="AZ735">
        <f t="shared" si="737"/>
        <v>1</v>
      </c>
      <c r="BA735" s="6">
        <f t="shared" si="738"/>
        <v>6</v>
      </c>
      <c r="BB735" s="6">
        <f t="shared" si="739"/>
        <v>4</v>
      </c>
      <c r="BC735" s="6">
        <f t="shared" si="740"/>
        <v>1.5</v>
      </c>
      <c r="BD735" s="9">
        <f t="shared" si="741"/>
        <v>8.3333333333333329E-2</v>
      </c>
      <c r="BE735" t="s">
        <v>65</v>
      </c>
      <c r="BF735">
        <f t="shared" si="742"/>
        <v>7</v>
      </c>
      <c r="BG735">
        <f t="shared" si="743"/>
        <v>1</v>
      </c>
      <c r="BH735" t="s">
        <v>65</v>
      </c>
      <c r="BI735">
        <f t="shared" si="744"/>
        <v>7</v>
      </c>
      <c r="BJ735">
        <f t="shared" si="745"/>
        <v>1</v>
      </c>
      <c r="BK735" t="s">
        <v>56</v>
      </c>
      <c r="BL735">
        <f t="shared" si="746"/>
        <v>0</v>
      </c>
      <c r="BM735">
        <f t="shared" si="747"/>
        <v>0</v>
      </c>
      <c r="BN735" t="s">
        <v>56</v>
      </c>
      <c r="BO735">
        <f t="shared" si="748"/>
        <v>0</v>
      </c>
      <c r="BP735">
        <f t="shared" si="749"/>
        <v>0</v>
      </c>
      <c r="BQ735" t="s">
        <v>56</v>
      </c>
      <c r="BR735">
        <f t="shared" si="750"/>
        <v>0</v>
      </c>
      <c r="BS735">
        <f t="shared" si="751"/>
        <v>0</v>
      </c>
      <c r="BT735" t="s">
        <v>74</v>
      </c>
      <c r="BU735">
        <f t="shared" si="752"/>
        <v>7</v>
      </c>
      <c r="BV735">
        <f t="shared" si="753"/>
        <v>1</v>
      </c>
      <c r="BW735" t="s">
        <v>79</v>
      </c>
      <c r="BX735">
        <f t="shared" si="754"/>
        <v>1</v>
      </c>
      <c r="BY735">
        <f t="shared" si="755"/>
        <v>1</v>
      </c>
      <c r="BZ735" t="s">
        <v>108</v>
      </c>
      <c r="CA735">
        <f t="shared" si="756"/>
        <v>4</v>
      </c>
      <c r="CB735">
        <f t="shared" si="757"/>
        <v>1</v>
      </c>
      <c r="CC735" t="s">
        <v>74</v>
      </c>
      <c r="CD735">
        <f t="shared" si="758"/>
        <v>7</v>
      </c>
      <c r="CE735">
        <f t="shared" si="759"/>
        <v>1</v>
      </c>
      <c r="CF735" t="s">
        <v>82</v>
      </c>
      <c r="CG735">
        <f t="shared" si="760"/>
        <v>1</v>
      </c>
      <c r="CH735">
        <f t="shared" si="761"/>
        <v>1</v>
      </c>
      <c r="CI735" t="s">
        <v>74</v>
      </c>
      <c r="CJ735">
        <f t="shared" si="762"/>
        <v>7</v>
      </c>
      <c r="CK735">
        <f t="shared" si="763"/>
        <v>1</v>
      </c>
      <c r="CL735" t="s">
        <v>78</v>
      </c>
      <c r="CM735">
        <f t="shared" si="764"/>
        <v>7</v>
      </c>
      <c r="CN735">
        <f t="shared" si="765"/>
        <v>1</v>
      </c>
      <c r="CO735" t="s">
        <v>84</v>
      </c>
      <c r="CP735">
        <f t="shared" si="766"/>
        <v>3</v>
      </c>
      <c r="CQ735">
        <f t="shared" si="767"/>
        <v>1</v>
      </c>
      <c r="CR735" t="s">
        <v>83</v>
      </c>
      <c r="CS735">
        <f t="shared" si="768"/>
        <v>4</v>
      </c>
      <c r="CT735">
        <f t="shared" si="769"/>
        <v>1</v>
      </c>
      <c r="CU735" t="s">
        <v>83</v>
      </c>
      <c r="CV735">
        <f t="shared" si="770"/>
        <v>4</v>
      </c>
      <c r="CW735">
        <f t="shared" si="771"/>
        <v>1</v>
      </c>
      <c r="CX735" t="s">
        <v>83</v>
      </c>
      <c r="CY735">
        <f t="shared" si="772"/>
        <v>4</v>
      </c>
      <c r="CZ735">
        <f t="shared" si="773"/>
        <v>1</v>
      </c>
      <c r="DA735" t="s">
        <v>56</v>
      </c>
      <c r="DB735">
        <f t="shared" si="774"/>
        <v>0</v>
      </c>
      <c r="DC735">
        <f t="shared" si="775"/>
        <v>0</v>
      </c>
      <c r="DD735">
        <f t="shared" si="776"/>
        <v>56</v>
      </c>
      <c r="DE735">
        <f t="shared" si="777"/>
        <v>12</v>
      </c>
      <c r="DF735" s="7">
        <f t="shared" si="778"/>
        <v>4.666666666666667</v>
      </c>
      <c r="DG735" s="8">
        <f t="shared" si="779"/>
        <v>0.61111111111111116</v>
      </c>
      <c r="DH735" s="1" t="s">
        <v>83</v>
      </c>
      <c r="DI735" s="1" t="s">
        <v>56</v>
      </c>
      <c r="DJ735" s="1" t="s">
        <v>65</v>
      </c>
      <c r="DK735" s="1" t="s">
        <v>78</v>
      </c>
      <c r="DL735" s="1" t="s">
        <v>127</v>
      </c>
      <c r="DM735" s="1" t="s">
        <v>56</v>
      </c>
      <c r="DN735" s="2" t="s">
        <v>98</v>
      </c>
      <c r="DO735" s="2">
        <v>3</v>
      </c>
      <c r="DP735" s="2">
        <v>5</v>
      </c>
      <c r="DQ735" s="2">
        <v>3</v>
      </c>
      <c r="DR735" s="2">
        <v>4</v>
      </c>
      <c r="DS735" s="2">
        <v>4</v>
      </c>
    </row>
    <row r="736" spans="1:123" x14ac:dyDescent="0.25">
      <c r="A736">
        <v>2018</v>
      </c>
      <c r="B736">
        <v>734</v>
      </c>
      <c r="C736" t="s">
        <v>102</v>
      </c>
      <c r="D736">
        <v>2</v>
      </c>
      <c r="E736">
        <v>50</v>
      </c>
      <c r="F736">
        <v>1968</v>
      </c>
      <c r="G736">
        <v>10</v>
      </c>
      <c r="H736">
        <f t="shared" si="716"/>
        <v>10</v>
      </c>
      <c r="I736" t="s">
        <v>58</v>
      </c>
      <c r="J736">
        <f t="shared" si="717"/>
        <v>2</v>
      </c>
      <c r="K736" t="s">
        <v>59</v>
      </c>
      <c r="L736">
        <f t="shared" si="718"/>
        <v>3</v>
      </c>
      <c r="M736" t="s">
        <v>59</v>
      </c>
      <c r="N736">
        <f t="shared" si="719"/>
        <v>5</v>
      </c>
      <c r="O736" t="s">
        <v>125</v>
      </c>
      <c r="P736">
        <f t="shared" si="720"/>
        <v>4</v>
      </c>
      <c r="Q736">
        <f t="shared" si="721"/>
        <v>1</v>
      </c>
      <c r="R736">
        <v>2</v>
      </c>
      <c r="S736" t="s">
        <v>56</v>
      </c>
      <c r="T736">
        <f t="shared" si="722"/>
        <v>0</v>
      </c>
      <c r="U736">
        <f t="shared" si="723"/>
        <v>0</v>
      </c>
      <c r="V736" t="s">
        <v>92</v>
      </c>
      <c r="W736">
        <v>54480</v>
      </c>
      <c r="X736">
        <v>37455</v>
      </c>
      <c r="Y736">
        <v>57832.5</v>
      </c>
      <c r="Z736" t="s">
        <v>109</v>
      </c>
      <c r="AA736">
        <f t="shared" si="724"/>
        <v>5</v>
      </c>
      <c r="AB736">
        <f t="shared" si="725"/>
        <v>1</v>
      </c>
      <c r="AC736" t="s">
        <v>71</v>
      </c>
      <c r="AD736" s="6">
        <f t="shared" si="726"/>
        <v>4</v>
      </c>
      <c r="AE736">
        <f t="shared" si="727"/>
        <v>1</v>
      </c>
      <c r="AF736" t="s">
        <v>75</v>
      </c>
      <c r="AG736" t="s">
        <v>76</v>
      </c>
      <c r="AH736" t="s">
        <v>56</v>
      </c>
      <c r="AI736" s="6" t="str">
        <f t="shared" si="715"/>
        <v>Baptist-dk which</v>
      </c>
      <c r="AJ736" t="s">
        <v>77</v>
      </c>
      <c r="AK736" s="6">
        <f t="shared" si="728"/>
        <v>3</v>
      </c>
      <c r="AL736" t="s">
        <v>77</v>
      </c>
      <c r="AM736" s="6">
        <f t="shared" si="728"/>
        <v>3</v>
      </c>
      <c r="AN736" s="6">
        <f t="shared" si="729"/>
        <v>0</v>
      </c>
      <c r="AO736" t="s">
        <v>96</v>
      </c>
      <c r="AP736">
        <f t="shared" si="730"/>
        <v>3</v>
      </c>
      <c r="AQ736">
        <f t="shared" si="731"/>
        <v>1</v>
      </c>
      <c r="AR736" t="s">
        <v>129</v>
      </c>
      <c r="AS736">
        <f t="shared" si="732"/>
        <v>3</v>
      </c>
      <c r="AT736">
        <f t="shared" si="733"/>
        <v>1</v>
      </c>
      <c r="AU736" t="s">
        <v>113</v>
      </c>
      <c r="AV736">
        <f t="shared" si="734"/>
        <v>3</v>
      </c>
      <c r="AW736">
        <f t="shared" si="735"/>
        <v>1</v>
      </c>
      <c r="AX736" t="s">
        <v>146</v>
      </c>
      <c r="AY736">
        <f t="shared" si="736"/>
        <v>3</v>
      </c>
      <c r="AZ736">
        <f t="shared" si="737"/>
        <v>1</v>
      </c>
      <c r="BA736" s="6">
        <f t="shared" si="738"/>
        <v>12</v>
      </c>
      <c r="BB736" s="6">
        <f t="shared" si="739"/>
        <v>4</v>
      </c>
      <c r="BC736" s="6">
        <f t="shared" si="740"/>
        <v>3</v>
      </c>
      <c r="BD736" s="9">
        <f t="shared" si="741"/>
        <v>0.33333333333333331</v>
      </c>
      <c r="BE736" t="s">
        <v>56</v>
      </c>
      <c r="BF736">
        <f t="shared" si="742"/>
        <v>0</v>
      </c>
      <c r="BG736">
        <f t="shared" si="743"/>
        <v>0</v>
      </c>
      <c r="BH736" t="s">
        <v>56</v>
      </c>
      <c r="BI736">
        <f t="shared" si="744"/>
        <v>0</v>
      </c>
      <c r="BJ736">
        <f t="shared" si="745"/>
        <v>0</v>
      </c>
      <c r="BK736" t="s">
        <v>64</v>
      </c>
      <c r="BL736">
        <f t="shared" si="746"/>
        <v>4</v>
      </c>
      <c r="BM736">
        <f t="shared" si="747"/>
        <v>1</v>
      </c>
      <c r="BN736" t="s">
        <v>65</v>
      </c>
      <c r="BO736">
        <f t="shared" si="748"/>
        <v>7</v>
      </c>
      <c r="BP736">
        <f t="shared" si="749"/>
        <v>1</v>
      </c>
      <c r="BQ736" t="s">
        <v>66</v>
      </c>
      <c r="BR736">
        <f t="shared" si="750"/>
        <v>1</v>
      </c>
      <c r="BS736">
        <f t="shared" si="751"/>
        <v>1</v>
      </c>
      <c r="BT736" t="s">
        <v>74</v>
      </c>
      <c r="BU736">
        <f t="shared" si="752"/>
        <v>7</v>
      </c>
      <c r="BV736">
        <f t="shared" si="753"/>
        <v>1</v>
      </c>
      <c r="BW736" t="s">
        <v>79</v>
      </c>
      <c r="BX736">
        <f t="shared" si="754"/>
        <v>1</v>
      </c>
      <c r="BY736">
        <f t="shared" si="755"/>
        <v>1</v>
      </c>
      <c r="BZ736" t="s">
        <v>108</v>
      </c>
      <c r="CA736">
        <f t="shared" si="756"/>
        <v>4</v>
      </c>
      <c r="CB736">
        <f t="shared" si="757"/>
        <v>1</v>
      </c>
      <c r="CC736" t="s">
        <v>74</v>
      </c>
      <c r="CD736">
        <f t="shared" si="758"/>
        <v>7</v>
      </c>
      <c r="CE736">
        <f t="shared" si="759"/>
        <v>1</v>
      </c>
      <c r="CF736" t="s">
        <v>151</v>
      </c>
      <c r="CG736">
        <f t="shared" si="760"/>
        <v>7</v>
      </c>
      <c r="CH736">
        <f t="shared" si="761"/>
        <v>1</v>
      </c>
      <c r="CI736" t="s">
        <v>74</v>
      </c>
      <c r="CJ736">
        <f t="shared" si="762"/>
        <v>7</v>
      </c>
      <c r="CK736">
        <f t="shared" si="763"/>
        <v>1</v>
      </c>
      <c r="CL736" t="s">
        <v>78</v>
      </c>
      <c r="CM736">
        <f t="shared" si="764"/>
        <v>7</v>
      </c>
      <c r="CN736">
        <f t="shared" si="765"/>
        <v>1</v>
      </c>
      <c r="CO736" t="s">
        <v>67</v>
      </c>
      <c r="CP736">
        <f t="shared" si="766"/>
        <v>5</v>
      </c>
      <c r="CQ736">
        <f t="shared" si="767"/>
        <v>1</v>
      </c>
      <c r="CR736" t="s">
        <v>83</v>
      </c>
      <c r="CS736">
        <f t="shared" si="768"/>
        <v>4</v>
      </c>
      <c r="CT736">
        <f t="shared" si="769"/>
        <v>1</v>
      </c>
      <c r="CU736" t="s">
        <v>112</v>
      </c>
      <c r="CV736">
        <f t="shared" si="770"/>
        <v>7</v>
      </c>
      <c r="CW736">
        <f t="shared" si="771"/>
        <v>1</v>
      </c>
      <c r="CX736" t="s">
        <v>112</v>
      </c>
      <c r="CY736">
        <f t="shared" si="772"/>
        <v>7</v>
      </c>
      <c r="CZ736">
        <f t="shared" si="773"/>
        <v>1</v>
      </c>
      <c r="DA736" t="s">
        <v>86</v>
      </c>
      <c r="DB736">
        <f t="shared" si="774"/>
        <v>3</v>
      </c>
      <c r="DC736">
        <f t="shared" si="775"/>
        <v>1</v>
      </c>
      <c r="DD736">
        <f t="shared" si="776"/>
        <v>78</v>
      </c>
      <c r="DE736">
        <f t="shared" si="777"/>
        <v>15</v>
      </c>
      <c r="DF736" s="7">
        <f t="shared" si="778"/>
        <v>5.2</v>
      </c>
      <c r="DG736" s="8">
        <f t="shared" si="779"/>
        <v>0.70000000000000007</v>
      </c>
      <c r="DH736" s="1" t="s">
        <v>112</v>
      </c>
      <c r="DI736" s="1" t="s">
        <v>163</v>
      </c>
      <c r="DJ736" s="1" t="s">
        <v>56</v>
      </c>
      <c r="DK736" s="1" t="s">
        <v>56</v>
      </c>
      <c r="DL736" s="1" t="s">
        <v>127</v>
      </c>
      <c r="DM736" s="1" t="s">
        <v>65</v>
      </c>
      <c r="DN736" s="2" t="s">
        <v>56</v>
      </c>
      <c r="DO736" s="2" t="s">
        <v>56</v>
      </c>
      <c r="DP736" s="2" t="s">
        <v>56</v>
      </c>
      <c r="DQ736" s="2">
        <v>5</v>
      </c>
      <c r="DR736" s="2">
        <v>3</v>
      </c>
      <c r="DS736" s="2">
        <v>4</v>
      </c>
    </row>
    <row r="737" spans="1:123" x14ac:dyDescent="0.25">
      <c r="A737">
        <v>2018</v>
      </c>
      <c r="B737">
        <v>735</v>
      </c>
      <c r="C737" t="s">
        <v>57</v>
      </c>
      <c r="D737">
        <v>0</v>
      </c>
      <c r="E737">
        <v>20</v>
      </c>
      <c r="F737">
        <v>1998</v>
      </c>
      <c r="G737">
        <v>16</v>
      </c>
      <c r="H737">
        <f t="shared" si="716"/>
        <v>16</v>
      </c>
      <c r="I737" t="s">
        <v>90</v>
      </c>
      <c r="J737">
        <f t="shared" si="717"/>
        <v>1</v>
      </c>
      <c r="K737" t="s">
        <v>59</v>
      </c>
      <c r="L737">
        <f t="shared" si="718"/>
        <v>3</v>
      </c>
      <c r="M737" t="s">
        <v>59</v>
      </c>
      <c r="N737">
        <f t="shared" si="719"/>
        <v>5</v>
      </c>
      <c r="O737" t="s">
        <v>132</v>
      </c>
      <c r="P737">
        <f t="shared" si="720"/>
        <v>1</v>
      </c>
      <c r="Q737">
        <f t="shared" si="721"/>
        <v>1</v>
      </c>
      <c r="R737">
        <v>4</v>
      </c>
      <c r="S737" t="s">
        <v>56</v>
      </c>
      <c r="T737">
        <f t="shared" si="722"/>
        <v>0</v>
      </c>
      <c r="U737">
        <f t="shared" si="723"/>
        <v>0</v>
      </c>
      <c r="V737" t="s">
        <v>92</v>
      </c>
      <c r="W737">
        <v>45400</v>
      </c>
      <c r="X737">
        <v>3405</v>
      </c>
      <c r="Y737">
        <v>5257.5</v>
      </c>
      <c r="Z737" t="s">
        <v>109</v>
      </c>
      <c r="AA737">
        <f t="shared" si="724"/>
        <v>5</v>
      </c>
      <c r="AB737">
        <f t="shared" si="725"/>
        <v>1</v>
      </c>
      <c r="AC737" t="s">
        <v>126</v>
      </c>
      <c r="AD737" s="6">
        <f t="shared" si="726"/>
        <v>5</v>
      </c>
      <c r="AE737">
        <f t="shared" si="727"/>
        <v>1</v>
      </c>
      <c r="AF737" t="s">
        <v>95</v>
      </c>
      <c r="AG737" t="s">
        <v>56</v>
      </c>
      <c r="AH737" t="s">
        <v>56</v>
      </c>
      <c r="AI737" s="6" t="str">
        <f t="shared" si="715"/>
        <v>Catholic</v>
      </c>
      <c r="AJ737" t="s">
        <v>71</v>
      </c>
      <c r="AK737" s="6">
        <f t="shared" si="728"/>
        <v>2</v>
      </c>
      <c r="AL737" t="s">
        <v>71</v>
      </c>
      <c r="AM737" s="6">
        <f t="shared" si="728"/>
        <v>2</v>
      </c>
      <c r="AN737" s="6">
        <f t="shared" si="729"/>
        <v>0</v>
      </c>
      <c r="AO737" t="s">
        <v>110</v>
      </c>
      <c r="AP737">
        <f t="shared" si="730"/>
        <v>1</v>
      </c>
      <c r="AQ737">
        <f t="shared" si="731"/>
        <v>1</v>
      </c>
      <c r="AR737" t="s">
        <v>129</v>
      </c>
      <c r="AS737">
        <f t="shared" si="732"/>
        <v>3</v>
      </c>
      <c r="AT737">
        <f t="shared" si="733"/>
        <v>1</v>
      </c>
      <c r="AU737" t="s">
        <v>158</v>
      </c>
      <c r="AV737">
        <f t="shared" si="734"/>
        <v>1</v>
      </c>
      <c r="AW737">
        <f t="shared" si="735"/>
        <v>1</v>
      </c>
      <c r="AX737" t="s">
        <v>114</v>
      </c>
      <c r="AY737">
        <f t="shared" si="736"/>
        <v>5</v>
      </c>
      <c r="AZ737">
        <f t="shared" si="737"/>
        <v>1</v>
      </c>
      <c r="BA737" s="6">
        <f t="shared" si="738"/>
        <v>10</v>
      </c>
      <c r="BB737" s="6">
        <f t="shared" si="739"/>
        <v>4</v>
      </c>
      <c r="BC737" s="6">
        <f t="shared" si="740"/>
        <v>2.5</v>
      </c>
      <c r="BD737" s="9">
        <f t="shared" si="741"/>
        <v>0.25</v>
      </c>
      <c r="BE737" t="s">
        <v>65</v>
      </c>
      <c r="BF737">
        <f t="shared" si="742"/>
        <v>7</v>
      </c>
      <c r="BG737">
        <f t="shared" si="743"/>
        <v>1</v>
      </c>
      <c r="BH737" t="s">
        <v>65</v>
      </c>
      <c r="BI737">
        <f t="shared" si="744"/>
        <v>7</v>
      </c>
      <c r="BJ737">
        <f t="shared" si="745"/>
        <v>1</v>
      </c>
      <c r="BK737" t="s">
        <v>56</v>
      </c>
      <c r="BL737">
        <f t="shared" si="746"/>
        <v>0</v>
      </c>
      <c r="BM737">
        <f t="shared" si="747"/>
        <v>0</v>
      </c>
      <c r="BN737" t="s">
        <v>56</v>
      </c>
      <c r="BO737">
        <f t="shared" si="748"/>
        <v>0</v>
      </c>
      <c r="BP737">
        <f t="shared" si="749"/>
        <v>0</v>
      </c>
      <c r="BQ737" t="s">
        <v>94</v>
      </c>
      <c r="BR737">
        <f t="shared" si="750"/>
        <v>7</v>
      </c>
      <c r="BS737">
        <f t="shared" si="751"/>
        <v>1</v>
      </c>
      <c r="BT737" t="s">
        <v>74</v>
      </c>
      <c r="BU737">
        <f t="shared" si="752"/>
        <v>7</v>
      </c>
      <c r="BV737">
        <f t="shared" si="753"/>
        <v>1</v>
      </c>
      <c r="BW737" t="s">
        <v>117</v>
      </c>
      <c r="BX737">
        <f t="shared" si="754"/>
        <v>3</v>
      </c>
      <c r="BY737">
        <f t="shared" si="755"/>
        <v>1</v>
      </c>
      <c r="BZ737" t="s">
        <v>139</v>
      </c>
      <c r="CA737">
        <f t="shared" si="756"/>
        <v>7</v>
      </c>
      <c r="CB737">
        <f t="shared" si="757"/>
        <v>1</v>
      </c>
      <c r="CC737" t="s">
        <v>74</v>
      </c>
      <c r="CD737">
        <f t="shared" si="758"/>
        <v>7</v>
      </c>
      <c r="CE737">
        <f t="shared" si="759"/>
        <v>1</v>
      </c>
      <c r="CF737" t="s">
        <v>82</v>
      </c>
      <c r="CG737">
        <f t="shared" si="760"/>
        <v>1</v>
      </c>
      <c r="CH737">
        <f t="shared" si="761"/>
        <v>1</v>
      </c>
      <c r="CI737" t="s">
        <v>74</v>
      </c>
      <c r="CJ737">
        <f t="shared" si="762"/>
        <v>7</v>
      </c>
      <c r="CK737">
        <f t="shared" si="763"/>
        <v>1</v>
      </c>
      <c r="CL737" t="s">
        <v>78</v>
      </c>
      <c r="CM737">
        <f t="shared" si="764"/>
        <v>7</v>
      </c>
      <c r="CN737">
        <f t="shared" si="765"/>
        <v>1</v>
      </c>
      <c r="CO737" t="s">
        <v>67</v>
      </c>
      <c r="CP737">
        <f t="shared" si="766"/>
        <v>5</v>
      </c>
      <c r="CQ737">
        <f t="shared" si="767"/>
        <v>1</v>
      </c>
      <c r="CR737" t="s">
        <v>83</v>
      </c>
      <c r="CS737">
        <f t="shared" si="768"/>
        <v>4</v>
      </c>
      <c r="CT737">
        <f t="shared" si="769"/>
        <v>1</v>
      </c>
      <c r="CU737" t="s">
        <v>83</v>
      </c>
      <c r="CV737">
        <f t="shared" si="770"/>
        <v>4</v>
      </c>
      <c r="CW737">
        <f t="shared" si="771"/>
        <v>1</v>
      </c>
      <c r="CX737" t="s">
        <v>83</v>
      </c>
      <c r="CY737">
        <f t="shared" si="772"/>
        <v>4</v>
      </c>
      <c r="CZ737">
        <f t="shared" si="773"/>
        <v>1</v>
      </c>
      <c r="DA737" t="s">
        <v>86</v>
      </c>
      <c r="DB737">
        <f t="shared" si="774"/>
        <v>3</v>
      </c>
      <c r="DC737">
        <f t="shared" si="775"/>
        <v>1</v>
      </c>
      <c r="DD737">
        <f t="shared" si="776"/>
        <v>73</v>
      </c>
      <c r="DE737">
        <f t="shared" si="777"/>
        <v>14</v>
      </c>
      <c r="DF737" s="7">
        <f t="shared" si="778"/>
        <v>5.2142857142857144</v>
      </c>
      <c r="DG737" s="8">
        <f t="shared" si="779"/>
        <v>0.70238095238095244</v>
      </c>
      <c r="DH737" s="1" t="s">
        <v>83</v>
      </c>
      <c r="DI737" s="1" t="s">
        <v>135</v>
      </c>
      <c r="DJ737" s="1" t="s">
        <v>65</v>
      </c>
      <c r="DK737" s="1" t="s">
        <v>56</v>
      </c>
      <c r="DL737" s="1" t="s">
        <v>68</v>
      </c>
      <c r="DM737" s="1" t="s">
        <v>56</v>
      </c>
      <c r="DN737" s="2" t="s">
        <v>56</v>
      </c>
      <c r="DO737" s="2">
        <v>4</v>
      </c>
      <c r="DP737" s="2">
        <v>4</v>
      </c>
      <c r="DQ737" s="2">
        <v>4</v>
      </c>
      <c r="DR737" s="2">
        <v>4</v>
      </c>
      <c r="DS737" s="2">
        <v>4</v>
      </c>
    </row>
    <row r="738" spans="1:123" x14ac:dyDescent="0.25">
      <c r="A738">
        <v>2018</v>
      </c>
      <c r="B738">
        <v>736</v>
      </c>
      <c r="C738" t="s">
        <v>102</v>
      </c>
      <c r="D738">
        <v>2</v>
      </c>
      <c r="E738">
        <v>43</v>
      </c>
      <c r="F738">
        <v>1975</v>
      </c>
      <c r="G738">
        <v>14</v>
      </c>
      <c r="H738">
        <f t="shared" si="716"/>
        <v>14</v>
      </c>
      <c r="I738" t="s">
        <v>58</v>
      </c>
      <c r="J738">
        <f t="shared" si="717"/>
        <v>2</v>
      </c>
      <c r="K738" t="s">
        <v>59</v>
      </c>
      <c r="L738">
        <f t="shared" si="718"/>
        <v>3</v>
      </c>
      <c r="M738" t="s">
        <v>59</v>
      </c>
      <c r="N738">
        <f t="shared" si="719"/>
        <v>5</v>
      </c>
      <c r="O738" t="s">
        <v>125</v>
      </c>
      <c r="P738">
        <f t="shared" si="720"/>
        <v>4</v>
      </c>
      <c r="Q738">
        <f t="shared" si="721"/>
        <v>1</v>
      </c>
      <c r="R738">
        <v>4</v>
      </c>
      <c r="S738" t="s">
        <v>101</v>
      </c>
      <c r="T738">
        <f t="shared" si="722"/>
        <v>1</v>
      </c>
      <c r="U738">
        <f t="shared" si="723"/>
        <v>1</v>
      </c>
      <c r="V738" t="s">
        <v>92</v>
      </c>
      <c r="W738">
        <v>37455</v>
      </c>
      <c r="X738">
        <v>30645</v>
      </c>
      <c r="Y738">
        <v>47317.5</v>
      </c>
      <c r="Z738" t="s">
        <v>81</v>
      </c>
      <c r="AA738">
        <f t="shared" si="724"/>
        <v>3</v>
      </c>
      <c r="AB738">
        <f t="shared" si="725"/>
        <v>1</v>
      </c>
      <c r="AC738" t="s">
        <v>71</v>
      </c>
      <c r="AD738" s="6">
        <f t="shared" si="726"/>
        <v>4</v>
      </c>
      <c r="AE738">
        <f t="shared" si="727"/>
        <v>1</v>
      </c>
      <c r="AF738" t="s">
        <v>95</v>
      </c>
      <c r="AG738" t="s">
        <v>56</v>
      </c>
      <c r="AH738" t="s">
        <v>56</v>
      </c>
      <c r="AI738" s="6" t="str">
        <f t="shared" si="715"/>
        <v>Catholic</v>
      </c>
      <c r="AJ738" t="s">
        <v>71</v>
      </c>
      <c r="AK738" s="6">
        <f t="shared" si="728"/>
        <v>2</v>
      </c>
      <c r="AL738" t="s">
        <v>71</v>
      </c>
      <c r="AM738" s="6">
        <f t="shared" si="728"/>
        <v>2</v>
      </c>
      <c r="AN738" s="6">
        <f t="shared" si="729"/>
        <v>0</v>
      </c>
      <c r="AO738" t="s">
        <v>128</v>
      </c>
      <c r="AP738">
        <f t="shared" si="730"/>
        <v>5</v>
      </c>
      <c r="AQ738">
        <f t="shared" si="731"/>
        <v>1</v>
      </c>
      <c r="AR738" t="s">
        <v>73</v>
      </c>
      <c r="AS738">
        <f t="shared" si="732"/>
        <v>7</v>
      </c>
      <c r="AT738">
        <f t="shared" si="733"/>
        <v>1</v>
      </c>
      <c r="AU738" t="s">
        <v>100</v>
      </c>
      <c r="AV738">
        <f t="shared" si="734"/>
        <v>5</v>
      </c>
      <c r="AW738">
        <f t="shared" si="735"/>
        <v>1</v>
      </c>
      <c r="AX738" t="s">
        <v>114</v>
      </c>
      <c r="AY738">
        <f t="shared" si="736"/>
        <v>5</v>
      </c>
      <c r="AZ738">
        <f t="shared" si="737"/>
        <v>1</v>
      </c>
      <c r="BA738" s="6">
        <f t="shared" si="738"/>
        <v>22</v>
      </c>
      <c r="BB738" s="6">
        <f t="shared" si="739"/>
        <v>4</v>
      </c>
      <c r="BC738" s="6">
        <f t="shared" si="740"/>
        <v>5.5</v>
      </c>
      <c r="BD738" s="9">
        <f t="shared" si="741"/>
        <v>0.75</v>
      </c>
      <c r="BE738" t="s">
        <v>56</v>
      </c>
      <c r="BF738">
        <f t="shared" si="742"/>
        <v>0</v>
      </c>
      <c r="BG738">
        <f t="shared" si="743"/>
        <v>0</v>
      </c>
      <c r="BH738" t="s">
        <v>56</v>
      </c>
      <c r="BI738">
        <f t="shared" si="744"/>
        <v>0</v>
      </c>
      <c r="BJ738">
        <f t="shared" si="745"/>
        <v>0</v>
      </c>
      <c r="BK738" t="s">
        <v>63</v>
      </c>
      <c r="BL738">
        <f t="shared" si="746"/>
        <v>1</v>
      </c>
      <c r="BM738">
        <f t="shared" si="747"/>
        <v>1</v>
      </c>
      <c r="BN738" t="s">
        <v>63</v>
      </c>
      <c r="BO738">
        <f t="shared" si="748"/>
        <v>1</v>
      </c>
      <c r="BP738">
        <f t="shared" si="749"/>
        <v>1</v>
      </c>
      <c r="BQ738" t="s">
        <v>66</v>
      </c>
      <c r="BR738">
        <f t="shared" si="750"/>
        <v>1</v>
      </c>
      <c r="BS738">
        <f t="shared" si="751"/>
        <v>1</v>
      </c>
      <c r="BT738" t="s">
        <v>74</v>
      </c>
      <c r="BU738">
        <f t="shared" si="752"/>
        <v>7</v>
      </c>
      <c r="BV738">
        <f t="shared" si="753"/>
        <v>1</v>
      </c>
      <c r="BW738" t="s">
        <v>56</v>
      </c>
      <c r="BX738">
        <f t="shared" si="754"/>
        <v>0</v>
      </c>
      <c r="BY738">
        <f t="shared" si="755"/>
        <v>0</v>
      </c>
      <c r="BZ738" t="s">
        <v>56</v>
      </c>
      <c r="CA738">
        <f t="shared" si="756"/>
        <v>0</v>
      </c>
      <c r="CB738">
        <f t="shared" si="757"/>
        <v>0</v>
      </c>
      <c r="CC738" t="s">
        <v>56</v>
      </c>
      <c r="CD738">
        <f t="shared" si="758"/>
        <v>0</v>
      </c>
      <c r="CE738">
        <f t="shared" si="759"/>
        <v>0</v>
      </c>
      <c r="CF738" t="s">
        <v>56</v>
      </c>
      <c r="CG738">
        <f t="shared" si="760"/>
        <v>0</v>
      </c>
      <c r="CH738">
        <f t="shared" si="761"/>
        <v>0</v>
      </c>
      <c r="CI738" t="s">
        <v>56</v>
      </c>
      <c r="CJ738">
        <f t="shared" si="762"/>
        <v>0</v>
      </c>
      <c r="CK738">
        <f t="shared" si="763"/>
        <v>0</v>
      </c>
      <c r="CL738" t="s">
        <v>56</v>
      </c>
      <c r="CM738">
        <f t="shared" si="764"/>
        <v>0</v>
      </c>
      <c r="CN738">
        <f t="shared" si="765"/>
        <v>0</v>
      </c>
      <c r="CO738" t="s">
        <v>56</v>
      </c>
      <c r="CP738">
        <f t="shared" si="766"/>
        <v>0</v>
      </c>
      <c r="CQ738">
        <f t="shared" si="767"/>
        <v>0</v>
      </c>
      <c r="CR738" t="s">
        <v>56</v>
      </c>
      <c r="CS738">
        <f t="shared" si="768"/>
        <v>0</v>
      </c>
      <c r="CT738">
        <f t="shared" si="769"/>
        <v>0</v>
      </c>
      <c r="CU738" t="s">
        <v>56</v>
      </c>
      <c r="CV738">
        <f t="shared" si="770"/>
        <v>0</v>
      </c>
      <c r="CW738">
        <f t="shared" si="771"/>
        <v>0</v>
      </c>
      <c r="CX738" t="s">
        <v>56</v>
      </c>
      <c r="CY738">
        <f t="shared" si="772"/>
        <v>0</v>
      </c>
      <c r="CZ738">
        <f t="shared" si="773"/>
        <v>0</v>
      </c>
      <c r="DA738" t="s">
        <v>86</v>
      </c>
      <c r="DB738">
        <f t="shared" si="774"/>
        <v>3</v>
      </c>
      <c r="DC738">
        <f t="shared" si="775"/>
        <v>1</v>
      </c>
      <c r="DD738">
        <f t="shared" si="776"/>
        <v>13</v>
      </c>
      <c r="DE738">
        <f t="shared" si="777"/>
        <v>5</v>
      </c>
      <c r="DF738" s="7">
        <f t="shared" si="778"/>
        <v>2.6</v>
      </c>
      <c r="DG738" s="8">
        <f t="shared" si="779"/>
        <v>0.26666666666666666</v>
      </c>
      <c r="DH738" s="1" t="s">
        <v>56</v>
      </c>
      <c r="DI738" s="1" t="s">
        <v>163</v>
      </c>
      <c r="DJ738" s="1" t="s">
        <v>56</v>
      </c>
      <c r="DK738" s="1" t="s">
        <v>74</v>
      </c>
      <c r="DL738" s="1" t="s">
        <v>68</v>
      </c>
      <c r="DM738" s="1" t="s">
        <v>65</v>
      </c>
      <c r="DN738" s="2" t="s">
        <v>93</v>
      </c>
      <c r="DO738" s="2" t="s">
        <v>56</v>
      </c>
      <c r="DP738" s="2" t="s">
        <v>56</v>
      </c>
      <c r="DQ738" s="2" t="s">
        <v>56</v>
      </c>
      <c r="DR738" s="2" t="s">
        <v>56</v>
      </c>
      <c r="DS738" s="2" t="s">
        <v>56</v>
      </c>
    </row>
    <row r="739" spans="1:123" x14ac:dyDescent="0.25">
      <c r="A739">
        <v>2018</v>
      </c>
      <c r="B739">
        <v>737</v>
      </c>
      <c r="C739" t="s">
        <v>102</v>
      </c>
      <c r="D739">
        <v>0</v>
      </c>
      <c r="E739">
        <v>68</v>
      </c>
      <c r="F739">
        <v>1950</v>
      </c>
      <c r="G739">
        <v>16</v>
      </c>
      <c r="H739">
        <f t="shared" si="716"/>
        <v>16</v>
      </c>
      <c r="I739" t="s">
        <v>90</v>
      </c>
      <c r="J739">
        <f t="shared" si="717"/>
        <v>1</v>
      </c>
      <c r="K739" t="s">
        <v>59</v>
      </c>
      <c r="L739">
        <f t="shared" si="718"/>
        <v>3</v>
      </c>
      <c r="M739" t="s">
        <v>59</v>
      </c>
      <c r="N739">
        <f t="shared" si="719"/>
        <v>5</v>
      </c>
      <c r="O739" t="s">
        <v>132</v>
      </c>
      <c r="P739">
        <f t="shared" si="720"/>
        <v>1</v>
      </c>
      <c r="Q739">
        <f t="shared" si="721"/>
        <v>1</v>
      </c>
      <c r="R739">
        <v>2</v>
      </c>
      <c r="S739" t="s">
        <v>101</v>
      </c>
      <c r="T739">
        <f t="shared" si="722"/>
        <v>1</v>
      </c>
      <c r="U739">
        <f t="shared" si="723"/>
        <v>1</v>
      </c>
      <c r="V739" t="s">
        <v>92</v>
      </c>
      <c r="W739">
        <v>63560</v>
      </c>
      <c r="X739">
        <v>0</v>
      </c>
      <c r="Y739">
        <v>0</v>
      </c>
      <c r="Z739" t="s">
        <v>109</v>
      </c>
      <c r="AA739">
        <f t="shared" si="724"/>
        <v>5</v>
      </c>
      <c r="AB739">
        <f t="shared" si="725"/>
        <v>1</v>
      </c>
      <c r="AC739" t="s">
        <v>62</v>
      </c>
      <c r="AD739" s="6">
        <f t="shared" si="726"/>
        <v>2</v>
      </c>
      <c r="AE739">
        <f t="shared" si="727"/>
        <v>1</v>
      </c>
      <c r="AF739" t="s">
        <v>75</v>
      </c>
      <c r="AG739" t="s">
        <v>179</v>
      </c>
      <c r="AH739" t="s">
        <v>56</v>
      </c>
      <c r="AI739" s="6" t="str">
        <f t="shared" si="715"/>
        <v>Presbyterian-dk wh</v>
      </c>
      <c r="AJ739" t="s">
        <v>106</v>
      </c>
      <c r="AK739" s="6">
        <f t="shared" si="728"/>
        <v>1</v>
      </c>
      <c r="AL739" t="s">
        <v>106</v>
      </c>
      <c r="AM739" s="6">
        <f t="shared" si="728"/>
        <v>1</v>
      </c>
      <c r="AN739" s="6">
        <f t="shared" si="729"/>
        <v>0</v>
      </c>
      <c r="AO739" t="s">
        <v>72</v>
      </c>
      <c r="AP739">
        <f t="shared" si="730"/>
        <v>6</v>
      </c>
      <c r="AQ739">
        <f t="shared" si="731"/>
        <v>1</v>
      </c>
      <c r="AR739" t="s">
        <v>73</v>
      </c>
      <c r="AS739">
        <f t="shared" si="732"/>
        <v>7</v>
      </c>
      <c r="AT739">
        <f t="shared" si="733"/>
        <v>1</v>
      </c>
      <c r="AU739" t="s">
        <v>100</v>
      </c>
      <c r="AV739">
        <f t="shared" si="734"/>
        <v>5</v>
      </c>
      <c r="AW739">
        <f t="shared" si="735"/>
        <v>1</v>
      </c>
      <c r="AX739" t="s">
        <v>114</v>
      </c>
      <c r="AY739">
        <f t="shared" si="736"/>
        <v>5</v>
      </c>
      <c r="AZ739">
        <f t="shared" si="737"/>
        <v>1</v>
      </c>
      <c r="BA739" s="6">
        <f t="shared" si="738"/>
        <v>23</v>
      </c>
      <c r="BB739" s="6">
        <f t="shared" si="739"/>
        <v>4</v>
      </c>
      <c r="BC739" s="6">
        <f t="shared" si="740"/>
        <v>5.75</v>
      </c>
      <c r="BD739" s="9">
        <f t="shared" si="741"/>
        <v>0.79166666666666663</v>
      </c>
      <c r="BE739" t="s">
        <v>63</v>
      </c>
      <c r="BF739">
        <f t="shared" si="742"/>
        <v>1</v>
      </c>
      <c r="BG739">
        <f t="shared" si="743"/>
        <v>1</v>
      </c>
      <c r="BH739" t="s">
        <v>63</v>
      </c>
      <c r="BI739">
        <f t="shared" si="744"/>
        <v>1</v>
      </c>
      <c r="BJ739">
        <f t="shared" si="745"/>
        <v>1</v>
      </c>
      <c r="BK739" t="s">
        <v>56</v>
      </c>
      <c r="BL739">
        <f t="shared" si="746"/>
        <v>0</v>
      </c>
      <c r="BM739">
        <f t="shared" si="747"/>
        <v>0</v>
      </c>
      <c r="BN739" t="s">
        <v>56</v>
      </c>
      <c r="BO739">
        <f t="shared" si="748"/>
        <v>0</v>
      </c>
      <c r="BP739">
        <f t="shared" si="749"/>
        <v>0</v>
      </c>
      <c r="BQ739" t="s">
        <v>66</v>
      </c>
      <c r="BR739">
        <f t="shared" si="750"/>
        <v>1</v>
      </c>
      <c r="BS739">
        <f t="shared" si="751"/>
        <v>1</v>
      </c>
      <c r="BT739" t="s">
        <v>74</v>
      </c>
      <c r="BU739">
        <f t="shared" si="752"/>
        <v>7</v>
      </c>
      <c r="BV739">
        <f t="shared" si="753"/>
        <v>1</v>
      </c>
      <c r="BW739" t="s">
        <v>56</v>
      </c>
      <c r="BX739">
        <f t="shared" si="754"/>
        <v>0</v>
      </c>
      <c r="BY739">
        <f t="shared" si="755"/>
        <v>0</v>
      </c>
      <c r="BZ739" t="s">
        <v>56</v>
      </c>
      <c r="CA739">
        <f t="shared" si="756"/>
        <v>0</v>
      </c>
      <c r="CB739">
        <f t="shared" si="757"/>
        <v>0</v>
      </c>
      <c r="CC739" t="s">
        <v>56</v>
      </c>
      <c r="CD739">
        <f t="shared" si="758"/>
        <v>0</v>
      </c>
      <c r="CE739">
        <f t="shared" si="759"/>
        <v>0</v>
      </c>
      <c r="CF739" t="s">
        <v>56</v>
      </c>
      <c r="CG739">
        <f t="shared" si="760"/>
        <v>0</v>
      </c>
      <c r="CH739">
        <f t="shared" si="761"/>
        <v>0</v>
      </c>
      <c r="CI739" t="s">
        <v>56</v>
      </c>
      <c r="CJ739">
        <f t="shared" si="762"/>
        <v>0</v>
      </c>
      <c r="CK739">
        <f t="shared" si="763"/>
        <v>0</v>
      </c>
      <c r="CL739" t="s">
        <v>56</v>
      </c>
      <c r="CM739">
        <f t="shared" si="764"/>
        <v>0</v>
      </c>
      <c r="CN739">
        <f t="shared" si="765"/>
        <v>0</v>
      </c>
      <c r="CO739" t="s">
        <v>56</v>
      </c>
      <c r="CP739">
        <f t="shared" si="766"/>
        <v>0</v>
      </c>
      <c r="CQ739">
        <f t="shared" si="767"/>
        <v>0</v>
      </c>
      <c r="CR739" t="s">
        <v>56</v>
      </c>
      <c r="CS739">
        <f t="shared" si="768"/>
        <v>0</v>
      </c>
      <c r="CT739">
        <f t="shared" si="769"/>
        <v>0</v>
      </c>
      <c r="CU739" t="s">
        <v>56</v>
      </c>
      <c r="CV739">
        <f t="shared" si="770"/>
        <v>0</v>
      </c>
      <c r="CW739">
        <f t="shared" si="771"/>
        <v>0</v>
      </c>
      <c r="CX739" t="s">
        <v>56</v>
      </c>
      <c r="CY739">
        <f t="shared" si="772"/>
        <v>0</v>
      </c>
      <c r="CZ739">
        <f t="shared" si="773"/>
        <v>0</v>
      </c>
      <c r="DA739" t="s">
        <v>86</v>
      </c>
      <c r="DB739">
        <f t="shared" si="774"/>
        <v>3</v>
      </c>
      <c r="DC739">
        <f t="shared" si="775"/>
        <v>1</v>
      </c>
      <c r="DD739">
        <f t="shared" si="776"/>
        <v>12</v>
      </c>
      <c r="DE739">
        <f t="shared" si="777"/>
        <v>4</v>
      </c>
      <c r="DF739" s="7">
        <f t="shared" si="778"/>
        <v>3</v>
      </c>
      <c r="DG739" s="8">
        <f t="shared" si="779"/>
        <v>0.33333333333333331</v>
      </c>
      <c r="DH739" s="1" t="s">
        <v>56</v>
      </c>
      <c r="DI739" s="1" t="s">
        <v>56</v>
      </c>
      <c r="DJ739" s="1" t="s">
        <v>64</v>
      </c>
      <c r="DK739" s="1" t="s">
        <v>74</v>
      </c>
      <c r="DL739" s="1" t="s">
        <v>93</v>
      </c>
      <c r="DM739" s="1" t="s">
        <v>56</v>
      </c>
      <c r="DN739" s="2">
        <v>4</v>
      </c>
      <c r="DO739" s="2" t="s">
        <v>56</v>
      </c>
      <c r="DP739" s="2" t="s">
        <v>56</v>
      </c>
      <c r="DQ739" s="2" t="s">
        <v>56</v>
      </c>
      <c r="DR739" s="2" t="s">
        <v>56</v>
      </c>
      <c r="DS739" s="2" t="s">
        <v>56</v>
      </c>
    </row>
    <row r="740" spans="1:123" x14ac:dyDescent="0.25">
      <c r="A740">
        <v>2018</v>
      </c>
      <c r="B740">
        <v>738</v>
      </c>
      <c r="C740" t="s">
        <v>57</v>
      </c>
      <c r="D740">
        <v>0</v>
      </c>
      <c r="E740">
        <v>18</v>
      </c>
      <c r="F740">
        <v>2000</v>
      </c>
      <c r="G740">
        <v>12</v>
      </c>
      <c r="H740">
        <f t="shared" si="716"/>
        <v>12</v>
      </c>
      <c r="I740" t="s">
        <v>58</v>
      </c>
      <c r="J740">
        <f t="shared" si="717"/>
        <v>2</v>
      </c>
      <c r="K740" t="s">
        <v>59</v>
      </c>
      <c r="L740">
        <f t="shared" si="718"/>
        <v>3</v>
      </c>
      <c r="M740" t="s">
        <v>59</v>
      </c>
      <c r="N740">
        <f t="shared" si="719"/>
        <v>5</v>
      </c>
      <c r="O740" t="s">
        <v>132</v>
      </c>
      <c r="P740">
        <f t="shared" si="720"/>
        <v>1</v>
      </c>
      <c r="Q740">
        <f t="shared" si="721"/>
        <v>1</v>
      </c>
      <c r="R740">
        <v>3</v>
      </c>
      <c r="S740" t="s">
        <v>101</v>
      </c>
      <c r="T740">
        <f t="shared" si="722"/>
        <v>1</v>
      </c>
      <c r="U740">
        <f t="shared" si="723"/>
        <v>1</v>
      </c>
      <c r="V740" t="s">
        <v>92</v>
      </c>
      <c r="W740">
        <v>63560</v>
      </c>
      <c r="X740">
        <v>908</v>
      </c>
      <c r="Y740">
        <v>1402</v>
      </c>
      <c r="Z740" t="s">
        <v>109</v>
      </c>
      <c r="AA740">
        <f t="shared" si="724"/>
        <v>5</v>
      </c>
      <c r="AB740">
        <f t="shared" si="725"/>
        <v>1</v>
      </c>
      <c r="AC740" t="s">
        <v>71</v>
      </c>
      <c r="AD740" s="6">
        <f t="shared" si="726"/>
        <v>4</v>
      </c>
      <c r="AE740">
        <f t="shared" si="727"/>
        <v>1</v>
      </c>
      <c r="AF740" t="s">
        <v>95</v>
      </c>
      <c r="AG740" t="s">
        <v>56</v>
      </c>
      <c r="AH740" t="s">
        <v>56</v>
      </c>
      <c r="AI740" s="6" t="str">
        <f t="shared" si="715"/>
        <v>Catholic</v>
      </c>
      <c r="AJ740" t="s">
        <v>71</v>
      </c>
      <c r="AK740" s="6">
        <f t="shared" si="728"/>
        <v>2</v>
      </c>
      <c r="AL740" t="s">
        <v>71</v>
      </c>
      <c r="AM740" s="6">
        <f t="shared" si="728"/>
        <v>2</v>
      </c>
      <c r="AN740" s="6">
        <f t="shared" si="729"/>
        <v>0</v>
      </c>
      <c r="AO740" t="s">
        <v>116</v>
      </c>
      <c r="AP740">
        <f t="shared" si="730"/>
        <v>6</v>
      </c>
      <c r="AQ740">
        <f t="shared" si="731"/>
        <v>1</v>
      </c>
      <c r="AR740" t="s">
        <v>73</v>
      </c>
      <c r="AS740">
        <f t="shared" si="732"/>
        <v>7</v>
      </c>
      <c r="AT740">
        <f t="shared" si="733"/>
        <v>1</v>
      </c>
      <c r="AU740" t="s">
        <v>100</v>
      </c>
      <c r="AV740">
        <f t="shared" si="734"/>
        <v>5</v>
      </c>
      <c r="AW740">
        <f t="shared" si="735"/>
        <v>1</v>
      </c>
      <c r="AX740" t="s">
        <v>114</v>
      </c>
      <c r="AY740">
        <f t="shared" si="736"/>
        <v>5</v>
      </c>
      <c r="AZ740">
        <f t="shared" si="737"/>
        <v>1</v>
      </c>
      <c r="BA740" s="6">
        <f t="shared" si="738"/>
        <v>23</v>
      </c>
      <c r="BB740" s="6">
        <f t="shared" si="739"/>
        <v>4</v>
      </c>
      <c r="BC740" s="6">
        <f t="shared" si="740"/>
        <v>5.75</v>
      </c>
      <c r="BD740" s="9">
        <f t="shared" si="741"/>
        <v>0.79166666666666663</v>
      </c>
      <c r="BE740" t="s">
        <v>56</v>
      </c>
      <c r="BF740">
        <f t="shared" si="742"/>
        <v>0</v>
      </c>
      <c r="BG740">
        <f t="shared" si="743"/>
        <v>0</v>
      </c>
      <c r="BH740" t="s">
        <v>56</v>
      </c>
      <c r="BI740">
        <f t="shared" si="744"/>
        <v>0</v>
      </c>
      <c r="BJ740">
        <f t="shared" si="745"/>
        <v>0</v>
      </c>
      <c r="BK740" t="s">
        <v>64</v>
      </c>
      <c r="BL740">
        <f t="shared" si="746"/>
        <v>4</v>
      </c>
      <c r="BM740">
        <f t="shared" si="747"/>
        <v>1</v>
      </c>
      <c r="BN740" t="s">
        <v>65</v>
      </c>
      <c r="BO740">
        <f t="shared" si="748"/>
        <v>7</v>
      </c>
      <c r="BP740">
        <f t="shared" si="749"/>
        <v>1</v>
      </c>
      <c r="BQ740" t="s">
        <v>94</v>
      </c>
      <c r="BR740">
        <f t="shared" si="750"/>
        <v>7</v>
      </c>
      <c r="BS740">
        <f t="shared" si="751"/>
        <v>1</v>
      </c>
      <c r="BT740" t="s">
        <v>74</v>
      </c>
      <c r="BU740">
        <f t="shared" si="752"/>
        <v>7</v>
      </c>
      <c r="BV740">
        <f t="shared" si="753"/>
        <v>1</v>
      </c>
      <c r="BW740" t="s">
        <v>56</v>
      </c>
      <c r="BX740">
        <f t="shared" si="754"/>
        <v>0</v>
      </c>
      <c r="BY740">
        <f t="shared" si="755"/>
        <v>0</v>
      </c>
      <c r="BZ740" t="s">
        <v>56</v>
      </c>
      <c r="CA740">
        <f t="shared" si="756"/>
        <v>0</v>
      </c>
      <c r="CB740">
        <f t="shared" si="757"/>
        <v>0</v>
      </c>
      <c r="CC740" t="s">
        <v>56</v>
      </c>
      <c r="CD740">
        <f t="shared" si="758"/>
        <v>0</v>
      </c>
      <c r="CE740">
        <f t="shared" si="759"/>
        <v>0</v>
      </c>
      <c r="CF740" t="s">
        <v>56</v>
      </c>
      <c r="CG740">
        <f t="shared" si="760"/>
        <v>0</v>
      </c>
      <c r="CH740">
        <f t="shared" si="761"/>
        <v>0</v>
      </c>
      <c r="CI740" t="s">
        <v>56</v>
      </c>
      <c r="CJ740">
        <f t="shared" si="762"/>
        <v>0</v>
      </c>
      <c r="CK740">
        <f t="shared" si="763"/>
        <v>0</v>
      </c>
      <c r="CL740" t="s">
        <v>56</v>
      </c>
      <c r="CM740">
        <f t="shared" si="764"/>
        <v>0</v>
      </c>
      <c r="CN740">
        <f t="shared" si="765"/>
        <v>0</v>
      </c>
      <c r="CO740" t="s">
        <v>56</v>
      </c>
      <c r="CP740">
        <f t="shared" si="766"/>
        <v>0</v>
      </c>
      <c r="CQ740">
        <f t="shared" si="767"/>
        <v>0</v>
      </c>
      <c r="CR740" t="s">
        <v>56</v>
      </c>
      <c r="CS740">
        <f t="shared" si="768"/>
        <v>0</v>
      </c>
      <c r="CT740">
        <f t="shared" si="769"/>
        <v>0</v>
      </c>
      <c r="CU740" t="s">
        <v>56</v>
      </c>
      <c r="CV740">
        <f t="shared" si="770"/>
        <v>0</v>
      </c>
      <c r="CW740">
        <f t="shared" si="771"/>
        <v>0</v>
      </c>
      <c r="CX740" t="s">
        <v>56</v>
      </c>
      <c r="CY740">
        <f t="shared" si="772"/>
        <v>0</v>
      </c>
      <c r="CZ740">
        <f t="shared" si="773"/>
        <v>0</v>
      </c>
      <c r="DA740" t="s">
        <v>99</v>
      </c>
      <c r="DB740">
        <f t="shared" si="774"/>
        <v>7</v>
      </c>
      <c r="DC740">
        <f t="shared" si="775"/>
        <v>1</v>
      </c>
      <c r="DD740">
        <f t="shared" si="776"/>
        <v>32</v>
      </c>
      <c r="DE740">
        <f t="shared" si="777"/>
        <v>5</v>
      </c>
      <c r="DF740" s="7">
        <f t="shared" si="778"/>
        <v>6.4</v>
      </c>
      <c r="DG740" s="8">
        <f t="shared" si="779"/>
        <v>0.9</v>
      </c>
      <c r="DH740" s="1" t="s">
        <v>56</v>
      </c>
      <c r="DI740" s="1" t="s">
        <v>154</v>
      </c>
      <c r="DJ740" s="1" t="s">
        <v>56</v>
      </c>
      <c r="DK740" s="1" t="s">
        <v>74</v>
      </c>
      <c r="DL740" s="1" t="s">
        <v>64</v>
      </c>
      <c r="DM740" s="1" t="s">
        <v>64</v>
      </c>
      <c r="DN740" s="2">
        <v>4</v>
      </c>
      <c r="DO740" s="2" t="s">
        <v>56</v>
      </c>
      <c r="DP740" s="2" t="s">
        <v>56</v>
      </c>
      <c r="DQ740" s="2" t="s">
        <v>56</v>
      </c>
      <c r="DR740" s="2" t="s">
        <v>56</v>
      </c>
      <c r="DS740" s="2" t="s">
        <v>56</v>
      </c>
    </row>
    <row r="741" spans="1:123" x14ac:dyDescent="0.25">
      <c r="A741">
        <v>2018</v>
      </c>
      <c r="B741">
        <v>739</v>
      </c>
      <c r="C741" t="s">
        <v>102</v>
      </c>
      <c r="D741">
        <v>4</v>
      </c>
      <c r="E741">
        <v>54</v>
      </c>
      <c r="F741">
        <v>1964</v>
      </c>
      <c r="G741">
        <v>14</v>
      </c>
      <c r="H741">
        <f t="shared" si="716"/>
        <v>14</v>
      </c>
      <c r="I741" t="s">
        <v>90</v>
      </c>
      <c r="J741">
        <f t="shared" si="717"/>
        <v>1</v>
      </c>
      <c r="K741" t="s">
        <v>119</v>
      </c>
      <c r="L741">
        <f t="shared" si="718"/>
        <v>2</v>
      </c>
      <c r="M741" t="s">
        <v>119</v>
      </c>
      <c r="N741">
        <f t="shared" si="719"/>
        <v>3</v>
      </c>
      <c r="O741" t="s">
        <v>132</v>
      </c>
      <c r="P741">
        <f t="shared" si="720"/>
        <v>1</v>
      </c>
      <c r="Q741">
        <f t="shared" si="721"/>
        <v>1</v>
      </c>
      <c r="R741">
        <v>2</v>
      </c>
      <c r="S741" t="s">
        <v>101</v>
      </c>
      <c r="T741">
        <f t="shared" si="722"/>
        <v>1</v>
      </c>
      <c r="U741">
        <f t="shared" si="723"/>
        <v>1</v>
      </c>
      <c r="V741" t="s">
        <v>61</v>
      </c>
      <c r="W741">
        <v>119879.4173</v>
      </c>
      <c r="X741">
        <v>0</v>
      </c>
      <c r="Y741">
        <v>0</v>
      </c>
      <c r="Z741" t="s">
        <v>109</v>
      </c>
      <c r="AA741">
        <f t="shared" si="724"/>
        <v>5</v>
      </c>
      <c r="AB741">
        <f t="shared" si="725"/>
        <v>1</v>
      </c>
      <c r="AC741" t="s">
        <v>106</v>
      </c>
      <c r="AD741" s="6">
        <f t="shared" si="726"/>
        <v>6</v>
      </c>
      <c r="AE741">
        <f t="shared" si="727"/>
        <v>1</v>
      </c>
      <c r="AF741" t="s">
        <v>75</v>
      </c>
      <c r="AG741" t="s">
        <v>76</v>
      </c>
      <c r="AH741" t="s">
        <v>56</v>
      </c>
      <c r="AI741" s="6" t="str">
        <f t="shared" si="715"/>
        <v>Baptist-dk which</v>
      </c>
      <c r="AJ741" t="s">
        <v>77</v>
      </c>
      <c r="AK741" s="6">
        <f t="shared" si="728"/>
        <v>3</v>
      </c>
      <c r="AL741" t="s">
        <v>77</v>
      </c>
      <c r="AM741" s="6">
        <f t="shared" si="728"/>
        <v>3</v>
      </c>
      <c r="AN741" s="6">
        <f t="shared" si="729"/>
        <v>0</v>
      </c>
      <c r="AO741" t="s">
        <v>96</v>
      </c>
      <c r="AP741">
        <f t="shared" si="730"/>
        <v>3</v>
      </c>
      <c r="AQ741">
        <f t="shared" si="731"/>
        <v>1</v>
      </c>
      <c r="AR741" t="s">
        <v>149</v>
      </c>
      <c r="AS741">
        <f t="shared" si="732"/>
        <v>5</v>
      </c>
      <c r="AT741">
        <f t="shared" si="733"/>
        <v>1</v>
      </c>
      <c r="AU741" t="s">
        <v>100</v>
      </c>
      <c r="AV741">
        <f t="shared" si="734"/>
        <v>5</v>
      </c>
      <c r="AW741">
        <f t="shared" si="735"/>
        <v>1</v>
      </c>
      <c r="AX741" t="s">
        <v>114</v>
      </c>
      <c r="AY741">
        <f t="shared" si="736"/>
        <v>5</v>
      </c>
      <c r="AZ741">
        <f t="shared" si="737"/>
        <v>1</v>
      </c>
      <c r="BA741" s="6">
        <f t="shared" si="738"/>
        <v>18</v>
      </c>
      <c r="BB741" s="6">
        <f t="shared" si="739"/>
        <v>4</v>
      </c>
      <c r="BC741" s="6">
        <f t="shared" si="740"/>
        <v>4.5</v>
      </c>
      <c r="BD741" s="9">
        <f t="shared" si="741"/>
        <v>0.58333333333333337</v>
      </c>
      <c r="BE741" t="s">
        <v>65</v>
      </c>
      <c r="BF741">
        <f t="shared" si="742"/>
        <v>7</v>
      </c>
      <c r="BG741">
        <f t="shared" si="743"/>
        <v>1</v>
      </c>
      <c r="BH741" t="s">
        <v>65</v>
      </c>
      <c r="BI741">
        <f t="shared" si="744"/>
        <v>7</v>
      </c>
      <c r="BJ741">
        <f t="shared" si="745"/>
        <v>1</v>
      </c>
      <c r="BK741" t="s">
        <v>56</v>
      </c>
      <c r="BL741">
        <f t="shared" si="746"/>
        <v>0</v>
      </c>
      <c r="BM741">
        <f t="shared" si="747"/>
        <v>0</v>
      </c>
      <c r="BN741" t="s">
        <v>56</v>
      </c>
      <c r="BO741">
        <f t="shared" si="748"/>
        <v>0</v>
      </c>
      <c r="BP741">
        <f t="shared" si="749"/>
        <v>0</v>
      </c>
      <c r="BQ741" t="s">
        <v>66</v>
      </c>
      <c r="BR741">
        <f t="shared" si="750"/>
        <v>1</v>
      </c>
      <c r="BS741">
        <f t="shared" si="751"/>
        <v>1</v>
      </c>
      <c r="BT741" t="s">
        <v>74</v>
      </c>
      <c r="BU741">
        <f t="shared" si="752"/>
        <v>7</v>
      </c>
      <c r="BV741">
        <f t="shared" si="753"/>
        <v>1</v>
      </c>
      <c r="BW741" t="s">
        <v>56</v>
      </c>
      <c r="BX741">
        <f t="shared" si="754"/>
        <v>0</v>
      </c>
      <c r="BY741">
        <f t="shared" si="755"/>
        <v>0</v>
      </c>
      <c r="BZ741" t="s">
        <v>56</v>
      </c>
      <c r="CA741">
        <f t="shared" si="756"/>
        <v>0</v>
      </c>
      <c r="CB741">
        <f t="shared" si="757"/>
        <v>0</v>
      </c>
      <c r="CC741" t="s">
        <v>56</v>
      </c>
      <c r="CD741">
        <f t="shared" si="758"/>
        <v>0</v>
      </c>
      <c r="CE741">
        <f t="shared" si="759"/>
        <v>0</v>
      </c>
      <c r="CF741" t="s">
        <v>56</v>
      </c>
      <c r="CG741">
        <f t="shared" si="760"/>
        <v>0</v>
      </c>
      <c r="CH741">
        <f t="shared" si="761"/>
        <v>0</v>
      </c>
      <c r="CI741" t="s">
        <v>56</v>
      </c>
      <c r="CJ741">
        <f t="shared" si="762"/>
        <v>0</v>
      </c>
      <c r="CK741">
        <f t="shared" si="763"/>
        <v>0</v>
      </c>
      <c r="CL741" t="s">
        <v>56</v>
      </c>
      <c r="CM741">
        <f t="shared" si="764"/>
        <v>0</v>
      </c>
      <c r="CN741">
        <f t="shared" si="765"/>
        <v>0</v>
      </c>
      <c r="CO741" t="s">
        <v>56</v>
      </c>
      <c r="CP741">
        <f t="shared" si="766"/>
        <v>0</v>
      </c>
      <c r="CQ741">
        <f t="shared" si="767"/>
        <v>0</v>
      </c>
      <c r="CR741" t="s">
        <v>56</v>
      </c>
      <c r="CS741">
        <f t="shared" si="768"/>
        <v>0</v>
      </c>
      <c r="CT741">
        <f t="shared" si="769"/>
        <v>0</v>
      </c>
      <c r="CU741" t="s">
        <v>56</v>
      </c>
      <c r="CV741">
        <f t="shared" si="770"/>
        <v>0</v>
      </c>
      <c r="CW741">
        <f t="shared" si="771"/>
        <v>0</v>
      </c>
      <c r="CX741" t="s">
        <v>56</v>
      </c>
      <c r="CY741">
        <f t="shared" si="772"/>
        <v>0</v>
      </c>
      <c r="CZ741">
        <f t="shared" si="773"/>
        <v>0</v>
      </c>
      <c r="DA741" t="s">
        <v>99</v>
      </c>
      <c r="DB741">
        <f t="shared" si="774"/>
        <v>7</v>
      </c>
      <c r="DC741">
        <f t="shared" si="775"/>
        <v>1</v>
      </c>
      <c r="DD741">
        <f t="shared" si="776"/>
        <v>22</v>
      </c>
      <c r="DE741">
        <f t="shared" si="777"/>
        <v>4</v>
      </c>
      <c r="DF741" s="7">
        <f t="shared" si="778"/>
        <v>5.5</v>
      </c>
      <c r="DG741" s="8">
        <f t="shared" si="779"/>
        <v>0.75</v>
      </c>
      <c r="DH741" s="1" t="s">
        <v>56</v>
      </c>
      <c r="DI741" s="1" t="s">
        <v>135</v>
      </c>
      <c r="DJ741" s="1" t="s">
        <v>64</v>
      </c>
      <c r="DK741" s="1" t="s">
        <v>74</v>
      </c>
      <c r="DL741" s="1" t="s">
        <v>64</v>
      </c>
      <c r="DM741" s="1" t="s">
        <v>56</v>
      </c>
      <c r="DN741" s="2" t="s">
        <v>97</v>
      </c>
      <c r="DO741" s="2" t="s">
        <v>56</v>
      </c>
      <c r="DP741" s="2" t="s">
        <v>56</v>
      </c>
      <c r="DQ741" s="2" t="s">
        <v>56</v>
      </c>
      <c r="DR741" s="2" t="s">
        <v>56</v>
      </c>
      <c r="DS741" s="2" t="s">
        <v>56</v>
      </c>
    </row>
    <row r="742" spans="1:123" x14ac:dyDescent="0.25">
      <c r="A742">
        <v>2018</v>
      </c>
      <c r="B742">
        <v>740</v>
      </c>
      <c r="C742" t="s">
        <v>118</v>
      </c>
      <c r="D742">
        <v>1</v>
      </c>
      <c r="E742">
        <v>71</v>
      </c>
      <c r="F742">
        <v>1947</v>
      </c>
      <c r="G742">
        <v>17</v>
      </c>
      <c r="H742">
        <f t="shared" si="716"/>
        <v>17</v>
      </c>
      <c r="I742" t="s">
        <v>90</v>
      </c>
      <c r="J742">
        <f t="shared" si="717"/>
        <v>1</v>
      </c>
      <c r="K742" t="s">
        <v>59</v>
      </c>
      <c r="L742">
        <f t="shared" si="718"/>
        <v>3</v>
      </c>
      <c r="M742" t="s">
        <v>59</v>
      </c>
      <c r="N742">
        <f t="shared" si="719"/>
        <v>5</v>
      </c>
      <c r="O742" t="s">
        <v>60</v>
      </c>
      <c r="P742">
        <f t="shared" si="720"/>
        <v>7</v>
      </c>
      <c r="Q742">
        <f t="shared" si="721"/>
        <v>1</v>
      </c>
      <c r="R742">
        <v>1</v>
      </c>
      <c r="S742" t="s">
        <v>56</v>
      </c>
      <c r="T742">
        <f t="shared" si="722"/>
        <v>0</v>
      </c>
      <c r="U742">
        <f t="shared" si="723"/>
        <v>0</v>
      </c>
      <c r="V742" t="s">
        <v>148</v>
      </c>
      <c r="W742">
        <v>10782.5</v>
      </c>
      <c r="X742">
        <v>10782.5</v>
      </c>
      <c r="Y742">
        <v>16648.75</v>
      </c>
      <c r="Z742" t="s">
        <v>81</v>
      </c>
      <c r="AA742">
        <f t="shared" si="724"/>
        <v>3</v>
      </c>
      <c r="AB742">
        <f t="shared" si="725"/>
        <v>1</v>
      </c>
      <c r="AC742" t="s">
        <v>71</v>
      </c>
      <c r="AD742" s="6">
        <f t="shared" si="726"/>
        <v>4</v>
      </c>
      <c r="AE742">
        <f t="shared" si="727"/>
        <v>1</v>
      </c>
      <c r="AF742" t="s">
        <v>105</v>
      </c>
      <c r="AG742" t="s">
        <v>56</v>
      </c>
      <c r="AH742" t="s">
        <v>56</v>
      </c>
      <c r="AI742" s="6" t="str">
        <f t="shared" si="715"/>
        <v>None</v>
      </c>
      <c r="AJ742" t="s">
        <v>106</v>
      </c>
      <c r="AK742" s="6">
        <f t="shared" si="728"/>
        <v>1</v>
      </c>
      <c r="AL742" t="s">
        <v>106</v>
      </c>
      <c r="AM742" s="6">
        <f t="shared" si="728"/>
        <v>1</v>
      </c>
      <c r="AN742" s="6">
        <f t="shared" si="729"/>
        <v>0</v>
      </c>
      <c r="AO742" t="s">
        <v>110</v>
      </c>
      <c r="AP742">
        <f t="shared" si="730"/>
        <v>1</v>
      </c>
      <c r="AQ742">
        <f t="shared" si="731"/>
        <v>1</v>
      </c>
      <c r="AR742" t="s">
        <v>107</v>
      </c>
      <c r="AS742">
        <f t="shared" si="732"/>
        <v>1</v>
      </c>
      <c r="AT742">
        <f t="shared" si="733"/>
        <v>1</v>
      </c>
      <c r="AU742" t="s">
        <v>158</v>
      </c>
      <c r="AV742">
        <f t="shared" si="734"/>
        <v>1</v>
      </c>
      <c r="AW742">
        <f t="shared" si="735"/>
        <v>1</v>
      </c>
      <c r="AX742" t="s">
        <v>146</v>
      </c>
      <c r="AY742">
        <f t="shared" si="736"/>
        <v>3</v>
      </c>
      <c r="AZ742">
        <f t="shared" si="737"/>
        <v>1</v>
      </c>
      <c r="BA742" s="6">
        <f t="shared" si="738"/>
        <v>6</v>
      </c>
      <c r="BB742" s="6">
        <f t="shared" si="739"/>
        <v>4</v>
      </c>
      <c r="BC742" s="6">
        <f t="shared" si="740"/>
        <v>1.5</v>
      </c>
      <c r="BD742" s="9">
        <f t="shared" si="741"/>
        <v>8.3333333333333329E-2</v>
      </c>
      <c r="BE742" t="s">
        <v>64</v>
      </c>
      <c r="BF742">
        <f t="shared" si="742"/>
        <v>4</v>
      </c>
      <c r="BG742">
        <f t="shared" si="743"/>
        <v>1</v>
      </c>
      <c r="BH742" t="s">
        <v>64</v>
      </c>
      <c r="BI742">
        <f t="shared" si="744"/>
        <v>4</v>
      </c>
      <c r="BJ742">
        <f t="shared" si="745"/>
        <v>1</v>
      </c>
      <c r="BK742" t="s">
        <v>56</v>
      </c>
      <c r="BL742">
        <f t="shared" si="746"/>
        <v>0</v>
      </c>
      <c r="BM742">
        <f t="shared" si="747"/>
        <v>0</v>
      </c>
      <c r="BN742" t="s">
        <v>56</v>
      </c>
      <c r="BO742">
        <f t="shared" si="748"/>
        <v>0</v>
      </c>
      <c r="BP742">
        <f t="shared" si="749"/>
        <v>0</v>
      </c>
      <c r="BQ742" t="s">
        <v>56</v>
      </c>
      <c r="BR742">
        <f t="shared" si="750"/>
        <v>0</v>
      </c>
      <c r="BS742">
        <f t="shared" si="751"/>
        <v>0</v>
      </c>
      <c r="BT742" t="s">
        <v>74</v>
      </c>
      <c r="BU742">
        <f t="shared" si="752"/>
        <v>7</v>
      </c>
      <c r="BV742">
        <f t="shared" si="753"/>
        <v>1</v>
      </c>
      <c r="BW742" t="s">
        <v>93</v>
      </c>
      <c r="BX742">
        <f t="shared" si="754"/>
        <v>4</v>
      </c>
      <c r="BY742">
        <f t="shared" si="755"/>
        <v>1</v>
      </c>
      <c r="BZ742" t="s">
        <v>108</v>
      </c>
      <c r="CA742">
        <f t="shared" si="756"/>
        <v>4</v>
      </c>
      <c r="CB742">
        <f t="shared" si="757"/>
        <v>1</v>
      </c>
      <c r="CC742" t="s">
        <v>93</v>
      </c>
      <c r="CD742">
        <f t="shared" si="758"/>
        <v>4</v>
      </c>
      <c r="CE742">
        <f t="shared" si="759"/>
        <v>1</v>
      </c>
      <c r="CF742" t="s">
        <v>93</v>
      </c>
      <c r="CG742">
        <f t="shared" si="760"/>
        <v>4</v>
      </c>
      <c r="CH742">
        <f t="shared" si="761"/>
        <v>1</v>
      </c>
      <c r="CI742" t="s">
        <v>93</v>
      </c>
      <c r="CJ742">
        <f t="shared" si="762"/>
        <v>4</v>
      </c>
      <c r="CK742">
        <f t="shared" si="763"/>
        <v>1</v>
      </c>
      <c r="CL742" t="s">
        <v>74</v>
      </c>
      <c r="CM742">
        <f t="shared" si="764"/>
        <v>1</v>
      </c>
      <c r="CN742">
        <f t="shared" si="765"/>
        <v>1</v>
      </c>
      <c r="CO742" t="s">
        <v>83</v>
      </c>
      <c r="CP742">
        <f t="shared" si="766"/>
        <v>4</v>
      </c>
      <c r="CQ742">
        <f t="shared" si="767"/>
        <v>1</v>
      </c>
      <c r="CR742" t="s">
        <v>83</v>
      </c>
      <c r="CS742">
        <f t="shared" si="768"/>
        <v>4</v>
      </c>
      <c r="CT742">
        <f t="shared" si="769"/>
        <v>1</v>
      </c>
      <c r="CU742" t="s">
        <v>83</v>
      </c>
      <c r="CV742">
        <f t="shared" si="770"/>
        <v>4</v>
      </c>
      <c r="CW742">
        <f t="shared" si="771"/>
        <v>1</v>
      </c>
      <c r="CX742" t="s">
        <v>83</v>
      </c>
      <c r="CY742">
        <f t="shared" si="772"/>
        <v>4</v>
      </c>
      <c r="CZ742">
        <f t="shared" si="773"/>
        <v>1</v>
      </c>
      <c r="DA742" t="s">
        <v>56</v>
      </c>
      <c r="DB742">
        <f t="shared" si="774"/>
        <v>0</v>
      </c>
      <c r="DC742">
        <f t="shared" si="775"/>
        <v>0</v>
      </c>
      <c r="DD742">
        <f t="shared" si="776"/>
        <v>48</v>
      </c>
      <c r="DE742">
        <f t="shared" si="777"/>
        <v>12</v>
      </c>
      <c r="DF742" s="7">
        <f t="shared" si="778"/>
        <v>4</v>
      </c>
      <c r="DG742" s="8">
        <f t="shared" si="779"/>
        <v>0.5</v>
      </c>
      <c r="DH742" s="1" t="s">
        <v>112</v>
      </c>
      <c r="DI742" s="1" t="s">
        <v>56</v>
      </c>
      <c r="DJ742" s="1" t="s">
        <v>65</v>
      </c>
      <c r="DK742" s="1" t="s">
        <v>78</v>
      </c>
      <c r="DL742" s="1" t="s">
        <v>93</v>
      </c>
      <c r="DM742" s="1" t="s">
        <v>56</v>
      </c>
      <c r="DN742" s="2" t="s">
        <v>93</v>
      </c>
      <c r="DO742" s="2">
        <v>4</v>
      </c>
      <c r="DP742" s="2">
        <v>4</v>
      </c>
      <c r="DQ742" s="2">
        <v>4</v>
      </c>
      <c r="DR742" s="2">
        <v>5</v>
      </c>
      <c r="DS742" s="2">
        <v>3</v>
      </c>
    </row>
    <row r="743" spans="1:123" x14ac:dyDescent="0.25">
      <c r="A743">
        <v>2018</v>
      </c>
      <c r="B743">
        <v>741</v>
      </c>
      <c r="C743" t="s">
        <v>102</v>
      </c>
      <c r="D743">
        <v>0</v>
      </c>
      <c r="E743">
        <v>28</v>
      </c>
      <c r="F743">
        <v>1990</v>
      </c>
      <c r="G743">
        <v>12</v>
      </c>
      <c r="H743">
        <f t="shared" si="716"/>
        <v>12</v>
      </c>
      <c r="I743" t="s">
        <v>90</v>
      </c>
      <c r="J743">
        <f t="shared" si="717"/>
        <v>1</v>
      </c>
      <c r="K743" t="s">
        <v>59</v>
      </c>
      <c r="L743">
        <f t="shared" si="718"/>
        <v>3</v>
      </c>
      <c r="M743" t="s">
        <v>59</v>
      </c>
      <c r="N743">
        <f t="shared" si="719"/>
        <v>5</v>
      </c>
      <c r="O743" t="s">
        <v>125</v>
      </c>
      <c r="P743">
        <f t="shared" si="720"/>
        <v>4</v>
      </c>
      <c r="Q743">
        <f t="shared" si="721"/>
        <v>1</v>
      </c>
      <c r="R743">
        <v>2</v>
      </c>
      <c r="S743" t="s">
        <v>101</v>
      </c>
      <c r="T743">
        <f t="shared" si="722"/>
        <v>1</v>
      </c>
      <c r="U743">
        <f t="shared" si="723"/>
        <v>1</v>
      </c>
      <c r="V743" t="s">
        <v>92</v>
      </c>
      <c r="W743">
        <v>20430</v>
      </c>
      <c r="X743">
        <v>12485</v>
      </c>
      <c r="Y743">
        <v>19277.5</v>
      </c>
      <c r="Z743" t="s">
        <v>81</v>
      </c>
      <c r="AA743">
        <f t="shared" si="724"/>
        <v>3</v>
      </c>
      <c r="AB743">
        <f t="shared" si="725"/>
        <v>1</v>
      </c>
      <c r="AC743" t="s">
        <v>71</v>
      </c>
      <c r="AD743" s="6">
        <f t="shared" si="726"/>
        <v>4</v>
      </c>
      <c r="AE743">
        <f t="shared" si="727"/>
        <v>1</v>
      </c>
      <c r="AF743" t="s">
        <v>105</v>
      </c>
      <c r="AG743" t="s">
        <v>56</v>
      </c>
      <c r="AH743" t="s">
        <v>56</v>
      </c>
      <c r="AI743" s="6" t="str">
        <f t="shared" si="715"/>
        <v>None</v>
      </c>
      <c r="AJ743" t="s">
        <v>106</v>
      </c>
      <c r="AK743" s="6">
        <f t="shared" si="728"/>
        <v>1</v>
      </c>
      <c r="AL743" t="s">
        <v>71</v>
      </c>
      <c r="AM743" s="6">
        <f t="shared" si="728"/>
        <v>2</v>
      </c>
      <c r="AN743" s="6">
        <f t="shared" si="729"/>
        <v>-1</v>
      </c>
      <c r="AO743" t="s">
        <v>110</v>
      </c>
      <c r="AP743">
        <f t="shared" si="730"/>
        <v>1</v>
      </c>
      <c r="AQ743">
        <f t="shared" si="731"/>
        <v>1</v>
      </c>
      <c r="AR743" t="s">
        <v>107</v>
      </c>
      <c r="AS743">
        <f t="shared" si="732"/>
        <v>1</v>
      </c>
      <c r="AT743">
        <f t="shared" si="733"/>
        <v>1</v>
      </c>
      <c r="AU743" t="s">
        <v>158</v>
      </c>
      <c r="AV743">
        <f t="shared" si="734"/>
        <v>1</v>
      </c>
      <c r="AW743">
        <f t="shared" si="735"/>
        <v>1</v>
      </c>
      <c r="AX743" t="s">
        <v>146</v>
      </c>
      <c r="AY743">
        <f t="shared" si="736"/>
        <v>3</v>
      </c>
      <c r="AZ743">
        <f t="shared" si="737"/>
        <v>1</v>
      </c>
      <c r="BA743" s="6">
        <f t="shared" si="738"/>
        <v>6</v>
      </c>
      <c r="BB743" s="6">
        <f t="shared" si="739"/>
        <v>4</v>
      </c>
      <c r="BC743" s="6">
        <f t="shared" si="740"/>
        <v>1.5</v>
      </c>
      <c r="BD743" s="9">
        <f t="shared" si="741"/>
        <v>8.3333333333333329E-2</v>
      </c>
      <c r="BE743" t="s">
        <v>65</v>
      </c>
      <c r="BF743">
        <f t="shared" si="742"/>
        <v>7</v>
      </c>
      <c r="BG743">
        <f t="shared" si="743"/>
        <v>1</v>
      </c>
      <c r="BH743" t="s">
        <v>65</v>
      </c>
      <c r="BI743">
        <f t="shared" si="744"/>
        <v>7</v>
      </c>
      <c r="BJ743">
        <f t="shared" si="745"/>
        <v>1</v>
      </c>
      <c r="BK743" t="s">
        <v>56</v>
      </c>
      <c r="BL743">
        <f t="shared" si="746"/>
        <v>0</v>
      </c>
      <c r="BM743">
        <f t="shared" si="747"/>
        <v>0</v>
      </c>
      <c r="BN743" t="s">
        <v>56</v>
      </c>
      <c r="BO743">
        <f t="shared" si="748"/>
        <v>0</v>
      </c>
      <c r="BP743">
        <f t="shared" si="749"/>
        <v>0</v>
      </c>
      <c r="BQ743" t="s">
        <v>94</v>
      </c>
      <c r="BR743">
        <f t="shared" si="750"/>
        <v>7</v>
      </c>
      <c r="BS743">
        <f t="shared" si="751"/>
        <v>1</v>
      </c>
      <c r="BT743" t="s">
        <v>74</v>
      </c>
      <c r="BU743">
        <f t="shared" si="752"/>
        <v>7</v>
      </c>
      <c r="BV743">
        <f t="shared" si="753"/>
        <v>1</v>
      </c>
      <c r="BW743" t="s">
        <v>56</v>
      </c>
      <c r="BX743">
        <f t="shared" si="754"/>
        <v>0</v>
      </c>
      <c r="BY743">
        <f t="shared" si="755"/>
        <v>0</v>
      </c>
      <c r="BZ743" t="s">
        <v>56</v>
      </c>
      <c r="CA743">
        <f t="shared" si="756"/>
        <v>0</v>
      </c>
      <c r="CB743">
        <f t="shared" si="757"/>
        <v>0</v>
      </c>
      <c r="CC743" t="s">
        <v>56</v>
      </c>
      <c r="CD743">
        <f t="shared" si="758"/>
        <v>0</v>
      </c>
      <c r="CE743">
        <f t="shared" si="759"/>
        <v>0</v>
      </c>
      <c r="CF743" t="s">
        <v>56</v>
      </c>
      <c r="CG743">
        <f t="shared" si="760"/>
        <v>0</v>
      </c>
      <c r="CH743">
        <f t="shared" si="761"/>
        <v>0</v>
      </c>
      <c r="CI743" t="s">
        <v>56</v>
      </c>
      <c r="CJ743">
        <f t="shared" si="762"/>
        <v>0</v>
      </c>
      <c r="CK743">
        <f t="shared" si="763"/>
        <v>0</v>
      </c>
      <c r="CL743" t="s">
        <v>56</v>
      </c>
      <c r="CM743">
        <f t="shared" si="764"/>
        <v>0</v>
      </c>
      <c r="CN743">
        <f t="shared" si="765"/>
        <v>0</v>
      </c>
      <c r="CO743" t="s">
        <v>56</v>
      </c>
      <c r="CP743">
        <f t="shared" si="766"/>
        <v>0</v>
      </c>
      <c r="CQ743">
        <f t="shared" si="767"/>
        <v>0</v>
      </c>
      <c r="CR743" t="s">
        <v>56</v>
      </c>
      <c r="CS743">
        <f t="shared" si="768"/>
        <v>0</v>
      </c>
      <c r="CT743">
        <f t="shared" si="769"/>
        <v>0</v>
      </c>
      <c r="CU743" t="s">
        <v>56</v>
      </c>
      <c r="CV743">
        <f t="shared" si="770"/>
        <v>0</v>
      </c>
      <c r="CW743">
        <f t="shared" si="771"/>
        <v>0</v>
      </c>
      <c r="CX743" t="s">
        <v>56</v>
      </c>
      <c r="CY743">
        <f t="shared" si="772"/>
        <v>0</v>
      </c>
      <c r="CZ743">
        <f t="shared" si="773"/>
        <v>0</v>
      </c>
      <c r="DA743" t="s">
        <v>86</v>
      </c>
      <c r="DB743">
        <f t="shared" si="774"/>
        <v>3</v>
      </c>
      <c r="DC743">
        <f t="shared" si="775"/>
        <v>1</v>
      </c>
      <c r="DD743">
        <f t="shared" si="776"/>
        <v>24</v>
      </c>
      <c r="DE743">
        <f t="shared" si="777"/>
        <v>4</v>
      </c>
      <c r="DF743" s="7">
        <f t="shared" si="778"/>
        <v>6</v>
      </c>
      <c r="DG743" s="8">
        <f t="shared" si="779"/>
        <v>0.83333333333333337</v>
      </c>
      <c r="DH743" s="1" t="s">
        <v>56</v>
      </c>
      <c r="DI743" s="1" t="s">
        <v>154</v>
      </c>
      <c r="DJ743" s="1" t="s">
        <v>64</v>
      </c>
      <c r="DK743" s="1" t="s">
        <v>74</v>
      </c>
      <c r="DL743" s="1" t="s">
        <v>68</v>
      </c>
      <c r="DM743" s="1" t="s">
        <v>56</v>
      </c>
      <c r="DN743" s="2">
        <v>2</v>
      </c>
      <c r="DO743" s="2" t="s">
        <v>56</v>
      </c>
      <c r="DP743" s="2" t="s">
        <v>56</v>
      </c>
      <c r="DQ743" s="2" t="s">
        <v>56</v>
      </c>
      <c r="DR743" s="2" t="s">
        <v>56</v>
      </c>
      <c r="DS743" s="2" t="s">
        <v>56</v>
      </c>
    </row>
    <row r="744" spans="1:123" x14ac:dyDescent="0.25">
      <c r="A744">
        <v>2018</v>
      </c>
      <c r="B744">
        <v>742</v>
      </c>
      <c r="C744" t="s">
        <v>57</v>
      </c>
      <c r="D744">
        <v>0</v>
      </c>
      <c r="E744">
        <v>46</v>
      </c>
      <c r="F744">
        <v>1972</v>
      </c>
      <c r="G744">
        <v>16</v>
      </c>
      <c r="H744">
        <f t="shared" si="716"/>
        <v>16</v>
      </c>
      <c r="I744" t="s">
        <v>58</v>
      </c>
      <c r="J744">
        <f t="shared" si="717"/>
        <v>2</v>
      </c>
      <c r="K744" t="s">
        <v>119</v>
      </c>
      <c r="L744">
        <f t="shared" si="718"/>
        <v>2</v>
      </c>
      <c r="M744" t="s">
        <v>119</v>
      </c>
      <c r="N744">
        <f t="shared" si="719"/>
        <v>3</v>
      </c>
      <c r="O744" t="s">
        <v>132</v>
      </c>
      <c r="P744">
        <f t="shared" si="720"/>
        <v>1</v>
      </c>
      <c r="Q744">
        <f t="shared" si="721"/>
        <v>1</v>
      </c>
      <c r="R744">
        <v>1</v>
      </c>
      <c r="S744" t="s">
        <v>101</v>
      </c>
      <c r="T744">
        <f t="shared" si="722"/>
        <v>1</v>
      </c>
      <c r="U744">
        <f t="shared" si="723"/>
        <v>1</v>
      </c>
      <c r="V744" t="s">
        <v>92</v>
      </c>
      <c r="W744">
        <v>24970</v>
      </c>
      <c r="X744">
        <v>24970</v>
      </c>
      <c r="Y744">
        <v>38555</v>
      </c>
      <c r="Z744" t="s">
        <v>81</v>
      </c>
      <c r="AA744">
        <f t="shared" si="724"/>
        <v>3</v>
      </c>
      <c r="AB744">
        <f t="shared" si="725"/>
        <v>1</v>
      </c>
      <c r="AC744" t="s">
        <v>71</v>
      </c>
      <c r="AD744" s="6">
        <f t="shared" si="726"/>
        <v>4</v>
      </c>
      <c r="AE744">
        <f t="shared" si="727"/>
        <v>1</v>
      </c>
      <c r="AF744" t="s">
        <v>75</v>
      </c>
      <c r="AG744" t="s">
        <v>76</v>
      </c>
      <c r="AH744" t="s">
        <v>56</v>
      </c>
      <c r="AI744" s="6" t="str">
        <f t="shared" si="715"/>
        <v>Baptist-dk which</v>
      </c>
      <c r="AJ744" t="s">
        <v>77</v>
      </c>
      <c r="AK744" s="6">
        <f t="shared" si="728"/>
        <v>3</v>
      </c>
      <c r="AL744" t="s">
        <v>77</v>
      </c>
      <c r="AM744" s="6">
        <f t="shared" si="728"/>
        <v>3</v>
      </c>
      <c r="AN744" s="6">
        <f t="shared" si="729"/>
        <v>0</v>
      </c>
      <c r="AO744" t="s">
        <v>110</v>
      </c>
      <c r="AP744">
        <f t="shared" si="730"/>
        <v>1</v>
      </c>
      <c r="AQ744">
        <f t="shared" si="731"/>
        <v>1</v>
      </c>
      <c r="AR744" t="s">
        <v>129</v>
      </c>
      <c r="AS744">
        <f t="shared" si="732"/>
        <v>3</v>
      </c>
      <c r="AT744">
        <f t="shared" si="733"/>
        <v>1</v>
      </c>
      <c r="AU744" t="s">
        <v>100</v>
      </c>
      <c r="AV744">
        <f t="shared" si="734"/>
        <v>5</v>
      </c>
      <c r="AW744">
        <f t="shared" si="735"/>
        <v>1</v>
      </c>
      <c r="AX744" t="s">
        <v>114</v>
      </c>
      <c r="AY744">
        <f t="shared" si="736"/>
        <v>5</v>
      </c>
      <c r="AZ744">
        <f t="shared" si="737"/>
        <v>1</v>
      </c>
      <c r="BA744" s="6">
        <f t="shared" si="738"/>
        <v>14</v>
      </c>
      <c r="BB744" s="6">
        <f t="shared" si="739"/>
        <v>4</v>
      </c>
      <c r="BC744" s="6">
        <f t="shared" si="740"/>
        <v>3.5</v>
      </c>
      <c r="BD744" s="9">
        <f t="shared" si="741"/>
        <v>0.41666666666666669</v>
      </c>
      <c r="BE744" t="s">
        <v>56</v>
      </c>
      <c r="BF744">
        <f t="shared" si="742"/>
        <v>0</v>
      </c>
      <c r="BG744">
        <f t="shared" si="743"/>
        <v>0</v>
      </c>
      <c r="BH744" t="s">
        <v>56</v>
      </c>
      <c r="BI744">
        <f t="shared" si="744"/>
        <v>0</v>
      </c>
      <c r="BJ744">
        <f t="shared" si="745"/>
        <v>0</v>
      </c>
      <c r="BK744" t="s">
        <v>65</v>
      </c>
      <c r="BL744">
        <f t="shared" si="746"/>
        <v>7</v>
      </c>
      <c r="BM744">
        <f t="shared" si="747"/>
        <v>1</v>
      </c>
      <c r="BN744" t="s">
        <v>65</v>
      </c>
      <c r="BO744">
        <f t="shared" si="748"/>
        <v>7</v>
      </c>
      <c r="BP744">
        <f t="shared" si="749"/>
        <v>1</v>
      </c>
      <c r="BQ744" t="s">
        <v>94</v>
      </c>
      <c r="BR744">
        <f t="shared" si="750"/>
        <v>7</v>
      </c>
      <c r="BS744">
        <f t="shared" si="751"/>
        <v>1</v>
      </c>
      <c r="BT744" t="s">
        <v>74</v>
      </c>
      <c r="BU744">
        <f t="shared" si="752"/>
        <v>7</v>
      </c>
      <c r="BV744">
        <f t="shared" si="753"/>
        <v>1</v>
      </c>
      <c r="BW744" t="s">
        <v>56</v>
      </c>
      <c r="BX744">
        <f t="shared" si="754"/>
        <v>0</v>
      </c>
      <c r="BY744">
        <f t="shared" si="755"/>
        <v>0</v>
      </c>
      <c r="BZ744" t="s">
        <v>56</v>
      </c>
      <c r="CA744">
        <f t="shared" si="756"/>
        <v>0</v>
      </c>
      <c r="CB744">
        <f t="shared" si="757"/>
        <v>0</v>
      </c>
      <c r="CC744" t="s">
        <v>56</v>
      </c>
      <c r="CD744">
        <f t="shared" si="758"/>
        <v>0</v>
      </c>
      <c r="CE744">
        <f t="shared" si="759"/>
        <v>0</v>
      </c>
      <c r="CF744" t="s">
        <v>56</v>
      </c>
      <c r="CG744">
        <f t="shared" si="760"/>
        <v>0</v>
      </c>
      <c r="CH744">
        <f t="shared" si="761"/>
        <v>0</v>
      </c>
      <c r="CI744" t="s">
        <v>56</v>
      </c>
      <c r="CJ744">
        <f t="shared" si="762"/>
        <v>0</v>
      </c>
      <c r="CK744">
        <f t="shared" si="763"/>
        <v>0</v>
      </c>
      <c r="CL744" t="s">
        <v>56</v>
      </c>
      <c r="CM744">
        <f t="shared" si="764"/>
        <v>0</v>
      </c>
      <c r="CN744">
        <f t="shared" si="765"/>
        <v>0</v>
      </c>
      <c r="CO744" t="s">
        <v>56</v>
      </c>
      <c r="CP744">
        <f t="shared" si="766"/>
        <v>0</v>
      </c>
      <c r="CQ744">
        <f t="shared" si="767"/>
        <v>0</v>
      </c>
      <c r="CR744" t="s">
        <v>56</v>
      </c>
      <c r="CS744">
        <f t="shared" si="768"/>
        <v>0</v>
      </c>
      <c r="CT744">
        <f t="shared" si="769"/>
        <v>0</v>
      </c>
      <c r="CU744" t="s">
        <v>56</v>
      </c>
      <c r="CV744">
        <f t="shared" si="770"/>
        <v>0</v>
      </c>
      <c r="CW744">
        <f t="shared" si="771"/>
        <v>0</v>
      </c>
      <c r="CX744" t="s">
        <v>56</v>
      </c>
      <c r="CY744">
        <f t="shared" si="772"/>
        <v>0</v>
      </c>
      <c r="CZ744">
        <f t="shared" si="773"/>
        <v>0</v>
      </c>
      <c r="DA744" t="s">
        <v>99</v>
      </c>
      <c r="DB744">
        <f t="shared" si="774"/>
        <v>7</v>
      </c>
      <c r="DC744">
        <f t="shared" si="775"/>
        <v>1</v>
      </c>
      <c r="DD744">
        <f t="shared" si="776"/>
        <v>35</v>
      </c>
      <c r="DE744">
        <f t="shared" si="777"/>
        <v>5</v>
      </c>
      <c r="DF744" s="7">
        <f t="shared" si="778"/>
        <v>7</v>
      </c>
      <c r="DG744" s="8">
        <f t="shared" si="779"/>
        <v>1</v>
      </c>
      <c r="DH744" s="1" t="s">
        <v>56</v>
      </c>
      <c r="DI744" s="1" t="s">
        <v>135</v>
      </c>
      <c r="DJ744" s="1" t="s">
        <v>56</v>
      </c>
      <c r="DK744" s="1" t="s">
        <v>78</v>
      </c>
      <c r="DL744" s="1" t="s">
        <v>68</v>
      </c>
      <c r="DM744" s="1" t="s">
        <v>65</v>
      </c>
      <c r="DN744" s="2" t="s">
        <v>98</v>
      </c>
      <c r="DO744" s="2" t="s">
        <v>56</v>
      </c>
      <c r="DP744" s="2" t="s">
        <v>56</v>
      </c>
      <c r="DQ744" s="2" t="s">
        <v>56</v>
      </c>
      <c r="DR744" s="2" t="s">
        <v>56</v>
      </c>
      <c r="DS744" s="2" t="s">
        <v>56</v>
      </c>
    </row>
    <row r="745" spans="1:123" x14ac:dyDescent="0.25">
      <c r="A745">
        <v>2018</v>
      </c>
      <c r="B745">
        <v>743</v>
      </c>
      <c r="C745" t="s">
        <v>102</v>
      </c>
      <c r="D745">
        <v>4</v>
      </c>
      <c r="E745">
        <v>47</v>
      </c>
      <c r="F745">
        <v>1971</v>
      </c>
      <c r="G745">
        <v>10</v>
      </c>
      <c r="H745">
        <f t="shared" si="716"/>
        <v>10</v>
      </c>
      <c r="I745" t="s">
        <v>58</v>
      </c>
      <c r="J745">
        <f t="shared" si="717"/>
        <v>2</v>
      </c>
      <c r="K745" t="s">
        <v>59</v>
      </c>
      <c r="L745">
        <f t="shared" si="718"/>
        <v>3</v>
      </c>
      <c r="M745" t="s">
        <v>59</v>
      </c>
      <c r="N745">
        <f t="shared" si="719"/>
        <v>5</v>
      </c>
      <c r="O745" t="s">
        <v>132</v>
      </c>
      <c r="P745">
        <f t="shared" si="720"/>
        <v>1</v>
      </c>
      <c r="Q745">
        <f t="shared" si="721"/>
        <v>1</v>
      </c>
      <c r="R745">
        <v>2</v>
      </c>
      <c r="S745" t="s">
        <v>101</v>
      </c>
      <c r="T745">
        <f t="shared" si="722"/>
        <v>1</v>
      </c>
      <c r="U745">
        <f t="shared" si="723"/>
        <v>1</v>
      </c>
      <c r="V745" t="s">
        <v>92</v>
      </c>
      <c r="W745">
        <v>14755</v>
      </c>
      <c r="X745">
        <v>9647.5</v>
      </c>
      <c r="Y745">
        <v>14896.25</v>
      </c>
      <c r="Z745" t="s">
        <v>109</v>
      </c>
      <c r="AA745">
        <f t="shared" si="724"/>
        <v>5</v>
      </c>
      <c r="AB745">
        <f t="shared" si="725"/>
        <v>1</v>
      </c>
      <c r="AC745" t="s">
        <v>71</v>
      </c>
      <c r="AD745" s="6">
        <f t="shared" si="726"/>
        <v>4</v>
      </c>
      <c r="AE745">
        <f t="shared" si="727"/>
        <v>1</v>
      </c>
      <c r="AF745" t="s">
        <v>75</v>
      </c>
      <c r="AG745" t="s">
        <v>76</v>
      </c>
      <c r="AH745" t="s">
        <v>56</v>
      </c>
      <c r="AI745" s="6" t="str">
        <f t="shared" si="715"/>
        <v>Baptist-dk which</v>
      </c>
      <c r="AJ745" t="s">
        <v>77</v>
      </c>
      <c r="AK745" s="6">
        <f t="shared" si="728"/>
        <v>3</v>
      </c>
      <c r="AL745" t="s">
        <v>77</v>
      </c>
      <c r="AM745" s="6">
        <f t="shared" si="728"/>
        <v>3</v>
      </c>
      <c r="AN745" s="6">
        <f t="shared" si="729"/>
        <v>0</v>
      </c>
      <c r="AO745" t="s">
        <v>157</v>
      </c>
      <c r="AP745">
        <f t="shared" si="730"/>
        <v>2</v>
      </c>
      <c r="AQ745">
        <f t="shared" si="731"/>
        <v>1</v>
      </c>
      <c r="AR745" t="s">
        <v>129</v>
      </c>
      <c r="AS745">
        <f t="shared" si="732"/>
        <v>3</v>
      </c>
      <c r="AT745">
        <f t="shared" si="733"/>
        <v>1</v>
      </c>
      <c r="AU745" t="s">
        <v>113</v>
      </c>
      <c r="AV745">
        <f t="shared" si="734"/>
        <v>3</v>
      </c>
      <c r="AW745">
        <f t="shared" si="735"/>
        <v>1</v>
      </c>
      <c r="AX745" t="s">
        <v>146</v>
      </c>
      <c r="AY745">
        <f t="shared" si="736"/>
        <v>3</v>
      </c>
      <c r="AZ745">
        <f t="shared" si="737"/>
        <v>1</v>
      </c>
      <c r="BA745" s="6">
        <f t="shared" si="738"/>
        <v>11</v>
      </c>
      <c r="BB745" s="6">
        <f t="shared" si="739"/>
        <v>4</v>
      </c>
      <c r="BC745" s="6">
        <f t="shared" si="740"/>
        <v>2.75</v>
      </c>
      <c r="BD745" s="9">
        <f t="shared" si="741"/>
        <v>0.29166666666666669</v>
      </c>
      <c r="BE745" t="s">
        <v>65</v>
      </c>
      <c r="BF745">
        <f t="shared" si="742"/>
        <v>7</v>
      </c>
      <c r="BG745">
        <f t="shared" si="743"/>
        <v>1</v>
      </c>
      <c r="BH745" t="s">
        <v>65</v>
      </c>
      <c r="BI745">
        <f t="shared" si="744"/>
        <v>7</v>
      </c>
      <c r="BJ745">
        <f t="shared" si="745"/>
        <v>1</v>
      </c>
      <c r="BK745" t="s">
        <v>56</v>
      </c>
      <c r="BL745">
        <f t="shared" si="746"/>
        <v>0</v>
      </c>
      <c r="BM745">
        <f t="shared" si="747"/>
        <v>0</v>
      </c>
      <c r="BN745" t="s">
        <v>56</v>
      </c>
      <c r="BO745">
        <f t="shared" si="748"/>
        <v>0</v>
      </c>
      <c r="BP745">
        <f t="shared" si="749"/>
        <v>0</v>
      </c>
      <c r="BQ745" t="s">
        <v>56</v>
      </c>
      <c r="BR745">
        <f t="shared" si="750"/>
        <v>0</v>
      </c>
      <c r="BS745">
        <f t="shared" si="751"/>
        <v>0</v>
      </c>
      <c r="BT745" t="s">
        <v>74</v>
      </c>
      <c r="BU745">
        <f t="shared" si="752"/>
        <v>7</v>
      </c>
      <c r="BV745">
        <f t="shared" si="753"/>
        <v>1</v>
      </c>
      <c r="BW745" t="s">
        <v>167</v>
      </c>
      <c r="BX745">
        <f t="shared" si="754"/>
        <v>7</v>
      </c>
      <c r="BY745">
        <f t="shared" si="755"/>
        <v>1</v>
      </c>
      <c r="BZ745" t="s">
        <v>147</v>
      </c>
      <c r="CA745">
        <f t="shared" si="756"/>
        <v>3</v>
      </c>
      <c r="CB745">
        <f t="shared" si="757"/>
        <v>1</v>
      </c>
      <c r="CC745" t="s">
        <v>74</v>
      </c>
      <c r="CD745">
        <f t="shared" si="758"/>
        <v>7</v>
      </c>
      <c r="CE745">
        <f t="shared" si="759"/>
        <v>1</v>
      </c>
      <c r="CF745" t="s">
        <v>82</v>
      </c>
      <c r="CG745">
        <f t="shared" si="760"/>
        <v>1</v>
      </c>
      <c r="CH745">
        <f t="shared" si="761"/>
        <v>1</v>
      </c>
      <c r="CI745" t="s">
        <v>74</v>
      </c>
      <c r="CJ745">
        <f t="shared" si="762"/>
        <v>7</v>
      </c>
      <c r="CK745">
        <f t="shared" si="763"/>
        <v>1</v>
      </c>
      <c r="CL745" t="s">
        <v>78</v>
      </c>
      <c r="CM745">
        <f t="shared" si="764"/>
        <v>7</v>
      </c>
      <c r="CN745">
        <f t="shared" si="765"/>
        <v>1</v>
      </c>
      <c r="CO745" t="s">
        <v>112</v>
      </c>
      <c r="CP745">
        <f t="shared" si="766"/>
        <v>7</v>
      </c>
      <c r="CQ745">
        <f t="shared" si="767"/>
        <v>1</v>
      </c>
      <c r="CR745" t="s">
        <v>112</v>
      </c>
      <c r="CS745">
        <f t="shared" si="768"/>
        <v>7</v>
      </c>
      <c r="CT745">
        <f t="shared" si="769"/>
        <v>1</v>
      </c>
      <c r="CU745" t="s">
        <v>112</v>
      </c>
      <c r="CV745">
        <f t="shared" si="770"/>
        <v>7</v>
      </c>
      <c r="CW745">
        <f t="shared" si="771"/>
        <v>1</v>
      </c>
      <c r="CX745" t="s">
        <v>112</v>
      </c>
      <c r="CY745">
        <f t="shared" si="772"/>
        <v>7</v>
      </c>
      <c r="CZ745">
        <f t="shared" si="773"/>
        <v>1</v>
      </c>
      <c r="DA745" t="s">
        <v>56</v>
      </c>
      <c r="DB745">
        <f t="shared" si="774"/>
        <v>0</v>
      </c>
      <c r="DC745">
        <f t="shared" si="775"/>
        <v>0</v>
      </c>
      <c r="DD745">
        <f t="shared" si="776"/>
        <v>74</v>
      </c>
      <c r="DE745">
        <f t="shared" si="777"/>
        <v>12</v>
      </c>
      <c r="DF745" s="7">
        <f t="shared" si="778"/>
        <v>6.166666666666667</v>
      </c>
      <c r="DG745" s="8">
        <f t="shared" si="779"/>
        <v>0.86111111111111116</v>
      </c>
      <c r="DH745" s="1" t="s">
        <v>112</v>
      </c>
      <c r="DI745" s="1" t="s">
        <v>56</v>
      </c>
      <c r="DJ745" s="1" t="s">
        <v>65</v>
      </c>
      <c r="DK745" s="1" t="s">
        <v>74</v>
      </c>
      <c r="DL745" s="1" t="s">
        <v>127</v>
      </c>
      <c r="DM745" s="1" t="s">
        <v>56</v>
      </c>
      <c r="DN745" s="2" t="s">
        <v>97</v>
      </c>
      <c r="DO745" s="2">
        <v>4</v>
      </c>
      <c r="DP745" s="2">
        <v>4</v>
      </c>
      <c r="DQ745" s="2" t="s">
        <v>189</v>
      </c>
      <c r="DR745" s="2">
        <v>5</v>
      </c>
      <c r="DS745" s="2">
        <v>5</v>
      </c>
    </row>
    <row r="746" spans="1:123" x14ac:dyDescent="0.25">
      <c r="A746">
        <v>2018</v>
      </c>
      <c r="B746">
        <v>744</v>
      </c>
      <c r="C746" t="s">
        <v>124</v>
      </c>
      <c r="D746">
        <v>0</v>
      </c>
      <c r="E746">
        <v>65</v>
      </c>
      <c r="F746">
        <v>1953</v>
      </c>
      <c r="G746">
        <v>12</v>
      </c>
      <c r="H746">
        <f t="shared" si="716"/>
        <v>12</v>
      </c>
      <c r="I746" t="s">
        <v>90</v>
      </c>
      <c r="J746">
        <f t="shared" si="717"/>
        <v>1</v>
      </c>
      <c r="K746" t="s">
        <v>59</v>
      </c>
      <c r="L746">
        <f t="shared" si="718"/>
        <v>3</v>
      </c>
      <c r="M746" t="s">
        <v>59</v>
      </c>
      <c r="N746">
        <f t="shared" si="719"/>
        <v>5</v>
      </c>
      <c r="O746" t="s">
        <v>60</v>
      </c>
      <c r="P746">
        <f t="shared" si="720"/>
        <v>7</v>
      </c>
      <c r="Q746">
        <f t="shared" si="721"/>
        <v>1</v>
      </c>
      <c r="R746">
        <v>1</v>
      </c>
      <c r="S746" t="s">
        <v>56</v>
      </c>
      <c r="T746">
        <f t="shared" si="722"/>
        <v>0</v>
      </c>
      <c r="U746">
        <f t="shared" si="723"/>
        <v>0</v>
      </c>
      <c r="V746" t="s">
        <v>92</v>
      </c>
      <c r="W746">
        <v>24970</v>
      </c>
      <c r="X746">
        <v>20430</v>
      </c>
      <c r="Y746">
        <v>31545</v>
      </c>
      <c r="Z746" t="s">
        <v>81</v>
      </c>
      <c r="AA746">
        <f t="shared" si="724"/>
        <v>3</v>
      </c>
      <c r="AB746">
        <f t="shared" si="725"/>
        <v>1</v>
      </c>
      <c r="AC746" t="s">
        <v>71</v>
      </c>
      <c r="AD746" s="6">
        <f t="shared" si="726"/>
        <v>4</v>
      </c>
      <c r="AE746">
        <f t="shared" si="727"/>
        <v>1</v>
      </c>
      <c r="AF746" t="s">
        <v>95</v>
      </c>
      <c r="AG746" t="s">
        <v>56</v>
      </c>
      <c r="AH746" t="s">
        <v>56</v>
      </c>
      <c r="AI746" s="6" t="str">
        <f t="shared" si="715"/>
        <v>Catholic</v>
      </c>
      <c r="AJ746" t="s">
        <v>71</v>
      </c>
      <c r="AK746" s="6">
        <f t="shared" si="728"/>
        <v>2</v>
      </c>
      <c r="AL746" t="s">
        <v>71</v>
      </c>
      <c r="AM746" s="6">
        <f t="shared" si="728"/>
        <v>2</v>
      </c>
      <c r="AN746" s="6">
        <f t="shared" si="729"/>
        <v>0</v>
      </c>
      <c r="AO746" t="s">
        <v>152</v>
      </c>
      <c r="AP746">
        <f t="shared" si="730"/>
        <v>4</v>
      </c>
      <c r="AQ746">
        <f t="shared" si="731"/>
        <v>1</v>
      </c>
      <c r="AR746" t="s">
        <v>129</v>
      </c>
      <c r="AS746">
        <f t="shared" si="732"/>
        <v>3</v>
      </c>
      <c r="AT746">
        <f t="shared" si="733"/>
        <v>1</v>
      </c>
      <c r="AU746" t="s">
        <v>113</v>
      </c>
      <c r="AV746">
        <f t="shared" si="734"/>
        <v>3</v>
      </c>
      <c r="AW746">
        <f t="shared" si="735"/>
        <v>1</v>
      </c>
      <c r="AX746" t="s">
        <v>114</v>
      </c>
      <c r="AY746">
        <f t="shared" si="736"/>
        <v>5</v>
      </c>
      <c r="AZ746">
        <f t="shared" si="737"/>
        <v>1</v>
      </c>
      <c r="BA746" s="6">
        <f t="shared" si="738"/>
        <v>15</v>
      </c>
      <c r="BB746" s="6">
        <f t="shared" si="739"/>
        <v>4</v>
      </c>
      <c r="BC746" s="6">
        <f t="shared" si="740"/>
        <v>3.75</v>
      </c>
      <c r="BD746" s="9">
        <f t="shared" si="741"/>
        <v>0.45833333333333331</v>
      </c>
      <c r="BE746" t="s">
        <v>65</v>
      </c>
      <c r="BF746">
        <f t="shared" si="742"/>
        <v>7</v>
      </c>
      <c r="BG746">
        <f t="shared" si="743"/>
        <v>1</v>
      </c>
      <c r="BH746" t="s">
        <v>65</v>
      </c>
      <c r="BI746">
        <f t="shared" si="744"/>
        <v>7</v>
      </c>
      <c r="BJ746">
        <f t="shared" si="745"/>
        <v>1</v>
      </c>
      <c r="BK746" t="s">
        <v>56</v>
      </c>
      <c r="BL746">
        <f t="shared" si="746"/>
        <v>0</v>
      </c>
      <c r="BM746">
        <f t="shared" si="747"/>
        <v>0</v>
      </c>
      <c r="BN746" t="s">
        <v>56</v>
      </c>
      <c r="BO746">
        <f t="shared" si="748"/>
        <v>0</v>
      </c>
      <c r="BP746">
        <f t="shared" si="749"/>
        <v>0</v>
      </c>
      <c r="BQ746" t="s">
        <v>94</v>
      </c>
      <c r="BR746">
        <f t="shared" si="750"/>
        <v>7</v>
      </c>
      <c r="BS746">
        <f t="shared" si="751"/>
        <v>1</v>
      </c>
      <c r="BT746" t="s">
        <v>74</v>
      </c>
      <c r="BU746">
        <f t="shared" si="752"/>
        <v>7</v>
      </c>
      <c r="BV746">
        <f t="shared" si="753"/>
        <v>1</v>
      </c>
      <c r="BW746" t="s">
        <v>79</v>
      </c>
      <c r="BX746">
        <f t="shared" si="754"/>
        <v>1</v>
      </c>
      <c r="BY746">
        <f t="shared" si="755"/>
        <v>1</v>
      </c>
      <c r="BZ746" t="s">
        <v>80</v>
      </c>
      <c r="CA746">
        <f t="shared" si="756"/>
        <v>1</v>
      </c>
      <c r="CB746">
        <f t="shared" si="757"/>
        <v>1</v>
      </c>
      <c r="CC746" t="s">
        <v>78</v>
      </c>
      <c r="CD746">
        <f t="shared" si="758"/>
        <v>1</v>
      </c>
      <c r="CE746">
        <f t="shared" si="759"/>
        <v>1</v>
      </c>
      <c r="CF746" t="s">
        <v>82</v>
      </c>
      <c r="CG746">
        <f t="shared" si="760"/>
        <v>1</v>
      </c>
      <c r="CH746">
        <f t="shared" si="761"/>
        <v>1</v>
      </c>
      <c r="CI746" t="s">
        <v>78</v>
      </c>
      <c r="CJ746">
        <f t="shared" si="762"/>
        <v>1</v>
      </c>
      <c r="CK746">
        <f t="shared" si="763"/>
        <v>1</v>
      </c>
      <c r="CL746" t="s">
        <v>78</v>
      </c>
      <c r="CM746">
        <f t="shared" si="764"/>
        <v>7</v>
      </c>
      <c r="CN746">
        <f t="shared" si="765"/>
        <v>1</v>
      </c>
      <c r="CO746" t="s">
        <v>67</v>
      </c>
      <c r="CP746">
        <f t="shared" si="766"/>
        <v>5</v>
      </c>
      <c r="CQ746">
        <f t="shared" si="767"/>
        <v>1</v>
      </c>
      <c r="CR746" t="s">
        <v>112</v>
      </c>
      <c r="CS746">
        <f t="shared" si="768"/>
        <v>7</v>
      </c>
      <c r="CT746">
        <f t="shared" si="769"/>
        <v>1</v>
      </c>
      <c r="CU746" t="s">
        <v>112</v>
      </c>
      <c r="CV746">
        <f t="shared" si="770"/>
        <v>7</v>
      </c>
      <c r="CW746">
        <f t="shared" si="771"/>
        <v>1</v>
      </c>
      <c r="CX746" t="s">
        <v>112</v>
      </c>
      <c r="CY746">
        <f t="shared" si="772"/>
        <v>7</v>
      </c>
      <c r="CZ746">
        <f t="shared" si="773"/>
        <v>1</v>
      </c>
      <c r="DA746" t="s">
        <v>99</v>
      </c>
      <c r="DB746">
        <f t="shared" si="774"/>
        <v>7</v>
      </c>
      <c r="DC746">
        <f t="shared" si="775"/>
        <v>1</v>
      </c>
      <c r="DD746">
        <f t="shared" si="776"/>
        <v>66</v>
      </c>
      <c r="DE746">
        <f t="shared" si="777"/>
        <v>14</v>
      </c>
      <c r="DF746" s="7">
        <f t="shared" si="778"/>
        <v>4.7142857142857144</v>
      </c>
      <c r="DG746" s="8">
        <f t="shared" si="779"/>
        <v>0.61904761904761907</v>
      </c>
      <c r="DH746" s="1" t="s">
        <v>67</v>
      </c>
      <c r="DI746" s="1" t="s">
        <v>85</v>
      </c>
      <c r="DJ746" s="1" t="s">
        <v>65</v>
      </c>
      <c r="DK746" s="1" t="s">
        <v>56</v>
      </c>
      <c r="DL746" s="1" t="s">
        <v>68</v>
      </c>
      <c r="DM746" s="1" t="s">
        <v>56</v>
      </c>
      <c r="DN746" s="2" t="s">
        <v>56</v>
      </c>
      <c r="DO746" s="2">
        <v>3</v>
      </c>
      <c r="DP746" s="2">
        <v>99</v>
      </c>
      <c r="DQ746" s="2">
        <v>99</v>
      </c>
      <c r="DR746" s="2">
        <v>4</v>
      </c>
      <c r="DS746" s="2">
        <v>4</v>
      </c>
    </row>
    <row r="747" spans="1:123" x14ac:dyDescent="0.25">
      <c r="A747">
        <v>2018</v>
      </c>
      <c r="B747">
        <v>745</v>
      </c>
      <c r="C747" t="s">
        <v>57</v>
      </c>
      <c r="D747">
        <v>0</v>
      </c>
      <c r="E747">
        <v>18</v>
      </c>
      <c r="F747">
        <v>2000</v>
      </c>
      <c r="G747">
        <v>12</v>
      </c>
      <c r="H747">
        <f t="shared" si="716"/>
        <v>12</v>
      </c>
      <c r="I747" t="s">
        <v>58</v>
      </c>
      <c r="J747">
        <f t="shared" si="717"/>
        <v>2</v>
      </c>
      <c r="K747" t="s">
        <v>59</v>
      </c>
      <c r="L747">
        <f t="shared" si="718"/>
        <v>3</v>
      </c>
      <c r="M747" t="s">
        <v>59</v>
      </c>
      <c r="N747">
        <f t="shared" si="719"/>
        <v>5</v>
      </c>
      <c r="O747" t="s">
        <v>132</v>
      </c>
      <c r="P747">
        <f t="shared" si="720"/>
        <v>1</v>
      </c>
      <c r="Q747">
        <f t="shared" si="721"/>
        <v>1</v>
      </c>
      <c r="R747">
        <v>3</v>
      </c>
      <c r="S747" t="s">
        <v>101</v>
      </c>
      <c r="T747">
        <f t="shared" si="722"/>
        <v>1</v>
      </c>
      <c r="U747">
        <f t="shared" si="723"/>
        <v>1</v>
      </c>
      <c r="V747" t="s">
        <v>92</v>
      </c>
      <c r="W747">
        <v>30645</v>
      </c>
      <c r="X747">
        <v>0</v>
      </c>
      <c r="Y747">
        <v>0</v>
      </c>
      <c r="Z747" t="s">
        <v>109</v>
      </c>
      <c r="AA747">
        <f t="shared" si="724"/>
        <v>5</v>
      </c>
      <c r="AB747">
        <f t="shared" si="725"/>
        <v>1</v>
      </c>
      <c r="AC747" t="s">
        <v>71</v>
      </c>
      <c r="AD747" s="6">
        <f t="shared" si="726"/>
        <v>4</v>
      </c>
      <c r="AE747">
        <f t="shared" si="727"/>
        <v>1</v>
      </c>
      <c r="AF747" t="s">
        <v>95</v>
      </c>
      <c r="AG747" t="s">
        <v>56</v>
      </c>
      <c r="AH747" t="s">
        <v>56</v>
      </c>
      <c r="AI747" s="6" t="str">
        <f t="shared" si="715"/>
        <v>Catholic</v>
      </c>
      <c r="AJ747" t="s">
        <v>71</v>
      </c>
      <c r="AK747" s="6">
        <f t="shared" si="728"/>
        <v>2</v>
      </c>
      <c r="AL747" t="s">
        <v>71</v>
      </c>
      <c r="AM747" s="6">
        <f t="shared" si="728"/>
        <v>2</v>
      </c>
      <c r="AN747" s="6">
        <f t="shared" si="729"/>
        <v>0</v>
      </c>
      <c r="AO747" t="s">
        <v>157</v>
      </c>
      <c r="AP747">
        <f t="shared" si="730"/>
        <v>2</v>
      </c>
      <c r="AQ747">
        <f t="shared" si="731"/>
        <v>1</v>
      </c>
      <c r="AR747" t="s">
        <v>129</v>
      </c>
      <c r="AS747">
        <f t="shared" si="732"/>
        <v>3</v>
      </c>
      <c r="AT747">
        <f t="shared" si="733"/>
        <v>1</v>
      </c>
      <c r="AU747" t="s">
        <v>113</v>
      </c>
      <c r="AV747">
        <f t="shared" si="734"/>
        <v>3</v>
      </c>
      <c r="AW747">
        <f t="shared" si="735"/>
        <v>1</v>
      </c>
      <c r="AX747" t="s">
        <v>172</v>
      </c>
      <c r="AY747">
        <f t="shared" si="736"/>
        <v>1</v>
      </c>
      <c r="AZ747">
        <f t="shared" si="737"/>
        <v>1</v>
      </c>
      <c r="BA747" s="6">
        <f t="shared" si="738"/>
        <v>9</v>
      </c>
      <c r="BB747" s="6">
        <f t="shared" si="739"/>
        <v>4</v>
      </c>
      <c r="BC747" s="6">
        <f t="shared" si="740"/>
        <v>2.25</v>
      </c>
      <c r="BD747" s="9">
        <f t="shared" si="741"/>
        <v>0.20833333333333334</v>
      </c>
      <c r="BE747" t="s">
        <v>56</v>
      </c>
      <c r="BF747">
        <f t="shared" si="742"/>
        <v>0</v>
      </c>
      <c r="BG747">
        <f t="shared" si="743"/>
        <v>0</v>
      </c>
      <c r="BH747" t="s">
        <v>56</v>
      </c>
      <c r="BI747">
        <f t="shared" si="744"/>
        <v>0</v>
      </c>
      <c r="BJ747">
        <f t="shared" si="745"/>
        <v>0</v>
      </c>
      <c r="BK747" t="s">
        <v>63</v>
      </c>
      <c r="BL747">
        <f t="shared" si="746"/>
        <v>1</v>
      </c>
      <c r="BM747">
        <f t="shared" si="747"/>
        <v>1</v>
      </c>
      <c r="BN747" t="s">
        <v>64</v>
      </c>
      <c r="BO747">
        <f t="shared" si="748"/>
        <v>4</v>
      </c>
      <c r="BP747">
        <f t="shared" si="749"/>
        <v>1</v>
      </c>
      <c r="BQ747" t="s">
        <v>94</v>
      </c>
      <c r="BR747">
        <f t="shared" si="750"/>
        <v>7</v>
      </c>
      <c r="BS747">
        <f t="shared" si="751"/>
        <v>1</v>
      </c>
      <c r="BT747" t="s">
        <v>74</v>
      </c>
      <c r="BU747">
        <f t="shared" si="752"/>
        <v>7</v>
      </c>
      <c r="BV747">
        <f t="shared" si="753"/>
        <v>1</v>
      </c>
      <c r="BW747" t="s">
        <v>56</v>
      </c>
      <c r="BX747">
        <f t="shared" si="754"/>
        <v>0</v>
      </c>
      <c r="BY747">
        <f t="shared" si="755"/>
        <v>0</v>
      </c>
      <c r="BZ747" t="s">
        <v>56</v>
      </c>
      <c r="CA747">
        <f t="shared" si="756"/>
        <v>0</v>
      </c>
      <c r="CB747">
        <f t="shared" si="757"/>
        <v>0</v>
      </c>
      <c r="CC747" t="s">
        <v>56</v>
      </c>
      <c r="CD747">
        <f t="shared" si="758"/>
        <v>0</v>
      </c>
      <c r="CE747">
        <f t="shared" si="759"/>
        <v>0</v>
      </c>
      <c r="CF747" t="s">
        <v>56</v>
      </c>
      <c r="CG747">
        <f t="shared" si="760"/>
        <v>0</v>
      </c>
      <c r="CH747">
        <f t="shared" si="761"/>
        <v>0</v>
      </c>
      <c r="CI747" t="s">
        <v>56</v>
      </c>
      <c r="CJ747">
        <f t="shared" si="762"/>
        <v>0</v>
      </c>
      <c r="CK747">
        <f t="shared" si="763"/>
        <v>0</v>
      </c>
      <c r="CL747" t="s">
        <v>56</v>
      </c>
      <c r="CM747">
        <f t="shared" si="764"/>
        <v>0</v>
      </c>
      <c r="CN747">
        <f t="shared" si="765"/>
        <v>0</v>
      </c>
      <c r="CO747" t="s">
        <v>56</v>
      </c>
      <c r="CP747">
        <f t="shared" si="766"/>
        <v>0</v>
      </c>
      <c r="CQ747">
        <f t="shared" si="767"/>
        <v>0</v>
      </c>
      <c r="CR747" t="s">
        <v>56</v>
      </c>
      <c r="CS747">
        <f t="shared" si="768"/>
        <v>0</v>
      </c>
      <c r="CT747">
        <f t="shared" si="769"/>
        <v>0</v>
      </c>
      <c r="CU747" t="s">
        <v>56</v>
      </c>
      <c r="CV747">
        <f t="shared" si="770"/>
        <v>0</v>
      </c>
      <c r="CW747">
        <f t="shared" si="771"/>
        <v>0</v>
      </c>
      <c r="CX747" t="s">
        <v>56</v>
      </c>
      <c r="CY747">
        <f t="shared" si="772"/>
        <v>0</v>
      </c>
      <c r="CZ747">
        <f t="shared" si="773"/>
        <v>0</v>
      </c>
      <c r="DA747" t="s">
        <v>99</v>
      </c>
      <c r="DB747">
        <f t="shared" si="774"/>
        <v>7</v>
      </c>
      <c r="DC747">
        <f t="shared" si="775"/>
        <v>1</v>
      </c>
      <c r="DD747">
        <f t="shared" si="776"/>
        <v>26</v>
      </c>
      <c r="DE747">
        <f t="shared" si="777"/>
        <v>5</v>
      </c>
      <c r="DF747" s="7">
        <f t="shared" si="778"/>
        <v>5.2</v>
      </c>
      <c r="DG747" s="8">
        <f t="shared" si="779"/>
        <v>0.70000000000000007</v>
      </c>
      <c r="DH747" s="1" t="s">
        <v>56</v>
      </c>
      <c r="DI747" s="1" t="s">
        <v>163</v>
      </c>
      <c r="DJ747" s="1" t="s">
        <v>56</v>
      </c>
      <c r="DK747" s="1" t="s">
        <v>74</v>
      </c>
      <c r="DL747" s="1" t="s">
        <v>68</v>
      </c>
      <c r="DM747" s="1" t="s">
        <v>64</v>
      </c>
      <c r="DN747" s="2">
        <v>4</v>
      </c>
      <c r="DO747" s="2" t="s">
        <v>56</v>
      </c>
      <c r="DP747" s="2" t="s">
        <v>56</v>
      </c>
      <c r="DQ747" s="2" t="s">
        <v>56</v>
      </c>
      <c r="DR747" s="2" t="s">
        <v>56</v>
      </c>
      <c r="DS747" s="2" t="s">
        <v>56</v>
      </c>
    </row>
    <row r="748" spans="1:123" x14ac:dyDescent="0.25">
      <c r="A748">
        <v>2018</v>
      </c>
      <c r="B748">
        <v>746</v>
      </c>
      <c r="C748" t="s">
        <v>102</v>
      </c>
      <c r="D748">
        <v>3</v>
      </c>
      <c r="E748">
        <v>57</v>
      </c>
      <c r="F748">
        <v>1961</v>
      </c>
      <c r="G748">
        <v>14</v>
      </c>
      <c r="H748">
        <f t="shared" si="716"/>
        <v>14</v>
      </c>
      <c r="I748" t="s">
        <v>90</v>
      </c>
      <c r="J748">
        <f t="shared" si="717"/>
        <v>1</v>
      </c>
      <c r="K748" t="s">
        <v>119</v>
      </c>
      <c r="L748">
        <f t="shared" si="718"/>
        <v>2</v>
      </c>
      <c r="M748" t="s">
        <v>119</v>
      </c>
      <c r="N748">
        <f t="shared" si="719"/>
        <v>3</v>
      </c>
      <c r="O748" t="s">
        <v>125</v>
      </c>
      <c r="P748">
        <f t="shared" si="720"/>
        <v>4</v>
      </c>
      <c r="Q748">
        <f t="shared" si="721"/>
        <v>1</v>
      </c>
      <c r="R748">
        <v>1</v>
      </c>
      <c r="S748" t="s">
        <v>56</v>
      </c>
      <c r="T748">
        <f t="shared" si="722"/>
        <v>0</v>
      </c>
      <c r="U748">
        <f t="shared" si="723"/>
        <v>0</v>
      </c>
      <c r="V748" t="s">
        <v>92</v>
      </c>
      <c r="W748">
        <v>20430</v>
      </c>
      <c r="X748">
        <v>20430</v>
      </c>
      <c r="Y748">
        <v>31545</v>
      </c>
      <c r="Z748" t="s">
        <v>109</v>
      </c>
      <c r="AA748">
        <f t="shared" si="724"/>
        <v>5</v>
      </c>
      <c r="AB748">
        <f t="shared" si="725"/>
        <v>1</v>
      </c>
      <c r="AC748" t="s">
        <v>106</v>
      </c>
      <c r="AD748" s="6">
        <f t="shared" si="726"/>
        <v>6</v>
      </c>
      <c r="AE748">
        <f t="shared" si="727"/>
        <v>1</v>
      </c>
      <c r="AF748" t="s">
        <v>75</v>
      </c>
      <c r="AG748" t="s">
        <v>192</v>
      </c>
      <c r="AH748" t="s">
        <v>56</v>
      </c>
      <c r="AI748" s="6" t="str">
        <f t="shared" si="715"/>
        <v>Am baptist asso</v>
      </c>
      <c r="AJ748" t="s">
        <v>77</v>
      </c>
      <c r="AK748" s="6">
        <f t="shared" si="728"/>
        <v>3</v>
      </c>
      <c r="AL748" t="s">
        <v>77</v>
      </c>
      <c r="AM748" s="6">
        <f t="shared" si="728"/>
        <v>3</v>
      </c>
      <c r="AN748" s="6">
        <f t="shared" si="729"/>
        <v>0</v>
      </c>
      <c r="AO748" t="s">
        <v>72</v>
      </c>
      <c r="AP748">
        <f t="shared" si="730"/>
        <v>6</v>
      </c>
      <c r="AQ748">
        <f t="shared" si="731"/>
        <v>1</v>
      </c>
      <c r="AR748" t="s">
        <v>73</v>
      </c>
      <c r="AS748">
        <f t="shared" si="732"/>
        <v>7</v>
      </c>
      <c r="AT748">
        <f t="shared" si="733"/>
        <v>1</v>
      </c>
      <c r="AU748" t="s">
        <v>87</v>
      </c>
      <c r="AV748">
        <f t="shared" si="734"/>
        <v>7</v>
      </c>
      <c r="AW748">
        <f t="shared" si="735"/>
        <v>1</v>
      </c>
      <c r="AX748" t="s">
        <v>88</v>
      </c>
      <c r="AY748">
        <f t="shared" si="736"/>
        <v>7</v>
      </c>
      <c r="AZ748">
        <f t="shared" si="737"/>
        <v>1</v>
      </c>
      <c r="BA748" s="6">
        <f t="shared" si="738"/>
        <v>27</v>
      </c>
      <c r="BB748" s="6">
        <f t="shared" si="739"/>
        <v>4</v>
      </c>
      <c r="BC748" s="6">
        <f t="shared" si="740"/>
        <v>6.75</v>
      </c>
      <c r="BD748" s="9">
        <f t="shared" si="741"/>
        <v>0.95833333333333337</v>
      </c>
      <c r="BE748" t="s">
        <v>56</v>
      </c>
      <c r="BF748">
        <f t="shared" si="742"/>
        <v>0</v>
      </c>
      <c r="BG748">
        <f t="shared" si="743"/>
        <v>0</v>
      </c>
      <c r="BH748" t="s">
        <v>56</v>
      </c>
      <c r="BI748">
        <f t="shared" si="744"/>
        <v>0</v>
      </c>
      <c r="BJ748">
        <f t="shared" si="745"/>
        <v>0</v>
      </c>
      <c r="BK748" t="s">
        <v>65</v>
      </c>
      <c r="BL748">
        <f t="shared" si="746"/>
        <v>7</v>
      </c>
      <c r="BM748">
        <f t="shared" si="747"/>
        <v>1</v>
      </c>
      <c r="BN748" t="s">
        <v>64</v>
      </c>
      <c r="BO748">
        <f t="shared" si="748"/>
        <v>4</v>
      </c>
      <c r="BP748">
        <f t="shared" si="749"/>
        <v>1</v>
      </c>
      <c r="BQ748" t="s">
        <v>94</v>
      </c>
      <c r="BR748">
        <f t="shared" si="750"/>
        <v>7</v>
      </c>
      <c r="BS748">
        <f t="shared" si="751"/>
        <v>1</v>
      </c>
      <c r="BT748" t="s">
        <v>74</v>
      </c>
      <c r="BU748">
        <f t="shared" si="752"/>
        <v>7</v>
      </c>
      <c r="BV748">
        <f t="shared" si="753"/>
        <v>1</v>
      </c>
      <c r="BW748" t="s">
        <v>79</v>
      </c>
      <c r="BX748">
        <f t="shared" si="754"/>
        <v>1</v>
      </c>
      <c r="BY748">
        <f t="shared" si="755"/>
        <v>1</v>
      </c>
      <c r="BZ748" t="s">
        <v>80</v>
      </c>
      <c r="CA748">
        <f t="shared" si="756"/>
        <v>1</v>
      </c>
      <c r="CB748">
        <f t="shared" si="757"/>
        <v>1</v>
      </c>
      <c r="CC748" t="s">
        <v>74</v>
      </c>
      <c r="CD748">
        <f t="shared" si="758"/>
        <v>7</v>
      </c>
      <c r="CE748">
        <f t="shared" si="759"/>
        <v>1</v>
      </c>
      <c r="CF748" t="s">
        <v>82</v>
      </c>
      <c r="CG748">
        <f t="shared" si="760"/>
        <v>1</v>
      </c>
      <c r="CH748">
        <f t="shared" si="761"/>
        <v>1</v>
      </c>
      <c r="CI748" t="s">
        <v>74</v>
      </c>
      <c r="CJ748">
        <f t="shared" si="762"/>
        <v>7</v>
      </c>
      <c r="CK748">
        <f t="shared" si="763"/>
        <v>1</v>
      </c>
      <c r="CL748" t="s">
        <v>78</v>
      </c>
      <c r="CM748">
        <f t="shared" si="764"/>
        <v>7</v>
      </c>
      <c r="CN748">
        <f t="shared" si="765"/>
        <v>1</v>
      </c>
      <c r="CO748" t="s">
        <v>112</v>
      </c>
      <c r="CP748">
        <f t="shared" si="766"/>
        <v>7</v>
      </c>
      <c r="CQ748">
        <f t="shared" si="767"/>
        <v>1</v>
      </c>
      <c r="CR748" t="s">
        <v>112</v>
      </c>
      <c r="CS748">
        <f t="shared" si="768"/>
        <v>7</v>
      </c>
      <c r="CT748">
        <f t="shared" si="769"/>
        <v>1</v>
      </c>
      <c r="CU748" t="s">
        <v>112</v>
      </c>
      <c r="CV748">
        <f t="shared" si="770"/>
        <v>7</v>
      </c>
      <c r="CW748">
        <f t="shared" si="771"/>
        <v>1</v>
      </c>
      <c r="CX748" t="s">
        <v>112</v>
      </c>
      <c r="CY748">
        <f t="shared" si="772"/>
        <v>7</v>
      </c>
      <c r="CZ748">
        <f t="shared" si="773"/>
        <v>1</v>
      </c>
      <c r="DA748" t="s">
        <v>99</v>
      </c>
      <c r="DB748">
        <f t="shared" si="774"/>
        <v>7</v>
      </c>
      <c r="DC748">
        <f t="shared" si="775"/>
        <v>1</v>
      </c>
      <c r="DD748">
        <f t="shared" si="776"/>
        <v>84</v>
      </c>
      <c r="DE748">
        <f t="shared" si="777"/>
        <v>15</v>
      </c>
      <c r="DF748" s="7">
        <f t="shared" si="778"/>
        <v>5.6</v>
      </c>
      <c r="DG748" s="8">
        <f t="shared" si="779"/>
        <v>0.76666666666666661</v>
      </c>
      <c r="DH748" s="1" t="s">
        <v>112</v>
      </c>
      <c r="DI748" s="1" t="s">
        <v>135</v>
      </c>
      <c r="DJ748" s="1" t="s">
        <v>56</v>
      </c>
      <c r="DK748" s="1" t="s">
        <v>56</v>
      </c>
      <c r="DL748" s="1" t="s">
        <v>127</v>
      </c>
      <c r="DM748" s="1" t="s">
        <v>64</v>
      </c>
      <c r="DN748" s="2" t="s">
        <v>56</v>
      </c>
      <c r="DO748" s="2" t="s">
        <v>56</v>
      </c>
      <c r="DP748" s="2" t="s">
        <v>56</v>
      </c>
      <c r="DQ748" s="2">
        <v>5</v>
      </c>
      <c r="DR748" s="2">
        <v>5</v>
      </c>
      <c r="DS748" s="2">
        <v>5</v>
      </c>
    </row>
    <row r="749" spans="1:123" x14ac:dyDescent="0.25">
      <c r="A749">
        <v>2018</v>
      </c>
      <c r="B749">
        <v>747</v>
      </c>
      <c r="C749" t="s">
        <v>124</v>
      </c>
      <c r="D749">
        <v>1</v>
      </c>
      <c r="E749">
        <v>65</v>
      </c>
      <c r="F749">
        <v>1953</v>
      </c>
      <c r="G749">
        <v>16</v>
      </c>
      <c r="H749">
        <f t="shared" si="716"/>
        <v>16</v>
      </c>
      <c r="I749" t="s">
        <v>90</v>
      </c>
      <c r="J749">
        <f t="shared" si="717"/>
        <v>1</v>
      </c>
      <c r="K749" t="s">
        <v>59</v>
      </c>
      <c r="L749">
        <f t="shared" si="718"/>
        <v>3</v>
      </c>
      <c r="M749" t="s">
        <v>89</v>
      </c>
      <c r="N749">
        <f t="shared" si="719"/>
        <v>4</v>
      </c>
      <c r="O749" t="s">
        <v>132</v>
      </c>
      <c r="P749">
        <f t="shared" si="720"/>
        <v>1</v>
      </c>
      <c r="Q749">
        <f t="shared" si="721"/>
        <v>1</v>
      </c>
      <c r="R749">
        <v>1</v>
      </c>
      <c r="S749" t="s">
        <v>101</v>
      </c>
      <c r="T749">
        <f t="shared" si="722"/>
        <v>1</v>
      </c>
      <c r="U749">
        <f t="shared" si="723"/>
        <v>1</v>
      </c>
      <c r="V749" t="s">
        <v>133</v>
      </c>
      <c r="W749">
        <v>7377.5</v>
      </c>
      <c r="X749">
        <v>2497</v>
      </c>
      <c r="Y749">
        <v>3855.5</v>
      </c>
      <c r="Z749" t="s">
        <v>81</v>
      </c>
      <c r="AA749">
        <f t="shared" si="724"/>
        <v>3</v>
      </c>
      <c r="AB749">
        <f t="shared" si="725"/>
        <v>1</v>
      </c>
      <c r="AC749" t="s">
        <v>106</v>
      </c>
      <c r="AD749" s="6">
        <f t="shared" si="726"/>
        <v>6</v>
      </c>
      <c r="AE749">
        <f t="shared" si="727"/>
        <v>1</v>
      </c>
      <c r="AF749" t="s">
        <v>75</v>
      </c>
      <c r="AG749" t="s">
        <v>211</v>
      </c>
      <c r="AH749" t="s">
        <v>56</v>
      </c>
      <c r="AI749" s="6" t="str">
        <f t="shared" si="715"/>
        <v>Lutheran-mo synod</v>
      </c>
      <c r="AJ749" t="s">
        <v>77</v>
      </c>
      <c r="AK749" s="6">
        <f t="shared" si="728"/>
        <v>3</v>
      </c>
      <c r="AL749" t="s">
        <v>77</v>
      </c>
      <c r="AM749" s="6">
        <f t="shared" si="728"/>
        <v>3</v>
      </c>
      <c r="AN749" s="6">
        <f t="shared" si="729"/>
        <v>0</v>
      </c>
      <c r="AO749" t="s">
        <v>152</v>
      </c>
      <c r="AP749">
        <f t="shared" si="730"/>
        <v>4</v>
      </c>
      <c r="AQ749">
        <f t="shared" si="731"/>
        <v>1</v>
      </c>
      <c r="AR749" t="s">
        <v>73</v>
      </c>
      <c r="AS749">
        <f t="shared" si="732"/>
        <v>7</v>
      </c>
      <c r="AT749">
        <f t="shared" si="733"/>
        <v>1</v>
      </c>
      <c r="AU749" t="s">
        <v>100</v>
      </c>
      <c r="AV749">
        <f t="shared" si="734"/>
        <v>5</v>
      </c>
      <c r="AW749">
        <f t="shared" si="735"/>
        <v>1</v>
      </c>
      <c r="AX749" t="s">
        <v>114</v>
      </c>
      <c r="AY749">
        <f t="shared" si="736"/>
        <v>5</v>
      </c>
      <c r="AZ749">
        <f t="shared" si="737"/>
        <v>1</v>
      </c>
      <c r="BA749" s="6">
        <f t="shared" si="738"/>
        <v>21</v>
      </c>
      <c r="BB749" s="6">
        <f t="shared" si="739"/>
        <v>4</v>
      </c>
      <c r="BC749" s="6">
        <f t="shared" si="740"/>
        <v>5.25</v>
      </c>
      <c r="BD749" s="9">
        <f t="shared" si="741"/>
        <v>0.70833333333333337</v>
      </c>
      <c r="BE749" t="s">
        <v>56</v>
      </c>
      <c r="BF749">
        <f t="shared" si="742"/>
        <v>0</v>
      </c>
      <c r="BG749">
        <f t="shared" si="743"/>
        <v>0</v>
      </c>
      <c r="BH749" t="s">
        <v>56</v>
      </c>
      <c r="BI749">
        <f t="shared" si="744"/>
        <v>0</v>
      </c>
      <c r="BJ749">
        <f t="shared" si="745"/>
        <v>0</v>
      </c>
      <c r="BK749" t="s">
        <v>64</v>
      </c>
      <c r="BL749">
        <f t="shared" si="746"/>
        <v>4</v>
      </c>
      <c r="BM749">
        <f t="shared" si="747"/>
        <v>1</v>
      </c>
      <c r="BN749" t="s">
        <v>93</v>
      </c>
      <c r="BO749">
        <f t="shared" si="748"/>
        <v>4</v>
      </c>
      <c r="BP749">
        <f t="shared" si="749"/>
        <v>1</v>
      </c>
      <c r="BQ749" t="s">
        <v>56</v>
      </c>
      <c r="BR749">
        <f t="shared" si="750"/>
        <v>0</v>
      </c>
      <c r="BS749">
        <f t="shared" si="751"/>
        <v>0</v>
      </c>
      <c r="BT749" t="s">
        <v>74</v>
      </c>
      <c r="BU749">
        <f t="shared" si="752"/>
        <v>7</v>
      </c>
      <c r="BV749">
        <f t="shared" si="753"/>
        <v>1</v>
      </c>
      <c r="BW749" t="s">
        <v>79</v>
      </c>
      <c r="BX749">
        <f t="shared" si="754"/>
        <v>1</v>
      </c>
      <c r="BY749">
        <f t="shared" si="755"/>
        <v>1</v>
      </c>
      <c r="BZ749" t="s">
        <v>108</v>
      </c>
      <c r="CA749">
        <f t="shared" si="756"/>
        <v>4</v>
      </c>
      <c r="CB749">
        <f t="shared" si="757"/>
        <v>1</v>
      </c>
      <c r="CC749" t="s">
        <v>74</v>
      </c>
      <c r="CD749">
        <f t="shared" si="758"/>
        <v>7</v>
      </c>
      <c r="CE749">
        <f t="shared" si="759"/>
        <v>1</v>
      </c>
      <c r="CF749" t="s">
        <v>82</v>
      </c>
      <c r="CG749">
        <f t="shared" si="760"/>
        <v>1</v>
      </c>
      <c r="CH749">
        <f t="shared" si="761"/>
        <v>1</v>
      </c>
      <c r="CI749" t="s">
        <v>74</v>
      </c>
      <c r="CJ749">
        <f t="shared" si="762"/>
        <v>7</v>
      </c>
      <c r="CK749">
        <f t="shared" si="763"/>
        <v>1</v>
      </c>
      <c r="CL749" t="s">
        <v>78</v>
      </c>
      <c r="CM749">
        <f t="shared" si="764"/>
        <v>7</v>
      </c>
      <c r="CN749">
        <f t="shared" si="765"/>
        <v>1</v>
      </c>
      <c r="CO749" t="s">
        <v>67</v>
      </c>
      <c r="CP749">
        <f t="shared" si="766"/>
        <v>5</v>
      </c>
      <c r="CQ749">
        <f t="shared" si="767"/>
        <v>1</v>
      </c>
      <c r="CR749" t="s">
        <v>112</v>
      </c>
      <c r="CS749">
        <f t="shared" si="768"/>
        <v>7</v>
      </c>
      <c r="CT749">
        <f t="shared" si="769"/>
        <v>1</v>
      </c>
      <c r="CU749" t="s">
        <v>112</v>
      </c>
      <c r="CV749">
        <f t="shared" si="770"/>
        <v>7</v>
      </c>
      <c r="CW749">
        <f t="shared" si="771"/>
        <v>1</v>
      </c>
      <c r="CX749" t="s">
        <v>67</v>
      </c>
      <c r="CY749">
        <f t="shared" si="772"/>
        <v>5</v>
      </c>
      <c r="CZ749">
        <f t="shared" si="773"/>
        <v>1</v>
      </c>
      <c r="DA749" t="s">
        <v>56</v>
      </c>
      <c r="DB749">
        <f t="shared" si="774"/>
        <v>0</v>
      </c>
      <c r="DC749">
        <f t="shared" si="775"/>
        <v>0</v>
      </c>
      <c r="DD749">
        <f t="shared" si="776"/>
        <v>66</v>
      </c>
      <c r="DE749">
        <f t="shared" si="777"/>
        <v>13</v>
      </c>
      <c r="DF749" s="7">
        <f t="shared" si="778"/>
        <v>5.0769230769230766</v>
      </c>
      <c r="DG749" s="8">
        <f t="shared" si="779"/>
        <v>0.6794871794871794</v>
      </c>
      <c r="DH749" s="1" t="s">
        <v>112</v>
      </c>
      <c r="DI749" s="1" t="s">
        <v>56</v>
      </c>
      <c r="DJ749" s="1" t="s">
        <v>56</v>
      </c>
      <c r="DK749" s="1" t="s">
        <v>74</v>
      </c>
      <c r="DL749" s="1" t="s">
        <v>127</v>
      </c>
      <c r="DM749" s="1" t="s">
        <v>65</v>
      </c>
      <c r="DN749" s="2">
        <v>4</v>
      </c>
      <c r="DO749" s="2">
        <v>4</v>
      </c>
      <c r="DP749" s="2">
        <v>6</v>
      </c>
      <c r="DQ749" s="2">
        <v>3</v>
      </c>
      <c r="DR749" s="2">
        <v>6</v>
      </c>
      <c r="DS749" s="2">
        <v>4</v>
      </c>
    </row>
    <row r="750" spans="1:123" x14ac:dyDescent="0.25">
      <c r="A750">
        <v>2018</v>
      </c>
      <c r="B750">
        <v>748</v>
      </c>
      <c r="C750" t="s">
        <v>57</v>
      </c>
      <c r="D750">
        <v>1</v>
      </c>
      <c r="E750">
        <v>25</v>
      </c>
      <c r="F750">
        <v>1993</v>
      </c>
      <c r="G750">
        <v>12</v>
      </c>
      <c r="H750">
        <f t="shared" si="716"/>
        <v>12</v>
      </c>
      <c r="I750" t="s">
        <v>90</v>
      </c>
      <c r="J750">
        <f t="shared" si="717"/>
        <v>1</v>
      </c>
      <c r="K750" t="s">
        <v>119</v>
      </c>
      <c r="L750">
        <f t="shared" si="718"/>
        <v>2</v>
      </c>
      <c r="M750" t="s">
        <v>119</v>
      </c>
      <c r="N750">
        <f t="shared" si="719"/>
        <v>3</v>
      </c>
      <c r="O750" t="s">
        <v>125</v>
      </c>
      <c r="P750">
        <f t="shared" si="720"/>
        <v>4</v>
      </c>
      <c r="Q750">
        <f t="shared" si="721"/>
        <v>1</v>
      </c>
      <c r="R750">
        <v>3</v>
      </c>
      <c r="S750" t="s">
        <v>101</v>
      </c>
      <c r="T750">
        <f t="shared" si="722"/>
        <v>1</v>
      </c>
      <c r="U750">
        <f t="shared" si="723"/>
        <v>1</v>
      </c>
      <c r="V750" t="s">
        <v>133</v>
      </c>
      <c r="W750">
        <v>7377.5</v>
      </c>
      <c r="X750">
        <v>7377.5</v>
      </c>
      <c r="Y750">
        <v>11391.25</v>
      </c>
      <c r="Z750" t="s">
        <v>140</v>
      </c>
      <c r="AA750">
        <f t="shared" si="724"/>
        <v>1</v>
      </c>
      <c r="AB750">
        <f t="shared" si="725"/>
        <v>1</v>
      </c>
      <c r="AC750" t="s">
        <v>71</v>
      </c>
      <c r="AD750" s="6">
        <f t="shared" si="726"/>
        <v>4</v>
      </c>
      <c r="AE750">
        <f t="shared" si="727"/>
        <v>1</v>
      </c>
      <c r="AF750" t="s">
        <v>75</v>
      </c>
      <c r="AG750" t="s">
        <v>76</v>
      </c>
      <c r="AH750" t="s">
        <v>56</v>
      </c>
      <c r="AI750" s="6" t="str">
        <f t="shared" si="715"/>
        <v>Baptist-dk which</v>
      </c>
      <c r="AJ750" t="s">
        <v>77</v>
      </c>
      <c r="AK750" s="6">
        <f t="shared" si="728"/>
        <v>3</v>
      </c>
      <c r="AL750" t="s">
        <v>77</v>
      </c>
      <c r="AM750" s="6">
        <f t="shared" si="728"/>
        <v>3</v>
      </c>
      <c r="AN750" s="6">
        <f t="shared" si="729"/>
        <v>0</v>
      </c>
      <c r="AO750" t="s">
        <v>96</v>
      </c>
      <c r="AP750">
        <f t="shared" si="730"/>
        <v>3</v>
      </c>
      <c r="AQ750">
        <f t="shared" si="731"/>
        <v>1</v>
      </c>
      <c r="AR750" t="s">
        <v>129</v>
      </c>
      <c r="AS750">
        <f t="shared" si="732"/>
        <v>3</v>
      </c>
      <c r="AT750">
        <f t="shared" si="733"/>
        <v>1</v>
      </c>
      <c r="AU750" t="s">
        <v>113</v>
      </c>
      <c r="AV750">
        <f t="shared" si="734"/>
        <v>3</v>
      </c>
      <c r="AW750">
        <f t="shared" si="735"/>
        <v>1</v>
      </c>
      <c r="AX750" t="s">
        <v>146</v>
      </c>
      <c r="AY750">
        <f t="shared" si="736"/>
        <v>3</v>
      </c>
      <c r="AZ750">
        <f t="shared" si="737"/>
        <v>1</v>
      </c>
      <c r="BA750" s="6">
        <f t="shared" si="738"/>
        <v>12</v>
      </c>
      <c r="BB750" s="6">
        <f t="shared" si="739"/>
        <v>4</v>
      </c>
      <c r="BC750" s="6">
        <f t="shared" si="740"/>
        <v>3</v>
      </c>
      <c r="BD750" s="9">
        <f t="shared" si="741"/>
        <v>0.33333333333333331</v>
      </c>
      <c r="BE750" t="s">
        <v>56</v>
      </c>
      <c r="BF750">
        <f t="shared" si="742"/>
        <v>0</v>
      </c>
      <c r="BG750">
        <f t="shared" si="743"/>
        <v>0</v>
      </c>
      <c r="BH750" t="s">
        <v>56</v>
      </c>
      <c r="BI750">
        <f t="shared" si="744"/>
        <v>0</v>
      </c>
      <c r="BJ750">
        <f t="shared" si="745"/>
        <v>0</v>
      </c>
      <c r="BK750" t="s">
        <v>63</v>
      </c>
      <c r="BL750">
        <f t="shared" si="746"/>
        <v>1</v>
      </c>
      <c r="BM750">
        <f t="shared" si="747"/>
        <v>1</v>
      </c>
      <c r="BN750" t="s">
        <v>65</v>
      </c>
      <c r="BO750">
        <f t="shared" si="748"/>
        <v>7</v>
      </c>
      <c r="BP750">
        <f t="shared" si="749"/>
        <v>1</v>
      </c>
      <c r="BQ750" t="s">
        <v>94</v>
      </c>
      <c r="BR750">
        <f t="shared" si="750"/>
        <v>7</v>
      </c>
      <c r="BS750">
        <f t="shared" si="751"/>
        <v>1</v>
      </c>
      <c r="BT750" t="s">
        <v>74</v>
      </c>
      <c r="BU750">
        <f t="shared" si="752"/>
        <v>7</v>
      </c>
      <c r="BV750">
        <f t="shared" si="753"/>
        <v>1</v>
      </c>
      <c r="BW750" t="s">
        <v>56</v>
      </c>
      <c r="BX750">
        <f t="shared" si="754"/>
        <v>0</v>
      </c>
      <c r="BY750">
        <f t="shared" si="755"/>
        <v>0</v>
      </c>
      <c r="BZ750" t="s">
        <v>56</v>
      </c>
      <c r="CA750">
        <f t="shared" si="756"/>
        <v>0</v>
      </c>
      <c r="CB750">
        <f t="shared" si="757"/>
        <v>0</v>
      </c>
      <c r="CC750" t="s">
        <v>56</v>
      </c>
      <c r="CD750">
        <f t="shared" si="758"/>
        <v>0</v>
      </c>
      <c r="CE750">
        <f t="shared" si="759"/>
        <v>0</v>
      </c>
      <c r="CF750" t="s">
        <v>56</v>
      </c>
      <c r="CG750">
        <f t="shared" si="760"/>
        <v>0</v>
      </c>
      <c r="CH750">
        <f t="shared" si="761"/>
        <v>0</v>
      </c>
      <c r="CI750" t="s">
        <v>56</v>
      </c>
      <c r="CJ750">
        <f t="shared" si="762"/>
        <v>0</v>
      </c>
      <c r="CK750">
        <f t="shared" si="763"/>
        <v>0</v>
      </c>
      <c r="CL750" t="s">
        <v>56</v>
      </c>
      <c r="CM750">
        <f t="shared" si="764"/>
        <v>0</v>
      </c>
      <c r="CN750">
        <f t="shared" si="765"/>
        <v>0</v>
      </c>
      <c r="CO750" t="s">
        <v>56</v>
      </c>
      <c r="CP750">
        <f t="shared" si="766"/>
        <v>0</v>
      </c>
      <c r="CQ750">
        <f t="shared" si="767"/>
        <v>0</v>
      </c>
      <c r="CR750" t="s">
        <v>56</v>
      </c>
      <c r="CS750">
        <f t="shared" si="768"/>
        <v>0</v>
      </c>
      <c r="CT750">
        <f t="shared" si="769"/>
        <v>0</v>
      </c>
      <c r="CU750" t="s">
        <v>56</v>
      </c>
      <c r="CV750">
        <f t="shared" si="770"/>
        <v>0</v>
      </c>
      <c r="CW750">
        <f t="shared" si="771"/>
        <v>0</v>
      </c>
      <c r="CX750" t="s">
        <v>56</v>
      </c>
      <c r="CY750">
        <f t="shared" si="772"/>
        <v>0</v>
      </c>
      <c r="CZ750">
        <f t="shared" si="773"/>
        <v>0</v>
      </c>
      <c r="DA750" t="s">
        <v>99</v>
      </c>
      <c r="DB750">
        <f t="shared" si="774"/>
        <v>7</v>
      </c>
      <c r="DC750">
        <f t="shared" si="775"/>
        <v>1</v>
      </c>
      <c r="DD750">
        <f t="shared" si="776"/>
        <v>29</v>
      </c>
      <c r="DE750">
        <f t="shared" si="777"/>
        <v>5</v>
      </c>
      <c r="DF750" s="7">
        <f t="shared" si="778"/>
        <v>5.8</v>
      </c>
      <c r="DG750" s="8">
        <f t="shared" si="779"/>
        <v>0.79999999999999993</v>
      </c>
      <c r="DH750" s="1" t="s">
        <v>56</v>
      </c>
      <c r="DI750" s="1" t="s">
        <v>135</v>
      </c>
      <c r="DJ750" s="1" t="s">
        <v>56</v>
      </c>
      <c r="DK750" s="1" t="s">
        <v>78</v>
      </c>
      <c r="DL750" s="1" t="s">
        <v>68</v>
      </c>
      <c r="DM750" s="1" t="s">
        <v>63</v>
      </c>
      <c r="DN750" s="2" t="s">
        <v>98</v>
      </c>
      <c r="DO750" s="2" t="s">
        <v>56</v>
      </c>
      <c r="DP750" s="2" t="s">
        <v>56</v>
      </c>
      <c r="DQ750" s="2" t="s">
        <v>56</v>
      </c>
      <c r="DR750" s="2" t="s">
        <v>56</v>
      </c>
      <c r="DS750" s="2" t="s">
        <v>56</v>
      </c>
    </row>
    <row r="751" spans="1:123" x14ac:dyDescent="0.25">
      <c r="A751">
        <v>2018</v>
      </c>
      <c r="B751">
        <v>749</v>
      </c>
      <c r="C751" t="s">
        <v>57</v>
      </c>
      <c r="D751">
        <v>0</v>
      </c>
      <c r="E751">
        <v>30</v>
      </c>
      <c r="F751">
        <v>1988</v>
      </c>
      <c r="G751">
        <v>12</v>
      </c>
      <c r="H751">
        <f t="shared" si="716"/>
        <v>12</v>
      </c>
      <c r="I751" t="s">
        <v>58</v>
      </c>
      <c r="J751">
        <f t="shared" si="717"/>
        <v>2</v>
      </c>
      <c r="K751" t="s">
        <v>119</v>
      </c>
      <c r="L751">
        <f t="shared" si="718"/>
        <v>2</v>
      </c>
      <c r="M751" t="s">
        <v>119</v>
      </c>
      <c r="N751">
        <f t="shared" si="719"/>
        <v>3</v>
      </c>
      <c r="O751" t="s">
        <v>125</v>
      </c>
      <c r="P751">
        <f t="shared" si="720"/>
        <v>4</v>
      </c>
      <c r="Q751">
        <f t="shared" si="721"/>
        <v>1</v>
      </c>
      <c r="R751">
        <v>1</v>
      </c>
      <c r="S751" t="s">
        <v>101</v>
      </c>
      <c r="T751">
        <f t="shared" si="722"/>
        <v>1</v>
      </c>
      <c r="U751">
        <f t="shared" si="723"/>
        <v>1</v>
      </c>
      <c r="V751" t="s">
        <v>92</v>
      </c>
      <c r="W751">
        <v>30645</v>
      </c>
      <c r="X751">
        <v>24970</v>
      </c>
      <c r="Y751">
        <v>38555</v>
      </c>
      <c r="Z751" t="s">
        <v>81</v>
      </c>
      <c r="AA751">
        <f t="shared" si="724"/>
        <v>3</v>
      </c>
      <c r="AB751">
        <f t="shared" si="725"/>
        <v>1</v>
      </c>
      <c r="AC751" t="s">
        <v>104</v>
      </c>
      <c r="AD751" s="6">
        <f t="shared" si="726"/>
        <v>3</v>
      </c>
      <c r="AE751">
        <f t="shared" si="727"/>
        <v>1</v>
      </c>
      <c r="AF751" t="s">
        <v>105</v>
      </c>
      <c r="AG751" t="s">
        <v>56</v>
      </c>
      <c r="AH751" t="s">
        <v>56</v>
      </c>
      <c r="AI751" s="6" t="str">
        <f t="shared" si="715"/>
        <v>None</v>
      </c>
      <c r="AJ751" t="s">
        <v>106</v>
      </c>
      <c r="AK751" s="6">
        <f t="shared" si="728"/>
        <v>1</v>
      </c>
      <c r="AL751" t="s">
        <v>71</v>
      </c>
      <c r="AM751" s="6">
        <f t="shared" si="728"/>
        <v>2</v>
      </c>
      <c r="AN751" s="6">
        <f t="shared" si="729"/>
        <v>-1</v>
      </c>
      <c r="AO751" t="s">
        <v>157</v>
      </c>
      <c r="AP751">
        <f t="shared" si="730"/>
        <v>2</v>
      </c>
      <c r="AQ751">
        <f t="shared" si="731"/>
        <v>1</v>
      </c>
      <c r="AR751" t="s">
        <v>107</v>
      </c>
      <c r="AS751">
        <f t="shared" si="732"/>
        <v>1</v>
      </c>
      <c r="AT751">
        <f t="shared" si="733"/>
        <v>1</v>
      </c>
      <c r="AU751" t="s">
        <v>113</v>
      </c>
      <c r="AV751">
        <f t="shared" si="734"/>
        <v>3</v>
      </c>
      <c r="AW751">
        <f t="shared" si="735"/>
        <v>1</v>
      </c>
      <c r="AX751" t="s">
        <v>146</v>
      </c>
      <c r="AY751">
        <f t="shared" si="736"/>
        <v>3</v>
      </c>
      <c r="AZ751">
        <f t="shared" si="737"/>
        <v>1</v>
      </c>
      <c r="BA751" s="6">
        <f t="shared" si="738"/>
        <v>9</v>
      </c>
      <c r="BB751" s="6">
        <f t="shared" si="739"/>
        <v>4</v>
      </c>
      <c r="BC751" s="6">
        <f t="shared" si="740"/>
        <v>2.25</v>
      </c>
      <c r="BD751" s="9">
        <f t="shared" si="741"/>
        <v>0.20833333333333334</v>
      </c>
      <c r="BE751" t="s">
        <v>64</v>
      </c>
      <c r="BF751">
        <f t="shared" si="742"/>
        <v>4</v>
      </c>
      <c r="BG751">
        <f t="shared" si="743"/>
        <v>1</v>
      </c>
      <c r="BH751" t="s">
        <v>65</v>
      </c>
      <c r="BI751">
        <f t="shared" si="744"/>
        <v>7</v>
      </c>
      <c r="BJ751">
        <f t="shared" si="745"/>
        <v>1</v>
      </c>
      <c r="BK751" t="s">
        <v>56</v>
      </c>
      <c r="BL751">
        <f t="shared" si="746"/>
        <v>0</v>
      </c>
      <c r="BM751">
        <f t="shared" si="747"/>
        <v>0</v>
      </c>
      <c r="BN751" t="s">
        <v>56</v>
      </c>
      <c r="BO751">
        <f t="shared" si="748"/>
        <v>0</v>
      </c>
      <c r="BP751">
        <f t="shared" si="749"/>
        <v>0</v>
      </c>
      <c r="BQ751" t="s">
        <v>94</v>
      </c>
      <c r="BR751">
        <f t="shared" si="750"/>
        <v>7</v>
      </c>
      <c r="BS751">
        <f t="shared" si="751"/>
        <v>1</v>
      </c>
      <c r="BT751" t="s">
        <v>74</v>
      </c>
      <c r="BU751">
        <f t="shared" si="752"/>
        <v>7</v>
      </c>
      <c r="BV751">
        <f t="shared" si="753"/>
        <v>1</v>
      </c>
      <c r="BW751" t="s">
        <v>56</v>
      </c>
      <c r="BX751">
        <f t="shared" si="754"/>
        <v>0</v>
      </c>
      <c r="BY751">
        <f t="shared" si="755"/>
        <v>0</v>
      </c>
      <c r="BZ751" t="s">
        <v>56</v>
      </c>
      <c r="CA751">
        <f t="shared" si="756"/>
        <v>0</v>
      </c>
      <c r="CB751">
        <f t="shared" si="757"/>
        <v>0</v>
      </c>
      <c r="CC751" t="s">
        <v>56</v>
      </c>
      <c r="CD751">
        <f t="shared" si="758"/>
        <v>0</v>
      </c>
      <c r="CE751">
        <f t="shared" si="759"/>
        <v>0</v>
      </c>
      <c r="CF751" t="s">
        <v>56</v>
      </c>
      <c r="CG751">
        <f t="shared" si="760"/>
        <v>0</v>
      </c>
      <c r="CH751">
        <f t="shared" si="761"/>
        <v>0</v>
      </c>
      <c r="CI751" t="s">
        <v>56</v>
      </c>
      <c r="CJ751">
        <f t="shared" si="762"/>
        <v>0</v>
      </c>
      <c r="CK751">
        <f t="shared" si="763"/>
        <v>0</v>
      </c>
      <c r="CL751" t="s">
        <v>56</v>
      </c>
      <c r="CM751">
        <f t="shared" si="764"/>
        <v>0</v>
      </c>
      <c r="CN751">
        <f t="shared" si="765"/>
        <v>0</v>
      </c>
      <c r="CO751" t="s">
        <v>56</v>
      </c>
      <c r="CP751">
        <f t="shared" si="766"/>
        <v>0</v>
      </c>
      <c r="CQ751">
        <f t="shared" si="767"/>
        <v>0</v>
      </c>
      <c r="CR751" t="s">
        <v>56</v>
      </c>
      <c r="CS751">
        <f t="shared" si="768"/>
        <v>0</v>
      </c>
      <c r="CT751">
        <f t="shared" si="769"/>
        <v>0</v>
      </c>
      <c r="CU751" t="s">
        <v>56</v>
      </c>
      <c r="CV751">
        <f t="shared" si="770"/>
        <v>0</v>
      </c>
      <c r="CW751">
        <f t="shared" si="771"/>
        <v>0</v>
      </c>
      <c r="CX751" t="s">
        <v>56</v>
      </c>
      <c r="CY751">
        <f t="shared" si="772"/>
        <v>0</v>
      </c>
      <c r="CZ751">
        <f t="shared" si="773"/>
        <v>0</v>
      </c>
      <c r="DA751" t="s">
        <v>86</v>
      </c>
      <c r="DB751">
        <f t="shared" si="774"/>
        <v>3</v>
      </c>
      <c r="DC751">
        <f t="shared" si="775"/>
        <v>1</v>
      </c>
      <c r="DD751">
        <f t="shared" si="776"/>
        <v>24</v>
      </c>
      <c r="DE751">
        <f t="shared" si="777"/>
        <v>4</v>
      </c>
      <c r="DF751" s="7">
        <f t="shared" si="778"/>
        <v>6</v>
      </c>
      <c r="DG751" s="8">
        <f t="shared" si="779"/>
        <v>0.83333333333333337</v>
      </c>
      <c r="DH751" s="1" t="s">
        <v>56</v>
      </c>
      <c r="DI751" s="1" t="s">
        <v>163</v>
      </c>
      <c r="DJ751" s="1" t="s">
        <v>64</v>
      </c>
      <c r="DK751" s="1" t="s">
        <v>78</v>
      </c>
      <c r="DL751" s="1" t="s">
        <v>68</v>
      </c>
      <c r="DM751" s="1" t="s">
        <v>56</v>
      </c>
      <c r="DN751" s="2" t="s">
        <v>97</v>
      </c>
      <c r="DO751" s="2" t="s">
        <v>56</v>
      </c>
      <c r="DP751" s="2" t="s">
        <v>56</v>
      </c>
      <c r="DQ751" s="2" t="s">
        <v>56</v>
      </c>
      <c r="DR751" s="2" t="s">
        <v>56</v>
      </c>
      <c r="DS751" s="2" t="s">
        <v>56</v>
      </c>
    </row>
    <row r="752" spans="1:123" x14ac:dyDescent="0.25">
      <c r="A752">
        <v>2018</v>
      </c>
      <c r="B752">
        <v>750</v>
      </c>
      <c r="C752" t="s">
        <v>57</v>
      </c>
      <c r="D752">
        <v>2</v>
      </c>
      <c r="E752">
        <v>37</v>
      </c>
      <c r="F752">
        <v>1981</v>
      </c>
      <c r="G752">
        <v>13</v>
      </c>
      <c r="H752">
        <f t="shared" si="716"/>
        <v>13</v>
      </c>
      <c r="I752" t="s">
        <v>90</v>
      </c>
      <c r="J752">
        <f t="shared" si="717"/>
        <v>1</v>
      </c>
      <c r="K752" t="s">
        <v>119</v>
      </c>
      <c r="L752">
        <f t="shared" si="718"/>
        <v>2</v>
      </c>
      <c r="M752" t="s">
        <v>119</v>
      </c>
      <c r="N752">
        <f t="shared" si="719"/>
        <v>3</v>
      </c>
      <c r="O752" t="s">
        <v>125</v>
      </c>
      <c r="P752">
        <f t="shared" si="720"/>
        <v>4</v>
      </c>
      <c r="Q752">
        <f t="shared" si="721"/>
        <v>1</v>
      </c>
      <c r="R752">
        <v>1</v>
      </c>
      <c r="S752" t="s">
        <v>56</v>
      </c>
      <c r="T752">
        <f t="shared" si="722"/>
        <v>0</v>
      </c>
      <c r="U752">
        <f t="shared" si="723"/>
        <v>0</v>
      </c>
      <c r="V752" t="s">
        <v>92</v>
      </c>
      <c r="W752">
        <v>30645</v>
      </c>
      <c r="X752">
        <v>0</v>
      </c>
      <c r="Y752">
        <v>0</v>
      </c>
      <c r="Z752" t="s">
        <v>81</v>
      </c>
      <c r="AA752">
        <f t="shared" si="724"/>
        <v>3</v>
      </c>
      <c r="AB752">
        <f t="shared" si="725"/>
        <v>1</v>
      </c>
      <c r="AC752" t="s">
        <v>71</v>
      </c>
      <c r="AD752" s="6">
        <f t="shared" si="726"/>
        <v>4</v>
      </c>
      <c r="AE752">
        <f t="shared" si="727"/>
        <v>1</v>
      </c>
      <c r="AF752" t="s">
        <v>105</v>
      </c>
      <c r="AG752" t="s">
        <v>56</v>
      </c>
      <c r="AH752" t="s">
        <v>56</v>
      </c>
      <c r="AI752" s="6" t="str">
        <f t="shared" si="715"/>
        <v>None</v>
      </c>
      <c r="AJ752" t="s">
        <v>106</v>
      </c>
      <c r="AK752" s="6">
        <f t="shared" si="728"/>
        <v>1</v>
      </c>
      <c r="AL752" t="s">
        <v>77</v>
      </c>
      <c r="AM752" s="6">
        <f t="shared" si="728"/>
        <v>3</v>
      </c>
      <c r="AN752" s="6">
        <f t="shared" si="729"/>
        <v>-2</v>
      </c>
      <c r="AO752" t="s">
        <v>96</v>
      </c>
      <c r="AP752">
        <f t="shared" si="730"/>
        <v>3</v>
      </c>
      <c r="AQ752">
        <f t="shared" si="731"/>
        <v>1</v>
      </c>
      <c r="AR752" t="s">
        <v>107</v>
      </c>
      <c r="AS752">
        <f t="shared" si="732"/>
        <v>1</v>
      </c>
      <c r="AT752">
        <f t="shared" si="733"/>
        <v>1</v>
      </c>
      <c r="AU752" t="s">
        <v>113</v>
      </c>
      <c r="AV752">
        <f t="shared" si="734"/>
        <v>3</v>
      </c>
      <c r="AW752">
        <f t="shared" si="735"/>
        <v>1</v>
      </c>
      <c r="AX752" t="s">
        <v>88</v>
      </c>
      <c r="AY752">
        <f t="shared" si="736"/>
        <v>7</v>
      </c>
      <c r="AZ752">
        <f t="shared" si="737"/>
        <v>1</v>
      </c>
      <c r="BA752" s="6">
        <f t="shared" si="738"/>
        <v>14</v>
      </c>
      <c r="BB752" s="6">
        <f t="shared" si="739"/>
        <v>4</v>
      </c>
      <c r="BC752" s="6">
        <f t="shared" si="740"/>
        <v>3.5</v>
      </c>
      <c r="BD752" s="9">
        <f t="shared" si="741"/>
        <v>0.41666666666666669</v>
      </c>
      <c r="BE752" t="s">
        <v>65</v>
      </c>
      <c r="BF752">
        <f t="shared" si="742"/>
        <v>7</v>
      </c>
      <c r="BG752">
        <f t="shared" si="743"/>
        <v>1</v>
      </c>
      <c r="BH752" t="s">
        <v>65</v>
      </c>
      <c r="BI752">
        <f t="shared" si="744"/>
        <v>7</v>
      </c>
      <c r="BJ752">
        <f t="shared" si="745"/>
        <v>1</v>
      </c>
      <c r="BK752" t="s">
        <v>56</v>
      </c>
      <c r="BL752">
        <f t="shared" si="746"/>
        <v>0</v>
      </c>
      <c r="BM752">
        <f t="shared" si="747"/>
        <v>0</v>
      </c>
      <c r="BN752" t="s">
        <v>56</v>
      </c>
      <c r="BO752">
        <f t="shared" si="748"/>
        <v>0</v>
      </c>
      <c r="BP752">
        <f t="shared" si="749"/>
        <v>0</v>
      </c>
      <c r="BQ752" t="s">
        <v>94</v>
      </c>
      <c r="BR752">
        <f t="shared" si="750"/>
        <v>7</v>
      </c>
      <c r="BS752">
        <f t="shared" si="751"/>
        <v>1</v>
      </c>
      <c r="BT752" t="s">
        <v>74</v>
      </c>
      <c r="BU752">
        <f t="shared" si="752"/>
        <v>7</v>
      </c>
      <c r="BV752">
        <f t="shared" si="753"/>
        <v>1</v>
      </c>
      <c r="BW752" t="s">
        <v>167</v>
      </c>
      <c r="BX752">
        <f t="shared" si="754"/>
        <v>7</v>
      </c>
      <c r="BY752">
        <f t="shared" si="755"/>
        <v>1</v>
      </c>
      <c r="BZ752" t="s">
        <v>131</v>
      </c>
      <c r="CA752">
        <f t="shared" si="756"/>
        <v>5</v>
      </c>
      <c r="CB752">
        <f t="shared" si="757"/>
        <v>1</v>
      </c>
      <c r="CC752" t="s">
        <v>74</v>
      </c>
      <c r="CD752">
        <f t="shared" si="758"/>
        <v>7</v>
      </c>
      <c r="CE752">
        <f t="shared" si="759"/>
        <v>1</v>
      </c>
      <c r="CF752" t="s">
        <v>82</v>
      </c>
      <c r="CG752">
        <f t="shared" si="760"/>
        <v>1</v>
      </c>
      <c r="CH752">
        <f t="shared" si="761"/>
        <v>1</v>
      </c>
      <c r="CI752" t="s">
        <v>78</v>
      </c>
      <c r="CJ752">
        <f t="shared" si="762"/>
        <v>1</v>
      </c>
      <c r="CK752">
        <f t="shared" si="763"/>
        <v>1</v>
      </c>
      <c r="CL752" t="s">
        <v>74</v>
      </c>
      <c r="CM752">
        <f t="shared" si="764"/>
        <v>1</v>
      </c>
      <c r="CN752">
        <f t="shared" si="765"/>
        <v>1</v>
      </c>
      <c r="CO752" t="s">
        <v>83</v>
      </c>
      <c r="CP752">
        <f t="shared" si="766"/>
        <v>4</v>
      </c>
      <c r="CQ752">
        <f t="shared" si="767"/>
        <v>1</v>
      </c>
      <c r="CR752" t="s">
        <v>83</v>
      </c>
      <c r="CS752">
        <f t="shared" si="768"/>
        <v>4</v>
      </c>
      <c r="CT752">
        <f t="shared" si="769"/>
        <v>1</v>
      </c>
      <c r="CU752" t="s">
        <v>83</v>
      </c>
      <c r="CV752">
        <f t="shared" si="770"/>
        <v>4</v>
      </c>
      <c r="CW752">
        <f t="shared" si="771"/>
        <v>1</v>
      </c>
      <c r="CX752" t="s">
        <v>83</v>
      </c>
      <c r="CY752">
        <f t="shared" si="772"/>
        <v>4</v>
      </c>
      <c r="CZ752">
        <f t="shared" si="773"/>
        <v>1</v>
      </c>
      <c r="DA752" t="s">
        <v>99</v>
      </c>
      <c r="DB752">
        <f t="shared" si="774"/>
        <v>7</v>
      </c>
      <c r="DC752">
        <f t="shared" si="775"/>
        <v>1</v>
      </c>
      <c r="DD752">
        <f t="shared" si="776"/>
        <v>66</v>
      </c>
      <c r="DE752">
        <f t="shared" si="777"/>
        <v>14</v>
      </c>
      <c r="DF752" s="7">
        <f t="shared" si="778"/>
        <v>4.7142857142857144</v>
      </c>
      <c r="DG752" s="8">
        <f t="shared" si="779"/>
        <v>0.61904761904761907</v>
      </c>
      <c r="DH752" s="1" t="s">
        <v>83</v>
      </c>
      <c r="DI752" s="1" t="s">
        <v>135</v>
      </c>
      <c r="DJ752" s="1" t="s">
        <v>65</v>
      </c>
      <c r="DK752" s="1" t="s">
        <v>56</v>
      </c>
      <c r="DL752" s="1" t="s">
        <v>127</v>
      </c>
      <c r="DM752" s="1" t="s">
        <v>56</v>
      </c>
      <c r="DN752" s="2" t="s">
        <v>56</v>
      </c>
      <c r="DO752" s="2">
        <v>4</v>
      </c>
      <c r="DP752" s="2">
        <v>4</v>
      </c>
      <c r="DQ752" s="2">
        <v>4</v>
      </c>
      <c r="DR752" s="2">
        <v>4</v>
      </c>
      <c r="DS752" s="2">
        <v>4</v>
      </c>
    </row>
    <row r="753" spans="1:123" x14ac:dyDescent="0.25">
      <c r="A753">
        <v>2018</v>
      </c>
      <c r="B753">
        <v>751</v>
      </c>
      <c r="C753" t="s">
        <v>102</v>
      </c>
      <c r="D753">
        <v>2</v>
      </c>
      <c r="E753">
        <v>68</v>
      </c>
      <c r="F753">
        <v>1950</v>
      </c>
      <c r="G753">
        <v>12</v>
      </c>
      <c r="H753">
        <f t="shared" si="716"/>
        <v>12</v>
      </c>
      <c r="I753" t="s">
        <v>90</v>
      </c>
      <c r="J753">
        <f t="shared" si="717"/>
        <v>1</v>
      </c>
      <c r="K753" t="s">
        <v>59</v>
      </c>
      <c r="L753">
        <f t="shared" si="718"/>
        <v>3</v>
      </c>
      <c r="M753" t="s">
        <v>59</v>
      </c>
      <c r="N753">
        <f t="shared" si="719"/>
        <v>5</v>
      </c>
      <c r="O753" t="s">
        <v>132</v>
      </c>
      <c r="P753">
        <f t="shared" si="720"/>
        <v>1</v>
      </c>
      <c r="Q753">
        <f t="shared" si="721"/>
        <v>1</v>
      </c>
      <c r="R753">
        <v>2</v>
      </c>
      <c r="S753" t="s">
        <v>101</v>
      </c>
      <c r="T753">
        <f t="shared" si="722"/>
        <v>1</v>
      </c>
      <c r="U753">
        <f t="shared" si="723"/>
        <v>1</v>
      </c>
      <c r="V753" t="s">
        <v>92</v>
      </c>
      <c r="W753">
        <v>45400</v>
      </c>
      <c r="X753">
        <v>0</v>
      </c>
      <c r="Y753">
        <v>0</v>
      </c>
      <c r="Z753" t="s">
        <v>109</v>
      </c>
      <c r="AA753">
        <f t="shared" si="724"/>
        <v>5</v>
      </c>
      <c r="AB753">
        <f t="shared" si="725"/>
        <v>1</v>
      </c>
      <c r="AC753" t="s">
        <v>71</v>
      </c>
      <c r="AD753" s="6">
        <f t="shared" si="726"/>
        <v>4</v>
      </c>
      <c r="AE753">
        <f t="shared" si="727"/>
        <v>1</v>
      </c>
      <c r="AF753" t="s">
        <v>75</v>
      </c>
      <c r="AG753" t="s">
        <v>211</v>
      </c>
      <c r="AH753" t="s">
        <v>56</v>
      </c>
      <c r="AI753" s="6" t="str">
        <f t="shared" si="715"/>
        <v>Lutheran-mo synod</v>
      </c>
      <c r="AJ753" t="s">
        <v>77</v>
      </c>
      <c r="AK753" s="6">
        <f t="shared" si="728"/>
        <v>3</v>
      </c>
      <c r="AL753" t="s">
        <v>71</v>
      </c>
      <c r="AM753" s="6">
        <f t="shared" si="728"/>
        <v>2</v>
      </c>
      <c r="AN753" s="6">
        <f t="shared" si="729"/>
        <v>1</v>
      </c>
      <c r="AO753" t="s">
        <v>134</v>
      </c>
      <c r="AP753">
        <f t="shared" si="730"/>
        <v>7</v>
      </c>
      <c r="AQ753">
        <f t="shared" si="731"/>
        <v>1</v>
      </c>
      <c r="AR753" t="s">
        <v>73</v>
      </c>
      <c r="AS753">
        <f t="shared" si="732"/>
        <v>7</v>
      </c>
      <c r="AT753">
        <f t="shared" si="733"/>
        <v>1</v>
      </c>
      <c r="AU753" t="s">
        <v>100</v>
      </c>
      <c r="AV753">
        <f t="shared" si="734"/>
        <v>5</v>
      </c>
      <c r="AW753">
        <f t="shared" si="735"/>
        <v>1</v>
      </c>
      <c r="AX753" t="s">
        <v>114</v>
      </c>
      <c r="AY753">
        <f t="shared" si="736"/>
        <v>5</v>
      </c>
      <c r="AZ753">
        <f t="shared" si="737"/>
        <v>1</v>
      </c>
      <c r="BA753" s="6">
        <f t="shared" si="738"/>
        <v>24</v>
      </c>
      <c r="BB753" s="6">
        <f t="shared" si="739"/>
        <v>4</v>
      </c>
      <c r="BC753" s="6">
        <f t="shared" si="740"/>
        <v>6</v>
      </c>
      <c r="BD753" s="9">
        <f t="shared" si="741"/>
        <v>0.83333333333333337</v>
      </c>
      <c r="BE753" t="s">
        <v>64</v>
      </c>
      <c r="BF753">
        <f t="shared" si="742"/>
        <v>4</v>
      </c>
      <c r="BG753">
        <f t="shared" si="743"/>
        <v>1</v>
      </c>
      <c r="BH753" t="s">
        <v>64</v>
      </c>
      <c r="BI753">
        <f t="shared" si="744"/>
        <v>4</v>
      </c>
      <c r="BJ753">
        <f t="shared" si="745"/>
        <v>1</v>
      </c>
      <c r="BK753" t="s">
        <v>56</v>
      </c>
      <c r="BL753">
        <f t="shared" si="746"/>
        <v>0</v>
      </c>
      <c r="BM753">
        <f t="shared" si="747"/>
        <v>0</v>
      </c>
      <c r="BN753" t="s">
        <v>56</v>
      </c>
      <c r="BO753">
        <f t="shared" si="748"/>
        <v>0</v>
      </c>
      <c r="BP753">
        <f t="shared" si="749"/>
        <v>0</v>
      </c>
      <c r="BQ753" t="s">
        <v>94</v>
      </c>
      <c r="BR753">
        <f t="shared" si="750"/>
        <v>7</v>
      </c>
      <c r="BS753">
        <f t="shared" si="751"/>
        <v>1</v>
      </c>
      <c r="BT753" t="s">
        <v>74</v>
      </c>
      <c r="BU753">
        <f t="shared" si="752"/>
        <v>7</v>
      </c>
      <c r="BV753">
        <f t="shared" si="753"/>
        <v>1</v>
      </c>
      <c r="BW753" t="s">
        <v>56</v>
      </c>
      <c r="BX753">
        <f t="shared" si="754"/>
        <v>0</v>
      </c>
      <c r="BY753">
        <f t="shared" si="755"/>
        <v>0</v>
      </c>
      <c r="BZ753" t="s">
        <v>56</v>
      </c>
      <c r="CA753">
        <f t="shared" si="756"/>
        <v>0</v>
      </c>
      <c r="CB753">
        <f t="shared" si="757"/>
        <v>0</v>
      </c>
      <c r="CC753" t="s">
        <v>56</v>
      </c>
      <c r="CD753">
        <f t="shared" si="758"/>
        <v>0</v>
      </c>
      <c r="CE753">
        <f t="shared" si="759"/>
        <v>0</v>
      </c>
      <c r="CF753" t="s">
        <v>56</v>
      </c>
      <c r="CG753">
        <f t="shared" si="760"/>
        <v>0</v>
      </c>
      <c r="CH753">
        <f t="shared" si="761"/>
        <v>0</v>
      </c>
      <c r="CI753" t="s">
        <v>56</v>
      </c>
      <c r="CJ753">
        <f t="shared" si="762"/>
        <v>0</v>
      </c>
      <c r="CK753">
        <f t="shared" si="763"/>
        <v>0</v>
      </c>
      <c r="CL753" t="s">
        <v>56</v>
      </c>
      <c r="CM753">
        <f t="shared" si="764"/>
        <v>0</v>
      </c>
      <c r="CN753">
        <f t="shared" si="765"/>
        <v>0</v>
      </c>
      <c r="CO753" t="s">
        <v>56</v>
      </c>
      <c r="CP753">
        <f t="shared" si="766"/>
        <v>0</v>
      </c>
      <c r="CQ753">
        <f t="shared" si="767"/>
        <v>0</v>
      </c>
      <c r="CR753" t="s">
        <v>56</v>
      </c>
      <c r="CS753">
        <f t="shared" si="768"/>
        <v>0</v>
      </c>
      <c r="CT753">
        <f t="shared" si="769"/>
        <v>0</v>
      </c>
      <c r="CU753" t="s">
        <v>56</v>
      </c>
      <c r="CV753">
        <f t="shared" si="770"/>
        <v>0</v>
      </c>
      <c r="CW753">
        <f t="shared" si="771"/>
        <v>0</v>
      </c>
      <c r="CX753" t="s">
        <v>56</v>
      </c>
      <c r="CY753">
        <f t="shared" si="772"/>
        <v>0</v>
      </c>
      <c r="CZ753">
        <f t="shared" si="773"/>
        <v>0</v>
      </c>
      <c r="DA753" t="s">
        <v>86</v>
      </c>
      <c r="DB753">
        <f t="shared" si="774"/>
        <v>3</v>
      </c>
      <c r="DC753">
        <f t="shared" si="775"/>
        <v>1</v>
      </c>
      <c r="DD753">
        <f t="shared" si="776"/>
        <v>21</v>
      </c>
      <c r="DE753">
        <f t="shared" si="777"/>
        <v>4</v>
      </c>
      <c r="DF753" s="7">
        <f t="shared" si="778"/>
        <v>5.25</v>
      </c>
      <c r="DG753" s="8">
        <f t="shared" si="779"/>
        <v>0.70833333333333337</v>
      </c>
      <c r="DH753" s="1" t="s">
        <v>56</v>
      </c>
      <c r="DI753" s="1" t="s">
        <v>56</v>
      </c>
      <c r="DJ753" s="1" t="s">
        <v>64</v>
      </c>
      <c r="DK753" s="1" t="s">
        <v>74</v>
      </c>
      <c r="DL753" s="1" t="s">
        <v>64</v>
      </c>
      <c r="DM753" s="1" t="s">
        <v>56</v>
      </c>
      <c r="DN753" s="2" t="s">
        <v>123</v>
      </c>
      <c r="DO753" s="2" t="s">
        <v>56</v>
      </c>
      <c r="DP753" s="2" t="s">
        <v>56</v>
      </c>
      <c r="DQ753" s="2" t="s">
        <v>56</v>
      </c>
      <c r="DR753" s="2" t="s">
        <v>56</v>
      </c>
      <c r="DS753" s="2" t="s">
        <v>56</v>
      </c>
    </row>
    <row r="754" spans="1:123" x14ac:dyDescent="0.25">
      <c r="A754">
        <v>2018</v>
      </c>
      <c r="B754">
        <v>752</v>
      </c>
      <c r="C754" t="s">
        <v>118</v>
      </c>
      <c r="D754">
        <v>3</v>
      </c>
      <c r="E754">
        <v>47</v>
      </c>
      <c r="F754">
        <v>1971</v>
      </c>
      <c r="G754">
        <v>15</v>
      </c>
      <c r="H754">
        <f t="shared" si="716"/>
        <v>15</v>
      </c>
      <c r="I754" t="s">
        <v>58</v>
      </c>
      <c r="J754">
        <f t="shared" si="717"/>
        <v>2</v>
      </c>
      <c r="K754" t="s">
        <v>59</v>
      </c>
      <c r="L754">
        <f t="shared" si="718"/>
        <v>3</v>
      </c>
      <c r="M754" t="s">
        <v>59</v>
      </c>
      <c r="N754">
        <f t="shared" si="719"/>
        <v>5</v>
      </c>
      <c r="O754" t="s">
        <v>125</v>
      </c>
      <c r="P754">
        <f t="shared" si="720"/>
        <v>4</v>
      </c>
      <c r="Q754">
        <f t="shared" si="721"/>
        <v>1</v>
      </c>
      <c r="R754">
        <v>2</v>
      </c>
      <c r="S754" t="s">
        <v>101</v>
      </c>
      <c r="T754">
        <f t="shared" si="722"/>
        <v>1</v>
      </c>
      <c r="U754">
        <f t="shared" si="723"/>
        <v>1</v>
      </c>
      <c r="V754" t="s">
        <v>92</v>
      </c>
      <c r="W754">
        <v>54480</v>
      </c>
      <c r="X754">
        <v>54480</v>
      </c>
      <c r="Y754">
        <v>84120</v>
      </c>
      <c r="Z754" t="s">
        <v>109</v>
      </c>
      <c r="AA754">
        <f t="shared" si="724"/>
        <v>5</v>
      </c>
      <c r="AB754">
        <f t="shared" si="725"/>
        <v>1</v>
      </c>
      <c r="AC754" t="s">
        <v>165</v>
      </c>
      <c r="AD754" s="6">
        <f t="shared" si="726"/>
        <v>7</v>
      </c>
      <c r="AE754">
        <f t="shared" si="727"/>
        <v>1</v>
      </c>
      <c r="AF754" t="s">
        <v>105</v>
      </c>
      <c r="AG754" t="s">
        <v>56</v>
      </c>
      <c r="AH754" t="s">
        <v>56</v>
      </c>
      <c r="AI754" s="6" t="str">
        <f t="shared" si="715"/>
        <v>None</v>
      </c>
      <c r="AJ754" t="s">
        <v>106</v>
      </c>
      <c r="AK754" s="6">
        <f t="shared" si="728"/>
        <v>1</v>
      </c>
      <c r="AL754" t="s">
        <v>106</v>
      </c>
      <c r="AM754" s="6">
        <f t="shared" si="728"/>
        <v>1</v>
      </c>
      <c r="AN754" s="6">
        <f t="shared" si="729"/>
        <v>0</v>
      </c>
      <c r="AO754" t="s">
        <v>110</v>
      </c>
      <c r="AP754">
        <f t="shared" si="730"/>
        <v>1</v>
      </c>
      <c r="AQ754">
        <f t="shared" si="731"/>
        <v>1</v>
      </c>
      <c r="AR754" t="s">
        <v>107</v>
      </c>
      <c r="AS754">
        <f t="shared" si="732"/>
        <v>1</v>
      </c>
      <c r="AT754">
        <f t="shared" si="733"/>
        <v>1</v>
      </c>
      <c r="AU754" t="s">
        <v>158</v>
      </c>
      <c r="AV754">
        <f t="shared" si="734"/>
        <v>1</v>
      </c>
      <c r="AW754">
        <f t="shared" si="735"/>
        <v>1</v>
      </c>
      <c r="AX754" t="s">
        <v>172</v>
      </c>
      <c r="AY754">
        <f t="shared" si="736"/>
        <v>1</v>
      </c>
      <c r="AZ754">
        <f t="shared" si="737"/>
        <v>1</v>
      </c>
      <c r="BA754" s="6">
        <f t="shared" si="738"/>
        <v>4</v>
      </c>
      <c r="BB754" s="6">
        <f t="shared" si="739"/>
        <v>4</v>
      </c>
      <c r="BC754" s="6">
        <f t="shared" si="740"/>
        <v>1</v>
      </c>
      <c r="BD754" s="9">
        <f t="shared" si="741"/>
        <v>0</v>
      </c>
      <c r="BE754" t="s">
        <v>56</v>
      </c>
      <c r="BF754">
        <f t="shared" si="742"/>
        <v>0</v>
      </c>
      <c r="BG754">
        <f t="shared" si="743"/>
        <v>0</v>
      </c>
      <c r="BH754" t="s">
        <v>56</v>
      </c>
      <c r="BI754">
        <f t="shared" si="744"/>
        <v>0</v>
      </c>
      <c r="BJ754">
        <f t="shared" si="745"/>
        <v>0</v>
      </c>
      <c r="BK754" t="s">
        <v>64</v>
      </c>
      <c r="BL754">
        <f t="shared" si="746"/>
        <v>4</v>
      </c>
      <c r="BM754">
        <f t="shared" si="747"/>
        <v>1</v>
      </c>
      <c r="BN754" t="s">
        <v>65</v>
      </c>
      <c r="BO754">
        <f t="shared" si="748"/>
        <v>7</v>
      </c>
      <c r="BP754">
        <f t="shared" si="749"/>
        <v>1</v>
      </c>
      <c r="BQ754" t="s">
        <v>56</v>
      </c>
      <c r="BR754">
        <f t="shared" si="750"/>
        <v>0</v>
      </c>
      <c r="BS754">
        <f t="shared" si="751"/>
        <v>0</v>
      </c>
      <c r="BT754" t="s">
        <v>74</v>
      </c>
      <c r="BU754">
        <f t="shared" si="752"/>
        <v>7</v>
      </c>
      <c r="BV754">
        <f t="shared" si="753"/>
        <v>1</v>
      </c>
      <c r="BW754" t="s">
        <v>167</v>
      </c>
      <c r="BX754">
        <f t="shared" si="754"/>
        <v>7</v>
      </c>
      <c r="BY754">
        <f t="shared" si="755"/>
        <v>1</v>
      </c>
      <c r="BZ754" t="s">
        <v>139</v>
      </c>
      <c r="CA754">
        <f t="shared" si="756"/>
        <v>7</v>
      </c>
      <c r="CB754">
        <f t="shared" si="757"/>
        <v>1</v>
      </c>
      <c r="CC754" t="s">
        <v>74</v>
      </c>
      <c r="CD754">
        <f t="shared" si="758"/>
        <v>7</v>
      </c>
      <c r="CE754">
        <f t="shared" si="759"/>
        <v>1</v>
      </c>
      <c r="CF754" t="s">
        <v>82</v>
      </c>
      <c r="CG754">
        <f t="shared" si="760"/>
        <v>1</v>
      </c>
      <c r="CH754">
        <f t="shared" si="761"/>
        <v>1</v>
      </c>
      <c r="CI754" t="s">
        <v>74</v>
      </c>
      <c r="CJ754">
        <f t="shared" si="762"/>
        <v>7</v>
      </c>
      <c r="CK754">
        <f t="shared" si="763"/>
        <v>1</v>
      </c>
      <c r="CL754" t="s">
        <v>78</v>
      </c>
      <c r="CM754">
        <f t="shared" si="764"/>
        <v>7</v>
      </c>
      <c r="CN754">
        <f t="shared" si="765"/>
        <v>1</v>
      </c>
      <c r="CO754" t="s">
        <v>112</v>
      </c>
      <c r="CP754">
        <f t="shared" si="766"/>
        <v>7</v>
      </c>
      <c r="CQ754">
        <f t="shared" si="767"/>
        <v>1</v>
      </c>
      <c r="CR754" t="s">
        <v>112</v>
      </c>
      <c r="CS754">
        <f t="shared" si="768"/>
        <v>7</v>
      </c>
      <c r="CT754">
        <f t="shared" si="769"/>
        <v>1</v>
      </c>
      <c r="CU754" t="s">
        <v>112</v>
      </c>
      <c r="CV754">
        <f t="shared" si="770"/>
        <v>7</v>
      </c>
      <c r="CW754">
        <f t="shared" si="771"/>
        <v>1</v>
      </c>
      <c r="CX754" t="s">
        <v>112</v>
      </c>
      <c r="CY754">
        <f t="shared" si="772"/>
        <v>7</v>
      </c>
      <c r="CZ754">
        <f t="shared" si="773"/>
        <v>1</v>
      </c>
      <c r="DA754" t="s">
        <v>56</v>
      </c>
      <c r="DB754">
        <f t="shared" si="774"/>
        <v>0</v>
      </c>
      <c r="DC754">
        <f t="shared" si="775"/>
        <v>0</v>
      </c>
      <c r="DD754">
        <f t="shared" si="776"/>
        <v>82</v>
      </c>
      <c r="DE754">
        <f t="shared" si="777"/>
        <v>13</v>
      </c>
      <c r="DF754" s="7">
        <f t="shared" si="778"/>
        <v>6.3076923076923075</v>
      </c>
      <c r="DG754" s="8">
        <f t="shared" si="779"/>
        <v>0.88461538461538458</v>
      </c>
      <c r="DH754" s="1" t="s">
        <v>112</v>
      </c>
      <c r="DI754" s="1" t="s">
        <v>56</v>
      </c>
      <c r="DJ754" s="1" t="s">
        <v>56</v>
      </c>
      <c r="DK754" s="1" t="s">
        <v>74</v>
      </c>
      <c r="DL754" s="1" t="s">
        <v>93</v>
      </c>
      <c r="DM754" s="1" t="s">
        <v>63</v>
      </c>
      <c r="DN754" s="2" t="s">
        <v>98</v>
      </c>
      <c r="DO754" s="2">
        <v>4</v>
      </c>
      <c r="DP754" s="2">
        <v>5</v>
      </c>
      <c r="DQ754" s="2">
        <v>4</v>
      </c>
      <c r="DR754" s="2">
        <v>4</v>
      </c>
      <c r="DS754" s="2">
        <v>4</v>
      </c>
    </row>
    <row r="755" spans="1:123" x14ac:dyDescent="0.25">
      <c r="A755">
        <v>2018</v>
      </c>
      <c r="B755">
        <v>753</v>
      </c>
      <c r="C755" t="s">
        <v>57</v>
      </c>
      <c r="D755">
        <v>0</v>
      </c>
      <c r="E755">
        <v>61</v>
      </c>
      <c r="F755">
        <v>1957</v>
      </c>
      <c r="G755">
        <v>10</v>
      </c>
      <c r="H755">
        <f t="shared" si="716"/>
        <v>10</v>
      </c>
      <c r="I755" t="s">
        <v>58</v>
      </c>
      <c r="J755">
        <f t="shared" si="717"/>
        <v>2</v>
      </c>
      <c r="K755" t="s">
        <v>59</v>
      </c>
      <c r="L755">
        <f t="shared" si="718"/>
        <v>3</v>
      </c>
      <c r="M755" t="s">
        <v>59</v>
      </c>
      <c r="N755">
        <f t="shared" si="719"/>
        <v>5</v>
      </c>
      <c r="O755" t="s">
        <v>132</v>
      </c>
      <c r="P755">
        <f t="shared" si="720"/>
        <v>1</v>
      </c>
      <c r="Q755">
        <f t="shared" si="721"/>
        <v>1</v>
      </c>
      <c r="R755">
        <v>1</v>
      </c>
      <c r="S755" t="s">
        <v>56</v>
      </c>
      <c r="T755">
        <f t="shared" si="722"/>
        <v>0</v>
      </c>
      <c r="U755">
        <f t="shared" si="723"/>
        <v>0</v>
      </c>
      <c r="V755" t="s">
        <v>156</v>
      </c>
      <c r="W755">
        <v>6242.5</v>
      </c>
      <c r="X755">
        <v>0</v>
      </c>
      <c r="Y755">
        <v>0</v>
      </c>
      <c r="Z755" t="s">
        <v>109</v>
      </c>
      <c r="AA755">
        <f t="shared" si="724"/>
        <v>5</v>
      </c>
      <c r="AB755">
        <f t="shared" si="725"/>
        <v>1</v>
      </c>
      <c r="AC755" t="s">
        <v>62</v>
      </c>
      <c r="AD755" s="6">
        <f t="shared" si="726"/>
        <v>2</v>
      </c>
      <c r="AE755">
        <f t="shared" si="727"/>
        <v>1</v>
      </c>
      <c r="AF755" t="s">
        <v>75</v>
      </c>
      <c r="AG755" t="s">
        <v>192</v>
      </c>
      <c r="AH755" t="s">
        <v>56</v>
      </c>
      <c r="AI755" s="6" t="str">
        <f t="shared" si="715"/>
        <v>Am baptist asso</v>
      </c>
      <c r="AJ755" t="s">
        <v>77</v>
      </c>
      <c r="AK755" s="6">
        <f t="shared" si="728"/>
        <v>3</v>
      </c>
      <c r="AL755" t="s">
        <v>77</v>
      </c>
      <c r="AM755" s="6">
        <f t="shared" si="728"/>
        <v>3</v>
      </c>
      <c r="AN755" s="6">
        <f t="shared" si="729"/>
        <v>0</v>
      </c>
      <c r="AO755" t="s">
        <v>110</v>
      </c>
      <c r="AP755">
        <f t="shared" si="730"/>
        <v>1</v>
      </c>
      <c r="AQ755">
        <f t="shared" si="731"/>
        <v>1</v>
      </c>
      <c r="AR755" t="s">
        <v>73</v>
      </c>
      <c r="AS755">
        <f t="shared" si="732"/>
        <v>7</v>
      </c>
      <c r="AT755">
        <f t="shared" si="733"/>
        <v>1</v>
      </c>
      <c r="AU755" t="s">
        <v>113</v>
      </c>
      <c r="AV755">
        <f t="shared" si="734"/>
        <v>3</v>
      </c>
      <c r="AW755">
        <f t="shared" si="735"/>
        <v>1</v>
      </c>
      <c r="AX755" t="s">
        <v>88</v>
      </c>
      <c r="AY755">
        <f t="shared" si="736"/>
        <v>7</v>
      </c>
      <c r="AZ755">
        <f t="shared" si="737"/>
        <v>1</v>
      </c>
      <c r="BA755" s="6">
        <f t="shared" si="738"/>
        <v>18</v>
      </c>
      <c r="BB755" s="6">
        <f t="shared" si="739"/>
        <v>4</v>
      </c>
      <c r="BC755" s="6">
        <f t="shared" si="740"/>
        <v>4.5</v>
      </c>
      <c r="BD755" s="9">
        <f t="shared" si="741"/>
        <v>0.58333333333333337</v>
      </c>
      <c r="BE755" t="s">
        <v>65</v>
      </c>
      <c r="BF755">
        <f t="shared" si="742"/>
        <v>7</v>
      </c>
      <c r="BG755">
        <f t="shared" si="743"/>
        <v>1</v>
      </c>
      <c r="BH755" t="s">
        <v>65</v>
      </c>
      <c r="BI755">
        <f t="shared" si="744"/>
        <v>7</v>
      </c>
      <c r="BJ755">
        <f t="shared" si="745"/>
        <v>1</v>
      </c>
      <c r="BK755" t="s">
        <v>56</v>
      </c>
      <c r="BL755">
        <f t="shared" si="746"/>
        <v>0</v>
      </c>
      <c r="BM755">
        <f t="shared" si="747"/>
        <v>0</v>
      </c>
      <c r="BN755" t="s">
        <v>56</v>
      </c>
      <c r="BO755">
        <f t="shared" si="748"/>
        <v>0</v>
      </c>
      <c r="BP755">
        <f t="shared" si="749"/>
        <v>0</v>
      </c>
      <c r="BQ755" t="s">
        <v>56</v>
      </c>
      <c r="BR755">
        <f t="shared" si="750"/>
        <v>0</v>
      </c>
      <c r="BS755">
        <f t="shared" si="751"/>
        <v>0</v>
      </c>
      <c r="BT755" t="s">
        <v>74</v>
      </c>
      <c r="BU755">
        <f t="shared" si="752"/>
        <v>7</v>
      </c>
      <c r="BV755">
        <f t="shared" si="753"/>
        <v>1</v>
      </c>
      <c r="BW755" t="s">
        <v>130</v>
      </c>
      <c r="BX755">
        <f t="shared" si="754"/>
        <v>5</v>
      </c>
      <c r="BY755">
        <f t="shared" si="755"/>
        <v>1</v>
      </c>
      <c r="BZ755" t="s">
        <v>147</v>
      </c>
      <c r="CA755">
        <f t="shared" si="756"/>
        <v>3</v>
      </c>
      <c r="CB755">
        <f t="shared" si="757"/>
        <v>1</v>
      </c>
      <c r="CC755" t="s">
        <v>74</v>
      </c>
      <c r="CD755">
        <f t="shared" si="758"/>
        <v>7</v>
      </c>
      <c r="CE755">
        <f t="shared" si="759"/>
        <v>1</v>
      </c>
      <c r="CF755" t="s">
        <v>151</v>
      </c>
      <c r="CG755">
        <f t="shared" si="760"/>
        <v>7</v>
      </c>
      <c r="CH755">
        <f t="shared" si="761"/>
        <v>1</v>
      </c>
      <c r="CI755" t="s">
        <v>74</v>
      </c>
      <c r="CJ755">
        <f t="shared" si="762"/>
        <v>7</v>
      </c>
      <c r="CK755">
        <f t="shared" si="763"/>
        <v>1</v>
      </c>
      <c r="CL755" t="s">
        <v>74</v>
      </c>
      <c r="CM755">
        <f t="shared" si="764"/>
        <v>1</v>
      </c>
      <c r="CN755">
        <f t="shared" si="765"/>
        <v>1</v>
      </c>
      <c r="CO755" t="s">
        <v>83</v>
      </c>
      <c r="CP755">
        <f t="shared" si="766"/>
        <v>4</v>
      </c>
      <c r="CQ755">
        <f t="shared" si="767"/>
        <v>1</v>
      </c>
      <c r="CR755" t="s">
        <v>145</v>
      </c>
      <c r="CS755">
        <f t="shared" si="768"/>
        <v>1</v>
      </c>
      <c r="CT755">
        <f t="shared" si="769"/>
        <v>1</v>
      </c>
      <c r="CU755" t="s">
        <v>67</v>
      </c>
      <c r="CV755">
        <f t="shared" si="770"/>
        <v>5</v>
      </c>
      <c r="CW755">
        <f t="shared" si="771"/>
        <v>1</v>
      </c>
      <c r="CX755" t="s">
        <v>145</v>
      </c>
      <c r="CY755">
        <f t="shared" si="772"/>
        <v>1</v>
      </c>
      <c r="CZ755">
        <f t="shared" si="773"/>
        <v>1</v>
      </c>
      <c r="DA755" t="s">
        <v>56</v>
      </c>
      <c r="DB755">
        <f t="shared" si="774"/>
        <v>0</v>
      </c>
      <c r="DC755">
        <f t="shared" si="775"/>
        <v>0</v>
      </c>
      <c r="DD755">
        <f t="shared" si="776"/>
        <v>55</v>
      </c>
      <c r="DE755">
        <f t="shared" si="777"/>
        <v>12</v>
      </c>
      <c r="DF755" s="7">
        <f t="shared" si="778"/>
        <v>4.583333333333333</v>
      </c>
      <c r="DG755" s="8">
        <f t="shared" si="779"/>
        <v>0.59722222222222221</v>
      </c>
      <c r="DH755" s="1" t="s">
        <v>67</v>
      </c>
      <c r="DI755" s="1" t="s">
        <v>56</v>
      </c>
      <c r="DJ755" s="1" t="s">
        <v>65</v>
      </c>
      <c r="DK755" s="1" t="s">
        <v>78</v>
      </c>
      <c r="DL755" s="1" t="s">
        <v>68</v>
      </c>
      <c r="DM755" s="1" t="s">
        <v>56</v>
      </c>
      <c r="DN755" s="2" t="s">
        <v>123</v>
      </c>
      <c r="DO755" s="2">
        <v>6</v>
      </c>
      <c r="DP755" s="2">
        <v>6</v>
      </c>
      <c r="DQ755" s="2">
        <v>2</v>
      </c>
      <c r="DR755" s="2">
        <v>5</v>
      </c>
      <c r="DS755" s="2">
        <v>4</v>
      </c>
    </row>
    <row r="756" spans="1:123" x14ac:dyDescent="0.25">
      <c r="A756">
        <v>2018</v>
      </c>
      <c r="B756">
        <v>754</v>
      </c>
      <c r="C756" t="s">
        <v>57</v>
      </c>
      <c r="D756">
        <v>0</v>
      </c>
      <c r="E756">
        <v>23</v>
      </c>
      <c r="F756">
        <v>1995</v>
      </c>
      <c r="G756">
        <v>12</v>
      </c>
      <c r="H756">
        <f t="shared" si="716"/>
        <v>12</v>
      </c>
      <c r="I756" t="s">
        <v>58</v>
      </c>
      <c r="J756">
        <f t="shared" si="717"/>
        <v>2</v>
      </c>
      <c r="K756" t="s">
        <v>142</v>
      </c>
      <c r="L756">
        <f t="shared" si="718"/>
        <v>1</v>
      </c>
      <c r="M756" t="s">
        <v>59</v>
      </c>
      <c r="N756">
        <f t="shared" si="719"/>
        <v>5</v>
      </c>
      <c r="O756" t="s">
        <v>125</v>
      </c>
      <c r="P756">
        <f t="shared" si="720"/>
        <v>4</v>
      </c>
      <c r="Q756">
        <f t="shared" si="721"/>
        <v>1</v>
      </c>
      <c r="R756">
        <v>2</v>
      </c>
      <c r="S756" t="s">
        <v>101</v>
      </c>
      <c r="T756">
        <f t="shared" si="722"/>
        <v>1</v>
      </c>
      <c r="U756">
        <f t="shared" si="723"/>
        <v>1</v>
      </c>
      <c r="V756" t="s">
        <v>92</v>
      </c>
      <c r="W756">
        <v>30645</v>
      </c>
      <c r="X756">
        <v>10782.5</v>
      </c>
      <c r="Y756">
        <v>16648.75</v>
      </c>
      <c r="Z756" t="s">
        <v>109</v>
      </c>
      <c r="AA756">
        <f t="shared" si="724"/>
        <v>5</v>
      </c>
      <c r="AB756">
        <f t="shared" si="725"/>
        <v>1</v>
      </c>
      <c r="AC756" t="s">
        <v>71</v>
      </c>
      <c r="AD756" s="6">
        <f t="shared" si="726"/>
        <v>4</v>
      </c>
      <c r="AE756">
        <f t="shared" si="727"/>
        <v>1</v>
      </c>
      <c r="AF756" t="s">
        <v>75</v>
      </c>
      <c r="AG756" t="s">
        <v>76</v>
      </c>
      <c r="AH756" t="s">
        <v>56</v>
      </c>
      <c r="AI756" s="6" t="str">
        <f t="shared" si="715"/>
        <v>Baptist-dk which</v>
      </c>
      <c r="AJ756" t="s">
        <v>77</v>
      </c>
      <c r="AK756" s="6">
        <f t="shared" si="728"/>
        <v>3</v>
      </c>
      <c r="AL756" t="s">
        <v>144</v>
      </c>
      <c r="AM756" s="6">
        <f t="shared" si="728"/>
        <v>0</v>
      </c>
      <c r="AN756" s="6">
        <f t="shared" si="729"/>
        <v>3</v>
      </c>
      <c r="AO756" t="s">
        <v>72</v>
      </c>
      <c r="AP756">
        <f t="shared" si="730"/>
        <v>6</v>
      </c>
      <c r="AQ756">
        <f t="shared" si="731"/>
        <v>1</v>
      </c>
      <c r="AR756" t="s">
        <v>129</v>
      </c>
      <c r="AS756">
        <f t="shared" si="732"/>
        <v>3</v>
      </c>
      <c r="AT756">
        <f t="shared" si="733"/>
        <v>1</v>
      </c>
      <c r="AU756" t="s">
        <v>100</v>
      </c>
      <c r="AV756">
        <f t="shared" si="734"/>
        <v>5</v>
      </c>
      <c r="AW756">
        <f t="shared" si="735"/>
        <v>1</v>
      </c>
      <c r="AX756" t="s">
        <v>172</v>
      </c>
      <c r="AY756">
        <f t="shared" si="736"/>
        <v>1</v>
      </c>
      <c r="AZ756">
        <f t="shared" si="737"/>
        <v>1</v>
      </c>
      <c r="BA756" s="6">
        <f t="shared" si="738"/>
        <v>15</v>
      </c>
      <c r="BB756" s="6">
        <f t="shared" si="739"/>
        <v>4</v>
      </c>
      <c r="BC756" s="6">
        <f t="shared" si="740"/>
        <v>3.75</v>
      </c>
      <c r="BD756" s="9">
        <f t="shared" si="741"/>
        <v>0.45833333333333331</v>
      </c>
      <c r="BE756" t="s">
        <v>64</v>
      </c>
      <c r="BF756">
        <f t="shared" si="742"/>
        <v>4</v>
      </c>
      <c r="BG756">
        <f t="shared" si="743"/>
        <v>1</v>
      </c>
      <c r="BH756" t="s">
        <v>65</v>
      </c>
      <c r="BI756">
        <f t="shared" si="744"/>
        <v>7</v>
      </c>
      <c r="BJ756">
        <f t="shared" si="745"/>
        <v>1</v>
      </c>
      <c r="BK756" t="s">
        <v>56</v>
      </c>
      <c r="BL756">
        <f t="shared" si="746"/>
        <v>0</v>
      </c>
      <c r="BM756">
        <f t="shared" si="747"/>
        <v>0</v>
      </c>
      <c r="BN756" t="s">
        <v>56</v>
      </c>
      <c r="BO756">
        <f t="shared" si="748"/>
        <v>0</v>
      </c>
      <c r="BP756">
        <f t="shared" si="749"/>
        <v>0</v>
      </c>
      <c r="BQ756" t="s">
        <v>94</v>
      </c>
      <c r="BR756">
        <f t="shared" si="750"/>
        <v>7</v>
      </c>
      <c r="BS756">
        <f t="shared" si="751"/>
        <v>1</v>
      </c>
      <c r="BT756" t="s">
        <v>74</v>
      </c>
      <c r="BU756">
        <f t="shared" si="752"/>
        <v>7</v>
      </c>
      <c r="BV756">
        <f t="shared" si="753"/>
        <v>1</v>
      </c>
      <c r="BW756" t="s">
        <v>56</v>
      </c>
      <c r="BX756">
        <f t="shared" si="754"/>
        <v>0</v>
      </c>
      <c r="BY756">
        <f t="shared" si="755"/>
        <v>0</v>
      </c>
      <c r="BZ756" t="s">
        <v>56</v>
      </c>
      <c r="CA756">
        <f t="shared" si="756"/>
        <v>0</v>
      </c>
      <c r="CB756">
        <f t="shared" si="757"/>
        <v>0</v>
      </c>
      <c r="CC756" t="s">
        <v>56</v>
      </c>
      <c r="CD756">
        <f t="shared" si="758"/>
        <v>0</v>
      </c>
      <c r="CE756">
        <f t="shared" si="759"/>
        <v>0</v>
      </c>
      <c r="CF756" t="s">
        <v>56</v>
      </c>
      <c r="CG756">
        <f t="shared" si="760"/>
        <v>0</v>
      </c>
      <c r="CH756">
        <f t="shared" si="761"/>
        <v>0</v>
      </c>
      <c r="CI756" t="s">
        <v>56</v>
      </c>
      <c r="CJ756">
        <f t="shared" si="762"/>
        <v>0</v>
      </c>
      <c r="CK756">
        <f t="shared" si="763"/>
        <v>0</v>
      </c>
      <c r="CL756" t="s">
        <v>56</v>
      </c>
      <c r="CM756">
        <f t="shared" si="764"/>
        <v>0</v>
      </c>
      <c r="CN756">
        <f t="shared" si="765"/>
        <v>0</v>
      </c>
      <c r="CO756" t="s">
        <v>56</v>
      </c>
      <c r="CP756">
        <f t="shared" si="766"/>
        <v>0</v>
      </c>
      <c r="CQ756">
        <f t="shared" si="767"/>
        <v>0</v>
      </c>
      <c r="CR756" t="s">
        <v>56</v>
      </c>
      <c r="CS756">
        <f t="shared" si="768"/>
        <v>0</v>
      </c>
      <c r="CT756">
        <f t="shared" si="769"/>
        <v>0</v>
      </c>
      <c r="CU756" t="s">
        <v>56</v>
      </c>
      <c r="CV756">
        <f t="shared" si="770"/>
        <v>0</v>
      </c>
      <c r="CW756">
        <f t="shared" si="771"/>
        <v>0</v>
      </c>
      <c r="CX756" t="s">
        <v>56</v>
      </c>
      <c r="CY756">
        <f t="shared" si="772"/>
        <v>0</v>
      </c>
      <c r="CZ756">
        <f t="shared" si="773"/>
        <v>0</v>
      </c>
      <c r="DA756" t="s">
        <v>86</v>
      </c>
      <c r="DB756">
        <f t="shared" si="774"/>
        <v>3</v>
      </c>
      <c r="DC756">
        <f t="shared" si="775"/>
        <v>1</v>
      </c>
      <c r="DD756">
        <f t="shared" si="776"/>
        <v>24</v>
      </c>
      <c r="DE756">
        <f t="shared" si="777"/>
        <v>4</v>
      </c>
      <c r="DF756" s="7">
        <f t="shared" si="778"/>
        <v>6</v>
      </c>
      <c r="DG756" s="8">
        <f t="shared" si="779"/>
        <v>0.83333333333333337</v>
      </c>
      <c r="DH756" s="1" t="s">
        <v>56</v>
      </c>
      <c r="DI756" s="1" t="s">
        <v>135</v>
      </c>
      <c r="DJ756" s="1" t="s">
        <v>64</v>
      </c>
      <c r="DK756" s="1" t="s">
        <v>74</v>
      </c>
      <c r="DL756" s="1" t="s">
        <v>64</v>
      </c>
      <c r="DM756" s="1" t="s">
        <v>56</v>
      </c>
      <c r="DN756" s="2" t="s">
        <v>97</v>
      </c>
      <c r="DO756" s="2" t="s">
        <v>56</v>
      </c>
      <c r="DP756" s="2" t="s">
        <v>56</v>
      </c>
      <c r="DQ756" s="2" t="s">
        <v>56</v>
      </c>
      <c r="DR756" s="2" t="s">
        <v>56</v>
      </c>
      <c r="DS756" s="2" t="s">
        <v>56</v>
      </c>
    </row>
    <row r="757" spans="1:123" x14ac:dyDescent="0.25">
      <c r="A757">
        <v>2018</v>
      </c>
      <c r="B757">
        <v>755</v>
      </c>
      <c r="C757" t="s">
        <v>57</v>
      </c>
      <c r="D757">
        <v>0</v>
      </c>
      <c r="E757">
        <v>27</v>
      </c>
      <c r="F757">
        <v>1991</v>
      </c>
      <c r="G757">
        <v>18</v>
      </c>
      <c r="H757">
        <f t="shared" si="716"/>
        <v>18</v>
      </c>
      <c r="I757" t="s">
        <v>58</v>
      </c>
      <c r="J757">
        <f t="shared" si="717"/>
        <v>2</v>
      </c>
      <c r="K757" t="s">
        <v>59</v>
      </c>
      <c r="L757">
        <f t="shared" si="718"/>
        <v>3</v>
      </c>
      <c r="M757" t="s">
        <v>59</v>
      </c>
      <c r="N757">
        <f t="shared" si="719"/>
        <v>5</v>
      </c>
      <c r="O757" t="s">
        <v>125</v>
      </c>
      <c r="P757">
        <f t="shared" si="720"/>
        <v>4</v>
      </c>
      <c r="Q757">
        <f t="shared" si="721"/>
        <v>1</v>
      </c>
      <c r="R757">
        <v>1</v>
      </c>
      <c r="S757" t="s">
        <v>56</v>
      </c>
      <c r="T757">
        <f t="shared" si="722"/>
        <v>0</v>
      </c>
      <c r="U757">
        <f t="shared" si="723"/>
        <v>0</v>
      </c>
      <c r="V757" t="s">
        <v>92</v>
      </c>
      <c r="W757">
        <v>14755</v>
      </c>
      <c r="X757">
        <v>14755</v>
      </c>
      <c r="Y757">
        <v>22782.5</v>
      </c>
      <c r="Z757" t="s">
        <v>81</v>
      </c>
      <c r="AA757">
        <f t="shared" si="724"/>
        <v>3</v>
      </c>
      <c r="AB757">
        <f t="shared" si="725"/>
        <v>1</v>
      </c>
      <c r="AC757" t="s">
        <v>71</v>
      </c>
      <c r="AD757" s="6">
        <f t="shared" si="726"/>
        <v>4</v>
      </c>
      <c r="AE757">
        <f t="shared" si="727"/>
        <v>1</v>
      </c>
      <c r="AF757" t="s">
        <v>105</v>
      </c>
      <c r="AG757" t="s">
        <v>56</v>
      </c>
      <c r="AH757" t="s">
        <v>56</v>
      </c>
      <c r="AI757" s="6" t="str">
        <f t="shared" si="715"/>
        <v>None</v>
      </c>
      <c r="AJ757" t="s">
        <v>106</v>
      </c>
      <c r="AK757" s="6">
        <f t="shared" si="728"/>
        <v>1</v>
      </c>
      <c r="AL757" t="s">
        <v>77</v>
      </c>
      <c r="AM757" s="6">
        <f t="shared" si="728"/>
        <v>3</v>
      </c>
      <c r="AN757" s="6">
        <f t="shared" si="729"/>
        <v>-2</v>
      </c>
      <c r="AO757" t="s">
        <v>110</v>
      </c>
      <c r="AP757">
        <f t="shared" si="730"/>
        <v>1</v>
      </c>
      <c r="AQ757">
        <f t="shared" si="731"/>
        <v>1</v>
      </c>
      <c r="AR757" t="s">
        <v>107</v>
      </c>
      <c r="AS757">
        <f t="shared" si="732"/>
        <v>1</v>
      </c>
      <c r="AT757">
        <f t="shared" si="733"/>
        <v>1</v>
      </c>
      <c r="AU757" t="s">
        <v>158</v>
      </c>
      <c r="AV757">
        <f t="shared" si="734"/>
        <v>1</v>
      </c>
      <c r="AW757">
        <f t="shared" si="735"/>
        <v>1</v>
      </c>
      <c r="AX757" t="s">
        <v>114</v>
      </c>
      <c r="AY757">
        <f t="shared" si="736"/>
        <v>5</v>
      </c>
      <c r="AZ757">
        <f t="shared" si="737"/>
        <v>1</v>
      </c>
      <c r="BA757" s="6">
        <f t="shared" si="738"/>
        <v>8</v>
      </c>
      <c r="BB757" s="6">
        <f t="shared" si="739"/>
        <v>4</v>
      </c>
      <c r="BC757" s="6">
        <f t="shared" si="740"/>
        <v>2</v>
      </c>
      <c r="BD757" s="9">
        <f t="shared" si="741"/>
        <v>0.16666666666666666</v>
      </c>
      <c r="BE757" t="s">
        <v>65</v>
      </c>
      <c r="BF757">
        <f t="shared" si="742"/>
        <v>7</v>
      </c>
      <c r="BG757">
        <f t="shared" si="743"/>
        <v>1</v>
      </c>
      <c r="BH757" t="s">
        <v>64</v>
      </c>
      <c r="BI757">
        <f t="shared" si="744"/>
        <v>4</v>
      </c>
      <c r="BJ757">
        <f t="shared" si="745"/>
        <v>1</v>
      </c>
      <c r="BK757" t="s">
        <v>56</v>
      </c>
      <c r="BL757">
        <f t="shared" si="746"/>
        <v>0</v>
      </c>
      <c r="BM757">
        <f t="shared" si="747"/>
        <v>0</v>
      </c>
      <c r="BN757" t="s">
        <v>56</v>
      </c>
      <c r="BO757">
        <f t="shared" si="748"/>
        <v>0</v>
      </c>
      <c r="BP757">
        <f t="shared" si="749"/>
        <v>0</v>
      </c>
      <c r="BQ757" t="s">
        <v>94</v>
      </c>
      <c r="BR757">
        <f t="shared" si="750"/>
        <v>7</v>
      </c>
      <c r="BS757">
        <f t="shared" si="751"/>
        <v>1</v>
      </c>
      <c r="BT757" t="s">
        <v>74</v>
      </c>
      <c r="BU757">
        <f t="shared" si="752"/>
        <v>7</v>
      </c>
      <c r="BV757">
        <f t="shared" si="753"/>
        <v>1</v>
      </c>
      <c r="BW757" t="s">
        <v>79</v>
      </c>
      <c r="BX757">
        <f t="shared" si="754"/>
        <v>1</v>
      </c>
      <c r="BY757">
        <f t="shared" si="755"/>
        <v>1</v>
      </c>
      <c r="BZ757" t="s">
        <v>108</v>
      </c>
      <c r="CA757">
        <f t="shared" si="756"/>
        <v>4</v>
      </c>
      <c r="CB757">
        <f t="shared" si="757"/>
        <v>1</v>
      </c>
      <c r="CC757" t="s">
        <v>74</v>
      </c>
      <c r="CD757">
        <f t="shared" si="758"/>
        <v>7</v>
      </c>
      <c r="CE757">
        <f t="shared" si="759"/>
        <v>1</v>
      </c>
      <c r="CF757" t="s">
        <v>82</v>
      </c>
      <c r="CG757">
        <f t="shared" si="760"/>
        <v>1</v>
      </c>
      <c r="CH757">
        <f t="shared" si="761"/>
        <v>1</v>
      </c>
      <c r="CI757" t="s">
        <v>74</v>
      </c>
      <c r="CJ757">
        <f t="shared" si="762"/>
        <v>7</v>
      </c>
      <c r="CK757">
        <f t="shared" si="763"/>
        <v>1</v>
      </c>
      <c r="CL757" t="s">
        <v>78</v>
      </c>
      <c r="CM757">
        <f t="shared" si="764"/>
        <v>7</v>
      </c>
      <c r="CN757">
        <f t="shared" si="765"/>
        <v>1</v>
      </c>
      <c r="CO757" t="s">
        <v>83</v>
      </c>
      <c r="CP757">
        <f t="shared" si="766"/>
        <v>4</v>
      </c>
      <c r="CQ757">
        <f t="shared" si="767"/>
        <v>1</v>
      </c>
      <c r="CR757" t="s">
        <v>83</v>
      </c>
      <c r="CS757">
        <f t="shared" si="768"/>
        <v>4</v>
      </c>
      <c r="CT757">
        <f t="shared" si="769"/>
        <v>1</v>
      </c>
      <c r="CU757" t="s">
        <v>83</v>
      </c>
      <c r="CV757">
        <f t="shared" si="770"/>
        <v>4</v>
      </c>
      <c r="CW757">
        <f t="shared" si="771"/>
        <v>1</v>
      </c>
      <c r="CX757" t="s">
        <v>83</v>
      </c>
      <c r="CY757">
        <f t="shared" si="772"/>
        <v>4</v>
      </c>
      <c r="CZ757">
        <f t="shared" si="773"/>
        <v>1</v>
      </c>
      <c r="DA757" t="s">
        <v>86</v>
      </c>
      <c r="DB757">
        <f t="shared" si="774"/>
        <v>3</v>
      </c>
      <c r="DC757">
        <f t="shared" si="775"/>
        <v>1</v>
      </c>
      <c r="DD757">
        <f t="shared" si="776"/>
        <v>64</v>
      </c>
      <c r="DE757">
        <f t="shared" si="777"/>
        <v>14</v>
      </c>
      <c r="DF757" s="7">
        <f t="shared" si="778"/>
        <v>4.5714285714285712</v>
      </c>
      <c r="DG757" s="8">
        <f t="shared" si="779"/>
        <v>0.59523809523809523</v>
      </c>
      <c r="DH757" s="1" t="s">
        <v>83</v>
      </c>
      <c r="DI757" s="1" t="s">
        <v>154</v>
      </c>
      <c r="DJ757" s="1" t="s">
        <v>63</v>
      </c>
      <c r="DK757" s="1" t="s">
        <v>56</v>
      </c>
      <c r="DL757" s="1" t="s">
        <v>64</v>
      </c>
      <c r="DM757" s="1" t="s">
        <v>56</v>
      </c>
      <c r="DN757" s="2" t="s">
        <v>56</v>
      </c>
      <c r="DO757" s="2">
        <v>3</v>
      </c>
      <c r="DP757" s="2">
        <v>4</v>
      </c>
      <c r="DQ757" s="2">
        <v>4</v>
      </c>
      <c r="DR757" s="2">
        <v>4</v>
      </c>
      <c r="DS757" s="2">
        <v>4</v>
      </c>
    </row>
    <row r="758" spans="1:123" x14ac:dyDescent="0.25">
      <c r="A758">
        <v>2018</v>
      </c>
      <c r="B758">
        <v>756</v>
      </c>
      <c r="C758" t="s">
        <v>57</v>
      </c>
      <c r="D758">
        <v>0</v>
      </c>
      <c r="E758">
        <v>19</v>
      </c>
      <c r="F758">
        <v>1999</v>
      </c>
      <c r="G758">
        <v>11</v>
      </c>
      <c r="H758">
        <f t="shared" si="716"/>
        <v>11</v>
      </c>
      <c r="I758" t="s">
        <v>58</v>
      </c>
      <c r="J758">
        <f t="shared" si="717"/>
        <v>2</v>
      </c>
      <c r="K758" t="s">
        <v>59</v>
      </c>
      <c r="L758">
        <f t="shared" si="718"/>
        <v>3</v>
      </c>
      <c r="M758" t="s">
        <v>59</v>
      </c>
      <c r="N758">
        <f t="shared" si="719"/>
        <v>5</v>
      </c>
      <c r="O758" t="s">
        <v>132</v>
      </c>
      <c r="P758">
        <f t="shared" si="720"/>
        <v>1</v>
      </c>
      <c r="Q758">
        <f t="shared" si="721"/>
        <v>1</v>
      </c>
      <c r="R758">
        <v>3</v>
      </c>
      <c r="S758" t="s">
        <v>101</v>
      </c>
      <c r="T758">
        <f t="shared" si="722"/>
        <v>1</v>
      </c>
      <c r="U758">
        <f t="shared" si="723"/>
        <v>1</v>
      </c>
      <c r="V758" t="s">
        <v>92</v>
      </c>
      <c r="W758">
        <v>45400</v>
      </c>
      <c r="X758">
        <v>0</v>
      </c>
      <c r="Y758">
        <v>0</v>
      </c>
      <c r="Z758" t="s">
        <v>81</v>
      </c>
      <c r="AA758">
        <f t="shared" si="724"/>
        <v>3</v>
      </c>
      <c r="AB758">
        <f t="shared" si="725"/>
        <v>1</v>
      </c>
      <c r="AC758" t="s">
        <v>104</v>
      </c>
      <c r="AD758" s="6">
        <f t="shared" si="726"/>
        <v>3</v>
      </c>
      <c r="AE758">
        <f t="shared" si="727"/>
        <v>1</v>
      </c>
      <c r="AF758" t="s">
        <v>142</v>
      </c>
      <c r="AG758" t="s">
        <v>56</v>
      </c>
      <c r="AH758" t="s">
        <v>56</v>
      </c>
      <c r="AI758" s="6" t="str">
        <f t="shared" si="715"/>
        <v>Other</v>
      </c>
      <c r="AJ758" t="s">
        <v>144</v>
      </c>
      <c r="AK758" s="6">
        <f t="shared" si="728"/>
        <v>0</v>
      </c>
      <c r="AL758" t="s">
        <v>144</v>
      </c>
      <c r="AM758" s="6">
        <f t="shared" si="728"/>
        <v>0</v>
      </c>
      <c r="AN758" s="6">
        <f t="shared" si="729"/>
        <v>0</v>
      </c>
      <c r="AO758" t="s">
        <v>110</v>
      </c>
      <c r="AP758">
        <f t="shared" si="730"/>
        <v>1</v>
      </c>
      <c r="AQ758">
        <f t="shared" si="731"/>
        <v>1</v>
      </c>
      <c r="AR758" t="s">
        <v>129</v>
      </c>
      <c r="AS758">
        <f t="shared" si="732"/>
        <v>3</v>
      </c>
      <c r="AT758">
        <f t="shared" si="733"/>
        <v>1</v>
      </c>
      <c r="AU758" t="s">
        <v>158</v>
      </c>
      <c r="AV758">
        <f t="shared" si="734"/>
        <v>1</v>
      </c>
      <c r="AW758">
        <f t="shared" si="735"/>
        <v>1</v>
      </c>
      <c r="AX758" t="s">
        <v>114</v>
      </c>
      <c r="AY758">
        <f t="shared" si="736"/>
        <v>5</v>
      </c>
      <c r="AZ758">
        <f t="shared" si="737"/>
        <v>1</v>
      </c>
      <c r="BA758" s="6">
        <f t="shared" si="738"/>
        <v>10</v>
      </c>
      <c r="BB758" s="6">
        <f t="shared" si="739"/>
        <v>4</v>
      </c>
      <c r="BC758" s="6">
        <f t="shared" si="740"/>
        <v>2.5</v>
      </c>
      <c r="BD758" s="9">
        <f t="shared" si="741"/>
        <v>0.25</v>
      </c>
      <c r="BE758" t="s">
        <v>56</v>
      </c>
      <c r="BF758">
        <f t="shared" si="742"/>
        <v>0</v>
      </c>
      <c r="BG758">
        <f t="shared" si="743"/>
        <v>0</v>
      </c>
      <c r="BH758" t="s">
        <v>56</v>
      </c>
      <c r="BI758">
        <f t="shared" si="744"/>
        <v>0</v>
      </c>
      <c r="BJ758">
        <f t="shared" si="745"/>
        <v>0</v>
      </c>
      <c r="BK758" t="s">
        <v>63</v>
      </c>
      <c r="BL758">
        <f t="shared" si="746"/>
        <v>1</v>
      </c>
      <c r="BM758">
        <f t="shared" si="747"/>
        <v>1</v>
      </c>
      <c r="BN758" t="s">
        <v>64</v>
      </c>
      <c r="BO758">
        <f t="shared" si="748"/>
        <v>4</v>
      </c>
      <c r="BP758">
        <f t="shared" si="749"/>
        <v>1</v>
      </c>
      <c r="BQ758" t="s">
        <v>94</v>
      </c>
      <c r="BR758">
        <f t="shared" si="750"/>
        <v>7</v>
      </c>
      <c r="BS758">
        <f t="shared" si="751"/>
        <v>1</v>
      </c>
      <c r="BT758" t="s">
        <v>74</v>
      </c>
      <c r="BU758">
        <f t="shared" si="752"/>
        <v>7</v>
      </c>
      <c r="BV758">
        <f t="shared" si="753"/>
        <v>1</v>
      </c>
      <c r="BW758" t="s">
        <v>56</v>
      </c>
      <c r="BX758">
        <f t="shared" si="754"/>
        <v>0</v>
      </c>
      <c r="BY758">
        <f t="shared" si="755"/>
        <v>0</v>
      </c>
      <c r="BZ758" t="s">
        <v>56</v>
      </c>
      <c r="CA758">
        <f t="shared" si="756"/>
        <v>0</v>
      </c>
      <c r="CB758">
        <f t="shared" si="757"/>
        <v>0</v>
      </c>
      <c r="CC758" t="s">
        <v>56</v>
      </c>
      <c r="CD758">
        <f t="shared" si="758"/>
        <v>0</v>
      </c>
      <c r="CE758">
        <f t="shared" si="759"/>
        <v>0</v>
      </c>
      <c r="CF758" t="s">
        <v>56</v>
      </c>
      <c r="CG758">
        <f t="shared" si="760"/>
        <v>0</v>
      </c>
      <c r="CH758">
        <f t="shared" si="761"/>
        <v>0</v>
      </c>
      <c r="CI758" t="s">
        <v>56</v>
      </c>
      <c r="CJ758">
        <f t="shared" si="762"/>
        <v>0</v>
      </c>
      <c r="CK758">
        <f t="shared" si="763"/>
        <v>0</v>
      </c>
      <c r="CL758" t="s">
        <v>56</v>
      </c>
      <c r="CM758">
        <f t="shared" si="764"/>
        <v>0</v>
      </c>
      <c r="CN758">
        <f t="shared" si="765"/>
        <v>0</v>
      </c>
      <c r="CO758" t="s">
        <v>56</v>
      </c>
      <c r="CP758">
        <f t="shared" si="766"/>
        <v>0</v>
      </c>
      <c r="CQ758">
        <f t="shared" si="767"/>
        <v>0</v>
      </c>
      <c r="CR758" t="s">
        <v>56</v>
      </c>
      <c r="CS758">
        <f t="shared" si="768"/>
        <v>0</v>
      </c>
      <c r="CT758">
        <f t="shared" si="769"/>
        <v>0</v>
      </c>
      <c r="CU758" t="s">
        <v>56</v>
      </c>
      <c r="CV758">
        <f t="shared" si="770"/>
        <v>0</v>
      </c>
      <c r="CW758">
        <f t="shared" si="771"/>
        <v>0</v>
      </c>
      <c r="CX758" t="s">
        <v>56</v>
      </c>
      <c r="CY758">
        <f t="shared" si="772"/>
        <v>0</v>
      </c>
      <c r="CZ758">
        <f t="shared" si="773"/>
        <v>0</v>
      </c>
      <c r="DA758" t="s">
        <v>86</v>
      </c>
      <c r="DB758">
        <f t="shared" si="774"/>
        <v>3</v>
      </c>
      <c r="DC758">
        <f t="shared" si="775"/>
        <v>1</v>
      </c>
      <c r="DD758">
        <f t="shared" si="776"/>
        <v>22</v>
      </c>
      <c r="DE758">
        <f t="shared" si="777"/>
        <v>5</v>
      </c>
      <c r="DF758" s="7">
        <f t="shared" si="778"/>
        <v>4.4000000000000004</v>
      </c>
      <c r="DG758" s="8">
        <f t="shared" si="779"/>
        <v>0.56666666666666676</v>
      </c>
      <c r="DH758" s="1" t="s">
        <v>56</v>
      </c>
      <c r="DI758" s="1" t="s">
        <v>154</v>
      </c>
      <c r="DJ758" s="1" t="s">
        <v>56</v>
      </c>
      <c r="DK758" s="1" t="s">
        <v>74</v>
      </c>
      <c r="DL758" s="1" t="s">
        <v>64</v>
      </c>
      <c r="DM758" s="1" t="s">
        <v>65</v>
      </c>
      <c r="DN758" s="2" t="s">
        <v>97</v>
      </c>
      <c r="DO758" s="2" t="s">
        <v>56</v>
      </c>
      <c r="DP758" s="2" t="s">
        <v>56</v>
      </c>
      <c r="DQ758" s="2" t="s">
        <v>56</v>
      </c>
      <c r="DR758" s="2" t="s">
        <v>56</v>
      </c>
      <c r="DS758" s="2" t="s">
        <v>56</v>
      </c>
    </row>
    <row r="759" spans="1:123" x14ac:dyDescent="0.25">
      <c r="A759">
        <v>2018</v>
      </c>
      <c r="B759">
        <v>757</v>
      </c>
      <c r="C759" t="s">
        <v>102</v>
      </c>
      <c r="D759">
        <v>0</v>
      </c>
      <c r="E759">
        <v>54</v>
      </c>
      <c r="F759">
        <v>1964</v>
      </c>
      <c r="G759">
        <v>20</v>
      </c>
      <c r="H759">
        <f t="shared" si="716"/>
        <v>20</v>
      </c>
      <c r="I759" t="s">
        <v>58</v>
      </c>
      <c r="J759">
        <f t="shared" si="717"/>
        <v>2</v>
      </c>
      <c r="K759" t="s">
        <v>59</v>
      </c>
      <c r="L759">
        <f t="shared" si="718"/>
        <v>3</v>
      </c>
      <c r="M759" t="s">
        <v>59</v>
      </c>
      <c r="N759">
        <f t="shared" si="719"/>
        <v>5</v>
      </c>
      <c r="O759" t="s">
        <v>125</v>
      </c>
      <c r="P759">
        <f t="shared" si="720"/>
        <v>4</v>
      </c>
      <c r="Q759">
        <f t="shared" si="721"/>
        <v>1</v>
      </c>
      <c r="R759">
        <v>2</v>
      </c>
      <c r="S759" t="s">
        <v>56</v>
      </c>
      <c r="T759">
        <f t="shared" si="722"/>
        <v>0</v>
      </c>
      <c r="U759">
        <f t="shared" si="723"/>
        <v>0</v>
      </c>
      <c r="V759" t="s">
        <v>92</v>
      </c>
      <c r="W759">
        <v>54480</v>
      </c>
      <c r="X759">
        <v>37455</v>
      </c>
      <c r="Y759">
        <v>57832.5</v>
      </c>
      <c r="Z759" t="s">
        <v>81</v>
      </c>
      <c r="AA759">
        <f t="shared" si="724"/>
        <v>3</v>
      </c>
      <c r="AB759">
        <f t="shared" si="725"/>
        <v>1</v>
      </c>
      <c r="AC759" t="s">
        <v>165</v>
      </c>
      <c r="AD759" s="6">
        <f t="shared" si="726"/>
        <v>7</v>
      </c>
      <c r="AE759">
        <f t="shared" si="727"/>
        <v>1</v>
      </c>
      <c r="AF759" t="s">
        <v>75</v>
      </c>
      <c r="AG759" t="s">
        <v>142</v>
      </c>
      <c r="AH759" t="s">
        <v>143</v>
      </c>
      <c r="AI759" s="6" t="str">
        <f t="shared" si="715"/>
        <v>Congregationalist, 1st Congreg</v>
      </c>
      <c r="AJ759" t="s">
        <v>106</v>
      </c>
      <c r="AK759" s="6">
        <f t="shared" si="728"/>
        <v>1</v>
      </c>
      <c r="AL759" t="s">
        <v>71</v>
      </c>
      <c r="AM759" s="6">
        <f t="shared" si="728"/>
        <v>2</v>
      </c>
      <c r="AN759" s="6">
        <f t="shared" si="729"/>
        <v>-1</v>
      </c>
      <c r="AO759" t="s">
        <v>134</v>
      </c>
      <c r="AP759">
        <f t="shared" si="730"/>
        <v>7</v>
      </c>
      <c r="AQ759">
        <f t="shared" si="731"/>
        <v>1</v>
      </c>
      <c r="AR759" t="s">
        <v>73</v>
      </c>
      <c r="AS759">
        <f t="shared" si="732"/>
        <v>7</v>
      </c>
      <c r="AT759">
        <f t="shared" si="733"/>
        <v>1</v>
      </c>
      <c r="AU759" t="s">
        <v>100</v>
      </c>
      <c r="AV759">
        <f t="shared" si="734"/>
        <v>5</v>
      </c>
      <c r="AW759">
        <f t="shared" si="735"/>
        <v>1</v>
      </c>
      <c r="AX759" t="s">
        <v>114</v>
      </c>
      <c r="AY759">
        <f t="shared" si="736"/>
        <v>5</v>
      </c>
      <c r="AZ759">
        <f t="shared" si="737"/>
        <v>1</v>
      </c>
      <c r="BA759" s="6">
        <f t="shared" si="738"/>
        <v>24</v>
      </c>
      <c r="BB759" s="6">
        <f t="shared" si="739"/>
        <v>4</v>
      </c>
      <c r="BC759" s="6">
        <f t="shared" si="740"/>
        <v>6</v>
      </c>
      <c r="BD759" s="9">
        <f t="shared" si="741"/>
        <v>0.83333333333333337</v>
      </c>
      <c r="BE759" t="s">
        <v>56</v>
      </c>
      <c r="BF759">
        <f t="shared" si="742"/>
        <v>0</v>
      </c>
      <c r="BG759">
        <f t="shared" si="743"/>
        <v>0</v>
      </c>
      <c r="BH759" t="s">
        <v>56</v>
      </c>
      <c r="BI759">
        <f t="shared" si="744"/>
        <v>0</v>
      </c>
      <c r="BJ759">
        <f t="shared" si="745"/>
        <v>0</v>
      </c>
      <c r="BK759" t="s">
        <v>64</v>
      </c>
      <c r="BL759">
        <f t="shared" si="746"/>
        <v>4</v>
      </c>
      <c r="BM759">
        <f t="shared" si="747"/>
        <v>1</v>
      </c>
      <c r="BN759" t="s">
        <v>65</v>
      </c>
      <c r="BO759">
        <f t="shared" si="748"/>
        <v>7</v>
      </c>
      <c r="BP759">
        <f t="shared" si="749"/>
        <v>1</v>
      </c>
      <c r="BQ759" t="s">
        <v>66</v>
      </c>
      <c r="BR759">
        <f t="shared" si="750"/>
        <v>1</v>
      </c>
      <c r="BS759">
        <f t="shared" si="751"/>
        <v>1</v>
      </c>
      <c r="BT759" t="s">
        <v>74</v>
      </c>
      <c r="BU759">
        <f t="shared" si="752"/>
        <v>7</v>
      </c>
      <c r="BV759">
        <f t="shared" si="753"/>
        <v>1</v>
      </c>
      <c r="BW759" t="s">
        <v>130</v>
      </c>
      <c r="BX759">
        <f t="shared" si="754"/>
        <v>5</v>
      </c>
      <c r="BY759">
        <f t="shared" si="755"/>
        <v>1</v>
      </c>
      <c r="BZ759" t="s">
        <v>131</v>
      </c>
      <c r="CA759">
        <f t="shared" si="756"/>
        <v>5</v>
      </c>
      <c r="CB759">
        <f t="shared" si="757"/>
        <v>1</v>
      </c>
      <c r="CC759" t="s">
        <v>74</v>
      </c>
      <c r="CD759">
        <f t="shared" si="758"/>
        <v>7</v>
      </c>
      <c r="CE759">
        <f t="shared" si="759"/>
        <v>1</v>
      </c>
      <c r="CF759" t="s">
        <v>82</v>
      </c>
      <c r="CG759">
        <f t="shared" si="760"/>
        <v>1</v>
      </c>
      <c r="CH759">
        <f t="shared" si="761"/>
        <v>1</v>
      </c>
      <c r="CI759" t="s">
        <v>74</v>
      </c>
      <c r="CJ759">
        <f t="shared" si="762"/>
        <v>7</v>
      </c>
      <c r="CK759">
        <f t="shared" si="763"/>
        <v>1</v>
      </c>
      <c r="CL759" t="s">
        <v>78</v>
      </c>
      <c r="CM759">
        <f t="shared" si="764"/>
        <v>7</v>
      </c>
      <c r="CN759">
        <f t="shared" si="765"/>
        <v>1</v>
      </c>
      <c r="CO759" t="s">
        <v>83</v>
      </c>
      <c r="CP759">
        <f t="shared" si="766"/>
        <v>4</v>
      </c>
      <c r="CQ759">
        <f t="shared" si="767"/>
        <v>1</v>
      </c>
      <c r="CR759" t="s">
        <v>83</v>
      </c>
      <c r="CS759">
        <f t="shared" si="768"/>
        <v>4</v>
      </c>
      <c r="CT759">
        <f t="shared" si="769"/>
        <v>1</v>
      </c>
      <c r="CU759" t="s">
        <v>83</v>
      </c>
      <c r="CV759">
        <f t="shared" si="770"/>
        <v>4</v>
      </c>
      <c r="CW759">
        <f t="shared" si="771"/>
        <v>1</v>
      </c>
      <c r="CX759" t="s">
        <v>83</v>
      </c>
      <c r="CY759">
        <f t="shared" si="772"/>
        <v>4</v>
      </c>
      <c r="CZ759">
        <f t="shared" si="773"/>
        <v>1</v>
      </c>
      <c r="DA759" t="s">
        <v>99</v>
      </c>
      <c r="DB759">
        <f t="shared" si="774"/>
        <v>7</v>
      </c>
      <c r="DC759">
        <f t="shared" si="775"/>
        <v>1</v>
      </c>
      <c r="DD759">
        <f t="shared" si="776"/>
        <v>74</v>
      </c>
      <c r="DE759">
        <f t="shared" si="777"/>
        <v>15</v>
      </c>
      <c r="DF759" s="7">
        <f t="shared" si="778"/>
        <v>4.9333333333333336</v>
      </c>
      <c r="DG759" s="8">
        <f t="shared" si="779"/>
        <v>0.65555555555555556</v>
      </c>
      <c r="DH759" s="1" t="s">
        <v>83</v>
      </c>
      <c r="DI759" s="1" t="s">
        <v>154</v>
      </c>
      <c r="DJ759" s="1" t="s">
        <v>56</v>
      </c>
      <c r="DK759" s="1" t="s">
        <v>56</v>
      </c>
      <c r="DL759" s="1" t="s">
        <v>127</v>
      </c>
      <c r="DM759" s="1" t="s">
        <v>63</v>
      </c>
      <c r="DN759" s="2" t="s">
        <v>56</v>
      </c>
      <c r="DO759" s="2" t="s">
        <v>56</v>
      </c>
      <c r="DP759" s="2" t="s">
        <v>56</v>
      </c>
      <c r="DQ759" s="2">
        <v>4</v>
      </c>
      <c r="DR759" s="2">
        <v>4</v>
      </c>
      <c r="DS759" s="2">
        <v>4</v>
      </c>
    </row>
    <row r="760" spans="1:123" x14ac:dyDescent="0.25">
      <c r="A760">
        <v>2018</v>
      </c>
      <c r="B760">
        <v>758</v>
      </c>
      <c r="C760" t="s">
        <v>102</v>
      </c>
      <c r="D760">
        <v>0</v>
      </c>
      <c r="E760">
        <v>34</v>
      </c>
      <c r="F760">
        <v>1984</v>
      </c>
      <c r="G760">
        <v>16</v>
      </c>
      <c r="H760">
        <f t="shared" si="716"/>
        <v>16</v>
      </c>
      <c r="I760" t="s">
        <v>90</v>
      </c>
      <c r="J760">
        <f t="shared" si="717"/>
        <v>1</v>
      </c>
      <c r="K760" t="s">
        <v>59</v>
      </c>
      <c r="L760">
        <f t="shared" si="718"/>
        <v>3</v>
      </c>
      <c r="M760" t="s">
        <v>59</v>
      </c>
      <c r="N760">
        <f t="shared" si="719"/>
        <v>5</v>
      </c>
      <c r="O760" t="s">
        <v>125</v>
      </c>
      <c r="P760">
        <f t="shared" si="720"/>
        <v>4</v>
      </c>
      <c r="Q760">
        <f t="shared" si="721"/>
        <v>1</v>
      </c>
      <c r="R760">
        <v>2</v>
      </c>
      <c r="S760" t="s">
        <v>220</v>
      </c>
      <c r="T760">
        <f t="shared" si="722"/>
        <v>7</v>
      </c>
      <c r="U760">
        <f t="shared" si="723"/>
        <v>1</v>
      </c>
      <c r="V760" t="s">
        <v>92</v>
      </c>
      <c r="W760">
        <v>30645</v>
      </c>
      <c r="X760">
        <v>2497</v>
      </c>
      <c r="Y760">
        <v>3855.5</v>
      </c>
      <c r="Z760" t="s">
        <v>81</v>
      </c>
      <c r="AA760">
        <f t="shared" si="724"/>
        <v>3</v>
      </c>
      <c r="AB760">
        <f t="shared" si="725"/>
        <v>1</v>
      </c>
      <c r="AC760" t="s">
        <v>106</v>
      </c>
      <c r="AD760" s="6">
        <f t="shared" si="726"/>
        <v>6</v>
      </c>
      <c r="AE760">
        <f t="shared" si="727"/>
        <v>1</v>
      </c>
      <c r="AF760" t="s">
        <v>105</v>
      </c>
      <c r="AG760" t="s">
        <v>56</v>
      </c>
      <c r="AH760" t="s">
        <v>56</v>
      </c>
      <c r="AI760" s="6" t="str">
        <f t="shared" si="715"/>
        <v>None</v>
      </c>
      <c r="AJ760" t="s">
        <v>106</v>
      </c>
      <c r="AK760" s="6">
        <f t="shared" si="728"/>
        <v>1</v>
      </c>
      <c r="AL760" t="s">
        <v>106</v>
      </c>
      <c r="AM760" s="6">
        <f t="shared" si="728"/>
        <v>1</v>
      </c>
      <c r="AN760" s="6">
        <f t="shared" si="729"/>
        <v>0</v>
      </c>
      <c r="AO760" t="s">
        <v>110</v>
      </c>
      <c r="AP760">
        <f t="shared" si="730"/>
        <v>1</v>
      </c>
      <c r="AQ760">
        <f t="shared" si="731"/>
        <v>1</v>
      </c>
      <c r="AR760" t="s">
        <v>107</v>
      </c>
      <c r="AS760">
        <f t="shared" si="732"/>
        <v>1</v>
      </c>
      <c r="AT760">
        <f t="shared" si="733"/>
        <v>1</v>
      </c>
      <c r="AU760" t="s">
        <v>158</v>
      </c>
      <c r="AV760">
        <f t="shared" si="734"/>
        <v>1</v>
      </c>
      <c r="AW760">
        <f t="shared" si="735"/>
        <v>1</v>
      </c>
      <c r="AX760" t="s">
        <v>146</v>
      </c>
      <c r="AY760">
        <f t="shared" si="736"/>
        <v>3</v>
      </c>
      <c r="AZ760">
        <f t="shared" si="737"/>
        <v>1</v>
      </c>
      <c r="BA760" s="6">
        <f t="shared" si="738"/>
        <v>6</v>
      </c>
      <c r="BB760" s="6">
        <f t="shared" si="739"/>
        <v>4</v>
      </c>
      <c r="BC760" s="6">
        <f t="shared" si="740"/>
        <v>1.5</v>
      </c>
      <c r="BD760" s="9">
        <f t="shared" si="741"/>
        <v>8.3333333333333329E-2</v>
      </c>
      <c r="BE760" t="s">
        <v>65</v>
      </c>
      <c r="BF760">
        <f t="shared" si="742"/>
        <v>7</v>
      </c>
      <c r="BG760">
        <f t="shared" si="743"/>
        <v>1</v>
      </c>
      <c r="BH760" t="s">
        <v>65</v>
      </c>
      <c r="BI760">
        <f t="shared" si="744"/>
        <v>7</v>
      </c>
      <c r="BJ760">
        <f t="shared" si="745"/>
        <v>1</v>
      </c>
      <c r="BK760" t="s">
        <v>56</v>
      </c>
      <c r="BL760">
        <f t="shared" si="746"/>
        <v>0</v>
      </c>
      <c r="BM760">
        <f t="shared" si="747"/>
        <v>0</v>
      </c>
      <c r="BN760" t="s">
        <v>56</v>
      </c>
      <c r="BO760">
        <f t="shared" si="748"/>
        <v>0</v>
      </c>
      <c r="BP760">
        <f t="shared" si="749"/>
        <v>0</v>
      </c>
      <c r="BQ760" t="s">
        <v>94</v>
      </c>
      <c r="BR760">
        <f t="shared" si="750"/>
        <v>7</v>
      </c>
      <c r="BS760">
        <f t="shared" si="751"/>
        <v>1</v>
      </c>
      <c r="BT760" t="s">
        <v>93</v>
      </c>
      <c r="BU760">
        <f t="shared" si="752"/>
        <v>1</v>
      </c>
      <c r="BV760">
        <f t="shared" si="753"/>
        <v>1</v>
      </c>
      <c r="BW760" t="s">
        <v>56</v>
      </c>
      <c r="BX760">
        <f t="shared" si="754"/>
        <v>0</v>
      </c>
      <c r="BY760">
        <f t="shared" si="755"/>
        <v>0</v>
      </c>
      <c r="BZ760" t="s">
        <v>56</v>
      </c>
      <c r="CA760">
        <f t="shared" si="756"/>
        <v>0</v>
      </c>
      <c r="CB760">
        <f t="shared" si="757"/>
        <v>0</v>
      </c>
      <c r="CC760" t="s">
        <v>56</v>
      </c>
      <c r="CD760">
        <f t="shared" si="758"/>
        <v>0</v>
      </c>
      <c r="CE760">
        <f t="shared" si="759"/>
        <v>0</v>
      </c>
      <c r="CF760" t="s">
        <v>56</v>
      </c>
      <c r="CG760">
        <f t="shared" si="760"/>
        <v>0</v>
      </c>
      <c r="CH760">
        <f t="shared" si="761"/>
        <v>0</v>
      </c>
      <c r="CI760" t="s">
        <v>56</v>
      </c>
      <c r="CJ760">
        <f t="shared" si="762"/>
        <v>0</v>
      </c>
      <c r="CK760">
        <f t="shared" si="763"/>
        <v>0</v>
      </c>
      <c r="CL760" t="s">
        <v>56</v>
      </c>
      <c r="CM760">
        <f t="shared" si="764"/>
        <v>0</v>
      </c>
      <c r="CN760">
        <f t="shared" si="765"/>
        <v>0</v>
      </c>
      <c r="CO760" t="s">
        <v>56</v>
      </c>
      <c r="CP760">
        <f t="shared" si="766"/>
        <v>0</v>
      </c>
      <c r="CQ760">
        <f t="shared" si="767"/>
        <v>0</v>
      </c>
      <c r="CR760" t="s">
        <v>56</v>
      </c>
      <c r="CS760">
        <f t="shared" si="768"/>
        <v>0</v>
      </c>
      <c r="CT760">
        <f t="shared" si="769"/>
        <v>0</v>
      </c>
      <c r="CU760" t="s">
        <v>56</v>
      </c>
      <c r="CV760">
        <f t="shared" si="770"/>
        <v>0</v>
      </c>
      <c r="CW760">
        <f t="shared" si="771"/>
        <v>0</v>
      </c>
      <c r="CX760" t="s">
        <v>56</v>
      </c>
      <c r="CY760">
        <f t="shared" si="772"/>
        <v>0</v>
      </c>
      <c r="CZ760">
        <f t="shared" si="773"/>
        <v>0</v>
      </c>
      <c r="DA760" t="s">
        <v>155</v>
      </c>
      <c r="DB760">
        <f t="shared" si="774"/>
        <v>1</v>
      </c>
      <c r="DC760">
        <f t="shared" si="775"/>
        <v>1</v>
      </c>
      <c r="DD760">
        <f t="shared" si="776"/>
        <v>16</v>
      </c>
      <c r="DE760">
        <f t="shared" si="777"/>
        <v>4</v>
      </c>
      <c r="DF760" s="7">
        <f t="shared" si="778"/>
        <v>4</v>
      </c>
      <c r="DG760" s="8">
        <f t="shared" si="779"/>
        <v>0.5</v>
      </c>
      <c r="DH760" s="1" t="s">
        <v>56</v>
      </c>
      <c r="DI760" s="1" t="s">
        <v>56</v>
      </c>
      <c r="DJ760" s="1" t="s">
        <v>65</v>
      </c>
      <c r="DK760" s="1" t="s">
        <v>74</v>
      </c>
      <c r="DL760" s="1" t="s">
        <v>127</v>
      </c>
      <c r="DM760" s="1" t="s">
        <v>56</v>
      </c>
      <c r="DN760" s="2">
        <v>2</v>
      </c>
      <c r="DO760" s="2" t="s">
        <v>56</v>
      </c>
      <c r="DP760" s="2" t="s">
        <v>56</v>
      </c>
      <c r="DQ760" s="2" t="s">
        <v>56</v>
      </c>
      <c r="DR760" s="2" t="s">
        <v>56</v>
      </c>
      <c r="DS760" s="2" t="s">
        <v>56</v>
      </c>
    </row>
    <row r="761" spans="1:123" x14ac:dyDescent="0.25">
      <c r="A761">
        <v>2018</v>
      </c>
      <c r="B761">
        <v>759</v>
      </c>
      <c r="C761" t="s">
        <v>124</v>
      </c>
      <c r="D761">
        <v>3</v>
      </c>
      <c r="E761" t="s">
        <v>170</v>
      </c>
      <c r="F761">
        <v>1929</v>
      </c>
      <c r="G761">
        <v>18</v>
      </c>
      <c r="H761">
        <f t="shared" si="716"/>
        <v>18</v>
      </c>
      <c r="I761" t="s">
        <v>90</v>
      </c>
      <c r="J761">
        <f t="shared" si="717"/>
        <v>1</v>
      </c>
      <c r="K761" t="s">
        <v>59</v>
      </c>
      <c r="L761">
        <f t="shared" si="718"/>
        <v>3</v>
      </c>
      <c r="M761" t="s">
        <v>59</v>
      </c>
      <c r="N761">
        <f t="shared" si="719"/>
        <v>5</v>
      </c>
      <c r="O761" t="s">
        <v>125</v>
      </c>
      <c r="P761">
        <f t="shared" si="720"/>
        <v>4</v>
      </c>
      <c r="Q761">
        <f t="shared" si="721"/>
        <v>1</v>
      </c>
      <c r="R761">
        <v>1</v>
      </c>
      <c r="S761" t="s">
        <v>56</v>
      </c>
      <c r="T761">
        <f t="shared" si="722"/>
        <v>0</v>
      </c>
      <c r="U761">
        <f t="shared" si="723"/>
        <v>0</v>
      </c>
      <c r="V761" t="s">
        <v>92</v>
      </c>
      <c r="W761">
        <v>24970</v>
      </c>
      <c r="X761">
        <v>0</v>
      </c>
      <c r="Y761">
        <v>0</v>
      </c>
      <c r="Z761" t="s">
        <v>109</v>
      </c>
      <c r="AA761">
        <f t="shared" si="724"/>
        <v>5</v>
      </c>
      <c r="AB761">
        <f t="shared" si="725"/>
        <v>1</v>
      </c>
      <c r="AC761" t="s">
        <v>126</v>
      </c>
      <c r="AD761" s="6">
        <f t="shared" si="726"/>
        <v>5</v>
      </c>
      <c r="AE761">
        <f t="shared" si="727"/>
        <v>1</v>
      </c>
      <c r="AF761" t="s">
        <v>75</v>
      </c>
      <c r="AG761" t="s">
        <v>194</v>
      </c>
      <c r="AH761" t="s">
        <v>56</v>
      </c>
      <c r="AI761" s="6" t="str">
        <f t="shared" si="715"/>
        <v>Evangelical luth</v>
      </c>
      <c r="AJ761" t="s">
        <v>71</v>
      </c>
      <c r="AK761" s="6">
        <f t="shared" si="728"/>
        <v>2</v>
      </c>
      <c r="AL761" t="s">
        <v>71</v>
      </c>
      <c r="AM761" s="6">
        <f t="shared" si="728"/>
        <v>2</v>
      </c>
      <c r="AN761" s="6">
        <f t="shared" si="729"/>
        <v>0</v>
      </c>
      <c r="AO761" t="s">
        <v>134</v>
      </c>
      <c r="AP761">
        <f t="shared" si="730"/>
        <v>7</v>
      </c>
      <c r="AQ761">
        <f t="shared" si="731"/>
        <v>1</v>
      </c>
      <c r="AR761" t="s">
        <v>73</v>
      </c>
      <c r="AS761">
        <f t="shared" si="732"/>
        <v>7</v>
      </c>
      <c r="AT761">
        <f t="shared" si="733"/>
        <v>1</v>
      </c>
      <c r="AU761" t="s">
        <v>100</v>
      </c>
      <c r="AV761">
        <f t="shared" si="734"/>
        <v>5</v>
      </c>
      <c r="AW761">
        <f t="shared" si="735"/>
        <v>1</v>
      </c>
      <c r="AX761" t="s">
        <v>114</v>
      </c>
      <c r="AY761">
        <f t="shared" si="736"/>
        <v>5</v>
      </c>
      <c r="AZ761">
        <f t="shared" si="737"/>
        <v>1</v>
      </c>
      <c r="BA761" s="6">
        <f t="shared" si="738"/>
        <v>24</v>
      </c>
      <c r="BB761" s="6">
        <f t="shared" si="739"/>
        <v>4</v>
      </c>
      <c r="BC761" s="6">
        <f t="shared" si="740"/>
        <v>6</v>
      </c>
      <c r="BD761" s="9">
        <f t="shared" si="741"/>
        <v>0.83333333333333337</v>
      </c>
      <c r="BE761" t="s">
        <v>65</v>
      </c>
      <c r="BF761">
        <f t="shared" si="742"/>
        <v>7</v>
      </c>
      <c r="BG761">
        <f t="shared" si="743"/>
        <v>1</v>
      </c>
      <c r="BH761" t="s">
        <v>65</v>
      </c>
      <c r="BI761">
        <f t="shared" si="744"/>
        <v>7</v>
      </c>
      <c r="BJ761">
        <f t="shared" si="745"/>
        <v>1</v>
      </c>
      <c r="BK761" t="s">
        <v>56</v>
      </c>
      <c r="BL761">
        <f t="shared" si="746"/>
        <v>0</v>
      </c>
      <c r="BM761">
        <f t="shared" si="747"/>
        <v>0</v>
      </c>
      <c r="BN761" t="s">
        <v>56</v>
      </c>
      <c r="BO761">
        <f t="shared" si="748"/>
        <v>0</v>
      </c>
      <c r="BP761">
        <f t="shared" si="749"/>
        <v>0</v>
      </c>
      <c r="BQ761" t="s">
        <v>66</v>
      </c>
      <c r="BR761">
        <f t="shared" si="750"/>
        <v>1</v>
      </c>
      <c r="BS761">
        <f t="shared" si="751"/>
        <v>1</v>
      </c>
      <c r="BT761" t="s">
        <v>74</v>
      </c>
      <c r="BU761">
        <f t="shared" si="752"/>
        <v>7</v>
      </c>
      <c r="BV761">
        <f t="shared" si="753"/>
        <v>1</v>
      </c>
      <c r="BW761" t="s">
        <v>79</v>
      </c>
      <c r="BX761">
        <f t="shared" si="754"/>
        <v>1</v>
      </c>
      <c r="BY761">
        <f t="shared" si="755"/>
        <v>1</v>
      </c>
      <c r="BZ761" t="s">
        <v>139</v>
      </c>
      <c r="CA761">
        <f t="shared" si="756"/>
        <v>7</v>
      </c>
      <c r="CB761">
        <f t="shared" si="757"/>
        <v>1</v>
      </c>
      <c r="CC761" t="s">
        <v>74</v>
      </c>
      <c r="CD761">
        <f t="shared" si="758"/>
        <v>7</v>
      </c>
      <c r="CE761">
        <f t="shared" si="759"/>
        <v>1</v>
      </c>
      <c r="CF761" t="s">
        <v>82</v>
      </c>
      <c r="CG761">
        <f t="shared" si="760"/>
        <v>1</v>
      </c>
      <c r="CH761">
        <f t="shared" si="761"/>
        <v>1</v>
      </c>
      <c r="CI761" t="s">
        <v>74</v>
      </c>
      <c r="CJ761">
        <f t="shared" si="762"/>
        <v>7</v>
      </c>
      <c r="CK761">
        <f t="shared" si="763"/>
        <v>1</v>
      </c>
      <c r="CL761" t="s">
        <v>78</v>
      </c>
      <c r="CM761">
        <f t="shared" si="764"/>
        <v>7</v>
      </c>
      <c r="CN761">
        <f t="shared" si="765"/>
        <v>1</v>
      </c>
      <c r="CO761" t="s">
        <v>112</v>
      </c>
      <c r="CP761">
        <f t="shared" si="766"/>
        <v>7</v>
      </c>
      <c r="CQ761">
        <f t="shared" si="767"/>
        <v>1</v>
      </c>
      <c r="CR761" t="s">
        <v>112</v>
      </c>
      <c r="CS761">
        <f t="shared" si="768"/>
        <v>7</v>
      </c>
      <c r="CT761">
        <f t="shared" si="769"/>
        <v>1</v>
      </c>
      <c r="CU761" t="s">
        <v>112</v>
      </c>
      <c r="CV761">
        <f t="shared" si="770"/>
        <v>7</v>
      </c>
      <c r="CW761">
        <f t="shared" si="771"/>
        <v>1</v>
      </c>
      <c r="CX761" t="s">
        <v>112</v>
      </c>
      <c r="CY761">
        <f t="shared" si="772"/>
        <v>7</v>
      </c>
      <c r="CZ761">
        <f t="shared" si="773"/>
        <v>1</v>
      </c>
      <c r="DA761" t="s">
        <v>99</v>
      </c>
      <c r="DB761">
        <f t="shared" si="774"/>
        <v>7</v>
      </c>
      <c r="DC761">
        <f t="shared" si="775"/>
        <v>1</v>
      </c>
      <c r="DD761">
        <f t="shared" si="776"/>
        <v>80</v>
      </c>
      <c r="DE761">
        <f t="shared" si="777"/>
        <v>14</v>
      </c>
      <c r="DF761" s="7">
        <f t="shared" si="778"/>
        <v>5.7142857142857144</v>
      </c>
      <c r="DG761" s="8">
        <f t="shared" si="779"/>
        <v>0.7857142857142857</v>
      </c>
      <c r="DH761" s="1" t="s">
        <v>112</v>
      </c>
      <c r="DI761" s="1" t="s">
        <v>56</v>
      </c>
      <c r="DJ761" s="1" t="s">
        <v>65</v>
      </c>
      <c r="DK761" s="1" t="s">
        <v>56</v>
      </c>
      <c r="DL761" s="1" t="s">
        <v>68</v>
      </c>
      <c r="DM761" s="1" t="s">
        <v>56</v>
      </c>
      <c r="DN761" s="2" t="s">
        <v>56</v>
      </c>
      <c r="DO761" s="2">
        <v>3</v>
      </c>
      <c r="DP761" s="2">
        <v>5</v>
      </c>
      <c r="DQ761" s="2">
        <v>3</v>
      </c>
      <c r="DR761" s="2">
        <v>5</v>
      </c>
      <c r="DS761" s="2">
        <v>5</v>
      </c>
    </row>
    <row r="762" spans="1:123" x14ac:dyDescent="0.25">
      <c r="A762">
        <v>2018</v>
      </c>
      <c r="B762">
        <v>760</v>
      </c>
      <c r="C762" t="s">
        <v>102</v>
      </c>
      <c r="D762">
        <v>1</v>
      </c>
      <c r="E762">
        <v>34</v>
      </c>
      <c r="F762">
        <v>1984</v>
      </c>
      <c r="G762">
        <v>14</v>
      </c>
      <c r="H762">
        <f t="shared" si="716"/>
        <v>14</v>
      </c>
      <c r="I762" t="s">
        <v>58</v>
      </c>
      <c r="J762">
        <f t="shared" si="717"/>
        <v>2</v>
      </c>
      <c r="K762" t="s">
        <v>142</v>
      </c>
      <c r="L762">
        <f t="shared" si="718"/>
        <v>1</v>
      </c>
      <c r="M762" t="s">
        <v>89</v>
      </c>
      <c r="N762">
        <f t="shared" si="719"/>
        <v>4</v>
      </c>
      <c r="O762" t="s">
        <v>60</v>
      </c>
      <c r="P762">
        <f t="shared" si="720"/>
        <v>7</v>
      </c>
      <c r="Q762">
        <f t="shared" si="721"/>
        <v>1</v>
      </c>
      <c r="R762">
        <v>2</v>
      </c>
      <c r="S762" t="s">
        <v>56</v>
      </c>
      <c r="T762">
        <f t="shared" si="722"/>
        <v>0</v>
      </c>
      <c r="U762">
        <f t="shared" si="723"/>
        <v>0</v>
      </c>
      <c r="V762" t="s">
        <v>92</v>
      </c>
      <c r="W762">
        <v>37455</v>
      </c>
      <c r="X762">
        <v>20430</v>
      </c>
      <c r="Y762">
        <v>31545</v>
      </c>
      <c r="Z762" t="s">
        <v>81</v>
      </c>
      <c r="AA762">
        <f t="shared" si="724"/>
        <v>3</v>
      </c>
      <c r="AB762">
        <f t="shared" si="725"/>
        <v>1</v>
      </c>
      <c r="AC762" t="s">
        <v>71</v>
      </c>
      <c r="AD762" s="6">
        <f t="shared" si="726"/>
        <v>4</v>
      </c>
      <c r="AE762">
        <f t="shared" si="727"/>
        <v>1</v>
      </c>
      <c r="AF762" t="s">
        <v>95</v>
      </c>
      <c r="AG762" t="s">
        <v>56</v>
      </c>
      <c r="AH762" t="s">
        <v>56</v>
      </c>
      <c r="AI762" s="6" t="str">
        <f t="shared" si="715"/>
        <v>Catholic</v>
      </c>
      <c r="AJ762" t="s">
        <v>71</v>
      </c>
      <c r="AK762" s="6">
        <f t="shared" si="728"/>
        <v>2</v>
      </c>
      <c r="AL762" t="s">
        <v>71</v>
      </c>
      <c r="AM762" s="6">
        <f t="shared" si="728"/>
        <v>2</v>
      </c>
      <c r="AN762" s="6">
        <f t="shared" si="729"/>
        <v>0</v>
      </c>
      <c r="AO762" t="s">
        <v>72</v>
      </c>
      <c r="AP762">
        <f t="shared" si="730"/>
        <v>6</v>
      </c>
      <c r="AQ762">
        <f t="shared" si="731"/>
        <v>1</v>
      </c>
      <c r="AR762" t="s">
        <v>129</v>
      </c>
      <c r="AS762">
        <f t="shared" si="732"/>
        <v>3</v>
      </c>
      <c r="AT762">
        <f t="shared" si="733"/>
        <v>1</v>
      </c>
      <c r="AU762" t="s">
        <v>100</v>
      </c>
      <c r="AV762">
        <f t="shared" si="734"/>
        <v>5</v>
      </c>
      <c r="AW762">
        <f t="shared" si="735"/>
        <v>1</v>
      </c>
      <c r="AX762" t="s">
        <v>114</v>
      </c>
      <c r="AY762">
        <f t="shared" si="736"/>
        <v>5</v>
      </c>
      <c r="AZ762">
        <f t="shared" si="737"/>
        <v>1</v>
      </c>
      <c r="BA762" s="6">
        <f t="shared" si="738"/>
        <v>19</v>
      </c>
      <c r="BB762" s="6">
        <f t="shared" si="739"/>
        <v>4</v>
      </c>
      <c r="BC762" s="6">
        <f t="shared" si="740"/>
        <v>4.75</v>
      </c>
      <c r="BD762" s="9">
        <f t="shared" si="741"/>
        <v>0.625</v>
      </c>
      <c r="BE762" t="s">
        <v>64</v>
      </c>
      <c r="BF762">
        <f t="shared" si="742"/>
        <v>4</v>
      </c>
      <c r="BG762">
        <f t="shared" si="743"/>
        <v>1</v>
      </c>
      <c r="BH762" t="s">
        <v>65</v>
      </c>
      <c r="BI762">
        <f t="shared" si="744"/>
        <v>7</v>
      </c>
      <c r="BJ762">
        <f t="shared" si="745"/>
        <v>1</v>
      </c>
      <c r="BK762" t="s">
        <v>56</v>
      </c>
      <c r="BL762">
        <f t="shared" si="746"/>
        <v>0</v>
      </c>
      <c r="BM762">
        <f t="shared" si="747"/>
        <v>0</v>
      </c>
      <c r="BN762" t="s">
        <v>56</v>
      </c>
      <c r="BO762">
        <f t="shared" si="748"/>
        <v>0</v>
      </c>
      <c r="BP762">
        <f t="shared" si="749"/>
        <v>0</v>
      </c>
      <c r="BQ762" t="s">
        <v>66</v>
      </c>
      <c r="BR762">
        <f t="shared" si="750"/>
        <v>1</v>
      </c>
      <c r="BS762">
        <f t="shared" si="751"/>
        <v>1</v>
      </c>
      <c r="BT762" t="s">
        <v>74</v>
      </c>
      <c r="BU762">
        <f t="shared" si="752"/>
        <v>7</v>
      </c>
      <c r="BV762">
        <f t="shared" si="753"/>
        <v>1</v>
      </c>
      <c r="BW762" t="s">
        <v>130</v>
      </c>
      <c r="BX762">
        <f t="shared" si="754"/>
        <v>5</v>
      </c>
      <c r="BY762">
        <f t="shared" si="755"/>
        <v>1</v>
      </c>
      <c r="BZ762" t="s">
        <v>147</v>
      </c>
      <c r="CA762">
        <f t="shared" si="756"/>
        <v>3</v>
      </c>
      <c r="CB762">
        <f t="shared" si="757"/>
        <v>1</v>
      </c>
      <c r="CC762" t="s">
        <v>74</v>
      </c>
      <c r="CD762">
        <f t="shared" si="758"/>
        <v>7</v>
      </c>
      <c r="CE762">
        <f t="shared" si="759"/>
        <v>1</v>
      </c>
      <c r="CF762" t="s">
        <v>82</v>
      </c>
      <c r="CG762">
        <f t="shared" si="760"/>
        <v>1</v>
      </c>
      <c r="CH762">
        <f t="shared" si="761"/>
        <v>1</v>
      </c>
      <c r="CI762" t="s">
        <v>74</v>
      </c>
      <c r="CJ762">
        <f t="shared" si="762"/>
        <v>7</v>
      </c>
      <c r="CK762">
        <f t="shared" si="763"/>
        <v>1</v>
      </c>
      <c r="CL762" t="s">
        <v>78</v>
      </c>
      <c r="CM762">
        <f t="shared" si="764"/>
        <v>7</v>
      </c>
      <c r="CN762">
        <f t="shared" si="765"/>
        <v>1</v>
      </c>
      <c r="CO762" t="s">
        <v>67</v>
      </c>
      <c r="CP762">
        <f t="shared" si="766"/>
        <v>5</v>
      </c>
      <c r="CQ762">
        <f t="shared" si="767"/>
        <v>1</v>
      </c>
      <c r="CR762" t="s">
        <v>83</v>
      </c>
      <c r="CS762">
        <f t="shared" si="768"/>
        <v>4</v>
      </c>
      <c r="CT762">
        <f t="shared" si="769"/>
        <v>1</v>
      </c>
      <c r="CU762" t="s">
        <v>83</v>
      </c>
      <c r="CV762">
        <f t="shared" si="770"/>
        <v>4</v>
      </c>
      <c r="CW762">
        <f t="shared" si="771"/>
        <v>1</v>
      </c>
      <c r="CX762" t="s">
        <v>83</v>
      </c>
      <c r="CY762">
        <f t="shared" si="772"/>
        <v>4</v>
      </c>
      <c r="CZ762">
        <f t="shared" si="773"/>
        <v>1</v>
      </c>
      <c r="DA762" t="s">
        <v>99</v>
      </c>
      <c r="DB762">
        <f t="shared" si="774"/>
        <v>7</v>
      </c>
      <c r="DC762">
        <f t="shared" si="775"/>
        <v>1</v>
      </c>
      <c r="DD762">
        <f t="shared" si="776"/>
        <v>69</v>
      </c>
      <c r="DE762">
        <f t="shared" si="777"/>
        <v>14</v>
      </c>
      <c r="DF762" s="7">
        <f t="shared" si="778"/>
        <v>4.9285714285714288</v>
      </c>
      <c r="DG762" s="8">
        <f t="shared" si="779"/>
        <v>0.65476190476190477</v>
      </c>
      <c r="DH762" s="1" t="s">
        <v>83</v>
      </c>
      <c r="DI762" s="1" t="s">
        <v>56</v>
      </c>
      <c r="DJ762" s="1" t="s">
        <v>65</v>
      </c>
      <c r="DK762" s="1" t="s">
        <v>56</v>
      </c>
      <c r="DL762" s="1" t="s">
        <v>127</v>
      </c>
      <c r="DM762" s="1" t="s">
        <v>56</v>
      </c>
      <c r="DN762" s="2" t="s">
        <v>56</v>
      </c>
      <c r="DO762" s="2">
        <v>3</v>
      </c>
      <c r="DP762" s="2">
        <v>5</v>
      </c>
      <c r="DQ762" s="2">
        <v>4</v>
      </c>
      <c r="DR762" s="2">
        <v>5</v>
      </c>
      <c r="DS762" s="2">
        <v>4</v>
      </c>
    </row>
    <row r="763" spans="1:123" x14ac:dyDescent="0.25">
      <c r="A763">
        <v>2018</v>
      </c>
      <c r="B763">
        <v>761</v>
      </c>
      <c r="C763" t="s">
        <v>102</v>
      </c>
      <c r="D763">
        <v>6</v>
      </c>
      <c r="E763">
        <v>64</v>
      </c>
      <c r="F763">
        <v>1954</v>
      </c>
      <c r="G763">
        <v>16</v>
      </c>
      <c r="H763">
        <f t="shared" si="716"/>
        <v>16</v>
      </c>
      <c r="I763" t="s">
        <v>58</v>
      </c>
      <c r="J763">
        <f t="shared" si="717"/>
        <v>2</v>
      </c>
      <c r="K763" t="s">
        <v>59</v>
      </c>
      <c r="L763">
        <f t="shared" si="718"/>
        <v>3</v>
      </c>
      <c r="M763" t="s">
        <v>59</v>
      </c>
      <c r="N763">
        <f t="shared" si="719"/>
        <v>5</v>
      </c>
      <c r="O763" t="s">
        <v>60</v>
      </c>
      <c r="P763">
        <f t="shared" si="720"/>
        <v>7</v>
      </c>
      <c r="Q763">
        <f t="shared" si="721"/>
        <v>1</v>
      </c>
      <c r="R763">
        <v>3</v>
      </c>
      <c r="S763" t="s">
        <v>101</v>
      </c>
      <c r="T763">
        <f t="shared" si="722"/>
        <v>1</v>
      </c>
      <c r="U763">
        <f t="shared" si="723"/>
        <v>1</v>
      </c>
      <c r="V763" t="s">
        <v>61</v>
      </c>
      <c r="W763">
        <v>119879.4173</v>
      </c>
      <c r="X763">
        <v>0</v>
      </c>
      <c r="Y763">
        <v>0</v>
      </c>
      <c r="Z763" t="s">
        <v>122</v>
      </c>
      <c r="AA763">
        <f t="shared" si="724"/>
        <v>7</v>
      </c>
      <c r="AB763">
        <f t="shared" si="725"/>
        <v>1</v>
      </c>
      <c r="AC763" t="s">
        <v>62</v>
      </c>
      <c r="AD763" s="6">
        <f t="shared" si="726"/>
        <v>2</v>
      </c>
      <c r="AE763">
        <f t="shared" si="727"/>
        <v>1</v>
      </c>
      <c r="AF763" t="s">
        <v>95</v>
      </c>
      <c r="AG763" t="s">
        <v>56</v>
      </c>
      <c r="AH763" t="s">
        <v>56</v>
      </c>
      <c r="AI763" s="6" t="str">
        <f t="shared" si="715"/>
        <v>Catholic</v>
      </c>
      <c r="AJ763" t="s">
        <v>71</v>
      </c>
      <c r="AK763" s="6">
        <f t="shared" si="728"/>
        <v>2</v>
      </c>
      <c r="AL763" t="s">
        <v>71</v>
      </c>
      <c r="AM763" s="6">
        <f t="shared" si="728"/>
        <v>2</v>
      </c>
      <c r="AN763" s="6">
        <f t="shared" si="729"/>
        <v>0</v>
      </c>
      <c r="AO763" t="s">
        <v>134</v>
      </c>
      <c r="AP763">
        <f t="shared" si="730"/>
        <v>7</v>
      </c>
      <c r="AQ763">
        <f t="shared" si="731"/>
        <v>1</v>
      </c>
      <c r="AR763" t="s">
        <v>73</v>
      </c>
      <c r="AS763">
        <f t="shared" si="732"/>
        <v>7</v>
      </c>
      <c r="AT763">
        <f t="shared" si="733"/>
        <v>1</v>
      </c>
      <c r="AU763" t="s">
        <v>87</v>
      </c>
      <c r="AV763">
        <f t="shared" si="734"/>
        <v>7</v>
      </c>
      <c r="AW763">
        <f t="shared" si="735"/>
        <v>1</v>
      </c>
      <c r="AX763" t="s">
        <v>88</v>
      </c>
      <c r="AY763">
        <f t="shared" si="736"/>
        <v>7</v>
      </c>
      <c r="AZ763">
        <f t="shared" si="737"/>
        <v>1</v>
      </c>
      <c r="BA763" s="6">
        <f t="shared" si="738"/>
        <v>28</v>
      </c>
      <c r="BB763" s="6">
        <f t="shared" si="739"/>
        <v>4</v>
      </c>
      <c r="BC763" s="6">
        <f t="shared" si="740"/>
        <v>7</v>
      </c>
      <c r="BD763" s="9">
        <f t="shared" si="741"/>
        <v>1</v>
      </c>
      <c r="BE763" t="s">
        <v>56</v>
      </c>
      <c r="BF763">
        <f t="shared" si="742"/>
        <v>0</v>
      </c>
      <c r="BG763">
        <f t="shared" si="743"/>
        <v>0</v>
      </c>
      <c r="BH763" t="s">
        <v>56</v>
      </c>
      <c r="BI763">
        <f t="shared" si="744"/>
        <v>0</v>
      </c>
      <c r="BJ763">
        <f t="shared" si="745"/>
        <v>0</v>
      </c>
      <c r="BK763" t="s">
        <v>63</v>
      </c>
      <c r="BL763">
        <f t="shared" si="746"/>
        <v>1</v>
      </c>
      <c r="BM763">
        <f t="shared" si="747"/>
        <v>1</v>
      </c>
      <c r="BN763" t="s">
        <v>64</v>
      </c>
      <c r="BO763">
        <f t="shared" si="748"/>
        <v>4</v>
      </c>
      <c r="BP763">
        <f t="shared" si="749"/>
        <v>1</v>
      </c>
      <c r="BQ763" t="s">
        <v>56</v>
      </c>
      <c r="BR763">
        <f t="shared" si="750"/>
        <v>0</v>
      </c>
      <c r="BS763">
        <f t="shared" si="751"/>
        <v>0</v>
      </c>
      <c r="BT763" t="s">
        <v>74</v>
      </c>
      <c r="BU763">
        <f t="shared" si="752"/>
        <v>7</v>
      </c>
      <c r="BV763">
        <f t="shared" si="753"/>
        <v>1</v>
      </c>
      <c r="BW763" t="s">
        <v>79</v>
      </c>
      <c r="BX763">
        <f t="shared" si="754"/>
        <v>1</v>
      </c>
      <c r="BY763">
        <f t="shared" si="755"/>
        <v>1</v>
      </c>
      <c r="BZ763" t="s">
        <v>139</v>
      </c>
      <c r="CA763">
        <f t="shared" si="756"/>
        <v>7</v>
      </c>
      <c r="CB763">
        <f t="shared" si="757"/>
        <v>1</v>
      </c>
      <c r="CC763" t="s">
        <v>78</v>
      </c>
      <c r="CD763">
        <f t="shared" si="758"/>
        <v>1</v>
      </c>
      <c r="CE763">
        <f t="shared" si="759"/>
        <v>1</v>
      </c>
      <c r="CF763" t="s">
        <v>82</v>
      </c>
      <c r="CG763">
        <f t="shared" si="760"/>
        <v>1</v>
      </c>
      <c r="CH763">
        <f t="shared" si="761"/>
        <v>1</v>
      </c>
      <c r="CI763" t="s">
        <v>78</v>
      </c>
      <c r="CJ763">
        <f t="shared" si="762"/>
        <v>1</v>
      </c>
      <c r="CK763">
        <f t="shared" si="763"/>
        <v>1</v>
      </c>
      <c r="CL763" t="s">
        <v>78</v>
      </c>
      <c r="CM763">
        <f t="shared" si="764"/>
        <v>7</v>
      </c>
      <c r="CN763">
        <f t="shared" si="765"/>
        <v>1</v>
      </c>
      <c r="CO763" t="s">
        <v>83</v>
      </c>
      <c r="CP763">
        <f t="shared" si="766"/>
        <v>4</v>
      </c>
      <c r="CQ763">
        <f t="shared" si="767"/>
        <v>1</v>
      </c>
      <c r="CR763" t="s">
        <v>83</v>
      </c>
      <c r="CS763">
        <f t="shared" si="768"/>
        <v>4</v>
      </c>
      <c r="CT763">
        <f t="shared" si="769"/>
        <v>1</v>
      </c>
      <c r="CU763" t="s">
        <v>83</v>
      </c>
      <c r="CV763">
        <f t="shared" si="770"/>
        <v>4</v>
      </c>
      <c r="CW763">
        <f t="shared" si="771"/>
        <v>1</v>
      </c>
      <c r="CX763" t="s">
        <v>83</v>
      </c>
      <c r="CY763">
        <f t="shared" si="772"/>
        <v>4</v>
      </c>
      <c r="CZ763">
        <f t="shared" si="773"/>
        <v>1</v>
      </c>
      <c r="DA763" t="s">
        <v>56</v>
      </c>
      <c r="DB763">
        <f t="shared" si="774"/>
        <v>0</v>
      </c>
      <c r="DC763">
        <f t="shared" si="775"/>
        <v>0</v>
      </c>
      <c r="DD763">
        <f t="shared" si="776"/>
        <v>46</v>
      </c>
      <c r="DE763">
        <f t="shared" si="777"/>
        <v>13</v>
      </c>
      <c r="DF763" s="7">
        <f t="shared" si="778"/>
        <v>3.5384615384615383</v>
      </c>
      <c r="DG763" s="8">
        <f t="shared" si="779"/>
        <v>0.42307692307692307</v>
      </c>
      <c r="DH763" s="1" t="s">
        <v>83</v>
      </c>
      <c r="DI763" s="1" t="s">
        <v>56</v>
      </c>
      <c r="DJ763" s="1" t="s">
        <v>56</v>
      </c>
      <c r="DK763" s="1" t="s">
        <v>74</v>
      </c>
      <c r="DL763" s="1" t="s">
        <v>68</v>
      </c>
      <c r="DM763" s="1" t="s">
        <v>65</v>
      </c>
      <c r="DN763" s="2">
        <v>4</v>
      </c>
      <c r="DO763" s="2">
        <v>4</v>
      </c>
      <c r="DP763" s="2">
        <v>5</v>
      </c>
      <c r="DQ763" s="2">
        <v>4</v>
      </c>
      <c r="DR763" s="2">
        <v>4</v>
      </c>
      <c r="DS763" s="2">
        <v>4</v>
      </c>
    </row>
    <row r="764" spans="1:123" x14ac:dyDescent="0.25">
      <c r="A764">
        <v>2018</v>
      </c>
      <c r="B764">
        <v>762</v>
      </c>
      <c r="C764" t="s">
        <v>102</v>
      </c>
      <c r="D764">
        <v>2</v>
      </c>
      <c r="E764">
        <v>36</v>
      </c>
      <c r="F764">
        <v>1982</v>
      </c>
      <c r="G764">
        <v>16</v>
      </c>
      <c r="H764">
        <f t="shared" si="716"/>
        <v>16</v>
      </c>
      <c r="I764" t="s">
        <v>90</v>
      </c>
      <c r="J764">
        <f t="shared" si="717"/>
        <v>1</v>
      </c>
      <c r="K764" t="s">
        <v>59</v>
      </c>
      <c r="L764">
        <f t="shared" si="718"/>
        <v>3</v>
      </c>
      <c r="M764" t="s">
        <v>59</v>
      </c>
      <c r="N764">
        <f t="shared" si="719"/>
        <v>5</v>
      </c>
      <c r="O764" t="s">
        <v>125</v>
      </c>
      <c r="P764">
        <f t="shared" si="720"/>
        <v>4</v>
      </c>
      <c r="Q764">
        <f t="shared" si="721"/>
        <v>1</v>
      </c>
      <c r="R764">
        <v>4</v>
      </c>
      <c r="S764" t="s">
        <v>56</v>
      </c>
      <c r="T764">
        <f t="shared" si="722"/>
        <v>0</v>
      </c>
      <c r="U764">
        <f t="shared" si="723"/>
        <v>0</v>
      </c>
      <c r="V764" t="s">
        <v>92</v>
      </c>
      <c r="W764">
        <v>63560</v>
      </c>
      <c r="X764">
        <v>45400</v>
      </c>
      <c r="Y764">
        <v>70100</v>
      </c>
      <c r="Z764" t="s">
        <v>109</v>
      </c>
      <c r="AA764">
        <f t="shared" si="724"/>
        <v>5</v>
      </c>
      <c r="AB764">
        <f t="shared" si="725"/>
        <v>1</v>
      </c>
      <c r="AC764" t="s">
        <v>71</v>
      </c>
      <c r="AD764" s="6">
        <f t="shared" si="726"/>
        <v>4</v>
      </c>
      <c r="AE764">
        <f t="shared" si="727"/>
        <v>1</v>
      </c>
      <c r="AF764" t="s">
        <v>105</v>
      </c>
      <c r="AG764" t="s">
        <v>56</v>
      </c>
      <c r="AH764" t="s">
        <v>56</v>
      </c>
      <c r="AI764" s="6" t="str">
        <f t="shared" si="715"/>
        <v>None</v>
      </c>
      <c r="AJ764" t="s">
        <v>106</v>
      </c>
      <c r="AK764" s="6">
        <f t="shared" si="728"/>
        <v>1</v>
      </c>
      <c r="AL764" t="s">
        <v>77</v>
      </c>
      <c r="AM764" s="6">
        <f t="shared" si="728"/>
        <v>3</v>
      </c>
      <c r="AN764" s="6">
        <f t="shared" si="729"/>
        <v>-2</v>
      </c>
      <c r="AO764" t="s">
        <v>110</v>
      </c>
      <c r="AP764">
        <f t="shared" si="730"/>
        <v>1</v>
      </c>
      <c r="AQ764">
        <f t="shared" si="731"/>
        <v>1</v>
      </c>
      <c r="AR764" t="s">
        <v>107</v>
      </c>
      <c r="AS764">
        <f t="shared" si="732"/>
        <v>1</v>
      </c>
      <c r="AT764">
        <f t="shared" si="733"/>
        <v>1</v>
      </c>
      <c r="AU764" t="s">
        <v>158</v>
      </c>
      <c r="AV764">
        <f t="shared" si="734"/>
        <v>1</v>
      </c>
      <c r="AW764">
        <f t="shared" si="735"/>
        <v>1</v>
      </c>
      <c r="AX764" t="s">
        <v>114</v>
      </c>
      <c r="AY764">
        <f t="shared" si="736"/>
        <v>5</v>
      </c>
      <c r="AZ764">
        <f t="shared" si="737"/>
        <v>1</v>
      </c>
      <c r="BA764" s="6">
        <f t="shared" si="738"/>
        <v>8</v>
      </c>
      <c r="BB764" s="6">
        <f t="shared" si="739"/>
        <v>4</v>
      </c>
      <c r="BC764" s="6">
        <f t="shared" si="740"/>
        <v>2</v>
      </c>
      <c r="BD764" s="9">
        <f t="shared" si="741"/>
        <v>0.16666666666666666</v>
      </c>
      <c r="BE764" t="s">
        <v>64</v>
      </c>
      <c r="BF764">
        <f t="shared" si="742"/>
        <v>4</v>
      </c>
      <c r="BG764">
        <f t="shared" si="743"/>
        <v>1</v>
      </c>
      <c r="BH764" t="s">
        <v>64</v>
      </c>
      <c r="BI764">
        <f t="shared" si="744"/>
        <v>4</v>
      </c>
      <c r="BJ764">
        <f t="shared" si="745"/>
        <v>1</v>
      </c>
      <c r="BK764" t="s">
        <v>56</v>
      </c>
      <c r="BL764">
        <f t="shared" si="746"/>
        <v>0</v>
      </c>
      <c r="BM764">
        <f t="shared" si="747"/>
        <v>0</v>
      </c>
      <c r="BN764" t="s">
        <v>56</v>
      </c>
      <c r="BO764">
        <f t="shared" si="748"/>
        <v>0</v>
      </c>
      <c r="BP764">
        <f t="shared" si="749"/>
        <v>0</v>
      </c>
      <c r="BQ764" t="s">
        <v>94</v>
      </c>
      <c r="BR764">
        <f t="shared" si="750"/>
        <v>7</v>
      </c>
      <c r="BS764">
        <f t="shared" si="751"/>
        <v>1</v>
      </c>
      <c r="BT764" t="s">
        <v>78</v>
      </c>
      <c r="BU764">
        <f t="shared" si="752"/>
        <v>1</v>
      </c>
      <c r="BV764">
        <f t="shared" si="753"/>
        <v>1</v>
      </c>
      <c r="BW764" t="s">
        <v>117</v>
      </c>
      <c r="BX764">
        <f t="shared" si="754"/>
        <v>3</v>
      </c>
      <c r="BY764">
        <f t="shared" si="755"/>
        <v>1</v>
      </c>
      <c r="BZ764" t="s">
        <v>108</v>
      </c>
      <c r="CA764">
        <f t="shared" si="756"/>
        <v>4</v>
      </c>
      <c r="CB764">
        <f t="shared" si="757"/>
        <v>1</v>
      </c>
      <c r="CC764" t="s">
        <v>74</v>
      </c>
      <c r="CD764">
        <f t="shared" si="758"/>
        <v>7</v>
      </c>
      <c r="CE764">
        <f t="shared" si="759"/>
        <v>1</v>
      </c>
      <c r="CF764" t="s">
        <v>82</v>
      </c>
      <c r="CG764">
        <f t="shared" si="760"/>
        <v>1</v>
      </c>
      <c r="CH764">
        <f t="shared" si="761"/>
        <v>1</v>
      </c>
      <c r="CI764" t="s">
        <v>74</v>
      </c>
      <c r="CJ764">
        <f t="shared" si="762"/>
        <v>7</v>
      </c>
      <c r="CK764">
        <f t="shared" si="763"/>
        <v>1</v>
      </c>
      <c r="CL764" t="s">
        <v>78</v>
      </c>
      <c r="CM764">
        <f t="shared" si="764"/>
        <v>7</v>
      </c>
      <c r="CN764">
        <f t="shared" si="765"/>
        <v>1</v>
      </c>
      <c r="CO764" t="s">
        <v>83</v>
      </c>
      <c r="CP764">
        <f t="shared" si="766"/>
        <v>4</v>
      </c>
      <c r="CQ764">
        <f t="shared" si="767"/>
        <v>1</v>
      </c>
      <c r="CR764" t="s">
        <v>83</v>
      </c>
      <c r="CS764">
        <f t="shared" si="768"/>
        <v>4</v>
      </c>
      <c r="CT764">
        <f t="shared" si="769"/>
        <v>1</v>
      </c>
      <c r="CU764" t="s">
        <v>83</v>
      </c>
      <c r="CV764">
        <f t="shared" si="770"/>
        <v>4</v>
      </c>
      <c r="CW764">
        <f t="shared" si="771"/>
        <v>1</v>
      </c>
      <c r="CX764" t="s">
        <v>83</v>
      </c>
      <c r="CY764">
        <f t="shared" si="772"/>
        <v>4</v>
      </c>
      <c r="CZ764">
        <f t="shared" si="773"/>
        <v>1</v>
      </c>
      <c r="DA764" t="s">
        <v>99</v>
      </c>
      <c r="DB764">
        <f t="shared" si="774"/>
        <v>7</v>
      </c>
      <c r="DC764">
        <f t="shared" si="775"/>
        <v>1</v>
      </c>
      <c r="DD764">
        <f t="shared" si="776"/>
        <v>64</v>
      </c>
      <c r="DE764">
        <f t="shared" si="777"/>
        <v>14</v>
      </c>
      <c r="DF764" s="7">
        <f t="shared" si="778"/>
        <v>4.5714285714285712</v>
      </c>
      <c r="DG764" s="8">
        <f t="shared" si="779"/>
        <v>0.59523809523809523</v>
      </c>
      <c r="DH764" s="1" t="s">
        <v>83</v>
      </c>
      <c r="DI764" s="1" t="s">
        <v>154</v>
      </c>
      <c r="DJ764" s="1" t="s">
        <v>64</v>
      </c>
      <c r="DK764" s="1" t="s">
        <v>56</v>
      </c>
      <c r="DL764" s="1" t="s">
        <v>64</v>
      </c>
      <c r="DM764" s="1" t="s">
        <v>56</v>
      </c>
      <c r="DN764" s="2" t="s">
        <v>56</v>
      </c>
      <c r="DO764" s="2">
        <v>2</v>
      </c>
      <c r="DP764" s="2">
        <v>6</v>
      </c>
      <c r="DQ764" s="2">
        <v>2</v>
      </c>
      <c r="DR764" s="2">
        <v>5</v>
      </c>
      <c r="DS764" s="2">
        <v>5</v>
      </c>
    </row>
    <row r="765" spans="1:123" x14ac:dyDescent="0.25">
      <c r="A765">
        <v>2018</v>
      </c>
      <c r="B765">
        <v>763</v>
      </c>
      <c r="C765" t="s">
        <v>118</v>
      </c>
      <c r="D765">
        <v>3</v>
      </c>
      <c r="E765">
        <v>42</v>
      </c>
      <c r="F765">
        <v>1976</v>
      </c>
      <c r="G765">
        <v>16</v>
      </c>
      <c r="H765">
        <f t="shared" si="716"/>
        <v>16</v>
      </c>
      <c r="I765" t="s">
        <v>90</v>
      </c>
      <c r="J765">
        <f t="shared" si="717"/>
        <v>1</v>
      </c>
      <c r="K765" t="s">
        <v>59</v>
      </c>
      <c r="L765">
        <f t="shared" si="718"/>
        <v>3</v>
      </c>
      <c r="M765" t="s">
        <v>59</v>
      </c>
      <c r="N765">
        <f t="shared" si="719"/>
        <v>5</v>
      </c>
      <c r="O765" t="s">
        <v>60</v>
      </c>
      <c r="P765">
        <f t="shared" si="720"/>
        <v>7</v>
      </c>
      <c r="Q765">
        <f t="shared" si="721"/>
        <v>1</v>
      </c>
      <c r="R765">
        <v>2</v>
      </c>
      <c r="S765" t="s">
        <v>101</v>
      </c>
      <c r="T765">
        <f t="shared" si="722"/>
        <v>1</v>
      </c>
      <c r="U765">
        <f t="shared" si="723"/>
        <v>1</v>
      </c>
      <c r="V765" t="s">
        <v>92</v>
      </c>
      <c r="W765">
        <v>37455</v>
      </c>
      <c r="X765">
        <v>24970</v>
      </c>
      <c r="Y765">
        <v>38555</v>
      </c>
      <c r="Z765" t="s">
        <v>109</v>
      </c>
      <c r="AA765">
        <f t="shared" si="724"/>
        <v>5</v>
      </c>
      <c r="AB765">
        <f t="shared" si="725"/>
        <v>1</v>
      </c>
      <c r="AC765" t="s">
        <v>71</v>
      </c>
      <c r="AD765" s="6">
        <f t="shared" si="726"/>
        <v>4</v>
      </c>
      <c r="AE765">
        <f t="shared" si="727"/>
        <v>1</v>
      </c>
      <c r="AF765" t="s">
        <v>105</v>
      </c>
      <c r="AG765" t="s">
        <v>56</v>
      </c>
      <c r="AH765" t="s">
        <v>56</v>
      </c>
      <c r="AI765" s="6" t="str">
        <f t="shared" si="715"/>
        <v>None</v>
      </c>
      <c r="AJ765" t="s">
        <v>106</v>
      </c>
      <c r="AK765" s="6">
        <f t="shared" si="728"/>
        <v>1</v>
      </c>
      <c r="AL765" t="s">
        <v>71</v>
      </c>
      <c r="AM765" s="6">
        <f t="shared" si="728"/>
        <v>2</v>
      </c>
      <c r="AN765" s="6">
        <f t="shared" si="729"/>
        <v>-1</v>
      </c>
      <c r="AO765" t="s">
        <v>110</v>
      </c>
      <c r="AP765">
        <f t="shared" si="730"/>
        <v>1</v>
      </c>
      <c r="AQ765">
        <f t="shared" si="731"/>
        <v>1</v>
      </c>
      <c r="AR765" t="s">
        <v>107</v>
      </c>
      <c r="AS765">
        <f t="shared" si="732"/>
        <v>1</v>
      </c>
      <c r="AT765">
        <f t="shared" si="733"/>
        <v>1</v>
      </c>
      <c r="AU765" t="s">
        <v>158</v>
      </c>
      <c r="AV765">
        <f t="shared" si="734"/>
        <v>1</v>
      </c>
      <c r="AW765">
        <f t="shared" si="735"/>
        <v>1</v>
      </c>
      <c r="AX765" t="s">
        <v>172</v>
      </c>
      <c r="AY765">
        <f t="shared" si="736"/>
        <v>1</v>
      </c>
      <c r="AZ765">
        <f t="shared" si="737"/>
        <v>1</v>
      </c>
      <c r="BA765" s="6">
        <f t="shared" si="738"/>
        <v>4</v>
      </c>
      <c r="BB765" s="6">
        <f t="shared" si="739"/>
        <v>4</v>
      </c>
      <c r="BC765" s="6">
        <f t="shared" si="740"/>
        <v>1</v>
      </c>
      <c r="BD765" s="9">
        <f t="shared" si="741"/>
        <v>0</v>
      </c>
      <c r="BE765" t="s">
        <v>65</v>
      </c>
      <c r="BF765">
        <f t="shared" si="742"/>
        <v>7</v>
      </c>
      <c r="BG765">
        <f t="shared" si="743"/>
        <v>1</v>
      </c>
      <c r="BH765" t="s">
        <v>65</v>
      </c>
      <c r="BI765">
        <f t="shared" si="744"/>
        <v>7</v>
      </c>
      <c r="BJ765">
        <f t="shared" si="745"/>
        <v>1</v>
      </c>
      <c r="BK765" t="s">
        <v>56</v>
      </c>
      <c r="BL765">
        <f t="shared" si="746"/>
        <v>0</v>
      </c>
      <c r="BM765">
        <f t="shared" si="747"/>
        <v>0</v>
      </c>
      <c r="BN765" t="s">
        <v>56</v>
      </c>
      <c r="BO765">
        <f t="shared" si="748"/>
        <v>0</v>
      </c>
      <c r="BP765">
        <f t="shared" si="749"/>
        <v>0</v>
      </c>
      <c r="BQ765" t="s">
        <v>56</v>
      </c>
      <c r="BR765">
        <f t="shared" si="750"/>
        <v>0</v>
      </c>
      <c r="BS765">
        <f t="shared" si="751"/>
        <v>0</v>
      </c>
      <c r="BT765" t="s">
        <v>74</v>
      </c>
      <c r="BU765">
        <f t="shared" si="752"/>
        <v>7</v>
      </c>
      <c r="BV765">
        <f t="shared" si="753"/>
        <v>1</v>
      </c>
      <c r="BW765" t="s">
        <v>117</v>
      </c>
      <c r="BX765">
        <f t="shared" si="754"/>
        <v>3</v>
      </c>
      <c r="BY765">
        <f t="shared" si="755"/>
        <v>1</v>
      </c>
      <c r="BZ765" t="s">
        <v>108</v>
      </c>
      <c r="CA765">
        <f t="shared" si="756"/>
        <v>4</v>
      </c>
      <c r="CB765">
        <f t="shared" si="757"/>
        <v>1</v>
      </c>
      <c r="CC765" t="s">
        <v>74</v>
      </c>
      <c r="CD765">
        <f t="shared" si="758"/>
        <v>7</v>
      </c>
      <c r="CE765">
        <f t="shared" si="759"/>
        <v>1</v>
      </c>
      <c r="CF765" t="s">
        <v>82</v>
      </c>
      <c r="CG765">
        <f t="shared" si="760"/>
        <v>1</v>
      </c>
      <c r="CH765">
        <f t="shared" si="761"/>
        <v>1</v>
      </c>
      <c r="CI765" t="s">
        <v>74</v>
      </c>
      <c r="CJ765">
        <f t="shared" si="762"/>
        <v>7</v>
      </c>
      <c r="CK765">
        <f t="shared" si="763"/>
        <v>1</v>
      </c>
      <c r="CL765" t="s">
        <v>78</v>
      </c>
      <c r="CM765">
        <f t="shared" si="764"/>
        <v>7</v>
      </c>
      <c r="CN765">
        <f t="shared" si="765"/>
        <v>1</v>
      </c>
      <c r="CO765" t="s">
        <v>83</v>
      </c>
      <c r="CP765">
        <f t="shared" si="766"/>
        <v>4</v>
      </c>
      <c r="CQ765">
        <f t="shared" si="767"/>
        <v>1</v>
      </c>
      <c r="CR765" t="s">
        <v>83</v>
      </c>
      <c r="CS765">
        <f t="shared" si="768"/>
        <v>4</v>
      </c>
      <c r="CT765">
        <f t="shared" si="769"/>
        <v>1</v>
      </c>
      <c r="CU765" t="s">
        <v>83</v>
      </c>
      <c r="CV765">
        <f t="shared" si="770"/>
        <v>4</v>
      </c>
      <c r="CW765">
        <f t="shared" si="771"/>
        <v>1</v>
      </c>
      <c r="CX765" t="s">
        <v>83</v>
      </c>
      <c r="CY765">
        <f t="shared" si="772"/>
        <v>4</v>
      </c>
      <c r="CZ765">
        <f t="shared" si="773"/>
        <v>1</v>
      </c>
      <c r="DA765" t="s">
        <v>56</v>
      </c>
      <c r="DB765">
        <f t="shared" si="774"/>
        <v>0</v>
      </c>
      <c r="DC765">
        <f t="shared" si="775"/>
        <v>0</v>
      </c>
      <c r="DD765">
        <f t="shared" si="776"/>
        <v>59</v>
      </c>
      <c r="DE765">
        <f t="shared" si="777"/>
        <v>12</v>
      </c>
      <c r="DF765" s="7">
        <f t="shared" si="778"/>
        <v>4.916666666666667</v>
      </c>
      <c r="DG765" s="8">
        <f t="shared" si="779"/>
        <v>0.65277777777777779</v>
      </c>
      <c r="DH765" s="1" t="s">
        <v>83</v>
      </c>
      <c r="DI765" s="1" t="s">
        <v>56</v>
      </c>
      <c r="DJ765" s="1" t="s">
        <v>65</v>
      </c>
      <c r="DK765" s="1" t="s">
        <v>74</v>
      </c>
      <c r="DL765" s="1" t="s">
        <v>68</v>
      </c>
      <c r="DM765" s="1" t="s">
        <v>56</v>
      </c>
      <c r="DN765" s="2">
        <v>4</v>
      </c>
      <c r="DO765" s="2">
        <v>4</v>
      </c>
      <c r="DP765" s="2">
        <v>4</v>
      </c>
      <c r="DQ765" s="2">
        <v>4</v>
      </c>
      <c r="DR765" s="2">
        <v>4</v>
      </c>
      <c r="DS765" s="2">
        <v>4</v>
      </c>
    </row>
    <row r="766" spans="1:123" x14ac:dyDescent="0.25">
      <c r="A766">
        <v>2018</v>
      </c>
      <c r="B766">
        <v>764</v>
      </c>
      <c r="C766" t="s">
        <v>102</v>
      </c>
      <c r="D766">
        <v>0</v>
      </c>
      <c r="E766">
        <v>44</v>
      </c>
      <c r="F766">
        <v>1974</v>
      </c>
      <c r="G766">
        <v>16</v>
      </c>
      <c r="H766">
        <f t="shared" si="716"/>
        <v>16</v>
      </c>
      <c r="I766" t="s">
        <v>90</v>
      </c>
      <c r="J766">
        <f t="shared" si="717"/>
        <v>1</v>
      </c>
      <c r="K766" t="s">
        <v>142</v>
      </c>
      <c r="L766">
        <f t="shared" si="718"/>
        <v>1</v>
      </c>
      <c r="M766" t="s">
        <v>177</v>
      </c>
      <c r="N766">
        <f t="shared" si="719"/>
        <v>2</v>
      </c>
      <c r="O766" t="s">
        <v>60</v>
      </c>
      <c r="P766">
        <f t="shared" si="720"/>
        <v>7</v>
      </c>
      <c r="Q766">
        <f t="shared" si="721"/>
        <v>1</v>
      </c>
      <c r="R766">
        <v>2</v>
      </c>
      <c r="S766" t="s">
        <v>174</v>
      </c>
      <c r="T766">
        <f t="shared" si="722"/>
        <v>5</v>
      </c>
      <c r="U766">
        <f t="shared" si="723"/>
        <v>1</v>
      </c>
      <c r="V766" t="s">
        <v>61</v>
      </c>
      <c r="W766">
        <v>119879.4173</v>
      </c>
      <c r="X766">
        <v>1589</v>
      </c>
      <c r="Y766">
        <v>2453.5</v>
      </c>
      <c r="Z766" t="s">
        <v>109</v>
      </c>
      <c r="AA766">
        <f t="shared" si="724"/>
        <v>5</v>
      </c>
      <c r="AB766">
        <f t="shared" si="725"/>
        <v>1</v>
      </c>
      <c r="AC766" t="s">
        <v>71</v>
      </c>
      <c r="AD766" s="6">
        <f t="shared" si="726"/>
        <v>4</v>
      </c>
      <c r="AE766">
        <f t="shared" si="727"/>
        <v>1</v>
      </c>
      <c r="AF766" t="s">
        <v>105</v>
      </c>
      <c r="AG766" t="s">
        <v>56</v>
      </c>
      <c r="AH766" t="s">
        <v>56</v>
      </c>
      <c r="AI766" s="6" t="str">
        <f t="shared" si="715"/>
        <v>None</v>
      </c>
      <c r="AJ766" t="s">
        <v>106</v>
      </c>
      <c r="AK766" s="6">
        <f t="shared" si="728"/>
        <v>1</v>
      </c>
      <c r="AL766" t="s">
        <v>144</v>
      </c>
      <c r="AM766" s="6">
        <f t="shared" si="728"/>
        <v>0</v>
      </c>
      <c r="AN766" s="6">
        <f t="shared" si="729"/>
        <v>1</v>
      </c>
      <c r="AO766" t="s">
        <v>157</v>
      </c>
      <c r="AP766">
        <f t="shared" si="730"/>
        <v>2</v>
      </c>
      <c r="AQ766">
        <f t="shared" si="731"/>
        <v>1</v>
      </c>
      <c r="AR766" t="s">
        <v>107</v>
      </c>
      <c r="AS766">
        <f t="shared" si="732"/>
        <v>1</v>
      </c>
      <c r="AT766">
        <f t="shared" si="733"/>
        <v>1</v>
      </c>
      <c r="AU766" t="s">
        <v>113</v>
      </c>
      <c r="AV766">
        <f t="shared" si="734"/>
        <v>3</v>
      </c>
      <c r="AW766">
        <f t="shared" si="735"/>
        <v>1</v>
      </c>
      <c r="AX766" t="s">
        <v>146</v>
      </c>
      <c r="AY766">
        <f t="shared" si="736"/>
        <v>3</v>
      </c>
      <c r="AZ766">
        <f t="shared" si="737"/>
        <v>1</v>
      </c>
      <c r="BA766" s="6">
        <f t="shared" si="738"/>
        <v>9</v>
      </c>
      <c r="BB766" s="6">
        <f t="shared" si="739"/>
        <v>4</v>
      </c>
      <c r="BC766" s="6">
        <f t="shared" si="740"/>
        <v>2.25</v>
      </c>
      <c r="BD766" s="9">
        <f t="shared" si="741"/>
        <v>0.20833333333333334</v>
      </c>
      <c r="BE766" t="s">
        <v>65</v>
      </c>
      <c r="BF766">
        <f t="shared" si="742"/>
        <v>7</v>
      </c>
      <c r="BG766">
        <f t="shared" si="743"/>
        <v>1</v>
      </c>
      <c r="BH766" t="s">
        <v>65</v>
      </c>
      <c r="BI766">
        <f t="shared" si="744"/>
        <v>7</v>
      </c>
      <c r="BJ766">
        <f t="shared" si="745"/>
        <v>1</v>
      </c>
      <c r="BK766" t="s">
        <v>56</v>
      </c>
      <c r="BL766">
        <f t="shared" si="746"/>
        <v>0</v>
      </c>
      <c r="BM766">
        <f t="shared" si="747"/>
        <v>0</v>
      </c>
      <c r="BN766" t="s">
        <v>56</v>
      </c>
      <c r="BO766">
        <f t="shared" si="748"/>
        <v>0</v>
      </c>
      <c r="BP766">
        <f t="shared" si="749"/>
        <v>0</v>
      </c>
      <c r="BQ766" t="s">
        <v>66</v>
      </c>
      <c r="BR766">
        <f t="shared" si="750"/>
        <v>1</v>
      </c>
      <c r="BS766">
        <f t="shared" si="751"/>
        <v>1</v>
      </c>
      <c r="BT766" t="s">
        <v>74</v>
      </c>
      <c r="BU766">
        <f t="shared" si="752"/>
        <v>7</v>
      </c>
      <c r="BV766">
        <f t="shared" si="753"/>
        <v>1</v>
      </c>
      <c r="BW766" t="s">
        <v>56</v>
      </c>
      <c r="BX766">
        <f t="shared" si="754"/>
        <v>0</v>
      </c>
      <c r="BY766">
        <f t="shared" si="755"/>
        <v>0</v>
      </c>
      <c r="BZ766" t="s">
        <v>56</v>
      </c>
      <c r="CA766">
        <f t="shared" si="756"/>
        <v>0</v>
      </c>
      <c r="CB766">
        <f t="shared" si="757"/>
        <v>0</v>
      </c>
      <c r="CC766" t="s">
        <v>56</v>
      </c>
      <c r="CD766">
        <f t="shared" si="758"/>
        <v>0</v>
      </c>
      <c r="CE766">
        <f t="shared" si="759"/>
        <v>0</v>
      </c>
      <c r="CF766" t="s">
        <v>56</v>
      </c>
      <c r="CG766">
        <f t="shared" si="760"/>
        <v>0</v>
      </c>
      <c r="CH766">
        <f t="shared" si="761"/>
        <v>0</v>
      </c>
      <c r="CI766" t="s">
        <v>56</v>
      </c>
      <c r="CJ766">
        <f t="shared" si="762"/>
        <v>0</v>
      </c>
      <c r="CK766">
        <f t="shared" si="763"/>
        <v>0</v>
      </c>
      <c r="CL766" t="s">
        <v>56</v>
      </c>
      <c r="CM766">
        <f t="shared" si="764"/>
        <v>0</v>
      </c>
      <c r="CN766">
        <f t="shared" si="765"/>
        <v>0</v>
      </c>
      <c r="CO766" t="s">
        <v>56</v>
      </c>
      <c r="CP766">
        <f t="shared" si="766"/>
        <v>0</v>
      </c>
      <c r="CQ766">
        <f t="shared" si="767"/>
        <v>0</v>
      </c>
      <c r="CR766" t="s">
        <v>56</v>
      </c>
      <c r="CS766">
        <f t="shared" si="768"/>
        <v>0</v>
      </c>
      <c r="CT766">
        <f t="shared" si="769"/>
        <v>0</v>
      </c>
      <c r="CU766" t="s">
        <v>56</v>
      </c>
      <c r="CV766">
        <f t="shared" si="770"/>
        <v>0</v>
      </c>
      <c r="CW766">
        <f t="shared" si="771"/>
        <v>0</v>
      </c>
      <c r="CX766" t="s">
        <v>56</v>
      </c>
      <c r="CY766">
        <f t="shared" si="772"/>
        <v>0</v>
      </c>
      <c r="CZ766">
        <f t="shared" si="773"/>
        <v>0</v>
      </c>
      <c r="DA766" t="s">
        <v>86</v>
      </c>
      <c r="DB766">
        <f t="shared" si="774"/>
        <v>3</v>
      </c>
      <c r="DC766">
        <f t="shared" si="775"/>
        <v>1</v>
      </c>
      <c r="DD766">
        <f t="shared" si="776"/>
        <v>18</v>
      </c>
      <c r="DE766">
        <f t="shared" si="777"/>
        <v>4</v>
      </c>
      <c r="DF766" s="7">
        <f t="shared" si="778"/>
        <v>4.5</v>
      </c>
      <c r="DG766" s="8">
        <f t="shared" si="779"/>
        <v>0.58333333333333337</v>
      </c>
      <c r="DH766" s="1" t="s">
        <v>56</v>
      </c>
      <c r="DI766" s="1" t="s">
        <v>135</v>
      </c>
      <c r="DJ766" s="1" t="s">
        <v>64</v>
      </c>
      <c r="DK766" s="1" t="s">
        <v>93</v>
      </c>
      <c r="DL766" s="1" t="s">
        <v>68</v>
      </c>
      <c r="DM766" s="1" t="s">
        <v>56</v>
      </c>
      <c r="DN766" s="2">
        <v>2</v>
      </c>
      <c r="DO766" s="2" t="s">
        <v>56</v>
      </c>
      <c r="DP766" s="2" t="s">
        <v>56</v>
      </c>
      <c r="DQ766" s="2" t="s">
        <v>56</v>
      </c>
      <c r="DR766" s="2" t="s">
        <v>56</v>
      </c>
      <c r="DS766" s="2" t="s">
        <v>56</v>
      </c>
    </row>
    <row r="767" spans="1:123" x14ac:dyDescent="0.25">
      <c r="A767">
        <v>2018</v>
      </c>
      <c r="B767">
        <v>765</v>
      </c>
      <c r="C767" t="s">
        <v>124</v>
      </c>
      <c r="D767">
        <v>2</v>
      </c>
      <c r="E767">
        <v>44</v>
      </c>
      <c r="F767">
        <v>1974</v>
      </c>
      <c r="G767">
        <v>15</v>
      </c>
      <c r="H767">
        <f t="shared" si="716"/>
        <v>15</v>
      </c>
      <c r="I767" t="s">
        <v>58</v>
      </c>
      <c r="J767">
        <f t="shared" si="717"/>
        <v>2</v>
      </c>
      <c r="K767" t="s">
        <v>59</v>
      </c>
      <c r="L767">
        <f t="shared" si="718"/>
        <v>3</v>
      </c>
      <c r="M767" t="s">
        <v>59</v>
      </c>
      <c r="N767">
        <f t="shared" si="719"/>
        <v>5</v>
      </c>
      <c r="O767" t="s">
        <v>60</v>
      </c>
      <c r="P767">
        <f t="shared" si="720"/>
        <v>7</v>
      </c>
      <c r="Q767">
        <f t="shared" si="721"/>
        <v>1</v>
      </c>
      <c r="R767">
        <v>2</v>
      </c>
      <c r="S767" t="s">
        <v>56</v>
      </c>
      <c r="T767">
        <f t="shared" si="722"/>
        <v>0</v>
      </c>
      <c r="U767">
        <f t="shared" si="723"/>
        <v>0</v>
      </c>
      <c r="V767" t="s">
        <v>61</v>
      </c>
      <c r="W767">
        <v>119879.4173</v>
      </c>
      <c r="X767">
        <v>151050.72140000001</v>
      </c>
      <c r="Y767">
        <v>182695.90979999999</v>
      </c>
      <c r="Z767" t="s">
        <v>109</v>
      </c>
      <c r="AA767">
        <f t="shared" si="724"/>
        <v>5</v>
      </c>
      <c r="AB767">
        <f t="shared" si="725"/>
        <v>1</v>
      </c>
      <c r="AC767" t="s">
        <v>62</v>
      </c>
      <c r="AD767" s="6">
        <f t="shared" si="726"/>
        <v>2</v>
      </c>
      <c r="AE767">
        <f t="shared" si="727"/>
        <v>1</v>
      </c>
      <c r="AF767" t="s">
        <v>95</v>
      </c>
      <c r="AG767" t="s">
        <v>56</v>
      </c>
      <c r="AH767" t="s">
        <v>56</v>
      </c>
      <c r="AI767" s="6" t="str">
        <f t="shared" si="715"/>
        <v>Catholic</v>
      </c>
      <c r="AJ767" t="s">
        <v>71</v>
      </c>
      <c r="AK767" s="6">
        <f t="shared" si="728"/>
        <v>2</v>
      </c>
      <c r="AL767" t="s">
        <v>71</v>
      </c>
      <c r="AM767" s="6">
        <f t="shared" si="728"/>
        <v>2</v>
      </c>
      <c r="AN767" s="6">
        <f t="shared" si="729"/>
        <v>0</v>
      </c>
      <c r="AO767" t="s">
        <v>96</v>
      </c>
      <c r="AP767">
        <f t="shared" si="730"/>
        <v>3</v>
      </c>
      <c r="AQ767">
        <f t="shared" si="731"/>
        <v>1</v>
      </c>
      <c r="AR767" t="s">
        <v>129</v>
      </c>
      <c r="AS767">
        <f t="shared" si="732"/>
        <v>3</v>
      </c>
      <c r="AT767">
        <f t="shared" si="733"/>
        <v>1</v>
      </c>
      <c r="AU767" t="s">
        <v>113</v>
      </c>
      <c r="AV767">
        <f t="shared" si="734"/>
        <v>3</v>
      </c>
      <c r="AW767">
        <f t="shared" si="735"/>
        <v>1</v>
      </c>
      <c r="AX767" t="s">
        <v>114</v>
      </c>
      <c r="AY767">
        <f t="shared" si="736"/>
        <v>5</v>
      </c>
      <c r="AZ767">
        <f t="shared" si="737"/>
        <v>1</v>
      </c>
      <c r="BA767" s="6">
        <f t="shared" si="738"/>
        <v>14</v>
      </c>
      <c r="BB767" s="6">
        <f t="shared" si="739"/>
        <v>4</v>
      </c>
      <c r="BC767" s="6">
        <f t="shared" si="740"/>
        <v>3.5</v>
      </c>
      <c r="BD767" s="9">
        <f t="shared" si="741"/>
        <v>0.41666666666666669</v>
      </c>
      <c r="BE767" t="s">
        <v>64</v>
      </c>
      <c r="BF767">
        <f t="shared" si="742"/>
        <v>4</v>
      </c>
      <c r="BG767">
        <f t="shared" si="743"/>
        <v>1</v>
      </c>
      <c r="BH767" t="s">
        <v>65</v>
      </c>
      <c r="BI767">
        <f t="shared" si="744"/>
        <v>7</v>
      </c>
      <c r="BJ767">
        <f t="shared" si="745"/>
        <v>1</v>
      </c>
      <c r="BK767" t="s">
        <v>56</v>
      </c>
      <c r="BL767">
        <f t="shared" si="746"/>
        <v>0</v>
      </c>
      <c r="BM767">
        <f t="shared" si="747"/>
        <v>0</v>
      </c>
      <c r="BN767" t="s">
        <v>56</v>
      </c>
      <c r="BO767">
        <f t="shared" si="748"/>
        <v>0</v>
      </c>
      <c r="BP767">
        <f t="shared" si="749"/>
        <v>0</v>
      </c>
      <c r="BQ767" t="s">
        <v>66</v>
      </c>
      <c r="BR767">
        <f t="shared" si="750"/>
        <v>1</v>
      </c>
      <c r="BS767">
        <f t="shared" si="751"/>
        <v>1</v>
      </c>
      <c r="BT767" t="s">
        <v>93</v>
      </c>
      <c r="BU767">
        <f t="shared" si="752"/>
        <v>1</v>
      </c>
      <c r="BV767">
        <f t="shared" si="753"/>
        <v>1</v>
      </c>
      <c r="BW767" t="s">
        <v>117</v>
      </c>
      <c r="BX767">
        <f t="shared" si="754"/>
        <v>3</v>
      </c>
      <c r="BY767">
        <f t="shared" si="755"/>
        <v>1</v>
      </c>
      <c r="BZ767" t="s">
        <v>147</v>
      </c>
      <c r="CA767">
        <f t="shared" si="756"/>
        <v>3</v>
      </c>
      <c r="CB767">
        <f t="shared" si="757"/>
        <v>1</v>
      </c>
      <c r="CC767" t="s">
        <v>78</v>
      </c>
      <c r="CD767">
        <f t="shared" si="758"/>
        <v>1</v>
      </c>
      <c r="CE767">
        <f t="shared" si="759"/>
        <v>1</v>
      </c>
      <c r="CF767" t="s">
        <v>82</v>
      </c>
      <c r="CG767">
        <f t="shared" si="760"/>
        <v>1</v>
      </c>
      <c r="CH767">
        <f t="shared" si="761"/>
        <v>1</v>
      </c>
      <c r="CI767" t="s">
        <v>74</v>
      </c>
      <c r="CJ767">
        <f t="shared" si="762"/>
        <v>7</v>
      </c>
      <c r="CK767">
        <f t="shared" si="763"/>
        <v>1</v>
      </c>
      <c r="CL767" t="s">
        <v>78</v>
      </c>
      <c r="CM767">
        <f t="shared" si="764"/>
        <v>7</v>
      </c>
      <c r="CN767">
        <f t="shared" si="765"/>
        <v>1</v>
      </c>
      <c r="CO767" t="s">
        <v>83</v>
      </c>
      <c r="CP767">
        <f t="shared" si="766"/>
        <v>4</v>
      </c>
      <c r="CQ767">
        <f t="shared" si="767"/>
        <v>1</v>
      </c>
      <c r="CR767" t="s">
        <v>83</v>
      </c>
      <c r="CS767">
        <f t="shared" si="768"/>
        <v>4</v>
      </c>
      <c r="CT767">
        <f t="shared" si="769"/>
        <v>1</v>
      </c>
      <c r="CU767" t="s">
        <v>83</v>
      </c>
      <c r="CV767">
        <f t="shared" si="770"/>
        <v>4</v>
      </c>
      <c r="CW767">
        <f t="shared" si="771"/>
        <v>1</v>
      </c>
      <c r="CX767" t="s">
        <v>83</v>
      </c>
      <c r="CY767">
        <f t="shared" si="772"/>
        <v>4</v>
      </c>
      <c r="CZ767">
        <f t="shared" si="773"/>
        <v>1</v>
      </c>
      <c r="DA767" t="s">
        <v>99</v>
      </c>
      <c r="DB767">
        <f t="shared" si="774"/>
        <v>7</v>
      </c>
      <c r="DC767">
        <f t="shared" si="775"/>
        <v>1</v>
      </c>
      <c r="DD767">
        <f t="shared" si="776"/>
        <v>54</v>
      </c>
      <c r="DE767">
        <f t="shared" si="777"/>
        <v>14</v>
      </c>
      <c r="DF767" s="7">
        <f t="shared" si="778"/>
        <v>3.8571428571428572</v>
      </c>
      <c r="DG767" s="8">
        <f t="shared" si="779"/>
        <v>0.47619047619047622</v>
      </c>
      <c r="DH767" s="1" t="s">
        <v>83</v>
      </c>
      <c r="DI767" s="1" t="s">
        <v>135</v>
      </c>
      <c r="DJ767" s="1" t="s">
        <v>65</v>
      </c>
      <c r="DK767" s="1" t="s">
        <v>56</v>
      </c>
      <c r="DL767" s="1" t="s">
        <v>68</v>
      </c>
      <c r="DM767" s="1" t="s">
        <v>56</v>
      </c>
      <c r="DN767" s="2" t="s">
        <v>56</v>
      </c>
      <c r="DO767" s="2" t="s">
        <v>141</v>
      </c>
      <c r="DP767" s="2">
        <v>5</v>
      </c>
      <c r="DQ767" s="2">
        <v>6</v>
      </c>
      <c r="DR767" s="2">
        <v>4</v>
      </c>
      <c r="DS767" s="2">
        <v>4</v>
      </c>
    </row>
    <row r="768" spans="1:123" x14ac:dyDescent="0.25">
      <c r="A768">
        <v>2018</v>
      </c>
      <c r="B768">
        <v>766</v>
      </c>
      <c r="C768" t="s">
        <v>57</v>
      </c>
      <c r="D768">
        <v>0</v>
      </c>
      <c r="E768">
        <v>43</v>
      </c>
      <c r="F768">
        <v>1975</v>
      </c>
      <c r="G768">
        <v>18</v>
      </c>
      <c r="H768">
        <f t="shared" si="716"/>
        <v>18</v>
      </c>
      <c r="I768" t="s">
        <v>58</v>
      </c>
      <c r="J768">
        <f t="shared" si="717"/>
        <v>2</v>
      </c>
      <c r="K768" t="s">
        <v>59</v>
      </c>
      <c r="L768">
        <f t="shared" si="718"/>
        <v>3</v>
      </c>
      <c r="M768" t="s">
        <v>59</v>
      </c>
      <c r="N768">
        <f t="shared" si="719"/>
        <v>5</v>
      </c>
      <c r="O768" t="s">
        <v>60</v>
      </c>
      <c r="P768">
        <f t="shared" si="720"/>
        <v>7</v>
      </c>
      <c r="Q768">
        <f t="shared" si="721"/>
        <v>1</v>
      </c>
      <c r="R768">
        <v>2</v>
      </c>
      <c r="S768" t="s">
        <v>101</v>
      </c>
      <c r="T768">
        <f t="shared" si="722"/>
        <v>1</v>
      </c>
      <c r="U768">
        <f t="shared" si="723"/>
        <v>1</v>
      </c>
      <c r="V768" t="s">
        <v>61</v>
      </c>
      <c r="W768">
        <v>119879.4173</v>
      </c>
      <c r="X768">
        <v>63560</v>
      </c>
      <c r="Y768">
        <v>98140</v>
      </c>
      <c r="Z768" t="s">
        <v>109</v>
      </c>
      <c r="AA768">
        <f t="shared" si="724"/>
        <v>5</v>
      </c>
      <c r="AB768">
        <f t="shared" si="725"/>
        <v>1</v>
      </c>
      <c r="AC768" t="s">
        <v>126</v>
      </c>
      <c r="AD768" s="6">
        <f t="shared" si="726"/>
        <v>5</v>
      </c>
      <c r="AE768">
        <f t="shared" si="727"/>
        <v>1</v>
      </c>
      <c r="AF768" t="s">
        <v>105</v>
      </c>
      <c r="AG768" t="s">
        <v>56</v>
      </c>
      <c r="AH768" t="s">
        <v>56</v>
      </c>
      <c r="AI768" s="6" t="str">
        <f t="shared" si="715"/>
        <v>None</v>
      </c>
      <c r="AJ768" t="s">
        <v>106</v>
      </c>
      <c r="AK768" s="6">
        <f t="shared" si="728"/>
        <v>1</v>
      </c>
      <c r="AL768" t="s">
        <v>106</v>
      </c>
      <c r="AM768" s="6">
        <f t="shared" si="728"/>
        <v>1</v>
      </c>
      <c r="AN768" s="6">
        <f t="shared" si="729"/>
        <v>0</v>
      </c>
      <c r="AO768" t="s">
        <v>110</v>
      </c>
      <c r="AP768">
        <f t="shared" si="730"/>
        <v>1</v>
      </c>
      <c r="AQ768">
        <f t="shared" si="731"/>
        <v>1</v>
      </c>
      <c r="AR768" t="s">
        <v>107</v>
      </c>
      <c r="AS768">
        <f t="shared" si="732"/>
        <v>1</v>
      </c>
      <c r="AT768">
        <f t="shared" si="733"/>
        <v>1</v>
      </c>
      <c r="AU768" t="s">
        <v>158</v>
      </c>
      <c r="AV768">
        <f t="shared" si="734"/>
        <v>1</v>
      </c>
      <c r="AW768">
        <f t="shared" si="735"/>
        <v>1</v>
      </c>
      <c r="AX768" t="s">
        <v>114</v>
      </c>
      <c r="AY768">
        <f t="shared" si="736"/>
        <v>5</v>
      </c>
      <c r="AZ768">
        <f t="shared" si="737"/>
        <v>1</v>
      </c>
      <c r="BA768" s="6">
        <f t="shared" si="738"/>
        <v>8</v>
      </c>
      <c r="BB768" s="6">
        <f t="shared" si="739"/>
        <v>4</v>
      </c>
      <c r="BC768" s="6">
        <f t="shared" si="740"/>
        <v>2</v>
      </c>
      <c r="BD768" s="9">
        <f t="shared" si="741"/>
        <v>0.16666666666666666</v>
      </c>
      <c r="BE768" t="s">
        <v>56</v>
      </c>
      <c r="BF768">
        <f t="shared" si="742"/>
        <v>0</v>
      </c>
      <c r="BG768">
        <f t="shared" si="743"/>
        <v>0</v>
      </c>
      <c r="BH768" t="s">
        <v>56</v>
      </c>
      <c r="BI768">
        <f t="shared" si="744"/>
        <v>0</v>
      </c>
      <c r="BJ768">
        <f t="shared" si="745"/>
        <v>0</v>
      </c>
      <c r="BK768" t="s">
        <v>64</v>
      </c>
      <c r="BL768">
        <f t="shared" si="746"/>
        <v>4</v>
      </c>
      <c r="BM768">
        <f t="shared" si="747"/>
        <v>1</v>
      </c>
      <c r="BN768" t="s">
        <v>65</v>
      </c>
      <c r="BO768">
        <f t="shared" si="748"/>
        <v>7</v>
      </c>
      <c r="BP768">
        <f t="shared" si="749"/>
        <v>1</v>
      </c>
      <c r="BQ768" t="s">
        <v>94</v>
      </c>
      <c r="BR768">
        <f t="shared" si="750"/>
        <v>7</v>
      </c>
      <c r="BS768">
        <f t="shared" si="751"/>
        <v>1</v>
      </c>
      <c r="BT768" t="s">
        <v>74</v>
      </c>
      <c r="BU768">
        <f t="shared" si="752"/>
        <v>7</v>
      </c>
      <c r="BV768">
        <f t="shared" si="753"/>
        <v>1</v>
      </c>
      <c r="BW768" t="s">
        <v>56</v>
      </c>
      <c r="BX768">
        <f t="shared" si="754"/>
        <v>0</v>
      </c>
      <c r="BY768">
        <f t="shared" si="755"/>
        <v>0</v>
      </c>
      <c r="BZ768" t="s">
        <v>56</v>
      </c>
      <c r="CA768">
        <f t="shared" si="756"/>
        <v>0</v>
      </c>
      <c r="CB768">
        <f t="shared" si="757"/>
        <v>0</v>
      </c>
      <c r="CC768" t="s">
        <v>56</v>
      </c>
      <c r="CD768">
        <f t="shared" si="758"/>
        <v>0</v>
      </c>
      <c r="CE768">
        <f t="shared" si="759"/>
        <v>0</v>
      </c>
      <c r="CF768" t="s">
        <v>56</v>
      </c>
      <c r="CG768">
        <f t="shared" si="760"/>
        <v>0</v>
      </c>
      <c r="CH768">
        <f t="shared" si="761"/>
        <v>0</v>
      </c>
      <c r="CI768" t="s">
        <v>56</v>
      </c>
      <c r="CJ768">
        <f t="shared" si="762"/>
        <v>0</v>
      </c>
      <c r="CK768">
        <f t="shared" si="763"/>
        <v>0</v>
      </c>
      <c r="CL768" t="s">
        <v>56</v>
      </c>
      <c r="CM768">
        <f t="shared" si="764"/>
        <v>0</v>
      </c>
      <c r="CN768">
        <f t="shared" si="765"/>
        <v>0</v>
      </c>
      <c r="CO768" t="s">
        <v>56</v>
      </c>
      <c r="CP768">
        <f t="shared" si="766"/>
        <v>0</v>
      </c>
      <c r="CQ768">
        <f t="shared" si="767"/>
        <v>0</v>
      </c>
      <c r="CR768" t="s">
        <v>56</v>
      </c>
      <c r="CS768">
        <f t="shared" si="768"/>
        <v>0</v>
      </c>
      <c r="CT768">
        <f t="shared" si="769"/>
        <v>0</v>
      </c>
      <c r="CU768" t="s">
        <v>56</v>
      </c>
      <c r="CV768">
        <f t="shared" si="770"/>
        <v>0</v>
      </c>
      <c r="CW768">
        <f t="shared" si="771"/>
        <v>0</v>
      </c>
      <c r="CX768" t="s">
        <v>56</v>
      </c>
      <c r="CY768">
        <f t="shared" si="772"/>
        <v>0</v>
      </c>
      <c r="CZ768">
        <f t="shared" si="773"/>
        <v>0</v>
      </c>
      <c r="DA768" t="s">
        <v>99</v>
      </c>
      <c r="DB768">
        <f t="shared" si="774"/>
        <v>7</v>
      </c>
      <c r="DC768">
        <f t="shared" si="775"/>
        <v>1</v>
      </c>
      <c r="DD768">
        <f t="shared" si="776"/>
        <v>32</v>
      </c>
      <c r="DE768">
        <f t="shared" si="777"/>
        <v>5</v>
      </c>
      <c r="DF768" s="7">
        <f t="shared" si="778"/>
        <v>6.4</v>
      </c>
      <c r="DG768" s="8">
        <f t="shared" si="779"/>
        <v>0.9</v>
      </c>
      <c r="DH768" s="1" t="s">
        <v>56</v>
      </c>
      <c r="DI768" s="1" t="s">
        <v>154</v>
      </c>
      <c r="DJ768" s="1" t="s">
        <v>56</v>
      </c>
      <c r="DK768" s="1" t="s">
        <v>74</v>
      </c>
      <c r="DL768" s="1" t="s">
        <v>93</v>
      </c>
      <c r="DM768" s="1" t="s">
        <v>65</v>
      </c>
      <c r="DN768" s="2">
        <v>2</v>
      </c>
      <c r="DO768" s="2" t="s">
        <v>56</v>
      </c>
      <c r="DP768" s="2" t="s">
        <v>56</v>
      </c>
      <c r="DQ768" s="2" t="s">
        <v>56</v>
      </c>
      <c r="DR768" s="2" t="s">
        <v>56</v>
      </c>
      <c r="DS768" s="2" t="s">
        <v>56</v>
      </c>
    </row>
    <row r="769" spans="1:123" x14ac:dyDescent="0.25">
      <c r="A769">
        <v>2018</v>
      </c>
      <c r="B769">
        <v>767</v>
      </c>
      <c r="C769" t="s">
        <v>124</v>
      </c>
      <c r="D769">
        <v>3</v>
      </c>
      <c r="E769">
        <v>77</v>
      </c>
      <c r="F769">
        <v>1941</v>
      </c>
      <c r="G769">
        <v>17</v>
      </c>
      <c r="H769">
        <f t="shared" si="716"/>
        <v>17</v>
      </c>
      <c r="I769" t="s">
        <v>90</v>
      </c>
      <c r="J769">
        <f t="shared" si="717"/>
        <v>1</v>
      </c>
      <c r="K769" t="s">
        <v>59</v>
      </c>
      <c r="L769">
        <f t="shared" si="718"/>
        <v>3</v>
      </c>
      <c r="M769" t="s">
        <v>59</v>
      </c>
      <c r="N769">
        <f t="shared" si="719"/>
        <v>5</v>
      </c>
      <c r="O769" t="s">
        <v>60</v>
      </c>
      <c r="P769">
        <f t="shared" si="720"/>
        <v>7</v>
      </c>
      <c r="Q769">
        <f t="shared" si="721"/>
        <v>1</v>
      </c>
      <c r="R769">
        <v>1</v>
      </c>
      <c r="S769" t="s">
        <v>56</v>
      </c>
      <c r="T769">
        <f t="shared" si="722"/>
        <v>0</v>
      </c>
      <c r="U769">
        <f t="shared" si="723"/>
        <v>0</v>
      </c>
      <c r="V769" t="s">
        <v>92</v>
      </c>
      <c r="W769">
        <v>30645</v>
      </c>
      <c r="X769">
        <v>0</v>
      </c>
      <c r="Y769">
        <v>0</v>
      </c>
      <c r="Z769" t="s">
        <v>109</v>
      </c>
      <c r="AA769">
        <f t="shared" si="724"/>
        <v>5</v>
      </c>
      <c r="AB769">
        <f t="shared" si="725"/>
        <v>1</v>
      </c>
      <c r="AC769" t="s">
        <v>71</v>
      </c>
      <c r="AD769" s="6">
        <f t="shared" si="726"/>
        <v>4</v>
      </c>
      <c r="AE769">
        <f t="shared" si="727"/>
        <v>1</v>
      </c>
      <c r="AF769" t="s">
        <v>95</v>
      </c>
      <c r="AG769" t="s">
        <v>56</v>
      </c>
      <c r="AH769" t="s">
        <v>56</v>
      </c>
      <c r="AI769" s="6" t="str">
        <f t="shared" si="715"/>
        <v>Catholic</v>
      </c>
      <c r="AJ769" t="s">
        <v>71</v>
      </c>
      <c r="AK769" s="6">
        <f t="shared" si="728"/>
        <v>2</v>
      </c>
      <c r="AL769" t="s">
        <v>71</v>
      </c>
      <c r="AM769" s="6">
        <f t="shared" si="728"/>
        <v>2</v>
      </c>
      <c r="AN769" s="6">
        <f t="shared" si="729"/>
        <v>0</v>
      </c>
      <c r="AO769" t="s">
        <v>134</v>
      </c>
      <c r="AP769">
        <f t="shared" si="730"/>
        <v>7</v>
      </c>
      <c r="AQ769">
        <f t="shared" si="731"/>
        <v>1</v>
      </c>
      <c r="AR769" t="s">
        <v>73</v>
      </c>
      <c r="AS769">
        <f t="shared" si="732"/>
        <v>7</v>
      </c>
      <c r="AT769">
        <f t="shared" si="733"/>
        <v>1</v>
      </c>
      <c r="AU769" t="s">
        <v>100</v>
      </c>
      <c r="AV769">
        <f t="shared" si="734"/>
        <v>5</v>
      </c>
      <c r="AW769">
        <f t="shared" si="735"/>
        <v>1</v>
      </c>
      <c r="AX769" t="s">
        <v>88</v>
      </c>
      <c r="AY769">
        <f t="shared" si="736"/>
        <v>7</v>
      </c>
      <c r="AZ769">
        <f t="shared" si="737"/>
        <v>1</v>
      </c>
      <c r="BA769" s="6">
        <f t="shared" si="738"/>
        <v>26</v>
      </c>
      <c r="BB769" s="6">
        <f t="shared" si="739"/>
        <v>4</v>
      </c>
      <c r="BC769" s="6">
        <f t="shared" si="740"/>
        <v>6.5</v>
      </c>
      <c r="BD769" s="9">
        <f t="shared" si="741"/>
        <v>0.91666666666666663</v>
      </c>
      <c r="BE769" t="s">
        <v>64</v>
      </c>
      <c r="BF769">
        <f t="shared" si="742"/>
        <v>4</v>
      </c>
      <c r="BG769">
        <f t="shared" si="743"/>
        <v>1</v>
      </c>
      <c r="BH769" t="s">
        <v>64</v>
      </c>
      <c r="BI769">
        <f t="shared" si="744"/>
        <v>4</v>
      </c>
      <c r="BJ769">
        <f t="shared" si="745"/>
        <v>1</v>
      </c>
      <c r="BK769" t="s">
        <v>56</v>
      </c>
      <c r="BL769">
        <f t="shared" si="746"/>
        <v>0</v>
      </c>
      <c r="BM769">
        <f t="shared" si="747"/>
        <v>0</v>
      </c>
      <c r="BN769" t="s">
        <v>56</v>
      </c>
      <c r="BO769">
        <f t="shared" si="748"/>
        <v>0</v>
      </c>
      <c r="BP769">
        <f t="shared" si="749"/>
        <v>0</v>
      </c>
      <c r="BQ769" t="s">
        <v>94</v>
      </c>
      <c r="BR769">
        <f t="shared" si="750"/>
        <v>7</v>
      </c>
      <c r="BS769">
        <f t="shared" si="751"/>
        <v>1</v>
      </c>
      <c r="BT769" t="s">
        <v>78</v>
      </c>
      <c r="BU769">
        <f t="shared" si="752"/>
        <v>1</v>
      </c>
      <c r="BV769">
        <f t="shared" si="753"/>
        <v>1</v>
      </c>
      <c r="BW769" t="s">
        <v>93</v>
      </c>
      <c r="BX769">
        <f t="shared" si="754"/>
        <v>4</v>
      </c>
      <c r="BY769">
        <f t="shared" si="755"/>
        <v>1</v>
      </c>
      <c r="BZ769" t="s">
        <v>108</v>
      </c>
      <c r="CA769">
        <f t="shared" si="756"/>
        <v>4</v>
      </c>
      <c r="CB769">
        <f t="shared" si="757"/>
        <v>1</v>
      </c>
      <c r="CC769" t="s">
        <v>74</v>
      </c>
      <c r="CD769">
        <f t="shared" si="758"/>
        <v>7</v>
      </c>
      <c r="CE769">
        <f t="shared" si="759"/>
        <v>1</v>
      </c>
      <c r="CF769" t="s">
        <v>82</v>
      </c>
      <c r="CG769">
        <f t="shared" si="760"/>
        <v>1</v>
      </c>
      <c r="CH769">
        <f t="shared" si="761"/>
        <v>1</v>
      </c>
      <c r="CI769" t="s">
        <v>74</v>
      </c>
      <c r="CJ769">
        <f t="shared" si="762"/>
        <v>7</v>
      </c>
      <c r="CK769">
        <f t="shared" si="763"/>
        <v>1</v>
      </c>
      <c r="CL769" t="s">
        <v>78</v>
      </c>
      <c r="CM769">
        <f t="shared" si="764"/>
        <v>7</v>
      </c>
      <c r="CN769">
        <f t="shared" si="765"/>
        <v>1</v>
      </c>
      <c r="CO769" t="s">
        <v>83</v>
      </c>
      <c r="CP769">
        <f t="shared" si="766"/>
        <v>4</v>
      </c>
      <c r="CQ769">
        <f t="shared" si="767"/>
        <v>1</v>
      </c>
      <c r="CR769" t="s">
        <v>83</v>
      </c>
      <c r="CS769">
        <f t="shared" si="768"/>
        <v>4</v>
      </c>
      <c r="CT769">
        <f t="shared" si="769"/>
        <v>1</v>
      </c>
      <c r="CU769" t="s">
        <v>83</v>
      </c>
      <c r="CV769">
        <f t="shared" si="770"/>
        <v>4</v>
      </c>
      <c r="CW769">
        <f t="shared" si="771"/>
        <v>1</v>
      </c>
      <c r="CX769" t="s">
        <v>83</v>
      </c>
      <c r="CY769">
        <f t="shared" si="772"/>
        <v>4</v>
      </c>
      <c r="CZ769">
        <f t="shared" si="773"/>
        <v>1</v>
      </c>
      <c r="DA769" t="s">
        <v>86</v>
      </c>
      <c r="DB769">
        <f t="shared" si="774"/>
        <v>3</v>
      </c>
      <c r="DC769">
        <f t="shared" si="775"/>
        <v>1</v>
      </c>
      <c r="DD769">
        <f t="shared" si="776"/>
        <v>61</v>
      </c>
      <c r="DE769">
        <f t="shared" si="777"/>
        <v>14</v>
      </c>
      <c r="DF769" s="7">
        <f t="shared" si="778"/>
        <v>4.3571428571428568</v>
      </c>
      <c r="DG769" s="8">
        <f t="shared" si="779"/>
        <v>0.55952380952380942</v>
      </c>
      <c r="DH769" s="1" t="s">
        <v>83</v>
      </c>
      <c r="DI769" s="1" t="s">
        <v>56</v>
      </c>
      <c r="DJ769" s="1" t="s">
        <v>65</v>
      </c>
      <c r="DK769" s="1" t="s">
        <v>56</v>
      </c>
      <c r="DL769" s="1" t="s">
        <v>68</v>
      </c>
      <c r="DM769" s="1" t="s">
        <v>56</v>
      </c>
      <c r="DN769" s="2" t="s">
        <v>56</v>
      </c>
      <c r="DO769" s="2">
        <v>4</v>
      </c>
      <c r="DP769" s="2">
        <v>6</v>
      </c>
      <c r="DQ769" s="2">
        <v>4</v>
      </c>
      <c r="DR769" s="2">
        <v>5</v>
      </c>
      <c r="DS769" s="2">
        <v>5</v>
      </c>
    </row>
    <row r="770" spans="1:123" x14ac:dyDescent="0.25">
      <c r="A770">
        <v>2018</v>
      </c>
      <c r="B770">
        <v>768</v>
      </c>
      <c r="C770" t="s">
        <v>118</v>
      </c>
      <c r="D770">
        <v>2</v>
      </c>
      <c r="E770">
        <v>43</v>
      </c>
      <c r="F770">
        <v>1975</v>
      </c>
      <c r="G770">
        <v>9</v>
      </c>
      <c r="H770">
        <f t="shared" si="716"/>
        <v>9</v>
      </c>
      <c r="I770" t="s">
        <v>58</v>
      </c>
      <c r="J770">
        <f t="shared" si="717"/>
        <v>2</v>
      </c>
      <c r="K770" t="s">
        <v>59</v>
      </c>
      <c r="L770">
        <f t="shared" si="718"/>
        <v>3</v>
      </c>
      <c r="M770" t="s">
        <v>59</v>
      </c>
      <c r="N770">
        <f t="shared" si="719"/>
        <v>5</v>
      </c>
      <c r="O770" t="s">
        <v>60</v>
      </c>
      <c r="P770">
        <f t="shared" si="720"/>
        <v>7</v>
      </c>
      <c r="Q770">
        <f t="shared" si="721"/>
        <v>1</v>
      </c>
      <c r="R770">
        <v>1</v>
      </c>
      <c r="S770" t="s">
        <v>56</v>
      </c>
      <c r="T770">
        <f t="shared" si="722"/>
        <v>0</v>
      </c>
      <c r="U770">
        <f t="shared" si="723"/>
        <v>0</v>
      </c>
      <c r="V770" t="s">
        <v>61</v>
      </c>
      <c r="W770">
        <v>0</v>
      </c>
      <c r="X770">
        <v>0</v>
      </c>
      <c r="Y770">
        <v>0</v>
      </c>
      <c r="Z770" t="s">
        <v>81</v>
      </c>
      <c r="AA770">
        <f t="shared" si="724"/>
        <v>3</v>
      </c>
      <c r="AB770">
        <f t="shared" si="725"/>
        <v>1</v>
      </c>
      <c r="AC770" t="s">
        <v>103</v>
      </c>
      <c r="AD770" s="6">
        <f t="shared" si="726"/>
        <v>0</v>
      </c>
      <c r="AE770">
        <f t="shared" si="727"/>
        <v>0</v>
      </c>
      <c r="AF770" t="s">
        <v>105</v>
      </c>
      <c r="AG770" t="s">
        <v>56</v>
      </c>
      <c r="AH770" t="s">
        <v>56</v>
      </c>
      <c r="AI770" s="6" t="str">
        <f t="shared" si="715"/>
        <v>None</v>
      </c>
      <c r="AJ770" t="s">
        <v>106</v>
      </c>
      <c r="AK770" s="6">
        <f t="shared" si="728"/>
        <v>1</v>
      </c>
      <c r="AL770" t="s">
        <v>71</v>
      </c>
      <c r="AM770" s="6">
        <f t="shared" si="728"/>
        <v>2</v>
      </c>
      <c r="AN770" s="6">
        <f t="shared" si="729"/>
        <v>-1</v>
      </c>
      <c r="AO770" t="s">
        <v>96</v>
      </c>
      <c r="AP770">
        <f t="shared" si="730"/>
        <v>3</v>
      </c>
      <c r="AQ770">
        <f t="shared" si="731"/>
        <v>1</v>
      </c>
      <c r="AR770" t="s">
        <v>107</v>
      </c>
      <c r="AS770">
        <f t="shared" si="732"/>
        <v>1</v>
      </c>
      <c r="AT770">
        <f t="shared" si="733"/>
        <v>1</v>
      </c>
      <c r="AU770" t="s">
        <v>113</v>
      </c>
      <c r="AV770">
        <f t="shared" si="734"/>
        <v>3</v>
      </c>
      <c r="AW770">
        <f t="shared" si="735"/>
        <v>1</v>
      </c>
      <c r="AX770" t="s">
        <v>146</v>
      </c>
      <c r="AY770">
        <f t="shared" si="736"/>
        <v>3</v>
      </c>
      <c r="AZ770">
        <f t="shared" si="737"/>
        <v>1</v>
      </c>
      <c r="BA770" s="6">
        <f t="shared" si="738"/>
        <v>10</v>
      </c>
      <c r="BB770" s="6">
        <f t="shared" si="739"/>
        <v>4</v>
      </c>
      <c r="BC770" s="6">
        <f t="shared" si="740"/>
        <v>2.5</v>
      </c>
      <c r="BD770" s="9">
        <f t="shared" si="741"/>
        <v>0.25</v>
      </c>
      <c r="BE770" t="s">
        <v>56</v>
      </c>
      <c r="BF770">
        <f t="shared" si="742"/>
        <v>0</v>
      </c>
      <c r="BG770">
        <f t="shared" si="743"/>
        <v>0</v>
      </c>
      <c r="BH770" t="s">
        <v>56</v>
      </c>
      <c r="BI770">
        <f t="shared" si="744"/>
        <v>0</v>
      </c>
      <c r="BJ770">
        <f t="shared" si="745"/>
        <v>0</v>
      </c>
      <c r="BK770" t="s">
        <v>63</v>
      </c>
      <c r="BL770">
        <f t="shared" si="746"/>
        <v>1</v>
      </c>
      <c r="BM770">
        <f t="shared" si="747"/>
        <v>1</v>
      </c>
      <c r="BN770" t="s">
        <v>64</v>
      </c>
      <c r="BO770">
        <f t="shared" si="748"/>
        <v>4</v>
      </c>
      <c r="BP770">
        <f t="shared" si="749"/>
        <v>1</v>
      </c>
      <c r="BQ770" t="s">
        <v>94</v>
      </c>
      <c r="BR770">
        <f t="shared" si="750"/>
        <v>7</v>
      </c>
      <c r="BS770">
        <f t="shared" si="751"/>
        <v>1</v>
      </c>
      <c r="BT770" t="s">
        <v>74</v>
      </c>
      <c r="BU770">
        <f t="shared" si="752"/>
        <v>7</v>
      </c>
      <c r="BV770">
        <f t="shared" si="753"/>
        <v>1</v>
      </c>
      <c r="BW770" t="s">
        <v>79</v>
      </c>
      <c r="BX770">
        <f t="shared" si="754"/>
        <v>1</v>
      </c>
      <c r="BY770">
        <f t="shared" si="755"/>
        <v>1</v>
      </c>
      <c r="BZ770" t="s">
        <v>80</v>
      </c>
      <c r="CA770">
        <f t="shared" si="756"/>
        <v>1</v>
      </c>
      <c r="CB770">
        <f t="shared" si="757"/>
        <v>1</v>
      </c>
      <c r="CC770" t="s">
        <v>74</v>
      </c>
      <c r="CD770">
        <f t="shared" si="758"/>
        <v>7</v>
      </c>
      <c r="CE770">
        <f t="shared" si="759"/>
        <v>1</v>
      </c>
      <c r="CF770" t="s">
        <v>82</v>
      </c>
      <c r="CG770">
        <f t="shared" si="760"/>
        <v>1</v>
      </c>
      <c r="CH770">
        <f t="shared" si="761"/>
        <v>1</v>
      </c>
      <c r="CI770" t="s">
        <v>78</v>
      </c>
      <c r="CJ770">
        <f t="shared" si="762"/>
        <v>1</v>
      </c>
      <c r="CK770">
        <f t="shared" si="763"/>
        <v>1</v>
      </c>
      <c r="CL770" t="s">
        <v>74</v>
      </c>
      <c r="CM770">
        <f t="shared" si="764"/>
        <v>1</v>
      </c>
      <c r="CN770">
        <f t="shared" si="765"/>
        <v>1</v>
      </c>
      <c r="CO770" t="s">
        <v>83</v>
      </c>
      <c r="CP770">
        <f t="shared" si="766"/>
        <v>4</v>
      </c>
      <c r="CQ770">
        <f t="shared" si="767"/>
        <v>1</v>
      </c>
      <c r="CR770" t="s">
        <v>83</v>
      </c>
      <c r="CS770">
        <f t="shared" si="768"/>
        <v>4</v>
      </c>
      <c r="CT770">
        <f t="shared" si="769"/>
        <v>1</v>
      </c>
      <c r="CU770" t="s">
        <v>83</v>
      </c>
      <c r="CV770">
        <f t="shared" si="770"/>
        <v>4</v>
      </c>
      <c r="CW770">
        <f t="shared" si="771"/>
        <v>1</v>
      </c>
      <c r="CX770" t="s">
        <v>83</v>
      </c>
      <c r="CY770">
        <f t="shared" si="772"/>
        <v>4</v>
      </c>
      <c r="CZ770">
        <f t="shared" si="773"/>
        <v>1</v>
      </c>
      <c r="DA770" t="s">
        <v>103</v>
      </c>
      <c r="DB770">
        <f t="shared" si="774"/>
        <v>0</v>
      </c>
      <c r="DC770">
        <f t="shared" si="775"/>
        <v>0</v>
      </c>
      <c r="DD770">
        <f t="shared" si="776"/>
        <v>47</v>
      </c>
      <c r="DE770">
        <f t="shared" si="777"/>
        <v>14</v>
      </c>
      <c r="DF770" s="7">
        <f t="shared" si="778"/>
        <v>3.3571428571428572</v>
      </c>
      <c r="DG770" s="8">
        <f t="shared" si="779"/>
        <v>0.39285714285714285</v>
      </c>
      <c r="DH770" s="1" t="s">
        <v>83</v>
      </c>
      <c r="DI770" s="1" t="s">
        <v>135</v>
      </c>
      <c r="DJ770" s="1" t="s">
        <v>56</v>
      </c>
      <c r="DK770" s="1" t="s">
        <v>56</v>
      </c>
      <c r="DL770" s="1" t="s">
        <v>103</v>
      </c>
      <c r="DM770" s="1" t="s">
        <v>65</v>
      </c>
      <c r="DN770" s="2" t="s">
        <v>56</v>
      </c>
      <c r="DO770" s="2" t="s">
        <v>56</v>
      </c>
      <c r="DP770" s="2" t="s">
        <v>56</v>
      </c>
      <c r="DQ770" s="2">
        <v>99</v>
      </c>
      <c r="DR770" s="2">
        <v>99</v>
      </c>
      <c r="DS770" s="2">
        <v>99</v>
      </c>
    </row>
    <row r="771" spans="1:123" x14ac:dyDescent="0.25">
      <c r="A771">
        <v>2018</v>
      </c>
      <c r="B771">
        <v>769</v>
      </c>
      <c r="C771" t="s">
        <v>118</v>
      </c>
      <c r="D771">
        <v>2</v>
      </c>
      <c r="E771">
        <v>36</v>
      </c>
      <c r="F771">
        <v>1982</v>
      </c>
      <c r="G771">
        <v>12</v>
      </c>
      <c r="H771">
        <f t="shared" si="716"/>
        <v>12</v>
      </c>
      <c r="I771" t="s">
        <v>58</v>
      </c>
      <c r="J771">
        <f t="shared" si="717"/>
        <v>2</v>
      </c>
      <c r="K771" t="s">
        <v>59</v>
      </c>
      <c r="L771">
        <f t="shared" si="718"/>
        <v>3</v>
      </c>
      <c r="M771" t="s">
        <v>59</v>
      </c>
      <c r="N771">
        <f t="shared" si="719"/>
        <v>5</v>
      </c>
      <c r="O771" t="s">
        <v>125</v>
      </c>
      <c r="P771">
        <f t="shared" si="720"/>
        <v>4</v>
      </c>
      <c r="Q771">
        <f t="shared" si="721"/>
        <v>1</v>
      </c>
      <c r="R771">
        <v>4</v>
      </c>
      <c r="S771" t="s">
        <v>101</v>
      </c>
      <c r="T771">
        <f t="shared" si="722"/>
        <v>1</v>
      </c>
      <c r="U771">
        <f t="shared" si="723"/>
        <v>1</v>
      </c>
      <c r="V771" t="s">
        <v>92</v>
      </c>
      <c r="W771">
        <v>24970</v>
      </c>
      <c r="X771">
        <v>12485</v>
      </c>
      <c r="Y771">
        <v>19277.5</v>
      </c>
      <c r="Z771" t="s">
        <v>81</v>
      </c>
      <c r="AA771">
        <f t="shared" si="724"/>
        <v>3</v>
      </c>
      <c r="AB771">
        <f t="shared" si="725"/>
        <v>1</v>
      </c>
      <c r="AC771" t="s">
        <v>71</v>
      </c>
      <c r="AD771" s="6">
        <f t="shared" si="726"/>
        <v>4</v>
      </c>
      <c r="AE771">
        <f t="shared" si="727"/>
        <v>1</v>
      </c>
      <c r="AF771" t="s">
        <v>75</v>
      </c>
      <c r="AG771" t="s">
        <v>76</v>
      </c>
      <c r="AH771" t="s">
        <v>56</v>
      </c>
      <c r="AI771" s="6" t="str">
        <f t="shared" ref="AI771:AI834" si="780">IF(AF771&lt;&gt;"Protestant",AF771,IF(AG771="Other",AH771,AG771))</f>
        <v>Baptist-dk which</v>
      </c>
      <c r="AJ771" t="s">
        <v>77</v>
      </c>
      <c r="AK771" s="6">
        <f t="shared" si="728"/>
        <v>3</v>
      </c>
      <c r="AL771" t="s">
        <v>77</v>
      </c>
      <c r="AM771" s="6">
        <f t="shared" si="728"/>
        <v>3</v>
      </c>
      <c r="AN771" s="6">
        <f t="shared" si="729"/>
        <v>0</v>
      </c>
      <c r="AO771" t="s">
        <v>152</v>
      </c>
      <c r="AP771">
        <f t="shared" si="730"/>
        <v>4</v>
      </c>
      <c r="AQ771">
        <f t="shared" si="731"/>
        <v>1</v>
      </c>
      <c r="AR771" t="s">
        <v>129</v>
      </c>
      <c r="AS771">
        <f t="shared" si="732"/>
        <v>3</v>
      </c>
      <c r="AT771">
        <f t="shared" si="733"/>
        <v>1</v>
      </c>
      <c r="AU771" t="s">
        <v>100</v>
      </c>
      <c r="AV771">
        <f t="shared" si="734"/>
        <v>5</v>
      </c>
      <c r="AW771">
        <f t="shared" si="735"/>
        <v>1</v>
      </c>
      <c r="AX771" t="s">
        <v>114</v>
      </c>
      <c r="AY771">
        <f t="shared" si="736"/>
        <v>5</v>
      </c>
      <c r="AZ771">
        <f t="shared" si="737"/>
        <v>1</v>
      </c>
      <c r="BA771" s="6">
        <f t="shared" si="738"/>
        <v>17</v>
      </c>
      <c r="BB771" s="6">
        <f t="shared" si="739"/>
        <v>4</v>
      </c>
      <c r="BC771" s="6">
        <f t="shared" si="740"/>
        <v>4.25</v>
      </c>
      <c r="BD771" s="9">
        <f t="shared" si="741"/>
        <v>0.54166666666666663</v>
      </c>
      <c r="BE771" t="s">
        <v>65</v>
      </c>
      <c r="BF771">
        <f t="shared" si="742"/>
        <v>7</v>
      </c>
      <c r="BG771">
        <f t="shared" si="743"/>
        <v>1</v>
      </c>
      <c r="BH771" t="s">
        <v>65</v>
      </c>
      <c r="BI771">
        <f t="shared" si="744"/>
        <v>7</v>
      </c>
      <c r="BJ771">
        <f t="shared" si="745"/>
        <v>1</v>
      </c>
      <c r="BK771" t="s">
        <v>56</v>
      </c>
      <c r="BL771">
        <f t="shared" si="746"/>
        <v>0</v>
      </c>
      <c r="BM771">
        <f t="shared" si="747"/>
        <v>0</v>
      </c>
      <c r="BN771" t="s">
        <v>56</v>
      </c>
      <c r="BO771">
        <f t="shared" si="748"/>
        <v>0</v>
      </c>
      <c r="BP771">
        <f t="shared" si="749"/>
        <v>0</v>
      </c>
      <c r="BQ771" t="s">
        <v>66</v>
      </c>
      <c r="BR771">
        <f t="shared" si="750"/>
        <v>1</v>
      </c>
      <c r="BS771">
        <f t="shared" si="751"/>
        <v>1</v>
      </c>
      <c r="BT771" t="s">
        <v>74</v>
      </c>
      <c r="BU771">
        <f t="shared" si="752"/>
        <v>7</v>
      </c>
      <c r="BV771">
        <f t="shared" si="753"/>
        <v>1</v>
      </c>
      <c r="BW771" t="s">
        <v>56</v>
      </c>
      <c r="BX771">
        <f t="shared" si="754"/>
        <v>0</v>
      </c>
      <c r="BY771">
        <f t="shared" si="755"/>
        <v>0</v>
      </c>
      <c r="BZ771" t="s">
        <v>56</v>
      </c>
      <c r="CA771">
        <f t="shared" si="756"/>
        <v>0</v>
      </c>
      <c r="CB771">
        <f t="shared" si="757"/>
        <v>0</v>
      </c>
      <c r="CC771" t="s">
        <v>56</v>
      </c>
      <c r="CD771">
        <f t="shared" si="758"/>
        <v>0</v>
      </c>
      <c r="CE771">
        <f t="shared" si="759"/>
        <v>0</v>
      </c>
      <c r="CF771" t="s">
        <v>56</v>
      </c>
      <c r="CG771">
        <f t="shared" si="760"/>
        <v>0</v>
      </c>
      <c r="CH771">
        <f t="shared" si="761"/>
        <v>0</v>
      </c>
      <c r="CI771" t="s">
        <v>56</v>
      </c>
      <c r="CJ771">
        <f t="shared" si="762"/>
        <v>0</v>
      </c>
      <c r="CK771">
        <f t="shared" si="763"/>
        <v>0</v>
      </c>
      <c r="CL771" t="s">
        <v>56</v>
      </c>
      <c r="CM771">
        <f t="shared" si="764"/>
        <v>0</v>
      </c>
      <c r="CN771">
        <f t="shared" si="765"/>
        <v>0</v>
      </c>
      <c r="CO771" t="s">
        <v>56</v>
      </c>
      <c r="CP771">
        <f t="shared" si="766"/>
        <v>0</v>
      </c>
      <c r="CQ771">
        <f t="shared" si="767"/>
        <v>0</v>
      </c>
      <c r="CR771" t="s">
        <v>56</v>
      </c>
      <c r="CS771">
        <f t="shared" si="768"/>
        <v>0</v>
      </c>
      <c r="CT771">
        <f t="shared" si="769"/>
        <v>0</v>
      </c>
      <c r="CU771" t="s">
        <v>56</v>
      </c>
      <c r="CV771">
        <f t="shared" si="770"/>
        <v>0</v>
      </c>
      <c r="CW771">
        <f t="shared" si="771"/>
        <v>0</v>
      </c>
      <c r="CX771" t="s">
        <v>56</v>
      </c>
      <c r="CY771">
        <f t="shared" si="772"/>
        <v>0</v>
      </c>
      <c r="CZ771">
        <f t="shared" si="773"/>
        <v>0</v>
      </c>
      <c r="DA771" t="s">
        <v>86</v>
      </c>
      <c r="DB771">
        <f t="shared" si="774"/>
        <v>3</v>
      </c>
      <c r="DC771">
        <f t="shared" si="775"/>
        <v>1</v>
      </c>
      <c r="DD771">
        <f t="shared" si="776"/>
        <v>18</v>
      </c>
      <c r="DE771">
        <f t="shared" si="777"/>
        <v>4</v>
      </c>
      <c r="DF771" s="7">
        <f t="shared" si="778"/>
        <v>4.5</v>
      </c>
      <c r="DG771" s="8">
        <f t="shared" si="779"/>
        <v>0.58333333333333337</v>
      </c>
      <c r="DH771" s="1" t="s">
        <v>56</v>
      </c>
      <c r="DI771" s="1" t="s">
        <v>154</v>
      </c>
      <c r="DJ771" s="1" t="s">
        <v>65</v>
      </c>
      <c r="DK771" s="1" t="s">
        <v>74</v>
      </c>
      <c r="DL771" s="1" t="s">
        <v>64</v>
      </c>
      <c r="DM771" s="1" t="s">
        <v>56</v>
      </c>
      <c r="DN771" s="2" t="s">
        <v>97</v>
      </c>
      <c r="DO771" s="2" t="s">
        <v>56</v>
      </c>
      <c r="DP771" s="2" t="s">
        <v>56</v>
      </c>
      <c r="DQ771" s="2" t="s">
        <v>56</v>
      </c>
      <c r="DR771" s="2" t="s">
        <v>56</v>
      </c>
      <c r="DS771" s="2" t="s">
        <v>56</v>
      </c>
    </row>
    <row r="772" spans="1:123" x14ac:dyDescent="0.25">
      <c r="A772">
        <v>2018</v>
      </c>
      <c r="B772">
        <v>770</v>
      </c>
      <c r="C772" t="s">
        <v>57</v>
      </c>
      <c r="D772">
        <v>0</v>
      </c>
      <c r="E772">
        <v>30</v>
      </c>
      <c r="F772">
        <v>1988</v>
      </c>
      <c r="G772">
        <v>16</v>
      </c>
      <c r="H772">
        <f t="shared" ref="H772:H835" si="781">IF(ISNUMBER(G772),G772,0)</f>
        <v>16</v>
      </c>
      <c r="I772" t="s">
        <v>58</v>
      </c>
      <c r="J772">
        <f t="shared" ref="J772:J835" si="782">IF(I772="Male",2,1)</f>
        <v>2</v>
      </c>
      <c r="K772" t="s">
        <v>59</v>
      </c>
      <c r="L772">
        <f t="shared" ref="L772:L835" si="783">IF(K772="White",3,IF(K772="Black",2,1))</f>
        <v>3</v>
      </c>
      <c r="M772" t="s">
        <v>59</v>
      </c>
      <c r="N772">
        <f t="shared" ref="N772:N835" si="784">IF(M772="White",5,IF(M772="Other, mixed",4,IF(M772="Black",3,IF(M772="Asiatic, oriental",2,IF(M772="Amer indian",1,0)))))</f>
        <v>5</v>
      </c>
      <c r="O772" t="s">
        <v>125</v>
      </c>
      <c r="P772">
        <f t="shared" ref="P772:P835" si="785">IF(O772="Different state",7,IF(O772="Same city",1,4))</f>
        <v>4</v>
      </c>
      <c r="Q772">
        <f t="shared" ref="Q772:Q835" si="786">IF(P772=0,0,1)</f>
        <v>1</v>
      </c>
      <c r="R772">
        <v>1</v>
      </c>
      <c r="S772" t="s">
        <v>101</v>
      </c>
      <c r="T772">
        <f t="shared" ref="T772:T835" si="787">IF(S772="Gay, lesbian, or homosexual",7,IF(S772="Bisexual",5,IF(S772="Dont know",4,IF(S772="Heterosexual or straight",1,0))))</f>
        <v>1</v>
      </c>
      <c r="U772">
        <f t="shared" ref="U772:U835" si="788">IF(T772=0,0,1)</f>
        <v>1</v>
      </c>
      <c r="V772" t="s">
        <v>92</v>
      </c>
      <c r="W772">
        <v>14755</v>
      </c>
      <c r="X772">
        <v>5107.5</v>
      </c>
      <c r="Y772">
        <v>7886.25</v>
      </c>
      <c r="Z772" t="s">
        <v>122</v>
      </c>
      <c r="AA772">
        <f t="shared" ref="AA772:AA835" si="789">IF(Z772="Upper class",7,IF(Z772="Middle class",5,IF(Z772="Working class",3,IF(Z772="Lower class",1,0))))</f>
        <v>7</v>
      </c>
      <c r="AB772">
        <f t="shared" ref="AB772:AB835" si="790">IF(AA772=0,0,1)</f>
        <v>1</v>
      </c>
      <c r="AC772" t="s">
        <v>106</v>
      </c>
      <c r="AD772" s="6">
        <f t="shared" ref="AD772:AD835" si="791">IF(AC772="Extremely liberal",7,IF(AC772="Liberal",6,IF(AC772="Slightly liberal",5,IF(AC772="Moderate",4,IF(AC772="Slghtly conservative",3,IF(AC772="Conservative",2,IF(AC772="Extrmly conservative",1,0)))))))</f>
        <v>6</v>
      </c>
      <c r="AE772">
        <f t="shared" ref="AE772:AE835" si="792">IF(AD772=0,0,1)</f>
        <v>1</v>
      </c>
      <c r="AF772" t="s">
        <v>105</v>
      </c>
      <c r="AG772" t="s">
        <v>56</v>
      </c>
      <c r="AH772" t="s">
        <v>56</v>
      </c>
      <c r="AI772" s="6" t="str">
        <f t="shared" si="780"/>
        <v>None</v>
      </c>
      <c r="AJ772" t="s">
        <v>106</v>
      </c>
      <c r="AK772" s="6">
        <f t="shared" ref="AK772:AM835" si="793">IF(AJ772="Fundamentalist",3,IF(AJ772="Moderate",2,IF(AJ772="Liberal",1,0)))</f>
        <v>1</v>
      </c>
      <c r="AL772" t="s">
        <v>71</v>
      </c>
      <c r="AM772" s="6">
        <f t="shared" si="793"/>
        <v>2</v>
      </c>
      <c r="AN772" s="6">
        <f t="shared" ref="AN772:AN835" si="794">AK772-AM772</f>
        <v>-1</v>
      </c>
      <c r="AO772" t="s">
        <v>110</v>
      </c>
      <c r="AP772">
        <f t="shared" ref="AP772:AP835" si="795">IF(AO772="More thn once wk",7,IF(AO772="Every week",7,IF(AO772="Nrly every week",6,IF(AO772="2-3x a month",6,IF(AO772="Once a month",5,IF(AO772="Sevrl times a yr",4,IF(AO772="Once a year",3,IF(AO772="Lt once a year",2,IF(AO772="Never",1,0)))))))))</f>
        <v>1</v>
      </c>
      <c r="AQ772">
        <f t="shared" ref="AQ772:AQ835" si="796">IF(AP772=0,0,1)</f>
        <v>1</v>
      </c>
      <c r="AR772" t="s">
        <v>107</v>
      </c>
      <c r="AS772">
        <f t="shared" ref="AS772:AS835" si="797">IF(AR772="Strong",7,IF(AR772="Somewhat strong",5,IF(AR772="Not very strong",3,IF(AR772="Don't know",3,IF(AR772="No religion",1,0)))))</f>
        <v>1</v>
      </c>
      <c r="AT772">
        <f t="shared" ref="AT772:AT835" si="798">IF(AS772=0,0,1)</f>
        <v>1</v>
      </c>
      <c r="AU772" t="s">
        <v>158</v>
      </c>
      <c r="AV772">
        <f t="shared" ref="AV772:AV835" si="799">IF(AU772="Very religious",7,IF(AU772="Modrte religious",5,IF(AU772="Slight religious",3,IF(AU772="Dont know",3,IF(AU772="Not religious",1,0)))))</f>
        <v>1</v>
      </c>
      <c r="AW772">
        <f t="shared" ref="AW772:AW835" si="800">IF(AV772=0,0,1)</f>
        <v>1</v>
      </c>
      <c r="AX772" t="s">
        <v>172</v>
      </c>
      <c r="AY772">
        <f t="shared" ref="AY772:AY835" si="801">IF(AX772="Very spiritual",7,IF(AX772="Modeate spirtual",5,IF(AX772="Slight spiritual",3,IF(AX772="Dont know",3,IF(AX772="Not spiritual",1,0)))))</f>
        <v>1</v>
      </c>
      <c r="AZ772">
        <f t="shared" ref="AZ772:AZ835" si="802">IF(AY772=0,0,1)</f>
        <v>1</v>
      </c>
      <c r="BA772" s="6">
        <f t="shared" ref="BA772:BA835" si="803">SUM(AP772+AS772+AV772+AY772)</f>
        <v>4</v>
      </c>
      <c r="BB772" s="6">
        <f t="shared" ref="BB772:BB835" si="804">SUM(AQ772+AT772+AW772+AZ772)</f>
        <v>4</v>
      </c>
      <c r="BC772" s="6">
        <f t="shared" ref="BC772:BC835" si="805">IF(BB772&gt;0,BA772/BB772,1)</f>
        <v>1</v>
      </c>
      <c r="BD772" s="9">
        <f t="shared" ref="BD772:BD835" si="806">(BC772-1)/6</f>
        <v>0</v>
      </c>
      <c r="BE772" t="s">
        <v>56</v>
      </c>
      <c r="BF772">
        <f t="shared" ref="BF772:BF835" si="807">IF(BE772="Too little",7,IF(BE772="About right",4,IF(BE772="Don't know",4,IF(BE772="Too much",1,0))))</f>
        <v>0</v>
      </c>
      <c r="BG772">
        <f t="shared" ref="BG772:BG835" si="808">IF(BF772=0,0,1)</f>
        <v>0</v>
      </c>
      <c r="BH772" t="s">
        <v>56</v>
      </c>
      <c r="BI772">
        <f t="shared" ref="BI772:BI835" si="809">IF(BH772="Too little",7,IF(BH772="About right",4,IF(BH772="Don't know",4,IF(BH772="Too much",1,0))))</f>
        <v>0</v>
      </c>
      <c r="BJ772">
        <f t="shared" ref="BJ772:BJ835" si="810">IF(BI772=0,0,1)</f>
        <v>0</v>
      </c>
      <c r="BK772" t="s">
        <v>64</v>
      </c>
      <c r="BL772">
        <f t="shared" ref="BL772:BL835" si="811">IF(BK772="Too little",7,IF(BK772="About right",4,IF(BK772="Don't know",4,IF(BK772="Too much",1,0))))</f>
        <v>4</v>
      </c>
      <c r="BM772">
        <f t="shared" ref="BM772:BM835" si="812">IF(BL772=0,0,1)</f>
        <v>1</v>
      </c>
      <c r="BN772" t="s">
        <v>65</v>
      </c>
      <c r="BO772">
        <f t="shared" ref="BO772:BO835" si="813">IF(BN772="Too little",7,IF(BN772="About right",4,IF(BN772="Don't know",4,IF(BN772="Too much",1,0))))</f>
        <v>7</v>
      </c>
      <c r="BP772">
        <f t="shared" ref="BP772:BP835" si="814">IF(BO772=0,0,1)</f>
        <v>1</v>
      </c>
      <c r="BQ772" t="s">
        <v>66</v>
      </c>
      <c r="BR772">
        <f t="shared" ref="BR772:BR835" si="815">IF(BQ772="Not allowed",7,IF(BQ772="Don't know",4,IF(BQ772="Allowed",1,0)))</f>
        <v>1</v>
      </c>
      <c r="BS772">
        <f t="shared" ref="BS772:BS835" si="816">IF(BR772=0,0,1)</f>
        <v>1</v>
      </c>
      <c r="BT772" t="s">
        <v>74</v>
      </c>
      <c r="BU772">
        <f t="shared" ref="BU772:BU835" si="817">IF(BT772="Yes",7,IF(BT772 ="No",1,IF(BT772 = "Don't know",1,0)))</f>
        <v>7</v>
      </c>
      <c r="BV772">
        <f t="shared" ref="BV772:BV835" si="818">IF(BU772=0,0,1)</f>
        <v>1</v>
      </c>
      <c r="BW772" t="s">
        <v>56</v>
      </c>
      <c r="BX772">
        <f t="shared" ref="BX772:BX835" si="819">IF(BW772="Strongly support pref",7,IF(BW772="Support pref",5,IF(BW772="Don't know",4,IF(BW772="Oppose pref",3,IF(BW772="Strongly oppose pref",1,0)))))</f>
        <v>0</v>
      </c>
      <c r="BY772">
        <f t="shared" ref="BY772:BY835" si="820">IF(BX772=0,0,1)</f>
        <v>0</v>
      </c>
      <c r="BZ772" t="s">
        <v>56</v>
      </c>
      <c r="CA772">
        <f t="shared" ref="CA772:CA835" si="821">IF(BZ772="Disagree strongly",7,IF(BZ772="Disagree somewhat",5,IF(BZ772="Neither agree nor disagree",4,IF(BZ772="Don't know",4,IF(BZ772="Agree somewhat",3,IF(BZ772="Agree strongly",1,0))))))</f>
        <v>0</v>
      </c>
      <c r="CB772">
        <f t="shared" ref="CB772:CB835" si="822">IF(CA772=0,0,1)</f>
        <v>0</v>
      </c>
      <c r="CC772" t="s">
        <v>56</v>
      </c>
      <c r="CD772">
        <f t="shared" ref="CD772:CD835" si="823">IF(CC772="Yes",7,IF(CC772="Don't know",4,IF(CC772="No",1,0)))</f>
        <v>0</v>
      </c>
      <c r="CE772">
        <f t="shared" ref="CE772:CE835" si="824">IF(CD772=0,0,1)</f>
        <v>0</v>
      </c>
      <c r="CF772" t="s">
        <v>56</v>
      </c>
      <c r="CG772">
        <f t="shared" ref="CG772:CG835" si="825">IF(CF772="Yes",7,IF(CF772="Don't know",4,IF(CF772="No",1,0)))</f>
        <v>0</v>
      </c>
      <c r="CH772">
        <f t="shared" ref="CH772:CH835" si="826">IF(CG772=0,0,1)</f>
        <v>0</v>
      </c>
      <c r="CI772" t="s">
        <v>56</v>
      </c>
      <c r="CJ772">
        <f t="shared" ref="CJ772:CJ835" si="827">IF(CI772="Yes",7,IF(CI772="Don't know",4,IF(CI772="No",1,0)))</f>
        <v>0</v>
      </c>
      <c r="CK772">
        <f t="shared" ref="CK772:CK835" si="828">IF(CJ772=0,0,1)</f>
        <v>0</v>
      </c>
      <c r="CL772" t="s">
        <v>56</v>
      </c>
      <c r="CM772">
        <f t="shared" ref="CM772:CM835" si="829">IF(CL772="No",7,IF(CL772="Don't know",4,IF(CL772="Yes",1,0)))</f>
        <v>0</v>
      </c>
      <c r="CN772">
        <f t="shared" ref="CN772:CN835" si="830">IF(CM772=0,0,1)</f>
        <v>0</v>
      </c>
      <c r="CO772" t="s">
        <v>56</v>
      </c>
      <c r="CP772">
        <f t="shared" ref="CP772:CP835" si="831">IF(CO772="Strongly favor",7,IF(CO772="Favor",5,IF(CO772="Neither favor nor oppose",4,IF(CO772="Don’t know",4,IF(CO772="Oppose",3,IF(CO772="Strongly oppose",1,0))))))</f>
        <v>0</v>
      </c>
      <c r="CQ772">
        <f t="shared" ref="CQ772:CQ835" si="832">IF(CP772=0,0,1)</f>
        <v>0</v>
      </c>
      <c r="CR772" t="s">
        <v>56</v>
      </c>
      <c r="CS772">
        <f t="shared" ref="CS772:CS835" si="833">IF(CR772="Strongly favor",7,IF(CR772="Favor",5,IF(CR772="Neither favor nor oppose",4,IF(CR772="Don’t know",4,IF(CR772="Oppose",3,IF(CR772="Strongly oppose",1,0))))))</f>
        <v>0</v>
      </c>
      <c r="CT772">
        <f t="shared" ref="CT772:CT835" si="834">IF(CS772=0,0,1)</f>
        <v>0</v>
      </c>
      <c r="CU772" t="s">
        <v>56</v>
      </c>
      <c r="CV772">
        <f t="shared" ref="CV772:CV835" si="835">IF(CU772="Strongly favor",7,IF(CU772="Favor",5,IF(CU772="Neither favor nor oppose",4,IF(CU772="Don’t know",4,IF(CU772="Oppose",3,IF(CU772="Strongly oppose",1,0))))))</f>
        <v>0</v>
      </c>
      <c r="CW772">
        <f t="shared" ref="CW772:CW835" si="836">IF(CV772=0,0,1)</f>
        <v>0</v>
      </c>
      <c r="CX772" t="s">
        <v>56</v>
      </c>
      <c r="CY772">
        <f t="shared" ref="CY772:CY835" si="837">IF(CX772="Strongly favor",7,IF(CX772="Favor",5,IF(CX772="Neither favor nor oppose",4,IF(CX772="Don’t know",4,IF(CX772="Oppose",3,IF(CX772="Strongly oppose",1,0))))))</f>
        <v>0</v>
      </c>
      <c r="CZ772">
        <f t="shared" ref="CZ772:CZ835" si="838">IF(CY772=0,0,1)</f>
        <v>0</v>
      </c>
      <c r="DA772" t="s">
        <v>99</v>
      </c>
      <c r="DB772">
        <f t="shared" ref="DB772:DB835" si="839">IF(DA772="Not very likely",7,IF(DA772="Dont know",4,IF(DA772="Somewhat likely",3,IF(DA772="Very likely",1,0))))</f>
        <v>7</v>
      </c>
      <c r="DC772">
        <f t="shared" ref="DC772:DC835" si="840">IF(DB772=0,0,1)</f>
        <v>1</v>
      </c>
      <c r="DD772">
        <f t="shared" ref="DD772:DD835" si="841">BI772+BL772+BO772+BR772+BU772+BX772+CA772+CD772+CG772+CJ772+CM772+CP772+CS772+CV772+CY772+DB772</f>
        <v>26</v>
      </c>
      <c r="DE772">
        <f t="shared" ref="DE772:DE835" si="842">BJ772+BM772+BP772+BS772+BV772+BY772+CB772+CE772+CH772+CK772+CN772+CQ772+CT772+CW772+CZ772+DC772</f>
        <v>5</v>
      </c>
      <c r="DF772" s="7">
        <f t="shared" ref="DF772:DF835" si="843">DD772/DE772</f>
        <v>5.2</v>
      </c>
      <c r="DG772" s="8">
        <f t="shared" ref="DG772:DG835" si="844">(DF772-1)/6</f>
        <v>0.70000000000000007</v>
      </c>
      <c r="DH772" s="1" t="s">
        <v>56</v>
      </c>
      <c r="DI772" s="1" t="s">
        <v>135</v>
      </c>
      <c r="DJ772" s="1" t="s">
        <v>56</v>
      </c>
      <c r="DK772" s="1" t="s">
        <v>74</v>
      </c>
      <c r="DL772" s="1" t="s">
        <v>127</v>
      </c>
      <c r="DM772" s="1" t="s">
        <v>64</v>
      </c>
      <c r="DN772" s="2">
        <v>2</v>
      </c>
      <c r="DO772" s="2" t="s">
        <v>56</v>
      </c>
      <c r="DP772" s="2" t="s">
        <v>56</v>
      </c>
      <c r="DQ772" s="2" t="s">
        <v>56</v>
      </c>
      <c r="DR772" s="2" t="s">
        <v>56</v>
      </c>
      <c r="DS772" s="2" t="s">
        <v>56</v>
      </c>
    </row>
    <row r="773" spans="1:123" x14ac:dyDescent="0.25">
      <c r="A773">
        <v>2018</v>
      </c>
      <c r="B773">
        <v>771</v>
      </c>
      <c r="C773" t="s">
        <v>118</v>
      </c>
      <c r="D773">
        <v>3</v>
      </c>
      <c r="E773">
        <v>58</v>
      </c>
      <c r="F773">
        <v>1960</v>
      </c>
      <c r="G773">
        <v>19</v>
      </c>
      <c r="H773">
        <f t="shared" si="781"/>
        <v>19</v>
      </c>
      <c r="I773" t="s">
        <v>58</v>
      </c>
      <c r="J773">
        <f t="shared" si="782"/>
        <v>2</v>
      </c>
      <c r="K773" t="s">
        <v>59</v>
      </c>
      <c r="L773">
        <f t="shared" si="783"/>
        <v>3</v>
      </c>
      <c r="M773" t="s">
        <v>59</v>
      </c>
      <c r="N773">
        <f t="shared" si="784"/>
        <v>5</v>
      </c>
      <c r="O773" t="s">
        <v>125</v>
      </c>
      <c r="P773">
        <f t="shared" si="785"/>
        <v>4</v>
      </c>
      <c r="Q773">
        <f t="shared" si="786"/>
        <v>1</v>
      </c>
      <c r="R773">
        <v>1</v>
      </c>
      <c r="S773" t="s">
        <v>101</v>
      </c>
      <c r="T773">
        <f t="shared" si="787"/>
        <v>1</v>
      </c>
      <c r="U773">
        <f t="shared" si="788"/>
        <v>1</v>
      </c>
      <c r="V773" t="s">
        <v>92</v>
      </c>
      <c r="W773">
        <v>54480</v>
      </c>
      <c r="X773">
        <v>24970</v>
      </c>
      <c r="Y773">
        <v>38555</v>
      </c>
      <c r="Z773" t="s">
        <v>109</v>
      </c>
      <c r="AA773">
        <f t="shared" si="789"/>
        <v>5</v>
      </c>
      <c r="AB773">
        <f t="shared" si="790"/>
        <v>1</v>
      </c>
      <c r="AC773" t="s">
        <v>71</v>
      </c>
      <c r="AD773" s="6">
        <f t="shared" si="791"/>
        <v>4</v>
      </c>
      <c r="AE773">
        <f t="shared" si="792"/>
        <v>1</v>
      </c>
      <c r="AF773" t="s">
        <v>142</v>
      </c>
      <c r="AG773" t="s">
        <v>56</v>
      </c>
      <c r="AH773" t="s">
        <v>56</v>
      </c>
      <c r="AI773" s="6" t="str">
        <f t="shared" si="780"/>
        <v>Other</v>
      </c>
      <c r="AJ773" t="s">
        <v>144</v>
      </c>
      <c r="AK773" s="6">
        <f t="shared" si="793"/>
        <v>0</v>
      </c>
      <c r="AL773" t="s">
        <v>71</v>
      </c>
      <c r="AM773" s="6">
        <f t="shared" si="793"/>
        <v>2</v>
      </c>
      <c r="AN773" s="6">
        <f t="shared" si="794"/>
        <v>-2</v>
      </c>
      <c r="AO773" t="s">
        <v>110</v>
      </c>
      <c r="AP773">
        <f t="shared" si="795"/>
        <v>1</v>
      </c>
      <c r="AQ773">
        <f t="shared" si="796"/>
        <v>1</v>
      </c>
      <c r="AR773" t="s">
        <v>73</v>
      </c>
      <c r="AS773">
        <f t="shared" si="797"/>
        <v>7</v>
      </c>
      <c r="AT773">
        <f t="shared" si="798"/>
        <v>1</v>
      </c>
      <c r="AU773" t="s">
        <v>100</v>
      </c>
      <c r="AV773">
        <f t="shared" si="799"/>
        <v>5</v>
      </c>
      <c r="AW773">
        <f t="shared" si="800"/>
        <v>1</v>
      </c>
      <c r="AX773" t="s">
        <v>88</v>
      </c>
      <c r="AY773">
        <f t="shared" si="801"/>
        <v>7</v>
      </c>
      <c r="AZ773">
        <f t="shared" si="802"/>
        <v>1</v>
      </c>
      <c r="BA773" s="6">
        <f t="shared" si="803"/>
        <v>20</v>
      </c>
      <c r="BB773" s="6">
        <f t="shared" si="804"/>
        <v>4</v>
      </c>
      <c r="BC773" s="6">
        <f t="shared" si="805"/>
        <v>5</v>
      </c>
      <c r="BD773" s="9">
        <f t="shared" si="806"/>
        <v>0.66666666666666663</v>
      </c>
      <c r="BE773" t="s">
        <v>64</v>
      </c>
      <c r="BF773">
        <f t="shared" si="807"/>
        <v>4</v>
      </c>
      <c r="BG773">
        <f t="shared" si="808"/>
        <v>1</v>
      </c>
      <c r="BH773" t="s">
        <v>64</v>
      </c>
      <c r="BI773">
        <f t="shared" si="809"/>
        <v>4</v>
      </c>
      <c r="BJ773">
        <f t="shared" si="810"/>
        <v>1</v>
      </c>
      <c r="BK773" t="s">
        <v>56</v>
      </c>
      <c r="BL773">
        <f t="shared" si="811"/>
        <v>0</v>
      </c>
      <c r="BM773">
        <f t="shared" si="812"/>
        <v>0</v>
      </c>
      <c r="BN773" t="s">
        <v>56</v>
      </c>
      <c r="BO773">
        <f t="shared" si="813"/>
        <v>0</v>
      </c>
      <c r="BP773">
        <f t="shared" si="814"/>
        <v>0</v>
      </c>
      <c r="BQ773" t="s">
        <v>56</v>
      </c>
      <c r="BR773">
        <f t="shared" si="815"/>
        <v>0</v>
      </c>
      <c r="BS773">
        <f t="shared" si="816"/>
        <v>0</v>
      </c>
      <c r="BT773" t="s">
        <v>74</v>
      </c>
      <c r="BU773">
        <f t="shared" si="817"/>
        <v>7</v>
      </c>
      <c r="BV773">
        <f t="shared" si="818"/>
        <v>1</v>
      </c>
      <c r="BW773" t="s">
        <v>79</v>
      </c>
      <c r="BX773">
        <f t="shared" si="819"/>
        <v>1</v>
      </c>
      <c r="BY773">
        <f t="shared" si="820"/>
        <v>1</v>
      </c>
      <c r="BZ773" t="s">
        <v>147</v>
      </c>
      <c r="CA773">
        <f t="shared" si="821"/>
        <v>3</v>
      </c>
      <c r="CB773">
        <f t="shared" si="822"/>
        <v>1</v>
      </c>
      <c r="CC773" t="s">
        <v>78</v>
      </c>
      <c r="CD773">
        <f t="shared" si="823"/>
        <v>1</v>
      </c>
      <c r="CE773">
        <f t="shared" si="824"/>
        <v>1</v>
      </c>
      <c r="CF773" t="s">
        <v>82</v>
      </c>
      <c r="CG773">
        <f t="shared" si="825"/>
        <v>1</v>
      </c>
      <c r="CH773">
        <f t="shared" si="826"/>
        <v>1</v>
      </c>
      <c r="CI773" t="s">
        <v>74</v>
      </c>
      <c r="CJ773">
        <f t="shared" si="827"/>
        <v>7</v>
      </c>
      <c r="CK773">
        <f t="shared" si="828"/>
        <v>1</v>
      </c>
      <c r="CL773" t="s">
        <v>78</v>
      </c>
      <c r="CM773">
        <f t="shared" si="829"/>
        <v>7</v>
      </c>
      <c r="CN773">
        <f t="shared" si="830"/>
        <v>1</v>
      </c>
      <c r="CO773" t="s">
        <v>67</v>
      </c>
      <c r="CP773">
        <f t="shared" si="831"/>
        <v>5</v>
      </c>
      <c r="CQ773">
        <f t="shared" si="832"/>
        <v>1</v>
      </c>
      <c r="CR773" t="s">
        <v>83</v>
      </c>
      <c r="CS773">
        <f t="shared" si="833"/>
        <v>4</v>
      </c>
      <c r="CT773">
        <f t="shared" si="834"/>
        <v>1</v>
      </c>
      <c r="CU773" t="s">
        <v>83</v>
      </c>
      <c r="CV773">
        <f t="shared" si="835"/>
        <v>4</v>
      </c>
      <c r="CW773">
        <f t="shared" si="836"/>
        <v>1</v>
      </c>
      <c r="CX773" t="s">
        <v>83</v>
      </c>
      <c r="CY773">
        <f t="shared" si="837"/>
        <v>4</v>
      </c>
      <c r="CZ773">
        <f t="shared" si="838"/>
        <v>1</v>
      </c>
      <c r="DA773" t="s">
        <v>56</v>
      </c>
      <c r="DB773">
        <f t="shared" si="839"/>
        <v>0</v>
      </c>
      <c r="DC773">
        <f t="shared" si="840"/>
        <v>0</v>
      </c>
      <c r="DD773">
        <f t="shared" si="841"/>
        <v>48</v>
      </c>
      <c r="DE773">
        <f t="shared" si="842"/>
        <v>12</v>
      </c>
      <c r="DF773" s="7">
        <f t="shared" si="843"/>
        <v>4</v>
      </c>
      <c r="DG773" s="8">
        <f t="shared" si="844"/>
        <v>0.5</v>
      </c>
      <c r="DH773" s="1" t="s">
        <v>83</v>
      </c>
      <c r="DI773" s="1" t="s">
        <v>56</v>
      </c>
      <c r="DJ773" s="1" t="s">
        <v>64</v>
      </c>
      <c r="DK773" s="1" t="s">
        <v>74</v>
      </c>
      <c r="DL773" s="1" t="s">
        <v>127</v>
      </c>
      <c r="DM773" s="1" t="s">
        <v>56</v>
      </c>
      <c r="DN773" s="2" t="s">
        <v>123</v>
      </c>
      <c r="DO773" s="2">
        <v>3</v>
      </c>
      <c r="DP773" s="2">
        <v>4</v>
      </c>
      <c r="DQ773" s="2">
        <v>4</v>
      </c>
      <c r="DR773" s="2">
        <v>4</v>
      </c>
      <c r="DS773" s="2">
        <v>4</v>
      </c>
    </row>
    <row r="774" spans="1:123" x14ac:dyDescent="0.25">
      <c r="A774">
        <v>2018</v>
      </c>
      <c r="B774">
        <v>772</v>
      </c>
      <c r="C774" t="s">
        <v>118</v>
      </c>
      <c r="D774">
        <v>2</v>
      </c>
      <c r="E774" t="s">
        <v>170</v>
      </c>
      <c r="F774">
        <v>1929</v>
      </c>
      <c r="G774">
        <v>16</v>
      </c>
      <c r="H774">
        <f t="shared" si="781"/>
        <v>16</v>
      </c>
      <c r="I774" t="s">
        <v>90</v>
      </c>
      <c r="J774">
        <f t="shared" si="782"/>
        <v>1</v>
      </c>
      <c r="K774" t="s">
        <v>59</v>
      </c>
      <c r="L774">
        <f t="shared" si="783"/>
        <v>3</v>
      </c>
      <c r="M774" t="s">
        <v>59</v>
      </c>
      <c r="N774">
        <f t="shared" si="784"/>
        <v>5</v>
      </c>
      <c r="O774" t="s">
        <v>60</v>
      </c>
      <c r="P774">
        <f t="shared" si="785"/>
        <v>7</v>
      </c>
      <c r="Q774">
        <f t="shared" si="786"/>
        <v>1</v>
      </c>
      <c r="R774">
        <v>2</v>
      </c>
      <c r="S774" t="s">
        <v>56</v>
      </c>
      <c r="T774">
        <f t="shared" si="787"/>
        <v>0</v>
      </c>
      <c r="U774">
        <f t="shared" si="788"/>
        <v>0</v>
      </c>
      <c r="V774" t="s">
        <v>92</v>
      </c>
      <c r="W774">
        <v>63560</v>
      </c>
      <c r="X774">
        <v>0</v>
      </c>
      <c r="Y774">
        <v>0</v>
      </c>
      <c r="Z774" t="s">
        <v>109</v>
      </c>
      <c r="AA774">
        <f t="shared" si="789"/>
        <v>5</v>
      </c>
      <c r="AB774">
        <f t="shared" si="790"/>
        <v>1</v>
      </c>
      <c r="AC774" t="s">
        <v>104</v>
      </c>
      <c r="AD774" s="6">
        <f t="shared" si="791"/>
        <v>3</v>
      </c>
      <c r="AE774">
        <f t="shared" si="792"/>
        <v>1</v>
      </c>
      <c r="AF774" t="s">
        <v>75</v>
      </c>
      <c r="AG774" t="s">
        <v>194</v>
      </c>
      <c r="AH774" t="s">
        <v>56</v>
      </c>
      <c r="AI774" s="6" t="str">
        <f t="shared" si="780"/>
        <v>Evangelical luth</v>
      </c>
      <c r="AJ774" t="s">
        <v>71</v>
      </c>
      <c r="AK774" s="6">
        <f t="shared" si="793"/>
        <v>2</v>
      </c>
      <c r="AL774" t="s">
        <v>71</v>
      </c>
      <c r="AM774" s="6">
        <f t="shared" si="793"/>
        <v>2</v>
      </c>
      <c r="AN774" s="6">
        <f t="shared" si="794"/>
        <v>0</v>
      </c>
      <c r="AO774" t="s">
        <v>96</v>
      </c>
      <c r="AP774">
        <f t="shared" si="795"/>
        <v>3</v>
      </c>
      <c r="AQ774">
        <f t="shared" si="796"/>
        <v>1</v>
      </c>
      <c r="AR774" t="s">
        <v>73</v>
      </c>
      <c r="AS774">
        <f t="shared" si="797"/>
        <v>7</v>
      </c>
      <c r="AT774">
        <f t="shared" si="798"/>
        <v>1</v>
      </c>
      <c r="AU774" t="s">
        <v>100</v>
      </c>
      <c r="AV774">
        <f t="shared" si="799"/>
        <v>5</v>
      </c>
      <c r="AW774">
        <f t="shared" si="800"/>
        <v>1</v>
      </c>
      <c r="AX774" t="s">
        <v>88</v>
      </c>
      <c r="AY774">
        <f t="shared" si="801"/>
        <v>7</v>
      </c>
      <c r="AZ774">
        <f t="shared" si="802"/>
        <v>1</v>
      </c>
      <c r="BA774" s="6">
        <f t="shared" si="803"/>
        <v>22</v>
      </c>
      <c r="BB774" s="6">
        <f t="shared" si="804"/>
        <v>4</v>
      </c>
      <c r="BC774" s="6">
        <f t="shared" si="805"/>
        <v>5.5</v>
      </c>
      <c r="BD774" s="9">
        <f t="shared" si="806"/>
        <v>0.75</v>
      </c>
      <c r="BE774" t="s">
        <v>56</v>
      </c>
      <c r="BF774">
        <f t="shared" si="807"/>
        <v>0</v>
      </c>
      <c r="BG774">
        <f t="shared" si="808"/>
        <v>0</v>
      </c>
      <c r="BH774" t="s">
        <v>56</v>
      </c>
      <c r="BI774">
        <f t="shared" si="809"/>
        <v>0</v>
      </c>
      <c r="BJ774">
        <f t="shared" si="810"/>
        <v>0</v>
      </c>
      <c r="BK774" t="s">
        <v>63</v>
      </c>
      <c r="BL774">
        <f t="shared" si="811"/>
        <v>1</v>
      </c>
      <c r="BM774">
        <f t="shared" si="812"/>
        <v>1</v>
      </c>
      <c r="BN774" t="s">
        <v>64</v>
      </c>
      <c r="BO774">
        <f t="shared" si="813"/>
        <v>4</v>
      </c>
      <c r="BP774">
        <f t="shared" si="814"/>
        <v>1</v>
      </c>
      <c r="BQ774" t="s">
        <v>66</v>
      </c>
      <c r="BR774">
        <f t="shared" si="815"/>
        <v>1</v>
      </c>
      <c r="BS774">
        <f t="shared" si="816"/>
        <v>1</v>
      </c>
      <c r="BT774" t="s">
        <v>74</v>
      </c>
      <c r="BU774">
        <f t="shared" si="817"/>
        <v>7</v>
      </c>
      <c r="BV774">
        <f t="shared" si="818"/>
        <v>1</v>
      </c>
      <c r="BW774" t="s">
        <v>117</v>
      </c>
      <c r="BX774">
        <f t="shared" si="819"/>
        <v>3</v>
      </c>
      <c r="BY774">
        <f t="shared" si="820"/>
        <v>1</v>
      </c>
      <c r="BZ774" t="s">
        <v>131</v>
      </c>
      <c r="CA774">
        <f t="shared" si="821"/>
        <v>5</v>
      </c>
      <c r="CB774">
        <f t="shared" si="822"/>
        <v>1</v>
      </c>
      <c r="CC774" t="s">
        <v>74</v>
      </c>
      <c r="CD774">
        <f t="shared" si="823"/>
        <v>7</v>
      </c>
      <c r="CE774">
        <f t="shared" si="824"/>
        <v>1</v>
      </c>
      <c r="CF774" t="s">
        <v>82</v>
      </c>
      <c r="CG774">
        <f t="shared" si="825"/>
        <v>1</v>
      </c>
      <c r="CH774">
        <f t="shared" si="826"/>
        <v>1</v>
      </c>
      <c r="CI774" t="s">
        <v>74</v>
      </c>
      <c r="CJ774">
        <f t="shared" si="827"/>
        <v>7</v>
      </c>
      <c r="CK774">
        <f t="shared" si="828"/>
        <v>1</v>
      </c>
      <c r="CL774" t="s">
        <v>74</v>
      </c>
      <c r="CM774">
        <f t="shared" si="829"/>
        <v>1</v>
      </c>
      <c r="CN774">
        <f t="shared" si="830"/>
        <v>1</v>
      </c>
      <c r="CO774" t="s">
        <v>83</v>
      </c>
      <c r="CP774">
        <f t="shared" si="831"/>
        <v>4</v>
      </c>
      <c r="CQ774">
        <f t="shared" si="832"/>
        <v>1</v>
      </c>
      <c r="CR774" t="s">
        <v>112</v>
      </c>
      <c r="CS774">
        <f t="shared" si="833"/>
        <v>7</v>
      </c>
      <c r="CT774">
        <f t="shared" si="834"/>
        <v>1</v>
      </c>
      <c r="CU774" t="s">
        <v>112</v>
      </c>
      <c r="CV774">
        <f t="shared" si="835"/>
        <v>7</v>
      </c>
      <c r="CW774">
        <f t="shared" si="836"/>
        <v>1</v>
      </c>
      <c r="CX774" t="s">
        <v>112</v>
      </c>
      <c r="CY774">
        <f t="shared" si="837"/>
        <v>7</v>
      </c>
      <c r="CZ774">
        <f t="shared" si="838"/>
        <v>1</v>
      </c>
      <c r="DA774" t="s">
        <v>99</v>
      </c>
      <c r="DB774">
        <f t="shared" si="839"/>
        <v>7</v>
      </c>
      <c r="DC774">
        <f t="shared" si="840"/>
        <v>1</v>
      </c>
      <c r="DD774">
        <f t="shared" si="841"/>
        <v>69</v>
      </c>
      <c r="DE774">
        <f t="shared" si="842"/>
        <v>15</v>
      </c>
      <c r="DF774" s="7">
        <f t="shared" si="843"/>
        <v>4.5999999999999996</v>
      </c>
      <c r="DG774" s="8">
        <f t="shared" si="844"/>
        <v>0.6</v>
      </c>
      <c r="DH774" s="1" t="s">
        <v>112</v>
      </c>
      <c r="DI774" s="1" t="s">
        <v>56</v>
      </c>
      <c r="DJ774" s="1" t="s">
        <v>56</v>
      </c>
      <c r="DK774" s="1" t="s">
        <v>56</v>
      </c>
      <c r="DL774" s="1" t="s">
        <v>68</v>
      </c>
      <c r="DM774" s="1" t="s">
        <v>64</v>
      </c>
      <c r="DN774" s="2" t="s">
        <v>56</v>
      </c>
      <c r="DO774" s="2" t="s">
        <v>56</v>
      </c>
      <c r="DP774" s="2" t="s">
        <v>56</v>
      </c>
      <c r="DQ774" s="2">
        <v>98</v>
      </c>
      <c r="DR774" s="2">
        <v>6</v>
      </c>
      <c r="DS774" s="2">
        <v>4</v>
      </c>
    </row>
    <row r="775" spans="1:123" x14ac:dyDescent="0.25">
      <c r="A775">
        <v>2018</v>
      </c>
      <c r="B775">
        <v>773</v>
      </c>
      <c r="C775" t="s">
        <v>57</v>
      </c>
      <c r="D775">
        <v>0</v>
      </c>
      <c r="E775">
        <v>62</v>
      </c>
      <c r="F775">
        <v>1956</v>
      </c>
      <c r="G775">
        <v>12</v>
      </c>
      <c r="H775">
        <f t="shared" si="781"/>
        <v>12</v>
      </c>
      <c r="I775" t="s">
        <v>58</v>
      </c>
      <c r="J775">
        <f t="shared" si="782"/>
        <v>2</v>
      </c>
      <c r="K775" t="s">
        <v>59</v>
      </c>
      <c r="L775">
        <f t="shared" si="783"/>
        <v>3</v>
      </c>
      <c r="M775" t="s">
        <v>59</v>
      </c>
      <c r="N775">
        <f t="shared" si="784"/>
        <v>5</v>
      </c>
      <c r="O775" t="s">
        <v>125</v>
      </c>
      <c r="P775">
        <f t="shared" si="785"/>
        <v>4</v>
      </c>
      <c r="Q775">
        <f t="shared" si="786"/>
        <v>1</v>
      </c>
      <c r="R775">
        <v>1</v>
      </c>
      <c r="S775" t="s">
        <v>56</v>
      </c>
      <c r="T775">
        <f t="shared" si="787"/>
        <v>0</v>
      </c>
      <c r="U775">
        <f t="shared" si="788"/>
        <v>0</v>
      </c>
      <c r="V775" t="s">
        <v>156</v>
      </c>
      <c r="W775">
        <v>6242.5</v>
      </c>
      <c r="X775">
        <v>0</v>
      </c>
      <c r="Y775">
        <v>0</v>
      </c>
      <c r="Z775" t="s">
        <v>81</v>
      </c>
      <c r="AA775">
        <f t="shared" si="789"/>
        <v>3</v>
      </c>
      <c r="AB775">
        <f t="shared" si="790"/>
        <v>1</v>
      </c>
      <c r="AC775" t="s">
        <v>62</v>
      </c>
      <c r="AD775" s="6">
        <f t="shared" si="791"/>
        <v>2</v>
      </c>
      <c r="AE775">
        <f t="shared" si="792"/>
        <v>1</v>
      </c>
      <c r="AF775" t="s">
        <v>105</v>
      </c>
      <c r="AG775" t="s">
        <v>56</v>
      </c>
      <c r="AH775" t="s">
        <v>56</v>
      </c>
      <c r="AI775" s="6" t="str">
        <f t="shared" si="780"/>
        <v>None</v>
      </c>
      <c r="AJ775" t="s">
        <v>106</v>
      </c>
      <c r="AK775" s="6">
        <f t="shared" si="793"/>
        <v>1</v>
      </c>
      <c r="AL775" t="s">
        <v>106</v>
      </c>
      <c r="AM775" s="6">
        <f t="shared" si="793"/>
        <v>1</v>
      </c>
      <c r="AN775" s="6">
        <f t="shared" si="794"/>
        <v>0</v>
      </c>
      <c r="AO775" t="s">
        <v>110</v>
      </c>
      <c r="AP775">
        <f t="shared" si="795"/>
        <v>1</v>
      </c>
      <c r="AQ775">
        <f t="shared" si="796"/>
        <v>1</v>
      </c>
      <c r="AR775" t="s">
        <v>107</v>
      </c>
      <c r="AS775">
        <f t="shared" si="797"/>
        <v>1</v>
      </c>
      <c r="AT775">
        <f t="shared" si="798"/>
        <v>1</v>
      </c>
      <c r="AU775" t="s">
        <v>158</v>
      </c>
      <c r="AV775">
        <f t="shared" si="799"/>
        <v>1</v>
      </c>
      <c r="AW775">
        <f t="shared" si="800"/>
        <v>1</v>
      </c>
      <c r="AX775" t="s">
        <v>172</v>
      </c>
      <c r="AY775">
        <f t="shared" si="801"/>
        <v>1</v>
      </c>
      <c r="AZ775">
        <f t="shared" si="802"/>
        <v>1</v>
      </c>
      <c r="BA775" s="6">
        <f t="shared" si="803"/>
        <v>4</v>
      </c>
      <c r="BB775" s="6">
        <f t="shared" si="804"/>
        <v>4</v>
      </c>
      <c r="BC775" s="6">
        <f t="shared" si="805"/>
        <v>1</v>
      </c>
      <c r="BD775" s="9">
        <f t="shared" si="806"/>
        <v>0</v>
      </c>
      <c r="BE775" t="s">
        <v>64</v>
      </c>
      <c r="BF775">
        <f t="shared" si="807"/>
        <v>4</v>
      </c>
      <c r="BG775">
        <f t="shared" si="808"/>
        <v>1</v>
      </c>
      <c r="BH775" t="s">
        <v>64</v>
      </c>
      <c r="BI775">
        <f t="shared" si="809"/>
        <v>4</v>
      </c>
      <c r="BJ775">
        <f t="shared" si="810"/>
        <v>1</v>
      </c>
      <c r="BK775" t="s">
        <v>56</v>
      </c>
      <c r="BL775">
        <f t="shared" si="811"/>
        <v>0</v>
      </c>
      <c r="BM775">
        <f t="shared" si="812"/>
        <v>0</v>
      </c>
      <c r="BN775" t="s">
        <v>56</v>
      </c>
      <c r="BO775">
        <f t="shared" si="813"/>
        <v>0</v>
      </c>
      <c r="BP775">
        <f t="shared" si="814"/>
        <v>0</v>
      </c>
      <c r="BQ775" t="s">
        <v>93</v>
      </c>
      <c r="BR775">
        <f t="shared" si="815"/>
        <v>4</v>
      </c>
      <c r="BS775">
        <f t="shared" si="816"/>
        <v>1</v>
      </c>
      <c r="BT775" t="s">
        <v>74</v>
      </c>
      <c r="BU775">
        <f t="shared" si="817"/>
        <v>7</v>
      </c>
      <c r="BV775">
        <f t="shared" si="818"/>
        <v>1</v>
      </c>
      <c r="BW775" t="s">
        <v>79</v>
      </c>
      <c r="BX775">
        <f t="shared" si="819"/>
        <v>1</v>
      </c>
      <c r="BY775">
        <f t="shared" si="820"/>
        <v>1</v>
      </c>
      <c r="BZ775" t="s">
        <v>147</v>
      </c>
      <c r="CA775">
        <f t="shared" si="821"/>
        <v>3</v>
      </c>
      <c r="CB775">
        <f t="shared" si="822"/>
        <v>1</v>
      </c>
      <c r="CC775" t="s">
        <v>74</v>
      </c>
      <c r="CD775">
        <f t="shared" si="823"/>
        <v>7</v>
      </c>
      <c r="CE775">
        <f t="shared" si="824"/>
        <v>1</v>
      </c>
      <c r="CF775" t="s">
        <v>93</v>
      </c>
      <c r="CG775">
        <f t="shared" si="825"/>
        <v>4</v>
      </c>
      <c r="CH775">
        <f t="shared" si="826"/>
        <v>1</v>
      </c>
      <c r="CI775" t="s">
        <v>74</v>
      </c>
      <c r="CJ775">
        <f t="shared" si="827"/>
        <v>7</v>
      </c>
      <c r="CK775">
        <f t="shared" si="828"/>
        <v>1</v>
      </c>
      <c r="CL775" t="s">
        <v>74</v>
      </c>
      <c r="CM775">
        <f t="shared" si="829"/>
        <v>1</v>
      </c>
      <c r="CN775">
        <f t="shared" si="830"/>
        <v>1</v>
      </c>
      <c r="CO775" t="s">
        <v>84</v>
      </c>
      <c r="CP775">
        <f t="shared" si="831"/>
        <v>3</v>
      </c>
      <c r="CQ775">
        <f t="shared" si="832"/>
        <v>1</v>
      </c>
      <c r="CR775" t="s">
        <v>145</v>
      </c>
      <c r="CS775">
        <f t="shared" si="833"/>
        <v>1</v>
      </c>
      <c r="CT775">
        <f t="shared" si="834"/>
        <v>1</v>
      </c>
      <c r="CU775" t="s">
        <v>84</v>
      </c>
      <c r="CV775">
        <f t="shared" si="835"/>
        <v>3</v>
      </c>
      <c r="CW775">
        <f t="shared" si="836"/>
        <v>1</v>
      </c>
      <c r="CX775" t="s">
        <v>145</v>
      </c>
      <c r="CY775">
        <f t="shared" si="837"/>
        <v>1</v>
      </c>
      <c r="CZ775">
        <f t="shared" si="838"/>
        <v>1</v>
      </c>
      <c r="DA775" t="s">
        <v>86</v>
      </c>
      <c r="DB775">
        <f t="shared" si="839"/>
        <v>3</v>
      </c>
      <c r="DC775">
        <f t="shared" si="840"/>
        <v>1</v>
      </c>
      <c r="DD775">
        <f t="shared" si="841"/>
        <v>49</v>
      </c>
      <c r="DE775">
        <f t="shared" si="842"/>
        <v>14</v>
      </c>
      <c r="DF775" s="7">
        <f t="shared" si="843"/>
        <v>3.5</v>
      </c>
      <c r="DG775" s="8">
        <f t="shared" si="844"/>
        <v>0.41666666666666669</v>
      </c>
      <c r="DH775" s="1" t="s">
        <v>83</v>
      </c>
      <c r="DI775" s="1" t="s">
        <v>56</v>
      </c>
      <c r="DJ775" s="1" t="s">
        <v>64</v>
      </c>
      <c r="DK775" s="1" t="s">
        <v>56</v>
      </c>
      <c r="DL775" s="1" t="s">
        <v>68</v>
      </c>
      <c r="DM775" s="1" t="s">
        <v>56</v>
      </c>
      <c r="DN775" s="2" t="s">
        <v>56</v>
      </c>
      <c r="DO775" s="2">
        <v>4</v>
      </c>
      <c r="DP775" s="2">
        <v>98</v>
      </c>
      <c r="DQ775" s="2">
        <v>4</v>
      </c>
      <c r="DR775" s="2">
        <v>4</v>
      </c>
      <c r="DS775" s="2">
        <v>4</v>
      </c>
    </row>
    <row r="776" spans="1:123" x14ac:dyDescent="0.25">
      <c r="A776">
        <v>2018</v>
      </c>
      <c r="B776">
        <v>774</v>
      </c>
      <c r="C776" t="s">
        <v>124</v>
      </c>
      <c r="D776">
        <v>1</v>
      </c>
      <c r="E776">
        <v>76</v>
      </c>
      <c r="F776">
        <v>1942</v>
      </c>
      <c r="G776">
        <v>14</v>
      </c>
      <c r="H776">
        <f t="shared" si="781"/>
        <v>14</v>
      </c>
      <c r="I776" t="s">
        <v>90</v>
      </c>
      <c r="J776">
        <f t="shared" si="782"/>
        <v>1</v>
      </c>
      <c r="K776" t="s">
        <v>59</v>
      </c>
      <c r="L776">
        <f t="shared" si="783"/>
        <v>3</v>
      </c>
      <c r="M776" t="s">
        <v>59</v>
      </c>
      <c r="N776">
        <f t="shared" si="784"/>
        <v>5</v>
      </c>
      <c r="O776" t="s">
        <v>125</v>
      </c>
      <c r="P776">
        <f t="shared" si="785"/>
        <v>4</v>
      </c>
      <c r="Q776">
        <f t="shared" si="786"/>
        <v>1</v>
      </c>
      <c r="R776">
        <v>1</v>
      </c>
      <c r="S776" t="s">
        <v>56</v>
      </c>
      <c r="T776">
        <f t="shared" si="787"/>
        <v>0</v>
      </c>
      <c r="U776">
        <f t="shared" si="788"/>
        <v>0</v>
      </c>
      <c r="V776" t="s">
        <v>156</v>
      </c>
      <c r="W776">
        <v>6242.5</v>
      </c>
      <c r="X776">
        <v>0</v>
      </c>
      <c r="Y776">
        <v>0</v>
      </c>
      <c r="Z776" t="s">
        <v>81</v>
      </c>
      <c r="AA776">
        <f t="shared" si="789"/>
        <v>3</v>
      </c>
      <c r="AB776">
        <f t="shared" si="790"/>
        <v>1</v>
      </c>
      <c r="AC776" t="s">
        <v>62</v>
      </c>
      <c r="AD776" s="6">
        <f t="shared" si="791"/>
        <v>2</v>
      </c>
      <c r="AE776">
        <f t="shared" si="792"/>
        <v>1</v>
      </c>
      <c r="AF776" t="s">
        <v>95</v>
      </c>
      <c r="AG776" t="s">
        <v>56</v>
      </c>
      <c r="AH776" t="s">
        <v>56</v>
      </c>
      <c r="AI776" s="6" t="str">
        <f t="shared" si="780"/>
        <v>Catholic</v>
      </c>
      <c r="AJ776" t="s">
        <v>71</v>
      </c>
      <c r="AK776" s="6">
        <f t="shared" si="793"/>
        <v>2</v>
      </c>
      <c r="AL776" t="s">
        <v>71</v>
      </c>
      <c r="AM776" s="6">
        <f t="shared" si="793"/>
        <v>2</v>
      </c>
      <c r="AN776" s="6">
        <f t="shared" si="794"/>
        <v>0</v>
      </c>
      <c r="AO776" t="s">
        <v>110</v>
      </c>
      <c r="AP776">
        <f t="shared" si="795"/>
        <v>1</v>
      </c>
      <c r="AQ776">
        <f t="shared" si="796"/>
        <v>1</v>
      </c>
      <c r="AR776" t="s">
        <v>129</v>
      </c>
      <c r="AS776">
        <f t="shared" si="797"/>
        <v>3</v>
      </c>
      <c r="AT776">
        <f t="shared" si="798"/>
        <v>1</v>
      </c>
      <c r="AU776" t="s">
        <v>100</v>
      </c>
      <c r="AV776">
        <f t="shared" si="799"/>
        <v>5</v>
      </c>
      <c r="AW776">
        <f t="shared" si="800"/>
        <v>1</v>
      </c>
      <c r="AX776" t="s">
        <v>88</v>
      </c>
      <c r="AY776">
        <f t="shared" si="801"/>
        <v>7</v>
      </c>
      <c r="AZ776">
        <f t="shared" si="802"/>
        <v>1</v>
      </c>
      <c r="BA776" s="6">
        <f t="shared" si="803"/>
        <v>16</v>
      </c>
      <c r="BB776" s="6">
        <f t="shared" si="804"/>
        <v>4</v>
      </c>
      <c r="BC776" s="6">
        <f t="shared" si="805"/>
        <v>4</v>
      </c>
      <c r="BD776" s="9">
        <f t="shared" si="806"/>
        <v>0.5</v>
      </c>
      <c r="BE776" t="s">
        <v>56</v>
      </c>
      <c r="BF776">
        <f t="shared" si="807"/>
        <v>0</v>
      </c>
      <c r="BG776">
        <f t="shared" si="808"/>
        <v>0</v>
      </c>
      <c r="BH776" t="s">
        <v>56</v>
      </c>
      <c r="BI776">
        <f t="shared" si="809"/>
        <v>0</v>
      </c>
      <c r="BJ776">
        <f t="shared" si="810"/>
        <v>0</v>
      </c>
      <c r="BK776" t="s">
        <v>64</v>
      </c>
      <c r="BL776">
        <f t="shared" si="811"/>
        <v>4</v>
      </c>
      <c r="BM776">
        <f t="shared" si="812"/>
        <v>1</v>
      </c>
      <c r="BN776" t="s">
        <v>93</v>
      </c>
      <c r="BO776">
        <f t="shared" si="813"/>
        <v>4</v>
      </c>
      <c r="BP776">
        <f t="shared" si="814"/>
        <v>1</v>
      </c>
      <c r="BQ776" t="s">
        <v>94</v>
      </c>
      <c r="BR776">
        <f t="shared" si="815"/>
        <v>7</v>
      </c>
      <c r="BS776">
        <f t="shared" si="816"/>
        <v>1</v>
      </c>
      <c r="BT776" t="s">
        <v>74</v>
      </c>
      <c r="BU776">
        <f t="shared" si="817"/>
        <v>7</v>
      </c>
      <c r="BV776">
        <f t="shared" si="818"/>
        <v>1</v>
      </c>
      <c r="BW776" t="s">
        <v>79</v>
      </c>
      <c r="BX776">
        <f t="shared" si="819"/>
        <v>1</v>
      </c>
      <c r="BY776">
        <f t="shared" si="820"/>
        <v>1</v>
      </c>
      <c r="BZ776" t="s">
        <v>80</v>
      </c>
      <c r="CA776">
        <f t="shared" si="821"/>
        <v>1</v>
      </c>
      <c r="CB776">
        <f t="shared" si="822"/>
        <v>1</v>
      </c>
      <c r="CC776" t="s">
        <v>74</v>
      </c>
      <c r="CD776">
        <f t="shared" si="823"/>
        <v>7</v>
      </c>
      <c r="CE776">
        <f t="shared" si="824"/>
        <v>1</v>
      </c>
      <c r="CF776" t="s">
        <v>93</v>
      </c>
      <c r="CG776">
        <f t="shared" si="825"/>
        <v>4</v>
      </c>
      <c r="CH776">
        <f t="shared" si="826"/>
        <v>1</v>
      </c>
      <c r="CI776" t="s">
        <v>78</v>
      </c>
      <c r="CJ776">
        <f t="shared" si="827"/>
        <v>1</v>
      </c>
      <c r="CK776">
        <f t="shared" si="828"/>
        <v>1</v>
      </c>
      <c r="CL776" t="s">
        <v>78</v>
      </c>
      <c r="CM776">
        <f t="shared" si="829"/>
        <v>7</v>
      </c>
      <c r="CN776">
        <f t="shared" si="830"/>
        <v>1</v>
      </c>
      <c r="CO776" t="s">
        <v>83</v>
      </c>
      <c r="CP776">
        <f t="shared" si="831"/>
        <v>4</v>
      </c>
      <c r="CQ776">
        <f t="shared" si="832"/>
        <v>1</v>
      </c>
      <c r="CR776" t="s">
        <v>145</v>
      </c>
      <c r="CS776">
        <f t="shared" si="833"/>
        <v>1</v>
      </c>
      <c r="CT776">
        <f t="shared" si="834"/>
        <v>1</v>
      </c>
      <c r="CU776" t="s">
        <v>145</v>
      </c>
      <c r="CV776">
        <f t="shared" si="835"/>
        <v>1</v>
      </c>
      <c r="CW776">
        <f t="shared" si="836"/>
        <v>1</v>
      </c>
      <c r="CX776" t="s">
        <v>145</v>
      </c>
      <c r="CY776">
        <f t="shared" si="837"/>
        <v>1</v>
      </c>
      <c r="CZ776">
        <f t="shared" si="838"/>
        <v>1</v>
      </c>
      <c r="DA776" t="s">
        <v>86</v>
      </c>
      <c r="DB776">
        <f t="shared" si="839"/>
        <v>3</v>
      </c>
      <c r="DC776">
        <f t="shared" si="840"/>
        <v>1</v>
      </c>
      <c r="DD776">
        <f t="shared" si="841"/>
        <v>53</v>
      </c>
      <c r="DE776">
        <f t="shared" si="842"/>
        <v>15</v>
      </c>
      <c r="DF776" s="7">
        <f t="shared" si="843"/>
        <v>3.5333333333333332</v>
      </c>
      <c r="DG776" s="8">
        <f t="shared" si="844"/>
        <v>0.42222222222222222</v>
      </c>
      <c r="DH776" s="1" t="s">
        <v>84</v>
      </c>
      <c r="DI776" s="1" t="s">
        <v>154</v>
      </c>
      <c r="DJ776" s="1" t="s">
        <v>56</v>
      </c>
      <c r="DK776" s="1" t="s">
        <v>56</v>
      </c>
      <c r="DL776" s="1" t="s">
        <v>68</v>
      </c>
      <c r="DM776" s="1" t="s">
        <v>65</v>
      </c>
      <c r="DN776" s="2" t="s">
        <v>56</v>
      </c>
      <c r="DO776" s="2" t="s">
        <v>56</v>
      </c>
      <c r="DP776" s="2" t="s">
        <v>56</v>
      </c>
      <c r="DQ776" s="2">
        <v>5</v>
      </c>
      <c r="DR776" s="2">
        <v>3</v>
      </c>
      <c r="DS776" s="2">
        <v>4</v>
      </c>
    </row>
    <row r="777" spans="1:123" x14ac:dyDescent="0.25">
      <c r="A777">
        <v>2018</v>
      </c>
      <c r="B777">
        <v>775</v>
      </c>
      <c r="C777" t="s">
        <v>102</v>
      </c>
      <c r="D777">
        <v>3</v>
      </c>
      <c r="E777">
        <v>51</v>
      </c>
      <c r="F777">
        <v>1967</v>
      </c>
      <c r="G777">
        <v>14</v>
      </c>
      <c r="H777">
        <f t="shared" si="781"/>
        <v>14</v>
      </c>
      <c r="I777" t="s">
        <v>90</v>
      </c>
      <c r="J777">
        <f t="shared" si="782"/>
        <v>1</v>
      </c>
      <c r="K777" t="s">
        <v>59</v>
      </c>
      <c r="L777">
        <f t="shared" si="783"/>
        <v>3</v>
      </c>
      <c r="M777" t="s">
        <v>214</v>
      </c>
      <c r="N777">
        <f t="shared" si="784"/>
        <v>1</v>
      </c>
      <c r="O777" t="s">
        <v>60</v>
      </c>
      <c r="P777">
        <f t="shared" si="785"/>
        <v>7</v>
      </c>
      <c r="Q777">
        <f t="shared" si="786"/>
        <v>1</v>
      </c>
      <c r="R777">
        <v>2</v>
      </c>
      <c r="S777" t="s">
        <v>101</v>
      </c>
      <c r="T777">
        <f t="shared" si="787"/>
        <v>1</v>
      </c>
      <c r="U777">
        <f t="shared" si="788"/>
        <v>1</v>
      </c>
      <c r="V777" t="s">
        <v>92</v>
      </c>
      <c r="W777">
        <v>45400</v>
      </c>
      <c r="X777">
        <v>20430</v>
      </c>
      <c r="Y777">
        <v>31545</v>
      </c>
      <c r="Z777" t="s">
        <v>81</v>
      </c>
      <c r="AA777">
        <f t="shared" si="789"/>
        <v>3</v>
      </c>
      <c r="AB777">
        <f t="shared" si="790"/>
        <v>1</v>
      </c>
      <c r="AC777" t="s">
        <v>165</v>
      </c>
      <c r="AD777" s="6">
        <f t="shared" si="791"/>
        <v>7</v>
      </c>
      <c r="AE777">
        <f t="shared" si="792"/>
        <v>1</v>
      </c>
      <c r="AF777" t="s">
        <v>105</v>
      </c>
      <c r="AG777" t="s">
        <v>56</v>
      </c>
      <c r="AH777" t="s">
        <v>56</v>
      </c>
      <c r="AI777" s="6" t="str">
        <f t="shared" si="780"/>
        <v>None</v>
      </c>
      <c r="AJ777" t="s">
        <v>106</v>
      </c>
      <c r="AK777" s="6">
        <f t="shared" si="793"/>
        <v>1</v>
      </c>
      <c r="AL777" t="s">
        <v>106</v>
      </c>
      <c r="AM777" s="6">
        <f t="shared" si="793"/>
        <v>1</v>
      </c>
      <c r="AN777" s="6">
        <f t="shared" si="794"/>
        <v>0</v>
      </c>
      <c r="AO777" t="s">
        <v>157</v>
      </c>
      <c r="AP777">
        <f t="shared" si="795"/>
        <v>2</v>
      </c>
      <c r="AQ777">
        <f t="shared" si="796"/>
        <v>1</v>
      </c>
      <c r="AR777" t="s">
        <v>107</v>
      </c>
      <c r="AS777">
        <f t="shared" si="797"/>
        <v>1</v>
      </c>
      <c r="AT777">
        <f t="shared" si="798"/>
        <v>1</v>
      </c>
      <c r="AU777" t="s">
        <v>158</v>
      </c>
      <c r="AV777">
        <f t="shared" si="799"/>
        <v>1</v>
      </c>
      <c r="AW777">
        <f t="shared" si="800"/>
        <v>1</v>
      </c>
      <c r="AX777" t="s">
        <v>146</v>
      </c>
      <c r="AY777">
        <f t="shared" si="801"/>
        <v>3</v>
      </c>
      <c r="AZ777">
        <f t="shared" si="802"/>
        <v>1</v>
      </c>
      <c r="BA777" s="6">
        <f t="shared" si="803"/>
        <v>7</v>
      </c>
      <c r="BB777" s="6">
        <f t="shared" si="804"/>
        <v>4</v>
      </c>
      <c r="BC777" s="6">
        <f t="shared" si="805"/>
        <v>1.75</v>
      </c>
      <c r="BD777" s="9">
        <f t="shared" si="806"/>
        <v>0.125</v>
      </c>
      <c r="BE777" t="s">
        <v>65</v>
      </c>
      <c r="BF777">
        <f t="shared" si="807"/>
        <v>7</v>
      </c>
      <c r="BG777">
        <f t="shared" si="808"/>
        <v>1</v>
      </c>
      <c r="BH777" t="s">
        <v>65</v>
      </c>
      <c r="BI777">
        <f t="shared" si="809"/>
        <v>7</v>
      </c>
      <c r="BJ777">
        <f t="shared" si="810"/>
        <v>1</v>
      </c>
      <c r="BK777" t="s">
        <v>56</v>
      </c>
      <c r="BL777">
        <f t="shared" si="811"/>
        <v>0</v>
      </c>
      <c r="BM777">
        <f t="shared" si="812"/>
        <v>0</v>
      </c>
      <c r="BN777" t="s">
        <v>56</v>
      </c>
      <c r="BO777">
        <f t="shared" si="813"/>
        <v>0</v>
      </c>
      <c r="BP777">
        <f t="shared" si="814"/>
        <v>0</v>
      </c>
      <c r="BQ777" t="s">
        <v>94</v>
      </c>
      <c r="BR777">
        <f t="shared" si="815"/>
        <v>7</v>
      </c>
      <c r="BS777">
        <f t="shared" si="816"/>
        <v>1</v>
      </c>
      <c r="BT777" t="s">
        <v>78</v>
      </c>
      <c r="BU777">
        <f t="shared" si="817"/>
        <v>1</v>
      </c>
      <c r="BV777">
        <f t="shared" si="818"/>
        <v>1</v>
      </c>
      <c r="BW777" t="s">
        <v>56</v>
      </c>
      <c r="BX777">
        <f t="shared" si="819"/>
        <v>0</v>
      </c>
      <c r="BY777">
        <f t="shared" si="820"/>
        <v>0</v>
      </c>
      <c r="BZ777" t="s">
        <v>56</v>
      </c>
      <c r="CA777">
        <f t="shared" si="821"/>
        <v>0</v>
      </c>
      <c r="CB777">
        <f t="shared" si="822"/>
        <v>0</v>
      </c>
      <c r="CC777" t="s">
        <v>56</v>
      </c>
      <c r="CD777">
        <f t="shared" si="823"/>
        <v>0</v>
      </c>
      <c r="CE777">
        <f t="shared" si="824"/>
        <v>0</v>
      </c>
      <c r="CF777" t="s">
        <v>56</v>
      </c>
      <c r="CG777">
        <f t="shared" si="825"/>
        <v>0</v>
      </c>
      <c r="CH777">
        <f t="shared" si="826"/>
        <v>0</v>
      </c>
      <c r="CI777" t="s">
        <v>56</v>
      </c>
      <c r="CJ777">
        <f t="shared" si="827"/>
        <v>0</v>
      </c>
      <c r="CK777">
        <f t="shared" si="828"/>
        <v>0</v>
      </c>
      <c r="CL777" t="s">
        <v>56</v>
      </c>
      <c r="CM777">
        <f t="shared" si="829"/>
        <v>0</v>
      </c>
      <c r="CN777">
        <f t="shared" si="830"/>
        <v>0</v>
      </c>
      <c r="CO777" t="s">
        <v>56</v>
      </c>
      <c r="CP777">
        <f t="shared" si="831"/>
        <v>0</v>
      </c>
      <c r="CQ777">
        <f t="shared" si="832"/>
        <v>0</v>
      </c>
      <c r="CR777" t="s">
        <v>56</v>
      </c>
      <c r="CS777">
        <f t="shared" si="833"/>
        <v>0</v>
      </c>
      <c r="CT777">
        <f t="shared" si="834"/>
        <v>0</v>
      </c>
      <c r="CU777" t="s">
        <v>56</v>
      </c>
      <c r="CV777">
        <f t="shared" si="835"/>
        <v>0</v>
      </c>
      <c r="CW777">
        <f t="shared" si="836"/>
        <v>0</v>
      </c>
      <c r="CX777" t="s">
        <v>56</v>
      </c>
      <c r="CY777">
        <f t="shared" si="837"/>
        <v>0</v>
      </c>
      <c r="CZ777">
        <f t="shared" si="838"/>
        <v>0</v>
      </c>
      <c r="DA777" t="s">
        <v>99</v>
      </c>
      <c r="DB777">
        <f t="shared" si="839"/>
        <v>7</v>
      </c>
      <c r="DC777">
        <f t="shared" si="840"/>
        <v>1</v>
      </c>
      <c r="DD777">
        <f t="shared" si="841"/>
        <v>22</v>
      </c>
      <c r="DE777">
        <f t="shared" si="842"/>
        <v>4</v>
      </c>
      <c r="DF777" s="7">
        <f t="shared" si="843"/>
        <v>5.5</v>
      </c>
      <c r="DG777" s="8">
        <f t="shared" si="844"/>
        <v>0.75</v>
      </c>
      <c r="DH777" s="1" t="s">
        <v>56</v>
      </c>
      <c r="DI777" s="1" t="s">
        <v>154</v>
      </c>
      <c r="DJ777" s="1" t="s">
        <v>65</v>
      </c>
      <c r="DK777" s="1" t="s">
        <v>93</v>
      </c>
      <c r="DL777" s="1" t="s">
        <v>93</v>
      </c>
      <c r="DM777" s="1" t="s">
        <v>56</v>
      </c>
      <c r="DN777" s="2" t="s">
        <v>98</v>
      </c>
      <c r="DO777" s="2" t="s">
        <v>56</v>
      </c>
      <c r="DP777" s="2" t="s">
        <v>56</v>
      </c>
      <c r="DQ777" s="2" t="s">
        <v>56</v>
      </c>
      <c r="DR777" s="2" t="s">
        <v>56</v>
      </c>
      <c r="DS777" s="2" t="s">
        <v>56</v>
      </c>
    </row>
    <row r="778" spans="1:123" x14ac:dyDescent="0.25">
      <c r="A778">
        <v>2018</v>
      </c>
      <c r="B778">
        <v>776</v>
      </c>
      <c r="C778" t="s">
        <v>57</v>
      </c>
      <c r="D778">
        <v>0</v>
      </c>
      <c r="E778">
        <v>27</v>
      </c>
      <c r="F778">
        <v>1991</v>
      </c>
      <c r="G778">
        <v>14</v>
      </c>
      <c r="H778">
        <f t="shared" si="781"/>
        <v>14</v>
      </c>
      <c r="I778" t="s">
        <v>90</v>
      </c>
      <c r="J778">
        <f t="shared" si="782"/>
        <v>1</v>
      </c>
      <c r="K778" t="s">
        <v>59</v>
      </c>
      <c r="L778">
        <f t="shared" si="783"/>
        <v>3</v>
      </c>
      <c r="M778" t="s">
        <v>59</v>
      </c>
      <c r="N778">
        <f t="shared" si="784"/>
        <v>5</v>
      </c>
      <c r="O778" t="s">
        <v>125</v>
      </c>
      <c r="P778">
        <f t="shared" si="785"/>
        <v>4</v>
      </c>
      <c r="Q778">
        <f t="shared" si="786"/>
        <v>1</v>
      </c>
      <c r="R778">
        <v>3</v>
      </c>
      <c r="S778" t="s">
        <v>101</v>
      </c>
      <c r="T778">
        <f t="shared" si="787"/>
        <v>1</v>
      </c>
      <c r="U778">
        <f t="shared" si="788"/>
        <v>1</v>
      </c>
      <c r="V778" t="s">
        <v>92</v>
      </c>
      <c r="W778">
        <v>17025</v>
      </c>
      <c r="X778">
        <v>7377.5</v>
      </c>
      <c r="Y778">
        <v>11391.25</v>
      </c>
      <c r="Z778" t="s">
        <v>81</v>
      </c>
      <c r="AA778">
        <f t="shared" si="789"/>
        <v>3</v>
      </c>
      <c r="AB778">
        <f t="shared" si="790"/>
        <v>1</v>
      </c>
      <c r="AC778" t="s">
        <v>126</v>
      </c>
      <c r="AD778" s="6">
        <f t="shared" si="791"/>
        <v>5</v>
      </c>
      <c r="AE778">
        <f t="shared" si="792"/>
        <v>1</v>
      </c>
      <c r="AF778" t="s">
        <v>105</v>
      </c>
      <c r="AG778" t="s">
        <v>56</v>
      </c>
      <c r="AH778" t="s">
        <v>56</v>
      </c>
      <c r="AI778" s="6" t="str">
        <f t="shared" si="780"/>
        <v>None</v>
      </c>
      <c r="AJ778" t="s">
        <v>106</v>
      </c>
      <c r="AK778" s="6">
        <f t="shared" si="793"/>
        <v>1</v>
      </c>
      <c r="AL778" t="s">
        <v>77</v>
      </c>
      <c r="AM778" s="6">
        <f t="shared" si="793"/>
        <v>3</v>
      </c>
      <c r="AN778" s="6">
        <f t="shared" si="794"/>
        <v>-2</v>
      </c>
      <c r="AO778" t="s">
        <v>96</v>
      </c>
      <c r="AP778">
        <f t="shared" si="795"/>
        <v>3</v>
      </c>
      <c r="AQ778">
        <f t="shared" si="796"/>
        <v>1</v>
      </c>
      <c r="AR778" t="s">
        <v>107</v>
      </c>
      <c r="AS778">
        <f t="shared" si="797"/>
        <v>1</v>
      </c>
      <c r="AT778">
        <f t="shared" si="798"/>
        <v>1</v>
      </c>
      <c r="AU778" t="s">
        <v>113</v>
      </c>
      <c r="AV778">
        <f t="shared" si="799"/>
        <v>3</v>
      </c>
      <c r="AW778">
        <f t="shared" si="800"/>
        <v>1</v>
      </c>
      <c r="AX778" t="s">
        <v>88</v>
      </c>
      <c r="AY778">
        <f t="shared" si="801"/>
        <v>7</v>
      </c>
      <c r="AZ778">
        <f t="shared" si="802"/>
        <v>1</v>
      </c>
      <c r="BA778" s="6">
        <f t="shared" si="803"/>
        <v>14</v>
      </c>
      <c r="BB778" s="6">
        <f t="shared" si="804"/>
        <v>4</v>
      </c>
      <c r="BC778" s="6">
        <f t="shared" si="805"/>
        <v>3.5</v>
      </c>
      <c r="BD778" s="9">
        <f t="shared" si="806"/>
        <v>0.41666666666666669</v>
      </c>
      <c r="BE778" t="s">
        <v>65</v>
      </c>
      <c r="BF778">
        <f t="shared" si="807"/>
        <v>7</v>
      </c>
      <c r="BG778">
        <f t="shared" si="808"/>
        <v>1</v>
      </c>
      <c r="BH778" t="s">
        <v>65</v>
      </c>
      <c r="BI778">
        <f t="shared" si="809"/>
        <v>7</v>
      </c>
      <c r="BJ778">
        <f t="shared" si="810"/>
        <v>1</v>
      </c>
      <c r="BK778" t="s">
        <v>56</v>
      </c>
      <c r="BL778">
        <f t="shared" si="811"/>
        <v>0</v>
      </c>
      <c r="BM778">
        <f t="shared" si="812"/>
        <v>0</v>
      </c>
      <c r="BN778" t="s">
        <v>56</v>
      </c>
      <c r="BO778">
        <f t="shared" si="813"/>
        <v>0</v>
      </c>
      <c r="BP778">
        <f t="shared" si="814"/>
        <v>0</v>
      </c>
      <c r="BQ778" t="s">
        <v>94</v>
      </c>
      <c r="BR778">
        <f t="shared" si="815"/>
        <v>7</v>
      </c>
      <c r="BS778">
        <f t="shared" si="816"/>
        <v>1</v>
      </c>
      <c r="BT778" t="s">
        <v>74</v>
      </c>
      <c r="BU778">
        <f t="shared" si="817"/>
        <v>7</v>
      </c>
      <c r="BV778">
        <f t="shared" si="818"/>
        <v>1</v>
      </c>
      <c r="BW778" t="s">
        <v>56</v>
      </c>
      <c r="BX778">
        <f t="shared" si="819"/>
        <v>0</v>
      </c>
      <c r="BY778">
        <f t="shared" si="820"/>
        <v>0</v>
      </c>
      <c r="BZ778" t="s">
        <v>56</v>
      </c>
      <c r="CA778">
        <f t="shared" si="821"/>
        <v>0</v>
      </c>
      <c r="CB778">
        <f t="shared" si="822"/>
        <v>0</v>
      </c>
      <c r="CC778" t="s">
        <v>56</v>
      </c>
      <c r="CD778">
        <f t="shared" si="823"/>
        <v>0</v>
      </c>
      <c r="CE778">
        <f t="shared" si="824"/>
        <v>0</v>
      </c>
      <c r="CF778" t="s">
        <v>56</v>
      </c>
      <c r="CG778">
        <f t="shared" si="825"/>
        <v>0</v>
      </c>
      <c r="CH778">
        <f t="shared" si="826"/>
        <v>0</v>
      </c>
      <c r="CI778" t="s">
        <v>56</v>
      </c>
      <c r="CJ778">
        <f t="shared" si="827"/>
        <v>0</v>
      </c>
      <c r="CK778">
        <f t="shared" si="828"/>
        <v>0</v>
      </c>
      <c r="CL778" t="s">
        <v>56</v>
      </c>
      <c r="CM778">
        <f t="shared" si="829"/>
        <v>0</v>
      </c>
      <c r="CN778">
        <f t="shared" si="830"/>
        <v>0</v>
      </c>
      <c r="CO778" t="s">
        <v>56</v>
      </c>
      <c r="CP778">
        <f t="shared" si="831"/>
        <v>0</v>
      </c>
      <c r="CQ778">
        <f t="shared" si="832"/>
        <v>0</v>
      </c>
      <c r="CR778" t="s">
        <v>56</v>
      </c>
      <c r="CS778">
        <f t="shared" si="833"/>
        <v>0</v>
      </c>
      <c r="CT778">
        <f t="shared" si="834"/>
        <v>0</v>
      </c>
      <c r="CU778" t="s">
        <v>56</v>
      </c>
      <c r="CV778">
        <f t="shared" si="835"/>
        <v>0</v>
      </c>
      <c r="CW778">
        <f t="shared" si="836"/>
        <v>0</v>
      </c>
      <c r="CX778" t="s">
        <v>56</v>
      </c>
      <c r="CY778">
        <f t="shared" si="837"/>
        <v>0</v>
      </c>
      <c r="CZ778">
        <f t="shared" si="838"/>
        <v>0</v>
      </c>
      <c r="DA778" t="s">
        <v>155</v>
      </c>
      <c r="DB778">
        <f t="shared" si="839"/>
        <v>1</v>
      </c>
      <c r="DC778">
        <f t="shared" si="840"/>
        <v>1</v>
      </c>
      <c r="DD778">
        <f t="shared" si="841"/>
        <v>22</v>
      </c>
      <c r="DE778">
        <f t="shared" si="842"/>
        <v>4</v>
      </c>
      <c r="DF778" s="7">
        <f t="shared" si="843"/>
        <v>5.5</v>
      </c>
      <c r="DG778" s="8">
        <f t="shared" si="844"/>
        <v>0.75</v>
      </c>
      <c r="DH778" s="1" t="s">
        <v>56</v>
      </c>
      <c r="DI778" s="1" t="s">
        <v>135</v>
      </c>
      <c r="DJ778" s="1" t="s">
        <v>65</v>
      </c>
      <c r="DK778" s="1" t="s">
        <v>78</v>
      </c>
      <c r="DL778" s="1" t="s">
        <v>68</v>
      </c>
      <c r="DM778" s="1" t="s">
        <v>56</v>
      </c>
      <c r="DN778" s="2" t="s">
        <v>98</v>
      </c>
      <c r="DO778" s="2" t="s">
        <v>56</v>
      </c>
      <c r="DP778" s="2" t="s">
        <v>56</v>
      </c>
      <c r="DQ778" s="2" t="s">
        <v>56</v>
      </c>
      <c r="DR778" s="2" t="s">
        <v>56</v>
      </c>
      <c r="DS778" s="2" t="s">
        <v>56</v>
      </c>
    </row>
    <row r="779" spans="1:123" x14ac:dyDescent="0.25">
      <c r="A779">
        <v>2018</v>
      </c>
      <c r="B779">
        <v>777</v>
      </c>
      <c r="C779" t="s">
        <v>102</v>
      </c>
      <c r="D779">
        <v>0</v>
      </c>
      <c r="E779">
        <v>73</v>
      </c>
      <c r="F779">
        <v>1945</v>
      </c>
      <c r="G779">
        <v>14</v>
      </c>
      <c r="H779">
        <f t="shared" si="781"/>
        <v>14</v>
      </c>
      <c r="I779" t="s">
        <v>58</v>
      </c>
      <c r="J779">
        <f t="shared" si="782"/>
        <v>2</v>
      </c>
      <c r="K779" t="s">
        <v>59</v>
      </c>
      <c r="L779">
        <f t="shared" si="783"/>
        <v>3</v>
      </c>
      <c r="M779" t="s">
        <v>59</v>
      </c>
      <c r="N779">
        <f t="shared" si="784"/>
        <v>5</v>
      </c>
      <c r="O779" t="s">
        <v>125</v>
      </c>
      <c r="P779">
        <f t="shared" si="785"/>
        <v>4</v>
      </c>
      <c r="Q779">
        <f t="shared" si="786"/>
        <v>1</v>
      </c>
      <c r="R779">
        <v>2</v>
      </c>
      <c r="S779" t="s">
        <v>56</v>
      </c>
      <c r="T779">
        <f t="shared" si="787"/>
        <v>0</v>
      </c>
      <c r="U779">
        <f t="shared" si="788"/>
        <v>0</v>
      </c>
      <c r="V779" t="s">
        <v>92</v>
      </c>
      <c r="W779">
        <v>17025</v>
      </c>
      <c r="X779">
        <v>0</v>
      </c>
      <c r="Y779">
        <v>0</v>
      </c>
      <c r="Z779" t="s">
        <v>109</v>
      </c>
      <c r="AA779">
        <f t="shared" si="789"/>
        <v>5</v>
      </c>
      <c r="AB779">
        <f t="shared" si="790"/>
        <v>1</v>
      </c>
      <c r="AC779" t="s">
        <v>106</v>
      </c>
      <c r="AD779" s="6">
        <f t="shared" si="791"/>
        <v>6</v>
      </c>
      <c r="AE779">
        <f t="shared" si="792"/>
        <v>1</v>
      </c>
      <c r="AF779" t="s">
        <v>105</v>
      </c>
      <c r="AG779" t="s">
        <v>56</v>
      </c>
      <c r="AH779" t="s">
        <v>56</v>
      </c>
      <c r="AI779" s="6" t="str">
        <f t="shared" si="780"/>
        <v>None</v>
      </c>
      <c r="AJ779" t="s">
        <v>106</v>
      </c>
      <c r="AK779" s="6">
        <f t="shared" si="793"/>
        <v>1</v>
      </c>
      <c r="AL779" t="s">
        <v>144</v>
      </c>
      <c r="AM779" s="6">
        <f t="shared" si="793"/>
        <v>0</v>
      </c>
      <c r="AN779" s="6">
        <f t="shared" si="794"/>
        <v>1</v>
      </c>
      <c r="AO779" t="s">
        <v>110</v>
      </c>
      <c r="AP779">
        <f t="shared" si="795"/>
        <v>1</v>
      </c>
      <c r="AQ779">
        <f t="shared" si="796"/>
        <v>1</v>
      </c>
      <c r="AR779" t="s">
        <v>107</v>
      </c>
      <c r="AS779">
        <f t="shared" si="797"/>
        <v>1</v>
      </c>
      <c r="AT779">
        <f t="shared" si="798"/>
        <v>1</v>
      </c>
      <c r="AU779" t="s">
        <v>158</v>
      </c>
      <c r="AV779">
        <f t="shared" si="799"/>
        <v>1</v>
      </c>
      <c r="AW779">
        <f t="shared" si="800"/>
        <v>1</v>
      </c>
      <c r="AX779" t="s">
        <v>172</v>
      </c>
      <c r="AY779">
        <f t="shared" si="801"/>
        <v>1</v>
      </c>
      <c r="AZ779">
        <f t="shared" si="802"/>
        <v>1</v>
      </c>
      <c r="BA779" s="6">
        <f t="shared" si="803"/>
        <v>4</v>
      </c>
      <c r="BB779" s="6">
        <f t="shared" si="804"/>
        <v>4</v>
      </c>
      <c r="BC779" s="6">
        <f t="shared" si="805"/>
        <v>1</v>
      </c>
      <c r="BD779" s="9">
        <f t="shared" si="806"/>
        <v>0</v>
      </c>
      <c r="BE779" t="s">
        <v>56</v>
      </c>
      <c r="BF779">
        <f t="shared" si="807"/>
        <v>0</v>
      </c>
      <c r="BG779">
        <f t="shared" si="808"/>
        <v>0</v>
      </c>
      <c r="BH779" t="s">
        <v>56</v>
      </c>
      <c r="BI779">
        <f t="shared" si="809"/>
        <v>0</v>
      </c>
      <c r="BJ779">
        <f t="shared" si="810"/>
        <v>0</v>
      </c>
      <c r="BK779" t="s">
        <v>64</v>
      </c>
      <c r="BL779">
        <f t="shared" si="811"/>
        <v>4</v>
      </c>
      <c r="BM779">
        <f t="shared" si="812"/>
        <v>1</v>
      </c>
      <c r="BN779" t="s">
        <v>64</v>
      </c>
      <c r="BO779">
        <f t="shared" si="813"/>
        <v>4</v>
      </c>
      <c r="BP779">
        <f t="shared" si="814"/>
        <v>1</v>
      </c>
      <c r="BQ779" t="s">
        <v>66</v>
      </c>
      <c r="BR779">
        <f t="shared" si="815"/>
        <v>1</v>
      </c>
      <c r="BS779">
        <f t="shared" si="816"/>
        <v>1</v>
      </c>
      <c r="BT779" t="s">
        <v>74</v>
      </c>
      <c r="BU779">
        <f t="shared" si="817"/>
        <v>7</v>
      </c>
      <c r="BV779">
        <f t="shared" si="818"/>
        <v>1</v>
      </c>
      <c r="BW779" t="s">
        <v>79</v>
      </c>
      <c r="BX779">
        <f t="shared" si="819"/>
        <v>1</v>
      </c>
      <c r="BY779">
        <f t="shared" si="820"/>
        <v>1</v>
      </c>
      <c r="BZ779" t="s">
        <v>80</v>
      </c>
      <c r="CA779">
        <f t="shared" si="821"/>
        <v>1</v>
      </c>
      <c r="CB779">
        <f t="shared" si="822"/>
        <v>1</v>
      </c>
      <c r="CC779" t="s">
        <v>78</v>
      </c>
      <c r="CD779">
        <f t="shared" si="823"/>
        <v>1</v>
      </c>
      <c r="CE779">
        <f t="shared" si="824"/>
        <v>1</v>
      </c>
      <c r="CF779" t="s">
        <v>82</v>
      </c>
      <c r="CG779">
        <f t="shared" si="825"/>
        <v>1</v>
      </c>
      <c r="CH779">
        <f t="shared" si="826"/>
        <v>1</v>
      </c>
      <c r="CI779" t="s">
        <v>74</v>
      </c>
      <c r="CJ779">
        <f t="shared" si="827"/>
        <v>7</v>
      </c>
      <c r="CK779">
        <f t="shared" si="828"/>
        <v>1</v>
      </c>
      <c r="CL779" t="s">
        <v>78</v>
      </c>
      <c r="CM779">
        <f t="shared" si="829"/>
        <v>7</v>
      </c>
      <c r="CN779">
        <f t="shared" si="830"/>
        <v>1</v>
      </c>
      <c r="CO779" t="s">
        <v>112</v>
      </c>
      <c r="CP779">
        <f t="shared" si="831"/>
        <v>7</v>
      </c>
      <c r="CQ779">
        <f t="shared" si="832"/>
        <v>1</v>
      </c>
      <c r="CR779" t="s">
        <v>112</v>
      </c>
      <c r="CS779">
        <f t="shared" si="833"/>
        <v>7</v>
      </c>
      <c r="CT779">
        <f t="shared" si="834"/>
        <v>1</v>
      </c>
      <c r="CU779" t="s">
        <v>112</v>
      </c>
      <c r="CV779">
        <f t="shared" si="835"/>
        <v>7</v>
      </c>
      <c r="CW779">
        <f t="shared" si="836"/>
        <v>1</v>
      </c>
      <c r="CX779" t="s">
        <v>112</v>
      </c>
      <c r="CY779">
        <f t="shared" si="837"/>
        <v>7</v>
      </c>
      <c r="CZ779">
        <f t="shared" si="838"/>
        <v>1</v>
      </c>
      <c r="DA779" t="s">
        <v>86</v>
      </c>
      <c r="DB779">
        <f t="shared" si="839"/>
        <v>3</v>
      </c>
      <c r="DC779">
        <f t="shared" si="840"/>
        <v>1</v>
      </c>
      <c r="DD779">
        <f t="shared" si="841"/>
        <v>65</v>
      </c>
      <c r="DE779">
        <f t="shared" si="842"/>
        <v>15</v>
      </c>
      <c r="DF779" s="7">
        <f t="shared" si="843"/>
        <v>4.333333333333333</v>
      </c>
      <c r="DG779" s="8">
        <f t="shared" si="844"/>
        <v>0.55555555555555547</v>
      </c>
      <c r="DH779" s="1" t="s">
        <v>112</v>
      </c>
      <c r="DI779" s="1" t="s">
        <v>56</v>
      </c>
      <c r="DJ779" s="1" t="s">
        <v>56</v>
      </c>
      <c r="DK779" s="1" t="s">
        <v>56</v>
      </c>
      <c r="DL779" s="1" t="s">
        <v>68</v>
      </c>
      <c r="DM779" s="1" t="s">
        <v>65</v>
      </c>
      <c r="DN779" s="2" t="s">
        <v>56</v>
      </c>
      <c r="DO779" s="2" t="s">
        <v>56</v>
      </c>
      <c r="DP779" s="2" t="s">
        <v>56</v>
      </c>
      <c r="DQ779" s="2">
        <v>4</v>
      </c>
      <c r="DR779" s="2">
        <v>5</v>
      </c>
      <c r="DS779" s="2">
        <v>4</v>
      </c>
    </row>
    <row r="780" spans="1:123" x14ac:dyDescent="0.25">
      <c r="A780">
        <v>2018</v>
      </c>
      <c r="B780">
        <v>778</v>
      </c>
      <c r="C780" t="s">
        <v>57</v>
      </c>
      <c r="D780">
        <v>0</v>
      </c>
      <c r="E780">
        <v>28</v>
      </c>
      <c r="F780">
        <v>1990</v>
      </c>
      <c r="G780">
        <v>8</v>
      </c>
      <c r="H780">
        <f t="shared" si="781"/>
        <v>8</v>
      </c>
      <c r="I780" t="s">
        <v>58</v>
      </c>
      <c r="J780">
        <f t="shared" si="782"/>
        <v>2</v>
      </c>
      <c r="K780" t="s">
        <v>59</v>
      </c>
      <c r="L780">
        <f t="shared" si="783"/>
        <v>3</v>
      </c>
      <c r="M780" t="s">
        <v>59</v>
      </c>
      <c r="N780">
        <f t="shared" si="784"/>
        <v>5</v>
      </c>
      <c r="O780" t="s">
        <v>60</v>
      </c>
      <c r="P780">
        <f t="shared" si="785"/>
        <v>7</v>
      </c>
      <c r="Q780">
        <f t="shared" si="786"/>
        <v>1</v>
      </c>
      <c r="R780">
        <v>4</v>
      </c>
      <c r="S780" t="s">
        <v>101</v>
      </c>
      <c r="T780">
        <f t="shared" si="787"/>
        <v>1</v>
      </c>
      <c r="U780">
        <f t="shared" si="788"/>
        <v>1</v>
      </c>
      <c r="V780" t="s">
        <v>92</v>
      </c>
      <c r="W780">
        <v>72640</v>
      </c>
      <c r="X780">
        <v>37455</v>
      </c>
      <c r="Y780">
        <v>57832.5</v>
      </c>
      <c r="Z780" t="s">
        <v>81</v>
      </c>
      <c r="AA780">
        <f t="shared" si="789"/>
        <v>3</v>
      </c>
      <c r="AB780">
        <f t="shared" si="790"/>
        <v>1</v>
      </c>
      <c r="AC780" t="s">
        <v>71</v>
      </c>
      <c r="AD780" s="6">
        <f t="shared" si="791"/>
        <v>4</v>
      </c>
      <c r="AE780">
        <f t="shared" si="792"/>
        <v>1</v>
      </c>
      <c r="AF780" t="s">
        <v>105</v>
      </c>
      <c r="AG780" t="s">
        <v>56</v>
      </c>
      <c r="AH780" t="s">
        <v>56</v>
      </c>
      <c r="AI780" s="6" t="str">
        <f t="shared" si="780"/>
        <v>None</v>
      </c>
      <c r="AJ780" t="s">
        <v>106</v>
      </c>
      <c r="AK780" s="6">
        <f t="shared" si="793"/>
        <v>1</v>
      </c>
      <c r="AL780" t="s">
        <v>106</v>
      </c>
      <c r="AM780" s="6">
        <f t="shared" si="793"/>
        <v>1</v>
      </c>
      <c r="AN780" s="6">
        <f t="shared" si="794"/>
        <v>0</v>
      </c>
      <c r="AO780" t="s">
        <v>110</v>
      </c>
      <c r="AP780">
        <f t="shared" si="795"/>
        <v>1</v>
      </c>
      <c r="AQ780">
        <f t="shared" si="796"/>
        <v>1</v>
      </c>
      <c r="AR780" t="s">
        <v>107</v>
      </c>
      <c r="AS780">
        <f t="shared" si="797"/>
        <v>1</v>
      </c>
      <c r="AT780">
        <f t="shared" si="798"/>
        <v>1</v>
      </c>
      <c r="AU780" t="s">
        <v>158</v>
      </c>
      <c r="AV780">
        <f t="shared" si="799"/>
        <v>1</v>
      </c>
      <c r="AW780">
        <f t="shared" si="800"/>
        <v>1</v>
      </c>
      <c r="AX780" t="s">
        <v>172</v>
      </c>
      <c r="AY780">
        <f t="shared" si="801"/>
        <v>1</v>
      </c>
      <c r="AZ780">
        <f t="shared" si="802"/>
        <v>1</v>
      </c>
      <c r="BA780" s="6">
        <f t="shared" si="803"/>
        <v>4</v>
      </c>
      <c r="BB780" s="6">
        <f t="shared" si="804"/>
        <v>4</v>
      </c>
      <c r="BC780" s="6">
        <f t="shared" si="805"/>
        <v>1</v>
      </c>
      <c r="BD780" s="9">
        <f t="shared" si="806"/>
        <v>0</v>
      </c>
      <c r="BE780" t="s">
        <v>65</v>
      </c>
      <c r="BF780">
        <f t="shared" si="807"/>
        <v>7</v>
      </c>
      <c r="BG780">
        <f t="shared" si="808"/>
        <v>1</v>
      </c>
      <c r="BH780" t="s">
        <v>64</v>
      </c>
      <c r="BI780">
        <f t="shared" si="809"/>
        <v>4</v>
      </c>
      <c r="BJ780">
        <f t="shared" si="810"/>
        <v>1</v>
      </c>
      <c r="BK780" t="s">
        <v>56</v>
      </c>
      <c r="BL780">
        <f t="shared" si="811"/>
        <v>0</v>
      </c>
      <c r="BM780">
        <f t="shared" si="812"/>
        <v>0</v>
      </c>
      <c r="BN780" t="s">
        <v>56</v>
      </c>
      <c r="BO780">
        <f t="shared" si="813"/>
        <v>0</v>
      </c>
      <c r="BP780">
        <f t="shared" si="814"/>
        <v>0</v>
      </c>
      <c r="BQ780" t="s">
        <v>66</v>
      </c>
      <c r="BR780">
        <f t="shared" si="815"/>
        <v>1</v>
      </c>
      <c r="BS780">
        <f t="shared" si="816"/>
        <v>1</v>
      </c>
      <c r="BT780" t="s">
        <v>74</v>
      </c>
      <c r="BU780">
        <f t="shared" si="817"/>
        <v>7</v>
      </c>
      <c r="BV780">
        <f t="shared" si="818"/>
        <v>1</v>
      </c>
      <c r="BW780" t="s">
        <v>56</v>
      </c>
      <c r="BX780">
        <f t="shared" si="819"/>
        <v>0</v>
      </c>
      <c r="BY780">
        <f t="shared" si="820"/>
        <v>0</v>
      </c>
      <c r="BZ780" t="s">
        <v>56</v>
      </c>
      <c r="CA780">
        <f t="shared" si="821"/>
        <v>0</v>
      </c>
      <c r="CB780">
        <f t="shared" si="822"/>
        <v>0</v>
      </c>
      <c r="CC780" t="s">
        <v>56</v>
      </c>
      <c r="CD780">
        <f t="shared" si="823"/>
        <v>0</v>
      </c>
      <c r="CE780">
        <f t="shared" si="824"/>
        <v>0</v>
      </c>
      <c r="CF780" t="s">
        <v>56</v>
      </c>
      <c r="CG780">
        <f t="shared" si="825"/>
        <v>0</v>
      </c>
      <c r="CH780">
        <f t="shared" si="826"/>
        <v>0</v>
      </c>
      <c r="CI780" t="s">
        <v>56</v>
      </c>
      <c r="CJ780">
        <f t="shared" si="827"/>
        <v>0</v>
      </c>
      <c r="CK780">
        <f t="shared" si="828"/>
        <v>0</v>
      </c>
      <c r="CL780" t="s">
        <v>56</v>
      </c>
      <c r="CM780">
        <f t="shared" si="829"/>
        <v>0</v>
      </c>
      <c r="CN780">
        <f t="shared" si="830"/>
        <v>0</v>
      </c>
      <c r="CO780" t="s">
        <v>56</v>
      </c>
      <c r="CP780">
        <f t="shared" si="831"/>
        <v>0</v>
      </c>
      <c r="CQ780">
        <f t="shared" si="832"/>
        <v>0</v>
      </c>
      <c r="CR780" t="s">
        <v>56</v>
      </c>
      <c r="CS780">
        <f t="shared" si="833"/>
        <v>0</v>
      </c>
      <c r="CT780">
        <f t="shared" si="834"/>
        <v>0</v>
      </c>
      <c r="CU780" t="s">
        <v>56</v>
      </c>
      <c r="CV780">
        <f t="shared" si="835"/>
        <v>0</v>
      </c>
      <c r="CW780">
        <f t="shared" si="836"/>
        <v>0</v>
      </c>
      <c r="CX780" t="s">
        <v>56</v>
      </c>
      <c r="CY780">
        <f t="shared" si="837"/>
        <v>0</v>
      </c>
      <c r="CZ780">
        <f t="shared" si="838"/>
        <v>0</v>
      </c>
      <c r="DA780" t="s">
        <v>86</v>
      </c>
      <c r="DB780">
        <f t="shared" si="839"/>
        <v>3</v>
      </c>
      <c r="DC780">
        <f t="shared" si="840"/>
        <v>1</v>
      </c>
      <c r="DD780">
        <f t="shared" si="841"/>
        <v>15</v>
      </c>
      <c r="DE780">
        <f t="shared" si="842"/>
        <v>4</v>
      </c>
      <c r="DF780" s="7">
        <f t="shared" si="843"/>
        <v>3.75</v>
      </c>
      <c r="DG780" s="8">
        <f t="shared" si="844"/>
        <v>0.45833333333333331</v>
      </c>
      <c r="DH780" s="1" t="s">
        <v>56</v>
      </c>
      <c r="DI780" s="1" t="s">
        <v>85</v>
      </c>
      <c r="DJ780" s="1" t="s">
        <v>64</v>
      </c>
      <c r="DK780" s="1" t="s">
        <v>74</v>
      </c>
      <c r="DL780" s="1" t="s">
        <v>68</v>
      </c>
      <c r="DM780" s="1" t="s">
        <v>56</v>
      </c>
      <c r="DN780" s="2" t="s">
        <v>97</v>
      </c>
      <c r="DO780" s="2" t="s">
        <v>56</v>
      </c>
      <c r="DP780" s="2" t="s">
        <v>56</v>
      </c>
      <c r="DQ780" s="2" t="s">
        <v>56</v>
      </c>
      <c r="DR780" s="2" t="s">
        <v>56</v>
      </c>
      <c r="DS780" s="2" t="s">
        <v>56</v>
      </c>
    </row>
    <row r="781" spans="1:123" x14ac:dyDescent="0.25">
      <c r="A781">
        <v>2018</v>
      </c>
      <c r="B781">
        <v>779</v>
      </c>
      <c r="C781" t="s">
        <v>102</v>
      </c>
      <c r="D781">
        <v>0</v>
      </c>
      <c r="E781">
        <v>34</v>
      </c>
      <c r="F781">
        <v>1984</v>
      </c>
      <c r="G781">
        <v>16</v>
      </c>
      <c r="H781">
        <f t="shared" si="781"/>
        <v>16</v>
      </c>
      <c r="I781" t="s">
        <v>58</v>
      </c>
      <c r="J781">
        <f t="shared" si="782"/>
        <v>2</v>
      </c>
      <c r="K781" t="s">
        <v>59</v>
      </c>
      <c r="L781">
        <f t="shared" si="783"/>
        <v>3</v>
      </c>
      <c r="M781" t="s">
        <v>59</v>
      </c>
      <c r="N781">
        <f t="shared" si="784"/>
        <v>5</v>
      </c>
      <c r="O781" t="s">
        <v>125</v>
      </c>
      <c r="P781">
        <f t="shared" si="785"/>
        <v>4</v>
      </c>
      <c r="Q781">
        <f t="shared" si="786"/>
        <v>1</v>
      </c>
      <c r="R781">
        <v>2</v>
      </c>
      <c r="S781" t="s">
        <v>101</v>
      </c>
      <c r="T781">
        <f t="shared" si="787"/>
        <v>1</v>
      </c>
      <c r="U781">
        <f t="shared" si="788"/>
        <v>1</v>
      </c>
      <c r="V781" t="s">
        <v>92</v>
      </c>
      <c r="W781">
        <v>37455</v>
      </c>
      <c r="X781">
        <v>20430</v>
      </c>
      <c r="Y781">
        <v>31545</v>
      </c>
      <c r="Z781" t="s">
        <v>109</v>
      </c>
      <c r="AA781">
        <f t="shared" si="789"/>
        <v>5</v>
      </c>
      <c r="AB781">
        <f t="shared" si="790"/>
        <v>1</v>
      </c>
      <c r="AC781" t="s">
        <v>106</v>
      </c>
      <c r="AD781" s="6">
        <f t="shared" si="791"/>
        <v>6</v>
      </c>
      <c r="AE781">
        <f t="shared" si="792"/>
        <v>1</v>
      </c>
      <c r="AF781" t="s">
        <v>105</v>
      </c>
      <c r="AG781" t="s">
        <v>56</v>
      </c>
      <c r="AH781" t="s">
        <v>56</v>
      </c>
      <c r="AI781" s="6" t="str">
        <f t="shared" si="780"/>
        <v>None</v>
      </c>
      <c r="AJ781" t="s">
        <v>106</v>
      </c>
      <c r="AK781" s="6">
        <f t="shared" si="793"/>
        <v>1</v>
      </c>
      <c r="AL781" t="s">
        <v>106</v>
      </c>
      <c r="AM781" s="6">
        <f t="shared" si="793"/>
        <v>1</v>
      </c>
      <c r="AN781" s="6">
        <f t="shared" si="794"/>
        <v>0</v>
      </c>
      <c r="AO781" t="s">
        <v>110</v>
      </c>
      <c r="AP781">
        <f t="shared" si="795"/>
        <v>1</v>
      </c>
      <c r="AQ781">
        <f t="shared" si="796"/>
        <v>1</v>
      </c>
      <c r="AR781" t="s">
        <v>107</v>
      </c>
      <c r="AS781">
        <f t="shared" si="797"/>
        <v>1</v>
      </c>
      <c r="AT781">
        <f t="shared" si="798"/>
        <v>1</v>
      </c>
      <c r="AU781" t="s">
        <v>158</v>
      </c>
      <c r="AV781">
        <f t="shared" si="799"/>
        <v>1</v>
      </c>
      <c r="AW781">
        <f t="shared" si="800"/>
        <v>1</v>
      </c>
      <c r="AX781" t="s">
        <v>172</v>
      </c>
      <c r="AY781">
        <f t="shared" si="801"/>
        <v>1</v>
      </c>
      <c r="AZ781">
        <f t="shared" si="802"/>
        <v>1</v>
      </c>
      <c r="BA781" s="6">
        <f t="shared" si="803"/>
        <v>4</v>
      </c>
      <c r="BB781" s="6">
        <f t="shared" si="804"/>
        <v>4</v>
      </c>
      <c r="BC781" s="6">
        <f t="shared" si="805"/>
        <v>1</v>
      </c>
      <c r="BD781" s="9">
        <f t="shared" si="806"/>
        <v>0</v>
      </c>
      <c r="BE781" t="s">
        <v>56</v>
      </c>
      <c r="BF781">
        <f t="shared" si="807"/>
        <v>0</v>
      </c>
      <c r="BG781">
        <f t="shared" si="808"/>
        <v>0</v>
      </c>
      <c r="BH781" t="s">
        <v>56</v>
      </c>
      <c r="BI781">
        <f t="shared" si="809"/>
        <v>0</v>
      </c>
      <c r="BJ781">
        <f t="shared" si="810"/>
        <v>0</v>
      </c>
      <c r="BK781" t="s">
        <v>65</v>
      </c>
      <c r="BL781">
        <f t="shared" si="811"/>
        <v>7</v>
      </c>
      <c r="BM781">
        <f t="shared" si="812"/>
        <v>1</v>
      </c>
      <c r="BN781" t="s">
        <v>65</v>
      </c>
      <c r="BO781">
        <f t="shared" si="813"/>
        <v>7</v>
      </c>
      <c r="BP781">
        <f t="shared" si="814"/>
        <v>1</v>
      </c>
      <c r="BQ781" t="s">
        <v>94</v>
      </c>
      <c r="BR781">
        <f t="shared" si="815"/>
        <v>7</v>
      </c>
      <c r="BS781">
        <f t="shared" si="816"/>
        <v>1</v>
      </c>
      <c r="BT781" t="s">
        <v>74</v>
      </c>
      <c r="BU781">
        <f t="shared" si="817"/>
        <v>7</v>
      </c>
      <c r="BV781">
        <f t="shared" si="818"/>
        <v>1</v>
      </c>
      <c r="BW781" t="s">
        <v>56</v>
      </c>
      <c r="BX781">
        <f t="shared" si="819"/>
        <v>0</v>
      </c>
      <c r="BY781">
        <f t="shared" si="820"/>
        <v>0</v>
      </c>
      <c r="BZ781" t="s">
        <v>56</v>
      </c>
      <c r="CA781">
        <f t="shared" si="821"/>
        <v>0</v>
      </c>
      <c r="CB781">
        <f t="shared" si="822"/>
        <v>0</v>
      </c>
      <c r="CC781" t="s">
        <v>56</v>
      </c>
      <c r="CD781">
        <f t="shared" si="823"/>
        <v>0</v>
      </c>
      <c r="CE781">
        <f t="shared" si="824"/>
        <v>0</v>
      </c>
      <c r="CF781" t="s">
        <v>56</v>
      </c>
      <c r="CG781">
        <f t="shared" si="825"/>
        <v>0</v>
      </c>
      <c r="CH781">
        <f t="shared" si="826"/>
        <v>0</v>
      </c>
      <c r="CI781" t="s">
        <v>56</v>
      </c>
      <c r="CJ781">
        <f t="shared" si="827"/>
        <v>0</v>
      </c>
      <c r="CK781">
        <f t="shared" si="828"/>
        <v>0</v>
      </c>
      <c r="CL781" t="s">
        <v>56</v>
      </c>
      <c r="CM781">
        <f t="shared" si="829"/>
        <v>0</v>
      </c>
      <c r="CN781">
        <f t="shared" si="830"/>
        <v>0</v>
      </c>
      <c r="CO781" t="s">
        <v>56</v>
      </c>
      <c r="CP781">
        <f t="shared" si="831"/>
        <v>0</v>
      </c>
      <c r="CQ781">
        <f t="shared" si="832"/>
        <v>0</v>
      </c>
      <c r="CR781" t="s">
        <v>56</v>
      </c>
      <c r="CS781">
        <f t="shared" si="833"/>
        <v>0</v>
      </c>
      <c r="CT781">
        <f t="shared" si="834"/>
        <v>0</v>
      </c>
      <c r="CU781" t="s">
        <v>56</v>
      </c>
      <c r="CV781">
        <f t="shared" si="835"/>
        <v>0</v>
      </c>
      <c r="CW781">
        <f t="shared" si="836"/>
        <v>0</v>
      </c>
      <c r="CX781" t="s">
        <v>56</v>
      </c>
      <c r="CY781">
        <f t="shared" si="837"/>
        <v>0</v>
      </c>
      <c r="CZ781">
        <f t="shared" si="838"/>
        <v>0</v>
      </c>
      <c r="DA781" t="s">
        <v>99</v>
      </c>
      <c r="DB781">
        <f t="shared" si="839"/>
        <v>7</v>
      </c>
      <c r="DC781">
        <f t="shared" si="840"/>
        <v>1</v>
      </c>
      <c r="DD781">
        <f t="shared" si="841"/>
        <v>35</v>
      </c>
      <c r="DE781">
        <f t="shared" si="842"/>
        <v>5</v>
      </c>
      <c r="DF781" s="7">
        <f t="shared" si="843"/>
        <v>7</v>
      </c>
      <c r="DG781" s="8">
        <f t="shared" si="844"/>
        <v>1</v>
      </c>
      <c r="DH781" s="1" t="s">
        <v>56</v>
      </c>
      <c r="DI781" s="1" t="s">
        <v>154</v>
      </c>
      <c r="DJ781" s="1" t="s">
        <v>56</v>
      </c>
      <c r="DK781" s="1" t="s">
        <v>74</v>
      </c>
      <c r="DL781" s="1" t="s">
        <v>68</v>
      </c>
      <c r="DM781" s="1" t="s">
        <v>65</v>
      </c>
      <c r="DN781" s="2">
        <v>2</v>
      </c>
      <c r="DO781" s="2" t="s">
        <v>56</v>
      </c>
      <c r="DP781" s="2" t="s">
        <v>56</v>
      </c>
      <c r="DQ781" s="2" t="s">
        <v>56</v>
      </c>
      <c r="DR781" s="2" t="s">
        <v>56</v>
      </c>
      <c r="DS781" s="2" t="s">
        <v>56</v>
      </c>
    </row>
    <row r="782" spans="1:123" x14ac:dyDescent="0.25">
      <c r="A782">
        <v>2018</v>
      </c>
      <c r="B782">
        <v>780</v>
      </c>
      <c r="C782" t="s">
        <v>57</v>
      </c>
      <c r="D782">
        <v>6</v>
      </c>
      <c r="E782">
        <v>40</v>
      </c>
      <c r="F782">
        <v>1978</v>
      </c>
      <c r="G782">
        <v>12</v>
      </c>
      <c r="H782">
        <f t="shared" si="781"/>
        <v>12</v>
      </c>
      <c r="I782" t="s">
        <v>90</v>
      </c>
      <c r="J782">
        <f t="shared" si="782"/>
        <v>1</v>
      </c>
      <c r="K782" t="s">
        <v>59</v>
      </c>
      <c r="L782">
        <f t="shared" si="783"/>
        <v>3</v>
      </c>
      <c r="M782" t="s">
        <v>59</v>
      </c>
      <c r="N782">
        <f t="shared" si="784"/>
        <v>5</v>
      </c>
      <c r="O782" t="s">
        <v>132</v>
      </c>
      <c r="P782">
        <f t="shared" si="785"/>
        <v>1</v>
      </c>
      <c r="Q782">
        <f t="shared" si="786"/>
        <v>1</v>
      </c>
      <c r="R782">
        <v>4</v>
      </c>
      <c r="S782" t="s">
        <v>101</v>
      </c>
      <c r="T782">
        <f t="shared" si="787"/>
        <v>1</v>
      </c>
      <c r="U782">
        <f t="shared" si="788"/>
        <v>1</v>
      </c>
      <c r="V782" t="s">
        <v>133</v>
      </c>
      <c r="W782">
        <v>7377.5</v>
      </c>
      <c r="X782">
        <v>0</v>
      </c>
      <c r="Y782">
        <v>0</v>
      </c>
      <c r="Z782" t="s">
        <v>81</v>
      </c>
      <c r="AA782">
        <f t="shared" si="789"/>
        <v>3</v>
      </c>
      <c r="AB782">
        <f t="shared" si="790"/>
        <v>1</v>
      </c>
      <c r="AC782" t="s">
        <v>71</v>
      </c>
      <c r="AD782" s="6">
        <f t="shared" si="791"/>
        <v>4</v>
      </c>
      <c r="AE782">
        <f t="shared" si="792"/>
        <v>1</v>
      </c>
      <c r="AF782" t="s">
        <v>75</v>
      </c>
      <c r="AG782" t="s">
        <v>179</v>
      </c>
      <c r="AH782" t="s">
        <v>56</v>
      </c>
      <c r="AI782" s="6" t="str">
        <f t="shared" si="780"/>
        <v>Presbyterian-dk wh</v>
      </c>
      <c r="AJ782" t="s">
        <v>106</v>
      </c>
      <c r="AK782" s="6">
        <f t="shared" si="793"/>
        <v>1</v>
      </c>
      <c r="AL782" t="s">
        <v>77</v>
      </c>
      <c r="AM782" s="6">
        <f t="shared" si="793"/>
        <v>3</v>
      </c>
      <c r="AN782" s="6">
        <f t="shared" si="794"/>
        <v>-2</v>
      </c>
      <c r="AO782" t="s">
        <v>72</v>
      </c>
      <c r="AP782">
        <f t="shared" si="795"/>
        <v>6</v>
      </c>
      <c r="AQ782">
        <f t="shared" si="796"/>
        <v>1</v>
      </c>
      <c r="AR782" t="s">
        <v>73</v>
      </c>
      <c r="AS782">
        <f t="shared" si="797"/>
        <v>7</v>
      </c>
      <c r="AT782">
        <f t="shared" si="798"/>
        <v>1</v>
      </c>
      <c r="AU782" t="s">
        <v>100</v>
      </c>
      <c r="AV782">
        <f t="shared" si="799"/>
        <v>5</v>
      </c>
      <c r="AW782">
        <f t="shared" si="800"/>
        <v>1</v>
      </c>
      <c r="AX782" t="s">
        <v>88</v>
      </c>
      <c r="AY782">
        <f t="shared" si="801"/>
        <v>7</v>
      </c>
      <c r="AZ782">
        <f t="shared" si="802"/>
        <v>1</v>
      </c>
      <c r="BA782" s="6">
        <f t="shared" si="803"/>
        <v>25</v>
      </c>
      <c r="BB782" s="6">
        <f t="shared" si="804"/>
        <v>4</v>
      </c>
      <c r="BC782" s="6">
        <f t="shared" si="805"/>
        <v>6.25</v>
      </c>
      <c r="BD782" s="9">
        <f t="shared" si="806"/>
        <v>0.875</v>
      </c>
      <c r="BE782" t="s">
        <v>65</v>
      </c>
      <c r="BF782">
        <f t="shared" si="807"/>
        <v>7</v>
      </c>
      <c r="BG782">
        <f t="shared" si="808"/>
        <v>1</v>
      </c>
      <c r="BH782" t="s">
        <v>65</v>
      </c>
      <c r="BI782">
        <f t="shared" si="809"/>
        <v>7</v>
      </c>
      <c r="BJ782">
        <f t="shared" si="810"/>
        <v>1</v>
      </c>
      <c r="BK782" t="s">
        <v>56</v>
      </c>
      <c r="BL782">
        <f t="shared" si="811"/>
        <v>0</v>
      </c>
      <c r="BM782">
        <f t="shared" si="812"/>
        <v>0</v>
      </c>
      <c r="BN782" t="s">
        <v>56</v>
      </c>
      <c r="BO782">
        <f t="shared" si="813"/>
        <v>0</v>
      </c>
      <c r="BP782">
        <f t="shared" si="814"/>
        <v>0</v>
      </c>
      <c r="BQ782" t="s">
        <v>56</v>
      </c>
      <c r="BR782">
        <f t="shared" si="815"/>
        <v>0</v>
      </c>
      <c r="BS782">
        <f t="shared" si="816"/>
        <v>0</v>
      </c>
      <c r="BT782" t="s">
        <v>74</v>
      </c>
      <c r="BU782">
        <f t="shared" si="817"/>
        <v>7</v>
      </c>
      <c r="BV782">
        <f t="shared" si="818"/>
        <v>1</v>
      </c>
      <c r="BW782" t="s">
        <v>167</v>
      </c>
      <c r="BX782">
        <f t="shared" si="819"/>
        <v>7</v>
      </c>
      <c r="BY782">
        <f t="shared" si="820"/>
        <v>1</v>
      </c>
      <c r="BZ782" t="s">
        <v>80</v>
      </c>
      <c r="CA782">
        <f t="shared" si="821"/>
        <v>1</v>
      </c>
      <c r="CB782">
        <f t="shared" si="822"/>
        <v>1</v>
      </c>
      <c r="CC782" t="s">
        <v>78</v>
      </c>
      <c r="CD782">
        <f t="shared" si="823"/>
        <v>1</v>
      </c>
      <c r="CE782">
        <f t="shared" si="824"/>
        <v>1</v>
      </c>
      <c r="CF782" t="s">
        <v>151</v>
      </c>
      <c r="CG782">
        <f t="shared" si="825"/>
        <v>7</v>
      </c>
      <c r="CH782">
        <f t="shared" si="826"/>
        <v>1</v>
      </c>
      <c r="CI782" t="s">
        <v>74</v>
      </c>
      <c r="CJ782">
        <f t="shared" si="827"/>
        <v>7</v>
      </c>
      <c r="CK782">
        <f t="shared" si="828"/>
        <v>1</v>
      </c>
      <c r="CL782" t="s">
        <v>74</v>
      </c>
      <c r="CM782">
        <f t="shared" si="829"/>
        <v>1</v>
      </c>
      <c r="CN782">
        <f t="shared" si="830"/>
        <v>1</v>
      </c>
      <c r="CO782" t="s">
        <v>83</v>
      </c>
      <c r="CP782">
        <f t="shared" si="831"/>
        <v>4</v>
      </c>
      <c r="CQ782">
        <f t="shared" si="832"/>
        <v>1</v>
      </c>
      <c r="CR782" t="s">
        <v>112</v>
      </c>
      <c r="CS782">
        <f t="shared" si="833"/>
        <v>7</v>
      </c>
      <c r="CT782">
        <f t="shared" si="834"/>
        <v>1</v>
      </c>
      <c r="CU782" t="s">
        <v>112</v>
      </c>
      <c r="CV782">
        <f t="shared" si="835"/>
        <v>7</v>
      </c>
      <c r="CW782">
        <f t="shared" si="836"/>
        <v>1</v>
      </c>
      <c r="CX782" t="s">
        <v>112</v>
      </c>
      <c r="CY782">
        <f t="shared" si="837"/>
        <v>7</v>
      </c>
      <c r="CZ782">
        <f t="shared" si="838"/>
        <v>1</v>
      </c>
      <c r="DA782" t="s">
        <v>56</v>
      </c>
      <c r="DB782">
        <f t="shared" si="839"/>
        <v>0</v>
      </c>
      <c r="DC782">
        <f t="shared" si="840"/>
        <v>0</v>
      </c>
      <c r="DD782">
        <f t="shared" si="841"/>
        <v>63</v>
      </c>
      <c r="DE782">
        <f t="shared" si="842"/>
        <v>12</v>
      </c>
      <c r="DF782" s="7">
        <f t="shared" si="843"/>
        <v>5.25</v>
      </c>
      <c r="DG782" s="8">
        <f t="shared" si="844"/>
        <v>0.70833333333333337</v>
      </c>
      <c r="DH782" s="1" t="s">
        <v>112</v>
      </c>
      <c r="DI782" s="1" t="s">
        <v>56</v>
      </c>
      <c r="DJ782" s="1" t="s">
        <v>64</v>
      </c>
      <c r="DK782" s="1" t="s">
        <v>78</v>
      </c>
      <c r="DL782" s="1" t="s">
        <v>68</v>
      </c>
      <c r="DM782" s="1" t="s">
        <v>56</v>
      </c>
      <c r="DN782" s="2" t="s">
        <v>93</v>
      </c>
      <c r="DO782" s="2">
        <v>2</v>
      </c>
      <c r="DP782" s="2">
        <v>5</v>
      </c>
      <c r="DQ782" s="2">
        <v>4</v>
      </c>
      <c r="DR782" s="2">
        <v>5</v>
      </c>
      <c r="DS782" s="2">
        <v>5</v>
      </c>
    </row>
    <row r="783" spans="1:123" x14ac:dyDescent="0.25">
      <c r="A783">
        <v>2018</v>
      </c>
      <c r="B783">
        <v>781</v>
      </c>
      <c r="C783" t="s">
        <v>102</v>
      </c>
      <c r="D783">
        <v>1</v>
      </c>
      <c r="E783">
        <v>35</v>
      </c>
      <c r="F783">
        <v>1983</v>
      </c>
      <c r="G783">
        <v>16</v>
      </c>
      <c r="H783">
        <f t="shared" si="781"/>
        <v>16</v>
      </c>
      <c r="I783" t="s">
        <v>90</v>
      </c>
      <c r="J783">
        <f t="shared" si="782"/>
        <v>1</v>
      </c>
      <c r="K783" t="s">
        <v>59</v>
      </c>
      <c r="L783">
        <f t="shared" si="783"/>
        <v>3</v>
      </c>
      <c r="M783" t="s">
        <v>59</v>
      </c>
      <c r="N783">
        <f t="shared" si="784"/>
        <v>5</v>
      </c>
      <c r="O783" t="s">
        <v>60</v>
      </c>
      <c r="P783">
        <f t="shared" si="785"/>
        <v>7</v>
      </c>
      <c r="Q783">
        <f t="shared" si="786"/>
        <v>1</v>
      </c>
      <c r="R783">
        <v>3</v>
      </c>
      <c r="S783" t="s">
        <v>101</v>
      </c>
      <c r="T783">
        <f t="shared" si="787"/>
        <v>1</v>
      </c>
      <c r="U783">
        <f t="shared" si="788"/>
        <v>1</v>
      </c>
      <c r="V783" t="s">
        <v>92</v>
      </c>
      <c r="W783">
        <v>45400</v>
      </c>
      <c r="X783">
        <v>20430</v>
      </c>
      <c r="Y783">
        <v>31545</v>
      </c>
      <c r="Z783" t="s">
        <v>81</v>
      </c>
      <c r="AA783">
        <f t="shared" si="789"/>
        <v>3</v>
      </c>
      <c r="AB783">
        <f t="shared" si="790"/>
        <v>1</v>
      </c>
      <c r="AC783" t="s">
        <v>71</v>
      </c>
      <c r="AD783" s="6">
        <f t="shared" si="791"/>
        <v>4</v>
      </c>
      <c r="AE783">
        <f t="shared" si="792"/>
        <v>1</v>
      </c>
      <c r="AF783" t="s">
        <v>95</v>
      </c>
      <c r="AG783" t="s">
        <v>56</v>
      </c>
      <c r="AH783" t="s">
        <v>56</v>
      </c>
      <c r="AI783" s="6" t="str">
        <f t="shared" si="780"/>
        <v>Catholic</v>
      </c>
      <c r="AJ783" t="s">
        <v>71</v>
      </c>
      <c r="AK783" s="6">
        <f t="shared" si="793"/>
        <v>2</v>
      </c>
      <c r="AL783" t="s">
        <v>71</v>
      </c>
      <c r="AM783" s="6">
        <f t="shared" si="793"/>
        <v>2</v>
      </c>
      <c r="AN783" s="6">
        <f t="shared" si="794"/>
        <v>0</v>
      </c>
      <c r="AO783" t="s">
        <v>152</v>
      </c>
      <c r="AP783">
        <f t="shared" si="795"/>
        <v>4</v>
      </c>
      <c r="AQ783">
        <f t="shared" si="796"/>
        <v>1</v>
      </c>
      <c r="AR783" t="s">
        <v>129</v>
      </c>
      <c r="AS783">
        <f t="shared" si="797"/>
        <v>3</v>
      </c>
      <c r="AT783">
        <f t="shared" si="798"/>
        <v>1</v>
      </c>
      <c r="AU783" t="s">
        <v>113</v>
      </c>
      <c r="AV783">
        <f t="shared" si="799"/>
        <v>3</v>
      </c>
      <c r="AW783">
        <f t="shared" si="800"/>
        <v>1</v>
      </c>
      <c r="AX783" t="s">
        <v>114</v>
      </c>
      <c r="AY783">
        <f t="shared" si="801"/>
        <v>5</v>
      </c>
      <c r="AZ783">
        <f t="shared" si="802"/>
        <v>1</v>
      </c>
      <c r="BA783" s="6">
        <f t="shared" si="803"/>
        <v>15</v>
      </c>
      <c r="BB783" s="6">
        <f t="shared" si="804"/>
        <v>4</v>
      </c>
      <c r="BC783" s="6">
        <f t="shared" si="805"/>
        <v>3.75</v>
      </c>
      <c r="BD783" s="9">
        <f t="shared" si="806"/>
        <v>0.45833333333333331</v>
      </c>
      <c r="BE783" t="s">
        <v>65</v>
      </c>
      <c r="BF783">
        <f t="shared" si="807"/>
        <v>7</v>
      </c>
      <c r="BG783">
        <f t="shared" si="808"/>
        <v>1</v>
      </c>
      <c r="BH783" t="s">
        <v>93</v>
      </c>
      <c r="BI783">
        <f t="shared" si="809"/>
        <v>4</v>
      </c>
      <c r="BJ783">
        <f t="shared" si="810"/>
        <v>1</v>
      </c>
      <c r="BK783" t="s">
        <v>56</v>
      </c>
      <c r="BL783">
        <f t="shared" si="811"/>
        <v>0</v>
      </c>
      <c r="BM783">
        <f t="shared" si="812"/>
        <v>0</v>
      </c>
      <c r="BN783" t="s">
        <v>56</v>
      </c>
      <c r="BO783">
        <f t="shared" si="813"/>
        <v>0</v>
      </c>
      <c r="BP783">
        <f t="shared" si="814"/>
        <v>0</v>
      </c>
      <c r="BQ783" t="s">
        <v>94</v>
      </c>
      <c r="BR783">
        <f t="shared" si="815"/>
        <v>7</v>
      </c>
      <c r="BS783">
        <f t="shared" si="816"/>
        <v>1</v>
      </c>
      <c r="BT783" t="s">
        <v>74</v>
      </c>
      <c r="BU783">
        <f t="shared" si="817"/>
        <v>7</v>
      </c>
      <c r="BV783">
        <f t="shared" si="818"/>
        <v>1</v>
      </c>
      <c r="BW783" t="s">
        <v>56</v>
      </c>
      <c r="BX783">
        <f t="shared" si="819"/>
        <v>0</v>
      </c>
      <c r="BY783">
        <f t="shared" si="820"/>
        <v>0</v>
      </c>
      <c r="BZ783" t="s">
        <v>56</v>
      </c>
      <c r="CA783">
        <f t="shared" si="821"/>
        <v>0</v>
      </c>
      <c r="CB783">
        <f t="shared" si="822"/>
        <v>0</v>
      </c>
      <c r="CC783" t="s">
        <v>56</v>
      </c>
      <c r="CD783">
        <f t="shared" si="823"/>
        <v>0</v>
      </c>
      <c r="CE783">
        <f t="shared" si="824"/>
        <v>0</v>
      </c>
      <c r="CF783" t="s">
        <v>56</v>
      </c>
      <c r="CG783">
        <f t="shared" si="825"/>
        <v>0</v>
      </c>
      <c r="CH783">
        <f t="shared" si="826"/>
        <v>0</v>
      </c>
      <c r="CI783" t="s">
        <v>56</v>
      </c>
      <c r="CJ783">
        <f t="shared" si="827"/>
        <v>0</v>
      </c>
      <c r="CK783">
        <f t="shared" si="828"/>
        <v>0</v>
      </c>
      <c r="CL783" t="s">
        <v>56</v>
      </c>
      <c r="CM783">
        <f t="shared" si="829"/>
        <v>0</v>
      </c>
      <c r="CN783">
        <f t="shared" si="830"/>
        <v>0</v>
      </c>
      <c r="CO783" t="s">
        <v>56</v>
      </c>
      <c r="CP783">
        <f t="shared" si="831"/>
        <v>0</v>
      </c>
      <c r="CQ783">
        <f t="shared" si="832"/>
        <v>0</v>
      </c>
      <c r="CR783" t="s">
        <v>56</v>
      </c>
      <c r="CS783">
        <f t="shared" si="833"/>
        <v>0</v>
      </c>
      <c r="CT783">
        <f t="shared" si="834"/>
        <v>0</v>
      </c>
      <c r="CU783" t="s">
        <v>56</v>
      </c>
      <c r="CV783">
        <f t="shared" si="835"/>
        <v>0</v>
      </c>
      <c r="CW783">
        <f t="shared" si="836"/>
        <v>0</v>
      </c>
      <c r="CX783" t="s">
        <v>56</v>
      </c>
      <c r="CY783">
        <f t="shared" si="837"/>
        <v>0</v>
      </c>
      <c r="CZ783">
        <f t="shared" si="838"/>
        <v>0</v>
      </c>
      <c r="DA783" t="s">
        <v>160</v>
      </c>
      <c r="DB783">
        <f t="shared" si="839"/>
        <v>4</v>
      </c>
      <c r="DC783">
        <f t="shared" si="840"/>
        <v>1</v>
      </c>
      <c r="DD783">
        <f t="shared" si="841"/>
        <v>22</v>
      </c>
      <c r="DE783">
        <f t="shared" si="842"/>
        <v>4</v>
      </c>
      <c r="DF783" s="7">
        <f t="shared" si="843"/>
        <v>5.5</v>
      </c>
      <c r="DG783" s="8">
        <f t="shared" si="844"/>
        <v>0.75</v>
      </c>
      <c r="DH783" s="1" t="s">
        <v>56</v>
      </c>
      <c r="DI783" s="1" t="s">
        <v>135</v>
      </c>
      <c r="DJ783" s="1" t="s">
        <v>65</v>
      </c>
      <c r="DK783" s="1" t="s">
        <v>93</v>
      </c>
      <c r="DL783" s="1" t="s">
        <v>68</v>
      </c>
      <c r="DM783" s="1" t="s">
        <v>56</v>
      </c>
      <c r="DN783" s="2" t="s">
        <v>97</v>
      </c>
      <c r="DO783" s="2" t="s">
        <v>56</v>
      </c>
      <c r="DP783" s="2" t="s">
        <v>56</v>
      </c>
      <c r="DQ783" s="2" t="s">
        <v>56</v>
      </c>
      <c r="DR783" s="2" t="s">
        <v>56</v>
      </c>
      <c r="DS783" s="2" t="s">
        <v>56</v>
      </c>
    </row>
    <row r="784" spans="1:123" x14ac:dyDescent="0.25">
      <c r="A784">
        <v>2018</v>
      </c>
      <c r="B784">
        <v>782</v>
      </c>
      <c r="C784" t="s">
        <v>124</v>
      </c>
      <c r="D784">
        <v>0</v>
      </c>
      <c r="E784">
        <v>70</v>
      </c>
      <c r="F784">
        <v>1948</v>
      </c>
      <c r="G784">
        <v>14</v>
      </c>
      <c r="H784">
        <f t="shared" si="781"/>
        <v>14</v>
      </c>
      <c r="I784" t="s">
        <v>58</v>
      </c>
      <c r="J784">
        <f t="shared" si="782"/>
        <v>2</v>
      </c>
      <c r="K784" t="s">
        <v>59</v>
      </c>
      <c r="L784">
        <f t="shared" si="783"/>
        <v>3</v>
      </c>
      <c r="M784" t="s">
        <v>59</v>
      </c>
      <c r="N784">
        <f t="shared" si="784"/>
        <v>5</v>
      </c>
      <c r="O784" t="s">
        <v>132</v>
      </c>
      <c r="P784">
        <f t="shared" si="785"/>
        <v>1</v>
      </c>
      <c r="Q784">
        <f t="shared" si="786"/>
        <v>1</v>
      </c>
      <c r="R784">
        <v>1</v>
      </c>
      <c r="S784" t="s">
        <v>101</v>
      </c>
      <c r="T784">
        <f t="shared" si="787"/>
        <v>1</v>
      </c>
      <c r="U784">
        <f t="shared" si="788"/>
        <v>1</v>
      </c>
      <c r="V784" t="s">
        <v>92</v>
      </c>
      <c r="W784">
        <v>14755</v>
      </c>
      <c r="X784">
        <v>0</v>
      </c>
      <c r="Y784">
        <v>0</v>
      </c>
      <c r="Z784" t="s">
        <v>109</v>
      </c>
      <c r="AA784">
        <f t="shared" si="789"/>
        <v>5</v>
      </c>
      <c r="AB784">
        <f t="shared" si="790"/>
        <v>1</v>
      </c>
      <c r="AC784" t="s">
        <v>71</v>
      </c>
      <c r="AD784" s="6">
        <f t="shared" si="791"/>
        <v>4</v>
      </c>
      <c r="AE784">
        <f t="shared" si="792"/>
        <v>1</v>
      </c>
      <c r="AF784" t="s">
        <v>75</v>
      </c>
      <c r="AG784" t="s">
        <v>190</v>
      </c>
      <c r="AH784" t="s">
        <v>56</v>
      </c>
      <c r="AI784" s="6" t="str">
        <f t="shared" si="780"/>
        <v>Southern baptist</v>
      </c>
      <c r="AJ784" t="s">
        <v>77</v>
      </c>
      <c r="AK784" s="6">
        <f t="shared" si="793"/>
        <v>3</v>
      </c>
      <c r="AL784" t="s">
        <v>77</v>
      </c>
      <c r="AM784" s="6">
        <f t="shared" si="793"/>
        <v>3</v>
      </c>
      <c r="AN784" s="6">
        <f t="shared" si="794"/>
        <v>0</v>
      </c>
      <c r="AO784" t="s">
        <v>134</v>
      </c>
      <c r="AP784">
        <f t="shared" si="795"/>
        <v>7</v>
      </c>
      <c r="AQ784">
        <f t="shared" si="796"/>
        <v>1</v>
      </c>
      <c r="AR784" t="s">
        <v>73</v>
      </c>
      <c r="AS784">
        <f t="shared" si="797"/>
        <v>7</v>
      </c>
      <c r="AT784">
        <f t="shared" si="798"/>
        <v>1</v>
      </c>
      <c r="AU784" t="s">
        <v>87</v>
      </c>
      <c r="AV784">
        <f t="shared" si="799"/>
        <v>7</v>
      </c>
      <c r="AW784">
        <f t="shared" si="800"/>
        <v>1</v>
      </c>
      <c r="AX784" t="s">
        <v>88</v>
      </c>
      <c r="AY784">
        <f t="shared" si="801"/>
        <v>7</v>
      </c>
      <c r="AZ784">
        <f t="shared" si="802"/>
        <v>1</v>
      </c>
      <c r="BA784" s="6">
        <f t="shared" si="803"/>
        <v>28</v>
      </c>
      <c r="BB784" s="6">
        <f t="shared" si="804"/>
        <v>4</v>
      </c>
      <c r="BC784" s="6">
        <f t="shared" si="805"/>
        <v>7</v>
      </c>
      <c r="BD784" s="9">
        <f t="shared" si="806"/>
        <v>1</v>
      </c>
      <c r="BE784" t="s">
        <v>56</v>
      </c>
      <c r="BF784">
        <f t="shared" si="807"/>
        <v>0</v>
      </c>
      <c r="BG784">
        <f t="shared" si="808"/>
        <v>0</v>
      </c>
      <c r="BH784" t="s">
        <v>56</v>
      </c>
      <c r="BI784">
        <f t="shared" si="809"/>
        <v>0</v>
      </c>
      <c r="BJ784">
        <f t="shared" si="810"/>
        <v>0</v>
      </c>
      <c r="BK784" t="s">
        <v>64</v>
      </c>
      <c r="BL784">
        <f t="shared" si="811"/>
        <v>4</v>
      </c>
      <c r="BM784">
        <f t="shared" si="812"/>
        <v>1</v>
      </c>
      <c r="BN784" t="s">
        <v>64</v>
      </c>
      <c r="BO784">
        <f t="shared" si="813"/>
        <v>4</v>
      </c>
      <c r="BP784">
        <f t="shared" si="814"/>
        <v>1</v>
      </c>
      <c r="BQ784" t="s">
        <v>56</v>
      </c>
      <c r="BR784">
        <f t="shared" si="815"/>
        <v>0</v>
      </c>
      <c r="BS784">
        <f t="shared" si="816"/>
        <v>0</v>
      </c>
      <c r="BT784" t="s">
        <v>74</v>
      </c>
      <c r="BU784">
        <f t="shared" si="817"/>
        <v>7</v>
      </c>
      <c r="BV784">
        <f t="shared" si="818"/>
        <v>1</v>
      </c>
      <c r="BW784" t="s">
        <v>79</v>
      </c>
      <c r="BX784">
        <f t="shared" si="819"/>
        <v>1</v>
      </c>
      <c r="BY784">
        <f t="shared" si="820"/>
        <v>1</v>
      </c>
      <c r="BZ784" t="s">
        <v>147</v>
      </c>
      <c r="CA784">
        <f t="shared" si="821"/>
        <v>3</v>
      </c>
      <c r="CB784">
        <f t="shared" si="822"/>
        <v>1</v>
      </c>
      <c r="CC784" t="s">
        <v>78</v>
      </c>
      <c r="CD784">
        <f t="shared" si="823"/>
        <v>1</v>
      </c>
      <c r="CE784">
        <f t="shared" si="824"/>
        <v>1</v>
      </c>
      <c r="CF784" t="s">
        <v>82</v>
      </c>
      <c r="CG784">
        <f t="shared" si="825"/>
        <v>1</v>
      </c>
      <c r="CH784">
        <f t="shared" si="826"/>
        <v>1</v>
      </c>
      <c r="CI784" t="s">
        <v>78</v>
      </c>
      <c r="CJ784">
        <f t="shared" si="827"/>
        <v>1</v>
      </c>
      <c r="CK784">
        <f t="shared" si="828"/>
        <v>1</v>
      </c>
      <c r="CL784" t="s">
        <v>78</v>
      </c>
      <c r="CM784">
        <f t="shared" si="829"/>
        <v>7</v>
      </c>
      <c r="CN784">
        <f t="shared" si="830"/>
        <v>1</v>
      </c>
      <c r="CO784" t="s">
        <v>67</v>
      </c>
      <c r="CP784">
        <f t="shared" si="831"/>
        <v>5</v>
      </c>
      <c r="CQ784">
        <f t="shared" si="832"/>
        <v>1</v>
      </c>
      <c r="CR784" t="s">
        <v>112</v>
      </c>
      <c r="CS784">
        <f t="shared" si="833"/>
        <v>7</v>
      </c>
      <c r="CT784">
        <f t="shared" si="834"/>
        <v>1</v>
      </c>
      <c r="CU784" t="s">
        <v>112</v>
      </c>
      <c r="CV784">
        <f t="shared" si="835"/>
        <v>7</v>
      </c>
      <c r="CW784">
        <f t="shared" si="836"/>
        <v>1</v>
      </c>
      <c r="CX784" t="s">
        <v>112</v>
      </c>
      <c r="CY784">
        <f t="shared" si="837"/>
        <v>7</v>
      </c>
      <c r="CZ784">
        <f t="shared" si="838"/>
        <v>1</v>
      </c>
      <c r="DA784" t="s">
        <v>56</v>
      </c>
      <c r="DB784">
        <f t="shared" si="839"/>
        <v>0</v>
      </c>
      <c r="DC784">
        <f t="shared" si="840"/>
        <v>0</v>
      </c>
      <c r="DD784">
        <f t="shared" si="841"/>
        <v>55</v>
      </c>
      <c r="DE784">
        <f t="shared" si="842"/>
        <v>13</v>
      </c>
      <c r="DF784" s="7">
        <f t="shared" si="843"/>
        <v>4.2307692307692308</v>
      </c>
      <c r="DG784" s="8">
        <f t="shared" si="844"/>
        <v>0.53846153846153844</v>
      </c>
      <c r="DH784" s="1" t="s">
        <v>112</v>
      </c>
      <c r="DI784" s="1" t="s">
        <v>56</v>
      </c>
      <c r="DJ784" s="1" t="s">
        <v>56</v>
      </c>
      <c r="DK784" s="1" t="s">
        <v>78</v>
      </c>
      <c r="DL784" s="1" t="s">
        <v>68</v>
      </c>
      <c r="DM784" s="1" t="s">
        <v>65</v>
      </c>
      <c r="DN784" s="2" t="s">
        <v>97</v>
      </c>
      <c r="DO784" s="2">
        <v>4</v>
      </c>
      <c r="DP784" s="2">
        <v>4</v>
      </c>
      <c r="DQ784" s="2">
        <v>5</v>
      </c>
      <c r="DR784" s="2">
        <v>5</v>
      </c>
      <c r="DS784" s="2">
        <v>5</v>
      </c>
    </row>
    <row r="785" spans="1:123" x14ac:dyDescent="0.25">
      <c r="A785">
        <v>2018</v>
      </c>
      <c r="B785">
        <v>783</v>
      </c>
      <c r="C785" t="s">
        <v>124</v>
      </c>
      <c r="D785">
        <v>3</v>
      </c>
      <c r="E785">
        <v>82</v>
      </c>
      <c r="F785">
        <v>1936</v>
      </c>
      <c r="G785">
        <v>13</v>
      </c>
      <c r="H785">
        <f t="shared" si="781"/>
        <v>13</v>
      </c>
      <c r="I785" t="s">
        <v>90</v>
      </c>
      <c r="J785">
        <f t="shared" si="782"/>
        <v>1</v>
      </c>
      <c r="K785" t="s">
        <v>59</v>
      </c>
      <c r="L785">
        <f t="shared" si="783"/>
        <v>3</v>
      </c>
      <c r="M785" t="s">
        <v>59</v>
      </c>
      <c r="N785">
        <f t="shared" si="784"/>
        <v>5</v>
      </c>
      <c r="O785" t="s">
        <v>60</v>
      </c>
      <c r="P785">
        <f t="shared" si="785"/>
        <v>7</v>
      </c>
      <c r="Q785">
        <f t="shared" si="786"/>
        <v>1</v>
      </c>
      <c r="R785">
        <v>1</v>
      </c>
      <c r="S785" t="s">
        <v>101</v>
      </c>
      <c r="T785">
        <f t="shared" si="787"/>
        <v>1</v>
      </c>
      <c r="U785">
        <f t="shared" si="788"/>
        <v>1</v>
      </c>
      <c r="V785" t="s">
        <v>92</v>
      </c>
      <c r="W785">
        <v>14755</v>
      </c>
      <c r="X785">
        <v>0</v>
      </c>
      <c r="Y785">
        <v>0</v>
      </c>
      <c r="Z785" t="s">
        <v>81</v>
      </c>
      <c r="AA785">
        <f t="shared" si="789"/>
        <v>3</v>
      </c>
      <c r="AB785">
        <f t="shared" si="790"/>
        <v>1</v>
      </c>
      <c r="AC785" t="s">
        <v>126</v>
      </c>
      <c r="AD785" s="6">
        <f t="shared" si="791"/>
        <v>5</v>
      </c>
      <c r="AE785">
        <f t="shared" si="792"/>
        <v>1</v>
      </c>
      <c r="AF785" t="s">
        <v>75</v>
      </c>
      <c r="AG785" t="s">
        <v>194</v>
      </c>
      <c r="AH785" t="s">
        <v>56</v>
      </c>
      <c r="AI785" s="6" t="str">
        <f t="shared" si="780"/>
        <v>Evangelical luth</v>
      </c>
      <c r="AJ785" t="s">
        <v>71</v>
      </c>
      <c r="AK785" s="6">
        <f t="shared" si="793"/>
        <v>2</v>
      </c>
      <c r="AL785" t="s">
        <v>71</v>
      </c>
      <c r="AM785" s="6">
        <f t="shared" si="793"/>
        <v>2</v>
      </c>
      <c r="AN785" s="6">
        <f t="shared" si="794"/>
        <v>0</v>
      </c>
      <c r="AO785" t="s">
        <v>110</v>
      </c>
      <c r="AP785">
        <f t="shared" si="795"/>
        <v>1</v>
      </c>
      <c r="AQ785">
        <f t="shared" si="796"/>
        <v>1</v>
      </c>
      <c r="AR785" t="s">
        <v>129</v>
      </c>
      <c r="AS785">
        <f t="shared" si="797"/>
        <v>3</v>
      </c>
      <c r="AT785">
        <f t="shared" si="798"/>
        <v>1</v>
      </c>
      <c r="AU785" t="s">
        <v>113</v>
      </c>
      <c r="AV785">
        <f t="shared" si="799"/>
        <v>3</v>
      </c>
      <c r="AW785">
        <f t="shared" si="800"/>
        <v>1</v>
      </c>
      <c r="AX785" t="s">
        <v>146</v>
      </c>
      <c r="AY785">
        <f t="shared" si="801"/>
        <v>3</v>
      </c>
      <c r="AZ785">
        <f t="shared" si="802"/>
        <v>1</v>
      </c>
      <c r="BA785" s="6">
        <f t="shared" si="803"/>
        <v>10</v>
      </c>
      <c r="BB785" s="6">
        <f t="shared" si="804"/>
        <v>4</v>
      </c>
      <c r="BC785" s="6">
        <f t="shared" si="805"/>
        <v>2.5</v>
      </c>
      <c r="BD785" s="9">
        <f t="shared" si="806"/>
        <v>0.25</v>
      </c>
      <c r="BE785" t="s">
        <v>56</v>
      </c>
      <c r="BF785">
        <f t="shared" si="807"/>
        <v>0</v>
      </c>
      <c r="BG785">
        <f t="shared" si="808"/>
        <v>0</v>
      </c>
      <c r="BH785" t="s">
        <v>56</v>
      </c>
      <c r="BI785">
        <f t="shared" si="809"/>
        <v>0</v>
      </c>
      <c r="BJ785">
        <f t="shared" si="810"/>
        <v>0</v>
      </c>
      <c r="BK785" t="s">
        <v>93</v>
      </c>
      <c r="BL785">
        <f t="shared" si="811"/>
        <v>4</v>
      </c>
      <c r="BM785">
        <f t="shared" si="812"/>
        <v>1</v>
      </c>
      <c r="BN785" t="s">
        <v>65</v>
      </c>
      <c r="BO785">
        <f t="shared" si="813"/>
        <v>7</v>
      </c>
      <c r="BP785">
        <f t="shared" si="814"/>
        <v>1</v>
      </c>
      <c r="BQ785" t="s">
        <v>94</v>
      </c>
      <c r="BR785">
        <f t="shared" si="815"/>
        <v>7</v>
      </c>
      <c r="BS785">
        <f t="shared" si="816"/>
        <v>1</v>
      </c>
      <c r="BT785" t="s">
        <v>74</v>
      </c>
      <c r="BU785">
        <f t="shared" si="817"/>
        <v>7</v>
      </c>
      <c r="BV785">
        <f t="shared" si="818"/>
        <v>1</v>
      </c>
      <c r="BW785" t="s">
        <v>56</v>
      </c>
      <c r="BX785">
        <f t="shared" si="819"/>
        <v>0</v>
      </c>
      <c r="BY785">
        <f t="shared" si="820"/>
        <v>0</v>
      </c>
      <c r="BZ785" t="s">
        <v>56</v>
      </c>
      <c r="CA785">
        <f t="shared" si="821"/>
        <v>0</v>
      </c>
      <c r="CB785">
        <f t="shared" si="822"/>
        <v>0</v>
      </c>
      <c r="CC785" t="s">
        <v>56</v>
      </c>
      <c r="CD785">
        <f t="shared" si="823"/>
        <v>0</v>
      </c>
      <c r="CE785">
        <f t="shared" si="824"/>
        <v>0</v>
      </c>
      <c r="CF785" t="s">
        <v>56</v>
      </c>
      <c r="CG785">
        <f t="shared" si="825"/>
        <v>0</v>
      </c>
      <c r="CH785">
        <f t="shared" si="826"/>
        <v>0</v>
      </c>
      <c r="CI785" t="s">
        <v>56</v>
      </c>
      <c r="CJ785">
        <f t="shared" si="827"/>
        <v>0</v>
      </c>
      <c r="CK785">
        <f t="shared" si="828"/>
        <v>0</v>
      </c>
      <c r="CL785" t="s">
        <v>56</v>
      </c>
      <c r="CM785">
        <f t="shared" si="829"/>
        <v>0</v>
      </c>
      <c r="CN785">
        <f t="shared" si="830"/>
        <v>0</v>
      </c>
      <c r="CO785" t="s">
        <v>56</v>
      </c>
      <c r="CP785">
        <f t="shared" si="831"/>
        <v>0</v>
      </c>
      <c r="CQ785">
        <f t="shared" si="832"/>
        <v>0</v>
      </c>
      <c r="CR785" t="s">
        <v>56</v>
      </c>
      <c r="CS785">
        <f t="shared" si="833"/>
        <v>0</v>
      </c>
      <c r="CT785">
        <f t="shared" si="834"/>
        <v>0</v>
      </c>
      <c r="CU785" t="s">
        <v>56</v>
      </c>
      <c r="CV785">
        <f t="shared" si="835"/>
        <v>0</v>
      </c>
      <c r="CW785">
        <f t="shared" si="836"/>
        <v>0</v>
      </c>
      <c r="CX785" t="s">
        <v>56</v>
      </c>
      <c r="CY785">
        <f t="shared" si="837"/>
        <v>0</v>
      </c>
      <c r="CZ785">
        <f t="shared" si="838"/>
        <v>0</v>
      </c>
      <c r="DA785" t="s">
        <v>86</v>
      </c>
      <c r="DB785">
        <f t="shared" si="839"/>
        <v>3</v>
      </c>
      <c r="DC785">
        <f t="shared" si="840"/>
        <v>1</v>
      </c>
      <c r="DD785">
        <f t="shared" si="841"/>
        <v>28</v>
      </c>
      <c r="DE785">
        <f t="shared" si="842"/>
        <v>5</v>
      </c>
      <c r="DF785" s="7">
        <f t="shared" si="843"/>
        <v>5.6</v>
      </c>
      <c r="DG785" s="8">
        <f t="shared" si="844"/>
        <v>0.76666666666666661</v>
      </c>
      <c r="DH785" s="1" t="s">
        <v>56</v>
      </c>
      <c r="DI785" s="1" t="s">
        <v>56</v>
      </c>
      <c r="DJ785" s="1" t="s">
        <v>56</v>
      </c>
      <c r="DK785" s="1" t="s">
        <v>93</v>
      </c>
      <c r="DL785" s="1" t="s">
        <v>93</v>
      </c>
      <c r="DM785" s="1" t="s">
        <v>64</v>
      </c>
      <c r="DN785" s="2">
        <v>4</v>
      </c>
      <c r="DO785" s="2" t="s">
        <v>56</v>
      </c>
      <c r="DP785" s="2" t="s">
        <v>56</v>
      </c>
      <c r="DQ785" s="2" t="s">
        <v>56</v>
      </c>
      <c r="DR785" s="2" t="s">
        <v>56</v>
      </c>
      <c r="DS785" s="2" t="s">
        <v>56</v>
      </c>
    </row>
    <row r="786" spans="1:123" x14ac:dyDescent="0.25">
      <c r="A786">
        <v>2018</v>
      </c>
      <c r="B786">
        <v>784</v>
      </c>
      <c r="C786" t="s">
        <v>118</v>
      </c>
      <c r="D786">
        <v>4</v>
      </c>
      <c r="E786">
        <v>52</v>
      </c>
      <c r="F786">
        <v>1966</v>
      </c>
      <c r="G786">
        <v>17</v>
      </c>
      <c r="H786">
        <f t="shared" si="781"/>
        <v>17</v>
      </c>
      <c r="I786" t="s">
        <v>90</v>
      </c>
      <c r="J786">
        <f t="shared" si="782"/>
        <v>1</v>
      </c>
      <c r="K786" t="s">
        <v>59</v>
      </c>
      <c r="L786">
        <f t="shared" si="783"/>
        <v>3</v>
      </c>
      <c r="M786" t="s">
        <v>89</v>
      </c>
      <c r="N786">
        <f t="shared" si="784"/>
        <v>4</v>
      </c>
      <c r="O786" t="s">
        <v>132</v>
      </c>
      <c r="P786">
        <f t="shared" si="785"/>
        <v>1</v>
      </c>
      <c r="Q786">
        <f t="shared" si="786"/>
        <v>1</v>
      </c>
      <c r="R786">
        <v>3</v>
      </c>
      <c r="S786" t="s">
        <v>56</v>
      </c>
      <c r="T786">
        <f t="shared" si="787"/>
        <v>0</v>
      </c>
      <c r="U786">
        <f t="shared" si="788"/>
        <v>0</v>
      </c>
      <c r="V786" t="s">
        <v>133</v>
      </c>
      <c r="W786">
        <v>8512.5</v>
      </c>
      <c r="X786">
        <v>7377.5</v>
      </c>
      <c r="Y786">
        <v>11391.25</v>
      </c>
      <c r="Z786" t="s">
        <v>81</v>
      </c>
      <c r="AA786">
        <f t="shared" si="789"/>
        <v>3</v>
      </c>
      <c r="AB786">
        <f t="shared" si="790"/>
        <v>1</v>
      </c>
      <c r="AC786" t="s">
        <v>106</v>
      </c>
      <c r="AD786" s="6">
        <f t="shared" si="791"/>
        <v>6</v>
      </c>
      <c r="AE786">
        <f t="shared" si="792"/>
        <v>1</v>
      </c>
      <c r="AF786" t="s">
        <v>95</v>
      </c>
      <c r="AG786" t="s">
        <v>56</v>
      </c>
      <c r="AH786" t="s">
        <v>56</v>
      </c>
      <c r="AI786" s="6" t="str">
        <f t="shared" si="780"/>
        <v>Catholic</v>
      </c>
      <c r="AJ786" t="s">
        <v>71</v>
      </c>
      <c r="AK786" s="6">
        <f t="shared" si="793"/>
        <v>2</v>
      </c>
      <c r="AL786" t="s">
        <v>71</v>
      </c>
      <c r="AM786" s="6">
        <f t="shared" si="793"/>
        <v>2</v>
      </c>
      <c r="AN786" s="6">
        <f t="shared" si="794"/>
        <v>0</v>
      </c>
      <c r="AO786" t="s">
        <v>128</v>
      </c>
      <c r="AP786">
        <f t="shared" si="795"/>
        <v>5</v>
      </c>
      <c r="AQ786">
        <f t="shared" si="796"/>
        <v>1</v>
      </c>
      <c r="AR786" t="s">
        <v>129</v>
      </c>
      <c r="AS786">
        <f t="shared" si="797"/>
        <v>3</v>
      </c>
      <c r="AT786">
        <f t="shared" si="798"/>
        <v>1</v>
      </c>
      <c r="AU786" t="s">
        <v>113</v>
      </c>
      <c r="AV786">
        <f t="shared" si="799"/>
        <v>3</v>
      </c>
      <c r="AW786">
        <f t="shared" si="800"/>
        <v>1</v>
      </c>
      <c r="AX786" t="s">
        <v>88</v>
      </c>
      <c r="AY786">
        <f t="shared" si="801"/>
        <v>7</v>
      </c>
      <c r="AZ786">
        <f t="shared" si="802"/>
        <v>1</v>
      </c>
      <c r="BA786" s="6">
        <f t="shared" si="803"/>
        <v>18</v>
      </c>
      <c r="BB786" s="6">
        <f t="shared" si="804"/>
        <v>4</v>
      </c>
      <c r="BC786" s="6">
        <f t="shared" si="805"/>
        <v>4.5</v>
      </c>
      <c r="BD786" s="9">
        <f t="shared" si="806"/>
        <v>0.58333333333333337</v>
      </c>
      <c r="BE786" t="s">
        <v>56</v>
      </c>
      <c r="BF786">
        <f t="shared" si="807"/>
        <v>0</v>
      </c>
      <c r="BG786">
        <f t="shared" si="808"/>
        <v>0</v>
      </c>
      <c r="BH786" t="s">
        <v>56</v>
      </c>
      <c r="BI786">
        <f t="shared" si="809"/>
        <v>0</v>
      </c>
      <c r="BJ786">
        <f t="shared" si="810"/>
        <v>0</v>
      </c>
      <c r="BK786" t="s">
        <v>64</v>
      </c>
      <c r="BL786">
        <f t="shared" si="811"/>
        <v>4</v>
      </c>
      <c r="BM786">
        <f t="shared" si="812"/>
        <v>1</v>
      </c>
      <c r="BN786" t="s">
        <v>64</v>
      </c>
      <c r="BO786">
        <f t="shared" si="813"/>
        <v>4</v>
      </c>
      <c r="BP786">
        <f t="shared" si="814"/>
        <v>1</v>
      </c>
      <c r="BQ786" t="s">
        <v>94</v>
      </c>
      <c r="BR786">
        <f t="shared" si="815"/>
        <v>7</v>
      </c>
      <c r="BS786">
        <f t="shared" si="816"/>
        <v>1</v>
      </c>
      <c r="BT786" t="s">
        <v>78</v>
      </c>
      <c r="BU786">
        <f t="shared" si="817"/>
        <v>1</v>
      </c>
      <c r="BV786">
        <f t="shared" si="818"/>
        <v>1</v>
      </c>
      <c r="BW786" t="s">
        <v>117</v>
      </c>
      <c r="BX786">
        <f t="shared" si="819"/>
        <v>3</v>
      </c>
      <c r="BY786">
        <f t="shared" si="820"/>
        <v>1</v>
      </c>
      <c r="BZ786" t="s">
        <v>147</v>
      </c>
      <c r="CA786">
        <f t="shared" si="821"/>
        <v>3</v>
      </c>
      <c r="CB786">
        <f t="shared" si="822"/>
        <v>1</v>
      </c>
      <c r="CC786" t="s">
        <v>78</v>
      </c>
      <c r="CD786">
        <f t="shared" si="823"/>
        <v>1</v>
      </c>
      <c r="CE786">
        <f t="shared" si="824"/>
        <v>1</v>
      </c>
      <c r="CF786" t="s">
        <v>82</v>
      </c>
      <c r="CG786">
        <f t="shared" si="825"/>
        <v>1</v>
      </c>
      <c r="CH786">
        <f t="shared" si="826"/>
        <v>1</v>
      </c>
      <c r="CI786" t="s">
        <v>78</v>
      </c>
      <c r="CJ786">
        <f t="shared" si="827"/>
        <v>1</v>
      </c>
      <c r="CK786">
        <f t="shared" si="828"/>
        <v>1</v>
      </c>
      <c r="CL786" t="s">
        <v>78</v>
      </c>
      <c r="CM786">
        <f t="shared" si="829"/>
        <v>7</v>
      </c>
      <c r="CN786">
        <f t="shared" si="830"/>
        <v>1</v>
      </c>
      <c r="CO786" t="s">
        <v>83</v>
      </c>
      <c r="CP786">
        <f t="shared" si="831"/>
        <v>4</v>
      </c>
      <c r="CQ786">
        <f t="shared" si="832"/>
        <v>1</v>
      </c>
      <c r="CR786" t="s">
        <v>83</v>
      </c>
      <c r="CS786">
        <f t="shared" si="833"/>
        <v>4</v>
      </c>
      <c r="CT786">
        <f t="shared" si="834"/>
        <v>1</v>
      </c>
      <c r="CU786" t="s">
        <v>83</v>
      </c>
      <c r="CV786">
        <f t="shared" si="835"/>
        <v>4</v>
      </c>
      <c r="CW786">
        <f t="shared" si="836"/>
        <v>1</v>
      </c>
      <c r="CX786" t="s">
        <v>83</v>
      </c>
      <c r="CY786">
        <f t="shared" si="837"/>
        <v>4</v>
      </c>
      <c r="CZ786">
        <f t="shared" si="838"/>
        <v>1</v>
      </c>
      <c r="DA786" t="s">
        <v>86</v>
      </c>
      <c r="DB786">
        <f t="shared" si="839"/>
        <v>3</v>
      </c>
      <c r="DC786">
        <f t="shared" si="840"/>
        <v>1</v>
      </c>
      <c r="DD786">
        <f t="shared" si="841"/>
        <v>51</v>
      </c>
      <c r="DE786">
        <f t="shared" si="842"/>
        <v>15</v>
      </c>
      <c r="DF786" s="7">
        <f t="shared" si="843"/>
        <v>3.4</v>
      </c>
      <c r="DG786" s="8">
        <f t="shared" si="844"/>
        <v>0.39999999999999997</v>
      </c>
      <c r="DH786" s="1" t="s">
        <v>83</v>
      </c>
      <c r="DI786" s="1" t="s">
        <v>135</v>
      </c>
      <c r="DJ786" s="1" t="s">
        <v>56</v>
      </c>
      <c r="DK786" s="1" t="s">
        <v>56</v>
      </c>
      <c r="DL786" s="1" t="s">
        <v>68</v>
      </c>
      <c r="DM786" s="1" t="s">
        <v>65</v>
      </c>
      <c r="DN786" s="2" t="s">
        <v>56</v>
      </c>
      <c r="DO786" s="2" t="s">
        <v>56</v>
      </c>
      <c r="DP786" s="2" t="s">
        <v>56</v>
      </c>
      <c r="DQ786" s="2">
        <v>4</v>
      </c>
      <c r="DR786" s="2">
        <v>4</v>
      </c>
      <c r="DS786" s="2">
        <v>4</v>
      </c>
    </row>
    <row r="787" spans="1:123" x14ac:dyDescent="0.25">
      <c r="A787">
        <v>2018</v>
      </c>
      <c r="B787">
        <v>785</v>
      </c>
      <c r="C787" t="s">
        <v>118</v>
      </c>
      <c r="D787">
        <v>1</v>
      </c>
      <c r="E787">
        <v>56</v>
      </c>
      <c r="F787">
        <v>1962</v>
      </c>
      <c r="G787">
        <v>12</v>
      </c>
      <c r="H787">
        <f t="shared" si="781"/>
        <v>12</v>
      </c>
      <c r="I787" t="s">
        <v>58</v>
      </c>
      <c r="J787">
        <f t="shared" si="782"/>
        <v>2</v>
      </c>
      <c r="K787" t="s">
        <v>59</v>
      </c>
      <c r="L787">
        <f t="shared" si="783"/>
        <v>3</v>
      </c>
      <c r="M787" t="s">
        <v>59</v>
      </c>
      <c r="N787">
        <f t="shared" si="784"/>
        <v>5</v>
      </c>
      <c r="O787" t="s">
        <v>60</v>
      </c>
      <c r="P787">
        <f t="shared" si="785"/>
        <v>7</v>
      </c>
      <c r="Q787">
        <f t="shared" si="786"/>
        <v>1</v>
      </c>
      <c r="R787">
        <v>2</v>
      </c>
      <c r="S787" t="s">
        <v>101</v>
      </c>
      <c r="T787">
        <f t="shared" si="787"/>
        <v>1</v>
      </c>
      <c r="U787">
        <f t="shared" si="788"/>
        <v>1</v>
      </c>
      <c r="V787" t="s">
        <v>92</v>
      </c>
      <c r="W787">
        <v>37455</v>
      </c>
      <c r="X787">
        <v>30645</v>
      </c>
      <c r="Y787">
        <v>47317.5</v>
      </c>
      <c r="Z787" t="s">
        <v>81</v>
      </c>
      <c r="AA787">
        <f t="shared" si="789"/>
        <v>3</v>
      </c>
      <c r="AB787">
        <f t="shared" si="790"/>
        <v>1</v>
      </c>
      <c r="AC787" t="s">
        <v>71</v>
      </c>
      <c r="AD787" s="6">
        <f t="shared" si="791"/>
        <v>4</v>
      </c>
      <c r="AE787">
        <f t="shared" si="792"/>
        <v>1</v>
      </c>
      <c r="AF787" t="s">
        <v>75</v>
      </c>
      <c r="AG787" t="s">
        <v>179</v>
      </c>
      <c r="AH787" t="s">
        <v>56</v>
      </c>
      <c r="AI787" s="6" t="str">
        <f t="shared" si="780"/>
        <v>Presbyterian-dk wh</v>
      </c>
      <c r="AJ787" t="s">
        <v>106</v>
      </c>
      <c r="AK787" s="6">
        <f t="shared" si="793"/>
        <v>1</v>
      </c>
      <c r="AL787" t="s">
        <v>106</v>
      </c>
      <c r="AM787" s="6">
        <f t="shared" si="793"/>
        <v>1</v>
      </c>
      <c r="AN787" s="6">
        <f t="shared" si="794"/>
        <v>0</v>
      </c>
      <c r="AO787" t="s">
        <v>128</v>
      </c>
      <c r="AP787">
        <f t="shared" si="795"/>
        <v>5</v>
      </c>
      <c r="AQ787">
        <f t="shared" si="796"/>
        <v>1</v>
      </c>
      <c r="AR787" t="s">
        <v>129</v>
      </c>
      <c r="AS787">
        <f t="shared" si="797"/>
        <v>3</v>
      </c>
      <c r="AT787">
        <f t="shared" si="798"/>
        <v>1</v>
      </c>
      <c r="AU787" t="s">
        <v>100</v>
      </c>
      <c r="AV787">
        <f t="shared" si="799"/>
        <v>5</v>
      </c>
      <c r="AW787">
        <f t="shared" si="800"/>
        <v>1</v>
      </c>
      <c r="AX787" t="s">
        <v>114</v>
      </c>
      <c r="AY787">
        <f t="shared" si="801"/>
        <v>5</v>
      </c>
      <c r="AZ787">
        <f t="shared" si="802"/>
        <v>1</v>
      </c>
      <c r="BA787" s="6">
        <f t="shared" si="803"/>
        <v>18</v>
      </c>
      <c r="BB787" s="6">
        <f t="shared" si="804"/>
        <v>4</v>
      </c>
      <c r="BC787" s="6">
        <f t="shared" si="805"/>
        <v>4.5</v>
      </c>
      <c r="BD787" s="9">
        <f t="shared" si="806"/>
        <v>0.58333333333333337</v>
      </c>
      <c r="BE787" t="s">
        <v>56</v>
      </c>
      <c r="BF787">
        <f t="shared" si="807"/>
        <v>0</v>
      </c>
      <c r="BG787">
        <f t="shared" si="808"/>
        <v>0</v>
      </c>
      <c r="BH787" t="s">
        <v>56</v>
      </c>
      <c r="BI787">
        <f t="shared" si="809"/>
        <v>0</v>
      </c>
      <c r="BJ787">
        <f t="shared" si="810"/>
        <v>0</v>
      </c>
      <c r="BK787" t="s">
        <v>64</v>
      </c>
      <c r="BL787">
        <f t="shared" si="811"/>
        <v>4</v>
      </c>
      <c r="BM787">
        <f t="shared" si="812"/>
        <v>1</v>
      </c>
      <c r="BN787" t="s">
        <v>64</v>
      </c>
      <c r="BO787">
        <f t="shared" si="813"/>
        <v>4</v>
      </c>
      <c r="BP787">
        <f t="shared" si="814"/>
        <v>1</v>
      </c>
      <c r="BQ787" t="s">
        <v>56</v>
      </c>
      <c r="BR787">
        <f t="shared" si="815"/>
        <v>0</v>
      </c>
      <c r="BS787">
        <f t="shared" si="816"/>
        <v>0</v>
      </c>
      <c r="BT787" t="s">
        <v>74</v>
      </c>
      <c r="BU787">
        <f t="shared" si="817"/>
        <v>7</v>
      </c>
      <c r="BV787">
        <f t="shared" si="818"/>
        <v>1</v>
      </c>
      <c r="BW787" t="s">
        <v>117</v>
      </c>
      <c r="BX787">
        <f t="shared" si="819"/>
        <v>3</v>
      </c>
      <c r="BY787">
        <f t="shared" si="820"/>
        <v>1</v>
      </c>
      <c r="BZ787" t="s">
        <v>147</v>
      </c>
      <c r="CA787">
        <f t="shared" si="821"/>
        <v>3</v>
      </c>
      <c r="CB787">
        <f t="shared" si="822"/>
        <v>1</v>
      </c>
      <c r="CC787" t="s">
        <v>74</v>
      </c>
      <c r="CD787">
        <f t="shared" si="823"/>
        <v>7</v>
      </c>
      <c r="CE787">
        <f t="shared" si="824"/>
        <v>1</v>
      </c>
      <c r="CF787" t="s">
        <v>82</v>
      </c>
      <c r="CG787">
        <f t="shared" si="825"/>
        <v>1</v>
      </c>
      <c r="CH787">
        <f t="shared" si="826"/>
        <v>1</v>
      </c>
      <c r="CI787" t="s">
        <v>78</v>
      </c>
      <c r="CJ787">
        <f t="shared" si="827"/>
        <v>1</v>
      </c>
      <c r="CK787">
        <f t="shared" si="828"/>
        <v>1</v>
      </c>
      <c r="CL787" t="s">
        <v>78</v>
      </c>
      <c r="CM787">
        <f t="shared" si="829"/>
        <v>7</v>
      </c>
      <c r="CN787">
        <f t="shared" si="830"/>
        <v>1</v>
      </c>
      <c r="CO787" t="s">
        <v>83</v>
      </c>
      <c r="CP787">
        <f t="shared" si="831"/>
        <v>4</v>
      </c>
      <c r="CQ787">
        <f t="shared" si="832"/>
        <v>1</v>
      </c>
      <c r="CR787" t="s">
        <v>112</v>
      </c>
      <c r="CS787">
        <f t="shared" si="833"/>
        <v>7</v>
      </c>
      <c r="CT787">
        <f t="shared" si="834"/>
        <v>1</v>
      </c>
      <c r="CU787" t="s">
        <v>112</v>
      </c>
      <c r="CV787">
        <f t="shared" si="835"/>
        <v>7</v>
      </c>
      <c r="CW787">
        <f t="shared" si="836"/>
        <v>1</v>
      </c>
      <c r="CX787" t="s">
        <v>112</v>
      </c>
      <c r="CY787">
        <f t="shared" si="837"/>
        <v>7</v>
      </c>
      <c r="CZ787">
        <f t="shared" si="838"/>
        <v>1</v>
      </c>
      <c r="DA787" t="s">
        <v>56</v>
      </c>
      <c r="DB787">
        <f t="shared" si="839"/>
        <v>0</v>
      </c>
      <c r="DC787">
        <f t="shared" si="840"/>
        <v>0</v>
      </c>
      <c r="DD787">
        <f t="shared" si="841"/>
        <v>62</v>
      </c>
      <c r="DE787">
        <f t="shared" si="842"/>
        <v>13</v>
      </c>
      <c r="DF787" s="7">
        <f t="shared" si="843"/>
        <v>4.7692307692307692</v>
      </c>
      <c r="DG787" s="8">
        <f t="shared" si="844"/>
        <v>0.62820512820512819</v>
      </c>
      <c r="DH787" s="1" t="s">
        <v>112</v>
      </c>
      <c r="DI787" s="1" t="s">
        <v>56</v>
      </c>
      <c r="DJ787" s="1" t="s">
        <v>56</v>
      </c>
      <c r="DK787" s="1" t="s">
        <v>74</v>
      </c>
      <c r="DL787" s="1" t="s">
        <v>93</v>
      </c>
      <c r="DM787" s="1" t="s">
        <v>65</v>
      </c>
      <c r="DN787" s="2" t="s">
        <v>97</v>
      </c>
      <c r="DO787" s="2">
        <v>3</v>
      </c>
      <c r="DP787" s="2">
        <v>4</v>
      </c>
      <c r="DQ787" s="2">
        <v>2</v>
      </c>
      <c r="DR787" s="2">
        <v>4</v>
      </c>
      <c r="DS787" s="2">
        <v>4</v>
      </c>
    </row>
    <row r="788" spans="1:123" x14ac:dyDescent="0.25">
      <c r="A788">
        <v>2018</v>
      </c>
      <c r="B788">
        <v>786</v>
      </c>
      <c r="C788" t="s">
        <v>102</v>
      </c>
      <c r="D788">
        <v>0</v>
      </c>
      <c r="E788">
        <v>46</v>
      </c>
      <c r="F788">
        <v>1972</v>
      </c>
      <c r="G788">
        <v>15</v>
      </c>
      <c r="H788">
        <f t="shared" si="781"/>
        <v>15</v>
      </c>
      <c r="I788" t="s">
        <v>90</v>
      </c>
      <c r="J788">
        <f t="shared" si="782"/>
        <v>1</v>
      </c>
      <c r="K788" t="s">
        <v>59</v>
      </c>
      <c r="L788">
        <f t="shared" si="783"/>
        <v>3</v>
      </c>
      <c r="M788" t="s">
        <v>59</v>
      </c>
      <c r="N788">
        <f t="shared" si="784"/>
        <v>5</v>
      </c>
      <c r="O788" t="s">
        <v>60</v>
      </c>
      <c r="P788">
        <f t="shared" si="785"/>
        <v>7</v>
      </c>
      <c r="Q788">
        <f t="shared" si="786"/>
        <v>1</v>
      </c>
      <c r="R788">
        <v>2</v>
      </c>
      <c r="S788" t="s">
        <v>56</v>
      </c>
      <c r="T788">
        <f t="shared" si="787"/>
        <v>0</v>
      </c>
      <c r="U788">
        <f t="shared" si="788"/>
        <v>0</v>
      </c>
      <c r="V788" t="s">
        <v>92</v>
      </c>
      <c r="W788">
        <v>30645</v>
      </c>
      <c r="X788">
        <v>17025</v>
      </c>
      <c r="Y788">
        <v>26287.5</v>
      </c>
      <c r="Z788" t="s">
        <v>81</v>
      </c>
      <c r="AA788">
        <f t="shared" si="789"/>
        <v>3</v>
      </c>
      <c r="AB788">
        <f t="shared" si="790"/>
        <v>1</v>
      </c>
      <c r="AC788" t="s">
        <v>62</v>
      </c>
      <c r="AD788" s="6">
        <f t="shared" si="791"/>
        <v>2</v>
      </c>
      <c r="AE788">
        <f t="shared" si="792"/>
        <v>1</v>
      </c>
      <c r="AF788" t="s">
        <v>69</v>
      </c>
      <c r="AG788" t="s">
        <v>70</v>
      </c>
      <c r="AH788" t="s">
        <v>56</v>
      </c>
      <c r="AI788" s="6" t="str">
        <f t="shared" si="780"/>
        <v>Christian</v>
      </c>
      <c r="AJ788" t="s">
        <v>71</v>
      </c>
      <c r="AK788" s="6">
        <f t="shared" si="793"/>
        <v>2</v>
      </c>
      <c r="AL788" t="s">
        <v>106</v>
      </c>
      <c r="AM788" s="6">
        <f t="shared" si="793"/>
        <v>1</v>
      </c>
      <c r="AN788" s="6">
        <f t="shared" si="794"/>
        <v>1</v>
      </c>
      <c r="AO788" t="s">
        <v>134</v>
      </c>
      <c r="AP788">
        <f t="shared" si="795"/>
        <v>7</v>
      </c>
      <c r="AQ788">
        <f t="shared" si="796"/>
        <v>1</v>
      </c>
      <c r="AR788" t="s">
        <v>73</v>
      </c>
      <c r="AS788">
        <f t="shared" si="797"/>
        <v>7</v>
      </c>
      <c r="AT788">
        <f t="shared" si="798"/>
        <v>1</v>
      </c>
      <c r="AU788" t="s">
        <v>158</v>
      </c>
      <c r="AV788">
        <f t="shared" si="799"/>
        <v>1</v>
      </c>
      <c r="AW788">
        <f t="shared" si="800"/>
        <v>1</v>
      </c>
      <c r="AX788" t="s">
        <v>88</v>
      </c>
      <c r="AY788">
        <f t="shared" si="801"/>
        <v>7</v>
      </c>
      <c r="AZ788">
        <f t="shared" si="802"/>
        <v>1</v>
      </c>
      <c r="BA788" s="6">
        <f t="shared" si="803"/>
        <v>22</v>
      </c>
      <c r="BB788" s="6">
        <f t="shared" si="804"/>
        <v>4</v>
      </c>
      <c r="BC788" s="6">
        <f t="shared" si="805"/>
        <v>5.5</v>
      </c>
      <c r="BD788" s="9">
        <f t="shared" si="806"/>
        <v>0.75</v>
      </c>
      <c r="BE788" t="s">
        <v>65</v>
      </c>
      <c r="BF788">
        <f t="shared" si="807"/>
        <v>7</v>
      </c>
      <c r="BG788">
        <f t="shared" si="808"/>
        <v>1</v>
      </c>
      <c r="BH788" t="s">
        <v>65</v>
      </c>
      <c r="BI788">
        <f t="shared" si="809"/>
        <v>7</v>
      </c>
      <c r="BJ788">
        <f t="shared" si="810"/>
        <v>1</v>
      </c>
      <c r="BK788" t="s">
        <v>56</v>
      </c>
      <c r="BL788">
        <f t="shared" si="811"/>
        <v>0</v>
      </c>
      <c r="BM788">
        <f t="shared" si="812"/>
        <v>0</v>
      </c>
      <c r="BN788" t="s">
        <v>56</v>
      </c>
      <c r="BO788">
        <f t="shared" si="813"/>
        <v>0</v>
      </c>
      <c r="BP788">
        <f t="shared" si="814"/>
        <v>0</v>
      </c>
      <c r="BQ788" t="s">
        <v>94</v>
      </c>
      <c r="BR788">
        <f t="shared" si="815"/>
        <v>7</v>
      </c>
      <c r="BS788">
        <f t="shared" si="816"/>
        <v>1</v>
      </c>
      <c r="BT788" t="s">
        <v>74</v>
      </c>
      <c r="BU788">
        <f t="shared" si="817"/>
        <v>7</v>
      </c>
      <c r="BV788">
        <f t="shared" si="818"/>
        <v>1</v>
      </c>
      <c r="BW788" t="s">
        <v>117</v>
      </c>
      <c r="BX788">
        <f t="shared" si="819"/>
        <v>3</v>
      </c>
      <c r="BY788">
        <f t="shared" si="820"/>
        <v>1</v>
      </c>
      <c r="BZ788" t="s">
        <v>80</v>
      </c>
      <c r="CA788">
        <f t="shared" si="821"/>
        <v>1</v>
      </c>
      <c r="CB788">
        <f t="shared" si="822"/>
        <v>1</v>
      </c>
      <c r="CC788" t="s">
        <v>74</v>
      </c>
      <c r="CD788">
        <f t="shared" si="823"/>
        <v>7</v>
      </c>
      <c r="CE788">
        <f t="shared" si="824"/>
        <v>1</v>
      </c>
      <c r="CF788" t="s">
        <v>82</v>
      </c>
      <c r="CG788">
        <f t="shared" si="825"/>
        <v>1</v>
      </c>
      <c r="CH788">
        <f t="shared" si="826"/>
        <v>1</v>
      </c>
      <c r="CI788" t="s">
        <v>78</v>
      </c>
      <c r="CJ788">
        <f t="shared" si="827"/>
        <v>1</v>
      </c>
      <c r="CK788">
        <f t="shared" si="828"/>
        <v>1</v>
      </c>
      <c r="CL788" t="s">
        <v>93</v>
      </c>
      <c r="CM788">
        <f t="shared" si="829"/>
        <v>4</v>
      </c>
      <c r="CN788">
        <f t="shared" si="830"/>
        <v>1</v>
      </c>
      <c r="CO788" t="s">
        <v>83</v>
      </c>
      <c r="CP788">
        <f t="shared" si="831"/>
        <v>4</v>
      </c>
      <c r="CQ788">
        <f t="shared" si="832"/>
        <v>1</v>
      </c>
      <c r="CR788" t="s">
        <v>112</v>
      </c>
      <c r="CS788">
        <f t="shared" si="833"/>
        <v>7</v>
      </c>
      <c r="CT788">
        <f t="shared" si="834"/>
        <v>1</v>
      </c>
      <c r="CU788" t="s">
        <v>112</v>
      </c>
      <c r="CV788">
        <f t="shared" si="835"/>
        <v>7</v>
      </c>
      <c r="CW788">
        <f t="shared" si="836"/>
        <v>1</v>
      </c>
      <c r="CX788" t="s">
        <v>112</v>
      </c>
      <c r="CY788">
        <f t="shared" si="837"/>
        <v>7</v>
      </c>
      <c r="CZ788">
        <f t="shared" si="838"/>
        <v>1</v>
      </c>
      <c r="DA788" t="s">
        <v>86</v>
      </c>
      <c r="DB788">
        <f t="shared" si="839"/>
        <v>3</v>
      </c>
      <c r="DC788">
        <f t="shared" si="840"/>
        <v>1</v>
      </c>
      <c r="DD788">
        <f t="shared" si="841"/>
        <v>66</v>
      </c>
      <c r="DE788">
        <f t="shared" si="842"/>
        <v>14</v>
      </c>
      <c r="DF788" s="7">
        <f t="shared" si="843"/>
        <v>4.7142857142857144</v>
      </c>
      <c r="DG788" s="8">
        <f t="shared" si="844"/>
        <v>0.61904761904761907</v>
      </c>
      <c r="DH788" s="1" t="s">
        <v>112</v>
      </c>
      <c r="DI788" s="1" t="s">
        <v>154</v>
      </c>
      <c r="DJ788" s="1" t="s">
        <v>65</v>
      </c>
      <c r="DK788" s="1" t="s">
        <v>56</v>
      </c>
      <c r="DL788" s="1" t="s">
        <v>68</v>
      </c>
      <c r="DM788" s="1" t="s">
        <v>56</v>
      </c>
      <c r="DN788" s="2" t="s">
        <v>56</v>
      </c>
      <c r="DO788" s="2">
        <v>4</v>
      </c>
      <c r="DP788" s="2">
        <v>5</v>
      </c>
      <c r="DQ788" s="2">
        <v>4</v>
      </c>
      <c r="DR788" s="2">
        <v>98</v>
      </c>
      <c r="DS788" s="2">
        <v>98</v>
      </c>
    </row>
    <row r="789" spans="1:123" x14ac:dyDescent="0.25">
      <c r="A789">
        <v>2018</v>
      </c>
      <c r="B789">
        <v>787</v>
      </c>
      <c r="C789" t="s">
        <v>102</v>
      </c>
      <c r="D789">
        <v>3</v>
      </c>
      <c r="E789">
        <v>33</v>
      </c>
      <c r="F789">
        <v>1985</v>
      </c>
      <c r="G789">
        <v>12</v>
      </c>
      <c r="H789">
        <f t="shared" si="781"/>
        <v>12</v>
      </c>
      <c r="I789" t="s">
        <v>90</v>
      </c>
      <c r="J789">
        <f t="shared" si="782"/>
        <v>1</v>
      </c>
      <c r="K789" t="s">
        <v>59</v>
      </c>
      <c r="L789">
        <f t="shared" si="783"/>
        <v>3</v>
      </c>
      <c r="M789" t="s">
        <v>59</v>
      </c>
      <c r="N789">
        <f t="shared" si="784"/>
        <v>5</v>
      </c>
      <c r="O789" t="s">
        <v>60</v>
      </c>
      <c r="P789">
        <f t="shared" si="785"/>
        <v>7</v>
      </c>
      <c r="Q789">
        <f t="shared" si="786"/>
        <v>1</v>
      </c>
      <c r="R789">
        <v>2</v>
      </c>
      <c r="S789" t="s">
        <v>101</v>
      </c>
      <c r="T789">
        <f t="shared" si="787"/>
        <v>1</v>
      </c>
      <c r="U789">
        <f t="shared" si="788"/>
        <v>1</v>
      </c>
      <c r="V789" t="s">
        <v>92</v>
      </c>
      <c r="W789">
        <v>37455</v>
      </c>
      <c r="X789">
        <v>5107.5</v>
      </c>
      <c r="Y789">
        <v>7886.25</v>
      </c>
      <c r="Z789" t="s">
        <v>81</v>
      </c>
      <c r="AA789">
        <f t="shared" si="789"/>
        <v>3</v>
      </c>
      <c r="AB789">
        <f t="shared" si="790"/>
        <v>1</v>
      </c>
      <c r="AC789" t="s">
        <v>62</v>
      </c>
      <c r="AD789" s="6">
        <f t="shared" si="791"/>
        <v>2</v>
      </c>
      <c r="AE789">
        <f t="shared" si="792"/>
        <v>1</v>
      </c>
      <c r="AF789" t="s">
        <v>75</v>
      </c>
      <c r="AG789" t="s">
        <v>70</v>
      </c>
      <c r="AH789" t="s">
        <v>56</v>
      </c>
      <c r="AI789" s="6" t="str">
        <f t="shared" si="780"/>
        <v>No denomination</v>
      </c>
      <c r="AJ789" t="s">
        <v>71</v>
      </c>
      <c r="AK789" s="6">
        <f t="shared" si="793"/>
        <v>2</v>
      </c>
      <c r="AL789" t="s">
        <v>106</v>
      </c>
      <c r="AM789" s="6">
        <f t="shared" si="793"/>
        <v>1</v>
      </c>
      <c r="AN789" s="6">
        <f t="shared" si="794"/>
        <v>1</v>
      </c>
      <c r="AO789" t="s">
        <v>134</v>
      </c>
      <c r="AP789">
        <f t="shared" si="795"/>
        <v>7</v>
      </c>
      <c r="AQ789">
        <f t="shared" si="796"/>
        <v>1</v>
      </c>
      <c r="AR789" t="s">
        <v>73</v>
      </c>
      <c r="AS789">
        <f t="shared" si="797"/>
        <v>7</v>
      </c>
      <c r="AT789">
        <f t="shared" si="798"/>
        <v>1</v>
      </c>
      <c r="AU789" t="s">
        <v>87</v>
      </c>
      <c r="AV789">
        <f t="shared" si="799"/>
        <v>7</v>
      </c>
      <c r="AW789">
        <f t="shared" si="800"/>
        <v>1</v>
      </c>
      <c r="AX789" t="s">
        <v>88</v>
      </c>
      <c r="AY789">
        <f t="shared" si="801"/>
        <v>7</v>
      </c>
      <c r="AZ789">
        <f t="shared" si="802"/>
        <v>1</v>
      </c>
      <c r="BA789" s="6">
        <f t="shared" si="803"/>
        <v>28</v>
      </c>
      <c r="BB789" s="6">
        <f t="shared" si="804"/>
        <v>4</v>
      </c>
      <c r="BC789" s="6">
        <f t="shared" si="805"/>
        <v>7</v>
      </c>
      <c r="BD789" s="9">
        <f t="shared" si="806"/>
        <v>1</v>
      </c>
      <c r="BE789" t="s">
        <v>65</v>
      </c>
      <c r="BF789">
        <f t="shared" si="807"/>
        <v>7</v>
      </c>
      <c r="BG789">
        <f t="shared" si="808"/>
        <v>1</v>
      </c>
      <c r="BH789" t="s">
        <v>64</v>
      </c>
      <c r="BI789">
        <f t="shared" si="809"/>
        <v>4</v>
      </c>
      <c r="BJ789">
        <f t="shared" si="810"/>
        <v>1</v>
      </c>
      <c r="BK789" t="s">
        <v>56</v>
      </c>
      <c r="BL789">
        <f t="shared" si="811"/>
        <v>0</v>
      </c>
      <c r="BM789">
        <f t="shared" si="812"/>
        <v>0</v>
      </c>
      <c r="BN789" t="s">
        <v>56</v>
      </c>
      <c r="BO789">
        <f t="shared" si="813"/>
        <v>0</v>
      </c>
      <c r="BP789">
        <f t="shared" si="814"/>
        <v>0</v>
      </c>
      <c r="BQ789" t="s">
        <v>66</v>
      </c>
      <c r="BR789">
        <f t="shared" si="815"/>
        <v>1</v>
      </c>
      <c r="BS789">
        <f t="shared" si="816"/>
        <v>1</v>
      </c>
      <c r="BT789" t="s">
        <v>74</v>
      </c>
      <c r="BU789">
        <f t="shared" si="817"/>
        <v>7</v>
      </c>
      <c r="BV789">
        <f t="shared" si="818"/>
        <v>1</v>
      </c>
      <c r="BW789" t="s">
        <v>56</v>
      </c>
      <c r="BX789">
        <f t="shared" si="819"/>
        <v>0</v>
      </c>
      <c r="BY789">
        <f t="shared" si="820"/>
        <v>0</v>
      </c>
      <c r="BZ789" t="s">
        <v>56</v>
      </c>
      <c r="CA789">
        <f t="shared" si="821"/>
        <v>0</v>
      </c>
      <c r="CB789">
        <f t="shared" si="822"/>
        <v>0</v>
      </c>
      <c r="CC789" t="s">
        <v>56</v>
      </c>
      <c r="CD789">
        <f t="shared" si="823"/>
        <v>0</v>
      </c>
      <c r="CE789">
        <f t="shared" si="824"/>
        <v>0</v>
      </c>
      <c r="CF789" t="s">
        <v>56</v>
      </c>
      <c r="CG789">
        <f t="shared" si="825"/>
        <v>0</v>
      </c>
      <c r="CH789">
        <f t="shared" si="826"/>
        <v>0</v>
      </c>
      <c r="CI789" t="s">
        <v>56</v>
      </c>
      <c r="CJ789">
        <f t="shared" si="827"/>
        <v>0</v>
      </c>
      <c r="CK789">
        <f t="shared" si="828"/>
        <v>0</v>
      </c>
      <c r="CL789" t="s">
        <v>56</v>
      </c>
      <c r="CM789">
        <f t="shared" si="829"/>
        <v>0</v>
      </c>
      <c r="CN789">
        <f t="shared" si="830"/>
        <v>0</v>
      </c>
      <c r="CO789" t="s">
        <v>56</v>
      </c>
      <c r="CP789">
        <f t="shared" si="831"/>
        <v>0</v>
      </c>
      <c r="CQ789">
        <f t="shared" si="832"/>
        <v>0</v>
      </c>
      <c r="CR789" t="s">
        <v>56</v>
      </c>
      <c r="CS789">
        <f t="shared" si="833"/>
        <v>0</v>
      </c>
      <c r="CT789">
        <f t="shared" si="834"/>
        <v>0</v>
      </c>
      <c r="CU789" t="s">
        <v>56</v>
      </c>
      <c r="CV789">
        <f t="shared" si="835"/>
        <v>0</v>
      </c>
      <c r="CW789">
        <f t="shared" si="836"/>
        <v>0</v>
      </c>
      <c r="CX789" t="s">
        <v>56</v>
      </c>
      <c r="CY789">
        <f t="shared" si="837"/>
        <v>0</v>
      </c>
      <c r="CZ789">
        <f t="shared" si="838"/>
        <v>0</v>
      </c>
      <c r="DA789" t="s">
        <v>99</v>
      </c>
      <c r="DB789">
        <f t="shared" si="839"/>
        <v>7</v>
      </c>
      <c r="DC789">
        <f t="shared" si="840"/>
        <v>1</v>
      </c>
      <c r="DD789">
        <f t="shared" si="841"/>
        <v>19</v>
      </c>
      <c r="DE789">
        <f t="shared" si="842"/>
        <v>4</v>
      </c>
      <c r="DF789" s="7">
        <f t="shared" si="843"/>
        <v>4.75</v>
      </c>
      <c r="DG789" s="8">
        <f t="shared" si="844"/>
        <v>0.625</v>
      </c>
      <c r="DH789" s="1" t="s">
        <v>56</v>
      </c>
      <c r="DI789" s="1" t="s">
        <v>135</v>
      </c>
      <c r="DJ789" s="1" t="s">
        <v>65</v>
      </c>
      <c r="DK789" s="1" t="s">
        <v>74</v>
      </c>
      <c r="DL789" s="1" t="s">
        <v>64</v>
      </c>
      <c r="DM789" s="1" t="s">
        <v>56</v>
      </c>
      <c r="DN789" s="2" t="s">
        <v>123</v>
      </c>
      <c r="DO789" s="2" t="s">
        <v>56</v>
      </c>
      <c r="DP789" s="2" t="s">
        <v>56</v>
      </c>
      <c r="DQ789" s="2" t="s">
        <v>56</v>
      </c>
      <c r="DR789" s="2" t="s">
        <v>56</v>
      </c>
      <c r="DS789" s="2" t="s">
        <v>56</v>
      </c>
    </row>
    <row r="790" spans="1:123" x14ac:dyDescent="0.25">
      <c r="A790">
        <v>2018</v>
      </c>
      <c r="B790">
        <v>788</v>
      </c>
      <c r="C790" t="s">
        <v>57</v>
      </c>
      <c r="D790">
        <v>0</v>
      </c>
      <c r="E790">
        <v>23</v>
      </c>
      <c r="F790">
        <v>1995</v>
      </c>
      <c r="G790">
        <v>8</v>
      </c>
      <c r="H790">
        <f t="shared" si="781"/>
        <v>8</v>
      </c>
      <c r="I790" t="s">
        <v>90</v>
      </c>
      <c r="J790">
        <f t="shared" si="782"/>
        <v>1</v>
      </c>
      <c r="K790" t="s">
        <v>142</v>
      </c>
      <c r="L790">
        <f t="shared" si="783"/>
        <v>1</v>
      </c>
      <c r="M790" t="s">
        <v>177</v>
      </c>
      <c r="N790">
        <f t="shared" si="784"/>
        <v>2</v>
      </c>
      <c r="O790" t="s">
        <v>132</v>
      </c>
      <c r="P790">
        <f t="shared" si="785"/>
        <v>1</v>
      </c>
      <c r="Q790">
        <f t="shared" si="786"/>
        <v>1</v>
      </c>
      <c r="R790">
        <v>2</v>
      </c>
      <c r="S790" t="s">
        <v>56</v>
      </c>
      <c r="T790">
        <f t="shared" si="787"/>
        <v>0</v>
      </c>
      <c r="U790">
        <f t="shared" si="788"/>
        <v>0</v>
      </c>
      <c r="V790" t="s">
        <v>92</v>
      </c>
      <c r="W790">
        <v>24970</v>
      </c>
      <c r="X790">
        <v>6242.5</v>
      </c>
      <c r="Y790">
        <v>9638.75</v>
      </c>
      <c r="Z790" t="s">
        <v>109</v>
      </c>
      <c r="AA790">
        <f t="shared" si="789"/>
        <v>5</v>
      </c>
      <c r="AB790">
        <f t="shared" si="790"/>
        <v>1</v>
      </c>
      <c r="AC790" t="s">
        <v>71</v>
      </c>
      <c r="AD790" s="6">
        <f t="shared" si="791"/>
        <v>4</v>
      </c>
      <c r="AE790">
        <f t="shared" si="792"/>
        <v>1</v>
      </c>
      <c r="AF790" t="s">
        <v>95</v>
      </c>
      <c r="AG790" t="s">
        <v>56</v>
      </c>
      <c r="AH790" t="s">
        <v>56</v>
      </c>
      <c r="AI790" s="6" t="str">
        <f t="shared" si="780"/>
        <v>Catholic</v>
      </c>
      <c r="AJ790" t="s">
        <v>71</v>
      </c>
      <c r="AK790" s="6">
        <f t="shared" si="793"/>
        <v>2</v>
      </c>
      <c r="AL790" t="s">
        <v>71</v>
      </c>
      <c r="AM790" s="6">
        <f t="shared" si="793"/>
        <v>2</v>
      </c>
      <c r="AN790" s="6">
        <f t="shared" si="794"/>
        <v>0</v>
      </c>
      <c r="AO790" t="s">
        <v>96</v>
      </c>
      <c r="AP790">
        <f t="shared" si="795"/>
        <v>3</v>
      </c>
      <c r="AQ790">
        <f t="shared" si="796"/>
        <v>1</v>
      </c>
      <c r="AR790" t="s">
        <v>129</v>
      </c>
      <c r="AS790">
        <f t="shared" si="797"/>
        <v>3</v>
      </c>
      <c r="AT790">
        <f t="shared" si="798"/>
        <v>1</v>
      </c>
      <c r="AU790" t="s">
        <v>100</v>
      </c>
      <c r="AV790">
        <f t="shared" si="799"/>
        <v>5</v>
      </c>
      <c r="AW790">
        <f t="shared" si="800"/>
        <v>1</v>
      </c>
      <c r="AX790" t="s">
        <v>114</v>
      </c>
      <c r="AY790">
        <f t="shared" si="801"/>
        <v>5</v>
      </c>
      <c r="AZ790">
        <f t="shared" si="802"/>
        <v>1</v>
      </c>
      <c r="BA790" s="6">
        <f t="shared" si="803"/>
        <v>16</v>
      </c>
      <c r="BB790" s="6">
        <f t="shared" si="804"/>
        <v>4</v>
      </c>
      <c r="BC790" s="6">
        <f t="shared" si="805"/>
        <v>4</v>
      </c>
      <c r="BD790" s="9">
        <f t="shared" si="806"/>
        <v>0.5</v>
      </c>
      <c r="BE790" t="s">
        <v>65</v>
      </c>
      <c r="BF790">
        <f t="shared" si="807"/>
        <v>7</v>
      </c>
      <c r="BG790">
        <f t="shared" si="808"/>
        <v>1</v>
      </c>
      <c r="BH790" t="s">
        <v>65</v>
      </c>
      <c r="BI790">
        <f t="shared" si="809"/>
        <v>7</v>
      </c>
      <c r="BJ790">
        <f t="shared" si="810"/>
        <v>1</v>
      </c>
      <c r="BK790" t="s">
        <v>56</v>
      </c>
      <c r="BL790">
        <f t="shared" si="811"/>
        <v>0</v>
      </c>
      <c r="BM790">
        <f t="shared" si="812"/>
        <v>0</v>
      </c>
      <c r="BN790" t="s">
        <v>56</v>
      </c>
      <c r="BO790">
        <f t="shared" si="813"/>
        <v>0</v>
      </c>
      <c r="BP790">
        <f t="shared" si="814"/>
        <v>0</v>
      </c>
      <c r="BQ790" t="s">
        <v>94</v>
      </c>
      <c r="BR790">
        <f t="shared" si="815"/>
        <v>7</v>
      </c>
      <c r="BS790">
        <f t="shared" si="816"/>
        <v>1</v>
      </c>
      <c r="BT790" t="s">
        <v>74</v>
      </c>
      <c r="BU790">
        <f t="shared" si="817"/>
        <v>7</v>
      </c>
      <c r="BV790">
        <f t="shared" si="818"/>
        <v>1</v>
      </c>
      <c r="BW790" t="s">
        <v>167</v>
      </c>
      <c r="BX790">
        <f t="shared" si="819"/>
        <v>7</v>
      </c>
      <c r="BY790">
        <f t="shared" si="820"/>
        <v>1</v>
      </c>
      <c r="BZ790" t="s">
        <v>108</v>
      </c>
      <c r="CA790">
        <f t="shared" si="821"/>
        <v>4</v>
      </c>
      <c r="CB790">
        <f t="shared" si="822"/>
        <v>1</v>
      </c>
      <c r="CC790" t="s">
        <v>74</v>
      </c>
      <c r="CD790">
        <f t="shared" si="823"/>
        <v>7</v>
      </c>
      <c r="CE790">
        <f t="shared" si="824"/>
        <v>1</v>
      </c>
      <c r="CF790" t="s">
        <v>151</v>
      </c>
      <c r="CG790">
        <f t="shared" si="825"/>
        <v>7</v>
      </c>
      <c r="CH790">
        <f t="shared" si="826"/>
        <v>1</v>
      </c>
      <c r="CI790" t="s">
        <v>74</v>
      </c>
      <c r="CJ790">
        <f t="shared" si="827"/>
        <v>7</v>
      </c>
      <c r="CK790">
        <f t="shared" si="828"/>
        <v>1</v>
      </c>
      <c r="CL790" t="s">
        <v>74</v>
      </c>
      <c r="CM790">
        <f t="shared" si="829"/>
        <v>1</v>
      </c>
      <c r="CN790">
        <f t="shared" si="830"/>
        <v>1</v>
      </c>
      <c r="CO790" t="s">
        <v>112</v>
      </c>
      <c r="CP790">
        <f t="shared" si="831"/>
        <v>7</v>
      </c>
      <c r="CQ790">
        <f t="shared" si="832"/>
        <v>1</v>
      </c>
      <c r="CR790" t="s">
        <v>112</v>
      </c>
      <c r="CS790">
        <f t="shared" si="833"/>
        <v>7</v>
      </c>
      <c r="CT790">
        <f t="shared" si="834"/>
        <v>1</v>
      </c>
      <c r="CU790" t="s">
        <v>112</v>
      </c>
      <c r="CV790">
        <f t="shared" si="835"/>
        <v>7</v>
      </c>
      <c r="CW790">
        <f t="shared" si="836"/>
        <v>1</v>
      </c>
      <c r="CX790" t="s">
        <v>112</v>
      </c>
      <c r="CY790">
        <f t="shared" si="837"/>
        <v>7</v>
      </c>
      <c r="CZ790">
        <f t="shared" si="838"/>
        <v>1</v>
      </c>
      <c r="DA790" t="s">
        <v>99</v>
      </c>
      <c r="DB790">
        <f t="shared" si="839"/>
        <v>7</v>
      </c>
      <c r="DC790">
        <f t="shared" si="840"/>
        <v>1</v>
      </c>
      <c r="DD790">
        <f t="shared" si="841"/>
        <v>89</v>
      </c>
      <c r="DE790">
        <f t="shared" si="842"/>
        <v>14</v>
      </c>
      <c r="DF790" s="7">
        <f t="shared" si="843"/>
        <v>6.3571428571428568</v>
      </c>
      <c r="DG790" s="8">
        <f t="shared" si="844"/>
        <v>0.89285714285714279</v>
      </c>
      <c r="DH790" s="1" t="s">
        <v>112</v>
      </c>
      <c r="DI790" s="1" t="s">
        <v>135</v>
      </c>
      <c r="DJ790" s="1" t="s">
        <v>65</v>
      </c>
      <c r="DK790" s="1" t="s">
        <v>56</v>
      </c>
      <c r="DL790" s="1" t="s">
        <v>127</v>
      </c>
      <c r="DM790" s="1" t="s">
        <v>56</v>
      </c>
      <c r="DN790" s="2" t="s">
        <v>56</v>
      </c>
      <c r="DO790" s="2">
        <v>4</v>
      </c>
      <c r="DP790" s="2">
        <v>4</v>
      </c>
      <c r="DQ790" s="2">
        <v>4</v>
      </c>
      <c r="DR790" s="2">
        <v>4</v>
      </c>
      <c r="DS790" s="2">
        <v>4</v>
      </c>
    </row>
    <row r="791" spans="1:123" x14ac:dyDescent="0.25">
      <c r="A791">
        <v>2018</v>
      </c>
      <c r="B791">
        <v>789</v>
      </c>
      <c r="C791" t="s">
        <v>102</v>
      </c>
      <c r="D791">
        <v>2</v>
      </c>
      <c r="E791">
        <v>48</v>
      </c>
      <c r="F791">
        <v>1970</v>
      </c>
      <c r="G791">
        <v>12</v>
      </c>
      <c r="H791">
        <f t="shared" si="781"/>
        <v>12</v>
      </c>
      <c r="I791" t="s">
        <v>58</v>
      </c>
      <c r="J791">
        <f t="shared" si="782"/>
        <v>2</v>
      </c>
      <c r="K791" t="s">
        <v>59</v>
      </c>
      <c r="L791">
        <f t="shared" si="783"/>
        <v>3</v>
      </c>
      <c r="M791" t="s">
        <v>59</v>
      </c>
      <c r="N791">
        <f t="shared" si="784"/>
        <v>5</v>
      </c>
      <c r="O791" t="s">
        <v>60</v>
      </c>
      <c r="P791">
        <f t="shared" si="785"/>
        <v>7</v>
      </c>
      <c r="Q791">
        <f t="shared" si="786"/>
        <v>1</v>
      </c>
      <c r="R791">
        <v>4</v>
      </c>
      <c r="S791" t="s">
        <v>56</v>
      </c>
      <c r="T791">
        <f t="shared" si="787"/>
        <v>0</v>
      </c>
      <c r="U791">
        <f t="shared" si="788"/>
        <v>0</v>
      </c>
      <c r="V791" t="s">
        <v>92</v>
      </c>
      <c r="W791">
        <v>63560</v>
      </c>
      <c r="X791">
        <v>37455</v>
      </c>
      <c r="Y791">
        <v>57832.5</v>
      </c>
      <c r="Z791" t="s">
        <v>109</v>
      </c>
      <c r="AA791">
        <f t="shared" si="789"/>
        <v>5</v>
      </c>
      <c r="AB791">
        <f t="shared" si="790"/>
        <v>1</v>
      </c>
      <c r="AC791" t="s">
        <v>71</v>
      </c>
      <c r="AD791" s="6">
        <f t="shared" si="791"/>
        <v>4</v>
      </c>
      <c r="AE791">
        <f t="shared" si="792"/>
        <v>1</v>
      </c>
      <c r="AF791" t="s">
        <v>105</v>
      </c>
      <c r="AG791" t="s">
        <v>56</v>
      </c>
      <c r="AH791" t="s">
        <v>56</v>
      </c>
      <c r="AI791" s="6" t="str">
        <f t="shared" si="780"/>
        <v>None</v>
      </c>
      <c r="AJ791" t="s">
        <v>106</v>
      </c>
      <c r="AK791" s="6">
        <f t="shared" si="793"/>
        <v>1</v>
      </c>
      <c r="AL791" t="s">
        <v>106</v>
      </c>
      <c r="AM791" s="6">
        <f t="shared" si="793"/>
        <v>1</v>
      </c>
      <c r="AN791" s="6">
        <f t="shared" si="794"/>
        <v>0</v>
      </c>
      <c r="AO791" t="s">
        <v>110</v>
      </c>
      <c r="AP791">
        <f t="shared" si="795"/>
        <v>1</v>
      </c>
      <c r="AQ791">
        <f t="shared" si="796"/>
        <v>1</v>
      </c>
      <c r="AR791" t="s">
        <v>107</v>
      </c>
      <c r="AS791">
        <f t="shared" si="797"/>
        <v>1</v>
      </c>
      <c r="AT791">
        <f t="shared" si="798"/>
        <v>1</v>
      </c>
      <c r="AU791" t="s">
        <v>158</v>
      </c>
      <c r="AV791">
        <f t="shared" si="799"/>
        <v>1</v>
      </c>
      <c r="AW791">
        <f t="shared" si="800"/>
        <v>1</v>
      </c>
      <c r="AX791" t="s">
        <v>114</v>
      </c>
      <c r="AY791">
        <f t="shared" si="801"/>
        <v>5</v>
      </c>
      <c r="AZ791">
        <f t="shared" si="802"/>
        <v>1</v>
      </c>
      <c r="BA791" s="6">
        <f t="shared" si="803"/>
        <v>8</v>
      </c>
      <c r="BB791" s="6">
        <f t="shared" si="804"/>
        <v>4</v>
      </c>
      <c r="BC791" s="6">
        <f t="shared" si="805"/>
        <v>2</v>
      </c>
      <c r="BD791" s="9">
        <f t="shared" si="806"/>
        <v>0.16666666666666666</v>
      </c>
      <c r="BE791" t="s">
        <v>56</v>
      </c>
      <c r="BF791">
        <f t="shared" si="807"/>
        <v>0</v>
      </c>
      <c r="BG791">
        <f t="shared" si="808"/>
        <v>0</v>
      </c>
      <c r="BH791" t="s">
        <v>56</v>
      </c>
      <c r="BI791">
        <f t="shared" si="809"/>
        <v>0</v>
      </c>
      <c r="BJ791">
        <f t="shared" si="810"/>
        <v>0</v>
      </c>
      <c r="BK791" t="s">
        <v>64</v>
      </c>
      <c r="BL791">
        <f t="shared" si="811"/>
        <v>4</v>
      </c>
      <c r="BM791">
        <f t="shared" si="812"/>
        <v>1</v>
      </c>
      <c r="BN791" t="s">
        <v>64</v>
      </c>
      <c r="BO791">
        <f t="shared" si="813"/>
        <v>4</v>
      </c>
      <c r="BP791">
        <f t="shared" si="814"/>
        <v>1</v>
      </c>
      <c r="BQ791" t="s">
        <v>94</v>
      </c>
      <c r="BR791">
        <f t="shared" si="815"/>
        <v>7</v>
      </c>
      <c r="BS791">
        <f t="shared" si="816"/>
        <v>1</v>
      </c>
      <c r="BT791" t="s">
        <v>74</v>
      </c>
      <c r="BU791">
        <f t="shared" si="817"/>
        <v>7</v>
      </c>
      <c r="BV791">
        <f t="shared" si="818"/>
        <v>1</v>
      </c>
      <c r="BW791" t="s">
        <v>117</v>
      </c>
      <c r="BX791">
        <f t="shared" si="819"/>
        <v>3</v>
      </c>
      <c r="BY791">
        <f t="shared" si="820"/>
        <v>1</v>
      </c>
      <c r="BZ791" t="s">
        <v>147</v>
      </c>
      <c r="CA791">
        <f t="shared" si="821"/>
        <v>3</v>
      </c>
      <c r="CB791">
        <f t="shared" si="822"/>
        <v>1</v>
      </c>
      <c r="CC791" t="s">
        <v>78</v>
      </c>
      <c r="CD791">
        <f t="shared" si="823"/>
        <v>1</v>
      </c>
      <c r="CE791">
        <f t="shared" si="824"/>
        <v>1</v>
      </c>
      <c r="CF791" t="s">
        <v>151</v>
      </c>
      <c r="CG791">
        <f t="shared" si="825"/>
        <v>7</v>
      </c>
      <c r="CH791">
        <f t="shared" si="826"/>
        <v>1</v>
      </c>
      <c r="CI791" t="s">
        <v>74</v>
      </c>
      <c r="CJ791">
        <f t="shared" si="827"/>
        <v>7</v>
      </c>
      <c r="CK791">
        <f t="shared" si="828"/>
        <v>1</v>
      </c>
      <c r="CL791" t="s">
        <v>78</v>
      </c>
      <c r="CM791">
        <f t="shared" si="829"/>
        <v>7</v>
      </c>
      <c r="CN791">
        <f t="shared" si="830"/>
        <v>1</v>
      </c>
      <c r="CO791" t="s">
        <v>83</v>
      </c>
      <c r="CP791">
        <f t="shared" si="831"/>
        <v>4</v>
      </c>
      <c r="CQ791">
        <f t="shared" si="832"/>
        <v>1</v>
      </c>
      <c r="CR791" t="s">
        <v>83</v>
      </c>
      <c r="CS791">
        <f t="shared" si="833"/>
        <v>4</v>
      </c>
      <c r="CT791">
        <f t="shared" si="834"/>
        <v>1</v>
      </c>
      <c r="CU791" t="s">
        <v>83</v>
      </c>
      <c r="CV791">
        <f t="shared" si="835"/>
        <v>4</v>
      </c>
      <c r="CW791">
        <f t="shared" si="836"/>
        <v>1</v>
      </c>
      <c r="CX791" t="s">
        <v>83</v>
      </c>
      <c r="CY791">
        <f t="shared" si="837"/>
        <v>4</v>
      </c>
      <c r="CZ791">
        <f t="shared" si="838"/>
        <v>1</v>
      </c>
      <c r="DA791" t="s">
        <v>86</v>
      </c>
      <c r="DB791">
        <f t="shared" si="839"/>
        <v>3</v>
      </c>
      <c r="DC791">
        <f t="shared" si="840"/>
        <v>1</v>
      </c>
      <c r="DD791">
        <f t="shared" si="841"/>
        <v>69</v>
      </c>
      <c r="DE791">
        <f t="shared" si="842"/>
        <v>15</v>
      </c>
      <c r="DF791" s="7">
        <f t="shared" si="843"/>
        <v>4.5999999999999996</v>
      </c>
      <c r="DG791" s="8">
        <f t="shared" si="844"/>
        <v>0.6</v>
      </c>
      <c r="DH791" s="1" t="s">
        <v>83</v>
      </c>
      <c r="DI791" s="1" t="s">
        <v>93</v>
      </c>
      <c r="DJ791" s="1" t="s">
        <v>56</v>
      </c>
      <c r="DK791" s="1" t="s">
        <v>56</v>
      </c>
      <c r="DL791" s="1" t="s">
        <v>68</v>
      </c>
      <c r="DM791" s="1" t="s">
        <v>64</v>
      </c>
      <c r="DN791" s="2" t="s">
        <v>56</v>
      </c>
      <c r="DO791" s="2" t="s">
        <v>56</v>
      </c>
      <c r="DP791" s="2" t="s">
        <v>56</v>
      </c>
      <c r="DQ791" s="2">
        <v>4</v>
      </c>
      <c r="DR791" s="2">
        <v>4</v>
      </c>
      <c r="DS791" s="2">
        <v>4</v>
      </c>
    </row>
    <row r="792" spans="1:123" x14ac:dyDescent="0.25">
      <c r="A792">
        <v>2018</v>
      </c>
      <c r="B792">
        <v>790</v>
      </c>
      <c r="C792" t="s">
        <v>118</v>
      </c>
      <c r="D792">
        <v>2</v>
      </c>
      <c r="E792">
        <v>55</v>
      </c>
      <c r="F792">
        <v>1963</v>
      </c>
      <c r="G792">
        <v>14</v>
      </c>
      <c r="H792">
        <f t="shared" si="781"/>
        <v>14</v>
      </c>
      <c r="I792" t="s">
        <v>58</v>
      </c>
      <c r="J792">
        <f t="shared" si="782"/>
        <v>2</v>
      </c>
      <c r="K792" t="s">
        <v>59</v>
      </c>
      <c r="L792">
        <f t="shared" si="783"/>
        <v>3</v>
      </c>
      <c r="M792" t="s">
        <v>59</v>
      </c>
      <c r="N792">
        <f t="shared" si="784"/>
        <v>5</v>
      </c>
      <c r="O792" t="s">
        <v>60</v>
      </c>
      <c r="P792">
        <f t="shared" si="785"/>
        <v>7</v>
      </c>
      <c r="Q792">
        <f t="shared" si="786"/>
        <v>1</v>
      </c>
      <c r="R792">
        <v>2</v>
      </c>
      <c r="S792" t="s">
        <v>174</v>
      </c>
      <c r="T792">
        <f t="shared" si="787"/>
        <v>5</v>
      </c>
      <c r="U792">
        <f t="shared" si="788"/>
        <v>1</v>
      </c>
      <c r="V792" t="s">
        <v>92</v>
      </c>
      <c r="W792">
        <v>30645</v>
      </c>
      <c r="X792">
        <v>30645</v>
      </c>
      <c r="Y792">
        <v>47317.5</v>
      </c>
      <c r="Z792" t="s">
        <v>109</v>
      </c>
      <c r="AA792">
        <f t="shared" si="789"/>
        <v>5</v>
      </c>
      <c r="AB792">
        <f t="shared" si="790"/>
        <v>1</v>
      </c>
      <c r="AC792" t="s">
        <v>126</v>
      </c>
      <c r="AD792" s="6">
        <f t="shared" si="791"/>
        <v>5</v>
      </c>
      <c r="AE792">
        <f t="shared" si="792"/>
        <v>1</v>
      </c>
      <c r="AF792" t="s">
        <v>105</v>
      </c>
      <c r="AG792" t="s">
        <v>56</v>
      </c>
      <c r="AH792" t="s">
        <v>56</v>
      </c>
      <c r="AI792" s="6" t="str">
        <f t="shared" si="780"/>
        <v>None</v>
      </c>
      <c r="AJ792" t="s">
        <v>106</v>
      </c>
      <c r="AK792" s="6">
        <f t="shared" si="793"/>
        <v>1</v>
      </c>
      <c r="AL792" t="s">
        <v>71</v>
      </c>
      <c r="AM792" s="6">
        <f t="shared" si="793"/>
        <v>2</v>
      </c>
      <c r="AN792" s="6">
        <f t="shared" si="794"/>
        <v>-1</v>
      </c>
      <c r="AO792" t="s">
        <v>110</v>
      </c>
      <c r="AP792">
        <f t="shared" si="795"/>
        <v>1</v>
      </c>
      <c r="AQ792">
        <f t="shared" si="796"/>
        <v>1</v>
      </c>
      <c r="AR792" t="s">
        <v>107</v>
      </c>
      <c r="AS792">
        <f t="shared" si="797"/>
        <v>1</v>
      </c>
      <c r="AT792">
        <f t="shared" si="798"/>
        <v>1</v>
      </c>
      <c r="AU792" t="s">
        <v>158</v>
      </c>
      <c r="AV792">
        <f t="shared" si="799"/>
        <v>1</v>
      </c>
      <c r="AW792">
        <f t="shared" si="800"/>
        <v>1</v>
      </c>
      <c r="AX792" t="s">
        <v>146</v>
      </c>
      <c r="AY792">
        <f t="shared" si="801"/>
        <v>3</v>
      </c>
      <c r="AZ792">
        <f t="shared" si="802"/>
        <v>1</v>
      </c>
      <c r="BA792" s="6">
        <f t="shared" si="803"/>
        <v>6</v>
      </c>
      <c r="BB792" s="6">
        <f t="shared" si="804"/>
        <v>4</v>
      </c>
      <c r="BC792" s="6">
        <f t="shared" si="805"/>
        <v>1.5</v>
      </c>
      <c r="BD792" s="9">
        <f t="shared" si="806"/>
        <v>8.3333333333333329E-2</v>
      </c>
      <c r="BE792" t="s">
        <v>64</v>
      </c>
      <c r="BF792">
        <f t="shared" si="807"/>
        <v>4</v>
      </c>
      <c r="BG792">
        <f t="shared" si="808"/>
        <v>1</v>
      </c>
      <c r="BH792" t="s">
        <v>65</v>
      </c>
      <c r="BI792">
        <f t="shared" si="809"/>
        <v>7</v>
      </c>
      <c r="BJ792">
        <f t="shared" si="810"/>
        <v>1</v>
      </c>
      <c r="BK792" t="s">
        <v>56</v>
      </c>
      <c r="BL792">
        <f t="shared" si="811"/>
        <v>0</v>
      </c>
      <c r="BM792">
        <f t="shared" si="812"/>
        <v>0</v>
      </c>
      <c r="BN792" t="s">
        <v>56</v>
      </c>
      <c r="BO792">
        <f t="shared" si="813"/>
        <v>0</v>
      </c>
      <c r="BP792">
        <f t="shared" si="814"/>
        <v>0</v>
      </c>
      <c r="BQ792" t="s">
        <v>66</v>
      </c>
      <c r="BR792">
        <f t="shared" si="815"/>
        <v>1</v>
      </c>
      <c r="BS792">
        <f t="shared" si="816"/>
        <v>1</v>
      </c>
      <c r="BT792" t="s">
        <v>74</v>
      </c>
      <c r="BU792">
        <f t="shared" si="817"/>
        <v>7</v>
      </c>
      <c r="BV792">
        <f t="shared" si="818"/>
        <v>1</v>
      </c>
      <c r="BW792" t="s">
        <v>56</v>
      </c>
      <c r="BX792">
        <f t="shared" si="819"/>
        <v>0</v>
      </c>
      <c r="BY792">
        <f t="shared" si="820"/>
        <v>0</v>
      </c>
      <c r="BZ792" t="s">
        <v>56</v>
      </c>
      <c r="CA792">
        <f t="shared" si="821"/>
        <v>0</v>
      </c>
      <c r="CB792">
        <f t="shared" si="822"/>
        <v>0</v>
      </c>
      <c r="CC792" t="s">
        <v>56</v>
      </c>
      <c r="CD792">
        <f t="shared" si="823"/>
        <v>0</v>
      </c>
      <c r="CE792">
        <f t="shared" si="824"/>
        <v>0</v>
      </c>
      <c r="CF792" t="s">
        <v>56</v>
      </c>
      <c r="CG792">
        <f t="shared" si="825"/>
        <v>0</v>
      </c>
      <c r="CH792">
        <f t="shared" si="826"/>
        <v>0</v>
      </c>
      <c r="CI792" t="s">
        <v>56</v>
      </c>
      <c r="CJ792">
        <f t="shared" si="827"/>
        <v>0</v>
      </c>
      <c r="CK792">
        <f t="shared" si="828"/>
        <v>0</v>
      </c>
      <c r="CL792" t="s">
        <v>56</v>
      </c>
      <c r="CM792">
        <f t="shared" si="829"/>
        <v>0</v>
      </c>
      <c r="CN792">
        <f t="shared" si="830"/>
        <v>0</v>
      </c>
      <c r="CO792" t="s">
        <v>56</v>
      </c>
      <c r="CP792">
        <f t="shared" si="831"/>
        <v>0</v>
      </c>
      <c r="CQ792">
        <f t="shared" si="832"/>
        <v>0</v>
      </c>
      <c r="CR792" t="s">
        <v>56</v>
      </c>
      <c r="CS792">
        <f t="shared" si="833"/>
        <v>0</v>
      </c>
      <c r="CT792">
        <f t="shared" si="834"/>
        <v>0</v>
      </c>
      <c r="CU792" t="s">
        <v>56</v>
      </c>
      <c r="CV792">
        <f t="shared" si="835"/>
        <v>0</v>
      </c>
      <c r="CW792">
        <f t="shared" si="836"/>
        <v>0</v>
      </c>
      <c r="CX792" t="s">
        <v>56</v>
      </c>
      <c r="CY792">
        <f t="shared" si="837"/>
        <v>0</v>
      </c>
      <c r="CZ792">
        <f t="shared" si="838"/>
        <v>0</v>
      </c>
      <c r="DA792" t="s">
        <v>99</v>
      </c>
      <c r="DB792">
        <f t="shared" si="839"/>
        <v>7</v>
      </c>
      <c r="DC792">
        <f t="shared" si="840"/>
        <v>1</v>
      </c>
      <c r="DD792">
        <f t="shared" si="841"/>
        <v>22</v>
      </c>
      <c r="DE792">
        <f t="shared" si="842"/>
        <v>4</v>
      </c>
      <c r="DF792" s="7">
        <f t="shared" si="843"/>
        <v>5.5</v>
      </c>
      <c r="DG792" s="8">
        <f t="shared" si="844"/>
        <v>0.75</v>
      </c>
      <c r="DH792" s="1" t="s">
        <v>56</v>
      </c>
      <c r="DI792" s="1" t="s">
        <v>154</v>
      </c>
      <c r="DJ792" s="1" t="s">
        <v>64</v>
      </c>
      <c r="DK792" s="1" t="s">
        <v>74</v>
      </c>
      <c r="DL792" s="1" t="s">
        <v>127</v>
      </c>
      <c r="DM792" s="1" t="s">
        <v>56</v>
      </c>
      <c r="DN792" s="2">
        <v>4</v>
      </c>
      <c r="DO792" s="2" t="s">
        <v>56</v>
      </c>
      <c r="DP792" s="2" t="s">
        <v>56</v>
      </c>
      <c r="DQ792" s="2" t="s">
        <v>56</v>
      </c>
      <c r="DR792" s="2" t="s">
        <v>56</v>
      </c>
      <c r="DS792" s="2" t="s">
        <v>56</v>
      </c>
    </row>
    <row r="793" spans="1:123" x14ac:dyDescent="0.25">
      <c r="A793">
        <v>2018</v>
      </c>
      <c r="B793">
        <v>791</v>
      </c>
      <c r="C793" t="s">
        <v>118</v>
      </c>
      <c r="D793">
        <v>0</v>
      </c>
      <c r="E793">
        <v>56</v>
      </c>
      <c r="F793">
        <v>1962</v>
      </c>
      <c r="G793">
        <v>12</v>
      </c>
      <c r="H793">
        <f t="shared" si="781"/>
        <v>12</v>
      </c>
      <c r="I793" t="s">
        <v>90</v>
      </c>
      <c r="J793">
        <f t="shared" si="782"/>
        <v>1</v>
      </c>
      <c r="K793" t="s">
        <v>59</v>
      </c>
      <c r="L793">
        <f t="shared" si="783"/>
        <v>3</v>
      </c>
      <c r="M793" t="s">
        <v>59</v>
      </c>
      <c r="N793">
        <f t="shared" si="784"/>
        <v>5</v>
      </c>
      <c r="O793" t="s">
        <v>60</v>
      </c>
      <c r="P793">
        <f t="shared" si="785"/>
        <v>7</v>
      </c>
      <c r="Q793">
        <f t="shared" si="786"/>
        <v>1</v>
      </c>
      <c r="R793">
        <v>1</v>
      </c>
      <c r="S793" t="s">
        <v>56</v>
      </c>
      <c r="T793">
        <f t="shared" si="787"/>
        <v>0</v>
      </c>
      <c r="U793">
        <f t="shared" si="788"/>
        <v>0</v>
      </c>
      <c r="V793" t="s">
        <v>156</v>
      </c>
      <c r="W793">
        <v>5107.5</v>
      </c>
      <c r="X793">
        <v>0</v>
      </c>
      <c r="Y793">
        <v>0</v>
      </c>
      <c r="Z793" t="s">
        <v>109</v>
      </c>
      <c r="AA793">
        <f t="shared" si="789"/>
        <v>5</v>
      </c>
      <c r="AB793">
        <f t="shared" si="790"/>
        <v>1</v>
      </c>
      <c r="AC793" t="s">
        <v>71</v>
      </c>
      <c r="AD793" s="6">
        <f t="shared" si="791"/>
        <v>4</v>
      </c>
      <c r="AE793">
        <f t="shared" si="792"/>
        <v>1</v>
      </c>
      <c r="AF793" t="s">
        <v>75</v>
      </c>
      <c r="AG793" t="s">
        <v>178</v>
      </c>
      <c r="AH793" t="s">
        <v>56</v>
      </c>
      <c r="AI793" s="6" t="str">
        <f t="shared" si="780"/>
        <v>Episcopal</v>
      </c>
      <c r="AJ793" t="s">
        <v>106</v>
      </c>
      <c r="AK793" s="6">
        <f t="shared" si="793"/>
        <v>1</v>
      </c>
      <c r="AL793" t="s">
        <v>106</v>
      </c>
      <c r="AM793" s="6">
        <f t="shared" si="793"/>
        <v>1</v>
      </c>
      <c r="AN793" s="6">
        <f t="shared" si="794"/>
        <v>0</v>
      </c>
      <c r="AO793" t="s">
        <v>110</v>
      </c>
      <c r="AP793">
        <f t="shared" si="795"/>
        <v>1</v>
      </c>
      <c r="AQ793">
        <f t="shared" si="796"/>
        <v>1</v>
      </c>
      <c r="AR793" t="s">
        <v>129</v>
      </c>
      <c r="AS793">
        <f t="shared" si="797"/>
        <v>3</v>
      </c>
      <c r="AT793">
        <f t="shared" si="798"/>
        <v>1</v>
      </c>
      <c r="AU793" t="s">
        <v>113</v>
      </c>
      <c r="AV793">
        <f t="shared" si="799"/>
        <v>3</v>
      </c>
      <c r="AW793">
        <f t="shared" si="800"/>
        <v>1</v>
      </c>
      <c r="AX793" t="s">
        <v>114</v>
      </c>
      <c r="AY793">
        <f t="shared" si="801"/>
        <v>5</v>
      </c>
      <c r="AZ793">
        <f t="shared" si="802"/>
        <v>1</v>
      </c>
      <c r="BA793" s="6">
        <f t="shared" si="803"/>
        <v>12</v>
      </c>
      <c r="BB793" s="6">
        <f t="shared" si="804"/>
        <v>4</v>
      </c>
      <c r="BC793" s="6">
        <f t="shared" si="805"/>
        <v>3</v>
      </c>
      <c r="BD793" s="9">
        <f t="shared" si="806"/>
        <v>0.33333333333333331</v>
      </c>
      <c r="BE793" t="s">
        <v>65</v>
      </c>
      <c r="BF793">
        <f t="shared" si="807"/>
        <v>7</v>
      </c>
      <c r="BG793">
        <f t="shared" si="808"/>
        <v>1</v>
      </c>
      <c r="BH793" t="s">
        <v>65</v>
      </c>
      <c r="BI793">
        <f t="shared" si="809"/>
        <v>7</v>
      </c>
      <c r="BJ793">
        <f t="shared" si="810"/>
        <v>1</v>
      </c>
      <c r="BK793" t="s">
        <v>56</v>
      </c>
      <c r="BL793">
        <f t="shared" si="811"/>
        <v>0</v>
      </c>
      <c r="BM793">
        <f t="shared" si="812"/>
        <v>0</v>
      </c>
      <c r="BN793" t="s">
        <v>56</v>
      </c>
      <c r="BO793">
        <f t="shared" si="813"/>
        <v>0</v>
      </c>
      <c r="BP793">
        <f t="shared" si="814"/>
        <v>0</v>
      </c>
      <c r="BQ793" t="s">
        <v>93</v>
      </c>
      <c r="BR793">
        <f t="shared" si="815"/>
        <v>4</v>
      </c>
      <c r="BS793">
        <f t="shared" si="816"/>
        <v>1</v>
      </c>
      <c r="BT793" t="s">
        <v>74</v>
      </c>
      <c r="BU793">
        <f t="shared" si="817"/>
        <v>7</v>
      </c>
      <c r="BV793">
        <f t="shared" si="818"/>
        <v>1</v>
      </c>
      <c r="BW793" t="s">
        <v>93</v>
      </c>
      <c r="BX793">
        <f t="shared" si="819"/>
        <v>4</v>
      </c>
      <c r="BY793">
        <f t="shared" si="820"/>
        <v>1</v>
      </c>
      <c r="BZ793" t="s">
        <v>108</v>
      </c>
      <c r="CA793">
        <f t="shared" si="821"/>
        <v>4</v>
      </c>
      <c r="CB793">
        <f t="shared" si="822"/>
        <v>1</v>
      </c>
      <c r="CC793" t="s">
        <v>74</v>
      </c>
      <c r="CD793">
        <f t="shared" si="823"/>
        <v>7</v>
      </c>
      <c r="CE793">
        <f t="shared" si="824"/>
        <v>1</v>
      </c>
      <c r="CF793" t="s">
        <v>82</v>
      </c>
      <c r="CG793">
        <f t="shared" si="825"/>
        <v>1</v>
      </c>
      <c r="CH793">
        <f t="shared" si="826"/>
        <v>1</v>
      </c>
      <c r="CI793" t="s">
        <v>93</v>
      </c>
      <c r="CJ793">
        <f t="shared" si="827"/>
        <v>4</v>
      </c>
      <c r="CK793">
        <f t="shared" si="828"/>
        <v>1</v>
      </c>
      <c r="CL793" t="s">
        <v>78</v>
      </c>
      <c r="CM793">
        <f t="shared" si="829"/>
        <v>7</v>
      </c>
      <c r="CN793">
        <f t="shared" si="830"/>
        <v>1</v>
      </c>
      <c r="CO793" t="s">
        <v>83</v>
      </c>
      <c r="CP793">
        <f t="shared" si="831"/>
        <v>4</v>
      </c>
      <c r="CQ793">
        <f t="shared" si="832"/>
        <v>1</v>
      </c>
      <c r="CR793" t="s">
        <v>67</v>
      </c>
      <c r="CS793">
        <f t="shared" si="833"/>
        <v>5</v>
      </c>
      <c r="CT793">
        <f t="shared" si="834"/>
        <v>1</v>
      </c>
      <c r="CU793" t="s">
        <v>67</v>
      </c>
      <c r="CV793">
        <f t="shared" si="835"/>
        <v>5</v>
      </c>
      <c r="CW793">
        <f t="shared" si="836"/>
        <v>1</v>
      </c>
      <c r="CX793" t="s">
        <v>67</v>
      </c>
      <c r="CY793">
        <f t="shared" si="837"/>
        <v>5</v>
      </c>
      <c r="CZ793">
        <f t="shared" si="838"/>
        <v>1</v>
      </c>
      <c r="DA793" t="s">
        <v>86</v>
      </c>
      <c r="DB793">
        <f t="shared" si="839"/>
        <v>3</v>
      </c>
      <c r="DC793">
        <f t="shared" si="840"/>
        <v>1</v>
      </c>
      <c r="DD793">
        <f t="shared" si="841"/>
        <v>67</v>
      </c>
      <c r="DE793">
        <f t="shared" si="842"/>
        <v>14</v>
      </c>
      <c r="DF793" s="7">
        <f t="shared" si="843"/>
        <v>4.7857142857142856</v>
      </c>
      <c r="DG793" s="8">
        <f t="shared" si="844"/>
        <v>0.63095238095238093</v>
      </c>
      <c r="DH793" s="1" t="s">
        <v>67</v>
      </c>
      <c r="DI793" s="1" t="s">
        <v>56</v>
      </c>
      <c r="DJ793" s="1" t="s">
        <v>65</v>
      </c>
      <c r="DK793" s="1" t="s">
        <v>56</v>
      </c>
      <c r="DL793" s="1" t="s">
        <v>64</v>
      </c>
      <c r="DM793" s="1" t="s">
        <v>56</v>
      </c>
      <c r="DN793" s="2" t="s">
        <v>56</v>
      </c>
      <c r="DO793" s="2">
        <v>4</v>
      </c>
      <c r="DP793" s="2">
        <v>4</v>
      </c>
      <c r="DQ793" s="2">
        <v>4</v>
      </c>
      <c r="DR793" s="2">
        <v>4</v>
      </c>
      <c r="DS793" s="2">
        <v>4</v>
      </c>
    </row>
    <row r="794" spans="1:123" x14ac:dyDescent="0.25">
      <c r="A794">
        <v>2018</v>
      </c>
      <c r="B794">
        <v>792</v>
      </c>
      <c r="C794" t="s">
        <v>102</v>
      </c>
      <c r="D794">
        <v>2</v>
      </c>
      <c r="E794">
        <v>74</v>
      </c>
      <c r="F794">
        <v>1944</v>
      </c>
      <c r="G794">
        <v>16</v>
      </c>
      <c r="H794">
        <f t="shared" si="781"/>
        <v>16</v>
      </c>
      <c r="I794" t="s">
        <v>90</v>
      </c>
      <c r="J794">
        <f t="shared" si="782"/>
        <v>1</v>
      </c>
      <c r="K794" t="s">
        <v>59</v>
      </c>
      <c r="L794">
        <f t="shared" si="783"/>
        <v>3</v>
      </c>
      <c r="M794" t="s">
        <v>59</v>
      </c>
      <c r="N794">
        <f t="shared" si="784"/>
        <v>5</v>
      </c>
      <c r="O794" t="s">
        <v>60</v>
      </c>
      <c r="P794">
        <f t="shared" si="785"/>
        <v>7</v>
      </c>
      <c r="Q794">
        <f t="shared" si="786"/>
        <v>1</v>
      </c>
      <c r="R794">
        <v>2</v>
      </c>
      <c r="S794" t="s">
        <v>101</v>
      </c>
      <c r="T794">
        <f t="shared" si="787"/>
        <v>1</v>
      </c>
      <c r="U794">
        <f t="shared" si="788"/>
        <v>1</v>
      </c>
      <c r="V794" t="s">
        <v>61</v>
      </c>
      <c r="W794">
        <v>119879.4173</v>
      </c>
      <c r="X794">
        <v>0</v>
      </c>
      <c r="Y794">
        <v>0</v>
      </c>
      <c r="Z794" t="s">
        <v>109</v>
      </c>
      <c r="AA794">
        <f t="shared" si="789"/>
        <v>5</v>
      </c>
      <c r="AB794">
        <f t="shared" si="790"/>
        <v>1</v>
      </c>
      <c r="AC794" t="s">
        <v>165</v>
      </c>
      <c r="AD794" s="6">
        <f t="shared" si="791"/>
        <v>7</v>
      </c>
      <c r="AE794">
        <f t="shared" si="792"/>
        <v>1</v>
      </c>
      <c r="AF794" t="s">
        <v>75</v>
      </c>
      <c r="AG794" t="s">
        <v>115</v>
      </c>
      <c r="AH794" t="s">
        <v>56</v>
      </c>
      <c r="AI794" s="6" t="str">
        <f t="shared" si="780"/>
        <v>United methodist</v>
      </c>
      <c r="AJ794" t="s">
        <v>106</v>
      </c>
      <c r="AK794" s="6">
        <f t="shared" si="793"/>
        <v>1</v>
      </c>
      <c r="AL794" t="s">
        <v>106</v>
      </c>
      <c r="AM794" s="6">
        <f t="shared" si="793"/>
        <v>1</v>
      </c>
      <c r="AN794" s="6">
        <f t="shared" si="794"/>
        <v>0</v>
      </c>
      <c r="AO794" t="s">
        <v>110</v>
      </c>
      <c r="AP794">
        <f t="shared" si="795"/>
        <v>1</v>
      </c>
      <c r="AQ794">
        <f t="shared" si="796"/>
        <v>1</v>
      </c>
      <c r="AR794" t="s">
        <v>129</v>
      </c>
      <c r="AS794">
        <f t="shared" si="797"/>
        <v>3</v>
      </c>
      <c r="AT794">
        <f t="shared" si="798"/>
        <v>1</v>
      </c>
      <c r="AU794" t="s">
        <v>100</v>
      </c>
      <c r="AV794">
        <f t="shared" si="799"/>
        <v>5</v>
      </c>
      <c r="AW794">
        <f t="shared" si="800"/>
        <v>1</v>
      </c>
      <c r="AX794" t="s">
        <v>146</v>
      </c>
      <c r="AY794">
        <f t="shared" si="801"/>
        <v>3</v>
      </c>
      <c r="AZ794">
        <f t="shared" si="802"/>
        <v>1</v>
      </c>
      <c r="BA794" s="6">
        <f t="shared" si="803"/>
        <v>12</v>
      </c>
      <c r="BB794" s="6">
        <f t="shared" si="804"/>
        <v>4</v>
      </c>
      <c r="BC794" s="6">
        <f t="shared" si="805"/>
        <v>3</v>
      </c>
      <c r="BD794" s="9">
        <f t="shared" si="806"/>
        <v>0.33333333333333331</v>
      </c>
      <c r="BE794" t="s">
        <v>56</v>
      </c>
      <c r="BF794">
        <f t="shared" si="807"/>
        <v>0</v>
      </c>
      <c r="BG794">
        <f t="shared" si="808"/>
        <v>0</v>
      </c>
      <c r="BH794" t="s">
        <v>56</v>
      </c>
      <c r="BI794">
        <f t="shared" si="809"/>
        <v>0</v>
      </c>
      <c r="BJ794">
        <f t="shared" si="810"/>
        <v>0</v>
      </c>
      <c r="BK794" t="s">
        <v>64</v>
      </c>
      <c r="BL794">
        <f t="shared" si="811"/>
        <v>4</v>
      </c>
      <c r="BM794">
        <f t="shared" si="812"/>
        <v>1</v>
      </c>
      <c r="BN794" t="s">
        <v>64</v>
      </c>
      <c r="BO794">
        <f t="shared" si="813"/>
        <v>4</v>
      </c>
      <c r="BP794">
        <f t="shared" si="814"/>
        <v>1</v>
      </c>
      <c r="BQ794" t="s">
        <v>94</v>
      </c>
      <c r="BR794">
        <f t="shared" si="815"/>
        <v>7</v>
      </c>
      <c r="BS794">
        <f t="shared" si="816"/>
        <v>1</v>
      </c>
      <c r="BT794" t="s">
        <v>78</v>
      </c>
      <c r="BU794">
        <f t="shared" si="817"/>
        <v>1</v>
      </c>
      <c r="BV794">
        <f t="shared" si="818"/>
        <v>1</v>
      </c>
      <c r="BW794" t="s">
        <v>56</v>
      </c>
      <c r="BX794">
        <f t="shared" si="819"/>
        <v>0</v>
      </c>
      <c r="BY794">
        <f t="shared" si="820"/>
        <v>0</v>
      </c>
      <c r="BZ794" t="s">
        <v>56</v>
      </c>
      <c r="CA794">
        <f t="shared" si="821"/>
        <v>0</v>
      </c>
      <c r="CB794">
        <f t="shared" si="822"/>
        <v>0</v>
      </c>
      <c r="CC794" t="s">
        <v>56</v>
      </c>
      <c r="CD794">
        <f t="shared" si="823"/>
        <v>0</v>
      </c>
      <c r="CE794">
        <f t="shared" si="824"/>
        <v>0</v>
      </c>
      <c r="CF794" t="s">
        <v>56</v>
      </c>
      <c r="CG794">
        <f t="shared" si="825"/>
        <v>0</v>
      </c>
      <c r="CH794">
        <f t="shared" si="826"/>
        <v>0</v>
      </c>
      <c r="CI794" t="s">
        <v>56</v>
      </c>
      <c r="CJ794">
        <f t="shared" si="827"/>
        <v>0</v>
      </c>
      <c r="CK794">
        <f t="shared" si="828"/>
        <v>0</v>
      </c>
      <c r="CL794" t="s">
        <v>56</v>
      </c>
      <c r="CM794">
        <f t="shared" si="829"/>
        <v>0</v>
      </c>
      <c r="CN794">
        <f t="shared" si="830"/>
        <v>0</v>
      </c>
      <c r="CO794" t="s">
        <v>56</v>
      </c>
      <c r="CP794">
        <f t="shared" si="831"/>
        <v>0</v>
      </c>
      <c r="CQ794">
        <f t="shared" si="832"/>
        <v>0</v>
      </c>
      <c r="CR794" t="s">
        <v>56</v>
      </c>
      <c r="CS794">
        <f t="shared" si="833"/>
        <v>0</v>
      </c>
      <c r="CT794">
        <f t="shared" si="834"/>
        <v>0</v>
      </c>
      <c r="CU794" t="s">
        <v>56</v>
      </c>
      <c r="CV794">
        <f t="shared" si="835"/>
        <v>0</v>
      </c>
      <c r="CW794">
        <f t="shared" si="836"/>
        <v>0</v>
      </c>
      <c r="CX794" t="s">
        <v>56</v>
      </c>
      <c r="CY794">
        <f t="shared" si="837"/>
        <v>0</v>
      </c>
      <c r="CZ794">
        <f t="shared" si="838"/>
        <v>0</v>
      </c>
      <c r="DA794" t="s">
        <v>86</v>
      </c>
      <c r="DB794">
        <f t="shared" si="839"/>
        <v>3</v>
      </c>
      <c r="DC794">
        <f t="shared" si="840"/>
        <v>1</v>
      </c>
      <c r="DD794">
        <f t="shared" si="841"/>
        <v>19</v>
      </c>
      <c r="DE794">
        <f t="shared" si="842"/>
        <v>5</v>
      </c>
      <c r="DF794" s="7">
        <f t="shared" si="843"/>
        <v>3.8</v>
      </c>
      <c r="DG794" s="8">
        <f t="shared" si="844"/>
        <v>0.46666666666666662</v>
      </c>
      <c r="DH794" s="1" t="s">
        <v>56</v>
      </c>
      <c r="DI794" s="1" t="s">
        <v>56</v>
      </c>
      <c r="DJ794" s="1" t="s">
        <v>56</v>
      </c>
      <c r="DK794" s="1" t="s">
        <v>78</v>
      </c>
      <c r="DL794" s="1" t="s">
        <v>68</v>
      </c>
      <c r="DM794" s="1" t="s">
        <v>64</v>
      </c>
      <c r="DN794" s="2">
        <v>4</v>
      </c>
      <c r="DO794" s="2" t="s">
        <v>56</v>
      </c>
      <c r="DP794" s="2" t="s">
        <v>56</v>
      </c>
      <c r="DQ794" s="2" t="s">
        <v>56</v>
      </c>
      <c r="DR794" s="2" t="s">
        <v>56</v>
      </c>
      <c r="DS794" s="2" t="s">
        <v>56</v>
      </c>
    </row>
    <row r="795" spans="1:123" x14ac:dyDescent="0.25">
      <c r="A795">
        <v>2018</v>
      </c>
      <c r="B795">
        <v>793</v>
      </c>
      <c r="C795" t="s">
        <v>57</v>
      </c>
      <c r="D795">
        <v>3</v>
      </c>
      <c r="E795">
        <v>28</v>
      </c>
      <c r="F795">
        <v>1990</v>
      </c>
      <c r="G795">
        <v>12</v>
      </c>
      <c r="H795">
        <f t="shared" si="781"/>
        <v>12</v>
      </c>
      <c r="I795" t="s">
        <v>90</v>
      </c>
      <c r="J795">
        <f t="shared" si="782"/>
        <v>1</v>
      </c>
      <c r="K795" t="s">
        <v>59</v>
      </c>
      <c r="L795">
        <f t="shared" si="783"/>
        <v>3</v>
      </c>
      <c r="M795" t="s">
        <v>59</v>
      </c>
      <c r="N795">
        <f t="shared" si="784"/>
        <v>5</v>
      </c>
      <c r="O795" t="s">
        <v>132</v>
      </c>
      <c r="P795">
        <f t="shared" si="785"/>
        <v>1</v>
      </c>
      <c r="Q795">
        <f t="shared" si="786"/>
        <v>1</v>
      </c>
      <c r="R795">
        <v>4</v>
      </c>
      <c r="S795" t="s">
        <v>56</v>
      </c>
      <c r="T795">
        <f t="shared" si="787"/>
        <v>0</v>
      </c>
      <c r="U795">
        <f t="shared" si="788"/>
        <v>0</v>
      </c>
      <c r="V795" t="s">
        <v>92</v>
      </c>
      <c r="W795">
        <v>17025</v>
      </c>
      <c r="X795">
        <v>17025</v>
      </c>
      <c r="Y795">
        <v>26287.5</v>
      </c>
      <c r="Z795" t="s">
        <v>81</v>
      </c>
      <c r="AA795">
        <f t="shared" si="789"/>
        <v>3</v>
      </c>
      <c r="AB795">
        <f t="shared" si="790"/>
        <v>1</v>
      </c>
      <c r="AC795" t="s">
        <v>104</v>
      </c>
      <c r="AD795" s="6">
        <f t="shared" si="791"/>
        <v>3</v>
      </c>
      <c r="AE795">
        <f t="shared" si="792"/>
        <v>1</v>
      </c>
      <c r="AF795" t="s">
        <v>105</v>
      </c>
      <c r="AG795" t="s">
        <v>56</v>
      </c>
      <c r="AH795" t="s">
        <v>56</v>
      </c>
      <c r="AI795" s="6" t="str">
        <f t="shared" si="780"/>
        <v>None</v>
      </c>
      <c r="AJ795" t="s">
        <v>106</v>
      </c>
      <c r="AK795" s="6">
        <f t="shared" si="793"/>
        <v>1</v>
      </c>
      <c r="AL795" t="s">
        <v>77</v>
      </c>
      <c r="AM795" s="6">
        <f t="shared" si="793"/>
        <v>3</v>
      </c>
      <c r="AN795" s="6">
        <f t="shared" si="794"/>
        <v>-2</v>
      </c>
      <c r="AO795" t="s">
        <v>110</v>
      </c>
      <c r="AP795">
        <f t="shared" si="795"/>
        <v>1</v>
      </c>
      <c r="AQ795">
        <f t="shared" si="796"/>
        <v>1</v>
      </c>
      <c r="AR795" t="s">
        <v>107</v>
      </c>
      <c r="AS795">
        <f t="shared" si="797"/>
        <v>1</v>
      </c>
      <c r="AT795">
        <f t="shared" si="798"/>
        <v>1</v>
      </c>
      <c r="AU795" t="s">
        <v>158</v>
      </c>
      <c r="AV795">
        <f t="shared" si="799"/>
        <v>1</v>
      </c>
      <c r="AW795">
        <f t="shared" si="800"/>
        <v>1</v>
      </c>
      <c r="AX795" t="s">
        <v>146</v>
      </c>
      <c r="AY795">
        <f t="shared" si="801"/>
        <v>3</v>
      </c>
      <c r="AZ795">
        <f t="shared" si="802"/>
        <v>1</v>
      </c>
      <c r="BA795" s="6">
        <f t="shared" si="803"/>
        <v>6</v>
      </c>
      <c r="BB795" s="6">
        <f t="shared" si="804"/>
        <v>4</v>
      </c>
      <c r="BC795" s="6">
        <f t="shared" si="805"/>
        <v>1.5</v>
      </c>
      <c r="BD795" s="9">
        <f t="shared" si="806"/>
        <v>8.3333333333333329E-2</v>
      </c>
      <c r="BE795" t="s">
        <v>56</v>
      </c>
      <c r="BF795">
        <f t="shared" si="807"/>
        <v>0</v>
      </c>
      <c r="BG795">
        <f t="shared" si="808"/>
        <v>0</v>
      </c>
      <c r="BH795" t="s">
        <v>56</v>
      </c>
      <c r="BI795">
        <f t="shared" si="809"/>
        <v>0</v>
      </c>
      <c r="BJ795">
        <f t="shared" si="810"/>
        <v>0</v>
      </c>
      <c r="BK795" t="s">
        <v>65</v>
      </c>
      <c r="BL795">
        <f t="shared" si="811"/>
        <v>7</v>
      </c>
      <c r="BM795">
        <f t="shared" si="812"/>
        <v>1</v>
      </c>
      <c r="BN795" t="s">
        <v>64</v>
      </c>
      <c r="BO795">
        <f t="shared" si="813"/>
        <v>4</v>
      </c>
      <c r="BP795">
        <f t="shared" si="814"/>
        <v>1</v>
      </c>
      <c r="BQ795" t="s">
        <v>94</v>
      </c>
      <c r="BR795">
        <f t="shared" si="815"/>
        <v>7</v>
      </c>
      <c r="BS795">
        <f t="shared" si="816"/>
        <v>1</v>
      </c>
      <c r="BT795" t="s">
        <v>74</v>
      </c>
      <c r="BU795">
        <f t="shared" si="817"/>
        <v>7</v>
      </c>
      <c r="BV795">
        <f t="shared" si="818"/>
        <v>1</v>
      </c>
      <c r="BW795" t="s">
        <v>117</v>
      </c>
      <c r="BX795">
        <f t="shared" si="819"/>
        <v>3</v>
      </c>
      <c r="BY795">
        <f t="shared" si="820"/>
        <v>1</v>
      </c>
      <c r="BZ795" t="s">
        <v>80</v>
      </c>
      <c r="CA795">
        <f t="shared" si="821"/>
        <v>1</v>
      </c>
      <c r="CB795">
        <f t="shared" si="822"/>
        <v>1</v>
      </c>
      <c r="CC795" t="s">
        <v>78</v>
      </c>
      <c r="CD795">
        <f t="shared" si="823"/>
        <v>1</v>
      </c>
      <c r="CE795">
        <f t="shared" si="824"/>
        <v>1</v>
      </c>
      <c r="CF795" t="s">
        <v>82</v>
      </c>
      <c r="CG795">
        <f t="shared" si="825"/>
        <v>1</v>
      </c>
      <c r="CH795">
        <f t="shared" si="826"/>
        <v>1</v>
      </c>
      <c r="CI795" t="s">
        <v>74</v>
      </c>
      <c r="CJ795">
        <f t="shared" si="827"/>
        <v>7</v>
      </c>
      <c r="CK795">
        <f t="shared" si="828"/>
        <v>1</v>
      </c>
      <c r="CL795" t="s">
        <v>74</v>
      </c>
      <c r="CM795">
        <f t="shared" si="829"/>
        <v>1</v>
      </c>
      <c r="CN795">
        <f t="shared" si="830"/>
        <v>1</v>
      </c>
      <c r="CO795" t="s">
        <v>67</v>
      </c>
      <c r="CP795">
        <f t="shared" si="831"/>
        <v>5</v>
      </c>
      <c r="CQ795">
        <f t="shared" si="832"/>
        <v>1</v>
      </c>
      <c r="CR795" t="s">
        <v>67</v>
      </c>
      <c r="CS795">
        <f t="shared" si="833"/>
        <v>5</v>
      </c>
      <c r="CT795">
        <f t="shared" si="834"/>
        <v>1</v>
      </c>
      <c r="CU795" t="s">
        <v>67</v>
      </c>
      <c r="CV795">
        <f t="shared" si="835"/>
        <v>5</v>
      </c>
      <c r="CW795">
        <f t="shared" si="836"/>
        <v>1</v>
      </c>
      <c r="CX795" t="s">
        <v>67</v>
      </c>
      <c r="CY795">
        <f t="shared" si="837"/>
        <v>5</v>
      </c>
      <c r="CZ795">
        <f t="shared" si="838"/>
        <v>1</v>
      </c>
      <c r="DA795" t="s">
        <v>99</v>
      </c>
      <c r="DB795">
        <f t="shared" si="839"/>
        <v>7</v>
      </c>
      <c r="DC795">
        <f t="shared" si="840"/>
        <v>1</v>
      </c>
      <c r="DD795">
        <f t="shared" si="841"/>
        <v>66</v>
      </c>
      <c r="DE795">
        <f t="shared" si="842"/>
        <v>15</v>
      </c>
      <c r="DF795" s="7">
        <f t="shared" si="843"/>
        <v>4.4000000000000004</v>
      </c>
      <c r="DG795" s="8">
        <f t="shared" si="844"/>
        <v>0.56666666666666676</v>
      </c>
      <c r="DH795" s="1" t="s">
        <v>112</v>
      </c>
      <c r="DI795" s="1" t="s">
        <v>135</v>
      </c>
      <c r="DJ795" s="1" t="s">
        <v>56</v>
      </c>
      <c r="DK795" s="1" t="s">
        <v>56</v>
      </c>
      <c r="DL795" s="1" t="s">
        <v>68</v>
      </c>
      <c r="DM795" s="1" t="s">
        <v>65</v>
      </c>
      <c r="DN795" s="2" t="s">
        <v>56</v>
      </c>
      <c r="DO795" s="2" t="s">
        <v>56</v>
      </c>
      <c r="DP795" s="2" t="s">
        <v>56</v>
      </c>
      <c r="DQ795" s="2">
        <v>5</v>
      </c>
      <c r="DR795" s="2">
        <v>4</v>
      </c>
      <c r="DS795" s="2">
        <v>4</v>
      </c>
    </row>
    <row r="796" spans="1:123" x14ac:dyDescent="0.25">
      <c r="A796">
        <v>2018</v>
      </c>
      <c r="B796">
        <v>794</v>
      </c>
      <c r="C796" t="s">
        <v>102</v>
      </c>
      <c r="D796">
        <v>2</v>
      </c>
      <c r="E796">
        <v>24</v>
      </c>
      <c r="F796">
        <v>1994</v>
      </c>
      <c r="G796" t="s">
        <v>93</v>
      </c>
      <c r="H796">
        <f t="shared" si="781"/>
        <v>0</v>
      </c>
      <c r="I796" t="s">
        <v>90</v>
      </c>
      <c r="J796">
        <f t="shared" si="782"/>
        <v>1</v>
      </c>
      <c r="K796" t="s">
        <v>119</v>
      </c>
      <c r="L796">
        <f t="shared" si="783"/>
        <v>2</v>
      </c>
      <c r="M796" t="s">
        <v>89</v>
      </c>
      <c r="N796">
        <f t="shared" si="784"/>
        <v>4</v>
      </c>
      <c r="O796" t="s">
        <v>60</v>
      </c>
      <c r="P796">
        <f t="shared" si="785"/>
        <v>7</v>
      </c>
      <c r="Q796">
        <f t="shared" si="786"/>
        <v>1</v>
      </c>
      <c r="R796">
        <v>3</v>
      </c>
      <c r="S796" t="s">
        <v>56</v>
      </c>
      <c r="T796">
        <f t="shared" si="787"/>
        <v>0</v>
      </c>
      <c r="U796">
        <f t="shared" si="788"/>
        <v>0</v>
      </c>
      <c r="V796" t="s">
        <v>92</v>
      </c>
      <c r="W796">
        <v>24970</v>
      </c>
      <c r="X796">
        <v>9647.5</v>
      </c>
      <c r="Y796">
        <v>14896.25</v>
      </c>
      <c r="Z796" t="s">
        <v>81</v>
      </c>
      <c r="AA796">
        <f t="shared" si="789"/>
        <v>3</v>
      </c>
      <c r="AB796">
        <f t="shared" si="790"/>
        <v>1</v>
      </c>
      <c r="AC796" t="s">
        <v>62</v>
      </c>
      <c r="AD796" s="6">
        <f t="shared" si="791"/>
        <v>2</v>
      </c>
      <c r="AE796">
        <f t="shared" si="792"/>
        <v>1</v>
      </c>
      <c r="AF796" t="s">
        <v>95</v>
      </c>
      <c r="AG796" t="s">
        <v>56</v>
      </c>
      <c r="AH796" t="s">
        <v>56</v>
      </c>
      <c r="AI796" s="6" t="str">
        <f t="shared" si="780"/>
        <v>Catholic</v>
      </c>
      <c r="AJ796" t="s">
        <v>71</v>
      </c>
      <c r="AK796" s="6">
        <f t="shared" si="793"/>
        <v>2</v>
      </c>
      <c r="AL796" t="s">
        <v>71</v>
      </c>
      <c r="AM796" s="6">
        <f t="shared" si="793"/>
        <v>2</v>
      </c>
      <c r="AN796" s="6">
        <f t="shared" si="794"/>
        <v>0</v>
      </c>
      <c r="AO796" t="s">
        <v>116</v>
      </c>
      <c r="AP796">
        <f t="shared" si="795"/>
        <v>6</v>
      </c>
      <c r="AQ796">
        <f t="shared" si="796"/>
        <v>1</v>
      </c>
      <c r="AR796" t="s">
        <v>73</v>
      </c>
      <c r="AS796">
        <f t="shared" si="797"/>
        <v>7</v>
      </c>
      <c r="AT796">
        <f t="shared" si="798"/>
        <v>1</v>
      </c>
      <c r="AU796" t="s">
        <v>100</v>
      </c>
      <c r="AV796">
        <f t="shared" si="799"/>
        <v>5</v>
      </c>
      <c r="AW796">
        <f t="shared" si="800"/>
        <v>1</v>
      </c>
      <c r="AX796" t="s">
        <v>114</v>
      </c>
      <c r="AY796">
        <f t="shared" si="801"/>
        <v>5</v>
      </c>
      <c r="AZ796">
        <f t="shared" si="802"/>
        <v>1</v>
      </c>
      <c r="BA796" s="6">
        <f t="shared" si="803"/>
        <v>23</v>
      </c>
      <c r="BB796" s="6">
        <f t="shared" si="804"/>
        <v>4</v>
      </c>
      <c r="BC796" s="6">
        <f t="shared" si="805"/>
        <v>5.75</v>
      </c>
      <c r="BD796" s="9">
        <f t="shared" si="806"/>
        <v>0.79166666666666663</v>
      </c>
      <c r="BE796" t="s">
        <v>64</v>
      </c>
      <c r="BF796">
        <f t="shared" si="807"/>
        <v>4</v>
      </c>
      <c r="BG796">
        <f t="shared" si="808"/>
        <v>1</v>
      </c>
      <c r="BH796" t="s">
        <v>64</v>
      </c>
      <c r="BI796">
        <f t="shared" si="809"/>
        <v>4</v>
      </c>
      <c r="BJ796">
        <f t="shared" si="810"/>
        <v>1</v>
      </c>
      <c r="BK796" t="s">
        <v>56</v>
      </c>
      <c r="BL796">
        <f t="shared" si="811"/>
        <v>0</v>
      </c>
      <c r="BM796">
        <f t="shared" si="812"/>
        <v>0</v>
      </c>
      <c r="BN796" t="s">
        <v>56</v>
      </c>
      <c r="BO796">
        <f t="shared" si="813"/>
        <v>0</v>
      </c>
      <c r="BP796">
        <f t="shared" si="814"/>
        <v>0</v>
      </c>
      <c r="BQ796" t="s">
        <v>94</v>
      </c>
      <c r="BR796">
        <f t="shared" si="815"/>
        <v>7</v>
      </c>
      <c r="BS796">
        <f t="shared" si="816"/>
        <v>1</v>
      </c>
      <c r="BT796" t="s">
        <v>74</v>
      </c>
      <c r="BU796">
        <f t="shared" si="817"/>
        <v>7</v>
      </c>
      <c r="BV796">
        <f t="shared" si="818"/>
        <v>1</v>
      </c>
      <c r="BW796" t="s">
        <v>56</v>
      </c>
      <c r="BX796">
        <f t="shared" si="819"/>
        <v>0</v>
      </c>
      <c r="BY796">
        <f t="shared" si="820"/>
        <v>0</v>
      </c>
      <c r="BZ796" t="s">
        <v>56</v>
      </c>
      <c r="CA796">
        <f t="shared" si="821"/>
        <v>0</v>
      </c>
      <c r="CB796">
        <f t="shared" si="822"/>
        <v>0</v>
      </c>
      <c r="CC796" t="s">
        <v>56</v>
      </c>
      <c r="CD796">
        <f t="shared" si="823"/>
        <v>0</v>
      </c>
      <c r="CE796">
        <f t="shared" si="824"/>
        <v>0</v>
      </c>
      <c r="CF796" t="s">
        <v>56</v>
      </c>
      <c r="CG796">
        <f t="shared" si="825"/>
        <v>0</v>
      </c>
      <c r="CH796">
        <f t="shared" si="826"/>
        <v>0</v>
      </c>
      <c r="CI796" t="s">
        <v>56</v>
      </c>
      <c r="CJ796">
        <f t="shared" si="827"/>
        <v>0</v>
      </c>
      <c r="CK796">
        <f t="shared" si="828"/>
        <v>0</v>
      </c>
      <c r="CL796" t="s">
        <v>56</v>
      </c>
      <c r="CM796">
        <f t="shared" si="829"/>
        <v>0</v>
      </c>
      <c r="CN796">
        <f t="shared" si="830"/>
        <v>0</v>
      </c>
      <c r="CO796" t="s">
        <v>56</v>
      </c>
      <c r="CP796">
        <f t="shared" si="831"/>
        <v>0</v>
      </c>
      <c r="CQ796">
        <f t="shared" si="832"/>
        <v>0</v>
      </c>
      <c r="CR796" t="s">
        <v>56</v>
      </c>
      <c r="CS796">
        <f t="shared" si="833"/>
        <v>0</v>
      </c>
      <c r="CT796">
        <f t="shared" si="834"/>
        <v>0</v>
      </c>
      <c r="CU796" t="s">
        <v>56</v>
      </c>
      <c r="CV796">
        <f t="shared" si="835"/>
        <v>0</v>
      </c>
      <c r="CW796">
        <f t="shared" si="836"/>
        <v>0</v>
      </c>
      <c r="CX796" t="s">
        <v>56</v>
      </c>
      <c r="CY796">
        <f t="shared" si="837"/>
        <v>0</v>
      </c>
      <c r="CZ796">
        <f t="shared" si="838"/>
        <v>0</v>
      </c>
      <c r="DA796" t="s">
        <v>99</v>
      </c>
      <c r="DB796">
        <f t="shared" si="839"/>
        <v>7</v>
      </c>
      <c r="DC796">
        <f t="shared" si="840"/>
        <v>1</v>
      </c>
      <c r="DD796">
        <f t="shared" si="841"/>
        <v>25</v>
      </c>
      <c r="DE796">
        <f t="shared" si="842"/>
        <v>4</v>
      </c>
      <c r="DF796" s="7">
        <f t="shared" si="843"/>
        <v>6.25</v>
      </c>
      <c r="DG796" s="8">
        <f t="shared" si="844"/>
        <v>0.875</v>
      </c>
      <c r="DH796" s="1" t="s">
        <v>56</v>
      </c>
      <c r="DI796" s="1" t="s">
        <v>135</v>
      </c>
      <c r="DJ796" s="1" t="s">
        <v>64</v>
      </c>
      <c r="DK796" s="1" t="s">
        <v>78</v>
      </c>
      <c r="DL796" s="1" t="s">
        <v>93</v>
      </c>
      <c r="DM796" s="1" t="s">
        <v>56</v>
      </c>
      <c r="DN796" s="2">
        <v>2</v>
      </c>
      <c r="DO796" s="2" t="s">
        <v>56</v>
      </c>
      <c r="DP796" s="2" t="s">
        <v>56</v>
      </c>
      <c r="DQ796" s="2" t="s">
        <v>56</v>
      </c>
      <c r="DR796" s="2" t="s">
        <v>56</v>
      </c>
      <c r="DS796" s="2" t="s">
        <v>56</v>
      </c>
    </row>
    <row r="797" spans="1:123" x14ac:dyDescent="0.25">
      <c r="A797">
        <v>2018</v>
      </c>
      <c r="B797">
        <v>795</v>
      </c>
      <c r="C797" t="s">
        <v>102</v>
      </c>
      <c r="D797">
        <v>2</v>
      </c>
      <c r="E797">
        <v>62</v>
      </c>
      <c r="F797">
        <v>1956</v>
      </c>
      <c r="G797">
        <v>20</v>
      </c>
      <c r="H797">
        <f t="shared" si="781"/>
        <v>20</v>
      </c>
      <c r="I797" t="s">
        <v>58</v>
      </c>
      <c r="J797">
        <f t="shared" si="782"/>
        <v>2</v>
      </c>
      <c r="K797" t="s">
        <v>119</v>
      </c>
      <c r="L797">
        <f t="shared" si="783"/>
        <v>2</v>
      </c>
      <c r="M797" t="s">
        <v>119</v>
      </c>
      <c r="N797">
        <f t="shared" si="784"/>
        <v>3</v>
      </c>
      <c r="O797" t="s">
        <v>60</v>
      </c>
      <c r="P797">
        <f t="shared" si="785"/>
        <v>7</v>
      </c>
      <c r="Q797">
        <f t="shared" si="786"/>
        <v>1</v>
      </c>
      <c r="R797">
        <v>2</v>
      </c>
      <c r="S797" t="s">
        <v>101</v>
      </c>
      <c r="T797">
        <f t="shared" si="787"/>
        <v>1</v>
      </c>
      <c r="U797">
        <f t="shared" si="788"/>
        <v>1</v>
      </c>
      <c r="V797" t="s">
        <v>92</v>
      </c>
      <c r="W797">
        <v>24970</v>
      </c>
      <c r="X797">
        <v>0</v>
      </c>
      <c r="Y797">
        <v>0</v>
      </c>
      <c r="Z797" t="s">
        <v>81</v>
      </c>
      <c r="AA797">
        <f t="shared" si="789"/>
        <v>3</v>
      </c>
      <c r="AB797">
        <f t="shared" si="790"/>
        <v>1</v>
      </c>
      <c r="AC797" t="s">
        <v>104</v>
      </c>
      <c r="AD797" s="6">
        <f t="shared" si="791"/>
        <v>3</v>
      </c>
      <c r="AE797">
        <f t="shared" si="792"/>
        <v>1</v>
      </c>
      <c r="AF797" t="s">
        <v>105</v>
      </c>
      <c r="AG797" t="s">
        <v>56</v>
      </c>
      <c r="AH797" t="s">
        <v>56</v>
      </c>
      <c r="AI797" s="6" t="str">
        <f t="shared" si="780"/>
        <v>None</v>
      </c>
      <c r="AJ797" t="s">
        <v>106</v>
      </c>
      <c r="AK797" s="6">
        <f t="shared" si="793"/>
        <v>1</v>
      </c>
      <c r="AL797" t="s">
        <v>77</v>
      </c>
      <c r="AM797" s="6">
        <f t="shared" si="793"/>
        <v>3</v>
      </c>
      <c r="AN797" s="6">
        <f t="shared" si="794"/>
        <v>-2</v>
      </c>
      <c r="AO797" t="s">
        <v>110</v>
      </c>
      <c r="AP797">
        <f t="shared" si="795"/>
        <v>1</v>
      </c>
      <c r="AQ797">
        <f t="shared" si="796"/>
        <v>1</v>
      </c>
      <c r="AR797" t="s">
        <v>107</v>
      </c>
      <c r="AS797">
        <f t="shared" si="797"/>
        <v>1</v>
      </c>
      <c r="AT797">
        <f t="shared" si="798"/>
        <v>1</v>
      </c>
      <c r="AU797" t="s">
        <v>100</v>
      </c>
      <c r="AV797">
        <f t="shared" si="799"/>
        <v>5</v>
      </c>
      <c r="AW797">
        <f t="shared" si="800"/>
        <v>1</v>
      </c>
      <c r="AX797" t="s">
        <v>114</v>
      </c>
      <c r="AY797">
        <f t="shared" si="801"/>
        <v>5</v>
      </c>
      <c r="AZ797">
        <f t="shared" si="802"/>
        <v>1</v>
      </c>
      <c r="BA797" s="6">
        <f t="shared" si="803"/>
        <v>12</v>
      </c>
      <c r="BB797" s="6">
        <f t="shared" si="804"/>
        <v>4</v>
      </c>
      <c r="BC797" s="6">
        <f t="shared" si="805"/>
        <v>3</v>
      </c>
      <c r="BD797" s="9">
        <f t="shared" si="806"/>
        <v>0.33333333333333331</v>
      </c>
      <c r="BE797" t="s">
        <v>56</v>
      </c>
      <c r="BF797">
        <f t="shared" si="807"/>
        <v>0</v>
      </c>
      <c r="BG797">
        <f t="shared" si="808"/>
        <v>0</v>
      </c>
      <c r="BH797" t="s">
        <v>56</v>
      </c>
      <c r="BI797">
        <f t="shared" si="809"/>
        <v>0</v>
      </c>
      <c r="BJ797">
        <f t="shared" si="810"/>
        <v>0</v>
      </c>
      <c r="BK797" t="s">
        <v>64</v>
      </c>
      <c r="BL797">
        <f t="shared" si="811"/>
        <v>4</v>
      </c>
      <c r="BM797">
        <f t="shared" si="812"/>
        <v>1</v>
      </c>
      <c r="BN797" t="s">
        <v>65</v>
      </c>
      <c r="BO797">
        <f t="shared" si="813"/>
        <v>7</v>
      </c>
      <c r="BP797">
        <f t="shared" si="814"/>
        <v>1</v>
      </c>
      <c r="BQ797" t="s">
        <v>56</v>
      </c>
      <c r="BR797">
        <f t="shared" si="815"/>
        <v>0</v>
      </c>
      <c r="BS797">
        <f t="shared" si="816"/>
        <v>0</v>
      </c>
      <c r="BT797" t="s">
        <v>74</v>
      </c>
      <c r="BU797">
        <f t="shared" si="817"/>
        <v>7</v>
      </c>
      <c r="BV797">
        <f t="shared" si="818"/>
        <v>1</v>
      </c>
      <c r="BW797" t="s">
        <v>167</v>
      </c>
      <c r="BX797">
        <f t="shared" si="819"/>
        <v>7</v>
      </c>
      <c r="BY797">
        <f t="shared" si="820"/>
        <v>1</v>
      </c>
      <c r="BZ797" t="s">
        <v>131</v>
      </c>
      <c r="CA797">
        <f t="shared" si="821"/>
        <v>5</v>
      </c>
      <c r="CB797">
        <f t="shared" si="822"/>
        <v>1</v>
      </c>
      <c r="CC797" t="s">
        <v>74</v>
      </c>
      <c r="CD797">
        <f t="shared" si="823"/>
        <v>7</v>
      </c>
      <c r="CE797">
        <f t="shared" si="824"/>
        <v>1</v>
      </c>
      <c r="CF797" t="s">
        <v>82</v>
      </c>
      <c r="CG797">
        <f t="shared" si="825"/>
        <v>1</v>
      </c>
      <c r="CH797">
        <f t="shared" si="826"/>
        <v>1</v>
      </c>
      <c r="CI797" t="s">
        <v>74</v>
      </c>
      <c r="CJ797">
        <f t="shared" si="827"/>
        <v>7</v>
      </c>
      <c r="CK797">
        <f t="shared" si="828"/>
        <v>1</v>
      </c>
      <c r="CL797" t="s">
        <v>78</v>
      </c>
      <c r="CM797">
        <f t="shared" si="829"/>
        <v>7</v>
      </c>
      <c r="CN797">
        <f t="shared" si="830"/>
        <v>1</v>
      </c>
      <c r="CO797" t="s">
        <v>83</v>
      </c>
      <c r="CP797">
        <f t="shared" si="831"/>
        <v>4</v>
      </c>
      <c r="CQ797">
        <f t="shared" si="832"/>
        <v>1</v>
      </c>
      <c r="CR797" t="s">
        <v>83</v>
      </c>
      <c r="CS797">
        <f t="shared" si="833"/>
        <v>4</v>
      </c>
      <c r="CT797">
        <f t="shared" si="834"/>
        <v>1</v>
      </c>
      <c r="CU797" t="s">
        <v>83</v>
      </c>
      <c r="CV797">
        <f t="shared" si="835"/>
        <v>4</v>
      </c>
      <c r="CW797">
        <f t="shared" si="836"/>
        <v>1</v>
      </c>
      <c r="CX797" t="s">
        <v>83</v>
      </c>
      <c r="CY797">
        <f t="shared" si="837"/>
        <v>4</v>
      </c>
      <c r="CZ797">
        <f t="shared" si="838"/>
        <v>1</v>
      </c>
      <c r="DA797" t="s">
        <v>56</v>
      </c>
      <c r="DB797">
        <f t="shared" si="839"/>
        <v>0</v>
      </c>
      <c r="DC797">
        <f t="shared" si="840"/>
        <v>0</v>
      </c>
      <c r="DD797">
        <f t="shared" si="841"/>
        <v>68</v>
      </c>
      <c r="DE797">
        <f t="shared" si="842"/>
        <v>13</v>
      </c>
      <c r="DF797" s="7">
        <f t="shared" si="843"/>
        <v>5.2307692307692308</v>
      </c>
      <c r="DG797" s="8">
        <f t="shared" si="844"/>
        <v>0.70512820512820518</v>
      </c>
      <c r="DH797" s="1" t="s">
        <v>83</v>
      </c>
      <c r="DI797" s="1" t="s">
        <v>56</v>
      </c>
      <c r="DJ797" s="1" t="s">
        <v>56</v>
      </c>
      <c r="DK797" s="1" t="s">
        <v>74</v>
      </c>
      <c r="DL797" s="1" t="s">
        <v>64</v>
      </c>
      <c r="DM797" s="1" t="s">
        <v>63</v>
      </c>
      <c r="DN797" s="2">
        <v>2</v>
      </c>
      <c r="DO797" s="2">
        <v>4</v>
      </c>
      <c r="DP797" s="2">
        <v>6</v>
      </c>
      <c r="DQ797" s="2">
        <v>4</v>
      </c>
      <c r="DR797" s="2">
        <v>4</v>
      </c>
      <c r="DS797" s="2">
        <v>4</v>
      </c>
    </row>
    <row r="798" spans="1:123" x14ac:dyDescent="0.25">
      <c r="A798">
        <v>2018</v>
      </c>
      <c r="B798">
        <v>796</v>
      </c>
      <c r="C798" t="s">
        <v>124</v>
      </c>
      <c r="D798">
        <v>2</v>
      </c>
      <c r="E798">
        <v>74</v>
      </c>
      <c r="F798">
        <v>1944</v>
      </c>
      <c r="G798">
        <v>15</v>
      </c>
      <c r="H798">
        <f t="shared" si="781"/>
        <v>15</v>
      </c>
      <c r="I798" t="s">
        <v>90</v>
      </c>
      <c r="J798">
        <f t="shared" si="782"/>
        <v>1</v>
      </c>
      <c r="K798" t="s">
        <v>119</v>
      </c>
      <c r="L798">
        <f t="shared" si="783"/>
        <v>2</v>
      </c>
      <c r="M798" t="s">
        <v>119</v>
      </c>
      <c r="N798">
        <f t="shared" si="784"/>
        <v>3</v>
      </c>
      <c r="O798" t="s">
        <v>132</v>
      </c>
      <c r="P798">
        <f t="shared" si="785"/>
        <v>1</v>
      </c>
      <c r="Q798">
        <f t="shared" si="786"/>
        <v>1</v>
      </c>
      <c r="R798">
        <v>2</v>
      </c>
      <c r="S798" t="s">
        <v>101</v>
      </c>
      <c r="T798">
        <f t="shared" si="787"/>
        <v>1</v>
      </c>
      <c r="U798">
        <f t="shared" si="788"/>
        <v>1</v>
      </c>
      <c r="V798" t="s">
        <v>148</v>
      </c>
      <c r="W798">
        <v>10782.5</v>
      </c>
      <c r="X798">
        <v>0</v>
      </c>
      <c r="Y798">
        <v>0</v>
      </c>
      <c r="Z798" t="s">
        <v>81</v>
      </c>
      <c r="AA798">
        <f t="shared" si="789"/>
        <v>3</v>
      </c>
      <c r="AB798">
        <f t="shared" si="790"/>
        <v>1</v>
      </c>
      <c r="AC798" t="s">
        <v>106</v>
      </c>
      <c r="AD798" s="6">
        <f t="shared" si="791"/>
        <v>6</v>
      </c>
      <c r="AE798">
        <f t="shared" si="792"/>
        <v>1</v>
      </c>
      <c r="AF798" t="s">
        <v>75</v>
      </c>
      <c r="AG798" t="s">
        <v>70</v>
      </c>
      <c r="AH798" t="s">
        <v>56</v>
      </c>
      <c r="AI798" s="6" t="str">
        <f t="shared" si="780"/>
        <v>No denomination</v>
      </c>
      <c r="AJ798" t="s">
        <v>71</v>
      </c>
      <c r="AK798" s="6">
        <f t="shared" si="793"/>
        <v>2</v>
      </c>
      <c r="AL798" t="s">
        <v>77</v>
      </c>
      <c r="AM798" s="6">
        <f t="shared" si="793"/>
        <v>3</v>
      </c>
      <c r="AN798" s="6">
        <f t="shared" si="794"/>
        <v>-1</v>
      </c>
      <c r="AO798" t="s">
        <v>96</v>
      </c>
      <c r="AP798">
        <f t="shared" si="795"/>
        <v>3</v>
      </c>
      <c r="AQ798">
        <f t="shared" si="796"/>
        <v>1</v>
      </c>
      <c r="AR798" t="s">
        <v>73</v>
      </c>
      <c r="AS798">
        <f t="shared" si="797"/>
        <v>7</v>
      </c>
      <c r="AT798">
        <f t="shared" si="798"/>
        <v>1</v>
      </c>
      <c r="AU798" t="s">
        <v>87</v>
      </c>
      <c r="AV798">
        <f t="shared" si="799"/>
        <v>7</v>
      </c>
      <c r="AW798">
        <f t="shared" si="800"/>
        <v>1</v>
      </c>
      <c r="AX798" t="s">
        <v>114</v>
      </c>
      <c r="AY798">
        <f t="shared" si="801"/>
        <v>5</v>
      </c>
      <c r="AZ798">
        <f t="shared" si="802"/>
        <v>1</v>
      </c>
      <c r="BA798" s="6">
        <f t="shared" si="803"/>
        <v>22</v>
      </c>
      <c r="BB798" s="6">
        <f t="shared" si="804"/>
        <v>4</v>
      </c>
      <c r="BC798" s="6">
        <f t="shared" si="805"/>
        <v>5.5</v>
      </c>
      <c r="BD798" s="9">
        <f t="shared" si="806"/>
        <v>0.75</v>
      </c>
      <c r="BE798" t="s">
        <v>56</v>
      </c>
      <c r="BF798">
        <f t="shared" si="807"/>
        <v>0</v>
      </c>
      <c r="BG798">
        <f t="shared" si="808"/>
        <v>0</v>
      </c>
      <c r="BH798" t="s">
        <v>56</v>
      </c>
      <c r="BI798">
        <f t="shared" si="809"/>
        <v>0</v>
      </c>
      <c r="BJ798">
        <f t="shared" si="810"/>
        <v>0</v>
      </c>
      <c r="BK798" t="s">
        <v>65</v>
      </c>
      <c r="BL798">
        <f t="shared" si="811"/>
        <v>7</v>
      </c>
      <c r="BM798">
        <f t="shared" si="812"/>
        <v>1</v>
      </c>
      <c r="BN798" t="s">
        <v>65</v>
      </c>
      <c r="BO798">
        <f t="shared" si="813"/>
        <v>7</v>
      </c>
      <c r="BP798">
        <f t="shared" si="814"/>
        <v>1</v>
      </c>
      <c r="BQ798" t="s">
        <v>66</v>
      </c>
      <c r="BR798">
        <f t="shared" si="815"/>
        <v>1</v>
      </c>
      <c r="BS798">
        <f t="shared" si="816"/>
        <v>1</v>
      </c>
      <c r="BT798" t="s">
        <v>74</v>
      </c>
      <c r="BU798">
        <f t="shared" si="817"/>
        <v>7</v>
      </c>
      <c r="BV798">
        <f t="shared" si="818"/>
        <v>1</v>
      </c>
      <c r="BW798" t="s">
        <v>56</v>
      </c>
      <c r="BX798">
        <f t="shared" si="819"/>
        <v>0</v>
      </c>
      <c r="BY798">
        <f t="shared" si="820"/>
        <v>0</v>
      </c>
      <c r="BZ798" t="s">
        <v>56</v>
      </c>
      <c r="CA798">
        <f t="shared" si="821"/>
        <v>0</v>
      </c>
      <c r="CB798">
        <f t="shared" si="822"/>
        <v>0</v>
      </c>
      <c r="CC798" t="s">
        <v>56</v>
      </c>
      <c r="CD798">
        <f t="shared" si="823"/>
        <v>0</v>
      </c>
      <c r="CE798">
        <f t="shared" si="824"/>
        <v>0</v>
      </c>
      <c r="CF798" t="s">
        <v>56</v>
      </c>
      <c r="CG798">
        <f t="shared" si="825"/>
        <v>0</v>
      </c>
      <c r="CH798">
        <f t="shared" si="826"/>
        <v>0</v>
      </c>
      <c r="CI798" t="s">
        <v>56</v>
      </c>
      <c r="CJ798">
        <f t="shared" si="827"/>
        <v>0</v>
      </c>
      <c r="CK798">
        <f t="shared" si="828"/>
        <v>0</v>
      </c>
      <c r="CL798" t="s">
        <v>56</v>
      </c>
      <c r="CM798">
        <f t="shared" si="829"/>
        <v>0</v>
      </c>
      <c r="CN798">
        <f t="shared" si="830"/>
        <v>0</v>
      </c>
      <c r="CO798" t="s">
        <v>56</v>
      </c>
      <c r="CP798">
        <f t="shared" si="831"/>
        <v>0</v>
      </c>
      <c r="CQ798">
        <f t="shared" si="832"/>
        <v>0</v>
      </c>
      <c r="CR798" t="s">
        <v>56</v>
      </c>
      <c r="CS798">
        <f t="shared" si="833"/>
        <v>0</v>
      </c>
      <c r="CT798">
        <f t="shared" si="834"/>
        <v>0</v>
      </c>
      <c r="CU798" t="s">
        <v>56</v>
      </c>
      <c r="CV798">
        <f t="shared" si="835"/>
        <v>0</v>
      </c>
      <c r="CW798">
        <f t="shared" si="836"/>
        <v>0</v>
      </c>
      <c r="CX798" t="s">
        <v>56</v>
      </c>
      <c r="CY798">
        <f t="shared" si="837"/>
        <v>0</v>
      </c>
      <c r="CZ798">
        <f t="shared" si="838"/>
        <v>0</v>
      </c>
      <c r="DA798" t="s">
        <v>99</v>
      </c>
      <c r="DB798">
        <f t="shared" si="839"/>
        <v>7</v>
      </c>
      <c r="DC798">
        <f t="shared" si="840"/>
        <v>1</v>
      </c>
      <c r="DD798">
        <f t="shared" si="841"/>
        <v>29</v>
      </c>
      <c r="DE798">
        <f t="shared" si="842"/>
        <v>5</v>
      </c>
      <c r="DF798" s="7">
        <f t="shared" si="843"/>
        <v>5.8</v>
      </c>
      <c r="DG798" s="8">
        <f t="shared" si="844"/>
        <v>0.79999999999999993</v>
      </c>
      <c r="DH798" s="1" t="s">
        <v>56</v>
      </c>
      <c r="DI798" s="1" t="s">
        <v>154</v>
      </c>
      <c r="DJ798" s="1" t="s">
        <v>56</v>
      </c>
      <c r="DK798" s="1" t="s">
        <v>78</v>
      </c>
      <c r="DL798" s="1" t="s">
        <v>68</v>
      </c>
      <c r="DM798" s="1" t="s">
        <v>65</v>
      </c>
      <c r="DN798" s="2">
        <v>2</v>
      </c>
      <c r="DO798" s="2" t="s">
        <v>56</v>
      </c>
      <c r="DP798" s="2" t="s">
        <v>56</v>
      </c>
      <c r="DQ798" s="2" t="s">
        <v>56</v>
      </c>
      <c r="DR798" s="2" t="s">
        <v>56</v>
      </c>
      <c r="DS798" s="2" t="s">
        <v>56</v>
      </c>
    </row>
    <row r="799" spans="1:123" x14ac:dyDescent="0.25">
      <c r="A799">
        <v>2018</v>
      </c>
      <c r="B799">
        <v>797</v>
      </c>
      <c r="C799" t="s">
        <v>57</v>
      </c>
      <c r="D799">
        <v>1</v>
      </c>
      <c r="E799">
        <v>24</v>
      </c>
      <c r="F799">
        <v>1994</v>
      </c>
      <c r="G799">
        <v>12</v>
      </c>
      <c r="H799">
        <f t="shared" si="781"/>
        <v>12</v>
      </c>
      <c r="I799" t="s">
        <v>90</v>
      </c>
      <c r="J799">
        <f t="shared" si="782"/>
        <v>1</v>
      </c>
      <c r="K799" t="s">
        <v>142</v>
      </c>
      <c r="L799">
        <f t="shared" si="783"/>
        <v>1</v>
      </c>
      <c r="M799" t="s">
        <v>59</v>
      </c>
      <c r="N799">
        <f t="shared" si="784"/>
        <v>5</v>
      </c>
      <c r="O799" t="s">
        <v>132</v>
      </c>
      <c r="P799">
        <f t="shared" si="785"/>
        <v>1</v>
      </c>
      <c r="Q799">
        <f t="shared" si="786"/>
        <v>1</v>
      </c>
      <c r="R799">
        <v>3</v>
      </c>
      <c r="S799" t="s">
        <v>101</v>
      </c>
      <c r="T799">
        <f t="shared" si="787"/>
        <v>1</v>
      </c>
      <c r="U799">
        <f t="shared" si="788"/>
        <v>1</v>
      </c>
      <c r="V799" t="s">
        <v>92</v>
      </c>
      <c r="W799">
        <v>12485</v>
      </c>
      <c r="X799">
        <v>9647.5</v>
      </c>
      <c r="Y799">
        <v>14896.25</v>
      </c>
      <c r="Z799" t="s">
        <v>81</v>
      </c>
      <c r="AA799">
        <f t="shared" si="789"/>
        <v>3</v>
      </c>
      <c r="AB799">
        <f t="shared" si="790"/>
        <v>1</v>
      </c>
      <c r="AC799" t="s">
        <v>126</v>
      </c>
      <c r="AD799" s="6">
        <f t="shared" si="791"/>
        <v>5</v>
      </c>
      <c r="AE799">
        <f t="shared" si="792"/>
        <v>1</v>
      </c>
      <c r="AF799" t="s">
        <v>95</v>
      </c>
      <c r="AG799" t="s">
        <v>56</v>
      </c>
      <c r="AH799" t="s">
        <v>56</v>
      </c>
      <c r="AI799" s="6" t="str">
        <f t="shared" si="780"/>
        <v>Catholic</v>
      </c>
      <c r="AJ799" t="s">
        <v>71</v>
      </c>
      <c r="AK799" s="6">
        <f t="shared" si="793"/>
        <v>2</v>
      </c>
      <c r="AL799" t="s">
        <v>71</v>
      </c>
      <c r="AM799" s="6">
        <f t="shared" si="793"/>
        <v>2</v>
      </c>
      <c r="AN799" s="6">
        <f t="shared" si="794"/>
        <v>0</v>
      </c>
      <c r="AO799" t="s">
        <v>96</v>
      </c>
      <c r="AP799">
        <f t="shared" si="795"/>
        <v>3</v>
      </c>
      <c r="AQ799">
        <f t="shared" si="796"/>
        <v>1</v>
      </c>
      <c r="AR799" t="s">
        <v>129</v>
      </c>
      <c r="AS799">
        <f t="shared" si="797"/>
        <v>3</v>
      </c>
      <c r="AT799">
        <f t="shared" si="798"/>
        <v>1</v>
      </c>
      <c r="AU799" t="s">
        <v>100</v>
      </c>
      <c r="AV799">
        <f t="shared" si="799"/>
        <v>5</v>
      </c>
      <c r="AW799">
        <f t="shared" si="800"/>
        <v>1</v>
      </c>
      <c r="AX799" t="s">
        <v>172</v>
      </c>
      <c r="AY799">
        <f t="shared" si="801"/>
        <v>1</v>
      </c>
      <c r="AZ799">
        <f t="shared" si="802"/>
        <v>1</v>
      </c>
      <c r="BA799" s="6">
        <f t="shared" si="803"/>
        <v>12</v>
      </c>
      <c r="BB799" s="6">
        <f t="shared" si="804"/>
        <v>4</v>
      </c>
      <c r="BC799" s="6">
        <f t="shared" si="805"/>
        <v>3</v>
      </c>
      <c r="BD799" s="9">
        <f t="shared" si="806"/>
        <v>0.33333333333333331</v>
      </c>
      <c r="BE799" t="s">
        <v>65</v>
      </c>
      <c r="BF799">
        <f t="shared" si="807"/>
        <v>7</v>
      </c>
      <c r="BG799">
        <f t="shared" si="808"/>
        <v>1</v>
      </c>
      <c r="BH799" t="s">
        <v>64</v>
      </c>
      <c r="BI799">
        <f t="shared" si="809"/>
        <v>4</v>
      </c>
      <c r="BJ799">
        <f t="shared" si="810"/>
        <v>1</v>
      </c>
      <c r="BK799" t="s">
        <v>56</v>
      </c>
      <c r="BL799">
        <f t="shared" si="811"/>
        <v>0</v>
      </c>
      <c r="BM799">
        <f t="shared" si="812"/>
        <v>0</v>
      </c>
      <c r="BN799" t="s">
        <v>56</v>
      </c>
      <c r="BO799">
        <f t="shared" si="813"/>
        <v>0</v>
      </c>
      <c r="BP799">
        <f t="shared" si="814"/>
        <v>0</v>
      </c>
      <c r="BQ799" t="s">
        <v>56</v>
      </c>
      <c r="BR799">
        <f t="shared" si="815"/>
        <v>0</v>
      </c>
      <c r="BS799">
        <f t="shared" si="816"/>
        <v>0</v>
      </c>
      <c r="BT799" t="s">
        <v>74</v>
      </c>
      <c r="BU799">
        <f t="shared" si="817"/>
        <v>7</v>
      </c>
      <c r="BV799">
        <f t="shared" si="818"/>
        <v>1</v>
      </c>
      <c r="BW799" t="s">
        <v>117</v>
      </c>
      <c r="BX799">
        <f t="shared" si="819"/>
        <v>3</v>
      </c>
      <c r="BY799">
        <f t="shared" si="820"/>
        <v>1</v>
      </c>
      <c r="BZ799" t="s">
        <v>147</v>
      </c>
      <c r="CA799">
        <f t="shared" si="821"/>
        <v>3</v>
      </c>
      <c r="CB799">
        <f t="shared" si="822"/>
        <v>1</v>
      </c>
      <c r="CC799" t="s">
        <v>78</v>
      </c>
      <c r="CD799">
        <f t="shared" si="823"/>
        <v>1</v>
      </c>
      <c r="CE799">
        <f t="shared" si="824"/>
        <v>1</v>
      </c>
      <c r="CF799" t="s">
        <v>82</v>
      </c>
      <c r="CG799">
        <f t="shared" si="825"/>
        <v>1</v>
      </c>
      <c r="CH799">
        <f t="shared" si="826"/>
        <v>1</v>
      </c>
      <c r="CI799" t="s">
        <v>78</v>
      </c>
      <c r="CJ799">
        <f t="shared" si="827"/>
        <v>1</v>
      </c>
      <c r="CK799">
        <f t="shared" si="828"/>
        <v>1</v>
      </c>
      <c r="CL799" t="s">
        <v>78</v>
      </c>
      <c r="CM799">
        <f t="shared" si="829"/>
        <v>7</v>
      </c>
      <c r="CN799">
        <f t="shared" si="830"/>
        <v>1</v>
      </c>
      <c r="CO799" t="s">
        <v>83</v>
      </c>
      <c r="CP799">
        <f t="shared" si="831"/>
        <v>4</v>
      </c>
      <c r="CQ799">
        <f t="shared" si="832"/>
        <v>1</v>
      </c>
      <c r="CR799" t="s">
        <v>112</v>
      </c>
      <c r="CS799">
        <f t="shared" si="833"/>
        <v>7</v>
      </c>
      <c r="CT799">
        <f t="shared" si="834"/>
        <v>1</v>
      </c>
      <c r="CU799" t="s">
        <v>112</v>
      </c>
      <c r="CV799">
        <f t="shared" si="835"/>
        <v>7</v>
      </c>
      <c r="CW799">
        <f t="shared" si="836"/>
        <v>1</v>
      </c>
      <c r="CX799" t="s">
        <v>112</v>
      </c>
      <c r="CY799">
        <f t="shared" si="837"/>
        <v>7</v>
      </c>
      <c r="CZ799">
        <f t="shared" si="838"/>
        <v>1</v>
      </c>
      <c r="DA799" t="s">
        <v>56</v>
      </c>
      <c r="DB799">
        <f t="shared" si="839"/>
        <v>0</v>
      </c>
      <c r="DC799">
        <f t="shared" si="840"/>
        <v>0</v>
      </c>
      <c r="DD799">
        <f t="shared" si="841"/>
        <v>52</v>
      </c>
      <c r="DE799">
        <f t="shared" si="842"/>
        <v>12</v>
      </c>
      <c r="DF799" s="7">
        <f t="shared" si="843"/>
        <v>4.333333333333333</v>
      </c>
      <c r="DG799" s="8">
        <f t="shared" si="844"/>
        <v>0.55555555555555547</v>
      </c>
      <c r="DH799" s="1" t="s">
        <v>112</v>
      </c>
      <c r="DI799" s="1" t="s">
        <v>56</v>
      </c>
      <c r="DJ799" s="1" t="s">
        <v>65</v>
      </c>
      <c r="DK799" s="1" t="s">
        <v>78</v>
      </c>
      <c r="DL799" s="1" t="s">
        <v>127</v>
      </c>
      <c r="DM799" s="1" t="s">
        <v>56</v>
      </c>
      <c r="DN799" s="2" t="s">
        <v>97</v>
      </c>
      <c r="DO799" s="2">
        <v>4</v>
      </c>
      <c r="DP799" s="2">
        <v>5</v>
      </c>
      <c r="DQ799" s="2">
        <v>4</v>
      </c>
      <c r="DR799" s="2">
        <v>5</v>
      </c>
      <c r="DS799" s="2">
        <v>5</v>
      </c>
    </row>
    <row r="800" spans="1:123" x14ac:dyDescent="0.25">
      <c r="A800">
        <v>2018</v>
      </c>
      <c r="B800">
        <v>798</v>
      </c>
      <c r="C800" t="s">
        <v>102</v>
      </c>
      <c r="D800">
        <v>0</v>
      </c>
      <c r="E800">
        <v>29</v>
      </c>
      <c r="F800">
        <v>1989</v>
      </c>
      <c r="G800">
        <v>15</v>
      </c>
      <c r="H800">
        <f t="shared" si="781"/>
        <v>15</v>
      </c>
      <c r="I800" t="s">
        <v>90</v>
      </c>
      <c r="J800">
        <f t="shared" si="782"/>
        <v>1</v>
      </c>
      <c r="K800" t="s">
        <v>119</v>
      </c>
      <c r="L800">
        <f t="shared" si="783"/>
        <v>2</v>
      </c>
      <c r="M800" t="s">
        <v>119</v>
      </c>
      <c r="N800">
        <f t="shared" si="784"/>
        <v>3</v>
      </c>
      <c r="O800" t="s">
        <v>132</v>
      </c>
      <c r="P800">
        <f t="shared" si="785"/>
        <v>1</v>
      </c>
      <c r="Q800">
        <f t="shared" si="786"/>
        <v>1</v>
      </c>
      <c r="R800">
        <v>3</v>
      </c>
      <c r="S800" t="s">
        <v>56</v>
      </c>
      <c r="T800">
        <f t="shared" si="787"/>
        <v>0</v>
      </c>
      <c r="U800">
        <f t="shared" si="788"/>
        <v>0</v>
      </c>
      <c r="V800" t="s">
        <v>92</v>
      </c>
      <c r="W800">
        <v>17025</v>
      </c>
      <c r="X800">
        <v>5107.5</v>
      </c>
      <c r="Y800">
        <v>7886.25</v>
      </c>
      <c r="Z800" t="s">
        <v>81</v>
      </c>
      <c r="AA800">
        <f t="shared" si="789"/>
        <v>3</v>
      </c>
      <c r="AB800">
        <f t="shared" si="790"/>
        <v>1</v>
      </c>
      <c r="AC800" t="s">
        <v>165</v>
      </c>
      <c r="AD800" s="6">
        <f t="shared" si="791"/>
        <v>7</v>
      </c>
      <c r="AE800">
        <f t="shared" si="792"/>
        <v>1</v>
      </c>
      <c r="AF800" t="s">
        <v>105</v>
      </c>
      <c r="AG800" t="s">
        <v>56</v>
      </c>
      <c r="AH800" t="s">
        <v>56</v>
      </c>
      <c r="AI800" s="6" t="str">
        <f t="shared" si="780"/>
        <v>None</v>
      </c>
      <c r="AJ800" t="s">
        <v>106</v>
      </c>
      <c r="AK800" s="6">
        <f t="shared" si="793"/>
        <v>1</v>
      </c>
      <c r="AL800" t="s">
        <v>71</v>
      </c>
      <c r="AM800" s="6">
        <f t="shared" si="793"/>
        <v>2</v>
      </c>
      <c r="AN800" s="6">
        <f t="shared" si="794"/>
        <v>-1</v>
      </c>
      <c r="AO800" t="s">
        <v>110</v>
      </c>
      <c r="AP800">
        <f t="shared" si="795"/>
        <v>1</v>
      </c>
      <c r="AQ800">
        <f t="shared" si="796"/>
        <v>1</v>
      </c>
      <c r="AR800" t="s">
        <v>107</v>
      </c>
      <c r="AS800">
        <f t="shared" si="797"/>
        <v>1</v>
      </c>
      <c r="AT800">
        <f t="shared" si="798"/>
        <v>1</v>
      </c>
      <c r="AU800" t="s">
        <v>158</v>
      </c>
      <c r="AV800">
        <f t="shared" si="799"/>
        <v>1</v>
      </c>
      <c r="AW800">
        <f t="shared" si="800"/>
        <v>1</v>
      </c>
      <c r="AX800" t="s">
        <v>172</v>
      </c>
      <c r="AY800">
        <f t="shared" si="801"/>
        <v>1</v>
      </c>
      <c r="AZ800">
        <f t="shared" si="802"/>
        <v>1</v>
      </c>
      <c r="BA800" s="6">
        <f t="shared" si="803"/>
        <v>4</v>
      </c>
      <c r="BB800" s="6">
        <f t="shared" si="804"/>
        <v>4</v>
      </c>
      <c r="BC800" s="6">
        <f t="shared" si="805"/>
        <v>1</v>
      </c>
      <c r="BD800" s="9">
        <f t="shared" si="806"/>
        <v>0</v>
      </c>
      <c r="BE800" t="s">
        <v>56</v>
      </c>
      <c r="BF800">
        <f t="shared" si="807"/>
        <v>0</v>
      </c>
      <c r="BG800">
        <f t="shared" si="808"/>
        <v>0</v>
      </c>
      <c r="BH800" t="s">
        <v>56</v>
      </c>
      <c r="BI800">
        <f t="shared" si="809"/>
        <v>0</v>
      </c>
      <c r="BJ800">
        <f t="shared" si="810"/>
        <v>0</v>
      </c>
      <c r="BK800" t="s">
        <v>65</v>
      </c>
      <c r="BL800">
        <f t="shared" si="811"/>
        <v>7</v>
      </c>
      <c r="BM800">
        <f t="shared" si="812"/>
        <v>1</v>
      </c>
      <c r="BN800" t="s">
        <v>65</v>
      </c>
      <c r="BO800">
        <f t="shared" si="813"/>
        <v>7</v>
      </c>
      <c r="BP800">
        <f t="shared" si="814"/>
        <v>1</v>
      </c>
      <c r="BQ800" t="s">
        <v>66</v>
      </c>
      <c r="BR800">
        <f t="shared" si="815"/>
        <v>1</v>
      </c>
      <c r="BS800">
        <f t="shared" si="816"/>
        <v>1</v>
      </c>
      <c r="BT800" t="s">
        <v>74</v>
      </c>
      <c r="BU800">
        <f t="shared" si="817"/>
        <v>7</v>
      </c>
      <c r="BV800">
        <f t="shared" si="818"/>
        <v>1</v>
      </c>
      <c r="BW800" t="s">
        <v>117</v>
      </c>
      <c r="BX800">
        <f t="shared" si="819"/>
        <v>3</v>
      </c>
      <c r="BY800">
        <f t="shared" si="820"/>
        <v>1</v>
      </c>
      <c r="BZ800" t="s">
        <v>139</v>
      </c>
      <c r="CA800">
        <f t="shared" si="821"/>
        <v>7</v>
      </c>
      <c r="CB800">
        <f t="shared" si="822"/>
        <v>1</v>
      </c>
      <c r="CC800" t="s">
        <v>74</v>
      </c>
      <c r="CD800">
        <f t="shared" si="823"/>
        <v>7</v>
      </c>
      <c r="CE800">
        <f t="shared" si="824"/>
        <v>1</v>
      </c>
      <c r="CF800" t="s">
        <v>82</v>
      </c>
      <c r="CG800">
        <f t="shared" si="825"/>
        <v>1</v>
      </c>
      <c r="CH800">
        <f t="shared" si="826"/>
        <v>1</v>
      </c>
      <c r="CI800" t="s">
        <v>74</v>
      </c>
      <c r="CJ800">
        <f t="shared" si="827"/>
        <v>7</v>
      </c>
      <c r="CK800">
        <f t="shared" si="828"/>
        <v>1</v>
      </c>
      <c r="CL800" t="s">
        <v>78</v>
      </c>
      <c r="CM800">
        <f t="shared" si="829"/>
        <v>7</v>
      </c>
      <c r="CN800">
        <f t="shared" si="830"/>
        <v>1</v>
      </c>
      <c r="CO800" t="s">
        <v>67</v>
      </c>
      <c r="CP800">
        <f t="shared" si="831"/>
        <v>5</v>
      </c>
      <c r="CQ800">
        <f t="shared" si="832"/>
        <v>1</v>
      </c>
      <c r="CR800" t="s">
        <v>67</v>
      </c>
      <c r="CS800">
        <f t="shared" si="833"/>
        <v>5</v>
      </c>
      <c r="CT800">
        <f t="shared" si="834"/>
        <v>1</v>
      </c>
      <c r="CU800" t="s">
        <v>112</v>
      </c>
      <c r="CV800">
        <f t="shared" si="835"/>
        <v>7</v>
      </c>
      <c r="CW800">
        <f t="shared" si="836"/>
        <v>1</v>
      </c>
      <c r="CX800" t="s">
        <v>83</v>
      </c>
      <c r="CY800">
        <f t="shared" si="837"/>
        <v>4</v>
      </c>
      <c r="CZ800">
        <f t="shared" si="838"/>
        <v>1</v>
      </c>
      <c r="DA800" t="s">
        <v>99</v>
      </c>
      <c r="DB800">
        <f t="shared" si="839"/>
        <v>7</v>
      </c>
      <c r="DC800">
        <f t="shared" si="840"/>
        <v>1</v>
      </c>
      <c r="DD800">
        <f t="shared" si="841"/>
        <v>82</v>
      </c>
      <c r="DE800">
        <f t="shared" si="842"/>
        <v>15</v>
      </c>
      <c r="DF800" s="7">
        <f t="shared" si="843"/>
        <v>5.4666666666666668</v>
      </c>
      <c r="DG800" s="8">
        <f t="shared" si="844"/>
        <v>0.74444444444444446</v>
      </c>
      <c r="DH800" s="1" t="s">
        <v>83</v>
      </c>
      <c r="DI800" s="1" t="s">
        <v>163</v>
      </c>
      <c r="DJ800" s="1" t="s">
        <v>56</v>
      </c>
      <c r="DK800" s="1" t="s">
        <v>56</v>
      </c>
      <c r="DL800" s="1" t="s">
        <v>127</v>
      </c>
      <c r="DM800" s="1" t="s">
        <v>65</v>
      </c>
      <c r="DN800" s="2" t="s">
        <v>56</v>
      </c>
      <c r="DO800" s="2" t="s">
        <v>56</v>
      </c>
      <c r="DP800" s="2" t="s">
        <v>56</v>
      </c>
      <c r="DQ800" s="2" t="s">
        <v>189</v>
      </c>
      <c r="DR800" s="2" t="s">
        <v>111</v>
      </c>
      <c r="DS800" s="2" t="s">
        <v>111</v>
      </c>
    </row>
    <row r="801" spans="1:123" x14ac:dyDescent="0.25">
      <c r="A801">
        <v>2018</v>
      </c>
      <c r="B801">
        <v>799</v>
      </c>
      <c r="C801" t="s">
        <v>124</v>
      </c>
      <c r="D801">
        <v>3</v>
      </c>
      <c r="E801">
        <v>59</v>
      </c>
      <c r="F801">
        <v>1959</v>
      </c>
      <c r="G801">
        <v>14</v>
      </c>
      <c r="H801">
        <f t="shared" si="781"/>
        <v>14</v>
      </c>
      <c r="I801" t="s">
        <v>90</v>
      </c>
      <c r="J801">
        <f t="shared" si="782"/>
        <v>1</v>
      </c>
      <c r="K801" t="s">
        <v>59</v>
      </c>
      <c r="L801">
        <f t="shared" si="783"/>
        <v>3</v>
      </c>
      <c r="M801" t="s">
        <v>59</v>
      </c>
      <c r="N801">
        <f t="shared" si="784"/>
        <v>5</v>
      </c>
      <c r="O801" t="s">
        <v>132</v>
      </c>
      <c r="P801">
        <f t="shared" si="785"/>
        <v>1</v>
      </c>
      <c r="Q801">
        <f t="shared" si="786"/>
        <v>1</v>
      </c>
      <c r="R801">
        <v>2</v>
      </c>
      <c r="S801" t="s">
        <v>101</v>
      </c>
      <c r="T801">
        <f t="shared" si="787"/>
        <v>1</v>
      </c>
      <c r="U801">
        <f t="shared" si="788"/>
        <v>1</v>
      </c>
      <c r="V801" t="s">
        <v>92</v>
      </c>
      <c r="W801">
        <v>20430</v>
      </c>
      <c r="X801">
        <v>17025</v>
      </c>
      <c r="Y801">
        <v>26287.5</v>
      </c>
      <c r="Z801" t="s">
        <v>81</v>
      </c>
      <c r="AA801">
        <f t="shared" si="789"/>
        <v>3</v>
      </c>
      <c r="AB801">
        <f t="shared" si="790"/>
        <v>1</v>
      </c>
      <c r="AC801" t="s">
        <v>126</v>
      </c>
      <c r="AD801" s="6">
        <f t="shared" si="791"/>
        <v>5</v>
      </c>
      <c r="AE801">
        <f t="shared" si="792"/>
        <v>1</v>
      </c>
      <c r="AF801" t="s">
        <v>95</v>
      </c>
      <c r="AG801" t="s">
        <v>56</v>
      </c>
      <c r="AH801" t="s">
        <v>56</v>
      </c>
      <c r="AI801" s="6" t="str">
        <f t="shared" si="780"/>
        <v>Catholic</v>
      </c>
      <c r="AJ801" t="s">
        <v>71</v>
      </c>
      <c r="AK801" s="6">
        <f t="shared" si="793"/>
        <v>2</v>
      </c>
      <c r="AL801" t="s">
        <v>71</v>
      </c>
      <c r="AM801" s="6">
        <f t="shared" si="793"/>
        <v>2</v>
      </c>
      <c r="AN801" s="6">
        <f t="shared" si="794"/>
        <v>0</v>
      </c>
      <c r="AO801" t="s">
        <v>110</v>
      </c>
      <c r="AP801">
        <f t="shared" si="795"/>
        <v>1</v>
      </c>
      <c r="AQ801">
        <f t="shared" si="796"/>
        <v>1</v>
      </c>
      <c r="AR801" t="s">
        <v>129</v>
      </c>
      <c r="AS801">
        <f t="shared" si="797"/>
        <v>3</v>
      </c>
      <c r="AT801">
        <f t="shared" si="798"/>
        <v>1</v>
      </c>
      <c r="AU801" t="s">
        <v>113</v>
      </c>
      <c r="AV801">
        <f t="shared" si="799"/>
        <v>3</v>
      </c>
      <c r="AW801">
        <f t="shared" si="800"/>
        <v>1</v>
      </c>
      <c r="AX801" t="s">
        <v>114</v>
      </c>
      <c r="AY801">
        <f t="shared" si="801"/>
        <v>5</v>
      </c>
      <c r="AZ801">
        <f t="shared" si="802"/>
        <v>1</v>
      </c>
      <c r="BA801" s="6">
        <f t="shared" si="803"/>
        <v>12</v>
      </c>
      <c r="BB801" s="6">
        <f t="shared" si="804"/>
        <v>4</v>
      </c>
      <c r="BC801" s="6">
        <f t="shared" si="805"/>
        <v>3</v>
      </c>
      <c r="BD801" s="9">
        <f t="shared" si="806"/>
        <v>0.33333333333333331</v>
      </c>
      <c r="BE801" t="s">
        <v>56</v>
      </c>
      <c r="BF801">
        <f t="shared" si="807"/>
        <v>0</v>
      </c>
      <c r="BG801">
        <f t="shared" si="808"/>
        <v>0</v>
      </c>
      <c r="BH801" t="s">
        <v>56</v>
      </c>
      <c r="BI801">
        <f t="shared" si="809"/>
        <v>0</v>
      </c>
      <c r="BJ801">
        <f t="shared" si="810"/>
        <v>0</v>
      </c>
      <c r="BK801" t="s">
        <v>64</v>
      </c>
      <c r="BL801">
        <f t="shared" si="811"/>
        <v>4</v>
      </c>
      <c r="BM801">
        <f t="shared" si="812"/>
        <v>1</v>
      </c>
      <c r="BN801" t="s">
        <v>63</v>
      </c>
      <c r="BO801">
        <f t="shared" si="813"/>
        <v>1</v>
      </c>
      <c r="BP801">
        <f t="shared" si="814"/>
        <v>1</v>
      </c>
      <c r="BQ801" t="s">
        <v>56</v>
      </c>
      <c r="BR801">
        <f t="shared" si="815"/>
        <v>0</v>
      </c>
      <c r="BS801">
        <f t="shared" si="816"/>
        <v>0</v>
      </c>
      <c r="BT801" t="s">
        <v>74</v>
      </c>
      <c r="BU801">
        <f t="shared" si="817"/>
        <v>7</v>
      </c>
      <c r="BV801">
        <f t="shared" si="818"/>
        <v>1</v>
      </c>
      <c r="BW801" t="s">
        <v>167</v>
      </c>
      <c r="BX801">
        <f t="shared" si="819"/>
        <v>7</v>
      </c>
      <c r="BY801">
        <f t="shared" si="820"/>
        <v>1</v>
      </c>
      <c r="BZ801" t="s">
        <v>80</v>
      </c>
      <c r="CA801">
        <f t="shared" si="821"/>
        <v>1</v>
      </c>
      <c r="CB801">
        <f t="shared" si="822"/>
        <v>1</v>
      </c>
      <c r="CC801" t="s">
        <v>78</v>
      </c>
      <c r="CD801">
        <f t="shared" si="823"/>
        <v>1</v>
      </c>
      <c r="CE801">
        <f t="shared" si="824"/>
        <v>1</v>
      </c>
      <c r="CF801" t="s">
        <v>151</v>
      </c>
      <c r="CG801">
        <f t="shared" si="825"/>
        <v>7</v>
      </c>
      <c r="CH801">
        <f t="shared" si="826"/>
        <v>1</v>
      </c>
      <c r="CI801" t="s">
        <v>74</v>
      </c>
      <c r="CJ801">
        <f t="shared" si="827"/>
        <v>7</v>
      </c>
      <c r="CK801">
        <f t="shared" si="828"/>
        <v>1</v>
      </c>
      <c r="CL801" t="s">
        <v>74</v>
      </c>
      <c r="CM801">
        <f t="shared" si="829"/>
        <v>1</v>
      </c>
      <c r="CN801">
        <f t="shared" si="830"/>
        <v>1</v>
      </c>
      <c r="CO801" t="s">
        <v>83</v>
      </c>
      <c r="CP801">
        <f t="shared" si="831"/>
        <v>4</v>
      </c>
      <c r="CQ801">
        <f t="shared" si="832"/>
        <v>1</v>
      </c>
      <c r="CR801" t="s">
        <v>83</v>
      </c>
      <c r="CS801">
        <f t="shared" si="833"/>
        <v>4</v>
      </c>
      <c r="CT801">
        <f t="shared" si="834"/>
        <v>1</v>
      </c>
      <c r="CU801" t="s">
        <v>83</v>
      </c>
      <c r="CV801">
        <f t="shared" si="835"/>
        <v>4</v>
      </c>
      <c r="CW801">
        <f t="shared" si="836"/>
        <v>1</v>
      </c>
      <c r="CX801" t="s">
        <v>83</v>
      </c>
      <c r="CY801">
        <f t="shared" si="837"/>
        <v>4</v>
      </c>
      <c r="CZ801">
        <f t="shared" si="838"/>
        <v>1</v>
      </c>
      <c r="DA801" t="s">
        <v>56</v>
      </c>
      <c r="DB801">
        <f t="shared" si="839"/>
        <v>0</v>
      </c>
      <c r="DC801">
        <f t="shared" si="840"/>
        <v>0</v>
      </c>
      <c r="DD801">
        <f t="shared" si="841"/>
        <v>52</v>
      </c>
      <c r="DE801">
        <f t="shared" si="842"/>
        <v>13</v>
      </c>
      <c r="DF801" s="7">
        <f t="shared" si="843"/>
        <v>4</v>
      </c>
      <c r="DG801" s="8">
        <f t="shared" si="844"/>
        <v>0.5</v>
      </c>
      <c r="DH801" s="1" t="s">
        <v>67</v>
      </c>
      <c r="DI801" s="1" t="s">
        <v>56</v>
      </c>
      <c r="DJ801" s="1" t="s">
        <v>56</v>
      </c>
      <c r="DK801" s="1" t="s">
        <v>93</v>
      </c>
      <c r="DL801" s="1" t="s">
        <v>68</v>
      </c>
      <c r="DM801" s="1" t="s">
        <v>65</v>
      </c>
      <c r="DN801" s="2" t="s">
        <v>97</v>
      </c>
      <c r="DO801" s="2">
        <v>4</v>
      </c>
      <c r="DP801" s="2">
        <v>6</v>
      </c>
      <c r="DQ801" s="2" t="s">
        <v>168</v>
      </c>
      <c r="DR801" s="2">
        <v>6</v>
      </c>
      <c r="DS801" s="2">
        <v>3</v>
      </c>
    </row>
    <row r="802" spans="1:123" x14ac:dyDescent="0.25">
      <c r="A802">
        <v>2018</v>
      </c>
      <c r="B802">
        <v>800</v>
      </c>
      <c r="C802" t="s">
        <v>57</v>
      </c>
      <c r="D802">
        <v>0</v>
      </c>
      <c r="E802">
        <v>73</v>
      </c>
      <c r="F802">
        <v>1945</v>
      </c>
      <c r="G802">
        <v>15</v>
      </c>
      <c r="H802">
        <f t="shared" si="781"/>
        <v>15</v>
      </c>
      <c r="I802" t="s">
        <v>58</v>
      </c>
      <c r="J802">
        <f t="shared" si="782"/>
        <v>2</v>
      </c>
      <c r="K802" t="s">
        <v>59</v>
      </c>
      <c r="L802">
        <f t="shared" si="783"/>
        <v>3</v>
      </c>
      <c r="M802" t="s">
        <v>89</v>
      </c>
      <c r="N802">
        <f t="shared" si="784"/>
        <v>4</v>
      </c>
      <c r="O802" t="s">
        <v>60</v>
      </c>
      <c r="P802">
        <f t="shared" si="785"/>
        <v>7</v>
      </c>
      <c r="Q802">
        <f t="shared" si="786"/>
        <v>1</v>
      </c>
      <c r="R802">
        <v>1</v>
      </c>
      <c r="S802" t="s">
        <v>56</v>
      </c>
      <c r="T802">
        <f t="shared" si="787"/>
        <v>0</v>
      </c>
      <c r="U802">
        <f t="shared" si="788"/>
        <v>0</v>
      </c>
      <c r="V802" t="s">
        <v>92</v>
      </c>
      <c r="W802">
        <v>17025</v>
      </c>
      <c r="X802">
        <v>0</v>
      </c>
      <c r="Y802">
        <v>0</v>
      </c>
      <c r="Z802" t="s">
        <v>140</v>
      </c>
      <c r="AA802">
        <f t="shared" si="789"/>
        <v>1</v>
      </c>
      <c r="AB802">
        <f t="shared" si="790"/>
        <v>1</v>
      </c>
      <c r="AC802" t="s">
        <v>126</v>
      </c>
      <c r="AD802" s="6">
        <f t="shared" si="791"/>
        <v>5</v>
      </c>
      <c r="AE802">
        <f t="shared" si="792"/>
        <v>1</v>
      </c>
      <c r="AF802" t="s">
        <v>95</v>
      </c>
      <c r="AG802" t="s">
        <v>56</v>
      </c>
      <c r="AH802" t="s">
        <v>56</v>
      </c>
      <c r="AI802" s="6" t="str">
        <f t="shared" si="780"/>
        <v>Catholic</v>
      </c>
      <c r="AJ802" t="s">
        <v>71</v>
      </c>
      <c r="AK802" s="6">
        <f t="shared" si="793"/>
        <v>2</v>
      </c>
      <c r="AL802" t="s">
        <v>71</v>
      </c>
      <c r="AM802" s="6">
        <f t="shared" si="793"/>
        <v>2</v>
      </c>
      <c r="AN802" s="6">
        <f t="shared" si="794"/>
        <v>0</v>
      </c>
      <c r="AO802" t="s">
        <v>134</v>
      </c>
      <c r="AP802">
        <f t="shared" si="795"/>
        <v>7</v>
      </c>
      <c r="AQ802">
        <f t="shared" si="796"/>
        <v>1</v>
      </c>
      <c r="AR802" t="s">
        <v>73</v>
      </c>
      <c r="AS802">
        <f t="shared" si="797"/>
        <v>7</v>
      </c>
      <c r="AT802">
        <f t="shared" si="798"/>
        <v>1</v>
      </c>
      <c r="AU802" t="s">
        <v>87</v>
      </c>
      <c r="AV802">
        <f t="shared" si="799"/>
        <v>7</v>
      </c>
      <c r="AW802">
        <f t="shared" si="800"/>
        <v>1</v>
      </c>
      <c r="AX802" t="s">
        <v>88</v>
      </c>
      <c r="AY802">
        <f t="shared" si="801"/>
        <v>7</v>
      </c>
      <c r="AZ802">
        <f t="shared" si="802"/>
        <v>1</v>
      </c>
      <c r="BA802" s="6">
        <f t="shared" si="803"/>
        <v>28</v>
      </c>
      <c r="BB802" s="6">
        <f t="shared" si="804"/>
        <v>4</v>
      </c>
      <c r="BC802" s="6">
        <f t="shared" si="805"/>
        <v>7</v>
      </c>
      <c r="BD802" s="9">
        <f t="shared" si="806"/>
        <v>1</v>
      </c>
      <c r="BE802" t="s">
        <v>65</v>
      </c>
      <c r="BF802">
        <f t="shared" si="807"/>
        <v>7</v>
      </c>
      <c r="BG802">
        <f t="shared" si="808"/>
        <v>1</v>
      </c>
      <c r="BH802" t="s">
        <v>65</v>
      </c>
      <c r="BI802">
        <f t="shared" si="809"/>
        <v>7</v>
      </c>
      <c r="BJ802">
        <f t="shared" si="810"/>
        <v>1</v>
      </c>
      <c r="BK802" t="s">
        <v>56</v>
      </c>
      <c r="BL802">
        <f t="shared" si="811"/>
        <v>0</v>
      </c>
      <c r="BM802">
        <f t="shared" si="812"/>
        <v>0</v>
      </c>
      <c r="BN802" t="s">
        <v>56</v>
      </c>
      <c r="BO802">
        <f t="shared" si="813"/>
        <v>0</v>
      </c>
      <c r="BP802">
        <f t="shared" si="814"/>
        <v>0</v>
      </c>
      <c r="BQ802" t="s">
        <v>66</v>
      </c>
      <c r="BR802">
        <f t="shared" si="815"/>
        <v>1</v>
      </c>
      <c r="BS802">
        <f t="shared" si="816"/>
        <v>1</v>
      </c>
      <c r="BT802" t="s">
        <v>74</v>
      </c>
      <c r="BU802">
        <f t="shared" si="817"/>
        <v>7</v>
      </c>
      <c r="BV802">
        <f t="shared" si="818"/>
        <v>1</v>
      </c>
      <c r="BW802" t="s">
        <v>117</v>
      </c>
      <c r="BX802">
        <f t="shared" si="819"/>
        <v>3</v>
      </c>
      <c r="BY802">
        <f t="shared" si="820"/>
        <v>1</v>
      </c>
      <c r="BZ802" t="s">
        <v>147</v>
      </c>
      <c r="CA802">
        <f t="shared" si="821"/>
        <v>3</v>
      </c>
      <c r="CB802">
        <f t="shared" si="822"/>
        <v>1</v>
      </c>
      <c r="CC802" t="s">
        <v>74</v>
      </c>
      <c r="CD802">
        <f t="shared" si="823"/>
        <v>7</v>
      </c>
      <c r="CE802">
        <f t="shared" si="824"/>
        <v>1</v>
      </c>
      <c r="CF802" t="s">
        <v>82</v>
      </c>
      <c r="CG802">
        <f t="shared" si="825"/>
        <v>1</v>
      </c>
      <c r="CH802">
        <f t="shared" si="826"/>
        <v>1</v>
      </c>
      <c r="CI802" t="s">
        <v>74</v>
      </c>
      <c r="CJ802">
        <f t="shared" si="827"/>
        <v>7</v>
      </c>
      <c r="CK802">
        <f t="shared" si="828"/>
        <v>1</v>
      </c>
      <c r="CL802" t="s">
        <v>78</v>
      </c>
      <c r="CM802">
        <f t="shared" si="829"/>
        <v>7</v>
      </c>
      <c r="CN802">
        <f t="shared" si="830"/>
        <v>1</v>
      </c>
      <c r="CO802" t="s">
        <v>67</v>
      </c>
      <c r="CP802">
        <f t="shared" si="831"/>
        <v>5</v>
      </c>
      <c r="CQ802">
        <f t="shared" si="832"/>
        <v>1</v>
      </c>
      <c r="CR802" t="s">
        <v>67</v>
      </c>
      <c r="CS802">
        <f t="shared" si="833"/>
        <v>5</v>
      </c>
      <c r="CT802">
        <f t="shared" si="834"/>
        <v>1</v>
      </c>
      <c r="CU802" t="s">
        <v>67</v>
      </c>
      <c r="CV802">
        <f t="shared" si="835"/>
        <v>5</v>
      </c>
      <c r="CW802">
        <f t="shared" si="836"/>
        <v>1</v>
      </c>
      <c r="CX802" t="s">
        <v>67</v>
      </c>
      <c r="CY802">
        <f t="shared" si="837"/>
        <v>5</v>
      </c>
      <c r="CZ802">
        <f t="shared" si="838"/>
        <v>1</v>
      </c>
      <c r="DA802" t="s">
        <v>155</v>
      </c>
      <c r="DB802">
        <f t="shared" si="839"/>
        <v>1</v>
      </c>
      <c r="DC802">
        <f t="shared" si="840"/>
        <v>1</v>
      </c>
      <c r="DD802">
        <f t="shared" si="841"/>
        <v>64</v>
      </c>
      <c r="DE802">
        <f t="shared" si="842"/>
        <v>14</v>
      </c>
      <c r="DF802" s="7">
        <f t="shared" si="843"/>
        <v>4.5714285714285712</v>
      </c>
      <c r="DG802" s="8">
        <f t="shared" si="844"/>
        <v>0.59523809523809523</v>
      </c>
      <c r="DH802" s="1" t="s">
        <v>67</v>
      </c>
      <c r="DI802" s="1" t="s">
        <v>56</v>
      </c>
      <c r="DJ802" s="1" t="s">
        <v>65</v>
      </c>
      <c r="DK802" s="1" t="s">
        <v>56</v>
      </c>
      <c r="DL802" s="1" t="s">
        <v>68</v>
      </c>
      <c r="DM802" s="1" t="s">
        <v>56</v>
      </c>
      <c r="DN802" s="2" t="s">
        <v>56</v>
      </c>
      <c r="DO802" s="2" t="s">
        <v>141</v>
      </c>
      <c r="DP802" s="2">
        <v>5</v>
      </c>
      <c r="DQ802" s="2">
        <v>3</v>
      </c>
      <c r="DR802" s="2" t="s">
        <v>111</v>
      </c>
      <c r="DS802" s="2">
        <v>4</v>
      </c>
    </row>
    <row r="803" spans="1:123" x14ac:dyDescent="0.25">
      <c r="A803">
        <v>2018</v>
      </c>
      <c r="B803">
        <v>801</v>
      </c>
      <c r="C803" t="s">
        <v>102</v>
      </c>
      <c r="D803">
        <v>6</v>
      </c>
      <c r="E803">
        <v>65</v>
      </c>
      <c r="F803">
        <v>1953</v>
      </c>
      <c r="G803">
        <v>3</v>
      </c>
      <c r="H803">
        <f t="shared" si="781"/>
        <v>3</v>
      </c>
      <c r="I803" t="s">
        <v>58</v>
      </c>
      <c r="J803">
        <f t="shared" si="782"/>
        <v>2</v>
      </c>
      <c r="K803" t="s">
        <v>142</v>
      </c>
      <c r="L803">
        <f t="shared" si="783"/>
        <v>1</v>
      </c>
      <c r="M803" t="s">
        <v>59</v>
      </c>
      <c r="N803">
        <f t="shared" si="784"/>
        <v>5</v>
      </c>
      <c r="O803" t="s">
        <v>132</v>
      </c>
      <c r="P803">
        <f t="shared" si="785"/>
        <v>1</v>
      </c>
      <c r="Q803">
        <f t="shared" si="786"/>
        <v>1</v>
      </c>
      <c r="R803">
        <v>2</v>
      </c>
      <c r="S803" t="s">
        <v>56</v>
      </c>
      <c r="T803">
        <f t="shared" si="787"/>
        <v>0</v>
      </c>
      <c r="U803">
        <f t="shared" si="788"/>
        <v>0</v>
      </c>
      <c r="V803" t="s">
        <v>148</v>
      </c>
      <c r="W803">
        <v>10782.5</v>
      </c>
      <c r="X803">
        <v>10782.5</v>
      </c>
      <c r="Y803">
        <v>16648.75</v>
      </c>
      <c r="Z803" t="s">
        <v>140</v>
      </c>
      <c r="AA803">
        <f t="shared" si="789"/>
        <v>1</v>
      </c>
      <c r="AB803">
        <f t="shared" si="790"/>
        <v>1</v>
      </c>
      <c r="AC803" t="s">
        <v>104</v>
      </c>
      <c r="AD803" s="6">
        <f t="shared" si="791"/>
        <v>3</v>
      </c>
      <c r="AE803">
        <f t="shared" si="792"/>
        <v>1</v>
      </c>
      <c r="AF803" t="s">
        <v>105</v>
      </c>
      <c r="AG803" t="s">
        <v>56</v>
      </c>
      <c r="AH803" t="s">
        <v>56</v>
      </c>
      <c r="AI803" s="6" t="str">
        <f t="shared" si="780"/>
        <v>None</v>
      </c>
      <c r="AJ803" t="s">
        <v>106</v>
      </c>
      <c r="AK803" s="6">
        <f t="shared" si="793"/>
        <v>1</v>
      </c>
      <c r="AL803" t="s">
        <v>71</v>
      </c>
      <c r="AM803" s="6">
        <f t="shared" si="793"/>
        <v>2</v>
      </c>
      <c r="AN803" s="6">
        <f t="shared" si="794"/>
        <v>-1</v>
      </c>
      <c r="AO803" t="s">
        <v>110</v>
      </c>
      <c r="AP803">
        <f t="shared" si="795"/>
        <v>1</v>
      </c>
      <c r="AQ803">
        <f t="shared" si="796"/>
        <v>1</v>
      </c>
      <c r="AR803" t="s">
        <v>107</v>
      </c>
      <c r="AS803">
        <f t="shared" si="797"/>
        <v>1</v>
      </c>
      <c r="AT803">
        <f t="shared" si="798"/>
        <v>1</v>
      </c>
      <c r="AU803" t="s">
        <v>158</v>
      </c>
      <c r="AV803">
        <f t="shared" si="799"/>
        <v>1</v>
      </c>
      <c r="AW803">
        <f t="shared" si="800"/>
        <v>1</v>
      </c>
      <c r="AX803" t="s">
        <v>114</v>
      </c>
      <c r="AY803">
        <f t="shared" si="801"/>
        <v>5</v>
      </c>
      <c r="AZ803">
        <f t="shared" si="802"/>
        <v>1</v>
      </c>
      <c r="BA803" s="6">
        <f t="shared" si="803"/>
        <v>8</v>
      </c>
      <c r="BB803" s="6">
        <f t="shared" si="804"/>
        <v>4</v>
      </c>
      <c r="BC803" s="6">
        <f t="shared" si="805"/>
        <v>2</v>
      </c>
      <c r="BD803" s="9">
        <f t="shared" si="806"/>
        <v>0.16666666666666666</v>
      </c>
      <c r="BE803" t="s">
        <v>56</v>
      </c>
      <c r="BF803">
        <f t="shared" si="807"/>
        <v>0</v>
      </c>
      <c r="BG803">
        <f t="shared" si="808"/>
        <v>0</v>
      </c>
      <c r="BH803" t="s">
        <v>56</v>
      </c>
      <c r="BI803">
        <f t="shared" si="809"/>
        <v>0</v>
      </c>
      <c r="BJ803">
        <f t="shared" si="810"/>
        <v>0</v>
      </c>
      <c r="BK803" t="s">
        <v>65</v>
      </c>
      <c r="BL803">
        <f t="shared" si="811"/>
        <v>7</v>
      </c>
      <c r="BM803">
        <f t="shared" si="812"/>
        <v>1</v>
      </c>
      <c r="BN803" t="s">
        <v>65</v>
      </c>
      <c r="BO803">
        <f t="shared" si="813"/>
        <v>7</v>
      </c>
      <c r="BP803">
        <f t="shared" si="814"/>
        <v>1</v>
      </c>
      <c r="BQ803" t="s">
        <v>66</v>
      </c>
      <c r="BR803">
        <f t="shared" si="815"/>
        <v>1</v>
      </c>
      <c r="BS803">
        <f t="shared" si="816"/>
        <v>1</v>
      </c>
      <c r="BT803" t="s">
        <v>74</v>
      </c>
      <c r="BU803">
        <f t="shared" si="817"/>
        <v>7</v>
      </c>
      <c r="BV803">
        <f t="shared" si="818"/>
        <v>1</v>
      </c>
      <c r="BW803" t="s">
        <v>56</v>
      </c>
      <c r="BX803">
        <f t="shared" si="819"/>
        <v>0</v>
      </c>
      <c r="BY803">
        <f t="shared" si="820"/>
        <v>0</v>
      </c>
      <c r="BZ803" t="s">
        <v>56</v>
      </c>
      <c r="CA803">
        <f t="shared" si="821"/>
        <v>0</v>
      </c>
      <c r="CB803">
        <f t="shared" si="822"/>
        <v>0</v>
      </c>
      <c r="CC803" t="s">
        <v>56</v>
      </c>
      <c r="CD803">
        <f t="shared" si="823"/>
        <v>0</v>
      </c>
      <c r="CE803">
        <f t="shared" si="824"/>
        <v>0</v>
      </c>
      <c r="CF803" t="s">
        <v>56</v>
      </c>
      <c r="CG803">
        <f t="shared" si="825"/>
        <v>0</v>
      </c>
      <c r="CH803">
        <f t="shared" si="826"/>
        <v>0</v>
      </c>
      <c r="CI803" t="s">
        <v>56</v>
      </c>
      <c r="CJ803">
        <f t="shared" si="827"/>
        <v>0</v>
      </c>
      <c r="CK803">
        <f t="shared" si="828"/>
        <v>0</v>
      </c>
      <c r="CL803" t="s">
        <v>56</v>
      </c>
      <c r="CM803">
        <f t="shared" si="829"/>
        <v>0</v>
      </c>
      <c r="CN803">
        <f t="shared" si="830"/>
        <v>0</v>
      </c>
      <c r="CO803" t="s">
        <v>56</v>
      </c>
      <c r="CP803">
        <f t="shared" si="831"/>
        <v>0</v>
      </c>
      <c r="CQ803">
        <f t="shared" si="832"/>
        <v>0</v>
      </c>
      <c r="CR803" t="s">
        <v>56</v>
      </c>
      <c r="CS803">
        <f t="shared" si="833"/>
        <v>0</v>
      </c>
      <c r="CT803">
        <f t="shared" si="834"/>
        <v>0</v>
      </c>
      <c r="CU803" t="s">
        <v>56</v>
      </c>
      <c r="CV803">
        <f t="shared" si="835"/>
        <v>0</v>
      </c>
      <c r="CW803">
        <f t="shared" si="836"/>
        <v>0</v>
      </c>
      <c r="CX803" t="s">
        <v>56</v>
      </c>
      <c r="CY803">
        <f t="shared" si="837"/>
        <v>0</v>
      </c>
      <c r="CZ803">
        <f t="shared" si="838"/>
        <v>0</v>
      </c>
      <c r="DA803" t="s">
        <v>160</v>
      </c>
      <c r="DB803">
        <f t="shared" si="839"/>
        <v>4</v>
      </c>
      <c r="DC803">
        <f t="shared" si="840"/>
        <v>1</v>
      </c>
      <c r="DD803">
        <f t="shared" si="841"/>
        <v>26</v>
      </c>
      <c r="DE803">
        <f t="shared" si="842"/>
        <v>5</v>
      </c>
      <c r="DF803" s="7">
        <f t="shared" si="843"/>
        <v>5.2</v>
      </c>
      <c r="DG803" s="8">
        <f t="shared" si="844"/>
        <v>0.70000000000000007</v>
      </c>
      <c r="DH803" s="1" t="s">
        <v>56</v>
      </c>
      <c r="DI803" s="1" t="s">
        <v>85</v>
      </c>
      <c r="DJ803" s="1" t="s">
        <v>56</v>
      </c>
      <c r="DK803" s="1" t="s">
        <v>78</v>
      </c>
      <c r="DL803" s="1" t="s">
        <v>68</v>
      </c>
      <c r="DM803" s="1" t="s">
        <v>65</v>
      </c>
      <c r="DN803" s="2" t="s">
        <v>98</v>
      </c>
      <c r="DO803" s="2" t="s">
        <v>56</v>
      </c>
      <c r="DP803" s="2" t="s">
        <v>56</v>
      </c>
      <c r="DQ803" s="2" t="s">
        <v>56</v>
      </c>
      <c r="DR803" s="2" t="s">
        <v>56</v>
      </c>
      <c r="DS803" s="2" t="s">
        <v>56</v>
      </c>
    </row>
    <row r="804" spans="1:123" x14ac:dyDescent="0.25">
      <c r="A804">
        <v>2018</v>
      </c>
      <c r="B804">
        <v>802</v>
      </c>
      <c r="C804" t="s">
        <v>102</v>
      </c>
      <c r="D804">
        <v>0</v>
      </c>
      <c r="E804">
        <v>19</v>
      </c>
      <c r="F804">
        <v>1999</v>
      </c>
      <c r="G804">
        <v>12</v>
      </c>
      <c r="H804">
        <f t="shared" si="781"/>
        <v>12</v>
      </c>
      <c r="I804" t="s">
        <v>90</v>
      </c>
      <c r="J804">
        <f t="shared" si="782"/>
        <v>1</v>
      </c>
      <c r="K804" t="s">
        <v>59</v>
      </c>
      <c r="L804">
        <f t="shared" si="783"/>
        <v>3</v>
      </c>
      <c r="M804" t="s">
        <v>59</v>
      </c>
      <c r="N804">
        <f t="shared" si="784"/>
        <v>5</v>
      </c>
      <c r="O804" t="s">
        <v>125</v>
      </c>
      <c r="P804">
        <f t="shared" si="785"/>
        <v>4</v>
      </c>
      <c r="Q804">
        <f t="shared" si="786"/>
        <v>1</v>
      </c>
      <c r="R804">
        <v>6</v>
      </c>
      <c r="S804" t="s">
        <v>101</v>
      </c>
      <c r="T804">
        <f t="shared" si="787"/>
        <v>1</v>
      </c>
      <c r="U804">
        <f t="shared" si="788"/>
        <v>1</v>
      </c>
      <c r="V804" t="s">
        <v>93</v>
      </c>
      <c r="W804">
        <v>0</v>
      </c>
      <c r="X804">
        <v>10782.5</v>
      </c>
      <c r="Y804">
        <v>16648.75</v>
      </c>
      <c r="Z804" t="s">
        <v>109</v>
      </c>
      <c r="AA804">
        <f t="shared" si="789"/>
        <v>5</v>
      </c>
      <c r="AB804">
        <f t="shared" si="790"/>
        <v>1</v>
      </c>
      <c r="AC804" t="s">
        <v>71</v>
      </c>
      <c r="AD804" s="6">
        <f t="shared" si="791"/>
        <v>4</v>
      </c>
      <c r="AE804">
        <f t="shared" si="792"/>
        <v>1</v>
      </c>
      <c r="AF804" t="s">
        <v>75</v>
      </c>
      <c r="AG804" t="s">
        <v>142</v>
      </c>
      <c r="AH804" t="s">
        <v>196</v>
      </c>
      <c r="AI804" s="6" t="str">
        <f t="shared" si="780"/>
        <v>Jehovah's Witnesses</v>
      </c>
      <c r="AJ804" t="s">
        <v>77</v>
      </c>
      <c r="AK804" s="6">
        <f t="shared" si="793"/>
        <v>3</v>
      </c>
      <c r="AL804" t="s">
        <v>77</v>
      </c>
      <c r="AM804" s="6">
        <f t="shared" si="793"/>
        <v>3</v>
      </c>
      <c r="AN804" s="6">
        <f t="shared" si="794"/>
        <v>0</v>
      </c>
      <c r="AO804" t="s">
        <v>121</v>
      </c>
      <c r="AP804">
        <f t="shared" si="795"/>
        <v>7</v>
      </c>
      <c r="AQ804">
        <f t="shared" si="796"/>
        <v>1</v>
      </c>
      <c r="AR804" t="s">
        <v>73</v>
      </c>
      <c r="AS804">
        <f t="shared" si="797"/>
        <v>7</v>
      </c>
      <c r="AT804">
        <f t="shared" si="798"/>
        <v>1</v>
      </c>
      <c r="AU804" t="s">
        <v>87</v>
      </c>
      <c r="AV804">
        <f t="shared" si="799"/>
        <v>7</v>
      </c>
      <c r="AW804">
        <f t="shared" si="800"/>
        <v>1</v>
      </c>
      <c r="AX804" t="s">
        <v>114</v>
      </c>
      <c r="AY804">
        <f t="shared" si="801"/>
        <v>5</v>
      </c>
      <c r="AZ804">
        <f t="shared" si="802"/>
        <v>1</v>
      </c>
      <c r="BA804" s="6">
        <f t="shared" si="803"/>
        <v>26</v>
      </c>
      <c r="BB804" s="6">
        <f t="shared" si="804"/>
        <v>4</v>
      </c>
      <c r="BC804" s="6">
        <f t="shared" si="805"/>
        <v>6.5</v>
      </c>
      <c r="BD804" s="9">
        <f t="shared" si="806"/>
        <v>0.91666666666666663</v>
      </c>
      <c r="BE804" t="s">
        <v>64</v>
      </c>
      <c r="BF804">
        <f t="shared" si="807"/>
        <v>4</v>
      </c>
      <c r="BG804">
        <f t="shared" si="808"/>
        <v>1</v>
      </c>
      <c r="BH804" t="s">
        <v>64</v>
      </c>
      <c r="BI804">
        <f t="shared" si="809"/>
        <v>4</v>
      </c>
      <c r="BJ804">
        <f t="shared" si="810"/>
        <v>1</v>
      </c>
      <c r="BK804" t="s">
        <v>56</v>
      </c>
      <c r="BL804">
        <f t="shared" si="811"/>
        <v>0</v>
      </c>
      <c r="BM804">
        <f t="shared" si="812"/>
        <v>0</v>
      </c>
      <c r="BN804" t="s">
        <v>56</v>
      </c>
      <c r="BO804">
        <f t="shared" si="813"/>
        <v>0</v>
      </c>
      <c r="BP804">
        <f t="shared" si="814"/>
        <v>0</v>
      </c>
      <c r="BQ804" t="s">
        <v>56</v>
      </c>
      <c r="BR804">
        <f t="shared" si="815"/>
        <v>0</v>
      </c>
      <c r="BS804">
        <f t="shared" si="816"/>
        <v>0</v>
      </c>
      <c r="BT804" t="s">
        <v>74</v>
      </c>
      <c r="BU804">
        <f t="shared" si="817"/>
        <v>7</v>
      </c>
      <c r="BV804">
        <f t="shared" si="818"/>
        <v>1</v>
      </c>
      <c r="BW804" t="s">
        <v>79</v>
      </c>
      <c r="BX804">
        <f t="shared" si="819"/>
        <v>1</v>
      </c>
      <c r="BY804">
        <f t="shared" si="820"/>
        <v>1</v>
      </c>
      <c r="BZ804" t="s">
        <v>147</v>
      </c>
      <c r="CA804">
        <f t="shared" si="821"/>
        <v>3</v>
      </c>
      <c r="CB804">
        <f t="shared" si="822"/>
        <v>1</v>
      </c>
      <c r="CC804" t="s">
        <v>74</v>
      </c>
      <c r="CD804">
        <f t="shared" si="823"/>
        <v>7</v>
      </c>
      <c r="CE804">
        <f t="shared" si="824"/>
        <v>1</v>
      </c>
      <c r="CF804" t="s">
        <v>82</v>
      </c>
      <c r="CG804">
        <f t="shared" si="825"/>
        <v>1</v>
      </c>
      <c r="CH804">
        <f t="shared" si="826"/>
        <v>1</v>
      </c>
      <c r="CI804" t="s">
        <v>78</v>
      </c>
      <c r="CJ804">
        <f t="shared" si="827"/>
        <v>1</v>
      </c>
      <c r="CK804">
        <f t="shared" si="828"/>
        <v>1</v>
      </c>
      <c r="CL804" t="s">
        <v>78</v>
      </c>
      <c r="CM804">
        <f t="shared" si="829"/>
        <v>7</v>
      </c>
      <c r="CN804">
        <f t="shared" si="830"/>
        <v>1</v>
      </c>
      <c r="CO804" t="s">
        <v>83</v>
      </c>
      <c r="CP804">
        <f t="shared" si="831"/>
        <v>4</v>
      </c>
      <c r="CQ804">
        <f t="shared" si="832"/>
        <v>1</v>
      </c>
      <c r="CR804" t="s">
        <v>83</v>
      </c>
      <c r="CS804">
        <f t="shared" si="833"/>
        <v>4</v>
      </c>
      <c r="CT804">
        <f t="shared" si="834"/>
        <v>1</v>
      </c>
      <c r="CU804" t="s">
        <v>83</v>
      </c>
      <c r="CV804">
        <f t="shared" si="835"/>
        <v>4</v>
      </c>
      <c r="CW804">
        <f t="shared" si="836"/>
        <v>1</v>
      </c>
      <c r="CX804" t="s">
        <v>83</v>
      </c>
      <c r="CY804">
        <f t="shared" si="837"/>
        <v>4</v>
      </c>
      <c r="CZ804">
        <f t="shared" si="838"/>
        <v>1</v>
      </c>
      <c r="DA804" t="s">
        <v>56</v>
      </c>
      <c r="DB804">
        <f t="shared" si="839"/>
        <v>0</v>
      </c>
      <c r="DC804">
        <f t="shared" si="840"/>
        <v>0</v>
      </c>
      <c r="DD804">
        <f t="shared" si="841"/>
        <v>47</v>
      </c>
      <c r="DE804">
        <f t="shared" si="842"/>
        <v>12</v>
      </c>
      <c r="DF804" s="7">
        <f t="shared" si="843"/>
        <v>3.9166666666666665</v>
      </c>
      <c r="DG804" s="8">
        <f t="shared" si="844"/>
        <v>0.4861111111111111</v>
      </c>
      <c r="DH804" s="1" t="s">
        <v>83</v>
      </c>
      <c r="DI804" s="1" t="s">
        <v>56</v>
      </c>
      <c r="DJ804" s="1" t="s">
        <v>65</v>
      </c>
      <c r="DK804" s="1" t="s">
        <v>74</v>
      </c>
      <c r="DL804" s="1" t="s">
        <v>68</v>
      </c>
      <c r="DM804" s="1" t="s">
        <v>56</v>
      </c>
      <c r="DN804" s="2">
        <v>4</v>
      </c>
      <c r="DO804" s="2">
        <v>4</v>
      </c>
      <c r="DP804" s="2">
        <v>4</v>
      </c>
      <c r="DQ804" s="2">
        <v>4</v>
      </c>
      <c r="DR804" s="2">
        <v>4</v>
      </c>
      <c r="DS804" s="2">
        <v>4</v>
      </c>
    </row>
    <row r="805" spans="1:123" x14ac:dyDescent="0.25">
      <c r="A805">
        <v>2018</v>
      </c>
      <c r="B805">
        <v>803</v>
      </c>
      <c r="C805" t="s">
        <v>57</v>
      </c>
      <c r="D805">
        <v>0</v>
      </c>
      <c r="E805">
        <v>22</v>
      </c>
      <c r="F805">
        <v>1996</v>
      </c>
      <c r="G805">
        <v>12</v>
      </c>
      <c r="H805">
        <f t="shared" si="781"/>
        <v>12</v>
      </c>
      <c r="I805" t="s">
        <v>90</v>
      </c>
      <c r="J805">
        <f t="shared" si="782"/>
        <v>1</v>
      </c>
      <c r="K805" t="s">
        <v>142</v>
      </c>
      <c r="L805">
        <f t="shared" si="783"/>
        <v>1</v>
      </c>
      <c r="M805" t="s">
        <v>59</v>
      </c>
      <c r="N805">
        <f t="shared" si="784"/>
        <v>5</v>
      </c>
      <c r="O805" t="s">
        <v>132</v>
      </c>
      <c r="P805">
        <f t="shared" si="785"/>
        <v>1</v>
      </c>
      <c r="Q805">
        <f t="shared" si="786"/>
        <v>1</v>
      </c>
      <c r="R805">
        <v>4</v>
      </c>
      <c r="S805" t="s">
        <v>56</v>
      </c>
      <c r="T805">
        <f t="shared" si="787"/>
        <v>0</v>
      </c>
      <c r="U805">
        <f t="shared" si="788"/>
        <v>0</v>
      </c>
      <c r="V805" t="s">
        <v>148</v>
      </c>
      <c r="W805">
        <v>9647.5</v>
      </c>
      <c r="X805">
        <v>2497</v>
      </c>
      <c r="Y805">
        <v>3855.5</v>
      </c>
      <c r="Z805" t="s">
        <v>81</v>
      </c>
      <c r="AA805">
        <f t="shared" si="789"/>
        <v>3</v>
      </c>
      <c r="AB805">
        <f t="shared" si="790"/>
        <v>1</v>
      </c>
      <c r="AC805" t="s">
        <v>93</v>
      </c>
      <c r="AD805" s="6">
        <f t="shared" si="791"/>
        <v>0</v>
      </c>
      <c r="AE805">
        <f t="shared" si="792"/>
        <v>0</v>
      </c>
      <c r="AF805" t="s">
        <v>105</v>
      </c>
      <c r="AG805" t="s">
        <v>56</v>
      </c>
      <c r="AH805" t="s">
        <v>56</v>
      </c>
      <c r="AI805" s="6" t="str">
        <f t="shared" si="780"/>
        <v>None</v>
      </c>
      <c r="AJ805" t="s">
        <v>106</v>
      </c>
      <c r="AK805" s="6">
        <f t="shared" si="793"/>
        <v>1</v>
      </c>
      <c r="AL805" t="s">
        <v>144</v>
      </c>
      <c r="AM805" s="6">
        <f t="shared" si="793"/>
        <v>0</v>
      </c>
      <c r="AN805" s="6">
        <f t="shared" si="794"/>
        <v>1</v>
      </c>
      <c r="AO805" t="s">
        <v>152</v>
      </c>
      <c r="AP805">
        <f t="shared" si="795"/>
        <v>4</v>
      </c>
      <c r="AQ805">
        <f t="shared" si="796"/>
        <v>1</v>
      </c>
      <c r="AR805" t="s">
        <v>107</v>
      </c>
      <c r="AS805">
        <f t="shared" si="797"/>
        <v>1</v>
      </c>
      <c r="AT805">
        <f t="shared" si="798"/>
        <v>1</v>
      </c>
      <c r="AU805" t="s">
        <v>100</v>
      </c>
      <c r="AV805">
        <f t="shared" si="799"/>
        <v>5</v>
      </c>
      <c r="AW805">
        <f t="shared" si="800"/>
        <v>1</v>
      </c>
      <c r="AX805" t="s">
        <v>114</v>
      </c>
      <c r="AY805">
        <f t="shared" si="801"/>
        <v>5</v>
      </c>
      <c r="AZ805">
        <f t="shared" si="802"/>
        <v>1</v>
      </c>
      <c r="BA805" s="6">
        <f t="shared" si="803"/>
        <v>15</v>
      </c>
      <c r="BB805" s="6">
        <f t="shared" si="804"/>
        <v>4</v>
      </c>
      <c r="BC805" s="6">
        <f t="shared" si="805"/>
        <v>3.75</v>
      </c>
      <c r="BD805" s="9">
        <f t="shared" si="806"/>
        <v>0.45833333333333331</v>
      </c>
      <c r="BE805" t="s">
        <v>56</v>
      </c>
      <c r="BF805">
        <f t="shared" si="807"/>
        <v>0</v>
      </c>
      <c r="BG805">
        <f t="shared" si="808"/>
        <v>0</v>
      </c>
      <c r="BH805" t="s">
        <v>56</v>
      </c>
      <c r="BI805">
        <f t="shared" si="809"/>
        <v>0</v>
      </c>
      <c r="BJ805">
        <f t="shared" si="810"/>
        <v>0</v>
      </c>
      <c r="BK805" t="s">
        <v>65</v>
      </c>
      <c r="BL805">
        <f t="shared" si="811"/>
        <v>7</v>
      </c>
      <c r="BM805">
        <f t="shared" si="812"/>
        <v>1</v>
      </c>
      <c r="BN805" t="s">
        <v>65</v>
      </c>
      <c r="BO805">
        <f t="shared" si="813"/>
        <v>7</v>
      </c>
      <c r="BP805">
        <f t="shared" si="814"/>
        <v>1</v>
      </c>
      <c r="BQ805" t="s">
        <v>94</v>
      </c>
      <c r="BR805">
        <f t="shared" si="815"/>
        <v>7</v>
      </c>
      <c r="BS805">
        <f t="shared" si="816"/>
        <v>1</v>
      </c>
      <c r="BT805" t="s">
        <v>93</v>
      </c>
      <c r="BU805">
        <f t="shared" si="817"/>
        <v>1</v>
      </c>
      <c r="BV805">
        <f t="shared" si="818"/>
        <v>1</v>
      </c>
      <c r="BW805" t="s">
        <v>93</v>
      </c>
      <c r="BX805">
        <f t="shared" si="819"/>
        <v>4</v>
      </c>
      <c r="BY805">
        <f t="shared" si="820"/>
        <v>1</v>
      </c>
      <c r="BZ805" t="s">
        <v>108</v>
      </c>
      <c r="CA805">
        <f t="shared" si="821"/>
        <v>4</v>
      </c>
      <c r="CB805">
        <f t="shared" si="822"/>
        <v>1</v>
      </c>
      <c r="CC805" t="s">
        <v>74</v>
      </c>
      <c r="CD805">
        <f t="shared" si="823"/>
        <v>7</v>
      </c>
      <c r="CE805">
        <f t="shared" si="824"/>
        <v>1</v>
      </c>
      <c r="CF805" t="s">
        <v>82</v>
      </c>
      <c r="CG805">
        <f t="shared" si="825"/>
        <v>1</v>
      </c>
      <c r="CH805">
        <f t="shared" si="826"/>
        <v>1</v>
      </c>
      <c r="CI805" t="s">
        <v>74</v>
      </c>
      <c r="CJ805">
        <f t="shared" si="827"/>
        <v>7</v>
      </c>
      <c r="CK805">
        <f t="shared" si="828"/>
        <v>1</v>
      </c>
      <c r="CL805" t="s">
        <v>74</v>
      </c>
      <c r="CM805">
        <f t="shared" si="829"/>
        <v>1</v>
      </c>
      <c r="CN805">
        <f t="shared" si="830"/>
        <v>1</v>
      </c>
      <c r="CO805" t="s">
        <v>67</v>
      </c>
      <c r="CP805">
        <f t="shared" si="831"/>
        <v>5</v>
      </c>
      <c r="CQ805">
        <f t="shared" si="832"/>
        <v>1</v>
      </c>
      <c r="CR805" t="s">
        <v>112</v>
      </c>
      <c r="CS805">
        <f t="shared" si="833"/>
        <v>7</v>
      </c>
      <c r="CT805">
        <f t="shared" si="834"/>
        <v>1</v>
      </c>
      <c r="CU805" t="s">
        <v>112</v>
      </c>
      <c r="CV805">
        <f t="shared" si="835"/>
        <v>7</v>
      </c>
      <c r="CW805">
        <f t="shared" si="836"/>
        <v>1</v>
      </c>
      <c r="CX805" t="s">
        <v>112</v>
      </c>
      <c r="CY805">
        <f t="shared" si="837"/>
        <v>7</v>
      </c>
      <c r="CZ805">
        <f t="shared" si="838"/>
        <v>1</v>
      </c>
      <c r="DA805" t="s">
        <v>99</v>
      </c>
      <c r="DB805">
        <f t="shared" si="839"/>
        <v>7</v>
      </c>
      <c r="DC805">
        <f t="shared" si="840"/>
        <v>1</v>
      </c>
      <c r="DD805">
        <f t="shared" si="841"/>
        <v>79</v>
      </c>
      <c r="DE805">
        <f t="shared" si="842"/>
        <v>15</v>
      </c>
      <c r="DF805" s="7">
        <f t="shared" si="843"/>
        <v>5.2666666666666666</v>
      </c>
      <c r="DG805" s="8">
        <f t="shared" si="844"/>
        <v>0.71111111111111114</v>
      </c>
      <c r="DH805" s="1" t="s">
        <v>112</v>
      </c>
      <c r="DI805" s="1" t="s">
        <v>85</v>
      </c>
      <c r="DJ805" s="1" t="s">
        <v>56</v>
      </c>
      <c r="DK805" s="1" t="s">
        <v>56</v>
      </c>
      <c r="DL805" s="1" t="s">
        <v>68</v>
      </c>
      <c r="DM805" s="1" t="s">
        <v>65</v>
      </c>
      <c r="DN805" s="2" t="s">
        <v>56</v>
      </c>
      <c r="DO805" s="2" t="s">
        <v>56</v>
      </c>
      <c r="DP805" s="2" t="s">
        <v>56</v>
      </c>
      <c r="DQ805" s="2">
        <v>4</v>
      </c>
      <c r="DR805" s="2" t="s">
        <v>111</v>
      </c>
      <c r="DS805" s="2">
        <v>5</v>
      </c>
    </row>
    <row r="806" spans="1:123" x14ac:dyDescent="0.25">
      <c r="A806">
        <v>2018</v>
      </c>
      <c r="B806">
        <v>804</v>
      </c>
      <c r="C806" t="s">
        <v>102</v>
      </c>
      <c r="D806">
        <v>3</v>
      </c>
      <c r="E806">
        <v>40</v>
      </c>
      <c r="F806">
        <v>1978</v>
      </c>
      <c r="G806">
        <v>16</v>
      </c>
      <c r="H806">
        <f t="shared" si="781"/>
        <v>16</v>
      </c>
      <c r="I806" t="s">
        <v>58</v>
      </c>
      <c r="J806">
        <f t="shared" si="782"/>
        <v>2</v>
      </c>
      <c r="K806" t="s">
        <v>59</v>
      </c>
      <c r="L806">
        <f t="shared" si="783"/>
        <v>3</v>
      </c>
      <c r="M806" t="s">
        <v>59</v>
      </c>
      <c r="N806">
        <f t="shared" si="784"/>
        <v>5</v>
      </c>
      <c r="O806" t="s">
        <v>60</v>
      </c>
      <c r="P806">
        <f t="shared" si="785"/>
        <v>7</v>
      </c>
      <c r="Q806">
        <f t="shared" si="786"/>
        <v>1</v>
      </c>
      <c r="R806">
        <v>5</v>
      </c>
      <c r="S806" t="s">
        <v>101</v>
      </c>
      <c r="T806">
        <f t="shared" si="787"/>
        <v>1</v>
      </c>
      <c r="U806">
        <f t="shared" si="788"/>
        <v>1</v>
      </c>
      <c r="V806" t="s">
        <v>92</v>
      </c>
      <c r="W806">
        <v>30645</v>
      </c>
      <c r="X806">
        <v>5107.5</v>
      </c>
      <c r="Y806">
        <v>7886.25</v>
      </c>
      <c r="Z806" t="s">
        <v>109</v>
      </c>
      <c r="AA806">
        <f t="shared" si="789"/>
        <v>5</v>
      </c>
      <c r="AB806">
        <f t="shared" si="790"/>
        <v>1</v>
      </c>
      <c r="AC806" t="s">
        <v>104</v>
      </c>
      <c r="AD806" s="6">
        <f t="shared" si="791"/>
        <v>3</v>
      </c>
      <c r="AE806">
        <f t="shared" si="792"/>
        <v>1</v>
      </c>
      <c r="AF806" t="s">
        <v>105</v>
      </c>
      <c r="AG806" t="s">
        <v>56</v>
      </c>
      <c r="AH806" t="s">
        <v>56</v>
      </c>
      <c r="AI806" s="6" t="str">
        <f t="shared" si="780"/>
        <v>None</v>
      </c>
      <c r="AJ806" t="s">
        <v>106</v>
      </c>
      <c r="AK806" s="6">
        <f t="shared" si="793"/>
        <v>1</v>
      </c>
      <c r="AL806" t="s">
        <v>77</v>
      </c>
      <c r="AM806" s="6">
        <f t="shared" si="793"/>
        <v>3</v>
      </c>
      <c r="AN806" s="6">
        <f t="shared" si="794"/>
        <v>-2</v>
      </c>
      <c r="AO806" t="s">
        <v>157</v>
      </c>
      <c r="AP806">
        <f t="shared" si="795"/>
        <v>2</v>
      </c>
      <c r="AQ806">
        <f t="shared" si="796"/>
        <v>1</v>
      </c>
      <c r="AR806" t="s">
        <v>107</v>
      </c>
      <c r="AS806">
        <f t="shared" si="797"/>
        <v>1</v>
      </c>
      <c r="AT806">
        <f t="shared" si="798"/>
        <v>1</v>
      </c>
      <c r="AU806" t="s">
        <v>100</v>
      </c>
      <c r="AV806">
        <f t="shared" si="799"/>
        <v>5</v>
      </c>
      <c r="AW806">
        <f t="shared" si="800"/>
        <v>1</v>
      </c>
      <c r="AX806" t="s">
        <v>88</v>
      </c>
      <c r="AY806">
        <f t="shared" si="801"/>
        <v>7</v>
      </c>
      <c r="AZ806">
        <f t="shared" si="802"/>
        <v>1</v>
      </c>
      <c r="BA806" s="6">
        <f t="shared" si="803"/>
        <v>15</v>
      </c>
      <c r="BB806" s="6">
        <f t="shared" si="804"/>
        <v>4</v>
      </c>
      <c r="BC806" s="6">
        <f t="shared" si="805"/>
        <v>3.75</v>
      </c>
      <c r="BD806" s="9">
        <f t="shared" si="806"/>
        <v>0.45833333333333331</v>
      </c>
      <c r="BE806" t="s">
        <v>56</v>
      </c>
      <c r="BF806">
        <f t="shared" si="807"/>
        <v>0</v>
      </c>
      <c r="BG806">
        <f t="shared" si="808"/>
        <v>0</v>
      </c>
      <c r="BH806" t="s">
        <v>56</v>
      </c>
      <c r="BI806">
        <f t="shared" si="809"/>
        <v>0</v>
      </c>
      <c r="BJ806">
        <f t="shared" si="810"/>
        <v>0</v>
      </c>
      <c r="BK806" t="s">
        <v>93</v>
      </c>
      <c r="BL806">
        <f t="shared" si="811"/>
        <v>4</v>
      </c>
      <c r="BM806">
        <f t="shared" si="812"/>
        <v>1</v>
      </c>
      <c r="BN806" t="s">
        <v>65</v>
      </c>
      <c r="BO806">
        <f t="shared" si="813"/>
        <v>7</v>
      </c>
      <c r="BP806">
        <f t="shared" si="814"/>
        <v>1</v>
      </c>
      <c r="BQ806" t="s">
        <v>56</v>
      </c>
      <c r="BR806">
        <f t="shared" si="815"/>
        <v>0</v>
      </c>
      <c r="BS806">
        <f t="shared" si="816"/>
        <v>0</v>
      </c>
      <c r="BT806" t="s">
        <v>74</v>
      </c>
      <c r="BU806">
        <f t="shared" si="817"/>
        <v>7</v>
      </c>
      <c r="BV806">
        <f t="shared" si="818"/>
        <v>1</v>
      </c>
      <c r="BW806" t="s">
        <v>79</v>
      </c>
      <c r="BX806">
        <f t="shared" si="819"/>
        <v>1</v>
      </c>
      <c r="BY806">
        <f t="shared" si="820"/>
        <v>1</v>
      </c>
      <c r="BZ806" t="s">
        <v>147</v>
      </c>
      <c r="CA806">
        <f t="shared" si="821"/>
        <v>3</v>
      </c>
      <c r="CB806">
        <f t="shared" si="822"/>
        <v>1</v>
      </c>
      <c r="CC806" t="s">
        <v>74</v>
      </c>
      <c r="CD806">
        <f t="shared" si="823"/>
        <v>7</v>
      </c>
      <c r="CE806">
        <f t="shared" si="824"/>
        <v>1</v>
      </c>
      <c r="CF806" t="s">
        <v>82</v>
      </c>
      <c r="CG806">
        <f t="shared" si="825"/>
        <v>1</v>
      </c>
      <c r="CH806">
        <f t="shared" si="826"/>
        <v>1</v>
      </c>
      <c r="CI806" t="s">
        <v>74</v>
      </c>
      <c r="CJ806">
        <f t="shared" si="827"/>
        <v>7</v>
      </c>
      <c r="CK806">
        <f t="shared" si="828"/>
        <v>1</v>
      </c>
      <c r="CL806" t="s">
        <v>78</v>
      </c>
      <c r="CM806">
        <f t="shared" si="829"/>
        <v>7</v>
      </c>
      <c r="CN806">
        <f t="shared" si="830"/>
        <v>1</v>
      </c>
      <c r="CO806" t="s">
        <v>83</v>
      </c>
      <c r="CP806">
        <f t="shared" si="831"/>
        <v>4</v>
      </c>
      <c r="CQ806">
        <f t="shared" si="832"/>
        <v>1</v>
      </c>
      <c r="CR806" t="s">
        <v>112</v>
      </c>
      <c r="CS806">
        <f t="shared" si="833"/>
        <v>7</v>
      </c>
      <c r="CT806">
        <f t="shared" si="834"/>
        <v>1</v>
      </c>
      <c r="CU806" t="s">
        <v>112</v>
      </c>
      <c r="CV806">
        <f t="shared" si="835"/>
        <v>7</v>
      </c>
      <c r="CW806">
        <f t="shared" si="836"/>
        <v>1</v>
      </c>
      <c r="CX806" t="s">
        <v>112</v>
      </c>
      <c r="CY806">
        <f t="shared" si="837"/>
        <v>7</v>
      </c>
      <c r="CZ806">
        <f t="shared" si="838"/>
        <v>1</v>
      </c>
      <c r="DA806" t="s">
        <v>56</v>
      </c>
      <c r="DB806">
        <f t="shared" si="839"/>
        <v>0</v>
      </c>
      <c r="DC806">
        <f t="shared" si="840"/>
        <v>0</v>
      </c>
      <c r="DD806">
        <f t="shared" si="841"/>
        <v>69</v>
      </c>
      <c r="DE806">
        <f t="shared" si="842"/>
        <v>13</v>
      </c>
      <c r="DF806" s="7">
        <f t="shared" si="843"/>
        <v>5.3076923076923075</v>
      </c>
      <c r="DG806" s="8">
        <f t="shared" si="844"/>
        <v>0.71794871794871795</v>
      </c>
      <c r="DH806" s="1" t="s">
        <v>112</v>
      </c>
      <c r="DI806" s="1" t="s">
        <v>56</v>
      </c>
      <c r="DJ806" s="1" t="s">
        <v>56</v>
      </c>
      <c r="DK806" s="1" t="s">
        <v>74</v>
      </c>
      <c r="DL806" s="1" t="s">
        <v>64</v>
      </c>
      <c r="DM806" s="1" t="s">
        <v>65</v>
      </c>
      <c r="DN806" s="2" t="s">
        <v>98</v>
      </c>
      <c r="DO806" s="2">
        <v>3</v>
      </c>
      <c r="DP806" s="2">
        <v>5</v>
      </c>
      <c r="DQ806" s="2">
        <v>3</v>
      </c>
      <c r="DR806" s="2">
        <v>6</v>
      </c>
      <c r="DS806" s="2">
        <v>6</v>
      </c>
    </row>
    <row r="807" spans="1:123" x14ac:dyDescent="0.25">
      <c r="A807">
        <v>2018</v>
      </c>
      <c r="B807">
        <v>805</v>
      </c>
      <c r="C807" t="s">
        <v>102</v>
      </c>
      <c r="D807">
        <v>0</v>
      </c>
      <c r="E807">
        <v>48</v>
      </c>
      <c r="F807">
        <v>1970</v>
      </c>
      <c r="G807">
        <v>7</v>
      </c>
      <c r="H807">
        <f t="shared" si="781"/>
        <v>7</v>
      </c>
      <c r="I807" t="s">
        <v>58</v>
      </c>
      <c r="J807">
        <f t="shared" si="782"/>
        <v>2</v>
      </c>
      <c r="K807" t="s">
        <v>142</v>
      </c>
      <c r="L807">
        <f t="shared" si="783"/>
        <v>1</v>
      </c>
      <c r="M807" t="s">
        <v>214</v>
      </c>
      <c r="N807">
        <f t="shared" si="784"/>
        <v>1</v>
      </c>
      <c r="O807" t="s">
        <v>60</v>
      </c>
      <c r="P807">
        <f t="shared" si="785"/>
        <v>7</v>
      </c>
      <c r="Q807">
        <f t="shared" si="786"/>
        <v>1</v>
      </c>
      <c r="R807">
        <v>2</v>
      </c>
      <c r="S807" t="s">
        <v>56</v>
      </c>
      <c r="T807">
        <f t="shared" si="787"/>
        <v>0</v>
      </c>
      <c r="U807">
        <f t="shared" si="788"/>
        <v>0</v>
      </c>
      <c r="V807" t="s">
        <v>92</v>
      </c>
      <c r="W807">
        <v>37455</v>
      </c>
      <c r="X807">
        <v>9647.5</v>
      </c>
      <c r="Y807">
        <v>14896.25</v>
      </c>
      <c r="Z807" t="s">
        <v>81</v>
      </c>
      <c r="AA807">
        <f t="shared" si="789"/>
        <v>3</v>
      </c>
      <c r="AB807">
        <f t="shared" si="790"/>
        <v>1</v>
      </c>
      <c r="AC807" t="s">
        <v>106</v>
      </c>
      <c r="AD807" s="6">
        <f t="shared" si="791"/>
        <v>6</v>
      </c>
      <c r="AE807">
        <f t="shared" si="792"/>
        <v>1</v>
      </c>
      <c r="AF807" t="s">
        <v>105</v>
      </c>
      <c r="AG807" t="s">
        <v>56</v>
      </c>
      <c r="AH807" t="s">
        <v>56</v>
      </c>
      <c r="AI807" s="6" t="str">
        <f t="shared" si="780"/>
        <v>None</v>
      </c>
      <c r="AJ807" t="s">
        <v>106</v>
      </c>
      <c r="AK807" s="6">
        <f t="shared" si="793"/>
        <v>1</v>
      </c>
      <c r="AL807" t="s">
        <v>71</v>
      </c>
      <c r="AM807" s="6">
        <f t="shared" si="793"/>
        <v>2</v>
      </c>
      <c r="AN807" s="6">
        <f t="shared" si="794"/>
        <v>-1</v>
      </c>
      <c r="AO807" t="s">
        <v>110</v>
      </c>
      <c r="AP807">
        <f t="shared" si="795"/>
        <v>1</v>
      </c>
      <c r="AQ807">
        <f t="shared" si="796"/>
        <v>1</v>
      </c>
      <c r="AR807" t="s">
        <v>107</v>
      </c>
      <c r="AS807">
        <f t="shared" si="797"/>
        <v>1</v>
      </c>
      <c r="AT807">
        <f t="shared" si="798"/>
        <v>1</v>
      </c>
      <c r="AU807" t="s">
        <v>100</v>
      </c>
      <c r="AV807">
        <f t="shared" si="799"/>
        <v>5</v>
      </c>
      <c r="AW807">
        <f t="shared" si="800"/>
        <v>1</v>
      </c>
      <c r="AX807" t="s">
        <v>172</v>
      </c>
      <c r="AY807">
        <f t="shared" si="801"/>
        <v>1</v>
      </c>
      <c r="AZ807">
        <f t="shared" si="802"/>
        <v>1</v>
      </c>
      <c r="BA807" s="6">
        <f t="shared" si="803"/>
        <v>8</v>
      </c>
      <c r="BB807" s="6">
        <f t="shared" si="804"/>
        <v>4</v>
      </c>
      <c r="BC807" s="6">
        <f t="shared" si="805"/>
        <v>2</v>
      </c>
      <c r="BD807" s="9">
        <f t="shared" si="806"/>
        <v>0.16666666666666666</v>
      </c>
      <c r="BE807" t="s">
        <v>56</v>
      </c>
      <c r="BF807">
        <f t="shared" si="807"/>
        <v>0</v>
      </c>
      <c r="BG807">
        <f t="shared" si="808"/>
        <v>0</v>
      </c>
      <c r="BH807" t="s">
        <v>56</v>
      </c>
      <c r="BI807">
        <f t="shared" si="809"/>
        <v>0</v>
      </c>
      <c r="BJ807">
        <f t="shared" si="810"/>
        <v>0</v>
      </c>
      <c r="BK807" t="s">
        <v>65</v>
      </c>
      <c r="BL807">
        <f t="shared" si="811"/>
        <v>7</v>
      </c>
      <c r="BM807">
        <f t="shared" si="812"/>
        <v>1</v>
      </c>
      <c r="BN807" t="s">
        <v>65</v>
      </c>
      <c r="BO807">
        <f t="shared" si="813"/>
        <v>7</v>
      </c>
      <c r="BP807">
        <f t="shared" si="814"/>
        <v>1</v>
      </c>
      <c r="BQ807" t="s">
        <v>94</v>
      </c>
      <c r="BR807">
        <f t="shared" si="815"/>
        <v>7</v>
      </c>
      <c r="BS807">
        <f t="shared" si="816"/>
        <v>1</v>
      </c>
      <c r="BT807" t="s">
        <v>74</v>
      </c>
      <c r="BU807">
        <f t="shared" si="817"/>
        <v>7</v>
      </c>
      <c r="BV807">
        <f t="shared" si="818"/>
        <v>1</v>
      </c>
      <c r="BW807" t="s">
        <v>79</v>
      </c>
      <c r="BX807">
        <f t="shared" si="819"/>
        <v>1</v>
      </c>
      <c r="BY807">
        <f t="shared" si="820"/>
        <v>1</v>
      </c>
      <c r="BZ807" t="s">
        <v>80</v>
      </c>
      <c r="CA807">
        <f t="shared" si="821"/>
        <v>1</v>
      </c>
      <c r="CB807">
        <f t="shared" si="822"/>
        <v>1</v>
      </c>
      <c r="CC807" t="s">
        <v>78</v>
      </c>
      <c r="CD807">
        <f t="shared" si="823"/>
        <v>1</v>
      </c>
      <c r="CE807">
        <f t="shared" si="824"/>
        <v>1</v>
      </c>
      <c r="CF807" t="s">
        <v>151</v>
      </c>
      <c r="CG807">
        <f t="shared" si="825"/>
        <v>7</v>
      </c>
      <c r="CH807">
        <f t="shared" si="826"/>
        <v>1</v>
      </c>
      <c r="CI807" t="s">
        <v>78</v>
      </c>
      <c r="CJ807">
        <f t="shared" si="827"/>
        <v>1</v>
      </c>
      <c r="CK807">
        <f t="shared" si="828"/>
        <v>1</v>
      </c>
      <c r="CL807" t="s">
        <v>74</v>
      </c>
      <c r="CM807">
        <f t="shared" si="829"/>
        <v>1</v>
      </c>
      <c r="CN807">
        <f t="shared" si="830"/>
        <v>1</v>
      </c>
      <c r="CO807" t="s">
        <v>83</v>
      </c>
      <c r="CP807">
        <f t="shared" si="831"/>
        <v>4</v>
      </c>
      <c r="CQ807">
        <f t="shared" si="832"/>
        <v>1</v>
      </c>
      <c r="CR807" t="s">
        <v>84</v>
      </c>
      <c r="CS807">
        <f t="shared" si="833"/>
        <v>3</v>
      </c>
      <c r="CT807">
        <f t="shared" si="834"/>
        <v>1</v>
      </c>
      <c r="CU807" t="s">
        <v>67</v>
      </c>
      <c r="CV807">
        <f t="shared" si="835"/>
        <v>5</v>
      </c>
      <c r="CW807">
        <f t="shared" si="836"/>
        <v>1</v>
      </c>
      <c r="CX807" t="s">
        <v>67</v>
      </c>
      <c r="CY807">
        <f t="shared" si="837"/>
        <v>5</v>
      </c>
      <c r="CZ807">
        <f t="shared" si="838"/>
        <v>1</v>
      </c>
      <c r="DA807" t="s">
        <v>99</v>
      </c>
      <c r="DB807">
        <f t="shared" si="839"/>
        <v>7</v>
      </c>
      <c r="DC807">
        <f t="shared" si="840"/>
        <v>1</v>
      </c>
      <c r="DD807">
        <f t="shared" si="841"/>
        <v>64</v>
      </c>
      <c r="DE807">
        <f t="shared" si="842"/>
        <v>15</v>
      </c>
      <c r="DF807" s="7">
        <f t="shared" si="843"/>
        <v>4.2666666666666666</v>
      </c>
      <c r="DG807" s="8">
        <f t="shared" si="844"/>
        <v>0.5444444444444444</v>
      </c>
      <c r="DH807" s="1" t="s">
        <v>67</v>
      </c>
      <c r="DI807" s="1" t="s">
        <v>85</v>
      </c>
      <c r="DJ807" s="1" t="s">
        <v>56</v>
      </c>
      <c r="DK807" s="1" t="s">
        <v>56</v>
      </c>
      <c r="DL807" s="1" t="s">
        <v>68</v>
      </c>
      <c r="DM807" s="1" t="s">
        <v>63</v>
      </c>
      <c r="DN807" s="2" t="s">
        <v>56</v>
      </c>
      <c r="DO807" s="2" t="s">
        <v>56</v>
      </c>
      <c r="DP807" s="2" t="s">
        <v>56</v>
      </c>
      <c r="DQ807" s="2">
        <v>6</v>
      </c>
      <c r="DR807" s="2">
        <v>6</v>
      </c>
      <c r="DS807" s="2">
        <v>2</v>
      </c>
    </row>
    <row r="808" spans="1:123" x14ac:dyDescent="0.25">
      <c r="A808">
        <v>2018</v>
      </c>
      <c r="B808">
        <v>806</v>
      </c>
      <c r="C808" t="s">
        <v>102</v>
      </c>
      <c r="D808">
        <v>6</v>
      </c>
      <c r="E808">
        <v>61</v>
      </c>
      <c r="F808">
        <v>1957</v>
      </c>
      <c r="G808">
        <v>12</v>
      </c>
      <c r="H808">
        <f t="shared" si="781"/>
        <v>12</v>
      </c>
      <c r="I808" t="s">
        <v>58</v>
      </c>
      <c r="J808">
        <f t="shared" si="782"/>
        <v>2</v>
      </c>
      <c r="K808" t="s">
        <v>119</v>
      </c>
      <c r="L808">
        <f t="shared" si="783"/>
        <v>2</v>
      </c>
      <c r="M808" t="s">
        <v>119</v>
      </c>
      <c r="N808">
        <f t="shared" si="784"/>
        <v>3</v>
      </c>
      <c r="O808" t="s">
        <v>60</v>
      </c>
      <c r="P808">
        <f t="shared" si="785"/>
        <v>7</v>
      </c>
      <c r="Q808">
        <f t="shared" si="786"/>
        <v>1</v>
      </c>
      <c r="R808">
        <v>2</v>
      </c>
      <c r="S808" t="s">
        <v>56</v>
      </c>
      <c r="T808">
        <f t="shared" si="787"/>
        <v>0</v>
      </c>
      <c r="U808">
        <f t="shared" si="788"/>
        <v>0</v>
      </c>
      <c r="V808" t="s">
        <v>137</v>
      </c>
      <c r="W808">
        <v>908</v>
      </c>
      <c r="X808">
        <v>0</v>
      </c>
      <c r="Y808">
        <v>0</v>
      </c>
      <c r="Z808" t="s">
        <v>140</v>
      </c>
      <c r="AA808">
        <f t="shared" si="789"/>
        <v>1</v>
      </c>
      <c r="AB808">
        <f t="shared" si="790"/>
        <v>1</v>
      </c>
      <c r="AC808" t="s">
        <v>126</v>
      </c>
      <c r="AD808" s="6">
        <f t="shared" si="791"/>
        <v>5</v>
      </c>
      <c r="AE808">
        <f t="shared" si="792"/>
        <v>1</v>
      </c>
      <c r="AF808" t="s">
        <v>75</v>
      </c>
      <c r="AG808" t="s">
        <v>190</v>
      </c>
      <c r="AH808" t="s">
        <v>56</v>
      </c>
      <c r="AI808" s="6" t="str">
        <f t="shared" si="780"/>
        <v>Southern baptist</v>
      </c>
      <c r="AJ808" t="s">
        <v>77</v>
      </c>
      <c r="AK808" s="6">
        <f t="shared" si="793"/>
        <v>3</v>
      </c>
      <c r="AL808" t="s">
        <v>77</v>
      </c>
      <c r="AM808" s="6">
        <f t="shared" si="793"/>
        <v>3</v>
      </c>
      <c r="AN808" s="6">
        <f t="shared" si="794"/>
        <v>0</v>
      </c>
      <c r="AO808" t="s">
        <v>110</v>
      </c>
      <c r="AP808">
        <f t="shared" si="795"/>
        <v>1</v>
      </c>
      <c r="AQ808">
        <f t="shared" si="796"/>
        <v>1</v>
      </c>
      <c r="AR808" t="s">
        <v>73</v>
      </c>
      <c r="AS808">
        <f t="shared" si="797"/>
        <v>7</v>
      </c>
      <c r="AT808">
        <f t="shared" si="798"/>
        <v>1</v>
      </c>
      <c r="AU808" t="s">
        <v>100</v>
      </c>
      <c r="AV808">
        <f t="shared" si="799"/>
        <v>5</v>
      </c>
      <c r="AW808">
        <f t="shared" si="800"/>
        <v>1</v>
      </c>
      <c r="AX808" t="s">
        <v>146</v>
      </c>
      <c r="AY808">
        <f t="shared" si="801"/>
        <v>3</v>
      </c>
      <c r="AZ808">
        <f t="shared" si="802"/>
        <v>1</v>
      </c>
      <c r="BA808" s="6">
        <f t="shared" si="803"/>
        <v>16</v>
      </c>
      <c r="BB808" s="6">
        <f t="shared" si="804"/>
        <v>4</v>
      </c>
      <c r="BC808" s="6">
        <f t="shared" si="805"/>
        <v>4</v>
      </c>
      <c r="BD808" s="9">
        <f t="shared" si="806"/>
        <v>0.5</v>
      </c>
      <c r="BE808" t="s">
        <v>56</v>
      </c>
      <c r="BF808">
        <f t="shared" si="807"/>
        <v>0</v>
      </c>
      <c r="BG808">
        <f t="shared" si="808"/>
        <v>0</v>
      </c>
      <c r="BH808" t="s">
        <v>56</v>
      </c>
      <c r="BI808">
        <f t="shared" si="809"/>
        <v>0</v>
      </c>
      <c r="BJ808">
        <f t="shared" si="810"/>
        <v>0</v>
      </c>
      <c r="BK808" t="s">
        <v>65</v>
      </c>
      <c r="BL808">
        <f t="shared" si="811"/>
        <v>7</v>
      </c>
      <c r="BM808">
        <f t="shared" si="812"/>
        <v>1</v>
      </c>
      <c r="BN808" t="s">
        <v>65</v>
      </c>
      <c r="BO808">
        <f t="shared" si="813"/>
        <v>7</v>
      </c>
      <c r="BP808">
        <f t="shared" si="814"/>
        <v>1</v>
      </c>
      <c r="BQ808" t="s">
        <v>56</v>
      </c>
      <c r="BR808">
        <f t="shared" si="815"/>
        <v>0</v>
      </c>
      <c r="BS808">
        <f t="shared" si="816"/>
        <v>0</v>
      </c>
      <c r="BT808" t="s">
        <v>74</v>
      </c>
      <c r="BU808">
        <f t="shared" si="817"/>
        <v>7</v>
      </c>
      <c r="BV808">
        <f t="shared" si="818"/>
        <v>1</v>
      </c>
      <c r="BW808" t="s">
        <v>79</v>
      </c>
      <c r="BX808">
        <f t="shared" si="819"/>
        <v>1</v>
      </c>
      <c r="BY808">
        <f t="shared" si="820"/>
        <v>1</v>
      </c>
      <c r="BZ808" t="s">
        <v>80</v>
      </c>
      <c r="CA808">
        <f t="shared" si="821"/>
        <v>1</v>
      </c>
      <c r="CB808">
        <f t="shared" si="822"/>
        <v>1</v>
      </c>
      <c r="CC808" t="s">
        <v>78</v>
      </c>
      <c r="CD808">
        <f t="shared" si="823"/>
        <v>1</v>
      </c>
      <c r="CE808">
        <f t="shared" si="824"/>
        <v>1</v>
      </c>
      <c r="CF808" t="s">
        <v>82</v>
      </c>
      <c r="CG808">
        <f t="shared" si="825"/>
        <v>1</v>
      </c>
      <c r="CH808">
        <f t="shared" si="826"/>
        <v>1</v>
      </c>
      <c r="CI808" t="s">
        <v>78</v>
      </c>
      <c r="CJ808">
        <f t="shared" si="827"/>
        <v>1</v>
      </c>
      <c r="CK808">
        <f t="shared" si="828"/>
        <v>1</v>
      </c>
      <c r="CL808" t="s">
        <v>78</v>
      </c>
      <c r="CM808">
        <f t="shared" si="829"/>
        <v>7</v>
      </c>
      <c r="CN808">
        <f t="shared" si="830"/>
        <v>1</v>
      </c>
      <c r="CO808" t="s">
        <v>84</v>
      </c>
      <c r="CP808">
        <f t="shared" si="831"/>
        <v>3</v>
      </c>
      <c r="CQ808">
        <f t="shared" si="832"/>
        <v>1</v>
      </c>
      <c r="CR808" t="s">
        <v>112</v>
      </c>
      <c r="CS808">
        <f t="shared" si="833"/>
        <v>7</v>
      </c>
      <c r="CT808">
        <f t="shared" si="834"/>
        <v>1</v>
      </c>
      <c r="CU808" t="s">
        <v>84</v>
      </c>
      <c r="CV808">
        <f t="shared" si="835"/>
        <v>3</v>
      </c>
      <c r="CW808">
        <f t="shared" si="836"/>
        <v>1</v>
      </c>
      <c r="CX808" t="s">
        <v>112</v>
      </c>
      <c r="CY808">
        <f t="shared" si="837"/>
        <v>7</v>
      </c>
      <c r="CZ808">
        <f t="shared" si="838"/>
        <v>1</v>
      </c>
      <c r="DA808" t="s">
        <v>56</v>
      </c>
      <c r="DB808">
        <f t="shared" si="839"/>
        <v>0</v>
      </c>
      <c r="DC808">
        <f t="shared" si="840"/>
        <v>0</v>
      </c>
      <c r="DD808">
        <f t="shared" si="841"/>
        <v>53</v>
      </c>
      <c r="DE808">
        <f t="shared" si="842"/>
        <v>13</v>
      </c>
      <c r="DF808" s="7">
        <f t="shared" si="843"/>
        <v>4.0769230769230766</v>
      </c>
      <c r="DG808" s="8">
        <f t="shared" si="844"/>
        <v>0.51282051282051277</v>
      </c>
      <c r="DH808" s="1" t="s">
        <v>112</v>
      </c>
      <c r="DI808" s="1" t="s">
        <v>56</v>
      </c>
      <c r="DJ808" s="1" t="s">
        <v>56</v>
      </c>
      <c r="DK808" s="1" t="s">
        <v>78</v>
      </c>
      <c r="DL808" s="1" t="s">
        <v>68</v>
      </c>
      <c r="DM808" s="1" t="s">
        <v>65</v>
      </c>
      <c r="DN808" s="2">
        <v>2</v>
      </c>
      <c r="DO808" s="2">
        <v>6</v>
      </c>
      <c r="DP808" s="2">
        <v>3</v>
      </c>
      <c r="DQ808" s="2">
        <v>3</v>
      </c>
      <c r="DR808" s="2">
        <v>4</v>
      </c>
      <c r="DS808" s="2">
        <v>3</v>
      </c>
    </row>
    <row r="809" spans="1:123" x14ac:dyDescent="0.25">
      <c r="A809">
        <v>2018</v>
      </c>
      <c r="B809">
        <v>807</v>
      </c>
      <c r="C809" t="s">
        <v>102</v>
      </c>
      <c r="D809">
        <v>3</v>
      </c>
      <c r="E809">
        <v>49</v>
      </c>
      <c r="F809">
        <v>1969</v>
      </c>
      <c r="G809">
        <v>16</v>
      </c>
      <c r="H809">
        <f t="shared" si="781"/>
        <v>16</v>
      </c>
      <c r="I809" t="s">
        <v>90</v>
      </c>
      <c r="J809">
        <f t="shared" si="782"/>
        <v>1</v>
      </c>
      <c r="K809" t="s">
        <v>59</v>
      </c>
      <c r="L809">
        <f t="shared" si="783"/>
        <v>3</v>
      </c>
      <c r="M809" t="s">
        <v>59</v>
      </c>
      <c r="N809">
        <f t="shared" si="784"/>
        <v>5</v>
      </c>
      <c r="O809" t="s">
        <v>125</v>
      </c>
      <c r="P809">
        <f t="shared" si="785"/>
        <v>4</v>
      </c>
      <c r="Q809">
        <f t="shared" si="786"/>
        <v>1</v>
      </c>
      <c r="R809">
        <v>5</v>
      </c>
      <c r="S809" t="s">
        <v>56</v>
      </c>
      <c r="T809">
        <f t="shared" si="787"/>
        <v>0</v>
      </c>
      <c r="U809">
        <f t="shared" si="788"/>
        <v>0</v>
      </c>
      <c r="V809" t="s">
        <v>61</v>
      </c>
      <c r="W809">
        <v>119879.4173</v>
      </c>
      <c r="X809">
        <v>63560</v>
      </c>
      <c r="Y809">
        <v>98140</v>
      </c>
      <c r="Z809" t="s">
        <v>109</v>
      </c>
      <c r="AA809">
        <f t="shared" si="789"/>
        <v>5</v>
      </c>
      <c r="AB809">
        <f t="shared" si="790"/>
        <v>1</v>
      </c>
      <c r="AC809" t="s">
        <v>126</v>
      </c>
      <c r="AD809" s="6">
        <f t="shared" si="791"/>
        <v>5</v>
      </c>
      <c r="AE809">
        <f t="shared" si="792"/>
        <v>1</v>
      </c>
      <c r="AF809" t="s">
        <v>105</v>
      </c>
      <c r="AG809" t="s">
        <v>56</v>
      </c>
      <c r="AH809" t="s">
        <v>56</v>
      </c>
      <c r="AI809" s="6" t="str">
        <f t="shared" si="780"/>
        <v>None</v>
      </c>
      <c r="AJ809" t="s">
        <v>106</v>
      </c>
      <c r="AK809" s="6">
        <f t="shared" si="793"/>
        <v>1</v>
      </c>
      <c r="AL809" t="s">
        <v>71</v>
      </c>
      <c r="AM809" s="6">
        <f t="shared" si="793"/>
        <v>2</v>
      </c>
      <c r="AN809" s="6">
        <f t="shared" si="794"/>
        <v>-1</v>
      </c>
      <c r="AO809" t="s">
        <v>110</v>
      </c>
      <c r="AP809">
        <f t="shared" si="795"/>
        <v>1</v>
      </c>
      <c r="AQ809">
        <f t="shared" si="796"/>
        <v>1</v>
      </c>
      <c r="AR809" t="s">
        <v>107</v>
      </c>
      <c r="AS809">
        <f t="shared" si="797"/>
        <v>1</v>
      </c>
      <c r="AT809">
        <f t="shared" si="798"/>
        <v>1</v>
      </c>
      <c r="AU809" t="s">
        <v>158</v>
      </c>
      <c r="AV809">
        <f t="shared" si="799"/>
        <v>1</v>
      </c>
      <c r="AW809">
        <f t="shared" si="800"/>
        <v>1</v>
      </c>
      <c r="AX809" t="s">
        <v>114</v>
      </c>
      <c r="AY809">
        <f t="shared" si="801"/>
        <v>5</v>
      </c>
      <c r="AZ809">
        <f t="shared" si="802"/>
        <v>1</v>
      </c>
      <c r="BA809" s="6">
        <f t="shared" si="803"/>
        <v>8</v>
      </c>
      <c r="BB809" s="6">
        <f t="shared" si="804"/>
        <v>4</v>
      </c>
      <c r="BC809" s="6">
        <f t="shared" si="805"/>
        <v>2</v>
      </c>
      <c r="BD809" s="9">
        <f t="shared" si="806"/>
        <v>0.16666666666666666</v>
      </c>
      <c r="BE809" t="s">
        <v>65</v>
      </c>
      <c r="BF809">
        <f t="shared" si="807"/>
        <v>7</v>
      </c>
      <c r="BG809">
        <f t="shared" si="808"/>
        <v>1</v>
      </c>
      <c r="BH809" t="s">
        <v>65</v>
      </c>
      <c r="BI809">
        <f t="shared" si="809"/>
        <v>7</v>
      </c>
      <c r="BJ809">
        <f t="shared" si="810"/>
        <v>1</v>
      </c>
      <c r="BK809" t="s">
        <v>56</v>
      </c>
      <c r="BL809">
        <f t="shared" si="811"/>
        <v>0</v>
      </c>
      <c r="BM809">
        <f t="shared" si="812"/>
        <v>0</v>
      </c>
      <c r="BN809" t="s">
        <v>56</v>
      </c>
      <c r="BO809">
        <f t="shared" si="813"/>
        <v>0</v>
      </c>
      <c r="BP809">
        <f t="shared" si="814"/>
        <v>0</v>
      </c>
      <c r="BQ809" t="s">
        <v>66</v>
      </c>
      <c r="BR809">
        <f t="shared" si="815"/>
        <v>1</v>
      </c>
      <c r="BS809">
        <f t="shared" si="816"/>
        <v>1</v>
      </c>
      <c r="BT809" t="s">
        <v>93</v>
      </c>
      <c r="BU809">
        <f t="shared" si="817"/>
        <v>1</v>
      </c>
      <c r="BV809">
        <f t="shared" si="818"/>
        <v>1</v>
      </c>
      <c r="BW809" t="s">
        <v>117</v>
      </c>
      <c r="BX809">
        <f t="shared" si="819"/>
        <v>3</v>
      </c>
      <c r="BY809">
        <f t="shared" si="820"/>
        <v>1</v>
      </c>
      <c r="BZ809" t="s">
        <v>131</v>
      </c>
      <c r="CA809">
        <f t="shared" si="821"/>
        <v>5</v>
      </c>
      <c r="CB809">
        <f t="shared" si="822"/>
        <v>1</v>
      </c>
      <c r="CC809" t="s">
        <v>78</v>
      </c>
      <c r="CD809">
        <f t="shared" si="823"/>
        <v>1</v>
      </c>
      <c r="CE809">
        <f t="shared" si="824"/>
        <v>1</v>
      </c>
      <c r="CF809" t="s">
        <v>82</v>
      </c>
      <c r="CG809">
        <f t="shared" si="825"/>
        <v>1</v>
      </c>
      <c r="CH809">
        <f t="shared" si="826"/>
        <v>1</v>
      </c>
      <c r="CI809" t="s">
        <v>78</v>
      </c>
      <c r="CJ809">
        <f t="shared" si="827"/>
        <v>1</v>
      </c>
      <c r="CK809">
        <f t="shared" si="828"/>
        <v>1</v>
      </c>
      <c r="CL809" t="s">
        <v>78</v>
      </c>
      <c r="CM809">
        <f t="shared" si="829"/>
        <v>7</v>
      </c>
      <c r="CN809">
        <f t="shared" si="830"/>
        <v>1</v>
      </c>
      <c r="CO809" t="s">
        <v>112</v>
      </c>
      <c r="CP809">
        <f t="shared" si="831"/>
        <v>7</v>
      </c>
      <c r="CQ809">
        <f t="shared" si="832"/>
        <v>1</v>
      </c>
      <c r="CR809" t="s">
        <v>112</v>
      </c>
      <c r="CS809">
        <f t="shared" si="833"/>
        <v>7</v>
      </c>
      <c r="CT809">
        <f t="shared" si="834"/>
        <v>1</v>
      </c>
      <c r="CU809" t="s">
        <v>112</v>
      </c>
      <c r="CV809">
        <f t="shared" si="835"/>
        <v>7</v>
      </c>
      <c r="CW809">
        <f t="shared" si="836"/>
        <v>1</v>
      </c>
      <c r="CX809" t="s">
        <v>112</v>
      </c>
      <c r="CY809">
        <f t="shared" si="837"/>
        <v>7</v>
      </c>
      <c r="CZ809">
        <f t="shared" si="838"/>
        <v>1</v>
      </c>
      <c r="DA809" t="s">
        <v>99</v>
      </c>
      <c r="DB809">
        <f t="shared" si="839"/>
        <v>7</v>
      </c>
      <c r="DC809">
        <f t="shared" si="840"/>
        <v>1</v>
      </c>
      <c r="DD809">
        <f t="shared" si="841"/>
        <v>62</v>
      </c>
      <c r="DE809">
        <f t="shared" si="842"/>
        <v>14</v>
      </c>
      <c r="DF809" s="7">
        <f t="shared" si="843"/>
        <v>4.4285714285714288</v>
      </c>
      <c r="DG809" s="8">
        <f t="shared" si="844"/>
        <v>0.57142857142857151</v>
      </c>
      <c r="DH809" s="1" t="s">
        <v>112</v>
      </c>
      <c r="DI809" s="1" t="s">
        <v>154</v>
      </c>
      <c r="DJ809" s="1" t="s">
        <v>64</v>
      </c>
      <c r="DK809" s="1" t="s">
        <v>56</v>
      </c>
      <c r="DL809" s="1" t="s">
        <v>127</v>
      </c>
      <c r="DM809" s="1" t="s">
        <v>56</v>
      </c>
      <c r="DN809" s="2" t="s">
        <v>56</v>
      </c>
      <c r="DO809" s="2">
        <v>4</v>
      </c>
      <c r="DP809" s="2">
        <v>4</v>
      </c>
      <c r="DQ809" s="2">
        <v>4</v>
      </c>
      <c r="DR809" s="2">
        <v>4</v>
      </c>
      <c r="DS809" s="2">
        <v>4</v>
      </c>
    </row>
    <row r="810" spans="1:123" x14ac:dyDescent="0.25">
      <c r="A810">
        <v>2018</v>
      </c>
      <c r="B810">
        <v>808</v>
      </c>
      <c r="C810" t="s">
        <v>102</v>
      </c>
      <c r="D810">
        <v>3</v>
      </c>
      <c r="E810">
        <v>39</v>
      </c>
      <c r="F810">
        <v>1979</v>
      </c>
      <c r="G810">
        <v>12</v>
      </c>
      <c r="H810">
        <f t="shared" si="781"/>
        <v>12</v>
      </c>
      <c r="I810" t="s">
        <v>58</v>
      </c>
      <c r="J810">
        <f t="shared" si="782"/>
        <v>2</v>
      </c>
      <c r="K810" t="s">
        <v>142</v>
      </c>
      <c r="L810">
        <f t="shared" si="783"/>
        <v>1</v>
      </c>
      <c r="M810" t="s">
        <v>59</v>
      </c>
      <c r="N810">
        <f t="shared" si="784"/>
        <v>5</v>
      </c>
      <c r="O810" t="s">
        <v>132</v>
      </c>
      <c r="P810">
        <f t="shared" si="785"/>
        <v>1</v>
      </c>
      <c r="Q810">
        <f t="shared" si="786"/>
        <v>1</v>
      </c>
      <c r="R810">
        <v>4</v>
      </c>
      <c r="S810" t="s">
        <v>101</v>
      </c>
      <c r="T810">
        <f t="shared" si="787"/>
        <v>1</v>
      </c>
      <c r="U810">
        <f t="shared" si="788"/>
        <v>1</v>
      </c>
      <c r="V810" t="s">
        <v>92</v>
      </c>
      <c r="W810">
        <v>37455</v>
      </c>
      <c r="X810">
        <v>24970</v>
      </c>
      <c r="Y810">
        <v>38555</v>
      </c>
      <c r="Z810" t="s">
        <v>81</v>
      </c>
      <c r="AA810">
        <f t="shared" si="789"/>
        <v>3</v>
      </c>
      <c r="AB810">
        <f t="shared" si="790"/>
        <v>1</v>
      </c>
      <c r="AC810" t="s">
        <v>126</v>
      </c>
      <c r="AD810" s="6">
        <f t="shared" si="791"/>
        <v>5</v>
      </c>
      <c r="AE810">
        <f t="shared" si="792"/>
        <v>1</v>
      </c>
      <c r="AF810" t="s">
        <v>95</v>
      </c>
      <c r="AG810" t="s">
        <v>56</v>
      </c>
      <c r="AH810" t="s">
        <v>56</v>
      </c>
      <c r="AI810" s="6" t="str">
        <f t="shared" si="780"/>
        <v>Catholic</v>
      </c>
      <c r="AJ810" t="s">
        <v>71</v>
      </c>
      <c r="AK810" s="6">
        <f t="shared" si="793"/>
        <v>2</v>
      </c>
      <c r="AL810" t="s">
        <v>71</v>
      </c>
      <c r="AM810" s="6">
        <f t="shared" si="793"/>
        <v>2</v>
      </c>
      <c r="AN810" s="6">
        <f t="shared" si="794"/>
        <v>0</v>
      </c>
      <c r="AO810" t="s">
        <v>134</v>
      </c>
      <c r="AP810">
        <f t="shared" si="795"/>
        <v>7</v>
      </c>
      <c r="AQ810">
        <f t="shared" si="796"/>
        <v>1</v>
      </c>
      <c r="AR810" t="s">
        <v>129</v>
      </c>
      <c r="AS810">
        <f t="shared" si="797"/>
        <v>3</v>
      </c>
      <c r="AT810">
        <f t="shared" si="798"/>
        <v>1</v>
      </c>
      <c r="AU810" t="s">
        <v>100</v>
      </c>
      <c r="AV810">
        <f t="shared" si="799"/>
        <v>5</v>
      </c>
      <c r="AW810">
        <f t="shared" si="800"/>
        <v>1</v>
      </c>
      <c r="AX810" t="s">
        <v>114</v>
      </c>
      <c r="AY810">
        <f t="shared" si="801"/>
        <v>5</v>
      </c>
      <c r="AZ810">
        <f t="shared" si="802"/>
        <v>1</v>
      </c>
      <c r="BA810" s="6">
        <f t="shared" si="803"/>
        <v>20</v>
      </c>
      <c r="BB810" s="6">
        <f t="shared" si="804"/>
        <v>4</v>
      </c>
      <c r="BC810" s="6">
        <f t="shared" si="805"/>
        <v>5</v>
      </c>
      <c r="BD810" s="9">
        <f t="shared" si="806"/>
        <v>0.66666666666666663</v>
      </c>
      <c r="BE810" t="s">
        <v>56</v>
      </c>
      <c r="BF810">
        <f t="shared" si="807"/>
        <v>0</v>
      </c>
      <c r="BG810">
        <f t="shared" si="808"/>
        <v>0</v>
      </c>
      <c r="BH810" t="s">
        <v>56</v>
      </c>
      <c r="BI810">
        <f t="shared" si="809"/>
        <v>0</v>
      </c>
      <c r="BJ810">
        <f t="shared" si="810"/>
        <v>0</v>
      </c>
      <c r="BK810" t="s">
        <v>64</v>
      </c>
      <c r="BL810">
        <f t="shared" si="811"/>
        <v>4</v>
      </c>
      <c r="BM810">
        <f t="shared" si="812"/>
        <v>1</v>
      </c>
      <c r="BN810" t="s">
        <v>64</v>
      </c>
      <c r="BO810">
        <f t="shared" si="813"/>
        <v>4</v>
      </c>
      <c r="BP810">
        <f t="shared" si="814"/>
        <v>1</v>
      </c>
      <c r="BQ810" t="s">
        <v>94</v>
      </c>
      <c r="BR810">
        <f t="shared" si="815"/>
        <v>7</v>
      </c>
      <c r="BS810">
        <f t="shared" si="816"/>
        <v>1</v>
      </c>
      <c r="BT810" t="s">
        <v>74</v>
      </c>
      <c r="BU810">
        <f t="shared" si="817"/>
        <v>7</v>
      </c>
      <c r="BV810">
        <f t="shared" si="818"/>
        <v>1</v>
      </c>
      <c r="BW810" t="s">
        <v>56</v>
      </c>
      <c r="BX810">
        <f t="shared" si="819"/>
        <v>0</v>
      </c>
      <c r="BY810">
        <f t="shared" si="820"/>
        <v>0</v>
      </c>
      <c r="BZ810" t="s">
        <v>56</v>
      </c>
      <c r="CA810">
        <f t="shared" si="821"/>
        <v>0</v>
      </c>
      <c r="CB810">
        <f t="shared" si="822"/>
        <v>0</v>
      </c>
      <c r="CC810" t="s">
        <v>56</v>
      </c>
      <c r="CD810">
        <f t="shared" si="823"/>
        <v>0</v>
      </c>
      <c r="CE810">
        <f t="shared" si="824"/>
        <v>0</v>
      </c>
      <c r="CF810" t="s">
        <v>56</v>
      </c>
      <c r="CG810">
        <f t="shared" si="825"/>
        <v>0</v>
      </c>
      <c r="CH810">
        <f t="shared" si="826"/>
        <v>0</v>
      </c>
      <c r="CI810" t="s">
        <v>56</v>
      </c>
      <c r="CJ810">
        <f t="shared" si="827"/>
        <v>0</v>
      </c>
      <c r="CK810">
        <f t="shared" si="828"/>
        <v>0</v>
      </c>
      <c r="CL810" t="s">
        <v>56</v>
      </c>
      <c r="CM810">
        <f t="shared" si="829"/>
        <v>0</v>
      </c>
      <c r="CN810">
        <f t="shared" si="830"/>
        <v>0</v>
      </c>
      <c r="CO810" t="s">
        <v>56</v>
      </c>
      <c r="CP810">
        <f t="shared" si="831"/>
        <v>0</v>
      </c>
      <c r="CQ810">
        <f t="shared" si="832"/>
        <v>0</v>
      </c>
      <c r="CR810" t="s">
        <v>56</v>
      </c>
      <c r="CS810">
        <f t="shared" si="833"/>
        <v>0</v>
      </c>
      <c r="CT810">
        <f t="shared" si="834"/>
        <v>0</v>
      </c>
      <c r="CU810" t="s">
        <v>56</v>
      </c>
      <c r="CV810">
        <f t="shared" si="835"/>
        <v>0</v>
      </c>
      <c r="CW810">
        <f t="shared" si="836"/>
        <v>0</v>
      </c>
      <c r="CX810" t="s">
        <v>56</v>
      </c>
      <c r="CY810">
        <f t="shared" si="837"/>
        <v>0</v>
      </c>
      <c r="CZ810">
        <f t="shared" si="838"/>
        <v>0</v>
      </c>
      <c r="DA810" t="s">
        <v>86</v>
      </c>
      <c r="DB810">
        <f t="shared" si="839"/>
        <v>3</v>
      </c>
      <c r="DC810">
        <f t="shared" si="840"/>
        <v>1</v>
      </c>
      <c r="DD810">
        <f t="shared" si="841"/>
        <v>25</v>
      </c>
      <c r="DE810">
        <f t="shared" si="842"/>
        <v>5</v>
      </c>
      <c r="DF810" s="7">
        <f t="shared" si="843"/>
        <v>5</v>
      </c>
      <c r="DG810" s="8">
        <f t="shared" si="844"/>
        <v>0.66666666666666663</v>
      </c>
      <c r="DH810" s="1" t="s">
        <v>56</v>
      </c>
      <c r="DI810" s="1" t="s">
        <v>135</v>
      </c>
      <c r="DJ810" s="1" t="s">
        <v>56</v>
      </c>
      <c r="DK810" s="1" t="s">
        <v>74</v>
      </c>
      <c r="DL810" s="1" t="s">
        <v>68</v>
      </c>
      <c r="DM810" s="1" t="s">
        <v>65</v>
      </c>
      <c r="DN810" s="2" t="s">
        <v>123</v>
      </c>
      <c r="DO810" s="2" t="s">
        <v>56</v>
      </c>
      <c r="DP810" s="2" t="s">
        <v>56</v>
      </c>
      <c r="DQ810" s="2" t="s">
        <v>56</v>
      </c>
      <c r="DR810" s="2" t="s">
        <v>56</v>
      </c>
      <c r="DS810" s="2" t="s">
        <v>56</v>
      </c>
    </row>
    <row r="811" spans="1:123" x14ac:dyDescent="0.25">
      <c r="A811">
        <v>2018</v>
      </c>
      <c r="B811">
        <v>809</v>
      </c>
      <c r="C811" t="s">
        <v>91</v>
      </c>
      <c r="D811">
        <v>6</v>
      </c>
      <c r="E811">
        <v>45</v>
      </c>
      <c r="F811">
        <v>1973</v>
      </c>
      <c r="G811">
        <v>16</v>
      </c>
      <c r="H811">
        <f t="shared" si="781"/>
        <v>16</v>
      </c>
      <c r="I811" t="s">
        <v>90</v>
      </c>
      <c r="J811">
        <f t="shared" si="782"/>
        <v>1</v>
      </c>
      <c r="K811" t="s">
        <v>142</v>
      </c>
      <c r="L811">
        <f t="shared" si="783"/>
        <v>1</v>
      </c>
      <c r="M811" t="s">
        <v>89</v>
      </c>
      <c r="N811">
        <f t="shared" si="784"/>
        <v>4</v>
      </c>
      <c r="O811" t="s">
        <v>132</v>
      </c>
      <c r="P811">
        <f t="shared" si="785"/>
        <v>1</v>
      </c>
      <c r="Q811">
        <f t="shared" si="786"/>
        <v>1</v>
      </c>
      <c r="R811">
        <v>1</v>
      </c>
      <c r="S811" t="s">
        <v>101</v>
      </c>
      <c r="T811">
        <f t="shared" si="787"/>
        <v>1</v>
      </c>
      <c r="U811">
        <f t="shared" si="788"/>
        <v>1</v>
      </c>
      <c r="V811" t="s">
        <v>92</v>
      </c>
      <c r="W811">
        <v>12485</v>
      </c>
      <c r="X811">
        <v>12485</v>
      </c>
      <c r="Y811">
        <v>19277.5</v>
      </c>
      <c r="Z811" t="s">
        <v>81</v>
      </c>
      <c r="AA811">
        <f t="shared" si="789"/>
        <v>3</v>
      </c>
      <c r="AB811">
        <f t="shared" si="790"/>
        <v>1</v>
      </c>
      <c r="AC811" t="s">
        <v>71</v>
      </c>
      <c r="AD811" s="6">
        <f t="shared" si="791"/>
        <v>4</v>
      </c>
      <c r="AE811">
        <f t="shared" si="792"/>
        <v>1</v>
      </c>
      <c r="AF811" t="s">
        <v>105</v>
      </c>
      <c r="AG811" t="s">
        <v>56</v>
      </c>
      <c r="AH811" t="s">
        <v>56</v>
      </c>
      <c r="AI811" s="6" t="str">
        <f t="shared" si="780"/>
        <v>None</v>
      </c>
      <c r="AJ811" t="s">
        <v>106</v>
      </c>
      <c r="AK811" s="6">
        <f t="shared" si="793"/>
        <v>1</v>
      </c>
      <c r="AL811" t="s">
        <v>71</v>
      </c>
      <c r="AM811" s="6">
        <f t="shared" si="793"/>
        <v>2</v>
      </c>
      <c r="AN811" s="6">
        <f t="shared" si="794"/>
        <v>-1</v>
      </c>
      <c r="AO811" t="s">
        <v>110</v>
      </c>
      <c r="AP811">
        <f t="shared" si="795"/>
        <v>1</v>
      </c>
      <c r="AQ811">
        <f t="shared" si="796"/>
        <v>1</v>
      </c>
      <c r="AR811" t="s">
        <v>107</v>
      </c>
      <c r="AS811">
        <f t="shared" si="797"/>
        <v>1</v>
      </c>
      <c r="AT811">
        <f t="shared" si="798"/>
        <v>1</v>
      </c>
      <c r="AU811" t="s">
        <v>158</v>
      </c>
      <c r="AV811">
        <f t="shared" si="799"/>
        <v>1</v>
      </c>
      <c r="AW811">
        <f t="shared" si="800"/>
        <v>1</v>
      </c>
      <c r="AX811" t="s">
        <v>88</v>
      </c>
      <c r="AY811">
        <f t="shared" si="801"/>
        <v>7</v>
      </c>
      <c r="AZ811">
        <f t="shared" si="802"/>
        <v>1</v>
      </c>
      <c r="BA811" s="6">
        <f t="shared" si="803"/>
        <v>10</v>
      </c>
      <c r="BB811" s="6">
        <f t="shared" si="804"/>
        <v>4</v>
      </c>
      <c r="BC811" s="6">
        <f t="shared" si="805"/>
        <v>2.5</v>
      </c>
      <c r="BD811" s="9">
        <f t="shared" si="806"/>
        <v>0.25</v>
      </c>
      <c r="BE811" t="s">
        <v>64</v>
      </c>
      <c r="BF811">
        <f t="shared" si="807"/>
        <v>4</v>
      </c>
      <c r="BG811">
        <f t="shared" si="808"/>
        <v>1</v>
      </c>
      <c r="BH811" t="s">
        <v>65</v>
      </c>
      <c r="BI811">
        <f t="shared" si="809"/>
        <v>7</v>
      </c>
      <c r="BJ811">
        <f t="shared" si="810"/>
        <v>1</v>
      </c>
      <c r="BK811" t="s">
        <v>56</v>
      </c>
      <c r="BL811">
        <f t="shared" si="811"/>
        <v>0</v>
      </c>
      <c r="BM811">
        <f t="shared" si="812"/>
        <v>0</v>
      </c>
      <c r="BN811" t="s">
        <v>56</v>
      </c>
      <c r="BO811">
        <f t="shared" si="813"/>
        <v>0</v>
      </c>
      <c r="BP811">
        <f t="shared" si="814"/>
        <v>0</v>
      </c>
      <c r="BQ811" t="s">
        <v>66</v>
      </c>
      <c r="BR811">
        <f t="shared" si="815"/>
        <v>1</v>
      </c>
      <c r="BS811">
        <f t="shared" si="816"/>
        <v>1</v>
      </c>
      <c r="BT811" t="s">
        <v>74</v>
      </c>
      <c r="BU811">
        <f t="shared" si="817"/>
        <v>7</v>
      </c>
      <c r="BV811">
        <f t="shared" si="818"/>
        <v>1</v>
      </c>
      <c r="BW811" t="s">
        <v>56</v>
      </c>
      <c r="BX811">
        <f t="shared" si="819"/>
        <v>0</v>
      </c>
      <c r="BY811">
        <f t="shared" si="820"/>
        <v>0</v>
      </c>
      <c r="BZ811" t="s">
        <v>56</v>
      </c>
      <c r="CA811">
        <f t="shared" si="821"/>
        <v>0</v>
      </c>
      <c r="CB811">
        <f t="shared" si="822"/>
        <v>0</v>
      </c>
      <c r="CC811" t="s">
        <v>56</v>
      </c>
      <c r="CD811">
        <f t="shared" si="823"/>
        <v>0</v>
      </c>
      <c r="CE811">
        <f t="shared" si="824"/>
        <v>0</v>
      </c>
      <c r="CF811" t="s">
        <v>56</v>
      </c>
      <c r="CG811">
        <f t="shared" si="825"/>
        <v>0</v>
      </c>
      <c r="CH811">
        <f t="shared" si="826"/>
        <v>0</v>
      </c>
      <c r="CI811" t="s">
        <v>56</v>
      </c>
      <c r="CJ811">
        <f t="shared" si="827"/>
        <v>0</v>
      </c>
      <c r="CK811">
        <f t="shared" si="828"/>
        <v>0</v>
      </c>
      <c r="CL811" t="s">
        <v>56</v>
      </c>
      <c r="CM811">
        <f t="shared" si="829"/>
        <v>0</v>
      </c>
      <c r="CN811">
        <f t="shared" si="830"/>
        <v>0</v>
      </c>
      <c r="CO811" t="s">
        <v>56</v>
      </c>
      <c r="CP811">
        <f t="shared" si="831"/>
        <v>0</v>
      </c>
      <c r="CQ811">
        <f t="shared" si="832"/>
        <v>0</v>
      </c>
      <c r="CR811" t="s">
        <v>56</v>
      </c>
      <c r="CS811">
        <f t="shared" si="833"/>
        <v>0</v>
      </c>
      <c r="CT811">
        <f t="shared" si="834"/>
        <v>0</v>
      </c>
      <c r="CU811" t="s">
        <v>56</v>
      </c>
      <c r="CV811">
        <f t="shared" si="835"/>
        <v>0</v>
      </c>
      <c r="CW811">
        <f t="shared" si="836"/>
        <v>0</v>
      </c>
      <c r="CX811" t="s">
        <v>56</v>
      </c>
      <c r="CY811">
        <f t="shared" si="837"/>
        <v>0</v>
      </c>
      <c r="CZ811">
        <f t="shared" si="838"/>
        <v>0</v>
      </c>
      <c r="DA811" t="s">
        <v>99</v>
      </c>
      <c r="DB811">
        <f t="shared" si="839"/>
        <v>7</v>
      </c>
      <c r="DC811">
        <f t="shared" si="840"/>
        <v>1</v>
      </c>
      <c r="DD811">
        <f t="shared" si="841"/>
        <v>22</v>
      </c>
      <c r="DE811">
        <f t="shared" si="842"/>
        <v>4</v>
      </c>
      <c r="DF811" s="7">
        <f t="shared" si="843"/>
        <v>5.5</v>
      </c>
      <c r="DG811" s="8">
        <f t="shared" si="844"/>
        <v>0.75</v>
      </c>
      <c r="DH811" s="1" t="s">
        <v>56</v>
      </c>
      <c r="DI811" s="1" t="s">
        <v>154</v>
      </c>
      <c r="DJ811" s="1" t="s">
        <v>65</v>
      </c>
      <c r="DK811" s="1" t="s">
        <v>78</v>
      </c>
      <c r="DL811" s="1" t="s">
        <v>68</v>
      </c>
      <c r="DM811" s="1" t="s">
        <v>56</v>
      </c>
      <c r="DN811" s="2" t="s">
        <v>97</v>
      </c>
      <c r="DO811" s="2" t="s">
        <v>56</v>
      </c>
      <c r="DP811" s="2" t="s">
        <v>56</v>
      </c>
      <c r="DQ811" s="2" t="s">
        <v>56</v>
      </c>
      <c r="DR811" s="2" t="s">
        <v>56</v>
      </c>
      <c r="DS811" s="2" t="s">
        <v>56</v>
      </c>
    </row>
    <row r="812" spans="1:123" x14ac:dyDescent="0.25">
      <c r="A812">
        <v>2018</v>
      </c>
      <c r="B812">
        <v>810</v>
      </c>
      <c r="C812" t="s">
        <v>57</v>
      </c>
      <c r="D812">
        <v>0</v>
      </c>
      <c r="E812">
        <v>60</v>
      </c>
      <c r="F812">
        <v>1958</v>
      </c>
      <c r="G812">
        <v>13</v>
      </c>
      <c r="H812">
        <f t="shared" si="781"/>
        <v>13</v>
      </c>
      <c r="I812" t="s">
        <v>58</v>
      </c>
      <c r="J812">
        <f t="shared" si="782"/>
        <v>2</v>
      </c>
      <c r="K812" t="s">
        <v>59</v>
      </c>
      <c r="L812">
        <f t="shared" si="783"/>
        <v>3</v>
      </c>
      <c r="M812" t="s">
        <v>59</v>
      </c>
      <c r="N812">
        <f t="shared" si="784"/>
        <v>5</v>
      </c>
      <c r="O812" t="s">
        <v>60</v>
      </c>
      <c r="P812">
        <f t="shared" si="785"/>
        <v>7</v>
      </c>
      <c r="Q812">
        <f t="shared" si="786"/>
        <v>1</v>
      </c>
      <c r="R812">
        <v>1</v>
      </c>
      <c r="S812" t="s">
        <v>220</v>
      </c>
      <c r="T812">
        <f t="shared" si="787"/>
        <v>7</v>
      </c>
      <c r="U812">
        <f t="shared" si="788"/>
        <v>1</v>
      </c>
      <c r="V812" t="s">
        <v>156</v>
      </c>
      <c r="W812">
        <v>6242.5</v>
      </c>
      <c r="X812">
        <v>0</v>
      </c>
      <c r="Y812">
        <v>0</v>
      </c>
      <c r="Z812" t="s">
        <v>140</v>
      </c>
      <c r="AA812">
        <f t="shared" si="789"/>
        <v>1</v>
      </c>
      <c r="AB812">
        <f t="shared" si="790"/>
        <v>1</v>
      </c>
      <c r="AC812" t="s">
        <v>106</v>
      </c>
      <c r="AD812" s="6">
        <f t="shared" si="791"/>
        <v>6</v>
      </c>
      <c r="AE812">
        <f t="shared" si="792"/>
        <v>1</v>
      </c>
      <c r="AF812" t="s">
        <v>105</v>
      </c>
      <c r="AG812" t="s">
        <v>56</v>
      </c>
      <c r="AH812" t="s">
        <v>56</v>
      </c>
      <c r="AI812" s="6" t="str">
        <f t="shared" si="780"/>
        <v>None</v>
      </c>
      <c r="AJ812" t="s">
        <v>106</v>
      </c>
      <c r="AK812" s="6">
        <f t="shared" si="793"/>
        <v>1</v>
      </c>
      <c r="AL812" t="s">
        <v>71</v>
      </c>
      <c r="AM812" s="6">
        <f t="shared" si="793"/>
        <v>2</v>
      </c>
      <c r="AN812" s="6">
        <f t="shared" si="794"/>
        <v>-1</v>
      </c>
      <c r="AO812" t="s">
        <v>110</v>
      </c>
      <c r="AP812">
        <f t="shared" si="795"/>
        <v>1</v>
      </c>
      <c r="AQ812">
        <f t="shared" si="796"/>
        <v>1</v>
      </c>
      <c r="AR812" t="s">
        <v>107</v>
      </c>
      <c r="AS812">
        <f t="shared" si="797"/>
        <v>1</v>
      </c>
      <c r="AT812">
        <f t="shared" si="798"/>
        <v>1</v>
      </c>
      <c r="AU812" t="s">
        <v>158</v>
      </c>
      <c r="AV812">
        <f t="shared" si="799"/>
        <v>1</v>
      </c>
      <c r="AW812">
        <f t="shared" si="800"/>
        <v>1</v>
      </c>
      <c r="AX812" t="s">
        <v>88</v>
      </c>
      <c r="AY812">
        <f t="shared" si="801"/>
        <v>7</v>
      </c>
      <c r="AZ812">
        <f t="shared" si="802"/>
        <v>1</v>
      </c>
      <c r="BA812" s="6">
        <f t="shared" si="803"/>
        <v>10</v>
      </c>
      <c r="BB812" s="6">
        <f t="shared" si="804"/>
        <v>4</v>
      </c>
      <c r="BC812" s="6">
        <f t="shared" si="805"/>
        <v>2.5</v>
      </c>
      <c r="BD812" s="9">
        <f t="shared" si="806"/>
        <v>0.25</v>
      </c>
      <c r="BE812" t="s">
        <v>56</v>
      </c>
      <c r="BF812">
        <f t="shared" si="807"/>
        <v>0</v>
      </c>
      <c r="BG812">
        <f t="shared" si="808"/>
        <v>0</v>
      </c>
      <c r="BH812" t="s">
        <v>56</v>
      </c>
      <c r="BI812">
        <f t="shared" si="809"/>
        <v>0</v>
      </c>
      <c r="BJ812">
        <f t="shared" si="810"/>
        <v>0</v>
      </c>
      <c r="BK812" t="s">
        <v>63</v>
      </c>
      <c r="BL812">
        <f t="shared" si="811"/>
        <v>1</v>
      </c>
      <c r="BM812">
        <f t="shared" si="812"/>
        <v>1</v>
      </c>
      <c r="BN812" t="s">
        <v>65</v>
      </c>
      <c r="BO812">
        <f t="shared" si="813"/>
        <v>7</v>
      </c>
      <c r="BP812">
        <f t="shared" si="814"/>
        <v>1</v>
      </c>
      <c r="BQ812" t="s">
        <v>56</v>
      </c>
      <c r="BR812">
        <f t="shared" si="815"/>
        <v>0</v>
      </c>
      <c r="BS812">
        <f t="shared" si="816"/>
        <v>0</v>
      </c>
      <c r="BT812" t="s">
        <v>74</v>
      </c>
      <c r="BU812">
        <f t="shared" si="817"/>
        <v>7</v>
      </c>
      <c r="BV812">
        <f t="shared" si="818"/>
        <v>1</v>
      </c>
      <c r="BW812" t="s">
        <v>130</v>
      </c>
      <c r="BX812">
        <f t="shared" si="819"/>
        <v>5</v>
      </c>
      <c r="BY812">
        <f t="shared" si="820"/>
        <v>1</v>
      </c>
      <c r="BZ812" t="s">
        <v>131</v>
      </c>
      <c r="CA812">
        <f t="shared" si="821"/>
        <v>5</v>
      </c>
      <c r="CB812">
        <f t="shared" si="822"/>
        <v>1</v>
      </c>
      <c r="CC812" t="s">
        <v>74</v>
      </c>
      <c r="CD812">
        <f t="shared" si="823"/>
        <v>7</v>
      </c>
      <c r="CE812">
        <f t="shared" si="824"/>
        <v>1</v>
      </c>
      <c r="CF812" t="s">
        <v>82</v>
      </c>
      <c r="CG812">
        <f t="shared" si="825"/>
        <v>1</v>
      </c>
      <c r="CH812">
        <f t="shared" si="826"/>
        <v>1</v>
      </c>
      <c r="CI812" t="s">
        <v>74</v>
      </c>
      <c r="CJ812">
        <f t="shared" si="827"/>
        <v>7</v>
      </c>
      <c r="CK812">
        <f t="shared" si="828"/>
        <v>1</v>
      </c>
      <c r="CL812" t="s">
        <v>78</v>
      </c>
      <c r="CM812">
        <f t="shared" si="829"/>
        <v>7</v>
      </c>
      <c r="CN812">
        <f t="shared" si="830"/>
        <v>1</v>
      </c>
      <c r="CO812" t="s">
        <v>83</v>
      </c>
      <c r="CP812">
        <f t="shared" si="831"/>
        <v>4</v>
      </c>
      <c r="CQ812">
        <f t="shared" si="832"/>
        <v>1</v>
      </c>
      <c r="CR812" t="s">
        <v>83</v>
      </c>
      <c r="CS812">
        <f t="shared" si="833"/>
        <v>4</v>
      </c>
      <c r="CT812">
        <f t="shared" si="834"/>
        <v>1</v>
      </c>
      <c r="CU812" t="s">
        <v>83</v>
      </c>
      <c r="CV812">
        <f t="shared" si="835"/>
        <v>4</v>
      </c>
      <c r="CW812">
        <f t="shared" si="836"/>
        <v>1</v>
      </c>
      <c r="CX812" t="s">
        <v>83</v>
      </c>
      <c r="CY812">
        <f t="shared" si="837"/>
        <v>4</v>
      </c>
      <c r="CZ812">
        <f t="shared" si="838"/>
        <v>1</v>
      </c>
      <c r="DA812" t="s">
        <v>56</v>
      </c>
      <c r="DB812">
        <f t="shared" si="839"/>
        <v>0</v>
      </c>
      <c r="DC812">
        <f t="shared" si="840"/>
        <v>0</v>
      </c>
      <c r="DD812">
        <f t="shared" si="841"/>
        <v>63</v>
      </c>
      <c r="DE812">
        <f t="shared" si="842"/>
        <v>13</v>
      </c>
      <c r="DF812" s="7">
        <f t="shared" si="843"/>
        <v>4.8461538461538458</v>
      </c>
      <c r="DG812" s="8">
        <f t="shared" si="844"/>
        <v>0.64102564102564097</v>
      </c>
      <c r="DH812" s="1" t="s">
        <v>83</v>
      </c>
      <c r="DI812" s="1" t="s">
        <v>56</v>
      </c>
      <c r="DJ812" s="1" t="s">
        <v>56</v>
      </c>
      <c r="DK812" s="1" t="s">
        <v>74</v>
      </c>
      <c r="DL812" s="1" t="s">
        <v>127</v>
      </c>
      <c r="DM812" s="1" t="s">
        <v>65</v>
      </c>
      <c r="DN812" s="2" t="s">
        <v>97</v>
      </c>
      <c r="DO812" s="2">
        <v>3</v>
      </c>
      <c r="DP812" s="2">
        <v>5</v>
      </c>
      <c r="DQ812" s="2">
        <v>4</v>
      </c>
      <c r="DR812" s="2">
        <v>3</v>
      </c>
      <c r="DS812" s="2">
        <v>4</v>
      </c>
    </row>
    <row r="813" spans="1:123" x14ac:dyDescent="0.25">
      <c r="A813">
        <v>2018</v>
      </c>
      <c r="B813">
        <v>811</v>
      </c>
      <c r="C813" t="s">
        <v>57</v>
      </c>
      <c r="D813">
        <v>0</v>
      </c>
      <c r="E813">
        <v>32</v>
      </c>
      <c r="F813">
        <v>1986</v>
      </c>
      <c r="G813">
        <v>16</v>
      </c>
      <c r="H813">
        <f t="shared" si="781"/>
        <v>16</v>
      </c>
      <c r="I813" t="s">
        <v>58</v>
      </c>
      <c r="J813">
        <f t="shared" si="782"/>
        <v>2</v>
      </c>
      <c r="K813" t="s">
        <v>59</v>
      </c>
      <c r="L813">
        <f t="shared" si="783"/>
        <v>3</v>
      </c>
      <c r="M813" t="s">
        <v>59</v>
      </c>
      <c r="N813">
        <f t="shared" si="784"/>
        <v>5</v>
      </c>
      <c r="O813" t="s">
        <v>132</v>
      </c>
      <c r="P813">
        <f t="shared" si="785"/>
        <v>1</v>
      </c>
      <c r="Q813">
        <f t="shared" si="786"/>
        <v>1</v>
      </c>
      <c r="R813">
        <v>2</v>
      </c>
      <c r="S813" t="s">
        <v>101</v>
      </c>
      <c r="T813">
        <f t="shared" si="787"/>
        <v>1</v>
      </c>
      <c r="U813">
        <f t="shared" si="788"/>
        <v>1</v>
      </c>
      <c r="V813" t="s">
        <v>92</v>
      </c>
      <c r="W813">
        <v>20430</v>
      </c>
      <c r="X813">
        <v>20430</v>
      </c>
      <c r="Y813">
        <v>31545</v>
      </c>
      <c r="Z813" t="s">
        <v>81</v>
      </c>
      <c r="AA813">
        <f t="shared" si="789"/>
        <v>3</v>
      </c>
      <c r="AB813">
        <f t="shared" si="790"/>
        <v>1</v>
      </c>
      <c r="AC813" t="s">
        <v>126</v>
      </c>
      <c r="AD813" s="6">
        <f t="shared" si="791"/>
        <v>5</v>
      </c>
      <c r="AE813">
        <f t="shared" si="792"/>
        <v>1</v>
      </c>
      <c r="AF813" t="s">
        <v>105</v>
      </c>
      <c r="AG813" t="s">
        <v>56</v>
      </c>
      <c r="AH813" t="s">
        <v>56</v>
      </c>
      <c r="AI813" s="6" t="str">
        <f t="shared" si="780"/>
        <v>None</v>
      </c>
      <c r="AJ813" t="s">
        <v>106</v>
      </c>
      <c r="AK813" s="6">
        <f t="shared" si="793"/>
        <v>1</v>
      </c>
      <c r="AL813" t="s">
        <v>106</v>
      </c>
      <c r="AM813" s="6">
        <f t="shared" si="793"/>
        <v>1</v>
      </c>
      <c r="AN813" s="6">
        <f t="shared" si="794"/>
        <v>0</v>
      </c>
      <c r="AO813" t="s">
        <v>110</v>
      </c>
      <c r="AP813">
        <f t="shared" si="795"/>
        <v>1</v>
      </c>
      <c r="AQ813">
        <f t="shared" si="796"/>
        <v>1</v>
      </c>
      <c r="AR813" t="s">
        <v>107</v>
      </c>
      <c r="AS813">
        <f t="shared" si="797"/>
        <v>1</v>
      </c>
      <c r="AT813">
        <f t="shared" si="798"/>
        <v>1</v>
      </c>
      <c r="AU813" t="s">
        <v>158</v>
      </c>
      <c r="AV813">
        <f t="shared" si="799"/>
        <v>1</v>
      </c>
      <c r="AW813">
        <f t="shared" si="800"/>
        <v>1</v>
      </c>
      <c r="AX813" t="s">
        <v>172</v>
      </c>
      <c r="AY813">
        <f t="shared" si="801"/>
        <v>1</v>
      </c>
      <c r="AZ813">
        <f t="shared" si="802"/>
        <v>1</v>
      </c>
      <c r="BA813" s="6">
        <f t="shared" si="803"/>
        <v>4</v>
      </c>
      <c r="BB813" s="6">
        <f t="shared" si="804"/>
        <v>4</v>
      </c>
      <c r="BC813" s="6">
        <f t="shared" si="805"/>
        <v>1</v>
      </c>
      <c r="BD813" s="9">
        <f t="shared" si="806"/>
        <v>0</v>
      </c>
      <c r="BE813" t="s">
        <v>56</v>
      </c>
      <c r="BF813">
        <f t="shared" si="807"/>
        <v>0</v>
      </c>
      <c r="BG813">
        <f t="shared" si="808"/>
        <v>0</v>
      </c>
      <c r="BH813" t="s">
        <v>56</v>
      </c>
      <c r="BI813">
        <f t="shared" si="809"/>
        <v>0</v>
      </c>
      <c r="BJ813">
        <f t="shared" si="810"/>
        <v>0</v>
      </c>
      <c r="BK813" t="s">
        <v>64</v>
      </c>
      <c r="BL813">
        <f t="shared" si="811"/>
        <v>4</v>
      </c>
      <c r="BM813">
        <f t="shared" si="812"/>
        <v>1</v>
      </c>
      <c r="BN813" t="s">
        <v>64</v>
      </c>
      <c r="BO813">
        <f t="shared" si="813"/>
        <v>4</v>
      </c>
      <c r="BP813">
        <f t="shared" si="814"/>
        <v>1</v>
      </c>
      <c r="BQ813" t="s">
        <v>94</v>
      </c>
      <c r="BR813">
        <f t="shared" si="815"/>
        <v>7</v>
      </c>
      <c r="BS813">
        <f t="shared" si="816"/>
        <v>1</v>
      </c>
      <c r="BT813" t="s">
        <v>74</v>
      </c>
      <c r="BU813">
        <f t="shared" si="817"/>
        <v>7</v>
      </c>
      <c r="BV813">
        <f t="shared" si="818"/>
        <v>1</v>
      </c>
      <c r="BW813" t="s">
        <v>56</v>
      </c>
      <c r="BX813">
        <f t="shared" si="819"/>
        <v>0</v>
      </c>
      <c r="BY813">
        <f t="shared" si="820"/>
        <v>0</v>
      </c>
      <c r="BZ813" t="s">
        <v>56</v>
      </c>
      <c r="CA813">
        <f t="shared" si="821"/>
        <v>0</v>
      </c>
      <c r="CB813">
        <f t="shared" si="822"/>
        <v>0</v>
      </c>
      <c r="CC813" t="s">
        <v>56</v>
      </c>
      <c r="CD813">
        <f t="shared" si="823"/>
        <v>0</v>
      </c>
      <c r="CE813">
        <f t="shared" si="824"/>
        <v>0</v>
      </c>
      <c r="CF813" t="s">
        <v>56</v>
      </c>
      <c r="CG813">
        <f t="shared" si="825"/>
        <v>0</v>
      </c>
      <c r="CH813">
        <f t="shared" si="826"/>
        <v>0</v>
      </c>
      <c r="CI813" t="s">
        <v>56</v>
      </c>
      <c r="CJ813">
        <f t="shared" si="827"/>
        <v>0</v>
      </c>
      <c r="CK813">
        <f t="shared" si="828"/>
        <v>0</v>
      </c>
      <c r="CL813" t="s">
        <v>56</v>
      </c>
      <c r="CM813">
        <f t="shared" si="829"/>
        <v>0</v>
      </c>
      <c r="CN813">
        <f t="shared" si="830"/>
        <v>0</v>
      </c>
      <c r="CO813" t="s">
        <v>56</v>
      </c>
      <c r="CP813">
        <f t="shared" si="831"/>
        <v>0</v>
      </c>
      <c r="CQ813">
        <f t="shared" si="832"/>
        <v>0</v>
      </c>
      <c r="CR813" t="s">
        <v>56</v>
      </c>
      <c r="CS813">
        <f t="shared" si="833"/>
        <v>0</v>
      </c>
      <c r="CT813">
        <f t="shared" si="834"/>
        <v>0</v>
      </c>
      <c r="CU813" t="s">
        <v>56</v>
      </c>
      <c r="CV813">
        <f t="shared" si="835"/>
        <v>0</v>
      </c>
      <c r="CW813">
        <f t="shared" si="836"/>
        <v>0</v>
      </c>
      <c r="CX813" t="s">
        <v>56</v>
      </c>
      <c r="CY813">
        <f t="shared" si="837"/>
        <v>0</v>
      </c>
      <c r="CZ813">
        <f t="shared" si="838"/>
        <v>0</v>
      </c>
      <c r="DA813" t="s">
        <v>99</v>
      </c>
      <c r="DB813">
        <f t="shared" si="839"/>
        <v>7</v>
      </c>
      <c r="DC813">
        <f t="shared" si="840"/>
        <v>1</v>
      </c>
      <c r="DD813">
        <f t="shared" si="841"/>
        <v>29</v>
      </c>
      <c r="DE813">
        <f t="shared" si="842"/>
        <v>5</v>
      </c>
      <c r="DF813" s="7">
        <f t="shared" si="843"/>
        <v>5.8</v>
      </c>
      <c r="DG813" s="8">
        <f t="shared" si="844"/>
        <v>0.79999999999999993</v>
      </c>
      <c r="DH813" s="1" t="s">
        <v>56</v>
      </c>
      <c r="DI813" s="1" t="s">
        <v>154</v>
      </c>
      <c r="DJ813" s="1" t="s">
        <v>56</v>
      </c>
      <c r="DK813" s="1" t="s">
        <v>74</v>
      </c>
      <c r="DL813" s="1" t="s">
        <v>127</v>
      </c>
      <c r="DM813" s="1" t="s">
        <v>64</v>
      </c>
      <c r="DN813" s="2" t="s">
        <v>97</v>
      </c>
      <c r="DO813" s="2" t="s">
        <v>56</v>
      </c>
      <c r="DP813" s="2" t="s">
        <v>56</v>
      </c>
      <c r="DQ813" s="2" t="s">
        <v>56</v>
      </c>
      <c r="DR813" s="2" t="s">
        <v>56</v>
      </c>
      <c r="DS813" s="2" t="s">
        <v>56</v>
      </c>
    </row>
    <row r="814" spans="1:123" x14ac:dyDescent="0.25">
      <c r="A814">
        <v>2018</v>
      </c>
      <c r="B814">
        <v>812</v>
      </c>
      <c r="C814" t="s">
        <v>57</v>
      </c>
      <c r="D814">
        <v>0</v>
      </c>
      <c r="E814">
        <v>39</v>
      </c>
      <c r="F814">
        <v>1979</v>
      </c>
      <c r="G814">
        <v>18</v>
      </c>
      <c r="H814">
        <f t="shared" si="781"/>
        <v>18</v>
      </c>
      <c r="I814" t="s">
        <v>58</v>
      </c>
      <c r="J814">
        <f t="shared" si="782"/>
        <v>2</v>
      </c>
      <c r="K814" t="s">
        <v>59</v>
      </c>
      <c r="L814">
        <f t="shared" si="783"/>
        <v>3</v>
      </c>
      <c r="M814" t="s">
        <v>59</v>
      </c>
      <c r="N814">
        <f t="shared" si="784"/>
        <v>5</v>
      </c>
      <c r="O814" t="s">
        <v>60</v>
      </c>
      <c r="P814">
        <f t="shared" si="785"/>
        <v>7</v>
      </c>
      <c r="Q814">
        <f t="shared" si="786"/>
        <v>1</v>
      </c>
      <c r="R814">
        <v>1</v>
      </c>
      <c r="S814" t="s">
        <v>101</v>
      </c>
      <c r="T814">
        <f t="shared" si="787"/>
        <v>1</v>
      </c>
      <c r="U814">
        <f t="shared" si="788"/>
        <v>1</v>
      </c>
      <c r="V814" t="s">
        <v>92</v>
      </c>
      <c r="W814">
        <v>17025</v>
      </c>
      <c r="X814">
        <v>17025</v>
      </c>
      <c r="Y814">
        <v>26287.5</v>
      </c>
      <c r="Z814" t="s">
        <v>81</v>
      </c>
      <c r="AA814">
        <f t="shared" si="789"/>
        <v>3</v>
      </c>
      <c r="AB814">
        <f t="shared" si="790"/>
        <v>1</v>
      </c>
      <c r="AC814" t="s">
        <v>71</v>
      </c>
      <c r="AD814" s="6">
        <f t="shared" si="791"/>
        <v>4</v>
      </c>
      <c r="AE814">
        <f t="shared" si="792"/>
        <v>1</v>
      </c>
      <c r="AF814" t="s">
        <v>105</v>
      </c>
      <c r="AG814" t="s">
        <v>56</v>
      </c>
      <c r="AH814" t="s">
        <v>56</v>
      </c>
      <c r="AI814" s="6" t="str">
        <f t="shared" si="780"/>
        <v>None</v>
      </c>
      <c r="AJ814" t="s">
        <v>106</v>
      </c>
      <c r="AK814" s="6">
        <f t="shared" si="793"/>
        <v>1</v>
      </c>
      <c r="AL814" t="s">
        <v>71</v>
      </c>
      <c r="AM814" s="6">
        <f t="shared" si="793"/>
        <v>2</v>
      </c>
      <c r="AN814" s="6">
        <f t="shared" si="794"/>
        <v>-1</v>
      </c>
      <c r="AO814" t="s">
        <v>110</v>
      </c>
      <c r="AP814">
        <f t="shared" si="795"/>
        <v>1</v>
      </c>
      <c r="AQ814">
        <f t="shared" si="796"/>
        <v>1</v>
      </c>
      <c r="AR814" t="s">
        <v>107</v>
      </c>
      <c r="AS814">
        <f t="shared" si="797"/>
        <v>1</v>
      </c>
      <c r="AT814">
        <f t="shared" si="798"/>
        <v>1</v>
      </c>
      <c r="AU814" t="s">
        <v>158</v>
      </c>
      <c r="AV814">
        <f t="shared" si="799"/>
        <v>1</v>
      </c>
      <c r="AW814">
        <f t="shared" si="800"/>
        <v>1</v>
      </c>
      <c r="AX814" t="s">
        <v>146</v>
      </c>
      <c r="AY814">
        <f t="shared" si="801"/>
        <v>3</v>
      </c>
      <c r="AZ814">
        <f t="shared" si="802"/>
        <v>1</v>
      </c>
      <c r="BA814" s="6">
        <f t="shared" si="803"/>
        <v>6</v>
      </c>
      <c r="BB814" s="6">
        <f t="shared" si="804"/>
        <v>4</v>
      </c>
      <c r="BC814" s="6">
        <f t="shared" si="805"/>
        <v>1.5</v>
      </c>
      <c r="BD814" s="9">
        <f t="shared" si="806"/>
        <v>8.3333333333333329E-2</v>
      </c>
      <c r="BE814" t="s">
        <v>64</v>
      </c>
      <c r="BF814">
        <f t="shared" si="807"/>
        <v>4</v>
      </c>
      <c r="BG814">
        <f t="shared" si="808"/>
        <v>1</v>
      </c>
      <c r="BH814" t="s">
        <v>65</v>
      </c>
      <c r="BI814">
        <f t="shared" si="809"/>
        <v>7</v>
      </c>
      <c r="BJ814">
        <f t="shared" si="810"/>
        <v>1</v>
      </c>
      <c r="BK814" t="s">
        <v>56</v>
      </c>
      <c r="BL814">
        <f t="shared" si="811"/>
        <v>0</v>
      </c>
      <c r="BM814">
        <f t="shared" si="812"/>
        <v>0</v>
      </c>
      <c r="BN814" t="s">
        <v>56</v>
      </c>
      <c r="BO814">
        <f t="shared" si="813"/>
        <v>0</v>
      </c>
      <c r="BP814">
        <f t="shared" si="814"/>
        <v>0</v>
      </c>
      <c r="BQ814" t="s">
        <v>94</v>
      </c>
      <c r="BR814">
        <f t="shared" si="815"/>
        <v>7</v>
      </c>
      <c r="BS814">
        <f t="shared" si="816"/>
        <v>1</v>
      </c>
      <c r="BT814" t="s">
        <v>74</v>
      </c>
      <c r="BU814">
        <f t="shared" si="817"/>
        <v>7</v>
      </c>
      <c r="BV814">
        <f t="shared" si="818"/>
        <v>1</v>
      </c>
      <c r="BW814" t="s">
        <v>56</v>
      </c>
      <c r="BX814">
        <f t="shared" si="819"/>
        <v>0</v>
      </c>
      <c r="BY814">
        <f t="shared" si="820"/>
        <v>0</v>
      </c>
      <c r="BZ814" t="s">
        <v>56</v>
      </c>
      <c r="CA814">
        <f t="shared" si="821"/>
        <v>0</v>
      </c>
      <c r="CB814">
        <f t="shared" si="822"/>
        <v>0</v>
      </c>
      <c r="CC814" t="s">
        <v>56</v>
      </c>
      <c r="CD814">
        <f t="shared" si="823"/>
        <v>0</v>
      </c>
      <c r="CE814">
        <f t="shared" si="824"/>
        <v>0</v>
      </c>
      <c r="CF814" t="s">
        <v>56</v>
      </c>
      <c r="CG814">
        <f t="shared" si="825"/>
        <v>0</v>
      </c>
      <c r="CH814">
        <f t="shared" si="826"/>
        <v>0</v>
      </c>
      <c r="CI814" t="s">
        <v>56</v>
      </c>
      <c r="CJ814">
        <f t="shared" si="827"/>
        <v>0</v>
      </c>
      <c r="CK814">
        <f t="shared" si="828"/>
        <v>0</v>
      </c>
      <c r="CL814" t="s">
        <v>56</v>
      </c>
      <c r="CM814">
        <f t="shared" si="829"/>
        <v>0</v>
      </c>
      <c r="CN814">
        <f t="shared" si="830"/>
        <v>0</v>
      </c>
      <c r="CO814" t="s">
        <v>56</v>
      </c>
      <c r="CP814">
        <f t="shared" si="831"/>
        <v>0</v>
      </c>
      <c r="CQ814">
        <f t="shared" si="832"/>
        <v>0</v>
      </c>
      <c r="CR814" t="s">
        <v>56</v>
      </c>
      <c r="CS814">
        <f t="shared" si="833"/>
        <v>0</v>
      </c>
      <c r="CT814">
        <f t="shared" si="834"/>
        <v>0</v>
      </c>
      <c r="CU814" t="s">
        <v>56</v>
      </c>
      <c r="CV814">
        <f t="shared" si="835"/>
        <v>0</v>
      </c>
      <c r="CW814">
        <f t="shared" si="836"/>
        <v>0</v>
      </c>
      <c r="CX814" t="s">
        <v>56</v>
      </c>
      <c r="CY814">
        <f t="shared" si="837"/>
        <v>0</v>
      </c>
      <c r="CZ814">
        <f t="shared" si="838"/>
        <v>0</v>
      </c>
      <c r="DA814" t="s">
        <v>99</v>
      </c>
      <c r="DB814">
        <f t="shared" si="839"/>
        <v>7</v>
      </c>
      <c r="DC814">
        <f t="shared" si="840"/>
        <v>1</v>
      </c>
      <c r="DD814">
        <f t="shared" si="841"/>
        <v>28</v>
      </c>
      <c r="DE814">
        <f t="shared" si="842"/>
        <v>4</v>
      </c>
      <c r="DF814" s="7">
        <f t="shared" si="843"/>
        <v>7</v>
      </c>
      <c r="DG814" s="8">
        <f t="shared" si="844"/>
        <v>1</v>
      </c>
      <c r="DH814" s="1" t="s">
        <v>56</v>
      </c>
      <c r="DI814" s="1" t="s">
        <v>154</v>
      </c>
      <c r="DJ814" s="1" t="s">
        <v>63</v>
      </c>
      <c r="DK814" s="1" t="s">
        <v>74</v>
      </c>
      <c r="DL814" s="1" t="s">
        <v>127</v>
      </c>
      <c r="DM814" s="1" t="s">
        <v>56</v>
      </c>
      <c r="DN814" s="2" t="s">
        <v>98</v>
      </c>
      <c r="DO814" s="2" t="s">
        <v>56</v>
      </c>
      <c r="DP814" s="2" t="s">
        <v>56</v>
      </c>
      <c r="DQ814" s="2" t="s">
        <v>56</v>
      </c>
      <c r="DR814" s="2" t="s">
        <v>56</v>
      </c>
      <c r="DS814" s="2" t="s">
        <v>56</v>
      </c>
    </row>
    <row r="815" spans="1:123" x14ac:dyDescent="0.25">
      <c r="A815">
        <v>2018</v>
      </c>
      <c r="B815">
        <v>813</v>
      </c>
      <c r="C815" t="s">
        <v>102</v>
      </c>
      <c r="D815">
        <v>3</v>
      </c>
      <c r="E815">
        <v>52</v>
      </c>
      <c r="F815">
        <v>1966</v>
      </c>
      <c r="G815">
        <v>16</v>
      </c>
      <c r="H815">
        <f t="shared" si="781"/>
        <v>16</v>
      </c>
      <c r="I815" t="s">
        <v>90</v>
      </c>
      <c r="J815">
        <f t="shared" si="782"/>
        <v>1</v>
      </c>
      <c r="K815" t="s">
        <v>119</v>
      </c>
      <c r="L815">
        <f t="shared" si="783"/>
        <v>2</v>
      </c>
      <c r="M815" t="s">
        <v>119</v>
      </c>
      <c r="N815">
        <f t="shared" si="784"/>
        <v>3</v>
      </c>
      <c r="O815" t="s">
        <v>60</v>
      </c>
      <c r="P815">
        <f t="shared" si="785"/>
        <v>7</v>
      </c>
      <c r="Q815">
        <f t="shared" si="786"/>
        <v>1</v>
      </c>
      <c r="R815">
        <v>2</v>
      </c>
      <c r="S815" t="s">
        <v>101</v>
      </c>
      <c r="T815">
        <f t="shared" si="787"/>
        <v>1</v>
      </c>
      <c r="U815">
        <f t="shared" si="788"/>
        <v>1</v>
      </c>
      <c r="V815" t="s">
        <v>92</v>
      </c>
      <c r="W815">
        <v>30645</v>
      </c>
      <c r="X815">
        <v>0</v>
      </c>
      <c r="Y815">
        <v>0</v>
      </c>
      <c r="Z815" t="s">
        <v>140</v>
      </c>
      <c r="AA815">
        <f t="shared" si="789"/>
        <v>1</v>
      </c>
      <c r="AB815">
        <f t="shared" si="790"/>
        <v>1</v>
      </c>
      <c r="AC815" t="s">
        <v>71</v>
      </c>
      <c r="AD815" s="6">
        <f t="shared" si="791"/>
        <v>4</v>
      </c>
      <c r="AE815">
        <f t="shared" si="792"/>
        <v>1</v>
      </c>
      <c r="AF815" t="s">
        <v>75</v>
      </c>
      <c r="AG815" t="s">
        <v>142</v>
      </c>
      <c r="AH815" t="s">
        <v>153</v>
      </c>
      <c r="AI815" s="6" t="str">
        <f t="shared" si="780"/>
        <v>7th Day Adventist</v>
      </c>
      <c r="AJ815" t="s">
        <v>77</v>
      </c>
      <c r="AK815" s="6">
        <f t="shared" si="793"/>
        <v>3</v>
      </c>
      <c r="AL815" t="s">
        <v>77</v>
      </c>
      <c r="AM815" s="6">
        <f t="shared" si="793"/>
        <v>3</v>
      </c>
      <c r="AN815" s="6">
        <f t="shared" si="794"/>
        <v>0</v>
      </c>
      <c r="AO815" t="s">
        <v>134</v>
      </c>
      <c r="AP815">
        <f t="shared" si="795"/>
        <v>7</v>
      </c>
      <c r="AQ815">
        <f t="shared" si="796"/>
        <v>1</v>
      </c>
      <c r="AR815" t="s">
        <v>73</v>
      </c>
      <c r="AS815">
        <f t="shared" si="797"/>
        <v>7</v>
      </c>
      <c r="AT815">
        <f t="shared" si="798"/>
        <v>1</v>
      </c>
      <c r="AU815" t="s">
        <v>87</v>
      </c>
      <c r="AV815">
        <f t="shared" si="799"/>
        <v>7</v>
      </c>
      <c r="AW815">
        <f t="shared" si="800"/>
        <v>1</v>
      </c>
      <c r="AX815" t="s">
        <v>88</v>
      </c>
      <c r="AY815">
        <f t="shared" si="801"/>
        <v>7</v>
      </c>
      <c r="AZ815">
        <f t="shared" si="802"/>
        <v>1</v>
      </c>
      <c r="BA815" s="6">
        <f t="shared" si="803"/>
        <v>28</v>
      </c>
      <c r="BB815" s="6">
        <f t="shared" si="804"/>
        <v>4</v>
      </c>
      <c r="BC815" s="6">
        <f t="shared" si="805"/>
        <v>7</v>
      </c>
      <c r="BD815" s="9">
        <f t="shared" si="806"/>
        <v>1</v>
      </c>
      <c r="BE815" t="s">
        <v>65</v>
      </c>
      <c r="BF815">
        <f t="shared" si="807"/>
        <v>7</v>
      </c>
      <c r="BG815">
        <f t="shared" si="808"/>
        <v>1</v>
      </c>
      <c r="BH815" t="s">
        <v>65</v>
      </c>
      <c r="BI815">
        <f t="shared" si="809"/>
        <v>7</v>
      </c>
      <c r="BJ815">
        <f t="shared" si="810"/>
        <v>1</v>
      </c>
      <c r="BK815" t="s">
        <v>56</v>
      </c>
      <c r="BL815">
        <f t="shared" si="811"/>
        <v>0</v>
      </c>
      <c r="BM815">
        <f t="shared" si="812"/>
        <v>0</v>
      </c>
      <c r="BN815" t="s">
        <v>56</v>
      </c>
      <c r="BO815">
        <f t="shared" si="813"/>
        <v>0</v>
      </c>
      <c r="BP815">
        <f t="shared" si="814"/>
        <v>0</v>
      </c>
      <c r="BQ815" t="s">
        <v>56</v>
      </c>
      <c r="BR815">
        <f t="shared" si="815"/>
        <v>0</v>
      </c>
      <c r="BS815">
        <f t="shared" si="816"/>
        <v>0</v>
      </c>
      <c r="BT815" t="s">
        <v>74</v>
      </c>
      <c r="BU815">
        <f t="shared" si="817"/>
        <v>7</v>
      </c>
      <c r="BV815">
        <f t="shared" si="818"/>
        <v>1</v>
      </c>
      <c r="BW815" t="s">
        <v>167</v>
      </c>
      <c r="BX815">
        <f t="shared" si="819"/>
        <v>7</v>
      </c>
      <c r="BY815">
        <f t="shared" si="820"/>
        <v>1</v>
      </c>
      <c r="BZ815" t="s">
        <v>108</v>
      </c>
      <c r="CA815">
        <f t="shared" si="821"/>
        <v>4</v>
      </c>
      <c r="CB815">
        <f t="shared" si="822"/>
        <v>1</v>
      </c>
      <c r="CC815" t="s">
        <v>78</v>
      </c>
      <c r="CD815">
        <f t="shared" si="823"/>
        <v>1</v>
      </c>
      <c r="CE815">
        <f t="shared" si="824"/>
        <v>1</v>
      </c>
      <c r="CF815" t="s">
        <v>82</v>
      </c>
      <c r="CG815">
        <f t="shared" si="825"/>
        <v>1</v>
      </c>
      <c r="CH815">
        <f t="shared" si="826"/>
        <v>1</v>
      </c>
      <c r="CI815" t="s">
        <v>74</v>
      </c>
      <c r="CJ815">
        <f t="shared" si="827"/>
        <v>7</v>
      </c>
      <c r="CK815">
        <f t="shared" si="828"/>
        <v>1</v>
      </c>
      <c r="CL815" t="s">
        <v>78</v>
      </c>
      <c r="CM815">
        <f t="shared" si="829"/>
        <v>7</v>
      </c>
      <c r="CN815">
        <f t="shared" si="830"/>
        <v>1</v>
      </c>
      <c r="CO815" t="s">
        <v>84</v>
      </c>
      <c r="CP815">
        <f t="shared" si="831"/>
        <v>3</v>
      </c>
      <c r="CQ815">
        <f t="shared" si="832"/>
        <v>1</v>
      </c>
      <c r="CR815" t="s">
        <v>83</v>
      </c>
      <c r="CS815">
        <f t="shared" si="833"/>
        <v>4</v>
      </c>
      <c r="CT815">
        <f t="shared" si="834"/>
        <v>1</v>
      </c>
      <c r="CU815" t="s">
        <v>83</v>
      </c>
      <c r="CV815">
        <f t="shared" si="835"/>
        <v>4</v>
      </c>
      <c r="CW815">
        <f t="shared" si="836"/>
        <v>1</v>
      </c>
      <c r="CX815" t="s">
        <v>83</v>
      </c>
      <c r="CY815">
        <f t="shared" si="837"/>
        <v>4</v>
      </c>
      <c r="CZ815">
        <f t="shared" si="838"/>
        <v>1</v>
      </c>
      <c r="DA815" t="s">
        <v>56</v>
      </c>
      <c r="DB815">
        <f t="shared" si="839"/>
        <v>0</v>
      </c>
      <c r="DC815">
        <f t="shared" si="840"/>
        <v>0</v>
      </c>
      <c r="DD815">
        <f t="shared" si="841"/>
        <v>56</v>
      </c>
      <c r="DE815">
        <f t="shared" si="842"/>
        <v>12</v>
      </c>
      <c r="DF815" s="7">
        <f t="shared" si="843"/>
        <v>4.666666666666667</v>
      </c>
      <c r="DG815" s="8">
        <f t="shared" si="844"/>
        <v>0.61111111111111116</v>
      </c>
      <c r="DH815" s="1" t="s">
        <v>83</v>
      </c>
      <c r="DI815" s="1" t="s">
        <v>56</v>
      </c>
      <c r="DJ815" s="1" t="s">
        <v>65</v>
      </c>
      <c r="DK815" s="1" t="s">
        <v>74</v>
      </c>
      <c r="DL815" s="1" t="s">
        <v>68</v>
      </c>
      <c r="DM815" s="1" t="s">
        <v>56</v>
      </c>
      <c r="DN815" s="2">
        <v>2</v>
      </c>
      <c r="DO815" s="2">
        <v>5</v>
      </c>
      <c r="DP815" s="2">
        <v>4</v>
      </c>
      <c r="DQ815" s="2">
        <v>3</v>
      </c>
      <c r="DR815" s="2">
        <v>4</v>
      </c>
      <c r="DS815" s="2">
        <v>4</v>
      </c>
    </row>
    <row r="816" spans="1:123" x14ac:dyDescent="0.25">
      <c r="A816">
        <v>2018</v>
      </c>
      <c r="B816">
        <v>814</v>
      </c>
      <c r="C816" t="s">
        <v>102</v>
      </c>
      <c r="D816">
        <v>2</v>
      </c>
      <c r="E816">
        <v>44</v>
      </c>
      <c r="F816">
        <v>1974</v>
      </c>
      <c r="G816">
        <v>15</v>
      </c>
      <c r="H816">
        <f t="shared" si="781"/>
        <v>15</v>
      </c>
      <c r="I816" t="s">
        <v>90</v>
      </c>
      <c r="J816">
        <f t="shared" si="782"/>
        <v>1</v>
      </c>
      <c r="K816" t="s">
        <v>142</v>
      </c>
      <c r="L816">
        <f t="shared" si="783"/>
        <v>1</v>
      </c>
      <c r="M816" t="s">
        <v>214</v>
      </c>
      <c r="N816">
        <f t="shared" si="784"/>
        <v>1</v>
      </c>
      <c r="O816" t="s">
        <v>60</v>
      </c>
      <c r="P816">
        <f t="shared" si="785"/>
        <v>7</v>
      </c>
      <c r="Q816">
        <f t="shared" si="786"/>
        <v>1</v>
      </c>
      <c r="R816">
        <v>4</v>
      </c>
      <c r="S816" t="s">
        <v>101</v>
      </c>
      <c r="T816">
        <f t="shared" si="787"/>
        <v>1</v>
      </c>
      <c r="U816">
        <f t="shared" si="788"/>
        <v>1</v>
      </c>
      <c r="V816" t="s">
        <v>92</v>
      </c>
      <c r="W816">
        <v>24970</v>
      </c>
      <c r="X816">
        <v>8512.5</v>
      </c>
      <c r="Y816">
        <v>13143.75</v>
      </c>
      <c r="Z816" t="s">
        <v>81</v>
      </c>
      <c r="AA816">
        <f t="shared" si="789"/>
        <v>3</v>
      </c>
      <c r="AB816">
        <f t="shared" si="790"/>
        <v>1</v>
      </c>
      <c r="AC816" t="s">
        <v>71</v>
      </c>
      <c r="AD816" s="6">
        <f t="shared" si="791"/>
        <v>4</v>
      </c>
      <c r="AE816">
        <f t="shared" si="792"/>
        <v>1</v>
      </c>
      <c r="AF816" t="s">
        <v>75</v>
      </c>
      <c r="AG816" t="s">
        <v>142</v>
      </c>
      <c r="AH816" t="s">
        <v>153</v>
      </c>
      <c r="AI816" s="6" t="str">
        <f t="shared" si="780"/>
        <v>7th Day Adventist</v>
      </c>
      <c r="AJ816" t="s">
        <v>77</v>
      </c>
      <c r="AK816" s="6">
        <f t="shared" si="793"/>
        <v>3</v>
      </c>
      <c r="AL816" t="s">
        <v>144</v>
      </c>
      <c r="AM816" s="6">
        <f t="shared" si="793"/>
        <v>0</v>
      </c>
      <c r="AN816" s="6">
        <f t="shared" si="794"/>
        <v>3</v>
      </c>
      <c r="AO816" t="s">
        <v>176</v>
      </c>
      <c r="AP816">
        <f t="shared" si="795"/>
        <v>0</v>
      </c>
      <c r="AQ816">
        <f t="shared" si="796"/>
        <v>0</v>
      </c>
      <c r="AR816" t="s">
        <v>73</v>
      </c>
      <c r="AS816">
        <f t="shared" si="797"/>
        <v>7</v>
      </c>
      <c r="AT816">
        <f t="shared" si="798"/>
        <v>1</v>
      </c>
      <c r="AU816" t="s">
        <v>87</v>
      </c>
      <c r="AV816">
        <f t="shared" si="799"/>
        <v>7</v>
      </c>
      <c r="AW816">
        <f t="shared" si="800"/>
        <v>1</v>
      </c>
      <c r="AX816" t="s">
        <v>88</v>
      </c>
      <c r="AY816">
        <f t="shared" si="801"/>
        <v>7</v>
      </c>
      <c r="AZ816">
        <f t="shared" si="802"/>
        <v>1</v>
      </c>
      <c r="BA816" s="6">
        <f t="shared" si="803"/>
        <v>21</v>
      </c>
      <c r="BB816" s="6">
        <f t="shared" si="804"/>
        <v>3</v>
      </c>
      <c r="BC816" s="6">
        <f t="shared" si="805"/>
        <v>7</v>
      </c>
      <c r="BD816" s="9">
        <f t="shared" si="806"/>
        <v>1</v>
      </c>
      <c r="BE816" t="s">
        <v>64</v>
      </c>
      <c r="BF816">
        <f t="shared" si="807"/>
        <v>4</v>
      </c>
      <c r="BG816">
        <f t="shared" si="808"/>
        <v>1</v>
      </c>
      <c r="BH816" t="s">
        <v>65</v>
      </c>
      <c r="BI816">
        <f t="shared" si="809"/>
        <v>7</v>
      </c>
      <c r="BJ816">
        <f t="shared" si="810"/>
        <v>1</v>
      </c>
      <c r="BK816" t="s">
        <v>56</v>
      </c>
      <c r="BL816">
        <f t="shared" si="811"/>
        <v>0</v>
      </c>
      <c r="BM816">
        <f t="shared" si="812"/>
        <v>0</v>
      </c>
      <c r="BN816" t="s">
        <v>56</v>
      </c>
      <c r="BO816">
        <f t="shared" si="813"/>
        <v>0</v>
      </c>
      <c r="BP816">
        <f t="shared" si="814"/>
        <v>0</v>
      </c>
      <c r="BQ816" t="s">
        <v>56</v>
      </c>
      <c r="BR816">
        <f t="shared" si="815"/>
        <v>0</v>
      </c>
      <c r="BS816">
        <f t="shared" si="816"/>
        <v>0</v>
      </c>
      <c r="BT816" t="s">
        <v>78</v>
      </c>
      <c r="BU816">
        <f t="shared" si="817"/>
        <v>1</v>
      </c>
      <c r="BV816">
        <f t="shared" si="818"/>
        <v>1</v>
      </c>
      <c r="BW816" t="s">
        <v>167</v>
      </c>
      <c r="BX816">
        <f t="shared" si="819"/>
        <v>7</v>
      </c>
      <c r="BY816">
        <f t="shared" si="820"/>
        <v>1</v>
      </c>
      <c r="BZ816" t="s">
        <v>139</v>
      </c>
      <c r="CA816">
        <f t="shared" si="821"/>
        <v>7</v>
      </c>
      <c r="CB816">
        <f t="shared" si="822"/>
        <v>1</v>
      </c>
      <c r="CC816" t="s">
        <v>74</v>
      </c>
      <c r="CD816">
        <f t="shared" si="823"/>
        <v>7</v>
      </c>
      <c r="CE816">
        <f t="shared" si="824"/>
        <v>1</v>
      </c>
      <c r="CF816" t="s">
        <v>82</v>
      </c>
      <c r="CG816">
        <f t="shared" si="825"/>
        <v>1</v>
      </c>
      <c r="CH816">
        <f t="shared" si="826"/>
        <v>1</v>
      </c>
      <c r="CI816" t="s">
        <v>74</v>
      </c>
      <c r="CJ816">
        <f t="shared" si="827"/>
        <v>7</v>
      </c>
      <c r="CK816">
        <f t="shared" si="828"/>
        <v>1</v>
      </c>
      <c r="CL816" t="s">
        <v>78</v>
      </c>
      <c r="CM816">
        <f t="shared" si="829"/>
        <v>7</v>
      </c>
      <c r="CN816">
        <f t="shared" si="830"/>
        <v>1</v>
      </c>
      <c r="CO816" t="s">
        <v>112</v>
      </c>
      <c r="CP816">
        <f t="shared" si="831"/>
        <v>7</v>
      </c>
      <c r="CQ816">
        <f t="shared" si="832"/>
        <v>1</v>
      </c>
      <c r="CR816" t="s">
        <v>112</v>
      </c>
      <c r="CS816">
        <f t="shared" si="833"/>
        <v>7</v>
      </c>
      <c r="CT816">
        <f t="shared" si="834"/>
        <v>1</v>
      </c>
      <c r="CU816" t="s">
        <v>112</v>
      </c>
      <c r="CV816">
        <f t="shared" si="835"/>
        <v>7</v>
      </c>
      <c r="CW816">
        <f t="shared" si="836"/>
        <v>1</v>
      </c>
      <c r="CX816" t="s">
        <v>112</v>
      </c>
      <c r="CY816">
        <f t="shared" si="837"/>
        <v>7</v>
      </c>
      <c r="CZ816">
        <f t="shared" si="838"/>
        <v>1</v>
      </c>
      <c r="DA816" t="s">
        <v>56</v>
      </c>
      <c r="DB816">
        <f t="shared" si="839"/>
        <v>0</v>
      </c>
      <c r="DC816">
        <f t="shared" si="840"/>
        <v>0</v>
      </c>
      <c r="DD816">
        <f t="shared" si="841"/>
        <v>72</v>
      </c>
      <c r="DE816">
        <f t="shared" si="842"/>
        <v>12</v>
      </c>
      <c r="DF816" s="7">
        <f t="shared" si="843"/>
        <v>6</v>
      </c>
      <c r="DG816" s="8">
        <f t="shared" si="844"/>
        <v>0.83333333333333337</v>
      </c>
      <c r="DH816" s="1" t="s">
        <v>112</v>
      </c>
      <c r="DI816" s="1" t="s">
        <v>56</v>
      </c>
      <c r="DJ816" s="1" t="s">
        <v>64</v>
      </c>
      <c r="DK816" s="1" t="s">
        <v>74</v>
      </c>
      <c r="DL816" s="1" t="s">
        <v>68</v>
      </c>
      <c r="DM816" s="1" t="s">
        <v>56</v>
      </c>
      <c r="DN816" s="2" t="s">
        <v>98</v>
      </c>
      <c r="DO816" s="2" t="s">
        <v>141</v>
      </c>
      <c r="DP816" s="2" t="s">
        <v>150</v>
      </c>
      <c r="DQ816" s="2" t="s">
        <v>189</v>
      </c>
      <c r="DR816" s="2" t="s">
        <v>111</v>
      </c>
      <c r="DS816" s="2" t="s">
        <v>111</v>
      </c>
    </row>
    <row r="817" spans="1:123" x14ac:dyDescent="0.25">
      <c r="A817">
        <v>2018</v>
      </c>
      <c r="B817">
        <v>815</v>
      </c>
      <c r="C817" t="s">
        <v>118</v>
      </c>
      <c r="D817">
        <v>2</v>
      </c>
      <c r="E817">
        <v>59</v>
      </c>
      <c r="F817">
        <v>1959</v>
      </c>
      <c r="G817">
        <v>12</v>
      </c>
      <c r="H817">
        <f t="shared" si="781"/>
        <v>12</v>
      </c>
      <c r="I817" t="s">
        <v>90</v>
      </c>
      <c r="J817">
        <f t="shared" si="782"/>
        <v>1</v>
      </c>
      <c r="K817" t="s">
        <v>119</v>
      </c>
      <c r="L817">
        <f t="shared" si="783"/>
        <v>2</v>
      </c>
      <c r="M817" t="s">
        <v>119</v>
      </c>
      <c r="N817">
        <f t="shared" si="784"/>
        <v>3</v>
      </c>
      <c r="O817" t="s">
        <v>132</v>
      </c>
      <c r="P817">
        <f t="shared" si="785"/>
        <v>1</v>
      </c>
      <c r="Q817">
        <f t="shared" si="786"/>
        <v>1</v>
      </c>
      <c r="R817">
        <v>2</v>
      </c>
      <c r="S817" t="s">
        <v>101</v>
      </c>
      <c r="T817">
        <f t="shared" si="787"/>
        <v>1</v>
      </c>
      <c r="U817">
        <f t="shared" si="788"/>
        <v>1</v>
      </c>
      <c r="V817" t="s">
        <v>183</v>
      </c>
      <c r="W817">
        <v>3405</v>
      </c>
      <c r="X817">
        <v>3405</v>
      </c>
      <c r="Y817">
        <v>5257.5</v>
      </c>
      <c r="Z817" t="s">
        <v>81</v>
      </c>
      <c r="AA817">
        <f t="shared" si="789"/>
        <v>3</v>
      </c>
      <c r="AB817">
        <f t="shared" si="790"/>
        <v>1</v>
      </c>
      <c r="AC817" t="s">
        <v>62</v>
      </c>
      <c r="AD817" s="6">
        <f t="shared" si="791"/>
        <v>2</v>
      </c>
      <c r="AE817">
        <f t="shared" si="792"/>
        <v>1</v>
      </c>
      <c r="AF817" t="s">
        <v>75</v>
      </c>
      <c r="AG817" t="s">
        <v>142</v>
      </c>
      <c r="AH817" t="s">
        <v>201</v>
      </c>
      <c r="AI817" s="6" t="str">
        <f t="shared" si="780"/>
        <v>Church of God in Christ</v>
      </c>
      <c r="AJ817" t="s">
        <v>77</v>
      </c>
      <c r="AK817" s="6">
        <f t="shared" si="793"/>
        <v>3</v>
      </c>
      <c r="AL817" t="s">
        <v>77</v>
      </c>
      <c r="AM817" s="6">
        <f t="shared" si="793"/>
        <v>3</v>
      </c>
      <c r="AN817" s="6">
        <f t="shared" si="794"/>
        <v>0</v>
      </c>
      <c r="AO817" t="s">
        <v>134</v>
      </c>
      <c r="AP817">
        <f t="shared" si="795"/>
        <v>7</v>
      </c>
      <c r="AQ817">
        <f t="shared" si="796"/>
        <v>1</v>
      </c>
      <c r="AR817" t="s">
        <v>73</v>
      </c>
      <c r="AS817">
        <f t="shared" si="797"/>
        <v>7</v>
      </c>
      <c r="AT817">
        <f t="shared" si="798"/>
        <v>1</v>
      </c>
      <c r="AU817" t="s">
        <v>87</v>
      </c>
      <c r="AV817">
        <f t="shared" si="799"/>
        <v>7</v>
      </c>
      <c r="AW817">
        <f t="shared" si="800"/>
        <v>1</v>
      </c>
      <c r="AX817" t="s">
        <v>88</v>
      </c>
      <c r="AY817">
        <f t="shared" si="801"/>
        <v>7</v>
      </c>
      <c r="AZ817">
        <f t="shared" si="802"/>
        <v>1</v>
      </c>
      <c r="BA817" s="6">
        <f t="shared" si="803"/>
        <v>28</v>
      </c>
      <c r="BB817" s="6">
        <f t="shared" si="804"/>
        <v>4</v>
      </c>
      <c r="BC817" s="6">
        <f t="shared" si="805"/>
        <v>7</v>
      </c>
      <c r="BD817" s="9">
        <f t="shared" si="806"/>
        <v>1</v>
      </c>
      <c r="BE817" t="s">
        <v>65</v>
      </c>
      <c r="BF817">
        <f t="shared" si="807"/>
        <v>7</v>
      </c>
      <c r="BG817">
        <f t="shared" si="808"/>
        <v>1</v>
      </c>
      <c r="BH817" t="s">
        <v>65</v>
      </c>
      <c r="BI817">
        <f t="shared" si="809"/>
        <v>7</v>
      </c>
      <c r="BJ817">
        <f t="shared" si="810"/>
        <v>1</v>
      </c>
      <c r="BK817" t="s">
        <v>56</v>
      </c>
      <c r="BL817">
        <f t="shared" si="811"/>
        <v>0</v>
      </c>
      <c r="BM817">
        <f t="shared" si="812"/>
        <v>0</v>
      </c>
      <c r="BN817" t="s">
        <v>56</v>
      </c>
      <c r="BO817">
        <f t="shared" si="813"/>
        <v>0</v>
      </c>
      <c r="BP817">
        <f t="shared" si="814"/>
        <v>0</v>
      </c>
      <c r="BQ817" t="s">
        <v>56</v>
      </c>
      <c r="BR817">
        <f t="shared" si="815"/>
        <v>0</v>
      </c>
      <c r="BS817">
        <f t="shared" si="816"/>
        <v>0</v>
      </c>
      <c r="BT817" t="s">
        <v>74</v>
      </c>
      <c r="BU817">
        <f t="shared" si="817"/>
        <v>7</v>
      </c>
      <c r="BV817">
        <f t="shared" si="818"/>
        <v>1</v>
      </c>
      <c r="BW817" t="s">
        <v>130</v>
      </c>
      <c r="BX817">
        <f t="shared" si="819"/>
        <v>5</v>
      </c>
      <c r="BY817">
        <f t="shared" si="820"/>
        <v>1</v>
      </c>
      <c r="BZ817" t="s">
        <v>131</v>
      </c>
      <c r="CA817">
        <f t="shared" si="821"/>
        <v>5</v>
      </c>
      <c r="CB817">
        <f t="shared" si="822"/>
        <v>1</v>
      </c>
      <c r="CC817" t="s">
        <v>74</v>
      </c>
      <c r="CD817">
        <f t="shared" si="823"/>
        <v>7</v>
      </c>
      <c r="CE817">
        <f t="shared" si="824"/>
        <v>1</v>
      </c>
      <c r="CF817" t="s">
        <v>82</v>
      </c>
      <c r="CG817">
        <f t="shared" si="825"/>
        <v>1</v>
      </c>
      <c r="CH817">
        <f t="shared" si="826"/>
        <v>1</v>
      </c>
      <c r="CI817" t="s">
        <v>78</v>
      </c>
      <c r="CJ817">
        <f t="shared" si="827"/>
        <v>1</v>
      </c>
      <c r="CK817">
        <f t="shared" si="828"/>
        <v>1</v>
      </c>
      <c r="CL817" t="s">
        <v>78</v>
      </c>
      <c r="CM817">
        <f t="shared" si="829"/>
        <v>7</v>
      </c>
      <c r="CN817">
        <f t="shared" si="830"/>
        <v>1</v>
      </c>
      <c r="CO817" t="s">
        <v>112</v>
      </c>
      <c r="CP817">
        <f t="shared" si="831"/>
        <v>7</v>
      </c>
      <c r="CQ817">
        <f t="shared" si="832"/>
        <v>1</v>
      </c>
      <c r="CR817" t="s">
        <v>112</v>
      </c>
      <c r="CS817">
        <f t="shared" si="833"/>
        <v>7</v>
      </c>
      <c r="CT817">
        <f t="shared" si="834"/>
        <v>1</v>
      </c>
      <c r="CU817" t="s">
        <v>112</v>
      </c>
      <c r="CV817">
        <f t="shared" si="835"/>
        <v>7</v>
      </c>
      <c r="CW817">
        <f t="shared" si="836"/>
        <v>1</v>
      </c>
      <c r="CX817" t="s">
        <v>112</v>
      </c>
      <c r="CY817">
        <f t="shared" si="837"/>
        <v>7</v>
      </c>
      <c r="CZ817">
        <f t="shared" si="838"/>
        <v>1</v>
      </c>
      <c r="DA817" t="s">
        <v>56</v>
      </c>
      <c r="DB817">
        <f t="shared" si="839"/>
        <v>0</v>
      </c>
      <c r="DC817">
        <f t="shared" si="840"/>
        <v>0</v>
      </c>
      <c r="DD817">
        <f t="shared" si="841"/>
        <v>68</v>
      </c>
      <c r="DE817">
        <f t="shared" si="842"/>
        <v>12</v>
      </c>
      <c r="DF817" s="7">
        <f t="shared" si="843"/>
        <v>5.666666666666667</v>
      </c>
      <c r="DG817" s="8">
        <f t="shared" si="844"/>
        <v>0.77777777777777779</v>
      </c>
      <c r="DH817" s="1" t="s">
        <v>112</v>
      </c>
      <c r="DI817" s="1" t="s">
        <v>56</v>
      </c>
      <c r="DJ817" s="1" t="s">
        <v>65</v>
      </c>
      <c r="DK817" s="1" t="s">
        <v>78</v>
      </c>
      <c r="DL817" s="1" t="s">
        <v>68</v>
      </c>
      <c r="DM817" s="1" t="s">
        <v>56</v>
      </c>
      <c r="DN817" s="2" t="s">
        <v>98</v>
      </c>
      <c r="DO817" s="2">
        <v>4</v>
      </c>
      <c r="DP817" s="2">
        <v>6</v>
      </c>
      <c r="DQ817" s="2">
        <v>3</v>
      </c>
      <c r="DR817" s="2">
        <v>3</v>
      </c>
      <c r="DS817" s="2">
        <v>4</v>
      </c>
    </row>
    <row r="818" spans="1:123" x14ac:dyDescent="0.25">
      <c r="A818">
        <v>2018</v>
      </c>
      <c r="B818">
        <v>816</v>
      </c>
      <c r="C818" t="s">
        <v>118</v>
      </c>
      <c r="D818">
        <v>6</v>
      </c>
      <c r="E818">
        <v>46</v>
      </c>
      <c r="F818">
        <v>1972</v>
      </c>
      <c r="G818">
        <v>12</v>
      </c>
      <c r="H818">
        <f t="shared" si="781"/>
        <v>12</v>
      </c>
      <c r="I818" t="s">
        <v>90</v>
      </c>
      <c r="J818">
        <f t="shared" si="782"/>
        <v>1</v>
      </c>
      <c r="K818" t="s">
        <v>59</v>
      </c>
      <c r="L818">
        <f t="shared" si="783"/>
        <v>3</v>
      </c>
      <c r="M818" t="s">
        <v>119</v>
      </c>
      <c r="N818">
        <f t="shared" si="784"/>
        <v>3</v>
      </c>
      <c r="O818" t="s">
        <v>132</v>
      </c>
      <c r="P818">
        <f t="shared" si="785"/>
        <v>1</v>
      </c>
      <c r="Q818">
        <f t="shared" si="786"/>
        <v>1</v>
      </c>
      <c r="R818">
        <v>3</v>
      </c>
      <c r="S818" t="s">
        <v>56</v>
      </c>
      <c r="T818">
        <f t="shared" si="787"/>
        <v>0</v>
      </c>
      <c r="U818">
        <f t="shared" si="788"/>
        <v>0</v>
      </c>
      <c r="V818" t="s">
        <v>148</v>
      </c>
      <c r="W818">
        <v>9647.5</v>
      </c>
      <c r="X818">
        <v>9647.5</v>
      </c>
      <c r="Y818">
        <v>14896.25</v>
      </c>
      <c r="Z818" t="s">
        <v>81</v>
      </c>
      <c r="AA818">
        <f t="shared" si="789"/>
        <v>3</v>
      </c>
      <c r="AB818">
        <f t="shared" si="790"/>
        <v>1</v>
      </c>
      <c r="AC818" t="s">
        <v>106</v>
      </c>
      <c r="AD818" s="6">
        <f t="shared" si="791"/>
        <v>6</v>
      </c>
      <c r="AE818">
        <f t="shared" si="792"/>
        <v>1</v>
      </c>
      <c r="AF818" t="s">
        <v>75</v>
      </c>
      <c r="AG818" t="s">
        <v>76</v>
      </c>
      <c r="AH818" t="s">
        <v>56</v>
      </c>
      <c r="AI818" s="6" t="str">
        <f t="shared" si="780"/>
        <v>Baptist-dk which</v>
      </c>
      <c r="AJ818" t="s">
        <v>77</v>
      </c>
      <c r="AK818" s="6">
        <f t="shared" si="793"/>
        <v>3</v>
      </c>
      <c r="AL818" t="s">
        <v>71</v>
      </c>
      <c r="AM818" s="6">
        <f t="shared" si="793"/>
        <v>2</v>
      </c>
      <c r="AN818" s="6">
        <f t="shared" si="794"/>
        <v>1</v>
      </c>
      <c r="AO818" t="s">
        <v>134</v>
      </c>
      <c r="AP818">
        <f t="shared" si="795"/>
        <v>7</v>
      </c>
      <c r="AQ818">
        <f t="shared" si="796"/>
        <v>1</v>
      </c>
      <c r="AR818" t="s">
        <v>73</v>
      </c>
      <c r="AS818">
        <f t="shared" si="797"/>
        <v>7</v>
      </c>
      <c r="AT818">
        <f t="shared" si="798"/>
        <v>1</v>
      </c>
      <c r="AU818" t="s">
        <v>87</v>
      </c>
      <c r="AV818">
        <f t="shared" si="799"/>
        <v>7</v>
      </c>
      <c r="AW818">
        <f t="shared" si="800"/>
        <v>1</v>
      </c>
      <c r="AX818" t="s">
        <v>88</v>
      </c>
      <c r="AY818">
        <f t="shared" si="801"/>
        <v>7</v>
      </c>
      <c r="AZ818">
        <f t="shared" si="802"/>
        <v>1</v>
      </c>
      <c r="BA818" s="6">
        <f t="shared" si="803"/>
        <v>28</v>
      </c>
      <c r="BB818" s="6">
        <f t="shared" si="804"/>
        <v>4</v>
      </c>
      <c r="BC818" s="6">
        <f t="shared" si="805"/>
        <v>7</v>
      </c>
      <c r="BD818" s="9">
        <f t="shared" si="806"/>
        <v>1</v>
      </c>
      <c r="BE818" t="s">
        <v>65</v>
      </c>
      <c r="BF818">
        <f t="shared" si="807"/>
        <v>7</v>
      </c>
      <c r="BG818">
        <f t="shared" si="808"/>
        <v>1</v>
      </c>
      <c r="BH818" t="s">
        <v>65</v>
      </c>
      <c r="BI818">
        <f t="shared" si="809"/>
        <v>7</v>
      </c>
      <c r="BJ818">
        <f t="shared" si="810"/>
        <v>1</v>
      </c>
      <c r="BK818" t="s">
        <v>56</v>
      </c>
      <c r="BL818">
        <f t="shared" si="811"/>
        <v>0</v>
      </c>
      <c r="BM818">
        <f t="shared" si="812"/>
        <v>0</v>
      </c>
      <c r="BN818" t="s">
        <v>56</v>
      </c>
      <c r="BO818">
        <f t="shared" si="813"/>
        <v>0</v>
      </c>
      <c r="BP818">
        <f t="shared" si="814"/>
        <v>0</v>
      </c>
      <c r="BQ818" t="s">
        <v>66</v>
      </c>
      <c r="BR818">
        <f t="shared" si="815"/>
        <v>1</v>
      </c>
      <c r="BS818">
        <f t="shared" si="816"/>
        <v>1</v>
      </c>
      <c r="BT818" t="s">
        <v>74</v>
      </c>
      <c r="BU818">
        <f t="shared" si="817"/>
        <v>7</v>
      </c>
      <c r="BV818">
        <f t="shared" si="818"/>
        <v>1</v>
      </c>
      <c r="BW818" t="s">
        <v>56</v>
      </c>
      <c r="BX818">
        <f t="shared" si="819"/>
        <v>0</v>
      </c>
      <c r="BY818">
        <f t="shared" si="820"/>
        <v>0</v>
      </c>
      <c r="BZ818" t="s">
        <v>56</v>
      </c>
      <c r="CA818">
        <f t="shared" si="821"/>
        <v>0</v>
      </c>
      <c r="CB818">
        <f t="shared" si="822"/>
        <v>0</v>
      </c>
      <c r="CC818" t="s">
        <v>56</v>
      </c>
      <c r="CD818">
        <f t="shared" si="823"/>
        <v>0</v>
      </c>
      <c r="CE818">
        <f t="shared" si="824"/>
        <v>0</v>
      </c>
      <c r="CF818" t="s">
        <v>56</v>
      </c>
      <c r="CG818">
        <f t="shared" si="825"/>
        <v>0</v>
      </c>
      <c r="CH818">
        <f t="shared" si="826"/>
        <v>0</v>
      </c>
      <c r="CI818" t="s">
        <v>56</v>
      </c>
      <c r="CJ818">
        <f t="shared" si="827"/>
        <v>0</v>
      </c>
      <c r="CK818">
        <f t="shared" si="828"/>
        <v>0</v>
      </c>
      <c r="CL818" t="s">
        <v>56</v>
      </c>
      <c r="CM818">
        <f t="shared" si="829"/>
        <v>0</v>
      </c>
      <c r="CN818">
        <f t="shared" si="830"/>
        <v>0</v>
      </c>
      <c r="CO818" t="s">
        <v>56</v>
      </c>
      <c r="CP818">
        <f t="shared" si="831"/>
        <v>0</v>
      </c>
      <c r="CQ818">
        <f t="shared" si="832"/>
        <v>0</v>
      </c>
      <c r="CR818" t="s">
        <v>56</v>
      </c>
      <c r="CS818">
        <f t="shared" si="833"/>
        <v>0</v>
      </c>
      <c r="CT818">
        <f t="shared" si="834"/>
        <v>0</v>
      </c>
      <c r="CU818" t="s">
        <v>56</v>
      </c>
      <c r="CV818">
        <f t="shared" si="835"/>
        <v>0</v>
      </c>
      <c r="CW818">
        <f t="shared" si="836"/>
        <v>0</v>
      </c>
      <c r="CX818" t="s">
        <v>56</v>
      </c>
      <c r="CY818">
        <f t="shared" si="837"/>
        <v>0</v>
      </c>
      <c r="CZ818">
        <f t="shared" si="838"/>
        <v>0</v>
      </c>
      <c r="DA818" t="s">
        <v>99</v>
      </c>
      <c r="DB818">
        <f t="shared" si="839"/>
        <v>7</v>
      </c>
      <c r="DC818">
        <f t="shared" si="840"/>
        <v>1</v>
      </c>
      <c r="DD818">
        <f t="shared" si="841"/>
        <v>22</v>
      </c>
      <c r="DE818">
        <f t="shared" si="842"/>
        <v>4</v>
      </c>
      <c r="DF818" s="7">
        <f t="shared" si="843"/>
        <v>5.5</v>
      </c>
      <c r="DG818" s="8">
        <f t="shared" si="844"/>
        <v>0.75</v>
      </c>
      <c r="DH818" s="1" t="s">
        <v>56</v>
      </c>
      <c r="DI818" s="1" t="s">
        <v>154</v>
      </c>
      <c r="DJ818" s="1" t="s">
        <v>65</v>
      </c>
      <c r="DK818" s="1" t="s">
        <v>78</v>
      </c>
      <c r="DL818" s="1" t="s">
        <v>127</v>
      </c>
      <c r="DM818" s="1" t="s">
        <v>56</v>
      </c>
      <c r="DN818" s="2" t="s">
        <v>98</v>
      </c>
      <c r="DO818" s="2" t="s">
        <v>56</v>
      </c>
      <c r="DP818" s="2" t="s">
        <v>56</v>
      </c>
      <c r="DQ818" s="2" t="s">
        <v>56</v>
      </c>
      <c r="DR818" s="2" t="s">
        <v>56</v>
      </c>
      <c r="DS818" s="2" t="s">
        <v>56</v>
      </c>
    </row>
    <row r="819" spans="1:123" x14ac:dyDescent="0.25">
      <c r="A819">
        <v>2018</v>
      </c>
      <c r="B819">
        <v>817</v>
      </c>
      <c r="C819" t="s">
        <v>57</v>
      </c>
      <c r="D819">
        <v>0</v>
      </c>
      <c r="E819">
        <v>63</v>
      </c>
      <c r="F819">
        <v>1955</v>
      </c>
      <c r="G819">
        <v>12</v>
      </c>
      <c r="H819">
        <f t="shared" si="781"/>
        <v>12</v>
      </c>
      <c r="I819" t="s">
        <v>58</v>
      </c>
      <c r="J819">
        <f t="shared" si="782"/>
        <v>2</v>
      </c>
      <c r="K819" t="s">
        <v>59</v>
      </c>
      <c r="L819">
        <f t="shared" si="783"/>
        <v>3</v>
      </c>
      <c r="M819" t="s">
        <v>59</v>
      </c>
      <c r="N819">
        <f t="shared" si="784"/>
        <v>5</v>
      </c>
      <c r="O819" t="s">
        <v>60</v>
      </c>
      <c r="P819">
        <f t="shared" si="785"/>
        <v>7</v>
      </c>
      <c r="Q819">
        <f t="shared" si="786"/>
        <v>1</v>
      </c>
      <c r="R819">
        <v>1</v>
      </c>
      <c r="S819" t="s">
        <v>56</v>
      </c>
      <c r="T819">
        <f t="shared" si="787"/>
        <v>0</v>
      </c>
      <c r="U819">
        <f t="shared" si="788"/>
        <v>0</v>
      </c>
      <c r="V819" t="s">
        <v>156</v>
      </c>
      <c r="W819">
        <v>5107.5</v>
      </c>
      <c r="X819">
        <v>0</v>
      </c>
      <c r="Y819">
        <v>0</v>
      </c>
      <c r="Z819" t="s">
        <v>140</v>
      </c>
      <c r="AA819">
        <f t="shared" si="789"/>
        <v>1</v>
      </c>
      <c r="AB819">
        <f t="shared" si="790"/>
        <v>1</v>
      </c>
      <c r="AC819" t="s">
        <v>62</v>
      </c>
      <c r="AD819" s="6">
        <f t="shared" si="791"/>
        <v>2</v>
      </c>
      <c r="AE819">
        <f t="shared" si="792"/>
        <v>1</v>
      </c>
      <c r="AF819" t="s">
        <v>75</v>
      </c>
      <c r="AG819" t="s">
        <v>142</v>
      </c>
      <c r="AH819" t="s">
        <v>236</v>
      </c>
      <c r="AI819" s="6" t="str">
        <f t="shared" si="780"/>
        <v>Covenant</v>
      </c>
      <c r="AJ819" t="s">
        <v>77</v>
      </c>
      <c r="AK819" s="6">
        <f t="shared" si="793"/>
        <v>3</v>
      </c>
      <c r="AL819" t="s">
        <v>77</v>
      </c>
      <c r="AM819" s="6">
        <f t="shared" si="793"/>
        <v>3</v>
      </c>
      <c r="AN819" s="6">
        <f t="shared" si="794"/>
        <v>0</v>
      </c>
      <c r="AO819" t="s">
        <v>96</v>
      </c>
      <c r="AP819">
        <f t="shared" si="795"/>
        <v>3</v>
      </c>
      <c r="AQ819">
        <f t="shared" si="796"/>
        <v>1</v>
      </c>
      <c r="AR819" t="s">
        <v>149</v>
      </c>
      <c r="AS819">
        <f t="shared" si="797"/>
        <v>5</v>
      </c>
      <c r="AT819">
        <f t="shared" si="798"/>
        <v>1</v>
      </c>
      <c r="AU819" t="s">
        <v>87</v>
      </c>
      <c r="AV819">
        <f t="shared" si="799"/>
        <v>7</v>
      </c>
      <c r="AW819">
        <f t="shared" si="800"/>
        <v>1</v>
      </c>
      <c r="AX819" t="s">
        <v>114</v>
      </c>
      <c r="AY819">
        <f t="shared" si="801"/>
        <v>5</v>
      </c>
      <c r="AZ819">
        <f t="shared" si="802"/>
        <v>1</v>
      </c>
      <c r="BA819" s="6">
        <f t="shared" si="803"/>
        <v>20</v>
      </c>
      <c r="BB819" s="6">
        <f t="shared" si="804"/>
        <v>4</v>
      </c>
      <c r="BC819" s="6">
        <f t="shared" si="805"/>
        <v>5</v>
      </c>
      <c r="BD819" s="9">
        <f t="shared" si="806"/>
        <v>0.66666666666666663</v>
      </c>
      <c r="BE819" t="s">
        <v>64</v>
      </c>
      <c r="BF819">
        <f t="shared" si="807"/>
        <v>4</v>
      </c>
      <c r="BG819">
        <f t="shared" si="808"/>
        <v>1</v>
      </c>
      <c r="BH819" t="s">
        <v>63</v>
      </c>
      <c r="BI819">
        <f t="shared" si="809"/>
        <v>1</v>
      </c>
      <c r="BJ819">
        <f t="shared" si="810"/>
        <v>1</v>
      </c>
      <c r="BK819" t="s">
        <v>56</v>
      </c>
      <c r="BL819">
        <f t="shared" si="811"/>
        <v>0</v>
      </c>
      <c r="BM819">
        <f t="shared" si="812"/>
        <v>0</v>
      </c>
      <c r="BN819" t="s">
        <v>56</v>
      </c>
      <c r="BO819">
        <f t="shared" si="813"/>
        <v>0</v>
      </c>
      <c r="BP819">
        <f t="shared" si="814"/>
        <v>0</v>
      </c>
      <c r="BQ819" t="s">
        <v>94</v>
      </c>
      <c r="BR819">
        <f t="shared" si="815"/>
        <v>7</v>
      </c>
      <c r="BS819">
        <f t="shared" si="816"/>
        <v>1</v>
      </c>
      <c r="BT819" t="s">
        <v>74</v>
      </c>
      <c r="BU819">
        <f t="shared" si="817"/>
        <v>7</v>
      </c>
      <c r="BV819">
        <f t="shared" si="818"/>
        <v>1</v>
      </c>
      <c r="BW819" t="s">
        <v>79</v>
      </c>
      <c r="BX819">
        <f t="shared" si="819"/>
        <v>1</v>
      </c>
      <c r="BY819">
        <f t="shared" si="820"/>
        <v>1</v>
      </c>
      <c r="BZ819" t="s">
        <v>147</v>
      </c>
      <c r="CA819">
        <f t="shared" si="821"/>
        <v>3</v>
      </c>
      <c r="CB819">
        <f t="shared" si="822"/>
        <v>1</v>
      </c>
      <c r="CC819" t="s">
        <v>74</v>
      </c>
      <c r="CD819">
        <f t="shared" si="823"/>
        <v>7</v>
      </c>
      <c r="CE819">
        <f t="shared" si="824"/>
        <v>1</v>
      </c>
      <c r="CF819" t="s">
        <v>151</v>
      </c>
      <c r="CG819">
        <f t="shared" si="825"/>
        <v>7</v>
      </c>
      <c r="CH819">
        <f t="shared" si="826"/>
        <v>1</v>
      </c>
      <c r="CI819" t="s">
        <v>78</v>
      </c>
      <c r="CJ819">
        <f t="shared" si="827"/>
        <v>1</v>
      </c>
      <c r="CK819">
        <f t="shared" si="828"/>
        <v>1</v>
      </c>
      <c r="CL819" t="s">
        <v>74</v>
      </c>
      <c r="CM819">
        <f t="shared" si="829"/>
        <v>1</v>
      </c>
      <c r="CN819">
        <f t="shared" si="830"/>
        <v>1</v>
      </c>
      <c r="CO819" t="s">
        <v>112</v>
      </c>
      <c r="CP819">
        <f t="shared" si="831"/>
        <v>7</v>
      </c>
      <c r="CQ819">
        <f t="shared" si="832"/>
        <v>1</v>
      </c>
      <c r="CR819" t="s">
        <v>83</v>
      </c>
      <c r="CS819">
        <f t="shared" si="833"/>
        <v>4</v>
      </c>
      <c r="CT819">
        <f t="shared" si="834"/>
        <v>1</v>
      </c>
      <c r="CU819" t="s">
        <v>84</v>
      </c>
      <c r="CV819">
        <f t="shared" si="835"/>
        <v>3</v>
      </c>
      <c r="CW819">
        <f t="shared" si="836"/>
        <v>1</v>
      </c>
      <c r="CX819" t="s">
        <v>83</v>
      </c>
      <c r="CY819">
        <f t="shared" si="837"/>
        <v>4</v>
      </c>
      <c r="CZ819">
        <f t="shared" si="838"/>
        <v>1</v>
      </c>
      <c r="DA819" t="s">
        <v>155</v>
      </c>
      <c r="DB819">
        <f t="shared" si="839"/>
        <v>1</v>
      </c>
      <c r="DC819">
        <f t="shared" si="840"/>
        <v>1</v>
      </c>
      <c r="DD819">
        <f t="shared" si="841"/>
        <v>54</v>
      </c>
      <c r="DE819">
        <f t="shared" si="842"/>
        <v>14</v>
      </c>
      <c r="DF819" s="7">
        <f t="shared" si="843"/>
        <v>3.8571428571428572</v>
      </c>
      <c r="DG819" s="8">
        <f t="shared" si="844"/>
        <v>0.47619047619047622</v>
      </c>
      <c r="DH819" s="1" t="s">
        <v>84</v>
      </c>
      <c r="DI819" s="1" t="s">
        <v>56</v>
      </c>
      <c r="DJ819" s="1" t="s">
        <v>64</v>
      </c>
      <c r="DK819" s="1" t="s">
        <v>56</v>
      </c>
      <c r="DL819" s="1" t="s">
        <v>68</v>
      </c>
      <c r="DM819" s="1" t="s">
        <v>56</v>
      </c>
      <c r="DN819" s="2" t="s">
        <v>56</v>
      </c>
      <c r="DO819" s="2">
        <v>2</v>
      </c>
      <c r="DP819" s="2">
        <v>2</v>
      </c>
      <c r="DQ819" s="2">
        <v>5</v>
      </c>
      <c r="DR819" s="2" t="s">
        <v>111</v>
      </c>
      <c r="DS819" s="2">
        <v>3</v>
      </c>
    </row>
    <row r="820" spans="1:123" x14ac:dyDescent="0.25">
      <c r="A820">
        <v>2018</v>
      </c>
      <c r="B820">
        <v>818</v>
      </c>
      <c r="C820" t="s">
        <v>57</v>
      </c>
      <c r="D820">
        <v>0</v>
      </c>
      <c r="E820">
        <v>26</v>
      </c>
      <c r="F820">
        <v>1992</v>
      </c>
      <c r="G820">
        <v>12</v>
      </c>
      <c r="H820">
        <f t="shared" si="781"/>
        <v>12</v>
      </c>
      <c r="I820" t="s">
        <v>58</v>
      </c>
      <c r="J820">
        <f t="shared" si="782"/>
        <v>2</v>
      </c>
      <c r="K820" t="s">
        <v>119</v>
      </c>
      <c r="L820">
        <f t="shared" si="783"/>
        <v>2</v>
      </c>
      <c r="M820" t="s">
        <v>119</v>
      </c>
      <c r="N820">
        <f t="shared" si="784"/>
        <v>3</v>
      </c>
      <c r="O820" t="s">
        <v>132</v>
      </c>
      <c r="P820">
        <f t="shared" si="785"/>
        <v>1</v>
      </c>
      <c r="Q820">
        <f t="shared" si="786"/>
        <v>1</v>
      </c>
      <c r="R820">
        <v>1</v>
      </c>
      <c r="S820" t="s">
        <v>101</v>
      </c>
      <c r="T820">
        <f t="shared" si="787"/>
        <v>1</v>
      </c>
      <c r="U820">
        <f t="shared" si="788"/>
        <v>1</v>
      </c>
      <c r="V820" t="s">
        <v>93</v>
      </c>
      <c r="W820">
        <v>0</v>
      </c>
      <c r="X820">
        <v>0</v>
      </c>
      <c r="Y820">
        <v>0</v>
      </c>
      <c r="Z820" t="s">
        <v>109</v>
      </c>
      <c r="AA820">
        <f t="shared" si="789"/>
        <v>5</v>
      </c>
      <c r="AB820">
        <f t="shared" si="790"/>
        <v>1</v>
      </c>
      <c r="AC820" t="s">
        <v>93</v>
      </c>
      <c r="AD820" s="6">
        <f t="shared" si="791"/>
        <v>0</v>
      </c>
      <c r="AE820">
        <f t="shared" si="792"/>
        <v>0</v>
      </c>
      <c r="AF820" t="s">
        <v>105</v>
      </c>
      <c r="AG820" t="s">
        <v>56</v>
      </c>
      <c r="AH820" t="s">
        <v>56</v>
      </c>
      <c r="AI820" s="6" t="str">
        <f t="shared" si="780"/>
        <v>None</v>
      </c>
      <c r="AJ820" t="s">
        <v>106</v>
      </c>
      <c r="AK820" s="6">
        <f t="shared" si="793"/>
        <v>1</v>
      </c>
      <c r="AL820" t="s">
        <v>106</v>
      </c>
      <c r="AM820" s="6">
        <f t="shared" si="793"/>
        <v>1</v>
      </c>
      <c r="AN820" s="6">
        <f t="shared" si="794"/>
        <v>0</v>
      </c>
      <c r="AO820" t="s">
        <v>110</v>
      </c>
      <c r="AP820">
        <f t="shared" si="795"/>
        <v>1</v>
      </c>
      <c r="AQ820">
        <f t="shared" si="796"/>
        <v>1</v>
      </c>
      <c r="AR820" t="s">
        <v>107</v>
      </c>
      <c r="AS820">
        <f t="shared" si="797"/>
        <v>1</v>
      </c>
      <c r="AT820">
        <f t="shared" si="798"/>
        <v>1</v>
      </c>
      <c r="AU820" t="s">
        <v>158</v>
      </c>
      <c r="AV820">
        <f t="shared" si="799"/>
        <v>1</v>
      </c>
      <c r="AW820">
        <f t="shared" si="800"/>
        <v>1</v>
      </c>
      <c r="AX820" t="s">
        <v>146</v>
      </c>
      <c r="AY820">
        <f t="shared" si="801"/>
        <v>3</v>
      </c>
      <c r="AZ820">
        <f t="shared" si="802"/>
        <v>1</v>
      </c>
      <c r="BA820" s="6">
        <f t="shared" si="803"/>
        <v>6</v>
      </c>
      <c r="BB820" s="6">
        <f t="shared" si="804"/>
        <v>4</v>
      </c>
      <c r="BC820" s="6">
        <f t="shared" si="805"/>
        <v>1.5</v>
      </c>
      <c r="BD820" s="9">
        <f t="shared" si="806"/>
        <v>8.3333333333333329E-2</v>
      </c>
      <c r="BE820" t="s">
        <v>56</v>
      </c>
      <c r="BF820">
        <f t="shared" si="807"/>
        <v>0</v>
      </c>
      <c r="BG820">
        <f t="shared" si="808"/>
        <v>0</v>
      </c>
      <c r="BH820" t="s">
        <v>56</v>
      </c>
      <c r="BI820">
        <f t="shared" si="809"/>
        <v>0</v>
      </c>
      <c r="BJ820">
        <f t="shared" si="810"/>
        <v>0</v>
      </c>
      <c r="BK820" t="s">
        <v>63</v>
      </c>
      <c r="BL820">
        <f t="shared" si="811"/>
        <v>1</v>
      </c>
      <c r="BM820">
        <f t="shared" si="812"/>
        <v>1</v>
      </c>
      <c r="BN820" t="s">
        <v>63</v>
      </c>
      <c r="BO820">
        <f t="shared" si="813"/>
        <v>1</v>
      </c>
      <c r="BP820">
        <f t="shared" si="814"/>
        <v>1</v>
      </c>
      <c r="BQ820" t="s">
        <v>94</v>
      </c>
      <c r="BR820">
        <f t="shared" si="815"/>
        <v>7</v>
      </c>
      <c r="BS820">
        <f t="shared" si="816"/>
        <v>1</v>
      </c>
      <c r="BT820" t="s">
        <v>74</v>
      </c>
      <c r="BU820">
        <f t="shared" si="817"/>
        <v>7</v>
      </c>
      <c r="BV820">
        <f t="shared" si="818"/>
        <v>1</v>
      </c>
      <c r="BW820" t="s">
        <v>56</v>
      </c>
      <c r="BX820">
        <f t="shared" si="819"/>
        <v>0</v>
      </c>
      <c r="BY820">
        <f t="shared" si="820"/>
        <v>0</v>
      </c>
      <c r="BZ820" t="s">
        <v>56</v>
      </c>
      <c r="CA820">
        <f t="shared" si="821"/>
        <v>0</v>
      </c>
      <c r="CB820">
        <f t="shared" si="822"/>
        <v>0</v>
      </c>
      <c r="CC820" t="s">
        <v>56</v>
      </c>
      <c r="CD820">
        <f t="shared" si="823"/>
        <v>0</v>
      </c>
      <c r="CE820">
        <f t="shared" si="824"/>
        <v>0</v>
      </c>
      <c r="CF820" t="s">
        <v>56</v>
      </c>
      <c r="CG820">
        <f t="shared" si="825"/>
        <v>0</v>
      </c>
      <c r="CH820">
        <f t="shared" si="826"/>
        <v>0</v>
      </c>
      <c r="CI820" t="s">
        <v>56</v>
      </c>
      <c r="CJ820">
        <f t="shared" si="827"/>
        <v>0</v>
      </c>
      <c r="CK820">
        <f t="shared" si="828"/>
        <v>0</v>
      </c>
      <c r="CL820" t="s">
        <v>56</v>
      </c>
      <c r="CM820">
        <f t="shared" si="829"/>
        <v>0</v>
      </c>
      <c r="CN820">
        <f t="shared" si="830"/>
        <v>0</v>
      </c>
      <c r="CO820" t="s">
        <v>56</v>
      </c>
      <c r="CP820">
        <f t="shared" si="831"/>
        <v>0</v>
      </c>
      <c r="CQ820">
        <f t="shared" si="832"/>
        <v>0</v>
      </c>
      <c r="CR820" t="s">
        <v>56</v>
      </c>
      <c r="CS820">
        <f t="shared" si="833"/>
        <v>0</v>
      </c>
      <c r="CT820">
        <f t="shared" si="834"/>
        <v>0</v>
      </c>
      <c r="CU820" t="s">
        <v>56</v>
      </c>
      <c r="CV820">
        <f t="shared" si="835"/>
        <v>0</v>
      </c>
      <c r="CW820">
        <f t="shared" si="836"/>
        <v>0</v>
      </c>
      <c r="CX820" t="s">
        <v>56</v>
      </c>
      <c r="CY820">
        <f t="shared" si="837"/>
        <v>0</v>
      </c>
      <c r="CZ820">
        <f t="shared" si="838"/>
        <v>0</v>
      </c>
      <c r="DA820" t="s">
        <v>99</v>
      </c>
      <c r="DB820">
        <f t="shared" si="839"/>
        <v>7</v>
      </c>
      <c r="DC820">
        <f t="shared" si="840"/>
        <v>1</v>
      </c>
      <c r="DD820">
        <f t="shared" si="841"/>
        <v>23</v>
      </c>
      <c r="DE820">
        <f t="shared" si="842"/>
        <v>5</v>
      </c>
      <c r="DF820" s="7">
        <f t="shared" si="843"/>
        <v>4.5999999999999996</v>
      </c>
      <c r="DG820" s="8">
        <f t="shared" si="844"/>
        <v>0.6</v>
      </c>
      <c r="DH820" s="1" t="s">
        <v>56</v>
      </c>
      <c r="DI820" s="1" t="s">
        <v>56</v>
      </c>
      <c r="DJ820" s="1" t="s">
        <v>56</v>
      </c>
      <c r="DK820" s="1" t="s">
        <v>78</v>
      </c>
      <c r="DL820" s="1" t="s">
        <v>64</v>
      </c>
      <c r="DM820" s="1" t="s">
        <v>63</v>
      </c>
      <c r="DN820" s="2" t="s">
        <v>97</v>
      </c>
      <c r="DO820" s="2" t="s">
        <v>56</v>
      </c>
      <c r="DP820" s="2" t="s">
        <v>56</v>
      </c>
      <c r="DQ820" s="2" t="s">
        <v>56</v>
      </c>
      <c r="DR820" s="2" t="s">
        <v>56</v>
      </c>
      <c r="DS820" s="2" t="s">
        <v>56</v>
      </c>
    </row>
    <row r="821" spans="1:123" x14ac:dyDescent="0.25">
      <c r="A821">
        <v>2018</v>
      </c>
      <c r="B821">
        <v>819</v>
      </c>
      <c r="C821" t="s">
        <v>57</v>
      </c>
      <c r="D821">
        <v>0</v>
      </c>
      <c r="E821">
        <v>31</v>
      </c>
      <c r="F821">
        <v>1987</v>
      </c>
      <c r="G821">
        <v>12</v>
      </c>
      <c r="H821">
        <f t="shared" si="781"/>
        <v>12</v>
      </c>
      <c r="I821" t="s">
        <v>58</v>
      </c>
      <c r="J821">
        <f t="shared" si="782"/>
        <v>2</v>
      </c>
      <c r="K821" t="s">
        <v>142</v>
      </c>
      <c r="L821">
        <f t="shared" si="783"/>
        <v>1</v>
      </c>
      <c r="M821" t="s">
        <v>177</v>
      </c>
      <c r="N821">
        <f t="shared" si="784"/>
        <v>2</v>
      </c>
      <c r="O821" t="s">
        <v>60</v>
      </c>
      <c r="P821">
        <f t="shared" si="785"/>
        <v>7</v>
      </c>
      <c r="Q821">
        <f t="shared" si="786"/>
        <v>1</v>
      </c>
      <c r="R821">
        <v>1</v>
      </c>
      <c r="S821" t="s">
        <v>101</v>
      </c>
      <c r="T821">
        <f t="shared" si="787"/>
        <v>1</v>
      </c>
      <c r="U821">
        <f t="shared" si="788"/>
        <v>1</v>
      </c>
      <c r="V821" t="s">
        <v>183</v>
      </c>
      <c r="W821">
        <v>3405</v>
      </c>
      <c r="X821">
        <v>0</v>
      </c>
      <c r="Y821">
        <v>0</v>
      </c>
      <c r="Z821" t="s">
        <v>140</v>
      </c>
      <c r="AA821">
        <f t="shared" si="789"/>
        <v>1</v>
      </c>
      <c r="AB821">
        <f t="shared" si="790"/>
        <v>1</v>
      </c>
      <c r="AC821" t="s">
        <v>126</v>
      </c>
      <c r="AD821" s="6">
        <f t="shared" si="791"/>
        <v>5</v>
      </c>
      <c r="AE821">
        <f t="shared" si="792"/>
        <v>1</v>
      </c>
      <c r="AF821" t="s">
        <v>142</v>
      </c>
      <c r="AG821" t="s">
        <v>56</v>
      </c>
      <c r="AH821" t="s">
        <v>56</v>
      </c>
      <c r="AI821" s="6" t="str">
        <f t="shared" si="780"/>
        <v>Other</v>
      </c>
      <c r="AJ821" t="s">
        <v>144</v>
      </c>
      <c r="AK821" s="6">
        <f t="shared" si="793"/>
        <v>0</v>
      </c>
      <c r="AL821" t="s">
        <v>144</v>
      </c>
      <c r="AM821" s="6">
        <f t="shared" si="793"/>
        <v>0</v>
      </c>
      <c r="AN821" s="6">
        <f t="shared" si="794"/>
        <v>0</v>
      </c>
      <c r="AO821" t="s">
        <v>157</v>
      </c>
      <c r="AP821">
        <f t="shared" si="795"/>
        <v>2</v>
      </c>
      <c r="AQ821">
        <f t="shared" si="796"/>
        <v>1</v>
      </c>
      <c r="AR821" t="s">
        <v>73</v>
      </c>
      <c r="AS821">
        <f t="shared" si="797"/>
        <v>7</v>
      </c>
      <c r="AT821">
        <f t="shared" si="798"/>
        <v>1</v>
      </c>
      <c r="AU821" t="s">
        <v>100</v>
      </c>
      <c r="AV821">
        <f t="shared" si="799"/>
        <v>5</v>
      </c>
      <c r="AW821">
        <f t="shared" si="800"/>
        <v>1</v>
      </c>
      <c r="AX821" t="s">
        <v>114</v>
      </c>
      <c r="AY821">
        <f t="shared" si="801"/>
        <v>5</v>
      </c>
      <c r="AZ821">
        <f t="shared" si="802"/>
        <v>1</v>
      </c>
      <c r="BA821" s="6">
        <f t="shared" si="803"/>
        <v>19</v>
      </c>
      <c r="BB821" s="6">
        <f t="shared" si="804"/>
        <v>4</v>
      </c>
      <c r="BC821" s="6">
        <f t="shared" si="805"/>
        <v>4.75</v>
      </c>
      <c r="BD821" s="9">
        <f t="shared" si="806"/>
        <v>0.625</v>
      </c>
      <c r="BE821" t="s">
        <v>64</v>
      </c>
      <c r="BF821">
        <f t="shared" si="807"/>
        <v>4</v>
      </c>
      <c r="BG821">
        <f t="shared" si="808"/>
        <v>1</v>
      </c>
      <c r="BH821" t="s">
        <v>64</v>
      </c>
      <c r="BI821">
        <f t="shared" si="809"/>
        <v>4</v>
      </c>
      <c r="BJ821">
        <f t="shared" si="810"/>
        <v>1</v>
      </c>
      <c r="BK821" t="s">
        <v>56</v>
      </c>
      <c r="BL821">
        <f t="shared" si="811"/>
        <v>0</v>
      </c>
      <c r="BM821">
        <f t="shared" si="812"/>
        <v>0</v>
      </c>
      <c r="BN821" t="s">
        <v>56</v>
      </c>
      <c r="BO821">
        <f t="shared" si="813"/>
        <v>0</v>
      </c>
      <c r="BP821">
        <f t="shared" si="814"/>
        <v>0</v>
      </c>
      <c r="BQ821" t="s">
        <v>56</v>
      </c>
      <c r="BR821">
        <f t="shared" si="815"/>
        <v>0</v>
      </c>
      <c r="BS821">
        <f t="shared" si="816"/>
        <v>0</v>
      </c>
      <c r="BT821" t="s">
        <v>74</v>
      </c>
      <c r="BU821">
        <f t="shared" si="817"/>
        <v>7</v>
      </c>
      <c r="BV821">
        <f t="shared" si="818"/>
        <v>1</v>
      </c>
      <c r="BW821" t="s">
        <v>167</v>
      </c>
      <c r="BX821">
        <f t="shared" si="819"/>
        <v>7</v>
      </c>
      <c r="BY821">
        <f t="shared" si="820"/>
        <v>1</v>
      </c>
      <c r="BZ821" t="s">
        <v>108</v>
      </c>
      <c r="CA821">
        <f t="shared" si="821"/>
        <v>4</v>
      </c>
      <c r="CB821">
        <f t="shared" si="822"/>
        <v>1</v>
      </c>
      <c r="CC821" t="s">
        <v>74</v>
      </c>
      <c r="CD821">
        <f t="shared" si="823"/>
        <v>7</v>
      </c>
      <c r="CE821">
        <f t="shared" si="824"/>
        <v>1</v>
      </c>
      <c r="CF821" t="s">
        <v>82</v>
      </c>
      <c r="CG821">
        <f t="shared" si="825"/>
        <v>1</v>
      </c>
      <c r="CH821">
        <f t="shared" si="826"/>
        <v>1</v>
      </c>
      <c r="CI821" t="s">
        <v>74</v>
      </c>
      <c r="CJ821">
        <f t="shared" si="827"/>
        <v>7</v>
      </c>
      <c r="CK821">
        <f t="shared" si="828"/>
        <v>1</v>
      </c>
      <c r="CL821" t="s">
        <v>78</v>
      </c>
      <c r="CM821">
        <f t="shared" si="829"/>
        <v>7</v>
      </c>
      <c r="CN821">
        <f t="shared" si="830"/>
        <v>1</v>
      </c>
      <c r="CO821" t="s">
        <v>83</v>
      </c>
      <c r="CP821">
        <f t="shared" si="831"/>
        <v>4</v>
      </c>
      <c r="CQ821">
        <f t="shared" si="832"/>
        <v>1</v>
      </c>
      <c r="CR821" t="s">
        <v>83</v>
      </c>
      <c r="CS821">
        <f t="shared" si="833"/>
        <v>4</v>
      </c>
      <c r="CT821">
        <f t="shared" si="834"/>
        <v>1</v>
      </c>
      <c r="CU821" t="s">
        <v>83</v>
      </c>
      <c r="CV821">
        <f t="shared" si="835"/>
        <v>4</v>
      </c>
      <c r="CW821">
        <f t="shared" si="836"/>
        <v>1</v>
      </c>
      <c r="CX821" t="s">
        <v>83</v>
      </c>
      <c r="CY821">
        <f t="shared" si="837"/>
        <v>4</v>
      </c>
      <c r="CZ821">
        <f t="shared" si="838"/>
        <v>1</v>
      </c>
      <c r="DA821" t="s">
        <v>56</v>
      </c>
      <c r="DB821">
        <f t="shared" si="839"/>
        <v>0</v>
      </c>
      <c r="DC821">
        <f t="shared" si="840"/>
        <v>0</v>
      </c>
      <c r="DD821">
        <f t="shared" si="841"/>
        <v>60</v>
      </c>
      <c r="DE821">
        <f t="shared" si="842"/>
        <v>12</v>
      </c>
      <c r="DF821" s="7">
        <f t="shared" si="843"/>
        <v>5</v>
      </c>
      <c r="DG821" s="8">
        <f t="shared" si="844"/>
        <v>0.66666666666666663</v>
      </c>
      <c r="DH821" s="1" t="s">
        <v>83</v>
      </c>
      <c r="DI821" s="1" t="s">
        <v>56</v>
      </c>
      <c r="DJ821" s="1" t="s">
        <v>64</v>
      </c>
      <c r="DK821" s="1" t="s">
        <v>74</v>
      </c>
      <c r="DL821" s="1" t="s">
        <v>68</v>
      </c>
      <c r="DM821" s="1" t="s">
        <v>56</v>
      </c>
      <c r="DN821" s="2" t="s">
        <v>97</v>
      </c>
      <c r="DO821" s="2">
        <v>3</v>
      </c>
      <c r="DP821" s="2">
        <v>3</v>
      </c>
      <c r="DQ821" s="2">
        <v>5</v>
      </c>
      <c r="DR821" s="2">
        <v>3</v>
      </c>
      <c r="DS821" s="2">
        <v>3</v>
      </c>
    </row>
    <row r="822" spans="1:123" x14ac:dyDescent="0.25">
      <c r="A822">
        <v>2018</v>
      </c>
      <c r="B822">
        <v>820</v>
      </c>
      <c r="C822" t="s">
        <v>57</v>
      </c>
      <c r="D822">
        <v>0</v>
      </c>
      <c r="E822">
        <v>19</v>
      </c>
      <c r="F822">
        <v>1999</v>
      </c>
      <c r="G822">
        <v>12</v>
      </c>
      <c r="H822">
        <f t="shared" si="781"/>
        <v>12</v>
      </c>
      <c r="I822" t="s">
        <v>58</v>
      </c>
      <c r="J822">
        <f t="shared" si="782"/>
        <v>2</v>
      </c>
      <c r="K822" t="s">
        <v>119</v>
      </c>
      <c r="L822">
        <f t="shared" si="783"/>
        <v>2</v>
      </c>
      <c r="M822" t="s">
        <v>119</v>
      </c>
      <c r="N822">
        <f t="shared" si="784"/>
        <v>3</v>
      </c>
      <c r="O822" t="s">
        <v>132</v>
      </c>
      <c r="P822">
        <f t="shared" si="785"/>
        <v>1</v>
      </c>
      <c r="Q822">
        <f t="shared" si="786"/>
        <v>1</v>
      </c>
      <c r="R822">
        <v>3</v>
      </c>
      <c r="S822" t="s">
        <v>101</v>
      </c>
      <c r="T822">
        <f t="shared" si="787"/>
        <v>1</v>
      </c>
      <c r="U822">
        <f t="shared" si="788"/>
        <v>1</v>
      </c>
      <c r="V822" t="s">
        <v>92</v>
      </c>
      <c r="W822">
        <v>20430</v>
      </c>
      <c r="X822">
        <v>2951</v>
      </c>
      <c r="Y822">
        <v>4556.5</v>
      </c>
      <c r="Z822" t="s">
        <v>109</v>
      </c>
      <c r="AA822">
        <f t="shared" si="789"/>
        <v>5</v>
      </c>
      <c r="AB822">
        <f t="shared" si="790"/>
        <v>1</v>
      </c>
      <c r="AC822" t="s">
        <v>71</v>
      </c>
      <c r="AD822" s="6">
        <f t="shared" si="791"/>
        <v>4</v>
      </c>
      <c r="AE822">
        <f t="shared" si="792"/>
        <v>1</v>
      </c>
      <c r="AF822" t="s">
        <v>75</v>
      </c>
      <c r="AG822" t="s">
        <v>142</v>
      </c>
      <c r="AH822" t="s">
        <v>191</v>
      </c>
      <c r="AI822" s="6" t="str">
        <f t="shared" si="780"/>
        <v>Christian; Central Christian</v>
      </c>
      <c r="AJ822" t="s">
        <v>71</v>
      </c>
      <c r="AK822" s="6">
        <f t="shared" si="793"/>
        <v>2</v>
      </c>
      <c r="AL822" t="s">
        <v>71</v>
      </c>
      <c r="AM822" s="6">
        <f t="shared" si="793"/>
        <v>2</v>
      </c>
      <c r="AN822" s="6">
        <f t="shared" si="794"/>
        <v>0</v>
      </c>
      <c r="AO822" t="s">
        <v>96</v>
      </c>
      <c r="AP822">
        <f t="shared" si="795"/>
        <v>3</v>
      </c>
      <c r="AQ822">
        <f t="shared" si="796"/>
        <v>1</v>
      </c>
      <c r="AR822" t="s">
        <v>73</v>
      </c>
      <c r="AS822">
        <f t="shared" si="797"/>
        <v>7</v>
      </c>
      <c r="AT822">
        <f t="shared" si="798"/>
        <v>1</v>
      </c>
      <c r="AU822" t="s">
        <v>113</v>
      </c>
      <c r="AV822">
        <f t="shared" si="799"/>
        <v>3</v>
      </c>
      <c r="AW822">
        <f t="shared" si="800"/>
        <v>1</v>
      </c>
      <c r="AX822" t="s">
        <v>146</v>
      </c>
      <c r="AY822">
        <f t="shared" si="801"/>
        <v>3</v>
      </c>
      <c r="AZ822">
        <f t="shared" si="802"/>
        <v>1</v>
      </c>
      <c r="BA822" s="6">
        <f t="shared" si="803"/>
        <v>16</v>
      </c>
      <c r="BB822" s="6">
        <f t="shared" si="804"/>
        <v>4</v>
      </c>
      <c r="BC822" s="6">
        <f t="shared" si="805"/>
        <v>4</v>
      </c>
      <c r="BD822" s="9">
        <f t="shared" si="806"/>
        <v>0.5</v>
      </c>
      <c r="BE822" t="s">
        <v>65</v>
      </c>
      <c r="BF822">
        <f t="shared" si="807"/>
        <v>7</v>
      </c>
      <c r="BG822">
        <f t="shared" si="808"/>
        <v>1</v>
      </c>
      <c r="BH822" t="s">
        <v>65</v>
      </c>
      <c r="BI822">
        <f t="shared" si="809"/>
        <v>7</v>
      </c>
      <c r="BJ822">
        <f t="shared" si="810"/>
        <v>1</v>
      </c>
      <c r="BK822" t="s">
        <v>56</v>
      </c>
      <c r="BL822">
        <f t="shared" si="811"/>
        <v>0</v>
      </c>
      <c r="BM822">
        <f t="shared" si="812"/>
        <v>0</v>
      </c>
      <c r="BN822" t="s">
        <v>56</v>
      </c>
      <c r="BO822">
        <f t="shared" si="813"/>
        <v>0</v>
      </c>
      <c r="BP822">
        <f t="shared" si="814"/>
        <v>0</v>
      </c>
      <c r="BQ822" t="s">
        <v>66</v>
      </c>
      <c r="BR822">
        <f t="shared" si="815"/>
        <v>1</v>
      </c>
      <c r="BS822">
        <f t="shared" si="816"/>
        <v>1</v>
      </c>
      <c r="BT822" t="s">
        <v>74</v>
      </c>
      <c r="BU822">
        <f t="shared" si="817"/>
        <v>7</v>
      </c>
      <c r="BV822">
        <f t="shared" si="818"/>
        <v>1</v>
      </c>
      <c r="BW822" t="s">
        <v>56</v>
      </c>
      <c r="BX822">
        <f t="shared" si="819"/>
        <v>0</v>
      </c>
      <c r="BY822">
        <f t="shared" si="820"/>
        <v>0</v>
      </c>
      <c r="BZ822" t="s">
        <v>56</v>
      </c>
      <c r="CA822">
        <f t="shared" si="821"/>
        <v>0</v>
      </c>
      <c r="CB822">
        <f t="shared" si="822"/>
        <v>0</v>
      </c>
      <c r="CC822" t="s">
        <v>56</v>
      </c>
      <c r="CD822">
        <f t="shared" si="823"/>
        <v>0</v>
      </c>
      <c r="CE822">
        <f t="shared" si="824"/>
        <v>0</v>
      </c>
      <c r="CF822" t="s">
        <v>56</v>
      </c>
      <c r="CG822">
        <f t="shared" si="825"/>
        <v>0</v>
      </c>
      <c r="CH822">
        <f t="shared" si="826"/>
        <v>0</v>
      </c>
      <c r="CI822" t="s">
        <v>56</v>
      </c>
      <c r="CJ822">
        <f t="shared" si="827"/>
        <v>0</v>
      </c>
      <c r="CK822">
        <f t="shared" si="828"/>
        <v>0</v>
      </c>
      <c r="CL822" t="s">
        <v>56</v>
      </c>
      <c r="CM822">
        <f t="shared" si="829"/>
        <v>0</v>
      </c>
      <c r="CN822">
        <f t="shared" si="830"/>
        <v>0</v>
      </c>
      <c r="CO822" t="s">
        <v>56</v>
      </c>
      <c r="CP822">
        <f t="shared" si="831"/>
        <v>0</v>
      </c>
      <c r="CQ822">
        <f t="shared" si="832"/>
        <v>0</v>
      </c>
      <c r="CR822" t="s">
        <v>56</v>
      </c>
      <c r="CS822">
        <f t="shared" si="833"/>
        <v>0</v>
      </c>
      <c r="CT822">
        <f t="shared" si="834"/>
        <v>0</v>
      </c>
      <c r="CU822" t="s">
        <v>56</v>
      </c>
      <c r="CV822">
        <f t="shared" si="835"/>
        <v>0</v>
      </c>
      <c r="CW822">
        <f t="shared" si="836"/>
        <v>0</v>
      </c>
      <c r="CX822" t="s">
        <v>56</v>
      </c>
      <c r="CY822">
        <f t="shared" si="837"/>
        <v>0</v>
      </c>
      <c r="CZ822">
        <f t="shared" si="838"/>
        <v>0</v>
      </c>
      <c r="DA822" t="s">
        <v>99</v>
      </c>
      <c r="DB822">
        <f t="shared" si="839"/>
        <v>7</v>
      </c>
      <c r="DC822">
        <f t="shared" si="840"/>
        <v>1</v>
      </c>
      <c r="DD822">
        <f t="shared" si="841"/>
        <v>22</v>
      </c>
      <c r="DE822">
        <f t="shared" si="842"/>
        <v>4</v>
      </c>
      <c r="DF822" s="7">
        <f t="shared" si="843"/>
        <v>5.5</v>
      </c>
      <c r="DG822" s="8">
        <f t="shared" si="844"/>
        <v>0.75</v>
      </c>
      <c r="DH822" s="1" t="s">
        <v>56</v>
      </c>
      <c r="DI822" s="1" t="s">
        <v>56</v>
      </c>
      <c r="DJ822" s="1" t="s">
        <v>64</v>
      </c>
      <c r="DK822" s="1" t="s">
        <v>78</v>
      </c>
      <c r="DL822" s="1" t="s">
        <v>68</v>
      </c>
      <c r="DM822" s="1" t="s">
        <v>56</v>
      </c>
      <c r="DN822" s="2" t="s">
        <v>97</v>
      </c>
      <c r="DO822" s="2" t="s">
        <v>56</v>
      </c>
      <c r="DP822" s="2" t="s">
        <v>56</v>
      </c>
      <c r="DQ822" s="2" t="s">
        <v>56</v>
      </c>
      <c r="DR822" s="2" t="s">
        <v>56</v>
      </c>
      <c r="DS822" s="2" t="s">
        <v>56</v>
      </c>
    </row>
    <row r="823" spans="1:123" x14ac:dyDescent="0.25">
      <c r="A823">
        <v>2018</v>
      </c>
      <c r="B823">
        <v>821</v>
      </c>
      <c r="C823" t="s">
        <v>57</v>
      </c>
      <c r="D823">
        <v>0</v>
      </c>
      <c r="E823">
        <v>40</v>
      </c>
      <c r="F823">
        <v>1978</v>
      </c>
      <c r="G823">
        <v>18</v>
      </c>
      <c r="H823">
        <f t="shared" si="781"/>
        <v>18</v>
      </c>
      <c r="I823" t="s">
        <v>90</v>
      </c>
      <c r="J823">
        <f t="shared" si="782"/>
        <v>1</v>
      </c>
      <c r="K823" t="s">
        <v>59</v>
      </c>
      <c r="L823">
        <f t="shared" si="783"/>
        <v>3</v>
      </c>
      <c r="M823" t="s">
        <v>59</v>
      </c>
      <c r="N823">
        <f t="shared" si="784"/>
        <v>5</v>
      </c>
      <c r="O823" t="s">
        <v>60</v>
      </c>
      <c r="P823">
        <f t="shared" si="785"/>
        <v>7</v>
      </c>
      <c r="Q823">
        <f t="shared" si="786"/>
        <v>1</v>
      </c>
      <c r="R823">
        <v>2</v>
      </c>
      <c r="S823" t="s">
        <v>174</v>
      </c>
      <c r="T823">
        <f t="shared" si="787"/>
        <v>5</v>
      </c>
      <c r="U823">
        <f t="shared" si="788"/>
        <v>1</v>
      </c>
      <c r="V823" t="s">
        <v>92</v>
      </c>
      <c r="W823">
        <v>45400</v>
      </c>
      <c r="X823">
        <v>5107.5</v>
      </c>
      <c r="Y823">
        <v>7886.25</v>
      </c>
      <c r="Z823" t="s">
        <v>109</v>
      </c>
      <c r="AA823">
        <f t="shared" si="789"/>
        <v>5</v>
      </c>
      <c r="AB823">
        <f t="shared" si="790"/>
        <v>1</v>
      </c>
      <c r="AC823" t="s">
        <v>71</v>
      </c>
      <c r="AD823" s="6">
        <f t="shared" si="791"/>
        <v>4</v>
      </c>
      <c r="AE823">
        <f t="shared" si="792"/>
        <v>1</v>
      </c>
      <c r="AF823" t="s">
        <v>95</v>
      </c>
      <c r="AG823" t="s">
        <v>56</v>
      </c>
      <c r="AH823" t="s">
        <v>56</v>
      </c>
      <c r="AI823" s="6" t="str">
        <f t="shared" si="780"/>
        <v>Catholic</v>
      </c>
      <c r="AJ823" t="s">
        <v>71</v>
      </c>
      <c r="AK823" s="6">
        <f t="shared" si="793"/>
        <v>2</v>
      </c>
      <c r="AL823" t="s">
        <v>71</v>
      </c>
      <c r="AM823" s="6">
        <f t="shared" si="793"/>
        <v>2</v>
      </c>
      <c r="AN823" s="6">
        <f t="shared" si="794"/>
        <v>0</v>
      </c>
      <c r="AO823" t="s">
        <v>134</v>
      </c>
      <c r="AP823">
        <f t="shared" si="795"/>
        <v>7</v>
      </c>
      <c r="AQ823">
        <f t="shared" si="796"/>
        <v>1</v>
      </c>
      <c r="AR823" t="s">
        <v>129</v>
      </c>
      <c r="AS823">
        <f t="shared" si="797"/>
        <v>3</v>
      </c>
      <c r="AT823">
        <f t="shared" si="798"/>
        <v>1</v>
      </c>
      <c r="AU823" t="s">
        <v>113</v>
      </c>
      <c r="AV823">
        <f t="shared" si="799"/>
        <v>3</v>
      </c>
      <c r="AW823">
        <f t="shared" si="800"/>
        <v>1</v>
      </c>
      <c r="AX823" t="s">
        <v>88</v>
      </c>
      <c r="AY823">
        <f t="shared" si="801"/>
        <v>7</v>
      </c>
      <c r="AZ823">
        <f t="shared" si="802"/>
        <v>1</v>
      </c>
      <c r="BA823" s="6">
        <f t="shared" si="803"/>
        <v>20</v>
      </c>
      <c r="BB823" s="6">
        <f t="shared" si="804"/>
        <v>4</v>
      </c>
      <c r="BC823" s="6">
        <f t="shared" si="805"/>
        <v>5</v>
      </c>
      <c r="BD823" s="9">
        <f t="shared" si="806"/>
        <v>0.66666666666666663</v>
      </c>
      <c r="BE823" t="s">
        <v>56</v>
      </c>
      <c r="BF823">
        <f t="shared" si="807"/>
        <v>0</v>
      </c>
      <c r="BG823">
        <f t="shared" si="808"/>
        <v>0</v>
      </c>
      <c r="BH823" t="s">
        <v>56</v>
      </c>
      <c r="BI823">
        <f t="shared" si="809"/>
        <v>0</v>
      </c>
      <c r="BJ823">
        <f t="shared" si="810"/>
        <v>0</v>
      </c>
      <c r="BK823" t="s">
        <v>65</v>
      </c>
      <c r="BL823">
        <f t="shared" si="811"/>
        <v>7</v>
      </c>
      <c r="BM823">
        <f t="shared" si="812"/>
        <v>1</v>
      </c>
      <c r="BN823" t="s">
        <v>65</v>
      </c>
      <c r="BO823">
        <f t="shared" si="813"/>
        <v>7</v>
      </c>
      <c r="BP823">
        <f t="shared" si="814"/>
        <v>1</v>
      </c>
      <c r="BQ823" t="s">
        <v>56</v>
      </c>
      <c r="BR823">
        <f t="shared" si="815"/>
        <v>0</v>
      </c>
      <c r="BS823">
        <f t="shared" si="816"/>
        <v>0</v>
      </c>
      <c r="BT823" t="s">
        <v>74</v>
      </c>
      <c r="BU823">
        <f t="shared" si="817"/>
        <v>7</v>
      </c>
      <c r="BV823">
        <f t="shared" si="818"/>
        <v>1</v>
      </c>
      <c r="BW823" t="s">
        <v>167</v>
      </c>
      <c r="BX823">
        <f t="shared" si="819"/>
        <v>7</v>
      </c>
      <c r="BY823">
        <f t="shared" si="820"/>
        <v>1</v>
      </c>
      <c r="BZ823" t="s">
        <v>139</v>
      </c>
      <c r="CA823">
        <f t="shared" si="821"/>
        <v>7</v>
      </c>
      <c r="CB823">
        <f t="shared" si="822"/>
        <v>1</v>
      </c>
      <c r="CC823" t="s">
        <v>74</v>
      </c>
      <c r="CD823">
        <f t="shared" si="823"/>
        <v>7</v>
      </c>
      <c r="CE823">
        <f t="shared" si="824"/>
        <v>1</v>
      </c>
      <c r="CF823" t="s">
        <v>82</v>
      </c>
      <c r="CG823">
        <f t="shared" si="825"/>
        <v>1</v>
      </c>
      <c r="CH823">
        <f t="shared" si="826"/>
        <v>1</v>
      </c>
      <c r="CI823" t="s">
        <v>74</v>
      </c>
      <c r="CJ823">
        <f t="shared" si="827"/>
        <v>7</v>
      </c>
      <c r="CK823">
        <f t="shared" si="828"/>
        <v>1</v>
      </c>
      <c r="CL823" t="s">
        <v>78</v>
      </c>
      <c r="CM823">
        <f t="shared" si="829"/>
        <v>7</v>
      </c>
      <c r="CN823">
        <f t="shared" si="830"/>
        <v>1</v>
      </c>
      <c r="CO823" t="s">
        <v>83</v>
      </c>
      <c r="CP823">
        <f t="shared" si="831"/>
        <v>4</v>
      </c>
      <c r="CQ823">
        <f t="shared" si="832"/>
        <v>1</v>
      </c>
      <c r="CR823" t="s">
        <v>83</v>
      </c>
      <c r="CS823">
        <f t="shared" si="833"/>
        <v>4</v>
      </c>
      <c r="CT823">
        <f t="shared" si="834"/>
        <v>1</v>
      </c>
      <c r="CU823" t="s">
        <v>83</v>
      </c>
      <c r="CV823">
        <f t="shared" si="835"/>
        <v>4</v>
      </c>
      <c r="CW823">
        <f t="shared" si="836"/>
        <v>1</v>
      </c>
      <c r="CX823" t="s">
        <v>83</v>
      </c>
      <c r="CY823">
        <f t="shared" si="837"/>
        <v>4</v>
      </c>
      <c r="CZ823">
        <f t="shared" si="838"/>
        <v>1</v>
      </c>
      <c r="DA823" t="s">
        <v>56</v>
      </c>
      <c r="DB823">
        <f t="shared" si="839"/>
        <v>0</v>
      </c>
      <c r="DC823">
        <f t="shared" si="840"/>
        <v>0</v>
      </c>
      <c r="DD823">
        <f t="shared" si="841"/>
        <v>73</v>
      </c>
      <c r="DE823">
        <f t="shared" si="842"/>
        <v>13</v>
      </c>
      <c r="DF823" s="7">
        <f t="shared" si="843"/>
        <v>5.615384615384615</v>
      </c>
      <c r="DG823" s="8">
        <f t="shared" si="844"/>
        <v>0.76923076923076916</v>
      </c>
      <c r="DH823" s="1" t="s">
        <v>83</v>
      </c>
      <c r="DI823" s="1" t="s">
        <v>56</v>
      </c>
      <c r="DJ823" s="1" t="s">
        <v>56</v>
      </c>
      <c r="DK823" s="1" t="s">
        <v>74</v>
      </c>
      <c r="DL823" s="1" t="s">
        <v>127</v>
      </c>
      <c r="DM823" s="1" t="s">
        <v>63</v>
      </c>
      <c r="DN823" s="2" t="s">
        <v>98</v>
      </c>
      <c r="DO823" s="2">
        <v>3</v>
      </c>
      <c r="DP823" s="2">
        <v>6</v>
      </c>
      <c r="DQ823" s="2">
        <v>4</v>
      </c>
      <c r="DR823" s="2">
        <v>4</v>
      </c>
      <c r="DS823" s="2">
        <v>4</v>
      </c>
    </row>
    <row r="824" spans="1:123" x14ac:dyDescent="0.25">
      <c r="A824">
        <v>2018</v>
      </c>
      <c r="B824">
        <v>822</v>
      </c>
      <c r="C824" t="s">
        <v>102</v>
      </c>
      <c r="D824">
        <v>3</v>
      </c>
      <c r="E824">
        <v>64</v>
      </c>
      <c r="F824">
        <v>1954</v>
      </c>
      <c r="G824">
        <v>16</v>
      </c>
      <c r="H824">
        <f t="shared" si="781"/>
        <v>16</v>
      </c>
      <c r="I824" t="s">
        <v>58</v>
      </c>
      <c r="J824">
        <f t="shared" si="782"/>
        <v>2</v>
      </c>
      <c r="K824" t="s">
        <v>119</v>
      </c>
      <c r="L824">
        <f t="shared" si="783"/>
        <v>2</v>
      </c>
      <c r="M824" t="s">
        <v>119</v>
      </c>
      <c r="N824">
        <f t="shared" si="784"/>
        <v>3</v>
      </c>
      <c r="O824" t="s">
        <v>132</v>
      </c>
      <c r="P824">
        <f t="shared" si="785"/>
        <v>1</v>
      </c>
      <c r="Q824">
        <f t="shared" si="786"/>
        <v>1</v>
      </c>
      <c r="R824">
        <v>2</v>
      </c>
      <c r="S824" t="s">
        <v>56</v>
      </c>
      <c r="T824">
        <f t="shared" si="787"/>
        <v>0</v>
      </c>
      <c r="U824">
        <f t="shared" si="788"/>
        <v>0</v>
      </c>
      <c r="V824" t="s">
        <v>92</v>
      </c>
      <c r="W824">
        <v>24970</v>
      </c>
      <c r="X824">
        <v>0</v>
      </c>
      <c r="Y824">
        <v>0</v>
      </c>
      <c r="Z824" t="s">
        <v>109</v>
      </c>
      <c r="AA824">
        <f t="shared" si="789"/>
        <v>5</v>
      </c>
      <c r="AB824">
        <f t="shared" si="790"/>
        <v>1</v>
      </c>
      <c r="AC824" t="s">
        <v>71</v>
      </c>
      <c r="AD824" s="6">
        <f t="shared" si="791"/>
        <v>4</v>
      </c>
      <c r="AE824">
        <f t="shared" si="792"/>
        <v>1</v>
      </c>
      <c r="AF824" t="s">
        <v>75</v>
      </c>
      <c r="AG824" t="s">
        <v>237</v>
      </c>
      <c r="AH824" t="s">
        <v>56</v>
      </c>
      <c r="AI824" s="6" t="str">
        <f t="shared" si="780"/>
        <v>Luth ch in america</v>
      </c>
      <c r="AJ824" t="s">
        <v>71</v>
      </c>
      <c r="AK824" s="6">
        <f t="shared" si="793"/>
        <v>2</v>
      </c>
      <c r="AL824" t="s">
        <v>71</v>
      </c>
      <c r="AM824" s="6">
        <f t="shared" si="793"/>
        <v>2</v>
      </c>
      <c r="AN824" s="6">
        <f t="shared" si="794"/>
        <v>0</v>
      </c>
      <c r="AO824" t="s">
        <v>128</v>
      </c>
      <c r="AP824">
        <f t="shared" si="795"/>
        <v>5</v>
      </c>
      <c r="AQ824">
        <f t="shared" si="796"/>
        <v>1</v>
      </c>
      <c r="AR824" t="s">
        <v>73</v>
      </c>
      <c r="AS824">
        <f t="shared" si="797"/>
        <v>7</v>
      </c>
      <c r="AT824">
        <f t="shared" si="798"/>
        <v>1</v>
      </c>
      <c r="AU824" t="s">
        <v>100</v>
      </c>
      <c r="AV824">
        <f t="shared" si="799"/>
        <v>5</v>
      </c>
      <c r="AW824">
        <f t="shared" si="800"/>
        <v>1</v>
      </c>
      <c r="AX824" t="s">
        <v>114</v>
      </c>
      <c r="AY824">
        <f t="shared" si="801"/>
        <v>5</v>
      </c>
      <c r="AZ824">
        <f t="shared" si="802"/>
        <v>1</v>
      </c>
      <c r="BA824" s="6">
        <f t="shared" si="803"/>
        <v>22</v>
      </c>
      <c r="BB824" s="6">
        <f t="shared" si="804"/>
        <v>4</v>
      </c>
      <c r="BC824" s="6">
        <f t="shared" si="805"/>
        <v>5.5</v>
      </c>
      <c r="BD824" s="9">
        <f t="shared" si="806"/>
        <v>0.75</v>
      </c>
      <c r="BE824" t="s">
        <v>56</v>
      </c>
      <c r="BF824">
        <f t="shared" si="807"/>
        <v>0</v>
      </c>
      <c r="BG824">
        <f t="shared" si="808"/>
        <v>0</v>
      </c>
      <c r="BH824" t="s">
        <v>56</v>
      </c>
      <c r="BI824">
        <f t="shared" si="809"/>
        <v>0</v>
      </c>
      <c r="BJ824">
        <f t="shared" si="810"/>
        <v>0</v>
      </c>
      <c r="BK824" t="s">
        <v>65</v>
      </c>
      <c r="BL824">
        <f t="shared" si="811"/>
        <v>7</v>
      </c>
      <c r="BM824">
        <f t="shared" si="812"/>
        <v>1</v>
      </c>
      <c r="BN824" t="s">
        <v>65</v>
      </c>
      <c r="BO824">
        <f t="shared" si="813"/>
        <v>7</v>
      </c>
      <c r="BP824">
        <f t="shared" si="814"/>
        <v>1</v>
      </c>
      <c r="BQ824" t="s">
        <v>66</v>
      </c>
      <c r="BR824">
        <f t="shared" si="815"/>
        <v>1</v>
      </c>
      <c r="BS824">
        <f t="shared" si="816"/>
        <v>1</v>
      </c>
      <c r="BT824" t="s">
        <v>74</v>
      </c>
      <c r="BU824">
        <f t="shared" si="817"/>
        <v>7</v>
      </c>
      <c r="BV824">
        <f t="shared" si="818"/>
        <v>1</v>
      </c>
      <c r="BW824" t="s">
        <v>56</v>
      </c>
      <c r="BX824">
        <f t="shared" si="819"/>
        <v>0</v>
      </c>
      <c r="BY824">
        <f t="shared" si="820"/>
        <v>0</v>
      </c>
      <c r="BZ824" t="s">
        <v>56</v>
      </c>
      <c r="CA824">
        <f t="shared" si="821"/>
        <v>0</v>
      </c>
      <c r="CB824">
        <f t="shared" si="822"/>
        <v>0</v>
      </c>
      <c r="CC824" t="s">
        <v>56</v>
      </c>
      <c r="CD824">
        <f t="shared" si="823"/>
        <v>0</v>
      </c>
      <c r="CE824">
        <f t="shared" si="824"/>
        <v>0</v>
      </c>
      <c r="CF824" t="s">
        <v>56</v>
      </c>
      <c r="CG824">
        <f t="shared" si="825"/>
        <v>0</v>
      </c>
      <c r="CH824">
        <f t="shared" si="826"/>
        <v>0</v>
      </c>
      <c r="CI824" t="s">
        <v>56</v>
      </c>
      <c r="CJ824">
        <f t="shared" si="827"/>
        <v>0</v>
      </c>
      <c r="CK824">
        <f t="shared" si="828"/>
        <v>0</v>
      </c>
      <c r="CL824" t="s">
        <v>56</v>
      </c>
      <c r="CM824">
        <f t="shared" si="829"/>
        <v>0</v>
      </c>
      <c r="CN824">
        <f t="shared" si="830"/>
        <v>0</v>
      </c>
      <c r="CO824" t="s">
        <v>56</v>
      </c>
      <c r="CP824">
        <f t="shared" si="831"/>
        <v>0</v>
      </c>
      <c r="CQ824">
        <f t="shared" si="832"/>
        <v>0</v>
      </c>
      <c r="CR824" t="s">
        <v>56</v>
      </c>
      <c r="CS824">
        <f t="shared" si="833"/>
        <v>0</v>
      </c>
      <c r="CT824">
        <f t="shared" si="834"/>
        <v>0</v>
      </c>
      <c r="CU824" t="s">
        <v>56</v>
      </c>
      <c r="CV824">
        <f t="shared" si="835"/>
        <v>0</v>
      </c>
      <c r="CW824">
        <f t="shared" si="836"/>
        <v>0</v>
      </c>
      <c r="CX824" t="s">
        <v>56</v>
      </c>
      <c r="CY824">
        <f t="shared" si="837"/>
        <v>0</v>
      </c>
      <c r="CZ824">
        <f t="shared" si="838"/>
        <v>0</v>
      </c>
      <c r="DA824" t="s">
        <v>86</v>
      </c>
      <c r="DB824">
        <f t="shared" si="839"/>
        <v>3</v>
      </c>
      <c r="DC824">
        <f t="shared" si="840"/>
        <v>1</v>
      </c>
      <c r="DD824">
        <f t="shared" si="841"/>
        <v>25</v>
      </c>
      <c r="DE824">
        <f t="shared" si="842"/>
        <v>5</v>
      </c>
      <c r="DF824" s="7">
        <f t="shared" si="843"/>
        <v>5</v>
      </c>
      <c r="DG824" s="8">
        <f t="shared" si="844"/>
        <v>0.66666666666666663</v>
      </c>
      <c r="DH824" s="1" t="s">
        <v>56</v>
      </c>
      <c r="DI824" s="1" t="s">
        <v>56</v>
      </c>
      <c r="DJ824" s="1" t="s">
        <v>56</v>
      </c>
      <c r="DK824" s="1" t="s">
        <v>93</v>
      </c>
      <c r="DL824" s="1" t="s">
        <v>68</v>
      </c>
      <c r="DM824" s="1" t="s">
        <v>64</v>
      </c>
      <c r="DN824" s="2" t="s">
        <v>98</v>
      </c>
      <c r="DO824" s="2" t="s">
        <v>56</v>
      </c>
      <c r="DP824" s="2" t="s">
        <v>56</v>
      </c>
      <c r="DQ824" s="2" t="s">
        <v>56</v>
      </c>
      <c r="DR824" s="2" t="s">
        <v>56</v>
      </c>
      <c r="DS824" s="2" t="s">
        <v>56</v>
      </c>
    </row>
    <row r="825" spans="1:123" x14ac:dyDescent="0.25">
      <c r="A825">
        <v>2018</v>
      </c>
      <c r="B825">
        <v>823</v>
      </c>
      <c r="C825" t="s">
        <v>57</v>
      </c>
      <c r="D825">
        <v>0</v>
      </c>
      <c r="E825">
        <v>25</v>
      </c>
      <c r="F825">
        <v>1993</v>
      </c>
      <c r="G825">
        <v>15</v>
      </c>
      <c r="H825">
        <f t="shared" si="781"/>
        <v>15</v>
      </c>
      <c r="I825" t="s">
        <v>58</v>
      </c>
      <c r="J825">
        <f t="shared" si="782"/>
        <v>2</v>
      </c>
      <c r="K825" t="s">
        <v>59</v>
      </c>
      <c r="L825">
        <f t="shared" si="783"/>
        <v>3</v>
      </c>
      <c r="M825" t="s">
        <v>59</v>
      </c>
      <c r="N825">
        <f t="shared" si="784"/>
        <v>5</v>
      </c>
      <c r="O825" t="s">
        <v>132</v>
      </c>
      <c r="P825">
        <f t="shared" si="785"/>
        <v>1</v>
      </c>
      <c r="Q825">
        <f t="shared" si="786"/>
        <v>1</v>
      </c>
      <c r="R825">
        <v>3</v>
      </c>
      <c r="S825" t="s">
        <v>101</v>
      </c>
      <c r="T825">
        <f t="shared" si="787"/>
        <v>1</v>
      </c>
      <c r="U825">
        <f t="shared" si="788"/>
        <v>1</v>
      </c>
      <c r="V825" t="s">
        <v>92</v>
      </c>
      <c r="W825">
        <v>45400</v>
      </c>
      <c r="X825">
        <v>3405</v>
      </c>
      <c r="Y825">
        <v>5257.5</v>
      </c>
      <c r="Z825" t="s">
        <v>109</v>
      </c>
      <c r="AA825">
        <f t="shared" si="789"/>
        <v>5</v>
      </c>
      <c r="AB825">
        <f t="shared" si="790"/>
        <v>1</v>
      </c>
      <c r="AC825" t="s">
        <v>71</v>
      </c>
      <c r="AD825" s="6">
        <f t="shared" si="791"/>
        <v>4</v>
      </c>
      <c r="AE825">
        <f t="shared" si="792"/>
        <v>1</v>
      </c>
      <c r="AF825" t="s">
        <v>105</v>
      </c>
      <c r="AG825" t="s">
        <v>56</v>
      </c>
      <c r="AH825" t="s">
        <v>56</v>
      </c>
      <c r="AI825" s="6" t="str">
        <f t="shared" si="780"/>
        <v>None</v>
      </c>
      <c r="AJ825" t="s">
        <v>106</v>
      </c>
      <c r="AK825" s="6">
        <f t="shared" si="793"/>
        <v>1</v>
      </c>
      <c r="AL825" t="s">
        <v>71</v>
      </c>
      <c r="AM825" s="6">
        <f t="shared" si="793"/>
        <v>2</v>
      </c>
      <c r="AN825" s="6">
        <f t="shared" si="794"/>
        <v>-1</v>
      </c>
      <c r="AO825" t="s">
        <v>110</v>
      </c>
      <c r="AP825">
        <f t="shared" si="795"/>
        <v>1</v>
      </c>
      <c r="AQ825">
        <f t="shared" si="796"/>
        <v>1</v>
      </c>
      <c r="AR825" t="s">
        <v>107</v>
      </c>
      <c r="AS825">
        <f t="shared" si="797"/>
        <v>1</v>
      </c>
      <c r="AT825">
        <f t="shared" si="798"/>
        <v>1</v>
      </c>
      <c r="AU825" t="s">
        <v>158</v>
      </c>
      <c r="AV825">
        <f t="shared" si="799"/>
        <v>1</v>
      </c>
      <c r="AW825">
        <f t="shared" si="800"/>
        <v>1</v>
      </c>
      <c r="AX825" t="s">
        <v>114</v>
      </c>
      <c r="AY825">
        <f t="shared" si="801"/>
        <v>5</v>
      </c>
      <c r="AZ825">
        <f t="shared" si="802"/>
        <v>1</v>
      </c>
      <c r="BA825" s="6">
        <f t="shared" si="803"/>
        <v>8</v>
      </c>
      <c r="BB825" s="6">
        <f t="shared" si="804"/>
        <v>4</v>
      </c>
      <c r="BC825" s="6">
        <f t="shared" si="805"/>
        <v>2</v>
      </c>
      <c r="BD825" s="9">
        <f t="shared" si="806"/>
        <v>0.16666666666666666</v>
      </c>
      <c r="BE825" t="s">
        <v>64</v>
      </c>
      <c r="BF825">
        <f t="shared" si="807"/>
        <v>4</v>
      </c>
      <c r="BG825">
        <f t="shared" si="808"/>
        <v>1</v>
      </c>
      <c r="BH825" t="s">
        <v>65</v>
      </c>
      <c r="BI825">
        <f t="shared" si="809"/>
        <v>7</v>
      </c>
      <c r="BJ825">
        <f t="shared" si="810"/>
        <v>1</v>
      </c>
      <c r="BK825" t="s">
        <v>56</v>
      </c>
      <c r="BL825">
        <f t="shared" si="811"/>
        <v>0</v>
      </c>
      <c r="BM825">
        <f t="shared" si="812"/>
        <v>0</v>
      </c>
      <c r="BN825" t="s">
        <v>56</v>
      </c>
      <c r="BO825">
        <f t="shared" si="813"/>
        <v>0</v>
      </c>
      <c r="BP825">
        <f t="shared" si="814"/>
        <v>0</v>
      </c>
      <c r="BQ825" t="s">
        <v>94</v>
      </c>
      <c r="BR825">
        <f t="shared" si="815"/>
        <v>7</v>
      </c>
      <c r="BS825">
        <f t="shared" si="816"/>
        <v>1</v>
      </c>
      <c r="BT825" t="s">
        <v>74</v>
      </c>
      <c r="BU825">
        <f t="shared" si="817"/>
        <v>7</v>
      </c>
      <c r="BV825">
        <f t="shared" si="818"/>
        <v>1</v>
      </c>
      <c r="BW825" t="s">
        <v>56</v>
      </c>
      <c r="BX825">
        <f t="shared" si="819"/>
        <v>0</v>
      </c>
      <c r="BY825">
        <f t="shared" si="820"/>
        <v>0</v>
      </c>
      <c r="BZ825" t="s">
        <v>56</v>
      </c>
      <c r="CA825">
        <f t="shared" si="821"/>
        <v>0</v>
      </c>
      <c r="CB825">
        <f t="shared" si="822"/>
        <v>0</v>
      </c>
      <c r="CC825" t="s">
        <v>56</v>
      </c>
      <c r="CD825">
        <f t="shared" si="823"/>
        <v>0</v>
      </c>
      <c r="CE825">
        <f t="shared" si="824"/>
        <v>0</v>
      </c>
      <c r="CF825" t="s">
        <v>56</v>
      </c>
      <c r="CG825">
        <f t="shared" si="825"/>
        <v>0</v>
      </c>
      <c r="CH825">
        <f t="shared" si="826"/>
        <v>0</v>
      </c>
      <c r="CI825" t="s">
        <v>56</v>
      </c>
      <c r="CJ825">
        <f t="shared" si="827"/>
        <v>0</v>
      </c>
      <c r="CK825">
        <f t="shared" si="828"/>
        <v>0</v>
      </c>
      <c r="CL825" t="s">
        <v>56</v>
      </c>
      <c r="CM825">
        <f t="shared" si="829"/>
        <v>0</v>
      </c>
      <c r="CN825">
        <f t="shared" si="830"/>
        <v>0</v>
      </c>
      <c r="CO825" t="s">
        <v>56</v>
      </c>
      <c r="CP825">
        <f t="shared" si="831"/>
        <v>0</v>
      </c>
      <c r="CQ825">
        <f t="shared" si="832"/>
        <v>0</v>
      </c>
      <c r="CR825" t="s">
        <v>56</v>
      </c>
      <c r="CS825">
        <f t="shared" si="833"/>
        <v>0</v>
      </c>
      <c r="CT825">
        <f t="shared" si="834"/>
        <v>0</v>
      </c>
      <c r="CU825" t="s">
        <v>56</v>
      </c>
      <c r="CV825">
        <f t="shared" si="835"/>
        <v>0</v>
      </c>
      <c r="CW825">
        <f t="shared" si="836"/>
        <v>0</v>
      </c>
      <c r="CX825" t="s">
        <v>56</v>
      </c>
      <c r="CY825">
        <f t="shared" si="837"/>
        <v>0</v>
      </c>
      <c r="CZ825">
        <f t="shared" si="838"/>
        <v>0</v>
      </c>
      <c r="DA825" t="s">
        <v>99</v>
      </c>
      <c r="DB825">
        <f t="shared" si="839"/>
        <v>7</v>
      </c>
      <c r="DC825">
        <f t="shared" si="840"/>
        <v>1</v>
      </c>
      <c r="DD825">
        <f t="shared" si="841"/>
        <v>28</v>
      </c>
      <c r="DE825">
        <f t="shared" si="842"/>
        <v>4</v>
      </c>
      <c r="DF825" s="7">
        <f t="shared" si="843"/>
        <v>7</v>
      </c>
      <c r="DG825" s="8">
        <f t="shared" si="844"/>
        <v>1</v>
      </c>
      <c r="DH825" s="1" t="s">
        <v>56</v>
      </c>
      <c r="DI825" s="1" t="s">
        <v>56</v>
      </c>
      <c r="DJ825" s="1" t="s">
        <v>65</v>
      </c>
      <c r="DK825" s="1" t="s">
        <v>74</v>
      </c>
      <c r="DL825" s="1" t="s">
        <v>127</v>
      </c>
      <c r="DM825" s="1" t="s">
        <v>56</v>
      </c>
      <c r="DN825" s="2">
        <v>2</v>
      </c>
      <c r="DO825" s="2" t="s">
        <v>56</v>
      </c>
      <c r="DP825" s="2" t="s">
        <v>56</v>
      </c>
      <c r="DQ825" s="2" t="s">
        <v>56</v>
      </c>
      <c r="DR825" s="2" t="s">
        <v>56</v>
      </c>
      <c r="DS825" s="2" t="s">
        <v>56</v>
      </c>
    </row>
    <row r="826" spans="1:123" x14ac:dyDescent="0.25">
      <c r="A826">
        <v>2018</v>
      </c>
      <c r="B826">
        <v>824</v>
      </c>
      <c r="C826" t="s">
        <v>102</v>
      </c>
      <c r="D826">
        <v>4</v>
      </c>
      <c r="E826">
        <v>56</v>
      </c>
      <c r="F826">
        <v>1962</v>
      </c>
      <c r="G826">
        <v>12</v>
      </c>
      <c r="H826">
        <f t="shared" si="781"/>
        <v>12</v>
      </c>
      <c r="I826" t="s">
        <v>58</v>
      </c>
      <c r="J826">
        <f t="shared" si="782"/>
        <v>2</v>
      </c>
      <c r="K826" t="s">
        <v>59</v>
      </c>
      <c r="L826">
        <f t="shared" si="783"/>
        <v>3</v>
      </c>
      <c r="M826" t="s">
        <v>59</v>
      </c>
      <c r="N826">
        <f t="shared" si="784"/>
        <v>5</v>
      </c>
      <c r="O826" t="s">
        <v>60</v>
      </c>
      <c r="P826">
        <f t="shared" si="785"/>
        <v>7</v>
      </c>
      <c r="Q826">
        <f t="shared" si="786"/>
        <v>1</v>
      </c>
      <c r="R826">
        <v>3</v>
      </c>
      <c r="S826" t="s">
        <v>101</v>
      </c>
      <c r="T826">
        <f t="shared" si="787"/>
        <v>1</v>
      </c>
      <c r="U826">
        <f t="shared" si="788"/>
        <v>1</v>
      </c>
      <c r="V826" t="s">
        <v>184</v>
      </c>
      <c r="W826">
        <v>2951</v>
      </c>
      <c r="X826">
        <v>0</v>
      </c>
      <c r="Y826">
        <v>0</v>
      </c>
      <c r="Z826" t="s">
        <v>140</v>
      </c>
      <c r="AA826">
        <f t="shared" si="789"/>
        <v>1</v>
      </c>
      <c r="AB826">
        <f t="shared" si="790"/>
        <v>1</v>
      </c>
      <c r="AC826" t="s">
        <v>104</v>
      </c>
      <c r="AD826" s="6">
        <f t="shared" si="791"/>
        <v>3</v>
      </c>
      <c r="AE826">
        <f t="shared" si="792"/>
        <v>1</v>
      </c>
      <c r="AF826" t="s">
        <v>95</v>
      </c>
      <c r="AG826" t="s">
        <v>56</v>
      </c>
      <c r="AH826" t="s">
        <v>56</v>
      </c>
      <c r="AI826" s="6" t="str">
        <f t="shared" si="780"/>
        <v>Catholic</v>
      </c>
      <c r="AJ826" t="s">
        <v>71</v>
      </c>
      <c r="AK826" s="6">
        <f t="shared" si="793"/>
        <v>2</v>
      </c>
      <c r="AL826" t="s">
        <v>71</v>
      </c>
      <c r="AM826" s="6">
        <f t="shared" si="793"/>
        <v>2</v>
      </c>
      <c r="AN826" s="6">
        <f t="shared" si="794"/>
        <v>0</v>
      </c>
      <c r="AO826" t="s">
        <v>157</v>
      </c>
      <c r="AP826">
        <f t="shared" si="795"/>
        <v>2</v>
      </c>
      <c r="AQ826">
        <f t="shared" si="796"/>
        <v>1</v>
      </c>
      <c r="AR826" t="s">
        <v>129</v>
      </c>
      <c r="AS826">
        <f t="shared" si="797"/>
        <v>3</v>
      </c>
      <c r="AT826">
        <f t="shared" si="798"/>
        <v>1</v>
      </c>
      <c r="AU826" t="s">
        <v>113</v>
      </c>
      <c r="AV826">
        <f t="shared" si="799"/>
        <v>3</v>
      </c>
      <c r="AW826">
        <f t="shared" si="800"/>
        <v>1</v>
      </c>
      <c r="AX826" t="s">
        <v>146</v>
      </c>
      <c r="AY826">
        <f t="shared" si="801"/>
        <v>3</v>
      </c>
      <c r="AZ826">
        <f t="shared" si="802"/>
        <v>1</v>
      </c>
      <c r="BA826" s="6">
        <f t="shared" si="803"/>
        <v>11</v>
      </c>
      <c r="BB826" s="6">
        <f t="shared" si="804"/>
        <v>4</v>
      </c>
      <c r="BC826" s="6">
        <f t="shared" si="805"/>
        <v>2.75</v>
      </c>
      <c r="BD826" s="9">
        <f t="shared" si="806"/>
        <v>0.29166666666666669</v>
      </c>
      <c r="BE826" t="s">
        <v>56</v>
      </c>
      <c r="BF826">
        <f t="shared" si="807"/>
        <v>0</v>
      </c>
      <c r="BG826">
        <f t="shared" si="808"/>
        <v>0</v>
      </c>
      <c r="BH826" t="s">
        <v>56</v>
      </c>
      <c r="BI826">
        <f t="shared" si="809"/>
        <v>0</v>
      </c>
      <c r="BJ826">
        <f t="shared" si="810"/>
        <v>0</v>
      </c>
      <c r="BK826" t="s">
        <v>65</v>
      </c>
      <c r="BL826">
        <f t="shared" si="811"/>
        <v>7</v>
      </c>
      <c r="BM826">
        <f t="shared" si="812"/>
        <v>1</v>
      </c>
      <c r="BN826" t="s">
        <v>63</v>
      </c>
      <c r="BO826">
        <f t="shared" si="813"/>
        <v>1</v>
      </c>
      <c r="BP826">
        <f t="shared" si="814"/>
        <v>1</v>
      </c>
      <c r="BQ826" t="s">
        <v>56</v>
      </c>
      <c r="BR826">
        <f t="shared" si="815"/>
        <v>0</v>
      </c>
      <c r="BS826">
        <f t="shared" si="816"/>
        <v>0</v>
      </c>
      <c r="BT826" t="s">
        <v>74</v>
      </c>
      <c r="BU826">
        <f t="shared" si="817"/>
        <v>7</v>
      </c>
      <c r="BV826">
        <f t="shared" si="818"/>
        <v>1</v>
      </c>
      <c r="BW826" t="s">
        <v>79</v>
      </c>
      <c r="BX826">
        <f t="shared" si="819"/>
        <v>1</v>
      </c>
      <c r="BY826">
        <f t="shared" si="820"/>
        <v>1</v>
      </c>
      <c r="BZ826" t="s">
        <v>108</v>
      </c>
      <c r="CA826">
        <f t="shared" si="821"/>
        <v>4</v>
      </c>
      <c r="CB826">
        <f t="shared" si="822"/>
        <v>1</v>
      </c>
      <c r="CC826" t="s">
        <v>78</v>
      </c>
      <c r="CD826">
        <f t="shared" si="823"/>
        <v>1</v>
      </c>
      <c r="CE826">
        <f t="shared" si="824"/>
        <v>1</v>
      </c>
      <c r="CF826" t="s">
        <v>82</v>
      </c>
      <c r="CG826">
        <f t="shared" si="825"/>
        <v>1</v>
      </c>
      <c r="CH826">
        <f t="shared" si="826"/>
        <v>1</v>
      </c>
      <c r="CI826" t="s">
        <v>78</v>
      </c>
      <c r="CJ826">
        <f t="shared" si="827"/>
        <v>1</v>
      </c>
      <c r="CK826">
        <f t="shared" si="828"/>
        <v>1</v>
      </c>
      <c r="CL826" t="s">
        <v>74</v>
      </c>
      <c r="CM826">
        <f t="shared" si="829"/>
        <v>1</v>
      </c>
      <c r="CN826">
        <f t="shared" si="830"/>
        <v>1</v>
      </c>
      <c r="CO826" t="s">
        <v>83</v>
      </c>
      <c r="CP826">
        <f t="shared" si="831"/>
        <v>4</v>
      </c>
      <c r="CQ826">
        <f t="shared" si="832"/>
        <v>1</v>
      </c>
      <c r="CR826" t="s">
        <v>83</v>
      </c>
      <c r="CS826">
        <f t="shared" si="833"/>
        <v>4</v>
      </c>
      <c r="CT826">
        <f t="shared" si="834"/>
        <v>1</v>
      </c>
      <c r="CU826" t="s">
        <v>83</v>
      </c>
      <c r="CV826">
        <f t="shared" si="835"/>
        <v>4</v>
      </c>
      <c r="CW826">
        <f t="shared" si="836"/>
        <v>1</v>
      </c>
      <c r="CX826" t="s">
        <v>83</v>
      </c>
      <c r="CY826">
        <f t="shared" si="837"/>
        <v>4</v>
      </c>
      <c r="CZ826">
        <f t="shared" si="838"/>
        <v>1</v>
      </c>
      <c r="DA826" t="s">
        <v>56</v>
      </c>
      <c r="DB826">
        <f t="shared" si="839"/>
        <v>0</v>
      </c>
      <c r="DC826">
        <f t="shared" si="840"/>
        <v>0</v>
      </c>
      <c r="DD826">
        <f t="shared" si="841"/>
        <v>40</v>
      </c>
      <c r="DE826">
        <f t="shared" si="842"/>
        <v>13</v>
      </c>
      <c r="DF826" s="7">
        <f t="shared" si="843"/>
        <v>3.0769230769230771</v>
      </c>
      <c r="DG826" s="8">
        <f t="shared" si="844"/>
        <v>0.3461538461538462</v>
      </c>
      <c r="DH826" s="1" t="s">
        <v>83</v>
      </c>
      <c r="DI826" s="1" t="s">
        <v>56</v>
      </c>
      <c r="DJ826" s="1" t="s">
        <v>56</v>
      </c>
      <c r="DK826" s="1" t="s">
        <v>78</v>
      </c>
      <c r="DL826" s="1" t="s">
        <v>93</v>
      </c>
      <c r="DM826" s="1" t="s">
        <v>65</v>
      </c>
      <c r="DN826" s="2">
        <v>4</v>
      </c>
      <c r="DO826" s="2">
        <v>4</v>
      </c>
      <c r="DP826" s="2">
        <v>5</v>
      </c>
      <c r="DQ826" s="2">
        <v>5</v>
      </c>
      <c r="DR826" s="2">
        <v>5</v>
      </c>
      <c r="DS826" s="2">
        <v>5</v>
      </c>
    </row>
    <row r="827" spans="1:123" x14ac:dyDescent="0.25">
      <c r="A827">
        <v>2018</v>
      </c>
      <c r="B827">
        <v>825</v>
      </c>
      <c r="C827" t="s">
        <v>102</v>
      </c>
      <c r="D827">
        <v>2</v>
      </c>
      <c r="E827">
        <v>41</v>
      </c>
      <c r="F827">
        <v>1977</v>
      </c>
      <c r="G827">
        <v>14</v>
      </c>
      <c r="H827">
        <f t="shared" si="781"/>
        <v>14</v>
      </c>
      <c r="I827" t="s">
        <v>90</v>
      </c>
      <c r="J827">
        <f t="shared" si="782"/>
        <v>1</v>
      </c>
      <c r="K827" t="s">
        <v>59</v>
      </c>
      <c r="L827">
        <f t="shared" si="783"/>
        <v>3</v>
      </c>
      <c r="M827" t="s">
        <v>59</v>
      </c>
      <c r="N827">
        <f t="shared" si="784"/>
        <v>5</v>
      </c>
      <c r="O827" t="s">
        <v>125</v>
      </c>
      <c r="P827">
        <f t="shared" si="785"/>
        <v>4</v>
      </c>
      <c r="Q827">
        <f t="shared" si="786"/>
        <v>1</v>
      </c>
      <c r="R827">
        <v>4</v>
      </c>
      <c r="S827" t="s">
        <v>101</v>
      </c>
      <c r="T827">
        <f t="shared" si="787"/>
        <v>1</v>
      </c>
      <c r="U827">
        <f t="shared" si="788"/>
        <v>1</v>
      </c>
      <c r="V827" t="s">
        <v>92</v>
      </c>
      <c r="W827">
        <v>30645</v>
      </c>
      <c r="X827">
        <v>0</v>
      </c>
      <c r="Y827">
        <v>0</v>
      </c>
      <c r="Z827" t="s">
        <v>109</v>
      </c>
      <c r="AA827">
        <f t="shared" si="789"/>
        <v>5</v>
      </c>
      <c r="AB827">
        <f t="shared" si="790"/>
        <v>1</v>
      </c>
      <c r="AC827" t="s">
        <v>71</v>
      </c>
      <c r="AD827" s="6">
        <f t="shared" si="791"/>
        <v>4</v>
      </c>
      <c r="AE827">
        <f t="shared" si="792"/>
        <v>1</v>
      </c>
      <c r="AF827" t="s">
        <v>105</v>
      </c>
      <c r="AG827" t="s">
        <v>56</v>
      </c>
      <c r="AH827" t="s">
        <v>56</v>
      </c>
      <c r="AI827" s="6" t="str">
        <f t="shared" si="780"/>
        <v>None</v>
      </c>
      <c r="AJ827" t="s">
        <v>106</v>
      </c>
      <c r="AK827" s="6">
        <f t="shared" si="793"/>
        <v>1</v>
      </c>
      <c r="AL827" t="s">
        <v>106</v>
      </c>
      <c r="AM827" s="6">
        <f t="shared" si="793"/>
        <v>1</v>
      </c>
      <c r="AN827" s="6">
        <f t="shared" si="794"/>
        <v>0</v>
      </c>
      <c r="AO827" t="s">
        <v>157</v>
      </c>
      <c r="AP827">
        <f t="shared" si="795"/>
        <v>2</v>
      </c>
      <c r="AQ827">
        <f t="shared" si="796"/>
        <v>1</v>
      </c>
      <c r="AR827" t="s">
        <v>107</v>
      </c>
      <c r="AS827">
        <f t="shared" si="797"/>
        <v>1</v>
      </c>
      <c r="AT827">
        <f t="shared" si="798"/>
        <v>1</v>
      </c>
      <c r="AU827" t="s">
        <v>158</v>
      </c>
      <c r="AV827">
        <f t="shared" si="799"/>
        <v>1</v>
      </c>
      <c r="AW827">
        <f t="shared" si="800"/>
        <v>1</v>
      </c>
      <c r="AX827" t="s">
        <v>172</v>
      </c>
      <c r="AY827">
        <f t="shared" si="801"/>
        <v>1</v>
      </c>
      <c r="AZ827">
        <f t="shared" si="802"/>
        <v>1</v>
      </c>
      <c r="BA827" s="6">
        <f t="shared" si="803"/>
        <v>5</v>
      </c>
      <c r="BB827" s="6">
        <f t="shared" si="804"/>
        <v>4</v>
      </c>
      <c r="BC827" s="6">
        <f t="shared" si="805"/>
        <v>1.25</v>
      </c>
      <c r="BD827" s="9">
        <f t="shared" si="806"/>
        <v>4.1666666666666664E-2</v>
      </c>
      <c r="BE827" t="s">
        <v>56</v>
      </c>
      <c r="BF827">
        <f t="shared" si="807"/>
        <v>0</v>
      </c>
      <c r="BG827">
        <f t="shared" si="808"/>
        <v>0</v>
      </c>
      <c r="BH827" t="s">
        <v>56</v>
      </c>
      <c r="BI827">
        <f t="shared" si="809"/>
        <v>0</v>
      </c>
      <c r="BJ827">
        <f t="shared" si="810"/>
        <v>0</v>
      </c>
      <c r="BK827" t="s">
        <v>64</v>
      </c>
      <c r="BL827">
        <f t="shared" si="811"/>
        <v>4</v>
      </c>
      <c r="BM827">
        <f t="shared" si="812"/>
        <v>1</v>
      </c>
      <c r="BN827" t="s">
        <v>93</v>
      </c>
      <c r="BO827">
        <f t="shared" si="813"/>
        <v>4</v>
      </c>
      <c r="BP827">
        <f t="shared" si="814"/>
        <v>1</v>
      </c>
      <c r="BQ827" t="s">
        <v>94</v>
      </c>
      <c r="BR827">
        <f t="shared" si="815"/>
        <v>7</v>
      </c>
      <c r="BS827">
        <f t="shared" si="816"/>
        <v>1</v>
      </c>
      <c r="BT827" t="s">
        <v>74</v>
      </c>
      <c r="BU827">
        <f t="shared" si="817"/>
        <v>7</v>
      </c>
      <c r="BV827">
        <f t="shared" si="818"/>
        <v>1</v>
      </c>
      <c r="BW827" t="s">
        <v>56</v>
      </c>
      <c r="BX827">
        <f t="shared" si="819"/>
        <v>0</v>
      </c>
      <c r="BY827">
        <f t="shared" si="820"/>
        <v>0</v>
      </c>
      <c r="BZ827" t="s">
        <v>56</v>
      </c>
      <c r="CA827">
        <f t="shared" si="821"/>
        <v>0</v>
      </c>
      <c r="CB827">
        <f t="shared" si="822"/>
        <v>0</v>
      </c>
      <c r="CC827" t="s">
        <v>56</v>
      </c>
      <c r="CD827">
        <f t="shared" si="823"/>
        <v>0</v>
      </c>
      <c r="CE827">
        <f t="shared" si="824"/>
        <v>0</v>
      </c>
      <c r="CF827" t="s">
        <v>56</v>
      </c>
      <c r="CG827">
        <f t="shared" si="825"/>
        <v>0</v>
      </c>
      <c r="CH827">
        <f t="shared" si="826"/>
        <v>0</v>
      </c>
      <c r="CI827" t="s">
        <v>56</v>
      </c>
      <c r="CJ827">
        <f t="shared" si="827"/>
        <v>0</v>
      </c>
      <c r="CK827">
        <f t="shared" si="828"/>
        <v>0</v>
      </c>
      <c r="CL827" t="s">
        <v>56</v>
      </c>
      <c r="CM827">
        <f t="shared" si="829"/>
        <v>0</v>
      </c>
      <c r="CN827">
        <f t="shared" si="830"/>
        <v>0</v>
      </c>
      <c r="CO827" t="s">
        <v>56</v>
      </c>
      <c r="CP827">
        <f t="shared" si="831"/>
        <v>0</v>
      </c>
      <c r="CQ827">
        <f t="shared" si="832"/>
        <v>0</v>
      </c>
      <c r="CR827" t="s">
        <v>56</v>
      </c>
      <c r="CS827">
        <f t="shared" si="833"/>
        <v>0</v>
      </c>
      <c r="CT827">
        <f t="shared" si="834"/>
        <v>0</v>
      </c>
      <c r="CU827" t="s">
        <v>56</v>
      </c>
      <c r="CV827">
        <f t="shared" si="835"/>
        <v>0</v>
      </c>
      <c r="CW827">
        <f t="shared" si="836"/>
        <v>0</v>
      </c>
      <c r="CX827" t="s">
        <v>56</v>
      </c>
      <c r="CY827">
        <f t="shared" si="837"/>
        <v>0</v>
      </c>
      <c r="CZ827">
        <f t="shared" si="838"/>
        <v>0</v>
      </c>
      <c r="DA827" t="s">
        <v>160</v>
      </c>
      <c r="DB827">
        <f t="shared" si="839"/>
        <v>4</v>
      </c>
      <c r="DC827">
        <f t="shared" si="840"/>
        <v>1</v>
      </c>
      <c r="DD827">
        <f t="shared" si="841"/>
        <v>26</v>
      </c>
      <c r="DE827">
        <f t="shared" si="842"/>
        <v>5</v>
      </c>
      <c r="DF827" s="7">
        <f t="shared" si="843"/>
        <v>5.2</v>
      </c>
      <c r="DG827" s="8">
        <f t="shared" si="844"/>
        <v>0.70000000000000007</v>
      </c>
      <c r="DH827" s="1" t="s">
        <v>56</v>
      </c>
      <c r="DI827" s="1" t="s">
        <v>56</v>
      </c>
      <c r="DJ827" s="1" t="s">
        <v>56</v>
      </c>
      <c r="DK827" s="1" t="s">
        <v>74</v>
      </c>
      <c r="DL827" s="1" t="s">
        <v>64</v>
      </c>
      <c r="DM827" s="1" t="s">
        <v>64</v>
      </c>
      <c r="DN827" s="2" t="s">
        <v>97</v>
      </c>
      <c r="DO827" s="2" t="s">
        <v>56</v>
      </c>
      <c r="DP827" s="2" t="s">
        <v>56</v>
      </c>
      <c r="DQ827" s="2" t="s">
        <v>56</v>
      </c>
      <c r="DR827" s="2" t="s">
        <v>56</v>
      </c>
      <c r="DS827" s="2" t="s">
        <v>56</v>
      </c>
    </row>
    <row r="828" spans="1:123" x14ac:dyDescent="0.25">
      <c r="A828">
        <v>2018</v>
      </c>
      <c r="B828">
        <v>826</v>
      </c>
      <c r="C828" t="s">
        <v>118</v>
      </c>
      <c r="D828">
        <v>2</v>
      </c>
      <c r="E828">
        <v>54</v>
      </c>
      <c r="F828">
        <v>1964</v>
      </c>
      <c r="G828">
        <v>16</v>
      </c>
      <c r="H828">
        <f t="shared" si="781"/>
        <v>16</v>
      </c>
      <c r="I828" t="s">
        <v>90</v>
      </c>
      <c r="J828">
        <f t="shared" si="782"/>
        <v>1</v>
      </c>
      <c r="K828" t="s">
        <v>119</v>
      </c>
      <c r="L828">
        <f t="shared" si="783"/>
        <v>2</v>
      </c>
      <c r="M828" t="s">
        <v>119</v>
      </c>
      <c r="N828">
        <f t="shared" si="784"/>
        <v>3</v>
      </c>
      <c r="O828" t="s">
        <v>125</v>
      </c>
      <c r="P828">
        <f t="shared" si="785"/>
        <v>4</v>
      </c>
      <c r="Q828">
        <f t="shared" si="786"/>
        <v>1</v>
      </c>
      <c r="R828">
        <v>3</v>
      </c>
      <c r="S828" t="s">
        <v>56</v>
      </c>
      <c r="T828">
        <f t="shared" si="787"/>
        <v>0</v>
      </c>
      <c r="U828">
        <f t="shared" si="788"/>
        <v>0</v>
      </c>
      <c r="V828" t="s">
        <v>92</v>
      </c>
      <c r="W828">
        <v>30645</v>
      </c>
      <c r="X828">
        <v>30645</v>
      </c>
      <c r="Y828">
        <v>47317.5</v>
      </c>
      <c r="Z828" t="s">
        <v>81</v>
      </c>
      <c r="AA828">
        <f t="shared" si="789"/>
        <v>3</v>
      </c>
      <c r="AB828">
        <f t="shared" si="790"/>
        <v>1</v>
      </c>
      <c r="AC828" t="s">
        <v>106</v>
      </c>
      <c r="AD828" s="6">
        <f t="shared" si="791"/>
        <v>6</v>
      </c>
      <c r="AE828">
        <f t="shared" si="792"/>
        <v>1</v>
      </c>
      <c r="AF828" t="s">
        <v>103</v>
      </c>
      <c r="AG828" t="s">
        <v>103</v>
      </c>
      <c r="AH828" t="s">
        <v>103</v>
      </c>
      <c r="AI828" s="6" t="str">
        <f t="shared" si="780"/>
        <v>No answer</v>
      </c>
      <c r="AJ828" t="s">
        <v>144</v>
      </c>
      <c r="AK828" s="6">
        <f t="shared" si="793"/>
        <v>0</v>
      </c>
      <c r="AL828" t="s">
        <v>144</v>
      </c>
      <c r="AM828" s="6">
        <f t="shared" si="793"/>
        <v>0</v>
      </c>
      <c r="AN828" s="6">
        <f t="shared" si="794"/>
        <v>0</v>
      </c>
      <c r="AO828" t="s">
        <v>176</v>
      </c>
      <c r="AP828">
        <f t="shared" si="795"/>
        <v>0</v>
      </c>
      <c r="AQ828">
        <f t="shared" si="796"/>
        <v>0</v>
      </c>
      <c r="AR828" t="s">
        <v>103</v>
      </c>
      <c r="AS828">
        <f t="shared" si="797"/>
        <v>0</v>
      </c>
      <c r="AT828">
        <f t="shared" si="798"/>
        <v>0</v>
      </c>
      <c r="AU828" t="s">
        <v>103</v>
      </c>
      <c r="AV828">
        <f t="shared" si="799"/>
        <v>0</v>
      </c>
      <c r="AW828">
        <f t="shared" si="800"/>
        <v>0</v>
      </c>
      <c r="AX828" t="s">
        <v>103</v>
      </c>
      <c r="AY828">
        <f t="shared" si="801"/>
        <v>0</v>
      </c>
      <c r="AZ828">
        <f t="shared" si="802"/>
        <v>0</v>
      </c>
      <c r="BA828" s="6">
        <f t="shared" si="803"/>
        <v>0</v>
      </c>
      <c r="BB828" s="6">
        <f t="shared" si="804"/>
        <v>0</v>
      </c>
      <c r="BC828" s="6">
        <f t="shared" si="805"/>
        <v>1</v>
      </c>
      <c r="BD828" s="9">
        <f t="shared" si="806"/>
        <v>0</v>
      </c>
      <c r="BE828" t="s">
        <v>64</v>
      </c>
      <c r="BF828">
        <f t="shared" si="807"/>
        <v>4</v>
      </c>
      <c r="BG828">
        <f t="shared" si="808"/>
        <v>1</v>
      </c>
      <c r="BH828" t="s">
        <v>64</v>
      </c>
      <c r="BI828">
        <f t="shared" si="809"/>
        <v>4</v>
      </c>
      <c r="BJ828">
        <f t="shared" si="810"/>
        <v>1</v>
      </c>
      <c r="BK828" t="s">
        <v>56</v>
      </c>
      <c r="BL828">
        <f t="shared" si="811"/>
        <v>0</v>
      </c>
      <c r="BM828">
        <f t="shared" si="812"/>
        <v>0</v>
      </c>
      <c r="BN828" t="s">
        <v>56</v>
      </c>
      <c r="BO828">
        <f t="shared" si="813"/>
        <v>0</v>
      </c>
      <c r="BP828">
        <f t="shared" si="814"/>
        <v>0</v>
      </c>
      <c r="BQ828" t="s">
        <v>56</v>
      </c>
      <c r="BR828">
        <f t="shared" si="815"/>
        <v>0</v>
      </c>
      <c r="BS828">
        <f t="shared" si="816"/>
        <v>0</v>
      </c>
      <c r="BT828" t="s">
        <v>74</v>
      </c>
      <c r="BU828">
        <f t="shared" si="817"/>
        <v>7</v>
      </c>
      <c r="BV828">
        <f t="shared" si="818"/>
        <v>1</v>
      </c>
      <c r="BW828" t="s">
        <v>130</v>
      </c>
      <c r="BX828">
        <f t="shared" si="819"/>
        <v>5</v>
      </c>
      <c r="BY828">
        <f t="shared" si="820"/>
        <v>1</v>
      </c>
      <c r="BZ828" t="s">
        <v>131</v>
      </c>
      <c r="CA828">
        <f t="shared" si="821"/>
        <v>5</v>
      </c>
      <c r="CB828">
        <f t="shared" si="822"/>
        <v>1</v>
      </c>
      <c r="CC828" t="s">
        <v>74</v>
      </c>
      <c r="CD828">
        <f t="shared" si="823"/>
        <v>7</v>
      </c>
      <c r="CE828">
        <f t="shared" si="824"/>
        <v>1</v>
      </c>
      <c r="CF828" t="s">
        <v>82</v>
      </c>
      <c r="CG828">
        <f t="shared" si="825"/>
        <v>1</v>
      </c>
      <c r="CH828">
        <f t="shared" si="826"/>
        <v>1</v>
      </c>
      <c r="CI828" t="s">
        <v>78</v>
      </c>
      <c r="CJ828">
        <f t="shared" si="827"/>
        <v>1</v>
      </c>
      <c r="CK828">
        <f t="shared" si="828"/>
        <v>1</v>
      </c>
      <c r="CL828" t="s">
        <v>78</v>
      </c>
      <c r="CM828">
        <f t="shared" si="829"/>
        <v>7</v>
      </c>
      <c r="CN828">
        <f t="shared" si="830"/>
        <v>1</v>
      </c>
      <c r="CO828" t="s">
        <v>84</v>
      </c>
      <c r="CP828">
        <f t="shared" si="831"/>
        <v>3</v>
      </c>
      <c r="CQ828">
        <f t="shared" si="832"/>
        <v>1</v>
      </c>
      <c r="CR828" t="s">
        <v>112</v>
      </c>
      <c r="CS828">
        <f t="shared" si="833"/>
        <v>7</v>
      </c>
      <c r="CT828">
        <f t="shared" si="834"/>
        <v>1</v>
      </c>
      <c r="CU828" t="s">
        <v>112</v>
      </c>
      <c r="CV828">
        <f t="shared" si="835"/>
        <v>7</v>
      </c>
      <c r="CW828">
        <f t="shared" si="836"/>
        <v>1</v>
      </c>
      <c r="CX828" t="s">
        <v>112</v>
      </c>
      <c r="CY828">
        <f t="shared" si="837"/>
        <v>7</v>
      </c>
      <c r="CZ828">
        <f t="shared" si="838"/>
        <v>1</v>
      </c>
      <c r="DA828" t="s">
        <v>56</v>
      </c>
      <c r="DB828">
        <f t="shared" si="839"/>
        <v>0</v>
      </c>
      <c r="DC828">
        <f t="shared" si="840"/>
        <v>0</v>
      </c>
      <c r="DD828">
        <f t="shared" si="841"/>
        <v>61</v>
      </c>
      <c r="DE828">
        <f t="shared" si="842"/>
        <v>12</v>
      </c>
      <c r="DF828" s="7">
        <f t="shared" si="843"/>
        <v>5.083333333333333</v>
      </c>
      <c r="DG828" s="8">
        <f t="shared" si="844"/>
        <v>0.68055555555555547</v>
      </c>
      <c r="DH828" s="1" t="s">
        <v>112</v>
      </c>
      <c r="DI828" s="1" t="s">
        <v>56</v>
      </c>
      <c r="DJ828" s="1" t="s">
        <v>64</v>
      </c>
      <c r="DK828" s="1" t="s">
        <v>74</v>
      </c>
      <c r="DL828" s="1" t="s">
        <v>64</v>
      </c>
      <c r="DM828" s="1" t="s">
        <v>56</v>
      </c>
      <c r="DN828" s="2">
        <v>4</v>
      </c>
      <c r="DO828" s="2">
        <v>2</v>
      </c>
      <c r="DP828" s="2">
        <v>5</v>
      </c>
      <c r="DQ828" s="2">
        <v>4</v>
      </c>
      <c r="DR828" s="2" t="s">
        <v>111</v>
      </c>
      <c r="DS828" s="2" t="s">
        <v>111</v>
      </c>
    </row>
    <row r="829" spans="1:123" x14ac:dyDescent="0.25">
      <c r="A829">
        <v>2018</v>
      </c>
      <c r="B829">
        <v>827</v>
      </c>
      <c r="C829" t="s">
        <v>91</v>
      </c>
      <c r="D829">
        <v>2</v>
      </c>
      <c r="E829">
        <v>40</v>
      </c>
      <c r="F829">
        <v>1978</v>
      </c>
      <c r="G829">
        <v>12</v>
      </c>
      <c r="H829">
        <f t="shared" si="781"/>
        <v>12</v>
      </c>
      <c r="I829" t="s">
        <v>58</v>
      </c>
      <c r="J829">
        <f t="shared" si="782"/>
        <v>2</v>
      </c>
      <c r="K829" t="s">
        <v>59</v>
      </c>
      <c r="L829">
        <f t="shared" si="783"/>
        <v>3</v>
      </c>
      <c r="M829" t="s">
        <v>59</v>
      </c>
      <c r="N829">
        <f t="shared" si="784"/>
        <v>5</v>
      </c>
      <c r="O829" t="s">
        <v>132</v>
      </c>
      <c r="P829">
        <f t="shared" si="785"/>
        <v>1</v>
      </c>
      <c r="Q829">
        <f t="shared" si="786"/>
        <v>1</v>
      </c>
      <c r="R829">
        <v>2</v>
      </c>
      <c r="S829" t="s">
        <v>56</v>
      </c>
      <c r="T829">
        <f t="shared" si="787"/>
        <v>0</v>
      </c>
      <c r="U829">
        <f t="shared" si="788"/>
        <v>0</v>
      </c>
      <c r="V829" t="s">
        <v>61</v>
      </c>
      <c r="W829">
        <v>0</v>
      </c>
      <c r="X829">
        <v>0</v>
      </c>
      <c r="Y829">
        <v>0</v>
      </c>
      <c r="Z829" t="s">
        <v>109</v>
      </c>
      <c r="AA829">
        <f t="shared" si="789"/>
        <v>5</v>
      </c>
      <c r="AB829">
        <f t="shared" si="790"/>
        <v>1</v>
      </c>
      <c r="AC829" t="s">
        <v>104</v>
      </c>
      <c r="AD829" s="6">
        <f t="shared" si="791"/>
        <v>3</v>
      </c>
      <c r="AE829">
        <f t="shared" si="792"/>
        <v>1</v>
      </c>
      <c r="AF829" t="s">
        <v>75</v>
      </c>
      <c r="AG829" t="s">
        <v>161</v>
      </c>
      <c r="AH829" t="s">
        <v>56</v>
      </c>
      <c r="AI829" s="6" t="str">
        <f t="shared" si="780"/>
        <v>Lutheran-dk which</v>
      </c>
      <c r="AJ829" t="s">
        <v>71</v>
      </c>
      <c r="AK829" s="6">
        <f t="shared" si="793"/>
        <v>2</v>
      </c>
      <c r="AL829" t="s">
        <v>71</v>
      </c>
      <c r="AM829" s="6">
        <f t="shared" si="793"/>
        <v>2</v>
      </c>
      <c r="AN829" s="6">
        <f t="shared" si="794"/>
        <v>0</v>
      </c>
      <c r="AO829" t="s">
        <v>96</v>
      </c>
      <c r="AP829">
        <f t="shared" si="795"/>
        <v>3</v>
      </c>
      <c r="AQ829">
        <f t="shared" si="796"/>
        <v>1</v>
      </c>
      <c r="AR829" t="s">
        <v>129</v>
      </c>
      <c r="AS829">
        <f t="shared" si="797"/>
        <v>3</v>
      </c>
      <c r="AT829">
        <f t="shared" si="798"/>
        <v>1</v>
      </c>
      <c r="AU829" t="s">
        <v>113</v>
      </c>
      <c r="AV829">
        <f t="shared" si="799"/>
        <v>3</v>
      </c>
      <c r="AW829">
        <f t="shared" si="800"/>
        <v>1</v>
      </c>
      <c r="AX829" t="s">
        <v>114</v>
      </c>
      <c r="AY829">
        <f t="shared" si="801"/>
        <v>5</v>
      </c>
      <c r="AZ829">
        <f t="shared" si="802"/>
        <v>1</v>
      </c>
      <c r="BA829" s="6">
        <f t="shared" si="803"/>
        <v>14</v>
      </c>
      <c r="BB829" s="6">
        <f t="shared" si="804"/>
        <v>4</v>
      </c>
      <c r="BC829" s="6">
        <f t="shared" si="805"/>
        <v>3.5</v>
      </c>
      <c r="BD829" s="9">
        <f t="shared" si="806"/>
        <v>0.41666666666666669</v>
      </c>
      <c r="BE829" t="s">
        <v>65</v>
      </c>
      <c r="BF829">
        <f t="shared" si="807"/>
        <v>7</v>
      </c>
      <c r="BG829">
        <f t="shared" si="808"/>
        <v>1</v>
      </c>
      <c r="BH829" t="s">
        <v>65</v>
      </c>
      <c r="BI829">
        <f t="shared" si="809"/>
        <v>7</v>
      </c>
      <c r="BJ829">
        <f t="shared" si="810"/>
        <v>1</v>
      </c>
      <c r="BK829" t="s">
        <v>56</v>
      </c>
      <c r="BL829">
        <f t="shared" si="811"/>
        <v>0</v>
      </c>
      <c r="BM829">
        <f t="shared" si="812"/>
        <v>0</v>
      </c>
      <c r="BN829" t="s">
        <v>56</v>
      </c>
      <c r="BO829">
        <f t="shared" si="813"/>
        <v>0</v>
      </c>
      <c r="BP829">
        <f t="shared" si="814"/>
        <v>0</v>
      </c>
      <c r="BQ829" t="s">
        <v>103</v>
      </c>
      <c r="BR829">
        <f t="shared" si="815"/>
        <v>0</v>
      </c>
      <c r="BS829">
        <f t="shared" si="816"/>
        <v>0</v>
      </c>
      <c r="BT829" t="s">
        <v>93</v>
      </c>
      <c r="BU829">
        <f t="shared" si="817"/>
        <v>1</v>
      </c>
      <c r="BV829">
        <f t="shared" si="818"/>
        <v>1</v>
      </c>
      <c r="BW829" t="s">
        <v>130</v>
      </c>
      <c r="BX829">
        <f t="shared" si="819"/>
        <v>5</v>
      </c>
      <c r="BY829">
        <f t="shared" si="820"/>
        <v>1</v>
      </c>
      <c r="BZ829" t="s">
        <v>108</v>
      </c>
      <c r="CA829">
        <f t="shared" si="821"/>
        <v>4</v>
      </c>
      <c r="CB829">
        <f t="shared" si="822"/>
        <v>1</v>
      </c>
      <c r="CC829" t="s">
        <v>74</v>
      </c>
      <c r="CD829">
        <f t="shared" si="823"/>
        <v>7</v>
      </c>
      <c r="CE829">
        <f t="shared" si="824"/>
        <v>1</v>
      </c>
      <c r="CF829" t="s">
        <v>82</v>
      </c>
      <c r="CG829">
        <f t="shared" si="825"/>
        <v>1</v>
      </c>
      <c r="CH829">
        <f t="shared" si="826"/>
        <v>1</v>
      </c>
      <c r="CI829" t="s">
        <v>74</v>
      </c>
      <c r="CJ829">
        <f t="shared" si="827"/>
        <v>7</v>
      </c>
      <c r="CK829">
        <f t="shared" si="828"/>
        <v>1</v>
      </c>
      <c r="CL829" t="s">
        <v>78</v>
      </c>
      <c r="CM829">
        <f t="shared" si="829"/>
        <v>7</v>
      </c>
      <c r="CN829">
        <f t="shared" si="830"/>
        <v>1</v>
      </c>
      <c r="CO829" t="s">
        <v>103</v>
      </c>
      <c r="CP829">
        <f t="shared" si="831"/>
        <v>0</v>
      </c>
      <c r="CQ829">
        <f t="shared" si="832"/>
        <v>0</v>
      </c>
      <c r="CR829" t="s">
        <v>67</v>
      </c>
      <c r="CS829">
        <f t="shared" si="833"/>
        <v>5</v>
      </c>
      <c r="CT829">
        <f t="shared" si="834"/>
        <v>1</v>
      </c>
      <c r="CU829" t="s">
        <v>67</v>
      </c>
      <c r="CV829">
        <f t="shared" si="835"/>
        <v>5</v>
      </c>
      <c r="CW829">
        <f t="shared" si="836"/>
        <v>1</v>
      </c>
      <c r="CX829" t="s">
        <v>84</v>
      </c>
      <c r="CY829">
        <f t="shared" si="837"/>
        <v>3</v>
      </c>
      <c r="CZ829">
        <f t="shared" si="838"/>
        <v>1</v>
      </c>
      <c r="DA829" t="s">
        <v>99</v>
      </c>
      <c r="DB829">
        <f t="shared" si="839"/>
        <v>7</v>
      </c>
      <c r="DC829">
        <f t="shared" si="840"/>
        <v>1</v>
      </c>
      <c r="DD829">
        <f t="shared" si="841"/>
        <v>59</v>
      </c>
      <c r="DE829">
        <f t="shared" si="842"/>
        <v>12</v>
      </c>
      <c r="DF829" s="7">
        <f t="shared" si="843"/>
        <v>4.916666666666667</v>
      </c>
      <c r="DG829" s="8">
        <f t="shared" si="844"/>
        <v>0.65277777777777779</v>
      </c>
      <c r="DH829" s="1" t="s">
        <v>67</v>
      </c>
      <c r="DI829" s="1" t="s">
        <v>154</v>
      </c>
      <c r="DJ829" s="1" t="s">
        <v>65</v>
      </c>
      <c r="DK829" s="1" t="s">
        <v>56</v>
      </c>
      <c r="DL829" s="1" t="s">
        <v>68</v>
      </c>
      <c r="DM829" s="1" t="s">
        <v>56</v>
      </c>
      <c r="DN829" s="2" t="s">
        <v>56</v>
      </c>
      <c r="DO829" s="2">
        <v>4</v>
      </c>
      <c r="DP829" s="2">
        <v>5</v>
      </c>
      <c r="DQ829" s="2">
        <v>4</v>
      </c>
      <c r="DR829" s="2">
        <v>5</v>
      </c>
      <c r="DS829" s="2">
        <v>4</v>
      </c>
    </row>
    <row r="830" spans="1:123" x14ac:dyDescent="0.25">
      <c r="A830">
        <v>2018</v>
      </c>
      <c r="B830">
        <v>828</v>
      </c>
      <c r="C830" t="s">
        <v>102</v>
      </c>
      <c r="D830">
        <v>2</v>
      </c>
      <c r="E830">
        <v>64</v>
      </c>
      <c r="F830">
        <v>1954</v>
      </c>
      <c r="G830">
        <v>16</v>
      </c>
      <c r="H830">
        <f t="shared" si="781"/>
        <v>16</v>
      </c>
      <c r="I830" t="s">
        <v>58</v>
      </c>
      <c r="J830">
        <f t="shared" si="782"/>
        <v>2</v>
      </c>
      <c r="K830" t="s">
        <v>59</v>
      </c>
      <c r="L830">
        <f t="shared" si="783"/>
        <v>3</v>
      </c>
      <c r="M830" t="s">
        <v>59</v>
      </c>
      <c r="N830">
        <f t="shared" si="784"/>
        <v>5</v>
      </c>
      <c r="O830" t="s">
        <v>60</v>
      </c>
      <c r="P830">
        <f t="shared" si="785"/>
        <v>7</v>
      </c>
      <c r="Q830">
        <f t="shared" si="786"/>
        <v>1</v>
      </c>
      <c r="R830">
        <v>2</v>
      </c>
      <c r="S830" t="s">
        <v>56</v>
      </c>
      <c r="T830">
        <f t="shared" si="787"/>
        <v>0</v>
      </c>
      <c r="U830">
        <f t="shared" si="788"/>
        <v>0</v>
      </c>
      <c r="V830" t="s">
        <v>61</v>
      </c>
      <c r="W830">
        <v>119879.4173</v>
      </c>
      <c r="X830">
        <v>63560</v>
      </c>
      <c r="Y830">
        <v>98140</v>
      </c>
      <c r="Z830" t="s">
        <v>122</v>
      </c>
      <c r="AA830">
        <f t="shared" si="789"/>
        <v>7</v>
      </c>
      <c r="AB830">
        <f t="shared" si="790"/>
        <v>1</v>
      </c>
      <c r="AC830" t="s">
        <v>71</v>
      </c>
      <c r="AD830" s="6">
        <f t="shared" si="791"/>
        <v>4</v>
      </c>
      <c r="AE830">
        <f t="shared" si="792"/>
        <v>1</v>
      </c>
      <c r="AF830" t="s">
        <v>95</v>
      </c>
      <c r="AG830" t="s">
        <v>56</v>
      </c>
      <c r="AH830" t="s">
        <v>56</v>
      </c>
      <c r="AI830" s="6" t="str">
        <f t="shared" si="780"/>
        <v>Catholic</v>
      </c>
      <c r="AJ830" t="s">
        <v>71</v>
      </c>
      <c r="AK830" s="6">
        <f t="shared" si="793"/>
        <v>2</v>
      </c>
      <c r="AL830" t="s">
        <v>71</v>
      </c>
      <c r="AM830" s="6">
        <f t="shared" si="793"/>
        <v>2</v>
      </c>
      <c r="AN830" s="6">
        <f t="shared" si="794"/>
        <v>0</v>
      </c>
      <c r="AO830" t="s">
        <v>96</v>
      </c>
      <c r="AP830">
        <f t="shared" si="795"/>
        <v>3</v>
      </c>
      <c r="AQ830">
        <f t="shared" si="796"/>
        <v>1</v>
      </c>
      <c r="AR830" t="s">
        <v>129</v>
      </c>
      <c r="AS830">
        <f t="shared" si="797"/>
        <v>3</v>
      </c>
      <c r="AT830">
        <f t="shared" si="798"/>
        <v>1</v>
      </c>
      <c r="AU830" t="s">
        <v>113</v>
      </c>
      <c r="AV830">
        <f t="shared" si="799"/>
        <v>3</v>
      </c>
      <c r="AW830">
        <f t="shared" si="800"/>
        <v>1</v>
      </c>
      <c r="AX830" t="s">
        <v>146</v>
      </c>
      <c r="AY830">
        <f t="shared" si="801"/>
        <v>3</v>
      </c>
      <c r="AZ830">
        <f t="shared" si="802"/>
        <v>1</v>
      </c>
      <c r="BA830" s="6">
        <f t="shared" si="803"/>
        <v>12</v>
      </c>
      <c r="BB830" s="6">
        <f t="shared" si="804"/>
        <v>4</v>
      </c>
      <c r="BC830" s="6">
        <f t="shared" si="805"/>
        <v>3</v>
      </c>
      <c r="BD830" s="9">
        <f t="shared" si="806"/>
        <v>0.33333333333333331</v>
      </c>
      <c r="BE830" t="s">
        <v>56</v>
      </c>
      <c r="BF830">
        <f t="shared" si="807"/>
        <v>0</v>
      </c>
      <c r="BG830">
        <f t="shared" si="808"/>
        <v>0</v>
      </c>
      <c r="BH830" t="s">
        <v>56</v>
      </c>
      <c r="BI830">
        <f t="shared" si="809"/>
        <v>0</v>
      </c>
      <c r="BJ830">
        <f t="shared" si="810"/>
        <v>0</v>
      </c>
      <c r="BK830" t="s">
        <v>63</v>
      </c>
      <c r="BL830">
        <f t="shared" si="811"/>
        <v>1</v>
      </c>
      <c r="BM830">
        <f t="shared" si="812"/>
        <v>1</v>
      </c>
      <c r="BN830" t="s">
        <v>64</v>
      </c>
      <c r="BO830">
        <f t="shared" si="813"/>
        <v>4</v>
      </c>
      <c r="BP830">
        <f t="shared" si="814"/>
        <v>1</v>
      </c>
      <c r="BQ830" t="s">
        <v>66</v>
      </c>
      <c r="BR830">
        <f t="shared" si="815"/>
        <v>1</v>
      </c>
      <c r="BS830">
        <f t="shared" si="816"/>
        <v>1</v>
      </c>
      <c r="BT830" t="s">
        <v>74</v>
      </c>
      <c r="BU830">
        <f t="shared" si="817"/>
        <v>7</v>
      </c>
      <c r="BV830">
        <f t="shared" si="818"/>
        <v>1</v>
      </c>
      <c r="BW830" t="s">
        <v>103</v>
      </c>
      <c r="BX830">
        <f t="shared" si="819"/>
        <v>0</v>
      </c>
      <c r="BY830">
        <f t="shared" si="820"/>
        <v>0</v>
      </c>
      <c r="BZ830" t="s">
        <v>103</v>
      </c>
      <c r="CA830">
        <f t="shared" si="821"/>
        <v>0</v>
      </c>
      <c r="CB830">
        <f t="shared" si="822"/>
        <v>0</v>
      </c>
      <c r="CC830" t="s">
        <v>78</v>
      </c>
      <c r="CD830">
        <f t="shared" si="823"/>
        <v>1</v>
      </c>
      <c r="CE830">
        <f t="shared" si="824"/>
        <v>1</v>
      </c>
      <c r="CF830" t="s">
        <v>82</v>
      </c>
      <c r="CG830">
        <f t="shared" si="825"/>
        <v>1</v>
      </c>
      <c r="CH830">
        <f t="shared" si="826"/>
        <v>1</v>
      </c>
      <c r="CI830" t="s">
        <v>74</v>
      </c>
      <c r="CJ830">
        <f t="shared" si="827"/>
        <v>7</v>
      </c>
      <c r="CK830">
        <f t="shared" si="828"/>
        <v>1</v>
      </c>
      <c r="CL830" t="s">
        <v>78</v>
      </c>
      <c r="CM830">
        <f t="shared" si="829"/>
        <v>7</v>
      </c>
      <c r="CN830">
        <f t="shared" si="830"/>
        <v>1</v>
      </c>
      <c r="CO830" t="s">
        <v>83</v>
      </c>
      <c r="CP830">
        <f t="shared" si="831"/>
        <v>4</v>
      </c>
      <c r="CQ830">
        <f t="shared" si="832"/>
        <v>1</v>
      </c>
      <c r="CR830" t="s">
        <v>83</v>
      </c>
      <c r="CS830">
        <f t="shared" si="833"/>
        <v>4</v>
      </c>
      <c r="CT830">
        <f t="shared" si="834"/>
        <v>1</v>
      </c>
      <c r="CU830" t="s">
        <v>83</v>
      </c>
      <c r="CV830">
        <f t="shared" si="835"/>
        <v>4</v>
      </c>
      <c r="CW830">
        <f t="shared" si="836"/>
        <v>1</v>
      </c>
      <c r="CX830" t="s">
        <v>83</v>
      </c>
      <c r="CY830">
        <f t="shared" si="837"/>
        <v>4</v>
      </c>
      <c r="CZ830">
        <f t="shared" si="838"/>
        <v>1</v>
      </c>
      <c r="DA830" t="s">
        <v>86</v>
      </c>
      <c r="DB830">
        <f t="shared" si="839"/>
        <v>3</v>
      </c>
      <c r="DC830">
        <f t="shared" si="840"/>
        <v>1</v>
      </c>
      <c r="DD830">
        <f t="shared" si="841"/>
        <v>48</v>
      </c>
      <c r="DE830">
        <f t="shared" si="842"/>
        <v>13</v>
      </c>
      <c r="DF830" s="7">
        <f t="shared" si="843"/>
        <v>3.6923076923076925</v>
      </c>
      <c r="DG830" s="8">
        <f t="shared" si="844"/>
        <v>0.44871794871794873</v>
      </c>
      <c r="DH830" s="1" t="s">
        <v>83</v>
      </c>
      <c r="DI830" s="1" t="s">
        <v>85</v>
      </c>
      <c r="DJ830" s="1" t="s">
        <v>56</v>
      </c>
      <c r="DK830" s="1" t="s">
        <v>56</v>
      </c>
      <c r="DL830" s="1" t="s">
        <v>93</v>
      </c>
      <c r="DM830" s="1" t="s">
        <v>64</v>
      </c>
      <c r="DN830" s="2" t="s">
        <v>56</v>
      </c>
      <c r="DO830" s="2" t="s">
        <v>56</v>
      </c>
      <c r="DP830" s="2" t="s">
        <v>56</v>
      </c>
      <c r="DQ830" s="2">
        <v>4</v>
      </c>
      <c r="DR830" s="2">
        <v>4</v>
      </c>
      <c r="DS830" s="2">
        <v>4</v>
      </c>
    </row>
    <row r="831" spans="1:123" x14ac:dyDescent="0.25">
      <c r="A831">
        <v>2018</v>
      </c>
      <c r="B831">
        <v>829</v>
      </c>
      <c r="C831" t="s">
        <v>118</v>
      </c>
      <c r="D831">
        <v>2</v>
      </c>
      <c r="E831">
        <v>56</v>
      </c>
      <c r="F831">
        <v>1962</v>
      </c>
      <c r="G831">
        <v>16</v>
      </c>
      <c r="H831">
        <f t="shared" si="781"/>
        <v>16</v>
      </c>
      <c r="I831" t="s">
        <v>90</v>
      </c>
      <c r="J831">
        <f t="shared" si="782"/>
        <v>1</v>
      </c>
      <c r="K831" t="s">
        <v>59</v>
      </c>
      <c r="L831">
        <f t="shared" si="783"/>
        <v>3</v>
      </c>
      <c r="M831" t="s">
        <v>59</v>
      </c>
      <c r="N831">
        <f t="shared" si="784"/>
        <v>5</v>
      </c>
      <c r="O831" t="s">
        <v>125</v>
      </c>
      <c r="P831">
        <f t="shared" si="785"/>
        <v>4</v>
      </c>
      <c r="Q831">
        <f t="shared" si="786"/>
        <v>1</v>
      </c>
      <c r="R831">
        <v>1</v>
      </c>
      <c r="S831" t="s">
        <v>101</v>
      </c>
      <c r="T831">
        <f t="shared" si="787"/>
        <v>1</v>
      </c>
      <c r="U831">
        <f t="shared" si="788"/>
        <v>1</v>
      </c>
      <c r="V831" t="s">
        <v>92</v>
      </c>
      <c r="W831">
        <v>37455</v>
      </c>
      <c r="X831">
        <v>37455</v>
      </c>
      <c r="Y831">
        <v>57832.5</v>
      </c>
      <c r="Z831" t="s">
        <v>81</v>
      </c>
      <c r="AA831">
        <f t="shared" si="789"/>
        <v>3</v>
      </c>
      <c r="AB831">
        <f t="shared" si="790"/>
        <v>1</v>
      </c>
      <c r="AC831" t="s">
        <v>104</v>
      </c>
      <c r="AD831" s="6">
        <f t="shared" si="791"/>
        <v>3</v>
      </c>
      <c r="AE831">
        <f t="shared" si="792"/>
        <v>1</v>
      </c>
      <c r="AF831" t="s">
        <v>95</v>
      </c>
      <c r="AG831" t="s">
        <v>56</v>
      </c>
      <c r="AH831" t="s">
        <v>56</v>
      </c>
      <c r="AI831" s="6" t="str">
        <f t="shared" si="780"/>
        <v>Catholic</v>
      </c>
      <c r="AJ831" t="s">
        <v>71</v>
      </c>
      <c r="AK831" s="6">
        <f t="shared" si="793"/>
        <v>2</v>
      </c>
      <c r="AL831" t="s">
        <v>71</v>
      </c>
      <c r="AM831" s="6">
        <f t="shared" si="793"/>
        <v>2</v>
      </c>
      <c r="AN831" s="6">
        <f t="shared" si="794"/>
        <v>0</v>
      </c>
      <c r="AO831" t="s">
        <v>128</v>
      </c>
      <c r="AP831">
        <f t="shared" si="795"/>
        <v>5</v>
      </c>
      <c r="AQ831">
        <f t="shared" si="796"/>
        <v>1</v>
      </c>
      <c r="AR831" t="s">
        <v>73</v>
      </c>
      <c r="AS831">
        <f t="shared" si="797"/>
        <v>7</v>
      </c>
      <c r="AT831">
        <f t="shared" si="798"/>
        <v>1</v>
      </c>
      <c r="AU831" t="s">
        <v>100</v>
      </c>
      <c r="AV831">
        <f t="shared" si="799"/>
        <v>5</v>
      </c>
      <c r="AW831">
        <f t="shared" si="800"/>
        <v>1</v>
      </c>
      <c r="AX831" t="s">
        <v>114</v>
      </c>
      <c r="AY831">
        <f t="shared" si="801"/>
        <v>5</v>
      </c>
      <c r="AZ831">
        <f t="shared" si="802"/>
        <v>1</v>
      </c>
      <c r="BA831" s="6">
        <f t="shared" si="803"/>
        <v>22</v>
      </c>
      <c r="BB831" s="6">
        <f t="shared" si="804"/>
        <v>4</v>
      </c>
      <c r="BC831" s="6">
        <f t="shared" si="805"/>
        <v>5.5</v>
      </c>
      <c r="BD831" s="9">
        <f t="shared" si="806"/>
        <v>0.75</v>
      </c>
      <c r="BE831" t="s">
        <v>93</v>
      </c>
      <c r="BF831">
        <f t="shared" si="807"/>
        <v>4</v>
      </c>
      <c r="BG831">
        <f t="shared" si="808"/>
        <v>1</v>
      </c>
      <c r="BH831" t="s">
        <v>93</v>
      </c>
      <c r="BI831">
        <f t="shared" si="809"/>
        <v>4</v>
      </c>
      <c r="BJ831">
        <f t="shared" si="810"/>
        <v>1</v>
      </c>
      <c r="BK831" t="s">
        <v>56</v>
      </c>
      <c r="BL831">
        <f t="shared" si="811"/>
        <v>0</v>
      </c>
      <c r="BM831">
        <f t="shared" si="812"/>
        <v>0</v>
      </c>
      <c r="BN831" t="s">
        <v>56</v>
      </c>
      <c r="BO831">
        <f t="shared" si="813"/>
        <v>0</v>
      </c>
      <c r="BP831">
        <f t="shared" si="814"/>
        <v>0</v>
      </c>
      <c r="BQ831" t="s">
        <v>94</v>
      </c>
      <c r="BR831">
        <f t="shared" si="815"/>
        <v>7</v>
      </c>
      <c r="BS831">
        <f t="shared" si="816"/>
        <v>1</v>
      </c>
      <c r="BT831" t="s">
        <v>74</v>
      </c>
      <c r="BU831">
        <f t="shared" si="817"/>
        <v>7</v>
      </c>
      <c r="BV831">
        <f t="shared" si="818"/>
        <v>1</v>
      </c>
      <c r="BW831" t="s">
        <v>56</v>
      </c>
      <c r="BX831">
        <f t="shared" si="819"/>
        <v>0</v>
      </c>
      <c r="BY831">
        <f t="shared" si="820"/>
        <v>0</v>
      </c>
      <c r="BZ831" t="s">
        <v>56</v>
      </c>
      <c r="CA831">
        <f t="shared" si="821"/>
        <v>0</v>
      </c>
      <c r="CB831">
        <f t="shared" si="822"/>
        <v>0</v>
      </c>
      <c r="CC831" t="s">
        <v>56</v>
      </c>
      <c r="CD831">
        <f t="shared" si="823"/>
        <v>0</v>
      </c>
      <c r="CE831">
        <f t="shared" si="824"/>
        <v>0</v>
      </c>
      <c r="CF831" t="s">
        <v>56</v>
      </c>
      <c r="CG831">
        <f t="shared" si="825"/>
        <v>0</v>
      </c>
      <c r="CH831">
        <f t="shared" si="826"/>
        <v>0</v>
      </c>
      <c r="CI831" t="s">
        <v>56</v>
      </c>
      <c r="CJ831">
        <f t="shared" si="827"/>
        <v>0</v>
      </c>
      <c r="CK831">
        <f t="shared" si="828"/>
        <v>0</v>
      </c>
      <c r="CL831" t="s">
        <v>56</v>
      </c>
      <c r="CM831">
        <f t="shared" si="829"/>
        <v>0</v>
      </c>
      <c r="CN831">
        <f t="shared" si="830"/>
        <v>0</v>
      </c>
      <c r="CO831" t="s">
        <v>56</v>
      </c>
      <c r="CP831">
        <f t="shared" si="831"/>
        <v>0</v>
      </c>
      <c r="CQ831">
        <f t="shared" si="832"/>
        <v>0</v>
      </c>
      <c r="CR831" t="s">
        <v>56</v>
      </c>
      <c r="CS831">
        <f t="shared" si="833"/>
        <v>0</v>
      </c>
      <c r="CT831">
        <f t="shared" si="834"/>
        <v>0</v>
      </c>
      <c r="CU831" t="s">
        <v>56</v>
      </c>
      <c r="CV831">
        <f t="shared" si="835"/>
        <v>0</v>
      </c>
      <c r="CW831">
        <f t="shared" si="836"/>
        <v>0</v>
      </c>
      <c r="CX831" t="s">
        <v>56</v>
      </c>
      <c r="CY831">
        <f t="shared" si="837"/>
        <v>0</v>
      </c>
      <c r="CZ831">
        <f t="shared" si="838"/>
        <v>0</v>
      </c>
      <c r="DA831" t="s">
        <v>86</v>
      </c>
      <c r="DB831">
        <f t="shared" si="839"/>
        <v>3</v>
      </c>
      <c r="DC831">
        <f t="shared" si="840"/>
        <v>1</v>
      </c>
      <c r="DD831">
        <f t="shared" si="841"/>
        <v>21</v>
      </c>
      <c r="DE831">
        <f t="shared" si="842"/>
        <v>4</v>
      </c>
      <c r="DF831" s="7">
        <f t="shared" si="843"/>
        <v>5.25</v>
      </c>
      <c r="DG831" s="8">
        <f t="shared" si="844"/>
        <v>0.70833333333333337</v>
      </c>
      <c r="DH831" s="1" t="s">
        <v>56</v>
      </c>
      <c r="DI831" s="1" t="s">
        <v>135</v>
      </c>
      <c r="DJ831" s="1" t="s">
        <v>93</v>
      </c>
      <c r="DK831" s="1" t="s">
        <v>74</v>
      </c>
      <c r="DL831" s="1" t="s">
        <v>68</v>
      </c>
      <c r="DM831" s="1" t="s">
        <v>56</v>
      </c>
      <c r="DN831" s="2">
        <v>4</v>
      </c>
      <c r="DO831" s="2" t="s">
        <v>56</v>
      </c>
      <c r="DP831" s="2" t="s">
        <v>56</v>
      </c>
      <c r="DQ831" s="2" t="s">
        <v>56</v>
      </c>
      <c r="DR831" s="2" t="s">
        <v>56</v>
      </c>
      <c r="DS831" s="2" t="s">
        <v>56</v>
      </c>
    </row>
    <row r="832" spans="1:123" x14ac:dyDescent="0.25">
      <c r="A832">
        <v>2018</v>
      </c>
      <c r="B832">
        <v>830</v>
      </c>
      <c r="C832" t="s">
        <v>124</v>
      </c>
      <c r="D832">
        <v>3</v>
      </c>
      <c r="E832">
        <v>71</v>
      </c>
      <c r="F832">
        <v>1947</v>
      </c>
      <c r="G832">
        <v>12</v>
      </c>
      <c r="H832">
        <f t="shared" si="781"/>
        <v>12</v>
      </c>
      <c r="I832" t="s">
        <v>90</v>
      </c>
      <c r="J832">
        <f t="shared" si="782"/>
        <v>1</v>
      </c>
      <c r="K832" t="s">
        <v>59</v>
      </c>
      <c r="L832">
        <f t="shared" si="783"/>
        <v>3</v>
      </c>
      <c r="M832" t="s">
        <v>59</v>
      </c>
      <c r="N832">
        <f t="shared" si="784"/>
        <v>5</v>
      </c>
      <c r="O832" t="s">
        <v>60</v>
      </c>
      <c r="P832">
        <f t="shared" si="785"/>
        <v>7</v>
      </c>
      <c r="Q832">
        <f t="shared" si="786"/>
        <v>1</v>
      </c>
      <c r="R832">
        <v>1</v>
      </c>
      <c r="S832" t="s">
        <v>103</v>
      </c>
      <c r="T832">
        <f t="shared" si="787"/>
        <v>0</v>
      </c>
      <c r="U832">
        <f t="shared" si="788"/>
        <v>0</v>
      </c>
      <c r="V832" t="s">
        <v>92</v>
      </c>
      <c r="W832">
        <v>37455</v>
      </c>
      <c r="X832">
        <v>0</v>
      </c>
      <c r="Y832">
        <v>0</v>
      </c>
      <c r="Z832" t="s">
        <v>109</v>
      </c>
      <c r="AA832">
        <f t="shared" si="789"/>
        <v>5</v>
      </c>
      <c r="AB832">
        <f t="shared" si="790"/>
        <v>1</v>
      </c>
      <c r="AC832" t="s">
        <v>71</v>
      </c>
      <c r="AD832" s="6">
        <f t="shared" si="791"/>
        <v>4</v>
      </c>
      <c r="AE832">
        <f t="shared" si="792"/>
        <v>1</v>
      </c>
      <c r="AF832" t="s">
        <v>95</v>
      </c>
      <c r="AG832" t="s">
        <v>56</v>
      </c>
      <c r="AH832" t="s">
        <v>56</v>
      </c>
      <c r="AI832" s="6" t="str">
        <f t="shared" si="780"/>
        <v>Catholic</v>
      </c>
      <c r="AJ832" t="s">
        <v>71</v>
      </c>
      <c r="AK832" s="6">
        <f t="shared" si="793"/>
        <v>2</v>
      </c>
      <c r="AL832" t="s">
        <v>71</v>
      </c>
      <c r="AM832" s="6">
        <f t="shared" si="793"/>
        <v>2</v>
      </c>
      <c r="AN832" s="6">
        <f t="shared" si="794"/>
        <v>0</v>
      </c>
      <c r="AO832" t="s">
        <v>152</v>
      </c>
      <c r="AP832">
        <f t="shared" si="795"/>
        <v>4</v>
      </c>
      <c r="AQ832">
        <f t="shared" si="796"/>
        <v>1</v>
      </c>
      <c r="AR832" t="s">
        <v>129</v>
      </c>
      <c r="AS832">
        <f t="shared" si="797"/>
        <v>3</v>
      </c>
      <c r="AT832">
        <f t="shared" si="798"/>
        <v>1</v>
      </c>
      <c r="AU832" t="s">
        <v>100</v>
      </c>
      <c r="AV832">
        <f t="shared" si="799"/>
        <v>5</v>
      </c>
      <c r="AW832">
        <f t="shared" si="800"/>
        <v>1</v>
      </c>
      <c r="AX832" t="s">
        <v>114</v>
      </c>
      <c r="AY832">
        <f t="shared" si="801"/>
        <v>5</v>
      </c>
      <c r="AZ832">
        <f t="shared" si="802"/>
        <v>1</v>
      </c>
      <c r="BA832" s="6">
        <f t="shared" si="803"/>
        <v>17</v>
      </c>
      <c r="BB832" s="6">
        <f t="shared" si="804"/>
        <v>4</v>
      </c>
      <c r="BC832" s="6">
        <f t="shared" si="805"/>
        <v>4.25</v>
      </c>
      <c r="BD832" s="9">
        <f t="shared" si="806"/>
        <v>0.54166666666666663</v>
      </c>
      <c r="BE832" t="s">
        <v>56</v>
      </c>
      <c r="BF832">
        <f t="shared" si="807"/>
        <v>0</v>
      </c>
      <c r="BG832">
        <f t="shared" si="808"/>
        <v>0</v>
      </c>
      <c r="BH832" t="s">
        <v>56</v>
      </c>
      <c r="BI832">
        <f t="shared" si="809"/>
        <v>0</v>
      </c>
      <c r="BJ832">
        <f t="shared" si="810"/>
        <v>0</v>
      </c>
      <c r="BK832" t="s">
        <v>93</v>
      </c>
      <c r="BL832">
        <f t="shared" si="811"/>
        <v>4</v>
      </c>
      <c r="BM832">
        <f t="shared" si="812"/>
        <v>1</v>
      </c>
      <c r="BN832" t="s">
        <v>93</v>
      </c>
      <c r="BO832">
        <f t="shared" si="813"/>
        <v>4</v>
      </c>
      <c r="BP832">
        <f t="shared" si="814"/>
        <v>1</v>
      </c>
      <c r="BQ832" t="s">
        <v>56</v>
      </c>
      <c r="BR832">
        <f t="shared" si="815"/>
        <v>0</v>
      </c>
      <c r="BS832">
        <f t="shared" si="816"/>
        <v>0</v>
      </c>
      <c r="BT832" t="s">
        <v>74</v>
      </c>
      <c r="BU832">
        <f t="shared" si="817"/>
        <v>7</v>
      </c>
      <c r="BV832">
        <f t="shared" si="818"/>
        <v>1</v>
      </c>
      <c r="BW832" t="s">
        <v>117</v>
      </c>
      <c r="BX832">
        <f t="shared" si="819"/>
        <v>3</v>
      </c>
      <c r="BY832">
        <f t="shared" si="820"/>
        <v>1</v>
      </c>
      <c r="BZ832" t="s">
        <v>147</v>
      </c>
      <c r="CA832">
        <f t="shared" si="821"/>
        <v>3</v>
      </c>
      <c r="CB832">
        <f t="shared" si="822"/>
        <v>1</v>
      </c>
      <c r="CC832" t="s">
        <v>78</v>
      </c>
      <c r="CD832">
        <f t="shared" si="823"/>
        <v>1</v>
      </c>
      <c r="CE832">
        <f t="shared" si="824"/>
        <v>1</v>
      </c>
      <c r="CF832" t="s">
        <v>93</v>
      </c>
      <c r="CG832">
        <f t="shared" si="825"/>
        <v>4</v>
      </c>
      <c r="CH832">
        <f t="shared" si="826"/>
        <v>1</v>
      </c>
      <c r="CI832" t="s">
        <v>78</v>
      </c>
      <c r="CJ832">
        <f t="shared" si="827"/>
        <v>1</v>
      </c>
      <c r="CK832">
        <f t="shared" si="828"/>
        <v>1</v>
      </c>
      <c r="CL832" t="s">
        <v>78</v>
      </c>
      <c r="CM832">
        <f t="shared" si="829"/>
        <v>7</v>
      </c>
      <c r="CN832">
        <f t="shared" si="830"/>
        <v>1</v>
      </c>
      <c r="CO832" t="s">
        <v>84</v>
      </c>
      <c r="CP832">
        <f t="shared" si="831"/>
        <v>3</v>
      </c>
      <c r="CQ832">
        <f t="shared" si="832"/>
        <v>1</v>
      </c>
      <c r="CR832" t="s">
        <v>67</v>
      </c>
      <c r="CS832">
        <f t="shared" si="833"/>
        <v>5</v>
      </c>
      <c r="CT832">
        <f t="shared" si="834"/>
        <v>1</v>
      </c>
      <c r="CU832" t="s">
        <v>67</v>
      </c>
      <c r="CV832">
        <f t="shared" si="835"/>
        <v>5</v>
      </c>
      <c r="CW832">
        <f t="shared" si="836"/>
        <v>1</v>
      </c>
      <c r="CX832" t="s">
        <v>67</v>
      </c>
      <c r="CY832">
        <f t="shared" si="837"/>
        <v>5</v>
      </c>
      <c r="CZ832">
        <f t="shared" si="838"/>
        <v>1</v>
      </c>
      <c r="DA832" t="s">
        <v>56</v>
      </c>
      <c r="DB832">
        <f t="shared" si="839"/>
        <v>0</v>
      </c>
      <c r="DC832">
        <f t="shared" si="840"/>
        <v>0</v>
      </c>
      <c r="DD832">
        <f t="shared" si="841"/>
        <v>52</v>
      </c>
      <c r="DE832">
        <f t="shared" si="842"/>
        <v>13</v>
      </c>
      <c r="DF832" s="7">
        <f t="shared" si="843"/>
        <v>4</v>
      </c>
      <c r="DG832" s="8">
        <f t="shared" si="844"/>
        <v>0.5</v>
      </c>
      <c r="DH832" s="1" t="s">
        <v>112</v>
      </c>
      <c r="DI832" s="1" t="s">
        <v>56</v>
      </c>
      <c r="DJ832" s="1" t="s">
        <v>56</v>
      </c>
      <c r="DK832" s="1" t="s">
        <v>93</v>
      </c>
      <c r="DL832" s="1" t="s">
        <v>68</v>
      </c>
      <c r="DM832" s="1" t="s">
        <v>65</v>
      </c>
      <c r="DN832" s="2" t="s">
        <v>97</v>
      </c>
      <c r="DO832" s="2">
        <v>2</v>
      </c>
      <c r="DP832" s="2">
        <v>4</v>
      </c>
      <c r="DQ832" s="2">
        <v>4</v>
      </c>
      <c r="DR832" s="2">
        <v>5</v>
      </c>
      <c r="DS832" s="2">
        <v>4</v>
      </c>
    </row>
    <row r="833" spans="1:123" x14ac:dyDescent="0.25">
      <c r="A833">
        <v>2018</v>
      </c>
      <c r="B833">
        <v>831</v>
      </c>
      <c r="C833" t="s">
        <v>102</v>
      </c>
      <c r="D833">
        <v>0</v>
      </c>
      <c r="E833">
        <v>50</v>
      </c>
      <c r="F833">
        <v>1968</v>
      </c>
      <c r="G833">
        <v>16</v>
      </c>
      <c r="H833">
        <f t="shared" si="781"/>
        <v>16</v>
      </c>
      <c r="I833" t="s">
        <v>58</v>
      </c>
      <c r="J833">
        <f t="shared" si="782"/>
        <v>2</v>
      </c>
      <c r="K833" t="s">
        <v>59</v>
      </c>
      <c r="L833">
        <f t="shared" si="783"/>
        <v>3</v>
      </c>
      <c r="M833" t="s">
        <v>59</v>
      </c>
      <c r="N833">
        <f t="shared" si="784"/>
        <v>5</v>
      </c>
      <c r="O833" t="s">
        <v>60</v>
      </c>
      <c r="P833">
        <f t="shared" si="785"/>
        <v>7</v>
      </c>
      <c r="Q833">
        <f t="shared" si="786"/>
        <v>1</v>
      </c>
      <c r="R833">
        <v>2</v>
      </c>
      <c r="S833" t="s">
        <v>101</v>
      </c>
      <c r="T833">
        <f t="shared" si="787"/>
        <v>1</v>
      </c>
      <c r="U833">
        <f t="shared" si="788"/>
        <v>1</v>
      </c>
      <c r="V833" t="s">
        <v>61</v>
      </c>
      <c r="W833">
        <v>119879.4173</v>
      </c>
      <c r="X833">
        <v>63560</v>
      </c>
      <c r="Y833">
        <v>98140</v>
      </c>
      <c r="Z833" t="s">
        <v>109</v>
      </c>
      <c r="AA833">
        <f t="shared" si="789"/>
        <v>5</v>
      </c>
      <c r="AB833">
        <f t="shared" si="790"/>
        <v>1</v>
      </c>
      <c r="AC833" t="s">
        <v>106</v>
      </c>
      <c r="AD833" s="6">
        <f t="shared" si="791"/>
        <v>6</v>
      </c>
      <c r="AE833">
        <f t="shared" si="792"/>
        <v>1</v>
      </c>
      <c r="AF833" t="s">
        <v>105</v>
      </c>
      <c r="AG833" t="s">
        <v>56</v>
      </c>
      <c r="AH833" t="s">
        <v>56</v>
      </c>
      <c r="AI833" s="6" t="str">
        <f t="shared" si="780"/>
        <v>None</v>
      </c>
      <c r="AJ833" t="s">
        <v>106</v>
      </c>
      <c r="AK833" s="6">
        <f t="shared" si="793"/>
        <v>1</v>
      </c>
      <c r="AL833" t="s">
        <v>71</v>
      </c>
      <c r="AM833" s="6">
        <f t="shared" si="793"/>
        <v>2</v>
      </c>
      <c r="AN833" s="6">
        <f t="shared" si="794"/>
        <v>-1</v>
      </c>
      <c r="AO833" t="s">
        <v>110</v>
      </c>
      <c r="AP833">
        <f t="shared" si="795"/>
        <v>1</v>
      </c>
      <c r="AQ833">
        <f t="shared" si="796"/>
        <v>1</v>
      </c>
      <c r="AR833" t="s">
        <v>107</v>
      </c>
      <c r="AS833">
        <f t="shared" si="797"/>
        <v>1</v>
      </c>
      <c r="AT833">
        <f t="shared" si="798"/>
        <v>1</v>
      </c>
      <c r="AU833" t="s">
        <v>158</v>
      </c>
      <c r="AV833">
        <f t="shared" si="799"/>
        <v>1</v>
      </c>
      <c r="AW833">
        <f t="shared" si="800"/>
        <v>1</v>
      </c>
      <c r="AX833" t="s">
        <v>172</v>
      </c>
      <c r="AY833">
        <f t="shared" si="801"/>
        <v>1</v>
      </c>
      <c r="AZ833">
        <f t="shared" si="802"/>
        <v>1</v>
      </c>
      <c r="BA833" s="6">
        <f t="shared" si="803"/>
        <v>4</v>
      </c>
      <c r="BB833" s="6">
        <f t="shared" si="804"/>
        <v>4</v>
      </c>
      <c r="BC833" s="6">
        <f t="shared" si="805"/>
        <v>1</v>
      </c>
      <c r="BD833" s="9">
        <f t="shared" si="806"/>
        <v>0</v>
      </c>
      <c r="BE833" t="s">
        <v>56</v>
      </c>
      <c r="BF833">
        <f t="shared" si="807"/>
        <v>0</v>
      </c>
      <c r="BG833">
        <f t="shared" si="808"/>
        <v>0</v>
      </c>
      <c r="BH833" t="s">
        <v>56</v>
      </c>
      <c r="BI833">
        <f t="shared" si="809"/>
        <v>0</v>
      </c>
      <c r="BJ833">
        <f t="shared" si="810"/>
        <v>0</v>
      </c>
      <c r="BK833" t="s">
        <v>64</v>
      </c>
      <c r="BL833">
        <f t="shared" si="811"/>
        <v>4</v>
      </c>
      <c r="BM833">
        <f t="shared" si="812"/>
        <v>1</v>
      </c>
      <c r="BN833" t="s">
        <v>65</v>
      </c>
      <c r="BO833">
        <f t="shared" si="813"/>
        <v>7</v>
      </c>
      <c r="BP833">
        <f t="shared" si="814"/>
        <v>1</v>
      </c>
      <c r="BQ833" t="s">
        <v>94</v>
      </c>
      <c r="BR833">
        <f t="shared" si="815"/>
        <v>7</v>
      </c>
      <c r="BS833">
        <f t="shared" si="816"/>
        <v>1</v>
      </c>
      <c r="BT833" t="s">
        <v>74</v>
      </c>
      <c r="BU833">
        <f t="shared" si="817"/>
        <v>7</v>
      </c>
      <c r="BV833">
        <f t="shared" si="818"/>
        <v>1</v>
      </c>
      <c r="BW833" t="s">
        <v>56</v>
      </c>
      <c r="BX833">
        <f t="shared" si="819"/>
        <v>0</v>
      </c>
      <c r="BY833">
        <f t="shared" si="820"/>
        <v>0</v>
      </c>
      <c r="BZ833" t="s">
        <v>56</v>
      </c>
      <c r="CA833">
        <f t="shared" si="821"/>
        <v>0</v>
      </c>
      <c r="CB833">
        <f t="shared" si="822"/>
        <v>0</v>
      </c>
      <c r="CC833" t="s">
        <v>56</v>
      </c>
      <c r="CD833">
        <f t="shared" si="823"/>
        <v>0</v>
      </c>
      <c r="CE833">
        <f t="shared" si="824"/>
        <v>0</v>
      </c>
      <c r="CF833" t="s">
        <v>56</v>
      </c>
      <c r="CG833">
        <f t="shared" si="825"/>
        <v>0</v>
      </c>
      <c r="CH833">
        <f t="shared" si="826"/>
        <v>0</v>
      </c>
      <c r="CI833" t="s">
        <v>56</v>
      </c>
      <c r="CJ833">
        <f t="shared" si="827"/>
        <v>0</v>
      </c>
      <c r="CK833">
        <f t="shared" si="828"/>
        <v>0</v>
      </c>
      <c r="CL833" t="s">
        <v>56</v>
      </c>
      <c r="CM833">
        <f t="shared" si="829"/>
        <v>0</v>
      </c>
      <c r="CN833">
        <f t="shared" si="830"/>
        <v>0</v>
      </c>
      <c r="CO833" t="s">
        <v>56</v>
      </c>
      <c r="CP833">
        <f t="shared" si="831"/>
        <v>0</v>
      </c>
      <c r="CQ833">
        <f t="shared" si="832"/>
        <v>0</v>
      </c>
      <c r="CR833" t="s">
        <v>56</v>
      </c>
      <c r="CS833">
        <f t="shared" si="833"/>
        <v>0</v>
      </c>
      <c r="CT833">
        <f t="shared" si="834"/>
        <v>0</v>
      </c>
      <c r="CU833" t="s">
        <v>56</v>
      </c>
      <c r="CV833">
        <f t="shared" si="835"/>
        <v>0</v>
      </c>
      <c r="CW833">
        <f t="shared" si="836"/>
        <v>0</v>
      </c>
      <c r="CX833" t="s">
        <v>56</v>
      </c>
      <c r="CY833">
        <f t="shared" si="837"/>
        <v>0</v>
      </c>
      <c r="CZ833">
        <f t="shared" si="838"/>
        <v>0</v>
      </c>
      <c r="DA833" t="s">
        <v>99</v>
      </c>
      <c r="DB833">
        <f t="shared" si="839"/>
        <v>7</v>
      </c>
      <c r="DC833">
        <f t="shared" si="840"/>
        <v>1</v>
      </c>
      <c r="DD833">
        <f t="shared" si="841"/>
        <v>32</v>
      </c>
      <c r="DE833">
        <f t="shared" si="842"/>
        <v>5</v>
      </c>
      <c r="DF833" s="7">
        <f t="shared" si="843"/>
        <v>6.4</v>
      </c>
      <c r="DG833" s="8">
        <f t="shared" si="844"/>
        <v>0.9</v>
      </c>
      <c r="DH833" s="1" t="s">
        <v>56</v>
      </c>
      <c r="DI833" s="1" t="s">
        <v>154</v>
      </c>
      <c r="DJ833" s="1" t="s">
        <v>56</v>
      </c>
      <c r="DK833" s="1" t="s">
        <v>74</v>
      </c>
      <c r="DL833" s="1" t="s">
        <v>64</v>
      </c>
      <c r="DM833" s="1" t="s">
        <v>93</v>
      </c>
      <c r="DN833" s="2">
        <v>2</v>
      </c>
      <c r="DO833" s="2" t="s">
        <v>56</v>
      </c>
      <c r="DP833" s="2" t="s">
        <v>56</v>
      </c>
      <c r="DQ833" s="2" t="s">
        <v>56</v>
      </c>
      <c r="DR833" s="2" t="s">
        <v>56</v>
      </c>
      <c r="DS833" s="2" t="s">
        <v>56</v>
      </c>
    </row>
    <row r="834" spans="1:123" x14ac:dyDescent="0.25">
      <c r="A834">
        <v>2018</v>
      </c>
      <c r="B834">
        <v>832</v>
      </c>
      <c r="C834" t="s">
        <v>118</v>
      </c>
      <c r="D834">
        <v>3</v>
      </c>
      <c r="E834">
        <v>69</v>
      </c>
      <c r="F834">
        <v>1949</v>
      </c>
      <c r="G834">
        <v>13</v>
      </c>
      <c r="H834">
        <f t="shared" si="781"/>
        <v>13</v>
      </c>
      <c r="I834" t="s">
        <v>58</v>
      </c>
      <c r="J834">
        <f t="shared" si="782"/>
        <v>2</v>
      </c>
      <c r="K834" t="s">
        <v>59</v>
      </c>
      <c r="L834">
        <f t="shared" si="783"/>
        <v>3</v>
      </c>
      <c r="M834" t="s">
        <v>59</v>
      </c>
      <c r="N834">
        <f t="shared" si="784"/>
        <v>5</v>
      </c>
      <c r="O834" t="s">
        <v>60</v>
      </c>
      <c r="P834">
        <f t="shared" si="785"/>
        <v>7</v>
      </c>
      <c r="Q834">
        <f t="shared" si="786"/>
        <v>1</v>
      </c>
      <c r="R834">
        <v>2</v>
      </c>
      <c r="S834" t="s">
        <v>101</v>
      </c>
      <c r="T834">
        <f t="shared" si="787"/>
        <v>1</v>
      </c>
      <c r="U834">
        <f t="shared" si="788"/>
        <v>1</v>
      </c>
      <c r="V834" t="s">
        <v>92</v>
      </c>
      <c r="W834">
        <v>20430</v>
      </c>
      <c r="X834">
        <v>0</v>
      </c>
      <c r="Y834">
        <v>0</v>
      </c>
      <c r="Z834" t="s">
        <v>109</v>
      </c>
      <c r="AA834">
        <f t="shared" si="789"/>
        <v>5</v>
      </c>
      <c r="AB834">
        <f t="shared" si="790"/>
        <v>1</v>
      </c>
      <c r="AC834" t="s">
        <v>126</v>
      </c>
      <c r="AD834" s="6">
        <f t="shared" si="791"/>
        <v>5</v>
      </c>
      <c r="AE834">
        <f t="shared" si="792"/>
        <v>1</v>
      </c>
      <c r="AF834" t="s">
        <v>95</v>
      </c>
      <c r="AG834" t="s">
        <v>56</v>
      </c>
      <c r="AH834" t="s">
        <v>56</v>
      </c>
      <c r="AI834" s="6" t="str">
        <f t="shared" si="780"/>
        <v>Catholic</v>
      </c>
      <c r="AJ834" t="s">
        <v>71</v>
      </c>
      <c r="AK834" s="6">
        <f t="shared" si="793"/>
        <v>2</v>
      </c>
      <c r="AL834" t="s">
        <v>71</v>
      </c>
      <c r="AM834" s="6">
        <f t="shared" si="793"/>
        <v>2</v>
      </c>
      <c r="AN834" s="6">
        <f t="shared" si="794"/>
        <v>0</v>
      </c>
      <c r="AO834" t="s">
        <v>110</v>
      </c>
      <c r="AP834">
        <f t="shared" si="795"/>
        <v>1</v>
      </c>
      <c r="AQ834">
        <f t="shared" si="796"/>
        <v>1</v>
      </c>
      <c r="AR834" t="s">
        <v>129</v>
      </c>
      <c r="AS834">
        <f t="shared" si="797"/>
        <v>3</v>
      </c>
      <c r="AT834">
        <f t="shared" si="798"/>
        <v>1</v>
      </c>
      <c r="AU834" t="s">
        <v>87</v>
      </c>
      <c r="AV834">
        <f t="shared" si="799"/>
        <v>7</v>
      </c>
      <c r="AW834">
        <f t="shared" si="800"/>
        <v>1</v>
      </c>
      <c r="AX834" t="s">
        <v>114</v>
      </c>
      <c r="AY834">
        <f t="shared" si="801"/>
        <v>5</v>
      </c>
      <c r="AZ834">
        <f t="shared" si="802"/>
        <v>1</v>
      </c>
      <c r="BA834" s="6">
        <f t="shared" si="803"/>
        <v>16</v>
      </c>
      <c r="BB834" s="6">
        <f t="shared" si="804"/>
        <v>4</v>
      </c>
      <c r="BC834" s="6">
        <f t="shared" si="805"/>
        <v>4</v>
      </c>
      <c r="BD834" s="9">
        <f t="shared" si="806"/>
        <v>0.5</v>
      </c>
      <c r="BE834" t="s">
        <v>56</v>
      </c>
      <c r="BF834">
        <f t="shared" si="807"/>
        <v>0</v>
      </c>
      <c r="BG834">
        <f t="shared" si="808"/>
        <v>0</v>
      </c>
      <c r="BH834" t="s">
        <v>56</v>
      </c>
      <c r="BI834">
        <f t="shared" si="809"/>
        <v>0</v>
      </c>
      <c r="BJ834">
        <f t="shared" si="810"/>
        <v>0</v>
      </c>
      <c r="BK834" t="s">
        <v>64</v>
      </c>
      <c r="BL834">
        <f t="shared" si="811"/>
        <v>4</v>
      </c>
      <c r="BM834">
        <f t="shared" si="812"/>
        <v>1</v>
      </c>
      <c r="BN834" t="s">
        <v>65</v>
      </c>
      <c r="BO834">
        <f t="shared" si="813"/>
        <v>7</v>
      </c>
      <c r="BP834">
        <f t="shared" si="814"/>
        <v>1</v>
      </c>
      <c r="BQ834" t="s">
        <v>94</v>
      </c>
      <c r="BR834">
        <f t="shared" si="815"/>
        <v>7</v>
      </c>
      <c r="BS834">
        <f t="shared" si="816"/>
        <v>1</v>
      </c>
      <c r="BT834" t="s">
        <v>74</v>
      </c>
      <c r="BU834">
        <f t="shared" si="817"/>
        <v>7</v>
      </c>
      <c r="BV834">
        <f t="shared" si="818"/>
        <v>1</v>
      </c>
      <c r="BW834" t="s">
        <v>56</v>
      </c>
      <c r="BX834">
        <f t="shared" si="819"/>
        <v>0</v>
      </c>
      <c r="BY834">
        <f t="shared" si="820"/>
        <v>0</v>
      </c>
      <c r="BZ834" t="s">
        <v>56</v>
      </c>
      <c r="CA834">
        <f t="shared" si="821"/>
        <v>0</v>
      </c>
      <c r="CB834">
        <f t="shared" si="822"/>
        <v>0</v>
      </c>
      <c r="CC834" t="s">
        <v>56</v>
      </c>
      <c r="CD834">
        <f t="shared" si="823"/>
        <v>0</v>
      </c>
      <c r="CE834">
        <f t="shared" si="824"/>
        <v>0</v>
      </c>
      <c r="CF834" t="s">
        <v>56</v>
      </c>
      <c r="CG834">
        <f t="shared" si="825"/>
        <v>0</v>
      </c>
      <c r="CH834">
        <f t="shared" si="826"/>
        <v>0</v>
      </c>
      <c r="CI834" t="s">
        <v>56</v>
      </c>
      <c r="CJ834">
        <f t="shared" si="827"/>
        <v>0</v>
      </c>
      <c r="CK834">
        <f t="shared" si="828"/>
        <v>0</v>
      </c>
      <c r="CL834" t="s">
        <v>56</v>
      </c>
      <c r="CM834">
        <f t="shared" si="829"/>
        <v>0</v>
      </c>
      <c r="CN834">
        <f t="shared" si="830"/>
        <v>0</v>
      </c>
      <c r="CO834" t="s">
        <v>56</v>
      </c>
      <c r="CP834">
        <f t="shared" si="831"/>
        <v>0</v>
      </c>
      <c r="CQ834">
        <f t="shared" si="832"/>
        <v>0</v>
      </c>
      <c r="CR834" t="s">
        <v>56</v>
      </c>
      <c r="CS834">
        <f t="shared" si="833"/>
        <v>0</v>
      </c>
      <c r="CT834">
        <f t="shared" si="834"/>
        <v>0</v>
      </c>
      <c r="CU834" t="s">
        <v>56</v>
      </c>
      <c r="CV834">
        <f t="shared" si="835"/>
        <v>0</v>
      </c>
      <c r="CW834">
        <f t="shared" si="836"/>
        <v>0</v>
      </c>
      <c r="CX834" t="s">
        <v>56</v>
      </c>
      <c r="CY834">
        <f t="shared" si="837"/>
        <v>0</v>
      </c>
      <c r="CZ834">
        <f t="shared" si="838"/>
        <v>0</v>
      </c>
      <c r="DA834" t="s">
        <v>99</v>
      </c>
      <c r="DB834">
        <f t="shared" si="839"/>
        <v>7</v>
      </c>
      <c r="DC834">
        <f t="shared" si="840"/>
        <v>1</v>
      </c>
      <c r="DD834">
        <f t="shared" si="841"/>
        <v>32</v>
      </c>
      <c r="DE834">
        <f t="shared" si="842"/>
        <v>5</v>
      </c>
      <c r="DF834" s="7">
        <f t="shared" si="843"/>
        <v>6.4</v>
      </c>
      <c r="DG834" s="8">
        <f t="shared" si="844"/>
        <v>0.9</v>
      </c>
      <c r="DH834" s="1" t="s">
        <v>56</v>
      </c>
      <c r="DI834" s="1" t="s">
        <v>56</v>
      </c>
      <c r="DJ834" s="1" t="s">
        <v>56</v>
      </c>
      <c r="DK834" s="1" t="s">
        <v>78</v>
      </c>
      <c r="DL834" s="1" t="s">
        <v>93</v>
      </c>
      <c r="DM834" s="1" t="s">
        <v>64</v>
      </c>
      <c r="DN834" s="2" t="s">
        <v>97</v>
      </c>
      <c r="DO834" s="2" t="s">
        <v>56</v>
      </c>
      <c r="DP834" s="2" t="s">
        <v>56</v>
      </c>
      <c r="DQ834" s="2" t="s">
        <v>56</v>
      </c>
      <c r="DR834" s="2" t="s">
        <v>56</v>
      </c>
      <c r="DS834" s="2" t="s">
        <v>56</v>
      </c>
    </row>
    <row r="835" spans="1:123" x14ac:dyDescent="0.25">
      <c r="A835">
        <v>2018</v>
      </c>
      <c r="B835">
        <v>833</v>
      </c>
      <c r="C835" t="s">
        <v>57</v>
      </c>
      <c r="D835">
        <v>0</v>
      </c>
      <c r="E835">
        <v>49</v>
      </c>
      <c r="F835">
        <v>1969</v>
      </c>
      <c r="G835">
        <v>12</v>
      </c>
      <c r="H835">
        <f t="shared" si="781"/>
        <v>12</v>
      </c>
      <c r="I835" t="s">
        <v>58</v>
      </c>
      <c r="J835">
        <f t="shared" si="782"/>
        <v>2</v>
      </c>
      <c r="K835" t="s">
        <v>59</v>
      </c>
      <c r="L835">
        <f t="shared" si="783"/>
        <v>3</v>
      </c>
      <c r="M835" t="s">
        <v>59</v>
      </c>
      <c r="N835">
        <f t="shared" si="784"/>
        <v>5</v>
      </c>
      <c r="O835" t="s">
        <v>132</v>
      </c>
      <c r="P835">
        <f t="shared" si="785"/>
        <v>1</v>
      </c>
      <c r="Q835">
        <f t="shared" si="786"/>
        <v>1</v>
      </c>
      <c r="R835">
        <v>2</v>
      </c>
      <c r="S835" t="s">
        <v>101</v>
      </c>
      <c r="T835">
        <f t="shared" si="787"/>
        <v>1</v>
      </c>
      <c r="U835">
        <f t="shared" si="788"/>
        <v>1</v>
      </c>
      <c r="V835" t="s">
        <v>92</v>
      </c>
      <c r="W835">
        <v>12485</v>
      </c>
      <c r="X835">
        <v>1589</v>
      </c>
      <c r="Y835">
        <v>2453.5</v>
      </c>
      <c r="Z835" t="s">
        <v>81</v>
      </c>
      <c r="AA835">
        <f t="shared" si="789"/>
        <v>3</v>
      </c>
      <c r="AB835">
        <f t="shared" si="790"/>
        <v>1</v>
      </c>
      <c r="AC835" t="s">
        <v>71</v>
      </c>
      <c r="AD835" s="6">
        <f t="shared" si="791"/>
        <v>4</v>
      </c>
      <c r="AE835">
        <f t="shared" si="792"/>
        <v>1</v>
      </c>
      <c r="AF835" t="s">
        <v>105</v>
      </c>
      <c r="AG835" t="s">
        <v>56</v>
      </c>
      <c r="AH835" t="s">
        <v>56</v>
      </c>
      <c r="AI835" s="6" t="str">
        <f t="shared" ref="AI835:AI898" si="845">IF(AF835&lt;&gt;"Protestant",AF835,IF(AG835="Other",AH835,AG835))</f>
        <v>None</v>
      </c>
      <c r="AJ835" t="s">
        <v>106</v>
      </c>
      <c r="AK835" s="6">
        <f t="shared" si="793"/>
        <v>1</v>
      </c>
      <c r="AL835" t="s">
        <v>106</v>
      </c>
      <c r="AM835" s="6">
        <f t="shared" si="793"/>
        <v>1</v>
      </c>
      <c r="AN835" s="6">
        <f t="shared" si="794"/>
        <v>0</v>
      </c>
      <c r="AO835" t="s">
        <v>110</v>
      </c>
      <c r="AP835">
        <f t="shared" si="795"/>
        <v>1</v>
      </c>
      <c r="AQ835">
        <f t="shared" si="796"/>
        <v>1</v>
      </c>
      <c r="AR835" t="s">
        <v>107</v>
      </c>
      <c r="AS835">
        <f t="shared" si="797"/>
        <v>1</v>
      </c>
      <c r="AT835">
        <f t="shared" si="798"/>
        <v>1</v>
      </c>
      <c r="AU835" t="s">
        <v>158</v>
      </c>
      <c r="AV835">
        <f t="shared" si="799"/>
        <v>1</v>
      </c>
      <c r="AW835">
        <f t="shared" si="800"/>
        <v>1</v>
      </c>
      <c r="AX835" t="s">
        <v>172</v>
      </c>
      <c r="AY835">
        <f t="shared" si="801"/>
        <v>1</v>
      </c>
      <c r="AZ835">
        <f t="shared" si="802"/>
        <v>1</v>
      </c>
      <c r="BA835" s="6">
        <f t="shared" si="803"/>
        <v>4</v>
      </c>
      <c r="BB835" s="6">
        <f t="shared" si="804"/>
        <v>4</v>
      </c>
      <c r="BC835" s="6">
        <f t="shared" si="805"/>
        <v>1</v>
      </c>
      <c r="BD835" s="9">
        <f t="shared" si="806"/>
        <v>0</v>
      </c>
      <c r="BE835" t="s">
        <v>63</v>
      </c>
      <c r="BF835">
        <f t="shared" si="807"/>
        <v>1</v>
      </c>
      <c r="BG835">
        <f t="shared" si="808"/>
        <v>1</v>
      </c>
      <c r="BH835" t="s">
        <v>65</v>
      </c>
      <c r="BI835">
        <f t="shared" si="809"/>
        <v>7</v>
      </c>
      <c r="BJ835">
        <f t="shared" si="810"/>
        <v>1</v>
      </c>
      <c r="BK835" t="s">
        <v>56</v>
      </c>
      <c r="BL835">
        <f t="shared" si="811"/>
        <v>0</v>
      </c>
      <c r="BM835">
        <f t="shared" si="812"/>
        <v>0</v>
      </c>
      <c r="BN835" t="s">
        <v>56</v>
      </c>
      <c r="BO835">
        <f t="shared" si="813"/>
        <v>0</v>
      </c>
      <c r="BP835">
        <f t="shared" si="814"/>
        <v>0</v>
      </c>
      <c r="BQ835" t="s">
        <v>56</v>
      </c>
      <c r="BR835">
        <f t="shared" si="815"/>
        <v>0</v>
      </c>
      <c r="BS835">
        <f t="shared" si="816"/>
        <v>0</v>
      </c>
      <c r="BT835" t="s">
        <v>74</v>
      </c>
      <c r="BU835">
        <f t="shared" si="817"/>
        <v>7</v>
      </c>
      <c r="BV835">
        <f t="shared" si="818"/>
        <v>1</v>
      </c>
      <c r="BW835" t="s">
        <v>117</v>
      </c>
      <c r="BX835">
        <f t="shared" si="819"/>
        <v>3</v>
      </c>
      <c r="BY835">
        <f t="shared" si="820"/>
        <v>1</v>
      </c>
      <c r="BZ835" t="s">
        <v>108</v>
      </c>
      <c r="CA835">
        <f t="shared" si="821"/>
        <v>4</v>
      </c>
      <c r="CB835">
        <f t="shared" si="822"/>
        <v>1</v>
      </c>
      <c r="CC835" t="s">
        <v>74</v>
      </c>
      <c r="CD835">
        <f t="shared" si="823"/>
        <v>7</v>
      </c>
      <c r="CE835">
        <f t="shared" si="824"/>
        <v>1</v>
      </c>
      <c r="CF835" t="s">
        <v>82</v>
      </c>
      <c r="CG835">
        <f t="shared" si="825"/>
        <v>1</v>
      </c>
      <c r="CH835">
        <f t="shared" si="826"/>
        <v>1</v>
      </c>
      <c r="CI835" t="s">
        <v>74</v>
      </c>
      <c r="CJ835">
        <f t="shared" si="827"/>
        <v>7</v>
      </c>
      <c r="CK835">
        <f t="shared" si="828"/>
        <v>1</v>
      </c>
      <c r="CL835" t="s">
        <v>78</v>
      </c>
      <c r="CM835">
        <f t="shared" si="829"/>
        <v>7</v>
      </c>
      <c r="CN835">
        <f t="shared" si="830"/>
        <v>1</v>
      </c>
      <c r="CO835" t="s">
        <v>67</v>
      </c>
      <c r="CP835">
        <f t="shared" si="831"/>
        <v>5</v>
      </c>
      <c r="CQ835">
        <f t="shared" si="832"/>
        <v>1</v>
      </c>
      <c r="CR835" t="s">
        <v>83</v>
      </c>
      <c r="CS835">
        <f t="shared" si="833"/>
        <v>4</v>
      </c>
      <c r="CT835">
        <f t="shared" si="834"/>
        <v>1</v>
      </c>
      <c r="CU835" t="s">
        <v>83</v>
      </c>
      <c r="CV835">
        <f t="shared" si="835"/>
        <v>4</v>
      </c>
      <c r="CW835">
        <f t="shared" si="836"/>
        <v>1</v>
      </c>
      <c r="CX835" t="s">
        <v>83</v>
      </c>
      <c r="CY835">
        <f t="shared" si="837"/>
        <v>4</v>
      </c>
      <c r="CZ835">
        <f t="shared" si="838"/>
        <v>1</v>
      </c>
      <c r="DA835" t="s">
        <v>56</v>
      </c>
      <c r="DB835">
        <f t="shared" si="839"/>
        <v>0</v>
      </c>
      <c r="DC835">
        <f t="shared" si="840"/>
        <v>0</v>
      </c>
      <c r="DD835">
        <f t="shared" si="841"/>
        <v>60</v>
      </c>
      <c r="DE835">
        <f t="shared" si="842"/>
        <v>12</v>
      </c>
      <c r="DF835" s="7">
        <f t="shared" si="843"/>
        <v>5</v>
      </c>
      <c r="DG835" s="8">
        <f t="shared" si="844"/>
        <v>0.66666666666666663</v>
      </c>
      <c r="DH835" s="1" t="s">
        <v>83</v>
      </c>
      <c r="DI835" s="1" t="s">
        <v>56</v>
      </c>
      <c r="DJ835" s="1" t="s">
        <v>65</v>
      </c>
      <c r="DK835" s="1" t="s">
        <v>74</v>
      </c>
      <c r="DL835" s="1" t="s">
        <v>68</v>
      </c>
      <c r="DM835" s="1" t="s">
        <v>56</v>
      </c>
      <c r="DN835" s="2">
        <v>2</v>
      </c>
      <c r="DO835" s="2">
        <v>3</v>
      </c>
      <c r="DP835" s="2">
        <v>5</v>
      </c>
      <c r="DQ835" s="2">
        <v>4</v>
      </c>
      <c r="DR835" s="2">
        <v>4</v>
      </c>
      <c r="DS835" s="2">
        <v>4</v>
      </c>
    </row>
    <row r="836" spans="1:123" x14ac:dyDescent="0.25">
      <c r="A836">
        <v>2018</v>
      </c>
      <c r="B836">
        <v>834</v>
      </c>
      <c r="C836" t="s">
        <v>102</v>
      </c>
      <c r="D836">
        <v>2</v>
      </c>
      <c r="E836">
        <v>61</v>
      </c>
      <c r="F836">
        <v>1957</v>
      </c>
      <c r="G836">
        <v>12</v>
      </c>
      <c r="H836">
        <f t="shared" ref="H836:H899" si="846">IF(ISNUMBER(G836),G836,0)</f>
        <v>12</v>
      </c>
      <c r="I836" t="s">
        <v>58</v>
      </c>
      <c r="J836">
        <f t="shared" ref="J836:J899" si="847">IF(I836="Male",2,1)</f>
        <v>2</v>
      </c>
      <c r="K836" t="s">
        <v>59</v>
      </c>
      <c r="L836">
        <f t="shared" ref="L836:L899" si="848">IF(K836="White",3,IF(K836="Black",2,1))</f>
        <v>3</v>
      </c>
      <c r="M836" t="s">
        <v>59</v>
      </c>
      <c r="N836">
        <f t="shared" ref="N836:N899" si="849">IF(M836="White",5,IF(M836="Other, mixed",4,IF(M836="Black",3,IF(M836="Asiatic, oriental",2,IF(M836="Amer indian",1,0)))))</f>
        <v>5</v>
      </c>
      <c r="O836" t="s">
        <v>132</v>
      </c>
      <c r="P836">
        <f t="shared" ref="P836:P899" si="850">IF(O836="Different state",7,IF(O836="Same city",1,4))</f>
        <v>1</v>
      </c>
      <c r="Q836">
        <f t="shared" ref="Q836:Q899" si="851">IF(P836=0,0,1)</f>
        <v>1</v>
      </c>
      <c r="R836">
        <v>2</v>
      </c>
      <c r="S836" t="s">
        <v>101</v>
      </c>
      <c r="T836">
        <f t="shared" ref="T836:T899" si="852">IF(S836="Gay, lesbian, or homosexual",7,IF(S836="Bisexual",5,IF(S836="Dont know",4,IF(S836="Heterosexual or straight",1,0))))</f>
        <v>1</v>
      </c>
      <c r="U836">
        <f t="shared" ref="U836:U899" si="853">IF(T836=0,0,1)</f>
        <v>1</v>
      </c>
      <c r="V836" t="s">
        <v>61</v>
      </c>
      <c r="W836">
        <v>119879.4173</v>
      </c>
      <c r="X836">
        <v>151050.72140000001</v>
      </c>
      <c r="Y836">
        <v>182695.90979999999</v>
      </c>
      <c r="Z836" t="s">
        <v>109</v>
      </c>
      <c r="AA836">
        <f t="shared" ref="AA836:AA899" si="854">IF(Z836="Upper class",7,IF(Z836="Middle class",5,IF(Z836="Working class",3,IF(Z836="Lower class",1,0))))</f>
        <v>5</v>
      </c>
      <c r="AB836">
        <f t="shared" ref="AB836:AB899" si="855">IF(AA836=0,0,1)</f>
        <v>1</v>
      </c>
      <c r="AC836" t="s">
        <v>104</v>
      </c>
      <c r="AD836" s="6">
        <f t="shared" ref="AD836:AD899" si="856">IF(AC836="Extremely liberal",7,IF(AC836="Liberal",6,IF(AC836="Slightly liberal",5,IF(AC836="Moderate",4,IF(AC836="Slghtly conservative",3,IF(AC836="Conservative",2,IF(AC836="Extrmly conservative",1,0)))))))</f>
        <v>3</v>
      </c>
      <c r="AE836">
        <f t="shared" ref="AE836:AE899" si="857">IF(AD836=0,0,1)</f>
        <v>1</v>
      </c>
      <c r="AF836" t="s">
        <v>75</v>
      </c>
      <c r="AG836" t="s">
        <v>211</v>
      </c>
      <c r="AH836" t="s">
        <v>56</v>
      </c>
      <c r="AI836" s="6" t="str">
        <f t="shared" si="845"/>
        <v>Lutheran-mo synod</v>
      </c>
      <c r="AJ836" t="s">
        <v>77</v>
      </c>
      <c r="AK836" s="6">
        <f t="shared" ref="AK836:AM899" si="858">IF(AJ836="Fundamentalist",3,IF(AJ836="Moderate",2,IF(AJ836="Liberal",1,0)))</f>
        <v>3</v>
      </c>
      <c r="AL836" t="s">
        <v>77</v>
      </c>
      <c r="AM836" s="6">
        <f t="shared" si="858"/>
        <v>3</v>
      </c>
      <c r="AN836" s="6">
        <f t="shared" ref="AN836:AN899" si="859">AK836-AM836</f>
        <v>0</v>
      </c>
      <c r="AO836" t="s">
        <v>96</v>
      </c>
      <c r="AP836">
        <f t="shared" ref="AP836:AP899" si="860">IF(AO836="More thn once wk",7,IF(AO836="Every week",7,IF(AO836="Nrly every week",6,IF(AO836="2-3x a month",6,IF(AO836="Once a month",5,IF(AO836="Sevrl times a yr",4,IF(AO836="Once a year",3,IF(AO836="Lt once a year",2,IF(AO836="Never",1,0)))))))))</f>
        <v>3</v>
      </c>
      <c r="AQ836">
        <f t="shared" ref="AQ836:AQ899" si="861">IF(AP836=0,0,1)</f>
        <v>1</v>
      </c>
      <c r="AR836" t="s">
        <v>129</v>
      </c>
      <c r="AS836">
        <f t="shared" ref="AS836:AS899" si="862">IF(AR836="Strong",7,IF(AR836="Somewhat strong",5,IF(AR836="Not very strong",3,IF(AR836="Don't know",3,IF(AR836="No religion",1,0)))))</f>
        <v>3</v>
      </c>
      <c r="AT836">
        <f t="shared" ref="AT836:AT899" si="863">IF(AS836=0,0,1)</f>
        <v>1</v>
      </c>
      <c r="AU836" t="s">
        <v>113</v>
      </c>
      <c r="AV836">
        <f t="shared" ref="AV836:AV899" si="864">IF(AU836="Very religious",7,IF(AU836="Modrte religious",5,IF(AU836="Slight religious",3,IF(AU836="Dont know",3,IF(AU836="Not religious",1,0)))))</f>
        <v>3</v>
      </c>
      <c r="AW836">
        <f t="shared" ref="AW836:AW899" si="865">IF(AV836=0,0,1)</f>
        <v>1</v>
      </c>
      <c r="AX836" t="s">
        <v>146</v>
      </c>
      <c r="AY836">
        <f t="shared" ref="AY836:AY899" si="866">IF(AX836="Very spiritual",7,IF(AX836="Modeate spirtual",5,IF(AX836="Slight spiritual",3,IF(AX836="Dont know",3,IF(AX836="Not spiritual",1,0)))))</f>
        <v>3</v>
      </c>
      <c r="AZ836">
        <f t="shared" ref="AZ836:AZ899" si="867">IF(AY836=0,0,1)</f>
        <v>1</v>
      </c>
      <c r="BA836" s="6">
        <f t="shared" ref="BA836:BA899" si="868">SUM(AP836+AS836+AV836+AY836)</f>
        <v>12</v>
      </c>
      <c r="BB836" s="6">
        <f t="shared" ref="BB836:BB899" si="869">SUM(AQ836+AT836+AW836+AZ836)</f>
        <v>4</v>
      </c>
      <c r="BC836" s="6">
        <f t="shared" ref="BC836:BC899" si="870">IF(BB836&gt;0,BA836/BB836,1)</f>
        <v>3</v>
      </c>
      <c r="BD836" s="9">
        <f t="shared" ref="BD836:BD899" si="871">(BC836-1)/6</f>
        <v>0.33333333333333331</v>
      </c>
      <c r="BE836" t="s">
        <v>56</v>
      </c>
      <c r="BF836">
        <f t="shared" ref="BF836:BF899" si="872">IF(BE836="Too little",7,IF(BE836="About right",4,IF(BE836="Don't know",4,IF(BE836="Too much",1,0))))</f>
        <v>0</v>
      </c>
      <c r="BG836">
        <f t="shared" ref="BG836:BG899" si="873">IF(BF836=0,0,1)</f>
        <v>0</v>
      </c>
      <c r="BH836" t="s">
        <v>56</v>
      </c>
      <c r="BI836">
        <f t="shared" ref="BI836:BI899" si="874">IF(BH836="Too little",7,IF(BH836="About right",4,IF(BH836="Don't know",4,IF(BH836="Too much",1,0))))</f>
        <v>0</v>
      </c>
      <c r="BJ836">
        <f t="shared" ref="BJ836:BJ899" si="875">IF(BI836=0,0,1)</f>
        <v>0</v>
      </c>
      <c r="BK836" t="s">
        <v>64</v>
      </c>
      <c r="BL836">
        <f t="shared" ref="BL836:BL899" si="876">IF(BK836="Too little",7,IF(BK836="About right",4,IF(BK836="Don't know",4,IF(BK836="Too much",1,0))))</f>
        <v>4</v>
      </c>
      <c r="BM836">
        <f t="shared" ref="BM836:BM899" si="877">IF(BL836=0,0,1)</f>
        <v>1</v>
      </c>
      <c r="BN836" t="s">
        <v>63</v>
      </c>
      <c r="BO836">
        <f t="shared" ref="BO836:BO899" si="878">IF(BN836="Too little",7,IF(BN836="About right",4,IF(BN836="Don't know",4,IF(BN836="Too much",1,0))))</f>
        <v>1</v>
      </c>
      <c r="BP836">
        <f t="shared" ref="BP836:BP899" si="879">IF(BO836=0,0,1)</f>
        <v>1</v>
      </c>
      <c r="BQ836" t="s">
        <v>56</v>
      </c>
      <c r="BR836">
        <f t="shared" ref="BR836:BR899" si="880">IF(BQ836="Not allowed",7,IF(BQ836="Don't know",4,IF(BQ836="Allowed",1,0)))</f>
        <v>0</v>
      </c>
      <c r="BS836">
        <f t="shared" ref="BS836:BS899" si="881">IF(BR836=0,0,1)</f>
        <v>0</v>
      </c>
      <c r="BT836" t="s">
        <v>93</v>
      </c>
      <c r="BU836">
        <f t="shared" ref="BU836:BU899" si="882">IF(BT836="Yes",7,IF(BT836 ="No",1,IF(BT836 = "Don't know",1,0)))</f>
        <v>1</v>
      </c>
      <c r="BV836">
        <f t="shared" ref="BV836:BV899" si="883">IF(BU836=0,0,1)</f>
        <v>1</v>
      </c>
      <c r="BW836" t="s">
        <v>117</v>
      </c>
      <c r="BX836">
        <f t="shared" ref="BX836:BX899" si="884">IF(BW836="Strongly support pref",7,IF(BW836="Support pref",5,IF(BW836="Don't know",4,IF(BW836="Oppose pref",3,IF(BW836="Strongly oppose pref",1,0)))))</f>
        <v>3</v>
      </c>
      <c r="BY836">
        <f t="shared" ref="BY836:BY899" si="885">IF(BX836=0,0,1)</f>
        <v>1</v>
      </c>
      <c r="BZ836" t="s">
        <v>147</v>
      </c>
      <c r="CA836">
        <f t="shared" ref="CA836:CA899" si="886">IF(BZ836="Disagree strongly",7,IF(BZ836="Disagree somewhat",5,IF(BZ836="Neither agree nor disagree",4,IF(BZ836="Don't know",4,IF(BZ836="Agree somewhat",3,IF(BZ836="Agree strongly",1,0))))))</f>
        <v>3</v>
      </c>
      <c r="CB836">
        <f t="shared" ref="CB836:CB899" si="887">IF(CA836=0,0,1)</f>
        <v>1</v>
      </c>
      <c r="CC836" t="s">
        <v>78</v>
      </c>
      <c r="CD836">
        <f t="shared" ref="CD836:CD899" si="888">IF(CC836="Yes",7,IF(CC836="Don't know",4,IF(CC836="No",1,0)))</f>
        <v>1</v>
      </c>
      <c r="CE836">
        <f t="shared" ref="CE836:CE899" si="889">IF(CD836=0,0,1)</f>
        <v>1</v>
      </c>
      <c r="CF836" t="s">
        <v>82</v>
      </c>
      <c r="CG836">
        <f t="shared" ref="CG836:CG899" si="890">IF(CF836="Yes",7,IF(CF836="Don't know",4,IF(CF836="No",1,0)))</f>
        <v>1</v>
      </c>
      <c r="CH836">
        <f t="shared" ref="CH836:CH899" si="891">IF(CG836=0,0,1)</f>
        <v>1</v>
      </c>
      <c r="CI836" t="s">
        <v>78</v>
      </c>
      <c r="CJ836">
        <f t="shared" ref="CJ836:CJ899" si="892">IF(CI836="Yes",7,IF(CI836="Don't know",4,IF(CI836="No",1,0)))</f>
        <v>1</v>
      </c>
      <c r="CK836">
        <f t="shared" ref="CK836:CK899" si="893">IF(CJ836=0,0,1)</f>
        <v>1</v>
      </c>
      <c r="CL836" t="s">
        <v>74</v>
      </c>
      <c r="CM836">
        <f t="shared" ref="CM836:CM899" si="894">IF(CL836="No",7,IF(CL836="Don't know",4,IF(CL836="Yes",1,0)))</f>
        <v>1</v>
      </c>
      <c r="CN836">
        <f t="shared" ref="CN836:CN899" si="895">IF(CM836=0,0,1)</f>
        <v>1</v>
      </c>
      <c r="CO836" t="s">
        <v>84</v>
      </c>
      <c r="CP836">
        <f t="shared" ref="CP836:CP899" si="896">IF(CO836="Strongly favor",7,IF(CO836="Favor",5,IF(CO836="Neither favor nor oppose",4,IF(CO836="Don’t know",4,IF(CO836="Oppose",3,IF(CO836="Strongly oppose",1,0))))))</f>
        <v>3</v>
      </c>
      <c r="CQ836">
        <f t="shared" ref="CQ836:CQ899" si="897">IF(CP836=0,0,1)</f>
        <v>1</v>
      </c>
      <c r="CR836" t="s">
        <v>84</v>
      </c>
      <c r="CS836">
        <f t="shared" ref="CS836:CS899" si="898">IF(CR836="Strongly favor",7,IF(CR836="Favor",5,IF(CR836="Neither favor nor oppose",4,IF(CR836="Don’t know",4,IF(CR836="Oppose",3,IF(CR836="Strongly oppose",1,0))))))</f>
        <v>3</v>
      </c>
      <c r="CT836">
        <f t="shared" ref="CT836:CT899" si="899">IF(CS836=0,0,1)</f>
        <v>1</v>
      </c>
      <c r="CU836" t="s">
        <v>83</v>
      </c>
      <c r="CV836">
        <f t="shared" ref="CV836:CV899" si="900">IF(CU836="Strongly favor",7,IF(CU836="Favor",5,IF(CU836="Neither favor nor oppose",4,IF(CU836="Don’t know",4,IF(CU836="Oppose",3,IF(CU836="Strongly oppose",1,0))))))</f>
        <v>4</v>
      </c>
      <c r="CW836">
        <f t="shared" ref="CW836:CW899" si="901">IF(CV836=0,0,1)</f>
        <v>1</v>
      </c>
      <c r="CX836" t="s">
        <v>83</v>
      </c>
      <c r="CY836">
        <f t="shared" ref="CY836:CY899" si="902">IF(CX836="Strongly favor",7,IF(CX836="Favor",5,IF(CX836="Neither favor nor oppose",4,IF(CX836="Don’t know",4,IF(CX836="Oppose",3,IF(CX836="Strongly oppose",1,0))))))</f>
        <v>4</v>
      </c>
      <c r="CZ836">
        <f t="shared" ref="CZ836:CZ899" si="903">IF(CY836=0,0,1)</f>
        <v>1</v>
      </c>
      <c r="DA836" t="s">
        <v>56</v>
      </c>
      <c r="DB836">
        <f t="shared" ref="DB836:DB899" si="904">IF(DA836="Not very likely",7,IF(DA836="Dont know",4,IF(DA836="Somewhat likely",3,IF(DA836="Very likely",1,0))))</f>
        <v>0</v>
      </c>
      <c r="DC836">
        <f t="shared" ref="DC836:DC899" si="905">IF(DB836=0,0,1)</f>
        <v>0</v>
      </c>
      <c r="DD836">
        <f t="shared" ref="DD836:DD899" si="906">BI836+BL836+BO836+BR836+BU836+BX836+CA836+CD836+CG836+CJ836+CM836+CP836+CS836+CV836+CY836+DB836</f>
        <v>30</v>
      </c>
      <c r="DE836">
        <f t="shared" ref="DE836:DE899" si="907">BJ836+BM836+BP836+BS836+BV836+BY836+CB836+CE836+CH836+CK836+CN836+CQ836+CT836+CW836+CZ836+DC836</f>
        <v>13</v>
      </c>
      <c r="DF836" s="7">
        <f t="shared" ref="DF836:DF899" si="908">DD836/DE836</f>
        <v>2.3076923076923075</v>
      </c>
      <c r="DG836" s="8">
        <f t="shared" ref="DG836:DG899" si="909">(DF836-1)/6</f>
        <v>0.21794871794871792</v>
      </c>
      <c r="DH836" s="1" t="s">
        <v>112</v>
      </c>
      <c r="DI836" s="1" t="s">
        <v>56</v>
      </c>
      <c r="DJ836" s="1" t="s">
        <v>56</v>
      </c>
      <c r="DK836" s="1" t="s">
        <v>74</v>
      </c>
      <c r="DL836" s="1" t="s">
        <v>64</v>
      </c>
      <c r="DM836" s="1" t="s">
        <v>64</v>
      </c>
      <c r="DN836" s="2">
        <v>4</v>
      </c>
      <c r="DO836" s="2">
        <v>4</v>
      </c>
      <c r="DP836" s="2">
        <v>5</v>
      </c>
      <c r="DQ836" s="2">
        <v>5</v>
      </c>
      <c r="DR836" s="2">
        <v>5</v>
      </c>
      <c r="DS836" s="2">
        <v>4</v>
      </c>
    </row>
    <row r="837" spans="1:123" x14ac:dyDescent="0.25">
      <c r="A837">
        <v>2018</v>
      </c>
      <c r="B837">
        <v>835</v>
      </c>
      <c r="C837" t="s">
        <v>118</v>
      </c>
      <c r="D837">
        <v>0</v>
      </c>
      <c r="E837">
        <v>38</v>
      </c>
      <c r="F837">
        <v>1980</v>
      </c>
      <c r="G837">
        <v>19</v>
      </c>
      <c r="H837">
        <f t="shared" si="846"/>
        <v>19</v>
      </c>
      <c r="I837" t="s">
        <v>90</v>
      </c>
      <c r="J837">
        <f t="shared" si="847"/>
        <v>1</v>
      </c>
      <c r="K837" t="s">
        <v>59</v>
      </c>
      <c r="L837">
        <f t="shared" si="848"/>
        <v>3</v>
      </c>
      <c r="M837" t="s">
        <v>59</v>
      </c>
      <c r="N837">
        <f t="shared" si="849"/>
        <v>5</v>
      </c>
      <c r="O837" t="s">
        <v>60</v>
      </c>
      <c r="P837">
        <f t="shared" si="850"/>
        <v>7</v>
      </c>
      <c r="Q837">
        <f t="shared" si="851"/>
        <v>1</v>
      </c>
      <c r="R837">
        <v>2</v>
      </c>
      <c r="S837" t="s">
        <v>101</v>
      </c>
      <c r="T837">
        <f t="shared" si="852"/>
        <v>1</v>
      </c>
      <c r="U837">
        <f t="shared" si="853"/>
        <v>1</v>
      </c>
      <c r="V837" t="s">
        <v>92</v>
      </c>
      <c r="W837">
        <v>72640</v>
      </c>
      <c r="X837">
        <v>24970</v>
      </c>
      <c r="Y837">
        <v>38555</v>
      </c>
      <c r="Z837" t="s">
        <v>109</v>
      </c>
      <c r="AA837">
        <f t="shared" si="854"/>
        <v>5</v>
      </c>
      <c r="AB837">
        <f t="shared" si="855"/>
        <v>1</v>
      </c>
      <c r="AC837" t="s">
        <v>71</v>
      </c>
      <c r="AD837" s="6">
        <f t="shared" si="856"/>
        <v>4</v>
      </c>
      <c r="AE837">
        <f t="shared" si="857"/>
        <v>1</v>
      </c>
      <c r="AF837" t="s">
        <v>75</v>
      </c>
      <c r="AG837" t="s">
        <v>142</v>
      </c>
      <c r="AH837" t="s">
        <v>153</v>
      </c>
      <c r="AI837" s="6" t="str">
        <f t="shared" si="845"/>
        <v>7th Day Adventist</v>
      </c>
      <c r="AJ837" t="s">
        <v>77</v>
      </c>
      <c r="AK837" s="6">
        <f t="shared" si="858"/>
        <v>3</v>
      </c>
      <c r="AL837" t="s">
        <v>77</v>
      </c>
      <c r="AM837" s="6">
        <f t="shared" si="858"/>
        <v>3</v>
      </c>
      <c r="AN837" s="6">
        <f t="shared" si="859"/>
        <v>0</v>
      </c>
      <c r="AO837" t="s">
        <v>157</v>
      </c>
      <c r="AP837">
        <f t="shared" si="860"/>
        <v>2</v>
      </c>
      <c r="AQ837">
        <f t="shared" si="861"/>
        <v>1</v>
      </c>
      <c r="AR837" t="s">
        <v>129</v>
      </c>
      <c r="AS837">
        <f t="shared" si="862"/>
        <v>3</v>
      </c>
      <c r="AT837">
        <f t="shared" si="863"/>
        <v>1</v>
      </c>
      <c r="AU837" t="s">
        <v>113</v>
      </c>
      <c r="AV837">
        <f t="shared" si="864"/>
        <v>3</v>
      </c>
      <c r="AW837">
        <f t="shared" si="865"/>
        <v>1</v>
      </c>
      <c r="AX837" t="s">
        <v>88</v>
      </c>
      <c r="AY837">
        <f t="shared" si="866"/>
        <v>7</v>
      </c>
      <c r="AZ837">
        <f t="shared" si="867"/>
        <v>1</v>
      </c>
      <c r="BA837" s="6">
        <f t="shared" si="868"/>
        <v>15</v>
      </c>
      <c r="BB837" s="6">
        <f t="shared" si="869"/>
        <v>4</v>
      </c>
      <c r="BC837" s="6">
        <f t="shared" si="870"/>
        <v>3.75</v>
      </c>
      <c r="BD837" s="9">
        <f t="shared" si="871"/>
        <v>0.45833333333333331</v>
      </c>
      <c r="BE837" t="s">
        <v>65</v>
      </c>
      <c r="BF837">
        <f t="shared" si="872"/>
        <v>7</v>
      </c>
      <c r="BG837">
        <f t="shared" si="873"/>
        <v>1</v>
      </c>
      <c r="BH837" t="s">
        <v>64</v>
      </c>
      <c r="BI837">
        <f t="shared" si="874"/>
        <v>4</v>
      </c>
      <c r="BJ837">
        <f t="shared" si="875"/>
        <v>1</v>
      </c>
      <c r="BK837" t="s">
        <v>56</v>
      </c>
      <c r="BL837">
        <f t="shared" si="876"/>
        <v>0</v>
      </c>
      <c r="BM837">
        <f t="shared" si="877"/>
        <v>0</v>
      </c>
      <c r="BN837" t="s">
        <v>56</v>
      </c>
      <c r="BO837">
        <f t="shared" si="878"/>
        <v>0</v>
      </c>
      <c r="BP837">
        <f t="shared" si="879"/>
        <v>0</v>
      </c>
      <c r="BQ837" t="s">
        <v>66</v>
      </c>
      <c r="BR837">
        <f t="shared" si="880"/>
        <v>1</v>
      </c>
      <c r="BS837">
        <f t="shared" si="881"/>
        <v>1</v>
      </c>
      <c r="BT837" t="s">
        <v>78</v>
      </c>
      <c r="BU837">
        <f t="shared" si="882"/>
        <v>1</v>
      </c>
      <c r="BV837">
        <f t="shared" si="883"/>
        <v>1</v>
      </c>
      <c r="BW837" t="s">
        <v>56</v>
      </c>
      <c r="BX837">
        <f t="shared" si="884"/>
        <v>0</v>
      </c>
      <c r="BY837">
        <f t="shared" si="885"/>
        <v>0</v>
      </c>
      <c r="BZ837" t="s">
        <v>56</v>
      </c>
      <c r="CA837">
        <f t="shared" si="886"/>
        <v>0</v>
      </c>
      <c r="CB837">
        <f t="shared" si="887"/>
        <v>0</v>
      </c>
      <c r="CC837" t="s">
        <v>56</v>
      </c>
      <c r="CD837">
        <f t="shared" si="888"/>
        <v>0</v>
      </c>
      <c r="CE837">
        <f t="shared" si="889"/>
        <v>0</v>
      </c>
      <c r="CF837" t="s">
        <v>56</v>
      </c>
      <c r="CG837">
        <f t="shared" si="890"/>
        <v>0</v>
      </c>
      <c r="CH837">
        <f t="shared" si="891"/>
        <v>0</v>
      </c>
      <c r="CI837" t="s">
        <v>56</v>
      </c>
      <c r="CJ837">
        <f t="shared" si="892"/>
        <v>0</v>
      </c>
      <c r="CK837">
        <f t="shared" si="893"/>
        <v>0</v>
      </c>
      <c r="CL837" t="s">
        <v>56</v>
      </c>
      <c r="CM837">
        <f t="shared" si="894"/>
        <v>0</v>
      </c>
      <c r="CN837">
        <f t="shared" si="895"/>
        <v>0</v>
      </c>
      <c r="CO837" t="s">
        <v>56</v>
      </c>
      <c r="CP837">
        <f t="shared" si="896"/>
        <v>0</v>
      </c>
      <c r="CQ837">
        <f t="shared" si="897"/>
        <v>0</v>
      </c>
      <c r="CR837" t="s">
        <v>56</v>
      </c>
      <c r="CS837">
        <f t="shared" si="898"/>
        <v>0</v>
      </c>
      <c r="CT837">
        <f t="shared" si="899"/>
        <v>0</v>
      </c>
      <c r="CU837" t="s">
        <v>56</v>
      </c>
      <c r="CV837">
        <f t="shared" si="900"/>
        <v>0</v>
      </c>
      <c r="CW837">
        <f t="shared" si="901"/>
        <v>0</v>
      </c>
      <c r="CX837" t="s">
        <v>56</v>
      </c>
      <c r="CY837">
        <f t="shared" si="902"/>
        <v>0</v>
      </c>
      <c r="CZ837">
        <f t="shared" si="903"/>
        <v>0</v>
      </c>
      <c r="DA837" t="s">
        <v>86</v>
      </c>
      <c r="DB837">
        <f t="shared" si="904"/>
        <v>3</v>
      </c>
      <c r="DC837">
        <f t="shared" si="905"/>
        <v>1</v>
      </c>
      <c r="DD837">
        <f t="shared" si="906"/>
        <v>9</v>
      </c>
      <c r="DE837">
        <f t="shared" si="907"/>
        <v>4</v>
      </c>
      <c r="DF837" s="7">
        <f t="shared" si="908"/>
        <v>2.25</v>
      </c>
      <c r="DG837" s="8">
        <f t="shared" si="909"/>
        <v>0.20833333333333334</v>
      </c>
      <c r="DH837" s="1" t="s">
        <v>56</v>
      </c>
      <c r="DI837" s="1" t="s">
        <v>56</v>
      </c>
      <c r="DJ837" s="1" t="s">
        <v>64</v>
      </c>
      <c r="DK837" s="1" t="s">
        <v>74</v>
      </c>
      <c r="DL837" s="1" t="s">
        <v>64</v>
      </c>
      <c r="DM837" s="1" t="s">
        <v>56</v>
      </c>
      <c r="DN837" s="2">
        <v>4</v>
      </c>
      <c r="DO837" s="2" t="s">
        <v>56</v>
      </c>
      <c r="DP837" s="2" t="s">
        <v>56</v>
      </c>
      <c r="DQ837" s="2" t="s">
        <v>56</v>
      </c>
      <c r="DR837" s="2" t="s">
        <v>56</v>
      </c>
      <c r="DS837" s="2" t="s">
        <v>56</v>
      </c>
    </row>
    <row r="838" spans="1:123" x14ac:dyDescent="0.25">
      <c r="A838">
        <v>2018</v>
      </c>
      <c r="B838">
        <v>836</v>
      </c>
      <c r="C838" t="s">
        <v>102</v>
      </c>
      <c r="D838">
        <v>5</v>
      </c>
      <c r="E838">
        <v>74</v>
      </c>
      <c r="F838">
        <v>1944</v>
      </c>
      <c r="G838">
        <v>16</v>
      </c>
      <c r="H838">
        <f t="shared" si="846"/>
        <v>16</v>
      </c>
      <c r="I838" t="s">
        <v>58</v>
      </c>
      <c r="J838">
        <f t="shared" si="847"/>
        <v>2</v>
      </c>
      <c r="K838" t="s">
        <v>59</v>
      </c>
      <c r="L838">
        <f t="shared" si="848"/>
        <v>3</v>
      </c>
      <c r="M838" t="s">
        <v>59</v>
      </c>
      <c r="N838">
        <f t="shared" si="849"/>
        <v>5</v>
      </c>
      <c r="O838" t="s">
        <v>60</v>
      </c>
      <c r="P838">
        <f t="shared" si="850"/>
        <v>7</v>
      </c>
      <c r="Q838">
        <f t="shared" si="851"/>
        <v>1</v>
      </c>
      <c r="R838">
        <v>2</v>
      </c>
      <c r="S838" t="s">
        <v>101</v>
      </c>
      <c r="T838">
        <f t="shared" si="852"/>
        <v>1</v>
      </c>
      <c r="U838">
        <f t="shared" si="853"/>
        <v>1</v>
      </c>
      <c r="V838" t="s">
        <v>61</v>
      </c>
      <c r="W838">
        <v>119879.4173</v>
      </c>
      <c r="X838">
        <v>151050.72140000001</v>
      </c>
      <c r="Y838">
        <v>182695.90979999999</v>
      </c>
      <c r="Z838" t="s">
        <v>109</v>
      </c>
      <c r="AA838">
        <f t="shared" si="854"/>
        <v>5</v>
      </c>
      <c r="AB838">
        <f t="shared" si="855"/>
        <v>1</v>
      </c>
      <c r="AC838" t="s">
        <v>106</v>
      </c>
      <c r="AD838" s="6">
        <f t="shared" si="856"/>
        <v>6</v>
      </c>
      <c r="AE838">
        <f t="shared" si="857"/>
        <v>1</v>
      </c>
      <c r="AF838" t="s">
        <v>75</v>
      </c>
      <c r="AG838" t="s">
        <v>115</v>
      </c>
      <c r="AH838" t="s">
        <v>56</v>
      </c>
      <c r="AI838" s="6" t="str">
        <f t="shared" si="845"/>
        <v>United methodist</v>
      </c>
      <c r="AJ838" t="s">
        <v>106</v>
      </c>
      <c r="AK838" s="6">
        <f t="shared" si="858"/>
        <v>1</v>
      </c>
      <c r="AL838" t="s">
        <v>106</v>
      </c>
      <c r="AM838" s="6">
        <f t="shared" si="858"/>
        <v>1</v>
      </c>
      <c r="AN838" s="6">
        <f t="shared" si="859"/>
        <v>0</v>
      </c>
      <c r="AO838" t="s">
        <v>110</v>
      </c>
      <c r="AP838">
        <f t="shared" si="860"/>
        <v>1</v>
      </c>
      <c r="AQ838">
        <f t="shared" si="861"/>
        <v>1</v>
      </c>
      <c r="AR838" t="s">
        <v>129</v>
      </c>
      <c r="AS838">
        <f t="shared" si="862"/>
        <v>3</v>
      </c>
      <c r="AT838">
        <f t="shared" si="863"/>
        <v>1</v>
      </c>
      <c r="AU838" t="s">
        <v>113</v>
      </c>
      <c r="AV838">
        <f t="shared" si="864"/>
        <v>3</v>
      </c>
      <c r="AW838">
        <f t="shared" si="865"/>
        <v>1</v>
      </c>
      <c r="AX838" t="s">
        <v>172</v>
      </c>
      <c r="AY838">
        <f t="shared" si="866"/>
        <v>1</v>
      </c>
      <c r="AZ838">
        <f t="shared" si="867"/>
        <v>1</v>
      </c>
      <c r="BA838" s="6">
        <f t="shared" si="868"/>
        <v>8</v>
      </c>
      <c r="BB838" s="6">
        <f t="shared" si="869"/>
        <v>4</v>
      </c>
      <c r="BC838" s="6">
        <f t="shared" si="870"/>
        <v>2</v>
      </c>
      <c r="BD838" s="9">
        <f t="shared" si="871"/>
        <v>0.16666666666666666</v>
      </c>
      <c r="BE838" t="s">
        <v>56</v>
      </c>
      <c r="BF838">
        <f t="shared" si="872"/>
        <v>0</v>
      </c>
      <c r="BG838">
        <f t="shared" si="873"/>
        <v>0</v>
      </c>
      <c r="BH838" t="s">
        <v>56</v>
      </c>
      <c r="BI838">
        <f t="shared" si="874"/>
        <v>0</v>
      </c>
      <c r="BJ838">
        <f t="shared" si="875"/>
        <v>0</v>
      </c>
      <c r="BK838" t="s">
        <v>93</v>
      </c>
      <c r="BL838">
        <f t="shared" si="876"/>
        <v>4</v>
      </c>
      <c r="BM838">
        <f t="shared" si="877"/>
        <v>1</v>
      </c>
      <c r="BN838" t="s">
        <v>93</v>
      </c>
      <c r="BO838">
        <f t="shared" si="878"/>
        <v>4</v>
      </c>
      <c r="BP838">
        <f t="shared" si="879"/>
        <v>1</v>
      </c>
      <c r="BQ838" t="s">
        <v>56</v>
      </c>
      <c r="BR838">
        <f t="shared" si="880"/>
        <v>0</v>
      </c>
      <c r="BS838">
        <f t="shared" si="881"/>
        <v>0</v>
      </c>
      <c r="BT838" t="s">
        <v>78</v>
      </c>
      <c r="BU838">
        <f t="shared" si="882"/>
        <v>1</v>
      </c>
      <c r="BV838">
        <f t="shared" si="883"/>
        <v>1</v>
      </c>
      <c r="BW838" t="s">
        <v>130</v>
      </c>
      <c r="BX838">
        <f t="shared" si="884"/>
        <v>5</v>
      </c>
      <c r="BY838">
        <f t="shared" si="885"/>
        <v>1</v>
      </c>
      <c r="BZ838" t="s">
        <v>131</v>
      </c>
      <c r="CA838">
        <f t="shared" si="886"/>
        <v>5</v>
      </c>
      <c r="CB838">
        <f t="shared" si="887"/>
        <v>1</v>
      </c>
      <c r="CC838" t="s">
        <v>78</v>
      </c>
      <c r="CD838">
        <f t="shared" si="888"/>
        <v>1</v>
      </c>
      <c r="CE838">
        <f t="shared" si="889"/>
        <v>1</v>
      </c>
      <c r="CF838" t="s">
        <v>82</v>
      </c>
      <c r="CG838">
        <f t="shared" si="890"/>
        <v>1</v>
      </c>
      <c r="CH838">
        <f t="shared" si="891"/>
        <v>1</v>
      </c>
      <c r="CI838" t="s">
        <v>74</v>
      </c>
      <c r="CJ838">
        <f t="shared" si="892"/>
        <v>7</v>
      </c>
      <c r="CK838">
        <f t="shared" si="893"/>
        <v>1</v>
      </c>
      <c r="CL838" t="s">
        <v>78</v>
      </c>
      <c r="CM838">
        <f t="shared" si="894"/>
        <v>7</v>
      </c>
      <c r="CN838">
        <f t="shared" si="895"/>
        <v>1</v>
      </c>
      <c r="CO838" t="s">
        <v>83</v>
      </c>
      <c r="CP838">
        <f t="shared" si="896"/>
        <v>4</v>
      </c>
      <c r="CQ838">
        <f t="shared" si="897"/>
        <v>1</v>
      </c>
      <c r="CR838" t="s">
        <v>83</v>
      </c>
      <c r="CS838">
        <f t="shared" si="898"/>
        <v>4</v>
      </c>
      <c r="CT838">
        <f t="shared" si="899"/>
        <v>1</v>
      </c>
      <c r="CU838" t="s">
        <v>83</v>
      </c>
      <c r="CV838">
        <f t="shared" si="900"/>
        <v>4</v>
      </c>
      <c r="CW838">
        <f t="shared" si="901"/>
        <v>1</v>
      </c>
      <c r="CX838" t="s">
        <v>83</v>
      </c>
      <c r="CY838">
        <f t="shared" si="902"/>
        <v>4</v>
      </c>
      <c r="CZ838">
        <f t="shared" si="903"/>
        <v>1</v>
      </c>
      <c r="DA838" t="s">
        <v>56</v>
      </c>
      <c r="DB838">
        <f t="shared" si="904"/>
        <v>0</v>
      </c>
      <c r="DC838">
        <f t="shared" si="905"/>
        <v>0</v>
      </c>
      <c r="DD838">
        <f t="shared" si="906"/>
        <v>51</v>
      </c>
      <c r="DE838">
        <f t="shared" si="907"/>
        <v>13</v>
      </c>
      <c r="DF838" s="7">
        <f t="shared" si="908"/>
        <v>3.9230769230769229</v>
      </c>
      <c r="DG838" s="8">
        <f t="shared" si="909"/>
        <v>0.48717948717948717</v>
      </c>
      <c r="DH838" s="1" t="s">
        <v>83</v>
      </c>
      <c r="DI838" s="1" t="s">
        <v>56</v>
      </c>
      <c r="DJ838" s="1" t="s">
        <v>56</v>
      </c>
      <c r="DK838" s="1" t="s">
        <v>78</v>
      </c>
      <c r="DL838" s="1" t="s">
        <v>68</v>
      </c>
      <c r="DM838" s="1" t="s">
        <v>64</v>
      </c>
      <c r="DN838" s="2" t="s">
        <v>97</v>
      </c>
      <c r="DO838" s="2">
        <v>4</v>
      </c>
      <c r="DP838" s="2">
        <v>5</v>
      </c>
      <c r="DQ838" s="2">
        <v>4</v>
      </c>
      <c r="DR838" s="2">
        <v>4</v>
      </c>
      <c r="DS838" s="2">
        <v>4</v>
      </c>
    </row>
    <row r="839" spans="1:123" x14ac:dyDescent="0.25">
      <c r="A839">
        <v>2018</v>
      </c>
      <c r="B839">
        <v>837</v>
      </c>
      <c r="C839" t="s">
        <v>102</v>
      </c>
      <c r="D839">
        <v>4</v>
      </c>
      <c r="E839">
        <v>40</v>
      </c>
      <c r="F839">
        <v>1978</v>
      </c>
      <c r="G839">
        <v>12</v>
      </c>
      <c r="H839">
        <f t="shared" si="846"/>
        <v>12</v>
      </c>
      <c r="I839" t="s">
        <v>90</v>
      </c>
      <c r="J839">
        <f t="shared" si="847"/>
        <v>1</v>
      </c>
      <c r="K839" t="s">
        <v>59</v>
      </c>
      <c r="L839">
        <f t="shared" si="848"/>
        <v>3</v>
      </c>
      <c r="M839" t="s">
        <v>59</v>
      </c>
      <c r="N839">
        <f t="shared" si="849"/>
        <v>5</v>
      </c>
      <c r="O839" t="s">
        <v>60</v>
      </c>
      <c r="P839">
        <f t="shared" si="850"/>
        <v>7</v>
      </c>
      <c r="Q839">
        <f t="shared" si="851"/>
        <v>1</v>
      </c>
      <c r="R839">
        <v>6</v>
      </c>
      <c r="S839" t="s">
        <v>101</v>
      </c>
      <c r="T839">
        <f t="shared" si="852"/>
        <v>1</v>
      </c>
      <c r="U839">
        <f t="shared" si="853"/>
        <v>1</v>
      </c>
      <c r="V839" t="s">
        <v>61</v>
      </c>
      <c r="W839">
        <v>119879.4173</v>
      </c>
      <c r="X839">
        <v>0</v>
      </c>
      <c r="Y839">
        <v>0</v>
      </c>
      <c r="Z839" t="s">
        <v>81</v>
      </c>
      <c r="AA839">
        <f t="shared" si="854"/>
        <v>3</v>
      </c>
      <c r="AB839">
        <f t="shared" si="855"/>
        <v>1</v>
      </c>
      <c r="AC839" t="s">
        <v>104</v>
      </c>
      <c r="AD839" s="6">
        <f t="shared" si="856"/>
        <v>3</v>
      </c>
      <c r="AE839">
        <f t="shared" si="857"/>
        <v>1</v>
      </c>
      <c r="AF839" t="s">
        <v>75</v>
      </c>
      <c r="AG839" t="s">
        <v>142</v>
      </c>
      <c r="AH839" t="s">
        <v>196</v>
      </c>
      <c r="AI839" s="6" t="str">
        <f t="shared" si="845"/>
        <v>Jehovah's Witnesses</v>
      </c>
      <c r="AJ839" t="s">
        <v>77</v>
      </c>
      <c r="AK839" s="6">
        <f t="shared" si="858"/>
        <v>3</v>
      </c>
      <c r="AL839" t="s">
        <v>77</v>
      </c>
      <c r="AM839" s="6">
        <f t="shared" si="858"/>
        <v>3</v>
      </c>
      <c r="AN839" s="6">
        <f t="shared" si="859"/>
        <v>0</v>
      </c>
      <c r="AO839" t="s">
        <v>121</v>
      </c>
      <c r="AP839">
        <f t="shared" si="860"/>
        <v>7</v>
      </c>
      <c r="AQ839">
        <f t="shared" si="861"/>
        <v>1</v>
      </c>
      <c r="AR839" t="s">
        <v>73</v>
      </c>
      <c r="AS839">
        <f t="shared" si="862"/>
        <v>7</v>
      </c>
      <c r="AT839">
        <f t="shared" si="863"/>
        <v>1</v>
      </c>
      <c r="AU839" t="s">
        <v>87</v>
      </c>
      <c r="AV839">
        <f t="shared" si="864"/>
        <v>7</v>
      </c>
      <c r="AW839">
        <f t="shared" si="865"/>
        <v>1</v>
      </c>
      <c r="AX839" t="s">
        <v>88</v>
      </c>
      <c r="AY839">
        <f t="shared" si="866"/>
        <v>7</v>
      </c>
      <c r="AZ839">
        <f t="shared" si="867"/>
        <v>1</v>
      </c>
      <c r="BA839" s="6">
        <f t="shared" si="868"/>
        <v>28</v>
      </c>
      <c r="BB839" s="6">
        <f t="shared" si="869"/>
        <v>4</v>
      </c>
      <c r="BC839" s="6">
        <f t="shared" si="870"/>
        <v>7</v>
      </c>
      <c r="BD839" s="9">
        <f t="shared" si="871"/>
        <v>1</v>
      </c>
      <c r="BE839" t="s">
        <v>65</v>
      </c>
      <c r="BF839">
        <f t="shared" si="872"/>
        <v>7</v>
      </c>
      <c r="BG839">
        <f t="shared" si="873"/>
        <v>1</v>
      </c>
      <c r="BH839" t="s">
        <v>64</v>
      </c>
      <c r="BI839">
        <f t="shared" si="874"/>
        <v>4</v>
      </c>
      <c r="BJ839">
        <f t="shared" si="875"/>
        <v>1</v>
      </c>
      <c r="BK839" t="s">
        <v>56</v>
      </c>
      <c r="BL839">
        <f t="shared" si="876"/>
        <v>0</v>
      </c>
      <c r="BM839">
        <f t="shared" si="877"/>
        <v>0</v>
      </c>
      <c r="BN839" t="s">
        <v>56</v>
      </c>
      <c r="BO839">
        <f t="shared" si="878"/>
        <v>0</v>
      </c>
      <c r="BP839">
        <f t="shared" si="879"/>
        <v>0</v>
      </c>
      <c r="BQ839" t="s">
        <v>56</v>
      </c>
      <c r="BR839">
        <f t="shared" si="880"/>
        <v>0</v>
      </c>
      <c r="BS839">
        <f t="shared" si="881"/>
        <v>0</v>
      </c>
      <c r="BT839" t="s">
        <v>78</v>
      </c>
      <c r="BU839">
        <f t="shared" si="882"/>
        <v>1</v>
      </c>
      <c r="BV839">
        <f t="shared" si="883"/>
        <v>1</v>
      </c>
      <c r="BW839" t="s">
        <v>117</v>
      </c>
      <c r="BX839">
        <f t="shared" si="884"/>
        <v>3</v>
      </c>
      <c r="BY839">
        <f t="shared" si="885"/>
        <v>1</v>
      </c>
      <c r="BZ839" t="s">
        <v>80</v>
      </c>
      <c r="CA839">
        <f t="shared" si="886"/>
        <v>1</v>
      </c>
      <c r="CB839">
        <f t="shared" si="887"/>
        <v>1</v>
      </c>
      <c r="CC839" t="s">
        <v>78</v>
      </c>
      <c r="CD839">
        <f t="shared" si="888"/>
        <v>1</v>
      </c>
      <c r="CE839">
        <f t="shared" si="889"/>
        <v>1</v>
      </c>
      <c r="CF839" t="s">
        <v>82</v>
      </c>
      <c r="CG839">
        <f t="shared" si="890"/>
        <v>1</v>
      </c>
      <c r="CH839">
        <f t="shared" si="891"/>
        <v>1</v>
      </c>
      <c r="CI839" t="s">
        <v>74</v>
      </c>
      <c r="CJ839">
        <f t="shared" si="892"/>
        <v>7</v>
      </c>
      <c r="CK839">
        <f t="shared" si="893"/>
        <v>1</v>
      </c>
      <c r="CL839" t="s">
        <v>74</v>
      </c>
      <c r="CM839">
        <f t="shared" si="894"/>
        <v>1</v>
      </c>
      <c r="CN839">
        <f t="shared" si="895"/>
        <v>1</v>
      </c>
      <c r="CO839" t="s">
        <v>67</v>
      </c>
      <c r="CP839">
        <f t="shared" si="896"/>
        <v>5</v>
      </c>
      <c r="CQ839">
        <f t="shared" si="897"/>
        <v>1</v>
      </c>
      <c r="CR839" t="s">
        <v>112</v>
      </c>
      <c r="CS839">
        <f t="shared" si="898"/>
        <v>7</v>
      </c>
      <c r="CT839">
        <f t="shared" si="899"/>
        <v>1</v>
      </c>
      <c r="CU839" t="s">
        <v>112</v>
      </c>
      <c r="CV839">
        <f t="shared" si="900"/>
        <v>7</v>
      </c>
      <c r="CW839">
        <f t="shared" si="901"/>
        <v>1</v>
      </c>
      <c r="CX839" t="s">
        <v>112</v>
      </c>
      <c r="CY839">
        <f t="shared" si="902"/>
        <v>7</v>
      </c>
      <c r="CZ839">
        <f t="shared" si="903"/>
        <v>1</v>
      </c>
      <c r="DA839" t="s">
        <v>56</v>
      </c>
      <c r="DB839">
        <f t="shared" si="904"/>
        <v>0</v>
      </c>
      <c r="DC839">
        <f t="shared" si="905"/>
        <v>0</v>
      </c>
      <c r="DD839">
        <f t="shared" si="906"/>
        <v>45</v>
      </c>
      <c r="DE839">
        <f t="shared" si="907"/>
        <v>12</v>
      </c>
      <c r="DF839" s="7">
        <f t="shared" si="908"/>
        <v>3.75</v>
      </c>
      <c r="DG839" s="8">
        <f t="shared" si="909"/>
        <v>0.45833333333333331</v>
      </c>
      <c r="DH839" s="1" t="s">
        <v>112</v>
      </c>
      <c r="DI839" s="1" t="s">
        <v>56</v>
      </c>
      <c r="DJ839" s="1" t="s">
        <v>64</v>
      </c>
      <c r="DK839" s="1" t="s">
        <v>74</v>
      </c>
      <c r="DL839" s="1" t="s">
        <v>68</v>
      </c>
      <c r="DM839" s="1" t="s">
        <v>56</v>
      </c>
      <c r="DN839" s="2" t="s">
        <v>97</v>
      </c>
      <c r="DO839" s="2">
        <v>4</v>
      </c>
      <c r="DP839" s="2">
        <v>2</v>
      </c>
      <c r="DQ839" s="2">
        <v>5</v>
      </c>
      <c r="DR839" s="2">
        <v>4</v>
      </c>
      <c r="DS839" s="2">
        <v>4</v>
      </c>
    </row>
    <row r="840" spans="1:123" x14ac:dyDescent="0.25">
      <c r="A840">
        <v>2018</v>
      </c>
      <c r="B840">
        <v>838</v>
      </c>
      <c r="C840" t="s">
        <v>102</v>
      </c>
      <c r="D840">
        <v>0</v>
      </c>
      <c r="E840">
        <v>34</v>
      </c>
      <c r="F840">
        <v>1984</v>
      </c>
      <c r="G840">
        <v>12</v>
      </c>
      <c r="H840">
        <f t="shared" si="846"/>
        <v>12</v>
      </c>
      <c r="I840" t="s">
        <v>58</v>
      </c>
      <c r="J840">
        <f t="shared" si="847"/>
        <v>2</v>
      </c>
      <c r="K840" t="s">
        <v>142</v>
      </c>
      <c r="L840">
        <f t="shared" si="848"/>
        <v>1</v>
      </c>
      <c r="M840" t="s">
        <v>89</v>
      </c>
      <c r="N840">
        <f t="shared" si="849"/>
        <v>4</v>
      </c>
      <c r="O840" t="s">
        <v>132</v>
      </c>
      <c r="P840">
        <f t="shared" si="850"/>
        <v>1</v>
      </c>
      <c r="Q840">
        <f t="shared" si="851"/>
        <v>1</v>
      </c>
      <c r="R840">
        <v>4</v>
      </c>
      <c r="S840" t="s">
        <v>56</v>
      </c>
      <c r="T840">
        <f t="shared" si="852"/>
        <v>0</v>
      </c>
      <c r="U840">
        <f t="shared" si="853"/>
        <v>0</v>
      </c>
      <c r="V840" t="s">
        <v>93</v>
      </c>
      <c r="W840">
        <v>0</v>
      </c>
      <c r="X840">
        <v>0</v>
      </c>
      <c r="Y840">
        <v>0</v>
      </c>
      <c r="Z840" t="s">
        <v>109</v>
      </c>
      <c r="AA840">
        <f t="shared" si="854"/>
        <v>5</v>
      </c>
      <c r="AB840">
        <f t="shared" si="855"/>
        <v>1</v>
      </c>
      <c r="AC840" t="s">
        <v>103</v>
      </c>
      <c r="AD840" s="6">
        <f t="shared" si="856"/>
        <v>0</v>
      </c>
      <c r="AE840">
        <f t="shared" si="857"/>
        <v>0</v>
      </c>
      <c r="AF840" t="s">
        <v>105</v>
      </c>
      <c r="AG840" t="s">
        <v>56</v>
      </c>
      <c r="AH840" t="s">
        <v>56</v>
      </c>
      <c r="AI840" s="6" t="str">
        <f t="shared" si="845"/>
        <v>None</v>
      </c>
      <c r="AJ840" t="s">
        <v>106</v>
      </c>
      <c r="AK840" s="6">
        <f t="shared" si="858"/>
        <v>1</v>
      </c>
      <c r="AL840" t="s">
        <v>71</v>
      </c>
      <c r="AM840" s="6">
        <f t="shared" si="858"/>
        <v>2</v>
      </c>
      <c r="AN840" s="6">
        <f t="shared" si="859"/>
        <v>-1</v>
      </c>
      <c r="AO840" t="s">
        <v>110</v>
      </c>
      <c r="AP840">
        <f t="shared" si="860"/>
        <v>1</v>
      </c>
      <c r="AQ840">
        <f t="shared" si="861"/>
        <v>1</v>
      </c>
      <c r="AR840" t="s">
        <v>107</v>
      </c>
      <c r="AS840">
        <f t="shared" si="862"/>
        <v>1</v>
      </c>
      <c r="AT840">
        <f t="shared" si="863"/>
        <v>1</v>
      </c>
      <c r="AU840" t="s">
        <v>158</v>
      </c>
      <c r="AV840">
        <f t="shared" si="864"/>
        <v>1</v>
      </c>
      <c r="AW840">
        <f t="shared" si="865"/>
        <v>1</v>
      </c>
      <c r="AX840" t="s">
        <v>172</v>
      </c>
      <c r="AY840">
        <f t="shared" si="866"/>
        <v>1</v>
      </c>
      <c r="AZ840">
        <f t="shared" si="867"/>
        <v>1</v>
      </c>
      <c r="BA840" s="6">
        <f t="shared" si="868"/>
        <v>4</v>
      </c>
      <c r="BB840" s="6">
        <f t="shared" si="869"/>
        <v>4</v>
      </c>
      <c r="BC840" s="6">
        <f t="shared" si="870"/>
        <v>1</v>
      </c>
      <c r="BD840" s="9">
        <f t="shared" si="871"/>
        <v>0</v>
      </c>
      <c r="BE840" t="s">
        <v>64</v>
      </c>
      <c r="BF840">
        <f t="shared" si="872"/>
        <v>4</v>
      </c>
      <c r="BG840">
        <f t="shared" si="873"/>
        <v>1</v>
      </c>
      <c r="BH840" t="s">
        <v>65</v>
      </c>
      <c r="BI840">
        <f t="shared" si="874"/>
        <v>7</v>
      </c>
      <c r="BJ840">
        <f t="shared" si="875"/>
        <v>1</v>
      </c>
      <c r="BK840" t="s">
        <v>56</v>
      </c>
      <c r="BL840">
        <f t="shared" si="876"/>
        <v>0</v>
      </c>
      <c r="BM840">
        <f t="shared" si="877"/>
        <v>0</v>
      </c>
      <c r="BN840" t="s">
        <v>56</v>
      </c>
      <c r="BO840">
        <f t="shared" si="878"/>
        <v>0</v>
      </c>
      <c r="BP840">
        <f t="shared" si="879"/>
        <v>0</v>
      </c>
      <c r="BQ840" t="s">
        <v>94</v>
      </c>
      <c r="BR840">
        <f t="shared" si="880"/>
        <v>7</v>
      </c>
      <c r="BS840">
        <f t="shared" si="881"/>
        <v>1</v>
      </c>
      <c r="BT840" t="s">
        <v>78</v>
      </c>
      <c r="BU840">
        <f t="shared" si="882"/>
        <v>1</v>
      </c>
      <c r="BV840">
        <f t="shared" si="883"/>
        <v>1</v>
      </c>
      <c r="BW840" t="s">
        <v>167</v>
      </c>
      <c r="BX840">
        <f t="shared" si="884"/>
        <v>7</v>
      </c>
      <c r="BY840">
        <f t="shared" si="885"/>
        <v>1</v>
      </c>
      <c r="BZ840" t="s">
        <v>131</v>
      </c>
      <c r="CA840">
        <f t="shared" si="886"/>
        <v>5</v>
      </c>
      <c r="CB840">
        <f t="shared" si="887"/>
        <v>1</v>
      </c>
      <c r="CC840" t="s">
        <v>78</v>
      </c>
      <c r="CD840">
        <f t="shared" si="888"/>
        <v>1</v>
      </c>
      <c r="CE840">
        <f t="shared" si="889"/>
        <v>1</v>
      </c>
      <c r="CF840" t="s">
        <v>82</v>
      </c>
      <c r="CG840">
        <f t="shared" si="890"/>
        <v>1</v>
      </c>
      <c r="CH840">
        <f t="shared" si="891"/>
        <v>1</v>
      </c>
      <c r="CI840" t="s">
        <v>78</v>
      </c>
      <c r="CJ840">
        <f t="shared" si="892"/>
        <v>1</v>
      </c>
      <c r="CK840">
        <f t="shared" si="893"/>
        <v>1</v>
      </c>
      <c r="CL840" t="s">
        <v>78</v>
      </c>
      <c r="CM840">
        <f t="shared" si="894"/>
        <v>7</v>
      </c>
      <c r="CN840">
        <f t="shared" si="895"/>
        <v>1</v>
      </c>
      <c r="CO840" t="s">
        <v>67</v>
      </c>
      <c r="CP840">
        <f t="shared" si="896"/>
        <v>5</v>
      </c>
      <c r="CQ840">
        <f t="shared" si="897"/>
        <v>1</v>
      </c>
      <c r="CR840" t="s">
        <v>112</v>
      </c>
      <c r="CS840">
        <f t="shared" si="898"/>
        <v>7</v>
      </c>
      <c r="CT840">
        <f t="shared" si="899"/>
        <v>1</v>
      </c>
      <c r="CU840" t="s">
        <v>112</v>
      </c>
      <c r="CV840">
        <f t="shared" si="900"/>
        <v>7</v>
      </c>
      <c r="CW840">
        <f t="shared" si="901"/>
        <v>1</v>
      </c>
      <c r="CX840" t="s">
        <v>112</v>
      </c>
      <c r="CY840">
        <f t="shared" si="902"/>
        <v>7</v>
      </c>
      <c r="CZ840">
        <f t="shared" si="903"/>
        <v>1</v>
      </c>
      <c r="DA840" t="s">
        <v>155</v>
      </c>
      <c r="DB840">
        <f t="shared" si="904"/>
        <v>1</v>
      </c>
      <c r="DC840">
        <f t="shared" si="905"/>
        <v>1</v>
      </c>
      <c r="DD840">
        <f t="shared" si="906"/>
        <v>64</v>
      </c>
      <c r="DE840">
        <f t="shared" si="907"/>
        <v>14</v>
      </c>
      <c r="DF840" s="7">
        <f t="shared" si="908"/>
        <v>4.5714285714285712</v>
      </c>
      <c r="DG840" s="8">
        <f t="shared" si="909"/>
        <v>0.59523809523809523</v>
      </c>
      <c r="DH840" s="1" t="s">
        <v>112</v>
      </c>
      <c r="DI840" s="1" t="s">
        <v>56</v>
      </c>
      <c r="DJ840" s="1" t="s">
        <v>64</v>
      </c>
      <c r="DK840" s="1" t="s">
        <v>56</v>
      </c>
      <c r="DL840" s="1" t="s">
        <v>127</v>
      </c>
      <c r="DM840" s="1" t="s">
        <v>56</v>
      </c>
      <c r="DN840" s="2" t="s">
        <v>56</v>
      </c>
      <c r="DO840" s="2" t="s">
        <v>141</v>
      </c>
      <c r="DP840" s="2">
        <v>4</v>
      </c>
      <c r="DQ840" s="2">
        <v>5</v>
      </c>
      <c r="DR840" s="2">
        <v>3</v>
      </c>
      <c r="DS840" s="2">
        <v>4</v>
      </c>
    </row>
    <row r="841" spans="1:123" x14ac:dyDescent="0.25">
      <c r="A841">
        <v>2018</v>
      </c>
      <c r="B841">
        <v>839</v>
      </c>
      <c r="C841" t="s">
        <v>118</v>
      </c>
      <c r="D841">
        <v>0</v>
      </c>
      <c r="E841">
        <v>41</v>
      </c>
      <c r="F841">
        <v>1977</v>
      </c>
      <c r="G841">
        <v>14</v>
      </c>
      <c r="H841">
        <f t="shared" si="846"/>
        <v>14</v>
      </c>
      <c r="I841" t="s">
        <v>58</v>
      </c>
      <c r="J841">
        <f t="shared" si="847"/>
        <v>2</v>
      </c>
      <c r="K841" t="s">
        <v>142</v>
      </c>
      <c r="L841">
        <f t="shared" si="848"/>
        <v>1</v>
      </c>
      <c r="M841" t="s">
        <v>177</v>
      </c>
      <c r="N841">
        <f t="shared" si="849"/>
        <v>2</v>
      </c>
      <c r="O841" t="s">
        <v>132</v>
      </c>
      <c r="P841">
        <f t="shared" si="850"/>
        <v>1</v>
      </c>
      <c r="Q841">
        <f t="shared" si="851"/>
        <v>1</v>
      </c>
      <c r="R841">
        <v>1</v>
      </c>
      <c r="S841" t="s">
        <v>101</v>
      </c>
      <c r="T841">
        <f t="shared" si="852"/>
        <v>1</v>
      </c>
      <c r="U841">
        <f t="shared" si="853"/>
        <v>1</v>
      </c>
      <c r="V841" t="s">
        <v>92</v>
      </c>
      <c r="W841">
        <v>24970</v>
      </c>
      <c r="X841">
        <v>24970</v>
      </c>
      <c r="Y841">
        <v>38555</v>
      </c>
      <c r="Z841" t="s">
        <v>109</v>
      </c>
      <c r="AA841">
        <f t="shared" si="854"/>
        <v>5</v>
      </c>
      <c r="AB841">
        <f t="shared" si="855"/>
        <v>1</v>
      </c>
      <c r="AC841" t="s">
        <v>71</v>
      </c>
      <c r="AD841" s="6">
        <f t="shared" si="856"/>
        <v>4</v>
      </c>
      <c r="AE841">
        <f t="shared" si="857"/>
        <v>1</v>
      </c>
      <c r="AF841" t="s">
        <v>166</v>
      </c>
      <c r="AG841" t="s">
        <v>56</v>
      </c>
      <c r="AH841" t="s">
        <v>56</v>
      </c>
      <c r="AI841" s="6" t="str">
        <f t="shared" si="845"/>
        <v>Buddhism</v>
      </c>
      <c r="AJ841" t="s">
        <v>144</v>
      </c>
      <c r="AK841" s="6">
        <f t="shared" si="858"/>
        <v>0</v>
      </c>
      <c r="AL841" t="s">
        <v>144</v>
      </c>
      <c r="AM841" s="6">
        <f t="shared" si="858"/>
        <v>0</v>
      </c>
      <c r="AN841" s="6">
        <f t="shared" si="859"/>
        <v>0</v>
      </c>
      <c r="AO841" t="s">
        <v>157</v>
      </c>
      <c r="AP841">
        <f t="shared" si="860"/>
        <v>2</v>
      </c>
      <c r="AQ841">
        <f t="shared" si="861"/>
        <v>1</v>
      </c>
      <c r="AR841" t="s">
        <v>129</v>
      </c>
      <c r="AS841">
        <f t="shared" si="862"/>
        <v>3</v>
      </c>
      <c r="AT841">
        <f t="shared" si="863"/>
        <v>1</v>
      </c>
      <c r="AU841" t="s">
        <v>158</v>
      </c>
      <c r="AV841">
        <f t="shared" si="864"/>
        <v>1</v>
      </c>
      <c r="AW841">
        <f t="shared" si="865"/>
        <v>1</v>
      </c>
      <c r="AX841" t="s">
        <v>172</v>
      </c>
      <c r="AY841">
        <f t="shared" si="866"/>
        <v>1</v>
      </c>
      <c r="AZ841">
        <f t="shared" si="867"/>
        <v>1</v>
      </c>
      <c r="BA841" s="6">
        <f t="shared" si="868"/>
        <v>7</v>
      </c>
      <c r="BB841" s="6">
        <f t="shared" si="869"/>
        <v>4</v>
      </c>
      <c r="BC841" s="6">
        <f t="shared" si="870"/>
        <v>1.75</v>
      </c>
      <c r="BD841" s="9">
        <f t="shared" si="871"/>
        <v>0.125</v>
      </c>
      <c r="BE841" t="s">
        <v>64</v>
      </c>
      <c r="BF841">
        <f t="shared" si="872"/>
        <v>4</v>
      </c>
      <c r="BG841">
        <f t="shared" si="873"/>
        <v>1</v>
      </c>
      <c r="BH841" t="s">
        <v>65</v>
      </c>
      <c r="BI841">
        <f t="shared" si="874"/>
        <v>7</v>
      </c>
      <c r="BJ841">
        <f t="shared" si="875"/>
        <v>1</v>
      </c>
      <c r="BK841" t="s">
        <v>56</v>
      </c>
      <c r="BL841">
        <f t="shared" si="876"/>
        <v>0</v>
      </c>
      <c r="BM841">
        <f t="shared" si="877"/>
        <v>0</v>
      </c>
      <c r="BN841" t="s">
        <v>56</v>
      </c>
      <c r="BO841">
        <f t="shared" si="878"/>
        <v>0</v>
      </c>
      <c r="BP841">
        <f t="shared" si="879"/>
        <v>0</v>
      </c>
      <c r="BQ841" t="s">
        <v>56</v>
      </c>
      <c r="BR841">
        <f t="shared" si="880"/>
        <v>0</v>
      </c>
      <c r="BS841">
        <f t="shared" si="881"/>
        <v>0</v>
      </c>
      <c r="BT841" t="s">
        <v>74</v>
      </c>
      <c r="BU841">
        <f t="shared" si="882"/>
        <v>7</v>
      </c>
      <c r="BV841">
        <f t="shared" si="883"/>
        <v>1</v>
      </c>
      <c r="BW841" t="s">
        <v>130</v>
      </c>
      <c r="BX841">
        <f t="shared" si="884"/>
        <v>5</v>
      </c>
      <c r="BY841">
        <f t="shared" si="885"/>
        <v>1</v>
      </c>
      <c r="BZ841" t="s">
        <v>147</v>
      </c>
      <c r="CA841">
        <f t="shared" si="886"/>
        <v>3</v>
      </c>
      <c r="CB841">
        <f t="shared" si="887"/>
        <v>1</v>
      </c>
      <c r="CC841" t="s">
        <v>74</v>
      </c>
      <c r="CD841">
        <f t="shared" si="888"/>
        <v>7</v>
      </c>
      <c r="CE841">
        <f t="shared" si="889"/>
        <v>1</v>
      </c>
      <c r="CF841" t="s">
        <v>82</v>
      </c>
      <c r="CG841">
        <f t="shared" si="890"/>
        <v>1</v>
      </c>
      <c r="CH841">
        <f t="shared" si="891"/>
        <v>1</v>
      </c>
      <c r="CI841" t="s">
        <v>78</v>
      </c>
      <c r="CJ841">
        <f t="shared" si="892"/>
        <v>1</v>
      </c>
      <c r="CK841">
        <f t="shared" si="893"/>
        <v>1</v>
      </c>
      <c r="CL841" t="s">
        <v>78</v>
      </c>
      <c r="CM841">
        <f t="shared" si="894"/>
        <v>7</v>
      </c>
      <c r="CN841">
        <f t="shared" si="895"/>
        <v>1</v>
      </c>
      <c r="CO841" t="s">
        <v>67</v>
      </c>
      <c r="CP841">
        <f t="shared" si="896"/>
        <v>5</v>
      </c>
      <c r="CQ841">
        <f t="shared" si="897"/>
        <v>1</v>
      </c>
      <c r="CR841" t="s">
        <v>83</v>
      </c>
      <c r="CS841">
        <f t="shared" si="898"/>
        <v>4</v>
      </c>
      <c r="CT841">
        <f t="shared" si="899"/>
        <v>1</v>
      </c>
      <c r="CU841" t="s">
        <v>83</v>
      </c>
      <c r="CV841">
        <f t="shared" si="900"/>
        <v>4</v>
      </c>
      <c r="CW841">
        <f t="shared" si="901"/>
        <v>1</v>
      </c>
      <c r="CX841" t="s">
        <v>83</v>
      </c>
      <c r="CY841">
        <f t="shared" si="902"/>
        <v>4</v>
      </c>
      <c r="CZ841">
        <f t="shared" si="903"/>
        <v>1</v>
      </c>
      <c r="DA841" t="s">
        <v>56</v>
      </c>
      <c r="DB841">
        <f t="shared" si="904"/>
        <v>0</v>
      </c>
      <c r="DC841">
        <f t="shared" si="905"/>
        <v>0</v>
      </c>
      <c r="DD841">
        <f t="shared" si="906"/>
        <v>55</v>
      </c>
      <c r="DE841">
        <f t="shared" si="907"/>
        <v>12</v>
      </c>
      <c r="DF841" s="7">
        <f t="shared" si="908"/>
        <v>4.583333333333333</v>
      </c>
      <c r="DG841" s="8">
        <f t="shared" si="909"/>
        <v>0.59722222222222221</v>
      </c>
      <c r="DH841" s="1" t="s">
        <v>83</v>
      </c>
      <c r="DI841" s="1" t="s">
        <v>56</v>
      </c>
      <c r="DJ841" s="1" t="s">
        <v>65</v>
      </c>
      <c r="DK841" s="1" t="s">
        <v>74</v>
      </c>
      <c r="DL841" s="1" t="s">
        <v>68</v>
      </c>
      <c r="DM841" s="1" t="s">
        <v>56</v>
      </c>
      <c r="DN841" s="2" t="s">
        <v>97</v>
      </c>
      <c r="DO841" s="2">
        <v>2</v>
      </c>
      <c r="DP841" s="2">
        <v>4</v>
      </c>
      <c r="DQ841" s="2">
        <v>4</v>
      </c>
      <c r="DR841" s="2">
        <v>4</v>
      </c>
      <c r="DS841" s="2">
        <v>4</v>
      </c>
    </row>
    <row r="842" spans="1:123" x14ac:dyDescent="0.25">
      <c r="A842">
        <v>2018</v>
      </c>
      <c r="B842">
        <v>840</v>
      </c>
      <c r="C842" t="s">
        <v>102</v>
      </c>
      <c r="D842">
        <v>0</v>
      </c>
      <c r="E842">
        <v>78</v>
      </c>
      <c r="F842">
        <v>1940</v>
      </c>
      <c r="G842">
        <v>10</v>
      </c>
      <c r="H842">
        <f t="shared" si="846"/>
        <v>10</v>
      </c>
      <c r="I842" t="s">
        <v>58</v>
      </c>
      <c r="J842">
        <f t="shared" si="847"/>
        <v>2</v>
      </c>
      <c r="K842" t="s">
        <v>59</v>
      </c>
      <c r="L842">
        <f t="shared" si="848"/>
        <v>3</v>
      </c>
      <c r="M842" t="s">
        <v>89</v>
      </c>
      <c r="N842">
        <f t="shared" si="849"/>
        <v>4</v>
      </c>
      <c r="O842" t="s">
        <v>125</v>
      </c>
      <c r="P842">
        <f t="shared" si="850"/>
        <v>4</v>
      </c>
      <c r="Q842">
        <f t="shared" si="851"/>
        <v>1</v>
      </c>
      <c r="R842">
        <v>2</v>
      </c>
      <c r="S842" t="s">
        <v>56</v>
      </c>
      <c r="T842">
        <f t="shared" si="852"/>
        <v>0</v>
      </c>
      <c r="U842">
        <f t="shared" si="853"/>
        <v>0</v>
      </c>
      <c r="V842" t="s">
        <v>92</v>
      </c>
      <c r="W842">
        <v>30645</v>
      </c>
      <c r="X842">
        <v>30645</v>
      </c>
      <c r="Y842">
        <v>47317.5</v>
      </c>
      <c r="Z842" t="s">
        <v>109</v>
      </c>
      <c r="AA842">
        <f t="shared" si="854"/>
        <v>5</v>
      </c>
      <c r="AB842">
        <f t="shared" si="855"/>
        <v>1</v>
      </c>
      <c r="AC842" t="s">
        <v>120</v>
      </c>
      <c r="AD842" s="6">
        <f t="shared" si="856"/>
        <v>1</v>
      </c>
      <c r="AE842">
        <f t="shared" si="857"/>
        <v>1</v>
      </c>
      <c r="AF842" t="s">
        <v>95</v>
      </c>
      <c r="AG842" t="s">
        <v>56</v>
      </c>
      <c r="AH842" t="s">
        <v>56</v>
      </c>
      <c r="AI842" s="6" t="str">
        <f t="shared" si="845"/>
        <v>Catholic</v>
      </c>
      <c r="AJ842" t="s">
        <v>71</v>
      </c>
      <c r="AK842" s="6">
        <f t="shared" si="858"/>
        <v>2</v>
      </c>
      <c r="AL842" t="s">
        <v>71</v>
      </c>
      <c r="AM842" s="6">
        <f t="shared" si="858"/>
        <v>2</v>
      </c>
      <c r="AN842" s="6">
        <f t="shared" si="859"/>
        <v>0</v>
      </c>
      <c r="AO842" t="s">
        <v>96</v>
      </c>
      <c r="AP842">
        <f t="shared" si="860"/>
        <v>3</v>
      </c>
      <c r="AQ842">
        <f t="shared" si="861"/>
        <v>1</v>
      </c>
      <c r="AR842" t="s">
        <v>149</v>
      </c>
      <c r="AS842">
        <f t="shared" si="862"/>
        <v>5</v>
      </c>
      <c r="AT842">
        <f t="shared" si="863"/>
        <v>1</v>
      </c>
      <c r="AU842" t="s">
        <v>87</v>
      </c>
      <c r="AV842">
        <f t="shared" si="864"/>
        <v>7</v>
      </c>
      <c r="AW842">
        <f t="shared" si="865"/>
        <v>1</v>
      </c>
      <c r="AX842" t="s">
        <v>114</v>
      </c>
      <c r="AY842">
        <f t="shared" si="866"/>
        <v>5</v>
      </c>
      <c r="AZ842">
        <f t="shared" si="867"/>
        <v>1</v>
      </c>
      <c r="BA842" s="6">
        <f t="shared" si="868"/>
        <v>20</v>
      </c>
      <c r="BB842" s="6">
        <f t="shared" si="869"/>
        <v>4</v>
      </c>
      <c r="BC842" s="6">
        <f t="shared" si="870"/>
        <v>5</v>
      </c>
      <c r="BD842" s="9">
        <f t="shared" si="871"/>
        <v>0.66666666666666663</v>
      </c>
      <c r="BE842" t="s">
        <v>56</v>
      </c>
      <c r="BF842">
        <f t="shared" si="872"/>
        <v>0</v>
      </c>
      <c r="BG842">
        <f t="shared" si="873"/>
        <v>0</v>
      </c>
      <c r="BH842" t="s">
        <v>56</v>
      </c>
      <c r="BI842">
        <f t="shared" si="874"/>
        <v>0</v>
      </c>
      <c r="BJ842">
        <f t="shared" si="875"/>
        <v>0</v>
      </c>
      <c r="BK842" t="s">
        <v>63</v>
      </c>
      <c r="BL842">
        <f t="shared" si="876"/>
        <v>1</v>
      </c>
      <c r="BM842">
        <f t="shared" si="877"/>
        <v>1</v>
      </c>
      <c r="BN842" t="s">
        <v>64</v>
      </c>
      <c r="BO842">
        <f t="shared" si="878"/>
        <v>4</v>
      </c>
      <c r="BP842">
        <f t="shared" si="879"/>
        <v>1</v>
      </c>
      <c r="BQ842" t="s">
        <v>56</v>
      </c>
      <c r="BR842">
        <f t="shared" si="880"/>
        <v>0</v>
      </c>
      <c r="BS842">
        <f t="shared" si="881"/>
        <v>0</v>
      </c>
      <c r="BT842" t="s">
        <v>78</v>
      </c>
      <c r="BU842">
        <f t="shared" si="882"/>
        <v>1</v>
      </c>
      <c r="BV842">
        <f t="shared" si="883"/>
        <v>1</v>
      </c>
      <c r="BW842" t="s">
        <v>79</v>
      </c>
      <c r="BX842">
        <f t="shared" si="884"/>
        <v>1</v>
      </c>
      <c r="BY842">
        <f t="shared" si="885"/>
        <v>1</v>
      </c>
      <c r="BZ842" t="s">
        <v>80</v>
      </c>
      <c r="CA842">
        <f t="shared" si="886"/>
        <v>1</v>
      </c>
      <c r="CB842">
        <f t="shared" si="887"/>
        <v>1</v>
      </c>
      <c r="CC842" t="s">
        <v>74</v>
      </c>
      <c r="CD842">
        <f t="shared" si="888"/>
        <v>7</v>
      </c>
      <c r="CE842">
        <f t="shared" si="889"/>
        <v>1</v>
      </c>
      <c r="CF842" t="s">
        <v>151</v>
      </c>
      <c r="CG842">
        <f t="shared" si="890"/>
        <v>7</v>
      </c>
      <c r="CH842">
        <f t="shared" si="891"/>
        <v>1</v>
      </c>
      <c r="CI842" t="s">
        <v>74</v>
      </c>
      <c r="CJ842">
        <f t="shared" si="892"/>
        <v>7</v>
      </c>
      <c r="CK842">
        <f t="shared" si="893"/>
        <v>1</v>
      </c>
      <c r="CL842" t="s">
        <v>74</v>
      </c>
      <c r="CM842">
        <f t="shared" si="894"/>
        <v>1</v>
      </c>
      <c r="CN842">
        <f t="shared" si="895"/>
        <v>1</v>
      </c>
      <c r="CO842" t="s">
        <v>112</v>
      </c>
      <c r="CP842">
        <f t="shared" si="896"/>
        <v>7</v>
      </c>
      <c r="CQ842">
        <f t="shared" si="897"/>
        <v>1</v>
      </c>
      <c r="CR842" t="s">
        <v>112</v>
      </c>
      <c r="CS842">
        <f t="shared" si="898"/>
        <v>7</v>
      </c>
      <c r="CT842">
        <f t="shared" si="899"/>
        <v>1</v>
      </c>
      <c r="CU842" t="s">
        <v>112</v>
      </c>
      <c r="CV842">
        <f t="shared" si="900"/>
        <v>7</v>
      </c>
      <c r="CW842">
        <f t="shared" si="901"/>
        <v>1</v>
      </c>
      <c r="CX842" t="s">
        <v>112</v>
      </c>
      <c r="CY842">
        <f t="shared" si="902"/>
        <v>7</v>
      </c>
      <c r="CZ842">
        <f t="shared" si="903"/>
        <v>1</v>
      </c>
      <c r="DA842" t="s">
        <v>56</v>
      </c>
      <c r="DB842">
        <f t="shared" si="904"/>
        <v>0</v>
      </c>
      <c r="DC842">
        <f t="shared" si="905"/>
        <v>0</v>
      </c>
      <c r="DD842">
        <f t="shared" si="906"/>
        <v>58</v>
      </c>
      <c r="DE842">
        <f t="shared" si="907"/>
        <v>13</v>
      </c>
      <c r="DF842" s="7">
        <f t="shared" si="908"/>
        <v>4.4615384615384617</v>
      </c>
      <c r="DG842" s="8">
        <f t="shared" si="909"/>
        <v>0.57692307692307698</v>
      </c>
      <c r="DH842" s="1" t="s">
        <v>112</v>
      </c>
      <c r="DI842" s="1" t="s">
        <v>56</v>
      </c>
      <c r="DJ842" s="1" t="s">
        <v>56</v>
      </c>
      <c r="DK842" s="1" t="s">
        <v>74</v>
      </c>
      <c r="DL842" s="1" t="s">
        <v>68</v>
      </c>
      <c r="DM842" s="1" t="s">
        <v>64</v>
      </c>
      <c r="DN842" s="2" t="s">
        <v>123</v>
      </c>
      <c r="DO842" s="2">
        <v>3</v>
      </c>
      <c r="DP842" s="2">
        <v>6</v>
      </c>
      <c r="DQ842" s="2">
        <v>6</v>
      </c>
      <c r="DR842" s="2">
        <v>6</v>
      </c>
      <c r="DS842" s="2">
        <v>2</v>
      </c>
    </row>
    <row r="843" spans="1:123" x14ac:dyDescent="0.25">
      <c r="A843">
        <v>2018</v>
      </c>
      <c r="B843">
        <v>841</v>
      </c>
      <c r="C843" t="s">
        <v>102</v>
      </c>
      <c r="D843">
        <v>4</v>
      </c>
      <c r="E843">
        <v>47</v>
      </c>
      <c r="F843">
        <v>1971</v>
      </c>
      <c r="G843">
        <v>9</v>
      </c>
      <c r="H843">
        <f t="shared" si="846"/>
        <v>9</v>
      </c>
      <c r="I843" t="s">
        <v>90</v>
      </c>
      <c r="J843">
        <f t="shared" si="847"/>
        <v>1</v>
      </c>
      <c r="K843" t="s">
        <v>142</v>
      </c>
      <c r="L843">
        <f t="shared" si="848"/>
        <v>1</v>
      </c>
      <c r="M843" t="s">
        <v>89</v>
      </c>
      <c r="N843">
        <f t="shared" si="849"/>
        <v>4</v>
      </c>
      <c r="O843" t="s">
        <v>60</v>
      </c>
      <c r="P843">
        <f t="shared" si="850"/>
        <v>7</v>
      </c>
      <c r="Q843">
        <f t="shared" si="851"/>
        <v>1</v>
      </c>
      <c r="R843">
        <v>5</v>
      </c>
      <c r="S843" t="s">
        <v>56</v>
      </c>
      <c r="T843">
        <f t="shared" si="852"/>
        <v>0</v>
      </c>
      <c r="U843">
        <f t="shared" si="853"/>
        <v>0</v>
      </c>
      <c r="V843" t="s">
        <v>92</v>
      </c>
      <c r="W843">
        <v>14755</v>
      </c>
      <c r="X843">
        <v>2497</v>
      </c>
      <c r="Y843">
        <v>3855.5</v>
      </c>
      <c r="Z843" t="s">
        <v>81</v>
      </c>
      <c r="AA843">
        <f t="shared" si="854"/>
        <v>3</v>
      </c>
      <c r="AB843">
        <f t="shared" si="855"/>
        <v>1</v>
      </c>
      <c r="AC843" t="s">
        <v>62</v>
      </c>
      <c r="AD843" s="6">
        <f t="shared" si="856"/>
        <v>2</v>
      </c>
      <c r="AE843">
        <f t="shared" si="857"/>
        <v>1</v>
      </c>
      <c r="AF843" t="s">
        <v>95</v>
      </c>
      <c r="AG843" t="s">
        <v>56</v>
      </c>
      <c r="AH843" t="s">
        <v>56</v>
      </c>
      <c r="AI843" s="6" t="str">
        <f t="shared" si="845"/>
        <v>Catholic</v>
      </c>
      <c r="AJ843" t="s">
        <v>71</v>
      </c>
      <c r="AK843" s="6">
        <f t="shared" si="858"/>
        <v>2</v>
      </c>
      <c r="AL843" t="s">
        <v>71</v>
      </c>
      <c r="AM843" s="6">
        <f t="shared" si="858"/>
        <v>2</v>
      </c>
      <c r="AN843" s="6">
        <f t="shared" si="859"/>
        <v>0</v>
      </c>
      <c r="AO843" t="s">
        <v>121</v>
      </c>
      <c r="AP843">
        <f t="shared" si="860"/>
        <v>7</v>
      </c>
      <c r="AQ843">
        <f t="shared" si="861"/>
        <v>1</v>
      </c>
      <c r="AR843" t="s">
        <v>73</v>
      </c>
      <c r="AS843">
        <f t="shared" si="862"/>
        <v>7</v>
      </c>
      <c r="AT843">
        <f t="shared" si="863"/>
        <v>1</v>
      </c>
      <c r="AU843" t="s">
        <v>100</v>
      </c>
      <c r="AV843">
        <f t="shared" si="864"/>
        <v>5</v>
      </c>
      <c r="AW843">
        <f t="shared" si="865"/>
        <v>1</v>
      </c>
      <c r="AX843" t="s">
        <v>114</v>
      </c>
      <c r="AY843">
        <f t="shared" si="866"/>
        <v>5</v>
      </c>
      <c r="AZ843">
        <f t="shared" si="867"/>
        <v>1</v>
      </c>
      <c r="BA843" s="6">
        <f t="shared" si="868"/>
        <v>24</v>
      </c>
      <c r="BB843" s="6">
        <f t="shared" si="869"/>
        <v>4</v>
      </c>
      <c r="BC843" s="6">
        <f t="shared" si="870"/>
        <v>6</v>
      </c>
      <c r="BD843" s="9">
        <f t="shared" si="871"/>
        <v>0.83333333333333337</v>
      </c>
      <c r="BE843" t="s">
        <v>65</v>
      </c>
      <c r="BF843">
        <f t="shared" si="872"/>
        <v>7</v>
      </c>
      <c r="BG843">
        <f t="shared" si="873"/>
        <v>1</v>
      </c>
      <c r="BH843" t="s">
        <v>93</v>
      </c>
      <c r="BI843">
        <f t="shared" si="874"/>
        <v>4</v>
      </c>
      <c r="BJ843">
        <f t="shared" si="875"/>
        <v>1</v>
      </c>
      <c r="BK843" t="s">
        <v>56</v>
      </c>
      <c r="BL843">
        <f t="shared" si="876"/>
        <v>0</v>
      </c>
      <c r="BM843">
        <f t="shared" si="877"/>
        <v>0</v>
      </c>
      <c r="BN843" t="s">
        <v>56</v>
      </c>
      <c r="BO843">
        <f t="shared" si="878"/>
        <v>0</v>
      </c>
      <c r="BP843">
        <f t="shared" si="879"/>
        <v>0</v>
      </c>
      <c r="BQ843" t="s">
        <v>94</v>
      </c>
      <c r="BR843">
        <f t="shared" si="880"/>
        <v>7</v>
      </c>
      <c r="BS843">
        <f t="shared" si="881"/>
        <v>1</v>
      </c>
      <c r="BT843" t="s">
        <v>78</v>
      </c>
      <c r="BU843">
        <f t="shared" si="882"/>
        <v>1</v>
      </c>
      <c r="BV843">
        <f t="shared" si="883"/>
        <v>1</v>
      </c>
      <c r="BW843" t="s">
        <v>130</v>
      </c>
      <c r="BX843">
        <f t="shared" si="884"/>
        <v>5</v>
      </c>
      <c r="BY843">
        <f t="shared" si="885"/>
        <v>1</v>
      </c>
      <c r="BZ843" t="s">
        <v>147</v>
      </c>
      <c r="CA843">
        <f t="shared" si="886"/>
        <v>3</v>
      </c>
      <c r="CB843">
        <f t="shared" si="887"/>
        <v>1</v>
      </c>
      <c r="CC843" t="s">
        <v>74</v>
      </c>
      <c r="CD843">
        <f t="shared" si="888"/>
        <v>7</v>
      </c>
      <c r="CE843">
        <f t="shared" si="889"/>
        <v>1</v>
      </c>
      <c r="CF843" t="s">
        <v>82</v>
      </c>
      <c r="CG843">
        <f t="shared" si="890"/>
        <v>1</v>
      </c>
      <c r="CH843">
        <f t="shared" si="891"/>
        <v>1</v>
      </c>
      <c r="CI843" t="s">
        <v>78</v>
      </c>
      <c r="CJ843">
        <f t="shared" si="892"/>
        <v>1</v>
      </c>
      <c r="CK843">
        <f t="shared" si="893"/>
        <v>1</v>
      </c>
      <c r="CL843" t="s">
        <v>78</v>
      </c>
      <c r="CM843">
        <f t="shared" si="894"/>
        <v>7</v>
      </c>
      <c r="CN843">
        <f t="shared" si="895"/>
        <v>1</v>
      </c>
      <c r="CO843" t="s">
        <v>83</v>
      </c>
      <c r="CP843">
        <f t="shared" si="896"/>
        <v>4</v>
      </c>
      <c r="CQ843">
        <f t="shared" si="897"/>
        <v>1</v>
      </c>
      <c r="CR843" t="s">
        <v>67</v>
      </c>
      <c r="CS843">
        <f t="shared" si="898"/>
        <v>5</v>
      </c>
      <c r="CT843">
        <f t="shared" si="899"/>
        <v>1</v>
      </c>
      <c r="CU843" t="s">
        <v>83</v>
      </c>
      <c r="CV843">
        <f t="shared" si="900"/>
        <v>4</v>
      </c>
      <c r="CW843">
        <f t="shared" si="901"/>
        <v>1</v>
      </c>
      <c r="CX843" t="s">
        <v>67</v>
      </c>
      <c r="CY843">
        <f t="shared" si="902"/>
        <v>5</v>
      </c>
      <c r="CZ843">
        <f t="shared" si="903"/>
        <v>1</v>
      </c>
      <c r="DA843" t="s">
        <v>86</v>
      </c>
      <c r="DB843">
        <f t="shared" si="904"/>
        <v>3</v>
      </c>
      <c r="DC843">
        <f t="shared" si="905"/>
        <v>1</v>
      </c>
      <c r="DD843">
        <f t="shared" si="906"/>
        <v>57</v>
      </c>
      <c r="DE843">
        <f t="shared" si="907"/>
        <v>14</v>
      </c>
      <c r="DF843" s="7">
        <f t="shared" si="908"/>
        <v>4.0714285714285712</v>
      </c>
      <c r="DG843" s="8">
        <f t="shared" si="909"/>
        <v>0.51190476190476186</v>
      </c>
      <c r="DH843" s="1" t="s">
        <v>67</v>
      </c>
      <c r="DI843" s="1" t="s">
        <v>135</v>
      </c>
      <c r="DJ843" s="1" t="s">
        <v>65</v>
      </c>
      <c r="DK843" s="1" t="s">
        <v>56</v>
      </c>
      <c r="DL843" s="1" t="s">
        <v>68</v>
      </c>
      <c r="DM843" s="1" t="s">
        <v>56</v>
      </c>
      <c r="DN843" s="2" t="s">
        <v>56</v>
      </c>
      <c r="DO843" s="2">
        <v>2</v>
      </c>
      <c r="DP843" s="2">
        <v>5</v>
      </c>
      <c r="DQ843" s="2">
        <v>6</v>
      </c>
      <c r="DR843" s="2">
        <v>4</v>
      </c>
      <c r="DS843" s="2">
        <v>3</v>
      </c>
    </row>
    <row r="844" spans="1:123" x14ac:dyDescent="0.25">
      <c r="A844">
        <v>2018</v>
      </c>
      <c r="B844">
        <v>842</v>
      </c>
      <c r="C844" t="s">
        <v>57</v>
      </c>
      <c r="D844">
        <v>3</v>
      </c>
      <c r="E844">
        <v>50</v>
      </c>
      <c r="F844">
        <v>1968</v>
      </c>
      <c r="G844">
        <v>14</v>
      </c>
      <c r="H844">
        <f t="shared" si="846"/>
        <v>14</v>
      </c>
      <c r="I844" t="s">
        <v>90</v>
      </c>
      <c r="J844">
        <f t="shared" si="847"/>
        <v>1</v>
      </c>
      <c r="K844" t="s">
        <v>59</v>
      </c>
      <c r="L844">
        <f t="shared" si="848"/>
        <v>3</v>
      </c>
      <c r="M844" t="s">
        <v>59</v>
      </c>
      <c r="N844">
        <f t="shared" si="849"/>
        <v>5</v>
      </c>
      <c r="O844" t="s">
        <v>125</v>
      </c>
      <c r="P844">
        <f t="shared" si="850"/>
        <v>4</v>
      </c>
      <c r="Q844">
        <f t="shared" si="851"/>
        <v>1</v>
      </c>
      <c r="R844">
        <v>5</v>
      </c>
      <c r="S844" t="s">
        <v>101</v>
      </c>
      <c r="T844">
        <f t="shared" si="852"/>
        <v>1</v>
      </c>
      <c r="U844">
        <f t="shared" si="853"/>
        <v>1</v>
      </c>
      <c r="V844" t="s">
        <v>92</v>
      </c>
      <c r="W844">
        <v>30645</v>
      </c>
      <c r="X844">
        <v>6242.5</v>
      </c>
      <c r="Y844">
        <v>9638.75</v>
      </c>
      <c r="Z844" t="s">
        <v>81</v>
      </c>
      <c r="AA844">
        <f t="shared" si="854"/>
        <v>3</v>
      </c>
      <c r="AB844">
        <f t="shared" si="855"/>
        <v>1</v>
      </c>
      <c r="AC844" t="s">
        <v>71</v>
      </c>
      <c r="AD844" s="6">
        <f t="shared" si="856"/>
        <v>4</v>
      </c>
      <c r="AE844">
        <f t="shared" si="857"/>
        <v>1</v>
      </c>
      <c r="AF844" t="s">
        <v>105</v>
      </c>
      <c r="AG844" t="s">
        <v>56</v>
      </c>
      <c r="AH844" t="s">
        <v>56</v>
      </c>
      <c r="AI844" s="6" t="str">
        <f t="shared" si="845"/>
        <v>None</v>
      </c>
      <c r="AJ844" t="s">
        <v>106</v>
      </c>
      <c r="AK844" s="6">
        <f t="shared" si="858"/>
        <v>1</v>
      </c>
      <c r="AL844" t="s">
        <v>106</v>
      </c>
      <c r="AM844" s="6">
        <f t="shared" si="858"/>
        <v>1</v>
      </c>
      <c r="AN844" s="6">
        <f t="shared" si="859"/>
        <v>0</v>
      </c>
      <c r="AO844" t="s">
        <v>110</v>
      </c>
      <c r="AP844">
        <f t="shared" si="860"/>
        <v>1</v>
      </c>
      <c r="AQ844">
        <f t="shared" si="861"/>
        <v>1</v>
      </c>
      <c r="AR844" t="s">
        <v>107</v>
      </c>
      <c r="AS844">
        <f t="shared" si="862"/>
        <v>1</v>
      </c>
      <c r="AT844">
        <f t="shared" si="863"/>
        <v>1</v>
      </c>
      <c r="AU844" t="s">
        <v>158</v>
      </c>
      <c r="AV844">
        <f t="shared" si="864"/>
        <v>1</v>
      </c>
      <c r="AW844">
        <f t="shared" si="865"/>
        <v>1</v>
      </c>
      <c r="AX844" t="s">
        <v>146</v>
      </c>
      <c r="AY844">
        <f t="shared" si="866"/>
        <v>3</v>
      </c>
      <c r="AZ844">
        <f t="shared" si="867"/>
        <v>1</v>
      </c>
      <c r="BA844" s="6">
        <f t="shared" si="868"/>
        <v>6</v>
      </c>
      <c r="BB844" s="6">
        <f t="shared" si="869"/>
        <v>4</v>
      </c>
      <c r="BC844" s="6">
        <f t="shared" si="870"/>
        <v>1.5</v>
      </c>
      <c r="BD844" s="9">
        <f t="shared" si="871"/>
        <v>8.3333333333333329E-2</v>
      </c>
      <c r="BE844" t="s">
        <v>56</v>
      </c>
      <c r="BF844">
        <f t="shared" si="872"/>
        <v>0</v>
      </c>
      <c r="BG844">
        <f t="shared" si="873"/>
        <v>0</v>
      </c>
      <c r="BH844" t="s">
        <v>56</v>
      </c>
      <c r="BI844">
        <f t="shared" si="874"/>
        <v>0</v>
      </c>
      <c r="BJ844">
        <f t="shared" si="875"/>
        <v>0</v>
      </c>
      <c r="BK844" t="s">
        <v>64</v>
      </c>
      <c r="BL844">
        <f t="shared" si="876"/>
        <v>4</v>
      </c>
      <c r="BM844">
        <f t="shared" si="877"/>
        <v>1</v>
      </c>
      <c r="BN844" t="s">
        <v>65</v>
      </c>
      <c r="BO844">
        <f t="shared" si="878"/>
        <v>7</v>
      </c>
      <c r="BP844">
        <f t="shared" si="879"/>
        <v>1</v>
      </c>
      <c r="BQ844" t="s">
        <v>94</v>
      </c>
      <c r="BR844">
        <f t="shared" si="880"/>
        <v>7</v>
      </c>
      <c r="BS844">
        <f t="shared" si="881"/>
        <v>1</v>
      </c>
      <c r="BT844" t="s">
        <v>74</v>
      </c>
      <c r="BU844">
        <f t="shared" si="882"/>
        <v>7</v>
      </c>
      <c r="BV844">
        <f t="shared" si="883"/>
        <v>1</v>
      </c>
      <c r="BW844" t="s">
        <v>56</v>
      </c>
      <c r="BX844">
        <f t="shared" si="884"/>
        <v>0</v>
      </c>
      <c r="BY844">
        <f t="shared" si="885"/>
        <v>0</v>
      </c>
      <c r="BZ844" t="s">
        <v>56</v>
      </c>
      <c r="CA844">
        <f t="shared" si="886"/>
        <v>0</v>
      </c>
      <c r="CB844">
        <f t="shared" si="887"/>
        <v>0</v>
      </c>
      <c r="CC844" t="s">
        <v>56</v>
      </c>
      <c r="CD844">
        <f t="shared" si="888"/>
        <v>0</v>
      </c>
      <c r="CE844">
        <f t="shared" si="889"/>
        <v>0</v>
      </c>
      <c r="CF844" t="s">
        <v>56</v>
      </c>
      <c r="CG844">
        <f t="shared" si="890"/>
        <v>0</v>
      </c>
      <c r="CH844">
        <f t="shared" si="891"/>
        <v>0</v>
      </c>
      <c r="CI844" t="s">
        <v>56</v>
      </c>
      <c r="CJ844">
        <f t="shared" si="892"/>
        <v>0</v>
      </c>
      <c r="CK844">
        <f t="shared" si="893"/>
        <v>0</v>
      </c>
      <c r="CL844" t="s">
        <v>56</v>
      </c>
      <c r="CM844">
        <f t="shared" si="894"/>
        <v>0</v>
      </c>
      <c r="CN844">
        <f t="shared" si="895"/>
        <v>0</v>
      </c>
      <c r="CO844" t="s">
        <v>56</v>
      </c>
      <c r="CP844">
        <f t="shared" si="896"/>
        <v>0</v>
      </c>
      <c r="CQ844">
        <f t="shared" si="897"/>
        <v>0</v>
      </c>
      <c r="CR844" t="s">
        <v>56</v>
      </c>
      <c r="CS844">
        <f t="shared" si="898"/>
        <v>0</v>
      </c>
      <c r="CT844">
        <f t="shared" si="899"/>
        <v>0</v>
      </c>
      <c r="CU844" t="s">
        <v>56</v>
      </c>
      <c r="CV844">
        <f t="shared" si="900"/>
        <v>0</v>
      </c>
      <c r="CW844">
        <f t="shared" si="901"/>
        <v>0</v>
      </c>
      <c r="CX844" t="s">
        <v>56</v>
      </c>
      <c r="CY844">
        <f t="shared" si="902"/>
        <v>0</v>
      </c>
      <c r="CZ844">
        <f t="shared" si="903"/>
        <v>0</v>
      </c>
      <c r="DA844" t="s">
        <v>99</v>
      </c>
      <c r="DB844">
        <f t="shared" si="904"/>
        <v>7</v>
      </c>
      <c r="DC844">
        <f t="shared" si="905"/>
        <v>1</v>
      </c>
      <c r="DD844">
        <f t="shared" si="906"/>
        <v>32</v>
      </c>
      <c r="DE844">
        <f t="shared" si="907"/>
        <v>5</v>
      </c>
      <c r="DF844" s="7">
        <f t="shared" si="908"/>
        <v>6.4</v>
      </c>
      <c r="DG844" s="8">
        <f t="shared" si="909"/>
        <v>0.9</v>
      </c>
      <c r="DH844" s="1" t="s">
        <v>56</v>
      </c>
      <c r="DI844" s="1" t="s">
        <v>135</v>
      </c>
      <c r="DJ844" s="1" t="s">
        <v>56</v>
      </c>
      <c r="DK844" s="1" t="s">
        <v>74</v>
      </c>
      <c r="DL844" s="1" t="s">
        <v>68</v>
      </c>
      <c r="DM844" s="1" t="s">
        <v>65</v>
      </c>
      <c r="DN844" s="2" t="s">
        <v>97</v>
      </c>
      <c r="DO844" s="2" t="s">
        <v>56</v>
      </c>
      <c r="DP844" s="2" t="s">
        <v>56</v>
      </c>
      <c r="DQ844" s="2" t="s">
        <v>56</v>
      </c>
      <c r="DR844" s="2" t="s">
        <v>56</v>
      </c>
      <c r="DS844" s="2" t="s">
        <v>56</v>
      </c>
    </row>
    <row r="845" spans="1:123" x14ac:dyDescent="0.25">
      <c r="A845">
        <v>2018</v>
      </c>
      <c r="B845">
        <v>843</v>
      </c>
      <c r="C845" t="s">
        <v>91</v>
      </c>
      <c r="D845">
        <v>3</v>
      </c>
      <c r="E845">
        <v>41</v>
      </c>
      <c r="F845">
        <v>1977</v>
      </c>
      <c r="G845">
        <v>12</v>
      </c>
      <c r="H845">
        <f t="shared" si="846"/>
        <v>12</v>
      </c>
      <c r="I845" t="s">
        <v>90</v>
      </c>
      <c r="J845">
        <f t="shared" si="847"/>
        <v>1</v>
      </c>
      <c r="K845" t="s">
        <v>59</v>
      </c>
      <c r="L845">
        <f t="shared" si="848"/>
        <v>3</v>
      </c>
      <c r="M845" t="s">
        <v>103</v>
      </c>
      <c r="N845">
        <f t="shared" si="849"/>
        <v>0</v>
      </c>
      <c r="O845" t="s">
        <v>125</v>
      </c>
      <c r="P845">
        <f t="shared" si="850"/>
        <v>4</v>
      </c>
      <c r="Q845">
        <f t="shared" si="851"/>
        <v>1</v>
      </c>
      <c r="R845">
        <v>5</v>
      </c>
      <c r="S845" t="s">
        <v>101</v>
      </c>
      <c r="T845">
        <f t="shared" si="852"/>
        <v>1</v>
      </c>
      <c r="U845">
        <f t="shared" si="853"/>
        <v>1</v>
      </c>
      <c r="V845" t="s">
        <v>148</v>
      </c>
      <c r="W845">
        <v>9647.5</v>
      </c>
      <c r="X845">
        <v>9647.5</v>
      </c>
      <c r="Y845">
        <v>14896.25</v>
      </c>
      <c r="Z845" t="s">
        <v>81</v>
      </c>
      <c r="AA845">
        <f t="shared" si="854"/>
        <v>3</v>
      </c>
      <c r="AB845">
        <f t="shared" si="855"/>
        <v>1</v>
      </c>
      <c r="AC845" t="s">
        <v>126</v>
      </c>
      <c r="AD845" s="6">
        <f t="shared" si="856"/>
        <v>5</v>
      </c>
      <c r="AE845">
        <f t="shared" si="857"/>
        <v>1</v>
      </c>
      <c r="AF845" t="s">
        <v>105</v>
      </c>
      <c r="AG845" t="s">
        <v>56</v>
      </c>
      <c r="AH845" t="s">
        <v>56</v>
      </c>
      <c r="AI845" s="6" t="str">
        <f t="shared" si="845"/>
        <v>None</v>
      </c>
      <c r="AJ845" t="s">
        <v>106</v>
      </c>
      <c r="AK845" s="6">
        <f t="shared" si="858"/>
        <v>1</v>
      </c>
      <c r="AL845" t="s">
        <v>106</v>
      </c>
      <c r="AM845" s="6">
        <f t="shared" si="858"/>
        <v>1</v>
      </c>
      <c r="AN845" s="6">
        <f t="shared" si="859"/>
        <v>0</v>
      </c>
      <c r="AO845" t="s">
        <v>128</v>
      </c>
      <c r="AP845">
        <f t="shared" si="860"/>
        <v>5</v>
      </c>
      <c r="AQ845">
        <f t="shared" si="861"/>
        <v>1</v>
      </c>
      <c r="AR845" t="s">
        <v>107</v>
      </c>
      <c r="AS845">
        <f t="shared" si="862"/>
        <v>1</v>
      </c>
      <c r="AT845">
        <f t="shared" si="863"/>
        <v>1</v>
      </c>
      <c r="AU845" t="s">
        <v>158</v>
      </c>
      <c r="AV845">
        <f t="shared" si="864"/>
        <v>1</v>
      </c>
      <c r="AW845">
        <f t="shared" si="865"/>
        <v>1</v>
      </c>
      <c r="AX845" t="s">
        <v>114</v>
      </c>
      <c r="AY845">
        <f t="shared" si="866"/>
        <v>5</v>
      </c>
      <c r="AZ845">
        <f t="shared" si="867"/>
        <v>1</v>
      </c>
      <c r="BA845" s="6">
        <f t="shared" si="868"/>
        <v>12</v>
      </c>
      <c r="BB845" s="6">
        <f t="shared" si="869"/>
        <v>4</v>
      </c>
      <c r="BC845" s="6">
        <f t="shared" si="870"/>
        <v>3</v>
      </c>
      <c r="BD845" s="9">
        <f t="shared" si="871"/>
        <v>0.33333333333333331</v>
      </c>
      <c r="BE845" t="s">
        <v>63</v>
      </c>
      <c r="BF845">
        <f t="shared" si="872"/>
        <v>1</v>
      </c>
      <c r="BG845">
        <f t="shared" si="873"/>
        <v>1</v>
      </c>
      <c r="BH845" t="s">
        <v>65</v>
      </c>
      <c r="BI845">
        <f t="shared" si="874"/>
        <v>7</v>
      </c>
      <c r="BJ845">
        <f t="shared" si="875"/>
        <v>1</v>
      </c>
      <c r="BK845" t="s">
        <v>56</v>
      </c>
      <c r="BL845">
        <f t="shared" si="876"/>
        <v>0</v>
      </c>
      <c r="BM845">
        <f t="shared" si="877"/>
        <v>0</v>
      </c>
      <c r="BN845" t="s">
        <v>56</v>
      </c>
      <c r="BO845">
        <f t="shared" si="878"/>
        <v>0</v>
      </c>
      <c r="BP845">
        <f t="shared" si="879"/>
        <v>0</v>
      </c>
      <c r="BQ845" t="s">
        <v>56</v>
      </c>
      <c r="BR845">
        <f t="shared" si="880"/>
        <v>0</v>
      </c>
      <c r="BS845">
        <f t="shared" si="881"/>
        <v>0</v>
      </c>
      <c r="BT845" t="s">
        <v>74</v>
      </c>
      <c r="BU845">
        <f t="shared" si="882"/>
        <v>7</v>
      </c>
      <c r="BV845">
        <f t="shared" si="883"/>
        <v>1</v>
      </c>
      <c r="BW845" t="s">
        <v>79</v>
      </c>
      <c r="BX845">
        <f t="shared" si="884"/>
        <v>1</v>
      </c>
      <c r="BY845">
        <f t="shared" si="885"/>
        <v>1</v>
      </c>
      <c r="BZ845" t="s">
        <v>147</v>
      </c>
      <c r="CA845">
        <f t="shared" si="886"/>
        <v>3</v>
      </c>
      <c r="CB845">
        <f t="shared" si="887"/>
        <v>1</v>
      </c>
      <c r="CC845" t="s">
        <v>74</v>
      </c>
      <c r="CD845">
        <f t="shared" si="888"/>
        <v>7</v>
      </c>
      <c r="CE845">
        <f t="shared" si="889"/>
        <v>1</v>
      </c>
      <c r="CF845" t="s">
        <v>82</v>
      </c>
      <c r="CG845">
        <f t="shared" si="890"/>
        <v>1</v>
      </c>
      <c r="CH845">
        <f t="shared" si="891"/>
        <v>1</v>
      </c>
      <c r="CI845" t="s">
        <v>78</v>
      </c>
      <c r="CJ845">
        <f t="shared" si="892"/>
        <v>1</v>
      </c>
      <c r="CK845">
        <f t="shared" si="893"/>
        <v>1</v>
      </c>
      <c r="CL845" t="s">
        <v>78</v>
      </c>
      <c r="CM845">
        <f t="shared" si="894"/>
        <v>7</v>
      </c>
      <c r="CN845">
        <f t="shared" si="895"/>
        <v>1</v>
      </c>
      <c r="CO845" t="s">
        <v>112</v>
      </c>
      <c r="CP845">
        <f t="shared" si="896"/>
        <v>7</v>
      </c>
      <c r="CQ845">
        <f t="shared" si="897"/>
        <v>1</v>
      </c>
      <c r="CR845" t="s">
        <v>83</v>
      </c>
      <c r="CS845">
        <f t="shared" si="898"/>
        <v>4</v>
      </c>
      <c r="CT845">
        <f t="shared" si="899"/>
        <v>1</v>
      </c>
      <c r="CU845" t="s">
        <v>83</v>
      </c>
      <c r="CV845">
        <f t="shared" si="900"/>
        <v>4</v>
      </c>
      <c r="CW845">
        <f t="shared" si="901"/>
        <v>1</v>
      </c>
      <c r="CX845" t="s">
        <v>83</v>
      </c>
      <c r="CY845">
        <f t="shared" si="902"/>
        <v>4</v>
      </c>
      <c r="CZ845">
        <f t="shared" si="903"/>
        <v>1</v>
      </c>
      <c r="DA845" t="s">
        <v>56</v>
      </c>
      <c r="DB845">
        <f t="shared" si="904"/>
        <v>0</v>
      </c>
      <c r="DC845">
        <f t="shared" si="905"/>
        <v>0</v>
      </c>
      <c r="DD845">
        <f t="shared" si="906"/>
        <v>53</v>
      </c>
      <c r="DE845">
        <f t="shared" si="907"/>
        <v>12</v>
      </c>
      <c r="DF845" s="7">
        <f t="shared" si="908"/>
        <v>4.416666666666667</v>
      </c>
      <c r="DG845" s="8">
        <f t="shared" si="909"/>
        <v>0.56944444444444453</v>
      </c>
      <c r="DH845" s="1" t="s">
        <v>83</v>
      </c>
      <c r="DI845" s="1" t="s">
        <v>56</v>
      </c>
      <c r="DJ845" s="1" t="s">
        <v>64</v>
      </c>
      <c r="DK845" s="1" t="s">
        <v>74</v>
      </c>
      <c r="DL845" s="1" t="s">
        <v>93</v>
      </c>
      <c r="DM845" s="1" t="s">
        <v>56</v>
      </c>
      <c r="DN845" s="2">
        <v>2</v>
      </c>
      <c r="DO845" s="2">
        <v>3</v>
      </c>
      <c r="DP845" s="2">
        <v>3</v>
      </c>
      <c r="DQ845" s="2">
        <v>3</v>
      </c>
      <c r="DR845" s="2">
        <v>4</v>
      </c>
      <c r="DS845" s="2">
        <v>4</v>
      </c>
    </row>
    <row r="846" spans="1:123" x14ac:dyDescent="0.25">
      <c r="A846">
        <v>2018</v>
      </c>
      <c r="B846">
        <v>844</v>
      </c>
      <c r="C846" t="s">
        <v>118</v>
      </c>
      <c r="D846">
        <v>3</v>
      </c>
      <c r="E846">
        <v>63</v>
      </c>
      <c r="F846">
        <v>1955</v>
      </c>
      <c r="G846">
        <v>15</v>
      </c>
      <c r="H846">
        <f t="shared" si="846"/>
        <v>15</v>
      </c>
      <c r="I846" t="s">
        <v>90</v>
      </c>
      <c r="J846">
        <f t="shared" si="847"/>
        <v>1</v>
      </c>
      <c r="K846" t="s">
        <v>59</v>
      </c>
      <c r="L846">
        <f t="shared" si="848"/>
        <v>3</v>
      </c>
      <c r="M846" t="s">
        <v>59</v>
      </c>
      <c r="N846">
        <f t="shared" si="849"/>
        <v>5</v>
      </c>
      <c r="O846" t="s">
        <v>132</v>
      </c>
      <c r="P846">
        <f t="shared" si="850"/>
        <v>1</v>
      </c>
      <c r="Q846">
        <f t="shared" si="851"/>
        <v>1</v>
      </c>
      <c r="R846">
        <v>9</v>
      </c>
      <c r="S846" t="s">
        <v>56</v>
      </c>
      <c r="T846">
        <f t="shared" si="852"/>
        <v>0</v>
      </c>
      <c r="U846">
        <f t="shared" si="853"/>
        <v>0</v>
      </c>
      <c r="V846" t="s">
        <v>93</v>
      </c>
      <c r="W846">
        <v>0</v>
      </c>
      <c r="X846">
        <v>0</v>
      </c>
      <c r="Y846">
        <v>0</v>
      </c>
      <c r="Z846" t="s">
        <v>140</v>
      </c>
      <c r="AA846">
        <f t="shared" si="854"/>
        <v>1</v>
      </c>
      <c r="AB846">
        <f t="shared" si="855"/>
        <v>1</v>
      </c>
      <c r="AC846" t="s">
        <v>71</v>
      </c>
      <c r="AD846" s="6">
        <f t="shared" si="856"/>
        <v>4</v>
      </c>
      <c r="AE846">
        <f t="shared" si="857"/>
        <v>1</v>
      </c>
      <c r="AF846" t="s">
        <v>75</v>
      </c>
      <c r="AG846" t="s">
        <v>76</v>
      </c>
      <c r="AH846" t="s">
        <v>56</v>
      </c>
      <c r="AI846" s="6" t="str">
        <f t="shared" si="845"/>
        <v>Baptist-dk which</v>
      </c>
      <c r="AJ846" t="s">
        <v>77</v>
      </c>
      <c r="AK846" s="6">
        <f t="shared" si="858"/>
        <v>3</v>
      </c>
      <c r="AL846" t="s">
        <v>71</v>
      </c>
      <c r="AM846" s="6">
        <f t="shared" si="858"/>
        <v>2</v>
      </c>
      <c r="AN846" s="6">
        <f t="shared" si="859"/>
        <v>1</v>
      </c>
      <c r="AO846" t="s">
        <v>72</v>
      </c>
      <c r="AP846">
        <f t="shared" si="860"/>
        <v>6</v>
      </c>
      <c r="AQ846">
        <f t="shared" si="861"/>
        <v>1</v>
      </c>
      <c r="AR846" t="s">
        <v>129</v>
      </c>
      <c r="AS846">
        <f t="shared" si="862"/>
        <v>3</v>
      </c>
      <c r="AT846">
        <f t="shared" si="863"/>
        <v>1</v>
      </c>
      <c r="AU846" t="s">
        <v>87</v>
      </c>
      <c r="AV846">
        <f t="shared" si="864"/>
        <v>7</v>
      </c>
      <c r="AW846">
        <f t="shared" si="865"/>
        <v>1</v>
      </c>
      <c r="AX846" t="s">
        <v>88</v>
      </c>
      <c r="AY846">
        <f t="shared" si="866"/>
        <v>7</v>
      </c>
      <c r="AZ846">
        <f t="shared" si="867"/>
        <v>1</v>
      </c>
      <c r="BA846" s="6">
        <f t="shared" si="868"/>
        <v>23</v>
      </c>
      <c r="BB846" s="6">
        <f t="shared" si="869"/>
        <v>4</v>
      </c>
      <c r="BC846" s="6">
        <f t="shared" si="870"/>
        <v>5.75</v>
      </c>
      <c r="BD846" s="9">
        <f t="shared" si="871"/>
        <v>0.79166666666666663</v>
      </c>
      <c r="BE846" t="s">
        <v>56</v>
      </c>
      <c r="BF846">
        <f t="shared" si="872"/>
        <v>0</v>
      </c>
      <c r="BG846">
        <f t="shared" si="873"/>
        <v>0</v>
      </c>
      <c r="BH846" t="s">
        <v>56</v>
      </c>
      <c r="BI846">
        <f t="shared" si="874"/>
        <v>0</v>
      </c>
      <c r="BJ846">
        <f t="shared" si="875"/>
        <v>0</v>
      </c>
      <c r="BK846" t="s">
        <v>64</v>
      </c>
      <c r="BL846">
        <f t="shared" si="876"/>
        <v>4</v>
      </c>
      <c r="BM846">
        <f t="shared" si="877"/>
        <v>1</v>
      </c>
      <c r="BN846" t="s">
        <v>64</v>
      </c>
      <c r="BO846">
        <f t="shared" si="878"/>
        <v>4</v>
      </c>
      <c r="BP846">
        <f t="shared" si="879"/>
        <v>1</v>
      </c>
      <c r="BQ846" t="s">
        <v>93</v>
      </c>
      <c r="BR846">
        <f t="shared" si="880"/>
        <v>4</v>
      </c>
      <c r="BS846">
        <f t="shared" si="881"/>
        <v>1</v>
      </c>
      <c r="BT846" t="s">
        <v>74</v>
      </c>
      <c r="BU846">
        <f t="shared" si="882"/>
        <v>7</v>
      </c>
      <c r="BV846">
        <f t="shared" si="883"/>
        <v>1</v>
      </c>
      <c r="BW846" t="s">
        <v>79</v>
      </c>
      <c r="BX846">
        <f t="shared" si="884"/>
        <v>1</v>
      </c>
      <c r="BY846">
        <f t="shared" si="885"/>
        <v>1</v>
      </c>
      <c r="BZ846" t="s">
        <v>80</v>
      </c>
      <c r="CA846">
        <f t="shared" si="886"/>
        <v>1</v>
      </c>
      <c r="CB846">
        <f t="shared" si="887"/>
        <v>1</v>
      </c>
      <c r="CC846" t="s">
        <v>78</v>
      </c>
      <c r="CD846">
        <f t="shared" si="888"/>
        <v>1</v>
      </c>
      <c r="CE846">
        <f t="shared" si="889"/>
        <v>1</v>
      </c>
      <c r="CF846" t="s">
        <v>82</v>
      </c>
      <c r="CG846">
        <f t="shared" si="890"/>
        <v>1</v>
      </c>
      <c r="CH846">
        <f t="shared" si="891"/>
        <v>1</v>
      </c>
      <c r="CI846" t="s">
        <v>78</v>
      </c>
      <c r="CJ846">
        <f t="shared" si="892"/>
        <v>1</v>
      </c>
      <c r="CK846">
        <f t="shared" si="893"/>
        <v>1</v>
      </c>
      <c r="CL846" t="s">
        <v>78</v>
      </c>
      <c r="CM846">
        <f t="shared" si="894"/>
        <v>7</v>
      </c>
      <c r="CN846">
        <f t="shared" si="895"/>
        <v>1</v>
      </c>
      <c r="CO846" t="s">
        <v>83</v>
      </c>
      <c r="CP846">
        <f t="shared" si="896"/>
        <v>4</v>
      </c>
      <c r="CQ846">
        <f t="shared" si="897"/>
        <v>1</v>
      </c>
      <c r="CR846" t="s">
        <v>112</v>
      </c>
      <c r="CS846">
        <f t="shared" si="898"/>
        <v>7</v>
      </c>
      <c r="CT846">
        <f t="shared" si="899"/>
        <v>1</v>
      </c>
      <c r="CU846" t="s">
        <v>83</v>
      </c>
      <c r="CV846">
        <f t="shared" si="900"/>
        <v>4</v>
      </c>
      <c r="CW846">
        <f t="shared" si="901"/>
        <v>1</v>
      </c>
      <c r="CX846" t="s">
        <v>83</v>
      </c>
      <c r="CY846">
        <f t="shared" si="902"/>
        <v>4</v>
      </c>
      <c r="CZ846">
        <f t="shared" si="903"/>
        <v>1</v>
      </c>
      <c r="DA846" t="s">
        <v>155</v>
      </c>
      <c r="DB846">
        <f t="shared" si="904"/>
        <v>1</v>
      </c>
      <c r="DC846">
        <f t="shared" si="905"/>
        <v>1</v>
      </c>
      <c r="DD846">
        <f t="shared" si="906"/>
        <v>51</v>
      </c>
      <c r="DE846">
        <f t="shared" si="907"/>
        <v>15</v>
      </c>
      <c r="DF846" s="7">
        <f t="shared" si="908"/>
        <v>3.4</v>
      </c>
      <c r="DG846" s="8">
        <f t="shared" si="909"/>
        <v>0.39999999999999997</v>
      </c>
      <c r="DH846" s="1" t="s">
        <v>67</v>
      </c>
      <c r="DI846" s="1" t="s">
        <v>56</v>
      </c>
      <c r="DJ846" s="1" t="s">
        <v>56</v>
      </c>
      <c r="DK846" s="1" t="s">
        <v>56</v>
      </c>
      <c r="DL846" s="1" t="s">
        <v>64</v>
      </c>
      <c r="DM846" s="1" t="s">
        <v>64</v>
      </c>
      <c r="DN846" s="2" t="s">
        <v>56</v>
      </c>
      <c r="DO846" s="2" t="s">
        <v>56</v>
      </c>
      <c r="DP846" s="2" t="s">
        <v>56</v>
      </c>
      <c r="DQ846" s="2">
        <v>4</v>
      </c>
      <c r="DR846" s="2">
        <v>2</v>
      </c>
      <c r="DS846" s="2">
        <v>2</v>
      </c>
    </row>
    <row r="847" spans="1:123" x14ac:dyDescent="0.25">
      <c r="A847">
        <v>2018</v>
      </c>
      <c r="B847">
        <v>845</v>
      </c>
      <c r="C847" t="s">
        <v>102</v>
      </c>
      <c r="D847">
        <v>1</v>
      </c>
      <c r="E847">
        <v>56</v>
      </c>
      <c r="F847">
        <v>1962</v>
      </c>
      <c r="G847">
        <v>14</v>
      </c>
      <c r="H847">
        <f t="shared" si="846"/>
        <v>14</v>
      </c>
      <c r="I847" t="s">
        <v>58</v>
      </c>
      <c r="J847">
        <f t="shared" si="847"/>
        <v>2</v>
      </c>
      <c r="K847" t="s">
        <v>59</v>
      </c>
      <c r="L847">
        <f t="shared" si="848"/>
        <v>3</v>
      </c>
      <c r="M847" t="s">
        <v>59</v>
      </c>
      <c r="N847">
        <f t="shared" si="849"/>
        <v>5</v>
      </c>
      <c r="O847" t="s">
        <v>60</v>
      </c>
      <c r="P847">
        <f t="shared" si="850"/>
        <v>7</v>
      </c>
      <c r="Q847">
        <f t="shared" si="851"/>
        <v>1</v>
      </c>
      <c r="R847">
        <v>2</v>
      </c>
      <c r="S847" t="s">
        <v>101</v>
      </c>
      <c r="T847">
        <f t="shared" si="852"/>
        <v>1</v>
      </c>
      <c r="U847">
        <f t="shared" si="853"/>
        <v>1</v>
      </c>
      <c r="V847" t="s">
        <v>92</v>
      </c>
      <c r="W847">
        <v>37455</v>
      </c>
      <c r="X847">
        <v>30645</v>
      </c>
      <c r="Y847">
        <v>47317.5</v>
      </c>
      <c r="Z847" t="s">
        <v>109</v>
      </c>
      <c r="AA847">
        <f t="shared" si="854"/>
        <v>5</v>
      </c>
      <c r="AB847">
        <f t="shared" si="855"/>
        <v>1</v>
      </c>
      <c r="AC847" t="s">
        <v>120</v>
      </c>
      <c r="AD847" s="6">
        <f t="shared" si="856"/>
        <v>1</v>
      </c>
      <c r="AE847">
        <f t="shared" si="857"/>
        <v>1</v>
      </c>
      <c r="AF847" t="s">
        <v>75</v>
      </c>
      <c r="AG847" t="s">
        <v>197</v>
      </c>
      <c r="AH847" t="s">
        <v>56</v>
      </c>
      <c r="AI847" s="6" t="str">
        <f t="shared" si="845"/>
        <v>Am lutheran</v>
      </c>
      <c r="AJ847" t="s">
        <v>71</v>
      </c>
      <c r="AK847" s="6">
        <f t="shared" si="858"/>
        <v>2</v>
      </c>
      <c r="AL847" t="s">
        <v>71</v>
      </c>
      <c r="AM847" s="6">
        <f t="shared" si="858"/>
        <v>2</v>
      </c>
      <c r="AN847" s="6">
        <f t="shared" si="859"/>
        <v>0</v>
      </c>
      <c r="AO847" t="s">
        <v>134</v>
      </c>
      <c r="AP847">
        <f t="shared" si="860"/>
        <v>7</v>
      </c>
      <c r="AQ847">
        <f t="shared" si="861"/>
        <v>1</v>
      </c>
      <c r="AR847" t="s">
        <v>129</v>
      </c>
      <c r="AS847">
        <f t="shared" si="862"/>
        <v>3</v>
      </c>
      <c r="AT847">
        <f t="shared" si="863"/>
        <v>1</v>
      </c>
      <c r="AU847" t="s">
        <v>100</v>
      </c>
      <c r="AV847">
        <f t="shared" si="864"/>
        <v>5</v>
      </c>
      <c r="AW847">
        <f t="shared" si="865"/>
        <v>1</v>
      </c>
      <c r="AX847" t="s">
        <v>114</v>
      </c>
      <c r="AY847">
        <f t="shared" si="866"/>
        <v>5</v>
      </c>
      <c r="AZ847">
        <f t="shared" si="867"/>
        <v>1</v>
      </c>
      <c r="BA847" s="6">
        <f t="shared" si="868"/>
        <v>20</v>
      </c>
      <c r="BB847" s="6">
        <f t="shared" si="869"/>
        <v>4</v>
      </c>
      <c r="BC847" s="6">
        <f t="shared" si="870"/>
        <v>5</v>
      </c>
      <c r="BD847" s="9">
        <f t="shared" si="871"/>
        <v>0.66666666666666663</v>
      </c>
      <c r="BE847" t="s">
        <v>64</v>
      </c>
      <c r="BF847">
        <f t="shared" si="872"/>
        <v>4</v>
      </c>
      <c r="BG847">
        <f t="shared" si="873"/>
        <v>1</v>
      </c>
      <c r="BH847" t="s">
        <v>64</v>
      </c>
      <c r="BI847">
        <f t="shared" si="874"/>
        <v>4</v>
      </c>
      <c r="BJ847">
        <f t="shared" si="875"/>
        <v>1</v>
      </c>
      <c r="BK847" t="s">
        <v>56</v>
      </c>
      <c r="BL847">
        <f t="shared" si="876"/>
        <v>0</v>
      </c>
      <c r="BM847">
        <f t="shared" si="877"/>
        <v>0</v>
      </c>
      <c r="BN847" t="s">
        <v>56</v>
      </c>
      <c r="BO847">
        <f t="shared" si="878"/>
        <v>0</v>
      </c>
      <c r="BP847">
        <f t="shared" si="879"/>
        <v>0</v>
      </c>
      <c r="BQ847" t="s">
        <v>66</v>
      </c>
      <c r="BR847">
        <f t="shared" si="880"/>
        <v>1</v>
      </c>
      <c r="BS847">
        <f t="shared" si="881"/>
        <v>1</v>
      </c>
      <c r="BT847" t="s">
        <v>74</v>
      </c>
      <c r="BU847">
        <f t="shared" si="882"/>
        <v>7</v>
      </c>
      <c r="BV847">
        <f t="shared" si="883"/>
        <v>1</v>
      </c>
      <c r="BW847" t="s">
        <v>56</v>
      </c>
      <c r="BX847">
        <f t="shared" si="884"/>
        <v>0</v>
      </c>
      <c r="BY847">
        <f t="shared" si="885"/>
        <v>0</v>
      </c>
      <c r="BZ847" t="s">
        <v>56</v>
      </c>
      <c r="CA847">
        <f t="shared" si="886"/>
        <v>0</v>
      </c>
      <c r="CB847">
        <f t="shared" si="887"/>
        <v>0</v>
      </c>
      <c r="CC847" t="s">
        <v>56</v>
      </c>
      <c r="CD847">
        <f t="shared" si="888"/>
        <v>0</v>
      </c>
      <c r="CE847">
        <f t="shared" si="889"/>
        <v>0</v>
      </c>
      <c r="CF847" t="s">
        <v>56</v>
      </c>
      <c r="CG847">
        <f t="shared" si="890"/>
        <v>0</v>
      </c>
      <c r="CH847">
        <f t="shared" si="891"/>
        <v>0</v>
      </c>
      <c r="CI847" t="s">
        <v>56</v>
      </c>
      <c r="CJ847">
        <f t="shared" si="892"/>
        <v>0</v>
      </c>
      <c r="CK847">
        <f t="shared" si="893"/>
        <v>0</v>
      </c>
      <c r="CL847" t="s">
        <v>56</v>
      </c>
      <c r="CM847">
        <f t="shared" si="894"/>
        <v>0</v>
      </c>
      <c r="CN847">
        <f t="shared" si="895"/>
        <v>0</v>
      </c>
      <c r="CO847" t="s">
        <v>56</v>
      </c>
      <c r="CP847">
        <f t="shared" si="896"/>
        <v>0</v>
      </c>
      <c r="CQ847">
        <f t="shared" si="897"/>
        <v>0</v>
      </c>
      <c r="CR847" t="s">
        <v>56</v>
      </c>
      <c r="CS847">
        <f t="shared" si="898"/>
        <v>0</v>
      </c>
      <c r="CT847">
        <f t="shared" si="899"/>
        <v>0</v>
      </c>
      <c r="CU847" t="s">
        <v>56</v>
      </c>
      <c r="CV847">
        <f t="shared" si="900"/>
        <v>0</v>
      </c>
      <c r="CW847">
        <f t="shared" si="901"/>
        <v>0</v>
      </c>
      <c r="CX847" t="s">
        <v>56</v>
      </c>
      <c r="CY847">
        <f t="shared" si="902"/>
        <v>0</v>
      </c>
      <c r="CZ847">
        <f t="shared" si="903"/>
        <v>0</v>
      </c>
      <c r="DA847" t="s">
        <v>99</v>
      </c>
      <c r="DB847">
        <f t="shared" si="904"/>
        <v>7</v>
      </c>
      <c r="DC847">
        <f t="shared" si="905"/>
        <v>1</v>
      </c>
      <c r="DD847">
        <f t="shared" si="906"/>
        <v>19</v>
      </c>
      <c r="DE847">
        <f t="shared" si="907"/>
        <v>4</v>
      </c>
      <c r="DF847" s="7">
        <f t="shared" si="908"/>
        <v>4.75</v>
      </c>
      <c r="DG847" s="8">
        <f t="shared" si="909"/>
        <v>0.625</v>
      </c>
      <c r="DH847" s="1" t="s">
        <v>56</v>
      </c>
      <c r="DI847" s="1" t="s">
        <v>93</v>
      </c>
      <c r="DJ847" s="1" t="s">
        <v>65</v>
      </c>
      <c r="DK847" s="1" t="s">
        <v>74</v>
      </c>
      <c r="DL847" s="1" t="s">
        <v>93</v>
      </c>
      <c r="DM847" s="1" t="s">
        <v>56</v>
      </c>
      <c r="DN847" s="2" t="s">
        <v>93</v>
      </c>
      <c r="DO847" s="2" t="s">
        <v>56</v>
      </c>
      <c r="DP847" s="2" t="s">
        <v>56</v>
      </c>
      <c r="DQ847" s="2" t="s">
        <v>56</v>
      </c>
      <c r="DR847" s="2" t="s">
        <v>56</v>
      </c>
      <c r="DS847" s="2" t="s">
        <v>56</v>
      </c>
    </row>
    <row r="848" spans="1:123" x14ac:dyDescent="0.25">
      <c r="A848">
        <v>2018</v>
      </c>
      <c r="B848">
        <v>846</v>
      </c>
      <c r="C848" t="s">
        <v>57</v>
      </c>
      <c r="D848">
        <v>0</v>
      </c>
      <c r="E848">
        <v>18</v>
      </c>
      <c r="F848">
        <v>2000</v>
      </c>
      <c r="G848">
        <v>12</v>
      </c>
      <c r="H848">
        <f t="shared" si="846"/>
        <v>12</v>
      </c>
      <c r="I848" t="s">
        <v>90</v>
      </c>
      <c r="J848">
        <f t="shared" si="847"/>
        <v>1</v>
      </c>
      <c r="K848" t="s">
        <v>59</v>
      </c>
      <c r="L848">
        <f t="shared" si="848"/>
        <v>3</v>
      </c>
      <c r="M848" t="s">
        <v>89</v>
      </c>
      <c r="N848">
        <f t="shared" si="849"/>
        <v>4</v>
      </c>
      <c r="O848" t="s">
        <v>132</v>
      </c>
      <c r="P848">
        <f t="shared" si="850"/>
        <v>1</v>
      </c>
      <c r="Q848">
        <f t="shared" si="851"/>
        <v>1</v>
      </c>
      <c r="R848">
        <v>2</v>
      </c>
      <c r="S848" t="s">
        <v>56</v>
      </c>
      <c r="T848">
        <f t="shared" si="852"/>
        <v>0</v>
      </c>
      <c r="U848">
        <f t="shared" si="853"/>
        <v>0</v>
      </c>
      <c r="V848" t="s">
        <v>92</v>
      </c>
      <c r="W848">
        <v>30645</v>
      </c>
      <c r="X848">
        <v>0</v>
      </c>
      <c r="Y848">
        <v>0</v>
      </c>
      <c r="Z848" t="s">
        <v>109</v>
      </c>
      <c r="AA848">
        <f t="shared" si="854"/>
        <v>5</v>
      </c>
      <c r="AB848">
        <f t="shared" si="855"/>
        <v>1</v>
      </c>
      <c r="AC848" t="s">
        <v>126</v>
      </c>
      <c r="AD848" s="6">
        <f t="shared" si="856"/>
        <v>5</v>
      </c>
      <c r="AE848">
        <f t="shared" si="857"/>
        <v>1</v>
      </c>
      <c r="AF848" t="s">
        <v>95</v>
      </c>
      <c r="AG848" t="s">
        <v>56</v>
      </c>
      <c r="AH848" t="s">
        <v>56</v>
      </c>
      <c r="AI848" s="6" t="str">
        <f t="shared" si="845"/>
        <v>Catholic</v>
      </c>
      <c r="AJ848" t="s">
        <v>71</v>
      </c>
      <c r="AK848" s="6">
        <f t="shared" si="858"/>
        <v>2</v>
      </c>
      <c r="AL848" t="s">
        <v>71</v>
      </c>
      <c r="AM848" s="6">
        <f t="shared" si="858"/>
        <v>2</v>
      </c>
      <c r="AN848" s="6">
        <f t="shared" si="859"/>
        <v>0</v>
      </c>
      <c r="AO848" t="s">
        <v>110</v>
      </c>
      <c r="AP848">
        <f t="shared" si="860"/>
        <v>1</v>
      </c>
      <c r="AQ848">
        <f t="shared" si="861"/>
        <v>1</v>
      </c>
      <c r="AR848" t="s">
        <v>129</v>
      </c>
      <c r="AS848">
        <f t="shared" si="862"/>
        <v>3</v>
      </c>
      <c r="AT848">
        <f t="shared" si="863"/>
        <v>1</v>
      </c>
      <c r="AU848" t="s">
        <v>113</v>
      </c>
      <c r="AV848">
        <f t="shared" si="864"/>
        <v>3</v>
      </c>
      <c r="AW848">
        <f t="shared" si="865"/>
        <v>1</v>
      </c>
      <c r="AX848" t="s">
        <v>172</v>
      </c>
      <c r="AY848">
        <f t="shared" si="866"/>
        <v>1</v>
      </c>
      <c r="AZ848">
        <f t="shared" si="867"/>
        <v>1</v>
      </c>
      <c r="BA848" s="6">
        <f t="shared" si="868"/>
        <v>8</v>
      </c>
      <c r="BB848" s="6">
        <f t="shared" si="869"/>
        <v>4</v>
      </c>
      <c r="BC848" s="6">
        <f t="shared" si="870"/>
        <v>2</v>
      </c>
      <c r="BD848" s="9">
        <f t="shared" si="871"/>
        <v>0.16666666666666666</v>
      </c>
      <c r="BE848" t="s">
        <v>64</v>
      </c>
      <c r="BF848">
        <f t="shared" si="872"/>
        <v>4</v>
      </c>
      <c r="BG848">
        <f t="shared" si="873"/>
        <v>1</v>
      </c>
      <c r="BH848" t="s">
        <v>64</v>
      </c>
      <c r="BI848">
        <f t="shared" si="874"/>
        <v>4</v>
      </c>
      <c r="BJ848">
        <f t="shared" si="875"/>
        <v>1</v>
      </c>
      <c r="BK848" t="s">
        <v>56</v>
      </c>
      <c r="BL848">
        <f t="shared" si="876"/>
        <v>0</v>
      </c>
      <c r="BM848">
        <f t="shared" si="877"/>
        <v>0</v>
      </c>
      <c r="BN848" t="s">
        <v>56</v>
      </c>
      <c r="BO848">
        <f t="shared" si="878"/>
        <v>0</v>
      </c>
      <c r="BP848">
        <f t="shared" si="879"/>
        <v>0</v>
      </c>
      <c r="BQ848" t="s">
        <v>66</v>
      </c>
      <c r="BR848">
        <f t="shared" si="880"/>
        <v>1</v>
      </c>
      <c r="BS848">
        <f t="shared" si="881"/>
        <v>1</v>
      </c>
      <c r="BT848" t="s">
        <v>74</v>
      </c>
      <c r="BU848">
        <f t="shared" si="882"/>
        <v>7</v>
      </c>
      <c r="BV848">
        <f t="shared" si="883"/>
        <v>1</v>
      </c>
      <c r="BW848" t="s">
        <v>117</v>
      </c>
      <c r="BX848">
        <f t="shared" si="884"/>
        <v>3</v>
      </c>
      <c r="BY848">
        <f t="shared" si="885"/>
        <v>1</v>
      </c>
      <c r="BZ848" t="s">
        <v>108</v>
      </c>
      <c r="CA848">
        <f t="shared" si="886"/>
        <v>4</v>
      </c>
      <c r="CB848">
        <f t="shared" si="887"/>
        <v>1</v>
      </c>
      <c r="CC848" t="s">
        <v>74</v>
      </c>
      <c r="CD848">
        <f t="shared" si="888"/>
        <v>7</v>
      </c>
      <c r="CE848">
        <f t="shared" si="889"/>
        <v>1</v>
      </c>
      <c r="CF848" t="s">
        <v>82</v>
      </c>
      <c r="CG848">
        <f t="shared" si="890"/>
        <v>1</v>
      </c>
      <c r="CH848">
        <f t="shared" si="891"/>
        <v>1</v>
      </c>
      <c r="CI848" t="s">
        <v>74</v>
      </c>
      <c r="CJ848">
        <f t="shared" si="892"/>
        <v>7</v>
      </c>
      <c r="CK848">
        <f t="shared" si="893"/>
        <v>1</v>
      </c>
      <c r="CL848" t="s">
        <v>78</v>
      </c>
      <c r="CM848">
        <f t="shared" si="894"/>
        <v>7</v>
      </c>
      <c r="CN848">
        <f t="shared" si="895"/>
        <v>1</v>
      </c>
      <c r="CO848" t="s">
        <v>112</v>
      </c>
      <c r="CP848">
        <f t="shared" si="896"/>
        <v>7</v>
      </c>
      <c r="CQ848">
        <f t="shared" si="897"/>
        <v>1</v>
      </c>
      <c r="CR848" t="s">
        <v>112</v>
      </c>
      <c r="CS848">
        <f t="shared" si="898"/>
        <v>7</v>
      </c>
      <c r="CT848">
        <f t="shared" si="899"/>
        <v>1</v>
      </c>
      <c r="CU848" t="s">
        <v>112</v>
      </c>
      <c r="CV848">
        <f t="shared" si="900"/>
        <v>7</v>
      </c>
      <c r="CW848">
        <f t="shared" si="901"/>
        <v>1</v>
      </c>
      <c r="CX848" t="s">
        <v>112</v>
      </c>
      <c r="CY848">
        <f t="shared" si="902"/>
        <v>7</v>
      </c>
      <c r="CZ848">
        <f t="shared" si="903"/>
        <v>1</v>
      </c>
      <c r="DA848" t="s">
        <v>99</v>
      </c>
      <c r="DB848">
        <f t="shared" si="904"/>
        <v>7</v>
      </c>
      <c r="DC848">
        <f t="shared" si="905"/>
        <v>1</v>
      </c>
      <c r="DD848">
        <f t="shared" si="906"/>
        <v>76</v>
      </c>
      <c r="DE848">
        <f t="shared" si="907"/>
        <v>14</v>
      </c>
      <c r="DF848" s="7">
        <f t="shared" si="908"/>
        <v>5.4285714285714288</v>
      </c>
      <c r="DG848" s="8">
        <f t="shared" si="909"/>
        <v>0.73809523809523814</v>
      </c>
      <c r="DH848" s="1" t="s">
        <v>112</v>
      </c>
      <c r="DI848" s="1" t="s">
        <v>56</v>
      </c>
      <c r="DJ848" s="1" t="s">
        <v>65</v>
      </c>
      <c r="DK848" s="1" t="s">
        <v>56</v>
      </c>
      <c r="DL848" s="1" t="s">
        <v>68</v>
      </c>
      <c r="DM848" s="1" t="s">
        <v>56</v>
      </c>
      <c r="DN848" s="2" t="s">
        <v>56</v>
      </c>
      <c r="DO848" s="2">
        <v>3</v>
      </c>
      <c r="DP848" s="2">
        <v>5</v>
      </c>
      <c r="DQ848" s="2">
        <v>4</v>
      </c>
      <c r="DR848" s="2">
        <v>6</v>
      </c>
      <c r="DS848" s="2">
        <v>6</v>
      </c>
    </row>
    <row r="849" spans="1:123" x14ac:dyDescent="0.25">
      <c r="A849">
        <v>2018</v>
      </c>
      <c r="B849">
        <v>847</v>
      </c>
      <c r="C849" t="s">
        <v>102</v>
      </c>
      <c r="D849">
        <v>3</v>
      </c>
      <c r="E849">
        <v>25</v>
      </c>
      <c r="F849">
        <v>1993</v>
      </c>
      <c r="G849">
        <v>12</v>
      </c>
      <c r="H849">
        <f t="shared" si="846"/>
        <v>12</v>
      </c>
      <c r="I849" t="s">
        <v>58</v>
      </c>
      <c r="J849">
        <f t="shared" si="847"/>
        <v>2</v>
      </c>
      <c r="K849" t="s">
        <v>142</v>
      </c>
      <c r="L849">
        <f t="shared" si="848"/>
        <v>1</v>
      </c>
      <c r="M849" t="s">
        <v>119</v>
      </c>
      <c r="N849">
        <f t="shared" si="849"/>
        <v>3</v>
      </c>
      <c r="O849" t="s">
        <v>60</v>
      </c>
      <c r="P849">
        <f t="shared" si="850"/>
        <v>7</v>
      </c>
      <c r="Q849">
        <f t="shared" si="851"/>
        <v>1</v>
      </c>
      <c r="R849">
        <v>3</v>
      </c>
      <c r="S849" t="s">
        <v>101</v>
      </c>
      <c r="T849">
        <f t="shared" si="852"/>
        <v>1</v>
      </c>
      <c r="U849">
        <f t="shared" si="853"/>
        <v>1</v>
      </c>
      <c r="V849" t="s">
        <v>92</v>
      </c>
      <c r="W849">
        <v>14755</v>
      </c>
      <c r="X849">
        <v>14755</v>
      </c>
      <c r="Y849">
        <v>22782.5</v>
      </c>
      <c r="Z849" t="s">
        <v>81</v>
      </c>
      <c r="AA849">
        <f t="shared" si="854"/>
        <v>3</v>
      </c>
      <c r="AB849">
        <f t="shared" si="855"/>
        <v>1</v>
      </c>
      <c r="AC849" t="s">
        <v>71</v>
      </c>
      <c r="AD849" s="6">
        <f t="shared" si="856"/>
        <v>4</v>
      </c>
      <c r="AE849">
        <f t="shared" si="857"/>
        <v>1</v>
      </c>
      <c r="AF849" t="s">
        <v>142</v>
      </c>
      <c r="AG849" t="s">
        <v>56</v>
      </c>
      <c r="AH849" t="s">
        <v>56</v>
      </c>
      <c r="AI849" s="6" t="str">
        <f t="shared" si="845"/>
        <v>Other</v>
      </c>
      <c r="AJ849" t="s">
        <v>144</v>
      </c>
      <c r="AK849" s="6">
        <f t="shared" si="858"/>
        <v>0</v>
      </c>
      <c r="AL849" t="s">
        <v>77</v>
      </c>
      <c r="AM849" s="6">
        <f t="shared" si="858"/>
        <v>3</v>
      </c>
      <c r="AN849" s="6">
        <f t="shared" si="859"/>
        <v>-3</v>
      </c>
      <c r="AO849" t="s">
        <v>110</v>
      </c>
      <c r="AP849">
        <f t="shared" si="860"/>
        <v>1</v>
      </c>
      <c r="AQ849">
        <f t="shared" si="861"/>
        <v>1</v>
      </c>
      <c r="AR849" t="s">
        <v>129</v>
      </c>
      <c r="AS849">
        <f t="shared" si="862"/>
        <v>3</v>
      </c>
      <c r="AT849">
        <f t="shared" si="863"/>
        <v>1</v>
      </c>
      <c r="AU849" t="s">
        <v>158</v>
      </c>
      <c r="AV849">
        <f t="shared" si="864"/>
        <v>1</v>
      </c>
      <c r="AW849">
        <f t="shared" si="865"/>
        <v>1</v>
      </c>
      <c r="AX849" t="s">
        <v>88</v>
      </c>
      <c r="AY849">
        <f t="shared" si="866"/>
        <v>7</v>
      </c>
      <c r="AZ849">
        <f t="shared" si="867"/>
        <v>1</v>
      </c>
      <c r="BA849" s="6">
        <f t="shared" si="868"/>
        <v>12</v>
      </c>
      <c r="BB849" s="6">
        <f t="shared" si="869"/>
        <v>4</v>
      </c>
      <c r="BC849" s="6">
        <f t="shared" si="870"/>
        <v>3</v>
      </c>
      <c r="BD849" s="9">
        <f t="shared" si="871"/>
        <v>0.33333333333333331</v>
      </c>
      <c r="BE849" t="s">
        <v>56</v>
      </c>
      <c r="BF849">
        <f t="shared" si="872"/>
        <v>0</v>
      </c>
      <c r="BG849">
        <f t="shared" si="873"/>
        <v>0</v>
      </c>
      <c r="BH849" t="s">
        <v>56</v>
      </c>
      <c r="BI849">
        <f t="shared" si="874"/>
        <v>0</v>
      </c>
      <c r="BJ849">
        <f t="shared" si="875"/>
        <v>0</v>
      </c>
      <c r="BK849" t="s">
        <v>65</v>
      </c>
      <c r="BL849">
        <f t="shared" si="876"/>
        <v>7</v>
      </c>
      <c r="BM849">
        <f t="shared" si="877"/>
        <v>1</v>
      </c>
      <c r="BN849" t="s">
        <v>65</v>
      </c>
      <c r="BO849">
        <f t="shared" si="878"/>
        <v>7</v>
      </c>
      <c r="BP849">
        <f t="shared" si="879"/>
        <v>1</v>
      </c>
      <c r="BQ849" t="s">
        <v>66</v>
      </c>
      <c r="BR849">
        <f t="shared" si="880"/>
        <v>1</v>
      </c>
      <c r="BS849">
        <f t="shared" si="881"/>
        <v>1</v>
      </c>
      <c r="BT849" t="s">
        <v>74</v>
      </c>
      <c r="BU849">
        <f t="shared" si="882"/>
        <v>7</v>
      </c>
      <c r="BV849">
        <f t="shared" si="883"/>
        <v>1</v>
      </c>
      <c r="BW849" t="s">
        <v>56</v>
      </c>
      <c r="BX849">
        <f t="shared" si="884"/>
        <v>0</v>
      </c>
      <c r="BY849">
        <f t="shared" si="885"/>
        <v>0</v>
      </c>
      <c r="BZ849" t="s">
        <v>56</v>
      </c>
      <c r="CA849">
        <f t="shared" si="886"/>
        <v>0</v>
      </c>
      <c r="CB849">
        <f t="shared" si="887"/>
        <v>0</v>
      </c>
      <c r="CC849" t="s">
        <v>56</v>
      </c>
      <c r="CD849">
        <f t="shared" si="888"/>
        <v>0</v>
      </c>
      <c r="CE849">
        <f t="shared" si="889"/>
        <v>0</v>
      </c>
      <c r="CF849" t="s">
        <v>56</v>
      </c>
      <c r="CG849">
        <f t="shared" si="890"/>
        <v>0</v>
      </c>
      <c r="CH849">
        <f t="shared" si="891"/>
        <v>0</v>
      </c>
      <c r="CI849" t="s">
        <v>56</v>
      </c>
      <c r="CJ849">
        <f t="shared" si="892"/>
        <v>0</v>
      </c>
      <c r="CK849">
        <f t="shared" si="893"/>
        <v>0</v>
      </c>
      <c r="CL849" t="s">
        <v>56</v>
      </c>
      <c r="CM849">
        <f t="shared" si="894"/>
        <v>0</v>
      </c>
      <c r="CN849">
        <f t="shared" si="895"/>
        <v>0</v>
      </c>
      <c r="CO849" t="s">
        <v>56</v>
      </c>
      <c r="CP849">
        <f t="shared" si="896"/>
        <v>0</v>
      </c>
      <c r="CQ849">
        <f t="shared" si="897"/>
        <v>0</v>
      </c>
      <c r="CR849" t="s">
        <v>56</v>
      </c>
      <c r="CS849">
        <f t="shared" si="898"/>
        <v>0</v>
      </c>
      <c r="CT849">
        <f t="shared" si="899"/>
        <v>0</v>
      </c>
      <c r="CU849" t="s">
        <v>56</v>
      </c>
      <c r="CV849">
        <f t="shared" si="900"/>
        <v>0</v>
      </c>
      <c r="CW849">
        <f t="shared" si="901"/>
        <v>0</v>
      </c>
      <c r="CX849" t="s">
        <v>56</v>
      </c>
      <c r="CY849">
        <f t="shared" si="902"/>
        <v>0</v>
      </c>
      <c r="CZ849">
        <f t="shared" si="903"/>
        <v>0</v>
      </c>
      <c r="DA849" t="s">
        <v>99</v>
      </c>
      <c r="DB849">
        <f t="shared" si="904"/>
        <v>7</v>
      </c>
      <c r="DC849">
        <f t="shared" si="905"/>
        <v>1</v>
      </c>
      <c r="DD849">
        <f t="shared" si="906"/>
        <v>29</v>
      </c>
      <c r="DE849">
        <f t="shared" si="907"/>
        <v>5</v>
      </c>
      <c r="DF849" s="7">
        <f t="shared" si="908"/>
        <v>5.8</v>
      </c>
      <c r="DG849" s="8">
        <f t="shared" si="909"/>
        <v>0.79999999999999993</v>
      </c>
      <c r="DH849" s="1" t="s">
        <v>56</v>
      </c>
      <c r="DI849" s="1" t="s">
        <v>135</v>
      </c>
      <c r="DJ849" s="1" t="s">
        <v>56</v>
      </c>
      <c r="DK849" s="1" t="s">
        <v>78</v>
      </c>
      <c r="DL849" s="1" t="s">
        <v>127</v>
      </c>
      <c r="DM849" s="1" t="s">
        <v>63</v>
      </c>
      <c r="DN849" s="2" t="s">
        <v>97</v>
      </c>
      <c r="DO849" s="2" t="s">
        <v>56</v>
      </c>
      <c r="DP849" s="2" t="s">
        <v>56</v>
      </c>
      <c r="DQ849" s="2" t="s">
        <v>56</v>
      </c>
      <c r="DR849" s="2" t="s">
        <v>56</v>
      </c>
      <c r="DS849" s="2" t="s">
        <v>56</v>
      </c>
    </row>
    <row r="850" spans="1:123" x14ac:dyDescent="0.25">
      <c r="A850">
        <v>2018</v>
      </c>
      <c r="B850">
        <v>848</v>
      </c>
      <c r="C850" t="s">
        <v>102</v>
      </c>
      <c r="D850">
        <v>2</v>
      </c>
      <c r="E850">
        <v>55</v>
      </c>
      <c r="F850">
        <v>1963</v>
      </c>
      <c r="G850">
        <v>14</v>
      </c>
      <c r="H850">
        <f t="shared" si="846"/>
        <v>14</v>
      </c>
      <c r="I850" t="s">
        <v>90</v>
      </c>
      <c r="J850">
        <f t="shared" si="847"/>
        <v>1</v>
      </c>
      <c r="K850" t="s">
        <v>59</v>
      </c>
      <c r="L850">
        <f t="shared" si="848"/>
        <v>3</v>
      </c>
      <c r="M850" t="s">
        <v>59</v>
      </c>
      <c r="N850">
        <f t="shared" si="849"/>
        <v>5</v>
      </c>
      <c r="O850" t="s">
        <v>60</v>
      </c>
      <c r="P850">
        <f t="shared" si="850"/>
        <v>7</v>
      </c>
      <c r="Q850">
        <f t="shared" si="851"/>
        <v>1</v>
      </c>
      <c r="R850">
        <v>2</v>
      </c>
      <c r="S850" t="s">
        <v>56</v>
      </c>
      <c r="T850">
        <f t="shared" si="852"/>
        <v>0</v>
      </c>
      <c r="U850">
        <f t="shared" si="853"/>
        <v>0</v>
      </c>
      <c r="V850" t="s">
        <v>92</v>
      </c>
      <c r="W850">
        <v>37455</v>
      </c>
      <c r="X850">
        <v>20430</v>
      </c>
      <c r="Y850">
        <v>31545</v>
      </c>
      <c r="Z850" t="s">
        <v>81</v>
      </c>
      <c r="AA850">
        <f t="shared" si="854"/>
        <v>3</v>
      </c>
      <c r="AB850">
        <f t="shared" si="855"/>
        <v>1</v>
      </c>
      <c r="AC850" t="s">
        <v>71</v>
      </c>
      <c r="AD850" s="6">
        <f t="shared" si="856"/>
        <v>4</v>
      </c>
      <c r="AE850">
        <f t="shared" si="857"/>
        <v>1</v>
      </c>
      <c r="AF850" t="s">
        <v>105</v>
      </c>
      <c r="AG850" t="s">
        <v>56</v>
      </c>
      <c r="AH850" t="s">
        <v>56</v>
      </c>
      <c r="AI850" s="6" t="str">
        <f t="shared" si="845"/>
        <v>None</v>
      </c>
      <c r="AJ850" t="s">
        <v>106</v>
      </c>
      <c r="AK850" s="6">
        <f t="shared" si="858"/>
        <v>1</v>
      </c>
      <c r="AL850" t="s">
        <v>71</v>
      </c>
      <c r="AM850" s="6">
        <f t="shared" si="858"/>
        <v>2</v>
      </c>
      <c r="AN850" s="6">
        <f t="shared" si="859"/>
        <v>-1</v>
      </c>
      <c r="AO850" t="s">
        <v>110</v>
      </c>
      <c r="AP850">
        <f t="shared" si="860"/>
        <v>1</v>
      </c>
      <c r="AQ850">
        <f t="shared" si="861"/>
        <v>1</v>
      </c>
      <c r="AR850" t="s">
        <v>107</v>
      </c>
      <c r="AS850">
        <f t="shared" si="862"/>
        <v>1</v>
      </c>
      <c r="AT850">
        <f t="shared" si="863"/>
        <v>1</v>
      </c>
      <c r="AU850" t="s">
        <v>158</v>
      </c>
      <c r="AV850">
        <f t="shared" si="864"/>
        <v>1</v>
      </c>
      <c r="AW850">
        <f t="shared" si="865"/>
        <v>1</v>
      </c>
      <c r="AX850" t="s">
        <v>88</v>
      </c>
      <c r="AY850">
        <f t="shared" si="866"/>
        <v>7</v>
      </c>
      <c r="AZ850">
        <f t="shared" si="867"/>
        <v>1</v>
      </c>
      <c r="BA850" s="6">
        <f t="shared" si="868"/>
        <v>10</v>
      </c>
      <c r="BB850" s="6">
        <f t="shared" si="869"/>
        <v>4</v>
      </c>
      <c r="BC850" s="6">
        <f t="shared" si="870"/>
        <v>2.5</v>
      </c>
      <c r="BD850" s="9">
        <f t="shared" si="871"/>
        <v>0.25</v>
      </c>
      <c r="BE850" t="s">
        <v>64</v>
      </c>
      <c r="BF850">
        <f t="shared" si="872"/>
        <v>4</v>
      </c>
      <c r="BG850">
        <f t="shared" si="873"/>
        <v>1</v>
      </c>
      <c r="BH850" t="s">
        <v>65</v>
      </c>
      <c r="BI850">
        <f t="shared" si="874"/>
        <v>7</v>
      </c>
      <c r="BJ850">
        <f t="shared" si="875"/>
        <v>1</v>
      </c>
      <c r="BK850" t="s">
        <v>56</v>
      </c>
      <c r="BL850">
        <f t="shared" si="876"/>
        <v>0</v>
      </c>
      <c r="BM850">
        <f t="shared" si="877"/>
        <v>0</v>
      </c>
      <c r="BN850" t="s">
        <v>56</v>
      </c>
      <c r="BO850">
        <f t="shared" si="878"/>
        <v>0</v>
      </c>
      <c r="BP850">
        <f t="shared" si="879"/>
        <v>0</v>
      </c>
      <c r="BQ850" t="s">
        <v>56</v>
      </c>
      <c r="BR850">
        <f t="shared" si="880"/>
        <v>0</v>
      </c>
      <c r="BS850">
        <f t="shared" si="881"/>
        <v>0</v>
      </c>
      <c r="BT850" t="s">
        <v>74</v>
      </c>
      <c r="BU850">
        <f t="shared" si="882"/>
        <v>7</v>
      </c>
      <c r="BV850">
        <f t="shared" si="883"/>
        <v>1</v>
      </c>
      <c r="BW850" t="s">
        <v>117</v>
      </c>
      <c r="BX850">
        <f t="shared" si="884"/>
        <v>3</v>
      </c>
      <c r="BY850">
        <f t="shared" si="885"/>
        <v>1</v>
      </c>
      <c r="BZ850" t="s">
        <v>80</v>
      </c>
      <c r="CA850">
        <f t="shared" si="886"/>
        <v>1</v>
      </c>
      <c r="CB850">
        <f t="shared" si="887"/>
        <v>1</v>
      </c>
      <c r="CC850" t="s">
        <v>74</v>
      </c>
      <c r="CD850">
        <f t="shared" si="888"/>
        <v>7</v>
      </c>
      <c r="CE850">
        <f t="shared" si="889"/>
        <v>1</v>
      </c>
      <c r="CF850" t="s">
        <v>82</v>
      </c>
      <c r="CG850">
        <f t="shared" si="890"/>
        <v>1</v>
      </c>
      <c r="CH850">
        <f t="shared" si="891"/>
        <v>1</v>
      </c>
      <c r="CI850" t="s">
        <v>78</v>
      </c>
      <c r="CJ850">
        <f t="shared" si="892"/>
        <v>1</v>
      </c>
      <c r="CK850">
        <f t="shared" si="893"/>
        <v>1</v>
      </c>
      <c r="CL850" t="s">
        <v>74</v>
      </c>
      <c r="CM850">
        <f t="shared" si="894"/>
        <v>1</v>
      </c>
      <c r="CN850">
        <f t="shared" si="895"/>
        <v>1</v>
      </c>
      <c r="CO850" t="s">
        <v>83</v>
      </c>
      <c r="CP850">
        <f t="shared" si="896"/>
        <v>4</v>
      </c>
      <c r="CQ850">
        <f t="shared" si="897"/>
        <v>1</v>
      </c>
      <c r="CR850" t="s">
        <v>83</v>
      </c>
      <c r="CS850">
        <f t="shared" si="898"/>
        <v>4</v>
      </c>
      <c r="CT850">
        <f t="shared" si="899"/>
        <v>1</v>
      </c>
      <c r="CU850" t="s">
        <v>83</v>
      </c>
      <c r="CV850">
        <f t="shared" si="900"/>
        <v>4</v>
      </c>
      <c r="CW850">
        <f t="shared" si="901"/>
        <v>1</v>
      </c>
      <c r="CX850" t="s">
        <v>83</v>
      </c>
      <c r="CY850">
        <f t="shared" si="902"/>
        <v>4</v>
      </c>
      <c r="CZ850">
        <f t="shared" si="903"/>
        <v>1</v>
      </c>
      <c r="DA850" t="s">
        <v>56</v>
      </c>
      <c r="DB850">
        <f t="shared" si="904"/>
        <v>0</v>
      </c>
      <c r="DC850">
        <f t="shared" si="905"/>
        <v>0</v>
      </c>
      <c r="DD850">
        <f t="shared" si="906"/>
        <v>44</v>
      </c>
      <c r="DE850">
        <f t="shared" si="907"/>
        <v>12</v>
      </c>
      <c r="DF850" s="7">
        <f t="shared" si="908"/>
        <v>3.6666666666666665</v>
      </c>
      <c r="DG850" s="8">
        <f t="shared" si="909"/>
        <v>0.44444444444444442</v>
      </c>
      <c r="DH850" s="1" t="s">
        <v>83</v>
      </c>
      <c r="DI850" s="1" t="s">
        <v>56</v>
      </c>
      <c r="DJ850" s="1" t="s">
        <v>63</v>
      </c>
      <c r="DK850" s="1" t="s">
        <v>78</v>
      </c>
      <c r="DL850" s="1" t="s">
        <v>68</v>
      </c>
      <c r="DM850" s="1" t="s">
        <v>56</v>
      </c>
      <c r="DN850" s="2" t="s">
        <v>123</v>
      </c>
      <c r="DO850" s="2">
        <v>3</v>
      </c>
      <c r="DP850" s="2">
        <v>6</v>
      </c>
      <c r="DQ850" s="2">
        <v>5</v>
      </c>
      <c r="DR850" s="2">
        <v>4</v>
      </c>
      <c r="DS850" s="2">
        <v>4</v>
      </c>
    </row>
    <row r="851" spans="1:123" x14ac:dyDescent="0.25">
      <c r="A851">
        <v>2018</v>
      </c>
      <c r="B851">
        <v>849</v>
      </c>
      <c r="C851" t="s">
        <v>118</v>
      </c>
      <c r="D851">
        <v>2</v>
      </c>
      <c r="E851">
        <v>58</v>
      </c>
      <c r="F851">
        <v>1960</v>
      </c>
      <c r="G851">
        <v>14</v>
      </c>
      <c r="H851">
        <f t="shared" si="846"/>
        <v>14</v>
      </c>
      <c r="I851" t="s">
        <v>58</v>
      </c>
      <c r="J851">
        <f t="shared" si="847"/>
        <v>2</v>
      </c>
      <c r="K851" t="s">
        <v>59</v>
      </c>
      <c r="L851">
        <f t="shared" si="848"/>
        <v>3</v>
      </c>
      <c r="M851" t="s">
        <v>59</v>
      </c>
      <c r="N851">
        <f t="shared" si="849"/>
        <v>5</v>
      </c>
      <c r="O851" t="s">
        <v>132</v>
      </c>
      <c r="P851">
        <f t="shared" si="850"/>
        <v>1</v>
      </c>
      <c r="Q851">
        <f t="shared" si="851"/>
        <v>1</v>
      </c>
      <c r="R851">
        <v>2</v>
      </c>
      <c r="S851" t="s">
        <v>56</v>
      </c>
      <c r="T851">
        <f t="shared" si="852"/>
        <v>0</v>
      </c>
      <c r="U851">
        <f t="shared" si="853"/>
        <v>0</v>
      </c>
      <c r="V851" t="s">
        <v>93</v>
      </c>
      <c r="W851">
        <v>0</v>
      </c>
      <c r="X851">
        <v>5107.5</v>
      </c>
      <c r="Y851">
        <v>7886.25</v>
      </c>
      <c r="Z851" t="s">
        <v>81</v>
      </c>
      <c r="AA851">
        <f t="shared" si="854"/>
        <v>3</v>
      </c>
      <c r="AB851">
        <f t="shared" si="855"/>
        <v>1</v>
      </c>
      <c r="AC851" t="s">
        <v>71</v>
      </c>
      <c r="AD851" s="6">
        <f t="shared" si="856"/>
        <v>4</v>
      </c>
      <c r="AE851">
        <f t="shared" si="857"/>
        <v>1</v>
      </c>
      <c r="AF851" t="s">
        <v>75</v>
      </c>
      <c r="AG851" t="s">
        <v>115</v>
      </c>
      <c r="AH851" t="s">
        <v>56</v>
      </c>
      <c r="AI851" s="6" t="str">
        <f t="shared" si="845"/>
        <v>United methodist</v>
      </c>
      <c r="AJ851" t="s">
        <v>106</v>
      </c>
      <c r="AK851" s="6">
        <f t="shared" si="858"/>
        <v>1</v>
      </c>
      <c r="AL851" t="s">
        <v>77</v>
      </c>
      <c r="AM851" s="6">
        <f t="shared" si="858"/>
        <v>3</v>
      </c>
      <c r="AN851" s="6">
        <f t="shared" si="859"/>
        <v>-2</v>
      </c>
      <c r="AO851" t="s">
        <v>134</v>
      </c>
      <c r="AP851">
        <f t="shared" si="860"/>
        <v>7</v>
      </c>
      <c r="AQ851">
        <f t="shared" si="861"/>
        <v>1</v>
      </c>
      <c r="AR851" t="s">
        <v>73</v>
      </c>
      <c r="AS851">
        <f t="shared" si="862"/>
        <v>7</v>
      </c>
      <c r="AT851">
        <f t="shared" si="863"/>
        <v>1</v>
      </c>
      <c r="AU851" t="s">
        <v>100</v>
      </c>
      <c r="AV851">
        <f t="shared" si="864"/>
        <v>5</v>
      </c>
      <c r="AW851">
        <f t="shared" si="865"/>
        <v>1</v>
      </c>
      <c r="AX851" t="s">
        <v>88</v>
      </c>
      <c r="AY851">
        <f t="shared" si="866"/>
        <v>7</v>
      </c>
      <c r="AZ851">
        <f t="shared" si="867"/>
        <v>1</v>
      </c>
      <c r="BA851" s="6">
        <f t="shared" si="868"/>
        <v>26</v>
      </c>
      <c r="BB851" s="6">
        <f t="shared" si="869"/>
        <v>4</v>
      </c>
      <c r="BC851" s="6">
        <f t="shared" si="870"/>
        <v>6.5</v>
      </c>
      <c r="BD851" s="9">
        <f t="shared" si="871"/>
        <v>0.91666666666666663</v>
      </c>
      <c r="BE851" t="s">
        <v>56</v>
      </c>
      <c r="BF851">
        <f t="shared" si="872"/>
        <v>0</v>
      </c>
      <c r="BG851">
        <f t="shared" si="873"/>
        <v>0</v>
      </c>
      <c r="BH851" t="s">
        <v>56</v>
      </c>
      <c r="BI851">
        <f t="shared" si="874"/>
        <v>0</v>
      </c>
      <c r="BJ851">
        <f t="shared" si="875"/>
        <v>0</v>
      </c>
      <c r="BK851" t="s">
        <v>64</v>
      </c>
      <c r="BL851">
        <f t="shared" si="876"/>
        <v>4</v>
      </c>
      <c r="BM851">
        <f t="shared" si="877"/>
        <v>1</v>
      </c>
      <c r="BN851" t="s">
        <v>65</v>
      </c>
      <c r="BO851">
        <f t="shared" si="878"/>
        <v>7</v>
      </c>
      <c r="BP851">
        <f t="shared" si="879"/>
        <v>1</v>
      </c>
      <c r="BQ851" t="s">
        <v>94</v>
      </c>
      <c r="BR851">
        <f t="shared" si="880"/>
        <v>7</v>
      </c>
      <c r="BS851">
        <f t="shared" si="881"/>
        <v>1</v>
      </c>
      <c r="BT851" t="s">
        <v>74</v>
      </c>
      <c r="BU851">
        <f t="shared" si="882"/>
        <v>7</v>
      </c>
      <c r="BV851">
        <f t="shared" si="883"/>
        <v>1</v>
      </c>
      <c r="BW851" t="s">
        <v>117</v>
      </c>
      <c r="BX851">
        <f t="shared" si="884"/>
        <v>3</v>
      </c>
      <c r="BY851">
        <f t="shared" si="885"/>
        <v>1</v>
      </c>
      <c r="BZ851" t="s">
        <v>108</v>
      </c>
      <c r="CA851">
        <f t="shared" si="886"/>
        <v>4</v>
      </c>
      <c r="CB851">
        <f t="shared" si="887"/>
        <v>1</v>
      </c>
      <c r="CC851" t="s">
        <v>74</v>
      </c>
      <c r="CD851">
        <f t="shared" si="888"/>
        <v>7</v>
      </c>
      <c r="CE851">
        <f t="shared" si="889"/>
        <v>1</v>
      </c>
      <c r="CF851" t="s">
        <v>82</v>
      </c>
      <c r="CG851">
        <f t="shared" si="890"/>
        <v>1</v>
      </c>
      <c r="CH851">
        <f t="shared" si="891"/>
        <v>1</v>
      </c>
      <c r="CI851" t="s">
        <v>78</v>
      </c>
      <c r="CJ851">
        <f t="shared" si="892"/>
        <v>1</v>
      </c>
      <c r="CK851">
        <f t="shared" si="893"/>
        <v>1</v>
      </c>
      <c r="CL851" t="s">
        <v>78</v>
      </c>
      <c r="CM851">
        <f t="shared" si="894"/>
        <v>7</v>
      </c>
      <c r="CN851">
        <f t="shared" si="895"/>
        <v>1</v>
      </c>
      <c r="CO851" t="s">
        <v>83</v>
      </c>
      <c r="CP851">
        <f t="shared" si="896"/>
        <v>4</v>
      </c>
      <c r="CQ851">
        <f t="shared" si="897"/>
        <v>1</v>
      </c>
      <c r="CR851" t="s">
        <v>83</v>
      </c>
      <c r="CS851">
        <f t="shared" si="898"/>
        <v>4</v>
      </c>
      <c r="CT851">
        <f t="shared" si="899"/>
        <v>1</v>
      </c>
      <c r="CU851" t="s">
        <v>83</v>
      </c>
      <c r="CV851">
        <f t="shared" si="900"/>
        <v>4</v>
      </c>
      <c r="CW851">
        <f t="shared" si="901"/>
        <v>1</v>
      </c>
      <c r="CX851" t="s">
        <v>83</v>
      </c>
      <c r="CY851">
        <f t="shared" si="902"/>
        <v>4</v>
      </c>
      <c r="CZ851">
        <f t="shared" si="903"/>
        <v>1</v>
      </c>
      <c r="DA851" t="s">
        <v>86</v>
      </c>
      <c r="DB851">
        <f t="shared" si="904"/>
        <v>3</v>
      </c>
      <c r="DC851">
        <f t="shared" si="905"/>
        <v>1</v>
      </c>
      <c r="DD851">
        <f t="shared" si="906"/>
        <v>67</v>
      </c>
      <c r="DE851">
        <f t="shared" si="907"/>
        <v>15</v>
      </c>
      <c r="DF851" s="7">
        <f t="shared" si="908"/>
        <v>4.4666666666666668</v>
      </c>
      <c r="DG851" s="8">
        <f t="shared" si="909"/>
        <v>0.57777777777777783</v>
      </c>
      <c r="DH851" s="1" t="s">
        <v>83</v>
      </c>
      <c r="DI851" s="1" t="s">
        <v>93</v>
      </c>
      <c r="DJ851" s="1" t="s">
        <v>56</v>
      </c>
      <c r="DK851" s="1" t="s">
        <v>56</v>
      </c>
      <c r="DL851" s="1" t="s">
        <v>68</v>
      </c>
      <c r="DM851" s="1" t="s">
        <v>65</v>
      </c>
      <c r="DN851" s="2" t="s">
        <v>56</v>
      </c>
      <c r="DO851" s="2" t="s">
        <v>56</v>
      </c>
      <c r="DP851" s="2" t="s">
        <v>56</v>
      </c>
      <c r="DQ851" s="2">
        <v>4</v>
      </c>
      <c r="DR851" s="2">
        <v>5</v>
      </c>
      <c r="DS851" s="2">
        <v>4</v>
      </c>
    </row>
    <row r="852" spans="1:123" x14ac:dyDescent="0.25">
      <c r="A852">
        <v>2018</v>
      </c>
      <c r="B852">
        <v>850</v>
      </c>
      <c r="C852" t="s">
        <v>102</v>
      </c>
      <c r="D852">
        <v>2</v>
      </c>
      <c r="E852">
        <v>39</v>
      </c>
      <c r="F852">
        <v>1979</v>
      </c>
      <c r="G852">
        <v>14</v>
      </c>
      <c r="H852">
        <f t="shared" si="846"/>
        <v>14</v>
      </c>
      <c r="I852" t="s">
        <v>90</v>
      </c>
      <c r="J852">
        <f t="shared" si="847"/>
        <v>1</v>
      </c>
      <c r="K852" t="s">
        <v>59</v>
      </c>
      <c r="L852">
        <f t="shared" si="848"/>
        <v>3</v>
      </c>
      <c r="M852" t="s">
        <v>89</v>
      </c>
      <c r="N852">
        <f t="shared" si="849"/>
        <v>4</v>
      </c>
      <c r="O852" t="s">
        <v>132</v>
      </c>
      <c r="P852">
        <f t="shared" si="850"/>
        <v>1</v>
      </c>
      <c r="Q852">
        <f t="shared" si="851"/>
        <v>1</v>
      </c>
      <c r="R852">
        <v>4</v>
      </c>
      <c r="S852" t="s">
        <v>101</v>
      </c>
      <c r="T852">
        <f t="shared" si="852"/>
        <v>1</v>
      </c>
      <c r="U852">
        <f t="shared" si="853"/>
        <v>1</v>
      </c>
      <c r="V852" t="s">
        <v>92</v>
      </c>
      <c r="W852">
        <v>30645</v>
      </c>
      <c r="X852">
        <v>17025</v>
      </c>
      <c r="Y852">
        <v>26287.5</v>
      </c>
      <c r="Z852" t="s">
        <v>81</v>
      </c>
      <c r="AA852">
        <f t="shared" si="854"/>
        <v>3</v>
      </c>
      <c r="AB852">
        <f t="shared" si="855"/>
        <v>1</v>
      </c>
      <c r="AC852" t="s">
        <v>71</v>
      </c>
      <c r="AD852" s="6">
        <f t="shared" si="856"/>
        <v>4</v>
      </c>
      <c r="AE852">
        <f t="shared" si="857"/>
        <v>1</v>
      </c>
      <c r="AF852" t="s">
        <v>95</v>
      </c>
      <c r="AG852" t="s">
        <v>56</v>
      </c>
      <c r="AH852" t="s">
        <v>56</v>
      </c>
      <c r="AI852" s="6" t="str">
        <f t="shared" si="845"/>
        <v>Catholic</v>
      </c>
      <c r="AJ852" t="s">
        <v>71</v>
      </c>
      <c r="AK852" s="6">
        <f t="shared" si="858"/>
        <v>2</v>
      </c>
      <c r="AL852" t="s">
        <v>71</v>
      </c>
      <c r="AM852" s="6">
        <f t="shared" si="858"/>
        <v>2</v>
      </c>
      <c r="AN852" s="6">
        <f t="shared" si="859"/>
        <v>0</v>
      </c>
      <c r="AO852" t="s">
        <v>152</v>
      </c>
      <c r="AP852">
        <f t="shared" si="860"/>
        <v>4</v>
      </c>
      <c r="AQ852">
        <f t="shared" si="861"/>
        <v>1</v>
      </c>
      <c r="AR852" t="s">
        <v>129</v>
      </c>
      <c r="AS852">
        <f t="shared" si="862"/>
        <v>3</v>
      </c>
      <c r="AT852">
        <f t="shared" si="863"/>
        <v>1</v>
      </c>
      <c r="AU852" t="s">
        <v>100</v>
      </c>
      <c r="AV852">
        <f t="shared" si="864"/>
        <v>5</v>
      </c>
      <c r="AW852">
        <f t="shared" si="865"/>
        <v>1</v>
      </c>
      <c r="AX852" t="s">
        <v>114</v>
      </c>
      <c r="AY852">
        <f t="shared" si="866"/>
        <v>5</v>
      </c>
      <c r="AZ852">
        <f t="shared" si="867"/>
        <v>1</v>
      </c>
      <c r="BA852" s="6">
        <f t="shared" si="868"/>
        <v>17</v>
      </c>
      <c r="BB852" s="6">
        <f t="shared" si="869"/>
        <v>4</v>
      </c>
      <c r="BC852" s="6">
        <f t="shared" si="870"/>
        <v>4.25</v>
      </c>
      <c r="BD852" s="9">
        <f t="shared" si="871"/>
        <v>0.54166666666666663</v>
      </c>
      <c r="BE852" t="s">
        <v>65</v>
      </c>
      <c r="BF852">
        <f t="shared" si="872"/>
        <v>7</v>
      </c>
      <c r="BG852">
        <f t="shared" si="873"/>
        <v>1</v>
      </c>
      <c r="BH852" t="s">
        <v>65</v>
      </c>
      <c r="BI852">
        <f t="shared" si="874"/>
        <v>7</v>
      </c>
      <c r="BJ852">
        <f t="shared" si="875"/>
        <v>1</v>
      </c>
      <c r="BK852" t="s">
        <v>56</v>
      </c>
      <c r="BL852">
        <f t="shared" si="876"/>
        <v>0</v>
      </c>
      <c r="BM852">
        <f t="shared" si="877"/>
        <v>0</v>
      </c>
      <c r="BN852" t="s">
        <v>56</v>
      </c>
      <c r="BO852">
        <f t="shared" si="878"/>
        <v>0</v>
      </c>
      <c r="BP852">
        <f t="shared" si="879"/>
        <v>0</v>
      </c>
      <c r="BQ852" t="s">
        <v>94</v>
      </c>
      <c r="BR852">
        <f t="shared" si="880"/>
        <v>7</v>
      </c>
      <c r="BS852">
        <f t="shared" si="881"/>
        <v>1</v>
      </c>
      <c r="BT852" t="s">
        <v>74</v>
      </c>
      <c r="BU852">
        <f t="shared" si="882"/>
        <v>7</v>
      </c>
      <c r="BV852">
        <f t="shared" si="883"/>
        <v>1</v>
      </c>
      <c r="BW852" t="s">
        <v>56</v>
      </c>
      <c r="BX852">
        <f t="shared" si="884"/>
        <v>0</v>
      </c>
      <c r="BY852">
        <f t="shared" si="885"/>
        <v>0</v>
      </c>
      <c r="BZ852" t="s">
        <v>56</v>
      </c>
      <c r="CA852">
        <f t="shared" si="886"/>
        <v>0</v>
      </c>
      <c r="CB852">
        <f t="shared" si="887"/>
        <v>0</v>
      </c>
      <c r="CC852" t="s">
        <v>56</v>
      </c>
      <c r="CD852">
        <f t="shared" si="888"/>
        <v>0</v>
      </c>
      <c r="CE852">
        <f t="shared" si="889"/>
        <v>0</v>
      </c>
      <c r="CF852" t="s">
        <v>56</v>
      </c>
      <c r="CG852">
        <f t="shared" si="890"/>
        <v>0</v>
      </c>
      <c r="CH852">
        <f t="shared" si="891"/>
        <v>0</v>
      </c>
      <c r="CI852" t="s">
        <v>56</v>
      </c>
      <c r="CJ852">
        <f t="shared" si="892"/>
        <v>0</v>
      </c>
      <c r="CK852">
        <f t="shared" si="893"/>
        <v>0</v>
      </c>
      <c r="CL852" t="s">
        <v>56</v>
      </c>
      <c r="CM852">
        <f t="shared" si="894"/>
        <v>0</v>
      </c>
      <c r="CN852">
        <f t="shared" si="895"/>
        <v>0</v>
      </c>
      <c r="CO852" t="s">
        <v>56</v>
      </c>
      <c r="CP852">
        <f t="shared" si="896"/>
        <v>0</v>
      </c>
      <c r="CQ852">
        <f t="shared" si="897"/>
        <v>0</v>
      </c>
      <c r="CR852" t="s">
        <v>56</v>
      </c>
      <c r="CS852">
        <f t="shared" si="898"/>
        <v>0</v>
      </c>
      <c r="CT852">
        <f t="shared" si="899"/>
        <v>0</v>
      </c>
      <c r="CU852" t="s">
        <v>56</v>
      </c>
      <c r="CV852">
        <f t="shared" si="900"/>
        <v>0</v>
      </c>
      <c r="CW852">
        <f t="shared" si="901"/>
        <v>0</v>
      </c>
      <c r="CX852" t="s">
        <v>56</v>
      </c>
      <c r="CY852">
        <f t="shared" si="902"/>
        <v>0</v>
      </c>
      <c r="CZ852">
        <f t="shared" si="903"/>
        <v>0</v>
      </c>
      <c r="DA852" t="s">
        <v>99</v>
      </c>
      <c r="DB852">
        <f t="shared" si="904"/>
        <v>7</v>
      </c>
      <c r="DC852">
        <f t="shared" si="905"/>
        <v>1</v>
      </c>
      <c r="DD852">
        <f t="shared" si="906"/>
        <v>28</v>
      </c>
      <c r="DE852">
        <f t="shared" si="907"/>
        <v>4</v>
      </c>
      <c r="DF852" s="7">
        <f t="shared" si="908"/>
        <v>7</v>
      </c>
      <c r="DG852" s="8">
        <f t="shared" si="909"/>
        <v>1</v>
      </c>
      <c r="DH852" s="1" t="s">
        <v>56</v>
      </c>
      <c r="DI852" s="1" t="s">
        <v>154</v>
      </c>
      <c r="DJ852" s="1" t="s">
        <v>65</v>
      </c>
      <c r="DK852" s="1" t="s">
        <v>78</v>
      </c>
      <c r="DL852" s="1" t="s">
        <v>68</v>
      </c>
      <c r="DM852" s="1" t="s">
        <v>56</v>
      </c>
      <c r="DN852" s="2" t="s">
        <v>123</v>
      </c>
      <c r="DO852" s="2" t="s">
        <v>56</v>
      </c>
      <c r="DP852" s="2" t="s">
        <v>56</v>
      </c>
      <c r="DQ852" s="2" t="s">
        <v>56</v>
      </c>
      <c r="DR852" s="2" t="s">
        <v>56</v>
      </c>
      <c r="DS852" s="2" t="s">
        <v>56</v>
      </c>
    </row>
    <row r="853" spans="1:123" x14ac:dyDescent="0.25">
      <c r="A853">
        <v>2018</v>
      </c>
      <c r="B853">
        <v>851</v>
      </c>
      <c r="C853" t="s">
        <v>102</v>
      </c>
      <c r="D853">
        <v>3</v>
      </c>
      <c r="E853">
        <v>42</v>
      </c>
      <c r="F853">
        <v>1976</v>
      </c>
      <c r="G853">
        <v>16</v>
      </c>
      <c r="H853">
        <f t="shared" si="846"/>
        <v>16</v>
      </c>
      <c r="I853" t="s">
        <v>90</v>
      </c>
      <c r="J853">
        <f t="shared" si="847"/>
        <v>1</v>
      </c>
      <c r="K853" t="s">
        <v>142</v>
      </c>
      <c r="L853">
        <f t="shared" si="848"/>
        <v>1</v>
      </c>
      <c r="M853" t="s">
        <v>89</v>
      </c>
      <c r="N853">
        <f t="shared" si="849"/>
        <v>4</v>
      </c>
      <c r="O853" t="s">
        <v>60</v>
      </c>
      <c r="P853">
        <f t="shared" si="850"/>
        <v>7</v>
      </c>
      <c r="Q853">
        <f t="shared" si="851"/>
        <v>1</v>
      </c>
      <c r="R853">
        <v>5</v>
      </c>
      <c r="S853" t="s">
        <v>56</v>
      </c>
      <c r="T853">
        <f t="shared" si="852"/>
        <v>0</v>
      </c>
      <c r="U853">
        <f t="shared" si="853"/>
        <v>0</v>
      </c>
      <c r="V853" t="s">
        <v>92</v>
      </c>
      <c r="W853">
        <v>54480</v>
      </c>
      <c r="X853">
        <v>0</v>
      </c>
      <c r="Y853">
        <v>0</v>
      </c>
      <c r="Z853" t="s">
        <v>81</v>
      </c>
      <c r="AA853">
        <f t="shared" si="854"/>
        <v>3</v>
      </c>
      <c r="AB853">
        <f t="shared" si="855"/>
        <v>1</v>
      </c>
      <c r="AC853" t="s">
        <v>126</v>
      </c>
      <c r="AD853" s="6">
        <f t="shared" si="856"/>
        <v>5</v>
      </c>
      <c r="AE853">
        <f t="shared" si="857"/>
        <v>1</v>
      </c>
      <c r="AF853" t="s">
        <v>75</v>
      </c>
      <c r="AG853" t="s">
        <v>142</v>
      </c>
      <c r="AH853" t="s">
        <v>164</v>
      </c>
      <c r="AI853" s="6" t="str">
        <f t="shared" si="845"/>
        <v>Pentecostal</v>
      </c>
      <c r="AJ853" t="s">
        <v>77</v>
      </c>
      <c r="AK853" s="6">
        <f t="shared" si="858"/>
        <v>3</v>
      </c>
      <c r="AL853" t="s">
        <v>77</v>
      </c>
      <c r="AM853" s="6">
        <f t="shared" si="858"/>
        <v>3</v>
      </c>
      <c r="AN853" s="6">
        <f t="shared" si="859"/>
        <v>0</v>
      </c>
      <c r="AO853" t="s">
        <v>128</v>
      </c>
      <c r="AP853">
        <f t="shared" si="860"/>
        <v>5</v>
      </c>
      <c r="AQ853">
        <f t="shared" si="861"/>
        <v>1</v>
      </c>
      <c r="AR853" t="s">
        <v>129</v>
      </c>
      <c r="AS853">
        <f t="shared" si="862"/>
        <v>3</v>
      </c>
      <c r="AT853">
        <f t="shared" si="863"/>
        <v>1</v>
      </c>
      <c r="AU853" t="s">
        <v>100</v>
      </c>
      <c r="AV853">
        <f t="shared" si="864"/>
        <v>5</v>
      </c>
      <c r="AW853">
        <f t="shared" si="865"/>
        <v>1</v>
      </c>
      <c r="AX853" t="s">
        <v>114</v>
      </c>
      <c r="AY853">
        <f t="shared" si="866"/>
        <v>5</v>
      </c>
      <c r="AZ853">
        <f t="shared" si="867"/>
        <v>1</v>
      </c>
      <c r="BA853" s="6">
        <f t="shared" si="868"/>
        <v>18</v>
      </c>
      <c r="BB853" s="6">
        <f t="shared" si="869"/>
        <v>4</v>
      </c>
      <c r="BC853" s="6">
        <f t="shared" si="870"/>
        <v>4.5</v>
      </c>
      <c r="BD853" s="9">
        <f t="shared" si="871"/>
        <v>0.58333333333333337</v>
      </c>
      <c r="BE853" t="s">
        <v>56</v>
      </c>
      <c r="BF853">
        <f t="shared" si="872"/>
        <v>0</v>
      </c>
      <c r="BG853">
        <f t="shared" si="873"/>
        <v>0</v>
      </c>
      <c r="BH853" t="s">
        <v>56</v>
      </c>
      <c r="BI853">
        <f t="shared" si="874"/>
        <v>0</v>
      </c>
      <c r="BJ853">
        <f t="shared" si="875"/>
        <v>0</v>
      </c>
      <c r="BK853" t="s">
        <v>64</v>
      </c>
      <c r="BL853">
        <f t="shared" si="876"/>
        <v>4</v>
      </c>
      <c r="BM853">
        <f t="shared" si="877"/>
        <v>1</v>
      </c>
      <c r="BN853" t="s">
        <v>64</v>
      </c>
      <c r="BO853">
        <f t="shared" si="878"/>
        <v>4</v>
      </c>
      <c r="BP853">
        <f t="shared" si="879"/>
        <v>1</v>
      </c>
      <c r="BQ853" t="s">
        <v>56</v>
      </c>
      <c r="BR853">
        <f t="shared" si="880"/>
        <v>0</v>
      </c>
      <c r="BS853">
        <f t="shared" si="881"/>
        <v>0</v>
      </c>
      <c r="BT853" t="s">
        <v>78</v>
      </c>
      <c r="BU853">
        <f t="shared" si="882"/>
        <v>1</v>
      </c>
      <c r="BV853">
        <f t="shared" si="883"/>
        <v>1</v>
      </c>
      <c r="BW853" t="s">
        <v>117</v>
      </c>
      <c r="BX853">
        <f t="shared" si="884"/>
        <v>3</v>
      </c>
      <c r="BY853">
        <f t="shared" si="885"/>
        <v>1</v>
      </c>
      <c r="BZ853" t="s">
        <v>147</v>
      </c>
      <c r="CA853">
        <f t="shared" si="886"/>
        <v>3</v>
      </c>
      <c r="CB853">
        <f t="shared" si="887"/>
        <v>1</v>
      </c>
      <c r="CC853" t="s">
        <v>78</v>
      </c>
      <c r="CD853">
        <f t="shared" si="888"/>
        <v>1</v>
      </c>
      <c r="CE853">
        <f t="shared" si="889"/>
        <v>1</v>
      </c>
      <c r="CF853" t="s">
        <v>82</v>
      </c>
      <c r="CG853">
        <f t="shared" si="890"/>
        <v>1</v>
      </c>
      <c r="CH853">
        <f t="shared" si="891"/>
        <v>1</v>
      </c>
      <c r="CI853" t="s">
        <v>74</v>
      </c>
      <c r="CJ853">
        <f t="shared" si="892"/>
        <v>7</v>
      </c>
      <c r="CK853">
        <f t="shared" si="893"/>
        <v>1</v>
      </c>
      <c r="CL853" t="s">
        <v>74</v>
      </c>
      <c r="CM853">
        <f t="shared" si="894"/>
        <v>1</v>
      </c>
      <c r="CN853">
        <f t="shared" si="895"/>
        <v>1</v>
      </c>
      <c r="CO853" t="s">
        <v>84</v>
      </c>
      <c r="CP853">
        <f t="shared" si="896"/>
        <v>3</v>
      </c>
      <c r="CQ853">
        <f t="shared" si="897"/>
        <v>1</v>
      </c>
      <c r="CR853" t="s">
        <v>83</v>
      </c>
      <c r="CS853">
        <f t="shared" si="898"/>
        <v>4</v>
      </c>
      <c r="CT853">
        <f t="shared" si="899"/>
        <v>1</v>
      </c>
      <c r="CU853" t="s">
        <v>83</v>
      </c>
      <c r="CV853">
        <f t="shared" si="900"/>
        <v>4</v>
      </c>
      <c r="CW853">
        <f t="shared" si="901"/>
        <v>1</v>
      </c>
      <c r="CX853" t="s">
        <v>83</v>
      </c>
      <c r="CY853">
        <f t="shared" si="902"/>
        <v>4</v>
      </c>
      <c r="CZ853">
        <f t="shared" si="903"/>
        <v>1</v>
      </c>
      <c r="DA853" t="s">
        <v>56</v>
      </c>
      <c r="DB853">
        <f t="shared" si="904"/>
        <v>0</v>
      </c>
      <c r="DC853">
        <f t="shared" si="905"/>
        <v>0</v>
      </c>
      <c r="DD853">
        <f t="shared" si="906"/>
        <v>40</v>
      </c>
      <c r="DE853">
        <f t="shared" si="907"/>
        <v>13</v>
      </c>
      <c r="DF853" s="7">
        <f t="shared" si="908"/>
        <v>3.0769230769230771</v>
      </c>
      <c r="DG853" s="8">
        <f t="shared" si="909"/>
        <v>0.3461538461538462</v>
      </c>
      <c r="DH853" s="1" t="s">
        <v>83</v>
      </c>
      <c r="DI853" s="1" t="s">
        <v>56</v>
      </c>
      <c r="DJ853" s="1" t="s">
        <v>56</v>
      </c>
      <c r="DK853" s="1" t="s">
        <v>74</v>
      </c>
      <c r="DL853" s="1" t="s">
        <v>127</v>
      </c>
      <c r="DM853" s="1" t="s">
        <v>65</v>
      </c>
      <c r="DN853" s="2" t="s">
        <v>97</v>
      </c>
      <c r="DO853" s="2" t="s">
        <v>141</v>
      </c>
      <c r="DP853" s="2">
        <v>6</v>
      </c>
      <c r="DQ853" s="2">
        <v>6</v>
      </c>
      <c r="DR853" s="2">
        <v>6</v>
      </c>
      <c r="DS853" s="2">
        <v>5</v>
      </c>
    </row>
    <row r="854" spans="1:123" x14ac:dyDescent="0.25">
      <c r="A854">
        <v>2018</v>
      </c>
      <c r="B854">
        <v>852</v>
      </c>
      <c r="C854" t="s">
        <v>57</v>
      </c>
      <c r="D854">
        <v>1</v>
      </c>
      <c r="E854">
        <v>25</v>
      </c>
      <c r="F854">
        <v>1993</v>
      </c>
      <c r="G854">
        <v>12</v>
      </c>
      <c r="H854">
        <f t="shared" si="846"/>
        <v>12</v>
      </c>
      <c r="I854" t="s">
        <v>58</v>
      </c>
      <c r="J854">
        <f t="shared" si="847"/>
        <v>2</v>
      </c>
      <c r="K854" t="s">
        <v>142</v>
      </c>
      <c r="L854">
        <f t="shared" si="848"/>
        <v>1</v>
      </c>
      <c r="M854" t="s">
        <v>89</v>
      </c>
      <c r="N854">
        <f t="shared" si="849"/>
        <v>4</v>
      </c>
      <c r="O854" t="s">
        <v>132</v>
      </c>
      <c r="P854">
        <f t="shared" si="850"/>
        <v>1</v>
      </c>
      <c r="Q854">
        <f t="shared" si="851"/>
        <v>1</v>
      </c>
      <c r="R854">
        <v>5</v>
      </c>
      <c r="S854" t="s">
        <v>101</v>
      </c>
      <c r="T854">
        <f t="shared" si="852"/>
        <v>1</v>
      </c>
      <c r="U854">
        <f t="shared" si="853"/>
        <v>1</v>
      </c>
      <c r="V854" t="s">
        <v>92</v>
      </c>
      <c r="W854">
        <v>24970</v>
      </c>
      <c r="X854">
        <v>20430</v>
      </c>
      <c r="Y854">
        <v>31545</v>
      </c>
      <c r="Z854" t="s">
        <v>81</v>
      </c>
      <c r="AA854">
        <f t="shared" si="854"/>
        <v>3</v>
      </c>
      <c r="AB854">
        <f t="shared" si="855"/>
        <v>1</v>
      </c>
      <c r="AC854" t="s">
        <v>71</v>
      </c>
      <c r="AD854" s="6">
        <f t="shared" si="856"/>
        <v>4</v>
      </c>
      <c r="AE854">
        <f t="shared" si="857"/>
        <v>1</v>
      </c>
      <c r="AF854" t="s">
        <v>95</v>
      </c>
      <c r="AG854" t="s">
        <v>56</v>
      </c>
      <c r="AH854" t="s">
        <v>56</v>
      </c>
      <c r="AI854" s="6" t="str">
        <f t="shared" si="845"/>
        <v>Catholic</v>
      </c>
      <c r="AJ854" t="s">
        <v>71</v>
      </c>
      <c r="AK854" s="6">
        <f t="shared" si="858"/>
        <v>2</v>
      </c>
      <c r="AL854" t="s">
        <v>71</v>
      </c>
      <c r="AM854" s="6">
        <f t="shared" si="858"/>
        <v>2</v>
      </c>
      <c r="AN854" s="6">
        <f t="shared" si="859"/>
        <v>0</v>
      </c>
      <c r="AO854" t="s">
        <v>128</v>
      </c>
      <c r="AP854">
        <f t="shared" si="860"/>
        <v>5</v>
      </c>
      <c r="AQ854">
        <f t="shared" si="861"/>
        <v>1</v>
      </c>
      <c r="AR854" t="s">
        <v>129</v>
      </c>
      <c r="AS854">
        <f t="shared" si="862"/>
        <v>3</v>
      </c>
      <c r="AT854">
        <f t="shared" si="863"/>
        <v>1</v>
      </c>
      <c r="AU854" t="s">
        <v>113</v>
      </c>
      <c r="AV854">
        <f t="shared" si="864"/>
        <v>3</v>
      </c>
      <c r="AW854">
        <f t="shared" si="865"/>
        <v>1</v>
      </c>
      <c r="AX854" t="s">
        <v>146</v>
      </c>
      <c r="AY854">
        <f t="shared" si="866"/>
        <v>3</v>
      </c>
      <c r="AZ854">
        <f t="shared" si="867"/>
        <v>1</v>
      </c>
      <c r="BA854" s="6">
        <f t="shared" si="868"/>
        <v>14</v>
      </c>
      <c r="BB854" s="6">
        <f t="shared" si="869"/>
        <v>4</v>
      </c>
      <c r="BC854" s="6">
        <f t="shared" si="870"/>
        <v>3.5</v>
      </c>
      <c r="BD854" s="9">
        <f t="shared" si="871"/>
        <v>0.41666666666666669</v>
      </c>
      <c r="BE854" t="s">
        <v>56</v>
      </c>
      <c r="BF854">
        <f t="shared" si="872"/>
        <v>0</v>
      </c>
      <c r="BG854">
        <f t="shared" si="873"/>
        <v>0</v>
      </c>
      <c r="BH854" t="s">
        <v>56</v>
      </c>
      <c r="BI854">
        <f t="shared" si="874"/>
        <v>0</v>
      </c>
      <c r="BJ854">
        <f t="shared" si="875"/>
        <v>0</v>
      </c>
      <c r="BK854" t="s">
        <v>63</v>
      </c>
      <c r="BL854">
        <f t="shared" si="876"/>
        <v>1</v>
      </c>
      <c r="BM854">
        <f t="shared" si="877"/>
        <v>1</v>
      </c>
      <c r="BN854" t="s">
        <v>63</v>
      </c>
      <c r="BO854">
        <f t="shared" si="878"/>
        <v>1</v>
      </c>
      <c r="BP854">
        <f t="shared" si="879"/>
        <v>1</v>
      </c>
      <c r="BQ854" t="s">
        <v>94</v>
      </c>
      <c r="BR854">
        <f t="shared" si="880"/>
        <v>7</v>
      </c>
      <c r="BS854">
        <f t="shared" si="881"/>
        <v>1</v>
      </c>
      <c r="BT854" t="s">
        <v>74</v>
      </c>
      <c r="BU854">
        <f t="shared" si="882"/>
        <v>7</v>
      </c>
      <c r="BV854">
        <f t="shared" si="883"/>
        <v>1</v>
      </c>
      <c r="BW854" t="s">
        <v>56</v>
      </c>
      <c r="BX854">
        <f t="shared" si="884"/>
        <v>0</v>
      </c>
      <c r="BY854">
        <f t="shared" si="885"/>
        <v>0</v>
      </c>
      <c r="BZ854" t="s">
        <v>56</v>
      </c>
      <c r="CA854">
        <f t="shared" si="886"/>
        <v>0</v>
      </c>
      <c r="CB854">
        <f t="shared" si="887"/>
        <v>0</v>
      </c>
      <c r="CC854" t="s">
        <v>56</v>
      </c>
      <c r="CD854">
        <f t="shared" si="888"/>
        <v>0</v>
      </c>
      <c r="CE854">
        <f t="shared" si="889"/>
        <v>0</v>
      </c>
      <c r="CF854" t="s">
        <v>56</v>
      </c>
      <c r="CG854">
        <f t="shared" si="890"/>
        <v>0</v>
      </c>
      <c r="CH854">
        <f t="shared" si="891"/>
        <v>0</v>
      </c>
      <c r="CI854" t="s">
        <v>56</v>
      </c>
      <c r="CJ854">
        <f t="shared" si="892"/>
        <v>0</v>
      </c>
      <c r="CK854">
        <f t="shared" si="893"/>
        <v>0</v>
      </c>
      <c r="CL854" t="s">
        <v>56</v>
      </c>
      <c r="CM854">
        <f t="shared" si="894"/>
        <v>0</v>
      </c>
      <c r="CN854">
        <f t="shared" si="895"/>
        <v>0</v>
      </c>
      <c r="CO854" t="s">
        <v>56</v>
      </c>
      <c r="CP854">
        <f t="shared" si="896"/>
        <v>0</v>
      </c>
      <c r="CQ854">
        <f t="shared" si="897"/>
        <v>0</v>
      </c>
      <c r="CR854" t="s">
        <v>56</v>
      </c>
      <c r="CS854">
        <f t="shared" si="898"/>
        <v>0</v>
      </c>
      <c r="CT854">
        <f t="shared" si="899"/>
        <v>0</v>
      </c>
      <c r="CU854" t="s">
        <v>56</v>
      </c>
      <c r="CV854">
        <f t="shared" si="900"/>
        <v>0</v>
      </c>
      <c r="CW854">
        <f t="shared" si="901"/>
        <v>0</v>
      </c>
      <c r="CX854" t="s">
        <v>56</v>
      </c>
      <c r="CY854">
        <f t="shared" si="902"/>
        <v>0</v>
      </c>
      <c r="CZ854">
        <f t="shared" si="903"/>
        <v>0</v>
      </c>
      <c r="DA854" t="s">
        <v>155</v>
      </c>
      <c r="DB854">
        <f t="shared" si="904"/>
        <v>1</v>
      </c>
      <c r="DC854">
        <f t="shared" si="905"/>
        <v>1</v>
      </c>
      <c r="DD854">
        <f t="shared" si="906"/>
        <v>17</v>
      </c>
      <c r="DE854">
        <f t="shared" si="907"/>
        <v>5</v>
      </c>
      <c r="DF854" s="7">
        <f t="shared" si="908"/>
        <v>3.4</v>
      </c>
      <c r="DG854" s="8">
        <f t="shared" si="909"/>
        <v>0.39999999999999997</v>
      </c>
      <c r="DH854" s="1" t="s">
        <v>56</v>
      </c>
      <c r="DI854" s="1" t="s">
        <v>56</v>
      </c>
      <c r="DJ854" s="1" t="s">
        <v>56</v>
      </c>
      <c r="DK854" s="1" t="s">
        <v>74</v>
      </c>
      <c r="DL854" s="1" t="s">
        <v>68</v>
      </c>
      <c r="DM854" s="1" t="s">
        <v>64</v>
      </c>
      <c r="DN854" s="2" t="s">
        <v>123</v>
      </c>
      <c r="DO854" s="2" t="s">
        <v>56</v>
      </c>
      <c r="DP854" s="2" t="s">
        <v>56</v>
      </c>
      <c r="DQ854" s="2" t="s">
        <v>56</v>
      </c>
      <c r="DR854" s="2" t="s">
        <v>56</v>
      </c>
      <c r="DS854" s="2" t="s">
        <v>56</v>
      </c>
    </row>
    <row r="855" spans="1:123" x14ac:dyDescent="0.25">
      <c r="A855">
        <v>2018</v>
      </c>
      <c r="B855">
        <v>853</v>
      </c>
      <c r="C855" t="s">
        <v>102</v>
      </c>
      <c r="D855">
        <v>7</v>
      </c>
      <c r="E855">
        <v>76</v>
      </c>
      <c r="F855">
        <v>1942</v>
      </c>
      <c r="G855">
        <v>6</v>
      </c>
      <c r="H855">
        <f t="shared" si="846"/>
        <v>6</v>
      </c>
      <c r="I855" t="s">
        <v>90</v>
      </c>
      <c r="J855">
        <f t="shared" si="847"/>
        <v>1</v>
      </c>
      <c r="K855" t="s">
        <v>59</v>
      </c>
      <c r="L855">
        <f t="shared" si="848"/>
        <v>3</v>
      </c>
      <c r="M855" t="s">
        <v>89</v>
      </c>
      <c r="N855">
        <f t="shared" si="849"/>
        <v>4</v>
      </c>
      <c r="O855" t="s">
        <v>60</v>
      </c>
      <c r="P855">
        <f t="shared" si="850"/>
        <v>7</v>
      </c>
      <c r="Q855">
        <f t="shared" si="851"/>
        <v>1</v>
      </c>
      <c r="R855">
        <v>2</v>
      </c>
      <c r="S855" t="s">
        <v>56</v>
      </c>
      <c r="T855">
        <f t="shared" si="852"/>
        <v>0</v>
      </c>
      <c r="U855">
        <f t="shared" si="853"/>
        <v>0</v>
      </c>
      <c r="V855" t="s">
        <v>156</v>
      </c>
      <c r="W855">
        <v>6242.5</v>
      </c>
      <c r="X855">
        <v>0</v>
      </c>
      <c r="Y855">
        <v>0</v>
      </c>
      <c r="Z855" t="s">
        <v>109</v>
      </c>
      <c r="AA855">
        <f t="shared" si="854"/>
        <v>5</v>
      </c>
      <c r="AB855">
        <f t="shared" si="855"/>
        <v>1</v>
      </c>
      <c r="AC855" t="s">
        <v>126</v>
      </c>
      <c r="AD855" s="6">
        <f t="shared" si="856"/>
        <v>5</v>
      </c>
      <c r="AE855">
        <f t="shared" si="857"/>
        <v>1</v>
      </c>
      <c r="AF855" t="s">
        <v>75</v>
      </c>
      <c r="AG855" t="s">
        <v>188</v>
      </c>
      <c r="AH855" t="s">
        <v>56</v>
      </c>
      <c r="AI855" s="6" t="str">
        <f t="shared" si="845"/>
        <v>Other baptists</v>
      </c>
      <c r="AJ855" t="s">
        <v>77</v>
      </c>
      <c r="AK855" s="6">
        <f t="shared" si="858"/>
        <v>3</v>
      </c>
      <c r="AL855" t="s">
        <v>77</v>
      </c>
      <c r="AM855" s="6">
        <f t="shared" si="858"/>
        <v>3</v>
      </c>
      <c r="AN855" s="6">
        <f t="shared" si="859"/>
        <v>0</v>
      </c>
      <c r="AO855" t="s">
        <v>96</v>
      </c>
      <c r="AP855">
        <f t="shared" si="860"/>
        <v>3</v>
      </c>
      <c r="AQ855">
        <f t="shared" si="861"/>
        <v>1</v>
      </c>
      <c r="AR855" t="s">
        <v>129</v>
      </c>
      <c r="AS855">
        <f t="shared" si="862"/>
        <v>3</v>
      </c>
      <c r="AT855">
        <f t="shared" si="863"/>
        <v>1</v>
      </c>
      <c r="AU855" t="s">
        <v>100</v>
      </c>
      <c r="AV855">
        <f t="shared" si="864"/>
        <v>5</v>
      </c>
      <c r="AW855">
        <f t="shared" si="865"/>
        <v>1</v>
      </c>
      <c r="AX855" t="s">
        <v>114</v>
      </c>
      <c r="AY855">
        <f t="shared" si="866"/>
        <v>5</v>
      </c>
      <c r="AZ855">
        <f t="shared" si="867"/>
        <v>1</v>
      </c>
      <c r="BA855" s="6">
        <f t="shared" si="868"/>
        <v>16</v>
      </c>
      <c r="BB855" s="6">
        <f t="shared" si="869"/>
        <v>4</v>
      </c>
      <c r="BC855" s="6">
        <f t="shared" si="870"/>
        <v>4</v>
      </c>
      <c r="BD855" s="9">
        <f t="shared" si="871"/>
        <v>0.5</v>
      </c>
      <c r="BE855" t="s">
        <v>63</v>
      </c>
      <c r="BF855">
        <f t="shared" si="872"/>
        <v>1</v>
      </c>
      <c r="BG855">
        <f t="shared" si="873"/>
        <v>1</v>
      </c>
      <c r="BH855" t="s">
        <v>65</v>
      </c>
      <c r="BI855">
        <f t="shared" si="874"/>
        <v>7</v>
      </c>
      <c r="BJ855">
        <f t="shared" si="875"/>
        <v>1</v>
      </c>
      <c r="BK855" t="s">
        <v>56</v>
      </c>
      <c r="BL855">
        <f t="shared" si="876"/>
        <v>0</v>
      </c>
      <c r="BM855">
        <f t="shared" si="877"/>
        <v>0</v>
      </c>
      <c r="BN855" t="s">
        <v>56</v>
      </c>
      <c r="BO855">
        <f t="shared" si="878"/>
        <v>0</v>
      </c>
      <c r="BP855">
        <f t="shared" si="879"/>
        <v>0</v>
      </c>
      <c r="BQ855" t="s">
        <v>56</v>
      </c>
      <c r="BR855">
        <f t="shared" si="880"/>
        <v>0</v>
      </c>
      <c r="BS855">
        <f t="shared" si="881"/>
        <v>0</v>
      </c>
      <c r="BT855" t="s">
        <v>93</v>
      </c>
      <c r="BU855">
        <f t="shared" si="882"/>
        <v>1</v>
      </c>
      <c r="BV855">
        <f t="shared" si="883"/>
        <v>1</v>
      </c>
      <c r="BW855" t="s">
        <v>130</v>
      </c>
      <c r="BX855">
        <f t="shared" si="884"/>
        <v>5</v>
      </c>
      <c r="BY855">
        <f t="shared" si="885"/>
        <v>1</v>
      </c>
      <c r="BZ855" t="s">
        <v>147</v>
      </c>
      <c r="CA855">
        <f t="shared" si="886"/>
        <v>3</v>
      </c>
      <c r="CB855">
        <f t="shared" si="887"/>
        <v>1</v>
      </c>
      <c r="CC855" t="s">
        <v>74</v>
      </c>
      <c r="CD855">
        <f t="shared" si="888"/>
        <v>7</v>
      </c>
      <c r="CE855">
        <f t="shared" si="889"/>
        <v>1</v>
      </c>
      <c r="CF855" t="s">
        <v>82</v>
      </c>
      <c r="CG855">
        <f t="shared" si="890"/>
        <v>1</v>
      </c>
      <c r="CH855">
        <f t="shared" si="891"/>
        <v>1</v>
      </c>
      <c r="CI855" t="s">
        <v>74</v>
      </c>
      <c r="CJ855">
        <f t="shared" si="892"/>
        <v>7</v>
      </c>
      <c r="CK855">
        <f t="shared" si="893"/>
        <v>1</v>
      </c>
      <c r="CL855" t="s">
        <v>74</v>
      </c>
      <c r="CM855">
        <f t="shared" si="894"/>
        <v>1</v>
      </c>
      <c r="CN855">
        <f t="shared" si="895"/>
        <v>1</v>
      </c>
      <c r="CO855" t="s">
        <v>83</v>
      </c>
      <c r="CP855">
        <f t="shared" si="896"/>
        <v>4</v>
      </c>
      <c r="CQ855">
        <f t="shared" si="897"/>
        <v>1</v>
      </c>
      <c r="CR855" t="s">
        <v>67</v>
      </c>
      <c r="CS855">
        <f t="shared" si="898"/>
        <v>5</v>
      </c>
      <c r="CT855">
        <f t="shared" si="899"/>
        <v>1</v>
      </c>
      <c r="CU855" t="s">
        <v>84</v>
      </c>
      <c r="CV855">
        <f t="shared" si="900"/>
        <v>3</v>
      </c>
      <c r="CW855">
        <f t="shared" si="901"/>
        <v>1</v>
      </c>
      <c r="CX855" t="s">
        <v>67</v>
      </c>
      <c r="CY855">
        <f t="shared" si="902"/>
        <v>5</v>
      </c>
      <c r="CZ855">
        <f t="shared" si="903"/>
        <v>1</v>
      </c>
      <c r="DA855" t="s">
        <v>56</v>
      </c>
      <c r="DB855">
        <f t="shared" si="904"/>
        <v>0</v>
      </c>
      <c r="DC855">
        <f t="shared" si="905"/>
        <v>0</v>
      </c>
      <c r="DD855">
        <f t="shared" si="906"/>
        <v>49</v>
      </c>
      <c r="DE855">
        <f t="shared" si="907"/>
        <v>12</v>
      </c>
      <c r="DF855" s="7">
        <f t="shared" si="908"/>
        <v>4.083333333333333</v>
      </c>
      <c r="DG855" s="8">
        <f t="shared" si="909"/>
        <v>0.51388888888888884</v>
      </c>
      <c r="DH855" s="1" t="s">
        <v>67</v>
      </c>
      <c r="DI855" s="1" t="s">
        <v>56</v>
      </c>
      <c r="DJ855" s="1" t="s">
        <v>64</v>
      </c>
      <c r="DK855" s="1" t="s">
        <v>78</v>
      </c>
      <c r="DL855" s="1" t="s">
        <v>93</v>
      </c>
      <c r="DM855" s="1" t="s">
        <v>56</v>
      </c>
      <c r="DN855" s="2" t="s">
        <v>97</v>
      </c>
      <c r="DO855" s="2">
        <v>5</v>
      </c>
      <c r="DP855" s="2">
        <v>6</v>
      </c>
      <c r="DQ855" s="2">
        <v>3</v>
      </c>
      <c r="DR855" s="2">
        <v>4</v>
      </c>
      <c r="DS855" s="2">
        <v>5</v>
      </c>
    </row>
    <row r="856" spans="1:123" x14ac:dyDescent="0.25">
      <c r="A856">
        <v>2018</v>
      </c>
      <c r="B856">
        <v>854</v>
      </c>
      <c r="C856" t="s">
        <v>118</v>
      </c>
      <c r="D856">
        <v>4</v>
      </c>
      <c r="E856">
        <v>53</v>
      </c>
      <c r="F856">
        <v>1965</v>
      </c>
      <c r="G856">
        <v>17</v>
      </c>
      <c r="H856">
        <f t="shared" si="846"/>
        <v>17</v>
      </c>
      <c r="I856" t="s">
        <v>90</v>
      </c>
      <c r="J856">
        <f t="shared" si="847"/>
        <v>1</v>
      </c>
      <c r="K856" t="s">
        <v>142</v>
      </c>
      <c r="L856">
        <f t="shared" si="848"/>
        <v>1</v>
      </c>
      <c r="M856" t="s">
        <v>89</v>
      </c>
      <c r="N856">
        <f t="shared" si="849"/>
        <v>4</v>
      </c>
      <c r="O856" t="s">
        <v>132</v>
      </c>
      <c r="P856">
        <f t="shared" si="850"/>
        <v>1</v>
      </c>
      <c r="Q856">
        <f t="shared" si="851"/>
        <v>1</v>
      </c>
      <c r="R856">
        <v>4</v>
      </c>
      <c r="S856" t="s">
        <v>56</v>
      </c>
      <c r="T856">
        <f t="shared" si="852"/>
        <v>0</v>
      </c>
      <c r="U856">
        <f t="shared" si="853"/>
        <v>0</v>
      </c>
      <c r="V856" t="s">
        <v>92</v>
      </c>
      <c r="W856">
        <v>37455</v>
      </c>
      <c r="X856">
        <v>37455</v>
      </c>
      <c r="Y856">
        <v>57832.5</v>
      </c>
      <c r="Z856" t="s">
        <v>81</v>
      </c>
      <c r="AA856">
        <f t="shared" si="854"/>
        <v>3</v>
      </c>
      <c r="AB856">
        <f t="shared" si="855"/>
        <v>1</v>
      </c>
      <c r="AC856" t="s">
        <v>71</v>
      </c>
      <c r="AD856" s="6">
        <f t="shared" si="856"/>
        <v>4</v>
      </c>
      <c r="AE856">
        <f t="shared" si="857"/>
        <v>1</v>
      </c>
      <c r="AF856" t="s">
        <v>75</v>
      </c>
      <c r="AG856" t="s">
        <v>142</v>
      </c>
      <c r="AH856" t="s">
        <v>164</v>
      </c>
      <c r="AI856" s="6" t="str">
        <f t="shared" si="845"/>
        <v>Pentecostal</v>
      </c>
      <c r="AJ856" t="s">
        <v>77</v>
      </c>
      <c r="AK856" s="6">
        <f t="shared" si="858"/>
        <v>3</v>
      </c>
      <c r="AL856" t="s">
        <v>106</v>
      </c>
      <c r="AM856" s="6">
        <f t="shared" si="858"/>
        <v>1</v>
      </c>
      <c r="AN856" s="6">
        <f t="shared" si="859"/>
        <v>2</v>
      </c>
      <c r="AO856" t="s">
        <v>110</v>
      </c>
      <c r="AP856">
        <f t="shared" si="860"/>
        <v>1</v>
      </c>
      <c r="AQ856">
        <f t="shared" si="861"/>
        <v>1</v>
      </c>
      <c r="AR856" t="s">
        <v>149</v>
      </c>
      <c r="AS856">
        <f t="shared" si="862"/>
        <v>5</v>
      </c>
      <c r="AT856">
        <f t="shared" si="863"/>
        <v>1</v>
      </c>
      <c r="AU856" t="s">
        <v>100</v>
      </c>
      <c r="AV856">
        <f t="shared" si="864"/>
        <v>5</v>
      </c>
      <c r="AW856">
        <f t="shared" si="865"/>
        <v>1</v>
      </c>
      <c r="AX856" t="s">
        <v>88</v>
      </c>
      <c r="AY856">
        <f t="shared" si="866"/>
        <v>7</v>
      </c>
      <c r="AZ856">
        <f t="shared" si="867"/>
        <v>1</v>
      </c>
      <c r="BA856" s="6">
        <f t="shared" si="868"/>
        <v>18</v>
      </c>
      <c r="BB856" s="6">
        <f t="shared" si="869"/>
        <v>4</v>
      </c>
      <c r="BC856" s="6">
        <f t="shared" si="870"/>
        <v>4.5</v>
      </c>
      <c r="BD856" s="9">
        <f t="shared" si="871"/>
        <v>0.58333333333333337</v>
      </c>
      <c r="BE856" t="s">
        <v>56</v>
      </c>
      <c r="BF856">
        <f t="shared" si="872"/>
        <v>0</v>
      </c>
      <c r="BG856">
        <f t="shared" si="873"/>
        <v>0</v>
      </c>
      <c r="BH856" t="s">
        <v>56</v>
      </c>
      <c r="BI856">
        <f t="shared" si="874"/>
        <v>0</v>
      </c>
      <c r="BJ856">
        <f t="shared" si="875"/>
        <v>0</v>
      </c>
      <c r="BK856" t="s">
        <v>93</v>
      </c>
      <c r="BL856">
        <f t="shared" si="876"/>
        <v>4</v>
      </c>
      <c r="BM856">
        <f t="shared" si="877"/>
        <v>1</v>
      </c>
      <c r="BN856" t="s">
        <v>93</v>
      </c>
      <c r="BO856">
        <f t="shared" si="878"/>
        <v>4</v>
      </c>
      <c r="BP856">
        <f t="shared" si="879"/>
        <v>1</v>
      </c>
      <c r="BQ856" t="s">
        <v>94</v>
      </c>
      <c r="BR856">
        <f t="shared" si="880"/>
        <v>7</v>
      </c>
      <c r="BS856">
        <f t="shared" si="881"/>
        <v>1</v>
      </c>
      <c r="BT856" t="s">
        <v>74</v>
      </c>
      <c r="BU856">
        <f t="shared" si="882"/>
        <v>7</v>
      </c>
      <c r="BV856">
        <f t="shared" si="883"/>
        <v>1</v>
      </c>
      <c r="BW856" t="s">
        <v>117</v>
      </c>
      <c r="BX856">
        <f t="shared" si="884"/>
        <v>3</v>
      </c>
      <c r="BY856">
        <f t="shared" si="885"/>
        <v>1</v>
      </c>
      <c r="BZ856" t="s">
        <v>147</v>
      </c>
      <c r="CA856">
        <f t="shared" si="886"/>
        <v>3</v>
      </c>
      <c r="CB856">
        <f t="shared" si="887"/>
        <v>1</v>
      </c>
      <c r="CC856" t="s">
        <v>74</v>
      </c>
      <c r="CD856">
        <f t="shared" si="888"/>
        <v>7</v>
      </c>
      <c r="CE856">
        <f t="shared" si="889"/>
        <v>1</v>
      </c>
      <c r="CF856" t="s">
        <v>82</v>
      </c>
      <c r="CG856">
        <f t="shared" si="890"/>
        <v>1</v>
      </c>
      <c r="CH856">
        <f t="shared" si="891"/>
        <v>1</v>
      </c>
      <c r="CI856" t="s">
        <v>74</v>
      </c>
      <c r="CJ856">
        <f t="shared" si="892"/>
        <v>7</v>
      </c>
      <c r="CK856">
        <f t="shared" si="893"/>
        <v>1</v>
      </c>
      <c r="CL856" t="s">
        <v>78</v>
      </c>
      <c r="CM856">
        <f t="shared" si="894"/>
        <v>7</v>
      </c>
      <c r="CN856">
        <f t="shared" si="895"/>
        <v>1</v>
      </c>
      <c r="CO856" t="s">
        <v>83</v>
      </c>
      <c r="CP856">
        <f t="shared" si="896"/>
        <v>4</v>
      </c>
      <c r="CQ856">
        <f t="shared" si="897"/>
        <v>1</v>
      </c>
      <c r="CR856" t="s">
        <v>83</v>
      </c>
      <c r="CS856">
        <f t="shared" si="898"/>
        <v>4</v>
      </c>
      <c r="CT856">
        <f t="shared" si="899"/>
        <v>1</v>
      </c>
      <c r="CU856" t="s">
        <v>83</v>
      </c>
      <c r="CV856">
        <f t="shared" si="900"/>
        <v>4</v>
      </c>
      <c r="CW856">
        <f t="shared" si="901"/>
        <v>1</v>
      </c>
      <c r="CX856" t="s">
        <v>83</v>
      </c>
      <c r="CY856">
        <f t="shared" si="902"/>
        <v>4</v>
      </c>
      <c r="CZ856">
        <f t="shared" si="903"/>
        <v>1</v>
      </c>
      <c r="DA856" t="s">
        <v>160</v>
      </c>
      <c r="DB856">
        <f t="shared" si="904"/>
        <v>4</v>
      </c>
      <c r="DC856">
        <f t="shared" si="905"/>
        <v>1</v>
      </c>
      <c r="DD856">
        <f t="shared" si="906"/>
        <v>70</v>
      </c>
      <c r="DE856">
        <f t="shared" si="907"/>
        <v>15</v>
      </c>
      <c r="DF856" s="7">
        <f t="shared" si="908"/>
        <v>4.666666666666667</v>
      </c>
      <c r="DG856" s="8">
        <f t="shared" si="909"/>
        <v>0.61111111111111116</v>
      </c>
      <c r="DH856" s="1" t="s">
        <v>83</v>
      </c>
      <c r="DI856" s="1" t="s">
        <v>85</v>
      </c>
      <c r="DJ856" s="1" t="s">
        <v>56</v>
      </c>
      <c r="DK856" s="1" t="s">
        <v>56</v>
      </c>
      <c r="DL856" s="1" t="s">
        <v>93</v>
      </c>
      <c r="DM856" s="1" t="s">
        <v>64</v>
      </c>
      <c r="DN856" s="2" t="s">
        <v>56</v>
      </c>
      <c r="DO856" s="2" t="s">
        <v>56</v>
      </c>
      <c r="DP856" s="2" t="s">
        <v>56</v>
      </c>
      <c r="DQ856" s="2">
        <v>3</v>
      </c>
      <c r="DR856" s="2">
        <v>6</v>
      </c>
      <c r="DS856" s="2">
        <v>6</v>
      </c>
    </row>
    <row r="857" spans="1:123" x14ac:dyDescent="0.25">
      <c r="A857">
        <v>2018</v>
      </c>
      <c r="B857">
        <v>855</v>
      </c>
      <c r="C857" t="s">
        <v>57</v>
      </c>
      <c r="D857">
        <v>0</v>
      </c>
      <c r="E857">
        <v>57</v>
      </c>
      <c r="F857">
        <v>1961</v>
      </c>
      <c r="G857">
        <v>14</v>
      </c>
      <c r="H857">
        <f t="shared" si="846"/>
        <v>14</v>
      </c>
      <c r="I857" t="s">
        <v>58</v>
      </c>
      <c r="J857">
        <f t="shared" si="847"/>
        <v>2</v>
      </c>
      <c r="K857" t="s">
        <v>59</v>
      </c>
      <c r="L857">
        <f t="shared" si="848"/>
        <v>3</v>
      </c>
      <c r="M857" t="s">
        <v>59</v>
      </c>
      <c r="N857">
        <f t="shared" si="849"/>
        <v>5</v>
      </c>
      <c r="O857" t="s">
        <v>132</v>
      </c>
      <c r="P857">
        <f t="shared" si="850"/>
        <v>1</v>
      </c>
      <c r="Q857">
        <f t="shared" si="851"/>
        <v>1</v>
      </c>
      <c r="R857">
        <v>1</v>
      </c>
      <c r="S857" t="s">
        <v>56</v>
      </c>
      <c r="T857">
        <f t="shared" si="852"/>
        <v>0</v>
      </c>
      <c r="U857">
        <f t="shared" si="853"/>
        <v>0</v>
      </c>
      <c r="V857" t="s">
        <v>92</v>
      </c>
      <c r="W857">
        <v>30645</v>
      </c>
      <c r="X857">
        <v>30645</v>
      </c>
      <c r="Y857">
        <v>47317.5</v>
      </c>
      <c r="Z857" t="s">
        <v>81</v>
      </c>
      <c r="AA857">
        <f t="shared" si="854"/>
        <v>3</v>
      </c>
      <c r="AB857">
        <f t="shared" si="855"/>
        <v>1</v>
      </c>
      <c r="AC857" t="s">
        <v>106</v>
      </c>
      <c r="AD857" s="6">
        <f t="shared" si="856"/>
        <v>6</v>
      </c>
      <c r="AE857">
        <f t="shared" si="857"/>
        <v>1</v>
      </c>
      <c r="AF857" t="s">
        <v>105</v>
      </c>
      <c r="AG857" t="s">
        <v>56</v>
      </c>
      <c r="AH857" t="s">
        <v>56</v>
      </c>
      <c r="AI857" s="6" t="str">
        <f t="shared" si="845"/>
        <v>None</v>
      </c>
      <c r="AJ857" t="s">
        <v>106</v>
      </c>
      <c r="AK857" s="6">
        <f t="shared" si="858"/>
        <v>1</v>
      </c>
      <c r="AL857" t="s">
        <v>71</v>
      </c>
      <c r="AM857" s="6">
        <f t="shared" si="858"/>
        <v>2</v>
      </c>
      <c r="AN857" s="6">
        <f t="shared" si="859"/>
        <v>-1</v>
      </c>
      <c r="AO857" t="s">
        <v>110</v>
      </c>
      <c r="AP857">
        <f t="shared" si="860"/>
        <v>1</v>
      </c>
      <c r="AQ857">
        <f t="shared" si="861"/>
        <v>1</v>
      </c>
      <c r="AR857" t="s">
        <v>107</v>
      </c>
      <c r="AS857">
        <f t="shared" si="862"/>
        <v>1</v>
      </c>
      <c r="AT857">
        <f t="shared" si="863"/>
        <v>1</v>
      </c>
      <c r="AU857" t="s">
        <v>113</v>
      </c>
      <c r="AV857">
        <f t="shared" si="864"/>
        <v>3</v>
      </c>
      <c r="AW857">
        <f t="shared" si="865"/>
        <v>1</v>
      </c>
      <c r="AX857" t="s">
        <v>146</v>
      </c>
      <c r="AY857">
        <f t="shared" si="866"/>
        <v>3</v>
      </c>
      <c r="AZ857">
        <f t="shared" si="867"/>
        <v>1</v>
      </c>
      <c r="BA857" s="6">
        <f t="shared" si="868"/>
        <v>8</v>
      </c>
      <c r="BB857" s="6">
        <f t="shared" si="869"/>
        <v>4</v>
      </c>
      <c r="BC857" s="6">
        <f t="shared" si="870"/>
        <v>2</v>
      </c>
      <c r="BD857" s="9">
        <f t="shared" si="871"/>
        <v>0.16666666666666666</v>
      </c>
      <c r="BE857" t="s">
        <v>65</v>
      </c>
      <c r="BF857">
        <f t="shared" si="872"/>
        <v>7</v>
      </c>
      <c r="BG857">
        <f t="shared" si="873"/>
        <v>1</v>
      </c>
      <c r="BH857" t="s">
        <v>93</v>
      </c>
      <c r="BI857">
        <f t="shared" si="874"/>
        <v>4</v>
      </c>
      <c r="BJ857">
        <f t="shared" si="875"/>
        <v>1</v>
      </c>
      <c r="BK857" t="s">
        <v>56</v>
      </c>
      <c r="BL857">
        <f t="shared" si="876"/>
        <v>0</v>
      </c>
      <c r="BM857">
        <f t="shared" si="877"/>
        <v>0</v>
      </c>
      <c r="BN857" t="s">
        <v>56</v>
      </c>
      <c r="BO857">
        <f t="shared" si="878"/>
        <v>0</v>
      </c>
      <c r="BP857">
        <f t="shared" si="879"/>
        <v>0</v>
      </c>
      <c r="BQ857" t="s">
        <v>66</v>
      </c>
      <c r="BR857">
        <f t="shared" si="880"/>
        <v>1</v>
      </c>
      <c r="BS857">
        <f t="shared" si="881"/>
        <v>1</v>
      </c>
      <c r="BT857" t="s">
        <v>74</v>
      </c>
      <c r="BU857">
        <f t="shared" si="882"/>
        <v>7</v>
      </c>
      <c r="BV857">
        <f t="shared" si="883"/>
        <v>1</v>
      </c>
      <c r="BW857" t="s">
        <v>130</v>
      </c>
      <c r="BX857">
        <f t="shared" si="884"/>
        <v>5</v>
      </c>
      <c r="BY857">
        <f t="shared" si="885"/>
        <v>1</v>
      </c>
      <c r="BZ857" t="s">
        <v>139</v>
      </c>
      <c r="CA857">
        <f t="shared" si="886"/>
        <v>7</v>
      </c>
      <c r="CB857">
        <f t="shared" si="887"/>
        <v>1</v>
      </c>
      <c r="CC857" t="s">
        <v>74</v>
      </c>
      <c r="CD857">
        <f t="shared" si="888"/>
        <v>7</v>
      </c>
      <c r="CE857">
        <f t="shared" si="889"/>
        <v>1</v>
      </c>
      <c r="CF857" t="s">
        <v>82</v>
      </c>
      <c r="CG857">
        <f t="shared" si="890"/>
        <v>1</v>
      </c>
      <c r="CH857">
        <f t="shared" si="891"/>
        <v>1</v>
      </c>
      <c r="CI857" t="s">
        <v>74</v>
      </c>
      <c r="CJ857">
        <f t="shared" si="892"/>
        <v>7</v>
      </c>
      <c r="CK857">
        <f t="shared" si="893"/>
        <v>1</v>
      </c>
      <c r="CL857" t="s">
        <v>78</v>
      </c>
      <c r="CM857">
        <f t="shared" si="894"/>
        <v>7</v>
      </c>
      <c r="CN857">
        <f t="shared" si="895"/>
        <v>1</v>
      </c>
      <c r="CO857" t="s">
        <v>83</v>
      </c>
      <c r="CP857">
        <f t="shared" si="896"/>
        <v>4</v>
      </c>
      <c r="CQ857">
        <f t="shared" si="897"/>
        <v>1</v>
      </c>
      <c r="CR857" t="s">
        <v>83</v>
      </c>
      <c r="CS857">
        <f t="shared" si="898"/>
        <v>4</v>
      </c>
      <c r="CT857">
        <f t="shared" si="899"/>
        <v>1</v>
      </c>
      <c r="CU857" t="s">
        <v>83</v>
      </c>
      <c r="CV857">
        <f t="shared" si="900"/>
        <v>4</v>
      </c>
      <c r="CW857">
        <f t="shared" si="901"/>
        <v>1</v>
      </c>
      <c r="CX857" t="s">
        <v>83</v>
      </c>
      <c r="CY857">
        <f t="shared" si="902"/>
        <v>4</v>
      </c>
      <c r="CZ857">
        <f t="shared" si="903"/>
        <v>1</v>
      </c>
      <c r="DA857" t="s">
        <v>99</v>
      </c>
      <c r="DB857">
        <f t="shared" si="904"/>
        <v>7</v>
      </c>
      <c r="DC857">
        <f t="shared" si="905"/>
        <v>1</v>
      </c>
      <c r="DD857">
        <f t="shared" si="906"/>
        <v>69</v>
      </c>
      <c r="DE857">
        <f t="shared" si="907"/>
        <v>14</v>
      </c>
      <c r="DF857" s="7">
        <f t="shared" si="908"/>
        <v>4.9285714285714288</v>
      </c>
      <c r="DG857" s="8">
        <f t="shared" si="909"/>
        <v>0.65476190476190477</v>
      </c>
      <c r="DH857" s="1" t="s">
        <v>83</v>
      </c>
      <c r="DI857" s="1" t="s">
        <v>154</v>
      </c>
      <c r="DJ857" s="1" t="s">
        <v>65</v>
      </c>
      <c r="DK857" s="1" t="s">
        <v>56</v>
      </c>
      <c r="DL857" s="1" t="s">
        <v>68</v>
      </c>
      <c r="DM857" s="1" t="s">
        <v>56</v>
      </c>
      <c r="DN857" s="2" t="s">
        <v>56</v>
      </c>
      <c r="DO857" s="2">
        <v>3</v>
      </c>
      <c r="DP857" s="2">
        <v>5</v>
      </c>
      <c r="DQ857" s="2">
        <v>4</v>
      </c>
      <c r="DR857" s="2">
        <v>4</v>
      </c>
      <c r="DS857" s="2">
        <v>4</v>
      </c>
    </row>
    <row r="858" spans="1:123" x14ac:dyDescent="0.25">
      <c r="A858">
        <v>2018</v>
      </c>
      <c r="B858">
        <v>856</v>
      </c>
      <c r="C858" t="s">
        <v>102</v>
      </c>
      <c r="D858">
        <v>3</v>
      </c>
      <c r="E858">
        <v>53</v>
      </c>
      <c r="F858">
        <v>1965</v>
      </c>
      <c r="G858">
        <v>14</v>
      </c>
      <c r="H858">
        <f t="shared" si="846"/>
        <v>14</v>
      </c>
      <c r="I858" t="s">
        <v>90</v>
      </c>
      <c r="J858">
        <f t="shared" si="847"/>
        <v>1</v>
      </c>
      <c r="K858" t="s">
        <v>59</v>
      </c>
      <c r="L858">
        <f t="shared" si="848"/>
        <v>3</v>
      </c>
      <c r="M858" t="s">
        <v>59</v>
      </c>
      <c r="N858">
        <f t="shared" si="849"/>
        <v>5</v>
      </c>
      <c r="O858" t="s">
        <v>125</v>
      </c>
      <c r="P858">
        <f t="shared" si="850"/>
        <v>4</v>
      </c>
      <c r="Q858">
        <f t="shared" si="851"/>
        <v>1</v>
      </c>
      <c r="R858">
        <v>2</v>
      </c>
      <c r="S858" t="s">
        <v>101</v>
      </c>
      <c r="T858">
        <f t="shared" si="852"/>
        <v>1</v>
      </c>
      <c r="U858">
        <f t="shared" si="853"/>
        <v>1</v>
      </c>
      <c r="V858" t="s">
        <v>92</v>
      </c>
      <c r="W858">
        <v>54480</v>
      </c>
      <c r="X858">
        <v>24970</v>
      </c>
      <c r="Y858">
        <v>38555</v>
      </c>
      <c r="Z858" t="s">
        <v>109</v>
      </c>
      <c r="AA858">
        <f t="shared" si="854"/>
        <v>5</v>
      </c>
      <c r="AB858">
        <f t="shared" si="855"/>
        <v>1</v>
      </c>
      <c r="AC858" t="s">
        <v>71</v>
      </c>
      <c r="AD858" s="6">
        <f t="shared" si="856"/>
        <v>4</v>
      </c>
      <c r="AE858">
        <f t="shared" si="857"/>
        <v>1</v>
      </c>
      <c r="AF858" t="s">
        <v>95</v>
      </c>
      <c r="AG858" t="s">
        <v>56</v>
      </c>
      <c r="AH858" t="s">
        <v>56</v>
      </c>
      <c r="AI858" s="6" t="str">
        <f t="shared" si="845"/>
        <v>Catholic</v>
      </c>
      <c r="AJ858" t="s">
        <v>71</v>
      </c>
      <c r="AK858" s="6">
        <f t="shared" si="858"/>
        <v>2</v>
      </c>
      <c r="AL858" t="s">
        <v>144</v>
      </c>
      <c r="AM858" s="6">
        <f t="shared" si="858"/>
        <v>0</v>
      </c>
      <c r="AN858" s="6">
        <f t="shared" si="859"/>
        <v>2</v>
      </c>
      <c r="AO858" t="s">
        <v>128</v>
      </c>
      <c r="AP858">
        <f t="shared" si="860"/>
        <v>5</v>
      </c>
      <c r="AQ858">
        <f t="shared" si="861"/>
        <v>1</v>
      </c>
      <c r="AR858" t="s">
        <v>129</v>
      </c>
      <c r="AS858">
        <f t="shared" si="862"/>
        <v>3</v>
      </c>
      <c r="AT858">
        <f t="shared" si="863"/>
        <v>1</v>
      </c>
      <c r="AU858" t="s">
        <v>100</v>
      </c>
      <c r="AV858">
        <f t="shared" si="864"/>
        <v>5</v>
      </c>
      <c r="AW858">
        <f t="shared" si="865"/>
        <v>1</v>
      </c>
      <c r="AX858" t="s">
        <v>88</v>
      </c>
      <c r="AY858">
        <f t="shared" si="866"/>
        <v>7</v>
      </c>
      <c r="AZ858">
        <f t="shared" si="867"/>
        <v>1</v>
      </c>
      <c r="BA858" s="6">
        <f t="shared" si="868"/>
        <v>20</v>
      </c>
      <c r="BB858" s="6">
        <f t="shared" si="869"/>
        <v>4</v>
      </c>
      <c r="BC858" s="6">
        <f t="shared" si="870"/>
        <v>5</v>
      </c>
      <c r="BD858" s="9">
        <f t="shared" si="871"/>
        <v>0.66666666666666663</v>
      </c>
      <c r="BE858" t="s">
        <v>64</v>
      </c>
      <c r="BF858">
        <f t="shared" si="872"/>
        <v>4</v>
      </c>
      <c r="BG858">
        <f t="shared" si="873"/>
        <v>1</v>
      </c>
      <c r="BH858" t="s">
        <v>64</v>
      </c>
      <c r="BI858">
        <f t="shared" si="874"/>
        <v>4</v>
      </c>
      <c r="BJ858">
        <f t="shared" si="875"/>
        <v>1</v>
      </c>
      <c r="BK858" t="s">
        <v>56</v>
      </c>
      <c r="BL858">
        <f t="shared" si="876"/>
        <v>0</v>
      </c>
      <c r="BM858">
        <f t="shared" si="877"/>
        <v>0</v>
      </c>
      <c r="BN858" t="s">
        <v>56</v>
      </c>
      <c r="BO858">
        <f t="shared" si="878"/>
        <v>0</v>
      </c>
      <c r="BP858">
        <f t="shared" si="879"/>
        <v>0</v>
      </c>
      <c r="BQ858" t="s">
        <v>66</v>
      </c>
      <c r="BR858">
        <f t="shared" si="880"/>
        <v>1</v>
      </c>
      <c r="BS858">
        <f t="shared" si="881"/>
        <v>1</v>
      </c>
      <c r="BT858" t="s">
        <v>74</v>
      </c>
      <c r="BU858">
        <f t="shared" si="882"/>
        <v>7</v>
      </c>
      <c r="BV858">
        <f t="shared" si="883"/>
        <v>1</v>
      </c>
      <c r="BW858" t="s">
        <v>56</v>
      </c>
      <c r="BX858">
        <f t="shared" si="884"/>
        <v>0</v>
      </c>
      <c r="BY858">
        <f t="shared" si="885"/>
        <v>0</v>
      </c>
      <c r="BZ858" t="s">
        <v>56</v>
      </c>
      <c r="CA858">
        <f t="shared" si="886"/>
        <v>0</v>
      </c>
      <c r="CB858">
        <f t="shared" si="887"/>
        <v>0</v>
      </c>
      <c r="CC858" t="s">
        <v>56</v>
      </c>
      <c r="CD858">
        <f t="shared" si="888"/>
        <v>0</v>
      </c>
      <c r="CE858">
        <f t="shared" si="889"/>
        <v>0</v>
      </c>
      <c r="CF858" t="s">
        <v>56</v>
      </c>
      <c r="CG858">
        <f t="shared" si="890"/>
        <v>0</v>
      </c>
      <c r="CH858">
        <f t="shared" si="891"/>
        <v>0</v>
      </c>
      <c r="CI858" t="s">
        <v>56</v>
      </c>
      <c r="CJ858">
        <f t="shared" si="892"/>
        <v>0</v>
      </c>
      <c r="CK858">
        <f t="shared" si="893"/>
        <v>0</v>
      </c>
      <c r="CL858" t="s">
        <v>56</v>
      </c>
      <c r="CM858">
        <f t="shared" si="894"/>
        <v>0</v>
      </c>
      <c r="CN858">
        <f t="shared" si="895"/>
        <v>0</v>
      </c>
      <c r="CO858" t="s">
        <v>56</v>
      </c>
      <c r="CP858">
        <f t="shared" si="896"/>
        <v>0</v>
      </c>
      <c r="CQ858">
        <f t="shared" si="897"/>
        <v>0</v>
      </c>
      <c r="CR858" t="s">
        <v>56</v>
      </c>
      <c r="CS858">
        <f t="shared" si="898"/>
        <v>0</v>
      </c>
      <c r="CT858">
        <f t="shared" si="899"/>
        <v>0</v>
      </c>
      <c r="CU858" t="s">
        <v>56</v>
      </c>
      <c r="CV858">
        <f t="shared" si="900"/>
        <v>0</v>
      </c>
      <c r="CW858">
        <f t="shared" si="901"/>
        <v>0</v>
      </c>
      <c r="CX858" t="s">
        <v>56</v>
      </c>
      <c r="CY858">
        <f t="shared" si="902"/>
        <v>0</v>
      </c>
      <c r="CZ858">
        <f t="shared" si="903"/>
        <v>0</v>
      </c>
      <c r="DA858" t="s">
        <v>99</v>
      </c>
      <c r="DB858">
        <f t="shared" si="904"/>
        <v>7</v>
      </c>
      <c r="DC858">
        <f t="shared" si="905"/>
        <v>1</v>
      </c>
      <c r="DD858">
        <f t="shared" si="906"/>
        <v>19</v>
      </c>
      <c r="DE858">
        <f t="shared" si="907"/>
        <v>4</v>
      </c>
      <c r="DF858" s="7">
        <f t="shared" si="908"/>
        <v>4.75</v>
      </c>
      <c r="DG858" s="8">
        <f t="shared" si="909"/>
        <v>0.625</v>
      </c>
      <c r="DH858" s="1" t="s">
        <v>56</v>
      </c>
      <c r="DI858" s="1" t="s">
        <v>135</v>
      </c>
      <c r="DJ858" s="1" t="s">
        <v>64</v>
      </c>
      <c r="DK858" s="1" t="s">
        <v>74</v>
      </c>
      <c r="DL858" s="1" t="s">
        <v>68</v>
      </c>
      <c r="DM858" s="1" t="s">
        <v>56</v>
      </c>
      <c r="DN858" s="2">
        <v>4</v>
      </c>
      <c r="DO858" s="2" t="s">
        <v>56</v>
      </c>
      <c r="DP858" s="2" t="s">
        <v>56</v>
      </c>
      <c r="DQ858" s="2" t="s">
        <v>56</v>
      </c>
      <c r="DR858" s="2" t="s">
        <v>56</v>
      </c>
      <c r="DS858" s="2" t="s">
        <v>56</v>
      </c>
    </row>
    <row r="859" spans="1:123" x14ac:dyDescent="0.25">
      <c r="A859">
        <v>2018</v>
      </c>
      <c r="B859">
        <v>857</v>
      </c>
      <c r="C859" t="s">
        <v>102</v>
      </c>
      <c r="D859">
        <v>6</v>
      </c>
      <c r="E859">
        <v>63</v>
      </c>
      <c r="F859">
        <v>1955</v>
      </c>
      <c r="G859">
        <v>16</v>
      </c>
      <c r="H859">
        <f t="shared" si="846"/>
        <v>16</v>
      </c>
      <c r="I859" t="s">
        <v>58</v>
      </c>
      <c r="J859">
        <f t="shared" si="847"/>
        <v>2</v>
      </c>
      <c r="K859" t="s">
        <v>59</v>
      </c>
      <c r="L859">
        <f t="shared" si="848"/>
        <v>3</v>
      </c>
      <c r="M859" t="s">
        <v>59</v>
      </c>
      <c r="N859">
        <f t="shared" si="849"/>
        <v>5</v>
      </c>
      <c r="O859" t="s">
        <v>132</v>
      </c>
      <c r="P859">
        <f t="shared" si="850"/>
        <v>1</v>
      </c>
      <c r="Q859">
        <f t="shared" si="851"/>
        <v>1</v>
      </c>
      <c r="R859">
        <v>5</v>
      </c>
      <c r="S859" t="s">
        <v>56</v>
      </c>
      <c r="T859">
        <f t="shared" si="852"/>
        <v>0</v>
      </c>
      <c r="U859">
        <f t="shared" si="853"/>
        <v>0</v>
      </c>
      <c r="V859" t="s">
        <v>92</v>
      </c>
      <c r="W859">
        <v>24970</v>
      </c>
      <c r="X859">
        <v>0</v>
      </c>
      <c r="Y859">
        <v>0</v>
      </c>
      <c r="Z859" t="s">
        <v>81</v>
      </c>
      <c r="AA859">
        <f t="shared" si="854"/>
        <v>3</v>
      </c>
      <c r="AB859">
        <f t="shared" si="855"/>
        <v>1</v>
      </c>
      <c r="AC859" t="s">
        <v>62</v>
      </c>
      <c r="AD859" s="6">
        <f t="shared" si="856"/>
        <v>2</v>
      </c>
      <c r="AE859">
        <f t="shared" si="857"/>
        <v>1</v>
      </c>
      <c r="AF859" t="s">
        <v>75</v>
      </c>
      <c r="AG859" t="s">
        <v>142</v>
      </c>
      <c r="AH859" t="s">
        <v>238</v>
      </c>
      <c r="AI859" s="6" t="str">
        <f t="shared" si="845"/>
        <v>Hebrew Roots</v>
      </c>
      <c r="AJ859" t="s">
        <v>77</v>
      </c>
      <c r="AK859" s="6">
        <f t="shared" si="858"/>
        <v>3</v>
      </c>
      <c r="AL859" t="s">
        <v>77</v>
      </c>
      <c r="AM859" s="6">
        <f t="shared" si="858"/>
        <v>3</v>
      </c>
      <c r="AN859" s="6">
        <f t="shared" si="859"/>
        <v>0</v>
      </c>
      <c r="AO859" t="s">
        <v>134</v>
      </c>
      <c r="AP859">
        <f t="shared" si="860"/>
        <v>7</v>
      </c>
      <c r="AQ859">
        <f t="shared" si="861"/>
        <v>1</v>
      </c>
      <c r="AR859" t="s">
        <v>73</v>
      </c>
      <c r="AS859">
        <f t="shared" si="862"/>
        <v>7</v>
      </c>
      <c r="AT859">
        <f t="shared" si="863"/>
        <v>1</v>
      </c>
      <c r="AU859" t="s">
        <v>158</v>
      </c>
      <c r="AV859">
        <f t="shared" si="864"/>
        <v>1</v>
      </c>
      <c r="AW859">
        <f t="shared" si="865"/>
        <v>1</v>
      </c>
      <c r="AX859" t="s">
        <v>88</v>
      </c>
      <c r="AY859">
        <f t="shared" si="866"/>
        <v>7</v>
      </c>
      <c r="AZ859">
        <f t="shared" si="867"/>
        <v>1</v>
      </c>
      <c r="BA859" s="6">
        <f t="shared" si="868"/>
        <v>22</v>
      </c>
      <c r="BB859" s="6">
        <f t="shared" si="869"/>
        <v>4</v>
      </c>
      <c r="BC859" s="6">
        <f t="shared" si="870"/>
        <v>5.5</v>
      </c>
      <c r="BD859" s="9">
        <f t="shared" si="871"/>
        <v>0.75</v>
      </c>
      <c r="BE859" t="s">
        <v>56</v>
      </c>
      <c r="BF859">
        <f t="shared" si="872"/>
        <v>0</v>
      </c>
      <c r="BG859">
        <f t="shared" si="873"/>
        <v>0</v>
      </c>
      <c r="BH859" t="s">
        <v>56</v>
      </c>
      <c r="BI859">
        <f t="shared" si="874"/>
        <v>0</v>
      </c>
      <c r="BJ859">
        <f t="shared" si="875"/>
        <v>0</v>
      </c>
      <c r="BK859" t="s">
        <v>64</v>
      </c>
      <c r="BL859">
        <f t="shared" si="876"/>
        <v>4</v>
      </c>
      <c r="BM859">
        <f t="shared" si="877"/>
        <v>1</v>
      </c>
      <c r="BN859" t="s">
        <v>64</v>
      </c>
      <c r="BO859">
        <f t="shared" si="878"/>
        <v>4</v>
      </c>
      <c r="BP859">
        <f t="shared" si="879"/>
        <v>1</v>
      </c>
      <c r="BQ859" t="s">
        <v>94</v>
      </c>
      <c r="BR859">
        <f t="shared" si="880"/>
        <v>7</v>
      </c>
      <c r="BS859">
        <f t="shared" si="881"/>
        <v>1</v>
      </c>
      <c r="BT859" t="s">
        <v>78</v>
      </c>
      <c r="BU859">
        <f t="shared" si="882"/>
        <v>1</v>
      </c>
      <c r="BV859">
        <f t="shared" si="883"/>
        <v>1</v>
      </c>
      <c r="BW859" t="s">
        <v>117</v>
      </c>
      <c r="BX859">
        <f t="shared" si="884"/>
        <v>3</v>
      </c>
      <c r="BY859">
        <f t="shared" si="885"/>
        <v>1</v>
      </c>
      <c r="BZ859" t="s">
        <v>147</v>
      </c>
      <c r="CA859">
        <f t="shared" si="886"/>
        <v>3</v>
      </c>
      <c r="CB859">
        <f t="shared" si="887"/>
        <v>1</v>
      </c>
      <c r="CC859" t="s">
        <v>78</v>
      </c>
      <c r="CD859">
        <f t="shared" si="888"/>
        <v>1</v>
      </c>
      <c r="CE859">
        <f t="shared" si="889"/>
        <v>1</v>
      </c>
      <c r="CF859" t="s">
        <v>82</v>
      </c>
      <c r="CG859">
        <f t="shared" si="890"/>
        <v>1</v>
      </c>
      <c r="CH859">
        <f t="shared" si="891"/>
        <v>1</v>
      </c>
      <c r="CI859" t="s">
        <v>74</v>
      </c>
      <c r="CJ859">
        <f t="shared" si="892"/>
        <v>7</v>
      </c>
      <c r="CK859">
        <f t="shared" si="893"/>
        <v>1</v>
      </c>
      <c r="CL859" t="s">
        <v>74</v>
      </c>
      <c r="CM859">
        <f t="shared" si="894"/>
        <v>1</v>
      </c>
      <c r="CN859">
        <f t="shared" si="895"/>
        <v>1</v>
      </c>
      <c r="CO859" t="s">
        <v>67</v>
      </c>
      <c r="CP859">
        <f t="shared" si="896"/>
        <v>5</v>
      </c>
      <c r="CQ859">
        <f t="shared" si="897"/>
        <v>1</v>
      </c>
      <c r="CR859" t="s">
        <v>67</v>
      </c>
      <c r="CS859">
        <f t="shared" si="898"/>
        <v>5</v>
      </c>
      <c r="CT859">
        <f t="shared" si="899"/>
        <v>1</v>
      </c>
      <c r="CU859" t="s">
        <v>67</v>
      </c>
      <c r="CV859">
        <f t="shared" si="900"/>
        <v>5</v>
      </c>
      <c r="CW859">
        <f t="shared" si="901"/>
        <v>1</v>
      </c>
      <c r="CX859" t="s">
        <v>67</v>
      </c>
      <c r="CY859">
        <f t="shared" si="902"/>
        <v>5</v>
      </c>
      <c r="CZ859">
        <f t="shared" si="903"/>
        <v>1</v>
      </c>
      <c r="DA859" t="s">
        <v>86</v>
      </c>
      <c r="DB859">
        <f t="shared" si="904"/>
        <v>3</v>
      </c>
      <c r="DC859">
        <f t="shared" si="905"/>
        <v>1</v>
      </c>
      <c r="DD859">
        <f t="shared" si="906"/>
        <v>55</v>
      </c>
      <c r="DE859">
        <f t="shared" si="907"/>
        <v>15</v>
      </c>
      <c r="DF859" s="7">
        <f t="shared" si="908"/>
        <v>3.6666666666666665</v>
      </c>
      <c r="DG859" s="8">
        <f t="shared" si="909"/>
        <v>0.44444444444444442</v>
      </c>
      <c r="DH859" s="1" t="s">
        <v>83</v>
      </c>
      <c r="DI859" s="1" t="s">
        <v>56</v>
      </c>
      <c r="DJ859" s="1" t="s">
        <v>56</v>
      </c>
      <c r="DK859" s="1" t="s">
        <v>56</v>
      </c>
      <c r="DL859" s="1" t="s">
        <v>68</v>
      </c>
      <c r="DM859" s="1" t="s">
        <v>65</v>
      </c>
      <c r="DN859" s="2" t="s">
        <v>56</v>
      </c>
      <c r="DO859" s="2" t="s">
        <v>56</v>
      </c>
      <c r="DP859" s="2" t="s">
        <v>56</v>
      </c>
      <c r="DQ859" s="2">
        <v>4</v>
      </c>
      <c r="DR859" s="2">
        <v>4</v>
      </c>
      <c r="DS859" s="2">
        <v>4</v>
      </c>
    </row>
    <row r="860" spans="1:123" x14ac:dyDescent="0.25">
      <c r="A860">
        <v>2018</v>
      </c>
      <c r="B860">
        <v>858</v>
      </c>
      <c r="C860" t="s">
        <v>102</v>
      </c>
      <c r="D860">
        <v>2</v>
      </c>
      <c r="E860">
        <v>62</v>
      </c>
      <c r="F860">
        <v>1956</v>
      </c>
      <c r="G860">
        <v>16</v>
      </c>
      <c r="H860">
        <f t="shared" si="846"/>
        <v>16</v>
      </c>
      <c r="I860" t="s">
        <v>90</v>
      </c>
      <c r="J860">
        <f t="shared" si="847"/>
        <v>1</v>
      </c>
      <c r="K860" t="s">
        <v>59</v>
      </c>
      <c r="L860">
        <f t="shared" si="848"/>
        <v>3</v>
      </c>
      <c r="M860" t="s">
        <v>59</v>
      </c>
      <c r="N860">
        <f t="shared" si="849"/>
        <v>5</v>
      </c>
      <c r="O860" t="s">
        <v>60</v>
      </c>
      <c r="P860">
        <f t="shared" si="850"/>
        <v>7</v>
      </c>
      <c r="Q860">
        <f t="shared" si="851"/>
        <v>1</v>
      </c>
      <c r="R860">
        <v>2</v>
      </c>
      <c r="S860" t="s">
        <v>101</v>
      </c>
      <c r="T860">
        <f t="shared" si="852"/>
        <v>1</v>
      </c>
      <c r="U860">
        <f t="shared" si="853"/>
        <v>1</v>
      </c>
      <c r="V860" t="s">
        <v>93</v>
      </c>
      <c r="W860">
        <v>0</v>
      </c>
      <c r="X860">
        <v>0</v>
      </c>
      <c r="Y860">
        <v>0</v>
      </c>
      <c r="Z860" t="s">
        <v>122</v>
      </c>
      <c r="AA860">
        <f t="shared" si="854"/>
        <v>7</v>
      </c>
      <c r="AB860">
        <f t="shared" si="855"/>
        <v>1</v>
      </c>
      <c r="AC860" t="s">
        <v>126</v>
      </c>
      <c r="AD860" s="6">
        <f t="shared" si="856"/>
        <v>5</v>
      </c>
      <c r="AE860">
        <f t="shared" si="857"/>
        <v>1</v>
      </c>
      <c r="AF860" t="s">
        <v>75</v>
      </c>
      <c r="AG860" t="s">
        <v>190</v>
      </c>
      <c r="AH860" t="s">
        <v>56</v>
      </c>
      <c r="AI860" s="6" t="str">
        <f t="shared" si="845"/>
        <v>Southern baptist</v>
      </c>
      <c r="AJ860" t="s">
        <v>77</v>
      </c>
      <c r="AK860" s="6">
        <f t="shared" si="858"/>
        <v>3</v>
      </c>
      <c r="AL860" t="s">
        <v>77</v>
      </c>
      <c r="AM860" s="6">
        <f t="shared" si="858"/>
        <v>3</v>
      </c>
      <c r="AN860" s="6">
        <f t="shared" si="859"/>
        <v>0</v>
      </c>
      <c r="AO860" t="s">
        <v>157</v>
      </c>
      <c r="AP860">
        <f t="shared" si="860"/>
        <v>2</v>
      </c>
      <c r="AQ860">
        <f t="shared" si="861"/>
        <v>1</v>
      </c>
      <c r="AR860" t="s">
        <v>129</v>
      </c>
      <c r="AS860">
        <f t="shared" si="862"/>
        <v>3</v>
      </c>
      <c r="AT860">
        <f t="shared" si="863"/>
        <v>1</v>
      </c>
      <c r="AU860" t="s">
        <v>113</v>
      </c>
      <c r="AV860">
        <f t="shared" si="864"/>
        <v>3</v>
      </c>
      <c r="AW860">
        <f t="shared" si="865"/>
        <v>1</v>
      </c>
      <c r="AX860" t="s">
        <v>88</v>
      </c>
      <c r="AY860">
        <f t="shared" si="866"/>
        <v>7</v>
      </c>
      <c r="AZ860">
        <f t="shared" si="867"/>
        <v>1</v>
      </c>
      <c r="BA860" s="6">
        <f t="shared" si="868"/>
        <v>15</v>
      </c>
      <c r="BB860" s="6">
        <f t="shared" si="869"/>
        <v>4</v>
      </c>
      <c r="BC860" s="6">
        <f t="shared" si="870"/>
        <v>3.75</v>
      </c>
      <c r="BD860" s="9">
        <f t="shared" si="871"/>
        <v>0.45833333333333331</v>
      </c>
      <c r="BE860" t="s">
        <v>63</v>
      </c>
      <c r="BF860">
        <f t="shared" si="872"/>
        <v>1</v>
      </c>
      <c r="BG860">
        <f t="shared" si="873"/>
        <v>1</v>
      </c>
      <c r="BH860" t="s">
        <v>63</v>
      </c>
      <c r="BI860">
        <f t="shared" si="874"/>
        <v>1</v>
      </c>
      <c r="BJ860">
        <f t="shared" si="875"/>
        <v>1</v>
      </c>
      <c r="BK860" t="s">
        <v>56</v>
      </c>
      <c r="BL860">
        <f t="shared" si="876"/>
        <v>0</v>
      </c>
      <c r="BM860">
        <f t="shared" si="877"/>
        <v>0</v>
      </c>
      <c r="BN860" t="s">
        <v>56</v>
      </c>
      <c r="BO860">
        <f t="shared" si="878"/>
        <v>0</v>
      </c>
      <c r="BP860">
        <f t="shared" si="879"/>
        <v>0</v>
      </c>
      <c r="BQ860" t="s">
        <v>94</v>
      </c>
      <c r="BR860">
        <f t="shared" si="880"/>
        <v>7</v>
      </c>
      <c r="BS860">
        <f t="shared" si="881"/>
        <v>1</v>
      </c>
      <c r="BT860" t="s">
        <v>74</v>
      </c>
      <c r="BU860">
        <f t="shared" si="882"/>
        <v>7</v>
      </c>
      <c r="BV860">
        <f t="shared" si="883"/>
        <v>1</v>
      </c>
      <c r="BW860" t="s">
        <v>56</v>
      </c>
      <c r="BX860">
        <f t="shared" si="884"/>
        <v>0</v>
      </c>
      <c r="BY860">
        <f t="shared" si="885"/>
        <v>0</v>
      </c>
      <c r="BZ860" t="s">
        <v>56</v>
      </c>
      <c r="CA860">
        <f t="shared" si="886"/>
        <v>0</v>
      </c>
      <c r="CB860">
        <f t="shared" si="887"/>
        <v>0</v>
      </c>
      <c r="CC860" t="s">
        <v>56</v>
      </c>
      <c r="CD860">
        <f t="shared" si="888"/>
        <v>0</v>
      </c>
      <c r="CE860">
        <f t="shared" si="889"/>
        <v>0</v>
      </c>
      <c r="CF860" t="s">
        <v>56</v>
      </c>
      <c r="CG860">
        <f t="shared" si="890"/>
        <v>0</v>
      </c>
      <c r="CH860">
        <f t="shared" si="891"/>
        <v>0</v>
      </c>
      <c r="CI860" t="s">
        <v>56</v>
      </c>
      <c r="CJ860">
        <f t="shared" si="892"/>
        <v>0</v>
      </c>
      <c r="CK860">
        <f t="shared" si="893"/>
        <v>0</v>
      </c>
      <c r="CL860" t="s">
        <v>56</v>
      </c>
      <c r="CM860">
        <f t="shared" si="894"/>
        <v>0</v>
      </c>
      <c r="CN860">
        <f t="shared" si="895"/>
        <v>0</v>
      </c>
      <c r="CO860" t="s">
        <v>56</v>
      </c>
      <c r="CP860">
        <f t="shared" si="896"/>
        <v>0</v>
      </c>
      <c r="CQ860">
        <f t="shared" si="897"/>
        <v>0</v>
      </c>
      <c r="CR860" t="s">
        <v>56</v>
      </c>
      <c r="CS860">
        <f t="shared" si="898"/>
        <v>0</v>
      </c>
      <c r="CT860">
        <f t="shared" si="899"/>
        <v>0</v>
      </c>
      <c r="CU860" t="s">
        <v>56</v>
      </c>
      <c r="CV860">
        <f t="shared" si="900"/>
        <v>0</v>
      </c>
      <c r="CW860">
        <f t="shared" si="901"/>
        <v>0</v>
      </c>
      <c r="CX860" t="s">
        <v>56</v>
      </c>
      <c r="CY860">
        <f t="shared" si="902"/>
        <v>0</v>
      </c>
      <c r="CZ860">
        <f t="shared" si="903"/>
        <v>0</v>
      </c>
      <c r="DA860" t="s">
        <v>99</v>
      </c>
      <c r="DB860">
        <f t="shared" si="904"/>
        <v>7</v>
      </c>
      <c r="DC860">
        <f t="shared" si="905"/>
        <v>1</v>
      </c>
      <c r="DD860">
        <f t="shared" si="906"/>
        <v>22</v>
      </c>
      <c r="DE860">
        <f t="shared" si="907"/>
        <v>4</v>
      </c>
      <c r="DF860" s="7">
        <f t="shared" si="908"/>
        <v>5.5</v>
      </c>
      <c r="DG860" s="8">
        <f t="shared" si="909"/>
        <v>0.75</v>
      </c>
      <c r="DH860" s="1" t="s">
        <v>56</v>
      </c>
      <c r="DI860" s="1" t="s">
        <v>56</v>
      </c>
      <c r="DJ860" s="1" t="s">
        <v>63</v>
      </c>
      <c r="DK860" s="1" t="s">
        <v>74</v>
      </c>
      <c r="DL860" s="1" t="s">
        <v>68</v>
      </c>
      <c r="DM860" s="1" t="s">
        <v>56</v>
      </c>
      <c r="DN860" s="2" t="s">
        <v>123</v>
      </c>
      <c r="DO860" s="2" t="s">
        <v>56</v>
      </c>
      <c r="DP860" s="2" t="s">
        <v>56</v>
      </c>
      <c r="DQ860" s="2" t="s">
        <v>56</v>
      </c>
      <c r="DR860" s="2" t="s">
        <v>56</v>
      </c>
      <c r="DS860" s="2" t="s">
        <v>56</v>
      </c>
    </row>
    <row r="861" spans="1:123" x14ac:dyDescent="0.25">
      <c r="A861">
        <v>2018</v>
      </c>
      <c r="B861">
        <v>859</v>
      </c>
      <c r="C861" t="s">
        <v>102</v>
      </c>
      <c r="D861">
        <v>2</v>
      </c>
      <c r="E861">
        <v>56</v>
      </c>
      <c r="F861">
        <v>1962</v>
      </c>
      <c r="G861">
        <v>17</v>
      </c>
      <c r="H861">
        <f t="shared" si="846"/>
        <v>17</v>
      </c>
      <c r="I861" t="s">
        <v>90</v>
      </c>
      <c r="J861">
        <f t="shared" si="847"/>
        <v>1</v>
      </c>
      <c r="K861" t="s">
        <v>119</v>
      </c>
      <c r="L861">
        <f t="shared" si="848"/>
        <v>2</v>
      </c>
      <c r="M861" t="s">
        <v>119</v>
      </c>
      <c r="N861">
        <f t="shared" si="849"/>
        <v>3</v>
      </c>
      <c r="O861" t="s">
        <v>60</v>
      </c>
      <c r="P861">
        <f t="shared" si="850"/>
        <v>7</v>
      </c>
      <c r="Q861">
        <f t="shared" si="851"/>
        <v>1</v>
      </c>
      <c r="R861">
        <v>3</v>
      </c>
      <c r="S861" t="s">
        <v>101</v>
      </c>
      <c r="T861">
        <f t="shared" si="852"/>
        <v>1</v>
      </c>
      <c r="U861">
        <f t="shared" si="853"/>
        <v>1</v>
      </c>
      <c r="V861" t="s">
        <v>61</v>
      </c>
      <c r="W861">
        <v>0</v>
      </c>
      <c r="X861">
        <v>45400</v>
      </c>
      <c r="Y861">
        <v>70100</v>
      </c>
      <c r="Z861" t="s">
        <v>109</v>
      </c>
      <c r="AA861">
        <f t="shared" si="854"/>
        <v>5</v>
      </c>
      <c r="AB861">
        <f t="shared" si="855"/>
        <v>1</v>
      </c>
      <c r="AC861" t="s">
        <v>103</v>
      </c>
      <c r="AD861" s="6">
        <f t="shared" si="856"/>
        <v>0</v>
      </c>
      <c r="AE861">
        <f t="shared" si="857"/>
        <v>0</v>
      </c>
      <c r="AF861" t="s">
        <v>75</v>
      </c>
      <c r="AG861" t="s">
        <v>192</v>
      </c>
      <c r="AH861" t="s">
        <v>56</v>
      </c>
      <c r="AI861" s="6" t="str">
        <f t="shared" si="845"/>
        <v>Am baptist asso</v>
      </c>
      <c r="AJ861" t="s">
        <v>77</v>
      </c>
      <c r="AK861" s="6">
        <f t="shared" si="858"/>
        <v>3</v>
      </c>
      <c r="AL861" t="s">
        <v>77</v>
      </c>
      <c r="AM861" s="6">
        <f t="shared" si="858"/>
        <v>3</v>
      </c>
      <c r="AN861" s="6">
        <f t="shared" si="859"/>
        <v>0</v>
      </c>
      <c r="AO861" t="s">
        <v>121</v>
      </c>
      <c r="AP861">
        <f t="shared" si="860"/>
        <v>7</v>
      </c>
      <c r="AQ861">
        <f t="shared" si="861"/>
        <v>1</v>
      </c>
      <c r="AR861" t="s">
        <v>73</v>
      </c>
      <c r="AS861">
        <f t="shared" si="862"/>
        <v>7</v>
      </c>
      <c r="AT861">
        <f t="shared" si="863"/>
        <v>1</v>
      </c>
      <c r="AU861" t="s">
        <v>87</v>
      </c>
      <c r="AV861">
        <f t="shared" si="864"/>
        <v>7</v>
      </c>
      <c r="AW861">
        <f t="shared" si="865"/>
        <v>1</v>
      </c>
      <c r="AX861" t="s">
        <v>88</v>
      </c>
      <c r="AY861">
        <f t="shared" si="866"/>
        <v>7</v>
      </c>
      <c r="AZ861">
        <f t="shared" si="867"/>
        <v>1</v>
      </c>
      <c r="BA861" s="6">
        <f t="shared" si="868"/>
        <v>28</v>
      </c>
      <c r="BB861" s="6">
        <f t="shared" si="869"/>
        <v>4</v>
      </c>
      <c r="BC861" s="6">
        <f t="shared" si="870"/>
        <v>7</v>
      </c>
      <c r="BD861" s="9">
        <f t="shared" si="871"/>
        <v>1</v>
      </c>
      <c r="BE861" t="s">
        <v>56</v>
      </c>
      <c r="BF861">
        <f t="shared" si="872"/>
        <v>0</v>
      </c>
      <c r="BG861">
        <f t="shared" si="873"/>
        <v>0</v>
      </c>
      <c r="BH861" t="s">
        <v>56</v>
      </c>
      <c r="BI861">
        <f t="shared" si="874"/>
        <v>0</v>
      </c>
      <c r="BJ861">
        <f t="shared" si="875"/>
        <v>0</v>
      </c>
      <c r="BK861" t="s">
        <v>64</v>
      </c>
      <c r="BL861">
        <f t="shared" si="876"/>
        <v>4</v>
      </c>
      <c r="BM861">
        <f t="shared" si="877"/>
        <v>1</v>
      </c>
      <c r="BN861" t="s">
        <v>65</v>
      </c>
      <c r="BO861">
        <f t="shared" si="878"/>
        <v>7</v>
      </c>
      <c r="BP861">
        <f t="shared" si="879"/>
        <v>1</v>
      </c>
      <c r="BQ861" t="s">
        <v>56</v>
      </c>
      <c r="BR861">
        <f t="shared" si="880"/>
        <v>0</v>
      </c>
      <c r="BS861">
        <f t="shared" si="881"/>
        <v>0</v>
      </c>
      <c r="BT861" t="s">
        <v>74</v>
      </c>
      <c r="BU861">
        <f t="shared" si="882"/>
        <v>7</v>
      </c>
      <c r="BV861">
        <f t="shared" si="883"/>
        <v>1</v>
      </c>
      <c r="BW861" t="s">
        <v>79</v>
      </c>
      <c r="BX861">
        <f t="shared" si="884"/>
        <v>1</v>
      </c>
      <c r="BY861">
        <f t="shared" si="885"/>
        <v>1</v>
      </c>
      <c r="BZ861" t="s">
        <v>80</v>
      </c>
      <c r="CA861">
        <f t="shared" si="886"/>
        <v>1</v>
      </c>
      <c r="CB861">
        <f t="shared" si="887"/>
        <v>1</v>
      </c>
      <c r="CC861" t="s">
        <v>78</v>
      </c>
      <c r="CD861">
        <f t="shared" si="888"/>
        <v>1</v>
      </c>
      <c r="CE861">
        <f t="shared" si="889"/>
        <v>1</v>
      </c>
      <c r="CF861" t="s">
        <v>82</v>
      </c>
      <c r="CG861">
        <f t="shared" si="890"/>
        <v>1</v>
      </c>
      <c r="CH861">
        <f t="shared" si="891"/>
        <v>1</v>
      </c>
      <c r="CI861" t="s">
        <v>78</v>
      </c>
      <c r="CJ861">
        <f t="shared" si="892"/>
        <v>1</v>
      </c>
      <c r="CK861">
        <f t="shared" si="893"/>
        <v>1</v>
      </c>
      <c r="CL861" t="s">
        <v>78</v>
      </c>
      <c r="CM861">
        <f t="shared" si="894"/>
        <v>7</v>
      </c>
      <c r="CN861">
        <f t="shared" si="895"/>
        <v>1</v>
      </c>
      <c r="CO861" t="s">
        <v>112</v>
      </c>
      <c r="CP861">
        <f t="shared" si="896"/>
        <v>7</v>
      </c>
      <c r="CQ861">
        <f t="shared" si="897"/>
        <v>1</v>
      </c>
      <c r="CR861" t="s">
        <v>83</v>
      </c>
      <c r="CS861">
        <f t="shared" si="898"/>
        <v>4</v>
      </c>
      <c r="CT861">
        <f t="shared" si="899"/>
        <v>1</v>
      </c>
      <c r="CU861" t="s">
        <v>83</v>
      </c>
      <c r="CV861">
        <f t="shared" si="900"/>
        <v>4</v>
      </c>
      <c r="CW861">
        <f t="shared" si="901"/>
        <v>1</v>
      </c>
      <c r="CX861" t="s">
        <v>83</v>
      </c>
      <c r="CY861">
        <f t="shared" si="902"/>
        <v>4</v>
      </c>
      <c r="CZ861">
        <f t="shared" si="903"/>
        <v>1</v>
      </c>
      <c r="DA861" t="s">
        <v>56</v>
      </c>
      <c r="DB861">
        <f t="shared" si="904"/>
        <v>0</v>
      </c>
      <c r="DC861">
        <f t="shared" si="905"/>
        <v>0</v>
      </c>
      <c r="DD861">
        <f t="shared" si="906"/>
        <v>49</v>
      </c>
      <c r="DE861">
        <f t="shared" si="907"/>
        <v>13</v>
      </c>
      <c r="DF861" s="7">
        <f t="shared" si="908"/>
        <v>3.7692307692307692</v>
      </c>
      <c r="DG861" s="8">
        <f t="shared" si="909"/>
        <v>0.46153846153846151</v>
      </c>
      <c r="DH861" s="1" t="s">
        <v>83</v>
      </c>
      <c r="DI861" s="1" t="s">
        <v>56</v>
      </c>
      <c r="DJ861" s="1" t="s">
        <v>56</v>
      </c>
      <c r="DK861" s="1" t="s">
        <v>103</v>
      </c>
      <c r="DL861" s="1" t="s">
        <v>68</v>
      </c>
      <c r="DM861" s="1" t="s">
        <v>64</v>
      </c>
      <c r="DN861" s="2" t="s">
        <v>97</v>
      </c>
      <c r="DO861" s="2">
        <v>4</v>
      </c>
      <c r="DP861" s="2">
        <v>4</v>
      </c>
      <c r="DQ861" s="2">
        <v>4</v>
      </c>
      <c r="DR861" s="2">
        <v>4</v>
      </c>
      <c r="DS861" s="2">
        <v>4</v>
      </c>
    </row>
    <row r="862" spans="1:123" x14ac:dyDescent="0.25">
      <c r="A862">
        <v>2018</v>
      </c>
      <c r="B862">
        <v>860</v>
      </c>
      <c r="C862" t="s">
        <v>118</v>
      </c>
      <c r="D862">
        <v>0</v>
      </c>
      <c r="E862">
        <v>70</v>
      </c>
      <c r="F862">
        <v>1948</v>
      </c>
      <c r="G862">
        <v>12</v>
      </c>
      <c r="H862">
        <f t="shared" si="846"/>
        <v>12</v>
      </c>
      <c r="I862" t="s">
        <v>58</v>
      </c>
      <c r="J862">
        <f t="shared" si="847"/>
        <v>2</v>
      </c>
      <c r="K862" t="s">
        <v>119</v>
      </c>
      <c r="L862">
        <f t="shared" si="848"/>
        <v>2</v>
      </c>
      <c r="M862" t="s">
        <v>119</v>
      </c>
      <c r="N862">
        <f t="shared" si="849"/>
        <v>3</v>
      </c>
      <c r="O862" t="s">
        <v>60</v>
      </c>
      <c r="P862">
        <f t="shared" si="850"/>
        <v>7</v>
      </c>
      <c r="Q862">
        <f t="shared" si="851"/>
        <v>1</v>
      </c>
      <c r="R862">
        <v>1</v>
      </c>
      <c r="S862" t="s">
        <v>101</v>
      </c>
      <c r="T862">
        <f t="shared" si="852"/>
        <v>1</v>
      </c>
      <c r="U862">
        <f t="shared" si="853"/>
        <v>1</v>
      </c>
      <c r="V862" t="s">
        <v>92</v>
      </c>
      <c r="W862">
        <v>37455</v>
      </c>
      <c r="X862">
        <v>0</v>
      </c>
      <c r="Y862">
        <v>0</v>
      </c>
      <c r="Z862" t="s">
        <v>109</v>
      </c>
      <c r="AA862">
        <f t="shared" si="854"/>
        <v>5</v>
      </c>
      <c r="AB862">
        <f t="shared" si="855"/>
        <v>1</v>
      </c>
      <c r="AC862" t="s">
        <v>126</v>
      </c>
      <c r="AD862" s="6">
        <f t="shared" si="856"/>
        <v>5</v>
      </c>
      <c r="AE862">
        <f t="shared" si="857"/>
        <v>1</v>
      </c>
      <c r="AF862" t="s">
        <v>75</v>
      </c>
      <c r="AG862" t="s">
        <v>178</v>
      </c>
      <c r="AH862" t="s">
        <v>56</v>
      </c>
      <c r="AI862" s="6" t="str">
        <f t="shared" si="845"/>
        <v>Episcopal</v>
      </c>
      <c r="AJ862" t="s">
        <v>106</v>
      </c>
      <c r="AK862" s="6">
        <f t="shared" si="858"/>
        <v>1</v>
      </c>
      <c r="AL862" t="s">
        <v>106</v>
      </c>
      <c r="AM862" s="6">
        <f t="shared" si="858"/>
        <v>1</v>
      </c>
      <c r="AN862" s="6">
        <f t="shared" si="859"/>
        <v>0</v>
      </c>
      <c r="AO862" t="s">
        <v>152</v>
      </c>
      <c r="AP862">
        <f t="shared" si="860"/>
        <v>4</v>
      </c>
      <c r="AQ862">
        <f t="shared" si="861"/>
        <v>1</v>
      </c>
      <c r="AR862" t="s">
        <v>73</v>
      </c>
      <c r="AS862">
        <f t="shared" si="862"/>
        <v>7</v>
      </c>
      <c r="AT862">
        <f t="shared" si="863"/>
        <v>1</v>
      </c>
      <c r="AU862" t="s">
        <v>100</v>
      </c>
      <c r="AV862">
        <f t="shared" si="864"/>
        <v>5</v>
      </c>
      <c r="AW862">
        <f t="shared" si="865"/>
        <v>1</v>
      </c>
      <c r="AX862" t="s">
        <v>146</v>
      </c>
      <c r="AY862">
        <f t="shared" si="866"/>
        <v>3</v>
      </c>
      <c r="AZ862">
        <f t="shared" si="867"/>
        <v>1</v>
      </c>
      <c r="BA862" s="6">
        <f t="shared" si="868"/>
        <v>19</v>
      </c>
      <c r="BB862" s="6">
        <f t="shared" si="869"/>
        <v>4</v>
      </c>
      <c r="BC862" s="6">
        <f t="shared" si="870"/>
        <v>4.75</v>
      </c>
      <c r="BD862" s="9">
        <f t="shared" si="871"/>
        <v>0.625</v>
      </c>
      <c r="BE862" t="s">
        <v>64</v>
      </c>
      <c r="BF862">
        <f t="shared" si="872"/>
        <v>4</v>
      </c>
      <c r="BG862">
        <f t="shared" si="873"/>
        <v>1</v>
      </c>
      <c r="BH862" t="s">
        <v>63</v>
      </c>
      <c r="BI862">
        <f t="shared" si="874"/>
        <v>1</v>
      </c>
      <c r="BJ862">
        <f t="shared" si="875"/>
        <v>1</v>
      </c>
      <c r="BK862" t="s">
        <v>56</v>
      </c>
      <c r="BL862">
        <f t="shared" si="876"/>
        <v>0</v>
      </c>
      <c r="BM862">
        <f t="shared" si="877"/>
        <v>0</v>
      </c>
      <c r="BN862" t="s">
        <v>56</v>
      </c>
      <c r="BO862">
        <f t="shared" si="878"/>
        <v>0</v>
      </c>
      <c r="BP862">
        <f t="shared" si="879"/>
        <v>0</v>
      </c>
      <c r="BQ862" t="s">
        <v>94</v>
      </c>
      <c r="BR862">
        <f t="shared" si="880"/>
        <v>7</v>
      </c>
      <c r="BS862">
        <f t="shared" si="881"/>
        <v>1</v>
      </c>
      <c r="BT862" t="s">
        <v>74</v>
      </c>
      <c r="BU862">
        <f t="shared" si="882"/>
        <v>7</v>
      </c>
      <c r="BV862">
        <f t="shared" si="883"/>
        <v>1</v>
      </c>
      <c r="BW862" t="s">
        <v>56</v>
      </c>
      <c r="BX862">
        <f t="shared" si="884"/>
        <v>0</v>
      </c>
      <c r="BY862">
        <f t="shared" si="885"/>
        <v>0</v>
      </c>
      <c r="BZ862" t="s">
        <v>56</v>
      </c>
      <c r="CA862">
        <f t="shared" si="886"/>
        <v>0</v>
      </c>
      <c r="CB862">
        <f t="shared" si="887"/>
        <v>0</v>
      </c>
      <c r="CC862" t="s">
        <v>56</v>
      </c>
      <c r="CD862">
        <f t="shared" si="888"/>
        <v>0</v>
      </c>
      <c r="CE862">
        <f t="shared" si="889"/>
        <v>0</v>
      </c>
      <c r="CF862" t="s">
        <v>56</v>
      </c>
      <c r="CG862">
        <f t="shared" si="890"/>
        <v>0</v>
      </c>
      <c r="CH862">
        <f t="shared" si="891"/>
        <v>0</v>
      </c>
      <c r="CI862" t="s">
        <v>56</v>
      </c>
      <c r="CJ862">
        <f t="shared" si="892"/>
        <v>0</v>
      </c>
      <c r="CK862">
        <f t="shared" si="893"/>
        <v>0</v>
      </c>
      <c r="CL862" t="s">
        <v>56</v>
      </c>
      <c r="CM862">
        <f t="shared" si="894"/>
        <v>0</v>
      </c>
      <c r="CN862">
        <f t="shared" si="895"/>
        <v>0</v>
      </c>
      <c r="CO862" t="s">
        <v>56</v>
      </c>
      <c r="CP862">
        <f t="shared" si="896"/>
        <v>0</v>
      </c>
      <c r="CQ862">
        <f t="shared" si="897"/>
        <v>0</v>
      </c>
      <c r="CR862" t="s">
        <v>56</v>
      </c>
      <c r="CS862">
        <f t="shared" si="898"/>
        <v>0</v>
      </c>
      <c r="CT862">
        <f t="shared" si="899"/>
        <v>0</v>
      </c>
      <c r="CU862" t="s">
        <v>56</v>
      </c>
      <c r="CV862">
        <f t="shared" si="900"/>
        <v>0</v>
      </c>
      <c r="CW862">
        <f t="shared" si="901"/>
        <v>0</v>
      </c>
      <c r="CX862" t="s">
        <v>56</v>
      </c>
      <c r="CY862">
        <f t="shared" si="902"/>
        <v>0</v>
      </c>
      <c r="CZ862">
        <f t="shared" si="903"/>
        <v>0</v>
      </c>
      <c r="DA862" t="s">
        <v>99</v>
      </c>
      <c r="DB862">
        <f t="shared" si="904"/>
        <v>7</v>
      </c>
      <c r="DC862">
        <f t="shared" si="905"/>
        <v>1</v>
      </c>
      <c r="DD862">
        <f t="shared" si="906"/>
        <v>22</v>
      </c>
      <c r="DE862">
        <f t="shared" si="907"/>
        <v>4</v>
      </c>
      <c r="DF862" s="7">
        <f t="shared" si="908"/>
        <v>5.5</v>
      </c>
      <c r="DG862" s="8">
        <f t="shared" si="909"/>
        <v>0.75</v>
      </c>
      <c r="DH862" s="1" t="s">
        <v>56</v>
      </c>
      <c r="DI862" s="1" t="s">
        <v>56</v>
      </c>
      <c r="DJ862" s="1" t="s">
        <v>64</v>
      </c>
      <c r="DK862" s="1" t="s">
        <v>74</v>
      </c>
      <c r="DL862" s="1" t="s">
        <v>68</v>
      </c>
      <c r="DM862" s="1" t="s">
        <v>56</v>
      </c>
      <c r="DN862" s="2" t="s">
        <v>97</v>
      </c>
      <c r="DO862" s="2" t="s">
        <v>56</v>
      </c>
      <c r="DP862" s="2" t="s">
        <v>56</v>
      </c>
      <c r="DQ862" s="2" t="s">
        <v>56</v>
      </c>
      <c r="DR862" s="2" t="s">
        <v>56</v>
      </c>
      <c r="DS862" s="2" t="s">
        <v>56</v>
      </c>
    </row>
    <row r="863" spans="1:123" x14ac:dyDescent="0.25">
      <c r="A863">
        <v>2018</v>
      </c>
      <c r="B863">
        <v>861</v>
      </c>
      <c r="C863" t="s">
        <v>57</v>
      </c>
      <c r="D863">
        <v>0</v>
      </c>
      <c r="E863">
        <v>35</v>
      </c>
      <c r="F863">
        <v>1983</v>
      </c>
      <c r="G863">
        <v>16</v>
      </c>
      <c r="H863">
        <f t="shared" si="846"/>
        <v>16</v>
      </c>
      <c r="I863" t="s">
        <v>58</v>
      </c>
      <c r="J863">
        <f t="shared" si="847"/>
        <v>2</v>
      </c>
      <c r="K863" t="s">
        <v>119</v>
      </c>
      <c r="L863">
        <f t="shared" si="848"/>
        <v>2</v>
      </c>
      <c r="M863" t="s">
        <v>89</v>
      </c>
      <c r="N863">
        <f t="shared" si="849"/>
        <v>4</v>
      </c>
      <c r="O863" t="s">
        <v>60</v>
      </c>
      <c r="P863">
        <f t="shared" si="850"/>
        <v>7</v>
      </c>
      <c r="Q863">
        <f t="shared" si="851"/>
        <v>1</v>
      </c>
      <c r="R863">
        <v>2</v>
      </c>
      <c r="S863" t="s">
        <v>101</v>
      </c>
      <c r="T863">
        <f t="shared" si="852"/>
        <v>1</v>
      </c>
      <c r="U863">
        <f t="shared" si="853"/>
        <v>1</v>
      </c>
      <c r="V863" t="s">
        <v>61</v>
      </c>
      <c r="W863">
        <v>119879.4173</v>
      </c>
      <c r="X863">
        <v>30645</v>
      </c>
      <c r="Y863">
        <v>47317.5</v>
      </c>
      <c r="Z863" t="s">
        <v>109</v>
      </c>
      <c r="AA863">
        <f t="shared" si="854"/>
        <v>5</v>
      </c>
      <c r="AB863">
        <f t="shared" si="855"/>
        <v>1</v>
      </c>
      <c r="AC863" t="s">
        <v>71</v>
      </c>
      <c r="AD863" s="6">
        <f t="shared" si="856"/>
        <v>4</v>
      </c>
      <c r="AE863">
        <f t="shared" si="857"/>
        <v>1</v>
      </c>
      <c r="AF863" t="s">
        <v>105</v>
      </c>
      <c r="AG863" t="s">
        <v>56</v>
      </c>
      <c r="AH863" t="s">
        <v>56</v>
      </c>
      <c r="AI863" s="6" t="str">
        <f t="shared" si="845"/>
        <v>None</v>
      </c>
      <c r="AJ863" t="s">
        <v>106</v>
      </c>
      <c r="AK863" s="6">
        <f t="shared" si="858"/>
        <v>1</v>
      </c>
      <c r="AL863" t="s">
        <v>71</v>
      </c>
      <c r="AM863" s="6">
        <f t="shared" si="858"/>
        <v>2</v>
      </c>
      <c r="AN863" s="6">
        <f t="shared" si="859"/>
        <v>-1</v>
      </c>
      <c r="AO863" t="s">
        <v>110</v>
      </c>
      <c r="AP863">
        <f t="shared" si="860"/>
        <v>1</v>
      </c>
      <c r="AQ863">
        <f t="shared" si="861"/>
        <v>1</v>
      </c>
      <c r="AR863" t="s">
        <v>107</v>
      </c>
      <c r="AS863">
        <f t="shared" si="862"/>
        <v>1</v>
      </c>
      <c r="AT863">
        <f t="shared" si="863"/>
        <v>1</v>
      </c>
      <c r="AU863" t="s">
        <v>158</v>
      </c>
      <c r="AV863">
        <f t="shared" si="864"/>
        <v>1</v>
      </c>
      <c r="AW863">
        <f t="shared" si="865"/>
        <v>1</v>
      </c>
      <c r="AX863" t="s">
        <v>88</v>
      </c>
      <c r="AY863">
        <f t="shared" si="866"/>
        <v>7</v>
      </c>
      <c r="AZ863">
        <f t="shared" si="867"/>
        <v>1</v>
      </c>
      <c r="BA863" s="6">
        <f t="shared" si="868"/>
        <v>10</v>
      </c>
      <c r="BB863" s="6">
        <f t="shared" si="869"/>
        <v>4</v>
      </c>
      <c r="BC863" s="6">
        <f t="shared" si="870"/>
        <v>2.5</v>
      </c>
      <c r="BD863" s="9">
        <f t="shared" si="871"/>
        <v>0.25</v>
      </c>
      <c r="BE863" t="s">
        <v>56</v>
      </c>
      <c r="BF863">
        <f t="shared" si="872"/>
        <v>0</v>
      </c>
      <c r="BG863">
        <f t="shared" si="873"/>
        <v>0</v>
      </c>
      <c r="BH863" t="s">
        <v>56</v>
      </c>
      <c r="BI863">
        <f t="shared" si="874"/>
        <v>0</v>
      </c>
      <c r="BJ863">
        <f t="shared" si="875"/>
        <v>0</v>
      </c>
      <c r="BK863" t="s">
        <v>93</v>
      </c>
      <c r="BL863">
        <f t="shared" si="876"/>
        <v>4</v>
      </c>
      <c r="BM863">
        <f t="shared" si="877"/>
        <v>1</v>
      </c>
      <c r="BN863" t="s">
        <v>93</v>
      </c>
      <c r="BO863">
        <f t="shared" si="878"/>
        <v>4</v>
      </c>
      <c r="BP863">
        <f t="shared" si="879"/>
        <v>1</v>
      </c>
      <c r="BQ863" t="s">
        <v>56</v>
      </c>
      <c r="BR863">
        <f t="shared" si="880"/>
        <v>0</v>
      </c>
      <c r="BS863">
        <f t="shared" si="881"/>
        <v>0</v>
      </c>
      <c r="BT863" t="s">
        <v>74</v>
      </c>
      <c r="BU863">
        <f t="shared" si="882"/>
        <v>7</v>
      </c>
      <c r="BV863">
        <f t="shared" si="883"/>
        <v>1</v>
      </c>
      <c r="BW863" t="s">
        <v>117</v>
      </c>
      <c r="BX863">
        <f t="shared" si="884"/>
        <v>3</v>
      </c>
      <c r="BY863">
        <f t="shared" si="885"/>
        <v>1</v>
      </c>
      <c r="BZ863" t="s">
        <v>139</v>
      </c>
      <c r="CA863">
        <f t="shared" si="886"/>
        <v>7</v>
      </c>
      <c r="CB863">
        <f t="shared" si="887"/>
        <v>1</v>
      </c>
      <c r="CC863" t="s">
        <v>74</v>
      </c>
      <c r="CD863">
        <f t="shared" si="888"/>
        <v>7</v>
      </c>
      <c r="CE863">
        <f t="shared" si="889"/>
        <v>1</v>
      </c>
      <c r="CF863" t="s">
        <v>82</v>
      </c>
      <c r="CG863">
        <f t="shared" si="890"/>
        <v>1</v>
      </c>
      <c r="CH863">
        <f t="shared" si="891"/>
        <v>1</v>
      </c>
      <c r="CI863" t="s">
        <v>74</v>
      </c>
      <c r="CJ863">
        <f t="shared" si="892"/>
        <v>7</v>
      </c>
      <c r="CK863">
        <f t="shared" si="893"/>
        <v>1</v>
      </c>
      <c r="CL863" t="s">
        <v>78</v>
      </c>
      <c r="CM863">
        <f t="shared" si="894"/>
        <v>7</v>
      </c>
      <c r="CN863">
        <f t="shared" si="895"/>
        <v>1</v>
      </c>
      <c r="CO863" t="s">
        <v>83</v>
      </c>
      <c r="CP863">
        <f t="shared" si="896"/>
        <v>4</v>
      </c>
      <c r="CQ863">
        <f t="shared" si="897"/>
        <v>1</v>
      </c>
      <c r="CR863" t="s">
        <v>83</v>
      </c>
      <c r="CS863">
        <f t="shared" si="898"/>
        <v>4</v>
      </c>
      <c r="CT863">
        <f t="shared" si="899"/>
        <v>1</v>
      </c>
      <c r="CU863" t="s">
        <v>83</v>
      </c>
      <c r="CV863">
        <f t="shared" si="900"/>
        <v>4</v>
      </c>
      <c r="CW863">
        <f t="shared" si="901"/>
        <v>1</v>
      </c>
      <c r="CX863" t="s">
        <v>83</v>
      </c>
      <c r="CY863">
        <f t="shared" si="902"/>
        <v>4</v>
      </c>
      <c r="CZ863">
        <f t="shared" si="903"/>
        <v>1</v>
      </c>
      <c r="DA863" t="s">
        <v>56</v>
      </c>
      <c r="DB863">
        <f t="shared" si="904"/>
        <v>0</v>
      </c>
      <c r="DC863">
        <f t="shared" si="905"/>
        <v>0</v>
      </c>
      <c r="DD863">
        <f t="shared" si="906"/>
        <v>63</v>
      </c>
      <c r="DE863">
        <f t="shared" si="907"/>
        <v>13</v>
      </c>
      <c r="DF863" s="7">
        <f t="shared" si="908"/>
        <v>4.8461538461538458</v>
      </c>
      <c r="DG863" s="8">
        <f t="shared" si="909"/>
        <v>0.64102564102564097</v>
      </c>
      <c r="DH863" s="1" t="s">
        <v>83</v>
      </c>
      <c r="DI863" s="1" t="s">
        <v>56</v>
      </c>
      <c r="DJ863" s="1" t="s">
        <v>56</v>
      </c>
      <c r="DK863" s="1" t="s">
        <v>74</v>
      </c>
      <c r="DL863" s="1" t="s">
        <v>127</v>
      </c>
      <c r="DM863" s="1" t="s">
        <v>64</v>
      </c>
      <c r="DN863" s="2" t="s">
        <v>98</v>
      </c>
      <c r="DO863" s="2">
        <v>2</v>
      </c>
      <c r="DP863" s="2">
        <v>5</v>
      </c>
      <c r="DQ863" s="2">
        <v>4</v>
      </c>
      <c r="DR863" s="2">
        <v>4</v>
      </c>
      <c r="DS863" s="2">
        <v>4</v>
      </c>
    </row>
    <row r="864" spans="1:123" x14ac:dyDescent="0.25">
      <c r="A864">
        <v>2018</v>
      </c>
      <c r="B864">
        <v>862</v>
      </c>
      <c r="C864" t="s">
        <v>102</v>
      </c>
      <c r="D864">
        <v>2</v>
      </c>
      <c r="E864">
        <v>64</v>
      </c>
      <c r="F864">
        <v>1954</v>
      </c>
      <c r="G864">
        <v>16</v>
      </c>
      <c r="H864">
        <f t="shared" si="846"/>
        <v>16</v>
      </c>
      <c r="I864" t="s">
        <v>90</v>
      </c>
      <c r="J864">
        <f t="shared" si="847"/>
        <v>1</v>
      </c>
      <c r="K864" t="s">
        <v>59</v>
      </c>
      <c r="L864">
        <f t="shared" si="848"/>
        <v>3</v>
      </c>
      <c r="M864" t="s">
        <v>59</v>
      </c>
      <c r="N864">
        <f t="shared" si="849"/>
        <v>5</v>
      </c>
      <c r="O864" t="s">
        <v>60</v>
      </c>
      <c r="P864">
        <f t="shared" si="850"/>
        <v>7</v>
      </c>
      <c r="Q864">
        <f t="shared" si="851"/>
        <v>1</v>
      </c>
      <c r="R864">
        <v>2</v>
      </c>
      <c r="S864" t="s">
        <v>56</v>
      </c>
      <c r="T864">
        <f t="shared" si="852"/>
        <v>0</v>
      </c>
      <c r="U864">
        <f t="shared" si="853"/>
        <v>0</v>
      </c>
      <c r="V864" t="s">
        <v>193</v>
      </c>
      <c r="W864">
        <v>227</v>
      </c>
      <c r="X864">
        <v>227</v>
      </c>
      <c r="Y864">
        <v>350.5</v>
      </c>
      <c r="Z864" t="s">
        <v>109</v>
      </c>
      <c r="AA864">
        <f t="shared" si="854"/>
        <v>5</v>
      </c>
      <c r="AB864">
        <f t="shared" si="855"/>
        <v>1</v>
      </c>
      <c r="AC864" t="s">
        <v>126</v>
      </c>
      <c r="AD864" s="6">
        <f t="shared" si="856"/>
        <v>5</v>
      </c>
      <c r="AE864">
        <f t="shared" si="857"/>
        <v>1</v>
      </c>
      <c r="AF864" t="s">
        <v>105</v>
      </c>
      <c r="AG864" t="s">
        <v>56</v>
      </c>
      <c r="AH864" t="s">
        <v>56</v>
      </c>
      <c r="AI864" s="6" t="str">
        <f t="shared" si="845"/>
        <v>None</v>
      </c>
      <c r="AJ864" t="s">
        <v>106</v>
      </c>
      <c r="AK864" s="6">
        <f t="shared" si="858"/>
        <v>1</v>
      </c>
      <c r="AL864" t="s">
        <v>77</v>
      </c>
      <c r="AM864" s="6">
        <f t="shared" si="858"/>
        <v>3</v>
      </c>
      <c r="AN864" s="6">
        <f t="shared" si="859"/>
        <v>-2</v>
      </c>
      <c r="AO864" t="s">
        <v>157</v>
      </c>
      <c r="AP864">
        <f t="shared" si="860"/>
        <v>2</v>
      </c>
      <c r="AQ864">
        <f t="shared" si="861"/>
        <v>1</v>
      </c>
      <c r="AR864" t="s">
        <v>107</v>
      </c>
      <c r="AS864">
        <f t="shared" si="862"/>
        <v>1</v>
      </c>
      <c r="AT864">
        <f t="shared" si="863"/>
        <v>1</v>
      </c>
      <c r="AU864" t="s">
        <v>158</v>
      </c>
      <c r="AV864">
        <f t="shared" si="864"/>
        <v>1</v>
      </c>
      <c r="AW864">
        <f t="shared" si="865"/>
        <v>1</v>
      </c>
      <c r="AX864" t="s">
        <v>114</v>
      </c>
      <c r="AY864">
        <f t="shared" si="866"/>
        <v>5</v>
      </c>
      <c r="AZ864">
        <f t="shared" si="867"/>
        <v>1</v>
      </c>
      <c r="BA864" s="6">
        <f t="shared" si="868"/>
        <v>9</v>
      </c>
      <c r="BB864" s="6">
        <f t="shared" si="869"/>
        <v>4</v>
      </c>
      <c r="BC864" s="6">
        <f t="shared" si="870"/>
        <v>2.25</v>
      </c>
      <c r="BD864" s="9">
        <f t="shared" si="871"/>
        <v>0.20833333333333334</v>
      </c>
      <c r="BE864" t="s">
        <v>65</v>
      </c>
      <c r="BF864">
        <f t="shared" si="872"/>
        <v>7</v>
      </c>
      <c r="BG864">
        <f t="shared" si="873"/>
        <v>1</v>
      </c>
      <c r="BH864" t="s">
        <v>65</v>
      </c>
      <c r="BI864">
        <f t="shared" si="874"/>
        <v>7</v>
      </c>
      <c r="BJ864">
        <f t="shared" si="875"/>
        <v>1</v>
      </c>
      <c r="BK864" t="s">
        <v>56</v>
      </c>
      <c r="BL864">
        <f t="shared" si="876"/>
        <v>0</v>
      </c>
      <c r="BM864">
        <f t="shared" si="877"/>
        <v>0</v>
      </c>
      <c r="BN864" t="s">
        <v>56</v>
      </c>
      <c r="BO864">
        <f t="shared" si="878"/>
        <v>0</v>
      </c>
      <c r="BP864">
        <f t="shared" si="879"/>
        <v>0</v>
      </c>
      <c r="BQ864" t="s">
        <v>66</v>
      </c>
      <c r="BR864">
        <f t="shared" si="880"/>
        <v>1</v>
      </c>
      <c r="BS864">
        <f t="shared" si="881"/>
        <v>1</v>
      </c>
      <c r="BT864" t="s">
        <v>74</v>
      </c>
      <c r="BU864">
        <f t="shared" si="882"/>
        <v>7</v>
      </c>
      <c r="BV864">
        <f t="shared" si="883"/>
        <v>1</v>
      </c>
      <c r="BW864" t="s">
        <v>130</v>
      </c>
      <c r="BX864">
        <f t="shared" si="884"/>
        <v>5</v>
      </c>
      <c r="BY864">
        <f t="shared" si="885"/>
        <v>1</v>
      </c>
      <c r="BZ864" t="s">
        <v>108</v>
      </c>
      <c r="CA864">
        <f t="shared" si="886"/>
        <v>4</v>
      </c>
      <c r="CB864">
        <f t="shared" si="887"/>
        <v>1</v>
      </c>
      <c r="CC864" t="s">
        <v>74</v>
      </c>
      <c r="CD864">
        <f t="shared" si="888"/>
        <v>7</v>
      </c>
      <c r="CE864">
        <f t="shared" si="889"/>
        <v>1</v>
      </c>
      <c r="CF864" t="s">
        <v>82</v>
      </c>
      <c r="CG864">
        <f t="shared" si="890"/>
        <v>1</v>
      </c>
      <c r="CH864">
        <f t="shared" si="891"/>
        <v>1</v>
      </c>
      <c r="CI864" t="s">
        <v>74</v>
      </c>
      <c r="CJ864">
        <f t="shared" si="892"/>
        <v>7</v>
      </c>
      <c r="CK864">
        <f t="shared" si="893"/>
        <v>1</v>
      </c>
      <c r="CL864" t="s">
        <v>78</v>
      </c>
      <c r="CM864">
        <f t="shared" si="894"/>
        <v>7</v>
      </c>
      <c r="CN864">
        <f t="shared" si="895"/>
        <v>1</v>
      </c>
      <c r="CO864" t="s">
        <v>83</v>
      </c>
      <c r="CP864">
        <f t="shared" si="896"/>
        <v>4</v>
      </c>
      <c r="CQ864">
        <f t="shared" si="897"/>
        <v>1</v>
      </c>
      <c r="CR864" t="s">
        <v>83</v>
      </c>
      <c r="CS864">
        <f t="shared" si="898"/>
        <v>4</v>
      </c>
      <c r="CT864">
        <f t="shared" si="899"/>
        <v>1</v>
      </c>
      <c r="CU864" t="s">
        <v>83</v>
      </c>
      <c r="CV864">
        <f t="shared" si="900"/>
        <v>4</v>
      </c>
      <c r="CW864">
        <f t="shared" si="901"/>
        <v>1</v>
      </c>
      <c r="CX864" t="s">
        <v>83</v>
      </c>
      <c r="CY864">
        <f t="shared" si="902"/>
        <v>4</v>
      </c>
      <c r="CZ864">
        <f t="shared" si="903"/>
        <v>1</v>
      </c>
      <c r="DA864" t="s">
        <v>99</v>
      </c>
      <c r="DB864">
        <f t="shared" si="904"/>
        <v>7</v>
      </c>
      <c r="DC864">
        <f t="shared" si="905"/>
        <v>1</v>
      </c>
      <c r="DD864">
        <f t="shared" si="906"/>
        <v>69</v>
      </c>
      <c r="DE864">
        <f t="shared" si="907"/>
        <v>14</v>
      </c>
      <c r="DF864" s="7">
        <f t="shared" si="908"/>
        <v>4.9285714285714288</v>
      </c>
      <c r="DG864" s="8">
        <f t="shared" si="909"/>
        <v>0.65476190476190477</v>
      </c>
      <c r="DH864" s="1" t="s">
        <v>83</v>
      </c>
      <c r="DI864" s="1" t="s">
        <v>154</v>
      </c>
      <c r="DJ864" s="1" t="s">
        <v>64</v>
      </c>
      <c r="DK864" s="1" t="s">
        <v>56</v>
      </c>
      <c r="DL864" s="1" t="s">
        <v>127</v>
      </c>
      <c r="DM864" s="1" t="s">
        <v>56</v>
      </c>
      <c r="DN864" s="2" t="s">
        <v>56</v>
      </c>
      <c r="DO864" s="2">
        <v>4</v>
      </c>
      <c r="DP864" s="2">
        <v>6</v>
      </c>
      <c r="DQ864" s="2">
        <v>4</v>
      </c>
      <c r="DR864" s="2">
        <v>4</v>
      </c>
      <c r="DS864" s="2">
        <v>4</v>
      </c>
    </row>
    <row r="865" spans="1:123" x14ac:dyDescent="0.25">
      <c r="A865">
        <v>2018</v>
      </c>
      <c r="B865">
        <v>863</v>
      </c>
      <c r="C865" t="s">
        <v>102</v>
      </c>
      <c r="D865">
        <v>3</v>
      </c>
      <c r="E865">
        <v>32</v>
      </c>
      <c r="F865">
        <v>1986</v>
      </c>
      <c r="G865">
        <v>13</v>
      </c>
      <c r="H865">
        <f t="shared" si="846"/>
        <v>13</v>
      </c>
      <c r="I865" t="s">
        <v>58</v>
      </c>
      <c r="J865">
        <f t="shared" si="847"/>
        <v>2</v>
      </c>
      <c r="K865" t="s">
        <v>59</v>
      </c>
      <c r="L865">
        <f t="shared" si="848"/>
        <v>3</v>
      </c>
      <c r="M865" t="s">
        <v>59</v>
      </c>
      <c r="N865">
        <f t="shared" si="849"/>
        <v>5</v>
      </c>
      <c r="O865" t="s">
        <v>60</v>
      </c>
      <c r="P865">
        <f t="shared" si="850"/>
        <v>7</v>
      </c>
      <c r="Q865">
        <f t="shared" si="851"/>
        <v>1</v>
      </c>
      <c r="R865">
        <v>5</v>
      </c>
      <c r="S865" t="s">
        <v>101</v>
      </c>
      <c r="T865">
        <f t="shared" si="852"/>
        <v>1</v>
      </c>
      <c r="U865">
        <f t="shared" si="853"/>
        <v>1</v>
      </c>
      <c r="V865" t="s">
        <v>92</v>
      </c>
      <c r="W865">
        <v>20430</v>
      </c>
      <c r="X865">
        <v>0</v>
      </c>
      <c r="Y865">
        <v>0</v>
      </c>
      <c r="Z865" t="s">
        <v>81</v>
      </c>
      <c r="AA865">
        <f t="shared" si="854"/>
        <v>3</v>
      </c>
      <c r="AB865">
        <f t="shared" si="855"/>
        <v>1</v>
      </c>
      <c r="AC865" t="s">
        <v>106</v>
      </c>
      <c r="AD865" s="6">
        <f t="shared" si="856"/>
        <v>6</v>
      </c>
      <c r="AE865">
        <f t="shared" si="857"/>
        <v>1</v>
      </c>
      <c r="AF865" t="s">
        <v>105</v>
      </c>
      <c r="AG865" t="s">
        <v>56</v>
      </c>
      <c r="AH865" t="s">
        <v>56</v>
      </c>
      <c r="AI865" s="6" t="str">
        <f t="shared" si="845"/>
        <v>None</v>
      </c>
      <c r="AJ865" t="s">
        <v>106</v>
      </c>
      <c r="AK865" s="6">
        <f t="shared" si="858"/>
        <v>1</v>
      </c>
      <c r="AL865" t="s">
        <v>77</v>
      </c>
      <c r="AM865" s="6">
        <f t="shared" si="858"/>
        <v>3</v>
      </c>
      <c r="AN865" s="6">
        <f t="shared" si="859"/>
        <v>-2</v>
      </c>
      <c r="AO865" t="s">
        <v>110</v>
      </c>
      <c r="AP865">
        <f t="shared" si="860"/>
        <v>1</v>
      </c>
      <c r="AQ865">
        <f t="shared" si="861"/>
        <v>1</v>
      </c>
      <c r="AR865" t="s">
        <v>107</v>
      </c>
      <c r="AS865">
        <f t="shared" si="862"/>
        <v>1</v>
      </c>
      <c r="AT865">
        <f t="shared" si="863"/>
        <v>1</v>
      </c>
      <c r="AU865" t="s">
        <v>158</v>
      </c>
      <c r="AV865">
        <f t="shared" si="864"/>
        <v>1</v>
      </c>
      <c r="AW865">
        <f t="shared" si="865"/>
        <v>1</v>
      </c>
      <c r="AX865" t="s">
        <v>146</v>
      </c>
      <c r="AY865">
        <f t="shared" si="866"/>
        <v>3</v>
      </c>
      <c r="AZ865">
        <f t="shared" si="867"/>
        <v>1</v>
      </c>
      <c r="BA865" s="6">
        <f t="shared" si="868"/>
        <v>6</v>
      </c>
      <c r="BB865" s="6">
        <f t="shared" si="869"/>
        <v>4</v>
      </c>
      <c r="BC865" s="6">
        <f t="shared" si="870"/>
        <v>1.5</v>
      </c>
      <c r="BD865" s="9">
        <f t="shared" si="871"/>
        <v>8.3333333333333329E-2</v>
      </c>
      <c r="BE865" t="s">
        <v>56</v>
      </c>
      <c r="BF865">
        <f t="shared" si="872"/>
        <v>0</v>
      </c>
      <c r="BG865">
        <f t="shared" si="873"/>
        <v>0</v>
      </c>
      <c r="BH865" t="s">
        <v>56</v>
      </c>
      <c r="BI865">
        <f t="shared" si="874"/>
        <v>0</v>
      </c>
      <c r="BJ865">
        <f t="shared" si="875"/>
        <v>0</v>
      </c>
      <c r="BK865" t="s">
        <v>64</v>
      </c>
      <c r="BL865">
        <f t="shared" si="876"/>
        <v>4</v>
      </c>
      <c r="BM865">
        <f t="shared" si="877"/>
        <v>1</v>
      </c>
      <c r="BN865" t="s">
        <v>65</v>
      </c>
      <c r="BO865">
        <f t="shared" si="878"/>
        <v>7</v>
      </c>
      <c r="BP865">
        <f t="shared" si="879"/>
        <v>1</v>
      </c>
      <c r="BQ865" t="s">
        <v>94</v>
      </c>
      <c r="BR865">
        <f t="shared" si="880"/>
        <v>7</v>
      </c>
      <c r="BS865">
        <f t="shared" si="881"/>
        <v>1</v>
      </c>
      <c r="BT865" t="s">
        <v>74</v>
      </c>
      <c r="BU865">
        <f t="shared" si="882"/>
        <v>7</v>
      </c>
      <c r="BV865">
        <f t="shared" si="883"/>
        <v>1</v>
      </c>
      <c r="BW865" t="s">
        <v>56</v>
      </c>
      <c r="BX865">
        <f t="shared" si="884"/>
        <v>0</v>
      </c>
      <c r="BY865">
        <f t="shared" si="885"/>
        <v>0</v>
      </c>
      <c r="BZ865" t="s">
        <v>56</v>
      </c>
      <c r="CA865">
        <f t="shared" si="886"/>
        <v>0</v>
      </c>
      <c r="CB865">
        <f t="shared" si="887"/>
        <v>0</v>
      </c>
      <c r="CC865" t="s">
        <v>56</v>
      </c>
      <c r="CD865">
        <f t="shared" si="888"/>
        <v>0</v>
      </c>
      <c r="CE865">
        <f t="shared" si="889"/>
        <v>0</v>
      </c>
      <c r="CF865" t="s">
        <v>56</v>
      </c>
      <c r="CG865">
        <f t="shared" si="890"/>
        <v>0</v>
      </c>
      <c r="CH865">
        <f t="shared" si="891"/>
        <v>0</v>
      </c>
      <c r="CI865" t="s">
        <v>56</v>
      </c>
      <c r="CJ865">
        <f t="shared" si="892"/>
        <v>0</v>
      </c>
      <c r="CK865">
        <f t="shared" si="893"/>
        <v>0</v>
      </c>
      <c r="CL865" t="s">
        <v>56</v>
      </c>
      <c r="CM865">
        <f t="shared" si="894"/>
        <v>0</v>
      </c>
      <c r="CN865">
        <f t="shared" si="895"/>
        <v>0</v>
      </c>
      <c r="CO865" t="s">
        <v>56</v>
      </c>
      <c r="CP865">
        <f t="shared" si="896"/>
        <v>0</v>
      </c>
      <c r="CQ865">
        <f t="shared" si="897"/>
        <v>0</v>
      </c>
      <c r="CR865" t="s">
        <v>56</v>
      </c>
      <c r="CS865">
        <f t="shared" si="898"/>
        <v>0</v>
      </c>
      <c r="CT865">
        <f t="shared" si="899"/>
        <v>0</v>
      </c>
      <c r="CU865" t="s">
        <v>56</v>
      </c>
      <c r="CV865">
        <f t="shared" si="900"/>
        <v>0</v>
      </c>
      <c r="CW865">
        <f t="shared" si="901"/>
        <v>0</v>
      </c>
      <c r="CX865" t="s">
        <v>56</v>
      </c>
      <c r="CY865">
        <f t="shared" si="902"/>
        <v>0</v>
      </c>
      <c r="CZ865">
        <f t="shared" si="903"/>
        <v>0</v>
      </c>
      <c r="DA865" t="s">
        <v>99</v>
      </c>
      <c r="DB865">
        <f t="shared" si="904"/>
        <v>7</v>
      </c>
      <c r="DC865">
        <f t="shared" si="905"/>
        <v>1</v>
      </c>
      <c r="DD865">
        <f t="shared" si="906"/>
        <v>32</v>
      </c>
      <c r="DE865">
        <f t="shared" si="907"/>
        <v>5</v>
      </c>
      <c r="DF865" s="7">
        <f t="shared" si="908"/>
        <v>6.4</v>
      </c>
      <c r="DG865" s="8">
        <f t="shared" si="909"/>
        <v>0.9</v>
      </c>
      <c r="DH865" s="1" t="s">
        <v>56</v>
      </c>
      <c r="DI865" s="1" t="s">
        <v>135</v>
      </c>
      <c r="DJ865" s="1" t="s">
        <v>56</v>
      </c>
      <c r="DK865" s="1" t="s">
        <v>78</v>
      </c>
      <c r="DL865" s="1" t="s">
        <v>64</v>
      </c>
      <c r="DM865" s="1" t="s">
        <v>64</v>
      </c>
      <c r="DN865" s="2" t="s">
        <v>123</v>
      </c>
      <c r="DO865" s="2" t="s">
        <v>56</v>
      </c>
      <c r="DP865" s="2" t="s">
        <v>56</v>
      </c>
      <c r="DQ865" s="2" t="s">
        <v>56</v>
      </c>
      <c r="DR865" s="2" t="s">
        <v>56</v>
      </c>
      <c r="DS865" s="2" t="s">
        <v>56</v>
      </c>
    </row>
    <row r="866" spans="1:123" x14ac:dyDescent="0.25">
      <c r="A866">
        <v>2018</v>
      </c>
      <c r="B866">
        <v>864</v>
      </c>
      <c r="C866" t="s">
        <v>57</v>
      </c>
      <c r="D866">
        <v>0</v>
      </c>
      <c r="E866">
        <v>27</v>
      </c>
      <c r="F866">
        <v>1991</v>
      </c>
      <c r="G866">
        <v>16</v>
      </c>
      <c r="H866">
        <f t="shared" si="846"/>
        <v>16</v>
      </c>
      <c r="I866" t="s">
        <v>90</v>
      </c>
      <c r="J866">
        <f t="shared" si="847"/>
        <v>1</v>
      </c>
      <c r="K866" t="s">
        <v>59</v>
      </c>
      <c r="L866">
        <f t="shared" si="848"/>
        <v>3</v>
      </c>
      <c r="M866" t="s">
        <v>59</v>
      </c>
      <c r="N866">
        <f t="shared" si="849"/>
        <v>5</v>
      </c>
      <c r="O866" t="s">
        <v>132</v>
      </c>
      <c r="P866">
        <f t="shared" si="850"/>
        <v>1</v>
      </c>
      <c r="Q866">
        <f t="shared" si="851"/>
        <v>1</v>
      </c>
      <c r="R866">
        <v>3</v>
      </c>
      <c r="S866" t="s">
        <v>101</v>
      </c>
      <c r="T866">
        <f t="shared" si="852"/>
        <v>1</v>
      </c>
      <c r="U866">
        <f t="shared" si="853"/>
        <v>1</v>
      </c>
      <c r="V866" t="s">
        <v>92</v>
      </c>
      <c r="W866">
        <v>45400</v>
      </c>
      <c r="X866">
        <v>8512.5</v>
      </c>
      <c r="Y866">
        <v>13143.75</v>
      </c>
      <c r="Z866" t="s">
        <v>140</v>
      </c>
      <c r="AA866">
        <f t="shared" si="854"/>
        <v>1</v>
      </c>
      <c r="AB866">
        <f t="shared" si="855"/>
        <v>1</v>
      </c>
      <c r="AC866" t="s">
        <v>62</v>
      </c>
      <c r="AD866" s="6">
        <f t="shared" si="856"/>
        <v>2</v>
      </c>
      <c r="AE866">
        <f t="shared" si="857"/>
        <v>1</v>
      </c>
      <c r="AF866" t="s">
        <v>105</v>
      </c>
      <c r="AG866" t="s">
        <v>56</v>
      </c>
      <c r="AH866" t="s">
        <v>56</v>
      </c>
      <c r="AI866" s="6" t="str">
        <f t="shared" si="845"/>
        <v>None</v>
      </c>
      <c r="AJ866" t="s">
        <v>106</v>
      </c>
      <c r="AK866" s="6">
        <f t="shared" si="858"/>
        <v>1</v>
      </c>
      <c r="AL866" t="s">
        <v>106</v>
      </c>
      <c r="AM866" s="6">
        <f t="shared" si="858"/>
        <v>1</v>
      </c>
      <c r="AN866" s="6">
        <f t="shared" si="859"/>
        <v>0</v>
      </c>
      <c r="AO866" t="s">
        <v>134</v>
      </c>
      <c r="AP866">
        <f t="shared" si="860"/>
        <v>7</v>
      </c>
      <c r="AQ866">
        <f t="shared" si="861"/>
        <v>1</v>
      </c>
      <c r="AR866" t="s">
        <v>107</v>
      </c>
      <c r="AS866">
        <f t="shared" si="862"/>
        <v>1</v>
      </c>
      <c r="AT866">
        <f t="shared" si="863"/>
        <v>1</v>
      </c>
      <c r="AU866" t="s">
        <v>160</v>
      </c>
      <c r="AV866">
        <f t="shared" si="864"/>
        <v>3</v>
      </c>
      <c r="AW866">
        <f t="shared" si="865"/>
        <v>1</v>
      </c>
      <c r="AX866" t="s">
        <v>88</v>
      </c>
      <c r="AY866">
        <f t="shared" si="866"/>
        <v>7</v>
      </c>
      <c r="AZ866">
        <f t="shared" si="867"/>
        <v>1</v>
      </c>
      <c r="BA866" s="6">
        <f t="shared" si="868"/>
        <v>18</v>
      </c>
      <c r="BB866" s="6">
        <f t="shared" si="869"/>
        <v>4</v>
      </c>
      <c r="BC866" s="6">
        <f t="shared" si="870"/>
        <v>4.5</v>
      </c>
      <c r="BD866" s="9">
        <f t="shared" si="871"/>
        <v>0.58333333333333337</v>
      </c>
      <c r="BE866" t="s">
        <v>63</v>
      </c>
      <c r="BF866">
        <f t="shared" si="872"/>
        <v>1</v>
      </c>
      <c r="BG866">
        <f t="shared" si="873"/>
        <v>1</v>
      </c>
      <c r="BH866" t="s">
        <v>63</v>
      </c>
      <c r="BI866">
        <f t="shared" si="874"/>
        <v>1</v>
      </c>
      <c r="BJ866">
        <f t="shared" si="875"/>
        <v>1</v>
      </c>
      <c r="BK866" t="s">
        <v>56</v>
      </c>
      <c r="BL866">
        <f t="shared" si="876"/>
        <v>0</v>
      </c>
      <c r="BM866">
        <f t="shared" si="877"/>
        <v>0</v>
      </c>
      <c r="BN866" t="s">
        <v>56</v>
      </c>
      <c r="BO866">
        <f t="shared" si="878"/>
        <v>0</v>
      </c>
      <c r="BP866">
        <f t="shared" si="879"/>
        <v>0</v>
      </c>
      <c r="BQ866" t="s">
        <v>66</v>
      </c>
      <c r="BR866">
        <f t="shared" si="880"/>
        <v>1</v>
      </c>
      <c r="BS866">
        <f t="shared" si="881"/>
        <v>1</v>
      </c>
      <c r="BT866" t="s">
        <v>74</v>
      </c>
      <c r="BU866">
        <f t="shared" si="882"/>
        <v>7</v>
      </c>
      <c r="BV866">
        <f t="shared" si="883"/>
        <v>1</v>
      </c>
      <c r="BW866" t="s">
        <v>56</v>
      </c>
      <c r="BX866">
        <f t="shared" si="884"/>
        <v>0</v>
      </c>
      <c r="BY866">
        <f t="shared" si="885"/>
        <v>0</v>
      </c>
      <c r="BZ866" t="s">
        <v>56</v>
      </c>
      <c r="CA866">
        <f t="shared" si="886"/>
        <v>0</v>
      </c>
      <c r="CB866">
        <f t="shared" si="887"/>
        <v>0</v>
      </c>
      <c r="CC866" t="s">
        <v>56</v>
      </c>
      <c r="CD866">
        <f t="shared" si="888"/>
        <v>0</v>
      </c>
      <c r="CE866">
        <f t="shared" si="889"/>
        <v>0</v>
      </c>
      <c r="CF866" t="s">
        <v>56</v>
      </c>
      <c r="CG866">
        <f t="shared" si="890"/>
        <v>0</v>
      </c>
      <c r="CH866">
        <f t="shared" si="891"/>
        <v>0</v>
      </c>
      <c r="CI866" t="s">
        <v>56</v>
      </c>
      <c r="CJ866">
        <f t="shared" si="892"/>
        <v>0</v>
      </c>
      <c r="CK866">
        <f t="shared" si="893"/>
        <v>0</v>
      </c>
      <c r="CL866" t="s">
        <v>56</v>
      </c>
      <c r="CM866">
        <f t="shared" si="894"/>
        <v>0</v>
      </c>
      <c r="CN866">
        <f t="shared" si="895"/>
        <v>0</v>
      </c>
      <c r="CO866" t="s">
        <v>56</v>
      </c>
      <c r="CP866">
        <f t="shared" si="896"/>
        <v>0</v>
      </c>
      <c r="CQ866">
        <f t="shared" si="897"/>
        <v>0</v>
      </c>
      <c r="CR866" t="s">
        <v>56</v>
      </c>
      <c r="CS866">
        <f t="shared" si="898"/>
        <v>0</v>
      </c>
      <c r="CT866">
        <f t="shared" si="899"/>
        <v>0</v>
      </c>
      <c r="CU866" t="s">
        <v>56</v>
      </c>
      <c r="CV866">
        <f t="shared" si="900"/>
        <v>0</v>
      </c>
      <c r="CW866">
        <f t="shared" si="901"/>
        <v>0</v>
      </c>
      <c r="CX866" t="s">
        <v>56</v>
      </c>
      <c r="CY866">
        <f t="shared" si="902"/>
        <v>0</v>
      </c>
      <c r="CZ866">
        <f t="shared" si="903"/>
        <v>0</v>
      </c>
      <c r="DA866" t="s">
        <v>99</v>
      </c>
      <c r="DB866">
        <f t="shared" si="904"/>
        <v>7</v>
      </c>
      <c r="DC866">
        <f t="shared" si="905"/>
        <v>1</v>
      </c>
      <c r="DD866">
        <f t="shared" si="906"/>
        <v>16</v>
      </c>
      <c r="DE866">
        <f t="shared" si="907"/>
        <v>4</v>
      </c>
      <c r="DF866" s="7">
        <f t="shared" si="908"/>
        <v>4</v>
      </c>
      <c r="DG866" s="8">
        <f t="shared" si="909"/>
        <v>0.5</v>
      </c>
      <c r="DH866" s="1" t="s">
        <v>56</v>
      </c>
      <c r="DI866" s="1" t="s">
        <v>56</v>
      </c>
      <c r="DJ866" s="1" t="s">
        <v>63</v>
      </c>
      <c r="DK866" s="1" t="s">
        <v>74</v>
      </c>
      <c r="DL866" s="1" t="s">
        <v>64</v>
      </c>
      <c r="DM866" s="1" t="s">
        <v>56</v>
      </c>
      <c r="DN866" s="2" t="s">
        <v>123</v>
      </c>
      <c r="DO866" s="2" t="s">
        <v>56</v>
      </c>
      <c r="DP866" s="2" t="s">
        <v>56</v>
      </c>
      <c r="DQ866" s="2" t="s">
        <v>56</v>
      </c>
      <c r="DR866" s="2" t="s">
        <v>56</v>
      </c>
      <c r="DS866" s="2" t="s">
        <v>56</v>
      </c>
    </row>
    <row r="867" spans="1:123" x14ac:dyDescent="0.25">
      <c r="A867">
        <v>2018</v>
      </c>
      <c r="B867">
        <v>865</v>
      </c>
      <c r="C867" t="s">
        <v>102</v>
      </c>
      <c r="D867">
        <v>4</v>
      </c>
      <c r="E867">
        <v>67</v>
      </c>
      <c r="F867">
        <v>1951</v>
      </c>
      <c r="G867">
        <v>12</v>
      </c>
      <c r="H867">
        <f t="shared" si="846"/>
        <v>12</v>
      </c>
      <c r="I867" t="s">
        <v>58</v>
      </c>
      <c r="J867">
        <f t="shared" si="847"/>
        <v>2</v>
      </c>
      <c r="K867" t="s">
        <v>119</v>
      </c>
      <c r="L867">
        <f t="shared" si="848"/>
        <v>2</v>
      </c>
      <c r="M867" t="s">
        <v>119</v>
      </c>
      <c r="N867">
        <f t="shared" si="849"/>
        <v>3</v>
      </c>
      <c r="O867" t="s">
        <v>60</v>
      </c>
      <c r="P867">
        <f t="shared" si="850"/>
        <v>7</v>
      </c>
      <c r="Q867">
        <f t="shared" si="851"/>
        <v>1</v>
      </c>
      <c r="R867">
        <v>4</v>
      </c>
      <c r="S867" t="s">
        <v>160</v>
      </c>
      <c r="T867">
        <f t="shared" si="852"/>
        <v>4</v>
      </c>
      <c r="U867">
        <f t="shared" si="853"/>
        <v>1</v>
      </c>
      <c r="V867" t="s">
        <v>92</v>
      </c>
      <c r="W867">
        <v>20430</v>
      </c>
      <c r="X867">
        <v>20430</v>
      </c>
      <c r="Y867">
        <v>31545</v>
      </c>
      <c r="Z867" t="s">
        <v>81</v>
      </c>
      <c r="AA867">
        <f t="shared" si="854"/>
        <v>3</v>
      </c>
      <c r="AB867">
        <f t="shared" si="855"/>
        <v>1</v>
      </c>
      <c r="AC867" t="s">
        <v>62</v>
      </c>
      <c r="AD867" s="6">
        <f t="shared" si="856"/>
        <v>2</v>
      </c>
      <c r="AE867">
        <f t="shared" si="857"/>
        <v>1</v>
      </c>
      <c r="AF867" t="s">
        <v>75</v>
      </c>
      <c r="AG867" t="s">
        <v>142</v>
      </c>
      <c r="AH867" t="s">
        <v>164</v>
      </c>
      <c r="AI867" s="6" t="str">
        <f t="shared" si="845"/>
        <v>Pentecostal</v>
      </c>
      <c r="AJ867" t="s">
        <v>77</v>
      </c>
      <c r="AK867" s="6">
        <f t="shared" si="858"/>
        <v>3</v>
      </c>
      <c r="AL867" t="s">
        <v>71</v>
      </c>
      <c r="AM867" s="6">
        <f t="shared" si="858"/>
        <v>2</v>
      </c>
      <c r="AN867" s="6">
        <f t="shared" si="859"/>
        <v>1</v>
      </c>
      <c r="AO867" t="s">
        <v>134</v>
      </c>
      <c r="AP867">
        <f t="shared" si="860"/>
        <v>7</v>
      </c>
      <c r="AQ867">
        <f t="shared" si="861"/>
        <v>1</v>
      </c>
      <c r="AR867" t="s">
        <v>129</v>
      </c>
      <c r="AS867">
        <f t="shared" si="862"/>
        <v>3</v>
      </c>
      <c r="AT867">
        <f t="shared" si="863"/>
        <v>1</v>
      </c>
      <c r="AU867" t="s">
        <v>87</v>
      </c>
      <c r="AV867">
        <f t="shared" si="864"/>
        <v>7</v>
      </c>
      <c r="AW867">
        <f t="shared" si="865"/>
        <v>1</v>
      </c>
      <c r="AX867" t="s">
        <v>114</v>
      </c>
      <c r="AY867">
        <f t="shared" si="866"/>
        <v>5</v>
      </c>
      <c r="AZ867">
        <f t="shared" si="867"/>
        <v>1</v>
      </c>
      <c r="BA867" s="6">
        <f t="shared" si="868"/>
        <v>22</v>
      </c>
      <c r="BB867" s="6">
        <f t="shared" si="869"/>
        <v>4</v>
      </c>
      <c r="BC867" s="6">
        <f t="shared" si="870"/>
        <v>5.5</v>
      </c>
      <c r="BD867" s="9">
        <f t="shared" si="871"/>
        <v>0.75</v>
      </c>
      <c r="BE867" t="s">
        <v>56</v>
      </c>
      <c r="BF867">
        <f t="shared" si="872"/>
        <v>0</v>
      </c>
      <c r="BG867">
        <f t="shared" si="873"/>
        <v>0</v>
      </c>
      <c r="BH867" t="s">
        <v>56</v>
      </c>
      <c r="BI867">
        <f t="shared" si="874"/>
        <v>0</v>
      </c>
      <c r="BJ867">
        <f t="shared" si="875"/>
        <v>0</v>
      </c>
      <c r="BK867" t="s">
        <v>64</v>
      </c>
      <c r="BL867">
        <f t="shared" si="876"/>
        <v>4</v>
      </c>
      <c r="BM867">
        <f t="shared" si="877"/>
        <v>1</v>
      </c>
      <c r="BN867" t="s">
        <v>65</v>
      </c>
      <c r="BO867">
        <f t="shared" si="878"/>
        <v>7</v>
      </c>
      <c r="BP867">
        <f t="shared" si="879"/>
        <v>1</v>
      </c>
      <c r="BQ867" t="s">
        <v>56</v>
      </c>
      <c r="BR867">
        <f t="shared" si="880"/>
        <v>0</v>
      </c>
      <c r="BS867">
        <f t="shared" si="881"/>
        <v>0</v>
      </c>
      <c r="BT867" t="s">
        <v>74</v>
      </c>
      <c r="BU867">
        <f t="shared" si="882"/>
        <v>7</v>
      </c>
      <c r="BV867">
        <f t="shared" si="883"/>
        <v>1</v>
      </c>
      <c r="BW867" t="s">
        <v>79</v>
      </c>
      <c r="BX867">
        <f t="shared" si="884"/>
        <v>1</v>
      </c>
      <c r="BY867">
        <f t="shared" si="885"/>
        <v>1</v>
      </c>
      <c r="BZ867" t="s">
        <v>80</v>
      </c>
      <c r="CA867">
        <f t="shared" si="886"/>
        <v>1</v>
      </c>
      <c r="CB867">
        <f t="shared" si="887"/>
        <v>1</v>
      </c>
      <c r="CC867" t="s">
        <v>78</v>
      </c>
      <c r="CD867">
        <f t="shared" si="888"/>
        <v>1</v>
      </c>
      <c r="CE867">
        <f t="shared" si="889"/>
        <v>1</v>
      </c>
      <c r="CF867" t="s">
        <v>82</v>
      </c>
      <c r="CG867">
        <f t="shared" si="890"/>
        <v>1</v>
      </c>
      <c r="CH867">
        <f t="shared" si="891"/>
        <v>1</v>
      </c>
      <c r="CI867" t="s">
        <v>78</v>
      </c>
      <c r="CJ867">
        <f t="shared" si="892"/>
        <v>1</v>
      </c>
      <c r="CK867">
        <f t="shared" si="893"/>
        <v>1</v>
      </c>
      <c r="CL867" t="s">
        <v>74</v>
      </c>
      <c r="CM867">
        <f t="shared" si="894"/>
        <v>1</v>
      </c>
      <c r="CN867">
        <f t="shared" si="895"/>
        <v>1</v>
      </c>
      <c r="CO867" t="s">
        <v>83</v>
      </c>
      <c r="CP867">
        <f t="shared" si="896"/>
        <v>4</v>
      </c>
      <c r="CQ867">
        <f t="shared" si="897"/>
        <v>1</v>
      </c>
      <c r="CR867" t="s">
        <v>67</v>
      </c>
      <c r="CS867">
        <f t="shared" si="898"/>
        <v>5</v>
      </c>
      <c r="CT867">
        <f t="shared" si="899"/>
        <v>1</v>
      </c>
      <c r="CU867" t="s">
        <v>83</v>
      </c>
      <c r="CV867">
        <f t="shared" si="900"/>
        <v>4</v>
      </c>
      <c r="CW867">
        <f t="shared" si="901"/>
        <v>1</v>
      </c>
      <c r="CX867" t="s">
        <v>83</v>
      </c>
      <c r="CY867">
        <f t="shared" si="902"/>
        <v>4</v>
      </c>
      <c r="CZ867">
        <f t="shared" si="903"/>
        <v>1</v>
      </c>
      <c r="DA867" t="s">
        <v>56</v>
      </c>
      <c r="DB867">
        <f t="shared" si="904"/>
        <v>0</v>
      </c>
      <c r="DC867">
        <f t="shared" si="905"/>
        <v>0</v>
      </c>
      <c r="DD867">
        <f t="shared" si="906"/>
        <v>41</v>
      </c>
      <c r="DE867">
        <f t="shared" si="907"/>
        <v>13</v>
      </c>
      <c r="DF867" s="7">
        <f t="shared" si="908"/>
        <v>3.1538461538461537</v>
      </c>
      <c r="DG867" s="8">
        <f t="shared" si="909"/>
        <v>0.35897435897435898</v>
      </c>
      <c r="DH867" s="1" t="s">
        <v>112</v>
      </c>
      <c r="DI867" s="1" t="s">
        <v>56</v>
      </c>
      <c r="DJ867" s="1" t="s">
        <v>56</v>
      </c>
      <c r="DK867" s="1" t="s">
        <v>78</v>
      </c>
      <c r="DL867" s="1" t="s">
        <v>68</v>
      </c>
      <c r="DM867" s="1" t="s">
        <v>65</v>
      </c>
      <c r="DN867" s="2" t="s">
        <v>97</v>
      </c>
      <c r="DO867" s="2">
        <v>3</v>
      </c>
      <c r="DP867" s="2" t="s">
        <v>150</v>
      </c>
      <c r="DQ867" s="2">
        <v>6</v>
      </c>
      <c r="DR867" s="2">
        <v>6</v>
      </c>
      <c r="DS867" s="2">
        <v>3</v>
      </c>
    </row>
    <row r="868" spans="1:123" x14ac:dyDescent="0.25">
      <c r="A868">
        <v>2018</v>
      </c>
      <c r="B868">
        <v>866</v>
      </c>
      <c r="C868" t="s">
        <v>102</v>
      </c>
      <c r="D868">
        <v>1</v>
      </c>
      <c r="E868">
        <v>27</v>
      </c>
      <c r="F868">
        <v>1991</v>
      </c>
      <c r="G868">
        <v>12</v>
      </c>
      <c r="H868">
        <f t="shared" si="846"/>
        <v>12</v>
      </c>
      <c r="I868" t="s">
        <v>90</v>
      </c>
      <c r="J868">
        <f t="shared" si="847"/>
        <v>1</v>
      </c>
      <c r="K868" t="s">
        <v>59</v>
      </c>
      <c r="L868">
        <f t="shared" si="848"/>
        <v>3</v>
      </c>
      <c r="M868" t="s">
        <v>59</v>
      </c>
      <c r="N868">
        <f t="shared" si="849"/>
        <v>5</v>
      </c>
      <c r="O868" t="s">
        <v>132</v>
      </c>
      <c r="P868">
        <f t="shared" si="850"/>
        <v>1</v>
      </c>
      <c r="Q868">
        <f t="shared" si="851"/>
        <v>1</v>
      </c>
      <c r="R868">
        <v>5</v>
      </c>
      <c r="S868" t="s">
        <v>56</v>
      </c>
      <c r="T868">
        <f t="shared" si="852"/>
        <v>0</v>
      </c>
      <c r="U868">
        <f t="shared" si="853"/>
        <v>0</v>
      </c>
      <c r="V868" t="s">
        <v>92</v>
      </c>
      <c r="W868">
        <v>72640</v>
      </c>
      <c r="X868">
        <v>908</v>
      </c>
      <c r="Y868">
        <v>1402</v>
      </c>
      <c r="Z868" t="s">
        <v>81</v>
      </c>
      <c r="AA868">
        <f t="shared" si="854"/>
        <v>3</v>
      </c>
      <c r="AB868">
        <f t="shared" si="855"/>
        <v>1</v>
      </c>
      <c r="AC868" t="s">
        <v>71</v>
      </c>
      <c r="AD868" s="6">
        <f t="shared" si="856"/>
        <v>4</v>
      </c>
      <c r="AE868">
        <f t="shared" si="857"/>
        <v>1</v>
      </c>
      <c r="AF868" t="s">
        <v>95</v>
      </c>
      <c r="AG868" t="s">
        <v>56</v>
      </c>
      <c r="AH868" t="s">
        <v>56</v>
      </c>
      <c r="AI868" s="6" t="str">
        <f t="shared" si="845"/>
        <v>Catholic</v>
      </c>
      <c r="AJ868" t="s">
        <v>71</v>
      </c>
      <c r="AK868" s="6">
        <f t="shared" si="858"/>
        <v>2</v>
      </c>
      <c r="AL868" t="s">
        <v>71</v>
      </c>
      <c r="AM868" s="6">
        <f t="shared" si="858"/>
        <v>2</v>
      </c>
      <c r="AN868" s="6">
        <f t="shared" si="859"/>
        <v>0</v>
      </c>
      <c r="AO868" t="s">
        <v>110</v>
      </c>
      <c r="AP868">
        <f t="shared" si="860"/>
        <v>1</v>
      </c>
      <c r="AQ868">
        <f t="shared" si="861"/>
        <v>1</v>
      </c>
      <c r="AR868" t="s">
        <v>129</v>
      </c>
      <c r="AS868">
        <f t="shared" si="862"/>
        <v>3</v>
      </c>
      <c r="AT868">
        <f t="shared" si="863"/>
        <v>1</v>
      </c>
      <c r="AU868" t="s">
        <v>113</v>
      </c>
      <c r="AV868">
        <f t="shared" si="864"/>
        <v>3</v>
      </c>
      <c r="AW868">
        <f t="shared" si="865"/>
        <v>1</v>
      </c>
      <c r="AX868" t="s">
        <v>114</v>
      </c>
      <c r="AY868">
        <f t="shared" si="866"/>
        <v>5</v>
      </c>
      <c r="AZ868">
        <f t="shared" si="867"/>
        <v>1</v>
      </c>
      <c r="BA868" s="6">
        <f t="shared" si="868"/>
        <v>12</v>
      </c>
      <c r="BB868" s="6">
        <f t="shared" si="869"/>
        <v>4</v>
      </c>
      <c r="BC868" s="6">
        <f t="shared" si="870"/>
        <v>3</v>
      </c>
      <c r="BD868" s="9">
        <f t="shared" si="871"/>
        <v>0.33333333333333331</v>
      </c>
      <c r="BE868" t="s">
        <v>65</v>
      </c>
      <c r="BF868">
        <f t="shared" si="872"/>
        <v>7</v>
      </c>
      <c r="BG868">
        <f t="shared" si="873"/>
        <v>1</v>
      </c>
      <c r="BH868" t="s">
        <v>65</v>
      </c>
      <c r="BI868">
        <f t="shared" si="874"/>
        <v>7</v>
      </c>
      <c r="BJ868">
        <f t="shared" si="875"/>
        <v>1</v>
      </c>
      <c r="BK868" t="s">
        <v>56</v>
      </c>
      <c r="BL868">
        <f t="shared" si="876"/>
        <v>0</v>
      </c>
      <c r="BM868">
        <f t="shared" si="877"/>
        <v>0</v>
      </c>
      <c r="BN868" t="s">
        <v>56</v>
      </c>
      <c r="BO868">
        <f t="shared" si="878"/>
        <v>0</v>
      </c>
      <c r="BP868">
        <f t="shared" si="879"/>
        <v>0</v>
      </c>
      <c r="BQ868" t="s">
        <v>94</v>
      </c>
      <c r="BR868">
        <f t="shared" si="880"/>
        <v>7</v>
      </c>
      <c r="BS868">
        <f t="shared" si="881"/>
        <v>1</v>
      </c>
      <c r="BT868" t="s">
        <v>74</v>
      </c>
      <c r="BU868">
        <f t="shared" si="882"/>
        <v>7</v>
      </c>
      <c r="BV868">
        <f t="shared" si="883"/>
        <v>1</v>
      </c>
      <c r="BW868" t="s">
        <v>79</v>
      </c>
      <c r="BX868">
        <f t="shared" si="884"/>
        <v>1</v>
      </c>
      <c r="BY868">
        <f t="shared" si="885"/>
        <v>1</v>
      </c>
      <c r="BZ868" t="s">
        <v>108</v>
      </c>
      <c r="CA868">
        <f t="shared" si="886"/>
        <v>4</v>
      </c>
      <c r="CB868">
        <f t="shared" si="887"/>
        <v>1</v>
      </c>
      <c r="CC868" t="s">
        <v>78</v>
      </c>
      <c r="CD868">
        <f t="shared" si="888"/>
        <v>1</v>
      </c>
      <c r="CE868">
        <f t="shared" si="889"/>
        <v>1</v>
      </c>
      <c r="CF868" t="s">
        <v>82</v>
      </c>
      <c r="CG868">
        <f t="shared" si="890"/>
        <v>1</v>
      </c>
      <c r="CH868">
        <f t="shared" si="891"/>
        <v>1</v>
      </c>
      <c r="CI868" t="s">
        <v>74</v>
      </c>
      <c r="CJ868">
        <f t="shared" si="892"/>
        <v>7</v>
      </c>
      <c r="CK868">
        <f t="shared" si="893"/>
        <v>1</v>
      </c>
      <c r="CL868" t="s">
        <v>78</v>
      </c>
      <c r="CM868">
        <f t="shared" si="894"/>
        <v>7</v>
      </c>
      <c r="CN868">
        <f t="shared" si="895"/>
        <v>1</v>
      </c>
      <c r="CO868" t="s">
        <v>83</v>
      </c>
      <c r="CP868">
        <f t="shared" si="896"/>
        <v>4</v>
      </c>
      <c r="CQ868">
        <f t="shared" si="897"/>
        <v>1</v>
      </c>
      <c r="CR868" t="s">
        <v>112</v>
      </c>
      <c r="CS868">
        <f t="shared" si="898"/>
        <v>7</v>
      </c>
      <c r="CT868">
        <f t="shared" si="899"/>
        <v>1</v>
      </c>
      <c r="CU868" t="s">
        <v>83</v>
      </c>
      <c r="CV868">
        <f t="shared" si="900"/>
        <v>4</v>
      </c>
      <c r="CW868">
        <f t="shared" si="901"/>
        <v>1</v>
      </c>
      <c r="CX868" t="s">
        <v>83</v>
      </c>
      <c r="CY868">
        <f t="shared" si="902"/>
        <v>4</v>
      </c>
      <c r="CZ868">
        <f t="shared" si="903"/>
        <v>1</v>
      </c>
      <c r="DA868" t="s">
        <v>86</v>
      </c>
      <c r="DB868">
        <f t="shared" si="904"/>
        <v>3</v>
      </c>
      <c r="DC868">
        <f t="shared" si="905"/>
        <v>1</v>
      </c>
      <c r="DD868">
        <f t="shared" si="906"/>
        <v>64</v>
      </c>
      <c r="DE868">
        <f t="shared" si="907"/>
        <v>14</v>
      </c>
      <c r="DF868" s="7">
        <f t="shared" si="908"/>
        <v>4.5714285714285712</v>
      </c>
      <c r="DG868" s="8">
        <f t="shared" si="909"/>
        <v>0.59523809523809523</v>
      </c>
      <c r="DH868" s="1" t="s">
        <v>83</v>
      </c>
      <c r="DI868" s="1" t="s">
        <v>56</v>
      </c>
      <c r="DJ868" s="1" t="s">
        <v>65</v>
      </c>
      <c r="DK868" s="1" t="s">
        <v>56</v>
      </c>
      <c r="DL868" s="1" t="s">
        <v>68</v>
      </c>
      <c r="DM868" s="1" t="s">
        <v>56</v>
      </c>
      <c r="DN868" s="2" t="s">
        <v>56</v>
      </c>
      <c r="DO868" s="2">
        <v>4</v>
      </c>
      <c r="DP868" s="2">
        <v>4</v>
      </c>
      <c r="DQ868" s="2">
        <v>5</v>
      </c>
      <c r="DR868" s="2">
        <v>4</v>
      </c>
      <c r="DS868" s="2">
        <v>4</v>
      </c>
    </row>
    <row r="869" spans="1:123" x14ac:dyDescent="0.25">
      <c r="A869">
        <v>2018</v>
      </c>
      <c r="B869">
        <v>867</v>
      </c>
      <c r="C869" t="s">
        <v>57</v>
      </c>
      <c r="D869">
        <v>0</v>
      </c>
      <c r="E869">
        <v>31</v>
      </c>
      <c r="F869">
        <v>1987</v>
      </c>
      <c r="G869">
        <v>15</v>
      </c>
      <c r="H869">
        <f t="shared" si="846"/>
        <v>15</v>
      </c>
      <c r="I869" t="s">
        <v>58</v>
      </c>
      <c r="J869">
        <f t="shared" si="847"/>
        <v>2</v>
      </c>
      <c r="K869" t="s">
        <v>59</v>
      </c>
      <c r="L869">
        <f t="shared" si="848"/>
        <v>3</v>
      </c>
      <c r="M869" t="s">
        <v>59</v>
      </c>
      <c r="N869">
        <f t="shared" si="849"/>
        <v>5</v>
      </c>
      <c r="O869" t="s">
        <v>132</v>
      </c>
      <c r="P869">
        <f t="shared" si="850"/>
        <v>1</v>
      </c>
      <c r="Q869">
        <f t="shared" si="851"/>
        <v>1</v>
      </c>
      <c r="R869">
        <v>3</v>
      </c>
      <c r="S869" t="s">
        <v>101</v>
      </c>
      <c r="T869">
        <f t="shared" si="852"/>
        <v>1</v>
      </c>
      <c r="U869">
        <f t="shared" si="853"/>
        <v>1</v>
      </c>
      <c r="V869" t="s">
        <v>137</v>
      </c>
      <c r="W869">
        <v>908</v>
      </c>
      <c r="X869">
        <v>908</v>
      </c>
      <c r="Y869">
        <v>1402</v>
      </c>
      <c r="Z869" t="s">
        <v>81</v>
      </c>
      <c r="AA869">
        <f t="shared" si="854"/>
        <v>3</v>
      </c>
      <c r="AB869">
        <f t="shared" si="855"/>
        <v>1</v>
      </c>
      <c r="AC869" t="s">
        <v>62</v>
      </c>
      <c r="AD869" s="6">
        <f t="shared" si="856"/>
        <v>2</v>
      </c>
      <c r="AE869">
        <f t="shared" si="857"/>
        <v>1</v>
      </c>
      <c r="AF869" t="s">
        <v>105</v>
      </c>
      <c r="AG869" t="s">
        <v>56</v>
      </c>
      <c r="AH869" t="s">
        <v>56</v>
      </c>
      <c r="AI869" s="6" t="str">
        <f t="shared" si="845"/>
        <v>None</v>
      </c>
      <c r="AJ869" t="s">
        <v>106</v>
      </c>
      <c r="AK869" s="6">
        <f t="shared" si="858"/>
        <v>1</v>
      </c>
      <c r="AL869" t="s">
        <v>71</v>
      </c>
      <c r="AM869" s="6">
        <f t="shared" si="858"/>
        <v>2</v>
      </c>
      <c r="AN869" s="6">
        <f t="shared" si="859"/>
        <v>-1</v>
      </c>
      <c r="AO869" t="s">
        <v>110</v>
      </c>
      <c r="AP869">
        <f t="shared" si="860"/>
        <v>1</v>
      </c>
      <c r="AQ869">
        <f t="shared" si="861"/>
        <v>1</v>
      </c>
      <c r="AR869" t="s">
        <v>107</v>
      </c>
      <c r="AS869">
        <f t="shared" si="862"/>
        <v>1</v>
      </c>
      <c r="AT869">
        <f t="shared" si="863"/>
        <v>1</v>
      </c>
      <c r="AU869" t="s">
        <v>113</v>
      </c>
      <c r="AV869">
        <f t="shared" si="864"/>
        <v>3</v>
      </c>
      <c r="AW869">
        <f t="shared" si="865"/>
        <v>1</v>
      </c>
      <c r="AX869" t="s">
        <v>146</v>
      </c>
      <c r="AY869">
        <f t="shared" si="866"/>
        <v>3</v>
      </c>
      <c r="AZ869">
        <f t="shared" si="867"/>
        <v>1</v>
      </c>
      <c r="BA869" s="6">
        <f t="shared" si="868"/>
        <v>8</v>
      </c>
      <c r="BB869" s="6">
        <f t="shared" si="869"/>
        <v>4</v>
      </c>
      <c r="BC869" s="6">
        <f t="shared" si="870"/>
        <v>2</v>
      </c>
      <c r="BD869" s="9">
        <f t="shared" si="871"/>
        <v>0.16666666666666666</v>
      </c>
      <c r="BE869" t="s">
        <v>63</v>
      </c>
      <c r="BF869">
        <f t="shared" si="872"/>
        <v>1</v>
      </c>
      <c r="BG869">
        <f t="shared" si="873"/>
        <v>1</v>
      </c>
      <c r="BH869" t="s">
        <v>63</v>
      </c>
      <c r="BI869">
        <f t="shared" si="874"/>
        <v>1</v>
      </c>
      <c r="BJ869">
        <f t="shared" si="875"/>
        <v>1</v>
      </c>
      <c r="BK869" t="s">
        <v>56</v>
      </c>
      <c r="BL869">
        <f t="shared" si="876"/>
        <v>0</v>
      </c>
      <c r="BM869">
        <f t="shared" si="877"/>
        <v>0</v>
      </c>
      <c r="BN869" t="s">
        <v>56</v>
      </c>
      <c r="BO869">
        <f t="shared" si="878"/>
        <v>0</v>
      </c>
      <c r="BP869">
        <f t="shared" si="879"/>
        <v>0</v>
      </c>
      <c r="BQ869" t="s">
        <v>66</v>
      </c>
      <c r="BR869">
        <f t="shared" si="880"/>
        <v>1</v>
      </c>
      <c r="BS869">
        <f t="shared" si="881"/>
        <v>1</v>
      </c>
      <c r="BT869" t="s">
        <v>74</v>
      </c>
      <c r="BU869">
        <f t="shared" si="882"/>
        <v>7</v>
      </c>
      <c r="BV869">
        <f t="shared" si="883"/>
        <v>1</v>
      </c>
      <c r="BW869" t="s">
        <v>56</v>
      </c>
      <c r="BX869">
        <f t="shared" si="884"/>
        <v>0</v>
      </c>
      <c r="BY869">
        <f t="shared" si="885"/>
        <v>0</v>
      </c>
      <c r="BZ869" t="s">
        <v>56</v>
      </c>
      <c r="CA869">
        <f t="shared" si="886"/>
        <v>0</v>
      </c>
      <c r="CB869">
        <f t="shared" si="887"/>
        <v>0</v>
      </c>
      <c r="CC869" t="s">
        <v>56</v>
      </c>
      <c r="CD869">
        <f t="shared" si="888"/>
        <v>0</v>
      </c>
      <c r="CE869">
        <f t="shared" si="889"/>
        <v>0</v>
      </c>
      <c r="CF869" t="s">
        <v>56</v>
      </c>
      <c r="CG869">
        <f t="shared" si="890"/>
        <v>0</v>
      </c>
      <c r="CH869">
        <f t="shared" si="891"/>
        <v>0</v>
      </c>
      <c r="CI869" t="s">
        <v>56</v>
      </c>
      <c r="CJ869">
        <f t="shared" si="892"/>
        <v>0</v>
      </c>
      <c r="CK869">
        <f t="shared" si="893"/>
        <v>0</v>
      </c>
      <c r="CL869" t="s">
        <v>56</v>
      </c>
      <c r="CM869">
        <f t="shared" si="894"/>
        <v>0</v>
      </c>
      <c r="CN869">
        <f t="shared" si="895"/>
        <v>0</v>
      </c>
      <c r="CO869" t="s">
        <v>56</v>
      </c>
      <c r="CP869">
        <f t="shared" si="896"/>
        <v>0</v>
      </c>
      <c r="CQ869">
        <f t="shared" si="897"/>
        <v>0</v>
      </c>
      <c r="CR869" t="s">
        <v>56</v>
      </c>
      <c r="CS869">
        <f t="shared" si="898"/>
        <v>0</v>
      </c>
      <c r="CT869">
        <f t="shared" si="899"/>
        <v>0</v>
      </c>
      <c r="CU869" t="s">
        <v>56</v>
      </c>
      <c r="CV869">
        <f t="shared" si="900"/>
        <v>0</v>
      </c>
      <c r="CW869">
        <f t="shared" si="901"/>
        <v>0</v>
      </c>
      <c r="CX869" t="s">
        <v>56</v>
      </c>
      <c r="CY869">
        <f t="shared" si="902"/>
        <v>0</v>
      </c>
      <c r="CZ869">
        <f t="shared" si="903"/>
        <v>0</v>
      </c>
      <c r="DA869" t="s">
        <v>155</v>
      </c>
      <c r="DB869">
        <f t="shared" si="904"/>
        <v>1</v>
      </c>
      <c r="DC869">
        <f t="shared" si="905"/>
        <v>1</v>
      </c>
      <c r="DD869">
        <f t="shared" si="906"/>
        <v>10</v>
      </c>
      <c r="DE869">
        <f t="shared" si="907"/>
        <v>4</v>
      </c>
      <c r="DF869" s="7">
        <f t="shared" si="908"/>
        <v>2.5</v>
      </c>
      <c r="DG869" s="8">
        <f t="shared" si="909"/>
        <v>0.25</v>
      </c>
      <c r="DH869" s="1" t="s">
        <v>56</v>
      </c>
      <c r="DI869" s="1" t="s">
        <v>154</v>
      </c>
      <c r="DJ869" s="1" t="s">
        <v>64</v>
      </c>
      <c r="DK869" s="1" t="s">
        <v>74</v>
      </c>
      <c r="DL869" s="1" t="s">
        <v>68</v>
      </c>
      <c r="DM869" s="1" t="s">
        <v>56</v>
      </c>
      <c r="DN869" s="2">
        <v>4</v>
      </c>
      <c r="DO869" s="2" t="s">
        <v>56</v>
      </c>
      <c r="DP869" s="2" t="s">
        <v>56</v>
      </c>
      <c r="DQ869" s="2" t="s">
        <v>56</v>
      </c>
      <c r="DR869" s="2" t="s">
        <v>56</v>
      </c>
      <c r="DS869" s="2" t="s">
        <v>56</v>
      </c>
    </row>
    <row r="870" spans="1:123" x14ac:dyDescent="0.25">
      <c r="A870">
        <v>2018</v>
      </c>
      <c r="B870">
        <v>868</v>
      </c>
      <c r="C870" t="s">
        <v>102</v>
      </c>
      <c r="D870">
        <v>2</v>
      </c>
      <c r="E870">
        <v>79</v>
      </c>
      <c r="F870">
        <v>1939</v>
      </c>
      <c r="G870">
        <v>13</v>
      </c>
      <c r="H870">
        <f t="shared" si="846"/>
        <v>13</v>
      </c>
      <c r="I870" t="s">
        <v>90</v>
      </c>
      <c r="J870">
        <f t="shared" si="847"/>
        <v>1</v>
      </c>
      <c r="K870" t="s">
        <v>59</v>
      </c>
      <c r="L870">
        <f t="shared" si="848"/>
        <v>3</v>
      </c>
      <c r="M870" t="s">
        <v>59</v>
      </c>
      <c r="N870">
        <f t="shared" si="849"/>
        <v>5</v>
      </c>
      <c r="O870" t="s">
        <v>60</v>
      </c>
      <c r="P870">
        <f t="shared" si="850"/>
        <v>7</v>
      </c>
      <c r="Q870">
        <f t="shared" si="851"/>
        <v>1</v>
      </c>
      <c r="R870">
        <v>2</v>
      </c>
      <c r="S870" t="s">
        <v>101</v>
      </c>
      <c r="T870">
        <f t="shared" si="852"/>
        <v>1</v>
      </c>
      <c r="U870">
        <f t="shared" si="853"/>
        <v>1</v>
      </c>
      <c r="V870" t="s">
        <v>92</v>
      </c>
      <c r="W870">
        <v>20430</v>
      </c>
      <c r="X870">
        <v>0</v>
      </c>
      <c r="Y870">
        <v>0</v>
      </c>
      <c r="Z870" t="s">
        <v>109</v>
      </c>
      <c r="AA870">
        <f t="shared" si="854"/>
        <v>5</v>
      </c>
      <c r="AB870">
        <f t="shared" si="855"/>
        <v>1</v>
      </c>
      <c r="AC870" t="s">
        <v>62</v>
      </c>
      <c r="AD870" s="6">
        <f t="shared" si="856"/>
        <v>2</v>
      </c>
      <c r="AE870">
        <f t="shared" si="857"/>
        <v>1</v>
      </c>
      <c r="AF870" t="s">
        <v>75</v>
      </c>
      <c r="AG870" t="s">
        <v>142</v>
      </c>
      <c r="AH870" t="s">
        <v>171</v>
      </c>
      <c r="AI870" s="6" t="str">
        <f t="shared" si="845"/>
        <v>Reformed</v>
      </c>
      <c r="AJ870" t="s">
        <v>71</v>
      </c>
      <c r="AK870" s="6">
        <f t="shared" si="858"/>
        <v>2</v>
      </c>
      <c r="AL870" t="s">
        <v>106</v>
      </c>
      <c r="AM870" s="6">
        <f t="shared" si="858"/>
        <v>1</v>
      </c>
      <c r="AN870" s="6">
        <f t="shared" si="859"/>
        <v>1</v>
      </c>
      <c r="AO870" t="s">
        <v>134</v>
      </c>
      <c r="AP870">
        <f t="shared" si="860"/>
        <v>7</v>
      </c>
      <c r="AQ870">
        <f t="shared" si="861"/>
        <v>1</v>
      </c>
      <c r="AR870" t="s">
        <v>73</v>
      </c>
      <c r="AS870">
        <f t="shared" si="862"/>
        <v>7</v>
      </c>
      <c r="AT870">
        <f t="shared" si="863"/>
        <v>1</v>
      </c>
      <c r="AU870" t="s">
        <v>87</v>
      </c>
      <c r="AV870">
        <f t="shared" si="864"/>
        <v>7</v>
      </c>
      <c r="AW870">
        <f t="shared" si="865"/>
        <v>1</v>
      </c>
      <c r="AX870" t="s">
        <v>88</v>
      </c>
      <c r="AY870">
        <f t="shared" si="866"/>
        <v>7</v>
      </c>
      <c r="AZ870">
        <f t="shared" si="867"/>
        <v>1</v>
      </c>
      <c r="BA870" s="6">
        <f t="shared" si="868"/>
        <v>28</v>
      </c>
      <c r="BB870" s="6">
        <f t="shared" si="869"/>
        <v>4</v>
      </c>
      <c r="BC870" s="6">
        <f t="shared" si="870"/>
        <v>7</v>
      </c>
      <c r="BD870" s="9">
        <f t="shared" si="871"/>
        <v>1</v>
      </c>
      <c r="BE870" t="s">
        <v>56</v>
      </c>
      <c r="BF870">
        <f t="shared" si="872"/>
        <v>0</v>
      </c>
      <c r="BG870">
        <f t="shared" si="873"/>
        <v>0</v>
      </c>
      <c r="BH870" t="s">
        <v>56</v>
      </c>
      <c r="BI870">
        <f t="shared" si="874"/>
        <v>0</v>
      </c>
      <c r="BJ870">
        <f t="shared" si="875"/>
        <v>0</v>
      </c>
      <c r="BK870" t="s">
        <v>63</v>
      </c>
      <c r="BL870">
        <f t="shared" si="876"/>
        <v>1</v>
      </c>
      <c r="BM870">
        <f t="shared" si="877"/>
        <v>1</v>
      </c>
      <c r="BN870" t="s">
        <v>64</v>
      </c>
      <c r="BO870">
        <f t="shared" si="878"/>
        <v>4</v>
      </c>
      <c r="BP870">
        <f t="shared" si="879"/>
        <v>1</v>
      </c>
      <c r="BQ870" t="s">
        <v>66</v>
      </c>
      <c r="BR870">
        <f t="shared" si="880"/>
        <v>1</v>
      </c>
      <c r="BS870">
        <f t="shared" si="881"/>
        <v>1</v>
      </c>
      <c r="BT870" t="s">
        <v>74</v>
      </c>
      <c r="BU870">
        <f t="shared" si="882"/>
        <v>7</v>
      </c>
      <c r="BV870">
        <f t="shared" si="883"/>
        <v>1</v>
      </c>
      <c r="BW870" t="s">
        <v>56</v>
      </c>
      <c r="BX870">
        <f t="shared" si="884"/>
        <v>0</v>
      </c>
      <c r="BY870">
        <f t="shared" si="885"/>
        <v>0</v>
      </c>
      <c r="BZ870" t="s">
        <v>56</v>
      </c>
      <c r="CA870">
        <f t="shared" si="886"/>
        <v>0</v>
      </c>
      <c r="CB870">
        <f t="shared" si="887"/>
        <v>0</v>
      </c>
      <c r="CC870" t="s">
        <v>56</v>
      </c>
      <c r="CD870">
        <f t="shared" si="888"/>
        <v>0</v>
      </c>
      <c r="CE870">
        <f t="shared" si="889"/>
        <v>0</v>
      </c>
      <c r="CF870" t="s">
        <v>56</v>
      </c>
      <c r="CG870">
        <f t="shared" si="890"/>
        <v>0</v>
      </c>
      <c r="CH870">
        <f t="shared" si="891"/>
        <v>0</v>
      </c>
      <c r="CI870" t="s">
        <v>56</v>
      </c>
      <c r="CJ870">
        <f t="shared" si="892"/>
        <v>0</v>
      </c>
      <c r="CK870">
        <f t="shared" si="893"/>
        <v>0</v>
      </c>
      <c r="CL870" t="s">
        <v>56</v>
      </c>
      <c r="CM870">
        <f t="shared" si="894"/>
        <v>0</v>
      </c>
      <c r="CN870">
        <f t="shared" si="895"/>
        <v>0</v>
      </c>
      <c r="CO870" t="s">
        <v>56</v>
      </c>
      <c r="CP870">
        <f t="shared" si="896"/>
        <v>0</v>
      </c>
      <c r="CQ870">
        <f t="shared" si="897"/>
        <v>0</v>
      </c>
      <c r="CR870" t="s">
        <v>56</v>
      </c>
      <c r="CS870">
        <f t="shared" si="898"/>
        <v>0</v>
      </c>
      <c r="CT870">
        <f t="shared" si="899"/>
        <v>0</v>
      </c>
      <c r="CU870" t="s">
        <v>56</v>
      </c>
      <c r="CV870">
        <f t="shared" si="900"/>
        <v>0</v>
      </c>
      <c r="CW870">
        <f t="shared" si="901"/>
        <v>0</v>
      </c>
      <c r="CX870" t="s">
        <v>56</v>
      </c>
      <c r="CY870">
        <f t="shared" si="902"/>
        <v>0</v>
      </c>
      <c r="CZ870">
        <f t="shared" si="903"/>
        <v>0</v>
      </c>
      <c r="DA870" t="s">
        <v>155</v>
      </c>
      <c r="DB870">
        <f t="shared" si="904"/>
        <v>1</v>
      </c>
      <c r="DC870">
        <f t="shared" si="905"/>
        <v>1</v>
      </c>
      <c r="DD870">
        <f t="shared" si="906"/>
        <v>14</v>
      </c>
      <c r="DE870">
        <f t="shared" si="907"/>
        <v>5</v>
      </c>
      <c r="DF870" s="7">
        <f t="shared" si="908"/>
        <v>2.8</v>
      </c>
      <c r="DG870" s="8">
        <f t="shared" si="909"/>
        <v>0.3</v>
      </c>
      <c r="DH870" s="1" t="s">
        <v>56</v>
      </c>
      <c r="DI870" s="1" t="s">
        <v>56</v>
      </c>
      <c r="DJ870" s="1" t="s">
        <v>56</v>
      </c>
      <c r="DK870" s="1" t="s">
        <v>74</v>
      </c>
      <c r="DL870" s="1" t="s">
        <v>68</v>
      </c>
      <c r="DM870" s="1" t="s">
        <v>64</v>
      </c>
      <c r="DN870" s="2">
        <v>4</v>
      </c>
      <c r="DO870" s="2" t="s">
        <v>56</v>
      </c>
      <c r="DP870" s="2" t="s">
        <v>56</v>
      </c>
      <c r="DQ870" s="2" t="s">
        <v>56</v>
      </c>
      <c r="DR870" s="2" t="s">
        <v>56</v>
      </c>
      <c r="DS870" s="2" t="s">
        <v>56</v>
      </c>
    </row>
    <row r="871" spans="1:123" x14ac:dyDescent="0.25">
      <c r="A871">
        <v>2018</v>
      </c>
      <c r="B871">
        <v>869</v>
      </c>
      <c r="C871" t="s">
        <v>118</v>
      </c>
      <c r="D871">
        <v>2</v>
      </c>
      <c r="E871">
        <v>41</v>
      </c>
      <c r="F871">
        <v>1977</v>
      </c>
      <c r="G871">
        <v>20</v>
      </c>
      <c r="H871">
        <f t="shared" si="846"/>
        <v>20</v>
      </c>
      <c r="I871" t="s">
        <v>90</v>
      </c>
      <c r="J871">
        <f t="shared" si="847"/>
        <v>1</v>
      </c>
      <c r="K871" t="s">
        <v>59</v>
      </c>
      <c r="L871">
        <f t="shared" si="848"/>
        <v>3</v>
      </c>
      <c r="M871" t="s">
        <v>59</v>
      </c>
      <c r="N871">
        <f t="shared" si="849"/>
        <v>5</v>
      </c>
      <c r="O871" t="s">
        <v>60</v>
      </c>
      <c r="P871">
        <f t="shared" si="850"/>
        <v>7</v>
      </c>
      <c r="Q871">
        <f t="shared" si="851"/>
        <v>1</v>
      </c>
      <c r="R871">
        <v>5</v>
      </c>
      <c r="S871" t="s">
        <v>101</v>
      </c>
      <c r="T871">
        <f t="shared" si="852"/>
        <v>1</v>
      </c>
      <c r="U871">
        <f t="shared" si="853"/>
        <v>1</v>
      </c>
      <c r="V871" t="s">
        <v>92</v>
      </c>
      <c r="W871">
        <v>30645</v>
      </c>
      <c r="X871">
        <v>30645</v>
      </c>
      <c r="Y871">
        <v>47317.5</v>
      </c>
      <c r="Z871" t="s">
        <v>122</v>
      </c>
      <c r="AA871">
        <f t="shared" si="854"/>
        <v>7</v>
      </c>
      <c r="AB871">
        <f t="shared" si="855"/>
        <v>1</v>
      </c>
      <c r="AC871" t="s">
        <v>71</v>
      </c>
      <c r="AD871" s="6">
        <f t="shared" si="856"/>
        <v>4</v>
      </c>
      <c r="AE871">
        <f t="shared" si="857"/>
        <v>1</v>
      </c>
      <c r="AF871" t="s">
        <v>142</v>
      </c>
      <c r="AG871" t="s">
        <v>56</v>
      </c>
      <c r="AH871" t="s">
        <v>56</v>
      </c>
      <c r="AI871" s="6" t="str">
        <f t="shared" si="845"/>
        <v>Other</v>
      </c>
      <c r="AJ871" t="s">
        <v>144</v>
      </c>
      <c r="AK871" s="6">
        <f t="shared" si="858"/>
        <v>0</v>
      </c>
      <c r="AL871" t="s">
        <v>106</v>
      </c>
      <c r="AM871" s="6">
        <f t="shared" si="858"/>
        <v>1</v>
      </c>
      <c r="AN871" s="6">
        <f t="shared" si="859"/>
        <v>-1</v>
      </c>
      <c r="AO871" t="s">
        <v>152</v>
      </c>
      <c r="AP871">
        <f t="shared" si="860"/>
        <v>4</v>
      </c>
      <c r="AQ871">
        <f t="shared" si="861"/>
        <v>1</v>
      </c>
      <c r="AR871" t="s">
        <v>93</v>
      </c>
      <c r="AS871">
        <f t="shared" si="862"/>
        <v>3</v>
      </c>
      <c r="AT871">
        <f t="shared" si="863"/>
        <v>1</v>
      </c>
      <c r="AU871" t="s">
        <v>158</v>
      </c>
      <c r="AV871">
        <f t="shared" si="864"/>
        <v>1</v>
      </c>
      <c r="AW871">
        <f t="shared" si="865"/>
        <v>1</v>
      </c>
      <c r="AX871" t="s">
        <v>88</v>
      </c>
      <c r="AY871">
        <f t="shared" si="866"/>
        <v>7</v>
      </c>
      <c r="AZ871">
        <f t="shared" si="867"/>
        <v>1</v>
      </c>
      <c r="BA871" s="6">
        <f t="shared" si="868"/>
        <v>15</v>
      </c>
      <c r="BB871" s="6">
        <f t="shared" si="869"/>
        <v>4</v>
      </c>
      <c r="BC871" s="6">
        <f t="shared" si="870"/>
        <v>3.75</v>
      </c>
      <c r="BD871" s="9">
        <f t="shared" si="871"/>
        <v>0.45833333333333331</v>
      </c>
      <c r="BE871" t="s">
        <v>65</v>
      </c>
      <c r="BF871">
        <f t="shared" si="872"/>
        <v>7</v>
      </c>
      <c r="BG871">
        <f t="shared" si="873"/>
        <v>1</v>
      </c>
      <c r="BH871" t="s">
        <v>63</v>
      </c>
      <c r="BI871">
        <f t="shared" si="874"/>
        <v>1</v>
      </c>
      <c r="BJ871">
        <f t="shared" si="875"/>
        <v>1</v>
      </c>
      <c r="BK871" t="s">
        <v>56</v>
      </c>
      <c r="BL871">
        <f t="shared" si="876"/>
        <v>0</v>
      </c>
      <c r="BM871">
        <f t="shared" si="877"/>
        <v>0</v>
      </c>
      <c r="BN871" t="s">
        <v>56</v>
      </c>
      <c r="BO871">
        <f t="shared" si="878"/>
        <v>0</v>
      </c>
      <c r="BP871">
        <f t="shared" si="879"/>
        <v>0</v>
      </c>
      <c r="BQ871" t="s">
        <v>56</v>
      </c>
      <c r="BR871">
        <f t="shared" si="880"/>
        <v>0</v>
      </c>
      <c r="BS871">
        <f t="shared" si="881"/>
        <v>0</v>
      </c>
      <c r="BT871" t="s">
        <v>93</v>
      </c>
      <c r="BU871">
        <f t="shared" si="882"/>
        <v>1</v>
      </c>
      <c r="BV871">
        <f t="shared" si="883"/>
        <v>1</v>
      </c>
      <c r="BW871" t="s">
        <v>117</v>
      </c>
      <c r="BX871">
        <f t="shared" si="884"/>
        <v>3</v>
      </c>
      <c r="BY871">
        <f t="shared" si="885"/>
        <v>1</v>
      </c>
      <c r="BZ871" t="s">
        <v>80</v>
      </c>
      <c r="CA871">
        <f t="shared" si="886"/>
        <v>1</v>
      </c>
      <c r="CB871">
        <f t="shared" si="887"/>
        <v>1</v>
      </c>
      <c r="CC871" t="s">
        <v>78</v>
      </c>
      <c r="CD871">
        <f t="shared" si="888"/>
        <v>1</v>
      </c>
      <c r="CE871">
        <f t="shared" si="889"/>
        <v>1</v>
      </c>
      <c r="CF871" t="s">
        <v>82</v>
      </c>
      <c r="CG871">
        <f t="shared" si="890"/>
        <v>1</v>
      </c>
      <c r="CH871">
        <f t="shared" si="891"/>
        <v>1</v>
      </c>
      <c r="CI871" t="s">
        <v>78</v>
      </c>
      <c r="CJ871">
        <f t="shared" si="892"/>
        <v>1</v>
      </c>
      <c r="CK871">
        <f t="shared" si="893"/>
        <v>1</v>
      </c>
      <c r="CL871" t="s">
        <v>93</v>
      </c>
      <c r="CM871">
        <f t="shared" si="894"/>
        <v>4</v>
      </c>
      <c r="CN871">
        <f t="shared" si="895"/>
        <v>1</v>
      </c>
      <c r="CO871" t="s">
        <v>83</v>
      </c>
      <c r="CP871">
        <f t="shared" si="896"/>
        <v>4</v>
      </c>
      <c r="CQ871">
        <f t="shared" si="897"/>
        <v>1</v>
      </c>
      <c r="CR871" t="s">
        <v>112</v>
      </c>
      <c r="CS871">
        <f t="shared" si="898"/>
        <v>7</v>
      </c>
      <c r="CT871">
        <f t="shared" si="899"/>
        <v>1</v>
      </c>
      <c r="CU871" t="s">
        <v>112</v>
      </c>
      <c r="CV871">
        <f t="shared" si="900"/>
        <v>7</v>
      </c>
      <c r="CW871">
        <f t="shared" si="901"/>
        <v>1</v>
      </c>
      <c r="CX871" t="s">
        <v>112</v>
      </c>
      <c r="CY871">
        <f t="shared" si="902"/>
        <v>7</v>
      </c>
      <c r="CZ871">
        <f t="shared" si="903"/>
        <v>1</v>
      </c>
      <c r="DA871" t="s">
        <v>56</v>
      </c>
      <c r="DB871">
        <f t="shared" si="904"/>
        <v>0</v>
      </c>
      <c r="DC871">
        <f t="shared" si="905"/>
        <v>0</v>
      </c>
      <c r="DD871">
        <f t="shared" si="906"/>
        <v>38</v>
      </c>
      <c r="DE871">
        <f t="shared" si="907"/>
        <v>12</v>
      </c>
      <c r="DF871" s="7">
        <f t="shared" si="908"/>
        <v>3.1666666666666665</v>
      </c>
      <c r="DG871" s="8">
        <f t="shared" si="909"/>
        <v>0.3611111111111111</v>
      </c>
      <c r="DH871" s="1" t="s">
        <v>112</v>
      </c>
      <c r="DI871" s="1" t="s">
        <v>56</v>
      </c>
      <c r="DJ871" s="1" t="s">
        <v>65</v>
      </c>
      <c r="DK871" s="1" t="s">
        <v>74</v>
      </c>
      <c r="DL871" s="1" t="s">
        <v>93</v>
      </c>
      <c r="DM871" s="1" t="s">
        <v>56</v>
      </c>
      <c r="DN871" s="2" t="s">
        <v>123</v>
      </c>
      <c r="DO871" s="2">
        <v>4</v>
      </c>
      <c r="DP871" s="2">
        <v>4</v>
      </c>
      <c r="DQ871" s="2">
        <v>4</v>
      </c>
      <c r="DR871" s="2">
        <v>4</v>
      </c>
      <c r="DS871" s="2">
        <v>4</v>
      </c>
    </row>
    <row r="872" spans="1:123" x14ac:dyDescent="0.25">
      <c r="A872">
        <v>2018</v>
      </c>
      <c r="B872">
        <v>870</v>
      </c>
      <c r="C872" t="s">
        <v>102</v>
      </c>
      <c r="D872">
        <v>2</v>
      </c>
      <c r="E872">
        <v>29</v>
      </c>
      <c r="F872">
        <v>1989</v>
      </c>
      <c r="G872">
        <v>15</v>
      </c>
      <c r="H872">
        <f t="shared" si="846"/>
        <v>15</v>
      </c>
      <c r="I872" t="s">
        <v>90</v>
      </c>
      <c r="J872">
        <f t="shared" si="847"/>
        <v>1</v>
      </c>
      <c r="K872" t="s">
        <v>59</v>
      </c>
      <c r="L872">
        <f t="shared" si="848"/>
        <v>3</v>
      </c>
      <c r="M872" t="s">
        <v>59</v>
      </c>
      <c r="N872">
        <f t="shared" si="849"/>
        <v>5</v>
      </c>
      <c r="O872" t="s">
        <v>132</v>
      </c>
      <c r="P872">
        <f t="shared" si="850"/>
        <v>1</v>
      </c>
      <c r="Q872">
        <f t="shared" si="851"/>
        <v>1</v>
      </c>
      <c r="R872">
        <v>4</v>
      </c>
      <c r="S872" t="s">
        <v>56</v>
      </c>
      <c r="T872">
        <f t="shared" si="852"/>
        <v>0</v>
      </c>
      <c r="U872">
        <f t="shared" si="853"/>
        <v>0</v>
      </c>
      <c r="V872" t="s">
        <v>92</v>
      </c>
      <c r="W872">
        <v>20430</v>
      </c>
      <c r="X872">
        <v>6242.5</v>
      </c>
      <c r="Y872">
        <v>9638.75</v>
      </c>
      <c r="Z872" t="s">
        <v>81</v>
      </c>
      <c r="AA872">
        <f t="shared" si="854"/>
        <v>3</v>
      </c>
      <c r="AB872">
        <f t="shared" si="855"/>
        <v>1</v>
      </c>
      <c r="AC872" t="s">
        <v>71</v>
      </c>
      <c r="AD872" s="6">
        <f t="shared" si="856"/>
        <v>4</v>
      </c>
      <c r="AE872">
        <f t="shared" si="857"/>
        <v>1</v>
      </c>
      <c r="AF872" t="s">
        <v>75</v>
      </c>
      <c r="AG872" t="s">
        <v>70</v>
      </c>
      <c r="AH872" t="s">
        <v>56</v>
      </c>
      <c r="AI872" s="6" t="str">
        <f t="shared" si="845"/>
        <v>No denomination</v>
      </c>
      <c r="AJ872" t="s">
        <v>71</v>
      </c>
      <c r="AK872" s="6">
        <f t="shared" si="858"/>
        <v>2</v>
      </c>
      <c r="AL872" t="s">
        <v>106</v>
      </c>
      <c r="AM872" s="6">
        <f t="shared" si="858"/>
        <v>1</v>
      </c>
      <c r="AN872" s="6">
        <f t="shared" si="859"/>
        <v>1</v>
      </c>
      <c r="AO872" t="s">
        <v>110</v>
      </c>
      <c r="AP872">
        <f t="shared" si="860"/>
        <v>1</v>
      </c>
      <c r="AQ872">
        <f t="shared" si="861"/>
        <v>1</v>
      </c>
      <c r="AR872" t="s">
        <v>129</v>
      </c>
      <c r="AS872">
        <f t="shared" si="862"/>
        <v>3</v>
      </c>
      <c r="AT872">
        <f t="shared" si="863"/>
        <v>1</v>
      </c>
      <c r="AU872" t="s">
        <v>113</v>
      </c>
      <c r="AV872">
        <f t="shared" si="864"/>
        <v>3</v>
      </c>
      <c r="AW872">
        <f t="shared" si="865"/>
        <v>1</v>
      </c>
      <c r="AX872" t="s">
        <v>114</v>
      </c>
      <c r="AY872">
        <f t="shared" si="866"/>
        <v>5</v>
      </c>
      <c r="AZ872">
        <f t="shared" si="867"/>
        <v>1</v>
      </c>
      <c r="BA872" s="6">
        <f t="shared" si="868"/>
        <v>12</v>
      </c>
      <c r="BB872" s="6">
        <f t="shared" si="869"/>
        <v>4</v>
      </c>
      <c r="BC872" s="6">
        <f t="shared" si="870"/>
        <v>3</v>
      </c>
      <c r="BD872" s="9">
        <f t="shared" si="871"/>
        <v>0.33333333333333331</v>
      </c>
      <c r="BE872" t="s">
        <v>56</v>
      </c>
      <c r="BF872">
        <f t="shared" si="872"/>
        <v>0</v>
      </c>
      <c r="BG872">
        <f t="shared" si="873"/>
        <v>0</v>
      </c>
      <c r="BH872" t="s">
        <v>56</v>
      </c>
      <c r="BI872">
        <f t="shared" si="874"/>
        <v>0</v>
      </c>
      <c r="BJ872">
        <f t="shared" si="875"/>
        <v>0</v>
      </c>
      <c r="BK872" t="s">
        <v>65</v>
      </c>
      <c r="BL872">
        <f t="shared" si="876"/>
        <v>7</v>
      </c>
      <c r="BM872">
        <f t="shared" si="877"/>
        <v>1</v>
      </c>
      <c r="BN872" t="s">
        <v>65</v>
      </c>
      <c r="BO872">
        <f t="shared" si="878"/>
        <v>7</v>
      </c>
      <c r="BP872">
        <f t="shared" si="879"/>
        <v>1</v>
      </c>
      <c r="BQ872" t="s">
        <v>66</v>
      </c>
      <c r="BR872">
        <f t="shared" si="880"/>
        <v>1</v>
      </c>
      <c r="BS872">
        <f t="shared" si="881"/>
        <v>1</v>
      </c>
      <c r="BT872" t="s">
        <v>74</v>
      </c>
      <c r="BU872">
        <f t="shared" si="882"/>
        <v>7</v>
      </c>
      <c r="BV872">
        <f t="shared" si="883"/>
        <v>1</v>
      </c>
      <c r="BW872" t="s">
        <v>79</v>
      </c>
      <c r="BX872">
        <f t="shared" si="884"/>
        <v>1</v>
      </c>
      <c r="BY872">
        <f t="shared" si="885"/>
        <v>1</v>
      </c>
      <c r="BZ872" t="s">
        <v>108</v>
      </c>
      <c r="CA872">
        <f t="shared" si="886"/>
        <v>4</v>
      </c>
      <c r="CB872">
        <f t="shared" si="887"/>
        <v>1</v>
      </c>
      <c r="CC872" t="s">
        <v>74</v>
      </c>
      <c r="CD872">
        <f t="shared" si="888"/>
        <v>7</v>
      </c>
      <c r="CE872">
        <f t="shared" si="889"/>
        <v>1</v>
      </c>
      <c r="CF872" t="s">
        <v>82</v>
      </c>
      <c r="CG872">
        <f t="shared" si="890"/>
        <v>1</v>
      </c>
      <c r="CH872">
        <f t="shared" si="891"/>
        <v>1</v>
      </c>
      <c r="CI872" t="s">
        <v>74</v>
      </c>
      <c r="CJ872">
        <f t="shared" si="892"/>
        <v>7</v>
      </c>
      <c r="CK872">
        <f t="shared" si="893"/>
        <v>1</v>
      </c>
      <c r="CL872" t="s">
        <v>78</v>
      </c>
      <c r="CM872">
        <f t="shared" si="894"/>
        <v>7</v>
      </c>
      <c r="CN872">
        <f t="shared" si="895"/>
        <v>1</v>
      </c>
      <c r="CO872" t="s">
        <v>83</v>
      </c>
      <c r="CP872">
        <f t="shared" si="896"/>
        <v>4</v>
      </c>
      <c r="CQ872">
        <f t="shared" si="897"/>
        <v>1</v>
      </c>
      <c r="CR872" t="s">
        <v>83</v>
      </c>
      <c r="CS872">
        <f t="shared" si="898"/>
        <v>4</v>
      </c>
      <c r="CT872">
        <f t="shared" si="899"/>
        <v>1</v>
      </c>
      <c r="CU872" t="s">
        <v>83</v>
      </c>
      <c r="CV872">
        <f t="shared" si="900"/>
        <v>4</v>
      </c>
      <c r="CW872">
        <f t="shared" si="901"/>
        <v>1</v>
      </c>
      <c r="CX872" t="s">
        <v>83</v>
      </c>
      <c r="CY872">
        <f t="shared" si="902"/>
        <v>4</v>
      </c>
      <c r="CZ872">
        <f t="shared" si="903"/>
        <v>1</v>
      </c>
      <c r="DA872" t="s">
        <v>99</v>
      </c>
      <c r="DB872">
        <f t="shared" si="904"/>
        <v>7</v>
      </c>
      <c r="DC872">
        <f t="shared" si="905"/>
        <v>1</v>
      </c>
      <c r="DD872">
        <f t="shared" si="906"/>
        <v>72</v>
      </c>
      <c r="DE872">
        <f t="shared" si="907"/>
        <v>15</v>
      </c>
      <c r="DF872" s="7">
        <f t="shared" si="908"/>
        <v>4.8</v>
      </c>
      <c r="DG872" s="8">
        <f t="shared" si="909"/>
        <v>0.6333333333333333</v>
      </c>
      <c r="DH872" s="1" t="s">
        <v>83</v>
      </c>
      <c r="DI872" s="1" t="s">
        <v>56</v>
      </c>
      <c r="DJ872" s="1" t="s">
        <v>56</v>
      </c>
      <c r="DK872" s="1" t="s">
        <v>56</v>
      </c>
      <c r="DL872" s="1" t="s">
        <v>127</v>
      </c>
      <c r="DM872" s="1" t="s">
        <v>63</v>
      </c>
      <c r="DN872" s="2" t="s">
        <v>56</v>
      </c>
      <c r="DO872" s="2" t="s">
        <v>56</v>
      </c>
      <c r="DP872" s="2" t="s">
        <v>56</v>
      </c>
      <c r="DQ872" s="2">
        <v>4</v>
      </c>
      <c r="DR872" s="2">
        <v>4</v>
      </c>
      <c r="DS872" s="2">
        <v>4</v>
      </c>
    </row>
    <row r="873" spans="1:123" x14ac:dyDescent="0.25">
      <c r="A873">
        <v>2018</v>
      </c>
      <c r="B873">
        <v>871</v>
      </c>
      <c r="C873" t="s">
        <v>57</v>
      </c>
      <c r="D873">
        <v>6</v>
      </c>
      <c r="E873">
        <v>42</v>
      </c>
      <c r="F873">
        <v>1976</v>
      </c>
      <c r="G873">
        <v>8</v>
      </c>
      <c r="H873">
        <f t="shared" si="846"/>
        <v>8</v>
      </c>
      <c r="I873" t="s">
        <v>90</v>
      </c>
      <c r="J873">
        <f t="shared" si="847"/>
        <v>1</v>
      </c>
      <c r="K873" t="s">
        <v>119</v>
      </c>
      <c r="L873">
        <f t="shared" si="848"/>
        <v>2</v>
      </c>
      <c r="M873" t="s">
        <v>119</v>
      </c>
      <c r="N873">
        <f t="shared" si="849"/>
        <v>3</v>
      </c>
      <c r="O873" t="s">
        <v>125</v>
      </c>
      <c r="P873">
        <f t="shared" si="850"/>
        <v>4</v>
      </c>
      <c r="Q873">
        <f t="shared" si="851"/>
        <v>1</v>
      </c>
      <c r="R873">
        <v>4</v>
      </c>
      <c r="S873" t="s">
        <v>101</v>
      </c>
      <c r="T873">
        <f t="shared" si="852"/>
        <v>1</v>
      </c>
      <c r="U873">
        <f t="shared" si="853"/>
        <v>1</v>
      </c>
      <c r="V873" t="s">
        <v>193</v>
      </c>
      <c r="W873">
        <v>227</v>
      </c>
      <c r="X873">
        <v>0</v>
      </c>
      <c r="Y873">
        <v>0</v>
      </c>
      <c r="Z873" t="s">
        <v>140</v>
      </c>
      <c r="AA873">
        <f t="shared" si="854"/>
        <v>1</v>
      </c>
      <c r="AB873">
        <f t="shared" si="855"/>
        <v>1</v>
      </c>
      <c r="AC873" t="s">
        <v>71</v>
      </c>
      <c r="AD873" s="6">
        <f t="shared" si="856"/>
        <v>4</v>
      </c>
      <c r="AE873">
        <f t="shared" si="857"/>
        <v>1</v>
      </c>
      <c r="AF873" t="s">
        <v>105</v>
      </c>
      <c r="AG873" t="s">
        <v>56</v>
      </c>
      <c r="AH873" t="s">
        <v>56</v>
      </c>
      <c r="AI873" s="6" t="str">
        <f t="shared" si="845"/>
        <v>None</v>
      </c>
      <c r="AJ873" t="s">
        <v>106</v>
      </c>
      <c r="AK873" s="6">
        <f t="shared" si="858"/>
        <v>1</v>
      </c>
      <c r="AL873" t="s">
        <v>77</v>
      </c>
      <c r="AM873" s="6">
        <f t="shared" si="858"/>
        <v>3</v>
      </c>
      <c r="AN873" s="6">
        <f t="shared" si="859"/>
        <v>-2</v>
      </c>
      <c r="AO873" t="s">
        <v>110</v>
      </c>
      <c r="AP873">
        <f t="shared" si="860"/>
        <v>1</v>
      </c>
      <c r="AQ873">
        <f t="shared" si="861"/>
        <v>1</v>
      </c>
      <c r="AR873" t="s">
        <v>107</v>
      </c>
      <c r="AS873">
        <f t="shared" si="862"/>
        <v>1</v>
      </c>
      <c r="AT873">
        <f t="shared" si="863"/>
        <v>1</v>
      </c>
      <c r="AU873" t="s">
        <v>158</v>
      </c>
      <c r="AV873">
        <f t="shared" si="864"/>
        <v>1</v>
      </c>
      <c r="AW873">
        <f t="shared" si="865"/>
        <v>1</v>
      </c>
      <c r="AX873" t="s">
        <v>114</v>
      </c>
      <c r="AY873">
        <f t="shared" si="866"/>
        <v>5</v>
      </c>
      <c r="AZ873">
        <f t="shared" si="867"/>
        <v>1</v>
      </c>
      <c r="BA873" s="6">
        <f t="shared" si="868"/>
        <v>8</v>
      </c>
      <c r="BB873" s="6">
        <f t="shared" si="869"/>
        <v>4</v>
      </c>
      <c r="BC873" s="6">
        <f t="shared" si="870"/>
        <v>2</v>
      </c>
      <c r="BD873" s="9">
        <f t="shared" si="871"/>
        <v>0.16666666666666666</v>
      </c>
      <c r="BE873" t="s">
        <v>64</v>
      </c>
      <c r="BF873">
        <f t="shared" si="872"/>
        <v>4</v>
      </c>
      <c r="BG873">
        <f t="shared" si="873"/>
        <v>1</v>
      </c>
      <c r="BH873" t="s">
        <v>65</v>
      </c>
      <c r="BI873">
        <f t="shared" si="874"/>
        <v>7</v>
      </c>
      <c r="BJ873">
        <f t="shared" si="875"/>
        <v>1</v>
      </c>
      <c r="BK873" t="s">
        <v>56</v>
      </c>
      <c r="BL873">
        <f t="shared" si="876"/>
        <v>0</v>
      </c>
      <c r="BM873">
        <f t="shared" si="877"/>
        <v>0</v>
      </c>
      <c r="BN873" t="s">
        <v>56</v>
      </c>
      <c r="BO873">
        <f t="shared" si="878"/>
        <v>0</v>
      </c>
      <c r="BP873">
        <f t="shared" si="879"/>
        <v>0</v>
      </c>
      <c r="BQ873" t="s">
        <v>94</v>
      </c>
      <c r="BR873">
        <f t="shared" si="880"/>
        <v>7</v>
      </c>
      <c r="BS873">
        <f t="shared" si="881"/>
        <v>1</v>
      </c>
      <c r="BT873" t="s">
        <v>74</v>
      </c>
      <c r="BU873">
        <f t="shared" si="882"/>
        <v>7</v>
      </c>
      <c r="BV873">
        <f t="shared" si="883"/>
        <v>1</v>
      </c>
      <c r="BW873" t="s">
        <v>56</v>
      </c>
      <c r="BX873">
        <f t="shared" si="884"/>
        <v>0</v>
      </c>
      <c r="BY873">
        <f t="shared" si="885"/>
        <v>0</v>
      </c>
      <c r="BZ873" t="s">
        <v>56</v>
      </c>
      <c r="CA873">
        <f t="shared" si="886"/>
        <v>0</v>
      </c>
      <c r="CB873">
        <f t="shared" si="887"/>
        <v>0</v>
      </c>
      <c r="CC873" t="s">
        <v>56</v>
      </c>
      <c r="CD873">
        <f t="shared" si="888"/>
        <v>0</v>
      </c>
      <c r="CE873">
        <f t="shared" si="889"/>
        <v>0</v>
      </c>
      <c r="CF873" t="s">
        <v>56</v>
      </c>
      <c r="CG873">
        <f t="shared" si="890"/>
        <v>0</v>
      </c>
      <c r="CH873">
        <f t="shared" si="891"/>
        <v>0</v>
      </c>
      <c r="CI873" t="s">
        <v>56</v>
      </c>
      <c r="CJ873">
        <f t="shared" si="892"/>
        <v>0</v>
      </c>
      <c r="CK873">
        <f t="shared" si="893"/>
        <v>0</v>
      </c>
      <c r="CL873" t="s">
        <v>56</v>
      </c>
      <c r="CM873">
        <f t="shared" si="894"/>
        <v>0</v>
      </c>
      <c r="CN873">
        <f t="shared" si="895"/>
        <v>0</v>
      </c>
      <c r="CO873" t="s">
        <v>56</v>
      </c>
      <c r="CP873">
        <f t="shared" si="896"/>
        <v>0</v>
      </c>
      <c r="CQ873">
        <f t="shared" si="897"/>
        <v>0</v>
      </c>
      <c r="CR873" t="s">
        <v>56</v>
      </c>
      <c r="CS873">
        <f t="shared" si="898"/>
        <v>0</v>
      </c>
      <c r="CT873">
        <f t="shared" si="899"/>
        <v>0</v>
      </c>
      <c r="CU873" t="s">
        <v>56</v>
      </c>
      <c r="CV873">
        <f t="shared" si="900"/>
        <v>0</v>
      </c>
      <c r="CW873">
        <f t="shared" si="901"/>
        <v>0</v>
      </c>
      <c r="CX873" t="s">
        <v>56</v>
      </c>
      <c r="CY873">
        <f t="shared" si="902"/>
        <v>0</v>
      </c>
      <c r="CZ873">
        <f t="shared" si="903"/>
        <v>0</v>
      </c>
      <c r="DA873" t="s">
        <v>155</v>
      </c>
      <c r="DB873">
        <f t="shared" si="904"/>
        <v>1</v>
      </c>
      <c r="DC873">
        <f t="shared" si="905"/>
        <v>1</v>
      </c>
      <c r="DD873">
        <f t="shared" si="906"/>
        <v>22</v>
      </c>
      <c r="DE873">
        <f t="shared" si="907"/>
        <v>4</v>
      </c>
      <c r="DF873" s="7">
        <f t="shared" si="908"/>
        <v>5.5</v>
      </c>
      <c r="DG873" s="8">
        <f t="shared" si="909"/>
        <v>0.75</v>
      </c>
      <c r="DH873" s="1" t="s">
        <v>56</v>
      </c>
      <c r="DI873" s="1" t="s">
        <v>163</v>
      </c>
      <c r="DJ873" s="1" t="s">
        <v>64</v>
      </c>
      <c r="DK873" s="1" t="s">
        <v>78</v>
      </c>
      <c r="DL873" s="1" t="s">
        <v>68</v>
      </c>
      <c r="DM873" s="1" t="s">
        <v>56</v>
      </c>
      <c r="DN873" s="2" t="s">
        <v>97</v>
      </c>
      <c r="DO873" s="2" t="s">
        <v>56</v>
      </c>
      <c r="DP873" s="2" t="s">
        <v>56</v>
      </c>
      <c r="DQ873" s="2" t="s">
        <v>56</v>
      </c>
      <c r="DR873" s="2" t="s">
        <v>56</v>
      </c>
      <c r="DS873" s="2" t="s">
        <v>56</v>
      </c>
    </row>
    <row r="874" spans="1:123" x14ac:dyDescent="0.25">
      <c r="A874">
        <v>2018</v>
      </c>
      <c r="B874">
        <v>872</v>
      </c>
      <c r="C874" t="s">
        <v>124</v>
      </c>
      <c r="D874">
        <v>2</v>
      </c>
      <c r="E874" t="s">
        <v>170</v>
      </c>
      <c r="F874">
        <v>1929</v>
      </c>
      <c r="G874">
        <v>12</v>
      </c>
      <c r="H874">
        <f t="shared" si="846"/>
        <v>12</v>
      </c>
      <c r="I874" t="s">
        <v>90</v>
      </c>
      <c r="J874">
        <f t="shared" si="847"/>
        <v>1</v>
      </c>
      <c r="K874" t="s">
        <v>59</v>
      </c>
      <c r="L874">
        <f t="shared" si="848"/>
        <v>3</v>
      </c>
      <c r="M874" t="s">
        <v>59</v>
      </c>
      <c r="N874">
        <f t="shared" si="849"/>
        <v>5</v>
      </c>
      <c r="O874" t="s">
        <v>132</v>
      </c>
      <c r="P874">
        <f t="shared" si="850"/>
        <v>1</v>
      </c>
      <c r="Q874">
        <f t="shared" si="851"/>
        <v>1</v>
      </c>
      <c r="R874">
        <v>1</v>
      </c>
      <c r="S874" t="s">
        <v>101</v>
      </c>
      <c r="T874">
        <f t="shared" si="852"/>
        <v>1</v>
      </c>
      <c r="U874">
        <f t="shared" si="853"/>
        <v>1</v>
      </c>
      <c r="V874" t="s">
        <v>156</v>
      </c>
      <c r="W874">
        <v>5107.5</v>
      </c>
      <c r="X874">
        <v>0</v>
      </c>
      <c r="Y874">
        <v>0</v>
      </c>
      <c r="Z874" t="s">
        <v>109</v>
      </c>
      <c r="AA874">
        <f t="shared" si="854"/>
        <v>5</v>
      </c>
      <c r="AB874">
        <f t="shared" si="855"/>
        <v>1</v>
      </c>
      <c r="AC874" t="s">
        <v>71</v>
      </c>
      <c r="AD874" s="6">
        <f t="shared" si="856"/>
        <v>4</v>
      </c>
      <c r="AE874">
        <f t="shared" si="857"/>
        <v>1</v>
      </c>
      <c r="AF874" t="s">
        <v>105</v>
      </c>
      <c r="AG874" t="s">
        <v>56</v>
      </c>
      <c r="AH874" t="s">
        <v>56</v>
      </c>
      <c r="AI874" s="6" t="str">
        <f t="shared" si="845"/>
        <v>None</v>
      </c>
      <c r="AJ874" t="s">
        <v>106</v>
      </c>
      <c r="AK874" s="6">
        <f t="shared" si="858"/>
        <v>1</v>
      </c>
      <c r="AL874" t="s">
        <v>106</v>
      </c>
      <c r="AM874" s="6">
        <f t="shared" si="858"/>
        <v>1</v>
      </c>
      <c r="AN874" s="6">
        <f t="shared" si="859"/>
        <v>0</v>
      </c>
      <c r="AO874" t="s">
        <v>110</v>
      </c>
      <c r="AP874">
        <f t="shared" si="860"/>
        <v>1</v>
      </c>
      <c r="AQ874">
        <f t="shared" si="861"/>
        <v>1</v>
      </c>
      <c r="AR874" t="s">
        <v>107</v>
      </c>
      <c r="AS874">
        <f t="shared" si="862"/>
        <v>1</v>
      </c>
      <c r="AT874">
        <f t="shared" si="863"/>
        <v>1</v>
      </c>
      <c r="AU874" t="s">
        <v>158</v>
      </c>
      <c r="AV874">
        <f t="shared" si="864"/>
        <v>1</v>
      </c>
      <c r="AW874">
        <f t="shared" si="865"/>
        <v>1</v>
      </c>
      <c r="AX874" t="s">
        <v>172</v>
      </c>
      <c r="AY874">
        <f t="shared" si="866"/>
        <v>1</v>
      </c>
      <c r="AZ874">
        <f t="shared" si="867"/>
        <v>1</v>
      </c>
      <c r="BA874" s="6">
        <f t="shared" si="868"/>
        <v>4</v>
      </c>
      <c r="BB874" s="6">
        <f t="shared" si="869"/>
        <v>4</v>
      </c>
      <c r="BC874" s="6">
        <f t="shared" si="870"/>
        <v>1</v>
      </c>
      <c r="BD874" s="9">
        <f t="shared" si="871"/>
        <v>0</v>
      </c>
      <c r="BE874" t="s">
        <v>56</v>
      </c>
      <c r="BF874">
        <f t="shared" si="872"/>
        <v>0</v>
      </c>
      <c r="BG874">
        <f t="shared" si="873"/>
        <v>0</v>
      </c>
      <c r="BH874" t="s">
        <v>56</v>
      </c>
      <c r="BI874">
        <f t="shared" si="874"/>
        <v>0</v>
      </c>
      <c r="BJ874">
        <f t="shared" si="875"/>
        <v>0</v>
      </c>
      <c r="BK874" t="s">
        <v>63</v>
      </c>
      <c r="BL874">
        <f t="shared" si="876"/>
        <v>1</v>
      </c>
      <c r="BM874">
        <f t="shared" si="877"/>
        <v>1</v>
      </c>
      <c r="BN874" t="s">
        <v>64</v>
      </c>
      <c r="BO874">
        <f t="shared" si="878"/>
        <v>4</v>
      </c>
      <c r="BP874">
        <f t="shared" si="879"/>
        <v>1</v>
      </c>
      <c r="BQ874" t="s">
        <v>56</v>
      </c>
      <c r="BR874">
        <f t="shared" si="880"/>
        <v>0</v>
      </c>
      <c r="BS874">
        <f t="shared" si="881"/>
        <v>0</v>
      </c>
      <c r="BT874" t="s">
        <v>78</v>
      </c>
      <c r="BU874">
        <f t="shared" si="882"/>
        <v>1</v>
      </c>
      <c r="BV874">
        <f t="shared" si="883"/>
        <v>1</v>
      </c>
      <c r="BW874" t="s">
        <v>117</v>
      </c>
      <c r="BX874">
        <f t="shared" si="884"/>
        <v>3</v>
      </c>
      <c r="BY874">
        <f t="shared" si="885"/>
        <v>1</v>
      </c>
      <c r="BZ874" t="s">
        <v>147</v>
      </c>
      <c r="CA874">
        <f t="shared" si="886"/>
        <v>3</v>
      </c>
      <c r="CB874">
        <f t="shared" si="887"/>
        <v>1</v>
      </c>
      <c r="CC874" t="s">
        <v>74</v>
      </c>
      <c r="CD874">
        <f t="shared" si="888"/>
        <v>7</v>
      </c>
      <c r="CE874">
        <f t="shared" si="889"/>
        <v>1</v>
      </c>
      <c r="CF874" t="s">
        <v>82</v>
      </c>
      <c r="CG874">
        <f t="shared" si="890"/>
        <v>1</v>
      </c>
      <c r="CH874">
        <f t="shared" si="891"/>
        <v>1</v>
      </c>
      <c r="CI874" t="s">
        <v>78</v>
      </c>
      <c r="CJ874">
        <f t="shared" si="892"/>
        <v>1</v>
      </c>
      <c r="CK874">
        <f t="shared" si="893"/>
        <v>1</v>
      </c>
      <c r="CL874" t="s">
        <v>78</v>
      </c>
      <c r="CM874">
        <f t="shared" si="894"/>
        <v>7</v>
      </c>
      <c r="CN874">
        <f t="shared" si="895"/>
        <v>1</v>
      </c>
      <c r="CO874" t="s">
        <v>84</v>
      </c>
      <c r="CP874">
        <f t="shared" si="896"/>
        <v>3</v>
      </c>
      <c r="CQ874">
        <f t="shared" si="897"/>
        <v>1</v>
      </c>
      <c r="CR874" t="s">
        <v>83</v>
      </c>
      <c r="CS874">
        <f t="shared" si="898"/>
        <v>4</v>
      </c>
      <c r="CT874">
        <f t="shared" si="899"/>
        <v>1</v>
      </c>
      <c r="CU874" t="s">
        <v>83</v>
      </c>
      <c r="CV874">
        <f t="shared" si="900"/>
        <v>4</v>
      </c>
      <c r="CW874">
        <f t="shared" si="901"/>
        <v>1</v>
      </c>
      <c r="CX874" t="s">
        <v>83</v>
      </c>
      <c r="CY874">
        <f t="shared" si="902"/>
        <v>4</v>
      </c>
      <c r="CZ874">
        <f t="shared" si="903"/>
        <v>1</v>
      </c>
      <c r="DA874" t="s">
        <v>56</v>
      </c>
      <c r="DB874">
        <f t="shared" si="904"/>
        <v>0</v>
      </c>
      <c r="DC874">
        <f t="shared" si="905"/>
        <v>0</v>
      </c>
      <c r="DD874">
        <f t="shared" si="906"/>
        <v>43</v>
      </c>
      <c r="DE874">
        <f t="shared" si="907"/>
        <v>13</v>
      </c>
      <c r="DF874" s="7">
        <f t="shared" si="908"/>
        <v>3.3076923076923075</v>
      </c>
      <c r="DG874" s="8">
        <f t="shared" si="909"/>
        <v>0.38461538461538458</v>
      </c>
      <c r="DH874" s="1" t="s">
        <v>112</v>
      </c>
      <c r="DI874" s="1" t="s">
        <v>56</v>
      </c>
      <c r="DJ874" s="1" t="s">
        <v>56</v>
      </c>
      <c r="DK874" s="1" t="s">
        <v>74</v>
      </c>
      <c r="DL874" s="1" t="s">
        <v>127</v>
      </c>
      <c r="DM874" s="1" t="s">
        <v>65</v>
      </c>
      <c r="DN874" s="2" t="s">
        <v>97</v>
      </c>
      <c r="DO874" s="2">
        <v>4</v>
      </c>
      <c r="DP874" s="2">
        <v>3</v>
      </c>
      <c r="DQ874" s="2">
        <v>4</v>
      </c>
      <c r="DR874" s="2">
        <v>5</v>
      </c>
      <c r="DS874" s="2">
        <v>4</v>
      </c>
    </row>
    <row r="875" spans="1:123" x14ac:dyDescent="0.25">
      <c r="A875">
        <v>2018</v>
      </c>
      <c r="B875">
        <v>873</v>
      </c>
      <c r="C875" t="s">
        <v>102</v>
      </c>
      <c r="D875">
        <v>4</v>
      </c>
      <c r="E875">
        <v>52</v>
      </c>
      <c r="F875">
        <v>1966</v>
      </c>
      <c r="G875">
        <v>16</v>
      </c>
      <c r="H875">
        <f t="shared" si="846"/>
        <v>16</v>
      </c>
      <c r="I875" t="s">
        <v>90</v>
      </c>
      <c r="J875">
        <f t="shared" si="847"/>
        <v>1</v>
      </c>
      <c r="K875" t="s">
        <v>59</v>
      </c>
      <c r="L875">
        <f t="shared" si="848"/>
        <v>3</v>
      </c>
      <c r="M875" t="s">
        <v>59</v>
      </c>
      <c r="N875">
        <f t="shared" si="849"/>
        <v>5</v>
      </c>
      <c r="O875" t="s">
        <v>125</v>
      </c>
      <c r="P875">
        <f t="shared" si="850"/>
        <v>4</v>
      </c>
      <c r="Q875">
        <f t="shared" si="851"/>
        <v>1</v>
      </c>
      <c r="R875">
        <v>4</v>
      </c>
      <c r="S875" t="s">
        <v>56</v>
      </c>
      <c r="T875">
        <f t="shared" si="852"/>
        <v>0</v>
      </c>
      <c r="U875">
        <f t="shared" si="853"/>
        <v>0</v>
      </c>
      <c r="V875" t="s">
        <v>61</v>
      </c>
      <c r="W875">
        <v>119879.4173</v>
      </c>
      <c r="X875">
        <v>6242.5</v>
      </c>
      <c r="Y875">
        <v>9638.75</v>
      </c>
      <c r="Z875" t="s">
        <v>109</v>
      </c>
      <c r="AA875">
        <f t="shared" si="854"/>
        <v>5</v>
      </c>
      <c r="AB875">
        <f t="shared" si="855"/>
        <v>1</v>
      </c>
      <c r="AC875" t="s">
        <v>71</v>
      </c>
      <c r="AD875" s="6">
        <f t="shared" si="856"/>
        <v>4</v>
      </c>
      <c r="AE875">
        <f t="shared" si="857"/>
        <v>1</v>
      </c>
      <c r="AF875" t="s">
        <v>75</v>
      </c>
      <c r="AG875" t="s">
        <v>194</v>
      </c>
      <c r="AH875" t="s">
        <v>56</v>
      </c>
      <c r="AI875" s="6" t="str">
        <f t="shared" si="845"/>
        <v>Evangelical luth</v>
      </c>
      <c r="AJ875" t="s">
        <v>71</v>
      </c>
      <c r="AK875" s="6">
        <f t="shared" si="858"/>
        <v>2</v>
      </c>
      <c r="AL875" t="s">
        <v>71</v>
      </c>
      <c r="AM875" s="6">
        <f t="shared" si="858"/>
        <v>2</v>
      </c>
      <c r="AN875" s="6">
        <f t="shared" si="859"/>
        <v>0</v>
      </c>
      <c r="AO875" t="s">
        <v>152</v>
      </c>
      <c r="AP875">
        <f t="shared" si="860"/>
        <v>4</v>
      </c>
      <c r="AQ875">
        <f t="shared" si="861"/>
        <v>1</v>
      </c>
      <c r="AR875" t="s">
        <v>129</v>
      </c>
      <c r="AS875">
        <f t="shared" si="862"/>
        <v>3</v>
      </c>
      <c r="AT875">
        <f t="shared" si="863"/>
        <v>1</v>
      </c>
      <c r="AU875" t="s">
        <v>100</v>
      </c>
      <c r="AV875">
        <f t="shared" si="864"/>
        <v>5</v>
      </c>
      <c r="AW875">
        <f t="shared" si="865"/>
        <v>1</v>
      </c>
      <c r="AX875" t="s">
        <v>114</v>
      </c>
      <c r="AY875">
        <f t="shared" si="866"/>
        <v>5</v>
      </c>
      <c r="AZ875">
        <f t="shared" si="867"/>
        <v>1</v>
      </c>
      <c r="BA875" s="6">
        <f t="shared" si="868"/>
        <v>17</v>
      </c>
      <c r="BB875" s="6">
        <f t="shared" si="869"/>
        <v>4</v>
      </c>
      <c r="BC875" s="6">
        <f t="shared" si="870"/>
        <v>4.25</v>
      </c>
      <c r="BD875" s="9">
        <f t="shared" si="871"/>
        <v>0.54166666666666663</v>
      </c>
      <c r="BE875" t="s">
        <v>65</v>
      </c>
      <c r="BF875">
        <f t="shared" si="872"/>
        <v>7</v>
      </c>
      <c r="BG875">
        <f t="shared" si="873"/>
        <v>1</v>
      </c>
      <c r="BH875" t="s">
        <v>64</v>
      </c>
      <c r="BI875">
        <f t="shared" si="874"/>
        <v>4</v>
      </c>
      <c r="BJ875">
        <f t="shared" si="875"/>
        <v>1</v>
      </c>
      <c r="BK875" t="s">
        <v>56</v>
      </c>
      <c r="BL875">
        <f t="shared" si="876"/>
        <v>0</v>
      </c>
      <c r="BM875">
        <f t="shared" si="877"/>
        <v>0</v>
      </c>
      <c r="BN875" t="s">
        <v>56</v>
      </c>
      <c r="BO875">
        <f t="shared" si="878"/>
        <v>0</v>
      </c>
      <c r="BP875">
        <f t="shared" si="879"/>
        <v>0</v>
      </c>
      <c r="BQ875" t="s">
        <v>66</v>
      </c>
      <c r="BR875">
        <f t="shared" si="880"/>
        <v>1</v>
      </c>
      <c r="BS875">
        <f t="shared" si="881"/>
        <v>1</v>
      </c>
      <c r="BT875" t="s">
        <v>74</v>
      </c>
      <c r="BU875">
        <f t="shared" si="882"/>
        <v>7</v>
      </c>
      <c r="BV875">
        <f t="shared" si="883"/>
        <v>1</v>
      </c>
      <c r="BW875" t="s">
        <v>79</v>
      </c>
      <c r="BX875">
        <f t="shared" si="884"/>
        <v>1</v>
      </c>
      <c r="BY875">
        <f t="shared" si="885"/>
        <v>1</v>
      </c>
      <c r="BZ875" t="s">
        <v>147</v>
      </c>
      <c r="CA875">
        <f t="shared" si="886"/>
        <v>3</v>
      </c>
      <c r="CB875">
        <f t="shared" si="887"/>
        <v>1</v>
      </c>
      <c r="CC875" t="s">
        <v>78</v>
      </c>
      <c r="CD875">
        <f t="shared" si="888"/>
        <v>1</v>
      </c>
      <c r="CE875">
        <f t="shared" si="889"/>
        <v>1</v>
      </c>
      <c r="CF875" t="s">
        <v>82</v>
      </c>
      <c r="CG875">
        <f t="shared" si="890"/>
        <v>1</v>
      </c>
      <c r="CH875">
        <f t="shared" si="891"/>
        <v>1</v>
      </c>
      <c r="CI875" t="s">
        <v>74</v>
      </c>
      <c r="CJ875">
        <f t="shared" si="892"/>
        <v>7</v>
      </c>
      <c r="CK875">
        <f t="shared" si="893"/>
        <v>1</v>
      </c>
      <c r="CL875" t="s">
        <v>74</v>
      </c>
      <c r="CM875">
        <f t="shared" si="894"/>
        <v>1</v>
      </c>
      <c r="CN875">
        <f t="shared" si="895"/>
        <v>1</v>
      </c>
      <c r="CO875" t="s">
        <v>84</v>
      </c>
      <c r="CP875">
        <f t="shared" si="896"/>
        <v>3</v>
      </c>
      <c r="CQ875">
        <f t="shared" si="897"/>
        <v>1</v>
      </c>
      <c r="CR875" t="s">
        <v>83</v>
      </c>
      <c r="CS875">
        <f t="shared" si="898"/>
        <v>4</v>
      </c>
      <c r="CT875">
        <f t="shared" si="899"/>
        <v>1</v>
      </c>
      <c r="CU875" t="s">
        <v>83</v>
      </c>
      <c r="CV875">
        <f t="shared" si="900"/>
        <v>4</v>
      </c>
      <c r="CW875">
        <f t="shared" si="901"/>
        <v>1</v>
      </c>
      <c r="CX875" t="s">
        <v>83</v>
      </c>
      <c r="CY875">
        <f t="shared" si="902"/>
        <v>4</v>
      </c>
      <c r="CZ875">
        <f t="shared" si="903"/>
        <v>1</v>
      </c>
      <c r="DA875" t="s">
        <v>86</v>
      </c>
      <c r="DB875">
        <f t="shared" si="904"/>
        <v>3</v>
      </c>
      <c r="DC875">
        <f t="shared" si="905"/>
        <v>1</v>
      </c>
      <c r="DD875">
        <f t="shared" si="906"/>
        <v>44</v>
      </c>
      <c r="DE875">
        <f t="shared" si="907"/>
        <v>14</v>
      </c>
      <c r="DF875" s="7">
        <f t="shared" si="908"/>
        <v>3.1428571428571428</v>
      </c>
      <c r="DG875" s="8">
        <f t="shared" si="909"/>
        <v>0.35714285714285715</v>
      </c>
      <c r="DH875" s="1" t="s">
        <v>112</v>
      </c>
      <c r="DI875" s="1" t="s">
        <v>85</v>
      </c>
      <c r="DJ875" s="1" t="s">
        <v>65</v>
      </c>
      <c r="DK875" s="1" t="s">
        <v>56</v>
      </c>
      <c r="DL875" s="1" t="s">
        <v>68</v>
      </c>
      <c r="DM875" s="1" t="s">
        <v>56</v>
      </c>
      <c r="DN875" s="2" t="s">
        <v>56</v>
      </c>
      <c r="DO875" s="2">
        <v>4</v>
      </c>
      <c r="DP875" s="2">
        <v>6</v>
      </c>
      <c r="DQ875" s="2">
        <v>5</v>
      </c>
      <c r="DR875" s="2">
        <v>4</v>
      </c>
      <c r="DS875" s="2">
        <v>3</v>
      </c>
    </row>
    <row r="876" spans="1:123" x14ac:dyDescent="0.25">
      <c r="A876">
        <v>2018</v>
      </c>
      <c r="B876">
        <v>874</v>
      </c>
      <c r="C876" t="s">
        <v>102</v>
      </c>
      <c r="D876">
        <v>3</v>
      </c>
      <c r="E876">
        <v>78</v>
      </c>
      <c r="F876">
        <v>1940</v>
      </c>
      <c r="G876">
        <v>16</v>
      </c>
      <c r="H876">
        <f t="shared" si="846"/>
        <v>16</v>
      </c>
      <c r="I876" t="s">
        <v>58</v>
      </c>
      <c r="J876">
        <f t="shared" si="847"/>
        <v>2</v>
      </c>
      <c r="K876" t="s">
        <v>59</v>
      </c>
      <c r="L876">
        <f t="shared" si="848"/>
        <v>3</v>
      </c>
      <c r="M876" t="s">
        <v>59</v>
      </c>
      <c r="N876">
        <f t="shared" si="849"/>
        <v>5</v>
      </c>
      <c r="O876" t="s">
        <v>60</v>
      </c>
      <c r="P876">
        <f t="shared" si="850"/>
        <v>7</v>
      </c>
      <c r="Q876">
        <f t="shared" si="851"/>
        <v>1</v>
      </c>
      <c r="R876">
        <v>2</v>
      </c>
      <c r="S876" t="s">
        <v>56</v>
      </c>
      <c r="T876">
        <f t="shared" si="852"/>
        <v>0</v>
      </c>
      <c r="U876">
        <f t="shared" si="853"/>
        <v>0</v>
      </c>
      <c r="V876" t="s">
        <v>92</v>
      </c>
      <c r="W876">
        <v>24970</v>
      </c>
      <c r="X876">
        <v>0</v>
      </c>
      <c r="Y876">
        <v>0</v>
      </c>
      <c r="Z876" t="s">
        <v>109</v>
      </c>
      <c r="AA876">
        <f t="shared" si="854"/>
        <v>5</v>
      </c>
      <c r="AB876">
        <f t="shared" si="855"/>
        <v>1</v>
      </c>
      <c r="AC876" t="s">
        <v>165</v>
      </c>
      <c r="AD876" s="6">
        <f t="shared" si="856"/>
        <v>7</v>
      </c>
      <c r="AE876">
        <f t="shared" si="857"/>
        <v>1</v>
      </c>
      <c r="AF876" t="s">
        <v>105</v>
      </c>
      <c r="AG876" t="s">
        <v>56</v>
      </c>
      <c r="AH876" t="s">
        <v>56</v>
      </c>
      <c r="AI876" s="6" t="str">
        <f t="shared" si="845"/>
        <v>None</v>
      </c>
      <c r="AJ876" t="s">
        <v>106</v>
      </c>
      <c r="AK876" s="6">
        <f t="shared" si="858"/>
        <v>1</v>
      </c>
      <c r="AL876" t="s">
        <v>71</v>
      </c>
      <c r="AM876" s="6">
        <f t="shared" si="858"/>
        <v>2</v>
      </c>
      <c r="AN876" s="6">
        <f t="shared" si="859"/>
        <v>-1</v>
      </c>
      <c r="AO876" t="s">
        <v>110</v>
      </c>
      <c r="AP876">
        <f t="shared" si="860"/>
        <v>1</v>
      </c>
      <c r="AQ876">
        <f t="shared" si="861"/>
        <v>1</v>
      </c>
      <c r="AR876" t="s">
        <v>107</v>
      </c>
      <c r="AS876">
        <f t="shared" si="862"/>
        <v>1</v>
      </c>
      <c r="AT876">
        <f t="shared" si="863"/>
        <v>1</v>
      </c>
      <c r="AU876" t="s">
        <v>158</v>
      </c>
      <c r="AV876">
        <f t="shared" si="864"/>
        <v>1</v>
      </c>
      <c r="AW876">
        <f t="shared" si="865"/>
        <v>1</v>
      </c>
      <c r="AX876" t="s">
        <v>114</v>
      </c>
      <c r="AY876">
        <f t="shared" si="866"/>
        <v>5</v>
      </c>
      <c r="AZ876">
        <f t="shared" si="867"/>
        <v>1</v>
      </c>
      <c r="BA876" s="6">
        <f t="shared" si="868"/>
        <v>8</v>
      </c>
      <c r="BB876" s="6">
        <f t="shared" si="869"/>
        <v>4</v>
      </c>
      <c r="BC876" s="6">
        <f t="shared" si="870"/>
        <v>2</v>
      </c>
      <c r="BD876" s="9">
        <f t="shared" si="871"/>
        <v>0.16666666666666666</v>
      </c>
      <c r="BE876" t="s">
        <v>65</v>
      </c>
      <c r="BF876">
        <f t="shared" si="872"/>
        <v>7</v>
      </c>
      <c r="BG876">
        <f t="shared" si="873"/>
        <v>1</v>
      </c>
      <c r="BH876" t="s">
        <v>65</v>
      </c>
      <c r="BI876">
        <f t="shared" si="874"/>
        <v>7</v>
      </c>
      <c r="BJ876">
        <f t="shared" si="875"/>
        <v>1</v>
      </c>
      <c r="BK876" t="s">
        <v>56</v>
      </c>
      <c r="BL876">
        <f t="shared" si="876"/>
        <v>0</v>
      </c>
      <c r="BM876">
        <f t="shared" si="877"/>
        <v>0</v>
      </c>
      <c r="BN876" t="s">
        <v>56</v>
      </c>
      <c r="BO876">
        <f t="shared" si="878"/>
        <v>0</v>
      </c>
      <c r="BP876">
        <f t="shared" si="879"/>
        <v>0</v>
      </c>
      <c r="BQ876" t="s">
        <v>94</v>
      </c>
      <c r="BR876">
        <f t="shared" si="880"/>
        <v>7</v>
      </c>
      <c r="BS876">
        <f t="shared" si="881"/>
        <v>1</v>
      </c>
      <c r="BT876" t="s">
        <v>78</v>
      </c>
      <c r="BU876">
        <f t="shared" si="882"/>
        <v>1</v>
      </c>
      <c r="BV876">
        <f t="shared" si="883"/>
        <v>1</v>
      </c>
      <c r="BW876" t="s">
        <v>167</v>
      </c>
      <c r="BX876">
        <f t="shared" si="884"/>
        <v>7</v>
      </c>
      <c r="BY876">
        <f t="shared" si="885"/>
        <v>1</v>
      </c>
      <c r="BZ876" t="s">
        <v>131</v>
      </c>
      <c r="CA876">
        <f t="shared" si="886"/>
        <v>5</v>
      </c>
      <c r="CB876">
        <f t="shared" si="887"/>
        <v>1</v>
      </c>
      <c r="CC876" t="s">
        <v>74</v>
      </c>
      <c r="CD876">
        <f t="shared" si="888"/>
        <v>7</v>
      </c>
      <c r="CE876">
        <f t="shared" si="889"/>
        <v>1</v>
      </c>
      <c r="CF876" t="s">
        <v>151</v>
      </c>
      <c r="CG876">
        <f t="shared" si="890"/>
        <v>7</v>
      </c>
      <c r="CH876">
        <f t="shared" si="891"/>
        <v>1</v>
      </c>
      <c r="CI876" t="s">
        <v>74</v>
      </c>
      <c r="CJ876">
        <f t="shared" si="892"/>
        <v>7</v>
      </c>
      <c r="CK876">
        <f t="shared" si="893"/>
        <v>1</v>
      </c>
      <c r="CL876" t="s">
        <v>78</v>
      </c>
      <c r="CM876">
        <f t="shared" si="894"/>
        <v>7</v>
      </c>
      <c r="CN876">
        <f t="shared" si="895"/>
        <v>1</v>
      </c>
      <c r="CO876" t="s">
        <v>67</v>
      </c>
      <c r="CP876">
        <f t="shared" si="896"/>
        <v>5</v>
      </c>
      <c r="CQ876">
        <f t="shared" si="897"/>
        <v>1</v>
      </c>
      <c r="CR876" t="s">
        <v>83</v>
      </c>
      <c r="CS876">
        <f t="shared" si="898"/>
        <v>4</v>
      </c>
      <c r="CT876">
        <f t="shared" si="899"/>
        <v>1</v>
      </c>
      <c r="CU876" t="s">
        <v>83</v>
      </c>
      <c r="CV876">
        <f t="shared" si="900"/>
        <v>4</v>
      </c>
      <c r="CW876">
        <f t="shared" si="901"/>
        <v>1</v>
      </c>
      <c r="CX876" t="s">
        <v>83</v>
      </c>
      <c r="CY876">
        <f t="shared" si="902"/>
        <v>4</v>
      </c>
      <c r="CZ876">
        <f t="shared" si="903"/>
        <v>1</v>
      </c>
      <c r="DA876" t="s">
        <v>99</v>
      </c>
      <c r="DB876">
        <f t="shared" si="904"/>
        <v>7</v>
      </c>
      <c r="DC876">
        <f t="shared" si="905"/>
        <v>1</v>
      </c>
      <c r="DD876">
        <f t="shared" si="906"/>
        <v>79</v>
      </c>
      <c r="DE876">
        <f t="shared" si="907"/>
        <v>14</v>
      </c>
      <c r="DF876" s="7">
        <f t="shared" si="908"/>
        <v>5.6428571428571432</v>
      </c>
      <c r="DG876" s="8">
        <f t="shared" si="909"/>
        <v>0.77380952380952384</v>
      </c>
      <c r="DH876" s="1" t="s">
        <v>83</v>
      </c>
      <c r="DI876" s="1" t="s">
        <v>56</v>
      </c>
      <c r="DJ876" s="1" t="s">
        <v>65</v>
      </c>
      <c r="DK876" s="1" t="s">
        <v>56</v>
      </c>
      <c r="DL876" s="1" t="s">
        <v>127</v>
      </c>
      <c r="DM876" s="1" t="s">
        <v>56</v>
      </c>
      <c r="DN876" s="2" t="s">
        <v>56</v>
      </c>
      <c r="DO876" s="2">
        <v>4</v>
      </c>
      <c r="DP876" s="2" t="s">
        <v>150</v>
      </c>
      <c r="DQ876" s="2">
        <v>4</v>
      </c>
      <c r="DR876" s="2">
        <v>4</v>
      </c>
      <c r="DS876" s="2">
        <v>5</v>
      </c>
    </row>
    <row r="877" spans="1:123" x14ac:dyDescent="0.25">
      <c r="A877">
        <v>2018</v>
      </c>
      <c r="B877">
        <v>875</v>
      </c>
      <c r="C877" t="s">
        <v>102</v>
      </c>
      <c r="D877">
        <v>6</v>
      </c>
      <c r="E877">
        <v>77</v>
      </c>
      <c r="F877">
        <v>1941</v>
      </c>
      <c r="G877">
        <v>12</v>
      </c>
      <c r="H877">
        <f t="shared" si="846"/>
        <v>12</v>
      </c>
      <c r="I877" t="s">
        <v>58</v>
      </c>
      <c r="J877">
        <f t="shared" si="847"/>
        <v>2</v>
      </c>
      <c r="K877" t="s">
        <v>59</v>
      </c>
      <c r="L877">
        <f t="shared" si="848"/>
        <v>3</v>
      </c>
      <c r="M877" t="s">
        <v>59</v>
      </c>
      <c r="N877">
        <f t="shared" si="849"/>
        <v>5</v>
      </c>
      <c r="O877" t="s">
        <v>125</v>
      </c>
      <c r="P877">
        <f t="shared" si="850"/>
        <v>4</v>
      </c>
      <c r="Q877">
        <f t="shared" si="851"/>
        <v>1</v>
      </c>
      <c r="R877">
        <v>2</v>
      </c>
      <c r="S877" t="s">
        <v>101</v>
      </c>
      <c r="T877">
        <f t="shared" si="852"/>
        <v>1</v>
      </c>
      <c r="U877">
        <f t="shared" si="853"/>
        <v>1</v>
      </c>
      <c r="V877" t="s">
        <v>61</v>
      </c>
      <c r="W877">
        <v>119879.4173</v>
      </c>
      <c r="X877">
        <v>7377.5</v>
      </c>
      <c r="Y877">
        <v>11391.25</v>
      </c>
      <c r="Z877" t="s">
        <v>122</v>
      </c>
      <c r="AA877">
        <f t="shared" si="854"/>
        <v>7</v>
      </c>
      <c r="AB877">
        <f t="shared" si="855"/>
        <v>1</v>
      </c>
      <c r="AC877" t="s">
        <v>62</v>
      </c>
      <c r="AD877" s="6">
        <f t="shared" si="856"/>
        <v>2</v>
      </c>
      <c r="AE877">
        <f t="shared" si="857"/>
        <v>1</v>
      </c>
      <c r="AF877" t="s">
        <v>166</v>
      </c>
      <c r="AG877" t="s">
        <v>56</v>
      </c>
      <c r="AH877" t="s">
        <v>56</v>
      </c>
      <c r="AI877" s="6" t="str">
        <f t="shared" si="845"/>
        <v>Buddhism</v>
      </c>
      <c r="AJ877" t="s">
        <v>144</v>
      </c>
      <c r="AK877" s="6">
        <f t="shared" si="858"/>
        <v>0</v>
      </c>
      <c r="AL877" t="s">
        <v>71</v>
      </c>
      <c r="AM877" s="6">
        <f t="shared" si="858"/>
        <v>2</v>
      </c>
      <c r="AN877" s="6">
        <f t="shared" si="859"/>
        <v>-2</v>
      </c>
      <c r="AO877" t="s">
        <v>116</v>
      </c>
      <c r="AP877">
        <f t="shared" si="860"/>
        <v>6</v>
      </c>
      <c r="AQ877">
        <f t="shared" si="861"/>
        <v>1</v>
      </c>
      <c r="AR877" t="s">
        <v>73</v>
      </c>
      <c r="AS877">
        <f t="shared" si="862"/>
        <v>7</v>
      </c>
      <c r="AT877">
        <f t="shared" si="863"/>
        <v>1</v>
      </c>
      <c r="AU877" t="s">
        <v>100</v>
      </c>
      <c r="AV877">
        <f t="shared" si="864"/>
        <v>5</v>
      </c>
      <c r="AW877">
        <f t="shared" si="865"/>
        <v>1</v>
      </c>
      <c r="AX877" t="s">
        <v>114</v>
      </c>
      <c r="AY877">
        <f t="shared" si="866"/>
        <v>5</v>
      </c>
      <c r="AZ877">
        <f t="shared" si="867"/>
        <v>1</v>
      </c>
      <c r="BA877" s="6">
        <f t="shared" si="868"/>
        <v>23</v>
      </c>
      <c r="BB877" s="6">
        <f t="shared" si="869"/>
        <v>4</v>
      </c>
      <c r="BC877" s="6">
        <f t="shared" si="870"/>
        <v>5.75</v>
      </c>
      <c r="BD877" s="9">
        <f t="shared" si="871"/>
        <v>0.79166666666666663</v>
      </c>
      <c r="BE877" t="s">
        <v>56</v>
      </c>
      <c r="BF877">
        <f t="shared" si="872"/>
        <v>0</v>
      </c>
      <c r="BG877">
        <f t="shared" si="873"/>
        <v>0</v>
      </c>
      <c r="BH877" t="s">
        <v>56</v>
      </c>
      <c r="BI877">
        <f t="shared" si="874"/>
        <v>0</v>
      </c>
      <c r="BJ877">
        <f t="shared" si="875"/>
        <v>0</v>
      </c>
      <c r="BK877" t="s">
        <v>63</v>
      </c>
      <c r="BL877">
        <f t="shared" si="876"/>
        <v>1</v>
      </c>
      <c r="BM877">
        <f t="shared" si="877"/>
        <v>1</v>
      </c>
      <c r="BN877" t="s">
        <v>63</v>
      </c>
      <c r="BO877">
        <f t="shared" si="878"/>
        <v>1</v>
      </c>
      <c r="BP877">
        <f t="shared" si="879"/>
        <v>1</v>
      </c>
      <c r="BQ877" t="s">
        <v>66</v>
      </c>
      <c r="BR877">
        <f t="shared" si="880"/>
        <v>1</v>
      </c>
      <c r="BS877">
        <f t="shared" si="881"/>
        <v>1</v>
      </c>
      <c r="BT877" t="s">
        <v>74</v>
      </c>
      <c r="BU877">
        <f t="shared" si="882"/>
        <v>7</v>
      </c>
      <c r="BV877">
        <f t="shared" si="883"/>
        <v>1</v>
      </c>
      <c r="BW877" t="s">
        <v>56</v>
      </c>
      <c r="BX877">
        <f t="shared" si="884"/>
        <v>0</v>
      </c>
      <c r="BY877">
        <f t="shared" si="885"/>
        <v>0</v>
      </c>
      <c r="BZ877" t="s">
        <v>56</v>
      </c>
      <c r="CA877">
        <f t="shared" si="886"/>
        <v>0</v>
      </c>
      <c r="CB877">
        <f t="shared" si="887"/>
        <v>0</v>
      </c>
      <c r="CC877" t="s">
        <v>56</v>
      </c>
      <c r="CD877">
        <f t="shared" si="888"/>
        <v>0</v>
      </c>
      <c r="CE877">
        <f t="shared" si="889"/>
        <v>0</v>
      </c>
      <c r="CF877" t="s">
        <v>56</v>
      </c>
      <c r="CG877">
        <f t="shared" si="890"/>
        <v>0</v>
      </c>
      <c r="CH877">
        <f t="shared" si="891"/>
        <v>0</v>
      </c>
      <c r="CI877" t="s">
        <v>56</v>
      </c>
      <c r="CJ877">
        <f t="shared" si="892"/>
        <v>0</v>
      </c>
      <c r="CK877">
        <f t="shared" si="893"/>
        <v>0</v>
      </c>
      <c r="CL877" t="s">
        <v>56</v>
      </c>
      <c r="CM877">
        <f t="shared" si="894"/>
        <v>0</v>
      </c>
      <c r="CN877">
        <f t="shared" si="895"/>
        <v>0</v>
      </c>
      <c r="CO877" t="s">
        <v>56</v>
      </c>
      <c r="CP877">
        <f t="shared" si="896"/>
        <v>0</v>
      </c>
      <c r="CQ877">
        <f t="shared" si="897"/>
        <v>0</v>
      </c>
      <c r="CR877" t="s">
        <v>56</v>
      </c>
      <c r="CS877">
        <f t="shared" si="898"/>
        <v>0</v>
      </c>
      <c r="CT877">
        <f t="shared" si="899"/>
        <v>0</v>
      </c>
      <c r="CU877" t="s">
        <v>56</v>
      </c>
      <c r="CV877">
        <f t="shared" si="900"/>
        <v>0</v>
      </c>
      <c r="CW877">
        <f t="shared" si="901"/>
        <v>0</v>
      </c>
      <c r="CX877" t="s">
        <v>56</v>
      </c>
      <c r="CY877">
        <f t="shared" si="902"/>
        <v>0</v>
      </c>
      <c r="CZ877">
        <f t="shared" si="903"/>
        <v>0</v>
      </c>
      <c r="DA877" t="s">
        <v>86</v>
      </c>
      <c r="DB877">
        <f t="shared" si="904"/>
        <v>3</v>
      </c>
      <c r="DC877">
        <f t="shared" si="905"/>
        <v>1</v>
      </c>
      <c r="DD877">
        <f t="shared" si="906"/>
        <v>13</v>
      </c>
      <c r="DE877">
        <f t="shared" si="907"/>
        <v>5</v>
      </c>
      <c r="DF877" s="7">
        <f t="shared" si="908"/>
        <v>2.6</v>
      </c>
      <c r="DG877" s="8">
        <f t="shared" si="909"/>
        <v>0.26666666666666666</v>
      </c>
      <c r="DH877" s="1" t="s">
        <v>56</v>
      </c>
      <c r="DI877" s="1" t="s">
        <v>56</v>
      </c>
      <c r="DJ877" s="1" t="s">
        <v>56</v>
      </c>
      <c r="DK877" s="1" t="s">
        <v>74</v>
      </c>
      <c r="DL877" s="1" t="s">
        <v>127</v>
      </c>
      <c r="DM877" s="1" t="s">
        <v>63</v>
      </c>
      <c r="DN877" s="2">
        <v>2</v>
      </c>
      <c r="DO877" s="2" t="s">
        <v>56</v>
      </c>
      <c r="DP877" s="2" t="s">
        <v>56</v>
      </c>
      <c r="DQ877" s="2" t="s">
        <v>56</v>
      </c>
      <c r="DR877" s="2" t="s">
        <v>56</v>
      </c>
      <c r="DS877" s="2" t="s">
        <v>56</v>
      </c>
    </row>
    <row r="878" spans="1:123" x14ac:dyDescent="0.25">
      <c r="A878">
        <v>2018</v>
      </c>
      <c r="B878">
        <v>876</v>
      </c>
      <c r="C878" t="s">
        <v>118</v>
      </c>
      <c r="D878">
        <v>0</v>
      </c>
      <c r="E878">
        <v>42</v>
      </c>
      <c r="F878">
        <v>1976</v>
      </c>
      <c r="G878">
        <v>16</v>
      </c>
      <c r="H878">
        <f t="shared" si="846"/>
        <v>16</v>
      </c>
      <c r="I878" t="s">
        <v>90</v>
      </c>
      <c r="J878">
        <f t="shared" si="847"/>
        <v>1</v>
      </c>
      <c r="K878" t="s">
        <v>59</v>
      </c>
      <c r="L878">
        <f t="shared" si="848"/>
        <v>3</v>
      </c>
      <c r="M878" t="s">
        <v>59</v>
      </c>
      <c r="N878">
        <f t="shared" si="849"/>
        <v>5</v>
      </c>
      <c r="O878" t="s">
        <v>125</v>
      </c>
      <c r="P878">
        <f t="shared" si="850"/>
        <v>4</v>
      </c>
      <c r="Q878">
        <f t="shared" si="851"/>
        <v>1</v>
      </c>
      <c r="R878">
        <v>3</v>
      </c>
      <c r="S878" t="s">
        <v>220</v>
      </c>
      <c r="T878">
        <f t="shared" si="852"/>
        <v>7</v>
      </c>
      <c r="U878">
        <f t="shared" si="853"/>
        <v>1</v>
      </c>
      <c r="V878" t="s">
        <v>61</v>
      </c>
      <c r="W878">
        <v>119879.4173</v>
      </c>
      <c r="X878">
        <v>63560</v>
      </c>
      <c r="Y878">
        <v>98140</v>
      </c>
      <c r="Z878" t="s">
        <v>109</v>
      </c>
      <c r="AA878">
        <f t="shared" si="854"/>
        <v>5</v>
      </c>
      <c r="AB878">
        <f t="shared" si="855"/>
        <v>1</v>
      </c>
      <c r="AC878" t="s">
        <v>126</v>
      </c>
      <c r="AD878" s="6">
        <f t="shared" si="856"/>
        <v>5</v>
      </c>
      <c r="AE878">
        <f t="shared" si="857"/>
        <v>1</v>
      </c>
      <c r="AF878" t="s">
        <v>105</v>
      </c>
      <c r="AG878" t="s">
        <v>56</v>
      </c>
      <c r="AH878" t="s">
        <v>56</v>
      </c>
      <c r="AI878" s="6" t="str">
        <f t="shared" si="845"/>
        <v>None</v>
      </c>
      <c r="AJ878" t="s">
        <v>106</v>
      </c>
      <c r="AK878" s="6">
        <f t="shared" si="858"/>
        <v>1</v>
      </c>
      <c r="AL878" t="s">
        <v>77</v>
      </c>
      <c r="AM878" s="6">
        <f t="shared" si="858"/>
        <v>3</v>
      </c>
      <c r="AN878" s="6">
        <f t="shared" si="859"/>
        <v>-2</v>
      </c>
      <c r="AO878" t="s">
        <v>96</v>
      </c>
      <c r="AP878">
        <f t="shared" si="860"/>
        <v>3</v>
      </c>
      <c r="AQ878">
        <f t="shared" si="861"/>
        <v>1</v>
      </c>
      <c r="AR878" t="s">
        <v>107</v>
      </c>
      <c r="AS878">
        <f t="shared" si="862"/>
        <v>1</v>
      </c>
      <c r="AT878">
        <f t="shared" si="863"/>
        <v>1</v>
      </c>
      <c r="AU878" t="s">
        <v>113</v>
      </c>
      <c r="AV878">
        <f t="shared" si="864"/>
        <v>3</v>
      </c>
      <c r="AW878">
        <f t="shared" si="865"/>
        <v>1</v>
      </c>
      <c r="AX878" t="s">
        <v>88</v>
      </c>
      <c r="AY878">
        <f t="shared" si="866"/>
        <v>7</v>
      </c>
      <c r="AZ878">
        <f t="shared" si="867"/>
        <v>1</v>
      </c>
      <c r="BA878" s="6">
        <f t="shared" si="868"/>
        <v>14</v>
      </c>
      <c r="BB878" s="6">
        <f t="shared" si="869"/>
        <v>4</v>
      </c>
      <c r="BC878" s="6">
        <f t="shared" si="870"/>
        <v>3.5</v>
      </c>
      <c r="BD878" s="9">
        <f t="shared" si="871"/>
        <v>0.41666666666666669</v>
      </c>
      <c r="BE878" t="s">
        <v>65</v>
      </c>
      <c r="BF878">
        <f t="shared" si="872"/>
        <v>7</v>
      </c>
      <c r="BG878">
        <f t="shared" si="873"/>
        <v>1</v>
      </c>
      <c r="BH878" t="s">
        <v>65</v>
      </c>
      <c r="BI878">
        <f t="shared" si="874"/>
        <v>7</v>
      </c>
      <c r="BJ878">
        <f t="shared" si="875"/>
        <v>1</v>
      </c>
      <c r="BK878" t="s">
        <v>56</v>
      </c>
      <c r="BL878">
        <f t="shared" si="876"/>
        <v>0</v>
      </c>
      <c r="BM878">
        <f t="shared" si="877"/>
        <v>0</v>
      </c>
      <c r="BN878" t="s">
        <v>56</v>
      </c>
      <c r="BO878">
        <f t="shared" si="878"/>
        <v>0</v>
      </c>
      <c r="BP878">
        <f t="shared" si="879"/>
        <v>0</v>
      </c>
      <c r="BQ878" t="s">
        <v>56</v>
      </c>
      <c r="BR878">
        <f t="shared" si="880"/>
        <v>0</v>
      </c>
      <c r="BS878">
        <f t="shared" si="881"/>
        <v>0</v>
      </c>
      <c r="BT878" t="s">
        <v>74</v>
      </c>
      <c r="BU878">
        <f t="shared" si="882"/>
        <v>7</v>
      </c>
      <c r="BV878">
        <f t="shared" si="883"/>
        <v>1</v>
      </c>
      <c r="BW878" t="s">
        <v>79</v>
      </c>
      <c r="BX878">
        <f t="shared" si="884"/>
        <v>1</v>
      </c>
      <c r="BY878">
        <f t="shared" si="885"/>
        <v>1</v>
      </c>
      <c r="BZ878" t="s">
        <v>80</v>
      </c>
      <c r="CA878">
        <f t="shared" si="886"/>
        <v>1</v>
      </c>
      <c r="CB878">
        <f t="shared" si="887"/>
        <v>1</v>
      </c>
      <c r="CC878" t="s">
        <v>78</v>
      </c>
      <c r="CD878">
        <f t="shared" si="888"/>
        <v>1</v>
      </c>
      <c r="CE878">
        <f t="shared" si="889"/>
        <v>1</v>
      </c>
      <c r="CF878" t="s">
        <v>82</v>
      </c>
      <c r="CG878">
        <f t="shared" si="890"/>
        <v>1</v>
      </c>
      <c r="CH878">
        <f t="shared" si="891"/>
        <v>1</v>
      </c>
      <c r="CI878" t="s">
        <v>78</v>
      </c>
      <c r="CJ878">
        <f t="shared" si="892"/>
        <v>1</v>
      </c>
      <c r="CK878">
        <f t="shared" si="893"/>
        <v>1</v>
      </c>
      <c r="CL878" t="s">
        <v>78</v>
      </c>
      <c r="CM878">
        <f t="shared" si="894"/>
        <v>7</v>
      </c>
      <c r="CN878">
        <f t="shared" si="895"/>
        <v>1</v>
      </c>
      <c r="CO878" t="s">
        <v>112</v>
      </c>
      <c r="CP878">
        <f t="shared" si="896"/>
        <v>7</v>
      </c>
      <c r="CQ878">
        <f t="shared" si="897"/>
        <v>1</v>
      </c>
      <c r="CR878" t="s">
        <v>83</v>
      </c>
      <c r="CS878">
        <f t="shared" si="898"/>
        <v>4</v>
      </c>
      <c r="CT878">
        <f t="shared" si="899"/>
        <v>1</v>
      </c>
      <c r="CU878" t="s">
        <v>83</v>
      </c>
      <c r="CV878">
        <f t="shared" si="900"/>
        <v>4</v>
      </c>
      <c r="CW878">
        <f t="shared" si="901"/>
        <v>1</v>
      </c>
      <c r="CX878" t="s">
        <v>83</v>
      </c>
      <c r="CY878">
        <f t="shared" si="902"/>
        <v>4</v>
      </c>
      <c r="CZ878">
        <f t="shared" si="903"/>
        <v>1</v>
      </c>
      <c r="DA878" t="s">
        <v>56</v>
      </c>
      <c r="DB878">
        <f t="shared" si="904"/>
        <v>0</v>
      </c>
      <c r="DC878">
        <f t="shared" si="905"/>
        <v>0</v>
      </c>
      <c r="DD878">
        <f t="shared" si="906"/>
        <v>45</v>
      </c>
      <c r="DE878">
        <f t="shared" si="907"/>
        <v>12</v>
      </c>
      <c r="DF878" s="7">
        <f t="shared" si="908"/>
        <v>3.75</v>
      </c>
      <c r="DG878" s="8">
        <f t="shared" si="909"/>
        <v>0.45833333333333331</v>
      </c>
      <c r="DH878" s="1" t="s">
        <v>83</v>
      </c>
      <c r="DI878" s="1" t="s">
        <v>56</v>
      </c>
      <c r="DJ878" s="1" t="s">
        <v>65</v>
      </c>
      <c r="DK878" s="1" t="s">
        <v>74</v>
      </c>
      <c r="DL878" s="1" t="s">
        <v>68</v>
      </c>
      <c r="DM878" s="1" t="s">
        <v>56</v>
      </c>
      <c r="DN878" s="2" t="s">
        <v>97</v>
      </c>
      <c r="DO878" s="2">
        <v>4</v>
      </c>
      <c r="DP878" s="2">
        <v>4</v>
      </c>
      <c r="DQ878" s="2">
        <v>4</v>
      </c>
      <c r="DR878" s="2">
        <v>5</v>
      </c>
      <c r="DS878" s="2">
        <v>5</v>
      </c>
    </row>
    <row r="879" spans="1:123" x14ac:dyDescent="0.25">
      <c r="A879">
        <v>2018</v>
      </c>
      <c r="B879">
        <v>877</v>
      </c>
      <c r="C879" t="s">
        <v>102</v>
      </c>
      <c r="D879">
        <v>2</v>
      </c>
      <c r="E879">
        <v>45</v>
      </c>
      <c r="F879">
        <v>1973</v>
      </c>
      <c r="G879">
        <v>16</v>
      </c>
      <c r="H879">
        <f t="shared" si="846"/>
        <v>16</v>
      </c>
      <c r="I879" t="s">
        <v>58</v>
      </c>
      <c r="J879">
        <f t="shared" si="847"/>
        <v>2</v>
      </c>
      <c r="K879" t="s">
        <v>59</v>
      </c>
      <c r="L879">
        <f t="shared" si="848"/>
        <v>3</v>
      </c>
      <c r="M879" t="s">
        <v>59</v>
      </c>
      <c r="N879">
        <f t="shared" si="849"/>
        <v>5</v>
      </c>
      <c r="O879" t="s">
        <v>132</v>
      </c>
      <c r="P879">
        <f t="shared" si="850"/>
        <v>1</v>
      </c>
      <c r="Q879">
        <f t="shared" si="851"/>
        <v>1</v>
      </c>
      <c r="R879">
        <v>4</v>
      </c>
      <c r="S879" t="s">
        <v>56</v>
      </c>
      <c r="T879">
        <f t="shared" si="852"/>
        <v>0</v>
      </c>
      <c r="U879">
        <f t="shared" si="853"/>
        <v>0</v>
      </c>
      <c r="V879" t="s">
        <v>92</v>
      </c>
      <c r="W879">
        <v>54480</v>
      </c>
      <c r="X879">
        <v>30645</v>
      </c>
      <c r="Y879">
        <v>47317.5</v>
      </c>
      <c r="Z879" t="s">
        <v>109</v>
      </c>
      <c r="AA879">
        <f t="shared" si="854"/>
        <v>5</v>
      </c>
      <c r="AB879">
        <f t="shared" si="855"/>
        <v>1</v>
      </c>
      <c r="AC879" t="s">
        <v>62</v>
      </c>
      <c r="AD879" s="6">
        <f t="shared" si="856"/>
        <v>2</v>
      </c>
      <c r="AE879">
        <f t="shared" si="857"/>
        <v>1</v>
      </c>
      <c r="AF879" t="s">
        <v>75</v>
      </c>
      <c r="AG879" t="s">
        <v>142</v>
      </c>
      <c r="AH879" t="s">
        <v>191</v>
      </c>
      <c r="AI879" s="6" t="str">
        <f t="shared" si="845"/>
        <v>Christian; Central Christian</v>
      </c>
      <c r="AJ879" t="s">
        <v>71</v>
      </c>
      <c r="AK879" s="6">
        <f t="shared" si="858"/>
        <v>2</v>
      </c>
      <c r="AL879" t="s">
        <v>71</v>
      </c>
      <c r="AM879" s="6">
        <f t="shared" si="858"/>
        <v>2</v>
      </c>
      <c r="AN879" s="6">
        <f t="shared" si="859"/>
        <v>0</v>
      </c>
      <c r="AO879" t="s">
        <v>121</v>
      </c>
      <c r="AP879">
        <f t="shared" si="860"/>
        <v>7</v>
      </c>
      <c r="AQ879">
        <f t="shared" si="861"/>
        <v>1</v>
      </c>
      <c r="AR879" t="s">
        <v>73</v>
      </c>
      <c r="AS879">
        <f t="shared" si="862"/>
        <v>7</v>
      </c>
      <c r="AT879">
        <f t="shared" si="863"/>
        <v>1</v>
      </c>
      <c r="AU879" t="s">
        <v>87</v>
      </c>
      <c r="AV879">
        <f t="shared" si="864"/>
        <v>7</v>
      </c>
      <c r="AW879">
        <f t="shared" si="865"/>
        <v>1</v>
      </c>
      <c r="AX879" t="s">
        <v>88</v>
      </c>
      <c r="AY879">
        <f t="shared" si="866"/>
        <v>7</v>
      </c>
      <c r="AZ879">
        <f t="shared" si="867"/>
        <v>1</v>
      </c>
      <c r="BA879" s="6">
        <f t="shared" si="868"/>
        <v>28</v>
      </c>
      <c r="BB879" s="6">
        <f t="shared" si="869"/>
        <v>4</v>
      </c>
      <c r="BC879" s="6">
        <f t="shared" si="870"/>
        <v>7</v>
      </c>
      <c r="BD879" s="9">
        <f t="shared" si="871"/>
        <v>1</v>
      </c>
      <c r="BE879" t="s">
        <v>56</v>
      </c>
      <c r="BF879">
        <f t="shared" si="872"/>
        <v>0</v>
      </c>
      <c r="BG879">
        <f t="shared" si="873"/>
        <v>0</v>
      </c>
      <c r="BH879" t="s">
        <v>56</v>
      </c>
      <c r="BI879">
        <f t="shared" si="874"/>
        <v>0</v>
      </c>
      <c r="BJ879">
        <f t="shared" si="875"/>
        <v>0</v>
      </c>
      <c r="BK879" t="s">
        <v>64</v>
      </c>
      <c r="BL879">
        <f t="shared" si="876"/>
        <v>4</v>
      </c>
      <c r="BM879">
        <f t="shared" si="877"/>
        <v>1</v>
      </c>
      <c r="BN879" t="s">
        <v>64</v>
      </c>
      <c r="BO879">
        <f t="shared" si="878"/>
        <v>4</v>
      </c>
      <c r="BP879">
        <f t="shared" si="879"/>
        <v>1</v>
      </c>
      <c r="BQ879" t="s">
        <v>94</v>
      </c>
      <c r="BR879">
        <f t="shared" si="880"/>
        <v>7</v>
      </c>
      <c r="BS879">
        <f t="shared" si="881"/>
        <v>1</v>
      </c>
      <c r="BT879" t="s">
        <v>74</v>
      </c>
      <c r="BU879">
        <f t="shared" si="882"/>
        <v>7</v>
      </c>
      <c r="BV879">
        <f t="shared" si="883"/>
        <v>1</v>
      </c>
      <c r="BW879" t="s">
        <v>79</v>
      </c>
      <c r="BX879">
        <f t="shared" si="884"/>
        <v>1</v>
      </c>
      <c r="BY879">
        <f t="shared" si="885"/>
        <v>1</v>
      </c>
      <c r="BZ879" t="s">
        <v>147</v>
      </c>
      <c r="CA879">
        <f t="shared" si="886"/>
        <v>3</v>
      </c>
      <c r="CB879">
        <f t="shared" si="887"/>
        <v>1</v>
      </c>
      <c r="CC879" t="s">
        <v>78</v>
      </c>
      <c r="CD879">
        <f t="shared" si="888"/>
        <v>1</v>
      </c>
      <c r="CE879">
        <f t="shared" si="889"/>
        <v>1</v>
      </c>
      <c r="CF879" t="s">
        <v>82</v>
      </c>
      <c r="CG879">
        <f t="shared" si="890"/>
        <v>1</v>
      </c>
      <c r="CH879">
        <f t="shared" si="891"/>
        <v>1</v>
      </c>
      <c r="CI879" t="s">
        <v>78</v>
      </c>
      <c r="CJ879">
        <f t="shared" si="892"/>
        <v>1</v>
      </c>
      <c r="CK879">
        <f t="shared" si="893"/>
        <v>1</v>
      </c>
      <c r="CL879" t="s">
        <v>78</v>
      </c>
      <c r="CM879">
        <f t="shared" si="894"/>
        <v>7</v>
      </c>
      <c r="CN879">
        <f t="shared" si="895"/>
        <v>1</v>
      </c>
      <c r="CO879" t="s">
        <v>67</v>
      </c>
      <c r="CP879">
        <f t="shared" si="896"/>
        <v>5</v>
      </c>
      <c r="CQ879">
        <f t="shared" si="897"/>
        <v>1</v>
      </c>
      <c r="CR879" t="s">
        <v>112</v>
      </c>
      <c r="CS879">
        <f t="shared" si="898"/>
        <v>7</v>
      </c>
      <c r="CT879">
        <f t="shared" si="899"/>
        <v>1</v>
      </c>
      <c r="CU879" t="s">
        <v>112</v>
      </c>
      <c r="CV879">
        <f t="shared" si="900"/>
        <v>7</v>
      </c>
      <c r="CW879">
        <f t="shared" si="901"/>
        <v>1</v>
      </c>
      <c r="CX879" t="s">
        <v>112</v>
      </c>
      <c r="CY879">
        <f t="shared" si="902"/>
        <v>7</v>
      </c>
      <c r="CZ879">
        <f t="shared" si="903"/>
        <v>1</v>
      </c>
      <c r="DA879" t="s">
        <v>99</v>
      </c>
      <c r="DB879">
        <f t="shared" si="904"/>
        <v>7</v>
      </c>
      <c r="DC879">
        <f t="shared" si="905"/>
        <v>1</v>
      </c>
      <c r="DD879">
        <f t="shared" si="906"/>
        <v>69</v>
      </c>
      <c r="DE879">
        <f t="shared" si="907"/>
        <v>15</v>
      </c>
      <c r="DF879" s="7">
        <f t="shared" si="908"/>
        <v>4.5999999999999996</v>
      </c>
      <c r="DG879" s="8">
        <f t="shared" si="909"/>
        <v>0.6</v>
      </c>
      <c r="DH879" s="1" t="s">
        <v>112</v>
      </c>
      <c r="DI879" s="1" t="s">
        <v>154</v>
      </c>
      <c r="DJ879" s="1" t="s">
        <v>56</v>
      </c>
      <c r="DK879" s="1" t="s">
        <v>56</v>
      </c>
      <c r="DL879" s="1" t="s">
        <v>68</v>
      </c>
      <c r="DM879" s="1" t="s">
        <v>64</v>
      </c>
      <c r="DN879" s="2" t="s">
        <v>56</v>
      </c>
      <c r="DO879" s="2" t="s">
        <v>56</v>
      </c>
      <c r="DP879" s="2" t="s">
        <v>56</v>
      </c>
      <c r="DQ879" s="2">
        <v>3</v>
      </c>
      <c r="DR879" s="2">
        <v>6</v>
      </c>
      <c r="DS879" s="2">
        <v>6</v>
      </c>
    </row>
    <row r="880" spans="1:123" x14ac:dyDescent="0.25">
      <c r="A880">
        <v>2018</v>
      </c>
      <c r="B880">
        <v>878</v>
      </c>
      <c r="C880" t="s">
        <v>102</v>
      </c>
      <c r="D880">
        <v>1</v>
      </c>
      <c r="E880">
        <v>64</v>
      </c>
      <c r="F880">
        <v>1954</v>
      </c>
      <c r="G880">
        <v>16</v>
      </c>
      <c r="H880">
        <f t="shared" si="846"/>
        <v>16</v>
      </c>
      <c r="I880" t="s">
        <v>90</v>
      </c>
      <c r="J880">
        <f t="shared" si="847"/>
        <v>1</v>
      </c>
      <c r="K880" t="s">
        <v>59</v>
      </c>
      <c r="L880">
        <f t="shared" si="848"/>
        <v>3</v>
      </c>
      <c r="M880" t="s">
        <v>59</v>
      </c>
      <c r="N880">
        <f t="shared" si="849"/>
        <v>5</v>
      </c>
      <c r="O880" t="s">
        <v>60</v>
      </c>
      <c r="P880">
        <f t="shared" si="850"/>
        <v>7</v>
      </c>
      <c r="Q880">
        <f t="shared" si="851"/>
        <v>1</v>
      </c>
      <c r="R880">
        <v>2</v>
      </c>
      <c r="S880" t="s">
        <v>101</v>
      </c>
      <c r="T880">
        <f t="shared" si="852"/>
        <v>1</v>
      </c>
      <c r="U880">
        <f t="shared" si="853"/>
        <v>1</v>
      </c>
      <c r="V880" t="s">
        <v>92</v>
      </c>
      <c r="W880">
        <v>37455</v>
      </c>
      <c r="X880">
        <v>0</v>
      </c>
      <c r="Y880">
        <v>0</v>
      </c>
      <c r="Z880" t="s">
        <v>109</v>
      </c>
      <c r="AA880">
        <f t="shared" si="854"/>
        <v>5</v>
      </c>
      <c r="AB880">
        <f t="shared" si="855"/>
        <v>1</v>
      </c>
      <c r="AC880" t="s">
        <v>71</v>
      </c>
      <c r="AD880" s="6">
        <f t="shared" si="856"/>
        <v>4</v>
      </c>
      <c r="AE880">
        <f t="shared" si="857"/>
        <v>1</v>
      </c>
      <c r="AF880" t="s">
        <v>105</v>
      </c>
      <c r="AG880" t="s">
        <v>56</v>
      </c>
      <c r="AH880" t="s">
        <v>56</v>
      </c>
      <c r="AI880" s="6" t="str">
        <f t="shared" si="845"/>
        <v>None</v>
      </c>
      <c r="AJ880" t="s">
        <v>106</v>
      </c>
      <c r="AK880" s="6">
        <f t="shared" si="858"/>
        <v>1</v>
      </c>
      <c r="AL880" t="s">
        <v>71</v>
      </c>
      <c r="AM880" s="6">
        <f t="shared" si="858"/>
        <v>2</v>
      </c>
      <c r="AN880" s="6">
        <f t="shared" si="859"/>
        <v>-1</v>
      </c>
      <c r="AO880" t="s">
        <v>110</v>
      </c>
      <c r="AP880">
        <f t="shared" si="860"/>
        <v>1</v>
      </c>
      <c r="AQ880">
        <f t="shared" si="861"/>
        <v>1</v>
      </c>
      <c r="AR880" t="s">
        <v>107</v>
      </c>
      <c r="AS880">
        <f t="shared" si="862"/>
        <v>1</v>
      </c>
      <c r="AT880">
        <f t="shared" si="863"/>
        <v>1</v>
      </c>
      <c r="AU880" t="s">
        <v>158</v>
      </c>
      <c r="AV880">
        <f t="shared" si="864"/>
        <v>1</v>
      </c>
      <c r="AW880">
        <f t="shared" si="865"/>
        <v>1</v>
      </c>
      <c r="AX880" t="s">
        <v>88</v>
      </c>
      <c r="AY880">
        <f t="shared" si="866"/>
        <v>7</v>
      </c>
      <c r="AZ880">
        <f t="shared" si="867"/>
        <v>1</v>
      </c>
      <c r="BA880" s="6">
        <f t="shared" si="868"/>
        <v>10</v>
      </c>
      <c r="BB880" s="6">
        <f t="shared" si="869"/>
        <v>4</v>
      </c>
      <c r="BC880" s="6">
        <f t="shared" si="870"/>
        <v>2.5</v>
      </c>
      <c r="BD880" s="9">
        <f t="shared" si="871"/>
        <v>0.25</v>
      </c>
      <c r="BE880" t="s">
        <v>93</v>
      </c>
      <c r="BF880">
        <f t="shared" si="872"/>
        <v>4</v>
      </c>
      <c r="BG880">
        <f t="shared" si="873"/>
        <v>1</v>
      </c>
      <c r="BH880" t="s">
        <v>93</v>
      </c>
      <c r="BI880">
        <f t="shared" si="874"/>
        <v>4</v>
      </c>
      <c r="BJ880">
        <f t="shared" si="875"/>
        <v>1</v>
      </c>
      <c r="BK880" t="s">
        <v>56</v>
      </c>
      <c r="BL880">
        <f t="shared" si="876"/>
        <v>0</v>
      </c>
      <c r="BM880">
        <f t="shared" si="877"/>
        <v>0</v>
      </c>
      <c r="BN880" t="s">
        <v>56</v>
      </c>
      <c r="BO880">
        <f t="shared" si="878"/>
        <v>0</v>
      </c>
      <c r="BP880">
        <f t="shared" si="879"/>
        <v>0</v>
      </c>
      <c r="BQ880" t="s">
        <v>56</v>
      </c>
      <c r="BR880">
        <f t="shared" si="880"/>
        <v>0</v>
      </c>
      <c r="BS880">
        <f t="shared" si="881"/>
        <v>0</v>
      </c>
      <c r="BT880" t="s">
        <v>78</v>
      </c>
      <c r="BU880">
        <f t="shared" si="882"/>
        <v>1</v>
      </c>
      <c r="BV880">
        <f t="shared" si="883"/>
        <v>1</v>
      </c>
      <c r="BW880" t="s">
        <v>117</v>
      </c>
      <c r="BX880">
        <f t="shared" si="884"/>
        <v>3</v>
      </c>
      <c r="BY880">
        <f t="shared" si="885"/>
        <v>1</v>
      </c>
      <c r="BZ880" t="s">
        <v>147</v>
      </c>
      <c r="CA880">
        <f t="shared" si="886"/>
        <v>3</v>
      </c>
      <c r="CB880">
        <f t="shared" si="887"/>
        <v>1</v>
      </c>
      <c r="CC880" t="s">
        <v>74</v>
      </c>
      <c r="CD880">
        <f t="shared" si="888"/>
        <v>7</v>
      </c>
      <c r="CE880">
        <f t="shared" si="889"/>
        <v>1</v>
      </c>
      <c r="CF880" t="s">
        <v>82</v>
      </c>
      <c r="CG880">
        <f t="shared" si="890"/>
        <v>1</v>
      </c>
      <c r="CH880">
        <f t="shared" si="891"/>
        <v>1</v>
      </c>
      <c r="CI880" t="s">
        <v>74</v>
      </c>
      <c r="CJ880">
        <f t="shared" si="892"/>
        <v>7</v>
      </c>
      <c r="CK880">
        <f t="shared" si="893"/>
        <v>1</v>
      </c>
      <c r="CL880" t="s">
        <v>74</v>
      </c>
      <c r="CM880">
        <f t="shared" si="894"/>
        <v>1</v>
      </c>
      <c r="CN880">
        <f t="shared" si="895"/>
        <v>1</v>
      </c>
      <c r="CO880" t="s">
        <v>83</v>
      </c>
      <c r="CP880">
        <f t="shared" si="896"/>
        <v>4</v>
      </c>
      <c r="CQ880">
        <f t="shared" si="897"/>
        <v>1</v>
      </c>
      <c r="CR880" t="s">
        <v>83</v>
      </c>
      <c r="CS880">
        <f t="shared" si="898"/>
        <v>4</v>
      </c>
      <c r="CT880">
        <f t="shared" si="899"/>
        <v>1</v>
      </c>
      <c r="CU880" t="s">
        <v>83</v>
      </c>
      <c r="CV880">
        <f t="shared" si="900"/>
        <v>4</v>
      </c>
      <c r="CW880">
        <f t="shared" si="901"/>
        <v>1</v>
      </c>
      <c r="CX880" t="s">
        <v>83</v>
      </c>
      <c r="CY880">
        <f t="shared" si="902"/>
        <v>4</v>
      </c>
      <c r="CZ880">
        <f t="shared" si="903"/>
        <v>1</v>
      </c>
      <c r="DA880" t="s">
        <v>56</v>
      </c>
      <c r="DB880">
        <f t="shared" si="904"/>
        <v>0</v>
      </c>
      <c r="DC880">
        <f t="shared" si="905"/>
        <v>0</v>
      </c>
      <c r="DD880">
        <f t="shared" si="906"/>
        <v>43</v>
      </c>
      <c r="DE880">
        <f t="shared" si="907"/>
        <v>12</v>
      </c>
      <c r="DF880" s="7">
        <f t="shared" si="908"/>
        <v>3.5833333333333335</v>
      </c>
      <c r="DG880" s="8">
        <f t="shared" si="909"/>
        <v>0.43055555555555558</v>
      </c>
      <c r="DH880" s="1" t="s">
        <v>83</v>
      </c>
      <c r="DI880" s="1" t="s">
        <v>56</v>
      </c>
      <c r="DJ880" s="1" t="s">
        <v>93</v>
      </c>
      <c r="DK880" s="1" t="s">
        <v>74</v>
      </c>
      <c r="DL880" s="1" t="s">
        <v>93</v>
      </c>
      <c r="DM880" s="1" t="s">
        <v>56</v>
      </c>
      <c r="DN880" s="2">
        <v>4</v>
      </c>
      <c r="DO880" s="2">
        <v>4</v>
      </c>
      <c r="DP880" s="2">
        <v>5</v>
      </c>
      <c r="DQ880" s="2">
        <v>4</v>
      </c>
      <c r="DR880" s="2">
        <v>4</v>
      </c>
      <c r="DS880" s="2">
        <v>4</v>
      </c>
    </row>
    <row r="881" spans="1:123" x14ac:dyDescent="0.25">
      <c r="A881">
        <v>2018</v>
      </c>
      <c r="B881">
        <v>879</v>
      </c>
      <c r="C881" t="s">
        <v>118</v>
      </c>
      <c r="D881">
        <v>1</v>
      </c>
      <c r="E881">
        <v>83</v>
      </c>
      <c r="F881">
        <v>1935</v>
      </c>
      <c r="G881">
        <v>12</v>
      </c>
      <c r="H881">
        <f t="shared" si="846"/>
        <v>12</v>
      </c>
      <c r="I881" t="s">
        <v>90</v>
      </c>
      <c r="J881">
        <f t="shared" si="847"/>
        <v>1</v>
      </c>
      <c r="K881" t="s">
        <v>59</v>
      </c>
      <c r="L881">
        <f t="shared" si="848"/>
        <v>3</v>
      </c>
      <c r="M881" t="s">
        <v>59</v>
      </c>
      <c r="N881">
        <f t="shared" si="849"/>
        <v>5</v>
      </c>
      <c r="O881" t="s">
        <v>60</v>
      </c>
      <c r="P881">
        <f t="shared" si="850"/>
        <v>7</v>
      </c>
      <c r="Q881">
        <f t="shared" si="851"/>
        <v>1</v>
      </c>
      <c r="R881">
        <v>3</v>
      </c>
      <c r="S881" t="s">
        <v>101</v>
      </c>
      <c r="T881">
        <f t="shared" si="852"/>
        <v>1</v>
      </c>
      <c r="U881">
        <f t="shared" si="853"/>
        <v>1</v>
      </c>
      <c r="V881" t="s">
        <v>156</v>
      </c>
      <c r="W881">
        <v>5107.5</v>
      </c>
      <c r="X881">
        <v>0</v>
      </c>
      <c r="Y881">
        <v>0</v>
      </c>
      <c r="Z881" t="s">
        <v>81</v>
      </c>
      <c r="AA881">
        <f t="shared" si="854"/>
        <v>3</v>
      </c>
      <c r="AB881">
        <f t="shared" si="855"/>
        <v>1</v>
      </c>
      <c r="AC881" t="s">
        <v>165</v>
      </c>
      <c r="AD881" s="6">
        <f t="shared" si="856"/>
        <v>7</v>
      </c>
      <c r="AE881">
        <f t="shared" si="857"/>
        <v>1</v>
      </c>
      <c r="AF881" t="s">
        <v>105</v>
      </c>
      <c r="AG881" t="s">
        <v>56</v>
      </c>
      <c r="AH881" t="s">
        <v>56</v>
      </c>
      <c r="AI881" s="6" t="str">
        <f t="shared" si="845"/>
        <v>None</v>
      </c>
      <c r="AJ881" t="s">
        <v>106</v>
      </c>
      <c r="AK881" s="6">
        <f t="shared" si="858"/>
        <v>1</v>
      </c>
      <c r="AL881" t="s">
        <v>71</v>
      </c>
      <c r="AM881" s="6">
        <f t="shared" si="858"/>
        <v>2</v>
      </c>
      <c r="AN881" s="6">
        <f t="shared" si="859"/>
        <v>-1</v>
      </c>
      <c r="AO881" t="s">
        <v>110</v>
      </c>
      <c r="AP881">
        <f t="shared" si="860"/>
        <v>1</v>
      </c>
      <c r="AQ881">
        <f t="shared" si="861"/>
        <v>1</v>
      </c>
      <c r="AR881" t="s">
        <v>107</v>
      </c>
      <c r="AS881">
        <f t="shared" si="862"/>
        <v>1</v>
      </c>
      <c r="AT881">
        <f t="shared" si="863"/>
        <v>1</v>
      </c>
      <c r="AU881" t="s">
        <v>87</v>
      </c>
      <c r="AV881">
        <f t="shared" si="864"/>
        <v>7</v>
      </c>
      <c r="AW881">
        <f t="shared" si="865"/>
        <v>1</v>
      </c>
      <c r="AX881" t="s">
        <v>88</v>
      </c>
      <c r="AY881">
        <f t="shared" si="866"/>
        <v>7</v>
      </c>
      <c r="AZ881">
        <f t="shared" si="867"/>
        <v>1</v>
      </c>
      <c r="BA881" s="6">
        <f t="shared" si="868"/>
        <v>16</v>
      </c>
      <c r="BB881" s="6">
        <f t="shared" si="869"/>
        <v>4</v>
      </c>
      <c r="BC881" s="6">
        <f t="shared" si="870"/>
        <v>4</v>
      </c>
      <c r="BD881" s="9">
        <f t="shared" si="871"/>
        <v>0.5</v>
      </c>
      <c r="BE881" t="s">
        <v>56</v>
      </c>
      <c r="BF881">
        <f t="shared" si="872"/>
        <v>0</v>
      </c>
      <c r="BG881">
        <f t="shared" si="873"/>
        <v>0</v>
      </c>
      <c r="BH881" t="s">
        <v>56</v>
      </c>
      <c r="BI881">
        <f t="shared" si="874"/>
        <v>0</v>
      </c>
      <c r="BJ881">
        <f t="shared" si="875"/>
        <v>0</v>
      </c>
      <c r="BK881" t="s">
        <v>93</v>
      </c>
      <c r="BL881">
        <f t="shared" si="876"/>
        <v>4</v>
      </c>
      <c r="BM881">
        <f t="shared" si="877"/>
        <v>1</v>
      </c>
      <c r="BN881" t="s">
        <v>65</v>
      </c>
      <c r="BO881">
        <f t="shared" si="878"/>
        <v>7</v>
      </c>
      <c r="BP881">
        <f t="shared" si="879"/>
        <v>1</v>
      </c>
      <c r="BQ881" t="s">
        <v>56</v>
      </c>
      <c r="BR881">
        <f t="shared" si="880"/>
        <v>0</v>
      </c>
      <c r="BS881">
        <f t="shared" si="881"/>
        <v>0</v>
      </c>
      <c r="BT881" t="s">
        <v>93</v>
      </c>
      <c r="BU881">
        <f t="shared" si="882"/>
        <v>1</v>
      </c>
      <c r="BV881">
        <f t="shared" si="883"/>
        <v>1</v>
      </c>
      <c r="BW881" t="s">
        <v>79</v>
      </c>
      <c r="BX881">
        <f t="shared" si="884"/>
        <v>1</v>
      </c>
      <c r="BY881">
        <f t="shared" si="885"/>
        <v>1</v>
      </c>
      <c r="BZ881" t="s">
        <v>139</v>
      </c>
      <c r="CA881">
        <f t="shared" si="886"/>
        <v>7</v>
      </c>
      <c r="CB881">
        <f t="shared" si="887"/>
        <v>1</v>
      </c>
      <c r="CC881" t="s">
        <v>74</v>
      </c>
      <c r="CD881">
        <f t="shared" si="888"/>
        <v>7</v>
      </c>
      <c r="CE881">
        <f t="shared" si="889"/>
        <v>1</v>
      </c>
      <c r="CF881" t="s">
        <v>82</v>
      </c>
      <c r="CG881">
        <f t="shared" si="890"/>
        <v>1</v>
      </c>
      <c r="CH881">
        <f t="shared" si="891"/>
        <v>1</v>
      </c>
      <c r="CI881" t="s">
        <v>74</v>
      </c>
      <c r="CJ881">
        <f t="shared" si="892"/>
        <v>7</v>
      </c>
      <c r="CK881">
        <f t="shared" si="893"/>
        <v>1</v>
      </c>
      <c r="CL881" t="s">
        <v>78</v>
      </c>
      <c r="CM881">
        <f t="shared" si="894"/>
        <v>7</v>
      </c>
      <c r="CN881">
        <f t="shared" si="895"/>
        <v>1</v>
      </c>
      <c r="CO881" t="s">
        <v>83</v>
      </c>
      <c r="CP881">
        <f t="shared" si="896"/>
        <v>4</v>
      </c>
      <c r="CQ881">
        <f t="shared" si="897"/>
        <v>1</v>
      </c>
      <c r="CR881" t="s">
        <v>112</v>
      </c>
      <c r="CS881">
        <f t="shared" si="898"/>
        <v>7</v>
      </c>
      <c r="CT881">
        <f t="shared" si="899"/>
        <v>1</v>
      </c>
      <c r="CU881" t="s">
        <v>112</v>
      </c>
      <c r="CV881">
        <f t="shared" si="900"/>
        <v>7</v>
      </c>
      <c r="CW881">
        <f t="shared" si="901"/>
        <v>1</v>
      </c>
      <c r="CX881" t="s">
        <v>112</v>
      </c>
      <c r="CY881">
        <f t="shared" si="902"/>
        <v>7</v>
      </c>
      <c r="CZ881">
        <f t="shared" si="903"/>
        <v>1</v>
      </c>
      <c r="DA881" t="s">
        <v>56</v>
      </c>
      <c r="DB881">
        <f t="shared" si="904"/>
        <v>0</v>
      </c>
      <c r="DC881">
        <f t="shared" si="905"/>
        <v>0</v>
      </c>
      <c r="DD881">
        <f t="shared" si="906"/>
        <v>67</v>
      </c>
      <c r="DE881">
        <f t="shared" si="907"/>
        <v>13</v>
      </c>
      <c r="DF881" s="7">
        <f t="shared" si="908"/>
        <v>5.1538461538461542</v>
      </c>
      <c r="DG881" s="8">
        <f t="shared" si="909"/>
        <v>0.6923076923076924</v>
      </c>
      <c r="DH881" s="1" t="s">
        <v>112</v>
      </c>
      <c r="DI881" s="1" t="s">
        <v>56</v>
      </c>
      <c r="DJ881" s="1" t="s">
        <v>56</v>
      </c>
      <c r="DK881" s="1" t="s">
        <v>78</v>
      </c>
      <c r="DL881" s="1" t="s">
        <v>127</v>
      </c>
      <c r="DM881" s="1" t="s">
        <v>64</v>
      </c>
      <c r="DN881" s="2" t="s">
        <v>97</v>
      </c>
      <c r="DO881" s="2">
        <v>4</v>
      </c>
      <c r="DP881" s="2" t="s">
        <v>150</v>
      </c>
      <c r="DQ881" s="2">
        <v>2</v>
      </c>
      <c r="DR881" s="2">
        <v>6</v>
      </c>
      <c r="DS881" s="2">
        <v>6</v>
      </c>
    </row>
    <row r="882" spans="1:123" x14ac:dyDescent="0.25">
      <c r="A882">
        <v>2018</v>
      </c>
      <c r="B882">
        <v>880</v>
      </c>
      <c r="C882" t="s">
        <v>102</v>
      </c>
      <c r="D882">
        <v>0</v>
      </c>
      <c r="E882">
        <v>49</v>
      </c>
      <c r="F882">
        <v>1969</v>
      </c>
      <c r="G882">
        <v>17</v>
      </c>
      <c r="H882">
        <f t="shared" si="846"/>
        <v>17</v>
      </c>
      <c r="I882" t="s">
        <v>90</v>
      </c>
      <c r="J882">
        <f t="shared" si="847"/>
        <v>1</v>
      </c>
      <c r="K882" t="s">
        <v>59</v>
      </c>
      <c r="L882">
        <f t="shared" si="848"/>
        <v>3</v>
      </c>
      <c r="M882" t="s">
        <v>59</v>
      </c>
      <c r="N882">
        <f t="shared" si="849"/>
        <v>5</v>
      </c>
      <c r="O882" t="s">
        <v>60</v>
      </c>
      <c r="P882">
        <f t="shared" si="850"/>
        <v>7</v>
      </c>
      <c r="Q882">
        <f t="shared" si="851"/>
        <v>1</v>
      </c>
      <c r="R882">
        <v>2</v>
      </c>
      <c r="S882" t="s">
        <v>56</v>
      </c>
      <c r="T882">
        <f t="shared" si="852"/>
        <v>0</v>
      </c>
      <c r="U882">
        <f t="shared" si="853"/>
        <v>0</v>
      </c>
      <c r="V882" t="s">
        <v>92</v>
      </c>
      <c r="W882">
        <v>45400</v>
      </c>
      <c r="X882">
        <v>30645</v>
      </c>
      <c r="Y882">
        <v>47317.5</v>
      </c>
      <c r="Z882" t="s">
        <v>109</v>
      </c>
      <c r="AA882">
        <f t="shared" si="854"/>
        <v>5</v>
      </c>
      <c r="AB882">
        <f t="shared" si="855"/>
        <v>1</v>
      </c>
      <c r="AC882" t="s">
        <v>106</v>
      </c>
      <c r="AD882" s="6">
        <f t="shared" si="856"/>
        <v>6</v>
      </c>
      <c r="AE882">
        <f t="shared" si="857"/>
        <v>1</v>
      </c>
      <c r="AF882" t="s">
        <v>95</v>
      </c>
      <c r="AG882" t="s">
        <v>56</v>
      </c>
      <c r="AH882" t="s">
        <v>56</v>
      </c>
      <c r="AI882" s="6" t="str">
        <f t="shared" si="845"/>
        <v>Catholic</v>
      </c>
      <c r="AJ882" t="s">
        <v>71</v>
      </c>
      <c r="AK882" s="6">
        <f t="shared" si="858"/>
        <v>2</v>
      </c>
      <c r="AL882" t="s">
        <v>71</v>
      </c>
      <c r="AM882" s="6">
        <f t="shared" si="858"/>
        <v>2</v>
      </c>
      <c r="AN882" s="6">
        <f t="shared" si="859"/>
        <v>0</v>
      </c>
      <c r="AO882" t="s">
        <v>152</v>
      </c>
      <c r="AP882">
        <f t="shared" si="860"/>
        <v>4</v>
      </c>
      <c r="AQ882">
        <f t="shared" si="861"/>
        <v>1</v>
      </c>
      <c r="AR882" t="s">
        <v>129</v>
      </c>
      <c r="AS882">
        <f t="shared" si="862"/>
        <v>3</v>
      </c>
      <c r="AT882">
        <f t="shared" si="863"/>
        <v>1</v>
      </c>
      <c r="AU882" t="s">
        <v>158</v>
      </c>
      <c r="AV882">
        <f t="shared" si="864"/>
        <v>1</v>
      </c>
      <c r="AW882">
        <f t="shared" si="865"/>
        <v>1</v>
      </c>
      <c r="AX882" t="s">
        <v>88</v>
      </c>
      <c r="AY882">
        <f t="shared" si="866"/>
        <v>7</v>
      </c>
      <c r="AZ882">
        <f t="shared" si="867"/>
        <v>1</v>
      </c>
      <c r="BA882" s="6">
        <f t="shared" si="868"/>
        <v>15</v>
      </c>
      <c r="BB882" s="6">
        <f t="shared" si="869"/>
        <v>4</v>
      </c>
      <c r="BC882" s="6">
        <f t="shared" si="870"/>
        <v>3.75</v>
      </c>
      <c r="BD882" s="9">
        <f t="shared" si="871"/>
        <v>0.45833333333333331</v>
      </c>
      <c r="BE882" t="s">
        <v>65</v>
      </c>
      <c r="BF882">
        <f t="shared" si="872"/>
        <v>7</v>
      </c>
      <c r="BG882">
        <f t="shared" si="873"/>
        <v>1</v>
      </c>
      <c r="BH882" t="s">
        <v>65</v>
      </c>
      <c r="BI882">
        <f t="shared" si="874"/>
        <v>7</v>
      </c>
      <c r="BJ882">
        <f t="shared" si="875"/>
        <v>1</v>
      </c>
      <c r="BK882" t="s">
        <v>56</v>
      </c>
      <c r="BL882">
        <f t="shared" si="876"/>
        <v>0</v>
      </c>
      <c r="BM882">
        <f t="shared" si="877"/>
        <v>0</v>
      </c>
      <c r="BN882" t="s">
        <v>56</v>
      </c>
      <c r="BO882">
        <f t="shared" si="878"/>
        <v>0</v>
      </c>
      <c r="BP882">
        <f t="shared" si="879"/>
        <v>0</v>
      </c>
      <c r="BQ882" t="s">
        <v>94</v>
      </c>
      <c r="BR882">
        <f t="shared" si="880"/>
        <v>7</v>
      </c>
      <c r="BS882">
        <f t="shared" si="881"/>
        <v>1</v>
      </c>
      <c r="BT882" t="s">
        <v>78</v>
      </c>
      <c r="BU882">
        <f t="shared" si="882"/>
        <v>1</v>
      </c>
      <c r="BV882">
        <f t="shared" si="883"/>
        <v>1</v>
      </c>
      <c r="BW882" t="s">
        <v>167</v>
      </c>
      <c r="BX882">
        <f t="shared" si="884"/>
        <v>7</v>
      </c>
      <c r="BY882">
        <f t="shared" si="885"/>
        <v>1</v>
      </c>
      <c r="BZ882" t="s">
        <v>139</v>
      </c>
      <c r="CA882">
        <f t="shared" si="886"/>
        <v>7</v>
      </c>
      <c r="CB882">
        <f t="shared" si="887"/>
        <v>1</v>
      </c>
      <c r="CC882" t="s">
        <v>74</v>
      </c>
      <c r="CD882">
        <f t="shared" si="888"/>
        <v>7</v>
      </c>
      <c r="CE882">
        <f t="shared" si="889"/>
        <v>1</v>
      </c>
      <c r="CF882" t="s">
        <v>82</v>
      </c>
      <c r="CG882">
        <f t="shared" si="890"/>
        <v>1</v>
      </c>
      <c r="CH882">
        <f t="shared" si="891"/>
        <v>1</v>
      </c>
      <c r="CI882" t="s">
        <v>74</v>
      </c>
      <c r="CJ882">
        <f t="shared" si="892"/>
        <v>7</v>
      </c>
      <c r="CK882">
        <f t="shared" si="893"/>
        <v>1</v>
      </c>
      <c r="CL882" t="s">
        <v>78</v>
      </c>
      <c r="CM882">
        <f t="shared" si="894"/>
        <v>7</v>
      </c>
      <c r="CN882">
        <f t="shared" si="895"/>
        <v>1</v>
      </c>
      <c r="CO882" t="s">
        <v>83</v>
      </c>
      <c r="CP882">
        <f t="shared" si="896"/>
        <v>4</v>
      </c>
      <c r="CQ882">
        <f t="shared" si="897"/>
        <v>1</v>
      </c>
      <c r="CR882" t="s">
        <v>112</v>
      </c>
      <c r="CS882">
        <f t="shared" si="898"/>
        <v>7</v>
      </c>
      <c r="CT882">
        <f t="shared" si="899"/>
        <v>1</v>
      </c>
      <c r="CU882" t="s">
        <v>112</v>
      </c>
      <c r="CV882">
        <f t="shared" si="900"/>
        <v>7</v>
      </c>
      <c r="CW882">
        <f t="shared" si="901"/>
        <v>1</v>
      </c>
      <c r="CX882" t="s">
        <v>112</v>
      </c>
      <c r="CY882">
        <f t="shared" si="902"/>
        <v>7</v>
      </c>
      <c r="CZ882">
        <f t="shared" si="903"/>
        <v>1</v>
      </c>
      <c r="DA882" t="s">
        <v>86</v>
      </c>
      <c r="DB882">
        <f t="shared" si="904"/>
        <v>3</v>
      </c>
      <c r="DC882">
        <f t="shared" si="905"/>
        <v>1</v>
      </c>
      <c r="DD882">
        <f t="shared" si="906"/>
        <v>79</v>
      </c>
      <c r="DE882">
        <f t="shared" si="907"/>
        <v>14</v>
      </c>
      <c r="DF882" s="7">
        <f t="shared" si="908"/>
        <v>5.6428571428571432</v>
      </c>
      <c r="DG882" s="8">
        <f t="shared" si="909"/>
        <v>0.77380952380952384</v>
      </c>
      <c r="DH882" s="1" t="s">
        <v>112</v>
      </c>
      <c r="DI882" s="1" t="s">
        <v>154</v>
      </c>
      <c r="DJ882" s="1" t="s">
        <v>65</v>
      </c>
      <c r="DK882" s="1" t="s">
        <v>56</v>
      </c>
      <c r="DL882" s="1" t="s">
        <v>127</v>
      </c>
      <c r="DM882" s="1" t="s">
        <v>56</v>
      </c>
      <c r="DN882" s="2" t="s">
        <v>56</v>
      </c>
      <c r="DO882" s="2">
        <v>3</v>
      </c>
      <c r="DP882" s="2">
        <v>6</v>
      </c>
      <c r="DQ882" s="2">
        <v>3</v>
      </c>
      <c r="DR882" s="2">
        <v>5</v>
      </c>
      <c r="DS882" s="2">
        <v>4</v>
      </c>
    </row>
    <row r="883" spans="1:123" x14ac:dyDescent="0.25">
      <c r="A883">
        <v>2018</v>
      </c>
      <c r="B883">
        <v>881</v>
      </c>
      <c r="C883" t="s">
        <v>102</v>
      </c>
      <c r="D883">
        <v>2</v>
      </c>
      <c r="E883">
        <v>31</v>
      </c>
      <c r="F883">
        <v>1987</v>
      </c>
      <c r="G883">
        <v>17</v>
      </c>
      <c r="H883">
        <f t="shared" si="846"/>
        <v>17</v>
      </c>
      <c r="I883" t="s">
        <v>90</v>
      </c>
      <c r="J883">
        <f t="shared" si="847"/>
        <v>1</v>
      </c>
      <c r="K883" t="s">
        <v>59</v>
      </c>
      <c r="L883">
        <f t="shared" si="848"/>
        <v>3</v>
      </c>
      <c r="M883" t="s">
        <v>59</v>
      </c>
      <c r="N883">
        <f t="shared" si="849"/>
        <v>5</v>
      </c>
      <c r="O883" t="s">
        <v>125</v>
      </c>
      <c r="P883">
        <f t="shared" si="850"/>
        <v>4</v>
      </c>
      <c r="Q883">
        <f t="shared" si="851"/>
        <v>1</v>
      </c>
      <c r="R883">
        <v>4</v>
      </c>
      <c r="S883" t="s">
        <v>101</v>
      </c>
      <c r="T883">
        <f t="shared" si="852"/>
        <v>1</v>
      </c>
      <c r="U883">
        <f t="shared" si="853"/>
        <v>1</v>
      </c>
      <c r="V883" t="s">
        <v>92</v>
      </c>
      <c r="W883">
        <v>37455</v>
      </c>
      <c r="X883">
        <v>20430</v>
      </c>
      <c r="Y883">
        <v>31545</v>
      </c>
      <c r="Z883" t="s">
        <v>109</v>
      </c>
      <c r="AA883">
        <f t="shared" si="854"/>
        <v>5</v>
      </c>
      <c r="AB883">
        <f t="shared" si="855"/>
        <v>1</v>
      </c>
      <c r="AC883" t="s">
        <v>104</v>
      </c>
      <c r="AD883" s="6">
        <f t="shared" si="856"/>
        <v>3</v>
      </c>
      <c r="AE883">
        <f t="shared" si="857"/>
        <v>1</v>
      </c>
      <c r="AF883" t="s">
        <v>75</v>
      </c>
      <c r="AG883" t="s">
        <v>70</v>
      </c>
      <c r="AH883" t="s">
        <v>56</v>
      </c>
      <c r="AI883" s="6" t="str">
        <f t="shared" si="845"/>
        <v>No denomination</v>
      </c>
      <c r="AJ883" t="s">
        <v>71</v>
      </c>
      <c r="AK883" s="6">
        <f t="shared" si="858"/>
        <v>2</v>
      </c>
      <c r="AL883" t="s">
        <v>71</v>
      </c>
      <c r="AM883" s="6">
        <f t="shared" si="858"/>
        <v>2</v>
      </c>
      <c r="AN883" s="6">
        <f t="shared" si="859"/>
        <v>0</v>
      </c>
      <c r="AO883" t="s">
        <v>96</v>
      </c>
      <c r="AP883">
        <f t="shared" si="860"/>
        <v>3</v>
      </c>
      <c r="AQ883">
        <f t="shared" si="861"/>
        <v>1</v>
      </c>
      <c r="AR883" t="s">
        <v>129</v>
      </c>
      <c r="AS883">
        <f t="shared" si="862"/>
        <v>3</v>
      </c>
      <c r="AT883">
        <f t="shared" si="863"/>
        <v>1</v>
      </c>
      <c r="AU883" t="s">
        <v>113</v>
      </c>
      <c r="AV883">
        <f t="shared" si="864"/>
        <v>3</v>
      </c>
      <c r="AW883">
        <f t="shared" si="865"/>
        <v>1</v>
      </c>
      <c r="AX883" t="s">
        <v>146</v>
      </c>
      <c r="AY883">
        <f t="shared" si="866"/>
        <v>3</v>
      </c>
      <c r="AZ883">
        <f t="shared" si="867"/>
        <v>1</v>
      </c>
      <c r="BA883" s="6">
        <f t="shared" si="868"/>
        <v>12</v>
      </c>
      <c r="BB883" s="6">
        <f t="shared" si="869"/>
        <v>4</v>
      </c>
      <c r="BC883" s="6">
        <f t="shared" si="870"/>
        <v>3</v>
      </c>
      <c r="BD883" s="9">
        <f t="shared" si="871"/>
        <v>0.33333333333333331</v>
      </c>
      <c r="BE883" t="s">
        <v>56</v>
      </c>
      <c r="BF883">
        <f t="shared" si="872"/>
        <v>0</v>
      </c>
      <c r="BG883">
        <f t="shared" si="873"/>
        <v>0</v>
      </c>
      <c r="BH883" t="s">
        <v>56</v>
      </c>
      <c r="BI883">
        <f t="shared" si="874"/>
        <v>0</v>
      </c>
      <c r="BJ883">
        <f t="shared" si="875"/>
        <v>0</v>
      </c>
      <c r="BK883" t="s">
        <v>93</v>
      </c>
      <c r="BL883">
        <f t="shared" si="876"/>
        <v>4</v>
      </c>
      <c r="BM883">
        <f t="shared" si="877"/>
        <v>1</v>
      </c>
      <c r="BN883" t="s">
        <v>65</v>
      </c>
      <c r="BO883">
        <f t="shared" si="878"/>
        <v>7</v>
      </c>
      <c r="BP883">
        <f t="shared" si="879"/>
        <v>1</v>
      </c>
      <c r="BQ883" t="s">
        <v>56</v>
      </c>
      <c r="BR883">
        <f t="shared" si="880"/>
        <v>0</v>
      </c>
      <c r="BS883">
        <f t="shared" si="881"/>
        <v>0</v>
      </c>
      <c r="BT883" t="s">
        <v>74</v>
      </c>
      <c r="BU883">
        <f t="shared" si="882"/>
        <v>7</v>
      </c>
      <c r="BV883">
        <f t="shared" si="883"/>
        <v>1</v>
      </c>
      <c r="BW883" t="s">
        <v>117</v>
      </c>
      <c r="BX883">
        <f t="shared" si="884"/>
        <v>3</v>
      </c>
      <c r="BY883">
        <f t="shared" si="885"/>
        <v>1</v>
      </c>
      <c r="BZ883" t="s">
        <v>80</v>
      </c>
      <c r="CA883">
        <f t="shared" si="886"/>
        <v>1</v>
      </c>
      <c r="CB883">
        <f t="shared" si="887"/>
        <v>1</v>
      </c>
      <c r="CC883" t="s">
        <v>78</v>
      </c>
      <c r="CD883">
        <f t="shared" si="888"/>
        <v>1</v>
      </c>
      <c r="CE883">
        <f t="shared" si="889"/>
        <v>1</v>
      </c>
      <c r="CF883" t="s">
        <v>82</v>
      </c>
      <c r="CG883">
        <f t="shared" si="890"/>
        <v>1</v>
      </c>
      <c r="CH883">
        <f t="shared" si="891"/>
        <v>1</v>
      </c>
      <c r="CI883" t="s">
        <v>78</v>
      </c>
      <c r="CJ883">
        <f t="shared" si="892"/>
        <v>1</v>
      </c>
      <c r="CK883">
        <f t="shared" si="893"/>
        <v>1</v>
      </c>
      <c r="CL883" t="s">
        <v>74</v>
      </c>
      <c r="CM883">
        <f t="shared" si="894"/>
        <v>1</v>
      </c>
      <c r="CN883">
        <f t="shared" si="895"/>
        <v>1</v>
      </c>
      <c r="CO883" t="s">
        <v>83</v>
      </c>
      <c r="CP883">
        <f t="shared" si="896"/>
        <v>4</v>
      </c>
      <c r="CQ883">
        <f t="shared" si="897"/>
        <v>1</v>
      </c>
      <c r="CR883" t="s">
        <v>112</v>
      </c>
      <c r="CS883">
        <f t="shared" si="898"/>
        <v>7</v>
      </c>
      <c r="CT883">
        <f t="shared" si="899"/>
        <v>1</v>
      </c>
      <c r="CU883" t="s">
        <v>112</v>
      </c>
      <c r="CV883">
        <f t="shared" si="900"/>
        <v>7</v>
      </c>
      <c r="CW883">
        <f t="shared" si="901"/>
        <v>1</v>
      </c>
      <c r="CX883" t="s">
        <v>112</v>
      </c>
      <c r="CY883">
        <f t="shared" si="902"/>
        <v>7</v>
      </c>
      <c r="CZ883">
        <f t="shared" si="903"/>
        <v>1</v>
      </c>
      <c r="DA883" t="s">
        <v>56</v>
      </c>
      <c r="DB883">
        <f t="shared" si="904"/>
        <v>0</v>
      </c>
      <c r="DC883">
        <f t="shared" si="905"/>
        <v>0</v>
      </c>
      <c r="DD883">
        <f t="shared" si="906"/>
        <v>51</v>
      </c>
      <c r="DE883">
        <f t="shared" si="907"/>
        <v>13</v>
      </c>
      <c r="DF883" s="7">
        <f t="shared" si="908"/>
        <v>3.9230769230769229</v>
      </c>
      <c r="DG883" s="8">
        <f t="shared" si="909"/>
        <v>0.48717948717948717</v>
      </c>
      <c r="DH883" s="1" t="s">
        <v>112</v>
      </c>
      <c r="DI883" s="1" t="s">
        <v>56</v>
      </c>
      <c r="DJ883" s="1" t="s">
        <v>56</v>
      </c>
      <c r="DK883" s="1" t="s">
        <v>74</v>
      </c>
      <c r="DL883" s="1" t="s">
        <v>68</v>
      </c>
      <c r="DM883" s="1" t="s">
        <v>64</v>
      </c>
      <c r="DN883" s="2" t="s">
        <v>97</v>
      </c>
      <c r="DO883" s="2">
        <v>3</v>
      </c>
      <c r="DP883" s="2">
        <v>5</v>
      </c>
      <c r="DQ883" s="2">
        <v>4</v>
      </c>
      <c r="DR883" s="2">
        <v>4</v>
      </c>
      <c r="DS883" s="2">
        <v>4</v>
      </c>
    </row>
    <row r="884" spans="1:123" x14ac:dyDescent="0.25">
      <c r="A884">
        <v>2018</v>
      </c>
      <c r="B884">
        <v>882</v>
      </c>
      <c r="C884" t="s">
        <v>102</v>
      </c>
      <c r="D884">
        <v>2</v>
      </c>
      <c r="E884">
        <v>42</v>
      </c>
      <c r="F884">
        <v>1976</v>
      </c>
      <c r="G884">
        <v>16</v>
      </c>
      <c r="H884">
        <f t="shared" si="846"/>
        <v>16</v>
      </c>
      <c r="I884" t="s">
        <v>90</v>
      </c>
      <c r="J884">
        <f t="shared" si="847"/>
        <v>1</v>
      </c>
      <c r="K884" t="s">
        <v>59</v>
      </c>
      <c r="L884">
        <f t="shared" si="848"/>
        <v>3</v>
      </c>
      <c r="M884" t="s">
        <v>59</v>
      </c>
      <c r="N884">
        <f t="shared" si="849"/>
        <v>5</v>
      </c>
      <c r="O884" t="s">
        <v>132</v>
      </c>
      <c r="P884">
        <f t="shared" si="850"/>
        <v>1</v>
      </c>
      <c r="Q884">
        <f t="shared" si="851"/>
        <v>1</v>
      </c>
      <c r="R884">
        <v>4</v>
      </c>
      <c r="S884" t="s">
        <v>101</v>
      </c>
      <c r="T884">
        <f t="shared" si="852"/>
        <v>1</v>
      </c>
      <c r="U884">
        <f t="shared" si="853"/>
        <v>1</v>
      </c>
      <c r="V884" t="s">
        <v>92</v>
      </c>
      <c r="W884">
        <v>30645</v>
      </c>
      <c r="X884">
        <v>9647.5</v>
      </c>
      <c r="Y884">
        <v>14896.25</v>
      </c>
      <c r="Z884" t="s">
        <v>109</v>
      </c>
      <c r="AA884">
        <f t="shared" si="854"/>
        <v>5</v>
      </c>
      <c r="AB884">
        <f t="shared" si="855"/>
        <v>1</v>
      </c>
      <c r="AC884" t="s">
        <v>104</v>
      </c>
      <c r="AD884" s="6">
        <f t="shared" si="856"/>
        <v>3</v>
      </c>
      <c r="AE884">
        <f t="shared" si="857"/>
        <v>1</v>
      </c>
      <c r="AF884" t="s">
        <v>75</v>
      </c>
      <c r="AG884" t="s">
        <v>142</v>
      </c>
      <c r="AH884" t="s">
        <v>240</v>
      </c>
      <c r="AI884" s="6" t="str">
        <f t="shared" si="845"/>
        <v>Grace Brethren</v>
      </c>
      <c r="AJ884" t="s">
        <v>77</v>
      </c>
      <c r="AK884" s="6">
        <f t="shared" si="858"/>
        <v>3</v>
      </c>
      <c r="AL884" t="s">
        <v>71</v>
      </c>
      <c r="AM884" s="6">
        <f t="shared" si="858"/>
        <v>2</v>
      </c>
      <c r="AN884" s="6">
        <f t="shared" si="859"/>
        <v>1</v>
      </c>
      <c r="AO884" t="s">
        <v>121</v>
      </c>
      <c r="AP884">
        <f t="shared" si="860"/>
        <v>7</v>
      </c>
      <c r="AQ884">
        <f t="shared" si="861"/>
        <v>1</v>
      </c>
      <c r="AR884" t="s">
        <v>73</v>
      </c>
      <c r="AS884">
        <f t="shared" si="862"/>
        <v>7</v>
      </c>
      <c r="AT884">
        <f t="shared" si="863"/>
        <v>1</v>
      </c>
      <c r="AU884" t="s">
        <v>87</v>
      </c>
      <c r="AV884">
        <f t="shared" si="864"/>
        <v>7</v>
      </c>
      <c r="AW884">
        <f t="shared" si="865"/>
        <v>1</v>
      </c>
      <c r="AX884" t="s">
        <v>88</v>
      </c>
      <c r="AY884">
        <f t="shared" si="866"/>
        <v>7</v>
      </c>
      <c r="AZ884">
        <f t="shared" si="867"/>
        <v>1</v>
      </c>
      <c r="BA884" s="6">
        <f t="shared" si="868"/>
        <v>28</v>
      </c>
      <c r="BB884" s="6">
        <f t="shared" si="869"/>
        <v>4</v>
      </c>
      <c r="BC884" s="6">
        <f t="shared" si="870"/>
        <v>7</v>
      </c>
      <c r="BD884" s="9">
        <f t="shared" si="871"/>
        <v>1</v>
      </c>
      <c r="BE884" t="s">
        <v>65</v>
      </c>
      <c r="BF884">
        <f t="shared" si="872"/>
        <v>7</v>
      </c>
      <c r="BG884">
        <f t="shared" si="873"/>
        <v>1</v>
      </c>
      <c r="BH884" t="s">
        <v>65</v>
      </c>
      <c r="BI884">
        <f t="shared" si="874"/>
        <v>7</v>
      </c>
      <c r="BJ884">
        <f t="shared" si="875"/>
        <v>1</v>
      </c>
      <c r="BK884" t="s">
        <v>56</v>
      </c>
      <c r="BL884">
        <f t="shared" si="876"/>
        <v>0</v>
      </c>
      <c r="BM884">
        <f t="shared" si="877"/>
        <v>0</v>
      </c>
      <c r="BN884" t="s">
        <v>56</v>
      </c>
      <c r="BO884">
        <f t="shared" si="878"/>
        <v>0</v>
      </c>
      <c r="BP884">
        <f t="shared" si="879"/>
        <v>0</v>
      </c>
      <c r="BQ884" t="s">
        <v>56</v>
      </c>
      <c r="BR884">
        <f t="shared" si="880"/>
        <v>0</v>
      </c>
      <c r="BS884">
        <f t="shared" si="881"/>
        <v>0</v>
      </c>
      <c r="BT884" t="s">
        <v>78</v>
      </c>
      <c r="BU884">
        <f t="shared" si="882"/>
        <v>1</v>
      </c>
      <c r="BV884">
        <f t="shared" si="883"/>
        <v>1</v>
      </c>
      <c r="BW884" t="s">
        <v>117</v>
      </c>
      <c r="BX884">
        <f t="shared" si="884"/>
        <v>3</v>
      </c>
      <c r="BY884">
        <f t="shared" si="885"/>
        <v>1</v>
      </c>
      <c r="BZ884" t="s">
        <v>131</v>
      </c>
      <c r="CA884">
        <f t="shared" si="886"/>
        <v>5</v>
      </c>
      <c r="CB884">
        <f t="shared" si="887"/>
        <v>1</v>
      </c>
      <c r="CC884" t="s">
        <v>78</v>
      </c>
      <c r="CD884">
        <f t="shared" si="888"/>
        <v>1</v>
      </c>
      <c r="CE884">
        <f t="shared" si="889"/>
        <v>1</v>
      </c>
      <c r="CF884" t="s">
        <v>82</v>
      </c>
      <c r="CG884">
        <f t="shared" si="890"/>
        <v>1</v>
      </c>
      <c r="CH884">
        <f t="shared" si="891"/>
        <v>1</v>
      </c>
      <c r="CI884" t="s">
        <v>74</v>
      </c>
      <c r="CJ884">
        <f t="shared" si="892"/>
        <v>7</v>
      </c>
      <c r="CK884">
        <f t="shared" si="893"/>
        <v>1</v>
      </c>
      <c r="CL884" t="s">
        <v>78</v>
      </c>
      <c r="CM884">
        <f t="shared" si="894"/>
        <v>7</v>
      </c>
      <c r="CN884">
        <f t="shared" si="895"/>
        <v>1</v>
      </c>
      <c r="CO884" t="s">
        <v>67</v>
      </c>
      <c r="CP884">
        <f t="shared" si="896"/>
        <v>5</v>
      </c>
      <c r="CQ884">
        <f t="shared" si="897"/>
        <v>1</v>
      </c>
      <c r="CR884" t="s">
        <v>83</v>
      </c>
      <c r="CS884">
        <f t="shared" si="898"/>
        <v>4</v>
      </c>
      <c r="CT884">
        <f t="shared" si="899"/>
        <v>1</v>
      </c>
      <c r="CU884" t="s">
        <v>83</v>
      </c>
      <c r="CV884">
        <f t="shared" si="900"/>
        <v>4</v>
      </c>
      <c r="CW884">
        <f t="shared" si="901"/>
        <v>1</v>
      </c>
      <c r="CX884" t="s">
        <v>83</v>
      </c>
      <c r="CY884">
        <f t="shared" si="902"/>
        <v>4</v>
      </c>
      <c r="CZ884">
        <f t="shared" si="903"/>
        <v>1</v>
      </c>
      <c r="DA884" t="s">
        <v>56</v>
      </c>
      <c r="DB884">
        <f t="shared" si="904"/>
        <v>0</v>
      </c>
      <c r="DC884">
        <f t="shared" si="905"/>
        <v>0</v>
      </c>
      <c r="DD884">
        <f t="shared" si="906"/>
        <v>49</v>
      </c>
      <c r="DE884">
        <f t="shared" si="907"/>
        <v>12</v>
      </c>
      <c r="DF884" s="7">
        <f t="shared" si="908"/>
        <v>4.083333333333333</v>
      </c>
      <c r="DG884" s="8">
        <f t="shared" si="909"/>
        <v>0.51388888888888884</v>
      </c>
      <c r="DH884" s="1" t="s">
        <v>83</v>
      </c>
      <c r="DI884" s="1" t="s">
        <v>56</v>
      </c>
      <c r="DJ884" s="1" t="s">
        <v>65</v>
      </c>
      <c r="DK884" s="1" t="s">
        <v>74</v>
      </c>
      <c r="DL884" s="1" t="s">
        <v>68</v>
      </c>
      <c r="DM884" s="1" t="s">
        <v>56</v>
      </c>
      <c r="DN884" s="2">
        <v>2</v>
      </c>
      <c r="DO884" s="2">
        <v>3</v>
      </c>
      <c r="DP884" s="2">
        <v>6</v>
      </c>
      <c r="DQ884" s="2">
        <v>4</v>
      </c>
      <c r="DR884" s="2">
        <v>4</v>
      </c>
      <c r="DS884" s="2">
        <v>4</v>
      </c>
    </row>
    <row r="885" spans="1:123" x14ac:dyDescent="0.25">
      <c r="A885">
        <v>2018</v>
      </c>
      <c r="B885">
        <v>883</v>
      </c>
      <c r="C885" t="s">
        <v>57</v>
      </c>
      <c r="D885">
        <v>1</v>
      </c>
      <c r="E885">
        <v>25</v>
      </c>
      <c r="F885">
        <v>1993</v>
      </c>
      <c r="G885">
        <v>14</v>
      </c>
      <c r="H885">
        <f t="shared" si="846"/>
        <v>14</v>
      </c>
      <c r="I885" t="s">
        <v>90</v>
      </c>
      <c r="J885">
        <f t="shared" si="847"/>
        <v>1</v>
      </c>
      <c r="K885" t="s">
        <v>59</v>
      </c>
      <c r="L885">
        <f t="shared" si="848"/>
        <v>3</v>
      </c>
      <c r="M885" t="s">
        <v>59</v>
      </c>
      <c r="N885">
        <f t="shared" si="849"/>
        <v>5</v>
      </c>
      <c r="O885" t="s">
        <v>132</v>
      </c>
      <c r="P885">
        <f t="shared" si="850"/>
        <v>1</v>
      </c>
      <c r="Q885">
        <f t="shared" si="851"/>
        <v>1</v>
      </c>
      <c r="R885">
        <v>3</v>
      </c>
      <c r="S885" t="s">
        <v>56</v>
      </c>
      <c r="T885">
        <f t="shared" si="852"/>
        <v>0</v>
      </c>
      <c r="U885">
        <f t="shared" si="853"/>
        <v>0</v>
      </c>
      <c r="V885" t="s">
        <v>148</v>
      </c>
      <c r="W885">
        <v>10782.5</v>
      </c>
      <c r="X885">
        <v>0</v>
      </c>
      <c r="Y885">
        <v>0</v>
      </c>
      <c r="Z885" t="s">
        <v>140</v>
      </c>
      <c r="AA885">
        <f t="shared" si="854"/>
        <v>1</v>
      </c>
      <c r="AB885">
        <f t="shared" si="855"/>
        <v>1</v>
      </c>
      <c r="AC885" t="s">
        <v>106</v>
      </c>
      <c r="AD885" s="6">
        <f t="shared" si="856"/>
        <v>6</v>
      </c>
      <c r="AE885">
        <f t="shared" si="857"/>
        <v>1</v>
      </c>
      <c r="AF885" t="s">
        <v>69</v>
      </c>
      <c r="AG885" t="s">
        <v>70</v>
      </c>
      <c r="AH885" t="s">
        <v>56</v>
      </c>
      <c r="AI885" s="6" t="str">
        <f t="shared" si="845"/>
        <v>Christian</v>
      </c>
      <c r="AJ885" t="s">
        <v>71</v>
      </c>
      <c r="AK885" s="6">
        <f t="shared" si="858"/>
        <v>2</v>
      </c>
      <c r="AL885" t="s">
        <v>71</v>
      </c>
      <c r="AM885" s="6">
        <f t="shared" si="858"/>
        <v>2</v>
      </c>
      <c r="AN885" s="6">
        <f t="shared" si="859"/>
        <v>0</v>
      </c>
      <c r="AO885" t="s">
        <v>72</v>
      </c>
      <c r="AP885">
        <f t="shared" si="860"/>
        <v>6</v>
      </c>
      <c r="AQ885">
        <f t="shared" si="861"/>
        <v>1</v>
      </c>
      <c r="AR885" t="s">
        <v>73</v>
      </c>
      <c r="AS885">
        <f t="shared" si="862"/>
        <v>7</v>
      </c>
      <c r="AT885">
        <f t="shared" si="863"/>
        <v>1</v>
      </c>
      <c r="AU885" t="s">
        <v>100</v>
      </c>
      <c r="AV885">
        <f t="shared" si="864"/>
        <v>5</v>
      </c>
      <c r="AW885">
        <f t="shared" si="865"/>
        <v>1</v>
      </c>
      <c r="AX885" t="s">
        <v>114</v>
      </c>
      <c r="AY885">
        <f t="shared" si="866"/>
        <v>5</v>
      </c>
      <c r="AZ885">
        <f t="shared" si="867"/>
        <v>1</v>
      </c>
      <c r="BA885" s="6">
        <f t="shared" si="868"/>
        <v>23</v>
      </c>
      <c r="BB885" s="6">
        <f t="shared" si="869"/>
        <v>4</v>
      </c>
      <c r="BC885" s="6">
        <f t="shared" si="870"/>
        <v>5.75</v>
      </c>
      <c r="BD885" s="9">
        <f t="shared" si="871"/>
        <v>0.79166666666666663</v>
      </c>
      <c r="BE885" t="s">
        <v>64</v>
      </c>
      <c r="BF885">
        <f t="shared" si="872"/>
        <v>4</v>
      </c>
      <c r="BG885">
        <f t="shared" si="873"/>
        <v>1</v>
      </c>
      <c r="BH885" t="s">
        <v>64</v>
      </c>
      <c r="BI885">
        <f t="shared" si="874"/>
        <v>4</v>
      </c>
      <c r="BJ885">
        <f t="shared" si="875"/>
        <v>1</v>
      </c>
      <c r="BK885" t="s">
        <v>56</v>
      </c>
      <c r="BL885">
        <f t="shared" si="876"/>
        <v>0</v>
      </c>
      <c r="BM885">
        <f t="shared" si="877"/>
        <v>0</v>
      </c>
      <c r="BN885" t="s">
        <v>56</v>
      </c>
      <c r="BO885">
        <f t="shared" si="878"/>
        <v>0</v>
      </c>
      <c r="BP885">
        <f t="shared" si="879"/>
        <v>0</v>
      </c>
      <c r="BQ885" t="s">
        <v>66</v>
      </c>
      <c r="BR885">
        <f t="shared" si="880"/>
        <v>1</v>
      </c>
      <c r="BS885">
        <f t="shared" si="881"/>
        <v>1</v>
      </c>
      <c r="BT885" t="s">
        <v>78</v>
      </c>
      <c r="BU885">
        <f t="shared" si="882"/>
        <v>1</v>
      </c>
      <c r="BV885">
        <f t="shared" si="883"/>
        <v>1</v>
      </c>
      <c r="BW885" t="s">
        <v>117</v>
      </c>
      <c r="BX885">
        <f t="shared" si="884"/>
        <v>3</v>
      </c>
      <c r="BY885">
        <f t="shared" si="885"/>
        <v>1</v>
      </c>
      <c r="BZ885" t="s">
        <v>80</v>
      </c>
      <c r="CA885">
        <f t="shared" si="886"/>
        <v>1</v>
      </c>
      <c r="CB885">
        <f t="shared" si="887"/>
        <v>1</v>
      </c>
      <c r="CC885" t="s">
        <v>74</v>
      </c>
      <c r="CD885">
        <f t="shared" si="888"/>
        <v>7</v>
      </c>
      <c r="CE885">
        <f t="shared" si="889"/>
        <v>1</v>
      </c>
      <c r="CF885" t="s">
        <v>82</v>
      </c>
      <c r="CG885">
        <f t="shared" si="890"/>
        <v>1</v>
      </c>
      <c r="CH885">
        <f t="shared" si="891"/>
        <v>1</v>
      </c>
      <c r="CI885" t="s">
        <v>74</v>
      </c>
      <c r="CJ885">
        <f t="shared" si="892"/>
        <v>7</v>
      </c>
      <c r="CK885">
        <f t="shared" si="893"/>
        <v>1</v>
      </c>
      <c r="CL885" t="s">
        <v>74</v>
      </c>
      <c r="CM885">
        <f t="shared" si="894"/>
        <v>1</v>
      </c>
      <c r="CN885">
        <f t="shared" si="895"/>
        <v>1</v>
      </c>
      <c r="CO885" t="s">
        <v>83</v>
      </c>
      <c r="CP885">
        <f t="shared" si="896"/>
        <v>4</v>
      </c>
      <c r="CQ885">
        <f t="shared" si="897"/>
        <v>1</v>
      </c>
      <c r="CR885" t="s">
        <v>112</v>
      </c>
      <c r="CS885">
        <f t="shared" si="898"/>
        <v>7</v>
      </c>
      <c r="CT885">
        <f t="shared" si="899"/>
        <v>1</v>
      </c>
      <c r="CU885" t="s">
        <v>112</v>
      </c>
      <c r="CV885">
        <f t="shared" si="900"/>
        <v>7</v>
      </c>
      <c r="CW885">
        <f t="shared" si="901"/>
        <v>1</v>
      </c>
      <c r="CX885" t="s">
        <v>112</v>
      </c>
      <c r="CY885">
        <f t="shared" si="902"/>
        <v>7</v>
      </c>
      <c r="CZ885">
        <f t="shared" si="903"/>
        <v>1</v>
      </c>
      <c r="DA885" t="s">
        <v>86</v>
      </c>
      <c r="DB885">
        <f t="shared" si="904"/>
        <v>3</v>
      </c>
      <c r="DC885">
        <f t="shared" si="905"/>
        <v>1</v>
      </c>
      <c r="DD885">
        <f t="shared" si="906"/>
        <v>54</v>
      </c>
      <c r="DE885">
        <f t="shared" si="907"/>
        <v>14</v>
      </c>
      <c r="DF885" s="7">
        <f t="shared" si="908"/>
        <v>3.8571428571428572</v>
      </c>
      <c r="DG885" s="8">
        <f t="shared" si="909"/>
        <v>0.47619047619047622</v>
      </c>
      <c r="DH885" s="1" t="s">
        <v>112</v>
      </c>
      <c r="DI885" s="1" t="s">
        <v>85</v>
      </c>
      <c r="DJ885" s="1" t="s">
        <v>65</v>
      </c>
      <c r="DK885" s="1" t="s">
        <v>56</v>
      </c>
      <c r="DL885" s="1" t="s">
        <v>127</v>
      </c>
      <c r="DM885" s="1" t="s">
        <v>56</v>
      </c>
      <c r="DN885" s="2" t="s">
        <v>56</v>
      </c>
      <c r="DO885" s="2">
        <v>2</v>
      </c>
      <c r="DP885" s="2">
        <v>5</v>
      </c>
      <c r="DQ885" s="2">
        <v>5</v>
      </c>
      <c r="DR885" s="2">
        <v>5</v>
      </c>
      <c r="DS885" s="2">
        <v>3</v>
      </c>
    </row>
    <row r="886" spans="1:123" x14ac:dyDescent="0.25">
      <c r="A886">
        <v>2018</v>
      </c>
      <c r="B886">
        <v>884</v>
      </c>
      <c r="C886" t="s">
        <v>102</v>
      </c>
      <c r="D886">
        <v>4</v>
      </c>
      <c r="E886">
        <v>47</v>
      </c>
      <c r="F886">
        <v>1971</v>
      </c>
      <c r="G886">
        <v>16</v>
      </c>
      <c r="H886">
        <f t="shared" si="846"/>
        <v>16</v>
      </c>
      <c r="I886" t="s">
        <v>58</v>
      </c>
      <c r="J886">
        <f t="shared" si="847"/>
        <v>2</v>
      </c>
      <c r="K886" t="s">
        <v>59</v>
      </c>
      <c r="L886">
        <f t="shared" si="848"/>
        <v>3</v>
      </c>
      <c r="M886" t="s">
        <v>59</v>
      </c>
      <c r="N886">
        <f t="shared" si="849"/>
        <v>5</v>
      </c>
      <c r="O886" t="s">
        <v>132</v>
      </c>
      <c r="P886">
        <f t="shared" si="850"/>
        <v>1</v>
      </c>
      <c r="Q886">
        <f t="shared" si="851"/>
        <v>1</v>
      </c>
      <c r="R886">
        <v>5</v>
      </c>
      <c r="S886" t="s">
        <v>101</v>
      </c>
      <c r="T886">
        <f t="shared" si="852"/>
        <v>1</v>
      </c>
      <c r="U886">
        <f t="shared" si="853"/>
        <v>1</v>
      </c>
      <c r="V886" t="s">
        <v>92</v>
      </c>
      <c r="W886">
        <v>24970</v>
      </c>
      <c r="X886">
        <v>14755</v>
      </c>
      <c r="Y886">
        <v>22782.5</v>
      </c>
      <c r="Z886" t="s">
        <v>109</v>
      </c>
      <c r="AA886">
        <f t="shared" si="854"/>
        <v>5</v>
      </c>
      <c r="AB886">
        <f t="shared" si="855"/>
        <v>1</v>
      </c>
      <c r="AC886" t="s">
        <v>62</v>
      </c>
      <c r="AD886" s="6">
        <f t="shared" si="856"/>
        <v>2</v>
      </c>
      <c r="AE886">
        <f t="shared" si="857"/>
        <v>1</v>
      </c>
      <c r="AF886" t="s">
        <v>75</v>
      </c>
      <c r="AG886" t="s">
        <v>188</v>
      </c>
      <c r="AH886" t="s">
        <v>56</v>
      </c>
      <c r="AI886" s="6" t="str">
        <f t="shared" si="845"/>
        <v>Other baptists</v>
      </c>
      <c r="AJ886" t="s">
        <v>77</v>
      </c>
      <c r="AK886" s="6">
        <f t="shared" si="858"/>
        <v>3</v>
      </c>
      <c r="AL886" t="s">
        <v>77</v>
      </c>
      <c r="AM886" s="6">
        <f t="shared" si="858"/>
        <v>3</v>
      </c>
      <c r="AN886" s="6">
        <f t="shared" si="859"/>
        <v>0</v>
      </c>
      <c r="AO886" t="s">
        <v>134</v>
      </c>
      <c r="AP886">
        <f t="shared" si="860"/>
        <v>7</v>
      </c>
      <c r="AQ886">
        <f t="shared" si="861"/>
        <v>1</v>
      </c>
      <c r="AR886" t="s">
        <v>73</v>
      </c>
      <c r="AS886">
        <f t="shared" si="862"/>
        <v>7</v>
      </c>
      <c r="AT886">
        <f t="shared" si="863"/>
        <v>1</v>
      </c>
      <c r="AU886" t="s">
        <v>87</v>
      </c>
      <c r="AV886">
        <f t="shared" si="864"/>
        <v>7</v>
      </c>
      <c r="AW886">
        <f t="shared" si="865"/>
        <v>1</v>
      </c>
      <c r="AX886" t="s">
        <v>88</v>
      </c>
      <c r="AY886">
        <f t="shared" si="866"/>
        <v>7</v>
      </c>
      <c r="AZ886">
        <f t="shared" si="867"/>
        <v>1</v>
      </c>
      <c r="BA886" s="6">
        <f t="shared" si="868"/>
        <v>28</v>
      </c>
      <c r="BB886" s="6">
        <f t="shared" si="869"/>
        <v>4</v>
      </c>
      <c r="BC886" s="6">
        <f t="shared" si="870"/>
        <v>7</v>
      </c>
      <c r="BD886" s="9">
        <f t="shared" si="871"/>
        <v>1</v>
      </c>
      <c r="BE886" t="s">
        <v>64</v>
      </c>
      <c r="BF886">
        <f t="shared" si="872"/>
        <v>4</v>
      </c>
      <c r="BG886">
        <f t="shared" si="873"/>
        <v>1</v>
      </c>
      <c r="BH886" t="s">
        <v>64</v>
      </c>
      <c r="BI886">
        <f t="shared" si="874"/>
        <v>4</v>
      </c>
      <c r="BJ886">
        <f t="shared" si="875"/>
        <v>1</v>
      </c>
      <c r="BK886" t="s">
        <v>56</v>
      </c>
      <c r="BL886">
        <f t="shared" si="876"/>
        <v>0</v>
      </c>
      <c r="BM886">
        <f t="shared" si="877"/>
        <v>0</v>
      </c>
      <c r="BN886" t="s">
        <v>56</v>
      </c>
      <c r="BO886">
        <f t="shared" si="878"/>
        <v>0</v>
      </c>
      <c r="BP886">
        <f t="shared" si="879"/>
        <v>0</v>
      </c>
      <c r="BQ886" t="s">
        <v>56</v>
      </c>
      <c r="BR886">
        <f t="shared" si="880"/>
        <v>0</v>
      </c>
      <c r="BS886">
        <f t="shared" si="881"/>
        <v>0</v>
      </c>
      <c r="BT886" t="s">
        <v>74</v>
      </c>
      <c r="BU886">
        <f t="shared" si="882"/>
        <v>7</v>
      </c>
      <c r="BV886">
        <f t="shared" si="883"/>
        <v>1</v>
      </c>
      <c r="BW886" t="s">
        <v>117</v>
      </c>
      <c r="BX886">
        <f t="shared" si="884"/>
        <v>3</v>
      </c>
      <c r="BY886">
        <f t="shared" si="885"/>
        <v>1</v>
      </c>
      <c r="BZ886" t="s">
        <v>108</v>
      </c>
      <c r="CA886">
        <f t="shared" si="886"/>
        <v>4</v>
      </c>
      <c r="CB886">
        <f t="shared" si="887"/>
        <v>1</v>
      </c>
      <c r="CC886" t="s">
        <v>78</v>
      </c>
      <c r="CD886">
        <f t="shared" si="888"/>
        <v>1</v>
      </c>
      <c r="CE886">
        <f t="shared" si="889"/>
        <v>1</v>
      </c>
      <c r="CF886" t="s">
        <v>82</v>
      </c>
      <c r="CG886">
        <f t="shared" si="890"/>
        <v>1</v>
      </c>
      <c r="CH886">
        <f t="shared" si="891"/>
        <v>1</v>
      </c>
      <c r="CI886" t="s">
        <v>74</v>
      </c>
      <c r="CJ886">
        <f t="shared" si="892"/>
        <v>7</v>
      </c>
      <c r="CK886">
        <f t="shared" si="893"/>
        <v>1</v>
      </c>
      <c r="CL886" t="s">
        <v>78</v>
      </c>
      <c r="CM886">
        <f t="shared" si="894"/>
        <v>7</v>
      </c>
      <c r="CN886">
        <f t="shared" si="895"/>
        <v>1</v>
      </c>
      <c r="CO886" t="s">
        <v>112</v>
      </c>
      <c r="CP886">
        <f t="shared" si="896"/>
        <v>7</v>
      </c>
      <c r="CQ886">
        <f t="shared" si="897"/>
        <v>1</v>
      </c>
      <c r="CR886" t="s">
        <v>112</v>
      </c>
      <c r="CS886">
        <f t="shared" si="898"/>
        <v>7</v>
      </c>
      <c r="CT886">
        <f t="shared" si="899"/>
        <v>1</v>
      </c>
      <c r="CU886" t="s">
        <v>112</v>
      </c>
      <c r="CV886">
        <f t="shared" si="900"/>
        <v>7</v>
      </c>
      <c r="CW886">
        <f t="shared" si="901"/>
        <v>1</v>
      </c>
      <c r="CX886" t="s">
        <v>112</v>
      </c>
      <c r="CY886">
        <f t="shared" si="902"/>
        <v>7</v>
      </c>
      <c r="CZ886">
        <f t="shared" si="903"/>
        <v>1</v>
      </c>
      <c r="DA886" t="s">
        <v>56</v>
      </c>
      <c r="DB886">
        <f t="shared" si="904"/>
        <v>0</v>
      </c>
      <c r="DC886">
        <f t="shared" si="905"/>
        <v>0</v>
      </c>
      <c r="DD886">
        <f t="shared" si="906"/>
        <v>62</v>
      </c>
      <c r="DE886">
        <f t="shared" si="907"/>
        <v>12</v>
      </c>
      <c r="DF886" s="7">
        <f t="shared" si="908"/>
        <v>5.166666666666667</v>
      </c>
      <c r="DG886" s="8">
        <f t="shared" si="909"/>
        <v>0.69444444444444453</v>
      </c>
      <c r="DH886" s="1" t="s">
        <v>112</v>
      </c>
      <c r="DI886" s="1" t="s">
        <v>56</v>
      </c>
      <c r="DJ886" s="1" t="s">
        <v>64</v>
      </c>
      <c r="DK886" s="1" t="s">
        <v>74</v>
      </c>
      <c r="DL886" s="1" t="s">
        <v>68</v>
      </c>
      <c r="DM886" s="1" t="s">
        <v>56</v>
      </c>
      <c r="DN886" s="2">
        <v>4</v>
      </c>
      <c r="DO886" s="2">
        <v>4</v>
      </c>
      <c r="DP886" s="2">
        <v>5</v>
      </c>
      <c r="DQ886" s="2">
        <v>4</v>
      </c>
      <c r="DR886" s="2">
        <v>4</v>
      </c>
      <c r="DS886" s="2">
        <v>4</v>
      </c>
    </row>
    <row r="887" spans="1:123" x14ac:dyDescent="0.25">
      <c r="A887">
        <v>2018</v>
      </c>
      <c r="B887">
        <v>885</v>
      </c>
      <c r="C887" t="s">
        <v>102</v>
      </c>
      <c r="D887">
        <v>3</v>
      </c>
      <c r="E887">
        <v>48</v>
      </c>
      <c r="F887">
        <v>1970</v>
      </c>
      <c r="G887">
        <v>16</v>
      </c>
      <c r="H887">
        <f t="shared" si="846"/>
        <v>16</v>
      </c>
      <c r="I887" t="s">
        <v>90</v>
      </c>
      <c r="J887">
        <f t="shared" si="847"/>
        <v>1</v>
      </c>
      <c r="K887" t="s">
        <v>59</v>
      </c>
      <c r="L887">
        <f t="shared" si="848"/>
        <v>3</v>
      </c>
      <c r="M887" t="s">
        <v>59</v>
      </c>
      <c r="N887">
        <f t="shared" si="849"/>
        <v>5</v>
      </c>
      <c r="O887" t="s">
        <v>60</v>
      </c>
      <c r="P887">
        <f t="shared" si="850"/>
        <v>7</v>
      </c>
      <c r="Q887">
        <f t="shared" si="851"/>
        <v>1</v>
      </c>
      <c r="R887">
        <v>5</v>
      </c>
      <c r="S887" t="s">
        <v>56</v>
      </c>
      <c r="T887">
        <f t="shared" si="852"/>
        <v>0</v>
      </c>
      <c r="U887">
        <f t="shared" si="853"/>
        <v>0</v>
      </c>
      <c r="V887" t="s">
        <v>92</v>
      </c>
      <c r="W887">
        <v>63560</v>
      </c>
      <c r="X887">
        <v>30645</v>
      </c>
      <c r="Y887">
        <v>47317.5</v>
      </c>
      <c r="Z887" t="s">
        <v>81</v>
      </c>
      <c r="AA887">
        <f t="shared" si="854"/>
        <v>3</v>
      </c>
      <c r="AB887">
        <f t="shared" si="855"/>
        <v>1</v>
      </c>
      <c r="AC887" t="s">
        <v>71</v>
      </c>
      <c r="AD887" s="6">
        <f t="shared" si="856"/>
        <v>4</v>
      </c>
      <c r="AE887">
        <f t="shared" si="857"/>
        <v>1</v>
      </c>
      <c r="AF887" t="s">
        <v>95</v>
      </c>
      <c r="AG887" t="s">
        <v>56</v>
      </c>
      <c r="AH887" t="s">
        <v>56</v>
      </c>
      <c r="AI887" s="6" t="str">
        <f t="shared" si="845"/>
        <v>Catholic</v>
      </c>
      <c r="AJ887" t="s">
        <v>71</v>
      </c>
      <c r="AK887" s="6">
        <f t="shared" si="858"/>
        <v>2</v>
      </c>
      <c r="AL887" t="s">
        <v>71</v>
      </c>
      <c r="AM887" s="6">
        <f t="shared" si="858"/>
        <v>2</v>
      </c>
      <c r="AN887" s="6">
        <f t="shared" si="859"/>
        <v>0</v>
      </c>
      <c r="AO887" t="s">
        <v>96</v>
      </c>
      <c r="AP887">
        <f t="shared" si="860"/>
        <v>3</v>
      </c>
      <c r="AQ887">
        <f t="shared" si="861"/>
        <v>1</v>
      </c>
      <c r="AR887" t="s">
        <v>129</v>
      </c>
      <c r="AS887">
        <f t="shared" si="862"/>
        <v>3</v>
      </c>
      <c r="AT887">
        <f t="shared" si="863"/>
        <v>1</v>
      </c>
      <c r="AU887" t="s">
        <v>113</v>
      </c>
      <c r="AV887">
        <f t="shared" si="864"/>
        <v>3</v>
      </c>
      <c r="AW887">
        <f t="shared" si="865"/>
        <v>1</v>
      </c>
      <c r="AX887" t="s">
        <v>146</v>
      </c>
      <c r="AY887">
        <f t="shared" si="866"/>
        <v>3</v>
      </c>
      <c r="AZ887">
        <f t="shared" si="867"/>
        <v>1</v>
      </c>
      <c r="BA887" s="6">
        <f t="shared" si="868"/>
        <v>12</v>
      </c>
      <c r="BB887" s="6">
        <f t="shared" si="869"/>
        <v>4</v>
      </c>
      <c r="BC887" s="6">
        <f t="shared" si="870"/>
        <v>3</v>
      </c>
      <c r="BD887" s="9">
        <f t="shared" si="871"/>
        <v>0.33333333333333331</v>
      </c>
      <c r="BE887" t="s">
        <v>56</v>
      </c>
      <c r="BF887">
        <f t="shared" si="872"/>
        <v>0</v>
      </c>
      <c r="BG887">
        <f t="shared" si="873"/>
        <v>0</v>
      </c>
      <c r="BH887" t="s">
        <v>56</v>
      </c>
      <c r="BI887">
        <f t="shared" si="874"/>
        <v>0</v>
      </c>
      <c r="BJ887">
        <f t="shared" si="875"/>
        <v>0</v>
      </c>
      <c r="BK887" t="s">
        <v>65</v>
      </c>
      <c r="BL887">
        <f t="shared" si="876"/>
        <v>7</v>
      </c>
      <c r="BM887">
        <f t="shared" si="877"/>
        <v>1</v>
      </c>
      <c r="BN887" t="s">
        <v>64</v>
      </c>
      <c r="BO887">
        <f t="shared" si="878"/>
        <v>4</v>
      </c>
      <c r="BP887">
        <f t="shared" si="879"/>
        <v>1</v>
      </c>
      <c r="BQ887" t="s">
        <v>66</v>
      </c>
      <c r="BR887">
        <f t="shared" si="880"/>
        <v>1</v>
      </c>
      <c r="BS887">
        <f t="shared" si="881"/>
        <v>1</v>
      </c>
      <c r="BT887" t="s">
        <v>74</v>
      </c>
      <c r="BU887">
        <f t="shared" si="882"/>
        <v>7</v>
      </c>
      <c r="BV887">
        <f t="shared" si="883"/>
        <v>1</v>
      </c>
      <c r="BW887" t="s">
        <v>79</v>
      </c>
      <c r="BX887">
        <f t="shared" si="884"/>
        <v>1</v>
      </c>
      <c r="BY887">
        <f t="shared" si="885"/>
        <v>1</v>
      </c>
      <c r="BZ887" t="s">
        <v>80</v>
      </c>
      <c r="CA887">
        <f t="shared" si="886"/>
        <v>1</v>
      </c>
      <c r="CB887">
        <f t="shared" si="887"/>
        <v>1</v>
      </c>
      <c r="CC887" t="s">
        <v>74</v>
      </c>
      <c r="CD887">
        <f t="shared" si="888"/>
        <v>7</v>
      </c>
      <c r="CE887">
        <f t="shared" si="889"/>
        <v>1</v>
      </c>
      <c r="CF887" t="s">
        <v>82</v>
      </c>
      <c r="CG887">
        <f t="shared" si="890"/>
        <v>1</v>
      </c>
      <c r="CH887">
        <f t="shared" si="891"/>
        <v>1</v>
      </c>
      <c r="CI887" t="s">
        <v>78</v>
      </c>
      <c r="CJ887">
        <f t="shared" si="892"/>
        <v>1</v>
      </c>
      <c r="CK887">
        <f t="shared" si="893"/>
        <v>1</v>
      </c>
      <c r="CL887" t="s">
        <v>74</v>
      </c>
      <c r="CM887">
        <f t="shared" si="894"/>
        <v>1</v>
      </c>
      <c r="CN887">
        <f t="shared" si="895"/>
        <v>1</v>
      </c>
      <c r="CO887" t="s">
        <v>83</v>
      </c>
      <c r="CP887">
        <f t="shared" si="896"/>
        <v>4</v>
      </c>
      <c r="CQ887">
        <f t="shared" si="897"/>
        <v>1</v>
      </c>
      <c r="CR887" t="s">
        <v>67</v>
      </c>
      <c r="CS887">
        <f t="shared" si="898"/>
        <v>5</v>
      </c>
      <c r="CT887">
        <f t="shared" si="899"/>
        <v>1</v>
      </c>
      <c r="CU887" t="s">
        <v>67</v>
      </c>
      <c r="CV887">
        <f t="shared" si="900"/>
        <v>5</v>
      </c>
      <c r="CW887">
        <f t="shared" si="901"/>
        <v>1</v>
      </c>
      <c r="CX887" t="s">
        <v>67</v>
      </c>
      <c r="CY887">
        <f t="shared" si="902"/>
        <v>5</v>
      </c>
      <c r="CZ887">
        <f t="shared" si="903"/>
        <v>1</v>
      </c>
      <c r="DA887" t="s">
        <v>86</v>
      </c>
      <c r="DB887">
        <f t="shared" si="904"/>
        <v>3</v>
      </c>
      <c r="DC887">
        <f t="shared" si="905"/>
        <v>1</v>
      </c>
      <c r="DD887">
        <f t="shared" si="906"/>
        <v>53</v>
      </c>
      <c r="DE887">
        <f t="shared" si="907"/>
        <v>15</v>
      </c>
      <c r="DF887" s="7">
        <f t="shared" si="908"/>
        <v>3.5333333333333332</v>
      </c>
      <c r="DG887" s="8">
        <f t="shared" si="909"/>
        <v>0.42222222222222222</v>
      </c>
      <c r="DH887" s="1" t="s">
        <v>112</v>
      </c>
      <c r="DI887" s="1" t="s">
        <v>154</v>
      </c>
      <c r="DJ887" s="1" t="s">
        <v>56</v>
      </c>
      <c r="DK887" s="1" t="s">
        <v>56</v>
      </c>
      <c r="DL887" s="1" t="s">
        <v>68</v>
      </c>
      <c r="DM887" s="1" t="s">
        <v>65</v>
      </c>
      <c r="DN887" s="2" t="s">
        <v>56</v>
      </c>
      <c r="DO887" s="2" t="s">
        <v>56</v>
      </c>
      <c r="DP887" s="2" t="s">
        <v>56</v>
      </c>
      <c r="DQ887" s="2">
        <v>5</v>
      </c>
      <c r="DR887" s="2">
        <v>2</v>
      </c>
      <c r="DS887" s="2">
        <v>3</v>
      </c>
    </row>
    <row r="888" spans="1:123" x14ac:dyDescent="0.25">
      <c r="A888">
        <v>2018</v>
      </c>
      <c r="B888">
        <v>886</v>
      </c>
      <c r="C888" t="s">
        <v>124</v>
      </c>
      <c r="D888">
        <v>3</v>
      </c>
      <c r="E888">
        <v>53</v>
      </c>
      <c r="F888">
        <v>1965</v>
      </c>
      <c r="G888">
        <v>12</v>
      </c>
      <c r="H888">
        <f t="shared" si="846"/>
        <v>12</v>
      </c>
      <c r="I888" t="s">
        <v>90</v>
      </c>
      <c r="J888">
        <f t="shared" si="847"/>
        <v>1</v>
      </c>
      <c r="K888" t="s">
        <v>59</v>
      </c>
      <c r="L888">
        <f t="shared" si="848"/>
        <v>3</v>
      </c>
      <c r="M888" t="s">
        <v>59</v>
      </c>
      <c r="N888">
        <f t="shared" si="849"/>
        <v>5</v>
      </c>
      <c r="O888" t="s">
        <v>125</v>
      </c>
      <c r="P888">
        <f t="shared" si="850"/>
        <v>4</v>
      </c>
      <c r="Q888">
        <f t="shared" si="851"/>
        <v>1</v>
      </c>
      <c r="R888">
        <v>2</v>
      </c>
      <c r="S888" t="s">
        <v>101</v>
      </c>
      <c r="T888">
        <f t="shared" si="852"/>
        <v>1</v>
      </c>
      <c r="U888">
        <f t="shared" si="853"/>
        <v>1</v>
      </c>
      <c r="V888" t="s">
        <v>148</v>
      </c>
      <c r="W888">
        <v>9647.5</v>
      </c>
      <c r="X888">
        <v>9647.5</v>
      </c>
      <c r="Y888">
        <v>14896.25</v>
      </c>
      <c r="Z888" t="s">
        <v>81</v>
      </c>
      <c r="AA888">
        <f t="shared" si="854"/>
        <v>3</v>
      </c>
      <c r="AB888">
        <f t="shared" si="855"/>
        <v>1</v>
      </c>
      <c r="AC888" t="s">
        <v>71</v>
      </c>
      <c r="AD888" s="6">
        <f t="shared" si="856"/>
        <v>4</v>
      </c>
      <c r="AE888">
        <f t="shared" si="857"/>
        <v>1</v>
      </c>
      <c r="AF888" t="s">
        <v>75</v>
      </c>
      <c r="AG888" t="s">
        <v>70</v>
      </c>
      <c r="AH888" t="s">
        <v>56</v>
      </c>
      <c r="AI888" s="6" t="str">
        <f t="shared" si="845"/>
        <v>No denomination</v>
      </c>
      <c r="AJ888" t="s">
        <v>71</v>
      </c>
      <c r="AK888" s="6">
        <f t="shared" si="858"/>
        <v>2</v>
      </c>
      <c r="AL888" t="s">
        <v>106</v>
      </c>
      <c r="AM888" s="6">
        <f t="shared" si="858"/>
        <v>1</v>
      </c>
      <c r="AN888" s="6">
        <f t="shared" si="859"/>
        <v>1</v>
      </c>
      <c r="AO888" t="s">
        <v>110</v>
      </c>
      <c r="AP888">
        <f t="shared" si="860"/>
        <v>1</v>
      </c>
      <c r="AQ888">
        <f t="shared" si="861"/>
        <v>1</v>
      </c>
      <c r="AR888" t="s">
        <v>73</v>
      </c>
      <c r="AS888">
        <f t="shared" si="862"/>
        <v>7</v>
      </c>
      <c r="AT888">
        <f t="shared" si="863"/>
        <v>1</v>
      </c>
      <c r="AU888" t="s">
        <v>100</v>
      </c>
      <c r="AV888">
        <f t="shared" si="864"/>
        <v>5</v>
      </c>
      <c r="AW888">
        <f t="shared" si="865"/>
        <v>1</v>
      </c>
      <c r="AX888" t="s">
        <v>88</v>
      </c>
      <c r="AY888">
        <f t="shared" si="866"/>
        <v>7</v>
      </c>
      <c r="AZ888">
        <f t="shared" si="867"/>
        <v>1</v>
      </c>
      <c r="BA888" s="6">
        <f t="shared" si="868"/>
        <v>20</v>
      </c>
      <c r="BB888" s="6">
        <f t="shared" si="869"/>
        <v>4</v>
      </c>
      <c r="BC888" s="6">
        <f t="shared" si="870"/>
        <v>5</v>
      </c>
      <c r="BD888" s="9">
        <f t="shared" si="871"/>
        <v>0.66666666666666663</v>
      </c>
      <c r="BE888" t="s">
        <v>64</v>
      </c>
      <c r="BF888">
        <f t="shared" si="872"/>
        <v>4</v>
      </c>
      <c r="BG888">
        <f t="shared" si="873"/>
        <v>1</v>
      </c>
      <c r="BH888" t="s">
        <v>64</v>
      </c>
      <c r="BI888">
        <f t="shared" si="874"/>
        <v>4</v>
      </c>
      <c r="BJ888">
        <f t="shared" si="875"/>
        <v>1</v>
      </c>
      <c r="BK888" t="s">
        <v>56</v>
      </c>
      <c r="BL888">
        <f t="shared" si="876"/>
        <v>0</v>
      </c>
      <c r="BM888">
        <f t="shared" si="877"/>
        <v>0</v>
      </c>
      <c r="BN888" t="s">
        <v>56</v>
      </c>
      <c r="BO888">
        <f t="shared" si="878"/>
        <v>0</v>
      </c>
      <c r="BP888">
        <f t="shared" si="879"/>
        <v>0</v>
      </c>
      <c r="BQ888" t="s">
        <v>66</v>
      </c>
      <c r="BR888">
        <f t="shared" si="880"/>
        <v>1</v>
      </c>
      <c r="BS888">
        <f t="shared" si="881"/>
        <v>1</v>
      </c>
      <c r="BT888" t="s">
        <v>78</v>
      </c>
      <c r="BU888">
        <f t="shared" si="882"/>
        <v>1</v>
      </c>
      <c r="BV888">
        <f t="shared" si="883"/>
        <v>1</v>
      </c>
      <c r="BW888" t="s">
        <v>56</v>
      </c>
      <c r="BX888">
        <f t="shared" si="884"/>
        <v>0</v>
      </c>
      <c r="BY888">
        <f t="shared" si="885"/>
        <v>0</v>
      </c>
      <c r="BZ888" t="s">
        <v>56</v>
      </c>
      <c r="CA888">
        <f t="shared" si="886"/>
        <v>0</v>
      </c>
      <c r="CB888">
        <f t="shared" si="887"/>
        <v>0</v>
      </c>
      <c r="CC888" t="s">
        <v>56</v>
      </c>
      <c r="CD888">
        <f t="shared" si="888"/>
        <v>0</v>
      </c>
      <c r="CE888">
        <f t="shared" si="889"/>
        <v>0</v>
      </c>
      <c r="CF888" t="s">
        <v>56</v>
      </c>
      <c r="CG888">
        <f t="shared" si="890"/>
        <v>0</v>
      </c>
      <c r="CH888">
        <f t="shared" si="891"/>
        <v>0</v>
      </c>
      <c r="CI888" t="s">
        <v>56</v>
      </c>
      <c r="CJ888">
        <f t="shared" si="892"/>
        <v>0</v>
      </c>
      <c r="CK888">
        <f t="shared" si="893"/>
        <v>0</v>
      </c>
      <c r="CL888" t="s">
        <v>56</v>
      </c>
      <c r="CM888">
        <f t="shared" si="894"/>
        <v>0</v>
      </c>
      <c r="CN888">
        <f t="shared" si="895"/>
        <v>0</v>
      </c>
      <c r="CO888" t="s">
        <v>56</v>
      </c>
      <c r="CP888">
        <f t="shared" si="896"/>
        <v>0</v>
      </c>
      <c r="CQ888">
        <f t="shared" si="897"/>
        <v>0</v>
      </c>
      <c r="CR888" t="s">
        <v>56</v>
      </c>
      <c r="CS888">
        <f t="shared" si="898"/>
        <v>0</v>
      </c>
      <c r="CT888">
        <f t="shared" si="899"/>
        <v>0</v>
      </c>
      <c r="CU888" t="s">
        <v>56</v>
      </c>
      <c r="CV888">
        <f t="shared" si="900"/>
        <v>0</v>
      </c>
      <c r="CW888">
        <f t="shared" si="901"/>
        <v>0</v>
      </c>
      <c r="CX888" t="s">
        <v>56</v>
      </c>
      <c r="CY888">
        <f t="shared" si="902"/>
        <v>0</v>
      </c>
      <c r="CZ888">
        <f t="shared" si="903"/>
        <v>0</v>
      </c>
      <c r="DA888" t="s">
        <v>86</v>
      </c>
      <c r="DB888">
        <f t="shared" si="904"/>
        <v>3</v>
      </c>
      <c r="DC888">
        <f t="shared" si="905"/>
        <v>1</v>
      </c>
      <c r="DD888">
        <f t="shared" si="906"/>
        <v>9</v>
      </c>
      <c r="DE888">
        <f t="shared" si="907"/>
        <v>4</v>
      </c>
      <c r="DF888" s="7">
        <f t="shared" si="908"/>
        <v>2.25</v>
      </c>
      <c r="DG888" s="8">
        <f t="shared" si="909"/>
        <v>0.20833333333333334</v>
      </c>
      <c r="DH888" s="1" t="s">
        <v>56</v>
      </c>
      <c r="DI888" s="1" t="s">
        <v>135</v>
      </c>
      <c r="DJ888" s="1" t="s">
        <v>64</v>
      </c>
      <c r="DK888" s="1" t="s">
        <v>74</v>
      </c>
      <c r="DL888" s="1" t="s">
        <v>68</v>
      </c>
      <c r="DM888" s="1" t="s">
        <v>56</v>
      </c>
      <c r="DN888" s="2" t="s">
        <v>123</v>
      </c>
      <c r="DO888" s="2" t="s">
        <v>56</v>
      </c>
      <c r="DP888" s="2" t="s">
        <v>56</v>
      </c>
      <c r="DQ888" s="2" t="s">
        <v>56</v>
      </c>
      <c r="DR888" s="2" t="s">
        <v>56</v>
      </c>
      <c r="DS888" s="2" t="s">
        <v>56</v>
      </c>
    </row>
    <row r="889" spans="1:123" x14ac:dyDescent="0.25">
      <c r="A889">
        <v>2018</v>
      </c>
      <c r="B889">
        <v>887</v>
      </c>
      <c r="C889" t="s">
        <v>118</v>
      </c>
      <c r="D889">
        <v>2</v>
      </c>
      <c r="E889">
        <v>57</v>
      </c>
      <c r="F889">
        <v>1961</v>
      </c>
      <c r="G889">
        <v>18</v>
      </c>
      <c r="H889">
        <f t="shared" si="846"/>
        <v>18</v>
      </c>
      <c r="I889" t="s">
        <v>58</v>
      </c>
      <c r="J889">
        <f t="shared" si="847"/>
        <v>2</v>
      </c>
      <c r="K889" t="s">
        <v>59</v>
      </c>
      <c r="L889">
        <f t="shared" si="848"/>
        <v>3</v>
      </c>
      <c r="M889" t="s">
        <v>59</v>
      </c>
      <c r="N889">
        <f t="shared" si="849"/>
        <v>5</v>
      </c>
      <c r="O889" t="s">
        <v>125</v>
      </c>
      <c r="P889">
        <f t="shared" si="850"/>
        <v>4</v>
      </c>
      <c r="Q889">
        <f t="shared" si="851"/>
        <v>1</v>
      </c>
      <c r="R889">
        <v>3</v>
      </c>
      <c r="S889" t="s">
        <v>101</v>
      </c>
      <c r="T889">
        <f t="shared" si="852"/>
        <v>1</v>
      </c>
      <c r="U889">
        <f t="shared" si="853"/>
        <v>1</v>
      </c>
      <c r="V889" t="s">
        <v>92</v>
      </c>
      <c r="W889">
        <v>54480</v>
      </c>
      <c r="X889">
        <v>20430</v>
      </c>
      <c r="Y889">
        <v>31545</v>
      </c>
      <c r="Z889" t="s">
        <v>109</v>
      </c>
      <c r="AA889">
        <f t="shared" si="854"/>
        <v>5</v>
      </c>
      <c r="AB889">
        <f t="shared" si="855"/>
        <v>1</v>
      </c>
      <c r="AC889" t="s">
        <v>126</v>
      </c>
      <c r="AD889" s="6">
        <f t="shared" si="856"/>
        <v>5</v>
      </c>
      <c r="AE889">
        <f t="shared" si="857"/>
        <v>1</v>
      </c>
      <c r="AF889" t="s">
        <v>75</v>
      </c>
      <c r="AG889" t="s">
        <v>76</v>
      </c>
      <c r="AH889" t="s">
        <v>56</v>
      </c>
      <c r="AI889" s="6" t="str">
        <f t="shared" si="845"/>
        <v>Baptist-dk which</v>
      </c>
      <c r="AJ889" t="s">
        <v>77</v>
      </c>
      <c r="AK889" s="6">
        <f t="shared" si="858"/>
        <v>3</v>
      </c>
      <c r="AL889" t="s">
        <v>77</v>
      </c>
      <c r="AM889" s="6">
        <f t="shared" si="858"/>
        <v>3</v>
      </c>
      <c r="AN889" s="6">
        <f t="shared" si="859"/>
        <v>0</v>
      </c>
      <c r="AO889" t="s">
        <v>96</v>
      </c>
      <c r="AP889">
        <f t="shared" si="860"/>
        <v>3</v>
      </c>
      <c r="AQ889">
        <f t="shared" si="861"/>
        <v>1</v>
      </c>
      <c r="AR889" t="s">
        <v>129</v>
      </c>
      <c r="AS889">
        <f t="shared" si="862"/>
        <v>3</v>
      </c>
      <c r="AT889">
        <f t="shared" si="863"/>
        <v>1</v>
      </c>
      <c r="AU889" t="s">
        <v>113</v>
      </c>
      <c r="AV889">
        <f t="shared" si="864"/>
        <v>3</v>
      </c>
      <c r="AW889">
        <f t="shared" si="865"/>
        <v>1</v>
      </c>
      <c r="AX889" t="s">
        <v>114</v>
      </c>
      <c r="AY889">
        <f t="shared" si="866"/>
        <v>5</v>
      </c>
      <c r="AZ889">
        <f t="shared" si="867"/>
        <v>1</v>
      </c>
      <c r="BA889" s="6">
        <f t="shared" si="868"/>
        <v>14</v>
      </c>
      <c r="BB889" s="6">
        <f t="shared" si="869"/>
        <v>4</v>
      </c>
      <c r="BC889" s="6">
        <f t="shared" si="870"/>
        <v>3.5</v>
      </c>
      <c r="BD889" s="9">
        <f t="shared" si="871"/>
        <v>0.41666666666666669</v>
      </c>
      <c r="BE889" t="s">
        <v>56</v>
      </c>
      <c r="BF889">
        <f t="shared" si="872"/>
        <v>0</v>
      </c>
      <c r="BG889">
        <f t="shared" si="873"/>
        <v>0</v>
      </c>
      <c r="BH889" t="s">
        <v>56</v>
      </c>
      <c r="BI889">
        <f t="shared" si="874"/>
        <v>0</v>
      </c>
      <c r="BJ889">
        <f t="shared" si="875"/>
        <v>0</v>
      </c>
      <c r="BK889" t="s">
        <v>65</v>
      </c>
      <c r="BL889">
        <f t="shared" si="876"/>
        <v>7</v>
      </c>
      <c r="BM889">
        <f t="shared" si="877"/>
        <v>1</v>
      </c>
      <c r="BN889" t="s">
        <v>64</v>
      </c>
      <c r="BO889">
        <f t="shared" si="878"/>
        <v>4</v>
      </c>
      <c r="BP889">
        <f t="shared" si="879"/>
        <v>1</v>
      </c>
      <c r="BQ889" t="s">
        <v>56</v>
      </c>
      <c r="BR889">
        <f t="shared" si="880"/>
        <v>0</v>
      </c>
      <c r="BS889">
        <f t="shared" si="881"/>
        <v>0</v>
      </c>
      <c r="BT889" t="s">
        <v>74</v>
      </c>
      <c r="BU889">
        <f t="shared" si="882"/>
        <v>7</v>
      </c>
      <c r="BV889">
        <f t="shared" si="883"/>
        <v>1</v>
      </c>
      <c r="BW889" t="s">
        <v>79</v>
      </c>
      <c r="BX889">
        <f t="shared" si="884"/>
        <v>1</v>
      </c>
      <c r="BY889">
        <f t="shared" si="885"/>
        <v>1</v>
      </c>
      <c r="BZ889" t="s">
        <v>108</v>
      </c>
      <c r="CA889">
        <f t="shared" si="886"/>
        <v>4</v>
      </c>
      <c r="CB889">
        <f t="shared" si="887"/>
        <v>1</v>
      </c>
      <c r="CC889" t="s">
        <v>78</v>
      </c>
      <c r="CD889">
        <f t="shared" si="888"/>
        <v>1</v>
      </c>
      <c r="CE889">
        <f t="shared" si="889"/>
        <v>1</v>
      </c>
      <c r="CF889" t="s">
        <v>82</v>
      </c>
      <c r="CG889">
        <f t="shared" si="890"/>
        <v>1</v>
      </c>
      <c r="CH889">
        <f t="shared" si="891"/>
        <v>1</v>
      </c>
      <c r="CI889" t="s">
        <v>74</v>
      </c>
      <c r="CJ889">
        <f t="shared" si="892"/>
        <v>7</v>
      </c>
      <c r="CK889">
        <f t="shared" si="893"/>
        <v>1</v>
      </c>
      <c r="CL889" t="s">
        <v>78</v>
      </c>
      <c r="CM889">
        <f t="shared" si="894"/>
        <v>7</v>
      </c>
      <c r="CN889">
        <f t="shared" si="895"/>
        <v>1</v>
      </c>
      <c r="CO889" t="s">
        <v>84</v>
      </c>
      <c r="CP889">
        <f t="shared" si="896"/>
        <v>3</v>
      </c>
      <c r="CQ889">
        <f t="shared" si="897"/>
        <v>1</v>
      </c>
      <c r="CR889" t="s">
        <v>83</v>
      </c>
      <c r="CS889">
        <f t="shared" si="898"/>
        <v>4</v>
      </c>
      <c r="CT889">
        <f t="shared" si="899"/>
        <v>1</v>
      </c>
      <c r="CU889" t="s">
        <v>83</v>
      </c>
      <c r="CV889">
        <f t="shared" si="900"/>
        <v>4</v>
      </c>
      <c r="CW889">
        <f t="shared" si="901"/>
        <v>1</v>
      </c>
      <c r="CX889" t="s">
        <v>83</v>
      </c>
      <c r="CY889">
        <f t="shared" si="902"/>
        <v>4</v>
      </c>
      <c r="CZ889">
        <f t="shared" si="903"/>
        <v>1</v>
      </c>
      <c r="DA889" t="s">
        <v>56</v>
      </c>
      <c r="DB889">
        <f t="shared" si="904"/>
        <v>0</v>
      </c>
      <c r="DC889">
        <f t="shared" si="905"/>
        <v>0</v>
      </c>
      <c r="DD889">
        <f t="shared" si="906"/>
        <v>54</v>
      </c>
      <c r="DE889">
        <f t="shared" si="907"/>
        <v>13</v>
      </c>
      <c r="DF889" s="7">
        <f t="shared" si="908"/>
        <v>4.1538461538461542</v>
      </c>
      <c r="DG889" s="8">
        <f t="shared" si="909"/>
        <v>0.52564102564102566</v>
      </c>
      <c r="DH889" s="1" t="s">
        <v>83</v>
      </c>
      <c r="DI889" s="1" t="s">
        <v>56</v>
      </c>
      <c r="DJ889" s="1" t="s">
        <v>56</v>
      </c>
      <c r="DK889" s="1" t="s">
        <v>74</v>
      </c>
      <c r="DL889" s="1" t="s">
        <v>68</v>
      </c>
      <c r="DM889" s="1" t="s">
        <v>64</v>
      </c>
      <c r="DN889" s="2">
        <v>4</v>
      </c>
      <c r="DO889" s="2">
        <v>4</v>
      </c>
      <c r="DP889" s="2">
        <v>6</v>
      </c>
      <c r="DQ889" s="2">
        <v>4</v>
      </c>
      <c r="DR889" s="2">
        <v>5</v>
      </c>
      <c r="DS889" s="2">
        <v>5</v>
      </c>
    </row>
    <row r="890" spans="1:123" x14ac:dyDescent="0.25">
      <c r="A890">
        <v>2018</v>
      </c>
      <c r="B890">
        <v>888</v>
      </c>
      <c r="C890" t="s">
        <v>124</v>
      </c>
      <c r="D890">
        <v>2</v>
      </c>
      <c r="E890">
        <v>84</v>
      </c>
      <c r="F890">
        <v>1934</v>
      </c>
      <c r="G890">
        <v>12</v>
      </c>
      <c r="H890">
        <f t="shared" si="846"/>
        <v>12</v>
      </c>
      <c r="I890" t="s">
        <v>90</v>
      </c>
      <c r="J890">
        <f t="shared" si="847"/>
        <v>1</v>
      </c>
      <c r="K890" t="s">
        <v>59</v>
      </c>
      <c r="L890">
        <f t="shared" si="848"/>
        <v>3</v>
      </c>
      <c r="M890" t="s">
        <v>59</v>
      </c>
      <c r="N890">
        <f t="shared" si="849"/>
        <v>5</v>
      </c>
      <c r="O890" t="s">
        <v>60</v>
      </c>
      <c r="P890">
        <f t="shared" si="850"/>
        <v>7</v>
      </c>
      <c r="Q890">
        <f t="shared" si="851"/>
        <v>1</v>
      </c>
      <c r="R890">
        <v>1</v>
      </c>
      <c r="S890" t="s">
        <v>56</v>
      </c>
      <c r="T890">
        <f t="shared" si="852"/>
        <v>0</v>
      </c>
      <c r="U890">
        <f t="shared" si="853"/>
        <v>0</v>
      </c>
      <c r="V890" t="s">
        <v>148</v>
      </c>
      <c r="W890">
        <v>9647.5</v>
      </c>
      <c r="X890">
        <v>0</v>
      </c>
      <c r="Y890">
        <v>0</v>
      </c>
      <c r="Z890" t="s">
        <v>109</v>
      </c>
      <c r="AA890">
        <f t="shared" si="854"/>
        <v>5</v>
      </c>
      <c r="AB890">
        <f t="shared" si="855"/>
        <v>1</v>
      </c>
      <c r="AC890" t="s">
        <v>104</v>
      </c>
      <c r="AD890" s="6">
        <f t="shared" si="856"/>
        <v>3</v>
      </c>
      <c r="AE890">
        <f t="shared" si="857"/>
        <v>1</v>
      </c>
      <c r="AF890" t="s">
        <v>75</v>
      </c>
      <c r="AG890" t="s">
        <v>76</v>
      </c>
      <c r="AH890" t="s">
        <v>56</v>
      </c>
      <c r="AI890" s="6" t="str">
        <f t="shared" si="845"/>
        <v>Baptist-dk which</v>
      </c>
      <c r="AJ890" t="s">
        <v>77</v>
      </c>
      <c r="AK890" s="6">
        <f t="shared" si="858"/>
        <v>3</v>
      </c>
      <c r="AL890" t="s">
        <v>106</v>
      </c>
      <c r="AM890" s="6">
        <f t="shared" si="858"/>
        <v>1</v>
      </c>
      <c r="AN890" s="6">
        <f t="shared" si="859"/>
        <v>2</v>
      </c>
      <c r="AO890" t="s">
        <v>134</v>
      </c>
      <c r="AP890">
        <f t="shared" si="860"/>
        <v>7</v>
      </c>
      <c r="AQ890">
        <f t="shared" si="861"/>
        <v>1</v>
      </c>
      <c r="AR890" t="s">
        <v>129</v>
      </c>
      <c r="AS890">
        <f t="shared" si="862"/>
        <v>3</v>
      </c>
      <c r="AT890">
        <f t="shared" si="863"/>
        <v>1</v>
      </c>
      <c r="AU890" t="s">
        <v>100</v>
      </c>
      <c r="AV890">
        <f t="shared" si="864"/>
        <v>5</v>
      </c>
      <c r="AW890">
        <f t="shared" si="865"/>
        <v>1</v>
      </c>
      <c r="AX890" t="s">
        <v>114</v>
      </c>
      <c r="AY890">
        <f t="shared" si="866"/>
        <v>5</v>
      </c>
      <c r="AZ890">
        <f t="shared" si="867"/>
        <v>1</v>
      </c>
      <c r="BA890" s="6">
        <f t="shared" si="868"/>
        <v>20</v>
      </c>
      <c r="BB890" s="6">
        <f t="shared" si="869"/>
        <v>4</v>
      </c>
      <c r="BC890" s="6">
        <f t="shared" si="870"/>
        <v>5</v>
      </c>
      <c r="BD890" s="9">
        <f t="shared" si="871"/>
        <v>0.66666666666666663</v>
      </c>
      <c r="BE890" t="s">
        <v>65</v>
      </c>
      <c r="BF890">
        <f t="shared" si="872"/>
        <v>7</v>
      </c>
      <c r="BG890">
        <f t="shared" si="873"/>
        <v>1</v>
      </c>
      <c r="BH890" t="s">
        <v>65</v>
      </c>
      <c r="BI890">
        <f t="shared" si="874"/>
        <v>7</v>
      </c>
      <c r="BJ890">
        <f t="shared" si="875"/>
        <v>1</v>
      </c>
      <c r="BK890" t="s">
        <v>56</v>
      </c>
      <c r="BL890">
        <f t="shared" si="876"/>
        <v>0</v>
      </c>
      <c r="BM890">
        <f t="shared" si="877"/>
        <v>0</v>
      </c>
      <c r="BN890" t="s">
        <v>56</v>
      </c>
      <c r="BO890">
        <f t="shared" si="878"/>
        <v>0</v>
      </c>
      <c r="BP890">
        <f t="shared" si="879"/>
        <v>0</v>
      </c>
      <c r="BQ890" t="s">
        <v>94</v>
      </c>
      <c r="BR890">
        <f t="shared" si="880"/>
        <v>7</v>
      </c>
      <c r="BS890">
        <f t="shared" si="881"/>
        <v>1</v>
      </c>
      <c r="BT890" t="s">
        <v>78</v>
      </c>
      <c r="BU890">
        <f t="shared" si="882"/>
        <v>1</v>
      </c>
      <c r="BV890">
        <f t="shared" si="883"/>
        <v>1</v>
      </c>
      <c r="BW890" t="s">
        <v>130</v>
      </c>
      <c r="BX890">
        <f t="shared" si="884"/>
        <v>5</v>
      </c>
      <c r="BY890">
        <f t="shared" si="885"/>
        <v>1</v>
      </c>
      <c r="BZ890" t="s">
        <v>108</v>
      </c>
      <c r="CA890">
        <f t="shared" si="886"/>
        <v>4</v>
      </c>
      <c r="CB890">
        <f t="shared" si="887"/>
        <v>1</v>
      </c>
      <c r="CC890" t="s">
        <v>74</v>
      </c>
      <c r="CD890">
        <f t="shared" si="888"/>
        <v>7</v>
      </c>
      <c r="CE890">
        <f t="shared" si="889"/>
        <v>1</v>
      </c>
      <c r="CF890" t="s">
        <v>82</v>
      </c>
      <c r="CG890">
        <f t="shared" si="890"/>
        <v>1</v>
      </c>
      <c r="CH890">
        <f t="shared" si="891"/>
        <v>1</v>
      </c>
      <c r="CI890" t="s">
        <v>78</v>
      </c>
      <c r="CJ890">
        <f t="shared" si="892"/>
        <v>1</v>
      </c>
      <c r="CK890">
        <f t="shared" si="893"/>
        <v>1</v>
      </c>
      <c r="CL890" t="s">
        <v>93</v>
      </c>
      <c r="CM890">
        <f t="shared" si="894"/>
        <v>4</v>
      </c>
      <c r="CN890">
        <f t="shared" si="895"/>
        <v>1</v>
      </c>
      <c r="CO890" t="s">
        <v>83</v>
      </c>
      <c r="CP890">
        <f t="shared" si="896"/>
        <v>4</v>
      </c>
      <c r="CQ890">
        <f t="shared" si="897"/>
        <v>1</v>
      </c>
      <c r="CR890" t="s">
        <v>83</v>
      </c>
      <c r="CS890">
        <f t="shared" si="898"/>
        <v>4</v>
      </c>
      <c r="CT890">
        <f t="shared" si="899"/>
        <v>1</v>
      </c>
      <c r="CU890" t="s">
        <v>83</v>
      </c>
      <c r="CV890">
        <f t="shared" si="900"/>
        <v>4</v>
      </c>
      <c r="CW890">
        <f t="shared" si="901"/>
        <v>1</v>
      </c>
      <c r="CX890" t="s">
        <v>83</v>
      </c>
      <c r="CY890">
        <f t="shared" si="902"/>
        <v>4</v>
      </c>
      <c r="CZ890">
        <f t="shared" si="903"/>
        <v>1</v>
      </c>
      <c r="DA890" t="s">
        <v>99</v>
      </c>
      <c r="DB890">
        <f t="shared" si="904"/>
        <v>7</v>
      </c>
      <c r="DC890">
        <f t="shared" si="905"/>
        <v>1</v>
      </c>
      <c r="DD890">
        <f t="shared" si="906"/>
        <v>60</v>
      </c>
      <c r="DE890">
        <f t="shared" si="907"/>
        <v>14</v>
      </c>
      <c r="DF890" s="7">
        <f t="shared" si="908"/>
        <v>4.2857142857142856</v>
      </c>
      <c r="DG890" s="8">
        <f t="shared" si="909"/>
        <v>0.54761904761904756</v>
      </c>
      <c r="DH890" s="1" t="s">
        <v>83</v>
      </c>
      <c r="DI890" s="1" t="s">
        <v>56</v>
      </c>
      <c r="DJ890" s="1" t="s">
        <v>65</v>
      </c>
      <c r="DK890" s="1" t="s">
        <v>56</v>
      </c>
      <c r="DL890" s="1" t="s">
        <v>68</v>
      </c>
      <c r="DM890" s="1" t="s">
        <v>56</v>
      </c>
      <c r="DN890" s="2" t="s">
        <v>56</v>
      </c>
      <c r="DO890" s="2">
        <v>4</v>
      </c>
      <c r="DP890" s="2">
        <v>4</v>
      </c>
      <c r="DQ890" s="2">
        <v>4</v>
      </c>
      <c r="DR890" s="2">
        <v>4</v>
      </c>
      <c r="DS890" s="2">
        <v>4</v>
      </c>
    </row>
    <row r="891" spans="1:123" x14ac:dyDescent="0.25">
      <c r="A891">
        <v>2018</v>
      </c>
      <c r="B891">
        <v>889</v>
      </c>
      <c r="C891" t="s">
        <v>124</v>
      </c>
      <c r="D891">
        <v>0</v>
      </c>
      <c r="E891">
        <v>83</v>
      </c>
      <c r="F891">
        <v>1935</v>
      </c>
      <c r="G891">
        <v>14</v>
      </c>
      <c r="H891">
        <f t="shared" si="846"/>
        <v>14</v>
      </c>
      <c r="I891" t="s">
        <v>90</v>
      </c>
      <c r="J891">
        <f t="shared" si="847"/>
        <v>1</v>
      </c>
      <c r="K891" t="s">
        <v>59</v>
      </c>
      <c r="L891">
        <f t="shared" si="848"/>
        <v>3</v>
      </c>
      <c r="M891" t="s">
        <v>59</v>
      </c>
      <c r="N891">
        <f t="shared" si="849"/>
        <v>5</v>
      </c>
      <c r="O891" t="s">
        <v>125</v>
      </c>
      <c r="P891">
        <f t="shared" si="850"/>
        <v>4</v>
      </c>
      <c r="Q891">
        <f t="shared" si="851"/>
        <v>1</v>
      </c>
      <c r="R891">
        <v>1</v>
      </c>
      <c r="S891" t="s">
        <v>101</v>
      </c>
      <c r="T891">
        <f t="shared" si="852"/>
        <v>1</v>
      </c>
      <c r="U891">
        <f t="shared" si="853"/>
        <v>1</v>
      </c>
      <c r="V891" t="s">
        <v>156</v>
      </c>
      <c r="W891">
        <v>5107.5</v>
      </c>
      <c r="X891">
        <v>0</v>
      </c>
      <c r="Y891">
        <v>0</v>
      </c>
      <c r="Z891" t="s">
        <v>81</v>
      </c>
      <c r="AA891">
        <f t="shared" si="854"/>
        <v>3</v>
      </c>
      <c r="AB891">
        <f t="shared" si="855"/>
        <v>1</v>
      </c>
      <c r="AC891" t="s">
        <v>71</v>
      </c>
      <c r="AD891" s="6">
        <f t="shared" si="856"/>
        <v>4</v>
      </c>
      <c r="AE891">
        <f t="shared" si="857"/>
        <v>1</v>
      </c>
      <c r="AF891" t="s">
        <v>75</v>
      </c>
      <c r="AG891" t="s">
        <v>179</v>
      </c>
      <c r="AH891" t="s">
        <v>56</v>
      </c>
      <c r="AI891" s="6" t="str">
        <f t="shared" si="845"/>
        <v>Presbyterian-dk wh</v>
      </c>
      <c r="AJ891" t="s">
        <v>106</v>
      </c>
      <c r="AK891" s="6">
        <f t="shared" si="858"/>
        <v>1</v>
      </c>
      <c r="AL891" t="s">
        <v>106</v>
      </c>
      <c r="AM891" s="6">
        <f t="shared" si="858"/>
        <v>1</v>
      </c>
      <c r="AN891" s="6">
        <f t="shared" si="859"/>
        <v>0</v>
      </c>
      <c r="AO891" t="s">
        <v>134</v>
      </c>
      <c r="AP891">
        <f t="shared" si="860"/>
        <v>7</v>
      </c>
      <c r="AQ891">
        <f t="shared" si="861"/>
        <v>1</v>
      </c>
      <c r="AR891" t="s">
        <v>129</v>
      </c>
      <c r="AS891">
        <f t="shared" si="862"/>
        <v>3</v>
      </c>
      <c r="AT891">
        <f t="shared" si="863"/>
        <v>1</v>
      </c>
      <c r="AU891" t="s">
        <v>100</v>
      </c>
      <c r="AV891">
        <f t="shared" si="864"/>
        <v>5</v>
      </c>
      <c r="AW891">
        <f t="shared" si="865"/>
        <v>1</v>
      </c>
      <c r="AX891" t="s">
        <v>114</v>
      </c>
      <c r="AY891">
        <f t="shared" si="866"/>
        <v>5</v>
      </c>
      <c r="AZ891">
        <f t="shared" si="867"/>
        <v>1</v>
      </c>
      <c r="BA891" s="6">
        <f t="shared" si="868"/>
        <v>20</v>
      </c>
      <c r="BB891" s="6">
        <f t="shared" si="869"/>
        <v>4</v>
      </c>
      <c r="BC891" s="6">
        <f t="shared" si="870"/>
        <v>5</v>
      </c>
      <c r="BD891" s="9">
        <f t="shared" si="871"/>
        <v>0.66666666666666663</v>
      </c>
      <c r="BE891" t="s">
        <v>56</v>
      </c>
      <c r="BF891">
        <f t="shared" si="872"/>
        <v>0</v>
      </c>
      <c r="BG891">
        <f t="shared" si="873"/>
        <v>0</v>
      </c>
      <c r="BH891" t="s">
        <v>56</v>
      </c>
      <c r="BI891">
        <f t="shared" si="874"/>
        <v>0</v>
      </c>
      <c r="BJ891">
        <f t="shared" si="875"/>
        <v>0</v>
      </c>
      <c r="BK891" t="s">
        <v>64</v>
      </c>
      <c r="BL891">
        <f t="shared" si="876"/>
        <v>4</v>
      </c>
      <c r="BM891">
        <f t="shared" si="877"/>
        <v>1</v>
      </c>
      <c r="BN891" t="s">
        <v>93</v>
      </c>
      <c r="BO891">
        <f t="shared" si="878"/>
        <v>4</v>
      </c>
      <c r="BP891">
        <f t="shared" si="879"/>
        <v>1</v>
      </c>
      <c r="BQ891" t="s">
        <v>66</v>
      </c>
      <c r="BR891">
        <f t="shared" si="880"/>
        <v>1</v>
      </c>
      <c r="BS891">
        <f t="shared" si="881"/>
        <v>1</v>
      </c>
      <c r="BT891" t="s">
        <v>78</v>
      </c>
      <c r="BU891">
        <f t="shared" si="882"/>
        <v>1</v>
      </c>
      <c r="BV891">
        <f t="shared" si="883"/>
        <v>1</v>
      </c>
      <c r="BW891" t="s">
        <v>56</v>
      </c>
      <c r="BX891">
        <f t="shared" si="884"/>
        <v>0</v>
      </c>
      <c r="BY891">
        <f t="shared" si="885"/>
        <v>0</v>
      </c>
      <c r="BZ891" t="s">
        <v>56</v>
      </c>
      <c r="CA891">
        <f t="shared" si="886"/>
        <v>0</v>
      </c>
      <c r="CB891">
        <f t="shared" si="887"/>
        <v>0</v>
      </c>
      <c r="CC891" t="s">
        <v>56</v>
      </c>
      <c r="CD891">
        <f t="shared" si="888"/>
        <v>0</v>
      </c>
      <c r="CE891">
        <f t="shared" si="889"/>
        <v>0</v>
      </c>
      <c r="CF891" t="s">
        <v>56</v>
      </c>
      <c r="CG891">
        <f t="shared" si="890"/>
        <v>0</v>
      </c>
      <c r="CH891">
        <f t="shared" si="891"/>
        <v>0</v>
      </c>
      <c r="CI891" t="s">
        <v>56</v>
      </c>
      <c r="CJ891">
        <f t="shared" si="892"/>
        <v>0</v>
      </c>
      <c r="CK891">
        <f t="shared" si="893"/>
        <v>0</v>
      </c>
      <c r="CL891" t="s">
        <v>56</v>
      </c>
      <c r="CM891">
        <f t="shared" si="894"/>
        <v>0</v>
      </c>
      <c r="CN891">
        <f t="shared" si="895"/>
        <v>0</v>
      </c>
      <c r="CO891" t="s">
        <v>56</v>
      </c>
      <c r="CP891">
        <f t="shared" si="896"/>
        <v>0</v>
      </c>
      <c r="CQ891">
        <f t="shared" si="897"/>
        <v>0</v>
      </c>
      <c r="CR891" t="s">
        <v>56</v>
      </c>
      <c r="CS891">
        <f t="shared" si="898"/>
        <v>0</v>
      </c>
      <c r="CT891">
        <f t="shared" si="899"/>
        <v>0</v>
      </c>
      <c r="CU891" t="s">
        <v>56</v>
      </c>
      <c r="CV891">
        <f t="shared" si="900"/>
        <v>0</v>
      </c>
      <c r="CW891">
        <f t="shared" si="901"/>
        <v>0</v>
      </c>
      <c r="CX891" t="s">
        <v>56</v>
      </c>
      <c r="CY891">
        <f t="shared" si="902"/>
        <v>0</v>
      </c>
      <c r="CZ891">
        <f t="shared" si="903"/>
        <v>0</v>
      </c>
      <c r="DA891" t="s">
        <v>86</v>
      </c>
      <c r="DB891">
        <f t="shared" si="904"/>
        <v>3</v>
      </c>
      <c r="DC891">
        <f t="shared" si="905"/>
        <v>1</v>
      </c>
      <c r="DD891">
        <f t="shared" si="906"/>
        <v>13</v>
      </c>
      <c r="DE891">
        <f t="shared" si="907"/>
        <v>5</v>
      </c>
      <c r="DF891" s="7">
        <f t="shared" si="908"/>
        <v>2.6</v>
      </c>
      <c r="DG891" s="8">
        <f t="shared" si="909"/>
        <v>0.26666666666666666</v>
      </c>
      <c r="DH891" s="1" t="s">
        <v>56</v>
      </c>
      <c r="DI891" s="1" t="s">
        <v>56</v>
      </c>
      <c r="DJ891" s="1" t="s">
        <v>56</v>
      </c>
      <c r="DK891" s="1" t="s">
        <v>74</v>
      </c>
      <c r="DL891" s="1" t="s">
        <v>68</v>
      </c>
      <c r="DM891" s="1" t="s">
        <v>65</v>
      </c>
      <c r="DN891" s="2" t="s">
        <v>97</v>
      </c>
      <c r="DO891" s="2" t="s">
        <v>56</v>
      </c>
      <c r="DP891" s="2" t="s">
        <v>56</v>
      </c>
      <c r="DQ891" s="2" t="s">
        <v>56</v>
      </c>
      <c r="DR891" s="2" t="s">
        <v>56</v>
      </c>
      <c r="DS891" s="2" t="s">
        <v>56</v>
      </c>
    </row>
    <row r="892" spans="1:123" x14ac:dyDescent="0.25">
      <c r="A892">
        <v>2018</v>
      </c>
      <c r="B892">
        <v>890</v>
      </c>
      <c r="C892" t="s">
        <v>124</v>
      </c>
      <c r="D892">
        <v>1</v>
      </c>
      <c r="E892">
        <v>68</v>
      </c>
      <c r="F892">
        <v>1950</v>
      </c>
      <c r="G892">
        <v>16</v>
      </c>
      <c r="H892">
        <f t="shared" si="846"/>
        <v>16</v>
      </c>
      <c r="I892" t="s">
        <v>90</v>
      </c>
      <c r="J892">
        <f t="shared" si="847"/>
        <v>1</v>
      </c>
      <c r="K892" t="s">
        <v>59</v>
      </c>
      <c r="L892">
        <f t="shared" si="848"/>
        <v>3</v>
      </c>
      <c r="M892" t="s">
        <v>59</v>
      </c>
      <c r="N892">
        <f t="shared" si="849"/>
        <v>5</v>
      </c>
      <c r="O892" t="s">
        <v>125</v>
      </c>
      <c r="P892">
        <f t="shared" si="850"/>
        <v>4</v>
      </c>
      <c r="Q892">
        <f t="shared" si="851"/>
        <v>1</v>
      </c>
      <c r="R892">
        <v>1</v>
      </c>
      <c r="S892" t="s">
        <v>101</v>
      </c>
      <c r="T892">
        <f t="shared" si="852"/>
        <v>1</v>
      </c>
      <c r="U892">
        <f t="shared" si="853"/>
        <v>1</v>
      </c>
      <c r="V892" t="s">
        <v>92</v>
      </c>
      <c r="W892">
        <v>14755</v>
      </c>
      <c r="X892">
        <v>10782.5</v>
      </c>
      <c r="Y892">
        <v>16648.75</v>
      </c>
      <c r="Z892" t="s">
        <v>81</v>
      </c>
      <c r="AA892">
        <f t="shared" si="854"/>
        <v>3</v>
      </c>
      <c r="AB892">
        <f t="shared" si="855"/>
        <v>1</v>
      </c>
      <c r="AC892" t="s">
        <v>71</v>
      </c>
      <c r="AD892" s="6">
        <f t="shared" si="856"/>
        <v>4</v>
      </c>
      <c r="AE892">
        <f t="shared" si="857"/>
        <v>1</v>
      </c>
      <c r="AF892" t="s">
        <v>75</v>
      </c>
      <c r="AG892" t="s">
        <v>115</v>
      </c>
      <c r="AH892" t="s">
        <v>56</v>
      </c>
      <c r="AI892" s="6" t="str">
        <f t="shared" si="845"/>
        <v>United methodist</v>
      </c>
      <c r="AJ892" t="s">
        <v>106</v>
      </c>
      <c r="AK892" s="6">
        <f t="shared" si="858"/>
        <v>1</v>
      </c>
      <c r="AL892" t="s">
        <v>106</v>
      </c>
      <c r="AM892" s="6">
        <f t="shared" si="858"/>
        <v>1</v>
      </c>
      <c r="AN892" s="6">
        <f t="shared" si="859"/>
        <v>0</v>
      </c>
      <c r="AO892" t="s">
        <v>96</v>
      </c>
      <c r="AP892">
        <f t="shared" si="860"/>
        <v>3</v>
      </c>
      <c r="AQ892">
        <f t="shared" si="861"/>
        <v>1</v>
      </c>
      <c r="AR892" t="s">
        <v>129</v>
      </c>
      <c r="AS892">
        <f t="shared" si="862"/>
        <v>3</v>
      </c>
      <c r="AT892">
        <f t="shared" si="863"/>
        <v>1</v>
      </c>
      <c r="AU892" t="s">
        <v>100</v>
      </c>
      <c r="AV892">
        <f t="shared" si="864"/>
        <v>5</v>
      </c>
      <c r="AW892">
        <f t="shared" si="865"/>
        <v>1</v>
      </c>
      <c r="AX892" t="s">
        <v>114</v>
      </c>
      <c r="AY892">
        <f t="shared" si="866"/>
        <v>5</v>
      </c>
      <c r="AZ892">
        <f t="shared" si="867"/>
        <v>1</v>
      </c>
      <c r="BA892" s="6">
        <f t="shared" si="868"/>
        <v>16</v>
      </c>
      <c r="BB892" s="6">
        <f t="shared" si="869"/>
        <v>4</v>
      </c>
      <c r="BC892" s="6">
        <f t="shared" si="870"/>
        <v>4</v>
      </c>
      <c r="BD892" s="9">
        <f t="shared" si="871"/>
        <v>0.5</v>
      </c>
      <c r="BE892" t="s">
        <v>56</v>
      </c>
      <c r="BF892">
        <f t="shared" si="872"/>
        <v>0</v>
      </c>
      <c r="BG892">
        <f t="shared" si="873"/>
        <v>0</v>
      </c>
      <c r="BH892" t="s">
        <v>56</v>
      </c>
      <c r="BI892">
        <f t="shared" si="874"/>
        <v>0</v>
      </c>
      <c r="BJ892">
        <f t="shared" si="875"/>
        <v>0</v>
      </c>
      <c r="BK892" t="s">
        <v>64</v>
      </c>
      <c r="BL892">
        <f t="shared" si="876"/>
        <v>4</v>
      </c>
      <c r="BM892">
        <f t="shared" si="877"/>
        <v>1</v>
      </c>
      <c r="BN892" t="s">
        <v>63</v>
      </c>
      <c r="BO892">
        <f t="shared" si="878"/>
        <v>1</v>
      </c>
      <c r="BP892">
        <f t="shared" si="879"/>
        <v>1</v>
      </c>
      <c r="BQ892" t="s">
        <v>56</v>
      </c>
      <c r="BR892">
        <f t="shared" si="880"/>
        <v>0</v>
      </c>
      <c r="BS892">
        <f t="shared" si="881"/>
        <v>0</v>
      </c>
      <c r="BT892" t="s">
        <v>78</v>
      </c>
      <c r="BU892">
        <f t="shared" si="882"/>
        <v>1</v>
      </c>
      <c r="BV892">
        <f t="shared" si="883"/>
        <v>1</v>
      </c>
      <c r="BW892" t="s">
        <v>79</v>
      </c>
      <c r="BX892">
        <f t="shared" si="884"/>
        <v>1</v>
      </c>
      <c r="BY892">
        <f t="shared" si="885"/>
        <v>1</v>
      </c>
      <c r="BZ892" t="s">
        <v>80</v>
      </c>
      <c r="CA892">
        <f t="shared" si="886"/>
        <v>1</v>
      </c>
      <c r="CB892">
        <f t="shared" si="887"/>
        <v>1</v>
      </c>
      <c r="CC892" t="s">
        <v>78</v>
      </c>
      <c r="CD892">
        <f t="shared" si="888"/>
        <v>1</v>
      </c>
      <c r="CE892">
        <f t="shared" si="889"/>
        <v>1</v>
      </c>
      <c r="CF892" t="s">
        <v>82</v>
      </c>
      <c r="CG892">
        <f t="shared" si="890"/>
        <v>1</v>
      </c>
      <c r="CH892">
        <f t="shared" si="891"/>
        <v>1</v>
      </c>
      <c r="CI892" t="s">
        <v>74</v>
      </c>
      <c r="CJ892">
        <f t="shared" si="892"/>
        <v>7</v>
      </c>
      <c r="CK892">
        <f t="shared" si="893"/>
        <v>1</v>
      </c>
      <c r="CL892" t="s">
        <v>78</v>
      </c>
      <c r="CM892">
        <f t="shared" si="894"/>
        <v>7</v>
      </c>
      <c r="CN892">
        <f t="shared" si="895"/>
        <v>1</v>
      </c>
      <c r="CO892" t="s">
        <v>83</v>
      </c>
      <c r="CP892">
        <f t="shared" si="896"/>
        <v>4</v>
      </c>
      <c r="CQ892">
        <f t="shared" si="897"/>
        <v>1</v>
      </c>
      <c r="CR892" t="s">
        <v>83</v>
      </c>
      <c r="CS892">
        <f t="shared" si="898"/>
        <v>4</v>
      </c>
      <c r="CT892">
        <f t="shared" si="899"/>
        <v>1</v>
      </c>
      <c r="CU892" t="s">
        <v>83</v>
      </c>
      <c r="CV892">
        <f t="shared" si="900"/>
        <v>4</v>
      </c>
      <c r="CW892">
        <f t="shared" si="901"/>
        <v>1</v>
      </c>
      <c r="CX892" t="s">
        <v>83</v>
      </c>
      <c r="CY892">
        <f t="shared" si="902"/>
        <v>4</v>
      </c>
      <c r="CZ892">
        <f t="shared" si="903"/>
        <v>1</v>
      </c>
      <c r="DA892" t="s">
        <v>56</v>
      </c>
      <c r="DB892">
        <f t="shared" si="904"/>
        <v>0</v>
      </c>
      <c r="DC892">
        <f t="shared" si="905"/>
        <v>0</v>
      </c>
      <c r="DD892">
        <f t="shared" si="906"/>
        <v>40</v>
      </c>
      <c r="DE892">
        <f t="shared" si="907"/>
        <v>13</v>
      </c>
      <c r="DF892" s="7">
        <f t="shared" si="908"/>
        <v>3.0769230769230771</v>
      </c>
      <c r="DG892" s="8">
        <f t="shared" si="909"/>
        <v>0.3461538461538462</v>
      </c>
      <c r="DH892" s="1" t="s">
        <v>67</v>
      </c>
      <c r="DI892" s="1" t="s">
        <v>56</v>
      </c>
      <c r="DJ892" s="1" t="s">
        <v>56</v>
      </c>
      <c r="DK892" s="1" t="s">
        <v>74</v>
      </c>
      <c r="DL892" s="1" t="s">
        <v>68</v>
      </c>
      <c r="DM892" s="1" t="s">
        <v>65</v>
      </c>
      <c r="DN892" s="2">
        <v>4</v>
      </c>
      <c r="DO892" s="2">
        <v>3</v>
      </c>
      <c r="DP892" s="2">
        <v>5</v>
      </c>
      <c r="DQ892" s="2">
        <v>5</v>
      </c>
      <c r="DR892" s="2">
        <v>5</v>
      </c>
      <c r="DS892" s="2">
        <v>4</v>
      </c>
    </row>
    <row r="893" spans="1:123" x14ac:dyDescent="0.25">
      <c r="A893">
        <v>2018</v>
      </c>
      <c r="B893">
        <v>891</v>
      </c>
      <c r="C893" t="s">
        <v>57</v>
      </c>
      <c r="D893">
        <v>0</v>
      </c>
      <c r="E893">
        <v>64</v>
      </c>
      <c r="F893">
        <v>1954</v>
      </c>
      <c r="G893">
        <v>12</v>
      </c>
      <c r="H893">
        <f t="shared" si="846"/>
        <v>12</v>
      </c>
      <c r="I893" t="s">
        <v>58</v>
      </c>
      <c r="J893">
        <f t="shared" si="847"/>
        <v>2</v>
      </c>
      <c r="K893" t="s">
        <v>59</v>
      </c>
      <c r="L893">
        <f t="shared" si="848"/>
        <v>3</v>
      </c>
      <c r="M893" t="s">
        <v>59</v>
      </c>
      <c r="N893">
        <f t="shared" si="849"/>
        <v>5</v>
      </c>
      <c r="O893" t="s">
        <v>125</v>
      </c>
      <c r="P893">
        <f t="shared" si="850"/>
        <v>4</v>
      </c>
      <c r="Q893">
        <f t="shared" si="851"/>
        <v>1</v>
      </c>
      <c r="R893">
        <v>1</v>
      </c>
      <c r="S893" t="s">
        <v>101</v>
      </c>
      <c r="T893">
        <f t="shared" si="852"/>
        <v>1</v>
      </c>
      <c r="U893">
        <f t="shared" si="853"/>
        <v>1</v>
      </c>
      <c r="V893" t="s">
        <v>133</v>
      </c>
      <c r="W893">
        <v>7377.5</v>
      </c>
      <c r="X893">
        <v>0</v>
      </c>
      <c r="Y893">
        <v>0</v>
      </c>
      <c r="Z893" t="s">
        <v>140</v>
      </c>
      <c r="AA893">
        <f t="shared" si="854"/>
        <v>1</v>
      </c>
      <c r="AB893">
        <f t="shared" si="855"/>
        <v>1</v>
      </c>
      <c r="AC893" t="s">
        <v>126</v>
      </c>
      <c r="AD893" s="6">
        <f t="shared" si="856"/>
        <v>5</v>
      </c>
      <c r="AE893">
        <f t="shared" si="857"/>
        <v>1</v>
      </c>
      <c r="AF893" t="s">
        <v>75</v>
      </c>
      <c r="AG893" t="s">
        <v>188</v>
      </c>
      <c r="AH893" t="s">
        <v>56</v>
      </c>
      <c r="AI893" s="6" t="str">
        <f t="shared" si="845"/>
        <v>Other baptists</v>
      </c>
      <c r="AJ893" t="s">
        <v>77</v>
      </c>
      <c r="AK893" s="6">
        <f t="shared" si="858"/>
        <v>3</v>
      </c>
      <c r="AL893" t="s">
        <v>77</v>
      </c>
      <c r="AM893" s="6">
        <f t="shared" si="858"/>
        <v>3</v>
      </c>
      <c r="AN893" s="6">
        <f t="shared" si="859"/>
        <v>0</v>
      </c>
      <c r="AO893" t="s">
        <v>157</v>
      </c>
      <c r="AP893">
        <f t="shared" si="860"/>
        <v>2</v>
      </c>
      <c r="AQ893">
        <f t="shared" si="861"/>
        <v>1</v>
      </c>
      <c r="AR893" t="s">
        <v>129</v>
      </c>
      <c r="AS893">
        <f t="shared" si="862"/>
        <v>3</v>
      </c>
      <c r="AT893">
        <f t="shared" si="863"/>
        <v>1</v>
      </c>
      <c r="AU893" t="s">
        <v>100</v>
      </c>
      <c r="AV893">
        <f t="shared" si="864"/>
        <v>5</v>
      </c>
      <c r="AW893">
        <f t="shared" si="865"/>
        <v>1</v>
      </c>
      <c r="AX893" t="s">
        <v>114</v>
      </c>
      <c r="AY893">
        <f t="shared" si="866"/>
        <v>5</v>
      </c>
      <c r="AZ893">
        <f t="shared" si="867"/>
        <v>1</v>
      </c>
      <c r="BA893" s="6">
        <f t="shared" si="868"/>
        <v>15</v>
      </c>
      <c r="BB893" s="6">
        <f t="shared" si="869"/>
        <v>4</v>
      </c>
      <c r="BC893" s="6">
        <f t="shared" si="870"/>
        <v>3.75</v>
      </c>
      <c r="BD893" s="9">
        <f t="shared" si="871"/>
        <v>0.45833333333333331</v>
      </c>
      <c r="BE893" t="s">
        <v>56</v>
      </c>
      <c r="BF893">
        <f t="shared" si="872"/>
        <v>0</v>
      </c>
      <c r="BG893">
        <f t="shared" si="873"/>
        <v>0</v>
      </c>
      <c r="BH893" t="s">
        <v>56</v>
      </c>
      <c r="BI893">
        <f t="shared" si="874"/>
        <v>0</v>
      </c>
      <c r="BJ893">
        <f t="shared" si="875"/>
        <v>0</v>
      </c>
      <c r="BK893" t="s">
        <v>64</v>
      </c>
      <c r="BL893">
        <f t="shared" si="876"/>
        <v>4</v>
      </c>
      <c r="BM893">
        <f t="shared" si="877"/>
        <v>1</v>
      </c>
      <c r="BN893" t="s">
        <v>64</v>
      </c>
      <c r="BO893">
        <f t="shared" si="878"/>
        <v>4</v>
      </c>
      <c r="BP893">
        <f t="shared" si="879"/>
        <v>1</v>
      </c>
      <c r="BQ893" t="s">
        <v>66</v>
      </c>
      <c r="BR893">
        <f t="shared" si="880"/>
        <v>1</v>
      </c>
      <c r="BS893">
        <f t="shared" si="881"/>
        <v>1</v>
      </c>
      <c r="BT893" t="s">
        <v>78</v>
      </c>
      <c r="BU893">
        <f t="shared" si="882"/>
        <v>1</v>
      </c>
      <c r="BV893">
        <f t="shared" si="883"/>
        <v>1</v>
      </c>
      <c r="BW893" t="s">
        <v>56</v>
      </c>
      <c r="BX893">
        <f t="shared" si="884"/>
        <v>0</v>
      </c>
      <c r="BY893">
        <f t="shared" si="885"/>
        <v>0</v>
      </c>
      <c r="BZ893" t="s">
        <v>56</v>
      </c>
      <c r="CA893">
        <f t="shared" si="886"/>
        <v>0</v>
      </c>
      <c r="CB893">
        <f t="shared" si="887"/>
        <v>0</v>
      </c>
      <c r="CC893" t="s">
        <v>56</v>
      </c>
      <c r="CD893">
        <f t="shared" si="888"/>
        <v>0</v>
      </c>
      <c r="CE893">
        <f t="shared" si="889"/>
        <v>0</v>
      </c>
      <c r="CF893" t="s">
        <v>56</v>
      </c>
      <c r="CG893">
        <f t="shared" si="890"/>
        <v>0</v>
      </c>
      <c r="CH893">
        <f t="shared" si="891"/>
        <v>0</v>
      </c>
      <c r="CI893" t="s">
        <v>56</v>
      </c>
      <c r="CJ893">
        <f t="shared" si="892"/>
        <v>0</v>
      </c>
      <c r="CK893">
        <f t="shared" si="893"/>
        <v>0</v>
      </c>
      <c r="CL893" t="s">
        <v>56</v>
      </c>
      <c r="CM893">
        <f t="shared" si="894"/>
        <v>0</v>
      </c>
      <c r="CN893">
        <f t="shared" si="895"/>
        <v>0</v>
      </c>
      <c r="CO893" t="s">
        <v>56</v>
      </c>
      <c r="CP893">
        <f t="shared" si="896"/>
        <v>0</v>
      </c>
      <c r="CQ893">
        <f t="shared" si="897"/>
        <v>0</v>
      </c>
      <c r="CR893" t="s">
        <v>56</v>
      </c>
      <c r="CS893">
        <f t="shared" si="898"/>
        <v>0</v>
      </c>
      <c r="CT893">
        <f t="shared" si="899"/>
        <v>0</v>
      </c>
      <c r="CU893" t="s">
        <v>56</v>
      </c>
      <c r="CV893">
        <f t="shared" si="900"/>
        <v>0</v>
      </c>
      <c r="CW893">
        <f t="shared" si="901"/>
        <v>0</v>
      </c>
      <c r="CX893" t="s">
        <v>56</v>
      </c>
      <c r="CY893">
        <f t="shared" si="902"/>
        <v>0</v>
      </c>
      <c r="CZ893">
        <f t="shared" si="903"/>
        <v>0</v>
      </c>
      <c r="DA893" t="s">
        <v>86</v>
      </c>
      <c r="DB893">
        <f t="shared" si="904"/>
        <v>3</v>
      </c>
      <c r="DC893">
        <f t="shared" si="905"/>
        <v>1</v>
      </c>
      <c r="DD893">
        <f t="shared" si="906"/>
        <v>13</v>
      </c>
      <c r="DE893">
        <f t="shared" si="907"/>
        <v>5</v>
      </c>
      <c r="DF893" s="7">
        <f t="shared" si="908"/>
        <v>2.6</v>
      </c>
      <c r="DG893" s="8">
        <f t="shared" si="909"/>
        <v>0.26666666666666666</v>
      </c>
      <c r="DH893" s="1" t="s">
        <v>56</v>
      </c>
      <c r="DI893" s="1" t="s">
        <v>56</v>
      </c>
      <c r="DJ893" s="1" t="s">
        <v>56</v>
      </c>
      <c r="DK893" s="1" t="s">
        <v>74</v>
      </c>
      <c r="DL893" s="1" t="s">
        <v>68</v>
      </c>
      <c r="DM893" s="1" t="s">
        <v>65</v>
      </c>
      <c r="DN893" s="2" t="s">
        <v>123</v>
      </c>
      <c r="DO893" s="2" t="s">
        <v>56</v>
      </c>
      <c r="DP893" s="2" t="s">
        <v>56</v>
      </c>
      <c r="DQ893" s="2" t="s">
        <v>56</v>
      </c>
      <c r="DR893" s="2" t="s">
        <v>56</v>
      </c>
      <c r="DS893" s="2" t="s">
        <v>56</v>
      </c>
    </row>
    <row r="894" spans="1:123" x14ac:dyDescent="0.25">
      <c r="A894">
        <v>2018</v>
      </c>
      <c r="B894">
        <v>892</v>
      </c>
      <c r="C894" t="s">
        <v>118</v>
      </c>
      <c r="D894">
        <v>0</v>
      </c>
      <c r="E894">
        <v>63</v>
      </c>
      <c r="F894">
        <v>1955</v>
      </c>
      <c r="G894">
        <v>16</v>
      </c>
      <c r="H894">
        <f t="shared" si="846"/>
        <v>16</v>
      </c>
      <c r="I894" t="s">
        <v>90</v>
      </c>
      <c r="J894">
        <f t="shared" si="847"/>
        <v>1</v>
      </c>
      <c r="K894" t="s">
        <v>59</v>
      </c>
      <c r="L894">
        <f t="shared" si="848"/>
        <v>3</v>
      </c>
      <c r="M894" t="s">
        <v>59</v>
      </c>
      <c r="N894">
        <f t="shared" si="849"/>
        <v>5</v>
      </c>
      <c r="O894" t="s">
        <v>125</v>
      </c>
      <c r="P894">
        <f t="shared" si="850"/>
        <v>4</v>
      </c>
      <c r="Q894">
        <f t="shared" si="851"/>
        <v>1</v>
      </c>
      <c r="R894">
        <v>2</v>
      </c>
      <c r="S894" t="s">
        <v>56</v>
      </c>
      <c r="T894">
        <f t="shared" si="852"/>
        <v>0</v>
      </c>
      <c r="U894">
        <f t="shared" si="853"/>
        <v>0</v>
      </c>
      <c r="V894" t="s">
        <v>92</v>
      </c>
      <c r="W894">
        <v>14755</v>
      </c>
      <c r="X894">
        <v>14755</v>
      </c>
      <c r="Y894">
        <v>22782.5</v>
      </c>
      <c r="Z894" t="s">
        <v>81</v>
      </c>
      <c r="AA894">
        <f t="shared" si="854"/>
        <v>3</v>
      </c>
      <c r="AB894">
        <f t="shared" si="855"/>
        <v>1</v>
      </c>
      <c r="AC894" t="s">
        <v>106</v>
      </c>
      <c r="AD894" s="6">
        <f t="shared" si="856"/>
        <v>6</v>
      </c>
      <c r="AE894">
        <f t="shared" si="857"/>
        <v>1</v>
      </c>
      <c r="AF894" t="s">
        <v>103</v>
      </c>
      <c r="AG894" t="s">
        <v>103</v>
      </c>
      <c r="AH894" t="s">
        <v>103</v>
      </c>
      <c r="AI894" s="6" t="str">
        <f t="shared" si="845"/>
        <v>No answer</v>
      </c>
      <c r="AJ894" t="s">
        <v>144</v>
      </c>
      <c r="AK894" s="6">
        <f t="shared" si="858"/>
        <v>0</v>
      </c>
      <c r="AL894" t="s">
        <v>106</v>
      </c>
      <c r="AM894" s="6">
        <f t="shared" si="858"/>
        <v>1</v>
      </c>
      <c r="AN894" s="6">
        <f t="shared" si="859"/>
        <v>-1</v>
      </c>
      <c r="AO894" t="s">
        <v>72</v>
      </c>
      <c r="AP894">
        <f t="shared" si="860"/>
        <v>6</v>
      </c>
      <c r="AQ894">
        <f t="shared" si="861"/>
        <v>1</v>
      </c>
      <c r="AR894" t="s">
        <v>103</v>
      </c>
      <c r="AS894">
        <f t="shared" si="862"/>
        <v>0</v>
      </c>
      <c r="AT894">
        <f t="shared" si="863"/>
        <v>0</v>
      </c>
      <c r="AU894" t="s">
        <v>100</v>
      </c>
      <c r="AV894">
        <f t="shared" si="864"/>
        <v>5</v>
      </c>
      <c r="AW894">
        <f t="shared" si="865"/>
        <v>1</v>
      </c>
      <c r="AX894" t="s">
        <v>88</v>
      </c>
      <c r="AY894">
        <f t="shared" si="866"/>
        <v>7</v>
      </c>
      <c r="AZ894">
        <f t="shared" si="867"/>
        <v>1</v>
      </c>
      <c r="BA894" s="6">
        <f t="shared" si="868"/>
        <v>18</v>
      </c>
      <c r="BB894" s="6">
        <f t="shared" si="869"/>
        <v>3</v>
      </c>
      <c r="BC894" s="6">
        <f t="shared" si="870"/>
        <v>6</v>
      </c>
      <c r="BD894" s="9">
        <f t="shared" si="871"/>
        <v>0.83333333333333337</v>
      </c>
      <c r="BE894" t="s">
        <v>56</v>
      </c>
      <c r="BF894">
        <f t="shared" si="872"/>
        <v>0</v>
      </c>
      <c r="BG894">
        <f t="shared" si="873"/>
        <v>0</v>
      </c>
      <c r="BH894" t="s">
        <v>56</v>
      </c>
      <c r="BI894">
        <f t="shared" si="874"/>
        <v>0</v>
      </c>
      <c r="BJ894">
        <f t="shared" si="875"/>
        <v>0</v>
      </c>
      <c r="BK894" t="s">
        <v>65</v>
      </c>
      <c r="BL894">
        <f t="shared" si="876"/>
        <v>7</v>
      </c>
      <c r="BM894">
        <f t="shared" si="877"/>
        <v>1</v>
      </c>
      <c r="BN894" t="s">
        <v>65</v>
      </c>
      <c r="BO894">
        <f t="shared" si="878"/>
        <v>7</v>
      </c>
      <c r="BP894">
        <f t="shared" si="879"/>
        <v>1</v>
      </c>
      <c r="BQ894" t="s">
        <v>66</v>
      </c>
      <c r="BR894">
        <f t="shared" si="880"/>
        <v>1</v>
      </c>
      <c r="BS894">
        <f t="shared" si="881"/>
        <v>1</v>
      </c>
      <c r="BT894" t="s">
        <v>74</v>
      </c>
      <c r="BU894">
        <f t="shared" si="882"/>
        <v>7</v>
      </c>
      <c r="BV894">
        <f t="shared" si="883"/>
        <v>1</v>
      </c>
      <c r="BW894" t="s">
        <v>167</v>
      </c>
      <c r="BX894">
        <f t="shared" si="884"/>
        <v>7</v>
      </c>
      <c r="BY894">
        <f t="shared" si="885"/>
        <v>1</v>
      </c>
      <c r="BZ894" t="s">
        <v>139</v>
      </c>
      <c r="CA894">
        <f t="shared" si="886"/>
        <v>7</v>
      </c>
      <c r="CB894">
        <f t="shared" si="887"/>
        <v>1</v>
      </c>
      <c r="CC894" t="s">
        <v>74</v>
      </c>
      <c r="CD894">
        <f t="shared" si="888"/>
        <v>7</v>
      </c>
      <c r="CE894">
        <f t="shared" si="889"/>
        <v>1</v>
      </c>
      <c r="CF894" t="s">
        <v>82</v>
      </c>
      <c r="CG894">
        <f t="shared" si="890"/>
        <v>1</v>
      </c>
      <c r="CH894">
        <f t="shared" si="891"/>
        <v>1</v>
      </c>
      <c r="CI894" t="s">
        <v>74</v>
      </c>
      <c r="CJ894">
        <f t="shared" si="892"/>
        <v>7</v>
      </c>
      <c r="CK894">
        <f t="shared" si="893"/>
        <v>1</v>
      </c>
      <c r="CL894" t="s">
        <v>78</v>
      </c>
      <c r="CM894">
        <f t="shared" si="894"/>
        <v>7</v>
      </c>
      <c r="CN894">
        <f t="shared" si="895"/>
        <v>1</v>
      </c>
      <c r="CO894" t="s">
        <v>83</v>
      </c>
      <c r="CP894">
        <f t="shared" si="896"/>
        <v>4</v>
      </c>
      <c r="CQ894">
        <f t="shared" si="897"/>
        <v>1</v>
      </c>
      <c r="CR894" t="s">
        <v>112</v>
      </c>
      <c r="CS894">
        <f t="shared" si="898"/>
        <v>7</v>
      </c>
      <c r="CT894">
        <f t="shared" si="899"/>
        <v>1</v>
      </c>
      <c r="CU894" t="s">
        <v>112</v>
      </c>
      <c r="CV894">
        <f t="shared" si="900"/>
        <v>7</v>
      </c>
      <c r="CW894">
        <f t="shared" si="901"/>
        <v>1</v>
      </c>
      <c r="CX894" t="s">
        <v>112</v>
      </c>
      <c r="CY894">
        <f t="shared" si="902"/>
        <v>7</v>
      </c>
      <c r="CZ894">
        <f t="shared" si="903"/>
        <v>1</v>
      </c>
      <c r="DA894" t="s">
        <v>99</v>
      </c>
      <c r="DB894">
        <f t="shared" si="904"/>
        <v>7</v>
      </c>
      <c r="DC894">
        <f t="shared" si="905"/>
        <v>1</v>
      </c>
      <c r="DD894">
        <f t="shared" si="906"/>
        <v>90</v>
      </c>
      <c r="DE894">
        <f t="shared" si="907"/>
        <v>15</v>
      </c>
      <c r="DF894" s="7">
        <f t="shared" si="908"/>
        <v>6</v>
      </c>
      <c r="DG894" s="8">
        <f t="shared" si="909"/>
        <v>0.83333333333333337</v>
      </c>
      <c r="DH894" s="1" t="s">
        <v>112</v>
      </c>
      <c r="DI894" s="1" t="s">
        <v>135</v>
      </c>
      <c r="DJ894" s="1" t="s">
        <v>56</v>
      </c>
      <c r="DK894" s="1" t="s">
        <v>56</v>
      </c>
      <c r="DL894" s="1" t="s">
        <v>103</v>
      </c>
      <c r="DM894" s="1" t="s">
        <v>65</v>
      </c>
      <c r="DN894" s="2" t="s">
        <v>56</v>
      </c>
      <c r="DO894" s="2" t="s">
        <v>56</v>
      </c>
      <c r="DP894" s="2" t="s">
        <v>56</v>
      </c>
      <c r="DQ894" s="2">
        <v>99</v>
      </c>
      <c r="DR894" s="2">
        <v>99</v>
      </c>
      <c r="DS894" s="2">
        <v>99</v>
      </c>
    </row>
    <row r="895" spans="1:123" x14ac:dyDescent="0.25">
      <c r="A895">
        <v>2018</v>
      </c>
      <c r="B895">
        <v>893</v>
      </c>
      <c r="C895" t="s">
        <v>124</v>
      </c>
      <c r="D895">
        <v>3</v>
      </c>
      <c r="E895">
        <v>70</v>
      </c>
      <c r="F895">
        <v>1948</v>
      </c>
      <c r="G895">
        <v>12</v>
      </c>
      <c r="H895">
        <f t="shared" si="846"/>
        <v>12</v>
      </c>
      <c r="I895" t="s">
        <v>90</v>
      </c>
      <c r="J895">
        <f t="shared" si="847"/>
        <v>1</v>
      </c>
      <c r="K895" t="s">
        <v>59</v>
      </c>
      <c r="L895">
        <f t="shared" si="848"/>
        <v>3</v>
      </c>
      <c r="M895" t="s">
        <v>59</v>
      </c>
      <c r="N895">
        <f t="shared" si="849"/>
        <v>5</v>
      </c>
      <c r="O895" t="s">
        <v>132</v>
      </c>
      <c r="P895">
        <f t="shared" si="850"/>
        <v>1</v>
      </c>
      <c r="Q895">
        <f t="shared" si="851"/>
        <v>1</v>
      </c>
      <c r="R895">
        <v>2</v>
      </c>
      <c r="S895" t="s">
        <v>101</v>
      </c>
      <c r="T895">
        <f t="shared" si="852"/>
        <v>1</v>
      </c>
      <c r="U895">
        <f t="shared" si="853"/>
        <v>1</v>
      </c>
      <c r="V895" t="s">
        <v>156</v>
      </c>
      <c r="W895">
        <v>5107.5</v>
      </c>
      <c r="X895">
        <v>0</v>
      </c>
      <c r="Y895">
        <v>0</v>
      </c>
      <c r="Z895" t="s">
        <v>81</v>
      </c>
      <c r="AA895">
        <f t="shared" si="854"/>
        <v>3</v>
      </c>
      <c r="AB895">
        <f t="shared" si="855"/>
        <v>1</v>
      </c>
      <c r="AC895" t="s">
        <v>71</v>
      </c>
      <c r="AD895" s="6">
        <f t="shared" si="856"/>
        <v>4</v>
      </c>
      <c r="AE895">
        <f t="shared" si="857"/>
        <v>1</v>
      </c>
      <c r="AF895" t="s">
        <v>95</v>
      </c>
      <c r="AG895" t="s">
        <v>56</v>
      </c>
      <c r="AH895" t="s">
        <v>56</v>
      </c>
      <c r="AI895" s="6" t="str">
        <f t="shared" si="845"/>
        <v>Catholic</v>
      </c>
      <c r="AJ895" t="s">
        <v>71</v>
      </c>
      <c r="AK895" s="6">
        <f t="shared" si="858"/>
        <v>2</v>
      </c>
      <c r="AL895" t="s">
        <v>71</v>
      </c>
      <c r="AM895" s="6">
        <f t="shared" si="858"/>
        <v>2</v>
      </c>
      <c r="AN895" s="6">
        <f t="shared" si="859"/>
        <v>0</v>
      </c>
      <c r="AO895" t="s">
        <v>152</v>
      </c>
      <c r="AP895">
        <f t="shared" si="860"/>
        <v>4</v>
      </c>
      <c r="AQ895">
        <f t="shared" si="861"/>
        <v>1</v>
      </c>
      <c r="AR895" t="s">
        <v>129</v>
      </c>
      <c r="AS895">
        <f t="shared" si="862"/>
        <v>3</v>
      </c>
      <c r="AT895">
        <f t="shared" si="863"/>
        <v>1</v>
      </c>
      <c r="AU895" t="s">
        <v>100</v>
      </c>
      <c r="AV895">
        <f t="shared" si="864"/>
        <v>5</v>
      </c>
      <c r="AW895">
        <f t="shared" si="865"/>
        <v>1</v>
      </c>
      <c r="AX895" t="s">
        <v>114</v>
      </c>
      <c r="AY895">
        <f t="shared" si="866"/>
        <v>5</v>
      </c>
      <c r="AZ895">
        <f t="shared" si="867"/>
        <v>1</v>
      </c>
      <c r="BA895" s="6">
        <f t="shared" si="868"/>
        <v>17</v>
      </c>
      <c r="BB895" s="6">
        <f t="shared" si="869"/>
        <v>4</v>
      </c>
      <c r="BC895" s="6">
        <f t="shared" si="870"/>
        <v>4.25</v>
      </c>
      <c r="BD895" s="9">
        <f t="shared" si="871"/>
        <v>0.54166666666666663</v>
      </c>
      <c r="BE895" t="s">
        <v>63</v>
      </c>
      <c r="BF895">
        <f t="shared" si="872"/>
        <v>1</v>
      </c>
      <c r="BG895">
        <f t="shared" si="873"/>
        <v>1</v>
      </c>
      <c r="BH895" t="s">
        <v>64</v>
      </c>
      <c r="BI895">
        <f t="shared" si="874"/>
        <v>4</v>
      </c>
      <c r="BJ895">
        <f t="shared" si="875"/>
        <v>1</v>
      </c>
      <c r="BK895" t="s">
        <v>56</v>
      </c>
      <c r="BL895">
        <f t="shared" si="876"/>
        <v>0</v>
      </c>
      <c r="BM895">
        <f t="shared" si="877"/>
        <v>0</v>
      </c>
      <c r="BN895" t="s">
        <v>56</v>
      </c>
      <c r="BO895">
        <f t="shared" si="878"/>
        <v>0</v>
      </c>
      <c r="BP895">
        <f t="shared" si="879"/>
        <v>0</v>
      </c>
      <c r="BQ895" t="s">
        <v>66</v>
      </c>
      <c r="BR895">
        <f t="shared" si="880"/>
        <v>1</v>
      </c>
      <c r="BS895">
        <f t="shared" si="881"/>
        <v>1</v>
      </c>
      <c r="BT895" t="s">
        <v>78</v>
      </c>
      <c r="BU895">
        <f t="shared" si="882"/>
        <v>1</v>
      </c>
      <c r="BV895">
        <f t="shared" si="883"/>
        <v>1</v>
      </c>
      <c r="BW895" t="s">
        <v>56</v>
      </c>
      <c r="BX895">
        <f t="shared" si="884"/>
        <v>0</v>
      </c>
      <c r="BY895">
        <f t="shared" si="885"/>
        <v>0</v>
      </c>
      <c r="BZ895" t="s">
        <v>56</v>
      </c>
      <c r="CA895">
        <f t="shared" si="886"/>
        <v>0</v>
      </c>
      <c r="CB895">
        <f t="shared" si="887"/>
        <v>0</v>
      </c>
      <c r="CC895" t="s">
        <v>56</v>
      </c>
      <c r="CD895">
        <f t="shared" si="888"/>
        <v>0</v>
      </c>
      <c r="CE895">
        <f t="shared" si="889"/>
        <v>0</v>
      </c>
      <c r="CF895" t="s">
        <v>56</v>
      </c>
      <c r="CG895">
        <f t="shared" si="890"/>
        <v>0</v>
      </c>
      <c r="CH895">
        <f t="shared" si="891"/>
        <v>0</v>
      </c>
      <c r="CI895" t="s">
        <v>56</v>
      </c>
      <c r="CJ895">
        <f t="shared" si="892"/>
        <v>0</v>
      </c>
      <c r="CK895">
        <f t="shared" si="893"/>
        <v>0</v>
      </c>
      <c r="CL895" t="s">
        <v>56</v>
      </c>
      <c r="CM895">
        <f t="shared" si="894"/>
        <v>0</v>
      </c>
      <c r="CN895">
        <f t="shared" si="895"/>
        <v>0</v>
      </c>
      <c r="CO895" t="s">
        <v>56</v>
      </c>
      <c r="CP895">
        <f t="shared" si="896"/>
        <v>0</v>
      </c>
      <c r="CQ895">
        <f t="shared" si="897"/>
        <v>0</v>
      </c>
      <c r="CR895" t="s">
        <v>56</v>
      </c>
      <c r="CS895">
        <f t="shared" si="898"/>
        <v>0</v>
      </c>
      <c r="CT895">
        <f t="shared" si="899"/>
        <v>0</v>
      </c>
      <c r="CU895" t="s">
        <v>56</v>
      </c>
      <c r="CV895">
        <f t="shared" si="900"/>
        <v>0</v>
      </c>
      <c r="CW895">
        <f t="shared" si="901"/>
        <v>0</v>
      </c>
      <c r="CX895" t="s">
        <v>56</v>
      </c>
      <c r="CY895">
        <f t="shared" si="902"/>
        <v>0</v>
      </c>
      <c r="CZ895">
        <f t="shared" si="903"/>
        <v>0</v>
      </c>
      <c r="DA895" t="s">
        <v>155</v>
      </c>
      <c r="DB895">
        <f t="shared" si="904"/>
        <v>1</v>
      </c>
      <c r="DC895">
        <f t="shared" si="905"/>
        <v>1</v>
      </c>
      <c r="DD895">
        <f t="shared" si="906"/>
        <v>7</v>
      </c>
      <c r="DE895">
        <f t="shared" si="907"/>
        <v>4</v>
      </c>
      <c r="DF895" s="7">
        <f t="shared" si="908"/>
        <v>1.75</v>
      </c>
      <c r="DG895" s="8">
        <f t="shared" si="909"/>
        <v>0.125</v>
      </c>
      <c r="DH895" s="1" t="s">
        <v>56</v>
      </c>
      <c r="DI895" s="1" t="s">
        <v>56</v>
      </c>
      <c r="DJ895" s="1" t="s">
        <v>64</v>
      </c>
      <c r="DK895" s="1" t="s">
        <v>78</v>
      </c>
      <c r="DL895" s="1" t="s">
        <v>68</v>
      </c>
      <c r="DM895" s="1" t="s">
        <v>56</v>
      </c>
      <c r="DN895" s="2" t="s">
        <v>123</v>
      </c>
      <c r="DO895" s="2" t="s">
        <v>56</v>
      </c>
      <c r="DP895" s="2" t="s">
        <v>56</v>
      </c>
      <c r="DQ895" s="2" t="s">
        <v>56</v>
      </c>
      <c r="DR895" s="2" t="s">
        <v>56</v>
      </c>
      <c r="DS895" s="2" t="s">
        <v>56</v>
      </c>
    </row>
    <row r="896" spans="1:123" x14ac:dyDescent="0.25">
      <c r="A896">
        <v>2018</v>
      </c>
      <c r="B896">
        <v>894</v>
      </c>
      <c r="C896" t="s">
        <v>57</v>
      </c>
      <c r="D896">
        <v>0</v>
      </c>
      <c r="E896">
        <v>21</v>
      </c>
      <c r="F896">
        <v>1997</v>
      </c>
      <c r="G896">
        <v>15</v>
      </c>
      <c r="H896">
        <f t="shared" si="846"/>
        <v>15</v>
      </c>
      <c r="I896" t="s">
        <v>58</v>
      </c>
      <c r="J896">
        <f t="shared" si="847"/>
        <v>2</v>
      </c>
      <c r="K896" t="s">
        <v>119</v>
      </c>
      <c r="L896">
        <f t="shared" si="848"/>
        <v>2</v>
      </c>
      <c r="M896" t="s">
        <v>119</v>
      </c>
      <c r="N896">
        <f t="shared" si="849"/>
        <v>3</v>
      </c>
      <c r="O896" t="s">
        <v>132</v>
      </c>
      <c r="P896">
        <f t="shared" si="850"/>
        <v>1</v>
      </c>
      <c r="Q896">
        <f t="shared" si="851"/>
        <v>1</v>
      </c>
      <c r="R896">
        <v>5</v>
      </c>
      <c r="S896" t="s">
        <v>101</v>
      </c>
      <c r="T896">
        <f t="shared" si="852"/>
        <v>1</v>
      </c>
      <c r="U896">
        <f t="shared" si="853"/>
        <v>1</v>
      </c>
      <c r="V896" t="s">
        <v>92</v>
      </c>
      <c r="W896">
        <v>17025</v>
      </c>
      <c r="X896">
        <v>0</v>
      </c>
      <c r="Y896">
        <v>0</v>
      </c>
      <c r="Z896" t="s">
        <v>81</v>
      </c>
      <c r="AA896">
        <f t="shared" si="854"/>
        <v>3</v>
      </c>
      <c r="AB896">
        <f t="shared" si="855"/>
        <v>1</v>
      </c>
      <c r="AC896" t="s">
        <v>126</v>
      </c>
      <c r="AD896" s="6">
        <f t="shared" si="856"/>
        <v>5</v>
      </c>
      <c r="AE896">
        <f t="shared" si="857"/>
        <v>1</v>
      </c>
      <c r="AF896" t="s">
        <v>75</v>
      </c>
      <c r="AG896" t="s">
        <v>226</v>
      </c>
      <c r="AH896" t="s">
        <v>56</v>
      </c>
      <c r="AI896" s="6" t="str">
        <f t="shared" si="845"/>
        <v>Afr meth episcopal</v>
      </c>
      <c r="AJ896" t="s">
        <v>71</v>
      </c>
      <c r="AK896" s="6">
        <f t="shared" si="858"/>
        <v>2</v>
      </c>
      <c r="AL896" t="s">
        <v>77</v>
      </c>
      <c r="AM896" s="6">
        <f t="shared" si="858"/>
        <v>3</v>
      </c>
      <c r="AN896" s="6">
        <f t="shared" si="859"/>
        <v>-1</v>
      </c>
      <c r="AO896" t="s">
        <v>134</v>
      </c>
      <c r="AP896">
        <f t="shared" si="860"/>
        <v>7</v>
      </c>
      <c r="AQ896">
        <f t="shared" si="861"/>
        <v>1</v>
      </c>
      <c r="AR896" t="s">
        <v>73</v>
      </c>
      <c r="AS896">
        <f t="shared" si="862"/>
        <v>7</v>
      </c>
      <c r="AT896">
        <f t="shared" si="863"/>
        <v>1</v>
      </c>
      <c r="AU896" t="s">
        <v>100</v>
      </c>
      <c r="AV896">
        <f t="shared" si="864"/>
        <v>5</v>
      </c>
      <c r="AW896">
        <f t="shared" si="865"/>
        <v>1</v>
      </c>
      <c r="AX896" t="s">
        <v>114</v>
      </c>
      <c r="AY896">
        <f t="shared" si="866"/>
        <v>5</v>
      </c>
      <c r="AZ896">
        <f t="shared" si="867"/>
        <v>1</v>
      </c>
      <c r="BA896" s="6">
        <f t="shared" si="868"/>
        <v>24</v>
      </c>
      <c r="BB896" s="6">
        <f t="shared" si="869"/>
        <v>4</v>
      </c>
      <c r="BC896" s="6">
        <f t="shared" si="870"/>
        <v>6</v>
      </c>
      <c r="BD896" s="9">
        <f t="shared" si="871"/>
        <v>0.83333333333333337</v>
      </c>
      <c r="BE896" t="s">
        <v>56</v>
      </c>
      <c r="BF896">
        <f t="shared" si="872"/>
        <v>0</v>
      </c>
      <c r="BG896">
        <f t="shared" si="873"/>
        <v>0</v>
      </c>
      <c r="BH896" t="s">
        <v>56</v>
      </c>
      <c r="BI896">
        <f t="shared" si="874"/>
        <v>0</v>
      </c>
      <c r="BJ896">
        <f t="shared" si="875"/>
        <v>0</v>
      </c>
      <c r="BK896" t="s">
        <v>63</v>
      </c>
      <c r="BL896">
        <f t="shared" si="876"/>
        <v>1</v>
      </c>
      <c r="BM896">
        <f t="shared" si="877"/>
        <v>1</v>
      </c>
      <c r="BN896" t="s">
        <v>65</v>
      </c>
      <c r="BO896">
        <f t="shared" si="878"/>
        <v>7</v>
      </c>
      <c r="BP896">
        <f t="shared" si="879"/>
        <v>1</v>
      </c>
      <c r="BQ896" t="s">
        <v>94</v>
      </c>
      <c r="BR896">
        <f t="shared" si="880"/>
        <v>7</v>
      </c>
      <c r="BS896">
        <f t="shared" si="881"/>
        <v>1</v>
      </c>
      <c r="BT896" t="s">
        <v>74</v>
      </c>
      <c r="BU896">
        <f t="shared" si="882"/>
        <v>7</v>
      </c>
      <c r="BV896">
        <f t="shared" si="883"/>
        <v>1</v>
      </c>
      <c r="BW896" t="s">
        <v>56</v>
      </c>
      <c r="BX896">
        <f t="shared" si="884"/>
        <v>0</v>
      </c>
      <c r="BY896">
        <f t="shared" si="885"/>
        <v>0</v>
      </c>
      <c r="BZ896" t="s">
        <v>56</v>
      </c>
      <c r="CA896">
        <f t="shared" si="886"/>
        <v>0</v>
      </c>
      <c r="CB896">
        <f t="shared" si="887"/>
        <v>0</v>
      </c>
      <c r="CC896" t="s">
        <v>56</v>
      </c>
      <c r="CD896">
        <f t="shared" si="888"/>
        <v>0</v>
      </c>
      <c r="CE896">
        <f t="shared" si="889"/>
        <v>0</v>
      </c>
      <c r="CF896" t="s">
        <v>56</v>
      </c>
      <c r="CG896">
        <f t="shared" si="890"/>
        <v>0</v>
      </c>
      <c r="CH896">
        <f t="shared" si="891"/>
        <v>0</v>
      </c>
      <c r="CI896" t="s">
        <v>56</v>
      </c>
      <c r="CJ896">
        <f t="shared" si="892"/>
        <v>0</v>
      </c>
      <c r="CK896">
        <f t="shared" si="893"/>
        <v>0</v>
      </c>
      <c r="CL896" t="s">
        <v>56</v>
      </c>
      <c r="CM896">
        <f t="shared" si="894"/>
        <v>0</v>
      </c>
      <c r="CN896">
        <f t="shared" si="895"/>
        <v>0</v>
      </c>
      <c r="CO896" t="s">
        <v>56</v>
      </c>
      <c r="CP896">
        <f t="shared" si="896"/>
        <v>0</v>
      </c>
      <c r="CQ896">
        <f t="shared" si="897"/>
        <v>0</v>
      </c>
      <c r="CR896" t="s">
        <v>56</v>
      </c>
      <c r="CS896">
        <f t="shared" si="898"/>
        <v>0</v>
      </c>
      <c r="CT896">
        <f t="shared" si="899"/>
        <v>0</v>
      </c>
      <c r="CU896" t="s">
        <v>56</v>
      </c>
      <c r="CV896">
        <f t="shared" si="900"/>
        <v>0</v>
      </c>
      <c r="CW896">
        <f t="shared" si="901"/>
        <v>0</v>
      </c>
      <c r="CX896" t="s">
        <v>56</v>
      </c>
      <c r="CY896">
        <f t="shared" si="902"/>
        <v>0</v>
      </c>
      <c r="CZ896">
        <f t="shared" si="903"/>
        <v>0</v>
      </c>
      <c r="DA896" t="s">
        <v>99</v>
      </c>
      <c r="DB896">
        <f t="shared" si="904"/>
        <v>7</v>
      </c>
      <c r="DC896">
        <f t="shared" si="905"/>
        <v>1</v>
      </c>
      <c r="DD896">
        <f t="shared" si="906"/>
        <v>29</v>
      </c>
      <c r="DE896">
        <f t="shared" si="907"/>
        <v>5</v>
      </c>
      <c r="DF896" s="7">
        <f t="shared" si="908"/>
        <v>5.8</v>
      </c>
      <c r="DG896" s="8">
        <f t="shared" si="909"/>
        <v>0.79999999999999993</v>
      </c>
      <c r="DH896" s="1" t="s">
        <v>56</v>
      </c>
      <c r="DI896" s="1" t="s">
        <v>230</v>
      </c>
      <c r="DJ896" s="1" t="s">
        <v>56</v>
      </c>
      <c r="DK896" s="1" t="s">
        <v>74</v>
      </c>
      <c r="DL896" s="1" t="s">
        <v>93</v>
      </c>
      <c r="DM896" s="1" t="s">
        <v>64</v>
      </c>
      <c r="DN896" s="2">
        <v>2</v>
      </c>
      <c r="DO896" s="2" t="s">
        <v>56</v>
      </c>
      <c r="DP896" s="2" t="s">
        <v>56</v>
      </c>
      <c r="DQ896" s="2" t="s">
        <v>56</v>
      </c>
      <c r="DR896" s="2" t="s">
        <v>56</v>
      </c>
      <c r="DS896" s="2" t="s">
        <v>56</v>
      </c>
    </row>
    <row r="897" spans="1:123" x14ac:dyDescent="0.25">
      <c r="A897">
        <v>2018</v>
      </c>
      <c r="B897">
        <v>895</v>
      </c>
      <c r="C897" t="s">
        <v>57</v>
      </c>
      <c r="D897">
        <v>0</v>
      </c>
      <c r="E897">
        <v>29</v>
      </c>
      <c r="F897">
        <v>1989</v>
      </c>
      <c r="G897">
        <v>12</v>
      </c>
      <c r="H897">
        <f t="shared" si="846"/>
        <v>12</v>
      </c>
      <c r="I897" t="s">
        <v>58</v>
      </c>
      <c r="J897">
        <f t="shared" si="847"/>
        <v>2</v>
      </c>
      <c r="K897" t="s">
        <v>119</v>
      </c>
      <c r="L897">
        <f t="shared" si="848"/>
        <v>2</v>
      </c>
      <c r="M897" t="s">
        <v>119</v>
      </c>
      <c r="N897">
        <f t="shared" si="849"/>
        <v>3</v>
      </c>
      <c r="O897" t="s">
        <v>60</v>
      </c>
      <c r="P897">
        <f t="shared" si="850"/>
        <v>7</v>
      </c>
      <c r="Q897">
        <f t="shared" si="851"/>
        <v>1</v>
      </c>
      <c r="R897">
        <v>2</v>
      </c>
      <c r="S897" t="s">
        <v>101</v>
      </c>
      <c r="T897">
        <f t="shared" si="852"/>
        <v>1</v>
      </c>
      <c r="U897">
        <f t="shared" si="853"/>
        <v>1</v>
      </c>
      <c r="V897" t="s">
        <v>92</v>
      </c>
      <c r="W897">
        <v>12485</v>
      </c>
      <c r="X897">
        <v>8512.5</v>
      </c>
      <c r="Y897">
        <v>13143.75</v>
      </c>
      <c r="Z897" t="s">
        <v>81</v>
      </c>
      <c r="AA897">
        <f t="shared" si="854"/>
        <v>3</v>
      </c>
      <c r="AB897">
        <f t="shared" si="855"/>
        <v>1</v>
      </c>
      <c r="AC897" t="s">
        <v>71</v>
      </c>
      <c r="AD897" s="6">
        <f t="shared" si="856"/>
        <v>4</v>
      </c>
      <c r="AE897">
        <f t="shared" si="857"/>
        <v>1</v>
      </c>
      <c r="AF897" t="s">
        <v>105</v>
      </c>
      <c r="AG897" t="s">
        <v>56</v>
      </c>
      <c r="AH897" t="s">
        <v>56</v>
      </c>
      <c r="AI897" s="6" t="str">
        <f t="shared" si="845"/>
        <v>None</v>
      </c>
      <c r="AJ897" t="s">
        <v>106</v>
      </c>
      <c r="AK897" s="6">
        <f t="shared" si="858"/>
        <v>1</v>
      </c>
      <c r="AL897" t="s">
        <v>77</v>
      </c>
      <c r="AM897" s="6">
        <f t="shared" si="858"/>
        <v>3</v>
      </c>
      <c r="AN897" s="6">
        <f t="shared" si="859"/>
        <v>-2</v>
      </c>
      <c r="AO897" t="s">
        <v>110</v>
      </c>
      <c r="AP897">
        <f t="shared" si="860"/>
        <v>1</v>
      </c>
      <c r="AQ897">
        <f t="shared" si="861"/>
        <v>1</v>
      </c>
      <c r="AR897" t="s">
        <v>107</v>
      </c>
      <c r="AS897">
        <f t="shared" si="862"/>
        <v>1</v>
      </c>
      <c r="AT897">
        <f t="shared" si="863"/>
        <v>1</v>
      </c>
      <c r="AU897" t="s">
        <v>113</v>
      </c>
      <c r="AV897">
        <f t="shared" si="864"/>
        <v>3</v>
      </c>
      <c r="AW897">
        <f t="shared" si="865"/>
        <v>1</v>
      </c>
      <c r="AX897" t="s">
        <v>146</v>
      </c>
      <c r="AY897">
        <f t="shared" si="866"/>
        <v>3</v>
      </c>
      <c r="AZ897">
        <f t="shared" si="867"/>
        <v>1</v>
      </c>
      <c r="BA897" s="6">
        <f t="shared" si="868"/>
        <v>8</v>
      </c>
      <c r="BB897" s="6">
        <f t="shared" si="869"/>
        <v>4</v>
      </c>
      <c r="BC897" s="6">
        <f t="shared" si="870"/>
        <v>2</v>
      </c>
      <c r="BD897" s="9">
        <f t="shared" si="871"/>
        <v>0.16666666666666666</v>
      </c>
      <c r="BE897" t="s">
        <v>56</v>
      </c>
      <c r="BF897">
        <f t="shared" si="872"/>
        <v>0</v>
      </c>
      <c r="BG897">
        <f t="shared" si="873"/>
        <v>0</v>
      </c>
      <c r="BH897" t="s">
        <v>56</v>
      </c>
      <c r="BI897">
        <f t="shared" si="874"/>
        <v>0</v>
      </c>
      <c r="BJ897">
        <f t="shared" si="875"/>
        <v>0</v>
      </c>
      <c r="BK897" t="s">
        <v>64</v>
      </c>
      <c r="BL897">
        <f t="shared" si="876"/>
        <v>4</v>
      </c>
      <c r="BM897">
        <f t="shared" si="877"/>
        <v>1</v>
      </c>
      <c r="BN897" t="s">
        <v>64</v>
      </c>
      <c r="BO897">
        <f t="shared" si="878"/>
        <v>4</v>
      </c>
      <c r="BP897">
        <f t="shared" si="879"/>
        <v>1</v>
      </c>
      <c r="BQ897" t="s">
        <v>56</v>
      </c>
      <c r="BR897">
        <f t="shared" si="880"/>
        <v>0</v>
      </c>
      <c r="BS897">
        <f t="shared" si="881"/>
        <v>0</v>
      </c>
      <c r="BT897" t="s">
        <v>74</v>
      </c>
      <c r="BU897">
        <f t="shared" si="882"/>
        <v>7</v>
      </c>
      <c r="BV897">
        <f t="shared" si="883"/>
        <v>1</v>
      </c>
      <c r="BW897" t="s">
        <v>130</v>
      </c>
      <c r="BX897">
        <f t="shared" si="884"/>
        <v>5</v>
      </c>
      <c r="BY897">
        <f t="shared" si="885"/>
        <v>1</v>
      </c>
      <c r="BZ897" t="s">
        <v>108</v>
      </c>
      <c r="CA897">
        <f t="shared" si="886"/>
        <v>4</v>
      </c>
      <c r="CB897">
        <f t="shared" si="887"/>
        <v>1</v>
      </c>
      <c r="CC897" t="s">
        <v>74</v>
      </c>
      <c r="CD897">
        <f t="shared" si="888"/>
        <v>7</v>
      </c>
      <c r="CE897">
        <f t="shared" si="889"/>
        <v>1</v>
      </c>
      <c r="CF897" t="s">
        <v>82</v>
      </c>
      <c r="CG897">
        <f t="shared" si="890"/>
        <v>1</v>
      </c>
      <c r="CH897">
        <f t="shared" si="891"/>
        <v>1</v>
      </c>
      <c r="CI897" t="s">
        <v>78</v>
      </c>
      <c r="CJ897">
        <f t="shared" si="892"/>
        <v>1</v>
      </c>
      <c r="CK897">
        <f t="shared" si="893"/>
        <v>1</v>
      </c>
      <c r="CL897" t="s">
        <v>74</v>
      </c>
      <c r="CM897">
        <f t="shared" si="894"/>
        <v>1</v>
      </c>
      <c r="CN897">
        <f t="shared" si="895"/>
        <v>1</v>
      </c>
      <c r="CO897" t="s">
        <v>83</v>
      </c>
      <c r="CP897">
        <f t="shared" si="896"/>
        <v>4</v>
      </c>
      <c r="CQ897">
        <f t="shared" si="897"/>
        <v>1</v>
      </c>
      <c r="CR897" t="s">
        <v>83</v>
      </c>
      <c r="CS897">
        <f t="shared" si="898"/>
        <v>4</v>
      </c>
      <c r="CT897">
        <f t="shared" si="899"/>
        <v>1</v>
      </c>
      <c r="CU897" t="s">
        <v>83</v>
      </c>
      <c r="CV897">
        <f t="shared" si="900"/>
        <v>4</v>
      </c>
      <c r="CW897">
        <f t="shared" si="901"/>
        <v>1</v>
      </c>
      <c r="CX897" t="s">
        <v>83</v>
      </c>
      <c r="CY897">
        <f t="shared" si="902"/>
        <v>4</v>
      </c>
      <c r="CZ897">
        <f t="shared" si="903"/>
        <v>1</v>
      </c>
      <c r="DA897" t="s">
        <v>56</v>
      </c>
      <c r="DB897">
        <f t="shared" si="904"/>
        <v>0</v>
      </c>
      <c r="DC897">
        <f t="shared" si="905"/>
        <v>0</v>
      </c>
      <c r="DD897">
        <f t="shared" si="906"/>
        <v>50</v>
      </c>
      <c r="DE897">
        <f t="shared" si="907"/>
        <v>13</v>
      </c>
      <c r="DF897" s="7">
        <f t="shared" si="908"/>
        <v>3.8461538461538463</v>
      </c>
      <c r="DG897" s="8">
        <f t="shared" si="909"/>
        <v>0.47435897435897439</v>
      </c>
      <c r="DH897" s="1" t="s">
        <v>83</v>
      </c>
      <c r="DI897" s="1" t="s">
        <v>56</v>
      </c>
      <c r="DJ897" s="1" t="s">
        <v>56</v>
      </c>
      <c r="DK897" s="1" t="s">
        <v>78</v>
      </c>
      <c r="DL897" s="1" t="s">
        <v>127</v>
      </c>
      <c r="DM897" s="1" t="s">
        <v>65</v>
      </c>
      <c r="DN897" s="2" t="s">
        <v>97</v>
      </c>
      <c r="DO897" s="2">
        <v>2</v>
      </c>
      <c r="DP897" s="2">
        <v>4</v>
      </c>
      <c r="DQ897" s="2">
        <v>4</v>
      </c>
      <c r="DR897" s="2">
        <v>3</v>
      </c>
      <c r="DS897" s="2">
        <v>3</v>
      </c>
    </row>
    <row r="898" spans="1:123" x14ac:dyDescent="0.25">
      <c r="A898">
        <v>2018</v>
      </c>
      <c r="B898">
        <v>896</v>
      </c>
      <c r="C898" t="s">
        <v>118</v>
      </c>
      <c r="D898">
        <v>2</v>
      </c>
      <c r="E898">
        <v>56</v>
      </c>
      <c r="F898">
        <v>1962</v>
      </c>
      <c r="G898">
        <v>13</v>
      </c>
      <c r="H898">
        <f t="shared" si="846"/>
        <v>13</v>
      </c>
      <c r="I898" t="s">
        <v>58</v>
      </c>
      <c r="J898">
        <f t="shared" si="847"/>
        <v>2</v>
      </c>
      <c r="K898" t="s">
        <v>119</v>
      </c>
      <c r="L898">
        <f t="shared" si="848"/>
        <v>2</v>
      </c>
      <c r="M898" t="s">
        <v>119</v>
      </c>
      <c r="N898">
        <f t="shared" si="849"/>
        <v>3</v>
      </c>
      <c r="O898" t="s">
        <v>60</v>
      </c>
      <c r="P898">
        <f t="shared" si="850"/>
        <v>7</v>
      </c>
      <c r="Q898">
        <f t="shared" si="851"/>
        <v>1</v>
      </c>
      <c r="R898">
        <v>1</v>
      </c>
      <c r="S898" t="s">
        <v>56</v>
      </c>
      <c r="T898">
        <f t="shared" si="852"/>
        <v>0</v>
      </c>
      <c r="U898">
        <f t="shared" si="853"/>
        <v>0</v>
      </c>
      <c r="V898" t="s">
        <v>92</v>
      </c>
      <c r="W898">
        <v>30645</v>
      </c>
      <c r="X898">
        <v>30645</v>
      </c>
      <c r="Y898">
        <v>47317.5</v>
      </c>
      <c r="Z898" t="s">
        <v>81</v>
      </c>
      <c r="AA898">
        <f t="shared" si="854"/>
        <v>3</v>
      </c>
      <c r="AB898">
        <f t="shared" si="855"/>
        <v>1</v>
      </c>
      <c r="AC898" t="s">
        <v>71</v>
      </c>
      <c r="AD898" s="6">
        <f t="shared" si="856"/>
        <v>4</v>
      </c>
      <c r="AE898">
        <f t="shared" si="857"/>
        <v>1</v>
      </c>
      <c r="AF898" t="s">
        <v>105</v>
      </c>
      <c r="AG898" t="s">
        <v>56</v>
      </c>
      <c r="AH898" t="s">
        <v>56</v>
      </c>
      <c r="AI898" s="6" t="str">
        <f t="shared" si="845"/>
        <v>None</v>
      </c>
      <c r="AJ898" t="s">
        <v>106</v>
      </c>
      <c r="AK898" s="6">
        <f t="shared" si="858"/>
        <v>1</v>
      </c>
      <c r="AL898" t="s">
        <v>71</v>
      </c>
      <c r="AM898" s="6">
        <f t="shared" si="858"/>
        <v>2</v>
      </c>
      <c r="AN898" s="6">
        <f t="shared" si="859"/>
        <v>-1</v>
      </c>
      <c r="AO898" t="s">
        <v>110</v>
      </c>
      <c r="AP898">
        <f t="shared" si="860"/>
        <v>1</v>
      </c>
      <c r="AQ898">
        <f t="shared" si="861"/>
        <v>1</v>
      </c>
      <c r="AR898" t="s">
        <v>107</v>
      </c>
      <c r="AS898">
        <f t="shared" si="862"/>
        <v>1</v>
      </c>
      <c r="AT898">
        <f t="shared" si="863"/>
        <v>1</v>
      </c>
      <c r="AU898" t="s">
        <v>158</v>
      </c>
      <c r="AV898">
        <f t="shared" si="864"/>
        <v>1</v>
      </c>
      <c r="AW898">
        <f t="shared" si="865"/>
        <v>1</v>
      </c>
      <c r="AX898" t="s">
        <v>114</v>
      </c>
      <c r="AY898">
        <f t="shared" si="866"/>
        <v>5</v>
      </c>
      <c r="AZ898">
        <f t="shared" si="867"/>
        <v>1</v>
      </c>
      <c r="BA898" s="6">
        <f t="shared" si="868"/>
        <v>8</v>
      </c>
      <c r="BB898" s="6">
        <f t="shared" si="869"/>
        <v>4</v>
      </c>
      <c r="BC898" s="6">
        <f t="shared" si="870"/>
        <v>2</v>
      </c>
      <c r="BD898" s="9">
        <f t="shared" si="871"/>
        <v>0.16666666666666666</v>
      </c>
      <c r="BE898" t="s">
        <v>65</v>
      </c>
      <c r="BF898">
        <f t="shared" si="872"/>
        <v>7</v>
      </c>
      <c r="BG898">
        <f t="shared" si="873"/>
        <v>1</v>
      </c>
      <c r="BH898" t="s">
        <v>64</v>
      </c>
      <c r="BI898">
        <f t="shared" si="874"/>
        <v>4</v>
      </c>
      <c r="BJ898">
        <f t="shared" si="875"/>
        <v>1</v>
      </c>
      <c r="BK898" t="s">
        <v>56</v>
      </c>
      <c r="BL898">
        <f t="shared" si="876"/>
        <v>0</v>
      </c>
      <c r="BM898">
        <f t="shared" si="877"/>
        <v>0</v>
      </c>
      <c r="BN898" t="s">
        <v>56</v>
      </c>
      <c r="BO898">
        <f t="shared" si="878"/>
        <v>0</v>
      </c>
      <c r="BP898">
        <f t="shared" si="879"/>
        <v>0</v>
      </c>
      <c r="BQ898" t="s">
        <v>66</v>
      </c>
      <c r="BR898">
        <f t="shared" si="880"/>
        <v>1</v>
      </c>
      <c r="BS898">
        <f t="shared" si="881"/>
        <v>1</v>
      </c>
      <c r="BT898" t="s">
        <v>74</v>
      </c>
      <c r="BU898">
        <f t="shared" si="882"/>
        <v>7</v>
      </c>
      <c r="BV898">
        <f t="shared" si="883"/>
        <v>1</v>
      </c>
      <c r="BW898" t="s">
        <v>79</v>
      </c>
      <c r="BX898">
        <f t="shared" si="884"/>
        <v>1</v>
      </c>
      <c r="BY898">
        <f t="shared" si="885"/>
        <v>1</v>
      </c>
      <c r="BZ898" t="s">
        <v>108</v>
      </c>
      <c r="CA898">
        <f t="shared" si="886"/>
        <v>4</v>
      </c>
      <c r="CB898">
        <f t="shared" si="887"/>
        <v>1</v>
      </c>
      <c r="CC898" t="s">
        <v>78</v>
      </c>
      <c r="CD898">
        <f t="shared" si="888"/>
        <v>1</v>
      </c>
      <c r="CE898">
        <f t="shared" si="889"/>
        <v>1</v>
      </c>
      <c r="CF898" t="s">
        <v>82</v>
      </c>
      <c r="CG898">
        <f t="shared" si="890"/>
        <v>1</v>
      </c>
      <c r="CH898">
        <f t="shared" si="891"/>
        <v>1</v>
      </c>
      <c r="CI898" t="s">
        <v>78</v>
      </c>
      <c r="CJ898">
        <f t="shared" si="892"/>
        <v>1</v>
      </c>
      <c r="CK898">
        <f t="shared" si="893"/>
        <v>1</v>
      </c>
      <c r="CL898" t="s">
        <v>74</v>
      </c>
      <c r="CM898">
        <f t="shared" si="894"/>
        <v>1</v>
      </c>
      <c r="CN898">
        <f t="shared" si="895"/>
        <v>1</v>
      </c>
      <c r="CO898" t="s">
        <v>83</v>
      </c>
      <c r="CP898">
        <f t="shared" si="896"/>
        <v>4</v>
      </c>
      <c r="CQ898">
        <f t="shared" si="897"/>
        <v>1</v>
      </c>
      <c r="CR898" t="s">
        <v>83</v>
      </c>
      <c r="CS898">
        <f t="shared" si="898"/>
        <v>4</v>
      </c>
      <c r="CT898">
        <f t="shared" si="899"/>
        <v>1</v>
      </c>
      <c r="CU898" t="s">
        <v>83</v>
      </c>
      <c r="CV898">
        <f t="shared" si="900"/>
        <v>4</v>
      </c>
      <c r="CW898">
        <f t="shared" si="901"/>
        <v>1</v>
      </c>
      <c r="CX898" t="s">
        <v>83</v>
      </c>
      <c r="CY898">
        <f t="shared" si="902"/>
        <v>4</v>
      </c>
      <c r="CZ898">
        <f t="shared" si="903"/>
        <v>1</v>
      </c>
      <c r="DA898" t="s">
        <v>99</v>
      </c>
      <c r="DB898">
        <f t="shared" si="904"/>
        <v>7</v>
      </c>
      <c r="DC898">
        <f t="shared" si="905"/>
        <v>1</v>
      </c>
      <c r="DD898">
        <f t="shared" si="906"/>
        <v>44</v>
      </c>
      <c r="DE898">
        <f t="shared" si="907"/>
        <v>14</v>
      </c>
      <c r="DF898" s="7">
        <f t="shared" si="908"/>
        <v>3.1428571428571428</v>
      </c>
      <c r="DG898" s="8">
        <f t="shared" si="909"/>
        <v>0.35714285714285715</v>
      </c>
      <c r="DH898" s="1" t="s">
        <v>83</v>
      </c>
      <c r="DI898" s="1" t="s">
        <v>154</v>
      </c>
      <c r="DJ898" s="1" t="s">
        <v>65</v>
      </c>
      <c r="DK898" s="1" t="s">
        <v>56</v>
      </c>
      <c r="DL898" s="1" t="s">
        <v>68</v>
      </c>
      <c r="DM898" s="1" t="s">
        <v>56</v>
      </c>
      <c r="DN898" s="2" t="s">
        <v>56</v>
      </c>
      <c r="DO898" s="2">
        <v>4</v>
      </c>
      <c r="DP898" s="2">
        <v>4</v>
      </c>
      <c r="DQ898" s="2">
        <v>5</v>
      </c>
      <c r="DR898" s="2">
        <v>4</v>
      </c>
      <c r="DS898" s="2">
        <v>4</v>
      </c>
    </row>
    <row r="899" spans="1:123" x14ac:dyDescent="0.25">
      <c r="A899">
        <v>2018</v>
      </c>
      <c r="B899">
        <v>897</v>
      </c>
      <c r="C899" t="s">
        <v>57</v>
      </c>
      <c r="D899">
        <v>0</v>
      </c>
      <c r="E899">
        <v>27</v>
      </c>
      <c r="F899">
        <v>1991</v>
      </c>
      <c r="G899">
        <v>16</v>
      </c>
      <c r="H899">
        <f t="shared" si="846"/>
        <v>16</v>
      </c>
      <c r="I899" t="s">
        <v>58</v>
      </c>
      <c r="J899">
        <f t="shared" si="847"/>
        <v>2</v>
      </c>
      <c r="K899" t="s">
        <v>119</v>
      </c>
      <c r="L899">
        <f t="shared" si="848"/>
        <v>2</v>
      </c>
      <c r="M899" t="s">
        <v>119</v>
      </c>
      <c r="N899">
        <f t="shared" si="849"/>
        <v>3</v>
      </c>
      <c r="O899" t="s">
        <v>60</v>
      </c>
      <c r="P899">
        <f t="shared" si="850"/>
        <v>7</v>
      </c>
      <c r="Q899">
        <f t="shared" si="851"/>
        <v>1</v>
      </c>
      <c r="R899">
        <v>2</v>
      </c>
      <c r="S899" t="s">
        <v>56</v>
      </c>
      <c r="T899">
        <f t="shared" si="852"/>
        <v>0</v>
      </c>
      <c r="U899">
        <f t="shared" si="853"/>
        <v>0</v>
      </c>
      <c r="V899" t="s">
        <v>92</v>
      </c>
      <c r="W899">
        <v>14755</v>
      </c>
      <c r="X899">
        <v>12485</v>
      </c>
      <c r="Y899">
        <v>19277.5</v>
      </c>
      <c r="Z899" t="s">
        <v>109</v>
      </c>
      <c r="AA899">
        <f t="shared" si="854"/>
        <v>5</v>
      </c>
      <c r="AB899">
        <f t="shared" si="855"/>
        <v>1</v>
      </c>
      <c r="AC899" t="s">
        <v>71</v>
      </c>
      <c r="AD899" s="6">
        <f t="shared" si="856"/>
        <v>4</v>
      </c>
      <c r="AE899">
        <f t="shared" si="857"/>
        <v>1</v>
      </c>
      <c r="AF899" t="s">
        <v>75</v>
      </c>
      <c r="AG899" t="s">
        <v>76</v>
      </c>
      <c r="AH899" t="s">
        <v>56</v>
      </c>
      <c r="AI899" s="6" t="str">
        <f t="shared" ref="AI899:AI962" si="910">IF(AF899&lt;&gt;"Protestant",AF899,IF(AG899="Other",AH899,AG899))</f>
        <v>Baptist-dk which</v>
      </c>
      <c r="AJ899" t="s">
        <v>77</v>
      </c>
      <c r="AK899" s="6">
        <f t="shared" si="858"/>
        <v>3</v>
      </c>
      <c r="AL899" t="s">
        <v>77</v>
      </c>
      <c r="AM899" s="6">
        <f t="shared" si="858"/>
        <v>3</v>
      </c>
      <c r="AN899" s="6">
        <f t="shared" si="859"/>
        <v>0</v>
      </c>
      <c r="AO899" t="s">
        <v>152</v>
      </c>
      <c r="AP899">
        <f t="shared" si="860"/>
        <v>4</v>
      </c>
      <c r="AQ899">
        <f t="shared" si="861"/>
        <v>1</v>
      </c>
      <c r="AR899" t="s">
        <v>129</v>
      </c>
      <c r="AS899">
        <f t="shared" si="862"/>
        <v>3</v>
      </c>
      <c r="AT899">
        <f t="shared" si="863"/>
        <v>1</v>
      </c>
      <c r="AU899" t="s">
        <v>100</v>
      </c>
      <c r="AV899">
        <f t="shared" si="864"/>
        <v>5</v>
      </c>
      <c r="AW899">
        <f t="shared" si="865"/>
        <v>1</v>
      </c>
      <c r="AX899" t="s">
        <v>114</v>
      </c>
      <c r="AY899">
        <f t="shared" si="866"/>
        <v>5</v>
      </c>
      <c r="AZ899">
        <f t="shared" si="867"/>
        <v>1</v>
      </c>
      <c r="BA899" s="6">
        <f t="shared" si="868"/>
        <v>17</v>
      </c>
      <c r="BB899" s="6">
        <f t="shared" si="869"/>
        <v>4</v>
      </c>
      <c r="BC899" s="6">
        <f t="shared" si="870"/>
        <v>4.25</v>
      </c>
      <c r="BD899" s="9">
        <f t="shared" si="871"/>
        <v>0.54166666666666663</v>
      </c>
      <c r="BE899" t="s">
        <v>56</v>
      </c>
      <c r="BF899">
        <f t="shared" si="872"/>
        <v>0</v>
      </c>
      <c r="BG899">
        <f t="shared" si="873"/>
        <v>0</v>
      </c>
      <c r="BH899" t="s">
        <v>56</v>
      </c>
      <c r="BI899">
        <f t="shared" si="874"/>
        <v>0</v>
      </c>
      <c r="BJ899">
        <f t="shared" si="875"/>
        <v>0</v>
      </c>
      <c r="BK899" t="s">
        <v>64</v>
      </c>
      <c r="BL899">
        <f t="shared" si="876"/>
        <v>4</v>
      </c>
      <c r="BM899">
        <f t="shared" si="877"/>
        <v>1</v>
      </c>
      <c r="BN899" t="s">
        <v>65</v>
      </c>
      <c r="BO899">
        <f t="shared" si="878"/>
        <v>7</v>
      </c>
      <c r="BP899">
        <f t="shared" si="879"/>
        <v>1</v>
      </c>
      <c r="BQ899" t="s">
        <v>94</v>
      </c>
      <c r="BR899">
        <f t="shared" si="880"/>
        <v>7</v>
      </c>
      <c r="BS899">
        <f t="shared" si="881"/>
        <v>1</v>
      </c>
      <c r="BT899" t="s">
        <v>74</v>
      </c>
      <c r="BU899">
        <f t="shared" si="882"/>
        <v>7</v>
      </c>
      <c r="BV899">
        <f t="shared" si="883"/>
        <v>1</v>
      </c>
      <c r="BW899" t="s">
        <v>117</v>
      </c>
      <c r="BX899">
        <f t="shared" si="884"/>
        <v>3</v>
      </c>
      <c r="BY899">
        <f t="shared" si="885"/>
        <v>1</v>
      </c>
      <c r="BZ899" t="s">
        <v>131</v>
      </c>
      <c r="CA899">
        <f t="shared" si="886"/>
        <v>5</v>
      </c>
      <c r="CB899">
        <f t="shared" si="887"/>
        <v>1</v>
      </c>
      <c r="CC899" t="s">
        <v>78</v>
      </c>
      <c r="CD899">
        <f t="shared" si="888"/>
        <v>1</v>
      </c>
      <c r="CE899">
        <f t="shared" si="889"/>
        <v>1</v>
      </c>
      <c r="CF899" t="s">
        <v>82</v>
      </c>
      <c r="CG899">
        <f t="shared" si="890"/>
        <v>1</v>
      </c>
      <c r="CH899">
        <f t="shared" si="891"/>
        <v>1</v>
      </c>
      <c r="CI899" t="s">
        <v>74</v>
      </c>
      <c r="CJ899">
        <f t="shared" si="892"/>
        <v>7</v>
      </c>
      <c r="CK899">
        <f t="shared" si="893"/>
        <v>1</v>
      </c>
      <c r="CL899" t="s">
        <v>78</v>
      </c>
      <c r="CM899">
        <f t="shared" si="894"/>
        <v>7</v>
      </c>
      <c r="CN899">
        <f t="shared" si="895"/>
        <v>1</v>
      </c>
      <c r="CO899" t="s">
        <v>67</v>
      </c>
      <c r="CP899">
        <f t="shared" si="896"/>
        <v>5</v>
      </c>
      <c r="CQ899">
        <f t="shared" si="897"/>
        <v>1</v>
      </c>
      <c r="CR899" t="s">
        <v>83</v>
      </c>
      <c r="CS899">
        <f t="shared" si="898"/>
        <v>4</v>
      </c>
      <c r="CT899">
        <f t="shared" si="899"/>
        <v>1</v>
      </c>
      <c r="CU899" t="s">
        <v>83</v>
      </c>
      <c r="CV899">
        <f t="shared" si="900"/>
        <v>4</v>
      </c>
      <c r="CW899">
        <f t="shared" si="901"/>
        <v>1</v>
      </c>
      <c r="CX899" t="s">
        <v>83</v>
      </c>
      <c r="CY899">
        <f t="shared" si="902"/>
        <v>4</v>
      </c>
      <c r="CZ899">
        <f t="shared" si="903"/>
        <v>1</v>
      </c>
      <c r="DA899" t="s">
        <v>99</v>
      </c>
      <c r="DB899">
        <f t="shared" si="904"/>
        <v>7</v>
      </c>
      <c r="DC899">
        <f t="shared" si="905"/>
        <v>1</v>
      </c>
      <c r="DD899">
        <f t="shared" si="906"/>
        <v>73</v>
      </c>
      <c r="DE899">
        <f t="shared" si="907"/>
        <v>15</v>
      </c>
      <c r="DF899" s="7">
        <f t="shared" si="908"/>
        <v>4.8666666666666663</v>
      </c>
      <c r="DG899" s="8">
        <f t="shared" si="909"/>
        <v>0.64444444444444438</v>
      </c>
      <c r="DH899" s="1" t="s">
        <v>83</v>
      </c>
      <c r="DI899" s="1" t="s">
        <v>56</v>
      </c>
      <c r="DJ899" s="1" t="s">
        <v>56</v>
      </c>
      <c r="DK899" s="1" t="s">
        <v>56</v>
      </c>
      <c r="DL899" s="1" t="s">
        <v>127</v>
      </c>
      <c r="DM899" s="1" t="s">
        <v>63</v>
      </c>
      <c r="DN899" s="2" t="s">
        <v>56</v>
      </c>
      <c r="DO899" s="2" t="s">
        <v>56</v>
      </c>
      <c r="DP899" s="2" t="s">
        <v>56</v>
      </c>
      <c r="DQ899" s="2">
        <v>3</v>
      </c>
      <c r="DR899" s="2">
        <v>4</v>
      </c>
      <c r="DS899" s="2">
        <v>4</v>
      </c>
    </row>
    <row r="900" spans="1:123" x14ac:dyDescent="0.25">
      <c r="A900">
        <v>2018</v>
      </c>
      <c r="B900">
        <v>898</v>
      </c>
      <c r="C900" t="s">
        <v>102</v>
      </c>
      <c r="D900">
        <v>1</v>
      </c>
      <c r="E900">
        <v>53</v>
      </c>
      <c r="F900">
        <v>1965</v>
      </c>
      <c r="G900">
        <v>12</v>
      </c>
      <c r="H900">
        <f t="shared" ref="H900:H963" si="911">IF(ISNUMBER(G900),G900,0)</f>
        <v>12</v>
      </c>
      <c r="I900" t="s">
        <v>90</v>
      </c>
      <c r="J900">
        <f t="shared" ref="J900:J963" si="912">IF(I900="Male",2,1)</f>
        <v>1</v>
      </c>
      <c r="K900" t="s">
        <v>59</v>
      </c>
      <c r="L900">
        <f t="shared" ref="L900:L963" si="913">IF(K900="White",3,IF(K900="Black",2,1))</f>
        <v>3</v>
      </c>
      <c r="M900" t="s">
        <v>59</v>
      </c>
      <c r="N900">
        <f t="shared" ref="N900:N963" si="914">IF(M900="White",5,IF(M900="Other, mixed",4,IF(M900="Black",3,IF(M900="Asiatic, oriental",2,IF(M900="Amer indian",1,0)))))</f>
        <v>5</v>
      </c>
      <c r="O900" t="s">
        <v>125</v>
      </c>
      <c r="P900">
        <f t="shared" ref="P900:P963" si="915">IF(O900="Different state",7,IF(O900="Same city",1,4))</f>
        <v>4</v>
      </c>
      <c r="Q900">
        <f t="shared" ref="Q900:Q963" si="916">IF(P900=0,0,1)</f>
        <v>1</v>
      </c>
      <c r="R900">
        <v>2</v>
      </c>
      <c r="S900" t="s">
        <v>101</v>
      </c>
      <c r="T900">
        <f t="shared" ref="T900:T963" si="917">IF(S900="Gay, lesbian, or homosexual",7,IF(S900="Bisexual",5,IF(S900="Dont know",4,IF(S900="Heterosexual or straight",1,0))))</f>
        <v>1</v>
      </c>
      <c r="U900">
        <f t="shared" ref="U900:U963" si="918">IF(T900=0,0,1)</f>
        <v>1</v>
      </c>
      <c r="V900" t="s">
        <v>61</v>
      </c>
      <c r="W900">
        <v>0</v>
      </c>
      <c r="X900">
        <v>0</v>
      </c>
      <c r="Y900">
        <v>0</v>
      </c>
      <c r="Z900" t="s">
        <v>109</v>
      </c>
      <c r="AA900">
        <f t="shared" ref="AA900:AA963" si="919">IF(Z900="Upper class",7,IF(Z900="Middle class",5,IF(Z900="Working class",3,IF(Z900="Lower class",1,0))))</f>
        <v>5</v>
      </c>
      <c r="AB900">
        <f t="shared" ref="AB900:AB963" si="920">IF(AA900=0,0,1)</f>
        <v>1</v>
      </c>
      <c r="AC900" t="s">
        <v>62</v>
      </c>
      <c r="AD900" s="6">
        <f t="shared" ref="AD900:AD963" si="921">IF(AC900="Extremely liberal",7,IF(AC900="Liberal",6,IF(AC900="Slightly liberal",5,IF(AC900="Moderate",4,IF(AC900="Slghtly conservative",3,IF(AC900="Conservative",2,IF(AC900="Extrmly conservative",1,0)))))))</f>
        <v>2</v>
      </c>
      <c r="AE900">
        <f t="shared" ref="AE900:AE963" si="922">IF(AD900=0,0,1)</f>
        <v>1</v>
      </c>
      <c r="AF900" t="s">
        <v>95</v>
      </c>
      <c r="AG900" t="s">
        <v>56</v>
      </c>
      <c r="AH900" t="s">
        <v>56</v>
      </c>
      <c r="AI900" s="6" t="str">
        <f t="shared" si="910"/>
        <v>Catholic</v>
      </c>
      <c r="AJ900" t="s">
        <v>71</v>
      </c>
      <c r="AK900" s="6">
        <f t="shared" ref="AK900:AM963" si="923">IF(AJ900="Fundamentalist",3,IF(AJ900="Moderate",2,IF(AJ900="Liberal",1,0)))</f>
        <v>2</v>
      </c>
      <c r="AL900" t="s">
        <v>77</v>
      </c>
      <c r="AM900" s="6">
        <f t="shared" si="923"/>
        <v>3</v>
      </c>
      <c r="AN900" s="6">
        <f t="shared" ref="AN900:AN963" si="924">AK900-AM900</f>
        <v>-1</v>
      </c>
      <c r="AO900" t="s">
        <v>110</v>
      </c>
      <c r="AP900">
        <f t="shared" ref="AP900:AP963" si="925">IF(AO900="More thn once wk",7,IF(AO900="Every week",7,IF(AO900="Nrly every week",6,IF(AO900="2-3x a month",6,IF(AO900="Once a month",5,IF(AO900="Sevrl times a yr",4,IF(AO900="Once a year",3,IF(AO900="Lt once a year",2,IF(AO900="Never",1,0)))))))))</f>
        <v>1</v>
      </c>
      <c r="AQ900">
        <f t="shared" ref="AQ900:AQ963" si="926">IF(AP900=0,0,1)</f>
        <v>1</v>
      </c>
      <c r="AR900" t="s">
        <v>129</v>
      </c>
      <c r="AS900">
        <f t="shared" ref="AS900:AS963" si="927">IF(AR900="Strong",7,IF(AR900="Somewhat strong",5,IF(AR900="Not very strong",3,IF(AR900="Don't know",3,IF(AR900="No religion",1,0)))))</f>
        <v>3</v>
      </c>
      <c r="AT900">
        <f t="shared" ref="AT900:AT963" si="928">IF(AS900=0,0,1)</f>
        <v>1</v>
      </c>
      <c r="AU900" t="s">
        <v>113</v>
      </c>
      <c r="AV900">
        <f t="shared" ref="AV900:AV963" si="929">IF(AU900="Very religious",7,IF(AU900="Modrte religious",5,IF(AU900="Slight religious",3,IF(AU900="Dont know",3,IF(AU900="Not religious",1,0)))))</f>
        <v>3</v>
      </c>
      <c r="AW900">
        <f t="shared" ref="AW900:AW963" si="930">IF(AV900=0,0,1)</f>
        <v>1</v>
      </c>
      <c r="AX900" t="s">
        <v>146</v>
      </c>
      <c r="AY900">
        <f t="shared" ref="AY900:AY963" si="931">IF(AX900="Very spiritual",7,IF(AX900="Modeate spirtual",5,IF(AX900="Slight spiritual",3,IF(AX900="Dont know",3,IF(AX900="Not spiritual",1,0)))))</f>
        <v>3</v>
      </c>
      <c r="AZ900">
        <f t="shared" ref="AZ900:AZ963" si="932">IF(AY900=0,0,1)</f>
        <v>1</v>
      </c>
      <c r="BA900" s="6">
        <f t="shared" ref="BA900:BA963" si="933">SUM(AP900+AS900+AV900+AY900)</f>
        <v>10</v>
      </c>
      <c r="BB900" s="6">
        <f t="shared" ref="BB900:BB963" si="934">SUM(AQ900+AT900+AW900+AZ900)</f>
        <v>4</v>
      </c>
      <c r="BC900" s="6">
        <f t="shared" ref="BC900:BC963" si="935">IF(BB900&gt;0,BA900/BB900,1)</f>
        <v>2.5</v>
      </c>
      <c r="BD900" s="9">
        <f t="shared" ref="BD900:BD963" si="936">(BC900-1)/6</f>
        <v>0.25</v>
      </c>
      <c r="BE900" t="s">
        <v>65</v>
      </c>
      <c r="BF900">
        <f t="shared" ref="BF900:BF963" si="937">IF(BE900="Too little",7,IF(BE900="About right",4,IF(BE900="Don't know",4,IF(BE900="Too much",1,0))))</f>
        <v>7</v>
      </c>
      <c r="BG900">
        <f t="shared" ref="BG900:BG963" si="938">IF(BF900=0,0,1)</f>
        <v>1</v>
      </c>
      <c r="BH900" t="s">
        <v>65</v>
      </c>
      <c r="BI900">
        <f t="shared" ref="BI900:BI963" si="939">IF(BH900="Too little",7,IF(BH900="About right",4,IF(BH900="Don't know",4,IF(BH900="Too much",1,0))))</f>
        <v>7</v>
      </c>
      <c r="BJ900">
        <f t="shared" ref="BJ900:BJ963" si="940">IF(BI900=0,0,1)</f>
        <v>1</v>
      </c>
      <c r="BK900" t="s">
        <v>56</v>
      </c>
      <c r="BL900">
        <f t="shared" ref="BL900:BL963" si="941">IF(BK900="Too little",7,IF(BK900="About right",4,IF(BK900="Don't know",4,IF(BK900="Too much",1,0))))</f>
        <v>0</v>
      </c>
      <c r="BM900">
        <f t="shared" ref="BM900:BM963" si="942">IF(BL900=0,0,1)</f>
        <v>0</v>
      </c>
      <c r="BN900" t="s">
        <v>56</v>
      </c>
      <c r="BO900">
        <f t="shared" ref="BO900:BO963" si="943">IF(BN900="Too little",7,IF(BN900="About right",4,IF(BN900="Don't know",4,IF(BN900="Too much",1,0))))</f>
        <v>0</v>
      </c>
      <c r="BP900">
        <f t="shared" ref="BP900:BP963" si="944">IF(BO900=0,0,1)</f>
        <v>0</v>
      </c>
      <c r="BQ900" t="s">
        <v>94</v>
      </c>
      <c r="BR900">
        <f t="shared" ref="BR900:BR963" si="945">IF(BQ900="Not allowed",7,IF(BQ900="Don't know",4,IF(BQ900="Allowed",1,0)))</f>
        <v>7</v>
      </c>
      <c r="BS900">
        <f t="shared" ref="BS900:BS963" si="946">IF(BR900=0,0,1)</f>
        <v>1</v>
      </c>
      <c r="BT900" t="s">
        <v>74</v>
      </c>
      <c r="BU900">
        <f t="shared" ref="BU900:BU963" si="947">IF(BT900="Yes",7,IF(BT900 ="No",1,IF(BT900 = "Don't know",1,0)))</f>
        <v>7</v>
      </c>
      <c r="BV900">
        <f t="shared" ref="BV900:BV963" si="948">IF(BU900=0,0,1)</f>
        <v>1</v>
      </c>
      <c r="BW900" t="s">
        <v>56</v>
      </c>
      <c r="BX900">
        <f t="shared" ref="BX900:BX963" si="949">IF(BW900="Strongly support pref",7,IF(BW900="Support pref",5,IF(BW900="Don't know",4,IF(BW900="Oppose pref",3,IF(BW900="Strongly oppose pref",1,0)))))</f>
        <v>0</v>
      </c>
      <c r="BY900">
        <f t="shared" ref="BY900:BY963" si="950">IF(BX900=0,0,1)</f>
        <v>0</v>
      </c>
      <c r="BZ900" t="s">
        <v>56</v>
      </c>
      <c r="CA900">
        <f t="shared" ref="CA900:CA963" si="951">IF(BZ900="Disagree strongly",7,IF(BZ900="Disagree somewhat",5,IF(BZ900="Neither agree nor disagree",4,IF(BZ900="Don't know",4,IF(BZ900="Agree somewhat",3,IF(BZ900="Agree strongly",1,0))))))</f>
        <v>0</v>
      </c>
      <c r="CB900">
        <f t="shared" ref="CB900:CB963" si="952">IF(CA900=0,0,1)</f>
        <v>0</v>
      </c>
      <c r="CC900" t="s">
        <v>56</v>
      </c>
      <c r="CD900">
        <f t="shared" ref="CD900:CD963" si="953">IF(CC900="Yes",7,IF(CC900="Don't know",4,IF(CC900="No",1,0)))</f>
        <v>0</v>
      </c>
      <c r="CE900">
        <f t="shared" ref="CE900:CE963" si="954">IF(CD900=0,0,1)</f>
        <v>0</v>
      </c>
      <c r="CF900" t="s">
        <v>56</v>
      </c>
      <c r="CG900">
        <f t="shared" ref="CG900:CG963" si="955">IF(CF900="Yes",7,IF(CF900="Don't know",4,IF(CF900="No",1,0)))</f>
        <v>0</v>
      </c>
      <c r="CH900">
        <f t="shared" ref="CH900:CH963" si="956">IF(CG900=0,0,1)</f>
        <v>0</v>
      </c>
      <c r="CI900" t="s">
        <v>56</v>
      </c>
      <c r="CJ900">
        <f t="shared" ref="CJ900:CJ963" si="957">IF(CI900="Yes",7,IF(CI900="Don't know",4,IF(CI900="No",1,0)))</f>
        <v>0</v>
      </c>
      <c r="CK900">
        <f t="shared" ref="CK900:CK963" si="958">IF(CJ900=0,0,1)</f>
        <v>0</v>
      </c>
      <c r="CL900" t="s">
        <v>56</v>
      </c>
      <c r="CM900">
        <f t="shared" ref="CM900:CM963" si="959">IF(CL900="No",7,IF(CL900="Don't know",4,IF(CL900="Yes",1,0)))</f>
        <v>0</v>
      </c>
      <c r="CN900">
        <f t="shared" ref="CN900:CN963" si="960">IF(CM900=0,0,1)</f>
        <v>0</v>
      </c>
      <c r="CO900" t="s">
        <v>56</v>
      </c>
      <c r="CP900">
        <f t="shared" ref="CP900:CP963" si="961">IF(CO900="Strongly favor",7,IF(CO900="Favor",5,IF(CO900="Neither favor nor oppose",4,IF(CO900="Don’t know",4,IF(CO900="Oppose",3,IF(CO900="Strongly oppose",1,0))))))</f>
        <v>0</v>
      </c>
      <c r="CQ900">
        <f t="shared" ref="CQ900:CQ963" si="962">IF(CP900=0,0,1)</f>
        <v>0</v>
      </c>
      <c r="CR900" t="s">
        <v>56</v>
      </c>
      <c r="CS900">
        <f t="shared" ref="CS900:CS963" si="963">IF(CR900="Strongly favor",7,IF(CR900="Favor",5,IF(CR900="Neither favor nor oppose",4,IF(CR900="Don’t know",4,IF(CR900="Oppose",3,IF(CR900="Strongly oppose",1,0))))))</f>
        <v>0</v>
      </c>
      <c r="CT900">
        <f t="shared" ref="CT900:CT963" si="964">IF(CS900=0,0,1)</f>
        <v>0</v>
      </c>
      <c r="CU900" t="s">
        <v>56</v>
      </c>
      <c r="CV900">
        <f t="shared" ref="CV900:CV963" si="965">IF(CU900="Strongly favor",7,IF(CU900="Favor",5,IF(CU900="Neither favor nor oppose",4,IF(CU900="Don’t know",4,IF(CU900="Oppose",3,IF(CU900="Strongly oppose",1,0))))))</f>
        <v>0</v>
      </c>
      <c r="CW900">
        <f t="shared" ref="CW900:CW963" si="966">IF(CV900=0,0,1)</f>
        <v>0</v>
      </c>
      <c r="CX900" t="s">
        <v>56</v>
      </c>
      <c r="CY900">
        <f t="shared" ref="CY900:CY963" si="967">IF(CX900="Strongly favor",7,IF(CX900="Favor",5,IF(CX900="Neither favor nor oppose",4,IF(CX900="Don’t know",4,IF(CX900="Oppose",3,IF(CX900="Strongly oppose",1,0))))))</f>
        <v>0</v>
      </c>
      <c r="CZ900">
        <f t="shared" ref="CZ900:CZ963" si="968">IF(CY900=0,0,1)</f>
        <v>0</v>
      </c>
      <c r="DA900" t="s">
        <v>86</v>
      </c>
      <c r="DB900">
        <f t="shared" ref="DB900:DB963" si="969">IF(DA900="Not very likely",7,IF(DA900="Dont know",4,IF(DA900="Somewhat likely",3,IF(DA900="Very likely",1,0))))</f>
        <v>3</v>
      </c>
      <c r="DC900">
        <f t="shared" ref="DC900:DC963" si="970">IF(DB900=0,0,1)</f>
        <v>1</v>
      </c>
      <c r="DD900">
        <f t="shared" ref="DD900:DD963" si="971">BI900+BL900+BO900+BR900+BU900+BX900+CA900+CD900+CG900+CJ900+CM900+CP900+CS900+CV900+CY900+DB900</f>
        <v>24</v>
      </c>
      <c r="DE900">
        <f t="shared" ref="DE900:DE963" si="972">BJ900+BM900+BP900+BS900+BV900+BY900+CB900+CE900+CH900+CK900+CN900+CQ900+CT900+CW900+CZ900+DC900</f>
        <v>4</v>
      </c>
      <c r="DF900" s="7">
        <f t="shared" ref="DF900:DF963" si="973">DD900/DE900</f>
        <v>6</v>
      </c>
      <c r="DG900" s="8">
        <f t="shared" ref="DG900:DG963" si="974">(DF900-1)/6</f>
        <v>0.83333333333333337</v>
      </c>
      <c r="DH900" s="1" t="s">
        <v>56</v>
      </c>
      <c r="DI900" s="1" t="s">
        <v>56</v>
      </c>
      <c r="DJ900" s="1" t="s">
        <v>65</v>
      </c>
      <c r="DK900" s="1" t="s">
        <v>78</v>
      </c>
      <c r="DL900" s="1" t="s">
        <v>68</v>
      </c>
      <c r="DM900" s="1" t="s">
        <v>56</v>
      </c>
      <c r="DN900" s="2" t="s">
        <v>97</v>
      </c>
      <c r="DO900" s="2" t="s">
        <v>56</v>
      </c>
      <c r="DP900" s="2" t="s">
        <v>56</v>
      </c>
      <c r="DQ900" s="2" t="s">
        <v>56</v>
      </c>
      <c r="DR900" s="2" t="s">
        <v>56</v>
      </c>
      <c r="DS900" s="2" t="s">
        <v>56</v>
      </c>
    </row>
    <row r="901" spans="1:123" x14ac:dyDescent="0.25">
      <c r="A901">
        <v>2018</v>
      </c>
      <c r="B901">
        <v>899</v>
      </c>
      <c r="C901" t="s">
        <v>102</v>
      </c>
      <c r="D901">
        <v>2</v>
      </c>
      <c r="E901">
        <v>68</v>
      </c>
      <c r="F901">
        <v>1950</v>
      </c>
      <c r="G901">
        <v>12</v>
      </c>
      <c r="H901">
        <f t="shared" si="911"/>
        <v>12</v>
      </c>
      <c r="I901" t="s">
        <v>58</v>
      </c>
      <c r="J901">
        <f t="shared" si="912"/>
        <v>2</v>
      </c>
      <c r="K901" t="s">
        <v>59</v>
      </c>
      <c r="L901">
        <f t="shared" si="913"/>
        <v>3</v>
      </c>
      <c r="M901" t="s">
        <v>59</v>
      </c>
      <c r="N901">
        <f t="shared" si="914"/>
        <v>5</v>
      </c>
      <c r="O901" t="s">
        <v>125</v>
      </c>
      <c r="P901">
        <f t="shared" si="915"/>
        <v>4</v>
      </c>
      <c r="Q901">
        <f t="shared" si="916"/>
        <v>1</v>
      </c>
      <c r="R901">
        <v>3</v>
      </c>
      <c r="S901" t="s">
        <v>101</v>
      </c>
      <c r="T901">
        <f t="shared" si="917"/>
        <v>1</v>
      </c>
      <c r="U901">
        <f t="shared" si="918"/>
        <v>1</v>
      </c>
      <c r="V901" t="s">
        <v>93</v>
      </c>
      <c r="W901">
        <v>0</v>
      </c>
      <c r="X901">
        <v>0</v>
      </c>
      <c r="Y901">
        <v>0</v>
      </c>
      <c r="Z901" t="s">
        <v>81</v>
      </c>
      <c r="AA901">
        <f t="shared" si="919"/>
        <v>3</v>
      </c>
      <c r="AB901">
        <f t="shared" si="920"/>
        <v>1</v>
      </c>
      <c r="AC901" t="s">
        <v>71</v>
      </c>
      <c r="AD901" s="6">
        <f t="shared" si="921"/>
        <v>4</v>
      </c>
      <c r="AE901">
        <f t="shared" si="922"/>
        <v>1</v>
      </c>
      <c r="AF901" t="s">
        <v>69</v>
      </c>
      <c r="AG901" t="s">
        <v>70</v>
      </c>
      <c r="AH901" t="s">
        <v>56</v>
      </c>
      <c r="AI901" s="6" t="str">
        <f t="shared" si="910"/>
        <v>Christian</v>
      </c>
      <c r="AJ901" t="s">
        <v>71</v>
      </c>
      <c r="AK901" s="6">
        <f t="shared" si="923"/>
        <v>2</v>
      </c>
      <c r="AL901" t="s">
        <v>71</v>
      </c>
      <c r="AM901" s="6">
        <f t="shared" si="923"/>
        <v>2</v>
      </c>
      <c r="AN901" s="6">
        <f t="shared" si="924"/>
        <v>0</v>
      </c>
      <c r="AO901" t="s">
        <v>176</v>
      </c>
      <c r="AP901">
        <f t="shared" si="925"/>
        <v>0</v>
      </c>
      <c r="AQ901">
        <f t="shared" si="926"/>
        <v>0</v>
      </c>
      <c r="AR901" t="s">
        <v>129</v>
      </c>
      <c r="AS901">
        <f t="shared" si="927"/>
        <v>3</v>
      </c>
      <c r="AT901">
        <f t="shared" si="928"/>
        <v>1</v>
      </c>
      <c r="AU901" t="s">
        <v>100</v>
      </c>
      <c r="AV901">
        <f t="shared" si="929"/>
        <v>5</v>
      </c>
      <c r="AW901">
        <f t="shared" si="930"/>
        <v>1</v>
      </c>
      <c r="AX901" t="s">
        <v>146</v>
      </c>
      <c r="AY901">
        <f t="shared" si="931"/>
        <v>3</v>
      </c>
      <c r="AZ901">
        <f t="shared" si="932"/>
        <v>1</v>
      </c>
      <c r="BA901" s="6">
        <f t="shared" si="933"/>
        <v>11</v>
      </c>
      <c r="BB901" s="6">
        <f t="shared" si="934"/>
        <v>3</v>
      </c>
      <c r="BC901" s="6">
        <f t="shared" si="935"/>
        <v>3.6666666666666665</v>
      </c>
      <c r="BD901" s="9">
        <f t="shared" si="936"/>
        <v>0.44444444444444442</v>
      </c>
      <c r="BE901" t="s">
        <v>56</v>
      </c>
      <c r="BF901">
        <f t="shared" si="937"/>
        <v>0</v>
      </c>
      <c r="BG901">
        <f t="shared" si="938"/>
        <v>0</v>
      </c>
      <c r="BH901" t="s">
        <v>56</v>
      </c>
      <c r="BI901">
        <f t="shared" si="939"/>
        <v>0</v>
      </c>
      <c r="BJ901">
        <f t="shared" si="940"/>
        <v>0</v>
      </c>
      <c r="BK901" t="s">
        <v>63</v>
      </c>
      <c r="BL901">
        <f t="shared" si="941"/>
        <v>1</v>
      </c>
      <c r="BM901">
        <f t="shared" si="942"/>
        <v>1</v>
      </c>
      <c r="BN901" t="s">
        <v>63</v>
      </c>
      <c r="BO901">
        <f t="shared" si="943"/>
        <v>1</v>
      </c>
      <c r="BP901">
        <f t="shared" si="944"/>
        <v>1</v>
      </c>
      <c r="BQ901" t="s">
        <v>56</v>
      </c>
      <c r="BR901">
        <f t="shared" si="945"/>
        <v>0</v>
      </c>
      <c r="BS901">
        <f t="shared" si="946"/>
        <v>0</v>
      </c>
      <c r="BT901" t="s">
        <v>78</v>
      </c>
      <c r="BU901">
        <f t="shared" si="947"/>
        <v>1</v>
      </c>
      <c r="BV901">
        <f t="shared" si="948"/>
        <v>1</v>
      </c>
      <c r="BW901" t="s">
        <v>79</v>
      </c>
      <c r="BX901">
        <f t="shared" si="949"/>
        <v>1</v>
      </c>
      <c r="BY901">
        <f t="shared" si="950"/>
        <v>1</v>
      </c>
      <c r="BZ901" t="s">
        <v>147</v>
      </c>
      <c r="CA901">
        <f t="shared" si="951"/>
        <v>3</v>
      </c>
      <c r="CB901">
        <f t="shared" si="952"/>
        <v>1</v>
      </c>
      <c r="CC901" t="s">
        <v>78</v>
      </c>
      <c r="CD901">
        <f t="shared" si="953"/>
        <v>1</v>
      </c>
      <c r="CE901">
        <f t="shared" si="954"/>
        <v>1</v>
      </c>
      <c r="CF901" t="s">
        <v>82</v>
      </c>
      <c r="CG901">
        <f t="shared" si="955"/>
        <v>1</v>
      </c>
      <c r="CH901">
        <f t="shared" si="956"/>
        <v>1</v>
      </c>
      <c r="CI901" t="s">
        <v>74</v>
      </c>
      <c r="CJ901">
        <f t="shared" si="957"/>
        <v>7</v>
      </c>
      <c r="CK901">
        <f t="shared" si="958"/>
        <v>1</v>
      </c>
      <c r="CL901" t="s">
        <v>74</v>
      </c>
      <c r="CM901">
        <f t="shared" si="959"/>
        <v>1</v>
      </c>
      <c r="CN901">
        <f t="shared" si="960"/>
        <v>1</v>
      </c>
      <c r="CO901" t="s">
        <v>84</v>
      </c>
      <c r="CP901">
        <f t="shared" si="961"/>
        <v>3</v>
      </c>
      <c r="CQ901">
        <f t="shared" si="962"/>
        <v>1</v>
      </c>
      <c r="CR901" t="s">
        <v>84</v>
      </c>
      <c r="CS901">
        <f t="shared" si="963"/>
        <v>3</v>
      </c>
      <c r="CT901">
        <f t="shared" si="964"/>
        <v>1</v>
      </c>
      <c r="CU901" t="s">
        <v>84</v>
      </c>
      <c r="CV901">
        <f t="shared" si="965"/>
        <v>3</v>
      </c>
      <c r="CW901">
        <f t="shared" si="966"/>
        <v>1</v>
      </c>
      <c r="CX901" t="s">
        <v>103</v>
      </c>
      <c r="CY901">
        <f t="shared" si="967"/>
        <v>0</v>
      </c>
      <c r="CZ901">
        <f t="shared" si="968"/>
        <v>0</v>
      </c>
      <c r="DA901" t="s">
        <v>56</v>
      </c>
      <c r="DB901">
        <f t="shared" si="969"/>
        <v>0</v>
      </c>
      <c r="DC901">
        <f t="shared" si="970"/>
        <v>0</v>
      </c>
      <c r="DD901">
        <f t="shared" si="971"/>
        <v>26</v>
      </c>
      <c r="DE901">
        <f t="shared" si="972"/>
        <v>12</v>
      </c>
      <c r="DF901" s="7">
        <f t="shared" si="973"/>
        <v>2.1666666666666665</v>
      </c>
      <c r="DG901" s="8">
        <f t="shared" si="974"/>
        <v>0.19444444444444442</v>
      </c>
      <c r="DH901" s="1" t="s">
        <v>84</v>
      </c>
      <c r="DI901" s="1" t="s">
        <v>56</v>
      </c>
      <c r="DJ901" s="1" t="s">
        <v>56</v>
      </c>
      <c r="DK901" s="1" t="s">
        <v>74</v>
      </c>
      <c r="DL901" s="1" t="s">
        <v>64</v>
      </c>
      <c r="DM901" s="1" t="s">
        <v>64</v>
      </c>
      <c r="DN901" s="2">
        <v>4</v>
      </c>
      <c r="DO901" s="2">
        <v>5</v>
      </c>
      <c r="DP901" s="2">
        <v>4</v>
      </c>
      <c r="DQ901" s="2">
        <v>4</v>
      </c>
      <c r="DR901" s="2">
        <v>4</v>
      </c>
      <c r="DS901" s="2">
        <v>4</v>
      </c>
    </row>
    <row r="902" spans="1:123" x14ac:dyDescent="0.25">
      <c r="A902">
        <v>2018</v>
      </c>
      <c r="B902">
        <v>900</v>
      </c>
      <c r="C902" t="s">
        <v>118</v>
      </c>
      <c r="D902">
        <v>2</v>
      </c>
      <c r="E902">
        <v>44</v>
      </c>
      <c r="F902">
        <v>1974</v>
      </c>
      <c r="G902">
        <v>12</v>
      </c>
      <c r="H902">
        <f t="shared" si="911"/>
        <v>12</v>
      </c>
      <c r="I902" t="s">
        <v>58</v>
      </c>
      <c r="J902">
        <f t="shared" si="912"/>
        <v>2</v>
      </c>
      <c r="K902" t="s">
        <v>59</v>
      </c>
      <c r="L902">
        <f t="shared" si="913"/>
        <v>3</v>
      </c>
      <c r="M902" t="s">
        <v>59</v>
      </c>
      <c r="N902">
        <f t="shared" si="914"/>
        <v>5</v>
      </c>
      <c r="O902" t="s">
        <v>125</v>
      </c>
      <c r="P902">
        <f t="shared" si="915"/>
        <v>4</v>
      </c>
      <c r="Q902">
        <f t="shared" si="916"/>
        <v>1</v>
      </c>
      <c r="R902">
        <v>2</v>
      </c>
      <c r="S902" t="s">
        <v>56</v>
      </c>
      <c r="T902">
        <f t="shared" si="917"/>
        <v>0</v>
      </c>
      <c r="U902">
        <f t="shared" si="918"/>
        <v>0</v>
      </c>
      <c r="V902" t="s">
        <v>92</v>
      </c>
      <c r="W902">
        <v>45400</v>
      </c>
      <c r="X902">
        <v>45400</v>
      </c>
      <c r="Y902">
        <v>70100</v>
      </c>
      <c r="Z902" t="s">
        <v>81</v>
      </c>
      <c r="AA902">
        <f t="shared" si="919"/>
        <v>3</v>
      </c>
      <c r="AB902">
        <f t="shared" si="920"/>
        <v>1</v>
      </c>
      <c r="AC902" t="s">
        <v>104</v>
      </c>
      <c r="AD902" s="6">
        <f t="shared" si="921"/>
        <v>3</v>
      </c>
      <c r="AE902">
        <f t="shared" si="922"/>
        <v>1</v>
      </c>
      <c r="AF902" t="s">
        <v>95</v>
      </c>
      <c r="AG902" t="s">
        <v>56</v>
      </c>
      <c r="AH902" t="s">
        <v>56</v>
      </c>
      <c r="AI902" s="6" t="str">
        <f t="shared" si="910"/>
        <v>Catholic</v>
      </c>
      <c r="AJ902" t="s">
        <v>71</v>
      </c>
      <c r="AK902" s="6">
        <f t="shared" si="923"/>
        <v>2</v>
      </c>
      <c r="AL902" t="s">
        <v>77</v>
      </c>
      <c r="AM902" s="6">
        <f t="shared" si="923"/>
        <v>3</v>
      </c>
      <c r="AN902" s="6">
        <f t="shared" si="924"/>
        <v>-1</v>
      </c>
      <c r="AO902" t="s">
        <v>110</v>
      </c>
      <c r="AP902">
        <f t="shared" si="925"/>
        <v>1</v>
      </c>
      <c r="AQ902">
        <f t="shared" si="926"/>
        <v>1</v>
      </c>
      <c r="AR902" t="s">
        <v>129</v>
      </c>
      <c r="AS902">
        <f t="shared" si="927"/>
        <v>3</v>
      </c>
      <c r="AT902">
        <f t="shared" si="928"/>
        <v>1</v>
      </c>
      <c r="AU902" t="s">
        <v>158</v>
      </c>
      <c r="AV902">
        <f t="shared" si="929"/>
        <v>1</v>
      </c>
      <c r="AW902">
        <f t="shared" si="930"/>
        <v>1</v>
      </c>
      <c r="AX902" t="s">
        <v>146</v>
      </c>
      <c r="AY902">
        <f t="shared" si="931"/>
        <v>3</v>
      </c>
      <c r="AZ902">
        <f t="shared" si="932"/>
        <v>1</v>
      </c>
      <c r="BA902" s="6">
        <f t="shared" si="933"/>
        <v>8</v>
      </c>
      <c r="BB902" s="6">
        <f t="shared" si="934"/>
        <v>4</v>
      </c>
      <c r="BC902" s="6">
        <f t="shared" si="935"/>
        <v>2</v>
      </c>
      <c r="BD902" s="9">
        <f t="shared" si="936"/>
        <v>0.16666666666666666</v>
      </c>
      <c r="BE902" t="s">
        <v>65</v>
      </c>
      <c r="BF902">
        <f t="shared" si="937"/>
        <v>7</v>
      </c>
      <c r="BG902">
        <f t="shared" si="938"/>
        <v>1</v>
      </c>
      <c r="BH902" t="s">
        <v>64</v>
      </c>
      <c r="BI902">
        <f t="shared" si="939"/>
        <v>4</v>
      </c>
      <c r="BJ902">
        <f t="shared" si="940"/>
        <v>1</v>
      </c>
      <c r="BK902" t="s">
        <v>56</v>
      </c>
      <c r="BL902">
        <f t="shared" si="941"/>
        <v>0</v>
      </c>
      <c r="BM902">
        <f t="shared" si="942"/>
        <v>0</v>
      </c>
      <c r="BN902" t="s">
        <v>56</v>
      </c>
      <c r="BO902">
        <f t="shared" si="943"/>
        <v>0</v>
      </c>
      <c r="BP902">
        <f t="shared" si="944"/>
        <v>0</v>
      </c>
      <c r="BQ902" t="s">
        <v>94</v>
      </c>
      <c r="BR902">
        <f t="shared" si="945"/>
        <v>7</v>
      </c>
      <c r="BS902">
        <f t="shared" si="946"/>
        <v>1</v>
      </c>
      <c r="BT902" t="s">
        <v>74</v>
      </c>
      <c r="BU902">
        <f t="shared" si="947"/>
        <v>7</v>
      </c>
      <c r="BV902">
        <f t="shared" si="948"/>
        <v>1</v>
      </c>
      <c r="BW902" t="s">
        <v>79</v>
      </c>
      <c r="BX902">
        <f t="shared" si="949"/>
        <v>1</v>
      </c>
      <c r="BY902">
        <f t="shared" si="950"/>
        <v>1</v>
      </c>
      <c r="BZ902" t="s">
        <v>80</v>
      </c>
      <c r="CA902">
        <f t="shared" si="951"/>
        <v>1</v>
      </c>
      <c r="CB902">
        <f t="shared" si="952"/>
        <v>1</v>
      </c>
      <c r="CC902" t="s">
        <v>78</v>
      </c>
      <c r="CD902">
        <f t="shared" si="953"/>
        <v>1</v>
      </c>
      <c r="CE902">
        <f t="shared" si="954"/>
        <v>1</v>
      </c>
      <c r="CF902" t="s">
        <v>82</v>
      </c>
      <c r="CG902">
        <f t="shared" si="955"/>
        <v>1</v>
      </c>
      <c r="CH902">
        <f t="shared" si="956"/>
        <v>1</v>
      </c>
      <c r="CI902" t="s">
        <v>78</v>
      </c>
      <c r="CJ902">
        <f t="shared" si="957"/>
        <v>1</v>
      </c>
      <c r="CK902">
        <f t="shared" si="958"/>
        <v>1</v>
      </c>
      <c r="CL902" t="s">
        <v>78</v>
      </c>
      <c r="CM902">
        <f t="shared" si="959"/>
        <v>7</v>
      </c>
      <c r="CN902">
        <f t="shared" si="960"/>
        <v>1</v>
      </c>
      <c r="CO902" t="s">
        <v>84</v>
      </c>
      <c r="CP902">
        <f t="shared" si="961"/>
        <v>3</v>
      </c>
      <c r="CQ902">
        <f t="shared" si="962"/>
        <v>1</v>
      </c>
      <c r="CR902" t="s">
        <v>83</v>
      </c>
      <c r="CS902">
        <f t="shared" si="963"/>
        <v>4</v>
      </c>
      <c r="CT902">
        <f t="shared" si="964"/>
        <v>1</v>
      </c>
      <c r="CU902" t="s">
        <v>83</v>
      </c>
      <c r="CV902">
        <f t="shared" si="965"/>
        <v>4</v>
      </c>
      <c r="CW902">
        <f t="shared" si="966"/>
        <v>1</v>
      </c>
      <c r="CX902" t="s">
        <v>83</v>
      </c>
      <c r="CY902">
        <f t="shared" si="967"/>
        <v>4</v>
      </c>
      <c r="CZ902">
        <f t="shared" si="968"/>
        <v>1</v>
      </c>
      <c r="DA902" t="s">
        <v>86</v>
      </c>
      <c r="DB902">
        <f t="shared" si="969"/>
        <v>3</v>
      </c>
      <c r="DC902">
        <f t="shared" si="970"/>
        <v>1</v>
      </c>
      <c r="DD902">
        <f t="shared" si="971"/>
        <v>48</v>
      </c>
      <c r="DE902">
        <f t="shared" si="972"/>
        <v>14</v>
      </c>
      <c r="DF902" s="7">
        <f t="shared" si="973"/>
        <v>3.4285714285714284</v>
      </c>
      <c r="DG902" s="8">
        <f t="shared" si="974"/>
        <v>0.40476190476190471</v>
      </c>
      <c r="DH902" s="1" t="s">
        <v>83</v>
      </c>
      <c r="DI902" s="1" t="s">
        <v>154</v>
      </c>
      <c r="DJ902" s="1" t="s">
        <v>65</v>
      </c>
      <c r="DK902" s="1" t="s">
        <v>56</v>
      </c>
      <c r="DL902" s="1" t="s">
        <v>68</v>
      </c>
      <c r="DM902" s="1" t="s">
        <v>56</v>
      </c>
      <c r="DN902" s="2" t="s">
        <v>56</v>
      </c>
      <c r="DO902" s="2">
        <v>2</v>
      </c>
      <c r="DP902" s="2">
        <v>3</v>
      </c>
      <c r="DQ902" s="2">
        <v>4</v>
      </c>
      <c r="DR902" s="2">
        <v>4</v>
      </c>
      <c r="DS902" s="2">
        <v>4</v>
      </c>
    </row>
    <row r="903" spans="1:123" x14ac:dyDescent="0.25">
      <c r="A903">
        <v>2018</v>
      </c>
      <c r="B903">
        <v>901</v>
      </c>
      <c r="C903" t="s">
        <v>102</v>
      </c>
      <c r="D903">
        <v>2</v>
      </c>
      <c r="E903">
        <v>68</v>
      </c>
      <c r="F903">
        <v>1950</v>
      </c>
      <c r="G903">
        <v>11</v>
      </c>
      <c r="H903">
        <f t="shared" si="911"/>
        <v>11</v>
      </c>
      <c r="I903" t="s">
        <v>90</v>
      </c>
      <c r="J903">
        <f t="shared" si="912"/>
        <v>1</v>
      </c>
      <c r="K903" t="s">
        <v>59</v>
      </c>
      <c r="L903">
        <f t="shared" si="913"/>
        <v>3</v>
      </c>
      <c r="M903" t="s">
        <v>59</v>
      </c>
      <c r="N903">
        <f t="shared" si="914"/>
        <v>5</v>
      </c>
      <c r="O903" t="s">
        <v>125</v>
      </c>
      <c r="P903">
        <f t="shared" si="915"/>
        <v>4</v>
      </c>
      <c r="Q903">
        <f t="shared" si="916"/>
        <v>1</v>
      </c>
      <c r="R903">
        <v>2</v>
      </c>
      <c r="S903" t="s">
        <v>101</v>
      </c>
      <c r="T903">
        <f t="shared" si="917"/>
        <v>1</v>
      </c>
      <c r="U903">
        <f t="shared" si="918"/>
        <v>1</v>
      </c>
      <c r="V903" t="s">
        <v>92</v>
      </c>
      <c r="W903">
        <v>17025</v>
      </c>
      <c r="X903">
        <v>0</v>
      </c>
      <c r="Y903">
        <v>0</v>
      </c>
      <c r="Z903" t="s">
        <v>140</v>
      </c>
      <c r="AA903">
        <f t="shared" si="919"/>
        <v>1</v>
      </c>
      <c r="AB903">
        <f t="shared" si="920"/>
        <v>1</v>
      </c>
      <c r="AC903" t="s">
        <v>71</v>
      </c>
      <c r="AD903" s="6">
        <f t="shared" si="921"/>
        <v>4</v>
      </c>
      <c r="AE903">
        <f t="shared" si="922"/>
        <v>1</v>
      </c>
      <c r="AF903" t="s">
        <v>95</v>
      </c>
      <c r="AG903" t="s">
        <v>56</v>
      </c>
      <c r="AH903" t="s">
        <v>56</v>
      </c>
      <c r="AI903" s="6" t="str">
        <f t="shared" si="910"/>
        <v>Catholic</v>
      </c>
      <c r="AJ903" t="s">
        <v>71</v>
      </c>
      <c r="AK903" s="6">
        <f t="shared" si="923"/>
        <v>2</v>
      </c>
      <c r="AL903" t="s">
        <v>71</v>
      </c>
      <c r="AM903" s="6">
        <f t="shared" si="923"/>
        <v>2</v>
      </c>
      <c r="AN903" s="6">
        <f t="shared" si="924"/>
        <v>0</v>
      </c>
      <c r="AO903" t="s">
        <v>96</v>
      </c>
      <c r="AP903">
        <f t="shared" si="925"/>
        <v>3</v>
      </c>
      <c r="AQ903">
        <f t="shared" si="926"/>
        <v>1</v>
      </c>
      <c r="AR903" t="s">
        <v>129</v>
      </c>
      <c r="AS903">
        <f t="shared" si="927"/>
        <v>3</v>
      </c>
      <c r="AT903">
        <f t="shared" si="928"/>
        <v>1</v>
      </c>
      <c r="AU903" t="s">
        <v>100</v>
      </c>
      <c r="AV903">
        <f t="shared" si="929"/>
        <v>5</v>
      </c>
      <c r="AW903">
        <f t="shared" si="930"/>
        <v>1</v>
      </c>
      <c r="AX903" t="s">
        <v>114</v>
      </c>
      <c r="AY903">
        <f t="shared" si="931"/>
        <v>5</v>
      </c>
      <c r="AZ903">
        <f t="shared" si="932"/>
        <v>1</v>
      </c>
      <c r="BA903" s="6">
        <f t="shared" si="933"/>
        <v>16</v>
      </c>
      <c r="BB903" s="6">
        <f t="shared" si="934"/>
        <v>4</v>
      </c>
      <c r="BC903" s="6">
        <f t="shared" si="935"/>
        <v>4</v>
      </c>
      <c r="BD903" s="9">
        <f t="shared" si="936"/>
        <v>0.5</v>
      </c>
      <c r="BE903" t="s">
        <v>65</v>
      </c>
      <c r="BF903">
        <f t="shared" si="937"/>
        <v>7</v>
      </c>
      <c r="BG903">
        <f t="shared" si="938"/>
        <v>1</v>
      </c>
      <c r="BH903" t="s">
        <v>63</v>
      </c>
      <c r="BI903">
        <f t="shared" si="939"/>
        <v>1</v>
      </c>
      <c r="BJ903">
        <f t="shared" si="940"/>
        <v>1</v>
      </c>
      <c r="BK903" t="s">
        <v>56</v>
      </c>
      <c r="BL903">
        <f t="shared" si="941"/>
        <v>0</v>
      </c>
      <c r="BM903">
        <f t="shared" si="942"/>
        <v>0</v>
      </c>
      <c r="BN903" t="s">
        <v>56</v>
      </c>
      <c r="BO903">
        <f t="shared" si="943"/>
        <v>0</v>
      </c>
      <c r="BP903">
        <f t="shared" si="944"/>
        <v>0</v>
      </c>
      <c r="BQ903" t="s">
        <v>94</v>
      </c>
      <c r="BR903">
        <f t="shared" si="945"/>
        <v>7</v>
      </c>
      <c r="BS903">
        <f t="shared" si="946"/>
        <v>1</v>
      </c>
      <c r="BT903" t="s">
        <v>93</v>
      </c>
      <c r="BU903">
        <f t="shared" si="947"/>
        <v>1</v>
      </c>
      <c r="BV903">
        <f t="shared" si="948"/>
        <v>1</v>
      </c>
      <c r="BW903" t="s">
        <v>56</v>
      </c>
      <c r="BX903">
        <f t="shared" si="949"/>
        <v>0</v>
      </c>
      <c r="BY903">
        <f t="shared" si="950"/>
        <v>0</v>
      </c>
      <c r="BZ903" t="s">
        <v>56</v>
      </c>
      <c r="CA903">
        <f t="shared" si="951"/>
        <v>0</v>
      </c>
      <c r="CB903">
        <f t="shared" si="952"/>
        <v>0</v>
      </c>
      <c r="CC903" t="s">
        <v>56</v>
      </c>
      <c r="CD903">
        <f t="shared" si="953"/>
        <v>0</v>
      </c>
      <c r="CE903">
        <f t="shared" si="954"/>
        <v>0</v>
      </c>
      <c r="CF903" t="s">
        <v>56</v>
      </c>
      <c r="CG903">
        <f t="shared" si="955"/>
        <v>0</v>
      </c>
      <c r="CH903">
        <f t="shared" si="956"/>
        <v>0</v>
      </c>
      <c r="CI903" t="s">
        <v>56</v>
      </c>
      <c r="CJ903">
        <f t="shared" si="957"/>
        <v>0</v>
      </c>
      <c r="CK903">
        <f t="shared" si="958"/>
        <v>0</v>
      </c>
      <c r="CL903" t="s">
        <v>56</v>
      </c>
      <c r="CM903">
        <f t="shared" si="959"/>
        <v>0</v>
      </c>
      <c r="CN903">
        <f t="shared" si="960"/>
        <v>0</v>
      </c>
      <c r="CO903" t="s">
        <v>56</v>
      </c>
      <c r="CP903">
        <f t="shared" si="961"/>
        <v>0</v>
      </c>
      <c r="CQ903">
        <f t="shared" si="962"/>
        <v>0</v>
      </c>
      <c r="CR903" t="s">
        <v>56</v>
      </c>
      <c r="CS903">
        <f t="shared" si="963"/>
        <v>0</v>
      </c>
      <c r="CT903">
        <f t="shared" si="964"/>
        <v>0</v>
      </c>
      <c r="CU903" t="s">
        <v>56</v>
      </c>
      <c r="CV903">
        <f t="shared" si="965"/>
        <v>0</v>
      </c>
      <c r="CW903">
        <f t="shared" si="966"/>
        <v>0</v>
      </c>
      <c r="CX903" t="s">
        <v>56</v>
      </c>
      <c r="CY903">
        <f t="shared" si="967"/>
        <v>0</v>
      </c>
      <c r="CZ903">
        <f t="shared" si="968"/>
        <v>0</v>
      </c>
      <c r="DA903" t="s">
        <v>86</v>
      </c>
      <c r="DB903">
        <f t="shared" si="969"/>
        <v>3</v>
      </c>
      <c r="DC903">
        <f t="shared" si="970"/>
        <v>1</v>
      </c>
      <c r="DD903">
        <f t="shared" si="971"/>
        <v>12</v>
      </c>
      <c r="DE903">
        <f t="shared" si="972"/>
        <v>4</v>
      </c>
      <c r="DF903" s="7">
        <f t="shared" si="973"/>
        <v>3</v>
      </c>
      <c r="DG903" s="8">
        <f t="shared" si="974"/>
        <v>0.33333333333333331</v>
      </c>
      <c r="DH903" s="1" t="s">
        <v>56</v>
      </c>
      <c r="DI903" s="1" t="s">
        <v>56</v>
      </c>
      <c r="DJ903" s="1" t="s">
        <v>65</v>
      </c>
      <c r="DK903" s="1" t="s">
        <v>78</v>
      </c>
      <c r="DL903" s="1" t="s">
        <v>127</v>
      </c>
      <c r="DM903" s="1" t="s">
        <v>56</v>
      </c>
      <c r="DN903" s="2" t="s">
        <v>123</v>
      </c>
      <c r="DO903" s="2" t="s">
        <v>56</v>
      </c>
      <c r="DP903" s="2" t="s">
        <v>56</v>
      </c>
      <c r="DQ903" s="2" t="s">
        <v>56</v>
      </c>
      <c r="DR903" s="2" t="s">
        <v>56</v>
      </c>
      <c r="DS903" s="2" t="s">
        <v>56</v>
      </c>
    </row>
    <row r="904" spans="1:123" x14ac:dyDescent="0.25">
      <c r="A904">
        <v>2018</v>
      </c>
      <c r="B904">
        <v>902</v>
      </c>
      <c r="C904" t="s">
        <v>57</v>
      </c>
      <c r="D904">
        <v>2</v>
      </c>
      <c r="E904">
        <v>39</v>
      </c>
      <c r="F904">
        <v>1979</v>
      </c>
      <c r="G904">
        <v>12</v>
      </c>
      <c r="H904">
        <f t="shared" si="911"/>
        <v>12</v>
      </c>
      <c r="I904" t="s">
        <v>58</v>
      </c>
      <c r="J904">
        <f t="shared" si="912"/>
        <v>2</v>
      </c>
      <c r="K904" t="s">
        <v>59</v>
      </c>
      <c r="L904">
        <f t="shared" si="913"/>
        <v>3</v>
      </c>
      <c r="M904" t="s">
        <v>59</v>
      </c>
      <c r="N904">
        <f t="shared" si="914"/>
        <v>5</v>
      </c>
      <c r="O904" t="s">
        <v>132</v>
      </c>
      <c r="P904">
        <f t="shared" si="915"/>
        <v>1</v>
      </c>
      <c r="Q904">
        <f t="shared" si="916"/>
        <v>1</v>
      </c>
      <c r="R904">
        <v>3</v>
      </c>
      <c r="S904" t="s">
        <v>101</v>
      </c>
      <c r="T904">
        <f t="shared" si="917"/>
        <v>1</v>
      </c>
      <c r="U904">
        <f t="shared" si="918"/>
        <v>1</v>
      </c>
      <c r="V904" t="s">
        <v>92</v>
      </c>
      <c r="W904">
        <v>24970</v>
      </c>
      <c r="X904">
        <v>24970</v>
      </c>
      <c r="Y904">
        <v>38555</v>
      </c>
      <c r="Z904" t="s">
        <v>140</v>
      </c>
      <c r="AA904">
        <f t="shared" si="919"/>
        <v>1</v>
      </c>
      <c r="AB904">
        <f t="shared" si="920"/>
        <v>1</v>
      </c>
      <c r="AC904" t="s">
        <v>71</v>
      </c>
      <c r="AD904" s="6">
        <f t="shared" si="921"/>
        <v>4</v>
      </c>
      <c r="AE904">
        <f t="shared" si="922"/>
        <v>1</v>
      </c>
      <c r="AF904" t="s">
        <v>95</v>
      </c>
      <c r="AG904" t="s">
        <v>56</v>
      </c>
      <c r="AH904" t="s">
        <v>56</v>
      </c>
      <c r="AI904" s="6" t="str">
        <f t="shared" si="910"/>
        <v>Catholic</v>
      </c>
      <c r="AJ904" t="s">
        <v>71</v>
      </c>
      <c r="AK904" s="6">
        <f t="shared" si="923"/>
        <v>2</v>
      </c>
      <c r="AL904" t="s">
        <v>71</v>
      </c>
      <c r="AM904" s="6">
        <f t="shared" si="923"/>
        <v>2</v>
      </c>
      <c r="AN904" s="6">
        <f t="shared" si="924"/>
        <v>0</v>
      </c>
      <c r="AO904" t="s">
        <v>110</v>
      </c>
      <c r="AP904">
        <f t="shared" si="925"/>
        <v>1</v>
      </c>
      <c r="AQ904">
        <f t="shared" si="926"/>
        <v>1</v>
      </c>
      <c r="AR904" t="s">
        <v>129</v>
      </c>
      <c r="AS904">
        <f t="shared" si="927"/>
        <v>3</v>
      </c>
      <c r="AT904">
        <f t="shared" si="928"/>
        <v>1</v>
      </c>
      <c r="AU904" t="s">
        <v>158</v>
      </c>
      <c r="AV904">
        <f t="shared" si="929"/>
        <v>1</v>
      </c>
      <c r="AW904">
        <f t="shared" si="930"/>
        <v>1</v>
      </c>
      <c r="AX904" t="s">
        <v>146</v>
      </c>
      <c r="AY904">
        <f t="shared" si="931"/>
        <v>3</v>
      </c>
      <c r="AZ904">
        <f t="shared" si="932"/>
        <v>1</v>
      </c>
      <c r="BA904" s="6">
        <f t="shared" si="933"/>
        <v>8</v>
      </c>
      <c r="BB904" s="6">
        <f t="shared" si="934"/>
        <v>4</v>
      </c>
      <c r="BC904" s="6">
        <f t="shared" si="935"/>
        <v>2</v>
      </c>
      <c r="BD904" s="9">
        <f t="shared" si="936"/>
        <v>0.16666666666666666</v>
      </c>
      <c r="BE904" t="s">
        <v>56</v>
      </c>
      <c r="BF904">
        <f t="shared" si="937"/>
        <v>0</v>
      </c>
      <c r="BG904">
        <f t="shared" si="938"/>
        <v>0</v>
      </c>
      <c r="BH904" t="s">
        <v>56</v>
      </c>
      <c r="BI904">
        <f t="shared" si="939"/>
        <v>0</v>
      </c>
      <c r="BJ904">
        <f t="shared" si="940"/>
        <v>0</v>
      </c>
      <c r="BK904" t="s">
        <v>65</v>
      </c>
      <c r="BL904">
        <f t="shared" si="941"/>
        <v>7</v>
      </c>
      <c r="BM904">
        <f t="shared" si="942"/>
        <v>1</v>
      </c>
      <c r="BN904" t="s">
        <v>63</v>
      </c>
      <c r="BO904">
        <f t="shared" si="943"/>
        <v>1</v>
      </c>
      <c r="BP904">
        <f t="shared" si="944"/>
        <v>1</v>
      </c>
      <c r="BQ904" t="s">
        <v>56</v>
      </c>
      <c r="BR904">
        <f t="shared" si="945"/>
        <v>0</v>
      </c>
      <c r="BS904">
        <f t="shared" si="946"/>
        <v>0</v>
      </c>
      <c r="BT904" t="s">
        <v>74</v>
      </c>
      <c r="BU904">
        <f t="shared" si="947"/>
        <v>7</v>
      </c>
      <c r="BV904">
        <f t="shared" si="948"/>
        <v>1</v>
      </c>
      <c r="BW904" t="s">
        <v>79</v>
      </c>
      <c r="BX904">
        <f t="shared" si="949"/>
        <v>1</v>
      </c>
      <c r="BY904">
        <f t="shared" si="950"/>
        <v>1</v>
      </c>
      <c r="BZ904" t="s">
        <v>80</v>
      </c>
      <c r="CA904">
        <f t="shared" si="951"/>
        <v>1</v>
      </c>
      <c r="CB904">
        <f t="shared" si="952"/>
        <v>1</v>
      </c>
      <c r="CC904" t="s">
        <v>78</v>
      </c>
      <c r="CD904">
        <f t="shared" si="953"/>
        <v>1</v>
      </c>
      <c r="CE904">
        <f t="shared" si="954"/>
        <v>1</v>
      </c>
      <c r="CF904" t="s">
        <v>82</v>
      </c>
      <c r="CG904">
        <f t="shared" si="955"/>
        <v>1</v>
      </c>
      <c r="CH904">
        <f t="shared" si="956"/>
        <v>1</v>
      </c>
      <c r="CI904" t="s">
        <v>74</v>
      </c>
      <c r="CJ904">
        <f t="shared" si="957"/>
        <v>7</v>
      </c>
      <c r="CK904">
        <f t="shared" si="958"/>
        <v>1</v>
      </c>
      <c r="CL904" t="s">
        <v>78</v>
      </c>
      <c r="CM904">
        <f t="shared" si="959"/>
        <v>7</v>
      </c>
      <c r="CN904">
        <f t="shared" si="960"/>
        <v>1</v>
      </c>
      <c r="CO904" t="s">
        <v>84</v>
      </c>
      <c r="CP904">
        <f t="shared" si="961"/>
        <v>3</v>
      </c>
      <c r="CQ904">
        <f t="shared" si="962"/>
        <v>1</v>
      </c>
      <c r="CR904" t="s">
        <v>83</v>
      </c>
      <c r="CS904">
        <f t="shared" si="963"/>
        <v>4</v>
      </c>
      <c r="CT904">
        <f t="shared" si="964"/>
        <v>1</v>
      </c>
      <c r="CU904" t="s">
        <v>83</v>
      </c>
      <c r="CV904">
        <f t="shared" si="965"/>
        <v>4</v>
      </c>
      <c r="CW904">
        <f t="shared" si="966"/>
        <v>1</v>
      </c>
      <c r="CX904" t="s">
        <v>83</v>
      </c>
      <c r="CY904">
        <f t="shared" si="967"/>
        <v>4</v>
      </c>
      <c r="CZ904">
        <f t="shared" si="968"/>
        <v>1</v>
      </c>
      <c r="DA904" t="s">
        <v>56</v>
      </c>
      <c r="DB904">
        <f t="shared" si="969"/>
        <v>0</v>
      </c>
      <c r="DC904">
        <f t="shared" si="970"/>
        <v>0</v>
      </c>
      <c r="DD904">
        <f t="shared" si="971"/>
        <v>48</v>
      </c>
      <c r="DE904">
        <f t="shared" si="972"/>
        <v>13</v>
      </c>
      <c r="DF904" s="7">
        <f t="shared" si="973"/>
        <v>3.6923076923076925</v>
      </c>
      <c r="DG904" s="8">
        <f t="shared" si="974"/>
        <v>0.44871794871794873</v>
      </c>
      <c r="DH904" s="1" t="s">
        <v>83</v>
      </c>
      <c r="DI904" s="1" t="s">
        <v>56</v>
      </c>
      <c r="DJ904" s="1" t="s">
        <v>56</v>
      </c>
      <c r="DK904" s="1" t="s">
        <v>74</v>
      </c>
      <c r="DL904" s="1" t="s">
        <v>127</v>
      </c>
      <c r="DM904" s="1" t="s">
        <v>63</v>
      </c>
      <c r="DN904" s="2" t="s">
        <v>123</v>
      </c>
      <c r="DO904" s="2">
        <v>5</v>
      </c>
      <c r="DP904" s="2">
        <v>6</v>
      </c>
      <c r="DQ904" s="2">
        <v>5</v>
      </c>
      <c r="DR904" s="2">
        <v>5</v>
      </c>
      <c r="DS904" s="2">
        <v>5</v>
      </c>
    </row>
    <row r="905" spans="1:123" x14ac:dyDescent="0.25">
      <c r="A905">
        <v>2018</v>
      </c>
      <c r="B905">
        <v>903</v>
      </c>
      <c r="C905" t="s">
        <v>118</v>
      </c>
      <c r="D905">
        <v>0</v>
      </c>
      <c r="E905">
        <v>57</v>
      </c>
      <c r="F905">
        <v>1961</v>
      </c>
      <c r="G905">
        <v>12</v>
      </c>
      <c r="H905">
        <f t="shared" si="911"/>
        <v>12</v>
      </c>
      <c r="I905" t="s">
        <v>58</v>
      </c>
      <c r="J905">
        <f t="shared" si="912"/>
        <v>2</v>
      </c>
      <c r="K905" t="s">
        <v>59</v>
      </c>
      <c r="L905">
        <f t="shared" si="913"/>
        <v>3</v>
      </c>
      <c r="M905" t="s">
        <v>59</v>
      </c>
      <c r="N905">
        <f t="shared" si="914"/>
        <v>5</v>
      </c>
      <c r="O905" t="s">
        <v>125</v>
      </c>
      <c r="P905">
        <f t="shared" si="915"/>
        <v>4</v>
      </c>
      <c r="Q905">
        <f t="shared" si="916"/>
        <v>1</v>
      </c>
      <c r="R905">
        <v>1</v>
      </c>
      <c r="S905" t="s">
        <v>101</v>
      </c>
      <c r="T905">
        <f t="shared" si="917"/>
        <v>1</v>
      </c>
      <c r="U905">
        <f t="shared" si="918"/>
        <v>1</v>
      </c>
      <c r="V905" t="s">
        <v>92</v>
      </c>
      <c r="W905">
        <v>14755</v>
      </c>
      <c r="X905">
        <v>14755</v>
      </c>
      <c r="Y905">
        <v>22782.5</v>
      </c>
      <c r="Z905" t="s">
        <v>109</v>
      </c>
      <c r="AA905">
        <f t="shared" si="919"/>
        <v>5</v>
      </c>
      <c r="AB905">
        <f t="shared" si="920"/>
        <v>1</v>
      </c>
      <c r="AC905" t="s">
        <v>71</v>
      </c>
      <c r="AD905" s="6">
        <f t="shared" si="921"/>
        <v>4</v>
      </c>
      <c r="AE905">
        <f t="shared" si="922"/>
        <v>1</v>
      </c>
      <c r="AF905" t="s">
        <v>75</v>
      </c>
      <c r="AG905" t="s">
        <v>115</v>
      </c>
      <c r="AH905" t="s">
        <v>56</v>
      </c>
      <c r="AI905" s="6" t="str">
        <f t="shared" si="910"/>
        <v>United methodist</v>
      </c>
      <c r="AJ905" t="s">
        <v>106</v>
      </c>
      <c r="AK905" s="6">
        <f t="shared" si="923"/>
        <v>1</v>
      </c>
      <c r="AL905" t="s">
        <v>106</v>
      </c>
      <c r="AM905" s="6">
        <f t="shared" si="923"/>
        <v>1</v>
      </c>
      <c r="AN905" s="6">
        <f t="shared" si="924"/>
        <v>0</v>
      </c>
      <c r="AO905" t="s">
        <v>96</v>
      </c>
      <c r="AP905">
        <f t="shared" si="925"/>
        <v>3</v>
      </c>
      <c r="AQ905">
        <f t="shared" si="926"/>
        <v>1</v>
      </c>
      <c r="AR905" t="s">
        <v>129</v>
      </c>
      <c r="AS905">
        <f t="shared" si="927"/>
        <v>3</v>
      </c>
      <c r="AT905">
        <f t="shared" si="928"/>
        <v>1</v>
      </c>
      <c r="AU905" t="s">
        <v>113</v>
      </c>
      <c r="AV905">
        <f t="shared" si="929"/>
        <v>3</v>
      </c>
      <c r="AW905">
        <f t="shared" si="930"/>
        <v>1</v>
      </c>
      <c r="AX905" t="s">
        <v>146</v>
      </c>
      <c r="AY905">
        <f t="shared" si="931"/>
        <v>3</v>
      </c>
      <c r="AZ905">
        <f t="shared" si="932"/>
        <v>1</v>
      </c>
      <c r="BA905" s="6">
        <f t="shared" si="933"/>
        <v>12</v>
      </c>
      <c r="BB905" s="6">
        <f t="shared" si="934"/>
        <v>4</v>
      </c>
      <c r="BC905" s="6">
        <f t="shared" si="935"/>
        <v>3</v>
      </c>
      <c r="BD905" s="9">
        <f t="shared" si="936"/>
        <v>0.33333333333333331</v>
      </c>
      <c r="BE905" t="s">
        <v>64</v>
      </c>
      <c r="BF905">
        <f t="shared" si="937"/>
        <v>4</v>
      </c>
      <c r="BG905">
        <f t="shared" si="938"/>
        <v>1</v>
      </c>
      <c r="BH905" t="s">
        <v>65</v>
      </c>
      <c r="BI905">
        <f t="shared" si="939"/>
        <v>7</v>
      </c>
      <c r="BJ905">
        <f t="shared" si="940"/>
        <v>1</v>
      </c>
      <c r="BK905" t="s">
        <v>56</v>
      </c>
      <c r="BL905">
        <f t="shared" si="941"/>
        <v>0</v>
      </c>
      <c r="BM905">
        <f t="shared" si="942"/>
        <v>0</v>
      </c>
      <c r="BN905" t="s">
        <v>56</v>
      </c>
      <c r="BO905">
        <f t="shared" si="943"/>
        <v>0</v>
      </c>
      <c r="BP905">
        <f t="shared" si="944"/>
        <v>0</v>
      </c>
      <c r="BQ905" t="s">
        <v>94</v>
      </c>
      <c r="BR905">
        <f t="shared" si="945"/>
        <v>7</v>
      </c>
      <c r="BS905">
        <f t="shared" si="946"/>
        <v>1</v>
      </c>
      <c r="BT905" t="s">
        <v>74</v>
      </c>
      <c r="BU905">
        <f t="shared" si="947"/>
        <v>7</v>
      </c>
      <c r="BV905">
        <f t="shared" si="948"/>
        <v>1</v>
      </c>
      <c r="BW905" t="s">
        <v>56</v>
      </c>
      <c r="BX905">
        <f t="shared" si="949"/>
        <v>0</v>
      </c>
      <c r="BY905">
        <f t="shared" si="950"/>
        <v>0</v>
      </c>
      <c r="BZ905" t="s">
        <v>56</v>
      </c>
      <c r="CA905">
        <f t="shared" si="951"/>
        <v>0</v>
      </c>
      <c r="CB905">
        <f t="shared" si="952"/>
        <v>0</v>
      </c>
      <c r="CC905" t="s">
        <v>56</v>
      </c>
      <c r="CD905">
        <f t="shared" si="953"/>
        <v>0</v>
      </c>
      <c r="CE905">
        <f t="shared" si="954"/>
        <v>0</v>
      </c>
      <c r="CF905" t="s">
        <v>56</v>
      </c>
      <c r="CG905">
        <f t="shared" si="955"/>
        <v>0</v>
      </c>
      <c r="CH905">
        <f t="shared" si="956"/>
        <v>0</v>
      </c>
      <c r="CI905" t="s">
        <v>56</v>
      </c>
      <c r="CJ905">
        <f t="shared" si="957"/>
        <v>0</v>
      </c>
      <c r="CK905">
        <f t="shared" si="958"/>
        <v>0</v>
      </c>
      <c r="CL905" t="s">
        <v>56</v>
      </c>
      <c r="CM905">
        <f t="shared" si="959"/>
        <v>0</v>
      </c>
      <c r="CN905">
        <f t="shared" si="960"/>
        <v>0</v>
      </c>
      <c r="CO905" t="s">
        <v>56</v>
      </c>
      <c r="CP905">
        <f t="shared" si="961"/>
        <v>0</v>
      </c>
      <c r="CQ905">
        <f t="shared" si="962"/>
        <v>0</v>
      </c>
      <c r="CR905" t="s">
        <v>56</v>
      </c>
      <c r="CS905">
        <f t="shared" si="963"/>
        <v>0</v>
      </c>
      <c r="CT905">
        <f t="shared" si="964"/>
        <v>0</v>
      </c>
      <c r="CU905" t="s">
        <v>56</v>
      </c>
      <c r="CV905">
        <f t="shared" si="965"/>
        <v>0</v>
      </c>
      <c r="CW905">
        <f t="shared" si="966"/>
        <v>0</v>
      </c>
      <c r="CX905" t="s">
        <v>56</v>
      </c>
      <c r="CY905">
        <f t="shared" si="967"/>
        <v>0</v>
      </c>
      <c r="CZ905">
        <f t="shared" si="968"/>
        <v>0</v>
      </c>
      <c r="DA905" t="s">
        <v>86</v>
      </c>
      <c r="DB905">
        <f t="shared" si="969"/>
        <v>3</v>
      </c>
      <c r="DC905">
        <f t="shared" si="970"/>
        <v>1</v>
      </c>
      <c r="DD905">
        <f t="shared" si="971"/>
        <v>24</v>
      </c>
      <c r="DE905">
        <f t="shared" si="972"/>
        <v>4</v>
      </c>
      <c r="DF905" s="7">
        <f t="shared" si="973"/>
        <v>6</v>
      </c>
      <c r="DG905" s="8">
        <f t="shared" si="974"/>
        <v>0.83333333333333337</v>
      </c>
      <c r="DH905" s="1" t="s">
        <v>56</v>
      </c>
      <c r="DI905" s="1" t="s">
        <v>135</v>
      </c>
      <c r="DJ905" s="1" t="s">
        <v>65</v>
      </c>
      <c r="DK905" s="1" t="s">
        <v>74</v>
      </c>
      <c r="DL905" s="1" t="s">
        <v>68</v>
      </c>
      <c r="DM905" s="1" t="s">
        <v>56</v>
      </c>
      <c r="DN905" s="2" t="s">
        <v>123</v>
      </c>
      <c r="DO905" s="2" t="s">
        <v>56</v>
      </c>
      <c r="DP905" s="2" t="s">
        <v>56</v>
      </c>
      <c r="DQ905" s="2" t="s">
        <v>56</v>
      </c>
      <c r="DR905" s="2" t="s">
        <v>56</v>
      </c>
      <c r="DS905" s="2" t="s">
        <v>56</v>
      </c>
    </row>
    <row r="906" spans="1:123" x14ac:dyDescent="0.25">
      <c r="A906">
        <v>2018</v>
      </c>
      <c r="B906">
        <v>904</v>
      </c>
      <c r="C906" t="s">
        <v>57</v>
      </c>
      <c r="D906">
        <v>0</v>
      </c>
      <c r="E906">
        <v>25</v>
      </c>
      <c r="F906">
        <v>1993</v>
      </c>
      <c r="G906">
        <v>12</v>
      </c>
      <c r="H906">
        <f t="shared" si="911"/>
        <v>12</v>
      </c>
      <c r="I906" t="s">
        <v>58</v>
      </c>
      <c r="J906">
        <f t="shared" si="912"/>
        <v>2</v>
      </c>
      <c r="K906" t="s">
        <v>119</v>
      </c>
      <c r="L906">
        <f t="shared" si="913"/>
        <v>2</v>
      </c>
      <c r="M906" t="s">
        <v>119</v>
      </c>
      <c r="N906">
        <f t="shared" si="914"/>
        <v>3</v>
      </c>
      <c r="O906" t="s">
        <v>132</v>
      </c>
      <c r="P906">
        <f t="shared" si="915"/>
        <v>1</v>
      </c>
      <c r="Q906">
        <f t="shared" si="916"/>
        <v>1</v>
      </c>
      <c r="R906">
        <v>1</v>
      </c>
      <c r="S906" t="s">
        <v>56</v>
      </c>
      <c r="T906">
        <f t="shared" si="917"/>
        <v>0</v>
      </c>
      <c r="U906">
        <f t="shared" si="918"/>
        <v>0</v>
      </c>
      <c r="V906" t="s">
        <v>92</v>
      </c>
      <c r="W906">
        <v>14755</v>
      </c>
      <c r="X906">
        <v>14755</v>
      </c>
      <c r="Y906">
        <v>22782.5</v>
      </c>
      <c r="Z906" t="s">
        <v>109</v>
      </c>
      <c r="AA906">
        <f t="shared" si="919"/>
        <v>5</v>
      </c>
      <c r="AB906">
        <f t="shared" si="920"/>
        <v>1</v>
      </c>
      <c r="AC906" t="s">
        <v>120</v>
      </c>
      <c r="AD906" s="6">
        <f t="shared" si="921"/>
        <v>1</v>
      </c>
      <c r="AE906">
        <f t="shared" si="922"/>
        <v>1</v>
      </c>
      <c r="AF906" t="s">
        <v>75</v>
      </c>
      <c r="AG906" t="s">
        <v>76</v>
      </c>
      <c r="AH906" t="s">
        <v>56</v>
      </c>
      <c r="AI906" s="6" t="str">
        <f t="shared" si="910"/>
        <v>Baptist-dk which</v>
      </c>
      <c r="AJ906" t="s">
        <v>77</v>
      </c>
      <c r="AK906" s="6">
        <f t="shared" si="923"/>
        <v>3</v>
      </c>
      <c r="AL906" t="s">
        <v>77</v>
      </c>
      <c r="AM906" s="6">
        <f t="shared" si="923"/>
        <v>3</v>
      </c>
      <c r="AN906" s="6">
        <f t="shared" si="924"/>
        <v>0</v>
      </c>
      <c r="AO906" t="s">
        <v>72</v>
      </c>
      <c r="AP906">
        <f t="shared" si="925"/>
        <v>6</v>
      </c>
      <c r="AQ906">
        <f t="shared" si="926"/>
        <v>1</v>
      </c>
      <c r="AR906" t="s">
        <v>73</v>
      </c>
      <c r="AS906">
        <f t="shared" si="927"/>
        <v>7</v>
      </c>
      <c r="AT906">
        <f t="shared" si="928"/>
        <v>1</v>
      </c>
      <c r="AU906" t="s">
        <v>87</v>
      </c>
      <c r="AV906">
        <f t="shared" si="929"/>
        <v>7</v>
      </c>
      <c r="AW906">
        <f t="shared" si="930"/>
        <v>1</v>
      </c>
      <c r="AX906" t="s">
        <v>88</v>
      </c>
      <c r="AY906">
        <f t="shared" si="931"/>
        <v>7</v>
      </c>
      <c r="AZ906">
        <f t="shared" si="932"/>
        <v>1</v>
      </c>
      <c r="BA906" s="6">
        <f t="shared" si="933"/>
        <v>27</v>
      </c>
      <c r="BB906" s="6">
        <f t="shared" si="934"/>
        <v>4</v>
      </c>
      <c r="BC906" s="6">
        <f t="shared" si="935"/>
        <v>6.75</v>
      </c>
      <c r="BD906" s="9">
        <f t="shared" si="936"/>
        <v>0.95833333333333337</v>
      </c>
      <c r="BE906" t="s">
        <v>56</v>
      </c>
      <c r="BF906">
        <f t="shared" si="937"/>
        <v>0</v>
      </c>
      <c r="BG906">
        <f t="shared" si="938"/>
        <v>0</v>
      </c>
      <c r="BH906" t="s">
        <v>56</v>
      </c>
      <c r="BI906">
        <f t="shared" si="939"/>
        <v>0</v>
      </c>
      <c r="BJ906">
        <f t="shared" si="940"/>
        <v>0</v>
      </c>
      <c r="BK906" t="s">
        <v>63</v>
      </c>
      <c r="BL906">
        <f t="shared" si="941"/>
        <v>1</v>
      </c>
      <c r="BM906">
        <f t="shared" si="942"/>
        <v>1</v>
      </c>
      <c r="BN906" t="s">
        <v>65</v>
      </c>
      <c r="BO906">
        <f t="shared" si="943"/>
        <v>7</v>
      </c>
      <c r="BP906">
        <f t="shared" si="944"/>
        <v>1</v>
      </c>
      <c r="BQ906" t="s">
        <v>56</v>
      </c>
      <c r="BR906">
        <f t="shared" si="945"/>
        <v>0</v>
      </c>
      <c r="BS906">
        <f t="shared" si="946"/>
        <v>0</v>
      </c>
      <c r="BT906" t="s">
        <v>74</v>
      </c>
      <c r="BU906">
        <f t="shared" si="947"/>
        <v>7</v>
      </c>
      <c r="BV906">
        <f t="shared" si="948"/>
        <v>1</v>
      </c>
      <c r="BW906" t="s">
        <v>79</v>
      </c>
      <c r="BX906">
        <f t="shared" si="949"/>
        <v>1</v>
      </c>
      <c r="BY906">
        <f t="shared" si="950"/>
        <v>1</v>
      </c>
      <c r="BZ906" t="s">
        <v>80</v>
      </c>
      <c r="CA906">
        <f t="shared" si="951"/>
        <v>1</v>
      </c>
      <c r="CB906">
        <f t="shared" si="952"/>
        <v>1</v>
      </c>
      <c r="CC906" t="s">
        <v>74</v>
      </c>
      <c r="CD906">
        <f t="shared" si="953"/>
        <v>7</v>
      </c>
      <c r="CE906">
        <f t="shared" si="954"/>
        <v>1</v>
      </c>
      <c r="CF906" t="s">
        <v>151</v>
      </c>
      <c r="CG906">
        <f t="shared" si="955"/>
        <v>7</v>
      </c>
      <c r="CH906">
        <f t="shared" si="956"/>
        <v>1</v>
      </c>
      <c r="CI906" t="s">
        <v>74</v>
      </c>
      <c r="CJ906">
        <f t="shared" si="957"/>
        <v>7</v>
      </c>
      <c r="CK906">
        <f t="shared" si="958"/>
        <v>1</v>
      </c>
      <c r="CL906" t="s">
        <v>74</v>
      </c>
      <c r="CM906">
        <f t="shared" si="959"/>
        <v>1</v>
      </c>
      <c r="CN906">
        <f t="shared" si="960"/>
        <v>1</v>
      </c>
      <c r="CO906" t="s">
        <v>112</v>
      </c>
      <c r="CP906">
        <f t="shared" si="961"/>
        <v>7</v>
      </c>
      <c r="CQ906">
        <f t="shared" si="962"/>
        <v>1</v>
      </c>
      <c r="CR906" t="s">
        <v>83</v>
      </c>
      <c r="CS906">
        <f t="shared" si="963"/>
        <v>4</v>
      </c>
      <c r="CT906">
        <f t="shared" si="964"/>
        <v>1</v>
      </c>
      <c r="CU906" t="s">
        <v>112</v>
      </c>
      <c r="CV906">
        <f t="shared" si="965"/>
        <v>7</v>
      </c>
      <c r="CW906">
        <f t="shared" si="966"/>
        <v>1</v>
      </c>
      <c r="CX906" t="s">
        <v>112</v>
      </c>
      <c r="CY906">
        <f t="shared" si="967"/>
        <v>7</v>
      </c>
      <c r="CZ906">
        <f t="shared" si="968"/>
        <v>1</v>
      </c>
      <c r="DA906" t="s">
        <v>56</v>
      </c>
      <c r="DB906">
        <f t="shared" si="969"/>
        <v>0</v>
      </c>
      <c r="DC906">
        <f t="shared" si="970"/>
        <v>0</v>
      </c>
      <c r="DD906">
        <f t="shared" si="971"/>
        <v>64</v>
      </c>
      <c r="DE906">
        <f t="shared" si="972"/>
        <v>13</v>
      </c>
      <c r="DF906" s="7">
        <f t="shared" si="973"/>
        <v>4.9230769230769234</v>
      </c>
      <c r="DG906" s="8">
        <f t="shared" si="974"/>
        <v>0.65384615384615385</v>
      </c>
      <c r="DH906" s="1" t="s">
        <v>67</v>
      </c>
      <c r="DI906" s="1" t="s">
        <v>56</v>
      </c>
      <c r="DJ906" s="1" t="s">
        <v>56</v>
      </c>
      <c r="DK906" s="1" t="s">
        <v>78</v>
      </c>
      <c r="DL906" s="1" t="s">
        <v>127</v>
      </c>
      <c r="DM906" s="1" t="s">
        <v>65</v>
      </c>
      <c r="DN906" s="2" t="s">
        <v>98</v>
      </c>
      <c r="DO906" s="2" t="s">
        <v>141</v>
      </c>
      <c r="DP906" s="2">
        <v>4</v>
      </c>
      <c r="DQ906" s="2" t="s">
        <v>189</v>
      </c>
      <c r="DR906" s="2">
        <v>4</v>
      </c>
      <c r="DS906" s="2" t="s">
        <v>169</v>
      </c>
    </row>
    <row r="907" spans="1:123" x14ac:dyDescent="0.25">
      <c r="A907">
        <v>2018</v>
      </c>
      <c r="B907">
        <v>905</v>
      </c>
      <c r="C907" t="s">
        <v>57</v>
      </c>
      <c r="D907">
        <v>3</v>
      </c>
      <c r="E907">
        <v>42</v>
      </c>
      <c r="F907">
        <v>1976</v>
      </c>
      <c r="G907">
        <v>13</v>
      </c>
      <c r="H907">
        <f t="shared" si="911"/>
        <v>13</v>
      </c>
      <c r="I907" t="s">
        <v>90</v>
      </c>
      <c r="J907">
        <f t="shared" si="912"/>
        <v>1</v>
      </c>
      <c r="K907" t="s">
        <v>119</v>
      </c>
      <c r="L907">
        <f t="shared" si="913"/>
        <v>2</v>
      </c>
      <c r="M907" t="s">
        <v>119</v>
      </c>
      <c r="N907">
        <f t="shared" si="914"/>
        <v>3</v>
      </c>
      <c r="O907" t="s">
        <v>132</v>
      </c>
      <c r="P907">
        <f t="shared" si="915"/>
        <v>1</v>
      </c>
      <c r="Q907">
        <f t="shared" si="916"/>
        <v>1</v>
      </c>
      <c r="R907">
        <v>2</v>
      </c>
      <c r="S907" t="s">
        <v>56</v>
      </c>
      <c r="T907">
        <f t="shared" si="917"/>
        <v>0</v>
      </c>
      <c r="U907">
        <f t="shared" si="918"/>
        <v>0</v>
      </c>
      <c r="V907" t="s">
        <v>156</v>
      </c>
      <c r="W907">
        <v>6242.5</v>
      </c>
      <c r="X907">
        <v>1589</v>
      </c>
      <c r="Y907">
        <v>2453.5</v>
      </c>
      <c r="Z907" t="s">
        <v>81</v>
      </c>
      <c r="AA907">
        <f t="shared" si="919"/>
        <v>3</v>
      </c>
      <c r="AB907">
        <f t="shared" si="920"/>
        <v>1</v>
      </c>
      <c r="AC907" t="s">
        <v>62</v>
      </c>
      <c r="AD907" s="6">
        <f t="shared" si="921"/>
        <v>2</v>
      </c>
      <c r="AE907">
        <f t="shared" si="922"/>
        <v>1</v>
      </c>
      <c r="AF907" t="s">
        <v>105</v>
      </c>
      <c r="AG907" t="s">
        <v>56</v>
      </c>
      <c r="AH907" t="s">
        <v>56</v>
      </c>
      <c r="AI907" s="6" t="str">
        <f t="shared" si="910"/>
        <v>None</v>
      </c>
      <c r="AJ907" t="s">
        <v>106</v>
      </c>
      <c r="AK907" s="6">
        <f t="shared" si="923"/>
        <v>1</v>
      </c>
      <c r="AL907" t="s">
        <v>71</v>
      </c>
      <c r="AM907" s="6">
        <f t="shared" si="923"/>
        <v>2</v>
      </c>
      <c r="AN907" s="6">
        <f t="shared" si="924"/>
        <v>-1</v>
      </c>
      <c r="AO907" t="s">
        <v>116</v>
      </c>
      <c r="AP907">
        <f t="shared" si="925"/>
        <v>6</v>
      </c>
      <c r="AQ907">
        <f t="shared" si="926"/>
        <v>1</v>
      </c>
      <c r="AR907" t="s">
        <v>107</v>
      </c>
      <c r="AS907">
        <f t="shared" si="927"/>
        <v>1</v>
      </c>
      <c r="AT907">
        <f t="shared" si="928"/>
        <v>1</v>
      </c>
      <c r="AU907" t="s">
        <v>158</v>
      </c>
      <c r="AV907">
        <f t="shared" si="929"/>
        <v>1</v>
      </c>
      <c r="AW907">
        <f t="shared" si="930"/>
        <v>1</v>
      </c>
      <c r="AX907" t="s">
        <v>88</v>
      </c>
      <c r="AY907">
        <f t="shared" si="931"/>
        <v>7</v>
      </c>
      <c r="AZ907">
        <f t="shared" si="932"/>
        <v>1</v>
      </c>
      <c r="BA907" s="6">
        <f t="shared" si="933"/>
        <v>15</v>
      </c>
      <c r="BB907" s="6">
        <f t="shared" si="934"/>
        <v>4</v>
      </c>
      <c r="BC907" s="6">
        <f t="shared" si="935"/>
        <v>3.75</v>
      </c>
      <c r="BD907" s="9">
        <f t="shared" si="936"/>
        <v>0.45833333333333331</v>
      </c>
      <c r="BE907" t="s">
        <v>65</v>
      </c>
      <c r="BF907">
        <f t="shared" si="937"/>
        <v>7</v>
      </c>
      <c r="BG907">
        <f t="shared" si="938"/>
        <v>1</v>
      </c>
      <c r="BH907" t="s">
        <v>65</v>
      </c>
      <c r="BI907">
        <f t="shared" si="939"/>
        <v>7</v>
      </c>
      <c r="BJ907">
        <f t="shared" si="940"/>
        <v>1</v>
      </c>
      <c r="BK907" t="s">
        <v>56</v>
      </c>
      <c r="BL907">
        <f t="shared" si="941"/>
        <v>0</v>
      </c>
      <c r="BM907">
        <f t="shared" si="942"/>
        <v>0</v>
      </c>
      <c r="BN907" t="s">
        <v>56</v>
      </c>
      <c r="BO907">
        <f t="shared" si="943"/>
        <v>0</v>
      </c>
      <c r="BP907">
        <f t="shared" si="944"/>
        <v>0</v>
      </c>
      <c r="BQ907" t="s">
        <v>66</v>
      </c>
      <c r="BR907">
        <f t="shared" si="945"/>
        <v>1</v>
      </c>
      <c r="BS907">
        <f t="shared" si="946"/>
        <v>1</v>
      </c>
      <c r="BT907" t="s">
        <v>74</v>
      </c>
      <c r="BU907">
        <f t="shared" si="947"/>
        <v>7</v>
      </c>
      <c r="BV907">
        <f t="shared" si="948"/>
        <v>1</v>
      </c>
      <c r="BW907" t="s">
        <v>167</v>
      </c>
      <c r="BX907">
        <f t="shared" si="949"/>
        <v>7</v>
      </c>
      <c r="BY907">
        <f t="shared" si="950"/>
        <v>1</v>
      </c>
      <c r="BZ907" t="s">
        <v>80</v>
      </c>
      <c r="CA907">
        <f t="shared" si="951"/>
        <v>1</v>
      </c>
      <c r="CB907">
        <f t="shared" si="952"/>
        <v>1</v>
      </c>
      <c r="CC907" t="s">
        <v>78</v>
      </c>
      <c r="CD907">
        <f t="shared" si="953"/>
        <v>1</v>
      </c>
      <c r="CE907">
        <f t="shared" si="954"/>
        <v>1</v>
      </c>
      <c r="CF907" t="s">
        <v>82</v>
      </c>
      <c r="CG907">
        <f t="shared" si="955"/>
        <v>1</v>
      </c>
      <c r="CH907">
        <f t="shared" si="956"/>
        <v>1</v>
      </c>
      <c r="CI907" t="s">
        <v>78</v>
      </c>
      <c r="CJ907">
        <f t="shared" si="957"/>
        <v>1</v>
      </c>
      <c r="CK907">
        <f t="shared" si="958"/>
        <v>1</v>
      </c>
      <c r="CL907" t="s">
        <v>74</v>
      </c>
      <c r="CM907">
        <f t="shared" si="959"/>
        <v>1</v>
      </c>
      <c r="CN907">
        <f t="shared" si="960"/>
        <v>1</v>
      </c>
      <c r="CO907" t="s">
        <v>67</v>
      </c>
      <c r="CP907">
        <f t="shared" si="961"/>
        <v>5</v>
      </c>
      <c r="CQ907">
        <f t="shared" si="962"/>
        <v>1</v>
      </c>
      <c r="CR907" t="s">
        <v>112</v>
      </c>
      <c r="CS907">
        <f t="shared" si="963"/>
        <v>7</v>
      </c>
      <c r="CT907">
        <f t="shared" si="964"/>
        <v>1</v>
      </c>
      <c r="CU907" t="s">
        <v>112</v>
      </c>
      <c r="CV907">
        <f t="shared" si="965"/>
        <v>7</v>
      </c>
      <c r="CW907">
        <f t="shared" si="966"/>
        <v>1</v>
      </c>
      <c r="CX907" t="s">
        <v>67</v>
      </c>
      <c r="CY907">
        <f t="shared" si="967"/>
        <v>5</v>
      </c>
      <c r="CZ907">
        <f t="shared" si="968"/>
        <v>1</v>
      </c>
      <c r="DA907" t="s">
        <v>86</v>
      </c>
      <c r="DB907">
        <f t="shared" si="969"/>
        <v>3</v>
      </c>
      <c r="DC907">
        <f t="shared" si="970"/>
        <v>1</v>
      </c>
      <c r="DD907">
        <f t="shared" si="971"/>
        <v>54</v>
      </c>
      <c r="DE907">
        <f t="shared" si="972"/>
        <v>14</v>
      </c>
      <c r="DF907" s="7">
        <f t="shared" si="973"/>
        <v>3.8571428571428572</v>
      </c>
      <c r="DG907" s="8">
        <f t="shared" si="974"/>
        <v>0.47619047619047622</v>
      </c>
      <c r="DH907" s="1" t="s">
        <v>112</v>
      </c>
      <c r="DI907" s="1" t="s">
        <v>56</v>
      </c>
      <c r="DJ907" s="1" t="s">
        <v>65</v>
      </c>
      <c r="DK907" s="1" t="s">
        <v>56</v>
      </c>
      <c r="DL907" s="1" t="s">
        <v>68</v>
      </c>
      <c r="DM907" s="1" t="s">
        <v>56</v>
      </c>
      <c r="DN907" s="2" t="s">
        <v>56</v>
      </c>
      <c r="DO907" s="2">
        <v>3</v>
      </c>
      <c r="DP907" s="2">
        <v>4</v>
      </c>
      <c r="DQ907" s="2">
        <v>2</v>
      </c>
      <c r="DR907" s="2" t="s">
        <v>111</v>
      </c>
      <c r="DS907" s="2">
        <v>6</v>
      </c>
    </row>
    <row r="908" spans="1:123" x14ac:dyDescent="0.25">
      <c r="A908">
        <v>2018</v>
      </c>
      <c r="B908">
        <v>906</v>
      </c>
      <c r="C908" t="s">
        <v>57</v>
      </c>
      <c r="D908">
        <v>0</v>
      </c>
      <c r="E908">
        <v>25</v>
      </c>
      <c r="F908">
        <v>1993</v>
      </c>
      <c r="G908">
        <v>13</v>
      </c>
      <c r="H908">
        <f t="shared" si="911"/>
        <v>13</v>
      </c>
      <c r="I908" t="s">
        <v>58</v>
      </c>
      <c r="J908">
        <f t="shared" si="912"/>
        <v>2</v>
      </c>
      <c r="K908" t="s">
        <v>119</v>
      </c>
      <c r="L908">
        <f t="shared" si="913"/>
        <v>2</v>
      </c>
      <c r="M908" t="s">
        <v>119</v>
      </c>
      <c r="N908">
        <f t="shared" si="914"/>
        <v>3</v>
      </c>
      <c r="O908" t="s">
        <v>132</v>
      </c>
      <c r="P908">
        <f t="shared" si="915"/>
        <v>1</v>
      </c>
      <c r="Q908">
        <f t="shared" si="916"/>
        <v>1</v>
      </c>
      <c r="R908">
        <v>3</v>
      </c>
      <c r="S908" t="s">
        <v>101</v>
      </c>
      <c r="T908">
        <f t="shared" si="917"/>
        <v>1</v>
      </c>
      <c r="U908">
        <f t="shared" si="918"/>
        <v>1</v>
      </c>
      <c r="V908" t="s">
        <v>193</v>
      </c>
      <c r="W908">
        <v>227</v>
      </c>
      <c r="X908">
        <v>0</v>
      </c>
      <c r="Y908">
        <v>0</v>
      </c>
      <c r="Z908" t="s">
        <v>109</v>
      </c>
      <c r="AA908">
        <f t="shared" si="919"/>
        <v>5</v>
      </c>
      <c r="AB908">
        <f t="shared" si="920"/>
        <v>1</v>
      </c>
      <c r="AC908" t="s">
        <v>71</v>
      </c>
      <c r="AD908" s="6">
        <f t="shared" si="921"/>
        <v>4</v>
      </c>
      <c r="AE908">
        <f t="shared" si="922"/>
        <v>1</v>
      </c>
      <c r="AF908" t="s">
        <v>105</v>
      </c>
      <c r="AG908" t="s">
        <v>56</v>
      </c>
      <c r="AH908" t="s">
        <v>56</v>
      </c>
      <c r="AI908" s="6" t="str">
        <f t="shared" si="910"/>
        <v>None</v>
      </c>
      <c r="AJ908" t="s">
        <v>106</v>
      </c>
      <c r="AK908" s="6">
        <f t="shared" si="923"/>
        <v>1</v>
      </c>
      <c r="AL908" t="s">
        <v>106</v>
      </c>
      <c r="AM908" s="6">
        <f t="shared" si="923"/>
        <v>1</v>
      </c>
      <c r="AN908" s="6">
        <f t="shared" si="924"/>
        <v>0</v>
      </c>
      <c r="AO908" t="s">
        <v>110</v>
      </c>
      <c r="AP908">
        <f t="shared" si="925"/>
        <v>1</v>
      </c>
      <c r="AQ908">
        <f t="shared" si="926"/>
        <v>1</v>
      </c>
      <c r="AR908" t="s">
        <v>107</v>
      </c>
      <c r="AS908">
        <f t="shared" si="927"/>
        <v>1</v>
      </c>
      <c r="AT908">
        <f t="shared" si="928"/>
        <v>1</v>
      </c>
      <c r="AU908" t="s">
        <v>113</v>
      </c>
      <c r="AV908">
        <f t="shared" si="929"/>
        <v>3</v>
      </c>
      <c r="AW908">
        <f t="shared" si="930"/>
        <v>1</v>
      </c>
      <c r="AX908" t="s">
        <v>88</v>
      </c>
      <c r="AY908">
        <f t="shared" si="931"/>
        <v>7</v>
      </c>
      <c r="AZ908">
        <f t="shared" si="932"/>
        <v>1</v>
      </c>
      <c r="BA908" s="6">
        <f t="shared" si="933"/>
        <v>12</v>
      </c>
      <c r="BB908" s="6">
        <f t="shared" si="934"/>
        <v>4</v>
      </c>
      <c r="BC908" s="6">
        <f t="shared" si="935"/>
        <v>3</v>
      </c>
      <c r="BD908" s="9">
        <f t="shared" si="936"/>
        <v>0.33333333333333331</v>
      </c>
      <c r="BE908" t="s">
        <v>56</v>
      </c>
      <c r="BF908">
        <f t="shared" si="937"/>
        <v>0</v>
      </c>
      <c r="BG908">
        <f t="shared" si="938"/>
        <v>0</v>
      </c>
      <c r="BH908" t="s">
        <v>56</v>
      </c>
      <c r="BI908">
        <f t="shared" si="939"/>
        <v>0</v>
      </c>
      <c r="BJ908">
        <f t="shared" si="940"/>
        <v>0</v>
      </c>
      <c r="BK908" t="s">
        <v>64</v>
      </c>
      <c r="BL908">
        <f t="shared" si="941"/>
        <v>4</v>
      </c>
      <c r="BM908">
        <f t="shared" si="942"/>
        <v>1</v>
      </c>
      <c r="BN908" t="s">
        <v>65</v>
      </c>
      <c r="BO908">
        <f t="shared" si="943"/>
        <v>7</v>
      </c>
      <c r="BP908">
        <f t="shared" si="944"/>
        <v>1</v>
      </c>
      <c r="BQ908" t="s">
        <v>94</v>
      </c>
      <c r="BR908">
        <f t="shared" si="945"/>
        <v>7</v>
      </c>
      <c r="BS908">
        <f t="shared" si="946"/>
        <v>1</v>
      </c>
      <c r="BT908" t="s">
        <v>74</v>
      </c>
      <c r="BU908">
        <f t="shared" si="947"/>
        <v>7</v>
      </c>
      <c r="BV908">
        <f t="shared" si="948"/>
        <v>1</v>
      </c>
      <c r="BW908" t="s">
        <v>56</v>
      </c>
      <c r="BX908">
        <f t="shared" si="949"/>
        <v>0</v>
      </c>
      <c r="BY908">
        <f t="shared" si="950"/>
        <v>0</v>
      </c>
      <c r="BZ908" t="s">
        <v>56</v>
      </c>
      <c r="CA908">
        <f t="shared" si="951"/>
        <v>0</v>
      </c>
      <c r="CB908">
        <f t="shared" si="952"/>
        <v>0</v>
      </c>
      <c r="CC908" t="s">
        <v>56</v>
      </c>
      <c r="CD908">
        <f t="shared" si="953"/>
        <v>0</v>
      </c>
      <c r="CE908">
        <f t="shared" si="954"/>
        <v>0</v>
      </c>
      <c r="CF908" t="s">
        <v>56</v>
      </c>
      <c r="CG908">
        <f t="shared" si="955"/>
        <v>0</v>
      </c>
      <c r="CH908">
        <f t="shared" si="956"/>
        <v>0</v>
      </c>
      <c r="CI908" t="s">
        <v>56</v>
      </c>
      <c r="CJ908">
        <f t="shared" si="957"/>
        <v>0</v>
      </c>
      <c r="CK908">
        <f t="shared" si="958"/>
        <v>0</v>
      </c>
      <c r="CL908" t="s">
        <v>56</v>
      </c>
      <c r="CM908">
        <f t="shared" si="959"/>
        <v>0</v>
      </c>
      <c r="CN908">
        <f t="shared" si="960"/>
        <v>0</v>
      </c>
      <c r="CO908" t="s">
        <v>56</v>
      </c>
      <c r="CP908">
        <f t="shared" si="961"/>
        <v>0</v>
      </c>
      <c r="CQ908">
        <f t="shared" si="962"/>
        <v>0</v>
      </c>
      <c r="CR908" t="s">
        <v>56</v>
      </c>
      <c r="CS908">
        <f t="shared" si="963"/>
        <v>0</v>
      </c>
      <c r="CT908">
        <f t="shared" si="964"/>
        <v>0</v>
      </c>
      <c r="CU908" t="s">
        <v>56</v>
      </c>
      <c r="CV908">
        <f t="shared" si="965"/>
        <v>0</v>
      </c>
      <c r="CW908">
        <f t="shared" si="966"/>
        <v>0</v>
      </c>
      <c r="CX908" t="s">
        <v>56</v>
      </c>
      <c r="CY908">
        <f t="shared" si="967"/>
        <v>0</v>
      </c>
      <c r="CZ908">
        <f t="shared" si="968"/>
        <v>0</v>
      </c>
      <c r="DA908" t="s">
        <v>99</v>
      </c>
      <c r="DB908">
        <f t="shared" si="969"/>
        <v>7</v>
      </c>
      <c r="DC908">
        <f t="shared" si="970"/>
        <v>1</v>
      </c>
      <c r="DD908">
        <f t="shared" si="971"/>
        <v>32</v>
      </c>
      <c r="DE908">
        <f t="shared" si="972"/>
        <v>5</v>
      </c>
      <c r="DF908" s="7">
        <f t="shared" si="973"/>
        <v>6.4</v>
      </c>
      <c r="DG908" s="8">
        <f t="shared" si="974"/>
        <v>0.9</v>
      </c>
      <c r="DH908" s="1" t="s">
        <v>56</v>
      </c>
      <c r="DI908" s="1" t="s">
        <v>56</v>
      </c>
      <c r="DJ908" s="1" t="s">
        <v>56</v>
      </c>
      <c r="DK908" s="1" t="s">
        <v>74</v>
      </c>
      <c r="DL908" s="1" t="s">
        <v>64</v>
      </c>
      <c r="DM908" s="1" t="s">
        <v>65</v>
      </c>
      <c r="DN908" s="2">
        <v>2</v>
      </c>
      <c r="DO908" s="2" t="s">
        <v>56</v>
      </c>
      <c r="DP908" s="2" t="s">
        <v>56</v>
      </c>
      <c r="DQ908" s="2" t="s">
        <v>56</v>
      </c>
      <c r="DR908" s="2" t="s">
        <v>56</v>
      </c>
      <c r="DS908" s="2" t="s">
        <v>56</v>
      </c>
    </row>
    <row r="909" spans="1:123" x14ac:dyDescent="0.25">
      <c r="A909">
        <v>2018</v>
      </c>
      <c r="B909">
        <v>907</v>
      </c>
      <c r="C909" t="s">
        <v>57</v>
      </c>
      <c r="D909">
        <v>0</v>
      </c>
      <c r="E909">
        <v>19</v>
      </c>
      <c r="F909">
        <v>1999</v>
      </c>
      <c r="G909">
        <v>12</v>
      </c>
      <c r="H909">
        <f t="shared" si="911"/>
        <v>12</v>
      </c>
      <c r="I909" t="s">
        <v>90</v>
      </c>
      <c r="J909">
        <f t="shared" si="912"/>
        <v>1</v>
      </c>
      <c r="K909" t="s">
        <v>119</v>
      </c>
      <c r="L909">
        <f t="shared" si="913"/>
        <v>2</v>
      </c>
      <c r="M909" t="s">
        <v>119</v>
      </c>
      <c r="N909">
        <f t="shared" si="914"/>
        <v>3</v>
      </c>
      <c r="O909" t="s">
        <v>132</v>
      </c>
      <c r="P909">
        <f t="shared" si="915"/>
        <v>1</v>
      </c>
      <c r="Q909">
        <f t="shared" si="916"/>
        <v>1</v>
      </c>
      <c r="R909">
        <v>4</v>
      </c>
      <c r="S909" t="s">
        <v>101</v>
      </c>
      <c r="T909">
        <f t="shared" si="917"/>
        <v>1</v>
      </c>
      <c r="U909">
        <f t="shared" si="918"/>
        <v>1</v>
      </c>
      <c r="V909" t="s">
        <v>136</v>
      </c>
      <c r="W909">
        <v>2497</v>
      </c>
      <c r="X909">
        <v>908</v>
      </c>
      <c r="Y909">
        <v>1402</v>
      </c>
      <c r="Z909" t="s">
        <v>109</v>
      </c>
      <c r="AA909">
        <f t="shared" si="919"/>
        <v>5</v>
      </c>
      <c r="AB909">
        <f t="shared" si="920"/>
        <v>1</v>
      </c>
      <c r="AC909" t="s">
        <v>106</v>
      </c>
      <c r="AD909" s="6">
        <f t="shared" si="921"/>
        <v>6</v>
      </c>
      <c r="AE909">
        <f t="shared" si="922"/>
        <v>1</v>
      </c>
      <c r="AF909" t="s">
        <v>105</v>
      </c>
      <c r="AG909" t="s">
        <v>56</v>
      </c>
      <c r="AH909" t="s">
        <v>56</v>
      </c>
      <c r="AI909" s="6" t="str">
        <f t="shared" si="910"/>
        <v>None</v>
      </c>
      <c r="AJ909" t="s">
        <v>106</v>
      </c>
      <c r="AK909" s="6">
        <f t="shared" si="923"/>
        <v>1</v>
      </c>
      <c r="AL909" t="s">
        <v>77</v>
      </c>
      <c r="AM909" s="6">
        <f t="shared" si="923"/>
        <v>3</v>
      </c>
      <c r="AN909" s="6">
        <f t="shared" si="924"/>
        <v>-2</v>
      </c>
      <c r="AO909" t="s">
        <v>121</v>
      </c>
      <c r="AP909">
        <f t="shared" si="925"/>
        <v>7</v>
      </c>
      <c r="AQ909">
        <f t="shared" si="926"/>
        <v>1</v>
      </c>
      <c r="AR909" t="s">
        <v>107</v>
      </c>
      <c r="AS909">
        <f t="shared" si="927"/>
        <v>1</v>
      </c>
      <c r="AT909">
        <f t="shared" si="928"/>
        <v>1</v>
      </c>
      <c r="AU909" t="s">
        <v>113</v>
      </c>
      <c r="AV909">
        <f t="shared" si="929"/>
        <v>3</v>
      </c>
      <c r="AW909">
        <f t="shared" si="930"/>
        <v>1</v>
      </c>
      <c r="AX909" t="s">
        <v>114</v>
      </c>
      <c r="AY909">
        <f t="shared" si="931"/>
        <v>5</v>
      </c>
      <c r="AZ909">
        <f t="shared" si="932"/>
        <v>1</v>
      </c>
      <c r="BA909" s="6">
        <f t="shared" si="933"/>
        <v>16</v>
      </c>
      <c r="BB909" s="6">
        <f t="shared" si="934"/>
        <v>4</v>
      </c>
      <c r="BC909" s="6">
        <f t="shared" si="935"/>
        <v>4</v>
      </c>
      <c r="BD909" s="9">
        <f t="shared" si="936"/>
        <v>0.5</v>
      </c>
      <c r="BE909" t="s">
        <v>63</v>
      </c>
      <c r="BF909">
        <f t="shared" si="937"/>
        <v>1</v>
      </c>
      <c r="BG909">
        <f t="shared" si="938"/>
        <v>1</v>
      </c>
      <c r="BH909" t="s">
        <v>65</v>
      </c>
      <c r="BI909">
        <f t="shared" si="939"/>
        <v>7</v>
      </c>
      <c r="BJ909">
        <f t="shared" si="940"/>
        <v>1</v>
      </c>
      <c r="BK909" t="s">
        <v>56</v>
      </c>
      <c r="BL909">
        <f t="shared" si="941"/>
        <v>0</v>
      </c>
      <c r="BM909">
        <f t="shared" si="942"/>
        <v>0</v>
      </c>
      <c r="BN909" t="s">
        <v>56</v>
      </c>
      <c r="BO909">
        <f t="shared" si="943"/>
        <v>0</v>
      </c>
      <c r="BP909">
        <f t="shared" si="944"/>
        <v>0</v>
      </c>
      <c r="BQ909" t="s">
        <v>56</v>
      </c>
      <c r="BR909">
        <f t="shared" si="945"/>
        <v>0</v>
      </c>
      <c r="BS909">
        <f t="shared" si="946"/>
        <v>0</v>
      </c>
      <c r="BT909" t="s">
        <v>74</v>
      </c>
      <c r="BU909">
        <f t="shared" si="947"/>
        <v>7</v>
      </c>
      <c r="BV909">
        <f t="shared" si="948"/>
        <v>1</v>
      </c>
      <c r="BW909" t="s">
        <v>93</v>
      </c>
      <c r="BX909">
        <f t="shared" si="949"/>
        <v>4</v>
      </c>
      <c r="BY909">
        <f t="shared" si="950"/>
        <v>1</v>
      </c>
      <c r="BZ909" t="s">
        <v>80</v>
      </c>
      <c r="CA909">
        <f t="shared" si="951"/>
        <v>1</v>
      </c>
      <c r="CB909">
        <f t="shared" si="952"/>
        <v>1</v>
      </c>
      <c r="CC909" t="s">
        <v>74</v>
      </c>
      <c r="CD909">
        <f t="shared" si="953"/>
        <v>7</v>
      </c>
      <c r="CE909">
        <f t="shared" si="954"/>
        <v>1</v>
      </c>
      <c r="CF909" t="s">
        <v>82</v>
      </c>
      <c r="CG909">
        <f t="shared" si="955"/>
        <v>1</v>
      </c>
      <c r="CH909">
        <f t="shared" si="956"/>
        <v>1</v>
      </c>
      <c r="CI909" t="s">
        <v>74</v>
      </c>
      <c r="CJ909">
        <f t="shared" si="957"/>
        <v>7</v>
      </c>
      <c r="CK909">
        <f t="shared" si="958"/>
        <v>1</v>
      </c>
      <c r="CL909" t="s">
        <v>74</v>
      </c>
      <c r="CM909">
        <f t="shared" si="959"/>
        <v>1</v>
      </c>
      <c r="CN909">
        <f t="shared" si="960"/>
        <v>1</v>
      </c>
      <c r="CO909" t="s">
        <v>112</v>
      </c>
      <c r="CP909">
        <f t="shared" si="961"/>
        <v>7</v>
      </c>
      <c r="CQ909">
        <f t="shared" si="962"/>
        <v>1</v>
      </c>
      <c r="CR909" t="s">
        <v>112</v>
      </c>
      <c r="CS909">
        <f t="shared" si="963"/>
        <v>7</v>
      </c>
      <c r="CT909">
        <f t="shared" si="964"/>
        <v>1</v>
      </c>
      <c r="CU909" t="s">
        <v>112</v>
      </c>
      <c r="CV909">
        <f t="shared" si="965"/>
        <v>7</v>
      </c>
      <c r="CW909">
        <f t="shared" si="966"/>
        <v>1</v>
      </c>
      <c r="CX909" t="s">
        <v>112</v>
      </c>
      <c r="CY909">
        <f t="shared" si="967"/>
        <v>7</v>
      </c>
      <c r="CZ909">
        <f t="shared" si="968"/>
        <v>1</v>
      </c>
      <c r="DA909" t="s">
        <v>56</v>
      </c>
      <c r="DB909">
        <f t="shared" si="969"/>
        <v>0</v>
      </c>
      <c r="DC909">
        <f t="shared" si="970"/>
        <v>0</v>
      </c>
      <c r="DD909">
        <f t="shared" si="971"/>
        <v>63</v>
      </c>
      <c r="DE909">
        <f t="shared" si="972"/>
        <v>12</v>
      </c>
      <c r="DF909" s="7">
        <f t="shared" si="973"/>
        <v>5.25</v>
      </c>
      <c r="DG909" s="8">
        <f t="shared" si="974"/>
        <v>0.70833333333333337</v>
      </c>
      <c r="DH909" s="1" t="s">
        <v>67</v>
      </c>
      <c r="DI909" s="1" t="s">
        <v>56</v>
      </c>
      <c r="DJ909" s="1" t="s">
        <v>65</v>
      </c>
      <c r="DK909" s="1" t="s">
        <v>78</v>
      </c>
      <c r="DL909" s="1" t="s">
        <v>68</v>
      </c>
      <c r="DM909" s="1" t="s">
        <v>56</v>
      </c>
      <c r="DN909" s="2" t="s">
        <v>97</v>
      </c>
      <c r="DO909" s="2">
        <v>2</v>
      </c>
      <c r="DP909" s="2">
        <v>5</v>
      </c>
      <c r="DQ909" s="2">
        <v>5</v>
      </c>
      <c r="DR909" s="2">
        <v>6</v>
      </c>
      <c r="DS909" s="2">
        <v>6</v>
      </c>
    </row>
    <row r="910" spans="1:123" x14ac:dyDescent="0.25">
      <c r="A910">
        <v>2018</v>
      </c>
      <c r="B910">
        <v>908</v>
      </c>
      <c r="C910" t="s">
        <v>57</v>
      </c>
      <c r="D910">
        <v>4</v>
      </c>
      <c r="E910">
        <v>66</v>
      </c>
      <c r="F910">
        <v>1952</v>
      </c>
      <c r="G910">
        <v>12</v>
      </c>
      <c r="H910">
        <f t="shared" si="911"/>
        <v>12</v>
      </c>
      <c r="I910" t="s">
        <v>90</v>
      </c>
      <c r="J910">
        <f t="shared" si="912"/>
        <v>1</v>
      </c>
      <c r="K910" t="s">
        <v>119</v>
      </c>
      <c r="L910">
        <f t="shared" si="913"/>
        <v>2</v>
      </c>
      <c r="M910" t="s">
        <v>119</v>
      </c>
      <c r="N910">
        <f t="shared" si="914"/>
        <v>3</v>
      </c>
      <c r="O910" t="s">
        <v>60</v>
      </c>
      <c r="P910">
        <f t="shared" si="915"/>
        <v>7</v>
      </c>
      <c r="Q910">
        <f t="shared" si="916"/>
        <v>1</v>
      </c>
      <c r="R910">
        <v>1</v>
      </c>
      <c r="S910" t="s">
        <v>56</v>
      </c>
      <c r="T910">
        <f t="shared" si="917"/>
        <v>0</v>
      </c>
      <c r="U910">
        <f t="shared" si="918"/>
        <v>0</v>
      </c>
      <c r="V910" t="s">
        <v>61</v>
      </c>
      <c r="W910">
        <v>0</v>
      </c>
      <c r="X910">
        <v>0</v>
      </c>
      <c r="Y910">
        <v>0</v>
      </c>
      <c r="Z910" t="s">
        <v>109</v>
      </c>
      <c r="AA910">
        <f t="shared" si="919"/>
        <v>5</v>
      </c>
      <c r="AB910">
        <f t="shared" si="920"/>
        <v>1</v>
      </c>
      <c r="AC910" t="s">
        <v>120</v>
      </c>
      <c r="AD910" s="6">
        <f t="shared" si="921"/>
        <v>1</v>
      </c>
      <c r="AE910">
        <f t="shared" si="922"/>
        <v>1</v>
      </c>
      <c r="AF910" t="s">
        <v>103</v>
      </c>
      <c r="AG910" t="s">
        <v>103</v>
      </c>
      <c r="AH910" t="s">
        <v>103</v>
      </c>
      <c r="AI910" s="6" t="str">
        <f t="shared" si="910"/>
        <v>No answer</v>
      </c>
      <c r="AJ910" t="s">
        <v>144</v>
      </c>
      <c r="AK910" s="6">
        <f t="shared" si="923"/>
        <v>0</v>
      </c>
      <c r="AL910" t="s">
        <v>77</v>
      </c>
      <c r="AM910" s="6">
        <f t="shared" si="923"/>
        <v>3</v>
      </c>
      <c r="AN910" s="6">
        <f t="shared" si="924"/>
        <v>-3</v>
      </c>
      <c r="AO910" t="s">
        <v>116</v>
      </c>
      <c r="AP910">
        <f t="shared" si="925"/>
        <v>6</v>
      </c>
      <c r="AQ910">
        <f t="shared" si="926"/>
        <v>1</v>
      </c>
      <c r="AR910" t="s">
        <v>103</v>
      </c>
      <c r="AS910">
        <f t="shared" si="927"/>
        <v>0</v>
      </c>
      <c r="AT910">
        <f t="shared" si="928"/>
        <v>0</v>
      </c>
      <c r="AU910" t="s">
        <v>113</v>
      </c>
      <c r="AV910">
        <f t="shared" si="929"/>
        <v>3</v>
      </c>
      <c r="AW910">
        <f t="shared" si="930"/>
        <v>1</v>
      </c>
      <c r="AX910" t="s">
        <v>146</v>
      </c>
      <c r="AY910">
        <f t="shared" si="931"/>
        <v>3</v>
      </c>
      <c r="AZ910">
        <f t="shared" si="932"/>
        <v>1</v>
      </c>
      <c r="BA910" s="6">
        <f t="shared" si="933"/>
        <v>12</v>
      </c>
      <c r="BB910" s="6">
        <f t="shared" si="934"/>
        <v>3</v>
      </c>
      <c r="BC910" s="6">
        <f t="shared" si="935"/>
        <v>4</v>
      </c>
      <c r="BD910" s="9">
        <f t="shared" si="936"/>
        <v>0.5</v>
      </c>
      <c r="BE910" t="s">
        <v>56</v>
      </c>
      <c r="BF910">
        <f t="shared" si="937"/>
        <v>0</v>
      </c>
      <c r="BG910">
        <f t="shared" si="938"/>
        <v>0</v>
      </c>
      <c r="BH910" t="s">
        <v>56</v>
      </c>
      <c r="BI910">
        <f t="shared" si="939"/>
        <v>0</v>
      </c>
      <c r="BJ910">
        <f t="shared" si="940"/>
        <v>0</v>
      </c>
      <c r="BK910" t="s">
        <v>63</v>
      </c>
      <c r="BL910">
        <f t="shared" si="941"/>
        <v>1</v>
      </c>
      <c r="BM910">
        <f t="shared" si="942"/>
        <v>1</v>
      </c>
      <c r="BN910" t="s">
        <v>65</v>
      </c>
      <c r="BO910">
        <f t="shared" si="943"/>
        <v>7</v>
      </c>
      <c r="BP910">
        <f t="shared" si="944"/>
        <v>1</v>
      </c>
      <c r="BQ910" t="s">
        <v>66</v>
      </c>
      <c r="BR910">
        <f t="shared" si="945"/>
        <v>1</v>
      </c>
      <c r="BS910">
        <f t="shared" si="946"/>
        <v>1</v>
      </c>
      <c r="BT910" t="s">
        <v>74</v>
      </c>
      <c r="BU910">
        <f t="shared" si="947"/>
        <v>7</v>
      </c>
      <c r="BV910">
        <f t="shared" si="948"/>
        <v>1</v>
      </c>
      <c r="BW910" t="s">
        <v>93</v>
      </c>
      <c r="BX910">
        <f t="shared" si="949"/>
        <v>4</v>
      </c>
      <c r="BY910">
        <f t="shared" si="950"/>
        <v>1</v>
      </c>
      <c r="BZ910" t="s">
        <v>93</v>
      </c>
      <c r="CA910">
        <f t="shared" si="951"/>
        <v>4</v>
      </c>
      <c r="CB910">
        <f t="shared" si="952"/>
        <v>1</v>
      </c>
      <c r="CC910" t="s">
        <v>93</v>
      </c>
      <c r="CD910">
        <f t="shared" si="953"/>
        <v>4</v>
      </c>
      <c r="CE910">
        <f t="shared" si="954"/>
        <v>1</v>
      </c>
      <c r="CF910" t="s">
        <v>93</v>
      </c>
      <c r="CG910">
        <f t="shared" si="955"/>
        <v>4</v>
      </c>
      <c r="CH910">
        <f t="shared" si="956"/>
        <v>1</v>
      </c>
      <c r="CI910" t="s">
        <v>78</v>
      </c>
      <c r="CJ910">
        <f t="shared" si="957"/>
        <v>1</v>
      </c>
      <c r="CK910">
        <f t="shared" si="958"/>
        <v>1</v>
      </c>
      <c r="CL910" t="s">
        <v>74</v>
      </c>
      <c r="CM910">
        <f t="shared" si="959"/>
        <v>1</v>
      </c>
      <c r="CN910">
        <f t="shared" si="960"/>
        <v>1</v>
      </c>
      <c r="CO910" t="s">
        <v>83</v>
      </c>
      <c r="CP910">
        <f t="shared" si="961"/>
        <v>4</v>
      </c>
      <c r="CQ910">
        <f t="shared" si="962"/>
        <v>1</v>
      </c>
      <c r="CR910" t="s">
        <v>83</v>
      </c>
      <c r="CS910">
        <f t="shared" si="963"/>
        <v>4</v>
      </c>
      <c r="CT910">
        <f t="shared" si="964"/>
        <v>1</v>
      </c>
      <c r="CU910" t="s">
        <v>83</v>
      </c>
      <c r="CV910">
        <f t="shared" si="965"/>
        <v>4</v>
      </c>
      <c r="CW910">
        <f t="shared" si="966"/>
        <v>1</v>
      </c>
      <c r="CX910" t="s">
        <v>83</v>
      </c>
      <c r="CY910">
        <f t="shared" si="967"/>
        <v>4</v>
      </c>
      <c r="CZ910">
        <f t="shared" si="968"/>
        <v>1</v>
      </c>
      <c r="DA910" t="s">
        <v>160</v>
      </c>
      <c r="DB910">
        <f t="shared" si="969"/>
        <v>4</v>
      </c>
      <c r="DC910">
        <f t="shared" si="970"/>
        <v>1</v>
      </c>
      <c r="DD910">
        <f t="shared" si="971"/>
        <v>54</v>
      </c>
      <c r="DE910">
        <f t="shared" si="972"/>
        <v>15</v>
      </c>
      <c r="DF910" s="7">
        <f t="shared" si="973"/>
        <v>3.6</v>
      </c>
      <c r="DG910" s="8">
        <f t="shared" si="974"/>
        <v>0.43333333333333335</v>
      </c>
      <c r="DH910" s="1" t="s">
        <v>83</v>
      </c>
      <c r="DI910" s="1" t="s">
        <v>56</v>
      </c>
      <c r="DJ910" s="1" t="s">
        <v>56</v>
      </c>
      <c r="DK910" s="1" t="s">
        <v>56</v>
      </c>
      <c r="DL910" s="1" t="s">
        <v>68</v>
      </c>
      <c r="DM910" s="1" t="s">
        <v>65</v>
      </c>
      <c r="DN910" s="2" t="s">
        <v>56</v>
      </c>
      <c r="DO910" s="2" t="s">
        <v>56</v>
      </c>
      <c r="DP910" s="2" t="s">
        <v>56</v>
      </c>
      <c r="DQ910" s="2">
        <v>4</v>
      </c>
      <c r="DR910" s="2" t="s">
        <v>111</v>
      </c>
      <c r="DS910" s="2">
        <v>4</v>
      </c>
    </row>
    <row r="911" spans="1:123" x14ac:dyDescent="0.25">
      <c r="A911">
        <v>2018</v>
      </c>
      <c r="B911">
        <v>909</v>
      </c>
      <c r="C911" t="s">
        <v>91</v>
      </c>
      <c r="D911">
        <v>2</v>
      </c>
      <c r="E911">
        <v>74</v>
      </c>
      <c r="F911">
        <v>1944</v>
      </c>
      <c r="G911">
        <v>14</v>
      </c>
      <c r="H911">
        <f t="shared" si="911"/>
        <v>14</v>
      </c>
      <c r="I911" t="s">
        <v>58</v>
      </c>
      <c r="J911">
        <f t="shared" si="912"/>
        <v>2</v>
      </c>
      <c r="K911" t="s">
        <v>119</v>
      </c>
      <c r="L911">
        <f t="shared" si="913"/>
        <v>2</v>
      </c>
      <c r="M911" t="s">
        <v>119</v>
      </c>
      <c r="N911">
        <f t="shared" si="914"/>
        <v>3</v>
      </c>
      <c r="O911" t="s">
        <v>132</v>
      </c>
      <c r="P911">
        <f t="shared" si="915"/>
        <v>1</v>
      </c>
      <c r="Q911">
        <f t="shared" si="916"/>
        <v>1</v>
      </c>
      <c r="R911">
        <v>1</v>
      </c>
      <c r="S911" t="s">
        <v>56</v>
      </c>
      <c r="T911">
        <f t="shared" si="917"/>
        <v>0</v>
      </c>
      <c r="U911">
        <f t="shared" si="918"/>
        <v>0</v>
      </c>
      <c r="V911" t="s">
        <v>92</v>
      </c>
      <c r="W911">
        <v>14755</v>
      </c>
      <c r="X911">
        <v>0</v>
      </c>
      <c r="Y911">
        <v>0</v>
      </c>
      <c r="Z911" t="s">
        <v>109</v>
      </c>
      <c r="AA911">
        <f t="shared" si="919"/>
        <v>5</v>
      </c>
      <c r="AB911">
        <f t="shared" si="920"/>
        <v>1</v>
      </c>
      <c r="AC911" t="s">
        <v>71</v>
      </c>
      <c r="AD911" s="6">
        <f t="shared" si="921"/>
        <v>4</v>
      </c>
      <c r="AE911">
        <f t="shared" si="922"/>
        <v>1</v>
      </c>
      <c r="AF911" t="s">
        <v>75</v>
      </c>
      <c r="AG911" t="s">
        <v>209</v>
      </c>
      <c r="AH911" t="s">
        <v>56</v>
      </c>
      <c r="AI911" s="6" t="str">
        <f t="shared" si="910"/>
        <v>Other methodist</v>
      </c>
      <c r="AJ911" t="s">
        <v>77</v>
      </c>
      <c r="AK911" s="6">
        <f t="shared" si="923"/>
        <v>3</v>
      </c>
      <c r="AL911" t="s">
        <v>77</v>
      </c>
      <c r="AM911" s="6">
        <f t="shared" si="923"/>
        <v>3</v>
      </c>
      <c r="AN911" s="6">
        <f t="shared" si="924"/>
        <v>0</v>
      </c>
      <c r="AO911" t="s">
        <v>110</v>
      </c>
      <c r="AP911">
        <f t="shared" si="925"/>
        <v>1</v>
      </c>
      <c r="AQ911">
        <f t="shared" si="926"/>
        <v>1</v>
      </c>
      <c r="AR911" t="s">
        <v>73</v>
      </c>
      <c r="AS911">
        <f t="shared" si="927"/>
        <v>7</v>
      </c>
      <c r="AT911">
        <f t="shared" si="928"/>
        <v>1</v>
      </c>
      <c r="AU911" t="s">
        <v>100</v>
      </c>
      <c r="AV911">
        <f t="shared" si="929"/>
        <v>5</v>
      </c>
      <c r="AW911">
        <f t="shared" si="930"/>
        <v>1</v>
      </c>
      <c r="AX911" t="s">
        <v>88</v>
      </c>
      <c r="AY911">
        <f t="shared" si="931"/>
        <v>7</v>
      </c>
      <c r="AZ911">
        <f t="shared" si="932"/>
        <v>1</v>
      </c>
      <c r="BA911" s="6">
        <f t="shared" si="933"/>
        <v>20</v>
      </c>
      <c r="BB911" s="6">
        <f t="shared" si="934"/>
        <v>4</v>
      </c>
      <c r="BC911" s="6">
        <f t="shared" si="935"/>
        <v>5</v>
      </c>
      <c r="BD911" s="9">
        <f t="shared" si="936"/>
        <v>0.66666666666666663</v>
      </c>
      <c r="BE911" t="s">
        <v>65</v>
      </c>
      <c r="BF911">
        <f t="shared" si="937"/>
        <v>7</v>
      </c>
      <c r="BG911">
        <f t="shared" si="938"/>
        <v>1</v>
      </c>
      <c r="BH911" t="s">
        <v>65</v>
      </c>
      <c r="BI911">
        <f t="shared" si="939"/>
        <v>7</v>
      </c>
      <c r="BJ911">
        <f t="shared" si="940"/>
        <v>1</v>
      </c>
      <c r="BK911" t="s">
        <v>56</v>
      </c>
      <c r="BL911">
        <f t="shared" si="941"/>
        <v>0</v>
      </c>
      <c r="BM911">
        <f t="shared" si="942"/>
        <v>0</v>
      </c>
      <c r="BN911" t="s">
        <v>56</v>
      </c>
      <c r="BO911">
        <f t="shared" si="943"/>
        <v>0</v>
      </c>
      <c r="BP911">
        <f t="shared" si="944"/>
        <v>0</v>
      </c>
      <c r="BQ911" t="s">
        <v>66</v>
      </c>
      <c r="BR911">
        <f t="shared" si="945"/>
        <v>1</v>
      </c>
      <c r="BS911">
        <f t="shared" si="946"/>
        <v>1</v>
      </c>
      <c r="BT911" t="s">
        <v>74</v>
      </c>
      <c r="BU911">
        <f t="shared" si="947"/>
        <v>7</v>
      </c>
      <c r="BV911">
        <f t="shared" si="948"/>
        <v>1</v>
      </c>
      <c r="BW911" t="s">
        <v>93</v>
      </c>
      <c r="BX911">
        <f t="shared" si="949"/>
        <v>4</v>
      </c>
      <c r="BY911">
        <f t="shared" si="950"/>
        <v>1</v>
      </c>
      <c r="BZ911" t="s">
        <v>139</v>
      </c>
      <c r="CA911">
        <f t="shared" si="951"/>
        <v>7</v>
      </c>
      <c r="CB911">
        <f t="shared" si="952"/>
        <v>1</v>
      </c>
      <c r="CC911" t="s">
        <v>93</v>
      </c>
      <c r="CD911">
        <f t="shared" si="953"/>
        <v>4</v>
      </c>
      <c r="CE911">
        <f t="shared" si="954"/>
        <v>1</v>
      </c>
      <c r="CF911" t="s">
        <v>82</v>
      </c>
      <c r="CG911">
        <f t="shared" si="955"/>
        <v>1</v>
      </c>
      <c r="CH911">
        <f t="shared" si="956"/>
        <v>1</v>
      </c>
      <c r="CI911" t="s">
        <v>74</v>
      </c>
      <c r="CJ911">
        <f t="shared" si="957"/>
        <v>7</v>
      </c>
      <c r="CK911">
        <f t="shared" si="958"/>
        <v>1</v>
      </c>
      <c r="CL911" t="s">
        <v>78</v>
      </c>
      <c r="CM911">
        <f t="shared" si="959"/>
        <v>7</v>
      </c>
      <c r="CN911">
        <f t="shared" si="960"/>
        <v>1</v>
      </c>
      <c r="CO911" t="s">
        <v>83</v>
      </c>
      <c r="CP911">
        <f t="shared" si="961"/>
        <v>4</v>
      </c>
      <c r="CQ911">
        <f t="shared" si="962"/>
        <v>1</v>
      </c>
      <c r="CR911" t="s">
        <v>83</v>
      </c>
      <c r="CS911">
        <f t="shared" si="963"/>
        <v>4</v>
      </c>
      <c r="CT911">
        <f t="shared" si="964"/>
        <v>1</v>
      </c>
      <c r="CU911" t="s">
        <v>83</v>
      </c>
      <c r="CV911">
        <f t="shared" si="965"/>
        <v>4</v>
      </c>
      <c r="CW911">
        <f t="shared" si="966"/>
        <v>1</v>
      </c>
      <c r="CX911" t="s">
        <v>83</v>
      </c>
      <c r="CY911">
        <f t="shared" si="967"/>
        <v>4</v>
      </c>
      <c r="CZ911">
        <f t="shared" si="968"/>
        <v>1</v>
      </c>
      <c r="DA911" t="s">
        <v>99</v>
      </c>
      <c r="DB911">
        <f t="shared" si="969"/>
        <v>7</v>
      </c>
      <c r="DC911">
        <f t="shared" si="970"/>
        <v>1</v>
      </c>
      <c r="DD911">
        <f t="shared" si="971"/>
        <v>68</v>
      </c>
      <c r="DE911">
        <f t="shared" si="972"/>
        <v>14</v>
      </c>
      <c r="DF911" s="7">
        <f t="shared" si="973"/>
        <v>4.8571428571428568</v>
      </c>
      <c r="DG911" s="8">
        <f t="shared" si="974"/>
        <v>0.64285714285714279</v>
      </c>
      <c r="DH911" s="1" t="s">
        <v>83</v>
      </c>
      <c r="DI911" s="1" t="s">
        <v>103</v>
      </c>
      <c r="DJ911" s="1" t="s">
        <v>65</v>
      </c>
      <c r="DK911" s="1" t="s">
        <v>56</v>
      </c>
      <c r="DL911" s="1" t="s">
        <v>93</v>
      </c>
      <c r="DM911" s="1" t="s">
        <v>56</v>
      </c>
      <c r="DN911" s="2" t="s">
        <v>56</v>
      </c>
      <c r="DO911" s="2">
        <v>4</v>
      </c>
      <c r="DP911" s="2">
        <v>5</v>
      </c>
      <c r="DQ911" s="2">
        <v>3</v>
      </c>
      <c r="DR911" s="2">
        <v>4</v>
      </c>
      <c r="DS911" s="2">
        <v>5</v>
      </c>
    </row>
    <row r="912" spans="1:123" x14ac:dyDescent="0.25">
      <c r="A912">
        <v>2018</v>
      </c>
      <c r="B912">
        <v>910</v>
      </c>
      <c r="C912" t="s">
        <v>118</v>
      </c>
      <c r="D912">
        <v>0</v>
      </c>
      <c r="E912">
        <v>69</v>
      </c>
      <c r="F912">
        <v>1949</v>
      </c>
      <c r="G912">
        <v>20</v>
      </c>
      <c r="H912">
        <f t="shared" si="911"/>
        <v>20</v>
      </c>
      <c r="I912" t="s">
        <v>90</v>
      </c>
      <c r="J912">
        <f t="shared" si="912"/>
        <v>1</v>
      </c>
      <c r="K912" t="s">
        <v>142</v>
      </c>
      <c r="L912">
        <f t="shared" si="913"/>
        <v>1</v>
      </c>
      <c r="M912" t="s">
        <v>119</v>
      </c>
      <c r="N912">
        <f t="shared" si="914"/>
        <v>3</v>
      </c>
      <c r="O912" t="s">
        <v>132</v>
      </c>
      <c r="P912">
        <f t="shared" si="915"/>
        <v>1</v>
      </c>
      <c r="Q912">
        <f t="shared" si="916"/>
        <v>1</v>
      </c>
      <c r="R912">
        <v>1</v>
      </c>
      <c r="S912" t="s">
        <v>56</v>
      </c>
      <c r="T912">
        <f t="shared" si="917"/>
        <v>0</v>
      </c>
      <c r="U912">
        <f t="shared" si="918"/>
        <v>0</v>
      </c>
      <c r="V912" t="s">
        <v>92</v>
      </c>
      <c r="W912">
        <v>17025</v>
      </c>
      <c r="X912">
        <v>0</v>
      </c>
      <c r="Y912">
        <v>0</v>
      </c>
      <c r="Z912" t="s">
        <v>93</v>
      </c>
      <c r="AA912">
        <f t="shared" si="919"/>
        <v>0</v>
      </c>
      <c r="AB912">
        <f t="shared" si="920"/>
        <v>0</v>
      </c>
      <c r="AC912" t="s">
        <v>103</v>
      </c>
      <c r="AD912" s="6">
        <f t="shared" si="921"/>
        <v>0</v>
      </c>
      <c r="AE912">
        <f t="shared" si="922"/>
        <v>0</v>
      </c>
      <c r="AF912" t="s">
        <v>103</v>
      </c>
      <c r="AG912" t="s">
        <v>103</v>
      </c>
      <c r="AH912" t="s">
        <v>103</v>
      </c>
      <c r="AI912" s="6" t="str">
        <f t="shared" si="910"/>
        <v>No answer</v>
      </c>
      <c r="AJ912" t="s">
        <v>144</v>
      </c>
      <c r="AK912" s="6">
        <f t="shared" si="923"/>
        <v>0</v>
      </c>
      <c r="AL912" t="s">
        <v>71</v>
      </c>
      <c r="AM912" s="6">
        <f t="shared" si="923"/>
        <v>2</v>
      </c>
      <c r="AN912" s="6">
        <f t="shared" si="924"/>
        <v>-2</v>
      </c>
      <c r="AO912" t="s">
        <v>110</v>
      </c>
      <c r="AP912">
        <f t="shared" si="925"/>
        <v>1</v>
      </c>
      <c r="AQ912">
        <f t="shared" si="926"/>
        <v>1</v>
      </c>
      <c r="AR912" t="s">
        <v>103</v>
      </c>
      <c r="AS912">
        <f t="shared" si="927"/>
        <v>0</v>
      </c>
      <c r="AT912">
        <f t="shared" si="928"/>
        <v>0</v>
      </c>
      <c r="AU912" t="s">
        <v>103</v>
      </c>
      <c r="AV912">
        <f t="shared" si="929"/>
        <v>0</v>
      </c>
      <c r="AW912">
        <f t="shared" si="930"/>
        <v>0</v>
      </c>
      <c r="AX912" t="s">
        <v>88</v>
      </c>
      <c r="AY912">
        <f t="shared" si="931"/>
        <v>7</v>
      </c>
      <c r="AZ912">
        <f t="shared" si="932"/>
        <v>1</v>
      </c>
      <c r="BA912" s="6">
        <f t="shared" si="933"/>
        <v>8</v>
      </c>
      <c r="BB912" s="6">
        <f t="shared" si="934"/>
        <v>2</v>
      </c>
      <c r="BC912" s="6">
        <f t="shared" si="935"/>
        <v>4</v>
      </c>
      <c r="BD912" s="9">
        <f t="shared" si="936"/>
        <v>0.5</v>
      </c>
      <c r="BE912" t="s">
        <v>56</v>
      </c>
      <c r="BF912">
        <f t="shared" si="937"/>
        <v>0</v>
      </c>
      <c r="BG912">
        <f t="shared" si="938"/>
        <v>0</v>
      </c>
      <c r="BH912" t="s">
        <v>56</v>
      </c>
      <c r="BI912">
        <f t="shared" si="939"/>
        <v>0</v>
      </c>
      <c r="BJ912">
        <f t="shared" si="940"/>
        <v>0</v>
      </c>
      <c r="BK912" t="s">
        <v>65</v>
      </c>
      <c r="BL912">
        <f t="shared" si="941"/>
        <v>7</v>
      </c>
      <c r="BM912">
        <f t="shared" si="942"/>
        <v>1</v>
      </c>
      <c r="BN912" t="s">
        <v>65</v>
      </c>
      <c r="BO912">
        <f t="shared" si="943"/>
        <v>7</v>
      </c>
      <c r="BP912">
        <f t="shared" si="944"/>
        <v>1</v>
      </c>
      <c r="BQ912" t="s">
        <v>66</v>
      </c>
      <c r="BR912">
        <f t="shared" si="945"/>
        <v>1</v>
      </c>
      <c r="BS912">
        <f t="shared" si="946"/>
        <v>1</v>
      </c>
      <c r="BT912" t="s">
        <v>74</v>
      </c>
      <c r="BU912">
        <f t="shared" si="947"/>
        <v>7</v>
      </c>
      <c r="BV912">
        <f t="shared" si="948"/>
        <v>1</v>
      </c>
      <c r="BW912" t="s">
        <v>56</v>
      </c>
      <c r="BX912">
        <f t="shared" si="949"/>
        <v>0</v>
      </c>
      <c r="BY912">
        <f t="shared" si="950"/>
        <v>0</v>
      </c>
      <c r="BZ912" t="s">
        <v>56</v>
      </c>
      <c r="CA912">
        <f t="shared" si="951"/>
        <v>0</v>
      </c>
      <c r="CB912">
        <f t="shared" si="952"/>
        <v>0</v>
      </c>
      <c r="CC912" t="s">
        <v>56</v>
      </c>
      <c r="CD912">
        <f t="shared" si="953"/>
        <v>0</v>
      </c>
      <c r="CE912">
        <f t="shared" si="954"/>
        <v>0</v>
      </c>
      <c r="CF912" t="s">
        <v>56</v>
      </c>
      <c r="CG912">
        <f t="shared" si="955"/>
        <v>0</v>
      </c>
      <c r="CH912">
        <f t="shared" si="956"/>
        <v>0</v>
      </c>
      <c r="CI912" t="s">
        <v>56</v>
      </c>
      <c r="CJ912">
        <f t="shared" si="957"/>
        <v>0</v>
      </c>
      <c r="CK912">
        <f t="shared" si="958"/>
        <v>0</v>
      </c>
      <c r="CL912" t="s">
        <v>56</v>
      </c>
      <c r="CM912">
        <f t="shared" si="959"/>
        <v>0</v>
      </c>
      <c r="CN912">
        <f t="shared" si="960"/>
        <v>0</v>
      </c>
      <c r="CO912" t="s">
        <v>56</v>
      </c>
      <c r="CP912">
        <f t="shared" si="961"/>
        <v>0</v>
      </c>
      <c r="CQ912">
        <f t="shared" si="962"/>
        <v>0</v>
      </c>
      <c r="CR912" t="s">
        <v>56</v>
      </c>
      <c r="CS912">
        <f t="shared" si="963"/>
        <v>0</v>
      </c>
      <c r="CT912">
        <f t="shared" si="964"/>
        <v>0</v>
      </c>
      <c r="CU912" t="s">
        <v>56</v>
      </c>
      <c r="CV912">
        <f t="shared" si="965"/>
        <v>0</v>
      </c>
      <c r="CW912">
        <f t="shared" si="966"/>
        <v>0</v>
      </c>
      <c r="CX912" t="s">
        <v>56</v>
      </c>
      <c r="CY912">
        <f t="shared" si="967"/>
        <v>0</v>
      </c>
      <c r="CZ912">
        <f t="shared" si="968"/>
        <v>0</v>
      </c>
      <c r="DA912" t="s">
        <v>99</v>
      </c>
      <c r="DB912">
        <f t="shared" si="969"/>
        <v>7</v>
      </c>
      <c r="DC912">
        <f t="shared" si="970"/>
        <v>1</v>
      </c>
      <c r="DD912">
        <f t="shared" si="971"/>
        <v>29</v>
      </c>
      <c r="DE912">
        <f t="shared" si="972"/>
        <v>5</v>
      </c>
      <c r="DF912" s="7">
        <f t="shared" si="973"/>
        <v>5.8</v>
      </c>
      <c r="DG912" s="8">
        <f t="shared" si="974"/>
        <v>0.79999999999999993</v>
      </c>
      <c r="DH912" s="1" t="s">
        <v>56</v>
      </c>
      <c r="DI912" s="1" t="s">
        <v>56</v>
      </c>
      <c r="DJ912" s="1" t="s">
        <v>56</v>
      </c>
      <c r="DK912" s="1" t="s">
        <v>74</v>
      </c>
      <c r="DL912" s="1" t="s">
        <v>93</v>
      </c>
      <c r="DM912" s="1" t="s">
        <v>64</v>
      </c>
      <c r="DN912" s="2" t="s">
        <v>98</v>
      </c>
      <c r="DO912" s="2" t="s">
        <v>56</v>
      </c>
      <c r="DP912" s="2" t="s">
        <v>56</v>
      </c>
      <c r="DQ912" s="2" t="s">
        <v>56</v>
      </c>
      <c r="DR912" s="2" t="s">
        <v>56</v>
      </c>
      <c r="DS912" s="2" t="s">
        <v>56</v>
      </c>
    </row>
    <row r="913" spans="1:123" x14ac:dyDescent="0.25">
      <c r="A913">
        <v>2018</v>
      </c>
      <c r="B913">
        <v>911</v>
      </c>
      <c r="C913" t="s">
        <v>57</v>
      </c>
      <c r="D913">
        <v>1</v>
      </c>
      <c r="E913">
        <v>26</v>
      </c>
      <c r="F913">
        <v>1992</v>
      </c>
      <c r="G913">
        <v>12</v>
      </c>
      <c r="H913">
        <f t="shared" si="911"/>
        <v>12</v>
      </c>
      <c r="I913" t="s">
        <v>90</v>
      </c>
      <c r="J913">
        <f t="shared" si="912"/>
        <v>1</v>
      </c>
      <c r="K913" t="s">
        <v>119</v>
      </c>
      <c r="L913">
        <f t="shared" si="913"/>
        <v>2</v>
      </c>
      <c r="M913" t="s">
        <v>119</v>
      </c>
      <c r="N913">
        <f t="shared" si="914"/>
        <v>3</v>
      </c>
      <c r="O913" t="s">
        <v>60</v>
      </c>
      <c r="P913">
        <f t="shared" si="915"/>
        <v>7</v>
      </c>
      <c r="Q913">
        <f t="shared" si="916"/>
        <v>1</v>
      </c>
      <c r="R913">
        <v>2</v>
      </c>
      <c r="S913" t="s">
        <v>101</v>
      </c>
      <c r="T913">
        <f t="shared" si="917"/>
        <v>1</v>
      </c>
      <c r="U913">
        <f t="shared" si="918"/>
        <v>1</v>
      </c>
      <c r="V913" t="s">
        <v>92</v>
      </c>
      <c r="W913">
        <v>12485</v>
      </c>
      <c r="X913">
        <v>227</v>
      </c>
      <c r="Y913">
        <v>350.5</v>
      </c>
      <c r="Z913" t="s">
        <v>140</v>
      </c>
      <c r="AA913">
        <f t="shared" si="919"/>
        <v>1</v>
      </c>
      <c r="AB913">
        <f t="shared" si="920"/>
        <v>1</v>
      </c>
      <c r="AC913" t="s">
        <v>120</v>
      </c>
      <c r="AD913" s="6">
        <f t="shared" si="921"/>
        <v>1</v>
      </c>
      <c r="AE913">
        <f t="shared" si="922"/>
        <v>1</v>
      </c>
      <c r="AF913" t="s">
        <v>75</v>
      </c>
      <c r="AG913" t="s">
        <v>76</v>
      </c>
      <c r="AH913" t="s">
        <v>56</v>
      </c>
      <c r="AI913" s="6" t="str">
        <f t="shared" si="910"/>
        <v>Baptist-dk which</v>
      </c>
      <c r="AJ913" t="s">
        <v>77</v>
      </c>
      <c r="AK913" s="6">
        <f t="shared" si="923"/>
        <v>3</v>
      </c>
      <c r="AL913" t="s">
        <v>71</v>
      </c>
      <c r="AM913" s="6">
        <f t="shared" si="923"/>
        <v>2</v>
      </c>
      <c r="AN913" s="6">
        <f t="shared" si="924"/>
        <v>1</v>
      </c>
      <c r="AO913" t="s">
        <v>72</v>
      </c>
      <c r="AP913">
        <f t="shared" si="925"/>
        <v>6</v>
      </c>
      <c r="AQ913">
        <f t="shared" si="926"/>
        <v>1</v>
      </c>
      <c r="AR913" t="s">
        <v>149</v>
      </c>
      <c r="AS913">
        <f t="shared" si="927"/>
        <v>5</v>
      </c>
      <c r="AT913">
        <f t="shared" si="928"/>
        <v>1</v>
      </c>
      <c r="AU913" t="s">
        <v>100</v>
      </c>
      <c r="AV913">
        <f t="shared" si="929"/>
        <v>5</v>
      </c>
      <c r="AW913">
        <f t="shared" si="930"/>
        <v>1</v>
      </c>
      <c r="AX913" t="s">
        <v>146</v>
      </c>
      <c r="AY913">
        <f t="shared" si="931"/>
        <v>3</v>
      </c>
      <c r="AZ913">
        <f t="shared" si="932"/>
        <v>1</v>
      </c>
      <c r="BA913" s="6">
        <f t="shared" si="933"/>
        <v>19</v>
      </c>
      <c r="BB913" s="6">
        <f t="shared" si="934"/>
        <v>4</v>
      </c>
      <c r="BC913" s="6">
        <f t="shared" si="935"/>
        <v>4.75</v>
      </c>
      <c r="BD913" s="9">
        <f t="shared" si="936"/>
        <v>0.625</v>
      </c>
      <c r="BE913" t="s">
        <v>63</v>
      </c>
      <c r="BF913">
        <f t="shared" si="937"/>
        <v>1</v>
      </c>
      <c r="BG913">
        <f t="shared" si="938"/>
        <v>1</v>
      </c>
      <c r="BH913" t="s">
        <v>65</v>
      </c>
      <c r="BI913">
        <f t="shared" si="939"/>
        <v>7</v>
      </c>
      <c r="BJ913">
        <f t="shared" si="940"/>
        <v>1</v>
      </c>
      <c r="BK913" t="s">
        <v>56</v>
      </c>
      <c r="BL913">
        <f t="shared" si="941"/>
        <v>0</v>
      </c>
      <c r="BM913">
        <f t="shared" si="942"/>
        <v>0</v>
      </c>
      <c r="BN913" t="s">
        <v>56</v>
      </c>
      <c r="BO913">
        <f t="shared" si="943"/>
        <v>0</v>
      </c>
      <c r="BP913">
        <f t="shared" si="944"/>
        <v>0</v>
      </c>
      <c r="BQ913" t="s">
        <v>56</v>
      </c>
      <c r="BR913">
        <f t="shared" si="945"/>
        <v>0</v>
      </c>
      <c r="BS913">
        <f t="shared" si="946"/>
        <v>0</v>
      </c>
      <c r="BT913" t="s">
        <v>74</v>
      </c>
      <c r="BU913">
        <f t="shared" si="947"/>
        <v>7</v>
      </c>
      <c r="BV913">
        <f t="shared" si="948"/>
        <v>1</v>
      </c>
      <c r="BW913" t="s">
        <v>130</v>
      </c>
      <c r="BX913">
        <f t="shared" si="949"/>
        <v>5</v>
      </c>
      <c r="BY913">
        <f t="shared" si="950"/>
        <v>1</v>
      </c>
      <c r="BZ913" t="s">
        <v>139</v>
      </c>
      <c r="CA913">
        <f t="shared" si="951"/>
        <v>7</v>
      </c>
      <c r="CB913">
        <f t="shared" si="952"/>
        <v>1</v>
      </c>
      <c r="CC913" t="s">
        <v>74</v>
      </c>
      <c r="CD913">
        <f t="shared" si="953"/>
        <v>7</v>
      </c>
      <c r="CE913">
        <f t="shared" si="954"/>
        <v>1</v>
      </c>
      <c r="CF913" t="s">
        <v>82</v>
      </c>
      <c r="CG913">
        <f t="shared" si="955"/>
        <v>1</v>
      </c>
      <c r="CH913">
        <f t="shared" si="956"/>
        <v>1</v>
      </c>
      <c r="CI913" t="s">
        <v>74</v>
      </c>
      <c r="CJ913">
        <f t="shared" si="957"/>
        <v>7</v>
      </c>
      <c r="CK913">
        <f t="shared" si="958"/>
        <v>1</v>
      </c>
      <c r="CL913" t="s">
        <v>78</v>
      </c>
      <c r="CM913">
        <f t="shared" si="959"/>
        <v>7</v>
      </c>
      <c r="CN913">
        <f t="shared" si="960"/>
        <v>1</v>
      </c>
      <c r="CO913" t="s">
        <v>112</v>
      </c>
      <c r="CP913">
        <f t="shared" si="961"/>
        <v>7</v>
      </c>
      <c r="CQ913">
        <f t="shared" si="962"/>
        <v>1</v>
      </c>
      <c r="CR913" t="s">
        <v>112</v>
      </c>
      <c r="CS913">
        <f t="shared" si="963"/>
        <v>7</v>
      </c>
      <c r="CT913">
        <f t="shared" si="964"/>
        <v>1</v>
      </c>
      <c r="CU913" t="s">
        <v>112</v>
      </c>
      <c r="CV913">
        <f t="shared" si="965"/>
        <v>7</v>
      </c>
      <c r="CW913">
        <f t="shared" si="966"/>
        <v>1</v>
      </c>
      <c r="CX913" t="s">
        <v>112</v>
      </c>
      <c r="CY913">
        <f t="shared" si="967"/>
        <v>7</v>
      </c>
      <c r="CZ913">
        <f t="shared" si="968"/>
        <v>1</v>
      </c>
      <c r="DA913" t="s">
        <v>56</v>
      </c>
      <c r="DB913">
        <f t="shared" si="969"/>
        <v>0</v>
      </c>
      <c r="DC913">
        <f t="shared" si="970"/>
        <v>0</v>
      </c>
      <c r="DD913">
        <f t="shared" si="971"/>
        <v>76</v>
      </c>
      <c r="DE913">
        <f t="shared" si="972"/>
        <v>12</v>
      </c>
      <c r="DF913" s="7">
        <f t="shared" si="973"/>
        <v>6.333333333333333</v>
      </c>
      <c r="DG913" s="8">
        <f t="shared" si="974"/>
        <v>0.88888888888888884</v>
      </c>
      <c r="DH913" s="1" t="s">
        <v>112</v>
      </c>
      <c r="DI913" s="1" t="s">
        <v>56</v>
      </c>
      <c r="DJ913" s="1" t="s">
        <v>64</v>
      </c>
      <c r="DK913" s="1" t="s">
        <v>78</v>
      </c>
      <c r="DL913" s="1" t="s">
        <v>127</v>
      </c>
      <c r="DM913" s="1" t="s">
        <v>56</v>
      </c>
      <c r="DN913" s="2" t="s">
        <v>98</v>
      </c>
      <c r="DO913" s="2">
        <v>2</v>
      </c>
      <c r="DP913" s="2">
        <v>6</v>
      </c>
      <c r="DQ913" s="2">
        <v>5</v>
      </c>
      <c r="DR913" s="2">
        <v>6</v>
      </c>
      <c r="DS913" s="2">
        <v>5</v>
      </c>
    </row>
    <row r="914" spans="1:123" x14ac:dyDescent="0.25">
      <c r="A914">
        <v>2018</v>
      </c>
      <c r="B914">
        <v>912</v>
      </c>
      <c r="C914" t="s">
        <v>124</v>
      </c>
      <c r="D914">
        <v>2</v>
      </c>
      <c r="E914">
        <v>69</v>
      </c>
      <c r="F914">
        <v>1949</v>
      </c>
      <c r="G914">
        <v>14</v>
      </c>
      <c r="H914">
        <f t="shared" si="911"/>
        <v>14</v>
      </c>
      <c r="I914" t="s">
        <v>58</v>
      </c>
      <c r="J914">
        <f t="shared" si="912"/>
        <v>2</v>
      </c>
      <c r="K914" t="s">
        <v>119</v>
      </c>
      <c r="L914">
        <f t="shared" si="913"/>
        <v>2</v>
      </c>
      <c r="M914" t="s">
        <v>119</v>
      </c>
      <c r="N914">
        <f t="shared" si="914"/>
        <v>3</v>
      </c>
      <c r="O914" t="s">
        <v>132</v>
      </c>
      <c r="P914">
        <f t="shared" si="915"/>
        <v>1</v>
      </c>
      <c r="Q914">
        <f t="shared" si="916"/>
        <v>1</v>
      </c>
      <c r="R914">
        <v>1</v>
      </c>
      <c r="S914" t="s">
        <v>56</v>
      </c>
      <c r="T914">
        <f t="shared" si="917"/>
        <v>0</v>
      </c>
      <c r="U914">
        <f t="shared" si="918"/>
        <v>0</v>
      </c>
      <c r="V914" t="s">
        <v>148</v>
      </c>
      <c r="W914">
        <v>10782.5</v>
      </c>
      <c r="X914">
        <v>10782.5</v>
      </c>
      <c r="Y914">
        <v>16648.75</v>
      </c>
      <c r="Z914" t="s">
        <v>109</v>
      </c>
      <c r="AA914">
        <f t="shared" si="919"/>
        <v>5</v>
      </c>
      <c r="AB914">
        <f t="shared" si="920"/>
        <v>1</v>
      </c>
      <c r="AC914" t="s">
        <v>62</v>
      </c>
      <c r="AD914" s="6">
        <f t="shared" si="921"/>
        <v>2</v>
      </c>
      <c r="AE914">
        <f t="shared" si="922"/>
        <v>1</v>
      </c>
      <c r="AF914" t="s">
        <v>95</v>
      </c>
      <c r="AG914" t="s">
        <v>56</v>
      </c>
      <c r="AH914" t="s">
        <v>56</v>
      </c>
      <c r="AI914" s="6" t="str">
        <f t="shared" si="910"/>
        <v>Catholic</v>
      </c>
      <c r="AJ914" t="s">
        <v>71</v>
      </c>
      <c r="AK914" s="6">
        <f t="shared" si="923"/>
        <v>2</v>
      </c>
      <c r="AL914" t="s">
        <v>71</v>
      </c>
      <c r="AM914" s="6">
        <f t="shared" si="923"/>
        <v>2</v>
      </c>
      <c r="AN914" s="6">
        <f t="shared" si="924"/>
        <v>0</v>
      </c>
      <c r="AO914" t="s">
        <v>134</v>
      </c>
      <c r="AP914">
        <f t="shared" si="925"/>
        <v>7</v>
      </c>
      <c r="AQ914">
        <f t="shared" si="926"/>
        <v>1</v>
      </c>
      <c r="AR914" t="s">
        <v>73</v>
      </c>
      <c r="AS914">
        <f t="shared" si="927"/>
        <v>7</v>
      </c>
      <c r="AT914">
        <f t="shared" si="928"/>
        <v>1</v>
      </c>
      <c r="AU914" t="s">
        <v>87</v>
      </c>
      <c r="AV914">
        <f t="shared" si="929"/>
        <v>7</v>
      </c>
      <c r="AW914">
        <f t="shared" si="930"/>
        <v>1</v>
      </c>
      <c r="AX914" t="s">
        <v>88</v>
      </c>
      <c r="AY914">
        <f t="shared" si="931"/>
        <v>7</v>
      </c>
      <c r="AZ914">
        <f t="shared" si="932"/>
        <v>1</v>
      </c>
      <c r="BA914" s="6">
        <f t="shared" si="933"/>
        <v>28</v>
      </c>
      <c r="BB914" s="6">
        <f t="shared" si="934"/>
        <v>4</v>
      </c>
      <c r="BC914" s="6">
        <f t="shared" si="935"/>
        <v>7</v>
      </c>
      <c r="BD914" s="9">
        <f t="shared" si="936"/>
        <v>1</v>
      </c>
      <c r="BE914" t="s">
        <v>56</v>
      </c>
      <c r="BF914">
        <f t="shared" si="937"/>
        <v>0</v>
      </c>
      <c r="BG914">
        <f t="shared" si="938"/>
        <v>0</v>
      </c>
      <c r="BH914" t="s">
        <v>56</v>
      </c>
      <c r="BI914">
        <f t="shared" si="939"/>
        <v>0</v>
      </c>
      <c r="BJ914">
        <f t="shared" si="940"/>
        <v>0</v>
      </c>
      <c r="BK914" t="s">
        <v>93</v>
      </c>
      <c r="BL914">
        <f t="shared" si="941"/>
        <v>4</v>
      </c>
      <c r="BM914">
        <f t="shared" si="942"/>
        <v>1</v>
      </c>
      <c r="BN914" t="s">
        <v>64</v>
      </c>
      <c r="BO914">
        <f t="shared" si="943"/>
        <v>4</v>
      </c>
      <c r="BP914">
        <f t="shared" si="944"/>
        <v>1</v>
      </c>
      <c r="BQ914" t="s">
        <v>94</v>
      </c>
      <c r="BR914">
        <f t="shared" si="945"/>
        <v>7</v>
      </c>
      <c r="BS914">
        <f t="shared" si="946"/>
        <v>1</v>
      </c>
      <c r="BT914" t="s">
        <v>74</v>
      </c>
      <c r="BU914">
        <f t="shared" si="947"/>
        <v>7</v>
      </c>
      <c r="BV914">
        <f t="shared" si="948"/>
        <v>1</v>
      </c>
      <c r="BW914" t="s">
        <v>130</v>
      </c>
      <c r="BX914">
        <f t="shared" si="949"/>
        <v>5</v>
      </c>
      <c r="BY914">
        <f t="shared" si="950"/>
        <v>1</v>
      </c>
      <c r="BZ914" t="s">
        <v>108</v>
      </c>
      <c r="CA914">
        <f t="shared" si="951"/>
        <v>4</v>
      </c>
      <c r="CB914">
        <f t="shared" si="952"/>
        <v>1</v>
      </c>
      <c r="CC914" t="s">
        <v>74</v>
      </c>
      <c r="CD914">
        <f t="shared" si="953"/>
        <v>7</v>
      </c>
      <c r="CE914">
        <f t="shared" si="954"/>
        <v>1</v>
      </c>
      <c r="CF914" t="s">
        <v>82</v>
      </c>
      <c r="CG914">
        <f t="shared" si="955"/>
        <v>1</v>
      </c>
      <c r="CH914">
        <f t="shared" si="956"/>
        <v>1</v>
      </c>
      <c r="CI914" t="s">
        <v>78</v>
      </c>
      <c r="CJ914">
        <f t="shared" si="957"/>
        <v>1</v>
      </c>
      <c r="CK914">
        <f t="shared" si="958"/>
        <v>1</v>
      </c>
      <c r="CL914" t="s">
        <v>74</v>
      </c>
      <c r="CM914">
        <f t="shared" si="959"/>
        <v>1</v>
      </c>
      <c r="CN914">
        <f t="shared" si="960"/>
        <v>1</v>
      </c>
      <c r="CO914" t="s">
        <v>112</v>
      </c>
      <c r="CP914">
        <f t="shared" si="961"/>
        <v>7</v>
      </c>
      <c r="CQ914">
        <f t="shared" si="962"/>
        <v>1</v>
      </c>
      <c r="CR914" t="s">
        <v>112</v>
      </c>
      <c r="CS914">
        <f t="shared" si="963"/>
        <v>7</v>
      </c>
      <c r="CT914">
        <f t="shared" si="964"/>
        <v>1</v>
      </c>
      <c r="CU914" t="s">
        <v>112</v>
      </c>
      <c r="CV914">
        <f t="shared" si="965"/>
        <v>7</v>
      </c>
      <c r="CW914">
        <f t="shared" si="966"/>
        <v>1</v>
      </c>
      <c r="CX914" t="s">
        <v>112</v>
      </c>
      <c r="CY914">
        <f t="shared" si="967"/>
        <v>7</v>
      </c>
      <c r="CZ914">
        <f t="shared" si="968"/>
        <v>1</v>
      </c>
      <c r="DA914" t="s">
        <v>99</v>
      </c>
      <c r="DB914">
        <f t="shared" si="969"/>
        <v>7</v>
      </c>
      <c r="DC914">
        <f t="shared" si="970"/>
        <v>1</v>
      </c>
      <c r="DD914">
        <f t="shared" si="971"/>
        <v>76</v>
      </c>
      <c r="DE914">
        <f t="shared" si="972"/>
        <v>15</v>
      </c>
      <c r="DF914" s="7">
        <f t="shared" si="973"/>
        <v>5.0666666666666664</v>
      </c>
      <c r="DG914" s="8">
        <f t="shared" si="974"/>
        <v>0.6777777777777777</v>
      </c>
      <c r="DH914" s="1" t="s">
        <v>112</v>
      </c>
      <c r="DI914" s="1" t="s">
        <v>56</v>
      </c>
      <c r="DJ914" s="1" t="s">
        <v>56</v>
      </c>
      <c r="DK914" s="1" t="s">
        <v>56</v>
      </c>
      <c r="DL914" s="1" t="s">
        <v>64</v>
      </c>
      <c r="DM914" s="1" t="s">
        <v>64</v>
      </c>
      <c r="DN914" s="2" t="s">
        <v>56</v>
      </c>
      <c r="DO914" s="2" t="s">
        <v>56</v>
      </c>
      <c r="DP914" s="2" t="s">
        <v>56</v>
      </c>
      <c r="DQ914" s="2">
        <v>4</v>
      </c>
      <c r="DR914" s="2">
        <v>4</v>
      </c>
      <c r="DS914" s="2">
        <v>5</v>
      </c>
    </row>
    <row r="915" spans="1:123" x14ac:dyDescent="0.25">
      <c r="A915">
        <v>2018</v>
      </c>
      <c r="B915">
        <v>913</v>
      </c>
      <c r="C915" t="s">
        <v>102</v>
      </c>
      <c r="D915">
        <v>0</v>
      </c>
      <c r="E915">
        <v>27</v>
      </c>
      <c r="F915">
        <v>1991</v>
      </c>
      <c r="G915">
        <v>15</v>
      </c>
      <c r="H915">
        <f t="shared" si="911"/>
        <v>15</v>
      </c>
      <c r="I915" t="s">
        <v>90</v>
      </c>
      <c r="J915">
        <f t="shared" si="912"/>
        <v>1</v>
      </c>
      <c r="K915" t="s">
        <v>59</v>
      </c>
      <c r="L915">
        <f t="shared" si="913"/>
        <v>3</v>
      </c>
      <c r="M915" t="s">
        <v>59</v>
      </c>
      <c r="N915">
        <f t="shared" si="914"/>
        <v>5</v>
      </c>
      <c r="O915" t="s">
        <v>132</v>
      </c>
      <c r="P915">
        <f t="shared" si="915"/>
        <v>1</v>
      </c>
      <c r="Q915">
        <f t="shared" si="916"/>
        <v>1</v>
      </c>
      <c r="R915">
        <v>1</v>
      </c>
      <c r="S915" t="s">
        <v>101</v>
      </c>
      <c r="T915">
        <f t="shared" si="917"/>
        <v>1</v>
      </c>
      <c r="U915">
        <f t="shared" si="918"/>
        <v>1</v>
      </c>
      <c r="V915" t="s">
        <v>92</v>
      </c>
      <c r="W915">
        <v>24970</v>
      </c>
      <c r="X915">
        <v>14755</v>
      </c>
      <c r="Y915">
        <v>22782.5</v>
      </c>
      <c r="Z915" t="s">
        <v>81</v>
      </c>
      <c r="AA915">
        <f t="shared" si="919"/>
        <v>3</v>
      </c>
      <c r="AB915">
        <f t="shared" si="920"/>
        <v>1</v>
      </c>
      <c r="AC915" t="s">
        <v>104</v>
      </c>
      <c r="AD915" s="6">
        <f t="shared" si="921"/>
        <v>3</v>
      </c>
      <c r="AE915">
        <f t="shared" si="922"/>
        <v>1</v>
      </c>
      <c r="AF915" t="s">
        <v>75</v>
      </c>
      <c r="AG915" t="s">
        <v>70</v>
      </c>
      <c r="AH915" t="s">
        <v>56</v>
      </c>
      <c r="AI915" s="6" t="str">
        <f t="shared" si="910"/>
        <v>No denomination</v>
      </c>
      <c r="AJ915" t="s">
        <v>71</v>
      </c>
      <c r="AK915" s="6">
        <f t="shared" si="923"/>
        <v>2</v>
      </c>
      <c r="AL915" t="s">
        <v>106</v>
      </c>
      <c r="AM915" s="6">
        <f t="shared" si="923"/>
        <v>1</v>
      </c>
      <c r="AN915" s="6">
        <f t="shared" si="924"/>
        <v>1</v>
      </c>
      <c r="AO915" t="s">
        <v>110</v>
      </c>
      <c r="AP915">
        <f t="shared" si="925"/>
        <v>1</v>
      </c>
      <c r="AQ915">
        <f t="shared" si="926"/>
        <v>1</v>
      </c>
      <c r="AR915" t="s">
        <v>129</v>
      </c>
      <c r="AS915">
        <f t="shared" si="927"/>
        <v>3</v>
      </c>
      <c r="AT915">
        <f t="shared" si="928"/>
        <v>1</v>
      </c>
      <c r="AU915" t="s">
        <v>113</v>
      </c>
      <c r="AV915">
        <f t="shared" si="929"/>
        <v>3</v>
      </c>
      <c r="AW915">
        <f t="shared" si="930"/>
        <v>1</v>
      </c>
      <c r="AX915" t="s">
        <v>114</v>
      </c>
      <c r="AY915">
        <f t="shared" si="931"/>
        <v>5</v>
      </c>
      <c r="AZ915">
        <f t="shared" si="932"/>
        <v>1</v>
      </c>
      <c r="BA915" s="6">
        <f t="shared" si="933"/>
        <v>12</v>
      </c>
      <c r="BB915" s="6">
        <f t="shared" si="934"/>
        <v>4</v>
      </c>
      <c r="BC915" s="6">
        <f t="shared" si="935"/>
        <v>3</v>
      </c>
      <c r="BD915" s="9">
        <f t="shared" si="936"/>
        <v>0.33333333333333331</v>
      </c>
      <c r="BE915" t="s">
        <v>65</v>
      </c>
      <c r="BF915">
        <f t="shared" si="937"/>
        <v>7</v>
      </c>
      <c r="BG915">
        <f t="shared" si="938"/>
        <v>1</v>
      </c>
      <c r="BH915" t="s">
        <v>64</v>
      </c>
      <c r="BI915">
        <f t="shared" si="939"/>
        <v>4</v>
      </c>
      <c r="BJ915">
        <f t="shared" si="940"/>
        <v>1</v>
      </c>
      <c r="BK915" t="s">
        <v>56</v>
      </c>
      <c r="BL915">
        <f t="shared" si="941"/>
        <v>0</v>
      </c>
      <c r="BM915">
        <f t="shared" si="942"/>
        <v>0</v>
      </c>
      <c r="BN915" t="s">
        <v>56</v>
      </c>
      <c r="BO915">
        <f t="shared" si="943"/>
        <v>0</v>
      </c>
      <c r="BP915">
        <f t="shared" si="944"/>
        <v>0</v>
      </c>
      <c r="BQ915" t="s">
        <v>56</v>
      </c>
      <c r="BR915">
        <f t="shared" si="945"/>
        <v>0</v>
      </c>
      <c r="BS915">
        <f t="shared" si="946"/>
        <v>0</v>
      </c>
      <c r="BT915" t="s">
        <v>74</v>
      </c>
      <c r="BU915">
        <f t="shared" si="947"/>
        <v>7</v>
      </c>
      <c r="BV915">
        <f t="shared" si="948"/>
        <v>1</v>
      </c>
      <c r="BW915" t="s">
        <v>79</v>
      </c>
      <c r="BX915">
        <f t="shared" si="949"/>
        <v>1</v>
      </c>
      <c r="BY915">
        <f t="shared" si="950"/>
        <v>1</v>
      </c>
      <c r="BZ915" t="s">
        <v>147</v>
      </c>
      <c r="CA915">
        <f t="shared" si="951"/>
        <v>3</v>
      </c>
      <c r="CB915">
        <f t="shared" si="952"/>
        <v>1</v>
      </c>
      <c r="CC915" t="s">
        <v>78</v>
      </c>
      <c r="CD915">
        <f t="shared" si="953"/>
        <v>1</v>
      </c>
      <c r="CE915">
        <f t="shared" si="954"/>
        <v>1</v>
      </c>
      <c r="CF915" t="s">
        <v>82</v>
      </c>
      <c r="CG915">
        <f t="shared" si="955"/>
        <v>1</v>
      </c>
      <c r="CH915">
        <f t="shared" si="956"/>
        <v>1</v>
      </c>
      <c r="CI915" t="s">
        <v>74</v>
      </c>
      <c r="CJ915">
        <f t="shared" si="957"/>
        <v>7</v>
      </c>
      <c r="CK915">
        <f t="shared" si="958"/>
        <v>1</v>
      </c>
      <c r="CL915" t="s">
        <v>74</v>
      </c>
      <c r="CM915">
        <f t="shared" si="959"/>
        <v>1</v>
      </c>
      <c r="CN915">
        <f t="shared" si="960"/>
        <v>1</v>
      </c>
      <c r="CO915" t="s">
        <v>83</v>
      </c>
      <c r="CP915">
        <f t="shared" si="961"/>
        <v>4</v>
      </c>
      <c r="CQ915">
        <f t="shared" si="962"/>
        <v>1</v>
      </c>
      <c r="CR915" t="s">
        <v>112</v>
      </c>
      <c r="CS915">
        <f t="shared" si="963"/>
        <v>7</v>
      </c>
      <c r="CT915">
        <f t="shared" si="964"/>
        <v>1</v>
      </c>
      <c r="CU915" t="s">
        <v>112</v>
      </c>
      <c r="CV915">
        <f t="shared" si="965"/>
        <v>7</v>
      </c>
      <c r="CW915">
        <f t="shared" si="966"/>
        <v>1</v>
      </c>
      <c r="CX915" t="s">
        <v>112</v>
      </c>
      <c r="CY915">
        <f t="shared" si="967"/>
        <v>7</v>
      </c>
      <c r="CZ915">
        <f t="shared" si="968"/>
        <v>1</v>
      </c>
      <c r="DA915" t="s">
        <v>56</v>
      </c>
      <c r="DB915">
        <f t="shared" si="969"/>
        <v>0</v>
      </c>
      <c r="DC915">
        <f t="shared" si="970"/>
        <v>0</v>
      </c>
      <c r="DD915">
        <f t="shared" si="971"/>
        <v>50</v>
      </c>
      <c r="DE915">
        <f t="shared" si="972"/>
        <v>12</v>
      </c>
      <c r="DF915" s="7">
        <f t="shared" si="973"/>
        <v>4.166666666666667</v>
      </c>
      <c r="DG915" s="8">
        <f t="shared" si="974"/>
        <v>0.52777777777777779</v>
      </c>
      <c r="DH915" s="1" t="s">
        <v>112</v>
      </c>
      <c r="DI915" s="1" t="s">
        <v>56</v>
      </c>
      <c r="DJ915" s="1" t="s">
        <v>65</v>
      </c>
      <c r="DK915" s="1" t="s">
        <v>74</v>
      </c>
      <c r="DL915" s="1" t="s">
        <v>68</v>
      </c>
      <c r="DM915" s="1" t="s">
        <v>56</v>
      </c>
      <c r="DN915" s="2" t="s">
        <v>123</v>
      </c>
      <c r="DO915" s="2">
        <v>3</v>
      </c>
      <c r="DP915" s="2">
        <v>5</v>
      </c>
      <c r="DQ915" s="2">
        <v>2</v>
      </c>
      <c r="DR915" s="2">
        <v>6</v>
      </c>
      <c r="DS915" s="2">
        <v>5</v>
      </c>
    </row>
    <row r="916" spans="1:123" x14ac:dyDescent="0.25">
      <c r="A916">
        <v>2018</v>
      </c>
      <c r="B916">
        <v>914</v>
      </c>
      <c r="C916" t="s">
        <v>57</v>
      </c>
      <c r="D916">
        <v>0</v>
      </c>
      <c r="E916">
        <v>53</v>
      </c>
      <c r="F916">
        <v>1965</v>
      </c>
      <c r="G916">
        <v>14</v>
      </c>
      <c r="H916">
        <f t="shared" si="911"/>
        <v>14</v>
      </c>
      <c r="I916" t="s">
        <v>58</v>
      </c>
      <c r="J916">
        <f t="shared" si="912"/>
        <v>2</v>
      </c>
      <c r="K916" t="s">
        <v>59</v>
      </c>
      <c r="L916">
        <f t="shared" si="913"/>
        <v>3</v>
      </c>
      <c r="M916" t="s">
        <v>59</v>
      </c>
      <c r="N916">
        <f t="shared" si="914"/>
        <v>5</v>
      </c>
      <c r="O916" t="s">
        <v>125</v>
      </c>
      <c r="P916">
        <f t="shared" si="915"/>
        <v>4</v>
      </c>
      <c r="Q916">
        <f t="shared" si="916"/>
        <v>1</v>
      </c>
      <c r="R916">
        <v>1</v>
      </c>
      <c r="S916" t="s">
        <v>101</v>
      </c>
      <c r="T916">
        <f t="shared" si="917"/>
        <v>1</v>
      </c>
      <c r="U916">
        <f t="shared" si="918"/>
        <v>1</v>
      </c>
      <c r="V916" t="s">
        <v>92</v>
      </c>
      <c r="W916">
        <v>24970</v>
      </c>
      <c r="X916">
        <v>24970</v>
      </c>
      <c r="Y916">
        <v>38555</v>
      </c>
      <c r="Z916" t="s">
        <v>109</v>
      </c>
      <c r="AA916">
        <f t="shared" si="919"/>
        <v>5</v>
      </c>
      <c r="AB916">
        <f t="shared" si="920"/>
        <v>1</v>
      </c>
      <c r="AC916" t="s">
        <v>71</v>
      </c>
      <c r="AD916" s="6">
        <f t="shared" si="921"/>
        <v>4</v>
      </c>
      <c r="AE916">
        <f t="shared" si="922"/>
        <v>1</v>
      </c>
      <c r="AF916" t="s">
        <v>105</v>
      </c>
      <c r="AG916" t="s">
        <v>56</v>
      </c>
      <c r="AH916" t="s">
        <v>56</v>
      </c>
      <c r="AI916" s="6" t="str">
        <f t="shared" si="910"/>
        <v>None</v>
      </c>
      <c r="AJ916" t="s">
        <v>106</v>
      </c>
      <c r="AK916" s="6">
        <f t="shared" si="923"/>
        <v>1</v>
      </c>
      <c r="AL916" t="s">
        <v>71</v>
      </c>
      <c r="AM916" s="6">
        <f t="shared" si="923"/>
        <v>2</v>
      </c>
      <c r="AN916" s="6">
        <f t="shared" si="924"/>
        <v>-1</v>
      </c>
      <c r="AO916" t="s">
        <v>110</v>
      </c>
      <c r="AP916">
        <f t="shared" si="925"/>
        <v>1</v>
      </c>
      <c r="AQ916">
        <f t="shared" si="926"/>
        <v>1</v>
      </c>
      <c r="AR916" t="s">
        <v>107</v>
      </c>
      <c r="AS916">
        <f t="shared" si="927"/>
        <v>1</v>
      </c>
      <c r="AT916">
        <f t="shared" si="928"/>
        <v>1</v>
      </c>
      <c r="AU916" t="s">
        <v>158</v>
      </c>
      <c r="AV916">
        <f t="shared" si="929"/>
        <v>1</v>
      </c>
      <c r="AW916">
        <f t="shared" si="930"/>
        <v>1</v>
      </c>
      <c r="AX916" t="s">
        <v>146</v>
      </c>
      <c r="AY916">
        <f t="shared" si="931"/>
        <v>3</v>
      </c>
      <c r="AZ916">
        <f t="shared" si="932"/>
        <v>1</v>
      </c>
      <c r="BA916" s="6">
        <f t="shared" si="933"/>
        <v>6</v>
      </c>
      <c r="BB916" s="6">
        <f t="shared" si="934"/>
        <v>4</v>
      </c>
      <c r="BC916" s="6">
        <f t="shared" si="935"/>
        <v>1.5</v>
      </c>
      <c r="BD916" s="9">
        <f t="shared" si="936"/>
        <v>8.3333333333333329E-2</v>
      </c>
      <c r="BE916" t="s">
        <v>56</v>
      </c>
      <c r="BF916">
        <f t="shared" si="937"/>
        <v>0</v>
      </c>
      <c r="BG916">
        <f t="shared" si="938"/>
        <v>0</v>
      </c>
      <c r="BH916" t="s">
        <v>56</v>
      </c>
      <c r="BI916">
        <f t="shared" si="939"/>
        <v>0</v>
      </c>
      <c r="BJ916">
        <f t="shared" si="940"/>
        <v>0</v>
      </c>
      <c r="BK916" t="s">
        <v>64</v>
      </c>
      <c r="BL916">
        <f t="shared" si="941"/>
        <v>4</v>
      </c>
      <c r="BM916">
        <f t="shared" si="942"/>
        <v>1</v>
      </c>
      <c r="BN916" t="s">
        <v>93</v>
      </c>
      <c r="BO916">
        <f t="shared" si="943"/>
        <v>4</v>
      </c>
      <c r="BP916">
        <f t="shared" si="944"/>
        <v>1</v>
      </c>
      <c r="BQ916" t="s">
        <v>56</v>
      </c>
      <c r="BR916">
        <f t="shared" si="945"/>
        <v>0</v>
      </c>
      <c r="BS916">
        <f t="shared" si="946"/>
        <v>0</v>
      </c>
      <c r="BT916" t="s">
        <v>74</v>
      </c>
      <c r="BU916">
        <f t="shared" si="947"/>
        <v>7</v>
      </c>
      <c r="BV916">
        <f t="shared" si="948"/>
        <v>1</v>
      </c>
      <c r="BW916" t="s">
        <v>93</v>
      </c>
      <c r="BX916">
        <f t="shared" si="949"/>
        <v>4</v>
      </c>
      <c r="BY916">
        <f t="shared" si="950"/>
        <v>1</v>
      </c>
      <c r="BZ916" t="s">
        <v>131</v>
      </c>
      <c r="CA916">
        <f t="shared" si="951"/>
        <v>5</v>
      </c>
      <c r="CB916">
        <f t="shared" si="952"/>
        <v>1</v>
      </c>
      <c r="CC916" t="s">
        <v>78</v>
      </c>
      <c r="CD916">
        <f t="shared" si="953"/>
        <v>1</v>
      </c>
      <c r="CE916">
        <f t="shared" si="954"/>
        <v>1</v>
      </c>
      <c r="CF916" t="s">
        <v>82</v>
      </c>
      <c r="CG916">
        <f t="shared" si="955"/>
        <v>1</v>
      </c>
      <c r="CH916">
        <f t="shared" si="956"/>
        <v>1</v>
      </c>
      <c r="CI916" t="s">
        <v>78</v>
      </c>
      <c r="CJ916">
        <f t="shared" si="957"/>
        <v>1</v>
      </c>
      <c r="CK916">
        <f t="shared" si="958"/>
        <v>1</v>
      </c>
      <c r="CL916" t="s">
        <v>78</v>
      </c>
      <c r="CM916">
        <f t="shared" si="959"/>
        <v>7</v>
      </c>
      <c r="CN916">
        <f t="shared" si="960"/>
        <v>1</v>
      </c>
      <c r="CO916" t="s">
        <v>83</v>
      </c>
      <c r="CP916">
        <f t="shared" si="961"/>
        <v>4</v>
      </c>
      <c r="CQ916">
        <f t="shared" si="962"/>
        <v>1</v>
      </c>
      <c r="CR916" t="s">
        <v>83</v>
      </c>
      <c r="CS916">
        <f t="shared" si="963"/>
        <v>4</v>
      </c>
      <c r="CT916">
        <f t="shared" si="964"/>
        <v>1</v>
      </c>
      <c r="CU916" t="s">
        <v>83</v>
      </c>
      <c r="CV916">
        <f t="shared" si="965"/>
        <v>4</v>
      </c>
      <c r="CW916">
        <f t="shared" si="966"/>
        <v>1</v>
      </c>
      <c r="CX916" t="s">
        <v>83</v>
      </c>
      <c r="CY916">
        <f t="shared" si="967"/>
        <v>4</v>
      </c>
      <c r="CZ916">
        <f t="shared" si="968"/>
        <v>1</v>
      </c>
      <c r="DA916" t="s">
        <v>56</v>
      </c>
      <c r="DB916">
        <f t="shared" si="969"/>
        <v>0</v>
      </c>
      <c r="DC916">
        <f t="shared" si="970"/>
        <v>0</v>
      </c>
      <c r="DD916">
        <f t="shared" si="971"/>
        <v>50</v>
      </c>
      <c r="DE916">
        <f t="shared" si="972"/>
        <v>13</v>
      </c>
      <c r="DF916" s="7">
        <f t="shared" si="973"/>
        <v>3.8461538461538463</v>
      </c>
      <c r="DG916" s="8">
        <f t="shared" si="974"/>
        <v>0.47435897435897439</v>
      </c>
      <c r="DH916" s="1" t="s">
        <v>83</v>
      </c>
      <c r="DI916" s="1" t="s">
        <v>56</v>
      </c>
      <c r="DJ916" s="1" t="s">
        <v>56</v>
      </c>
      <c r="DK916" s="1" t="s">
        <v>78</v>
      </c>
      <c r="DL916" s="1" t="s">
        <v>68</v>
      </c>
      <c r="DM916" s="1" t="s">
        <v>64</v>
      </c>
      <c r="DN916" s="2" t="s">
        <v>97</v>
      </c>
      <c r="DO916" s="2">
        <v>3</v>
      </c>
      <c r="DP916" s="2">
        <v>3</v>
      </c>
      <c r="DQ916" s="2">
        <v>3</v>
      </c>
      <c r="DR916" s="2">
        <v>6</v>
      </c>
      <c r="DS916" s="2">
        <v>6</v>
      </c>
    </row>
    <row r="917" spans="1:123" x14ac:dyDescent="0.25">
      <c r="A917">
        <v>2018</v>
      </c>
      <c r="B917">
        <v>915</v>
      </c>
      <c r="C917" t="s">
        <v>118</v>
      </c>
      <c r="D917">
        <v>3</v>
      </c>
      <c r="E917">
        <v>35</v>
      </c>
      <c r="F917">
        <v>1983</v>
      </c>
      <c r="G917">
        <v>10</v>
      </c>
      <c r="H917">
        <f t="shared" si="911"/>
        <v>10</v>
      </c>
      <c r="I917" t="s">
        <v>58</v>
      </c>
      <c r="J917">
        <f t="shared" si="912"/>
        <v>2</v>
      </c>
      <c r="K917" t="s">
        <v>59</v>
      </c>
      <c r="L917">
        <f t="shared" si="913"/>
        <v>3</v>
      </c>
      <c r="M917" t="s">
        <v>59</v>
      </c>
      <c r="N917">
        <f t="shared" si="914"/>
        <v>5</v>
      </c>
      <c r="O917" t="s">
        <v>125</v>
      </c>
      <c r="P917">
        <f t="shared" si="915"/>
        <v>4</v>
      </c>
      <c r="Q917">
        <f t="shared" si="916"/>
        <v>1</v>
      </c>
      <c r="R917">
        <v>1</v>
      </c>
      <c r="S917" t="s">
        <v>101</v>
      </c>
      <c r="T917">
        <f t="shared" si="917"/>
        <v>1</v>
      </c>
      <c r="U917">
        <f t="shared" si="918"/>
        <v>1</v>
      </c>
      <c r="V917" t="s">
        <v>92</v>
      </c>
      <c r="W917">
        <v>24970</v>
      </c>
      <c r="X917">
        <v>24970</v>
      </c>
      <c r="Y917">
        <v>38555</v>
      </c>
      <c r="Z917" t="s">
        <v>81</v>
      </c>
      <c r="AA917">
        <f t="shared" si="919"/>
        <v>3</v>
      </c>
      <c r="AB917">
        <f t="shared" si="920"/>
        <v>1</v>
      </c>
      <c r="AC917" t="s">
        <v>71</v>
      </c>
      <c r="AD917" s="6">
        <f t="shared" si="921"/>
        <v>4</v>
      </c>
      <c r="AE917">
        <f t="shared" si="922"/>
        <v>1</v>
      </c>
      <c r="AF917" t="s">
        <v>105</v>
      </c>
      <c r="AG917" t="s">
        <v>56</v>
      </c>
      <c r="AH917" t="s">
        <v>56</v>
      </c>
      <c r="AI917" s="6" t="str">
        <f t="shared" si="910"/>
        <v>None</v>
      </c>
      <c r="AJ917" t="s">
        <v>106</v>
      </c>
      <c r="AK917" s="6">
        <f t="shared" si="923"/>
        <v>1</v>
      </c>
      <c r="AL917" t="s">
        <v>71</v>
      </c>
      <c r="AM917" s="6">
        <f t="shared" si="923"/>
        <v>2</v>
      </c>
      <c r="AN917" s="6">
        <f t="shared" si="924"/>
        <v>-1</v>
      </c>
      <c r="AO917" t="s">
        <v>110</v>
      </c>
      <c r="AP917">
        <f t="shared" si="925"/>
        <v>1</v>
      </c>
      <c r="AQ917">
        <f t="shared" si="926"/>
        <v>1</v>
      </c>
      <c r="AR917" t="s">
        <v>107</v>
      </c>
      <c r="AS917">
        <f t="shared" si="927"/>
        <v>1</v>
      </c>
      <c r="AT917">
        <f t="shared" si="928"/>
        <v>1</v>
      </c>
      <c r="AU917" t="s">
        <v>158</v>
      </c>
      <c r="AV917">
        <f t="shared" si="929"/>
        <v>1</v>
      </c>
      <c r="AW917">
        <f t="shared" si="930"/>
        <v>1</v>
      </c>
      <c r="AX917" t="s">
        <v>146</v>
      </c>
      <c r="AY917">
        <f t="shared" si="931"/>
        <v>3</v>
      </c>
      <c r="AZ917">
        <f t="shared" si="932"/>
        <v>1</v>
      </c>
      <c r="BA917" s="6">
        <f t="shared" si="933"/>
        <v>6</v>
      </c>
      <c r="BB917" s="6">
        <f t="shared" si="934"/>
        <v>4</v>
      </c>
      <c r="BC917" s="6">
        <f t="shared" si="935"/>
        <v>1.5</v>
      </c>
      <c r="BD917" s="9">
        <f t="shared" si="936"/>
        <v>8.3333333333333329E-2</v>
      </c>
      <c r="BE917" t="s">
        <v>56</v>
      </c>
      <c r="BF917">
        <f t="shared" si="937"/>
        <v>0</v>
      </c>
      <c r="BG917">
        <f t="shared" si="938"/>
        <v>0</v>
      </c>
      <c r="BH917" t="s">
        <v>56</v>
      </c>
      <c r="BI917">
        <f t="shared" si="939"/>
        <v>0</v>
      </c>
      <c r="BJ917">
        <f t="shared" si="940"/>
        <v>0</v>
      </c>
      <c r="BK917" t="s">
        <v>93</v>
      </c>
      <c r="BL917">
        <f t="shared" si="941"/>
        <v>4</v>
      </c>
      <c r="BM917">
        <f t="shared" si="942"/>
        <v>1</v>
      </c>
      <c r="BN917" t="s">
        <v>63</v>
      </c>
      <c r="BO917">
        <f t="shared" si="943"/>
        <v>1</v>
      </c>
      <c r="BP917">
        <f t="shared" si="944"/>
        <v>1</v>
      </c>
      <c r="BQ917" t="s">
        <v>56</v>
      </c>
      <c r="BR917">
        <f t="shared" si="945"/>
        <v>0</v>
      </c>
      <c r="BS917">
        <f t="shared" si="946"/>
        <v>0</v>
      </c>
      <c r="BT917" t="s">
        <v>74</v>
      </c>
      <c r="BU917">
        <f t="shared" si="947"/>
        <v>7</v>
      </c>
      <c r="BV917">
        <f t="shared" si="948"/>
        <v>1</v>
      </c>
      <c r="BW917" t="s">
        <v>79</v>
      </c>
      <c r="BX917">
        <f t="shared" si="949"/>
        <v>1</v>
      </c>
      <c r="BY917">
        <f t="shared" si="950"/>
        <v>1</v>
      </c>
      <c r="BZ917" t="s">
        <v>80</v>
      </c>
      <c r="CA917">
        <f t="shared" si="951"/>
        <v>1</v>
      </c>
      <c r="CB917">
        <f t="shared" si="952"/>
        <v>1</v>
      </c>
      <c r="CC917" t="s">
        <v>78</v>
      </c>
      <c r="CD917">
        <f t="shared" si="953"/>
        <v>1</v>
      </c>
      <c r="CE917">
        <f t="shared" si="954"/>
        <v>1</v>
      </c>
      <c r="CF917" t="s">
        <v>82</v>
      </c>
      <c r="CG917">
        <f t="shared" si="955"/>
        <v>1</v>
      </c>
      <c r="CH917">
        <f t="shared" si="956"/>
        <v>1</v>
      </c>
      <c r="CI917" t="s">
        <v>78</v>
      </c>
      <c r="CJ917">
        <f t="shared" si="957"/>
        <v>1</v>
      </c>
      <c r="CK917">
        <f t="shared" si="958"/>
        <v>1</v>
      </c>
      <c r="CL917" t="s">
        <v>74</v>
      </c>
      <c r="CM917">
        <f t="shared" si="959"/>
        <v>1</v>
      </c>
      <c r="CN917">
        <f t="shared" si="960"/>
        <v>1</v>
      </c>
      <c r="CO917" t="s">
        <v>83</v>
      </c>
      <c r="CP917">
        <f t="shared" si="961"/>
        <v>4</v>
      </c>
      <c r="CQ917">
        <f t="shared" si="962"/>
        <v>1</v>
      </c>
      <c r="CR917" t="s">
        <v>83</v>
      </c>
      <c r="CS917">
        <f t="shared" si="963"/>
        <v>4</v>
      </c>
      <c r="CT917">
        <f t="shared" si="964"/>
        <v>1</v>
      </c>
      <c r="CU917" t="s">
        <v>83</v>
      </c>
      <c r="CV917">
        <f t="shared" si="965"/>
        <v>4</v>
      </c>
      <c r="CW917">
        <f t="shared" si="966"/>
        <v>1</v>
      </c>
      <c r="CX917" t="s">
        <v>83</v>
      </c>
      <c r="CY917">
        <f t="shared" si="967"/>
        <v>4</v>
      </c>
      <c r="CZ917">
        <f t="shared" si="968"/>
        <v>1</v>
      </c>
      <c r="DA917" t="s">
        <v>56</v>
      </c>
      <c r="DB917">
        <f t="shared" si="969"/>
        <v>0</v>
      </c>
      <c r="DC917">
        <f t="shared" si="970"/>
        <v>0</v>
      </c>
      <c r="DD917">
        <f t="shared" si="971"/>
        <v>34</v>
      </c>
      <c r="DE917">
        <f t="shared" si="972"/>
        <v>13</v>
      </c>
      <c r="DF917" s="7">
        <f t="shared" si="973"/>
        <v>2.6153846153846154</v>
      </c>
      <c r="DG917" s="8">
        <f t="shared" si="974"/>
        <v>0.26923076923076922</v>
      </c>
      <c r="DH917" s="1" t="s">
        <v>83</v>
      </c>
      <c r="DI917" s="1" t="s">
        <v>56</v>
      </c>
      <c r="DJ917" s="1" t="s">
        <v>56</v>
      </c>
      <c r="DK917" s="1" t="s">
        <v>74</v>
      </c>
      <c r="DL917" s="1" t="s">
        <v>68</v>
      </c>
      <c r="DM917" s="1" t="s">
        <v>65</v>
      </c>
      <c r="DN917" s="2" t="s">
        <v>123</v>
      </c>
      <c r="DO917" s="2">
        <v>3</v>
      </c>
      <c r="DP917" s="2">
        <v>5</v>
      </c>
      <c r="DQ917" s="2">
        <v>3</v>
      </c>
      <c r="DR917" s="2">
        <v>5</v>
      </c>
      <c r="DS917" s="2">
        <v>4</v>
      </c>
    </row>
    <row r="918" spans="1:123" x14ac:dyDescent="0.25">
      <c r="A918">
        <v>2018</v>
      </c>
      <c r="B918">
        <v>916</v>
      </c>
      <c r="C918" t="s">
        <v>102</v>
      </c>
      <c r="D918">
        <v>1</v>
      </c>
      <c r="E918">
        <v>32</v>
      </c>
      <c r="F918">
        <v>1986</v>
      </c>
      <c r="G918">
        <v>14</v>
      </c>
      <c r="H918">
        <f t="shared" si="911"/>
        <v>14</v>
      </c>
      <c r="I918" t="s">
        <v>90</v>
      </c>
      <c r="J918">
        <f t="shared" si="912"/>
        <v>1</v>
      </c>
      <c r="K918" t="s">
        <v>59</v>
      </c>
      <c r="L918">
        <f t="shared" si="913"/>
        <v>3</v>
      </c>
      <c r="M918" t="s">
        <v>59</v>
      </c>
      <c r="N918">
        <f t="shared" si="914"/>
        <v>5</v>
      </c>
      <c r="O918" t="s">
        <v>132</v>
      </c>
      <c r="P918">
        <f t="shared" si="915"/>
        <v>1</v>
      </c>
      <c r="Q918">
        <f t="shared" si="916"/>
        <v>1</v>
      </c>
      <c r="R918">
        <v>3</v>
      </c>
      <c r="S918" t="s">
        <v>56</v>
      </c>
      <c r="T918">
        <f t="shared" si="917"/>
        <v>0</v>
      </c>
      <c r="U918">
        <f t="shared" si="918"/>
        <v>0</v>
      </c>
      <c r="V918" t="s">
        <v>92</v>
      </c>
      <c r="W918">
        <v>30645</v>
      </c>
      <c r="X918">
        <v>12485</v>
      </c>
      <c r="Y918">
        <v>19277.5</v>
      </c>
      <c r="Z918" t="s">
        <v>81</v>
      </c>
      <c r="AA918">
        <f t="shared" si="919"/>
        <v>3</v>
      </c>
      <c r="AB918">
        <f t="shared" si="920"/>
        <v>1</v>
      </c>
      <c r="AC918" t="s">
        <v>71</v>
      </c>
      <c r="AD918" s="6">
        <f t="shared" si="921"/>
        <v>4</v>
      </c>
      <c r="AE918">
        <f t="shared" si="922"/>
        <v>1</v>
      </c>
      <c r="AF918" t="s">
        <v>105</v>
      </c>
      <c r="AG918" t="s">
        <v>56</v>
      </c>
      <c r="AH918" t="s">
        <v>56</v>
      </c>
      <c r="AI918" s="6" t="str">
        <f t="shared" si="910"/>
        <v>None</v>
      </c>
      <c r="AJ918" t="s">
        <v>106</v>
      </c>
      <c r="AK918" s="6">
        <f t="shared" si="923"/>
        <v>1</v>
      </c>
      <c r="AL918" t="s">
        <v>106</v>
      </c>
      <c r="AM918" s="6">
        <f t="shared" si="923"/>
        <v>1</v>
      </c>
      <c r="AN918" s="6">
        <f t="shared" si="924"/>
        <v>0</v>
      </c>
      <c r="AO918" t="s">
        <v>110</v>
      </c>
      <c r="AP918">
        <f t="shared" si="925"/>
        <v>1</v>
      </c>
      <c r="AQ918">
        <f t="shared" si="926"/>
        <v>1</v>
      </c>
      <c r="AR918" t="s">
        <v>107</v>
      </c>
      <c r="AS918">
        <f t="shared" si="927"/>
        <v>1</v>
      </c>
      <c r="AT918">
        <f t="shared" si="928"/>
        <v>1</v>
      </c>
      <c r="AU918" t="s">
        <v>113</v>
      </c>
      <c r="AV918">
        <f t="shared" si="929"/>
        <v>3</v>
      </c>
      <c r="AW918">
        <f t="shared" si="930"/>
        <v>1</v>
      </c>
      <c r="AX918" t="s">
        <v>146</v>
      </c>
      <c r="AY918">
        <f t="shared" si="931"/>
        <v>3</v>
      </c>
      <c r="AZ918">
        <f t="shared" si="932"/>
        <v>1</v>
      </c>
      <c r="BA918" s="6">
        <f t="shared" si="933"/>
        <v>8</v>
      </c>
      <c r="BB918" s="6">
        <f t="shared" si="934"/>
        <v>4</v>
      </c>
      <c r="BC918" s="6">
        <f t="shared" si="935"/>
        <v>2</v>
      </c>
      <c r="BD918" s="9">
        <f t="shared" si="936"/>
        <v>0.16666666666666666</v>
      </c>
      <c r="BE918" t="s">
        <v>65</v>
      </c>
      <c r="BF918">
        <f t="shared" si="937"/>
        <v>7</v>
      </c>
      <c r="BG918">
        <f t="shared" si="938"/>
        <v>1</v>
      </c>
      <c r="BH918" t="s">
        <v>65</v>
      </c>
      <c r="BI918">
        <f t="shared" si="939"/>
        <v>7</v>
      </c>
      <c r="BJ918">
        <f t="shared" si="940"/>
        <v>1</v>
      </c>
      <c r="BK918" t="s">
        <v>56</v>
      </c>
      <c r="BL918">
        <f t="shared" si="941"/>
        <v>0</v>
      </c>
      <c r="BM918">
        <f t="shared" si="942"/>
        <v>0</v>
      </c>
      <c r="BN918" t="s">
        <v>56</v>
      </c>
      <c r="BO918">
        <f t="shared" si="943"/>
        <v>0</v>
      </c>
      <c r="BP918">
        <f t="shared" si="944"/>
        <v>0</v>
      </c>
      <c r="BQ918" t="s">
        <v>94</v>
      </c>
      <c r="BR918">
        <f t="shared" si="945"/>
        <v>7</v>
      </c>
      <c r="BS918">
        <f t="shared" si="946"/>
        <v>1</v>
      </c>
      <c r="BT918" t="s">
        <v>74</v>
      </c>
      <c r="BU918">
        <f t="shared" si="947"/>
        <v>7</v>
      </c>
      <c r="BV918">
        <f t="shared" si="948"/>
        <v>1</v>
      </c>
      <c r="BW918" t="s">
        <v>117</v>
      </c>
      <c r="BX918">
        <f t="shared" si="949"/>
        <v>3</v>
      </c>
      <c r="BY918">
        <f t="shared" si="950"/>
        <v>1</v>
      </c>
      <c r="BZ918" t="s">
        <v>131</v>
      </c>
      <c r="CA918">
        <f t="shared" si="951"/>
        <v>5</v>
      </c>
      <c r="CB918">
        <f t="shared" si="952"/>
        <v>1</v>
      </c>
      <c r="CC918" t="s">
        <v>78</v>
      </c>
      <c r="CD918">
        <f t="shared" si="953"/>
        <v>1</v>
      </c>
      <c r="CE918">
        <f t="shared" si="954"/>
        <v>1</v>
      </c>
      <c r="CF918" t="s">
        <v>82</v>
      </c>
      <c r="CG918">
        <f t="shared" si="955"/>
        <v>1</v>
      </c>
      <c r="CH918">
        <f t="shared" si="956"/>
        <v>1</v>
      </c>
      <c r="CI918" t="s">
        <v>74</v>
      </c>
      <c r="CJ918">
        <f t="shared" si="957"/>
        <v>7</v>
      </c>
      <c r="CK918">
        <f t="shared" si="958"/>
        <v>1</v>
      </c>
      <c r="CL918" t="s">
        <v>78</v>
      </c>
      <c r="CM918">
        <f t="shared" si="959"/>
        <v>7</v>
      </c>
      <c r="CN918">
        <f t="shared" si="960"/>
        <v>1</v>
      </c>
      <c r="CO918" t="s">
        <v>83</v>
      </c>
      <c r="CP918">
        <f t="shared" si="961"/>
        <v>4</v>
      </c>
      <c r="CQ918">
        <f t="shared" si="962"/>
        <v>1</v>
      </c>
      <c r="CR918" t="s">
        <v>112</v>
      </c>
      <c r="CS918">
        <f t="shared" si="963"/>
        <v>7</v>
      </c>
      <c r="CT918">
        <f t="shared" si="964"/>
        <v>1</v>
      </c>
      <c r="CU918" t="s">
        <v>112</v>
      </c>
      <c r="CV918">
        <f t="shared" si="965"/>
        <v>7</v>
      </c>
      <c r="CW918">
        <f t="shared" si="966"/>
        <v>1</v>
      </c>
      <c r="CX918" t="s">
        <v>112</v>
      </c>
      <c r="CY918">
        <f t="shared" si="967"/>
        <v>7</v>
      </c>
      <c r="CZ918">
        <f t="shared" si="968"/>
        <v>1</v>
      </c>
      <c r="DA918" t="s">
        <v>99</v>
      </c>
      <c r="DB918">
        <f t="shared" si="969"/>
        <v>7</v>
      </c>
      <c r="DC918">
        <f t="shared" si="970"/>
        <v>1</v>
      </c>
      <c r="DD918">
        <f t="shared" si="971"/>
        <v>77</v>
      </c>
      <c r="DE918">
        <f t="shared" si="972"/>
        <v>14</v>
      </c>
      <c r="DF918" s="7">
        <f t="shared" si="973"/>
        <v>5.5</v>
      </c>
      <c r="DG918" s="8">
        <f t="shared" si="974"/>
        <v>0.75</v>
      </c>
      <c r="DH918" s="1" t="s">
        <v>112</v>
      </c>
      <c r="DI918" s="1" t="s">
        <v>135</v>
      </c>
      <c r="DJ918" s="1" t="s">
        <v>65</v>
      </c>
      <c r="DK918" s="1" t="s">
        <v>56</v>
      </c>
      <c r="DL918" s="1" t="s">
        <v>68</v>
      </c>
      <c r="DM918" s="1" t="s">
        <v>56</v>
      </c>
      <c r="DN918" s="2" t="s">
        <v>56</v>
      </c>
      <c r="DO918" s="2">
        <v>2</v>
      </c>
      <c r="DP918" s="2">
        <v>5</v>
      </c>
      <c r="DQ918" s="2">
        <v>5</v>
      </c>
      <c r="DR918" s="2">
        <v>4</v>
      </c>
      <c r="DS918" s="2">
        <v>4</v>
      </c>
    </row>
    <row r="919" spans="1:123" x14ac:dyDescent="0.25">
      <c r="A919">
        <v>2018</v>
      </c>
      <c r="B919">
        <v>917</v>
      </c>
      <c r="C919" t="s">
        <v>57</v>
      </c>
      <c r="D919">
        <v>0</v>
      </c>
      <c r="E919">
        <v>19</v>
      </c>
      <c r="F919">
        <v>1999</v>
      </c>
      <c r="G919">
        <v>11</v>
      </c>
      <c r="H919">
        <f t="shared" si="911"/>
        <v>11</v>
      </c>
      <c r="I919" t="s">
        <v>90</v>
      </c>
      <c r="J919">
        <f t="shared" si="912"/>
        <v>1</v>
      </c>
      <c r="K919" t="s">
        <v>59</v>
      </c>
      <c r="L919">
        <f t="shared" si="913"/>
        <v>3</v>
      </c>
      <c r="M919" t="s">
        <v>59</v>
      </c>
      <c r="N919">
        <f t="shared" si="914"/>
        <v>5</v>
      </c>
      <c r="O919" t="s">
        <v>132</v>
      </c>
      <c r="P919">
        <f t="shared" si="915"/>
        <v>1</v>
      </c>
      <c r="Q919">
        <f t="shared" si="916"/>
        <v>1</v>
      </c>
      <c r="R919">
        <v>4</v>
      </c>
      <c r="S919" t="s">
        <v>174</v>
      </c>
      <c r="T919">
        <f t="shared" si="917"/>
        <v>5</v>
      </c>
      <c r="U919">
        <f t="shared" si="918"/>
        <v>1</v>
      </c>
      <c r="V919" t="s">
        <v>92</v>
      </c>
      <c r="W919">
        <v>63560</v>
      </c>
      <c r="X919">
        <v>0</v>
      </c>
      <c r="Y919">
        <v>0</v>
      </c>
      <c r="Z919" t="s">
        <v>81</v>
      </c>
      <c r="AA919">
        <f t="shared" si="919"/>
        <v>3</v>
      </c>
      <c r="AB919">
        <f t="shared" si="920"/>
        <v>1</v>
      </c>
      <c r="AC919" t="s">
        <v>106</v>
      </c>
      <c r="AD919" s="6">
        <f t="shared" si="921"/>
        <v>6</v>
      </c>
      <c r="AE919">
        <f t="shared" si="922"/>
        <v>1</v>
      </c>
      <c r="AF919" t="s">
        <v>142</v>
      </c>
      <c r="AG919" t="s">
        <v>56</v>
      </c>
      <c r="AH919" t="s">
        <v>56</v>
      </c>
      <c r="AI919" s="6" t="str">
        <f t="shared" si="910"/>
        <v>Other</v>
      </c>
      <c r="AJ919" t="s">
        <v>144</v>
      </c>
      <c r="AK919" s="6">
        <f t="shared" si="923"/>
        <v>0</v>
      </c>
      <c r="AL919" t="s">
        <v>77</v>
      </c>
      <c r="AM919" s="6">
        <f t="shared" si="923"/>
        <v>3</v>
      </c>
      <c r="AN919" s="6">
        <f t="shared" si="924"/>
        <v>-3</v>
      </c>
      <c r="AO919" t="s">
        <v>110</v>
      </c>
      <c r="AP919">
        <f t="shared" si="925"/>
        <v>1</v>
      </c>
      <c r="AQ919">
        <f t="shared" si="926"/>
        <v>1</v>
      </c>
      <c r="AR919" t="s">
        <v>73</v>
      </c>
      <c r="AS919">
        <f t="shared" si="927"/>
        <v>7</v>
      </c>
      <c r="AT919">
        <f t="shared" si="928"/>
        <v>1</v>
      </c>
      <c r="AU919" t="s">
        <v>158</v>
      </c>
      <c r="AV919">
        <f t="shared" si="929"/>
        <v>1</v>
      </c>
      <c r="AW919">
        <f t="shared" si="930"/>
        <v>1</v>
      </c>
      <c r="AX919" t="s">
        <v>114</v>
      </c>
      <c r="AY919">
        <f t="shared" si="931"/>
        <v>5</v>
      </c>
      <c r="AZ919">
        <f t="shared" si="932"/>
        <v>1</v>
      </c>
      <c r="BA919" s="6">
        <f t="shared" si="933"/>
        <v>14</v>
      </c>
      <c r="BB919" s="6">
        <f t="shared" si="934"/>
        <v>4</v>
      </c>
      <c r="BC919" s="6">
        <f t="shared" si="935"/>
        <v>3.5</v>
      </c>
      <c r="BD919" s="9">
        <f t="shared" si="936"/>
        <v>0.41666666666666669</v>
      </c>
      <c r="BE919" t="s">
        <v>56</v>
      </c>
      <c r="BF919">
        <f t="shared" si="937"/>
        <v>0</v>
      </c>
      <c r="BG919">
        <f t="shared" si="938"/>
        <v>0</v>
      </c>
      <c r="BH919" t="s">
        <v>56</v>
      </c>
      <c r="BI919">
        <f t="shared" si="939"/>
        <v>0</v>
      </c>
      <c r="BJ919">
        <f t="shared" si="940"/>
        <v>0</v>
      </c>
      <c r="BK919" t="s">
        <v>64</v>
      </c>
      <c r="BL919">
        <f t="shared" si="941"/>
        <v>4</v>
      </c>
      <c r="BM919">
        <f t="shared" si="942"/>
        <v>1</v>
      </c>
      <c r="BN919" t="s">
        <v>65</v>
      </c>
      <c r="BO919">
        <f t="shared" si="943"/>
        <v>7</v>
      </c>
      <c r="BP919">
        <f t="shared" si="944"/>
        <v>1</v>
      </c>
      <c r="BQ919" t="s">
        <v>94</v>
      </c>
      <c r="BR919">
        <f t="shared" si="945"/>
        <v>7</v>
      </c>
      <c r="BS919">
        <f t="shared" si="946"/>
        <v>1</v>
      </c>
      <c r="BT919" t="s">
        <v>74</v>
      </c>
      <c r="BU919">
        <f t="shared" si="947"/>
        <v>7</v>
      </c>
      <c r="BV919">
        <f t="shared" si="948"/>
        <v>1</v>
      </c>
      <c r="BW919" t="s">
        <v>56</v>
      </c>
      <c r="BX919">
        <f t="shared" si="949"/>
        <v>0</v>
      </c>
      <c r="BY919">
        <f t="shared" si="950"/>
        <v>0</v>
      </c>
      <c r="BZ919" t="s">
        <v>56</v>
      </c>
      <c r="CA919">
        <f t="shared" si="951"/>
        <v>0</v>
      </c>
      <c r="CB919">
        <f t="shared" si="952"/>
        <v>0</v>
      </c>
      <c r="CC919" t="s">
        <v>56</v>
      </c>
      <c r="CD919">
        <f t="shared" si="953"/>
        <v>0</v>
      </c>
      <c r="CE919">
        <f t="shared" si="954"/>
        <v>0</v>
      </c>
      <c r="CF919" t="s">
        <v>56</v>
      </c>
      <c r="CG919">
        <f t="shared" si="955"/>
        <v>0</v>
      </c>
      <c r="CH919">
        <f t="shared" si="956"/>
        <v>0</v>
      </c>
      <c r="CI919" t="s">
        <v>56</v>
      </c>
      <c r="CJ919">
        <f t="shared" si="957"/>
        <v>0</v>
      </c>
      <c r="CK919">
        <f t="shared" si="958"/>
        <v>0</v>
      </c>
      <c r="CL919" t="s">
        <v>56</v>
      </c>
      <c r="CM919">
        <f t="shared" si="959"/>
        <v>0</v>
      </c>
      <c r="CN919">
        <f t="shared" si="960"/>
        <v>0</v>
      </c>
      <c r="CO919" t="s">
        <v>56</v>
      </c>
      <c r="CP919">
        <f t="shared" si="961"/>
        <v>0</v>
      </c>
      <c r="CQ919">
        <f t="shared" si="962"/>
        <v>0</v>
      </c>
      <c r="CR919" t="s">
        <v>56</v>
      </c>
      <c r="CS919">
        <f t="shared" si="963"/>
        <v>0</v>
      </c>
      <c r="CT919">
        <f t="shared" si="964"/>
        <v>0</v>
      </c>
      <c r="CU919" t="s">
        <v>56</v>
      </c>
      <c r="CV919">
        <f t="shared" si="965"/>
        <v>0</v>
      </c>
      <c r="CW919">
        <f t="shared" si="966"/>
        <v>0</v>
      </c>
      <c r="CX919" t="s">
        <v>56</v>
      </c>
      <c r="CY919">
        <f t="shared" si="967"/>
        <v>0</v>
      </c>
      <c r="CZ919">
        <f t="shared" si="968"/>
        <v>0</v>
      </c>
      <c r="DA919" t="s">
        <v>99</v>
      </c>
      <c r="DB919">
        <f t="shared" si="969"/>
        <v>7</v>
      </c>
      <c r="DC919">
        <f t="shared" si="970"/>
        <v>1</v>
      </c>
      <c r="DD919">
        <f t="shared" si="971"/>
        <v>32</v>
      </c>
      <c r="DE919">
        <f t="shared" si="972"/>
        <v>5</v>
      </c>
      <c r="DF919" s="7">
        <f t="shared" si="973"/>
        <v>6.4</v>
      </c>
      <c r="DG919" s="8">
        <f t="shared" si="974"/>
        <v>0.9</v>
      </c>
      <c r="DH919" s="1" t="s">
        <v>56</v>
      </c>
      <c r="DI919" s="1" t="s">
        <v>154</v>
      </c>
      <c r="DJ919" s="1" t="s">
        <v>56</v>
      </c>
      <c r="DK919" s="1" t="s">
        <v>78</v>
      </c>
      <c r="DL919" s="1" t="s">
        <v>68</v>
      </c>
      <c r="DM919" s="1" t="s">
        <v>63</v>
      </c>
      <c r="DN919" s="2" t="s">
        <v>98</v>
      </c>
      <c r="DO919" s="2" t="s">
        <v>56</v>
      </c>
      <c r="DP919" s="2" t="s">
        <v>56</v>
      </c>
      <c r="DQ919" s="2" t="s">
        <v>56</v>
      </c>
      <c r="DR919" s="2" t="s">
        <v>56</v>
      </c>
      <c r="DS919" s="2" t="s">
        <v>56</v>
      </c>
    </row>
    <row r="920" spans="1:123" x14ac:dyDescent="0.25">
      <c r="A920">
        <v>2018</v>
      </c>
      <c r="B920">
        <v>918</v>
      </c>
      <c r="C920" t="s">
        <v>102</v>
      </c>
      <c r="D920">
        <v>4</v>
      </c>
      <c r="E920">
        <v>56</v>
      </c>
      <c r="F920">
        <v>1962</v>
      </c>
      <c r="G920">
        <v>14</v>
      </c>
      <c r="H920">
        <f t="shared" si="911"/>
        <v>14</v>
      </c>
      <c r="I920" t="s">
        <v>58</v>
      </c>
      <c r="J920">
        <f t="shared" si="912"/>
        <v>2</v>
      </c>
      <c r="K920" t="s">
        <v>59</v>
      </c>
      <c r="L920">
        <f t="shared" si="913"/>
        <v>3</v>
      </c>
      <c r="M920" t="s">
        <v>59</v>
      </c>
      <c r="N920">
        <f t="shared" si="914"/>
        <v>5</v>
      </c>
      <c r="O920" t="s">
        <v>60</v>
      </c>
      <c r="P920">
        <f t="shared" si="915"/>
        <v>7</v>
      </c>
      <c r="Q920">
        <f t="shared" si="916"/>
        <v>1</v>
      </c>
      <c r="R920">
        <v>2</v>
      </c>
      <c r="S920" t="s">
        <v>101</v>
      </c>
      <c r="T920">
        <f t="shared" si="917"/>
        <v>1</v>
      </c>
      <c r="U920">
        <f t="shared" si="918"/>
        <v>1</v>
      </c>
      <c r="V920" t="s">
        <v>92</v>
      </c>
      <c r="W920">
        <v>45400</v>
      </c>
      <c r="X920">
        <v>17025</v>
      </c>
      <c r="Y920">
        <v>26287.5</v>
      </c>
      <c r="Z920" t="s">
        <v>81</v>
      </c>
      <c r="AA920">
        <f t="shared" si="919"/>
        <v>3</v>
      </c>
      <c r="AB920">
        <f t="shared" si="920"/>
        <v>1</v>
      </c>
      <c r="AC920" t="s">
        <v>104</v>
      </c>
      <c r="AD920" s="6">
        <f t="shared" si="921"/>
        <v>3</v>
      </c>
      <c r="AE920">
        <f t="shared" si="922"/>
        <v>1</v>
      </c>
      <c r="AF920" t="s">
        <v>75</v>
      </c>
      <c r="AG920" t="s">
        <v>76</v>
      </c>
      <c r="AH920" t="s">
        <v>56</v>
      </c>
      <c r="AI920" s="6" t="str">
        <f t="shared" si="910"/>
        <v>Baptist-dk which</v>
      </c>
      <c r="AJ920" t="s">
        <v>77</v>
      </c>
      <c r="AK920" s="6">
        <f t="shared" si="923"/>
        <v>3</v>
      </c>
      <c r="AL920" t="s">
        <v>106</v>
      </c>
      <c r="AM920" s="6">
        <f t="shared" si="923"/>
        <v>1</v>
      </c>
      <c r="AN920" s="6">
        <f t="shared" si="924"/>
        <v>2</v>
      </c>
      <c r="AO920" t="s">
        <v>157</v>
      </c>
      <c r="AP920">
        <f t="shared" si="925"/>
        <v>2</v>
      </c>
      <c r="AQ920">
        <f t="shared" si="926"/>
        <v>1</v>
      </c>
      <c r="AR920" t="s">
        <v>129</v>
      </c>
      <c r="AS920">
        <f t="shared" si="927"/>
        <v>3</v>
      </c>
      <c r="AT920">
        <f t="shared" si="928"/>
        <v>1</v>
      </c>
      <c r="AU920" t="s">
        <v>100</v>
      </c>
      <c r="AV920">
        <f t="shared" si="929"/>
        <v>5</v>
      </c>
      <c r="AW920">
        <f t="shared" si="930"/>
        <v>1</v>
      </c>
      <c r="AX920" t="s">
        <v>146</v>
      </c>
      <c r="AY920">
        <f t="shared" si="931"/>
        <v>3</v>
      </c>
      <c r="AZ920">
        <f t="shared" si="932"/>
        <v>1</v>
      </c>
      <c r="BA920" s="6">
        <f t="shared" si="933"/>
        <v>13</v>
      </c>
      <c r="BB920" s="6">
        <f t="shared" si="934"/>
        <v>4</v>
      </c>
      <c r="BC920" s="6">
        <f t="shared" si="935"/>
        <v>3.25</v>
      </c>
      <c r="BD920" s="9">
        <f t="shared" si="936"/>
        <v>0.375</v>
      </c>
      <c r="BE920" t="s">
        <v>65</v>
      </c>
      <c r="BF920">
        <f t="shared" si="937"/>
        <v>7</v>
      </c>
      <c r="BG920">
        <f t="shared" si="938"/>
        <v>1</v>
      </c>
      <c r="BH920" t="s">
        <v>64</v>
      </c>
      <c r="BI920">
        <f t="shared" si="939"/>
        <v>4</v>
      </c>
      <c r="BJ920">
        <f t="shared" si="940"/>
        <v>1</v>
      </c>
      <c r="BK920" t="s">
        <v>56</v>
      </c>
      <c r="BL920">
        <f t="shared" si="941"/>
        <v>0</v>
      </c>
      <c r="BM920">
        <f t="shared" si="942"/>
        <v>0</v>
      </c>
      <c r="BN920" t="s">
        <v>56</v>
      </c>
      <c r="BO920">
        <f t="shared" si="943"/>
        <v>0</v>
      </c>
      <c r="BP920">
        <f t="shared" si="944"/>
        <v>0</v>
      </c>
      <c r="BQ920" t="s">
        <v>56</v>
      </c>
      <c r="BR920">
        <f t="shared" si="945"/>
        <v>0</v>
      </c>
      <c r="BS920">
        <f t="shared" si="946"/>
        <v>0</v>
      </c>
      <c r="BT920" t="s">
        <v>74</v>
      </c>
      <c r="BU920">
        <f t="shared" si="947"/>
        <v>7</v>
      </c>
      <c r="BV920">
        <f t="shared" si="948"/>
        <v>1</v>
      </c>
      <c r="BW920" t="s">
        <v>79</v>
      </c>
      <c r="BX920">
        <f t="shared" si="949"/>
        <v>1</v>
      </c>
      <c r="BY920">
        <f t="shared" si="950"/>
        <v>1</v>
      </c>
      <c r="BZ920" t="s">
        <v>80</v>
      </c>
      <c r="CA920">
        <f t="shared" si="951"/>
        <v>1</v>
      </c>
      <c r="CB920">
        <f t="shared" si="952"/>
        <v>1</v>
      </c>
      <c r="CC920" t="s">
        <v>78</v>
      </c>
      <c r="CD920">
        <f t="shared" si="953"/>
        <v>1</v>
      </c>
      <c r="CE920">
        <f t="shared" si="954"/>
        <v>1</v>
      </c>
      <c r="CF920" t="s">
        <v>82</v>
      </c>
      <c r="CG920">
        <f t="shared" si="955"/>
        <v>1</v>
      </c>
      <c r="CH920">
        <f t="shared" si="956"/>
        <v>1</v>
      </c>
      <c r="CI920" t="s">
        <v>74</v>
      </c>
      <c r="CJ920">
        <f t="shared" si="957"/>
        <v>7</v>
      </c>
      <c r="CK920">
        <f t="shared" si="958"/>
        <v>1</v>
      </c>
      <c r="CL920" t="s">
        <v>74</v>
      </c>
      <c r="CM920">
        <f t="shared" si="959"/>
        <v>1</v>
      </c>
      <c r="CN920">
        <f t="shared" si="960"/>
        <v>1</v>
      </c>
      <c r="CO920" t="s">
        <v>83</v>
      </c>
      <c r="CP920">
        <f t="shared" si="961"/>
        <v>4</v>
      </c>
      <c r="CQ920">
        <f t="shared" si="962"/>
        <v>1</v>
      </c>
      <c r="CR920" t="s">
        <v>83</v>
      </c>
      <c r="CS920">
        <f t="shared" si="963"/>
        <v>4</v>
      </c>
      <c r="CT920">
        <f t="shared" si="964"/>
        <v>1</v>
      </c>
      <c r="CU920" t="s">
        <v>83</v>
      </c>
      <c r="CV920">
        <f t="shared" si="965"/>
        <v>4</v>
      </c>
      <c r="CW920">
        <f t="shared" si="966"/>
        <v>1</v>
      </c>
      <c r="CX920" t="s">
        <v>83</v>
      </c>
      <c r="CY920">
        <f t="shared" si="967"/>
        <v>4</v>
      </c>
      <c r="CZ920">
        <f t="shared" si="968"/>
        <v>1</v>
      </c>
      <c r="DA920" t="s">
        <v>56</v>
      </c>
      <c r="DB920">
        <f t="shared" si="969"/>
        <v>0</v>
      </c>
      <c r="DC920">
        <f t="shared" si="970"/>
        <v>0</v>
      </c>
      <c r="DD920">
        <f t="shared" si="971"/>
        <v>39</v>
      </c>
      <c r="DE920">
        <f t="shared" si="972"/>
        <v>12</v>
      </c>
      <c r="DF920" s="7">
        <f t="shared" si="973"/>
        <v>3.25</v>
      </c>
      <c r="DG920" s="8">
        <f t="shared" si="974"/>
        <v>0.375</v>
      </c>
      <c r="DH920" s="1" t="s">
        <v>83</v>
      </c>
      <c r="DI920" s="1" t="s">
        <v>56</v>
      </c>
      <c r="DJ920" s="1" t="s">
        <v>65</v>
      </c>
      <c r="DK920" s="1" t="s">
        <v>74</v>
      </c>
      <c r="DL920" s="1" t="s">
        <v>64</v>
      </c>
      <c r="DM920" s="1" t="s">
        <v>56</v>
      </c>
      <c r="DN920" s="2">
        <v>4</v>
      </c>
      <c r="DO920" s="2">
        <v>4</v>
      </c>
      <c r="DP920" s="2">
        <v>5</v>
      </c>
      <c r="DQ920" s="2">
        <v>5</v>
      </c>
      <c r="DR920" s="2">
        <v>4</v>
      </c>
      <c r="DS920" s="2">
        <v>4</v>
      </c>
    </row>
    <row r="921" spans="1:123" x14ac:dyDescent="0.25">
      <c r="A921">
        <v>2018</v>
      </c>
      <c r="B921">
        <v>919</v>
      </c>
      <c r="C921" t="s">
        <v>118</v>
      </c>
      <c r="D921">
        <v>2</v>
      </c>
      <c r="E921">
        <v>69</v>
      </c>
      <c r="F921">
        <v>1949</v>
      </c>
      <c r="G921">
        <v>14</v>
      </c>
      <c r="H921">
        <f t="shared" si="911"/>
        <v>14</v>
      </c>
      <c r="I921" t="s">
        <v>58</v>
      </c>
      <c r="J921">
        <f t="shared" si="912"/>
        <v>2</v>
      </c>
      <c r="K921" t="s">
        <v>59</v>
      </c>
      <c r="L921">
        <f t="shared" si="913"/>
        <v>3</v>
      </c>
      <c r="M921" t="s">
        <v>59</v>
      </c>
      <c r="N921">
        <f t="shared" si="914"/>
        <v>5</v>
      </c>
      <c r="O921" t="s">
        <v>132</v>
      </c>
      <c r="P921">
        <f t="shared" si="915"/>
        <v>1</v>
      </c>
      <c r="Q921">
        <f t="shared" si="916"/>
        <v>1</v>
      </c>
      <c r="R921">
        <v>1</v>
      </c>
      <c r="S921" t="s">
        <v>101</v>
      </c>
      <c r="T921">
        <f t="shared" si="917"/>
        <v>1</v>
      </c>
      <c r="U921">
        <f t="shared" si="918"/>
        <v>1</v>
      </c>
      <c r="V921" t="s">
        <v>92</v>
      </c>
      <c r="W921">
        <v>30645</v>
      </c>
      <c r="X921">
        <v>0</v>
      </c>
      <c r="Y921">
        <v>0</v>
      </c>
      <c r="Z921" t="s">
        <v>81</v>
      </c>
      <c r="AA921">
        <f t="shared" si="919"/>
        <v>3</v>
      </c>
      <c r="AB921">
        <f t="shared" si="920"/>
        <v>1</v>
      </c>
      <c r="AC921" t="s">
        <v>104</v>
      </c>
      <c r="AD921" s="6">
        <f t="shared" si="921"/>
        <v>3</v>
      </c>
      <c r="AE921">
        <f t="shared" si="922"/>
        <v>1</v>
      </c>
      <c r="AF921" t="s">
        <v>75</v>
      </c>
      <c r="AG921" t="s">
        <v>93</v>
      </c>
      <c r="AH921" t="s">
        <v>56</v>
      </c>
      <c r="AI921" s="6" t="str">
        <f t="shared" si="910"/>
        <v>Don't know</v>
      </c>
      <c r="AJ921" t="s">
        <v>144</v>
      </c>
      <c r="AK921" s="6">
        <f t="shared" si="923"/>
        <v>0</v>
      </c>
      <c r="AL921" t="s">
        <v>144</v>
      </c>
      <c r="AM921" s="6">
        <f t="shared" si="923"/>
        <v>0</v>
      </c>
      <c r="AN921" s="6">
        <f t="shared" si="924"/>
        <v>0</v>
      </c>
      <c r="AO921" t="s">
        <v>152</v>
      </c>
      <c r="AP921">
        <f t="shared" si="925"/>
        <v>4</v>
      </c>
      <c r="AQ921">
        <f t="shared" si="926"/>
        <v>1</v>
      </c>
      <c r="AR921" t="s">
        <v>149</v>
      </c>
      <c r="AS921">
        <f t="shared" si="927"/>
        <v>5</v>
      </c>
      <c r="AT921">
        <f t="shared" si="928"/>
        <v>1</v>
      </c>
      <c r="AU921" t="s">
        <v>100</v>
      </c>
      <c r="AV921">
        <f t="shared" si="929"/>
        <v>5</v>
      </c>
      <c r="AW921">
        <f t="shared" si="930"/>
        <v>1</v>
      </c>
      <c r="AX921" t="s">
        <v>114</v>
      </c>
      <c r="AY921">
        <f t="shared" si="931"/>
        <v>5</v>
      </c>
      <c r="AZ921">
        <f t="shared" si="932"/>
        <v>1</v>
      </c>
      <c r="BA921" s="6">
        <f t="shared" si="933"/>
        <v>19</v>
      </c>
      <c r="BB921" s="6">
        <f t="shared" si="934"/>
        <v>4</v>
      </c>
      <c r="BC921" s="6">
        <f t="shared" si="935"/>
        <v>4.75</v>
      </c>
      <c r="BD921" s="9">
        <f t="shared" si="936"/>
        <v>0.625</v>
      </c>
      <c r="BE921" t="s">
        <v>64</v>
      </c>
      <c r="BF921">
        <f t="shared" si="937"/>
        <v>4</v>
      </c>
      <c r="BG921">
        <f t="shared" si="938"/>
        <v>1</v>
      </c>
      <c r="BH921" t="s">
        <v>93</v>
      </c>
      <c r="BI921">
        <f t="shared" si="939"/>
        <v>4</v>
      </c>
      <c r="BJ921">
        <f t="shared" si="940"/>
        <v>1</v>
      </c>
      <c r="BK921" t="s">
        <v>56</v>
      </c>
      <c r="BL921">
        <f t="shared" si="941"/>
        <v>0</v>
      </c>
      <c r="BM921">
        <f t="shared" si="942"/>
        <v>0</v>
      </c>
      <c r="BN921" t="s">
        <v>56</v>
      </c>
      <c r="BO921">
        <f t="shared" si="943"/>
        <v>0</v>
      </c>
      <c r="BP921">
        <f t="shared" si="944"/>
        <v>0</v>
      </c>
      <c r="BQ921" t="s">
        <v>94</v>
      </c>
      <c r="BR921">
        <f t="shared" si="945"/>
        <v>7</v>
      </c>
      <c r="BS921">
        <f t="shared" si="946"/>
        <v>1</v>
      </c>
      <c r="BT921" t="s">
        <v>74</v>
      </c>
      <c r="BU921">
        <f t="shared" si="947"/>
        <v>7</v>
      </c>
      <c r="BV921">
        <f t="shared" si="948"/>
        <v>1</v>
      </c>
      <c r="BW921" t="s">
        <v>56</v>
      </c>
      <c r="BX921">
        <f t="shared" si="949"/>
        <v>0</v>
      </c>
      <c r="BY921">
        <f t="shared" si="950"/>
        <v>0</v>
      </c>
      <c r="BZ921" t="s">
        <v>56</v>
      </c>
      <c r="CA921">
        <f t="shared" si="951"/>
        <v>0</v>
      </c>
      <c r="CB921">
        <f t="shared" si="952"/>
        <v>0</v>
      </c>
      <c r="CC921" t="s">
        <v>56</v>
      </c>
      <c r="CD921">
        <f t="shared" si="953"/>
        <v>0</v>
      </c>
      <c r="CE921">
        <f t="shared" si="954"/>
        <v>0</v>
      </c>
      <c r="CF921" t="s">
        <v>56</v>
      </c>
      <c r="CG921">
        <f t="shared" si="955"/>
        <v>0</v>
      </c>
      <c r="CH921">
        <f t="shared" si="956"/>
        <v>0</v>
      </c>
      <c r="CI921" t="s">
        <v>56</v>
      </c>
      <c r="CJ921">
        <f t="shared" si="957"/>
        <v>0</v>
      </c>
      <c r="CK921">
        <f t="shared" si="958"/>
        <v>0</v>
      </c>
      <c r="CL921" t="s">
        <v>56</v>
      </c>
      <c r="CM921">
        <f t="shared" si="959"/>
        <v>0</v>
      </c>
      <c r="CN921">
        <f t="shared" si="960"/>
        <v>0</v>
      </c>
      <c r="CO921" t="s">
        <v>56</v>
      </c>
      <c r="CP921">
        <f t="shared" si="961"/>
        <v>0</v>
      </c>
      <c r="CQ921">
        <f t="shared" si="962"/>
        <v>0</v>
      </c>
      <c r="CR921" t="s">
        <v>56</v>
      </c>
      <c r="CS921">
        <f t="shared" si="963"/>
        <v>0</v>
      </c>
      <c r="CT921">
        <f t="shared" si="964"/>
        <v>0</v>
      </c>
      <c r="CU921" t="s">
        <v>56</v>
      </c>
      <c r="CV921">
        <f t="shared" si="965"/>
        <v>0</v>
      </c>
      <c r="CW921">
        <f t="shared" si="966"/>
        <v>0</v>
      </c>
      <c r="CX921" t="s">
        <v>56</v>
      </c>
      <c r="CY921">
        <f t="shared" si="967"/>
        <v>0</v>
      </c>
      <c r="CZ921">
        <f t="shared" si="968"/>
        <v>0</v>
      </c>
      <c r="DA921" t="s">
        <v>155</v>
      </c>
      <c r="DB921">
        <f t="shared" si="969"/>
        <v>1</v>
      </c>
      <c r="DC921">
        <f t="shared" si="970"/>
        <v>1</v>
      </c>
      <c r="DD921">
        <f t="shared" si="971"/>
        <v>19</v>
      </c>
      <c r="DE921">
        <f t="shared" si="972"/>
        <v>4</v>
      </c>
      <c r="DF921" s="7">
        <f t="shared" si="973"/>
        <v>4.75</v>
      </c>
      <c r="DG921" s="8">
        <f t="shared" si="974"/>
        <v>0.625</v>
      </c>
      <c r="DH921" s="1" t="s">
        <v>56</v>
      </c>
      <c r="DI921" s="1" t="s">
        <v>56</v>
      </c>
      <c r="DJ921" s="1" t="s">
        <v>64</v>
      </c>
      <c r="DK921" s="1" t="s">
        <v>74</v>
      </c>
      <c r="DL921" s="1" t="s">
        <v>68</v>
      </c>
      <c r="DM921" s="1" t="s">
        <v>56</v>
      </c>
      <c r="DN921" s="2" t="s">
        <v>123</v>
      </c>
      <c r="DO921" s="2" t="s">
        <v>56</v>
      </c>
      <c r="DP921" s="2" t="s">
        <v>56</v>
      </c>
      <c r="DQ921" s="2" t="s">
        <v>56</v>
      </c>
      <c r="DR921" s="2" t="s">
        <v>56</v>
      </c>
      <c r="DS921" s="2" t="s">
        <v>56</v>
      </c>
    </row>
    <row r="922" spans="1:123" x14ac:dyDescent="0.25">
      <c r="A922">
        <v>2018</v>
      </c>
      <c r="B922">
        <v>920</v>
      </c>
      <c r="C922" t="s">
        <v>102</v>
      </c>
      <c r="D922">
        <v>1</v>
      </c>
      <c r="E922">
        <v>66</v>
      </c>
      <c r="F922">
        <v>1952</v>
      </c>
      <c r="G922">
        <v>12</v>
      </c>
      <c r="H922">
        <f t="shared" si="911"/>
        <v>12</v>
      </c>
      <c r="I922" t="s">
        <v>90</v>
      </c>
      <c r="J922">
        <f t="shared" si="912"/>
        <v>1</v>
      </c>
      <c r="K922" t="s">
        <v>59</v>
      </c>
      <c r="L922">
        <f t="shared" si="913"/>
        <v>3</v>
      </c>
      <c r="M922" t="s">
        <v>59</v>
      </c>
      <c r="N922">
        <f t="shared" si="914"/>
        <v>5</v>
      </c>
      <c r="O922" t="s">
        <v>125</v>
      </c>
      <c r="P922">
        <f t="shared" si="915"/>
        <v>4</v>
      </c>
      <c r="Q922">
        <f t="shared" si="916"/>
        <v>1</v>
      </c>
      <c r="R922">
        <v>2</v>
      </c>
      <c r="S922" t="s">
        <v>101</v>
      </c>
      <c r="T922">
        <f t="shared" si="917"/>
        <v>1</v>
      </c>
      <c r="U922">
        <f t="shared" si="918"/>
        <v>1</v>
      </c>
      <c r="V922" t="s">
        <v>92</v>
      </c>
      <c r="W922">
        <v>17025</v>
      </c>
      <c r="X922">
        <v>0</v>
      </c>
      <c r="Y922">
        <v>0</v>
      </c>
      <c r="Z922" t="s">
        <v>81</v>
      </c>
      <c r="AA922">
        <f t="shared" si="919"/>
        <v>3</v>
      </c>
      <c r="AB922">
        <f t="shared" si="920"/>
        <v>1</v>
      </c>
      <c r="AC922" t="s">
        <v>165</v>
      </c>
      <c r="AD922" s="6">
        <f t="shared" si="921"/>
        <v>7</v>
      </c>
      <c r="AE922">
        <f t="shared" si="922"/>
        <v>1</v>
      </c>
      <c r="AF922" t="s">
        <v>95</v>
      </c>
      <c r="AG922" t="s">
        <v>56</v>
      </c>
      <c r="AH922" t="s">
        <v>56</v>
      </c>
      <c r="AI922" s="6" t="str">
        <f t="shared" si="910"/>
        <v>Catholic</v>
      </c>
      <c r="AJ922" t="s">
        <v>71</v>
      </c>
      <c r="AK922" s="6">
        <f t="shared" si="923"/>
        <v>2</v>
      </c>
      <c r="AL922" t="s">
        <v>71</v>
      </c>
      <c r="AM922" s="6">
        <f t="shared" si="923"/>
        <v>2</v>
      </c>
      <c r="AN922" s="6">
        <f t="shared" si="924"/>
        <v>0</v>
      </c>
      <c r="AO922" t="s">
        <v>110</v>
      </c>
      <c r="AP922">
        <f t="shared" si="925"/>
        <v>1</v>
      </c>
      <c r="AQ922">
        <f t="shared" si="926"/>
        <v>1</v>
      </c>
      <c r="AR922" t="s">
        <v>129</v>
      </c>
      <c r="AS922">
        <f t="shared" si="927"/>
        <v>3</v>
      </c>
      <c r="AT922">
        <f t="shared" si="928"/>
        <v>1</v>
      </c>
      <c r="AU922" t="s">
        <v>158</v>
      </c>
      <c r="AV922">
        <f t="shared" si="929"/>
        <v>1</v>
      </c>
      <c r="AW922">
        <f t="shared" si="930"/>
        <v>1</v>
      </c>
      <c r="AX922" t="s">
        <v>88</v>
      </c>
      <c r="AY922">
        <f t="shared" si="931"/>
        <v>7</v>
      </c>
      <c r="AZ922">
        <f t="shared" si="932"/>
        <v>1</v>
      </c>
      <c r="BA922" s="6">
        <f t="shared" si="933"/>
        <v>12</v>
      </c>
      <c r="BB922" s="6">
        <f t="shared" si="934"/>
        <v>4</v>
      </c>
      <c r="BC922" s="6">
        <f t="shared" si="935"/>
        <v>3</v>
      </c>
      <c r="BD922" s="9">
        <f t="shared" si="936"/>
        <v>0.33333333333333331</v>
      </c>
      <c r="BE922" t="s">
        <v>56</v>
      </c>
      <c r="BF922">
        <f t="shared" si="937"/>
        <v>0</v>
      </c>
      <c r="BG922">
        <f t="shared" si="938"/>
        <v>0</v>
      </c>
      <c r="BH922" t="s">
        <v>56</v>
      </c>
      <c r="BI922">
        <f t="shared" si="939"/>
        <v>0</v>
      </c>
      <c r="BJ922">
        <f t="shared" si="940"/>
        <v>0</v>
      </c>
      <c r="BK922" t="s">
        <v>65</v>
      </c>
      <c r="BL922">
        <f t="shared" si="941"/>
        <v>7</v>
      </c>
      <c r="BM922">
        <f t="shared" si="942"/>
        <v>1</v>
      </c>
      <c r="BN922" t="s">
        <v>65</v>
      </c>
      <c r="BO922">
        <f t="shared" si="943"/>
        <v>7</v>
      </c>
      <c r="BP922">
        <f t="shared" si="944"/>
        <v>1</v>
      </c>
      <c r="BQ922" t="s">
        <v>56</v>
      </c>
      <c r="BR922">
        <f t="shared" si="945"/>
        <v>0</v>
      </c>
      <c r="BS922">
        <f t="shared" si="946"/>
        <v>0</v>
      </c>
      <c r="BT922" t="s">
        <v>93</v>
      </c>
      <c r="BU922">
        <f t="shared" si="947"/>
        <v>1</v>
      </c>
      <c r="BV922">
        <f t="shared" si="948"/>
        <v>1</v>
      </c>
      <c r="BW922" t="s">
        <v>79</v>
      </c>
      <c r="BX922">
        <f t="shared" si="949"/>
        <v>1</v>
      </c>
      <c r="BY922">
        <f t="shared" si="950"/>
        <v>1</v>
      </c>
      <c r="BZ922" t="s">
        <v>139</v>
      </c>
      <c r="CA922">
        <f t="shared" si="951"/>
        <v>7</v>
      </c>
      <c r="CB922">
        <f t="shared" si="952"/>
        <v>1</v>
      </c>
      <c r="CC922" t="s">
        <v>74</v>
      </c>
      <c r="CD922">
        <f t="shared" si="953"/>
        <v>7</v>
      </c>
      <c r="CE922">
        <f t="shared" si="954"/>
        <v>1</v>
      </c>
      <c r="CF922" t="s">
        <v>82</v>
      </c>
      <c r="CG922">
        <f t="shared" si="955"/>
        <v>1</v>
      </c>
      <c r="CH922">
        <f t="shared" si="956"/>
        <v>1</v>
      </c>
      <c r="CI922" t="s">
        <v>74</v>
      </c>
      <c r="CJ922">
        <f t="shared" si="957"/>
        <v>7</v>
      </c>
      <c r="CK922">
        <f t="shared" si="958"/>
        <v>1</v>
      </c>
      <c r="CL922" t="s">
        <v>78</v>
      </c>
      <c r="CM922">
        <f t="shared" si="959"/>
        <v>7</v>
      </c>
      <c r="CN922">
        <f t="shared" si="960"/>
        <v>1</v>
      </c>
      <c r="CO922" t="s">
        <v>83</v>
      </c>
      <c r="CP922">
        <f t="shared" si="961"/>
        <v>4</v>
      </c>
      <c r="CQ922">
        <f t="shared" si="962"/>
        <v>1</v>
      </c>
      <c r="CR922" t="s">
        <v>112</v>
      </c>
      <c r="CS922">
        <f t="shared" si="963"/>
        <v>7</v>
      </c>
      <c r="CT922">
        <f t="shared" si="964"/>
        <v>1</v>
      </c>
      <c r="CU922" t="s">
        <v>112</v>
      </c>
      <c r="CV922">
        <f t="shared" si="965"/>
        <v>7</v>
      </c>
      <c r="CW922">
        <f t="shared" si="966"/>
        <v>1</v>
      </c>
      <c r="CX922" t="s">
        <v>112</v>
      </c>
      <c r="CY922">
        <f t="shared" si="967"/>
        <v>7</v>
      </c>
      <c r="CZ922">
        <f t="shared" si="968"/>
        <v>1</v>
      </c>
      <c r="DA922" t="s">
        <v>56</v>
      </c>
      <c r="DB922">
        <f t="shared" si="969"/>
        <v>0</v>
      </c>
      <c r="DC922">
        <f t="shared" si="970"/>
        <v>0</v>
      </c>
      <c r="DD922">
        <f t="shared" si="971"/>
        <v>70</v>
      </c>
      <c r="DE922">
        <f t="shared" si="972"/>
        <v>13</v>
      </c>
      <c r="DF922" s="7">
        <f t="shared" si="973"/>
        <v>5.384615384615385</v>
      </c>
      <c r="DG922" s="8">
        <f t="shared" si="974"/>
        <v>0.73076923076923084</v>
      </c>
      <c r="DH922" s="1" t="s">
        <v>112</v>
      </c>
      <c r="DI922" s="1" t="s">
        <v>56</v>
      </c>
      <c r="DJ922" s="1" t="s">
        <v>56</v>
      </c>
      <c r="DK922" s="1" t="s">
        <v>74</v>
      </c>
      <c r="DL922" s="1" t="s">
        <v>93</v>
      </c>
      <c r="DM922" s="1" t="s">
        <v>65</v>
      </c>
      <c r="DN922" s="2" t="s">
        <v>97</v>
      </c>
      <c r="DO922" s="2">
        <v>3</v>
      </c>
      <c r="DP922" s="2">
        <v>5</v>
      </c>
      <c r="DQ922" s="2">
        <v>4</v>
      </c>
      <c r="DR922" s="2">
        <v>4</v>
      </c>
      <c r="DS922" s="2">
        <v>4</v>
      </c>
    </row>
    <row r="923" spans="1:123" x14ac:dyDescent="0.25">
      <c r="A923">
        <v>2018</v>
      </c>
      <c r="B923">
        <v>921</v>
      </c>
      <c r="C923" t="s">
        <v>124</v>
      </c>
      <c r="D923">
        <v>3</v>
      </c>
      <c r="E923">
        <v>69</v>
      </c>
      <c r="F923">
        <v>1949</v>
      </c>
      <c r="G923">
        <v>20</v>
      </c>
      <c r="H923">
        <f t="shared" si="911"/>
        <v>20</v>
      </c>
      <c r="I923" t="s">
        <v>90</v>
      </c>
      <c r="J923">
        <f t="shared" si="912"/>
        <v>1</v>
      </c>
      <c r="K923" t="s">
        <v>59</v>
      </c>
      <c r="L923">
        <f t="shared" si="913"/>
        <v>3</v>
      </c>
      <c r="M923" t="s">
        <v>59</v>
      </c>
      <c r="N923">
        <f t="shared" si="914"/>
        <v>5</v>
      </c>
      <c r="O923" t="s">
        <v>125</v>
      </c>
      <c r="P923">
        <f t="shared" si="915"/>
        <v>4</v>
      </c>
      <c r="Q923">
        <f t="shared" si="916"/>
        <v>1</v>
      </c>
      <c r="R923">
        <v>1</v>
      </c>
      <c r="S923" t="s">
        <v>56</v>
      </c>
      <c r="T923">
        <f t="shared" si="917"/>
        <v>0</v>
      </c>
      <c r="U923">
        <f t="shared" si="918"/>
        <v>0</v>
      </c>
      <c r="V923" t="s">
        <v>93</v>
      </c>
      <c r="W923">
        <v>0</v>
      </c>
      <c r="X923">
        <v>0</v>
      </c>
      <c r="Y923">
        <v>0</v>
      </c>
      <c r="Z923" t="s">
        <v>109</v>
      </c>
      <c r="AA923">
        <f t="shared" si="919"/>
        <v>5</v>
      </c>
      <c r="AB923">
        <f t="shared" si="920"/>
        <v>1</v>
      </c>
      <c r="AC923" t="s">
        <v>126</v>
      </c>
      <c r="AD923" s="6">
        <f t="shared" si="921"/>
        <v>5</v>
      </c>
      <c r="AE923">
        <f t="shared" si="922"/>
        <v>1</v>
      </c>
      <c r="AF923" t="s">
        <v>75</v>
      </c>
      <c r="AG923" t="s">
        <v>115</v>
      </c>
      <c r="AH923" t="s">
        <v>56</v>
      </c>
      <c r="AI923" s="6" t="str">
        <f t="shared" si="910"/>
        <v>United methodist</v>
      </c>
      <c r="AJ923" t="s">
        <v>106</v>
      </c>
      <c r="AK923" s="6">
        <f t="shared" si="923"/>
        <v>1</v>
      </c>
      <c r="AL923" t="s">
        <v>106</v>
      </c>
      <c r="AM923" s="6">
        <f t="shared" si="923"/>
        <v>1</v>
      </c>
      <c r="AN923" s="6">
        <f t="shared" si="924"/>
        <v>0</v>
      </c>
      <c r="AO923" t="s">
        <v>134</v>
      </c>
      <c r="AP923">
        <f t="shared" si="925"/>
        <v>7</v>
      </c>
      <c r="AQ923">
        <f t="shared" si="926"/>
        <v>1</v>
      </c>
      <c r="AR923" t="s">
        <v>73</v>
      </c>
      <c r="AS923">
        <f t="shared" si="927"/>
        <v>7</v>
      </c>
      <c r="AT923">
        <f t="shared" si="928"/>
        <v>1</v>
      </c>
      <c r="AU923" t="s">
        <v>87</v>
      </c>
      <c r="AV923">
        <f t="shared" si="929"/>
        <v>7</v>
      </c>
      <c r="AW923">
        <f t="shared" si="930"/>
        <v>1</v>
      </c>
      <c r="AX923" t="s">
        <v>88</v>
      </c>
      <c r="AY923">
        <f t="shared" si="931"/>
        <v>7</v>
      </c>
      <c r="AZ923">
        <f t="shared" si="932"/>
        <v>1</v>
      </c>
      <c r="BA923" s="6">
        <f t="shared" si="933"/>
        <v>28</v>
      </c>
      <c r="BB923" s="6">
        <f t="shared" si="934"/>
        <v>4</v>
      </c>
      <c r="BC923" s="6">
        <f t="shared" si="935"/>
        <v>7</v>
      </c>
      <c r="BD923" s="9">
        <f t="shared" si="936"/>
        <v>1</v>
      </c>
      <c r="BE923" t="s">
        <v>56</v>
      </c>
      <c r="BF923">
        <f t="shared" si="937"/>
        <v>0</v>
      </c>
      <c r="BG923">
        <f t="shared" si="938"/>
        <v>0</v>
      </c>
      <c r="BH923" t="s">
        <v>56</v>
      </c>
      <c r="BI923">
        <f t="shared" si="939"/>
        <v>0</v>
      </c>
      <c r="BJ923">
        <f t="shared" si="940"/>
        <v>0</v>
      </c>
      <c r="BK923" t="s">
        <v>93</v>
      </c>
      <c r="BL923">
        <f t="shared" si="941"/>
        <v>4</v>
      </c>
      <c r="BM923">
        <f t="shared" si="942"/>
        <v>1</v>
      </c>
      <c r="BN923" t="s">
        <v>63</v>
      </c>
      <c r="BO923">
        <f t="shared" si="943"/>
        <v>1</v>
      </c>
      <c r="BP923">
        <f t="shared" si="944"/>
        <v>1</v>
      </c>
      <c r="BQ923" t="s">
        <v>94</v>
      </c>
      <c r="BR923">
        <f t="shared" si="945"/>
        <v>7</v>
      </c>
      <c r="BS923">
        <f t="shared" si="946"/>
        <v>1</v>
      </c>
      <c r="BT923" t="s">
        <v>78</v>
      </c>
      <c r="BU923">
        <f t="shared" si="947"/>
        <v>1</v>
      </c>
      <c r="BV923">
        <f t="shared" si="948"/>
        <v>1</v>
      </c>
      <c r="BW923" t="s">
        <v>56</v>
      </c>
      <c r="BX923">
        <f t="shared" si="949"/>
        <v>0</v>
      </c>
      <c r="BY923">
        <f t="shared" si="950"/>
        <v>0</v>
      </c>
      <c r="BZ923" t="s">
        <v>56</v>
      </c>
      <c r="CA923">
        <f t="shared" si="951"/>
        <v>0</v>
      </c>
      <c r="CB923">
        <f t="shared" si="952"/>
        <v>0</v>
      </c>
      <c r="CC923" t="s">
        <v>56</v>
      </c>
      <c r="CD923">
        <f t="shared" si="953"/>
        <v>0</v>
      </c>
      <c r="CE923">
        <f t="shared" si="954"/>
        <v>0</v>
      </c>
      <c r="CF923" t="s">
        <v>56</v>
      </c>
      <c r="CG923">
        <f t="shared" si="955"/>
        <v>0</v>
      </c>
      <c r="CH923">
        <f t="shared" si="956"/>
        <v>0</v>
      </c>
      <c r="CI923" t="s">
        <v>56</v>
      </c>
      <c r="CJ923">
        <f t="shared" si="957"/>
        <v>0</v>
      </c>
      <c r="CK923">
        <f t="shared" si="958"/>
        <v>0</v>
      </c>
      <c r="CL923" t="s">
        <v>56</v>
      </c>
      <c r="CM923">
        <f t="shared" si="959"/>
        <v>0</v>
      </c>
      <c r="CN923">
        <f t="shared" si="960"/>
        <v>0</v>
      </c>
      <c r="CO923" t="s">
        <v>56</v>
      </c>
      <c r="CP923">
        <f t="shared" si="961"/>
        <v>0</v>
      </c>
      <c r="CQ923">
        <f t="shared" si="962"/>
        <v>0</v>
      </c>
      <c r="CR923" t="s">
        <v>56</v>
      </c>
      <c r="CS923">
        <f t="shared" si="963"/>
        <v>0</v>
      </c>
      <c r="CT923">
        <f t="shared" si="964"/>
        <v>0</v>
      </c>
      <c r="CU923" t="s">
        <v>56</v>
      </c>
      <c r="CV923">
        <f t="shared" si="965"/>
        <v>0</v>
      </c>
      <c r="CW923">
        <f t="shared" si="966"/>
        <v>0</v>
      </c>
      <c r="CX923" t="s">
        <v>56</v>
      </c>
      <c r="CY923">
        <f t="shared" si="967"/>
        <v>0</v>
      </c>
      <c r="CZ923">
        <f t="shared" si="968"/>
        <v>0</v>
      </c>
      <c r="DA923" t="s">
        <v>155</v>
      </c>
      <c r="DB923">
        <f t="shared" si="969"/>
        <v>1</v>
      </c>
      <c r="DC923">
        <f t="shared" si="970"/>
        <v>1</v>
      </c>
      <c r="DD923">
        <f t="shared" si="971"/>
        <v>14</v>
      </c>
      <c r="DE923">
        <f t="shared" si="972"/>
        <v>5</v>
      </c>
      <c r="DF923" s="7">
        <f t="shared" si="973"/>
        <v>2.8</v>
      </c>
      <c r="DG923" s="8">
        <f t="shared" si="974"/>
        <v>0.3</v>
      </c>
      <c r="DH923" s="1" t="s">
        <v>56</v>
      </c>
      <c r="DI923" s="1" t="s">
        <v>56</v>
      </c>
      <c r="DJ923" s="1" t="s">
        <v>56</v>
      </c>
      <c r="DK923" s="1" t="s">
        <v>74</v>
      </c>
      <c r="DL923" s="1" t="s">
        <v>68</v>
      </c>
      <c r="DM923" s="1" t="s">
        <v>65</v>
      </c>
      <c r="DN923" s="2" t="s">
        <v>123</v>
      </c>
      <c r="DO923" s="2" t="s">
        <v>56</v>
      </c>
      <c r="DP923" s="2" t="s">
        <v>56</v>
      </c>
      <c r="DQ923" s="2" t="s">
        <v>56</v>
      </c>
      <c r="DR923" s="2" t="s">
        <v>56</v>
      </c>
      <c r="DS923" s="2" t="s">
        <v>56</v>
      </c>
    </row>
    <row r="924" spans="1:123" x14ac:dyDescent="0.25">
      <c r="A924">
        <v>2018</v>
      </c>
      <c r="B924">
        <v>922</v>
      </c>
      <c r="C924" t="s">
        <v>57</v>
      </c>
      <c r="D924">
        <v>2</v>
      </c>
      <c r="E924">
        <v>43</v>
      </c>
      <c r="F924">
        <v>1975</v>
      </c>
      <c r="G924">
        <v>12</v>
      </c>
      <c r="H924">
        <f t="shared" si="911"/>
        <v>12</v>
      </c>
      <c r="I924" t="s">
        <v>58</v>
      </c>
      <c r="J924">
        <f t="shared" si="912"/>
        <v>2</v>
      </c>
      <c r="K924" t="s">
        <v>59</v>
      </c>
      <c r="L924">
        <f t="shared" si="913"/>
        <v>3</v>
      </c>
      <c r="M924" t="s">
        <v>59</v>
      </c>
      <c r="N924">
        <f t="shared" si="914"/>
        <v>5</v>
      </c>
      <c r="O924" t="s">
        <v>132</v>
      </c>
      <c r="P924">
        <f t="shared" si="915"/>
        <v>1</v>
      </c>
      <c r="Q924">
        <f t="shared" si="916"/>
        <v>1</v>
      </c>
      <c r="R924">
        <v>1</v>
      </c>
      <c r="S924" t="s">
        <v>56</v>
      </c>
      <c r="T924">
        <f t="shared" si="917"/>
        <v>0</v>
      </c>
      <c r="U924">
        <f t="shared" si="918"/>
        <v>0</v>
      </c>
      <c r="V924" t="s">
        <v>92</v>
      </c>
      <c r="W924">
        <v>17025</v>
      </c>
      <c r="X924">
        <v>14755</v>
      </c>
      <c r="Y924">
        <v>22782.5</v>
      </c>
      <c r="Z924" t="s">
        <v>81</v>
      </c>
      <c r="AA924">
        <f t="shared" si="919"/>
        <v>3</v>
      </c>
      <c r="AB924">
        <f t="shared" si="920"/>
        <v>1</v>
      </c>
      <c r="AC924" t="s">
        <v>93</v>
      </c>
      <c r="AD924" s="6">
        <f t="shared" si="921"/>
        <v>0</v>
      </c>
      <c r="AE924">
        <f t="shared" si="922"/>
        <v>0</v>
      </c>
      <c r="AF924" t="s">
        <v>75</v>
      </c>
      <c r="AG924" t="s">
        <v>142</v>
      </c>
      <c r="AH924" t="s">
        <v>204</v>
      </c>
      <c r="AI924" s="6" t="str">
        <f t="shared" si="910"/>
        <v>Assembly of God</v>
      </c>
      <c r="AJ924" t="s">
        <v>77</v>
      </c>
      <c r="AK924" s="6">
        <f t="shared" si="923"/>
        <v>3</v>
      </c>
      <c r="AL924" t="s">
        <v>77</v>
      </c>
      <c r="AM924" s="6">
        <f t="shared" si="923"/>
        <v>3</v>
      </c>
      <c r="AN924" s="6">
        <f t="shared" si="924"/>
        <v>0</v>
      </c>
      <c r="AO924" t="s">
        <v>110</v>
      </c>
      <c r="AP924">
        <f t="shared" si="925"/>
        <v>1</v>
      </c>
      <c r="AQ924">
        <f t="shared" si="926"/>
        <v>1</v>
      </c>
      <c r="AR924" t="s">
        <v>149</v>
      </c>
      <c r="AS924">
        <f t="shared" si="927"/>
        <v>5</v>
      </c>
      <c r="AT924">
        <f t="shared" si="928"/>
        <v>1</v>
      </c>
      <c r="AU924" t="s">
        <v>113</v>
      </c>
      <c r="AV924">
        <f t="shared" si="929"/>
        <v>3</v>
      </c>
      <c r="AW924">
        <f t="shared" si="930"/>
        <v>1</v>
      </c>
      <c r="AX924" t="s">
        <v>88</v>
      </c>
      <c r="AY924">
        <f t="shared" si="931"/>
        <v>7</v>
      </c>
      <c r="AZ924">
        <f t="shared" si="932"/>
        <v>1</v>
      </c>
      <c r="BA924" s="6">
        <f t="shared" si="933"/>
        <v>16</v>
      </c>
      <c r="BB924" s="6">
        <f t="shared" si="934"/>
        <v>4</v>
      </c>
      <c r="BC924" s="6">
        <f t="shared" si="935"/>
        <v>4</v>
      </c>
      <c r="BD924" s="9">
        <f t="shared" si="936"/>
        <v>0.5</v>
      </c>
      <c r="BE924" t="s">
        <v>56</v>
      </c>
      <c r="BF924">
        <f t="shared" si="937"/>
        <v>0</v>
      </c>
      <c r="BG924">
        <f t="shared" si="938"/>
        <v>0</v>
      </c>
      <c r="BH924" t="s">
        <v>56</v>
      </c>
      <c r="BI924">
        <f t="shared" si="939"/>
        <v>0</v>
      </c>
      <c r="BJ924">
        <f t="shared" si="940"/>
        <v>0</v>
      </c>
      <c r="BK924" t="s">
        <v>63</v>
      </c>
      <c r="BL924">
        <f t="shared" si="941"/>
        <v>1</v>
      </c>
      <c r="BM924">
        <f t="shared" si="942"/>
        <v>1</v>
      </c>
      <c r="BN924" t="s">
        <v>63</v>
      </c>
      <c r="BO924">
        <f t="shared" si="943"/>
        <v>1</v>
      </c>
      <c r="BP924">
        <f t="shared" si="944"/>
        <v>1</v>
      </c>
      <c r="BQ924" t="s">
        <v>66</v>
      </c>
      <c r="BR924">
        <f t="shared" si="945"/>
        <v>1</v>
      </c>
      <c r="BS924">
        <f t="shared" si="946"/>
        <v>1</v>
      </c>
      <c r="BT924" t="s">
        <v>74</v>
      </c>
      <c r="BU924">
        <f t="shared" si="947"/>
        <v>7</v>
      </c>
      <c r="BV924">
        <f t="shared" si="948"/>
        <v>1</v>
      </c>
      <c r="BW924" t="s">
        <v>93</v>
      </c>
      <c r="BX924">
        <f t="shared" si="949"/>
        <v>4</v>
      </c>
      <c r="BY924">
        <f t="shared" si="950"/>
        <v>1</v>
      </c>
      <c r="BZ924" t="s">
        <v>93</v>
      </c>
      <c r="CA924">
        <f t="shared" si="951"/>
        <v>4</v>
      </c>
      <c r="CB924">
        <f t="shared" si="952"/>
        <v>1</v>
      </c>
      <c r="CC924" t="s">
        <v>74</v>
      </c>
      <c r="CD924">
        <f t="shared" si="953"/>
        <v>7</v>
      </c>
      <c r="CE924">
        <f t="shared" si="954"/>
        <v>1</v>
      </c>
      <c r="CF924" t="s">
        <v>82</v>
      </c>
      <c r="CG924">
        <f t="shared" si="955"/>
        <v>1</v>
      </c>
      <c r="CH924">
        <f t="shared" si="956"/>
        <v>1</v>
      </c>
      <c r="CI924" t="s">
        <v>78</v>
      </c>
      <c r="CJ924">
        <f t="shared" si="957"/>
        <v>1</v>
      </c>
      <c r="CK924">
        <f t="shared" si="958"/>
        <v>1</v>
      </c>
      <c r="CL924" t="s">
        <v>78</v>
      </c>
      <c r="CM924">
        <f t="shared" si="959"/>
        <v>7</v>
      </c>
      <c r="CN924">
        <f t="shared" si="960"/>
        <v>1</v>
      </c>
      <c r="CO924" t="s">
        <v>67</v>
      </c>
      <c r="CP924">
        <f t="shared" si="961"/>
        <v>5</v>
      </c>
      <c r="CQ924">
        <f t="shared" si="962"/>
        <v>1</v>
      </c>
      <c r="CR924" t="s">
        <v>67</v>
      </c>
      <c r="CS924">
        <f t="shared" si="963"/>
        <v>5</v>
      </c>
      <c r="CT924">
        <f t="shared" si="964"/>
        <v>1</v>
      </c>
      <c r="CU924" t="s">
        <v>83</v>
      </c>
      <c r="CV924">
        <f t="shared" si="965"/>
        <v>4</v>
      </c>
      <c r="CW924">
        <f t="shared" si="966"/>
        <v>1</v>
      </c>
      <c r="CX924" t="s">
        <v>67</v>
      </c>
      <c r="CY924">
        <f t="shared" si="967"/>
        <v>5</v>
      </c>
      <c r="CZ924">
        <f t="shared" si="968"/>
        <v>1</v>
      </c>
      <c r="DA924" t="s">
        <v>155</v>
      </c>
      <c r="DB924">
        <f t="shared" si="969"/>
        <v>1</v>
      </c>
      <c r="DC924">
        <f t="shared" si="970"/>
        <v>1</v>
      </c>
      <c r="DD924">
        <f t="shared" si="971"/>
        <v>54</v>
      </c>
      <c r="DE924">
        <f t="shared" si="972"/>
        <v>15</v>
      </c>
      <c r="DF924" s="7">
        <f t="shared" si="973"/>
        <v>3.6</v>
      </c>
      <c r="DG924" s="8">
        <f t="shared" si="974"/>
        <v>0.43333333333333335</v>
      </c>
      <c r="DH924" s="1" t="s">
        <v>67</v>
      </c>
      <c r="DI924" s="1" t="s">
        <v>85</v>
      </c>
      <c r="DJ924" s="1" t="s">
        <v>56</v>
      </c>
      <c r="DK924" s="1" t="s">
        <v>56</v>
      </c>
      <c r="DL924" s="1" t="s">
        <v>93</v>
      </c>
      <c r="DM924" s="1" t="s">
        <v>93</v>
      </c>
      <c r="DN924" s="2" t="s">
        <v>56</v>
      </c>
      <c r="DO924" s="2" t="s">
        <v>56</v>
      </c>
      <c r="DP924" s="2" t="s">
        <v>56</v>
      </c>
      <c r="DQ924" s="2">
        <v>4</v>
      </c>
      <c r="DR924" s="2">
        <v>4</v>
      </c>
      <c r="DS924" s="2">
        <v>4</v>
      </c>
    </row>
    <row r="925" spans="1:123" x14ac:dyDescent="0.25">
      <c r="A925">
        <v>2018</v>
      </c>
      <c r="B925">
        <v>923</v>
      </c>
      <c r="C925" t="s">
        <v>118</v>
      </c>
      <c r="D925">
        <v>6</v>
      </c>
      <c r="E925">
        <v>43</v>
      </c>
      <c r="F925">
        <v>1975</v>
      </c>
      <c r="G925">
        <v>12</v>
      </c>
      <c r="H925">
        <f t="shared" si="911"/>
        <v>12</v>
      </c>
      <c r="I925" t="s">
        <v>90</v>
      </c>
      <c r="J925">
        <f t="shared" si="912"/>
        <v>1</v>
      </c>
      <c r="K925" t="s">
        <v>59</v>
      </c>
      <c r="L925">
        <f t="shared" si="913"/>
        <v>3</v>
      </c>
      <c r="M925" t="s">
        <v>59</v>
      </c>
      <c r="N925">
        <f t="shared" si="914"/>
        <v>5</v>
      </c>
      <c r="O925" t="s">
        <v>132</v>
      </c>
      <c r="P925">
        <f t="shared" si="915"/>
        <v>1</v>
      </c>
      <c r="Q925">
        <f t="shared" si="916"/>
        <v>1</v>
      </c>
      <c r="R925">
        <v>1</v>
      </c>
      <c r="S925" t="s">
        <v>101</v>
      </c>
      <c r="T925">
        <f t="shared" si="917"/>
        <v>1</v>
      </c>
      <c r="U925">
        <f t="shared" si="918"/>
        <v>1</v>
      </c>
      <c r="V925" t="s">
        <v>92</v>
      </c>
      <c r="W925">
        <v>12485</v>
      </c>
      <c r="X925">
        <v>12485</v>
      </c>
      <c r="Y925">
        <v>19277.5</v>
      </c>
      <c r="Z925" t="s">
        <v>81</v>
      </c>
      <c r="AA925">
        <f t="shared" si="919"/>
        <v>3</v>
      </c>
      <c r="AB925">
        <f t="shared" si="920"/>
        <v>1</v>
      </c>
      <c r="AC925" t="s">
        <v>120</v>
      </c>
      <c r="AD925" s="6">
        <f t="shared" si="921"/>
        <v>1</v>
      </c>
      <c r="AE925">
        <f t="shared" si="922"/>
        <v>1</v>
      </c>
      <c r="AF925" t="s">
        <v>75</v>
      </c>
      <c r="AG925" t="s">
        <v>205</v>
      </c>
      <c r="AH925" t="s">
        <v>56</v>
      </c>
      <c r="AI925" s="6" t="str">
        <f t="shared" si="910"/>
        <v>Other presbyterian</v>
      </c>
      <c r="AJ925" t="s">
        <v>77</v>
      </c>
      <c r="AK925" s="6">
        <f t="shared" si="923"/>
        <v>3</v>
      </c>
      <c r="AL925" t="s">
        <v>77</v>
      </c>
      <c r="AM925" s="6">
        <f t="shared" si="923"/>
        <v>3</v>
      </c>
      <c r="AN925" s="6">
        <f t="shared" si="924"/>
        <v>0</v>
      </c>
      <c r="AO925" t="s">
        <v>110</v>
      </c>
      <c r="AP925">
        <f t="shared" si="925"/>
        <v>1</v>
      </c>
      <c r="AQ925">
        <f t="shared" si="926"/>
        <v>1</v>
      </c>
      <c r="AR925" t="s">
        <v>73</v>
      </c>
      <c r="AS925">
        <f t="shared" si="927"/>
        <v>7</v>
      </c>
      <c r="AT925">
        <f t="shared" si="928"/>
        <v>1</v>
      </c>
      <c r="AU925" t="s">
        <v>100</v>
      </c>
      <c r="AV925">
        <f t="shared" si="929"/>
        <v>5</v>
      </c>
      <c r="AW925">
        <f t="shared" si="930"/>
        <v>1</v>
      </c>
      <c r="AX925" t="s">
        <v>114</v>
      </c>
      <c r="AY925">
        <f t="shared" si="931"/>
        <v>5</v>
      </c>
      <c r="AZ925">
        <f t="shared" si="932"/>
        <v>1</v>
      </c>
      <c r="BA925" s="6">
        <f t="shared" si="933"/>
        <v>18</v>
      </c>
      <c r="BB925" s="6">
        <f t="shared" si="934"/>
        <v>4</v>
      </c>
      <c r="BC925" s="6">
        <f t="shared" si="935"/>
        <v>4.5</v>
      </c>
      <c r="BD925" s="9">
        <f t="shared" si="936"/>
        <v>0.58333333333333337</v>
      </c>
      <c r="BE925" t="s">
        <v>56</v>
      </c>
      <c r="BF925">
        <f t="shared" si="937"/>
        <v>0</v>
      </c>
      <c r="BG925">
        <f t="shared" si="938"/>
        <v>0</v>
      </c>
      <c r="BH925" t="s">
        <v>56</v>
      </c>
      <c r="BI925">
        <f t="shared" si="939"/>
        <v>0</v>
      </c>
      <c r="BJ925">
        <f t="shared" si="940"/>
        <v>0</v>
      </c>
      <c r="BK925" t="s">
        <v>63</v>
      </c>
      <c r="BL925">
        <f t="shared" si="941"/>
        <v>1</v>
      </c>
      <c r="BM925">
        <f t="shared" si="942"/>
        <v>1</v>
      </c>
      <c r="BN925" t="s">
        <v>93</v>
      </c>
      <c r="BO925">
        <f t="shared" si="943"/>
        <v>4</v>
      </c>
      <c r="BP925">
        <f t="shared" si="944"/>
        <v>1</v>
      </c>
      <c r="BQ925" t="s">
        <v>56</v>
      </c>
      <c r="BR925">
        <f t="shared" si="945"/>
        <v>0</v>
      </c>
      <c r="BS925">
        <f t="shared" si="946"/>
        <v>0</v>
      </c>
      <c r="BT925" t="s">
        <v>74</v>
      </c>
      <c r="BU925">
        <f t="shared" si="947"/>
        <v>7</v>
      </c>
      <c r="BV925">
        <f t="shared" si="948"/>
        <v>1</v>
      </c>
      <c r="BW925" t="s">
        <v>79</v>
      </c>
      <c r="BX925">
        <f t="shared" si="949"/>
        <v>1</v>
      </c>
      <c r="BY925">
        <f t="shared" si="950"/>
        <v>1</v>
      </c>
      <c r="BZ925" t="s">
        <v>80</v>
      </c>
      <c r="CA925">
        <f t="shared" si="951"/>
        <v>1</v>
      </c>
      <c r="CB925">
        <f t="shared" si="952"/>
        <v>1</v>
      </c>
      <c r="CC925" t="s">
        <v>78</v>
      </c>
      <c r="CD925">
        <f t="shared" si="953"/>
        <v>1</v>
      </c>
      <c r="CE925">
        <f t="shared" si="954"/>
        <v>1</v>
      </c>
      <c r="CF925" t="s">
        <v>82</v>
      </c>
      <c r="CG925">
        <f t="shared" si="955"/>
        <v>1</v>
      </c>
      <c r="CH925">
        <f t="shared" si="956"/>
        <v>1</v>
      </c>
      <c r="CI925" t="s">
        <v>78</v>
      </c>
      <c r="CJ925">
        <f t="shared" si="957"/>
        <v>1</v>
      </c>
      <c r="CK925">
        <f t="shared" si="958"/>
        <v>1</v>
      </c>
      <c r="CL925" t="s">
        <v>74</v>
      </c>
      <c r="CM925">
        <f t="shared" si="959"/>
        <v>1</v>
      </c>
      <c r="CN925">
        <f t="shared" si="960"/>
        <v>1</v>
      </c>
      <c r="CO925" t="s">
        <v>67</v>
      </c>
      <c r="CP925">
        <f t="shared" si="961"/>
        <v>5</v>
      </c>
      <c r="CQ925">
        <f t="shared" si="962"/>
        <v>1</v>
      </c>
      <c r="CR925" t="s">
        <v>112</v>
      </c>
      <c r="CS925">
        <f t="shared" si="963"/>
        <v>7</v>
      </c>
      <c r="CT925">
        <f t="shared" si="964"/>
        <v>1</v>
      </c>
      <c r="CU925" t="s">
        <v>112</v>
      </c>
      <c r="CV925">
        <f t="shared" si="965"/>
        <v>7</v>
      </c>
      <c r="CW925">
        <f t="shared" si="966"/>
        <v>1</v>
      </c>
      <c r="CX925" t="s">
        <v>112</v>
      </c>
      <c r="CY925">
        <f t="shared" si="967"/>
        <v>7</v>
      </c>
      <c r="CZ925">
        <f t="shared" si="968"/>
        <v>1</v>
      </c>
      <c r="DA925" t="s">
        <v>56</v>
      </c>
      <c r="DB925">
        <f t="shared" si="969"/>
        <v>0</v>
      </c>
      <c r="DC925">
        <f t="shared" si="970"/>
        <v>0</v>
      </c>
      <c r="DD925">
        <f t="shared" si="971"/>
        <v>44</v>
      </c>
      <c r="DE925">
        <f t="shared" si="972"/>
        <v>13</v>
      </c>
      <c r="DF925" s="7">
        <f t="shared" si="973"/>
        <v>3.3846153846153846</v>
      </c>
      <c r="DG925" s="8">
        <f t="shared" si="974"/>
        <v>0.39743589743589741</v>
      </c>
      <c r="DH925" s="1" t="s">
        <v>112</v>
      </c>
      <c r="DI925" s="1" t="s">
        <v>56</v>
      </c>
      <c r="DJ925" s="1" t="s">
        <v>56</v>
      </c>
      <c r="DK925" s="1" t="s">
        <v>74</v>
      </c>
      <c r="DL925" s="1" t="s">
        <v>64</v>
      </c>
      <c r="DM925" s="1" t="s">
        <v>65</v>
      </c>
      <c r="DN925" s="2" t="s">
        <v>123</v>
      </c>
      <c r="DO925" s="2">
        <v>4</v>
      </c>
      <c r="DP925" s="2">
        <v>4</v>
      </c>
      <c r="DQ925" s="2">
        <v>2</v>
      </c>
      <c r="DR925" s="2">
        <v>98</v>
      </c>
      <c r="DS925" s="2">
        <v>98</v>
      </c>
    </row>
    <row r="926" spans="1:123" x14ac:dyDescent="0.25">
      <c r="A926">
        <v>2018</v>
      </c>
      <c r="B926">
        <v>924</v>
      </c>
      <c r="C926" t="s">
        <v>102</v>
      </c>
      <c r="D926">
        <v>2</v>
      </c>
      <c r="E926">
        <v>44</v>
      </c>
      <c r="F926">
        <v>1974</v>
      </c>
      <c r="G926">
        <v>16</v>
      </c>
      <c r="H926">
        <f t="shared" si="911"/>
        <v>16</v>
      </c>
      <c r="I926" t="s">
        <v>90</v>
      </c>
      <c r="J926">
        <f t="shared" si="912"/>
        <v>1</v>
      </c>
      <c r="K926" t="s">
        <v>59</v>
      </c>
      <c r="L926">
        <f t="shared" si="913"/>
        <v>3</v>
      </c>
      <c r="M926" t="s">
        <v>59</v>
      </c>
      <c r="N926">
        <f t="shared" si="914"/>
        <v>5</v>
      </c>
      <c r="O926" t="s">
        <v>60</v>
      </c>
      <c r="P926">
        <f t="shared" si="915"/>
        <v>7</v>
      </c>
      <c r="Q926">
        <f t="shared" si="916"/>
        <v>1</v>
      </c>
      <c r="R926">
        <v>2</v>
      </c>
      <c r="S926" t="s">
        <v>56</v>
      </c>
      <c r="T926">
        <f t="shared" si="917"/>
        <v>0</v>
      </c>
      <c r="U926">
        <f t="shared" si="918"/>
        <v>0</v>
      </c>
      <c r="V926" t="s">
        <v>61</v>
      </c>
      <c r="W926">
        <v>0</v>
      </c>
      <c r="X926">
        <v>0</v>
      </c>
      <c r="Y926">
        <v>0</v>
      </c>
      <c r="Z926" t="s">
        <v>109</v>
      </c>
      <c r="AA926">
        <f t="shared" si="919"/>
        <v>5</v>
      </c>
      <c r="AB926">
        <f t="shared" si="920"/>
        <v>1</v>
      </c>
      <c r="AC926" t="s">
        <v>104</v>
      </c>
      <c r="AD926" s="6">
        <f t="shared" si="921"/>
        <v>3</v>
      </c>
      <c r="AE926">
        <f t="shared" si="922"/>
        <v>1</v>
      </c>
      <c r="AF926" t="s">
        <v>75</v>
      </c>
      <c r="AG926" t="s">
        <v>103</v>
      </c>
      <c r="AH926" t="s">
        <v>103</v>
      </c>
      <c r="AI926" s="6" t="str">
        <f t="shared" si="910"/>
        <v>No answer</v>
      </c>
      <c r="AJ926" t="s">
        <v>144</v>
      </c>
      <c r="AK926" s="6">
        <f t="shared" si="923"/>
        <v>0</v>
      </c>
      <c r="AL926" t="s">
        <v>144</v>
      </c>
      <c r="AM926" s="6">
        <f t="shared" si="923"/>
        <v>0</v>
      </c>
      <c r="AN926" s="6">
        <f t="shared" si="924"/>
        <v>0</v>
      </c>
      <c r="AO926" t="s">
        <v>116</v>
      </c>
      <c r="AP926">
        <f t="shared" si="925"/>
        <v>6</v>
      </c>
      <c r="AQ926">
        <f t="shared" si="926"/>
        <v>1</v>
      </c>
      <c r="AR926" t="s">
        <v>149</v>
      </c>
      <c r="AS926">
        <f t="shared" si="927"/>
        <v>5</v>
      </c>
      <c r="AT926">
        <f t="shared" si="928"/>
        <v>1</v>
      </c>
      <c r="AU926" t="s">
        <v>113</v>
      </c>
      <c r="AV926">
        <f t="shared" si="929"/>
        <v>3</v>
      </c>
      <c r="AW926">
        <f t="shared" si="930"/>
        <v>1</v>
      </c>
      <c r="AX926" t="s">
        <v>114</v>
      </c>
      <c r="AY926">
        <f t="shared" si="931"/>
        <v>5</v>
      </c>
      <c r="AZ926">
        <f t="shared" si="932"/>
        <v>1</v>
      </c>
      <c r="BA926" s="6">
        <f t="shared" si="933"/>
        <v>19</v>
      </c>
      <c r="BB926" s="6">
        <f t="shared" si="934"/>
        <v>4</v>
      </c>
      <c r="BC926" s="6">
        <f t="shared" si="935"/>
        <v>4.75</v>
      </c>
      <c r="BD926" s="9">
        <f t="shared" si="936"/>
        <v>0.625</v>
      </c>
      <c r="BE926" t="s">
        <v>63</v>
      </c>
      <c r="BF926">
        <f t="shared" si="937"/>
        <v>1</v>
      </c>
      <c r="BG926">
        <f t="shared" si="938"/>
        <v>1</v>
      </c>
      <c r="BH926" t="s">
        <v>63</v>
      </c>
      <c r="BI926">
        <f t="shared" si="939"/>
        <v>1</v>
      </c>
      <c r="BJ926">
        <f t="shared" si="940"/>
        <v>1</v>
      </c>
      <c r="BK926" t="s">
        <v>56</v>
      </c>
      <c r="BL926">
        <f t="shared" si="941"/>
        <v>0</v>
      </c>
      <c r="BM926">
        <f t="shared" si="942"/>
        <v>0</v>
      </c>
      <c r="BN926" t="s">
        <v>56</v>
      </c>
      <c r="BO926">
        <f t="shared" si="943"/>
        <v>0</v>
      </c>
      <c r="BP926">
        <f t="shared" si="944"/>
        <v>0</v>
      </c>
      <c r="BQ926" t="s">
        <v>94</v>
      </c>
      <c r="BR926">
        <f t="shared" si="945"/>
        <v>7</v>
      </c>
      <c r="BS926">
        <f t="shared" si="946"/>
        <v>1</v>
      </c>
      <c r="BT926" t="s">
        <v>93</v>
      </c>
      <c r="BU926">
        <f t="shared" si="947"/>
        <v>1</v>
      </c>
      <c r="BV926">
        <f t="shared" si="948"/>
        <v>1</v>
      </c>
      <c r="BW926" t="s">
        <v>79</v>
      </c>
      <c r="BX926">
        <f t="shared" si="949"/>
        <v>1</v>
      </c>
      <c r="BY926">
        <f t="shared" si="950"/>
        <v>1</v>
      </c>
      <c r="BZ926" t="s">
        <v>108</v>
      </c>
      <c r="CA926">
        <f t="shared" si="951"/>
        <v>4</v>
      </c>
      <c r="CB926">
        <f t="shared" si="952"/>
        <v>1</v>
      </c>
      <c r="CC926" t="s">
        <v>78</v>
      </c>
      <c r="CD926">
        <f t="shared" si="953"/>
        <v>1</v>
      </c>
      <c r="CE926">
        <f t="shared" si="954"/>
        <v>1</v>
      </c>
      <c r="CF926" t="s">
        <v>82</v>
      </c>
      <c r="CG926">
        <f t="shared" si="955"/>
        <v>1</v>
      </c>
      <c r="CH926">
        <f t="shared" si="956"/>
        <v>1</v>
      </c>
      <c r="CI926" t="s">
        <v>78</v>
      </c>
      <c r="CJ926">
        <f t="shared" si="957"/>
        <v>1</v>
      </c>
      <c r="CK926">
        <f t="shared" si="958"/>
        <v>1</v>
      </c>
      <c r="CL926" t="s">
        <v>78</v>
      </c>
      <c r="CM926">
        <f t="shared" si="959"/>
        <v>7</v>
      </c>
      <c r="CN926">
        <f t="shared" si="960"/>
        <v>1</v>
      </c>
      <c r="CO926" t="s">
        <v>84</v>
      </c>
      <c r="CP926">
        <f t="shared" si="961"/>
        <v>3</v>
      </c>
      <c r="CQ926">
        <f t="shared" si="962"/>
        <v>1</v>
      </c>
      <c r="CR926" t="s">
        <v>84</v>
      </c>
      <c r="CS926">
        <f t="shared" si="963"/>
        <v>3</v>
      </c>
      <c r="CT926">
        <f t="shared" si="964"/>
        <v>1</v>
      </c>
      <c r="CU926" t="s">
        <v>83</v>
      </c>
      <c r="CV926">
        <f t="shared" si="965"/>
        <v>4</v>
      </c>
      <c r="CW926">
        <f t="shared" si="966"/>
        <v>1</v>
      </c>
      <c r="CX926" t="s">
        <v>84</v>
      </c>
      <c r="CY926">
        <f t="shared" si="967"/>
        <v>3</v>
      </c>
      <c r="CZ926">
        <f t="shared" si="968"/>
        <v>1</v>
      </c>
      <c r="DA926" t="s">
        <v>99</v>
      </c>
      <c r="DB926">
        <f t="shared" si="969"/>
        <v>7</v>
      </c>
      <c r="DC926">
        <f t="shared" si="970"/>
        <v>1</v>
      </c>
      <c r="DD926">
        <f t="shared" si="971"/>
        <v>44</v>
      </c>
      <c r="DE926">
        <f t="shared" si="972"/>
        <v>14</v>
      </c>
      <c r="DF926" s="7">
        <f t="shared" si="973"/>
        <v>3.1428571428571428</v>
      </c>
      <c r="DG926" s="8">
        <f t="shared" si="974"/>
        <v>0.35714285714285715</v>
      </c>
      <c r="DH926" s="1" t="s">
        <v>67</v>
      </c>
      <c r="DI926" s="1" t="s">
        <v>154</v>
      </c>
      <c r="DJ926" s="1" t="s">
        <v>65</v>
      </c>
      <c r="DK926" s="1" t="s">
        <v>56</v>
      </c>
      <c r="DL926" s="1" t="s">
        <v>68</v>
      </c>
      <c r="DM926" s="1" t="s">
        <v>56</v>
      </c>
      <c r="DN926" s="2" t="s">
        <v>56</v>
      </c>
      <c r="DO926" s="2">
        <v>5</v>
      </c>
      <c r="DP926" s="2">
        <v>5</v>
      </c>
      <c r="DQ926" s="2">
        <v>4</v>
      </c>
      <c r="DR926" s="2">
        <v>4</v>
      </c>
      <c r="DS926" s="2">
        <v>4</v>
      </c>
    </row>
    <row r="927" spans="1:123" x14ac:dyDescent="0.25">
      <c r="A927">
        <v>2018</v>
      </c>
      <c r="B927">
        <v>925</v>
      </c>
      <c r="C927" t="s">
        <v>124</v>
      </c>
      <c r="D927">
        <v>2</v>
      </c>
      <c r="E927">
        <v>58</v>
      </c>
      <c r="F927">
        <v>1960</v>
      </c>
      <c r="G927">
        <v>16</v>
      </c>
      <c r="H927">
        <f t="shared" si="911"/>
        <v>16</v>
      </c>
      <c r="I927" t="s">
        <v>58</v>
      </c>
      <c r="J927">
        <f t="shared" si="912"/>
        <v>2</v>
      </c>
      <c r="K927" t="s">
        <v>59</v>
      </c>
      <c r="L927">
        <f t="shared" si="913"/>
        <v>3</v>
      </c>
      <c r="M927" t="s">
        <v>59</v>
      </c>
      <c r="N927">
        <f t="shared" si="914"/>
        <v>5</v>
      </c>
      <c r="O927" t="s">
        <v>132</v>
      </c>
      <c r="P927">
        <f t="shared" si="915"/>
        <v>1</v>
      </c>
      <c r="Q927">
        <f t="shared" si="916"/>
        <v>1</v>
      </c>
      <c r="R927">
        <v>2</v>
      </c>
      <c r="S927" t="s">
        <v>56</v>
      </c>
      <c r="T927">
        <f t="shared" si="917"/>
        <v>0</v>
      </c>
      <c r="U927">
        <f t="shared" si="918"/>
        <v>0</v>
      </c>
      <c r="V927" t="s">
        <v>92</v>
      </c>
      <c r="W927">
        <v>63560</v>
      </c>
      <c r="X927">
        <v>63560</v>
      </c>
      <c r="Y927">
        <v>98140</v>
      </c>
      <c r="Z927" t="s">
        <v>109</v>
      </c>
      <c r="AA927">
        <f t="shared" si="919"/>
        <v>5</v>
      </c>
      <c r="AB927">
        <f t="shared" si="920"/>
        <v>1</v>
      </c>
      <c r="AC927" t="s">
        <v>126</v>
      </c>
      <c r="AD927" s="6">
        <f t="shared" si="921"/>
        <v>5</v>
      </c>
      <c r="AE927">
        <f t="shared" si="922"/>
        <v>1</v>
      </c>
      <c r="AF927" t="s">
        <v>75</v>
      </c>
      <c r="AG927" t="s">
        <v>115</v>
      </c>
      <c r="AH927" t="s">
        <v>56</v>
      </c>
      <c r="AI927" s="6" t="str">
        <f t="shared" si="910"/>
        <v>United methodist</v>
      </c>
      <c r="AJ927" t="s">
        <v>106</v>
      </c>
      <c r="AK927" s="6">
        <f t="shared" si="923"/>
        <v>1</v>
      </c>
      <c r="AL927" t="s">
        <v>106</v>
      </c>
      <c r="AM927" s="6">
        <f t="shared" si="923"/>
        <v>1</v>
      </c>
      <c r="AN927" s="6">
        <f t="shared" si="924"/>
        <v>0</v>
      </c>
      <c r="AO927" t="s">
        <v>152</v>
      </c>
      <c r="AP927">
        <f t="shared" si="925"/>
        <v>4</v>
      </c>
      <c r="AQ927">
        <f t="shared" si="926"/>
        <v>1</v>
      </c>
      <c r="AR927" t="s">
        <v>129</v>
      </c>
      <c r="AS927">
        <f t="shared" si="927"/>
        <v>3</v>
      </c>
      <c r="AT927">
        <f t="shared" si="928"/>
        <v>1</v>
      </c>
      <c r="AU927" t="s">
        <v>100</v>
      </c>
      <c r="AV927">
        <f t="shared" si="929"/>
        <v>5</v>
      </c>
      <c r="AW927">
        <f t="shared" si="930"/>
        <v>1</v>
      </c>
      <c r="AX927" t="s">
        <v>88</v>
      </c>
      <c r="AY927">
        <f t="shared" si="931"/>
        <v>7</v>
      </c>
      <c r="AZ927">
        <f t="shared" si="932"/>
        <v>1</v>
      </c>
      <c r="BA927" s="6">
        <f t="shared" si="933"/>
        <v>19</v>
      </c>
      <c r="BB927" s="6">
        <f t="shared" si="934"/>
        <v>4</v>
      </c>
      <c r="BC927" s="6">
        <f t="shared" si="935"/>
        <v>4.75</v>
      </c>
      <c r="BD927" s="9">
        <f t="shared" si="936"/>
        <v>0.625</v>
      </c>
      <c r="BE927" t="s">
        <v>56</v>
      </c>
      <c r="BF927">
        <f t="shared" si="937"/>
        <v>0</v>
      </c>
      <c r="BG927">
        <f t="shared" si="938"/>
        <v>0</v>
      </c>
      <c r="BH927" t="s">
        <v>56</v>
      </c>
      <c r="BI927">
        <f t="shared" si="939"/>
        <v>0</v>
      </c>
      <c r="BJ927">
        <f t="shared" si="940"/>
        <v>0</v>
      </c>
      <c r="BK927" t="s">
        <v>65</v>
      </c>
      <c r="BL927">
        <f t="shared" si="941"/>
        <v>7</v>
      </c>
      <c r="BM927">
        <f t="shared" si="942"/>
        <v>1</v>
      </c>
      <c r="BN927" t="s">
        <v>65</v>
      </c>
      <c r="BO927">
        <f t="shared" si="943"/>
        <v>7</v>
      </c>
      <c r="BP927">
        <f t="shared" si="944"/>
        <v>1</v>
      </c>
      <c r="BQ927" t="s">
        <v>94</v>
      </c>
      <c r="BR927">
        <f t="shared" si="945"/>
        <v>7</v>
      </c>
      <c r="BS927">
        <f t="shared" si="946"/>
        <v>1</v>
      </c>
      <c r="BT927" t="s">
        <v>74</v>
      </c>
      <c r="BU927">
        <f t="shared" si="947"/>
        <v>7</v>
      </c>
      <c r="BV927">
        <f t="shared" si="948"/>
        <v>1</v>
      </c>
      <c r="BW927" t="s">
        <v>117</v>
      </c>
      <c r="BX927">
        <f t="shared" si="949"/>
        <v>3</v>
      </c>
      <c r="BY927">
        <f t="shared" si="950"/>
        <v>1</v>
      </c>
      <c r="BZ927" t="s">
        <v>131</v>
      </c>
      <c r="CA927">
        <f t="shared" si="951"/>
        <v>5</v>
      </c>
      <c r="CB927">
        <f t="shared" si="952"/>
        <v>1</v>
      </c>
      <c r="CC927" t="s">
        <v>74</v>
      </c>
      <c r="CD927">
        <f t="shared" si="953"/>
        <v>7</v>
      </c>
      <c r="CE927">
        <f t="shared" si="954"/>
        <v>1</v>
      </c>
      <c r="CF927" t="s">
        <v>82</v>
      </c>
      <c r="CG927">
        <f t="shared" si="955"/>
        <v>1</v>
      </c>
      <c r="CH927">
        <f t="shared" si="956"/>
        <v>1</v>
      </c>
      <c r="CI927" t="s">
        <v>74</v>
      </c>
      <c r="CJ927">
        <f t="shared" si="957"/>
        <v>7</v>
      </c>
      <c r="CK927">
        <f t="shared" si="958"/>
        <v>1</v>
      </c>
      <c r="CL927" t="s">
        <v>78</v>
      </c>
      <c r="CM927">
        <f t="shared" si="959"/>
        <v>7</v>
      </c>
      <c r="CN927">
        <f t="shared" si="960"/>
        <v>1</v>
      </c>
      <c r="CO927" t="s">
        <v>83</v>
      </c>
      <c r="CP927">
        <f t="shared" si="961"/>
        <v>4</v>
      </c>
      <c r="CQ927">
        <f t="shared" si="962"/>
        <v>1</v>
      </c>
      <c r="CR927" t="s">
        <v>83</v>
      </c>
      <c r="CS927">
        <f t="shared" si="963"/>
        <v>4</v>
      </c>
      <c r="CT927">
        <f t="shared" si="964"/>
        <v>1</v>
      </c>
      <c r="CU927" t="s">
        <v>83</v>
      </c>
      <c r="CV927">
        <f t="shared" si="965"/>
        <v>4</v>
      </c>
      <c r="CW927">
        <f t="shared" si="966"/>
        <v>1</v>
      </c>
      <c r="CX927" t="s">
        <v>83</v>
      </c>
      <c r="CY927">
        <f t="shared" si="967"/>
        <v>4</v>
      </c>
      <c r="CZ927">
        <f t="shared" si="968"/>
        <v>1</v>
      </c>
      <c r="DA927" t="s">
        <v>99</v>
      </c>
      <c r="DB927">
        <f t="shared" si="969"/>
        <v>7</v>
      </c>
      <c r="DC927">
        <f t="shared" si="970"/>
        <v>1</v>
      </c>
      <c r="DD927">
        <f t="shared" si="971"/>
        <v>81</v>
      </c>
      <c r="DE927">
        <f t="shared" si="972"/>
        <v>15</v>
      </c>
      <c r="DF927" s="7">
        <f t="shared" si="973"/>
        <v>5.4</v>
      </c>
      <c r="DG927" s="8">
        <f t="shared" si="974"/>
        <v>0.73333333333333339</v>
      </c>
      <c r="DH927" s="1" t="s">
        <v>83</v>
      </c>
      <c r="DI927" s="1" t="s">
        <v>85</v>
      </c>
      <c r="DJ927" s="1" t="s">
        <v>56</v>
      </c>
      <c r="DK927" s="1" t="s">
        <v>56</v>
      </c>
      <c r="DL927" s="1" t="s">
        <v>68</v>
      </c>
      <c r="DM927" s="1" t="s">
        <v>63</v>
      </c>
      <c r="DN927" s="2" t="s">
        <v>56</v>
      </c>
      <c r="DO927" s="2" t="s">
        <v>56</v>
      </c>
      <c r="DP927" s="2" t="s">
        <v>56</v>
      </c>
      <c r="DQ927" s="2">
        <v>4</v>
      </c>
      <c r="DR927" s="2">
        <v>4</v>
      </c>
      <c r="DS927" s="2">
        <v>4</v>
      </c>
    </row>
    <row r="928" spans="1:123" x14ac:dyDescent="0.25">
      <c r="A928">
        <v>2018</v>
      </c>
      <c r="B928">
        <v>926</v>
      </c>
      <c r="C928" t="s">
        <v>102</v>
      </c>
      <c r="D928">
        <v>2</v>
      </c>
      <c r="E928">
        <v>38</v>
      </c>
      <c r="F928">
        <v>1980</v>
      </c>
      <c r="G928">
        <v>12</v>
      </c>
      <c r="H928">
        <f t="shared" si="911"/>
        <v>12</v>
      </c>
      <c r="I928" t="s">
        <v>58</v>
      </c>
      <c r="J928">
        <f t="shared" si="912"/>
        <v>2</v>
      </c>
      <c r="K928" t="s">
        <v>59</v>
      </c>
      <c r="L928">
        <f t="shared" si="913"/>
        <v>3</v>
      </c>
      <c r="M928" t="s">
        <v>59</v>
      </c>
      <c r="N928">
        <f t="shared" si="914"/>
        <v>5</v>
      </c>
      <c r="O928" t="s">
        <v>60</v>
      </c>
      <c r="P928">
        <f t="shared" si="915"/>
        <v>7</v>
      </c>
      <c r="Q928">
        <f t="shared" si="916"/>
        <v>1</v>
      </c>
      <c r="R928">
        <v>4</v>
      </c>
      <c r="S928" t="s">
        <v>101</v>
      </c>
      <c r="T928">
        <f t="shared" si="917"/>
        <v>1</v>
      </c>
      <c r="U928">
        <f t="shared" si="918"/>
        <v>1</v>
      </c>
      <c r="V928" t="s">
        <v>61</v>
      </c>
      <c r="W928">
        <v>0</v>
      </c>
      <c r="X928">
        <v>0</v>
      </c>
      <c r="Y928">
        <v>0</v>
      </c>
      <c r="Z928" t="s">
        <v>81</v>
      </c>
      <c r="AA928">
        <f t="shared" si="919"/>
        <v>3</v>
      </c>
      <c r="AB928">
        <f t="shared" si="920"/>
        <v>1</v>
      </c>
      <c r="AC928" t="s">
        <v>71</v>
      </c>
      <c r="AD928" s="6">
        <f t="shared" si="921"/>
        <v>4</v>
      </c>
      <c r="AE928">
        <f t="shared" si="922"/>
        <v>1</v>
      </c>
      <c r="AF928" t="s">
        <v>75</v>
      </c>
      <c r="AG928" t="s">
        <v>70</v>
      </c>
      <c r="AH928" t="s">
        <v>56</v>
      </c>
      <c r="AI928" s="6" t="str">
        <f t="shared" si="910"/>
        <v>No denomination</v>
      </c>
      <c r="AJ928" t="s">
        <v>71</v>
      </c>
      <c r="AK928" s="6">
        <f t="shared" si="923"/>
        <v>2</v>
      </c>
      <c r="AL928" t="s">
        <v>71</v>
      </c>
      <c r="AM928" s="6">
        <f t="shared" si="923"/>
        <v>2</v>
      </c>
      <c r="AN928" s="6">
        <f t="shared" si="924"/>
        <v>0</v>
      </c>
      <c r="AO928" t="s">
        <v>72</v>
      </c>
      <c r="AP928">
        <f t="shared" si="925"/>
        <v>6</v>
      </c>
      <c r="AQ928">
        <f t="shared" si="926"/>
        <v>1</v>
      </c>
      <c r="AR928" t="s">
        <v>149</v>
      </c>
      <c r="AS928">
        <f t="shared" si="927"/>
        <v>5</v>
      </c>
      <c r="AT928">
        <f t="shared" si="928"/>
        <v>1</v>
      </c>
      <c r="AU928" t="s">
        <v>100</v>
      </c>
      <c r="AV928">
        <f t="shared" si="929"/>
        <v>5</v>
      </c>
      <c r="AW928">
        <f t="shared" si="930"/>
        <v>1</v>
      </c>
      <c r="AX928" t="s">
        <v>114</v>
      </c>
      <c r="AY928">
        <f t="shared" si="931"/>
        <v>5</v>
      </c>
      <c r="AZ928">
        <f t="shared" si="932"/>
        <v>1</v>
      </c>
      <c r="BA928" s="6">
        <f t="shared" si="933"/>
        <v>21</v>
      </c>
      <c r="BB928" s="6">
        <f t="shared" si="934"/>
        <v>4</v>
      </c>
      <c r="BC928" s="6">
        <f t="shared" si="935"/>
        <v>5.25</v>
      </c>
      <c r="BD928" s="9">
        <f t="shared" si="936"/>
        <v>0.70833333333333337</v>
      </c>
      <c r="BE928" t="s">
        <v>56</v>
      </c>
      <c r="BF928">
        <f t="shared" si="937"/>
        <v>0</v>
      </c>
      <c r="BG928">
        <f t="shared" si="938"/>
        <v>0</v>
      </c>
      <c r="BH928" t="s">
        <v>56</v>
      </c>
      <c r="BI928">
        <f t="shared" si="939"/>
        <v>0</v>
      </c>
      <c r="BJ928">
        <f t="shared" si="940"/>
        <v>0</v>
      </c>
      <c r="BK928" t="s">
        <v>63</v>
      </c>
      <c r="BL928">
        <f t="shared" si="941"/>
        <v>1</v>
      </c>
      <c r="BM928">
        <f t="shared" si="942"/>
        <v>1</v>
      </c>
      <c r="BN928" t="s">
        <v>64</v>
      </c>
      <c r="BO928">
        <f t="shared" si="943"/>
        <v>4</v>
      </c>
      <c r="BP928">
        <f t="shared" si="944"/>
        <v>1</v>
      </c>
      <c r="BQ928" t="s">
        <v>56</v>
      </c>
      <c r="BR928">
        <f t="shared" si="945"/>
        <v>0</v>
      </c>
      <c r="BS928">
        <f t="shared" si="946"/>
        <v>0</v>
      </c>
      <c r="BT928" t="s">
        <v>78</v>
      </c>
      <c r="BU928">
        <f t="shared" si="947"/>
        <v>1</v>
      </c>
      <c r="BV928">
        <f t="shared" si="948"/>
        <v>1</v>
      </c>
      <c r="BW928" t="s">
        <v>117</v>
      </c>
      <c r="BX928">
        <f t="shared" si="949"/>
        <v>3</v>
      </c>
      <c r="BY928">
        <f t="shared" si="950"/>
        <v>1</v>
      </c>
      <c r="BZ928" t="s">
        <v>147</v>
      </c>
      <c r="CA928">
        <f t="shared" si="951"/>
        <v>3</v>
      </c>
      <c r="CB928">
        <f t="shared" si="952"/>
        <v>1</v>
      </c>
      <c r="CC928" t="s">
        <v>78</v>
      </c>
      <c r="CD928">
        <f t="shared" si="953"/>
        <v>1</v>
      </c>
      <c r="CE928">
        <f t="shared" si="954"/>
        <v>1</v>
      </c>
      <c r="CF928" t="s">
        <v>82</v>
      </c>
      <c r="CG928">
        <f t="shared" si="955"/>
        <v>1</v>
      </c>
      <c r="CH928">
        <f t="shared" si="956"/>
        <v>1</v>
      </c>
      <c r="CI928" t="s">
        <v>78</v>
      </c>
      <c r="CJ928">
        <f t="shared" si="957"/>
        <v>1</v>
      </c>
      <c r="CK928">
        <f t="shared" si="958"/>
        <v>1</v>
      </c>
      <c r="CL928" t="s">
        <v>74</v>
      </c>
      <c r="CM928">
        <f t="shared" si="959"/>
        <v>1</v>
      </c>
      <c r="CN928">
        <f t="shared" si="960"/>
        <v>1</v>
      </c>
      <c r="CO928" t="s">
        <v>83</v>
      </c>
      <c r="CP928">
        <f t="shared" si="961"/>
        <v>4</v>
      </c>
      <c r="CQ928">
        <f t="shared" si="962"/>
        <v>1</v>
      </c>
      <c r="CR928" t="s">
        <v>83</v>
      </c>
      <c r="CS928">
        <f t="shared" si="963"/>
        <v>4</v>
      </c>
      <c r="CT928">
        <f t="shared" si="964"/>
        <v>1</v>
      </c>
      <c r="CU928" t="s">
        <v>83</v>
      </c>
      <c r="CV928">
        <f t="shared" si="965"/>
        <v>4</v>
      </c>
      <c r="CW928">
        <f t="shared" si="966"/>
        <v>1</v>
      </c>
      <c r="CX928" t="s">
        <v>83</v>
      </c>
      <c r="CY928">
        <f t="shared" si="967"/>
        <v>4</v>
      </c>
      <c r="CZ928">
        <f t="shared" si="968"/>
        <v>1</v>
      </c>
      <c r="DA928" t="s">
        <v>56</v>
      </c>
      <c r="DB928">
        <f t="shared" si="969"/>
        <v>0</v>
      </c>
      <c r="DC928">
        <f t="shared" si="970"/>
        <v>0</v>
      </c>
      <c r="DD928">
        <f t="shared" si="971"/>
        <v>32</v>
      </c>
      <c r="DE928">
        <f t="shared" si="972"/>
        <v>13</v>
      </c>
      <c r="DF928" s="7">
        <f t="shared" si="973"/>
        <v>2.4615384615384617</v>
      </c>
      <c r="DG928" s="8">
        <f t="shared" si="974"/>
        <v>0.24358974358974361</v>
      </c>
      <c r="DH928" s="1" t="s">
        <v>83</v>
      </c>
      <c r="DI928" s="1" t="s">
        <v>56</v>
      </c>
      <c r="DJ928" s="1" t="s">
        <v>56</v>
      </c>
      <c r="DK928" s="1" t="s">
        <v>74</v>
      </c>
      <c r="DL928" s="1" t="s">
        <v>68</v>
      </c>
      <c r="DM928" s="1" t="s">
        <v>64</v>
      </c>
      <c r="DN928" s="2" t="s">
        <v>97</v>
      </c>
      <c r="DO928" s="2">
        <v>5</v>
      </c>
      <c r="DP928" s="2">
        <v>4</v>
      </c>
      <c r="DQ928" s="2">
        <v>4</v>
      </c>
      <c r="DR928" s="2">
        <v>5</v>
      </c>
      <c r="DS928" s="2">
        <v>5</v>
      </c>
    </row>
    <row r="929" spans="1:123" x14ac:dyDescent="0.25">
      <c r="A929">
        <v>2018</v>
      </c>
      <c r="B929">
        <v>927</v>
      </c>
      <c r="C929" t="s">
        <v>102</v>
      </c>
      <c r="D929">
        <v>4</v>
      </c>
      <c r="E929">
        <v>49</v>
      </c>
      <c r="F929">
        <v>1969</v>
      </c>
      <c r="G929">
        <v>17</v>
      </c>
      <c r="H929">
        <f t="shared" si="911"/>
        <v>17</v>
      </c>
      <c r="I929" t="s">
        <v>90</v>
      </c>
      <c r="J929">
        <f t="shared" si="912"/>
        <v>1</v>
      </c>
      <c r="K929" t="s">
        <v>59</v>
      </c>
      <c r="L929">
        <f t="shared" si="913"/>
        <v>3</v>
      </c>
      <c r="M929" t="s">
        <v>59</v>
      </c>
      <c r="N929">
        <f t="shared" si="914"/>
        <v>5</v>
      </c>
      <c r="O929" t="s">
        <v>125</v>
      </c>
      <c r="P929">
        <f t="shared" si="915"/>
        <v>4</v>
      </c>
      <c r="Q929">
        <f t="shared" si="916"/>
        <v>1</v>
      </c>
      <c r="R929">
        <v>4</v>
      </c>
      <c r="S929" t="s">
        <v>56</v>
      </c>
      <c r="T929">
        <f t="shared" si="917"/>
        <v>0</v>
      </c>
      <c r="U929">
        <f t="shared" si="918"/>
        <v>0</v>
      </c>
      <c r="V929" t="s">
        <v>92</v>
      </c>
      <c r="W929">
        <v>54480</v>
      </c>
      <c r="X929">
        <v>0</v>
      </c>
      <c r="Y929">
        <v>0</v>
      </c>
      <c r="Z929" t="s">
        <v>81</v>
      </c>
      <c r="AA929">
        <f t="shared" si="919"/>
        <v>3</v>
      </c>
      <c r="AB929">
        <f t="shared" si="920"/>
        <v>1</v>
      </c>
      <c r="AC929" t="s">
        <v>71</v>
      </c>
      <c r="AD929" s="6">
        <f t="shared" si="921"/>
        <v>4</v>
      </c>
      <c r="AE929">
        <f t="shared" si="922"/>
        <v>1</v>
      </c>
      <c r="AF929" t="s">
        <v>95</v>
      </c>
      <c r="AG929" t="s">
        <v>56</v>
      </c>
      <c r="AH929" t="s">
        <v>56</v>
      </c>
      <c r="AI929" s="6" t="str">
        <f t="shared" si="910"/>
        <v>Catholic</v>
      </c>
      <c r="AJ929" t="s">
        <v>71</v>
      </c>
      <c r="AK929" s="6">
        <f t="shared" si="923"/>
        <v>2</v>
      </c>
      <c r="AL929" t="s">
        <v>106</v>
      </c>
      <c r="AM929" s="6">
        <f t="shared" si="923"/>
        <v>1</v>
      </c>
      <c r="AN929" s="6">
        <f t="shared" si="924"/>
        <v>1</v>
      </c>
      <c r="AO929" t="s">
        <v>134</v>
      </c>
      <c r="AP929">
        <f t="shared" si="925"/>
        <v>7</v>
      </c>
      <c r="AQ929">
        <f t="shared" si="926"/>
        <v>1</v>
      </c>
      <c r="AR929" t="s">
        <v>149</v>
      </c>
      <c r="AS929">
        <f t="shared" si="927"/>
        <v>5</v>
      </c>
      <c r="AT929">
        <f t="shared" si="928"/>
        <v>1</v>
      </c>
      <c r="AU929" t="s">
        <v>100</v>
      </c>
      <c r="AV929">
        <f t="shared" si="929"/>
        <v>5</v>
      </c>
      <c r="AW929">
        <f t="shared" si="930"/>
        <v>1</v>
      </c>
      <c r="AX929" t="s">
        <v>114</v>
      </c>
      <c r="AY929">
        <f t="shared" si="931"/>
        <v>5</v>
      </c>
      <c r="AZ929">
        <f t="shared" si="932"/>
        <v>1</v>
      </c>
      <c r="BA929" s="6">
        <f t="shared" si="933"/>
        <v>22</v>
      </c>
      <c r="BB929" s="6">
        <f t="shared" si="934"/>
        <v>4</v>
      </c>
      <c r="BC929" s="6">
        <f t="shared" si="935"/>
        <v>5.5</v>
      </c>
      <c r="BD929" s="9">
        <f t="shared" si="936"/>
        <v>0.75</v>
      </c>
      <c r="BE929" t="s">
        <v>65</v>
      </c>
      <c r="BF929">
        <f t="shared" si="937"/>
        <v>7</v>
      </c>
      <c r="BG929">
        <f t="shared" si="938"/>
        <v>1</v>
      </c>
      <c r="BH929" t="s">
        <v>63</v>
      </c>
      <c r="BI929">
        <f t="shared" si="939"/>
        <v>1</v>
      </c>
      <c r="BJ929">
        <f t="shared" si="940"/>
        <v>1</v>
      </c>
      <c r="BK929" t="s">
        <v>56</v>
      </c>
      <c r="BL929">
        <f t="shared" si="941"/>
        <v>0</v>
      </c>
      <c r="BM929">
        <f t="shared" si="942"/>
        <v>0</v>
      </c>
      <c r="BN929" t="s">
        <v>56</v>
      </c>
      <c r="BO929">
        <f t="shared" si="943"/>
        <v>0</v>
      </c>
      <c r="BP929">
        <f t="shared" si="944"/>
        <v>0</v>
      </c>
      <c r="BQ929" t="s">
        <v>66</v>
      </c>
      <c r="BR929">
        <f t="shared" si="945"/>
        <v>1</v>
      </c>
      <c r="BS929">
        <f t="shared" si="946"/>
        <v>1</v>
      </c>
      <c r="BT929" t="s">
        <v>74</v>
      </c>
      <c r="BU929">
        <f t="shared" si="947"/>
        <v>7</v>
      </c>
      <c r="BV929">
        <f t="shared" si="948"/>
        <v>1</v>
      </c>
      <c r="BW929" t="s">
        <v>117</v>
      </c>
      <c r="BX929">
        <f t="shared" si="949"/>
        <v>3</v>
      </c>
      <c r="BY929">
        <f t="shared" si="950"/>
        <v>1</v>
      </c>
      <c r="BZ929" t="s">
        <v>147</v>
      </c>
      <c r="CA929">
        <f t="shared" si="951"/>
        <v>3</v>
      </c>
      <c r="CB929">
        <f t="shared" si="952"/>
        <v>1</v>
      </c>
      <c r="CC929" t="s">
        <v>78</v>
      </c>
      <c r="CD929">
        <f t="shared" si="953"/>
        <v>1</v>
      </c>
      <c r="CE929">
        <f t="shared" si="954"/>
        <v>1</v>
      </c>
      <c r="CF929" t="s">
        <v>82</v>
      </c>
      <c r="CG929">
        <f t="shared" si="955"/>
        <v>1</v>
      </c>
      <c r="CH929">
        <f t="shared" si="956"/>
        <v>1</v>
      </c>
      <c r="CI929" t="s">
        <v>74</v>
      </c>
      <c r="CJ929">
        <f t="shared" si="957"/>
        <v>7</v>
      </c>
      <c r="CK929">
        <f t="shared" si="958"/>
        <v>1</v>
      </c>
      <c r="CL929" t="s">
        <v>74</v>
      </c>
      <c r="CM929">
        <f t="shared" si="959"/>
        <v>1</v>
      </c>
      <c r="CN929">
        <f t="shared" si="960"/>
        <v>1</v>
      </c>
      <c r="CO929" t="s">
        <v>83</v>
      </c>
      <c r="CP929">
        <f t="shared" si="961"/>
        <v>4</v>
      </c>
      <c r="CQ929">
        <f t="shared" si="962"/>
        <v>1</v>
      </c>
      <c r="CR929" t="s">
        <v>83</v>
      </c>
      <c r="CS929">
        <f t="shared" si="963"/>
        <v>4</v>
      </c>
      <c r="CT929">
        <f t="shared" si="964"/>
        <v>1</v>
      </c>
      <c r="CU929" t="s">
        <v>83</v>
      </c>
      <c r="CV929">
        <f t="shared" si="965"/>
        <v>4</v>
      </c>
      <c r="CW929">
        <f t="shared" si="966"/>
        <v>1</v>
      </c>
      <c r="CX929" t="s">
        <v>83</v>
      </c>
      <c r="CY929">
        <f t="shared" si="967"/>
        <v>4</v>
      </c>
      <c r="CZ929">
        <f t="shared" si="968"/>
        <v>1</v>
      </c>
      <c r="DA929" t="s">
        <v>86</v>
      </c>
      <c r="DB929">
        <f t="shared" si="969"/>
        <v>3</v>
      </c>
      <c r="DC929">
        <f t="shared" si="970"/>
        <v>1</v>
      </c>
      <c r="DD929">
        <f t="shared" si="971"/>
        <v>44</v>
      </c>
      <c r="DE929">
        <f t="shared" si="972"/>
        <v>14</v>
      </c>
      <c r="DF929" s="7">
        <f t="shared" si="973"/>
        <v>3.1428571428571428</v>
      </c>
      <c r="DG929" s="8">
        <f t="shared" si="974"/>
        <v>0.35714285714285715</v>
      </c>
      <c r="DH929" s="1" t="s">
        <v>83</v>
      </c>
      <c r="DI929" s="1" t="s">
        <v>85</v>
      </c>
      <c r="DJ929" s="1" t="s">
        <v>65</v>
      </c>
      <c r="DK929" s="1" t="s">
        <v>56</v>
      </c>
      <c r="DL929" s="1" t="s">
        <v>68</v>
      </c>
      <c r="DM929" s="1" t="s">
        <v>56</v>
      </c>
      <c r="DN929" s="2" t="s">
        <v>56</v>
      </c>
      <c r="DO929" s="2">
        <v>4</v>
      </c>
      <c r="DP929" s="2">
        <v>4</v>
      </c>
      <c r="DQ929" s="2">
        <v>4</v>
      </c>
      <c r="DR929" s="2">
        <v>4</v>
      </c>
      <c r="DS929" s="2">
        <v>4</v>
      </c>
    </row>
    <row r="930" spans="1:123" x14ac:dyDescent="0.25">
      <c r="A930">
        <v>2018</v>
      </c>
      <c r="B930">
        <v>928</v>
      </c>
      <c r="C930" t="s">
        <v>102</v>
      </c>
      <c r="D930">
        <v>2</v>
      </c>
      <c r="E930">
        <v>51</v>
      </c>
      <c r="F930">
        <v>1967</v>
      </c>
      <c r="G930">
        <v>12</v>
      </c>
      <c r="H930">
        <f t="shared" si="911"/>
        <v>12</v>
      </c>
      <c r="I930" t="s">
        <v>58</v>
      </c>
      <c r="J930">
        <f t="shared" si="912"/>
        <v>2</v>
      </c>
      <c r="K930" t="s">
        <v>59</v>
      </c>
      <c r="L930">
        <f t="shared" si="913"/>
        <v>3</v>
      </c>
      <c r="M930" t="s">
        <v>59</v>
      </c>
      <c r="N930">
        <f t="shared" si="914"/>
        <v>5</v>
      </c>
      <c r="O930" t="s">
        <v>125</v>
      </c>
      <c r="P930">
        <f t="shared" si="915"/>
        <v>4</v>
      </c>
      <c r="Q930">
        <f t="shared" si="916"/>
        <v>1</v>
      </c>
      <c r="R930">
        <v>2</v>
      </c>
      <c r="S930" t="s">
        <v>101</v>
      </c>
      <c r="T930">
        <f t="shared" si="917"/>
        <v>1</v>
      </c>
      <c r="U930">
        <f t="shared" si="918"/>
        <v>1</v>
      </c>
      <c r="V930" t="s">
        <v>92</v>
      </c>
      <c r="W930">
        <v>45400</v>
      </c>
      <c r="X930">
        <v>37455</v>
      </c>
      <c r="Y930">
        <v>57832.5</v>
      </c>
      <c r="Z930" t="s">
        <v>81</v>
      </c>
      <c r="AA930">
        <f t="shared" si="919"/>
        <v>3</v>
      </c>
      <c r="AB930">
        <f t="shared" si="920"/>
        <v>1</v>
      </c>
      <c r="AC930" t="s">
        <v>62</v>
      </c>
      <c r="AD930" s="6">
        <f t="shared" si="921"/>
        <v>2</v>
      </c>
      <c r="AE930">
        <f t="shared" si="922"/>
        <v>1</v>
      </c>
      <c r="AF930" t="s">
        <v>105</v>
      </c>
      <c r="AG930" t="s">
        <v>56</v>
      </c>
      <c r="AH930" t="s">
        <v>56</v>
      </c>
      <c r="AI930" s="6" t="str">
        <f t="shared" si="910"/>
        <v>None</v>
      </c>
      <c r="AJ930" t="s">
        <v>106</v>
      </c>
      <c r="AK930" s="6">
        <f t="shared" si="923"/>
        <v>1</v>
      </c>
      <c r="AL930" t="s">
        <v>77</v>
      </c>
      <c r="AM930" s="6">
        <f t="shared" si="923"/>
        <v>3</v>
      </c>
      <c r="AN930" s="6">
        <f t="shared" si="924"/>
        <v>-2</v>
      </c>
      <c r="AO930" t="s">
        <v>110</v>
      </c>
      <c r="AP930">
        <f t="shared" si="925"/>
        <v>1</v>
      </c>
      <c r="AQ930">
        <f t="shared" si="926"/>
        <v>1</v>
      </c>
      <c r="AR930" t="s">
        <v>107</v>
      </c>
      <c r="AS930">
        <f t="shared" si="927"/>
        <v>1</v>
      </c>
      <c r="AT930">
        <f t="shared" si="928"/>
        <v>1</v>
      </c>
      <c r="AU930" t="s">
        <v>158</v>
      </c>
      <c r="AV930">
        <f t="shared" si="929"/>
        <v>1</v>
      </c>
      <c r="AW930">
        <f t="shared" si="930"/>
        <v>1</v>
      </c>
      <c r="AX930" t="s">
        <v>172</v>
      </c>
      <c r="AY930">
        <f t="shared" si="931"/>
        <v>1</v>
      </c>
      <c r="AZ930">
        <f t="shared" si="932"/>
        <v>1</v>
      </c>
      <c r="BA930" s="6">
        <f t="shared" si="933"/>
        <v>4</v>
      </c>
      <c r="BB930" s="6">
        <f t="shared" si="934"/>
        <v>4</v>
      </c>
      <c r="BC930" s="6">
        <f t="shared" si="935"/>
        <v>1</v>
      </c>
      <c r="BD930" s="9">
        <f t="shared" si="936"/>
        <v>0</v>
      </c>
      <c r="BE930" t="s">
        <v>93</v>
      </c>
      <c r="BF930">
        <f t="shared" si="937"/>
        <v>4</v>
      </c>
      <c r="BG930">
        <f t="shared" si="938"/>
        <v>1</v>
      </c>
      <c r="BH930" t="s">
        <v>64</v>
      </c>
      <c r="BI930">
        <f t="shared" si="939"/>
        <v>4</v>
      </c>
      <c r="BJ930">
        <f t="shared" si="940"/>
        <v>1</v>
      </c>
      <c r="BK930" t="s">
        <v>56</v>
      </c>
      <c r="BL930">
        <f t="shared" si="941"/>
        <v>0</v>
      </c>
      <c r="BM930">
        <f t="shared" si="942"/>
        <v>0</v>
      </c>
      <c r="BN930" t="s">
        <v>56</v>
      </c>
      <c r="BO930">
        <f t="shared" si="943"/>
        <v>0</v>
      </c>
      <c r="BP930">
        <f t="shared" si="944"/>
        <v>0</v>
      </c>
      <c r="BQ930" t="s">
        <v>56</v>
      </c>
      <c r="BR930">
        <f t="shared" si="945"/>
        <v>0</v>
      </c>
      <c r="BS930">
        <f t="shared" si="946"/>
        <v>0</v>
      </c>
      <c r="BT930" t="s">
        <v>74</v>
      </c>
      <c r="BU930">
        <f t="shared" si="947"/>
        <v>7</v>
      </c>
      <c r="BV930">
        <f t="shared" si="948"/>
        <v>1</v>
      </c>
      <c r="BW930" t="s">
        <v>79</v>
      </c>
      <c r="BX930">
        <f t="shared" si="949"/>
        <v>1</v>
      </c>
      <c r="BY930">
        <f t="shared" si="950"/>
        <v>1</v>
      </c>
      <c r="BZ930" t="s">
        <v>80</v>
      </c>
      <c r="CA930">
        <f t="shared" si="951"/>
        <v>1</v>
      </c>
      <c r="CB930">
        <f t="shared" si="952"/>
        <v>1</v>
      </c>
      <c r="CC930" t="s">
        <v>78</v>
      </c>
      <c r="CD930">
        <f t="shared" si="953"/>
        <v>1</v>
      </c>
      <c r="CE930">
        <f t="shared" si="954"/>
        <v>1</v>
      </c>
      <c r="CF930" t="s">
        <v>82</v>
      </c>
      <c r="CG930">
        <f t="shared" si="955"/>
        <v>1</v>
      </c>
      <c r="CH930">
        <f t="shared" si="956"/>
        <v>1</v>
      </c>
      <c r="CI930" t="s">
        <v>78</v>
      </c>
      <c r="CJ930">
        <f t="shared" si="957"/>
        <v>1</v>
      </c>
      <c r="CK930">
        <f t="shared" si="958"/>
        <v>1</v>
      </c>
      <c r="CL930" t="s">
        <v>74</v>
      </c>
      <c r="CM930">
        <f t="shared" si="959"/>
        <v>1</v>
      </c>
      <c r="CN930">
        <f t="shared" si="960"/>
        <v>1</v>
      </c>
      <c r="CO930" t="s">
        <v>83</v>
      </c>
      <c r="CP930">
        <f t="shared" si="961"/>
        <v>4</v>
      </c>
      <c r="CQ930">
        <f t="shared" si="962"/>
        <v>1</v>
      </c>
      <c r="CR930" t="s">
        <v>83</v>
      </c>
      <c r="CS930">
        <f t="shared" si="963"/>
        <v>4</v>
      </c>
      <c r="CT930">
        <f t="shared" si="964"/>
        <v>1</v>
      </c>
      <c r="CU930" t="s">
        <v>83</v>
      </c>
      <c r="CV930">
        <f t="shared" si="965"/>
        <v>4</v>
      </c>
      <c r="CW930">
        <f t="shared" si="966"/>
        <v>1</v>
      </c>
      <c r="CX930" t="s">
        <v>83</v>
      </c>
      <c r="CY930">
        <f t="shared" si="967"/>
        <v>4</v>
      </c>
      <c r="CZ930">
        <f t="shared" si="968"/>
        <v>1</v>
      </c>
      <c r="DA930" t="s">
        <v>56</v>
      </c>
      <c r="DB930">
        <f t="shared" si="969"/>
        <v>0</v>
      </c>
      <c r="DC930">
        <f t="shared" si="970"/>
        <v>0</v>
      </c>
      <c r="DD930">
        <f t="shared" si="971"/>
        <v>33</v>
      </c>
      <c r="DE930">
        <f t="shared" si="972"/>
        <v>12</v>
      </c>
      <c r="DF930" s="7">
        <f t="shared" si="973"/>
        <v>2.75</v>
      </c>
      <c r="DG930" s="8">
        <f t="shared" si="974"/>
        <v>0.29166666666666669</v>
      </c>
      <c r="DH930" s="1" t="s">
        <v>83</v>
      </c>
      <c r="DI930" s="1" t="s">
        <v>56</v>
      </c>
      <c r="DJ930" s="1" t="s">
        <v>64</v>
      </c>
      <c r="DK930" s="1" t="s">
        <v>74</v>
      </c>
      <c r="DL930" s="1" t="s">
        <v>68</v>
      </c>
      <c r="DM930" s="1" t="s">
        <v>56</v>
      </c>
      <c r="DN930" s="2" t="s">
        <v>123</v>
      </c>
      <c r="DO930" s="2">
        <v>4</v>
      </c>
      <c r="DP930" s="2">
        <v>5</v>
      </c>
      <c r="DQ930" s="2">
        <v>4</v>
      </c>
      <c r="DR930" s="2">
        <v>4</v>
      </c>
      <c r="DS930" s="2">
        <v>4</v>
      </c>
    </row>
    <row r="931" spans="1:123" x14ac:dyDescent="0.25">
      <c r="A931">
        <v>2018</v>
      </c>
      <c r="B931">
        <v>929</v>
      </c>
      <c r="C931" t="s">
        <v>102</v>
      </c>
      <c r="D931">
        <v>2</v>
      </c>
      <c r="E931">
        <v>59</v>
      </c>
      <c r="F931">
        <v>1959</v>
      </c>
      <c r="G931">
        <v>20</v>
      </c>
      <c r="H931">
        <f t="shared" si="911"/>
        <v>20</v>
      </c>
      <c r="I931" t="s">
        <v>90</v>
      </c>
      <c r="J931">
        <f t="shared" si="912"/>
        <v>1</v>
      </c>
      <c r="K931" t="s">
        <v>59</v>
      </c>
      <c r="L931">
        <f t="shared" si="913"/>
        <v>3</v>
      </c>
      <c r="M931" t="s">
        <v>59</v>
      </c>
      <c r="N931">
        <f t="shared" si="914"/>
        <v>5</v>
      </c>
      <c r="O931" t="s">
        <v>125</v>
      </c>
      <c r="P931">
        <f t="shared" si="915"/>
        <v>4</v>
      </c>
      <c r="Q931">
        <f t="shared" si="916"/>
        <v>1</v>
      </c>
      <c r="R931">
        <v>2</v>
      </c>
      <c r="S931" t="s">
        <v>101</v>
      </c>
      <c r="T931">
        <f t="shared" si="917"/>
        <v>1</v>
      </c>
      <c r="U931">
        <f t="shared" si="918"/>
        <v>1</v>
      </c>
      <c r="V931" t="s">
        <v>92</v>
      </c>
      <c r="W931">
        <v>14755</v>
      </c>
      <c r="X931">
        <v>14755</v>
      </c>
      <c r="Y931">
        <v>22782.5</v>
      </c>
      <c r="Z931" t="s">
        <v>81</v>
      </c>
      <c r="AA931">
        <f t="shared" si="919"/>
        <v>3</v>
      </c>
      <c r="AB931">
        <f t="shared" si="920"/>
        <v>1</v>
      </c>
      <c r="AC931" t="s">
        <v>62</v>
      </c>
      <c r="AD931" s="6">
        <f t="shared" si="921"/>
        <v>2</v>
      </c>
      <c r="AE931">
        <f t="shared" si="922"/>
        <v>1</v>
      </c>
      <c r="AF931" t="s">
        <v>75</v>
      </c>
      <c r="AG931" t="s">
        <v>192</v>
      </c>
      <c r="AH931" t="s">
        <v>56</v>
      </c>
      <c r="AI931" s="6" t="str">
        <f t="shared" si="910"/>
        <v>Am baptist asso</v>
      </c>
      <c r="AJ931" t="s">
        <v>77</v>
      </c>
      <c r="AK931" s="6">
        <f t="shared" si="923"/>
        <v>3</v>
      </c>
      <c r="AL931" t="s">
        <v>106</v>
      </c>
      <c r="AM931" s="6">
        <f t="shared" si="923"/>
        <v>1</v>
      </c>
      <c r="AN931" s="6">
        <f t="shared" si="924"/>
        <v>2</v>
      </c>
      <c r="AO931" t="s">
        <v>134</v>
      </c>
      <c r="AP931">
        <f t="shared" si="925"/>
        <v>7</v>
      </c>
      <c r="AQ931">
        <f t="shared" si="926"/>
        <v>1</v>
      </c>
      <c r="AR931" t="s">
        <v>129</v>
      </c>
      <c r="AS931">
        <f t="shared" si="927"/>
        <v>3</v>
      </c>
      <c r="AT931">
        <f t="shared" si="928"/>
        <v>1</v>
      </c>
      <c r="AU931" t="s">
        <v>100</v>
      </c>
      <c r="AV931">
        <f t="shared" si="929"/>
        <v>5</v>
      </c>
      <c r="AW931">
        <f t="shared" si="930"/>
        <v>1</v>
      </c>
      <c r="AX931" t="s">
        <v>88</v>
      </c>
      <c r="AY931">
        <f t="shared" si="931"/>
        <v>7</v>
      </c>
      <c r="AZ931">
        <f t="shared" si="932"/>
        <v>1</v>
      </c>
      <c r="BA931" s="6">
        <f t="shared" si="933"/>
        <v>22</v>
      </c>
      <c r="BB931" s="6">
        <f t="shared" si="934"/>
        <v>4</v>
      </c>
      <c r="BC931" s="6">
        <f t="shared" si="935"/>
        <v>5.5</v>
      </c>
      <c r="BD931" s="9">
        <f t="shared" si="936"/>
        <v>0.75</v>
      </c>
      <c r="BE931" t="s">
        <v>63</v>
      </c>
      <c r="BF931">
        <f t="shared" si="937"/>
        <v>1</v>
      </c>
      <c r="BG931">
        <f t="shared" si="938"/>
        <v>1</v>
      </c>
      <c r="BH931" t="s">
        <v>63</v>
      </c>
      <c r="BI931">
        <f t="shared" si="939"/>
        <v>1</v>
      </c>
      <c r="BJ931">
        <f t="shared" si="940"/>
        <v>1</v>
      </c>
      <c r="BK931" t="s">
        <v>56</v>
      </c>
      <c r="BL931">
        <f t="shared" si="941"/>
        <v>0</v>
      </c>
      <c r="BM931">
        <f t="shared" si="942"/>
        <v>0</v>
      </c>
      <c r="BN931" t="s">
        <v>56</v>
      </c>
      <c r="BO931">
        <f t="shared" si="943"/>
        <v>0</v>
      </c>
      <c r="BP931">
        <f t="shared" si="944"/>
        <v>0</v>
      </c>
      <c r="BQ931" t="s">
        <v>66</v>
      </c>
      <c r="BR931">
        <f t="shared" si="945"/>
        <v>1</v>
      </c>
      <c r="BS931">
        <f t="shared" si="946"/>
        <v>1</v>
      </c>
      <c r="BT931" t="s">
        <v>74</v>
      </c>
      <c r="BU931">
        <f t="shared" si="947"/>
        <v>7</v>
      </c>
      <c r="BV931">
        <f t="shared" si="948"/>
        <v>1</v>
      </c>
      <c r="BW931" t="s">
        <v>56</v>
      </c>
      <c r="BX931">
        <f t="shared" si="949"/>
        <v>0</v>
      </c>
      <c r="BY931">
        <f t="shared" si="950"/>
        <v>0</v>
      </c>
      <c r="BZ931" t="s">
        <v>56</v>
      </c>
      <c r="CA931">
        <f t="shared" si="951"/>
        <v>0</v>
      </c>
      <c r="CB931">
        <f t="shared" si="952"/>
        <v>0</v>
      </c>
      <c r="CC931" t="s">
        <v>56</v>
      </c>
      <c r="CD931">
        <f t="shared" si="953"/>
        <v>0</v>
      </c>
      <c r="CE931">
        <f t="shared" si="954"/>
        <v>0</v>
      </c>
      <c r="CF931" t="s">
        <v>56</v>
      </c>
      <c r="CG931">
        <f t="shared" si="955"/>
        <v>0</v>
      </c>
      <c r="CH931">
        <f t="shared" si="956"/>
        <v>0</v>
      </c>
      <c r="CI931" t="s">
        <v>56</v>
      </c>
      <c r="CJ931">
        <f t="shared" si="957"/>
        <v>0</v>
      </c>
      <c r="CK931">
        <f t="shared" si="958"/>
        <v>0</v>
      </c>
      <c r="CL931" t="s">
        <v>56</v>
      </c>
      <c r="CM931">
        <f t="shared" si="959"/>
        <v>0</v>
      </c>
      <c r="CN931">
        <f t="shared" si="960"/>
        <v>0</v>
      </c>
      <c r="CO931" t="s">
        <v>56</v>
      </c>
      <c r="CP931">
        <f t="shared" si="961"/>
        <v>0</v>
      </c>
      <c r="CQ931">
        <f t="shared" si="962"/>
        <v>0</v>
      </c>
      <c r="CR931" t="s">
        <v>56</v>
      </c>
      <c r="CS931">
        <f t="shared" si="963"/>
        <v>0</v>
      </c>
      <c r="CT931">
        <f t="shared" si="964"/>
        <v>0</v>
      </c>
      <c r="CU931" t="s">
        <v>56</v>
      </c>
      <c r="CV931">
        <f t="shared" si="965"/>
        <v>0</v>
      </c>
      <c r="CW931">
        <f t="shared" si="966"/>
        <v>0</v>
      </c>
      <c r="CX931" t="s">
        <v>56</v>
      </c>
      <c r="CY931">
        <f t="shared" si="967"/>
        <v>0</v>
      </c>
      <c r="CZ931">
        <f t="shared" si="968"/>
        <v>0</v>
      </c>
      <c r="DA931" t="s">
        <v>155</v>
      </c>
      <c r="DB931">
        <f t="shared" si="969"/>
        <v>1</v>
      </c>
      <c r="DC931">
        <f t="shared" si="970"/>
        <v>1</v>
      </c>
      <c r="DD931">
        <f t="shared" si="971"/>
        <v>10</v>
      </c>
      <c r="DE931">
        <f t="shared" si="972"/>
        <v>4</v>
      </c>
      <c r="DF931" s="7">
        <f t="shared" si="973"/>
        <v>2.5</v>
      </c>
      <c r="DG931" s="8">
        <f t="shared" si="974"/>
        <v>0.25</v>
      </c>
      <c r="DH931" s="1" t="s">
        <v>56</v>
      </c>
      <c r="DI931" s="1" t="s">
        <v>154</v>
      </c>
      <c r="DJ931" s="1" t="s">
        <v>65</v>
      </c>
      <c r="DK931" s="1" t="s">
        <v>74</v>
      </c>
      <c r="DL931" s="1" t="s">
        <v>64</v>
      </c>
      <c r="DM931" s="1" t="s">
        <v>56</v>
      </c>
      <c r="DN931" s="2" t="s">
        <v>123</v>
      </c>
      <c r="DO931" s="2" t="s">
        <v>56</v>
      </c>
      <c r="DP931" s="2" t="s">
        <v>56</v>
      </c>
      <c r="DQ931" s="2" t="s">
        <v>56</v>
      </c>
      <c r="DR931" s="2" t="s">
        <v>56</v>
      </c>
      <c r="DS931" s="2" t="s">
        <v>56</v>
      </c>
    </row>
    <row r="932" spans="1:123" x14ac:dyDescent="0.25">
      <c r="A932">
        <v>2018</v>
      </c>
      <c r="B932">
        <v>930</v>
      </c>
      <c r="C932" t="s">
        <v>118</v>
      </c>
      <c r="D932">
        <v>1</v>
      </c>
      <c r="E932">
        <v>68</v>
      </c>
      <c r="F932">
        <v>1950</v>
      </c>
      <c r="G932">
        <v>14</v>
      </c>
      <c r="H932">
        <f t="shared" si="911"/>
        <v>14</v>
      </c>
      <c r="I932" t="s">
        <v>58</v>
      </c>
      <c r="J932">
        <f t="shared" si="912"/>
        <v>2</v>
      </c>
      <c r="K932" t="s">
        <v>59</v>
      </c>
      <c r="L932">
        <f t="shared" si="913"/>
        <v>3</v>
      </c>
      <c r="M932" t="s">
        <v>59</v>
      </c>
      <c r="N932">
        <f t="shared" si="914"/>
        <v>5</v>
      </c>
      <c r="O932" t="s">
        <v>60</v>
      </c>
      <c r="P932">
        <f t="shared" si="915"/>
        <v>7</v>
      </c>
      <c r="Q932">
        <f t="shared" si="916"/>
        <v>1</v>
      </c>
      <c r="R932">
        <v>1</v>
      </c>
      <c r="S932" t="s">
        <v>56</v>
      </c>
      <c r="T932">
        <f t="shared" si="917"/>
        <v>0</v>
      </c>
      <c r="U932">
        <f t="shared" si="918"/>
        <v>0</v>
      </c>
      <c r="V932" t="s">
        <v>182</v>
      </c>
      <c r="W932">
        <v>4086</v>
      </c>
      <c r="X932">
        <v>0</v>
      </c>
      <c r="Y932">
        <v>0</v>
      </c>
      <c r="Z932" t="s">
        <v>109</v>
      </c>
      <c r="AA932">
        <f t="shared" si="919"/>
        <v>5</v>
      </c>
      <c r="AB932">
        <f t="shared" si="920"/>
        <v>1</v>
      </c>
      <c r="AC932" t="s">
        <v>126</v>
      </c>
      <c r="AD932" s="6">
        <f t="shared" si="921"/>
        <v>5</v>
      </c>
      <c r="AE932">
        <f t="shared" si="922"/>
        <v>1</v>
      </c>
      <c r="AF932" t="s">
        <v>105</v>
      </c>
      <c r="AG932" t="s">
        <v>56</v>
      </c>
      <c r="AH932" t="s">
        <v>56</v>
      </c>
      <c r="AI932" s="6" t="str">
        <f t="shared" si="910"/>
        <v>None</v>
      </c>
      <c r="AJ932" t="s">
        <v>106</v>
      </c>
      <c r="AK932" s="6">
        <f t="shared" si="923"/>
        <v>1</v>
      </c>
      <c r="AL932" t="s">
        <v>71</v>
      </c>
      <c r="AM932" s="6">
        <f t="shared" si="923"/>
        <v>2</v>
      </c>
      <c r="AN932" s="6">
        <f t="shared" si="924"/>
        <v>-1</v>
      </c>
      <c r="AO932" t="s">
        <v>110</v>
      </c>
      <c r="AP932">
        <f t="shared" si="925"/>
        <v>1</v>
      </c>
      <c r="AQ932">
        <f t="shared" si="926"/>
        <v>1</v>
      </c>
      <c r="AR932" t="s">
        <v>107</v>
      </c>
      <c r="AS932">
        <f t="shared" si="927"/>
        <v>1</v>
      </c>
      <c r="AT932">
        <f t="shared" si="928"/>
        <v>1</v>
      </c>
      <c r="AU932" t="s">
        <v>113</v>
      </c>
      <c r="AV932">
        <f t="shared" si="929"/>
        <v>3</v>
      </c>
      <c r="AW932">
        <f t="shared" si="930"/>
        <v>1</v>
      </c>
      <c r="AX932" t="s">
        <v>114</v>
      </c>
      <c r="AY932">
        <f t="shared" si="931"/>
        <v>5</v>
      </c>
      <c r="AZ932">
        <f t="shared" si="932"/>
        <v>1</v>
      </c>
      <c r="BA932" s="6">
        <f t="shared" si="933"/>
        <v>10</v>
      </c>
      <c r="BB932" s="6">
        <f t="shared" si="934"/>
        <v>4</v>
      </c>
      <c r="BC932" s="6">
        <f t="shared" si="935"/>
        <v>2.5</v>
      </c>
      <c r="BD932" s="9">
        <f t="shared" si="936"/>
        <v>0.25</v>
      </c>
      <c r="BE932" t="s">
        <v>65</v>
      </c>
      <c r="BF932">
        <f t="shared" si="937"/>
        <v>7</v>
      </c>
      <c r="BG932">
        <f t="shared" si="938"/>
        <v>1</v>
      </c>
      <c r="BH932" t="s">
        <v>64</v>
      </c>
      <c r="BI932">
        <f t="shared" si="939"/>
        <v>4</v>
      </c>
      <c r="BJ932">
        <f t="shared" si="940"/>
        <v>1</v>
      </c>
      <c r="BK932" t="s">
        <v>56</v>
      </c>
      <c r="BL932">
        <f t="shared" si="941"/>
        <v>0</v>
      </c>
      <c r="BM932">
        <f t="shared" si="942"/>
        <v>0</v>
      </c>
      <c r="BN932" t="s">
        <v>56</v>
      </c>
      <c r="BO932">
        <f t="shared" si="943"/>
        <v>0</v>
      </c>
      <c r="BP932">
        <f t="shared" si="944"/>
        <v>0</v>
      </c>
      <c r="BQ932" t="s">
        <v>66</v>
      </c>
      <c r="BR932">
        <f t="shared" si="945"/>
        <v>1</v>
      </c>
      <c r="BS932">
        <f t="shared" si="946"/>
        <v>1</v>
      </c>
      <c r="BT932" t="s">
        <v>74</v>
      </c>
      <c r="BU932">
        <f t="shared" si="947"/>
        <v>7</v>
      </c>
      <c r="BV932">
        <f t="shared" si="948"/>
        <v>1</v>
      </c>
      <c r="BW932" t="s">
        <v>117</v>
      </c>
      <c r="BX932">
        <f t="shared" si="949"/>
        <v>3</v>
      </c>
      <c r="BY932">
        <f t="shared" si="950"/>
        <v>1</v>
      </c>
      <c r="BZ932" t="s">
        <v>108</v>
      </c>
      <c r="CA932">
        <f t="shared" si="951"/>
        <v>4</v>
      </c>
      <c r="CB932">
        <f t="shared" si="952"/>
        <v>1</v>
      </c>
      <c r="CC932" t="s">
        <v>74</v>
      </c>
      <c r="CD932">
        <f t="shared" si="953"/>
        <v>7</v>
      </c>
      <c r="CE932">
        <f t="shared" si="954"/>
        <v>1</v>
      </c>
      <c r="CF932" t="s">
        <v>82</v>
      </c>
      <c r="CG932">
        <f t="shared" si="955"/>
        <v>1</v>
      </c>
      <c r="CH932">
        <f t="shared" si="956"/>
        <v>1</v>
      </c>
      <c r="CI932" t="s">
        <v>78</v>
      </c>
      <c r="CJ932">
        <f t="shared" si="957"/>
        <v>1</v>
      </c>
      <c r="CK932">
        <f t="shared" si="958"/>
        <v>1</v>
      </c>
      <c r="CL932" t="s">
        <v>78</v>
      </c>
      <c r="CM932">
        <f t="shared" si="959"/>
        <v>7</v>
      </c>
      <c r="CN932">
        <f t="shared" si="960"/>
        <v>1</v>
      </c>
      <c r="CO932" t="s">
        <v>160</v>
      </c>
      <c r="CP932">
        <f t="shared" si="961"/>
        <v>0</v>
      </c>
      <c r="CQ932">
        <f t="shared" si="962"/>
        <v>0</v>
      </c>
      <c r="CR932" t="s">
        <v>83</v>
      </c>
      <c r="CS932">
        <f t="shared" si="963"/>
        <v>4</v>
      </c>
      <c r="CT932">
        <f t="shared" si="964"/>
        <v>1</v>
      </c>
      <c r="CU932" t="s">
        <v>83</v>
      </c>
      <c r="CV932">
        <f t="shared" si="965"/>
        <v>4</v>
      </c>
      <c r="CW932">
        <f t="shared" si="966"/>
        <v>1</v>
      </c>
      <c r="CX932" t="s">
        <v>83</v>
      </c>
      <c r="CY932">
        <f t="shared" si="967"/>
        <v>4</v>
      </c>
      <c r="CZ932">
        <f t="shared" si="968"/>
        <v>1</v>
      </c>
      <c r="DA932" t="s">
        <v>99</v>
      </c>
      <c r="DB932">
        <f t="shared" si="969"/>
        <v>7</v>
      </c>
      <c r="DC932">
        <f t="shared" si="970"/>
        <v>1</v>
      </c>
      <c r="DD932">
        <f t="shared" si="971"/>
        <v>54</v>
      </c>
      <c r="DE932">
        <f t="shared" si="972"/>
        <v>13</v>
      </c>
      <c r="DF932" s="7">
        <f t="shared" si="973"/>
        <v>4.1538461538461542</v>
      </c>
      <c r="DG932" s="8">
        <f t="shared" si="974"/>
        <v>0.52564102564102566</v>
      </c>
      <c r="DH932" s="1" t="s">
        <v>83</v>
      </c>
      <c r="DI932" s="1" t="s">
        <v>56</v>
      </c>
      <c r="DJ932" s="1" t="s">
        <v>64</v>
      </c>
      <c r="DK932" s="1" t="s">
        <v>56</v>
      </c>
      <c r="DL932" s="1" t="s">
        <v>127</v>
      </c>
      <c r="DM932" s="1" t="s">
        <v>56</v>
      </c>
      <c r="DN932" s="2" t="s">
        <v>56</v>
      </c>
      <c r="DO932" s="2">
        <v>4</v>
      </c>
      <c r="DP932" s="2">
        <v>5</v>
      </c>
      <c r="DQ932" s="2">
        <v>4</v>
      </c>
      <c r="DR932" s="2">
        <v>4</v>
      </c>
      <c r="DS932" s="2">
        <v>4</v>
      </c>
    </row>
    <row r="933" spans="1:123" x14ac:dyDescent="0.25">
      <c r="A933">
        <v>2018</v>
      </c>
      <c r="B933">
        <v>931</v>
      </c>
      <c r="C933" t="s">
        <v>102</v>
      </c>
      <c r="D933">
        <v>1</v>
      </c>
      <c r="E933">
        <v>73</v>
      </c>
      <c r="F933">
        <v>1945</v>
      </c>
      <c r="G933">
        <v>18</v>
      </c>
      <c r="H933">
        <f t="shared" si="911"/>
        <v>18</v>
      </c>
      <c r="I933" t="s">
        <v>58</v>
      </c>
      <c r="J933">
        <f t="shared" si="912"/>
        <v>2</v>
      </c>
      <c r="K933" t="s">
        <v>59</v>
      </c>
      <c r="L933">
        <f t="shared" si="913"/>
        <v>3</v>
      </c>
      <c r="M933" t="s">
        <v>59</v>
      </c>
      <c r="N933">
        <f t="shared" si="914"/>
        <v>5</v>
      </c>
      <c r="O933" t="s">
        <v>60</v>
      </c>
      <c r="P933">
        <f t="shared" si="915"/>
        <v>7</v>
      </c>
      <c r="Q933">
        <f t="shared" si="916"/>
        <v>1</v>
      </c>
      <c r="R933">
        <v>3</v>
      </c>
      <c r="S933" t="s">
        <v>101</v>
      </c>
      <c r="T933">
        <f t="shared" si="917"/>
        <v>1</v>
      </c>
      <c r="U933">
        <f t="shared" si="918"/>
        <v>1</v>
      </c>
      <c r="V933" t="s">
        <v>92</v>
      </c>
      <c r="W933">
        <v>54480</v>
      </c>
      <c r="X933">
        <v>0</v>
      </c>
      <c r="Y933">
        <v>0</v>
      </c>
      <c r="Z933" t="s">
        <v>109</v>
      </c>
      <c r="AA933">
        <f t="shared" si="919"/>
        <v>5</v>
      </c>
      <c r="AB933">
        <f t="shared" si="920"/>
        <v>1</v>
      </c>
      <c r="AC933" t="s">
        <v>120</v>
      </c>
      <c r="AD933" s="6">
        <f t="shared" si="921"/>
        <v>1</v>
      </c>
      <c r="AE933">
        <f t="shared" si="922"/>
        <v>1</v>
      </c>
      <c r="AF933" t="s">
        <v>75</v>
      </c>
      <c r="AG933" t="s">
        <v>142</v>
      </c>
      <c r="AH933" t="s">
        <v>143</v>
      </c>
      <c r="AI933" s="6" t="str">
        <f t="shared" si="910"/>
        <v>Congregationalist, 1st Congreg</v>
      </c>
      <c r="AJ933" t="s">
        <v>106</v>
      </c>
      <c r="AK933" s="6">
        <f t="shared" si="923"/>
        <v>1</v>
      </c>
      <c r="AL933" t="s">
        <v>106</v>
      </c>
      <c r="AM933" s="6">
        <f t="shared" si="923"/>
        <v>1</v>
      </c>
      <c r="AN933" s="6">
        <f t="shared" si="924"/>
        <v>0</v>
      </c>
      <c r="AO933" t="s">
        <v>110</v>
      </c>
      <c r="AP933">
        <f t="shared" si="925"/>
        <v>1</v>
      </c>
      <c r="AQ933">
        <f t="shared" si="926"/>
        <v>1</v>
      </c>
      <c r="AR933" t="s">
        <v>129</v>
      </c>
      <c r="AS933">
        <f t="shared" si="927"/>
        <v>3</v>
      </c>
      <c r="AT933">
        <f t="shared" si="928"/>
        <v>1</v>
      </c>
      <c r="AU933" t="s">
        <v>87</v>
      </c>
      <c r="AV933">
        <f t="shared" si="929"/>
        <v>7</v>
      </c>
      <c r="AW933">
        <f t="shared" si="930"/>
        <v>1</v>
      </c>
      <c r="AX933" t="s">
        <v>114</v>
      </c>
      <c r="AY933">
        <f t="shared" si="931"/>
        <v>5</v>
      </c>
      <c r="AZ933">
        <f t="shared" si="932"/>
        <v>1</v>
      </c>
      <c r="BA933" s="6">
        <f t="shared" si="933"/>
        <v>16</v>
      </c>
      <c r="BB933" s="6">
        <f t="shared" si="934"/>
        <v>4</v>
      </c>
      <c r="BC933" s="6">
        <f t="shared" si="935"/>
        <v>4</v>
      </c>
      <c r="BD933" s="9">
        <f t="shared" si="936"/>
        <v>0.5</v>
      </c>
      <c r="BE933" t="s">
        <v>56</v>
      </c>
      <c r="BF933">
        <f t="shared" si="937"/>
        <v>0</v>
      </c>
      <c r="BG933">
        <f t="shared" si="938"/>
        <v>0</v>
      </c>
      <c r="BH933" t="s">
        <v>56</v>
      </c>
      <c r="BI933">
        <f t="shared" si="939"/>
        <v>0</v>
      </c>
      <c r="BJ933">
        <f t="shared" si="940"/>
        <v>0</v>
      </c>
      <c r="BK933" t="s">
        <v>63</v>
      </c>
      <c r="BL933">
        <f t="shared" si="941"/>
        <v>1</v>
      </c>
      <c r="BM933">
        <f t="shared" si="942"/>
        <v>1</v>
      </c>
      <c r="BN933" t="s">
        <v>63</v>
      </c>
      <c r="BO933">
        <f t="shared" si="943"/>
        <v>1</v>
      </c>
      <c r="BP933">
        <f t="shared" si="944"/>
        <v>1</v>
      </c>
      <c r="BQ933" t="s">
        <v>56</v>
      </c>
      <c r="BR933">
        <f t="shared" si="945"/>
        <v>0</v>
      </c>
      <c r="BS933">
        <f t="shared" si="946"/>
        <v>0</v>
      </c>
      <c r="BT933" t="s">
        <v>74</v>
      </c>
      <c r="BU933">
        <f t="shared" si="947"/>
        <v>7</v>
      </c>
      <c r="BV933">
        <f t="shared" si="948"/>
        <v>1</v>
      </c>
      <c r="BW933" t="s">
        <v>79</v>
      </c>
      <c r="BX933">
        <f t="shared" si="949"/>
        <v>1</v>
      </c>
      <c r="BY933">
        <f t="shared" si="950"/>
        <v>1</v>
      </c>
      <c r="BZ933" t="s">
        <v>80</v>
      </c>
      <c r="CA933">
        <f t="shared" si="951"/>
        <v>1</v>
      </c>
      <c r="CB933">
        <f t="shared" si="952"/>
        <v>1</v>
      </c>
      <c r="CC933" t="s">
        <v>78</v>
      </c>
      <c r="CD933">
        <f t="shared" si="953"/>
        <v>1</v>
      </c>
      <c r="CE933">
        <f t="shared" si="954"/>
        <v>1</v>
      </c>
      <c r="CF933" t="s">
        <v>82</v>
      </c>
      <c r="CG933">
        <f t="shared" si="955"/>
        <v>1</v>
      </c>
      <c r="CH933">
        <f t="shared" si="956"/>
        <v>1</v>
      </c>
      <c r="CI933" t="s">
        <v>78</v>
      </c>
      <c r="CJ933">
        <f t="shared" si="957"/>
        <v>1</v>
      </c>
      <c r="CK933">
        <f t="shared" si="958"/>
        <v>1</v>
      </c>
      <c r="CL933" t="s">
        <v>74</v>
      </c>
      <c r="CM933">
        <f t="shared" si="959"/>
        <v>1</v>
      </c>
      <c r="CN933">
        <f t="shared" si="960"/>
        <v>1</v>
      </c>
      <c r="CO933" t="s">
        <v>83</v>
      </c>
      <c r="CP933">
        <f t="shared" si="961"/>
        <v>4</v>
      </c>
      <c r="CQ933">
        <f t="shared" si="962"/>
        <v>1</v>
      </c>
      <c r="CR933" t="s">
        <v>83</v>
      </c>
      <c r="CS933">
        <f t="shared" si="963"/>
        <v>4</v>
      </c>
      <c r="CT933">
        <f t="shared" si="964"/>
        <v>1</v>
      </c>
      <c r="CU933" t="s">
        <v>83</v>
      </c>
      <c r="CV933">
        <f t="shared" si="965"/>
        <v>4</v>
      </c>
      <c r="CW933">
        <f t="shared" si="966"/>
        <v>1</v>
      </c>
      <c r="CX933" t="s">
        <v>83</v>
      </c>
      <c r="CY933">
        <f t="shared" si="967"/>
        <v>4</v>
      </c>
      <c r="CZ933">
        <f t="shared" si="968"/>
        <v>1</v>
      </c>
      <c r="DA933" t="s">
        <v>56</v>
      </c>
      <c r="DB933">
        <f t="shared" si="969"/>
        <v>0</v>
      </c>
      <c r="DC933">
        <f t="shared" si="970"/>
        <v>0</v>
      </c>
      <c r="DD933">
        <f t="shared" si="971"/>
        <v>31</v>
      </c>
      <c r="DE933">
        <f t="shared" si="972"/>
        <v>13</v>
      </c>
      <c r="DF933" s="7">
        <f t="shared" si="973"/>
        <v>2.3846153846153846</v>
      </c>
      <c r="DG933" s="8">
        <f t="shared" si="974"/>
        <v>0.23076923076923075</v>
      </c>
      <c r="DH933" s="1" t="s">
        <v>83</v>
      </c>
      <c r="DI933" s="1" t="s">
        <v>56</v>
      </c>
      <c r="DJ933" s="1" t="s">
        <v>56</v>
      </c>
      <c r="DK933" s="1" t="s">
        <v>74</v>
      </c>
      <c r="DL933" s="1" t="s">
        <v>93</v>
      </c>
      <c r="DM933" s="1" t="s">
        <v>63</v>
      </c>
      <c r="DN933" s="2" t="s">
        <v>123</v>
      </c>
      <c r="DO933" s="2">
        <v>4</v>
      </c>
      <c r="DP933" s="2">
        <v>5</v>
      </c>
      <c r="DQ933" s="2">
        <v>4</v>
      </c>
      <c r="DR933" s="2">
        <v>4</v>
      </c>
      <c r="DS933" s="2">
        <v>4</v>
      </c>
    </row>
    <row r="934" spans="1:123" x14ac:dyDescent="0.25">
      <c r="A934">
        <v>2018</v>
      </c>
      <c r="B934">
        <v>932</v>
      </c>
      <c r="C934" t="s">
        <v>102</v>
      </c>
      <c r="D934">
        <v>2</v>
      </c>
      <c r="E934">
        <v>67</v>
      </c>
      <c r="F934">
        <v>1951</v>
      </c>
      <c r="G934">
        <v>18</v>
      </c>
      <c r="H934">
        <f t="shared" si="911"/>
        <v>18</v>
      </c>
      <c r="I934" t="s">
        <v>58</v>
      </c>
      <c r="J934">
        <f t="shared" si="912"/>
        <v>2</v>
      </c>
      <c r="K934" t="s">
        <v>59</v>
      </c>
      <c r="L934">
        <f t="shared" si="913"/>
        <v>3</v>
      </c>
      <c r="M934" t="s">
        <v>59</v>
      </c>
      <c r="N934">
        <f t="shared" si="914"/>
        <v>5</v>
      </c>
      <c r="O934" t="s">
        <v>60</v>
      </c>
      <c r="P934">
        <f t="shared" si="915"/>
        <v>7</v>
      </c>
      <c r="Q934">
        <f t="shared" si="916"/>
        <v>1</v>
      </c>
      <c r="R934">
        <v>2</v>
      </c>
      <c r="S934" t="s">
        <v>101</v>
      </c>
      <c r="T934">
        <f t="shared" si="917"/>
        <v>1</v>
      </c>
      <c r="U934">
        <f t="shared" si="918"/>
        <v>1</v>
      </c>
      <c r="V934" t="s">
        <v>92</v>
      </c>
      <c r="W934">
        <v>45400</v>
      </c>
      <c r="X934">
        <v>0</v>
      </c>
      <c r="Y934">
        <v>0</v>
      </c>
      <c r="Z934" t="s">
        <v>109</v>
      </c>
      <c r="AA934">
        <f t="shared" si="919"/>
        <v>5</v>
      </c>
      <c r="AB934">
        <f t="shared" si="920"/>
        <v>1</v>
      </c>
      <c r="AC934" t="s">
        <v>62</v>
      </c>
      <c r="AD934" s="6">
        <f t="shared" si="921"/>
        <v>2</v>
      </c>
      <c r="AE934">
        <f t="shared" si="922"/>
        <v>1</v>
      </c>
      <c r="AF934" t="s">
        <v>95</v>
      </c>
      <c r="AG934" t="s">
        <v>56</v>
      </c>
      <c r="AH934" t="s">
        <v>56</v>
      </c>
      <c r="AI934" s="6" t="str">
        <f t="shared" si="910"/>
        <v>Catholic</v>
      </c>
      <c r="AJ934" t="s">
        <v>71</v>
      </c>
      <c r="AK934" s="6">
        <f t="shared" si="923"/>
        <v>2</v>
      </c>
      <c r="AL934" t="s">
        <v>71</v>
      </c>
      <c r="AM934" s="6">
        <f t="shared" si="923"/>
        <v>2</v>
      </c>
      <c r="AN934" s="6">
        <f t="shared" si="924"/>
        <v>0</v>
      </c>
      <c r="AO934" t="s">
        <v>157</v>
      </c>
      <c r="AP934">
        <f t="shared" si="925"/>
        <v>2</v>
      </c>
      <c r="AQ934">
        <f t="shared" si="926"/>
        <v>1</v>
      </c>
      <c r="AR934" t="s">
        <v>129</v>
      </c>
      <c r="AS934">
        <f t="shared" si="927"/>
        <v>3</v>
      </c>
      <c r="AT934">
        <f t="shared" si="928"/>
        <v>1</v>
      </c>
      <c r="AU934" t="s">
        <v>113</v>
      </c>
      <c r="AV934">
        <f t="shared" si="929"/>
        <v>3</v>
      </c>
      <c r="AW934">
        <f t="shared" si="930"/>
        <v>1</v>
      </c>
      <c r="AX934" t="s">
        <v>146</v>
      </c>
      <c r="AY934">
        <f t="shared" si="931"/>
        <v>3</v>
      </c>
      <c r="AZ934">
        <f t="shared" si="932"/>
        <v>1</v>
      </c>
      <c r="BA934" s="6">
        <f t="shared" si="933"/>
        <v>11</v>
      </c>
      <c r="BB934" s="6">
        <f t="shared" si="934"/>
        <v>4</v>
      </c>
      <c r="BC934" s="6">
        <f t="shared" si="935"/>
        <v>2.75</v>
      </c>
      <c r="BD934" s="9">
        <f t="shared" si="936"/>
        <v>0.29166666666666669</v>
      </c>
      <c r="BE934" t="s">
        <v>56</v>
      </c>
      <c r="BF934">
        <f t="shared" si="937"/>
        <v>0</v>
      </c>
      <c r="BG934">
        <f t="shared" si="938"/>
        <v>0</v>
      </c>
      <c r="BH934" t="s">
        <v>56</v>
      </c>
      <c r="BI934">
        <f t="shared" si="939"/>
        <v>0</v>
      </c>
      <c r="BJ934">
        <f t="shared" si="940"/>
        <v>0</v>
      </c>
      <c r="BK934" t="s">
        <v>63</v>
      </c>
      <c r="BL934">
        <f t="shared" si="941"/>
        <v>1</v>
      </c>
      <c r="BM934">
        <f t="shared" si="942"/>
        <v>1</v>
      </c>
      <c r="BN934" t="s">
        <v>64</v>
      </c>
      <c r="BO934">
        <f t="shared" si="943"/>
        <v>4</v>
      </c>
      <c r="BP934">
        <f t="shared" si="944"/>
        <v>1</v>
      </c>
      <c r="BQ934" t="s">
        <v>94</v>
      </c>
      <c r="BR934">
        <f t="shared" si="945"/>
        <v>7</v>
      </c>
      <c r="BS934">
        <f t="shared" si="946"/>
        <v>1</v>
      </c>
      <c r="BT934" t="s">
        <v>74</v>
      </c>
      <c r="BU934">
        <f t="shared" si="947"/>
        <v>7</v>
      </c>
      <c r="BV934">
        <f t="shared" si="948"/>
        <v>1</v>
      </c>
      <c r="BW934" t="s">
        <v>56</v>
      </c>
      <c r="BX934">
        <f t="shared" si="949"/>
        <v>0</v>
      </c>
      <c r="BY934">
        <f t="shared" si="950"/>
        <v>0</v>
      </c>
      <c r="BZ934" t="s">
        <v>56</v>
      </c>
      <c r="CA934">
        <f t="shared" si="951"/>
        <v>0</v>
      </c>
      <c r="CB934">
        <f t="shared" si="952"/>
        <v>0</v>
      </c>
      <c r="CC934" t="s">
        <v>56</v>
      </c>
      <c r="CD934">
        <f t="shared" si="953"/>
        <v>0</v>
      </c>
      <c r="CE934">
        <f t="shared" si="954"/>
        <v>0</v>
      </c>
      <c r="CF934" t="s">
        <v>56</v>
      </c>
      <c r="CG934">
        <f t="shared" si="955"/>
        <v>0</v>
      </c>
      <c r="CH934">
        <f t="shared" si="956"/>
        <v>0</v>
      </c>
      <c r="CI934" t="s">
        <v>56</v>
      </c>
      <c r="CJ934">
        <f t="shared" si="957"/>
        <v>0</v>
      </c>
      <c r="CK934">
        <f t="shared" si="958"/>
        <v>0</v>
      </c>
      <c r="CL934" t="s">
        <v>56</v>
      </c>
      <c r="CM934">
        <f t="shared" si="959"/>
        <v>0</v>
      </c>
      <c r="CN934">
        <f t="shared" si="960"/>
        <v>0</v>
      </c>
      <c r="CO934" t="s">
        <v>56</v>
      </c>
      <c r="CP934">
        <f t="shared" si="961"/>
        <v>0</v>
      </c>
      <c r="CQ934">
        <f t="shared" si="962"/>
        <v>0</v>
      </c>
      <c r="CR934" t="s">
        <v>56</v>
      </c>
      <c r="CS934">
        <f t="shared" si="963"/>
        <v>0</v>
      </c>
      <c r="CT934">
        <f t="shared" si="964"/>
        <v>0</v>
      </c>
      <c r="CU934" t="s">
        <v>56</v>
      </c>
      <c r="CV934">
        <f t="shared" si="965"/>
        <v>0</v>
      </c>
      <c r="CW934">
        <f t="shared" si="966"/>
        <v>0</v>
      </c>
      <c r="CX934" t="s">
        <v>56</v>
      </c>
      <c r="CY934">
        <f t="shared" si="967"/>
        <v>0</v>
      </c>
      <c r="CZ934">
        <f t="shared" si="968"/>
        <v>0</v>
      </c>
      <c r="DA934" t="s">
        <v>86</v>
      </c>
      <c r="DB934">
        <f t="shared" si="969"/>
        <v>3</v>
      </c>
      <c r="DC934">
        <f t="shared" si="970"/>
        <v>1</v>
      </c>
      <c r="DD934">
        <f t="shared" si="971"/>
        <v>22</v>
      </c>
      <c r="DE934">
        <f t="shared" si="972"/>
        <v>5</v>
      </c>
      <c r="DF934" s="7">
        <f t="shared" si="973"/>
        <v>4.4000000000000004</v>
      </c>
      <c r="DG934" s="8">
        <f t="shared" si="974"/>
        <v>0.56666666666666676</v>
      </c>
      <c r="DH934" s="1" t="s">
        <v>56</v>
      </c>
      <c r="DI934" s="1" t="s">
        <v>56</v>
      </c>
      <c r="DJ934" s="1" t="s">
        <v>56</v>
      </c>
      <c r="DK934" s="1" t="s">
        <v>74</v>
      </c>
      <c r="DL934" s="1" t="s">
        <v>64</v>
      </c>
      <c r="DM934" s="1" t="s">
        <v>65</v>
      </c>
      <c r="DN934" s="2" t="s">
        <v>123</v>
      </c>
      <c r="DO934" s="2" t="s">
        <v>56</v>
      </c>
      <c r="DP934" s="2" t="s">
        <v>56</v>
      </c>
      <c r="DQ934" s="2" t="s">
        <v>56</v>
      </c>
      <c r="DR934" s="2" t="s">
        <v>56</v>
      </c>
      <c r="DS934" s="2" t="s">
        <v>56</v>
      </c>
    </row>
    <row r="935" spans="1:123" x14ac:dyDescent="0.25">
      <c r="A935">
        <v>2018</v>
      </c>
      <c r="B935">
        <v>933</v>
      </c>
      <c r="C935" t="s">
        <v>102</v>
      </c>
      <c r="D935">
        <v>2</v>
      </c>
      <c r="E935">
        <v>70</v>
      </c>
      <c r="F935">
        <v>1948</v>
      </c>
      <c r="G935">
        <v>19</v>
      </c>
      <c r="H935">
        <f t="shared" si="911"/>
        <v>19</v>
      </c>
      <c r="I935" t="s">
        <v>58</v>
      </c>
      <c r="J935">
        <f t="shared" si="912"/>
        <v>2</v>
      </c>
      <c r="K935" t="s">
        <v>59</v>
      </c>
      <c r="L935">
        <f t="shared" si="913"/>
        <v>3</v>
      </c>
      <c r="M935" t="s">
        <v>89</v>
      </c>
      <c r="N935">
        <f t="shared" si="914"/>
        <v>4</v>
      </c>
      <c r="O935" t="s">
        <v>125</v>
      </c>
      <c r="P935">
        <f t="shared" si="915"/>
        <v>4</v>
      </c>
      <c r="Q935">
        <f t="shared" si="916"/>
        <v>1</v>
      </c>
      <c r="R935">
        <v>2</v>
      </c>
      <c r="S935" t="s">
        <v>56</v>
      </c>
      <c r="T935">
        <f t="shared" si="917"/>
        <v>0</v>
      </c>
      <c r="U935">
        <f t="shared" si="918"/>
        <v>0</v>
      </c>
      <c r="V935" t="s">
        <v>92</v>
      </c>
      <c r="W935">
        <v>37455</v>
      </c>
      <c r="X935">
        <v>0</v>
      </c>
      <c r="Y935">
        <v>0</v>
      </c>
      <c r="Z935" t="s">
        <v>109</v>
      </c>
      <c r="AA935">
        <f t="shared" si="919"/>
        <v>5</v>
      </c>
      <c r="AB935">
        <f t="shared" si="920"/>
        <v>1</v>
      </c>
      <c r="AC935" t="s">
        <v>62</v>
      </c>
      <c r="AD935" s="6">
        <f t="shared" si="921"/>
        <v>2</v>
      </c>
      <c r="AE935">
        <f t="shared" si="922"/>
        <v>1</v>
      </c>
      <c r="AF935" t="s">
        <v>75</v>
      </c>
      <c r="AG935" t="s">
        <v>70</v>
      </c>
      <c r="AH935" t="s">
        <v>56</v>
      </c>
      <c r="AI935" s="6" t="str">
        <f t="shared" si="910"/>
        <v>No denomination</v>
      </c>
      <c r="AJ935" t="s">
        <v>71</v>
      </c>
      <c r="AK935" s="6">
        <f t="shared" si="923"/>
        <v>2</v>
      </c>
      <c r="AL935" t="s">
        <v>106</v>
      </c>
      <c r="AM935" s="6">
        <f t="shared" si="923"/>
        <v>1</v>
      </c>
      <c r="AN935" s="6">
        <f t="shared" si="924"/>
        <v>1</v>
      </c>
      <c r="AO935" t="s">
        <v>152</v>
      </c>
      <c r="AP935">
        <f t="shared" si="925"/>
        <v>4</v>
      </c>
      <c r="AQ935">
        <f t="shared" si="926"/>
        <v>1</v>
      </c>
      <c r="AR935" t="s">
        <v>129</v>
      </c>
      <c r="AS935">
        <f t="shared" si="927"/>
        <v>3</v>
      </c>
      <c r="AT935">
        <f t="shared" si="928"/>
        <v>1</v>
      </c>
      <c r="AU935" t="s">
        <v>113</v>
      </c>
      <c r="AV935">
        <f t="shared" si="929"/>
        <v>3</v>
      </c>
      <c r="AW935">
        <f t="shared" si="930"/>
        <v>1</v>
      </c>
      <c r="AX935" t="s">
        <v>172</v>
      </c>
      <c r="AY935">
        <f t="shared" si="931"/>
        <v>1</v>
      </c>
      <c r="AZ935">
        <f t="shared" si="932"/>
        <v>1</v>
      </c>
      <c r="BA935" s="6">
        <f t="shared" si="933"/>
        <v>11</v>
      </c>
      <c r="BB935" s="6">
        <f t="shared" si="934"/>
        <v>4</v>
      </c>
      <c r="BC935" s="6">
        <f t="shared" si="935"/>
        <v>2.75</v>
      </c>
      <c r="BD935" s="9">
        <f t="shared" si="936"/>
        <v>0.29166666666666669</v>
      </c>
      <c r="BE935" t="s">
        <v>63</v>
      </c>
      <c r="BF935">
        <f t="shared" si="937"/>
        <v>1</v>
      </c>
      <c r="BG935">
        <f t="shared" si="938"/>
        <v>1</v>
      </c>
      <c r="BH935" t="s">
        <v>64</v>
      </c>
      <c r="BI935">
        <f t="shared" si="939"/>
        <v>4</v>
      </c>
      <c r="BJ935">
        <f t="shared" si="940"/>
        <v>1</v>
      </c>
      <c r="BK935" t="s">
        <v>56</v>
      </c>
      <c r="BL935">
        <f t="shared" si="941"/>
        <v>0</v>
      </c>
      <c r="BM935">
        <f t="shared" si="942"/>
        <v>0</v>
      </c>
      <c r="BN935" t="s">
        <v>56</v>
      </c>
      <c r="BO935">
        <f t="shared" si="943"/>
        <v>0</v>
      </c>
      <c r="BP935">
        <f t="shared" si="944"/>
        <v>0</v>
      </c>
      <c r="BQ935" t="s">
        <v>94</v>
      </c>
      <c r="BR935">
        <f t="shared" si="945"/>
        <v>7</v>
      </c>
      <c r="BS935">
        <f t="shared" si="946"/>
        <v>1</v>
      </c>
      <c r="BT935" t="s">
        <v>74</v>
      </c>
      <c r="BU935">
        <f t="shared" si="947"/>
        <v>7</v>
      </c>
      <c r="BV935">
        <f t="shared" si="948"/>
        <v>1</v>
      </c>
      <c r="BW935" t="s">
        <v>79</v>
      </c>
      <c r="BX935">
        <f t="shared" si="949"/>
        <v>1</v>
      </c>
      <c r="BY935">
        <f t="shared" si="950"/>
        <v>1</v>
      </c>
      <c r="BZ935" t="s">
        <v>131</v>
      </c>
      <c r="CA935">
        <f t="shared" si="951"/>
        <v>5</v>
      </c>
      <c r="CB935">
        <f t="shared" si="952"/>
        <v>1</v>
      </c>
      <c r="CC935" t="s">
        <v>78</v>
      </c>
      <c r="CD935">
        <f t="shared" si="953"/>
        <v>1</v>
      </c>
      <c r="CE935">
        <f t="shared" si="954"/>
        <v>1</v>
      </c>
      <c r="CF935" t="s">
        <v>82</v>
      </c>
      <c r="CG935">
        <f t="shared" si="955"/>
        <v>1</v>
      </c>
      <c r="CH935">
        <f t="shared" si="956"/>
        <v>1</v>
      </c>
      <c r="CI935" t="s">
        <v>78</v>
      </c>
      <c r="CJ935">
        <f t="shared" si="957"/>
        <v>1</v>
      </c>
      <c r="CK935">
        <f t="shared" si="958"/>
        <v>1</v>
      </c>
      <c r="CL935" t="s">
        <v>78</v>
      </c>
      <c r="CM935">
        <f t="shared" si="959"/>
        <v>7</v>
      </c>
      <c r="CN935">
        <f t="shared" si="960"/>
        <v>1</v>
      </c>
      <c r="CO935" t="s">
        <v>84</v>
      </c>
      <c r="CP935">
        <f t="shared" si="961"/>
        <v>3</v>
      </c>
      <c r="CQ935">
        <f t="shared" si="962"/>
        <v>1</v>
      </c>
      <c r="CR935" t="s">
        <v>83</v>
      </c>
      <c r="CS935">
        <f t="shared" si="963"/>
        <v>4</v>
      </c>
      <c r="CT935">
        <f t="shared" si="964"/>
        <v>1</v>
      </c>
      <c r="CU935" t="s">
        <v>83</v>
      </c>
      <c r="CV935">
        <f t="shared" si="965"/>
        <v>4</v>
      </c>
      <c r="CW935">
        <f t="shared" si="966"/>
        <v>1</v>
      </c>
      <c r="CX935" t="s">
        <v>67</v>
      </c>
      <c r="CY935">
        <f t="shared" si="967"/>
        <v>5</v>
      </c>
      <c r="CZ935">
        <f t="shared" si="968"/>
        <v>1</v>
      </c>
      <c r="DA935" t="s">
        <v>86</v>
      </c>
      <c r="DB935">
        <f t="shared" si="969"/>
        <v>3</v>
      </c>
      <c r="DC935">
        <f t="shared" si="970"/>
        <v>1</v>
      </c>
      <c r="DD935">
        <f t="shared" si="971"/>
        <v>53</v>
      </c>
      <c r="DE935">
        <f t="shared" si="972"/>
        <v>14</v>
      </c>
      <c r="DF935" s="7">
        <f t="shared" si="973"/>
        <v>3.7857142857142856</v>
      </c>
      <c r="DG935" s="8">
        <f t="shared" si="974"/>
        <v>0.46428571428571425</v>
      </c>
      <c r="DH935" s="1" t="s">
        <v>67</v>
      </c>
      <c r="DI935" s="1" t="s">
        <v>56</v>
      </c>
      <c r="DJ935" s="1" t="s">
        <v>63</v>
      </c>
      <c r="DK935" s="1" t="s">
        <v>56</v>
      </c>
      <c r="DL935" s="1" t="s">
        <v>68</v>
      </c>
      <c r="DM935" s="1" t="s">
        <v>56</v>
      </c>
      <c r="DN935" s="2" t="s">
        <v>56</v>
      </c>
      <c r="DO935" s="2">
        <v>3</v>
      </c>
      <c r="DP935" s="2">
        <v>4</v>
      </c>
      <c r="DQ935" s="2">
        <v>4</v>
      </c>
      <c r="DR935" s="2">
        <v>4</v>
      </c>
      <c r="DS935" s="2">
        <v>4</v>
      </c>
    </row>
    <row r="936" spans="1:123" x14ac:dyDescent="0.25">
      <c r="A936">
        <v>2018</v>
      </c>
      <c r="B936">
        <v>934</v>
      </c>
      <c r="C936" t="s">
        <v>102</v>
      </c>
      <c r="D936">
        <v>4</v>
      </c>
      <c r="E936">
        <v>61</v>
      </c>
      <c r="F936">
        <v>1957</v>
      </c>
      <c r="G936">
        <v>16</v>
      </c>
      <c r="H936">
        <f t="shared" si="911"/>
        <v>16</v>
      </c>
      <c r="I936" t="s">
        <v>90</v>
      </c>
      <c r="J936">
        <f t="shared" si="912"/>
        <v>1</v>
      </c>
      <c r="K936" t="s">
        <v>59</v>
      </c>
      <c r="L936">
        <f t="shared" si="913"/>
        <v>3</v>
      </c>
      <c r="M936" t="s">
        <v>59</v>
      </c>
      <c r="N936">
        <f t="shared" si="914"/>
        <v>5</v>
      </c>
      <c r="O936" t="s">
        <v>60</v>
      </c>
      <c r="P936">
        <f t="shared" si="915"/>
        <v>7</v>
      </c>
      <c r="Q936">
        <f t="shared" si="916"/>
        <v>1</v>
      </c>
      <c r="R936">
        <v>2</v>
      </c>
      <c r="S936" t="s">
        <v>101</v>
      </c>
      <c r="T936">
        <f t="shared" si="917"/>
        <v>1</v>
      </c>
      <c r="U936">
        <f t="shared" si="918"/>
        <v>1</v>
      </c>
      <c r="V936" t="s">
        <v>92</v>
      </c>
      <c r="W936">
        <v>37455</v>
      </c>
      <c r="X936">
        <v>14755</v>
      </c>
      <c r="Y936">
        <v>22782.5</v>
      </c>
      <c r="Z936" t="s">
        <v>109</v>
      </c>
      <c r="AA936">
        <f t="shared" si="919"/>
        <v>5</v>
      </c>
      <c r="AB936">
        <f t="shared" si="920"/>
        <v>1</v>
      </c>
      <c r="AC936" t="s">
        <v>62</v>
      </c>
      <c r="AD936" s="6">
        <f t="shared" si="921"/>
        <v>2</v>
      </c>
      <c r="AE936">
        <f t="shared" si="922"/>
        <v>1</v>
      </c>
      <c r="AF936" t="s">
        <v>75</v>
      </c>
      <c r="AG936" t="s">
        <v>70</v>
      </c>
      <c r="AH936" t="s">
        <v>56</v>
      </c>
      <c r="AI936" s="6" t="str">
        <f t="shared" si="910"/>
        <v>No denomination</v>
      </c>
      <c r="AJ936" t="s">
        <v>71</v>
      </c>
      <c r="AK936" s="6">
        <f t="shared" si="923"/>
        <v>2</v>
      </c>
      <c r="AL936" t="s">
        <v>106</v>
      </c>
      <c r="AM936" s="6">
        <f t="shared" si="923"/>
        <v>1</v>
      </c>
      <c r="AN936" s="6">
        <f t="shared" si="924"/>
        <v>1</v>
      </c>
      <c r="AO936" t="s">
        <v>134</v>
      </c>
      <c r="AP936">
        <f t="shared" si="925"/>
        <v>7</v>
      </c>
      <c r="AQ936">
        <f t="shared" si="926"/>
        <v>1</v>
      </c>
      <c r="AR936" t="s">
        <v>73</v>
      </c>
      <c r="AS936">
        <f t="shared" si="927"/>
        <v>7</v>
      </c>
      <c r="AT936">
        <f t="shared" si="928"/>
        <v>1</v>
      </c>
      <c r="AU936" t="s">
        <v>87</v>
      </c>
      <c r="AV936">
        <f t="shared" si="929"/>
        <v>7</v>
      </c>
      <c r="AW936">
        <f t="shared" si="930"/>
        <v>1</v>
      </c>
      <c r="AX936" t="s">
        <v>88</v>
      </c>
      <c r="AY936">
        <f t="shared" si="931"/>
        <v>7</v>
      </c>
      <c r="AZ936">
        <f t="shared" si="932"/>
        <v>1</v>
      </c>
      <c r="BA936" s="6">
        <f t="shared" si="933"/>
        <v>28</v>
      </c>
      <c r="BB936" s="6">
        <f t="shared" si="934"/>
        <v>4</v>
      </c>
      <c r="BC936" s="6">
        <f t="shared" si="935"/>
        <v>7</v>
      </c>
      <c r="BD936" s="9">
        <f t="shared" si="936"/>
        <v>1</v>
      </c>
      <c r="BE936" t="s">
        <v>56</v>
      </c>
      <c r="BF936">
        <f t="shared" si="937"/>
        <v>0</v>
      </c>
      <c r="BG936">
        <f t="shared" si="938"/>
        <v>0</v>
      </c>
      <c r="BH936" t="s">
        <v>56</v>
      </c>
      <c r="BI936">
        <f t="shared" si="939"/>
        <v>0</v>
      </c>
      <c r="BJ936">
        <f t="shared" si="940"/>
        <v>0</v>
      </c>
      <c r="BK936" t="s">
        <v>93</v>
      </c>
      <c r="BL936">
        <f t="shared" si="941"/>
        <v>4</v>
      </c>
      <c r="BM936">
        <f t="shared" si="942"/>
        <v>1</v>
      </c>
      <c r="BN936" t="s">
        <v>63</v>
      </c>
      <c r="BO936">
        <f t="shared" si="943"/>
        <v>1</v>
      </c>
      <c r="BP936">
        <f t="shared" si="944"/>
        <v>1</v>
      </c>
      <c r="BQ936" t="s">
        <v>94</v>
      </c>
      <c r="BR936">
        <f t="shared" si="945"/>
        <v>7</v>
      </c>
      <c r="BS936">
        <f t="shared" si="946"/>
        <v>1</v>
      </c>
      <c r="BT936" t="s">
        <v>74</v>
      </c>
      <c r="BU936">
        <f t="shared" si="947"/>
        <v>7</v>
      </c>
      <c r="BV936">
        <f t="shared" si="948"/>
        <v>1</v>
      </c>
      <c r="BW936" t="s">
        <v>56</v>
      </c>
      <c r="BX936">
        <f t="shared" si="949"/>
        <v>0</v>
      </c>
      <c r="BY936">
        <f t="shared" si="950"/>
        <v>0</v>
      </c>
      <c r="BZ936" t="s">
        <v>56</v>
      </c>
      <c r="CA936">
        <f t="shared" si="951"/>
        <v>0</v>
      </c>
      <c r="CB936">
        <f t="shared" si="952"/>
        <v>0</v>
      </c>
      <c r="CC936" t="s">
        <v>56</v>
      </c>
      <c r="CD936">
        <f t="shared" si="953"/>
        <v>0</v>
      </c>
      <c r="CE936">
        <f t="shared" si="954"/>
        <v>0</v>
      </c>
      <c r="CF936" t="s">
        <v>56</v>
      </c>
      <c r="CG936">
        <f t="shared" si="955"/>
        <v>0</v>
      </c>
      <c r="CH936">
        <f t="shared" si="956"/>
        <v>0</v>
      </c>
      <c r="CI936" t="s">
        <v>56</v>
      </c>
      <c r="CJ936">
        <f t="shared" si="957"/>
        <v>0</v>
      </c>
      <c r="CK936">
        <f t="shared" si="958"/>
        <v>0</v>
      </c>
      <c r="CL936" t="s">
        <v>56</v>
      </c>
      <c r="CM936">
        <f t="shared" si="959"/>
        <v>0</v>
      </c>
      <c r="CN936">
        <f t="shared" si="960"/>
        <v>0</v>
      </c>
      <c r="CO936" t="s">
        <v>56</v>
      </c>
      <c r="CP936">
        <f t="shared" si="961"/>
        <v>0</v>
      </c>
      <c r="CQ936">
        <f t="shared" si="962"/>
        <v>0</v>
      </c>
      <c r="CR936" t="s">
        <v>56</v>
      </c>
      <c r="CS936">
        <f t="shared" si="963"/>
        <v>0</v>
      </c>
      <c r="CT936">
        <f t="shared" si="964"/>
        <v>0</v>
      </c>
      <c r="CU936" t="s">
        <v>56</v>
      </c>
      <c r="CV936">
        <f t="shared" si="965"/>
        <v>0</v>
      </c>
      <c r="CW936">
        <f t="shared" si="966"/>
        <v>0</v>
      </c>
      <c r="CX936" t="s">
        <v>56</v>
      </c>
      <c r="CY936">
        <f t="shared" si="967"/>
        <v>0</v>
      </c>
      <c r="CZ936">
        <f t="shared" si="968"/>
        <v>0</v>
      </c>
      <c r="DA936" t="s">
        <v>86</v>
      </c>
      <c r="DB936">
        <f t="shared" si="969"/>
        <v>3</v>
      </c>
      <c r="DC936">
        <f t="shared" si="970"/>
        <v>1</v>
      </c>
      <c r="DD936">
        <f t="shared" si="971"/>
        <v>22</v>
      </c>
      <c r="DE936">
        <f t="shared" si="972"/>
        <v>5</v>
      </c>
      <c r="DF936" s="7">
        <f t="shared" si="973"/>
        <v>4.4000000000000004</v>
      </c>
      <c r="DG936" s="8">
        <f t="shared" si="974"/>
        <v>0.56666666666666676</v>
      </c>
      <c r="DH936" s="1" t="s">
        <v>56</v>
      </c>
      <c r="DI936" s="1" t="s">
        <v>154</v>
      </c>
      <c r="DJ936" s="1" t="s">
        <v>56</v>
      </c>
      <c r="DK936" s="1" t="s">
        <v>74</v>
      </c>
      <c r="DL936" s="1" t="s">
        <v>68</v>
      </c>
      <c r="DM936" s="1" t="s">
        <v>65</v>
      </c>
      <c r="DN936" s="2" t="s">
        <v>123</v>
      </c>
      <c r="DO936" s="2" t="s">
        <v>56</v>
      </c>
      <c r="DP936" s="2" t="s">
        <v>56</v>
      </c>
      <c r="DQ936" s="2" t="s">
        <v>56</v>
      </c>
      <c r="DR936" s="2" t="s">
        <v>56</v>
      </c>
      <c r="DS936" s="2" t="s">
        <v>56</v>
      </c>
    </row>
    <row r="937" spans="1:123" x14ac:dyDescent="0.25">
      <c r="A937">
        <v>2018</v>
      </c>
      <c r="B937">
        <v>935</v>
      </c>
      <c r="C937" t="s">
        <v>102</v>
      </c>
      <c r="D937">
        <v>2</v>
      </c>
      <c r="E937">
        <v>50</v>
      </c>
      <c r="F937">
        <v>1968</v>
      </c>
      <c r="G937">
        <v>14</v>
      </c>
      <c r="H937">
        <f t="shared" si="911"/>
        <v>14</v>
      </c>
      <c r="I937" t="s">
        <v>90</v>
      </c>
      <c r="J937">
        <f t="shared" si="912"/>
        <v>1</v>
      </c>
      <c r="K937" t="s">
        <v>59</v>
      </c>
      <c r="L937">
        <f t="shared" si="913"/>
        <v>3</v>
      </c>
      <c r="M937" t="s">
        <v>59</v>
      </c>
      <c r="N937">
        <f t="shared" si="914"/>
        <v>5</v>
      </c>
      <c r="O937" t="s">
        <v>132</v>
      </c>
      <c r="P937">
        <f t="shared" si="915"/>
        <v>1</v>
      </c>
      <c r="Q937">
        <f t="shared" si="916"/>
        <v>1</v>
      </c>
      <c r="R937">
        <v>4</v>
      </c>
      <c r="S937" t="s">
        <v>101</v>
      </c>
      <c r="T937">
        <f t="shared" si="917"/>
        <v>1</v>
      </c>
      <c r="U937">
        <f t="shared" si="918"/>
        <v>1</v>
      </c>
      <c r="V937" t="s">
        <v>61</v>
      </c>
      <c r="W937">
        <v>119879.4173</v>
      </c>
      <c r="X937">
        <v>20430</v>
      </c>
      <c r="Y937">
        <v>31545</v>
      </c>
      <c r="Z937" t="s">
        <v>109</v>
      </c>
      <c r="AA937">
        <f t="shared" si="919"/>
        <v>5</v>
      </c>
      <c r="AB937">
        <f t="shared" si="920"/>
        <v>1</v>
      </c>
      <c r="AC937" t="s">
        <v>71</v>
      </c>
      <c r="AD937" s="6">
        <f t="shared" si="921"/>
        <v>4</v>
      </c>
      <c r="AE937">
        <f t="shared" si="922"/>
        <v>1</v>
      </c>
      <c r="AF937" t="s">
        <v>95</v>
      </c>
      <c r="AG937" t="s">
        <v>56</v>
      </c>
      <c r="AH937" t="s">
        <v>56</v>
      </c>
      <c r="AI937" s="6" t="str">
        <f t="shared" si="910"/>
        <v>Catholic</v>
      </c>
      <c r="AJ937" t="s">
        <v>71</v>
      </c>
      <c r="AK937" s="6">
        <f t="shared" si="923"/>
        <v>2</v>
      </c>
      <c r="AL937" t="s">
        <v>71</v>
      </c>
      <c r="AM937" s="6">
        <f t="shared" si="923"/>
        <v>2</v>
      </c>
      <c r="AN937" s="6">
        <f t="shared" si="924"/>
        <v>0</v>
      </c>
      <c r="AO937" t="s">
        <v>96</v>
      </c>
      <c r="AP937">
        <f t="shared" si="925"/>
        <v>3</v>
      </c>
      <c r="AQ937">
        <f t="shared" si="926"/>
        <v>1</v>
      </c>
      <c r="AR937" t="s">
        <v>129</v>
      </c>
      <c r="AS937">
        <f t="shared" si="927"/>
        <v>3</v>
      </c>
      <c r="AT937">
        <f t="shared" si="928"/>
        <v>1</v>
      </c>
      <c r="AU937" t="s">
        <v>100</v>
      </c>
      <c r="AV937">
        <f t="shared" si="929"/>
        <v>5</v>
      </c>
      <c r="AW937">
        <f t="shared" si="930"/>
        <v>1</v>
      </c>
      <c r="AX937" t="s">
        <v>88</v>
      </c>
      <c r="AY937">
        <f t="shared" si="931"/>
        <v>7</v>
      </c>
      <c r="AZ937">
        <f t="shared" si="932"/>
        <v>1</v>
      </c>
      <c r="BA937" s="6">
        <f t="shared" si="933"/>
        <v>18</v>
      </c>
      <c r="BB937" s="6">
        <f t="shared" si="934"/>
        <v>4</v>
      </c>
      <c r="BC937" s="6">
        <f t="shared" si="935"/>
        <v>4.5</v>
      </c>
      <c r="BD937" s="9">
        <f t="shared" si="936"/>
        <v>0.58333333333333337</v>
      </c>
      <c r="BE937" t="s">
        <v>93</v>
      </c>
      <c r="BF937">
        <f t="shared" si="937"/>
        <v>4</v>
      </c>
      <c r="BG937">
        <f t="shared" si="938"/>
        <v>1</v>
      </c>
      <c r="BH937" t="s">
        <v>65</v>
      </c>
      <c r="BI937">
        <f t="shared" si="939"/>
        <v>7</v>
      </c>
      <c r="BJ937">
        <f t="shared" si="940"/>
        <v>1</v>
      </c>
      <c r="BK937" t="s">
        <v>56</v>
      </c>
      <c r="BL937">
        <f t="shared" si="941"/>
        <v>0</v>
      </c>
      <c r="BM937">
        <f t="shared" si="942"/>
        <v>0</v>
      </c>
      <c r="BN937" t="s">
        <v>56</v>
      </c>
      <c r="BO937">
        <f t="shared" si="943"/>
        <v>0</v>
      </c>
      <c r="BP937">
        <f t="shared" si="944"/>
        <v>0</v>
      </c>
      <c r="BQ937" t="s">
        <v>56</v>
      </c>
      <c r="BR937">
        <f t="shared" si="945"/>
        <v>0</v>
      </c>
      <c r="BS937">
        <f t="shared" si="946"/>
        <v>0</v>
      </c>
      <c r="BT937" t="s">
        <v>78</v>
      </c>
      <c r="BU937">
        <f t="shared" si="947"/>
        <v>1</v>
      </c>
      <c r="BV937">
        <f t="shared" si="948"/>
        <v>1</v>
      </c>
      <c r="BW937" t="s">
        <v>79</v>
      </c>
      <c r="BX937">
        <f t="shared" si="949"/>
        <v>1</v>
      </c>
      <c r="BY937">
        <f t="shared" si="950"/>
        <v>1</v>
      </c>
      <c r="BZ937" t="s">
        <v>80</v>
      </c>
      <c r="CA937">
        <f t="shared" si="951"/>
        <v>1</v>
      </c>
      <c r="CB937">
        <f t="shared" si="952"/>
        <v>1</v>
      </c>
      <c r="CC937" t="s">
        <v>78</v>
      </c>
      <c r="CD937">
        <f t="shared" si="953"/>
        <v>1</v>
      </c>
      <c r="CE937">
        <f t="shared" si="954"/>
        <v>1</v>
      </c>
      <c r="CF937" t="s">
        <v>82</v>
      </c>
      <c r="CG937">
        <f t="shared" si="955"/>
        <v>1</v>
      </c>
      <c r="CH937">
        <f t="shared" si="956"/>
        <v>1</v>
      </c>
      <c r="CI937" t="s">
        <v>78</v>
      </c>
      <c r="CJ937">
        <f t="shared" si="957"/>
        <v>1</v>
      </c>
      <c r="CK937">
        <f t="shared" si="958"/>
        <v>1</v>
      </c>
      <c r="CL937" t="s">
        <v>74</v>
      </c>
      <c r="CM937">
        <f t="shared" si="959"/>
        <v>1</v>
      </c>
      <c r="CN937">
        <f t="shared" si="960"/>
        <v>1</v>
      </c>
      <c r="CO937" t="s">
        <v>83</v>
      </c>
      <c r="CP937">
        <f t="shared" si="961"/>
        <v>4</v>
      </c>
      <c r="CQ937">
        <f t="shared" si="962"/>
        <v>1</v>
      </c>
      <c r="CR937" t="s">
        <v>83</v>
      </c>
      <c r="CS937">
        <f t="shared" si="963"/>
        <v>4</v>
      </c>
      <c r="CT937">
        <f t="shared" si="964"/>
        <v>1</v>
      </c>
      <c r="CU937" t="s">
        <v>83</v>
      </c>
      <c r="CV937">
        <f t="shared" si="965"/>
        <v>4</v>
      </c>
      <c r="CW937">
        <f t="shared" si="966"/>
        <v>1</v>
      </c>
      <c r="CX937" t="s">
        <v>83</v>
      </c>
      <c r="CY937">
        <f t="shared" si="967"/>
        <v>4</v>
      </c>
      <c r="CZ937">
        <f t="shared" si="968"/>
        <v>1</v>
      </c>
      <c r="DA937" t="s">
        <v>56</v>
      </c>
      <c r="DB937">
        <f t="shared" si="969"/>
        <v>0</v>
      </c>
      <c r="DC937">
        <f t="shared" si="970"/>
        <v>0</v>
      </c>
      <c r="DD937">
        <f t="shared" si="971"/>
        <v>30</v>
      </c>
      <c r="DE937">
        <f t="shared" si="972"/>
        <v>12</v>
      </c>
      <c r="DF937" s="7">
        <f t="shared" si="973"/>
        <v>2.5</v>
      </c>
      <c r="DG937" s="8">
        <f t="shared" si="974"/>
        <v>0.25</v>
      </c>
      <c r="DH937" s="1" t="s">
        <v>83</v>
      </c>
      <c r="DI937" s="1" t="s">
        <v>56</v>
      </c>
      <c r="DJ937" s="1" t="s">
        <v>65</v>
      </c>
      <c r="DK937" s="1" t="s">
        <v>78</v>
      </c>
      <c r="DL937" s="1" t="s">
        <v>68</v>
      </c>
      <c r="DM937" s="1" t="s">
        <v>56</v>
      </c>
      <c r="DN937" s="2" t="s">
        <v>97</v>
      </c>
      <c r="DO937" s="2">
        <v>2</v>
      </c>
      <c r="DP937" s="2">
        <v>5</v>
      </c>
      <c r="DQ937" s="2">
        <v>4</v>
      </c>
      <c r="DR937" s="2">
        <v>5</v>
      </c>
      <c r="DS937" s="2">
        <v>3</v>
      </c>
    </row>
    <row r="938" spans="1:123" x14ac:dyDescent="0.25">
      <c r="A938">
        <v>2018</v>
      </c>
      <c r="B938">
        <v>936</v>
      </c>
      <c r="C938" t="s">
        <v>102</v>
      </c>
      <c r="D938">
        <v>1</v>
      </c>
      <c r="E938">
        <v>67</v>
      </c>
      <c r="F938">
        <v>1951</v>
      </c>
      <c r="G938">
        <v>16</v>
      </c>
      <c r="H938">
        <f t="shared" si="911"/>
        <v>16</v>
      </c>
      <c r="I938" t="s">
        <v>58</v>
      </c>
      <c r="J938">
        <f t="shared" si="912"/>
        <v>2</v>
      </c>
      <c r="K938" t="s">
        <v>59</v>
      </c>
      <c r="L938">
        <f t="shared" si="913"/>
        <v>3</v>
      </c>
      <c r="M938" t="s">
        <v>59</v>
      </c>
      <c r="N938">
        <f t="shared" si="914"/>
        <v>5</v>
      </c>
      <c r="O938" t="s">
        <v>125</v>
      </c>
      <c r="P938">
        <f t="shared" si="915"/>
        <v>4</v>
      </c>
      <c r="Q938">
        <f t="shared" si="916"/>
        <v>1</v>
      </c>
      <c r="R938">
        <v>2</v>
      </c>
      <c r="S938" t="s">
        <v>101</v>
      </c>
      <c r="T938">
        <f t="shared" si="917"/>
        <v>1</v>
      </c>
      <c r="U938">
        <f t="shared" si="918"/>
        <v>1</v>
      </c>
      <c r="V938" t="s">
        <v>92</v>
      </c>
      <c r="W938">
        <v>37455</v>
      </c>
      <c r="X938">
        <v>0</v>
      </c>
      <c r="Y938">
        <v>0</v>
      </c>
      <c r="Z938" t="s">
        <v>109</v>
      </c>
      <c r="AA938">
        <f t="shared" si="919"/>
        <v>5</v>
      </c>
      <c r="AB938">
        <f t="shared" si="920"/>
        <v>1</v>
      </c>
      <c r="AC938" t="s">
        <v>106</v>
      </c>
      <c r="AD938" s="6">
        <f t="shared" si="921"/>
        <v>6</v>
      </c>
      <c r="AE938">
        <f t="shared" si="922"/>
        <v>1</v>
      </c>
      <c r="AF938" t="s">
        <v>75</v>
      </c>
      <c r="AG938" t="s">
        <v>115</v>
      </c>
      <c r="AH938" t="s">
        <v>56</v>
      </c>
      <c r="AI938" s="6" t="str">
        <f t="shared" si="910"/>
        <v>United methodist</v>
      </c>
      <c r="AJ938" t="s">
        <v>106</v>
      </c>
      <c r="AK938" s="6">
        <f t="shared" si="923"/>
        <v>1</v>
      </c>
      <c r="AL938" t="s">
        <v>106</v>
      </c>
      <c r="AM938" s="6">
        <f t="shared" si="923"/>
        <v>1</v>
      </c>
      <c r="AN938" s="6">
        <f t="shared" si="924"/>
        <v>0</v>
      </c>
      <c r="AO938" t="s">
        <v>110</v>
      </c>
      <c r="AP938">
        <f t="shared" si="925"/>
        <v>1</v>
      </c>
      <c r="AQ938">
        <f t="shared" si="926"/>
        <v>1</v>
      </c>
      <c r="AR938" t="s">
        <v>129</v>
      </c>
      <c r="AS938">
        <f t="shared" si="927"/>
        <v>3</v>
      </c>
      <c r="AT938">
        <f t="shared" si="928"/>
        <v>1</v>
      </c>
      <c r="AU938" t="s">
        <v>100</v>
      </c>
      <c r="AV938">
        <f t="shared" si="929"/>
        <v>5</v>
      </c>
      <c r="AW938">
        <f t="shared" si="930"/>
        <v>1</v>
      </c>
      <c r="AX938" t="s">
        <v>114</v>
      </c>
      <c r="AY938">
        <f t="shared" si="931"/>
        <v>5</v>
      </c>
      <c r="AZ938">
        <f t="shared" si="932"/>
        <v>1</v>
      </c>
      <c r="BA938" s="6">
        <f t="shared" si="933"/>
        <v>14</v>
      </c>
      <c r="BB938" s="6">
        <f t="shared" si="934"/>
        <v>4</v>
      </c>
      <c r="BC938" s="6">
        <f t="shared" si="935"/>
        <v>3.5</v>
      </c>
      <c r="BD938" s="9">
        <f t="shared" si="936"/>
        <v>0.41666666666666669</v>
      </c>
      <c r="BE938" t="s">
        <v>56</v>
      </c>
      <c r="BF938">
        <f t="shared" si="937"/>
        <v>0</v>
      </c>
      <c r="BG938">
        <f t="shared" si="938"/>
        <v>0</v>
      </c>
      <c r="BH938" t="s">
        <v>56</v>
      </c>
      <c r="BI938">
        <f t="shared" si="939"/>
        <v>0</v>
      </c>
      <c r="BJ938">
        <f t="shared" si="940"/>
        <v>0</v>
      </c>
      <c r="BK938" t="s">
        <v>93</v>
      </c>
      <c r="BL938">
        <f t="shared" si="941"/>
        <v>4</v>
      </c>
      <c r="BM938">
        <f t="shared" si="942"/>
        <v>1</v>
      </c>
      <c r="BN938" t="s">
        <v>65</v>
      </c>
      <c r="BO938">
        <f t="shared" si="943"/>
        <v>7</v>
      </c>
      <c r="BP938">
        <f t="shared" si="944"/>
        <v>1</v>
      </c>
      <c r="BQ938" t="s">
        <v>66</v>
      </c>
      <c r="BR938">
        <f t="shared" si="945"/>
        <v>1</v>
      </c>
      <c r="BS938">
        <f t="shared" si="946"/>
        <v>1</v>
      </c>
      <c r="BT938" t="s">
        <v>78</v>
      </c>
      <c r="BU938">
        <f t="shared" si="947"/>
        <v>1</v>
      </c>
      <c r="BV938">
        <f t="shared" si="948"/>
        <v>1</v>
      </c>
      <c r="BW938" t="s">
        <v>56</v>
      </c>
      <c r="BX938">
        <f t="shared" si="949"/>
        <v>0</v>
      </c>
      <c r="BY938">
        <f t="shared" si="950"/>
        <v>0</v>
      </c>
      <c r="BZ938" t="s">
        <v>56</v>
      </c>
      <c r="CA938">
        <f t="shared" si="951"/>
        <v>0</v>
      </c>
      <c r="CB938">
        <f t="shared" si="952"/>
        <v>0</v>
      </c>
      <c r="CC938" t="s">
        <v>56</v>
      </c>
      <c r="CD938">
        <f t="shared" si="953"/>
        <v>0</v>
      </c>
      <c r="CE938">
        <f t="shared" si="954"/>
        <v>0</v>
      </c>
      <c r="CF938" t="s">
        <v>56</v>
      </c>
      <c r="CG938">
        <f t="shared" si="955"/>
        <v>0</v>
      </c>
      <c r="CH938">
        <f t="shared" si="956"/>
        <v>0</v>
      </c>
      <c r="CI938" t="s">
        <v>56</v>
      </c>
      <c r="CJ938">
        <f t="shared" si="957"/>
        <v>0</v>
      </c>
      <c r="CK938">
        <f t="shared" si="958"/>
        <v>0</v>
      </c>
      <c r="CL938" t="s">
        <v>56</v>
      </c>
      <c r="CM938">
        <f t="shared" si="959"/>
        <v>0</v>
      </c>
      <c r="CN938">
        <f t="shared" si="960"/>
        <v>0</v>
      </c>
      <c r="CO938" t="s">
        <v>56</v>
      </c>
      <c r="CP938">
        <f t="shared" si="961"/>
        <v>0</v>
      </c>
      <c r="CQ938">
        <f t="shared" si="962"/>
        <v>0</v>
      </c>
      <c r="CR938" t="s">
        <v>56</v>
      </c>
      <c r="CS938">
        <f t="shared" si="963"/>
        <v>0</v>
      </c>
      <c r="CT938">
        <f t="shared" si="964"/>
        <v>0</v>
      </c>
      <c r="CU938" t="s">
        <v>56</v>
      </c>
      <c r="CV938">
        <f t="shared" si="965"/>
        <v>0</v>
      </c>
      <c r="CW938">
        <f t="shared" si="966"/>
        <v>0</v>
      </c>
      <c r="CX938" t="s">
        <v>56</v>
      </c>
      <c r="CY938">
        <f t="shared" si="967"/>
        <v>0</v>
      </c>
      <c r="CZ938">
        <f t="shared" si="968"/>
        <v>0</v>
      </c>
      <c r="DA938" t="s">
        <v>86</v>
      </c>
      <c r="DB938">
        <f t="shared" si="969"/>
        <v>3</v>
      </c>
      <c r="DC938">
        <f t="shared" si="970"/>
        <v>1</v>
      </c>
      <c r="DD938">
        <f t="shared" si="971"/>
        <v>16</v>
      </c>
      <c r="DE938">
        <f t="shared" si="972"/>
        <v>5</v>
      </c>
      <c r="DF938" s="7">
        <f t="shared" si="973"/>
        <v>3.2</v>
      </c>
      <c r="DG938" s="8">
        <f t="shared" si="974"/>
        <v>0.3666666666666667</v>
      </c>
      <c r="DH938" s="1" t="s">
        <v>56</v>
      </c>
      <c r="DI938" s="1" t="s">
        <v>56</v>
      </c>
      <c r="DJ938" s="1" t="s">
        <v>56</v>
      </c>
      <c r="DK938" s="1" t="s">
        <v>74</v>
      </c>
      <c r="DL938" s="1" t="s">
        <v>64</v>
      </c>
      <c r="DM938" s="1" t="s">
        <v>64</v>
      </c>
      <c r="DN938" s="2" t="s">
        <v>97</v>
      </c>
      <c r="DO938" s="2" t="s">
        <v>56</v>
      </c>
      <c r="DP938" s="2" t="s">
        <v>56</v>
      </c>
      <c r="DQ938" s="2" t="s">
        <v>56</v>
      </c>
      <c r="DR938" s="2" t="s">
        <v>56</v>
      </c>
      <c r="DS938" s="2" t="s">
        <v>56</v>
      </c>
    </row>
    <row r="939" spans="1:123" x14ac:dyDescent="0.25">
      <c r="A939">
        <v>2018</v>
      </c>
      <c r="B939">
        <v>937</v>
      </c>
      <c r="C939" t="s">
        <v>102</v>
      </c>
      <c r="D939">
        <v>2</v>
      </c>
      <c r="E939">
        <v>39</v>
      </c>
      <c r="F939">
        <v>1979</v>
      </c>
      <c r="G939">
        <v>17</v>
      </c>
      <c r="H939">
        <f t="shared" si="911"/>
        <v>17</v>
      </c>
      <c r="I939" t="s">
        <v>58</v>
      </c>
      <c r="J939">
        <f t="shared" si="912"/>
        <v>2</v>
      </c>
      <c r="K939" t="s">
        <v>59</v>
      </c>
      <c r="L939">
        <f t="shared" si="913"/>
        <v>3</v>
      </c>
      <c r="M939" t="s">
        <v>59</v>
      </c>
      <c r="N939">
        <f t="shared" si="914"/>
        <v>5</v>
      </c>
      <c r="O939" t="s">
        <v>125</v>
      </c>
      <c r="P939">
        <f t="shared" si="915"/>
        <v>4</v>
      </c>
      <c r="Q939">
        <f t="shared" si="916"/>
        <v>1</v>
      </c>
      <c r="R939">
        <v>4</v>
      </c>
      <c r="S939" t="s">
        <v>56</v>
      </c>
      <c r="T939">
        <f t="shared" si="917"/>
        <v>0</v>
      </c>
      <c r="U939">
        <f t="shared" si="918"/>
        <v>0</v>
      </c>
      <c r="V939" t="s">
        <v>92</v>
      </c>
      <c r="W939">
        <v>54480</v>
      </c>
      <c r="X939">
        <v>54480</v>
      </c>
      <c r="Y939">
        <v>84120</v>
      </c>
      <c r="Z939" t="s">
        <v>109</v>
      </c>
      <c r="AA939">
        <f t="shared" si="919"/>
        <v>5</v>
      </c>
      <c r="AB939">
        <f t="shared" si="920"/>
        <v>1</v>
      </c>
      <c r="AC939" t="s">
        <v>62</v>
      </c>
      <c r="AD939" s="6">
        <f t="shared" si="921"/>
        <v>2</v>
      </c>
      <c r="AE939">
        <f t="shared" si="922"/>
        <v>1</v>
      </c>
      <c r="AF939" t="s">
        <v>75</v>
      </c>
      <c r="AG939" t="s">
        <v>70</v>
      </c>
      <c r="AH939" t="s">
        <v>56</v>
      </c>
      <c r="AI939" s="6" t="str">
        <f t="shared" si="910"/>
        <v>No denomination</v>
      </c>
      <c r="AJ939" t="s">
        <v>71</v>
      </c>
      <c r="AK939" s="6">
        <f t="shared" si="923"/>
        <v>2</v>
      </c>
      <c r="AL939" t="s">
        <v>77</v>
      </c>
      <c r="AM939" s="6">
        <f t="shared" si="923"/>
        <v>3</v>
      </c>
      <c r="AN939" s="6">
        <f t="shared" si="924"/>
        <v>-1</v>
      </c>
      <c r="AO939" t="s">
        <v>110</v>
      </c>
      <c r="AP939">
        <f t="shared" si="925"/>
        <v>1</v>
      </c>
      <c r="AQ939">
        <f t="shared" si="926"/>
        <v>1</v>
      </c>
      <c r="AR939" t="s">
        <v>129</v>
      </c>
      <c r="AS939">
        <f t="shared" si="927"/>
        <v>3</v>
      </c>
      <c r="AT939">
        <f t="shared" si="928"/>
        <v>1</v>
      </c>
      <c r="AU939" t="s">
        <v>158</v>
      </c>
      <c r="AV939">
        <f t="shared" si="929"/>
        <v>1</v>
      </c>
      <c r="AW939">
        <f t="shared" si="930"/>
        <v>1</v>
      </c>
      <c r="AX939" t="s">
        <v>172</v>
      </c>
      <c r="AY939">
        <f t="shared" si="931"/>
        <v>1</v>
      </c>
      <c r="AZ939">
        <f t="shared" si="932"/>
        <v>1</v>
      </c>
      <c r="BA939" s="6">
        <f t="shared" si="933"/>
        <v>6</v>
      </c>
      <c r="BB939" s="6">
        <f t="shared" si="934"/>
        <v>4</v>
      </c>
      <c r="BC939" s="6">
        <f t="shared" si="935"/>
        <v>1.5</v>
      </c>
      <c r="BD939" s="9">
        <f t="shared" si="936"/>
        <v>8.3333333333333329E-2</v>
      </c>
      <c r="BE939" t="s">
        <v>56</v>
      </c>
      <c r="BF939">
        <f t="shared" si="937"/>
        <v>0</v>
      </c>
      <c r="BG939">
        <f t="shared" si="938"/>
        <v>0</v>
      </c>
      <c r="BH939" t="s">
        <v>56</v>
      </c>
      <c r="BI939">
        <f t="shared" si="939"/>
        <v>0</v>
      </c>
      <c r="BJ939">
        <f t="shared" si="940"/>
        <v>0</v>
      </c>
      <c r="BK939" t="s">
        <v>63</v>
      </c>
      <c r="BL939">
        <f t="shared" si="941"/>
        <v>1</v>
      </c>
      <c r="BM939">
        <f t="shared" si="942"/>
        <v>1</v>
      </c>
      <c r="BN939" t="s">
        <v>64</v>
      </c>
      <c r="BO939">
        <f t="shared" si="943"/>
        <v>4</v>
      </c>
      <c r="BP939">
        <f t="shared" si="944"/>
        <v>1</v>
      </c>
      <c r="BQ939" t="s">
        <v>66</v>
      </c>
      <c r="BR939">
        <f t="shared" si="945"/>
        <v>1</v>
      </c>
      <c r="BS939">
        <f t="shared" si="946"/>
        <v>1</v>
      </c>
      <c r="BT939" t="s">
        <v>74</v>
      </c>
      <c r="BU939">
        <f t="shared" si="947"/>
        <v>7</v>
      </c>
      <c r="BV939">
        <f t="shared" si="948"/>
        <v>1</v>
      </c>
      <c r="BW939" t="s">
        <v>117</v>
      </c>
      <c r="BX939">
        <f t="shared" si="949"/>
        <v>3</v>
      </c>
      <c r="BY939">
        <f t="shared" si="950"/>
        <v>1</v>
      </c>
      <c r="BZ939" t="s">
        <v>131</v>
      </c>
      <c r="CA939">
        <f t="shared" si="951"/>
        <v>5</v>
      </c>
      <c r="CB939">
        <f t="shared" si="952"/>
        <v>1</v>
      </c>
      <c r="CC939" t="s">
        <v>74</v>
      </c>
      <c r="CD939">
        <f t="shared" si="953"/>
        <v>7</v>
      </c>
      <c r="CE939">
        <f t="shared" si="954"/>
        <v>1</v>
      </c>
      <c r="CF939" t="s">
        <v>82</v>
      </c>
      <c r="CG939">
        <f t="shared" si="955"/>
        <v>1</v>
      </c>
      <c r="CH939">
        <f t="shared" si="956"/>
        <v>1</v>
      </c>
      <c r="CI939" t="s">
        <v>78</v>
      </c>
      <c r="CJ939">
        <f t="shared" si="957"/>
        <v>1</v>
      </c>
      <c r="CK939">
        <f t="shared" si="958"/>
        <v>1</v>
      </c>
      <c r="CL939" t="s">
        <v>78</v>
      </c>
      <c r="CM939">
        <f t="shared" si="959"/>
        <v>7</v>
      </c>
      <c r="CN939">
        <f t="shared" si="960"/>
        <v>1</v>
      </c>
      <c r="CO939" t="s">
        <v>84</v>
      </c>
      <c r="CP939">
        <f t="shared" si="961"/>
        <v>3</v>
      </c>
      <c r="CQ939">
        <f t="shared" si="962"/>
        <v>1</v>
      </c>
      <c r="CR939" t="s">
        <v>83</v>
      </c>
      <c r="CS939">
        <f t="shared" si="963"/>
        <v>4</v>
      </c>
      <c r="CT939">
        <f t="shared" si="964"/>
        <v>1</v>
      </c>
      <c r="CU939" t="s">
        <v>83</v>
      </c>
      <c r="CV939">
        <f t="shared" si="965"/>
        <v>4</v>
      </c>
      <c r="CW939">
        <f t="shared" si="966"/>
        <v>1</v>
      </c>
      <c r="CX939" t="s">
        <v>83</v>
      </c>
      <c r="CY939">
        <f t="shared" si="967"/>
        <v>4</v>
      </c>
      <c r="CZ939">
        <f t="shared" si="968"/>
        <v>1</v>
      </c>
      <c r="DA939" t="s">
        <v>99</v>
      </c>
      <c r="DB939">
        <f t="shared" si="969"/>
        <v>7</v>
      </c>
      <c r="DC939">
        <f t="shared" si="970"/>
        <v>1</v>
      </c>
      <c r="DD939">
        <f t="shared" si="971"/>
        <v>59</v>
      </c>
      <c r="DE939">
        <f t="shared" si="972"/>
        <v>15</v>
      </c>
      <c r="DF939" s="7">
        <f t="shared" si="973"/>
        <v>3.9333333333333331</v>
      </c>
      <c r="DG939" s="8">
        <f t="shared" si="974"/>
        <v>0.48888888888888887</v>
      </c>
      <c r="DH939" s="1" t="s">
        <v>83</v>
      </c>
      <c r="DI939" s="1" t="s">
        <v>154</v>
      </c>
      <c r="DJ939" s="1" t="s">
        <v>56</v>
      </c>
      <c r="DK939" s="1" t="s">
        <v>56</v>
      </c>
      <c r="DL939" s="1" t="s">
        <v>64</v>
      </c>
      <c r="DM939" s="1" t="s">
        <v>63</v>
      </c>
      <c r="DN939" s="2" t="s">
        <v>56</v>
      </c>
      <c r="DO939" s="2" t="s">
        <v>56</v>
      </c>
      <c r="DP939" s="2" t="s">
        <v>56</v>
      </c>
      <c r="DQ939" s="2">
        <v>4</v>
      </c>
      <c r="DR939" s="2">
        <v>4</v>
      </c>
      <c r="DS939" s="2">
        <v>4</v>
      </c>
    </row>
    <row r="940" spans="1:123" x14ac:dyDescent="0.25">
      <c r="A940">
        <v>2018</v>
      </c>
      <c r="B940">
        <v>938</v>
      </c>
      <c r="C940" t="s">
        <v>102</v>
      </c>
      <c r="D940">
        <v>2</v>
      </c>
      <c r="E940">
        <v>48</v>
      </c>
      <c r="F940">
        <v>1970</v>
      </c>
      <c r="G940">
        <v>18</v>
      </c>
      <c r="H940">
        <f t="shared" si="911"/>
        <v>18</v>
      </c>
      <c r="I940" t="s">
        <v>90</v>
      </c>
      <c r="J940">
        <f t="shared" si="912"/>
        <v>1</v>
      </c>
      <c r="K940" t="s">
        <v>59</v>
      </c>
      <c r="L940">
        <f t="shared" si="913"/>
        <v>3</v>
      </c>
      <c r="M940" t="s">
        <v>59</v>
      </c>
      <c r="N940">
        <f t="shared" si="914"/>
        <v>5</v>
      </c>
      <c r="O940" t="s">
        <v>60</v>
      </c>
      <c r="P940">
        <f t="shared" si="915"/>
        <v>7</v>
      </c>
      <c r="Q940">
        <f t="shared" si="916"/>
        <v>1</v>
      </c>
      <c r="R940">
        <v>4</v>
      </c>
      <c r="S940" t="s">
        <v>101</v>
      </c>
      <c r="T940">
        <f t="shared" si="917"/>
        <v>1</v>
      </c>
      <c r="U940">
        <f t="shared" si="918"/>
        <v>1</v>
      </c>
      <c r="V940" t="s">
        <v>92</v>
      </c>
      <c r="W940">
        <v>72640</v>
      </c>
      <c r="X940">
        <v>37455</v>
      </c>
      <c r="Y940">
        <v>57832.5</v>
      </c>
      <c r="Z940" t="s">
        <v>81</v>
      </c>
      <c r="AA940">
        <f t="shared" si="919"/>
        <v>3</v>
      </c>
      <c r="AB940">
        <f t="shared" si="920"/>
        <v>1</v>
      </c>
      <c r="AC940" t="s">
        <v>120</v>
      </c>
      <c r="AD940" s="6">
        <f t="shared" si="921"/>
        <v>1</v>
      </c>
      <c r="AE940">
        <f t="shared" si="922"/>
        <v>1</v>
      </c>
      <c r="AF940" t="s">
        <v>75</v>
      </c>
      <c r="AG940" t="s">
        <v>190</v>
      </c>
      <c r="AH940" t="s">
        <v>56</v>
      </c>
      <c r="AI940" s="6" t="str">
        <f t="shared" si="910"/>
        <v>Southern baptist</v>
      </c>
      <c r="AJ940" t="s">
        <v>77</v>
      </c>
      <c r="AK940" s="6">
        <f t="shared" si="923"/>
        <v>3</v>
      </c>
      <c r="AL940" t="s">
        <v>77</v>
      </c>
      <c r="AM940" s="6">
        <f t="shared" si="923"/>
        <v>3</v>
      </c>
      <c r="AN940" s="6">
        <f t="shared" si="924"/>
        <v>0</v>
      </c>
      <c r="AO940" t="s">
        <v>134</v>
      </c>
      <c r="AP940">
        <f t="shared" si="925"/>
        <v>7</v>
      </c>
      <c r="AQ940">
        <f t="shared" si="926"/>
        <v>1</v>
      </c>
      <c r="AR940" t="s">
        <v>73</v>
      </c>
      <c r="AS940">
        <f t="shared" si="927"/>
        <v>7</v>
      </c>
      <c r="AT940">
        <f t="shared" si="928"/>
        <v>1</v>
      </c>
      <c r="AU940" t="s">
        <v>87</v>
      </c>
      <c r="AV940">
        <f t="shared" si="929"/>
        <v>7</v>
      </c>
      <c r="AW940">
        <f t="shared" si="930"/>
        <v>1</v>
      </c>
      <c r="AX940" t="s">
        <v>88</v>
      </c>
      <c r="AY940">
        <f t="shared" si="931"/>
        <v>7</v>
      </c>
      <c r="AZ940">
        <f t="shared" si="932"/>
        <v>1</v>
      </c>
      <c r="BA940" s="6">
        <f t="shared" si="933"/>
        <v>28</v>
      </c>
      <c r="BB940" s="6">
        <f t="shared" si="934"/>
        <v>4</v>
      </c>
      <c r="BC940" s="6">
        <f t="shared" si="935"/>
        <v>7</v>
      </c>
      <c r="BD940" s="9">
        <f t="shared" si="936"/>
        <v>1</v>
      </c>
      <c r="BE940" t="s">
        <v>63</v>
      </c>
      <c r="BF940">
        <f t="shared" si="937"/>
        <v>1</v>
      </c>
      <c r="BG940">
        <f t="shared" si="938"/>
        <v>1</v>
      </c>
      <c r="BH940" t="s">
        <v>63</v>
      </c>
      <c r="BI940">
        <f t="shared" si="939"/>
        <v>1</v>
      </c>
      <c r="BJ940">
        <f t="shared" si="940"/>
        <v>1</v>
      </c>
      <c r="BK940" t="s">
        <v>56</v>
      </c>
      <c r="BL940">
        <f t="shared" si="941"/>
        <v>0</v>
      </c>
      <c r="BM940">
        <f t="shared" si="942"/>
        <v>0</v>
      </c>
      <c r="BN940" t="s">
        <v>56</v>
      </c>
      <c r="BO940">
        <f t="shared" si="943"/>
        <v>0</v>
      </c>
      <c r="BP940">
        <f t="shared" si="944"/>
        <v>0</v>
      </c>
      <c r="BQ940" t="s">
        <v>66</v>
      </c>
      <c r="BR940">
        <f t="shared" si="945"/>
        <v>1</v>
      </c>
      <c r="BS940">
        <f t="shared" si="946"/>
        <v>1</v>
      </c>
      <c r="BT940" t="s">
        <v>74</v>
      </c>
      <c r="BU940">
        <f t="shared" si="947"/>
        <v>7</v>
      </c>
      <c r="BV940">
        <f t="shared" si="948"/>
        <v>1</v>
      </c>
      <c r="BW940" t="s">
        <v>56</v>
      </c>
      <c r="BX940">
        <f t="shared" si="949"/>
        <v>0</v>
      </c>
      <c r="BY940">
        <f t="shared" si="950"/>
        <v>0</v>
      </c>
      <c r="BZ940" t="s">
        <v>56</v>
      </c>
      <c r="CA940">
        <f t="shared" si="951"/>
        <v>0</v>
      </c>
      <c r="CB940">
        <f t="shared" si="952"/>
        <v>0</v>
      </c>
      <c r="CC940" t="s">
        <v>56</v>
      </c>
      <c r="CD940">
        <f t="shared" si="953"/>
        <v>0</v>
      </c>
      <c r="CE940">
        <f t="shared" si="954"/>
        <v>0</v>
      </c>
      <c r="CF940" t="s">
        <v>56</v>
      </c>
      <c r="CG940">
        <f t="shared" si="955"/>
        <v>0</v>
      </c>
      <c r="CH940">
        <f t="shared" si="956"/>
        <v>0</v>
      </c>
      <c r="CI940" t="s">
        <v>56</v>
      </c>
      <c r="CJ940">
        <f t="shared" si="957"/>
        <v>0</v>
      </c>
      <c r="CK940">
        <f t="shared" si="958"/>
        <v>0</v>
      </c>
      <c r="CL940" t="s">
        <v>56</v>
      </c>
      <c r="CM940">
        <f t="shared" si="959"/>
        <v>0</v>
      </c>
      <c r="CN940">
        <f t="shared" si="960"/>
        <v>0</v>
      </c>
      <c r="CO940" t="s">
        <v>56</v>
      </c>
      <c r="CP940">
        <f t="shared" si="961"/>
        <v>0</v>
      </c>
      <c r="CQ940">
        <f t="shared" si="962"/>
        <v>0</v>
      </c>
      <c r="CR940" t="s">
        <v>56</v>
      </c>
      <c r="CS940">
        <f t="shared" si="963"/>
        <v>0</v>
      </c>
      <c r="CT940">
        <f t="shared" si="964"/>
        <v>0</v>
      </c>
      <c r="CU940" t="s">
        <v>56</v>
      </c>
      <c r="CV940">
        <f t="shared" si="965"/>
        <v>0</v>
      </c>
      <c r="CW940">
        <f t="shared" si="966"/>
        <v>0</v>
      </c>
      <c r="CX940" t="s">
        <v>56</v>
      </c>
      <c r="CY940">
        <f t="shared" si="967"/>
        <v>0</v>
      </c>
      <c r="CZ940">
        <f t="shared" si="968"/>
        <v>0</v>
      </c>
      <c r="DA940" t="s">
        <v>155</v>
      </c>
      <c r="DB940">
        <f t="shared" si="969"/>
        <v>1</v>
      </c>
      <c r="DC940">
        <f t="shared" si="970"/>
        <v>1</v>
      </c>
      <c r="DD940">
        <f t="shared" si="971"/>
        <v>10</v>
      </c>
      <c r="DE940">
        <f t="shared" si="972"/>
        <v>4</v>
      </c>
      <c r="DF940" s="7">
        <f t="shared" si="973"/>
        <v>2.5</v>
      </c>
      <c r="DG940" s="8">
        <f t="shared" si="974"/>
        <v>0.25</v>
      </c>
      <c r="DH940" s="1" t="s">
        <v>56</v>
      </c>
      <c r="DI940" s="1" t="s">
        <v>85</v>
      </c>
      <c r="DJ940" s="1" t="s">
        <v>63</v>
      </c>
      <c r="DK940" s="1" t="s">
        <v>74</v>
      </c>
      <c r="DL940" s="1" t="s">
        <v>93</v>
      </c>
      <c r="DM940" s="1" t="s">
        <v>56</v>
      </c>
      <c r="DN940" s="2">
        <v>4</v>
      </c>
      <c r="DO940" s="2" t="s">
        <v>56</v>
      </c>
      <c r="DP940" s="2" t="s">
        <v>56</v>
      </c>
      <c r="DQ940" s="2" t="s">
        <v>56</v>
      </c>
      <c r="DR940" s="2" t="s">
        <v>56</v>
      </c>
      <c r="DS940" s="2" t="s">
        <v>56</v>
      </c>
    </row>
    <row r="941" spans="1:123" x14ac:dyDescent="0.25">
      <c r="A941">
        <v>2018</v>
      </c>
      <c r="B941">
        <v>939</v>
      </c>
      <c r="C941" t="s">
        <v>57</v>
      </c>
      <c r="D941">
        <v>0</v>
      </c>
      <c r="E941">
        <v>19</v>
      </c>
      <c r="F941">
        <v>1999</v>
      </c>
      <c r="G941">
        <v>13</v>
      </c>
      <c r="H941">
        <f t="shared" si="911"/>
        <v>13</v>
      </c>
      <c r="I941" t="s">
        <v>90</v>
      </c>
      <c r="J941">
        <f t="shared" si="912"/>
        <v>1</v>
      </c>
      <c r="K941" t="s">
        <v>59</v>
      </c>
      <c r="L941">
        <f t="shared" si="913"/>
        <v>3</v>
      </c>
      <c r="M941" t="s">
        <v>59</v>
      </c>
      <c r="N941">
        <f t="shared" si="914"/>
        <v>5</v>
      </c>
      <c r="O941" t="s">
        <v>132</v>
      </c>
      <c r="P941">
        <f t="shared" si="915"/>
        <v>1</v>
      </c>
      <c r="Q941">
        <f t="shared" si="916"/>
        <v>1</v>
      </c>
      <c r="R941">
        <v>3</v>
      </c>
      <c r="S941" t="s">
        <v>56</v>
      </c>
      <c r="T941">
        <f t="shared" si="917"/>
        <v>0</v>
      </c>
      <c r="U941">
        <f t="shared" si="918"/>
        <v>0</v>
      </c>
      <c r="V941" t="s">
        <v>92</v>
      </c>
      <c r="W941">
        <v>24970</v>
      </c>
      <c r="X941">
        <v>908</v>
      </c>
      <c r="Y941">
        <v>1402</v>
      </c>
      <c r="Z941" t="s">
        <v>81</v>
      </c>
      <c r="AA941">
        <f t="shared" si="919"/>
        <v>3</v>
      </c>
      <c r="AB941">
        <f t="shared" si="920"/>
        <v>1</v>
      </c>
      <c r="AC941" t="s">
        <v>62</v>
      </c>
      <c r="AD941" s="6">
        <f t="shared" si="921"/>
        <v>2</v>
      </c>
      <c r="AE941">
        <f t="shared" si="922"/>
        <v>1</v>
      </c>
      <c r="AF941" t="s">
        <v>75</v>
      </c>
      <c r="AG941" t="s">
        <v>70</v>
      </c>
      <c r="AH941" t="s">
        <v>56</v>
      </c>
      <c r="AI941" s="6" t="str">
        <f t="shared" si="910"/>
        <v>No denomination</v>
      </c>
      <c r="AJ941" t="s">
        <v>71</v>
      </c>
      <c r="AK941" s="6">
        <f t="shared" si="923"/>
        <v>2</v>
      </c>
      <c r="AL941" t="s">
        <v>71</v>
      </c>
      <c r="AM941" s="6">
        <f t="shared" si="923"/>
        <v>2</v>
      </c>
      <c r="AN941" s="6">
        <f t="shared" si="924"/>
        <v>0</v>
      </c>
      <c r="AO941" t="s">
        <v>72</v>
      </c>
      <c r="AP941">
        <f t="shared" si="925"/>
        <v>6</v>
      </c>
      <c r="AQ941">
        <f t="shared" si="926"/>
        <v>1</v>
      </c>
      <c r="AR941" t="s">
        <v>129</v>
      </c>
      <c r="AS941">
        <f t="shared" si="927"/>
        <v>3</v>
      </c>
      <c r="AT941">
        <f t="shared" si="928"/>
        <v>1</v>
      </c>
      <c r="AU941" t="s">
        <v>113</v>
      </c>
      <c r="AV941">
        <f t="shared" si="929"/>
        <v>3</v>
      </c>
      <c r="AW941">
        <f t="shared" si="930"/>
        <v>1</v>
      </c>
      <c r="AX941" t="s">
        <v>88</v>
      </c>
      <c r="AY941">
        <f t="shared" si="931"/>
        <v>7</v>
      </c>
      <c r="AZ941">
        <f t="shared" si="932"/>
        <v>1</v>
      </c>
      <c r="BA941" s="6">
        <f t="shared" si="933"/>
        <v>19</v>
      </c>
      <c r="BB941" s="6">
        <f t="shared" si="934"/>
        <v>4</v>
      </c>
      <c r="BC941" s="6">
        <f t="shared" si="935"/>
        <v>4.75</v>
      </c>
      <c r="BD941" s="9">
        <f t="shared" si="936"/>
        <v>0.625</v>
      </c>
      <c r="BE941" t="s">
        <v>64</v>
      </c>
      <c r="BF941">
        <f t="shared" si="937"/>
        <v>4</v>
      </c>
      <c r="BG941">
        <f t="shared" si="938"/>
        <v>1</v>
      </c>
      <c r="BH941" t="s">
        <v>63</v>
      </c>
      <c r="BI941">
        <f t="shared" si="939"/>
        <v>1</v>
      </c>
      <c r="BJ941">
        <f t="shared" si="940"/>
        <v>1</v>
      </c>
      <c r="BK941" t="s">
        <v>56</v>
      </c>
      <c r="BL941">
        <f t="shared" si="941"/>
        <v>0</v>
      </c>
      <c r="BM941">
        <f t="shared" si="942"/>
        <v>0</v>
      </c>
      <c r="BN941" t="s">
        <v>56</v>
      </c>
      <c r="BO941">
        <f t="shared" si="943"/>
        <v>0</v>
      </c>
      <c r="BP941">
        <f t="shared" si="944"/>
        <v>0</v>
      </c>
      <c r="BQ941" t="s">
        <v>94</v>
      </c>
      <c r="BR941">
        <f t="shared" si="945"/>
        <v>7</v>
      </c>
      <c r="BS941">
        <f t="shared" si="946"/>
        <v>1</v>
      </c>
      <c r="BT941" t="s">
        <v>74</v>
      </c>
      <c r="BU941">
        <f t="shared" si="947"/>
        <v>7</v>
      </c>
      <c r="BV941">
        <f t="shared" si="948"/>
        <v>1</v>
      </c>
      <c r="BW941" t="s">
        <v>79</v>
      </c>
      <c r="BX941">
        <f t="shared" si="949"/>
        <v>1</v>
      </c>
      <c r="BY941">
        <f t="shared" si="950"/>
        <v>1</v>
      </c>
      <c r="BZ941" t="s">
        <v>80</v>
      </c>
      <c r="CA941">
        <f t="shared" si="951"/>
        <v>1</v>
      </c>
      <c r="CB941">
        <f t="shared" si="952"/>
        <v>1</v>
      </c>
      <c r="CC941" t="s">
        <v>78</v>
      </c>
      <c r="CD941">
        <f t="shared" si="953"/>
        <v>1</v>
      </c>
      <c r="CE941">
        <f t="shared" si="954"/>
        <v>1</v>
      </c>
      <c r="CF941" t="s">
        <v>151</v>
      </c>
      <c r="CG941">
        <f t="shared" si="955"/>
        <v>7</v>
      </c>
      <c r="CH941">
        <f t="shared" si="956"/>
        <v>1</v>
      </c>
      <c r="CI941" t="s">
        <v>78</v>
      </c>
      <c r="CJ941">
        <f t="shared" si="957"/>
        <v>1</v>
      </c>
      <c r="CK941">
        <f t="shared" si="958"/>
        <v>1</v>
      </c>
      <c r="CL941" t="s">
        <v>74</v>
      </c>
      <c r="CM941">
        <f t="shared" si="959"/>
        <v>1</v>
      </c>
      <c r="CN941">
        <f t="shared" si="960"/>
        <v>1</v>
      </c>
      <c r="CO941" t="s">
        <v>83</v>
      </c>
      <c r="CP941">
        <f t="shared" si="961"/>
        <v>4</v>
      </c>
      <c r="CQ941">
        <f t="shared" si="962"/>
        <v>1</v>
      </c>
      <c r="CR941" t="s">
        <v>83</v>
      </c>
      <c r="CS941">
        <f t="shared" si="963"/>
        <v>4</v>
      </c>
      <c r="CT941">
        <f t="shared" si="964"/>
        <v>1</v>
      </c>
      <c r="CU941" t="s">
        <v>83</v>
      </c>
      <c r="CV941">
        <f t="shared" si="965"/>
        <v>4</v>
      </c>
      <c r="CW941">
        <f t="shared" si="966"/>
        <v>1</v>
      </c>
      <c r="CX941" t="s">
        <v>83</v>
      </c>
      <c r="CY941">
        <f t="shared" si="967"/>
        <v>4</v>
      </c>
      <c r="CZ941">
        <f t="shared" si="968"/>
        <v>1</v>
      </c>
      <c r="DA941" t="s">
        <v>86</v>
      </c>
      <c r="DB941">
        <f t="shared" si="969"/>
        <v>3</v>
      </c>
      <c r="DC941">
        <f t="shared" si="970"/>
        <v>1</v>
      </c>
      <c r="DD941">
        <f t="shared" si="971"/>
        <v>46</v>
      </c>
      <c r="DE941">
        <f t="shared" si="972"/>
        <v>14</v>
      </c>
      <c r="DF941" s="7">
        <f t="shared" si="973"/>
        <v>3.2857142857142856</v>
      </c>
      <c r="DG941" s="8">
        <f t="shared" si="974"/>
        <v>0.38095238095238093</v>
      </c>
      <c r="DH941" s="1" t="s">
        <v>83</v>
      </c>
      <c r="DI941" s="1" t="s">
        <v>154</v>
      </c>
      <c r="DJ941" s="1" t="s">
        <v>65</v>
      </c>
      <c r="DK941" s="1" t="s">
        <v>56</v>
      </c>
      <c r="DL941" s="1" t="s">
        <v>68</v>
      </c>
      <c r="DM941" s="1" t="s">
        <v>56</v>
      </c>
      <c r="DN941" s="2" t="s">
        <v>56</v>
      </c>
      <c r="DO941" s="2">
        <v>4</v>
      </c>
      <c r="DP941" s="2">
        <v>6</v>
      </c>
      <c r="DQ941" s="2">
        <v>5</v>
      </c>
      <c r="DR941" s="2">
        <v>4</v>
      </c>
      <c r="DS941" s="2">
        <v>4</v>
      </c>
    </row>
    <row r="942" spans="1:123" x14ac:dyDescent="0.25">
      <c r="A942">
        <v>2018</v>
      </c>
      <c r="B942">
        <v>940</v>
      </c>
      <c r="C942" t="s">
        <v>102</v>
      </c>
      <c r="D942">
        <v>4</v>
      </c>
      <c r="E942">
        <v>58</v>
      </c>
      <c r="F942">
        <v>1960</v>
      </c>
      <c r="G942">
        <v>12</v>
      </c>
      <c r="H942">
        <f t="shared" si="911"/>
        <v>12</v>
      </c>
      <c r="I942" t="s">
        <v>58</v>
      </c>
      <c r="J942">
        <f t="shared" si="912"/>
        <v>2</v>
      </c>
      <c r="K942" t="s">
        <v>59</v>
      </c>
      <c r="L942">
        <f t="shared" si="913"/>
        <v>3</v>
      </c>
      <c r="M942" t="s">
        <v>93</v>
      </c>
      <c r="N942">
        <f t="shared" si="914"/>
        <v>0</v>
      </c>
      <c r="O942" t="s">
        <v>60</v>
      </c>
      <c r="P942">
        <f t="shared" si="915"/>
        <v>7</v>
      </c>
      <c r="Q942">
        <f t="shared" si="916"/>
        <v>1</v>
      </c>
      <c r="R942">
        <v>2</v>
      </c>
      <c r="S942" t="s">
        <v>101</v>
      </c>
      <c r="T942">
        <f t="shared" si="917"/>
        <v>1</v>
      </c>
      <c r="U942">
        <f t="shared" si="918"/>
        <v>1</v>
      </c>
      <c r="V942" t="s">
        <v>156</v>
      </c>
      <c r="W942">
        <v>6242.5</v>
      </c>
      <c r="X942">
        <v>0</v>
      </c>
      <c r="Y942">
        <v>0</v>
      </c>
      <c r="Z942" t="s">
        <v>140</v>
      </c>
      <c r="AA942">
        <f t="shared" si="919"/>
        <v>1</v>
      </c>
      <c r="AB942">
        <f t="shared" si="920"/>
        <v>1</v>
      </c>
      <c r="AC942" t="s">
        <v>71</v>
      </c>
      <c r="AD942" s="6">
        <f t="shared" si="921"/>
        <v>4</v>
      </c>
      <c r="AE942">
        <f t="shared" si="922"/>
        <v>1</v>
      </c>
      <c r="AF942" t="s">
        <v>75</v>
      </c>
      <c r="AG942" t="s">
        <v>142</v>
      </c>
      <c r="AH942" t="s">
        <v>180</v>
      </c>
      <c r="AI942" s="6" t="str">
        <f t="shared" si="910"/>
        <v>Evangelical, Evangelist</v>
      </c>
      <c r="AJ942" t="s">
        <v>77</v>
      </c>
      <c r="AK942" s="6">
        <f t="shared" si="923"/>
        <v>3</v>
      </c>
      <c r="AL942" t="s">
        <v>71</v>
      </c>
      <c r="AM942" s="6">
        <f t="shared" si="923"/>
        <v>2</v>
      </c>
      <c r="AN942" s="6">
        <f t="shared" si="924"/>
        <v>1</v>
      </c>
      <c r="AO942" t="s">
        <v>121</v>
      </c>
      <c r="AP942">
        <f t="shared" si="925"/>
        <v>7</v>
      </c>
      <c r="AQ942">
        <f t="shared" si="926"/>
        <v>1</v>
      </c>
      <c r="AR942" t="s">
        <v>73</v>
      </c>
      <c r="AS942">
        <f t="shared" si="927"/>
        <v>7</v>
      </c>
      <c r="AT942">
        <f t="shared" si="928"/>
        <v>1</v>
      </c>
      <c r="AU942" t="s">
        <v>100</v>
      </c>
      <c r="AV942">
        <f t="shared" si="929"/>
        <v>5</v>
      </c>
      <c r="AW942">
        <f t="shared" si="930"/>
        <v>1</v>
      </c>
      <c r="AX942" t="s">
        <v>88</v>
      </c>
      <c r="AY942">
        <f t="shared" si="931"/>
        <v>7</v>
      </c>
      <c r="AZ942">
        <f t="shared" si="932"/>
        <v>1</v>
      </c>
      <c r="BA942" s="6">
        <f t="shared" si="933"/>
        <v>26</v>
      </c>
      <c r="BB942" s="6">
        <f t="shared" si="934"/>
        <v>4</v>
      </c>
      <c r="BC942" s="6">
        <f t="shared" si="935"/>
        <v>6.5</v>
      </c>
      <c r="BD942" s="9">
        <f t="shared" si="936"/>
        <v>0.91666666666666663</v>
      </c>
      <c r="BE942" t="s">
        <v>64</v>
      </c>
      <c r="BF942">
        <f t="shared" si="937"/>
        <v>4</v>
      </c>
      <c r="BG942">
        <f t="shared" si="938"/>
        <v>1</v>
      </c>
      <c r="BH942" t="s">
        <v>65</v>
      </c>
      <c r="BI942">
        <f t="shared" si="939"/>
        <v>7</v>
      </c>
      <c r="BJ942">
        <f t="shared" si="940"/>
        <v>1</v>
      </c>
      <c r="BK942" t="s">
        <v>56</v>
      </c>
      <c r="BL942">
        <f t="shared" si="941"/>
        <v>0</v>
      </c>
      <c r="BM942">
        <f t="shared" si="942"/>
        <v>0</v>
      </c>
      <c r="BN942" t="s">
        <v>56</v>
      </c>
      <c r="BO942">
        <f t="shared" si="943"/>
        <v>0</v>
      </c>
      <c r="BP942">
        <f t="shared" si="944"/>
        <v>0</v>
      </c>
      <c r="BQ942" t="s">
        <v>56</v>
      </c>
      <c r="BR942">
        <f t="shared" si="945"/>
        <v>0</v>
      </c>
      <c r="BS942">
        <f t="shared" si="946"/>
        <v>0</v>
      </c>
      <c r="BT942" t="s">
        <v>74</v>
      </c>
      <c r="BU942">
        <f t="shared" si="947"/>
        <v>7</v>
      </c>
      <c r="BV942">
        <f t="shared" si="948"/>
        <v>1</v>
      </c>
      <c r="BW942" t="s">
        <v>167</v>
      </c>
      <c r="BX942">
        <f t="shared" si="949"/>
        <v>7</v>
      </c>
      <c r="BY942">
        <f t="shared" si="950"/>
        <v>1</v>
      </c>
      <c r="BZ942" t="s">
        <v>147</v>
      </c>
      <c r="CA942">
        <f t="shared" si="951"/>
        <v>3</v>
      </c>
      <c r="CB942">
        <f t="shared" si="952"/>
        <v>1</v>
      </c>
      <c r="CC942" t="s">
        <v>74</v>
      </c>
      <c r="CD942">
        <f t="shared" si="953"/>
        <v>7</v>
      </c>
      <c r="CE942">
        <f t="shared" si="954"/>
        <v>1</v>
      </c>
      <c r="CF942" t="s">
        <v>82</v>
      </c>
      <c r="CG942">
        <f t="shared" si="955"/>
        <v>1</v>
      </c>
      <c r="CH942">
        <f t="shared" si="956"/>
        <v>1</v>
      </c>
      <c r="CI942" t="s">
        <v>74</v>
      </c>
      <c r="CJ942">
        <f t="shared" si="957"/>
        <v>7</v>
      </c>
      <c r="CK942">
        <f t="shared" si="958"/>
        <v>1</v>
      </c>
      <c r="CL942" t="s">
        <v>74</v>
      </c>
      <c r="CM942">
        <f t="shared" si="959"/>
        <v>1</v>
      </c>
      <c r="CN942">
        <f t="shared" si="960"/>
        <v>1</v>
      </c>
      <c r="CO942" t="s">
        <v>67</v>
      </c>
      <c r="CP942">
        <f t="shared" si="961"/>
        <v>5</v>
      </c>
      <c r="CQ942">
        <f t="shared" si="962"/>
        <v>1</v>
      </c>
      <c r="CR942" t="s">
        <v>83</v>
      </c>
      <c r="CS942">
        <f t="shared" si="963"/>
        <v>4</v>
      </c>
      <c r="CT942">
        <f t="shared" si="964"/>
        <v>1</v>
      </c>
      <c r="CU942" t="s">
        <v>83</v>
      </c>
      <c r="CV942">
        <f t="shared" si="965"/>
        <v>4</v>
      </c>
      <c r="CW942">
        <f t="shared" si="966"/>
        <v>1</v>
      </c>
      <c r="CX942" t="s">
        <v>83</v>
      </c>
      <c r="CY942">
        <f t="shared" si="967"/>
        <v>4</v>
      </c>
      <c r="CZ942">
        <f t="shared" si="968"/>
        <v>1</v>
      </c>
      <c r="DA942" t="s">
        <v>56</v>
      </c>
      <c r="DB942">
        <f t="shared" si="969"/>
        <v>0</v>
      </c>
      <c r="DC942">
        <f t="shared" si="970"/>
        <v>0</v>
      </c>
      <c r="DD942">
        <f t="shared" si="971"/>
        <v>57</v>
      </c>
      <c r="DE942">
        <f t="shared" si="972"/>
        <v>12</v>
      </c>
      <c r="DF942" s="7">
        <f t="shared" si="973"/>
        <v>4.75</v>
      </c>
      <c r="DG942" s="8">
        <f t="shared" si="974"/>
        <v>0.625</v>
      </c>
      <c r="DH942" s="1" t="s">
        <v>67</v>
      </c>
      <c r="DI942" s="1" t="s">
        <v>56</v>
      </c>
      <c r="DJ942" s="1" t="s">
        <v>65</v>
      </c>
      <c r="DK942" s="1" t="s">
        <v>78</v>
      </c>
      <c r="DL942" s="1" t="s">
        <v>64</v>
      </c>
      <c r="DM942" s="1" t="s">
        <v>56</v>
      </c>
      <c r="DN942" s="2" t="s">
        <v>97</v>
      </c>
      <c r="DO942" s="2">
        <v>3</v>
      </c>
      <c r="DP942" s="2">
        <v>4</v>
      </c>
      <c r="DQ942" s="2">
        <v>5</v>
      </c>
      <c r="DR942" s="2">
        <v>5</v>
      </c>
      <c r="DS942" s="2">
        <v>4</v>
      </c>
    </row>
    <row r="943" spans="1:123" x14ac:dyDescent="0.25">
      <c r="A943">
        <v>2018</v>
      </c>
      <c r="B943">
        <v>941</v>
      </c>
      <c r="C943" t="s">
        <v>91</v>
      </c>
      <c r="D943">
        <v>3</v>
      </c>
      <c r="E943">
        <v>54</v>
      </c>
      <c r="F943">
        <v>1964</v>
      </c>
      <c r="G943">
        <v>14</v>
      </c>
      <c r="H943">
        <f t="shared" si="911"/>
        <v>14</v>
      </c>
      <c r="I943" t="s">
        <v>90</v>
      </c>
      <c r="J943">
        <f t="shared" si="912"/>
        <v>1</v>
      </c>
      <c r="K943" t="s">
        <v>119</v>
      </c>
      <c r="L943">
        <f t="shared" si="913"/>
        <v>2</v>
      </c>
      <c r="M943" t="s">
        <v>119</v>
      </c>
      <c r="N943">
        <f t="shared" si="914"/>
        <v>3</v>
      </c>
      <c r="O943" t="s">
        <v>132</v>
      </c>
      <c r="P943">
        <f t="shared" si="915"/>
        <v>1</v>
      </c>
      <c r="Q943">
        <f t="shared" si="916"/>
        <v>1</v>
      </c>
      <c r="R943">
        <v>1</v>
      </c>
      <c r="S943" t="s">
        <v>101</v>
      </c>
      <c r="T943">
        <f t="shared" si="917"/>
        <v>1</v>
      </c>
      <c r="U943">
        <f t="shared" si="918"/>
        <v>1</v>
      </c>
      <c r="V943" t="s">
        <v>92</v>
      </c>
      <c r="W943">
        <v>30645</v>
      </c>
      <c r="X943">
        <v>30645</v>
      </c>
      <c r="Y943">
        <v>47317.5</v>
      </c>
      <c r="Z943" t="s">
        <v>81</v>
      </c>
      <c r="AA943">
        <f t="shared" si="919"/>
        <v>3</v>
      </c>
      <c r="AB943">
        <f t="shared" si="920"/>
        <v>1</v>
      </c>
      <c r="AC943" t="s">
        <v>71</v>
      </c>
      <c r="AD943" s="6">
        <f t="shared" si="921"/>
        <v>4</v>
      </c>
      <c r="AE943">
        <f t="shared" si="922"/>
        <v>1</v>
      </c>
      <c r="AF943" t="s">
        <v>69</v>
      </c>
      <c r="AG943" t="s">
        <v>70</v>
      </c>
      <c r="AH943" t="s">
        <v>56</v>
      </c>
      <c r="AI943" s="6" t="str">
        <f t="shared" si="910"/>
        <v>Christian</v>
      </c>
      <c r="AJ943" t="s">
        <v>71</v>
      </c>
      <c r="AK943" s="6">
        <f t="shared" si="923"/>
        <v>2</v>
      </c>
      <c r="AL943" t="s">
        <v>77</v>
      </c>
      <c r="AM943" s="6">
        <f t="shared" si="923"/>
        <v>3</v>
      </c>
      <c r="AN943" s="6">
        <f t="shared" si="924"/>
        <v>-1</v>
      </c>
      <c r="AO943" t="s">
        <v>72</v>
      </c>
      <c r="AP943">
        <f t="shared" si="925"/>
        <v>6</v>
      </c>
      <c r="AQ943">
        <f t="shared" si="926"/>
        <v>1</v>
      </c>
      <c r="AR943" t="s">
        <v>73</v>
      </c>
      <c r="AS943">
        <f t="shared" si="927"/>
        <v>7</v>
      </c>
      <c r="AT943">
        <f t="shared" si="928"/>
        <v>1</v>
      </c>
      <c r="AU943" t="s">
        <v>100</v>
      </c>
      <c r="AV943">
        <f t="shared" si="929"/>
        <v>5</v>
      </c>
      <c r="AW943">
        <f t="shared" si="930"/>
        <v>1</v>
      </c>
      <c r="AX943" t="s">
        <v>114</v>
      </c>
      <c r="AY943">
        <f t="shared" si="931"/>
        <v>5</v>
      </c>
      <c r="AZ943">
        <f t="shared" si="932"/>
        <v>1</v>
      </c>
      <c r="BA943" s="6">
        <f t="shared" si="933"/>
        <v>23</v>
      </c>
      <c r="BB943" s="6">
        <f t="shared" si="934"/>
        <v>4</v>
      </c>
      <c r="BC943" s="6">
        <f t="shared" si="935"/>
        <v>5.75</v>
      </c>
      <c r="BD943" s="9">
        <f t="shared" si="936"/>
        <v>0.79166666666666663</v>
      </c>
      <c r="BE943" t="s">
        <v>56</v>
      </c>
      <c r="BF943">
        <f t="shared" si="937"/>
        <v>0</v>
      </c>
      <c r="BG943">
        <f t="shared" si="938"/>
        <v>0</v>
      </c>
      <c r="BH943" t="s">
        <v>56</v>
      </c>
      <c r="BI943">
        <f t="shared" si="939"/>
        <v>0</v>
      </c>
      <c r="BJ943">
        <f t="shared" si="940"/>
        <v>0</v>
      </c>
      <c r="BK943" t="s">
        <v>65</v>
      </c>
      <c r="BL943">
        <f t="shared" si="941"/>
        <v>7</v>
      </c>
      <c r="BM943">
        <f t="shared" si="942"/>
        <v>1</v>
      </c>
      <c r="BN943" t="s">
        <v>65</v>
      </c>
      <c r="BO943">
        <f t="shared" si="943"/>
        <v>7</v>
      </c>
      <c r="BP943">
        <f t="shared" si="944"/>
        <v>1</v>
      </c>
      <c r="BQ943" t="s">
        <v>56</v>
      </c>
      <c r="BR943">
        <f t="shared" si="945"/>
        <v>0</v>
      </c>
      <c r="BS943">
        <f t="shared" si="946"/>
        <v>0</v>
      </c>
      <c r="BT943" t="s">
        <v>74</v>
      </c>
      <c r="BU943">
        <f t="shared" si="947"/>
        <v>7</v>
      </c>
      <c r="BV943">
        <f t="shared" si="948"/>
        <v>1</v>
      </c>
      <c r="BW943" t="s">
        <v>167</v>
      </c>
      <c r="BX943">
        <f t="shared" si="949"/>
        <v>7</v>
      </c>
      <c r="BY943">
        <f t="shared" si="950"/>
        <v>1</v>
      </c>
      <c r="BZ943" t="s">
        <v>131</v>
      </c>
      <c r="CA943">
        <f t="shared" si="951"/>
        <v>5</v>
      </c>
      <c r="CB943">
        <f t="shared" si="952"/>
        <v>1</v>
      </c>
      <c r="CC943" t="s">
        <v>74</v>
      </c>
      <c r="CD943">
        <f t="shared" si="953"/>
        <v>7</v>
      </c>
      <c r="CE943">
        <f t="shared" si="954"/>
        <v>1</v>
      </c>
      <c r="CF943" t="s">
        <v>82</v>
      </c>
      <c r="CG943">
        <f t="shared" si="955"/>
        <v>1</v>
      </c>
      <c r="CH943">
        <f t="shared" si="956"/>
        <v>1</v>
      </c>
      <c r="CI943" t="s">
        <v>78</v>
      </c>
      <c r="CJ943">
        <f t="shared" si="957"/>
        <v>1</v>
      </c>
      <c r="CK943">
        <f t="shared" si="958"/>
        <v>1</v>
      </c>
      <c r="CL943" t="s">
        <v>78</v>
      </c>
      <c r="CM943">
        <f t="shared" si="959"/>
        <v>7</v>
      </c>
      <c r="CN943">
        <f t="shared" si="960"/>
        <v>1</v>
      </c>
      <c r="CO943" t="s">
        <v>67</v>
      </c>
      <c r="CP943">
        <f t="shared" si="961"/>
        <v>5</v>
      </c>
      <c r="CQ943">
        <f t="shared" si="962"/>
        <v>1</v>
      </c>
      <c r="CR943" t="s">
        <v>83</v>
      </c>
      <c r="CS943">
        <f t="shared" si="963"/>
        <v>4</v>
      </c>
      <c r="CT943">
        <f t="shared" si="964"/>
        <v>1</v>
      </c>
      <c r="CU943" t="s">
        <v>83</v>
      </c>
      <c r="CV943">
        <f t="shared" si="965"/>
        <v>4</v>
      </c>
      <c r="CW943">
        <f t="shared" si="966"/>
        <v>1</v>
      </c>
      <c r="CX943" t="s">
        <v>83</v>
      </c>
      <c r="CY943">
        <f t="shared" si="967"/>
        <v>4</v>
      </c>
      <c r="CZ943">
        <f t="shared" si="968"/>
        <v>1</v>
      </c>
      <c r="DA943" t="s">
        <v>56</v>
      </c>
      <c r="DB943">
        <f t="shared" si="969"/>
        <v>0</v>
      </c>
      <c r="DC943">
        <f t="shared" si="970"/>
        <v>0</v>
      </c>
      <c r="DD943">
        <f t="shared" si="971"/>
        <v>66</v>
      </c>
      <c r="DE943">
        <f t="shared" si="972"/>
        <v>13</v>
      </c>
      <c r="DF943" s="7">
        <f t="shared" si="973"/>
        <v>5.0769230769230766</v>
      </c>
      <c r="DG943" s="8">
        <f t="shared" si="974"/>
        <v>0.6794871794871794</v>
      </c>
      <c r="DH943" s="1" t="s">
        <v>83</v>
      </c>
      <c r="DI943" s="1" t="s">
        <v>56</v>
      </c>
      <c r="DJ943" s="1" t="s">
        <v>56</v>
      </c>
      <c r="DK943" s="1" t="s">
        <v>74</v>
      </c>
      <c r="DL943" s="1" t="s">
        <v>127</v>
      </c>
      <c r="DM943" s="1" t="s">
        <v>65</v>
      </c>
      <c r="DN943" s="2" t="s">
        <v>97</v>
      </c>
      <c r="DO943" s="2">
        <v>3</v>
      </c>
      <c r="DP943" s="2">
        <v>5</v>
      </c>
      <c r="DQ943" s="2">
        <v>4</v>
      </c>
      <c r="DR943" s="2">
        <v>4</v>
      </c>
      <c r="DS943" s="2">
        <v>4</v>
      </c>
    </row>
    <row r="944" spans="1:123" x14ac:dyDescent="0.25">
      <c r="A944">
        <v>2018</v>
      </c>
      <c r="B944">
        <v>942</v>
      </c>
      <c r="C944" t="s">
        <v>57</v>
      </c>
      <c r="D944">
        <v>0</v>
      </c>
      <c r="E944">
        <v>20</v>
      </c>
      <c r="F944">
        <v>1998</v>
      </c>
      <c r="G944">
        <v>11</v>
      </c>
      <c r="H944">
        <f t="shared" si="911"/>
        <v>11</v>
      </c>
      <c r="I944" t="s">
        <v>58</v>
      </c>
      <c r="J944">
        <f t="shared" si="912"/>
        <v>2</v>
      </c>
      <c r="K944" t="s">
        <v>59</v>
      </c>
      <c r="L944">
        <f t="shared" si="913"/>
        <v>3</v>
      </c>
      <c r="M944" t="s">
        <v>59</v>
      </c>
      <c r="N944">
        <f t="shared" si="914"/>
        <v>5</v>
      </c>
      <c r="O944" t="s">
        <v>132</v>
      </c>
      <c r="P944">
        <f t="shared" si="915"/>
        <v>1</v>
      </c>
      <c r="Q944">
        <f t="shared" si="916"/>
        <v>1</v>
      </c>
      <c r="R944">
        <v>3</v>
      </c>
      <c r="S944" t="s">
        <v>101</v>
      </c>
      <c r="T944">
        <f t="shared" si="917"/>
        <v>1</v>
      </c>
      <c r="U944">
        <f t="shared" si="918"/>
        <v>1</v>
      </c>
      <c r="V944" t="s">
        <v>193</v>
      </c>
      <c r="W944">
        <v>227</v>
      </c>
      <c r="X944">
        <v>0</v>
      </c>
      <c r="Y944">
        <v>0</v>
      </c>
      <c r="Z944" t="s">
        <v>140</v>
      </c>
      <c r="AA944">
        <f t="shared" si="919"/>
        <v>1</v>
      </c>
      <c r="AB944">
        <f t="shared" si="920"/>
        <v>1</v>
      </c>
      <c r="AC944" t="s">
        <v>71</v>
      </c>
      <c r="AD944" s="6">
        <f t="shared" si="921"/>
        <v>4</v>
      </c>
      <c r="AE944">
        <f t="shared" si="922"/>
        <v>1</v>
      </c>
      <c r="AF944" t="s">
        <v>142</v>
      </c>
      <c r="AG944" t="s">
        <v>56</v>
      </c>
      <c r="AH944" t="s">
        <v>56</v>
      </c>
      <c r="AI944" s="6" t="str">
        <f t="shared" si="910"/>
        <v>Other</v>
      </c>
      <c r="AJ944" t="s">
        <v>144</v>
      </c>
      <c r="AK944" s="6">
        <f t="shared" si="923"/>
        <v>0</v>
      </c>
      <c r="AL944" t="s">
        <v>71</v>
      </c>
      <c r="AM944" s="6">
        <f t="shared" si="923"/>
        <v>2</v>
      </c>
      <c r="AN944" s="6">
        <f t="shared" si="924"/>
        <v>-2</v>
      </c>
      <c r="AO944" t="s">
        <v>110</v>
      </c>
      <c r="AP944">
        <f t="shared" si="925"/>
        <v>1</v>
      </c>
      <c r="AQ944">
        <f t="shared" si="926"/>
        <v>1</v>
      </c>
      <c r="AR944" t="s">
        <v>149</v>
      </c>
      <c r="AS944">
        <f t="shared" si="927"/>
        <v>5</v>
      </c>
      <c r="AT944">
        <f t="shared" si="928"/>
        <v>1</v>
      </c>
      <c r="AU944" t="s">
        <v>113</v>
      </c>
      <c r="AV944">
        <f t="shared" si="929"/>
        <v>3</v>
      </c>
      <c r="AW944">
        <f t="shared" si="930"/>
        <v>1</v>
      </c>
      <c r="AX944" t="s">
        <v>88</v>
      </c>
      <c r="AY944">
        <f t="shared" si="931"/>
        <v>7</v>
      </c>
      <c r="AZ944">
        <f t="shared" si="932"/>
        <v>1</v>
      </c>
      <c r="BA944" s="6">
        <f t="shared" si="933"/>
        <v>16</v>
      </c>
      <c r="BB944" s="6">
        <f t="shared" si="934"/>
        <v>4</v>
      </c>
      <c r="BC944" s="6">
        <f t="shared" si="935"/>
        <v>4</v>
      </c>
      <c r="BD944" s="9">
        <f t="shared" si="936"/>
        <v>0.5</v>
      </c>
      <c r="BE944" t="s">
        <v>56</v>
      </c>
      <c r="BF944">
        <f t="shared" si="937"/>
        <v>0</v>
      </c>
      <c r="BG944">
        <f t="shared" si="938"/>
        <v>0</v>
      </c>
      <c r="BH944" t="s">
        <v>56</v>
      </c>
      <c r="BI944">
        <f t="shared" si="939"/>
        <v>0</v>
      </c>
      <c r="BJ944">
        <f t="shared" si="940"/>
        <v>0</v>
      </c>
      <c r="BK944" t="s">
        <v>93</v>
      </c>
      <c r="BL944">
        <f t="shared" si="941"/>
        <v>4</v>
      </c>
      <c r="BM944">
        <f t="shared" si="942"/>
        <v>1</v>
      </c>
      <c r="BN944" t="s">
        <v>65</v>
      </c>
      <c r="BO944">
        <f t="shared" si="943"/>
        <v>7</v>
      </c>
      <c r="BP944">
        <f t="shared" si="944"/>
        <v>1</v>
      </c>
      <c r="BQ944" t="s">
        <v>66</v>
      </c>
      <c r="BR944">
        <f t="shared" si="945"/>
        <v>1</v>
      </c>
      <c r="BS944">
        <f t="shared" si="946"/>
        <v>1</v>
      </c>
      <c r="BT944" t="s">
        <v>74</v>
      </c>
      <c r="BU944">
        <f t="shared" si="947"/>
        <v>7</v>
      </c>
      <c r="BV944">
        <f t="shared" si="948"/>
        <v>1</v>
      </c>
      <c r="BW944" t="s">
        <v>56</v>
      </c>
      <c r="BX944">
        <f t="shared" si="949"/>
        <v>0</v>
      </c>
      <c r="BY944">
        <f t="shared" si="950"/>
        <v>0</v>
      </c>
      <c r="BZ944" t="s">
        <v>56</v>
      </c>
      <c r="CA944">
        <f t="shared" si="951"/>
        <v>0</v>
      </c>
      <c r="CB944">
        <f t="shared" si="952"/>
        <v>0</v>
      </c>
      <c r="CC944" t="s">
        <v>56</v>
      </c>
      <c r="CD944">
        <f t="shared" si="953"/>
        <v>0</v>
      </c>
      <c r="CE944">
        <f t="shared" si="954"/>
        <v>0</v>
      </c>
      <c r="CF944" t="s">
        <v>56</v>
      </c>
      <c r="CG944">
        <f t="shared" si="955"/>
        <v>0</v>
      </c>
      <c r="CH944">
        <f t="shared" si="956"/>
        <v>0</v>
      </c>
      <c r="CI944" t="s">
        <v>56</v>
      </c>
      <c r="CJ944">
        <f t="shared" si="957"/>
        <v>0</v>
      </c>
      <c r="CK944">
        <f t="shared" si="958"/>
        <v>0</v>
      </c>
      <c r="CL944" t="s">
        <v>56</v>
      </c>
      <c r="CM944">
        <f t="shared" si="959"/>
        <v>0</v>
      </c>
      <c r="CN944">
        <f t="shared" si="960"/>
        <v>0</v>
      </c>
      <c r="CO944" t="s">
        <v>56</v>
      </c>
      <c r="CP944">
        <f t="shared" si="961"/>
        <v>0</v>
      </c>
      <c r="CQ944">
        <f t="shared" si="962"/>
        <v>0</v>
      </c>
      <c r="CR944" t="s">
        <v>56</v>
      </c>
      <c r="CS944">
        <f t="shared" si="963"/>
        <v>0</v>
      </c>
      <c r="CT944">
        <f t="shared" si="964"/>
        <v>0</v>
      </c>
      <c r="CU944" t="s">
        <v>56</v>
      </c>
      <c r="CV944">
        <f t="shared" si="965"/>
        <v>0</v>
      </c>
      <c r="CW944">
        <f t="shared" si="966"/>
        <v>0</v>
      </c>
      <c r="CX944" t="s">
        <v>56</v>
      </c>
      <c r="CY944">
        <f t="shared" si="967"/>
        <v>0</v>
      </c>
      <c r="CZ944">
        <f t="shared" si="968"/>
        <v>0</v>
      </c>
      <c r="DA944" t="s">
        <v>155</v>
      </c>
      <c r="DB944">
        <f t="shared" si="969"/>
        <v>1</v>
      </c>
      <c r="DC944">
        <f t="shared" si="970"/>
        <v>1</v>
      </c>
      <c r="DD944">
        <f t="shared" si="971"/>
        <v>20</v>
      </c>
      <c r="DE944">
        <f t="shared" si="972"/>
        <v>5</v>
      </c>
      <c r="DF944" s="7">
        <f t="shared" si="973"/>
        <v>4</v>
      </c>
      <c r="DG944" s="8">
        <f t="shared" si="974"/>
        <v>0.5</v>
      </c>
      <c r="DH944" s="1" t="s">
        <v>56</v>
      </c>
      <c r="DI944" s="1" t="s">
        <v>56</v>
      </c>
      <c r="DJ944" s="1" t="s">
        <v>56</v>
      </c>
      <c r="DK944" s="1" t="s">
        <v>78</v>
      </c>
      <c r="DL944" s="1" t="s">
        <v>127</v>
      </c>
      <c r="DM944" s="1" t="s">
        <v>93</v>
      </c>
      <c r="DN944" s="2" t="s">
        <v>98</v>
      </c>
      <c r="DO944" s="2" t="s">
        <v>56</v>
      </c>
      <c r="DP944" s="2" t="s">
        <v>56</v>
      </c>
      <c r="DQ944" s="2" t="s">
        <v>56</v>
      </c>
      <c r="DR944" s="2" t="s">
        <v>56</v>
      </c>
      <c r="DS944" s="2" t="s">
        <v>56</v>
      </c>
    </row>
    <row r="945" spans="1:123" x14ac:dyDescent="0.25">
      <c r="A945">
        <v>2018</v>
      </c>
      <c r="B945">
        <v>943</v>
      </c>
      <c r="C945" t="s">
        <v>124</v>
      </c>
      <c r="D945">
        <v>3</v>
      </c>
      <c r="E945" t="s">
        <v>170</v>
      </c>
      <c r="F945">
        <v>1929</v>
      </c>
      <c r="G945">
        <v>15</v>
      </c>
      <c r="H945">
        <f t="shared" si="911"/>
        <v>15</v>
      </c>
      <c r="I945" t="s">
        <v>90</v>
      </c>
      <c r="J945">
        <f t="shared" si="912"/>
        <v>1</v>
      </c>
      <c r="K945" t="s">
        <v>59</v>
      </c>
      <c r="L945">
        <f t="shared" si="913"/>
        <v>3</v>
      </c>
      <c r="M945" t="s">
        <v>59</v>
      </c>
      <c r="N945">
        <f t="shared" si="914"/>
        <v>5</v>
      </c>
      <c r="O945" t="s">
        <v>132</v>
      </c>
      <c r="P945">
        <f t="shared" si="915"/>
        <v>1</v>
      </c>
      <c r="Q945">
        <f t="shared" si="916"/>
        <v>1</v>
      </c>
      <c r="R945">
        <v>1</v>
      </c>
      <c r="S945" t="s">
        <v>101</v>
      </c>
      <c r="T945">
        <f t="shared" si="917"/>
        <v>1</v>
      </c>
      <c r="U945">
        <f t="shared" si="918"/>
        <v>1</v>
      </c>
      <c r="V945" t="s">
        <v>148</v>
      </c>
      <c r="W945">
        <v>9647.5</v>
      </c>
      <c r="X945">
        <v>0</v>
      </c>
      <c r="Y945">
        <v>0</v>
      </c>
      <c r="Z945" t="s">
        <v>81</v>
      </c>
      <c r="AA945">
        <f t="shared" si="919"/>
        <v>3</v>
      </c>
      <c r="AB945">
        <f t="shared" si="920"/>
        <v>1</v>
      </c>
      <c r="AC945" t="s">
        <v>71</v>
      </c>
      <c r="AD945" s="6">
        <f t="shared" si="921"/>
        <v>4</v>
      </c>
      <c r="AE945">
        <f t="shared" si="922"/>
        <v>1</v>
      </c>
      <c r="AF945" t="s">
        <v>75</v>
      </c>
      <c r="AG945" t="s">
        <v>138</v>
      </c>
      <c r="AH945" t="s">
        <v>56</v>
      </c>
      <c r="AI945" s="6" t="str">
        <f t="shared" si="910"/>
        <v>Methodist-dk which</v>
      </c>
      <c r="AJ945" t="s">
        <v>106</v>
      </c>
      <c r="AK945" s="6">
        <f t="shared" si="923"/>
        <v>1</v>
      </c>
      <c r="AL945" t="s">
        <v>106</v>
      </c>
      <c r="AM945" s="6">
        <f t="shared" si="923"/>
        <v>1</v>
      </c>
      <c r="AN945" s="6">
        <f t="shared" si="924"/>
        <v>0</v>
      </c>
      <c r="AO945" t="s">
        <v>152</v>
      </c>
      <c r="AP945">
        <f t="shared" si="925"/>
        <v>4</v>
      </c>
      <c r="AQ945">
        <f t="shared" si="926"/>
        <v>1</v>
      </c>
      <c r="AR945" t="s">
        <v>129</v>
      </c>
      <c r="AS945">
        <f t="shared" si="927"/>
        <v>3</v>
      </c>
      <c r="AT945">
        <f t="shared" si="928"/>
        <v>1</v>
      </c>
      <c r="AU945" t="s">
        <v>100</v>
      </c>
      <c r="AV945">
        <f t="shared" si="929"/>
        <v>5</v>
      </c>
      <c r="AW945">
        <f t="shared" si="930"/>
        <v>1</v>
      </c>
      <c r="AX945" t="s">
        <v>146</v>
      </c>
      <c r="AY945">
        <f t="shared" si="931"/>
        <v>3</v>
      </c>
      <c r="AZ945">
        <f t="shared" si="932"/>
        <v>1</v>
      </c>
      <c r="BA945" s="6">
        <f t="shared" si="933"/>
        <v>15</v>
      </c>
      <c r="BB945" s="6">
        <f t="shared" si="934"/>
        <v>4</v>
      </c>
      <c r="BC945" s="6">
        <f t="shared" si="935"/>
        <v>3.75</v>
      </c>
      <c r="BD945" s="9">
        <f t="shared" si="936"/>
        <v>0.45833333333333331</v>
      </c>
      <c r="BE945" t="s">
        <v>93</v>
      </c>
      <c r="BF945">
        <f t="shared" si="937"/>
        <v>4</v>
      </c>
      <c r="BG945">
        <f t="shared" si="938"/>
        <v>1</v>
      </c>
      <c r="BH945" t="s">
        <v>65</v>
      </c>
      <c r="BI945">
        <f t="shared" si="939"/>
        <v>7</v>
      </c>
      <c r="BJ945">
        <f t="shared" si="940"/>
        <v>1</v>
      </c>
      <c r="BK945" t="s">
        <v>56</v>
      </c>
      <c r="BL945">
        <f t="shared" si="941"/>
        <v>0</v>
      </c>
      <c r="BM945">
        <f t="shared" si="942"/>
        <v>0</v>
      </c>
      <c r="BN945" t="s">
        <v>56</v>
      </c>
      <c r="BO945">
        <f t="shared" si="943"/>
        <v>0</v>
      </c>
      <c r="BP945">
        <f t="shared" si="944"/>
        <v>0</v>
      </c>
      <c r="BQ945" t="s">
        <v>56</v>
      </c>
      <c r="BR945">
        <f t="shared" si="945"/>
        <v>0</v>
      </c>
      <c r="BS945">
        <f t="shared" si="946"/>
        <v>0</v>
      </c>
      <c r="BT945" t="s">
        <v>74</v>
      </c>
      <c r="BU945">
        <f t="shared" si="947"/>
        <v>7</v>
      </c>
      <c r="BV945">
        <f t="shared" si="948"/>
        <v>1</v>
      </c>
      <c r="BW945" t="s">
        <v>79</v>
      </c>
      <c r="BX945">
        <f t="shared" si="949"/>
        <v>1</v>
      </c>
      <c r="BY945">
        <f t="shared" si="950"/>
        <v>1</v>
      </c>
      <c r="BZ945" t="s">
        <v>147</v>
      </c>
      <c r="CA945">
        <f t="shared" si="951"/>
        <v>3</v>
      </c>
      <c r="CB945">
        <f t="shared" si="952"/>
        <v>1</v>
      </c>
      <c r="CC945" t="s">
        <v>74</v>
      </c>
      <c r="CD945">
        <f t="shared" si="953"/>
        <v>7</v>
      </c>
      <c r="CE945">
        <f t="shared" si="954"/>
        <v>1</v>
      </c>
      <c r="CF945" t="s">
        <v>82</v>
      </c>
      <c r="CG945">
        <f t="shared" si="955"/>
        <v>1</v>
      </c>
      <c r="CH945">
        <f t="shared" si="956"/>
        <v>1</v>
      </c>
      <c r="CI945" t="s">
        <v>74</v>
      </c>
      <c r="CJ945">
        <f t="shared" si="957"/>
        <v>7</v>
      </c>
      <c r="CK945">
        <f t="shared" si="958"/>
        <v>1</v>
      </c>
      <c r="CL945" t="s">
        <v>78</v>
      </c>
      <c r="CM945">
        <f t="shared" si="959"/>
        <v>7</v>
      </c>
      <c r="CN945">
        <f t="shared" si="960"/>
        <v>1</v>
      </c>
      <c r="CO945" t="s">
        <v>83</v>
      </c>
      <c r="CP945">
        <f t="shared" si="961"/>
        <v>4</v>
      </c>
      <c r="CQ945">
        <f t="shared" si="962"/>
        <v>1</v>
      </c>
      <c r="CR945" t="s">
        <v>67</v>
      </c>
      <c r="CS945">
        <f t="shared" si="963"/>
        <v>5</v>
      </c>
      <c r="CT945">
        <f t="shared" si="964"/>
        <v>1</v>
      </c>
      <c r="CU945" t="s">
        <v>83</v>
      </c>
      <c r="CV945">
        <f t="shared" si="965"/>
        <v>4</v>
      </c>
      <c r="CW945">
        <f t="shared" si="966"/>
        <v>1</v>
      </c>
      <c r="CX945" t="s">
        <v>83</v>
      </c>
      <c r="CY945">
        <f t="shared" si="967"/>
        <v>4</v>
      </c>
      <c r="CZ945">
        <f t="shared" si="968"/>
        <v>1</v>
      </c>
      <c r="DA945" t="s">
        <v>56</v>
      </c>
      <c r="DB945">
        <f t="shared" si="969"/>
        <v>0</v>
      </c>
      <c r="DC945">
        <f t="shared" si="970"/>
        <v>0</v>
      </c>
      <c r="DD945">
        <f t="shared" si="971"/>
        <v>57</v>
      </c>
      <c r="DE945">
        <f t="shared" si="972"/>
        <v>12</v>
      </c>
      <c r="DF945" s="7">
        <f t="shared" si="973"/>
        <v>4.75</v>
      </c>
      <c r="DG945" s="8">
        <f t="shared" si="974"/>
        <v>0.625</v>
      </c>
      <c r="DH945" s="1" t="s">
        <v>112</v>
      </c>
      <c r="DI945" s="1" t="s">
        <v>56</v>
      </c>
      <c r="DJ945" s="1" t="s">
        <v>65</v>
      </c>
      <c r="DK945" s="1" t="s">
        <v>78</v>
      </c>
      <c r="DL945" s="1" t="s">
        <v>68</v>
      </c>
      <c r="DM945" s="1" t="s">
        <v>56</v>
      </c>
      <c r="DN945" s="2">
        <v>4</v>
      </c>
      <c r="DO945" s="2" t="s">
        <v>141</v>
      </c>
      <c r="DP945" s="2">
        <v>5</v>
      </c>
      <c r="DQ945" s="2">
        <v>2</v>
      </c>
      <c r="DR945" s="2">
        <v>3</v>
      </c>
      <c r="DS945" s="2">
        <v>3</v>
      </c>
    </row>
    <row r="946" spans="1:123" x14ac:dyDescent="0.25">
      <c r="A946">
        <v>2018</v>
      </c>
      <c r="B946">
        <v>944</v>
      </c>
      <c r="C946" t="s">
        <v>102</v>
      </c>
      <c r="D946">
        <v>3</v>
      </c>
      <c r="E946">
        <v>44</v>
      </c>
      <c r="F946">
        <v>1974</v>
      </c>
      <c r="G946">
        <v>11</v>
      </c>
      <c r="H946">
        <f t="shared" si="911"/>
        <v>11</v>
      </c>
      <c r="I946" t="s">
        <v>90</v>
      </c>
      <c r="J946">
        <f t="shared" si="912"/>
        <v>1</v>
      </c>
      <c r="K946" t="s">
        <v>59</v>
      </c>
      <c r="L946">
        <f t="shared" si="913"/>
        <v>3</v>
      </c>
      <c r="M946" t="s">
        <v>59</v>
      </c>
      <c r="N946">
        <f t="shared" si="914"/>
        <v>5</v>
      </c>
      <c r="O946" t="s">
        <v>125</v>
      </c>
      <c r="P946">
        <f t="shared" si="915"/>
        <v>4</v>
      </c>
      <c r="Q946">
        <f t="shared" si="916"/>
        <v>1</v>
      </c>
      <c r="R946">
        <v>4</v>
      </c>
      <c r="S946" t="s">
        <v>56</v>
      </c>
      <c r="T946">
        <f t="shared" si="917"/>
        <v>0</v>
      </c>
      <c r="U946">
        <f t="shared" si="918"/>
        <v>0</v>
      </c>
      <c r="V946" t="s">
        <v>61</v>
      </c>
      <c r="W946">
        <v>0</v>
      </c>
      <c r="X946">
        <v>0</v>
      </c>
      <c r="Y946">
        <v>0</v>
      </c>
      <c r="Z946" t="s">
        <v>81</v>
      </c>
      <c r="AA946">
        <f t="shared" si="919"/>
        <v>3</v>
      </c>
      <c r="AB946">
        <f t="shared" si="920"/>
        <v>1</v>
      </c>
      <c r="AC946" t="s">
        <v>71</v>
      </c>
      <c r="AD946" s="6">
        <f t="shared" si="921"/>
        <v>4</v>
      </c>
      <c r="AE946">
        <f t="shared" si="922"/>
        <v>1</v>
      </c>
      <c r="AF946" t="s">
        <v>95</v>
      </c>
      <c r="AG946" t="s">
        <v>56</v>
      </c>
      <c r="AH946" t="s">
        <v>56</v>
      </c>
      <c r="AI946" s="6" t="str">
        <f t="shared" si="910"/>
        <v>Catholic</v>
      </c>
      <c r="AJ946" t="s">
        <v>71</v>
      </c>
      <c r="AK946" s="6">
        <f t="shared" si="923"/>
        <v>2</v>
      </c>
      <c r="AL946" t="s">
        <v>71</v>
      </c>
      <c r="AM946" s="6">
        <f t="shared" si="923"/>
        <v>2</v>
      </c>
      <c r="AN946" s="6">
        <f t="shared" si="924"/>
        <v>0</v>
      </c>
      <c r="AO946" t="s">
        <v>72</v>
      </c>
      <c r="AP946">
        <f t="shared" si="925"/>
        <v>6</v>
      </c>
      <c r="AQ946">
        <f t="shared" si="926"/>
        <v>1</v>
      </c>
      <c r="AR946" t="s">
        <v>129</v>
      </c>
      <c r="AS946">
        <f t="shared" si="927"/>
        <v>3</v>
      </c>
      <c r="AT946">
        <f t="shared" si="928"/>
        <v>1</v>
      </c>
      <c r="AU946" t="s">
        <v>100</v>
      </c>
      <c r="AV946">
        <f t="shared" si="929"/>
        <v>5</v>
      </c>
      <c r="AW946">
        <f t="shared" si="930"/>
        <v>1</v>
      </c>
      <c r="AX946" t="s">
        <v>114</v>
      </c>
      <c r="AY946">
        <f t="shared" si="931"/>
        <v>5</v>
      </c>
      <c r="AZ946">
        <f t="shared" si="932"/>
        <v>1</v>
      </c>
      <c r="BA946" s="6">
        <f t="shared" si="933"/>
        <v>19</v>
      </c>
      <c r="BB946" s="6">
        <f t="shared" si="934"/>
        <v>4</v>
      </c>
      <c r="BC946" s="6">
        <f t="shared" si="935"/>
        <v>4.75</v>
      </c>
      <c r="BD946" s="9">
        <f t="shared" si="936"/>
        <v>0.625</v>
      </c>
      <c r="BE946" t="s">
        <v>56</v>
      </c>
      <c r="BF946">
        <f t="shared" si="937"/>
        <v>0</v>
      </c>
      <c r="BG946">
        <f t="shared" si="938"/>
        <v>0</v>
      </c>
      <c r="BH946" t="s">
        <v>56</v>
      </c>
      <c r="BI946">
        <f t="shared" si="939"/>
        <v>0</v>
      </c>
      <c r="BJ946">
        <f t="shared" si="940"/>
        <v>0</v>
      </c>
      <c r="BK946" t="s">
        <v>64</v>
      </c>
      <c r="BL946">
        <f t="shared" si="941"/>
        <v>4</v>
      </c>
      <c r="BM946">
        <f t="shared" si="942"/>
        <v>1</v>
      </c>
      <c r="BN946" t="s">
        <v>93</v>
      </c>
      <c r="BO946">
        <f t="shared" si="943"/>
        <v>4</v>
      </c>
      <c r="BP946">
        <f t="shared" si="944"/>
        <v>1</v>
      </c>
      <c r="BQ946" t="s">
        <v>94</v>
      </c>
      <c r="BR946">
        <f t="shared" si="945"/>
        <v>7</v>
      </c>
      <c r="BS946">
        <f t="shared" si="946"/>
        <v>1</v>
      </c>
      <c r="BT946" t="s">
        <v>74</v>
      </c>
      <c r="BU946">
        <f t="shared" si="947"/>
        <v>7</v>
      </c>
      <c r="BV946">
        <f t="shared" si="948"/>
        <v>1</v>
      </c>
      <c r="BW946" t="s">
        <v>79</v>
      </c>
      <c r="BX946">
        <f t="shared" si="949"/>
        <v>1</v>
      </c>
      <c r="BY946">
        <f t="shared" si="950"/>
        <v>1</v>
      </c>
      <c r="BZ946" t="s">
        <v>108</v>
      </c>
      <c r="CA946">
        <f t="shared" si="951"/>
        <v>4</v>
      </c>
      <c r="CB946">
        <f t="shared" si="952"/>
        <v>1</v>
      </c>
      <c r="CC946" t="s">
        <v>78</v>
      </c>
      <c r="CD946">
        <f t="shared" si="953"/>
        <v>1</v>
      </c>
      <c r="CE946">
        <f t="shared" si="954"/>
        <v>1</v>
      </c>
      <c r="CF946" t="s">
        <v>82</v>
      </c>
      <c r="CG946">
        <f t="shared" si="955"/>
        <v>1</v>
      </c>
      <c r="CH946">
        <f t="shared" si="956"/>
        <v>1</v>
      </c>
      <c r="CI946" t="s">
        <v>78</v>
      </c>
      <c r="CJ946">
        <f t="shared" si="957"/>
        <v>1</v>
      </c>
      <c r="CK946">
        <f t="shared" si="958"/>
        <v>1</v>
      </c>
      <c r="CL946" t="s">
        <v>74</v>
      </c>
      <c r="CM946">
        <f t="shared" si="959"/>
        <v>1</v>
      </c>
      <c r="CN946">
        <f t="shared" si="960"/>
        <v>1</v>
      </c>
      <c r="CO946" t="s">
        <v>83</v>
      </c>
      <c r="CP946">
        <f t="shared" si="961"/>
        <v>4</v>
      </c>
      <c r="CQ946">
        <f t="shared" si="962"/>
        <v>1</v>
      </c>
      <c r="CR946" t="s">
        <v>83</v>
      </c>
      <c r="CS946">
        <f t="shared" si="963"/>
        <v>4</v>
      </c>
      <c r="CT946">
        <f t="shared" si="964"/>
        <v>1</v>
      </c>
      <c r="CU946" t="s">
        <v>83</v>
      </c>
      <c r="CV946">
        <f t="shared" si="965"/>
        <v>4</v>
      </c>
      <c r="CW946">
        <f t="shared" si="966"/>
        <v>1</v>
      </c>
      <c r="CX946" t="s">
        <v>83</v>
      </c>
      <c r="CY946">
        <f t="shared" si="967"/>
        <v>4</v>
      </c>
      <c r="CZ946">
        <f t="shared" si="968"/>
        <v>1</v>
      </c>
      <c r="DA946" t="s">
        <v>99</v>
      </c>
      <c r="DB946">
        <f t="shared" si="969"/>
        <v>7</v>
      </c>
      <c r="DC946">
        <f t="shared" si="970"/>
        <v>1</v>
      </c>
      <c r="DD946">
        <f t="shared" si="971"/>
        <v>54</v>
      </c>
      <c r="DE946">
        <f t="shared" si="972"/>
        <v>15</v>
      </c>
      <c r="DF946" s="7">
        <f t="shared" si="973"/>
        <v>3.6</v>
      </c>
      <c r="DG946" s="8">
        <f t="shared" si="974"/>
        <v>0.43333333333333335</v>
      </c>
      <c r="DH946" s="1" t="s">
        <v>83</v>
      </c>
      <c r="DI946" s="1" t="s">
        <v>56</v>
      </c>
      <c r="DJ946" s="1" t="s">
        <v>56</v>
      </c>
      <c r="DK946" s="1" t="s">
        <v>56</v>
      </c>
      <c r="DL946" s="1" t="s">
        <v>64</v>
      </c>
      <c r="DM946" s="1" t="s">
        <v>65</v>
      </c>
      <c r="DN946" s="2" t="s">
        <v>56</v>
      </c>
      <c r="DO946" s="2" t="s">
        <v>56</v>
      </c>
      <c r="DP946" s="2" t="s">
        <v>56</v>
      </c>
      <c r="DQ946" s="2">
        <v>4</v>
      </c>
      <c r="DR946" s="2">
        <v>5</v>
      </c>
      <c r="DS946" s="2">
        <v>5</v>
      </c>
    </row>
    <row r="947" spans="1:123" x14ac:dyDescent="0.25">
      <c r="A947">
        <v>2018</v>
      </c>
      <c r="B947">
        <v>945</v>
      </c>
      <c r="C947" t="s">
        <v>102</v>
      </c>
      <c r="D947">
        <v>3</v>
      </c>
      <c r="E947">
        <v>59</v>
      </c>
      <c r="F947">
        <v>1959</v>
      </c>
      <c r="G947">
        <v>12</v>
      </c>
      <c r="H947">
        <f t="shared" si="911"/>
        <v>12</v>
      </c>
      <c r="I947" t="s">
        <v>58</v>
      </c>
      <c r="J947">
        <f t="shared" si="912"/>
        <v>2</v>
      </c>
      <c r="K947" t="s">
        <v>119</v>
      </c>
      <c r="L947">
        <f t="shared" si="913"/>
        <v>2</v>
      </c>
      <c r="M947" t="s">
        <v>119</v>
      </c>
      <c r="N947">
        <f t="shared" si="914"/>
        <v>3</v>
      </c>
      <c r="O947" t="s">
        <v>132</v>
      </c>
      <c r="P947">
        <f t="shared" si="915"/>
        <v>1</v>
      </c>
      <c r="Q947">
        <f t="shared" si="916"/>
        <v>1</v>
      </c>
      <c r="R947">
        <v>5</v>
      </c>
      <c r="S947" t="s">
        <v>101</v>
      </c>
      <c r="T947">
        <f t="shared" si="917"/>
        <v>1</v>
      </c>
      <c r="U947">
        <f t="shared" si="918"/>
        <v>1</v>
      </c>
      <c r="V947" t="s">
        <v>92</v>
      </c>
      <c r="W947">
        <v>37455</v>
      </c>
      <c r="X947">
        <v>24970</v>
      </c>
      <c r="Y947">
        <v>38555</v>
      </c>
      <c r="Z947" t="s">
        <v>81</v>
      </c>
      <c r="AA947">
        <f t="shared" si="919"/>
        <v>3</v>
      </c>
      <c r="AB947">
        <f t="shared" si="920"/>
        <v>1</v>
      </c>
      <c r="AC947" t="s">
        <v>71</v>
      </c>
      <c r="AD947" s="6">
        <f t="shared" si="921"/>
        <v>4</v>
      </c>
      <c r="AE947">
        <f t="shared" si="922"/>
        <v>1</v>
      </c>
      <c r="AF947" t="s">
        <v>105</v>
      </c>
      <c r="AG947" t="s">
        <v>56</v>
      </c>
      <c r="AH947" t="s">
        <v>56</v>
      </c>
      <c r="AI947" s="6" t="str">
        <f t="shared" si="910"/>
        <v>None</v>
      </c>
      <c r="AJ947" t="s">
        <v>106</v>
      </c>
      <c r="AK947" s="6">
        <f t="shared" si="923"/>
        <v>1</v>
      </c>
      <c r="AL947" t="s">
        <v>77</v>
      </c>
      <c r="AM947" s="6">
        <f t="shared" si="923"/>
        <v>3</v>
      </c>
      <c r="AN947" s="6">
        <f t="shared" si="924"/>
        <v>-2</v>
      </c>
      <c r="AO947" t="s">
        <v>134</v>
      </c>
      <c r="AP947">
        <f t="shared" si="925"/>
        <v>7</v>
      </c>
      <c r="AQ947">
        <f t="shared" si="926"/>
        <v>1</v>
      </c>
      <c r="AR947" t="s">
        <v>107</v>
      </c>
      <c r="AS947">
        <f t="shared" si="927"/>
        <v>1</v>
      </c>
      <c r="AT947">
        <f t="shared" si="928"/>
        <v>1</v>
      </c>
      <c r="AU947" t="s">
        <v>158</v>
      </c>
      <c r="AV947">
        <f t="shared" si="929"/>
        <v>1</v>
      </c>
      <c r="AW947">
        <f t="shared" si="930"/>
        <v>1</v>
      </c>
      <c r="AX947" t="s">
        <v>88</v>
      </c>
      <c r="AY947">
        <f t="shared" si="931"/>
        <v>7</v>
      </c>
      <c r="AZ947">
        <f t="shared" si="932"/>
        <v>1</v>
      </c>
      <c r="BA947" s="6">
        <f t="shared" si="933"/>
        <v>16</v>
      </c>
      <c r="BB947" s="6">
        <f t="shared" si="934"/>
        <v>4</v>
      </c>
      <c r="BC947" s="6">
        <f t="shared" si="935"/>
        <v>4</v>
      </c>
      <c r="BD947" s="9">
        <f t="shared" si="936"/>
        <v>0.5</v>
      </c>
      <c r="BE947" t="s">
        <v>65</v>
      </c>
      <c r="BF947">
        <f t="shared" si="937"/>
        <v>7</v>
      </c>
      <c r="BG947">
        <f t="shared" si="938"/>
        <v>1</v>
      </c>
      <c r="BH947" t="s">
        <v>65</v>
      </c>
      <c r="BI947">
        <f t="shared" si="939"/>
        <v>7</v>
      </c>
      <c r="BJ947">
        <f t="shared" si="940"/>
        <v>1</v>
      </c>
      <c r="BK947" t="s">
        <v>56</v>
      </c>
      <c r="BL947">
        <f t="shared" si="941"/>
        <v>0</v>
      </c>
      <c r="BM947">
        <f t="shared" si="942"/>
        <v>0</v>
      </c>
      <c r="BN947" t="s">
        <v>56</v>
      </c>
      <c r="BO947">
        <f t="shared" si="943"/>
        <v>0</v>
      </c>
      <c r="BP947">
        <f t="shared" si="944"/>
        <v>0</v>
      </c>
      <c r="BQ947" t="s">
        <v>94</v>
      </c>
      <c r="BR947">
        <f t="shared" si="945"/>
        <v>7</v>
      </c>
      <c r="BS947">
        <f t="shared" si="946"/>
        <v>1</v>
      </c>
      <c r="BT947" t="s">
        <v>74</v>
      </c>
      <c r="BU947">
        <f t="shared" si="947"/>
        <v>7</v>
      </c>
      <c r="BV947">
        <f t="shared" si="948"/>
        <v>1</v>
      </c>
      <c r="BW947" t="s">
        <v>56</v>
      </c>
      <c r="BX947">
        <f t="shared" si="949"/>
        <v>0</v>
      </c>
      <c r="BY947">
        <f t="shared" si="950"/>
        <v>0</v>
      </c>
      <c r="BZ947" t="s">
        <v>56</v>
      </c>
      <c r="CA947">
        <f t="shared" si="951"/>
        <v>0</v>
      </c>
      <c r="CB947">
        <f t="shared" si="952"/>
        <v>0</v>
      </c>
      <c r="CC947" t="s">
        <v>56</v>
      </c>
      <c r="CD947">
        <f t="shared" si="953"/>
        <v>0</v>
      </c>
      <c r="CE947">
        <f t="shared" si="954"/>
        <v>0</v>
      </c>
      <c r="CF947" t="s">
        <v>56</v>
      </c>
      <c r="CG947">
        <f t="shared" si="955"/>
        <v>0</v>
      </c>
      <c r="CH947">
        <f t="shared" si="956"/>
        <v>0</v>
      </c>
      <c r="CI947" t="s">
        <v>56</v>
      </c>
      <c r="CJ947">
        <f t="shared" si="957"/>
        <v>0</v>
      </c>
      <c r="CK947">
        <f t="shared" si="958"/>
        <v>0</v>
      </c>
      <c r="CL947" t="s">
        <v>56</v>
      </c>
      <c r="CM947">
        <f t="shared" si="959"/>
        <v>0</v>
      </c>
      <c r="CN947">
        <f t="shared" si="960"/>
        <v>0</v>
      </c>
      <c r="CO947" t="s">
        <v>56</v>
      </c>
      <c r="CP947">
        <f t="shared" si="961"/>
        <v>0</v>
      </c>
      <c r="CQ947">
        <f t="shared" si="962"/>
        <v>0</v>
      </c>
      <c r="CR947" t="s">
        <v>56</v>
      </c>
      <c r="CS947">
        <f t="shared" si="963"/>
        <v>0</v>
      </c>
      <c r="CT947">
        <f t="shared" si="964"/>
        <v>0</v>
      </c>
      <c r="CU947" t="s">
        <v>56</v>
      </c>
      <c r="CV947">
        <f t="shared" si="965"/>
        <v>0</v>
      </c>
      <c r="CW947">
        <f t="shared" si="966"/>
        <v>0</v>
      </c>
      <c r="CX947" t="s">
        <v>56</v>
      </c>
      <c r="CY947">
        <f t="shared" si="967"/>
        <v>0</v>
      </c>
      <c r="CZ947">
        <f t="shared" si="968"/>
        <v>0</v>
      </c>
      <c r="DA947" t="s">
        <v>86</v>
      </c>
      <c r="DB947">
        <f t="shared" si="969"/>
        <v>3</v>
      </c>
      <c r="DC947">
        <f t="shared" si="970"/>
        <v>1</v>
      </c>
      <c r="DD947">
        <f t="shared" si="971"/>
        <v>24</v>
      </c>
      <c r="DE947">
        <f t="shared" si="972"/>
        <v>4</v>
      </c>
      <c r="DF947" s="7">
        <f t="shared" si="973"/>
        <v>6</v>
      </c>
      <c r="DG947" s="8">
        <f t="shared" si="974"/>
        <v>0.83333333333333337</v>
      </c>
      <c r="DH947" s="1" t="s">
        <v>56</v>
      </c>
      <c r="DI947" s="1" t="s">
        <v>154</v>
      </c>
      <c r="DJ947" s="1" t="s">
        <v>65</v>
      </c>
      <c r="DK947" s="1" t="s">
        <v>74</v>
      </c>
      <c r="DL947" s="1" t="s">
        <v>68</v>
      </c>
      <c r="DM947" s="1" t="s">
        <v>56</v>
      </c>
      <c r="DN947" s="2" t="s">
        <v>97</v>
      </c>
      <c r="DO947" s="2" t="s">
        <v>56</v>
      </c>
      <c r="DP947" s="2" t="s">
        <v>56</v>
      </c>
      <c r="DQ947" s="2" t="s">
        <v>56</v>
      </c>
      <c r="DR947" s="2" t="s">
        <v>56</v>
      </c>
      <c r="DS947" s="2" t="s">
        <v>56</v>
      </c>
    </row>
    <row r="948" spans="1:123" x14ac:dyDescent="0.25">
      <c r="A948">
        <v>2018</v>
      </c>
      <c r="B948">
        <v>946</v>
      </c>
      <c r="C948" t="s">
        <v>102</v>
      </c>
      <c r="D948">
        <v>0</v>
      </c>
      <c r="E948">
        <v>47</v>
      </c>
      <c r="F948">
        <v>1971</v>
      </c>
      <c r="G948">
        <v>17</v>
      </c>
      <c r="H948">
        <f t="shared" si="911"/>
        <v>17</v>
      </c>
      <c r="I948" t="s">
        <v>90</v>
      </c>
      <c r="J948">
        <f t="shared" si="912"/>
        <v>1</v>
      </c>
      <c r="K948" t="s">
        <v>142</v>
      </c>
      <c r="L948">
        <f t="shared" si="913"/>
        <v>1</v>
      </c>
      <c r="M948" t="s">
        <v>59</v>
      </c>
      <c r="N948">
        <f t="shared" si="914"/>
        <v>5</v>
      </c>
      <c r="O948" t="s">
        <v>60</v>
      </c>
      <c r="P948">
        <f t="shared" si="915"/>
        <v>7</v>
      </c>
      <c r="Q948">
        <f t="shared" si="916"/>
        <v>1</v>
      </c>
      <c r="R948">
        <v>2</v>
      </c>
      <c r="S948" t="s">
        <v>101</v>
      </c>
      <c r="T948">
        <f t="shared" si="917"/>
        <v>1</v>
      </c>
      <c r="U948">
        <f t="shared" si="918"/>
        <v>1</v>
      </c>
      <c r="V948" t="s">
        <v>92</v>
      </c>
      <c r="W948">
        <v>17025</v>
      </c>
      <c r="X948">
        <v>0</v>
      </c>
      <c r="Y948">
        <v>0</v>
      </c>
      <c r="Z948" t="s">
        <v>81</v>
      </c>
      <c r="AA948">
        <f t="shared" si="919"/>
        <v>3</v>
      </c>
      <c r="AB948">
        <f t="shared" si="920"/>
        <v>1</v>
      </c>
      <c r="AC948" t="s">
        <v>104</v>
      </c>
      <c r="AD948" s="6">
        <f t="shared" si="921"/>
        <v>3</v>
      </c>
      <c r="AE948">
        <f t="shared" si="922"/>
        <v>1</v>
      </c>
      <c r="AF948" t="s">
        <v>105</v>
      </c>
      <c r="AG948" t="s">
        <v>56</v>
      </c>
      <c r="AH948" t="s">
        <v>56</v>
      </c>
      <c r="AI948" s="6" t="str">
        <f t="shared" si="910"/>
        <v>None</v>
      </c>
      <c r="AJ948" t="s">
        <v>106</v>
      </c>
      <c r="AK948" s="6">
        <f t="shared" si="923"/>
        <v>1</v>
      </c>
      <c r="AL948" t="s">
        <v>71</v>
      </c>
      <c r="AM948" s="6">
        <f t="shared" si="923"/>
        <v>2</v>
      </c>
      <c r="AN948" s="6">
        <f t="shared" si="924"/>
        <v>-1</v>
      </c>
      <c r="AO948" t="s">
        <v>110</v>
      </c>
      <c r="AP948">
        <f t="shared" si="925"/>
        <v>1</v>
      </c>
      <c r="AQ948">
        <f t="shared" si="926"/>
        <v>1</v>
      </c>
      <c r="AR948" t="s">
        <v>107</v>
      </c>
      <c r="AS948">
        <f t="shared" si="927"/>
        <v>1</v>
      </c>
      <c r="AT948">
        <f t="shared" si="928"/>
        <v>1</v>
      </c>
      <c r="AU948" t="s">
        <v>158</v>
      </c>
      <c r="AV948">
        <f t="shared" si="929"/>
        <v>1</v>
      </c>
      <c r="AW948">
        <f t="shared" si="930"/>
        <v>1</v>
      </c>
      <c r="AX948" t="s">
        <v>146</v>
      </c>
      <c r="AY948">
        <f t="shared" si="931"/>
        <v>3</v>
      </c>
      <c r="AZ948">
        <f t="shared" si="932"/>
        <v>1</v>
      </c>
      <c r="BA948" s="6">
        <f t="shared" si="933"/>
        <v>6</v>
      </c>
      <c r="BB948" s="6">
        <f t="shared" si="934"/>
        <v>4</v>
      </c>
      <c r="BC948" s="6">
        <f t="shared" si="935"/>
        <v>1.5</v>
      </c>
      <c r="BD948" s="9">
        <f t="shared" si="936"/>
        <v>8.3333333333333329E-2</v>
      </c>
      <c r="BE948" t="s">
        <v>56</v>
      </c>
      <c r="BF948">
        <f t="shared" si="937"/>
        <v>0</v>
      </c>
      <c r="BG948">
        <f t="shared" si="938"/>
        <v>0</v>
      </c>
      <c r="BH948" t="s">
        <v>56</v>
      </c>
      <c r="BI948">
        <f t="shared" si="939"/>
        <v>0</v>
      </c>
      <c r="BJ948">
        <f t="shared" si="940"/>
        <v>0</v>
      </c>
      <c r="BK948" t="s">
        <v>64</v>
      </c>
      <c r="BL948">
        <f t="shared" si="941"/>
        <v>4</v>
      </c>
      <c r="BM948">
        <f t="shared" si="942"/>
        <v>1</v>
      </c>
      <c r="BN948" t="s">
        <v>63</v>
      </c>
      <c r="BO948">
        <f t="shared" si="943"/>
        <v>1</v>
      </c>
      <c r="BP948">
        <f t="shared" si="944"/>
        <v>1</v>
      </c>
      <c r="BQ948" t="s">
        <v>56</v>
      </c>
      <c r="BR948">
        <f t="shared" si="945"/>
        <v>0</v>
      </c>
      <c r="BS948">
        <f t="shared" si="946"/>
        <v>0</v>
      </c>
      <c r="BT948" t="s">
        <v>74</v>
      </c>
      <c r="BU948">
        <f t="shared" si="947"/>
        <v>7</v>
      </c>
      <c r="BV948">
        <f t="shared" si="948"/>
        <v>1</v>
      </c>
      <c r="BW948" t="s">
        <v>117</v>
      </c>
      <c r="BX948">
        <f t="shared" si="949"/>
        <v>3</v>
      </c>
      <c r="BY948">
        <f t="shared" si="950"/>
        <v>1</v>
      </c>
      <c r="BZ948" t="s">
        <v>80</v>
      </c>
      <c r="CA948">
        <f t="shared" si="951"/>
        <v>1</v>
      </c>
      <c r="CB948">
        <f t="shared" si="952"/>
        <v>1</v>
      </c>
      <c r="CC948" t="s">
        <v>78</v>
      </c>
      <c r="CD948">
        <f t="shared" si="953"/>
        <v>1</v>
      </c>
      <c r="CE948">
        <f t="shared" si="954"/>
        <v>1</v>
      </c>
      <c r="CF948" t="s">
        <v>82</v>
      </c>
      <c r="CG948">
        <f t="shared" si="955"/>
        <v>1</v>
      </c>
      <c r="CH948">
        <f t="shared" si="956"/>
        <v>1</v>
      </c>
      <c r="CI948" t="s">
        <v>74</v>
      </c>
      <c r="CJ948">
        <f t="shared" si="957"/>
        <v>7</v>
      </c>
      <c r="CK948">
        <f t="shared" si="958"/>
        <v>1</v>
      </c>
      <c r="CL948" t="s">
        <v>74</v>
      </c>
      <c r="CM948">
        <f t="shared" si="959"/>
        <v>1</v>
      </c>
      <c r="CN948">
        <f t="shared" si="960"/>
        <v>1</v>
      </c>
      <c r="CO948" t="s">
        <v>112</v>
      </c>
      <c r="CP948">
        <f t="shared" si="961"/>
        <v>7</v>
      </c>
      <c r="CQ948">
        <f t="shared" si="962"/>
        <v>1</v>
      </c>
      <c r="CR948" t="s">
        <v>83</v>
      </c>
      <c r="CS948">
        <f t="shared" si="963"/>
        <v>4</v>
      </c>
      <c r="CT948">
        <f t="shared" si="964"/>
        <v>1</v>
      </c>
      <c r="CU948" t="s">
        <v>83</v>
      </c>
      <c r="CV948">
        <f t="shared" si="965"/>
        <v>4</v>
      </c>
      <c r="CW948">
        <f t="shared" si="966"/>
        <v>1</v>
      </c>
      <c r="CX948" t="s">
        <v>83</v>
      </c>
      <c r="CY948">
        <f t="shared" si="967"/>
        <v>4</v>
      </c>
      <c r="CZ948">
        <f t="shared" si="968"/>
        <v>1</v>
      </c>
      <c r="DA948" t="s">
        <v>56</v>
      </c>
      <c r="DB948">
        <f t="shared" si="969"/>
        <v>0</v>
      </c>
      <c r="DC948">
        <f t="shared" si="970"/>
        <v>0</v>
      </c>
      <c r="DD948">
        <f t="shared" si="971"/>
        <v>45</v>
      </c>
      <c r="DE948">
        <f t="shared" si="972"/>
        <v>13</v>
      </c>
      <c r="DF948" s="7">
        <f t="shared" si="973"/>
        <v>3.4615384615384617</v>
      </c>
      <c r="DG948" s="8">
        <f t="shared" si="974"/>
        <v>0.4102564102564103</v>
      </c>
      <c r="DH948" s="1" t="s">
        <v>83</v>
      </c>
      <c r="DI948" s="1" t="s">
        <v>56</v>
      </c>
      <c r="DJ948" s="1" t="s">
        <v>56</v>
      </c>
      <c r="DK948" s="1" t="s">
        <v>78</v>
      </c>
      <c r="DL948" s="1" t="s">
        <v>68</v>
      </c>
      <c r="DM948" s="1" t="s">
        <v>65</v>
      </c>
      <c r="DN948" s="2" t="s">
        <v>123</v>
      </c>
      <c r="DO948" s="2" t="s">
        <v>141</v>
      </c>
      <c r="DP948" s="2">
        <v>6</v>
      </c>
      <c r="DQ948" s="2">
        <v>6</v>
      </c>
      <c r="DR948" s="2" t="s">
        <v>111</v>
      </c>
      <c r="DS948" s="2">
        <v>2</v>
      </c>
    </row>
    <row r="949" spans="1:123" x14ac:dyDescent="0.25">
      <c r="A949">
        <v>2018</v>
      </c>
      <c r="B949">
        <v>947</v>
      </c>
      <c r="C949" t="s">
        <v>102</v>
      </c>
      <c r="D949">
        <v>2</v>
      </c>
      <c r="E949">
        <v>46</v>
      </c>
      <c r="F949">
        <v>1972</v>
      </c>
      <c r="G949">
        <v>18</v>
      </c>
      <c r="H949">
        <f t="shared" si="911"/>
        <v>18</v>
      </c>
      <c r="I949" t="s">
        <v>90</v>
      </c>
      <c r="J949">
        <f t="shared" si="912"/>
        <v>1</v>
      </c>
      <c r="K949" t="s">
        <v>59</v>
      </c>
      <c r="L949">
        <f t="shared" si="913"/>
        <v>3</v>
      </c>
      <c r="M949" t="s">
        <v>59</v>
      </c>
      <c r="N949">
        <f t="shared" si="914"/>
        <v>5</v>
      </c>
      <c r="O949" t="s">
        <v>125</v>
      </c>
      <c r="P949">
        <f t="shared" si="915"/>
        <v>4</v>
      </c>
      <c r="Q949">
        <f t="shared" si="916"/>
        <v>1</v>
      </c>
      <c r="R949">
        <v>3</v>
      </c>
      <c r="S949" t="s">
        <v>56</v>
      </c>
      <c r="T949">
        <f t="shared" si="917"/>
        <v>0</v>
      </c>
      <c r="U949">
        <f t="shared" si="918"/>
        <v>0</v>
      </c>
      <c r="V949" t="s">
        <v>92</v>
      </c>
      <c r="W949">
        <v>14755</v>
      </c>
      <c r="X949">
        <v>0</v>
      </c>
      <c r="Y949">
        <v>0</v>
      </c>
      <c r="Z949" t="s">
        <v>109</v>
      </c>
      <c r="AA949">
        <f t="shared" si="919"/>
        <v>5</v>
      </c>
      <c r="AB949">
        <f t="shared" si="920"/>
        <v>1</v>
      </c>
      <c r="AC949" t="s">
        <v>120</v>
      </c>
      <c r="AD949" s="6">
        <f t="shared" si="921"/>
        <v>1</v>
      </c>
      <c r="AE949">
        <f t="shared" si="922"/>
        <v>1</v>
      </c>
      <c r="AF949" t="s">
        <v>75</v>
      </c>
      <c r="AG949" t="s">
        <v>70</v>
      </c>
      <c r="AH949" t="s">
        <v>56</v>
      </c>
      <c r="AI949" s="6" t="str">
        <f t="shared" si="910"/>
        <v>No denomination</v>
      </c>
      <c r="AJ949" t="s">
        <v>71</v>
      </c>
      <c r="AK949" s="6">
        <f t="shared" si="923"/>
        <v>2</v>
      </c>
      <c r="AL949" t="s">
        <v>71</v>
      </c>
      <c r="AM949" s="6">
        <f t="shared" si="923"/>
        <v>2</v>
      </c>
      <c r="AN949" s="6">
        <f t="shared" si="924"/>
        <v>0</v>
      </c>
      <c r="AO949" t="s">
        <v>134</v>
      </c>
      <c r="AP949">
        <f t="shared" si="925"/>
        <v>7</v>
      </c>
      <c r="AQ949">
        <f t="shared" si="926"/>
        <v>1</v>
      </c>
      <c r="AR949" t="s">
        <v>73</v>
      </c>
      <c r="AS949">
        <f t="shared" si="927"/>
        <v>7</v>
      </c>
      <c r="AT949">
        <f t="shared" si="928"/>
        <v>1</v>
      </c>
      <c r="AU949" t="s">
        <v>87</v>
      </c>
      <c r="AV949">
        <f t="shared" si="929"/>
        <v>7</v>
      </c>
      <c r="AW949">
        <f t="shared" si="930"/>
        <v>1</v>
      </c>
      <c r="AX949" t="s">
        <v>88</v>
      </c>
      <c r="AY949">
        <f t="shared" si="931"/>
        <v>7</v>
      </c>
      <c r="AZ949">
        <f t="shared" si="932"/>
        <v>1</v>
      </c>
      <c r="BA949" s="6">
        <f t="shared" si="933"/>
        <v>28</v>
      </c>
      <c r="BB949" s="6">
        <f t="shared" si="934"/>
        <v>4</v>
      </c>
      <c r="BC949" s="6">
        <f t="shared" si="935"/>
        <v>7</v>
      </c>
      <c r="BD949" s="9">
        <f t="shared" si="936"/>
        <v>1</v>
      </c>
      <c r="BE949" t="s">
        <v>64</v>
      </c>
      <c r="BF949">
        <f t="shared" si="937"/>
        <v>4</v>
      </c>
      <c r="BG949">
        <f t="shared" si="938"/>
        <v>1</v>
      </c>
      <c r="BH949" t="s">
        <v>64</v>
      </c>
      <c r="BI949">
        <f t="shared" si="939"/>
        <v>4</v>
      </c>
      <c r="BJ949">
        <f t="shared" si="940"/>
        <v>1</v>
      </c>
      <c r="BK949" t="s">
        <v>56</v>
      </c>
      <c r="BL949">
        <f t="shared" si="941"/>
        <v>0</v>
      </c>
      <c r="BM949">
        <f t="shared" si="942"/>
        <v>0</v>
      </c>
      <c r="BN949" t="s">
        <v>56</v>
      </c>
      <c r="BO949">
        <f t="shared" si="943"/>
        <v>0</v>
      </c>
      <c r="BP949">
        <f t="shared" si="944"/>
        <v>0</v>
      </c>
      <c r="BQ949" t="s">
        <v>94</v>
      </c>
      <c r="BR949">
        <f t="shared" si="945"/>
        <v>7</v>
      </c>
      <c r="BS949">
        <f t="shared" si="946"/>
        <v>1</v>
      </c>
      <c r="BT949" t="s">
        <v>74</v>
      </c>
      <c r="BU949">
        <f t="shared" si="947"/>
        <v>7</v>
      </c>
      <c r="BV949">
        <f t="shared" si="948"/>
        <v>1</v>
      </c>
      <c r="BW949" t="s">
        <v>79</v>
      </c>
      <c r="BX949">
        <f t="shared" si="949"/>
        <v>1</v>
      </c>
      <c r="BY949">
        <f t="shared" si="950"/>
        <v>1</v>
      </c>
      <c r="BZ949" t="s">
        <v>108</v>
      </c>
      <c r="CA949">
        <f t="shared" si="951"/>
        <v>4</v>
      </c>
      <c r="CB949">
        <f t="shared" si="952"/>
        <v>1</v>
      </c>
      <c r="CC949" t="s">
        <v>78</v>
      </c>
      <c r="CD949">
        <f t="shared" si="953"/>
        <v>1</v>
      </c>
      <c r="CE949">
        <f t="shared" si="954"/>
        <v>1</v>
      </c>
      <c r="CF949" t="s">
        <v>82</v>
      </c>
      <c r="CG949">
        <f t="shared" si="955"/>
        <v>1</v>
      </c>
      <c r="CH949">
        <f t="shared" si="956"/>
        <v>1</v>
      </c>
      <c r="CI949" t="s">
        <v>78</v>
      </c>
      <c r="CJ949">
        <f t="shared" si="957"/>
        <v>1</v>
      </c>
      <c r="CK949">
        <f t="shared" si="958"/>
        <v>1</v>
      </c>
      <c r="CL949" t="s">
        <v>74</v>
      </c>
      <c r="CM949">
        <f t="shared" si="959"/>
        <v>1</v>
      </c>
      <c r="CN949">
        <f t="shared" si="960"/>
        <v>1</v>
      </c>
      <c r="CO949" t="s">
        <v>67</v>
      </c>
      <c r="CP949">
        <f t="shared" si="961"/>
        <v>5</v>
      </c>
      <c r="CQ949">
        <f t="shared" si="962"/>
        <v>1</v>
      </c>
      <c r="CR949" t="s">
        <v>83</v>
      </c>
      <c r="CS949">
        <f t="shared" si="963"/>
        <v>4</v>
      </c>
      <c r="CT949">
        <f t="shared" si="964"/>
        <v>1</v>
      </c>
      <c r="CU949" t="s">
        <v>83</v>
      </c>
      <c r="CV949">
        <f t="shared" si="965"/>
        <v>4</v>
      </c>
      <c r="CW949">
        <f t="shared" si="966"/>
        <v>1</v>
      </c>
      <c r="CX949" t="s">
        <v>83</v>
      </c>
      <c r="CY949">
        <f t="shared" si="967"/>
        <v>4</v>
      </c>
      <c r="CZ949">
        <f t="shared" si="968"/>
        <v>1</v>
      </c>
      <c r="DA949" t="s">
        <v>86</v>
      </c>
      <c r="DB949">
        <f t="shared" si="969"/>
        <v>3</v>
      </c>
      <c r="DC949">
        <f t="shared" si="970"/>
        <v>1</v>
      </c>
      <c r="DD949">
        <f t="shared" si="971"/>
        <v>47</v>
      </c>
      <c r="DE949">
        <f t="shared" si="972"/>
        <v>14</v>
      </c>
      <c r="DF949" s="7">
        <f t="shared" si="973"/>
        <v>3.3571428571428572</v>
      </c>
      <c r="DG949" s="8">
        <f t="shared" si="974"/>
        <v>0.39285714285714285</v>
      </c>
      <c r="DH949" s="1" t="s">
        <v>83</v>
      </c>
      <c r="DI949" s="1" t="s">
        <v>56</v>
      </c>
      <c r="DJ949" s="1" t="s">
        <v>64</v>
      </c>
      <c r="DK949" s="1" t="s">
        <v>56</v>
      </c>
      <c r="DL949" s="1" t="s">
        <v>68</v>
      </c>
      <c r="DM949" s="1" t="s">
        <v>56</v>
      </c>
      <c r="DN949" s="2" t="s">
        <v>56</v>
      </c>
      <c r="DO949" s="2">
        <v>4</v>
      </c>
      <c r="DP949" s="2">
        <v>4</v>
      </c>
      <c r="DQ949" s="2">
        <v>4</v>
      </c>
      <c r="DR949" s="2">
        <v>5</v>
      </c>
      <c r="DS949" s="2">
        <v>5</v>
      </c>
    </row>
    <row r="950" spans="1:123" x14ac:dyDescent="0.25">
      <c r="A950">
        <v>2018</v>
      </c>
      <c r="B950">
        <v>948</v>
      </c>
      <c r="C950" t="s">
        <v>102</v>
      </c>
      <c r="D950">
        <v>2</v>
      </c>
      <c r="E950">
        <v>55</v>
      </c>
      <c r="F950">
        <v>1963</v>
      </c>
      <c r="G950">
        <v>15</v>
      </c>
      <c r="H950">
        <f t="shared" si="911"/>
        <v>15</v>
      </c>
      <c r="I950" t="s">
        <v>58</v>
      </c>
      <c r="J950">
        <f t="shared" si="912"/>
        <v>2</v>
      </c>
      <c r="K950" t="s">
        <v>142</v>
      </c>
      <c r="L950">
        <f t="shared" si="913"/>
        <v>1</v>
      </c>
      <c r="M950" t="s">
        <v>177</v>
      </c>
      <c r="N950">
        <f t="shared" si="914"/>
        <v>2</v>
      </c>
      <c r="O950" t="s">
        <v>132</v>
      </c>
      <c r="P950">
        <f t="shared" si="915"/>
        <v>1</v>
      </c>
      <c r="Q950">
        <f t="shared" si="916"/>
        <v>1</v>
      </c>
      <c r="R950">
        <v>3</v>
      </c>
      <c r="S950" t="s">
        <v>101</v>
      </c>
      <c r="T950">
        <f t="shared" si="917"/>
        <v>1</v>
      </c>
      <c r="U950">
        <f t="shared" si="918"/>
        <v>1</v>
      </c>
      <c r="V950" t="s">
        <v>92</v>
      </c>
      <c r="W950">
        <v>20430</v>
      </c>
      <c r="X950">
        <v>10782.5</v>
      </c>
      <c r="Y950">
        <v>16648.75</v>
      </c>
      <c r="Z950" t="s">
        <v>109</v>
      </c>
      <c r="AA950">
        <f t="shared" si="919"/>
        <v>5</v>
      </c>
      <c r="AB950">
        <f t="shared" si="920"/>
        <v>1</v>
      </c>
      <c r="AC950" t="s">
        <v>165</v>
      </c>
      <c r="AD950" s="6">
        <f t="shared" si="921"/>
        <v>7</v>
      </c>
      <c r="AE950">
        <f t="shared" si="922"/>
        <v>1</v>
      </c>
      <c r="AF950" t="s">
        <v>166</v>
      </c>
      <c r="AG950" t="s">
        <v>56</v>
      </c>
      <c r="AH950" t="s">
        <v>56</v>
      </c>
      <c r="AI950" s="6" t="str">
        <f t="shared" si="910"/>
        <v>Buddhism</v>
      </c>
      <c r="AJ950" t="s">
        <v>144</v>
      </c>
      <c r="AK950" s="6">
        <f t="shared" si="923"/>
        <v>0</v>
      </c>
      <c r="AL950" t="s">
        <v>144</v>
      </c>
      <c r="AM950" s="6">
        <f t="shared" si="923"/>
        <v>0</v>
      </c>
      <c r="AN950" s="6">
        <f t="shared" si="924"/>
        <v>0</v>
      </c>
      <c r="AO950" t="s">
        <v>110</v>
      </c>
      <c r="AP950">
        <f t="shared" si="925"/>
        <v>1</v>
      </c>
      <c r="AQ950">
        <f t="shared" si="926"/>
        <v>1</v>
      </c>
      <c r="AR950" t="s">
        <v>129</v>
      </c>
      <c r="AS950">
        <f t="shared" si="927"/>
        <v>3</v>
      </c>
      <c r="AT950">
        <f t="shared" si="928"/>
        <v>1</v>
      </c>
      <c r="AU950" t="s">
        <v>113</v>
      </c>
      <c r="AV950">
        <f t="shared" si="929"/>
        <v>3</v>
      </c>
      <c r="AW950">
        <f t="shared" si="930"/>
        <v>1</v>
      </c>
      <c r="AX950" t="s">
        <v>146</v>
      </c>
      <c r="AY950">
        <f t="shared" si="931"/>
        <v>3</v>
      </c>
      <c r="AZ950">
        <f t="shared" si="932"/>
        <v>1</v>
      </c>
      <c r="BA950" s="6">
        <f t="shared" si="933"/>
        <v>10</v>
      </c>
      <c r="BB950" s="6">
        <f t="shared" si="934"/>
        <v>4</v>
      </c>
      <c r="BC950" s="6">
        <f t="shared" si="935"/>
        <v>2.5</v>
      </c>
      <c r="BD950" s="9">
        <f t="shared" si="936"/>
        <v>0.25</v>
      </c>
      <c r="BE950" t="s">
        <v>56</v>
      </c>
      <c r="BF950">
        <f t="shared" si="937"/>
        <v>0</v>
      </c>
      <c r="BG950">
        <f t="shared" si="938"/>
        <v>0</v>
      </c>
      <c r="BH950" t="s">
        <v>56</v>
      </c>
      <c r="BI950">
        <f t="shared" si="939"/>
        <v>0</v>
      </c>
      <c r="BJ950">
        <f t="shared" si="940"/>
        <v>0</v>
      </c>
      <c r="BK950" t="s">
        <v>64</v>
      </c>
      <c r="BL950">
        <f t="shared" si="941"/>
        <v>4</v>
      </c>
      <c r="BM950">
        <f t="shared" si="942"/>
        <v>1</v>
      </c>
      <c r="BN950" t="s">
        <v>64</v>
      </c>
      <c r="BO950">
        <f t="shared" si="943"/>
        <v>4</v>
      </c>
      <c r="BP950">
        <f t="shared" si="944"/>
        <v>1</v>
      </c>
      <c r="BQ950" t="s">
        <v>66</v>
      </c>
      <c r="BR950">
        <f t="shared" si="945"/>
        <v>1</v>
      </c>
      <c r="BS950">
        <f t="shared" si="946"/>
        <v>1</v>
      </c>
      <c r="BT950" t="s">
        <v>74</v>
      </c>
      <c r="BU950">
        <f t="shared" si="947"/>
        <v>7</v>
      </c>
      <c r="BV950">
        <f t="shared" si="948"/>
        <v>1</v>
      </c>
      <c r="BW950" t="s">
        <v>56</v>
      </c>
      <c r="BX950">
        <f t="shared" si="949"/>
        <v>0</v>
      </c>
      <c r="BY950">
        <f t="shared" si="950"/>
        <v>0</v>
      </c>
      <c r="BZ950" t="s">
        <v>56</v>
      </c>
      <c r="CA950">
        <f t="shared" si="951"/>
        <v>0</v>
      </c>
      <c r="CB950">
        <f t="shared" si="952"/>
        <v>0</v>
      </c>
      <c r="CC950" t="s">
        <v>56</v>
      </c>
      <c r="CD950">
        <f t="shared" si="953"/>
        <v>0</v>
      </c>
      <c r="CE950">
        <f t="shared" si="954"/>
        <v>0</v>
      </c>
      <c r="CF950" t="s">
        <v>56</v>
      </c>
      <c r="CG950">
        <f t="shared" si="955"/>
        <v>0</v>
      </c>
      <c r="CH950">
        <f t="shared" si="956"/>
        <v>0</v>
      </c>
      <c r="CI950" t="s">
        <v>56</v>
      </c>
      <c r="CJ950">
        <f t="shared" si="957"/>
        <v>0</v>
      </c>
      <c r="CK950">
        <f t="shared" si="958"/>
        <v>0</v>
      </c>
      <c r="CL950" t="s">
        <v>56</v>
      </c>
      <c r="CM950">
        <f t="shared" si="959"/>
        <v>0</v>
      </c>
      <c r="CN950">
        <f t="shared" si="960"/>
        <v>0</v>
      </c>
      <c r="CO950" t="s">
        <v>56</v>
      </c>
      <c r="CP950">
        <f t="shared" si="961"/>
        <v>0</v>
      </c>
      <c r="CQ950">
        <f t="shared" si="962"/>
        <v>0</v>
      </c>
      <c r="CR950" t="s">
        <v>56</v>
      </c>
      <c r="CS950">
        <f t="shared" si="963"/>
        <v>0</v>
      </c>
      <c r="CT950">
        <f t="shared" si="964"/>
        <v>0</v>
      </c>
      <c r="CU950" t="s">
        <v>56</v>
      </c>
      <c r="CV950">
        <f t="shared" si="965"/>
        <v>0</v>
      </c>
      <c r="CW950">
        <f t="shared" si="966"/>
        <v>0</v>
      </c>
      <c r="CX950" t="s">
        <v>56</v>
      </c>
      <c r="CY950">
        <f t="shared" si="967"/>
        <v>0</v>
      </c>
      <c r="CZ950">
        <f t="shared" si="968"/>
        <v>0</v>
      </c>
      <c r="DA950" t="s">
        <v>86</v>
      </c>
      <c r="DB950">
        <f t="shared" si="969"/>
        <v>3</v>
      </c>
      <c r="DC950">
        <f t="shared" si="970"/>
        <v>1</v>
      </c>
      <c r="DD950">
        <f t="shared" si="971"/>
        <v>19</v>
      </c>
      <c r="DE950">
        <f t="shared" si="972"/>
        <v>5</v>
      </c>
      <c r="DF950" s="7">
        <f t="shared" si="973"/>
        <v>3.8</v>
      </c>
      <c r="DG950" s="8">
        <f t="shared" si="974"/>
        <v>0.46666666666666662</v>
      </c>
      <c r="DH950" s="1" t="s">
        <v>56</v>
      </c>
      <c r="DI950" s="1" t="s">
        <v>135</v>
      </c>
      <c r="DJ950" s="1" t="s">
        <v>56</v>
      </c>
      <c r="DK950" s="1" t="s">
        <v>93</v>
      </c>
      <c r="DL950" s="1" t="s">
        <v>64</v>
      </c>
      <c r="DM950" s="1" t="s">
        <v>64</v>
      </c>
      <c r="DN950" s="2" t="s">
        <v>123</v>
      </c>
      <c r="DO950" s="2" t="s">
        <v>56</v>
      </c>
      <c r="DP950" s="2" t="s">
        <v>56</v>
      </c>
      <c r="DQ950" s="2" t="s">
        <v>56</v>
      </c>
      <c r="DR950" s="2" t="s">
        <v>56</v>
      </c>
      <c r="DS950" s="2" t="s">
        <v>56</v>
      </c>
    </row>
    <row r="951" spans="1:123" x14ac:dyDescent="0.25">
      <c r="A951">
        <v>2018</v>
      </c>
      <c r="B951">
        <v>949</v>
      </c>
      <c r="C951" t="s">
        <v>102</v>
      </c>
      <c r="D951">
        <v>5</v>
      </c>
      <c r="E951">
        <v>65</v>
      </c>
      <c r="F951">
        <v>1953</v>
      </c>
      <c r="G951">
        <v>12</v>
      </c>
      <c r="H951">
        <f t="shared" si="911"/>
        <v>12</v>
      </c>
      <c r="I951" t="s">
        <v>58</v>
      </c>
      <c r="J951">
        <f t="shared" si="912"/>
        <v>2</v>
      </c>
      <c r="K951" t="s">
        <v>119</v>
      </c>
      <c r="L951">
        <f t="shared" si="913"/>
        <v>2</v>
      </c>
      <c r="M951" t="s">
        <v>119</v>
      </c>
      <c r="N951">
        <f t="shared" si="914"/>
        <v>3</v>
      </c>
      <c r="O951" t="s">
        <v>60</v>
      </c>
      <c r="P951">
        <f t="shared" si="915"/>
        <v>7</v>
      </c>
      <c r="Q951">
        <f t="shared" si="916"/>
        <v>1</v>
      </c>
      <c r="R951">
        <v>4</v>
      </c>
      <c r="S951" t="s">
        <v>101</v>
      </c>
      <c r="T951">
        <f t="shared" si="917"/>
        <v>1</v>
      </c>
      <c r="U951">
        <f t="shared" si="918"/>
        <v>1</v>
      </c>
      <c r="V951" t="s">
        <v>61</v>
      </c>
      <c r="W951">
        <v>0</v>
      </c>
      <c r="X951">
        <v>0</v>
      </c>
      <c r="Y951">
        <v>0</v>
      </c>
      <c r="Z951" t="s">
        <v>81</v>
      </c>
      <c r="AA951">
        <f t="shared" si="919"/>
        <v>3</v>
      </c>
      <c r="AB951">
        <f t="shared" si="920"/>
        <v>1</v>
      </c>
      <c r="AC951" t="s">
        <v>71</v>
      </c>
      <c r="AD951" s="6">
        <f t="shared" si="921"/>
        <v>4</v>
      </c>
      <c r="AE951">
        <f t="shared" si="922"/>
        <v>1</v>
      </c>
      <c r="AF951" t="s">
        <v>75</v>
      </c>
      <c r="AG951" t="s">
        <v>76</v>
      </c>
      <c r="AH951" t="s">
        <v>56</v>
      </c>
      <c r="AI951" s="6" t="str">
        <f t="shared" si="910"/>
        <v>Baptist-dk which</v>
      </c>
      <c r="AJ951" t="s">
        <v>77</v>
      </c>
      <c r="AK951" s="6">
        <f t="shared" si="923"/>
        <v>3</v>
      </c>
      <c r="AL951" t="s">
        <v>77</v>
      </c>
      <c r="AM951" s="6">
        <f t="shared" si="923"/>
        <v>3</v>
      </c>
      <c r="AN951" s="6">
        <f t="shared" si="924"/>
        <v>0</v>
      </c>
      <c r="AO951" t="s">
        <v>110</v>
      </c>
      <c r="AP951">
        <f t="shared" si="925"/>
        <v>1</v>
      </c>
      <c r="AQ951">
        <f t="shared" si="926"/>
        <v>1</v>
      </c>
      <c r="AR951" t="s">
        <v>129</v>
      </c>
      <c r="AS951">
        <f t="shared" si="927"/>
        <v>3</v>
      </c>
      <c r="AT951">
        <f t="shared" si="928"/>
        <v>1</v>
      </c>
      <c r="AU951" t="s">
        <v>100</v>
      </c>
      <c r="AV951">
        <f t="shared" si="929"/>
        <v>5</v>
      </c>
      <c r="AW951">
        <f t="shared" si="930"/>
        <v>1</v>
      </c>
      <c r="AX951" t="s">
        <v>114</v>
      </c>
      <c r="AY951">
        <f t="shared" si="931"/>
        <v>5</v>
      </c>
      <c r="AZ951">
        <f t="shared" si="932"/>
        <v>1</v>
      </c>
      <c r="BA951" s="6">
        <f t="shared" si="933"/>
        <v>14</v>
      </c>
      <c r="BB951" s="6">
        <f t="shared" si="934"/>
        <v>4</v>
      </c>
      <c r="BC951" s="6">
        <f t="shared" si="935"/>
        <v>3.5</v>
      </c>
      <c r="BD951" s="9">
        <f t="shared" si="936"/>
        <v>0.41666666666666669</v>
      </c>
      <c r="BE951" t="s">
        <v>65</v>
      </c>
      <c r="BF951">
        <f t="shared" si="937"/>
        <v>7</v>
      </c>
      <c r="BG951">
        <f t="shared" si="938"/>
        <v>1</v>
      </c>
      <c r="BH951" t="s">
        <v>64</v>
      </c>
      <c r="BI951">
        <f t="shared" si="939"/>
        <v>4</v>
      </c>
      <c r="BJ951">
        <f t="shared" si="940"/>
        <v>1</v>
      </c>
      <c r="BK951" t="s">
        <v>56</v>
      </c>
      <c r="BL951">
        <f t="shared" si="941"/>
        <v>0</v>
      </c>
      <c r="BM951">
        <f t="shared" si="942"/>
        <v>0</v>
      </c>
      <c r="BN951" t="s">
        <v>56</v>
      </c>
      <c r="BO951">
        <f t="shared" si="943"/>
        <v>0</v>
      </c>
      <c r="BP951">
        <f t="shared" si="944"/>
        <v>0</v>
      </c>
      <c r="BQ951" t="s">
        <v>56</v>
      </c>
      <c r="BR951">
        <f t="shared" si="945"/>
        <v>0</v>
      </c>
      <c r="BS951">
        <f t="shared" si="946"/>
        <v>0</v>
      </c>
      <c r="BT951" t="s">
        <v>74</v>
      </c>
      <c r="BU951">
        <f t="shared" si="947"/>
        <v>7</v>
      </c>
      <c r="BV951">
        <f t="shared" si="948"/>
        <v>1</v>
      </c>
      <c r="BW951" t="s">
        <v>79</v>
      </c>
      <c r="BX951">
        <f t="shared" si="949"/>
        <v>1</v>
      </c>
      <c r="BY951">
        <f t="shared" si="950"/>
        <v>1</v>
      </c>
      <c r="BZ951" t="s">
        <v>147</v>
      </c>
      <c r="CA951">
        <f t="shared" si="951"/>
        <v>3</v>
      </c>
      <c r="CB951">
        <f t="shared" si="952"/>
        <v>1</v>
      </c>
      <c r="CC951" t="s">
        <v>78</v>
      </c>
      <c r="CD951">
        <f t="shared" si="953"/>
        <v>1</v>
      </c>
      <c r="CE951">
        <f t="shared" si="954"/>
        <v>1</v>
      </c>
      <c r="CF951" t="s">
        <v>82</v>
      </c>
      <c r="CG951">
        <f t="shared" si="955"/>
        <v>1</v>
      </c>
      <c r="CH951">
        <f t="shared" si="956"/>
        <v>1</v>
      </c>
      <c r="CI951" t="s">
        <v>78</v>
      </c>
      <c r="CJ951">
        <f t="shared" si="957"/>
        <v>1</v>
      </c>
      <c r="CK951">
        <f t="shared" si="958"/>
        <v>1</v>
      </c>
      <c r="CL951" t="s">
        <v>74</v>
      </c>
      <c r="CM951">
        <f t="shared" si="959"/>
        <v>1</v>
      </c>
      <c r="CN951">
        <f t="shared" si="960"/>
        <v>1</v>
      </c>
      <c r="CO951" t="s">
        <v>67</v>
      </c>
      <c r="CP951">
        <f t="shared" si="961"/>
        <v>5</v>
      </c>
      <c r="CQ951">
        <f t="shared" si="962"/>
        <v>1</v>
      </c>
      <c r="CR951" t="s">
        <v>67</v>
      </c>
      <c r="CS951">
        <f t="shared" si="963"/>
        <v>5</v>
      </c>
      <c r="CT951">
        <f t="shared" si="964"/>
        <v>1</v>
      </c>
      <c r="CU951" t="s">
        <v>67</v>
      </c>
      <c r="CV951">
        <f t="shared" si="965"/>
        <v>5</v>
      </c>
      <c r="CW951">
        <f t="shared" si="966"/>
        <v>1</v>
      </c>
      <c r="CX951" t="s">
        <v>67</v>
      </c>
      <c r="CY951">
        <f t="shared" si="967"/>
        <v>5</v>
      </c>
      <c r="CZ951">
        <f t="shared" si="968"/>
        <v>1</v>
      </c>
      <c r="DA951" t="s">
        <v>56</v>
      </c>
      <c r="DB951">
        <f t="shared" si="969"/>
        <v>0</v>
      </c>
      <c r="DC951">
        <f t="shared" si="970"/>
        <v>0</v>
      </c>
      <c r="DD951">
        <f t="shared" si="971"/>
        <v>39</v>
      </c>
      <c r="DE951">
        <f t="shared" si="972"/>
        <v>12</v>
      </c>
      <c r="DF951" s="7">
        <f t="shared" si="973"/>
        <v>3.25</v>
      </c>
      <c r="DG951" s="8">
        <f t="shared" si="974"/>
        <v>0.375</v>
      </c>
      <c r="DH951" s="1" t="s">
        <v>67</v>
      </c>
      <c r="DI951" s="1" t="s">
        <v>56</v>
      </c>
      <c r="DJ951" s="1" t="s">
        <v>65</v>
      </c>
      <c r="DK951" s="1" t="s">
        <v>74</v>
      </c>
      <c r="DL951" s="1" t="s">
        <v>68</v>
      </c>
      <c r="DM951" s="1" t="s">
        <v>56</v>
      </c>
      <c r="DN951" s="2">
        <v>4</v>
      </c>
      <c r="DO951" s="2">
        <v>3</v>
      </c>
      <c r="DP951" s="2">
        <v>4</v>
      </c>
      <c r="DQ951" s="2">
        <v>2</v>
      </c>
      <c r="DR951" s="2">
        <v>5</v>
      </c>
      <c r="DS951" s="2">
        <v>4</v>
      </c>
    </row>
    <row r="952" spans="1:123" x14ac:dyDescent="0.25">
      <c r="A952">
        <v>2018</v>
      </c>
      <c r="B952">
        <v>950</v>
      </c>
      <c r="C952" t="s">
        <v>57</v>
      </c>
      <c r="D952">
        <v>0</v>
      </c>
      <c r="E952">
        <v>23</v>
      </c>
      <c r="F952">
        <v>1995</v>
      </c>
      <c r="G952">
        <v>14</v>
      </c>
      <c r="H952">
        <f t="shared" si="911"/>
        <v>14</v>
      </c>
      <c r="I952" t="s">
        <v>90</v>
      </c>
      <c r="J952">
        <f t="shared" si="912"/>
        <v>1</v>
      </c>
      <c r="K952" t="s">
        <v>59</v>
      </c>
      <c r="L952">
        <f t="shared" si="913"/>
        <v>3</v>
      </c>
      <c r="M952" t="s">
        <v>59</v>
      </c>
      <c r="N952">
        <f t="shared" si="914"/>
        <v>5</v>
      </c>
      <c r="O952" t="s">
        <v>60</v>
      </c>
      <c r="P952">
        <f t="shared" si="915"/>
        <v>7</v>
      </c>
      <c r="Q952">
        <f t="shared" si="916"/>
        <v>1</v>
      </c>
      <c r="R952">
        <v>2</v>
      </c>
      <c r="S952" t="s">
        <v>56</v>
      </c>
      <c r="T952">
        <f t="shared" si="917"/>
        <v>0</v>
      </c>
      <c r="U952">
        <f t="shared" si="918"/>
        <v>0</v>
      </c>
      <c r="V952" t="s">
        <v>93</v>
      </c>
      <c r="W952">
        <v>0</v>
      </c>
      <c r="X952">
        <v>0</v>
      </c>
      <c r="Y952">
        <v>0</v>
      </c>
      <c r="Z952" t="s">
        <v>81</v>
      </c>
      <c r="AA952">
        <f t="shared" si="919"/>
        <v>3</v>
      </c>
      <c r="AB952">
        <f t="shared" si="920"/>
        <v>1</v>
      </c>
      <c r="AC952" t="s">
        <v>126</v>
      </c>
      <c r="AD952" s="6">
        <f t="shared" si="921"/>
        <v>5</v>
      </c>
      <c r="AE952">
        <f t="shared" si="922"/>
        <v>1</v>
      </c>
      <c r="AF952" t="s">
        <v>166</v>
      </c>
      <c r="AG952" t="s">
        <v>56</v>
      </c>
      <c r="AH952" t="s">
        <v>56</v>
      </c>
      <c r="AI952" s="6" t="str">
        <f t="shared" si="910"/>
        <v>Buddhism</v>
      </c>
      <c r="AJ952" t="s">
        <v>144</v>
      </c>
      <c r="AK952" s="6">
        <f t="shared" si="923"/>
        <v>0</v>
      </c>
      <c r="AL952" t="s">
        <v>106</v>
      </c>
      <c r="AM952" s="6">
        <f t="shared" si="923"/>
        <v>1</v>
      </c>
      <c r="AN952" s="6">
        <f t="shared" si="924"/>
        <v>-1</v>
      </c>
      <c r="AO952" t="s">
        <v>110</v>
      </c>
      <c r="AP952">
        <f t="shared" si="925"/>
        <v>1</v>
      </c>
      <c r="AQ952">
        <f t="shared" si="926"/>
        <v>1</v>
      </c>
      <c r="AR952" t="s">
        <v>129</v>
      </c>
      <c r="AS952">
        <f t="shared" si="927"/>
        <v>3</v>
      </c>
      <c r="AT952">
        <f t="shared" si="928"/>
        <v>1</v>
      </c>
      <c r="AU952" t="s">
        <v>113</v>
      </c>
      <c r="AV952">
        <f t="shared" si="929"/>
        <v>3</v>
      </c>
      <c r="AW952">
        <f t="shared" si="930"/>
        <v>1</v>
      </c>
      <c r="AX952" t="s">
        <v>114</v>
      </c>
      <c r="AY952">
        <f t="shared" si="931"/>
        <v>5</v>
      </c>
      <c r="AZ952">
        <f t="shared" si="932"/>
        <v>1</v>
      </c>
      <c r="BA952" s="6">
        <f t="shared" si="933"/>
        <v>12</v>
      </c>
      <c r="BB952" s="6">
        <f t="shared" si="934"/>
        <v>4</v>
      </c>
      <c r="BC952" s="6">
        <f t="shared" si="935"/>
        <v>3</v>
      </c>
      <c r="BD952" s="9">
        <f t="shared" si="936"/>
        <v>0.33333333333333331</v>
      </c>
      <c r="BE952" t="s">
        <v>64</v>
      </c>
      <c r="BF952">
        <f t="shared" si="937"/>
        <v>4</v>
      </c>
      <c r="BG952">
        <f t="shared" si="938"/>
        <v>1</v>
      </c>
      <c r="BH952" t="s">
        <v>65</v>
      </c>
      <c r="BI952">
        <f t="shared" si="939"/>
        <v>7</v>
      </c>
      <c r="BJ952">
        <f t="shared" si="940"/>
        <v>1</v>
      </c>
      <c r="BK952" t="s">
        <v>56</v>
      </c>
      <c r="BL952">
        <f t="shared" si="941"/>
        <v>0</v>
      </c>
      <c r="BM952">
        <f t="shared" si="942"/>
        <v>0</v>
      </c>
      <c r="BN952" t="s">
        <v>56</v>
      </c>
      <c r="BO952">
        <f t="shared" si="943"/>
        <v>0</v>
      </c>
      <c r="BP952">
        <f t="shared" si="944"/>
        <v>0</v>
      </c>
      <c r="BQ952" t="s">
        <v>94</v>
      </c>
      <c r="BR952">
        <f t="shared" si="945"/>
        <v>7</v>
      </c>
      <c r="BS952">
        <f t="shared" si="946"/>
        <v>1</v>
      </c>
      <c r="BT952" t="s">
        <v>74</v>
      </c>
      <c r="BU952">
        <f t="shared" si="947"/>
        <v>7</v>
      </c>
      <c r="BV952">
        <f t="shared" si="948"/>
        <v>1</v>
      </c>
      <c r="BW952" t="s">
        <v>117</v>
      </c>
      <c r="BX952">
        <f t="shared" si="949"/>
        <v>3</v>
      </c>
      <c r="BY952">
        <f t="shared" si="950"/>
        <v>1</v>
      </c>
      <c r="BZ952" t="s">
        <v>80</v>
      </c>
      <c r="CA952">
        <f t="shared" si="951"/>
        <v>1</v>
      </c>
      <c r="CB952">
        <f t="shared" si="952"/>
        <v>1</v>
      </c>
      <c r="CC952" t="s">
        <v>93</v>
      </c>
      <c r="CD952">
        <f t="shared" si="953"/>
        <v>4</v>
      </c>
      <c r="CE952">
        <f t="shared" si="954"/>
        <v>1</v>
      </c>
      <c r="CF952" t="s">
        <v>82</v>
      </c>
      <c r="CG952">
        <f t="shared" si="955"/>
        <v>1</v>
      </c>
      <c r="CH952">
        <f t="shared" si="956"/>
        <v>1</v>
      </c>
      <c r="CI952" t="s">
        <v>93</v>
      </c>
      <c r="CJ952">
        <f t="shared" si="957"/>
        <v>4</v>
      </c>
      <c r="CK952">
        <f t="shared" si="958"/>
        <v>1</v>
      </c>
      <c r="CL952" t="s">
        <v>78</v>
      </c>
      <c r="CM952">
        <f t="shared" si="959"/>
        <v>7</v>
      </c>
      <c r="CN952">
        <f t="shared" si="960"/>
        <v>1</v>
      </c>
      <c r="CO952" t="s">
        <v>83</v>
      </c>
      <c r="CP952">
        <f t="shared" si="961"/>
        <v>4</v>
      </c>
      <c r="CQ952">
        <f t="shared" si="962"/>
        <v>1</v>
      </c>
      <c r="CR952" t="s">
        <v>83</v>
      </c>
      <c r="CS952">
        <f t="shared" si="963"/>
        <v>4</v>
      </c>
      <c r="CT952">
        <f t="shared" si="964"/>
        <v>1</v>
      </c>
      <c r="CU952" t="s">
        <v>83</v>
      </c>
      <c r="CV952">
        <f t="shared" si="965"/>
        <v>4</v>
      </c>
      <c r="CW952">
        <f t="shared" si="966"/>
        <v>1</v>
      </c>
      <c r="CX952" t="s">
        <v>83</v>
      </c>
      <c r="CY952">
        <f t="shared" si="967"/>
        <v>4</v>
      </c>
      <c r="CZ952">
        <f t="shared" si="968"/>
        <v>1</v>
      </c>
      <c r="DA952" t="s">
        <v>99</v>
      </c>
      <c r="DB952">
        <f t="shared" si="969"/>
        <v>7</v>
      </c>
      <c r="DC952">
        <f t="shared" si="970"/>
        <v>1</v>
      </c>
      <c r="DD952">
        <f t="shared" si="971"/>
        <v>64</v>
      </c>
      <c r="DE952">
        <f t="shared" si="972"/>
        <v>14</v>
      </c>
      <c r="DF952" s="7">
        <f t="shared" si="973"/>
        <v>4.5714285714285712</v>
      </c>
      <c r="DG952" s="8">
        <f t="shared" si="974"/>
        <v>0.59523809523809523</v>
      </c>
      <c r="DH952" s="1" t="s">
        <v>83</v>
      </c>
      <c r="DI952" s="1" t="s">
        <v>154</v>
      </c>
      <c r="DJ952" s="1" t="s">
        <v>65</v>
      </c>
      <c r="DK952" s="1" t="s">
        <v>56</v>
      </c>
      <c r="DL952" s="1" t="s">
        <v>93</v>
      </c>
      <c r="DM952" s="1" t="s">
        <v>56</v>
      </c>
      <c r="DN952" s="2" t="s">
        <v>56</v>
      </c>
      <c r="DO952" s="2">
        <v>3</v>
      </c>
      <c r="DP952" s="2">
        <v>5</v>
      </c>
      <c r="DQ952" s="2">
        <v>4</v>
      </c>
      <c r="DR952" s="2">
        <v>4</v>
      </c>
      <c r="DS952" s="2">
        <v>4</v>
      </c>
    </row>
    <row r="953" spans="1:123" x14ac:dyDescent="0.25">
      <c r="A953">
        <v>2018</v>
      </c>
      <c r="B953">
        <v>951</v>
      </c>
      <c r="C953" t="s">
        <v>102</v>
      </c>
      <c r="D953">
        <v>4</v>
      </c>
      <c r="E953">
        <v>28</v>
      </c>
      <c r="F953">
        <v>1990</v>
      </c>
      <c r="G953">
        <v>9</v>
      </c>
      <c r="H953">
        <f t="shared" si="911"/>
        <v>9</v>
      </c>
      <c r="I953" t="s">
        <v>90</v>
      </c>
      <c r="J953">
        <f t="shared" si="912"/>
        <v>1</v>
      </c>
      <c r="K953" t="s">
        <v>59</v>
      </c>
      <c r="L953">
        <f t="shared" si="913"/>
        <v>3</v>
      </c>
      <c r="M953" t="s">
        <v>89</v>
      </c>
      <c r="N953">
        <f t="shared" si="914"/>
        <v>4</v>
      </c>
      <c r="O953" t="s">
        <v>132</v>
      </c>
      <c r="P953">
        <f t="shared" si="915"/>
        <v>1</v>
      </c>
      <c r="Q953">
        <f t="shared" si="916"/>
        <v>1</v>
      </c>
      <c r="R953">
        <v>8</v>
      </c>
      <c r="S953" t="s">
        <v>101</v>
      </c>
      <c r="T953">
        <f t="shared" si="917"/>
        <v>1</v>
      </c>
      <c r="U953">
        <f t="shared" si="918"/>
        <v>1</v>
      </c>
      <c r="V953" t="s">
        <v>92</v>
      </c>
      <c r="W953">
        <v>14755</v>
      </c>
      <c r="X953">
        <v>0</v>
      </c>
      <c r="Y953">
        <v>0</v>
      </c>
      <c r="Z953" t="s">
        <v>81</v>
      </c>
      <c r="AA953">
        <f t="shared" si="919"/>
        <v>3</v>
      </c>
      <c r="AB953">
        <f t="shared" si="920"/>
        <v>1</v>
      </c>
      <c r="AC953" t="s">
        <v>104</v>
      </c>
      <c r="AD953" s="6">
        <f t="shared" si="921"/>
        <v>3</v>
      </c>
      <c r="AE953">
        <f t="shared" si="922"/>
        <v>1</v>
      </c>
      <c r="AF953" t="s">
        <v>75</v>
      </c>
      <c r="AG953" t="s">
        <v>142</v>
      </c>
      <c r="AH953" t="s">
        <v>164</v>
      </c>
      <c r="AI953" s="6" t="str">
        <f t="shared" si="910"/>
        <v>Pentecostal</v>
      </c>
      <c r="AJ953" t="s">
        <v>77</v>
      </c>
      <c r="AK953" s="6">
        <f t="shared" si="923"/>
        <v>3</v>
      </c>
      <c r="AL953" t="s">
        <v>71</v>
      </c>
      <c r="AM953" s="6">
        <f t="shared" si="923"/>
        <v>2</v>
      </c>
      <c r="AN953" s="6">
        <f t="shared" si="924"/>
        <v>1</v>
      </c>
      <c r="AO953" t="s">
        <v>121</v>
      </c>
      <c r="AP953">
        <f t="shared" si="925"/>
        <v>7</v>
      </c>
      <c r="AQ953">
        <f t="shared" si="926"/>
        <v>1</v>
      </c>
      <c r="AR953" t="s">
        <v>73</v>
      </c>
      <c r="AS953">
        <f t="shared" si="927"/>
        <v>7</v>
      </c>
      <c r="AT953">
        <f t="shared" si="928"/>
        <v>1</v>
      </c>
      <c r="AU953" t="s">
        <v>100</v>
      </c>
      <c r="AV953">
        <f t="shared" si="929"/>
        <v>5</v>
      </c>
      <c r="AW953">
        <f t="shared" si="930"/>
        <v>1</v>
      </c>
      <c r="AX953" t="s">
        <v>88</v>
      </c>
      <c r="AY953">
        <f t="shared" si="931"/>
        <v>7</v>
      </c>
      <c r="AZ953">
        <f t="shared" si="932"/>
        <v>1</v>
      </c>
      <c r="BA953" s="6">
        <f t="shared" si="933"/>
        <v>26</v>
      </c>
      <c r="BB953" s="6">
        <f t="shared" si="934"/>
        <v>4</v>
      </c>
      <c r="BC953" s="6">
        <f t="shared" si="935"/>
        <v>6.5</v>
      </c>
      <c r="BD953" s="9">
        <f t="shared" si="936"/>
        <v>0.91666666666666663</v>
      </c>
      <c r="BE953" t="s">
        <v>64</v>
      </c>
      <c r="BF953">
        <f t="shared" si="937"/>
        <v>4</v>
      </c>
      <c r="BG953">
        <f t="shared" si="938"/>
        <v>1</v>
      </c>
      <c r="BH953" t="s">
        <v>93</v>
      </c>
      <c r="BI953">
        <f t="shared" si="939"/>
        <v>4</v>
      </c>
      <c r="BJ953">
        <f t="shared" si="940"/>
        <v>1</v>
      </c>
      <c r="BK953" t="s">
        <v>56</v>
      </c>
      <c r="BL953">
        <f t="shared" si="941"/>
        <v>0</v>
      </c>
      <c r="BM953">
        <f t="shared" si="942"/>
        <v>0</v>
      </c>
      <c r="BN953" t="s">
        <v>56</v>
      </c>
      <c r="BO953">
        <f t="shared" si="943"/>
        <v>0</v>
      </c>
      <c r="BP953">
        <f t="shared" si="944"/>
        <v>0</v>
      </c>
      <c r="BQ953" t="s">
        <v>56</v>
      </c>
      <c r="BR953">
        <f t="shared" si="945"/>
        <v>0</v>
      </c>
      <c r="BS953">
        <f t="shared" si="946"/>
        <v>0</v>
      </c>
      <c r="BT953" t="s">
        <v>78</v>
      </c>
      <c r="BU953">
        <f t="shared" si="947"/>
        <v>1</v>
      </c>
      <c r="BV953">
        <f t="shared" si="948"/>
        <v>1</v>
      </c>
      <c r="BW953" t="s">
        <v>130</v>
      </c>
      <c r="BX953">
        <f t="shared" si="949"/>
        <v>5</v>
      </c>
      <c r="BY953">
        <f t="shared" si="950"/>
        <v>1</v>
      </c>
      <c r="BZ953" t="s">
        <v>147</v>
      </c>
      <c r="CA953">
        <f t="shared" si="951"/>
        <v>3</v>
      </c>
      <c r="CB953">
        <f t="shared" si="952"/>
        <v>1</v>
      </c>
      <c r="CC953" t="s">
        <v>78</v>
      </c>
      <c r="CD953">
        <f t="shared" si="953"/>
        <v>1</v>
      </c>
      <c r="CE953">
        <f t="shared" si="954"/>
        <v>1</v>
      </c>
      <c r="CF953" t="s">
        <v>82</v>
      </c>
      <c r="CG953">
        <f t="shared" si="955"/>
        <v>1</v>
      </c>
      <c r="CH953">
        <f t="shared" si="956"/>
        <v>1</v>
      </c>
      <c r="CI953" t="s">
        <v>74</v>
      </c>
      <c r="CJ953">
        <f t="shared" si="957"/>
        <v>7</v>
      </c>
      <c r="CK953">
        <f t="shared" si="958"/>
        <v>1</v>
      </c>
      <c r="CL953" t="s">
        <v>78</v>
      </c>
      <c r="CM953">
        <f t="shared" si="959"/>
        <v>7</v>
      </c>
      <c r="CN953">
        <f t="shared" si="960"/>
        <v>1</v>
      </c>
      <c r="CO953" t="s">
        <v>83</v>
      </c>
      <c r="CP953">
        <f t="shared" si="961"/>
        <v>4</v>
      </c>
      <c r="CQ953">
        <f t="shared" si="962"/>
        <v>1</v>
      </c>
      <c r="CR953" t="s">
        <v>112</v>
      </c>
      <c r="CS953">
        <f t="shared" si="963"/>
        <v>7</v>
      </c>
      <c r="CT953">
        <f t="shared" si="964"/>
        <v>1</v>
      </c>
      <c r="CU953" t="s">
        <v>112</v>
      </c>
      <c r="CV953">
        <f t="shared" si="965"/>
        <v>7</v>
      </c>
      <c r="CW953">
        <f t="shared" si="966"/>
        <v>1</v>
      </c>
      <c r="CX953" t="s">
        <v>112</v>
      </c>
      <c r="CY953">
        <f t="shared" si="967"/>
        <v>7</v>
      </c>
      <c r="CZ953">
        <f t="shared" si="968"/>
        <v>1</v>
      </c>
      <c r="DA953" t="s">
        <v>56</v>
      </c>
      <c r="DB953">
        <f t="shared" si="969"/>
        <v>0</v>
      </c>
      <c r="DC953">
        <f t="shared" si="970"/>
        <v>0</v>
      </c>
      <c r="DD953">
        <f t="shared" si="971"/>
        <v>54</v>
      </c>
      <c r="DE953">
        <f t="shared" si="972"/>
        <v>12</v>
      </c>
      <c r="DF953" s="7">
        <f t="shared" si="973"/>
        <v>4.5</v>
      </c>
      <c r="DG953" s="8">
        <f t="shared" si="974"/>
        <v>0.58333333333333337</v>
      </c>
      <c r="DH953" s="1" t="s">
        <v>112</v>
      </c>
      <c r="DI953" s="1" t="s">
        <v>56</v>
      </c>
      <c r="DJ953" s="1" t="s">
        <v>65</v>
      </c>
      <c r="DK953" s="1" t="s">
        <v>74</v>
      </c>
      <c r="DL953" s="1" t="s">
        <v>68</v>
      </c>
      <c r="DM953" s="1" t="s">
        <v>56</v>
      </c>
      <c r="DN953" s="2" t="s">
        <v>97</v>
      </c>
      <c r="DO953" s="2">
        <v>3</v>
      </c>
      <c r="DP953" s="2">
        <v>5</v>
      </c>
      <c r="DQ953" s="2">
        <v>5</v>
      </c>
      <c r="DR953" s="2">
        <v>6</v>
      </c>
      <c r="DS953" s="2">
        <v>6</v>
      </c>
    </row>
    <row r="954" spans="1:123" x14ac:dyDescent="0.25">
      <c r="A954">
        <v>2018</v>
      </c>
      <c r="B954">
        <v>952</v>
      </c>
      <c r="C954" t="s">
        <v>124</v>
      </c>
      <c r="D954">
        <v>0</v>
      </c>
      <c r="E954">
        <v>76</v>
      </c>
      <c r="F954">
        <v>1942</v>
      </c>
      <c r="G954">
        <v>17</v>
      </c>
      <c r="H954">
        <f t="shared" si="911"/>
        <v>17</v>
      </c>
      <c r="I954" t="s">
        <v>90</v>
      </c>
      <c r="J954">
        <f t="shared" si="912"/>
        <v>1</v>
      </c>
      <c r="K954" t="s">
        <v>59</v>
      </c>
      <c r="L954">
        <f t="shared" si="913"/>
        <v>3</v>
      </c>
      <c r="M954" t="s">
        <v>59</v>
      </c>
      <c r="N954">
        <f t="shared" si="914"/>
        <v>5</v>
      </c>
      <c r="O954" t="s">
        <v>125</v>
      </c>
      <c r="P954">
        <f t="shared" si="915"/>
        <v>4</v>
      </c>
      <c r="Q954">
        <f t="shared" si="916"/>
        <v>1</v>
      </c>
      <c r="R954">
        <v>1</v>
      </c>
      <c r="S954" t="s">
        <v>56</v>
      </c>
      <c r="T954">
        <f t="shared" si="917"/>
        <v>0</v>
      </c>
      <c r="U954">
        <f t="shared" si="918"/>
        <v>0</v>
      </c>
      <c r="V954" t="s">
        <v>61</v>
      </c>
      <c r="W954">
        <v>0</v>
      </c>
      <c r="X954">
        <v>0</v>
      </c>
      <c r="Y954">
        <v>0</v>
      </c>
      <c r="Z954" t="s">
        <v>81</v>
      </c>
      <c r="AA954">
        <f t="shared" si="919"/>
        <v>3</v>
      </c>
      <c r="AB954">
        <f t="shared" si="920"/>
        <v>1</v>
      </c>
      <c r="AC954" t="s">
        <v>62</v>
      </c>
      <c r="AD954" s="6">
        <f t="shared" si="921"/>
        <v>2</v>
      </c>
      <c r="AE954">
        <f t="shared" si="922"/>
        <v>1</v>
      </c>
      <c r="AF954" t="s">
        <v>75</v>
      </c>
      <c r="AG954" t="s">
        <v>142</v>
      </c>
      <c r="AH954" t="s">
        <v>153</v>
      </c>
      <c r="AI954" s="6" t="str">
        <f t="shared" si="910"/>
        <v>7th Day Adventist</v>
      </c>
      <c r="AJ954" t="s">
        <v>77</v>
      </c>
      <c r="AK954" s="6">
        <f t="shared" si="923"/>
        <v>3</v>
      </c>
      <c r="AL954" t="s">
        <v>77</v>
      </c>
      <c r="AM954" s="6">
        <f t="shared" si="923"/>
        <v>3</v>
      </c>
      <c r="AN954" s="6">
        <f t="shared" si="924"/>
        <v>0</v>
      </c>
      <c r="AO954" t="s">
        <v>152</v>
      </c>
      <c r="AP954">
        <f t="shared" si="925"/>
        <v>4</v>
      </c>
      <c r="AQ954">
        <f t="shared" si="926"/>
        <v>1</v>
      </c>
      <c r="AR954" t="s">
        <v>73</v>
      </c>
      <c r="AS954">
        <f t="shared" si="927"/>
        <v>7</v>
      </c>
      <c r="AT954">
        <f t="shared" si="928"/>
        <v>1</v>
      </c>
      <c r="AU954" t="s">
        <v>100</v>
      </c>
      <c r="AV954">
        <f t="shared" si="929"/>
        <v>5</v>
      </c>
      <c r="AW954">
        <f t="shared" si="930"/>
        <v>1</v>
      </c>
      <c r="AX954" t="s">
        <v>88</v>
      </c>
      <c r="AY954">
        <f t="shared" si="931"/>
        <v>7</v>
      </c>
      <c r="AZ954">
        <f t="shared" si="932"/>
        <v>1</v>
      </c>
      <c r="BA954" s="6">
        <f t="shared" si="933"/>
        <v>23</v>
      </c>
      <c r="BB954" s="6">
        <f t="shared" si="934"/>
        <v>4</v>
      </c>
      <c r="BC954" s="6">
        <f t="shared" si="935"/>
        <v>5.75</v>
      </c>
      <c r="BD954" s="9">
        <f t="shared" si="936"/>
        <v>0.79166666666666663</v>
      </c>
      <c r="BE954" t="s">
        <v>56</v>
      </c>
      <c r="BF954">
        <f t="shared" si="937"/>
        <v>0</v>
      </c>
      <c r="BG954">
        <f t="shared" si="938"/>
        <v>0</v>
      </c>
      <c r="BH954" t="s">
        <v>56</v>
      </c>
      <c r="BI954">
        <f t="shared" si="939"/>
        <v>0</v>
      </c>
      <c r="BJ954">
        <f t="shared" si="940"/>
        <v>0</v>
      </c>
      <c r="BK954" t="s">
        <v>63</v>
      </c>
      <c r="BL954">
        <f t="shared" si="941"/>
        <v>1</v>
      </c>
      <c r="BM954">
        <f t="shared" si="942"/>
        <v>1</v>
      </c>
      <c r="BN954" t="s">
        <v>63</v>
      </c>
      <c r="BO954">
        <f t="shared" si="943"/>
        <v>1</v>
      </c>
      <c r="BP954">
        <f t="shared" si="944"/>
        <v>1</v>
      </c>
      <c r="BQ954" t="s">
        <v>66</v>
      </c>
      <c r="BR954">
        <f t="shared" si="945"/>
        <v>1</v>
      </c>
      <c r="BS954">
        <f t="shared" si="946"/>
        <v>1</v>
      </c>
      <c r="BT954" t="s">
        <v>74</v>
      </c>
      <c r="BU954">
        <f t="shared" si="947"/>
        <v>7</v>
      </c>
      <c r="BV954">
        <f t="shared" si="948"/>
        <v>1</v>
      </c>
      <c r="BW954" t="s">
        <v>117</v>
      </c>
      <c r="BX954">
        <f t="shared" si="949"/>
        <v>3</v>
      </c>
      <c r="BY954">
        <f t="shared" si="950"/>
        <v>1</v>
      </c>
      <c r="BZ954" t="s">
        <v>147</v>
      </c>
      <c r="CA954">
        <f t="shared" si="951"/>
        <v>3</v>
      </c>
      <c r="CB954">
        <f t="shared" si="952"/>
        <v>1</v>
      </c>
      <c r="CC954" t="s">
        <v>78</v>
      </c>
      <c r="CD954">
        <f t="shared" si="953"/>
        <v>1</v>
      </c>
      <c r="CE954">
        <f t="shared" si="954"/>
        <v>1</v>
      </c>
      <c r="CF954" t="s">
        <v>82</v>
      </c>
      <c r="CG954">
        <f t="shared" si="955"/>
        <v>1</v>
      </c>
      <c r="CH954">
        <f t="shared" si="956"/>
        <v>1</v>
      </c>
      <c r="CI954" t="s">
        <v>78</v>
      </c>
      <c r="CJ954">
        <f t="shared" si="957"/>
        <v>1</v>
      </c>
      <c r="CK954">
        <f t="shared" si="958"/>
        <v>1</v>
      </c>
      <c r="CL954" t="s">
        <v>78</v>
      </c>
      <c r="CM954">
        <f t="shared" si="959"/>
        <v>7</v>
      </c>
      <c r="CN954">
        <f t="shared" si="960"/>
        <v>1</v>
      </c>
      <c r="CO954" t="s">
        <v>112</v>
      </c>
      <c r="CP954">
        <f t="shared" si="961"/>
        <v>7</v>
      </c>
      <c r="CQ954">
        <f t="shared" si="962"/>
        <v>1</v>
      </c>
      <c r="CR954" t="s">
        <v>112</v>
      </c>
      <c r="CS954">
        <f t="shared" si="963"/>
        <v>7</v>
      </c>
      <c r="CT954">
        <f t="shared" si="964"/>
        <v>1</v>
      </c>
      <c r="CU954" t="s">
        <v>112</v>
      </c>
      <c r="CV954">
        <f t="shared" si="965"/>
        <v>7</v>
      </c>
      <c r="CW954">
        <f t="shared" si="966"/>
        <v>1</v>
      </c>
      <c r="CX954" t="s">
        <v>112</v>
      </c>
      <c r="CY954">
        <f t="shared" si="967"/>
        <v>7</v>
      </c>
      <c r="CZ954">
        <f t="shared" si="968"/>
        <v>1</v>
      </c>
      <c r="DA954" t="s">
        <v>86</v>
      </c>
      <c r="DB954">
        <f t="shared" si="969"/>
        <v>3</v>
      </c>
      <c r="DC954">
        <f t="shared" si="970"/>
        <v>1</v>
      </c>
      <c r="DD954">
        <f t="shared" si="971"/>
        <v>57</v>
      </c>
      <c r="DE954">
        <f t="shared" si="972"/>
        <v>15</v>
      </c>
      <c r="DF954" s="7">
        <f t="shared" si="973"/>
        <v>3.8</v>
      </c>
      <c r="DG954" s="8">
        <f t="shared" si="974"/>
        <v>0.46666666666666662</v>
      </c>
      <c r="DH954" s="1" t="s">
        <v>112</v>
      </c>
      <c r="DI954" s="1" t="s">
        <v>85</v>
      </c>
      <c r="DJ954" s="1" t="s">
        <v>56</v>
      </c>
      <c r="DK954" s="1" t="s">
        <v>56</v>
      </c>
      <c r="DL954" s="1" t="s">
        <v>64</v>
      </c>
      <c r="DM954" s="1" t="s">
        <v>64</v>
      </c>
      <c r="DN954" s="2" t="s">
        <v>56</v>
      </c>
      <c r="DO954" s="2" t="s">
        <v>56</v>
      </c>
      <c r="DP954" s="2" t="s">
        <v>56</v>
      </c>
      <c r="DQ954" s="2">
        <v>3</v>
      </c>
      <c r="DR954" s="2">
        <v>5</v>
      </c>
      <c r="DS954" s="2">
        <v>5</v>
      </c>
    </row>
    <row r="955" spans="1:123" x14ac:dyDescent="0.25">
      <c r="A955">
        <v>2018</v>
      </c>
      <c r="B955">
        <v>953</v>
      </c>
      <c r="C955" t="s">
        <v>91</v>
      </c>
      <c r="D955">
        <v>0</v>
      </c>
      <c r="E955">
        <v>45</v>
      </c>
      <c r="F955">
        <v>1973</v>
      </c>
      <c r="G955">
        <v>14</v>
      </c>
      <c r="H955">
        <f t="shared" si="911"/>
        <v>14</v>
      </c>
      <c r="I955" t="s">
        <v>58</v>
      </c>
      <c r="J955">
        <f t="shared" si="912"/>
        <v>2</v>
      </c>
      <c r="K955" t="s">
        <v>59</v>
      </c>
      <c r="L955">
        <f t="shared" si="913"/>
        <v>3</v>
      </c>
      <c r="M955" t="s">
        <v>59</v>
      </c>
      <c r="N955">
        <f t="shared" si="914"/>
        <v>5</v>
      </c>
      <c r="O955" t="s">
        <v>125</v>
      </c>
      <c r="P955">
        <f t="shared" si="915"/>
        <v>4</v>
      </c>
      <c r="Q955">
        <f t="shared" si="916"/>
        <v>1</v>
      </c>
      <c r="R955">
        <v>1</v>
      </c>
      <c r="S955" t="s">
        <v>101</v>
      </c>
      <c r="T955">
        <f t="shared" si="917"/>
        <v>1</v>
      </c>
      <c r="U955">
        <f t="shared" si="918"/>
        <v>1</v>
      </c>
      <c r="V955" t="s">
        <v>92</v>
      </c>
      <c r="W955">
        <v>24970</v>
      </c>
      <c r="X955">
        <v>24970</v>
      </c>
      <c r="Y955">
        <v>38555</v>
      </c>
      <c r="Z955" t="s">
        <v>109</v>
      </c>
      <c r="AA955">
        <f t="shared" si="919"/>
        <v>5</v>
      </c>
      <c r="AB955">
        <f t="shared" si="920"/>
        <v>1</v>
      </c>
      <c r="AC955" t="s">
        <v>106</v>
      </c>
      <c r="AD955" s="6">
        <f t="shared" si="921"/>
        <v>6</v>
      </c>
      <c r="AE955">
        <f t="shared" si="922"/>
        <v>1</v>
      </c>
      <c r="AF955" t="s">
        <v>95</v>
      </c>
      <c r="AG955" t="s">
        <v>56</v>
      </c>
      <c r="AH955" t="s">
        <v>56</v>
      </c>
      <c r="AI955" s="6" t="str">
        <f t="shared" si="910"/>
        <v>Catholic</v>
      </c>
      <c r="AJ955" t="s">
        <v>71</v>
      </c>
      <c r="AK955" s="6">
        <f t="shared" si="923"/>
        <v>2</v>
      </c>
      <c r="AL955" t="s">
        <v>71</v>
      </c>
      <c r="AM955" s="6">
        <f t="shared" si="923"/>
        <v>2</v>
      </c>
      <c r="AN955" s="6">
        <f t="shared" si="924"/>
        <v>0</v>
      </c>
      <c r="AO955" t="s">
        <v>157</v>
      </c>
      <c r="AP955">
        <f t="shared" si="925"/>
        <v>2</v>
      </c>
      <c r="AQ955">
        <f t="shared" si="926"/>
        <v>1</v>
      </c>
      <c r="AR955" t="s">
        <v>129</v>
      </c>
      <c r="AS955">
        <f t="shared" si="927"/>
        <v>3</v>
      </c>
      <c r="AT955">
        <f t="shared" si="928"/>
        <v>1</v>
      </c>
      <c r="AU955" t="s">
        <v>158</v>
      </c>
      <c r="AV955">
        <f t="shared" si="929"/>
        <v>1</v>
      </c>
      <c r="AW955">
        <f t="shared" si="930"/>
        <v>1</v>
      </c>
      <c r="AX955" t="s">
        <v>146</v>
      </c>
      <c r="AY955">
        <f t="shared" si="931"/>
        <v>3</v>
      </c>
      <c r="AZ955">
        <f t="shared" si="932"/>
        <v>1</v>
      </c>
      <c r="BA955" s="6">
        <f t="shared" si="933"/>
        <v>9</v>
      </c>
      <c r="BB955" s="6">
        <f t="shared" si="934"/>
        <v>4</v>
      </c>
      <c r="BC955" s="6">
        <f t="shared" si="935"/>
        <v>2.25</v>
      </c>
      <c r="BD955" s="9">
        <f t="shared" si="936"/>
        <v>0.20833333333333334</v>
      </c>
      <c r="BE955" t="s">
        <v>64</v>
      </c>
      <c r="BF955">
        <f t="shared" si="937"/>
        <v>4</v>
      </c>
      <c r="BG955">
        <f t="shared" si="938"/>
        <v>1</v>
      </c>
      <c r="BH955" t="s">
        <v>64</v>
      </c>
      <c r="BI955">
        <f t="shared" si="939"/>
        <v>4</v>
      </c>
      <c r="BJ955">
        <f t="shared" si="940"/>
        <v>1</v>
      </c>
      <c r="BK955" t="s">
        <v>56</v>
      </c>
      <c r="BL955">
        <f t="shared" si="941"/>
        <v>0</v>
      </c>
      <c r="BM955">
        <f t="shared" si="942"/>
        <v>0</v>
      </c>
      <c r="BN955" t="s">
        <v>56</v>
      </c>
      <c r="BO955">
        <f t="shared" si="943"/>
        <v>0</v>
      </c>
      <c r="BP955">
        <f t="shared" si="944"/>
        <v>0</v>
      </c>
      <c r="BQ955" t="s">
        <v>66</v>
      </c>
      <c r="BR955">
        <f t="shared" si="945"/>
        <v>1</v>
      </c>
      <c r="BS955">
        <f t="shared" si="946"/>
        <v>1</v>
      </c>
      <c r="BT955" t="s">
        <v>74</v>
      </c>
      <c r="BU955">
        <f t="shared" si="947"/>
        <v>7</v>
      </c>
      <c r="BV955">
        <f t="shared" si="948"/>
        <v>1</v>
      </c>
      <c r="BW955" t="s">
        <v>56</v>
      </c>
      <c r="BX955">
        <f t="shared" si="949"/>
        <v>0</v>
      </c>
      <c r="BY955">
        <f t="shared" si="950"/>
        <v>0</v>
      </c>
      <c r="BZ955" t="s">
        <v>56</v>
      </c>
      <c r="CA955">
        <f t="shared" si="951"/>
        <v>0</v>
      </c>
      <c r="CB955">
        <f t="shared" si="952"/>
        <v>0</v>
      </c>
      <c r="CC955" t="s">
        <v>56</v>
      </c>
      <c r="CD955">
        <f t="shared" si="953"/>
        <v>0</v>
      </c>
      <c r="CE955">
        <f t="shared" si="954"/>
        <v>0</v>
      </c>
      <c r="CF955" t="s">
        <v>56</v>
      </c>
      <c r="CG955">
        <f t="shared" si="955"/>
        <v>0</v>
      </c>
      <c r="CH955">
        <f t="shared" si="956"/>
        <v>0</v>
      </c>
      <c r="CI955" t="s">
        <v>56</v>
      </c>
      <c r="CJ955">
        <f t="shared" si="957"/>
        <v>0</v>
      </c>
      <c r="CK955">
        <f t="shared" si="958"/>
        <v>0</v>
      </c>
      <c r="CL955" t="s">
        <v>56</v>
      </c>
      <c r="CM955">
        <f t="shared" si="959"/>
        <v>0</v>
      </c>
      <c r="CN955">
        <f t="shared" si="960"/>
        <v>0</v>
      </c>
      <c r="CO955" t="s">
        <v>56</v>
      </c>
      <c r="CP955">
        <f t="shared" si="961"/>
        <v>0</v>
      </c>
      <c r="CQ955">
        <f t="shared" si="962"/>
        <v>0</v>
      </c>
      <c r="CR955" t="s">
        <v>56</v>
      </c>
      <c r="CS955">
        <f t="shared" si="963"/>
        <v>0</v>
      </c>
      <c r="CT955">
        <f t="shared" si="964"/>
        <v>0</v>
      </c>
      <c r="CU955" t="s">
        <v>56</v>
      </c>
      <c r="CV955">
        <f t="shared" si="965"/>
        <v>0</v>
      </c>
      <c r="CW955">
        <f t="shared" si="966"/>
        <v>0</v>
      </c>
      <c r="CX955" t="s">
        <v>56</v>
      </c>
      <c r="CY955">
        <f t="shared" si="967"/>
        <v>0</v>
      </c>
      <c r="CZ955">
        <f t="shared" si="968"/>
        <v>0</v>
      </c>
      <c r="DA955" t="s">
        <v>99</v>
      </c>
      <c r="DB955">
        <f t="shared" si="969"/>
        <v>7</v>
      </c>
      <c r="DC955">
        <f t="shared" si="970"/>
        <v>1</v>
      </c>
      <c r="DD955">
        <f t="shared" si="971"/>
        <v>19</v>
      </c>
      <c r="DE955">
        <f t="shared" si="972"/>
        <v>4</v>
      </c>
      <c r="DF955" s="7">
        <f t="shared" si="973"/>
        <v>4.75</v>
      </c>
      <c r="DG955" s="8">
        <f t="shared" si="974"/>
        <v>0.625</v>
      </c>
      <c r="DH955" s="1" t="s">
        <v>56</v>
      </c>
      <c r="DI955" s="1" t="s">
        <v>154</v>
      </c>
      <c r="DJ955" s="1" t="s">
        <v>64</v>
      </c>
      <c r="DK955" s="1" t="s">
        <v>74</v>
      </c>
      <c r="DL955" s="1" t="s">
        <v>93</v>
      </c>
      <c r="DM955" s="1" t="s">
        <v>56</v>
      </c>
      <c r="DN955" s="2">
        <v>4</v>
      </c>
      <c r="DO955" s="2" t="s">
        <v>56</v>
      </c>
      <c r="DP955" s="2" t="s">
        <v>56</v>
      </c>
      <c r="DQ955" s="2" t="s">
        <v>56</v>
      </c>
      <c r="DR955" s="2" t="s">
        <v>56</v>
      </c>
      <c r="DS955" s="2" t="s">
        <v>56</v>
      </c>
    </row>
    <row r="956" spans="1:123" x14ac:dyDescent="0.25">
      <c r="A956">
        <v>2018</v>
      </c>
      <c r="B956">
        <v>954</v>
      </c>
      <c r="C956" t="s">
        <v>57</v>
      </c>
      <c r="D956">
        <v>2</v>
      </c>
      <c r="E956">
        <v>40</v>
      </c>
      <c r="F956">
        <v>1978</v>
      </c>
      <c r="G956">
        <v>9</v>
      </c>
      <c r="H956">
        <f t="shared" si="911"/>
        <v>9</v>
      </c>
      <c r="I956" t="s">
        <v>90</v>
      </c>
      <c r="J956">
        <f t="shared" si="912"/>
        <v>1</v>
      </c>
      <c r="K956" t="s">
        <v>59</v>
      </c>
      <c r="L956">
        <f t="shared" si="913"/>
        <v>3</v>
      </c>
      <c r="M956" t="s">
        <v>59</v>
      </c>
      <c r="N956">
        <f t="shared" si="914"/>
        <v>5</v>
      </c>
      <c r="O956" t="s">
        <v>60</v>
      </c>
      <c r="P956">
        <f t="shared" si="915"/>
        <v>7</v>
      </c>
      <c r="Q956">
        <f t="shared" si="916"/>
        <v>1</v>
      </c>
      <c r="R956">
        <v>3</v>
      </c>
      <c r="S956" t="s">
        <v>101</v>
      </c>
      <c r="T956">
        <f t="shared" si="917"/>
        <v>1</v>
      </c>
      <c r="U956">
        <f t="shared" si="918"/>
        <v>1</v>
      </c>
      <c r="V956" t="s">
        <v>133</v>
      </c>
      <c r="W956">
        <v>8512.5</v>
      </c>
      <c r="X956">
        <v>0</v>
      </c>
      <c r="Y956">
        <v>0</v>
      </c>
      <c r="Z956" t="s">
        <v>81</v>
      </c>
      <c r="AA956">
        <f t="shared" si="919"/>
        <v>3</v>
      </c>
      <c r="AB956">
        <f t="shared" si="920"/>
        <v>1</v>
      </c>
      <c r="AC956" t="s">
        <v>71</v>
      </c>
      <c r="AD956" s="6">
        <f t="shared" si="921"/>
        <v>4</v>
      </c>
      <c r="AE956">
        <f t="shared" si="922"/>
        <v>1</v>
      </c>
      <c r="AF956" t="s">
        <v>75</v>
      </c>
      <c r="AG956" t="s">
        <v>142</v>
      </c>
      <c r="AH956" t="s">
        <v>180</v>
      </c>
      <c r="AI956" s="6" t="str">
        <f t="shared" si="910"/>
        <v>Evangelical, Evangelist</v>
      </c>
      <c r="AJ956" t="s">
        <v>77</v>
      </c>
      <c r="AK956" s="6">
        <f t="shared" si="923"/>
        <v>3</v>
      </c>
      <c r="AL956" t="s">
        <v>77</v>
      </c>
      <c r="AM956" s="6">
        <f t="shared" si="923"/>
        <v>3</v>
      </c>
      <c r="AN956" s="6">
        <f t="shared" si="924"/>
        <v>0</v>
      </c>
      <c r="AO956" t="s">
        <v>110</v>
      </c>
      <c r="AP956">
        <f t="shared" si="925"/>
        <v>1</v>
      </c>
      <c r="AQ956">
        <f t="shared" si="926"/>
        <v>1</v>
      </c>
      <c r="AR956" t="s">
        <v>129</v>
      </c>
      <c r="AS956">
        <f t="shared" si="927"/>
        <v>3</v>
      </c>
      <c r="AT956">
        <f t="shared" si="928"/>
        <v>1</v>
      </c>
      <c r="AU956" t="s">
        <v>113</v>
      </c>
      <c r="AV956">
        <f t="shared" si="929"/>
        <v>3</v>
      </c>
      <c r="AW956">
        <f t="shared" si="930"/>
        <v>1</v>
      </c>
      <c r="AX956" t="s">
        <v>114</v>
      </c>
      <c r="AY956">
        <f t="shared" si="931"/>
        <v>5</v>
      </c>
      <c r="AZ956">
        <f t="shared" si="932"/>
        <v>1</v>
      </c>
      <c r="BA956" s="6">
        <f t="shared" si="933"/>
        <v>12</v>
      </c>
      <c r="BB956" s="6">
        <f t="shared" si="934"/>
        <v>4</v>
      </c>
      <c r="BC956" s="6">
        <f t="shared" si="935"/>
        <v>3</v>
      </c>
      <c r="BD956" s="9">
        <f t="shared" si="936"/>
        <v>0.33333333333333331</v>
      </c>
      <c r="BE956" t="s">
        <v>56</v>
      </c>
      <c r="BF956">
        <f t="shared" si="937"/>
        <v>0</v>
      </c>
      <c r="BG956">
        <f t="shared" si="938"/>
        <v>0</v>
      </c>
      <c r="BH956" t="s">
        <v>56</v>
      </c>
      <c r="BI956">
        <f t="shared" si="939"/>
        <v>0</v>
      </c>
      <c r="BJ956">
        <f t="shared" si="940"/>
        <v>0</v>
      </c>
      <c r="BK956" t="s">
        <v>64</v>
      </c>
      <c r="BL956">
        <f t="shared" si="941"/>
        <v>4</v>
      </c>
      <c r="BM956">
        <f t="shared" si="942"/>
        <v>1</v>
      </c>
      <c r="BN956" t="s">
        <v>64</v>
      </c>
      <c r="BO956">
        <f t="shared" si="943"/>
        <v>4</v>
      </c>
      <c r="BP956">
        <f t="shared" si="944"/>
        <v>1</v>
      </c>
      <c r="BQ956" t="s">
        <v>94</v>
      </c>
      <c r="BR956">
        <f t="shared" si="945"/>
        <v>7</v>
      </c>
      <c r="BS956">
        <f t="shared" si="946"/>
        <v>1</v>
      </c>
      <c r="BT956" t="s">
        <v>74</v>
      </c>
      <c r="BU956">
        <f t="shared" si="947"/>
        <v>7</v>
      </c>
      <c r="BV956">
        <f t="shared" si="948"/>
        <v>1</v>
      </c>
      <c r="BW956" t="s">
        <v>56</v>
      </c>
      <c r="BX956">
        <f t="shared" si="949"/>
        <v>0</v>
      </c>
      <c r="BY956">
        <f t="shared" si="950"/>
        <v>0</v>
      </c>
      <c r="BZ956" t="s">
        <v>56</v>
      </c>
      <c r="CA956">
        <f t="shared" si="951"/>
        <v>0</v>
      </c>
      <c r="CB956">
        <f t="shared" si="952"/>
        <v>0</v>
      </c>
      <c r="CC956" t="s">
        <v>56</v>
      </c>
      <c r="CD956">
        <f t="shared" si="953"/>
        <v>0</v>
      </c>
      <c r="CE956">
        <f t="shared" si="954"/>
        <v>0</v>
      </c>
      <c r="CF956" t="s">
        <v>56</v>
      </c>
      <c r="CG956">
        <f t="shared" si="955"/>
        <v>0</v>
      </c>
      <c r="CH956">
        <f t="shared" si="956"/>
        <v>0</v>
      </c>
      <c r="CI956" t="s">
        <v>56</v>
      </c>
      <c r="CJ956">
        <f t="shared" si="957"/>
        <v>0</v>
      </c>
      <c r="CK956">
        <f t="shared" si="958"/>
        <v>0</v>
      </c>
      <c r="CL956" t="s">
        <v>56</v>
      </c>
      <c r="CM956">
        <f t="shared" si="959"/>
        <v>0</v>
      </c>
      <c r="CN956">
        <f t="shared" si="960"/>
        <v>0</v>
      </c>
      <c r="CO956" t="s">
        <v>56</v>
      </c>
      <c r="CP956">
        <f t="shared" si="961"/>
        <v>0</v>
      </c>
      <c r="CQ956">
        <f t="shared" si="962"/>
        <v>0</v>
      </c>
      <c r="CR956" t="s">
        <v>56</v>
      </c>
      <c r="CS956">
        <f t="shared" si="963"/>
        <v>0</v>
      </c>
      <c r="CT956">
        <f t="shared" si="964"/>
        <v>0</v>
      </c>
      <c r="CU956" t="s">
        <v>56</v>
      </c>
      <c r="CV956">
        <f t="shared" si="965"/>
        <v>0</v>
      </c>
      <c r="CW956">
        <f t="shared" si="966"/>
        <v>0</v>
      </c>
      <c r="CX956" t="s">
        <v>56</v>
      </c>
      <c r="CY956">
        <f t="shared" si="967"/>
        <v>0</v>
      </c>
      <c r="CZ956">
        <f t="shared" si="968"/>
        <v>0</v>
      </c>
      <c r="DA956" t="s">
        <v>99</v>
      </c>
      <c r="DB956">
        <f t="shared" si="969"/>
        <v>7</v>
      </c>
      <c r="DC956">
        <f t="shared" si="970"/>
        <v>1</v>
      </c>
      <c r="DD956">
        <f t="shared" si="971"/>
        <v>29</v>
      </c>
      <c r="DE956">
        <f t="shared" si="972"/>
        <v>5</v>
      </c>
      <c r="DF956" s="7">
        <f t="shared" si="973"/>
        <v>5.8</v>
      </c>
      <c r="DG956" s="8">
        <f t="shared" si="974"/>
        <v>0.79999999999999993</v>
      </c>
      <c r="DH956" s="1" t="s">
        <v>56</v>
      </c>
      <c r="DI956" s="1" t="s">
        <v>135</v>
      </c>
      <c r="DJ956" s="1" t="s">
        <v>56</v>
      </c>
      <c r="DK956" s="1" t="s">
        <v>78</v>
      </c>
      <c r="DL956" s="1" t="s">
        <v>68</v>
      </c>
      <c r="DM956" s="1" t="s">
        <v>65</v>
      </c>
      <c r="DN956" s="2" t="s">
        <v>93</v>
      </c>
      <c r="DO956" s="2" t="s">
        <v>56</v>
      </c>
      <c r="DP956" s="2" t="s">
        <v>56</v>
      </c>
      <c r="DQ956" s="2" t="s">
        <v>56</v>
      </c>
      <c r="DR956" s="2" t="s">
        <v>56</v>
      </c>
      <c r="DS956" s="2" t="s">
        <v>56</v>
      </c>
    </row>
    <row r="957" spans="1:123" x14ac:dyDescent="0.25">
      <c r="A957">
        <v>2018</v>
      </c>
      <c r="B957">
        <v>955</v>
      </c>
      <c r="C957" t="s">
        <v>118</v>
      </c>
      <c r="D957">
        <v>3</v>
      </c>
      <c r="E957">
        <v>77</v>
      </c>
      <c r="F957">
        <v>1941</v>
      </c>
      <c r="G957">
        <v>12</v>
      </c>
      <c r="H957">
        <f t="shared" si="911"/>
        <v>12</v>
      </c>
      <c r="I957" t="s">
        <v>90</v>
      </c>
      <c r="J957">
        <f t="shared" si="912"/>
        <v>1</v>
      </c>
      <c r="K957" t="s">
        <v>59</v>
      </c>
      <c r="L957">
        <f t="shared" si="913"/>
        <v>3</v>
      </c>
      <c r="M957" t="s">
        <v>59</v>
      </c>
      <c r="N957">
        <f t="shared" si="914"/>
        <v>5</v>
      </c>
      <c r="O957" t="s">
        <v>60</v>
      </c>
      <c r="P957">
        <f t="shared" si="915"/>
        <v>7</v>
      </c>
      <c r="Q957">
        <f t="shared" si="916"/>
        <v>1</v>
      </c>
      <c r="R957">
        <v>1</v>
      </c>
      <c r="S957" t="s">
        <v>56</v>
      </c>
      <c r="T957">
        <f t="shared" si="917"/>
        <v>0</v>
      </c>
      <c r="U957">
        <f t="shared" si="918"/>
        <v>0</v>
      </c>
      <c r="V957" t="s">
        <v>156</v>
      </c>
      <c r="W957">
        <v>6242.5</v>
      </c>
      <c r="X957">
        <v>0</v>
      </c>
      <c r="Y957">
        <v>0</v>
      </c>
      <c r="Z957" t="s">
        <v>109</v>
      </c>
      <c r="AA957">
        <f t="shared" si="919"/>
        <v>5</v>
      </c>
      <c r="AB957">
        <f t="shared" si="920"/>
        <v>1</v>
      </c>
      <c r="AC957" t="s">
        <v>120</v>
      </c>
      <c r="AD957" s="6">
        <f t="shared" si="921"/>
        <v>1</v>
      </c>
      <c r="AE957">
        <f t="shared" si="922"/>
        <v>1</v>
      </c>
      <c r="AF957" t="s">
        <v>75</v>
      </c>
      <c r="AG957" t="s">
        <v>70</v>
      </c>
      <c r="AH957" t="s">
        <v>56</v>
      </c>
      <c r="AI957" s="6" t="str">
        <f t="shared" si="910"/>
        <v>No denomination</v>
      </c>
      <c r="AJ957" t="s">
        <v>71</v>
      </c>
      <c r="AK957" s="6">
        <f t="shared" si="923"/>
        <v>2</v>
      </c>
      <c r="AL957" t="s">
        <v>106</v>
      </c>
      <c r="AM957" s="6">
        <f t="shared" si="923"/>
        <v>1</v>
      </c>
      <c r="AN957" s="6">
        <f t="shared" si="924"/>
        <v>1</v>
      </c>
      <c r="AO957" t="s">
        <v>110</v>
      </c>
      <c r="AP957">
        <f t="shared" si="925"/>
        <v>1</v>
      </c>
      <c r="AQ957">
        <f t="shared" si="926"/>
        <v>1</v>
      </c>
      <c r="AR957" t="s">
        <v>73</v>
      </c>
      <c r="AS957">
        <f t="shared" si="927"/>
        <v>7</v>
      </c>
      <c r="AT957">
        <f t="shared" si="928"/>
        <v>1</v>
      </c>
      <c r="AU957" t="s">
        <v>158</v>
      </c>
      <c r="AV957">
        <f t="shared" si="929"/>
        <v>1</v>
      </c>
      <c r="AW957">
        <f t="shared" si="930"/>
        <v>1</v>
      </c>
      <c r="AX957" t="s">
        <v>88</v>
      </c>
      <c r="AY957">
        <f t="shared" si="931"/>
        <v>7</v>
      </c>
      <c r="AZ957">
        <f t="shared" si="932"/>
        <v>1</v>
      </c>
      <c r="BA957" s="6">
        <f t="shared" si="933"/>
        <v>16</v>
      </c>
      <c r="BB957" s="6">
        <f t="shared" si="934"/>
        <v>4</v>
      </c>
      <c r="BC957" s="6">
        <f t="shared" si="935"/>
        <v>4</v>
      </c>
      <c r="BD957" s="9">
        <f t="shared" si="936"/>
        <v>0.5</v>
      </c>
      <c r="BE957" t="s">
        <v>56</v>
      </c>
      <c r="BF957">
        <f t="shared" si="937"/>
        <v>0</v>
      </c>
      <c r="BG957">
        <f t="shared" si="938"/>
        <v>0</v>
      </c>
      <c r="BH957" t="s">
        <v>56</v>
      </c>
      <c r="BI957">
        <f t="shared" si="939"/>
        <v>0</v>
      </c>
      <c r="BJ957">
        <f t="shared" si="940"/>
        <v>0</v>
      </c>
      <c r="BK957" t="s">
        <v>64</v>
      </c>
      <c r="BL957">
        <f t="shared" si="941"/>
        <v>4</v>
      </c>
      <c r="BM957">
        <f t="shared" si="942"/>
        <v>1</v>
      </c>
      <c r="BN957" t="s">
        <v>64</v>
      </c>
      <c r="BO957">
        <f t="shared" si="943"/>
        <v>4</v>
      </c>
      <c r="BP957">
        <f t="shared" si="944"/>
        <v>1</v>
      </c>
      <c r="BQ957" t="s">
        <v>94</v>
      </c>
      <c r="BR957">
        <f t="shared" si="945"/>
        <v>7</v>
      </c>
      <c r="BS957">
        <f t="shared" si="946"/>
        <v>1</v>
      </c>
      <c r="BT957" t="s">
        <v>74</v>
      </c>
      <c r="BU957">
        <f t="shared" si="947"/>
        <v>7</v>
      </c>
      <c r="BV957">
        <f t="shared" si="948"/>
        <v>1</v>
      </c>
      <c r="BW957" t="s">
        <v>79</v>
      </c>
      <c r="BX957">
        <f t="shared" si="949"/>
        <v>1</v>
      </c>
      <c r="BY957">
        <f t="shared" si="950"/>
        <v>1</v>
      </c>
      <c r="BZ957" t="s">
        <v>80</v>
      </c>
      <c r="CA957">
        <f t="shared" si="951"/>
        <v>1</v>
      </c>
      <c r="CB957">
        <f t="shared" si="952"/>
        <v>1</v>
      </c>
      <c r="CC957" t="s">
        <v>78</v>
      </c>
      <c r="CD957">
        <f t="shared" si="953"/>
        <v>1</v>
      </c>
      <c r="CE957">
        <f t="shared" si="954"/>
        <v>1</v>
      </c>
      <c r="CF957" t="s">
        <v>82</v>
      </c>
      <c r="CG957">
        <f t="shared" si="955"/>
        <v>1</v>
      </c>
      <c r="CH957">
        <f t="shared" si="956"/>
        <v>1</v>
      </c>
      <c r="CI957" t="s">
        <v>78</v>
      </c>
      <c r="CJ957">
        <f t="shared" si="957"/>
        <v>1</v>
      </c>
      <c r="CK957">
        <f t="shared" si="958"/>
        <v>1</v>
      </c>
      <c r="CL957" t="s">
        <v>74</v>
      </c>
      <c r="CM957">
        <f t="shared" si="959"/>
        <v>1</v>
      </c>
      <c r="CN957">
        <f t="shared" si="960"/>
        <v>1</v>
      </c>
      <c r="CO957" t="s">
        <v>84</v>
      </c>
      <c r="CP957">
        <f t="shared" si="961"/>
        <v>3</v>
      </c>
      <c r="CQ957">
        <f t="shared" si="962"/>
        <v>1</v>
      </c>
      <c r="CR957" t="s">
        <v>67</v>
      </c>
      <c r="CS957">
        <f t="shared" si="963"/>
        <v>5</v>
      </c>
      <c r="CT957">
        <f t="shared" si="964"/>
        <v>1</v>
      </c>
      <c r="CU957" t="s">
        <v>67</v>
      </c>
      <c r="CV957">
        <f t="shared" si="965"/>
        <v>5</v>
      </c>
      <c r="CW957">
        <f t="shared" si="966"/>
        <v>1</v>
      </c>
      <c r="CX957" t="s">
        <v>67</v>
      </c>
      <c r="CY957">
        <f t="shared" si="967"/>
        <v>5</v>
      </c>
      <c r="CZ957">
        <f t="shared" si="968"/>
        <v>1</v>
      </c>
      <c r="DA957" t="s">
        <v>86</v>
      </c>
      <c r="DB957">
        <f t="shared" si="969"/>
        <v>3</v>
      </c>
      <c r="DC957">
        <f t="shared" si="970"/>
        <v>1</v>
      </c>
      <c r="DD957">
        <f t="shared" si="971"/>
        <v>49</v>
      </c>
      <c r="DE957">
        <f t="shared" si="972"/>
        <v>15</v>
      </c>
      <c r="DF957" s="7">
        <f t="shared" si="973"/>
        <v>3.2666666666666666</v>
      </c>
      <c r="DG957" s="8">
        <f t="shared" si="974"/>
        <v>0.37777777777777777</v>
      </c>
      <c r="DH957" s="1" t="s">
        <v>112</v>
      </c>
      <c r="DI957" s="1" t="s">
        <v>56</v>
      </c>
      <c r="DJ957" s="1" t="s">
        <v>56</v>
      </c>
      <c r="DK957" s="1" t="s">
        <v>56</v>
      </c>
      <c r="DL957" s="1" t="s">
        <v>93</v>
      </c>
      <c r="DM957" s="1" t="s">
        <v>65</v>
      </c>
      <c r="DN957" s="2" t="s">
        <v>56</v>
      </c>
      <c r="DO957" s="2" t="s">
        <v>56</v>
      </c>
      <c r="DP957" s="2" t="s">
        <v>56</v>
      </c>
      <c r="DQ957" s="2">
        <v>4</v>
      </c>
      <c r="DR957" s="2">
        <v>5</v>
      </c>
      <c r="DS957" s="2">
        <v>5</v>
      </c>
    </row>
    <row r="958" spans="1:123" x14ac:dyDescent="0.25">
      <c r="A958">
        <v>2018</v>
      </c>
      <c r="B958">
        <v>956</v>
      </c>
      <c r="C958" t="s">
        <v>57</v>
      </c>
      <c r="D958">
        <v>0</v>
      </c>
      <c r="E958">
        <v>74</v>
      </c>
      <c r="F958">
        <v>1944</v>
      </c>
      <c r="G958">
        <v>18</v>
      </c>
      <c r="H958">
        <f t="shared" si="911"/>
        <v>18</v>
      </c>
      <c r="I958" t="s">
        <v>58</v>
      </c>
      <c r="J958">
        <f t="shared" si="912"/>
        <v>2</v>
      </c>
      <c r="K958" t="s">
        <v>59</v>
      </c>
      <c r="L958">
        <f t="shared" si="913"/>
        <v>3</v>
      </c>
      <c r="M958" t="s">
        <v>59</v>
      </c>
      <c r="N958">
        <f t="shared" si="914"/>
        <v>5</v>
      </c>
      <c r="O958" t="s">
        <v>60</v>
      </c>
      <c r="P958">
        <f t="shared" si="915"/>
        <v>7</v>
      </c>
      <c r="Q958">
        <f t="shared" si="916"/>
        <v>1</v>
      </c>
      <c r="R958">
        <v>1</v>
      </c>
      <c r="S958" t="s">
        <v>220</v>
      </c>
      <c r="T958">
        <f t="shared" si="917"/>
        <v>7</v>
      </c>
      <c r="U958">
        <f t="shared" si="918"/>
        <v>1</v>
      </c>
      <c r="V958" t="s">
        <v>92</v>
      </c>
      <c r="W958">
        <v>30645</v>
      </c>
      <c r="X958">
        <v>0</v>
      </c>
      <c r="Y958">
        <v>0</v>
      </c>
      <c r="Z958" t="s">
        <v>109</v>
      </c>
      <c r="AA958">
        <f t="shared" si="919"/>
        <v>5</v>
      </c>
      <c r="AB958">
        <f t="shared" si="920"/>
        <v>1</v>
      </c>
      <c r="AC958" t="s">
        <v>106</v>
      </c>
      <c r="AD958" s="6">
        <f t="shared" si="921"/>
        <v>6</v>
      </c>
      <c r="AE958">
        <f t="shared" si="922"/>
        <v>1</v>
      </c>
      <c r="AF958" t="s">
        <v>105</v>
      </c>
      <c r="AG958" t="s">
        <v>56</v>
      </c>
      <c r="AH958" t="s">
        <v>56</v>
      </c>
      <c r="AI958" s="6" t="str">
        <f t="shared" si="910"/>
        <v>None</v>
      </c>
      <c r="AJ958" t="s">
        <v>106</v>
      </c>
      <c r="AK958" s="6">
        <f t="shared" si="923"/>
        <v>1</v>
      </c>
      <c r="AL958" t="s">
        <v>71</v>
      </c>
      <c r="AM958" s="6">
        <f t="shared" si="923"/>
        <v>2</v>
      </c>
      <c r="AN958" s="6">
        <f t="shared" si="924"/>
        <v>-1</v>
      </c>
      <c r="AO958" t="s">
        <v>110</v>
      </c>
      <c r="AP958">
        <f t="shared" si="925"/>
        <v>1</v>
      </c>
      <c r="AQ958">
        <f t="shared" si="926"/>
        <v>1</v>
      </c>
      <c r="AR958" t="s">
        <v>107</v>
      </c>
      <c r="AS958">
        <f t="shared" si="927"/>
        <v>1</v>
      </c>
      <c r="AT958">
        <f t="shared" si="928"/>
        <v>1</v>
      </c>
      <c r="AU958" t="s">
        <v>158</v>
      </c>
      <c r="AV958">
        <f t="shared" si="929"/>
        <v>1</v>
      </c>
      <c r="AW958">
        <f t="shared" si="930"/>
        <v>1</v>
      </c>
      <c r="AX958" t="s">
        <v>114</v>
      </c>
      <c r="AY958">
        <f t="shared" si="931"/>
        <v>5</v>
      </c>
      <c r="AZ958">
        <f t="shared" si="932"/>
        <v>1</v>
      </c>
      <c r="BA958" s="6">
        <f t="shared" si="933"/>
        <v>8</v>
      </c>
      <c r="BB958" s="6">
        <f t="shared" si="934"/>
        <v>4</v>
      </c>
      <c r="BC958" s="6">
        <f t="shared" si="935"/>
        <v>2</v>
      </c>
      <c r="BD958" s="9">
        <f t="shared" si="936"/>
        <v>0.16666666666666666</v>
      </c>
      <c r="BE958" t="s">
        <v>93</v>
      </c>
      <c r="BF958">
        <f t="shared" si="937"/>
        <v>4</v>
      </c>
      <c r="BG958">
        <f t="shared" si="938"/>
        <v>1</v>
      </c>
      <c r="BH958" t="s">
        <v>65</v>
      </c>
      <c r="BI958">
        <f t="shared" si="939"/>
        <v>7</v>
      </c>
      <c r="BJ958">
        <f t="shared" si="940"/>
        <v>1</v>
      </c>
      <c r="BK958" t="s">
        <v>56</v>
      </c>
      <c r="BL958">
        <f t="shared" si="941"/>
        <v>0</v>
      </c>
      <c r="BM958">
        <f t="shared" si="942"/>
        <v>0</v>
      </c>
      <c r="BN958" t="s">
        <v>56</v>
      </c>
      <c r="BO958">
        <f t="shared" si="943"/>
        <v>0</v>
      </c>
      <c r="BP958">
        <f t="shared" si="944"/>
        <v>0</v>
      </c>
      <c r="BQ958" t="s">
        <v>66</v>
      </c>
      <c r="BR958">
        <f t="shared" si="945"/>
        <v>1</v>
      </c>
      <c r="BS958">
        <f t="shared" si="946"/>
        <v>1</v>
      </c>
      <c r="BT958" t="s">
        <v>74</v>
      </c>
      <c r="BU958">
        <f t="shared" si="947"/>
        <v>7</v>
      </c>
      <c r="BV958">
        <f t="shared" si="948"/>
        <v>1</v>
      </c>
      <c r="BW958" t="s">
        <v>56</v>
      </c>
      <c r="BX958">
        <f t="shared" si="949"/>
        <v>0</v>
      </c>
      <c r="BY958">
        <f t="shared" si="950"/>
        <v>0</v>
      </c>
      <c r="BZ958" t="s">
        <v>56</v>
      </c>
      <c r="CA958">
        <f t="shared" si="951"/>
        <v>0</v>
      </c>
      <c r="CB958">
        <f t="shared" si="952"/>
        <v>0</v>
      </c>
      <c r="CC958" t="s">
        <v>56</v>
      </c>
      <c r="CD958">
        <f t="shared" si="953"/>
        <v>0</v>
      </c>
      <c r="CE958">
        <f t="shared" si="954"/>
        <v>0</v>
      </c>
      <c r="CF958" t="s">
        <v>56</v>
      </c>
      <c r="CG958">
        <f t="shared" si="955"/>
        <v>0</v>
      </c>
      <c r="CH958">
        <f t="shared" si="956"/>
        <v>0</v>
      </c>
      <c r="CI958" t="s">
        <v>56</v>
      </c>
      <c r="CJ958">
        <f t="shared" si="957"/>
        <v>0</v>
      </c>
      <c r="CK958">
        <f t="shared" si="958"/>
        <v>0</v>
      </c>
      <c r="CL958" t="s">
        <v>56</v>
      </c>
      <c r="CM958">
        <f t="shared" si="959"/>
        <v>0</v>
      </c>
      <c r="CN958">
        <f t="shared" si="960"/>
        <v>0</v>
      </c>
      <c r="CO958" t="s">
        <v>56</v>
      </c>
      <c r="CP958">
        <f t="shared" si="961"/>
        <v>0</v>
      </c>
      <c r="CQ958">
        <f t="shared" si="962"/>
        <v>0</v>
      </c>
      <c r="CR958" t="s">
        <v>56</v>
      </c>
      <c r="CS958">
        <f t="shared" si="963"/>
        <v>0</v>
      </c>
      <c r="CT958">
        <f t="shared" si="964"/>
        <v>0</v>
      </c>
      <c r="CU958" t="s">
        <v>56</v>
      </c>
      <c r="CV958">
        <f t="shared" si="965"/>
        <v>0</v>
      </c>
      <c r="CW958">
        <f t="shared" si="966"/>
        <v>0</v>
      </c>
      <c r="CX958" t="s">
        <v>56</v>
      </c>
      <c r="CY958">
        <f t="shared" si="967"/>
        <v>0</v>
      </c>
      <c r="CZ958">
        <f t="shared" si="968"/>
        <v>0</v>
      </c>
      <c r="DA958" t="s">
        <v>99</v>
      </c>
      <c r="DB958">
        <f t="shared" si="969"/>
        <v>7</v>
      </c>
      <c r="DC958">
        <f t="shared" si="970"/>
        <v>1</v>
      </c>
      <c r="DD958">
        <f t="shared" si="971"/>
        <v>22</v>
      </c>
      <c r="DE958">
        <f t="shared" si="972"/>
        <v>4</v>
      </c>
      <c r="DF958" s="7">
        <f t="shared" si="973"/>
        <v>5.5</v>
      </c>
      <c r="DG958" s="8">
        <f t="shared" si="974"/>
        <v>0.75</v>
      </c>
      <c r="DH958" s="1" t="s">
        <v>56</v>
      </c>
      <c r="DI958" s="1" t="s">
        <v>56</v>
      </c>
      <c r="DJ958" s="1" t="s">
        <v>64</v>
      </c>
      <c r="DK958" s="1" t="s">
        <v>74</v>
      </c>
      <c r="DL958" s="1" t="s">
        <v>93</v>
      </c>
      <c r="DM958" s="1" t="s">
        <v>56</v>
      </c>
      <c r="DN958" s="2" t="s">
        <v>98</v>
      </c>
      <c r="DO958" s="2" t="s">
        <v>56</v>
      </c>
      <c r="DP958" s="2" t="s">
        <v>56</v>
      </c>
      <c r="DQ958" s="2" t="s">
        <v>56</v>
      </c>
      <c r="DR958" s="2" t="s">
        <v>56</v>
      </c>
      <c r="DS958" s="2" t="s">
        <v>56</v>
      </c>
    </row>
    <row r="959" spans="1:123" x14ac:dyDescent="0.25">
      <c r="A959">
        <v>2018</v>
      </c>
      <c r="B959">
        <v>957</v>
      </c>
      <c r="C959" t="s">
        <v>102</v>
      </c>
      <c r="D959">
        <v>3</v>
      </c>
      <c r="E959">
        <v>79</v>
      </c>
      <c r="F959">
        <v>1939</v>
      </c>
      <c r="G959">
        <v>6</v>
      </c>
      <c r="H959">
        <f t="shared" si="911"/>
        <v>6</v>
      </c>
      <c r="I959" t="s">
        <v>90</v>
      </c>
      <c r="J959">
        <f t="shared" si="912"/>
        <v>1</v>
      </c>
      <c r="K959" t="s">
        <v>59</v>
      </c>
      <c r="L959">
        <f t="shared" si="913"/>
        <v>3</v>
      </c>
      <c r="M959" t="s">
        <v>59</v>
      </c>
      <c r="N959">
        <f t="shared" si="914"/>
        <v>5</v>
      </c>
      <c r="O959" t="s">
        <v>132</v>
      </c>
      <c r="P959">
        <f t="shared" si="915"/>
        <v>1</v>
      </c>
      <c r="Q959">
        <f t="shared" si="916"/>
        <v>1</v>
      </c>
      <c r="R959">
        <v>2</v>
      </c>
      <c r="S959" t="s">
        <v>101</v>
      </c>
      <c r="T959">
        <f t="shared" si="917"/>
        <v>1</v>
      </c>
      <c r="U959">
        <f t="shared" si="918"/>
        <v>1</v>
      </c>
      <c r="V959" t="s">
        <v>92</v>
      </c>
      <c r="W959">
        <v>37455</v>
      </c>
      <c r="X959">
        <v>0</v>
      </c>
      <c r="Y959">
        <v>0</v>
      </c>
      <c r="Z959" t="s">
        <v>109</v>
      </c>
      <c r="AA959">
        <f t="shared" si="919"/>
        <v>5</v>
      </c>
      <c r="AB959">
        <f t="shared" si="920"/>
        <v>1</v>
      </c>
      <c r="AC959" t="s">
        <v>62</v>
      </c>
      <c r="AD959" s="6">
        <f t="shared" si="921"/>
        <v>2</v>
      </c>
      <c r="AE959">
        <f t="shared" si="922"/>
        <v>1</v>
      </c>
      <c r="AF959" t="s">
        <v>75</v>
      </c>
      <c r="AG959" t="s">
        <v>115</v>
      </c>
      <c r="AH959" t="s">
        <v>56</v>
      </c>
      <c r="AI959" s="6" t="str">
        <f t="shared" si="910"/>
        <v>United methodist</v>
      </c>
      <c r="AJ959" t="s">
        <v>106</v>
      </c>
      <c r="AK959" s="6">
        <f t="shared" si="923"/>
        <v>1</v>
      </c>
      <c r="AL959" t="s">
        <v>77</v>
      </c>
      <c r="AM959" s="6">
        <f t="shared" si="923"/>
        <v>3</v>
      </c>
      <c r="AN959" s="6">
        <f t="shared" si="924"/>
        <v>-2</v>
      </c>
      <c r="AO959" t="s">
        <v>134</v>
      </c>
      <c r="AP959">
        <f t="shared" si="925"/>
        <v>7</v>
      </c>
      <c r="AQ959">
        <f t="shared" si="926"/>
        <v>1</v>
      </c>
      <c r="AR959" t="s">
        <v>73</v>
      </c>
      <c r="AS959">
        <f t="shared" si="927"/>
        <v>7</v>
      </c>
      <c r="AT959">
        <f t="shared" si="928"/>
        <v>1</v>
      </c>
      <c r="AU959" t="s">
        <v>100</v>
      </c>
      <c r="AV959">
        <f t="shared" si="929"/>
        <v>5</v>
      </c>
      <c r="AW959">
        <f t="shared" si="930"/>
        <v>1</v>
      </c>
      <c r="AX959" t="s">
        <v>114</v>
      </c>
      <c r="AY959">
        <f t="shared" si="931"/>
        <v>5</v>
      </c>
      <c r="AZ959">
        <f t="shared" si="932"/>
        <v>1</v>
      </c>
      <c r="BA959" s="6">
        <f t="shared" si="933"/>
        <v>24</v>
      </c>
      <c r="BB959" s="6">
        <f t="shared" si="934"/>
        <v>4</v>
      </c>
      <c r="BC959" s="6">
        <f t="shared" si="935"/>
        <v>6</v>
      </c>
      <c r="BD959" s="9">
        <f t="shared" si="936"/>
        <v>0.83333333333333337</v>
      </c>
      <c r="BE959" t="s">
        <v>56</v>
      </c>
      <c r="BF959">
        <f t="shared" si="937"/>
        <v>0</v>
      </c>
      <c r="BG959">
        <f t="shared" si="938"/>
        <v>0</v>
      </c>
      <c r="BH959" t="s">
        <v>56</v>
      </c>
      <c r="BI959">
        <f t="shared" si="939"/>
        <v>0</v>
      </c>
      <c r="BJ959">
        <f t="shared" si="940"/>
        <v>0</v>
      </c>
      <c r="BK959" t="s">
        <v>64</v>
      </c>
      <c r="BL959">
        <f t="shared" si="941"/>
        <v>4</v>
      </c>
      <c r="BM959">
        <f t="shared" si="942"/>
        <v>1</v>
      </c>
      <c r="BN959" t="s">
        <v>65</v>
      </c>
      <c r="BO959">
        <f t="shared" si="943"/>
        <v>7</v>
      </c>
      <c r="BP959">
        <f t="shared" si="944"/>
        <v>1</v>
      </c>
      <c r="BQ959" t="s">
        <v>56</v>
      </c>
      <c r="BR959">
        <f t="shared" si="945"/>
        <v>0</v>
      </c>
      <c r="BS959">
        <f t="shared" si="946"/>
        <v>0</v>
      </c>
      <c r="BT959" t="s">
        <v>78</v>
      </c>
      <c r="BU959">
        <f t="shared" si="947"/>
        <v>1</v>
      </c>
      <c r="BV959">
        <f t="shared" si="948"/>
        <v>1</v>
      </c>
      <c r="BW959" t="s">
        <v>130</v>
      </c>
      <c r="BX959">
        <f t="shared" si="949"/>
        <v>5</v>
      </c>
      <c r="BY959">
        <f t="shared" si="950"/>
        <v>1</v>
      </c>
      <c r="BZ959" t="s">
        <v>80</v>
      </c>
      <c r="CA959">
        <f t="shared" si="951"/>
        <v>1</v>
      </c>
      <c r="CB959">
        <f t="shared" si="952"/>
        <v>1</v>
      </c>
      <c r="CC959" t="s">
        <v>74</v>
      </c>
      <c r="CD959">
        <f t="shared" si="953"/>
        <v>7</v>
      </c>
      <c r="CE959">
        <f t="shared" si="954"/>
        <v>1</v>
      </c>
      <c r="CF959" t="s">
        <v>82</v>
      </c>
      <c r="CG959">
        <f t="shared" si="955"/>
        <v>1</v>
      </c>
      <c r="CH959">
        <f t="shared" si="956"/>
        <v>1</v>
      </c>
      <c r="CI959" t="s">
        <v>78</v>
      </c>
      <c r="CJ959">
        <f t="shared" si="957"/>
        <v>1</v>
      </c>
      <c r="CK959">
        <f t="shared" si="958"/>
        <v>1</v>
      </c>
      <c r="CL959" t="s">
        <v>74</v>
      </c>
      <c r="CM959">
        <f t="shared" si="959"/>
        <v>1</v>
      </c>
      <c r="CN959">
        <f t="shared" si="960"/>
        <v>1</v>
      </c>
      <c r="CO959" t="s">
        <v>83</v>
      </c>
      <c r="CP959">
        <f t="shared" si="961"/>
        <v>4</v>
      </c>
      <c r="CQ959">
        <f t="shared" si="962"/>
        <v>1</v>
      </c>
      <c r="CR959" t="s">
        <v>145</v>
      </c>
      <c r="CS959">
        <f t="shared" si="963"/>
        <v>1</v>
      </c>
      <c r="CT959">
        <f t="shared" si="964"/>
        <v>1</v>
      </c>
      <c r="CU959" t="s">
        <v>83</v>
      </c>
      <c r="CV959">
        <f t="shared" si="965"/>
        <v>4</v>
      </c>
      <c r="CW959">
        <f t="shared" si="966"/>
        <v>1</v>
      </c>
      <c r="CX959" t="s">
        <v>83</v>
      </c>
      <c r="CY959">
        <f t="shared" si="967"/>
        <v>4</v>
      </c>
      <c r="CZ959">
        <f t="shared" si="968"/>
        <v>1</v>
      </c>
      <c r="DA959" t="s">
        <v>56</v>
      </c>
      <c r="DB959">
        <f t="shared" si="969"/>
        <v>0</v>
      </c>
      <c r="DC959">
        <f t="shared" si="970"/>
        <v>0</v>
      </c>
      <c r="DD959">
        <f t="shared" si="971"/>
        <v>41</v>
      </c>
      <c r="DE959">
        <f t="shared" si="972"/>
        <v>13</v>
      </c>
      <c r="DF959" s="7">
        <f t="shared" si="973"/>
        <v>3.1538461538461537</v>
      </c>
      <c r="DG959" s="8">
        <f t="shared" si="974"/>
        <v>0.35897435897435898</v>
      </c>
      <c r="DH959" s="1" t="s">
        <v>112</v>
      </c>
      <c r="DI959" s="1" t="s">
        <v>56</v>
      </c>
      <c r="DJ959" s="1" t="s">
        <v>56</v>
      </c>
      <c r="DK959" s="1" t="s">
        <v>78</v>
      </c>
      <c r="DL959" s="1" t="s">
        <v>68</v>
      </c>
      <c r="DM959" s="1" t="s">
        <v>65</v>
      </c>
      <c r="DN959" s="2" t="s">
        <v>97</v>
      </c>
      <c r="DO959" s="2">
        <v>4</v>
      </c>
      <c r="DP959" s="2">
        <v>5</v>
      </c>
      <c r="DQ959" s="2" t="s">
        <v>168</v>
      </c>
      <c r="DR959" s="2" t="s">
        <v>111</v>
      </c>
      <c r="DS959" s="2">
        <v>4</v>
      </c>
    </row>
    <row r="960" spans="1:123" x14ac:dyDescent="0.25">
      <c r="A960">
        <v>2018</v>
      </c>
      <c r="B960">
        <v>958</v>
      </c>
      <c r="C960" t="s">
        <v>102</v>
      </c>
      <c r="D960">
        <v>5</v>
      </c>
      <c r="E960">
        <v>70</v>
      </c>
      <c r="F960">
        <v>1948</v>
      </c>
      <c r="G960">
        <v>9</v>
      </c>
      <c r="H960">
        <f t="shared" si="911"/>
        <v>9</v>
      </c>
      <c r="I960" t="s">
        <v>58</v>
      </c>
      <c r="J960">
        <f t="shared" si="912"/>
        <v>2</v>
      </c>
      <c r="K960" t="s">
        <v>59</v>
      </c>
      <c r="L960">
        <f t="shared" si="913"/>
        <v>3</v>
      </c>
      <c r="M960" t="s">
        <v>59</v>
      </c>
      <c r="N960">
        <f t="shared" si="914"/>
        <v>5</v>
      </c>
      <c r="O960" t="s">
        <v>60</v>
      </c>
      <c r="P960">
        <f t="shared" si="915"/>
        <v>7</v>
      </c>
      <c r="Q960">
        <f t="shared" si="916"/>
        <v>1</v>
      </c>
      <c r="R960">
        <v>4</v>
      </c>
      <c r="S960" t="s">
        <v>56</v>
      </c>
      <c r="T960">
        <f t="shared" si="917"/>
        <v>0</v>
      </c>
      <c r="U960">
        <f t="shared" si="918"/>
        <v>0</v>
      </c>
      <c r="V960" t="s">
        <v>186</v>
      </c>
      <c r="W960">
        <v>1589</v>
      </c>
      <c r="X960">
        <v>0</v>
      </c>
      <c r="Y960">
        <v>0</v>
      </c>
      <c r="Z960" t="s">
        <v>81</v>
      </c>
      <c r="AA960">
        <f t="shared" si="919"/>
        <v>3</v>
      </c>
      <c r="AB960">
        <f t="shared" si="920"/>
        <v>1</v>
      </c>
      <c r="AC960" t="s">
        <v>104</v>
      </c>
      <c r="AD960" s="6">
        <f t="shared" si="921"/>
        <v>3</v>
      </c>
      <c r="AE960">
        <f t="shared" si="922"/>
        <v>1</v>
      </c>
      <c r="AF960" t="s">
        <v>75</v>
      </c>
      <c r="AG960" t="s">
        <v>142</v>
      </c>
      <c r="AH960" t="s">
        <v>229</v>
      </c>
      <c r="AI960" s="6" t="str">
        <f t="shared" si="910"/>
        <v>Holiness; Church of Holiness</v>
      </c>
      <c r="AJ960" t="s">
        <v>77</v>
      </c>
      <c r="AK960" s="6">
        <f t="shared" si="923"/>
        <v>3</v>
      </c>
      <c r="AL960" t="s">
        <v>77</v>
      </c>
      <c r="AM960" s="6">
        <f t="shared" si="923"/>
        <v>3</v>
      </c>
      <c r="AN960" s="6">
        <f t="shared" si="924"/>
        <v>0</v>
      </c>
      <c r="AO960" t="s">
        <v>157</v>
      </c>
      <c r="AP960">
        <f t="shared" si="925"/>
        <v>2</v>
      </c>
      <c r="AQ960">
        <f t="shared" si="926"/>
        <v>1</v>
      </c>
      <c r="AR960" t="s">
        <v>73</v>
      </c>
      <c r="AS960">
        <f t="shared" si="927"/>
        <v>7</v>
      </c>
      <c r="AT960">
        <f t="shared" si="928"/>
        <v>1</v>
      </c>
      <c r="AU960" t="s">
        <v>87</v>
      </c>
      <c r="AV960">
        <f t="shared" si="929"/>
        <v>7</v>
      </c>
      <c r="AW960">
        <f t="shared" si="930"/>
        <v>1</v>
      </c>
      <c r="AX960" t="s">
        <v>88</v>
      </c>
      <c r="AY960">
        <f t="shared" si="931"/>
        <v>7</v>
      </c>
      <c r="AZ960">
        <f t="shared" si="932"/>
        <v>1</v>
      </c>
      <c r="BA960" s="6">
        <f t="shared" si="933"/>
        <v>23</v>
      </c>
      <c r="BB960" s="6">
        <f t="shared" si="934"/>
        <v>4</v>
      </c>
      <c r="BC960" s="6">
        <f t="shared" si="935"/>
        <v>5.75</v>
      </c>
      <c r="BD960" s="9">
        <f t="shared" si="936"/>
        <v>0.79166666666666663</v>
      </c>
      <c r="BE960" t="s">
        <v>65</v>
      </c>
      <c r="BF960">
        <f t="shared" si="937"/>
        <v>7</v>
      </c>
      <c r="BG960">
        <f t="shared" si="938"/>
        <v>1</v>
      </c>
      <c r="BH960" t="s">
        <v>65</v>
      </c>
      <c r="BI960">
        <f t="shared" si="939"/>
        <v>7</v>
      </c>
      <c r="BJ960">
        <f t="shared" si="940"/>
        <v>1</v>
      </c>
      <c r="BK960" t="s">
        <v>56</v>
      </c>
      <c r="BL960">
        <f t="shared" si="941"/>
        <v>0</v>
      </c>
      <c r="BM960">
        <f t="shared" si="942"/>
        <v>0</v>
      </c>
      <c r="BN960" t="s">
        <v>56</v>
      </c>
      <c r="BO960">
        <f t="shared" si="943"/>
        <v>0</v>
      </c>
      <c r="BP960">
        <f t="shared" si="944"/>
        <v>0</v>
      </c>
      <c r="BQ960" t="s">
        <v>66</v>
      </c>
      <c r="BR960">
        <f t="shared" si="945"/>
        <v>1</v>
      </c>
      <c r="BS960">
        <f t="shared" si="946"/>
        <v>1</v>
      </c>
      <c r="BT960" t="s">
        <v>74</v>
      </c>
      <c r="BU960">
        <f t="shared" si="947"/>
        <v>7</v>
      </c>
      <c r="BV960">
        <f t="shared" si="948"/>
        <v>1</v>
      </c>
      <c r="BW960" t="s">
        <v>167</v>
      </c>
      <c r="BX960">
        <f t="shared" si="949"/>
        <v>7</v>
      </c>
      <c r="BY960">
        <f t="shared" si="950"/>
        <v>1</v>
      </c>
      <c r="BZ960" t="s">
        <v>80</v>
      </c>
      <c r="CA960">
        <f t="shared" si="951"/>
        <v>1</v>
      </c>
      <c r="CB960">
        <f t="shared" si="952"/>
        <v>1</v>
      </c>
      <c r="CC960" t="s">
        <v>74</v>
      </c>
      <c r="CD960">
        <f t="shared" si="953"/>
        <v>7</v>
      </c>
      <c r="CE960">
        <f t="shared" si="954"/>
        <v>1</v>
      </c>
      <c r="CF960" t="s">
        <v>82</v>
      </c>
      <c r="CG960">
        <f t="shared" si="955"/>
        <v>1</v>
      </c>
      <c r="CH960">
        <f t="shared" si="956"/>
        <v>1</v>
      </c>
      <c r="CI960" t="s">
        <v>78</v>
      </c>
      <c r="CJ960">
        <f t="shared" si="957"/>
        <v>1</v>
      </c>
      <c r="CK960">
        <f t="shared" si="958"/>
        <v>1</v>
      </c>
      <c r="CL960" t="s">
        <v>78</v>
      </c>
      <c r="CM960">
        <f t="shared" si="959"/>
        <v>7</v>
      </c>
      <c r="CN960">
        <f t="shared" si="960"/>
        <v>1</v>
      </c>
      <c r="CO960" t="s">
        <v>67</v>
      </c>
      <c r="CP960">
        <f t="shared" si="961"/>
        <v>5</v>
      </c>
      <c r="CQ960">
        <f t="shared" si="962"/>
        <v>1</v>
      </c>
      <c r="CR960" t="s">
        <v>145</v>
      </c>
      <c r="CS960">
        <f t="shared" si="963"/>
        <v>1</v>
      </c>
      <c r="CT960">
        <f t="shared" si="964"/>
        <v>1</v>
      </c>
      <c r="CU960" t="s">
        <v>67</v>
      </c>
      <c r="CV960">
        <f t="shared" si="965"/>
        <v>5</v>
      </c>
      <c r="CW960">
        <f t="shared" si="966"/>
        <v>1</v>
      </c>
      <c r="CX960" t="s">
        <v>84</v>
      </c>
      <c r="CY960">
        <f t="shared" si="967"/>
        <v>3</v>
      </c>
      <c r="CZ960">
        <f t="shared" si="968"/>
        <v>1</v>
      </c>
      <c r="DA960" t="s">
        <v>86</v>
      </c>
      <c r="DB960">
        <f t="shared" si="969"/>
        <v>3</v>
      </c>
      <c r="DC960">
        <f t="shared" si="970"/>
        <v>1</v>
      </c>
      <c r="DD960">
        <f t="shared" si="971"/>
        <v>56</v>
      </c>
      <c r="DE960">
        <f t="shared" si="972"/>
        <v>14</v>
      </c>
      <c r="DF960" s="7">
        <f t="shared" si="973"/>
        <v>4</v>
      </c>
      <c r="DG960" s="8">
        <f t="shared" si="974"/>
        <v>0.5</v>
      </c>
      <c r="DH960" s="1" t="s">
        <v>67</v>
      </c>
      <c r="DI960" s="1" t="s">
        <v>56</v>
      </c>
      <c r="DJ960" s="1" t="s">
        <v>65</v>
      </c>
      <c r="DK960" s="1" t="s">
        <v>56</v>
      </c>
      <c r="DL960" s="1" t="s">
        <v>64</v>
      </c>
      <c r="DM960" s="1" t="s">
        <v>56</v>
      </c>
      <c r="DN960" s="2" t="s">
        <v>56</v>
      </c>
      <c r="DO960" s="2">
        <v>4</v>
      </c>
      <c r="DP960" s="2">
        <v>3</v>
      </c>
      <c r="DQ960" s="2">
        <v>5</v>
      </c>
      <c r="DR960" s="2">
        <v>4</v>
      </c>
      <c r="DS960" s="2">
        <v>4</v>
      </c>
    </row>
    <row r="961" spans="1:123" x14ac:dyDescent="0.25">
      <c r="A961">
        <v>2018</v>
      </c>
      <c r="B961">
        <v>959</v>
      </c>
      <c r="C961" t="s">
        <v>102</v>
      </c>
      <c r="D961">
        <v>4</v>
      </c>
      <c r="E961">
        <v>61</v>
      </c>
      <c r="F961">
        <v>1957</v>
      </c>
      <c r="G961">
        <v>12</v>
      </c>
      <c r="H961">
        <f t="shared" si="911"/>
        <v>12</v>
      </c>
      <c r="I961" t="s">
        <v>58</v>
      </c>
      <c r="J961">
        <f t="shared" si="912"/>
        <v>2</v>
      </c>
      <c r="K961" t="s">
        <v>59</v>
      </c>
      <c r="L961">
        <f t="shared" si="913"/>
        <v>3</v>
      </c>
      <c r="M961" t="s">
        <v>59</v>
      </c>
      <c r="N961">
        <f t="shared" si="914"/>
        <v>5</v>
      </c>
      <c r="O961" t="s">
        <v>60</v>
      </c>
      <c r="P961">
        <f t="shared" si="915"/>
        <v>7</v>
      </c>
      <c r="Q961">
        <f t="shared" si="916"/>
        <v>1</v>
      </c>
      <c r="R961">
        <v>2</v>
      </c>
      <c r="S961" t="s">
        <v>101</v>
      </c>
      <c r="T961">
        <f t="shared" si="917"/>
        <v>1</v>
      </c>
      <c r="U961">
        <f t="shared" si="918"/>
        <v>1</v>
      </c>
      <c r="V961" t="s">
        <v>156</v>
      </c>
      <c r="W961">
        <v>5107.5</v>
      </c>
      <c r="X961">
        <v>227</v>
      </c>
      <c r="Y961">
        <v>350.5</v>
      </c>
      <c r="Z961" t="s">
        <v>109</v>
      </c>
      <c r="AA961">
        <f t="shared" si="919"/>
        <v>5</v>
      </c>
      <c r="AB961">
        <f t="shared" si="920"/>
        <v>1</v>
      </c>
      <c r="AC961" t="s">
        <v>71</v>
      </c>
      <c r="AD961" s="6">
        <f t="shared" si="921"/>
        <v>4</v>
      </c>
      <c r="AE961">
        <f t="shared" si="922"/>
        <v>1</v>
      </c>
      <c r="AF961" t="s">
        <v>75</v>
      </c>
      <c r="AG961" t="s">
        <v>76</v>
      </c>
      <c r="AH961" t="s">
        <v>56</v>
      </c>
      <c r="AI961" s="6" t="str">
        <f t="shared" si="910"/>
        <v>Baptist-dk which</v>
      </c>
      <c r="AJ961" t="s">
        <v>77</v>
      </c>
      <c r="AK961" s="6">
        <f t="shared" si="923"/>
        <v>3</v>
      </c>
      <c r="AL961" t="s">
        <v>77</v>
      </c>
      <c r="AM961" s="6">
        <f t="shared" si="923"/>
        <v>3</v>
      </c>
      <c r="AN961" s="6">
        <f t="shared" si="924"/>
        <v>0</v>
      </c>
      <c r="AO961" t="s">
        <v>157</v>
      </c>
      <c r="AP961">
        <f t="shared" si="925"/>
        <v>2</v>
      </c>
      <c r="AQ961">
        <f t="shared" si="926"/>
        <v>1</v>
      </c>
      <c r="AR961" t="s">
        <v>73</v>
      </c>
      <c r="AS961">
        <f t="shared" si="927"/>
        <v>7</v>
      </c>
      <c r="AT961">
        <f t="shared" si="928"/>
        <v>1</v>
      </c>
      <c r="AU961" t="s">
        <v>100</v>
      </c>
      <c r="AV961">
        <f t="shared" si="929"/>
        <v>5</v>
      </c>
      <c r="AW961">
        <f t="shared" si="930"/>
        <v>1</v>
      </c>
      <c r="AX961" t="s">
        <v>114</v>
      </c>
      <c r="AY961">
        <f t="shared" si="931"/>
        <v>5</v>
      </c>
      <c r="AZ961">
        <f t="shared" si="932"/>
        <v>1</v>
      </c>
      <c r="BA961" s="6">
        <f t="shared" si="933"/>
        <v>19</v>
      </c>
      <c r="BB961" s="6">
        <f t="shared" si="934"/>
        <v>4</v>
      </c>
      <c r="BC961" s="6">
        <f t="shared" si="935"/>
        <v>4.75</v>
      </c>
      <c r="BD961" s="9">
        <f t="shared" si="936"/>
        <v>0.625</v>
      </c>
      <c r="BE961" t="s">
        <v>56</v>
      </c>
      <c r="BF961">
        <f t="shared" si="937"/>
        <v>0</v>
      </c>
      <c r="BG961">
        <f t="shared" si="938"/>
        <v>0</v>
      </c>
      <c r="BH961" t="s">
        <v>56</v>
      </c>
      <c r="BI961">
        <f t="shared" si="939"/>
        <v>0</v>
      </c>
      <c r="BJ961">
        <f t="shared" si="940"/>
        <v>0</v>
      </c>
      <c r="BK961" t="s">
        <v>65</v>
      </c>
      <c r="BL961">
        <f t="shared" si="941"/>
        <v>7</v>
      </c>
      <c r="BM961">
        <f t="shared" si="942"/>
        <v>1</v>
      </c>
      <c r="BN961" t="s">
        <v>63</v>
      </c>
      <c r="BO961">
        <f t="shared" si="943"/>
        <v>1</v>
      </c>
      <c r="BP961">
        <f t="shared" si="944"/>
        <v>1</v>
      </c>
      <c r="BQ961" t="s">
        <v>94</v>
      </c>
      <c r="BR961">
        <f t="shared" si="945"/>
        <v>7</v>
      </c>
      <c r="BS961">
        <f t="shared" si="946"/>
        <v>1</v>
      </c>
      <c r="BT961" t="s">
        <v>74</v>
      </c>
      <c r="BU961">
        <f t="shared" si="947"/>
        <v>7</v>
      </c>
      <c r="BV961">
        <f t="shared" si="948"/>
        <v>1</v>
      </c>
      <c r="BW961" t="s">
        <v>56</v>
      </c>
      <c r="BX961">
        <f t="shared" si="949"/>
        <v>0</v>
      </c>
      <c r="BY961">
        <f t="shared" si="950"/>
        <v>0</v>
      </c>
      <c r="BZ961" t="s">
        <v>56</v>
      </c>
      <c r="CA961">
        <f t="shared" si="951"/>
        <v>0</v>
      </c>
      <c r="CB961">
        <f t="shared" si="952"/>
        <v>0</v>
      </c>
      <c r="CC961" t="s">
        <v>56</v>
      </c>
      <c r="CD961">
        <f t="shared" si="953"/>
        <v>0</v>
      </c>
      <c r="CE961">
        <f t="shared" si="954"/>
        <v>0</v>
      </c>
      <c r="CF961" t="s">
        <v>56</v>
      </c>
      <c r="CG961">
        <f t="shared" si="955"/>
        <v>0</v>
      </c>
      <c r="CH961">
        <f t="shared" si="956"/>
        <v>0</v>
      </c>
      <c r="CI961" t="s">
        <v>56</v>
      </c>
      <c r="CJ961">
        <f t="shared" si="957"/>
        <v>0</v>
      </c>
      <c r="CK961">
        <f t="shared" si="958"/>
        <v>0</v>
      </c>
      <c r="CL961" t="s">
        <v>56</v>
      </c>
      <c r="CM961">
        <f t="shared" si="959"/>
        <v>0</v>
      </c>
      <c r="CN961">
        <f t="shared" si="960"/>
        <v>0</v>
      </c>
      <c r="CO961" t="s">
        <v>56</v>
      </c>
      <c r="CP961">
        <f t="shared" si="961"/>
        <v>0</v>
      </c>
      <c r="CQ961">
        <f t="shared" si="962"/>
        <v>0</v>
      </c>
      <c r="CR961" t="s">
        <v>56</v>
      </c>
      <c r="CS961">
        <f t="shared" si="963"/>
        <v>0</v>
      </c>
      <c r="CT961">
        <f t="shared" si="964"/>
        <v>0</v>
      </c>
      <c r="CU961" t="s">
        <v>56</v>
      </c>
      <c r="CV961">
        <f t="shared" si="965"/>
        <v>0</v>
      </c>
      <c r="CW961">
        <f t="shared" si="966"/>
        <v>0</v>
      </c>
      <c r="CX961" t="s">
        <v>56</v>
      </c>
      <c r="CY961">
        <f t="shared" si="967"/>
        <v>0</v>
      </c>
      <c r="CZ961">
        <f t="shared" si="968"/>
        <v>0</v>
      </c>
      <c r="DA961" t="s">
        <v>86</v>
      </c>
      <c r="DB961">
        <f t="shared" si="969"/>
        <v>3</v>
      </c>
      <c r="DC961">
        <f t="shared" si="970"/>
        <v>1</v>
      </c>
      <c r="DD961">
        <f t="shared" si="971"/>
        <v>25</v>
      </c>
      <c r="DE961">
        <f t="shared" si="972"/>
        <v>5</v>
      </c>
      <c r="DF961" s="7">
        <f t="shared" si="973"/>
        <v>5</v>
      </c>
      <c r="DG961" s="8">
        <f t="shared" si="974"/>
        <v>0.66666666666666663</v>
      </c>
      <c r="DH961" s="1" t="s">
        <v>56</v>
      </c>
      <c r="DI961" s="1" t="s">
        <v>56</v>
      </c>
      <c r="DJ961" s="1" t="s">
        <v>56</v>
      </c>
      <c r="DK961" s="1" t="s">
        <v>74</v>
      </c>
      <c r="DL961" s="1" t="s">
        <v>68</v>
      </c>
      <c r="DM961" s="1" t="s">
        <v>65</v>
      </c>
      <c r="DN961" s="2" t="s">
        <v>97</v>
      </c>
      <c r="DO961" s="2" t="s">
        <v>56</v>
      </c>
      <c r="DP961" s="2" t="s">
        <v>56</v>
      </c>
      <c r="DQ961" s="2" t="s">
        <v>56</v>
      </c>
      <c r="DR961" s="2" t="s">
        <v>56</v>
      </c>
      <c r="DS961" s="2" t="s">
        <v>56</v>
      </c>
    </row>
    <row r="962" spans="1:123" x14ac:dyDescent="0.25">
      <c r="A962">
        <v>2018</v>
      </c>
      <c r="B962">
        <v>960</v>
      </c>
      <c r="C962" t="s">
        <v>102</v>
      </c>
      <c r="D962">
        <v>5</v>
      </c>
      <c r="E962">
        <v>49</v>
      </c>
      <c r="F962">
        <v>1969</v>
      </c>
      <c r="G962">
        <v>6</v>
      </c>
      <c r="H962">
        <f t="shared" si="911"/>
        <v>6</v>
      </c>
      <c r="I962" t="s">
        <v>58</v>
      </c>
      <c r="J962">
        <f t="shared" si="912"/>
        <v>2</v>
      </c>
      <c r="K962" t="s">
        <v>142</v>
      </c>
      <c r="L962">
        <f t="shared" si="913"/>
        <v>1</v>
      </c>
      <c r="M962" t="s">
        <v>89</v>
      </c>
      <c r="N962">
        <f t="shared" si="914"/>
        <v>4</v>
      </c>
      <c r="O962" t="s">
        <v>60</v>
      </c>
      <c r="P962">
        <f t="shared" si="915"/>
        <v>7</v>
      </c>
      <c r="Q962">
        <f t="shared" si="916"/>
        <v>1</v>
      </c>
      <c r="R962">
        <v>7</v>
      </c>
      <c r="S962" t="s">
        <v>160</v>
      </c>
      <c r="T962">
        <f t="shared" si="917"/>
        <v>4</v>
      </c>
      <c r="U962">
        <f t="shared" si="918"/>
        <v>1</v>
      </c>
      <c r="V962" t="s">
        <v>92</v>
      </c>
      <c r="W962">
        <v>20430</v>
      </c>
      <c r="X962">
        <v>20430</v>
      </c>
      <c r="Y962">
        <v>31545</v>
      </c>
      <c r="Z962" t="s">
        <v>81</v>
      </c>
      <c r="AA962">
        <f t="shared" si="919"/>
        <v>3</v>
      </c>
      <c r="AB962">
        <f t="shared" si="920"/>
        <v>1</v>
      </c>
      <c r="AC962" t="s">
        <v>71</v>
      </c>
      <c r="AD962" s="6">
        <f t="shared" si="921"/>
        <v>4</v>
      </c>
      <c r="AE962">
        <f t="shared" si="922"/>
        <v>1</v>
      </c>
      <c r="AF962" t="s">
        <v>95</v>
      </c>
      <c r="AG962" t="s">
        <v>56</v>
      </c>
      <c r="AH962" t="s">
        <v>56</v>
      </c>
      <c r="AI962" s="6" t="str">
        <f t="shared" si="910"/>
        <v>Catholic</v>
      </c>
      <c r="AJ962" t="s">
        <v>71</v>
      </c>
      <c r="AK962" s="6">
        <f t="shared" si="923"/>
        <v>2</v>
      </c>
      <c r="AL962" t="s">
        <v>71</v>
      </c>
      <c r="AM962" s="6">
        <f t="shared" si="923"/>
        <v>2</v>
      </c>
      <c r="AN962" s="6">
        <f t="shared" si="924"/>
        <v>0</v>
      </c>
      <c r="AO962" t="s">
        <v>96</v>
      </c>
      <c r="AP962">
        <f t="shared" si="925"/>
        <v>3</v>
      </c>
      <c r="AQ962">
        <f t="shared" si="926"/>
        <v>1</v>
      </c>
      <c r="AR962" t="s">
        <v>73</v>
      </c>
      <c r="AS962">
        <f t="shared" si="927"/>
        <v>7</v>
      </c>
      <c r="AT962">
        <f t="shared" si="928"/>
        <v>1</v>
      </c>
      <c r="AU962" t="s">
        <v>113</v>
      </c>
      <c r="AV962">
        <f t="shared" si="929"/>
        <v>3</v>
      </c>
      <c r="AW962">
        <f t="shared" si="930"/>
        <v>1</v>
      </c>
      <c r="AX962" t="s">
        <v>114</v>
      </c>
      <c r="AY962">
        <f t="shared" si="931"/>
        <v>5</v>
      </c>
      <c r="AZ962">
        <f t="shared" si="932"/>
        <v>1</v>
      </c>
      <c r="BA962" s="6">
        <f t="shared" si="933"/>
        <v>18</v>
      </c>
      <c r="BB962" s="6">
        <f t="shared" si="934"/>
        <v>4</v>
      </c>
      <c r="BC962" s="6">
        <f t="shared" si="935"/>
        <v>4.5</v>
      </c>
      <c r="BD962" s="9">
        <f t="shared" si="936"/>
        <v>0.58333333333333337</v>
      </c>
      <c r="BE962" t="s">
        <v>64</v>
      </c>
      <c r="BF962">
        <f t="shared" si="937"/>
        <v>4</v>
      </c>
      <c r="BG962">
        <f t="shared" si="938"/>
        <v>1</v>
      </c>
      <c r="BH962" t="s">
        <v>64</v>
      </c>
      <c r="BI962">
        <f t="shared" si="939"/>
        <v>4</v>
      </c>
      <c r="BJ962">
        <f t="shared" si="940"/>
        <v>1</v>
      </c>
      <c r="BK962" t="s">
        <v>56</v>
      </c>
      <c r="BL962">
        <f t="shared" si="941"/>
        <v>0</v>
      </c>
      <c r="BM962">
        <f t="shared" si="942"/>
        <v>0</v>
      </c>
      <c r="BN962" t="s">
        <v>56</v>
      </c>
      <c r="BO962">
        <f t="shared" si="943"/>
        <v>0</v>
      </c>
      <c r="BP962">
        <f t="shared" si="944"/>
        <v>0</v>
      </c>
      <c r="BQ962" t="s">
        <v>56</v>
      </c>
      <c r="BR962">
        <f t="shared" si="945"/>
        <v>0</v>
      </c>
      <c r="BS962">
        <f t="shared" si="946"/>
        <v>0</v>
      </c>
      <c r="BT962" t="s">
        <v>78</v>
      </c>
      <c r="BU962">
        <f t="shared" si="947"/>
        <v>1</v>
      </c>
      <c r="BV962">
        <f t="shared" si="948"/>
        <v>1</v>
      </c>
      <c r="BW962" t="s">
        <v>117</v>
      </c>
      <c r="BX962">
        <f t="shared" si="949"/>
        <v>3</v>
      </c>
      <c r="BY962">
        <f t="shared" si="950"/>
        <v>1</v>
      </c>
      <c r="BZ962" t="s">
        <v>147</v>
      </c>
      <c r="CA962">
        <f t="shared" si="951"/>
        <v>3</v>
      </c>
      <c r="CB962">
        <f t="shared" si="952"/>
        <v>1</v>
      </c>
      <c r="CC962" t="s">
        <v>74</v>
      </c>
      <c r="CD962">
        <f t="shared" si="953"/>
        <v>7</v>
      </c>
      <c r="CE962">
        <f t="shared" si="954"/>
        <v>1</v>
      </c>
      <c r="CF962" t="s">
        <v>82</v>
      </c>
      <c r="CG962">
        <f t="shared" si="955"/>
        <v>1</v>
      </c>
      <c r="CH962">
        <f t="shared" si="956"/>
        <v>1</v>
      </c>
      <c r="CI962" t="s">
        <v>74</v>
      </c>
      <c r="CJ962">
        <f t="shared" si="957"/>
        <v>7</v>
      </c>
      <c r="CK962">
        <f t="shared" si="958"/>
        <v>1</v>
      </c>
      <c r="CL962" t="s">
        <v>74</v>
      </c>
      <c r="CM962">
        <f t="shared" si="959"/>
        <v>1</v>
      </c>
      <c r="CN962">
        <f t="shared" si="960"/>
        <v>1</v>
      </c>
      <c r="CO962" t="s">
        <v>83</v>
      </c>
      <c r="CP962">
        <f t="shared" si="961"/>
        <v>4</v>
      </c>
      <c r="CQ962">
        <f t="shared" si="962"/>
        <v>1</v>
      </c>
      <c r="CR962" t="s">
        <v>83</v>
      </c>
      <c r="CS962">
        <f t="shared" si="963"/>
        <v>4</v>
      </c>
      <c r="CT962">
        <f t="shared" si="964"/>
        <v>1</v>
      </c>
      <c r="CU962" t="s">
        <v>83</v>
      </c>
      <c r="CV962">
        <f t="shared" si="965"/>
        <v>4</v>
      </c>
      <c r="CW962">
        <f t="shared" si="966"/>
        <v>1</v>
      </c>
      <c r="CX962" t="s">
        <v>83</v>
      </c>
      <c r="CY962">
        <f t="shared" si="967"/>
        <v>4</v>
      </c>
      <c r="CZ962">
        <f t="shared" si="968"/>
        <v>1</v>
      </c>
      <c r="DA962" t="s">
        <v>56</v>
      </c>
      <c r="DB962">
        <f t="shared" si="969"/>
        <v>0</v>
      </c>
      <c r="DC962">
        <f t="shared" si="970"/>
        <v>0</v>
      </c>
      <c r="DD962">
        <f t="shared" si="971"/>
        <v>43</v>
      </c>
      <c r="DE962">
        <f t="shared" si="972"/>
        <v>12</v>
      </c>
      <c r="DF962" s="7">
        <f t="shared" si="973"/>
        <v>3.5833333333333335</v>
      </c>
      <c r="DG962" s="8">
        <f t="shared" si="974"/>
        <v>0.43055555555555558</v>
      </c>
      <c r="DH962" s="1" t="s">
        <v>83</v>
      </c>
      <c r="DI962" s="1" t="s">
        <v>56</v>
      </c>
      <c r="DJ962" s="1" t="s">
        <v>64</v>
      </c>
      <c r="DK962" s="1" t="s">
        <v>78</v>
      </c>
      <c r="DL962" s="1" t="s">
        <v>68</v>
      </c>
      <c r="DM962" s="1" t="s">
        <v>56</v>
      </c>
      <c r="DN962" s="2" t="s">
        <v>97</v>
      </c>
      <c r="DO962" s="2">
        <v>3</v>
      </c>
      <c r="DP962" s="2">
        <v>6</v>
      </c>
      <c r="DQ962" s="2">
        <v>6</v>
      </c>
      <c r="DR962" s="2">
        <v>6</v>
      </c>
      <c r="DS962" s="2">
        <v>4</v>
      </c>
    </row>
    <row r="963" spans="1:123" x14ac:dyDescent="0.25">
      <c r="A963">
        <v>2018</v>
      </c>
      <c r="B963">
        <v>961</v>
      </c>
      <c r="C963" t="s">
        <v>102</v>
      </c>
      <c r="D963">
        <v>2</v>
      </c>
      <c r="E963">
        <v>38</v>
      </c>
      <c r="F963">
        <v>1980</v>
      </c>
      <c r="G963">
        <v>14</v>
      </c>
      <c r="H963">
        <f t="shared" si="911"/>
        <v>14</v>
      </c>
      <c r="I963" t="s">
        <v>58</v>
      </c>
      <c r="J963">
        <f t="shared" si="912"/>
        <v>2</v>
      </c>
      <c r="K963" t="s">
        <v>59</v>
      </c>
      <c r="L963">
        <f t="shared" si="913"/>
        <v>3</v>
      </c>
      <c r="M963" t="s">
        <v>119</v>
      </c>
      <c r="N963">
        <f t="shared" si="914"/>
        <v>3</v>
      </c>
      <c r="O963" t="s">
        <v>60</v>
      </c>
      <c r="P963">
        <f t="shared" si="915"/>
        <v>7</v>
      </c>
      <c r="Q963">
        <f t="shared" si="916"/>
        <v>1</v>
      </c>
      <c r="R963">
        <v>1</v>
      </c>
      <c r="S963" t="s">
        <v>56</v>
      </c>
      <c r="T963">
        <f t="shared" si="917"/>
        <v>0</v>
      </c>
      <c r="U963">
        <f t="shared" si="918"/>
        <v>0</v>
      </c>
      <c r="V963" t="s">
        <v>92</v>
      </c>
      <c r="W963">
        <v>14755</v>
      </c>
      <c r="X963">
        <v>14755</v>
      </c>
      <c r="Y963">
        <v>22782.5</v>
      </c>
      <c r="Z963" t="s">
        <v>81</v>
      </c>
      <c r="AA963">
        <f t="shared" si="919"/>
        <v>3</v>
      </c>
      <c r="AB963">
        <f t="shared" si="920"/>
        <v>1</v>
      </c>
      <c r="AC963" t="s">
        <v>71</v>
      </c>
      <c r="AD963" s="6">
        <f t="shared" si="921"/>
        <v>4</v>
      </c>
      <c r="AE963">
        <f t="shared" si="922"/>
        <v>1</v>
      </c>
      <c r="AF963" t="s">
        <v>95</v>
      </c>
      <c r="AG963" t="s">
        <v>56</v>
      </c>
      <c r="AH963" t="s">
        <v>56</v>
      </c>
      <c r="AI963" s="6" t="str">
        <f t="shared" ref="AI963:AI1026" si="975">IF(AF963&lt;&gt;"Protestant",AF963,IF(AG963="Other",AH963,AG963))</f>
        <v>Catholic</v>
      </c>
      <c r="AJ963" t="s">
        <v>71</v>
      </c>
      <c r="AK963" s="6">
        <f t="shared" si="923"/>
        <v>2</v>
      </c>
      <c r="AL963" t="s">
        <v>71</v>
      </c>
      <c r="AM963" s="6">
        <f t="shared" si="923"/>
        <v>2</v>
      </c>
      <c r="AN963" s="6">
        <f t="shared" si="924"/>
        <v>0</v>
      </c>
      <c r="AO963" t="s">
        <v>116</v>
      </c>
      <c r="AP963">
        <f t="shared" si="925"/>
        <v>6</v>
      </c>
      <c r="AQ963">
        <f t="shared" si="926"/>
        <v>1</v>
      </c>
      <c r="AR963" t="s">
        <v>129</v>
      </c>
      <c r="AS963">
        <f t="shared" si="927"/>
        <v>3</v>
      </c>
      <c r="AT963">
        <f t="shared" si="928"/>
        <v>1</v>
      </c>
      <c r="AU963" t="s">
        <v>100</v>
      </c>
      <c r="AV963">
        <f t="shared" si="929"/>
        <v>5</v>
      </c>
      <c r="AW963">
        <f t="shared" si="930"/>
        <v>1</v>
      </c>
      <c r="AX963" t="s">
        <v>114</v>
      </c>
      <c r="AY963">
        <f t="shared" si="931"/>
        <v>5</v>
      </c>
      <c r="AZ963">
        <f t="shared" si="932"/>
        <v>1</v>
      </c>
      <c r="BA963" s="6">
        <f t="shared" si="933"/>
        <v>19</v>
      </c>
      <c r="BB963" s="6">
        <f t="shared" si="934"/>
        <v>4</v>
      </c>
      <c r="BC963" s="6">
        <f t="shared" si="935"/>
        <v>4.75</v>
      </c>
      <c r="BD963" s="9">
        <f t="shared" si="936"/>
        <v>0.625</v>
      </c>
      <c r="BE963" t="s">
        <v>64</v>
      </c>
      <c r="BF963">
        <f t="shared" si="937"/>
        <v>4</v>
      </c>
      <c r="BG963">
        <f t="shared" si="938"/>
        <v>1</v>
      </c>
      <c r="BH963" t="s">
        <v>65</v>
      </c>
      <c r="BI963">
        <f t="shared" si="939"/>
        <v>7</v>
      </c>
      <c r="BJ963">
        <f t="shared" si="940"/>
        <v>1</v>
      </c>
      <c r="BK963" t="s">
        <v>56</v>
      </c>
      <c r="BL963">
        <f t="shared" si="941"/>
        <v>0</v>
      </c>
      <c r="BM963">
        <f t="shared" si="942"/>
        <v>0</v>
      </c>
      <c r="BN963" t="s">
        <v>56</v>
      </c>
      <c r="BO963">
        <f t="shared" si="943"/>
        <v>0</v>
      </c>
      <c r="BP963">
        <f t="shared" si="944"/>
        <v>0</v>
      </c>
      <c r="BQ963" t="s">
        <v>94</v>
      </c>
      <c r="BR963">
        <f t="shared" si="945"/>
        <v>7</v>
      </c>
      <c r="BS963">
        <f t="shared" si="946"/>
        <v>1</v>
      </c>
      <c r="BT963" t="s">
        <v>74</v>
      </c>
      <c r="BU963">
        <f t="shared" si="947"/>
        <v>7</v>
      </c>
      <c r="BV963">
        <f t="shared" si="948"/>
        <v>1</v>
      </c>
      <c r="BW963" t="s">
        <v>79</v>
      </c>
      <c r="BX963">
        <f t="shared" si="949"/>
        <v>1</v>
      </c>
      <c r="BY963">
        <f t="shared" si="950"/>
        <v>1</v>
      </c>
      <c r="BZ963" t="s">
        <v>131</v>
      </c>
      <c r="CA963">
        <f t="shared" si="951"/>
        <v>5</v>
      </c>
      <c r="CB963">
        <f t="shared" si="952"/>
        <v>1</v>
      </c>
      <c r="CC963" t="s">
        <v>74</v>
      </c>
      <c r="CD963">
        <f t="shared" si="953"/>
        <v>7</v>
      </c>
      <c r="CE963">
        <f t="shared" si="954"/>
        <v>1</v>
      </c>
      <c r="CF963" t="s">
        <v>82</v>
      </c>
      <c r="CG963">
        <f t="shared" si="955"/>
        <v>1</v>
      </c>
      <c r="CH963">
        <f t="shared" si="956"/>
        <v>1</v>
      </c>
      <c r="CI963" t="s">
        <v>78</v>
      </c>
      <c r="CJ963">
        <f t="shared" si="957"/>
        <v>1</v>
      </c>
      <c r="CK963">
        <f t="shared" si="958"/>
        <v>1</v>
      </c>
      <c r="CL963" t="s">
        <v>74</v>
      </c>
      <c r="CM963">
        <f t="shared" si="959"/>
        <v>1</v>
      </c>
      <c r="CN963">
        <f t="shared" si="960"/>
        <v>1</v>
      </c>
      <c r="CO963" t="s">
        <v>83</v>
      </c>
      <c r="CP963">
        <f t="shared" si="961"/>
        <v>4</v>
      </c>
      <c r="CQ963">
        <f t="shared" si="962"/>
        <v>1</v>
      </c>
      <c r="CR963" t="s">
        <v>67</v>
      </c>
      <c r="CS963">
        <f t="shared" si="963"/>
        <v>5</v>
      </c>
      <c r="CT963">
        <f t="shared" si="964"/>
        <v>1</v>
      </c>
      <c r="CU963" t="s">
        <v>67</v>
      </c>
      <c r="CV963">
        <f t="shared" si="965"/>
        <v>5</v>
      </c>
      <c r="CW963">
        <f t="shared" si="966"/>
        <v>1</v>
      </c>
      <c r="CX963" t="s">
        <v>67</v>
      </c>
      <c r="CY963">
        <f t="shared" si="967"/>
        <v>5</v>
      </c>
      <c r="CZ963">
        <f t="shared" si="968"/>
        <v>1</v>
      </c>
      <c r="DA963" t="s">
        <v>155</v>
      </c>
      <c r="DB963">
        <f t="shared" si="969"/>
        <v>1</v>
      </c>
      <c r="DC963">
        <f t="shared" si="970"/>
        <v>1</v>
      </c>
      <c r="DD963">
        <f t="shared" si="971"/>
        <v>57</v>
      </c>
      <c r="DE963">
        <f t="shared" si="972"/>
        <v>14</v>
      </c>
      <c r="DF963" s="7">
        <f t="shared" si="973"/>
        <v>4.0714285714285712</v>
      </c>
      <c r="DG963" s="8">
        <f t="shared" si="974"/>
        <v>0.51190476190476186</v>
      </c>
      <c r="DH963" s="1" t="s">
        <v>67</v>
      </c>
      <c r="DI963" s="1" t="s">
        <v>154</v>
      </c>
      <c r="DJ963" s="1" t="s">
        <v>65</v>
      </c>
      <c r="DK963" s="1" t="s">
        <v>56</v>
      </c>
      <c r="DL963" s="1" t="s">
        <v>64</v>
      </c>
      <c r="DM963" s="1" t="s">
        <v>56</v>
      </c>
      <c r="DN963" s="2" t="s">
        <v>56</v>
      </c>
      <c r="DO963" s="2" t="s">
        <v>141</v>
      </c>
      <c r="DP963" s="2" t="s">
        <v>150</v>
      </c>
      <c r="DQ963" s="2">
        <v>5</v>
      </c>
      <c r="DR963" s="2">
        <v>6</v>
      </c>
      <c r="DS963" s="2">
        <v>4</v>
      </c>
    </row>
    <row r="964" spans="1:123" x14ac:dyDescent="0.25">
      <c r="A964">
        <v>2018</v>
      </c>
      <c r="B964">
        <v>962</v>
      </c>
      <c r="C964" t="s">
        <v>57</v>
      </c>
      <c r="D964">
        <v>0</v>
      </c>
      <c r="E964">
        <v>25</v>
      </c>
      <c r="F964">
        <v>1993</v>
      </c>
      <c r="G964">
        <v>16</v>
      </c>
      <c r="H964">
        <f t="shared" ref="H964:H1027" si="976">IF(ISNUMBER(G964),G964,0)</f>
        <v>16</v>
      </c>
      <c r="I964" t="s">
        <v>90</v>
      </c>
      <c r="J964">
        <f t="shared" ref="J964:J1027" si="977">IF(I964="Male",2,1)</f>
        <v>1</v>
      </c>
      <c r="K964" t="s">
        <v>59</v>
      </c>
      <c r="L964">
        <f t="shared" ref="L964:L1027" si="978">IF(K964="White",3,IF(K964="Black",2,1))</f>
        <v>3</v>
      </c>
      <c r="M964" t="s">
        <v>59</v>
      </c>
      <c r="N964">
        <f t="shared" ref="N964:N1027" si="979">IF(M964="White",5,IF(M964="Other, mixed",4,IF(M964="Black",3,IF(M964="Asiatic, oriental",2,IF(M964="Amer indian",1,0)))))</f>
        <v>5</v>
      </c>
      <c r="O964" t="s">
        <v>125</v>
      </c>
      <c r="P964">
        <f t="shared" ref="P964:P1027" si="980">IF(O964="Different state",7,IF(O964="Same city",1,4))</f>
        <v>4</v>
      </c>
      <c r="Q964">
        <f t="shared" ref="Q964:Q1027" si="981">IF(P964=0,0,1)</f>
        <v>1</v>
      </c>
      <c r="R964">
        <v>2</v>
      </c>
      <c r="S964" t="s">
        <v>101</v>
      </c>
      <c r="T964">
        <f t="shared" ref="T964:T1027" si="982">IF(S964="Gay, lesbian, or homosexual",7,IF(S964="Bisexual",5,IF(S964="Dont know",4,IF(S964="Heterosexual or straight",1,0))))</f>
        <v>1</v>
      </c>
      <c r="U964">
        <f t="shared" ref="U964:U1027" si="983">IF(T964=0,0,1)</f>
        <v>1</v>
      </c>
      <c r="V964" t="s">
        <v>92</v>
      </c>
      <c r="W964">
        <v>14755</v>
      </c>
      <c r="X964">
        <v>14755</v>
      </c>
      <c r="Y964">
        <v>22782.5</v>
      </c>
      <c r="Z964" t="s">
        <v>109</v>
      </c>
      <c r="AA964">
        <f t="shared" ref="AA964:AA1027" si="984">IF(Z964="Upper class",7,IF(Z964="Middle class",5,IF(Z964="Working class",3,IF(Z964="Lower class",1,0))))</f>
        <v>5</v>
      </c>
      <c r="AB964">
        <f t="shared" ref="AB964:AB1027" si="985">IF(AA964=0,0,1)</f>
        <v>1</v>
      </c>
      <c r="AC964" t="s">
        <v>104</v>
      </c>
      <c r="AD964" s="6">
        <f t="shared" ref="AD964:AD1027" si="986">IF(AC964="Extremely liberal",7,IF(AC964="Liberal",6,IF(AC964="Slightly liberal",5,IF(AC964="Moderate",4,IF(AC964="Slghtly conservative",3,IF(AC964="Conservative",2,IF(AC964="Extrmly conservative",1,0)))))))</f>
        <v>3</v>
      </c>
      <c r="AE964">
        <f t="shared" ref="AE964:AE1027" si="987">IF(AD964=0,0,1)</f>
        <v>1</v>
      </c>
      <c r="AF964" t="s">
        <v>75</v>
      </c>
      <c r="AG964" t="s">
        <v>70</v>
      </c>
      <c r="AH964" t="s">
        <v>56</v>
      </c>
      <c r="AI964" s="6" t="str">
        <f t="shared" si="975"/>
        <v>No denomination</v>
      </c>
      <c r="AJ964" t="s">
        <v>71</v>
      </c>
      <c r="AK964" s="6">
        <f t="shared" ref="AK964:AM1027" si="988">IF(AJ964="Fundamentalist",3,IF(AJ964="Moderate",2,IF(AJ964="Liberal",1,0)))</f>
        <v>2</v>
      </c>
      <c r="AL964" t="s">
        <v>71</v>
      </c>
      <c r="AM964" s="6">
        <f t="shared" si="988"/>
        <v>2</v>
      </c>
      <c r="AN964" s="6">
        <f t="shared" ref="AN964:AN1027" si="989">AK964-AM964</f>
        <v>0</v>
      </c>
      <c r="AO964" t="s">
        <v>152</v>
      </c>
      <c r="AP964">
        <f t="shared" ref="AP964:AP1027" si="990">IF(AO964="More thn once wk",7,IF(AO964="Every week",7,IF(AO964="Nrly every week",6,IF(AO964="2-3x a month",6,IF(AO964="Once a month",5,IF(AO964="Sevrl times a yr",4,IF(AO964="Once a year",3,IF(AO964="Lt once a year",2,IF(AO964="Never",1,0)))))))))</f>
        <v>4</v>
      </c>
      <c r="AQ964">
        <f t="shared" ref="AQ964:AQ1027" si="991">IF(AP964=0,0,1)</f>
        <v>1</v>
      </c>
      <c r="AR964" t="s">
        <v>129</v>
      </c>
      <c r="AS964">
        <f t="shared" ref="AS964:AS1027" si="992">IF(AR964="Strong",7,IF(AR964="Somewhat strong",5,IF(AR964="Not very strong",3,IF(AR964="Don't know",3,IF(AR964="No religion",1,0)))))</f>
        <v>3</v>
      </c>
      <c r="AT964">
        <f t="shared" ref="AT964:AT1027" si="993">IF(AS964=0,0,1)</f>
        <v>1</v>
      </c>
      <c r="AU964" t="s">
        <v>113</v>
      </c>
      <c r="AV964">
        <f t="shared" ref="AV964:AV1027" si="994">IF(AU964="Very religious",7,IF(AU964="Modrte religious",5,IF(AU964="Slight religious",3,IF(AU964="Dont know",3,IF(AU964="Not religious",1,0)))))</f>
        <v>3</v>
      </c>
      <c r="AW964">
        <f t="shared" ref="AW964:AW1027" si="995">IF(AV964=0,0,1)</f>
        <v>1</v>
      </c>
      <c r="AX964" t="s">
        <v>146</v>
      </c>
      <c r="AY964">
        <f t="shared" ref="AY964:AY1027" si="996">IF(AX964="Very spiritual",7,IF(AX964="Modeate spirtual",5,IF(AX964="Slight spiritual",3,IF(AX964="Dont know",3,IF(AX964="Not spiritual",1,0)))))</f>
        <v>3</v>
      </c>
      <c r="AZ964">
        <f t="shared" ref="AZ964:AZ1027" si="997">IF(AY964=0,0,1)</f>
        <v>1</v>
      </c>
      <c r="BA964" s="6">
        <f t="shared" ref="BA964:BA1027" si="998">SUM(AP964+AS964+AV964+AY964)</f>
        <v>13</v>
      </c>
      <c r="BB964" s="6">
        <f t="shared" ref="BB964:BB1027" si="999">SUM(AQ964+AT964+AW964+AZ964)</f>
        <v>4</v>
      </c>
      <c r="BC964" s="6">
        <f t="shared" ref="BC964:BC1027" si="1000">IF(BB964&gt;0,BA964/BB964,1)</f>
        <v>3.25</v>
      </c>
      <c r="BD964" s="9">
        <f t="shared" ref="BD964:BD1027" si="1001">(BC964-1)/6</f>
        <v>0.375</v>
      </c>
      <c r="BE964" t="s">
        <v>56</v>
      </c>
      <c r="BF964">
        <f t="shared" ref="BF964:BF1027" si="1002">IF(BE964="Too little",7,IF(BE964="About right",4,IF(BE964="Don't know",4,IF(BE964="Too much",1,0))))</f>
        <v>0</v>
      </c>
      <c r="BG964">
        <f t="shared" ref="BG964:BG1027" si="1003">IF(BF964=0,0,1)</f>
        <v>0</v>
      </c>
      <c r="BH964" t="s">
        <v>56</v>
      </c>
      <c r="BI964">
        <f t="shared" ref="BI964:BI1027" si="1004">IF(BH964="Too little",7,IF(BH964="About right",4,IF(BH964="Don't know",4,IF(BH964="Too much",1,0))))</f>
        <v>0</v>
      </c>
      <c r="BJ964">
        <f t="shared" ref="BJ964:BJ1027" si="1005">IF(BI964=0,0,1)</f>
        <v>0</v>
      </c>
      <c r="BK964" t="s">
        <v>63</v>
      </c>
      <c r="BL964">
        <f t="shared" ref="BL964:BL1027" si="1006">IF(BK964="Too little",7,IF(BK964="About right",4,IF(BK964="Don't know",4,IF(BK964="Too much",1,0))))</f>
        <v>1</v>
      </c>
      <c r="BM964">
        <f t="shared" ref="BM964:BM1027" si="1007">IF(BL964=0,0,1)</f>
        <v>1</v>
      </c>
      <c r="BN964" t="s">
        <v>65</v>
      </c>
      <c r="BO964">
        <f t="shared" ref="BO964:BO1027" si="1008">IF(BN964="Too little",7,IF(BN964="About right",4,IF(BN964="Don't know",4,IF(BN964="Too much",1,0))))</f>
        <v>7</v>
      </c>
      <c r="BP964">
        <f t="shared" ref="BP964:BP1027" si="1009">IF(BO964=0,0,1)</f>
        <v>1</v>
      </c>
      <c r="BQ964" t="s">
        <v>94</v>
      </c>
      <c r="BR964">
        <f t="shared" ref="BR964:BR1027" si="1010">IF(BQ964="Not allowed",7,IF(BQ964="Don't know",4,IF(BQ964="Allowed",1,0)))</f>
        <v>7</v>
      </c>
      <c r="BS964">
        <f t="shared" ref="BS964:BS1027" si="1011">IF(BR964=0,0,1)</f>
        <v>1</v>
      </c>
      <c r="BT964" t="s">
        <v>74</v>
      </c>
      <c r="BU964">
        <f t="shared" ref="BU964:BU1027" si="1012">IF(BT964="Yes",7,IF(BT964 ="No",1,IF(BT964 = "Don't know",1,0)))</f>
        <v>7</v>
      </c>
      <c r="BV964">
        <f t="shared" ref="BV964:BV1027" si="1013">IF(BU964=0,0,1)</f>
        <v>1</v>
      </c>
      <c r="BW964" t="s">
        <v>56</v>
      </c>
      <c r="BX964">
        <f t="shared" ref="BX964:BX1027" si="1014">IF(BW964="Strongly support pref",7,IF(BW964="Support pref",5,IF(BW964="Don't know",4,IF(BW964="Oppose pref",3,IF(BW964="Strongly oppose pref",1,0)))))</f>
        <v>0</v>
      </c>
      <c r="BY964">
        <f t="shared" ref="BY964:BY1027" si="1015">IF(BX964=0,0,1)</f>
        <v>0</v>
      </c>
      <c r="BZ964" t="s">
        <v>56</v>
      </c>
      <c r="CA964">
        <f t="shared" ref="CA964:CA1027" si="1016">IF(BZ964="Disagree strongly",7,IF(BZ964="Disagree somewhat",5,IF(BZ964="Neither agree nor disagree",4,IF(BZ964="Don't know",4,IF(BZ964="Agree somewhat",3,IF(BZ964="Agree strongly",1,0))))))</f>
        <v>0</v>
      </c>
      <c r="CB964">
        <f t="shared" ref="CB964:CB1027" si="1017">IF(CA964=0,0,1)</f>
        <v>0</v>
      </c>
      <c r="CC964" t="s">
        <v>56</v>
      </c>
      <c r="CD964">
        <f t="shared" ref="CD964:CD1027" si="1018">IF(CC964="Yes",7,IF(CC964="Don't know",4,IF(CC964="No",1,0)))</f>
        <v>0</v>
      </c>
      <c r="CE964">
        <f t="shared" ref="CE964:CE1027" si="1019">IF(CD964=0,0,1)</f>
        <v>0</v>
      </c>
      <c r="CF964" t="s">
        <v>56</v>
      </c>
      <c r="CG964">
        <f t="shared" ref="CG964:CG1027" si="1020">IF(CF964="Yes",7,IF(CF964="Don't know",4,IF(CF964="No",1,0)))</f>
        <v>0</v>
      </c>
      <c r="CH964">
        <f t="shared" ref="CH964:CH1027" si="1021">IF(CG964=0,0,1)</f>
        <v>0</v>
      </c>
      <c r="CI964" t="s">
        <v>56</v>
      </c>
      <c r="CJ964">
        <f t="shared" ref="CJ964:CJ1027" si="1022">IF(CI964="Yes",7,IF(CI964="Don't know",4,IF(CI964="No",1,0)))</f>
        <v>0</v>
      </c>
      <c r="CK964">
        <f t="shared" ref="CK964:CK1027" si="1023">IF(CJ964=0,0,1)</f>
        <v>0</v>
      </c>
      <c r="CL964" t="s">
        <v>56</v>
      </c>
      <c r="CM964">
        <f t="shared" ref="CM964:CM1027" si="1024">IF(CL964="No",7,IF(CL964="Don't know",4,IF(CL964="Yes",1,0)))</f>
        <v>0</v>
      </c>
      <c r="CN964">
        <f t="shared" ref="CN964:CN1027" si="1025">IF(CM964=0,0,1)</f>
        <v>0</v>
      </c>
      <c r="CO964" t="s">
        <v>56</v>
      </c>
      <c r="CP964">
        <f t="shared" ref="CP964:CP1027" si="1026">IF(CO964="Strongly favor",7,IF(CO964="Favor",5,IF(CO964="Neither favor nor oppose",4,IF(CO964="Don’t know",4,IF(CO964="Oppose",3,IF(CO964="Strongly oppose",1,0))))))</f>
        <v>0</v>
      </c>
      <c r="CQ964">
        <f t="shared" ref="CQ964:CQ1027" si="1027">IF(CP964=0,0,1)</f>
        <v>0</v>
      </c>
      <c r="CR964" t="s">
        <v>56</v>
      </c>
      <c r="CS964">
        <f t="shared" ref="CS964:CS1027" si="1028">IF(CR964="Strongly favor",7,IF(CR964="Favor",5,IF(CR964="Neither favor nor oppose",4,IF(CR964="Don’t know",4,IF(CR964="Oppose",3,IF(CR964="Strongly oppose",1,0))))))</f>
        <v>0</v>
      </c>
      <c r="CT964">
        <f t="shared" ref="CT964:CT1027" si="1029">IF(CS964=0,0,1)</f>
        <v>0</v>
      </c>
      <c r="CU964" t="s">
        <v>56</v>
      </c>
      <c r="CV964">
        <f t="shared" ref="CV964:CV1027" si="1030">IF(CU964="Strongly favor",7,IF(CU964="Favor",5,IF(CU964="Neither favor nor oppose",4,IF(CU964="Don’t know",4,IF(CU964="Oppose",3,IF(CU964="Strongly oppose",1,0))))))</f>
        <v>0</v>
      </c>
      <c r="CW964">
        <f t="shared" ref="CW964:CW1027" si="1031">IF(CV964=0,0,1)</f>
        <v>0</v>
      </c>
      <c r="CX964" t="s">
        <v>56</v>
      </c>
      <c r="CY964">
        <f t="shared" ref="CY964:CY1027" si="1032">IF(CX964="Strongly favor",7,IF(CX964="Favor",5,IF(CX964="Neither favor nor oppose",4,IF(CX964="Don’t know",4,IF(CX964="Oppose",3,IF(CX964="Strongly oppose",1,0))))))</f>
        <v>0</v>
      </c>
      <c r="CZ964">
        <f t="shared" ref="CZ964:CZ1027" si="1033">IF(CY964=0,0,1)</f>
        <v>0</v>
      </c>
      <c r="DA964" t="s">
        <v>99</v>
      </c>
      <c r="DB964">
        <f t="shared" ref="DB964:DB1027" si="1034">IF(DA964="Not very likely",7,IF(DA964="Dont know",4,IF(DA964="Somewhat likely",3,IF(DA964="Very likely",1,0))))</f>
        <v>7</v>
      </c>
      <c r="DC964">
        <f t="shared" ref="DC964:DC1027" si="1035">IF(DB964=0,0,1)</f>
        <v>1</v>
      </c>
      <c r="DD964">
        <f t="shared" ref="DD964:DD1027" si="1036">BI964+BL964+BO964+BR964+BU964+BX964+CA964+CD964+CG964+CJ964+CM964+CP964+CS964+CV964+CY964+DB964</f>
        <v>29</v>
      </c>
      <c r="DE964">
        <f t="shared" ref="DE964:DE1027" si="1037">BJ964+BM964+BP964+BS964+BV964+BY964+CB964+CE964+CH964+CK964+CN964+CQ964+CT964+CW964+CZ964+DC964</f>
        <v>5</v>
      </c>
      <c r="DF964" s="7">
        <f t="shared" ref="DF964:DF1027" si="1038">DD964/DE964</f>
        <v>5.8</v>
      </c>
      <c r="DG964" s="8">
        <f t="shared" ref="DG964:DG1027" si="1039">(DF964-1)/6</f>
        <v>0.79999999999999993</v>
      </c>
      <c r="DH964" s="1" t="s">
        <v>56</v>
      </c>
      <c r="DI964" s="1" t="s">
        <v>135</v>
      </c>
      <c r="DJ964" s="1" t="s">
        <v>56</v>
      </c>
      <c r="DK964" s="1" t="s">
        <v>74</v>
      </c>
      <c r="DL964" s="1" t="s">
        <v>68</v>
      </c>
      <c r="DM964" s="1" t="s">
        <v>65</v>
      </c>
      <c r="DN964" s="2" t="s">
        <v>97</v>
      </c>
      <c r="DO964" s="2" t="s">
        <v>56</v>
      </c>
      <c r="DP964" s="2" t="s">
        <v>56</v>
      </c>
      <c r="DQ964" s="2" t="s">
        <v>56</v>
      </c>
      <c r="DR964" s="2" t="s">
        <v>56</v>
      </c>
      <c r="DS964" s="2" t="s">
        <v>56</v>
      </c>
    </row>
    <row r="965" spans="1:123" x14ac:dyDescent="0.25">
      <c r="A965">
        <v>2018</v>
      </c>
      <c r="B965">
        <v>963</v>
      </c>
      <c r="C965" t="s">
        <v>102</v>
      </c>
      <c r="D965">
        <v>3</v>
      </c>
      <c r="E965">
        <v>36</v>
      </c>
      <c r="F965">
        <v>1982</v>
      </c>
      <c r="G965">
        <v>16</v>
      </c>
      <c r="H965">
        <f t="shared" si="976"/>
        <v>16</v>
      </c>
      <c r="I965" t="s">
        <v>58</v>
      </c>
      <c r="J965">
        <f t="shared" si="977"/>
        <v>2</v>
      </c>
      <c r="K965" t="s">
        <v>119</v>
      </c>
      <c r="L965">
        <f t="shared" si="978"/>
        <v>2</v>
      </c>
      <c r="M965" t="s">
        <v>89</v>
      </c>
      <c r="N965">
        <f t="shared" si="979"/>
        <v>4</v>
      </c>
      <c r="O965" t="s">
        <v>60</v>
      </c>
      <c r="P965">
        <f t="shared" si="980"/>
        <v>7</v>
      </c>
      <c r="Q965">
        <f t="shared" si="981"/>
        <v>1</v>
      </c>
      <c r="R965">
        <v>5</v>
      </c>
      <c r="S965" t="s">
        <v>101</v>
      </c>
      <c r="T965">
        <f t="shared" si="982"/>
        <v>1</v>
      </c>
      <c r="U965">
        <f t="shared" si="983"/>
        <v>1</v>
      </c>
      <c r="V965" t="s">
        <v>92</v>
      </c>
      <c r="W965">
        <v>45400</v>
      </c>
      <c r="X965">
        <v>30645</v>
      </c>
      <c r="Y965">
        <v>47317.5</v>
      </c>
      <c r="Z965" t="s">
        <v>109</v>
      </c>
      <c r="AA965">
        <f t="shared" si="984"/>
        <v>5</v>
      </c>
      <c r="AB965">
        <f t="shared" si="985"/>
        <v>1</v>
      </c>
      <c r="AC965" t="s">
        <v>71</v>
      </c>
      <c r="AD965" s="6">
        <f t="shared" si="986"/>
        <v>4</v>
      </c>
      <c r="AE965">
        <f t="shared" si="987"/>
        <v>1</v>
      </c>
      <c r="AF965" t="s">
        <v>75</v>
      </c>
      <c r="AG965" t="s">
        <v>192</v>
      </c>
      <c r="AH965" t="s">
        <v>56</v>
      </c>
      <c r="AI965" s="6" t="str">
        <f t="shared" si="975"/>
        <v>Am baptist asso</v>
      </c>
      <c r="AJ965" t="s">
        <v>77</v>
      </c>
      <c r="AK965" s="6">
        <f t="shared" si="988"/>
        <v>3</v>
      </c>
      <c r="AL965" t="s">
        <v>77</v>
      </c>
      <c r="AM965" s="6">
        <f t="shared" si="988"/>
        <v>3</v>
      </c>
      <c r="AN965" s="6">
        <f t="shared" si="989"/>
        <v>0</v>
      </c>
      <c r="AO965" t="s">
        <v>128</v>
      </c>
      <c r="AP965">
        <f t="shared" si="990"/>
        <v>5</v>
      </c>
      <c r="AQ965">
        <f t="shared" si="991"/>
        <v>1</v>
      </c>
      <c r="AR965" t="s">
        <v>129</v>
      </c>
      <c r="AS965">
        <f t="shared" si="992"/>
        <v>3</v>
      </c>
      <c r="AT965">
        <f t="shared" si="993"/>
        <v>1</v>
      </c>
      <c r="AU965" t="s">
        <v>100</v>
      </c>
      <c r="AV965">
        <f t="shared" si="994"/>
        <v>5</v>
      </c>
      <c r="AW965">
        <f t="shared" si="995"/>
        <v>1</v>
      </c>
      <c r="AX965" t="s">
        <v>88</v>
      </c>
      <c r="AY965">
        <f t="shared" si="996"/>
        <v>7</v>
      </c>
      <c r="AZ965">
        <f t="shared" si="997"/>
        <v>1</v>
      </c>
      <c r="BA965" s="6">
        <f t="shared" si="998"/>
        <v>20</v>
      </c>
      <c r="BB965" s="6">
        <f t="shared" si="999"/>
        <v>4</v>
      </c>
      <c r="BC965" s="6">
        <f t="shared" si="1000"/>
        <v>5</v>
      </c>
      <c r="BD965" s="9">
        <f t="shared" si="1001"/>
        <v>0.66666666666666663</v>
      </c>
      <c r="BE965" t="s">
        <v>65</v>
      </c>
      <c r="BF965">
        <f t="shared" si="1002"/>
        <v>7</v>
      </c>
      <c r="BG965">
        <f t="shared" si="1003"/>
        <v>1</v>
      </c>
      <c r="BH965" t="s">
        <v>65</v>
      </c>
      <c r="BI965">
        <f t="shared" si="1004"/>
        <v>7</v>
      </c>
      <c r="BJ965">
        <f t="shared" si="1005"/>
        <v>1</v>
      </c>
      <c r="BK965" t="s">
        <v>56</v>
      </c>
      <c r="BL965">
        <f t="shared" si="1006"/>
        <v>0</v>
      </c>
      <c r="BM965">
        <f t="shared" si="1007"/>
        <v>0</v>
      </c>
      <c r="BN965" t="s">
        <v>56</v>
      </c>
      <c r="BO965">
        <f t="shared" si="1008"/>
        <v>0</v>
      </c>
      <c r="BP965">
        <f t="shared" si="1009"/>
        <v>0</v>
      </c>
      <c r="BQ965" t="s">
        <v>56</v>
      </c>
      <c r="BR965">
        <f t="shared" si="1010"/>
        <v>0</v>
      </c>
      <c r="BS965">
        <f t="shared" si="1011"/>
        <v>0</v>
      </c>
      <c r="BT965" t="s">
        <v>74</v>
      </c>
      <c r="BU965">
        <f t="shared" si="1012"/>
        <v>7</v>
      </c>
      <c r="BV965">
        <f t="shared" si="1013"/>
        <v>1</v>
      </c>
      <c r="BW965" t="s">
        <v>117</v>
      </c>
      <c r="BX965">
        <f t="shared" si="1014"/>
        <v>3</v>
      </c>
      <c r="BY965">
        <f t="shared" si="1015"/>
        <v>1</v>
      </c>
      <c r="BZ965" t="s">
        <v>147</v>
      </c>
      <c r="CA965">
        <f t="shared" si="1016"/>
        <v>3</v>
      </c>
      <c r="CB965">
        <f t="shared" si="1017"/>
        <v>1</v>
      </c>
      <c r="CC965" t="s">
        <v>74</v>
      </c>
      <c r="CD965">
        <f t="shared" si="1018"/>
        <v>7</v>
      </c>
      <c r="CE965">
        <f t="shared" si="1019"/>
        <v>1</v>
      </c>
      <c r="CF965" t="s">
        <v>82</v>
      </c>
      <c r="CG965">
        <f t="shared" si="1020"/>
        <v>1</v>
      </c>
      <c r="CH965">
        <f t="shared" si="1021"/>
        <v>1</v>
      </c>
      <c r="CI965" t="s">
        <v>74</v>
      </c>
      <c r="CJ965">
        <f t="shared" si="1022"/>
        <v>7</v>
      </c>
      <c r="CK965">
        <f t="shared" si="1023"/>
        <v>1</v>
      </c>
      <c r="CL965" t="s">
        <v>74</v>
      </c>
      <c r="CM965">
        <f t="shared" si="1024"/>
        <v>1</v>
      </c>
      <c r="CN965">
        <f t="shared" si="1025"/>
        <v>1</v>
      </c>
      <c r="CO965" t="s">
        <v>67</v>
      </c>
      <c r="CP965">
        <f t="shared" si="1026"/>
        <v>5</v>
      </c>
      <c r="CQ965">
        <f t="shared" si="1027"/>
        <v>1</v>
      </c>
      <c r="CR965" t="s">
        <v>112</v>
      </c>
      <c r="CS965">
        <f t="shared" si="1028"/>
        <v>7</v>
      </c>
      <c r="CT965">
        <f t="shared" si="1029"/>
        <v>1</v>
      </c>
      <c r="CU965" t="s">
        <v>112</v>
      </c>
      <c r="CV965">
        <f t="shared" si="1030"/>
        <v>7</v>
      </c>
      <c r="CW965">
        <f t="shared" si="1031"/>
        <v>1</v>
      </c>
      <c r="CX965" t="s">
        <v>112</v>
      </c>
      <c r="CY965">
        <f t="shared" si="1032"/>
        <v>7</v>
      </c>
      <c r="CZ965">
        <f t="shared" si="1033"/>
        <v>1</v>
      </c>
      <c r="DA965" t="s">
        <v>56</v>
      </c>
      <c r="DB965">
        <f t="shared" si="1034"/>
        <v>0</v>
      </c>
      <c r="DC965">
        <f t="shared" si="1035"/>
        <v>0</v>
      </c>
      <c r="DD965">
        <f t="shared" si="1036"/>
        <v>62</v>
      </c>
      <c r="DE965">
        <f t="shared" si="1037"/>
        <v>12</v>
      </c>
      <c r="DF965" s="7">
        <f t="shared" si="1038"/>
        <v>5.166666666666667</v>
      </c>
      <c r="DG965" s="8">
        <f t="shared" si="1039"/>
        <v>0.69444444444444453</v>
      </c>
      <c r="DH965" s="1" t="s">
        <v>112</v>
      </c>
      <c r="DI965" s="1" t="s">
        <v>56</v>
      </c>
      <c r="DJ965" s="1" t="s">
        <v>64</v>
      </c>
      <c r="DK965" s="1" t="s">
        <v>78</v>
      </c>
      <c r="DL965" s="1" t="s">
        <v>68</v>
      </c>
      <c r="DM965" s="1" t="s">
        <v>56</v>
      </c>
      <c r="DN965" s="2" t="s">
        <v>97</v>
      </c>
      <c r="DO965" s="2">
        <v>6</v>
      </c>
      <c r="DP965" s="2">
        <v>4</v>
      </c>
      <c r="DQ965" s="2">
        <v>3</v>
      </c>
      <c r="DR965" s="2">
        <v>6</v>
      </c>
      <c r="DS965" s="2">
        <v>4</v>
      </c>
    </row>
    <row r="966" spans="1:123" x14ac:dyDescent="0.25">
      <c r="A966">
        <v>2018</v>
      </c>
      <c r="B966">
        <v>964</v>
      </c>
      <c r="C966" t="s">
        <v>124</v>
      </c>
      <c r="D966">
        <v>2</v>
      </c>
      <c r="E966">
        <v>75</v>
      </c>
      <c r="F966">
        <v>1943</v>
      </c>
      <c r="G966">
        <v>16</v>
      </c>
      <c r="H966">
        <f t="shared" si="976"/>
        <v>16</v>
      </c>
      <c r="I966" t="s">
        <v>90</v>
      </c>
      <c r="J966">
        <f t="shared" si="977"/>
        <v>1</v>
      </c>
      <c r="K966" t="s">
        <v>59</v>
      </c>
      <c r="L966">
        <f t="shared" si="978"/>
        <v>3</v>
      </c>
      <c r="M966" t="s">
        <v>59</v>
      </c>
      <c r="N966">
        <f t="shared" si="979"/>
        <v>5</v>
      </c>
      <c r="O966" t="s">
        <v>125</v>
      </c>
      <c r="P966">
        <f t="shared" si="980"/>
        <v>4</v>
      </c>
      <c r="Q966">
        <f t="shared" si="981"/>
        <v>1</v>
      </c>
      <c r="R966">
        <v>1</v>
      </c>
      <c r="S966" t="s">
        <v>101</v>
      </c>
      <c r="T966">
        <f t="shared" si="982"/>
        <v>1</v>
      </c>
      <c r="U966">
        <f t="shared" si="983"/>
        <v>1</v>
      </c>
      <c r="V966" t="s">
        <v>92</v>
      </c>
      <c r="W966">
        <v>14755</v>
      </c>
      <c r="X966">
        <v>0</v>
      </c>
      <c r="Y966">
        <v>0</v>
      </c>
      <c r="Z966" t="s">
        <v>81</v>
      </c>
      <c r="AA966">
        <f t="shared" si="984"/>
        <v>3</v>
      </c>
      <c r="AB966">
        <f t="shared" si="985"/>
        <v>1</v>
      </c>
      <c r="AC966" t="s">
        <v>62</v>
      </c>
      <c r="AD966" s="6">
        <f t="shared" si="986"/>
        <v>2</v>
      </c>
      <c r="AE966">
        <f t="shared" si="987"/>
        <v>1</v>
      </c>
      <c r="AF966" t="s">
        <v>75</v>
      </c>
      <c r="AG966" t="s">
        <v>190</v>
      </c>
      <c r="AH966" t="s">
        <v>56</v>
      </c>
      <c r="AI966" s="6" t="str">
        <f t="shared" si="975"/>
        <v>Southern baptist</v>
      </c>
      <c r="AJ966" t="s">
        <v>77</v>
      </c>
      <c r="AK966" s="6">
        <f t="shared" si="988"/>
        <v>3</v>
      </c>
      <c r="AL966" t="s">
        <v>106</v>
      </c>
      <c r="AM966" s="6">
        <f t="shared" si="988"/>
        <v>1</v>
      </c>
      <c r="AN966" s="6">
        <f t="shared" si="989"/>
        <v>2</v>
      </c>
      <c r="AO966" t="s">
        <v>121</v>
      </c>
      <c r="AP966">
        <f t="shared" si="990"/>
        <v>7</v>
      </c>
      <c r="AQ966">
        <f t="shared" si="991"/>
        <v>1</v>
      </c>
      <c r="AR966" t="s">
        <v>73</v>
      </c>
      <c r="AS966">
        <f t="shared" si="992"/>
        <v>7</v>
      </c>
      <c r="AT966">
        <f t="shared" si="993"/>
        <v>1</v>
      </c>
      <c r="AU966" t="s">
        <v>158</v>
      </c>
      <c r="AV966">
        <f t="shared" si="994"/>
        <v>1</v>
      </c>
      <c r="AW966">
        <f t="shared" si="995"/>
        <v>1</v>
      </c>
      <c r="AX966" t="s">
        <v>88</v>
      </c>
      <c r="AY966">
        <f t="shared" si="996"/>
        <v>7</v>
      </c>
      <c r="AZ966">
        <f t="shared" si="997"/>
        <v>1</v>
      </c>
      <c r="BA966" s="6">
        <f t="shared" si="998"/>
        <v>22</v>
      </c>
      <c r="BB966" s="6">
        <f t="shared" si="999"/>
        <v>4</v>
      </c>
      <c r="BC966" s="6">
        <f t="shared" si="1000"/>
        <v>5.5</v>
      </c>
      <c r="BD966" s="9">
        <f t="shared" si="1001"/>
        <v>0.75</v>
      </c>
      <c r="BE966" t="s">
        <v>64</v>
      </c>
      <c r="BF966">
        <f t="shared" si="1002"/>
        <v>4</v>
      </c>
      <c r="BG966">
        <f t="shared" si="1003"/>
        <v>1</v>
      </c>
      <c r="BH966" t="s">
        <v>64</v>
      </c>
      <c r="BI966">
        <f t="shared" si="1004"/>
        <v>4</v>
      </c>
      <c r="BJ966">
        <f t="shared" si="1005"/>
        <v>1</v>
      </c>
      <c r="BK966" t="s">
        <v>56</v>
      </c>
      <c r="BL966">
        <f t="shared" si="1006"/>
        <v>0</v>
      </c>
      <c r="BM966">
        <f t="shared" si="1007"/>
        <v>0</v>
      </c>
      <c r="BN966" t="s">
        <v>56</v>
      </c>
      <c r="BO966">
        <f t="shared" si="1008"/>
        <v>0</v>
      </c>
      <c r="BP966">
        <f t="shared" si="1009"/>
        <v>0</v>
      </c>
      <c r="BQ966" t="s">
        <v>94</v>
      </c>
      <c r="BR966">
        <f t="shared" si="1010"/>
        <v>7</v>
      </c>
      <c r="BS966">
        <f t="shared" si="1011"/>
        <v>1</v>
      </c>
      <c r="BT966" t="s">
        <v>78</v>
      </c>
      <c r="BU966">
        <f t="shared" si="1012"/>
        <v>1</v>
      </c>
      <c r="BV966">
        <f t="shared" si="1013"/>
        <v>1</v>
      </c>
      <c r="BW966" t="s">
        <v>56</v>
      </c>
      <c r="BX966">
        <f t="shared" si="1014"/>
        <v>0</v>
      </c>
      <c r="BY966">
        <f t="shared" si="1015"/>
        <v>0</v>
      </c>
      <c r="BZ966" t="s">
        <v>56</v>
      </c>
      <c r="CA966">
        <f t="shared" si="1016"/>
        <v>0</v>
      </c>
      <c r="CB966">
        <f t="shared" si="1017"/>
        <v>0</v>
      </c>
      <c r="CC966" t="s">
        <v>56</v>
      </c>
      <c r="CD966">
        <f t="shared" si="1018"/>
        <v>0</v>
      </c>
      <c r="CE966">
        <f t="shared" si="1019"/>
        <v>0</v>
      </c>
      <c r="CF966" t="s">
        <v>56</v>
      </c>
      <c r="CG966">
        <f t="shared" si="1020"/>
        <v>0</v>
      </c>
      <c r="CH966">
        <f t="shared" si="1021"/>
        <v>0</v>
      </c>
      <c r="CI966" t="s">
        <v>56</v>
      </c>
      <c r="CJ966">
        <f t="shared" si="1022"/>
        <v>0</v>
      </c>
      <c r="CK966">
        <f t="shared" si="1023"/>
        <v>0</v>
      </c>
      <c r="CL966" t="s">
        <v>56</v>
      </c>
      <c r="CM966">
        <f t="shared" si="1024"/>
        <v>0</v>
      </c>
      <c r="CN966">
        <f t="shared" si="1025"/>
        <v>0</v>
      </c>
      <c r="CO966" t="s">
        <v>56</v>
      </c>
      <c r="CP966">
        <f t="shared" si="1026"/>
        <v>0</v>
      </c>
      <c r="CQ966">
        <f t="shared" si="1027"/>
        <v>0</v>
      </c>
      <c r="CR966" t="s">
        <v>56</v>
      </c>
      <c r="CS966">
        <f t="shared" si="1028"/>
        <v>0</v>
      </c>
      <c r="CT966">
        <f t="shared" si="1029"/>
        <v>0</v>
      </c>
      <c r="CU966" t="s">
        <v>56</v>
      </c>
      <c r="CV966">
        <f t="shared" si="1030"/>
        <v>0</v>
      </c>
      <c r="CW966">
        <f t="shared" si="1031"/>
        <v>0</v>
      </c>
      <c r="CX966" t="s">
        <v>56</v>
      </c>
      <c r="CY966">
        <f t="shared" si="1032"/>
        <v>0</v>
      </c>
      <c r="CZ966">
        <f t="shared" si="1033"/>
        <v>0</v>
      </c>
      <c r="DA966" t="s">
        <v>86</v>
      </c>
      <c r="DB966">
        <f t="shared" si="1034"/>
        <v>3</v>
      </c>
      <c r="DC966">
        <f t="shared" si="1035"/>
        <v>1</v>
      </c>
      <c r="DD966">
        <f t="shared" si="1036"/>
        <v>15</v>
      </c>
      <c r="DE966">
        <f t="shared" si="1037"/>
        <v>4</v>
      </c>
      <c r="DF966" s="7">
        <f t="shared" si="1038"/>
        <v>3.75</v>
      </c>
      <c r="DG966" s="8">
        <f t="shared" si="1039"/>
        <v>0.45833333333333331</v>
      </c>
      <c r="DH966" s="1" t="s">
        <v>56</v>
      </c>
      <c r="DI966" s="1" t="s">
        <v>56</v>
      </c>
      <c r="DJ966" s="1" t="s">
        <v>64</v>
      </c>
      <c r="DK966" s="1" t="s">
        <v>74</v>
      </c>
      <c r="DL966" s="1" t="s">
        <v>64</v>
      </c>
      <c r="DM966" s="1" t="s">
        <v>56</v>
      </c>
      <c r="DN966" s="2" t="s">
        <v>97</v>
      </c>
      <c r="DO966" s="2" t="s">
        <v>56</v>
      </c>
      <c r="DP966" s="2" t="s">
        <v>56</v>
      </c>
      <c r="DQ966" s="2" t="s">
        <v>56</v>
      </c>
      <c r="DR966" s="2" t="s">
        <v>56</v>
      </c>
      <c r="DS966" s="2" t="s">
        <v>56</v>
      </c>
    </row>
    <row r="967" spans="1:123" x14ac:dyDescent="0.25">
      <c r="A967">
        <v>2018</v>
      </c>
      <c r="B967">
        <v>965</v>
      </c>
      <c r="C967" t="s">
        <v>102</v>
      </c>
      <c r="D967">
        <v>0</v>
      </c>
      <c r="E967">
        <v>22</v>
      </c>
      <c r="F967">
        <v>1996</v>
      </c>
      <c r="G967">
        <v>13</v>
      </c>
      <c r="H967">
        <f t="shared" si="976"/>
        <v>13</v>
      </c>
      <c r="I967" t="s">
        <v>58</v>
      </c>
      <c r="J967">
        <f t="shared" si="977"/>
        <v>2</v>
      </c>
      <c r="K967" t="s">
        <v>59</v>
      </c>
      <c r="L967">
        <f t="shared" si="978"/>
        <v>3</v>
      </c>
      <c r="M967" t="s">
        <v>59</v>
      </c>
      <c r="N967">
        <f t="shared" si="979"/>
        <v>5</v>
      </c>
      <c r="O967" t="s">
        <v>132</v>
      </c>
      <c r="P967">
        <f t="shared" si="980"/>
        <v>1</v>
      </c>
      <c r="Q967">
        <f t="shared" si="981"/>
        <v>1</v>
      </c>
      <c r="R967">
        <v>2</v>
      </c>
      <c r="S967" t="s">
        <v>101</v>
      </c>
      <c r="T967">
        <f t="shared" si="982"/>
        <v>1</v>
      </c>
      <c r="U967">
        <f t="shared" si="983"/>
        <v>1</v>
      </c>
      <c r="V967" t="s">
        <v>92</v>
      </c>
      <c r="W967">
        <v>37455</v>
      </c>
      <c r="X967">
        <v>37455</v>
      </c>
      <c r="Y967">
        <v>57832.5</v>
      </c>
      <c r="Z967" t="s">
        <v>109</v>
      </c>
      <c r="AA967">
        <f t="shared" si="984"/>
        <v>5</v>
      </c>
      <c r="AB967">
        <f t="shared" si="985"/>
        <v>1</v>
      </c>
      <c r="AC967" t="s">
        <v>62</v>
      </c>
      <c r="AD967" s="6">
        <f t="shared" si="986"/>
        <v>2</v>
      </c>
      <c r="AE967">
        <f t="shared" si="987"/>
        <v>1</v>
      </c>
      <c r="AF967" t="s">
        <v>75</v>
      </c>
      <c r="AG967" t="s">
        <v>190</v>
      </c>
      <c r="AH967" t="s">
        <v>56</v>
      </c>
      <c r="AI967" s="6" t="str">
        <f t="shared" si="975"/>
        <v>Southern baptist</v>
      </c>
      <c r="AJ967" t="s">
        <v>77</v>
      </c>
      <c r="AK967" s="6">
        <f t="shared" si="988"/>
        <v>3</v>
      </c>
      <c r="AL967" t="s">
        <v>77</v>
      </c>
      <c r="AM967" s="6">
        <f t="shared" si="988"/>
        <v>3</v>
      </c>
      <c r="AN967" s="6">
        <f t="shared" si="989"/>
        <v>0</v>
      </c>
      <c r="AO967" t="s">
        <v>152</v>
      </c>
      <c r="AP967">
        <f t="shared" si="990"/>
        <v>4</v>
      </c>
      <c r="AQ967">
        <f t="shared" si="991"/>
        <v>1</v>
      </c>
      <c r="AR967" t="s">
        <v>73</v>
      </c>
      <c r="AS967">
        <f t="shared" si="992"/>
        <v>7</v>
      </c>
      <c r="AT967">
        <f t="shared" si="993"/>
        <v>1</v>
      </c>
      <c r="AU967" t="s">
        <v>100</v>
      </c>
      <c r="AV967">
        <f t="shared" si="994"/>
        <v>5</v>
      </c>
      <c r="AW967">
        <f t="shared" si="995"/>
        <v>1</v>
      </c>
      <c r="AX967" t="s">
        <v>146</v>
      </c>
      <c r="AY967">
        <f t="shared" si="996"/>
        <v>3</v>
      </c>
      <c r="AZ967">
        <f t="shared" si="997"/>
        <v>1</v>
      </c>
      <c r="BA967" s="6">
        <f t="shared" si="998"/>
        <v>19</v>
      </c>
      <c r="BB967" s="6">
        <f t="shared" si="999"/>
        <v>4</v>
      </c>
      <c r="BC967" s="6">
        <f t="shared" si="1000"/>
        <v>4.75</v>
      </c>
      <c r="BD967" s="9">
        <f t="shared" si="1001"/>
        <v>0.625</v>
      </c>
      <c r="BE967" t="s">
        <v>56</v>
      </c>
      <c r="BF967">
        <f t="shared" si="1002"/>
        <v>0</v>
      </c>
      <c r="BG967">
        <f t="shared" si="1003"/>
        <v>0</v>
      </c>
      <c r="BH967" t="s">
        <v>56</v>
      </c>
      <c r="BI967">
        <f t="shared" si="1004"/>
        <v>0</v>
      </c>
      <c r="BJ967">
        <f t="shared" si="1005"/>
        <v>0</v>
      </c>
      <c r="BK967" t="s">
        <v>63</v>
      </c>
      <c r="BL967">
        <f t="shared" si="1006"/>
        <v>1</v>
      </c>
      <c r="BM967">
        <f t="shared" si="1007"/>
        <v>1</v>
      </c>
      <c r="BN967" t="s">
        <v>64</v>
      </c>
      <c r="BO967">
        <f t="shared" si="1008"/>
        <v>4</v>
      </c>
      <c r="BP967">
        <f t="shared" si="1009"/>
        <v>1</v>
      </c>
      <c r="BQ967" t="s">
        <v>56</v>
      </c>
      <c r="BR967">
        <f t="shared" si="1010"/>
        <v>0</v>
      </c>
      <c r="BS967">
        <f t="shared" si="1011"/>
        <v>0</v>
      </c>
      <c r="BT967" t="s">
        <v>78</v>
      </c>
      <c r="BU967">
        <f t="shared" si="1012"/>
        <v>1</v>
      </c>
      <c r="BV967">
        <f t="shared" si="1013"/>
        <v>1</v>
      </c>
      <c r="BW967" t="s">
        <v>79</v>
      </c>
      <c r="BX967">
        <f t="shared" si="1014"/>
        <v>1</v>
      </c>
      <c r="BY967">
        <f t="shared" si="1015"/>
        <v>1</v>
      </c>
      <c r="BZ967" t="s">
        <v>80</v>
      </c>
      <c r="CA967">
        <f t="shared" si="1016"/>
        <v>1</v>
      </c>
      <c r="CB967">
        <f t="shared" si="1017"/>
        <v>1</v>
      </c>
      <c r="CC967" t="s">
        <v>78</v>
      </c>
      <c r="CD967">
        <f t="shared" si="1018"/>
        <v>1</v>
      </c>
      <c r="CE967">
        <f t="shared" si="1019"/>
        <v>1</v>
      </c>
      <c r="CF967" t="s">
        <v>82</v>
      </c>
      <c r="CG967">
        <f t="shared" si="1020"/>
        <v>1</v>
      </c>
      <c r="CH967">
        <f t="shared" si="1021"/>
        <v>1</v>
      </c>
      <c r="CI967" t="s">
        <v>78</v>
      </c>
      <c r="CJ967">
        <f t="shared" si="1022"/>
        <v>1</v>
      </c>
      <c r="CK967">
        <f t="shared" si="1023"/>
        <v>1</v>
      </c>
      <c r="CL967" t="s">
        <v>74</v>
      </c>
      <c r="CM967">
        <f t="shared" si="1024"/>
        <v>1</v>
      </c>
      <c r="CN967">
        <f t="shared" si="1025"/>
        <v>1</v>
      </c>
      <c r="CO967" t="s">
        <v>84</v>
      </c>
      <c r="CP967">
        <f t="shared" si="1026"/>
        <v>3</v>
      </c>
      <c r="CQ967">
        <f t="shared" si="1027"/>
        <v>1</v>
      </c>
      <c r="CR967" t="s">
        <v>83</v>
      </c>
      <c r="CS967">
        <f t="shared" si="1028"/>
        <v>4</v>
      </c>
      <c r="CT967">
        <f t="shared" si="1029"/>
        <v>1</v>
      </c>
      <c r="CU967" t="s">
        <v>83</v>
      </c>
      <c r="CV967">
        <f t="shared" si="1030"/>
        <v>4</v>
      </c>
      <c r="CW967">
        <f t="shared" si="1031"/>
        <v>1</v>
      </c>
      <c r="CX967" t="s">
        <v>83</v>
      </c>
      <c r="CY967">
        <f t="shared" si="1032"/>
        <v>4</v>
      </c>
      <c r="CZ967">
        <f t="shared" si="1033"/>
        <v>1</v>
      </c>
      <c r="DA967" t="s">
        <v>56</v>
      </c>
      <c r="DB967">
        <f t="shared" si="1034"/>
        <v>0</v>
      </c>
      <c r="DC967">
        <f t="shared" si="1035"/>
        <v>0</v>
      </c>
      <c r="DD967">
        <f t="shared" si="1036"/>
        <v>27</v>
      </c>
      <c r="DE967">
        <f t="shared" si="1037"/>
        <v>13</v>
      </c>
      <c r="DF967" s="7">
        <f t="shared" si="1038"/>
        <v>2.0769230769230771</v>
      </c>
      <c r="DG967" s="8">
        <f t="shared" si="1039"/>
        <v>0.17948717948717952</v>
      </c>
      <c r="DH967" s="1" t="s">
        <v>83</v>
      </c>
      <c r="DI967" s="1" t="s">
        <v>56</v>
      </c>
      <c r="DJ967" s="1" t="s">
        <v>56</v>
      </c>
      <c r="DK967" s="1" t="s">
        <v>74</v>
      </c>
      <c r="DL967" s="1" t="s">
        <v>68</v>
      </c>
      <c r="DM967" s="1" t="s">
        <v>65</v>
      </c>
      <c r="DN967" s="2" t="s">
        <v>123</v>
      </c>
      <c r="DO967" s="2">
        <v>3</v>
      </c>
      <c r="DP967" s="2">
        <v>4</v>
      </c>
      <c r="DQ967" s="2">
        <v>4</v>
      </c>
      <c r="DR967" s="2">
        <v>4</v>
      </c>
      <c r="DS967" s="2">
        <v>4</v>
      </c>
    </row>
    <row r="968" spans="1:123" x14ac:dyDescent="0.25">
      <c r="A968">
        <v>2018</v>
      </c>
      <c r="B968">
        <v>966</v>
      </c>
      <c r="C968" t="s">
        <v>102</v>
      </c>
      <c r="D968">
        <v>1</v>
      </c>
      <c r="E968">
        <v>45</v>
      </c>
      <c r="F968">
        <v>1973</v>
      </c>
      <c r="G968">
        <v>14</v>
      </c>
      <c r="H968">
        <f t="shared" si="976"/>
        <v>14</v>
      </c>
      <c r="I968" t="s">
        <v>58</v>
      </c>
      <c r="J968">
        <f t="shared" si="977"/>
        <v>2</v>
      </c>
      <c r="K968" t="s">
        <v>59</v>
      </c>
      <c r="L968">
        <f t="shared" si="978"/>
        <v>3</v>
      </c>
      <c r="M968" t="s">
        <v>59</v>
      </c>
      <c r="N968">
        <f t="shared" si="979"/>
        <v>5</v>
      </c>
      <c r="O968" t="s">
        <v>125</v>
      </c>
      <c r="P968">
        <f t="shared" si="980"/>
        <v>4</v>
      </c>
      <c r="Q968">
        <f t="shared" si="981"/>
        <v>1</v>
      </c>
      <c r="R968">
        <v>3</v>
      </c>
      <c r="S968" t="s">
        <v>56</v>
      </c>
      <c r="T968">
        <f t="shared" si="982"/>
        <v>0</v>
      </c>
      <c r="U968">
        <f t="shared" si="983"/>
        <v>0</v>
      </c>
      <c r="V968" t="s">
        <v>92</v>
      </c>
      <c r="W968">
        <v>24970</v>
      </c>
      <c r="X968">
        <v>0</v>
      </c>
      <c r="Y968">
        <v>0</v>
      </c>
      <c r="Z968" t="s">
        <v>81</v>
      </c>
      <c r="AA968">
        <f t="shared" si="984"/>
        <v>3</v>
      </c>
      <c r="AB968">
        <f t="shared" si="985"/>
        <v>1</v>
      </c>
      <c r="AC968" t="s">
        <v>62</v>
      </c>
      <c r="AD968" s="6">
        <f t="shared" si="986"/>
        <v>2</v>
      </c>
      <c r="AE968">
        <f t="shared" si="987"/>
        <v>1</v>
      </c>
      <c r="AF968" t="s">
        <v>69</v>
      </c>
      <c r="AG968" t="s">
        <v>70</v>
      </c>
      <c r="AH968" t="s">
        <v>56</v>
      </c>
      <c r="AI968" s="6" t="str">
        <f t="shared" si="975"/>
        <v>Christian</v>
      </c>
      <c r="AJ968" t="s">
        <v>71</v>
      </c>
      <c r="AK968" s="6">
        <f t="shared" si="988"/>
        <v>2</v>
      </c>
      <c r="AL968" t="s">
        <v>71</v>
      </c>
      <c r="AM968" s="6">
        <f t="shared" si="988"/>
        <v>2</v>
      </c>
      <c r="AN968" s="6">
        <f t="shared" si="989"/>
        <v>0</v>
      </c>
      <c r="AO968" t="s">
        <v>110</v>
      </c>
      <c r="AP968">
        <f t="shared" si="990"/>
        <v>1</v>
      </c>
      <c r="AQ968">
        <f t="shared" si="991"/>
        <v>1</v>
      </c>
      <c r="AR968" t="s">
        <v>73</v>
      </c>
      <c r="AS968">
        <f t="shared" si="992"/>
        <v>7</v>
      </c>
      <c r="AT968">
        <f t="shared" si="993"/>
        <v>1</v>
      </c>
      <c r="AU968" t="s">
        <v>100</v>
      </c>
      <c r="AV968">
        <f t="shared" si="994"/>
        <v>5</v>
      </c>
      <c r="AW968">
        <f t="shared" si="995"/>
        <v>1</v>
      </c>
      <c r="AX968" t="s">
        <v>88</v>
      </c>
      <c r="AY968">
        <f t="shared" si="996"/>
        <v>7</v>
      </c>
      <c r="AZ968">
        <f t="shared" si="997"/>
        <v>1</v>
      </c>
      <c r="BA968" s="6">
        <f t="shared" si="998"/>
        <v>20</v>
      </c>
      <c r="BB968" s="6">
        <f t="shared" si="999"/>
        <v>4</v>
      </c>
      <c r="BC968" s="6">
        <f t="shared" si="1000"/>
        <v>5</v>
      </c>
      <c r="BD968" s="9">
        <f t="shared" si="1001"/>
        <v>0.66666666666666663</v>
      </c>
      <c r="BE968" t="s">
        <v>65</v>
      </c>
      <c r="BF968">
        <f t="shared" si="1002"/>
        <v>7</v>
      </c>
      <c r="BG968">
        <f t="shared" si="1003"/>
        <v>1</v>
      </c>
      <c r="BH968" t="s">
        <v>65</v>
      </c>
      <c r="BI968">
        <f t="shared" si="1004"/>
        <v>7</v>
      </c>
      <c r="BJ968">
        <f t="shared" si="1005"/>
        <v>1</v>
      </c>
      <c r="BK968" t="s">
        <v>56</v>
      </c>
      <c r="BL968">
        <f t="shared" si="1006"/>
        <v>0</v>
      </c>
      <c r="BM968">
        <f t="shared" si="1007"/>
        <v>0</v>
      </c>
      <c r="BN968" t="s">
        <v>56</v>
      </c>
      <c r="BO968">
        <f t="shared" si="1008"/>
        <v>0</v>
      </c>
      <c r="BP968">
        <f t="shared" si="1009"/>
        <v>0</v>
      </c>
      <c r="BQ968" t="s">
        <v>94</v>
      </c>
      <c r="BR968">
        <f t="shared" si="1010"/>
        <v>7</v>
      </c>
      <c r="BS968">
        <f t="shared" si="1011"/>
        <v>1</v>
      </c>
      <c r="BT968" t="s">
        <v>78</v>
      </c>
      <c r="BU968">
        <f t="shared" si="1012"/>
        <v>1</v>
      </c>
      <c r="BV968">
        <f t="shared" si="1013"/>
        <v>1</v>
      </c>
      <c r="BW968" t="s">
        <v>167</v>
      </c>
      <c r="BX968">
        <f t="shared" si="1014"/>
        <v>7</v>
      </c>
      <c r="BY968">
        <f t="shared" si="1015"/>
        <v>1</v>
      </c>
      <c r="BZ968" t="s">
        <v>139</v>
      </c>
      <c r="CA968">
        <f t="shared" si="1016"/>
        <v>7</v>
      </c>
      <c r="CB968">
        <f t="shared" si="1017"/>
        <v>1</v>
      </c>
      <c r="CC968" t="s">
        <v>78</v>
      </c>
      <c r="CD968">
        <f t="shared" si="1018"/>
        <v>1</v>
      </c>
      <c r="CE968">
        <f t="shared" si="1019"/>
        <v>1</v>
      </c>
      <c r="CF968" t="s">
        <v>82</v>
      </c>
      <c r="CG968">
        <f t="shared" si="1020"/>
        <v>1</v>
      </c>
      <c r="CH968">
        <f t="shared" si="1021"/>
        <v>1</v>
      </c>
      <c r="CI968" t="s">
        <v>78</v>
      </c>
      <c r="CJ968">
        <f t="shared" si="1022"/>
        <v>1</v>
      </c>
      <c r="CK968">
        <f t="shared" si="1023"/>
        <v>1</v>
      </c>
      <c r="CL968" t="s">
        <v>78</v>
      </c>
      <c r="CM968">
        <f t="shared" si="1024"/>
        <v>7</v>
      </c>
      <c r="CN968">
        <f t="shared" si="1025"/>
        <v>1</v>
      </c>
      <c r="CO968" t="s">
        <v>67</v>
      </c>
      <c r="CP968">
        <f t="shared" si="1026"/>
        <v>5</v>
      </c>
      <c r="CQ968">
        <f t="shared" si="1027"/>
        <v>1</v>
      </c>
      <c r="CR968" t="s">
        <v>112</v>
      </c>
      <c r="CS968">
        <f t="shared" si="1028"/>
        <v>7</v>
      </c>
      <c r="CT968">
        <f t="shared" si="1029"/>
        <v>1</v>
      </c>
      <c r="CU968" t="s">
        <v>112</v>
      </c>
      <c r="CV968">
        <f t="shared" si="1030"/>
        <v>7</v>
      </c>
      <c r="CW968">
        <f t="shared" si="1031"/>
        <v>1</v>
      </c>
      <c r="CX968" t="s">
        <v>112</v>
      </c>
      <c r="CY968">
        <f t="shared" si="1032"/>
        <v>7</v>
      </c>
      <c r="CZ968">
        <f t="shared" si="1033"/>
        <v>1</v>
      </c>
      <c r="DA968" t="s">
        <v>99</v>
      </c>
      <c r="DB968">
        <f t="shared" si="1034"/>
        <v>7</v>
      </c>
      <c r="DC968">
        <f t="shared" si="1035"/>
        <v>1</v>
      </c>
      <c r="DD968">
        <f t="shared" si="1036"/>
        <v>72</v>
      </c>
      <c r="DE968">
        <f t="shared" si="1037"/>
        <v>14</v>
      </c>
      <c r="DF968" s="7">
        <f t="shared" si="1038"/>
        <v>5.1428571428571432</v>
      </c>
      <c r="DG968" s="8">
        <f t="shared" si="1039"/>
        <v>0.69047619047619058</v>
      </c>
      <c r="DH968" s="1" t="s">
        <v>112</v>
      </c>
      <c r="DI968" s="1" t="s">
        <v>135</v>
      </c>
      <c r="DJ968" s="1" t="s">
        <v>65</v>
      </c>
      <c r="DK968" s="1" t="s">
        <v>56</v>
      </c>
      <c r="DL968" s="1" t="s">
        <v>68</v>
      </c>
      <c r="DM968" s="1" t="s">
        <v>56</v>
      </c>
      <c r="DN968" s="2" t="s">
        <v>56</v>
      </c>
      <c r="DO968" s="2">
        <v>2</v>
      </c>
      <c r="DP968" s="2">
        <v>4</v>
      </c>
      <c r="DQ968" s="2">
        <v>4</v>
      </c>
      <c r="DR968" s="2">
        <v>4</v>
      </c>
      <c r="DS968" s="2">
        <v>4</v>
      </c>
    </row>
    <row r="969" spans="1:123" x14ac:dyDescent="0.25">
      <c r="A969">
        <v>2018</v>
      </c>
      <c r="B969">
        <v>967</v>
      </c>
      <c r="C969" t="s">
        <v>57</v>
      </c>
      <c r="D969">
        <v>2</v>
      </c>
      <c r="E969">
        <v>26</v>
      </c>
      <c r="F969">
        <v>1992</v>
      </c>
      <c r="G969">
        <v>14</v>
      </c>
      <c r="H969">
        <f t="shared" si="976"/>
        <v>14</v>
      </c>
      <c r="I969" t="s">
        <v>90</v>
      </c>
      <c r="J969">
        <f t="shared" si="977"/>
        <v>1</v>
      </c>
      <c r="K969" t="s">
        <v>142</v>
      </c>
      <c r="L969">
        <f t="shared" si="978"/>
        <v>1</v>
      </c>
      <c r="M969" t="s">
        <v>89</v>
      </c>
      <c r="N969">
        <f t="shared" si="979"/>
        <v>4</v>
      </c>
      <c r="O969" t="s">
        <v>132</v>
      </c>
      <c r="P969">
        <f t="shared" si="980"/>
        <v>1</v>
      </c>
      <c r="Q969">
        <f t="shared" si="981"/>
        <v>1</v>
      </c>
      <c r="R969">
        <v>2</v>
      </c>
      <c r="S969" t="s">
        <v>101</v>
      </c>
      <c r="T969">
        <f t="shared" si="982"/>
        <v>1</v>
      </c>
      <c r="U969">
        <f t="shared" si="983"/>
        <v>1</v>
      </c>
      <c r="V969" t="s">
        <v>133</v>
      </c>
      <c r="W969">
        <v>8512.5</v>
      </c>
      <c r="X969">
        <v>3405</v>
      </c>
      <c r="Y969">
        <v>5257.5</v>
      </c>
      <c r="Z969" t="s">
        <v>140</v>
      </c>
      <c r="AA969">
        <f t="shared" si="984"/>
        <v>1</v>
      </c>
      <c r="AB969">
        <f t="shared" si="985"/>
        <v>1</v>
      </c>
      <c r="AC969" t="s">
        <v>71</v>
      </c>
      <c r="AD969" s="6">
        <f t="shared" si="986"/>
        <v>4</v>
      </c>
      <c r="AE969">
        <f t="shared" si="987"/>
        <v>1</v>
      </c>
      <c r="AF969" t="s">
        <v>105</v>
      </c>
      <c r="AG969" t="s">
        <v>56</v>
      </c>
      <c r="AH969" t="s">
        <v>56</v>
      </c>
      <c r="AI969" s="6" t="str">
        <f t="shared" si="975"/>
        <v>None</v>
      </c>
      <c r="AJ969" t="s">
        <v>106</v>
      </c>
      <c r="AK969" s="6">
        <f t="shared" si="988"/>
        <v>1</v>
      </c>
      <c r="AL969" t="s">
        <v>71</v>
      </c>
      <c r="AM969" s="6">
        <f t="shared" si="988"/>
        <v>2</v>
      </c>
      <c r="AN969" s="6">
        <f t="shared" si="989"/>
        <v>-1</v>
      </c>
      <c r="AO969" t="s">
        <v>96</v>
      </c>
      <c r="AP969">
        <f t="shared" si="990"/>
        <v>3</v>
      </c>
      <c r="AQ969">
        <f t="shared" si="991"/>
        <v>1</v>
      </c>
      <c r="AR969" t="s">
        <v>107</v>
      </c>
      <c r="AS969">
        <f t="shared" si="992"/>
        <v>1</v>
      </c>
      <c r="AT969">
        <f t="shared" si="993"/>
        <v>1</v>
      </c>
      <c r="AU969" t="s">
        <v>113</v>
      </c>
      <c r="AV969">
        <f t="shared" si="994"/>
        <v>3</v>
      </c>
      <c r="AW969">
        <f t="shared" si="995"/>
        <v>1</v>
      </c>
      <c r="AX969" t="s">
        <v>146</v>
      </c>
      <c r="AY969">
        <f t="shared" si="996"/>
        <v>3</v>
      </c>
      <c r="AZ969">
        <f t="shared" si="997"/>
        <v>1</v>
      </c>
      <c r="BA969" s="6">
        <f t="shared" si="998"/>
        <v>10</v>
      </c>
      <c r="BB969" s="6">
        <f t="shared" si="999"/>
        <v>4</v>
      </c>
      <c r="BC969" s="6">
        <f t="shared" si="1000"/>
        <v>2.5</v>
      </c>
      <c r="BD969" s="9">
        <f t="shared" si="1001"/>
        <v>0.25</v>
      </c>
      <c r="BE969" t="s">
        <v>56</v>
      </c>
      <c r="BF969">
        <f t="shared" si="1002"/>
        <v>0</v>
      </c>
      <c r="BG969">
        <f t="shared" si="1003"/>
        <v>0</v>
      </c>
      <c r="BH969" t="s">
        <v>56</v>
      </c>
      <c r="BI969">
        <f t="shared" si="1004"/>
        <v>0</v>
      </c>
      <c r="BJ969">
        <f t="shared" si="1005"/>
        <v>0</v>
      </c>
      <c r="BK969" t="s">
        <v>64</v>
      </c>
      <c r="BL969">
        <f t="shared" si="1006"/>
        <v>4</v>
      </c>
      <c r="BM969">
        <f t="shared" si="1007"/>
        <v>1</v>
      </c>
      <c r="BN969" t="s">
        <v>64</v>
      </c>
      <c r="BO969">
        <f t="shared" si="1008"/>
        <v>4</v>
      </c>
      <c r="BP969">
        <f t="shared" si="1009"/>
        <v>1</v>
      </c>
      <c r="BQ969" t="s">
        <v>94</v>
      </c>
      <c r="BR969">
        <f t="shared" si="1010"/>
        <v>7</v>
      </c>
      <c r="BS969">
        <f t="shared" si="1011"/>
        <v>1</v>
      </c>
      <c r="BT969" t="s">
        <v>78</v>
      </c>
      <c r="BU969">
        <f t="shared" si="1012"/>
        <v>1</v>
      </c>
      <c r="BV969">
        <f t="shared" si="1013"/>
        <v>1</v>
      </c>
      <c r="BW969" t="s">
        <v>56</v>
      </c>
      <c r="BX969">
        <f t="shared" si="1014"/>
        <v>0</v>
      </c>
      <c r="BY969">
        <f t="shared" si="1015"/>
        <v>0</v>
      </c>
      <c r="BZ969" t="s">
        <v>56</v>
      </c>
      <c r="CA969">
        <f t="shared" si="1016"/>
        <v>0</v>
      </c>
      <c r="CB969">
        <f t="shared" si="1017"/>
        <v>0</v>
      </c>
      <c r="CC969" t="s">
        <v>56</v>
      </c>
      <c r="CD969">
        <f t="shared" si="1018"/>
        <v>0</v>
      </c>
      <c r="CE969">
        <f t="shared" si="1019"/>
        <v>0</v>
      </c>
      <c r="CF969" t="s">
        <v>56</v>
      </c>
      <c r="CG969">
        <f t="shared" si="1020"/>
        <v>0</v>
      </c>
      <c r="CH969">
        <f t="shared" si="1021"/>
        <v>0</v>
      </c>
      <c r="CI969" t="s">
        <v>56</v>
      </c>
      <c r="CJ969">
        <f t="shared" si="1022"/>
        <v>0</v>
      </c>
      <c r="CK969">
        <f t="shared" si="1023"/>
        <v>0</v>
      </c>
      <c r="CL969" t="s">
        <v>56</v>
      </c>
      <c r="CM969">
        <f t="shared" si="1024"/>
        <v>0</v>
      </c>
      <c r="CN969">
        <f t="shared" si="1025"/>
        <v>0</v>
      </c>
      <c r="CO969" t="s">
        <v>56</v>
      </c>
      <c r="CP969">
        <f t="shared" si="1026"/>
        <v>0</v>
      </c>
      <c r="CQ969">
        <f t="shared" si="1027"/>
        <v>0</v>
      </c>
      <c r="CR969" t="s">
        <v>56</v>
      </c>
      <c r="CS969">
        <f t="shared" si="1028"/>
        <v>0</v>
      </c>
      <c r="CT969">
        <f t="shared" si="1029"/>
        <v>0</v>
      </c>
      <c r="CU969" t="s">
        <v>56</v>
      </c>
      <c r="CV969">
        <f t="shared" si="1030"/>
        <v>0</v>
      </c>
      <c r="CW969">
        <f t="shared" si="1031"/>
        <v>0</v>
      </c>
      <c r="CX969" t="s">
        <v>56</v>
      </c>
      <c r="CY969">
        <f t="shared" si="1032"/>
        <v>0</v>
      </c>
      <c r="CZ969">
        <f t="shared" si="1033"/>
        <v>0</v>
      </c>
      <c r="DA969" t="s">
        <v>155</v>
      </c>
      <c r="DB969">
        <f t="shared" si="1034"/>
        <v>1</v>
      </c>
      <c r="DC969">
        <f t="shared" si="1035"/>
        <v>1</v>
      </c>
      <c r="DD969">
        <f t="shared" si="1036"/>
        <v>17</v>
      </c>
      <c r="DE969">
        <f t="shared" si="1037"/>
        <v>5</v>
      </c>
      <c r="DF969" s="7">
        <f t="shared" si="1038"/>
        <v>3.4</v>
      </c>
      <c r="DG969" s="8">
        <f t="shared" si="1039"/>
        <v>0.39999999999999997</v>
      </c>
      <c r="DH969" s="1" t="s">
        <v>56</v>
      </c>
      <c r="DI969" s="1" t="s">
        <v>154</v>
      </c>
      <c r="DJ969" s="1" t="s">
        <v>56</v>
      </c>
      <c r="DK969" s="1" t="s">
        <v>74</v>
      </c>
      <c r="DL969" s="1" t="s">
        <v>68</v>
      </c>
      <c r="DM969" s="1" t="s">
        <v>65</v>
      </c>
      <c r="DN969" s="2" t="s">
        <v>97</v>
      </c>
      <c r="DO969" s="2" t="s">
        <v>56</v>
      </c>
      <c r="DP969" s="2" t="s">
        <v>56</v>
      </c>
      <c r="DQ969" s="2" t="s">
        <v>56</v>
      </c>
      <c r="DR969" s="2" t="s">
        <v>56</v>
      </c>
      <c r="DS969" s="2" t="s">
        <v>56</v>
      </c>
    </row>
    <row r="970" spans="1:123" x14ac:dyDescent="0.25">
      <c r="A970">
        <v>2018</v>
      </c>
      <c r="B970">
        <v>968</v>
      </c>
      <c r="C970" t="s">
        <v>57</v>
      </c>
      <c r="D970">
        <v>0</v>
      </c>
      <c r="E970">
        <v>40</v>
      </c>
      <c r="F970">
        <v>1978</v>
      </c>
      <c r="G970">
        <v>14</v>
      </c>
      <c r="H970">
        <f t="shared" si="976"/>
        <v>14</v>
      </c>
      <c r="I970" t="s">
        <v>58</v>
      </c>
      <c r="J970">
        <f t="shared" si="977"/>
        <v>2</v>
      </c>
      <c r="K970" t="s">
        <v>119</v>
      </c>
      <c r="L970">
        <f t="shared" si="978"/>
        <v>2</v>
      </c>
      <c r="M970" t="s">
        <v>119</v>
      </c>
      <c r="N970">
        <f t="shared" si="979"/>
        <v>3</v>
      </c>
      <c r="O970" t="s">
        <v>132</v>
      </c>
      <c r="P970">
        <f t="shared" si="980"/>
        <v>1</v>
      </c>
      <c r="Q970">
        <f t="shared" si="981"/>
        <v>1</v>
      </c>
      <c r="R970">
        <v>1</v>
      </c>
      <c r="S970" t="s">
        <v>56</v>
      </c>
      <c r="T970">
        <f t="shared" si="982"/>
        <v>0</v>
      </c>
      <c r="U970">
        <f t="shared" si="983"/>
        <v>0</v>
      </c>
      <c r="V970" t="s">
        <v>92</v>
      </c>
      <c r="W970">
        <v>24970</v>
      </c>
      <c r="X970">
        <v>24970</v>
      </c>
      <c r="Y970">
        <v>38555</v>
      </c>
      <c r="Z970" t="s">
        <v>81</v>
      </c>
      <c r="AA970">
        <f t="shared" si="984"/>
        <v>3</v>
      </c>
      <c r="AB970">
        <f t="shared" si="985"/>
        <v>1</v>
      </c>
      <c r="AC970" t="s">
        <v>71</v>
      </c>
      <c r="AD970" s="6">
        <f t="shared" si="986"/>
        <v>4</v>
      </c>
      <c r="AE970">
        <f t="shared" si="987"/>
        <v>1</v>
      </c>
      <c r="AF970" t="s">
        <v>75</v>
      </c>
      <c r="AG970" t="s">
        <v>76</v>
      </c>
      <c r="AH970" t="s">
        <v>56</v>
      </c>
      <c r="AI970" s="6" t="str">
        <f t="shared" si="975"/>
        <v>Baptist-dk which</v>
      </c>
      <c r="AJ970" t="s">
        <v>77</v>
      </c>
      <c r="AK970" s="6">
        <f t="shared" si="988"/>
        <v>3</v>
      </c>
      <c r="AL970" t="s">
        <v>77</v>
      </c>
      <c r="AM970" s="6">
        <f t="shared" si="988"/>
        <v>3</v>
      </c>
      <c r="AN970" s="6">
        <f t="shared" si="989"/>
        <v>0</v>
      </c>
      <c r="AO970" t="s">
        <v>134</v>
      </c>
      <c r="AP970">
        <f t="shared" si="990"/>
        <v>7</v>
      </c>
      <c r="AQ970">
        <f t="shared" si="991"/>
        <v>1</v>
      </c>
      <c r="AR970" t="s">
        <v>73</v>
      </c>
      <c r="AS970">
        <f t="shared" si="992"/>
        <v>7</v>
      </c>
      <c r="AT970">
        <f t="shared" si="993"/>
        <v>1</v>
      </c>
      <c r="AU970" t="s">
        <v>100</v>
      </c>
      <c r="AV970">
        <f t="shared" si="994"/>
        <v>5</v>
      </c>
      <c r="AW970">
        <f t="shared" si="995"/>
        <v>1</v>
      </c>
      <c r="AX970" t="s">
        <v>172</v>
      </c>
      <c r="AY970">
        <f t="shared" si="996"/>
        <v>1</v>
      </c>
      <c r="AZ970">
        <f t="shared" si="997"/>
        <v>1</v>
      </c>
      <c r="BA970" s="6">
        <f t="shared" si="998"/>
        <v>20</v>
      </c>
      <c r="BB970" s="6">
        <f t="shared" si="999"/>
        <v>4</v>
      </c>
      <c r="BC970" s="6">
        <f t="shared" si="1000"/>
        <v>5</v>
      </c>
      <c r="BD970" s="9">
        <f t="shared" si="1001"/>
        <v>0.66666666666666663</v>
      </c>
      <c r="BE970" t="s">
        <v>56</v>
      </c>
      <c r="BF970">
        <f t="shared" si="1002"/>
        <v>0</v>
      </c>
      <c r="BG970">
        <f t="shared" si="1003"/>
        <v>0</v>
      </c>
      <c r="BH970" t="s">
        <v>56</v>
      </c>
      <c r="BI970">
        <f t="shared" si="1004"/>
        <v>0</v>
      </c>
      <c r="BJ970">
        <f t="shared" si="1005"/>
        <v>0</v>
      </c>
      <c r="BK970" t="s">
        <v>63</v>
      </c>
      <c r="BL970">
        <f t="shared" si="1006"/>
        <v>1</v>
      </c>
      <c r="BM970">
        <f t="shared" si="1007"/>
        <v>1</v>
      </c>
      <c r="BN970" t="s">
        <v>63</v>
      </c>
      <c r="BO970">
        <f t="shared" si="1008"/>
        <v>1</v>
      </c>
      <c r="BP970">
        <f t="shared" si="1009"/>
        <v>1</v>
      </c>
      <c r="BQ970" t="s">
        <v>94</v>
      </c>
      <c r="BR970">
        <f t="shared" si="1010"/>
        <v>7</v>
      </c>
      <c r="BS970">
        <f t="shared" si="1011"/>
        <v>1</v>
      </c>
      <c r="BT970" t="s">
        <v>74</v>
      </c>
      <c r="BU970">
        <f t="shared" si="1012"/>
        <v>7</v>
      </c>
      <c r="BV970">
        <f t="shared" si="1013"/>
        <v>1</v>
      </c>
      <c r="BW970" t="s">
        <v>79</v>
      </c>
      <c r="BX970">
        <f t="shared" si="1014"/>
        <v>1</v>
      </c>
      <c r="BY970">
        <f t="shared" si="1015"/>
        <v>1</v>
      </c>
      <c r="BZ970" t="s">
        <v>80</v>
      </c>
      <c r="CA970">
        <f t="shared" si="1016"/>
        <v>1</v>
      </c>
      <c r="CB970">
        <f t="shared" si="1017"/>
        <v>1</v>
      </c>
      <c r="CC970" t="s">
        <v>74</v>
      </c>
      <c r="CD970">
        <f t="shared" si="1018"/>
        <v>7</v>
      </c>
      <c r="CE970">
        <f t="shared" si="1019"/>
        <v>1</v>
      </c>
      <c r="CF970" t="s">
        <v>82</v>
      </c>
      <c r="CG970">
        <f t="shared" si="1020"/>
        <v>1</v>
      </c>
      <c r="CH970">
        <f t="shared" si="1021"/>
        <v>1</v>
      </c>
      <c r="CI970" t="s">
        <v>78</v>
      </c>
      <c r="CJ970">
        <f t="shared" si="1022"/>
        <v>1</v>
      </c>
      <c r="CK970">
        <f t="shared" si="1023"/>
        <v>1</v>
      </c>
      <c r="CL970" t="s">
        <v>74</v>
      </c>
      <c r="CM970">
        <f t="shared" si="1024"/>
        <v>1</v>
      </c>
      <c r="CN970">
        <f t="shared" si="1025"/>
        <v>1</v>
      </c>
      <c r="CO970" t="s">
        <v>112</v>
      </c>
      <c r="CP970">
        <f t="shared" si="1026"/>
        <v>7</v>
      </c>
      <c r="CQ970">
        <f t="shared" si="1027"/>
        <v>1</v>
      </c>
      <c r="CR970" t="s">
        <v>112</v>
      </c>
      <c r="CS970">
        <f t="shared" si="1028"/>
        <v>7</v>
      </c>
      <c r="CT970">
        <f t="shared" si="1029"/>
        <v>1</v>
      </c>
      <c r="CU970" t="s">
        <v>112</v>
      </c>
      <c r="CV970">
        <f t="shared" si="1030"/>
        <v>7</v>
      </c>
      <c r="CW970">
        <f t="shared" si="1031"/>
        <v>1</v>
      </c>
      <c r="CX970" t="s">
        <v>112</v>
      </c>
      <c r="CY970">
        <f t="shared" si="1032"/>
        <v>7</v>
      </c>
      <c r="CZ970">
        <f t="shared" si="1033"/>
        <v>1</v>
      </c>
      <c r="DA970" t="s">
        <v>86</v>
      </c>
      <c r="DB970">
        <f t="shared" si="1034"/>
        <v>3</v>
      </c>
      <c r="DC970">
        <f t="shared" si="1035"/>
        <v>1</v>
      </c>
      <c r="DD970">
        <f t="shared" si="1036"/>
        <v>59</v>
      </c>
      <c r="DE970">
        <f t="shared" si="1037"/>
        <v>15</v>
      </c>
      <c r="DF970" s="7">
        <f t="shared" si="1038"/>
        <v>3.9333333333333331</v>
      </c>
      <c r="DG970" s="8">
        <f t="shared" si="1039"/>
        <v>0.48888888888888887</v>
      </c>
      <c r="DH970" s="1" t="s">
        <v>112</v>
      </c>
      <c r="DI970" s="1" t="s">
        <v>135</v>
      </c>
      <c r="DJ970" s="1" t="s">
        <v>56</v>
      </c>
      <c r="DK970" s="1" t="s">
        <v>56</v>
      </c>
      <c r="DL970" s="1" t="s">
        <v>68</v>
      </c>
      <c r="DM970" s="1" t="s">
        <v>65</v>
      </c>
      <c r="DN970" s="2" t="s">
        <v>56</v>
      </c>
      <c r="DO970" s="2" t="s">
        <v>56</v>
      </c>
      <c r="DP970" s="2" t="s">
        <v>56</v>
      </c>
      <c r="DQ970" s="2">
        <v>3</v>
      </c>
      <c r="DR970" s="2">
        <v>5</v>
      </c>
      <c r="DS970" s="2">
        <v>5</v>
      </c>
    </row>
    <row r="971" spans="1:123" x14ac:dyDescent="0.25">
      <c r="A971">
        <v>2018</v>
      </c>
      <c r="B971">
        <v>969</v>
      </c>
      <c r="C971" t="s">
        <v>91</v>
      </c>
      <c r="D971">
        <v>3</v>
      </c>
      <c r="E971">
        <v>26</v>
      </c>
      <c r="F971">
        <v>1992</v>
      </c>
      <c r="G971">
        <v>12</v>
      </c>
      <c r="H971">
        <f t="shared" si="976"/>
        <v>12</v>
      </c>
      <c r="I971" t="s">
        <v>90</v>
      </c>
      <c r="J971">
        <f t="shared" si="977"/>
        <v>1</v>
      </c>
      <c r="K971" t="s">
        <v>119</v>
      </c>
      <c r="L971">
        <f t="shared" si="978"/>
        <v>2</v>
      </c>
      <c r="M971" t="s">
        <v>119</v>
      </c>
      <c r="N971">
        <f t="shared" si="979"/>
        <v>3</v>
      </c>
      <c r="O971" t="s">
        <v>132</v>
      </c>
      <c r="P971">
        <f t="shared" si="980"/>
        <v>1</v>
      </c>
      <c r="Q971">
        <f t="shared" si="981"/>
        <v>1</v>
      </c>
      <c r="R971">
        <v>2</v>
      </c>
      <c r="S971" t="s">
        <v>101</v>
      </c>
      <c r="T971">
        <f t="shared" si="982"/>
        <v>1</v>
      </c>
      <c r="U971">
        <f t="shared" si="983"/>
        <v>1</v>
      </c>
      <c r="V971" t="s">
        <v>156</v>
      </c>
      <c r="W971">
        <v>45400</v>
      </c>
      <c r="X971">
        <v>45400</v>
      </c>
      <c r="Y971">
        <v>70100</v>
      </c>
      <c r="Z971" t="s">
        <v>81</v>
      </c>
      <c r="AA971">
        <f t="shared" si="984"/>
        <v>3</v>
      </c>
      <c r="AB971">
        <f t="shared" si="985"/>
        <v>1</v>
      </c>
      <c r="AC971" t="s">
        <v>165</v>
      </c>
      <c r="AD971" s="6">
        <f t="shared" si="986"/>
        <v>7</v>
      </c>
      <c r="AE971">
        <f t="shared" si="987"/>
        <v>1</v>
      </c>
      <c r="AF971" t="s">
        <v>75</v>
      </c>
      <c r="AG971" t="s">
        <v>70</v>
      </c>
      <c r="AH971" t="s">
        <v>56</v>
      </c>
      <c r="AI971" s="6" t="str">
        <f t="shared" si="975"/>
        <v>No denomination</v>
      </c>
      <c r="AJ971" t="s">
        <v>71</v>
      </c>
      <c r="AK971" s="6">
        <f t="shared" si="988"/>
        <v>2</v>
      </c>
      <c r="AL971" t="s">
        <v>71</v>
      </c>
      <c r="AM971" s="6">
        <f t="shared" si="988"/>
        <v>2</v>
      </c>
      <c r="AN971" s="6">
        <f t="shared" si="989"/>
        <v>0</v>
      </c>
      <c r="AO971" t="s">
        <v>116</v>
      </c>
      <c r="AP971">
        <f t="shared" si="990"/>
        <v>6</v>
      </c>
      <c r="AQ971">
        <f t="shared" si="991"/>
        <v>1</v>
      </c>
      <c r="AR971" t="s">
        <v>73</v>
      </c>
      <c r="AS971">
        <f t="shared" si="992"/>
        <v>7</v>
      </c>
      <c r="AT971">
        <f t="shared" si="993"/>
        <v>1</v>
      </c>
      <c r="AU971" t="s">
        <v>100</v>
      </c>
      <c r="AV971">
        <f t="shared" si="994"/>
        <v>5</v>
      </c>
      <c r="AW971">
        <f t="shared" si="995"/>
        <v>1</v>
      </c>
      <c r="AX971" t="s">
        <v>114</v>
      </c>
      <c r="AY971">
        <f t="shared" si="996"/>
        <v>5</v>
      </c>
      <c r="AZ971">
        <f t="shared" si="997"/>
        <v>1</v>
      </c>
      <c r="BA971" s="6">
        <f t="shared" si="998"/>
        <v>23</v>
      </c>
      <c r="BB971" s="6">
        <f t="shared" si="999"/>
        <v>4</v>
      </c>
      <c r="BC971" s="6">
        <f t="shared" si="1000"/>
        <v>5.75</v>
      </c>
      <c r="BD971" s="9">
        <f t="shared" si="1001"/>
        <v>0.79166666666666663</v>
      </c>
      <c r="BE971" t="s">
        <v>65</v>
      </c>
      <c r="BF971">
        <f t="shared" si="1002"/>
        <v>7</v>
      </c>
      <c r="BG971">
        <f t="shared" si="1003"/>
        <v>1</v>
      </c>
      <c r="BH971" t="s">
        <v>65</v>
      </c>
      <c r="BI971">
        <f t="shared" si="1004"/>
        <v>7</v>
      </c>
      <c r="BJ971">
        <f t="shared" si="1005"/>
        <v>1</v>
      </c>
      <c r="BK971" t="s">
        <v>56</v>
      </c>
      <c r="BL971">
        <f t="shared" si="1006"/>
        <v>0</v>
      </c>
      <c r="BM971">
        <f t="shared" si="1007"/>
        <v>0</v>
      </c>
      <c r="BN971" t="s">
        <v>56</v>
      </c>
      <c r="BO971">
        <f t="shared" si="1008"/>
        <v>0</v>
      </c>
      <c r="BP971">
        <f t="shared" si="1009"/>
        <v>0</v>
      </c>
      <c r="BQ971" t="s">
        <v>94</v>
      </c>
      <c r="BR971">
        <f t="shared" si="1010"/>
        <v>7</v>
      </c>
      <c r="BS971">
        <f t="shared" si="1011"/>
        <v>1</v>
      </c>
      <c r="BT971" t="s">
        <v>78</v>
      </c>
      <c r="BU971">
        <f t="shared" si="1012"/>
        <v>1</v>
      </c>
      <c r="BV971">
        <f t="shared" si="1013"/>
        <v>1</v>
      </c>
      <c r="BW971" t="s">
        <v>56</v>
      </c>
      <c r="BX971">
        <f t="shared" si="1014"/>
        <v>0</v>
      </c>
      <c r="BY971">
        <f t="shared" si="1015"/>
        <v>0</v>
      </c>
      <c r="BZ971" t="s">
        <v>56</v>
      </c>
      <c r="CA971">
        <f t="shared" si="1016"/>
        <v>0</v>
      </c>
      <c r="CB971">
        <f t="shared" si="1017"/>
        <v>0</v>
      </c>
      <c r="CC971" t="s">
        <v>56</v>
      </c>
      <c r="CD971">
        <f t="shared" si="1018"/>
        <v>0</v>
      </c>
      <c r="CE971">
        <f t="shared" si="1019"/>
        <v>0</v>
      </c>
      <c r="CF971" t="s">
        <v>56</v>
      </c>
      <c r="CG971">
        <f t="shared" si="1020"/>
        <v>0</v>
      </c>
      <c r="CH971">
        <f t="shared" si="1021"/>
        <v>0</v>
      </c>
      <c r="CI971" t="s">
        <v>56</v>
      </c>
      <c r="CJ971">
        <f t="shared" si="1022"/>
        <v>0</v>
      </c>
      <c r="CK971">
        <f t="shared" si="1023"/>
        <v>0</v>
      </c>
      <c r="CL971" t="s">
        <v>56</v>
      </c>
      <c r="CM971">
        <f t="shared" si="1024"/>
        <v>0</v>
      </c>
      <c r="CN971">
        <f t="shared" si="1025"/>
        <v>0</v>
      </c>
      <c r="CO971" t="s">
        <v>56</v>
      </c>
      <c r="CP971">
        <f t="shared" si="1026"/>
        <v>0</v>
      </c>
      <c r="CQ971">
        <f t="shared" si="1027"/>
        <v>0</v>
      </c>
      <c r="CR971" t="s">
        <v>56</v>
      </c>
      <c r="CS971">
        <f t="shared" si="1028"/>
        <v>0</v>
      </c>
      <c r="CT971">
        <f t="shared" si="1029"/>
        <v>0</v>
      </c>
      <c r="CU971" t="s">
        <v>56</v>
      </c>
      <c r="CV971">
        <f t="shared" si="1030"/>
        <v>0</v>
      </c>
      <c r="CW971">
        <f t="shared" si="1031"/>
        <v>0</v>
      </c>
      <c r="CX971" t="s">
        <v>56</v>
      </c>
      <c r="CY971">
        <f t="shared" si="1032"/>
        <v>0</v>
      </c>
      <c r="CZ971">
        <f t="shared" si="1033"/>
        <v>0</v>
      </c>
      <c r="DA971" t="s">
        <v>99</v>
      </c>
      <c r="DB971">
        <f t="shared" si="1034"/>
        <v>7</v>
      </c>
      <c r="DC971">
        <f t="shared" si="1035"/>
        <v>1</v>
      </c>
      <c r="DD971">
        <f t="shared" si="1036"/>
        <v>22</v>
      </c>
      <c r="DE971">
        <f t="shared" si="1037"/>
        <v>4</v>
      </c>
      <c r="DF971" s="7">
        <f t="shared" si="1038"/>
        <v>5.5</v>
      </c>
      <c r="DG971" s="8">
        <f t="shared" si="1039"/>
        <v>0.75</v>
      </c>
      <c r="DH971" s="1" t="s">
        <v>56</v>
      </c>
      <c r="DI971" s="1" t="s">
        <v>135</v>
      </c>
      <c r="DJ971" s="1" t="s">
        <v>65</v>
      </c>
      <c r="DK971" s="1" t="s">
        <v>74</v>
      </c>
      <c r="DL971" s="1" t="s">
        <v>127</v>
      </c>
      <c r="DM971" s="1" t="s">
        <v>56</v>
      </c>
      <c r="DN971" s="2">
        <v>4</v>
      </c>
      <c r="DO971" s="2" t="s">
        <v>56</v>
      </c>
      <c r="DP971" s="2" t="s">
        <v>56</v>
      </c>
      <c r="DQ971" s="2" t="s">
        <v>56</v>
      </c>
      <c r="DR971" s="2" t="s">
        <v>56</v>
      </c>
      <c r="DS971" s="2" t="s">
        <v>56</v>
      </c>
    </row>
    <row r="972" spans="1:123" x14ac:dyDescent="0.25">
      <c r="A972">
        <v>2018</v>
      </c>
      <c r="B972">
        <v>970</v>
      </c>
      <c r="C972" t="s">
        <v>118</v>
      </c>
      <c r="D972">
        <v>3</v>
      </c>
      <c r="E972">
        <v>60</v>
      </c>
      <c r="F972">
        <v>1958</v>
      </c>
      <c r="G972">
        <v>11</v>
      </c>
      <c r="H972">
        <f t="shared" si="976"/>
        <v>11</v>
      </c>
      <c r="I972" t="s">
        <v>90</v>
      </c>
      <c r="J972">
        <f t="shared" si="977"/>
        <v>1</v>
      </c>
      <c r="K972" t="s">
        <v>142</v>
      </c>
      <c r="L972">
        <f t="shared" si="978"/>
        <v>1</v>
      </c>
      <c r="M972" t="s">
        <v>59</v>
      </c>
      <c r="N972">
        <f t="shared" si="979"/>
        <v>5</v>
      </c>
      <c r="O972" t="s">
        <v>60</v>
      </c>
      <c r="P972">
        <f t="shared" si="980"/>
        <v>7</v>
      </c>
      <c r="Q972">
        <f t="shared" si="981"/>
        <v>1</v>
      </c>
      <c r="R972">
        <v>2</v>
      </c>
      <c r="S972" t="s">
        <v>101</v>
      </c>
      <c r="T972">
        <f t="shared" si="982"/>
        <v>1</v>
      </c>
      <c r="U972">
        <f t="shared" si="983"/>
        <v>1</v>
      </c>
      <c r="V972" t="s">
        <v>92</v>
      </c>
      <c r="W972">
        <v>24970</v>
      </c>
      <c r="X972">
        <v>12485</v>
      </c>
      <c r="Y972">
        <v>19277.5</v>
      </c>
      <c r="Z972" t="s">
        <v>140</v>
      </c>
      <c r="AA972">
        <f t="shared" si="984"/>
        <v>1</v>
      </c>
      <c r="AB972">
        <f t="shared" si="985"/>
        <v>1</v>
      </c>
      <c r="AC972" t="s">
        <v>104</v>
      </c>
      <c r="AD972" s="6">
        <f t="shared" si="986"/>
        <v>3</v>
      </c>
      <c r="AE972">
        <f t="shared" si="987"/>
        <v>1</v>
      </c>
      <c r="AF972" t="s">
        <v>95</v>
      </c>
      <c r="AG972" t="s">
        <v>56</v>
      </c>
      <c r="AH972" t="s">
        <v>56</v>
      </c>
      <c r="AI972" s="6" t="str">
        <f t="shared" si="975"/>
        <v>Catholic</v>
      </c>
      <c r="AJ972" t="s">
        <v>71</v>
      </c>
      <c r="AK972" s="6">
        <f t="shared" si="988"/>
        <v>2</v>
      </c>
      <c r="AL972" t="s">
        <v>71</v>
      </c>
      <c r="AM972" s="6">
        <f t="shared" si="988"/>
        <v>2</v>
      </c>
      <c r="AN972" s="6">
        <f t="shared" si="989"/>
        <v>0</v>
      </c>
      <c r="AO972" t="s">
        <v>152</v>
      </c>
      <c r="AP972">
        <f t="shared" si="990"/>
        <v>4</v>
      </c>
      <c r="AQ972">
        <f t="shared" si="991"/>
        <v>1</v>
      </c>
      <c r="AR972" t="s">
        <v>129</v>
      </c>
      <c r="AS972">
        <f t="shared" si="992"/>
        <v>3</v>
      </c>
      <c r="AT972">
        <f t="shared" si="993"/>
        <v>1</v>
      </c>
      <c r="AU972" t="s">
        <v>100</v>
      </c>
      <c r="AV972">
        <f t="shared" si="994"/>
        <v>5</v>
      </c>
      <c r="AW972">
        <f t="shared" si="995"/>
        <v>1</v>
      </c>
      <c r="AX972" t="s">
        <v>88</v>
      </c>
      <c r="AY972">
        <f t="shared" si="996"/>
        <v>7</v>
      </c>
      <c r="AZ972">
        <f t="shared" si="997"/>
        <v>1</v>
      </c>
      <c r="BA972" s="6">
        <f t="shared" si="998"/>
        <v>19</v>
      </c>
      <c r="BB972" s="6">
        <f t="shared" si="999"/>
        <v>4</v>
      </c>
      <c r="BC972" s="6">
        <f t="shared" si="1000"/>
        <v>4.75</v>
      </c>
      <c r="BD972" s="9">
        <f t="shared" si="1001"/>
        <v>0.625</v>
      </c>
      <c r="BE972" t="s">
        <v>56</v>
      </c>
      <c r="BF972">
        <f t="shared" si="1002"/>
        <v>0</v>
      </c>
      <c r="BG972">
        <f t="shared" si="1003"/>
        <v>0</v>
      </c>
      <c r="BH972" t="s">
        <v>56</v>
      </c>
      <c r="BI972">
        <f t="shared" si="1004"/>
        <v>0</v>
      </c>
      <c r="BJ972">
        <f t="shared" si="1005"/>
        <v>0</v>
      </c>
      <c r="BK972" t="s">
        <v>64</v>
      </c>
      <c r="BL972">
        <f t="shared" si="1006"/>
        <v>4</v>
      </c>
      <c r="BM972">
        <f t="shared" si="1007"/>
        <v>1</v>
      </c>
      <c r="BN972" t="s">
        <v>64</v>
      </c>
      <c r="BO972">
        <f t="shared" si="1008"/>
        <v>4</v>
      </c>
      <c r="BP972">
        <f t="shared" si="1009"/>
        <v>1</v>
      </c>
      <c r="BQ972" t="s">
        <v>56</v>
      </c>
      <c r="BR972">
        <f t="shared" si="1010"/>
        <v>0</v>
      </c>
      <c r="BS972">
        <f t="shared" si="1011"/>
        <v>0</v>
      </c>
      <c r="BT972" t="s">
        <v>78</v>
      </c>
      <c r="BU972">
        <f t="shared" si="1012"/>
        <v>1</v>
      </c>
      <c r="BV972">
        <f t="shared" si="1013"/>
        <v>1</v>
      </c>
      <c r="BW972" t="s">
        <v>79</v>
      </c>
      <c r="BX972">
        <f t="shared" si="1014"/>
        <v>1</v>
      </c>
      <c r="BY972">
        <f t="shared" si="1015"/>
        <v>1</v>
      </c>
      <c r="BZ972" t="s">
        <v>80</v>
      </c>
      <c r="CA972">
        <f t="shared" si="1016"/>
        <v>1</v>
      </c>
      <c r="CB972">
        <f t="shared" si="1017"/>
        <v>1</v>
      </c>
      <c r="CC972" t="s">
        <v>78</v>
      </c>
      <c r="CD972">
        <f t="shared" si="1018"/>
        <v>1</v>
      </c>
      <c r="CE972">
        <f t="shared" si="1019"/>
        <v>1</v>
      </c>
      <c r="CF972" t="s">
        <v>151</v>
      </c>
      <c r="CG972">
        <f t="shared" si="1020"/>
        <v>7</v>
      </c>
      <c r="CH972">
        <f t="shared" si="1021"/>
        <v>1</v>
      </c>
      <c r="CI972" t="s">
        <v>78</v>
      </c>
      <c r="CJ972">
        <f t="shared" si="1022"/>
        <v>1</v>
      </c>
      <c r="CK972">
        <f t="shared" si="1023"/>
        <v>1</v>
      </c>
      <c r="CL972" t="s">
        <v>74</v>
      </c>
      <c r="CM972">
        <f t="shared" si="1024"/>
        <v>1</v>
      </c>
      <c r="CN972">
        <f t="shared" si="1025"/>
        <v>1</v>
      </c>
      <c r="CO972" t="s">
        <v>67</v>
      </c>
      <c r="CP972">
        <f t="shared" si="1026"/>
        <v>5</v>
      </c>
      <c r="CQ972">
        <f t="shared" si="1027"/>
        <v>1</v>
      </c>
      <c r="CR972" t="s">
        <v>112</v>
      </c>
      <c r="CS972">
        <f t="shared" si="1028"/>
        <v>7</v>
      </c>
      <c r="CT972">
        <f t="shared" si="1029"/>
        <v>1</v>
      </c>
      <c r="CU972" t="s">
        <v>112</v>
      </c>
      <c r="CV972">
        <f t="shared" si="1030"/>
        <v>7</v>
      </c>
      <c r="CW972">
        <f t="shared" si="1031"/>
        <v>1</v>
      </c>
      <c r="CX972" t="s">
        <v>112</v>
      </c>
      <c r="CY972">
        <f t="shared" si="1032"/>
        <v>7</v>
      </c>
      <c r="CZ972">
        <f t="shared" si="1033"/>
        <v>1</v>
      </c>
      <c r="DA972" t="s">
        <v>56</v>
      </c>
      <c r="DB972">
        <f t="shared" si="1034"/>
        <v>0</v>
      </c>
      <c r="DC972">
        <f t="shared" si="1035"/>
        <v>0</v>
      </c>
      <c r="DD972">
        <f t="shared" si="1036"/>
        <v>47</v>
      </c>
      <c r="DE972">
        <f t="shared" si="1037"/>
        <v>13</v>
      </c>
      <c r="DF972" s="7">
        <f t="shared" si="1038"/>
        <v>3.6153846153846154</v>
      </c>
      <c r="DG972" s="8">
        <f t="shared" si="1039"/>
        <v>0.4358974358974359</v>
      </c>
      <c r="DH972" s="1" t="s">
        <v>112</v>
      </c>
      <c r="DI972" s="1" t="s">
        <v>56</v>
      </c>
      <c r="DJ972" s="1" t="s">
        <v>56</v>
      </c>
      <c r="DK972" s="1" t="s">
        <v>78</v>
      </c>
      <c r="DL972" s="1" t="s">
        <v>103</v>
      </c>
      <c r="DM972" s="1" t="s">
        <v>65</v>
      </c>
      <c r="DN972" s="2" t="s">
        <v>97</v>
      </c>
      <c r="DO972" s="2">
        <v>4</v>
      </c>
      <c r="DP972" s="2">
        <v>4</v>
      </c>
      <c r="DQ972" s="2">
        <v>4</v>
      </c>
      <c r="DR972" s="2">
        <v>4</v>
      </c>
      <c r="DS972" s="2">
        <v>4</v>
      </c>
    </row>
    <row r="973" spans="1:123" x14ac:dyDescent="0.25">
      <c r="A973">
        <v>2018</v>
      </c>
      <c r="B973">
        <v>971</v>
      </c>
      <c r="C973" t="s">
        <v>102</v>
      </c>
      <c r="D973">
        <v>4</v>
      </c>
      <c r="E973">
        <v>32</v>
      </c>
      <c r="F973">
        <v>1986</v>
      </c>
      <c r="G973">
        <v>16</v>
      </c>
      <c r="H973">
        <f t="shared" si="976"/>
        <v>16</v>
      </c>
      <c r="I973" t="s">
        <v>58</v>
      </c>
      <c r="J973">
        <f t="shared" si="977"/>
        <v>2</v>
      </c>
      <c r="K973" t="s">
        <v>59</v>
      </c>
      <c r="L973">
        <f t="shared" si="978"/>
        <v>3</v>
      </c>
      <c r="M973" t="s">
        <v>59</v>
      </c>
      <c r="N973">
        <f t="shared" si="979"/>
        <v>5</v>
      </c>
      <c r="O973" t="s">
        <v>132</v>
      </c>
      <c r="P973">
        <f t="shared" si="980"/>
        <v>1</v>
      </c>
      <c r="Q973">
        <f t="shared" si="981"/>
        <v>1</v>
      </c>
      <c r="R973">
        <v>2</v>
      </c>
      <c r="S973" t="s">
        <v>101</v>
      </c>
      <c r="T973">
        <f t="shared" si="982"/>
        <v>1</v>
      </c>
      <c r="U973">
        <f t="shared" si="983"/>
        <v>1</v>
      </c>
      <c r="V973" t="s">
        <v>92</v>
      </c>
      <c r="W973">
        <v>30645</v>
      </c>
      <c r="X973">
        <v>30645</v>
      </c>
      <c r="Y973">
        <v>47317.5</v>
      </c>
      <c r="Z973" t="s">
        <v>81</v>
      </c>
      <c r="AA973">
        <f t="shared" si="984"/>
        <v>3</v>
      </c>
      <c r="AB973">
        <f t="shared" si="985"/>
        <v>1</v>
      </c>
      <c r="AC973" t="s">
        <v>71</v>
      </c>
      <c r="AD973" s="6">
        <f t="shared" si="986"/>
        <v>4</v>
      </c>
      <c r="AE973">
        <f t="shared" si="987"/>
        <v>1</v>
      </c>
      <c r="AF973" t="s">
        <v>75</v>
      </c>
      <c r="AG973" t="s">
        <v>70</v>
      </c>
      <c r="AH973" t="s">
        <v>56</v>
      </c>
      <c r="AI973" s="6" t="str">
        <f t="shared" si="975"/>
        <v>No denomination</v>
      </c>
      <c r="AJ973" t="s">
        <v>71</v>
      </c>
      <c r="AK973" s="6">
        <f t="shared" si="988"/>
        <v>2</v>
      </c>
      <c r="AL973" t="s">
        <v>71</v>
      </c>
      <c r="AM973" s="6">
        <f t="shared" si="988"/>
        <v>2</v>
      </c>
      <c r="AN973" s="6">
        <f t="shared" si="989"/>
        <v>0</v>
      </c>
      <c r="AO973" t="s">
        <v>110</v>
      </c>
      <c r="AP973">
        <f t="shared" si="990"/>
        <v>1</v>
      </c>
      <c r="AQ973">
        <f t="shared" si="991"/>
        <v>1</v>
      </c>
      <c r="AR973" t="s">
        <v>73</v>
      </c>
      <c r="AS973">
        <f t="shared" si="992"/>
        <v>7</v>
      </c>
      <c r="AT973">
        <f t="shared" si="993"/>
        <v>1</v>
      </c>
      <c r="AU973" t="s">
        <v>87</v>
      </c>
      <c r="AV973">
        <f t="shared" si="994"/>
        <v>7</v>
      </c>
      <c r="AW973">
        <f t="shared" si="995"/>
        <v>1</v>
      </c>
      <c r="AX973" t="s">
        <v>88</v>
      </c>
      <c r="AY973">
        <f t="shared" si="996"/>
        <v>7</v>
      </c>
      <c r="AZ973">
        <f t="shared" si="997"/>
        <v>1</v>
      </c>
      <c r="BA973" s="6">
        <f t="shared" si="998"/>
        <v>22</v>
      </c>
      <c r="BB973" s="6">
        <f t="shared" si="999"/>
        <v>4</v>
      </c>
      <c r="BC973" s="6">
        <f t="shared" si="1000"/>
        <v>5.5</v>
      </c>
      <c r="BD973" s="9">
        <f t="shared" si="1001"/>
        <v>0.75</v>
      </c>
      <c r="BE973" t="s">
        <v>56</v>
      </c>
      <c r="BF973">
        <f t="shared" si="1002"/>
        <v>0</v>
      </c>
      <c r="BG973">
        <f t="shared" si="1003"/>
        <v>0</v>
      </c>
      <c r="BH973" t="s">
        <v>56</v>
      </c>
      <c r="BI973">
        <f t="shared" si="1004"/>
        <v>0</v>
      </c>
      <c r="BJ973">
        <f t="shared" si="1005"/>
        <v>0</v>
      </c>
      <c r="BK973" t="s">
        <v>63</v>
      </c>
      <c r="BL973">
        <f t="shared" si="1006"/>
        <v>1</v>
      </c>
      <c r="BM973">
        <f t="shared" si="1007"/>
        <v>1</v>
      </c>
      <c r="BN973" t="s">
        <v>64</v>
      </c>
      <c r="BO973">
        <f t="shared" si="1008"/>
        <v>4</v>
      </c>
      <c r="BP973">
        <f t="shared" si="1009"/>
        <v>1</v>
      </c>
      <c r="BQ973" t="s">
        <v>94</v>
      </c>
      <c r="BR973">
        <f t="shared" si="1010"/>
        <v>7</v>
      </c>
      <c r="BS973">
        <f t="shared" si="1011"/>
        <v>1</v>
      </c>
      <c r="BT973" t="s">
        <v>78</v>
      </c>
      <c r="BU973">
        <f t="shared" si="1012"/>
        <v>1</v>
      </c>
      <c r="BV973">
        <f t="shared" si="1013"/>
        <v>1</v>
      </c>
      <c r="BW973" t="s">
        <v>56</v>
      </c>
      <c r="BX973">
        <f t="shared" si="1014"/>
        <v>0</v>
      </c>
      <c r="BY973">
        <f t="shared" si="1015"/>
        <v>0</v>
      </c>
      <c r="BZ973" t="s">
        <v>56</v>
      </c>
      <c r="CA973">
        <f t="shared" si="1016"/>
        <v>0</v>
      </c>
      <c r="CB973">
        <f t="shared" si="1017"/>
        <v>0</v>
      </c>
      <c r="CC973" t="s">
        <v>56</v>
      </c>
      <c r="CD973">
        <f t="shared" si="1018"/>
        <v>0</v>
      </c>
      <c r="CE973">
        <f t="shared" si="1019"/>
        <v>0</v>
      </c>
      <c r="CF973" t="s">
        <v>56</v>
      </c>
      <c r="CG973">
        <f t="shared" si="1020"/>
        <v>0</v>
      </c>
      <c r="CH973">
        <f t="shared" si="1021"/>
        <v>0</v>
      </c>
      <c r="CI973" t="s">
        <v>56</v>
      </c>
      <c r="CJ973">
        <f t="shared" si="1022"/>
        <v>0</v>
      </c>
      <c r="CK973">
        <f t="shared" si="1023"/>
        <v>0</v>
      </c>
      <c r="CL973" t="s">
        <v>56</v>
      </c>
      <c r="CM973">
        <f t="shared" si="1024"/>
        <v>0</v>
      </c>
      <c r="CN973">
        <f t="shared" si="1025"/>
        <v>0</v>
      </c>
      <c r="CO973" t="s">
        <v>56</v>
      </c>
      <c r="CP973">
        <f t="shared" si="1026"/>
        <v>0</v>
      </c>
      <c r="CQ973">
        <f t="shared" si="1027"/>
        <v>0</v>
      </c>
      <c r="CR973" t="s">
        <v>56</v>
      </c>
      <c r="CS973">
        <f t="shared" si="1028"/>
        <v>0</v>
      </c>
      <c r="CT973">
        <f t="shared" si="1029"/>
        <v>0</v>
      </c>
      <c r="CU973" t="s">
        <v>56</v>
      </c>
      <c r="CV973">
        <f t="shared" si="1030"/>
        <v>0</v>
      </c>
      <c r="CW973">
        <f t="shared" si="1031"/>
        <v>0</v>
      </c>
      <c r="CX973" t="s">
        <v>56</v>
      </c>
      <c r="CY973">
        <f t="shared" si="1032"/>
        <v>0</v>
      </c>
      <c r="CZ973">
        <f t="shared" si="1033"/>
        <v>0</v>
      </c>
      <c r="DA973" t="s">
        <v>99</v>
      </c>
      <c r="DB973">
        <f t="shared" si="1034"/>
        <v>7</v>
      </c>
      <c r="DC973">
        <f t="shared" si="1035"/>
        <v>1</v>
      </c>
      <c r="DD973">
        <f t="shared" si="1036"/>
        <v>20</v>
      </c>
      <c r="DE973">
        <f t="shared" si="1037"/>
        <v>5</v>
      </c>
      <c r="DF973" s="7">
        <f t="shared" si="1038"/>
        <v>4</v>
      </c>
      <c r="DG973" s="8">
        <f t="shared" si="1039"/>
        <v>0.5</v>
      </c>
      <c r="DH973" s="1" t="s">
        <v>56</v>
      </c>
      <c r="DI973" s="1" t="s">
        <v>154</v>
      </c>
      <c r="DJ973" s="1" t="s">
        <v>56</v>
      </c>
      <c r="DK973" s="1" t="s">
        <v>74</v>
      </c>
      <c r="DL973" s="1" t="s">
        <v>127</v>
      </c>
      <c r="DM973" s="1" t="s">
        <v>64</v>
      </c>
      <c r="DN973" s="2" t="s">
        <v>123</v>
      </c>
      <c r="DO973" s="2" t="s">
        <v>56</v>
      </c>
      <c r="DP973" s="2" t="s">
        <v>56</v>
      </c>
      <c r="DQ973" s="2" t="s">
        <v>56</v>
      </c>
      <c r="DR973" s="2" t="s">
        <v>56</v>
      </c>
      <c r="DS973" s="2" t="s">
        <v>56</v>
      </c>
    </row>
    <row r="974" spans="1:123" x14ac:dyDescent="0.25">
      <c r="A974">
        <v>2018</v>
      </c>
      <c r="B974">
        <v>972</v>
      </c>
      <c r="C974" t="s">
        <v>118</v>
      </c>
      <c r="D974">
        <v>3</v>
      </c>
      <c r="E974">
        <v>54</v>
      </c>
      <c r="F974">
        <v>1964</v>
      </c>
      <c r="G974">
        <v>13</v>
      </c>
      <c r="H974">
        <f t="shared" si="976"/>
        <v>13</v>
      </c>
      <c r="I974" t="s">
        <v>90</v>
      </c>
      <c r="J974">
        <f t="shared" si="977"/>
        <v>1</v>
      </c>
      <c r="K974" t="s">
        <v>59</v>
      </c>
      <c r="L974">
        <f t="shared" si="978"/>
        <v>3</v>
      </c>
      <c r="M974" t="s">
        <v>59</v>
      </c>
      <c r="N974">
        <f t="shared" si="979"/>
        <v>5</v>
      </c>
      <c r="O974" t="s">
        <v>132</v>
      </c>
      <c r="P974">
        <f t="shared" si="980"/>
        <v>1</v>
      </c>
      <c r="Q974">
        <f t="shared" si="981"/>
        <v>1</v>
      </c>
      <c r="R974">
        <v>2</v>
      </c>
      <c r="S974" t="s">
        <v>101</v>
      </c>
      <c r="T974">
        <f t="shared" si="982"/>
        <v>1</v>
      </c>
      <c r="U974">
        <f t="shared" si="983"/>
        <v>1</v>
      </c>
      <c r="V974" t="s">
        <v>92</v>
      </c>
      <c r="W974">
        <v>37455</v>
      </c>
      <c r="X974">
        <v>24970</v>
      </c>
      <c r="Y974">
        <v>38555</v>
      </c>
      <c r="Z974" t="s">
        <v>109</v>
      </c>
      <c r="AA974">
        <f t="shared" si="984"/>
        <v>5</v>
      </c>
      <c r="AB974">
        <f t="shared" si="985"/>
        <v>1</v>
      </c>
      <c r="AC974" t="s">
        <v>126</v>
      </c>
      <c r="AD974" s="6">
        <f t="shared" si="986"/>
        <v>5</v>
      </c>
      <c r="AE974">
        <f t="shared" si="987"/>
        <v>1</v>
      </c>
      <c r="AF974" t="s">
        <v>75</v>
      </c>
      <c r="AG974" t="s">
        <v>115</v>
      </c>
      <c r="AH974" t="s">
        <v>56</v>
      </c>
      <c r="AI974" s="6" t="str">
        <f t="shared" si="975"/>
        <v>United methodist</v>
      </c>
      <c r="AJ974" t="s">
        <v>106</v>
      </c>
      <c r="AK974" s="6">
        <f t="shared" si="988"/>
        <v>1</v>
      </c>
      <c r="AL974" t="s">
        <v>106</v>
      </c>
      <c r="AM974" s="6">
        <f t="shared" si="988"/>
        <v>1</v>
      </c>
      <c r="AN974" s="6">
        <f t="shared" si="989"/>
        <v>0</v>
      </c>
      <c r="AO974" t="s">
        <v>128</v>
      </c>
      <c r="AP974">
        <f t="shared" si="990"/>
        <v>5</v>
      </c>
      <c r="AQ974">
        <f t="shared" si="991"/>
        <v>1</v>
      </c>
      <c r="AR974" t="s">
        <v>129</v>
      </c>
      <c r="AS974">
        <f t="shared" si="992"/>
        <v>3</v>
      </c>
      <c r="AT974">
        <f t="shared" si="993"/>
        <v>1</v>
      </c>
      <c r="AU974" t="s">
        <v>100</v>
      </c>
      <c r="AV974">
        <f t="shared" si="994"/>
        <v>5</v>
      </c>
      <c r="AW974">
        <f t="shared" si="995"/>
        <v>1</v>
      </c>
      <c r="AX974" t="s">
        <v>114</v>
      </c>
      <c r="AY974">
        <f t="shared" si="996"/>
        <v>5</v>
      </c>
      <c r="AZ974">
        <f t="shared" si="997"/>
        <v>1</v>
      </c>
      <c r="BA974" s="6">
        <f t="shared" si="998"/>
        <v>18</v>
      </c>
      <c r="BB974" s="6">
        <f t="shared" si="999"/>
        <v>4</v>
      </c>
      <c r="BC974" s="6">
        <f t="shared" si="1000"/>
        <v>4.5</v>
      </c>
      <c r="BD974" s="9">
        <f t="shared" si="1001"/>
        <v>0.58333333333333337</v>
      </c>
      <c r="BE974" t="s">
        <v>65</v>
      </c>
      <c r="BF974">
        <f t="shared" si="1002"/>
        <v>7</v>
      </c>
      <c r="BG974">
        <f t="shared" si="1003"/>
        <v>1</v>
      </c>
      <c r="BH974" t="s">
        <v>63</v>
      </c>
      <c r="BI974">
        <f t="shared" si="1004"/>
        <v>1</v>
      </c>
      <c r="BJ974">
        <f t="shared" si="1005"/>
        <v>1</v>
      </c>
      <c r="BK974" t="s">
        <v>56</v>
      </c>
      <c r="BL974">
        <f t="shared" si="1006"/>
        <v>0</v>
      </c>
      <c r="BM974">
        <f t="shared" si="1007"/>
        <v>0</v>
      </c>
      <c r="BN974" t="s">
        <v>56</v>
      </c>
      <c r="BO974">
        <f t="shared" si="1008"/>
        <v>0</v>
      </c>
      <c r="BP974">
        <f t="shared" si="1009"/>
        <v>0</v>
      </c>
      <c r="BQ974" t="s">
        <v>56</v>
      </c>
      <c r="BR974">
        <f t="shared" si="1010"/>
        <v>0</v>
      </c>
      <c r="BS974">
        <f t="shared" si="1011"/>
        <v>0</v>
      </c>
      <c r="BT974" t="s">
        <v>74</v>
      </c>
      <c r="BU974">
        <f t="shared" si="1012"/>
        <v>7</v>
      </c>
      <c r="BV974">
        <f t="shared" si="1013"/>
        <v>1</v>
      </c>
      <c r="BW974" t="s">
        <v>79</v>
      </c>
      <c r="BX974">
        <f t="shared" si="1014"/>
        <v>1</v>
      </c>
      <c r="BY974">
        <f t="shared" si="1015"/>
        <v>1</v>
      </c>
      <c r="BZ974" t="s">
        <v>80</v>
      </c>
      <c r="CA974">
        <f t="shared" si="1016"/>
        <v>1</v>
      </c>
      <c r="CB974">
        <f t="shared" si="1017"/>
        <v>1</v>
      </c>
      <c r="CC974" t="s">
        <v>78</v>
      </c>
      <c r="CD974">
        <f t="shared" si="1018"/>
        <v>1</v>
      </c>
      <c r="CE974">
        <f t="shared" si="1019"/>
        <v>1</v>
      </c>
      <c r="CF974" t="s">
        <v>82</v>
      </c>
      <c r="CG974">
        <f t="shared" si="1020"/>
        <v>1</v>
      </c>
      <c r="CH974">
        <f t="shared" si="1021"/>
        <v>1</v>
      </c>
      <c r="CI974" t="s">
        <v>78</v>
      </c>
      <c r="CJ974">
        <f t="shared" si="1022"/>
        <v>1</v>
      </c>
      <c r="CK974">
        <f t="shared" si="1023"/>
        <v>1</v>
      </c>
      <c r="CL974" t="s">
        <v>74</v>
      </c>
      <c r="CM974">
        <f t="shared" si="1024"/>
        <v>1</v>
      </c>
      <c r="CN974">
        <f t="shared" si="1025"/>
        <v>1</v>
      </c>
      <c r="CO974" t="s">
        <v>67</v>
      </c>
      <c r="CP974">
        <f t="shared" si="1026"/>
        <v>5</v>
      </c>
      <c r="CQ974">
        <f t="shared" si="1027"/>
        <v>1</v>
      </c>
      <c r="CR974" t="s">
        <v>83</v>
      </c>
      <c r="CS974">
        <f t="shared" si="1028"/>
        <v>4</v>
      </c>
      <c r="CT974">
        <f t="shared" si="1029"/>
        <v>1</v>
      </c>
      <c r="CU974" t="s">
        <v>83</v>
      </c>
      <c r="CV974">
        <f t="shared" si="1030"/>
        <v>4</v>
      </c>
      <c r="CW974">
        <f t="shared" si="1031"/>
        <v>1</v>
      </c>
      <c r="CX974" t="s">
        <v>83</v>
      </c>
      <c r="CY974">
        <f t="shared" si="1032"/>
        <v>4</v>
      </c>
      <c r="CZ974">
        <f t="shared" si="1033"/>
        <v>1</v>
      </c>
      <c r="DA974" t="s">
        <v>56</v>
      </c>
      <c r="DB974">
        <f t="shared" si="1034"/>
        <v>0</v>
      </c>
      <c r="DC974">
        <f t="shared" si="1035"/>
        <v>0</v>
      </c>
      <c r="DD974">
        <f t="shared" si="1036"/>
        <v>31</v>
      </c>
      <c r="DE974">
        <f t="shared" si="1037"/>
        <v>12</v>
      </c>
      <c r="DF974" s="7">
        <f t="shared" si="1038"/>
        <v>2.5833333333333335</v>
      </c>
      <c r="DG974" s="8">
        <f t="shared" si="1039"/>
        <v>0.2638888888888889</v>
      </c>
      <c r="DH974" s="1" t="s">
        <v>83</v>
      </c>
      <c r="DI974" s="1" t="s">
        <v>56</v>
      </c>
      <c r="DJ974" s="1" t="s">
        <v>65</v>
      </c>
      <c r="DK974" s="1" t="s">
        <v>74</v>
      </c>
      <c r="DL974" s="1" t="s">
        <v>64</v>
      </c>
      <c r="DM974" s="1" t="s">
        <v>56</v>
      </c>
      <c r="DN974" s="2" t="s">
        <v>123</v>
      </c>
      <c r="DO974" s="2">
        <v>4</v>
      </c>
      <c r="DP974" s="2">
        <v>4</v>
      </c>
      <c r="DQ974" s="2">
        <v>4</v>
      </c>
      <c r="DR974" s="2">
        <v>5</v>
      </c>
      <c r="DS974" s="2">
        <v>4</v>
      </c>
    </row>
    <row r="975" spans="1:123" x14ac:dyDescent="0.25">
      <c r="A975">
        <v>2018</v>
      </c>
      <c r="B975">
        <v>973</v>
      </c>
      <c r="C975" t="s">
        <v>57</v>
      </c>
      <c r="D975">
        <v>0</v>
      </c>
      <c r="E975">
        <v>27</v>
      </c>
      <c r="F975">
        <v>1991</v>
      </c>
      <c r="G975">
        <v>12</v>
      </c>
      <c r="H975">
        <f t="shared" si="976"/>
        <v>12</v>
      </c>
      <c r="I975" t="s">
        <v>58</v>
      </c>
      <c r="J975">
        <f t="shared" si="977"/>
        <v>2</v>
      </c>
      <c r="K975" t="s">
        <v>59</v>
      </c>
      <c r="L975">
        <f t="shared" si="978"/>
        <v>3</v>
      </c>
      <c r="M975" t="s">
        <v>59</v>
      </c>
      <c r="N975">
        <f t="shared" si="979"/>
        <v>5</v>
      </c>
      <c r="O975" t="s">
        <v>132</v>
      </c>
      <c r="P975">
        <f t="shared" si="980"/>
        <v>1</v>
      </c>
      <c r="Q975">
        <f t="shared" si="981"/>
        <v>1</v>
      </c>
      <c r="R975">
        <v>1</v>
      </c>
      <c r="S975" t="s">
        <v>101</v>
      </c>
      <c r="T975">
        <f t="shared" si="982"/>
        <v>1</v>
      </c>
      <c r="U975">
        <f t="shared" si="983"/>
        <v>1</v>
      </c>
      <c r="V975" t="s">
        <v>92</v>
      </c>
      <c r="W975">
        <v>20430</v>
      </c>
      <c r="X975">
        <v>20430</v>
      </c>
      <c r="Y975">
        <v>31545</v>
      </c>
      <c r="Z975" t="s">
        <v>140</v>
      </c>
      <c r="AA975">
        <f t="shared" si="984"/>
        <v>1</v>
      </c>
      <c r="AB975">
        <f t="shared" si="985"/>
        <v>1</v>
      </c>
      <c r="AC975" t="s">
        <v>62</v>
      </c>
      <c r="AD975" s="6">
        <f t="shared" si="986"/>
        <v>2</v>
      </c>
      <c r="AE975">
        <f t="shared" si="987"/>
        <v>1</v>
      </c>
      <c r="AF975" t="s">
        <v>105</v>
      </c>
      <c r="AG975" t="s">
        <v>56</v>
      </c>
      <c r="AH975" t="s">
        <v>56</v>
      </c>
      <c r="AI975" s="6" t="str">
        <f t="shared" si="975"/>
        <v>None</v>
      </c>
      <c r="AJ975" t="s">
        <v>106</v>
      </c>
      <c r="AK975" s="6">
        <f t="shared" si="988"/>
        <v>1</v>
      </c>
      <c r="AL975" t="s">
        <v>106</v>
      </c>
      <c r="AM975" s="6">
        <f t="shared" si="988"/>
        <v>1</v>
      </c>
      <c r="AN975" s="6">
        <f t="shared" si="989"/>
        <v>0</v>
      </c>
      <c r="AO975" t="s">
        <v>110</v>
      </c>
      <c r="AP975">
        <f t="shared" si="990"/>
        <v>1</v>
      </c>
      <c r="AQ975">
        <f t="shared" si="991"/>
        <v>1</v>
      </c>
      <c r="AR975" t="s">
        <v>107</v>
      </c>
      <c r="AS975">
        <f t="shared" si="992"/>
        <v>1</v>
      </c>
      <c r="AT975">
        <f t="shared" si="993"/>
        <v>1</v>
      </c>
      <c r="AU975" t="s">
        <v>158</v>
      </c>
      <c r="AV975">
        <f t="shared" si="994"/>
        <v>1</v>
      </c>
      <c r="AW975">
        <f t="shared" si="995"/>
        <v>1</v>
      </c>
      <c r="AX975" t="s">
        <v>88</v>
      </c>
      <c r="AY975">
        <f t="shared" si="996"/>
        <v>7</v>
      </c>
      <c r="AZ975">
        <f t="shared" si="997"/>
        <v>1</v>
      </c>
      <c r="BA975" s="6">
        <f t="shared" si="998"/>
        <v>10</v>
      </c>
      <c r="BB975" s="6">
        <f t="shared" si="999"/>
        <v>4</v>
      </c>
      <c r="BC975" s="6">
        <f t="shared" si="1000"/>
        <v>2.5</v>
      </c>
      <c r="BD975" s="9">
        <f t="shared" si="1001"/>
        <v>0.25</v>
      </c>
      <c r="BE975" t="s">
        <v>56</v>
      </c>
      <c r="BF975">
        <f t="shared" si="1002"/>
        <v>0</v>
      </c>
      <c r="BG975">
        <f t="shared" si="1003"/>
        <v>0</v>
      </c>
      <c r="BH975" t="s">
        <v>56</v>
      </c>
      <c r="BI975">
        <f t="shared" si="1004"/>
        <v>0</v>
      </c>
      <c r="BJ975">
        <f t="shared" si="1005"/>
        <v>0</v>
      </c>
      <c r="BK975" t="s">
        <v>65</v>
      </c>
      <c r="BL975">
        <f t="shared" si="1006"/>
        <v>7</v>
      </c>
      <c r="BM975">
        <f t="shared" si="1007"/>
        <v>1</v>
      </c>
      <c r="BN975" t="s">
        <v>65</v>
      </c>
      <c r="BO975">
        <f t="shared" si="1008"/>
        <v>7</v>
      </c>
      <c r="BP975">
        <f t="shared" si="1009"/>
        <v>1</v>
      </c>
      <c r="BQ975" t="s">
        <v>56</v>
      </c>
      <c r="BR975">
        <f t="shared" si="1010"/>
        <v>0</v>
      </c>
      <c r="BS975">
        <f t="shared" si="1011"/>
        <v>0</v>
      </c>
      <c r="BT975" t="s">
        <v>74</v>
      </c>
      <c r="BU975">
        <f t="shared" si="1012"/>
        <v>7</v>
      </c>
      <c r="BV975">
        <f t="shared" si="1013"/>
        <v>1</v>
      </c>
      <c r="BW975" t="s">
        <v>167</v>
      </c>
      <c r="BX975">
        <f t="shared" si="1014"/>
        <v>7</v>
      </c>
      <c r="BY975">
        <f t="shared" si="1015"/>
        <v>1</v>
      </c>
      <c r="BZ975" t="s">
        <v>108</v>
      </c>
      <c r="CA975">
        <f t="shared" si="1016"/>
        <v>4</v>
      </c>
      <c r="CB975">
        <f t="shared" si="1017"/>
        <v>1</v>
      </c>
      <c r="CC975" t="s">
        <v>74</v>
      </c>
      <c r="CD975">
        <f t="shared" si="1018"/>
        <v>7</v>
      </c>
      <c r="CE975">
        <f t="shared" si="1019"/>
        <v>1</v>
      </c>
      <c r="CF975" t="s">
        <v>82</v>
      </c>
      <c r="CG975">
        <f t="shared" si="1020"/>
        <v>1</v>
      </c>
      <c r="CH975">
        <f t="shared" si="1021"/>
        <v>1</v>
      </c>
      <c r="CI975" t="s">
        <v>78</v>
      </c>
      <c r="CJ975">
        <f t="shared" si="1022"/>
        <v>1</v>
      </c>
      <c r="CK975">
        <f t="shared" si="1023"/>
        <v>1</v>
      </c>
      <c r="CL975" t="s">
        <v>74</v>
      </c>
      <c r="CM975">
        <f t="shared" si="1024"/>
        <v>1</v>
      </c>
      <c r="CN975">
        <f t="shared" si="1025"/>
        <v>1</v>
      </c>
      <c r="CO975" t="s">
        <v>83</v>
      </c>
      <c r="CP975">
        <f t="shared" si="1026"/>
        <v>4</v>
      </c>
      <c r="CQ975">
        <f t="shared" si="1027"/>
        <v>1</v>
      </c>
      <c r="CR975" t="s">
        <v>83</v>
      </c>
      <c r="CS975">
        <f t="shared" si="1028"/>
        <v>4</v>
      </c>
      <c r="CT975">
        <f t="shared" si="1029"/>
        <v>1</v>
      </c>
      <c r="CU975" t="s">
        <v>83</v>
      </c>
      <c r="CV975">
        <f t="shared" si="1030"/>
        <v>4</v>
      </c>
      <c r="CW975">
        <f t="shared" si="1031"/>
        <v>1</v>
      </c>
      <c r="CX975" t="s">
        <v>83</v>
      </c>
      <c r="CY975">
        <f t="shared" si="1032"/>
        <v>4</v>
      </c>
      <c r="CZ975">
        <f t="shared" si="1033"/>
        <v>1</v>
      </c>
      <c r="DA975" t="s">
        <v>56</v>
      </c>
      <c r="DB975">
        <f t="shared" si="1034"/>
        <v>0</v>
      </c>
      <c r="DC975">
        <f t="shared" si="1035"/>
        <v>0</v>
      </c>
      <c r="DD975">
        <f t="shared" si="1036"/>
        <v>58</v>
      </c>
      <c r="DE975">
        <f t="shared" si="1037"/>
        <v>13</v>
      </c>
      <c r="DF975" s="7">
        <f t="shared" si="1038"/>
        <v>4.4615384615384617</v>
      </c>
      <c r="DG975" s="8">
        <f t="shared" si="1039"/>
        <v>0.57692307692307698</v>
      </c>
      <c r="DH975" s="1" t="s">
        <v>83</v>
      </c>
      <c r="DI975" s="1" t="s">
        <v>56</v>
      </c>
      <c r="DJ975" s="1" t="s">
        <v>56</v>
      </c>
      <c r="DK975" s="1" t="s">
        <v>74</v>
      </c>
      <c r="DL975" s="1" t="s">
        <v>127</v>
      </c>
      <c r="DM975" s="1" t="s">
        <v>64</v>
      </c>
      <c r="DN975" s="2" t="s">
        <v>97</v>
      </c>
      <c r="DO975" s="2">
        <v>3</v>
      </c>
      <c r="DP975" s="2">
        <v>5</v>
      </c>
      <c r="DQ975" s="2">
        <v>4</v>
      </c>
      <c r="DR975" s="2">
        <v>3</v>
      </c>
      <c r="DS975" s="2">
        <v>3</v>
      </c>
    </row>
    <row r="976" spans="1:123" x14ac:dyDescent="0.25">
      <c r="A976">
        <v>2018</v>
      </c>
      <c r="B976">
        <v>974</v>
      </c>
      <c r="C976" t="s">
        <v>57</v>
      </c>
      <c r="D976">
        <v>1</v>
      </c>
      <c r="E976">
        <v>27</v>
      </c>
      <c r="F976">
        <v>1991</v>
      </c>
      <c r="G976">
        <v>14</v>
      </c>
      <c r="H976">
        <f t="shared" si="976"/>
        <v>14</v>
      </c>
      <c r="I976" t="s">
        <v>90</v>
      </c>
      <c r="J976">
        <f t="shared" si="977"/>
        <v>1</v>
      </c>
      <c r="K976" t="s">
        <v>119</v>
      </c>
      <c r="L976">
        <f t="shared" si="978"/>
        <v>2</v>
      </c>
      <c r="M976" t="s">
        <v>119</v>
      </c>
      <c r="N976">
        <f t="shared" si="979"/>
        <v>3</v>
      </c>
      <c r="O976" t="s">
        <v>132</v>
      </c>
      <c r="P976">
        <f t="shared" si="980"/>
        <v>1</v>
      </c>
      <c r="Q976">
        <f t="shared" si="981"/>
        <v>1</v>
      </c>
      <c r="R976">
        <v>2</v>
      </c>
      <c r="S976" t="s">
        <v>101</v>
      </c>
      <c r="T976">
        <f t="shared" si="982"/>
        <v>1</v>
      </c>
      <c r="U976">
        <f t="shared" si="983"/>
        <v>1</v>
      </c>
      <c r="V976" t="s">
        <v>148</v>
      </c>
      <c r="W976">
        <v>10782.5</v>
      </c>
      <c r="X976">
        <v>10782.5</v>
      </c>
      <c r="Y976">
        <v>16648.75</v>
      </c>
      <c r="Z976" t="s">
        <v>81</v>
      </c>
      <c r="AA976">
        <f t="shared" si="984"/>
        <v>3</v>
      </c>
      <c r="AB976">
        <f t="shared" si="985"/>
        <v>1</v>
      </c>
      <c r="AC976" t="s">
        <v>93</v>
      </c>
      <c r="AD976" s="6">
        <f t="shared" si="986"/>
        <v>0</v>
      </c>
      <c r="AE976">
        <f t="shared" si="987"/>
        <v>0</v>
      </c>
      <c r="AF976" t="s">
        <v>75</v>
      </c>
      <c r="AG976" t="s">
        <v>70</v>
      </c>
      <c r="AH976" t="s">
        <v>56</v>
      </c>
      <c r="AI976" s="6" t="str">
        <f t="shared" si="975"/>
        <v>No denomination</v>
      </c>
      <c r="AJ976" t="s">
        <v>71</v>
      </c>
      <c r="AK976" s="6">
        <f t="shared" si="988"/>
        <v>2</v>
      </c>
      <c r="AL976" t="s">
        <v>71</v>
      </c>
      <c r="AM976" s="6">
        <f t="shared" si="988"/>
        <v>2</v>
      </c>
      <c r="AN976" s="6">
        <f t="shared" si="989"/>
        <v>0</v>
      </c>
      <c r="AO976" t="s">
        <v>96</v>
      </c>
      <c r="AP976">
        <f t="shared" si="990"/>
        <v>3</v>
      </c>
      <c r="AQ976">
        <f t="shared" si="991"/>
        <v>1</v>
      </c>
      <c r="AR976" t="s">
        <v>73</v>
      </c>
      <c r="AS976">
        <f t="shared" si="992"/>
        <v>7</v>
      </c>
      <c r="AT976">
        <f t="shared" si="993"/>
        <v>1</v>
      </c>
      <c r="AU976" t="s">
        <v>113</v>
      </c>
      <c r="AV976">
        <f t="shared" si="994"/>
        <v>3</v>
      </c>
      <c r="AW976">
        <f t="shared" si="995"/>
        <v>1</v>
      </c>
      <c r="AX976" t="s">
        <v>88</v>
      </c>
      <c r="AY976">
        <f t="shared" si="996"/>
        <v>7</v>
      </c>
      <c r="AZ976">
        <f t="shared" si="997"/>
        <v>1</v>
      </c>
      <c r="BA976" s="6">
        <f t="shared" si="998"/>
        <v>20</v>
      </c>
      <c r="BB976" s="6">
        <f t="shared" si="999"/>
        <v>4</v>
      </c>
      <c r="BC976" s="6">
        <f t="shared" si="1000"/>
        <v>5</v>
      </c>
      <c r="BD976" s="9">
        <f t="shared" si="1001"/>
        <v>0.66666666666666663</v>
      </c>
      <c r="BE976" t="s">
        <v>56</v>
      </c>
      <c r="BF976">
        <f t="shared" si="1002"/>
        <v>0</v>
      </c>
      <c r="BG976">
        <f t="shared" si="1003"/>
        <v>0</v>
      </c>
      <c r="BH976" t="s">
        <v>56</v>
      </c>
      <c r="BI976">
        <f t="shared" si="1004"/>
        <v>0</v>
      </c>
      <c r="BJ976">
        <f t="shared" si="1005"/>
        <v>0</v>
      </c>
      <c r="BK976" t="s">
        <v>63</v>
      </c>
      <c r="BL976">
        <f t="shared" si="1006"/>
        <v>1</v>
      </c>
      <c r="BM976">
        <f t="shared" si="1007"/>
        <v>1</v>
      </c>
      <c r="BN976" t="s">
        <v>65</v>
      </c>
      <c r="BO976">
        <f t="shared" si="1008"/>
        <v>7</v>
      </c>
      <c r="BP976">
        <f t="shared" si="1009"/>
        <v>1</v>
      </c>
      <c r="BQ976" t="s">
        <v>94</v>
      </c>
      <c r="BR976">
        <f t="shared" si="1010"/>
        <v>7</v>
      </c>
      <c r="BS976">
        <f t="shared" si="1011"/>
        <v>1</v>
      </c>
      <c r="BT976" t="s">
        <v>74</v>
      </c>
      <c r="BU976">
        <f t="shared" si="1012"/>
        <v>7</v>
      </c>
      <c r="BV976">
        <f t="shared" si="1013"/>
        <v>1</v>
      </c>
      <c r="BW976" t="s">
        <v>56</v>
      </c>
      <c r="BX976">
        <f t="shared" si="1014"/>
        <v>0</v>
      </c>
      <c r="BY976">
        <f t="shared" si="1015"/>
        <v>0</v>
      </c>
      <c r="BZ976" t="s">
        <v>56</v>
      </c>
      <c r="CA976">
        <f t="shared" si="1016"/>
        <v>0</v>
      </c>
      <c r="CB976">
        <f t="shared" si="1017"/>
        <v>0</v>
      </c>
      <c r="CC976" t="s">
        <v>56</v>
      </c>
      <c r="CD976">
        <f t="shared" si="1018"/>
        <v>0</v>
      </c>
      <c r="CE976">
        <f t="shared" si="1019"/>
        <v>0</v>
      </c>
      <c r="CF976" t="s">
        <v>56</v>
      </c>
      <c r="CG976">
        <f t="shared" si="1020"/>
        <v>0</v>
      </c>
      <c r="CH976">
        <f t="shared" si="1021"/>
        <v>0</v>
      </c>
      <c r="CI976" t="s">
        <v>56</v>
      </c>
      <c r="CJ976">
        <f t="shared" si="1022"/>
        <v>0</v>
      </c>
      <c r="CK976">
        <f t="shared" si="1023"/>
        <v>0</v>
      </c>
      <c r="CL976" t="s">
        <v>56</v>
      </c>
      <c r="CM976">
        <f t="shared" si="1024"/>
        <v>0</v>
      </c>
      <c r="CN976">
        <f t="shared" si="1025"/>
        <v>0</v>
      </c>
      <c r="CO976" t="s">
        <v>56</v>
      </c>
      <c r="CP976">
        <f t="shared" si="1026"/>
        <v>0</v>
      </c>
      <c r="CQ976">
        <f t="shared" si="1027"/>
        <v>0</v>
      </c>
      <c r="CR976" t="s">
        <v>56</v>
      </c>
      <c r="CS976">
        <f t="shared" si="1028"/>
        <v>0</v>
      </c>
      <c r="CT976">
        <f t="shared" si="1029"/>
        <v>0</v>
      </c>
      <c r="CU976" t="s">
        <v>56</v>
      </c>
      <c r="CV976">
        <f t="shared" si="1030"/>
        <v>0</v>
      </c>
      <c r="CW976">
        <f t="shared" si="1031"/>
        <v>0</v>
      </c>
      <c r="CX976" t="s">
        <v>56</v>
      </c>
      <c r="CY976">
        <f t="shared" si="1032"/>
        <v>0</v>
      </c>
      <c r="CZ976">
        <f t="shared" si="1033"/>
        <v>0</v>
      </c>
      <c r="DA976" t="s">
        <v>99</v>
      </c>
      <c r="DB976">
        <f t="shared" si="1034"/>
        <v>7</v>
      </c>
      <c r="DC976">
        <f t="shared" si="1035"/>
        <v>1</v>
      </c>
      <c r="DD976">
        <f t="shared" si="1036"/>
        <v>29</v>
      </c>
      <c r="DE976">
        <f t="shared" si="1037"/>
        <v>5</v>
      </c>
      <c r="DF976" s="7">
        <f t="shared" si="1038"/>
        <v>5.8</v>
      </c>
      <c r="DG976" s="8">
        <f t="shared" si="1039"/>
        <v>0.79999999999999993</v>
      </c>
      <c r="DH976" s="1" t="s">
        <v>56</v>
      </c>
      <c r="DI976" s="1" t="s">
        <v>135</v>
      </c>
      <c r="DJ976" s="1" t="s">
        <v>56</v>
      </c>
      <c r="DK976" s="1" t="s">
        <v>74</v>
      </c>
      <c r="DL976" s="1" t="s">
        <v>93</v>
      </c>
      <c r="DM976" s="1" t="s">
        <v>93</v>
      </c>
      <c r="DN976" s="2" t="s">
        <v>98</v>
      </c>
      <c r="DO976" s="2" t="s">
        <v>56</v>
      </c>
      <c r="DP976" s="2" t="s">
        <v>56</v>
      </c>
      <c r="DQ976" s="2" t="s">
        <v>56</v>
      </c>
      <c r="DR976" s="2" t="s">
        <v>56</v>
      </c>
      <c r="DS976" s="2" t="s">
        <v>56</v>
      </c>
    </row>
    <row r="977" spans="1:123" x14ac:dyDescent="0.25">
      <c r="A977">
        <v>2018</v>
      </c>
      <c r="B977">
        <v>975</v>
      </c>
      <c r="C977" t="s">
        <v>57</v>
      </c>
      <c r="D977">
        <v>2</v>
      </c>
      <c r="E977">
        <v>34</v>
      </c>
      <c r="F977">
        <v>1984</v>
      </c>
      <c r="G977">
        <v>12</v>
      </c>
      <c r="H977">
        <f t="shared" si="976"/>
        <v>12</v>
      </c>
      <c r="I977" t="s">
        <v>58</v>
      </c>
      <c r="J977">
        <f t="shared" si="977"/>
        <v>2</v>
      </c>
      <c r="K977" t="s">
        <v>59</v>
      </c>
      <c r="L977">
        <f t="shared" si="978"/>
        <v>3</v>
      </c>
      <c r="M977" t="s">
        <v>119</v>
      </c>
      <c r="N977">
        <f t="shared" si="979"/>
        <v>3</v>
      </c>
      <c r="O977" t="s">
        <v>60</v>
      </c>
      <c r="P977">
        <f t="shared" si="980"/>
        <v>7</v>
      </c>
      <c r="Q977">
        <f t="shared" si="981"/>
        <v>1</v>
      </c>
      <c r="R977">
        <v>1</v>
      </c>
      <c r="S977" t="s">
        <v>56</v>
      </c>
      <c r="T977">
        <f t="shared" si="982"/>
        <v>0</v>
      </c>
      <c r="U977">
        <f t="shared" si="983"/>
        <v>0</v>
      </c>
      <c r="V977" t="s">
        <v>92</v>
      </c>
      <c r="W977">
        <v>20430</v>
      </c>
      <c r="X977">
        <v>20430</v>
      </c>
      <c r="Y977">
        <v>31545</v>
      </c>
      <c r="Z977" t="s">
        <v>109</v>
      </c>
      <c r="AA977">
        <f t="shared" si="984"/>
        <v>5</v>
      </c>
      <c r="AB977">
        <f t="shared" si="985"/>
        <v>1</v>
      </c>
      <c r="AC977" t="s">
        <v>120</v>
      </c>
      <c r="AD977" s="6">
        <f t="shared" si="986"/>
        <v>1</v>
      </c>
      <c r="AE977">
        <f t="shared" si="987"/>
        <v>1</v>
      </c>
      <c r="AF977" t="s">
        <v>75</v>
      </c>
      <c r="AG977" t="s">
        <v>185</v>
      </c>
      <c r="AH977" t="s">
        <v>56</v>
      </c>
      <c r="AI977" s="6" t="str">
        <f t="shared" si="975"/>
        <v>Am bapt ch in usa</v>
      </c>
      <c r="AJ977" t="s">
        <v>71</v>
      </c>
      <c r="AK977" s="6">
        <f t="shared" si="988"/>
        <v>2</v>
      </c>
      <c r="AL977" t="s">
        <v>71</v>
      </c>
      <c r="AM977" s="6">
        <f t="shared" si="988"/>
        <v>2</v>
      </c>
      <c r="AN977" s="6">
        <f t="shared" si="989"/>
        <v>0</v>
      </c>
      <c r="AO977" t="s">
        <v>110</v>
      </c>
      <c r="AP977">
        <f t="shared" si="990"/>
        <v>1</v>
      </c>
      <c r="AQ977">
        <f t="shared" si="991"/>
        <v>1</v>
      </c>
      <c r="AR977" t="s">
        <v>129</v>
      </c>
      <c r="AS977">
        <f t="shared" si="992"/>
        <v>3</v>
      </c>
      <c r="AT977">
        <f t="shared" si="993"/>
        <v>1</v>
      </c>
      <c r="AU977" t="s">
        <v>100</v>
      </c>
      <c r="AV977">
        <f t="shared" si="994"/>
        <v>5</v>
      </c>
      <c r="AW977">
        <f t="shared" si="995"/>
        <v>1</v>
      </c>
      <c r="AX977" t="s">
        <v>146</v>
      </c>
      <c r="AY977">
        <f t="shared" si="996"/>
        <v>3</v>
      </c>
      <c r="AZ977">
        <f t="shared" si="997"/>
        <v>1</v>
      </c>
      <c r="BA977" s="6">
        <f t="shared" si="998"/>
        <v>12</v>
      </c>
      <c r="BB977" s="6">
        <f t="shared" si="999"/>
        <v>4</v>
      </c>
      <c r="BC977" s="6">
        <f t="shared" si="1000"/>
        <v>3</v>
      </c>
      <c r="BD977" s="9">
        <f t="shared" si="1001"/>
        <v>0.33333333333333331</v>
      </c>
      <c r="BE977" t="s">
        <v>56</v>
      </c>
      <c r="BF977">
        <f t="shared" si="1002"/>
        <v>0</v>
      </c>
      <c r="BG977">
        <f t="shared" si="1003"/>
        <v>0</v>
      </c>
      <c r="BH977" t="s">
        <v>56</v>
      </c>
      <c r="BI977">
        <f t="shared" si="1004"/>
        <v>0</v>
      </c>
      <c r="BJ977">
        <f t="shared" si="1005"/>
        <v>0</v>
      </c>
      <c r="BK977" t="s">
        <v>63</v>
      </c>
      <c r="BL977">
        <f t="shared" si="1006"/>
        <v>1</v>
      </c>
      <c r="BM977">
        <f t="shared" si="1007"/>
        <v>1</v>
      </c>
      <c r="BN977" t="s">
        <v>65</v>
      </c>
      <c r="BO977">
        <f t="shared" si="1008"/>
        <v>7</v>
      </c>
      <c r="BP977">
        <f t="shared" si="1009"/>
        <v>1</v>
      </c>
      <c r="BQ977" t="s">
        <v>66</v>
      </c>
      <c r="BR977">
        <f t="shared" si="1010"/>
        <v>1</v>
      </c>
      <c r="BS977">
        <f t="shared" si="1011"/>
        <v>1</v>
      </c>
      <c r="BT977" t="s">
        <v>74</v>
      </c>
      <c r="BU977">
        <f t="shared" si="1012"/>
        <v>7</v>
      </c>
      <c r="BV977">
        <f t="shared" si="1013"/>
        <v>1</v>
      </c>
      <c r="BW977" t="s">
        <v>117</v>
      </c>
      <c r="BX977">
        <f t="shared" si="1014"/>
        <v>3</v>
      </c>
      <c r="BY977">
        <f t="shared" si="1015"/>
        <v>1</v>
      </c>
      <c r="BZ977" t="s">
        <v>131</v>
      </c>
      <c r="CA977">
        <f t="shared" si="1016"/>
        <v>5</v>
      </c>
      <c r="CB977">
        <f t="shared" si="1017"/>
        <v>1</v>
      </c>
      <c r="CC977" t="s">
        <v>74</v>
      </c>
      <c r="CD977">
        <f t="shared" si="1018"/>
        <v>7</v>
      </c>
      <c r="CE977">
        <f t="shared" si="1019"/>
        <v>1</v>
      </c>
      <c r="CF977" t="s">
        <v>82</v>
      </c>
      <c r="CG977">
        <f t="shared" si="1020"/>
        <v>1</v>
      </c>
      <c r="CH977">
        <f t="shared" si="1021"/>
        <v>1</v>
      </c>
      <c r="CI977" t="s">
        <v>74</v>
      </c>
      <c r="CJ977">
        <f t="shared" si="1022"/>
        <v>7</v>
      </c>
      <c r="CK977">
        <f t="shared" si="1023"/>
        <v>1</v>
      </c>
      <c r="CL977" t="s">
        <v>74</v>
      </c>
      <c r="CM977">
        <f t="shared" si="1024"/>
        <v>1</v>
      </c>
      <c r="CN977">
        <f t="shared" si="1025"/>
        <v>1</v>
      </c>
      <c r="CO977" t="s">
        <v>67</v>
      </c>
      <c r="CP977">
        <f t="shared" si="1026"/>
        <v>5</v>
      </c>
      <c r="CQ977">
        <f t="shared" si="1027"/>
        <v>1</v>
      </c>
      <c r="CR977" t="s">
        <v>67</v>
      </c>
      <c r="CS977">
        <f t="shared" si="1028"/>
        <v>5</v>
      </c>
      <c r="CT977">
        <f t="shared" si="1029"/>
        <v>1</v>
      </c>
      <c r="CU977" t="s">
        <v>145</v>
      </c>
      <c r="CV977">
        <f t="shared" si="1030"/>
        <v>1</v>
      </c>
      <c r="CW977">
        <f t="shared" si="1031"/>
        <v>1</v>
      </c>
      <c r="CX977" t="s">
        <v>67</v>
      </c>
      <c r="CY977">
        <f t="shared" si="1032"/>
        <v>5</v>
      </c>
      <c r="CZ977">
        <f t="shared" si="1033"/>
        <v>1</v>
      </c>
      <c r="DA977" t="s">
        <v>99</v>
      </c>
      <c r="DB977">
        <f t="shared" si="1034"/>
        <v>7</v>
      </c>
      <c r="DC977">
        <f t="shared" si="1035"/>
        <v>1</v>
      </c>
      <c r="DD977">
        <f t="shared" si="1036"/>
        <v>63</v>
      </c>
      <c r="DE977">
        <f t="shared" si="1037"/>
        <v>15</v>
      </c>
      <c r="DF977" s="7">
        <f t="shared" si="1038"/>
        <v>4.2</v>
      </c>
      <c r="DG977" s="8">
        <f t="shared" si="1039"/>
        <v>0.53333333333333333</v>
      </c>
      <c r="DH977" s="1" t="s">
        <v>67</v>
      </c>
      <c r="DI977" s="1" t="s">
        <v>135</v>
      </c>
      <c r="DJ977" s="1" t="s">
        <v>56</v>
      </c>
      <c r="DK977" s="1" t="s">
        <v>56</v>
      </c>
      <c r="DL977" s="1" t="s">
        <v>127</v>
      </c>
      <c r="DM977" s="1" t="s">
        <v>64</v>
      </c>
      <c r="DN977" s="2" t="s">
        <v>56</v>
      </c>
      <c r="DO977" s="2" t="s">
        <v>56</v>
      </c>
      <c r="DP977" s="2" t="s">
        <v>56</v>
      </c>
      <c r="DQ977" s="2">
        <v>4</v>
      </c>
      <c r="DR977" s="2" t="s">
        <v>111</v>
      </c>
      <c r="DS977" s="2">
        <v>5</v>
      </c>
    </row>
    <row r="978" spans="1:123" x14ac:dyDescent="0.25">
      <c r="A978">
        <v>2018</v>
      </c>
      <c r="B978">
        <v>976</v>
      </c>
      <c r="C978" t="s">
        <v>102</v>
      </c>
      <c r="D978">
        <v>2</v>
      </c>
      <c r="E978">
        <v>37</v>
      </c>
      <c r="F978">
        <v>1981</v>
      </c>
      <c r="G978">
        <v>16</v>
      </c>
      <c r="H978">
        <f t="shared" si="976"/>
        <v>16</v>
      </c>
      <c r="I978" t="s">
        <v>90</v>
      </c>
      <c r="J978">
        <f t="shared" si="977"/>
        <v>1</v>
      </c>
      <c r="K978" t="s">
        <v>59</v>
      </c>
      <c r="L978">
        <f t="shared" si="978"/>
        <v>3</v>
      </c>
      <c r="M978" t="s">
        <v>59</v>
      </c>
      <c r="N978">
        <f t="shared" si="979"/>
        <v>5</v>
      </c>
      <c r="O978" t="s">
        <v>60</v>
      </c>
      <c r="P978">
        <f t="shared" si="980"/>
        <v>7</v>
      </c>
      <c r="Q978">
        <f t="shared" si="981"/>
        <v>1</v>
      </c>
      <c r="R978">
        <v>2</v>
      </c>
      <c r="S978" t="s">
        <v>101</v>
      </c>
      <c r="T978">
        <f t="shared" si="982"/>
        <v>1</v>
      </c>
      <c r="U978">
        <f t="shared" si="983"/>
        <v>1</v>
      </c>
      <c r="V978" t="s">
        <v>92</v>
      </c>
      <c r="W978">
        <v>54480</v>
      </c>
      <c r="X978">
        <v>0</v>
      </c>
      <c r="Y978">
        <v>0</v>
      </c>
      <c r="Z978" t="s">
        <v>109</v>
      </c>
      <c r="AA978">
        <f t="shared" si="984"/>
        <v>5</v>
      </c>
      <c r="AB978">
        <f t="shared" si="985"/>
        <v>1</v>
      </c>
      <c r="AC978" t="s">
        <v>62</v>
      </c>
      <c r="AD978" s="6">
        <f t="shared" si="986"/>
        <v>2</v>
      </c>
      <c r="AE978">
        <f t="shared" si="987"/>
        <v>1</v>
      </c>
      <c r="AF978" t="s">
        <v>75</v>
      </c>
      <c r="AG978" t="s">
        <v>70</v>
      </c>
      <c r="AH978" t="s">
        <v>56</v>
      </c>
      <c r="AI978" s="6" t="str">
        <f t="shared" si="975"/>
        <v>No denomination</v>
      </c>
      <c r="AJ978" t="s">
        <v>71</v>
      </c>
      <c r="AK978" s="6">
        <f t="shared" si="988"/>
        <v>2</v>
      </c>
      <c r="AL978" t="s">
        <v>71</v>
      </c>
      <c r="AM978" s="6">
        <f t="shared" si="988"/>
        <v>2</v>
      </c>
      <c r="AN978" s="6">
        <f t="shared" si="989"/>
        <v>0</v>
      </c>
      <c r="AO978" t="s">
        <v>72</v>
      </c>
      <c r="AP978">
        <f t="shared" si="990"/>
        <v>6</v>
      </c>
      <c r="AQ978">
        <f t="shared" si="991"/>
        <v>1</v>
      </c>
      <c r="AR978" t="s">
        <v>73</v>
      </c>
      <c r="AS978">
        <f t="shared" si="992"/>
        <v>7</v>
      </c>
      <c r="AT978">
        <f t="shared" si="993"/>
        <v>1</v>
      </c>
      <c r="AU978" t="s">
        <v>87</v>
      </c>
      <c r="AV978">
        <f t="shared" si="994"/>
        <v>7</v>
      </c>
      <c r="AW978">
        <f t="shared" si="995"/>
        <v>1</v>
      </c>
      <c r="AX978" t="s">
        <v>88</v>
      </c>
      <c r="AY978">
        <f t="shared" si="996"/>
        <v>7</v>
      </c>
      <c r="AZ978">
        <f t="shared" si="997"/>
        <v>1</v>
      </c>
      <c r="BA978" s="6">
        <f t="shared" si="998"/>
        <v>27</v>
      </c>
      <c r="BB978" s="6">
        <f t="shared" si="999"/>
        <v>4</v>
      </c>
      <c r="BC978" s="6">
        <f t="shared" si="1000"/>
        <v>6.75</v>
      </c>
      <c r="BD978" s="9">
        <f t="shared" si="1001"/>
        <v>0.95833333333333337</v>
      </c>
      <c r="BE978" t="s">
        <v>65</v>
      </c>
      <c r="BF978">
        <f t="shared" si="1002"/>
        <v>7</v>
      </c>
      <c r="BG978">
        <f t="shared" si="1003"/>
        <v>1</v>
      </c>
      <c r="BH978" t="s">
        <v>64</v>
      </c>
      <c r="BI978">
        <f t="shared" si="1004"/>
        <v>4</v>
      </c>
      <c r="BJ978">
        <f t="shared" si="1005"/>
        <v>1</v>
      </c>
      <c r="BK978" t="s">
        <v>56</v>
      </c>
      <c r="BL978">
        <f t="shared" si="1006"/>
        <v>0</v>
      </c>
      <c r="BM978">
        <f t="shared" si="1007"/>
        <v>0</v>
      </c>
      <c r="BN978" t="s">
        <v>56</v>
      </c>
      <c r="BO978">
        <f t="shared" si="1008"/>
        <v>0</v>
      </c>
      <c r="BP978">
        <f t="shared" si="1009"/>
        <v>0</v>
      </c>
      <c r="BQ978" t="s">
        <v>66</v>
      </c>
      <c r="BR978">
        <f t="shared" si="1010"/>
        <v>1</v>
      </c>
      <c r="BS978">
        <f t="shared" si="1011"/>
        <v>1</v>
      </c>
      <c r="BT978" t="s">
        <v>74</v>
      </c>
      <c r="BU978">
        <f t="shared" si="1012"/>
        <v>7</v>
      </c>
      <c r="BV978">
        <f t="shared" si="1013"/>
        <v>1</v>
      </c>
      <c r="BW978" t="s">
        <v>56</v>
      </c>
      <c r="BX978">
        <f t="shared" si="1014"/>
        <v>0</v>
      </c>
      <c r="BY978">
        <f t="shared" si="1015"/>
        <v>0</v>
      </c>
      <c r="BZ978" t="s">
        <v>56</v>
      </c>
      <c r="CA978">
        <f t="shared" si="1016"/>
        <v>0</v>
      </c>
      <c r="CB978">
        <f t="shared" si="1017"/>
        <v>0</v>
      </c>
      <c r="CC978" t="s">
        <v>56</v>
      </c>
      <c r="CD978">
        <f t="shared" si="1018"/>
        <v>0</v>
      </c>
      <c r="CE978">
        <f t="shared" si="1019"/>
        <v>0</v>
      </c>
      <c r="CF978" t="s">
        <v>56</v>
      </c>
      <c r="CG978">
        <f t="shared" si="1020"/>
        <v>0</v>
      </c>
      <c r="CH978">
        <f t="shared" si="1021"/>
        <v>0</v>
      </c>
      <c r="CI978" t="s">
        <v>56</v>
      </c>
      <c r="CJ978">
        <f t="shared" si="1022"/>
        <v>0</v>
      </c>
      <c r="CK978">
        <f t="shared" si="1023"/>
        <v>0</v>
      </c>
      <c r="CL978" t="s">
        <v>56</v>
      </c>
      <c r="CM978">
        <f t="shared" si="1024"/>
        <v>0</v>
      </c>
      <c r="CN978">
        <f t="shared" si="1025"/>
        <v>0</v>
      </c>
      <c r="CO978" t="s">
        <v>56</v>
      </c>
      <c r="CP978">
        <f t="shared" si="1026"/>
        <v>0</v>
      </c>
      <c r="CQ978">
        <f t="shared" si="1027"/>
        <v>0</v>
      </c>
      <c r="CR978" t="s">
        <v>56</v>
      </c>
      <c r="CS978">
        <f t="shared" si="1028"/>
        <v>0</v>
      </c>
      <c r="CT978">
        <f t="shared" si="1029"/>
        <v>0</v>
      </c>
      <c r="CU978" t="s">
        <v>56</v>
      </c>
      <c r="CV978">
        <f t="shared" si="1030"/>
        <v>0</v>
      </c>
      <c r="CW978">
        <f t="shared" si="1031"/>
        <v>0</v>
      </c>
      <c r="CX978" t="s">
        <v>56</v>
      </c>
      <c r="CY978">
        <f t="shared" si="1032"/>
        <v>0</v>
      </c>
      <c r="CZ978">
        <f t="shared" si="1033"/>
        <v>0</v>
      </c>
      <c r="DA978" t="s">
        <v>86</v>
      </c>
      <c r="DB978">
        <f t="shared" si="1034"/>
        <v>3</v>
      </c>
      <c r="DC978">
        <f t="shared" si="1035"/>
        <v>1</v>
      </c>
      <c r="DD978">
        <f t="shared" si="1036"/>
        <v>15</v>
      </c>
      <c r="DE978">
        <f t="shared" si="1037"/>
        <v>4</v>
      </c>
      <c r="DF978" s="7">
        <f t="shared" si="1038"/>
        <v>3.75</v>
      </c>
      <c r="DG978" s="8">
        <f t="shared" si="1039"/>
        <v>0.45833333333333331</v>
      </c>
      <c r="DH978" s="1" t="s">
        <v>56</v>
      </c>
      <c r="DI978" s="1" t="s">
        <v>56</v>
      </c>
      <c r="DJ978" s="1" t="s">
        <v>64</v>
      </c>
      <c r="DK978" s="1" t="s">
        <v>74</v>
      </c>
      <c r="DL978" s="1" t="s">
        <v>64</v>
      </c>
      <c r="DM978" s="1" t="s">
        <v>56</v>
      </c>
      <c r="DN978" s="2" t="s">
        <v>97</v>
      </c>
      <c r="DO978" s="2" t="s">
        <v>56</v>
      </c>
      <c r="DP978" s="2" t="s">
        <v>56</v>
      </c>
      <c r="DQ978" s="2" t="s">
        <v>56</v>
      </c>
      <c r="DR978" s="2" t="s">
        <v>56</v>
      </c>
      <c r="DS978" s="2" t="s">
        <v>56</v>
      </c>
    </row>
    <row r="979" spans="1:123" x14ac:dyDescent="0.25">
      <c r="A979">
        <v>2018</v>
      </c>
      <c r="B979">
        <v>977</v>
      </c>
      <c r="C979" t="s">
        <v>102</v>
      </c>
      <c r="D979">
        <v>5</v>
      </c>
      <c r="E979">
        <v>41</v>
      </c>
      <c r="F979">
        <v>1977</v>
      </c>
      <c r="G979">
        <v>16</v>
      </c>
      <c r="H979">
        <f t="shared" si="976"/>
        <v>16</v>
      </c>
      <c r="I979" t="s">
        <v>58</v>
      </c>
      <c r="J979">
        <f t="shared" si="977"/>
        <v>2</v>
      </c>
      <c r="K979" t="s">
        <v>59</v>
      </c>
      <c r="L979">
        <f t="shared" si="978"/>
        <v>3</v>
      </c>
      <c r="M979" t="s">
        <v>59</v>
      </c>
      <c r="N979">
        <f t="shared" si="979"/>
        <v>5</v>
      </c>
      <c r="O979" t="s">
        <v>60</v>
      </c>
      <c r="P979">
        <f t="shared" si="980"/>
        <v>7</v>
      </c>
      <c r="Q979">
        <f t="shared" si="981"/>
        <v>1</v>
      </c>
      <c r="R979">
        <v>2</v>
      </c>
      <c r="S979" t="s">
        <v>101</v>
      </c>
      <c r="T979">
        <f t="shared" si="982"/>
        <v>1</v>
      </c>
      <c r="U979">
        <f t="shared" si="983"/>
        <v>1</v>
      </c>
      <c r="V979" t="s">
        <v>92</v>
      </c>
      <c r="W979">
        <v>54480</v>
      </c>
      <c r="X979">
        <v>54480</v>
      </c>
      <c r="Y979">
        <v>84120</v>
      </c>
      <c r="Z979" t="s">
        <v>81</v>
      </c>
      <c r="AA979">
        <f t="shared" si="984"/>
        <v>3</v>
      </c>
      <c r="AB979">
        <f t="shared" si="985"/>
        <v>1</v>
      </c>
      <c r="AC979" t="s">
        <v>62</v>
      </c>
      <c r="AD979" s="6">
        <f t="shared" si="986"/>
        <v>2</v>
      </c>
      <c r="AE979">
        <f t="shared" si="987"/>
        <v>1</v>
      </c>
      <c r="AF979" t="s">
        <v>95</v>
      </c>
      <c r="AG979" t="s">
        <v>56</v>
      </c>
      <c r="AH979" t="s">
        <v>56</v>
      </c>
      <c r="AI979" s="6" t="str">
        <f t="shared" si="975"/>
        <v>Catholic</v>
      </c>
      <c r="AJ979" t="s">
        <v>71</v>
      </c>
      <c r="AK979" s="6">
        <f t="shared" si="988"/>
        <v>2</v>
      </c>
      <c r="AL979" t="s">
        <v>71</v>
      </c>
      <c r="AM979" s="6">
        <f t="shared" si="988"/>
        <v>2</v>
      </c>
      <c r="AN979" s="6">
        <f t="shared" si="989"/>
        <v>0</v>
      </c>
      <c r="AO979" t="s">
        <v>72</v>
      </c>
      <c r="AP979">
        <f t="shared" si="990"/>
        <v>6</v>
      </c>
      <c r="AQ979">
        <f t="shared" si="991"/>
        <v>1</v>
      </c>
      <c r="AR979" t="s">
        <v>73</v>
      </c>
      <c r="AS979">
        <f t="shared" si="992"/>
        <v>7</v>
      </c>
      <c r="AT979">
        <f t="shared" si="993"/>
        <v>1</v>
      </c>
      <c r="AU979" t="s">
        <v>100</v>
      </c>
      <c r="AV979">
        <f t="shared" si="994"/>
        <v>5</v>
      </c>
      <c r="AW979">
        <f t="shared" si="995"/>
        <v>1</v>
      </c>
      <c r="AX979" t="s">
        <v>114</v>
      </c>
      <c r="AY979">
        <f t="shared" si="996"/>
        <v>5</v>
      </c>
      <c r="AZ979">
        <f t="shared" si="997"/>
        <v>1</v>
      </c>
      <c r="BA979" s="6">
        <f t="shared" si="998"/>
        <v>23</v>
      </c>
      <c r="BB979" s="6">
        <f t="shared" si="999"/>
        <v>4</v>
      </c>
      <c r="BC979" s="6">
        <f t="shared" si="1000"/>
        <v>5.75</v>
      </c>
      <c r="BD979" s="9">
        <f t="shared" si="1001"/>
        <v>0.79166666666666663</v>
      </c>
      <c r="BE979" t="s">
        <v>56</v>
      </c>
      <c r="BF979">
        <f t="shared" si="1002"/>
        <v>0</v>
      </c>
      <c r="BG979">
        <f t="shared" si="1003"/>
        <v>0</v>
      </c>
      <c r="BH979" t="s">
        <v>56</v>
      </c>
      <c r="BI979">
        <f t="shared" si="1004"/>
        <v>0</v>
      </c>
      <c r="BJ979">
        <f t="shared" si="1005"/>
        <v>0</v>
      </c>
      <c r="BK979" t="s">
        <v>64</v>
      </c>
      <c r="BL979">
        <f t="shared" si="1006"/>
        <v>4</v>
      </c>
      <c r="BM979">
        <f t="shared" si="1007"/>
        <v>1</v>
      </c>
      <c r="BN979" t="s">
        <v>64</v>
      </c>
      <c r="BO979">
        <f t="shared" si="1008"/>
        <v>4</v>
      </c>
      <c r="BP979">
        <f t="shared" si="1009"/>
        <v>1</v>
      </c>
      <c r="BQ979" t="s">
        <v>66</v>
      </c>
      <c r="BR979">
        <f t="shared" si="1010"/>
        <v>1</v>
      </c>
      <c r="BS979">
        <f t="shared" si="1011"/>
        <v>1</v>
      </c>
      <c r="BT979" t="s">
        <v>74</v>
      </c>
      <c r="BU979">
        <f t="shared" si="1012"/>
        <v>7</v>
      </c>
      <c r="BV979">
        <f t="shared" si="1013"/>
        <v>1</v>
      </c>
      <c r="BW979" t="s">
        <v>56</v>
      </c>
      <c r="BX979">
        <f t="shared" si="1014"/>
        <v>0</v>
      </c>
      <c r="BY979">
        <f t="shared" si="1015"/>
        <v>0</v>
      </c>
      <c r="BZ979" t="s">
        <v>56</v>
      </c>
      <c r="CA979">
        <f t="shared" si="1016"/>
        <v>0</v>
      </c>
      <c r="CB979">
        <f t="shared" si="1017"/>
        <v>0</v>
      </c>
      <c r="CC979" t="s">
        <v>56</v>
      </c>
      <c r="CD979">
        <f t="shared" si="1018"/>
        <v>0</v>
      </c>
      <c r="CE979">
        <f t="shared" si="1019"/>
        <v>0</v>
      </c>
      <c r="CF979" t="s">
        <v>56</v>
      </c>
      <c r="CG979">
        <f t="shared" si="1020"/>
        <v>0</v>
      </c>
      <c r="CH979">
        <f t="shared" si="1021"/>
        <v>0</v>
      </c>
      <c r="CI979" t="s">
        <v>56</v>
      </c>
      <c r="CJ979">
        <f t="shared" si="1022"/>
        <v>0</v>
      </c>
      <c r="CK979">
        <f t="shared" si="1023"/>
        <v>0</v>
      </c>
      <c r="CL979" t="s">
        <v>56</v>
      </c>
      <c r="CM979">
        <f t="shared" si="1024"/>
        <v>0</v>
      </c>
      <c r="CN979">
        <f t="shared" si="1025"/>
        <v>0</v>
      </c>
      <c r="CO979" t="s">
        <v>56</v>
      </c>
      <c r="CP979">
        <f t="shared" si="1026"/>
        <v>0</v>
      </c>
      <c r="CQ979">
        <f t="shared" si="1027"/>
        <v>0</v>
      </c>
      <c r="CR979" t="s">
        <v>56</v>
      </c>
      <c r="CS979">
        <f t="shared" si="1028"/>
        <v>0</v>
      </c>
      <c r="CT979">
        <f t="shared" si="1029"/>
        <v>0</v>
      </c>
      <c r="CU979" t="s">
        <v>56</v>
      </c>
      <c r="CV979">
        <f t="shared" si="1030"/>
        <v>0</v>
      </c>
      <c r="CW979">
        <f t="shared" si="1031"/>
        <v>0</v>
      </c>
      <c r="CX979" t="s">
        <v>56</v>
      </c>
      <c r="CY979">
        <f t="shared" si="1032"/>
        <v>0</v>
      </c>
      <c r="CZ979">
        <f t="shared" si="1033"/>
        <v>0</v>
      </c>
      <c r="DA979" t="s">
        <v>86</v>
      </c>
      <c r="DB979">
        <f t="shared" si="1034"/>
        <v>3</v>
      </c>
      <c r="DC979">
        <f t="shared" si="1035"/>
        <v>1</v>
      </c>
      <c r="DD979">
        <f t="shared" si="1036"/>
        <v>19</v>
      </c>
      <c r="DE979">
        <f t="shared" si="1037"/>
        <v>5</v>
      </c>
      <c r="DF979" s="7">
        <f t="shared" si="1038"/>
        <v>3.8</v>
      </c>
      <c r="DG979" s="8">
        <f t="shared" si="1039"/>
        <v>0.46666666666666662</v>
      </c>
      <c r="DH979" s="1" t="s">
        <v>56</v>
      </c>
      <c r="DI979" s="1" t="s">
        <v>135</v>
      </c>
      <c r="DJ979" s="1" t="s">
        <v>56</v>
      </c>
      <c r="DK979" s="1" t="s">
        <v>74</v>
      </c>
      <c r="DL979" s="1" t="s">
        <v>68</v>
      </c>
      <c r="DM979" s="1" t="s">
        <v>65</v>
      </c>
      <c r="DN979" s="2" t="s">
        <v>97</v>
      </c>
      <c r="DO979" s="2" t="s">
        <v>56</v>
      </c>
      <c r="DP979" s="2" t="s">
        <v>56</v>
      </c>
      <c r="DQ979" s="2" t="s">
        <v>56</v>
      </c>
      <c r="DR979" s="2" t="s">
        <v>56</v>
      </c>
      <c r="DS979" s="2" t="s">
        <v>56</v>
      </c>
    </row>
    <row r="980" spans="1:123" x14ac:dyDescent="0.25">
      <c r="A980">
        <v>2018</v>
      </c>
      <c r="B980">
        <v>978</v>
      </c>
      <c r="C980" t="s">
        <v>118</v>
      </c>
      <c r="D980">
        <v>2</v>
      </c>
      <c r="E980">
        <v>32</v>
      </c>
      <c r="F980">
        <v>1986</v>
      </c>
      <c r="G980">
        <v>13</v>
      </c>
      <c r="H980">
        <f t="shared" si="976"/>
        <v>13</v>
      </c>
      <c r="I980" t="s">
        <v>90</v>
      </c>
      <c r="J980">
        <f t="shared" si="977"/>
        <v>1</v>
      </c>
      <c r="K980" t="s">
        <v>59</v>
      </c>
      <c r="L980">
        <f t="shared" si="978"/>
        <v>3</v>
      </c>
      <c r="M980" t="s">
        <v>59</v>
      </c>
      <c r="N980">
        <f t="shared" si="979"/>
        <v>5</v>
      </c>
      <c r="O980" t="s">
        <v>60</v>
      </c>
      <c r="P980">
        <f t="shared" si="980"/>
        <v>7</v>
      </c>
      <c r="Q980">
        <f t="shared" si="981"/>
        <v>1</v>
      </c>
      <c r="R980">
        <v>1</v>
      </c>
      <c r="S980" t="s">
        <v>101</v>
      </c>
      <c r="T980">
        <f t="shared" si="982"/>
        <v>1</v>
      </c>
      <c r="U980">
        <f t="shared" si="983"/>
        <v>1</v>
      </c>
      <c r="V980" t="s">
        <v>61</v>
      </c>
      <c r="W980">
        <v>119879.4173</v>
      </c>
      <c r="X980">
        <v>151050.72140000001</v>
      </c>
      <c r="Y980">
        <v>182695.90979999999</v>
      </c>
      <c r="Z980" t="s">
        <v>109</v>
      </c>
      <c r="AA980">
        <f t="shared" si="984"/>
        <v>5</v>
      </c>
      <c r="AB980">
        <f t="shared" si="985"/>
        <v>1</v>
      </c>
      <c r="AC980" t="s">
        <v>126</v>
      </c>
      <c r="AD980" s="6">
        <f t="shared" si="986"/>
        <v>5</v>
      </c>
      <c r="AE980">
        <f t="shared" si="987"/>
        <v>1</v>
      </c>
      <c r="AF980" t="s">
        <v>159</v>
      </c>
      <c r="AG980" t="s">
        <v>56</v>
      </c>
      <c r="AH980" t="s">
        <v>56</v>
      </c>
      <c r="AI980" s="6" t="str">
        <f t="shared" si="975"/>
        <v>Moslem/islam</v>
      </c>
      <c r="AJ980" t="s">
        <v>144</v>
      </c>
      <c r="AK980" s="6">
        <f t="shared" si="988"/>
        <v>0</v>
      </c>
      <c r="AL980" t="s">
        <v>144</v>
      </c>
      <c r="AM980" s="6">
        <f t="shared" si="988"/>
        <v>0</v>
      </c>
      <c r="AN980" s="6">
        <f t="shared" si="989"/>
        <v>0</v>
      </c>
      <c r="AO980" t="s">
        <v>96</v>
      </c>
      <c r="AP980">
        <f t="shared" si="990"/>
        <v>3</v>
      </c>
      <c r="AQ980">
        <f t="shared" si="991"/>
        <v>1</v>
      </c>
      <c r="AR980" t="s">
        <v>73</v>
      </c>
      <c r="AS980">
        <f t="shared" si="992"/>
        <v>7</v>
      </c>
      <c r="AT980">
        <f t="shared" si="993"/>
        <v>1</v>
      </c>
      <c r="AU980" t="s">
        <v>100</v>
      </c>
      <c r="AV980">
        <f t="shared" si="994"/>
        <v>5</v>
      </c>
      <c r="AW980">
        <f t="shared" si="995"/>
        <v>1</v>
      </c>
      <c r="AX980" t="s">
        <v>88</v>
      </c>
      <c r="AY980">
        <f t="shared" si="996"/>
        <v>7</v>
      </c>
      <c r="AZ980">
        <f t="shared" si="997"/>
        <v>1</v>
      </c>
      <c r="BA980" s="6">
        <f t="shared" si="998"/>
        <v>22</v>
      </c>
      <c r="BB980" s="6">
        <f t="shared" si="999"/>
        <v>4</v>
      </c>
      <c r="BC980" s="6">
        <f t="shared" si="1000"/>
        <v>5.5</v>
      </c>
      <c r="BD980" s="9">
        <f t="shared" si="1001"/>
        <v>0.75</v>
      </c>
      <c r="BE980" t="s">
        <v>65</v>
      </c>
      <c r="BF980">
        <f t="shared" si="1002"/>
        <v>7</v>
      </c>
      <c r="BG980">
        <f t="shared" si="1003"/>
        <v>1</v>
      </c>
      <c r="BH980" t="s">
        <v>64</v>
      </c>
      <c r="BI980">
        <f t="shared" si="1004"/>
        <v>4</v>
      </c>
      <c r="BJ980">
        <f t="shared" si="1005"/>
        <v>1</v>
      </c>
      <c r="BK980" t="s">
        <v>56</v>
      </c>
      <c r="BL980">
        <f t="shared" si="1006"/>
        <v>0</v>
      </c>
      <c r="BM980">
        <f t="shared" si="1007"/>
        <v>0</v>
      </c>
      <c r="BN980" t="s">
        <v>56</v>
      </c>
      <c r="BO980">
        <f t="shared" si="1008"/>
        <v>0</v>
      </c>
      <c r="BP980">
        <f t="shared" si="1009"/>
        <v>0</v>
      </c>
      <c r="BQ980" t="s">
        <v>56</v>
      </c>
      <c r="BR980">
        <f t="shared" si="1010"/>
        <v>0</v>
      </c>
      <c r="BS980">
        <f t="shared" si="1011"/>
        <v>0</v>
      </c>
      <c r="BT980" t="s">
        <v>74</v>
      </c>
      <c r="BU980">
        <f t="shared" si="1012"/>
        <v>7</v>
      </c>
      <c r="BV980">
        <f t="shared" si="1013"/>
        <v>1</v>
      </c>
      <c r="BW980" t="s">
        <v>79</v>
      </c>
      <c r="BX980">
        <f t="shared" si="1014"/>
        <v>1</v>
      </c>
      <c r="BY980">
        <f t="shared" si="1015"/>
        <v>1</v>
      </c>
      <c r="BZ980" t="s">
        <v>80</v>
      </c>
      <c r="CA980">
        <f t="shared" si="1016"/>
        <v>1</v>
      </c>
      <c r="CB980">
        <f t="shared" si="1017"/>
        <v>1</v>
      </c>
      <c r="CC980" t="s">
        <v>78</v>
      </c>
      <c r="CD980">
        <f t="shared" si="1018"/>
        <v>1</v>
      </c>
      <c r="CE980">
        <f t="shared" si="1019"/>
        <v>1</v>
      </c>
      <c r="CF980" t="s">
        <v>82</v>
      </c>
      <c r="CG980">
        <f t="shared" si="1020"/>
        <v>1</v>
      </c>
      <c r="CH980">
        <f t="shared" si="1021"/>
        <v>1</v>
      </c>
      <c r="CI980" t="s">
        <v>78</v>
      </c>
      <c r="CJ980">
        <f t="shared" si="1022"/>
        <v>1</v>
      </c>
      <c r="CK980">
        <f t="shared" si="1023"/>
        <v>1</v>
      </c>
      <c r="CL980" t="s">
        <v>74</v>
      </c>
      <c r="CM980">
        <f t="shared" si="1024"/>
        <v>1</v>
      </c>
      <c r="CN980">
        <f t="shared" si="1025"/>
        <v>1</v>
      </c>
      <c r="CO980" t="s">
        <v>84</v>
      </c>
      <c r="CP980">
        <f t="shared" si="1026"/>
        <v>3</v>
      </c>
      <c r="CQ980">
        <f t="shared" si="1027"/>
        <v>1</v>
      </c>
      <c r="CR980" t="s">
        <v>83</v>
      </c>
      <c r="CS980">
        <f t="shared" si="1028"/>
        <v>4</v>
      </c>
      <c r="CT980">
        <f t="shared" si="1029"/>
        <v>1</v>
      </c>
      <c r="CU980" t="s">
        <v>83</v>
      </c>
      <c r="CV980">
        <f t="shared" si="1030"/>
        <v>4</v>
      </c>
      <c r="CW980">
        <f t="shared" si="1031"/>
        <v>1</v>
      </c>
      <c r="CX980" t="s">
        <v>83</v>
      </c>
      <c r="CY980">
        <f t="shared" si="1032"/>
        <v>4</v>
      </c>
      <c r="CZ980">
        <f t="shared" si="1033"/>
        <v>1</v>
      </c>
      <c r="DA980" t="s">
        <v>56</v>
      </c>
      <c r="DB980">
        <f t="shared" si="1034"/>
        <v>0</v>
      </c>
      <c r="DC980">
        <f t="shared" si="1035"/>
        <v>0</v>
      </c>
      <c r="DD980">
        <f t="shared" si="1036"/>
        <v>32</v>
      </c>
      <c r="DE980">
        <f t="shared" si="1037"/>
        <v>12</v>
      </c>
      <c r="DF980" s="7">
        <f t="shared" si="1038"/>
        <v>2.6666666666666665</v>
      </c>
      <c r="DG980" s="8">
        <f t="shared" si="1039"/>
        <v>0.27777777777777773</v>
      </c>
      <c r="DH980" s="1" t="s">
        <v>83</v>
      </c>
      <c r="DI980" s="1" t="s">
        <v>56</v>
      </c>
      <c r="DJ980" s="1" t="s">
        <v>65</v>
      </c>
      <c r="DK980" s="1" t="s">
        <v>78</v>
      </c>
      <c r="DL980" s="1" t="s">
        <v>68</v>
      </c>
      <c r="DM980" s="1" t="s">
        <v>56</v>
      </c>
      <c r="DN980" s="2">
        <v>2</v>
      </c>
      <c r="DO980" s="2">
        <v>4</v>
      </c>
      <c r="DP980" s="2">
        <v>5</v>
      </c>
      <c r="DQ980" s="2">
        <v>4</v>
      </c>
      <c r="DR980" s="2">
        <v>6</v>
      </c>
      <c r="DS980" s="2">
        <v>6</v>
      </c>
    </row>
    <row r="981" spans="1:123" x14ac:dyDescent="0.25">
      <c r="A981">
        <v>2018</v>
      </c>
      <c r="B981">
        <v>979</v>
      </c>
      <c r="C981" t="s">
        <v>57</v>
      </c>
      <c r="D981">
        <v>0</v>
      </c>
      <c r="E981">
        <v>43</v>
      </c>
      <c r="F981">
        <v>1975</v>
      </c>
      <c r="G981">
        <v>18</v>
      </c>
      <c r="H981">
        <f t="shared" si="976"/>
        <v>18</v>
      </c>
      <c r="I981" t="s">
        <v>58</v>
      </c>
      <c r="J981">
        <f t="shared" si="977"/>
        <v>2</v>
      </c>
      <c r="K981" t="s">
        <v>59</v>
      </c>
      <c r="L981">
        <f t="shared" si="978"/>
        <v>3</v>
      </c>
      <c r="M981" t="s">
        <v>59</v>
      </c>
      <c r="N981">
        <f t="shared" si="979"/>
        <v>5</v>
      </c>
      <c r="O981" t="s">
        <v>125</v>
      </c>
      <c r="P981">
        <f t="shared" si="980"/>
        <v>4</v>
      </c>
      <c r="Q981">
        <f t="shared" si="981"/>
        <v>1</v>
      </c>
      <c r="R981">
        <v>1</v>
      </c>
      <c r="S981" t="s">
        <v>56</v>
      </c>
      <c r="T981">
        <f t="shared" si="982"/>
        <v>0</v>
      </c>
      <c r="U981">
        <f t="shared" si="983"/>
        <v>0</v>
      </c>
      <c r="V981" t="s">
        <v>156</v>
      </c>
      <c r="W981">
        <v>6242.5</v>
      </c>
      <c r="X981">
        <v>0</v>
      </c>
      <c r="Y981">
        <v>0</v>
      </c>
      <c r="Z981" t="s">
        <v>109</v>
      </c>
      <c r="AA981">
        <f t="shared" si="984"/>
        <v>5</v>
      </c>
      <c r="AB981">
        <f t="shared" si="985"/>
        <v>1</v>
      </c>
      <c r="AC981" t="s">
        <v>71</v>
      </c>
      <c r="AD981" s="6">
        <f t="shared" si="986"/>
        <v>4</v>
      </c>
      <c r="AE981">
        <f t="shared" si="987"/>
        <v>1</v>
      </c>
      <c r="AF981" t="s">
        <v>69</v>
      </c>
      <c r="AG981" t="s">
        <v>70</v>
      </c>
      <c r="AH981" t="s">
        <v>56</v>
      </c>
      <c r="AI981" s="6" t="str">
        <f t="shared" si="975"/>
        <v>Christian</v>
      </c>
      <c r="AJ981" t="s">
        <v>71</v>
      </c>
      <c r="AK981" s="6">
        <f t="shared" si="988"/>
        <v>2</v>
      </c>
      <c r="AL981" t="s">
        <v>71</v>
      </c>
      <c r="AM981" s="6">
        <f t="shared" si="988"/>
        <v>2</v>
      </c>
      <c r="AN981" s="6">
        <f t="shared" si="989"/>
        <v>0</v>
      </c>
      <c r="AO981" t="s">
        <v>134</v>
      </c>
      <c r="AP981">
        <f t="shared" si="990"/>
        <v>7</v>
      </c>
      <c r="AQ981">
        <f t="shared" si="991"/>
        <v>1</v>
      </c>
      <c r="AR981" t="s">
        <v>149</v>
      </c>
      <c r="AS981">
        <f t="shared" si="992"/>
        <v>5</v>
      </c>
      <c r="AT981">
        <f t="shared" si="993"/>
        <v>1</v>
      </c>
      <c r="AU981" t="s">
        <v>100</v>
      </c>
      <c r="AV981">
        <f t="shared" si="994"/>
        <v>5</v>
      </c>
      <c r="AW981">
        <f t="shared" si="995"/>
        <v>1</v>
      </c>
      <c r="AX981" t="s">
        <v>114</v>
      </c>
      <c r="AY981">
        <f t="shared" si="996"/>
        <v>5</v>
      </c>
      <c r="AZ981">
        <f t="shared" si="997"/>
        <v>1</v>
      </c>
      <c r="BA981" s="6">
        <f t="shared" si="998"/>
        <v>22</v>
      </c>
      <c r="BB981" s="6">
        <f t="shared" si="999"/>
        <v>4</v>
      </c>
      <c r="BC981" s="6">
        <f t="shared" si="1000"/>
        <v>5.5</v>
      </c>
      <c r="BD981" s="9">
        <f t="shared" si="1001"/>
        <v>0.75</v>
      </c>
      <c r="BE981" t="s">
        <v>56</v>
      </c>
      <c r="BF981">
        <f t="shared" si="1002"/>
        <v>0</v>
      </c>
      <c r="BG981">
        <f t="shared" si="1003"/>
        <v>0</v>
      </c>
      <c r="BH981" t="s">
        <v>56</v>
      </c>
      <c r="BI981">
        <f t="shared" si="1004"/>
        <v>0</v>
      </c>
      <c r="BJ981">
        <f t="shared" si="1005"/>
        <v>0</v>
      </c>
      <c r="BK981" t="s">
        <v>64</v>
      </c>
      <c r="BL981">
        <f t="shared" si="1006"/>
        <v>4</v>
      </c>
      <c r="BM981">
        <f t="shared" si="1007"/>
        <v>1</v>
      </c>
      <c r="BN981" t="s">
        <v>64</v>
      </c>
      <c r="BO981">
        <f t="shared" si="1008"/>
        <v>4</v>
      </c>
      <c r="BP981">
        <f t="shared" si="1009"/>
        <v>1</v>
      </c>
      <c r="BQ981" t="s">
        <v>66</v>
      </c>
      <c r="BR981">
        <f t="shared" si="1010"/>
        <v>1</v>
      </c>
      <c r="BS981">
        <f t="shared" si="1011"/>
        <v>1</v>
      </c>
      <c r="BT981" t="s">
        <v>74</v>
      </c>
      <c r="BU981">
        <f t="shared" si="1012"/>
        <v>7</v>
      </c>
      <c r="BV981">
        <f t="shared" si="1013"/>
        <v>1</v>
      </c>
      <c r="BW981" t="s">
        <v>117</v>
      </c>
      <c r="BX981">
        <f t="shared" si="1014"/>
        <v>3</v>
      </c>
      <c r="BY981">
        <f t="shared" si="1015"/>
        <v>1</v>
      </c>
      <c r="BZ981" t="s">
        <v>147</v>
      </c>
      <c r="CA981">
        <f t="shared" si="1016"/>
        <v>3</v>
      </c>
      <c r="CB981">
        <f t="shared" si="1017"/>
        <v>1</v>
      </c>
      <c r="CC981" t="s">
        <v>78</v>
      </c>
      <c r="CD981">
        <f t="shared" si="1018"/>
        <v>1</v>
      </c>
      <c r="CE981">
        <f t="shared" si="1019"/>
        <v>1</v>
      </c>
      <c r="CF981" t="s">
        <v>82</v>
      </c>
      <c r="CG981">
        <f t="shared" si="1020"/>
        <v>1</v>
      </c>
      <c r="CH981">
        <f t="shared" si="1021"/>
        <v>1</v>
      </c>
      <c r="CI981" t="s">
        <v>78</v>
      </c>
      <c r="CJ981">
        <f t="shared" si="1022"/>
        <v>1</v>
      </c>
      <c r="CK981">
        <f t="shared" si="1023"/>
        <v>1</v>
      </c>
      <c r="CL981" t="s">
        <v>78</v>
      </c>
      <c r="CM981">
        <f t="shared" si="1024"/>
        <v>7</v>
      </c>
      <c r="CN981">
        <f t="shared" si="1025"/>
        <v>1</v>
      </c>
      <c r="CO981" t="s">
        <v>83</v>
      </c>
      <c r="CP981">
        <f t="shared" si="1026"/>
        <v>4</v>
      </c>
      <c r="CQ981">
        <f t="shared" si="1027"/>
        <v>1</v>
      </c>
      <c r="CR981" t="s">
        <v>83</v>
      </c>
      <c r="CS981">
        <f t="shared" si="1028"/>
        <v>4</v>
      </c>
      <c r="CT981">
        <f t="shared" si="1029"/>
        <v>1</v>
      </c>
      <c r="CU981" t="s">
        <v>83</v>
      </c>
      <c r="CV981">
        <f t="shared" si="1030"/>
        <v>4</v>
      </c>
      <c r="CW981">
        <f t="shared" si="1031"/>
        <v>1</v>
      </c>
      <c r="CX981" t="s">
        <v>83</v>
      </c>
      <c r="CY981">
        <f t="shared" si="1032"/>
        <v>4</v>
      </c>
      <c r="CZ981">
        <f t="shared" si="1033"/>
        <v>1</v>
      </c>
      <c r="DA981" t="s">
        <v>99</v>
      </c>
      <c r="DB981">
        <f t="shared" si="1034"/>
        <v>7</v>
      </c>
      <c r="DC981">
        <f t="shared" si="1035"/>
        <v>1</v>
      </c>
      <c r="DD981">
        <f t="shared" si="1036"/>
        <v>55</v>
      </c>
      <c r="DE981">
        <f t="shared" si="1037"/>
        <v>15</v>
      </c>
      <c r="DF981" s="7">
        <f t="shared" si="1038"/>
        <v>3.6666666666666665</v>
      </c>
      <c r="DG981" s="8">
        <f t="shared" si="1039"/>
        <v>0.44444444444444442</v>
      </c>
      <c r="DH981" s="1" t="s">
        <v>83</v>
      </c>
      <c r="DI981" s="1" t="s">
        <v>56</v>
      </c>
      <c r="DJ981" s="1" t="s">
        <v>56</v>
      </c>
      <c r="DK981" s="1" t="s">
        <v>56</v>
      </c>
      <c r="DL981" s="1" t="s">
        <v>127</v>
      </c>
      <c r="DM981" s="1" t="s">
        <v>64</v>
      </c>
      <c r="DN981" s="2" t="s">
        <v>56</v>
      </c>
      <c r="DO981" s="2" t="s">
        <v>56</v>
      </c>
      <c r="DP981" s="2" t="s">
        <v>56</v>
      </c>
      <c r="DQ981" s="2">
        <v>4</v>
      </c>
      <c r="DR981" s="2">
        <v>4</v>
      </c>
      <c r="DS981" s="2">
        <v>4</v>
      </c>
    </row>
    <row r="982" spans="1:123" x14ac:dyDescent="0.25">
      <c r="A982">
        <v>2018</v>
      </c>
      <c r="B982">
        <v>980</v>
      </c>
      <c r="C982" t="s">
        <v>102</v>
      </c>
      <c r="D982">
        <v>2</v>
      </c>
      <c r="E982">
        <v>42</v>
      </c>
      <c r="F982">
        <v>1976</v>
      </c>
      <c r="G982">
        <v>18</v>
      </c>
      <c r="H982">
        <f t="shared" si="976"/>
        <v>18</v>
      </c>
      <c r="I982" t="s">
        <v>58</v>
      </c>
      <c r="J982">
        <f t="shared" si="977"/>
        <v>2</v>
      </c>
      <c r="K982" t="s">
        <v>59</v>
      </c>
      <c r="L982">
        <f t="shared" si="978"/>
        <v>3</v>
      </c>
      <c r="M982" t="s">
        <v>59</v>
      </c>
      <c r="N982">
        <f t="shared" si="979"/>
        <v>5</v>
      </c>
      <c r="O982" t="s">
        <v>60</v>
      </c>
      <c r="P982">
        <f t="shared" si="980"/>
        <v>7</v>
      </c>
      <c r="Q982">
        <f t="shared" si="981"/>
        <v>1</v>
      </c>
      <c r="R982">
        <v>2</v>
      </c>
      <c r="S982" t="s">
        <v>101</v>
      </c>
      <c r="T982">
        <f t="shared" si="982"/>
        <v>1</v>
      </c>
      <c r="U982">
        <f t="shared" si="983"/>
        <v>1</v>
      </c>
      <c r="V982" t="s">
        <v>92</v>
      </c>
      <c r="W982">
        <v>54480</v>
      </c>
      <c r="X982">
        <v>37455</v>
      </c>
      <c r="Y982">
        <v>57832.5</v>
      </c>
      <c r="Z982" t="s">
        <v>109</v>
      </c>
      <c r="AA982">
        <f t="shared" si="984"/>
        <v>5</v>
      </c>
      <c r="AB982">
        <f t="shared" si="985"/>
        <v>1</v>
      </c>
      <c r="AC982" t="s">
        <v>106</v>
      </c>
      <c r="AD982" s="6">
        <f t="shared" si="986"/>
        <v>6</v>
      </c>
      <c r="AE982">
        <f t="shared" si="987"/>
        <v>1</v>
      </c>
      <c r="AF982" t="s">
        <v>105</v>
      </c>
      <c r="AG982" t="s">
        <v>56</v>
      </c>
      <c r="AH982" t="s">
        <v>56</v>
      </c>
      <c r="AI982" s="6" t="str">
        <f t="shared" si="975"/>
        <v>None</v>
      </c>
      <c r="AJ982" t="s">
        <v>106</v>
      </c>
      <c r="AK982" s="6">
        <f t="shared" si="988"/>
        <v>1</v>
      </c>
      <c r="AL982" t="s">
        <v>77</v>
      </c>
      <c r="AM982" s="6">
        <f t="shared" si="988"/>
        <v>3</v>
      </c>
      <c r="AN982" s="6">
        <f t="shared" si="989"/>
        <v>-2</v>
      </c>
      <c r="AO982" t="s">
        <v>110</v>
      </c>
      <c r="AP982">
        <f t="shared" si="990"/>
        <v>1</v>
      </c>
      <c r="AQ982">
        <f t="shared" si="991"/>
        <v>1</v>
      </c>
      <c r="AR982" t="s">
        <v>107</v>
      </c>
      <c r="AS982">
        <f t="shared" si="992"/>
        <v>1</v>
      </c>
      <c r="AT982">
        <f t="shared" si="993"/>
        <v>1</v>
      </c>
      <c r="AU982" t="s">
        <v>158</v>
      </c>
      <c r="AV982">
        <f t="shared" si="994"/>
        <v>1</v>
      </c>
      <c r="AW982">
        <f t="shared" si="995"/>
        <v>1</v>
      </c>
      <c r="AX982" t="s">
        <v>172</v>
      </c>
      <c r="AY982">
        <f t="shared" si="996"/>
        <v>1</v>
      </c>
      <c r="AZ982">
        <f t="shared" si="997"/>
        <v>1</v>
      </c>
      <c r="BA982" s="6">
        <f t="shared" si="998"/>
        <v>4</v>
      </c>
      <c r="BB982" s="6">
        <f t="shared" si="999"/>
        <v>4</v>
      </c>
      <c r="BC982" s="6">
        <f t="shared" si="1000"/>
        <v>1</v>
      </c>
      <c r="BD982" s="9">
        <f t="shared" si="1001"/>
        <v>0</v>
      </c>
      <c r="BE982" t="s">
        <v>64</v>
      </c>
      <c r="BF982">
        <f t="shared" si="1002"/>
        <v>4</v>
      </c>
      <c r="BG982">
        <f t="shared" si="1003"/>
        <v>1</v>
      </c>
      <c r="BH982" t="s">
        <v>64</v>
      </c>
      <c r="BI982">
        <f t="shared" si="1004"/>
        <v>4</v>
      </c>
      <c r="BJ982">
        <f t="shared" si="1005"/>
        <v>1</v>
      </c>
      <c r="BK982" t="s">
        <v>56</v>
      </c>
      <c r="BL982">
        <f t="shared" si="1006"/>
        <v>0</v>
      </c>
      <c r="BM982">
        <f t="shared" si="1007"/>
        <v>0</v>
      </c>
      <c r="BN982" t="s">
        <v>56</v>
      </c>
      <c r="BO982">
        <f t="shared" si="1008"/>
        <v>0</v>
      </c>
      <c r="BP982">
        <f t="shared" si="1009"/>
        <v>0</v>
      </c>
      <c r="BQ982" t="s">
        <v>66</v>
      </c>
      <c r="BR982">
        <f t="shared" si="1010"/>
        <v>1</v>
      </c>
      <c r="BS982">
        <f t="shared" si="1011"/>
        <v>1</v>
      </c>
      <c r="BT982" t="s">
        <v>74</v>
      </c>
      <c r="BU982">
        <f t="shared" si="1012"/>
        <v>7</v>
      </c>
      <c r="BV982">
        <f t="shared" si="1013"/>
        <v>1</v>
      </c>
      <c r="BW982" t="s">
        <v>56</v>
      </c>
      <c r="BX982">
        <f t="shared" si="1014"/>
        <v>0</v>
      </c>
      <c r="BY982">
        <f t="shared" si="1015"/>
        <v>0</v>
      </c>
      <c r="BZ982" t="s">
        <v>56</v>
      </c>
      <c r="CA982">
        <f t="shared" si="1016"/>
        <v>0</v>
      </c>
      <c r="CB982">
        <f t="shared" si="1017"/>
        <v>0</v>
      </c>
      <c r="CC982" t="s">
        <v>56</v>
      </c>
      <c r="CD982">
        <f t="shared" si="1018"/>
        <v>0</v>
      </c>
      <c r="CE982">
        <f t="shared" si="1019"/>
        <v>0</v>
      </c>
      <c r="CF982" t="s">
        <v>56</v>
      </c>
      <c r="CG982">
        <f t="shared" si="1020"/>
        <v>0</v>
      </c>
      <c r="CH982">
        <f t="shared" si="1021"/>
        <v>0</v>
      </c>
      <c r="CI982" t="s">
        <v>56</v>
      </c>
      <c r="CJ982">
        <f t="shared" si="1022"/>
        <v>0</v>
      </c>
      <c r="CK982">
        <f t="shared" si="1023"/>
        <v>0</v>
      </c>
      <c r="CL982" t="s">
        <v>56</v>
      </c>
      <c r="CM982">
        <f t="shared" si="1024"/>
        <v>0</v>
      </c>
      <c r="CN982">
        <f t="shared" si="1025"/>
        <v>0</v>
      </c>
      <c r="CO982" t="s">
        <v>56</v>
      </c>
      <c r="CP982">
        <f t="shared" si="1026"/>
        <v>0</v>
      </c>
      <c r="CQ982">
        <f t="shared" si="1027"/>
        <v>0</v>
      </c>
      <c r="CR982" t="s">
        <v>56</v>
      </c>
      <c r="CS982">
        <f t="shared" si="1028"/>
        <v>0</v>
      </c>
      <c r="CT982">
        <f t="shared" si="1029"/>
        <v>0</v>
      </c>
      <c r="CU982" t="s">
        <v>56</v>
      </c>
      <c r="CV982">
        <f t="shared" si="1030"/>
        <v>0</v>
      </c>
      <c r="CW982">
        <f t="shared" si="1031"/>
        <v>0</v>
      </c>
      <c r="CX982" t="s">
        <v>56</v>
      </c>
      <c r="CY982">
        <f t="shared" si="1032"/>
        <v>0</v>
      </c>
      <c r="CZ982">
        <f t="shared" si="1033"/>
        <v>0</v>
      </c>
      <c r="DA982" t="s">
        <v>86</v>
      </c>
      <c r="DB982">
        <f t="shared" si="1034"/>
        <v>3</v>
      </c>
      <c r="DC982">
        <f t="shared" si="1035"/>
        <v>1</v>
      </c>
      <c r="DD982">
        <f t="shared" si="1036"/>
        <v>15</v>
      </c>
      <c r="DE982">
        <f t="shared" si="1037"/>
        <v>4</v>
      </c>
      <c r="DF982" s="7">
        <f t="shared" si="1038"/>
        <v>3.75</v>
      </c>
      <c r="DG982" s="8">
        <f t="shared" si="1039"/>
        <v>0.45833333333333331</v>
      </c>
      <c r="DH982" s="1" t="s">
        <v>56</v>
      </c>
      <c r="DI982" s="1" t="s">
        <v>154</v>
      </c>
      <c r="DJ982" s="1" t="s">
        <v>65</v>
      </c>
      <c r="DK982" s="1" t="s">
        <v>74</v>
      </c>
      <c r="DL982" s="1" t="s">
        <v>64</v>
      </c>
      <c r="DM982" s="1" t="s">
        <v>56</v>
      </c>
      <c r="DN982" s="2" t="s">
        <v>97</v>
      </c>
      <c r="DO982" s="2" t="s">
        <v>56</v>
      </c>
      <c r="DP982" s="2" t="s">
        <v>56</v>
      </c>
      <c r="DQ982" s="2" t="s">
        <v>56</v>
      </c>
      <c r="DR982" s="2" t="s">
        <v>56</v>
      </c>
      <c r="DS982" s="2" t="s">
        <v>56</v>
      </c>
    </row>
    <row r="983" spans="1:123" x14ac:dyDescent="0.25">
      <c r="A983">
        <v>2018</v>
      </c>
      <c r="B983">
        <v>981</v>
      </c>
      <c r="C983" t="s">
        <v>102</v>
      </c>
      <c r="D983">
        <v>2</v>
      </c>
      <c r="E983">
        <v>57</v>
      </c>
      <c r="F983">
        <v>1961</v>
      </c>
      <c r="G983">
        <v>17</v>
      </c>
      <c r="H983">
        <f t="shared" si="976"/>
        <v>17</v>
      </c>
      <c r="I983" t="s">
        <v>58</v>
      </c>
      <c r="J983">
        <f t="shared" si="977"/>
        <v>2</v>
      </c>
      <c r="K983" t="s">
        <v>59</v>
      </c>
      <c r="L983">
        <f t="shared" si="978"/>
        <v>3</v>
      </c>
      <c r="M983" t="s">
        <v>59</v>
      </c>
      <c r="N983">
        <f t="shared" si="979"/>
        <v>5</v>
      </c>
      <c r="O983" t="s">
        <v>60</v>
      </c>
      <c r="P983">
        <f t="shared" si="980"/>
        <v>7</v>
      </c>
      <c r="Q983">
        <f t="shared" si="981"/>
        <v>1</v>
      </c>
      <c r="R983">
        <v>4</v>
      </c>
      <c r="S983" t="s">
        <v>101</v>
      </c>
      <c r="T983">
        <f t="shared" si="982"/>
        <v>1</v>
      </c>
      <c r="U983">
        <f t="shared" si="983"/>
        <v>1</v>
      </c>
      <c r="V983" t="s">
        <v>92</v>
      </c>
      <c r="W983">
        <v>37455</v>
      </c>
      <c r="X983">
        <v>24970</v>
      </c>
      <c r="Y983">
        <v>38555</v>
      </c>
      <c r="Z983" t="s">
        <v>81</v>
      </c>
      <c r="AA983">
        <f t="shared" si="984"/>
        <v>3</v>
      </c>
      <c r="AB983">
        <f t="shared" si="985"/>
        <v>1</v>
      </c>
      <c r="AC983" t="s">
        <v>104</v>
      </c>
      <c r="AD983" s="6">
        <f t="shared" si="986"/>
        <v>3</v>
      </c>
      <c r="AE983">
        <f t="shared" si="987"/>
        <v>1</v>
      </c>
      <c r="AF983" t="s">
        <v>95</v>
      </c>
      <c r="AG983" t="s">
        <v>56</v>
      </c>
      <c r="AH983" t="s">
        <v>56</v>
      </c>
      <c r="AI983" s="6" t="str">
        <f t="shared" si="975"/>
        <v>Catholic</v>
      </c>
      <c r="AJ983" t="s">
        <v>71</v>
      </c>
      <c r="AK983" s="6">
        <f t="shared" si="988"/>
        <v>2</v>
      </c>
      <c r="AL983" t="s">
        <v>71</v>
      </c>
      <c r="AM983" s="6">
        <f t="shared" si="988"/>
        <v>2</v>
      </c>
      <c r="AN983" s="6">
        <f t="shared" si="989"/>
        <v>0</v>
      </c>
      <c r="AO983" t="s">
        <v>72</v>
      </c>
      <c r="AP983">
        <f t="shared" si="990"/>
        <v>6</v>
      </c>
      <c r="AQ983">
        <f t="shared" si="991"/>
        <v>1</v>
      </c>
      <c r="AR983" t="s">
        <v>129</v>
      </c>
      <c r="AS983">
        <f t="shared" si="992"/>
        <v>3</v>
      </c>
      <c r="AT983">
        <f t="shared" si="993"/>
        <v>1</v>
      </c>
      <c r="AU983" t="s">
        <v>100</v>
      </c>
      <c r="AV983">
        <f t="shared" si="994"/>
        <v>5</v>
      </c>
      <c r="AW983">
        <f t="shared" si="995"/>
        <v>1</v>
      </c>
      <c r="AX983" t="s">
        <v>114</v>
      </c>
      <c r="AY983">
        <f t="shared" si="996"/>
        <v>5</v>
      </c>
      <c r="AZ983">
        <f t="shared" si="997"/>
        <v>1</v>
      </c>
      <c r="BA983" s="6">
        <f t="shared" si="998"/>
        <v>19</v>
      </c>
      <c r="BB983" s="6">
        <f t="shared" si="999"/>
        <v>4</v>
      </c>
      <c r="BC983" s="6">
        <f t="shared" si="1000"/>
        <v>4.75</v>
      </c>
      <c r="BD983" s="9">
        <f t="shared" si="1001"/>
        <v>0.625</v>
      </c>
      <c r="BE983" t="s">
        <v>56</v>
      </c>
      <c r="BF983">
        <f t="shared" si="1002"/>
        <v>0</v>
      </c>
      <c r="BG983">
        <f t="shared" si="1003"/>
        <v>0</v>
      </c>
      <c r="BH983" t="s">
        <v>56</v>
      </c>
      <c r="BI983">
        <f t="shared" si="1004"/>
        <v>0</v>
      </c>
      <c r="BJ983">
        <f t="shared" si="1005"/>
        <v>0</v>
      </c>
      <c r="BK983" t="s">
        <v>65</v>
      </c>
      <c r="BL983">
        <f t="shared" si="1006"/>
        <v>7</v>
      </c>
      <c r="BM983">
        <f t="shared" si="1007"/>
        <v>1</v>
      </c>
      <c r="BN983" t="s">
        <v>64</v>
      </c>
      <c r="BO983">
        <f t="shared" si="1008"/>
        <v>4</v>
      </c>
      <c r="BP983">
        <f t="shared" si="1009"/>
        <v>1</v>
      </c>
      <c r="BQ983" t="s">
        <v>56</v>
      </c>
      <c r="BR983">
        <f t="shared" si="1010"/>
        <v>0</v>
      </c>
      <c r="BS983">
        <f t="shared" si="1011"/>
        <v>0</v>
      </c>
      <c r="BT983" t="s">
        <v>74</v>
      </c>
      <c r="BU983">
        <f t="shared" si="1012"/>
        <v>7</v>
      </c>
      <c r="BV983">
        <f t="shared" si="1013"/>
        <v>1</v>
      </c>
      <c r="BW983" t="s">
        <v>79</v>
      </c>
      <c r="BX983">
        <f t="shared" si="1014"/>
        <v>1</v>
      </c>
      <c r="BY983">
        <f t="shared" si="1015"/>
        <v>1</v>
      </c>
      <c r="BZ983" t="s">
        <v>80</v>
      </c>
      <c r="CA983">
        <f t="shared" si="1016"/>
        <v>1</v>
      </c>
      <c r="CB983">
        <f t="shared" si="1017"/>
        <v>1</v>
      </c>
      <c r="CC983" t="s">
        <v>78</v>
      </c>
      <c r="CD983">
        <f t="shared" si="1018"/>
        <v>1</v>
      </c>
      <c r="CE983">
        <f t="shared" si="1019"/>
        <v>1</v>
      </c>
      <c r="CF983" t="s">
        <v>82</v>
      </c>
      <c r="CG983">
        <f t="shared" si="1020"/>
        <v>1</v>
      </c>
      <c r="CH983">
        <f t="shared" si="1021"/>
        <v>1</v>
      </c>
      <c r="CI983" t="s">
        <v>78</v>
      </c>
      <c r="CJ983">
        <f t="shared" si="1022"/>
        <v>1</v>
      </c>
      <c r="CK983">
        <f t="shared" si="1023"/>
        <v>1</v>
      </c>
      <c r="CL983" t="s">
        <v>74</v>
      </c>
      <c r="CM983">
        <f t="shared" si="1024"/>
        <v>1</v>
      </c>
      <c r="CN983">
        <f t="shared" si="1025"/>
        <v>1</v>
      </c>
      <c r="CO983" t="s">
        <v>84</v>
      </c>
      <c r="CP983">
        <f t="shared" si="1026"/>
        <v>3</v>
      </c>
      <c r="CQ983">
        <f t="shared" si="1027"/>
        <v>1</v>
      </c>
      <c r="CR983" t="s">
        <v>83</v>
      </c>
      <c r="CS983">
        <f t="shared" si="1028"/>
        <v>4</v>
      </c>
      <c r="CT983">
        <f t="shared" si="1029"/>
        <v>1</v>
      </c>
      <c r="CU983" t="s">
        <v>83</v>
      </c>
      <c r="CV983">
        <f t="shared" si="1030"/>
        <v>4</v>
      </c>
      <c r="CW983">
        <f t="shared" si="1031"/>
        <v>1</v>
      </c>
      <c r="CX983" t="s">
        <v>83</v>
      </c>
      <c r="CY983">
        <f t="shared" si="1032"/>
        <v>4</v>
      </c>
      <c r="CZ983">
        <f t="shared" si="1033"/>
        <v>1</v>
      </c>
      <c r="DA983" t="s">
        <v>56</v>
      </c>
      <c r="DB983">
        <f t="shared" si="1034"/>
        <v>0</v>
      </c>
      <c r="DC983">
        <f t="shared" si="1035"/>
        <v>0</v>
      </c>
      <c r="DD983">
        <f t="shared" si="1036"/>
        <v>39</v>
      </c>
      <c r="DE983">
        <f t="shared" si="1037"/>
        <v>13</v>
      </c>
      <c r="DF983" s="7">
        <f t="shared" si="1038"/>
        <v>3</v>
      </c>
      <c r="DG983" s="8">
        <f t="shared" si="1039"/>
        <v>0.33333333333333331</v>
      </c>
      <c r="DH983" s="1" t="s">
        <v>83</v>
      </c>
      <c r="DI983" s="1" t="s">
        <v>56</v>
      </c>
      <c r="DJ983" s="1" t="s">
        <v>56</v>
      </c>
      <c r="DK983" s="1" t="s">
        <v>78</v>
      </c>
      <c r="DL983" s="1" t="s">
        <v>68</v>
      </c>
      <c r="DM983" s="1" t="s">
        <v>64</v>
      </c>
      <c r="DN983" s="2">
        <v>4</v>
      </c>
      <c r="DO983" s="2">
        <v>4</v>
      </c>
      <c r="DP983" s="2">
        <v>5</v>
      </c>
      <c r="DQ983" s="2">
        <v>5</v>
      </c>
      <c r="DR983" s="2">
        <v>6</v>
      </c>
      <c r="DS983" s="2">
        <v>4</v>
      </c>
    </row>
    <row r="984" spans="1:123" x14ac:dyDescent="0.25">
      <c r="A984">
        <v>2018</v>
      </c>
      <c r="B984">
        <v>982</v>
      </c>
      <c r="C984" t="s">
        <v>102</v>
      </c>
      <c r="D984">
        <v>2</v>
      </c>
      <c r="E984">
        <v>43</v>
      </c>
      <c r="F984">
        <v>1975</v>
      </c>
      <c r="G984">
        <v>16</v>
      </c>
      <c r="H984">
        <f t="shared" si="976"/>
        <v>16</v>
      </c>
      <c r="I984" t="s">
        <v>90</v>
      </c>
      <c r="J984">
        <f t="shared" si="977"/>
        <v>1</v>
      </c>
      <c r="K984" t="s">
        <v>59</v>
      </c>
      <c r="L984">
        <f t="shared" si="978"/>
        <v>3</v>
      </c>
      <c r="M984" t="s">
        <v>59</v>
      </c>
      <c r="N984">
        <f t="shared" si="979"/>
        <v>5</v>
      </c>
      <c r="O984" t="s">
        <v>125</v>
      </c>
      <c r="P984">
        <f t="shared" si="980"/>
        <v>4</v>
      </c>
      <c r="Q984">
        <f t="shared" si="981"/>
        <v>1</v>
      </c>
      <c r="R984">
        <v>3</v>
      </c>
      <c r="S984" t="s">
        <v>56</v>
      </c>
      <c r="T984">
        <f t="shared" si="982"/>
        <v>0</v>
      </c>
      <c r="U984">
        <f t="shared" si="983"/>
        <v>0</v>
      </c>
      <c r="V984" t="s">
        <v>92</v>
      </c>
      <c r="W984">
        <v>54480</v>
      </c>
      <c r="X984">
        <v>20430</v>
      </c>
      <c r="Y984">
        <v>31545</v>
      </c>
      <c r="Z984" t="s">
        <v>109</v>
      </c>
      <c r="AA984">
        <f t="shared" si="984"/>
        <v>5</v>
      </c>
      <c r="AB984">
        <f t="shared" si="985"/>
        <v>1</v>
      </c>
      <c r="AC984" t="s">
        <v>104</v>
      </c>
      <c r="AD984" s="6">
        <f t="shared" si="986"/>
        <v>3</v>
      </c>
      <c r="AE984">
        <f t="shared" si="987"/>
        <v>1</v>
      </c>
      <c r="AF984" t="s">
        <v>95</v>
      </c>
      <c r="AG984" t="s">
        <v>56</v>
      </c>
      <c r="AH984" t="s">
        <v>56</v>
      </c>
      <c r="AI984" s="6" t="str">
        <f t="shared" si="975"/>
        <v>Catholic</v>
      </c>
      <c r="AJ984" t="s">
        <v>71</v>
      </c>
      <c r="AK984" s="6">
        <f t="shared" si="988"/>
        <v>2</v>
      </c>
      <c r="AL984" t="s">
        <v>71</v>
      </c>
      <c r="AM984" s="6">
        <f t="shared" si="988"/>
        <v>2</v>
      </c>
      <c r="AN984" s="6">
        <f t="shared" si="989"/>
        <v>0</v>
      </c>
      <c r="AO984" t="s">
        <v>128</v>
      </c>
      <c r="AP984">
        <f t="shared" si="990"/>
        <v>5</v>
      </c>
      <c r="AQ984">
        <f t="shared" si="991"/>
        <v>1</v>
      </c>
      <c r="AR984" t="s">
        <v>129</v>
      </c>
      <c r="AS984">
        <f t="shared" si="992"/>
        <v>3</v>
      </c>
      <c r="AT984">
        <f t="shared" si="993"/>
        <v>1</v>
      </c>
      <c r="AU984" t="s">
        <v>113</v>
      </c>
      <c r="AV984">
        <f t="shared" si="994"/>
        <v>3</v>
      </c>
      <c r="AW984">
        <f t="shared" si="995"/>
        <v>1</v>
      </c>
      <c r="AX984" t="s">
        <v>114</v>
      </c>
      <c r="AY984">
        <f t="shared" si="996"/>
        <v>5</v>
      </c>
      <c r="AZ984">
        <f t="shared" si="997"/>
        <v>1</v>
      </c>
      <c r="BA984" s="6">
        <f t="shared" si="998"/>
        <v>16</v>
      </c>
      <c r="BB984" s="6">
        <f t="shared" si="999"/>
        <v>4</v>
      </c>
      <c r="BC984" s="6">
        <f t="shared" si="1000"/>
        <v>4</v>
      </c>
      <c r="BD984" s="9">
        <f t="shared" si="1001"/>
        <v>0.5</v>
      </c>
      <c r="BE984" t="s">
        <v>65</v>
      </c>
      <c r="BF984">
        <f t="shared" si="1002"/>
        <v>7</v>
      </c>
      <c r="BG984">
        <f t="shared" si="1003"/>
        <v>1</v>
      </c>
      <c r="BH984" t="s">
        <v>64</v>
      </c>
      <c r="BI984">
        <f t="shared" si="1004"/>
        <v>4</v>
      </c>
      <c r="BJ984">
        <f t="shared" si="1005"/>
        <v>1</v>
      </c>
      <c r="BK984" t="s">
        <v>56</v>
      </c>
      <c r="BL984">
        <f t="shared" si="1006"/>
        <v>0</v>
      </c>
      <c r="BM984">
        <f t="shared" si="1007"/>
        <v>0</v>
      </c>
      <c r="BN984" t="s">
        <v>56</v>
      </c>
      <c r="BO984">
        <f t="shared" si="1008"/>
        <v>0</v>
      </c>
      <c r="BP984">
        <f t="shared" si="1009"/>
        <v>0</v>
      </c>
      <c r="BQ984" t="s">
        <v>94</v>
      </c>
      <c r="BR984">
        <f t="shared" si="1010"/>
        <v>7</v>
      </c>
      <c r="BS984">
        <f t="shared" si="1011"/>
        <v>1</v>
      </c>
      <c r="BT984" t="s">
        <v>74</v>
      </c>
      <c r="BU984">
        <f t="shared" si="1012"/>
        <v>7</v>
      </c>
      <c r="BV984">
        <f t="shared" si="1013"/>
        <v>1</v>
      </c>
      <c r="BW984" t="s">
        <v>117</v>
      </c>
      <c r="BX984">
        <f t="shared" si="1014"/>
        <v>3</v>
      </c>
      <c r="BY984">
        <f t="shared" si="1015"/>
        <v>1</v>
      </c>
      <c r="BZ984" t="s">
        <v>147</v>
      </c>
      <c r="CA984">
        <f t="shared" si="1016"/>
        <v>3</v>
      </c>
      <c r="CB984">
        <f t="shared" si="1017"/>
        <v>1</v>
      </c>
      <c r="CC984" t="s">
        <v>78</v>
      </c>
      <c r="CD984">
        <f t="shared" si="1018"/>
        <v>1</v>
      </c>
      <c r="CE984">
        <f t="shared" si="1019"/>
        <v>1</v>
      </c>
      <c r="CF984" t="s">
        <v>82</v>
      </c>
      <c r="CG984">
        <f t="shared" si="1020"/>
        <v>1</v>
      </c>
      <c r="CH984">
        <f t="shared" si="1021"/>
        <v>1</v>
      </c>
      <c r="CI984" t="s">
        <v>78</v>
      </c>
      <c r="CJ984">
        <f t="shared" si="1022"/>
        <v>1</v>
      </c>
      <c r="CK984">
        <f t="shared" si="1023"/>
        <v>1</v>
      </c>
      <c r="CL984" t="s">
        <v>78</v>
      </c>
      <c r="CM984">
        <f t="shared" si="1024"/>
        <v>7</v>
      </c>
      <c r="CN984">
        <f t="shared" si="1025"/>
        <v>1</v>
      </c>
      <c r="CO984" t="s">
        <v>83</v>
      </c>
      <c r="CP984">
        <f t="shared" si="1026"/>
        <v>4</v>
      </c>
      <c r="CQ984">
        <f t="shared" si="1027"/>
        <v>1</v>
      </c>
      <c r="CR984" t="s">
        <v>83</v>
      </c>
      <c r="CS984">
        <f t="shared" si="1028"/>
        <v>4</v>
      </c>
      <c r="CT984">
        <f t="shared" si="1029"/>
        <v>1</v>
      </c>
      <c r="CU984" t="s">
        <v>83</v>
      </c>
      <c r="CV984">
        <f t="shared" si="1030"/>
        <v>4</v>
      </c>
      <c r="CW984">
        <f t="shared" si="1031"/>
        <v>1</v>
      </c>
      <c r="CX984" t="s">
        <v>112</v>
      </c>
      <c r="CY984">
        <f t="shared" si="1032"/>
        <v>7</v>
      </c>
      <c r="CZ984">
        <f t="shared" si="1033"/>
        <v>1</v>
      </c>
      <c r="DA984" t="s">
        <v>86</v>
      </c>
      <c r="DB984">
        <f t="shared" si="1034"/>
        <v>3</v>
      </c>
      <c r="DC984">
        <f t="shared" si="1035"/>
        <v>1</v>
      </c>
      <c r="DD984">
        <f t="shared" si="1036"/>
        <v>56</v>
      </c>
      <c r="DE984">
        <f t="shared" si="1037"/>
        <v>14</v>
      </c>
      <c r="DF984" s="7">
        <f t="shared" si="1038"/>
        <v>4</v>
      </c>
      <c r="DG984" s="8">
        <f t="shared" si="1039"/>
        <v>0.5</v>
      </c>
      <c r="DH984" s="1" t="s">
        <v>112</v>
      </c>
      <c r="DI984" s="1" t="s">
        <v>154</v>
      </c>
      <c r="DJ984" s="1" t="s">
        <v>65</v>
      </c>
      <c r="DK984" s="1" t="s">
        <v>56</v>
      </c>
      <c r="DL984" s="1" t="s">
        <v>68</v>
      </c>
      <c r="DM984" s="1" t="s">
        <v>56</v>
      </c>
      <c r="DN984" s="2" t="s">
        <v>56</v>
      </c>
      <c r="DO984" s="2">
        <v>3</v>
      </c>
      <c r="DP984" s="2">
        <v>5</v>
      </c>
      <c r="DQ984" s="2">
        <v>4</v>
      </c>
      <c r="DR984" s="2">
        <v>5</v>
      </c>
      <c r="DS984" s="2">
        <v>4</v>
      </c>
    </row>
    <row r="985" spans="1:123" x14ac:dyDescent="0.25">
      <c r="A985">
        <v>2018</v>
      </c>
      <c r="B985">
        <v>983</v>
      </c>
      <c r="C985" t="s">
        <v>57</v>
      </c>
      <c r="D985">
        <v>0</v>
      </c>
      <c r="E985">
        <v>41</v>
      </c>
      <c r="F985">
        <v>1977</v>
      </c>
      <c r="G985">
        <v>18</v>
      </c>
      <c r="H985">
        <f t="shared" si="976"/>
        <v>18</v>
      </c>
      <c r="I985" t="s">
        <v>58</v>
      </c>
      <c r="J985">
        <f t="shared" si="977"/>
        <v>2</v>
      </c>
      <c r="K985" t="s">
        <v>59</v>
      </c>
      <c r="L985">
        <f t="shared" si="978"/>
        <v>3</v>
      </c>
      <c r="M985" t="s">
        <v>59</v>
      </c>
      <c r="N985">
        <f t="shared" si="979"/>
        <v>5</v>
      </c>
      <c r="O985" t="s">
        <v>60</v>
      </c>
      <c r="P985">
        <f t="shared" si="980"/>
        <v>7</v>
      </c>
      <c r="Q985">
        <f t="shared" si="981"/>
        <v>1</v>
      </c>
      <c r="R985">
        <v>2</v>
      </c>
      <c r="S985" t="s">
        <v>220</v>
      </c>
      <c r="T985">
        <f t="shared" si="982"/>
        <v>7</v>
      </c>
      <c r="U985">
        <f t="shared" si="983"/>
        <v>1</v>
      </c>
      <c r="V985" t="s">
        <v>92</v>
      </c>
      <c r="W985">
        <v>30645</v>
      </c>
      <c r="X985">
        <v>0</v>
      </c>
      <c r="Y985">
        <v>0</v>
      </c>
      <c r="Z985" t="s">
        <v>109</v>
      </c>
      <c r="AA985">
        <f t="shared" si="984"/>
        <v>5</v>
      </c>
      <c r="AB985">
        <f t="shared" si="985"/>
        <v>1</v>
      </c>
      <c r="AC985" t="s">
        <v>71</v>
      </c>
      <c r="AD985" s="6">
        <f t="shared" si="986"/>
        <v>4</v>
      </c>
      <c r="AE985">
        <f t="shared" si="987"/>
        <v>1</v>
      </c>
      <c r="AF985" t="s">
        <v>95</v>
      </c>
      <c r="AG985" t="s">
        <v>56</v>
      </c>
      <c r="AH985" t="s">
        <v>56</v>
      </c>
      <c r="AI985" s="6" t="str">
        <f t="shared" si="975"/>
        <v>Catholic</v>
      </c>
      <c r="AJ985" t="s">
        <v>71</v>
      </c>
      <c r="AK985" s="6">
        <f t="shared" si="988"/>
        <v>2</v>
      </c>
      <c r="AL985" t="s">
        <v>71</v>
      </c>
      <c r="AM985" s="6">
        <f t="shared" si="988"/>
        <v>2</v>
      </c>
      <c r="AN985" s="6">
        <f t="shared" si="989"/>
        <v>0</v>
      </c>
      <c r="AO985" t="s">
        <v>110</v>
      </c>
      <c r="AP985">
        <f t="shared" si="990"/>
        <v>1</v>
      </c>
      <c r="AQ985">
        <f t="shared" si="991"/>
        <v>1</v>
      </c>
      <c r="AR985" t="s">
        <v>129</v>
      </c>
      <c r="AS985">
        <f t="shared" si="992"/>
        <v>3</v>
      </c>
      <c r="AT985">
        <f t="shared" si="993"/>
        <v>1</v>
      </c>
      <c r="AU985" t="s">
        <v>158</v>
      </c>
      <c r="AV985">
        <f t="shared" si="994"/>
        <v>1</v>
      </c>
      <c r="AW985">
        <f t="shared" si="995"/>
        <v>1</v>
      </c>
      <c r="AX985" t="s">
        <v>172</v>
      </c>
      <c r="AY985">
        <f t="shared" si="996"/>
        <v>1</v>
      </c>
      <c r="AZ985">
        <f t="shared" si="997"/>
        <v>1</v>
      </c>
      <c r="BA985" s="6">
        <f t="shared" si="998"/>
        <v>6</v>
      </c>
      <c r="BB985" s="6">
        <f t="shared" si="999"/>
        <v>4</v>
      </c>
      <c r="BC985" s="6">
        <f t="shared" si="1000"/>
        <v>1.5</v>
      </c>
      <c r="BD985" s="9">
        <f t="shared" si="1001"/>
        <v>8.3333333333333329E-2</v>
      </c>
      <c r="BE985" t="s">
        <v>65</v>
      </c>
      <c r="BF985">
        <f t="shared" si="1002"/>
        <v>7</v>
      </c>
      <c r="BG985">
        <f t="shared" si="1003"/>
        <v>1</v>
      </c>
      <c r="BH985" t="s">
        <v>65</v>
      </c>
      <c r="BI985">
        <f t="shared" si="1004"/>
        <v>7</v>
      </c>
      <c r="BJ985">
        <f t="shared" si="1005"/>
        <v>1</v>
      </c>
      <c r="BK985" t="s">
        <v>56</v>
      </c>
      <c r="BL985">
        <f t="shared" si="1006"/>
        <v>0</v>
      </c>
      <c r="BM985">
        <f t="shared" si="1007"/>
        <v>0</v>
      </c>
      <c r="BN985" t="s">
        <v>56</v>
      </c>
      <c r="BO985">
        <f t="shared" si="1008"/>
        <v>0</v>
      </c>
      <c r="BP985">
        <f t="shared" si="1009"/>
        <v>0</v>
      </c>
      <c r="BQ985" t="s">
        <v>66</v>
      </c>
      <c r="BR985">
        <f t="shared" si="1010"/>
        <v>1</v>
      </c>
      <c r="BS985">
        <f t="shared" si="1011"/>
        <v>1</v>
      </c>
      <c r="BT985" t="s">
        <v>74</v>
      </c>
      <c r="BU985">
        <f t="shared" si="1012"/>
        <v>7</v>
      </c>
      <c r="BV985">
        <f t="shared" si="1013"/>
        <v>1</v>
      </c>
      <c r="BW985" t="s">
        <v>56</v>
      </c>
      <c r="BX985">
        <f t="shared" si="1014"/>
        <v>0</v>
      </c>
      <c r="BY985">
        <f t="shared" si="1015"/>
        <v>0</v>
      </c>
      <c r="BZ985" t="s">
        <v>56</v>
      </c>
      <c r="CA985">
        <f t="shared" si="1016"/>
        <v>0</v>
      </c>
      <c r="CB985">
        <f t="shared" si="1017"/>
        <v>0</v>
      </c>
      <c r="CC985" t="s">
        <v>56</v>
      </c>
      <c r="CD985">
        <f t="shared" si="1018"/>
        <v>0</v>
      </c>
      <c r="CE985">
        <f t="shared" si="1019"/>
        <v>0</v>
      </c>
      <c r="CF985" t="s">
        <v>56</v>
      </c>
      <c r="CG985">
        <f t="shared" si="1020"/>
        <v>0</v>
      </c>
      <c r="CH985">
        <f t="shared" si="1021"/>
        <v>0</v>
      </c>
      <c r="CI985" t="s">
        <v>56</v>
      </c>
      <c r="CJ985">
        <f t="shared" si="1022"/>
        <v>0</v>
      </c>
      <c r="CK985">
        <f t="shared" si="1023"/>
        <v>0</v>
      </c>
      <c r="CL985" t="s">
        <v>56</v>
      </c>
      <c r="CM985">
        <f t="shared" si="1024"/>
        <v>0</v>
      </c>
      <c r="CN985">
        <f t="shared" si="1025"/>
        <v>0</v>
      </c>
      <c r="CO985" t="s">
        <v>56</v>
      </c>
      <c r="CP985">
        <f t="shared" si="1026"/>
        <v>0</v>
      </c>
      <c r="CQ985">
        <f t="shared" si="1027"/>
        <v>0</v>
      </c>
      <c r="CR985" t="s">
        <v>56</v>
      </c>
      <c r="CS985">
        <f t="shared" si="1028"/>
        <v>0</v>
      </c>
      <c r="CT985">
        <f t="shared" si="1029"/>
        <v>0</v>
      </c>
      <c r="CU985" t="s">
        <v>56</v>
      </c>
      <c r="CV985">
        <f t="shared" si="1030"/>
        <v>0</v>
      </c>
      <c r="CW985">
        <f t="shared" si="1031"/>
        <v>0</v>
      </c>
      <c r="CX985" t="s">
        <v>56</v>
      </c>
      <c r="CY985">
        <f t="shared" si="1032"/>
        <v>0</v>
      </c>
      <c r="CZ985">
        <f t="shared" si="1033"/>
        <v>0</v>
      </c>
      <c r="DA985" t="s">
        <v>99</v>
      </c>
      <c r="DB985">
        <f t="shared" si="1034"/>
        <v>7</v>
      </c>
      <c r="DC985">
        <f t="shared" si="1035"/>
        <v>1</v>
      </c>
      <c r="DD985">
        <f t="shared" si="1036"/>
        <v>22</v>
      </c>
      <c r="DE985">
        <f t="shared" si="1037"/>
        <v>4</v>
      </c>
      <c r="DF985" s="7">
        <f t="shared" si="1038"/>
        <v>5.5</v>
      </c>
      <c r="DG985" s="8">
        <f t="shared" si="1039"/>
        <v>0.75</v>
      </c>
      <c r="DH985" s="1" t="s">
        <v>56</v>
      </c>
      <c r="DI985" s="1" t="s">
        <v>56</v>
      </c>
      <c r="DJ985" s="1" t="s">
        <v>65</v>
      </c>
      <c r="DK985" s="1" t="s">
        <v>74</v>
      </c>
      <c r="DL985" s="1" t="s">
        <v>68</v>
      </c>
      <c r="DM985" s="1" t="s">
        <v>56</v>
      </c>
      <c r="DN985" s="2" t="s">
        <v>123</v>
      </c>
      <c r="DO985" s="2" t="s">
        <v>56</v>
      </c>
      <c r="DP985" s="2" t="s">
        <v>56</v>
      </c>
      <c r="DQ985" s="2" t="s">
        <v>56</v>
      </c>
      <c r="DR985" s="2" t="s">
        <v>56</v>
      </c>
      <c r="DS985" s="2" t="s">
        <v>56</v>
      </c>
    </row>
    <row r="986" spans="1:123" x14ac:dyDescent="0.25">
      <c r="A986">
        <v>2018</v>
      </c>
      <c r="B986">
        <v>984</v>
      </c>
      <c r="C986" t="s">
        <v>57</v>
      </c>
      <c r="D986">
        <v>2</v>
      </c>
      <c r="E986">
        <v>77</v>
      </c>
      <c r="F986">
        <v>1941</v>
      </c>
      <c r="G986">
        <v>13</v>
      </c>
      <c r="H986">
        <f t="shared" si="976"/>
        <v>13</v>
      </c>
      <c r="I986" t="s">
        <v>58</v>
      </c>
      <c r="J986">
        <f t="shared" si="977"/>
        <v>2</v>
      </c>
      <c r="K986" t="s">
        <v>142</v>
      </c>
      <c r="L986">
        <f t="shared" si="978"/>
        <v>1</v>
      </c>
      <c r="M986" t="s">
        <v>89</v>
      </c>
      <c r="N986">
        <f t="shared" si="979"/>
        <v>4</v>
      </c>
      <c r="O986" t="s">
        <v>60</v>
      </c>
      <c r="P986">
        <f t="shared" si="980"/>
        <v>7</v>
      </c>
      <c r="Q986">
        <f t="shared" si="981"/>
        <v>1</v>
      </c>
      <c r="R986">
        <v>2</v>
      </c>
      <c r="S986" t="s">
        <v>56</v>
      </c>
      <c r="T986">
        <f t="shared" si="982"/>
        <v>0</v>
      </c>
      <c r="U986">
        <f t="shared" si="983"/>
        <v>0</v>
      </c>
      <c r="V986" t="s">
        <v>136</v>
      </c>
      <c r="W986">
        <v>2497</v>
      </c>
      <c r="X986">
        <v>0</v>
      </c>
      <c r="Y986">
        <v>0</v>
      </c>
      <c r="Z986" t="s">
        <v>81</v>
      </c>
      <c r="AA986">
        <f t="shared" si="984"/>
        <v>3</v>
      </c>
      <c r="AB986">
        <f t="shared" si="985"/>
        <v>1</v>
      </c>
      <c r="AC986" t="s">
        <v>62</v>
      </c>
      <c r="AD986" s="6">
        <f t="shared" si="986"/>
        <v>2</v>
      </c>
      <c r="AE986">
        <f t="shared" si="987"/>
        <v>1</v>
      </c>
      <c r="AF986" t="s">
        <v>95</v>
      </c>
      <c r="AG986" t="s">
        <v>56</v>
      </c>
      <c r="AH986" t="s">
        <v>56</v>
      </c>
      <c r="AI986" s="6" t="str">
        <f t="shared" si="975"/>
        <v>Catholic</v>
      </c>
      <c r="AJ986" t="s">
        <v>71</v>
      </c>
      <c r="AK986" s="6">
        <f t="shared" si="988"/>
        <v>2</v>
      </c>
      <c r="AL986" t="s">
        <v>71</v>
      </c>
      <c r="AM986" s="6">
        <f t="shared" si="988"/>
        <v>2</v>
      </c>
      <c r="AN986" s="6">
        <f t="shared" si="989"/>
        <v>0</v>
      </c>
      <c r="AO986" t="s">
        <v>96</v>
      </c>
      <c r="AP986">
        <f t="shared" si="990"/>
        <v>3</v>
      </c>
      <c r="AQ986">
        <f t="shared" si="991"/>
        <v>1</v>
      </c>
      <c r="AR986" t="s">
        <v>129</v>
      </c>
      <c r="AS986">
        <f t="shared" si="992"/>
        <v>3</v>
      </c>
      <c r="AT986">
        <f t="shared" si="993"/>
        <v>1</v>
      </c>
      <c r="AU986" t="s">
        <v>100</v>
      </c>
      <c r="AV986">
        <f t="shared" si="994"/>
        <v>5</v>
      </c>
      <c r="AW986">
        <f t="shared" si="995"/>
        <v>1</v>
      </c>
      <c r="AX986" t="s">
        <v>114</v>
      </c>
      <c r="AY986">
        <f t="shared" si="996"/>
        <v>5</v>
      </c>
      <c r="AZ986">
        <f t="shared" si="997"/>
        <v>1</v>
      </c>
      <c r="BA986" s="6">
        <f t="shared" si="998"/>
        <v>16</v>
      </c>
      <c r="BB986" s="6">
        <f t="shared" si="999"/>
        <v>4</v>
      </c>
      <c r="BC986" s="6">
        <f t="shared" si="1000"/>
        <v>4</v>
      </c>
      <c r="BD986" s="9">
        <f t="shared" si="1001"/>
        <v>0.5</v>
      </c>
      <c r="BE986" t="s">
        <v>63</v>
      </c>
      <c r="BF986">
        <f t="shared" si="1002"/>
        <v>1</v>
      </c>
      <c r="BG986">
        <f t="shared" si="1003"/>
        <v>1</v>
      </c>
      <c r="BH986" t="s">
        <v>64</v>
      </c>
      <c r="BI986">
        <f t="shared" si="1004"/>
        <v>4</v>
      </c>
      <c r="BJ986">
        <f t="shared" si="1005"/>
        <v>1</v>
      </c>
      <c r="BK986" t="s">
        <v>56</v>
      </c>
      <c r="BL986">
        <f t="shared" si="1006"/>
        <v>0</v>
      </c>
      <c r="BM986">
        <f t="shared" si="1007"/>
        <v>0</v>
      </c>
      <c r="BN986" t="s">
        <v>56</v>
      </c>
      <c r="BO986">
        <f t="shared" si="1008"/>
        <v>0</v>
      </c>
      <c r="BP986">
        <f t="shared" si="1009"/>
        <v>0</v>
      </c>
      <c r="BQ986" t="s">
        <v>94</v>
      </c>
      <c r="BR986">
        <f t="shared" si="1010"/>
        <v>7</v>
      </c>
      <c r="BS986">
        <f t="shared" si="1011"/>
        <v>1</v>
      </c>
      <c r="BT986" t="s">
        <v>78</v>
      </c>
      <c r="BU986">
        <f t="shared" si="1012"/>
        <v>1</v>
      </c>
      <c r="BV986">
        <f t="shared" si="1013"/>
        <v>1</v>
      </c>
      <c r="BW986" t="s">
        <v>130</v>
      </c>
      <c r="BX986">
        <f t="shared" si="1014"/>
        <v>5</v>
      </c>
      <c r="BY986">
        <f t="shared" si="1015"/>
        <v>1</v>
      </c>
      <c r="BZ986" t="s">
        <v>108</v>
      </c>
      <c r="CA986">
        <f t="shared" si="1016"/>
        <v>4</v>
      </c>
      <c r="CB986">
        <f t="shared" si="1017"/>
        <v>1</v>
      </c>
      <c r="CC986" t="s">
        <v>74</v>
      </c>
      <c r="CD986">
        <f t="shared" si="1018"/>
        <v>7</v>
      </c>
      <c r="CE986">
        <f t="shared" si="1019"/>
        <v>1</v>
      </c>
      <c r="CF986" t="s">
        <v>151</v>
      </c>
      <c r="CG986">
        <f t="shared" si="1020"/>
        <v>7</v>
      </c>
      <c r="CH986">
        <f t="shared" si="1021"/>
        <v>1</v>
      </c>
      <c r="CI986" t="s">
        <v>74</v>
      </c>
      <c r="CJ986">
        <f t="shared" si="1022"/>
        <v>7</v>
      </c>
      <c r="CK986">
        <f t="shared" si="1023"/>
        <v>1</v>
      </c>
      <c r="CL986" t="s">
        <v>74</v>
      </c>
      <c r="CM986">
        <f t="shared" si="1024"/>
        <v>1</v>
      </c>
      <c r="CN986">
        <f t="shared" si="1025"/>
        <v>1</v>
      </c>
      <c r="CO986" t="s">
        <v>84</v>
      </c>
      <c r="CP986">
        <f t="shared" si="1026"/>
        <v>3</v>
      </c>
      <c r="CQ986">
        <f t="shared" si="1027"/>
        <v>1</v>
      </c>
      <c r="CR986" t="s">
        <v>145</v>
      </c>
      <c r="CS986">
        <f t="shared" si="1028"/>
        <v>1</v>
      </c>
      <c r="CT986">
        <f t="shared" si="1029"/>
        <v>1</v>
      </c>
      <c r="CU986" t="s">
        <v>84</v>
      </c>
      <c r="CV986">
        <f t="shared" si="1030"/>
        <v>3</v>
      </c>
      <c r="CW986">
        <f t="shared" si="1031"/>
        <v>1</v>
      </c>
      <c r="CX986" t="s">
        <v>112</v>
      </c>
      <c r="CY986">
        <f t="shared" si="1032"/>
        <v>7</v>
      </c>
      <c r="CZ986">
        <f t="shared" si="1033"/>
        <v>1</v>
      </c>
      <c r="DA986" t="s">
        <v>99</v>
      </c>
      <c r="DB986">
        <f t="shared" si="1034"/>
        <v>7</v>
      </c>
      <c r="DC986">
        <f t="shared" si="1035"/>
        <v>1</v>
      </c>
      <c r="DD986">
        <f t="shared" si="1036"/>
        <v>64</v>
      </c>
      <c r="DE986">
        <f t="shared" si="1037"/>
        <v>14</v>
      </c>
      <c r="DF986" s="7">
        <f t="shared" si="1038"/>
        <v>4.5714285714285712</v>
      </c>
      <c r="DG986" s="8">
        <f t="shared" si="1039"/>
        <v>0.59523809523809523</v>
      </c>
      <c r="DH986" s="1" t="s">
        <v>67</v>
      </c>
      <c r="DI986" s="1" t="s">
        <v>56</v>
      </c>
      <c r="DJ986" s="1" t="s">
        <v>65</v>
      </c>
      <c r="DK986" s="1" t="s">
        <v>56</v>
      </c>
      <c r="DL986" s="1" t="s">
        <v>68</v>
      </c>
      <c r="DM986" s="1" t="s">
        <v>56</v>
      </c>
      <c r="DN986" s="2" t="s">
        <v>56</v>
      </c>
      <c r="DO986" s="2">
        <v>4</v>
      </c>
      <c r="DP986" s="2">
        <v>5</v>
      </c>
      <c r="DQ986" s="2">
        <v>5</v>
      </c>
      <c r="DR986" s="2">
        <v>4</v>
      </c>
      <c r="DS986" s="2">
        <v>4</v>
      </c>
    </row>
    <row r="987" spans="1:123" x14ac:dyDescent="0.25">
      <c r="A987">
        <v>2018</v>
      </c>
      <c r="B987">
        <v>985</v>
      </c>
      <c r="C987" t="s">
        <v>102</v>
      </c>
      <c r="D987">
        <v>2</v>
      </c>
      <c r="E987">
        <v>46</v>
      </c>
      <c r="F987">
        <v>1972</v>
      </c>
      <c r="G987">
        <v>16</v>
      </c>
      <c r="H987">
        <f t="shared" si="976"/>
        <v>16</v>
      </c>
      <c r="I987" t="s">
        <v>58</v>
      </c>
      <c r="J987">
        <f t="shared" si="977"/>
        <v>2</v>
      </c>
      <c r="K987" t="s">
        <v>59</v>
      </c>
      <c r="L987">
        <f t="shared" si="978"/>
        <v>3</v>
      </c>
      <c r="M987" t="s">
        <v>59</v>
      </c>
      <c r="N987">
        <f t="shared" si="979"/>
        <v>5</v>
      </c>
      <c r="O987" t="s">
        <v>60</v>
      </c>
      <c r="P987">
        <f t="shared" si="980"/>
        <v>7</v>
      </c>
      <c r="Q987">
        <f t="shared" si="981"/>
        <v>1</v>
      </c>
      <c r="R987">
        <v>4</v>
      </c>
      <c r="S987" t="s">
        <v>101</v>
      </c>
      <c r="T987">
        <f t="shared" si="982"/>
        <v>1</v>
      </c>
      <c r="U987">
        <f t="shared" si="983"/>
        <v>1</v>
      </c>
      <c r="V987" t="s">
        <v>92</v>
      </c>
      <c r="W987">
        <v>72640</v>
      </c>
      <c r="X987">
        <v>54480</v>
      </c>
      <c r="Y987">
        <v>84120</v>
      </c>
      <c r="Z987" t="s">
        <v>109</v>
      </c>
      <c r="AA987">
        <f t="shared" si="984"/>
        <v>5</v>
      </c>
      <c r="AB987">
        <f t="shared" si="985"/>
        <v>1</v>
      </c>
      <c r="AC987" t="s">
        <v>71</v>
      </c>
      <c r="AD987" s="6">
        <f t="shared" si="986"/>
        <v>4</v>
      </c>
      <c r="AE987">
        <f t="shared" si="987"/>
        <v>1</v>
      </c>
      <c r="AF987" t="s">
        <v>75</v>
      </c>
      <c r="AG987" t="s">
        <v>70</v>
      </c>
      <c r="AH987" t="s">
        <v>56</v>
      </c>
      <c r="AI987" s="6" t="str">
        <f t="shared" si="975"/>
        <v>No denomination</v>
      </c>
      <c r="AJ987" t="s">
        <v>71</v>
      </c>
      <c r="AK987" s="6">
        <f t="shared" si="988"/>
        <v>2</v>
      </c>
      <c r="AL987" t="s">
        <v>106</v>
      </c>
      <c r="AM987" s="6">
        <f t="shared" si="988"/>
        <v>1</v>
      </c>
      <c r="AN987" s="6">
        <f t="shared" si="989"/>
        <v>1</v>
      </c>
      <c r="AO987" t="s">
        <v>96</v>
      </c>
      <c r="AP987">
        <f t="shared" si="990"/>
        <v>3</v>
      </c>
      <c r="AQ987">
        <f t="shared" si="991"/>
        <v>1</v>
      </c>
      <c r="AR987" t="s">
        <v>129</v>
      </c>
      <c r="AS987">
        <f t="shared" si="992"/>
        <v>3</v>
      </c>
      <c r="AT987">
        <f t="shared" si="993"/>
        <v>1</v>
      </c>
      <c r="AU987" t="s">
        <v>113</v>
      </c>
      <c r="AV987">
        <f t="shared" si="994"/>
        <v>3</v>
      </c>
      <c r="AW987">
        <f t="shared" si="995"/>
        <v>1</v>
      </c>
      <c r="AX987" t="s">
        <v>146</v>
      </c>
      <c r="AY987">
        <f t="shared" si="996"/>
        <v>3</v>
      </c>
      <c r="AZ987">
        <f t="shared" si="997"/>
        <v>1</v>
      </c>
      <c r="BA987" s="6">
        <f t="shared" si="998"/>
        <v>12</v>
      </c>
      <c r="BB987" s="6">
        <f t="shared" si="999"/>
        <v>4</v>
      </c>
      <c r="BC987" s="6">
        <f t="shared" si="1000"/>
        <v>3</v>
      </c>
      <c r="BD987" s="9">
        <f t="shared" si="1001"/>
        <v>0.33333333333333331</v>
      </c>
      <c r="BE987" t="s">
        <v>64</v>
      </c>
      <c r="BF987">
        <f t="shared" si="1002"/>
        <v>4</v>
      </c>
      <c r="BG987">
        <f t="shared" si="1003"/>
        <v>1</v>
      </c>
      <c r="BH987" t="s">
        <v>64</v>
      </c>
      <c r="BI987">
        <f t="shared" si="1004"/>
        <v>4</v>
      </c>
      <c r="BJ987">
        <f t="shared" si="1005"/>
        <v>1</v>
      </c>
      <c r="BK987" t="s">
        <v>56</v>
      </c>
      <c r="BL987">
        <f t="shared" si="1006"/>
        <v>0</v>
      </c>
      <c r="BM987">
        <f t="shared" si="1007"/>
        <v>0</v>
      </c>
      <c r="BN987" t="s">
        <v>56</v>
      </c>
      <c r="BO987">
        <f t="shared" si="1008"/>
        <v>0</v>
      </c>
      <c r="BP987">
        <f t="shared" si="1009"/>
        <v>0</v>
      </c>
      <c r="BQ987" t="s">
        <v>56</v>
      </c>
      <c r="BR987">
        <f t="shared" si="1010"/>
        <v>0</v>
      </c>
      <c r="BS987">
        <f t="shared" si="1011"/>
        <v>0</v>
      </c>
      <c r="BT987" t="s">
        <v>74</v>
      </c>
      <c r="BU987">
        <f t="shared" si="1012"/>
        <v>7</v>
      </c>
      <c r="BV987">
        <f t="shared" si="1013"/>
        <v>1</v>
      </c>
      <c r="BW987" t="s">
        <v>130</v>
      </c>
      <c r="BX987">
        <f t="shared" si="1014"/>
        <v>5</v>
      </c>
      <c r="BY987">
        <f t="shared" si="1015"/>
        <v>1</v>
      </c>
      <c r="BZ987" t="s">
        <v>139</v>
      </c>
      <c r="CA987">
        <f t="shared" si="1016"/>
        <v>7</v>
      </c>
      <c r="CB987">
        <f t="shared" si="1017"/>
        <v>1</v>
      </c>
      <c r="CC987" t="s">
        <v>74</v>
      </c>
      <c r="CD987">
        <f t="shared" si="1018"/>
        <v>7</v>
      </c>
      <c r="CE987">
        <f t="shared" si="1019"/>
        <v>1</v>
      </c>
      <c r="CF987" t="s">
        <v>82</v>
      </c>
      <c r="CG987">
        <f t="shared" si="1020"/>
        <v>1</v>
      </c>
      <c r="CH987">
        <f t="shared" si="1021"/>
        <v>1</v>
      </c>
      <c r="CI987" t="s">
        <v>74</v>
      </c>
      <c r="CJ987">
        <f t="shared" si="1022"/>
        <v>7</v>
      </c>
      <c r="CK987">
        <f t="shared" si="1023"/>
        <v>1</v>
      </c>
      <c r="CL987" t="s">
        <v>78</v>
      </c>
      <c r="CM987">
        <f t="shared" si="1024"/>
        <v>7</v>
      </c>
      <c r="CN987">
        <f t="shared" si="1025"/>
        <v>1</v>
      </c>
      <c r="CO987" t="s">
        <v>83</v>
      </c>
      <c r="CP987">
        <f t="shared" si="1026"/>
        <v>4</v>
      </c>
      <c r="CQ987">
        <f t="shared" si="1027"/>
        <v>1</v>
      </c>
      <c r="CR987" t="s">
        <v>83</v>
      </c>
      <c r="CS987">
        <f t="shared" si="1028"/>
        <v>4</v>
      </c>
      <c r="CT987">
        <f t="shared" si="1029"/>
        <v>1</v>
      </c>
      <c r="CU987" t="s">
        <v>83</v>
      </c>
      <c r="CV987">
        <f t="shared" si="1030"/>
        <v>4</v>
      </c>
      <c r="CW987">
        <f t="shared" si="1031"/>
        <v>1</v>
      </c>
      <c r="CX987" t="s">
        <v>83</v>
      </c>
      <c r="CY987">
        <f t="shared" si="1032"/>
        <v>4</v>
      </c>
      <c r="CZ987">
        <f t="shared" si="1033"/>
        <v>1</v>
      </c>
      <c r="DA987" t="s">
        <v>56</v>
      </c>
      <c r="DB987">
        <f t="shared" si="1034"/>
        <v>0</v>
      </c>
      <c r="DC987">
        <f t="shared" si="1035"/>
        <v>0</v>
      </c>
      <c r="DD987">
        <f t="shared" si="1036"/>
        <v>61</v>
      </c>
      <c r="DE987">
        <f t="shared" si="1037"/>
        <v>12</v>
      </c>
      <c r="DF987" s="7">
        <f t="shared" si="1038"/>
        <v>5.083333333333333</v>
      </c>
      <c r="DG987" s="8">
        <f t="shared" si="1039"/>
        <v>0.68055555555555547</v>
      </c>
      <c r="DH987" s="1" t="s">
        <v>67</v>
      </c>
      <c r="DI987" s="1" t="s">
        <v>56</v>
      </c>
      <c r="DJ987" s="1" t="s">
        <v>64</v>
      </c>
      <c r="DK987" s="1" t="s">
        <v>74</v>
      </c>
      <c r="DL987" s="1" t="s">
        <v>127</v>
      </c>
      <c r="DM987" s="1" t="s">
        <v>56</v>
      </c>
      <c r="DN987" s="2">
        <v>2</v>
      </c>
      <c r="DO987" s="2">
        <v>4</v>
      </c>
      <c r="DP987" s="2">
        <v>5</v>
      </c>
      <c r="DQ987" s="2">
        <v>5</v>
      </c>
      <c r="DR987" s="2">
        <v>4</v>
      </c>
      <c r="DS987" s="2">
        <v>4</v>
      </c>
    </row>
    <row r="988" spans="1:123" x14ac:dyDescent="0.25">
      <c r="A988">
        <v>2018</v>
      </c>
      <c r="B988">
        <v>986</v>
      </c>
      <c r="C988" t="s">
        <v>57</v>
      </c>
      <c r="D988">
        <v>0</v>
      </c>
      <c r="E988">
        <v>50</v>
      </c>
      <c r="F988">
        <v>1968</v>
      </c>
      <c r="G988">
        <v>20</v>
      </c>
      <c r="H988">
        <f t="shared" si="976"/>
        <v>20</v>
      </c>
      <c r="I988" t="s">
        <v>90</v>
      </c>
      <c r="J988">
        <f t="shared" si="977"/>
        <v>1</v>
      </c>
      <c r="K988" t="s">
        <v>59</v>
      </c>
      <c r="L988">
        <f t="shared" si="978"/>
        <v>3</v>
      </c>
      <c r="M988" t="s">
        <v>59</v>
      </c>
      <c r="N988">
        <f t="shared" si="979"/>
        <v>5</v>
      </c>
      <c r="O988" t="s">
        <v>60</v>
      </c>
      <c r="P988">
        <f t="shared" si="980"/>
        <v>7</v>
      </c>
      <c r="Q988">
        <f t="shared" si="981"/>
        <v>1</v>
      </c>
      <c r="R988">
        <v>1</v>
      </c>
      <c r="S988" t="s">
        <v>56</v>
      </c>
      <c r="T988">
        <f t="shared" si="982"/>
        <v>0</v>
      </c>
      <c r="U988">
        <f t="shared" si="983"/>
        <v>0</v>
      </c>
      <c r="V988" t="s">
        <v>92</v>
      </c>
      <c r="W988">
        <v>45400</v>
      </c>
      <c r="X988">
        <v>45400</v>
      </c>
      <c r="Y988">
        <v>70100</v>
      </c>
      <c r="Z988" t="s">
        <v>109</v>
      </c>
      <c r="AA988">
        <f t="shared" si="984"/>
        <v>5</v>
      </c>
      <c r="AB988">
        <f t="shared" si="985"/>
        <v>1</v>
      </c>
      <c r="AC988" t="s">
        <v>71</v>
      </c>
      <c r="AD988" s="6">
        <f t="shared" si="986"/>
        <v>4</v>
      </c>
      <c r="AE988">
        <f t="shared" si="987"/>
        <v>1</v>
      </c>
      <c r="AF988" t="s">
        <v>173</v>
      </c>
      <c r="AG988" t="s">
        <v>56</v>
      </c>
      <c r="AH988" t="s">
        <v>56</v>
      </c>
      <c r="AI988" s="6" t="str">
        <f t="shared" si="975"/>
        <v>Jewish</v>
      </c>
      <c r="AJ988" t="s">
        <v>106</v>
      </c>
      <c r="AK988" s="6">
        <f t="shared" si="988"/>
        <v>1</v>
      </c>
      <c r="AL988" t="s">
        <v>106</v>
      </c>
      <c r="AM988" s="6">
        <f t="shared" si="988"/>
        <v>1</v>
      </c>
      <c r="AN988" s="6">
        <f t="shared" si="989"/>
        <v>0</v>
      </c>
      <c r="AO988" t="s">
        <v>96</v>
      </c>
      <c r="AP988">
        <f t="shared" si="990"/>
        <v>3</v>
      </c>
      <c r="AQ988">
        <f t="shared" si="991"/>
        <v>1</v>
      </c>
      <c r="AR988" t="s">
        <v>73</v>
      </c>
      <c r="AS988">
        <f t="shared" si="992"/>
        <v>7</v>
      </c>
      <c r="AT988">
        <f t="shared" si="993"/>
        <v>1</v>
      </c>
      <c r="AU988" t="s">
        <v>100</v>
      </c>
      <c r="AV988">
        <f t="shared" si="994"/>
        <v>5</v>
      </c>
      <c r="AW988">
        <f t="shared" si="995"/>
        <v>1</v>
      </c>
      <c r="AX988" t="s">
        <v>88</v>
      </c>
      <c r="AY988">
        <f t="shared" si="996"/>
        <v>7</v>
      </c>
      <c r="AZ988">
        <f t="shared" si="997"/>
        <v>1</v>
      </c>
      <c r="BA988" s="6">
        <f t="shared" si="998"/>
        <v>22</v>
      </c>
      <c r="BB988" s="6">
        <f t="shared" si="999"/>
        <v>4</v>
      </c>
      <c r="BC988" s="6">
        <f t="shared" si="1000"/>
        <v>5.5</v>
      </c>
      <c r="BD988" s="9">
        <f t="shared" si="1001"/>
        <v>0.75</v>
      </c>
      <c r="BE988" t="s">
        <v>56</v>
      </c>
      <c r="BF988">
        <f t="shared" si="1002"/>
        <v>0</v>
      </c>
      <c r="BG988">
        <f t="shared" si="1003"/>
        <v>0</v>
      </c>
      <c r="BH988" t="s">
        <v>56</v>
      </c>
      <c r="BI988">
        <f t="shared" si="1004"/>
        <v>0</v>
      </c>
      <c r="BJ988">
        <f t="shared" si="1005"/>
        <v>0</v>
      </c>
      <c r="BK988" t="s">
        <v>65</v>
      </c>
      <c r="BL988">
        <f t="shared" si="1006"/>
        <v>7</v>
      </c>
      <c r="BM988">
        <f t="shared" si="1007"/>
        <v>1</v>
      </c>
      <c r="BN988" t="s">
        <v>64</v>
      </c>
      <c r="BO988">
        <f t="shared" si="1008"/>
        <v>4</v>
      </c>
      <c r="BP988">
        <f t="shared" si="1009"/>
        <v>1</v>
      </c>
      <c r="BQ988" t="s">
        <v>66</v>
      </c>
      <c r="BR988">
        <f t="shared" si="1010"/>
        <v>1</v>
      </c>
      <c r="BS988">
        <f t="shared" si="1011"/>
        <v>1</v>
      </c>
      <c r="BT988" t="s">
        <v>74</v>
      </c>
      <c r="BU988">
        <f t="shared" si="1012"/>
        <v>7</v>
      </c>
      <c r="BV988">
        <f t="shared" si="1013"/>
        <v>1</v>
      </c>
      <c r="BW988" t="s">
        <v>79</v>
      </c>
      <c r="BX988">
        <f t="shared" si="1014"/>
        <v>1</v>
      </c>
      <c r="BY988">
        <f t="shared" si="1015"/>
        <v>1</v>
      </c>
      <c r="BZ988" t="s">
        <v>147</v>
      </c>
      <c r="CA988">
        <f t="shared" si="1016"/>
        <v>3</v>
      </c>
      <c r="CB988">
        <f t="shared" si="1017"/>
        <v>1</v>
      </c>
      <c r="CC988" t="s">
        <v>74</v>
      </c>
      <c r="CD988">
        <f t="shared" si="1018"/>
        <v>7</v>
      </c>
      <c r="CE988">
        <f t="shared" si="1019"/>
        <v>1</v>
      </c>
      <c r="CF988" t="s">
        <v>82</v>
      </c>
      <c r="CG988">
        <f t="shared" si="1020"/>
        <v>1</v>
      </c>
      <c r="CH988">
        <f t="shared" si="1021"/>
        <v>1</v>
      </c>
      <c r="CI988" t="s">
        <v>74</v>
      </c>
      <c r="CJ988">
        <f t="shared" si="1022"/>
        <v>7</v>
      </c>
      <c r="CK988">
        <f t="shared" si="1023"/>
        <v>1</v>
      </c>
      <c r="CL988" t="s">
        <v>78</v>
      </c>
      <c r="CM988">
        <f t="shared" si="1024"/>
        <v>7</v>
      </c>
      <c r="CN988">
        <f t="shared" si="1025"/>
        <v>1</v>
      </c>
      <c r="CO988" t="s">
        <v>83</v>
      </c>
      <c r="CP988">
        <f t="shared" si="1026"/>
        <v>4</v>
      </c>
      <c r="CQ988">
        <f t="shared" si="1027"/>
        <v>1</v>
      </c>
      <c r="CR988" t="s">
        <v>83</v>
      </c>
      <c r="CS988">
        <f t="shared" si="1028"/>
        <v>4</v>
      </c>
      <c r="CT988">
        <f t="shared" si="1029"/>
        <v>1</v>
      </c>
      <c r="CU988" t="s">
        <v>83</v>
      </c>
      <c r="CV988">
        <f t="shared" si="1030"/>
        <v>4</v>
      </c>
      <c r="CW988">
        <f t="shared" si="1031"/>
        <v>1</v>
      </c>
      <c r="CX988" t="s">
        <v>83</v>
      </c>
      <c r="CY988">
        <f t="shared" si="1032"/>
        <v>4</v>
      </c>
      <c r="CZ988">
        <f t="shared" si="1033"/>
        <v>1</v>
      </c>
      <c r="DA988" t="s">
        <v>86</v>
      </c>
      <c r="DB988">
        <f t="shared" si="1034"/>
        <v>3</v>
      </c>
      <c r="DC988">
        <f t="shared" si="1035"/>
        <v>1</v>
      </c>
      <c r="DD988">
        <f t="shared" si="1036"/>
        <v>64</v>
      </c>
      <c r="DE988">
        <f t="shared" si="1037"/>
        <v>15</v>
      </c>
      <c r="DF988" s="7">
        <f t="shared" si="1038"/>
        <v>4.2666666666666666</v>
      </c>
      <c r="DG988" s="8">
        <f t="shared" si="1039"/>
        <v>0.5444444444444444</v>
      </c>
      <c r="DH988" s="1" t="s">
        <v>83</v>
      </c>
      <c r="DI988" s="1" t="s">
        <v>135</v>
      </c>
      <c r="DJ988" s="1" t="s">
        <v>56</v>
      </c>
      <c r="DK988" s="1" t="s">
        <v>56</v>
      </c>
      <c r="DL988" s="1" t="s">
        <v>68</v>
      </c>
      <c r="DM988" s="1" t="s">
        <v>65</v>
      </c>
      <c r="DN988" s="2" t="s">
        <v>56</v>
      </c>
      <c r="DO988" s="2" t="s">
        <v>56</v>
      </c>
      <c r="DP988" s="2" t="s">
        <v>56</v>
      </c>
      <c r="DQ988" s="2">
        <v>3</v>
      </c>
      <c r="DR988" s="2">
        <v>3</v>
      </c>
      <c r="DS988" s="2">
        <v>3</v>
      </c>
    </row>
    <row r="989" spans="1:123" x14ac:dyDescent="0.25">
      <c r="A989">
        <v>2018</v>
      </c>
      <c r="B989">
        <v>987</v>
      </c>
      <c r="C989" t="s">
        <v>57</v>
      </c>
      <c r="D989">
        <v>0</v>
      </c>
      <c r="E989">
        <v>25</v>
      </c>
      <c r="F989">
        <v>1993</v>
      </c>
      <c r="G989">
        <v>17</v>
      </c>
      <c r="H989">
        <f t="shared" si="976"/>
        <v>17</v>
      </c>
      <c r="I989" t="s">
        <v>58</v>
      </c>
      <c r="J989">
        <f t="shared" si="977"/>
        <v>2</v>
      </c>
      <c r="K989" t="s">
        <v>59</v>
      </c>
      <c r="L989">
        <f t="shared" si="978"/>
        <v>3</v>
      </c>
      <c r="M989" t="s">
        <v>59</v>
      </c>
      <c r="N989">
        <f t="shared" si="979"/>
        <v>5</v>
      </c>
      <c r="O989" t="s">
        <v>60</v>
      </c>
      <c r="P989">
        <f t="shared" si="980"/>
        <v>7</v>
      </c>
      <c r="Q989">
        <f t="shared" si="981"/>
        <v>1</v>
      </c>
      <c r="R989">
        <v>2</v>
      </c>
      <c r="S989" t="s">
        <v>56</v>
      </c>
      <c r="T989">
        <f t="shared" si="982"/>
        <v>0</v>
      </c>
      <c r="U989">
        <f t="shared" si="983"/>
        <v>0</v>
      </c>
      <c r="V989" t="s">
        <v>92</v>
      </c>
      <c r="W989">
        <v>45400</v>
      </c>
      <c r="X989">
        <v>2497</v>
      </c>
      <c r="Y989">
        <v>3855.5</v>
      </c>
      <c r="Z989" t="s">
        <v>109</v>
      </c>
      <c r="AA989">
        <f t="shared" si="984"/>
        <v>5</v>
      </c>
      <c r="AB989">
        <f t="shared" si="985"/>
        <v>1</v>
      </c>
      <c r="AC989" t="s">
        <v>71</v>
      </c>
      <c r="AD989" s="6">
        <f t="shared" si="986"/>
        <v>4</v>
      </c>
      <c r="AE989">
        <f t="shared" si="987"/>
        <v>1</v>
      </c>
      <c r="AF989" t="s">
        <v>105</v>
      </c>
      <c r="AG989" t="s">
        <v>56</v>
      </c>
      <c r="AH989" t="s">
        <v>56</v>
      </c>
      <c r="AI989" s="6" t="str">
        <f t="shared" si="975"/>
        <v>None</v>
      </c>
      <c r="AJ989" t="s">
        <v>106</v>
      </c>
      <c r="AK989" s="6">
        <f t="shared" si="988"/>
        <v>1</v>
      </c>
      <c r="AL989" t="s">
        <v>106</v>
      </c>
      <c r="AM989" s="6">
        <f t="shared" si="988"/>
        <v>1</v>
      </c>
      <c r="AN989" s="6">
        <f t="shared" si="989"/>
        <v>0</v>
      </c>
      <c r="AO989" t="s">
        <v>96</v>
      </c>
      <c r="AP989">
        <f t="shared" si="990"/>
        <v>3</v>
      </c>
      <c r="AQ989">
        <f t="shared" si="991"/>
        <v>1</v>
      </c>
      <c r="AR989" t="s">
        <v>107</v>
      </c>
      <c r="AS989">
        <f t="shared" si="992"/>
        <v>1</v>
      </c>
      <c r="AT989">
        <f t="shared" si="993"/>
        <v>1</v>
      </c>
      <c r="AU989" t="s">
        <v>158</v>
      </c>
      <c r="AV989">
        <f t="shared" si="994"/>
        <v>1</v>
      </c>
      <c r="AW989">
        <f t="shared" si="995"/>
        <v>1</v>
      </c>
      <c r="AX989" t="s">
        <v>172</v>
      </c>
      <c r="AY989">
        <f t="shared" si="996"/>
        <v>1</v>
      </c>
      <c r="AZ989">
        <f t="shared" si="997"/>
        <v>1</v>
      </c>
      <c r="BA989" s="6">
        <f t="shared" si="998"/>
        <v>6</v>
      </c>
      <c r="BB989" s="6">
        <f t="shared" si="999"/>
        <v>4</v>
      </c>
      <c r="BC989" s="6">
        <f t="shared" si="1000"/>
        <v>1.5</v>
      </c>
      <c r="BD989" s="9">
        <f t="shared" si="1001"/>
        <v>8.3333333333333329E-2</v>
      </c>
      <c r="BE989" t="s">
        <v>64</v>
      </c>
      <c r="BF989">
        <f t="shared" si="1002"/>
        <v>4</v>
      </c>
      <c r="BG989">
        <f t="shared" si="1003"/>
        <v>1</v>
      </c>
      <c r="BH989" t="s">
        <v>65</v>
      </c>
      <c r="BI989">
        <f t="shared" si="1004"/>
        <v>7</v>
      </c>
      <c r="BJ989">
        <f t="shared" si="1005"/>
        <v>1</v>
      </c>
      <c r="BK989" t="s">
        <v>56</v>
      </c>
      <c r="BL989">
        <f t="shared" si="1006"/>
        <v>0</v>
      </c>
      <c r="BM989">
        <f t="shared" si="1007"/>
        <v>0</v>
      </c>
      <c r="BN989" t="s">
        <v>56</v>
      </c>
      <c r="BO989">
        <f t="shared" si="1008"/>
        <v>0</v>
      </c>
      <c r="BP989">
        <f t="shared" si="1009"/>
        <v>0</v>
      </c>
      <c r="BQ989" t="s">
        <v>66</v>
      </c>
      <c r="BR989">
        <f t="shared" si="1010"/>
        <v>1</v>
      </c>
      <c r="BS989">
        <f t="shared" si="1011"/>
        <v>1</v>
      </c>
      <c r="BT989" t="s">
        <v>74</v>
      </c>
      <c r="BU989">
        <f t="shared" si="1012"/>
        <v>7</v>
      </c>
      <c r="BV989">
        <f t="shared" si="1013"/>
        <v>1</v>
      </c>
      <c r="BW989" t="s">
        <v>79</v>
      </c>
      <c r="BX989">
        <f t="shared" si="1014"/>
        <v>1</v>
      </c>
      <c r="BY989">
        <f t="shared" si="1015"/>
        <v>1</v>
      </c>
      <c r="BZ989" t="s">
        <v>131</v>
      </c>
      <c r="CA989">
        <f t="shared" si="1016"/>
        <v>5</v>
      </c>
      <c r="CB989">
        <f t="shared" si="1017"/>
        <v>1</v>
      </c>
      <c r="CC989" t="s">
        <v>74</v>
      </c>
      <c r="CD989">
        <f t="shared" si="1018"/>
        <v>7</v>
      </c>
      <c r="CE989">
        <f t="shared" si="1019"/>
        <v>1</v>
      </c>
      <c r="CF989" t="s">
        <v>82</v>
      </c>
      <c r="CG989">
        <f t="shared" si="1020"/>
        <v>1</v>
      </c>
      <c r="CH989">
        <f t="shared" si="1021"/>
        <v>1</v>
      </c>
      <c r="CI989" t="s">
        <v>74</v>
      </c>
      <c r="CJ989">
        <f t="shared" si="1022"/>
        <v>7</v>
      </c>
      <c r="CK989">
        <f t="shared" si="1023"/>
        <v>1</v>
      </c>
      <c r="CL989" t="s">
        <v>78</v>
      </c>
      <c r="CM989">
        <f t="shared" si="1024"/>
        <v>7</v>
      </c>
      <c r="CN989">
        <f t="shared" si="1025"/>
        <v>1</v>
      </c>
      <c r="CO989" t="s">
        <v>83</v>
      </c>
      <c r="CP989">
        <f t="shared" si="1026"/>
        <v>4</v>
      </c>
      <c r="CQ989">
        <f t="shared" si="1027"/>
        <v>1</v>
      </c>
      <c r="CR989" t="s">
        <v>83</v>
      </c>
      <c r="CS989">
        <f t="shared" si="1028"/>
        <v>4</v>
      </c>
      <c r="CT989">
        <f t="shared" si="1029"/>
        <v>1</v>
      </c>
      <c r="CU989" t="s">
        <v>83</v>
      </c>
      <c r="CV989">
        <f t="shared" si="1030"/>
        <v>4</v>
      </c>
      <c r="CW989">
        <f t="shared" si="1031"/>
        <v>1</v>
      </c>
      <c r="CX989" t="s">
        <v>83</v>
      </c>
      <c r="CY989">
        <f t="shared" si="1032"/>
        <v>4</v>
      </c>
      <c r="CZ989">
        <f t="shared" si="1033"/>
        <v>1</v>
      </c>
      <c r="DA989" t="s">
        <v>86</v>
      </c>
      <c r="DB989">
        <f t="shared" si="1034"/>
        <v>3</v>
      </c>
      <c r="DC989">
        <f t="shared" si="1035"/>
        <v>1</v>
      </c>
      <c r="DD989">
        <f t="shared" si="1036"/>
        <v>62</v>
      </c>
      <c r="DE989">
        <f t="shared" si="1037"/>
        <v>14</v>
      </c>
      <c r="DF989" s="7">
        <f t="shared" si="1038"/>
        <v>4.4285714285714288</v>
      </c>
      <c r="DG989" s="8">
        <f t="shared" si="1039"/>
        <v>0.57142857142857151</v>
      </c>
      <c r="DH989" s="1" t="s">
        <v>83</v>
      </c>
      <c r="DI989" s="1" t="s">
        <v>154</v>
      </c>
      <c r="DJ989" s="1" t="s">
        <v>64</v>
      </c>
      <c r="DK989" s="1" t="s">
        <v>56</v>
      </c>
      <c r="DL989" s="1" t="s">
        <v>127</v>
      </c>
      <c r="DM989" s="1" t="s">
        <v>56</v>
      </c>
      <c r="DN989" s="2" t="s">
        <v>56</v>
      </c>
      <c r="DO989" s="2">
        <v>3</v>
      </c>
      <c r="DP989" s="2">
        <v>6</v>
      </c>
      <c r="DQ989" s="2">
        <v>4</v>
      </c>
      <c r="DR989" s="2">
        <v>5</v>
      </c>
      <c r="DS989" s="2">
        <v>4</v>
      </c>
    </row>
    <row r="990" spans="1:123" x14ac:dyDescent="0.25">
      <c r="A990">
        <v>2018</v>
      </c>
      <c r="B990">
        <v>988</v>
      </c>
      <c r="C990" t="s">
        <v>102</v>
      </c>
      <c r="D990">
        <v>0</v>
      </c>
      <c r="E990">
        <v>37</v>
      </c>
      <c r="F990">
        <v>1981</v>
      </c>
      <c r="G990">
        <v>16</v>
      </c>
      <c r="H990">
        <f t="shared" si="976"/>
        <v>16</v>
      </c>
      <c r="I990" t="s">
        <v>90</v>
      </c>
      <c r="J990">
        <f t="shared" si="977"/>
        <v>1</v>
      </c>
      <c r="K990" t="s">
        <v>59</v>
      </c>
      <c r="L990">
        <f t="shared" si="978"/>
        <v>3</v>
      </c>
      <c r="M990" t="s">
        <v>89</v>
      </c>
      <c r="N990">
        <f t="shared" si="979"/>
        <v>4</v>
      </c>
      <c r="O990" t="s">
        <v>60</v>
      </c>
      <c r="P990">
        <f t="shared" si="980"/>
        <v>7</v>
      </c>
      <c r="Q990">
        <f t="shared" si="981"/>
        <v>1</v>
      </c>
      <c r="R990">
        <v>2</v>
      </c>
      <c r="S990" t="s">
        <v>101</v>
      </c>
      <c r="T990">
        <f t="shared" si="982"/>
        <v>1</v>
      </c>
      <c r="U990">
        <f t="shared" si="983"/>
        <v>1</v>
      </c>
      <c r="V990" t="s">
        <v>61</v>
      </c>
      <c r="W990">
        <v>119879.4173</v>
      </c>
      <c r="X990">
        <v>45400</v>
      </c>
      <c r="Y990">
        <v>70100</v>
      </c>
      <c r="Z990" t="s">
        <v>109</v>
      </c>
      <c r="AA990">
        <f t="shared" si="984"/>
        <v>5</v>
      </c>
      <c r="AB990">
        <f t="shared" si="985"/>
        <v>1</v>
      </c>
      <c r="AC990" t="s">
        <v>71</v>
      </c>
      <c r="AD990" s="6">
        <f t="shared" si="986"/>
        <v>4</v>
      </c>
      <c r="AE990">
        <f t="shared" si="987"/>
        <v>1</v>
      </c>
      <c r="AF990" t="s">
        <v>173</v>
      </c>
      <c r="AG990" t="s">
        <v>56</v>
      </c>
      <c r="AH990" t="s">
        <v>56</v>
      </c>
      <c r="AI990" s="6" t="str">
        <f t="shared" si="975"/>
        <v>Jewish</v>
      </c>
      <c r="AJ990" t="s">
        <v>106</v>
      </c>
      <c r="AK990" s="6">
        <f t="shared" si="988"/>
        <v>1</v>
      </c>
      <c r="AL990" t="s">
        <v>144</v>
      </c>
      <c r="AM990" s="6">
        <f t="shared" si="988"/>
        <v>0</v>
      </c>
      <c r="AN990" s="6">
        <f t="shared" si="989"/>
        <v>1</v>
      </c>
      <c r="AO990" t="s">
        <v>110</v>
      </c>
      <c r="AP990">
        <f t="shared" si="990"/>
        <v>1</v>
      </c>
      <c r="AQ990">
        <f t="shared" si="991"/>
        <v>1</v>
      </c>
      <c r="AR990" t="s">
        <v>129</v>
      </c>
      <c r="AS990">
        <f t="shared" si="992"/>
        <v>3</v>
      </c>
      <c r="AT990">
        <f t="shared" si="993"/>
        <v>1</v>
      </c>
      <c r="AU990" t="s">
        <v>113</v>
      </c>
      <c r="AV990">
        <f t="shared" si="994"/>
        <v>3</v>
      </c>
      <c r="AW990">
        <f t="shared" si="995"/>
        <v>1</v>
      </c>
      <c r="AX990" t="s">
        <v>88</v>
      </c>
      <c r="AY990">
        <f t="shared" si="996"/>
        <v>7</v>
      </c>
      <c r="AZ990">
        <f t="shared" si="997"/>
        <v>1</v>
      </c>
      <c r="BA990" s="6">
        <f t="shared" si="998"/>
        <v>14</v>
      </c>
      <c r="BB990" s="6">
        <f t="shared" si="999"/>
        <v>4</v>
      </c>
      <c r="BC990" s="6">
        <f t="shared" si="1000"/>
        <v>3.5</v>
      </c>
      <c r="BD990" s="9">
        <f t="shared" si="1001"/>
        <v>0.41666666666666669</v>
      </c>
      <c r="BE990" t="s">
        <v>93</v>
      </c>
      <c r="BF990">
        <f t="shared" si="1002"/>
        <v>4</v>
      </c>
      <c r="BG990">
        <f t="shared" si="1003"/>
        <v>1</v>
      </c>
      <c r="BH990" t="s">
        <v>65</v>
      </c>
      <c r="BI990">
        <f t="shared" si="1004"/>
        <v>7</v>
      </c>
      <c r="BJ990">
        <f t="shared" si="1005"/>
        <v>1</v>
      </c>
      <c r="BK990" t="s">
        <v>56</v>
      </c>
      <c r="BL990">
        <f t="shared" si="1006"/>
        <v>0</v>
      </c>
      <c r="BM990">
        <f t="shared" si="1007"/>
        <v>0</v>
      </c>
      <c r="BN990" t="s">
        <v>56</v>
      </c>
      <c r="BO990">
        <f t="shared" si="1008"/>
        <v>0</v>
      </c>
      <c r="BP990">
        <f t="shared" si="1009"/>
        <v>0</v>
      </c>
      <c r="BQ990" t="s">
        <v>56</v>
      </c>
      <c r="BR990">
        <f t="shared" si="1010"/>
        <v>0</v>
      </c>
      <c r="BS990">
        <f t="shared" si="1011"/>
        <v>0</v>
      </c>
      <c r="BT990" t="s">
        <v>78</v>
      </c>
      <c r="BU990">
        <f t="shared" si="1012"/>
        <v>1</v>
      </c>
      <c r="BV990">
        <f t="shared" si="1013"/>
        <v>1</v>
      </c>
      <c r="BW990" t="s">
        <v>79</v>
      </c>
      <c r="BX990">
        <f t="shared" si="1014"/>
        <v>1</v>
      </c>
      <c r="BY990">
        <f t="shared" si="1015"/>
        <v>1</v>
      </c>
      <c r="BZ990" t="s">
        <v>108</v>
      </c>
      <c r="CA990">
        <f t="shared" si="1016"/>
        <v>4</v>
      </c>
      <c r="CB990">
        <f t="shared" si="1017"/>
        <v>1</v>
      </c>
      <c r="CC990" t="s">
        <v>74</v>
      </c>
      <c r="CD990">
        <f t="shared" si="1018"/>
        <v>7</v>
      </c>
      <c r="CE990">
        <f t="shared" si="1019"/>
        <v>1</v>
      </c>
      <c r="CF990" t="s">
        <v>82</v>
      </c>
      <c r="CG990">
        <f t="shared" si="1020"/>
        <v>1</v>
      </c>
      <c r="CH990">
        <f t="shared" si="1021"/>
        <v>1</v>
      </c>
      <c r="CI990" t="s">
        <v>78</v>
      </c>
      <c r="CJ990">
        <f t="shared" si="1022"/>
        <v>1</v>
      </c>
      <c r="CK990">
        <f t="shared" si="1023"/>
        <v>1</v>
      </c>
      <c r="CL990" t="s">
        <v>78</v>
      </c>
      <c r="CM990">
        <f t="shared" si="1024"/>
        <v>7</v>
      </c>
      <c r="CN990">
        <f t="shared" si="1025"/>
        <v>1</v>
      </c>
      <c r="CO990" t="s">
        <v>83</v>
      </c>
      <c r="CP990">
        <f t="shared" si="1026"/>
        <v>4</v>
      </c>
      <c r="CQ990">
        <f t="shared" si="1027"/>
        <v>1</v>
      </c>
      <c r="CR990" t="s">
        <v>83</v>
      </c>
      <c r="CS990">
        <f t="shared" si="1028"/>
        <v>4</v>
      </c>
      <c r="CT990">
        <f t="shared" si="1029"/>
        <v>1</v>
      </c>
      <c r="CU990" t="s">
        <v>83</v>
      </c>
      <c r="CV990">
        <f t="shared" si="1030"/>
        <v>4</v>
      </c>
      <c r="CW990">
        <f t="shared" si="1031"/>
        <v>1</v>
      </c>
      <c r="CX990" t="s">
        <v>83</v>
      </c>
      <c r="CY990">
        <f t="shared" si="1032"/>
        <v>4</v>
      </c>
      <c r="CZ990">
        <f t="shared" si="1033"/>
        <v>1</v>
      </c>
      <c r="DA990" t="s">
        <v>56</v>
      </c>
      <c r="DB990">
        <f t="shared" si="1034"/>
        <v>0</v>
      </c>
      <c r="DC990">
        <f t="shared" si="1035"/>
        <v>0</v>
      </c>
      <c r="DD990">
        <f t="shared" si="1036"/>
        <v>45</v>
      </c>
      <c r="DE990">
        <f t="shared" si="1037"/>
        <v>12</v>
      </c>
      <c r="DF990" s="7">
        <f t="shared" si="1038"/>
        <v>3.75</v>
      </c>
      <c r="DG990" s="8">
        <f t="shared" si="1039"/>
        <v>0.45833333333333331</v>
      </c>
      <c r="DH990" s="1" t="s">
        <v>83</v>
      </c>
      <c r="DI990" s="1" t="s">
        <v>56</v>
      </c>
      <c r="DJ990" s="1" t="s">
        <v>65</v>
      </c>
      <c r="DK990" s="1" t="s">
        <v>74</v>
      </c>
      <c r="DL990" s="1" t="s">
        <v>64</v>
      </c>
      <c r="DM990" s="1" t="s">
        <v>56</v>
      </c>
      <c r="DN990" s="2">
        <v>4</v>
      </c>
      <c r="DO990" s="2">
        <v>4</v>
      </c>
      <c r="DP990" s="2">
        <v>4</v>
      </c>
      <c r="DQ990" s="2">
        <v>4</v>
      </c>
      <c r="DR990" s="2">
        <v>4</v>
      </c>
      <c r="DS990" s="2">
        <v>4</v>
      </c>
    </row>
    <row r="991" spans="1:123" x14ac:dyDescent="0.25">
      <c r="A991">
        <v>2018</v>
      </c>
      <c r="B991">
        <v>989</v>
      </c>
      <c r="C991" t="s">
        <v>102</v>
      </c>
      <c r="D991">
        <v>4</v>
      </c>
      <c r="E991">
        <v>60</v>
      </c>
      <c r="F991">
        <v>1958</v>
      </c>
      <c r="G991">
        <v>13</v>
      </c>
      <c r="H991">
        <f t="shared" si="976"/>
        <v>13</v>
      </c>
      <c r="I991" t="s">
        <v>90</v>
      </c>
      <c r="J991">
        <f t="shared" si="977"/>
        <v>1</v>
      </c>
      <c r="K991" t="s">
        <v>59</v>
      </c>
      <c r="L991">
        <f t="shared" si="978"/>
        <v>3</v>
      </c>
      <c r="M991" t="s">
        <v>59</v>
      </c>
      <c r="N991">
        <f t="shared" si="979"/>
        <v>5</v>
      </c>
      <c r="O991" t="s">
        <v>125</v>
      </c>
      <c r="P991">
        <f t="shared" si="980"/>
        <v>4</v>
      </c>
      <c r="Q991">
        <f t="shared" si="981"/>
        <v>1</v>
      </c>
      <c r="R991">
        <v>2</v>
      </c>
      <c r="S991" t="s">
        <v>101</v>
      </c>
      <c r="T991">
        <f t="shared" si="982"/>
        <v>1</v>
      </c>
      <c r="U991">
        <f t="shared" si="983"/>
        <v>1</v>
      </c>
      <c r="V991" t="s">
        <v>92</v>
      </c>
      <c r="W991">
        <v>54480</v>
      </c>
      <c r="X991">
        <v>227</v>
      </c>
      <c r="Y991">
        <v>350.5</v>
      </c>
      <c r="Z991" t="s">
        <v>109</v>
      </c>
      <c r="AA991">
        <f t="shared" si="984"/>
        <v>5</v>
      </c>
      <c r="AB991">
        <f t="shared" si="985"/>
        <v>1</v>
      </c>
      <c r="AC991" t="s">
        <v>71</v>
      </c>
      <c r="AD991" s="6">
        <f t="shared" si="986"/>
        <v>4</v>
      </c>
      <c r="AE991">
        <f t="shared" si="987"/>
        <v>1</v>
      </c>
      <c r="AF991" t="s">
        <v>75</v>
      </c>
      <c r="AG991" t="s">
        <v>70</v>
      </c>
      <c r="AH991" t="s">
        <v>56</v>
      </c>
      <c r="AI991" s="6" t="str">
        <f t="shared" si="975"/>
        <v>No denomination</v>
      </c>
      <c r="AJ991" t="s">
        <v>71</v>
      </c>
      <c r="AK991" s="6">
        <f t="shared" si="988"/>
        <v>2</v>
      </c>
      <c r="AL991" t="s">
        <v>106</v>
      </c>
      <c r="AM991" s="6">
        <f t="shared" si="988"/>
        <v>1</v>
      </c>
      <c r="AN991" s="6">
        <f t="shared" si="989"/>
        <v>1</v>
      </c>
      <c r="AO991" t="s">
        <v>96</v>
      </c>
      <c r="AP991">
        <f t="shared" si="990"/>
        <v>3</v>
      </c>
      <c r="AQ991">
        <f t="shared" si="991"/>
        <v>1</v>
      </c>
      <c r="AR991" t="s">
        <v>149</v>
      </c>
      <c r="AS991">
        <f t="shared" si="992"/>
        <v>5</v>
      </c>
      <c r="AT991">
        <f t="shared" si="993"/>
        <v>1</v>
      </c>
      <c r="AU991" t="s">
        <v>158</v>
      </c>
      <c r="AV991">
        <f t="shared" si="994"/>
        <v>1</v>
      </c>
      <c r="AW991">
        <f t="shared" si="995"/>
        <v>1</v>
      </c>
      <c r="AX991" t="s">
        <v>114</v>
      </c>
      <c r="AY991">
        <f t="shared" si="996"/>
        <v>5</v>
      </c>
      <c r="AZ991">
        <f t="shared" si="997"/>
        <v>1</v>
      </c>
      <c r="BA991" s="6">
        <f t="shared" si="998"/>
        <v>14</v>
      </c>
      <c r="BB991" s="6">
        <f t="shared" si="999"/>
        <v>4</v>
      </c>
      <c r="BC991" s="6">
        <f t="shared" si="1000"/>
        <v>3.5</v>
      </c>
      <c r="BD991" s="9">
        <f t="shared" si="1001"/>
        <v>0.41666666666666669</v>
      </c>
      <c r="BE991" t="s">
        <v>65</v>
      </c>
      <c r="BF991">
        <f t="shared" si="1002"/>
        <v>7</v>
      </c>
      <c r="BG991">
        <f t="shared" si="1003"/>
        <v>1</v>
      </c>
      <c r="BH991" t="s">
        <v>65</v>
      </c>
      <c r="BI991">
        <f t="shared" si="1004"/>
        <v>7</v>
      </c>
      <c r="BJ991">
        <f t="shared" si="1005"/>
        <v>1</v>
      </c>
      <c r="BK991" t="s">
        <v>56</v>
      </c>
      <c r="BL991">
        <f t="shared" si="1006"/>
        <v>0</v>
      </c>
      <c r="BM991">
        <f t="shared" si="1007"/>
        <v>0</v>
      </c>
      <c r="BN991" t="s">
        <v>56</v>
      </c>
      <c r="BO991">
        <f t="shared" si="1008"/>
        <v>0</v>
      </c>
      <c r="BP991">
        <f t="shared" si="1009"/>
        <v>0</v>
      </c>
      <c r="BQ991" t="s">
        <v>66</v>
      </c>
      <c r="BR991">
        <f t="shared" si="1010"/>
        <v>1</v>
      </c>
      <c r="BS991">
        <f t="shared" si="1011"/>
        <v>1</v>
      </c>
      <c r="BT991" t="s">
        <v>74</v>
      </c>
      <c r="BU991">
        <f t="shared" si="1012"/>
        <v>7</v>
      </c>
      <c r="BV991">
        <f t="shared" si="1013"/>
        <v>1</v>
      </c>
      <c r="BW991" t="s">
        <v>56</v>
      </c>
      <c r="BX991">
        <f t="shared" si="1014"/>
        <v>0</v>
      </c>
      <c r="BY991">
        <f t="shared" si="1015"/>
        <v>0</v>
      </c>
      <c r="BZ991" t="s">
        <v>56</v>
      </c>
      <c r="CA991">
        <f t="shared" si="1016"/>
        <v>0</v>
      </c>
      <c r="CB991">
        <f t="shared" si="1017"/>
        <v>0</v>
      </c>
      <c r="CC991" t="s">
        <v>56</v>
      </c>
      <c r="CD991">
        <f t="shared" si="1018"/>
        <v>0</v>
      </c>
      <c r="CE991">
        <f t="shared" si="1019"/>
        <v>0</v>
      </c>
      <c r="CF991" t="s">
        <v>56</v>
      </c>
      <c r="CG991">
        <f t="shared" si="1020"/>
        <v>0</v>
      </c>
      <c r="CH991">
        <f t="shared" si="1021"/>
        <v>0</v>
      </c>
      <c r="CI991" t="s">
        <v>56</v>
      </c>
      <c r="CJ991">
        <f t="shared" si="1022"/>
        <v>0</v>
      </c>
      <c r="CK991">
        <f t="shared" si="1023"/>
        <v>0</v>
      </c>
      <c r="CL991" t="s">
        <v>56</v>
      </c>
      <c r="CM991">
        <f t="shared" si="1024"/>
        <v>0</v>
      </c>
      <c r="CN991">
        <f t="shared" si="1025"/>
        <v>0</v>
      </c>
      <c r="CO991" t="s">
        <v>56</v>
      </c>
      <c r="CP991">
        <f t="shared" si="1026"/>
        <v>0</v>
      </c>
      <c r="CQ991">
        <f t="shared" si="1027"/>
        <v>0</v>
      </c>
      <c r="CR991" t="s">
        <v>56</v>
      </c>
      <c r="CS991">
        <f t="shared" si="1028"/>
        <v>0</v>
      </c>
      <c r="CT991">
        <f t="shared" si="1029"/>
        <v>0</v>
      </c>
      <c r="CU991" t="s">
        <v>56</v>
      </c>
      <c r="CV991">
        <f t="shared" si="1030"/>
        <v>0</v>
      </c>
      <c r="CW991">
        <f t="shared" si="1031"/>
        <v>0</v>
      </c>
      <c r="CX991" t="s">
        <v>56</v>
      </c>
      <c r="CY991">
        <f t="shared" si="1032"/>
        <v>0</v>
      </c>
      <c r="CZ991">
        <f t="shared" si="1033"/>
        <v>0</v>
      </c>
      <c r="DA991" t="s">
        <v>99</v>
      </c>
      <c r="DB991">
        <f t="shared" si="1034"/>
        <v>7</v>
      </c>
      <c r="DC991">
        <f t="shared" si="1035"/>
        <v>1</v>
      </c>
      <c r="DD991">
        <f t="shared" si="1036"/>
        <v>22</v>
      </c>
      <c r="DE991">
        <f t="shared" si="1037"/>
        <v>4</v>
      </c>
      <c r="DF991" s="7">
        <f t="shared" si="1038"/>
        <v>5.5</v>
      </c>
      <c r="DG991" s="8">
        <f t="shared" si="1039"/>
        <v>0.75</v>
      </c>
      <c r="DH991" s="1" t="s">
        <v>56</v>
      </c>
      <c r="DI991" s="1" t="s">
        <v>93</v>
      </c>
      <c r="DJ991" s="1" t="s">
        <v>65</v>
      </c>
      <c r="DK991" s="1" t="s">
        <v>74</v>
      </c>
      <c r="DL991" s="1" t="s">
        <v>127</v>
      </c>
      <c r="DM991" s="1" t="s">
        <v>56</v>
      </c>
      <c r="DN991" s="2" t="s">
        <v>97</v>
      </c>
      <c r="DO991" s="2" t="s">
        <v>56</v>
      </c>
      <c r="DP991" s="2" t="s">
        <v>56</v>
      </c>
      <c r="DQ991" s="2" t="s">
        <v>56</v>
      </c>
      <c r="DR991" s="2" t="s">
        <v>56</v>
      </c>
      <c r="DS991" s="2" t="s">
        <v>56</v>
      </c>
    </row>
    <row r="992" spans="1:123" x14ac:dyDescent="0.25">
      <c r="A992">
        <v>2018</v>
      </c>
      <c r="B992">
        <v>990</v>
      </c>
      <c r="C992" t="s">
        <v>102</v>
      </c>
      <c r="D992">
        <v>2</v>
      </c>
      <c r="E992">
        <v>57</v>
      </c>
      <c r="F992">
        <v>1961</v>
      </c>
      <c r="G992">
        <v>13</v>
      </c>
      <c r="H992">
        <f t="shared" si="976"/>
        <v>13</v>
      </c>
      <c r="I992" t="s">
        <v>58</v>
      </c>
      <c r="J992">
        <f t="shared" si="977"/>
        <v>2</v>
      </c>
      <c r="K992" t="s">
        <v>59</v>
      </c>
      <c r="L992">
        <f t="shared" si="978"/>
        <v>3</v>
      </c>
      <c r="M992" t="s">
        <v>59</v>
      </c>
      <c r="N992">
        <f t="shared" si="979"/>
        <v>5</v>
      </c>
      <c r="O992" t="s">
        <v>125</v>
      </c>
      <c r="P992">
        <f t="shared" si="980"/>
        <v>4</v>
      </c>
      <c r="Q992">
        <f t="shared" si="981"/>
        <v>1</v>
      </c>
      <c r="R992">
        <v>4</v>
      </c>
      <c r="S992" t="s">
        <v>101</v>
      </c>
      <c r="T992">
        <f t="shared" si="982"/>
        <v>1</v>
      </c>
      <c r="U992">
        <f t="shared" si="983"/>
        <v>1</v>
      </c>
      <c r="V992" t="s">
        <v>92</v>
      </c>
      <c r="W992">
        <v>37455</v>
      </c>
      <c r="X992">
        <v>6242.5</v>
      </c>
      <c r="Y992">
        <v>9638.75</v>
      </c>
      <c r="Z992" t="s">
        <v>109</v>
      </c>
      <c r="AA992">
        <f t="shared" si="984"/>
        <v>5</v>
      </c>
      <c r="AB992">
        <f t="shared" si="985"/>
        <v>1</v>
      </c>
      <c r="AC992" t="s">
        <v>104</v>
      </c>
      <c r="AD992" s="6">
        <f t="shared" si="986"/>
        <v>3</v>
      </c>
      <c r="AE992">
        <f t="shared" si="987"/>
        <v>1</v>
      </c>
      <c r="AF992" t="s">
        <v>142</v>
      </c>
      <c r="AG992" t="s">
        <v>56</v>
      </c>
      <c r="AH992" t="s">
        <v>56</v>
      </c>
      <c r="AI992" s="6" t="str">
        <f t="shared" si="975"/>
        <v>Other</v>
      </c>
      <c r="AJ992" t="s">
        <v>144</v>
      </c>
      <c r="AK992" s="6">
        <f t="shared" si="988"/>
        <v>0</v>
      </c>
      <c r="AL992" t="s">
        <v>77</v>
      </c>
      <c r="AM992" s="6">
        <f t="shared" si="988"/>
        <v>3</v>
      </c>
      <c r="AN992" s="6">
        <f t="shared" si="989"/>
        <v>-3</v>
      </c>
      <c r="AO992" t="s">
        <v>152</v>
      </c>
      <c r="AP992">
        <f t="shared" si="990"/>
        <v>4</v>
      </c>
      <c r="AQ992">
        <f t="shared" si="991"/>
        <v>1</v>
      </c>
      <c r="AR992" t="s">
        <v>129</v>
      </c>
      <c r="AS992">
        <f t="shared" si="992"/>
        <v>3</v>
      </c>
      <c r="AT992">
        <f t="shared" si="993"/>
        <v>1</v>
      </c>
      <c r="AU992" t="s">
        <v>158</v>
      </c>
      <c r="AV992">
        <f t="shared" si="994"/>
        <v>1</v>
      </c>
      <c r="AW992">
        <f t="shared" si="995"/>
        <v>1</v>
      </c>
      <c r="AX992" t="s">
        <v>88</v>
      </c>
      <c r="AY992">
        <f t="shared" si="996"/>
        <v>7</v>
      </c>
      <c r="AZ992">
        <f t="shared" si="997"/>
        <v>1</v>
      </c>
      <c r="BA992" s="6">
        <f t="shared" si="998"/>
        <v>15</v>
      </c>
      <c r="BB992" s="6">
        <f t="shared" si="999"/>
        <v>4</v>
      </c>
      <c r="BC992" s="6">
        <f t="shared" si="1000"/>
        <v>3.75</v>
      </c>
      <c r="BD992" s="9">
        <f t="shared" si="1001"/>
        <v>0.45833333333333331</v>
      </c>
      <c r="BE992" t="s">
        <v>56</v>
      </c>
      <c r="BF992">
        <f t="shared" si="1002"/>
        <v>0</v>
      </c>
      <c r="BG992">
        <f t="shared" si="1003"/>
        <v>0</v>
      </c>
      <c r="BH992" t="s">
        <v>56</v>
      </c>
      <c r="BI992">
        <f t="shared" si="1004"/>
        <v>0</v>
      </c>
      <c r="BJ992">
        <f t="shared" si="1005"/>
        <v>0</v>
      </c>
      <c r="BK992" t="s">
        <v>63</v>
      </c>
      <c r="BL992">
        <f t="shared" si="1006"/>
        <v>1</v>
      </c>
      <c r="BM992">
        <f t="shared" si="1007"/>
        <v>1</v>
      </c>
      <c r="BN992" t="s">
        <v>93</v>
      </c>
      <c r="BO992">
        <f t="shared" si="1008"/>
        <v>4</v>
      </c>
      <c r="BP992">
        <f t="shared" si="1009"/>
        <v>1</v>
      </c>
      <c r="BQ992" t="s">
        <v>56</v>
      </c>
      <c r="BR992">
        <f t="shared" si="1010"/>
        <v>0</v>
      </c>
      <c r="BS992">
        <f t="shared" si="1011"/>
        <v>0</v>
      </c>
      <c r="BT992" t="s">
        <v>74</v>
      </c>
      <c r="BU992">
        <f t="shared" si="1012"/>
        <v>7</v>
      </c>
      <c r="BV992">
        <f t="shared" si="1013"/>
        <v>1</v>
      </c>
      <c r="BW992" t="s">
        <v>79</v>
      </c>
      <c r="BX992">
        <f t="shared" si="1014"/>
        <v>1</v>
      </c>
      <c r="BY992">
        <f t="shared" si="1015"/>
        <v>1</v>
      </c>
      <c r="BZ992" t="s">
        <v>147</v>
      </c>
      <c r="CA992">
        <f t="shared" si="1016"/>
        <v>3</v>
      </c>
      <c r="CB992">
        <f t="shared" si="1017"/>
        <v>1</v>
      </c>
      <c r="CC992" t="s">
        <v>78</v>
      </c>
      <c r="CD992">
        <f t="shared" si="1018"/>
        <v>1</v>
      </c>
      <c r="CE992">
        <f t="shared" si="1019"/>
        <v>1</v>
      </c>
      <c r="CF992" t="s">
        <v>82</v>
      </c>
      <c r="CG992">
        <f t="shared" si="1020"/>
        <v>1</v>
      </c>
      <c r="CH992">
        <f t="shared" si="1021"/>
        <v>1</v>
      </c>
      <c r="CI992" t="s">
        <v>78</v>
      </c>
      <c r="CJ992">
        <f t="shared" si="1022"/>
        <v>1</v>
      </c>
      <c r="CK992">
        <f t="shared" si="1023"/>
        <v>1</v>
      </c>
      <c r="CL992" t="s">
        <v>93</v>
      </c>
      <c r="CM992">
        <f t="shared" si="1024"/>
        <v>4</v>
      </c>
      <c r="CN992">
        <f t="shared" si="1025"/>
        <v>1</v>
      </c>
      <c r="CO992" t="s">
        <v>145</v>
      </c>
      <c r="CP992">
        <f t="shared" si="1026"/>
        <v>1</v>
      </c>
      <c r="CQ992">
        <f t="shared" si="1027"/>
        <v>1</v>
      </c>
      <c r="CR992" t="s">
        <v>83</v>
      </c>
      <c r="CS992">
        <f t="shared" si="1028"/>
        <v>4</v>
      </c>
      <c r="CT992">
        <f t="shared" si="1029"/>
        <v>1</v>
      </c>
      <c r="CU992" t="s">
        <v>83</v>
      </c>
      <c r="CV992">
        <f t="shared" si="1030"/>
        <v>4</v>
      </c>
      <c r="CW992">
        <f t="shared" si="1031"/>
        <v>1</v>
      </c>
      <c r="CX992" t="s">
        <v>83</v>
      </c>
      <c r="CY992">
        <f t="shared" si="1032"/>
        <v>4</v>
      </c>
      <c r="CZ992">
        <f t="shared" si="1033"/>
        <v>1</v>
      </c>
      <c r="DA992" t="s">
        <v>56</v>
      </c>
      <c r="DB992">
        <f t="shared" si="1034"/>
        <v>0</v>
      </c>
      <c r="DC992">
        <f t="shared" si="1035"/>
        <v>0</v>
      </c>
      <c r="DD992">
        <f t="shared" si="1036"/>
        <v>36</v>
      </c>
      <c r="DE992">
        <f t="shared" si="1037"/>
        <v>13</v>
      </c>
      <c r="DF992" s="7">
        <f t="shared" si="1038"/>
        <v>2.7692307692307692</v>
      </c>
      <c r="DG992" s="8">
        <f t="shared" si="1039"/>
        <v>0.29487179487179488</v>
      </c>
      <c r="DH992" s="1" t="s">
        <v>83</v>
      </c>
      <c r="DI992" s="1" t="s">
        <v>56</v>
      </c>
      <c r="DJ992" s="1" t="s">
        <v>56</v>
      </c>
      <c r="DK992" s="1" t="s">
        <v>74</v>
      </c>
      <c r="DL992" s="1" t="s">
        <v>93</v>
      </c>
      <c r="DM992" s="1" t="s">
        <v>65</v>
      </c>
      <c r="DN992" s="2" t="s">
        <v>123</v>
      </c>
      <c r="DO992" s="2">
        <v>4</v>
      </c>
      <c r="DP992" s="2">
        <v>5</v>
      </c>
      <c r="DQ992" s="2">
        <v>4</v>
      </c>
      <c r="DR992" s="2">
        <v>4</v>
      </c>
      <c r="DS992" s="2">
        <v>4</v>
      </c>
    </row>
    <row r="993" spans="1:123" x14ac:dyDescent="0.25">
      <c r="A993">
        <v>2018</v>
      </c>
      <c r="B993">
        <v>991</v>
      </c>
      <c r="C993" t="s">
        <v>102</v>
      </c>
      <c r="D993">
        <v>2</v>
      </c>
      <c r="E993">
        <v>38</v>
      </c>
      <c r="F993">
        <v>1980</v>
      </c>
      <c r="G993">
        <v>12</v>
      </c>
      <c r="H993">
        <f t="shared" si="976"/>
        <v>12</v>
      </c>
      <c r="I993" t="s">
        <v>90</v>
      </c>
      <c r="J993">
        <f t="shared" si="977"/>
        <v>1</v>
      </c>
      <c r="K993" t="s">
        <v>142</v>
      </c>
      <c r="L993">
        <f t="shared" si="978"/>
        <v>1</v>
      </c>
      <c r="M993" t="s">
        <v>59</v>
      </c>
      <c r="N993">
        <f t="shared" si="979"/>
        <v>5</v>
      </c>
      <c r="O993" t="s">
        <v>60</v>
      </c>
      <c r="P993">
        <f t="shared" si="980"/>
        <v>7</v>
      </c>
      <c r="Q993">
        <f t="shared" si="981"/>
        <v>1</v>
      </c>
      <c r="R993">
        <v>2</v>
      </c>
      <c r="S993" t="s">
        <v>56</v>
      </c>
      <c r="T993">
        <f t="shared" si="982"/>
        <v>0</v>
      </c>
      <c r="U993">
        <f t="shared" si="983"/>
        <v>0</v>
      </c>
      <c r="V993" t="s">
        <v>182</v>
      </c>
      <c r="W993">
        <v>4086</v>
      </c>
      <c r="X993">
        <v>0</v>
      </c>
      <c r="Y993">
        <v>0</v>
      </c>
      <c r="Z993" t="s">
        <v>109</v>
      </c>
      <c r="AA993">
        <f t="shared" si="984"/>
        <v>5</v>
      </c>
      <c r="AB993">
        <f t="shared" si="985"/>
        <v>1</v>
      </c>
      <c r="AC993" t="s">
        <v>93</v>
      </c>
      <c r="AD993" s="6">
        <f t="shared" si="986"/>
        <v>0</v>
      </c>
      <c r="AE993">
        <f t="shared" si="987"/>
        <v>0</v>
      </c>
      <c r="AF993" t="s">
        <v>159</v>
      </c>
      <c r="AG993" t="s">
        <v>56</v>
      </c>
      <c r="AH993" t="s">
        <v>56</v>
      </c>
      <c r="AI993" s="6" t="str">
        <f t="shared" si="975"/>
        <v>Moslem/islam</v>
      </c>
      <c r="AJ993" t="s">
        <v>144</v>
      </c>
      <c r="AK993" s="6">
        <f t="shared" si="988"/>
        <v>0</v>
      </c>
      <c r="AL993" t="s">
        <v>144</v>
      </c>
      <c r="AM993" s="6">
        <f t="shared" si="988"/>
        <v>0</v>
      </c>
      <c r="AN993" s="6">
        <f t="shared" si="989"/>
        <v>0</v>
      </c>
      <c r="AO993" t="s">
        <v>152</v>
      </c>
      <c r="AP993">
        <f t="shared" si="990"/>
        <v>4</v>
      </c>
      <c r="AQ993">
        <f t="shared" si="991"/>
        <v>1</v>
      </c>
      <c r="AR993" t="s">
        <v>73</v>
      </c>
      <c r="AS993">
        <f t="shared" si="992"/>
        <v>7</v>
      </c>
      <c r="AT993">
        <f t="shared" si="993"/>
        <v>1</v>
      </c>
      <c r="AU993" t="s">
        <v>100</v>
      </c>
      <c r="AV993">
        <f t="shared" si="994"/>
        <v>5</v>
      </c>
      <c r="AW993">
        <f t="shared" si="995"/>
        <v>1</v>
      </c>
      <c r="AX993" t="s">
        <v>160</v>
      </c>
      <c r="AY993">
        <f t="shared" si="996"/>
        <v>3</v>
      </c>
      <c r="AZ993">
        <f t="shared" si="997"/>
        <v>1</v>
      </c>
      <c r="BA993" s="6">
        <f t="shared" si="998"/>
        <v>19</v>
      </c>
      <c r="BB993" s="6">
        <f t="shared" si="999"/>
        <v>4</v>
      </c>
      <c r="BC993" s="6">
        <f t="shared" si="1000"/>
        <v>4.75</v>
      </c>
      <c r="BD993" s="9">
        <f t="shared" si="1001"/>
        <v>0.625</v>
      </c>
      <c r="BE993" t="s">
        <v>64</v>
      </c>
      <c r="BF993">
        <f t="shared" si="1002"/>
        <v>4</v>
      </c>
      <c r="BG993">
        <f t="shared" si="1003"/>
        <v>1</v>
      </c>
      <c r="BH993" t="s">
        <v>93</v>
      </c>
      <c r="BI993">
        <f t="shared" si="1004"/>
        <v>4</v>
      </c>
      <c r="BJ993">
        <f t="shared" si="1005"/>
        <v>1</v>
      </c>
      <c r="BK993" t="s">
        <v>56</v>
      </c>
      <c r="BL993">
        <f t="shared" si="1006"/>
        <v>0</v>
      </c>
      <c r="BM993">
        <f t="shared" si="1007"/>
        <v>0</v>
      </c>
      <c r="BN993" t="s">
        <v>56</v>
      </c>
      <c r="BO993">
        <f t="shared" si="1008"/>
        <v>0</v>
      </c>
      <c r="BP993">
        <f t="shared" si="1009"/>
        <v>0</v>
      </c>
      <c r="BQ993" t="s">
        <v>94</v>
      </c>
      <c r="BR993">
        <f t="shared" si="1010"/>
        <v>7</v>
      </c>
      <c r="BS993">
        <f t="shared" si="1011"/>
        <v>1</v>
      </c>
      <c r="BT993" t="s">
        <v>78</v>
      </c>
      <c r="BU993">
        <f t="shared" si="1012"/>
        <v>1</v>
      </c>
      <c r="BV993">
        <f t="shared" si="1013"/>
        <v>1</v>
      </c>
      <c r="BW993" t="s">
        <v>93</v>
      </c>
      <c r="BX993">
        <f t="shared" si="1014"/>
        <v>4</v>
      </c>
      <c r="BY993">
        <f t="shared" si="1015"/>
        <v>1</v>
      </c>
      <c r="BZ993" t="s">
        <v>93</v>
      </c>
      <c r="CA993">
        <f t="shared" si="1016"/>
        <v>4</v>
      </c>
      <c r="CB993">
        <f t="shared" si="1017"/>
        <v>1</v>
      </c>
      <c r="CC993" t="s">
        <v>93</v>
      </c>
      <c r="CD993">
        <f t="shared" si="1018"/>
        <v>4</v>
      </c>
      <c r="CE993">
        <f t="shared" si="1019"/>
        <v>1</v>
      </c>
      <c r="CF993" t="s">
        <v>93</v>
      </c>
      <c r="CG993">
        <f t="shared" si="1020"/>
        <v>4</v>
      </c>
      <c r="CH993">
        <f t="shared" si="1021"/>
        <v>1</v>
      </c>
      <c r="CI993" t="s">
        <v>93</v>
      </c>
      <c r="CJ993">
        <f t="shared" si="1022"/>
        <v>4</v>
      </c>
      <c r="CK993">
        <f t="shared" si="1023"/>
        <v>1</v>
      </c>
      <c r="CL993" t="s">
        <v>93</v>
      </c>
      <c r="CM993">
        <f t="shared" si="1024"/>
        <v>4</v>
      </c>
      <c r="CN993">
        <f t="shared" si="1025"/>
        <v>1</v>
      </c>
      <c r="CO993" t="s">
        <v>83</v>
      </c>
      <c r="CP993">
        <f t="shared" si="1026"/>
        <v>4</v>
      </c>
      <c r="CQ993">
        <f t="shared" si="1027"/>
        <v>1</v>
      </c>
      <c r="CR993" t="s">
        <v>145</v>
      </c>
      <c r="CS993">
        <f t="shared" si="1028"/>
        <v>1</v>
      </c>
      <c r="CT993">
        <f t="shared" si="1029"/>
        <v>1</v>
      </c>
      <c r="CU993" t="s">
        <v>160</v>
      </c>
      <c r="CV993">
        <f t="shared" si="1030"/>
        <v>0</v>
      </c>
      <c r="CW993">
        <f t="shared" si="1031"/>
        <v>0</v>
      </c>
      <c r="CX993" t="s">
        <v>160</v>
      </c>
      <c r="CY993">
        <f t="shared" si="1032"/>
        <v>0</v>
      </c>
      <c r="CZ993">
        <f t="shared" si="1033"/>
        <v>0</v>
      </c>
      <c r="DA993" t="s">
        <v>160</v>
      </c>
      <c r="DB993">
        <f t="shared" si="1034"/>
        <v>4</v>
      </c>
      <c r="DC993">
        <f t="shared" si="1035"/>
        <v>1</v>
      </c>
      <c r="DD993">
        <f t="shared" si="1036"/>
        <v>45</v>
      </c>
      <c r="DE993">
        <f t="shared" si="1037"/>
        <v>12</v>
      </c>
      <c r="DF993" s="7">
        <f t="shared" si="1038"/>
        <v>3.75</v>
      </c>
      <c r="DG993" s="8">
        <f t="shared" si="1039"/>
        <v>0.45833333333333331</v>
      </c>
      <c r="DH993" s="1" t="s">
        <v>160</v>
      </c>
      <c r="DI993" s="1" t="s">
        <v>56</v>
      </c>
      <c r="DJ993" s="1" t="s">
        <v>64</v>
      </c>
      <c r="DK993" s="1" t="s">
        <v>56</v>
      </c>
      <c r="DL993" s="1" t="s">
        <v>93</v>
      </c>
      <c r="DM993" s="1" t="s">
        <v>56</v>
      </c>
      <c r="DN993" s="2" t="s">
        <v>56</v>
      </c>
      <c r="DO993" s="2">
        <v>4</v>
      </c>
      <c r="DP993" s="2">
        <v>5</v>
      </c>
      <c r="DQ993" s="2">
        <v>3</v>
      </c>
      <c r="DR993" s="2" t="s">
        <v>111</v>
      </c>
      <c r="DS993" s="2">
        <v>5</v>
      </c>
    </row>
    <row r="994" spans="1:123" x14ac:dyDescent="0.25">
      <c r="A994">
        <v>2018</v>
      </c>
      <c r="B994">
        <v>992</v>
      </c>
      <c r="C994" t="s">
        <v>57</v>
      </c>
      <c r="D994">
        <v>0</v>
      </c>
      <c r="E994">
        <v>25</v>
      </c>
      <c r="F994">
        <v>1993</v>
      </c>
      <c r="G994">
        <v>14</v>
      </c>
      <c r="H994">
        <f t="shared" si="976"/>
        <v>14</v>
      </c>
      <c r="I994" t="s">
        <v>58</v>
      </c>
      <c r="J994">
        <f t="shared" si="977"/>
        <v>2</v>
      </c>
      <c r="K994" t="s">
        <v>59</v>
      </c>
      <c r="L994">
        <f t="shared" si="978"/>
        <v>3</v>
      </c>
      <c r="M994" t="s">
        <v>59</v>
      </c>
      <c r="N994">
        <f t="shared" si="979"/>
        <v>5</v>
      </c>
      <c r="O994" t="s">
        <v>125</v>
      </c>
      <c r="P994">
        <f t="shared" si="980"/>
        <v>4</v>
      </c>
      <c r="Q994">
        <f t="shared" si="981"/>
        <v>1</v>
      </c>
      <c r="R994">
        <v>4</v>
      </c>
      <c r="S994" t="s">
        <v>101</v>
      </c>
      <c r="T994">
        <f t="shared" si="982"/>
        <v>1</v>
      </c>
      <c r="U994">
        <f t="shared" si="983"/>
        <v>1</v>
      </c>
      <c r="V994" t="s">
        <v>92</v>
      </c>
      <c r="W994">
        <v>37455</v>
      </c>
      <c r="X994">
        <v>6242.5</v>
      </c>
      <c r="Y994">
        <v>9638.75</v>
      </c>
      <c r="Z994" t="s">
        <v>81</v>
      </c>
      <c r="AA994">
        <f t="shared" si="984"/>
        <v>3</v>
      </c>
      <c r="AB994">
        <f t="shared" si="985"/>
        <v>1</v>
      </c>
      <c r="AC994" t="s">
        <v>71</v>
      </c>
      <c r="AD994" s="6">
        <f t="shared" si="986"/>
        <v>4</v>
      </c>
      <c r="AE994">
        <f t="shared" si="987"/>
        <v>1</v>
      </c>
      <c r="AF994" t="s">
        <v>105</v>
      </c>
      <c r="AG994" t="s">
        <v>56</v>
      </c>
      <c r="AH994" t="s">
        <v>56</v>
      </c>
      <c r="AI994" s="6" t="str">
        <f t="shared" si="975"/>
        <v>None</v>
      </c>
      <c r="AJ994" t="s">
        <v>106</v>
      </c>
      <c r="AK994" s="6">
        <f t="shared" si="988"/>
        <v>1</v>
      </c>
      <c r="AL994" t="s">
        <v>106</v>
      </c>
      <c r="AM994" s="6">
        <f t="shared" si="988"/>
        <v>1</v>
      </c>
      <c r="AN994" s="6">
        <f t="shared" si="989"/>
        <v>0</v>
      </c>
      <c r="AO994" t="s">
        <v>110</v>
      </c>
      <c r="AP994">
        <f t="shared" si="990"/>
        <v>1</v>
      </c>
      <c r="AQ994">
        <f t="shared" si="991"/>
        <v>1</v>
      </c>
      <c r="AR994" t="s">
        <v>107</v>
      </c>
      <c r="AS994">
        <f t="shared" si="992"/>
        <v>1</v>
      </c>
      <c r="AT994">
        <f t="shared" si="993"/>
        <v>1</v>
      </c>
      <c r="AU994" t="s">
        <v>113</v>
      </c>
      <c r="AV994">
        <f t="shared" si="994"/>
        <v>3</v>
      </c>
      <c r="AW994">
        <f t="shared" si="995"/>
        <v>1</v>
      </c>
      <c r="AX994" t="s">
        <v>114</v>
      </c>
      <c r="AY994">
        <f t="shared" si="996"/>
        <v>5</v>
      </c>
      <c r="AZ994">
        <f t="shared" si="997"/>
        <v>1</v>
      </c>
      <c r="BA994" s="6">
        <f t="shared" si="998"/>
        <v>10</v>
      </c>
      <c r="BB994" s="6">
        <f t="shared" si="999"/>
        <v>4</v>
      </c>
      <c r="BC994" s="6">
        <f t="shared" si="1000"/>
        <v>2.5</v>
      </c>
      <c r="BD994" s="9">
        <f t="shared" si="1001"/>
        <v>0.25</v>
      </c>
      <c r="BE994" t="s">
        <v>65</v>
      </c>
      <c r="BF994">
        <f t="shared" si="1002"/>
        <v>7</v>
      </c>
      <c r="BG994">
        <f t="shared" si="1003"/>
        <v>1</v>
      </c>
      <c r="BH994" t="s">
        <v>65</v>
      </c>
      <c r="BI994">
        <f t="shared" si="1004"/>
        <v>7</v>
      </c>
      <c r="BJ994">
        <f t="shared" si="1005"/>
        <v>1</v>
      </c>
      <c r="BK994" t="s">
        <v>56</v>
      </c>
      <c r="BL994">
        <f t="shared" si="1006"/>
        <v>0</v>
      </c>
      <c r="BM994">
        <f t="shared" si="1007"/>
        <v>0</v>
      </c>
      <c r="BN994" t="s">
        <v>56</v>
      </c>
      <c r="BO994">
        <f t="shared" si="1008"/>
        <v>0</v>
      </c>
      <c r="BP994">
        <f t="shared" si="1009"/>
        <v>0</v>
      </c>
      <c r="BQ994" t="s">
        <v>56</v>
      </c>
      <c r="BR994">
        <f t="shared" si="1010"/>
        <v>0</v>
      </c>
      <c r="BS994">
        <f t="shared" si="1011"/>
        <v>0</v>
      </c>
      <c r="BT994" t="s">
        <v>74</v>
      </c>
      <c r="BU994">
        <f t="shared" si="1012"/>
        <v>7</v>
      </c>
      <c r="BV994">
        <f t="shared" si="1013"/>
        <v>1</v>
      </c>
      <c r="BW994" t="s">
        <v>79</v>
      </c>
      <c r="BX994">
        <f t="shared" si="1014"/>
        <v>1</v>
      </c>
      <c r="BY994">
        <f t="shared" si="1015"/>
        <v>1</v>
      </c>
      <c r="BZ994" t="s">
        <v>80</v>
      </c>
      <c r="CA994">
        <f t="shared" si="1016"/>
        <v>1</v>
      </c>
      <c r="CB994">
        <f t="shared" si="1017"/>
        <v>1</v>
      </c>
      <c r="CC994" t="s">
        <v>74</v>
      </c>
      <c r="CD994">
        <f t="shared" si="1018"/>
        <v>7</v>
      </c>
      <c r="CE994">
        <f t="shared" si="1019"/>
        <v>1</v>
      </c>
      <c r="CF994" t="s">
        <v>82</v>
      </c>
      <c r="CG994">
        <f t="shared" si="1020"/>
        <v>1</v>
      </c>
      <c r="CH994">
        <f t="shared" si="1021"/>
        <v>1</v>
      </c>
      <c r="CI994" t="s">
        <v>93</v>
      </c>
      <c r="CJ994">
        <f t="shared" si="1022"/>
        <v>4</v>
      </c>
      <c r="CK994">
        <f t="shared" si="1023"/>
        <v>1</v>
      </c>
      <c r="CL994" t="s">
        <v>78</v>
      </c>
      <c r="CM994">
        <f t="shared" si="1024"/>
        <v>7</v>
      </c>
      <c r="CN994">
        <f t="shared" si="1025"/>
        <v>1</v>
      </c>
      <c r="CO994" t="s">
        <v>83</v>
      </c>
      <c r="CP994">
        <f t="shared" si="1026"/>
        <v>4</v>
      </c>
      <c r="CQ994">
        <f t="shared" si="1027"/>
        <v>1</v>
      </c>
      <c r="CR994" t="s">
        <v>83</v>
      </c>
      <c r="CS994">
        <f t="shared" si="1028"/>
        <v>4</v>
      </c>
      <c r="CT994">
        <f t="shared" si="1029"/>
        <v>1</v>
      </c>
      <c r="CU994" t="s">
        <v>83</v>
      </c>
      <c r="CV994">
        <f t="shared" si="1030"/>
        <v>4</v>
      </c>
      <c r="CW994">
        <f t="shared" si="1031"/>
        <v>1</v>
      </c>
      <c r="CX994" t="s">
        <v>83</v>
      </c>
      <c r="CY994">
        <f t="shared" si="1032"/>
        <v>4</v>
      </c>
      <c r="CZ994">
        <f t="shared" si="1033"/>
        <v>1</v>
      </c>
      <c r="DA994" t="s">
        <v>56</v>
      </c>
      <c r="DB994">
        <f t="shared" si="1034"/>
        <v>0</v>
      </c>
      <c r="DC994">
        <f t="shared" si="1035"/>
        <v>0</v>
      </c>
      <c r="DD994">
        <f t="shared" si="1036"/>
        <v>51</v>
      </c>
      <c r="DE994">
        <f t="shared" si="1037"/>
        <v>12</v>
      </c>
      <c r="DF994" s="7">
        <f t="shared" si="1038"/>
        <v>4.25</v>
      </c>
      <c r="DG994" s="8">
        <f t="shared" si="1039"/>
        <v>0.54166666666666663</v>
      </c>
      <c r="DH994" s="1" t="s">
        <v>83</v>
      </c>
      <c r="DI994" s="1" t="s">
        <v>56</v>
      </c>
      <c r="DJ994" s="1" t="s">
        <v>65</v>
      </c>
      <c r="DK994" s="1" t="s">
        <v>74</v>
      </c>
      <c r="DL994" s="1" t="s">
        <v>68</v>
      </c>
      <c r="DM994" s="1" t="s">
        <v>56</v>
      </c>
      <c r="DN994" s="2">
        <v>4</v>
      </c>
      <c r="DO994" s="2">
        <v>3</v>
      </c>
      <c r="DP994" s="2">
        <v>4</v>
      </c>
      <c r="DQ994" s="2">
        <v>3</v>
      </c>
      <c r="DR994" s="2">
        <v>4</v>
      </c>
      <c r="DS994" s="2">
        <v>4</v>
      </c>
    </row>
    <row r="995" spans="1:123" x14ac:dyDescent="0.25">
      <c r="A995">
        <v>2018</v>
      </c>
      <c r="B995">
        <v>993</v>
      </c>
      <c r="C995" t="s">
        <v>57</v>
      </c>
      <c r="D995">
        <v>0</v>
      </c>
      <c r="E995">
        <v>34</v>
      </c>
      <c r="F995">
        <v>1984</v>
      </c>
      <c r="G995">
        <v>16</v>
      </c>
      <c r="H995">
        <f t="shared" si="976"/>
        <v>16</v>
      </c>
      <c r="I995" t="s">
        <v>58</v>
      </c>
      <c r="J995">
        <f t="shared" si="977"/>
        <v>2</v>
      </c>
      <c r="K995" t="s">
        <v>59</v>
      </c>
      <c r="L995">
        <f t="shared" si="978"/>
        <v>3</v>
      </c>
      <c r="M995" t="s">
        <v>59</v>
      </c>
      <c r="N995">
        <f t="shared" si="979"/>
        <v>5</v>
      </c>
      <c r="O995" t="s">
        <v>132</v>
      </c>
      <c r="P995">
        <f t="shared" si="980"/>
        <v>1</v>
      </c>
      <c r="Q995">
        <f t="shared" si="981"/>
        <v>1</v>
      </c>
      <c r="R995">
        <v>3</v>
      </c>
      <c r="S995" t="s">
        <v>56</v>
      </c>
      <c r="T995">
        <f t="shared" si="982"/>
        <v>0</v>
      </c>
      <c r="U995">
        <f t="shared" si="983"/>
        <v>0</v>
      </c>
      <c r="V995" t="s">
        <v>92</v>
      </c>
      <c r="W995">
        <v>24970</v>
      </c>
      <c r="X995">
        <v>3405</v>
      </c>
      <c r="Y995">
        <v>5257.5</v>
      </c>
      <c r="Z995" t="s">
        <v>81</v>
      </c>
      <c r="AA995">
        <f t="shared" si="984"/>
        <v>3</v>
      </c>
      <c r="AB995">
        <f t="shared" si="985"/>
        <v>1</v>
      </c>
      <c r="AC995" t="s">
        <v>165</v>
      </c>
      <c r="AD995" s="6">
        <f t="shared" si="986"/>
        <v>7</v>
      </c>
      <c r="AE995">
        <f t="shared" si="987"/>
        <v>1</v>
      </c>
      <c r="AF995" t="s">
        <v>105</v>
      </c>
      <c r="AG995" t="s">
        <v>56</v>
      </c>
      <c r="AH995" t="s">
        <v>56</v>
      </c>
      <c r="AI995" s="6" t="str">
        <f t="shared" si="975"/>
        <v>None</v>
      </c>
      <c r="AJ995" t="s">
        <v>106</v>
      </c>
      <c r="AK995" s="6">
        <f t="shared" si="988"/>
        <v>1</v>
      </c>
      <c r="AL995" t="s">
        <v>106</v>
      </c>
      <c r="AM995" s="6">
        <f t="shared" si="988"/>
        <v>1</v>
      </c>
      <c r="AN995" s="6">
        <f t="shared" si="989"/>
        <v>0</v>
      </c>
      <c r="AO995" t="s">
        <v>110</v>
      </c>
      <c r="AP995">
        <f t="shared" si="990"/>
        <v>1</v>
      </c>
      <c r="AQ995">
        <f t="shared" si="991"/>
        <v>1</v>
      </c>
      <c r="AR995" t="s">
        <v>107</v>
      </c>
      <c r="AS995">
        <f t="shared" si="992"/>
        <v>1</v>
      </c>
      <c r="AT995">
        <f t="shared" si="993"/>
        <v>1</v>
      </c>
      <c r="AU995" t="s">
        <v>158</v>
      </c>
      <c r="AV995">
        <f t="shared" si="994"/>
        <v>1</v>
      </c>
      <c r="AW995">
        <f t="shared" si="995"/>
        <v>1</v>
      </c>
      <c r="AX995" t="s">
        <v>172</v>
      </c>
      <c r="AY995">
        <f t="shared" si="996"/>
        <v>1</v>
      </c>
      <c r="AZ995">
        <f t="shared" si="997"/>
        <v>1</v>
      </c>
      <c r="BA995" s="6">
        <f t="shared" si="998"/>
        <v>4</v>
      </c>
      <c r="BB995" s="6">
        <f t="shared" si="999"/>
        <v>4</v>
      </c>
      <c r="BC995" s="6">
        <f t="shared" si="1000"/>
        <v>1</v>
      </c>
      <c r="BD995" s="9">
        <f t="shared" si="1001"/>
        <v>0</v>
      </c>
      <c r="BE995" t="s">
        <v>56</v>
      </c>
      <c r="BF995">
        <f t="shared" si="1002"/>
        <v>0</v>
      </c>
      <c r="BG995">
        <f t="shared" si="1003"/>
        <v>0</v>
      </c>
      <c r="BH995" t="s">
        <v>56</v>
      </c>
      <c r="BI995">
        <f t="shared" si="1004"/>
        <v>0</v>
      </c>
      <c r="BJ995">
        <f t="shared" si="1005"/>
        <v>0</v>
      </c>
      <c r="BK995" t="s">
        <v>65</v>
      </c>
      <c r="BL995">
        <f t="shared" si="1006"/>
        <v>7</v>
      </c>
      <c r="BM995">
        <f t="shared" si="1007"/>
        <v>1</v>
      </c>
      <c r="BN995" t="s">
        <v>65</v>
      </c>
      <c r="BO995">
        <f t="shared" si="1008"/>
        <v>7</v>
      </c>
      <c r="BP995">
        <f t="shared" si="1009"/>
        <v>1</v>
      </c>
      <c r="BQ995" t="s">
        <v>66</v>
      </c>
      <c r="BR995">
        <f t="shared" si="1010"/>
        <v>1</v>
      </c>
      <c r="BS995">
        <f t="shared" si="1011"/>
        <v>1</v>
      </c>
      <c r="BT995" t="s">
        <v>74</v>
      </c>
      <c r="BU995">
        <f t="shared" si="1012"/>
        <v>7</v>
      </c>
      <c r="BV995">
        <f t="shared" si="1013"/>
        <v>1</v>
      </c>
      <c r="BW995" t="s">
        <v>130</v>
      </c>
      <c r="BX995">
        <f t="shared" si="1014"/>
        <v>5</v>
      </c>
      <c r="BY995">
        <f t="shared" si="1015"/>
        <v>1</v>
      </c>
      <c r="BZ995" t="s">
        <v>139</v>
      </c>
      <c r="CA995">
        <f t="shared" si="1016"/>
        <v>7</v>
      </c>
      <c r="CB995">
        <f t="shared" si="1017"/>
        <v>1</v>
      </c>
      <c r="CC995" t="s">
        <v>74</v>
      </c>
      <c r="CD995">
        <f t="shared" si="1018"/>
        <v>7</v>
      </c>
      <c r="CE995">
        <f t="shared" si="1019"/>
        <v>1</v>
      </c>
      <c r="CF995" t="s">
        <v>82</v>
      </c>
      <c r="CG995">
        <f t="shared" si="1020"/>
        <v>1</v>
      </c>
      <c r="CH995">
        <f t="shared" si="1021"/>
        <v>1</v>
      </c>
      <c r="CI995" t="s">
        <v>74</v>
      </c>
      <c r="CJ995">
        <f t="shared" si="1022"/>
        <v>7</v>
      </c>
      <c r="CK995">
        <f t="shared" si="1023"/>
        <v>1</v>
      </c>
      <c r="CL995" t="s">
        <v>78</v>
      </c>
      <c r="CM995">
        <f t="shared" si="1024"/>
        <v>7</v>
      </c>
      <c r="CN995">
        <f t="shared" si="1025"/>
        <v>1</v>
      </c>
      <c r="CO995" t="s">
        <v>112</v>
      </c>
      <c r="CP995">
        <f t="shared" si="1026"/>
        <v>7</v>
      </c>
      <c r="CQ995">
        <f t="shared" si="1027"/>
        <v>1</v>
      </c>
      <c r="CR995" t="s">
        <v>112</v>
      </c>
      <c r="CS995">
        <f t="shared" si="1028"/>
        <v>7</v>
      </c>
      <c r="CT995">
        <f t="shared" si="1029"/>
        <v>1</v>
      </c>
      <c r="CU995" t="s">
        <v>112</v>
      </c>
      <c r="CV995">
        <f t="shared" si="1030"/>
        <v>7</v>
      </c>
      <c r="CW995">
        <f t="shared" si="1031"/>
        <v>1</v>
      </c>
      <c r="CX995" t="s">
        <v>112</v>
      </c>
      <c r="CY995">
        <f t="shared" si="1032"/>
        <v>7</v>
      </c>
      <c r="CZ995">
        <f t="shared" si="1033"/>
        <v>1</v>
      </c>
      <c r="DA995" t="s">
        <v>99</v>
      </c>
      <c r="DB995">
        <f t="shared" si="1034"/>
        <v>7</v>
      </c>
      <c r="DC995">
        <f t="shared" si="1035"/>
        <v>1</v>
      </c>
      <c r="DD995">
        <f t="shared" si="1036"/>
        <v>91</v>
      </c>
      <c r="DE995">
        <f t="shared" si="1037"/>
        <v>15</v>
      </c>
      <c r="DF995" s="7">
        <f t="shared" si="1038"/>
        <v>6.0666666666666664</v>
      </c>
      <c r="DG995" s="8">
        <f t="shared" si="1039"/>
        <v>0.84444444444444444</v>
      </c>
      <c r="DH995" s="1" t="s">
        <v>112</v>
      </c>
      <c r="DI995" s="1" t="s">
        <v>56</v>
      </c>
      <c r="DJ995" s="1" t="s">
        <v>56</v>
      </c>
      <c r="DK995" s="1" t="s">
        <v>56</v>
      </c>
      <c r="DL995" s="1" t="s">
        <v>127</v>
      </c>
      <c r="DM995" s="1" t="s">
        <v>63</v>
      </c>
      <c r="DN995" s="2" t="s">
        <v>56</v>
      </c>
      <c r="DO995" s="2" t="s">
        <v>56</v>
      </c>
      <c r="DP995" s="2" t="s">
        <v>56</v>
      </c>
      <c r="DQ995" s="2">
        <v>4</v>
      </c>
      <c r="DR995" s="2">
        <v>4</v>
      </c>
      <c r="DS995" s="2">
        <v>4</v>
      </c>
    </row>
    <row r="996" spans="1:123" x14ac:dyDescent="0.25">
      <c r="A996">
        <v>2018</v>
      </c>
      <c r="B996">
        <v>994</v>
      </c>
      <c r="C996" t="s">
        <v>102</v>
      </c>
      <c r="D996">
        <v>1</v>
      </c>
      <c r="E996">
        <v>65</v>
      </c>
      <c r="F996">
        <v>1953</v>
      </c>
      <c r="G996">
        <v>13</v>
      </c>
      <c r="H996">
        <f t="shared" si="976"/>
        <v>13</v>
      </c>
      <c r="I996" t="s">
        <v>58</v>
      </c>
      <c r="J996">
        <f t="shared" si="977"/>
        <v>2</v>
      </c>
      <c r="K996" t="s">
        <v>59</v>
      </c>
      <c r="L996">
        <f t="shared" si="978"/>
        <v>3</v>
      </c>
      <c r="M996" t="s">
        <v>59</v>
      </c>
      <c r="N996">
        <f t="shared" si="979"/>
        <v>5</v>
      </c>
      <c r="O996" t="s">
        <v>132</v>
      </c>
      <c r="P996">
        <f t="shared" si="980"/>
        <v>1</v>
      </c>
      <c r="Q996">
        <f t="shared" si="981"/>
        <v>1</v>
      </c>
      <c r="R996">
        <v>2</v>
      </c>
      <c r="S996" t="s">
        <v>101</v>
      </c>
      <c r="T996">
        <f t="shared" si="982"/>
        <v>1</v>
      </c>
      <c r="U996">
        <f t="shared" si="983"/>
        <v>1</v>
      </c>
      <c r="V996" t="s">
        <v>92</v>
      </c>
      <c r="W996">
        <v>24970</v>
      </c>
      <c r="X996">
        <v>0</v>
      </c>
      <c r="Y996">
        <v>0</v>
      </c>
      <c r="Z996" t="s">
        <v>109</v>
      </c>
      <c r="AA996">
        <f t="shared" si="984"/>
        <v>5</v>
      </c>
      <c r="AB996">
        <f t="shared" si="985"/>
        <v>1</v>
      </c>
      <c r="AC996" t="s">
        <v>120</v>
      </c>
      <c r="AD996" s="6">
        <f t="shared" si="986"/>
        <v>1</v>
      </c>
      <c r="AE996">
        <f t="shared" si="987"/>
        <v>1</v>
      </c>
      <c r="AF996" t="s">
        <v>75</v>
      </c>
      <c r="AG996" t="s">
        <v>179</v>
      </c>
      <c r="AH996" t="s">
        <v>56</v>
      </c>
      <c r="AI996" s="6" t="str">
        <f t="shared" si="975"/>
        <v>Presbyterian-dk wh</v>
      </c>
      <c r="AJ996" t="s">
        <v>106</v>
      </c>
      <c r="AK996" s="6">
        <f t="shared" si="988"/>
        <v>1</v>
      </c>
      <c r="AL996" t="s">
        <v>106</v>
      </c>
      <c r="AM996" s="6">
        <f t="shared" si="988"/>
        <v>1</v>
      </c>
      <c r="AN996" s="6">
        <f t="shared" si="989"/>
        <v>0</v>
      </c>
      <c r="AO996" t="s">
        <v>128</v>
      </c>
      <c r="AP996">
        <f t="shared" si="990"/>
        <v>5</v>
      </c>
      <c r="AQ996">
        <f t="shared" si="991"/>
        <v>1</v>
      </c>
      <c r="AR996" t="s">
        <v>129</v>
      </c>
      <c r="AS996">
        <f t="shared" si="992"/>
        <v>3</v>
      </c>
      <c r="AT996">
        <f t="shared" si="993"/>
        <v>1</v>
      </c>
      <c r="AU996" t="s">
        <v>113</v>
      </c>
      <c r="AV996">
        <f t="shared" si="994"/>
        <v>3</v>
      </c>
      <c r="AW996">
        <f t="shared" si="995"/>
        <v>1</v>
      </c>
      <c r="AX996" t="s">
        <v>146</v>
      </c>
      <c r="AY996">
        <f t="shared" si="996"/>
        <v>3</v>
      </c>
      <c r="AZ996">
        <f t="shared" si="997"/>
        <v>1</v>
      </c>
      <c r="BA996" s="6">
        <f t="shared" si="998"/>
        <v>14</v>
      </c>
      <c r="BB996" s="6">
        <f t="shared" si="999"/>
        <v>4</v>
      </c>
      <c r="BC996" s="6">
        <f t="shared" si="1000"/>
        <v>3.5</v>
      </c>
      <c r="BD996" s="9">
        <f t="shared" si="1001"/>
        <v>0.41666666666666669</v>
      </c>
      <c r="BE996" t="s">
        <v>56</v>
      </c>
      <c r="BF996">
        <f t="shared" si="1002"/>
        <v>0</v>
      </c>
      <c r="BG996">
        <f t="shared" si="1003"/>
        <v>0</v>
      </c>
      <c r="BH996" t="s">
        <v>56</v>
      </c>
      <c r="BI996">
        <f t="shared" si="1004"/>
        <v>0</v>
      </c>
      <c r="BJ996">
        <f t="shared" si="1005"/>
        <v>0</v>
      </c>
      <c r="BK996" t="s">
        <v>65</v>
      </c>
      <c r="BL996">
        <f t="shared" si="1006"/>
        <v>7</v>
      </c>
      <c r="BM996">
        <f t="shared" si="1007"/>
        <v>1</v>
      </c>
      <c r="BN996" t="s">
        <v>64</v>
      </c>
      <c r="BO996">
        <f t="shared" si="1008"/>
        <v>4</v>
      </c>
      <c r="BP996">
        <f t="shared" si="1009"/>
        <v>1</v>
      </c>
      <c r="BQ996" t="s">
        <v>56</v>
      </c>
      <c r="BR996">
        <f t="shared" si="1010"/>
        <v>0</v>
      </c>
      <c r="BS996">
        <f t="shared" si="1011"/>
        <v>0</v>
      </c>
      <c r="BT996" t="s">
        <v>74</v>
      </c>
      <c r="BU996">
        <f t="shared" si="1012"/>
        <v>7</v>
      </c>
      <c r="BV996">
        <f t="shared" si="1013"/>
        <v>1</v>
      </c>
      <c r="BW996" t="s">
        <v>79</v>
      </c>
      <c r="BX996">
        <f t="shared" si="1014"/>
        <v>1</v>
      </c>
      <c r="BY996">
        <f t="shared" si="1015"/>
        <v>1</v>
      </c>
      <c r="BZ996" t="s">
        <v>80</v>
      </c>
      <c r="CA996">
        <f t="shared" si="1016"/>
        <v>1</v>
      </c>
      <c r="CB996">
        <f t="shared" si="1017"/>
        <v>1</v>
      </c>
      <c r="CC996" t="s">
        <v>78</v>
      </c>
      <c r="CD996">
        <f t="shared" si="1018"/>
        <v>1</v>
      </c>
      <c r="CE996">
        <f t="shared" si="1019"/>
        <v>1</v>
      </c>
      <c r="CF996" t="s">
        <v>82</v>
      </c>
      <c r="CG996">
        <f t="shared" si="1020"/>
        <v>1</v>
      </c>
      <c r="CH996">
        <f t="shared" si="1021"/>
        <v>1</v>
      </c>
      <c r="CI996" t="s">
        <v>78</v>
      </c>
      <c r="CJ996">
        <f t="shared" si="1022"/>
        <v>1</v>
      </c>
      <c r="CK996">
        <f t="shared" si="1023"/>
        <v>1</v>
      </c>
      <c r="CL996" t="s">
        <v>78</v>
      </c>
      <c r="CM996">
        <f t="shared" si="1024"/>
        <v>7</v>
      </c>
      <c r="CN996">
        <f t="shared" si="1025"/>
        <v>1</v>
      </c>
      <c r="CO996" t="s">
        <v>67</v>
      </c>
      <c r="CP996">
        <f t="shared" si="1026"/>
        <v>5</v>
      </c>
      <c r="CQ996">
        <f t="shared" si="1027"/>
        <v>1</v>
      </c>
      <c r="CR996" t="s">
        <v>67</v>
      </c>
      <c r="CS996">
        <f t="shared" si="1028"/>
        <v>5</v>
      </c>
      <c r="CT996">
        <f t="shared" si="1029"/>
        <v>1</v>
      </c>
      <c r="CU996" t="s">
        <v>67</v>
      </c>
      <c r="CV996">
        <f t="shared" si="1030"/>
        <v>5</v>
      </c>
      <c r="CW996">
        <f t="shared" si="1031"/>
        <v>1</v>
      </c>
      <c r="CX996" t="s">
        <v>67</v>
      </c>
      <c r="CY996">
        <f t="shared" si="1032"/>
        <v>5</v>
      </c>
      <c r="CZ996">
        <f t="shared" si="1033"/>
        <v>1</v>
      </c>
      <c r="DA996" t="s">
        <v>56</v>
      </c>
      <c r="DB996">
        <f t="shared" si="1034"/>
        <v>0</v>
      </c>
      <c r="DC996">
        <f t="shared" si="1035"/>
        <v>0</v>
      </c>
      <c r="DD996">
        <f t="shared" si="1036"/>
        <v>50</v>
      </c>
      <c r="DE996">
        <f t="shared" si="1037"/>
        <v>13</v>
      </c>
      <c r="DF996" s="7">
        <f t="shared" si="1038"/>
        <v>3.8461538461538463</v>
      </c>
      <c r="DG996" s="8">
        <f t="shared" si="1039"/>
        <v>0.47435897435897439</v>
      </c>
      <c r="DH996" s="1" t="s">
        <v>67</v>
      </c>
      <c r="DI996" s="1" t="s">
        <v>56</v>
      </c>
      <c r="DJ996" s="1" t="s">
        <v>56</v>
      </c>
      <c r="DK996" s="1" t="s">
        <v>74</v>
      </c>
      <c r="DL996" s="1" t="s">
        <v>68</v>
      </c>
      <c r="DM996" s="1" t="s">
        <v>65</v>
      </c>
      <c r="DN996" s="2" t="s">
        <v>123</v>
      </c>
      <c r="DO996" s="2">
        <v>4</v>
      </c>
      <c r="DP996" s="2">
        <v>5</v>
      </c>
      <c r="DQ996" s="2">
        <v>4</v>
      </c>
      <c r="DR996" s="2">
        <v>4</v>
      </c>
      <c r="DS996" s="2">
        <v>4</v>
      </c>
    </row>
    <row r="997" spans="1:123" x14ac:dyDescent="0.25">
      <c r="A997">
        <v>2018</v>
      </c>
      <c r="B997">
        <v>995</v>
      </c>
      <c r="C997" t="s">
        <v>57</v>
      </c>
      <c r="D997">
        <v>0</v>
      </c>
      <c r="E997">
        <v>34</v>
      </c>
      <c r="F997">
        <v>1984</v>
      </c>
      <c r="G997">
        <v>12</v>
      </c>
      <c r="H997">
        <f t="shared" si="976"/>
        <v>12</v>
      </c>
      <c r="I997" t="s">
        <v>90</v>
      </c>
      <c r="J997">
        <f t="shared" si="977"/>
        <v>1</v>
      </c>
      <c r="K997" t="s">
        <v>59</v>
      </c>
      <c r="L997">
        <f t="shared" si="978"/>
        <v>3</v>
      </c>
      <c r="M997" t="s">
        <v>59</v>
      </c>
      <c r="N997">
        <f t="shared" si="979"/>
        <v>5</v>
      </c>
      <c r="O997" t="s">
        <v>132</v>
      </c>
      <c r="P997">
        <f t="shared" si="980"/>
        <v>1</v>
      </c>
      <c r="Q997">
        <f t="shared" si="981"/>
        <v>1</v>
      </c>
      <c r="R997">
        <v>1</v>
      </c>
      <c r="S997" t="s">
        <v>56</v>
      </c>
      <c r="T997">
        <f t="shared" si="982"/>
        <v>0</v>
      </c>
      <c r="U997">
        <f t="shared" si="983"/>
        <v>0</v>
      </c>
      <c r="V997" t="s">
        <v>92</v>
      </c>
      <c r="W997">
        <v>20430</v>
      </c>
      <c r="X997">
        <v>20430</v>
      </c>
      <c r="Y997">
        <v>31545</v>
      </c>
      <c r="Z997" t="s">
        <v>81</v>
      </c>
      <c r="AA997">
        <f t="shared" si="984"/>
        <v>3</v>
      </c>
      <c r="AB997">
        <f t="shared" si="985"/>
        <v>1</v>
      </c>
      <c r="AC997" t="s">
        <v>165</v>
      </c>
      <c r="AD997" s="6">
        <f t="shared" si="986"/>
        <v>7</v>
      </c>
      <c r="AE997">
        <f t="shared" si="987"/>
        <v>1</v>
      </c>
      <c r="AF997" t="s">
        <v>105</v>
      </c>
      <c r="AG997" t="s">
        <v>56</v>
      </c>
      <c r="AH997" t="s">
        <v>56</v>
      </c>
      <c r="AI997" s="6" t="str">
        <f t="shared" si="975"/>
        <v>None</v>
      </c>
      <c r="AJ997" t="s">
        <v>106</v>
      </c>
      <c r="AK997" s="6">
        <f t="shared" si="988"/>
        <v>1</v>
      </c>
      <c r="AL997" t="s">
        <v>106</v>
      </c>
      <c r="AM997" s="6">
        <f t="shared" si="988"/>
        <v>1</v>
      </c>
      <c r="AN997" s="6">
        <f t="shared" si="989"/>
        <v>0</v>
      </c>
      <c r="AO997" t="s">
        <v>96</v>
      </c>
      <c r="AP997">
        <f t="shared" si="990"/>
        <v>3</v>
      </c>
      <c r="AQ997">
        <f t="shared" si="991"/>
        <v>1</v>
      </c>
      <c r="AR997" t="s">
        <v>107</v>
      </c>
      <c r="AS997">
        <f t="shared" si="992"/>
        <v>1</v>
      </c>
      <c r="AT997">
        <f t="shared" si="993"/>
        <v>1</v>
      </c>
      <c r="AU997" t="s">
        <v>113</v>
      </c>
      <c r="AV997">
        <f t="shared" si="994"/>
        <v>3</v>
      </c>
      <c r="AW997">
        <f t="shared" si="995"/>
        <v>1</v>
      </c>
      <c r="AX997" t="s">
        <v>172</v>
      </c>
      <c r="AY997">
        <f t="shared" si="996"/>
        <v>1</v>
      </c>
      <c r="AZ997">
        <f t="shared" si="997"/>
        <v>1</v>
      </c>
      <c r="BA997" s="6">
        <f t="shared" si="998"/>
        <v>8</v>
      </c>
      <c r="BB997" s="6">
        <f t="shared" si="999"/>
        <v>4</v>
      </c>
      <c r="BC997" s="6">
        <f t="shared" si="1000"/>
        <v>2</v>
      </c>
      <c r="BD997" s="9">
        <f t="shared" si="1001"/>
        <v>0.16666666666666666</v>
      </c>
      <c r="BE997" t="s">
        <v>56</v>
      </c>
      <c r="BF997">
        <f t="shared" si="1002"/>
        <v>0</v>
      </c>
      <c r="BG997">
        <f t="shared" si="1003"/>
        <v>0</v>
      </c>
      <c r="BH997" t="s">
        <v>56</v>
      </c>
      <c r="BI997">
        <f t="shared" si="1004"/>
        <v>0</v>
      </c>
      <c r="BJ997">
        <f t="shared" si="1005"/>
        <v>0</v>
      </c>
      <c r="BK997" t="s">
        <v>64</v>
      </c>
      <c r="BL997">
        <f t="shared" si="1006"/>
        <v>4</v>
      </c>
      <c r="BM997">
        <f t="shared" si="1007"/>
        <v>1</v>
      </c>
      <c r="BN997" t="s">
        <v>64</v>
      </c>
      <c r="BO997">
        <f t="shared" si="1008"/>
        <v>4</v>
      </c>
      <c r="BP997">
        <f t="shared" si="1009"/>
        <v>1</v>
      </c>
      <c r="BQ997" t="s">
        <v>66</v>
      </c>
      <c r="BR997">
        <f t="shared" si="1010"/>
        <v>1</v>
      </c>
      <c r="BS997">
        <f t="shared" si="1011"/>
        <v>1</v>
      </c>
      <c r="BT997" t="s">
        <v>74</v>
      </c>
      <c r="BU997">
        <f t="shared" si="1012"/>
        <v>7</v>
      </c>
      <c r="BV997">
        <f t="shared" si="1013"/>
        <v>1</v>
      </c>
      <c r="BW997" t="s">
        <v>79</v>
      </c>
      <c r="BX997">
        <f t="shared" si="1014"/>
        <v>1</v>
      </c>
      <c r="BY997">
        <f t="shared" si="1015"/>
        <v>1</v>
      </c>
      <c r="BZ997" t="s">
        <v>147</v>
      </c>
      <c r="CA997">
        <f t="shared" si="1016"/>
        <v>3</v>
      </c>
      <c r="CB997">
        <f t="shared" si="1017"/>
        <v>1</v>
      </c>
      <c r="CC997" t="s">
        <v>78</v>
      </c>
      <c r="CD997">
        <f t="shared" si="1018"/>
        <v>1</v>
      </c>
      <c r="CE997">
        <f t="shared" si="1019"/>
        <v>1</v>
      </c>
      <c r="CF997" t="s">
        <v>82</v>
      </c>
      <c r="CG997">
        <f t="shared" si="1020"/>
        <v>1</v>
      </c>
      <c r="CH997">
        <f t="shared" si="1021"/>
        <v>1</v>
      </c>
      <c r="CI997" t="s">
        <v>74</v>
      </c>
      <c r="CJ997">
        <f t="shared" si="1022"/>
        <v>7</v>
      </c>
      <c r="CK997">
        <f t="shared" si="1023"/>
        <v>1</v>
      </c>
      <c r="CL997" t="s">
        <v>74</v>
      </c>
      <c r="CM997">
        <f t="shared" si="1024"/>
        <v>1</v>
      </c>
      <c r="CN997">
        <f t="shared" si="1025"/>
        <v>1</v>
      </c>
      <c r="CO997" t="s">
        <v>83</v>
      </c>
      <c r="CP997">
        <f t="shared" si="1026"/>
        <v>4</v>
      </c>
      <c r="CQ997">
        <f t="shared" si="1027"/>
        <v>1</v>
      </c>
      <c r="CR997" t="s">
        <v>83</v>
      </c>
      <c r="CS997">
        <f t="shared" si="1028"/>
        <v>4</v>
      </c>
      <c r="CT997">
        <f t="shared" si="1029"/>
        <v>1</v>
      </c>
      <c r="CU997" t="s">
        <v>83</v>
      </c>
      <c r="CV997">
        <f t="shared" si="1030"/>
        <v>4</v>
      </c>
      <c r="CW997">
        <f t="shared" si="1031"/>
        <v>1</v>
      </c>
      <c r="CX997" t="s">
        <v>83</v>
      </c>
      <c r="CY997">
        <f t="shared" si="1032"/>
        <v>4</v>
      </c>
      <c r="CZ997">
        <f t="shared" si="1033"/>
        <v>1</v>
      </c>
      <c r="DA997" t="s">
        <v>86</v>
      </c>
      <c r="DB997">
        <f t="shared" si="1034"/>
        <v>3</v>
      </c>
      <c r="DC997">
        <f t="shared" si="1035"/>
        <v>1</v>
      </c>
      <c r="DD997">
        <f t="shared" si="1036"/>
        <v>49</v>
      </c>
      <c r="DE997">
        <f t="shared" si="1037"/>
        <v>15</v>
      </c>
      <c r="DF997" s="7">
        <f t="shared" si="1038"/>
        <v>3.2666666666666666</v>
      </c>
      <c r="DG997" s="8">
        <f t="shared" si="1039"/>
        <v>0.37777777777777777</v>
      </c>
      <c r="DH997" s="1" t="s">
        <v>83</v>
      </c>
      <c r="DI997" s="1" t="s">
        <v>93</v>
      </c>
      <c r="DJ997" s="1" t="s">
        <v>56</v>
      </c>
      <c r="DK997" s="1" t="s">
        <v>56</v>
      </c>
      <c r="DL997" s="1" t="s">
        <v>68</v>
      </c>
      <c r="DM997" s="1" t="s">
        <v>64</v>
      </c>
      <c r="DN997" s="2" t="s">
        <v>56</v>
      </c>
      <c r="DO997" s="2" t="s">
        <v>56</v>
      </c>
      <c r="DP997" s="2" t="s">
        <v>56</v>
      </c>
      <c r="DQ997" s="2">
        <v>3</v>
      </c>
      <c r="DR997" s="2">
        <v>5</v>
      </c>
      <c r="DS997" s="2">
        <v>5</v>
      </c>
    </row>
    <row r="998" spans="1:123" x14ac:dyDescent="0.25">
      <c r="A998">
        <v>2018</v>
      </c>
      <c r="B998">
        <v>996</v>
      </c>
      <c r="C998" t="s">
        <v>57</v>
      </c>
      <c r="D998">
        <v>0</v>
      </c>
      <c r="E998">
        <v>34</v>
      </c>
      <c r="F998">
        <v>1984</v>
      </c>
      <c r="G998">
        <v>15</v>
      </c>
      <c r="H998">
        <f t="shared" si="976"/>
        <v>15</v>
      </c>
      <c r="I998" t="s">
        <v>90</v>
      </c>
      <c r="J998">
        <f t="shared" si="977"/>
        <v>1</v>
      </c>
      <c r="K998" t="s">
        <v>59</v>
      </c>
      <c r="L998">
        <f t="shared" si="978"/>
        <v>3</v>
      </c>
      <c r="M998" t="s">
        <v>59</v>
      </c>
      <c r="N998">
        <f t="shared" si="979"/>
        <v>5</v>
      </c>
      <c r="O998" t="s">
        <v>125</v>
      </c>
      <c r="P998">
        <f t="shared" si="980"/>
        <v>4</v>
      </c>
      <c r="Q998">
        <f t="shared" si="981"/>
        <v>1</v>
      </c>
      <c r="R998">
        <v>1</v>
      </c>
      <c r="S998" t="s">
        <v>101</v>
      </c>
      <c r="T998">
        <f t="shared" si="982"/>
        <v>1</v>
      </c>
      <c r="U998">
        <f t="shared" si="983"/>
        <v>1</v>
      </c>
      <c r="V998" t="s">
        <v>133</v>
      </c>
      <c r="W998">
        <v>7377.5</v>
      </c>
      <c r="X998">
        <v>7377.5</v>
      </c>
      <c r="Y998">
        <v>11391.25</v>
      </c>
      <c r="Z998" t="s">
        <v>109</v>
      </c>
      <c r="AA998">
        <f t="shared" si="984"/>
        <v>5</v>
      </c>
      <c r="AB998">
        <f t="shared" si="985"/>
        <v>1</v>
      </c>
      <c r="AC998" t="s">
        <v>106</v>
      </c>
      <c r="AD998" s="6">
        <f t="shared" si="986"/>
        <v>6</v>
      </c>
      <c r="AE998">
        <f t="shared" si="987"/>
        <v>1</v>
      </c>
      <c r="AF998" t="s">
        <v>95</v>
      </c>
      <c r="AG998" t="s">
        <v>56</v>
      </c>
      <c r="AH998" t="s">
        <v>56</v>
      </c>
      <c r="AI998" s="6" t="str">
        <f t="shared" si="975"/>
        <v>Catholic</v>
      </c>
      <c r="AJ998" t="s">
        <v>71</v>
      </c>
      <c r="AK998" s="6">
        <f t="shared" si="988"/>
        <v>2</v>
      </c>
      <c r="AL998" t="s">
        <v>106</v>
      </c>
      <c r="AM998" s="6">
        <f t="shared" si="988"/>
        <v>1</v>
      </c>
      <c r="AN998" s="6">
        <f t="shared" si="989"/>
        <v>1</v>
      </c>
      <c r="AO998" t="s">
        <v>110</v>
      </c>
      <c r="AP998">
        <f t="shared" si="990"/>
        <v>1</v>
      </c>
      <c r="AQ998">
        <f t="shared" si="991"/>
        <v>1</v>
      </c>
      <c r="AR998" t="s">
        <v>129</v>
      </c>
      <c r="AS998">
        <f t="shared" si="992"/>
        <v>3</v>
      </c>
      <c r="AT998">
        <f t="shared" si="993"/>
        <v>1</v>
      </c>
      <c r="AU998" t="s">
        <v>113</v>
      </c>
      <c r="AV998">
        <f t="shared" si="994"/>
        <v>3</v>
      </c>
      <c r="AW998">
        <f t="shared" si="995"/>
        <v>1</v>
      </c>
      <c r="AX998" t="s">
        <v>114</v>
      </c>
      <c r="AY998">
        <f t="shared" si="996"/>
        <v>5</v>
      </c>
      <c r="AZ998">
        <f t="shared" si="997"/>
        <v>1</v>
      </c>
      <c r="BA998" s="6">
        <f t="shared" si="998"/>
        <v>12</v>
      </c>
      <c r="BB998" s="6">
        <f t="shared" si="999"/>
        <v>4</v>
      </c>
      <c r="BC998" s="6">
        <f t="shared" si="1000"/>
        <v>3</v>
      </c>
      <c r="BD998" s="9">
        <f t="shared" si="1001"/>
        <v>0.33333333333333331</v>
      </c>
      <c r="BE998" t="s">
        <v>64</v>
      </c>
      <c r="BF998">
        <f t="shared" si="1002"/>
        <v>4</v>
      </c>
      <c r="BG998">
        <f t="shared" si="1003"/>
        <v>1</v>
      </c>
      <c r="BH998" t="s">
        <v>64</v>
      </c>
      <c r="BI998">
        <f t="shared" si="1004"/>
        <v>4</v>
      </c>
      <c r="BJ998">
        <f t="shared" si="1005"/>
        <v>1</v>
      </c>
      <c r="BK998" t="s">
        <v>56</v>
      </c>
      <c r="BL998">
        <f t="shared" si="1006"/>
        <v>0</v>
      </c>
      <c r="BM998">
        <f t="shared" si="1007"/>
        <v>0</v>
      </c>
      <c r="BN998" t="s">
        <v>56</v>
      </c>
      <c r="BO998">
        <f t="shared" si="1008"/>
        <v>0</v>
      </c>
      <c r="BP998">
        <f t="shared" si="1009"/>
        <v>0</v>
      </c>
      <c r="BQ998" t="s">
        <v>94</v>
      </c>
      <c r="BR998">
        <f t="shared" si="1010"/>
        <v>7</v>
      </c>
      <c r="BS998">
        <f t="shared" si="1011"/>
        <v>1</v>
      </c>
      <c r="BT998" t="s">
        <v>74</v>
      </c>
      <c r="BU998">
        <f t="shared" si="1012"/>
        <v>7</v>
      </c>
      <c r="BV998">
        <f t="shared" si="1013"/>
        <v>1</v>
      </c>
      <c r="BW998" t="s">
        <v>56</v>
      </c>
      <c r="BX998">
        <f t="shared" si="1014"/>
        <v>0</v>
      </c>
      <c r="BY998">
        <f t="shared" si="1015"/>
        <v>0</v>
      </c>
      <c r="BZ998" t="s">
        <v>56</v>
      </c>
      <c r="CA998">
        <f t="shared" si="1016"/>
        <v>0</v>
      </c>
      <c r="CB998">
        <f t="shared" si="1017"/>
        <v>0</v>
      </c>
      <c r="CC998" t="s">
        <v>56</v>
      </c>
      <c r="CD998">
        <f t="shared" si="1018"/>
        <v>0</v>
      </c>
      <c r="CE998">
        <f t="shared" si="1019"/>
        <v>0</v>
      </c>
      <c r="CF998" t="s">
        <v>56</v>
      </c>
      <c r="CG998">
        <f t="shared" si="1020"/>
        <v>0</v>
      </c>
      <c r="CH998">
        <f t="shared" si="1021"/>
        <v>0</v>
      </c>
      <c r="CI998" t="s">
        <v>56</v>
      </c>
      <c r="CJ998">
        <f t="shared" si="1022"/>
        <v>0</v>
      </c>
      <c r="CK998">
        <f t="shared" si="1023"/>
        <v>0</v>
      </c>
      <c r="CL998" t="s">
        <v>56</v>
      </c>
      <c r="CM998">
        <f t="shared" si="1024"/>
        <v>0</v>
      </c>
      <c r="CN998">
        <f t="shared" si="1025"/>
        <v>0</v>
      </c>
      <c r="CO998" t="s">
        <v>56</v>
      </c>
      <c r="CP998">
        <f t="shared" si="1026"/>
        <v>0</v>
      </c>
      <c r="CQ998">
        <f t="shared" si="1027"/>
        <v>0</v>
      </c>
      <c r="CR998" t="s">
        <v>56</v>
      </c>
      <c r="CS998">
        <f t="shared" si="1028"/>
        <v>0</v>
      </c>
      <c r="CT998">
        <f t="shared" si="1029"/>
        <v>0</v>
      </c>
      <c r="CU998" t="s">
        <v>56</v>
      </c>
      <c r="CV998">
        <f t="shared" si="1030"/>
        <v>0</v>
      </c>
      <c r="CW998">
        <f t="shared" si="1031"/>
        <v>0</v>
      </c>
      <c r="CX998" t="s">
        <v>56</v>
      </c>
      <c r="CY998">
        <f t="shared" si="1032"/>
        <v>0</v>
      </c>
      <c r="CZ998">
        <f t="shared" si="1033"/>
        <v>0</v>
      </c>
      <c r="DA998" t="s">
        <v>99</v>
      </c>
      <c r="DB998">
        <f t="shared" si="1034"/>
        <v>7</v>
      </c>
      <c r="DC998">
        <f t="shared" si="1035"/>
        <v>1</v>
      </c>
      <c r="DD998">
        <f t="shared" si="1036"/>
        <v>25</v>
      </c>
      <c r="DE998">
        <f t="shared" si="1037"/>
        <v>4</v>
      </c>
      <c r="DF998" s="7">
        <f t="shared" si="1038"/>
        <v>6.25</v>
      </c>
      <c r="DG998" s="8">
        <f t="shared" si="1039"/>
        <v>0.875</v>
      </c>
      <c r="DH998" s="1" t="s">
        <v>56</v>
      </c>
      <c r="DI998" s="1" t="s">
        <v>154</v>
      </c>
      <c r="DJ998" s="1" t="s">
        <v>64</v>
      </c>
      <c r="DK998" s="1" t="s">
        <v>78</v>
      </c>
      <c r="DL998" s="1" t="s">
        <v>127</v>
      </c>
      <c r="DM998" s="1" t="s">
        <v>56</v>
      </c>
      <c r="DN998" s="2" t="s">
        <v>97</v>
      </c>
      <c r="DO998" s="2" t="s">
        <v>56</v>
      </c>
      <c r="DP998" s="2" t="s">
        <v>56</v>
      </c>
      <c r="DQ998" s="2" t="s">
        <v>56</v>
      </c>
      <c r="DR998" s="2" t="s">
        <v>56</v>
      </c>
      <c r="DS998" s="2" t="s">
        <v>56</v>
      </c>
    </row>
    <row r="999" spans="1:123" x14ac:dyDescent="0.25">
      <c r="A999">
        <v>2018</v>
      </c>
      <c r="B999">
        <v>997</v>
      </c>
      <c r="C999" t="s">
        <v>57</v>
      </c>
      <c r="D999">
        <v>5</v>
      </c>
      <c r="E999">
        <v>40</v>
      </c>
      <c r="F999">
        <v>1978</v>
      </c>
      <c r="G999">
        <v>14</v>
      </c>
      <c r="H999">
        <f t="shared" si="976"/>
        <v>14</v>
      </c>
      <c r="I999" t="s">
        <v>90</v>
      </c>
      <c r="J999">
        <f t="shared" si="977"/>
        <v>1</v>
      </c>
      <c r="K999" t="s">
        <v>59</v>
      </c>
      <c r="L999">
        <f t="shared" si="978"/>
        <v>3</v>
      </c>
      <c r="M999" t="s">
        <v>59</v>
      </c>
      <c r="N999">
        <f t="shared" si="979"/>
        <v>5</v>
      </c>
      <c r="O999" t="s">
        <v>125</v>
      </c>
      <c r="P999">
        <f t="shared" si="980"/>
        <v>4</v>
      </c>
      <c r="Q999">
        <f t="shared" si="981"/>
        <v>1</v>
      </c>
      <c r="R999">
        <v>4</v>
      </c>
      <c r="S999" t="s">
        <v>101</v>
      </c>
      <c r="T999">
        <f t="shared" si="982"/>
        <v>1</v>
      </c>
      <c r="U999">
        <f t="shared" si="983"/>
        <v>1</v>
      </c>
      <c r="V999" t="s">
        <v>184</v>
      </c>
      <c r="W999">
        <v>2951</v>
      </c>
      <c r="X999">
        <v>0</v>
      </c>
      <c r="Y999">
        <v>0</v>
      </c>
      <c r="Z999" t="s">
        <v>140</v>
      </c>
      <c r="AA999">
        <f t="shared" si="984"/>
        <v>1</v>
      </c>
      <c r="AB999">
        <f t="shared" si="985"/>
        <v>1</v>
      </c>
      <c r="AC999" t="s">
        <v>62</v>
      </c>
      <c r="AD999" s="6">
        <f t="shared" si="986"/>
        <v>2</v>
      </c>
      <c r="AE999">
        <f t="shared" si="987"/>
        <v>1</v>
      </c>
      <c r="AF999" t="s">
        <v>105</v>
      </c>
      <c r="AG999" t="s">
        <v>56</v>
      </c>
      <c r="AH999" t="s">
        <v>56</v>
      </c>
      <c r="AI999" s="6" t="str">
        <f t="shared" si="975"/>
        <v>None</v>
      </c>
      <c r="AJ999" t="s">
        <v>106</v>
      </c>
      <c r="AK999" s="6">
        <f t="shared" si="988"/>
        <v>1</v>
      </c>
      <c r="AL999" t="s">
        <v>106</v>
      </c>
      <c r="AM999" s="6">
        <f t="shared" si="988"/>
        <v>1</v>
      </c>
      <c r="AN999" s="6">
        <f t="shared" si="989"/>
        <v>0</v>
      </c>
      <c r="AO999" t="s">
        <v>152</v>
      </c>
      <c r="AP999">
        <f t="shared" si="990"/>
        <v>4</v>
      </c>
      <c r="AQ999">
        <f t="shared" si="991"/>
        <v>1</v>
      </c>
      <c r="AR999" t="s">
        <v>107</v>
      </c>
      <c r="AS999">
        <f t="shared" si="992"/>
        <v>1</v>
      </c>
      <c r="AT999">
        <f t="shared" si="993"/>
        <v>1</v>
      </c>
      <c r="AU999" t="s">
        <v>113</v>
      </c>
      <c r="AV999">
        <f t="shared" si="994"/>
        <v>3</v>
      </c>
      <c r="AW999">
        <f t="shared" si="995"/>
        <v>1</v>
      </c>
      <c r="AX999" t="s">
        <v>146</v>
      </c>
      <c r="AY999">
        <f t="shared" si="996"/>
        <v>3</v>
      </c>
      <c r="AZ999">
        <f t="shared" si="997"/>
        <v>1</v>
      </c>
      <c r="BA999" s="6">
        <f t="shared" si="998"/>
        <v>11</v>
      </c>
      <c r="BB999" s="6">
        <f t="shared" si="999"/>
        <v>4</v>
      </c>
      <c r="BC999" s="6">
        <f t="shared" si="1000"/>
        <v>2.75</v>
      </c>
      <c r="BD999" s="9">
        <f t="shared" si="1001"/>
        <v>0.29166666666666669</v>
      </c>
      <c r="BE999" t="s">
        <v>56</v>
      </c>
      <c r="BF999">
        <f t="shared" si="1002"/>
        <v>0</v>
      </c>
      <c r="BG999">
        <f t="shared" si="1003"/>
        <v>0</v>
      </c>
      <c r="BH999" t="s">
        <v>56</v>
      </c>
      <c r="BI999">
        <f t="shared" si="1004"/>
        <v>0</v>
      </c>
      <c r="BJ999">
        <f t="shared" si="1005"/>
        <v>0</v>
      </c>
      <c r="BK999" t="s">
        <v>63</v>
      </c>
      <c r="BL999">
        <f t="shared" si="1006"/>
        <v>1</v>
      </c>
      <c r="BM999">
        <f t="shared" si="1007"/>
        <v>1</v>
      </c>
      <c r="BN999" t="s">
        <v>63</v>
      </c>
      <c r="BO999">
        <f t="shared" si="1008"/>
        <v>1</v>
      </c>
      <c r="BP999">
        <f t="shared" si="1009"/>
        <v>1</v>
      </c>
      <c r="BQ999" t="s">
        <v>66</v>
      </c>
      <c r="BR999">
        <f t="shared" si="1010"/>
        <v>1</v>
      </c>
      <c r="BS999">
        <f t="shared" si="1011"/>
        <v>1</v>
      </c>
      <c r="BT999" t="s">
        <v>74</v>
      </c>
      <c r="BU999">
        <f t="shared" si="1012"/>
        <v>7</v>
      </c>
      <c r="BV999">
        <f t="shared" si="1013"/>
        <v>1</v>
      </c>
      <c r="BW999" t="s">
        <v>56</v>
      </c>
      <c r="BX999">
        <f t="shared" si="1014"/>
        <v>0</v>
      </c>
      <c r="BY999">
        <f t="shared" si="1015"/>
        <v>0</v>
      </c>
      <c r="BZ999" t="s">
        <v>56</v>
      </c>
      <c r="CA999">
        <f t="shared" si="1016"/>
        <v>0</v>
      </c>
      <c r="CB999">
        <f t="shared" si="1017"/>
        <v>0</v>
      </c>
      <c r="CC999" t="s">
        <v>56</v>
      </c>
      <c r="CD999">
        <f t="shared" si="1018"/>
        <v>0</v>
      </c>
      <c r="CE999">
        <f t="shared" si="1019"/>
        <v>0</v>
      </c>
      <c r="CF999" t="s">
        <v>56</v>
      </c>
      <c r="CG999">
        <f t="shared" si="1020"/>
        <v>0</v>
      </c>
      <c r="CH999">
        <f t="shared" si="1021"/>
        <v>0</v>
      </c>
      <c r="CI999" t="s">
        <v>56</v>
      </c>
      <c r="CJ999">
        <f t="shared" si="1022"/>
        <v>0</v>
      </c>
      <c r="CK999">
        <f t="shared" si="1023"/>
        <v>0</v>
      </c>
      <c r="CL999" t="s">
        <v>56</v>
      </c>
      <c r="CM999">
        <f t="shared" si="1024"/>
        <v>0</v>
      </c>
      <c r="CN999">
        <f t="shared" si="1025"/>
        <v>0</v>
      </c>
      <c r="CO999" t="s">
        <v>56</v>
      </c>
      <c r="CP999">
        <f t="shared" si="1026"/>
        <v>0</v>
      </c>
      <c r="CQ999">
        <f t="shared" si="1027"/>
        <v>0</v>
      </c>
      <c r="CR999" t="s">
        <v>56</v>
      </c>
      <c r="CS999">
        <f t="shared" si="1028"/>
        <v>0</v>
      </c>
      <c r="CT999">
        <f t="shared" si="1029"/>
        <v>0</v>
      </c>
      <c r="CU999" t="s">
        <v>56</v>
      </c>
      <c r="CV999">
        <f t="shared" si="1030"/>
        <v>0</v>
      </c>
      <c r="CW999">
        <f t="shared" si="1031"/>
        <v>0</v>
      </c>
      <c r="CX999" t="s">
        <v>56</v>
      </c>
      <c r="CY999">
        <f t="shared" si="1032"/>
        <v>0</v>
      </c>
      <c r="CZ999">
        <f t="shared" si="1033"/>
        <v>0</v>
      </c>
      <c r="DA999" t="s">
        <v>155</v>
      </c>
      <c r="DB999">
        <f t="shared" si="1034"/>
        <v>1</v>
      </c>
      <c r="DC999">
        <f t="shared" si="1035"/>
        <v>1</v>
      </c>
      <c r="DD999">
        <f t="shared" si="1036"/>
        <v>11</v>
      </c>
      <c r="DE999">
        <f t="shared" si="1037"/>
        <v>5</v>
      </c>
      <c r="DF999" s="7">
        <f t="shared" si="1038"/>
        <v>2.2000000000000002</v>
      </c>
      <c r="DG999" s="8">
        <f t="shared" si="1039"/>
        <v>0.20000000000000004</v>
      </c>
      <c r="DH999" s="1" t="s">
        <v>56</v>
      </c>
      <c r="DI999" s="1" t="s">
        <v>56</v>
      </c>
      <c r="DJ999" s="1" t="s">
        <v>56</v>
      </c>
      <c r="DK999" s="1" t="s">
        <v>74</v>
      </c>
      <c r="DL999" s="1" t="s">
        <v>127</v>
      </c>
      <c r="DM999" s="1" t="s">
        <v>63</v>
      </c>
      <c r="DN999" s="2" t="s">
        <v>97</v>
      </c>
      <c r="DO999" s="2" t="s">
        <v>56</v>
      </c>
      <c r="DP999" s="2" t="s">
        <v>56</v>
      </c>
      <c r="DQ999" s="2" t="s">
        <v>56</v>
      </c>
      <c r="DR999" s="2" t="s">
        <v>56</v>
      </c>
      <c r="DS999" s="2" t="s">
        <v>56</v>
      </c>
    </row>
    <row r="1000" spans="1:123" x14ac:dyDescent="0.25">
      <c r="A1000">
        <v>2018</v>
      </c>
      <c r="B1000">
        <v>998</v>
      </c>
      <c r="C1000" t="s">
        <v>57</v>
      </c>
      <c r="D1000">
        <v>1</v>
      </c>
      <c r="E1000">
        <v>26</v>
      </c>
      <c r="F1000">
        <v>1992</v>
      </c>
      <c r="G1000">
        <v>15</v>
      </c>
      <c r="H1000">
        <f t="shared" si="976"/>
        <v>15</v>
      </c>
      <c r="I1000" t="s">
        <v>90</v>
      </c>
      <c r="J1000">
        <f t="shared" si="977"/>
        <v>1</v>
      </c>
      <c r="K1000" t="s">
        <v>59</v>
      </c>
      <c r="L1000">
        <f t="shared" si="978"/>
        <v>3</v>
      </c>
      <c r="M1000" t="s">
        <v>59</v>
      </c>
      <c r="N1000">
        <f t="shared" si="979"/>
        <v>5</v>
      </c>
      <c r="O1000" t="s">
        <v>125</v>
      </c>
      <c r="P1000">
        <f t="shared" si="980"/>
        <v>4</v>
      </c>
      <c r="Q1000">
        <f t="shared" si="981"/>
        <v>1</v>
      </c>
      <c r="R1000">
        <v>2</v>
      </c>
      <c r="S1000" t="s">
        <v>101</v>
      </c>
      <c r="T1000">
        <f t="shared" si="982"/>
        <v>1</v>
      </c>
      <c r="U1000">
        <f t="shared" si="983"/>
        <v>1</v>
      </c>
      <c r="V1000" t="s">
        <v>92</v>
      </c>
      <c r="W1000">
        <v>17025</v>
      </c>
      <c r="X1000">
        <v>0</v>
      </c>
      <c r="Y1000">
        <v>0</v>
      </c>
      <c r="Z1000" t="s">
        <v>81</v>
      </c>
      <c r="AA1000">
        <f t="shared" si="984"/>
        <v>3</v>
      </c>
      <c r="AB1000">
        <f t="shared" si="985"/>
        <v>1</v>
      </c>
      <c r="AC1000" t="s">
        <v>71</v>
      </c>
      <c r="AD1000" s="6">
        <f t="shared" si="986"/>
        <v>4</v>
      </c>
      <c r="AE1000">
        <f t="shared" si="987"/>
        <v>1</v>
      </c>
      <c r="AF1000" t="s">
        <v>105</v>
      </c>
      <c r="AG1000" t="s">
        <v>56</v>
      </c>
      <c r="AH1000" t="s">
        <v>56</v>
      </c>
      <c r="AI1000" s="6" t="str">
        <f t="shared" si="975"/>
        <v>None</v>
      </c>
      <c r="AJ1000" t="s">
        <v>106</v>
      </c>
      <c r="AK1000" s="6">
        <f t="shared" si="988"/>
        <v>1</v>
      </c>
      <c r="AL1000" t="s">
        <v>71</v>
      </c>
      <c r="AM1000" s="6">
        <f t="shared" si="988"/>
        <v>2</v>
      </c>
      <c r="AN1000" s="6">
        <f t="shared" si="989"/>
        <v>-1</v>
      </c>
      <c r="AO1000" t="s">
        <v>110</v>
      </c>
      <c r="AP1000">
        <f t="shared" si="990"/>
        <v>1</v>
      </c>
      <c r="AQ1000">
        <f t="shared" si="991"/>
        <v>1</v>
      </c>
      <c r="AR1000" t="s">
        <v>107</v>
      </c>
      <c r="AS1000">
        <f t="shared" si="992"/>
        <v>1</v>
      </c>
      <c r="AT1000">
        <f t="shared" si="993"/>
        <v>1</v>
      </c>
      <c r="AU1000" t="s">
        <v>158</v>
      </c>
      <c r="AV1000">
        <f t="shared" si="994"/>
        <v>1</v>
      </c>
      <c r="AW1000">
        <f t="shared" si="995"/>
        <v>1</v>
      </c>
      <c r="AX1000" t="s">
        <v>172</v>
      </c>
      <c r="AY1000">
        <f t="shared" si="996"/>
        <v>1</v>
      </c>
      <c r="AZ1000">
        <f t="shared" si="997"/>
        <v>1</v>
      </c>
      <c r="BA1000" s="6">
        <f t="shared" si="998"/>
        <v>4</v>
      </c>
      <c r="BB1000" s="6">
        <f t="shared" si="999"/>
        <v>4</v>
      </c>
      <c r="BC1000" s="6">
        <f t="shared" si="1000"/>
        <v>1</v>
      </c>
      <c r="BD1000" s="9">
        <f t="shared" si="1001"/>
        <v>0</v>
      </c>
      <c r="BE1000" t="s">
        <v>64</v>
      </c>
      <c r="BF1000">
        <f t="shared" si="1002"/>
        <v>4</v>
      </c>
      <c r="BG1000">
        <f t="shared" si="1003"/>
        <v>1</v>
      </c>
      <c r="BH1000" t="s">
        <v>93</v>
      </c>
      <c r="BI1000">
        <f t="shared" si="1004"/>
        <v>4</v>
      </c>
      <c r="BJ1000">
        <f t="shared" si="1005"/>
        <v>1</v>
      </c>
      <c r="BK1000" t="s">
        <v>56</v>
      </c>
      <c r="BL1000">
        <f t="shared" si="1006"/>
        <v>0</v>
      </c>
      <c r="BM1000">
        <f t="shared" si="1007"/>
        <v>0</v>
      </c>
      <c r="BN1000" t="s">
        <v>56</v>
      </c>
      <c r="BO1000">
        <f t="shared" si="1008"/>
        <v>0</v>
      </c>
      <c r="BP1000">
        <f t="shared" si="1009"/>
        <v>0</v>
      </c>
      <c r="BQ1000" t="s">
        <v>56</v>
      </c>
      <c r="BR1000">
        <f t="shared" si="1010"/>
        <v>0</v>
      </c>
      <c r="BS1000">
        <f t="shared" si="1011"/>
        <v>0</v>
      </c>
      <c r="BT1000" t="s">
        <v>74</v>
      </c>
      <c r="BU1000">
        <f t="shared" si="1012"/>
        <v>7</v>
      </c>
      <c r="BV1000">
        <f t="shared" si="1013"/>
        <v>1</v>
      </c>
      <c r="BW1000" t="s">
        <v>79</v>
      </c>
      <c r="BX1000">
        <f t="shared" si="1014"/>
        <v>1</v>
      </c>
      <c r="BY1000">
        <f t="shared" si="1015"/>
        <v>1</v>
      </c>
      <c r="BZ1000" t="s">
        <v>147</v>
      </c>
      <c r="CA1000">
        <f t="shared" si="1016"/>
        <v>3</v>
      </c>
      <c r="CB1000">
        <f t="shared" si="1017"/>
        <v>1</v>
      </c>
      <c r="CC1000" t="s">
        <v>78</v>
      </c>
      <c r="CD1000">
        <f t="shared" si="1018"/>
        <v>1</v>
      </c>
      <c r="CE1000">
        <f t="shared" si="1019"/>
        <v>1</v>
      </c>
      <c r="CF1000" t="s">
        <v>82</v>
      </c>
      <c r="CG1000">
        <f t="shared" si="1020"/>
        <v>1</v>
      </c>
      <c r="CH1000">
        <f t="shared" si="1021"/>
        <v>1</v>
      </c>
      <c r="CI1000" t="s">
        <v>78</v>
      </c>
      <c r="CJ1000">
        <f t="shared" si="1022"/>
        <v>1</v>
      </c>
      <c r="CK1000">
        <f t="shared" si="1023"/>
        <v>1</v>
      </c>
      <c r="CL1000" t="s">
        <v>78</v>
      </c>
      <c r="CM1000">
        <f t="shared" si="1024"/>
        <v>7</v>
      </c>
      <c r="CN1000">
        <f t="shared" si="1025"/>
        <v>1</v>
      </c>
      <c r="CO1000" t="s">
        <v>83</v>
      </c>
      <c r="CP1000">
        <f t="shared" si="1026"/>
        <v>4</v>
      </c>
      <c r="CQ1000">
        <f t="shared" si="1027"/>
        <v>1</v>
      </c>
      <c r="CR1000" t="s">
        <v>83</v>
      </c>
      <c r="CS1000">
        <f t="shared" si="1028"/>
        <v>4</v>
      </c>
      <c r="CT1000">
        <f t="shared" si="1029"/>
        <v>1</v>
      </c>
      <c r="CU1000" t="s">
        <v>83</v>
      </c>
      <c r="CV1000">
        <f t="shared" si="1030"/>
        <v>4</v>
      </c>
      <c r="CW1000">
        <f t="shared" si="1031"/>
        <v>1</v>
      </c>
      <c r="CX1000" t="s">
        <v>83</v>
      </c>
      <c r="CY1000">
        <f t="shared" si="1032"/>
        <v>4</v>
      </c>
      <c r="CZ1000">
        <f t="shared" si="1033"/>
        <v>1</v>
      </c>
      <c r="DA1000" t="s">
        <v>56</v>
      </c>
      <c r="DB1000">
        <f t="shared" si="1034"/>
        <v>0</v>
      </c>
      <c r="DC1000">
        <f t="shared" si="1035"/>
        <v>0</v>
      </c>
      <c r="DD1000">
        <f t="shared" si="1036"/>
        <v>41</v>
      </c>
      <c r="DE1000">
        <f t="shared" si="1037"/>
        <v>12</v>
      </c>
      <c r="DF1000" s="7">
        <f t="shared" si="1038"/>
        <v>3.4166666666666665</v>
      </c>
      <c r="DG1000" s="8">
        <f t="shared" si="1039"/>
        <v>0.40277777777777773</v>
      </c>
      <c r="DH1000" s="1" t="s">
        <v>83</v>
      </c>
      <c r="DI1000" s="1" t="s">
        <v>56</v>
      </c>
      <c r="DJ1000" s="1" t="s">
        <v>65</v>
      </c>
      <c r="DK1000" s="1" t="s">
        <v>74</v>
      </c>
      <c r="DL1000" s="1" t="s">
        <v>68</v>
      </c>
      <c r="DM1000" s="1" t="s">
        <v>56</v>
      </c>
      <c r="DN1000" s="2">
        <v>4</v>
      </c>
      <c r="DO1000" s="2">
        <v>4</v>
      </c>
      <c r="DP1000" s="2">
        <v>5</v>
      </c>
      <c r="DQ1000" s="2">
        <v>4</v>
      </c>
      <c r="DR1000" s="2">
        <v>3</v>
      </c>
      <c r="DS1000" s="2">
        <v>3</v>
      </c>
    </row>
    <row r="1001" spans="1:123" x14ac:dyDescent="0.25">
      <c r="A1001">
        <v>2018</v>
      </c>
      <c r="B1001">
        <v>999</v>
      </c>
      <c r="C1001" t="s">
        <v>57</v>
      </c>
      <c r="D1001">
        <v>0</v>
      </c>
      <c r="E1001">
        <v>23</v>
      </c>
      <c r="F1001">
        <v>1995</v>
      </c>
      <c r="G1001">
        <v>13</v>
      </c>
      <c r="H1001">
        <f t="shared" si="976"/>
        <v>13</v>
      </c>
      <c r="I1001" t="s">
        <v>90</v>
      </c>
      <c r="J1001">
        <f t="shared" si="977"/>
        <v>1</v>
      </c>
      <c r="K1001" t="s">
        <v>59</v>
      </c>
      <c r="L1001">
        <f t="shared" si="978"/>
        <v>3</v>
      </c>
      <c r="M1001" t="s">
        <v>89</v>
      </c>
      <c r="N1001">
        <f t="shared" si="979"/>
        <v>4</v>
      </c>
      <c r="O1001" t="s">
        <v>132</v>
      </c>
      <c r="P1001">
        <f t="shared" si="980"/>
        <v>1</v>
      </c>
      <c r="Q1001">
        <f t="shared" si="981"/>
        <v>1</v>
      </c>
      <c r="R1001">
        <v>2</v>
      </c>
      <c r="S1001" t="s">
        <v>174</v>
      </c>
      <c r="T1001">
        <f t="shared" si="982"/>
        <v>5</v>
      </c>
      <c r="U1001">
        <f t="shared" si="983"/>
        <v>1</v>
      </c>
      <c r="V1001" t="s">
        <v>133</v>
      </c>
      <c r="W1001">
        <v>8512.5</v>
      </c>
      <c r="X1001">
        <v>6242.5</v>
      </c>
      <c r="Y1001">
        <v>9638.75</v>
      </c>
      <c r="Z1001" t="s">
        <v>109</v>
      </c>
      <c r="AA1001">
        <f t="shared" si="984"/>
        <v>5</v>
      </c>
      <c r="AB1001">
        <f t="shared" si="985"/>
        <v>1</v>
      </c>
      <c r="AC1001" t="s">
        <v>106</v>
      </c>
      <c r="AD1001" s="6">
        <f t="shared" si="986"/>
        <v>6</v>
      </c>
      <c r="AE1001">
        <f t="shared" si="987"/>
        <v>1</v>
      </c>
      <c r="AF1001" t="s">
        <v>105</v>
      </c>
      <c r="AG1001" t="s">
        <v>56</v>
      </c>
      <c r="AH1001" t="s">
        <v>56</v>
      </c>
      <c r="AI1001" s="6" t="str">
        <f t="shared" si="975"/>
        <v>None</v>
      </c>
      <c r="AJ1001" t="s">
        <v>106</v>
      </c>
      <c r="AK1001" s="6">
        <f t="shared" si="988"/>
        <v>1</v>
      </c>
      <c r="AL1001" t="s">
        <v>71</v>
      </c>
      <c r="AM1001" s="6">
        <f t="shared" si="988"/>
        <v>2</v>
      </c>
      <c r="AN1001" s="6">
        <f t="shared" si="989"/>
        <v>-1</v>
      </c>
      <c r="AO1001" t="s">
        <v>110</v>
      </c>
      <c r="AP1001">
        <f t="shared" si="990"/>
        <v>1</v>
      </c>
      <c r="AQ1001">
        <f t="shared" si="991"/>
        <v>1</v>
      </c>
      <c r="AR1001" t="s">
        <v>107</v>
      </c>
      <c r="AS1001">
        <f t="shared" si="992"/>
        <v>1</v>
      </c>
      <c r="AT1001">
        <f t="shared" si="993"/>
        <v>1</v>
      </c>
      <c r="AU1001" t="s">
        <v>158</v>
      </c>
      <c r="AV1001">
        <f t="shared" si="994"/>
        <v>1</v>
      </c>
      <c r="AW1001">
        <f t="shared" si="995"/>
        <v>1</v>
      </c>
      <c r="AX1001" t="s">
        <v>88</v>
      </c>
      <c r="AY1001">
        <f t="shared" si="996"/>
        <v>7</v>
      </c>
      <c r="AZ1001">
        <f t="shared" si="997"/>
        <v>1</v>
      </c>
      <c r="BA1001" s="6">
        <f t="shared" si="998"/>
        <v>10</v>
      </c>
      <c r="BB1001" s="6">
        <f t="shared" si="999"/>
        <v>4</v>
      </c>
      <c r="BC1001" s="6">
        <f t="shared" si="1000"/>
        <v>2.5</v>
      </c>
      <c r="BD1001" s="9">
        <f t="shared" si="1001"/>
        <v>0.25</v>
      </c>
      <c r="BE1001" t="s">
        <v>65</v>
      </c>
      <c r="BF1001">
        <f t="shared" si="1002"/>
        <v>7</v>
      </c>
      <c r="BG1001">
        <f t="shared" si="1003"/>
        <v>1</v>
      </c>
      <c r="BH1001" t="s">
        <v>65</v>
      </c>
      <c r="BI1001">
        <f t="shared" si="1004"/>
        <v>7</v>
      </c>
      <c r="BJ1001">
        <f t="shared" si="1005"/>
        <v>1</v>
      </c>
      <c r="BK1001" t="s">
        <v>56</v>
      </c>
      <c r="BL1001">
        <f t="shared" si="1006"/>
        <v>0</v>
      </c>
      <c r="BM1001">
        <f t="shared" si="1007"/>
        <v>0</v>
      </c>
      <c r="BN1001" t="s">
        <v>56</v>
      </c>
      <c r="BO1001">
        <f t="shared" si="1008"/>
        <v>0</v>
      </c>
      <c r="BP1001">
        <f t="shared" si="1009"/>
        <v>0</v>
      </c>
      <c r="BQ1001" t="s">
        <v>94</v>
      </c>
      <c r="BR1001">
        <f t="shared" si="1010"/>
        <v>7</v>
      </c>
      <c r="BS1001">
        <f t="shared" si="1011"/>
        <v>1</v>
      </c>
      <c r="BT1001" t="s">
        <v>74</v>
      </c>
      <c r="BU1001">
        <f t="shared" si="1012"/>
        <v>7</v>
      </c>
      <c r="BV1001">
        <f t="shared" si="1013"/>
        <v>1</v>
      </c>
      <c r="BW1001" t="s">
        <v>56</v>
      </c>
      <c r="BX1001">
        <f t="shared" si="1014"/>
        <v>0</v>
      </c>
      <c r="BY1001">
        <f t="shared" si="1015"/>
        <v>0</v>
      </c>
      <c r="BZ1001" t="s">
        <v>56</v>
      </c>
      <c r="CA1001">
        <f t="shared" si="1016"/>
        <v>0</v>
      </c>
      <c r="CB1001">
        <f t="shared" si="1017"/>
        <v>0</v>
      </c>
      <c r="CC1001" t="s">
        <v>56</v>
      </c>
      <c r="CD1001">
        <f t="shared" si="1018"/>
        <v>0</v>
      </c>
      <c r="CE1001">
        <f t="shared" si="1019"/>
        <v>0</v>
      </c>
      <c r="CF1001" t="s">
        <v>56</v>
      </c>
      <c r="CG1001">
        <f t="shared" si="1020"/>
        <v>0</v>
      </c>
      <c r="CH1001">
        <f t="shared" si="1021"/>
        <v>0</v>
      </c>
      <c r="CI1001" t="s">
        <v>56</v>
      </c>
      <c r="CJ1001">
        <f t="shared" si="1022"/>
        <v>0</v>
      </c>
      <c r="CK1001">
        <f t="shared" si="1023"/>
        <v>0</v>
      </c>
      <c r="CL1001" t="s">
        <v>56</v>
      </c>
      <c r="CM1001">
        <f t="shared" si="1024"/>
        <v>0</v>
      </c>
      <c r="CN1001">
        <f t="shared" si="1025"/>
        <v>0</v>
      </c>
      <c r="CO1001" t="s">
        <v>56</v>
      </c>
      <c r="CP1001">
        <f t="shared" si="1026"/>
        <v>0</v>
      </c>
      <c r="CQ1001">
        <f t="shared" si="1027"/>
        <v>0</v>
      </c>
      <c r="CR1001" t="s">
        <v>56</v>
      </c>
      <c r="CS1001">
        <f t="shared" si="1028"/>
        <v>0</v>
      </c>
      <c r="CT1001">
        <f t="shared" si="1029"/>
        <v>0</v>
      </c>
      <c r="CU1001" t="s">
        <v>56</v>
      </c>
      <c r="CV1001">
        <f t="shared" si="1030"/>
        <v>0</v>
      </c>
      <c r="CW1001">
        <f t="shared" si="1031"/>
        <v>0</v>
      </c>
      <c r="CX1001" t="s">
        <v>56</v>
      </c>
      <c r="CY1001">
        <f t="shared" si="1032"/>
        <v>0</v>
      </c>
      <c r="CZ1001">
        <f t="shared" si="1033"/>
        <v>0</v>
      </c>
      <c r="DA1001" t="s">
        <v>99</v>
      </c>
      <c r="DB1001">
        <f t="shared" si="1034"/>
        <v>7</v>
      </c>
      <c r="DC1001">
        <f t="shared" si="1035"/>
        <v>1</v>
      </c>
      <c r="DD1001">
        <f t="shared" si="1036"/>
        <v>28</v>
      </c>
      <c r="DE1001">
        <f t="shared" si="1037"/>
        <v>4</v>
      </c>
      <c r="DF1001" s="7">
        <f t="shared" si="1038"/>
        <v>7</v>
      </c>
      <c r="DG1001" s="8">
        <f t="shared" si="1039"/>
        <v>1</v>
      </c>
      <c r="DH1001" s="1" t="s">
        <v>56</v>
      </c>
      <c r="DI1001" s="1" t="s">
        <v>135</v>
      </c>
      <c r="DJ1001" s="1" t="s">
        <v>63</v>
      </c>
      <c r="DK1001" s="1" t="s">
        <v>74</v>
      </c>
      <c r="DL1001" s="1" t="s">
        <v>127</v>
      </c>
      <c r="DM1001" s="1" t="s">
        <v>56</v>
      </c>
      <c r="DN1001" s="2" t="s">
        <v>97</v>
      </c>
      <c r="DO1001" s="2" t="s">
        <v>56</v>
      </c>
      <c r="DP1001" s="2" t="s">
        <v>56</v>
      </c>
      <c r="DQ1001" s="2" t="s">
        <v>56</v>
      </c>
      <c r="DR1001" s="2" t="s">
        <v>56</v>
      </c>
      <c r="DS1001" s="2" t="s">
        <v>56</v>
      </c>
    </row>
    <row r="1002" spans="1:123" x14ac:dyDescent="0.25">
      <c r="A1002">
        <v>2018</v>
      </c>
      <c r="B1002">
        <v>1000</v>
      </c>
      <c r="C1002" t="s">
        <v>57</v>
      </c>
      <c r="D1002">
        <v>0</v>
      </c>
      <c r="E1002">
        <v>24</v>
      </c>
      <c r="F1002">
        <v>1994</v>
      </c>
      <c r="G1002">
        <v>12</v>
      </c>
      <c r="H1002">
        <f t="shared" si="976"/>
        <v>12</v>
      </c>
      <c r="I1002" t="s">
        <v>90</v>
      </c>
      <c r="J1002">
        <f t="shared" si="977"/>
        <v>1</v>
      </c>
      <c r="K1002" t="s">
        <v>59</v>
      </c>
      <c r="L1002">
        <f t="shared" si="978"/>
        <v>3</v>
      </c>
      <c r="M1002" t="s">
        <v>59</v>
      </c>
      <c r="N1002">
        <f t="shared" si="979"/>
        <v>5</v>
      </c>
      <c r="O1002" t="s">
        <v>132</v>
      </c>
      <c r="P1002">
        <f t="shared" si="980"/>
        <v>1</v>
      </c>
      <c r="Q1002">
        <f t="shared" si="981"/>
        <v>1</v>
      </c>
      <c r="R1002">
        <v>2</v>
      </c>
      <c r="S1002" t="s">
        <v>56</v>
      </c>
      <c r="T1002">
        <f t="shared" si="982"/>
        <v>0</v>
      </c>
      <c r="U1002">
        <f t="shared" si="983"/>
        <v>0</v>
      </c>
      <c r="V1002" t="s">
        <v>92</v>
      </c>
      <c r="W1002">
        <v>17025</v>
      </c>
      <c r="X1002">
        <v>17025</v>
      </c>
      <c r="Y1002">
        <v>26287.5</v>
      </c>
      <c r="Z1002" t="s">
        <v>81</v>
      </c>
      <c r="AA1002">
        <f t="shared" si="984"/>
        <v>3</v>
      </c>
      <c r="AB1002">
        <f t="shared" si="985"/>
        <v>1</v>
      </c>
      <c r="AC1002" t="s">
        <v>71</v>
      </c>
      <c r="AD1002" s="6">
        <f t="shared" si="986"/>
        <v>4</v>
      </c>
      <c r="AE1002">
        <f t="shared" si="987"/>
        <v>1</v>
      </c>
      <c r="AF1002" t="s">
        <v>105</v>
      </c>
      <c r="AG1002" t="s">
        <v>56</v>
      </c>
      <c r="AH1002" t="s">
        <v>56</v>
      </c>
      <c r="AI1002" s="6" t="str">
        <f t="shared" si="975"/>
        <v>None</v>
      </c>
      <c r="AJ1002" t="s">
        <v>106</v>
      </c>
      <c r="AK1002" s="6">
        <f t="shared" si="988"/>
        <v>1</v>
      </c>
      <c r="AL1002" t="s">
        <v>71</v>
      </c>
      <c r="AM1002" s="6">
        <f t="shared" si="988"/>
        <v>2</v>
      </c>
      <c r="AN1002" s="6">
        <f t="shared" si="989"/>
        <v>-1</v>
      </c>
      <c r="AO1002" t="s">
        <v>157</v>
      </c>
      <c r="AP1002">
        <f t="shared" si="990"/>
        <v>2</v>
      </c>
      <c r="AQ1002">
        <f t="shared" si="991"/>
        <v>1</v>
      </c>
      <c r="AR1002" t="s">
        <v>107</v>
      </c>
      <c r="AS1002">
        <f t="shared" si="992"/>
        <v>1</v>
      </c>
      <c r="AT1002">
        <f t="shared" si="993"/>
        <v>1</v>
      </c>
      <c r="AU1002" t="s">
        <v>113</v>
      </c>
      <c r="AV1002">
        <f t="shared" si="994"/>
        <v>3</v>
      </c>
      <c r="AW1002">
        <f t="shared" si="995"/>
        <v>1</v>
      </c>
      <c r="AX1002" t="s">
        <v>114</v>
      </c>
      <c r="AY1002">
        <f t="shared" si="996"/>
        <v>5</v>
      </c>
      <c r="AZ1002">
        <f t="shared" si="997"/>
        <v>1</v>
      </c>
      <c r="BA1002" s="6">
        <f t="shared" si="998"/>
        <v>11</v>
      </c>
      <c r="BB1002" s="6">
        <f t="shared" si="999"/>
        <v>4</v>
      </c>
      <c r="BC1002" s="6">
        <f t="shared" si="1000"/>
        <v>2.75</v>
      </c>
      <c r="BD1002" s="9">
        <f t="shared" si="1001"/>
        <v>0.29166666666666669</v>
      </c>
      <c r="BE1002" t="s">
        <v>64</v>
      </c>
      <c r="BF1002">
        <f t="shared" si="1002"/>
        <v>4</v>
      </c>
      <c r="BG1002">
        <f t="shared" si="1003"/>
        <v>1</v>
      </c>
      <c r="BH1002" t="s">
        <v>65</v>
      </c>
      <c r="BI1002">
        <f t="shared" si="1004"/>
        <v>7</v>
      </c>
      <c r="BJ1002">
        <f t="shared" si="1005"/>
        <v>1</v>
      </c>
      <c r="BK1002" t="s">
        <v>56</v>
      </c>
      <c r="BL1002">
        <f t="shared" si="1006"/>
        <v>0</v>
      </c>
      <c r="BM1002">
        <f t="shared" si="1007"/>
        <v>0</v>
      </c>
      <c r="BN1002" t="s">
        <v>56</v>
      </c>
      <c r="BO1002">
        <f t="shared" si="1008"/>
        <v>0</v>
      </c>
      <c r="BP1002">
        <f t="shared" si="1009"/>
        <v>0</v>
      </c>
      <c r="BQ1002" t="s">
        <v>94</v>
      </c>
      <c r="BR1002">
        <f t="shared" si="1010"/>
        <v>7</v>
      </c>
      <c r="BS1002">
        <f t="shared" si="1011"/>
        <v>1</v>
      </c>
      <c r="BT1002" t="s">
        <v>74</v>
      </c>
      <c r="BU1002">
        <f t="shared" si="1012"/>
        <v>7</v>
      </c>
      <c r="BV1002">
        <f t="shared" si="1013"/>
        <v>1</v>
      </c>
      <c r="BW1002" t="s">
        <v>79</v>
      </c>
      <c r="BX1002">
        <f t="shared" si="1014"/>
        <v>1</v>
      </c>
      <c r="BY1002">
        <f t="shared" si="1015"/>
        <v>1</v>
      </c>
      <c r="BZ1002" t="s">
        <v>108</v>
      </c>
      <c r="CA1002">
        <f t="shared" si="1016"/>
        <v>4</v>
      </c>
      <c r="CB1002">
        <f t="shared" si="1017"/>
        <v>1</v>
      </c>
      <c r="CC1002" t="s">
        <v>78</v>
      </c>
      <c r="CD1002">
        <f t="shared" si="1018"/>
        <v>1</v>
      </c>
      <c r="CE1002">
        <f t="shared" si="1019"/>
        <v>1</v>
      </c>
      <c r="CF1002" t="s">
        <v>82</v>
      </c>
      <c r="CG1002">
        <f t="shared" si="1020"/>
        <v>1</v>
      </c>
      <c r="CH1002">
        <f t="shared" si="1021"/>
        <v>1</v>
      </c>
      <c r="CI1002" t="s">
        <v>74</v>
      </c>
      <c r="CJ1002">
        <f t="shared" si="1022"/>
        <v>7</v>
      </c>
      <c r="CK1002">
        <f t="shared" si="1023"/>
        <v>1</v>
      </c>
      <c r="CL1002" t="s">
        <v>78</v>
      </c>
      <c r="CM1002">
        <f t="shared" si="1024"/>
        <v>7</v>
      </c>
      <c r="CN1002">
        <f t="shared" si="1025"/>
        <v>1</v>
      </c>
      <c r="CO1002" t="s">
        <v>83</v>
      </c>
      <c r="CP1002">
        <f t="shared" si="1026"/>
        <v>4</v>
      </c>
      <c r="CQ1002">
        <f t="shared" si="1027"/>
        <v>1</v>
      </c>
      <c r="CR1002" t="s">
        <v>112</v>
      </c>
      <c r="CS1002">
        <f t="shared" si="1028"/>
        <v>7</v>
      </c>
      <c r="CT1002">
        <f t="shared" si="1029"/>
        <v>1</v>
      </c>
      <c r="CU1002" t="s">
        <v>112</v>
      </c>
      <c r="CV1002">
        <f t="shared" si="1030"/>
        <v>7</v>
      </c>
      <c r="CW1002">
        <f t="shared" si="1031"/>
        <v>1</v>
      </c>
      <c r="CX1002" t="s">
        <v>112</v>
      </c>
      <c r="CY1002">
        <f t="shared" si="1032"/>
        <v>7</v>
      </c>
      <c r="CZ1002">
        <f t="shared" si="1033"/>
        <v>1</v>
      </c>
      <c r="DA1002" t="s">
        <v>99</v>
      </c>
      <c r="DB1002">
        <f t="shared" si="1034"/>
        <v>7</v>
      </c>
      <c r="DC1002">
        <f t="shared" si="1035"/>
        <v>1</v>
      </c>
      <c r="DD1002">
        <f t="shared" si="1036"/>
        <v>74</v>
      </c>
      <c r="DE1002">
        <f t="shared" si="1037"/>
        <v>14</v>
      </c>
      <c r="DF1002" s="7">
        <f t="shared" si="1038"/>
        <v>5.2857142857142856</v>
      </c>
      <c r="DG1002" s="8">
        <f t="shared" si="1039"/>
        <v>0.7142857142857143</v>
      </c>
      <c r="DH1002" s="1" t="s">
        <v>112</v>
      </c>
      <c r="DI1002" s="1" t="s">
        <v>154</v>
      </c>
      <c r="DJ1002" s="1" t="s">
        <v>64</v>
      </c>
      <c r="DK1002" s="1" t="s">
        <v>56</v>
      </c>
      <c r="DL1002" s="1" t="s">
        <v>64</v>
      </c>
      <c r="DM1002" s="1" t="s">
        <v>56</v>
      </c>
      <c r="DN1002" s="2" t="s">
        <v>56</v>
      </c>
      <c r="DO1002" s="2">
        <v>4</v>
      </c>
      <c r="DP1002" s="2">
        <v>4</v>
      </c>
      <c r="DQ1002" s="2">
        <v>4</v>
      </c>
      <c r="DR1002" s="2">
        <v>4</v>
      </c>
      <c r="DS1002" s="2">
        <v>4</v>
      </c>
    </row>
    <row r="1003" spans="1:123" x14ac:dyDescent="0.25">
      <c r="A1003">
        <v>2018</v>
      </c>
      <c r="B1003">
        <v>1001</v>
      </c>
      <c r="C1003" t="s">
        <v>102</v>
      </c>
      <c r="D1003">
        <v>0</v>
      </c>
      <c r="E1003">
        <v>28</v>
      </c>
      <c r="F1003">
        <v>1990</v>
      </c>
      <c r="G1003">
        <v>16</v>
      </c>
      <c r="H1003">
        <f t="shared" si="976"/>
        <v>16</v>
      </c>
      <c r="I1003" t="s">
        <v>90</v>
      </c>
      <c r="J1003">
        <f t="shared" si="977"/>
        <v>1</v>
      </c>
      <c r="K1003" t="s">
        <v>59</v>
      </c>
      <c r="L1003">
        <f t="shared" si="978"/>
        <v>3</v>
      </c>
      <c r="M1003" t="s">
        <v>59</v>
      </c>
      <c r="N1003">
        <f t="shared" si="979"/>
        <v>5</v>
      </c>
      <c r="O1003" t="s">
        <v>125</v>
      </c>
      <c r="P1003">
        <f t="shared" si="980"/>
        <v>4</v>
      </c>
      <c r="Q1003">
        <f t="shared" si="981"/>
        <v>1</v>
      </c>
      <c r="R1003">
        <v>2</v>
      </c>
      <c r="S1003" t="s">
        <v>101</v>
      </c>
      <c r="T1003">
        <f t="shared" si="982"/>
        <v>1</v>
      </c>
      <c r="U1003">
        <f t="shared" si="983"/>
        <v>1</v>
      </c>
      <c r="V1003" t="s">
        <v>92</v>
      </c>
      <c r="W1003">
        <v>45400</v>
      </c>
      <c r="X1003">
        <v>0</v>
      </c>
      <c r="Y1003">
        <v>0</v>
      </c>
      <c r="Z1003" t="s">
        <v>109</v>
      </c>
      <c r="AA1003">
        <f t="shared" si="984"/>
        <v>5</v>
      </c>
      <c r="AB1003">
        <f t="shared" si="985"/>
        <v>1</v>
      </c>
      <c r="AC1003" t="s">
        <v>62</v>
      </c>
      <c r="AD1003" s="6">
        <f t="shared" si="986"/>
        <v>2</v>
      </c>
      <c r="AE1003">
        <f t="shared" si="987"/>
        <v>1</v>
      </c>
      <c r="AF1003" t="s">
        <v>75</v>
      </c>
      <c r="AG1003" t="s">
        <v>70</v>
      </c>
      <c r="AH1003" t="s">
        <v>56</v>
      </c>
      <c r="AI1003" s="6" t="str">
        <f t="shared" si="975"/>
        <v>No denomination</v>
      </c>
      <c r="AJ1003" t="s">
        <v>71</v>
      </c>
      <c r="AK1003" s="6">
        <f t="shared" si="988"/>
        <v>2</v>
      </c>
      <c r="AL1003" t="s">
        <v>106</v>
      </c>
      <c r="AM1003" s="6">
        <f t="shared" si="988"/>
        <v>1</v>
      </c>
      <c r="AN1003" s="6">
        <f t="shared" si="989"/>
        <v>1</v>
      </c>
      <c r="AO1003" t="s">
        <v>157</v>
      </c>
      <c r="AP1003">
        <f t="shared" si="990"/>
        <v>2</v>
      </c>
      <c r="AQ1003">
        <f t="shared" si="991"/>
        <v>1</v>
      </c>
      <c r="AR1003" t="s">
        <v>129</v>
      </c>
      <c r="AS1003">
        <f t="shared" si="992"/>
        <v>3</v>
      </c>
      <c r="AT1003">
        <f t="shared" si="993"/>
        <v>1</v>
      </c>
      <c r="AU1003" t="s">
        <v>113</v>
      </c>
      <c r="AV1003">
        <f t="shared" si="994"/>
        <v>3</v>
      </c>
      <c r="AW1003">
        <f t="shared" si="995"/>
        <v>1</v>
      </c>
      <c r="AX1003" t="s">
        <v>146</v>
      </c>
      <c r="AY1003">
        <f t="shared" si="996"/>
        <v>3</v>
      </c>
      <c r="AZ1003">
        <f t="shared" si="997"/>
        <v>1</v>
      </c>
      <c r="BA1003" s="6">
        <f t="shared" si="998"/>
        <v>11</v>
      </c>
      <c r="BB1003" s="6">
        <f t="shared" si="999"/>
        <v>4</v>
      </c>
      <c r="BC1003" s="6">
        <f t="shared" si="1000"/>
        <v>2.75</v>
      </c>
      <c r="BD1003" s="9">
        <f t="shared" si="1001"/>
        <v>0.29166666666666669</v>
      </c>
      <c r="BE1003" t="s">
        <v>65</v>
      </c>
      <c r="BF1003">
        <f t="shared" si="1002"/>
        <v>7</v>
      </c>
      <c r="BG1003">
        <f t="shared" si="1003"/>
        <v>1</v>
      </c>
      <c r="BH1003" t="s">
        <v>64</v>
      </c>
      <c r="BI1003">
        <f t="shared" si="1004"/>
        <v>4</v>
      </c>
      <c r="BJ1003">
        <f t="shared" si="1005"/>
        <v>1</v>
      </c>
      <c r="BK1003" t="s">
        <v>56</v>
      </c>
      <c r="BL1003">
        <f t="shared" si="1006"/>
        <v>0</v>
      </c>
      <c r="BM1003">
        <f t="shared" si="1007"/>
        <v>0</v>
      </c>
      <c r="BN1003" t="s">
        <v>56</v>
      </c>
      <c r="BO1003">
        <f t="shared" si="1008"/>
        <v>0</v>
      </c>
      <c r="BP1003">
        <f t="shared" si="1009"/>
        <v>0</v>
      </c>
      <c r="BQ1003" t="s">
        <v>56</v>
      </c>
      <c r="BR1003">
        <f t="shared" si="1010"/>
        <v>0</v>
      </c>
      <c r="BS1003">
        <f t="shared" si="1011"/>
        <v>0</v>
      </c>
      <c r="BT1003" t="s">
        <v>93</v>
      </c>
      <c r="BU1003">
        <f t="shared" si="1012"/>
        <v>1</v>
      </c>
      <c r="BV1003">
        <f t="shared" si="1013"/>
        <v>1</v>
      </c>
      <c r="BW1003" t="s">
        <v>117</v>
      </c>
      <c r="BX1003">
        <f t="shared" si="1014"/>
        <v>3</v>
      </c>
      <c r="BY1003">
        <f t="shared" si="1015"/>
        <v>1</v>
      </c>
      <c r="BZ1003" t="s">
        <v>108</v>
      </c>
      <c r="CA1003">
        <f t="shared" si="1016"/>
        <v>4</v>
      </c>
      <c r="CB1003">
        <f t="shared" si="1017"/>
        <v>1</v>
      </c>
      <c r="CC1003" t="s">
        <v>78</v>
      </c>
      <c r="CD1003">
        <f t="shared" si="1018"/>
        <v>1</v>
      </c>
      <c r="CE1003">
        <f t="shared" si="1019"/>
        <v>1</v>
      </c>
      <c r="CF1003" t="s">
        <v>82</v>
      </c>
      <c r="CG1003">
        <f t="shared" si="1020"/>
        <v>1</v>
      </c>
      <c r="CH1003">
        <f t="shared" si="1021"/>
        <v>1</v>
      </c>
      <c r="CI1003" t="s">
        <v>74</v>
      </c>
      <c r="CJ1003">
        <f t="shared" si="1022"/>
        <v>7</v>
      </c>
      <c r="CK1003">
        <f t="shared" si="1023"/>
        <v>1</v>
      </c>
      <c r="CL1003" t="s">
        <v>78</v>
      </c>
      <c r="CM1003">
        <f t="shared" si="1024"/>
        <v>7</v>
      </c>
      <c r="CN1003">
        <f t="shared" si="1025"/>
        <v>1</v>
      </c>
      <c r="CO1003" t="s">
        <v>83</v>
      </c>
      <c r="CP1003">
        <f t="shared" si="1026"/>
        <v>4</v>
      </c>
      <c r="CQ1003">
        <f t="shared" si="1027"/>
        <v>1</v>
      </c>
      <c r="CR1003" t="s">
        <v>83</v>
      </c>
      <c r="CS1003">
        <f t="shared" si="1028"/>
        <v>4</v>
      </c>
      <c r="CT1003">
        <f t="shared" si="1029"/>
        <v>1</v>
      </c>
      <c r="CU1003" t="s">
        <v>83</v>
      </c>
      <c r="CV1003">
        <f t="shared" si="1030"/>
        <v>4</v>
      </c>
      <c r="CW1003">
        <f t="shared" si="1031"/>
        <v>1</v>
      </c>
      <c r="CX1003" t="s">
        <v>83</v>
      </c>
      <c r="CY1003">
        <f t="shared" si="1032"/>
        <v>4</v>
      </c>
      <c r="CZ1003">
        <f t="shared" si="1033"/>
        <v>1</v>
      </c>
      <c r="DA1003" t="s">
        <v>56</v>
      </c>
      <c r="DB1003">
        <f t="shared" si="1034"/>
        <v>0</v>
      </c>
      <c r="DC1003">
        <f t="shared" si="1035"/>
        <v>0</v>
      </c>
      <c r="DD1003">
        <f t="shared" si="1036"/>
        <v>44</v>
      </c>
      <c r="DE1003">
        <f t="shared" si="1037"/>
        <v>12</v>
      </c>
      <c r="DF1003" s="7">
        <f t="shared" si="1038"/>
        <v>3.6666666666666665</v>
      </c>
      <c r="DG1003" s="8">
        <f t="shared" si="1039"/>
        <v>0.44444444444444442</v>
      </c>
      <c r="DH1003" s="1" t="s">
        <v>83</v>
      </c>
      <c r="DI1003" s="1" t="s">
        <v>56</v>
      </c>
      <c r="DJ1003" s="1" t="s">
        <v>64</v>
      </c>
      <c r="DK1003" s="1" t="s">
        <v>74</v>
      </c>
      <c r="DL1003" s="1" t="s">
        <v>68</v>
      </c>
      <c r="DM1003" s="1" t="s">
        <v>56</v>
      </c>
      <c r="DN1003" s="2" t="s">
        <v>123</v>
      </c>
      <c r="DO1003" s="2">
        <v>3</v>
      </c>
      <c r="DP1003" s="2">
        <v>5</v>
      </c>
      <c r="DQ1003" s="2">
        <v>3</v>
      </c>
      <c r="DR1003" s="2">
        <v>4</v>
      </c>
      <c r="DS1003" s="2">
        <v>5</v>
      </c>
    </row>
    <row r="1004" spans="1:123" x14ac:dyDescent="0.25">
      <c r="A1004">
        <v>2018</v>
      </c>
      <c r="B1004">
        <v>1002</v>
      </c>
      <c r="C1004" t="s">
        <v>91</v>
      </c>
      <c r="D1004">
        <v>2</v>
      </c>
      <c r="E1004">
        <v>56</v>
      </c>
      <c r="F1004">
        <v>1962</v>
      </c>
      <c r="G1004">
        <v>15</v>
      </c>
      <c r="H1004">
        <f t="shared" si="976"/>
        <v>15</v>
      </c>
      <c r="I1004" t="s">
        <v>90</v>
      </c>
      <c r="J1004">
        <f t="shared" si="977"/>
        <v>1</v>
      </c>
      <c r="K1004" t="s">
        <v>59</v>
      </c>
      <c r="L1004">
        <f t="shared" si="978"/>
        <v>3</v>
      </c>
      <c r="M1004" t="s">
        <v>59</v>
      </c>
      <c r="N1004">
        <f t="shared" si="979"/>
        <v>5</v>
      </c>
      <c r="O1004" t="s">
        <v>132</v>
      </c>
      <c r="P1004">
        <f t="shared" si="980"/>
        <v>1</v>
      </c>
      <c r="Q1004">
        <f t="shared" si="981"/>
        <v>1</v>
      </c>
      <c r="R1004">
        <v>6</v>
      </c>
      <c r="S1004" t="s">
        <v>101</v>
      </c>
      <c r="T1004">
        <f t="shared" si="982"/>
        <v>1</v>
      </c>
      <c r="U1004">
        <f t="shared" si="983"/>
        <v>1</v>
      </c>
      <c r="V1004" t="s">
        <v>92</v>
      </c>
      <c r="W1004">
        <v>45400</v>
      </c>
      <c r="X1004">
        <v>0</v>
      </c>
      <c r="Y1004">
        <v>0</v>
      </c>
      <c r="Z1004" t="s">
        <v>81</v>
      </c>
      <c r="AA1004">
        <f t="shared" si="984"/>
        <v>3</v>
      </c>
      <c r="AB1004">
        <f t="shared" si="985"/>
        <v>1</v>
      </c>
      <c r="AC1004" t="s">
        <v>126</v>
      </c>
      <c r="AD1004" s="6">
        <f t="shared" si="986"/>
        <v>5</v>
      </c>
      <c r="AE1004">
        <f t="shared" si="987"/>
        <v>1</v>
      </c>
      <c r="AF1004" t="s">
        <v>95</v>
      </c>
      <c r="AG1004" t="s">
        <v>56</v>
      </c>
      <c r="AH1004" t="s">
        <v>56</v>
      </c>
      <c r="AI1004" s="6" t="str">
        <f t="shared" si="975"/>
        <v>Catholic</v>
      </c>
      <c r="AJ1004" t="s">
        <v>71</v>
      </c>
      <c r="AK1004" s="6">
        <f t="shared" si="988"/>
        <v>2</v>
      </c>
      <c r="AL1004" t="s">
        <v>71</v>
      </c>
      <c r="AM1004" s="6">
        <f t="shared" si="988"/>
        <v>2</v>
      </c>
      <c r="AN1004" s="6">
        <f t="shared" si="989"/>
        <v>0</v>
      </c>
      <c r="AO1004" t="s">
        <v>96</v>
      </c>
      <c r="AP1004">
        <f t="shared" si="990"/>
        <v>3</v>
      </c>
      <c r="AQ1004">
        <f t="shared" si="991"/>
        <v>1</v>
      </c>
      <c r="AR1004" t="s">
        <v>129</v>
      </c>
      <c r="AS1004">
        <f t="shared" si="992"/>
        <v>3</v>
      </c>
      <c r="AT1004">
        <f t="shared" si="993"/>
        <v>1</v>
      </c>
      <c r="AU1004" t="s">
        <v>113</v>
      </c>
      <c r="AV1004">
        <f t="shared" si="994"/>
        <v>3</v>
      </c>
      <c r="AW1004">
        <f t="shared" si="995"/>
        <v>1</v>
      </c>
      <c r="AX1004" t="s">
        <v>88</v>
      </c>
      <c r="AY1004">
        <f t="shared" si="996"/>
        <v>7</v>
      </c>
      <c r="AZ1004">
        <f t="shared" si="997"/>
        <v>1</v>
      </c>
      <c r="BA1004" s="6">
        <f t="shared" si="998"/>
        <v>16</v>
      </c>
      <c r="BB1004" s="6">
        <f t="shared" si="999"/>
        <v>4</v>
      </c>
      <c r="BC1004" s="6">
        <f t="shared" si="1000"/>
        <v>4</v>
      </c>
      <c r="BD1004" s="9">
        <f t="shared" si="1001"/>
        <v>0.5</v>
      </c>
      <c r="BE1004" t="s">
        <v>56</v>
      </c>
      <c r="BF1004">
        <f t="shared" si="1002"/>
        <v>0</v>
      </c>
      <c r="BG1004">
        <f t="shared" si="1003"/>
        <v>0</v>
      </c>
      <c r="BH1004" t="s">
        <v>56</v>
      </c>
      <c r="BI1004">
        <f t="shared" si="1004"/>
        <v>0</v>
      </c>
      <c r="BJ1004">
        <f t="shared" si="1005"/>
        <v>0</v>
      </c>
      <c r="BK1004" t="s">
        <v>93</v>
      </c>
      <c r="BL1004">
        <f t="shared" si="1006"/>
        <v>4</v>
      </c>
      <c r="BM1004">
        <f t="shared" si="1007"/>
        <v>1</v>
      </c>
      <c r="BN1004" t="s">
        <v>64</v>
      </c>
      <c r="BO1004">
        <f t="shared" si="1008"/>
        <v>4</v>
      </c>
      <c r="BP1004">
        <f t="shared" si="1009"/>
        <v>1</v>
      </c>
      <c r="BQ1004" t="s">
        <v>56</v>
      </c>
      <c r="BR1004">
        <f t="shared" si="1010"/>
        <v>0</v>
      </c>
      <c r="BS1004">
        <f t="shared" si="1011"/>
        <v>0</v>
      </c>
      <c r="BT1004" t="s">
        <v>78</v>
      </c>
      <c r="BU1004">
        <f t="shared" si="1012"/>
        <v>1</v>
      </c>
      <c r="BV1004">
        <f t="shared" si="1013"/>
        <v>1</v>
      </c>
      <c r="BW1004" t="s">
        <v>79</v>
      </c>
      <c r="BX1004">
        <f t="shared" si="1014"/>
        <v>1</v>
      </c>
      <c r="BY1004">
        <f t="shared" si="1015"/>
        <v>1</v>
      </c>
      <c r="BZ1004" t="s">
        <v>108</v>
      </c>
      <c r="CA1004">
        <f t="shared" si="1016"/>
        <v>4</v>
      </c>
      <c r="CB1004">
        <f t="shared" si="1017"/>
        <v>1</v>
      </c>
      <c r="CC1004" t="s">
        <v>74</v>
      </c>
      <c r="CD1004">
        <f t="shared" si="1018"/>
        <v>7</v>
      </c>
      <c r="CE1004">
        <f t="shared" si="1019"/>
        <v>1</v>
      </c>
      <c r="CF1004" t="s">
        <v>82</v>
      </c>
      <c r="CG1004">
        <f t="shared" si="1020"/>
        <v>1</v>
      </c>
      <c r="CH1004">
        <f t="shared" si="1021"/>
        <v>1</v>
      </c>
      <c r="CI1004" t="s">
        <v>74</v>
      </c>
      <c r="CJ1004">
        <f t="shared" si="1022"/>
        <v>7</v>
      </c>
      <c r="CK1004">
        <f t="shared" si="1023"/>
        <v>1</v>
      </c>
      <c r="CL1004" t="s">
        <v>78</v>
      </c>
      <c r="CM1004">
        <f t="shared" si="1024"/>
        <v>7</v>
      </c>
      <c r="CN1004">
        <f t="shared" si="1025"/>
        <v>1</v>
      </c>
      <c r="CO1004" t="s">
        <v>83</v>
      </c>
      <c r="CP1004">
        <f t="shared" si="1026"/>
        <v>4</v>
      </c>
      <c r="CQ1004">
        <f t="shared" si="1027"/>
        <v>1</v>
      </c>
      <c r="CR1004" t="s">
        <v>67</v>
      </c>
      <c r="CS1004">
        <f t="shared" si="1028"/>
        <v>5</v>
      </c>
      <c r="CT1004">
        <f t="shared" si="1029"/>
        <v>1</v>
      </c>
      <c r="CU1004" t="s">
        <v>83</v>
      </c>
      <c r="CV1004">
        <f t="shared" si="1030"/>
        <v>4</v>
      </c>
      <c r="CW1004">
        <f t="shared" si="1031"/>
        <v>1</v>
      </c>
      <c r="CX1004" t="s">
        <v>83</v>
      </c>
      <c r="CY1004">
        <f t="shared" si="1032"/>
        <v>4</v>
      </c>
      <c r="CZ1004">
        <f t="shared" si="1033"/>
        <v>1</v>
      </c>
      <c r="DA1004" t="s">
        <v>56</v>
      </c>
      <c r="DB1004">
        <f t="shared" si="1034"/>
        <v>0</v>
      </c>
      <c r="DC1004">
        <f t="shared" si="1035"/>
        <v>0</v>
      </c>
      <c r="DD1004">
        <f t="shared" si="1036"/>
        <v>53</v>
      </c>
      <c r="DE1004">
        <f t="shared" si="1037"/>
        <v>13</v>
      </c>
      <c r="DF1004" s="7">
        <f t="shared" si="1038"/>
        <v>4.0769230769230766</v>
      </c>
      <c r="DG1004" s="8">
        <f t="shared" si="1039"/>
        <v>0.51282051282051277</v>
      </c>
      <c r="DH1004" s="1" t="s">
        <v>83</v>
      </c>
      <c r="DI1004" s="1" t="s">
        <v>56</v>
      </c>
      <c r="DJ1004" s="1" t="s">
        <v>56</v>
      </c>
      <c r="DK1004" s="1" t="s">
        <v>78</v>
      </c>
      <c r="DL1004" s="1" t="s">
        <v>127</v>
      </c>
      <c r="DM1004" s="1" t="s">
        <v>63</v>
      </c>
      <c r="DN1004" s="2" t="s">
        <v>123</v>
      </c>
      <c r="DO1004" s="2">
        <v>2</v>
      </c>
      <c r="DP1004" s="2">
        <v>4</v>
      </c>
      <c r="DQ1004" s="2">
        <v>3</v>
      </c>
      <c r="DR1004" s="2">
        <v>3</v>
      </c>
      <c r="DS1004" s="2">
        <v>3</v>
      </c>
    </row>
    <row r="1005" spans="1:123" x14ac:dyDescent="0.25">
      <c r="A1005">
        <v>2018</v>
      </c>
      <c r="B1005">
        <v>1003</v>
      </c>
      <c r="C1005" t="s">
        <v>102</v>
      </c>
      <c r="D1005">
        <v>3</v>
      </c>
      <c r="E1005">
        <v>84</v>
      </c>
      <c r="F1005">
        <v>1934</v>
      </c>
      <c r="G1005">
        <v>16</v>
      </c>
      <c r="H1005">
        <f t="shared" si="976"/>
        <v>16</v>
      </c>
      <c r="I1005" t="s">
        <v>58</v>
      </c>
      <c r="J1005">
        <f t="shared" si="977"/>
        <v>2</v>
      </c>
      <c r="K1005" t="s">
        <v>59</v>
      </c>
      <c r="L1005">
        <f t="shared" si="978"/>
        <v>3</v>
      </c>
      <c r="M1005" t="s">
        <v>59</v>
      </c>
      <c r="N1005">
        <f t="shared" si="979"/>
        <v>5</v>
      </c>
      <c r="O1005" t="s">
        <v>125</v>
      </c>
      <c r="P1005">
        <f t="shared" si="980"/>
        <v>4</v>
      </c>
      <c r="Q1005">
        <f t="shared" si="981"/>
        <v>1</v>
      </c>
      <c r="R1005">
        <v>2</v>
      </c>
      <c r="S1005" t="s">
        <v>101</v>
      </c>
      <c r="T1005">
        <f t="shared" si="982"/>
        <v>1</v>
      </c>
      <c r="U1005">
        <f t="shared" si="983"/>
        <v>1</v>
      </c>
      <c r="V1005" t="s">
        <v>92</v>
      </c>
      <c r="W1005">
        <v>30645</v>
      </c>
      <c r="X1005">
        <v>0</v>
      </c>
      <c r="Y1005">
        <v>0</v>
      </c>
      <c r="Z1005" t="s">
        <v>109</v>
      </c>
      <c r="AA1005">
        <f t="shared" si="984"/>
        <v>5</v>
      </c>
      <c r="AB1005">
        <f t="shared" si="985"/>
        <v>1</v>
      </c>
      <c r="AC1005" t="s">
        <v>62</v>
      </c>
      <c r="AD1005" s="6">
        <f t="shared" si="986"/>
        <v>2</v>
      </c>
      <c r="AE1005">
        <f t="shared" si="987"/>
        <v>1</v>
      </c>
      <c r="AF1005" t="s">
        <v>75</v>
      </c>
      <c r="AG1005" t="s">
        <v>142</v>
      </c>
      <c r="AH1005" t="s">
        <v>204</v>
      </c>
      <c r="AI1005" s="6" t="str">
        <f t="shared" si="975"/>
        <v>Assembly of God</v>
      </c>
      <c r="AJ1005" t="s">
        <v>77</v>
      </c>
      <c r="AK1005" s="6">
        <f t="shared" si="988"/>
        <v>3</v>
      </c>
      <c r="AL1005" t="s">
        <v>77</v>
      </c>
      <c r="AM1005" s="6">
        <f t="shared" si="988"/>
        <v>3</v>
      </c>
      <c r="AN1005" s="6">
        <f t="shared" si="989"/>
        <v>0</v>
      </c>
      <c r="AO1005" t="s">
        <v>134</v>
      </c>
      <c r="AP1005">
        <f t="shared" si="990"/>
        <v>7</v>
      </c>
      <c r="AQ1005">
        <f t="shared" si="991"/>
        <v>1</v>
      </c>
      <c r="AR1005" t="s">
        <v>73</v>
      </c>
      <c r="AS1005">
        <f t="shared" si="992"/>
        <v>7</v>
      </c>
      <c r="AT1005">
        <f t="shared" si="993"/>
        <v>1</v>
      </c>
      <c r="AU1005" t="s">
        <v>87</v>
      </c>
      <c r="AV1005">
        <f t="shared" si="994"/>
        <v>7</v>
      </c>
      <c r="AW1005">
        <f t="shared" si="995"/>
        <v>1</v>
      </c>
      <c r="AX1005" t="s">
        <v>88</v>
      </c>
      <c r="AY1005">
        <f t="shared" si="996"/>
        <v>7</v>
      </c>
      <c r="AZ1005">
        <f t="shared" si="997"/>
        <v>1</v>
      </c>
      <c r="BA1005" s="6">
        <f t="shared" si="998"/>
        <v>28</v>
      </c>
      <c r="BB1005" s="6">
        <f t="shared" si="999"/>
        <v>4</v>
      </c>
      <c r="BC1005" s="6">
        <f t="shared" si="1000"/>
        <v>7</v>
      </c>
      <c r="BD1005" s="9">
        <f t="shared" si="1001"/>
        <v>1</v>
      </c>
      <c r="BE1005" t="s">
        <v>64</v>
      </c>
      <c r="BF1005">
        <f t="shared" si="1002"/>
        <v>4</v>
      </c>
      <c r="BG1005">
        <f t="shared" si="1003"/>
        <v>1</v>
      </c>
      <c r="BH1005" t="s">
        <v>63</v>
      </c>
      <c r="BI1005">
        <f t="shared" si="1004"/>
        <v>1</v>
      </c>
      <c r="BJ1005">
        <f t="shared" si="1005"/>
        <v>1</v>
      </c>
      <c r="BK1005" t="s">
        <v>56</v>
      </c>
      <c r="BL1005">
        <f t="shared" si="1006"/>
        <v>0</v>
      </c>
      <c r="BM1005">
        <f t="shared" si="1007"/>
        <v>0</v>
      </c>
      <c r="BN1005" t="s">
        <v>56</v>
      </c>
      <c r="BO1005">
        <f t="shared" si="1008"/>
        <v>0</v>
      </c>
      <c r="BP1005">
        <f t="shared" si="1009"/>
        <v>0</v>
      </c>
      <c r="BQ1005" t="s">
        <v>94</v>
      </c>
      <c r="BR1005">
        <f t="shared" si="1010"/>
        <v>7</v>
      </c>
      <c r="BS1005">
        <f t="shared" si="1011"/>
        <v>1</v>
      </c>
      <c r="BT1005" t="s">
        <v>74</v>
      </c>
      <c r="BU1005">
        <f t="shared" si="1012"/>
        <v>7</v>
      </c>
      <c r="BV1005">
        <f t="shared" si="1013"/>
        <v>1</v>
      </c>
      <c r="BW1005" t="s">
        <v>56</v>
      </c>
      <c r="BX1005">
        <f t="shared" si="1014"/>
        <v>0</v>
      </c>
      <c r="BY1005">
        <f t="shared" si="1015"/>
        <v>0</v>
      </c>
      <c r="BZ1005" t="s">
        <v>56</v>
      </c>
      <c r="CA1005">
        <f t="shared" si="1016"/>
        <v>0</v>
      </c>
      <c r="CB1005">
        <f t="shared" si="1017"/>
        <v>0</v>
      </c>
      <c r="CC1005" t="s">
        <v>56</v>
      </c>
      <c r="CD1005">
        <f t="shared" si="1018"/>
        <v>0</v>
      </c>
      <c r="CE1005">
        <f t="shared" si="1019"/>
        <v>0</v>
      </c>
      <c r="CF1005" t="s">
        <v>56</v>
      </c>
      <c r="CG1005">
        <f t="shared" si="1020"/>
        <v>0</v>
      </c>
      <c r="CH1005">
        <f t="shared" si="1021"/>
        <v>0</v>
      </c>
      <c r="CI1005" t="s">
        <v>56</v>
      </c>
      <c r="CJ1005">
        <f t="shared" si="1022"/>
        <v>0</v>
      </c>
      <c r="CK1005">
        <f t="shared" si="1023"/>
        <v>0</v>
      </c>
      <c r="CL1005" t="s">
        <v>56</v>
      </c>
      <c r="CM1005">
        <f t="shared" si="1024"/>
        <v>0</v>
      </c>
      <c r="CN1005">
        <f t="shared" si="1025"/>
        <v>0</v>
      </c>
      <c r="CO1005" t="s">
        <v>56</v>
      </c>
      <c r="CP1005">
        <f t="shared" si="1026"/>
        <v>0</v>
      </c>
      <c r="CQ1005">
        <f t="shared" si="1027"/>
        <v>0</v>
      </c>
      <c r="CR1005" t="s">
        <v>56</v>
      </c>
      <c r="CS1005">
        <f t="shared" si="1028"/>
        <v>0</v>
      </c>
      <c r="CT1005">
        <f t="shared" si="1029"/>
        <v>0</v>
      </c>
      <c r="CU1005" t="s">
        <v>56</v>
      </c>
      <c r="CV1005">
        <f t="shared" si="1030"/>
        <v>0</v>
      </c>
      <c r="CW1005">
        <f t="shared" si="1031"/>
        <v>0</v>
      </c>
      <c r="CX1005" t="s">
        <v>56</v>
      </c>
      <c r="CY1005">
        <f t="shared" si="1032"/>
        <v>0</v>
      </c>
      <c r="CZ1005">
        <f t="shared" si="1033"/>
        <v>0</v>
      </c>
      <c r="DA1005" t="s">
        <v>155</v>
      </c>
      <c r="DB1005">
        <f t="shared" si="1034"/>
        <v>1</v>
      </c>
      <c r="DC1005">
        <f t="shared" si="1035"/>
        <v>1</v>
      </c>
      <c r="DD1005">
        <f t="shared" si="1036"/>
        <v>16</v>
      </c>
      <c r="DE1005">
        <f t="shared" si="1037"/>
        <v>4</v>
      </c>
      <c r="DF1005" s="7">
        <f t="shared" si="1038"/>
        <v>4</v>
      </c>
      <c r="DG1005" s="8">
        <f t="shared" si="1039"/>
        <v>0.5</v>
      </c>
      <c r="DH1005" s="1" t="s">
        <v>56</v>
      </c>
      <c r="DI1005" s="1" t="s">
        <v>56</v>
      </c>
      <c r="DJ1005" s="1" t="s">
        <v>65</v>
      </c>
      <c r="DK1005" s="1" t="s">
        <v>74</v>
      </c>
      <c r="DL1005" s="1" t="s">
        <v>68</v>
      </c>
      <c r="DM1005" s="1" t="s">
        <v>56</v>
      </c>
      <c r="DN1005" s="2">
        <v>4</v>
      </c>
      <c r="DO1005" s="2" t="s">
        <v>56</v>
      </c>
      <c r="DP1005" s="2" t="s">
        <v>56</v>
      </c>
      <c r="DQ1005" s="2" t="s">
        <v>56</v>
      </c>
      <c r="DR1005" s="2" t="s">
        <v>56</v>
      </c>
      <c r="DS1005" s="2" t="s">
        <v>56</v>
      </c>
    </row>
    <row r="1006" spans="1:123" x14ac:dyDescent="0.25">
      <c r="A1006">
        <v>2018</v>
      </c>
      <c r="B1006">
        <v>1004</v>
      </c>
      <c r="C1006" t="s">
        <v>118</v>
      </c>
      <c r="D1006">
        <v>3</v>
      </c>
      <c r="E1006">
        <v>42</v>
      </c>
      <c r="F1006">
        <v>1976</v>
      </c>
      <c r="G1006">
        <v>16</v>
      </c>
      <c r="H1006">
        <f t="shared" si="976"/>
        <v>16</v>
      </c>
      <c r="I1006" t="s">
        <v>90</v>
      </c>
      <c r="J1006">
        <f t="shared" si="977"/>
        <v>1</v>
      </c>
      <c r="K1006" t="s">
        <v>59</v>
      </c>
      <c r="L1006">
        <f t="shared" si="978"/>
        <v>3</v>
      </c>
      <c r="M1006" t="s">
        <v>59</v>
      </c>
      <c r="N1006">
        <f t="shared" si="979"/>
        <v>5</v>
      </c>
      <c r="O1006" t="s">
        <v>60</v>
      </c>
      <c r="P1006">
        <f t="shared" si="980"/>
        <v>7</v>
      </c>
      <c r="Q1006">
        <f t="shared" si="981"/>
        <v>1</v>
      </c>
      <c r="R1006">
        <v>2</v>
      </c>
      <c r="S1006" t="s">
        <v>101</v>
      </c>
      <c r="T1006">
        <f t="shared" si="982"/>
        <v>1</v>
      </c>
      <c r="U1006">
        <f t="shared" si="983"/>
        <v>1</v>
      </c>
      <c r="V1006" t="s">
        <v>148</v>
      </c>
      <c r="W1006">
        <v>10782.5</v>
      </c>
      <c r="X1006">
        <v>5107.5</v>
      </c>
      <c r="Y1006">
        <v>7886.25</v>
      </c>
      <c r="Z1006" t="s">
        <v>81</v>
      </c>
      <c r="AA1006">
        <f t="shared" si="984"/>
        <v>3</v>
      </c>
      <c r="AB1006">
        <f t="shared" si="985"/>
        <v>1</v>
      </c>
      <c r="AC1006" t="s">
        <v>120</v>
      </c>
      <c r="AD1006" s="6">
        <f t="shared" si="986"/>
        <v>1</v>
      </c>
      <c r="AE1006">
        <f t="shared" si="987"/>
        <v>1</v>
      </c>
      <c r="AF1006" t="s">
        <v>75</v>
      </c>
      <c r="AG1006" t="s">
        <v>142</v>
      </c>
      <c r="AH1006" t="s">
        <v>203</v>
      </c>
      <c r="AI1006" s="6" t="str">
        <f t="shared" si="975"/>
        <v>Mormon</v>
      </c>
      <c r="AJ1006" t="s">
        <v>77</v>
      </c>
      <c r="AK1006" s="6">
        <f t="shared" si="988"/>
        <v>3</v>
      </c>
      <c r="AL1006" t="s">
        <v>77</v>
      </c>
      <c r="AM1006" s="6">
        <f t="shared" si="988"/>
        <v>3</v>
      </c>
      <c r="AN1006" s="6">
        <f t="shared" si="989"/>
        <v>0</v>
      </c>
      <c r="AO1006" t="s">
        <v>134</v>
      </c>
      <c r="AP1006">
        <f t="shared" si="990"/>
        <v>7</v>
      </c>
      <c r="AQ1006">
        <f t="shared" si="991"/>
        <v>1</v>
      </c>
      <c r="AR1006" t="s">
        <v>73</v>
      </c>
      <c r="AS1006">
        <f t="shared" si="992"/>
        <v>7</v>
      </c>
      <c r="AT1006">
        <f t="shared" si="993"/>
        <v>1</v>
      </c>
      <c r="AU1006" t="s">
        <v>87</v>
      </c>
      <c r="AV1006">
        <f t="shared" si="994"/>
        <v>7</v>
      </c>
      <c r="AW1006">
        <f t="shared" si="995"/>
        <v>1</v>
      </c>
      <c r="AX1006" t="s">
        <v>88</v>
      </c>
      <c r="AY1006">
        <f t="shared" si="996"/>
        <v>7</v>
      </c>
      <c r="AZ1006">
        <f t="shared" si="997"/>
        <v>1</v>
      </c>
      <c r="BA1006" s="6">
        <f t="shared" si="998"/>
        <v>28</v>
      </c>
      <c r="BB1006" s="6">
        <f t="shared" si="999"/>
        <v>4</v>
      </c>
      <c r="BC1006" s="6">
        <f t="shared" si="1000"/>
        <v>7</v>
      </c>
      <c r="BD1006" s="9">
        <f t="shared" si="1001"/>
        <v>1</v>
      </c>
      <c r="BE1006" t="s">
        <v>56</v>
      </c>
      <c r="BF1006">
        <f t="shared" si="1002"/>
        <v>0</v>
      </c>
      <c r="BG1006">
        <f t="shared" si="1003"/>
        <v>0</v>
      </c>
      <c r="BH1006" t="s">
        <v>56</v>
      </c>
      <c r="BI1006">
        <f t="shared" si="1004"/>
        <v>0</v>
      </c>
      <c r="BJ1006">
        <f t="shared" si="1005"/>
        <v>0</v>
      </c>
      <c r="BK1006" t="s">
        <v>64</v>
      </c>
      <c r="BL1006">
        <f t="shared" si="1006"/>
        <v>4</v>
      </c>
      <c r="BM1006">
        <f t="shared" si="1007"/>
        <v>1</v>
      </c>
      <c r="BN1006" t="s">
        <v>64</v>
      </c>
      <c r="BO1006">
        <f t="shared" si="1008"/>
        <v>4</v>
      </c>
      <c r="BP1006">
        <f t="shared" si="1009"/>
        <v>1</v>
      </c>
      <c r="BQ1006" t="s">
        <v>94</v>
      </c>
      <c r="BR1006">
        <f t="shared" si="1010"/>
        <v>7</v>
      </c>
      <c r="BS1006">
        <f t="shared" si="1011"/>
        <v>1</v>
      </c>
      <c r="BT1006" t="s">
        <v>74</v>
      </c>
      <c r="BU1006">
        <f t="shared" si="1012"/>
        <v>7</v>
      </c>
      <c r="BV1006">
        <f t="shared" si="1013"/>
        <v>1</v>
      </c>
      <c r="BW1006" t="s">
        <v>56</v>
      </c>
      <c r="BX1006">
        <f t="shared" si="1014"/>
        <v>0</v>
      </c>
      <c r="BY1006">
        <f t="shared" si="1015"/>
        <v>0</v>
      </c>
      <c r="BZ1006" t="s">
        <v>56</v>
      </c>
      <c r="CA1006">
        <f t="shared" si="1016"/>
        <v>0</v>
      </c>
      <c r="CB1006">
        <f t="shared" si="1017"/>
        <v>0</v>
      </c>
      <c r="CC1006" t="s">
        <v>56</v>
      </c>
      <c r="CD1006">
        <f t="shared" si="1018"/>
        <v>0</v>
      </c>
      <c r="CE1006">
        <f t="shared" si="1019"/>
        <v>0</v>
      </c>
      <c r="CF1006" t="s">
        <v>56</v>
      </c>
      <c r="CG1006">
        <f t="shared" si="1020"/>
        <v>0</v>
      </c>
      <c r="CH1006">
        <f t="shared" si="1021"/>
        <v>0</v>
      </c>
      <c r="CI1006" t="s">
        <v>56</v>
      </c>
      <c r="CJ1006">
        <f t="shared" si="1022"/>
        <v>0</v>
      </c>
      <c r="CK1006">
        <f t="shared" si="1023"/>
        <v>0</v>
      </c>
      <c r="CL1006" t="s">
        <v>56</v>
      </c>
      <c r="CM1006">
        <f t="shared" si="1024"/>
        <v>0</v>
      </c>
      <c r="CN1006">
        <f t="shared" si="1025"/>
        <v>0</v>
      </c>
      <c r="CO1006" t="s">
        <v>56</v>
      </c>
      <c r="CP1006">
        <f t="shared" si="1026"/>
        <v>0</v>
      </c>
      <c r="CQ1006">
        <f t="shared" si="1027"/>
        <v>0</v>
      </c>
      <c r="CR1006" t="s">
        <v>56</v>
      </c>
      <c r="CS1006">
        <f t="shared" si="1028"/>
        <v>0</v>
      </c>
      <c r="CT1006">
        <f t="shared" si="1029"/>
        <v>0</v>
      </c>
      <c r="CU1006" t="s">
        <v>56</v>
      </c>
      <c r="CV1006">
        <f t="shared" si="1030"/>
        <v>0</v>
      </c>
      <c r="CW1006">
        <f t="shared" si="1031"/>
        <v>0</v>
      </c>
      <c r="CX1006" t="s">
        <v>56</v>
      </c>
      <c r="CY1006">
        <f t="shared" si="1032"/>
        <v>0</v>
      </c>
      <c r="CZ1006">
        <f t="shared" si="1033"/>
        <v>0</v>
      </c>
      <c r="DA1006" t="s">
        <v>86</v>
      </c>
      <c r="DB1006">
        <f t="shared" si="1034"/>
        <v>3</v>
      </c>
      <c r="DC1006">
        <f t="shared" si="1035"/>
        <v>1</v>
      </c>
      <c r="DD1006">
        <f t="shared" si="1036"/>
        <v>25</v>
      </c>
      <c r="DE1006">
        <f t="shared" si="1037"/>
        <v>5</v>
      </c>
      <c r="DF1006" s="7">
        <f t="shared" si="1038"/>
        <v>5</v>
      </c>
      <c r="DG1006" s="8">
        <f t="shared" si="1039"/>
        <v>0.66666666666666663</v>
      </c>
      <c r="DH1006" s="1" t="s">
        <v>56</v>
      </c>
      <c r="DI1006" s="1" t="s">
        <v>163</v>
      </c>
      <c r="DJ1006" s="1" t="s">
        <v>56</v>
      </c>
      <c r="DK1006" s="1" t="s">
        <v>78</v>
      </c>
      <c r="DL1006" s="1" t="s">
        <v>68</v>
      </c>
      <c r="DM1006" s="1" t="s">
        <v>63</v>
      </c>
      <c r="DN1006" s="2" t="s">
        <v>97</v>
      </c>
      <c r="DO1006" s="2" t="s">
        <v>56</v>
      </c>
      <c r="DP1006" s="2" t="s">
        <v>56</v>
      </c>
      <c r="DQ1006" s="2" t="s">
        <v>56</v>
      </c>
      <c r="DR1006" s="2" t="s">
        <v>56</v>
      </c>
      <c r="DS1006" s="2" t="s">
        <v>56</v>
      </c>
    </row>
    <row r="1007" spans="1:123" x14ac:dyDescent="0.25">
      <c r="A1007">
        <v>2018</v>
      </c>
      <c r="B1007">
        <v>1005</v>
      </c>
      <c r="C1007" t="s">
        <v>57</v>
      </c>
      <c r="D1007">
        <v>0</v>
      </c>
      <c r="E1007">
        <v>44</v>
      </c>
      <c r="F1007">
        <v>1974</v>
      </c>
      <c r="G1007">
        <v>20</v>
      </c>
      <c r="H1007">
        <f t="shared" si="976"/>
        <v>20</v>
      </c>
      <c r="I1007" t="s">
        <v>58</v>
      </c>
      <c r="J1007">
        <f t="shared" si="977"/>
        <v>2</v>
      </c>
      <c r="K1007" t="s">
        <v>142</v>
      </c>
      <c r="L1007">
        <f t="shared" si="978"/>
        <v>1</v>
      </c>
      <c r="M1007" t="s">
        <v>177</v>
      </c>
      <c r="N1007">
        <f t="shared" si="979"/>
        <v>2</v>
      </c>
      <c r="O1007" t="s">
        <v>132</v>
      </c>
      <c r="P1007">
        <f t="shared" si="980"/>
        <v>1</v>
      </c>
      <c r="Q1007">
        <f t="shared" si="981"/>
        <v>1</v>
      </c>
      <c r="R1007">
        <v>1</v>
      </c>
      <c r="S1007" t="s">
        <v>101</v>
      </c>
      <c r="T1007">
        <f t="shared" si="982"/>
        <v>1</v>
      </c>
      <c r="U1007">
        <f t="shared" si="983"/>
        <v>1</v>
      </c>
      <c r="V1007" t="s">
        <v>61</v>
      </c>
      <c r="W1007">
        <v>0</v>
      </c>
      <c r="X1007">
        <v>0</v>
      </c>
      <c r="Y1007">
        <v>0</v>
      </c>
      <c r="Z1007" t="s">
        <v>109</v>
      </c>
      <c r="AA1007">
        <f t="shared" si="984"/>
        <v>5</v>
      </c>
      <c r="AB1007">
        <f t="shared" si="985"/>
        <v>1</v>
      </c>
      <c r="AC1007" t="s">
        <v>126</v>
      </c>
      <c r="AD1007" s="6">
        <f t="shared" si="986"/>
        <v>5</v>
      </c>
      <c r="AE1007">
        <f t="shared" si="987"/>
        <v>1</v>
      </c>
      <c r="AF1007" t="s">
        <v>105</v>
      </c>
      <c r="AG1007" t="s">
        <v>56</v>
      </c>
      <c r="AH1007" t="s">
        <v>56</v>
      </c>
      <c r="AI1007" s="6" t="str">
        <f t="shared" si="975"/>
        <v>None</v>
      </c>
      <c r="AJ1007" t="s">
        <v>106</v>
      </c>
      <c r="AK1007" s="6">
        <f t="shared" si="988"/>
        <v>1</v>
      </c>
      <c r="AL1007" t="s">
        <v>106</v>
      </c>
      <c r="AM1007" s="6">
        <f t="shared" si="988"/>
        <v>1</v>
      </c>
      <c r="AN1007" s="6">
        <f t="shared" si="989"/>
        <v>0</v>
      </c>
      <c r="AO1007" t="s">
        <v>110</v>
      </c>
      <c r="AP1007">
        <f t="shared" si="990"/>
        <v>1</v>
      </c>
      <c r="AQ1007">
        <f t="shared" si="991"/>
        <v>1</v>
      </c>
      <c r="AR1007" t="s">
        <v>107</v>
      </c>
      <c r="AS1007">
        <f t="shared" si="992"/>
        <v>1</v>
      </c>
      <c r="AT1007">
        <f t="shared" si="993"/>
        <v>1</v>
      </c>
      <c r="AU1007" t="s">
        <v>158</v>
      </c>
      <c r="AV1007">
        <f t="shared" si="994"/>
        <v>1</v>
      </c>
      <c r="AW1007">
        <f t="shared" si="995"/>
        <v>1</v>
      </c>
      <c r="AX1007" t="s">
        <v>88</v>
      </c>
      <c r="AY1007">
        <f t="shared" si="996"/>
        <v>7</v>
      </c>
      <c r="AZ1007">
        <f t="shared" si="997"/>
        <v>1</v>
      </c>
      <c r="BA1007" s="6">
        <f t="shared" si="998"/>
        <v>10</v>
      </c>
      <c r="BB1007" s="6">
        <f t="shared" si="999"/>
        <v>4</v>
      </c>
      <c r="BC1007" s="6">
        <f t="shared" si="1000"/>
        <v>2.5</v>
      </c>
      <c r="BD1007" s="9">
        <f t="shared" si="1001"/>
        <v>0.25</v>
      </c>
      <c r="BE1007" t="s">
        <v>64</v>
      </c>
      <c r="BF1007">
        <f t="shared" si="1002"/>
        <v>4</v>
      </c>
      <c r="BG1007">
        <f t="shared" si="1003"/>
        <v>1</v>
      </c>
      <c r="BH1007" t="s">
        <v>65</v>
      </c>
      <c r="BI1007">
        <f t="shared" si="1004"/>
        <v>7</v>
      </c>
      <c r="BJ1007">
        <f t="shared" si="1005"/>
        <v>1</v>
      </c>
      <c r="BK1007" t="s">
        <v>56</v>
      </c>
      <c r="BL1007">
        <f t="shared" si="1006"/>
        <v>0</v>
      </c>
      <c r="BM1007">
        <f t="shared" si="1007"/>
        <v>0</v>
      </c>
      <c r="BN1007" t="s">
        <v>56</v>
      </c>
      <c r="BO1007">
        <f t="shared" si="1008"/>
        <v>0</v>
      </c>
      <c r="BP1007">
        <f t="shared" si="1009"/>
        <v>0</v>
      </c>
      <c r="BQ1007" t="s">
        <v>56</v>
      </c>
      <c r="BR1007">
        <f t="shared" si="1010"/>
        <v>0</v>
      </c>
      <c r="BS1007">
        <f t="shared" si="1011"/>
        <v>0</v>
      </c>
      <c r="BT1007" t="s">
        <v>74</v>
      </c>
      <c r="BU1007">
        <f t="shared" si="1012"/>
        <v>7</v>
      </c>
      <c r="BV1007">
        <f t="shared" si="1013"/>
        <v>1</v>
      </c>
      <c r="BW1007" t="s">
        <v>130</v>
      </c>
      <c r="BX1007">
        <f t="shared" si="1014"/>
        <v>5</v>
      </c>
      <c r="BY1007">
        <f t="shared" si="1015"/>
        <v>1</v>
      </c>
      <c r="BZ1007" t="s">
        <v>108</v>
      </c>
      <c r="CA1007">
        <f t="shared" si="1016"/>
        <v>4</v>
      </c>
      <c r="CB1007">
        <f t="shared" si="1017"/>
        <v>1</v>
      </c>
      <c r="CC1007" t="s">
        <v>78</v>
      </c>
      <c r="CD1007">
        <f t="shared" si="1018"/>
        <v>1</v>
      </c>
      <c r="CE1007">
        <f t="shared" si="1019"/>
        <v>1</v>
      </c>
      <c r="CF1007" t="s">
        <v>82</v>
      </c>
      <c r="CG1007">
        <f t="shared" si="1020"/>
        <v>1</v>
      </c>
      <c r="CH1007">
        <f t="shared" si="1021"/>
        <v>1</v>
      </c>
      <c r="CI1007" t="s">
        <v>74</v>
      </c>
      <c r="CJ1007">
        <f t="shared" si="1022"/>
        <v>7</v>
      </c>
      <c r="CK1007">
        <f t="shared" si="1023"/>
        <v>1</v>
      </c>
      <c r="CL1007" t="s">
        <v>78</v>
      </c>
      <c r="CM1007">
        <f t="shared" si="1024"/>
        <v>7</v>
      </c>
      <c r="CN1007">
        <f t="shared" si="1025"/>
        <v>1</v>
      </c>
      <c r="CO1007" t="s">
        <v>83</v>
      </c>
      <c r="CP1007">
        <f t="shared" si="1026"/>
        <v>4</v>
      </c>
      <c r="CQ1007">
        <f t="shared" si="1027"/>
        <v>1</v>
      </c>
      <c r="CR1007" t="s">
        <v>83</v>
      </c>
      <c r="CS1007">
        <f t="shared" si="1028"/>
        <v>4</v>
      </c>
      <c r="CT1007">
        <f t="shared" si="1029"/>
        <v>1</v>
      </c>
      <c r="CU1007" t="s">
        <v>83</v>
      </c>
      <c r="CV1007">
        <f t="shared" si="1030"/>
        <v>4</v>
      </c>
      <c r="CW1007">
        <f t="shared" si="1031"/>
        <v>1</v>
      </c>
      <c r="CX1007" t="s">
        <v>83</v>
      </c>
      <c r="CY1007">
        <f t="shared" si="1032"/>
        <v>4</v>
      </c>
      <c r="CZ1007">
        <f t="shared" si="1033"/>
        <v>1</v>
      </c>
      <c r="DA1007" t="s">
        <v>56</v>
      </c>
      <c r="DB1007">
        <f t="shared" si="1034"/>
        <v>0</v>
      </c>
      <c r="DC1007">
        <f t="shared" si="1035"/>
        <v>0</v>
      </c>
      <c r="DD1007">
        <f t="shared" si="1036"/>
        <v>55</v>
      </c>
      <c r="DE1007">
        <f t="shared" si="1037"/>
        <v>12</v>
      </c>
      <c r="DF1007" s="7">
        <f t="shared" si="1038"/>
        <v>4.583333333333333</v>
      </c>
      <c r="DG1007" s="8">
        <f t="shared" si="1039"/>
        <v>0.59722222222222221</v>
      </c>
      <c r="DH1007" s="1" t="s">
        <v>83</v>
      </c>
      <c r="DI1007" s="1" t="s">
        <v>56</v>
      </c>
      <c r="DJ1007" s="1" t="s">
        <v>64</v>
      </c>
      <c r="DK1007" s="1" t="s">
        <v>74</v>
      </c>
      <c r="DL1007" s="1" t="s">
        <v>68</v>
      </c>
      <c r="DM1007" s="1" t="s">
        <v>56</v>
      </c>
      <c r="DN1007" s="2" t="s">
        <v>97</v>
      </c>
      <c r="DO1007" s="2">
        <v>4</v>
      </c>
      <c r="DP1007" s="2">
        <v>5</v>
      </c>
      <c r="DQ1007" s="2">
        <v>4</v>
      </c>
      <c r="DR1007" s="2">
        <v>4</v>
      </c>
      <c r="DS1007" s="2">
        <v>4</v>
      </c>
    </row>
    <row r="1008" spans="1:123" x14ac:dyDescent="0.25">
      <c r="A1008">
        <v>2018</v>
      </c>
      <c r="B1008">
        <v>1006</v>
      </c>
      <c r="C1008" t="s">
        <v>118</v>
      </c>
      <c r="D1008">
        <v>3</v>
      </c>
      <c r="E1008">
        <v>51</v>
      </c>
      <c r="F1008">
        <v>1967</v>
      </c>
      <c r="G1008">
        <v>20</v>
      </c>
      <c r="H1008">
        <f t="shared" si="976"/>
        <v>20</v>
      </c>
      <c r="I1008" t="s">
        <v>58</v>
      </c>
      <c r="J1008">
        <f t="shared" si="977"/>
        <v>2</v>
      </c>
      <c r="K1008" t="s">
        <v>142</v>
      </c>
      <c r="L1008">
        <f t="shared" si="978"/>
        <v>1</v>
      </c>
      <c r="M1008" t="s">
        <v>59</v>
      </c>
      <c r="N1008">
        <f t="shared" si="979"/>
        <v>5</v>
      </c>
      <c r="O1008" t="s">
        <v>60</v>
      </c>
      <c r="P1008">
        <f t="shared" si="980"/>
        <v>7</v>
      </c>
      <c r="Q1008">
        <f t="shared" si="981"/>
        <v>1</v>
      </c>
      <c r="R1008">
        <v>3</v>
      </c>
      <c r="S1008" t="s">
        <v>101</v>
      </c>
      <c r="T1008">
        <f t="shared" si="982"/>
        <v>1</v>
      </c>
      <c r="U1008">
        <f t="shared" si="983"/>
        <v>1</v>
      </c>
      <c r="V1008" t="s">
        <v>61</v>
      </c>
      <c r="W1008">
        <v>119879.4173</v>
      </c>
      <c r="X1008">
        <v>45400</v>
      </c>
      <c r="Y1008">
        <v>70100</v>
      </c>
      <c r="Z1008" t="s">
        <v>81</v>
      </c>
      <c r="AA1008">
        <f t="shared" si="984"/>
        <v>3</v>
      </c>
      <c r="AB1008">
        <f t="shared" si="985"/>
        <v>1</v>
      </c>
      <c r="AC1008" t="s">
        <v>126</v>
      </c>
      <c r="AD1008" s="6">
        <f t="shared" si="986"/>
        <v>5</v>
      </c>
      <c r="AE1008">
        <f t="shared" si="987"/>
        <v>1</v>
      </c>
      <c r="AF1008" t="s">
        <v>95</v>
      </c>
      <c r="AG1008" t="s">
        <v>56</v>
      </c>
      <c r="AH1008" t="s">
        <v>56</v>
      </c>
      <c r="AI1008" s="6" t="str">
        <f t="shared" si="975"/>
        <v>Catholic</v>
      </c>
      <c r="AJ1008" t="s">
        <v>71</v>
      </c>
      <c r="AK1008" s="6">
        <f t="shared" si="988"/>
        <v>2</v>
      </c>
      <c r="AL1008" t="s">
        <v>71</v>
      </c>
      <c r="AM1008" s="6">
        <f t="shared" si="988"/>
        <v>2</v>
      </c>
      <c r="AN1008" s="6">
        <f t="shared" si="989"/>
        <v>0</v>
      </c>
      <c r="AO1008" t="s">
        <v>134</v>
      </c>
      <c r="AP1008">
        <f t="shared" si="990"/>
        <v>7</v>
      </c>
      <c r="AQ1008">
        <f t="shared" si="991"/>
        <v>1</v>
      </c>
      <c r="AR1008" t="s">
        <v>73</v>
      </c>
      <c r="AS1008">
        <f t="shared" si="992"/>
        <v>7</v>
      </c>
      <c r="AT1008">
        <f t="shared" si="993"/>
        <v>1</v>
      </c>
      <c r="AU1008" t="s">
        <v>87</v>
      </c>
      <c r="AV1008">
        <f t="shared" si="994"/>
        <v>7</v>
      </c>
      <c r="AW1008">
        <f t="shared" si="995"/>
        <v>1</v>
      </c>
      <c r="AX1008" t="s">
        <v>88</v>
      </c>
      <c r="AY1008">
        <f t="shared" si="996"/>
        <v>7</v>
      </c>
      <c r="AZ1008">
        <f t="shared" si="997"/>
        <v>1</v>
      </c>
      <c r="BA1008" s="6">
        <f t="shared" si="998"/>
        <v>28</v>
      </c>
      <c r="BB1008" s="6">
        <f t="shared" si="999"/>
        <v>4</v>
      </c>
      <c r="BC1008" s="6">
        <f t="shared" si="1000"/>
        <v>7</v>
      </c>
      <c r="BD1008" s="9">
        <f t="shared" si="1001"/>
        <v>1</v>
      </c>
      <c r="BE1008" t="s">
        <v>65</v>
      </c>
      <c r="BF1008">
        <f t="shared" si="1002"/>
        <v>7</v>
      </c>
      <c r="BG1008">
        <f t="shared" si="1003"/>
        <v>1</v>
      </c>
      <c r="BH1008" t="s">
        <v>65</v>
      </c>
      <c r="BI1008">
        <f t="shared" si="1004"/>
        <v>7</v>
      </c>
      <c r="BJ1008">
        <f t="shared" si="1005"/>
        <v>1</v>
      </c>
      <c r="BK1008" t="s">
        <v>56</v>
      </c>
      <c r="BL1008">
        <f t="shared" si="1006"/>
        <v>0</v>
      </c>
      <c r="BM1008">
        <f t="shared" si="1007"/>
        <v>0</v>
      </c>
      <c r="BN1008" t="s">
        <v>56</v>
      </c>
      <c r="BO1008">
        <f t="shared" si="1008"/>
        <v>0</v>
      </c>
      <c r="BP1008">
        <f t="shared" si="1009"/>
        <v>0</v>
      </c>
      <c r="BQ1008" t="s">
        <v>56</v>
      </c>
      <c r="BR1008">
        <f t="shared" si="1010"/>
        <v>0</v>
      </c>
      <c r="BS1008">
        <f t="shared" si="1011"/>
        <v>0</v>
      </c>
      <c r="BT1008" t="s">
        <v>74</v>
      </c>
      <c r="BU1008">
        <f t="shared" si="1012"/>
        <v>7</v>
      </c>
      <c r="BV1008">
        <f t="shared" si="1013"/>
        <v>1</v>
      </c>
      <c r="BW1008" t="s">
        <v>167</v>
      </c>
      <c r="BX1008">
        <f t="shared" si="1014"/>
        <v>7</v>
      </c>
      <c r="BY1008">
        <f t="shared" si="1015"/>
        <v>1</v>
      </c>
      <c r="BZ1008" t="s">
        <v>80</v>
      </c>
      <c r="CA1008">
        <f t="shared" si="1016"/>
        <v>1</v>
      </c>
      <c r="CB1008">
        <f t="shared" si="1017"/>
        <v>1</v>
      </c>
      <c r="CC1008" t="s">
        <v>74</v>
      </c>
      <c r="CD1008">
        <f t="shared" si="1018"/>
        <v>7</v>
      </c>
      <c r="CE1008">
        <f t="shared" si="1019"/>
        <v>1</v>
      </c>
      <c r="CF1008" t="s">
        <v>151</v>
      </c>
      <c r="CG1008">
        <f t="shared" si="1020"/>
        <v>7</v>
      </c>
      <c r="CH1008">
        <f t="shared" si="1021"/>
        <v>1</v>
      </c>
      <c r="CI1008" t="s">
        <v>74</v>
      </c>
      <c r="CJ1008">
        <f t="shared" si="1022"/>
        <v>7</v>
      </c>
      <c r="CK1008">
        <f t="shared" si="1023"/>
        <v>1</v>
      </c>
      <c r="CL1008" t="s">
        <v>74</v>
      </c>
      <c r="CM1008">
        <f t="shared" si="1024"/>
        <v>1</v>
      </c>
      <c r="CN1008">
        <f t="shared" si="1025"/>
        <v>1</v>
      </c>
      <c r="CO1008" t="s">
        <v>145</v>
      </c>
      <c r="CP1008">
        <f t="shared" si="1026"/>
        <v>1</v>
      </c>
      <c r="CQ1008">
        <f t="shared" si="1027"/>
        <v>1</v>
      </c>
      <c r="CR1008" t="s">
        <v>67</v>
      </c>
      <c r="CS1008">
        <f t="shared" si="1028"/>
        <v>5</v>
      </c>
      <c r="CT1008">
        <f t="shared" si="1029"/>
        <v>1</v>
      </c>
      <c r="CU1008" t="s">
        <v>112</v>
      </c>
      <c r="CV1008">
        <f t="shared" si="1030"/>
        <v>7</v>
      </c>
      <c r="CW1008">
        <f t="shared" si="1031"/>
        <v>1</v>
      </c>
      <c r="CX1008" t="s">
        <v>67</v>
      </c>
      <c r="CY1008">
        <f t="shared" si="1032"/>
        <v>5</v>
      </c>
      <c r="CZ1008">
        <f t="shared" si="1033"/>
        <v>1</v>
      </c>
      <c r="DA1008" t="s">
        <v>56</v>
      </c>
      <c r="DB1008">
        <f t="shared" si="1034"/>
        <v>0</v>
      </c>
      <c r="DC1008">
        <f t="shared" si="1035"/>
        <v>0</v>
      </c>
      <c r="DD1008">
        <f t="shared" si="1036"/>
        <v>62</v>
      </c>
      <c r="DE1008">
        <f t="shared" si="1037"/>
        <v>12</v>
      </c>
      <c r="DF1008" s="7">
        <f t="shared" si="1038"/>
        <v>5.166666666666667</v>
      </c>
      <c r="DG1008" s="8">
        <f t="shared" si="1039"/>
        <v>0.69444444444444453</v>
      </c>
      <c r="DH1008" s="1" t="s">
        <v>112</v>
      </c>
      <c r="DI1008" s="1" t="s">
        <v>56</v>
      </c>
      <c r="DJ1008" s="1" t="s">
        <v>65</v>
      </c>
      <c r="DK1008" s="1" t="s">
        <v>78</v>
      </c>
      <c r="DL1008" s="1" t="s">
        <v>68</v>
      </c>
      <c r="DM1008" s="1" t="s">
        <v>56</v>
      </c>
      <c r="DN1008" s="2" t="s">
        <v>98</v>
      </c>
      <c r="DO1008" s="2">
        <v>3</v>
      </c>
      <c r="DP1008" s="2">
        <v>6</v>
      </c>
      <c r="DQ1008" s="2">
        <v>6</v>
      </c>
      <c r="DR1008" s="2">
        <v>5</v>
      </c>
      <c r="DS1008" s="2">
        <v>3</v>
      </c>
    </row>
    <row r="1009" spans="1:123" x14ac:dyDescent="0.25">
      <c r="A1009">
        <v>2018</v>
      </c>
      <c r="B1009">
        <v>1007</v>
      </c>
      <c r="C1009" t="s">
        <v>118</v>
      </c>
      <c r="D1009">
        <v>3</v>
      </c>
      <c r="E1009">
        <v>61</v>
      </c>
      <c r="F1009">
        <v>1957</v>
      </c>
      <c r="G1009">
        <v>16</v>
      </c>
      <c r="H1009">
        <f t="shared" si="976"/>
        <v>16</v>
      </c>
      <c r="I1009" t="s">
        <v>58</v>
      </c>
      <c r="J1009">
        <f t="shared" si="977"/>
        <v>2</v>
      </c>
      <c r="K1009" t="s">
        <v>119</v>
      </c>
      <c r="L1009">
        <f t="shared" si="978"/>
        <v>2</v>
      </c>
      <c r="M1009" t="s">
        <v>119</v>
      </c>
      <c r="N1009">
        <f t="shared" si="979"/>
        <v>3</v>
      </c>
      <c r="O1009" t="s">
        <v>60</v>
      </c>
      <c r="P1009">
        <f t="shared" si="980"/>
        <v>7</v>
      </c>
      <c r="Q1009">
        <f t="shared" si="981"/>
        <v>1</v>
      </c>
      <c r="R1009">
        <v>1</v>
      </c>
      <c r="S1009" t="s">
        <v>101</v>
      </c>
      <c r="T1009">
        <f t="shared" si="982"/>
        <v>1</v>
      </c>
      <c r="U1009">
        <f t="shared" si="983"/>
        <v>1</v>
      </c>
      <c r="V1009" t="s">
        <v>92</v>
      </c>
      <c r="W1009">
        <v>24970</v>
      </c>
      <c r="X1009">
        <v>20430</v>
      </c>
      <c r="Y1009">
        <v>31545</v>
      </c>
      <c r="Z1009" t="s">
        <v>81</v>
      </c>
      <c r="AA1009">
        <f t="shared" si="984"/>
        <v>3</v>
      </c>
      <c r="AB1009">
        <f t="shared" si="985"/>
        <v>1</v>
      </c>
      <c r="AC1009" t="s">
        <v>106</v>
      </c>
      <c r="AD1009" s="6">
        <f t="shared" si="986"/>
        <v>6</v>
      </c>
      <c r="AE1009">
        <f t="shared" si="987"/>
        <v>1</v>
      </c>
      <c r="AF1009" t="s">
        <v>93</v>
      </c>
      <c r="AG1009" t="s">
        <v>56</v>
      </c>
      <c r="AH1009" t="s">
        <v>56</v>
      </c>
      <c r="AI1009" s="6" t="str">
        <f t="shared" si="975"/>
        <v>Don't know</v>
      </c>
      <c r="AJ1009" t="s">
        <v>144</v>
      </c>
      <c r="AK1009" s="6">
        <f t="shared" si="988"/>
        <v>0</v>
      </c>
      <c r="AL1009" t="s">
        <v>77</v>
      </c>
      <c r="AM1009" s="6">
        <f t="shared" si="988"/>
        <v>3</v>
      </c>
      <c r="AN1009" s="6">
        <f t="shared" si="989"/>
        <v>-3</v>
      </c>
      <c r="AO1009" t="s">
        <v>96</v>
      </c>
      <c r="AP1009">
        <f t="shared" si="990"/>
        <v>3</v>
      </c>
      <c r="AQ1009">
        <f t="shared" si="991"/>
        <v>1</v>
      </c>
      <c r="AR1009" t="s">
        <v>56</v>
      </c>
      <c r="AS1009">
        <f t="shared" si="992"/>
        <v>0</v>
      </c>
      <c r="AT1009">
        <f t="shared" si="993"/>
        <v>0</v>
      </c>
      <c r="AU1009" t="s">
        <v>158</v>
      </c>
      <c r="AV1009">
        <f t="shared" si="994"/>
        <v>1</v>
      </c>
      <c r="AW1009">
        <f t="shared" si="995"/>
        <v>1</v>
      </c>
      <c r="AX1009" t="s">
        <v>88</v>
      </c>
      <c r="AY1009">
        <f t="shared" si="996"/>
        <v>7</v>
      </c>
      <c r="AZ1009">
        <f t="shared" si="997"/>
        <v>1</v>
      </c>
      <c r="BA1009" s="6">
        <f t="shared" si="998"/>
        <v>11</v>
      </c>
      <c r="BB1009" s="6">
        <f t="shared" si="999"/>
        <v>3</v>
      </c>
      <c r="BC1009" s="6">
        <f t="shared" si="1000"/>
        <v>3.6666666666666665</v>
      </c>
      <c r="BD1009" s="9">
        <f t="shared" si="1001"/>
        <v>0.44444444444444442</v>
      </c>
      <c r="BE1009" t="s">
        <v>65</v>
      </c>
      <c r="BF1009">
        <f t="shared" si="1002"/>
        <v>7</v>
      </c>
      <c r="BG1009">
        <f t="shared" si="1003"/>
        <v>1</v>
      </c>
      <c r="BH1009" t="s">
        <v>65</v>
      </c>
      <c r="BI1009">
        <f t="shared" si="1004"/>
        <v>7</v>
      </c>
      <c r="BJ1009">
        <f t="shared" si="1005"/>
        <v>1</v>
      </c>
      <c r="BK1009" t="s">
        <v>56</v>
      </c>
      <c r="BL1009">
        <f t="shared" si="1006"/>
        <v>0</v>
      </c>
      <c r="BM1009">
        <f t="shared" si="1007"/>
        <v>0</v>
      </c>
      <c r="BN1009" t="s">
        <v>56</v>
      </c>
      <c r="BO1009">
        <f t="shared" si="1008"/>
        <v>0</v>
      </c>
      <c r="BP1009">
        <f t="shared" si="1009"/>
        <v>0</v>
      </c>
      <c r="BQ1009" t="s">
        <v>94</v>
      </c>
      <c r="BR1009">
        <f t="shared" si="1010"/>
        <v>7</v>
      </c>
      <c r="BS1009">
        <f t="shared" si="1011"/>
        <v>1</v>
      </c>
      <c r="BT1009" t="s">
        <v>74</v>
      </c>
      <c r="BU1009">
        <f t="shared" si="1012"/>
        <v>7</v>
      </c>
      <c r="BV1009">
        <f t="shared" si="1013"/>
        <v>1</v>
      </c>
      <c r="BW1009" t="s">
        <v>56</v>
      </c>
      <c r="BX1009">
        <f t="shared" si="1014"/>
        <v>0</v>
      </c>
      <c r="BY1009">
        <f t="shared" si="1015"/>
        <v>0</v>
      </c>
      <c r="BZ1009" t="s">
        <v>56</v>
      </c>
      <c r="CA1009">
        <f t="shared" si="1016"/>
        <v>0</v>
      </c>
      <c r="CB1009">
        <f t="shared" si="1017"/>
        <v>0</v>
      </c>
      <c r="CC1009" t="s">
        <v>56</v>
      </c>
      <c r="CD1009">
        <f t="shared" si="1018"/>
        <v>0</v>
      </c>
      <c r="CE1009">
        <f t="shared" si="1019"/>
        <v>0</v>
      </c>
      <c r="CF1009" t="s">
        <v>56</v>
      </c>
      <c r="CG1009">
        <f t="shared" si="1020"/>
        <v>0</v>
      </c>
      <c r="CH1009">
        <f t="shared" si="1021"/>
        <v>0</v>
      </c>
      <c r="CI1009" t="s">
        <v>56</v>
      </c>
      <c r="CJ1009">
        <f t="shared" si="1022"/>
        <v>0</v>
      </c>
      <c r="CK1009">
        <f t="shared" si="1023"/>
        <v>0</v>
      </c>
      <c r="CL1009" t="s">
        <v>56</v>
      </c>
      <c r="CM1009">
        <f t="shared" si="1024"/>
        <v>0</v>
      </c>
      <c r="CN1009">
        <f t="shared" si="1025"/>
        <v>0</v>
      </c>
      <c r="CO1009" t="s">
        <v>56</v>
      </c>
      <c r="CP1009">
        <f t="shared" si="1026"/>
        <v>0</v>
      </c>
      <c r="CQ1009">
        <f t="shared" si="1027"/>
        <v>0</v>
      </c>
      <c r="CR1009" t="s">
        <v>56</v>
      </c>
      <c r="CS1009">
        <f t="shared" si="1028"/>
        <v>0</v>
      </c>
      <c r="CT1009">
        <f t="shared" si="1029"/>
        <v>0</v>
      </c>
      <c r="CU1009" t="s">
        <v>56</v>
      </c>
      <c r="CV1009">
        <f t="shared" si="1030"/>
        <v>0</v>
      </c>
      <c r="CW1009">
        <f t="shared" si="1031"/>
        <v>0</v>
      </c>
      <c r="CX1009" t="s">
        <v>56</v>
      </c>
      <c r="CY1009">
        <f t="shared" si="1032"/>
        <v>0</v>
      </c>
      <c r="CZ1009">
        <f t="shared" si="1033"/>
        <v>0</v>
      </c>
      <c r="DA1009" t="s">
        <v>99</v>
      </c>
      <c r="DB1009">
        <f t="shared" si="1034"/>
        <v>7</v>
      </c>
      <c r="DC1009">
        <f t="shared" si="1035"/>
        <v>1</v>
      </c>
      <c r="DD1009">
        <f t="shared" si="1036"/>
        <v>28</v>
      </c>
      <c r="DE1009">
        <f t="shared" si="1037"/>
        <v>4</v>
      </c>
      <c r="DF1009" s="7">
        <f t="shared" si="1038"/>
        <v>7</v>
      </c>
      <c r="DG1009" s="8">
        <f t="shared" si="1039"/>
        <v>1</v>
      </c>
      <c r="DH1009" s="1" t="s">
        <v>56</v>
      </c>
      <c r="DI1009" s="1" t="s">
        <v>154</v>
      </c>
      <c r="DJ1009" s="1" t="s">
        <v>93</v>
      </c>
      <c r="DK1009" s="1" t="s">
        <v>74</v>
      </c>
      <c r="DL1009" s="1" t="s">
        <v>93</v>
      </c>
      <c r="DM1009" s="1" t="s">
        <v>56</v>
      </c>
      <c r="DN1009" s="2" t="s">
        <v>97</v>
      </c>
      <c r="DO1009" s="2" t="s">
        <v>56</v>
      </c>
      <c r="DP1009" s="2" t="s">
        <v>56</v>
      </c>
      <c r="DQ1009" s="2" t="s">
        <v>56</v>
      </c>
      <c r="DR1009" s="2" t="s">
        <v>56</v>
      </c>
      <c r="DS1009" s="2" t="s">
        <v>56</v>
      </c>
    </row>
    <row r="1010" spans="1:123" x14ac:dyDescent="0.25">
      <c r="A1010">
        <v>2018</v>
      </c>
      <c r="B1010">
        <v>1008</v>
      </c>
      <c r="C1010" t="s">
        <v>102</v>
      </c>
      <c r="D1010">
        <v>2</v>
      </c>
      <c r="E1010">
        <v>37</v>
      </c>
      <c r="F1010">
        <v>1981</v>
      </c>
      <c r="G1010">
        <v>16</v>
      </c>
      <c r="H1010">
        <f t="shared" si="976"/>
        <v>16</v>
      </c>
      <c r="I1010" t="s">
        <v>90</v>
      </c>
      <c r="J1010">
        <f t="shared" si="977"/>
        <v>1</v>
      </c>
      <c r="K1010" t="s">
        <v>59</v>
      </c>
      <c r="L1010">
        <f t="shared" si="978"/>
        <v>3</v>
      </c>
      <c r="M1010" t="s">
        <v>59</v>
      </c>
      <c r="N1010">
        <f t="shared" si="979"/>
        <v>5</v>
      </c>
      <c r="O1010" t="s">
        <v>60</v>
      </c>
      <c r="P1010">
        <f t="shared" si="980"/>
        <v>7</v>
      </c>
      <c r="Q1010">
        <f t="shared" si="981"/>
        <v>1</v>
      </c>
      <c r="R1010">
        <v>4</v>
      </c>
      <c r="S1010" t="s">
        <v>101</v>
      </c>
      <c r="T1010">
        <f t="shared" si="982"/>
        <v>1</v>
      </c>
      <c r="U1010">
        <f t="shared" si="983"/>
        <v>1</v>
      </c>
      <c r="V1010" t="s">
        <v>92</v>
      </c>
      <c r="W1010">
        <v>72640</v>
      </c>
      <c r="X1010">
        <v>37455</v>
      </c>
      <c r="Y1010">
        <v>57832.5</v>
      </c>
      <c r="Z1010" t="s">
        <v>109</v>
      </c>
      <c r="AA1010">
        <f t="shared" si="984"/>
        <v>5</v>
      </c>
      <c r="AB1010">
        <f t="shared" si="985"/>
        <v>1</v>
      </c>
      <c r="AC1010" t="s">
        <v>106</v>
      </c>
      <c r="AD1010" s="6">
        <f t="shared" si="986"/>
        <v>6</v>
      </c>
      <c r="AE1010">
        <f t="shared" si="987"/>
        <v>1</v>
      </c>
      <c r="AF1010" t="s">
        <v>105</v>
      </c>
      <c r="AG1010" t="s">
        <v>56</v>
      </c>
      <c r="AH1010" t="s">
        <v>56</v>
      </c>
      <c r="AI1010" s="6" t="str">
        <f t="shared" si="975"/>
        <v>None</v>
      </c>
      <c r="AJ1010" t="s">
        <v>106</v>
      </c>
      <c r="AK1010" s="6">
        <f t="shared" si="988"/>
        <v>1</v>
      </c>
      <c r="AL1010" t="s">
        <v>106</v>
      </c>
      <c r="AM1010" s="6">
        <f t="shared" si="988"/>
        <v>1</v>
      </c>
      <c r="AN1010" s="6">
        <f t="shared" si="989"/>
        <v>0</v>
      </c>
      <c r="AO1010" t="s">
        <v>110</v>
      </c>
      <c r="AP1010">
        <f t="shared" si="990"/>
        <v>1</v>
      </c>
      <c r="AQ1010">
        <f t="shared" si="991"/>
        <v>1</v>
      </c>
      <c r="AR1010" t="s">
        <v>107</v>
      </c>
      <c r="AS1010">
        <f t="shared" si="992"/>
        <v>1</v>
      </c>
      <c r="AT1010">
        <f t="shared" si="993"/>
        <v>1</v>
      </c>
      <c r="AU1010" t="s">
        <v>158</v>
      </c>
      <c r="AV1010">
        <f t="shared" si="994"/>
        <v>1</v>
      </c>
      <c r="AW1010">
        <f t="shared" si="995"/>
        <v>1</v>
      </c>
      <c r="AX1010" t="s">
        <v>114</v>
      </c>
      <c r="AY1010">
        <f t="shared" si="996"/>
        <v>5</v>
      </c>
      <c r="AZ1010">
        <f t="shared" si="997"/>
        <v>1</v>
      </c>
      <c r="BA1010" s="6">
        <f t="shared" si="998"/>
        <v>8</v>
      </c>
      <c r="BB1010" s="6">
        <f t="shared" si="999"/>
        <v>4</v>
      </c>
      <c r="BC1010" s="6">
        <f t="shared" si="1000"/>
        <v>2</v>
      </c>
      <c r="BD1010" s="9">
        <f t="shared" si="1001"/>
        <v>0.16666666666666666</v>
      </c>
      <c r="BE1010" t="s">
        <v>64</v>
      </c>
      <c r="BF1010">
        <f t="shared" si="1002"/>
        <v>4</v>
      </c>
      <c r="BG1010">
        <f t="shared" si="1003"/>
        <v>1</v>
      </c>
      <c r="BH1010" t="s">
        <v>93</v>
      </c>
      <c r="BI1010">
        <f t="shared" si="1004"/>
        <v>4</v>
      </c>
      <c r="BJ1010">
        <f t="shared" si="1005"/>
        <v>1</v>
      </c>
      <c r="BK1010" t="s">
        <v>56</v>
      </c>
      <c r="BL1010">
        <f t="shared" si="1006"/>
        <v>0</v>
      </c>
      <c r="BM1010">
        <f t="shared" si="1007"/>
        <v>0</v>
      </c>
      <c r="BN1010" t="s">
        <v>56</v>
      </c>
      <c r="BO1010">
        <f t="shared" si="1008"/>
        <v>0</v>
      </c>
      <c r="BP1010">
        <f t="shared" si="1009"/>
        <v>0</v>
      </c>
      <c r="BQ1010" t="s">
        <v>94</v>
      </c>
      <c r="BR1010">
        <f t="shared" si="1010"/>
        <v>7</v>
      </c>
      <c r="BS1010">
        <f t="shared" si="1011"/>
        <v>1</v>
      </c>
      <c r="BT1010" t="s">
        <v>74</v>
      </c>
      <c r="BU1010">
        <f t="shared" si="1012"/>
        <v>7</v>
      </c>
      <c r="BV1010">
        <f t="shared" si="1013"/>
        <v>1</v>
      </c>
      <c r="BW1010" t="s">
        <v>56</v>
      </c>
      <c r="BX1010">
        <f t="shared" si="1014"/>
        <v>0</v>
      </c>
      <c r="BY1010">
        <f t="shared" si="1015"/>
        <v>0</v>
      </c>
      <c r="BZ1010" t="s">
        <v>56</v>
      </c>
      <c r="CA1010">
        <f t="shared" si="1016"/>
        <v>0</v>
      </c>
      <c r="CB1010">
        <f t="shared" si="1017"/>
        <v>0</v>
      </c>
      <c r="CC1010" t="s">
        <v>56</v>
      </c>
      <c r="CD1010">
        <f t="shared" si="1018"/>
        <v>0</v>
      </c>
      <c r="CE1010">
        <f t="shared" si="1019"/>
        <v>0</v>
      </c>
      <c r="CF1010" t="s">
        <v>56</v>
      </c>
      <c r="CG1010">
        <f t="shared" si="1020"/>
        <v>0</v>
      </c>
      <c r="CH1010">
        <f t="shared" si="1021"/>
        <v>0</v>
      </c>
      <c r="CI1010" t="s">
        <v>56</v>
      </c>
      <c r="CJ1010">
        <f t="shared" si="1022"/>
        <v>0</v>
      </c>
      <c r="CK1010">
        <f t="shared" si="1023"/>
        <v>0</v>
      </c>
      <c r="CL1010" t="s">
        <v>56</v>
      </c>
      <c r="CM1010">
        <f t="shared" si="1024"/>
        <v>0</v>
      </c>
      <c r="CN1010">
        <f t="shared" si="1025"/>
        <v>0</v>
      </c>
      <c r="CO1010" t="s">
        <v>56</v>
      </c>
      <c r="CP1010">
        <f t="shared" si="1026"/>
        <v>0</v>
      </c>
      <c r="CQ1010">
        <f t="shared" si="1027"/>
        <v>0</v>
      </c>
      <c r="CR1010" t="s">
        <v>56</v>
      </c>
      <c r="CS1010">
        <f t="shared" si="1028"/>
        <v>0</v>
      </c>
      <c r="CT1010">
        <f t="shared" si="1029"/>
        <v>0</v>
      </c>
      <c r="CU1010" t="s">
        <v>56</v>
      </c>
      <c r="CV1010">
        <f t="shared" si="1030"/>
        <v>0</v>
      </c>
      <c r="CW1010">
        <f t="shared" si="1031"/>
        <v>0</v>
      </c>
      <c r="CX1010" t="s">
        <v>56</v>
      </c>
      <c r="CY1010">
        <f t="shared" si="1032"/>
        <v>0</v>
      </c>
      <c r="CZ1010">
        <f t="shared" si="1033"/>
        <v>0</v>
      </c>
      <c r="DA1010" t="s">
        <v>86</v>
      </c>
      <c r="DB1010">
        <f t="shared" si="1034"/>
        <v>3</v>
      </c>
      <c r="DC1010">
        <f t="shared" si="1035"/>
        <v>1</v>
      </c>
      <c r="DD1010">
        <f t="shared" si="1036"/>
        <v>21</v>
      </c>
      <c r="DE1010">
        <f t="shared" si="1037"/>
        <v>4</v>
      </c>
      <c r="DF1010" s="7">
        <f t="shared" si="1038"/>
        <v>5.25</v>
      </c>
      <c r="DG1010" s="8">
        <f t="shared" si="1039"/>
        <v>0.70833333333333337</v>
      </c>
      <c r="DH1010" s="1" t="s">
        <v>56</v>
      </c>
      <c r="DI1010" s="1" t="s">
        <v>154</v>
      </c>
      <c r="DJ1010" s="1" t="s">
        <v>93</v>
      </c>
      <c r="DK1010" s="1" t="s">
        <v>74</v>
      </c>
      <c r="DL1010" s="1" t="s">
        <v>68</v>
      </c>
      <c r="DM1010" s="1" t="s">
        <v>56</v>
      </c>
      <c r="DN1010" s="2" t="s">
        <v>97</v>
      </c>
      <c r="DO1010" s="2" t="s">
        <v>56</v>
      </c>
      <c r="DP1010" s="2" t="s">
        <v>56</v>
      </c>
      <c r="DQ1010" s="2" t="s">
        <v>56</v>
      </c>
      <c r="DR1010" s="2" t="s">
        <v>56</v>
      </c>
      <c r="DS1010" s="2" t="s">
        <v>56</v>
      </c>
    </row>
    <row r="1011" spans="1:123" x14ac:dyDescent="0.25">
      <c r="A1011">
        <v>2018</v>
      </c>
      <c r="B1011">
        <v>1009</v>
      </c>
      <c r="C1011" t="s">
        <v>118</v>
      </c>
      <c r="D1011">
        <v>2</v>
      </c>
      <c r="E1011">
        <v>39</v>
      </c>
      <c r="F1011">
        <v>1979</v>
      </c>
      <c r="G1011">
        <v>16</v>
      </c>
      <c r="H1011">
        <f t="shared" si="976"/>
        <v>16</v>
      </c>
      <c r="I1011" t="s">
        <v>58</v>
      </c>
      <c r="J1011">
        <f t="shared" si="977"/>
        <v>2</v>
      </c>
      <c r="K1011" t="s">
        <v>59</v>
      </c>
      <c r="L1011">
        <f t="shared" si="978"/>
        <v>3</v>
      </c>
      <c r="M1011" t="s">
        <v>59</v>
      </c>
      <c r="N1011">
        <f t="shared" si="979"/>
        <v>5</v>
      </c>
      <c r="O1011" t="s">
        <v>125</v>
      </c>
      <c r="P1011">
        <f t="shared" si="980"/>
        <v>4</v>
      </c>
      <c r="Q1011">
        <f t="shared" si="981"/>
        <v>1</v>
      </c>
      <c r="R1011">
        <v>1</v>
      </c>
      <c r="S1011" t="s">
        <v>101</v>
      </c>
      <c r="T1011">
        <f t="shared" si="982"/>
        <v>1</v>
      </c>
      <c r="U1011">
        <f t="shared" si="983"/>
        <v>1</v>
      </c>
      <c r="V1011" t="s">
        <v>92</v>
      </c>
      <c r="W1011">
        <v>20430</v>
      </c>
      <c r="X1011">
        <v>20430</v>
      </c>
      <c r="Y1011">
        <v>31545</v>
      </c>
      <c r="Z1011" t="s">
        <v>109</v>
      </c>
      <c r="AA1011">
        <f t="shared" si="984"/>
        <v>5</v>
      </c>
      <c r="AB1011">
        <f t="shared" si="985"/>
        <v>1</v>
      </c>
      <c r="AC1011" t="s">
        <v>104</v>
      </c>
      <c r="AD1011" s="6">
        <f t="shared" si="986"/>
        <v>3</v>
      </c>
      <c r="AE1011">
        <f t="shared" si="987"/>
        <v>1</v>
      </c>
      <c r="AF1011" t="s">
        <v>95</v>
      </c>
      <c r="AG1011" t="s">
        <v>56</v>
      </c>
      <c r="AH1011" t="s">
        <v>56</v>
      </c>
      <c r="AI1011" s="6" t="str">
        <f t="shared" si="975"/>
        <v>Catholic</v>
      </c>
      <c r="AJ1011" t="s">
        <v>71</v>
      </c>
      <c r="AK1011" s="6">
        <f t="shared" si="988"/>
        <v>2</v>
      </c>
      <c r="AL1011" t="s">
        <v>71</v>
      </c>
      <c r="AM1011" s="6">
        <f t="shared" si="988"/>
        <v>2</v>
      </c>
      <c r="AN1011" s="6">
        <f t="shared" si="989"/>
        <v>0</v>
      </c>
      <c r="AO1011" t="s">
        <v>96</v>
      </c>
      <c r="AP1011">
        <f t="shared" si="990"/>
        <v>3</v>
      </c>
      <c r="AQ1011">
        <f t="shared" si="991"/>
        <v>1</v>
      </c>
      <c r="AR1011" t="s">
        <v>129</v>
      </c>
      <c r="AS1011">
        <f t="shared" si="992"/>
        <v>3</v>
      </c>
      <c r="AT1011">
        <f t="shared" si="993"/>
        <v>1</v>
      </c>
      <c r="AU1011" t="s">
        <v>113</v>
      </c>
      <c r="AV1011">
        <f t="shared" si="994"/>
        <v>3</v>
      </c>
      <c r="AW1011">
        <f t="shared" si="995"/>
        <v>1</v>
      </c>
      <c r="AX1011" t="s">
        <v>114</v>
      </c>
      <c r="AY1011">
        <f t="shared" si="996"/>
        <v>5</v>
      </c>
      <c r="AZ1011">
        <f t="shared" si="997"/>
        <v>1</v>
      </c>
      <c r="BA1011" s="6">
        <f t="shared" si="998"/>
        <v>14</v>
      </c>
      <c r="BB1011" s="6">
        <f t="shared" si="999"/>
        <v>4</v>
      </c>
      <c r="BC1011" s="6">
        <f t="shared" si="1000"/>
        <v>3.5</v>
      </c>
      <c r="BD1011" s="9">
        <f t="shared" si="1001"/>
        <v>0.41666666666666669</v>
      </c>
      <c r="BE1011" t="s">
        <v>56</v>
      </c>
      <c r="BF1011">
        <f t="shared" si="1002"/>
        <v>0</v>
      </c>
      <c r="BG1011">
        <f t="shared" si="1003"/>
        <v>0</v>
      </c>
      <c r="BH1011" t="s">
        <v>56</v>
      </c>
      <c r="BI1011">
        <f t="shared" si="1004"/>
        <v>0</v>
      </c>
      <c r="BJ1011">
        <f t="shared" si="1005"/>
        <v>0</v>
      </c>
      <c r="BK1011" t="s">
        <v>64</v>
      </c>
      <c r="BL1011">
        <f t="shared" si="1006"/>
        <v>4</v>
      </c>
      <c r="BM1011">
        <f t="shared" si="1007"/>
        <v>1</v>
      </c>
      <c r="BN1011" t="s">
        <v>65</v>
      </c>
      <c r="BO1011">
        <f t="shared" si="1008"/>
        <v>7</v>
      </c>
      <c r="BP1011">
        <f t="shared" si="1009"/>
        <v>1</v>
      </c>
      <c r="BQ1011" t="s">
        <v>56</v>
      </c>
      <c r="BR1011">
        <f t="shared" si="1010"/>
        <v>0</v>
      </c>
      <c r="BS1011">
        <f t="shared" si="1011"/>
        <v>0</v>
      </c>
      <c r="BT1011" t="s">
        <v>74</v>
      </c>
      <c r="BU1011">
        <f t="shared" si="1012"/>
        <v>7</v>
      </c>
      <c r="BV1011">
        <f t="shared" si="1013"/>
        <v>1</v>
      </c>
      <c r="BW1011" t="s">
        <v>130</v>
      </c>
      <c r="BX1011">
        <f t="shared" si="1014"/>
        <v>5</v>
      </c>
      <c r="BY1011">
        <f t="shared" si="1015"/>
        <v>1</v>
      </c>
      <c r="BZ1011" t="s">
        <v>147</v>
      </c>
      <c r="CA1011">
        <f t="shared" si="1016"/>
        <v>3</v>
      </c>
      <c r="CB1011">
        <f t="shared" si="1017"/>
        <v>1</v>
      </c>
      <c r="CC1011" t="s">
        <v>78</v>
      </c>
      <c r="CD1011">
        <f t="shared" si="1018"/>
        <v>1</v>
      </c>
      <c r="CE1011">
        <f t="shared" si="1019"/>
        <v>1</v>
      </c>
      <c r="CF1011" t="s">
        <v>82</v>
      </c>
      <c r="CG1011">
        <f t="shared" si="1020"/>
        <v>1</v>
      </c>
      <c r="CH1011">
        <f t="shared" si="1021"/>
        <v>1</v>
      </c>
      <c r="CI1011" t="s">
        <v>78</v>
      </c>
      <c r="CJ1011">
        <f t="shared" si="1022"/>
        <v>1</v>
      </c>
      <c r="CK1011">
        <f t="shared" si="1023"/>
        <v>1</v>
      </c>
      <c r="CL1011" t="s">
        <v>78</v>
      </c>
      <c r="CM1011">
        <f t="shared" si="1024"/>
        <v>7</v>
      </c>
      <c r="CN1011">
        <f t="shared" si="1025"/>
        <v>1</v>
      </c>
      <c r="CO1011" t="s">
        <v>67</v>
      </c>
      <c r="CP1011">
        <f t="shared" si="1026"/>
        <v>5</v>
      </c>
      <c r="CQ1011">
        <f t="shared" si="1027"/>
        <v>1</v>
      </c>
      <c r="CR1011" t="s">
        <v>67</v>
      </c>
      <c r="CS1011">
        <f t="shared" si="1028"/>
        <v>5</v>
      </c>
      <c r="CT1011">
        <f t="shared" si="1029"/>
        <v>1</v>
      </c>
      <c r="CU1011" t="s">
        <v>67</v>
      </c>
      <c r="CV1011">
        <f t="shared" si="1030"/>
        <v>5</v>
      </c>
      <c r="CW1011">
        <f t="shared" si="1031"/>
        <v>1</v>
      </c>
      <c r="CX1011" t="s">
        <v>67</v>
      </c>
      <c r="CY1011">
        <f t="shared" si="1032"/>
        <v>5</v>
      </c>
      <c r="CZ1011">
        <f t="shared" si="1033"/>
        <v>1</v>
      </c>
      <c r="DA1011" t="s">
        <v>56</v>
      </c>
      <c r="DB1011">
        <f t="shared" si="1034"/>
        <v>0</v>
      </c>
      <c r="DC1011">
        <f t="shared" si="1035"/>
        <v>0</v>
      </c>
      <c r="DD1011">
        <f t="shared" si="1036"/>
        <v>56</v>
      </c>
      <c r="DE1011">
        <f t="shared" si="1037"/>
        <v>13</v>
      </c>
      <c r="DF1011" s="7">
        <f t="shared" si="1038"/>
        <v>4.3076923076923075</v>
      </c>
      <c r="DG1011" s="8">
        <f t="shared" si="1039"/>
        <v>0.55128205128205121</v>
      </c>
      <c r="DH1011" s="1" t="s">
        <v>67</v>
      </c>
      <c r="DI1011" s="1" t="s">
        <v>56</v>
      </c>
      <c r="DJ1011" s="1" t="s">
        <v>56</v>
      </c>
      <c r="DK1011" s="1" t="s">
        <v>74</v>
      </c>
      <c r="DL1011" s="1" t="s">
        <v>68</v>
      </c>
      <c r="DM1011" s="1" t="s">
        <v>65</v>
      </c>
      <c r="DN1011" s="2">
        <v>2</v>
      </c>
      <c r="DO1011" s="2">
        <v>4</v>
      </c>
      <c r="DP1011" s="2">
        <v>4</v>
      </c>
      <c r="DQ1011" s="2">
        <v>4</v>
      </c>
      <c r="DR1011" s="2">
        <v>5</v>
      </c>
      <c r="DS1011" s="2">
        <v>5</v>
      </c>
    </row>
    <row r="1012" spans="1:123" x14ac:dyDescent="0.25">
      <c r="A1012">
        <v>2018</v>
      </c>
      <c r="B1012">
        <v>1010</v>
      </c>
      <c r="C1012" t="s">
        <v>91</v>
      </c>
      <c r="D1012">
        <v>2</v>
      </c>
      <c r="E1012">
        <v>65</v>
      </c>
      <c r="F1012">
        <v>1953</v>
      </c>
      <c r="G1012">
        <v>18</v>
      </c>
      <c r="H1012">
        <f t="shared" si="976"/>
        <v>18</v>
      </c>
      <c r="I1012" t="s">
        <v>58</v>
      </c>
      <c r="J1012">
        <f t="shared" si="977"/>
        <v>2</v>
      </c>
      <c r="K1012" t="s">
        <v>142</v>
      </c>
      <c r="L1012">
        <f t="shared" si="978"/>
        <v>1</v>
      </c>
      <c r="M1012" t="s">
        <v>59</v>
      </c>
      <c r="N1012">
        <f t="shared" si="979"/>
        <v>5</v>
      </c>
      <c r="O1012" t="s">
        <v>132</v>
      </c>
      <c r="P1012">
        <f t="shared" si="980"/>
        <v>1</v>
      </c>
      <c r="Q1012">
        <f t="shared" si="981"/>
        <v>1</v>
      </c>
      <c r="R1012">
        <v>2</v>
      </c>
      <c r="S1012" t="s">
        <v>56</v>
      </c>
      <c r="T1012">
        <f t="shared" si="982"/>
        <v>0</v>
      </c>
      <c r="U1012">
        <f t="shared" si="983"/>
        <v>0</v>
      </c>
      <c r="V1012" t="s">
        <v>61</v>
      </c>
      <c r="W1012">
        <v>119879.4173</v>
      </c>
      <c r="X1012">
        <v>151050.72140000001</v>
      </c>
      <c r="Y1012">
        <v>182695.90979999999</v>
      </c>
      <c r="Z1012" t="s">
        <v>109</v>
      </c>
      <c r="AA1012">
        <f t="shared" si="984"/>
        <v>5</v>
      </c>
      <c r="AB1012">
        <f t="shared" si="985"/>
        <v>1</v>
      </c>
      <c r="AC1012" t="s">
        <v>106</v>
      </c>
      <c r="AD1012" s="6">
        <f t="shared" si="986"/>
        <v>6</v>
      </c>
      <c r="AE1012">
        <f t="shared" si="987"/>
        <v>1</v>
      </c>
      <c r="AF1012" t="s">
        <v>105</v>
      </c>
      <c r="AG1012" t="s">
        <v>56</v>
      </c>
      <c r="AH1012" t="s">
        <v>56</v>
      </c>
      <c r="AI1012" s="6" t="str">
        <f t="shared" si="975"/>
        <v>None</v>
      </c>
      <c r="AJ1012" t="s">
        <v>106</v>
      </c>
      <c r="AK1012" s="6">
        <f t="shared" si="988"/>
        <v>1</v>
      </c>
      <c r="AL1012" t="s">
        <v>106</v>
      </c>
      <c r="AM1012" s="6">
        <f t="shared" si="988"/>
        <v>1</v>
      </c>
      <c r="AN1012" s="6">
        <f t="shared" si="989"/>
        <v>0</v>
      </c>
      <c r="AO1012" t="s">
        <v>110</v>
      </c>
      <c r="AP1012">
        <f t="shared" si="990"/>
        <v>1</v>
      </c>
      <c r="AQ1012">
        <f t="shared" si="991"/>
        <v>1</v>
      </c>
      <c r="AR1012" t="s">
        <v>107</v>
      </c>
      <c r="AS1012">
        <f t="shared" si="992"/>
        <v>1</v>
      </c>
      <c r="AT1012">
        <f t="shared" si="993"/>
        <v>1</v>
      </c>
      <c r="AU1012" t="s">
        <v>158</v>
      </c>
      <c r="AV1012">
        <f t="shared" si="994"/>
        <v>1</v>
      </c>
      <c r="AW1012">
        <f t="shared" si="995"/>
        <v>1</v>
      </c>
      <c r="AX1012" t="s">
        <v>114</v>
      </c>
      <c r="AY1012">
        <f t="shared" si="996"/>
        <v>5</v>
      </c>
      <c r="AZ1012">
        <f t="shared" si="997"/>
        <v>1</v>
      </c>
      <c r="BA1012" s="6">
        <f t="shared" si="998"/>
        <v>8</v>
      </c>
      <c r="BB1012" s="6">
        <f t="shared" si="999"/>
        <v>4</v>
      </c>
      <c r="BC1012" s="6">
        <f t="shared" si="1000"/>
        <v>2</v>
      </c>
      <c r="BD1012" s="9">
        <f t="shared" si="1001"/>
        <v>0.16666666666666666</v>
      </c>
      <c r="BE1012" t="s">
        <v>63</v>
      </c>
      <c r="BF1012">
        <f t="shared" si="1002"/>
        <v>1</v>
      </c>
      <c r="BG1012">
        <f t="shared" si="1003"/>
        <v>1</v>
      </c>
      <c r="BH1012" t="s">
        <v>93</v>
      </c>
      <c r="BI1012">
        <f t="shared" si="1004"/>
        <v>4</v>
      </c>
      <c r="BJ1012">
        <f t="shared" si="1005"/>
        <v>1</v>
      </c>
      <c r="BK1012" t="s">
        <v>56</v>
      </c>
      <c r="BL1012">
        <f t="shared" si="1006"/>
        <v>0</v>
      </c>
      <c r="BM1012">
        <f t="shared" si="1007"/>
        <v>0</v>
      </c>
      <c r="BN1012" t="s">
        <v>56</v>
      </c>
      <c r="BO1012">
        <f t="shared" si="1008"/>
        <v>0</v>
      </c>
      <c r="BP1012">
        <f t="shared" si="1009"/>
        <v>0</v>
      </c>
      <c r="BQ1012" t="s">
        <v>56</v>
      </c>
      <c r="BR1012">
        <f t="shared" si="1010"/>
        <v>0</v>
      </c>
      <c r="BS1012">
        <f t="shared" si="1011"/>
        <v>0</v>
      </c>
      <c r="BT1012" t="s">
        <v>78</v>
      </c>
      <c r="BU1012">
        <f t="shared" si="1012"/>
        <v>1</v>
      </c>
      <c r="BV1012">
        <f t="shared" si="1013"/>
        <v>1</v>
      </c>
      <c r="BW1012" t="s">
        <v>79</v>
      </c>
      <c r="BX1012">
        <f t="shared" si="1014"/>
        <v>1</v>
      </c>
      <c r="BY1012">
        <f t="shared" si="1015"/>
        <v>1</v>
      </c>
      <c r="BZ1012" t="s">
        <v>139</v>
      </c>
      <c r="CA1012">
        <f t="shared" si="1016"/>
        <v>7</v>
      </c>
      <c r="CB1012">
        <f t="shared" si="1017"/>
        <v>1</v>
      </c>
      <c r="CC1012" t="s">
        <v>78</v>
      </c>
      <c r="CD1012">
        <f t="shared" si="1018"/>
        <v>1</v>
      </c>
      <c r="CE1012">
        <f t="shared" si="1019"/>
        <v>1</v>
      </c>
      <c r="CF1012" t="s">
        <v>82</v>
      </c>
      <c r="CG1012">
        <f t="shared" si="1020"/>
        <v>1</v>
      </c>
      <c r="CH1012">
        <f t="shared" si="1021"/>
        <v>1</v>
      </c>
      <c r="CI1012" t="s">
        <v>78</v>
      </c>
      <c r="CJ1012">
        <f t="shared" si="1022"/>
        <v>1</v>
      </c>
      <c r="CK1012">
        <f t="shared" si="1023"/>
        <v>1</v>
      </c>
      <c r="CL1012" t="s">
        <v>78</v>
      </c>
      <c r="CM1012">
        <f t="shared" si="1024"/>
        <v>7</v>
      </c>
      <c r="CN1012">
        <f t="shared" si="1025"/>
        <v>1</v>
      </c>
      <c r="CO1012" t="s">
        <v>112</v>
      </c>
      <c r="CP1012">
        <f t="shared" si="1026"/>
        <v>7</v>
      </c>
      <c r="CQ1012">
        <f t="shared" si="1027"/>
        <v>1</v>
      </c>
      <c r="CR1012" t="s">
        <v>112</v>
      </c>
      <c r="CS1012">
        <f t="shared" si="1028"/>
        <v>7</v>
      </c>
      <c r="CT1012">
        <f t="shared" si="1029"/>
        <v>1</v>
      </c>
      <c r="CU1012" t="s">
        <v>112</v>
      </c>
      <c r="CV1012">
        <f t="shared" si="1030"/>
        <v>7</v>
      </c>
      <c r="CW1012">
        <f t="shared" si="1031"/>
        <v>1</v>
      </c>
      <c r="CX1012" t="s">
        <v>112</v>
      </c>
      <c r="CY1012">
        <f t="shared" si="1032"/>
        <v>7</v>
      </c>
      <c r="CZ1012">
        <f t="shared" si="1033"/>
        <v>1</v>
      </c>
      <c r="DA1012" t="s">
        <v>56</v>
      </c>
      <c r="DB1012">
        <f t="shared" si="1034"/>
        <v>0</v>
      </c>
      <c r="DC1012">
        <f t="shared" si="1035"/>
        <v>0</v>
      </c>
      <c r="DD1012">
        <f t="shared" si="1036"/>
        <v>51</v>
      </c>
      <c r="DE1012">
        <f t="shared" si="1037"/>
        <v>12</v>
      </c>
      <c r="DF1012" s="7">
        <f t="shared" si="1038"/>
        <v>4.25</v>
      </c>
      <c r="DG1012" s="8">
        <f t="shared" si="1039"/>
        <v>0.54166666666666663</v>
      </c>
      <c r="DH1012" s="1" t="s">
        <v>112</v>
      </c>
      <c r="DI1012" s="1" t="s">
        <v>56</v>
      </c>
      <c r="DJ1012" s="1" t="s">
        <v>103</v>
      </c>
      <c r="DK1012" s="1" t="s">
        <v>74</v>
      </c>
      <c r="DL1012" s="1" t="s">
        <v>93</v>
      </c>
      <c r="DM1012" s="1" t="s">
        <v>56</v>
      </c>
      <c r="DN1012" s="2" t="s">
        <v>123</v>
      </c>
      <c r="DO1012" s="2">
        <v>4</v>
      </c>
      <c r="DP1012" s="2">
        <v>4</v>
      </c>
      <c r="DQ1012" s="2">
        <v>4</v>
      </c>
      <c r="DR1012" s="2">
        <v>4</v>
      </c>
      <c r="DS1012" s="2">
        <v>4</v>
      </c>
    </row>
    <row r="1013" spans="1:123" x14ac:dyDescent="0.25">
      <c r="A1013">
        <v>2018</v>
      </c>
      <c r="B1013">
        <v>1011</v>
      </c>
      <c r="C1013" t="s">
        <v>124</v>
      </c>
      <c r="D1013">
        <v>2</v>
      </c>
      <c r="E1013">
        <v>39</v>
      </c>
      <c r="F1013">
        <v>1979</v>
      </c>
      <c r="G1013">
        <v>14</v>
      </c>
      <c r="H1013">
        <f t="shared" si="976"/>
        <v>14</v>
      </c>
      <c r="I1013" t="s">
        <v>90</v>
      </c>
      <c r="J1013">
        <f t="shared" si="977"/>
        <v>1</v>
      </c>
      <c r="K1013" t="s">
        <v>59</v>
      </c>
      <c r="L1013">
        <f t="shared" si="978"/>
        <v>3</v>
      </c>
      <c r="M1013" t="s">
        <v>59</v>
      </c>
      <c r="N1013">
        <f t="shared" si="979"/>
        <v>5</v>
      </c>
      <c r="O1013" t="s">
        <v>125</v>
      </c>
      <c r="P1013">
        <f t="shared" si="980"/>
        <v>4</v>
      </c>
      <c r="Q1013">
        <f t="shared" si="981"/>
        <v>1</v>
      </c>
      <c r="R1013">
        <v>2</v>
      </c>
      <c r="S1013" t="s">
        <v>56</v>
      </c>
      <c r="T1013">
        <f t="shared" si="982"/>
        <v>0</v>
      </c>
      <c r="U1013">
        <f t="shared" si="983"/>
        <v>0</v>
      </c>
      <c r="V1013" t="s">
        <v>92</v>
      </c>
      <c r="W1013">
        <v>12485</v>
      </c>
      <c r="X1013">
        <v>8512.5</v>
      </c>
      <c r="Y1013">
        <v>13143.75</v>
      </c>
      <c r="Z1013" t="s">
        <v>81</v>
      </c>
      <c r="AA1013">
        <f t="shared" si="984"/>
        <v>3</v>
      </c>
      <c r="AB1013">
        <f t="shared" si="985"/>
        <v>1</v>
      </c>
      <c r="AC1013" t="s">
        <v>106</v>
      </c>
      <c r="AD1013" s="6">
        <f t="shared" si="986"/>
        <v>6</v>
      </c>
      <c r="AE1013">
        <f t="shared" si="987"/>
        <v>1</v>
      </c>
      <c r="AF1013" t="s">
        <v>166</v>
      </c>
      <c r="AG1013" t="s">
        <v>56</v>
      </c>
      <c r="AH1013" t="s">
        <v>56</v>
      </c>
      <c r="AI1013" s="6" t="str">
        <f t="shared" si="975"/>
        <v>Buddhism</v>
      </c>
      <c r="AJ1013" t="s">
        <v>144</v>
      </c>
      <c r="AK1013" s="6">
        <f t="shared" si="988"/>
        <v>0</v>
      </c>
      <c r="AL1013" t="s">
        <v>71</v>
      </c>
      <c r="AM1013" s="6">
        <f t="shared" si="988"/>
        <v>2</v>
      </c>
      <c r="AN1013" s="6">
        <f t="shared" si="989"/>
        <v>-2</v>
      </c>
      <c r="AO1013" t="s">
        <v>110</v>
      </c>
      <c r="AP1013">
        <f t="shared" si="990"/>
        <v>1</v>
      </c>
      <c r="AQ1013">
        <f t="shared" si="991"/>
        <v>1</v>
      </c>
      <c r="AR1013" t="s">
        <v>129</v>
      </c>
      <c r="AS1013">
        <f t="shared" si="992"/>
        <v>3</v>
      </c>
      <c r="AT1013">
        <f t="shared" si="993"/>
        <v>1</v>
      </c>
      <c r="AU1013" t="s">
        <v>158</v>
      </c>
      <c r="AV1013">
        <f t="shared" si="994"/>
        <v>1</v>
      </c>
      <c r="AW1013">
        <f t="shared" si="995"/>
        <v>1</v>
      </c>
      <c r="AX1013" t="s">
        <v>88</v>
      </c>
      <c r="AY1013">
        <f t="shared" si="996"/>
        <v>7</v>
      </c>
      <c r="AZ1013">
        <f t="shared" si="997"/>
        <v>1</v>
      </c>
      <c r="BA1013" s="6">
        <f t="shared" si="998"/>
        <v>12</v>
      </c>
      <c r="BB1013" s="6">
        <f t="shared" si="999"/>
        <v>4</v>
      </c>
      <c r="BC1013" s="6">
        <f t="shared" si="1000"/>
        <v>3</v>
      </c>
      <c r="BD1013" s="9">
        <f t="shared" si="1001"/>
        <v>0.33333333333333331</v>
      </c>
      <c r="BE1013" t="s">
        <v>64</v>
      </c>
      <c r="BF1013">
        <f t="shared" si="1002"/>
        <v>4</v>
      </c>
      <c r="BG1013">
        <f t="shared" si="1003"/>
        <v>1</v>
      </c>
      <c r="BH1013" t="s">
        <v>64</v>
      </c>
      <c r="BI1013">
        <f t="shared" si="1004"/>
        <v>4</v>
      </c>
      <c r="BJ1013">
        <f t="shared" si="1005"/>
        <v>1</v>
      </c>
      <c r="BK1013" t="s">
        <v>56</v>
      </c>
      <c r="BL1013">
        <f t="shared" si="1006"/>
        <v>0</v>
      </c>
      <c r="BM1013">
        <f t="shared" si="1007"/>
        <v>0</v>
      </c>
      <c r="BN1013" t="s">
        <v>56</v>
      </c>
      <c r="BO1013">
        <f t="shared" si="1008"/>
        <v>0</v>
      </c>
      <c r="BP1013">
        <f t="shared" si="1009"/>
        <v>0</v>
      </c>
      <c r="BQ1013" t="s">
        <v>66</v>
      </c>
      <c r="BR1013">
        <f t="shared" si="1010"/>
        <v>1</v>
      </c>
      <c r="BS1013">
        <f t="shared" si="1011"/>
        <v>1</v>
      </c>
      <c r="BT1013" t="s">
        <v>74</v>
      </c>
      <c r="BU1013">
        <f t="shared" si="1012"/>
        <v>7</v>
      </c>
      <c r="BV1013">
        <f t="shared" si="1013"/>
        <v>1</v>
      </c>
      <c r="BW1013" t="s">
        <v>117</v>
      </c>
      <c r="BX1013">
        <f t="shared" si="1014"/>
        <v>3</v>
      </c>
      <c r="BY1013">
        <f t="shared" si="1015"/>
        <v>1</v>
      </c>
      <c r="BZ1013" t="s">
        <v>131</v>
      </c>
      <c r="CA1013">
        <f t="shared" si="1016"/>
        <v>5</v>
      </c>
      <c r="CB1013">
        <f t="shared" si="1017"/>
        <v>1</v>
      </c>
      <c r="CC1013" t="s">
        <v>93</v>
      </c>
      <c r="CD1013">
        <f t="shared" si="1018"/>
        <v>4</v>
      </c>
      <c r="CE1013">
        <f t="shared" si="1019"/>
        <v>1</v>
      </c>
      <c r="CF1013" t="s">
        <v>82</v>
      </c>
      <c r="CG1013">
        <f t="shared" si="1020"/>
        <v>1</v>
      </c>
      <c r="CH1013">
        <f t="shared" si="1021"/>
        <v>1</v>
      </c>
      <c r="CI1013" t="s">
        <v>74</v>
      </c>
      <c r="CJ1013">
        <f t="shared" si="1022"/>
        <v>7</v>
      </c>
      <c r="CK1013">
        <f t="shared" si="1023"/>
        <v>1</v>
      </c>
      <c r="CL1013" t="s">
        <v>78</v>
      </c>
      <c r="CM1013">
        <f t="shared" si="1024"/>
        <v>7</v>
      </c>
      <c r="CN1013">
        <f t="shared" si="1025"/>
        <v>1</v>
      </c>
      <c r="CO1013" t="s">
        <v>112</v>
      </c>
      <c r="CP1013">
        <f t="shared" si="1026"/>
        <v>7</v>
      </c>
      <c r="CQ1013">
        <f t="shared" si="1027"/>
        <v>1</v>
      </c>
      <c r="CR1013" t="s">
        <v>112</v>
      </c>
      <c r="CS1013">
        <f t="shared" si="1028"/>
        <v>7</v>
      </c>
      <c r="CT1013">
        <f t="shared" si="1029"/>
        <v>1</v>
      </c>
      <c r="CU1013" t="s">
        <v>112</v>
      </c>
      <c r="CV1013">
        <f t="shared" si="1030"/>
        <v>7</v>
      </c>
      <c r="CW1013">
        <f t="shared" si="1031"/>
        <v>1</v>
      </c>
      <c r="CX1013" t="s">
        <v>112</v>
      </c>
      <c r="CY1013">
        <f t="shared" si="1032"/>
        <v>7</v>
      </c>
      <c r="CZ1013">
        <f t="shared" si="1033"/>
        <v>1</v>
      </c>
      <c r="DA1013" t="s">
        <v>99</v>
      </c>
      <c r="DB1013">
        <f t="shared" si="1034"/>
        <v>7</v>
      </c>
      <c r="DC1013">
        <f t="shared" si="1035"/>
        <v>1</v>
      </c>
      <c r="DD1013">
        <f t="shared" si="1036"/>
        <v>74</v>
      </c>
      <c r="DE1013">
        <f t="shared" si="1037"/>
        <v>14</v>
      </c>
      <c r="DF1013" s="7">
        <f t="shared" si="1038"/>
        <v>5.2857142857142856</v>
      </c>
      <c r="DG1013" s="8">
        <f t="shared" si="1039"/>
        <v>0.7142857142857143</v>
      </c>
      <c r="DH1013" s="1" t="s">
        <v>112</v>
      </c>
      <c r="DI1013" s="1" t="s">
        <v>135</v>
      </c>
      <c r="DJ1013" s="1" t="s">
        <v>64</v>
      </c>
      <c r="DK1013" s="1" t="s">
        <v>56</v>
      </c>
      <c r="DL1013" s="1" t="s">
        <v>127</v>
      </c>
      <c r="DM1013" s="1" t="s">
        <v>56</v>
      </c>
      <c r="DN1013" s="2" t="s">
        <v>56</v>
      </c>
      <c r="DO1013" s="2">
        <v>4</v>
      </c>
      <c r="DP1013" s="2">
        <v>4</v>
      </c>
      <c r="DQ1013" s="2">
        <v>4</v>
      </c>
      <c r="DR1013" s="2">
        <v>6</v>
      </c>
      <c r="DS1013" s="2">
        <v>6</v>
      </c>
    </row>
    <row r="1014" spans="1:123" x14ac:dyDescent="0.25">
      <c r="A1014">
        <v>2018</v>
      </c>
      <c r="B1014">
        <v>1012</v>
      </c>
      <c r="C1014" t="s">
        <v>57</v>
      </c>
      <c r="D1014">
        <v>0</v>
      </c>
      <c r="E1014">
        <v>26</v>
      </c>
      <c r="F1014">
        <v>1992</v>
      </c>
      <c r="G1014">
        <v>13</v>
      </c>
      <c r="H1014">
        <f t="shared" si="976"/>
        <v>13</v>
      </c>
      <c r="I1014" t="s">
        <v>90</v>
      </c>
      <c r="J1014">
        <f t="shared" si="977"/>
        <v>1</v>
      </c>
      <c r="K1014" t="s">
        <v>119</v>
      </c>
      <c r="L1014">
        <f t="shared" si="978"/>
        <v>2</v>
      </c>
      <c r="M1014" t="s">
        <v>119</v>
      </c>
      <c r="N1014">
        <f t="shared" si="979"/>
        <v>3</v>
      </c>
      <c r="O1014" t="s">
        <v>132</v>
      </c>
      <c r="P1014">
        <f t="shared" si="980"/>
        <v>1</v>
      </c>
      <c r="Q1014">
        <f t="shared" si="981"/>
        <v>1</v>
      </c>
      <c r="R1014">
        <v>1</v>
      </c>
      <c r="S1014" t="s">
        <v>101</v>
      </c>
      <c r="T1014">
        <f t="shared" si="982"/>
        <v>1</v>
      </c>
      <c r="U1014">
        <f t="shared" si="983"/>
        <v>1</v>
      </c>
      <c r="V1014" t="s">
        <v>92</v>
      </c>
      <c r="W1014">
        <v>12485</v>
      </c>
      <c r="X1014">
        <v>12485</v>
      </c>
      <c r="Y1014">
        <v>19277.5</v>
      </c>
      <c r="Z1014" t="s">
        <v>81</v>
      </c>
      <c r="AA1014">
        <f t="shared" si="984"/>
        <v>3</v>
      </c>
      <c r="AB1014">
        <f t="shared" si="985"/>
        <v>1</v>
      </c>
      <c r="AC1014" t="s">
        <v>126</v>
      </c>
      <c r="AD1014" s="6">
        <f t="shared" si="986"/>
        <v>5</v>
      </c>
      <c r="AE1014">
        <f t="shared" si="987"/>
        <v>1</v>
      </c>
      <c r="AF1014" t="s">
        <v>105</v>
      </c>
      <c r="AG1014" t="s">
        <v>56</v>
      </c>
      <c r="AH1014" t="s">
        <v>56</v>
      </c>
      <c r="AI1014" s="6" t="str">
        <f t="shared" si="975"/>
        <v>None</v>
      </c>
      <c r="AJ1014" t="s">
        <v>106</v>
      </c>
      <c r="AK1014" s="6">
        <f t="shared" si="988"/>
        <v>1</v>
      </c>
      <c r="AL1014" t="s">
        <v>106</v>
      </c>
      <c r="AM1014" s="6">
        <f t="shared" si="988"/>
        <v>1</v>
      </c>
      <c r="AN1014" s="6">
        <f t="shared" si="989"/>
        <v>0</v>
      </c>
      <c r="AO1014" t="s">
        <v>110</v>
      </c>
      <c r="AP1014">
        <f t="shared" si="990"/>
        <v>1</v>
      </c>
      <c r="AQ1014">
        <f t="shared" si="991"/>
        <v>1</v>
      </c>
      <c r="AR1014" t="s">
        <v>107</v>
      </c>
      <c r="AS1014">
        <f t="shared" si="992"/>
        <v>1</v>
      </c>
      <c r="AT1014">
        <f t="shared" si="993"/>
        <v>1</v>
      </c>
      <c r="AU1014" t="s">
        <v>158</v>
      </c>
      <c r="AV1014">
        <f t="shared" si="994"/>
        <v>1</v>
      </c>
      <c r="AW1014">
        <f t="shared" si="995"/>
        <v>1</v>
      </c>
      <c r="AX1014" t="s">
        <v>172</v>
      </c>
      <c r="AY1014">
        <f t="shared" si="996"/>
        <v>1</v>
      </c>
      <c r="AZ1014">
        <f t="shared" si="997"/>
        <v>1</v>
      </c>
      <c r="BA1014" s="6">
        <f t="shared" si="998"/>
        <v>4</v>
      </c>
      <c r="BB1014" s="6">
        <f t="shared" si="999"/>
        <v>4</v>
      </c>
      <c r="BC1014" s="6">
        <f t="shared" si="1000"/>
        <v>1</v>
      </c>
      <c r="BD1014" s="9">
        <f t="shared" si="1001"/>
        <v>0</v>
      </c>
      <c r="BE1014" t="s">
        <v>56</v>
      </c>
      <c r="BF1014">
        <f t="shared" si="1002"/>
        <v>0</v>
      </c>
      <c r="BG1014">
        <f t="shared" si="1003"/>
        <v>0</v>
      </c>
      <c r="BH1014" t="s">
        <v>56</v>
      </c>
      <c r="BI1014">
        <f t="shared" si="1004"/>
        <v>0</v>
      </c>
      <c r="BJ1014">
        <f t="shared" si="1005"/>
        <v>0</v>
      </c>
      <c r="BK1014" t="s">
        <v>63</v>
      </c>
      <c r="BL1014">
        <f t="shared" si="1006"/>
        <v>1</v>
      </c>
      <c r="BM1014">
        <f t="shared" si="1007"/>
        <v>1</v>
      </c>
      <c r="BN1014" t="s">
        <v>65</v>
      </c>
      <c r="BO1014">
        <f t="shared" si="1008"/>
        <v>7</v>
      </c>
      <c r="BP1014">
        <f t="shared" si="1009"/>
        <v>1</v>
      </c>
      <c r="BQ1014" t="s">
        <v>94</v>
      </c>
      <c r="BR1014">
        <f t="shared" si="1010"/>
        <v>7</v>
      </c>
      <c r="BS1014">
        <f t="shared" si="1011"/>
        <v>1</v>
      </c>
      <c r="BT1014" t="s">
        <v>74</v>
      </c>
      <c r="BU1014">
        <f t="shared" si="1012"/>
        <v>7</v>
      </c>
      <c r="BV1014">
        <f t="shared" si="1013"/>
        <v>1</v>
      </c>
      <c r="BW1014" t="s">
        <v>56</v>
      </c>
      <c r="BX1014">
        <f t="shared" si="1014"/>
        <v>0</v>
      </c>
      <c r="BY1014">
        <f t="shared" si="1015"/>
        <v>0</v>
      </c>
      <c r="BZ1014" t="s">
        <v>56</v>
      </c>
      <c r="CA1014">
        <f t="shared" si="1016"/>
        <v>0</v>
      </c>
      <c r="CB1014">
        <f t="shared" si="1017"/>
        <v>0</v>
      </c>
      <c r="CC1014" t="s">
        <v>56</v>
      </c>
      <c r="CD1014">
        <f t="shared" si="1018"/>
        <v>0</v>
      </c>
      <c r="CE1014">
        <f t="shared" si="1019"/>
        <v>0</v>
      </c>
      <c r="CF1014" t="s">
        <v>56</v>
      </c>
      <c r="CG1014">
        <f t="shared" si="1020"/>
        <v>0</v>
      </c>
      <c r="CH1014">
        <f t="shared" si="1021"/>
        <v>0</v>
      </c>
      <c r="CI1014" t="s">
        <v>56</v>
      </c>
      <c r="CJ1014">
        <f t="shared" si="1022"/>
        <v>0</v>
      </c>
      <c r="CK1014">
        <f t="shared" si="1023"/>
        <v>0</v>
      </c>
      <c r="CL1014" t="s">
        <v>56</v>
      </c>
      <c r="CM1014">
        <f t="shared" si="1024"/>
        <v>0</v>
      </c>
      <c r="CN1014">
        <f t="shared" si="1025"/>
        <v>0</v>
      </c>
      <c r="CO1014" t="s">
        <v>56</v>
      </c>
      <c r="CP1014">
        <f t="shared" si="1026"/>
        <v>0</v>
      </c>
      <c r="CQ1014">
        <f t="shared" si="1027"/>
        <v>0</v>
      </c>
      <c r="CR1014" t="s">
        <v>56</v>
      </c>
      <c r="CS1014">
        <f t="shared" si="1028"/>
        <v>0</v>
      </c>
      <c r="CT1014">
        <f t="shared" si="1029"/>
        <v>0</v>
      </c>
      <c r="CU1014" t="s">
        <v>56</v>
      </c>
      <c r="CV1014">
        <f t="shared" si="1030"/>
        <v>0</v>
      </c>
      <c r="CW1014">
        <f t="shared" si="1031"/>
        <v>0</v>
      </c>
      <c r="CX1014" t="s">
        <v>56</v>
      </c>
      <c r="CY1014">
        <f t="shared" si="1032"/>
        <v>0</v>
      </c>
      <c r="CZ1014">
        <f t="shared" si="1033"/>
        <v>0</v>
      </c>
      <c r="DA1014" t="s">
        <v>155</v>
      </c>
      <c r="DB1014">
        <f t="shared" si="1034"/>
        <v>1</v>
      </c>
      <c r="DC1014">
        <f t="shared" si="1035"/>
        <v>1</v>
      </c>
      <c r="DD1014">
        <f t="shared" si="1036"/>
        <v>23</v>
      </c>
      <c r="DE1014">
        <f t="shared" si="1037"/>
        <v>5</v>
      </c>
      <c r="DF1014" s="7">
        <f t="shared" si="1038"/>
        <v>4.5999999999999996</v>
      </c>
      <c r="DG1014" s="8">
        <f t="shared" si="1039"/>
        <v>0.6</v>
      </c>
      <c r="DH1014" s="1" t="s">
        <v>56</v>
      </c>
      <c r="DI1014" s="1" t="s">
        <v>154</v>
      </c>
      <c r="DJ1014" s="1" t="s">
        <v>56</v>
      </c>
      <c r="DK1014" s="1" t="s">
        <v>78</v>
      </c>
      <c r="DL1014" s="1" t="s">
        <v>68</v>
      </c>
      <c r="DM1014" s="1" t="s">
        <v>63</v>
      </c>
      <c r="DN1014" s="2" t="s">
        <v>97</v>
      </c>
      <c r="DO1014" s="2" t="s">
        <v>56</v>
      </c>
      <c r="DP1014" s="2" t="s">
        <v>56</v>
      </c>
      <c r="DQ1014" s="2" t="s">
        <v>56</v>
      </c>
      <c r="DR1014" s="2" t="s">
        <v>56</v>
      </c>
      <c r="DS1014" s="2" t="s">
        <v>56</v>
      </c>
    </row>
    <row r="1015" spans="1:123" x14ac:dyDescent="0.25">
      <c r="A1015">
        <v>2018</v>
      </c>
      <c r="B1015">
        <v>1013</v>
      </c>
      <c r="C1015" t="s">
        <v>102</v>
      </c>
      <c r="D1015">
        <v>5</v>
      </c>
      <c r="E1015">
        <v>55</v>
      </c>
      <c r="F1015">
        <v>1963</v>
      </c>
      <c r="G1015">
        <v>16</v>
      </c>
      <c r="H1015">
        <f t="shared" si="976"/>
        <v>16</v>
      </c>
      <c r="I1015" t="s">
        <v>90</v>
      </c>
      <c r="J1015">
        <f t="shared" si="977"/>
        <v>1</v>
      </c>
      <c r="K1015" t="s">
        <v>59</v>
      </c>
      <c r="L1015">
        <f t="shared" si="978"/>
        <v>3</v>
      </c>
      <c r="M1015" t="s">
        <v>89</v>
      </c>
      <c r="N1015">
        <f t="shared" si="979"/>
        <v>4</v>
      </c>
      <c r="O1015" t="s">
        <v>132</v>
      </c>
      <c r="P1015">
        <f t="shared" si="980"/>
        <v>1</v>
      </c>
      <c r="Q1015">
        <f t="shared" si="981"/>
        <v>1</v>
      </c>
      <c r="R1015">
        <v>2</v>
      </c>
      <c r="S1015" t="s">
        <v>101</v>
      </c>
      <c r="T1015">
        <f t="shared" si="982"/>
        <v>1</v>
      </c>
      <c r="U1015">
        <f t="shared" si="983"/>
        <v>1</v>
      </c>
      <c r="V1015" t="s">
        <v>92</v>
      </c>
      <c r="W1015">
        <v>45400</v>
      </c>
      <c r="X1015">
        <v>37455</v>
      </c>
      <c r="Y1015">
        <v>57832.5</v>
      </c>
      <c r="Z1015" t="s">
        <v>81</v>
      </c>
      <c r="AA1015">
        <f t="shared" si="984"/>
        <v>3</v>
      </c>
      <c r="AB1015">
        <f t="shared" si="985"/>
        <v>1</v>
      </c>
      <c r="AC1015" t="s">
        <v>62</v>
      </c>
      <c r="AD1015" s="6">
        <f t="shared" si="986"/>
        <v>2</v>
      </c>
      <c r="AE1015">
        <f t="shared" si="987"/>
        <v>1</v>
      </c>
      <c r="AF1015" t="s">
        <v>95</v>
      </c>
      <c r="AG1015" t="s">
        <v>56</v>
      </c>
      <c r="AH1015" t="s">
        <v>56</v>
      </c>
      <c r="AI1015" s="6" t="str">
        <f t="shared" si="975"/>
        <v>Catholic</v>
      </c>
      <c r="AJ1015" t="s">
        <v>71</v>
      </c>
      <c r="AK1015" s="6">
        <f t="shared" si="988"/>
        <v>2</v>
      </c>
      <c r="AL1015" t="s">
        <v>71</v>
      </c>
      <c r="AM1015" s="6">
        <f t="shared" si="988"/>
        <v>2</v>
      </c>
      <c r="AN1015" s="6">
        <f t="shared" si="989"/>
        <v>0</v>
      </c>
      <c r="AO1015" t="s">
        <v>96</v>
      </c>
      <c r="AP1015">
        <f t="shared" si="990"/>
        <v>3</v>
      </c>
      <c r="AQ1015">
        <f t="shared" si="991"/>
        <v>1</v>
      </c>
      <c r="AR1015" t="s">
        <v>129</v>
      </c>
      <c r="AS1015">
        <f t="shared" si="992"/>
        <v>3</v>
      </c>
      <c r="AT1015">
        <f t="shared" si="993"/>
        <v>1</v>
      </c>
      <c r="AU1015" t="s">
        <v>100</v>
      </c>
      <c r="AV1015">
        <f t="shared" si="994"/>
        <v>5</v>
      </c>
      <c r="AW1015">
        <f t="shared" si="995"/>
        <v>1</v>
      </c>
      <c r="AX1015" t="s">
        <v>146</v>
      </c>
      <c r="AY1015">
        <f t="shared" si="996"/>
        <v>3</v>
      </c>
      <c r="AZ1015">
        <f t="shared" si="997"/>
        <v>1</v>
      </c>
      <c r="BA1015" s="6">
        <f t="shared" si="998"/>
        <v>14</v>
      </c>
      <c r="BB1015" s="6">
        <f t="shared" si="999"/>
        <v>4</v>
      </c>
      <c r="BC1015" s="6">
        <f t="shared" si="1000"/>
        <v>3.5</v>
      </c>
      <c r="BD1015" s="9">
        <f t="shared" si="1001"/>
        <v>0.41666666666666669</v>
      </c>
      <c r="BE1015" t="s">
        <v>65</v>
      </c>
      <c r="BF1015">
        <f t="shared" si="1002"/>
        <v>7</v>
      </c>
      <c r="BG1015">
        <f t="shared" si="1003"/>
        <v>1</v>
      </c>
      <c r="BH1015" t="s">
        <v>64</v>
      </c>
      <c r="BI1015">
        <f t="shared" si="1004"/>
        <v>4</v>
      </c>
      <c r="BJ1015">
        <f t="shared" si="1005"/>
        <v>1</v>
      </c>
      <c r="BK1015" t="s">
        <v>56</v>
      </c>
      <c r="BL1015">
        <f t="shared" si="1006"/>
        <v>0</v>
      </c>
      <c r="BM1015">
        <f t="shared" si="1007"/>
        <v>0</v>
      </c>
      <c r="BN1015" t="s">
        <v>56</v>
      </c>
      <c r="BO1015">
        <f t="shared" si="1008"/>
        <v>0</v>
      </c>
      <c r="BP1015">
        <f t="shared" si="1009"/>
        <v>0</v>
      </c>
      <c r="BQ1015" t="s">
        <v>56</v>
      </c>
      <c r="BR1015">
        <f t="shared" si="1010"/>
        <v>0</v>
      </c>
      <c r="BS1015">
        <f t="shared" si="1011"/>
        <v>0</v>
      </c>
      <c r="BT1015" t="s">
        <v>78</v>
      </c>
      <c r="BU1015">
        <f t="shared" si="1012"/>
        <v>1</v>
      </c>
      <c r="BV1015">
        <f t="shared" si="1013"/>
        <v>1</v>
      </c>
      <c r="BW1015" t="s">
        <v>79</v>
      </c>
      <c r="BX1015">
        <f t="shared" si="1014"/>
        <v>1</v>
      </c>
      <c r="BY1015">
        <f t="shared" si="1015"/>
        <v>1</v>
      </c>
      <c r="BZ1015" t="s">
        <v>80</v>
      </c>
      <c r="CA1015">
        <f t="shared" si="1016"/>
        <v>1</v>
      </c>
      <c r="CB1015">
        <f t="shared" si="1017"/>
        <v>1</v>
      </c>
      <c r="CC1015" t="s">
        <v>78</v>
      </c>
      <c r="CD1015">
        <f t="shared" si="1018"/>
        <v>1</v>
      </c>
      <c r="CE1015">
        <f t="shared" si="1019"/>
        <v>1</v>
      </c>
      <c r="CF1015" t="s">
        <v>82</v>
      </c>
      <c r="CG1015">
        <f t="shared" si="1020"/>
        <v>1</v>
      </c>
      <c r="CH1015">
        <f t="shared" si="1021"/>
        <v>1</v>
      </c>
      <c r="CI1015" t="s">
        <v>78</v>
      </c>
      <c r="CJ1015">
        <f t="shared" si="1022"/>
        <v>1</v>
      </c>
      <c r="CK1015">
        <f t="shared" si="1023"/>
        <v>1</v>
      </c>
      <c r="CL1015" t="s">
        <v>74</v>
      </c>
      <c r="CM1015">
        <f t="shared" si="1024"/>
        <v>1</v>
      </c>
      <c r="CN1015">
        <f t="shared" si="1025"/>
        <v>1</v>
      </c>
      <c r="CO1015" t="s">
        <v>83</v>
      </c>
      <c r="CP1015">
        <f t="shared" si="1026"/>
        <v>4</v>
      </c>
      <c r="CQ1015">
        <f t="shared" si="1027"/>
        <v>1</v>
      </c>
      <c r="CR1015" t="s">
        <v>83</v>
      </c>
      <c r="CS1015">
        <f t="shared" si="1028"/>
        <v>4</v>
      </c>
      <c r="CT1015">
        <f t="shared" si="1029"/>
        <v>1</v>
      </c>
      <c r="CU1015" t="s">
        <v>83</v>
      </c>
      <c r="CV1015">
        <f t="shared" si="1030"/>
        <v>4</v>
      </c>
      <c r="CW1015">
        <f t="shared" si="1031"/>
        <v>1</v>
      </c>
      <c r="CX1015" t="s">
        <v>83</v>
      </c>
      <c r="CY1015">
        <f t="shared" si="1032"/>
        <v>4</v>
      </c>
      <c r="CZ1015">
        <f t="shared" si="1033"/>
        <v>1</v>
      </c>
      <c r="DA1015" t="s">
        <v>56</v>
      </c>
      <c r="DB1015">
        <f t="shared" si="1034"/>
        <v>0</v>
      </c>
      <c r="DC1015">
        <f t="shared" si="1035"/>
        <v>0</v>
      </c>
      <c r="DD1015">
        <f t="shared" si="1036"/>
        <v>27</v>
      </c>
      <c r="DE1015">
        <f t="shared" si="1037"/>
        <v>12</v>
      </c>
      <c r="DF1015" s="7">
        <f t="shared" si="1038"/>
        <v>2.25</v>
      </c>
      <c r="DG1015" s="8">
        <f t="shared" si="1039"/>
        <v>0.20833333333333334</v>
      </c>
      <c r="DH1015" s="1" t="s">
        <v>83</v>
      </c>
      <c r="DI1015" s="1" t="s">
        <v>56</v>
      </c>
      <c r="DJ1015" s="1" t="s">
        <v>65</v>
      </c>
      <c r="DK1015" s="1" t="s">
        <v>74</v>
      </c>
      <c r="DL1015" s="1" t="s">
        <v>68</v>
      </c>
      <c r="DM1015" s="1" t="s">
        <v>56</v>
      </c>
      <c r="DN1015" s="2" t="s">
        <v>123</v>
      </c>
      <c r="DO1015" s="2">
        <v>4</v>
      </c>
      <c r="DP1015" s="2">
        <v>6</v>
      </c>
      <c r="DQ1015" s="2">
        <v>4</v>
      </c>
      <c r="DR1015" s="2">
        <v>4</v>
      </c>
      <c r="DS1015" s="2">
        <v>4</v>
      </c>
    </row>
    <row r="1016" spans="1:123" x14ac:dyDescent="0.25">
      <c r="A1016">
        <v>2018</v>
      </c>
      <c r="B1016">
        <v>1014</v>
      </c>
      <c r="C1016" t="s">
        <v>102</v>
      </c>
      <c r="D1016">
        <v>2</v>
      </c>
      <c r="E1016">
        <v>51</v>
      </c>
      <c r="F1016">
        <v>1967</v>
      </c>
      <c r="G1016">
        <v>16</v>
      </c>
      <c r="H1016">
        <f t="shared" si="976"/>
        <v>16</v>
      </c>
      <c r="I1016" t="s">
        <v>90</v>
      </c>
      <c r="J1016">
        <f t="shared" si="977"/>
        <v>1</v>
      </c>
      <c r="K1016" t="s">
        <v>59</v>
      </c>
      <c r="L1016">
        <f t="shared" si="978"/>
        <v>3</v>
      </c>
      <c r="M1016" t="s">
        <v>59</v>
      </c>
      <c r="N1016">
        <f t="shared" si="979"/>
        <v>5</v>
      </c>
      <c r="O1016" t="s">
        <v>132</v>
      </c>
      <c r="P1016">
        <f t="shared" si="980"/>
        <v>1</v>
      </c>
      <c r="Q1016">
        <f t="shared" si="981"/>
        <v>1</v>
      </c>
      <c r="R1016">
        <v>3</v>
      </c>
      <c r="S1016" t="s">
        <v>56</v>
      </c>
      <c r="T1016">
        <f t="shared" si="982"/>
        <v>0</v>
      </c>
      <c r="U1016">
        <f t="shared" si="983"/>
        <v>0</v>
      </c>
      <c r="V1016" t="s">
        <v>92</v>
      </c>
      <c r="W1016">
        <v>54480</v>
      </c>
      <c r="X1016">
        <v>37455</v>
      </c>
      <c r="Y1016">
        <v>57832.5</v>
      </c>
      <c r="Z1016" t="s">
        <v>109</v>
      </c>
      <c r="AA1016">
        <f t="shared" si="984"/>
        <v>5</v>
      </c>
      <c r="AB1016">
        <f t="shared" si="985"/>
        <v>1</v>
      </c>
      <c r="AC1016" t="s">
        <v>120</v>
      </c>
      <c r="AD1016" s="6">
        <f t="shared" si="986"/>
        <v>1</v>
      </c>
      <c r="AE1016">
        <f t="shared" si="987"/>
        <v>1</v>
      </c>
      <c r="AF1016" t="s">
        <v>95</v>
      </c>
      <c r="AG1016" t="s">
        <v>56</v>
      </c>
      <c r="AH1016" t="s">
        <v>56</v>
      </c>
      <c r="AI1016" s="6" t="str">
        <f t="shared" si="975"/>
        <v>Catholic</v>
      </c>
      <c r="AJ1016" t="s">
        <v>71</v>
      </c>
      <c r="AK1016" s="6">
        <f t="shared" si="988"/>
        <v>2</v>
      </c>
      <c r="AL1016" t="s">
        <v>71</v>
      </c>
      <c r="AM1016" s="6">
        <f t="shared" si="988"/>
        <v>2</v>
      </c>
      <c r="AN1016" s="6">
        <f t="shared" si="989"/>
        <v>0</v>
      </c>
      <c r="AO1016" t="s">
        <v>134</v>
      </c>
      <c r="AP1016">
        <f t="shared" si="990"/>
        <v>7</v>
      </c>
      <c r="AQ1016">
        <f t="shared" si="991"/>
        <v>1</v>
      </c>
      <c r="AR1016" t="s">
        <v>73</v>
      </c>
      <c r="AS1016">
        <f t="shared" si="992"/>
        <v>7</v>
      </c>
      <c r="AT1016">
        <f t="shared" si="993"/>
        <v>1</v>
      </c>
      <c r="AU1016" t="s">
        <v>87</v>
      </c>
      <c r="AV1016">
        <f t="shared" si="994"/>
        <v>7</v>
      </c>
      <c r="AW1016">
        <f t="shared" si="995"/>
        <v>1</v>
      </c>
      <c r="AX1016" t="s">
        <v>88</v>
      </c>
      <c r="AY1016">
        <f t="shared" si="996"/>
        <v>7</v>
      </c>
      <c r="AZ1016">
        <f t="shared" si="997"/>
        <v>1</v>
      </c>
      <c r="BA1016" s="6">
        <f t="shared" si="998"/>
        <v>28</v>
      </c>
      <c r="BB1016" s="6">
        <f t="shared" si="999"/>
        <v>4</v>
      </c>
      <c r="BC1016" s="6">
        <f t="shared" si="1000"/>
        <v>7</v>
      </c>
      <c r="BD1016" s="9">
        <f t="shared" si="1001"/>
        <v>1</v>
      </c>
      <c r="BE1016" t="s">
        <v>56</v>
      </c>
      <c r="BF1016">
        <f t="shared" si="1002"/>
        <v>0</v>
      </c>
      <c r="BG1016">
        <f t="shared" si="1003"/>
        <v>0</v>
      </c>
      <c r="BH1016" t="s">
        <v>56</v>
      </c>
      <c r="BI1016">
        <f t="shared" si="1004"/>
        <v>0</v>
      </c>
      <c r="BJ1016">
        <f t="shared" si="1005"/>
        <v>0</v>
      </c>
      <c r="BK1016" t="s">
        <v>64</v>
      </c>
      <c r="BL1016">
        <f t="shared" si="1006"/>
        <v>4</v>
      </c>
      <c r="BM1016">
        <f t="shared" si="1007"/>
        <v>1</v>
      </c>
      <c r="BN1016" t="s">
        <v>65</v>
      </c>
      <c r="BO1016">
        <f t="shared" si="1008"/>
        <v>7</v>
      </c>
      <c r="BP1016">
        <f t="shared" si="1009"/>
        <v>1</v>
      </c>
      <c r="BQ1016" t="s">
        <v>94</v>
      </c>
      <c r="BR1016">
        <f t="shared" si="1010"/>
        <v>7</v>
      </c>
      <c r="BS1016">
        <f t="shared" si="1011"/>
        <v>1</v>
      </c>
      <c r="BT1016" t="s">
        <v>74</v>
      </c>
      <c r="BU1016">
        <f t="shared" si="1012"/>
        <v>7</v>
      </c>
      <c r="BV1016">
        <f t="shared" si="1013"/>
        <v>1</v>
      </c>
      <c r="BW1016" t="s">
        <v>79</v>
      </c>
      <c r="BX1016">
        <f t="shared" si="1014"/>
        <v>1</v>
      </c>
      <c r="BY1016">
        <f t="shared" si="1015"/>
        <v>1</v>
      </c>
      <c r="BZ1016" t="s">
        <v>147</v>
      </c>
      <c r="CA1016">
        <f t="shared" si="1016"/>
        <v>3</v>
      </c>
      <c r="CB1016">
        <f t="shared" si="1017"/>
        <v>1</v>
      </c>
      <c r="CC1016" t="s">
        <v>78</v>
      </c>
      <c r="CD1016">
        <f t="shared" si="1018"/>
        <v>1</v>
      </c>
      <c r="CE1016">
        <f t="shared" si="1019"/>
        <v>1</v>
      </c>
      <c r="CF1016" t="s">
        <v>82</v>
      </c>
      <c r="CG1016">
        <f t="shared" si="1020"/>
        <v>1</v>
      </c>
      <c r="CH1016">
        <f t="shared" si="1021"/>
        <v>1</v>
      </c>
      <c r="CI1016" t="s">
        <v>78</v>
      </c>
      <c r="CJ1016">
        <f t="shared" si="1022"/>
        <v>1</v>
      </c>
      <c r="CK1016">
        <f t="shared" si="1023"/>
        <v>1</v>
      </c>
      <c r="CL1016" t="s">
        <v>78</v>
      </c>
      <c r="CM1016">
        <f t="shared" si="1024"/>
        <v>7</v>
      </c>
      <c r="CN1016">
        <f t="shared" si="1025"/>
        <v>1</v>
      </c>
      <c r="CO1016" t="s">
        <v>83</v>
      </c>
      <c r="CP1016">
        <f t="shared" si="1026"/>
        <v>4</v>
      </c>
      <c r="CQ1016">
        <f t="shared" si="1027"/>
        <v>1</v>
      </c>
      <c r="CR1016" t="s">
        <v>84</v>
      </c>
      <c r="CS1016">
        <f t="shared" si="1028"/>
        <v>3</v>
      </c>
      <c r="CT1016">
        <f t="shared" si="1029"/>
        <v>1</v>
      </c>
      <c r="CU1016" t="s">
        <v>83</v>
      </c>
      <c r="CV1016">
        <f t="shared" si="1030"/>
        <v>4</v>
      </c>
      <c r="CW1016">
        <f t="shared" si="1031"/>
        <v>1</v>
      </c>
      <c r="CX1016" t="s">
        <v>84</v>
      </c>
      <c r="CY1016">
        <f t="shared" si="1032"/>
        <v>3</v>
      </c>
      <c r="CZ1016">
        <f t="shared" si="1033"/>
        <v>1</v>
      </c>
      <c r="DA1016" t="s">
        <v>86</v>
      </c>
      <c r="DB1016">
        <f t="shared" si="1034"/>
        <v>3</v>
      </c>
      <c r="DC1016">
        <f t="shared" si="1035"/>
        <v>1</v>
      </c>
      <c r="DD1016">
        <f t="shared" si="1036"/>
        <v>56</v>
      </c>
      <c r="DE1016">
        <f t="shared" si="1037"/>
        <v>15</v>
      </c>
      <c r="DF1016" s="7">
        <f t="shared" si="1038"/>
        <v>3.7333333333333334</v>
      </c>
      <c r="DG1016" s="8">
        <f t="shared" si="1039"/>
        <v>0.45555555555555555</v>
      </c>
      <c r="DH1016" s="1" t="s">
        <v>112</v>
      </c>
      <c r="DI1016" s="1" t="s">
        <v>163</v>
      </c>
      <c r="DJ1016" s="1" t="s">
        <v>56</v>
      </c>
      <c r="DK1016" s="1" t="s">
        <v>56</v>
      </c>
      <c r="DL1016" s="1" t="s">
        <v>64</v>
      </c>
      <c r="DM1016" s="1" t="s">
        <v>65</v>
      </c>
      <c r="DN1016" s="2" t="s">
        <v>56</v>
      </c>
      <c r="DO1016" s="2" t="s">
        <v>56</v>
      </c>
      <c r="DP1016" s="2" t="s">
        <v>56</v>
      </c>
      <c r="DQ1016" s="2">
        <v>4</v>
      </c>
      <c r="DR1016" s="2">
        <v>4</v>
      </c>
      <c r="DS1016" s="2">
        <v>4</v>
      </c>
    </row>
    <row r="1017" spans="1:123" x14ac:dyDescent="0.25">
      <c r="A1017">
        <v>2018</v>
      </c>
      <c r="B1017">
        <v>1015</v>
      </c>
      <c r="C1017" t="s">
        <v>57</v>
      </c>
      <c r="D1017">
        <v>0</v>
      </c>
      <c r="E1017">
        <v>50</v>
      </c>
      <c r="F1017">
        <v>1968</v>
      </c>
      <c r="G1017">
        <v>16</v>
      </c>
      <c r="H1017">
        <f t="shared" si="976"/>
        <v>16</v>
      </c>
      <c r="I1017" t="s">
        <v>90</v>
      </c>
      <c r="J1017">
        <f t="shared" si="977"/>
        <v>1</v>
      </c>
      <c r="K1017" t="s">
        <v>59</v>
      </c>
      <c r="L1017">
        <f t="shared" si="978"/>
        <v>3</v>
      </c>
      <c r="M1017" t="s">
        <v>89</v>
      </c>
      <c r="N1017">
        <f t="shared" si="979"/>
        <v>4</v>
      </c>
      <c r="O1017" t="s">
        <v>125</v>
      </c>
      <c r="P1017">
        <f t="shared" si="980"/>
        <v>4</v>
      </c>
      <c r="Q1017">
        <f t="shared" si="981"/>
        <v>1</v>
      </c>
      <c r="R1017">
        <v>1</v>
      </c>
      <c r="S1017" t="s">
        <v>101</v>
      </c>
      <c r="T1017">
        <f t="shared" si="982"/>
        <v>1</v>
      </c>
      <c r="U1017">
        <f t="shared" si="983"/>
        <v>1</v>
      </c>
      <c r="V1017" t="s">
        <v>92</v>
      </c>
      <c r="W1017">
        <v>45400</v>
      </c>
      <c r="X1017">
        <v>45400</v>
      </c>
      <c r="Y1017">
        <v>70100</v>
      </c>
      <c r="Z1017" t="s">
        <v>109</v>
      </c>
      <c r="AA1017">
        <f t="shared" si="984"/>
        <v>5</v>
      </c>
      <c r="AB1017">
        <f t="shared" si="985"/>
        <v>1</v>
      </c>
      <c r="AC1017" t="s">
        <v>71</v>
      </c>
      <c r="AD1017" s="6">
        <f t="shared" si="986"/>
        <v>4</v>
      </c>
      <c r="AE1017">
        <f t="shared" si="987"/>
        <v>1</v>
      </c>
      <c r="AF1017" t="s">
        <v>95</v>
      </c>
      <c r="AG1017" t="s">
        <v>56</v>
      </c>
      <c r="AH1017" t="s">
        <v>56</v>
      </c>
      <c r="AI1017" s="6" t="str">
        <f t="shared" si="975"/>
        <v>Catholic</v>
      </c>
      <c r="AJ1017" t="s">
        <v>71</v>
      </c>
      <c r="AK1017" s="6">
        <f t="shared" si="988"/>
        <v>2</v>
      </c>
      <c r="AL1017" t="s">
        <v>71</v>
      </c>
      <c r="AM1017" s="6">
        <f t="shared" si="988"/>
        <v>2</v>
      </c>
      <c r="AN1017" s="6">
        <f t="shared" si="989"/>
        <v>0</v>
      </c>
      <c r="AO1017" t="s">
        <v>152</v>
      </c>
      <c r="AP1017">
        <f t="shared" si="990"/>
        <v>4</v>
      </c>
      <c r="AQ1017">
        <f t="shared" si="991"/>
        <v>1</v>
      </c>
      <c r="AR1017" t="s">
        <v>129</v>
      </c>
      <c r="AS1017">
        <f t="shared" si="992"/>
        <v>3</v>
      </c>
      <c r="AT1017">
        <f t="shared" si="993"/>
        <v>1</v>
      </c>
      <c r="AU1017" t="s">
        <v>100</v>
      </c>
      <c r="AV1017">
        <f t="shared" si="994"/>
        <v>5</v>
      </c>
      <c r="AW1017">
        <f t="shared" si="995"/>
        <v>1</v>
      </c>
      <c r="AX1017" t="s">
        <v>114</v>
      </c>
      <c r="AY1017">
        <f t="shared" si="996"/>
        <v>5</v>
      </c>
      <c r="AZ1017">
        <f t="shared" si="997"/>
        <v>1</v>
      </c>
      <c r="BA1017" s="6">
        <f t="shared" si="998"/>
        <v>17</v>
      </c>
      <c r="BB1017" s="6">
        <f t="shared" si="999"/>
        <v>4</v>
      </c>
      <c r="BC1017" s="6">
        <f t="shared" si="1000"/>
        <v>4.25</v>
      </c>
      <c r="BD1017" s="9">
        <f t="shared" si="1001"/>
        <v>0.54166666666666663</v>
      </c>
      <c r="BE1017" t="s">
        <v>64</v>
      </c>
      <c r="BF1017">
        <f t="shared" si="1002"/>
        <v>4</v>
      </c>
      <c r="BG1017">
        <f t="shared" si="1003"/>
        <v>1</v>
      </c>
      <c r="BH1017" t="s">
        <v>64</v>
      </c>
      <c r="BI1017">
        <f t="shared" si="1004"/>
        <v>4</v>
      </c>
      <c r="BJ1017">
        <f t="shared" si="1005"/>
        <v>1</v>
      </c>
      <c r="BK1017" t="s">
        <v>56</v>
      </c>
      <c r="BL1017">
        <f t="shared" si="1006"/>
        <v>0</v>
      </c>
      <c r="BM1017">
        <f t="shared" si="1007"/>
        <v>0</v>
      </c>
      <c r="BN1017" t="s">
        <v>56</v>
      </c>
      <c r="BO1017">
        <f t="shared" si="1008"/>
        <v>0</v>
      </c>
      <c r="BP1017">
        <f t="shared" si="1009"/>
        <v>0</v>
      </c>
      <c r="BQ1017" t="s">
        <v>56</v>
      </c>
      <c r="BR1017">
        <f t="shared" si="1010"/>
        <v>0</v>
      </c>
      <c r="BS1017">
        <f t="shared" si="1011"/>
        <v>0</v>
      </c>
      <c r="BT1017" t="s">
        <v>78</v>
      </c>
      <c r="BU1017">
        <f t="shared" si="1012"/>
        <v>1</v>
      </c>
      <c r="BV1017">
        <f t="shared" si="1013"/>
        <v>1</v>
      </c>
      <c r="BW1017" t="s">
        <v>79</v>
      </c>
      <c r="BX1017">
        <f t="shared" si="1014"/>
        <v>1</v>
      </c>
      <c r="BY1017">
        <f t="shared" si="1015"/>
        <v>1</v>
      </c>
      <c r="BZ1017" t="s">
        <v>147</v>
      </c>
      <c r="CA1017">
        <f t="shared" si="1016"/>
        <v>3</v>
      </c>
      <c r="CB1017">
        <f t="shared" si="1017"/>
        <v>1</v>
      </c>
      <c r="CC1017" t="s">
        <v>78</v>
      </c>
      <c r="CD1017">
        <f t="shared" si="1018"/>
        <v>1</v>
      </c>
      <c r="CE1017">
        <f t="shared" si="1019"/>
        <v>1</v>
      </c>
      <c r="CF1017" t="s">
        <v>151</v>
      </c>
      <c r="CG1017">
        <f t="shared" si="1020"/>
        <v>7</v>
      </c>
      <c r="CH1017">
        <f t="shared" si="1021"/>
        <v>1</v>
      </c>
      <c r="CI1017" t="s">
        <v>74</v>
      </c>
      <c r="CJ1017">
        <f t="shared" si="1022"/>
        <v>7</v>
      </c>
      <c r="CK1017">
        <f t="shared" si="1023"/>
        <v>1</v>
      </c>
      <c r="CL1017" t="s">
        <v>78</v>
      </c>
      <c r="CM1017">
        <f t="shared" si="1024"/>
        <v>7</v>
      </c>
      <c r="CN1017">
        <f t="shared" si="1025"/>
        <v>1</v>
      </c>
      <c r="CO1017" t="s">
        <v>84</v>
      </c>
      <c r="CP1017">
        <f t="shared" si="1026"/>
        <v>3</v>
      </c>
      <c r="CQ1017">
        <f t="shared" si="1027"/>
        <v>1</v>
      </c>
      <c r="CR1017" t="s">
        <v>112</v>
      </c>
      <c r="CS1017">
        <f t="shared" si="1028"/>
        <v>7</v>
      </c>
      <c r="CT1017">
        <f t="shared" si="1029"/>
        <v>1</v>
      </c>
      <c r="CU1017" t="s">
        <v>112</v>
      </c>
      <c r="CV1017">
        <f t="shared" si="1030"/>
        <v>7</v>
      </c>
      <c r="CW1017">
        <f t="shared" si="1031"/>
        <v>1</v>
      </c>
      <c r="CX1017" t="s">
        <v>112</v>
      </c>
      <c r="CY1017">
        <f t="shared" si="1032"/>
        <v>7</v>
      </c>
      <c r="CZ1017">
        <f t="shared" si="1033"/>
        <v>1</v>
      </c>
      <c r="DA1017" t="s">
        <v>56</v>
      </c>
      <c r="DB1017">
        <f t="shared" si="1034"/>
        <v>0</v>
      </c>
      <c r="DC1017">
        <f t="shared" si="1035"/>
        <v>0</v>
      </c>
      <c r="DD1017">
        <f t="shared" si="1036"/>
        <v>55</v>
      </c>
      <c r="DE1017">
        <f t="shared" si="1037"/>
        <v>12</v>
      </c>
      <c r="DF1017" s="7">
        <f t="shared" si="1038"/>
        <v>4.583333333333333</v>
      </c>
      <c r="DG1017" s="8">
        <f t="shared" si="1039"/>
        <v>0.59722222222222221</v>
      </c>
      <c r="DH1017" s="1" t="s">
        <v>112</v>
      </c>
      <c r="DI1017" s="1" t="s">
        <v>56</v>
      </c>
      <c r="DJ1017" s="1" t="s">
        <v>64</v>
      </c>
      <c r="DK1017" s="1" t="s">
        <v>74</v>
      </c>
      <c r="DL1017" s="1" t="s">
        <v>68</v>
      </c>
      <c r="DM1017" s="1" t="s">
        <v>56</v>
      </c>
      <c r="DN1017" s="2" t="s">
        <v>123</v>
      </c>
      <c r="DO1017" s="2">
        <v>3</v>
      </c>
      <c r="DP1017" s="2">
        <v>4</v>
      </c>
      <c r="DQ1017" s="2">
        <v>4</v>
      </c>
      <c r="DR1017" s="2">
        <v>6</v>
      </c>
      <c r="DS1017" s="2">
        <v>5</v>
      </c>
    </row>
    <row r="1018" spans="1:123" x14ac:dyDescent="0.25">
      <c r="A1018">
        <v>2018</v>
      </c>
      <c r="B1018">
        <v>1016</v>
      </c>
      <c r="C1018" t="s">
        <v>102</v>
      </c>
      <c r="D1018">
        <v>2</v>
      </c>
      <c r="E1018">
        <v>61</v>
      </c>
      <c r="F1018">
        <v>1957</v>
      </c>
      <c r="G1018">
        <v>14</v>
      </c>
      <c r="H1018">
        <f t="shared" si="976"/>
        <v>14</v>
      </c>
      <c r="I1018" t="s">
        <v>58</v>
      </c>
      <c r="J1018">
        <f t="shared" si="977"/>
        <v>2</v>
      </c>
      <c r="K1018" t="s">
        <v>59</v>
      </c>
      <c r="L1018">
        <f t="shared" si="978"/>
        <v>3</v>
      </c>
      <c r="M1018" t="s">
        <v>59</v>
      </c>
      <c r="N1018">
        <f t="shared" si="979"/>
        <v>5</v>
      </c>
      <c r="O1018" t="s">
        <v>132</v>
      </c>
      <c r="P1018">
        <f t="shared" si="980"/>
        <v>1</v>
      </c>
      <c r="Q1018">
        <f t="shared" si="981"/>
        <v>1</v>
      </c>
      <c r="R1018">
        <v>2</v>
      </c>
      <c r="S1018" t="s">
        <v>101</v>
      </c>
      <c r="T1018">
        <f t="shared" si="982"/>
        <v>1</v>
      </c>
      <c r="U1018">
        <f t="shared" si="983"/>
        <v>1</v>
      </c>
      <c r="V1018" t="s">
        <v>92</v>
      </c>
      <c r="W1018">
        <v>30645</v>
      </c>
      <c r="X1018">
        <v>20430</v>
      </c>
      <c r="Y1018">
        <v>31545</v>
      </c>
      <c r="Z1018" t="s">
        <v>109</v>
      </c>
      <c r="AA1018">
        <f t="shared" si="984"/>
        <v>5</v>
      </c>
      <c r="AB1018">
        <f t="shared" si="985"/>
        <v>1</v>
      </c>
      <c r="AC1018" t="s">
        <v>104</v>
      </c>
      <c r="AD1018" s="6">
        <f t="shared" si="986"/>
        <v>3</v>
      </c>
      <c r="AE1018">
        <f t="shared" si="987"/>
        <v>1</v>
      </c>
      <c r="AF1018" t="s">
        <v>75</v>
      </c>
      <c r="AG1018" t="s">
        <v>142</v>
      </c>
      <c r="AH1018" t="s">
        <v>241</v>
      </c>
      <c r="AI1018" s="6" t="str">
        <f t="shared" si="975"/>
        <v>Free Methodist</v>
      </c>
      <c r="AJ1018" t="s">
        <v>77</v>
      </c>
      <c r="AK1018" s="6">
        <f t="shared" si="988"/>
        <v>3</v>
      </c>
      <c r="AL1018" t="s">
        <v>77</v>
      </c>
      <c r="AM1018" s="6">
        <f t="shared" si="988"/>
        <v>3</v>
      </c>
      <c r="AN1018" s="6">
        <f t="shared" si="989"/>
        <v>0</v>
      </c>
      <c r="AO1018" t="s">
        <v>96</v>
      </c>
      <c r="AP1018">
        <f t="shared" si="990"/>
        <v>3</v>
      </c>
      <c r="AQ1018">
        <f t="shared" si="991"/>
        <v>1</v>
      </c>
      <c r="AR1018" t="s">
        <v>73</v>
      </c>
      <c r="AS1018">
        <f t="shared" si="992"/>
        <v>7</v>
      </c>
      <c r="AT1018">
        <f t="shared" si="993"/>
        <v>1</v>
      </c>
      <c r="AU1018" t="s">
        <v>100</v>
      </c>
      <c r="AV1018">
        <f t="shared" si="994"/>
        <v>5</v>
      </c>
      <c r="AW1018">
        <f t="shared" si="995"/>
        <v>1</v>
      </c>
      <c r="AX1018" t="s">
        <v>114</v>
      </c>
      <c r="AY1018">
        <f t="shared" si="996"/>
        <v>5</v>
      </c>
      <c r="AZ1018">
        <f t="shared" si="997"/>
        <v>1</v>
      </c>
      <c r="BA1018" s="6">
        <f t="shared" si="998"/>
        <v>20</v>
      </c>
      <c r="BB1018" s="6">
        <f t="shared" si="999"/>
        <v>4</v>
      </c>
      <c r="BC1018" s="6">
        <f t="shared" si="1000"/>
        <v>5</v>
      </c>
      <c r="BD1018" s="9">
        <f t="shared" si="1001"/>
        <v>0.66666666666666663</v>
      </c>
      <c r="BE1018" t="s">
        <v>65</v>
      </c>
      <c r="BF1018">
        <f t="shared" si="1002"/>
        <v>7</v>
      </c>
      <c r="BG1018">
        <f t="shared" si="1003"/>
        <v>1</v>
      </c>
      <c r="BH1018" t="s">
        <v>65</v>
      </c>
      <c r="BI1018">
        <f t="shared" si="1004"/>
        <v>7</v>
      </c>
      <c r="BJ1018">
        <f t="shared" si="1005"/>
        <v>1</v>
      </c>
      <c r="BK1018" t="s">
        <v>56</v>
      </c>
      <c r="BL1018">
        <f t="shared" si="1006"/>
        <v>0</v>
      </c>
      <c r="BM1018">
        <f t="shared" si="1007"/>
        <v>0</v>
      </c>
      <c r="BN1018" t="s">
        <v>56</v>
      </c>
      <c r="BO1018">
        <f t="shared" si="1008"/>
        <v>0</v>
      </c>
      <c r="BP1018">
        <f t="shared" si="1009"/>
        <v>0</v>
      </c>
      <c r="BQ1018" t="s">
        <v>94</v>
      </c>
      <c r="BR1018">
        <f t="shared" si="1010"/>
        <v>7</v>
      </c>
      <c r="BS1018">
        <f t="shared" si="1011"/>
        <v>1</v>
      </c>
      <c r="BT1018" t="s">
        <v>74</v>
      </c>
      <c r="BU1018">
        <f t="shared" si="1012"/>
        <v>7</v>
      </c>
      <c r="BV1018">
        <f t="shared" si="1013"/>
        <v>1</v>
      </c>
      <c r="BW1018" t="s">
        <v>56</v>
      </c>
      <c r="BX1018">
        <f t="shared" si="1014"/>
        <v>0</v>
      </c>
      <c r="BY1018">
        <f t="shared" si="1015"/>
        <v>0</v>
      </c>
      <c r="BZ1018" t="s">
        <v>56</v>
      </c>
      <c r="CA1018">
        <f t="shared" si="1016"/>
        <v>0</v>
      </c>
      <c r="CB1018">
        <f t="shared" si="1017"/>
        <v>0</v>
      </c>
      <c r="CC1018" t="s">
        <v>56</v>
      </c>
      <c r="CD1018">
        <f t="shared" si="1018"/>
        <v>0</v>
      </c>
      <c r="CE1018">
        <f t="shared" si="1019"/>
        <v>0</v>
      </c>
      <c r="CF1018" t="s">
        <v>56</v>
      </c>
      <c r="CG1018">
        <f t="shared" si="1020"/>
        <v>0</v>
      </c>
      <c r="CH1018">
        <f t="shared" si="1021"/>
        <v>0</v>
      </c>
      <c r="CI1018" t="s">
        <v>56</v>
      </c>
      <c r="CJ1018">
        <f t="shared" si="1022"/>
        <v>0</v>
      </c>
      <c r="CK1018">
        <f t="shared" si="1023"/>
        <v>0</v>
      </c>
      <c r="CL1018" t="s">
        <v>56</v>
      </c>
      <c r="CM1018">
        <f t="shared" si="1024"/>
        <v>0</v>
      </c>
      <c r="CN1018">
        <f t="shared" si="1025"/>
        <v>0</v>
      </c>
      <c r="CO1018" t="s">
        <v>56</v>
      </c>
      <c r="CP1018">
        <f t="shared" si="1026"/>
        <v>0</v>
      </c>
      <c r="CQ1018">
        <f t="shared" si="1027"/>
        <v>0</v>
      </c>
      <c r="CR1018" t="s">
        <v>56</v>
      </c>
      <c r="CS1018">
        <f t="shared" si="1028"/>
        <v>0</v>
      </c>
      <c r="CT1018">
        <f t="shared" si="1029"/>
        <v>0</v>
      </c>
      <c r="CU1018" t="s">
        <v>56</v>
      </c>
      <c r="CV1018">
        <f t="shared" si="1030"/>
        <v>0</v>
      </c>
      <c r="CW1018">
        <f t="shared" si="1031"/>
        <v>0</v>
      </c>
      <c r="CX1018" t="s">
        <v>56</v>
      </c>
      <c r="CY1018">
        <f t="shared" si="1032"/>
        <v>0</v>
      </c>
      <c r="CZ1018">
        <f t="shared" si="1033"/>
        <v>0</v>
      </c>
      <c r="DA1018" t="s">
        <v>86</v>
      </c>
      <c r="DB1018">
        <f t="shared" si="1034"/>
        <v>3</v>
      </c>
      <c r="DC1018">
        <f t="shared" si="1035"/>
        <v>1</v>
      </c>
      <c r="DD1018">
        <f t="shared" si="1036"/>
        <v>24</v>
      </c>
      <c r="DE1018">
        <f t="shared" si="1037"/>
        <v>4</v>
      </c>
      <c r="DF1018" s="7">
        <f t="shared" si="1038"/>
        <v>6</v>
      </c>
      <c r="DG1018" s="8">
        <f t="shared" si="1039"/>
        <v>0.83333333333333337</v>
      </c>
      <c r="DH1018" s="1" t="s">
        <v>56</v>
      </c>
      <c r="DI1018" s="1" t="s">
        <v>85</v>
      </c>
      <c r="DJ1018" s="1" t="s">
        <v>65</v>
      </c>
      <c r="DK1018" s="1" t="s">
        <v>74</v>
      </c>
      <c r="DL1018" s="1" t="s">
        <v>68</v>
      </c>
      <c r="DM1018" s="1" t="s">
        <v>56</v>
      </c>
      <c r="DN1018" s="2">
        <v>4</v>
      </c>
      <c r="DO1018" s="2" t="s">
        <v>56</v>
      </c>
      <c r="DP1018" s="2" t="s">
        <v>56</v>
      </c>
      <c r="DQ1018" s="2" t="s">
        <v>56</v>
      </c>
      <c r="DR1018" s="2" t="s">
        <v>56</v>
      </c>
      <c r="DS1018" s="2" t="s">
        <v>56</v>
      </c>
    </row>
    <row r="1019" spans="1:123" x14ac:dyDescent="0.25">
      <c r="A1019">
        <v>2018</v>
      </c>
      <c r="B1019">
        <v>1017</v>
      </c>
      <c r="C1019" t="s">
        <v>57</v>
      </c>
      <c r="D1019">
        <v>0</v>
      </c>
      <c r="E1019">
        <v>19</v>
      </c>
      <c r="F1019">
        <v>1999</v>
      </c>
      <c r="G1019">
        <v>13</v>
      </c>
      <c r="H1019">
        <f t="shared" si="976"/>
        <v>13</v>
      </c>
      <c r="I1019" t="s">
        <v>90</v>
      </c>
      <c r="J1019">
        <f t="shared" si="977"/>
        <v>1</v>
      </c>
      <c r="K1019" t="s">
        <v>59</v>
      </c>
      <c r="L1019">
        <f t="shared" si="978"/>
        <v>3</v>
      </c>
      <c r="M1019" t="s">
        <v>59</v>
      </c>
      <c r="N1019">
        <f t="shared" si="979"/>
        <v>5</v>
      </c>
      <c r="O1019" t="s">
        <v>132</v>
      </c>
      <c r="P1019">
        <f t="shared" si="980"/>
        <v>1</v>
      </c>
      <c r="Q1019">
        <f t="shared" si="981"/>
        <v>1</v>
      </c>
      <c r="R1019">
        <v>4</v>
      </c>
      <c r="S1019" t="s">
        <v>56</v>
      </c>
      <c r="T1019">
        <f t="shared" si="982"/>
        <v>0</v>
      </c>
      <c r="U1019">
        <f t="shared" si="983"/>
        <v>0</v>
      </c>
      <c r="V1019" t="s">
        <v>61</v>
      </c>
      <c r="W1019">
        <v>119879.4173</v>
      </c>
      <c r="X1019">
        <v>1589</v>
      </c>
      <c r="Y1019">
        <v>2453.5</v>
      </c>
      <c r="Z1019" t="s">
        <v>109</v>
      </c>
      <c r="AA1019">
        <f t="shared" si="984"/>
        <v>5</v>
      </c>
      <c r="AB1019">
        <f t="shared" si="985"/>
        <v>1</v>
      </c>
      <c r="AC1019" t="s">
        <v>62</v>
      </c>
      <c r="AD1019" s="6">
        <f t="shared" si="986"/>
        <v>2</v>
      </c>
      <c r="AE1019">
        <f t="shared" si="987"/>
        <v>1</v>
      </c>
      <c r="AF1019" t="s">
        <v>95</v>
      </c>
      <c r="AG1019" t="s">
        <v>56</v>
      </c>
      <c r="AH1019" t="s">
        <v>56</v>
      </c>
      <c r="AI1019" s="6" t="str">
        <f t="shared" si="975"/>
        <v>Catholic</v>
      </c>
      <c r="AJ1019" t="s">
        <v>71</v>
      </c>
      <c r="AK1019" s="6">
        <f t="shared" si="988"/>
        <v>2</v>
      </c>
      <c r="AL1019" t="s">
        <v>71</v>
      </c>
      <c r="AM1019" s="6">
        <f t="shared" si="988"/>
        <v>2</v>
      </c>
      <c r="AN1019" s="6">
        <f t="shared" si="989"/>
        <v>0</v>
      </c>
      <c r="AO1019" t="s">
        <v>134</v>
      </c>
      <c r="AP1019">
        <f t="shared" si="990"/>
        <v>7</v>
      </c>
      <c r="AQ1019">
        <f t="shared" si="991"/>
        <v>1</v>
      </c>
      <c r="AR1019" t="s">
        <v>73</v>
      </c>
      <c r="AS1019">
        <f t="shared" si="992"/>
        <v>7</v>
      </c>
      <c r="AT1019">
        <f t="shared" si="993"/>
        <v>1</v>
      </c>
      <c r="AU1019" t="s">
        <v>100</v>
      </c>
      <c r="AV1019">
        <f t="shared" si="994"/>
        <v>5</v>
      </c>
      <c r="AW1019">
        <f t="shared" si="995"/>
        <v>1</v>
      </c>
      <c r="AX1019" t="s">
        <v>172</v>
      </c>
      <c r="AY1019">
        <f t="shared" si="996"/>
        <v>1</v>
      </c>
      <c r="AZ1019">
        <f t="shared" si="997"/>
        <v>1</v>
      </c>
      <c r="BA1019" s="6">
        <f t="shared" si="998"/>
        <v>20</v>
      </c>
      <c r="BB1019" s="6">
        <f t="shared" si="999"/>
        <v>4</v>
      </c>
      <c r="BC1019" s="6">
        <f t="shared" si="1000"/>
        <v>5</v>
      </c>
      <c r="BD1019" s="9">
        <f t="shared" si="1001"/>
        <v>0.66666666666666663</v>
      </c>
      <c r="BE1019" t="s">
        <v>63</v>
      </c>
      <c r="BF1019">
        <f t="shared" si="1002"/>
        <v>1</v>
      </c>
      <c r="BG1019">
        <f t="shared" si="1003"/>
        <v>1</v>
      </c>
      <c r="BH1019" t="s">
        <v>64</v>
      </c>
      <c r="BI1019">
        <f t="shared" si="1004"/>
        <v>4</v>
      </c>
      <c r="BJ1019">
        <f t="shared" si="1005"/>
        <v>1</v>
      </c>
      <c r="BK1019" t="s">
        <v>56</v>
      </c>
      <c r="BL1019">
        <f t="shared" si="1006"/>
        <v>0</v>
      </c>
      <c r="BM1019">
        <f t="shared" si="1007"/>
        <v>0</v>
      </c>
      <c r="BN1019" t="s">
        <v>56</v>
      </c>
      <c r="BO1019">
        <f t="shared" si="1008"/>
        <v>0</v>
      </c>
      <c r="BP1019">
        <f t="shared" si="1009"/>
        <v>0</v>
      </c>
      <c r="BQ1019" t="s">
        <v>66</v>
      </c>
      <c r="BR1019">
        <f t="shared" si="1010"/>
        <v>1</v>
      </c>
      <c r="BS1019">
        <f t="shared" si="1011"/>
        <v>1</v>
      </c>
      <c r="BT1019" t="s">
        <v>74</v>
      </c>
      <c r="BU1019">
        <f t="shared" si="1012"/>
        <v>7</v>
      </c>
      <c r="BV1019">
        <f t="shared" si="1013"/>
        <v>1</v>
      </c>
      <c r="BW1019" t="s">
        <v>79</v>
      </c>
      <c r="BX1019">
        <f t="shared" si="1014"/>
        <v>1</v>
      </c>
      <c r="BY1019">
        <f t="shared" si="1015"/>
        <v>1</v>
      </c>
      <c r="BZ1019" t="s">
        <v>147</v>
      </c>
      <c r="CA1019">
        <f t="shared" si="1016"/>
        <v>3</v>
      </c>
      <c r="CB1019">
        <f t="shared" si="1017"/>
        <v>1</v>
      </c>
      <c r="CC1019" t="s">
        <v>78</v>
      </c>
      <c r="CD1019">
        <f t="shared" si="1018"/>
        <v>1</v>
      </c>
      <c r="CE1019">
        <f t="shared" si="1019"/>
        <v>1</v>
      </c>
      <c r="CF1019" t="s">
        <v>82</v>
      </c>
      <c r="CG1019">
        <f t="shared" si="1020"/>
        <v>1</v>
      </c>
      <c r="CH1019">
        <f t="shared" si="1021"/>
        <v>1</v>
      </c>
      <c r="CI1019" t="s">
        <v>74</v>
      </c>
      <c r="CJ1019">
        <f t="shared" si="1022"/>
        <v>7</v>
      </c>
      <c r="CK1019">
        <f t="shared" si="1023"/>
        <v>1</v>
      </c>
      <c r="CL1019" t="s">
        <v>78</v>
      </c>
      <c r="CM1019">
        <f t="shared" si="1024"/>
        <v>7</v>
      </c>
      <c r="CN1019">
        <f t="shared" si="1025"/>
        <v>1</v>
      </c>
      <c r="CO1019" t="s">
        <v>83</v>
      </c>
      <c r="CP1019">
        <f t="shared" si="1026"/>
        <v>4</v>
      </c>
      <c r="CQ1019">
        <f t="shared" si="1027"/>
        <v>1</v>
      </c>
      <c r="CR1019" t="s">
        <v>83</v>
      </c>
      <c r="CS1019">
        <f t="shared" si="1028"/>
        <v>4</v>
      </c>
      <c r="CT1019">
        <f t="shared" si="1029"/>
        <v>1</v>
      </c>
      <c r="CU1019" t="s">
        <v>83</v>
      </c>
      <c r="CV1019">
        <f t="shared" si="1030"/>
        <v>4</v>
      </c>
      <c r="CW1019">
        <f t="shared" si="1031"/>
        <v>1</v>
      </c>
      <c r="CX1019" t="s">
        <v>83</v>
      </c>
      <c r="CY1019">
        <f t="shared" si="1032"/>
        <v>4</v>
      </c>
      <c r="CZ1019">
        <f t="shared" si="1033"/>
        <v>1</v>
      </c>
      <c r="DA1019" t="s">
        <v>86</v>
      </c>
      <c r="DB1019">
        <f t="shared" si="1034"/>
        <v>3</v>
      </c>
      <c r="DC1019">
        <f t="shared" si="1035"/>
        <v>1</v>
      </c>
      <c r="DD1019">
        <f t="shared" si="1036"/>
        <v>51</v>
      </c>
      <c r="DE1019">
        <f t="shared" si="1037"/>
        <v>14</v>
      </c>
      <c r="DF1019" s="7">
        <f t="shared" si="1038"/>
        <v>3.6428571428571428</v>
      </c>
      <c r="DG1019" s="8">
        <f t="shared" si="1039"/>
        <v>0.44047619047619047</v>
      </c>
      <c r="DH1019" s="1" t="s">
        <v>67</v>
      </c>
      <c r="DI1019" s="1" t="s">
        <v>103</v>
      </c>
      <c r="DJ1019" s="1" t="s">
        <v>65</v>
      </c>
      <c r="DK1019" s="1" t="s">
        <v>56</v>
      </c>
      <c r="DL1019" s="1" t="s">
        <v>68</v>
      </c>
      <c r="DM1019" s="1" t="s">
        <v>56</v>
      </c>
      <c r="DN1019" s="2" t="s">
        <v>56</v>
      </c>
      <c r="DO1019" s="2">
        <v>4</v>
      </c>
      <c r="DP1019" s="2">
        <v>5</v>
      </c>
      <c r="DQ1019" s="2">
        <v>4</v>
      </c>
      <c r="DR1019" s="2">
        <v>4</v>
      </c>
      <c r="DS1019" s="2">
        <v>4</v>
      </c>
    </row>
    <row r="1020" spans="1:123" x14ac:dyDescent="0.25">
      <c r="A1020">
        <v>2018</v>
      </c>
      <c r="B1020">
        <v>1018</v>
      </c>
      <c r="C1020" t="s">
        <v>57</v>
      </c>
      <c r="D1020">
        <v>3</v>
      </c>
      <c r="E1020">
        <v>42</v>
      </c>
      <c r="F1020">
        <v>1976</v>
      </c>
      <c r="G1020">
        <v>14</v>
      </c>
      <c r="H1020">
        <f t="shared" si="976"/>
        <v>14</v>
      </c>
      <c r="I1020" t="s">
        <v>90</v>
      </c>
      <c r="J1020">
        <f t="shared" si="977"/>
        <v>1</v>
      </c>
      <c r="K1020" t="s">
        <v>119</v>
      </c>
      <c r="L1020">
        <f t="shared" si="978"/>
        <v>2</v>
      </c>
      <c r="M1020" t="s">
        <v>119</v>
      </c>
      <c r="N1020">
        <f t="shared" si="979"/>
        <v>3</v>
      </c>
      <c r="O1020" t="s">
        <v>132</v>
      </c>
      <c r="P1020">
        <f t="shared" si="980"/>
        <v>1</v>
      </c>
      <c r="Q1020">
        <f t="shared" si="981"/>
        <v>1</v>
      </c>
      <c r="R1020">
        <v>3</v>
      </c>
      <c r="S1020" t="s">
        <v>101</v>
      </c>
      <c r="T1020">
        <f t="shared" si="982"/>
        <v>1</v>
      </c>
      <c r="U1020">
        <f t="shared" si="983"/>
        <v>1</v>
      </c>
      <c r="V1020" t="s">
        <v>92</v>
      </c>
      <c r="W1020">
        <v>20430</v>
      </c>
      <c r="X1020">
        <v>20430</v>
      </c>
      <c r="Y1020">
        <v>31545</v>
      </c>
      <c r="Z1020" t="s">
        <v>81</v>
      </c>
      <c r="AA1020">
        <f t="shared" si="984"/>
        <v>3</v>
      </c>
      <c r="AB1020">
        <f t="shared" si="985"/>
        <v>1</v>
      </c>
      <c r="AC1020" t="s">
        <v>106</v>
      </c>
      <c r="AD1020" s="6">
        <f t="shared" si="986"/>
        <v>6</v>
      </c>
      <c r="AE1020">
        <f t="shared" si="987"/>
        <v>1</v>
      </c>
      <c r="AF1020" t="s">
        <v>75</v>
      </c>
      <c r="AG1020" t="s">
        <v>76</v>
      </c>
      <c r="AH1020" t="s">
        <v>56</v>
      </c>
      <c r="AI1020" s="6" t="str">
        <f t="shared" si="975"/>
        <v>Baptist-dk which</v>
      </c>
      <c r="AJ1020" t="s">
        <v>77</v>
      </c>
      <c r="AK1020" s="6">
        <f t="shared" si="988"/>
        <v>3</v>
      </c>
      <c r="AL1020" t="s">
        <v>77</v>
      </c>
      <c r="AM1020" s="6">
        <f t="shared" si="988"/>
        <v>3</v>
      </c>
      <c r="AN1020" s="6">
        <f t="shared" si="989"/>
        <v>0</v>
      </c>
      <c r="AO1020" t="s">
        <v>134</v>
      </c>
      <c r="AP1020">
        <f t="shared" si="990"/>
        <v>7</v>
      </c>
      <c r="AQ1020">
        <f t="shared" si="991"/>
        <v>1</v>
      </c>
      <c r="AR1020" t="s">
        <v>73</v>
      </c>
      <c r="AS1020">
        <f t="shared" si="992"/>
        <v>7</v>
      </c>
      <c r="AT1020">
        <f t="shared" si="993"/>
        <v>1</v>
      </c>
      <c r="AU1020" t="s">
        <v>87</v>
      </c>
      <c r="AV1020">
        <f t="shared" si="994"/>
        <v>7</v>
      </c>
      <c r="AW1020">
        <f t="shared" si="995"/>
        <v>1</v>
      </c>
      <c r="AX1020" t="s">
        <v>88</v>
      </c>
      <c r="AY1020">
        <f t="shared" si="996"/>
        <v>7</v>
      </c>
      <c r="AZ1020">
        <f t="shared" si="997"/>
        <v>1</v>
      </c>
      <c r="BA1020" s="6">
        <f t="shared" si="998"/>
        <v>28</v>
      </c>
      <c r="BB1020" s="6">
        <f t="shared" si="999"/>
        <v>4</v>
      </c>
      <c r="BC1020" s="6">
        <f t="shared" si="1000"/>
        <v>7</v>
      </c>
      <c r="BD1020" s="9">
        <f t="shared" si="1001"/>
        <v>1</v>
      </c>
      <c r="BE1020" t="s">
        <v>65</v>
      </c>
      <c r="BF1020">
        <f t="shared" si="1002"/>
        <v>7</v>
      </c>
      <c r="BG1020">
        <f t="shared" si="1003"/>
        <v>1</v>
      </c>
      <c r="BH1020" t="s">
        <v>65</v>
      </c>
      <c r="BI1020">
        <f t="shared" si="1004"/>
        <v>7</v>
      </c>
      <c r="BJ1020">
        <f t="shared" si="1005"/>
        <v>1</v>
      </c>
      <c r="BK1020" t="s">
        <v>56</v>
      </c>
      <c r="BL1020">
        <f t="shared" si="1006"/>
        <v>0</v>
      </c>
      <c r="BM1020">
        <f t="shared" si="1007"/>
        <v>0</v>
      </c>
      <c r="BN1020" t="s">
        <v>56</v>
      </c>
      <c r="BO1020">
        <f t="shared" si="1008"/>
        <v>0</v>
      </c>
      <c r="BP1020">
        <f t="shared" si="1009"/>
        <v>0</v>
      </c>
      <c r="BQ1020" t="s">
        <v>56</v>
      </c>
      <c r="BR1020">
        <f t="shared" si="1010"/>
        <v>0</v>
      </c>
      <c r="BS1020">
        <f t="shared" si="1011"/>
        <v>0</v>
      </c>
      <c r="BT1020" t="s">
        <v>74</v>
      </c>
      <c r="BU1020">
        <f t="shared" si="1012"/>
        <v>7</v>
      </c>
      <c r="BV1020">
        <f t="shared" si="1013"/>
        <v>1</v>
      </c>
      <c r="BW1020" t="s">
        <v>167</v>
      </c>
      <c r="BX1020">
        <f t="shared" si="1014"/>
        <v>7</v>
      </c>
      <c r="BY1020">
        <f t="shared" si="1015"/>
        <v>1</v>
      </c>
      <c r="BZ1020" t="s">
        <v>139</v>
      </c>
      <c r="CA1020">
        <f t="shared" si="1016"/>
        <v>7</v>
      </c>
      <c r="CB1020">
        <f t="shared" si="1017"/>
        <v>1</v>
      </c>
      <c r="CC1020" t="s">
        <v>74</v>
      </c>
      <c r="CD1020">
        <f t="shared" si="1018"/>
        <v>7</v>
      </c>
      <c r="CE1020">
        <f t="shared" si="1019"/>
        <v>1</v>
      </c>
      <c r="CF1020" t="s">
        <v>82</v>
      </c>
      <c r="CG1020">
        <f t="shared" si="1020"/>
        <v>1</v>
      </c>
      <c r="CH1020">
        <f t="shared" si="1021"/>
        <v>1</v>
      </c>
      <c r="CI1020" t="s">
        <v>74</v>
      </c>
      <c r="CJ1020">
        <f t="shared" si="1022"/>
        <v>7</v>
      </c>
      <c r="CK1020">
        <f t="shared" si="1023"/>
        <v>1</v>
      </c>
      <c r="CL1020" t="s">
        <v>78</v>
      </c>
      <c r="CM1020">
        <f t="shared" si="1024"/>
        <v>7</v>
      </c>
      <c r="CN1020">
        <f t="shared" si="1025"/>
        <v>1</v>
      </c>
      <c r="CO1020" t="s">
        <v>67</v>
      </c>
      <c r="CP1020">
        <f t="shared" si="1026"/>
        <v>5</v>
      </c>
      <c r="CQ1020">
        <f t="shared" si="1027"/>
        <v>1</v>
      </c>
      <c r="CR1020" t="s">
        <v>112</v>
      </c>
      <c r="CS1020">
        <f t="shared" si="1028"/>
        <v>7</v>
      </c>
      <c r="CT1020">
        <f t="shared" si="1029"/>
        <v>1</v>
      </c>
      <c r="CU1020" t="s">
        <v>112</v>
      </c>
      <c r="CV1020">
        <f t="shared" si="1030"/>
        <v>7</v>
      </c>
      <c r="CW1020">
        <f t="shared" si="1031"/>
        <v>1</v>
      </c>
      <c r="CX1020" t="s">
        <v>112</v>
      </c>
      <c r="CY1020">
        <f t="shared" si="1032"/>
        <v>7</v>
      </c>
      <c r="CZ1020">
        <f t="shared" si="1033"/>
        <v>1</v>
      </c>
      <c r="DA1020" t="s">
        <v>56</v>
      </c>
      <c r="DB1020">
        <f t="shared" si="1034"/>
        <v>0</v>
      </c>
      <c r="DC1020">
        <f t="shared" si="1035"/>
        <v>0</v>
      </c>
      <c r="DD1020">
        <f t="shared" si="1036"/>
        <v>76</v>
      </c>
      <c r="DE1020">
        <f t="shared" si="1037"/>
        <v>12</v>
      </c>
      <c r="DF1020" s="7">
        <f t="shared" si="1038"/>
        <v>6.333333333333333</v>
      </c>
      <c r="DG1020" s="8">
        <f t="shared" si="1039"/>
        <v>0.88888888888888884</v>
      </c>
      <c r="DH1020" s="1" t="s">
        <v>112</v>
      </c>
      <c r="DI1020" s="1" t="s">
        <v>56</v>
      </c>
      <c r="DJ1020" s="1" t="s">
        <v>65</v>
      </c>
      <c r="DK1020" s="1" t="s">
        <v>78</v>
      </c>
      <c r="DL1020" s="1" t="s">
        <v>127</v>
      </c>
      <c r="DM1020" s="1" t="s">
        <v>56</v>
      </c>
      <c r="DN1020" s="2" t="s">
        <v>97</v>
      </c>
      <c r="DO1020" s="2" t="s">
        <v>141</v>
      </c>
      <c r="DP1020" s="2" t="s">
        <v>150</v>
      </c>
      <c r="DQ1020" s="2" t="s">
        <v>189</v>
      </c>
      <c r="DR1020" s="2">
        <v>4</v>
      </c>
      <c r="DS1020" s="2">
        <v>4</v>
      </c>
    </row>
    <row r="1021" spans="1:123" x14ac:dyDescent="0.25">
      <c r="A1021">
        <v>2018</v>
      </c>
      <c r="B1021">
        <v>1019</v>
      </c>
      <c r="C1021" t="s">
        <v>102</v>
      </c>
      <c r="D1021">
        <v>2</v>
      </c>
      <c r="E1021">
        <v>30</v>
      </c>
      <c r="F1021">
        <v>1988</v>
      </c>
      <c r="G1021">
        <v>13</v>
      </c>
      <c r="H1021">
        <f t="shared" si="976"/>
        <v>13</v>
      </c>
      <c r="I1021" t="s">
        <v>58</v>
      </c>
      <c r="J1021">
        <f t="shared" si="977"/>
        <v>2</v>
      </c>
      <c r="K1021" t="s">
        <v>142</v>
      </c>
      <c r="L1021">
        <f t="shared" si="978"/>
        <v>1</v>
      </c>
      <c r="M1021" t="s">
        <v>59</v>
      </c>
      <c r="N1021">
        <f t="shared" si="979"/>
        <v>5</v>
      </c>
      <c r="O1021" t="s">
        <v>60</v>
      </c>
      <c r="P1021">
        <f t="shared" si="980"/>
        <v>7</v>
      </c>
      <c r="Q1021">
        <f t="shared" si="981"/>
        <v>1</v>
      </c>
      <c r="R1021">
        <v>4</v>
      </c>
      <c r="S1021" t="s">
        <v>56</v>
      </c>
      <c r="T1021">
        <f t="shared" si="982"/>
        <v>0</v>
      </c>
      <c r="U1021">
        <f t="shared" si="983"/>
        <v>0</v>
      </c>
      <c r="V1021" t="s">
        <v>92</v>
      </c>
      <c r="W1021">
        <v>14755</v>
      </c>
      <c r="X1021">
        <v>14755</v>
      </c>
      <c r="Y1021">
        <v>22782.5</v>
      </c>
      <c r="Z1021" t="s">
        <v>81</v>
      </c>
      <c r="AA1021">
        <f t="shared" si="984"/>
        <v>3</v>
      </c>
      <c r="AB1021">
        <f t="shared" si="985"/>
        <v>1</v>
      </c>
      <c r="AC1021" t="s">
        <v>71</v>
      </c>
      <c r="AD1021" s="6">
        <f t="shared" si="986"/>
        <v>4</v>
      </c>
      <c r="AE1021">
        <f t="shared" si="987"/>
        <v>1</v>
      </c>
      <c r="AF1021" t="s">
        <v>95</v>
      </c>
      <c r="AG1021" t="s">
        <v>56</v>
      </c>
      <c r="AH1021" t="s">
        <v>56</v>
      </c>
      <c r="AI1021" s="6" t="str">
        <f t="shared" si="975"/>
        <v>Catholic</v>
      </c>
      <c r="AJ1021" t="s">
        <v>71</v>
      </c>
      <c r="AK1021" s="6">
        <f t="shared" si="988"/>
        <v>2</v>
      </c>
      <c r="AL1021" t="s">
        <v>71</v>
      </c>
      <c r="AM1021" s="6">
        <f t="shared" si="988"/>
        <v>2</v>
      </c>
      <c r="AN1021" s="6">
        <f t="shared" si="989"/>
        <v>0</v>
      </c>
      <c r="AO1021" t="s">
        <v>157</v>
      </c>
      <c r="AP1021">
        <f t="shared" si="990"/>
        <v>2</v>
      </c>
      <c r="AQ1021">
        <f t="shared" si="991"/>
        <v>1</v>
      </c>
      <c r="AR1021" t="s">
        <v>129</v>
      </c>
      <c r="AS1021">
        <f t="shared" si="992"/>
        <v>3</v>
      </c>
      <c r="AT1021">
        <f t="shared" si="993"/>
        <v>1</v>
      </c>
      <c r="AU1021" t="s">
        <v>100</v>
      </c>
      <c r="AV1021">
        <f t="shared" si="994"/>
        <v>5</v>
      </c>
      <c r="AW1021">
        <f t="shared" si="995"/>
        <v>1</v>
      </c>
      <c r="AX1021" t="s">
        <v>114</v>
      </c>
      <c r="AY1021">
        <f t="shared" si="996"/>
        <v>5</v>
      </c>
      <c r="AZ1021">
        <f t="shared" si="997"/>
        <v>1</v>
      </c>
      <c r="BA1021" s="6">
        <f t="shared" si="998"/>
        <v>15</v>
      </c>
      <c r="BB1021" s="6">
        <f t="shared" si="999"/>
        <v>4</v>
      </c>
      <c r="BC1021" s="6">
        <f t="shared" si="1000"/>
        <v>3.75</v>
      </c>
      <c r="BD1021" s="9">
        <f t="shared" si="1001"/>
        <v>0.45833333333333331</v>
      </c>
      <c r="BE1021" t="s">
        <v>56</v>
      </c>
      <c r="BF1021">
        <f t="shared" si="1002"/>
        <v>0</v>
      </c>
      <c r="BG1021">
        <f t="shared" si="1003"/>
        <v>0</v>
      </c>
      <c r="BH1021" t="s">
        <v>56</v>
      </c>
      <c r="BI1021">
        <f t="shared" si="1004"/>
        <v>0</v>
      </c>
      <c r="BJ1021">
        <f t="shared" si="1005"/>
        <v>0</v>
      </c>
      <c r="BK1021" t="s">
        <v>64</v>
      </c>
      <c r="BL1021">
        <f t="shared" si="1006"/>
        <v>4</v>
      </c>
      <c r="BM1021">
        <f t="shared" si="1007"/>
        <v>1</v>
      </c>
      <c r="BN1021" t="s">
        <v>64</v>
      </c>
      <c r="BO1021">
        <f t="shared" si="1008"/>
        <v>4</v>
      </c>
      <c r="BP1021">
        <f t="shared" si="1009"/>
        <v>1</v>
      </c>
      <c r="BQ1021" t="s">
        <v>94</v>
      </c>
      <c r="BR1021">
        <f t="shared" si="1010"/>
        <v>7</v>
      </c>
      <c r="BS1021">
        <f t="shared" si="1011"/>
        <v>1</v>
      </c>
      <c r="BT1021" t="s">
        <v>74</v>
      </c>
      <c r="BU1021">
        <f t="shared" si="1012"/>
        <v>7</v>
      </c>
      <c r="BV1021">
        <f t="shared" si="1013"/>
        <v>1</v>
      </c>
      <c r="BW1021" t="s">
        <v>103</v>
      </c>
      <c r="BX1021">
        <f t="shared" si="1014"/>
        <v>0</v>
      </c>
      <c r="BY1021">
        <f t="shared" si="1015"/>
        <v>0</v>
      </c>
      <c r="BZ1021" t="s">
        <v>147</v>
      </c>
      <c r="CA1021">
        <f t="shared" si="1016"/>
        <v>3</v>
      </c>
      <c r="CB1021">
        <f t="shared" si="1017"/>
        <v>1</v>
      </c>
      <c r="CC1021" t="s">
        <v>78</v>
      </c>
      <c r="CD1021">
        <f t="shared" si="1018"/>
        <v>1</v>
      </c>
      <c r="CE1021">
        <f t="shared" si="1019"/>
        <v>1</v>
      </c>
      <c r="CF1021" t="s">
        <v>82</v>
      </c>
      <c r="CG1021">
        <f t="shared" si="1020"/>
        <v>1</v>
      </c>
      <c r="CH1021">
        <f t="shared" si="1021"/>
        <v>1</v>
      </c>
      <c r="CI1021" t="s">
        <v>78</v>
      </c>
      <c r="CJ1021">
        <f t="shared" si="1022"/>
        <v>1</v>
      </c>
      <c r="CK1021">
        <f t="shared" si="1023"/>
        <v>1</v>
      </c>
      <c r="CL1021" t="s">
        <v>74</v>
      </c>
      <c r="CM1021">
        <f t="shared" si="1024"/>
        <v>1</v>
      </c>
      <c r="CN1021">
        <f t="shared" si="1025"/>
        <v>1</v>
      </c>
      <c r="CO1021" t="s">
        <v>67</v>
      </c>
      <c r="CP1021">
        <f t="shared" si="1026"/>
        <v>5</v>
      </c>
      <c r="CQ1021">
        <f t="shared" si="1027"/>
        <v>1</v>
      </c>
      <c r="CR1021" t="s">
        <v>83</v>
      </c>
      <c r="CS1021">
        <f t="shared" si="1028"/>
        <v>4</v>
      </c>
      <c r="CT1021">
        <f t="shared" si="1029"/>
        <v>1</v>
      </c>
      <c r="CU1021" t="s">
        <v>83</v>
      </c>
      <c r="CV1021">
        <f t="shared" si="1030"/>
        <v>4</v>
      </c>
      <c r="CW1021">
        <f t="shared" si="1031"/>
        <v>1</v>
      </c>
      <c r="CX1021" t="s">
        <v>83</v>
      </c>
      <c r="CY1021">
        <f t="shared" si="1032"/>
        <v>4</v>
      </c>
      <c r="CZ1021">
        <f t="shared" si="1033"/>
        <v>1</v>
      </c>
      <c r="DA1021" t="s">
        <v>99</v>
      </c>
      <c r="DB1021">
        <f t="shared" si="1034"/>
        <v>7</v>
      </c>
      <c r="DC1021">
        <f t="shared" si="1035"/>
        <v>1</v>
      </c>
      <c r="DD1021">
        <f t="shared" si="1036"/>
        <v>53</v>
      </c>
      <c r="DE1021">
        <f t="shared" si="1037"/>
        <v>14</v>
      </c>
      <c r="DF1021" s="7">
        <f t="shared" si="1038"/>
        <v>3.7857142857142856</v>
      </c>
      <c r="DG1021" s="8">
        <f t="shared" si="1039"/>
        <v>0.46428571428571425</v>
      </c>
      <c r="DH1021" s="1" t="s">
        <v>83</v>
      </c>
      <c r="DI1021" s="1" t="s">
        <v>135</v>
      </c>
      <c r="DJ1021" s="1" t="s">
        <v>56</v>
      </c>
      <c r="DK1021" s="1" t="s">
        <v>56</v>
      </c>
      <c r="DL1021" s="1" t="s">
        <v>68</v>
      </c>
      <c r="DM1021" s="1" t="s">
        <v>65</v>
      </c>
      <c r="DN1021" s="2" t="s">
        <v>56</v>
      </c>
      <c r="DO1021" s="2" t="s">
        <v>56</v>
      </c>
      <c r="DP1021" s="2" t="s">
        <v>56</v>
      </c>
      <c r="DQ1021" s="2">
        <v>4</v>
      </c>
      <c r="DR1021" s="2">
        <v>6</v>
      </c>
      <c r="DS1021" s="2">
        <v>5</v>
      </c>
    </row>
    <row r="1022" spans="1:123" x14ac:dyDescent="0.25">
      <c r="A1022">
        <v>2018</v>
      </c>
      <c r="B1022">
        <v>1020</v>
      </c>
      <c r="C1022" t="s">
        <v>57</v>
      </c>
      <c r="D1022">
        <v>0</v>
      </c>
      <c r="E1022">
        <v>60</v>
      </c>
      <c r="F1022">
        <v>1958</v>
      </c>
      <c r="G1022">
        <v>18</v>
      </c>
      <c r="H1022">
        <f t="shared" si="976"/>
        <v>18</v>
      </c>
      <c r="I1022" t="s">
        <v>90</v>
      </c>
      <c r="J1022">
        <f t="shared" si="977"/>
        <v>1</v>
      </c>
      <c r="K1022" t="s">
        <v>59</v>
      </c>
      <c r="L1022">
        <f t="shared" si="978"/>
        <v>3</v>
      </c>
      <c r="M1022" t="s">
        <v>59</v>
      </c>
      <c r="N1022">
        <f t="shared" si="979"/>
        <v>5</v>
      </c>
      <c r="O1022" t="s">
        <v>132</v>
      </c>
      <c r="P1022">
        <f t="shared" si="980"/>
        <v>1</v>
      </c>
      <c r="Q1022">
        <f t="shared" si="981"/>
        <v>1</v>
      </c>
      <c r="R1022">
        <v>2</v>
      </c>
      <c r="S1022" t="s">
        <v>101</v>
      </c>
      <c r="T1022">
        <f t="shared" si="982"/>
        <v>1</v>
      </c>
      <c r="U1022">
        <f t="shared" si="983"/>
        <v>1</v>
      </c>
      <c r="V1022" t="s">
        <v>133</v>
      </c>
      <c r="W1022">
        <v>8512.5</v>
      </c>
      <c r="X1022">
        <v>0</v>
      </c>
      <c r="Y1022">
        <v>0</v>
      </c>
      <c r="Z1022" t="s">
        <v>140</v>
      </c>
      <c r="AA1022">
        <f t="shared" si="984"/>
        <v>1</v>
      </c>
      <c r="AB1022">
        <f t="shared" si="985"/>
        <v>1</v>
      </c>
      <c r="AC1022" t="s">
        <v>71</v>
      </c>
      <c r="AD1022" s="6">
        <f t="shared" si="986"/>
        <v>4</v>
      </c>
      <c r="AE1022">
        <f t="shared" si="987"/>
        <v>1</v>
      </c>
      <c r="AF1022" t="s">
        <v>75</v>
      </c>
      <c r="AG1022" t="s">
        <v>142</v>
      </c>
      <c r="AH1022" t="s">
        <v>203</v>
      </c>
      <c r="AI1022" s="6" t="str">
        <f t="shared" si="975"/>
        <v>Mormon</v>
      </c>
      <c r="AJ1022" t="s">
        <v>77</v>
      </c>
      <c r="AK1022" s="6">
        <f t="shared" si="988"/>
        <v>3</v>
      </c>
      <c r="AL1022" t="s">
        <v>71</v>
      </c>
      <c r="AM1022" s="6">
        <f t="shared" si="988"/>
        <v>2</v>
      </c>
      <c r="AN1022" s="6">
        <f t="shared" si="989"/>
        <v>1</v>
      </c>
      <c r="AO1022" t="s">
        <v>134</v>
      </c>
      <c r="AP1022">
        <f t="shared" si="990"/>
        <v>7</v>
      </c>
      <c r="AQ1022">
        <f t="shared" si="991"/>
        <v>1</v>
      </c>
      <c r="AR1022" t="s">
        <v>73</v>
      </c>
      <c r="AS1022">
        <f t="shared" si="992"/>
        <v>7</v>
      </c>
      <c r="AT1022">
        <f t="shared" si="993"/>
        <v>1</v>
      </c>
      <c r="AU1022" t="s">
        <v>113</v>
      </c>
      <c r="AV1022">
        <f t="shared" si="994"/>
        <v>3</v>
      </c>
      <c r="AW1022">
        <f t="shared" si="995"/>
        <v>1</v>
      </c>
      <c r="AX1022" t="s">
        <v>114</v>
      </c>
      <c r="AY1022">
        <f t="shared" si="996"/>
        <v>5</v>
      </c>
      <c r="AZ1022">
        <f t="shared" si="997"/>
        <v>1</v>
      </c>
      <c r="BA1022" s="6">
        <f t="shared" si="998"/>
        <v>22</v>
      </c>
      <c r="BB1022" s="6">
        <f t="shared" si="999"/>
        <v>4</v>
      </c>
      <c r="BC1022" s="6">
        <f t="shared" si="1000"/>
        <v>5.5</v>
      </c>
      <c r="BD1022" s="9">
        <f t="shared" si="1001"/>
        <v>0.75</v>
      </c>
      <c r="BE1022" t="s">
        <v>64</v>
      </c>
      <c r="BF1022">
        <f t="shared" si="1002"/>
        <v>4</v>
      </c>
      <c r="BG1022">
        <f t="shared" si="1003"/>
        <v>1</v>
      </c>
      <c r="BH1022" t="s">
        <v>64</v>
      </c>
      <c r="BI1022">
        <f t="shared" si="1004"/>
        <v>4</v>
      </c>
      <c r="BJ1022">
        <f t="shared" si="1005"/>
        <v>1</v>
      </c>
      <c r="BK1022" t="s">
        <v>56</v>
      </c>
      <c r="BL1022">
        <f t="shared" si="1006"/>
        <v>0</v>
      </c>
      <c r="BM1022">
        <f t="shared" si="1007"/>
        <v>0</v>
      </c>
      <c r="BN1022" t="s">
        <v>56</v>
      </c>
      <c r="BO1022">
        <f t="shared" si="1008"/>
        <v>0</v>
      </c>
      <c r="BP1022">
        <f t="shared" si="1009"/>
        <v>0</v>
      </c>
      <c r="BQ1022" t="s">
        <v>94</v>
      </c>
      <c r="BR1022">
        <f t="shared" si="1010"/>
        <v>7</v>
      </c>
      <c r="BS1022">
        <f t="shared" si="1011"/>
        <v>1</v>
      </c>
      <c r="BT1022" t="s">
        <v>74</v>
      </c>
      <c r="BU1022">
        <f t="shared" si="1012"/>
        <v>7</v>
      </c>
      <c r="BV1022">
        <f t="shared" si="1013"/>
        <v>1</v>
      </c>
      <c r="BW1022" t="s">
        <v>56</v>
      </c>
      <c r="BX1022">
        <f t="shared" si="1014"/>
        <v>0</v>
      </c>
      <c r="BY1022">
        <f t="shared" si="1015"/>
        <v>0</v>
      </c>
      <c r="BZ1022" t="s">
        <v>56</v>
      </c>
      <c r="CA1022">
        <f t="shared" si="1016"/>
        <v>0</v>
      </c>
      <c r="CB1022">
        <f t="shared" si="1017"/>
        <v>0</v>
      </c>
      <c r="CC1022" t="s">
        <v>56</v>
      </c>
      <c r="CD1022">
        <f t="shared" si="1018"/>
        <v>0</v>
      </c>
      <c r="CE1022">
        <f t="shared" si="1019"/>
        <v>0</v>
      </c>
      <c r="CF1022" t="s">
        <v>56</v>
      </c>
      <c r="CG1022">
        <f t="shared" si="1020"/>
        <v>0</v>
      </c>
      <c r="CH1022">
        <f t="shared" si="1021"/>
        <v>0</v>
      </c>
      <c r="CI1022" t="s">
        <v>56</v>
      </c>
      <c r="CJ1022">
        <f t="shared" si="1022"/>
        <v>0</v>
      </c>
      <c r="CK1022">
        <f t="shared" si="1023"/>
        <v>0</v>
      </c>
      <c r="CL1022" t="s">
        <v>56</v>
      </c>
      <c r="CM1022">
        <f t="shared" si="1024"/>
        <v>0</v>
      </c>
      <c r="CN1022">
        <f t="shared" si="1025"/>
        <v>0</v>
      </c>
      <c r="CO1022" t="s">
        <v>56</v>
      </c>
      <c r="CP1022">
        <f t="shared" si="1026"/>
        <v>0</v>
      </c>
      <c r="CQ1022">
        <f t="shared" si="1027"/>
        <v>0</v>
      </c>
      <c r="CR1022" t="s">
        <v>56</v>
      </c>
      <c r="CS1022">
        <f t="shared" si="1028"/>
        <v>0</v>
      </c>
      <c r="CT1022">
        <f t="shared" si="1029"/>
        <v>0</v>
      </c>
      <c r="CU1022" t="s">
        <v>56</v>
      </c>
      <c r="CV1022">
        <f t="shared" si="1030"/>
        <v>0</v>
      </c>
      <c r="CW1022">
        <f t="shared" si="1031"/>
        <v>0</v>
      </c>
      <c r="CX1022" t="s">
        <v>56</v>
      </c>
      <c r="CY1022">
        <f t="shared" si="1032"/>
        <v>0</v>
      </c>
      <c r="CZ1022">
        <f t="shared" si="1033"/>
        <v>0</v>
      </c>
      <c r="DA1022" t="s">
        <v>86</v>
      </c>
      <c r="DB1022">
        <f t="shared" si="1034"/>
        <v>3</v>
      </c>
      <c r="DC1022">
        <f t="shared" si="1035"/>
        <v>1</v>
      </c>
      <c r="DD1022">
        <f t="shared" si="1036"/>
        <v>21</v>
      </c>
      <c r="DE1022">
        <f t="shared" si="1037"/>
        <v>4</v>
      </c>
      <c r="DF1022" s="7">
        <f t="shared" si="1038"/>
        <v>5.25</v>
      </c>
      <c r="DG1022" s="8">
        <f t="shared" si="1039"/>
        <v>0.70833333333333337</v>
      </c>
      <c r="DH1022" s="1" t="s">
        <v>56</v>
      </c>
      <c r="DI1022" s="1" t="s">
        <v>56</v>
      </c>
      <c r="DJ1022" s="1" t="s">
        <v>65</v>
      </c>
      <c r="DK1022" s="1" t="s">
        <v>74</v>
      </c>
      <c r="DL1022" s="1" t="s">
        <v>68</v>
      </c>
      <c r="DM1022" s="1" t="s">
        <v>56</v>
      </c>
      <c r="DN1022" s="2">
        <v>4</v>
      </c>
      <c r="DO1022" s="2" t="s">
        <v>56</v>
      </c>
      <c r="DP1022" s="2" t="s">
        <v>56</v>
      </c>
      <c r="DQ1022" s="2" t="s">
        <v>56</v>
      </c>
      <c r="DR1022" s="2" t="s">
        <v>56</v>
      </c>
      <c r="DS1022" s="2" t="s">
        <v>56</v>
      </c>
    </row>
    <row r="1023" spans="1:123" x14ac:dyDescent="0.25">
      <c r="A1023">
        <v>2018</v>
      </c>
      <c r="B1023">
        <v>1021</v>
      </c>
      <c r="C1023" t="s">
        <v>57</v>
      </c>
      <c r="D1023">
        <v>3</v>
      </c>
      <c r="E1023">
        <v>46</v>
      </c>
      <c r="F1023">
        <v>1972</v>
      </c>
      <c r="G1023">
        <v>13</v>
      </c>
      <c r="H1023">
        <f t="shared" si="976"/>
        <v>13</v>
      </c>
      <c r="I1023" t="s">
        <v>90</v>
      </c>
      <c r="J1023">
        <f t="shared" si="977"/>
        <v>1</v>
      </c>
      <c r="K1023" t="s">
        <v>119</v>
      </c>
      <c r="L1023">
        <f t="shared" si="978"/>
        <v>2</v>
      </c>
      <c r="M1023" t="s">
        <v>119</v>
      </c>
      <c r="N1023">
        <f t="shared" si="979"/>
        <v>3</v>
      </c>
      <c r="O1023" t="s">
        <v>125</v>
      </c>
      <c r="P1023">
        <f t="shared" si="980"/>
        <v>4</v>
      </c>
      <c r="Q1023">
        <f t="shared" si="981"/>
        <v>1</v>
      </c>
      <c r="R1023">
        <v>3</v>
      </c>
      <c r="S1023" t="s">
        <v>101</v>
      </c>
      <c r="T1023">
        <f t="shared" si="982"/>
        <v>1</v>
      </c>
      <c r="U1023">
        <f t="shared" si="983"/>
        <v>1</v>
      </c>
      <c r="V1023" t="s">
        <v>92</v>
      </c>
      <c r="W1023">
        <v>20430</v>
      </c>
      <c r="X1023">
        <v>20430</v>
      </c>
      <c r="Y1023">
        <v>31545</v>
      </c>
      <c r="Z1023" t="s">
        <v>81</v>
      </c>
      <c r="AA1023">
        <f t="shared" si="984"/>
        <v>3</v>
      </c>
      <c r="AB1023">
        <f t="shared" si="985"/>
        <v>1</v>
      </c>
      <c r="AC1023" t="s">
        <v>71</v>
      </c>
      <c r="AD1023" s="6">
        <f t="shared" si="986"/>
        <v>4</v>
      </c>
      <c r="AE1023">
        <f t="shared" si="987"/>
        <v>1</v>
      </c>
      <c r="AF1023" t="s">
        <v>75</v>
      </c>
      <c r="AG1023" t="s">
        <v>138</v>
      </c>
      <c r="AH1023" t="s">
        <v>56</v>
      </c>
      <c r="AI1023" s="6" t="str">
        <f t="shared" si="975"/>
        <v>Methodist-dk which</v>
      </c>
      <c r="AJ1023" t="s">
        <v>106</v>
      </c>
      <c r="AK1023" s="6">
        <f t="shared" si="988"/>
        <v>1</v>
      </c>
      <c r="AL1023" t="s">
        <v>106</v>
      </c>
      <c r="AM1023" s="6">
        <f t="shared" si="988"/>
        <v>1</v>
      </c>
      <c r="AN1023" s="6">
        <f t="shared" si="989"/>
        <v>0</v>
      </c>
      <c r="AO1023" t="s">
        <v>157</v>
      </c>
      <c r="AP1023">
        <f t="shared" si="990"/>
        <v>2</v>
      </c>
      <c r="AQ1023">
        <f t="shared" si="991"/>
        <v>1</v>
      </c>
      <c r="AR1023" t="s">
        <v>129</v>
      </c>
      <c r="AS1023">
        <f t="shared" si="992"/>
        <v>3</v>
      </c>
      <c r="AT1023">
        <f t="shared" si="993"/>
        <v>1</v>
      </c>
      <c r="AU1023" t="s">
        <v>113</v>
      </c>
      <c r="AV1023">
        <f t="shared" si="994"/>
        <v>3</v>
      </c>
      <c r="AW1023">
        <f t="shared" si="995"/>
        <v>1</v>
      </c>
      <c r="AX1023" t="s">
        <v>114</v>
      </c>
      <c r="AY1023">
        <f t="shared" si="996"/>
        <v>5</v>
      </c>
      <c r="AZ1023">
        <f t="shared" si="997"/>
        <v>1</v>
      </c>
      <c r="BA1023" s="6">
        <f t="shared" si="998"/>
        <v>13</v>
      </c>
      <c r="BB1023" s="6">
        <f t="shared" si="999"/>
        <v>4</v>
      </c>
      <c r="BC1023" s="6">
        <f t="shared" si="1000"/>
        <v>3.25</v>
      </c>
      <c r="BD1023" s="9">
        <f t="shared" si="1001"/>
        <v>0.375</v>
      </c>
      <c r="BE1023" t="s">
        <v>56</v>
      </c>
      <c r="BF1023">
        <f t="shared" si="1002"/>
        <v>0</v>
      </c>
      <c r="BG1023">
        <f t="shared" si="1003"/>
        <v>0</v>
      </c>
      <c r="BH1023" t="s">
        <v>56</v>
      </c>
      <c r="BI1023">
        <f t="shared" si="1004"/>
        <v>0</v>
      </c>
      <c r="BJ1023">
        <f t="shared" si="1005"/>
        <v>0</v>
      </c>
      <c r="BK1023" t="s">
        <v>64</v>
      </c>
      <c r="BL1023">
        <f t="shared" si="1006"/>
        <v>4</v>
      </c>
      <c r="BM1023">
        <f t="shared" si="1007"/>
        <v>1</v>
      </c>
      <c r="BN1023" t="s">
        <v>65</v>
      </c>
      <c r="BO1023">
        <f t="shared" si="1008"/>
        <v>7</v>
      </c>
      <c r="BP1023">
        <f t="shared" si="1009"/>
        <v>1</v>
      </c>
      <c r="BQ1023" t="s">
        <v>56</v>
      </c>
      <c r="BR1023">
        <f t="shared" si="1010"/>
        <v>0</v>
      </c>
      <c r="BS1023">
        <f t="shared" si="1011"/>
        <v>0</v>
      </c>
      <c r="BT1023" t="s">
        <v>74</v>
      </c>
      <c r="BU1023">
        <f t="shared" si="1012"/>
        <v>7</v>
      </c>
      <c r="BV1023">
        <f t="shared" si="1013"/>
        <v>1</v>
      </c>
      <c r="BW1023" t="s">
        <v>79</v>
      </c>
      <c r="BX1023">
        <f t="shared" si="1014"/>
        <v>1</v>
      </c>
      <c r="BY1023">
        <f t="shared" si="1015"/>
        <v>1</v>
      </c>
      <c r="BZ1023" t="s">
        <v>131</v>
      </c>
      <c r="CA1023">
        <f t="shared" si="1016"/>
        <v>5</v>
      </c>
      <c r="CB1023">
        <f t="shared" si="1017"/>
        <v>1</v>
      </c>
      <c r="CC1023" t="s">
        <v>78</v>
      </c>
      <c r="CD1023">
        <f t="shared" si="1018"/>
        <v>1</v>
      </c>
      <c r="CE1023">
        <f t="shared" si="1019"/>
        <v>1</v>
      </c>
      <c r="CF1023" t="s">
        <v>82</v>
      </c>
      <c r="CG1023">
        <f t="shared" si="1020"/>
        <v>1</v>
      </c>
      <c r="CH1023">
        <f t="shared" si="1021"/>
        <v>1</v>
      </c>
      <c r="CI1023" t="s">
        <v>74</v>
      </c>
      <c r="CJ1023">
        <f t="shared" si="1022"/>
        <v>7</v>
      </c>
      <c r="CK1023">
        <f t="shared" si="1023"/>
        <v>1</v>
      </c>
      <c r="CL1023" t="s">
        <v>78</v>
      </c>
      <c r="CM1023">
        <f t="shared" si="1024"/>
        <v>7</v>
      </c>
      <c r="CN1023">
        <f t="shared" si="1025"/>
        <v>1</v>
      </c>
      <c r="CO1023" t="s">
        <v>112</v>
      </c>
      <c r="CP1023">
        <f t="shared" si="1026"/>
        <v>7</v>
      </c>
      <c r="CQ1023">
        <f t="shared" si="1027"/>
        <v>1</v>
      </c>
      <c r="CR1023" t="s">
        <v>83</v>
      </c>
      <c r="CS1023">
        <f t="shared" si="1028"/>
        <v>4</v>
      </c>
      <c r="CT1023">
        <f t="shared" si="1029"/>
        <v>1</v>
      </c>
      <c r="CU1023" t="s">
        <v>83</v>
      </c>
      <c r="CV1023">
        <f t="shared" si="1030"/>
        <v>4</v>
      </c>
      <c r="CW1023">
        <f t="shared" si="1031"/>
        <v>1</v>
      </c>
      <c r="CX1023" t="s">
        <v>83</v>
      </c>
      <c r="CY1023">
        <f t="shared" si="1032"/>
        <v>4</v>
      </c>
      <c r="CZ1023">
        <f t="shared" si="1033"/>
        <v>1</v>
      </c>
      <c r="DA1023" t="s">
        <v>56</v>
      </c>
      <c r="DB1023">
        <f t="shared" si="1034"/>
        <v>0</v>
      </c>
      <c r="DC1023">
        <f t="shared" si="1035"/>
        <v>0</v>
      </c>
      <c r="DD1023">
        <f t="shared" si="1036"/>
        <v>59</v>
      </c>
      <c r="DE1023">
        <f t="shared" si="1037"/>
        <v>13</v>
      </c>
      <c r="DF1023" s="7">
        <f t="shared" si="1038"/>
        <v>4.5384615384615383</v>
      </c>
      <c r="DG1023" s="8">
        <f t="shared" si="1039"/>
        <v>0.58974358974358976</v>
      </c>
      <c r="DH1023" s="1" t="s">
        <v>83</v>
      </c>
      <c r="DI1023" s="1" t="s">
        <v>56</v>
      </c>
      <c r="DJ1023" s="1" t="s">
        <v>56</v>
      </c>
      <c r="DK1023" s="1" t="s">
        <v>78</v>
      </c>
      <c r="DL1023" s="1" t="s">
        <v>68</v>
      </c>
      <c r="DM1023" s="1" t="s">
        <v>65</v>
      </c>
      <c r="DN1023" s="2">
        <v>2</v>
      </c>
      <c r="DO1023" s="2">
        <v>4</v>
      </c>
      <c r="DP1023" s="2">
        <v>6</v>
      </c>
      <c r="DQ1023" s="2">
        <v>4</v>
      </c>
      <c r="DR1023" s="2">
        <v>4</v>
      </c>
      <c r="DS1023" s="2">
        <v>4</v>
      </c>
    </row>
    <row r="1024" spans="1:123" x14ac:dyDescent="0.25">
      <c r="A1024">
        <v>2018</v>
      </c>
      <c r="B1024">
        <v>1022</v>
      </c>
      <c r="C1024" t="s">
        <v>57</v>
      </c>
      <c r="D1024">
        <v>2</v>
      </c>
      <c r="E1024">
        <v>35</v>
      </c>
      <c r="F1024">
        <v>1983</v>
      </c>
      <c r="G1024">
        <v>12</v>
      </c>
      <c r="H1024">
        <f t="shared" si="976"/>
        <v>12</v>
      </c>
      <c r="I1024" t="s">
        <v>90</v>
      </c>
      <c r="J1024">
        <f t="shared" si="977"/>
        <v>1</v>
      </c>
      <c r="K1024" t="s">
        <v>59</v>
      </c>
      <c r="L1024">
        <f t="shared" si="978"/>
        <v>3</v>
      </c>
      <c r="M1024" t="s">
        <v>59</v>
      </c>
      <c r="N1024">
        <f t="shared" si="979"/>
        <v>5</v>
      </c>
      <c r="O1024" t="s">
        <v>125</v>
      </c>
      <c r="P1024">
        <f t="shared" si="980"/>
        <v>4</v>
      </c>
      <c r="Q1024">
        <f t="shared" si="981"/>
        <v>1</v>
      </c>
      <c r="R1024">
        <v>2</v>
      </c>
      <c r="S1024" t="s">
        <v>101</v>
      </c>
      <c r="T1024">
        <f t="shared" si="982"/>
        <v>1</v>
      </c>
      <c r="U1024">
        <f t="shared" si="983"/>
        <v>1</v>
      </c>
      <c r="V1024" t="s">
        <v>92</v>
      </c>
      <c r="W1024">
        <v>20430</v>
      </c>
      <c r="X1024">
        <v>10782.5</v>
      </c>
      <c r="Y1024">
        <v>16648.75</v>
      </c>
      <c r="Z1024" t="s">
        <v>81</v>
      </c>
      <c r="AA1024">
        <f t="shared" si="984"/>
        <v>3</v>
      </c>
      <c r="AB1024">
        <f t="shared" si="985"/>
        <v>1</v>
      </c>
      <c r="AC1024" t="s">
        <v>71</v>
      </c>
      <c r="AD1024" s="6">
        <f t="shared" si="986"/>
        <v>4</v>
      </c>
      <c r="AE1024">
        <f t="shared" si="987"/>
        <v>1</v>
      </c>
      <c r="AF1024" t="s">
        <v>95</v>
      </c>
      <c r="AG1024" t="s">
        <v>56</v>
      </c>
      <c r="AH1024" t="s">
        <v>56</v>
      </c>
      <c r="AI1024" s="6" t="str">
        <f t="shared" si="975"/>
        <v>Catholic</v>
      </c>
      <c r="AJ1024" t="s">
        <v>71</v>
      </c>
      <c r="AK1024" s="6">
        <f t="shared" si="988"/>
        <v>2</v>
      </c>
      <c r="AL1024" t="s">
        <v>71</v>
      </c>
      <c r="AM1024" s="6">
        <f t="shared" si="988"/>
        <v>2</v>
      </c>
      <c r="AN1024" s="6">
        <f t="shared" si="989"/>
        <v>0</v>
      </c>
      <c r="AO1024" t="s">
        <v>96</v>
      </c>
      <c r="AP1024">
        <f t="shared" si="990"/>
        <v>3</v>
      </c>
      <c r="AQ1024">
        <f t="shared" si="991"/>
        <v>1</v>
      </c>
      <c r="AR1024" t="s">
        <v>129</v>
      </c>
      <c r="AS1024">
        <f t="shared" si="992"/>
        <v>3</v>
      </c>
      <c r="AT1024">
        <f t="shared" si="993"/>
        <v>1</v>
      </c>
      <c r="AU1024" t="s">
        <v>113</v>
      </c>
      <c r="AV1024">
        <f t="shared" si="994"/>
        <v>3</v>
      </c>
      <c r="AW1024">
        <f t="shared" si="995"/>
        <v>1</v>
      </c>
      <c r="AX1024" t="s">
        <v>146</v>
      </c>
      <c r="AY1024">
        <f t="shared" si="996"/>
        <v>3</v>
      </c>
      <c r="AZ1024">
        <f t="shared" si="997"/>
        <v>1</v>
      </c>
      <c r="BA1024" s="6">
        <f t="shared" si="998"/>
        <v>12</v>
      </c>
      <c r="BB1024" s="6">
        <f t="shared" si="999"/>
        <v>4</v>
      </c>
      <c r="BC1024" s="6">
        <f t="shared" si="1000"/>
        <v>3</v>
      </c>
      <c r="BD1024" s="9">
        <f t="shared" si="1001"/>
        <v>0.33333333333333331</v>
      </c>
      <c r="BE1024" t="s">
        <v>56</v>
      </c>
      <c r="BF1024">
        <f t="shared" si="1002"/>
        <v>0</v>
      </c>
      <c r="BG1024">
        <f t="shared" si="1003"/>
        <v>0</v>
      </c>
      <c r="BH1024" t="s">
        <v>56</v>
      </c>
      <c r="BI1024">
        <f t="shared" si="1004"/>
        <v>0</v>
      </c>
      <c r="BJ1024">
        <f t="shared" si="1005"/>
        <v>0</v>
      </c>
      <c r="BK1024" t="s">
        <v>64</v>
      </c>
      <c r="BL1024">
        <f t="shared" si="1006"/>
        <v>4</v>
      </c>
      <c r="BM1024">
        <f t="shared" si="1007"/>
        <v>1</v>
      </c>
      <c r="BN1024" t="s">
        <v>64</v>
      </c>
      <c r="BO1024">
        <f t="shared" si="1008"/>
        <v>4</v>
      </c>
      <c r="BP1024">
        <f t="shared" si="1009"/>
        <v>1</v>
      </c>
      <c r="BQ1024" t="s">
        <v>56</v>
      </c>
      <c r="BR1024">
        <f t="shared" si="1010"/>
        <v>0</v>
      </c>
      <c r="BS1024">
        <f t="shared" si="1011"/>
        <v>0</v>
      </c>
      <c r="BT1024" t="s">
        <v>74</v>
      </c>
      <c r="BU1024">
        <f t="shared" si="1012"/>
        <v>7</v>
      </c>
      <c r="BV1024">
        <f t="shared" si="1013"/>
        <v>1</v>
      </c>
      <c r="BW1024" t="s">
        <v>130</v>
      </c>
      <c r="BX1024">
        <f t="shared" si="1014"/>
        <v>5</v>
      </c>
      <c r="BY1024">
        <f t="shared" si="1015"/>
        <v>1</v>
      </c>
      <c r="BZ1024" t="s">
        <v>108</v>
      </c>
      <c r="CA1024">
        <f t="shared" si="1016"/>
        <v>4</v>
      </c>
      <c r="CB1024">
        <f t="shared" si="1017"/>
        <v>1</v>
      </c>
      <c r="CC1024" t="s">
        <v>74</v>
      </c>
      <c r="CD1024">
        <f t="shared" si="1018"/>
        <v>7</v>
      </c>
      <c r="CE1024">
        <f t="shared" si="1019"/>
        <v>1</v>
      </c>
      <c r="CF1024" t="s">
        <v>82</v>
      </c>
      <c r="CG1024">
        <f t="shared" si="1020"/>
        <v>1</v>
      </c>
      <c r="CH1024">
        <f t="shared" si="1021"/>
        <v>1</v>
      </c>
      <c r="CI1024" t="s">
        <v>78</v>
      </c>
      <c r="CJ1024">
        <f t="shared" si="1022"/>
        <v>1</v>
      </c>
      <c r="CK1024">
        <f t="shared" si="1023"/>
        <v>1</v>
      </c>
      <c r="CL1024" t="s">
        <v>78</v>
      </c>
      <c r="CM1024">
        <f t="shared" si="1024"/>
        <v>7</v>
      </c>
      <c r="CN1024">
        <f t="shared" si="1025"/>
        <v>1</v>
      </c>
      <c r="CO1024" t="s">
        <v>145</v>
      </c>
      <c r="CP1024">
        <f t="shared" si="1026"/>
        <v>1</v>
      </c>
      <c r="CQ1024">
        <f t="shared" si="1027"/>
        <v>1</v>
      </c>
      <c r="CR1024" t="s">
        <v>67</v>
      </c>
      <c r="CS1024">
        <f t="shared" si="1028"/>
        <v>5</v>
      </c>
      <c r="CT1024">
        <f t="shared" si="1029"/>
        <v>1</v>
      </c>
      <c r="CU1024" t="s">
        <v>67</v>
      </c>
      <c r="CV1024">
        <f t="shared" si="1030"/>
        <v>5</v>
      </c>
      <c r="CW1024">
        <f t="shared" si="1031"/>
        <v>1</v>
      </c>
      <c r="CX1024" t="s">
        <v>84</v>
      </c>
      <c r="CY1024">
        <f t="shared" si="1032"/>
        <v>3</v>
      </c>
      <c r="CZ1024">
        <f t="shared" si="1033"/>
        <v>1</v>
      </c>
      <c r="DA1024" t="s">
        <v>56</v>
      </c>
      <c r="DB1024">
        <f t="shared" si="1034"/>
        <v>0</v>
      </c>
      <c r="DC1024">
        <f t="shared" si="1035"/>
        <v>0</v>
      </c>
      <c r="DD1024">
        <f t="shared" si="1036"/>
        <v>54</v>
      </c>
      <c r="DE1024">
        <f t="shared" si="1037"/>
        <v>13</v>
      </c>
      <c r="DF1024" s="7">
        <f t="shared" si="1038"/>
        <v>4.1538461538461542</v>
      </c>
      <c r="DG1024" s="8">
        <f t="shared" si="1039"/>
        <v>0.52564102564102566</v>
      </c>
      <c r="DH1024" s="1" t="s">
        <v>145</v>
      </c>
      <c r="DI1024" s="1" t="s">
        <v>56</v>
      </c>
      <c r="DJ1024" s="1" t="s">
        <v>56</v>
      </c>
      <c r="DK1024" s="1" t="s">
        <v>93</v>
      </c>
      <c r="DL1024" s="1" t="s">
        <v>68</v>
      </c>
      <c r="DM1024" s="1" t="s">
        <v>65</v>
      </c>
      <c r="DN1024" s="2" t="s">
        <v>97</v>
      </c>
      <c r="DO1024" s="2">
        <v>4</v>
      </c>
      <c r="DP1024" s="2">
        <v>5</v>
      </c>
      <c r="DQ1024" s="2">
        <v>4</v>
      </c>
      <c r="DR1024" s="2">
        <v>5</v>
      </c>
      <c r="DS1024" s="2">
        <v>4</v>
      </c>
    </row>
    <row r="1025" spans="1:123" x14ac:dyDescent="0.25">
      <c r="A1025">
        <v>2018</v>
      </c>
      <c r="B1025">
        <v>1023</v>
      </c>
      <c r="C1025" t="s">
        <v>124</v>
      </c>
      <c r="D1025">
        <v>0</v>
      </c>
      <c r="E1025">
        <v>75</v>
      </c>
      <c r="F1025">
        <v>1943</v>
      </c>
      <c r="G1025">
        <v>12</v>
      </c>
      <c r="H1025">
        <f t="shared" si="976"/>
        <v>12</v>
      </c>
      <c r="I1025" t="s">
        <v>90</v>
      </c>
      <c r="J1025">
        <f t="shared" si="977"/>
        <v>1</v>
      </c>
      <c r="K1025" t="s">
        <v>119</v>
      </c>
      <c r="L1025">
        <f t="shared" si="978"/>
        <v>2</v>
      </c>
      <c r="M1025" t="s">
        <v>119</v>
      </c>
      <c r="N1025">
        <f t="shared" si="979"/>
        <v>3</v>
      </c>
      <c r="O1025" t="s">
        <v>125</v>
      </c>
      <c r="P1025">
        <f t="shared" si="980"/>
        <v>4</v>
      </c>
      <c r="Q1025">
        <f t="shared" si="981"/>
        <v>1</v>
      </c>
      <c r="R1025">
        <v>1</v>
      </c>
      <c r="S1025" t="s">
        <v>56</v>
      </c>
      <c r="T1025">
        <f t="shared" si="982"/>
        <v>0</v>
      </c>
      <c r="U1025">
        <f t="shared" si="983"/>
        <v>0</v>
      </c>
      <c r="V1025" t="s">
        <v>133</v>
      </c>
      <c r="W1025">
        <v>7377.5</v>
      </c>
      <c r="X1025">
        <v>0</v>
      </c>
      <c r="Y1025">
        <v>0</v>
      </c>
      <c r="Z1025" t="s">
        <v>93</v>
      </c>
      <c r="AA1025">
        <f t="shared" si="984"/>
        <v>0</v>
      </c>
      <c r="AB1025">
        <f t="shared" si="985"/>
        <v>0</v>
      </c>
      <c r="AC1025" t="s">
        <v>126</v>
      </c>
      <c r="AD1025" s="6">
        <f t="shared" si="986"/>
        <v>5</v>
      </c>
      <c r="AE1025">
        <f t="shared" si="987"/>
        <v>1</v>
      </c>
      <c r="AF1025" t="s">
        <v>75</v>
      </c>
      <c r="AG1025" t="s">
        <v>142</v>
      </c>
      <c r="AH1025" t="s">
        <v>164</v>
      </c>
      <c r="AI1025" s="6" t="str">
        <f t="shared" si="975"/>
        <v>Pentecostal</v>
      </c>
      <c r="AJ1025" t="s">
        <v>77</v>
      </c>
      <c r="AK1025" s="6">
        <f t="shared" si="988"/>
        <v>3</v>
      </c>
      <c r="AL1025" t="s">
        <v>77</v>
      </c>
      <c r="AM1025" s="6">
        <f t="shared" si="988"/>
        <v>3</v>
      </c>
      <c r="AN1025" s="6">
        <f t="shared" si="989"/>
        <v>0</v>
      </c>
      <c r="AO1025" t="s">
        <v>152</v>
      </c>
      <c r="AP1025">
        <f t="shared" si="990"/>
        <v>4</v>
      </c>
      <c r="AQ1025">
        <f t="shared" si="991"/>
        <v>1</v>
      </c>
      <c r="AR1025" t="s">
        <v>73</v>
      </c>
      <c r="AS1025">
        <f t="shared" si="992"/>
        <v>7</v>
      </c>
      <c r="AT1025">
        <f t="shared" si="993"/>
        <v>1</v>
      </c>
      <c r="AU1025" t="s">
        <v>87</v>
      </c>
      <c r="AV1025">
        <f t="shared" si="994"/>
        <v>7</v>
      </c>
      <c r="AW1025">
        <f t="shared" si="995"/>
        <v>1</v>
      </c>
      <c r="AX1025" t="s">
        <v>88</v>
      </c>
      <c r="AY1025">
        <f t="shared" si="996"/>
        <v>7</v>
      </c>
      <c r="AZ1025">
        <f t="shared" si="997"/>
        <v>1</v>
      </c>
      <c r="BA1025" s="6">
        <f t="shared" si="998"/>
        <v>25</v>
      </c>
      <c r="BB1025" s="6">
        <f t="shared" si="999"/>
        <v>4</v>
      </c>
      <c r="BC1025" s="6">
        <f t="shared" si="1000"/>
        <v>6.25</v>
      </c>
      <c r="BD1025" s="9">
        <f t="shared" si="1001"/>
        <v>0.875</v>
      </c>
      <c r="BE1025" t="s">
        <v>64</v>
      </c>
      <c r="BF1025">
        <f t="shared" si="1002"/>
        <v>4</v>
      </c>
      <c r="BG1025">
        <f t="shared" si="1003"/>
        <v>1</v>
      </c>
      <c r="BH1025" t="s">
        <v>65</v>
      </c>
      <c r="BI1025">
        <f t="shared" si="1004"/>
        <v>7</v>
      </c>
      <c r="BJ1025">
        <f t="shared" si="1005"/>
        <v>1</v>
      </c>
      <c r="BK1025" t="s">
        <v>56</v>
      </c>
      <c r="BL1025">
        <f t="shared" si="1006"/>
        <v>0</v>
      </c>
      <c r="BM1025">
        <f t="shared" si="1007"/>
        <v>0</v>
      </c>
      <c r="BN1025" t="s">
        <v>56</v>
      </c>
      <c r="BO1025">
        <f t="shared" si="1008"/>
        <v>0</v>
      </c>
      <c r="BP1025">
        <f t="shared" si="1009"/>
        <v>0</v>
      </c>
      <c r="BQ1025" t="s">
        <v>66</v>
      </c>
      <c r="BR1025">
        <f t="shared" si="1010"/>
        <v>1</v>
      </c>
      <c r="BS1025">
        <f t="shared" si="1011"/>
        <v>1</v>
      </c>
      <c r="BT1025" t="s">
        <v>74</v>
      </c>
      <c r="BU1025">
        <f t="shared" si="1012"/>
        <v>7</v>
      </c>
      <c r="BV1025">
        <f t="shared" si="1013"/>
        <v>1</v>
      </c>
      <c r="BW1025" t="s">
        <v>167</v>
      </c>
      <c r="BX1025">
        <f t="shared" si="1014"/>
        <v>7</v>
      </c>
      <c r="BY1025">
        <f t="shared" si="1015"/>
        <v>1</v>
      </c>
      <c r="BZ1025" t="s">
        <v>139</v>
      </c>
      <c r="CA1025">
        <f t="shared" si="1016"/>
        <v>7</v>
      </c>
      <c r="CB1025">
        <f t="shared" si="1017"/>
        <v>1</v>
      </c>
      <c r="CC1025" t="s">
        <v>74</v>
      </c>
      <c r="CD1025">
        <f t="shared" si="1018"/>
        <v>7</v>
      </c>
      <c r="CE1025">
        <f t="shared" si="1019"/>
        <v>1</v>
      </c>
      <c r="CF1025" t="s">
        <v>82</v>
      </c>
      <c r="CG1025">
        <f t="shared" si="1020"/>
        <v>1</v>
      </c>
      <c r="CH1025">
        <f t="shared" si="1021"/>
        <v>1</v>
      </c>
      <c r="CI1025" t="s">
        <v>74</v>
      </c>
      <c r="CJ1025">
        <f t="shared" si="1022"/>
        <v>7</v>
      </c>
      <c r="CK1025">
        <f t="shared" si="1023"/>
        <v>1</v>
      </c>
      <c r="CL1025" t="s">
        <v>78</v>
      </c>
      <c r="CM1025">
        <f t="shared" si="1024"/>
        <v>7</v>
      </c>
      <c r="CN1025">
        <f t="shared" si="1025"/>
        <v>1</v>
      </c>
      <c r="CO1025" t="s">
        <v>67</v>
      </c>
      <c r="CP1025">
        <f t="shared" si="1026"/>
        <v>5</v>
      </c>
      <c r="CQ1025">
        <f t="shared" si="1027"/>
        <v>1</v>
      </c>
      <c r="CR1025" t="s">
        <v>112</v>
      </c>
      <c r="CS1025">
        <f t="shared" si="1028"/>
        <v>7</v>
      </c>
      <c r="CT1025">
        <f t="shared" si="1029"/>
        <v>1</v>
      </c>
      <c r="CU1025" t="s">
        <v>112</v>
      </c>
      <c r="CV1025">
        <f t="shared" si="1030"/>
        <v>7</v>
      </c>
      <c r="CW1025">
        <f t="shared" si="1031"/>
        <v>1</v>
      </c>
      <c r="CX1025" t="s">
        <v>112</v>
      </c>
      <c r="CY1025">
        <f t="shared" si="1032"/>
        <v>7</v>
      </c>
      <c r="CZ1025">
        <f t="shared" si="1033"/>
        <v>1</v>
      </c>
      <c r="DA1025" t="s">
        <v>155</v>
      </c>
      <c r="DB1025">
        <f t="shared" si="1034"/>
        <v>1</v>
      </c>
      <c r="DC1025">
        <f t="shared" si="1035"/>
        <v>1</v>
      </c>
      <c r="DD1025">
        <f t="shared" si="1036"/>
        <v>78</v>
      </c>
      <c r="DE1025">
        <f t="shared" si="1037"/>
        <v>14</v>
      </c>
      <c r="DF1025" s="7">
        <f t="shared" si="1038"/>
        <v>5.5714285714285712</v>
      </c>
      <c r="DG1025" s="8">
        <f t="shared" si="1039"/>
        <v>0.76190476190476186</v>
      </c>
      <c r="DH1025" s="1" t="s">
        <v>112</v>
      </c>
      <c r="DI1025" s="1" t="s">
        <v>56</v>
      </c>
      <c r="DJ1025" s="1" t="s">
        <v>64</v>
      </c>
      <c r="DK1025" s="1" t="s">
        <v>56</v>
      </c>
      <c r="DL1025" s="1" t="s">
        <v>93</v>
      </c>
      <c r="DM1025" s="1" t="s">
        <v>56</v>
      </c>
      <c r="DN1025" s="2" t="s">
        <v>56</v>
      </c>
      <c r="DO1025" s="2" t="s">
        <v>141</v>
      </c>
      <c r="DP1025" s="2">
        <v>5</v>
      </c>
      <c r="DQ1025" s="2">
        <v>4</v>
      </c>
      <c r="DR1025" s="2">
        <v>6</v>
      </c>
      <c r="DS1025" s="2">
        <v>5</v>
      </c>
    </row>
    <row r="1026" spans="1:123" x14ac:dyDescent="0.25">
      <c r="A1026">
        <v>2018</v>
      </c>
      <c r="B1026">
        <v>1024</v>
      </c>
      <c r="C1026" t="s">
        <v>102</v>
      </c>
      <c r="D1026">
        <v>0</v>
      </c>
      <c r="E1026">
        <v>35</v>
      </c>
      <c r="F1026">
        <v>1983</v>
      </c>
      <c r="G1026">
        <v>10</v>
      </c>
      <c r="H1026">
        <f t="shared" si="976"/>
        <v>10</v>
      </c>
      <c r="I1026" t="s">
        <v>90</v>
      </c>
      <c r="J1026">
        <f t="shared" si="977"/>
        <v>1</v>
      </c>
      <c r="K1026" t="s">
        <v>59</v>
      </c>
      <c r="L1026">
        <f t="shared" si="978"/>
        <v>3</v>
      </c>
      <c r="M1026" t="s">
        <v>59</v>
      </c>
      <c r="N1026">
        <f t="shared" si="979"/>
        <v>5</v>
      </c>
      <c r="O1026" t="s">
        <v>132</v>
      </c>
      <c r="P1026">
        <f t="shared" si="980"/>
        <v>1</v>
      </c>
      <c r="Q1026">
        <f t="shared" si="981"/>
        <v>1</v>
      </c>
      <c r="R1026">
        <v>2</v>
      </c>
      <c r="S1026" t="s">
        <v>101</v>
      </c>
      <c r="T1026">
        <f t="shared" si="982"/>
        <v>1</v>
      </c>
      <c r="U1026">
        <f t="shared" si="983"/>
        <v>1</v>
      </c>
      <c r="V1026" t="s">
        <v>182</v>
      </c>
      <c r="W1026">
        <v>4086</v>
      </c>
      <c r="X1026">
        <v>0</v>
      </c>
      <c r="Y1026">
        <v>0</v>
      </c>
      <c r="Z1026" t="s">
        <v>140</v>
      </c>
      <c r="AA1026">
        <f t="shared" si="984"/>
        <v>1</v>
      </c>
      <c r="AB1026">
        <f t="shared" si="985"/>
        <v>1</v>
      </c>
      <c r="AC1026" t="s">
        <v>71</v>
      </c>
      <c r="AD1026" s="6">
        <f t="shared" si="986"/>
        <v>4</v>
      </c>
      <c r="AE1026">
        <f t="shared" si="987"/>
        <v>1</v>
      </c>
      <c r="AF1026" t="s">
        <v>75</v>
      </c>
      <c r="AG1026" t="s">
        <v>70</v>
      </c>
      <c r="AH1026" t="s">
        <v>56</v>
      </c>
      <c r="AI1026" s="6" t="str">
        <f t="shared" si="975"/>
        <v>No denomination</v>
      </c>
      <c r="AJ1026" t="s">
        <v>71</v>
      </c>
      <c r="AK1026" s="6">
        <f t="shared" si="988"/>
        <v>2</v>
      </c>
      <c r="AL1026" t="s">
        <v>71</v>
      </c>
      <c r="AM1026" s="6">
        <f t="shared" si="988"/>
        <v>2</v>
      </c>
      <c r="AN1026" s="6">
        <f t="shared" si="989"/>
        <v>0</v>
      </c>
      <c r="AO1026" t="s">
        <v>152</v>
      </c>
      <c r="AP1026">
        <f t="shared" si="990"/>
        <v>4</v>
      </c>
      <c r="AQ1026">
        <f t="shared" si="991"/>
        <v>1</v>
      </c>
      <c r="AR1026" t="s">
        <v>129</v>
      </c>
      <c r="AS1026">
        <f t="shared" si="992"/>
        <v>3</v>
      </c>
      <c r="AT1026">
        <f t="shared" si="993"/>
        <v>1</v>
      </c>
      <c r="AU1026" t="s">
        <v>113</v>
      </c>
      <c r="AV1026">
        <f t="shared" si="994"/>
        <v>3</v>
      </c>
      <c r="AW1026">
        <f t="shared" si="995"/>
        <v>1</v>
      </c>
      <c r="AX1026" t="s">
        <v>114</v>
      </c>
      <c r="AY1026">
        <f t="shared" si="996"/>
        <v>5</v>
      </c>
      <c r="AZ1026">
        <f t="shared" si="997"/>
        <v>1</v>
      </c>
      <c r="BA1026" s="6">
        <f t="shared" si="998"/>
        <v>15</v>
      </c>
      <c r="BB1026" s="6">
        <f t="shared" si="999"/>
        <v>4</v>
      </c>
      <c r="BC1026" s="6">
        <f t="shared" si="1000"/>
        <v>3.75</v>
      </c>
      <c r="BD1026" s="9">
        <f t="shared" si="1001"/>
        <v>0.45833333333333331</v>
      </c>
      <c r="BE1026" t="s">
        <v>56</v>
      </c>
      <c r="BF1026">
        <f t="shared" si="1002"/>
        <v>0</v>
      </c>
      <c r="BG1026">
        <f t="shared" si="1003"/>
        <v>0</v>
      </c>
      <c r="BH1026" t="s">
        <v>56</v>
      </c>
      <c r="BI1026">
        <f t="shared" si="1004"/>
        <v>0</v>
      </c>
      <c r="BJ1026">
        <f t="shared" si="1005"/>
        <v>0</v>
      </c>
      <c r="BK1026" t="s">
        <v>63</v>
      </c>
      <c r="BL1026">
        <f t="shared" si="1006"/>
        <v>1</v>
      </c>
      <c r="BM1026">
        <f t="shared" si="1007"/>
        <v>1</v>
      </c>
      <c r="BN1026" t="s">
        <v>64</v>
      </c>
      <c r="BO1026">
        <f t="shared" si="1008"/>
        <v>4</v>
      </c>
      <c r="BP1026">
        <f t="shared" si="1009"/>
        <v>1</v>
      </c>
      <c r="BQ1026" t="s">
        <v>66</v>
      </c>
      <c r="BR1026">
        <f t="shared" si="1010"/>
        <v>1</v>
      </c>
      <c r="BS1026">
        <f t="shared" si="1011"/>
        <v>1</v>
      </c>
      <c r="BT1026" t="s">
        <v>74</v>
      </c>
      <c r="BU1026">
        <f t="shared" si="1012"/>
        <v>7</v>
      </c>
      <c r="BV1026">
        <f t="shared" si="1013"/>
        <v>1</v>
      </c>
      <c r="BW1026" t="s">
        <v>56</v>
      </c>
      <c r="BX1026">
        <f t="shared" si="1014"/>
        <v>0</v>
      </c>
      <c r="BY1026">
        <f t="shared" si="1015"/>
        <v>0</v>
      </c>
      <c r="BZ1026" t="s">
        <v>56</v>
      </c>
      <c r="CA1026">
        <f t="shared" si="1016"/>
        <v>0</v>
      </c>
      <c r="CB1026">
        <f t="shared" si="1017"/>
        <v>0</v>
      </c>
      <c r="CC1026" t="s">
        <v>56</v>
      </c>
      <c r="CD1026">
        <f t="shared" si="1018"/>
        <v>0</v>
      </c>
      <c r="CE1026">
        <f t="shared" si="1019"/>
        <v>0</v>
      </c>
      <c r="CF1026" t="s">
        <v>56</v>
      </c>
      <c r="CG1026">
        <f t="shared" si="1020"/>
        <v>0</v>
      </c>
      <c r="CH1026">
        <f t="shared" si="1021"/>
        <v>0</v>
      </c>
      <c r="CI1026" t="s">
        <v>56</v>
      </c>
      <c r="CJ1026">
        <f t="shared" si="1022"/>
        <v>0</v>
      </c>
      <c r="CK1026">
        <f t="shared" si="1023"/>
        <v>0</v>
      </c>
      <c r="CL1026" t="s">
        <v>56</v>
      </c>
      <c r="CM1026">
        <f t="shared" si="1024"/>
        <v>0</v>
      </c>
      <c r="CN1026">
        <f t="shared" si="1025"/>
        <v>0</v>
      </c>
      <c r="CO1026" t="s">
        <v>56</v>
      </c>
      <c r="CP1026">
        <f t="shared" si="1026"/>
        <v>0</v>
      </c>
      <c r="CQ1026">
        <f t="shared" si="1027"/>
        <v>0</v>
      </c>
      <c r="CR1026" t="s">
        <v>56</v>
      </c>
      <c r="CS1026">
        <f t="shared" si="1028"/>
        <v>0</v>
      </c>
      <c r="CT1026">
        <f t="shared" si="1029"/>
        <v>0</v>
      </c>
      <c r="CU1026" t="s">
        <v>56</v>
      </c>
      <c r="CV1026">
        <f t="shared" si="1030"/>
        <v>0</v>
      </c>
      <c r="CW1026">
        <f t="shared" si="1031"/>
        <v>0</v>
      </c>
      <c r="CX1026" t="s">
        <v>56</v>
      </c>
      <c r="CY1026">
        <f t="shared" si="1032"/>
        <v>0</v>
      </c>
      <c r="CZ1026">
        <f t="shared" si="1033"/>
        <v>0</v>
      </c>
      <c r="DA1026" t="s">
        <v>86</v>
      </c>
      <c r="DB1026">
        <f t="shared" si="1034"/>
        <v>3</v>
      </c>
      <c r="DC1026">
        <f t="shared" si="1035"/>
        <v>1</v>
      </c>
      <c r="DD1026">
        <f t="shared" si="1036"/>
        <v>16</v>
      </c>
      <c r="DE1026">
        <f t="shared" si="1037"/>
        <v>5</v>
      </c>
      <c r="DF1026" s="7">
        <f t="shared" si="1038"/>
        <v>3.2</v>
      </c>
      <c r="DG1026" s="8">
        <f t="shared" si="1039"/>
        <v>0.3666666666666667</v>
      </c>
      <c r="DH1026" s="1" t="s">
        <v>56</v>
      </c>
      <c r="DI1026" s="1" t="s">
        <v>56</v>
      </c>
      <c r="DJ1026" s="1" t="s">
        <v>56</v>
      </c>
      <c r="DK1026" s="1" t="s">
        <v>78</v>
      </c>
      <c r="DL1026" s="1" t="s">
        <v>68</v>
      </c>
      <c r="DM1026" s="1" t="s">
        <v>65</v>
      </c>
      <c r="DN1026" s="2" t="s">
        <v>93</v>
      </c>
      <c r="DO1026" s="2" t="s">
        <v>56</v>
      </c>
      <c r="DP1026" s="2" t="s">
        <v>56</v>
      </c>
      <c r="DQ1026" s="2" t="s">
        <v>56</v>
      </c>
      <c r="DR1026" s="2" t="s">
        <v>56</v>
      </c>
      <c r="DS1026" s="2" t="s">
        <v>56</v>
      </c>
    </row>
    <row r="1027" spans="1:123" x14ac:dyDescent="0.25">
      <c r="A1027">
        <v>2018</v>
      </c>
      <c r="B1027">
        <v>1025</v>
      </c>
      <c r="C1027" t="s">
        <v>102</v>
      </c>
      <c r="D1027">
        <v>4</v>
      </c>
      <c r="E1027">
        <v>34</v>
      </c>
      <c r="F1027">
        <v>1984</v>
      </c>
      <c r="G1027">
        <v>16</v>
      </c>
      <c r="H1027">
        <f t="shared" si="976"/>
        <v>16</v>
      </c>
      <c r="I1027" t="s">
        <v>58</v>
      </c>
      <c r="J1027">
        <f t="shared" si="977"/>
        <v>2</v>
      </c>
      <c r="K1027" t="s">
        <v>59</v>
      </c>
      <c r="L1027">
        <f t="shared" si="978"/>
        <v>3</v>
      </c>
      <c r="M1027" t="s">
        <v>59</v>
      </c>
      <c r="N1027">
        <f t="shared" si="979"/>
        <v>5</v>
      </c>
      <c r="O1027" t="s">
        <v>132</v>
      </c>
      <c r="P1027">
        <f t="shared" si="980"/>
        <v>1</v>
      </c>
      <c r="Q1027">
        <f t="shared" si="981"/>
        <v>1</v>
      </c>
      <c r="R1027">
        <v>8</v>
      </c>
      <c r="S1027" t="s">
        <v>56</v>
      </c>
      <c r="T1027">
        <f t="shared" si="982"/>
        <v>0</v>
      </c>
      <c r="U1027">
        <f t="shared" si="983"/>
        <v>0</v>
      </c>
      <c r="V1027" t="s">
        <v>61</v>
      </c>
      <c r="W1027">
        <v>119879.4173</v>
      </c>
      <c r="X1027">
        <v>151050.72140000001</v>
      </c>
      <c r="Y1027">
        <v>182695.90979999999</v>
      </c>
      <c r="Z1027" t="s">
        <v>109</v>
      </c>
      <c r="AA1027">
        <f t="shared" si="984"/>
        <v>5</v>
      </c>
      <c r="AB1027">
        <f t="shared" si="985"/>
        <v>1</v>
      </c>
      <c r="AC1027" t="s">
        <v>120</v>
      </c>
      <c r="AD1027" s="6">
        <f t="shared" si="986"/>
        <v>1</v>
      </c>
      <c r="AE1027">
        <f t="shared" si="987"/>
        <v>1</v>
      </c>
      <c r="AF1027" t="s">
        <v>75</v>
      </c>
      <c r="AG1027" t="s">
        <v>70</v>
      </c>
      <c r="AH1027" t="s">
        <v>56</v>
      </c>
      <c r="AI1027" s="6" t="str">
        <f t="shared" ref="AI1027:AI1090" si="1040">IF(AF1027&lt;&gt;"Protestant",AF1027,IF(AG1027="Other",AH1027,AG1027))</f>
        <v>No denomination</v>
      </c>
      <c r="AJ1027" t="s">
        <v>71</v>
      </c>
      <c r="AK1027" s="6">
        <f t="shared" si="988"/>
        <v>2</v>
      </c>
      <c r="AL1027" t="s">
        <v>71</v>
      </c>
      <c r="AM1027" s="6">
        <f t="shared" si="988"/>
        <v>2</v>
      </c>
      <c r="AN1027" s="6">
        <f t="shared" si="989"/>
        <v>0</v>
      </c>
      <c r="AO1027" t="s">
        <v>134</v>
      </c>
      <c r="AP1027">
        <f t="shared" si="990"/>
        <v>7</v>
      </c>
      <c r="AQ1027">
        <f t="shared" si="991"/>
        <v>1</v>
      </c>
      <c r="AR1027" t="s">
        <v>73</v>
      </c>
      <c r="AS1027">
        <f t="shared" si="992"/>
        <v>7</v>
      </c>
      <c r="AT1027">
        <f t="shared" si="993"/>
        <v>1</v>
      </c>
      <c r="AU1027" t="s">
        <v>100</v>
      </c>
      <c r="AV1027">
        <f t="shared" si="994"/>
        <v>5</v>
      </c>
      <c r="AW1027">
        <f t="shared" si="995"/>
        <v>1</v>
      </c>
      <c r="AX1027" t="s">
        <v>88</v>
      </c>
      <c r="AY1027">
        <f t="shared" si="996"/>
        <v>7</v>
      </c>
      <c r="AZ1027">
        <f t="shared" si="997"/>
        <v>1</v>
      </c>
      <c r="BA1027" s="6">
        <f t="shared" si="998"/>
        <v>26</v>
      </c>
      <c r="BB1027" s="6">
        <f t="shared" si="999"/>
        <v>4</v>
      </c>
      <c r="BC1027" s="6">
        <f t="shared" si="1000"/>
        <v>6.5</v>
      </c>
      <c r="BD1027" s="9">
        <f t="shared" si="1001"/>
        <v>0.91666666666666663</v>
      </c>
      <c r="BE1027" t="s">
        <v>56</v>
      </c>
      <c r="BF1027">
        <f t="shared" si="1002"/>
        <v>0</v>
      </c>
      <c r="BG1027">
        <f t="shared" si="1003"/>
        <v>0</v>
      </c>
      <c r="BH1027" t="s">
        <v>56</v>
      </c>
      <c r="BI1027">
        <f t="shared" si="1004"/>
        <v>0</v>
      </c>
      <c r="BJ1027">
        <f t="shared" si="1005"/>
        <v>0</v>
      </c>
      <c r="BK1027" t="s">
        <v>65</v>
      </c>
      <c r="BL1027">
        <f t="shared" si="1006"/>
        <v>7</v>
      </c>
      <c r="BM1027">
        <f t="shared" si="1007"/>
        <v>1</v>
      </c>
      <c r="BN1027" t="s">
        <v>64</v>
      </c>
      <c r="BO1027">
        <f t="shared" si="1008"/>
        <v>4</v>
      </c>
      <c r="BP1027">
        <f t="shared" si="1009"/>
        <v>1</v>
      </c>
      <c r="BQ1027" t="s">
        <v>66</v>
      </c>
      <c r="BR1027">
        <f t="shared" si="1010"/>
        <v>1</v>
      </c>
      <c r="BS1027">
        <f t="shared" si="1011"/>
        <v>1</v>
      </c>
      <c r="BT1027" t="s">
        <v>74</v>
      </c>
      <c r="BU1027">
        <f t="shared" si="1012"/>
        <v>7</v>
      </c>
      <c r="BV1027">
        <f t="shared" si="1013"/>
        <v>1</v>
      </c>
      <c r="BW1027" t="s">
        <v>79</v>
      </c>
      <c r="BX1027">
        <f t="shared" si="1014"/>
        <v>1</v>
      </c>
      <c r="BY1027">
        <f t="shared" si="1015"/>
        <v>1</v>
      </c>
      <c r="BZ1027" t="s">
        <v>147</v>
      </c>
      <c r="CA1027">
        <f t="shared" si="1016"/>
        <v>3</v>
      </c>
      <c r="CB1027">
        <f t="shared" si="1017"/>
        <v>1</v>
      </c>
      <c r="CC1027" t="s">
        <v>74</v>
      </c>
      <c r="CD1027">
        <f t="shared" si="1018"/>
        <v>7</v>
      </c>
      <c r="CE1027">
        <f t="shared" si="1019"/>
        <v>1</v>
      </c>
      <c r="CF1027" t="s">
        <v>82</v>
      </c>
      <c r="CG1027">
        <f t="shared" si="1020"/>
        <v>1</v>
      </c>
      <c r="CH1027">
        <f t="shared" si="1021"/>
        <v>1</v>
      </c>
      <c r="CI1027" t="s">
        <v>74</v>
      </c>
      <c r="CJ1027">
        <f t="shared" si="1022"/>
        <v>7</v>
      </c>
      <c r="CK1027">
        <f t="shared" si="1023"/>
        <v>1</v>
      </c>
      <c r="CL1027" t="s">
        <v>78</v>
      </c>
      <c r="CM1027">
        <f t="shared" si="1024"/>
        <v>7</v>
      </c>
      <c r="CN1027">
        <f t="shared" si="1025"/>
        <v>1</v>
      </c>
      <c r="CO1027" t="s">
        <v>83</v>
      </c>
      <c r="CP1027">
        <f t="shared" si="1026"/>
        <v>4</v>
      </c>
      <c r="CQ1027">
        <f t="shared" si="1027"/>
        <v>1</v>
      </c>
      <c r="CR1027" t="s">
        <v>112</v>
      </c>
      <c r="CS1027">
        <f t="shared" si="1028"/>
        <v>7</v>
      </c>
      <c r="CT1027">
        <f t="shared" si="1029"/>
        <v>1</v>
      </c>
      <c r="CU1027" t="s">
        <v>112</v>
      </c>
      <c r="CV1027">
        <f t="shared" si="1030"/>
        <v>7</v>
      </c>
      <c r="CW1027">
        <f t="shared" si="1031"/>
        <v>1</v>
      </c>
      <c r="CX1027" t="s">
        <v>112</v>
      </c>
      <c r="CY1027">
        <f t="shared" si="1032"/>
        <v>7</v>
      </c>
      <c r="CZ1027">
        <f t="shared" si="1033"/>
        <v>1</v>
      </c>
      <c r="DA1027" t="s">
        <v>86</v>
      </c>
      <c r="DB1027">
        <f t="shared" si="1034"/>
        <v>3</v>
      </c>
      <c r="DC1027">
        <f t="shared" si="1035"/>
        <v>1</v>
      </c>
      <c r="DD1027">
        <f t="shared" si="1036"/>
        <v>73</v>
      </c>
      <c r="DE1027">
        <f t="shared" si="1037"/>
        <v>15</v>
      </c>
      <c r="DF1027" s="7">
        <f t="shared" si="1038"/>
        <v>4.8666666666666663</v>
      </c>
      <c r="DG1027" s="8">
        <f t="shared" si="1039"/>
        <v>0.64444444444444438</v>
      </c>
      <c r="DH1027" s="1" t="s">
        <v>112</v>
      </c>
      <c r="DI1027" s="1" t="s">
        <v>154</v>
      </c>
      <c r="DJ1027" s="1" t="s">
        <v>56</v>
      </c>
      <c r="DK1027" s="1" t="s">
        <v>56</v>
      </c>
      <c r="DL1027" s="1" t="s">
        <v>64</v>
      </c>
      <c r="DM1027" s="1" t="s">
        <v>64</v>
      </c>
      <c r="DN1027" s="2" t="s">
        <v>56</v>
      </c>
      <c r="DO1027" s="2" t="s">
        <v>56</v>
      </c>
      <c r="DP1027" s="2" t="s">
        <v>56</v>
      </c>
      <c r="DQ1027" s="2">
        <v>5</v>
      </c>
      <c r="DR1027" s="2">
        <v>6</v>
      </c>
      <c r="DS1027" s="2">
        <v>5</v>
      </c>
    </row>
    <row r="1028" spans="1:123" x14ac:dyDescent="0.25">
      <c r="A1028">
        <v>2018</v>
      </c>
      <c r="B1028">
        <v>1026</v>
      </c>
      <c r="C1028" t="s">
        <v>118</v>
      </c>
      <c r="D1028">
        <v>4</v>
      </c>
      <c r="E1028">
        <v>58</v>
      </c>
      <c r="F1028">
        <v>1960</v>
      </c>
      <c r="G1028">
        <v>14</v>
      </c>
      <c r="H1028">
        <f t="shared" ref="H1028:H1091" si="1041">IF(ISNUMBER(G1028),G1028,0)</f>
        <v>14</v>
      </c>
      <c r="I1028" t="s">
        <v>58</v>
      </c>
      <c r="J1028">
        <f t="shared" ref="J1028:J1091" si="1042">IF(I1028="Male",2,1)</f>
        <v>2</v>
      </c>
      <c r="K1028" t="s">
        <v>59</v>
      </c>
      <c r="L1028">
        <f t="shared" ref="L1028:L1091" si="1043">IF(K1028="White",3,IF(K1028="Black",2,1))</f>
        <v>3</v>
      </c>
      <c r="M1028" t="s">
        <v>59</v>
      </c>
      <c r="N1028">
        <f t="shared" ref="N1028:N1091" si="1044">IF(M1028="White",5,IF(M1028="Other, mixed",4,IF(M1028="Black",3,IF(M1028="Asiatic, oriental",2,IF(M1028="Amer indian",1,0)))))</f>
        <v>5</v>
      </c>
      <c r="O1028" t="s">
        <v>132</v>
      </c>
      <c r="P1028">
        <f t="shared" ref="P1028:P1091" si="1045">IF(O1028="Different state",7,IF(O1028="Same city",1,4))</f>
        <v>1</v>
      </c>
      <c r="Q1028">
        <f t="shared" ref="Q1028:Q1091" si="1046">IF(P1028=0,0,1)</f>
        <v>1</v>
      </c>
      <c r="R1028">
        <v>1</v>
      </c>
      <c r="S1028" t="s">
        <v>101</v>
      </c>
      <c r="T1028">
        <f t="shared" ref="T1028:T1091" si="1047">IF(S1028="Gay, lesbian, or homosexual",7,IF(S1028="Bisexual",5,IF(S1028="Dont know",4,IF(S1028="Heterosexual or straight",1,0))))</f>
        <v>1</v>
      </c>
      <c r="U1028">
        <f t="shared" ref="U1028:U1091" si="1048">IF(T1028=0,0,1)</f>
        <v>1</v>
      </c>
      <c r="V1028" t="s">
        <v>92</v>
      </c>
      <c r="W1028">
        <v>54480</v>
      </c>
      <c r="X1028">
        <v>45400</v>
      </c>
      <c r="Y1028">
        <v>70100</v>
      </c>
      <c r="Z1028" t="s">
        <v>81</v>
      </c>
      <c r="AA1028">
        <f t="shared" ref="AA1028:AA1091" si="1049">IF(Z1028="Upper class",7,IF(Z1028="Middle class",5,IF(Z1028="Working class",3,IF(Z1028="Lower class",1,0))))</f>
        <v>3</v>
      </c>
      <c r="AB1028">
        <f t="shared" ref="AB1028:AB1091" si="1050">IF(AA1028=0,0,1)</f>
        <v>1</v>
      </c>
      <c r="AC1028" t="s">
        <v>62</v>
      </c>
      <c r="AD1028" s="6">
        <f t="shared" ref="AD1028:AD1091" si="1051">IF(AC1028="Extremely liberal",7,IF(AC1028="Liberal",6,IF(AC1028="Slightly liberal",5,IF(AC1028="Moderate",4,IF(AC1028="Slghtly conservative",3,IF(AC1028="Conservative",2,IF(AC1028="Extrmly conservative",1,0)))))))</f>
        <v>2</v>
      </c>
      <c r="AE1028">
        <f t="shared" ref="AE1028:AE1091" si="1052">IF(AD1028=0,0,1)</f>
        <v>1</v>
      </c>
      <c r="AF1028" t="s">
        <v>95</v>
      </c>
      <c r="AG1028" t="s">
        <v>56</v>
      </c>
      <c r="AH1028" t="s">
        <v>56</v>
      </c>
      <c r="AI1028" s="6" t="str">
        <f t="shared" si="1040"/>
        <v>Catholic</v>
      </c>
      <c r="AJ1028" t="s">
        <v>71</v>
      </c>
      <c r="AK1028" s="6">
        <f t="shared" ref="AK1028:AM1091" si="1053">IF(AJ1028="Fundamentalist",3,IF(AJ1028="Moderate",2,IF(AJ1028="Liberal",1,0)))</f>
        <v>2</v>
      </c>
      <c r="AL1028" t="s">
        <v>71</v>
      </c>
      <c r="AM1028" s="6">
        <f t="shared" si="1053"/>
        <v>2</v>
      </c>
      <c r="AN1028" s="6">
        <f t="shared" ref="AN1028:AN1091" si="1054">AK1028-AM1028</f>
        <v>0</v>
      </c>
      <c r="AO1028" t="s">
        <v>72</v>
      </c>
      <c r="AP1028">
        <f t="shared" ref="AP1028:AP1091" si="1055">IF(AO1028="More thn once wk",7,IF(AO1028="Every week",7,IF(AO1028="Nrly every week",6,IF(AO1028="2-3x a month",6,IF(AO1028="Once a month",5,IF(AO1028="Sevrl times a yr",4,IF(AO1028="Once a year",3,IF(AO1028="Lt once a year",2,IF(AO1028="Never",1,0)))))))))</f>
        <v>6</v>
      </c>
      <c r="AQ1028">
        <f t="shared" ref="AQ1028:AQ1091" si="1056">IF(AP1028=0,0,1)</f>
        <v>1</v>
      </c>
      <c r="AR1028" t="s">
        <v>129</v>
      </c>
      <c r="AS1028">
        <f t="shared" ref="AS1028:AS1091" si="1057">IF(AR1028="Strong",7,IF(AR1028="Somewhat strong",5,IF(AR1028="Not very strong",3,IF(AR1028="Don't know",3,IF(AR1028="No religion",1,0)))))</f>
        <v>3</v>
      </c>
      <c r="AT1028">
        <f t="shared" ref="AT1028:AT1091" si="1058">IF(AS1028=0,0,1)</f>
        <v>1</v>
      </c>
      <c r="AU1028" t="s">
        <v>113</v>
      </c>
      <c r="AV1028">
        <f t="shared" ref="AV1028:AV1091" si="1059">IF(AU1028="Very religious",7,IF(AU1028="Modrte religious",5,IF(AU1028="Slight religious",3,IF(AU1028="Dont know",3,IF(AU1028="Not religious",1,0)))))</f>
        <v>3</v>
      </c>
      <c r="AW1028">
        <f t="shared" ref="AW1028:AW1091" si="1060">IF(AV1028=0,0,1)</f>
        <v>1</v>
      </c>
      <c r="AX1028" t="s">
        <v>88</v>
      </c>
      <c r="AY1028">
        <f t="shared" ref="AY1028:AY1091" si="1061">IF(AX1028="Very spiritual",7,IF(AX1028="Modeate spirtual",5,IF(AX1028="Slight spiritual",3,IF(AX1028="Dont know",3,IF(AX1028="Not spiritual",1,0)))))</f>
        <v>7</v>
      </c>
      <c r="AZ1028">
        <f t="shared" ref="AZ1028:AZ1091" si="1062">IF(AY1028=0,0,1)</f>
        <v>1</v>
      </c>
      <c r="BA1028" s="6">
        <f t="shared" ref="BA1028:BA1091" si="1063">SUM(AP1028+AS1028+AV1028+AY1028)</f>
        <v>19</v>
      </c>
      <c r="BB1028" s="6">
        <f t="shared" ref="BB1028:BB1091" si="1064">SUM(AQ1028+AT1028+AW1028+AZ1028)</f>
        <v>4</v>
      </c>
      <c r="BC1028" s="6">
        <f t="shared" ref="BC1028:BC1091" si="1065">IF(BB1028&gt;0,BA1028/BB1028,1)</f>
        <v>4.75</v>
      </c>
      <c r="BD1028" s="9">
        <f t="shared" ref="BD1028:BD1091" si="1066">(BC1028-1)/6</f>
        <v>0.625</v>
      </c>
      <c r="BE1028" t="s">
        <v>56</v>
      </c>
      <c r="BF1028">
        <f t="shared" ref="BF1028:BF1091" si="1067">IF(BE1028="Too little",7,IF(BE1028="About right",4,IF(BE1028="Don't know",4,IF(BE1028="Too much",1,0))))</f>
        <v>0</v>
      </c>
      <c r="BG1028">
        <f t="shared" ref="BG1028:BG1091" si="1068">IF(BF1028=0,0,1)</f>
        <v>0</v>
      </c>
      <c r="BH1028" t="s">
        <v>56</v>
      </c>
      <c r="BI1028">
        <f t="shared" ref="BI1028:BI1091" si="1069">IF(BH1028="Too little",7,IF(BH1028="About right",4,IF(BH1028="Don't know",4,IF(BH1028="Too much",1,0))))</f>
        <v>0</v>
      </c>
      <c r="BJ1028">
        <f t="shared" ref="BJ1028:BJ1091" si="1070">IF(BI1028=0,0,1)</f>
        <v>0</v>
      </c>
      <c r="BK1028" t="s">
        <v>93</v>
      </c>
      <c r="BL1028">
        <f t="shared" ref="BL1028:BL1091" si="1071">IF(BK1028="Too little",7,IF(BK1028="About right",4,IF(BK1028="Don't know",4,IF(BK1028="Too much",1,0))))</f>
        <v>4</v>
      </c>
      <c r="BM1028">
        <f t="shared" ref="BM1028:BM1091" si="1072">IF(BL1028=0,0,1)</f>
        <v>1</v>
      </c>
      <c r="BN1028" t="s">
        <v>64</v>
      </c>
      <c r="BO1028">
        <f t="shared" ref="BO1028:BO1091" si="1073">IF(BN1028="Too little",7,IF(BN1028="About right",4,IF(BN1028="Don't know",4,IF(BN1028="Too much",1,0))))</f>
        <v>4</v>
      </c>
      <c r="BP1028">
        <f t="shared" ref="BP1028:BP1091" si="1074">IF(BO1028=0,0,1)</f>
        <v>1</v>
      </c>
      <c r="BQ1028" t="s">
        <v>56</v>
      </c>
      <c r="BR1028">
        <f t="shared" ref="BR1028:BR1091" si="1075">IF(BQ1028="Not allowed",7,IF(BQ1028="Don't know",4,IF(BQ1028="Allowed",1,0)))</f>
        <v>0</v>
      </c>
      <c r="BS1028">
        <f t="shared" ref="BS1028:BS1091" si="1076">IF(BR1028=0,0,1)</f>
        <v>0</v>
      </c>
      <c r="BT1028" t="s">
        <v>78</v>
      </c>
      <c r="BU1028">
        <f t="shared" ref="BU1028:BU1091" si="1077">IF(BT1028="Yes",7,IF(BT1028 ="No",1,IF(BT1028 = "Don't know",1,0)))</f>
        <v>1</v>
      </c>
      <c r="BV1028">
        <f t="shared" ref="BV1028:BV1091" si="1078">IF(BU1028=0,0,1)</f>
        <v>1</v>
      </c>
      <c r="BW1028" t="s">
        <v>79</v>
      </c>
      <c r="BX1028">
        <f t="shared" ref="BX1028:BX1091" si="1079">IF(BW1028="Strongly support pref",7,IF(BW1028="Support pref",5,IF(BW1028="Don't know",4,IF(BW1028="Oppose pref",3,IF(BW1028="Strongly oppose pref",1,0)))))</f>
        <v>1</v>
      </c>
      <c r="BY1028">
        <f t="shared" ref="BY1028:BY1091" si="1080">IF(BX1028=0,0,1)</f>
        <v>1</v>
      </c>
      <c r="BZ1028" t="s">
        <v>80</v>
      </c>
      <c r="CA1028">
        <f t="shared" ref="CA1028:CA1091" si="1081">IF(BZ1028="Disagree strongly",7,IF(BZ1028="Disagree somewhat",5,IF(BZ1028="Neither agree nor disagree",4,IF(BZ1028="Don't know",4,IF(BZ1028="Agree somewhat",3,IF(BZ1028="Agree strongly",1,0))))))</f>
        <v>1</v>
      </c>
      <c r="CB1028">
        <f t="shared" ref="CB1028:CB1091" si="1082">IF(CA1028=0,0,1)</f>
        <v>1</v>
      </c>
      <c r="CC1028" t="s">
        <v>78</v>
      </c>
      <c r="CD1028">
        <f t="shared" ref="CD1028:CD1091" si="1083">IF(CC1028="Yes",7,IF(CC1028="Don't know",4,IF(CC1028="No",1,0)))</f>
        <v>1</v>
      </c>
      <c r="CE1028">
        <f t="shared" ref="CE1028:CE1091" si="1084">IF(CD1028=0,0,1)</f>
        <v>1</v>
      </c>
      <c r="CF1028" t="s">
        <v>82</v>
      </c>
      <c r="CG1028">
        <f t="shared" ref="CG1028:CG1091" si="1085">IF(CF1028="Yes",7,IF(CF1028="Don't know",4,IF(CF1028="No",1,0)))</f>
        <v>1</v>
      </c>
      <c r="CH1028">
        <f t="shared" ref="CH1028:CH1091" si="1086">IF(CG1028=0,0,1)</f>
        <v>1</v>
      </c>
      <c r="CI1028" t="s">
        <v>78</v>
      </c>
      <c r="CJ1028">
        <f t="shared" ref="CJ1028:CJ1091" si="1087">IF(CI1028="Yes",7,IF(CI1028="Don't know",4,IF(CI1028="No",1,0)))</f>
        <v>1</v>
      </c>
      <c r="CK1028">
        <f t="shared" ref="CK1028:CK1091" si="1088">IF(CJ1028=0,0,1)</f>
        <v>1</v>
      </c>
      <c r="CL1028" t="s">
        <v>74</v>
      </c>
      <c r="CM1028">
        <f t="shared" ref="CM1028:CM1091" si="1089">IF(CL1028="No",7,IF(CL1028="Don't know",4,IF(CL1028="Yes",1,0)))</f>
        <v>1</v>
      </c>
      <c r="CN1028">
        <f t="shared" ref="CN1028:CN1091" si="1090">IF(CM1028=0,0,1)</f>
        <v>1</v>
      </c>
      <c r="CO1028" t="s">
        <v>83</v>
      </c>
      <c r="CP1028">
        <f t="shared" ref="CP1028:CP1091" si="1091">IF(CO1028="Strongly favor",7,IF(CO1028="Favor",5,IF(CO1028="Neither favor nor oppose",4,IF(CO1028="Don’t know",4,IF(CO1028="Oppose",3,IF(CO1028="Strongly oppose",1,0))))))</f>
        <v>4</v>
      </c>
      <c r="CQ1028">
        <f t="shared" ref="CQ1028:CQ1091" si="1092">IF(CP1028=0,0,1)</f>
        <v>1</v>
      </c>
      <c r="CR1028" t="s">
        <v>83</v>
      </c>
      <c r="CS1028">
        <f t="shared" ref="CS1028:CS1091" si="1093">IF(CR1028="Strongly favor",7,IF(CR1028="Favor",5,IF(CR1028="Neither favor nor oppose",4,IF(CR1028="Don’t know",4,IF(CR1028="Oppose",3,IF(CR1028="Strongly oppose",1,0))))))</f>
        <v>4</v>
      </c>
      <c r="CT1028">
        <f t="shared" ref="CT1028:CT1091" si="1094">IF(CS1028=0,0,1)</f>
        <v>1</v>
      </c>
      <c r="CU1028" t="s">
        <v>83</v>
      </c>
      <c r="CV1028">
        <f t="shared" ref="CV1028:CV1091" si="1095">IF(CU1028="Strongly favor",7,IF(CU1028="Favor",5,IF(CU1028="Neither favor nor oppose",4,IF(CU1028="Don’t know",4,IF(CU1028="Oppose",3,IF(CU1028="Strongly oppose",1,0))))))</f>
        <v>4</v>
      </c>
      <c r="CW1028">
        <f t="shared" ref="CW1028:CW1091" si="1096">IF(CV1028=0,0,1)</f>
        <v>1</v>
      </c>
      <c r="CX1028" t="s">
        <v>83</v>
      </c>
      <c r="CY1028">
        <f t="shared" ref="CY1028:CY1091" si="1097">IF(CX1028="Strongly favor",7,IF(CX1028="Favor",5,IF(CX1028="Neither favor nor oppose",4,IF(CX1028="Don’t know",4,IF(CX1028="Oppose",3,IF(CX1028="Strongly oppose",1,0))))))</f>
        <v>4</v>
      </c>
      <c r="CZ1028">
        <f t="shared" ref="CZ1028:CZ1091" si="1098">IF(CY1028=0,0,1)</f>
        <v>1</v>
      </c>
      <c r="DA1028" t="s">
        <v>56</v>
      </c>
      <c r="DB1028">
        <f t="shared" ref="DB1028:DB1091" si="1099">IF(DA1028="Not very likely",7,IF(DA1028="Dont know",4,IF(DA1028="Somewhat likely",3,IF(DA1028="Very likely",1,0))))</f>
        <v>0</v>
      </c>
      <c r="DC1028">
        <f t="shared" ref="DC1028:DC1091" si="1100">IF(DB1028=0,0,1)</f>
        <v>0</v>
      </c>
      <c r="DD1028">
        <f t="shared" ref="DD1028:DD1091" si="1101">BI1028+BL1028+BO1028+BR1028+BU1028+BX1028+CA1028+CD1028+CG1028+CJ1028+CM1028+CP1028+CS1028+CV1028+CY1028+DB1028</f>
        <v>31</v>
      </c>
      <c r="DE1028">
        <f t="shared" ref="DE1028:DE1091" si="1102">BJ1028+BM1028+BP1028+BS1028+BV1028+BY1028+CB1028+CE1028+CH1028+CK1028+CN1028+CQ1028+CT1028+CW1028+CZ1028+DC1028</f>
        <v>13</v>
      </c>
      <c r="DF1028" s="7">
        <f t="shared" ref="DF1028:DF1091" si="1103">DD1028/DE1028</f>
        <v>2.3846153846153846</v>
      </c>
      <c r="DG1028" s="8">
        <f t="shared" ref="DG1028:DG1091" si="1104">(DF1028-1)/6</f>
        <v>0.23076923076923075</v>
      </c>
      <c r="DH1028" s="1" t="s">
        <v>83</v>
      </c>
      <c r="DI1028" s="1" t="s">
        <v>56</v>
      </c>
      <c r="DJ1028" s="1" t="s">
        <v>56</v>
      </c>
      <c r="DK1028" s="1" t="s">
        <v>74</v>
      </c>
      <c r="DL1028" s="1" t="s">
        <v>68</v>
      </c>
      <c r="DM1028" s="1" t="s">
        <v>65</v>
      </c>
      <c r="DN1028" s="2" t="s">
        <v>123</v>
      </c>
      <c r="DO1028" s="2">
        <v>4</v>
      </c>
      <c r="DP1028" s="2">
        <v>5</v>
      </c>
      <c r="DQ1028" s="2">
        <v>5</v>
      </c>
      <c r="DR1028" s="2">
        <v>4</v>
      </c>
      <c r="DS1028" s="2">
        <v>3</v>
      </c>
    </row>
    <row r="1029" spans="1:123" x14ac:dyDescent="0.25">
      <c r="A1029">
        <v>2018</v>
      </c>
      <c r="B1029">
        <v>1027</v>
      </c>
      <c r="C1029" t="s">
        <v>124</v>
      </c>
      <c r="D1029">
        <v>2</v>
      </c>
      <c r="E1029">
        <v>55</v>
      </c>
      <c r="F1029">
        <v>1963</v>
      </c>
      <c r="G1029">
        <v>12</v>
      </c>
      <c r="H1029">
        <f t="shared" si="1041"/>
        <v>12</v>
      </c>
      <c r="I1029" t="s">
        <v>58</v>
      </c>
      <c r="J1029">
        <f t="shared" si="1042"/>
        <v>2</v>
      </c>
      <c r="K1029" t="s">
        <v>59</v>
      </c>
      <c r="L1029">
        <f t="shared" si="1043"/>
        <v>3</v>
      </c>
      <c r="M1029" t="s">
        <v>59</v>
      </c>
      <c r="N1029">
        <f t="shared" si="1044"/>
        <v>5</v>
      </c>
      <c r="O1029" t="s">
        <v>132</v>
      </c>
      <c r="P1029">
        <f t="shared" si="1045"/>
        <v>1</v>
      </c>
      <c r="Q1029">
        <f t="shared" si="1046"/>
        <v>1</v>
      </c>
      <c r="R1029">
        <v>2</v>
      </c>
      <c r="S1029" t="s">
        <v>56</v>
      </c>
      <c r="T1029">
        <f t="shared" si="1047"/>
        <v>0</v>
      </c>
      <c r="U1029">
        <f t="shared" si="1048"/>
        <v>0</v>
      </c>
      <c r="V1029" t="s">
        <v>61</v>
      </c>
      <c r="W1029">
        <v>119879.4173</v>
      </c>
      <c r="X1029">
        <v>63560</v>
      </c>
      <c r="Y1029">
        <v>98140</v>
      </c>
      <c r="Z1029" t="s">
        <v>81</v>
      </c>
      <c r="AA1029">
        <f t="shared" si="1049"/>
        <v>3</v>
      </c>
      <c r="AB1029">
        <f t="shared" si="1050"/>
        <v>1</v>
      </c>
      <c r="AC1029" t="s">
        <v>62</v>
      </c>
      <c r="AD1029" s="6">
        <f t="shared" si="1051"/>
        <v>2</v>
      </c>
      <c r="AE1029">
        <f t="shared" si="1052"/>
        <v>1</v>
      </c>
      <c r="AF1029" t="s">
        <v>95</v>
      </c>
      <c r="AG1029" t="s">
        <v>56</v>
      </c>
      <c r="AH1029" t="s">
        <v>56</v>
      </c>
      <c r="AI1029" s="6" t="str">
        <f t="shared" si="1040"/>
        <v>Catholic</v>
      </c>
      <c r="AJ1029" t="s">
        <v>71</v>
      </c>
      <c r="AK1029" s="6">
        <f t="shared" si="1053"/>
        <v>2</v>
      </c>
      <c r="AL1029" t="s">
        <v>71</v>
      </c>
      <c r="AM1029" s="6">
        <f t="shared" si="1053"/>
        <v>2</v>
      </c>
      <c r="AN1029" s="6">
        <f t="shared" si="1054"/>
        <v>0</v>
      </c>
      <c r="AO1029" t="s">
        <v>134</v>
      </c>
      <c r="AP1029">
        <f t="shared" si="1055"/>
        <v>7</v>
      </c>
      <c r="AQ1029">
        <f t="shared" si="1056"/>
        <v>1</v>
      </c>
      <c r="AR1029" t="s">
        <v>73</v>
      </c>
      <c r="AS1029">
        <f t="shared" si="1057"/>
        <v>7</v>
      </c>
      <c r="AT1029">
        <f t="shared" si="1058"/>
        <v>1</v>
      </c>
      <c r="AU1029" t="s">
        <v>87</v>
      </c>
      <c r="AV1029">
        <f t="shared" si="1059"/>
        <v>7</v>
      </c>
      <c r="AW1029">
        <f t="shared" si="1060"/>
        <v>1</v>
      </c>
      <c r="AX1029" t="s">
        <v>88</v>
      </c>
      <c r="AY1029">
        <f t="shared" si="1061"/>
        <v>7</v>
      </c>
      <c r="AZ1029">
        <f t="shared" si="1062"/>
        <v>1</v>
      </c>
      <c r="BA1029" s="6">
        <f t="shared" si="1063"/>
        <v>28</v>
      </c>
      <c r="BB1029" s="6">
        <f t="shared" si="1064"/>
        <v>4</v>
      </c>
      <c r="BC1029" s="6">
        <f t="shared" si="1065"/>
        <v>7</v>
      </c>
      <c r="BD1029" s="9">
        <f t="shared" si="1066"/>
        <v>1</v>
      </c>
      <c r="BE1029" t="s">
        <v>56</v>
      </c>
      <c r="BF1029">
        <f t="shared" si="1067"/>
        <v>0</v>
      </c>
      <c r="BG1029">
        <f t="shared" si="1068"/>
        <v>0</v>
      </c>
      <c r="BH1029" t="s">
        <v>56</v>
      </c>
      <c r="BI1029">
        <f t="shared" si="1069"/>
        <v>0</v>
      </c>
      <c r="BJ1029">
        <f t="shared" si="1070"/>
        <v>0</v>
      </c>
      <c r="BK1029" t="s">
        <v>63</v>
      </c>
      <c r="BL1029">
        <f t="shared" si="1071"/>
        <v>1</v>
      </c>
      <c r="BM1029">
        <f t="shared" si="1072"/>
        <v>1</v>
      </c>
      <c r="BN1029" t="s">
        <v>63</v>
      </c>
      <c r="BO1029">
        <f t="shared" si="1073"/>
        <v>1</v>
      </c>
      <c r="BP1029">
        <f t="shared" si="1074"/>
        <v>1</v>
      </c>
      <c r="BQ1029" t="s">
        <v>66</v>
      </c>
      <c r="BR1029">
        <f t="shared" si="1075"/>
        <v>1</v>
      </c>
      <c r="BS1029">
        <f t="shared" si="1076"/>
        <v>1</v>
      </c>
      <c r="BT1029" t="s">
        <v>74</v>
      </c>
      <c r="BU1029">
        <f t="shared" si="1077"/>
        <v>7</v>
      </c>
      <c r="BV1029">
        <f t="shared" si="1078"/>
        <v>1</v>
      </c>
      <c r="BW1029" t="s">
        <v>79</v>
      </c>
      <c r="BX1029">
        <f t="shared" si="1079"/>
        <v>1</v>
      </c>
      <c r="BY1029">
        <f t="shared" si="1080"/>
        <v>1</v>
      </c>
      <c r="BZ1029" t="s">
        <v>80</v>
      </c>
      <c r="CA1029">
        <f t="shared" si="1081"/>
        <v>1</v>
      </c>
      <c r="CB1029">
        <f t="shared" si="1082"/>
        <v>1</v>
      </c>
      <c r="CC1029" t="s">
        <v>78</v>
      </c>
      <c r="CD1029">
        <f t="shared" si="1083"/>
        <v>1</v>
      </c>
      <c r="CE1029">
        <f t="shared" si="1084"/>
        <v>1</v>
      </c>
      <c r="CF1029" t="s">
        <v>82</v>
      </c>
      <c r="CG1029">
        <f t="shared" si="1085"/>
        <v>1</v>
      </c>
      <c r="CH1029">
        <f t="shared" si="1086"/>
        <v>1</v>
      </c>
      <c r="CI1029" t="s">
        <v>78</v>
      </c>
      <c r="CJ1029">
        <f t="shared" si="1087"/>
        <v>1</v>
      </c>
      <c r="CK1029">
        <f t="shared" si="1088"/>
        <v>1</v>
      </c>
      <c r="CL1029" t="s">
        <v>74</v>
      </c>
      <c r="CM1029">
        <f t="shared" si="1089"/>
        <v>1</v>
      </c>
      <c r="CN1029">
        <f t="shared" si="1090"/>
        <v>1</v>
      </c>
      <c r="CO1029" t="s">
        <v>145</v>
      </c>
      <c r="CP1029">
        <f t="shared" si="1091"/>
        <v>1</v>
      </c>
      <c r="CQ1029">
        <f t="shared" si="1092"/>
        <v>1</v>
      </c>
      <c r="CR1029" t="s">
        <v>83</v>
      </c>
      <c r="CS1029">
        <f t="shared" si="1093"/>
        <v>4</v>
      </c>
      <c r="CT1029">
        <f t="shared" si="1094"/>
        <v>1</v>
      </c>
      <c r="CU1029" t="s">
        <v>83</v>
      </c>
      <c r="CV1029">
        <f t="shared" si="1095"/>
        <v>4</v>
      </c>
      <c r="CW1029">
        <f t="shared" si="1096"/>
        <v>1</v>
      </c>
      <c r="CX1029" t="s">
        <v>83</v>
      </c>
      <c r="CY1029">
        <f t="shared" si="1097"/>
        <v>4</v>
      </c>
      <c r="CZ1029">
        <f t="shared" si="1098"/>
        <v>1</v>
      </c>
      <c r="DA1029" t="s">
        <v>155</v>
      </c>
      <c r="DB1029">
        <f t="shared" si="1099"/>
        <v>1</v>
      </c>
      <c r="DC1029">
        <f t="shared" si="1100"/>
        <v>1</v>
      </c>
      <c r="DD1029">
        <f t="shared" si="1101"/>
        <v>30</v>
      </c>
      <c r="DE1029">
        <f t="shared" si="1102"/>
        <v>15</v>
      </c>
      <c r="DF1029" s="7">
        <f t="shared" si="1103"/>
        <v>2</v>
      </c>
      <c r="DG1029" s="8">
        <f t="shared" si="1104"/>
        <v>0.16666666666666666</v>
      </c>
      <c r="DH1029" s="1" t="s">
        <v>112</v>
      </c>
      <c r="DI1029" s="1" t="s">
        <v>85</v>
      </c>
      <c r="DJ1029" s="1" t="s">
        <v>56</v>
      </c>
      <c r="DK1029" s="1" t="s">
        <v>56</v>
      </c>
      <c r="DL1029" s="1" t="s">
        <v>68</v>
      </c>
      <c r="DM1029" s="1" t="s">
        <v>64</v>
      </c>
      <c r="DN1029" s="2" t="s">
        <v>56</v>
      </c>
      <c r="DO1029" s="2" t="s">
        <v>56</v>
      </c>
      <c r="DP1029" s="2" t="s">
        <v>56</v>
      </c>
      <c r="DQ1029" s="2">
        <v>6</v>
      </c>
      <c r="DR1029" s="2">
        <v>5</v>
      </c>
      <c r="DS1029" s="2">
        <v>3</v>
      </c>
    </row>
    <row r="1030" spans="1:123" x14ac:dyDescent="0.25">
      <c r="A1030">
        <v>2018</v>
      </c>
      <c r="B1030">
        <v>1028</v>
      </c>
      <c r="C1030" t="s">
        <v>124</v>
      </c>
      <c r="D1030">
        <v>3</v>
      </c>
      <c r="E1030">
        <v>86</v>
      </c>
      <c r="F1030">
        <v>1932</v>
      </c>
      <c r="G1030">
        <v>16</v>
      </c>
      <c r="H1030">
        <f t="shared" si="1041"/>
        <v>16</v>
      </c>
      <c r="I1030" t="s">
        <v>58</v>
      </c>
      <c r="J1030">
        <f t="shared" si="1042"/>
        <v>2</v>
      </c>
      <c r="K1030" t="s">
        <v>59</v>
      </c>
      <c r="L1030">
        <f t="shared" si="1043"/>
        <v>3</v>
      </c>
      <c r="M1030" t="s">
        <v>59</v>
      </c>
      <c r="N1030">
        <f t="shared" si="1044"/>
        <v>5</v>
      </c>
      <c r="O1030" t="s">
        <v>60</v>
      </c>
      <c r="P1030">
        <f t="shared" si="1045"/>
        <v>7</v>
      </c>
      <c r="Q1030">
        <f t="shared" si="1046"/>
        <v>1</v>
      </c>
      <c r="R1030">
        <v>1</v>
      </c>
      <c r="S1030" t="s">
        <v>101</v>
      </c>
      <c r="T1030">
        <f t="shared" si="1047"/>
        <v>1</v>
      </c>
      <c r="U1030">
        <f t="shared" si="1048"/>
        <v>1</v>
      </c>
      <c r="V1030" t="s">
        <v>92</v>
      </c>
      <c r="W1030">
        <v>30645</v>
      </c>
      <c r="X1030">
        <v>0</v>
      </c>
      <c r="Y1030">
        <v>0</v>
      </c>
      <c r="Z1030" t="s">
        <v>122</v>
      </c>
      <c r="AA1030">
        <f t="shared" si="1049"/>
        <v>7</v>
      </c>
      <c r="AB1030">
        <f t="shared" si="1050"/>
        <v>1</v>
      </c>
      <c r="AC1030" t="s">
        <v>126</v>
      </c>
      <c r="AD1030" s="6">
        <f t="shared" si="1051"/>
        <v>5</v>
      </c>
      <c r="AE1030">
        <f t="shared" si="1052"/>
        <v>1</v>
      </c>
      <c r="AF1030" t="s">
        <v>95</v>
      </c>
      <c r="AG1030" t="s">
        <v>56</v>
      </c>
      <c r="AH1030" t="s">
        <v>56</v>
      </c>
      <c r="AI1030" s="6" t="str">
        <f t="shared" si="1040"/>
        <v>Catholic</v>
      </c>
      <c r="AJ1030" t="s">
        <v>71</v>
      </c>
      <c r="AK1030" s="6">
        <f t="shared" si="1053"/>
        <v>2</v>
      </c>
      <c r="AL1030" t="s">
        <v>106</v>
      </c>
      <c r="AM1030" s="6">
        <f t="shared" si="1053"/>
        <v>1</v>
      </c>
      <c r="AN1030" s="6">
        <f t="shared" si="1054"/>
        <v>1</v>
      </c>
      <c r="AO1030" t="s">
        <v>96</v>
      </c>
      <c r="AP1030">
        <f t="shared" si="1055"/>
        <v>3</v>
      </c>
      <c r="AQ1030">
        <f t="shared" si="1056"/>
        <v>1</v>
      </c>
      <c r="AR1030" t="s">
        <v>129</v>
      </c>
      <c r="AS1030">
        <f t="shared" si="1057"/>
        <v>3</v>
      </c>
      <c r="AT1030">
        <f t="shared" si="1058"/>
        <v>1</v>
      </c>
      <c r="AU1030" t="s">
        <v>158</v>
      </c>
      <c r="AV1030">
        <f t="shared" si="1059"/>
        <v>1</v>
      </c>
      <c r="AW1030">
        <f t="shared" si="1060"/>
        <v>1</v>
      </c>
      <c r="AX1030" t="s">
        <v>172</v>
      </c>
      <c r="AY1030">
        <f t="shared" si="1061"/>
        <v>1</v>
      </c>
      <c r="AZ1030">
        <f t="shared" si="1062"/>
        <v>1</v>
      </c>
      <c r="BA1030" s="6">
        <f t="shared" si="1063"/>
        <v>8</v>
      </c>
      <c r="BB1030" s="6">
        <f t="shared" si="1064"/>
        <v>4</v>
      </c>
      <c r="BC1030" s="6">
        <f t="shared" si="1065"/>
        <v>2</v>
      </c>
      <c r="BD1030" s="9">
        <f t="shared" si="1066"/>
        <v>0.16666666666666666</v>
      </c>
      <c r="BE1030" t="s">
        <v>65</v>
      </c>
      <c r="BF1030">
        <f t="shared" si="1067"/>
        <v>7</v>
      </c>
      <c r="BG1030">
        <f t="shared" si="1068"/>
        <v>1</v>
      </c>
      <c r="BH1030" t="s">
        <v>65</v>
      </c>
      <c r="BI1030">
        <f t="shared" si="1069"/>
        <v>7</v>
      </c>
      <c r="BJ1030">
        <f t="shared" si="1070"/>
        <v>1</v>
      </c>
      <c r="BK1030" t="s">
        <v>56</v>
      </c>
      <c r="BL1030">
        <f t="shared" si="1071"/>
        <v>0</v>
      </c>
      <c r="BM1030">
        <f t="shared" si="1072"/>
        <v>0</v>
      </c>
      <c r="BN1030" t="s">
        <v>56</v>
      </c>
      <c r="BO1030">
        <f t="shared" si="1073"/>
        <v>0</v>
      </c>
      <c r="BP1030">
        <f t="shared" si="1074"/>
        <v>0</v>
      </c>
      <c r="BQ1030" t="s">
        <v>94</v>
      </c>
      <c r="BR1030">
        <f t="shared" si="1075"/>
        <v>7</v>
      </c>
      <c r="BS1030">
        <f t="shared" si="1076"/>
        <v>1</v>
      </c>
      <c r="BT1030" t="s">
        <v>78</v>
      </c>
      <c r="BU1030">
        <f t="shared" si="1077"/>
        <v>1</v>
      </c>
      <c r="BV1030">
        <f t="shared" si="1078"/>
        <v>1</v>
      </c>
      <c r="BW1030" t="s">
        <v>56</v>
      </c>
      <c r="BX1030">
        <f t="shared" si="1079"/>
        <v>0</v>
      </c>
      <c r="BY1030">
        <f t="shared" si="1080"/>
        <v>0</v>
      </c>
      <c r="BZ1030" t="s">
        <v>56</v>
      </c>
      <c r="CA1030">
        <f t="shared" si="1081"/>
        <v>0</v>
      </c>
      <c r="CB1030">
        <f t="shared" si="1082"/>
        <v>0</v>
      </c>
      <c r="CC1030" t="s">
        <v>56</v>
      </c>
      <c r="CD1030">
        <f t="shared" si="1083"/>
        <v>0</v>
      </c>
      <c r="CE1030">
        <f t="shared" si="1084"/>
        <v>0</v>
      </c>
      <c r="CF1030" t="s">
        <v>56</v>
      </c>
      <c r="CG1030">
        <f t="shared" si="1085"/>
        <v>0</v>
      </c>
      <c r="CH1030">
        <f t="shared" si="1086"/>
        <v>0</v>
      </c>
      <c r="CI1030" t="s">
        <v>56</v>
      </c>
      <c r="CJ1030">
        <f t="shared" si="1087"/>
        <v>0</v>
      </c>
      <c r="CK1030">
        <f t="shared" si="1088"/>
        <v>0</v>
      </c>
      <c r="CL1030" t="s">
        <v>56</v>
      </c>
      <c r="CM1030">
        <f t="shared" si="1089"/>
        <v>0</v>
      </c>
      <c r="CN1030">
        <f t="shared" si="1090"/>
        <v>0</v>
      </c>
      <c r="CO1030" t="s">
        <v>56</v>
      </c>
      <c r="CP1030">
        <f t="shared" si="1091"/>
        <v>0</v>
      </c>
      <c r="CQ1030">
        <f t="shared" si="1092"/>
        <v>0</v>
      </c>
      <c r="CR1030" t="s">
        <v>56</v>
      </c>
      <c r="CS1030">
        <f t="shared" si="1093"/>
        <v>0</v>
      </c>
      <c r="CT1030">
        <f t="shared" si="1094"/>
        <v>0</v>
      </c>
      <c r="CU1030" t="s">
        <v>56</v>
      </c>
      <c r="CV1030">
        <f t="shared" si="1095"/>
        <v>0</v>
      </c>
      <c r="CW1030">
        <f t="shared" si="1096"/>
        <v>0</v>
      </c>
      <c r="CX1030" t="s">
        <v>56</v>
      </c>
      <c r="CY1030">
        <f t="shared" si="1097"/>
        <v>0</v>
      </c>
      <c r="CZ1030">
        <f t="shared" si="1098"/>
        <v>0</v>
      </c>
      <c r="DA1030" t="s">
        <v>99</v>
      </c>
      <c r="DB1030">
        <f t="shared" si="1099"/>
        <v>7</v>
      </c>
      <c r="DC1030">
        <f t="shared" si="1100"/>
        <v>1</v>
      </c>
      <c r="DD1030">
        <f t="shared" si="1101"/>
        <v>22</v>
      </c>
      <c r="DE1030">
        <f t="shared" si="1102"/>
        <v>4</v>
      </c>
      <c r="DF1030" s="7">
        <f t="shared" si="1103"/>
        <v>5.5</v>
      </c>
      <c r="DG1030" s="8">
        <f t="shared" si="1104"/>
        <v>0.75</v>
      </c>
      <c r="DH1030" s="1" t="s">
        <v>56</v>
      </c>
      <c r="DI1030" s="1" t="s">
        <v>56</v>
      </c>
      <c r="DJ1030" s="1" t="s">
        <v>93</v>
      </c>
      <c r="DK1030" s="1" t="s">
        <v>74</v>
      </c>
      <c r="DL1030" s="1" t="s">
        <v>93</v>
      </c>
      <c r="DM1030" s="1" t="s">
        <v>56</v>
      </c>
      <c r="DN1030" s="2">
        <v>4</v>
      </c>
      <c r="DO1030" s="2" t="s">
        <v>56</v>
      </c>
      <c r="DP1030" s="2" t="s">
        <v>56</v>
      </c>
      <c r="DQ1030" s="2" t="s">
        <v>56</v>
      </c>
      <c r="DR1030" s="2" t="s">
        <v>56</v>
      </c>
      <c r="DS1030" s="2" t="s">
        <v>56</v>
      </c>
    </row>
    <row r="1031" spans="1:123" x14ac:dyDescent="0.25">
      <c r="A1031">
        <v>2018</v>
      </c>
      <c r="B1031">
        <v>1029</v>
      </c>
      <c r="C1031" t="s">
        <v>57</v>
      </c>
      <c r="D1031">
        <v>0</v>
      </c>
      <c r="E1031">
        <v>54</v>
      </c>
      <c r="F1031">
        <v>1964</v>
      </c>
      <c r="G1031">
        <v>12</v>
      </c>
      <c r="H1031">
        <f t="shared" si="1041"/>
        <v>12</v>
      </c>
      <c r="I1031" t="s">
        <v>58</v>
      </c>
      <c r="J1031">
        <f t="shared" si="1042"/>
        <v>2</v>
      </c>
      <c r="K1031" t="s">
        <v>59</v>
      </c>
      <c r="L1031">
        <f t="shared" si="1043"/>
        <v>3</v>
      </c>
      <c r="M1031" t="s">
        <v>59</v>
      </c>
      <c r="N1031">
        <f t="shared" si="1044"/>
        <v>5</v>
      </c>
      <c r="O1031" t="s">
        <v>132</v>
      </c>
      <c r="P1031">
        <f t="shared" si="1045"/>
        <v>1</v>
      </c>
      <c r="Q1031">
        <f t="shared" si="1046"/>
        <v>1</v>
      </c>
      <c r="R1031">
        <v>2</v>
      </c>
      <c r="S1031" t="s">
        <v>56</v>
      </c>
      <c r="T1031">
        <f t="shared" si="1047"/>
        <v>0</v>
      </c>
      <c r="U1031">
        <f t="shared" si="1048"/>
        <v>0</v>
      </c>
      <c r="V1031" t="s">
        <v>92</v>
      </c>
      <c r="W1031">
        <v>20430</v>
      </c>
      <c r="X1031">
        <v>20430</v>
      </c>
      <c r="Y1031">
        <v>31545</v>
      </c>
      <c r="Z1031" t="s">
        <v>109</v>
      </c>
      <c r="AA1031">
        <f t="shared" si="1049"/>
        <v>5</v>
      </c>
      <c r="AB1031">
        <f t="shared" si="1050"/>
        <v>1</v>
      </c>
      <c r="AC1031" t="s">
        <v>62</v>
      </c>
      <c r="AD1031" s="6">
        <f t="shared" si="1051"/>
        <v>2</v>
      </c>
      <c r="AE1031">
        <f t="shared" si="1052"/>
        <v>1</v>
      </c>
      <c r="AF1031" t="s">
        <v>105</v>
      </c>
      <c r="AG1031" t="s">
        <v>56</v>
      </c>
      <c r="AH1031" t="s">
        <v>56</v>
      </c>
      <c r="AI1031" s="6" t="str">
        <f t="shared" si="1040"/>
        <v>None</v>
      </c>
      <c r="AJ1031" t="s">
        <v>106</v>
      </c>
      <c r="AK1031" s="6">
        <f t="shared" si="1053"/>
        <v>1</v>
      </c>
      <c r="AL1031" t="s">
        <v>106</v>
      </c>
      <c r="AM1031" s="6">
        <f t="shared" si="1053"/>
        <v>1</v>
      </c>
      <c r="AN1031" s="6">
        <f t="shared" si="1054"/>
        <v>0</v>
      </c>
      <c r="AO1031" t="s">
        <v>110</v>
      </c>
      <c r="AP1031">
        <f t="shared" si="1055"/>
        <v>1</v>
      </c>
      <c r="AQ1031">
        <f t="shared" si="1056"/>
        <v>1</v>
      </c>
      <c r="AR1031" t="s">
        <v>107</v>
      </c>
      <c r="AS1031">
        <f t="shared" si="1057"/>
        <v>1</v>
      </c>
      <c r="AT1031">
        <f t="shared" si="1058"/>
        <v>1</v>
      </c>
      <c r="AU1031" t="s">
        <v>158</v>
      </c>
      <c r="AV1031">
        <f t="shared" si="1059"/>
        <v>1</v>
      </c>
      <c r="AW1031">
        <f t="shared" si="1060"/>
        <v>1</v>
      </c>
      <c r="AX1031" t="s">
        <v>172</v>
      </c>
      <c r="AY1031">
        <f t="shared" si="1061"/>
        <v>1</v>
      </c>
      <c r="AZ1031">
        <f t="shared" si="1062"/>
        <v>1</v>
      </c>
      <c r="BA1031" s="6">
        <f t="shared" si="1063"/>
        <v>4</v>
      </c>
      <c r="BB1031" s="6">
        <f t="shared" si="1064"/>
        <v>4</v>
      </c>
      <c r="BC1031" s="6">
        <f t="shared" si="1065"/>
        <v>1</v>
      </c>
      <c r="BD1031" s="9">
        <f t="shared" si="1066"/>
        <v>0</v>
      </c>
      <c r="BE1031" t="s">
        <v>63</v>
      </c>
      <c r="BF1031">
        <f t="shared" si="1067"/>
        <v>1</v>
      </c>
      <c r="BG1031">
        <f t="shared" si="1068"/>
        <v>1</v>
      </c>
      <c r="BH1031" t="s">
        <v>93</v>
      </c>
      <c r="BI1031">
        <f t="shared" si="1069"/>
        <v>4</v>
      </c>
      <c r="BJ1031">
        <f t="shared" si="1070"/>
        <v>1</v>
      </c>
      <c r="BK1031" t="s">
        <v>56</v>
      </c>
      <c r="BL1031">
        <f t="shared" si="1071"/>
        <v>0</v>
      </c>
      <c r="BM1031">
        <f t="shared" si="1072"/>
        <v>0</v>
      </c>
      <c r="BN1031" t="s">
        <v>56</v>
      </c>
      <c r="BO1031">
        <f t="shared" si="1073"/>
        <v>0</v>
      </c>
      <c r="BP1031">
        <f t="shared" si="1074"/>
        <v>0</v>
      </c>
      <c r="BQ1031" t="s">
        <v>66</v>
      </c>
      <c r="BR1031">
        <f t="shared" si="1075"/>
        <v>1</v>
      </c>
      <c r="BS1031">
        <f t="shared" si="1076"/>
        <v>1</v>
      </c>
      <c r="BT1031" t="s">
        <v>74</v>
      </c>
      <c r="BU1031">
        <f t="shared" si="1077"/>
        <v>7</v>
      </c>
      <c r="BV1031">
        <f t="shared" si="1078"/>
        <v>1</v>
      </c>
      <c r="BW1031" t="s">
        <v>79</v>
      </c>
      <c r="BX1031">
        <f t="shared" si="1079"/>
        <v>1</v>
      </c>
      <c r="BY1031">
        <f t="shared" si="1080"/>
        <v>1</v>
      </c>
      <c r="BZ1031" t="s">
        <v>80</v>
      </c>
      <c r="CA1031">
        <f t="shared" si="1081"/>
        <v>1</v>
      </c>
      <c r="CB1031">
        <f t="shared" si="1082"/>
        <v>1</v>
      </c>
      <c r="CC1031" t="s">
        <v>78</v>
      </c>
      <c r="CD1031">
        <f t="shared" si="1083"/>
        <v>1</v>
      </c>
      <c r="CE1031">
        <f t="shared" si="1084"/>
        <v>1</v>
      </c>
      <c r="CF1031" t="s">
        <v>82</v>
      </c>
      <c r="CG1031">
        <f t="shared" si="1085"/>
        <v>1</v>
      </c>
      <c r="CH1031">
        <f t="shared" si="1086"/>
        <v>1</v>
      </c>
      <c r="CI1031" t="s">
        <v>78</v>
      </c>
      <c r="CJ1031">
        <f t="shared" si="1087"/>
        <v>1</v>
      </c>
      <c r="CK1031">
        <f t="shared" si="1088"/>
        <v>1</v>
      </c>
      <c r="CL1031" t="s">
        <v>74</v>
      </c>
      <c r="CM1031">
        <f t="shared" si="1089"/>
        <v>1</v>
      </c>
      <c r="CN1031">
        <f t="shared" si="1090"/>
        <v>1</v>
      </c>
      <c r="CO1031" t="s">
        <v>83</v>
      </c>
      <c r="CP1031">
        <f t="shared" si="1091"/>
        <v>4</v>
      </c>
      <c r="CQ1031">
        <f t="shared" si="1092"/>
        <v>1</v>
      </c>
      <c r="CR1031" t="s">
        <v>83</v>
      </c>
      <c r="CS1031">
        <f t="shared" si="1093"/>
        <v>4</v>
      </c>
      <c r="CT1031">
        <f t="shared" si="1094"/>
        <v>1</v>
      </c>
      <c r="CU1031" t="s">
        <v>83</v>
      </c>
      <c r="CV1031">
        <f t="shared" si="1095"/>
        <v>4</v>
      </c>
      <c r="CW1031">
        <f t="shared" si="1096"/>
        <v>1</v>
      </c>
      <c r="CX1031" t="s">
        <v>83</v>
      </c>
      <c r="CY1031">
        <f t="shared" si="1097"/>
        <v>4</v>
      </c>
      <c r="CZ1031">
        <f t="shared" si="1098"/>
        <v>1</v>
      </c>
      <c r="DA1031" t="s">
        <v>155</v>
      </c>
      <c r="DB1031">
        <f t="shared" si="1099"/>
        <v>1</v>
      </c>
      <c r="DC1031">
        <f t="shared" si="1100"/>
        <v>1</v>
      </c>
      <c r="DD1031">
        <f t="shared" si="1101"/>
        <v>35</v>
      </c>
      <c r="DE1031">
        <f t="shared" si="1102"/>
        <v>14</v>
      </c>
      <c r="DF1031" s="7">
        <f t="shared" si="1103"/>
        <v>2.5</v>
      </c>
      <c r="DG1031" s="8">
        <f t="shared" si="1104"/>
        <v>0.25</v>
      </c>
      <c r="DH1031" s="1" t="s">
        <v>83</v>
      </c>
      <c r="DI1031" s="1" t="s">
        <v>154</v>
      </c>
      <c r="DJ1031" s="1" t="s">
        <v>63</v>
      </c>
      <c r="DK1031" s="1" t="s">
        <v>56</v>
      </c>
      <c r="DL1031" s="1" t="s">
        <v>68</v>
      </c>
      <c r="DM1031" s="1" t="s">
        <v>56</v>
      </c>
      <c r="DN1031" s="2" t="s">
        <v>56</v>
      </c>
      <c r="DO1031" s="2">
        <v>4</v>
      </c>
      <c r="DP1031" s="2">
        <v>5</v>
      </c>
      <c r="DQ1031" s="2">
        <v>6</v>
      </c>
      <c r="DR1031" s="2">
        <v>6</v>
      </c>
      <c r="DS1031" s="2">
        <v>6</v>
      </c>
    </row>
    <row r="1032" spans="1:123" x14ac:dyDescent="0.25">
      <c r="A1032">
        <v>2018</v>
      </c>
      <c r="B1032">
        <v>1030</v>
      </c>
      <c r="C1032" t="s">
        <v>118</v>
      </c>
      <c r="D1032">
        <v>0</v>
      </c>
      <c r="E1032">
        <v>44</v>
      </c>
      <c r="F1032">
        <v>1974</v>
      </c>
      <c r="G1032">
        <v>16</v>
      </c>
      <c r="H1032">
        <f t="shared" si="1041"/>
        <v>16</v>
      </c>
      <c r="I1032" t="s">
        <v>90</v>
      </c>
      <c r="J1032">
        <f t="shared" si="1042"/>
        <v>1</v>
      </c>
      <c r="K1032" t="s">
        <v>59</v>
      </c>
      <c r="L1032">
        <f t="shared" si="1043"/>
        <v>3</v>
      </c>
      <c r="M1032" t="s">
        <v>59</v>
      </c>
      <c r="N1032">
        <f t="shared" si="1044"/>
        <v>5</v>
      </c>
      <c r="O1032" t="s">
        <v>132</v>
      </c>
      <c r="P1032">
        <f t="shared" si="1045"/>
        <v>1</v>
      </c>
      <c r="Q1032">
        <f t="shared" si="1046"/>
        <v>1</v>
      </c>
      <c r="R1032">
        <v>1</v>
      </c>
      <c r="S1032" t="s">
        <v>101</v>
      </c>
      <c r="T1032">
        <f t="shared" si="1047"/>
        <v>1</v>
      </c>
      <c r="U1032">
        <f t="shared" si="1048"/>
        <v>1</v>
      </c>
      <c r="V1032" t="s">
        <v>92</v>
      </c>
      <c r="W1032">
        <v>24970</v>
      </c>
      <c r="X1032">
        <v>24970</v>
      </c>
      <c r="Y1032">
        <v>38555</v>
      </c>
      <c r="Z1032" t="s">
        <v>109</v>
      </c>
      <c r="AA1032">
        <f t="shared" si="1049"/>
        <v>5</v>
      </c>
      <c r="AB1032">
        <f t="shared" si="1050"/>
        <v>1</v>
      </c>
      <c r="AC1032" t="s">
        <v>62</v>
      </c>
      <c r="AD1032" s="6">
        <f t="shared" si="1051"/>
        <v>2</v>
      </c>
      <c r="AE1032">
        <f t="shared" si="1052"/>
        <v>1</v>
      </c>
      <c r="AF1032" t="s">
        <v>75</v>
      </c>
      <c r="AG1032" t="s">
        <v>179</v>
      </c>
      <c r="AH1032" t="s">
        <v>56</v>
      </c>
      <c r="AI1032" s="6" t="str">
        <f t="shared" si="1040"/>
        <v>Presbyterian-dk wh</v>
      </c>
      <c r="AJ1032" t="s">
        <v>106</v>
      </c>
      <c r="AK1032" s="6">
        <f t="shared" si="1053"/>
        <v>1</v>
      </c>
      <c r="AL1032" t="s">
        <v>106</v>
      </c>
      <c r="AM1032" s="6">
        <f t="shared" si="1053"/>
        <v>1</v>
      </c>
      <c r="AN1032" s="6">
        <f t="shared" si="1054"/>
        <v>0</v>
      </c>
      <c r="AO1032" t="s">
        <v>134</v>
      </c>
      <c r="AP1032">
        <f t="shared" si="1055"/>
        <v>7</v>
      </c>
      <c r="AQ1032">
        <f t="shared" si="1056"/>
        <v>1</v>
      </c>
      <c r="AR1032" t="s">
        <v>73</v>
      </c>
      <c r="AS1032">
        <f t="shared" si="1057"/>
        <v>7</v>
      </c>
      <c r="AT1032">
        <f t="shared" si="1058"/>
        <v>1</v>
      </c>
      <c r="AU1032" t="s">
        <v>87</v>
      </c>
      <c r="AV1032">
        <f t="shared" si="1059"/>
        <v>7</v>
      </c>
      <c r="AW1032">
        <f t="shared" si="1060"/>
        <v>1</v>
      </c>
      <c r="AX1032" t="s">
        <v>114</v>
      </c>
      <c r="AY1032">
        <f t="shared" si="1061"/>
        <v>5</v>
      </c>
      <c r="AZ1032">
        <f t="shared" si="1062"/>
        <v>1</v>
      </c>
      <c r="BA1032" s="6">
        <f t="shared" si="1063"/>
        <v>26</v>
      </c>
      <c r="BB1032" s="6">
        <f t="shared" si="1064"/>
        <v>4</v>
      </c>
      <c r="BC1032" s="6">
        <f t="shared" si="1065"/>
        <v>6.5</v>
      </c>
      <c r="BD1032" s="9">
        <f t="shared" si="1066"/>
        <v>0.91666666666666663</v>
      </c>
      <c r="BE1032" t="s">
        <v>64</v>
      </c>
      <c r="BF1032">
        <f t="shared" si="1067"/>
        <v>4</v>
      </c>
      <c r="BG1032">
        <f t="shared" si="1068"/>
        <v>1</v>
      </c>
      <c r="BH1032" t="s">
        <v>64</v>
      </c>
      <c r="BI1032">
        <f t="shared" si="1069"/>
        <v>4</v>
      </c>
      <c r="BJ1032">
        <f t="shared" si="1070"/>
        <v>1</v>
      </c>
      <c r="BK1032" t="s">
        <v>56</v>
      </c>
      <c r="BL1032">
        <f t="shared" si="1071"/>
        <v>0</v>
      </c>
      <c r="BM1032">
        <f t="shared" si="1072"/>
        <v>0</v>
      </c>
      <c r="BN1032" t="s">
        <v>56</v>
      </c>
      <c r="BO1032">
        <f t="shared" si="1073"/>
        <v>0</v>
      </c>
      <c r="BP1032">
        <f t="shared" si="1074"/>
        <v>0</v>
      </c>
      <c r="BQ1032" t="s">
        <v>56</v>
      </c>
      <c r="BR1032">
        <f t="shared" si="1075"/>
        <v>0</v>
      </c>
      <c r="BS1032">
        <f t="shared" si="1076"/>
        <v>0</v>
      </c>
      <c r="BT1032" t="s">
        <v>74</v>
      </c>
      <c r="BU1032">
        <f t="shared" si="1077"/>
        <v>7</v>
      </c>
      <c r="BV1032">
        <f t="shared" si="1078"/>
        <v>1</v>
      </c>
      <c r="BW1032" t="s">
        <v>117</v>
      </c>
      <c r="BX1032">
        <f t="shared" si="1079"/>
        <v>3</v>
      </c>
      <c r="BY1032">
        <f t="shared" si="1080"/>
        <v>1</v>
      </c>
      <c r="BZ1032" t="s">
        <v>147</v>
      </c>
      <c r="CA1032">
        <f t="shared" si="1081"/>
        <v>3</v>
      </c>
      <c r="CB1032">
        <f t="shared" si="1082"/>
        <v>1</v>
      </c>
      <c r="CC1032" t="s">
        <v>74</v>
      </c>
      <c r="CD1032">
        <f t="shared" si="1083"/>
        <v>7</v>
      </c>
      <c r="CE1032">
        <f t="shared" si="1084"/>
        <v>1</v>
      </c>
      <c r="CF1032" t="s">
        <v>82</v>
      </c>
      <c r="CG1032">
        <f t="shared" si="1085"/>
        <v>1</v>
      </c>
      <c r="CH1032">
        <f t="shared" si="1086"/>
        <v>1</v>
      </c>
      <c r="CI1032" t="s">
        <v>74</v>
      </c>
      <c r="CJ1032">
        <f t="shared" si="1087"/>
        <v>7</v>
      </c>
      <c r="CK1032">
        <f t="shared" si="1088"/>
        <v>1</v>
      </c>
      <c r="CL1032" t="s">
        <v>74</v>
      </c>
      <c r="CM1032">
        <f t="shared" si="1089"/>
        <v>1</v>
      </c>
      <c r="CN1032">
        <f t="shared" si="1090"/>
        <v>1</v>
      </c>
      <c r="CO1032" t="s">
        <v>84</v>
      </c>
      <c r="CP1032">
        <f t="shared" si="1091"/>
        <v>3</v>
      </c>
      <c r="CQ1032">
        <f t="shared" si="1092"/>
        <v>1</v>
      </c>
      <c r="CR1032" t="s">
        <v>83</v>
      </c>
      <c r="CS1032">
        <f t="shared" si="1093"/>
        <v>4</v>
      </c>
      <c r="CT1032">
        <f t="shared" si="1094"/>
        <v>1</v>
      </c>
      <c r="CU1032" t="s">
        <v>83</v>
      </c>
      <c r="CV1032">
        <f t="shared" si="1095"/>
        <v>4</v>
      </c>
      <c r="CW1032">
        <f t="shared" si="1096"/>
        <v>1</v>
      </c>
      <c r="CX1032" t="s">
        <v>83</v>
      </c>
      <c r="CY1032">
        <f t="shared" si="1097"/>
        <v>4</v>
      </c>
      <c r="CZ1032">
        <f t="shared" si="1098"/>
        <v>1</v>
      </c>
      <c r="DA1032" t="s">
        <v>56</v>
      </c>
      <c r="DB1032">
        <f t="shared" si="1099"/>
        <v>0</v>
      </c>
      <c r="DC1032">
        <f t="shared" si="1100"/>
        <v>0</v>
      </c>
      <c r="DD1032">
        <f t="shared" si="1101"/>
        <v>48</v>
      </c>
      <c r="DE1032">
        <f t="shared" si="1102"/>
        <v>12</v>
      </c>
      <c r="DF1032" s="7">
        <f t="shared" si="1103"/>
        <v>4</v>
      </c>
      <c r="DG1032" s="8">
        <f t="shared" si="1104"/>
        <v>0.5</v>
      </c>
      <c r="DH1032" s="1" t="s">
        <v>83</v>
      </c>
      <c r="DI1032" s="1" t="s">
        <v>56</v>
      </c>
      <c r="DJ1032" s="1" t="s">
        <v>65</v>
      </c>
      <c r="DK1032" s="1" t="s">
        <v>74</v>
      </c>
      <c r="DL1032" s="1" t="s">
        <v>68</v>
      </c>
      <c r="DM1032" s="1" t="s">
        <v>56</v>
      </c>
      <c r="DN1032" s="2">
        <v>4</v>
      </c>
      <c r="DO1032" s="2">
        <v>4</v>
      </c>
      <c r="DP1032" s="2">
        <v>6</v>
      </c>
      <c r="DQ1032" s="2">
        <v>6</v>
      </c>
      <c r="DR1032" s="2">
        <v>4</v>
      </c>
      <c r="DS1032" s="2">
        <v>4</v>
      </c>
    </row>
    <row r="1033" spans="1:123" x14ac:dyDescent="0.25">
      <c r="A1033">
        <v>2018</v>
      </c>
      <c r="B1033">
        <v>1031</v>
      </c>
      <c r="C1033" t="s">
        <v>57</v>
      </c>
      <c r="D1033">
        <v>1</v>
      </c>
      <c r="E1033">
        <v>55</v>
      </c>
      <c r="F1033">
        <v>1963</v>
      </c>
      <c r="G1033">
        <v>12</v>
      </c>
      <c r="H1033">
        <f t="shared" si="1041"/>
        <v>12</v>
      </c>
      <c r="I1033" t="s">
        <v>58</v>
      </c>
      <c r="J1033">
        <f t="shared" si="1042"/>
        <v>2</v>
      </c>
      <c r="K1033" t="s">
        <v>59</v>
      </c>
      <c r="L1033">
        <f t="shared" si="1043"/>
        <v>3</v>
      </c>
      <c r="M1033" t="s">
        <v>59</v>
      </c>
      <c r="N1033">
        <f t="shared" si="1044"/>
        <v>5</v>
      </c>
      <c r="O1033" t="s">
        <v>125</v>
      </c>
      <c r="P1033">
        <f t="shared" si="1045"/>
        <v>4</v>
      </c>
      <c r="Q1033">
        <f t="shared" si="1046"/>
        <v>1</v>
      </c>
      <c r="R1033">
        <v>3</v>
      </c>
      <c r="S1033" t="s">
        <v>56</v>
      </c>
      <c r="T1033">
        <f t="shared" si="1047"/>
        <v>0</v>
      </c>
      <c r="U1033">
        <f t="shared" si="1048"/>
        <v>0</v>
      </c>
      <c r="V1033" t="s">
        <v>61</v>
      </c>
      <c r="W1033">
        <v>119879.4173</v>
      </c>
      <c r="X1033">
        <v>45400</v>
      </c>
      <c r="Y1033">
        <v>70100</v>
      </c>
      <c r="Z1033" t="s">
        <v>109</v>
      </c>
      <c r="AA1033">
        <f t="shared" si="1049"/>
        <v>5</v>
      </c>
      <c r="AB1033">
        <f t="shared" si="1050"/>
        <v>1</v>
      </c>
      <c r="AC1033" t="s">
        <v>104</v>
      </c>
      <c r="AD1033" s="6">
        <f t="shared" si="1051"/>
        <v>3</v>
      </c>
      <c r="AE1033">
        <f t="shared" si="1052"/>
        <v>1</v>
      </c>
      <c r="AF1033" t="s">
        <v>95</v>
      </c>
      <c r="AG1033" t="s">
        <v>56</v>
      </c>
      <c r="AH1033" t="s">
        <v>56</v>
      </c>
      <c r="AI1033" s="6" t="str">
        <f t="shared" si="1040"/>
        <v>Catholic</v>
      </c>
      <c r="AJ1033" t="s">
        <v>71</v>
      </c>
      <c r="AK1033" s="6">
        <f t="shared" si="1053"/>
        <v>2</v>
      </c>
      <c r="AL1033" t="s">
        <v>71</v>
      </c>
      <c r="AM1033" s="6">
        <f t="shared" si="1053"/>
        <v>2</v>
      </c>
      <c r="AN1033" s="6">
        <f t="shared" si="1054"/>
        <v>0</v>
      </c>
      <c r="AO1033" t="s">
        <v>110</v>
      </c>
      <c r="AP1033">
        <f t="shared" si="1055"/>
        <v>1</v>
      </c>
      <c r="AQ1033">
        <f t="shared" si="1056"/>
        <v>1</v>
      </c>
      <c r="AR1033" t="s">
        <v>129</v>
      </c>
      <c r="AS1033">
        <f t="shared" si="1057"/>
        <v>3</v>
      </c>
      <c r="AT1033">
        <f t="shared" si="1058"/>
        <v>1</v>
      </c>
      <c r="AU1033" t="s">
        <v>158</v>
      </c>
      <c r="AV1033">
        <f t="shared" si="1059"/>
        <v>1</v>
      </c>
      <c r="AW1033">
        <f t="shared" si="1060"/>
        <v>1</v>
      </c>
      <c r="AX1033" t="s">
        <v>172</v>
      </c>
      <c r="AY1033">
        <f t="shared" si="1061"/>
        <v>1</v>
      </c>
      <c r="AZ1033">
        <f t="shared" si="1062"/>
        <v>1</v>
      </c>
      <c r="BA1033" s="6">
        <f t="shared" si="1063"/>
        <v>6</v>
      </c>
      <c r="BB1033" s="6">
        <f t="shared" si="1064"/>
        <v>4</v>
      </c>
      <c r="BC1033" s="6">
        <f t="shared" si="1065"/>
        <v>1.5</v>
      </c>
      <c r="BD1033" s="9">
        <f t="shared" si="1066"/>
        <v>8.3333333333333329E-2</v>
      </c>
      <c r="BE1033" t="s">
        <v>56</v>
      </c>
      <c r="BF1033">
        <f t="shared" si="1067"/>
        <v>0</v>
      </c>
      <c r="BG1033">
        <f t="shared" si="1068"/>
        <v>0</v>
      </c>
      <c r="BH1033" t="s">
        <v>56</v>
      </c>
      <c r="BI1033">
        <f t="shared" si="1069"/>
        <v>0</v>
      </c>
      <c r="BJ1033">
        <f t="shared" si="1070"/>
        <v>0</v>
      </c>
      <c r="BK1033" t="s">
        <v>63</v>
      </c>
      <c r="BL1033">
        <f t="shared" si="1071"/>
        <v>1</v>
      </c>
      <c r="BM1033">
        <f t="shared" si="1072"/>
        <v>1</v>
      </c>
      <c r="BN1033" t="s">
        <v>64</v>
      </c>
      <c r="BO1033">
        <f t="shared" si="1073"/>
        <v>4</v>
      </c>
      <c r="BP1033">
        <f t="shared" si="1074"/>
        <v>1</v>
      </c>
      <c r="BQ1033" t="s">
        <v>94</v>
      </c>
      <c r="BR1033">
        <f t="shared" si="1075"/>
        <v>7</v>
      </c>
      <c r="BS1033">
        <f t="shared" si="1076"/>
        <v>1</v>
      </c>
      <c r="BT1033" t="s">
        <v>78</v>
      </c>
      <c r="BU1033">
        <f t="shared" si="1077"/>
        <v>1</v>
      </c>
      <c r="BV1033">
        <f t="shared" si="1078"/>
        <v>1</v>
      </c>
      <c r="BW1033" t="s">
        <v>79</v>
      </c>
      <c r="BX1033">
        <f t="shared" si="1079"/>
        <v>1</v>
      </c>
      <c r="BY1033">
        <f t="shared" si="1080"/>
        <v>1</v>
      </c>
      <c r="BZ1033" t="s">
        <v>80</v>
      </c>
      <c r="CA1033">
        <f t="shared" si="1081"/>
        <v>1</v>
      </c>
      <c r="CB1033">
        <f t="shared" si="1082"/>
        <v>1</v>
      </c>
      <c r="CC1033" t="s">
        <v>78</v>
      </c>
      <c r="CD1033">
        <f t="shared" si="1083"/>
        <v>1</v>
      </c>
      <c r="CE1033">
        <f t="shared" si="1084"/>
        <v>1</v>
      </c>
      <c r="CF1033" t="s">
        <v>82</v>
      </c>
      <c r="CG1033">
        <f t="shared" si="1085"/>
        <v>1</v>
      </c>
      <c r="CH1033">
        <f t="shared" si="1086"/>
        <v>1</v>
      </c>
      <c r="CI1033" t="s">
        <v>78</v>
      </c>
      <c r="CJ1033">
        <f t="shared" si="1087"/>
        <v>1</v>
      </c>
      <c r="CK1033">
        <f t="shared" si="1088"/>
        <v>1</v>
      </c>
      <c r="CL1033" t="s">
        <v>74</v>
      </c>
      <c r="CM1033">
        <f t="shared" si="1089"/>
        <v>1</v>
      </c>
      <c r="CN1033">
        <f t="shared" si="1090"/>
        <v>1</v>
      </c>
      <c r="CO1033" t="s">
        <v>84</v>
      </c>
      <c r="CP1033">
        <f t="shared" si="1091"/>
        <v>3</v>
      </c>
      <c r="CQ1033">
        <f t="shared" si="1092"/>
        <v>1</v>
      </c>
      <c r="CR1033" t="s">
        <v>67</v>
      </c>
      <c r="CS1033">
        <f t="shared" si="1093"/>
        <v>5</v>
      </c>
      <c r="CT1033">
        <f t="shared" si="1094"/>
        <v>1</v>
      </c>
      <c r="CU1033" t="s">
        <v>67</v>
      </c>
      <c r="CV1033">
        <f t="shared" si="1095"/>
        <v>5</v>
      </c>
      <c r="CW1033">
        <f t="shared" si="1096"/>
        <v>1</v>
      </c>
      <c r="CX1033" t="s">
        <v>67</v>
      </c>
      <c r="CY1033">
        <f t="shared" si="1097"/>
        <v>5</v>
      </c>
      <c r="CZ1033">
        <f t="shared" si="1098"/>
        <v>1</v>
      </c>
      <c r="DA1033" t="s">
        <v>155</v>
      </c>
      <c r="DB1033">
        <f t="shared" si="1099"/>
        <v>1</v>
      </c>
      <c r="DC1033">
        <f t="shared" si="1100"/>
        <v>1</v>
      </c>
      <c r="DD1033">
        <f t="shared" si="1101"/>
        <v>38</v>
      </c>
      <c r="DE1033">
        <f t="shared" si="1102"/>
        <v>15</v>
      </c>
      <c r="DF1033" s="7">
        <f t="shared" si="1103"/>
        <v>2.5333333333333332</v>
      </c>
      <c r="DG1033" s="8">
        <f t="shared" si="1104"/>
        <v>0.25555555555555554</v>
      </c>
      <c r="DH1033" s="1" t="s">
        <v>112</v>
      </c>
      <c r="DI1033" s="1" t="s">
        <v>154</v>
      </c>
      <c r="DJ1033" s="1" t="s">
        <v>56</v>
      </c>
      <c r="DK1033" s="1" t="s">
        <v>56</v>
      </c>
      <c r="DL1033" s="1" t="s">
        <v>68</v>
      </c>
      <c r="DM1033" s="1" t="s">
        <v>65</v>
      </c>
      <c r="DN1033" s="2" t="s">
        <v>56</v>
      </c>
      <c r="DO1033" s="2" t="s">
        <v>56</v>
      </c>
      <c r="DP1033" s="2" t="s">
        <v>56</v>
      </c>
      <c r="DQ1033" s="2">
        <v>5</v>
      </c>
      <c r="DR1033" s="2">
        <v>5</v>
      </c>
      <c r="DS1033" s="2">
        <v>5</v>
      </c>
    </row>
    <row r="1034" spans="1:123" x14ac:dyDescent="0.25">
      <c r="A1034">
        <v>2018</v>
      </c>
      <c r="B1034">
        <v>1032</v>
      </c>
      <c r="C1034" t="s">
        <v>124</v>
      </c>
      <c r="D1034">
        <v>2</v>
      </c>
      <c r="E1034">
        <v>58</v>
      </c>
      <c r="F1034">
        <v>1960</v>
      </c>
      <c r="G1034">
        <v>14</v>
      </c>
      <c r="H1034">
        <f t="shared" si="1041"/>
        <v>14</v>
      </c>
      <c r="I1034" t="s">
        <v>90</v>
      </c>
      <c r="J1034">
        <f t="shared" si="1042"/>
        <v>1</v>
      </c>
      <c r="K1034" t="s">
        <v>59</v>
      </c>
      <c r="L1034">
        <f t="shared" si="1043"/>
        <v>3</v>
      </c>
      <c r="M1034" t="s">
        <v>59</v>
      </c>
      <c r="N1034">
        <f t="shared" si="1044"/>
        <v>5</v>
      </c>
      <c r="O1034" t="s">
        <v>125</v>
      </c>
      <c r="P1034">
        <f t="shared" si="1045"/>
        <v>4</v>
      </c>
      <c r="Q1034">
        <f t="shared" si="1046"/>
        <v>1</v>
      </c>
      <c r="R1034">
        <v>2</v>
      </c>
      <c r="S1034" t="s">
        <v>101</v>
      </c>
      <c r="T1034">
        <f t="shared" si="1047"/>
        <v>1</v>
      </c>
      <c r="U1034">
        <f t="shared" si="1048"/>
        <v>1</v>
      </c>
      <c r="V1034" t="s">
        <v>148</v>
      </c>
      <c r="W1034">
        <v>9647.5</v>
      </c>
      <c r="X1034">
        <v>0</v>
      </c>
      <c r="Y1034">
        <v>0</v>
      </c>
      <c r="Z1034" t="s">
        <v>81</v>
      </c>
      <c r="AA1034">
        <f t="shared" si="1049"/>
        <v>3</v>
      </c>
      <c r="AB1034">
        <f t="shared" si="1050"/>
        <v>1</v>
      </c>
      <c r="AC1034" t="s">
        <v>126</v>
      </c>
      <c r="AD1034" s="6">
        <f t="shared" si="1051"/>
        <v>5</v>
      </c>
      <c r="AE1034">
        <f t="shared" si="1052"/>
        <v>1</v>
      </c>
      <c r="AF1034" t="s">
        <v>95</v>
      </c>
      <c r="AG1034" t="s">
        <v>56</v>
      </c>
      <c r="AH1034" t="s">
        <v>56</v>
      </c>
      <c r="AI1034" s="6" t="str">
        <f t="shared" si="1040"/>
        <v>Catholic</v>
      </c>
      <c r="AJ1034" t="s">
        <v>71</v>
      </c>
      <c r="AK1034" s="6">
        <f t="shared" si="1053"/>
        <v>2</v>
      </c>
      <c r="AL1034" t="s">
        <v>71</v>
      </c>
      <c r="AM1034" s="6">
        <f t="shared" si="1053"/>
        <v>2</v>
      </c>
      <c r="AN1034" s="6">
        <f t="shared" si="1054"/>
        <v>0</v>
      </c>
      <c r="AO1034" t="s">
        <v>134</v>
      </c>
      <c r="AP1034">
        <f t="shared" si="1055"/>
        <v>7</v>
      </c>
      <c r="AQ1034">
        <f t="shared" si="1056"/>
        <v>1</v>
      </c>
      <c r="AR1034" t="s">
        <v>129</v>
      </c>
      <c r="AS1034">
        <f t="shared" si="1057"/>
        <v>3</v>
      </c>
      <c r="AT1034">
        <f t="shared" si="1058"/>
        <v>1</v>
      </c>
      <c r="AU1034" t="s">
        <v>100</v>
      </c>
      <c r="AV1034">
        <f t="shared" si="1059"/>
        <v>5</v>
      </c>
      <c r="AW1034">
        <f t="shared" si="1060"/>
        <v>1</v>
      </c>
      <c r="AX1034" t="s">
        <v>88</v>
      </c>
      <c r="AY1034">
        <f t="shared" si="1061"/>
        <v>7</v>
      </c>
      <c r="AZ1034">
        <f t="shared" si="1062"/>
        <v>1</v>
      </c>
      <c r="BA1034" s="6">
        <f t="shared" si="1063"/>
        <v>22</v>
      </c>
      <c r="BB1034" s="6">
        <f t="shared" si="1064"/>
        <v>4</v>
      </c>
      <c r="BC1034" s="6">
        <f t="shared" si="1065"/>
        <v>5.5</v>
      </c>
      <c r="BD1034" s="9">
        <f t="shared" si="1066"/>
        <v>0.75</v>
      </c>
      <c r="BE1034" t="s">
        <v>65</v>
      </c>
      <c r="BF1034">
        <f t="shared" si="1067"/>
        <v>7</v>
      </c>
      <c r="BG1034">
        <f t="shared" si="1068"/>
        <v>1</v>
      </c>
      <c r="BH1034" t="s">
        <v>65</v>
      </c>
      <c r="BI1034">
        <f t="shared" si="1069"/>
        <v>7</v>
      </c>
      <c r="BJ1034">
        <f t="shared" si="1070"/>
        <v>1</v>
      </c>
      <c r="BK1034" t="s">
        <v>56</v>
      </c>
      <c r="BL1034">
        <f t="shared" si="1071"/>
        <v>0</v>
      </c>
      <c r="BM1034">
        <f t="shared" si="1072"/>
        <v>0</v>
      </c>
      <c r="BN1034" t="s">
        <v>56</v>
      </c>
      <c r="BO1034">
        <f t="shared" si="1073"/>
        <v>0</v>
      </c>
      <c r="BP1034">
        <f t="shared" si="1074"/>
        <v>0</v>
      </c>
      <c r="BQ1034" t="s">
        <v>66</v>
      </c>
      <c r="BR1034">
        <f t="shared" si="1075"/>
        <v>1</v>
      </c>
      <c r="BS1034">
        <f t="shared" si="1076"/>
        <v>1</v>
      </c>
      <c r="BT1034" t="s">
        <v>78</v>
      </c>
      <c r="BU1034">
        <f t="shared" si="1077"/>
        <v>1</v>
      </c>
      <c r="BV1034">
        <f t="shared" si="1078"/>
        <v>1</v>
      </c>
      <c r="BW1034" t="s">
        <v>56</v>
      </c>
      <c r="BX1034">
        <f t="shared" si="1079"/>
        <v>0</v>
      </c>
      <c r="BY1034">
        <f t="shared" si="1080"/>
        <v>0</v>
      </c>
      <c r="BZ1034" t="s">
        <v>56</v>
      </c>
      <c r="CA1034">
        <f t="shared" si="1081"/>
        <v>0</v>
      </c>
      <c r="CB1034">
        <f t="shared" si="1082"/>
        <v>0</v>
      </c>
      <c r="CC1034" t="s">
        <v>56</v>
      </c>
      <c r="CD1034">
        <f t="shared" si="1083"/>
        <v>0</v>
      </c>
      <c r="CE1034">
        <f t="shared" si="1084"/>
        <v>0</v>
      </c>
      <c r="CF1034" t="s">
        <v>56</v>
      </c>
      <c r="CG1034">
        <f t="shared" si="1085"/>
        <v>0</v>
      </c>
      <c r="CH1034">
        <f t="shared" si="1086"/>
        <v>0</v>
      </c>
      <c r="CI1034" t="s">
        <v>56</v>
      </c>
      <c r="CJ1034">
        <f t="shared" si="1087"/>
        <v>0</v>
      </c>
      <c r="CK1034">
        <f t="shared" si="1088"/>
        <v>0</v>
      </c>
      <c r="CL1034" t="s">
        <v>56</v>
      </c>
      <c r="CM1034">
        <f t="shared" si="1089"/>
        <v>0</v>
      </c>
      <c r="CN1034">
        <f t="shared" si="1090"/>
        <v>0</v>
      </c>
      <c r="CO1034" t="s">
        <v>56</v>
      </c>
      <c r="CP1034">
        <f t="shared" si="1091"/>
        <v>0</v>
      </c>
      <c r="CQ1034">
        <f t="shared" si="1092"/>
        <v>0</v>
      </c>
      <c r="CR1034" t="s">
        <v>56</v>
      </c>
      <c r="CS1034">
        <f t="shared" si="1093"/>
        <v>0</v>
      </c>
      <c r="CT1034">
        <f t="shared" si="1094"/>
        <v>0</v>
      </c>
      <c r="CU1034" t="s">
        <v>56</v>
      </c>
      <c r="CV1034">
        <f t="shared" si="1095"/>
        <v>0</v>
      </c>
      <c r="CW1034">
        <f t="shared" si="1096"/>
        <v>0</v>
      </c>
      <c r="CX1034" t="s">
        <v>56</v>
      </c>
      <c r="CY1034">
        <f t="shared" si="1097"/>
        <v>0</v>
      </c>
      <c r="CZ1034">
        <f t="shared" si="1098"/>
        <v>0</v>
      </c>
      <c r="DA1034" t="s">
        <v>86</v>
      </c>
      <c r="DB1034">
        <f t="shared" si="1099"/>
        <v>3</v>
      </c>
      <c r="DC1034">
        <f t="shared" si="1100"/>
        <v>1</v>
      </c>
      <c r="DD1034">
        <f t="shared" si="1101"/>
        <v>12</v>
      </c>
      <c r="DE1034">
        <f t="shared" si="1102"/>
        <v>4</v>
      </c>
      <c r="DF1034" s="7">
        <f t="shared" si="1103"/>
        <v>3</v>
      </c>
      <c r="DG1034" s="8">
        <f t="shared" si="1104"/>
        <v>0.33333333333333331</v>
      </c>
      <c r="DH1034" s="1" t="s">
        <v>56</v>
      </c>
      <c r="DI1034" s="1" t="s">
        <v>56</v>
      </c>
      <c r="DJ1034" s="1" t="s">
        <v>65</v>
      </c>
      <c r="DK1034" s="1" t="s">
        <v>74</v>
      </c>
      <c r="DL1034" s="1" t="s">
        <v>68</v>
      </c>
      <c r="DM1034" s="1" t="s">
        <v>56</v>
      </c>
      <c r="DN1034" s="2" t="s">
        <v>97</v>
      </c>
      <c r="DO1034" s="2" t="s">
        <v>56</v>
      </c>
      <c r="DP1034" s="2" t="s">
        <v>56</v>
      </c>
      <c r="DQ1034" s="2" t="s">
        <v>56</v>
      </c>
      <c r="DR1034" s="2" t="s">
        <v>56</v>
      </c>
      <c r="DS1034" s="2" t="s">
        <v>56</v>
      </c>
    </row>
    <row r="1035" spans="1:123" x14ac:dyDescent="0.25">
      <c r="A1035">
        <v>2018</v>
      </c>
      <c r="B1035">
        <v>1033</v>
      </c>
      <c r="C1035" t="s">
        <v>118</v>
      </c>
      <c r="D1035">
        <v>1</v>
      </c>
      <c r="E1035">
        <v>54</v>
      </c>
      <c r="F1035">
        <v>1964</v>
      </c>
      <c r="G1035">
        <v>15</v>
      </c>
      <c r="H1035">
        <f t="shared" si="1041"/>
        <v>15</v>
      </c>
      <c r="I1035" t="s">
        <v>58</v>
      </c>
      <c r="J1035">
        <f t="shared" si="1042"/>
        <v>2</v>
      </c>
      <c r="K1035" t="s">
        <v>59</v>
      </c>
      <c r="L1035">
        <f t="shared" si="1043"/>
        <v>3</v>
      </c>
      <c r="M1035" t="s">
        <v>59</v>
      </c>
      <c r="N1035">
        <f t="shared" si="1044"/>
        <v>5</v>
      </c>
      <c r="O1035" t="s">
        <v>125</v>
      </c>
      <c r="P1035">
        <f t="shared" si="1045"/>
        <v>4</v>
      </c>
      <c r="Q1035">
        <f t="shared" si="1046"/>
        <v>1</v>
      </c>
      <c r="R1035">
        <v>1</v>
      </c>
      <c r="S1035" t="s">
        <v>101</v>
      </c>
      <c r="T1035">
        <f t="shared" si="1047"/>
        <v>1</v>
      </c>
      <c r="U1035">
        <f t="shared" si="1048"/>
        <v>1</v>
      </c>
      <c r="V1035" t="s">
        <v>92</v>
      </c>
      <c r="W1035">
        <v>30645</v>
      </c>
      <c r="X1035">
        <v>24970</v>
      </c>
      <c r="Y1035">
        <v>38555</v>
      </c>
      <c r="Z1035" t="s">
        <v>81</v>
      </c>
      <c r="AA1035">
        <f t="shared" si="1049"/>
        <v>3</v>
      </c>
      <c r="AB1035">
        <f t="shared" si="1050"/>
        <v>1</v>
      </c>
      <c r="AC1035" t="s">
        <v>62</v>
      </c>
      <c r="AD1035" s="6">
        <f t="shared" si="1051"/>
        <v>2</v>
      </c>
      <c r="AE1035">
        <f t="shared" si="1052"/>
        <v>1</v>
      </c>
      <c r="AF1035" t="s">
        <v>95</v>
      </c>
      <c r="AG1035" t="s">
        <v>56</v>
      </c>
      <c r="AH1035" t="s">
        <v>56</v>
      </c>
      <c r="AI1035" s="6" t="str">
        <f t="shared" si="1040"/>
        <v>Catholic</v>
      </c>
      <c r="AJ1035" t="s">
        <v>71</v>
      </c>
      <c r="AK1035" s="6">
        <f t="shared" si="1053"/>
        <v>2</v>
      </c>
      <c r="AL1035" t="s">
        <v>71</v>
      </c>
      <c r="AM1035" s="6">
        <f t="shared" si="1053"/>
        <v>2</v>
      </c>
      <c r="AN1035" s="6">
        <f t="shared" si="1054"/>
        <v>0</v>
      </c>
      <c r="AO1035" t="s">
        <v>134</v>
      </c>
      <c r="AP1035">
        <f t="shared" si="1055"/>
        <v>7</v>
      </c>
      <c r="AQ1035">
        <f t="shared" si="1056"/>
        <v>1</v>
      </c>
      <c r="AR1035" t="s">
        <v>73</v>
      </c>
      <c r="AS1035">
        <f t="shared" si="1057"/>
        <v>7</v>
      </c>
      <c r="AT1035">
        <f t="shared" si="1058"/>
        <v>1</v>
      </c>
      <c r="AU1035" t="s">
        <v>87</v>
      </c>
      <c r="AV1035">
        <f t="shared" si="1059"/>
        <v>7</v>
      </c>
      <c r="AW1035">
        <f t="shared" si="1060"/>
        <v>1</v>
      </c>
      <c r="AX1035" t="s">
        <v>88</v>
      </c>
      <c r="AY1035">
        <f t="shared" si="1061"/>
        <v>7</v>
      </c>
      <c r="AZ1035">
        <f t="shared" si="1062"/>
        <v>1</v>
      </c>
      <c r="BA1035" s="6">
        <f t="shared" si="1063"/>
        <v>28</v>
      </c>
      <c r="BB1035" s="6">
        <f t="shared" si="1064"/>
        <v>4</v>
      </c>
      <c r="BC1035" s="6">
        <f t="shared" si="1065"/>
        <v>7</v>
      </c>
      <c r="BD1035" s="9">
        <f t="shared" si="1066"/>
        <v>1</v>
      </c>
      <c r="BE1035" t="s">
        <v>56</v>
      </c>
      <c r="BF1035">
        <f t="shared" si="1067"/>
        <v>0</v>
      </c>
      <c r="BG1035">
        <f t="shared" si="1068"/>
        <v>0</v>
      </c>
      <c r="BH1035" t="s">
        <v>56</v>
      </c>
      <c r="BI1035">
        <f t="shared" si="1069"/>
        <v>0</v>
      </c>
      <c r="BJ1035">
        <f t="shared" si="1070"/>
        <v>0</v>
      </c>
      <c r="BK1035" t="s">
        <v>63</v>
      </c>
      <c r="BL1035">
        <f t="shared" si="1071"/>
        <v>1</v>
      </c>
      <c r="BM1035">
        <f t="shared" si="1072"/>
        <v>1</v>
      </c>
      <c r="BN1035" t="s">
        <v>63</v>
      </c>
      <c r="BO1035">
        <f t="shared" si="1073"/>
        <v>1</v>
      </c>
      <c r="BP1035">
        <f t="shared" si="1074"/>
        <v>1</v>
      </c>
      <c r="BQ1035" t="s">
        <v>66</v>
      </c>
      <c r="BR1035">
        <f t="shared" si="1075"/>
        <v>1</v>
      </c>
      <c r="BS1035">
        <f t="shared" si="1076"/>
        <v>1</v>
      </c>
      <c r="BT1035" t="s">
        <v>74</v>
      </c>
      <c r="BU1035">
        <f t="shared" si="1077"/>
        <v>7</v>
      </c>
      <c r="BV1035">
        <f t="shared" si="1078"/>
        <v>1</v>
      </c>
      <c r="BW1035" t="s">
        <v>56</v>
      </c>
      <c r="BX1035">
        <f t="shared" si="1079"/>
        <v>0</v>
      </c>
      <c r="BY1035">
        <f t="shared" si="1080"/>
        <v>0</v>
      </c>
      <c r="BZ1035" t="s">
        <v>56</v>
      </c>
      <c r="CA1035">
        <f t="shared" si="1081"/>
        <v>0</v>
      </c>
      <c r="CB1035">
        <f t="shared" si="1082"/>
        <v>0</v>
      </c>
      <c r="CC1035" t="s">
        <v>56</v>
      </c>
      <c r="CD1035">
        <f t="shared" si="1083"/>
        <v>0</v>
      </c>
      <c r="CE1035">
        <f t="shared" si="1084"/>
        <v>0</v>
      </c>
      <c r="CF1035" t="s">
        <v>56</v>
      </c>
      <c r="CG1035">
        <f t="shared" si="1085"/>
        <v>0</v>
      </c>
      <c r="CH1035">
        <f t="shared" si="1086"/>
        <v>0</v>
      </c>
      <c r="CI1035" t="s">
        <v>56</v>
      </c>
      <c r="CJ1035">
        <f t="shared" si="1087"/>
        <v>0</v>
      </c>
      <c r="CK1035">
        <f t="shared" si="1088"/>
        <v>0</v>
      </c>
      <c r="CL1035" t="s">
        <v>56</v>
      </c>
      <c r="CM1035">
        <f t="shared" si="1089"/>
        <v>0</v>
      </c>
      <c r="CN1035">
        <f t="shared" si="1090"/>
        <v>0</v>
      </c>
      <c r="CO1035" t="s">
        <v>56</v>
      </c>
      <c r="CP1035">
        <f t="shared" si="1091"/>
        <v>0</v>
      </c>
      <c r="CQ1035">
        <f t="shared" si="1092"/>
        <v>0</v>
      </c>
      <c r="CR1035" t="s">
        <v>56</v>
      </c>
      <c r="CS1035">
        <f t="shared" si="1093"/>
        <v>0</v>
      </c>
      <c r="CT1035">
        <f t="shared" si="1094"/>
        <v>0</v>
      </c>
      <c r="CU1035" t="s">
        <v>56</v>
      </c>
      <c r="CV1035">
        <f t="shared" si="1095"/>
        <v>0</v>
      </c>
      <c r="CW1035">
        <f t="shared" si="1096"/>
        <v>0</v>
      </c>
      <c r="CX1035" t="s">
        <v>56</v>
      </c>
      <c r="CY1035">
        <f t="shared" si="1097"/>
        <v>0</v>
      </c>
      <c r="CZ1035">
        <f t="shared" si="1098"/>
        <v>0</v>
      </c>
      <c r="DA1035" t="s">
        <v>160</v>
      </c>
      <c r="DB1035">
        <f t="shared" si="1099"/>
        <v>4</v>
      </c>
      <c r="DC1035">
        <f t="shared" si="1100"/>
        <v>1</v>
      </c>
      <c r="DD1035">
        <f t="shared" si="1101"/>
        <v>14</v>
      </c>
      <c r="DE1035">
        <f t="shared" si="1102"/>
        <v>5</v>
      </c>
      <c r="DF1035" s="7">
        <f t="shared" si="1103"/>
        <v>2.8</v>
      </c>
      <c r="DG1035" s="8">
        <f t="shared" si="1104"/>
        <v>0.3</v>
      </c>
      <c r="DH1035" s="1" t="s">
        <v>56</v>
      </c>
      <c r="DI1035" s="1" t="s">
        <v>135</v>
      </c>
      <c r="DJ1035" s="1" t="s">
        <v>56</v>
      </c>
      <c r="DK1035" s="1" t="s">
        <v>74</v>
      </c>
      <c r="DL1035" s="1" t="s">
        <v>68</v>
      </c>
      <c r="DM1035" s="1" t="s">
        <v>65</v>
      </c>
      <c r="DN1035" s="2" t="s">
        <v>123</v>
      </c>
      <c r="DO1035" s="2" t="s">
        <v>56</v>
      </c>
      <c r="DP1035" s="2" t="s">
        <v>56</v>
      </c>
      <c r="DQ1035" s="2" t="s">
        <v>56</v>
      </c>
      <c r="DR1035" s="2" t="s">
        <v>56</v>
      </c>
      <c r="DS1035" s="2" t="s">
        <v>56</v>
      </c>
    </row>
    <row r="1036" spans="1:123" x14ac:dyDescent="0.25">
      <c r="A1036">
        <v>2018</v>
      </c>
      <c r="B1036">
        <v>1034</v>
      </c>
      <c r="C1036" t="s">
        <v>91</v>
      </c>
      <c r="D1036">
        <v>2</v>
      </c>
      <c r="E1036">
        <v>31</v>
      </c>
      <c r="F1036">
        <v>1987</v>
      </c>
      <c r="G1036">
        <v>16</v>
      </c>
      <c r="H1036">
        <f t="shared" si="1041"/>
        <v>16</v>
      </c>
      <c r="I1036" t="s">
        <v>90</v>
      </c>
      <c r="J1036">
        <f t="shared" si="1042"/>
        <v>1</v>
      </c>
      <c r="K1036" t="s">
        <v>59</v>
      </c>
      <c r="L1036">
        <f t="shared" si="1043"/>
        <v>3</v>
      </c>
      <c r="M1036" t="s">
        <v>59</v>
      </c>
      <c r="N1036">
        <f t="shared" si="1044"/>
        <v>5</v>
      </c>
      <c r="O1036" t="s">
        <v>60</v>
      </c>
      <c r="P1036">
        <f t="shared" si="1045"/>
        <v>7</v>
      </c>
      <c r="Q1036">
        <f t="shared" si="1046"/>
        <v>1</v>
      </c>
      <c r="R1036">
        <v>3</v>
      </c>
      <c r="S1036" t="s">
        <v>174</v>
      </c>
      <c r="T1036">
        <f t="shared" si="1047"/>
        <v>5</v>
      </c>
      <c r="U1036">
        <f t="shared" si="1048"/>
        <v>1</v>
      </c>
      <c r="V1036" t="s">
        <v>92</v>
      </c>
      <c r="W1036">
        <v>17025</v>
      </c>
      <c r="X1036">
        <v>17025</v>
      </c>
      <c r="Y1036">
        <v>26287.5</v>
      </c>
      <c r="Z1036" t="s">
        <v>81</v>
      </c>
      <c r="AA1036">
        <f t="shared" si="1049"/>
        <v>3</v>
      </c>
      <c r="AB1036">
        <f t="shared" si="1050"/>
        <v>1</v>
      </c>
      <c r="AC1036" t="s">
        <v>71</v>
      </c>
      <c r="AD1036" s="6">
        <f t="shared" si="1051"/>
        <v>4</v>
      </c>
      <c r="AE1036">
        <f t="shared" si="1052"/>
        <v>1</v>
      </c>
      <c r="AF1036" t="s">
        <v>105</v>
      </c>
      <c r="AG1036" t="s">
        <v>56</v>
      </c>
      <c r="AH1036" t="s">
        <v>56</v>
      </c>
      <c r="AI1036" s="6" t="str">
        <f t="shared" si="1040"/>
        <v>None</v>
      </c>
      <c r="AJ1036" t="s">
        <v>106</v>
      </c>
      <c r="AK1036" s="6">
        <f t="shared" si="1053"/>
        <v>1</v>
      </c>
      <c r="AL1036" t="s">
        <v>106</v>
      </c>
      <c r="AM1036" s="6">
        <f t="shared" si="1053"/>
        <v>1</v>
      </c>
      <c r="AN1036" s="6">
        <f t="shared" si="1054"/>
        <v>0</v>
      </c>
      <c r="AO1036" t="s">
        <v>110</v>
      </c>
      <c r="AP1036">
        <f t="shared" si="1055"/>
        <v>1</v>
      </c>
      <c r="AQ1036">
        <f t="shared" si="1056"/>
        <v>1</v>
      </c>
      <c r="AR1036" t="s">
        <v>107</v>
      </c>
      <c r="AS1036">
        <f t="shared" si="1057"/>
        <v>1</v>
      </c>
      <c r="AT1036">
        <f t="shared" si="1058"/>
        <v>1</v>
      </c>
      <c r="AU1036" t="s">
        <v>158</v>
      </c>
      <c r="AV1036">
        <f t="shared" si="1059"/>
        <v>1</v>
      </c>
      <c r="AW1036">
        <f t="shared" si="1060"/>
        <v>1</v>
      </c>
      <c r="AX1036" t="s">
        <v>114</v>
      </c>
      <c r="AY1036">
        <f t="shared" si="1061"/>
        <v>5</v>
      </c>
      <c r="AZ1036">
        <f t="shared" si="1062"/>
        <v>1</v>
      </c>
      <c r="BA1036" s="6">
        <f t="shared" si="1063"/>
        <v>8</v>
      </c>
      <c r="BB1036" s="6">
        <f t="shared" si="1064"/>
        <v>4</v>
      </c>
      <c r="BC1036" s="6">
        <f t="shared" si="1065"/>
        <v>2</v>
      </c>
      <c r="BD1036" s="9">
        <f t="shared" si="1066"/>
        <v>0.16666666666666666</v>
      </c>
      <c r="BE1036" t="s">
        <v>65</v>
      </c>
      <c r="BF1036">
        <f t="shared" si="1067"/>
        <v>7</v>
      </c>
      <c r="BG1036">
        <f t="shared" si="1068"/>
        <v>1</v>
      </c>
      <c r="BH1036" t="s">
        <v>64</v>
      </c>
      <c r="BI1036">
        <f t="shared" si="1069"/>
        <v>4</v>
      </c>
      <c r="BJ1036">
        <f t="shared" si="1070"/>
        <v>1</v>
      </c>
      <c r="BK1036" t="s">
        <v>56</v>
      </c>
      <c r="BL1036">
        <f t="shared" si="1071"/>
        <v>0</v>
      </c>
      <c r="BM1036">
        <f t="shared" si="1072"/>
        <v>0</v>
      </c>
      <c r="BN1036" t="s">
        <v>56</v>
      </c>
      <c r="BO1036">
        <f t="shared" si="1073"/>
        <v>0</v>
      </c>
      <c r="BP1036">
        <f t="shared" si="1074"/>
        <v>0</v>
      </c>
      <c r="BQ1036" t="s">
        <v>66</v>
      </c>
      <c r="BR1036">
        <f t="shared" si="1075"/>
        <v>1</v>
      </c>
      <c r="BS1036">
        <f t="shared" si="1076"/>
        <v>1</v>
      </c>
      <c r="BT1036" t="s">
        <v>74</v>
      </c>
      <c r="BU1036">
        <f t="shared" si="1077"/>
        <v>7</v>
      </c>
      <c r="BV1036">
        <f t="shared" si="1078"/>
        <v>1</v>
      </c>
      <c r="BW1036" t="s">
        <v>56</v>
      </c>
      <c r="BX1036">
        <f t="shared" si="1079"/>
        <v>0</v>
      </c>
      <c r="BY1036">
        <f t="shared" si="1080"/>
        <v>0</v>
      </c>
      <c r="BZ1036" t="s">
        <v>56</v>
      </c>
      <c r="CA1036">
        <f t="shared" si="1081"/>
        <v>0</v>
      </c>
      <c r="CB1036">
        <f t="shared" si="1082"/>
        <v>0</v>
      </c>
      <c r="CC1036" t="s">
        <v>56</v>
      </c>
      <c r="CD1036">
        <f t="shared" si="1083"/>
        <v>0</v>
      </c>
      <c r="CE1036">
        <f t="shared" si="1084"/>
        <v>0</v>
      </c>
      <c r="CF1036" t="s">
        <v>56</v>
      </c>
      <c r="CG1036">
        <f t="shared" si="1085"/>
        <v>0</v>
      </c>
      <c r="CH1036">
        <f t="shared" si="1086"/>
        <v>0</v>
      </c>
      <c r="CI1036" t="s">
        <v>56</v>
      </c>
      <c r="CJ1036">
        <f t="shared" si="1087"/>
        <v>0</v>
      </c>
      <c r="CK1036">
        <f t="shared" si="1088"/>
        <v>0</v>
      </c>
      <c r="CL1036" t="s">
        <v>56</v>
      </c>
      <c r="CM1036">
        <f t="shared" si="1089"/>
        <v>0</v>
      </c>
      <c r="CN1036">
        <f t="shared" si="1090"/>
        <v>0</v>
      </c>
      <c r="CO1036" t="s">
        <v>56</v>
      </c>
      <c r="CP1036">
        <f t="shared" si="1091"/>
        <v>0</v>
      </c>
      <c r="CQ1036">
        <f t="shared" si="1092"/>
        <v>0</v>
      </c>
      <c r="CR1036" t="s">
        <v>56</v>
      </c>
      <c r="CS1036">
        <f t="shared" si="1093"/>
        <v>0</v>
      </c>
      <c r="CT1036">
        <f t="shared" si="1094"/>
        <v>0</v>
      </c>
      <c r="CU1036" t="s">
        <v>56</v>
      </c>
      <c r="CV1036">
        <f t="shared" si="1095"/>
        <v>0</v>
      </c>
      <c r="CW1036">
        <f t="shared" si="1096"/>
        <v>0</v>
      </c>
      <c r="CX1036" t="s">
        <v>56</v>
      </c>
      <c r="CY1036">
        <f t="shared" si="1097"/>
        <v>0</v>
      </c>
      <c r="CZ1036">
        <f t="shared" si="1098"/>
        <v>0</v>
      </c>
      <c r="DA1036" t="s">
        <v>86</v>
      </c>
      <c r="DB1036">
        <f t="shared" si="1099"/>
        <v>3</v>
      </c>
      <c r="DC1036">
        <f t="shared" si="1100"/>
        <v>1</v>
      </c>
      <c r="DD1036">
        <f t="shared" si="1101"/>
        <v>15</v>
      </c>
      <c r="DE1036">
        <f t="shared" si="1102"/>
        <v>4</v>
      </c>
      <c r="DF1036" s="7">
        <f t="shared" si="1103"/>
        <v>3.75</v>
      </c>
      <c r="DG1036" s="8">
        <f t="shared" si="1104"/>
        <v>0.45833333333333331</v>
      </c>
      <c r="DH1036" s="1" t="s">
        <v>56</v>
      </c>
      <c r="DI1036" s="1" t="s">
        <v>135</v>
      </c>
      <c r="DJ1036" s="1" t="s">
        <v>63</v>
      </c>
      <c r="DK1036" s="1" t="s">
        <v>78</v>
      </c>
      <c r="DL1036" s="1" t="s">
        <v>68</v>
      </c>
      <c r="DM1036" s="1" t="s">
        <v>56</v>
      </c>
      <c r="DN1036" s="2">
        <v>4</v>
      </c>
      <c r="DO1036" s="2" t="s">
        <v>56</v>
      </c>
      <c r="DP1036" s="2" t="s">
        <v>56</v>
      </c>
      <c r="DQ1036" s="2" t="s">
        <v>56</v>
      </c>
      <c r="DR1036" s="2" t="s">
        <v>56</v>
      </c>
      <c r="DS1036" s="2" t="s">
        <v>56</v>
      </c>
    </row>
    <row r="1037" spans="1:123" x14ac:dyDescent="0.25">
      <c r="A1037">
        <v>2018</v>
      </c>
      <c r="B1037">
        <v>1035</v>
      </c>
      <c r="C1037" t="s">
        <v>57</v>
      </c>
      <c r="D1037">
        <v>0</v>
      </c>
      <c r="E1037">
        <v>51</v>
      </c>
      <c r="F1037">
        <v>1967</v>
      </c>
      <c r="G1037">
        <v>15</v>
      </c>
      <c r="H1037">
        <f t="shared" si="1041"/>
        <v>15</v>
      </c>
      <c r="I1037" t="s">
        <v>58</v>
      </c>
      <c r="J1037">
        <f t="shared" si="1042"/>
        <v>2</v>
      </c>
      <c r="K1037" t="s">
        <v>59</v>
      </c>
      <c r="L1037">
        <f t="shared" si="1043"/>
        <v>3</v>
      </c>
      <c r="M1037" t="s">
        <v>59</v>
      </c>
      <c r="N1037">
        <f t="shared" si="1044"/>
        <v>5</v>
      </c>
      <c r="O1037" t="s">
        <v>132</v>
      </c>
      <c r="P1037">
        <f t="shared" si="1045"/>
        <v>1</v>
      </c>
      <c r="Q1037">
        <f t="shared" si="1046"/>
        <v>1</v>
      </c>
      <c r="R1037">
        <v>2</v>
      </c>
      <c r="S1037" t="s">
        <v>56</v>
      </c>
      <c r="T1037">
        <f t="shared" si="1047"/>
        <v>0</v>
      </c>
      <c r="U1037">
        <f t="shared" si="1048"/>
        <v>0</v>
      </c>
      <c r="V1037" t="s">
        <v>156</v>
      </c>
      <c r="W1037">
        <v>5107.5</v>
      </c>
      <c r="X1037">
        <v>908</v>
      </c>
      <c r="Y1037">
        <v>1402</v>
      </c>
      <c r="Z1037" t="s">
        <v>81</v>
      </c>
      <c r="AA1037">
        <f t="shared" si="1049"/>
        <v>3</v>
      </c>
      <c r="AB1037">
        <f t="shared" si="1050"/>
        <v>1</v>
      </c>
      <c r="AC1037" t="s">
        <v>71</v>
      </c>
      <c r="AD1037" s="6">
        <f t="shared" si="1051"/>
        <v>4</v>
      </c>
      <c r="AE1037">
        <f t="shared" si="1052"/>
        <v>1</v>
      </c>
      <c r="AF1037" t="s">
        <v>95</v>
      </c>
      <c r="AG1037" t="s">
        <v>56</v>
      </c>
      <c r="AH1037" t="s">
        <v>56</v>
      </c>
      <c r="AI1037" s="6" t="str">
        <f t="shared" si="1040"/>
        <v>Catholic</v>
      </c>
      <c r="AJ1037" t="s">
        <v>71</v>
      </c>
      <c r="AK1037" s="6">
        <f t="shared" si="1053"/>
        <v>2</v>
      </c>
      <c r="AL1037" t="s">
        <v>71</v>
      </c>
      <c r="AM1037" s="6">
        <f t="shared" si="1053"/>
        <v>2</v>
      </c>
      <c r="AN1037" s="6">
        <f t="shared" si="1054"/>
        <v>0</v>
      </c>
      <c r="AO1037" t="s">
        <v>110</v>
      </c>
      <c r="AP1037">
        <f t="shared" si="1055"/>
        <v>1</v>
      </c>
      <c r="AQ1037">
        <f t="shared" si="1056"/>
        <v>1</v>
      </c>
      <c r="AR1037" t="s">
        <v>129</v>
      </c>
      <c r="AS1037">
        <f t="shared" si="1057"/>
        <v>3</v>
      </c>
      <c r="AT1037">
        <f t="shared" si="1058"/>
        <v>1</v>
      </c>
      <c r="AU1037" t="s">
        <v>100</v>
      </c>
      <c r="AV1037">
        <f t="shared" si="1059"/>
        <v>5</v>
      </c>
      <c r="AW1037">
        <f t="shared" si="1060"/>
        <v>1</v>
      </c>
      <c r="AX1037" t="s">
        <v>88</v>
      </c>
      <c r="AY1037">
        <f t="shared" si="1061"/>
        <v>7</v>
      </c>
      <c r="AZ1037">
        <f t="shared" si="1062"/>
        <v>1</v>
      </c>
      <c r="BA1037" s="6">
        <f t="shared" si="1063"/>
        <v>16</v>
      </c>
      <c r="BB1037" s="6">
        <f t="shared" si="1064"/>
        <v>4</v>
      </c>
      <c r="BC1037" s="6">
        <f t="shared" si="1065"/>
        <v>4</v>
      </c>
      <c r="BD1037" s="9">
        <f t="shared" si="1066"/>
        <v>0.5</v>
      </c>
      <c r="BE1037" t="s">
        <v>64</v>
      </c>
      <c r="BF1037">
        <f t="shared" si="1067"/>
        <v>4</v>
      </c>
      <c r="BG1037">
        <f t="shared" si="1068"/>
        <v>1</v>
      </c>
      <c r="BH1037" t="s">
        <v>64</v>
      </c>
      <c r="BI1037">
        <f t="shared" si="1069"/>
        <v>4</v>
      </c>
      <c r="BJ1037">
        <f t="shared" si="1070"/>
        <v>1</v>
      </c>
      <c r="BK1037" t="s">
        <v>56</v>
      </c>
      <c r="BL1037">
        <f t="shared" si="1071"/>
        <v>0</v>
      </c>
      <c r="BM1037">
        <f t="shared" si="1072"/>
        <v>0</v>
      </c>
      <c r="BN1037" t="s">
        <v>56</v>
      </c>
      <c r="BO1037">
        <f t="shared" si="1073"/>
        <v>0</v>
      </c>
      <c r="BP1037">
        <f t="shared" si="1074"/>
        <v>0</v>
      </c>
      <c r="BQ1037" t="s">
        <v>94</v>
      </c>
      <c r="BR1037">
        <f t="shared" si="1075"/>
        <v>7</v>
      </c>
      <c r="BS1037">
        <f t="shared" si="1076"/>
        <v>1</v>
      </c>
      <c r="BT1037" t="s">
        <v>74</v>
      </c>
      <c r="BU1037">
        <f t="shared" si="1077"/>
        <v>7</v>
      </c>
      <c r="BV1037">
        <f t="shared" si="1078"/>
        <v>1</v>
      </c>
      <c r="BW1037" t="s">
        <v>117</v>
      </c>
      <c r="BX1037">
        <f t="shared" si="1079"/>
        <v>3</v>
      </c>
      <c r="BY1037">
        <f t="shared" si="1080"/>
        <v>1</v>
      </c>
      <c r="BZ1037" t="s">
        <v>80</v>
      </c>
      <c r="CA1037">
        <f t="shared" si="1081"/>
        <v>1</v>
      </c>
      <c r="CB1037">
        <f t="shared" si="1082"/>
        <v>1</v>
      </c>
      <c r="CC1037" t="s">
        <v>78</v>
      </c>
      <c r="CD1037">
        <f t="shared" si="1083"/>
        <v>1</v>
      </c>
      <c r="CE1037">
        <f t="shared" si="1084"/>
        <v>1</v>
      </c>
      <c r="CF1037" t="s">
        <v>82</v>
      </c>
      <c r="CG1037">
        <f t="shared" si="1085"/>
        <v>1</v>
      </c>
      <c r="CH1037">
        <f t="shared" si="1086"/>
        <v>1</v>
      </c>
      <c r="CI1037" t="s">
        <v>74</v>
      </c>
      <c r="CJ1037">
        <f t="shared" si="1087"/>
        <v>7</v>
      </c>
      <c r="CK1037">
        <f t="shared" si="1088"/>
        <v>1</v>
      </c>
      <c r="CL1037" t="s">
        <v>78</v>
      </c>
      <c r="CM1037">
        <f t="shared" si="1089"/>
        <v>7</v>
      </c>
      <c r="CN1037">
        <f t="shared" si="1090"/>
        <v>1</v>
      </c>
      <c r="CO1037" t="s">
        <v>112</v>
      </c>
      <c r="CP1037">
        <f t="shared" si="1091"/>
        <v>7</v>
      </c>
      <c r="CQ1037">
        <f t="shared" si="1092"/>
        <v>1</v>
      </c>
      <c r="CR1037" t="s">
        <v>83</v>
      </c>
      <c r="CS1037">
        <f t="shared" si="1093"/>
        <v>4</v>
      </c>
      <c r="CT1037">
        <f t="shared" si="1094"/>
        <v>1</v>
      </c>
      <c r="CU1037" t="s">
        <v>83</v>
      </c>
      <c r="CV1037">
        <f t="shared" si="1095"/>
        <v>4</v>
      </c>
      <c r="CW1037">
        <f t="shared" si="1096"/>
        <v>1</v>
      </c>
      <c r="CX1037" t="s">
        <v>83</v>
      </c>
      <c r="CY1037">
        <f t="shared" si="1097"/>
        <v>4</v>
      </c>
      <c r="CZ1037">
        <f t="shared" si="1098"/>
        <v>1</v>
      </c>
      <c r="DA1037" t="s">
        <v>99</v>
      </c>
      <c r="DB1037">
        <f t="shared" si="1099"/>
        <v>7</v>
      </c>
      <c r="DC1037">
        <f t="shared" si="1100"/>
        <v>1</v>
      </c>
      <c r="DD1037">
        <f t="shared" si="1101"/>
        <v>64</v>
      </c>
      <c r="DE1037">
        <f t="shared" si="1102"/>
        <v>14</v>
      </c>
      <c r="DF1037" s="7">
        <f t="shared" si="1103"/>
        <v>4.5714285714285712</v>
      </c>
      <c r="DG1037" s="8">
        <f t="shared" si="1104"/>
        <v>0.59523809523809523</v>
      </c>
      <c r="DH1037" s="1" t="s">
        <v>83</v>
      </c>
      <c r="DI1037" s="1" t="s">
        <v>154</v>
      </c>
      <c r="DJ1037" s="1" t="s">
        <v>65</v>
      </c>
      <c r="DK1037" s="1" t="s">
        <v>56</v>
      </c>
      <c r="DL1037" s="1" t="s">
        <v>68</v>
      </c>
      <c r="DM1037" s="1" t="s">
        <v>56</v>
      </c>
      <c r="DN1037" s="2" t="s">
        <v>56</v>
      </c>
      <c r="DO1037" s="2">
        <v>3</v>
      </c>
      <c r="DP1037" s="2">
        <v>6</v>
      </c>
      <c r="DQ1037" s="2">
        <v>4</v>
      </c>
      <c r="DR1037" s="2">
        <v>5</v>
      </c>
      <c r="DS1037" s="2">
        <v>4</v>
      </c>
    </row>
    <row r="1038" spans="1:123" x14ac:dyDescent="0.25">
      <c r="A1038">
        <v>2018</v>
      </c>
      <c r="B1038">
        <v>1036</v>
      </c>
      <c r="C1038" t="s">
        <v>57</v>
      </c>
      <c r="D1038">
        <v>2</v>
      </c>
      <c r="E1038">
        <v>39</v>
      </c>
      <c r="F1038">
        <v>1979</v>
      </c>
      <c r="G1038">
        <v>10</v>
      </c>
      <c r="H1038">
        <f t="shared" si="1041"/>
        <v>10</v>
      </c>
      <c r="I1038" t="s">
        <v>58</v>
      </c>
      <c r="J1038">
        <f t="shared" si="1042"/>
        <v>2</v>
      </c>
      <c r="K1038" t="s">
        <v>59</v>
      </c>
      <c r="L1038">
        <f t="shared" si="1043"/>
        <v>3</v>
      </c>
      <c r="M1038" t="s">
        <v>59</v>
      </c>
      <c r="N1038">
        <f t="shared" si="1044"/>
        <v>5</v>
      </c>
      <c r="O1038" t="s">
        <v>60</v>
      </c>
      <c r="P1038">
        <f t="shared" si="1045"/>
        <v>7</v>
      </c>
      <c r="Q1038">
        <f t="shared" si="1046"/>
        <v>1</v>
      </c>
      <c r="R1038">
        <v>2</v>
      </c>
      <c r="S1038" t="s">
        <v>101</v>
      </c>
      <c r="T1038">
        <f t="shared" si="1047"/>
        <v>1</v>
      </c>
      <c r="U1038">
        <f t="shared" si="1048"/>
        <v>1</v>
      </c>
      <c r="V1038" t="s">
        <v>92</v>
      </c>
      <c r="W1038">
        <v>20430</v>
      </c>
      <c r="X1038">
        <v>20430</v>
      </c>
      <c r="Y1038">
        <v>31545</v>
      </c>
      <c r="Z1038" t="s">
        <v>81</v>
      </c>
      <c r="AA1038">
        <f t="shared" si="1049"/>
        <v>3</v>
      </c>
      <c r="AB1038">
        <f t="shared" si="1050"/>
        <v>1</v>
      </c>
      <c r="AC1038" t="s">
        <v>71</v>
      </c>
      <c r="AD1038" s="6">
        <f t="shared" si="1051"/>
        <v>4</v>
      </c>
      <c r="AE1038">
        <f t="shared" si="1052"/>
        <v>1</v>
      </c>
      <c r="AF1038" t="s">
        <v>75</v>
      </c>
      <c r="AG1038" t="s">
        <v>190</v>
      </c>
      <c r="AH1038" t="s">
        <v>56</v>
      </c>
      <c r="AI1038" s="6" t="str">
        <f t="shared" si="1040"/>
        <v>Southern baptist</v>
      </c>
      <c r="AJ1038" t="s">
        <v>77</v>
      </c>
      <c r="AK1038" s="6">
        <f t="shared" si="1053"/>
        <v>3</v>
      </c>
      <c r="AL1038" t="s">
        <v>77</v>
      </c>
      <c r="AM1038" s="6">
        <f t="shared" si="1053"/>
        <v>3</v>
      </c>
      <c r="AN1038" s="6">
        <f t="shared" si="1054"/>
        <v>0</v>
      </c>
      <c r="AO1038" t="s">
        <v>152</v>
      </c>
      <c r="AP1038">
        <f t="shared" si="1055"/>
        <v>4</v>
      </c>
      <c r="AQ1038">
        <f t="shared" si="1056"/>
        <v>1</v>
      </c>
      <c r="AR1038" t="s">
        <v>73</v>
      </c>
      <c r="AS1038">
        <f t="shared" si="1057"/>
        <v>7</v>
      </c>
      <c r="AT1038">
        <f t="shared" si="1058"/>
        <v>1</v>
      </c>
      <c r="AU1038" t="s">
        <v>113</v>
      </c>
      <c r="AV1038">
        <f t="shared" si="1059"/>
        <v>3</v>
      </c>
      <c r="AW1038">
        <f t="shared" si="1060"/>
        <v>1</v>
      </c>
      <c r="AX1038" t="s">
        <v>146</v>
      </c>
      <c r="AY1038">
        <f t="shared" si="1061"/>
        <v>3</v>
      </c>
      <c r="AZ1038">
        <f t="shared" si="1062"/>
        <v>1</v>
      </c>
      <c r="BA1038" s="6">
        <f t="shared" si="1063"/>
        <v>17</v>
      </c>
      <c r="BB1038" s="6">
        <f t="shared" si="1064"/>
        <v>4</v>
      </c>
      <c r="BC1038" s="6">
        <f t="shared" si="1065"/>
        <v>4.25</v>
      </c>
      <c r="BD1038" s="9">
        <f t="shared" si="1066"/>
        <v>0.54166666666666663</v>
      </c>
      <c r="BE1038" t="s">
        <v>65</v>
      </c>
      <c r="BF1038">
        <f t="shared" si="1067"/>
        <v>7</v>
      </c>
      <c r="BG1038">
        <f t="shared" si="1068"/>
        <v>1</v>
      </c>
      <c r="BH1038" t="s">
        <v>65</v>
      </c>
      <c r="BI1038">
        <f t="shared" si="1069"/>
        <v>7</v>
      </c>
      <c r="BJ1038">
        <f t="shared" si="1070"/>
        <v>1</v>
      </c>
      <c r="BK1038" t="s">
        <v>56</v>
      </c>
      <c r="BL1038">
        <f t="shared" si="1071"/>
        <v>0</v>
      </c>
      <c r="BM1038">
        <f t="shared" si="1072"/>
        <v>0</v>
      </c>
      <c r="BN1038" t="s">
        <v>56</v>
      </c>
      <c r="BO1038">
        <f t="shared" si="1073"/>
        <v>0</v>
      </c>
      <c r="BP1038">
        <f t="shared" si="1074"/>
        <v>0</v>
      </c>
      <c r="BQ1038" t="s">
        <v>56</v>
      </c>
      <c r="BR1038">
        <f t="shared" si="1075"/>
        <v>0</v>
      </c>
      <c r="BS1038">
        <f t="shared" si="1076"/>
        <v>0</v>
      </c>
      <c r="BT1038" t="s">
        <v>78</v>
      </c>
      <c r="BU1038">
        <f t="shared" si="1077"/>
        <v>1</v>
      </c>
      <c r="BV1038">
        <f t="shared" si="1078"/>
        <v>1</v>
      </c>
      <c r="BW1038" t="s">
        <v>79</v>
      </c>
      <c r="BX1038">
        <f t="shared" si="1079"/>
        <v>1</v>
      </c>
      <c r="BY1038">
        <f t="shared" si="1080"/>
        <v>1</v>
      </c>
      <c r="BZ1038" t="s">
        <v>80</v>
      </c>
      <c r="CA1038">
        <f t="shared" si="1081"/>
        <v>1</v>
      </c>
      <c r="CB1038">
        <f t="shared" si="1082"/>
        <v>1</v>
      </c>
      <c r="CC1038" t="s">
        <v>78</v>
      </c>
      <c r="CD1038">
        <f t="shared" si="1083"/>
        <v>1</v>
      </c>
      <c r="CE1038">
        <f t="shared" si="1084"/>
        <v>1</v>
      </c>
      <c r="CF1038" t="s">
        <v>151</v>
      </c>
      <c r="CG1038">
        <f t="shared" si="1085"/>
        <v>7</v>
      </c>
      <c r="CH1038">
        <f t="shared" si="1086"/>
        <v>1</v>
      </c>
      <c r="CI1038" t="s">
        <v>78</v>
      </c>
      <c r="CJ1038">
        <f t="shared" si="1087"/>
        <v>1</v>
      </c>
      <c r="CK1038">
        <f t="shared" si="1088"/>
        <v>1</v>
      </c>
      <c r="CL1038" t="s">
        <v>74</v>
      </c>
      <c r="CM1038">
        <f t="shared" si="1089"/>
        <v>1</v>
      </c>
      <c r="CN1038">
        <f t="shared" si="1090"/>
        <v>1</v>
      </c>
      <c r="CO1038" t="s">
        <v>67</v>
      </c>
      <c r="CP1038">
        <f t="shared" si="1091"/>
        <v>5</v>
      </c>
      <c r="CQ1038">
        <f t="shared" si="1092"/>
        <v>1</v>
      </c>
      <c r="CR1038" t="s">
        <v>83</v>
      </c>
      <c r="CS1038">
        <f t="shared" si="1093"/>
        <v>4</v>
      </c>
      <c r="CT1038">
        <f t="shared" si="1094"/>
        <v>1</v>
      </c>
      <c r="CU1038" t="s">
        <v>83</v>
      </c>
      <c r="CV1038">
        <f t="shared" si="1095"/>
        <v>4</v>
      </c>
      <c r="CW1038">
        <f t="shared" si="1096"/>
        <v>1</v>
      </c>
      <c r="CX1038" t="s">
        <v>83</v>
      </c>
      <c r="CY1038">
        <f t="shared" si="1097"/>
        <v>4</v>
      </c>
      <c r="CZ1038">
        <f t="shared" si="1098"/>
        <v>1</v>
      </c>
      <c r="DA1038" t="s">
        <v>56</v>
      </c>
      <c r="DB1038">
        <f t="shared" si="1099"/>
        <v>0</v>
      </c>
      <c r="DC1038">
        <f t="shared" si="1100"/>
        <v>0</v>
      </c>
      <c r="DD1038">
        <f t="shared" si="1101"/>
        <v>37</v>
      </c>
      <c r="DE1038">
        <f t="shared" si="1102"/>
        <v>12</v>
      </c>
      <c r="DF1038" s="7">
        <f t="shared" si="1103"/>
        <v>3.0833333333333335</v>
      </c>
      <c r="DG1038" s="8">
        <f t="shared" si="1104"/>
        <v>0.34722222222222227</v>
      </c>
      <c r="DH1038" s="1" t="s">
        <v>112</v>
      </c>
      <c r="DI1038" s="1" t="s">
        <v>56</v>
      </c>
      <c r="DJ1038" s="1" t="s">
        <v>65</v>
      </c>
      <c r="DK1038" s="1" t="s">
        <v>74</v>
      </c>
      <c r="DL1038" s="1" t="s">
        <v>68</v>
      </c>
      <c r="DM1038" s="1" t="s">
        <v>56</v>
      </c>
      <c r="DN1038" s="2" t="s">
        <v>97</v>
      </c>
      <c r="DO1038" s="2">
        <v>2</v>
      </c>
      <c r="DP1038" s="2">
        <v>5</v>
      </c>
      <c r="DQ1038" s="2">
        <v>6</v>
      </c>
      <c r="DR1038" s="2">
        <v>6</v>
      </c>
      <c r="DS1038" s="2">
        <v>4</v>
      </c>
    </row>
    <row r="1039" spans="1:123" x14ac:dyDescent="0.25">
      <c r="A1039">
        <v>2018</v>
      </c>
      <c r="B1039">
        <v>1037</v>
      </c>
      <c r="C1039" t="s">
        <v>124</v>
      </c>
      <c r="D1039">
        <v>3</v>
      </c>
      <c r="E1039">
        <v>86</v>
      </c>
      <c r="F1039">
        <v>1932</v>
      </c>
      <c r="G1039">
        <v>12</v>
      </c>
      <c r="H1039">
        <f t="shared" si="1041"/>
        <v>12</v>
      </c>
      <c r="I1039" t="s">
        <v>90</v>
      </c>
      <c r="J1039">
        <f t="shared" si="1042"/>
        <v>1</v>
      </c>
      <c r="K1039" t="s">
        <v>59</v>
      </c>
      <c r="L1039">
        <f t="shared" si="1043"/>
        <v>3</v>
      </c>
      <c r="M1039" t="s">
        <v>59</v>
      </c>
      <c r="N1039">
        <f t="shared" si="1044"/>
        <v>5</v>
      </c>
      <c r="O1039" t="s">
        <v>132</v>
      </c>
      <c r="P1039">
        <f t="shared" si="1045"/>
        <v>1</v>
      </c>
      <c r="Q1039">
        <f t="shared" si="1046"/>
        <v>1</v>
      </c>
      <c r="R1039">
        <v>1</v>
      </c>
      <c r="S1039" t="s">
        <v>101</v>
      </c>
      <c r="T1039">
        <f t="shared" si="1047"/>
        <v>1</v>
      </c>
      <c r="U1039">
        <f t="shared" si="1048"/>
        <v>1</v>
      </c>
      <c r="V1039" t="s">
        <v>92</v>
      </c>
      <c r="W1039">
        <v>12485</v>
      </c>
      <c r="X1039">
        <v>0</v>
      </c>
      <c r="Y1039">
        <v>0</v>
      </c>
      <c r="Z1039" t="s">
        <v>81</v>
      </c>
      <c r="AA1039">
        <f t="shared" si="1049"/>
        <v>3</v>
      </c>
      <c r="AB1039">
        <f t="shared" si="1050"/>
        <v>1</v>
      </c>
      <c r="AC1039" t="s">
        <v>71</v>
      </c>
      <c r="AD1039" s="6">
        <f t="shared" si="1051"/>
        <v>4</v>
      </c>
      <c r="AE1039">
        <f t="shared" si="1052"/>
        <v>1</v>
      </c>
      <c r="AF1039" t="s">
        <v>159</v>
      </c>
      <c r="AG1039" t="s">
        <v>56</v>
      </c>
      <c r="AH1039" t="s">
        <v>56</v>
      </c>
      <c r="AI1039" s="6" t="str">
        <f t="shared" si="1040"/>
        <v>Moslem/islam</v>
      </c>
      <c r="AJ1039" t="s">
        <v>144</v>
      </c>
      <c r="AK1039" s="6">
        <f t="shared" si="1053"/>
        <v>0</v>
      </c>
      <c r="AL1039" t="s">
        <v>144</v>
      </c>
      <c r="AM1039" s="6">
        <f t="shared" si="1053"/>
        <v>0</v>
      </c>
      <c r="AN1039" s="6">
        <f t="shared" si="1054"/>
        <v>0</v>
      </c>
      <c r="AO1039" t="s">
        <v>96</v>
      </c>
      <c r="AP1039">
        <f t="shared" si="1055"/>
        <v>3</v>
      </c>
      <c r="AQ1039">
        <f t="shared" si="1056"/>
        <v>1</v>
      </c>
      <c r="AR1039" t="s">
        <v>73</v>
      </c>
      <c r="AS1039">
        <f t="shared" si="1057"/>
        <v>7</v>
      </c>
      <c r="AT1039">
        <f t="shared" si="1058"/>
        <v>1</v>
      </c>
      <c r="AU1039" t="s">
        <v>113</v>
      </c>
      <c r="AV1039">
        <f t="shared" si="1059"/>
        <v>3</v>
      </c>
      <c r="AW1039">
        <f t="shared" si="1060"/>
        <v>1</v>
      </c>
      <c r="AX1039" t="s">
        <v>114</v>
      </c>
      <c r="AY1039">
        <f t="shared" si="1061"/>
        <v>5</v>
      </c>
      <c r="AZ1039">
        <f t="shared" si="1062"/>
        <v>1</v>
      </c>
      <c r="BA1039" s="6">
        <f t="shared" si="1063"/>
        <v>18</v>
      </c>
      <c r="BB1039" s="6">
        <f t="shared" si="1064"/>
        <v>4</v>
      </c>
      <c r="BC1039" s="6">
        <f t="shared" si="1065"/>
        <v>4.5</v>
      </c>
      <c r="BD1039" s="9">
        <f t="shared" si="1066"/>
        <v>0.58333333333333337</v>
      </c>
      <c r="BE1039" t="s">
        <v>93</v>
      </c>
      <c r="BF1039">
        <f t="shared" si="1067"/>
        <v>4</v>
      </c>
      <c r="BG1039">
        <f t="shared" si="1068"/>
        <v>1</v>
      </c>
      <c r="BH1039" t="s">
        <v>65</v>
      </c>
      <c r="BI1039">
        <f t="shared" si="1069"/>
        <v>7</v>
      </c>
      <c r="BJ1039">
        <f t="shared" si="1070"/>
        <v>1</v>
      </c>
      <c r="BK1039" t="s">
        <v>56</v>
      </c>
      <c r="BL1039">
        <f t="shared" si="1071"/>
        <v>0</v>
      </c>
      <c r="BM1039">
        <f t="shared" si="1072"/>
        <v>0</v>
      </c>
      <c r="BN1039" t="s">
        <v>56</v>
      </c>
      <c r="BO1039">
        <f t="shared" si="1073"/>
        <v>0</v>
      </c>
      <c r="BP1039">
        <f t="shared" si="1074"/>
        <v>0</v>
      </c>
      <c r="BQ1039" t="s">
        <v>66</v>
      </c>
      <c r="BR1039">
        <f t="shared" si="1075"/>
        <v>1</v>
      </c>
      <c r="BS1039">
        <f t="shared" si="1076"/>
        <v>1</v>
      </c>
      <c r="BT1039" t="s">
        <v>78</v>
      </c>
      <c r="BU1039">
        <f t="shared" si="1077"/>
        <v>1</v>
      </c>
      <c r="BV1039">
        <f t="shared" si="1078"/>
        <v>1</v>
      </c>
      <c r="BW1039" t="s">
        <v>56</v>
      </c>
      <c r="BX1039">
        <f t="shared" si="1079"/>
        <v>0</v>
      </c>
      <c r="BY1039">
        <f t="shared" si="1080"/>
        <v>0</v>
      </c>
      <c r="BZ1039" t="s">
        <v>56</v>
      </c>
      <c r="CA1039">
        <f t="shared" si="1081"/>
        <v>0</v>
      </c>
      <c r="CB1039">
        <f t="shared" si="1082"/>
        <v>0</v>
      </c>
      <c r="CC1039" t="s">
        <v>56</v>
      </c>
      <c r="CD1039">
        <f t="shared" si="1083"/>
        <v>0</v>
      </c>
      <c r="CE1039">
        <f t="shared" si="1084"/>
        <v>0</v>
      </c>
      <c r="CF1039" t="s">
        <v>56</v>
      </c>
      <c r="CG1039">
        <f t="shared" si="1085"/>
        <v>0</v>
      </c>
      <c r="CH1039">
        <f t="shared" si="1086"/>
        <v>0</v>
      </c>
      <c r="CI1039" t="s">
        <v>56</v>
      </c>
      <c r="CJ1039">
        <f t="shared" si="1087"/>
        <v>0</v>
      </c>
      <c r="CK1039">
        <f t="shared" si="1088"/>
        <v>0</v>
      </c>
      <c r="CL1039" t="s">
        <v>56</v>
      </c>
      <c r="CM1039">
        <f t="shared" si="1089"/>
        <v>0</v>
      </c>
      <c r="CN1039">
        <f t="shared" si="1090"/>
        <v>0</v>
      </c>
      <c r="CO1039" t="s">
        <v>56</v>
      </c>
      <c r="CP1039">
        <f t="shared" si="1091"/>
        <v>0</v>
      </c>
      <c r="CQ1039">
        <f t="shared" si="1092"/>
        <v>0</v>
      </c>
      <c r="CR1039" t="s">
        <v>56</v>
      </c>
      <c r="CS1039">
        <f t="shared" si="1093"/>
        <v>0</v>
      </c>
      <c r="CT1039">
        <f t="shared" si="1094"/>
        <v>0</v>
      </c>
      <c r="CU1039" t="s">
        <v>56</v>
      </c>
      <c r="CV1039">
        <f t="shared" si="1095"/>
        <v>0</v>
      </c>
      <c r="CW1039">
        <f t="shared" si="1096"/>
        <v>0</v>
      </c>
      <c r="CX1039" t="s">
        <v>56</v>
      </c>
      <c r="CY1039">
        <f t="shared" si="1097"/>
        <v>0</v>
      </c>
      <c r="CZ1039">
        <f t="shared" si="1098"/>
        <v>0</v>
      </c>
      <c r="DA1039" t="s">
        <v>99</v>
      </c>
      <c r="DB1039">
        <f t="shared" si="1099"/>
        <v>7</v>
      </c>
      <c r="DC1039">
        <f t="shared" si="1100"/>
        <v>1</v>
      </c>
      <c r="DD1039">
        <f t="shared" si="1101"/>
        <v>16</v>
      </c>
      <c r="DE1039">
        <f t="shared" si="1102"/>
        <v>4</v>
      </c>
      <c r="DF1039" s="7">
        <f t="shared" si="1103"/>
        <v>4</v>
      </c>
      <c r="DG1039" s="8">
        <f t="shared" si="1104"/>
        <v>0.5</v>
      </c>
      <c r="DH1039" s="1" t="s">
        <v>56</v>
      </c>
      <c r="DI1039" s="1" t="s">
        <v>56</v>
      </c>
      <c r="DJ1039" s="1" t="s">
        <v>65</v>
      </c>
      <c r="DK1039" s="1" t="s">
        <v>78</v>
      </c>
      <c r="DL1039" s="1" t="s">
        <v>68</v>
      </c>
      <c r="DM1039" s="1" t="s">
        <v>56</v>
      </c>
      <c r="DN1039" s="2" t="s">
        <v>123</v>
      </c>
      <c r="DO1039" s="2" t="s">
        <v>56</v>
      </c>
      <c r="DP1039" s="2" t="s">
        <v>56</v>
      </c>
      <c r="DQ1039" s="2" t="s">
        <v>56</v>
      </c>
      <c r="DR1039" s="2" t="s">
        <v>56</v>
      </c>
      <c r="DS1039" s="2" t="s">
        <v>56</v>
      </c>
    </row>
    <row r="1040" spans="1:123" x14ac:dyDescent="0.25">
      <c r="A1040">
        <v>2018</v>
      </c>
      <c r="B1040">
        <v>1038</v>
      </c>
      <c r="C1040" t="s">
        <v>118</v>
      </c>
      <c r="D1040">
        <v>2</v>
      </c>
      <c r="E1040">
        <v>54</v>
      </c>
      <c r="F1040">
        <v>1964</v>
      </c>
      <c r="G1040">
        <v>16</v>
      </c>
      <c r="H1040">
        <f t="shared" si="1041"/>
        <v>16</v>
      </c>
      <c r="I1040" t="s">
        <v>58</v>
      </c>
      <c r="J1040">
        <f t="shared" si="1042"/>
        <v>2</v>
      </c>
      <c r="K1040" t="s">
        <v>59</v>
      </c>
      <c r="L1040">
        <f t="shared" si="1043"/>
        <v>3</v>
      </c>
      <c r="M1040" t="s">
        <v>59</v>
      </c>
      <c r="N1040">
        <f t="shared" si="1044"/>
        <v>5</v>
      </c>
      <c r="O1040" t="s">
        <v>125</v>
      </c>
      <c r="P1040">
        <f t="shared" si="1045"/>
        <v>4</v>
      </c>
      <c r="Q1040">
        <f t="shared" si="1046"/>
        <v>1</v>
      </c>
      <c r="R1040">
        <v>1</v>
      </c>
      <c r="S1040" t="s">
        <v>101</v>
      </c>
      <c r="T1040">
        <f t="shared" si="1047"/>
        <v>1</v>
      </c>
      <c r="U1040">
        <f t="shared" si="1048"/>
        <v>1</v>
      </c>
      <c r="V1040" t="s">
        <v>92</v>
      </c>
      <c r="W1040">
        <v>37455</v>
      </c>
      <c r="X1040">
        <v>37455</v>
      </c>
      <c r="Y1040">
        <v>57832.5</v>
      </c>
      <c r="Z1040" t="s">
        <v>81</v>
      </c>
      <c r="AA1040">
        <f t="shared" si="1049"/>
        <v>3</v>
      </c>
      <c r="AB1040">
        <f t="shared" si="1050"/>
        <v>1</v>
      </c>
      <c r="AC1040" t="s">
        <v>104</v>
      </c>
      <c r="AD1040" s="6">
        <f t="shared" si="1051"/>
        <v>3</v>
      </c>
      <c r="AE1040">
        <f t="shared" si="1052"/>
        <v>1</v>
      </c>
      <c r="AF1040" t="s">
        <v>105</v>
      </c>
      <c r="AG1040" t="s">
        <v>56</v>
      </c>
      <c r="AH1040" t="s">
        <v>56</v>
      </c>
      <c r="AI1040" s="6" t="str">
        <f t="shared" si="1040"/>
        <v>None</v>
      </c>
      <c r="AJ1040" t="s">
        <v>106</v>
      </c>
      <c r="AK1040" s="6">
        <f t="shared" si="1053"/>
        <v>1</v>
      </c>
      <c r="AL1040" t="s">
        <v>106</v>
      </c>
      <c r="AM1040" s="6">
        <f t="shared" si="1053"/>
        <v>1</v>
      </c>
      <c r="AN1040" s="6">
        <f t="shared" si="1054"/>
        <v>0</v>
      </c>
      <c r="AO1040" t="s">
        <v>110</v>
      </c>
      <c r="AP1040">
        <f t="shared" si="1055"/>
        <v>1</v>
      </c>
      <c r="AQ1040">
        <f t="shared" si="1056"/>
        <v>1</v>
      </c>
      <c r="AR1040" t="s">
        <v>107</v>
      </c>
      <c r="AS1040">
        <f t="shared" si="1057"/>
        <v>1</v>
      </c>
      <c r="AT1040">
        <f t="shared" si="1058"/>
        <v>1</v>
      </c>
      <c r="AU1040" t="s">
        <v>158</v>
      </c>
      <c r="AV1040">
        <f t="shared" si="1059"/>
        <v>1</v>
      </c>
      <c r="AW1040">
        <f t="shared" si="1060"/>
        <v>1</v>
      </c>
      <c r="AX1040" t="s">
        <v>172</v>
      </c>
      <c r="AY1040">
        <f t="shared" si="1061"/>
        <v>1</v>
      </c>
      <c r="AZ1040">
        <f t="shared" si="1062"/>
        <v>1</v>
      </c>
      <c r="BA1040" s="6">
        <f t="shared" si="1063"/>
        <v>4</v>
      </c>
      <c r="BB1040" s="6">
        <f t="shared" si="1064"/>
        <v>4</v>
      </c>
      <c r="BC1040" s="6">
        <f t="shared" si="1065"/>
        <v>1</v>
      </c>
      <c r="BD1040" s="9">
        <f t="shared" si="1066"/>
        <v>0</v>
      </c>
      <c r="BE1040" t="s">
        <v>56</v>
      </c>
      <c r="BF1040">
        <f t="shared" si="1067"/>
        <v>0</v>
      </c>
      <c r="BG1040">
        <f t="shared" si="1068"/>
        <v>0</v>
      </c>
      <c r="BH1040" t="s">
        <v>56</v>
      </c>
      <c r="BI1040">
        <f t="shared" si="1069"/>
        <v>0</v>
      </c>
      <c r="BJ1040">
        <f t="shared" si="1070"/>
        <v>0</v>
      </c>
      <c r="BK1040" t="s">
        <v>63</v>
      </c>
      <c r="BL1040">
        <f t="shared" si="1071"/>
        <v>1</v>
      </c>
      <c r="BM1040">
        <f t="shared" si="1072"/>
        <v>1</v>
      </c>
      <c r="BN1040" t="s">
        <v>64</v>
      </c>
      <c r="BO1040">
        <f t="shared" si="1073"/>
        <v>4</v>
      </c>
      <c r="BP1040">
        <f t="shared" si="1074"/>
        <v>1</v>
      </c>
      <c r="BQ1040" t="s">
        <v>56</v>
      </c>
      <c r="BR1040">
        <f t="shared" si="1075"/>
        <v>0</v>
      </c>
      <c r="BS1040">
        <f t="shared" si="1076"/>
        <v>0</v>
      </c>
      <c r="BT1040" t="s">
        <v>74</v>
      </c>
      <c r="BU1040">
        <f t="shared" si="1077"/>
        <v>7</v>
      </c>
      <c r="BV1040">
        <f t="shared" si="1078"/>
        <v>1</v>
      </c>
      <c r="BW1040" t="s">
        <v>79</v>
      </c>
      <c r="BX1040">
        <f t="shared" si="1079"/>
        <v>1</v>
      </c>
      <c r="BY1040">
        <f t="shared" si="1080"/>
        <v>1</v>
      </c>
      <c r="BZ1040" t="s">
        <v>147</v>
      </c>
      <c r="CA1040">
        <f t="shared" si="1081"/>
        <v>3</v>
      </c>
      <c r="CB1040">
        <f t="shared" si="1082"/>
        <v>1</v>
      </c>
      <c r="CC1040" t="s">
        <v>78</v>
      </c>
      <c r="CD1040">
        <f t="shared" si="1083"/>
        <v>1</v>
      </c>
      <c r="CE1040">
        <f t="shared" si="1084"/>
        <v>1</v>
      </c>
      <c r="CF1040" t="s">
        <v>82</v>
      </c>
      <c r="CG1040">
        <f t="shared" si="1085"/>
        <v>1</v>
      </c>
      <c r="CH1040">
        <f t="shared" si="1086"/>
        <v>1</v>
      </c>
      <c r="CI1040" t="s">
        <v>74</v>
      </c>
      <c r="CJ1040">
        <f t="shared" si="1087"/>
        <v>7</v>
      </c>
      <c r="CK1040">
        <f t="shared" si="1088"/>
        <v>1</v>
      </c>
      <c r="CL1040" t="s">
        <v>74</v>
      </c>
      <c r="CM1040">
        <f t="shared" si="1089"/>
        <v>1</v>
      </c>
      <c r="CN1040">
        <f t="shared" si="1090"/>
        <v>1</v>
      </c>
      <c r="CO1040" t="s">
        <v>83</v>
      </c>
      <c r="CP1040">
        <f t="shared" si="1091"/>
        <v>4</v>
      </c>
      <c r="CQ1040">
        <f t="shared" si="1092"/>
        <v>1</v>
      </c>
      <c r="CR1040" t="s">
        <v>112</v>
      </c>
      <c r="CS1040">
        <f t="shared" si="1093"/>
        <v>7</v>
      </c>
      <c r="CT1040">
        <f t="shared" si="1094"/>
        <v>1</v>
      </c>
      <c r="CU1040" t="s">
        <v>112</v>
      </c>
      <c r="CV1040">
        <f t="shared" si="1095"/>
        <v>7</v>
      </c>
      <c r="CW1040">
        <f t="shared" si="1096"/>
        <v>1</v>
      </c>
      <c r="CX1040" t="s">
        <v>112</v>
      </c>
      <c r="CY1040">
        <f t="shared" si="1097"/>
        <v>7</v>
      </c>
      <c r="CZ1040">
        <f t="shared" si="1098"/>
        <v>1</v>
      </c>
      <c r="DA1040" t="s">
        <v>56</v>
      </c>
      <c r="DB1040">
        <f t="shared" si="1099"/>
        <v>0</v>
      </c>
      <c r="DC1040">
        <f t="shared" si="1100"/>
        <v>0</v>
      </c>
      <c r="DD1040">
        <f t="shared" si="1101"/>
        <v>51</v>
      </c>
      <c r="DE1040">
        <f t="shared" si="1102"/>
        <v>13</v>
      </c>
      <c r="DF1040" s="7">
        <f t="shared" si="1103"/>
        <v>3.9230769230769229</v>
      </c>
      <c r="DG1040" s="8">
        <f t="shared" si="1104"/>
        <v>0.48717948717948717</v>
      </c>
      <c r="DH1040" s="1" t="s">
        <v>112</v>
      </c>
      <c r="DI1040" s="1" t="s">
        <v>56</v>
      </c>
      <c r="DJ1040" s="1" t="s">
        <v>56</v>
      </c>
      <c r="DK1040" s="1" t="s">
        <v>74</v>
      </c>
      <c r="DL1040" s="1" t="s">
        <v>68</v>
      </c>
      <c r="DM1040" s="1" t="s">
        <v>64</v>
      </c>
      <c r="DN1040" s="2">
        <v>4</v>
      </c>
      <c r="DO1040" s="2">
        <v>4</v>
      </c>
      <c r="DP1040" s="2">
        <v>5</v>
      </c>
      <c r="DQ1040" s="2">
        <v>4</v>
      </c>
      <c r="DR1040" s="2">
        <v>4</v>
      </c>
      <c r="DS1040" s="2">
        <v>4</v>
      </c>
    </row>
    <row r="1041" spans="1:123" x14ac:dyDescent="0.25">
      <c r="A1041">
        <v>2018</v>
      </c>
      <c r="B1041">
        <v>1039</v>
      </c>
      <c r="C1041" t="s">
        <v>57</v>
      </c>
      <c r="D1041">
        <v>4</v>
      </c>
      <c r="E1041">
        <v>26</v>
      </c>
      <c r="F1041">
        <v>1992</v>
      </c>
      <c r="G1041">
        <v>12</v>
      </c>
      <c r="H1041">
        <f t="shared" si="1041"/>
        <v>12</v>
      </c>
      <c r="I1041" t="s">
        <v>58</v>
      </c>
      <c r="J1041">
        <f t="shared" si="1042"/>
        <v>2</v>
      </c>
      <c r="K1041" t="s">
        <v>119</v>
      </c>
      <c r="L1041">
        <f t="shared" si="1043"/>
        <v>2</v>
      </c>
      <c r="M1041" t="s">
        <v>119</v>
      </c>
      <c r="N1041">
        <f t="shared" si="1044"/>
        <v>3</v>
      </c>
      <c r="O1041" t="s">
        <v>132</v>
      </c>
      <c r="P1041">
        <f t="shared" si="1045"/>
        <v>1</v>
      </c>
      <c r="Q1041">
        <f t="shared" si="1046"/>
        <v>1</v>
      </c>
      <c r="R1041">
        <v>4</v>
      </c>
      <c r="S1041" t="s">
        <v>56</v>
      </c>
      <c r="T1041">
        <f t="shared" si="1047"/>
        <v>0</v>
      </c>
      <c r="U1041">
        <f t="shared" si="1048"/>
        <v>0</v>
      </c>
      <c r="V1041" t="s">
        <v>93</v>
      </c>
      <c r="W1041">
        <v>0</v>
      </c>
      <c r="X1041">
        <v>0</v>
      </c>
      <c r="Y1041">
        <v>0</v>
      </c>
      <c r="Z1041" t="s">
        <v>109</v>
      </c>
      <c r="AA1041">
        <f t="shared" si="1049"/>
        <v>5</v>
      </c>
      <c r="AB1041">
        <f t="shared" si="1050"/>
        <v>1</v>
      </c>
      <c r="AC1041" t="s">
        <v>126</v>
      </c>
      <c r="AD1041" s="6">
        <f t="shared" si="1051"/>
        <v>5</v>
      </c>
      <c r="AE1041">
        <f t="shared" si="1052"/>
        <v>1</v>
      </c>
      <c r="AF1041" t="s">
        <v>105</v>
      </c>
      <c r="AG1041" t="s">
        <v>56</v>
      </c>
      <c r="AH1041" t="s">
        <v>56</v>
      </c>
      <c r="AI1041" s="6" t="str">
        <f t="shared" si="1040"/>
        <v>None</v>
      </c>
      <c r="AJ1041" t="s">
        <v>106</v>
      </c>
      <c r="AK1041" s="6">
        <f t="shared" si="1053"/>
        <v>1</v>
      </c>
      <c r="AL1041" t="s">
        <v>77</v>
      </c>
      <c r="AM1041" s="6">
        <f t="shared" si="1053"/>
        <v>3</v>
      </c>
      <c r="AN1041" s="6">
        <f t="shared" si="1054"/>
        <v>-2</v>
      </c>
      <c r="AO1041" t="s">
        <v>110</v>
      </c>
      <c r="AP1041">
        <f t="shared" si="1055"/>
        <v>1</v>
      </c>
      <c r="AQ1041">
        <f t="shared" si="1056"/>
        <v>1</v>
      </c>
      <c r="AR1041" t="s">
        <v>107</v>
      </c>
      <c r="AS1041">
        <f t="shared" si="1057"/>
        <v>1</v>
      </c>
      <c r="AT1041">
        <f t="shared" si="1058"/>
        <v>1</v>
      </c>
      <c r="AU1041" t="s">
        <v>87</v>
      </c>
      <c r="AV1041">
        <f t="shared" si="1059"/>
        <v>7</v>
      </c>
      <c r="AW1041">
        <f t="shared" si="1060"/>
        <v>1</v>
      </c>
      <c r="AX1041" t="s">
        <v>146</v>
      </c>
      <c r="AY1041">
        <f t="shared" si="1061"/>
        <v>3</v>
      </c>
      <c r="AZ1041">
        <f t="shared" si="1062"/>
        <v>1</v>
      </c>
      <c r="BA1041" s="6">
        <f t="shared" si="1063"/>
        <v>12</v>
      </c>
      <c r="BB1041" s="6">
        <f t="shared" si="1064"/>
        <v>4</v>
      </c>
      <c r="BC1041" s="6">
        <f t="shared" si="1065"/>
        <v>3</v>
      </c>
      <c r="BD1041" s="9">
        <f t="shared" si="1066"/>
        <v>0.33333333333333331</v>
      </c>
      <c r="BE1041" t="s">
        <v>65</v>
      </c>
      <c r="BF1041">
        <f t="shared" si="1067"/>
        <v>7</v>
      </c>
      <c r="BG1041">
        <f t="shared" si="1068"/>
        <v>1</v>
      </c>
      <c r="BH1041" t="s">
        <v>65</v>
      </c>
      <c r="BI1041">
        <f t="shared" si="1069"/>
        <v>7</v>
      </c>
      <c r="BJ1041">
        <f t="shared" si="1070"/>
        <v>1</v>
      </c>
      <c r="BK1041" t="s">
        <v>56</v>
      </c>
      <c r="BL1041">
        <f t="shared" si="1071"/>
        <v>0</v>
      </c>
      <c r="BM1041">
        <f t="shared" si="1072"/>
        <v>0</v>
      </c>
      <c r="BN1041" t="s">
        <v>56</v>
      </c>
      <c r="BO1041">
        <f t="shared" si="1073"/>
        <v>0</v>
      </c>
      <c r="BP1041">
        <f t="shared" si="1074"/>
        <v>0</v>
      </c>
      <c r="BQ1041" t="s">
        <v>66</v>
      </c>
      <c r="BR1041">
        <f t="shared" si="1075"/>
        <v>1</v>
      </c>
      <c r="BS1041">
        <f t="shared" si="1076"/>
        <v>1</v>
      </c>
      <c r="BT1041" t="s">
        <v>74</v>
      </c>
      <c r="BU1041">
        <f t="shared" si="1077"/>
        <v>7</v>
      </c>
      <c r="BV1041">
        <f t="shared" si="1078"/>
        <v>1</v>
      </c>
      <c r="BW1041" t="s">
        <v>167</v>
      </c>
      <c r="BX1041">
        <f t="shared" si="1079"/>
        <v>7</v>
      </c>
      <c r="BY1041">
        <f t="shared" si="1080"/>
        <v>1</v>
      </c>
      <c r="BZ1041" t="s">
        <v>139</v>
      </c>
      <c r="CA1041">
        <f t="shared" si="1081"/>
        <v>7</v>
      </c>
      <c r="CB1041">
        <f t="shared" si="1082"/>
        <v>1</v>
      </c>
      <c r="CC1041" t="s">
        <v>74</v>
      </c>
      <c r="CD1041">
        <f t="shared" si="1083"/>
        <v>7</v>
      </c>
      <c r="CE1041">
        <f t="shared" si="1084"/>
        <v>1</v>
      </c>
      <c r="CF1041" t="s">
        <v>82</v>
      </c>
      <c r="CG1041">
        <f t="shared" si="1085"/>
        <v>1</v>
      </c>
      <c r="CH1041">
        <f t="shared" si="1086"/>
        <v>1</v>
      </c>
      <c r="CI1041" t="s">
        <v>78</v>
      </c>
      <c r="CJ1041">
        <f t="shared" si="1087"/>
        <v>1</v>
      </c>
      <c r="CK1041">
        <f t="shared" si="1088"/>
        <v>1</v>
      </c>
      <c r="CL1041" t="s">
        <v>78</v>
      </c>
      <c r="CM1041">
        <f t="shared" si="1089"/>
        <v>7</v>
      </c>
      <c r="CN1041">
        <f t="shared" si="1090"/>
        <v>1</v>
      </c>
      <c r="CO1041" t="s">
        <v>83</v>
      </c>
      <c r="CP1041">
        <f t="shared" si="1091"/>
        <v>4</v>
      </c>
      <c r="CQ1041">
        <f t="shared" si="1092"/>
        <v>1</v>
      </c>
      <c r="CR1041" t="s">
        <v>67</v>
      </c>
      <c r="CS1041">
        <f t="shared" si="1093"/>
        <v>5</v>
      </c>
      <c r="CT1041">
        <f t="shared" si="1094"/>
        <v>1</v>
      </c>
      <c r="CU1041" t="s">
        <v>67</v>
      </c>
      <c r="CV1041">
        <f t="shared" si="1095"/>
        <v>5</v>
      </c>
      <c r="CW1041">
        <f t="shared" si="1096"/>
        <v>1</v>
      </c>
      <c r="CX1041" t="s">
        <v>67</v>
      </c>
      <c r="CY1041">
        <f t="shared" si="1097"/>
        <v>5</v>
      </c>
      <c r="CZ1041">
        <f t="shared" si="1098"/>
        <v>1</v>
      </c>
      <c r="DA1041" t="s">
        <v>99</v>
      </c>
      <c r="DB1041">
        <f t="shared" si="1099"/>
        <v>7</v>
      </c>
      <c r="DC1041">
        <f t="shared" si="1100"/>
        <v>1</v>
      </c>
      <c r="DD1041">
        <f t="shared" si="1101"/>
        <v>71</v>
      </c>
      <c r="DE1041">
        <f t="shared" si="1102"/>
        <v>14</v>
      </c>
      <c r="DF1041" s="7">
        <f t="shared" si="1103"/>
        <v>5.0714285714285712</v>
      </c>
      <c r="DG1041" s="8">
        <f t="shared" si="1104"/>
        <v>0.67857142857142849</v>
      </c>
      <c r="DH1041" s="1" t="s">
        <v>67</v>
      </c>
      <c r="DI1041" s="1" t="s">
        <v>56</v>
      </c>
      <c r="DJ1041" s="1" t="s">
        <v>65</v>
      </c>
      <c r="DK1041" s="1" t="s">
        <v>56</v>
      </c>
      <c r="DL1041" s="1" t="s">
        <v>127</v>
      </c>
      <c r="DM1041" s="1" t="s">
        <v>56</v>
      </c>
      <c r="DN1041" s="2" t="s">
        <v>56</v>
      </c>
      <c r="DO1041" s="2" t="s">
        <v>141</v>
      </c>
      <c r="DP1041" s="2" t="s">
        <v>150</v>
      </c>
      <c r="DQ1041" s="2">
        <v>4</v>
      </c>
      <c r="DR1041" s="2">
        <v>6</v>
      </c>
      <c r="DS1041" s="2">
        <v>5</v>
      </c>
    </row>
    <row r="1042" spans="1:123" x14ac:dyDescent="0.25">
      <c r="A1042">
        <v>2018</v>
      </c>
      <c r="B1042">
        <v>1040</v>
      </c>
      <c r="C1042" t="s">
        <v>102</v>
      </c>
      <c r="D1042">
        <v>2</v>
      </c>
      <c r="E1042">
        <v>37</v>
      </c>
      <c r="F1042">
        <v>1981</v>
      </c>
      <c r="G1042">
        <v>18</v>
      </c>
      <c r="H1042">
        <f t="shared" si="1041"/>
        <v>18</v>
      </c>
      <c r="I1042" t="s">
        <v>90</v>
      </c>
      <c r="J1042">
        <f t="shared" si="1042"/>
        <v>1</v>
      </c>
      <c r="K1042" t="s">
        <v>59</v>
      </c>
      <c r="L1042">
        <f t="shared" si="1043"/>
        <v>3</v>
      </c>
      <c r="M1042" t="s">
        <v>59</v>
      </c>
      <c r="N1042">
        <f t="shared" si="1044"/>
        <v>5</v>
      </c>
      <c r="O1042" t="s">
        <v>60</v>
      </c>
      <c r="P1042">
        <f t="shared" si="1045"/>
        <v>7</v>
      </c>
      <c r="Q1042">
        <f t="shared" si="1046"/>
        <v>1</v>
      </c>
      <c r="R1042">
        <v>4</v>
      </c>
      <c r="S1042" t="s">
        <v>56</v>
      </c>
      <c r="T1042">
        <f t="shared" si="1047"/>
        <v>0</v>
      </c>
      <c r="U1042">
        <f t="shared" si="1048"/>
        <v>0</v>
      </c>
      <c r="V1042" t="s">
        <v>92</v>
      </c>
      <c r="W1042">
        <v>54480</v>
      </c>
      <c r="X1042">
        <v>37455</v>
      </c>
      <c r="Y1042">
        <v>57832.5</v>
      </c>
      <c r="Z1042" t="s">
        <v>109</v>
      </c>
      <c r="AA1042">
        <f t="shared" si="1049"/>
        <v>5</v>
      </c>
      <c r="AB1042">
        <f t="shared" si="1050"/>
        <v>1</v>
      </c>
      <c r="AC1042" t="s">
        <v>126</v>
      </c>
      <c r="AD1042" s="6">
        <f t="shared" si="1051"/>
        <v>5</v>
      </c>
      <c r="AE1042">
        <f t="shared" si="1052"/>
        <v>1</v>
      </c>
      <c r="AF1042" t="s">
        <v>75</v>
      </c>
      <c r="AG1042" t="s">
        <v>224</v>
      </c>
      <c r="AH1042" t="s">
        <v>56</v>
      </c>
      <c r="AI1042" s="6" t="str">
        <f t="shared" si="1040"/>
        <v>Presbyterian, merged</v>
      </c>
      <c r="AJ1042" t="s">
        <v>106</v>
      </c>
      <c r="AK1042" s="6">
        <f t="shared" si="1053"/>
        <v>1</v>
      </c>
      <c r="AL1042" t="s">
        <v>106</v>
      </c>
      <c r="AM1042" s="6">
        <f t="shared" si="1053"/>
        <v>1</v>
      </c>
      <c r="AN1042" s="6">
        <f t="shared" si="1054"/>
        <v>0</v>
      </c>
      <c r="AO1042" t="s">
        <v>152</v>
      </c>
      <c r="AP1042">
        <f t="shared" si="1055"/>
        <v>4</v>
      </c>
      <c r="AQ1042">
        <f t="shared" si="1056"/>
        <v>1</v>
      </c>
      <c r="AR1042" t="s">
        <v>129</v>
      </c>
      <c r="AS1042">
        <f t="shared" si="1057"/>
        <v>3</v>
      </c>
      <c r="AT1042">
        <f t="shared" si="1058"/>
        <v>1</v>
      </c>
      <c r="AU1042" t="s">
        <v>113</v>
      </c>
      <c r="AV1042">
        <f t="shared" si="1059"/>
        <v>3</v>
      </c>
      <c r="AW1042">
        <f t="shared" si="1060"/>
        <v>1</v>
      </c>
      <c r="AX1042" t="s">
        <v>114</v>
      </c>
      <c r="AY1042">
        <f t="shared" si="1061"/>
        <v>5</v>
      </c>
      <c r="AZ1042">
        <f t="shared" si="1062"/>
        <v>1</v>
      </c>
      <c r="BA1042" s="6">
        <f t="shared" si="1063"/>
        <v>15</v>
      </c>
      <c r="BB1042" s="6">
        <f t="shared" si="1064"/>
        <v>4</v>
      </c>
      <c r="BC1042" s="6">
        <f t="shared" si="1065"/>
        <v>3.75</v>
      </c>
      <c r="BD1042" s="9">
        <f t="shared" si="1066"/>
        <v>0.45833333333333331</v>
      </c>
      <c r="BE1042" t="s">
        <v>64</v>
      </c>
      <c r="BF1042">
        <f t="shared" si="1067"/>
        <v>4</v>
      </c>
      <c r="BG1042">
        <f t="shared" si="1068"/>
        <v>1</v>
      </c>
      <c r="BH1042" t="s">
        <v>93</v>
      </c>
      <c r="BI1042">
        <f t="shared" si="1069"/>
        <v>4</v>
      </c>
      <c r="BJ1042">
        <f t="shared" si="1070"/>
        <v>1</v>
      </c>
      <c r="BK1042" t="s">
        <v>56</v>
      </c>
      <c r="BL1042">
        <f t="shared" si="1071"/>
        <v>0</v>
      </c>
      <c r="BM1042">
        <f t="shared" si="1072"/>
        <v>0</v>
      </c>
      <c r="BN1042" t="s">
        <v>56</v>
      </c>
      <c r="BO1042">
        <f t="shared" si="1073"/>
        <v>0</v>
      </c>
      <c r="BP1042">
        <f t="shared" si="1074"/>
        <v>0</v>
      </c>
      <c r="BQ1042" t="s">
        <v>94</v>
      </c>
      <c r="BR1042">
        <f t="shared" si="1075"/>
        <v>7</v>
      </c>
      <c r="BS1042">
        <f t="shared" si="1076"/>
        <v>1</v>
      </c>
      <c r="BT1042" t="s">
        <v>74</v>
      </c>
      <c r="BU1042">
        <f t="shared" si="1077"/>
        <v>7</v>
      </c>
      <c r="BV1042">
        <f t="shared" si="1078"/>
        <v>1</v>
      </c>
      <c r="BW1042" t="s">
        <v>79</v>
      </c>
      <c r="BX1042">
        <f t="shared" si="1079"/>
        <v>1</v>
      </c>
      <c r="BY1042">
        <f t="shared" si="1080"/>
        <v>1</v>
      </c>
      <c r="BZ1042" t="s">
        <v>108</v>
      </c>
      <c r="CA1042">
        <f t="shared" si="1081"/>
        <v>4</v>
      </c>
      <c r="CB1042">
        <f t="shared" si="1082"/>
        <v>1</v>
      </c>
      <c r="CC1042" t="s">
        <v>78</v>
      </c>
      <c r="CD1042">
        <f t="shared" si="1083"/>
        <v>1</v>
      </c>
      <c r="CE1042">
        <f t="shared" si="1084"/>
        <v>1</v>
      </c>
      <c r="CF1042" t="s">
        <v>82</v>
      </c>
      <c r="CG1042">
        <f t="shared" si="1085"/>
        <v>1</v>
      </c>
      <c r="CH1042">
        <f t="shared" si="1086"/>
        <v>1</v>
      </c>
      <c r="CI1042" t="s">
        <v>74</v>
      </c>
      <c r="CJ1042">
        <f t="shared" si="1087"/>
        <v>7</v>
      </c>
      <c r="CK1042">
        <f t="shared" si="1088"/>
        <v>1</v>
      </c>
      <c r="CL1042" t="s">
        <v>78</v>
      </c>
      <c r="CM1042">
        <f t="shared" si="1089"/>
        <v>7</v>
      </c>
      <c r="CN1042">
        <f t="shared" si="1090"/>
        <v>1</v>
      </c>
      <c r="CO1042" t="s">
        <v>83</v>
      </c>
      <c r="CP1042">
        <f t="shared" si="1091"/>
        <v>4</v>
      </c>
      <c r="CQ1042">
        <f t="shared" si="1092"/>
        <v>1</v>
      </c>
      <c r="CR1042" t="s">
        <v>67</v>
      </c>
      <c r="CS1042">
        <f t="shared" si="1093"/>
        <v>5</v>
      </c>
      <c r="CT1042">
        <f t="shared" si="1094"/>
        <v>1</v>
      </c>
      <c r="CU1042" t="s">
        <v>67</v>
      </c>
      <c r="CV1042">
        <f t="shared" si="1095"/>
        <v>5</v>
      </c>
      <c r="CW1042">
        <f t="shared" si="1096"/>
        <v>1</v>
      </c>
      <c r="CX1042" t="s">
        <v>67</v>
      </c>
      <c r="CY1042">
        <f t="shared" si="1097"/>
        <v>5</v>
      </c>
      <c r="CZ1042">
        <f t="shared" si="1098"/>
        <v>1</v>
      </c>
      <c r="DA1042" t="s">
        <v>86</v>
      </c>
      <c r="DB1042">
        <f t="shared" si="1099"/>
        <v>3</v>
      </c>
      <c r="DC1042">
        <f t="shared" si="1100"/>
        <v>1</v>
      </c>
      <c r="DD1042">
        <f t="shared" si="1101"/>
        <v>61</v>
      </c>
      <c r="DE1042">
        <f t="shared" si="1102"/>
        <v>14</v>
      </c>
      <c r="DF1042" s="7">
        <f t="shared" si="1103"/>
        <v>4.3571428571428568</v>
      </c>
      <c r="DG1042" s="8">
        <f t="shared" si="1104"/>
        <v>0.55952380952380942</v>
      </c>
      <c r="DH1042" s="1" t="s">
        <v>112</v>
      </c>
      <c r="DI1042" s="1" t="s">
        <v>135</v>
      </c>
      <c r="DJ1042" s="1" t="s">
        <v>65</v>
      </c>
      <c r="DK1042" s="1" t="s">
        <v>56</v>
      </c>
      <c r="DL1042" s="1" t="s">
        <v>93</v>
      </c>
      <c r="DM1042" s="1" t="s">
        <v>56</v>
      </c>
      <c r="DN1042" s="2" t="s">
        <v>56</v>
      </c>
      <c r="DO1042" s="2">
        <v>3</v>
      </c>
      <c r="DP1042" s="2">
        <v>4</v>
      </c>
      <c r="DQ1042" s="2">
        <v>4</v>
      </c>
      <c r="DR1042" s="2">
        <v>4</v>
      </c>
      <c r="DS1042" s="2">
        <v>4</v>
      </c>
    </row>
    <row r="1043" spans="1:123" x14ac:dyDescent="0.25">
      <c r="A1043">
        <v>2018</v>
      </c>
      <c r="B1043">
        <v>1041</v>
      </c>
      <c r="C1043" t="s">
        <v>118</v>
      </c>
      <c r="D1043">
        <v>3</v>
      </c>
      <c r="E1043">
        <v>45</v>
      </c>
      <c r="F1043">
        <v>1973</v>
      </c>
      <c r="G1043">
        <v>16</v>
      </c>
      <c r="H1043">
        <f t="shared" si="1041"/>
        <v>16</v>
      </c>
      <c r="I1043" t="s">
        <v>58</v>
      </c>
      <c r="J1043">
        <f t="shared" si="1042"/>
        <v>2</v>
      </c>
      <c r="K1043" t="s">
        <v>59</v>
      </c>
      <c r="L1043">
        <f t="shared" si="1043"/>
        <v>3</v>
      </c>
      <c r="M1043" t="s">
        <v>59</v>
      </c>
      <c r="N1043">
        <f t="shared" si="1044"/>
        <v>5</v>
      </c>
      <c r="O1043" t="s">
        <v>132</v>
      </c>
      <c r="P1043">
        <f t="shared" si="1045"/>
        <v>1</v>
      </c>
      <c r="Q1043">
        <f t="shared" si="1046"/>
        <v>1</v>
      </c>
      <c r="R1043">
        <v>1</v>
      </c>
      <c r="S1043" t="s">
        <v>56</v>
      </c>
      <c r="T1043">
        <f t="shared" si="1047"/>
        <v>0</v>
      </c>
      <c r="U1043">
        <f t="shared" si="1048"/>
        <v>0</v>
      </c>
      <c r="V1043" t="s">
        <v>61</v>
      </c>
      <c r="W1043">
        <v>119879.4173</v>
      </c>
      <c r="X1043">
        <v>151050.72140000001</v>
      </c>
      <c r="Y1043">
        <v>182695.90979999999</v>
      </c>
      <c r="Z1043" t="s">
        <v>109</v>
      </c>
      <c r="AA1043">
        <f t="shared" si="1049"/>
        <v>5</v>
      </c>
      <c r="AB1043">
        <f t="shared" si="1050"/>
        <v>1</v>
      </c>
      <c r="AC1043" t="s">
        <v>104</v>
      </c>
      <c r="AD1043" s="6">
        <f t="shared" si="1051"/>
        <v>3</v>
      </c>
      <c r="AE1043">
        <f t="shared" si="1052"/>
        <v>1</v>
      </c>
      <c r="AF1043" t="s">
        <v>105</v>
      </c>
      <c r="AG1043" t="s">
        <v>56</v>
      </c>
      <c r="AH1043" t="s">
        <v>56</v>
      </c>
      <c r="AI1043" s="6" t="str">
        <f t="shared" si="1040"/>
        <v>None</v>
      </c>
      <c r="AJ1043" t="s">
        <v>106</v>
      </c>
      <c r="AK1043" s="6">
        <f t="shared" si="1053"/>
        <v>1</v>
      </c>
      <c r="AL1043" t="s">
        <v>77</v>
      </c>
      <c r="AM1043" s="6">
        <f t="shared" si="1053"/>
        <v>3</v>
      </c>
      <c r="AN1043" s="6">
        <f t="shared" si="1054"/>
        <v>-2</v>
      </c>
      <c r="AO1043" t="s">
        <v>110</v>
      </c>
      <c r="AP1043">
        <f t="shared" si="1055"/>
        <v>1</v>
      </c>
      <c r="AQ1043">
        <f t="shared" si="1056"/>
        <v>1</v>
      </c>
      <c r="AR1043" t="s">
        <v>107</v>
      </c>
      <c r="AS1043">
        <f t="shared" si="1057"/>
        <v>1</v>
      </c>
      <c r="AT1043">
        <f t="shared" si="1058"/>
        <v>1</v>
      </c>
      <c r="AU1043" t="s">
        <v>113</v>
      </c>
      <c r="AV1043">
        <f t="shared" si="1059"/>
        <v>3</v>
      </c>
      <c r="AW1043">
        <f t="shared" si="1060"/>
        <v>1</v>
      </c>
      <c r="AX1043" t="s">
        <v>146</v>
      </c>
      <c r="AY1043">
        <f t="shared" si="1061"/>
        <v>3</v>
      </c>
      <c r="AZ1043">
        <f t="shared" si="1062"/>
        <v>1</v>
      </c>
      <c r="BA1043" s="6">
        <f t="shared" si="1063"/>
        <v>8</v>
      </c>
      <c r="BB1043" s="6">
        <f t="shared" si="1064"/>
        <v>4</v>
      </c>
      <c r="BC1043" s="6">
        <f t="shared" si="1065"/>
        <v>2</v>
      </c>
      <c r="BD1043" s="9">
        <f t="shared" si="1066"/>
        <v>0.16666666666666666</v>
      </c>
      <c r="BE1043" t="s">
        <v>64</v>
      </c>
      <c r="BF1043">
        <f t="shared" si="1067"/>
        <v>4</v>
      </c>
      <c r="BG1043">
        <f t="shared" si="1068"/>
        <v>1</v>
      </c>
      <c r="BH1043" t="s">
        <v>65</v>
      </c>
      <c r="BI1043">
        <f t="shared" si="1069"/>
        <v>7</v>
      </c>
      <c r="BJ1043">
        <f t="shared" si="1070"/>
        <v>1</v>
      </c>
      <c r="BK1043" t="s">
        <v>56</v>
      </c>
      <c r="BL1043">
        <f t="shared" si="1071"/>
        <v>0</v>
      </c>
      <c r="BM1043">
        <f t="shared" si="1072"/>
        <v>0</v>
      </c>
      <c r="BN1043" t="s">
        <v>56</v>
      </c>
      <c r="BO1043">
        <f t="shared" si="1073"/>
        <v>0</v>
      </c>
      <c r="BP1043">
        <f t="shared" si="1074"/>
        <v>0</v>
      </c>
      <c r="BQ1043" t="s">
        <v>66</v>
      </c>
      <c r="BR1043">
        <f t="shared" si="1075"/>
        <v>1</v>
      </c>
      <c r="BS1043">
        <f t="shared" si="1076"/>
        <v>1</v>
      </c>
      <c r="BT1043" t="s">
        <v>74</v>
      </c>
      <c r="BU1043">
        <f t="shared" si="1077"/>
        <v>7</v>
      </c>
      <c r="BV1043">
        <f t="shared" si="1078"/>
        <v>1</v>
      </c>
      <c r="BW1043" t="s">
        <v>56</v>
      </c>
      <c r="BX1043">
        <f t="shared" si="1079"/>
        <v>0</v>
      </c>
      <c r="BY1043">
        <f t="shared" si="1080"/>
        <v>0</v>
      </c>
      <c r="BZ1043" t="s">
        <v>56</v>
      </c>
      <c r="CA1043">
        <f t="shared" si="1081"/>
        <v>0</v>
      </c>
      <c r="CB1043">
        <f t="shared" si="1082"/>
        <v>0</v>
      </c>
      <c r="CC1043" t="s">
        <v>56</v>
      </c>
      <c r="CD1043">
        <f t="shared" si="1083"/>
        <v>0</v>
      </c>
      <c r="CE1043">
        <f t="shared" si="1084"/>
        <v>0</v>
      </c>
      <c r="CF1043" t="s">
        <v>56</v>
      </c>
      <c r="CG1043">
        <f t="shared" si="1085"/>
        <v>0</v>
      </c>
      <c r="CH1043">
        <f t="shared" si="1086"/>
        <v>0</v>
      </c>
      <c r="CI1043" t="s">
        <v>56</v>
      </c>
      <c r="CJ1043">
        <f t="shared" si="1087"/>
        <v>0</v>
      </c>
      <c r="CK1043">
        <f t="shared" si="1088"/>
        <v>0</v>
      </c>
      <c r="CL1043" t="s">
        <v>56</v>
      </c>
      <c r="CM1043">
        <f t="shared" si="1089"/>
        <v>0</v>
      </c>
      <c r="CN1043">
        <f t="shared" si="1090"/>
        <v>0</v>
      </c>
      <c r="CO1043" t="s">
        <v>56</v>
      </c>
      <c r="CP1043">
        <f t="shared" si="1091"/>
        <v>0</v>
      </c>
      <c r="CQ1043">
        <f t="shared" si="1092"/>
        <v>0</v>
      </c>
      <c r="CR1043" t="s">
        <v>56</v>
      </c>
      <c r="CS1043">
        <f t="shared" si="1093"/>
        <v>0</v>
      </c>
      <c r="CT1043">
        <f t="shared" si="1094"/>
        <v>0</v>
      </c>
      <c r="CU1043" t="s">
        <v>56</v>
      </c>
      <c r="CV1043">
        <f t="shared" si="1095"/>
        <v>0</v>
      </c>
      <c r="CW1043">
        <f t="shared" si="1096"/>
        <v>0</v>
      </c>
      <c r="CX1043" t="s">
        <v>56</v>
      </c>
      <c r="CY1043">
        <f t="shared" si="1097"/>
        <v>0</v>
      </c>
      <c r="CZ1043">
        <f t="shared" si="1098"/>
        <v>0</v>
      </c>
      <c r="DA1043" t="s">
        <v>99</v>
      </c>
      <c r="DB1043">
        <f t="shared" si="1099"/>
        <v>7</v>
      </c>
      <c r="DC1043">
        <f t="shared" si="1100"/>
        <v>1</v>
      </c>
      <c r="DD1043">
        <f t="shared" si="1101"/>
        <v>22</v>
      </c>
      <c r="DE1043">
        <f t="shared" si="1102"/>
        <v>4</v>
      </c>
      <c r="DF1043" s="7">
        <f t="shared" si="1103"/>
        <v>5.5</v>
      </c>
      <c r="DG1043" s="8">
        <f t="shared" si="1104"/>
        <v>0.75</v>
      </c>
      <c r="DH1043" s="1" t="s">
        <v>56</v>
      </c>
      <c r="DI1043" s="1" t="s">
        <v>135</v>
      </c>
      <c r="DJ1043" s="1" t="s">
        <v>63</v>
      </c>
      <c r="DK1043" s="1" t="s">
        <v>74</v>
      </c>
      <c r="DL1043" s="1" t="s">
        <v>127</v>
      </c>
      <c r="DM1043" s="1" t="s">
        <v>56</v>
      </c>
      <c r="DN1043" s="2" t="s">
        <v>123</v>
      </c>
      <c r="DO1043" s="2" t="s">
        <v>56</v>
      </c>
      <c r="DP1043" s="2" t="s">
        <v>56</v>
      </c>
      <c r="DQ1043" s="2" t="s">
        <v>56</v>
      </c>
      <c r="DR1043" s="2" t="s">
        <v>56</v>
      </c>
      <c r="DS1043" s="2" t="s">
        <v>56</v>
      </c>
    </row>
    <row r="1044" spans="1:123" x14ac:dyDescent="0.25">
      <c r="A1044">
        <v>2018</v>
      </c>
      <c r="B1044">
        <v>1042</v>
      </c>
      <c r="C1044" t="s">
        <v>102</v>
      </c>
      <c r="D1044">
        <v>3</v>
      </c>
      <c r="E1044">
        <v>70</v>
      </c>
      <c r="F1044">
        <v>1948</v>
      </c>
      <c r="G1044">
        <v>14</v>
      </c>
      <c r="H1044">
        <f t="shared" si="1041"/>
        <v>14</v>
      </c>
      <c r="I1044" t="s">
        <v>90</v>
      </c>
      <c r="J1044">
        <f t="shared" si="1042"/>
        <v>1</v>
      </c>
      <c r="K1044" t="s">
        <v>119</v>
      </c>
      <c r="L1044">
        <f t="shared" si="1043"/>
        <v>2</v>
      </c>
      <c r="M1044" t="s">
        <v>119</v>
      </c>
      <c r="N1044">
        <f t="shared" si="1044"/>
        <v>3</v>
      </c>
      <c r="O1044" t="s">
        <v>125</v>
      </c>
      <c r="P1044">
        <f t="shared" si="1045"/>
        <v>4</v>
      </c>
      <c r="Q1044">
        <f t="shared" si="1046"/>
        <v>1</v>
      </c>
      <c r="R1044">
        <v>2</v>
      </c>
      <c r="S1044" t="s">
        <v>56</v>
      </c>
      <c r="T1044">
        <f t="shared" si="1047"/>
        <v>0</v>
      </c>
      <c r="U1044">
        <f t="shared" si="1048"/>
        <v>0</v>
      </c>
      <c r="V1044" t="s">
        <v>92</v>
      </c>
      <c r="W1044">
        <v>72640</v>
      </c>
      <c r="X1044">
        <v>0</v>
      </c>
      <c r="Y1044">
        <v>0</v>
      </c>
      <c r="Z1044" t="s">
        <v>109</v>
      </c>
      <c r="AA1044">
        <f t="shared" si="1049"/>
        <v>5</v>
      </c>
      <c r="AB1044">
        <f t="shared" si="1050"/>
        <v>1</v>
      </c>
      <c r="AC1044" t="s">
        <v>126</v>
      </c>
      <c r="AD1044" s="6">
        <f t="shared" si="1051"/>
        <v>5</v>
      </c>
      <c r="AE1044">
        <f t="shared" si="1052"/>
        <v>1</v>
      </c>
      <c r="AF1044" t="s">
        <v>75</v>
      </c>
      <c r="AG1044" t="s">
        <v>187</v>
      </c>
      <c r="AH1044" t="s">
        <v>56</v>
      </c>
      <c r="AI1044" s="6" t="str">
        <f t="shared" si="1040"/>
        <v>Afr meth ep zion</v>
      </c>
      <c r="AJ1044" t="s">
        <v>71</v>
      </c>
      <c r="AK1044" s="6">
        <f t="shared" si="1053"/>
        <v>2</v>
      </c>
      <c r="AL1044" t="s">
        <v>77</v>
      </c>
      <c r="AM1044" s="6">
        <f t="shared" si="1053"/>
        <v>3</v>
      </c>
      <c r="AN1044" s="6">
        <f t="shared" si="1054"/>
        <v>-1</v>
      </c>
      <c r="AO1044" t="s">
        <v>121</v>
      </c>
      <c r="AP1044">
        <f t="shared" si="1055"/>
        <v>7</v>
      </c>
      <c r="AQ1044">
        <f t="shared" si="1056"/>
        <v>1</v>
      </c>
      <c r="AR1044" t="s">
        <v>129</v>
      </c>
      <c r="AS1044">
        <f t="shared" si="1057"/>
        <v>3</v>
      </c>
      <c r="AT1044">
        <f t="shared" si="1058"/>
        <v>1</v>
      </c>
      <c r="AU1044" t="s">
        <v>100</v>
      </c>
      <c r="AV1044">
        <f t="shared" si="1059"/>
        <v>5</v>
      </c>
      <c r="AW1044">
        <f t="shared" si="1060"/>
        <v>1</v>
      </c>
      <c r="AX1044" t="s">
        <v>114</v>
      </c>
      <c r="AY1044">
        <f t="shared" si="1061"/>
        <v>5</v>
      </c>
      <c r="AZ1044">
        <f t="shared" si="1062"/>
        <v>1</v>
      </c>
      <c r="BA1044" s="6">
        <f t="shared" si="1063"/>
        <v>20</v>
      </c>
      <c r="BB1044" s="6">
        <f t="shared" si="1064"/>
        <v>4</v>
      </c>
      <c r="BC1044" s="6">
        <f t="shared" si="1065"/>
        <v>5</v>
      </c>
      <c r="BD1044" s="9">
        <f t="shared" si="1066"/>
        <v>0.66666666666666663</v>
      </c>
      <c r="BE1044" t="s">
        <v>65</v>
      </c>
      <c r="BF1044">
        <f t="shared" si="1067"/>
        <v>7</v>
      </c>
      <c r="BG1044">
        <f t="shared" si="1068"/>
        <v>1</v>
      </c>
      <c r="BH1044" t="s">
        <v>65</v>
      </c>
      <c r="BI1044">
        <f t="shared" si="1069"/>
        <v>7</v>
      </c>
      <c r="BJ1044">
        <f t="shared" si="1070"/>
        <v>1</v>
      </c>
      <c r="BK1044" t="s">
        <v>56</v>
      </c>
      <c r="BL1044">
        <f t="shared" si="1071"/>
        <v>0</v>
      </c>
      <c r="BM1044">
        <f t="shared" si="1072"/>
        <v>0</v>
      </c>
      <c r="BN1044" t="s">
        <v>56</v>
      </c>
      <c r="BO1044">
        <f t="shared" si="1073"/>
        <v>0</v>
      </c>
      <c r="BP1044">
        <f t="shared" si="1074"/>
        <v>0</v>
      </c>
      <c r="BQ1044" t="s">
        <v>94</v>
      </c>
      <c r="BR1044">
        <f t="shared" si="1075"/>
        <v>7</v>
      </c>
      <c r="BS1044">
        <f t="shared" si="1076"/>
        <v>1</v>
      </c>
      <c r="BT1044" t="s">
        <v>74</v>
      </c>
      <c r="BU1044">
        <f t="shared" si="1077"/>
        <v>7</v>
      </c>
      <c r="BV1044">
        <f t="shared" si="1078"/>
        <v>1</v>
      </c>
      <c r="BW1044" t="s">
        <v>167</v>
      </c>
      <c r="BX1044">
        <f t="shared" si="1079"/>
        <v>7</v>
      </c>
      <c r="BY1044">
        <f t="shared" si="1080"/>
        <v>1</v>
      </c>
      <c r="BZ1044" t="s">
        <v>139</v>
      </c>
      <c r="CA1044">
        <f t="shared" si="1081"/>
        <v>7</v>
      </c>
      <c r="CB1044">
        <f t="shared" si="1082"/>
        <v>1</v>
      </c>
      <c r="CC1044" t="s">
        <v>78</v>
      </c>
      <c r="CD1044">
        <f t="shared" si="1083"/>
        <v>1</v>
      </c>
      <c r="CE1044">
        <f t="shared" si="1084"/>
        <v>1</v>
      </c>
      <c r="CF1044" t="s">
        <v>82</v>
      </c>
      <c r="CG1044">
        <f t="shared" si="1085"/>
        <v>1</v>
      </c>
      <c r="CH1044">
        <f t="shared" si="1086"/>
        <v>1</v>
      </c>
      <c r="CI1044" t="s">
        <v>78</v>
      </c>
      <c r="CJ1044">
        <f t="shared" si="1087"/>
        <v>1</v>
      </c>
      <c r="CK1044">
        <f t="shared" si="1088"/>
        <v>1</v>
      </c>
      <c r="CL1044" t="s">
        <v>78</v>
      </c>
      <c r="CM1044">
        <f t="shared" si="1089"/>
        <v>7</v>
      </c>
      <c r="CN1044">
        <f t="shared" si="1090"/>
        <v>1</v>
      </c>
      <c r="CO1044" t="s">
        <v>83</v>
      </c>
      <c r="CP1044">
        <f t="shared" si="1091"/>
        <v>4</v>
      </c>
      <c r="CQ1044">
        <f t="shared" si="1092"/>
        <v>1</v>
      </c>
      <c r="CR1044" t="s">
        <v>67</v>
      </c>
      <c r="CS1044">
        <f t="shared" si="1093"/>
        <v>5</v>
      </c>
      <c r="CT1044">
        <f t="shared" si="1094"/>
        <v>1</v>
      </c>
      <c r="CU1044" t="s">
        <v>67</v>
      </c>
      <c r="CV1044">
        <f t="shared" si="1095"/>
        <v>5</v>
      </c>
      <c r="CW1044">
        <f t="shared" si="1096"/>
        <v>1</v>
      </c>
      <c r="CX1044" t="s">
        <v>67</v>
      </c>
      <c r="CY1044">
        <f t="shared" si="1097"/>
        <v>5</v>
      </c>
      <c r="CZ1044">
        <f t="shared" si="1098"/>
        <v>1</v>
      </c>
      <c r="DA1044" t="s">
        <v>99</v>
      </c>
      <c r="DB1044">
        <f t="shared" si="1099"/>
        <v>7</v>
      </c>
      <c r="DC1044">
        <f t="shared" si="1100"/>
        <v>1</v>
      </c>
      <c r="DD1044">
        <f t="shared" si="1101"/>
        <v>71</v>
      </c>
      <c r="DE1044">
        <f t="shared" si="1102"/>
        <v>14</v>
      </c>
      <c r="DF1044" s="7">
        <f t="shared" si="1103"/>
        <v>5.0714285714285712</v>
      </c>
      <c r="DG1044" s="8">
        <f t="shared" si="1104"/>
        <v>0.67857142857142849</v>
      </c>
      <c r="DH1044" s="1" t="s">
        <v>67</v>
      </c>
      <c r="DI1044" s="1" t="s">
        <v>56</v>
      </c>
      <c r="DJ1044" s="1" t="s">
        <v>65</v>
      </c>
      <c r="DK1044" s="1" t="s">
        <v>56</v>
      </c>
      <c r="DL1044" s="1" t="s">
        <v>127</v>
      </c>
      <c r="DM1044" s="1" t="s">
        <v>56</v>
      </c>
      <c r="DN1044" s="2" t="s">
        <v>56</v>
      </c>
      <c r="DO1044" s="2">
        <v>3</v>
      </c>
      <c r="DP1044" s="2">
        <v>5</v>
      </c>
      <c r="DQ1044" s="2">
        <v>3</v>
      </c>
      <c r="DR1044" s="2">
        <v>5</v>
      </c>
      <c r="DS1044" s="2">
        <v>5</v>
      </c>
    </row>
    <row r="1045" spans="1:123" x14ac:dyDescent="0.25">
      <c r="A1045">
        <v>2018</v>
      </c>
      <c r="B1045">
        <v>1043</v>
      </c>
      <c r="C1045" t="s">
        <v>102</v>
      </c>
      <c r="D1045">
        <v>2</v>
      </c>
      <c r="E1045">
        <v>43</v>
      </c>
      <c r="F1045">
        <v>1975</v>
      </c>
      <c r="G1045">
        <v>20</v>
      </c>
      <c r="H1045">
        <f t="shared" si="1041"/>
        <v>20</v>
      </c>
      <c r="I1045" t="s">
        <v>58</v>
      </c>
      <c r="J1045">
        <f t="shared" si="1042"/>
        <v>2</v>
      </c>
      <c r="K1045" t="s">
        <v>142</v>
      </c>
      <c r="L1045">
        <f t="shared" si="1043"/>
        <v>1</v>
      </c>
      <c r="M1045" t="s">
        <v>177</v>
      </c>
      <c r="N1045">
        <f t="shared" si="1044"/>
        <v>2</v>
      </c>
      <c r="O1045" t="s">
        <v>60</v>
      </c>
      <c r="P1045">
        <f t="shared" si="1045"/>
        <v>7</v>
      </c>
      <c r="Q1045">
        <f t="shared" si="1046"/>
        <v>1</v>
      </c>
      <c r="R1045">
        <v>5</v>
      </c>
      <c r="S1045" t="s">
        <v>56</v>
      </c>
      <c r="T1045">
        <f t="shared" si="1047"/>
        <v>0</v>
      </c>
      <c r="U1045">
        <f t="shared" si="1048"/>
        <v>0</v>
      </c>
      <c r="V1045" t="s">
        <v>92</v>
      </c>
      <c r="W1045">
        <v>45400</v>
      </c>
      <c r="X1045">
        <v>30645</v>
      </c>
      <c r="Y1045">
        <v>47317.5</v>
      </c>
      <c r="Z1045" t="s">
        <v>81</v>
      </c>
      <c r="AA1045">
        <f t="shared" si="1049"/>
        <v>3</v>
      </c>
      <c r="AB1045">
        <f t="shared" si="1050"/>
        <v>1</v>
      </c>
      <c r="AC1045" t="s">
        <v>71</v>
      </c>
      <c r="AD1045" s="6">
        <f t="shared" si="1051"/>
        <v>4</v>
      </c>
      <c r="AE1045">
        <f t="shared" si="1052"/>
        <v>1</v>
      </c>
      <c r="AF1045" t="s">
        <v>181</v>
      </c>
      <c r="AG1045" t="s">
        <v>56</v>
      </c>
      <c r="AH1045" t="s">
        <v>56</v>
      </c>
      <c r="AI1045" s="6" t="str">
        <f t="shared" si="1040"/>
        <v>Hinduism</v>
      </c>
      <c r="AJ1045" t="s">
        <v>144</v>
      </c>
      <c r="AK1045" s="6">
        <f t="shared" si="1053"/>
        <v>0</v>
      </c>
      <c r="AL1045" t="s">
        <v>144</v>
      </c>
      <c r="AM1045" s="6">
        <f t="shared" si="1053"/>
        <v>0</v>
      </c>
      <c r="AN1045" s="6">
        <f t="shared" si="1054"/>
        <v>0</v>
      </c>
      <c r="AO1045" t="s">
        <v>134</v>
      </c>
      <c r="AP1045">
        <f t="shared" si="1055"/>
        <v>7</v>
      </c>
      <c r="AQ1045">
        <f t="shared" si="1056"/>
        <v>1</v>
      </c>
      <c r="AR1045" t="s">
        <v>73</v>
      </c>
      <c r="AS1045">
        <f t="shared" si="1057"/>
        <v>7</v>
      </c>
      <c r="AT1045">
        <f t="shared" si="1058"/>
        <v>1</v>
      </c>
      <c r="AU1045" t="s">
        <v>87</v>
      </c>
      <c r="AV1045">
        <f t="shared" si="1059"/>
        <v>7</v>
      </c>
      <c r="AW1045">
        <f t="shared" si="1060"/>
        <v>1</v>
      </c>
      <c r="AX1045" t="s">
        <v>88</v>
      </c>
      <c r="AY1045">
        <f t="shared" si="1061"/>
        <v>7</v>
      </c>
      <c r="AZ1045">
        <f t="shared" si="1062"/>
        <v>1</v>
      </c>
      <c r="BA1045" s="6">
        <f t="shared" si="1063"/>
        <v>28</v>
      </c>
      <c r="BB1045" s="6">
        <f t="shared" si="1064"/>
        <v>4</v>
      </c>
      <c r="BC1045" s="6">
        <f t="shared" si="1065"/>
        <v>7</v>
      </c>
      <c r="BD1045" s="9">
        <f t="shared" si="1066"/>
        <v>1</v>
      </c>
      <c r="BE1045" t="s">
        <v>56</v>
      </c>
      <c r="BF1045">
        <f t="shared" si="1067"/>
        <v>0</v>
      </c>
      <c r="BG1045">
        <f t="shared" si="1068"/>
        <v>0</v>
      </c>
      <c r="BH1045" t="s">
        <v>56</v>
      </c>
      <c r="BI1045">
        <f t="shared" si="1069"/>
        <v>0</v>
      </c>
      <c r="BJ1045">
        <f t="shared" si="1070"/>
        <v>0</v>
      </c>
      <c r="BK1045" t="s">
        <v>93</v>
      </c>
      <c r="BL1045">
        <f t="shared" si="1071"/>
        <v>4</v>
      </c>
      <c r="BM1045">
        <f t="shared" si="1072"/>
        <v>1</v>
      </c>
      <c r="BN1045" t="s">
        <v>93</v>
      </c>
      <c r="BO1045">
        <f t="shared" si="1073"/>
        <v>4</v>
      </c>
      <c r="BP1045">
        <f t="shared" si="1074"/>
        <v>1</v>
      </c>
      <c r="BQ1045" t="s">
        <v>94</v>
      </c>
      <c r="BR1045">
        <f t="shared" si="1075"/>
        <v>7</v>
      </c>
      <c r="BS1045">
        <f t="shared" si="1076"/>
        <v>1</v>
      </c>
      <c r="BT1045" t="s">
        <v>74</v>
      </c>
      <c r="BU1045">
        <f t="shared" si="1077"/>
        <v>7</v>
      </c>
      <c r="BV1045">
        <f t="shared" si="1078"/>
        <v>1</v>
      </c>
      <c r="BW1045" t="s">
        <v>79</v>
      </c>
      <c r="BX1045">
        <f t="shared" si="1079"/>
        <v>1</v>
      </c>
      <c r="BY1045">
        <f t="shared" si="1080"/>
        <v>1</v>
      </c>
      <c r="BZ1045" t="s">
        <v>147</v>
      </c>
      <c r="CA1045">
        <f t="shared" si="1081"/>
        <v>3</v>
      </c>
      <c r="CB1045">
        <f t="shared" si="1082"/>
        <v>1</v>
      </c>
      <c r="CC1045" t="s">
        <v>74</v>
      </c>
      <c r="CD1045">
        <f t="shared" si="1083"/>
        <v>7</v>
      </c>
      <c r="CE1045">
        <f t="shared" si="1084"/>
        <v>1</v>
      </c>
      <c r="CF1045" t="s">
        <v>82</v>
      </c>
      <c r="CG1045">
        <f t="shared" si="1085"/>
        <v>1</v>
      </c>
      <c r="CH1045">
        <f t="shared" si="1086"/>
        <v>1</v>
      </c>
      <c r="CI1045" t="s">
        <v>74</v>
      </c>
      <c r="CJ1045">
        <f t="shared" si="1087"/>
        <v>7</v>
      </c>
      <c r="CK1045">
        <f t="shared" si="1088"/>
        <v>1</v>
      </c>
      <c r="CL1045" t="s">
        <v>74</v>
      </c>
      <c r="CM1045">
        <f t="shared" si="1089"/>
        <v>1</v>
      </c>
      <c r="CN1045">
        <f t="shared" si="1090"/>
        <v>1</v>
      </c>
      <c r="CO1045" t="s">
        <v>83</v>
      </c>
      <c r="CP1045">
        <f t="shared" si="1091"/>
        <v>4</v>
      </c>
      <c r="CQ1045">
        <f t="shared" si="1092"/>
        <v>1</v>
      </c>
      <c r="CR1045" t="s">
        <v>83</v>
      </c>
      <c r="CS1045">
        <f t="shared" si="1093"/>
        <v>4</v>
      </c>
      <c r="CT1045">
        <f t="shared" si="1094"/>
        <v>1</v>
      </c>
      <c r="CU1045" t="s">
        <v>83</v>
      </c>
      <c r="CV1045">
        <f t="shared" si="1095"/>
        <v>4</v>
      </c>
      <c r="CW1045">
        <f t="shared" si="1096"/>
        <v>1</v>
      </c>
      <c r="CX1045" t="s">
        <v>83</v>
      </c>
      <c r="CY1045">
        <f t="shared" si="1097"/>
        <v>4</v>
      </c>
      <c r="CZ1045">
        <f t="shared" si="1098"/>
        <v>1</v>
      </c>
      <c r="DA1045" t="s">
        <v>99</v>
      </c>
      <c r="DB1045">
        <f t="shared" si="1099"/>
        <v>7</v>
      </c>
      <c r="DC1045">
        <f t="shared" si="1100"/>
        <v>1</v>
      </c>
      <c r="DD1045">
        <f t="shared" si="1101"/>
        <v>65</v>
      </c>
      <c r="DE1045">
        <f t="shared" si="1102"/>
        <v>15</v>
      </c>
      <c r="DF1045" s="7">
        <f t="shared" si="1103"/>
        <v>4.333333333333333</v>
      </c>
      <c r="DG1045" s="8">
        <f t="shared" si="1104"/>
        <v>0.55555555555555547</v>
      </c>
      <c r="DH1045" s="1" t="s">
        <v>83</v>
      </c>
      <c r="DI1045" s="1" t="s">
        <v>135</v>
      </c>
      <c r="DJ1045" s="1" t="s">
        <v>56</v>
      </c>
      <c r="DK1045" s="1" t="s">
        <v>56</v>
      </c>
      <c r="DL1045" s="1" t="s">
        <v>93</v>
      </c>
      <c r="DM1045" s="1" t="s">
        <v>64</v>
      </c>
      <c r="DN1045" s="2" t="s">
        <v>56</v>
      </c>
      <c r="DO1045" s="2" t="s">
        <v>56</v>
      </c>
      <c r="DP1045" s="2" t="s">
        <v>56</v>
      </c>
      <c r="DQ1045" s="2">
        <v>4</v>
      </c>
      <c r="DR1045" s="2">
        <v>6</v>
      </c>
      <c r="DS1045" s="2">
        <v>6</v>
      </c>
    </row>
    <row r="1046" spans="1:123" x14ac:dyDescent="0.25">
      <c r="A1046">
        <v>2018</v>
      </c>
      <c r="B1046">
        <v>1044</v>
      </c>
      <c r="C1046" t="s">
        <v>57</v>
      </c>
      <c r="D1046">
        <v>0</v>
      </c>
      <c r="E1046">
        <v>23</v>
      </c>
      <c r="F1046">
        <v>1995</v>
      </c>
      <c r="G1046">
        <v>14</v>
      </c>
      <c r="H1046">
        <f t="shared" si="1041"/>
        <v>14</v>
      </c>
      <c r="I1046" t="s">
        <v>58</v>
      </c>
      <c r="J1046">
        <f t="shared" si="1042"/>
        <v>2</v>
      </c>
      <c r="K1046" t="s">
        <v>59</v>
      </c>
      <c r="L1046">
        <f t="shared" si="1043"/>
        <v>3</v>
      </c>
      <c r="M1046" t="s">
        <v>59</v>
      </c>
      <c r="N1046">
        <f t="shared" si="1044"/>
        <v>5</v>
      </c>
      <c r="O1046" t="s">
        <v>60</v>
      </c>
      <c r="P1046">
        <f t="shared" si="1045"/>
        <v>7</v>
      </c>
      <c r="Q1046">
        <f t="shared" si="1046"/>
        <v>1</v>
      </c>
      <c r="R1046">
        <v>2</v>
      </c>
      <c r="S1046" t="s">
        <v>101</v>
      </c>
      <c r="T1046">
        <f t="shared" si="1047"/>
        <v>1</v>
      </c>
      <c r="U1046">
        <f t="shared" si="1048"/>
        <v>1</v>
      </c>
      <c r="V1046" t="s">
        <v>148</v>
      </c>
      <c r="W1046">
        <v>9647.5</v>
      </c>
      <c r="X1046">
        <v>9647.5</v>
      </c>
      <c r="Y1046">
        <v>14896.25</v>
      </c>
      <c r="Z1046" t="s">
        <v>109</v>
      </c>
      <c r="AA1046">
        <f t="shared" si="1049"/>
        <v>5</v>
      </c>
      <c r="AB1046">
        <f t="shared" si="1050"/>
        <v>1</v>
      </c>
      <c r="AC1046" t="s">
        <v>71</v>
      </c>
      <c r="AD1046" s="6">
        <f t="shared" si="1051"/>
        <v>4</v>
      </c>
      <c r="AE1046">
        <f t="shared" si="1052"/>
        <v>1</v>
      </c>
      <c r="AF1046" t="s">
        <v>173</v>
      </c>
      <c r="AG1046" t="s">
        <v>56</v>
      </c>
      <c r="AH1046" t="s">
        <v>56</v>
      </c>
      <c r="AI1046" s="6" t="str">
        <f t="shared" si="1040"/>
        <v>Jewish</v>
      </c>
      <c r="AJ1046" t="s">
        <v>106</v>
      </c>
      <c r="AK1046" s="6">
        <f t="shared" si="1053"/>
        <v>1</v>
      </c>
      <c r="AL1046" t="s">
        <v>106</v>
      </c>
      <c r="AM1046" s="6">
        <f t="shared" si="1053"/>
        <v>1</v>
      </c>
      <c r="AN1046" s="6">
        <f t="shared" si="1054"/>
        <v>0</v>
      </c>
      <c r="AO1046" t="s">
        <v>110</v>
      </c>
      <c r="AP1046">
        <f t="shared" si="1055"/>
        <v>1</v>
      </c>
      <c r="AQ1046">
        <f t="shared" si="1056"/>
        <v>1</v>
      </c>
      <c r="AR1046" t="s">
        <v>129</v>
      </c>
      <c r="AS1046">
        <f t="shared" si="1057"/>
        <v>3</v>
      </c>
      <c r="AT1046">
        <f t="shared" si="1058"/>
        <v>1</v>
      </c>
      <c r="AU1046" t="s">
        <v>158</v>
      </c>
      <c r="AV1046">
        <f t="shared" si="1059"/>
        <v>1</v>
      </c>
      <c r="AW1046">
        <f t="shared" si="1060"/>
        <v>1</v>
      </c>
      <c r="AX1046" t="s">
        <v>146</v>
      </c>
      <c r="AY1046">
        <f t="shared" si="1061"/>
        <v>3</v>
      </c>
      <c r="AZ1046">
        <f t="shared" si="1062"/>
        <v>1</v>
      </c>
      <c r="BA1046" s="6">
        <f t="shared" si="1063"/>
        <v>8</v>
      </c>
      <c r="BB1046" s="6">
        <f t="shared" si="1064"/>
        <v>4</v>
      </c>
      <c r="BC1046" s="6">
        <f t="shared" si="1065"/>
        <v>2</v>
      </c>
      <c r="BD1046" s="9">
        <f t="shared" si="1066"/>
        <v>0.16666666666666666</v>
      </c>
      <c r="BE1046" t="s">
        <v>64</v>
      </c>
      <c r="BF1046">
        <f t="shared" si="1067"/>
        <v>4</v>
      </c>
      <c r="BG1046">
        <f t="shared" si="1068"/>
        <v>1</v>
      </c>
      <c r="BH1046" t="s">
        <v>65</v>
      </c>
      <c r="BI1046">
        <f t="shared" si="1069"/>
        <v>7</v>
      </c>
      <c r="BJ1046">
        <f t="shared" si="1070"/>
        <v>1</v>
      </c>
      <c r="BK1046" t="s">
        <v>56</v>
      </c>
      <c r="BL1046">
        <f t="shared" si="1071"/>
        <v>0</v>
      </c>
      <c r="BM1046">
        <f t="shared" si="1072"/>
        <v>0</v>
      </c>
      <c r="BN1046" t="s">
        <v>56</v>
      </c>
      <c r="BO1046">
        <f t="shared" si="1073"/>
        <v>0</v>
      </c>
      <c r="BP1046">
        <f t="shared" si="1074"/>
        <v>0</v>
      </c>
      <c r="BQ1046" t="s">
        <v>56</v>
      </c>
      <c r="BR1046">
        <f t="shared" si="1075"/>
        <v>0</v>
      </c>
      <c r="BS1046">
        <f t="shared" si="1076"/>
        <v>0</v>
      </c>
      <c r="BT1046" t="s">
        <v>74</v>
      </c>
      <c r="BU1046">
        <f t="shared" si="1077"/>
        <v>7</v>
      </c>
      <c r="BV1046">
        <f t="shared" si="1078"/>
        <v>1</v>
      </c>
      <c r="BW1046" t="s">
        <v>167</v>
      </c>
      <c r="BX1046">
        <f t="shared" si="1079"/>
        <v>7</v>
      </c>
      <c r="BY1046">
        <f t="shared" si="1080"/>
        <v>1</v>
      </c>
      <c r="BZ1046" t="s">
        <v>108</v>
      </c>
      <c r="CA1046">
        <f t="shared" si="1081"/>
        <v>4</v>
      </c>
      <c r="CB1046">
        <f t="shared" si="1082"/>
        <v>1</v>
      </c>
      <c r="CC1046" t="s">
        <v>74</v>
      </c>
      <c r="CD1046">
        <f t="shared" si="1083"/>
        <v>7</v>
      </c>
      <c r="CE1046">
        <f t="shared" si="1084"/>
        <v>1</v>
      </c>
      <c r="CF1046" t="s">
        <v>82</v>
      </c>
      <c r="CG1046">
        <f t="shared" si="1085"/>
        <v>1</v>
      </c>
      <c r="CH1046">
        <f t="shared" si="1086"/>
        <v>1</v>
      </c>
      <c r="CI1046" t="s">
        <v>78</v>
      </c>
      <c r="CJ1046">
        <f t="shared" si="1087"/>
        <v>1</v>
      </c>
      <c r="CK1046">
        <f t="shared" si="1088"/>
        <v>1</v>
      </c>
      <c r="CL1046" t="s">
        <v>78</v>
      </c>
      <c r="CM1046">
        <f t="shared" si="1089"/>
        <v>7</v>
      </c>
      <c r="CN1046">
        <f t="shared" si="1090"/>
        <v>1</v>
      </c>
      <c r="CO1046" t="s">
        <v>112</v>
      </c>
      <c r="CP1046">
        <f t="shared" si="1091"/>
        <v>7</v>
      </c>
      <c r="CQ1046">
        <f t="shared" si="1092"/>
        <v>1</v>
      </c>
      <c r="CR1046" t="s">
        <v>112</v>
      </c>
      <c r="CS1046">
        <f t="shared" si="1093"/>
        <v>7</v>
      </c>
      <c r="CT1046">
        <f t="shared" si="1094"/>
        <v>1</v>
      </c>
      <c r="CU1046" t="s">
        <v>112</v>
      </c>
      <c r="CV1046">
        <f t="shared" si="1095"/>
        <v>7</v>
      </c>
      <c r="CW1046">
        <f t="shared" si="1096"/>
        <v>1</v>
      </c>
      <c r="CX1046" t="s">
        <v>112</v>
      </c>
      <c r="CY1046">
        <f t="shared" si="1097"/>
        <v>7</v>
      </c>
      <c r="CZ1046">
        <f t="shared" si="1098"/>
        <v>1</v>
      </c>
      <c r="DA1046" t="s">
        <v>56</v>
      </c>
      <c r="DB1046">
        <f t="shared" si="1099"/>
        <v>0</v>
      </c>
      <c r="DC1046">
        <f t="shared" si="1100"/>
        <v>0</v>
      </c>
      <c r="DD1046">
        <f t="shared" si="1101"/>
        <v>69</v>
      </c>
      <c r="DE1046">
        <f t="shared" si="1102"/>
        <v>12</v>
      </c>
      <c r="DF1046" s="7">
        <f t="shared" si="1103"/>
        <v>5.75</v>
      </c>
      <c r="DG1046" s="8">
        <f t="shared" si="1104"/>
        <v>0.79166666666666663</v>
      </c>
      <c r="DH1046" s="1" t="s">
        <v>112</v>
      </c>
      <c r="DI1046" s="1" t="s">
        <v>56</v>
      </c>
      <c r="DJ1046" s="1" t="s">
        <v>65</v>
      </c>
      <c r="DK1046" s="1" t="s">
        <v>78</v>
      </c>
      <c r="DL1046" s="1" t="s">
        <v>93</v>
      </c>
      <c r="DM1046" s="1" t="s">
        <v>56</v>
      </c>
      <c r="DN1046" s="2">
        <v>2</v>
      </c>
      <c r="DO1046" s="2">
        <v>3</v>
      </c>
      <c r="DP1046" s="2">
        <v>4</v>
      </c>
      <c r="DQ1046" s="2">
        <v>3</v>
      </c>
      <c r="DR1046" s="2">
        <v>5</v>
      </c>
      <c r="DS1046" s="2">
        <v>5</v>
      </c>
    </row>
    <row r="1047" spans="1:123" x14ac:dyDescent="0.25">
      <c r="A1047">
        <v>2018</v>
      </c>
      <c r="B1047">
        <v>1045</v>
      </c>
      <c r="C1047" t="s">
        <v>57</v>
      </c>
      <c r="D1047">
        <v>3</v>
      </c>
      <c r="E1047">
        <v>42</v>
      </c>
      <c r="F1047">
        <v>1976</v>
      </c>
      <c r="G1047">
        <v>17</v>
      </c>
      <c r="H1047">
        <f t="shared" si="1041"/>
        <v>17</v>
      </c>
      <c r="I1047" t="s">
        <v>90</v>
      </c>
      <c r="J1047">
        <f t="shared" si="1042"/>
        <v>1</v>
      </c>
      <c r="K1047" t="s">
        <v>142</v>
      </c>
      <c r="L1047">
        <f t="shared" si="1043"/>
        <v>1</v>
      </c>
      <c r="M1047" t="s">
        <v>119</v>
      </c>
      <c r="N1047">
        <f t="shared" si="1044"/>
        <v>3</v>
      </c>
      <c r="O1047" t="s">
        <v>125</v>
      </c>
      <c r="P1047">
        <f t="shared" si="1045"/>
        <v>4</v>
      </c>
      <c r="Q1047">
        <f t="shared" si="1046"/>
        <v>1</v>
      </c>
      <c r="R1047">
        <v>3</v>
      </c>
      <c r="S1047" t="s">
        <v>56</v>
      </c>
      <c r="T1047">
        <f t="shared" si="1047"/>
        <v>0</v>
      </c>
      <c r="U1047">
        <f t="shared" si="1048"/>
        <v>0</v>
      </c>
      <c r="V1047" t="s">
        <v>92</v>
      </c>
      <c r="W1047">
        <v>20430</v>
      </c>
      <c r="X1047">
        <v>12485</v>
      </c>
      <c r="Y1047">
        <v>19277.5</v>
      </c>
      <c r="Z1047" t="s">
        <v>81</v>
      </c>
      <c r="AA1047">
        <f t="shared" si="1049"/>
        <v>3</v>
      </c>
      <c r="AB1047">
        <f t="shared" si="1050"/>
        <v>1</v>
      </c>
      <c r="AC1047" t="s">
        <v>104</v>
      </c>
      <c r="AD1047" s="6">
        <f t="shared" si="1051"/>
        <v>3</v>
      </c>
      <c r="AE1047">
        <f t="shared" si="1052"/>
        <v>1</v>
      </c>
      <c r="AF1047" t="s">
        <v>75</v>
      </c>
      <c r="AG1047" t="s">
        <v>188</v>
      </c>
      <c r="AH1047" t="s">
        <v>56</v>
      </c>
      <c r="AI1047" s="6" t="str">
        <f t="shared" si="1040"/>
        <v>Other baptists</v>
      </c>
      <c r="AJ1047" t="s">
        <v>77</v>
      </c>
      <c r="AK1047" s="6">
        <f t="shared" si="1053"/>
        <v>3</v>
      </c>
      <c r="AL1047" t="s">
        <v>77</v>
      </c>
      <c r="AM1047" s="6">
        <f t="shared" si="1053"/>
        <v>3</v>
      </c>
      <c r="AN1047" s="6">
        <f t="shared" si="1054"/>
        <v>0</v>
      </c>
      <c r="AO1047" t="s">
        <v>134</v>
      </c>
      <c r="AP1047">
        <f t="shared" si="1055"/>
        <v>7</v>
      </c>
      <c r="AQ1047">
        <f t="shared" si="1056"/>
        <v>1</v>
      </c>
      <c r="AR1047" t="s">
        <v>129</v>
      </c>
      <c r="AS1047">
        <f t="shared" si="1057"/>
        <v>3</v>
      </c>
      <c r="AT1047">
        <f t="shared" si="1058"/>
        <v>1</v>
      </c>
      <c r="AU1047" t="s">
        <v>113</v>
      </c>
      <c r="AV1047">
        <f t="shared" si="1059"/>
        <v>3</v>
      </c>
      <c r="AW1047">
        <f t="shared" si="1060"/>
        <v>1</v>
      </c>
      <c r="AX1047" t="s">
        <v>114</v>
      </c>
      <c r="AY1047">
        <f t="shared" si="1061"/>
        <v>5</v>
      </c>
      <c r="AZ1047">
        <f t="shared" si="1062"/>
        <v>1</v>
      </c>
      <c r="BA1047" s="6">
        <f t="shared" si="1063"/>
        <v>18</v>
      </c>
      <c r="BB1047" s="6">
        <f t="shared" si="1064"/>
        <v>4</v>
      </c>
      <c r="BC1047" s="6">
        <f t="shared" si="1065"/>
        <v>4.5</v>
      </c>
      <c r="BD1047" s="9">
        <f t="shared" si="1066"/>
        <v>0.58333333333333337</v>
      </c>
      <c r="BE1047" t="s">
        <v>65</v>
      </c>
      <c r="BF1047">
        <f t="shared" si="1067"/>
        <v>7</v>
      </c>
      <c r="BG1047">
        <f t="shared" si="1068"/>
        <v>1</v>
      </c>
      <c r="BH1047" t="s">
        <v>65</v>
      </c>
      <c r="BI1047">
        <f t="shared" si="1069"/>
        <v>7</v>
      </c>
      <c r="BJ1047">
        <f t="shared" si="1070"/>
        <v>1</v>
      </c>
      <c r="BK1047" t="s">
        <v>56</v>
      </c>
      <c r="BL1047">
        <f t="shared" si="1071"/>
        <v>0</v>
      </c>
      <c r="BM1047">
        <f t="shared" si="1072"/>
        <v>0</v>
      </c>
      <c r="BN1047" t="s">
        <v>56</v>
      </c>
      <c r="BO1047">
        <f t="shared" si="1073"/>
        <v>0</v>
      </c>
      <c r="BP1047">
        <f t="shared" si="1074"/>
        <v>0</v>
      </c>
      <c r="BQ1047" t="s">
        <v>66</v>
      </c>
      <c r="BR1047">
        <f t="shared" si="1075"/>
        <v>1</v>
      </c>
      <c r="BS1047">
        <f t="shared" si="1076"/>
        <v>1</v>
      </c>
      <c r="BT1047" t="s">
        <v>74</v>
      </c>
      <c r="BU1047">
        <f t="shared" si="1077"/>
        <v>7</v>
      </c>
      <c r="BV1047">
        <f t="shared" si="1078"/>
        <v>1</v>
      </c>
      <c r="BW1047" t="s">
        <v>167</v>
      </c>
      <c r="BX1047">
        <f t="shared" si="1079"/>
        <v>7</v>
      </c>
      <c r="BY1047">
        <f t="shared" si="1080"/>
        <v>1</v>
      </c>
      <c r="BZ1047" t="s">
        <v>131</v>
      </c>
      <c r="CA1047">
        <f t="shared" si="1081"/>
        <v>5</v>
      </c>
      <c r="CB1047">
        <f t="shared" si="1082"/>
        <v>1</v>
      </c>
      <c r="CC1047" t="s">
        <v>74</v>
      </c>
      <c r="CD1047">
        <f t="shared" si="1083"/>
        <v>7</v>
      </c>
      <c r="CE1047">
        <f t="shared" si="1084"/>
        <v>1</v>
      </c>
      <c r="CF1047" t="s">
        <v>82</v>
      </c>
      <c r="CG1047">
        <f t="shared" si="1085"/>
        <v>1</v>
      </c>
      <c r="CH1047">
        <f t="shared" si="1086"/>
        <v>1</v>
      </c>
      <c r="CI1047" t="s">
        <v>78</v>
      </c>
      <c r="CJ1047">
        <f t="shared" si="1087"/>
        <v>1</v>
      </c>
      <c r="CK1047">
        <f t="shared" si="1088"/>
        <v>1</v>
      </c>
      <c r="CL1047" t="s">
        <v>78</v>
      </c>
      <c r="CM1047">
        <f t="shared" si="1089"/>
        <v>7</v>
      </c>
      <c r="CN1047">
        <f t="shared" si="1090"/>
        <v>1</v>
      </c>
      <c r="CO1047" t="s">
        <v>67</v>
      </c>
      <c r="CP1047">
        <f t="shared" si="1091"/>
        <v>5</v>
      </c>
      <c r="CQ1047">
        <f t="shared" si="1092"/>
        <v>1</v>
      </c>
      <c r="CR1047" t="s">
        <v>67</v>
      </c>
      <c r="CS1047">
        <f t="shared" si="1093"/>
        <v>5</v>
      </c>
      <c r="CT1047">
        <f t="shared" si="1094"/>
        <v>1</v>
      </c>
      <c r="CU1047" t="s">
        <v>67</v>
      </c>
      <c r="CV1047">
        <f t="shared" si="1095"/>
        <v>5</v>
      </c>
      <c r="CW1047">
        <f t="shared" si="1096"/>
        <v>1</v>
      </c>
      <c r="CX1047" t="s">
        <v>67</v>
      </c>
      <c r="CY1047">
        <f t="shared" si="1097"/>
        <v>5</v>
      </c>
      <c r="CZ1047">
        <f t="shared" si="1098"/>
        <v>1</v>
      </c>
      <c r="DA1047" t="s">
        <v>99</v>
      </c>
      <c r="DB1047">
        <f t="shared" si="1099"/>
        <v>7</v>
      </c>
      <c r="DC1047">
        <f t="shared" si="1100"/>
        <v>1</v>
      </c>
      <c r="DD1047">
        <f t="shared" si="1101"/>
        <v>70</v>
      </c>
      <c r="DE1047">
        <f t="shared" si="1102"/>
        <v>14</v>
      </c>
      <c r="DF1047" s="7">
        <f t="shared" si="1103"/>
        <v>5</v>
      </c>
      <c r="DG1047" s="8">
        <f t="shared" si="1104"/>
        <v>0.66666666666666663</v>
      </c>
      <c r="DH1047" s="1" t="s">
        <v>67</v>
      </c>
      <c r="DI1047" s="1" t="s">
        <v>163</v>
      </c>
      <c r="DJ1047" s="1" t="s">
        <v>65</v>
      </c>
      <c r="DK1047" s="1" t="s">
        <v>56</v>
      </c>
      <c r="DL1047" s="1" t="s">
        <v>127</v>
      </c>
      <c r="DM1047" s="1" t="s">
        <v>56</v>
      </c>
      <c r="DN1047" s="2" t="s">
        <v>56</v>
      </c>
      <c r="DO1047" s="2">
        <v>3</v>
      </c>
      <c r="DP1047" s="2">
        <v>5</v>
      </c>
      <c r="DQ1047" s="2">
        <v>4</v>
      </c>
      <c r="DR1047" s="2">
        <v>4</v>
      </c>
      <c r="DS1047" s="2">
        <v>3</v>
      </c>
    </row>
    <row r="1048" spans="1:123" x14ac:dyDescent="0.25">
      <c r="A1048">
        <v>2018</v>
      </c>
      <c r="B1048">
        <v>1046</v>
      </c>
      <c r="C1048" t="s">
        <v>124</v>
      </c>
      <c r="D1048">
        <v>6</v>
      </c>
      <c r="E1048">
        <v>86</v>
      </c>
      <c r="F1048">
        <v>1932</v>
      </c>
      <c r="G1048">
        <v>14</v>
      </c>
      <c r="H1048">
        <f t="shared" si="1041"/>
        <v>14</v>
      </c>
      <c r="I1048" t="s">
        <v>90</v>
      </c>
      <c r="J1048">
        <f t="shared" si="1042"/>
        <v>1</v>
      </c>
      <c r="K1048" t="s">
        <v>59</v>
      </c>
      <c r="L1048">
        <f t="shared" si="1043"/>
        <v>3</v>
      </c>
      <c r="M1048" t="s">
        <v>59</v>
      </c>
      <c r="N1048">
        <f t="shared" si="1044"/>
        <v>5</v>
      </c>
      <c r="O1048" t="s">
        <v>60</v>
      </c>
      <c r="P1048">
        <f t="shared" si="1045"/>
        <v>7</v>
      </c>
      <c r="Q1048">
        <f t="shared" si="1046"/>
        <v>1</v>
      </c>
      <c r="R1048">
        <v>1</v>
      </c>
      <c r="S1048" t="s">
        <v>56</v>
      </c>
      <c r="T1048">
        <f t="shared" si="1047"/>
        <v>0</v>
      </c>
      <c r="U1048">
        <f t="shared" si="1048"/>
        <v>0</v>
      </c>
      <c r="V1048" t="s">
        <v>148</v>
      </c>
      <c r="W1048">
        <v>10782.5</v>
      </c>
      <c r="X1048">
        <v>0</v>
      </c>
      <c r="Y1048">
        <v>0</v>
      </c>
      <c r="Z1048" t="s">
        <v>109</v>
      </c>
      <c r="AA1048">
        <f t="shared" si="1049"/>
        <v>5</v>
      </c>
      <c r="AB1048">
        <f t="shared" si="1050"/>
        <v>1</v>
      </c>
      <c r="AC1048" t="s">
        <v>126</v>
      </c>
      <c r="AD1048" s="6">
        <f t="shared" si="1051"/>
        <v>5</v>
      </c>
      <c r="AE1048">
        <f t="shared" si="1052"/>
        <v>1</v>
      </c>
      <c r="AF1048" t="s">
        <v>75</v>
      </c>
      <c r="AG1048" t="s">
        <v>115</v>
      </c>
      <c r="AH1048" t="s">
        <v>56</v>
      </c>
      <c r="AI1048" s="6" t="str">
        <f t="shared" si="1040"/>
        <v>United methodist</v>
      </c>
      <c r="AJ1048" t="s">
        <v>106</v>
      </c>
      <c r="AK1048" s="6">
        <f t="shared" si="1053"/>
        <v>1</v>
      </c>
      <c r="AL1048" t="s">
        <v>77</v>
      </c>
      <c r="AM1048" s="6">
        <f t="shared" si="1053"/>
        <v>3</v>
      </c>
      <c r="AN1048" s="6">
        <f t="shared" si="1054"/>
        <v>-2</v>
      </c>
      <c r="AO1048" t="s">
        <v>134</v>
      </c>
      <c r="AP1048">
        <f t="shared" si="1055"/>
        <v>7</v>
      </c>
      <c r="AQ1048">
        <f t="shared" si="1056"/>
        <v>1</v>
      </c>
      <c r="AR1048" t="s">
        <v>129</v>
      </c>
      <c r="AS1048">
        <f t="shared" si="1057"/>
        <v>3</v>
      </c>
      <c r="AT1048">
        <f t="shared" si="1058"/>
        <v>1</v>
      </c>
      <c r="AU1048" t="s">
        <v>87</v>
      </c>
      <c r="AV1048">
        <f t="shared" si="1059"/>
        <v>7</v>
      </c>
      <c r="AW1048">
        <f t="shared" si="1060"/>
        <v>1</v>
      </c>
      <c r="AX1048" t="s">
        <v>88</v>
      </c>
      <c r="AY1048">
        <f t="shared" si="1061"/>
        <v>7</v>
      </c>
      <c r="AZ1048">
        <f t="shared" si="1062"/>
        <v>1</v>
      </c>
      <c r="BA1048" s="6">
        <f t="shared" si="1063"/>
        <v>24</v>
      </c>
      <c r="BB1048" s="6">
        <f t="shared" si="1064"/>
        <v>4</v>
      </c>
      <c r="BC1048" s="6">
        <f t="shared" si="1065"/>
        <v>6</v>
      </c>
      <c r="BD1048" s="9">
        <f t="shared" si="1066"/>
        <v>0.83333333333333337</v>
      </c>
      <c r="BE1048" t="s">
        <v>56</v>
      </c>
      <c r="BF1048">
        <f t="shared" si="1067"/>
        <v>0</v>
      </c>
      <c r="BG1048">
        <f t="shared" si="1068"/>
        <v>0</v>
      </c>
      <c r="BH1048" t="s">
        <v>56</v>
      </c>
      <c r="BI1048">
        <f t="shared" si="1069"/>
        <v>0</v>
      </c>
      <c r="BJ1048">
        <f t="shared" si="1070"/>
        <v>0</v>
      </c>
      <c r="BK1048" t="s">
        <v>93</v>
      </c>
      <c r="BL1048">
        <f t="shared" si="1071"/>
        <v>4</v>
      </c>
      <c r="BM1048">
        <f t="shared" si="1072"/>
        <v>1</v>
      </c>
      <c r="BN1048" t="s">
        <v>65</v>
      </c>
      <c r="BO1048">
        <f t="shared" si="1073"/>
        <v>7</v>
      </c>
      <c r="BP1048">
        <f t="shared" si="1074"/>
        <v>1</v>
      </c>
      <c r="BQ1048" t="s">
        <v>66</v>
      </c>
      <c r="BR1048">
        <f t="shared" si="1075"/>
        <v>1</v>
      </c>
      <c r="BS1048">
        <f t="shared" si="1076"/>
        <v>1</v>
      </c>
      <c r="BT1048" t="s">
        <v>74</v>
      </c>
      <c r="BU1048">
        <f t="shared" si="1077"/>
        <v>7</v>
      </c>
      <c r="BV1048">
        <f t="shared" si="1078"/>
        <v>1</v>
      </c>
      <c r="BW1048" t="s">
        <v>93</v>
      </c>
      <c r="BX1048">
        <f t="shared" si="1079"/>
        <v>4</v>
      </c>
      <c r="BY1048">
        <f t="shared" si="1080"/>
        <v>1</v>
      </c>
      <c r="BZ1048" t="s">
        <v>108</v>
      </c>
      <c r="CA1048">
        <f t="shared" si="1081"/>
        <v>4</v>
      </c>
      <c r="CB1048">
        <f t="shared" si="1082"/>
        <v>1</v>
      </c>
      <c r="CC1048" t="s">
        <v>74</v>
      </c>
      <c r="CD1048">
        <f t="shared" si="1083"/>
        <v>7</v>
      </c>
      <c r="CE1048">
        <f t="shared" si="1084"/>
        <v>1</v>
      </c>
      <c r="CF1048" t="s">
        <v>82</v>
      </c>
      <c r="CG1048">
        <f t="shared" si="1085"/>
        <v>1</v>
      </c>
      <c r="CH1048">
        <f t="shared" si="1086"/>
        <v>1</v>
      </c>
      <c r="CI1048" t="s">
        <v>93</v>
      </c>
      <c r="CJ1048">
        <f t="shared" si="1087"/>
        <v>4</v>
      </c>
      <c r="CK1048">
        <f t="shared" si="1088"/>
        <v>1</v>
      </c>
      <c r="CL1048" t="s">
        <v>78</v>
      </c>
      <c r="CM1048">
        <f t="shared" si="1089"/>
        <v>7</v>
      </c>
      <c r="CN1048">
        <f t="shared" si="1090"/>
        <v>1</v>
      </c>
      <c r="CO1048" t="s">
        <v>83</v>
      </c>
      <c r="CP1048">
        <f t="shared" si="1091"/>
        <v>4</v>
      </c>
      <c r="CQ1048">
        <f t="shared" si="1092"/>
        <v>1</v>
      </c>
      <c r="CR1048" t="s">
        <v>83</v>
      </c>
      <c r="CS1048">
        <f t="shared" si="1093"/>
        <v>4</v>
      </c>
      <c r="CT1048">
        <f t="shared" si="1094"/>
        <v>1</v>
      </c>
      <c r="CU1048" t="s">
        <v>83</v>
      </c>
      <c r="CV1048">
        <f t="shared" si="1095"/>
        <v>4</v>
      </c>
      <c r="CW1048">
        <f t="shared" si="1096"/>
        <v>1</v>
      </c>
      <c r="CX1048" t="s">
        <v>83</v>
      </c>
      <c r="CY1048">
        <f t="shared" si="1097"/>
        <v>4</v>
      </c>
      <c r="CZ1048">
        <f t="shared" si="1098"/>
        <v>1</v>
      </c>
      <c r="DA1048" t="s">
        <v>86</v>
      </c>
      <c r="DB1048">
        <f t="shared" si="1099"/>
        <v>3</v>
      </c>
      <c r="DC1048">
        <f t="shared" si="1100"/>
        <v>1</v>
      </c>
      <c r="DD1048">
        <f t="shared" si="1101"/>
        <v>65</v>
      </c>
      <c r="DE1048">
        <f t="shared" si="1102"/>
        <v>15</v>
      </c>
      <c r="DF1048" s="7">
        <f t="shared" si="1103"/>
        <v>4.333333333333333</v>
      </c>
      <c r="DG1048" s="8">
        <f t="shared" si="1104"/>
        <v>0.55555555555555547</v>
      </c>
      <c r="DH1048" s="1" t="s">
        <v>83</v>
      </c>
      <c r="DI1048" s="1" t="s">
        <v>56</v>
      </c>
      <c r="DJ1048" s="1" t="s">
        <v>56</v>
      </c>
      <c r="DK1048" s="1" t="s">
        <v>56</v>
      </c>
      <c r="DL1048" s="1" t="s">
        <v>127</v>
      </c>
      <c r="DM1048" s="1" t="s">
        <v>93</v>
      </c>
      <c r="DN1048" s="2" t="s">
        <v>56</v>
      </c>
      <c r="DO1048" s="2" t="s">
        <v>56</v>
      </c>
      <c r="DP1048" s="2" t="s">
        <v>56</v>
      </c>
      <c r="DQ1048" s="2">
        <v>4</v>
      </c>
      <c r="DR1048" s="2">
        <v>4</v>
      </c>
      <c r="DS1048" s="2">
        <v>4</v>
      </c>
    </row>
    <row r="1049" spans="1:123" x14ac:dyDescent="0.25">
      <c r="A1049">
        <v>2018</v>
      </c>
      <c r="B1049">
        <v>1047</v>
      </c>
      <c r="C1049" t="s">
        <v>91</v>
      </c>
      <c r="D1049">
        <v>2</v>
      </c>
      <c r="E1049">
        <v>72</v>
      </c>
      <c r="F1049">
        <v>1946</v>
      </c>
      <c r="G1049">
        <v>12</v>
      </c>
      <c r="H1049">
        <f t="shared" si="1041"/>
        <v>12</v>
      </c>
      <c r="I1049" t="s">
        <v>90</v>
      </c>
      <c r="J1049">
        <f t="shared" si="1042"/>
        <v>1</v>
      </c>
      <c r="K1049" t="s">
        <v>59</v>
      </c>
      <c r="L1049">
        <f t="shared" si="1043"/>
        <v>3</v>
      </c>
      <c r="M1049" t="s">
        <v>59</v>
      </c>
      <c r="N1049">
        <f t="shared" si="1044"/>
        <v>5</v>
      </c>
      <c r="O1049" t="s">
        <v>132</v>
      </c>
      <c r="P1049">
        <f t="shared" si="1045"/>
        <v>1</v>
      </c>
      <c r="Q1049">
        <f t="shared" si="1046"/>
        <v>1</v>
      </c>
      <c r="R1049">
        <v>1</v>
      </c>
      <c r="S1049" t="s">
        <v>101</v>
      </c>
      <c r="T1049">
        <f t="shared" si="1047"/>
        <v>1</v>
      </c>
      <c r="U1049">
        <f t="shared" si="1048"/>
        <v>1</v>
      </c>
      <c r="V1049" t="s">
        <v>92</v>
      </c>
      <c r="W1049">
        <v>24970</v>
      </c>
      <c r="X1049">
        <v>0</v>
      </c>
      <c r="Y1049">
        <v>0</v>
      </c>
      <c r="Z1049" t="s">
        <v>109</v>
      </c>
      <c r="AA1049">
        <f t="shared" si="1049"/>
        <v>5</v>
      </c>
      <c r="AB1049">
        <f t="shared" si="1050"/>
        <v>1</v>
      </c>
      <c r="AC1049" t="s">
        <v>120</v>
      </c>
      <c r="AD1049" s="6">
        <f t="shared" si="1051"/>
        <v>1</v>
      </c>
      <c r="AE1049">
        <f t="shared" si="1052"/>
        <v>1</v>
      </c>
      <c r="AF1049" t="s">
        <v>75</v>
      </c>
      <c r="AG1049" t="s">
        <v>115</v>
      </c>
      <c r="AH1049" t="s">
        <v>56</v>
      </c>
      <c r="AI1049" s="6" t="str">
        <f t="shared" si="1040"/>
        <v>United methodist</v>
      </c>
      <c r="AJ1049" t="s">
        <v>106</v>
      </c>
      <c r="AK1049" s="6">
        <f t="shared" si="1053"/>
        <v>1</v>
      </c>
      <c r="AL1049" t="s">
        <v>106</v>
      </c>
      <c r="AM1049" s="6">
        <f t="shared" si="1053"/>
        <v>1</v>
      </c>
      <c r="AN1049" s="6">
        <f t="shared" si="1054"/>
        <v>0</v>
      </c>
      <c r="AO1049" t="s">
        <v>110</v>
      </c>
      <c r="AP1049">
        <f t="shared" si="1055"/>
        <v>1</v>
      </c>
      <c r="AQ1049">
        <f t="shared" si="1056"/>
        <v>1</v>
      </c>
      <c r="AR1049" t="s">
        <v>129</v>
      </c>
      <c r="AS1049">
        <f t="shared" si="1057"/>
        <v>3</v>
      </c>
      <c r="AT1049">
        <f t="shared" si="1058"/>
        <v>1</v>
      </c>
      <c r="AU1049" t="s">
        <v>100</v>
      </c>
      <c r="AV1049">
        <f t="shared" si="1059"/>
        <v>5</v>
      </c>
      <c r="AW1049">
        <f t="shared" si="1060"/>
        <v>1</v>
      </c>
      <c r="AX1049" t="s">
        <v>88</v>
      </c>
      <c r="AY1049">
        <f t="shared" si="1061"/>
        <v>7</v>
      </c>
      <c r="AZ1049">
        <f t="shared" si="1062"/>
        <v>1</v>
      </c>
      <c r="BA1049" s="6">
        <f t="shared" si="1063"/>
        <v>16</v>
      </c>
      <c r="BB1049" s="6">
        <f t="shared" si="1064"/>
        <v>4</v>
      </c>
      <c r="BC1049" s="6">
        <f t="shared" si="1065"/>
        <v>4</v>
      </c>
      <c r="BD1049" s="9">
        <f t="shared" si="1066"/>
        <v>0.5</v>
      </c>
      <c r="BE1049" t="s">
        <v>65</v>
      </c>
      <c r="BF1049">
        <f t="shared" si="1067"/>
        <v>7</v>
      </c>
      <c r="BG1049">
        <f t="shared" si="1068"/>
        <v>1</v>
      </c>
      <c r="BH1049" t="s">
        <v>63</v>
      </c>
      <c r="BI1049">
        <f t="shared" si="1069"/>
        <v>1</v>
      </c>
      <c r="BJ1049">
        <f t="shared" si="1070"/>
        <v>1</v>
      </c>
      <c r="BK1049" t="s">
        <v>56</v>
      </c>
      <c r="BL1049">
        <f t="shared" si="1071"/>
        <v>0</v>
      </c>
      <c r="BM1049">
        <f t="shared" si="1072"/>
        <v>0</v>
      </c>
      <c r="BN1049" t="s">
        <v>56</v>
      </c>
      <c r="BO1049">
        <f t="shared" si="1073"/>
        <v>0</v>
      </c>
      <c r="BP1049">
        <f t="shared" si="1074"/>
        <v>0</v>
      </c>
      <c r="BQ1049" t="s">
        <v>66</v>
      </c>
      <c r="BR1049">
        <f t="shared" si="1075"/>
        <v>1</v>
      </c>
      <c r="BS1049">
        <f t="shared" si="1076"/>
        <v>1</v>
      </c>
      <c r="BT1049" t="s">
        <v>74</v>
      </c>
      <c r="BU1049">
        <f t="shared" si="1077"/>
        <v>7</v>
      </c>
      <c r="BV1049">
        <f t="shared" si="1078"/>
        <v>1</v>
      </c>
      <c r="BW1049" t="s">
        <v>56</v>
      </c>
      <c r="BX1049">
        <f t="shared" si="1079"/>
        <v>0</v>
      </c>
      <c r="BY1049">
        <f t="shared" si="1080"/>
        <v>0</v>
      </c>
      <c r="BZ1049" t="s">
        <v>56</v>
      </c>
      <c r="CA1049">
        <f t="shared" si="1081"/>
        <v>0</v>
      </c>
      <c r="CB1049">
        <f t="shared" si="1082"/>
        <v>0</v>
      </c>
      <c r="CC1049" t="s">
        <v>56</v>
      </c>
      <c r="CD1049">
        <f t="shared" si="1083"/>
        <v>0</v>
      </c>
      <c r="CE1049">
        <f t="shared" si="1084"/>
        <v>0</v>
      </c>
      <c r="CF1049" t="s">
        <v>56</v>
      </c>
      <c r="CG1049">
        <f t="shared" si="1085"/>
        <v>0</v>
      </c>
      <c r="CH1049">
        <f t="shared" si="1086"/>
        <v>0</v>
      </c>
      <c r="CI1049" t="s">
        <v>56</v>
      </c>
      <c r="CJ1049">
        <f t="shared" si="1087"/>
        <v>0</v>
      </c>
      <c r="CK1049">
        <f t="shared" si="1088"/>
        <v>0</v>
      </c>
      <c r="CL1049" t="s">
        <v>56</v>
      </c>
      <c r="CM1049">
        <f t="shared" si="1089"/>
        <v>0</v>
      </c>
      <c r="CN1049">
        <f t="shared" si="1090"/>
        <v>0</v>
      </c>
      <c r="CO1049" t="s">
        <v>56</v>
      </c>
      <c r="CP1049">
        <f t="shared" si="1091"/>
        <v>0</v>
      </c>
      <c r="CQ1049">
        <f t="shared" si="1092"/>
        <v>0</v>
      </c>
      <c r="CR1049" t="s">
        <v>56</v>
      </c>
      <c r="CS1049">
        <f t="shared" si="1093"/>
        <v>0</v>
      </c>
      <c r="CT1049">
        <f t="shared" si="1094"/>
        <v>0</v>
      </c>
      <c r="CU1049" t="s">
        <v>56</v>
      </c>
      <c r="CV1049">
        <f t="shared" si="1095"/>
        <v>0</v>
      </c>
      <c r="CW1049">
        <f t="shared" si="1096"/>
        <v>0</v>
      </c>
      <c r="CX1049" t="s">
        <v>56</v>
      </c>
      <c r="CY1049">
        <f t="shared" si="1097"/>
        <v>0</v>
      </c>
      <c r="CZ1049">
        <f t="shared" si="1098"/>
        <v>0</v>
      </c>
      <c r="DA1049" t="s">
        <v>155</v>
      </c>
      <c r="DB1049">
        <f t="shared" si="1099"/>
        <v>1</v>
      </c>
      <c r="DC1049">
        <f t="shared" si="1100"/>
        <v>1</v>
      </c>
      <c r="DD1049">
        <f t="shared" si="1101"/>
        <v>10</v>
      </c>
      <c r="DE1049">
        <f t="shared" si="1102"/>
        <v>4</v>
      </c>
      <c r="DF1049" s="7">
        <f t="shared" si="1103"/>
        <v>2.5</v>
      </c>
      <c r="DG1049" s="8">
        <f t="shared" si="1104"/>
        <v>0.25</v>
      </c>
      <c r="DH1049" s="1" t="s">
        <v>56</v>
      </c>
      <c r="DI1049" s="1" t="s">
        <v>56</v>
      </c>
      <c r="DJ1049" s="1" t="s">
        <v>65</v>
      </c>
      <c r="DK1049" s="1" t="s">
        <v>74</v>
      </c>
      <c r="DL1049" s="1" t="s">
        <v>68</v>
      </c>
      <c r="DM1049" s="1" t="s">
        <v>56</v>
      </c>
      <c r="DN1049" s="2" t="s">
        <v>123</v>
      </c>
      <c r="DO1049" s="2" t="s">
        <v>56</v>
      </c>
      <c r="DP1049" s="2" t="s">
        <v>56</v>
      </c>
      <c r="DQ1049" s="2" t="s">
        <v>56</v>
      </c>
      <c r="DR1049" s="2" t="s">
        <v>56</v>
      </c>
      <c r="DS1049" s="2" t="s">
        <v>56</v>
      </c>
    </row>
    <row r="1050" spans="1:123" x14ac:dyDescent="0.25">
      <c r="A1050">
        <v>2018</v>
      </c>
      <c r="B1050">
        <v>1048</v>
      </c>
      <c r="C1050" t="s">
        <v>118</v>
      </c>
      <c r="D1050">
        <v>1</v>
      </c>
      <c r="E1050">
        <v>55</v>
      </c>
      <c r="F1050">
        <v>1963</v>
      </c>
      <c r="G1050">
        <v>18</v>
      </c>
      <c r="H1050">
        <f t="shared" si="1041"/>
        <v>18</v>
      </c>
      <c r="I1050" t="s">
        <v>90</v>
      </c>
      <c r="J1050">
        <f t="shared" si="1042"/>
        <v>1</v>
      </c>
      <c r="K1050" t="s">
        <v>59</v>
      </c>
      <c r="L1050">
        <f t="shared" si="1043"/>
        <v>3</v>
      </c>
      <c r="M1050" t="s">
        <v>59</v>
      </c>
      <c r="N1050">
        <f t="shared" si="1044"/>
        <v>5</v>
      </c>
      <c r="O1050" t="s">
        <v>60</v>
      </c>
      <c r="P1050">
        <f t="shared" si="1045"/>
        <v>7</v>
      </c>
      <c r="Q1050">
        <f t="shared" si="1046"/>
        <v>1</v>
      </c>
      <c r="R1050">
        <v>1</v>
      </c>
      <c r="S1050" t="s">
        <v>101</v>
      </c>
      <c r="T1050">
        <f t="shared" si="1047"/>
        <v>1</v>
      </c>
      <c r="U1050">
        <f t="shared" si="1048"/>
        <v>1</v>
      </c>
      <c r="V1050" t="s">
        <v>92</v>
      </c>
      <c r="W1050">
        <v>12485</v>
      </c>
      <c r="X1050">
        <v>227</v>
      </c>
      <c r="Y1050">
        <v>350.5</v>
      </c>
      <c r="Z1050" t="s">
        <v>109</v>
      </c>
      <c r="AA1050">
        <f t="shared" si="1049"/>
        <v>5</v>
      </c>
      <c r="AB1050">
        <f t="shared" si="1050"/>
        <v>1</v>
      </c>
      <c r="AC1050" t="s">
        <v>71</v>
      </c>
      <c r="AD1050" s="6">
        <f t="shared" si="1051"/>
        <v>4</v>
      </c>
      <c r="AE1050">
        <f t="shared" si="1052"/>
        <v>1</v>
      </c>
      <c r="AF1050" t="s">
        <v>162</v>
      </c>
      <c r="AG1050" t="s">
        <v>56</v>
      </c>
      <c r="AH1050" t="s">
        <v>56</v>
      </c>
      <c r="AI1050" s="6" t="str">
        <f t="shared" si="1040"/>
        <v>Orthodox-christian</v>
      </c>
      <c r="AJ1050" t="s">
        <v>106</v>
      </c>
      <c r="AK1050" s="6">
        <f t="shared" si="1053"/>
        <v>1</v>
      </c>
      <c r="AL1050" t="s">
        <v>106</v>
      </c>
      <c r="AM1050" s="6">
        <f t="shared" si="1053"/>
        <v>1</v>
      </c>
      <c r="AN1050" s="6">
        <f t="shared" si="1054"/>
        <v>0</v>
      </c>
      <c r="AO1050" t="s">
        <v>157</v>
      </c>
      <c r="AP1050">
        <f t="shared" si="1055"/>
        <v>2</v>
      </c>
      <c r="AQ1050">
        <f t="shared" si="1056"/>
        <v>1</v>
      </c>
      <c r="AR1050" t="s">
        <v>129</v>
      </c>
      <c r="AS1050">
        <f t="shared" si="1057"/>
        <v>3</v>
      </c>
      <c r="AT1050">
        <f t="shared" si="1058"/>
        <v>1</v>
      </c>
      <c r="AU1050" t="s">
        <v>113</v>
      </c>
      <c r="AV1050">
        <f t="shared" si="1059"/>
        <v>3</v>
      </c>
      <c r="AW1050">
        <f t="shared" si="1060"/>
        <v>1</v>
      </c>
      <c r="AX1050" t="s">
        <v>146</v>
      </c>
      <c r="AY1050">
        <f t="shared" si="1061"/>
        <v>3</v>
      </c>
      <c r="AZ1050">
        <f t="shared" si="1062"/>
        <v>1</v>
      </c>
      <c r="BA1050" s="6">
        <f t="shared" si="1063"/>
        <v>11</v>
      </c>
      <c r="BB1050" s="6">
        <f t="shared" si="1064"/>
        <v>4</v>
      </c>
      <c r="BC1050" s="6">
        <f t="shared" si="1065"/>
        <v>2.75</v>
      </c>
      <c r="BD1050" s="9">
        <f t="shared" si="1066"/>
        <v>0.29166666666666669</v>
      </c>
      <c r="BE1050" t="s">
        <v>64</v>
      </c>
      <c r="BF1050">
        <f t="shared" si="1067"/>
        <v>4</v>
      </c>
      <c r="BG1050">
        <f t="shared" si="1068"/>
        <v>1</v>
      </c>
      <c r="BH1050" t="s">
        <v>93</v>
      </c>
      <c r="BI1050">
        <f t="shared" si="1069"/>
        <v>4</v>
      </c>
      <c r="BJ1050">
        <f t="shared" si="1070"/>
        <v>1</v>
      </c>
      <c r="BK1050" t="s">
        <v>56</v>
      </c>
      <c r="BL1050">
        <f t="shared" si="1071"/>
        <v>0</v>
      </c>
      <c r="BM1050">
        <f t="shared" si="1072"/>
        <v>0</v>
      </c>
      <c r="BN1050" t="s">
        <v>56</v>
      </c>
      <c r="BO1050">
        <f t="shared" si="1073"/>
        <v>0</v>
      </c>
      <c r="BP1050">
        <f t="shared" si="1074"/>
        <v>0</v>
      </c>
      <c r="BQ1050" t="s">
        <v>94</v>
      </c>
      <c r="BR1050">
        <f t="shared" si="1075"/>
        <v>7</v>
      </c>
      <c r="BS1050">
        <f t="shared" si="1076"/>
        <v>1</v>
      </c>
      <c r="BT1050" t="s">
        <v>74</v>
      </c>
      <c r="BU1050">
        <f t="shared" si="1077"/>
        <v>7</v>
      </c>
      <c r="BV1050">
        <f t="shared" si="1078"/>
        <v>1</v>
      </c>
      <c r="BW1050" t="s">
        <v>56</v>
      </c>
      <c r="BX1050">
        <f t="shared" si="1079"/>
        <v>0</v>
      </c>
      <c r="BY1050">
        <f t="shared" si="1080"/>
        <v>0</v>
      </c>
      <c r="BZ1050" t="s">
        <v>56</v>
      </c>
      <c r="CA1050">
        <f t="shared" si="1081"/>
        <v>0</v>
      </c>
      <c r="CB1050">
        <f t="shared" si="1082"/>
        <v>0</v>
      </c>
      <c r="CC1050" t="s">
        <v>56</v>
      </c>
      <c r="CD1050">
        <f t="shared" si="1083"/>
        <v>0</v>
      </c>
      <c r="CE1050">
        <f t="shared" si="1084"/>
        <v>0</v>
      </c>
      <c r="CF1050" t="s">
        <v>56</v>
      </c>
      <c r="CG1050">
        <f t="shared" si="1085"/>
        <v>0</v>
      </c>
      <c r="CH1050">
        <f t="shared" si="1086"/>
        <v>0</v>
      </c>
      <c r="CI1050" t="s">
        <v>56</v>
      </c>
      <c r="CJ1050">
        <f t="shared" si="1087"/>
        <v>0</v>
      </c>
      <c r="CK1050">
        <f t="shared" si="1088"/>
        <v>0</v>
      </c>
      <c r="CL1050" t="s">
        <v>56</v>
      </c>
      <c r="CM1050">
        <f t="shared" si="1089"/>
        <v>0</v>
      </c>
      <c r="CN1050">
        <f t="shared" si="1090"/>
        <v>0</v>
      </c>
      <c r="CO1050" t="s">
        <v>56</v>
      </c>
      <c r="CP1050">
        <f t="shared" si="1091"/>
        <v>0</v>
      </c>
      <c r="CQ1050">
        <f t="shared" si="1092"/>
        <v>0</v>
      </c>
      <c r="CR1050" t="s">
        <v>56</v>
      </c>
      <c r="CS1050">
        <f t="shared" si="1093"/>
        <v>0</v>
      </c>
      <c r="CT1050">
        <f t="shared" si="1094"/>
        <v>0</v>
      </c>
      <c r="CU1050" t="s">
        <v>56</v>
      </c>
      <c r="CV1050">
        <f t="shared" si="1095"/>
        <v>0</v>
      </c>
      <c r="CW1050">
        <f t="shared" si="1096"/>
        <v>0</v>
      </c>
      <c r="CX1050" t="s">
        <v>56</v>
      </c>
      <c r="CY1050">
        <f t="shared" si="1097"/>
        <v>0</v>
      </c>
      <c r="CZ1050">
        <f t="shared" si="1098"/>
        <v>0</v>
      </c>
      <c r="DA1050" t="s">
        <v>86</v>
      </c>
      <c r="DB1050">
        <f t="shared" si="1099"/>
        <v>3</v>
      </c>
      <c r="DC1050">
        <f t="shared" si="1100"/>
        <v>1</v>
      </c>
      <c r="DD1050">
        <f t="shared" si="1101"/>
        <v>21</v>
      </c>
      <c r="DE1050">
        <f t="shared" si="1102"/>
        <v>4</v>
      </c>
      <c r="DF1050" s="7">
        <f t="shared" si="1103"/>
        <v>5.25</v>
      </c>
      <c r="DG1050" s="8">
        <f t="shared" si="1104"/>
        <v>0.70833333333333337</v>
      </c>
      <c r="DH1050" s="1" t="s">
        <v>56</v>
      </c>
      <c r="DI1050" s="1" t="s">
        <v>56</v>
      </c>
      <c r="DJ1050" s="1" t="s">
        <v>64</v>
      </c>
      <c r="DK1050" s="1" t="s">
        <v>93</v>
      </c>
      <c r="DL1050" s="1" t="s">
        <v>127</v>
      </c>
      <c r="DM1050" s="1" t="s">
        <v>56</v>
      </c>
      <c r="DN1050" s="2" t="s">
        <v>123</v>
      </c>
      <c r="DO1050" s="2" t="s">
        <v>56</v>
      </c>
      <c r="DP1050" s="2" t="s">
        <v>56</v>
      </c>
      <c r="DQ1050" s="2" t="s">
        <v>56</v>
      </c>
      <c r="DR1050" s="2" t="s">
        <v>56</v>
      </c>
      <c r="DS1050" s="2" t="s">
        <v>56</v>
      </c>
    </row>
    <row r="1051" spans="1:123" x14ac:dyDescent="0.25">
      <c r="A1051">
        <v>2018</v>
      </c>
      <c r="B1051">
        <v>1049</v>
      </c>
      <c r="C1051" t="s">
        <v>124</v>
      </c>
      <c r="D1051">
        <v>0</v>
      </c>
      <c r="E1051">
        <v>69</v>
      </c>
      <c r="F1051">
        <v>1949</v>
      </c>
      <c r="G1051">
        <v>11</v>
      </c>
      <c r="H1051">
        <f t="shared" si="1041"/>
        <v>11</v>
      </c>
      <c r="I1051" t="s">
        <v>58</v>
      </c>
      <c r="J1051">
        <f t="shared" si="1042"/>
        <v>2</v>
      </c>
      <c r="K1051" t="s">
        <v>119</v>
      </c>
      <c r="L1051">
        <f t="shared" si="1043"/>
        <v>2</v>
      </c>
      <c r="M1051" t="s">
        <v>119</v>
      </c>
      <c r="N1051">
        <f t="shared" si="1044"/>
        <v>3</v>
      </c>
      <c r="O1051" t="s">
        <v>132</v>
      </c>
      <c r="P1051">
        <f t="shared" si="1045"/>
        <v>1</v>
      </c>
      <c r="Q1051">
        <f t="shared" si="1046"/>
        <v>1</v>
      </c>
      <c r="R1051">
        <v>1</v>
      </c>
      <c r="S1051" t="s">
        <v>101</v>
      </c>
      <c r="T1051">
        <f t="shared" si="1047"/>
        <v>1</v>
      </c>
      <c r="U1051">
        <f t="shared" si="1048"/>
        <v>1</v>
      </c>
      <c r="V1051" t="s">
        <v>156</v>
      </c>
      <c r="W1051">
        <v>5107.5</v>
      </c>
      <c r="X1051">
        <v>0</v>
      </c>
      <c r="Y1051">
        <v>0</v>
      </c>
      <c r="Z1051" t="s">
        <v>122</v>
      </c>
      <c r="AA1051">
        <f t="shared" si="1049"/>
        <v>7</v>
      </c>
      <c r="AB1051">
        <f t="shared" si="1050"/>
        <v>1</v>
      </c>
      <c r="AC1051" t="s">
        <v>104</v>
      </c>
      <c r="AD1051" s="6">
        <f t="shared" si="1051"/>
        <v>3</v>
      </c>
      <c r="AE1051">
        <f t="shared" si="1052"/>
        <v>1</v>
      </c>
      <c r="AF1051" t="s">
        <v>75</v>
      </c>
      <c r="AG1051" t="s">
        <v>142</v>
      </c>
      <c r="AH1051" t="s">
        <v>229</v>
      </c>
      <c r="AI1051" s="6" t="str">
        <f t="shared" si="1040"/>
        <v>Holiness; Church of Holiness</v>
      </c>
      <c r="AJ1051" t="s">
        <v>77</v>
      </c>
      <c r="AK1051" s="6">
        <f t="shared" si="1053"/>
        <v>3</v>
      </c>
      <c r="AL1051" t="s">
        <v>77</v>
      </c>
      <c r="AM1051" s="6">
        <f t="shared" si="1053"/>
        <v>3</v>
      </c>
      <c r="AN1051" s="6">
        <f t="shared" si="1054"/>
        <v>0</v>
      </c>
      <c r="AO1051" t="s">
        <v>72</v>
      </c>
      <c r="AP1051">
        <f t="shared" si="1055"/>
        <v>6</v>
      </c>
      <c r="AQ1051">
        <f t="shared" si="1056"/>
        <v>1</v>
      </c>
      <c r="AR1051" t="s">
        <v>73</v>
      </c>
      <c r="AS1051">
        <f t="shared" si="1057"/>
        <v>7</v>
      </c>
      <c r="AT1051">
        <f t="shared" si="1058"/>
        <v>1</v>
      </c>
      <c r="AU1051" t="s">
        <v>100</v>
      </c>
      <c r="AV1051">
        <f t="shared" si="1059"/>
        <v>5</v>
      </c>
      <c r="AW1051">
        <f t="shared" si="1060"/>
        <v>1</v>
      </c>
      <c r="AX1051" t="s">
        <v>114</v>
      </c>
      <c r="AY1051">
        <f t="shared" si="1061"/>
        <v>5</v>
      </c>
      <c r="AZ1051">
        <f t="shared" si="1062"/>
        <v>1</v>
      </c>
      <c r="BA1051" s="6">
        <f t="shared" si="1063"/>
        <v>23</v>
      </c>
      <c r="BB1051" s="6">
        <f t="shared" si="1064"/>
        <v>4</v>
      </c>
      <c r="BC1051" s="6">
        <f t="shared" si="1065"/>
        <v>5.75</v>
      </c>
      <c r="BD1051" s="9">
        <f t="shared" si="1066"/>
        <v>0.79166666666666663</v>
      </c>
      <c r="BE1051" t="s">
        <v>56</v>
      </c>
      <c r="BF1051">
        <f t="shared" si="1067"/>
        <v>0</v>
      </c>
      <c r="BG1051">
        <f t="shared" si="1068"/>
        <v>0</v>
      </c>
      <c r="BH1051" t="s">
        <v>56</v>
      </c>
      <c r="BI1051">
        <f t="shared" si="1069"/>
        <v>0</v>
      </c>
      <c r="BJ1051">
        <f t="shared" si="1070"/>
        <v>0</v>
      </c>
      <c r="BK1051" t="s">
        <v>64</v>
      </c>
      <c r="BL1051">
        <f t="shared" si="1071"/>
        <v>4</v>
      </c>
      <c r="BM1051">
        <f t="shared" si="1072"/>
        <v>1</v>
      </c>
      <c r="BN1051" t="s">
        <v>65</v>
      </c>
      <c r="BO1051">
        <f t="shared" si="1073"/>
        <v>7</v>
      </c>
      <c r="BP1051">
        <f t="shared" si="1074"/>
        <v>1</v>
      </c>
      <c r="BQ1051" t="s">
        <v>94</v>
      </c>
      <c r="BR1051">
        <f t="shared" si="1075"/>
        <v>7</v>
      </c>
      <c r="BS1051">
        <f t="shared" si="1076"/>
        <v>1</v>
      </c>
      <c r="BT1051" t="s">
        <v>78</v>
      </c>
      <c r="BU1051">
        <f t="shared" si="1077"/>
        <v>1</v>
      </c>
      <c r="BV1051">
        <f t="shared" si="1078"/>
        <v>1</v>
      </c>
      <c r="BW1051" t="s">
        <v>56</v>
      </c>
      <c r="BX1051">
        <f t="shared" si="1079"/>
        <v>0</v>
      </c>
      <c r="BY1051">
        <f t="shared" si="1080"/>
        <v>0</v>
      </c>
      <c r="BZ1051" t="s">
        <v>56</v>
      </c>
      <c r="CA1051">
        <f t="shared" si="1081"/>
        <v>0</v>
      </c>
      <c r="CB1051">
        <f t="shared" si="1082"/>
        <v>0</v>
      </c>
      <c r="CC1051" t="s">
        <v>56</v>
      </c>
      <c r="CD1051">
        <f t="shared" si="1083"/>
        <v>0</v>
      </c>
      <c r="CE1051">
        <f t="shared" si="1084"/>
        <v>0</v>
      </c>
      <c r="CF1051" t="s">
        <v>56</v>
      </c>
      <c r="CG1051">
        <f t="shared" si="1085"/>
        <v>0</v>
      </c>
      <c r="CH1051">
        <f t="shared" si="1086"/>
        <v>0</v>
      </c>
      <c r="CI1051" t="s">
        <v>56</v>
      </c>
      <c r="CJ1051">
        <f t="shared" si="1087"/>
        <v>0</v>
      </c>
      <c r="CK1051">
        <f t="shared" si="1088"/>
        <v>0</v>
      </c>
      <c r="CL1051" t="s">
        <v>56</v>
      </c>
      <c r="CM1051">
        <f t="shared" si="1089"/>
        <v>0</v>
      </c>
      <c r="CN1051">
        <f t="shared" si="1090"/>
        <v>0</v>
      </c>
      <c r="CO1051" t="s">
        <v>56</v>
      </c>
      <c r="CP1051">
        <f t="shared" si="1091"/>
        <v>0</v>
      </c>
      <c r="CQ1051">
        <f t="shared" si="1092"/>
        <v>0</v>
      </c>
      <c r="CR1051" t="s">
        <v>56</v>
      </c>
      <c r="CS1051">
        <f t="shared" si="1093"/>
        <v>0</v>
      </c>
      <c r="CT1051">
        <f t="shared" si="1094"/>
        <v>0</v>
      </c>
      <c r="CU1051" t="s">
        <v>56</v>
      </c>
      <c r="CV1051">
        <f t="shared" si="1095"/>
        <v>0</v>
      </c>
      <c r="CW1051">
        <f t="shared" si="1096"/>
        <v>0</v>
      </c>
      <c r="CX1051" t="s">
        <v>56</v>
      </c>
      <c r="CY1051">
        <f t="shared" si="1097"/>
        <v>0</v>
      </c>
      <c r="CZ1051">
        <f t="shared" si="1098"/>
        <v>0</v>
      </c>
      <c r="DA1051" t="s">
        <v>155</v>
      </c>
      <c r="DB1051">
        <f t="shared" si="1099"/>
        <v>1</v>
      </c>
      <c r="DC1051">
        <f t="shared" si="1100"/>
        <v>1</v>
      </c>
      <c r="DD1051">
        <f t="shared" si="1101"/>
        <v>20</v>
      </c>
      <c r="DE1051">
        <f t="shared" si="1102"/>
        <v>5</v>
      </c>
      <c r="DF1051" s="7">
        <f t="shared" si="1103"/>
        <v>4</v>
      </c>
      <c r="DG1051" s="8">
        <f t="shared" si="1104"/>
        <v>0.5</v>
      </c>
      <c r="DH1051" s="1" t="s">
        <v>56</v>
      </c>
      <c r="DI1051" s="1" t="s">
        <v>56</v>
      </c>
      <c r="DJ1051" s="1" t="s">
        <v>56</v>
      </c>
      <c r="DK1051" s="1" t="s">
        <v>78</v>
      </c>
      <c r="DL1051" s="1" t="s">
        <v>127</v>
      </c>
      <c r="DM1051" s="1" t="s">
        <v>65</v>
      </c>
      <c r="DN1051" s="2" t="s">
        <v>98</v>
      </c>
      <c r="DO1051" s="2" t="s">
        <v>56</v>
      </c>
      <c r="DP1051" s="2" t="s">
        <v>56</v>
      </c>
      <c r="DQ1051" s="2" t="s">
        <v>56</v>
      </c>
      <c r="DR1051" s="2" t="s">
        <v>56</v>
      </c>
      <c r="DS1051" s="2" t="s">
        <v>56</v>
      </c>
    </row>
    <row r="1052" spans="1:123" x14ac:dyDescent="0.25">
      <c r="A1052">
        <v>2018</v>
      </c>
      <c r="B1052">
        <v>1050</v>
      </c>
      <c r="C1052" t="s">
        <v>124</v>
      </c>
      <c r="D1052">
        <v>0</v>
      </c>
      <c r="E1052" t="s">
        <v>170</v>
      </c>
      <c r="F1052">
        <v>1929</v>
      </c>
      <c r="G1052">
        <v>6</v>
      </c>
      <c r="H1052">
        <f t="shared" si="1041"/>
        <v>6</v>
      </c>
      <c r="I1052" t="s">
        <v>90</v>
      </c>
      <c r="J1052">
        <f t="shared" si="1042"/>
        <v>1</v>
      </c>
      <c r="K1052" t="s">
        <v>119</v>
      </c>
      <c r="L1052">
        <f t="shared" si="1043"/>
        <v>2</v>
      </c>
      <c r="M1052" t="s">
        <v>119</v>
      </c>
      <c r="N1052">
        <f t="shared" si="1044"/>
        <v>3</v>
      </c>
      <c r="O1052" t="s">
        <v>132</v>
      </c>
      <c r="P1052">
        <f t="shared" si="1045"/>
        <v>1</v>
      </c>
      <c r="Q1052">
        <f t="shared" si="1046"/>
        <v>1</v>
      </c>
      <c r="R1052">
        <v>1</v>
      </c>
      <c r="S1052" t="s">
        <v>101</v>
      </c>
      <c r="T1052">
        <f t="shared" si="1047"/>
        <v>1</v>
      </c>
      <c r="U1052">
        <f t="shared" si="1048"/>
        <v>1</v>
      </c>
      <c r="V1052" t="s">
        <v>93</v>
      </c>
      <c r="W1052">
        <v>0</v>
      </c>
      <c r="X1052">
        <v>0</v>
      </c>
      <c r="Y1052">
        <v>0</v>
      </c>
      <c r="Z1052" t="s">
        <v>140</v>
      </c>
      <c r="AA1052">
        <f t="shared" si="1049"/>
        <v>1</v>
      </c>
      <c r="AB1052">
        <f t="shared" si="1050"/>
        <v>1</v>
      </c>
      <c r="AC1052" t="s">
        <v>93</v>
      </c>
      <c r="AD1052" s="6">
        <f t="shared" si="1051"/>
        <v>0</v>
      </c>
      <c r="AE1052">
        <f t="shared" si="1052"/>
        <v>0</v>
      </c>
      <c r="AF1052" t="s">
        <v>75</v>
      </c>
      <c r="AG1052" t="s">
        <v>142</v>
      </c>
      <c r="AH1052" t="s">
        <v>233</v>
      </c>
      <c r="AI1052" s="6" t="str">
        <f t="shared" si="1040"/>
        <v>Churches of God(Except with Christ and Holiness)</v>
      </c>
      <c r="AJ1052" t="s">
        <v>77</v>
      </c>
      <c r="AK1052" s="6">
        <f t="shared" si="1053"/>
        <v>3</v>
      </c>
      <c r="AL1052" t="s">
        <v>77</v>
      </c>
      <c r="AM1052" s="6">
        <f t="shared" si="1053"/>
        <v>3</v>
      </c>
      <c r="AN1052" s="6">
        <f t="shared" si="1054"/>
        <v>0</v>
      </c>
      <c r="AO1052" t="s">
        <v>121</v>
      </c>
      <c r="AP1052">
        <f t="shared" si="1055"/>
        <v>7</v>
      </c>
      <c r="AQ1052">
        <f t="shared" si="1056"/>
        <v>1</v>
      </c>
      <c r="AR1052" t="s">
        <v>73</v>
      </c>
      <c r="AS1052">
        <f t="shared" si="1057"/>
        <v>7</v>
      </c>
      <c r="AT1052">
        <f t="shared" si="1058"/>
        <v>1</v>
      </c>
      <c r="AU1052" t="s">
        <v>87</v>
      </c>
      <c r="AV1052">
        <f t="shared" si="1059"/>
        <v>7</v>
      </c>
      <c r="AW1052">
        <f t="shared" si="1060"/>
        <v>1</v>
      </c>
      <c r="AX1052" t="s">
        <v>114</v>
      </c>
      <c r="AY1052">
        <f t="shared" si="1061"/>
        <v>5</v>
      </c>
      <c r="AZ1052">
        <f t="shared" si="1062"/>
        <v>1</v>
      </c>
      <c r="BA1052" s="6">
        <f t="shared" si="1063"/>
        <v>26</v>
      </c>
      <c r="BB1052" s="6">
        <f t="shared" si="1064"/>
        <v>4</v>
      </c>
      <c r="BC1052" s="6">
        <f t="shared" si="1065"/>
        <v>6.5</v>
      </c>
      <c r="BD1052" s="9">
        <f t="shared" si="1066"/>
        <v>0.91666666666666663</v>
      </c>
      <c r="BE1052" t="s">
        <v>93</v>
      </c>
      <c r="BF1052">
        <f t="shared" si="1067"/>
        <v>4</v>
      </c>
      <c r="BG1052">
        <f t="shared" si="1068"/>
        <v>1</v>
      </c>
      <c r="BH1052" t="s">
        <v>65</v>
      </c>
      <c r="BI1052">
        <f t="shared" si="1069"/>
        <v>7</v>
      </c>
      <c r="BJ1052">
        <f t="shared" si="1070"/>
        <v>1</v>
      </c>
      <c r="BK1052" t="s">
        <v>56</v>
      </c>
      <c r="BL1052">
        <f t="shared" si="1071"/>
        <v>0</v>
      </c>
      <c r="BM1052">
        <f t="shared" si="1072"/>
        <v>0</v>
      </c>
      <c r="BN1052" t="s">
        <v>56</v>
      </c>
      <c r="BO1052">
        <f t="shared" si="1073"/>
        <v>0</v>
      </c>
      <c r="BP1052">
        <f t="shared" si="1074"/>
        <v>0</v>
      </c>
      <c r="BQ1052" t="s">
        <v>56</v>
      </c>
      <c r="BR1052">
        <f t="shared" si="1075"/>
        <v>0</v>
      </c>
      <c r="BS1052">
        <f t="shared" si="1076"/>
        <v>0</v>
      </c>
      <c r="BT1052" t="s">
        <v>74</v>
      </c>
      <c r="BU1052">
        <f t="shared" si="1077"/>
        <v>7</v>
      </c>
      <c r="BV1052">
        <f t="shared" si="1078"/>
        <v>1</v>
      </c>
      <c r="BW1052" t="s">
        <v>117</v>
      </c>
      <c r="BX1052">
        <f t="shared" si="1079"/>
        <v>3</v>
      </c>
      <c r="BY1052">
        <f t="shared" si="1080"/>
        <v>1</v>
      </c>
      <c r="BZ1052" t="s">
        <v>80</v>
      </c>
      <c r="CA1052">
        <f t="shared" si="1081"/>
        <v>1</v>
      </c>
      <c r="CB1052">
        <f t="shared" si="1082"/>
        <v>1</v>
      </c>
      <c r="CC1052" t="s">
        <v>74</v>
      </c>
      <c r="CD1052">
        <f t="shared" si="1083"/>
        <v>7</v>
      </c>
      <c r="CE1052">
        <f t="shared" si="1084"/>
        <v>1</v>
      </c>
      <c r="CF1052" t="s">
        <v>151</v>
      </c>
      <c r="CG1052">
        <f t="shared" si="1085"/>
        <v>7</v>
      </c>
      <c r="CH1052">
        <f t="shared" si="1086"/>
        <v>1</v>
      </c>
      <c r="CI1052" t="s">
        <v>78</v>
      </c>
      <c r="CJ1052">
        <f t="shared" si="1087"/>
        <v>1</v>
      </c>
      <c r="CK1052">
        <f t="shared" si="1088"/>
        <v>1</v>
      </c>
      <c r="CL1052" t="s">
        <v>74</v>
      </c>
      <c r="CM1052">
        <f t="shared" si="1089"/>
        <v>1</v>
      </c>
      <c r="CN1052">
        <f t="shared" si="1090"/>
        <v>1</v>
      </c>
      <c r="CO1052" t="s">
        <v>112</v>
      </c>
      <c r="CP1052">
        <f t="shared" si="1091"/>
        <v>7</v>
      </c>
      <c r="CQ1052">
        <f t="shared" si="1092"/>
        <v>1</v>
      </c>
      <c r="CR1052" t="s">
        <v>145</v>
      </c>
      <c r="CS1052">
        <f t="shared" si="1093"/>
        <v>1</v>
      </c>
      <c r="CT1052">
        <f t="shared" si="1094"/>
        <v>1</v>
      </c>
      <c r="CU1052" t="s">
        <v>160</v>
      </c>
      <c r="CV1052">
        <f t="shared" si="1095"/>
        <v>0</v>
      </c>
      <c r="CW1052">
        <f t="shared" si="1096"/>
        <v>0</v>
      </c>
      <c r="CX1052" t="s">
        <v>160</v>
      </c>
      <c r="CY1052">
        <f t="shared" si="1097"/>
        <v>0</v>
      </c>
      <c r="CZ1052">
        <f t="shared" si="1098"/>
        <v>0</v>
      </c>
      <c r="DA1052" t="s">
        <v>56</v>
      </c>
      <c r="DB1052">
        <f t="shared" si="1099"/>
        <v>0</v>
      </c>
      <c r="DC1052">
        <f t="shared" si="1100"/>
        <v>0</v>
      </c>
      <c r="DD1052">
        <f t="shared" si="1101"/>
        <v>42</v>
      </c>
      <c r="DE1052">
        <f t="shared" si="1102"/>
        <v>10</v>
      </c>
      <c r="DF1052" s="7">
        <f t="shared" si="1103"/>
        <v>4.2</v>
      </c>
      <c r="DG1052" s="8">
        <f t="shared" si="1104"/>
        <v>0.53333333333333333</v>
      </c>
      <c r="DH1052" s="1" t="s">
        <v>145</v>
      </c>
      <c r="DI1052" s="1" t="s">
        <v>56</v>
      </c>
      <c r="DJ1052" s="1" t="s">
        <v>65</v>
      </c>
      <c r="DK1052" s="1" t="s">
        <v>78</v>
      </c>
      <c r="DL1052" s="1" t="s">
        <v>68</v>
      </c>
      <c r="DM1052" s="1" t="s">
        <v>56</v>
      </c>
      <c r="DN1052" s="2" t="s">
        <v>97</v>
      </c>
      <c r="DO1052" s="2" t="s">
        <v>141</v>
      </c>
      <c r="DP1052" s="2">
        <v>6</v>
      </c>
      <c r="DQ1052" s="2" t="s">
        <v>168</v>
      </c>
      <c r="DR1052" s="2">
        <v>4</v>
      </c>
      <c r="DS1052" s="2" t="s">
        <v>169</v>
      </c>
    </row>
    <row r="1053" spans="1:123" x14ac:dyDescent="0.25">
      <c r="A1053">
        <v>2018</v>
      </c>
      <c r="B1053">
        <v>1051</v>
      </c>
      <c r="C1053" t="s">
        <v>91</v>
      </c>
      <c r="D1053" t="s">
        <v>207</v>
      </c>
      <c r="E1053">
        <v>68</v>
      </c>
      <c r="F1053">
        <v>1950</v>
      </c>
      <c r="G1053">
        <v>10</v>
      </c>
      <c r="H1053">
        <f t="shared" si="1041"/>
        <v>10</v>
      </c>
      <c r="I1053" t="s">
        <v>58</v>
      </c>
      <c r="J1053">
        <f t="shared" si="1042"/>
        <v>2</v>
      </c>
      <c r="K1053" t="s">
        <v>119</v>
      </c>
      <c r="L1053">
        <f t="shared" si="1043"/>
        <v>2</v>
      </c>
      <c r="M1053" t="s">
        <v>119</v>
      </c>
      <c r="N1053">
        <f t="shared" si="1044"/>
        <v>3</v>
      </c>
      <c r="O1053" t="s">
        <v>132</v>
      </c>
      <c r="P1053">
        <f t="shared" si="1045"/>
        <v>1</v>
      </c>
      <c r="Q1053">
        <f t="shared" si="1046"/>
        <v>1</v>
      </c>
      <c r="R1053">
        <v>1</v>
      </c>
      <c r="S1053" t="s">
        <v>56</v>
      </c>
      <c r="T1053">
        <f t="shared" si="1047"/>
        <v>0</v>
      </c>
      <c r="U1053">
        <f t="shared" si="1048"/>
        <v>0</v>
      </c>
      <c r="V1053" t="s">
        <v>156</v>
      </c>
      <c r="W1053">
        <v>6242.5</v>
      </c>
      <c r="X1053">
        <v>0</v>
      </c>
      <c r="Y1053">
        <v>0</v>
      </c>
      <c r="Z1053" t="s">
        <v>122</v>
      </c>
      <c r="AA1053">
        <f t="shared" si="1049"/>
        <v>7</v>
      </c>
      <c r="AB1053">
        <f t="shared" si="1050"/>
        <v>1</v>
      </c>
      <c r="AC1053" t="s">
        <v>126</v>
      </c>
      <c r="AD1053" s="6">
        <f t="shared" si="1051"/>
        <v>5</v>
      </c>
      <c r="AE1053">
        <f t="shared" si="1052"/>
        <v>1</v>
      </c>
      <c r="AF1053" t="s">
        <v>75</v>
      </c>
      <c r="AG1053" t="s">
        <v>234</v>
      </c>
      <c r="AH1053" t="s">
        <v>56</v>
      </c>
      <c r="AI1053" s="6" t="str">
        <f t="shared" si="1040"/>
        <v>Nat bapt conv of am</v>
      </c>
      <c r="AJ1053" t="s">
        <v>77</v>
      </c>
      <c r="AK1053" s="6">
        <f t="shared" si="1053"/>
        <v>3</v>
      </c>
      <c r="AL1053" t="s">
        <v>77</v>
      </c>
      <c r="AM1053" s="6">
        <f t="shared" si="1053"/>
        <v>3</v>
      </c>
      <c r="AN1053" s="6">
        <f t="shared" si="1054"/>
        <v>0</v>
      </c>
      <c r="AO1053" t="s">
        <v>72</v>
      </c>
      <c r="AP1053">
        <f t="shared" si="1055"/>
        <v>6</v>
      </c>
      <c r="AQ1053">
        <f t="shared" si="1056"/>
        <v>1</v>
      </c>
      <c r="AR1053" t="s">
        <v>73</v>
      </c>
      <c r="AS1053">
        <f t="shared" si="1057"/>
        <v>7</v>
      </c>
      <c r="AT1053">
        <f t="shared" si="1058"/>
        <v>1</v>
      </c>
      <c r="AU1053" t="s">
        <v>100</v>
      </c>
      <c r="AV1053">
        <f t="shared" si="1059"/>
        <v>5</v>
      </c>
      <c r="AW1053">
        <f t="shared" si="1060"/>
        <v>1</v>
      </c>
      <c r="AX1053" t="s">
        <v>88</v>
      </c>
      <c r="AY1053">
        <f t="shared" si="1061"/>
        <v>7</v>
      </c>
      <c r="AZ1053">
        <f t="shared" si="1062"/>
        <v>1</v>
      </c>
      <c r="BA1053" s="6">
        <f t="shared" si="1063"/>
        <v>25</v>
      </c>
      <c r="BB1053" s="6">
        <f t="shared" si="1064"/>
        <v>4</v>
      </c>
      <c r="BC1053" s="6">
        <f t="shared" si="1065"/>
        <v>6.25</v>
      </c>
      <c r="BD1053" s="9">
        <f t="shared" si="1066"/>
        <v>0.875</v>
      </c>
      <c r="BE1053" t="s">
        <v>56</v>
      </c>
      <c r="BF1053">
        <f t="shared" si="1067"/>
        <v>0</v>
      </c>
      <c r="BG1053">
        <f t="shared" si="1068"/>
        <v>0</v>
      </c>
      <c r="BH1053" t="s">
        <v>56</v>
      </c>
      <c r="BI1053">
        <f t="shared" si="1069"/>
        <v>0</v>
      </c>
      <c r="BJ1053">
        <f t="shared" si="1070"/>
        <v>0</v>
      </c>
      <c r="BK1053" t="s">
        <v>64</v>
      </c>
      <c r="BL1053">
        <f t="shared" si="1071"/>
        <v>4</v>
      </c>
      <c r="BM1053">
        <f t="shared" si="1072"/>
        <v>1</v>
      </c>
      <c r="BN1053" t="s">
        <v>65</v>
      </c>
      <c r="BO1053">
        <f t="shared" si="1073"/>
        <v>7</v>
      </c>
      <c r="BP1053">
        <f t="shared" si="1074"/>
        <v>1</v>
      </c>
      <c r="BQ1053" t="s">
        <v>94</v>
      </c>
      <c r="BR1053">
        <f t="shared" si="1075"/>
        <v>7</v>
      </c>
      <c r="BS1053">
        <f t="shared" si="1076"/>
        <v>1</v>
      </c>
      <c r="BT1053" t="s">
        <v>93</v>
      </c>
      <c r="BU1053">
        <f t="shared" si="1077"/>
        <v>1</v>
      </c>
      <c r="BV1053">
        <f t="shared" si="1078"/>
        <v>1</v>
      </c>
      <c r="BW1053" t="s">
        <v>79</v>
      </c>
      <c r="BX1053">
        <f t="shared" si="1079"/>
        <v>1</v>
      </c>
      <c r="BY1053">
        <f t="shared" si="1080"/>
        <v>1</v>
      </c>
      <c r="BZ1053" t="s">
        <v>80</v>
      </c>
      <c r="CA1053">
        <f t="shared" si="1081"/>
        <v>1</v>
      </c>
      <c r="CB1053">
        <f t="shared" si="1082"/>
        <v>1</v>
      </c>
      <c r="CC1053" t="s">
        <v>74</v>
      </c>
      <c r="CD1053">
        <f t="shared" si="1083"/>
        <v>7</v>
      </c>
      <c r="CE1053">
        <f t="shared" si="1084"/>
        <v>1</v>
      </c>
      <c r="CF1053" t="s">
        <v>151</v>
      </c>
      <c r="CG1053">
        <f t="shared" si="1085"/>
        <v>7</v>
      </c>
      <c r="CH1053">
        <f t="shared" si="1086"/>
        <v>1</v>
      </c>
      <c r="CI1053" t="s">
        <v>74</v>
      </c>
      <c r="CJ1053">
        <f t="shared" si="1087"/>
        <v>7</v>
      </c>
      <c r="CK1053">
        <f t="shared" si="1088"/>
        <v>1</v>
      </c>
      <c r="CL1053" t="s">
        <v>74</v>
      </c>
      <c r="CM1053">
        <f t="shared" si="1089"/>
        <v>1</v>
      </c>
      <c r="CN1053">
        <f t="shared" si="1090"/>
        <v>1</v>
      </c>
      <c r="CO1053" t="s">
        <v>145</v>
      </c>
      <c r="CP1053">
        <f t="shared" si="1091"/>
        <v>1</v>
      </c>
      <c r="CQ1053">
        <f t="shared" si="1092"/>
        <v>1</v>
      </c>
      <c r="CR1053" t="s">
        <v>112</v>
      </c>
      <c r="CS1053">
        <f t="shared" si="1093"/>
        <v>7</v>
      </c>
      <c r="CT1053">
        <f t="shared" si="1094"/>
        <v>1</v>
      </c>
      <c r="CU1053" t="s">
        <v>67</v>
      </c>
      <c r="CV1053">
        <f t="shared" si="1095"/>
        <v>5</v>
      </c>
      <c r="CW1053">
        <f t="shared" si="1096"/>
        <v>1</v>
      </c>
      <c r="CX1053" t="s">
        <v>67</v>
      </c>
      <c r="CY1053">
        <f t="shared" si="1097"/>
        <v>5</v>
      </c>
      <c r="CZ1053">
        <f t="shared" si="1098"/>
        <v>1</v>
      </c>
      <c r="DA1053" t="s">
        <v>99</v>
      </c>
      <c r="DB1053">
        <f t="shared" si="1099"/>
        <v>7</v>
      </c>
      <c r="DC1053">
        <f t="shared" si="1100"/>
        <v>1</v>
      </c>
      <c r="DD1053">
        <f t="shared" si="1101"/>
        <v>68</v>
      </c>
      <c r="DE1053">
        <f t="shared" si="1102"/>
        <v>15</v>
      </c>
      <c r="DF1053" s="7">
        <f t="shared" si="1103"/>
        <v>4.5333333333333332</v>
      </c>
      <c r="DG1053" s="8">
        <f t="shared" si="1104"/>
        <v>0.58888888888888891</v>
      </c>
      <c r="DH1053" s="1" t="s">
        <v>112</v>
      </c>
      <c r="DI1053" s="1" t="s">
        <v>56</v>
      </c>
      <c r="DJ1053" s="1" t="s">
        <v>56</v>
      </c>
      <c r="DK1053" s="1" t="s">
        <v>56</v>
      </c>
      <c r="DL1053" s="1" t="s">
        <v>127</v>
      </c>
      <c r="DM1053" s="1" t="s">
        <v>63</v>
      </c>
      <c r="DN1053" s="2" t="s">
        <v>56</v>
      </c>
      <c r="DO1053" s="2" t="s">
        <v>56</v>
      </c>
      <c r="DP1053" s="2" t="s">
        <v>56</v>
      </c>
      <c r="DQ1053" s="2">
        <v>5</v>
      </c>
      <c r="DR1053" s="2">
        <v>6</v>
      </c>
      <c r="DS1053" s="2">
        <v>6</v>
      </c>
    </row>
    <row r="1054" spans="1:123" x14ac:dyDescent="0.25">
      <c r="A1054">
        <v>2018</v>
      </c>
      <c r="B1054">
        <v>1052</v>
      </c>
      <c r="C1054" t="s">
        <v>57</v>
      </c>
      <c r="D1054">
        <v>0</v>
      </c>
      <c r="E1054">
        <v>45</v>
      </c>
      <c r="F1054">
        <v>1973</v>
      </c>
      <c r="G1054">
        <v>12</v>
      </c>
      <c r="H1054">
        <f t="shared" si="1041"/>
        <v>12</v>
      </c>
      <c r="I1054" t="s">
        <v>90</v>
      </c>
      <c r="J1054">
        <f t="shared" si="1042"/>
        <v>1</v>
      </c>
      <c r="K1054" t="s">
        <v>59</v>
      </c>
      <c r="L1054">
        <f t="shared" si="1043"/>
        <v>3</v>
      </c>
      <c r="M1054" t="s">
        <v>59</v>
      </c>
      <c r="N1054">
        <f t="shared" si="1044"/>
        <v>5</v>
      </c>
      <c r="O1054" t="s">
        <v>125</v>
      </c>
      <c r="P1054">
        <f t="shared" si="1045"/>
        <v>4</v>
      </c>
      <c r="Q1054">
        <f t="shared" si="1046"/>
        <v>1</v>
      </c>
      <c r="R1054">
        <v>1</v>
      </c>
      <c r="S1054" t="s">
        <v>101</v>
      </c>
      <c r="T1054">
        <f t="shared" si="1047"/>
        <v>1</v>
      </c>
      <c r="U1054">
        <f t="shared" si="1048"/>
        <v>1</v>
      </c>
      <c r="V1054" t="s">
        <v>92</v>
      </c>
      <c r="W1054">
        <v>12485</v>
      </c>
      <c r="X1054">
        <v>12485</v>
      </c>
      <c r="Y1054">
        <v>19277.5</v>
      </c>
      <c r="Z1054" t="s">
        <v>81</v>
      </c>
      <c r="AA1054">
        <f t="shared" si="1049"/>
        <v>3</v>
      </c>
      <c r="AB1054">
        <f t="shared" si="1050"/>
        <v>1</v>
      </c>
      <c r="AC1054" t="s">
        <v>120</v>
      </c>
      <c r="AD1054" s="6">
        <f t="shared" si="1051"/>
        <v>1</v>
      </c>
      <c r="AE1054">
        <f t="shared" si="1052"/>
        <v>1</v>
      </c>
      <c r="AF1054" t="s">
        <v>75</v>
      </c>
      <c r="AG1054" t="s">
        <v>70</v>
      </c>
      <c r="AH1054" t="s">
        <v>56</v>
      </c>
      <c r="AI1054" s="6" t="str">
        <f t="shared" si="1040"/>
        <v>No denomination</v>
      </c>
      <c r="AJ1054" t="s">
        <v>71</v>
      </c>
      <c r="AK1054" s="6">
        <f t="shared" si="1053"/>
        <v>2</v>
      </c>
      <c r="AL1054" t="s">
        <v>71</v>
      </c>
      <c r="AM1054" s="6">
        <f t="shared" si="1053"/>
        <v>2</v>
      </c>
      <c r="AN1054" s="6">
        <f t="shared" si="1054"/>
        <v>0</v>
      </c>
      <c r="AO1054" t="s">
        <v>134</v>
      </c>
      <c r="AP1054">
        <f t="shared" si="1055"/>
        <v>7</v>
      </c>
      <c r="AQ1054">
        <f t="shared" si="1056"/>
        <v>1</v>
      </c>
      <c r="AR1054" t="s">
        <v>73</v>
      </c>
      <c r="AS1054">
        <f t="shared" si="1057"/>
        <v>7</v>
      </c>
      <c r="AT1054">
        <f t="shared" si="1058"/>
        <v>1</v>
      </c>
      <c r="AU1054" t="s">
        <v>87</v>
      </c>
      <c r="AV1054">
        <f t="shared" si="1059"/>
        <v>7</v>
      </c>
      <c r="AW1054">
        <f t="shared" si="1060"/>
        <v>1</v>
      </c>
      <c r="AX1054" t="s">
        <v>88</v>
      </c>
      <c r="AY1054">
        <f t="shared" si="1061"/>
        <v>7</v>
      </c>
      <c r="AZ1054">
        <f t="shared" si="1062"/>
        <v>1</v>
      </c>
      <c r="BA1054" s="6">
        <f t="shared" si="1063"/>
        <v>28</v>
      </c>
      <c r="BB1054" s="6">
        <f t="shared" si="1064"/>
        <v>4</v>
      </c>
      <c r="BC1054" s="6">
        <f t="shared" si="1065"/>
        <v>7</v>
      </c>
      <c r="BD1054" s="9">
        <f t="shared" si="1066"/>
        <v>1</v>
      </c>
      <c r="BE1054" t="s">
        <v>56</v>
      </c>
      <c r="BF1054">
        <f t="shared" si="1067"/>
        <v>0</v>
      </c>
      <c r="BG1054">
        <f t="shared" si="1068"/>
        <v>0</v>
      </c>
      <c r="BH1054" t="s">
        <v>56</v>
      </c>
      <c r="BI1054">
        <f t="shared" si="1069"/>
        <v>0</v>
      </c>
      <c r="BJ1054">
        <f t="shared" si="1070"/>
        <v>0</v>
      </c>
      <c r="BK1054" t="s">
        <v>93</v>
      </c>
      <c r="BL1054">
        <f t="shared" si="1071"/>
        <v>4</v>
      </c>
      <c r="BM1054">
        <f t="shared" si="1072"/>
        <v>1</v>
      </c>
      <c r="BN1054" t="s">
        <v>93</v>
      </c>
      <c r="BO1054">
        <f t="shared" si="1073"/>
        <v>4</v>
      </c>
      <c r="BP1054">
        <f t="shared" si="1074"/>
        <v>1</v>
      </c>
      <c r="BQ1054" t="s">
        <v>56</v>
      </c>
      <c r="BR1054">
        <f t="shared" si="1075"/>
        <v>0</v>
      </c>
      <c r="BS1054">
        <f t="shared" si="1076"/>
        <v>0</v>
      </c>
      <c r="BT1054" t="s">
        <v>74</v>
      </c>
      <c r="BU1054">
        <f t="shared" si="1077"/>
        <v>7</v>
      </c>
      <c r="BV1054">
        <f t="shared" si="1078"/>
        <v>1</v>
      </c>
      <c r="BW1054" t="s">
        <v>79</v>
      </c>
      <c r="BX1054">
        <f t="shared" si="1079"/>
        <v>1</v>
      </c>
      <c r="BY1054">
        <f t="shared" si="1080"/>
        <v>1</v>
      </c>
      <c r="BZ1054" t="s">
        <v>80</v>
      </c>
      <c r="CA1054">
        <f t="shared" si="1081"/>
        <v>1</v>
      </c>
      <c r="CB1054">
        <f t="shared" si="1082"/>
        <v>1</v>
      </c>
      <c r="CC1054" t="s">
        <v>74</v>
      </c>
      <c r="CD1054">
        <f t="shared" si="1083"/>
        <v>7</v>
      </c>
      <c r="CE1054">
        <f t="shared" si="1084"/>
        <v>1</v>
      </c>
      <c r="CF1054" t="s">
        <v>82</v>
      </c>
      <c r="CG1054">
        <f t="shared" si="1085"/>
        <v>1</v>
      </c>
      <c r="CH1054">
        <f t="shared" si="1086"/>
        <v>1</v>
      </c>
      <c r="CI1054" t="s">
        <v>78</v>
      </c>
      <c r="CJ1054">
        <f t="shared" si="1087"/>
        <v>1</v>
      </c>
      <c r="CK1054">
        <f t="shared" si="1088"/>
        <v>1</v>
      </c>
      <c r="CL1054" t="s">
        <v>78</v>
      </c>
      <c r="CM1054">
        <f t="shared" si="1089"/>
        <v>7</v>
      </c>
      <c r="CN1054">
        <f t="shared" si="1090"/>
        <v>1</v>
      </c>
      <c r="CO1054" t="s">
        <v>83</v>
      </c>
      <c r="CP1054">
        <f t="shared" si="1091"/>
        <v>4</v>
      </c>
      <c r="CQ1054">
        <f t="shared" si="1092"/>
        <v>1</v>
      </c>
      <c r="CR1054" t="s">
        <v>145</v>
      </c>
      <c r="CS1054">
        <f t="shared" si="1093"/>
        <v>1</v>
      </c>
      <c r="CT1054">
        <f t="shared" si="1094"/>
        <v>1</v>
      </c>
      <c r="CU1054" t="s">
        <v>84</v>
      </c>
      <c r="CV1054">
        <f t="shared" si="1095"/>
        <v>3</v>
      </c>
      <c r="CW1054">
        <f t="shared" si="1096"/>
        <v>1</v>
      </c>
      <c r="CX1054" t="s">
        <v>145</v>
      </c>
      <c r="CY1054">
        <f t="shared" si="1097"/>
        <v>1</v>
      </c>
      <c r="CZ1054">
        <f t="shared" si="1098"/>
        <v>1</v>
      </c>
      <c r="DA1054" t="s">
        <v>56</v>
      </c>
      <c r="DB1054">
        <f t="shared" si="1099"/>
        <v>0</v>
      </c>
      <c r="DC1054">
        <f t="shared" si="1100"/>
        <v>0</v>
      </c>
      <c r="DD1054">
        <f t="shared" si="1101"/>
        <v>42</v>
      </c>
      <c r="DE1054">
        <f t="shared" si="1102"/>
        <v>13</v>
      </c>
      <c r="DF1054" s="7">
        <f t="shared" si="1103"/>
        <v>3.2307692307692308</v>
      </c>
      <c r="DG1054" s="8">
        <f t="shared" si="1104"/>
        <v>0.37179487179487181</v>
      </c>
      <c r="DH1054" s="1" t="s">
        <v>112</v>
      </c>
      <c r="DI1054" s="1" t="s">
        <v>56</v>
      </c>
      <c r="DJ1054" s="1" t="s">
        <v>56</v>
      </c>
      <c r="DK1054" s="1" t="s">
        <v>78</v>
      </c>
      <c r="DL1054" s="1" t="s">
        <v>93</v>
      </c>
      <c r="DM1054" s="1" t="s">
        <v>93</v>
      </c>
      <c r="DN1054" s="2" t="s">
        <v>97</v>
      </c>
      <c r="DO1054" s="2">
        <v>4</v>
      </c>
      <c r="DP1054" s="2">
        <v>4</v>
      </c>
      <c r="DQ1054" s="2">
        <v>4</v>
      </c>
      <c r="DR1054" s="2" t="s">
        <v>111</v>
      </c>
      <c r="DS1054" s="2" t="s">
        <v>111</v>
      </c>
    </row>
    <row r="1055" spans="1:123" x14ac:dyDescent="0.25">
      <c r="A1055">
        <v>2018</v>
      </c>
      <c r="B1055">
        <v>1053</v>
      </c>
      <c r="C1055" t="s">
        <v>57</v>
      </c>
      <c r="D1055">
        <v>0</v>
      </c>
      <c r="E1055">
        <v>18</v>
      </c>
      <c r="F1055">
        <v>2000</v>
      </c>
      <c r="G1055">
        <v>12</v>
      </c>
      <c r="H1055">
        <f t="shared" si="1041"/>
        <v>12</v>
      </c>
      <c r="I1055" t="s">
        <v>90</v>
      </c>
      <c r="J1055">
        <f t="shared" si="1042"/>
        <v>1</v>
      </c>
      <c r="K1055" t="s">
        <v>59</v>
      </c>
      <c r="L1055">
        <f t="shared" si="1043"/>
        <v>3</v>
      </c>
      <c r="M1055" t="s">
        <v>59</v>
      </c>
      <c r="N1055">
        <f t="shared" si="1044"/>
        <v>5</v>
      </c>
      <c r="O1055" t="s">
        <v>132</v>
      </c>
      <c r="P1055">
        <f t="shared" si="1045"/>
        <v>1</v>
      </c>
      <c r="Q1055">
        <f t="shared" si="1046"/>
        <v>1</v>
      </c>
      <c r="R1055">
        <v>3</v>
      </c>
      <c r="S1055" t="s">
        <v>56</v>
      </c>
      <c r="T1055">
        <f t="shared" si="1047"/>
        <v>0</v>
      </c>
      <c r="U1055">
        <f t="shared" si="1048"/>
        <v>0</v>
      </c>
      <c r="V1055" t="s">
        <v>148</v>
      </c>
      <c r="W1055">
        <v>10782.5</v>
      </c>
      <c r="X1055">
        <v>0</v>
      </c>
      <c r="Y1055">
        <v>0</v>
      </c>
      <c r="Z1055" t="s">
        <v>109</v>
      </c>
      <c r="AA1055">
        <f t="shared" si="1049"/>
        <v>5</v>
      </c>
      <c r="AB1055">
        <f t="shared" si="1050"/>
        <v>1</v>
      </c>
      <c r="AC1055" t="s">
        <v>104</v>
      </c>
      <c r="AD1055" s="6">
        <f t="shared" si="1051"/>
        <v>3</v>
      </c>
      <c r="AE1055">
        <f t="shared" si="1052"/>
        <v>1</v>
      </c>
      <c r="AF1055" t="s">
        <v>75</v>
      </c>
      <c r="AG1055" t="s">
        <v>70</v>
      </c>
      <c r="AH1055" t="s">
        <v>56</v>
      </c>
      <c r="AI1055" s="6" t="str">
        <f t="shared" si="1040"/>
        <v>No denomination</v>
      </c>
      <c r="AJ1055" t="s">
        <v>71</v>
      </c>
      <c r="AK1055" s="6">
        <f t="shared" si="1053"/>
        <v>2</v>
      </c>
      <c r="AL1055" t="s">
        <v>71</v>
      </c>
      <c r="AM1055" s="6">
        <f t="shared" si="1053"/>
        <v>2</v>
      </c>
      <c r="AN1055" s="6">
        <f t="shared" si="1054"/>
        <v>0</v>
      </c>
      <c r="AO1055" t="s">
        <v>128</v>
      </c>
      <c r="AP1055">
        <f t="shared" si="1055"/>
        <v>5</v>
      </c>
      <c r="AQ1055">
        <f t="shared" si="1056"/>
        <v>1</v>
      </c>
      <c r="AR1055" t="s">
        <v>73</v>
      </c>
      <c r="AS1055">
        <f t="shared" si="1057"/>
        <v>7</v>
      </c>
      <c r="AT1055">
        <f t="shared" si="1058"/>
        <v>1</v>
      </c>
      <c r="AU1055" t="s">
        <v>100</v>
      </c>
      <c r="AV1055">
        <f t="shared" si="1059"/>
        <v>5</v>
      </c>
      <c r="AW1055">
        <f t="shared" si="1060"/>
        <v>1</v>
      </c>
      <c r="AX1055" t="s">
        <v>114</v>
      </c>
      <c r="AY1055">
        <f t="shared" si="1061"/>
        <v>5</v>
      </c>
      <c r="AZ1055">
        <f t="shared" si="1062"/>
        <v>1</v>
      </c>
      <c r="BA1055" s="6">
        <f t="shared" si="1063"/>
        <v>22</v>
      </c>
      <c r="BB1055" s="6">
        <f t="shared" si="1064"/>
        <v>4</v>
      </c>
      <c r="BC1055" s="6">
        <f t="shared" si="1065"/>
        <v>5.5</v>
      </c>
      <c r="BD1055" s="9">
        <f t="shared" si="1066"/>
        <v>0.75</v>
      </c>
      <c r="BE1055" t="s">
        <v>64</v>
      </c>
      <c r="BF1055">
        <f t="shared" si="1067"/>
        <v>4</v>
      </c>
      <c r="BG1055">
        <f t="shared" si="1068"/>
        <v>1</v>
      </c>
      <c r="BH1055" t="s">
        <v>65</v>
      </c>
      <c r="BI1055">
        <f t="shared" si="1069"/>
        <v>7</v>
      </c>
      <c r="BJ1055">
        <f t="shared" si="1070"/>
        <v>1</v>
      </c>
      <c r="BK1055" t="s">
        <v>56</v>
      </c>
      <c r="BL1055">
        <f t="shared" si="1071"/>
        <v>0</v>
      </c>
      <c r="BM1055">
        <f t="shared" si="1072"/>
        <v>0</v>
      </c>
      <c r="BN1055" t="s">
        <v>56</v>
      </c>
      <c r="BO1055">
        <f t="shared" si="1073"/>
        <v>0</v>
      </c>
      <c r="BP1055">
        <f t="shared" si="1074"/>
        <v>0</v>
      </c>
      <c r="BQ1055" t="s">
        <v>66</v>
      </c>
      <c r="BR1055">
        <f t="shared" si="1075"/>
        <v>1</v>
      </c>
      <c r="BS1055">
        <f t="shared" si="1076"/>
        <v>1</v>
      </c>
      <c r="BT1055" t="s">
        <v>74</v>
      </c>
      <c r="BU1055">
        <f t="shared" si="1077"/>
        <v>7</v>
      </c>
      <c r="BV1055">
        <f t="shared" si="1078"/>
        <v>1</v>
      </c>
      <c r="BW1055" t="s">
        <v>117</v>
      </c>
      <c r="BX1055">
        <f t="shared" si="1079"/>
        <v>3</v>
      </c>
      <c r="BY1055">
        <f t="shared" si="1080"/>
        <v>1</v>
      </c>
      <c r="BZ1055" t="s">
        <v>108</v>
      </c>
      <c r="CA1055">
        <f t="shared" si="1081"/>
        <v>4</v>
      </c>
      <c r="CB1055">
        <f t="shared" si="1082"/>
        <v>1</v>
      </c>
      <c r="CC1055" t="s">
        <v>74</v>
      </c>
      <c r="CD1055">
        <f t="shared" si="1083"/>
        <v>7</v>
      </c>
      <c r="CE1055">
        <f t="shared" si="1084"/>
        <v>1</v>
      </c>
      <c r="CF1055" t="s">
        <v>151</v>
      </c>
      <c r="CG1055">
        <f t="shared" si="1085"/>
        <v>7</v>
      </c>
      <c r="CH1055">
        <f t="shared" si="1086"/>
        <v>1</v>
      </c>
      <c r="CI1055" t="s">
        <v>74</v>
      </c>
      <c r="CJ1055">
        <f t="shared" si="1087"/>
        <v>7</v>
      </c>
      <c r="CK1055">
        <f t="shared" si="1088"/>
        <v>1</v>
      </c>
      <c r="CL1055" t="s">
        <v>74</v>
      </c>
      <c r="CM1055">
        <f t="shared" si="1089"/>
        <v>1</v>
      </c>
      <c r="CN1055">
        <f t="shared" si="1090"/>
        <v>1</v>
      </c>
      <c r="CO1055" t="s">
        <v>67</v>
      </c>
      <c r="CP1055">
        <f t="shared" si="1091"/>
        <v>5</v>
      </c>
      <c r="CQ1055">
        <f t="shared" si="1092"/>
        <v>1</v>
      </c>
      <c r="CR1055" t="s">
        <v>83</v>
      </c>
      <c r="CS1055">
        <f t="shared" si="1093"/>
        <v>4</v>
      </c>
      <c r="CT1055">
        <f t="shared" si="1094"/>
        <v>1</v>
      </c>
      <c r="CU1055" t="s">
        <v>83</v>
      </c>
      <c r="CV1055">
        <f t="shared" si="1095"/>
        <v>4</v>
      </c>
      <c r="CW1055">
        <f t="shared" si="1096"/>
        <v>1</v>
      </c>
      <c r="CX1055" t="s">
        <v>83</v>
      </c>
      <c r="CY1055">
        <f t="shared" si="1097"/>
        <v>4</v>
      </c>
      <c r="CZ1055">
        <f t="shared" si="1098"/>
        <v>1</v>
      </c>
      <c r="DA1055" t="s">
        <v>86</v>
      </c>
      <c r="DB1055">
        <f t="shared" si="1099"/>
        <v>3</v>
      </c>
      <c r="DC1055">
        <f t="shared" si="1100"/>
        <v>1</v>
      </c>
      <c r="DD1055">
        <f t="shared" si="1101"/>
        <v>64</v>
      </c>
      <c r="DE1055">
        <f t="shared" si="1102"/>
        <v>14</v>
      </c>
      <c r="DF1055" s="7">
        <f t="shared" si="1103"/>
        <v>4.5714285714285712</v>
      </c>
      <c r="DG1055" s="8">
        <f t="shared" si="1104"/>
        <v>0.59523809523809523</v>
      </c>
      <c r="DH1055" s="1" t="s">
        <v>83</v>
      </c>
      <c r="DI1055" s="1" t="s">
        <v>56</v>
      </c>
      <c r="DJ1055" s="1" t="s">
        <v>65</v>
      </c>
      <c r="DK1055" s="1" t="s">
        <v>56</v>
      </c>
      <c r="DL1055" s="1" t="s">
        <v>127</v>
      </c>
      <c r="DM1055" s="1" t="s">
        <v>56</v>
      </c>
      <c r="DN1055" s="2" t="s">
        <v>56</v>
      </c>
      <c r="DO1055" s="2">
        <v>4</v>
      </c>
      <c r="DP1055" s="2">
        <v>4</v>
      </c>
      <c r="DQ1055" s="2">
        <v>3</v>
      </c>
      <c r="DR1055" s="2">
        <v>4</v>
      </c>
      <c r="DS1055" s="2">
        <v>4</v>
      </c>
    </row>
    <row r="1056" spans="1:123" x14ac:dyDescent="0.25">
      <c r="A1056">
        <v>2018</v>
      </c>
      <c r="B1056">
        <v>1054</v>
      </c>
      <c r="C1056" t="s">
        <v>57</v>
      </c>
      <c r="D1056">
        <v>0</v>
      </c>
      <c r="E1056">
        <v>22</v>
      </c>
      <c r="F1056">
        <v>1996</v>
      </c>
      <c r="G1056">
        <v>13</v>
      </c>
      <c r="H1056">
        <f t="shared" si="1041"/>
        <v>13</v>
      </c>
      <c r="I1056" t="s">
        <v>58</v>
      </c>
      <c r="J1056">
        <f t="shared" si="1042"/>
        <v>2</v>
      </c>
      <c r="K1056" t="s">
        <v>59</v>
      </c>
      <c r="L1056">
        <f t="shared" si="1043"/>
        <v>3</v>
      </c>
      <c r="M1056" t="s">
        <v>59</v>
      </c>
      <c r="N1056">
        <f t="shared" si="1044"/>
        <v>5</v>
      </c>
      <c r="O1056" t="s">
        <v>132</v>
      </c>
      <c r="P1056">
        <f t="shared" si="1045"/>
        <v>1</v>
      </c>
      <c r="Q1056">
        <f t="shared" si="1046"/>
        <v>1</v>
      </c>
      <c r="R1056">
        <v>2</v>
      </c>
      <c r="S1056" t="s">
        <v>101</v>
      </c>
      <c r="T1056">
        <f t="shared" si="1047"/>
        <v>1</v>
      </c>
      <c r="U1056">
        <f t="shared" si="1048"/>
        <v>1</v>
      </c>
      <c r="V1056" t="s">
        <v>156</v>
      </c>
      <c r="W1056">
        <v>5107.5</v>
      </c>
      <c r="X1056">
        <v>5107.5</v>
      </c>
      <c r="Y1056">
        <v>7886.25</v>
      </c>
      <c r="Z1056" t="s">
        <v>81</v>
      </c>
      <c r="AA1056">
        <f t="shared" si="1049"/>
        <v>3</v>
      </c>
      <c r="AB1056">
        <f t="shared" si="1050"/>
        <v>1</v>
      </c>
      <c r="AC1056" t="s">
        <v>106</v>
      </c>
      <c r="AD1056" s="6">
        <f t="shared" si="1051"/>
        <v>6</v>
      </c>
      <c r="AE1056">
        <f t="shared" si="1052"/>
        <v>1</v>
      </c>
      <c r="AF1056" t="s">
        <v>95</v>
      </c>
      <c r="AG1056" t="s">
        <v>56</v>
      </c>
      <c r="AH1056" t="s">
        <v>56</v>
      </c>
      <c r="AI1056" s="6" t="str">
        <f t="shared" si="1040"/>
        <v>Catholic</v>
      </c>
      <c r="AJ1056" t="s">
        <v>71</v>
      </c>
      <c r="AK1056" s="6">
        <f t="shared" si="1053"/>
        <v>2</v>
      </c>
      <c r="AL1056" t="s">
        <v>71</v>
      </c>
      <c r="AM1056" s="6">
        <f t="shared" si="1053"/>
        <v>2</v>
      </c>
      <c r="AN1056" s="6">
        <f t="shared" si="1054"/>
        <v>0</v>
      </c>
      <c r="AO1056" t="s">
        <v>152</v>
      </c>
      <c r="AP1056">
        <f t="shared" si="1055"/>
        <v>4</v>
      </c>
      <c r="AQ1056">
        <f t="shared" si="1056"/>
        <v>1</v>
      </c>
      <c r="AR1056" t="s">
        <v>129</v>
      </c>
      <c r="AS1056">
        <f t="shared" si="1057"/>
        <v>3</v>
      </c>
      <c r="AT1056">
        <f t="shared" si="1058"/>
        <v>1</v>
      </c>
      <c r="AU1056" t="s">
        <v>113</v>
      </c>
      <c r="AV1056">
        <f t="shared" si="1059"/>
        <v>3</v>
      </c>
      <c r="AW1056">
        <f t="shared" si="1060"/>
        <v>1</v>
      </c>
      <c r="AX1056" t="s">
        <v>114</v>
      </c>
      <c r="AY1056">
        <f t="shared" si="1061"/>
        <v>5</v>
      </c>
      <c r="AZ1056">
        <f t="shared" si="1062"/>
        <v>1</v>
      </c>
      <c r="BA1056" s="6">
        <f t="shared" si="1063"/>
        <v>15</v>
      </c>
      <c r="BB1056" s="6">
        <f t="shared" si="1064"/>
        <v>4</v>
      </c>
      <c r="BC1056" s="6">
        <f t="shared" si="1065"/>
        <v>3.75</v>
      </c>
      <c r="BD1056" s="9">
        <f t="shared" si="1066"/>
        <v>0.45833333333333331</v>
      </c>
      <c r="BE1056" t="s">
        <v>63</v>
      </c>
      <c r="BF1056">
        <f t="shared" si="1067"/>
        <v>1</v>
      </c>
      <c r="BG1056">
        <f t="shared" si="1068"/>
        <v>1</v>
      </c>
      <c r="BH1056" t="s">
        <v>65</v>
      </c>
      <c r="BI1056">
        <f t="shared" si="1069"/>
        <v>7</v>
      </c>
      <c r="BJ1056">
        <f t="shared" si="1070"/>
        <v>1</v>
      </c>
      <c r="BK1056" t="s">
        <v>56</v>
      </c>
      <c r="BL1056">
        <f t="shared" si="1071"/>
        <v>0</v>
      </c>
      <c r="BM1056">
        <f t="shared" si="1072"/>
        <v>0</v>
      </c>
      <c r="BN1056" t="s">
        <v>56</v>
      </c>
      <c r="BO1056">
        <f t="shared" si="1073"/>
        <v>0</v>
      </c>
      <c r="BP1056">
        <f t="shared" si="1074"/>
        <v>0</v>
      </c>
      <c r="BQ1056" t="s">
        <v>56</v>
      </c>
      <c r="BR1056">
        <f t="shared" si="1075"/>
        <v>0</v>
      </c>
      <c r="BS1056">
        <f t="shared" si="1076"/>
        <v>0</v>
      </c>
      <c r="BT1056" t="s">
        <v>74</v>
      </c>
      <c r="BU1056">
        <f t="shared" si="1077"/>
        <v>7</v>
      </c>
      <c r="BV1056">
        <f t="shared" si="1078"/>
        <v>1</v>
      </c>
      <c r="BW1056" t="s">
        <v>79</v>
      </c>
      <c r="BX1056">
        <f t="shared" si="1079"/>
        <v>1</v>
      </c>
      <c r="BY1056">
        <f t="shared" si="1080"/>
        <v>1</v>
      </c>
      <c r="BZ1056" t="s">
        <v>147</v>
      </c>
      <c r="CA1056">
        <f t="shared" si="1081"/>
        <v>3</v>
      </c>
      <c r="CB1056">
        <f t="shared" si="1082"/>
        <v>1</v>
      </c>
      <c r="CC1056" t="s">
        <v>74</v>
      </c>
      <c r="CD1056">
        <f t="shared" si="1083"/>
        <v>7</v>
      </c>
      <c r="CE1056">
        <f t="shared" si="1084"/>
        <v>1</v>
      </c>
      <c r="CF1056" t="s">
        <v>82</v>
      </c>
      <c r="CG1056">
        <f t="shared" si="1085"/>
        <v>1</v>
      </c>
      <c r="CH1056">
        <f t="shared" si="1086"/>
        <v>1</v>
      </c>
      <c r="CI1056" t="s">
        <v>74</v>
      </c>
      <c r="CJ1056">
        <f t="shared" si="1087"/>
        <v>7</v>
      </c>
      <c r="CK1056">
        <f t="shared" si="1088"/>
        <v>1</v>
      </c>
      <c r="CL1056" t="s">
        <v>78</v>
      </c>
      <c r="CM1056">
        <f t="shared" si="1089"/>
        <v>7</v>
      </c>
      <c r="CN1056">
        <f t="shared" si="1090"/>
        <v>1</v>
      </c>
      <c r="CO1056" t="s">
        <v>83</v>
      </c>
      <c r="CP1056">
        <f t="shared" si="1091"/>
        <v>4</v>
      </c>
      <c r="CQ1056">
        <f t="shared" si="1092"/>
        <v>1</v>
      </c>
      <c r="CR1056" t="s">
        <v>83</v>
      </c>
      <c r="CS1056">
        <f t="shared" si="1093"/>
        <v>4</v>
      </c>
      <c r="CT1056">
        <f t="shared" si="1094"/>
        <v>1</v>
      </c>
      <c r="CU1056" t="s">
        <v>83</v>
      </c>
      <c r="CV1056">
        <f t="shared" si="1095"/>
        <v>4</v>
      </c>
      <c r="CW1056">
        <f t="shared" si="1096"/>
        <v>1</v>
      </c>
      <c r="CX1056" t="s">
        <v>83</v>
      </c>
      <c r="CY1056">
        <f t="shared" si="1097"/>
        <v>4</v>
      </c>
      <c r="CZ1056">
        <f t="shared" si="1098"/>
        <v>1</v>
      </c>
      <c r="DA1056" t="s">
        <v>56</v>
      </c>
      <c r="DB1056">
        <f t="shared" si="1099"/>
        <v>0</v>
      </c>
      <c r="DC1056">
        <f t="shared" si="1100"/>
        <v>0</v>
      </c>
      <c r="DD1056">
        <f t="shared" si="1101"/>
        <v>56</v>
      </c>
      <c r="DE1056">
        <f t="shared" si="1102"/>
        <v>12</v>
      </c>
      <c r="DF1056" s="7">
        <f t="shared" si="1103"/>
        <v>4.666666666666667</v>
      </c>
      <c r="DG1056" s="8">
        <f t="shared" si="1104"/>
        <v>0.61111111111111116</v>
      </c>
      <c r="DH1056" s="1" t="s">
        <v>83</v>
      </c>
      <c r="DI1056" s="1" t="s">
        <v>56</v>
      </c>
      <c r="DJ1056" s="1" t="s">
        <v>65</v>
      </c>
      <c r="DK1056" s="1" t="s">
        <v>74</v>
      </c>
      <c r="DL1056" s="1" t="s">
        <v>127</v>
      </c>
      <c r="DM1056" s="1" t="s">
        <v>56</v>
      </c>
      <c r="DN1056" s="2">
        <v>2</v>
      </c>
      <c r="DO1056" s="2">
        <v>2</v>
      </c>
      <c r="DP1056" s="2">
        <v>4</v>
      </c>
      <c r="DQ1056" s="2">
        <v>4</v>
      </c>
      <c r="DR1056" s="2">
        <v>3</v>
      </c>
      <c r="DS1056" s="2">
        <v>3</v>
      </c>
    </row>
    <row r="1057" spans="1:123" x14ac:dyDescent="0.25">
      <c r="A1057">
        <v>2018</v>
      </c>
      <c r="B1057">
        <v>1055</v>
      </c>
      <c r="C1057" t="s">
        <v>102</v>
      </c>
      <c r="D1057">
        <v>2</v>
      </c>
      <c r="E1057">
        <v>66</v>
      </c>
      <c r="F1057">
        <v>1952</v>
      </c>
      <c r="G1057">
        <v>12</v>
      </c>
      <c r="H1057">
        <f t="shared" si="1041"/>
        <v>12</v>
      </c>
      <c r="I1057" t="s">
        <v>90</v>
      </c>
      <c r="J1057">
        <f t="shared" si="1042"/>
        <v>1</v>
      </c>
      <c r="K1057" t="s">
        <v>59</v>
      </c>
      <c r="L1057">
        <f t="shared" si="1043"/>
        <v>3</v>
      </c>
      <c r="M1057" t="s">
        <v>59</v>
      </c>
      <c r="N1057">
        <f t="shared" si="1044"/>
        <v>5</v>
      </c>
      <c r="O1057" t="s">
        <v>125</v>
      </c>
      <c r="P1057">
        <f t="shared" si="1045"/>
        <v>4</v>
      </c>
      <c r="Q1057">
        <f t="shared" si="1046"/>
        <v>1</v>
      </c>
      <c r="R1057">
        <v>2</v>
      </c>
      <c r="S1057" t="s">
        <v>101</v>
      </c>
      <c r="T1057">
        <f t="shared" si="1047"/>
        <v>1</v>
      </c>
      <c r="U1057">
        <f t="shared" si="1048"/>
        <v>1</v>
      </c>
      <c r="V1057" t="s">
        <v>92</v>
      </c>
      <c r="W1057">
        <v>17025</v>
      </c>
      <c r="X1057">
        <v>0</v>
      </c>
      <c r="Y1057">
        <v>0</v>
      </c>
      <c r="Z1057" t="s">
        <v>81</v>
      </c>
      <c r="AA1057">
        <f t="shared" si="1049"/>
        <v>3</v>
      </c>
      <c r="AB1057">
        <f t="shared" si="1050"/>
        <v>1</v>
      </c>
      <c r="AC1057" t="s">
        <v>126</v>
      </c>
      <c r="AD1057" s="6">
        <f t="shared" si="1051"/>
        <v>5</v>
      </c>
      <c r="AE1057">
        <f t="shared" si="1052"/>
        <v>1</v>
      </c>
      <c r="AF1057" t="s">
        <v>75</v>
      </c>
      <c r="AG1057" t="s">
        <v>70</v>
      </c>
      <c r="AH1057" t="s">
        <v>56</v>
      </c>
      <c r="AI1057" s="6" t="str">
        <f t="shared" si="1040"/>
        <v>No denomination</v>
      </c>
      <c r="AJ1057" t="s">
        <v>71</v>
      </c>
      <c r="AK1057" s="6">
        <f t="shared" si="1053"/>
        <v>2</v>
      </c>
      <c r="AL1057" t="s">
        <v>71</v>
      </c>
      <c r="AM1057" s="6">
        <f t="shared" si="1053"/>
        <v>2</v>
      </c>
      <c r="AN1057" s="6">
        <f t="shared" si="1054"/>
        <v>0</v>
      </c>
      <c r="AO1057" t="s">
        <v>110</v>
      </c>
      <c r="AP1057">
        <f t="shared" si="1055"/>
        <v>1</v>
      </c>
      <c r="AQ1057">
        <f t="shared" si="1056"/>
        <v>1</v>
      </c>
      <c r="AR1057" t="s">
        <v>129</v>
      </c>
      <c r="AS1057">
        <f t="shared" si="1057"/>
        <v>3</v>
      </c>
      <c r="AT1057">
        <f t="shared" si="1058"/>
        <v>1</v>
      </c>
      <c r="AU1057" t="s">
        <v>113</v>
      </c>
      <c r="AV1057">
        <f t="shared" si="1059"/>
        <v>3</v>
      </c>
      <c r="AW1057">
        <f t="shared" si="1060"/>
        <v>1</v>
      </c>
      <c r="AX1057" t="s">
        <v>114</v>
      </c>
      <c r="AY1057">
        <f t="shared" si="1061"/>
        <v>5</v>
      </c>
      <c r="AZ1057">
        <f t="shared" si="1062"/>
        <v>1</v>
      </c>
      <c r="BA1057" s="6">
        <f t="shared" si="1063"/>
        <v>12</v>
      </c>
      <c r="BB1057" s="6">
        <f t="shared" si="1064"/>
        <v>4</v>
      </c>
      <c r="BC1057" s="6">
        <f t="shared" si="1065"/>
        <v>3</v>
      </c>
      <c r="BD1057" s="9">
        <f t="shared" si="1066"/>
        <v>0.33333333333333331</v>
      </c>
      <c r="BE1057" t="s">
        <v>65</v>
      </c>
      <c r="BF1057">
        <f t="shared" si="1067"/>
        <v>7</v>
      </c>
      <c r="BG1057">
        <f t="shared" si="1068"/>
        <v>1</v>
      </c>
      <c r="BH1057" t="s">
        <v>65</v>
      </c>
      <c r="BI1057">
        <f t="shared" si="1069"/>
        <v>7</v>
      </c>
      <c r="BJ1057">
        <f t="shared" si="1070"/>
        <v>1</v>
      </c>
      <c r="BK1057" t="s">
        <v>56</v>
      </c>
      <c r="BL1057">
        <f t="shared" si="1071"/>
        <v>0</v>
      </c>
      <c r="BM1057">
        <f t="shared" si="1072"/>
        <v>0</v>
      </c>
      <c r="BN1057" t="s">
        <v>56</v>
      </c>
      <c r="BO1057">
        <f t="shared" si="1073"/>
        <v>0</v>
      </c>
      <c r="BP1057">
        <f t="shared" si="1074"/>
        <v>0</v>
      </c>
      <c r="BQ1057" t="s">
        <v>94</v>
      </c>
      <c r="BR1057">
        <f t="shared" si="1075"/>
        <v>7</v>
      </c>
      <c r="BS1057">
        <f t="shared" si="1076"/>
        <v>1</v>
      </c>
      <c r="BT1057" t="s">
        <v>78</v>
      </c>
      <c r="BU1057">
        <f t="shared" si="1077"/>
        <v>1</v>
      </c>
      <c r="BV1057">
        <f t="shared" si="1078"/>
        <v>1</v>
      </c>
      <c r="BW1057" t="s">
        <v>56</v>
      </c>
      <c r="BX1057">
        <f t="shared" si="1079"/>
        <v>0</v>
      </c>
      <c r="BY1057">
        <f t="shared" si="1080"/>
        <v>0</v>
      </c>
      <c r="BZ1057" t="s">
        <v>56</v>
      </c>
      <c r="CA1057">
        <f t="shared" si="1081"/>
        <v>0</v>
      </c>
      <c r="CB1057">
        <f t="shared" si="1082"/>
        <v>0</v>
      </c>
      <c r="CC1057" t="s">
        <v>56</v>
      </c>
      <c r="CD1057">
        <f t="shared" si="1083"/>
        <v>0</v>
      </c>
      <c r="CE1057">
        <f t="shared" si="1084"/>
        <v>0</v>
      </c>
      <c r="CF1057" t="s">
        <v>56</v>
      </c>
      <c r="CG1057">
        <f t="shared" si="1085"/>
        <v>0</v>
      </c>
      <c r="CH1057">
        <f t="shared" si="1086"/>
        <v>0</v>
      </c>
      <c r="CI1057" t="s">
        <v>56</v>
      </c>
      <c r="CJ1057">
        <f t="shared" si="1087"/>
        <v>0</v>
      </c>
      <c r="CK1057">
        <f t="shared" si="1088"/>
        <v>0</v>
      </c>
      <c r="CL1057" t="s">
        <v>56</v>
      </c>
      <c r="CM1057">
        <f t="shared" si="1089"/>
        <v>0</v>
      </c>
      <c r="CN1057">
        <f t="shared" si="1090"/>
        <v>0</v>
      </c>
      <c r="CO1057" t="s">
        <v>56</v>
      </c>
      <c r="CP1057">
        <f t="shared" si="1091"/>
        <v>0</v>
      </c>
      <c r="CQ1057">
        <f t="shared" si="1092"/>
        <v>0</v>
      </c>
      <c r="CR1057" t="s">
        <v>56</v>
      </c>
      <c r="CS1057">
        <f t="shared" si="1093"/>
        <v>0</v>
      </c>
      <c r="CT1057">
        <f t="shared" si="1094"/>
        <v>0</v>
      </c>
      <c r="CU1057" t="s">
        <v>56</v>
      </c>
      <c r="CV1057">
        <f t="shared" si="1095"/>
        <v>0</v>
      </c>
      <c r="CW1057">
        <f t="shared" si="1096"/>
        <v>0</v>
      </c>
      <c r="CX1057" t="s">
        <v>56</v>
      </c>
      <c r="CY1057">
        <f t="shared" si="1097"/>
        <v>0</v>
      </c>
      <c r="CZ1057">
        <f t="shared" si="1098"/>
        <v>0</v>
      </c>
      <c r="DA1057" t="s">
        <v>86</v>
      </c>
      <c r="DB1057">
        <f t="shared" si="1099"/>
        <v>3</v>
      </c>
      <c r="DC1057">
        <f t="shared" si="1100"/>
        <v>1</v>
      </c>
      <c r="DD1057">
        <f t="shared" si="1101"/>
        <v>18</v>
      </c>
      <c r="DE1057">
        <f t="shared" si="1102"/>
        <v>4</v>
      </c>
      <c r="DF1057" s="7">
        <f t="shared" si="1103"/>
        <v>4.5</v>
      </c>
      <c r="DG1057" s="8">
        <f t="shared" si="1104"/>
        <v>0.58333333333333337</v>
      </c>
      <c r="DH1057" s="1" t="s">
        <v>56</v>
      </c>
      <c r="DI1057" s="1" t="s">
        <v>56</v>
      </c>
      <c r="DJ1057" s="1" t="s">
        <v>65</v>
      </c>
      <c r="DK1057" s="1" t="s">
        <v>74</v>
      </c>
      <c r="DL1057" s="1" t="s">
        <v>68</v>
      </c>
      <c r="DM1057" s="1" t="s">
        <v>56</v>
      </c>
      <c r="DN1057" s="2">
        <v>2</v>
      </c>
      <c r="DO1057" s="2" t="s">
        <v>56</v>
      </c>
      <c r="DP1057" s="2" t="s">
        <v>56</v>
      </c>
      <c r="DQ1057" s="2" t="s">
        <v>56</v>
      </c>
      <c r="DR1057" s="2" t="s">
        <v>56</v>
      </c>
      <c r="DS1057" s="2" t="s">
        <v>56</v>
      </c>
    </row>
    <row r="1058" spans="1:123" x14ac:dyDescent="0.25">
      <c r="A1058">
        <v>2018</v>
      </c>
      <c r="B1058">
        <v>1056</v>
      </c>
      <c r="C1058" t="s">
        <v>118</v>
      </c>
      <c r="D1058">
        <v>3</v>
      </c>
      <c r="E1058">
        <v>66</v>
      </c>
      <c r="F1058">
        <v>1952</v>
      </c>
      <c r="G1058">
        <v>13</v>
      </c>
      <c r="H1058">
        <f t="shared" si="1041"/>
        <v>13</v>
      </c>
      <c r="I1058" t="s">
        <v>58</v>
      </c>
      <c r="J1058">
        <f t="shared" si="1042"/>
        <v>2</v>
      </c>
      <c r="K1058" t="s">
        <v>59</v>
      </c>
      <c r="L1058">
        <f t="shared" si="1043"/>
        <v>3</v>
      </c>
      <c r="M1058" t="s">
        <v>59</v>
      </c>
      <c r="N1058">
        <f t="shared" si="1044"/>
        <v>5</v>
      </c>
      <c r="O1058" t="s">
        <v>125</v>
      </c>
      <c r="P1058">
        <f t="shared" si="1045"/>
        <v>4</v>
      </c>
      <c r="Q1058">
        <f t="shared" si="1046"/>
        <v>1</v>
      </c>
      <c r="R1058">
        <v>1</v>
      </c>
      <c r="S1058" t="s">
        <v>56</v>
      </c>
      <c r="T1058">
        <f t="shared" si="1047"/>
        <v>0</v>
      </c>
      <c r="U1058">
        <f t="shared" si="1048"/>
        <v>0</v>
      </c>
      <c r="V1058" t="s">
        <v>156</v>
      </c>
      <c r="W1058">
        <v>5107.5</v>
      </c>
      <c r="X1058">
        <v>0</v>
      </c>
      <c r="Y1058">
        <v>0</v>
      </c>
      <c r="Z1058" t="s">
        <v>140</v>
      </c>
      <c r="AA1058">
        <f t="shared" si="1049"/>
        <v>1</v>
      </c>
      <c r="AB1058">
        <f t="shared" si="1050"/>
        <v>1</v>
      </c>
      <c r="AC1058" t="s">
        <v>165</v>
      </c>
      <c r="AD1058" s="6">
        <f t="shared" si="1051"/>
        <v>7</v>
      </c>
      <c r="AE1058">
        <f t="shared" si="1052"/>
        <v>1</v>
      </c>
      <c r="AF1058" t="s">
        <v>75</v>
      </c>
      <c r="AG1058" t="s">
        <v>76</v>
      </c>
      <c r="AH1058" t="s">
        <v>56</v>
      </c>
      <c r="AI1058" s="6" t="str">
        <f t="shared" si="1040"/>
        <v>Baptist-dk which</v>
      </c>
      <c r="AJ1058" t="s">
        <v>77</v>
      </c>
      <c r="AK1058" s="6">
        <f t="shared" si="1053"/>
        <v>3</v>
      </c>
      <c r="AL1058" t="s">
        <v>77</v>
      </c>
      <c r="AM1058" s="6">
        <f t="shared" si="1053"/>
        <v>3</v>
      </c>
      <c r="AN1058" s="6">
        <f t="shared" si="1054"/>
        <v>0</v>
      </c>
      <c r="AO1058" t="s">
        <v>110</v>
      </c>
      <c r="AP1058">
        <f t="shared" si="1055"/>
        <v>1</v>
      </c>
      <c r="AQ1058">
        <f t="shared" si="1056"/>
        <v>1</v>
      </c>
      <c r="AR1058" t="s">
        <v>73</v>
      </c>
      <c r="AS1058">
        <f t="shared" si="1057"/>
        <v>7</v>
      </c>
      <c r="AT1058">
        <f t="shared" si="1058"/>
        <v>1</v>
      </c>
      <c r="AU1058" t="s">
        <v>100</v>
      </c>
      <c r="AV1058">
        <f t="shared" si="1059"/>
        <v>5</v>
      </c>
      <c r="AW1058">
        <f t="shared" si="1060"/>
        <v>1</v>
      </c>
      <c r="AX1058" t="s">
        <v>146</v>
      </c>
      <c r="AY1058">
        <f t="shared" si="1061"/>
        <v>3</v>
      </c>
      <c r="AZ1058">
        <f t="shared" si="1062"/>
        <v>1</v>
      </c>
      <c r="BA1058" s="6">
        <f t="shared" si="1063"/>
        <v>16</v>
      </c>
      <c r="BB1058" s="6">
        <f t="shared" si="1064"/>
        <v>4</v>
      </c>
      <c r="BC1058" s="6">
        <f t="shared" si="1065"/>
        <v>4</v>
      </c>
      <c r="BD1058" s="9">
        <f t="shared" si="1066"/>
        <v>0.5</v>
      </c>
      <c r="BE1058" t="s">
        <v>65</v>
      </c>
      <c r="BF1058">
        <f t="shared" si="1067"/>
        <v>7</v>
      </c>
      <c r="BG1058">
        <f t="shared" si="1068"/>
        <v>1</v>
      </c>
      <c r="BH1058" t="s">
        <v>65</v>
      </c>
      <c r="BI1058">
        <f t="shared" si="1069"/>
        <v>7</v>
      </c>
      <c r="BJ1058">
        <f t="shared" si="1070"/>
        <v>1</v>
      </c>
      <c r="BK1058" t="s">
        <v>56</v>
      </c>
      <c r="BL1058">
        <f t="shared" si="1071"/>
        <v>0</v>
      </c>
      <c r="BM1058">
        <f t="shared" si="1072"/>
        <v>0</v>
      </c>
      <c r="BN1058" t="s">
        <v>56</v>
      </c>
      <c r="BO1058">
        <f t="shared" si="1073"/>
        <v>0</v>
      </c>
      <c r="BP1058">
        <f t="shared" si="1074"/>
        <v>0</v>
      </c>
      <c r="BQ1058" t="s">
        <v>66</v>
      </c>
      <c r="BR1058">
        <f t="shared" si="1075"/>
        <v>1</v>
      </c>
      <c r="BS1058">
        <f t="shared" si="1076"/>
        <v>1</v>
      </c>
      <c r="BT1058" t="s">
        <v>74</v>
      </c>
      <c r="BU1058">
        <f t="shared" si="1077"/>
        <v>7</v>
      </c>
      <c r="BV1058">
        <f t="shared" si="1078"/>
        <v>1</v>
      </c>
      <c r="BW1058" t="s">
        <v>117</v>
      </c>
      <c r="BX1058">
        <f t="shared" si="1079"/>
        <v>3</v>
      </c>
      <c r="BY1058">
        <f t="shared" si="1080"/>
        <v>1</v>
      </c>
      <c r="BZ1058" t="s">
        <v>147</v>
      </c>
      <c r="CA1058">
        <f t="shared" si="1081"/>
        <v>3</v>
      </c>
      <c r="CB1058">
        <f t="shared" si="1082"/>
        <v>1</v>
      </c>
      <c r="CC1058" t="s">
        <v>74</v>
      </c>
      <c r="CD1058">
        <f t="shared" si="1083"/>
        <v>7</v>
      </c>
      <c r="CE1058">
        <f t="shared" si="1084"/>
        <v>1</v>
      </c>
      <c r="CF1058" t="s">
        <v>151</v>
      </c>
      <c r="CG1058">
        <f t="shared" si="1085"/>
        <v>7</v>
      </c>
      <c r="CH1058">
        <f t="shared" si="1086"/>
        <v>1</v>
      </c>
      <c r="CI1058" t="s">
        <v>74</v>
      </c>
      <c r="CJ1058">
        <f t="shared" si="1087"/>
        <v>7</v>
      </c>
      <c r="CK1058">
        <f t="shared" si="1088"/>
        <v>1</v>
      </c>
      <c r="CL1058" t="s">
        <v>74</v>
      </c>
      <c r="CM1058">
        <f t="shared" si="1089"/>
        <v>1</v>
      </c>
      <c r="CN1058">
        <f t="shared" si="1090"/>
        <v>1</v>
      </c>
      <c r="CO1058" t="s">
        <v>145</v>
      </c>
      <c r="CP1058">
        <f t="shared" si="1091"/>
        <v>1</v>
      </c>
      <c r="CQ1058">
        <f t="shared" si="1092"/>
        <v>1</v>
      </c>
      <c r="CR1058" t="s">
        <v>145</v>
      </c>
      <c r="CS1058">
        <f t="shared" si="1093"/>
        <v>1</v>
      </c>
      <c r="CT1058">
        <f t="shared" si="1094"/>
        <v>1</v>
      </c>
      <c r="CU1058" t="s">
        <v>67</v>
      </c>
      <c r="CV1058">
        <f t="shared" si="1095"/>
        <v>5</v>
      </c>
      <c r="CW1058">
        <f t="shared" si="1096"/>
        <v>1</v>
      </c>
      <c r="CX1058" t="s">
        <v>67</v>
      </c>
      <c r="CY1058">
        <f t="shared" si="1097"/>
        <v>5</v>
      </c>
      <c r="CZ1058">
        <f t="shared" si="1098"/>
        <v>1</v>
      </c>
      <c r="DA1058" t="s">
        <v>99</v>
      </c>
      <c r="DB1058">
        <f t="shared" si="1099"/>
        <v>7</v>
      </c>
      <c r="DC1058">
        <f t="shared" si="1100"/>
        <v>1</v>
      </c>
      <c r="DD1058">
        <f t="shared" si="1101"/>
        <v>62</v>
      </c>
      <c r="DE1058">
        <f t="shared" si="1102"/>
        <v>14</v>
      </c>
      <c r="DF1058" s="7">
        <f t="shared" si="1103"/>
        <v>4.4285714285714288</v>
      </c>
      <c r="DG1058" s="8">
        <f t="shared" si="1104"/>
        <v>0.57142857142857151</v>
      </c>
      <c r="DH1058" s="1" t="s">
        <v>112</v>
      </c>
      <c r="DI1058" s="1" t="s">
        <v>56</v>
      </c>
      <c r="DJ1058" s="1" t="s">
        <v>65</v>
      </c>
      <c r="DK1058" s="1" t="s">
        <v>56</v>
      </c>
      <c r="DL1058" s="1" t="s">
        <v>127</v>
      </c>
      <c r="DM1058" s="1" t="s">
        <v>56</v>
      </c>
      <c r="DN1058" s="2" t="s">
        <v>56</v>
      </c>
      <c r="DO1058" s="2">
        <v>4</v>
      </c>
      <c r="DP1058" s="2">
        <v>4</v>
      </c>
      <c r="DQ1058" s="2">
        <v>4</v>
      </c>
      <c r="DR1058" s="2">
        <v>3</v>
      </c>
      <c r="DS1058" s="2">
        <v>4</v>
      </c>
    </row>
    <row r="1059" spans="1:123" x14ac:dyDescent="0.25">
      <c r="A1059">
        <v>2018</v>
      </c>
      <c r="B1059">
        <v>1057</v>
      </c>
      <c r="C1059" t="s">
        <v>57</v>
      </c>
      <c r="D1059">
        <v>0</v>
      </c>
      <c r="E1059">
        <v>21</v>
      </c>
      <c r="F1059">
        <v>1997</v>
      </c>
      <c r="G1059">
        <v>9</v>
      </c>
      <c r="H1059">
        <f t="shared" si="1041"/>
        <v>9</v>
      </c>
      <c r="I1059" t="s">
        <v>58</v>
      </c>
      <c r="J1059">
        <f t="shared" si="1042"/>
        <v>2</v>
      </c>
      <c r="K1059" t="s">
        <v>59</v>
      </c>
      <c r="L1059">
        <f t="shared" si="1043"/>
        <v>3</v>
      </c>
      <c r="M1059" t="s">
        <v>59</v>
      </c>
      <c r="N1059">
        <f t="shared" si="1044"/>
        <v>5</v>
      </c>
      <c r="O1059" t="s">
        <v>60</v>
      </c>
      <c r="P1059">
        <f t="shared" si="1045"/>
        <v>7</v>
      </c>
      <c r="Q1059">
        <f t="shared" si="1046"/>
        <v>1</v>
      </c>
      <c r="R1059">
        <v>2</v>
      </c>
      <c r="S1059" t="s">
        <v>101</v>
      </c>
      <c r="T1059">
        <f t="shared" si="1047"/>
        <v>1</v>
      </c>
      <c r="U1059">
        <f t="shared" si="1048"/>
        <v>1</v>
      </c>
      <c r="V1059" t="s">
        <v>92</v>
      </c>
      <c r="W1059">
        <v>14755</v>
      </c>
      <c r="X1059">
        <v>6242.5</v>
      </c>
      <c r="Y1059">
        <v>9638.75</v>
      </c>
      <c r="Z1059" t="s">
        <v>81</v>
      </c>
      <c r="AA1059">
        <f t="shared" si="1049"/>
        <v>3</v>
      </c>
      <c r="AB1059">
        <f t="shared" si="1050"/>
        <v>1</v>
      </c>
      <c r="AC1059" t="s">
        <v>71</v>
      </c>
      <c r="AD1059" s="6">
        <f t="shared" si="1051"/>
        <v>4</v>
      </c>
      <c r="AE1059">
        <f t="shared" si="1052"/>
        <v>1</v>
      </c>
      <c r="AF1059" t="s">
        <v>75</v>
      </c>
      <c r="AG1059" t="s">
        <v>138</v>
      </c>
      <c r="AH1059" t="s">
        <v>56</v>
      </c>
      <c r="AI1059" s="6" t="str">
        <f t="shared" si="1040"/>
        <v>Methodist-dk which</v>
      </c>
      <c r="AJ1059" t="s">
        <v>106</v>
      </c>
      <c r="AK1059" s="6">
        <f t="shared" si="1053"/>
        <v>1</v>
      </c>
      <c r="AL1059" t="s">
        <v>106</v>
      </c>
      <c r="AM1059" s="6">
        <f t="shared" si="1053"/>
        <v>1</v>
      </c>
      <c r="AN1059" s="6">
        <f t="shared" si="1054"/>
        <v>0</v>
      </c>
      <c r="AO1059" t="s">
        <v>116</v>
      </c>
      <c r="AP1059">
        <f t="shared" si="1055"/>
        <v>6</v>
      </c>
      <c r="AQ1059">
        <f t="shared" si="1056"/>
        <v>1</v>
      </c>
      <c r="AR1059" t="s">
        <v>73</v>
      </c>
      <c r="AS1059">
        <f t="shared" si="1057"/>
        <v>7</v>
      </c>
      <c r="AT1059">
        <f t="shared" si="1058"/>
        <v>1</v>
      </c>
      <c r="AU1059" t="s">
        <v>87</v>
      </c>
      <c r="AV1059">
        <f t="shared" si="1059"/>
        <v>7</v>
      </c>
      <c r="AW1059">
        <f t="shared" si="1060"/>
        <v>1</v>
      </c>
      <c r="AX1059" t="s">
        <v>88</v>
      </c>
      <c r="AY1059">
        <f t="shared" si="1061"/>
        <v>7</v>
      </c>
      <c r="AZ1059">
        <f t="shared" si="1062"/>
        <v>1</v>
      </c>
      <c r="BA1059" s="6">
        <f t="shared" si="1063"/>
        <v>27</v>
      </c>
      <c r="BB1059" s="6">
        <f t="shared" si="1064"/>
        <v>4</v>
      </c>
      <c r="BC1059" s="6">
        <f t="shared" si="1065"/>
        <v>6.75</v>
      </c>
      <c r="BD1059" s="9">
        <f t="shared" si="1066"/>
        <v>0.95833333333333337</v>
      </c>
      <c r="BE1059" t="s">
        <v>64</v>
      </c>
      <c r="BF1059">
        <f t="shared" si="1067"/>
        <v>4</v>
      </c>
      <c r="BG1059">
        <f t="shared" si="1068"/>
        <v>1</v>
      </c>
      <c r="BH1059" t="s">
        <v>65</v>
      </c>
      <c r="BI1059">
        <f t="shared" si="1069"/>
        <v>7</v>
      </c>
      <c r="BJ1059">
        <f t="shared" si="1070"/>
        <v>1</v>
      </c>
      <c r="BK1059" t="s">
        <v>56</v>
      </c>
      <c r="BL1059">
        <f t="shared" si="1071"/>
        <v>0</v>
      </c>
      <c r="BM1059">
        <f t="shared" si="1072"/>
        <v>0</v>
      </c>
      <c r="BN1059" t="s">
        <v>56</v>
      </c>
      <c r="BO1059">
        <f t="shared" si="1073"/>
        <v>0</v>
      </c>
      <c r="BP1059">
        <f t="shared" si="1074"/>
        <v>0</v>
      </c>
      <c r="BQ1059" t="s">
        <v>66</v>
      </c>
      <c r="BR1059">
        <f t="shared" si="1075"/>
        <v>1</v>
      </c>
      <c r="BS1059">
        <f t="shared" si="1076"/>
        <v>1</v>
      </c>
      <c r="BT1059" t="s">
        <v>74</v>
      </c>
      <c r="BU1059">
        <f t="shared" si="1077"/>
        <v>7</v>
      </c>
      <c r="BV1059">
        <f t="shared" si="1078"/>
        <v>1</v>
      </c>
      <c r="BW1059" t="s">
        <v>56</v>
      </c>
      <c r="BX1059">
        <f t="shared" si="1079"/>
        <v>0</v>
      </c>
      <c r="BY1059">
        <f t="shared" si="1080"/>
        <v>0</v>
      </c>
      <c r="BZ1059" t="s">
        <v>56</v>
      </c>
      <c r="CA1059">
        <f t="shared" si="1081"/>
        <v>0</v>
      </c>
      <c r="CB1059">
        <f t="shared" si="1082"/>
        <v>0</v>
      </c>
      <c r="CC1059" t="s">
        <v>56</v>
      </c>
      <c r="CD1059">
        <f t="shared" si="1083"/>
        <v>0</v>
      </c>
      <c r="CE1059">
        <f t="shared" si="1084"/>
        <v>0</v>
      </c>
      <c r="CF1059" t="s">
        <v>56</v>
      </c>
      <c r="CG1059">
        <f t="shared" si="1085"/>
        <v>0</v>
      </c>
      <c r="CH1059">
        <f t="shared" si="1086"/>
        <v>0</v>
      </c>
      <c r="CI1059" t="s">
        <v>56</v>
      </c>
      <c r="CJ1059">
        <f t="shared" si="1087"/>
        <v>0</v>
      </c>
      <c r="CK1059">
        <f t="shared" si="1088"/>
        <v>0</v>
      </c>
      <c r="CL1059" t="s">
        <v>56</v>
      </c>
      <c r="CM1059">
        <f t="shared" si="1089"/>
        <v>0</v>
      </c>
      <c r="CN1059">
        <f t="shared" si="1090"/>
        <v>0</v>
      </c>
      <c r="CO1059" t="s">
        <v>56</v>
      </c>
      <c r="CP1059">
        <f t="shared" si="1091"/>
        <v>0</v>
      </c>
      <c r="CQ1059">
        <f t="shared" si="1092"/>
        <v>0</v>
      </c>
      <c r="CR1059" t="s">
        <v>56</v>
      </c>
      <c r="CS1059">
        <f t="shared" si="1093"/>
        <v>0</v>
      </c>
      <c r="CT1059">
        <f t="shared" si="1094"/>
        <v>0</v>
      </c>
      <c r="CU1059" t="s">
        <v>56</v>
      </c>
      <c r="CV1059">
        <f t="shared" si="1095"/>
        <v>0</v>
      </c>
      <c r="CW1059">
        <f t="shared" si="1096"/>
        <v>0</v>
      </c>
      <c r="CX1059" t="s">
        <v>56</v>
      </c>
      <c r="CY1059">
        <f t="shared" si="1097"/>
        <v>0</v>
      </c>
      <c r="CZ1059">
        <f t="shared" si="1098"/>
        <v>0</v>
      </c>
      <c r="DA1059" t="s">
        <v>86</v>
      </c>
      <c r="DB1059">
        <f t="shared" si="1099"/>
        <v>3</v>
      </c>
      <c r="DC1059">
        <f t="shared" si="1100"/>
        <v>1</v>
      </c>
      <c r="DD1059">
        <f t="shared" si="1101"/>
        <v>18</v>
      </c>
      <c r="DE1059">
        <f t="shared" si="1102"/>
        <v>4</v>
      </c>
      <c r="DF1059" s="7">
        <f t="shared" si="1103"/>
        <v>4.5</v>
      </c>
      <c r="DG1059" s="8">
        <f t="shared" si="1104"/>
        <v>0.58333333333333337</v>
      </c>
      <c r="DH1059" s="1" t="s">
        <v>56</v>
      </c>
      <c r="DI1059" s="1" t="s">
        <v>154</v>
      </c>
      <c r="DJ1059" s="1" t="s">
        <v>64</v>
      </c>
      <c r="DK1059" s="1" t="s">
        <v>74</v>
      </c>
      <c r="DL1059" s="1" t="s">
        <v>68</v>
      </c>
      <c r="DM1059" s="1" t="s">
        <v>56</v>
      </c>
      <c r="DN1059" s="2" t="s">
        <v>123</v>
      </c>
      <c r="DO1059" s="2" t="s">
        <v>56</v>
      </c>
      <c r="DP1059" s="2" t="s">
        <v>56</v>
      </c>
      <c r="DQ1059" s="2" t="s">
        <v>56</v>
      </c>
      <c r="DR1059" s="2" t="s">
        <v>56</v>
      </c>
      <c r="DS1059" s="2" t="s">
        <v>56</v>
      </c>
    </row>
    <row r="1060" spans="1:123" x14ac:dyDescent="0.25">
      <c r="A1060">
        <v>2018</v>
      </c>
      <c r="B1060">
        <v>1058</v>
      </c>
      <c r="C1060" t="s">
        <v>102</v>
      </c>
      <c r="D1060">
        <v>4</v>
      </c>
      <c r="E1060">
        <v>65</v>
      </c>
      <c r="F1060">
        <v>1953</v>
      </c>
      <c r="G1060">
        <v>12</v>
      </c>
      <c r="H1060">
        <f t="shared" si="1041"/>
        <v>12</v>
      </c>
      <c r="I1060" t="s">
        <v>58</v>
      </c>
      <c r="J1060">
        <f t="shared" si="1042"/>
        <v>2</v>
      </c>
      <c r="K1060" t="s">
        <v>59</v>
      </c>
      <c r="L1060">
        <f t="shared" si="1043"/>
        <v>3</v>
      </c>
      <c r="M1060" t="s">
        <v>59</v>
      </c>
      <c r="N1060">
        <f t="shared" si="1044"/>
        <v>5</v>
      </c>
      <c r="O1060" t="s">
        <v>132</v>
      </c>
      <c r="P1060">
        <f t="shared" si="1045"/>
        <v>1</v>
      </c>
      <c r="Q1060">
        <f t="shared" si="1046"/>
        <v>1</v>
      </c>
      <c r="R1060">
        <v>3</v>
      </c>
      <c r="S1060" t="s">
        <v>101</v>
      </c>
      <c r="T1060">
        <f t="shared" si="1047"/>
        <v>1</v>
      </c>
      <c r="U1060">
        <f t="shared" si="1048"/>
        <v>1</v>
      </c>
      <c r="V1060" t="s">
        <v>92</v>
      </c>
      <c r="W1060">
        <v>14755</v>
      </c>
      <c r="X1060">
        <v>14755</v>
      </c>
      <c r="Y1060">
        <v>22782.5</v>
      </c>
      <c r="Z1060" t="s">
        <v>81</v>
      </c>
      <c r="AA1060">
        <f t="shared" si="1049"/>
        <v>3</v>
      </c>
      <c r="AB1060">
        <f t="shared" si="1050"/>
        <v>1</v>
      </c>
      <c r="AC1060" t="s">
        <v>62</v>
      </c>
      <c r="AD1060" s="6">
        <f t="shared" si="1051"/>
        <v>2</v>
      </c>
      <c r="AE1060">
        <f t="shared" si="1052"/>
        <v>1</v>
      </c>
      <c r="AF1060" t="s">
        <v>75</v>
      </c>
      <c r="AG1060" t="s">
        <v>70</v>
      </c>
      <c r="AH1060" t="s">
        <v>56</v>
      </c>
      <c r="AI1060" s="6" t="str">
        <f t="shared" si="1040"/>
        <v>No denomination</v>
      </c>
      <c r="AJ1060" t="s">
        <v>71</v>
      </c>
      <c r="AK1060" s="6">
        <f t="shared" si="1053"/>
        <v>2</v>
      </c>
      <c r="AL1060" t="s">
        <v>77</v>
      </c>
      <c r="AM1060" s="6">
        <f t="shared" si="1053"/>
        <v>3</v>
      </c>
      <c r="AN1060" s="6">
        <f t="shared" si="1054"/>
        <v>-1</v>
      </c>
      <c r="AO1060" t="s">
        <v>110</v>
      </c>
      <c r="AP1060">
        <f t="shared" si="1055"/>
        <v>1</v>
      </c>
      <c r="AQ1060">
        <f t="shared" si="1056"/>
        <v>1</v>
      </c>
      <c r="AR1060" t="s">
        <v>129</v>
      </c>
      <c r="AS1060">
        <f t="shared" si="1057"/>
        <v>3</v>
      </c>
      <c r="AT1060">
        <f t="shared" si="1058"/>
        <v>1</v>
      </c>
      <c r="AU1060" t="s">
        <v>100</v>
      </c>
      <c r="AV1060">
        <f t="shared" si="1059"/>
        <v>5</v>
      </c>
      <c r="AW1060">
        <f t="shared" si="1060"/>
        <v>1</v>
      </c>
      <c r="AX1060" t="s">
        <v>114</v>
      </c>
      <c r="AY1060">
        <f t="shared" si="1061"/>
        <v>5</v>
      </c>
      <c r="AZ1060">
        <f t="shared" si="1062"/>
        <v>1</v>
      </c>
      <c r="BA1060" s="6">
        <f t="shared" si="1063"/>
        <v>14</v>
      </c>
      <c r="BB1060" s="6">
        <f t="shared" si="1064"/>
        <v>4</v>
      </c>
      <c r="BC1060" s="6">
        <f t="shared" si="1065"/>
        <v>3.5</v>
      </c>
      <c r="BD1060" s="9">
        <f t="shared" si="1066"/>
        <v>0.41666666666666669</v>
      </c>
      <c r="BE1060" t="s">
        <v>56</v>
      </c>
      <c r="BF1060">
        <f t="shared" si="1067"/>
        <v>0</v>
      </c>
      <c r="BG1060">
        <f t="shared" si="1068"/>
        <v>0</v>
      </c>
      <c r="BH1060" t="s">
        <v>56</v>
      </c>
      <c r="BI1060">
        <f t="shared" si="1069"/>
        <v>0</v>
      </c>
      <c r="BJ1060">
        <f t="shared" si="1070"/>
        <v>0</v>
      </c>
      <c r="BK1060" t="s">
        <v>63</v>
      </c>
      <c r="BL1060">
        <f t="shared" si="1071"/>
        <v>1</v>
      </c>
      <c r="BM1060">
        <f t="shared" si="1072"/>
        <v>1</v>
      </c>
      <c r="BN1060" t="s">
        <v>64</v>
      </c>
      <c r="BO1060">
        <f t="shared" si="1073"/>
        <v>4</v>
      </c>
      <c r="BP1060">
        <f t="shared" si="1074"/>
        <v>1</v>
      </c>
      <c r="BQ1060" t="s">
        <v>56</v>
      </c>
      <c r="BR1060">
        <f t="shared" si="1075"/>
        <v>0</v>
      </c>
      <c r="BS1060">
        <f t="shared" si="1076"/>
        <v>0</v>
      </c>
      <c r="BT1060" t="s">
        <v>74</v>
      </c>
      <c r="BU1060">
        <f t="shared" si="1077"/>
        <v>7</v>
      </c>
      <c r="BV1060">
        <f t="shared" si="1078"/>
        <v>1</v>
      </c>
      <c r="BW1060" t="s">
        <v>79</v>
      </c>
      <c r="BX1060">
        <f t="shared" si="1079"/>
        <v>1</v>
      </c>
      <c r="BY1060">
        <f t="shared" si="1080"/>
        <v>1</v>
      </c>
      <c r="BZ1060" t="s">
        <v>147</v>
      </c>
      <c r="CA1060">
        <f t="shared" si="1081"/>
        <v>3</v>
      </c>
      <c r="CB1060">
        <f t="shared" si="1082"/>
        <v>1</v>
      </c>
      <c r="CC1060" t="s">
        <v>78</v>
      </c>
      <c r="CD1060">
        <f t="shared" si="1083"/>
        <v>1</v>
      </c>
      <c r="CE1060">
        <f t="shared" si="1084"/>
        <v>1</v>
      </c>
      <c r="CF1060" t="s">
        <v>82</v>
      </c>
      <c r="CG1060">
        <f t="shared" si="1085"/>
        <v>1</v>
      </c>
      <c r="CH1060">
        <f t="shared" si="1086"/>
        <v>1</v>
      </c>
      <c r="CI1060" t="s">
        <v>74</v>
      </c>
      <c r="CJ1060">
        <f t="shared" si="1087"/>
        <v>7</v>
      </c>
      <c r="CK1060">
        <f t="shared" si="1088"/>
        <v>1</v>
      </c>
      <c r="CL1060" t="s">
        <v>78</v>
      </c>
      <c r="CM1060">
        <f t="shared" si="1089"/>
        <v>7</v>
      </c>
      <c r="CN1060">
        <f t="shared" si="1090"/>
        <v>1</v>
      </c>
      <c r="CO1060" t="s">
        <v>83</v>
      </c>
      <c r="CP1060">
        <f t="shared" si="1091"/>
        <v>4</v>
      </c>
      <c r="CQ1060">
        <f t="shared" si="1092"/>
        <v>1</v>
      </c>
      <c r="CR1060" t="s">
        <v>67</v>
      </c>
      <c r="CS1060">
        <f t="shared" si="1093"/>
        <v>5</v>
      </c>
      <c r="CT1060">
        <f t="shared" si="1094"/>
        <v>1</v>
      </c>
      <c r="CU1060" t="s">
        <v>67</v>
      </c>
      <c r="CV1060">
        <f t="shared" si="1095"/>
        <v>5</v>
      </c>
      <c r="CW1060">
        <f t="shared" si="1096"/>
        <v>1</v>
      </c>
      <c r="CX1060" t="s">
        <v>67</v>
      </c>
      <c r="CY1060">
        <f t="shared" si="1097"/>
        <v>5</v>
      </c>
      <c r="CZ1060">
        <f t="shared" si="1098"/>
        <v>1</v>
      </c>
      <c r="DA1060" t="s">
        <v>56</v>
      </c>
      <c r="DB1060">
        <f t="shared" si="1099"/>
        <v>0</v>
      </c>
      <c r="DC1060">
        <f t="shared" si="1100"/>
        <v>0</v>
      </c>
      <c r="DD1060">
        <f t="shared" si="1101"/>
        <v>51</v>
      </c>
      <c r="DE1060">
        <f t="shared" si="1102"/>
        <v>13</v>
      </c>
      <c r="DF1060" s="7">
        <f t="shared" si="1103"/>
        <v>3.9230769230769229</v>
      </c>
      <c r="DG1060" s="8">
        <f t="shared" si="1104"/>
        <v>0.48717948717948717</v>
      </c>
      <c r="DH1060" s="1" t="s">
        <v>112</v>
      </c>
      <c r="DI1060" s="1" t="s">
        <v>56</v>
      </c>
      <c r="DJ1060" s="1" t="s">
        <v>56</v>
      </c>
      <c r="DK1060" s="1" t="s">
        <v>74</v>
      </c>
      <c r="DL1060" s="1" t="s">
        <v>68</v>
      </c>
      <c r="DM1060" s="1" t="s">
        <v>65</v>
      </c>
      <c r="DN1060" s="2" t="s">
        <v>123</v>
      </c>
      <c r="DO1060" s="2">
        <v>4</v>
      </c>
      <c r="DP1060" s="2">
        <v>5</v>
      </c>
      <c r="DQ1060" s="2">
        <v>4</v>
      </c>
      <c r="DR1060" s="2">
        <v>4</v>
      </c>
      <c r="DS1060" s="2">
        <v>4</v>
      </c>
    </row>
    <row r="1061" spans="1:123" x14ac:dyDescent="0.25">
      <c r="A1061">
        <v>2018</v>
      </c>
      <c r="B1061">
        <v>1059</v>
      </c>
      <c r="C1061" t="s">
        <v>102</v>
      </c>
      <c r="D1061">
        <v>0</v>
      </c>
      <c r="E1061">
        <v>29</v>
      </c>
      <c r="F1061">
        <v>1989</v>
      </c>
      <c r="G1061">
        <v>13</v>
      </c>
      <c r="H1061">
        <f t="shared" si="1041"/>
        <v>13</v>
      </c>
      <c r="I1061" t="s">
        <v>58</v>
      </c>
      <c r="J1061">
        <f t="shared" si="1042"/>
        <v>2</v>
      </c>
      <c r="K1061" t="s">
        <v>59</v>
      </c>
      <c r="L1061">
        <f t="shared" si="1043"/>
        <v>3</v>
      </c>
      <c r="M1061" t="s">
        <v>59</v>
      </c>
      <c r="N1061">
        <f t="shared" si="1044"/>
        <v>5</v>
      </c>
      <c r="O1061" t="s">
        <v>60</v>
      </c>
      <c r="P1061">
        <f t="shared" si="1045"/>
        <v>7</v>
      </c>
      <c r="Q1061">
        <f t="shared" si="1046"/>
        <v>1</v>
      </c>
      <c r="R1061">
        <v>3</v>
      </c>
      <c r="S1061" t="s">
        <v>56</v>
      </c>
      <c r="T1061">
        <f t="shared" si="1047"/>
        <v>0</v>
      </c>
      <c r="U1061">
        <f t="shared" si="1048"/>
        <v>0</v>
      </c>
      <c r="V1061" t="s">
        <v>148</v>
      </c>
      <c r="W1061">
        <v>10782.5</v>
      </c>
      <c r="X1061">
        <v>0</v>
      </c>
      <c r="Y1061">
        <v>0</v>
      </c>
      <c r="Z1061" t="s">
        <v>81</v>
      </c>
      <c r="AA1061">
        <f t="shared" si="1049"/>
        <v>3</v>
      </c>
      <c r="AB1061">
        <f t="shared" si="1050"/>
        <v>1</v>
      </c>
      <c r="AC1061" t="s">
        <v>71</v>
      </c>
      <c r="AD1061" s="6">
        <f t="shared" si="1051"/>
        <v>4</v>
      </c>
      <c r="AE1061">
        <f t="shared" si="1052"/>
        <v>1</v>
      </c>
      <c r="AF1061" t="s">
        <v>75</v>
      </c>
      <c r="AG1061" t="s">
        <v>142</v>
      </c>
      <c r="AH1061" t="s">
        <v>153</v>
      </c>
      <c r="AI1061" s="6" t="str">
        <f t="shared" si="1040"/>
        <v>7th Day Adventist</v>
      </c>
      <c r="AJ1061" t="s">
        <v>77</v>
      </c>
      <c r="AK1061" s="6">
        <f t="shared" si="1053"/>
        <v>3</v>
      </c>
      <c r="AL1061" t="s">
        <v>77</v>
      </c>
      <c r="AM1061" s="6">
        <f t="shared" si="1053"/>
        <v>3</v>
      </c>
      <c r="AN1061" s="6">
        <f t="shared" si="1054"/>
        <v>0</v>
      </c>
      <c r="AO1061" t="s">
        <v>134</v>
      </c>
      <c r="AP1061">
        <f t="shared" si="1055"/>
        <v>7</v>
      </c>
      <c r="AQ1061">
        <f t="shared" si="1056"/>
        <v>1</v>
      </c>
      <c r="AR1061" t="s">
        <v>149</v>
      </c>
      <c r="AS1061">
        <f t="shared" si="1057"/>
        <v>5</v>
      </c>
      <c r="AT1061">
        <f t="shared" si="1058"/>
        <v>1</v>
      </c>
      <c r="AU1061" t="s">
        <v>100</v>
      </c>
      <c r="AV1061">
        <f t="shared" si="1059"/>
        <v>5</v>
      </c>
      <c r="AW1061">
        <f t="shared" si="1060"/>
        <v>1</v>
      </c>
      <c r="AX1061" t="s">
        <v>114</v>
      </c>
      <c r="AY1061">
        <f t="shared" si="1061"/>
        <v>5</v>
      </c>
      <c r="AZ1061">
        <f t="shared" si="1062"/>
        <v>1</v>
      </c>
      <c r="BA1061" s="6">
        <f t="shared" si="1063"/>
        <v>22</v>
      </c>
      <c r="BB1061" s="6">
        <f t="shared" si="1064"/>
        <v>4</v>
      </c>
      <c r="BC1061" s="6">
        <f t="shared" si="1065"/>
        <v>5.5</v>
      </c>
      <c r="BD1061" s="9">
        <f t="shared" si="1066"/>
        <v>0.75</v>
      </c>
      <c r="BE1061" t="s">
        <v>65</v>
      </c>
      <c r="BF1061">
        <f t="shared" si="1067"/>
        <v>7</v>
      </c>
      <c r="BG1061">
        <f t="shared" si="1068"/>
        <v>1</v>
      </c>
      <c r="BH1061" t="s">
        <v>64</v>
      </c>
      <c r="BI1061">
        <f t="shared" si="1069"/>
        <v>4</v>
      </c>
      <c r="BJ1061">
        <f t="shared" si="1070"/>
        <v>1</v>
      </c>
      <c r="BK1061" t="s">
        <v>56</v>
      </c>
      <c r="BL1061">
        <f t="shared" si="1071"/>
        <v>0</v>
      </c>
      <c r="BM1061">
        <f t="shared" si="1072"/>
        <v>0</v>
      </c>
      <c r="BN1061" t="s">
        <v>56</v>
      </c>
      <c r="BO1061">
        <f t="shared" si="1073"/>
        <v>0</v>
      </c>
      <c r="BP1061">
        <f t="shared" si="1074"/>
        <v>0</v>
      </c>
      <c r="BQ1061" t="s">
        <v>66</v>
      </c>
      <c r="BR1061">
        <f t="shared" si="1075"/>
        <v>1</v>
      </c>
      <c r="BS1061">
        <f t="shared" si="1076"/>
        <v>1</v>
      </c>
      <c r="BT1061" t="s">
        <v>74</v>
      </c>
      <c r="BU1061">
        <f t="shared" si="1077"/>
        <v>7</v>
      </c>
      <c r="BV1061">
        <f t="shared" si="1078"/>
        <v>1</v>
      </c>
      <c r="BW1061" t="s">
        <v>79</v>
      </c>
      <c r="BX1061">
        <f t="shared" si="1079"/>
        <v>1</v>
      </c>
      <c r="BY1061">
        <f t="shared" si="1080"/>
        <v>1</v>
      </c>
      <c r="BZ1061" t="s">
        <v>147</v>
      </c>
      <c r="CA1061">
        <f t="shared" si="1081"/>
        <v>3</v>
      </c>
      <c r="CB1061">
        <f t="shared" si="1082"/>
        <v>1</v>
      </c>
      <c r="CC1061" t="s">
        <v>78</v>
      </c>
      <c r="CD1061">
        <f t="shared" si="1083"/>
        <v>1</v>
      </c>
      <c r="CE1061">
        <f t="shared" si="1084"/>
        <v>1</v>
      </c>
      <c r="CF1061" t="s">
        <v>82</v>
      </c>
      <c r="CG1061">
        <f t="shared" si="1085"/>
        <v>1</v>
      </c>
      <c r="CH1061">
        <f t="shared" si="1086"/>
        <v>1</v>
      </c>
      <c r="CI1061" t="s">
        <v>74</v>
      </c>
      <c r="CJ1061">
        <f t="shared" si="1087"/>
        <v>7</v>
      </c>
      <c r="CK1061">
        <f t="shared" si="1088"/>
        <v>1</v>
      </c>
      <c r="CL1061" t="s">
        <v>78</v>
      </c>
      <c r="CM1061">
        <f t="shared" si="1089"/>
        <v>7</v>
      </c>
      <c r="CN1061">
        <f t="shared" si="1090"/>
        <v>1</v>
      </c>
      <c r="CO1061" t="s">
        <v>84</v>
      </c>
      <c r="CP1061">
        <f t="shared" si="1091"/>
        <v>3</v>
      </c>
      <c r="CQ1061">
        <f t="shared" si="1092"/>
        <v>1</v>
      </c>
      <c r="CR1061" t="s">
        <v>83</v>
      </c>
      <c r="CS1061">
        <f t="shared" si="1093"/>
        <v>4</v>
      </c>
      <c r="CT1061">
        <f t="shared" si="1094"/>
        <v>1</v>
      </c>
      <c r="CU1061" t="s">
        <v>83</v>
      </c>
      <c r="CV1061">
        <f t="shared" si="1095"/>
        <v>4</v>
      </c>
      <c r="CW1061">
        <f t="shared" si="1096"/>
        <v>1</v>
      </c>
      <c r="CX1061" t="s">
        <v>83</v>
      </c>
      <c r="CY1061">
        <f t="shared" si="1097"/>
        <v>4</v>
      </c>
      <c r="CZ1061">
        <f t="shared" si="1098"/>
        <v>1</v>
      </c>
      <c r="DA1061" t="s">
        <v>99</v>
      </c>
      <c r="DB1061">
        <f t="shared" si="1099"/>
        <v>7</v>
      </c>
      <c r="DC1061">
        <f t="shared" si="1100"/>
        <v>1</v>
      </c>
      <c r="DD1061">
        <f t="shared" si="1101"/>
        <v>54</v>
      </c>
      <c r="DE1061">
        <f t="shared" si="1102"/>
        <v>14</v>
      </c>
      <c r="DF1061" s="7">
        <f t="shared" si="1103"/>
        <v>3.8571428571428572</v>
      </c>
      <c r="DG1061" s="8">
        <f t="shared" si="1104"/>
        <v>0.47619047619047622</v>
      </c>
      <c r="DH1061" s="1" t="s">
        <v>83</v>
      </c>
      <c r="DI1061" s="1" t="s">
        <v>154</v>
      </c>
      <c r="DJ1061" s="1" t="s">
        <v>64</v>
      </c>
      <c r="DK1061" s="1" t="s">
        <v>56</v>
      </c>
      <c r="DL1061" s="1" t="s">
        <v>127</v>
      </c>
      <c r="DM1061" s="1" t="s">
        <v>56</v>
      </c>
      <c r="DN1061" s="2" t="s">
        <v>56</v>
      </c>
      <c r="DO1061" s="2">
        <v>4</v>
      </c>
      <c r="DP1061" s="2">
        <v>5</v>
      </c>
      <c r="DQ1061" s="2">
        <v>5</v>
      </c>
      <c r="DR1061" s="2">
        <v>5</v>
      </c>
      <c r="DS1061" s="2">
        <v>5</v>
      </c>
    </row>
    <row r="1062" spans="1:123" x14ac:dyDescent="0.25">
      <c r="A1062">
        <v>2018</v>
      </c>
      <c r="B1062">
        <v>1060</v>
      </c>
      <c r="C1062" t="s">
        <v>102</v>
      </c>
      <c r="D1062">
        <v>4</v>
      </c>
      <c r="E1062">
        <v>50</v>
      </c>
      <c r="F1062">
        <v>1968</v>
      </c>
      <c r="G1062">
        <v>13</v>
      </c>
      <c r="H1062">
        <f t="shared" si="1041"/>
        <v>13</v>
      </c>
      <c r="I1062" t="s">
        <v>90</v>
      </c>
      <c r="J1062">
        <f t="shared" si="1042"/>
        <v>1</v>
      </c>
      <c r="K1062" t="s">
        <v>59</v>
      </c>
      <c r="L1062">
        <f t="shared" si="1043"/>
        <v>3</v>
      </c>
      <c r="M1062" t="s">
        <v>59</v>
      </c>
      <c r="N1062">
        <f t="shared" si="1044"/>
        <v>5</v>
      </c>
      <c r="O1062" t="s">
        <v>125</v>
      </c>
      <c r="P1062">
        <f t="shared" si="1045"/>
        <v>4</v>
      </c>
      <c r="Q1062">
        <f t="shared" si="1046"/>
        <v>1</v>
      </c>
      <c r="R1062">
        <v>2</v>
      </c>
      <c r="S1062" t="s">
        <v>101</v>
      </c>
      <c r="T1062">
        <f t="shared" si="1047"/>
        <v>1</v>
      </c>
      <c r="U1062">
        <f t="shared" si="1048"/>
        <v>1</v>
      </c>
      <c r="V1062" t="s">
        <v>92</v>
      </c>
      <c r="W1062">
        <v>24970</v>
      </c>
      <c r="X1062">
        <v>1589</v>
      </c>
      <c r="Y1062">
        <v>2453.5</v>
      </c>
      <c r="Z1062" t="s">
        <v>81</v>
      </c>
      <c r="AA1062">
        <f t="shared" si="1049"/>
        <v>3</v>
      </c>
      <c r="AB1062">
        <f t="shared" si="1050"/>
        <v>1</v>
      </c>
      <c r="AC1062" t="s">
        <v>71</v>
      </c>
      <c r="AD1062" s="6">
        <f t="shared" si="1051"/>
        <v>4</v>
      </c>
      <c r="AE1062">
        <f t="shared" si="1052"/>
        <v>1</v>
      </c>
      <c r="AF1062" t="s">
        <v>75</v>
      </c>
      <c r="AG1062" t="s">
        <v>76</v>
      </c>
      <c r="AH1062" t="s">
        <v>56</v>
      </c>
      <c r="AI1062" s="6" t="str">
        <f t="shared" si="1040"/>
        <v>Baptist-dk which</v>
      </c>
      <c r="AJ1062" t="s">
        <v>77</v>
      </c>
      <c r="AK1062" s="6">
        <f t="shared" si="1053"/>
        <v>3</v>
      </c>
      <c r="AL1062" t="s">
        <v>77</v>
      </c>
      <c r="AM1062" s="6">
        <f t="shared" si="1053"/>
        <v>3</v>
      </c>
      <c r="AN1062" s="6">
        <f t="shared" si="1054"/>
        <v>0</v>
      </c>
      <c r="AO1062" t="s">
        <v>134</v>
      </c>
      <c r="AP1062">
        <f t="shared" si="1055"/>
        <v>7</v>
      </c>
      <c r="AQ1062">
        <f t="shared" si="1056"/>
        <v>1</v>
      </c>
      <c r="AR1062" t="s">
        <v>129</v>
      </c>
      <c r="AS1062">
        <f t="shared" si="1057"/>
        <v>3</v>
      </c>
      <c r="AT1062">
        <f t="shared" si="1058"/>
        <v>1</v>
      </c>
      <c r="AU1062" t="s">
        <v>113</v>
      </c>
      <c r="AV1062">
        <f t="shared" si="1059"/>
        <v>3</v>
      </c>
      <c r="AW1062">
        <f t="shared" si="1060"/>
        <v>1</v>
      </c>
      <c r="AX1062" t="s">
        <v>88</v>
      </c>
      <c r="AY1062">
        <f t="shared" si="1061"/>
        <v>7</v>
      </c>
      <c r="AZ1062">
        <f t="shared" si="1062"/>
        <v>1</v>
      </c>
      <c r="BA1062" s="6">
        <f t="shared" si="1063"/>
        <v>20</v>
      </c>
      <c r="BB1062" s="6">
        <f t="shared" si="1064"/>
        <v>4</v>
      </c>
      <c r="BC1062" s="6">
        <f t="shared" si="1065"/>
        <v>5</v>
      </c>
      <c r="BD1062" s="9">
        <f t="shared" si="1066"/>
        <v>0.66666666666666663</v>
      </c>
      <c r="BE1062" t="s">
        <v>65</v>
      </c>
      <c r="BF1062">
        <f t="shared" si="1067"/>
        <v>7</v>
      </c>
      <c r="BG1062">
        <f t="shared" si="1068"/>
        <v>1</v>
      </c>
      <c r="BH1062" t="s">
        <v>65</v>
      </c>
      <c r="BI1062">
        <f t="shared" si="1069"/>
        <v>7</v>
      </c>
      <c r="BJ1062">
        <f t="shared" si="1070"/>
        <v>1</v>
      </c>
      <c r="BK1062" t="s">
        <v>56</v>
      </c>
      <c r="BL1062">
        <f t="shared" si="1071"/>
        <v>0</v>
      </c>
      <c r="BM1062">
        <f t="shared" si="1072"/>
        <v>0</v>
      </c>
      <c r="BN1062" t="s">
        <v>56</v>
      </c>
      <c r="BO1062">
        <f t="shared" si="1073"/>
        <v>0</v>
      </c>
      <c r="BP1062">
        <f t="shared" si="1074"/>
        <v>0</v>
      </c>
      <c r="BQ1062" t="s">
        <v>56</v>
      </c>
      <c r="BR1062">
        <f t="shared" si="1075"/>
        <v>0</v>
      </c>
      <c r="BS1062">
        <f t="shared" si="1076"/>
        <v>0</v>
      </c>
      <c r="BT1062" t="s">
        <v>74</v>
      </c>
      <c r="BU1062">
        <f t="shared" si="1077"/>
        <v>7</v>
      </c>
      <c r="BV1062">
        <f t="shared" si="1078"/>
        <v>1</v>
      </c>
      <c r="BW1062" t="s">
        <v>79</v>
      </c>
      <c r="BX1062">
        <f t="shared" si="1079"/>
        <v>1</v>
      </c>
      <c r="BY1062">
        <f t="shared" si="1080"/>
        <v>1</v>
      </c>
      <c r="BZ1062" t="s">
        <v>147</v>
      </c>
      <c r="CA1062">
        <f t="shared" si="1081"/>
        <v>3</v>
      </c>
      <c r="CB1062">
        <f t="shared" si="1082"/>
        <v>1</v>
      </c>
      <c r="CC1062" t="s">
        <v>78</v>
      </c>
      <c r="CD1062">
        <f t="shared" si="1083"/>
        <v>1</v>
      </c>
      <c r="CE1062">
        <f t="shared" si="1084"/>
        <v>1</v>
      </c>
      <c r="CF1062" t="s">
        <v>82</v>
      </c>
      <c r="CG1062">
        <f t="shared" si="1085"/>
        <v>1</v>
      </c>
      <c r="CH1062">
        <f t="shared" si="1086"/>
        <v>1</v>
      </c>
      <c r="CI1062" t="s">
        <v>78</v>
      </c>
      <c r="CJ1062">
        <f t="shared" si="1087"/>
        <v>1</v>
      </c>
      <c r="CK1062">
        <f t="shared" si="1088"/>
        <v>1</v>
      </c>
      <c r="CL1062" t="s">
        <v>78</v>
      </c>
      <c r="CM1062">
        <f t="shared" si="1089"/>
        <v>7</v>
      </c>
      <c r="CN1062">
        <f t="shared" si="1090"/>
        <v>1</v>
      </c>
      <c r="CO1062" t="s">
        <v>83</v>
      </c>
      <c r="CP1062">
        <f t="shared" si="1091"/>
        <v>4</v>
      </c>
      <c r="CQ1062">
        <f t="shared" si="1092"/>
        <v>1</v>
      </c>
      <c r="CR1062" t="s">
        <v>83</v>
      </c>
      <c r="CS1062">
        <f t="shared" si="1093"/>
        <v>4</v>
      </c>
      <c r="CT1062">
        <f t="shared" si="1094"/>
        <v>1</v>
      </c>
      <c r="CU1062" t="s">
        <v>83</v>
      </c>
      <c r="CV1062">
        <f t="shared" si="1095"/>
        <v>4</v>
      </c>
      <c r="CW1062">
        <f t="shared" si="1096"/>
        <v>1</v>
      </c>
      <c r="CX1062" t="s">
        <v>83</v>
      </c>
      <c r="CY1062">
        <f t="shared" si="1097"/>
        <v>4</v>
      </c>
      <c r="CZ1062">
        <f t="shared" si="1098"/>
        <v>1</v>
      </c>
      <c r="DA1062" t="s">
        <v>56</v>
      </c>
      <c r="DB1062">
        <f t="shared" si="1099"/>
        <v>0</v>
      </c>
      <c r="DC1062">
        <f t="shared" si="1100"/>
        <v>0</v>
      </c>
      <c r="DD1062">
        <f t="shared" si="1101"/>
        <v>44</v>
      </c>
      <c r="DE1062">
        <f t="shared" si="1102"/>
        <v>12</v>
      </c>
      <c r="DF1062" s="7">
        <f t="shared" si="1103"/>
        <v>3.6666666666666665</v>
      </c>
      <c r="DG1062" s="8">
        <f t="shared" si="1104"/>
        <v>0.44444444444444442</v>
      </c>
      <c r="DH1062" s="1" t="s">
        <v>83</v>
      </c>
      <c r="DI1062" s="1" t="s">
        <v>56</v>
      </c>
      <c r="DJ1062" s="1" t="s">
        <v>65</v>
      </c>
      <c r="DK1062" s="1" t="s">
        <v>74</v>
      </c>
      <c r="DL1062" s="1" t="s">
        <v>68</v>
      </c>
      <c r="DM1062" s="1" t="s">
        <v>56</v>
      </c>
      <c r="DN1062" s="2" t="s">
        <v>97</v>
      </c>
      <c r="DO1062" s="2">
        <v>4</v>
      </c>
      <c r="DP1062" s="2">
        <v>5</v>
      </c>
      <c r="DQ1062" s="2">
        <v>4</v>
      </c>
      <c r="DR1062" s="2">
        <v>5</v>
      </c>
      <c r="DS1062" s="2">
        <v>5</v>
      </c>
    </row>
    <row r="1063" spans="1:123" x14ac:dyDescent="0.25">
      <c r="A1063">
        <v>2018</v>
      </c>
      <c r="B1063">
        <v>1061</v>
      </c>
      <c r="C1063" t="s">
        <v>118</v>
      </c>
      <c r="D1063">
        <v>0</v>
      </c>
      <c r="E1063">
        <v>65</v>
      </c>
      <c r="F1063">
        <v>1953</v>
      </c>
      <c r="G1063">
        <v>12</v>
      </c>
      <c r="H1063">
        <f t="shared" si="1041"/>
        <v>12</v>
      </c>
      <c r="I1063" t="s">
        <v>58</v>
      </c>
      <c r="J1063">
        <f t="shared" si="1042"/>
        <v>2</v>
      </c>
      <c r="K1063" t="s">
        <v>59</v>
      </c>
      <c r="L1063">
        <f t="shared" si="1043"/>
        <v>3</v>
      </c>
      <c r="M1063" t="s">
        <v>59</v>
      </c>
      <c r="N1063">
        <f t="shared" si="1044"/>
        <v>5</v>
      </c>
      <c r="O1063" t="s">
        <v>60</v>
      </c>
      <c r="P1063">
        <f t="shared" si="1045"/>
        <v>7</v>
      </c>
      <c r="Q1063">
        <f t="shared" si="1046"/>
        <v>1</v>
      </c>
      <c r="R1063">
        <v>1</v>
      </c>
      <c r="S1063" t="s">
        <v>56</v>
      </c>
      <c r="T1063">
        <f t="shared" si="1047"/>
        <v>0</v>
      </c>
      <c r="U1063">
        <f t="shared" si="1048"/>
        <v>0</v>
      </c>
      <c r="V1063" t="s">
        <v>92</v>
      </c>
      <c r="W1063">
        <v>17025</v>
      </c>
      <c r="X1063">
        <v>5107.5</v>
      </c>
      <c r="Y1063">
        <v>7886.25</v>
      </c>
      <c r="Z1063" t="s">
        <v>81</v>
      </c>
      <c r="AA1063">
        <f t="shared" si="1049"/>
        <v>3</v>
      </c>
      <c r="AB1063">
        <f t="shared" si="1050"/>
        <v>1</v>
      </c>
      <c r="AC1063" t="s">
        <v>62</v>
      </c>
      <c r="AD1063" s="6">
        <f t="shared" si="1051"/>
        <v>2</v>
      </c>
      <c r="AE1063">
        <f t="shared" si="1052"/>
        <v>1</v>
      </c>
      <c r="AF1063" t="s">
        <v>75</v>
      </c>
      <c r="AG1063" t="s">
        <v>115</v>
      </c>
      <c r="AH1063" t="s">
        <v>56</v>
      </c>
      <c r="AI1063" s="6" t="str">
        <f t="shared" si="1040"/>
        <v>United methodist</v>
      </c>
      <c r="AJ1063" t="s">
        <v>106</v>
      </c>
      <c r="AK1063" s="6">
        <f t="shared" si="1053"/>
        <v>1</v>
      </c>
      <c r="AL1063" t="s">
        <v>77</v>
      </c>
      <c r="AM1063" s="6">
        <f t="shared" si="1053"/>
        <v>3</v>
      </c>
      <c r="AN1063" s="6">
        <f t="shared" si="1054"/>
        <v>-2</v>
      </c>
      <c r="AO1063" t="s">
        <v>152</v>
      </c>
      <c r="AP1063">
        <f t="shared" si="1055"/>
        <v>4</v>
      </c>
      <c r="AQ1063">
        <f t="shared" si="1056"/>
        <v>1</v>
      </c>
      <c r="AR1063" t="s">
        <v>129</v>
      </c>
      <c r="AS1063">
        <f t="shared" si="1057"/>
        <v>3</v>
      </c>
      <c r="AT1063">
        <f t="shared" si="1058"/>
        <v>1</v>
      </c>
      <c r="AU1063" t="s">
        <v>113</v>
      </c>
      <c r="AV1063">
        <f t="shared" si="1059"/>
        <v>3</v>
      </c>
      <c r="AW1063">
        <f t="shared" si="1060"/>
        <v>1</v>
      </c>
      <c r="AX1063" t="s">
        <v>88</v>
      </c>
      <c r="AY1063">
        <f t="shared" si="1061"/>
        <v>7</v>
      </c>
      <c r="AZ1063">
        <f t="shared" si="1062"/>
        <v>1</v>
      </c>
      <c r="BA1063" s="6">
        <f t="shared" si="1063"/>
        <v>17</v>
      </c>
      <c r="BB1063" s="6">
        <f t="shared" si="1064"/>
        <v>4</v>
      </c>
      <c r="BC1063" s="6">
        <f t="shared" si="1065"/>
        <v>4.25</v>
      </c>
      <c r="BD1063" s="9">
        <f t="shared" si="1066"/>
        <v>0.54166666666666663</v>
      </c>
      <c r="BE1063" t="s">
        <v>56</v>
      </c>
      <c r="BF1063">
        <f t="shared" si="1067"/>
        <v>0</v>
      </c>
      <c r="BG1063">
        <f t="shared" si="1068"/>
        <v>0</v>
      </c>
      <c r="BH1063" t="s">
        <v>56</v>
      </c>
      <c r="BI1063">
        <f t="shared" si="1069"/>
        <v>0</v>
      </c>
      <c r="BJ1063">
        <f t="shared" si="1070"/>
        <v>0</v>
      </c>
      <c r="BK1063" t="s">
        <v>63</v>
      </c>
      <c r="BL1063">
        <f t="shared" si="1071"/>
        <v>1</v>
      </c>
      <c r="BM1063">
        <f t="shared" si="1072"/>
        <v>1</v>
      </c>
      <c r="BN1063" t="s">
        <v>93</v>
      </c>
      <c r="BO1063">
        <f t="shared" si="1073"/>
        <v>4</v>
      </c>
      <c r="BP1063">
        <f t="shared" si="1074"/>
        <v>1</v>
      </c>
      <c r="BQ1063" t="s">
        <v>66</v>
      </c>
      <c r="BR1063">
        <f t="shared" si="1075"/>
        <v>1</v>
      </c>
      <c r="BS1063">
        <f t="shared" si="1076"/>
        <v>1</v>
      </c>
      <c r="BT1063" t="s">
        <v>74</v>
      </c>
      <c r="BU1063">
        <f t="shared" si="1077"/>
        <v>7</v>
      </c>
      <c r="BV1063">
        <f t="shared" si="1078"/>
        <v>1</v>
      </c>
      <c r="BW1063" t="s">
        <v>79</v>
      </c>
      <c r="BX1063">
        <f t="shared" si="1079"/>
        <v>1</v>
      </c>
      <c r="BY1063">
        <f t="shared" si="1080"/>
        <v>1</v>
      </c>
      <c r="BZ1063" t="s">
        <v>108</v>
      </c>
      <c r="CA1063">
        <f t="shared" si="1081"/>
        <v>4</v>
      </c>
      <c r="CB1063">
        <f t="shared" si="1082"/>
        <v>1</v>
      </c>
      <c r="CC1063" t="s">
        <v>93</v>
      </c>
      <c r="CD1063">
        <f t="shared" si="1083"/>
        <v>4</v>
      </c>
      <c r="CE1063">
        <f t="shared" si="1084"/>
        <v>1</v>
      </c>
      <c r="CF1063" t="s">
        <v>82</v>
      </c>
      <c r="CG1063">
        <f t="shared" si="1085"/>
        <v>1</v>
      </c>
      <c r="CH1063">
        <f t="shared" si="1086"/>
        <v>1</v>
      </c>
      <c r="CI1063" t="s">
        <v>78</v>
      </c>
      <c r="CJ1063">
        <f t="shared" si="1087"/>
        <v>1</v>
      </c>
      <c r="CK1063">
        <f t="shared" si="1088"/>
        <v>1</v>
      </c>
      <c r="CL1063" t="s">
        <v>78</v>
      </c>
      <c r="CM1063">
        <f t="shared" si="1089"/>
        <v>7</v>
      </c>
      <c r="CN1063">
        <f t="shared" si="1090"/>
        <v>1</v>
      </c>
      <c r="CO1063" t="s">
        <v>84</v>
      </c>
      <c r="CP1063">
        <f t="shared" si="1091"/>
        <v>3</v>
      </c>
      <c r="CQ1063">
        <f t="shared" si="1092"/>
        <v>1</v>
      </c>
      <c r="CR1063" t="s">
        <v>112</v>
      </c>
      <c r="CS1063">
        <f t="shared" si="1093"/>
        <v>7</v>
      </c>
      <c r="CT1063">
        <f t="shared" si="1094"/>
        <v>1</v>
      </c>
      <c r="CU1063" t="s">
        <v>112</v>
      </c>
      <c r="CV1063">
        <f t="shared" si="1095"/>
        <v>7</v>
      </c>
      <c r="CW1063">
        <f t="shared" si="1096"/>
        <v>1</v>
      </c>
      <c r="CX1063" t="s">
        <v>112</v>
      </c>
      <c r="CY1063">
        <f t="shared" si="1097"/>
        <v>7</v>
      </c>
      <c r="CZ1063">
        <f t="shared" si="1098"/>
        <v>1</v>
      </c>
      <c r="DA1063" t="s">
        <v>86</v>
      </c>
      <c r="DB1063">
        <f t="shared" si="1099"/>
        <v>3</v>
      </c>
      <c r="DC1063">
        <f t="shared" si="1100"/>
        <v>1</v>
      </c>
      <c r="DD1063">
        <f t="shared" si="1101"/>
        <v>58</v>
      </c>
      <c r="DE1063">
        <f t="shared" si="1102"/>
        <v>15</v>
      </c>
      <c r="DF1063" s="7">
        <f t="shared" si="1103"/>
        <v>3.8666666666666667</v>
      </c>
      <c r="DG1063" s="8">
        <f t="shared" si="1104"/>
        <v>0.4777777777777778</v>
      </c>
      <c r="DH1063" s="1" t="s">
        <v>112</v>
      </c>
      <c r="DI1063" s="1" t="s">
        <v>93</v>
      </c>
      <c r="DJ1063" s="1" t="s">
        <v>56</v>
      </c>
      <c r="DK1063" s="1" t="s">
        <v>56</v>
      </c>
      <c r="DL1063" s="1" t="s">
        <v>64</v>
      </c>
      <c r="DM1063" s="1" t="s">
        <v>64</v>
      </c>
      <c r="DN1063" s="2" t="s">
        <v>56</v>
      </c>
      <c r="DO1063" s="2" t="s">
        <v>56</v>
      </c>
      <c r="DP1063" s="2" t="s">
        <v>56</v>
      </c>
      <c r="DQ1063" s="2">
        <v>4</v>
      </c>
      <c r="DR1063" s="2">
        <v>4</v>
      </c>
      <c r="DS1063" s="2">
        <v>4</v>
      </c>
    </row>
    <row r="1064" spans="1:123" x14ac:dyDescent="0.25">
      <c r="A1064">
        <v>2018</v>
      </c>
      <c r="B1064">
        <v>1062</v>
      </c>
      <c r="C1064" t="s">
        <v>118</v>
      </c>
      <c r="D1064">
        <v>1</v>
      </c>
      <c r="E1064">
        <v>53</v>
      </c>
      <c r="F1064">
        <v>1965</v>
      </c>
      <c r="G1064">
        <v>11</v>
      </c>
      <c r="H1064">
        <f t="shared" si="1041"/>
        <v>11</v>
      </c>
      <c r="I1064" t="s">
        <v>58</v>
      </c>
      <c r="J1064">
        <f t="shared" si="1042"/>
        <v>2</v>
      </c>
      <c r="K1064" t="s">
        <v>59</v>
      </c>
      <c r="L1064">
        <f t="shared" si="1043"/>
        <v>3</v>
      </c>
      <c r="M1064" t="s">
        <v>59</v>
      </c>
      <c r="N1064">
        <f t="shared" si="1044"/>
        <v>5</v>
      </c>
      <c r="O1064" t="s">
        <v>60</v>
      </c>
      <c r="P1064">
        <f t="shared" si="1045"/>
        <v>7</v>
      </c>
      <c r="Q1064">
        <f t="shared" si="1046"/>
        <v>1</v>
      </c>
      <c r="R1064">
        <v>1</v>
      </c>
      <c r="S1064" t="s">
        <v>56</v>
      </c>
      <c r="T1064">
        <f t="shared" si="1047"/>
        <v>0</v>
      </c>
      <c r="U1064">
        <f t="shared" si="1048"/>
        <v>0</v>
      </c>
      <c r="V1064" t="s">
        <v>184</v>
      </c>
      <c r="W1064">
        <v>2951</v>
      </c>
      <c r="X1064">
        <v>227</v>
      </c>
      <c r="Y1064">
        <v>350.5</v>
      </c>
      <c r="Z1064" t="s">
        <v>81</v>
      </c>
      <c r="AA1064">
        <f t="shared" si="1049"/>
        <v>3</v>
      </c>
      <c r="AB1064">
        <f t="shared" si="1050"/>
        <v>1</v>
      </c>
      <c r="AC1064" t="s">
        <v>71</v>
      </c>
      <c r="AD1064" s="6">
        <f t="shared" si="1051"/>
        <v>4</v>
      </c>
      <c r="AE1064">
        <f t="shared" si="1052"/>
        <v>1</v>
      </c>
      <c r="AF1064" t="s">
        <v>75</v>
      </c>
      <c r="AG1064" t="s">
        <v>190</v>
      </c>
      <c r="AH1064" t="s">
        <v>56</v>
      </c>
      <c r="AI1064" s="6" t="str">
        <f t="shared" si="1040"/>
        <v>Southern baptist</v>
      </c>
      <c r="AJ1064" t="s">
        <v>77</v>
      </c>
      <c r="AK1064" s="6">
        <f t="shared" si="1053"/>
        <v>3</v>
      </c>
      <c r="AL1064" t="s">
        <v>77</v>
      </c>
      <c r="AM1064" s="6">
        <f t="shared" si="1053"/>
        <v>3</v>
      </c>
      <c r="AN1064" s="6">
        <f t="shared" si="1054"/>
        <v>0</v>
      </c>
      <c r="AO1064" t="s">
        <v>134</v>
      </c>
      <c r="AP1064">
        <f t="shared" si="1055"/>
        <v>7</v>
      </c>
      <c r="AQ1064">
        <f t="shared" si="1056"/>
        <v>1</v>
      </c>
      <c r="AR1064" t="s">
        <v>73</v>
      </c>
      <c r="AS1064">
        <f t="shared" si="1057"/>
        <v>7</v>
      </c>
      <c r="AT1064">
        <f t="shared" si="1058"/>
        <v>1</v>
      </c>
      <c r="AU1064" t="s">
        <v>87</v>
      </c>
      <c r="AV1064">
        <f t="shared" si="1059"/>
        <v>7</v>
      </c>
      <c r="AW1064">
        <f t="shared" si="1060"/>
        <v>1</v>
      </c>
      <c r="AX1064" t="s">
        <v>88</v>
      </c>
      <c r="AY1064">
        <f t="shared" si="1061"/>
        <v>7</v>
      </c>
      <c r="AZ1064">
        <f t="shared" si="1062"/>
        <v>1</v>
      </c>
      <c r="BA1064" s="6">
        <f t="shared" si="1063"/>
        <v>28</v>
      </c>
      <c r="BB1064" s="6">
        <f t="shared" si="1064"/>
        <v>4</v>
      </c>
      <c r="BC1064" s="6">
        <f t="shared" si="1065"/>
        <v>7</v>
      </c>
      <c r="BD1064" s="9">
        <f t="shared" si="1066"/>
        <v>1</v>
      </c>
      <c r="BE1064" t="s">
        <v>63</v>
      </c>
      <c r="BF1064">
        <f t="shared" si="1067"/>
        <v>1</v>
      </c>
      <c r="BG1064">
        <f t="shared" si="1068"/>
        <v>1</v>
      </c>
      <c r="BH1064" t="s">
        <v>63</v>
      </c>
      <c r="BI1064">
        <f t="shared" si="1069"/>
        <v>1</v>
      </c>
      <c r="BJ1064">
        <f t="shared" si="1070"/>
        <v>1</v>
      </c>
      <c r="BK1064" t="s">
        <v>56</v>
      </c>
      <c r="BL1064">
        <f t="shared" si="1071"/>
        <v>0</v>
      </c>
      <c r="BM1064">
        <f t="shared" si="1072"/>
        <v>0</v>
      </c>
      <c r="BN1064" t="s">
        <v>56</v>
      </c>
      <c r="BO1064">
        <f t="shared" si="1073"/>
        <v>0</v>
      </c>
      <c r="BP1064">
        <f t="shared" si="1074"/>
        <v>0</v>
      </c>
      <c r="BQ1064" t="s">
        <v>66</v>
      </c>
      <c r="BR1064">
        <f t="shared" si="1075"/>
        <v>1</v>
      </c>
      <c r="BS1064">
        <f t="shared" si="1076"/>
        <v>1</v>
      </c>
      <c r="BT1064" t="s">
        <v>74</v>
      </c>
      <c r="BU1064">
        <f t="shared" si="1077"/>
        <v>7</v>
      </c>
      <c r="BV1064">
        <f t="shared" si="1078"/>
        <v>1</v>
      </c>
      <c r="BW1064" t="s">
        <v>56</v>
      </c>
      <c r="BX1064">
        <f t="shared" si="1079"/>
        <v>0</v>
      </c>
      <c r="BY1064">
        <f t="shared" si="1080"/>
        <v>0</v>
      </c>
      <c r="BZ1064" t="s">
        <v>56</v>
      </c>
      <c r="CA1064">
        <f t="shared" si="1081"/>
        <v>0</v>
      </c>
      <c r="CB1064">
        <f t="shared" si="1082"/>
        <v>0</v>
      </c>
      <c r="CC1064" t="s">
        <v>56</v>
      </c>
      <c r="CD1064">
        <f t="shared" si="1083"/>
        <v>0</v>
      </c>
      <c r="CE1064">
        <f t="shared" si="1084"/>
        <v>0</v>
      </c>
      <c r="CF1064" t="s">
        <v>56</v>
      </c>
      <c r="CG1064">
        <f t="shared" si="1085"/>
        <v>0</v>
      </c>
      <c r="CH1064">
        <f t="shared" si="1086"/>
        <v>0</v>
      </c>
      <c r="CI1064" t="s">
        <v>56</v>
      </c>
      <c r="CJ1064">
        <f t="shared" si="1087"/>
        <v>0</v>
      </c>
      <c r="CK1064">
        <f t="shared" si="1088"/>
        <v>0</v>
      </c>
      <c r="CL1064" t="s">
        <v>56</v>
      </c>
      <c r="CM1064">
        <f t="shared" si="1089"/>
        <v>0</v>
      </c>
      <c r="CN1064">
        <f t="shared" si="1090"/>
        <v>0</v>
      </c>
      <c r="CO1064" t="s">
        <v>56</v>
      </c>
      <c r="CP1064">
        <f t="shared" si="1091"/>
        <v>0</v>
      </c>
      <c r="CQ1064">
        <f t="shared" si="1092"/>
        <v>0</v>
      </c>
      <c r="CR1064" t="s">
        <v>56</v>
      </c>
      <c r="CS1064">
        <f t="shared" si="1093"/>
        <v>0</v>
      </c>
      <c r="CT1064">
        <f t="shared" si="1094"/>
        <v>0</v>
      </c>
      <c r="CU1064" t="s">
        <v>56</v>
      </c>
      <c r="CV1064">
        <f t="shared" si="1095"/>
        <v>0</v>
      </c>
      <c r="CW1064">
        <f t="shared" si="1096"/>
        <v>0</v>
      </c>
      <c r="CX1064" t="s">
        <v>56</v>
      </c>
      <c r="CY1064">
        <f t="shared" si="1097"/>
        <v>0</v>
      </c>
      <c r="CZ1064">
        <f t="shared" si="1098"/>
        <v>0</v>
      </c>
      <c r="DA1064" t="s">
        <v>155</v>
      </c>
      <c r="DB1064">
        <f t="shared" si="1099"/>
        <v>1</v>
      </c>
      <c r="DC1064">
        <f t="shared" si="1100"/>
        <v>1</v>
      </c>
      <c r="DD1064">
        <f t="shared" si="1101"/>
        <v>10</v>
      </c>
      <c r="DE1064">
        <f t="shared" si="1102"/>
        <v>4</v>
      </c>
      <c r="DF1064" s="7">
        <f t="shared" si="1103"/>
        <v>2.5</v>
      </c>
      <c r="DG1064" s="8">
        <f t="shared" si="1104"/>
        <v>0.25</v>
      </c>
      <c r="DH1064" s="1" t="s">
        <v>56</v>
      </c>
      <c r="DI1064" s="1" t="s">
        <v>163</v>
      </c>
      <c r="DJ1064" s="1" t="s">
        <v>65</v>
      </c>
      <c r="DK1064" s="1" t="s">
        <v>93</v>
      </c>
      <c r="DL1064" s="1" t="s">
        <v>64</v>
      </c>
      <c r="DM1064" s="1" t="s">
        <v>56</v>
      </c>
      <c r="DN1064" s="2" t="s">
        <v>123</v>
      </c>
      <c r="DO1064" s="2" t="s">
        <v>56</v>
      </c>
      <c r="DP1064" s="2" t="s">
        <v>56</v>
      </c>
      <c r="DQ1064" s="2" t="s">
        <v>56</v>
      </c>
      <c r="DR1064" s="2" t="s">
        <v>56</v>
      </c>
      <c r="DS1064" s="2" t="s">
        <v>56</v>
      </c>
    </row>
    <row r="1065" spans="1:123" x14ac:dyDescent="0.25">
      <c r="A1065">
        <v>2018</v>
      </c>
      <c r="B1065">
        <v>1063</v>
      </c>
      <c r="C1065" t="s">
        <v>102</v>
      </c>
      <c r="D1065">
        <v>3</v>
      </c>
      <c r="E1065">
        <v>32</v>
      </c>
      <c r="F1065">
        <v>1986</v>
      </c>
      <c r="G1065">
        <v>14</v>
      </c>
      <c r="H1065">
        <f t="shared" si="1041"/>
        <v>14</v>
      </c>
      <c r="I1065" t="s">
        <v>90</v>
      </c>
      <c r="J1065">
        <f t="shared" si="1042"/>
        <v>1</v>
      </c>
      <c r="K1065" t="s">
        <v>59</v>
      </c>
      <c r="L1065">
        <f t="shared" si="1043"/>
        <v>3</v>
      </c>
      <c r="M1065" t="s">
        <v>59</v>
      </c>
      <c r="N1065">
        <f t="shared" si="1044"/>
        <v>5</v>
      </c>
      <c r="O1065" t="s">
        <v>132</v>
      </c>
      <c r="P1065">
        <f t="shared" si="1045"/>
        <v>1</v>
      </c>
      <c r="Q1065">
        <f t="shared" si="1046"/>
        <v>1</v>
      </c>
      <c r="R1065">
        <v>5</v>
      </c>
      <c r="S1065" t="s">
        <v>56</v>
      </c>
      <c r="T1065">
        <f t="shared" si="1047"/>
        <v>0</v>
      </c>
      <c r="U1065">
        <f t="shared" si="1048"/>
        <v>0</v>
      </c>
      <c r="V1065" t="s">
        <v>92</v>
      </c>
      <c r="W1065">
        <v>24970</v>
      </c>
      <c r="X1065">
        <v>0</v>
      </c>
      <c r="Y1065">
        <v>0</v>
      </c>
      <c r="Z1065" t="s">
        <v>81</v>
      </c>
      <c r="AA1065">
        <f t="shared" si="1049"/>
        <v>3</v>
      </c>
      <c r="AB1065">
        <f t="shared" si="1050"/>
        <v>1</v>
      </c>
      <c r="AC1065" t="s">
        <v>62</v>
      </c>
      <c r="AD1065" s="6">
        <f t="shared" si="1051"/>
        <v>2</v>
      </c>
      <c r="AE1065">
        <f t="shared" si="1052"/>
        <v>1</v>
      </c>
      <c r="AF1065" t="s">
        <v>75</v>
      </c>
      <c r="AG1065" t="s">
        <v>188</v>
      </c>
      <c r="AH1065" t="s">
        <v>56</v>
      </c>
      <c r="AI1065" s="6" t="str">
        <f t="shared" si="1040"/>
        <v>Other baptists</v>
      </c>
      <c r="AJ1065" t="s">
        <v>77</v>
      </c>
      <c r="AK1065" s="6">
        <f t="shared" si="1053"/>
        <v>3</v>
      </c>
      <c r="AL1065" t="s">
        <v>77</v>
      </c>
      <c r="AM1065" s="6">
        <f t="shared" si="1053"/>
        <v>3</v>
      </c>
      <c r="AN1065" s="6">
        <f t="shared" si="1054"/>
        <v>0</v>
      </c>
      <c r="AO1065" t="s">
        <v>72</v>
      </c>
      <c r="AP1065">
        <f t="shared" si="1055"/>
        <v>6</v>
      </c>
      <c r="AQ1065">
        <f t="shared" si="1056"/>
        <v>1</v>
      </c>
      <c r="AR1065" t="s">
        <v>73</v>
      </c>
      <c r="AS1065">
        <f t="shared" si="1057"/>
        <v>7</v>
      </c>
      <c r="AT1065">
        <f t="shared" si="1058"/>
        <v>1</v>
      </c>
      <c r="AU1065" t="s">
        <v>158</v>
      </c>
      <c r="AV1065">
        <f t="shared" si="1059"/>
        <v>1</v>
      </c>
      <c r="AW1065">
        <f t="shared" si="1060"/>
        <v>1</v>
      </c>
      <c r="AX1065" t="s">
        <v>88</v>
      </c>
      <c r="AY1065">
        <f t="shared" si="1061"/>
        <v>7</v>
      </c>
      <c r="AZ1065">
        <f t="shared" si="1062"/>
        <v>1</v>
      </c>
      <c r="BA1065" s="6">
        <f t="shared" si="1063"/>
        <v>21</v>
      </c>
      <c r="BB1065" s="6">
        <f t="shared" si="1064"/>
        <v>4</v>
      </c>
      <c r="BC1065" s="6">
        <f t="shared" si="1065"/>
        <v>5.25</v>
      </c>
      <c r="BD1065" s="9">
        <f t="shared" si="1066"/>
        <v>0.70833333333333337</v>
      </c>
      <c r="BE1065" t="s">
        <v>64</v>
      </c>
      <c r="BF1065">
        <f t="shared" si="1067"/>
        <v>4</v>
      </c>
      <c r="BG1065">
        <f t="shared" si="1068"/>
        <v>1</v>
      </c>
      <c r="BH1065" t="s">
        <v>65</v>
      </c>
      <c r="BI1065">
        <f t="shared" si="1069"/>
        <v>7</v>
      </c>
      <c r="BJ1065">
        <f t="shared" si="1070"/>
        <v>1</v>
      </c>
      <c r="BK1065" t="s">
        <v>56</v>
      </c>
      <c r="BL1065">
        <f t="shared" si="1071"/>
        <v>0</v>
      </c>
      <c r="BM1065">
        <f t="shared" si="1072"/>
        <v>0</v>
      </c>
      <c r="BN1065" t="s">
        <v>56</v>
      </c>
      <c r="BO1065">
        <f t="shared" si="1073"/>
        <v>0</v>
      </c>
      <c r="BP1065">
        <f t="shared" si="1074"/>
        <v>0</v>
      </c>
      <c r="BQ1065" t="s">
        <v>94</v>
      </c>
      <c r="BR1065">
        <f t="shared" si="1075"/>
        <v>7</v>
      </c>
      <c r="BS1065">
        <f t="shared" si="1076"/>
        <v>1</v>
      </c>
      <c r="BT1065" t="s">
        <v>74</v>
      </c>
      <c r="BU1065">
        <f t="shared" si="1077"/>
        <v>7</v>
      </c>
      <c r="BV1065">
        <f t="shared" si="1078"/>
        <v>1</v>
      </c>
      <c r="BW1065" t="s">
        <v>79</v>
      </c>
      <c r="BX1065">
        <f t="shared" si="1079"/>
        <v>1</v>
      </c>
      <c r="BY1065">
        <f t="shared" si="1080"/>
        <v>1</v>
      </c>
      <c r="BZ1065" t="s">
        <v>108</v>
      </c>
      <c r="CA1065">
        <f t="shared" si="1081"/>
        <v>4</v>
      </c>
      <c r="CB1065">
        <f t="shared" si="1082"/>
        <v>1</v>
      </c>
      <c r="CC1065" t="s">
        <v>74</v>
      </c>
      <c r="CD1065">
        <f t="shared" si="1083"/>
        <v>7</v>
      </c>
      <c r="CE1065">
        <f t="shared" si="1084"/>
        <v>1</v>
      </c>
      <c r="CF1065" t="s">
        <v>82</v>
      </c>
      <c r="CG1065">
        <f t="shared" si="1085"/>
        <v>1</v>
      </c>
      <c r="CH1065">
        <f t="shared" si="1086"/>
        <v>1</v>
      </c>
      <c r="CI1065" t="s">
        <v>78</v>
      </c>
      <c r="CJ1065">
        <f t="shared" si="1087"/>
        <v>1</v>
      </c>
      <c r="CK1065">
        <f t="shared" si="1088"/>
        <v>1</v>
      </c>
      <c r="CL1065" t="s">
        <v>78</v>
      </c>
      <c r="CM1065">
        <f t="shared" si="1089"/>
        <v>7</v>
      </c>
      <c r="CN1065">
        <f t="shared" si="1090"/>
        <v>1</v>
      </c>
      <c r="CO1065" t="s">
        <v>112</v>
      </c>
      <c r="CP1065">
        <f t="shared" si="1091"/>
        <v>7</v>
      </c>
      <c r="CQ1065">
        <f t="shared" si="1092"/>
        <v>1</v>
      </c>
      <c r="CR1065" t="s">
        <v>83</v>
      </c>
      <c r="CS1065">
        <f t="shared" si="1093"/>
        <v>4</v>
      </c>
      <c r="CT1065">
        <f t="shared" si="1094"/>
        <v>1</v>
      </c>
      <c r="CU1065" t="s">
        <v>83</v>
      </c>
      <c r="CV1065">
        <f t="shared" si="1095"/>
        <v>4</v>
      </c>
      <c r="CW1065">
        <f t="shared" si="1096"/>
        <v>1</v>
      </c>
      <c r="CX1065" t="s">
        <v>83</v>
      </c>
      <c r="CY1065">
        <f t="shared" si="1097"/>
        <v>4</v>
      </c>
      <c r="CZ1065">
        <f t="shared" si="1098"/>
        <v>1</v>
      </c>
      <c r="DA1065" t="s">
        <v>99</v>
      </c>
      <c r="DB1065">
        <f t="shared" si="1099"/>
        <v>7</v>
      </c>
      <c r="DC1065">
        <f t="shared" si="1100"/>
        <v>1</v>
      </c>
      <c r="DD1065">
        <f t="shared" si="1101"/>
        <v>68</v>
      </c>
      <c r="DE1065">
        <f t="shared" si="1102"/>
        <v>14</v>
      </c>
      <c r="DF1065" s="7">
        <f t="shared" si="1103"/>
        <v>4.8571428571428568</v>
      </c>
      <c r="DG1065" s="8">
        <f t="shared" si="1104"/>
        <v>0.64285714285714279</v>
      </c>
      <c r="DH1065" s="1" t="s">
        <v>83</v>
      </c>
      <c r="DI1065" s="1" t="s">
        <v>56</v>
      </c>
      <c r="DJ1065" s="1" t="s">
        <v>65</v>
      </c>
      <c r="DK1065" s="1" t="s">
        <v>56</v>
      </c>
      <c r="DL1065" s="1" t="s">
        <v>68</v>
      </c>
      <c r="DM1065" s="1" t="s">
        <v>56</v>
      </c>
      <c r="DN1065" s="2" t="s">
        <v>56</v>
      </c>
      <c r="DO1065" s="2">
        <v>4</v>
      </c>
      <c r="DP1065" s="2">
        <v>6</v>
      </c>
      <c r="DQ1065" s="2">
        <v>99</v>
      </c>
      <c r="DR1065" s="2">
        <v>99</v>
      </c>
      <c r="DS1065" s="2">
        <v>99</v>
      </c>
    </row>
    <row r="1066" spans="1:123" x14ac:dyDescent="0.25">
      <c r="A1066">
        <v>2018</v>
      </c>
      <c r="B1066">
        <v>1064</v>
      </c>
      <c r="C1066" t="s">
        <v>118</v>
      </c>
      <c r="D1066">
        <v>2</v>
      </c>
      <c r="E1066">
        <v>47</v>
      </c>
      <c r="F1066">
        <v>1971</v>
      </c>
      <c r="G1066">
        <v>12</v>
      </c>
      <c r="H1066">
        <f t="shared" si="1041"/>
        <v>12</v>
      </c>
      <c r="I1066" t="s">
        <v>90</v>
      </c>
      <c r="J1066">
        <f t="shared" si="1042"/>
        <v>1</v>
      </c>
      <c r="K1066" t="s">
        <v>59</v>
      </c>
      <c r="L1066">
        <f t="shared" si="1043"/>
        <v>3</v>
      </c>
      <c r="M1066" t="s">
        <v>59</v>
      </c>
      <c r="N1066">
        <f t="shared" si="1044"/>
        <v>5</v>
      </c>
      <c r="O1066" t="s">
        <v>60</v>
      </c>
      <c r="P1066">
        <f t="shared" si="1045"/>
        <v>7</v>
      </c>
      <c r="Q1066">
        <f t="shared" si="1046"/>
        <v>1</v>
      </c>
      <c r="R1066">
        <v>2</v>
      </c>
      <c r="S1066" t="s">
        <v>101</v>
      </c>
      <c r="T1066">
        <f t="shared" si="1047"/>
        <v>1</v>
      </c>
      <c r="U1066">
        <f t="shared" si="1048"/>
        <v>1</v>
      </c>
      <c r="V1066" t="s">
        <v>92</v>
      </c>
      <c r="W1066">
        <v>30645</v>
      </c>
      <c r="X1066">
        <v>14755</v>
      </c>
      <c r="Y1066">
        <v>22782.5</v>
      </c>
      <c r="Z1066" t="s">
        <v>109</v>
      </c>
      <c r="AA1066">
        <f t="shared" si="1049"/>
        <v>5</v>
      </c>
      <c r="AB1066">
        <f t="shared" si="1050"/>
        <v>1</v>
      </c>
      <c r="AC1066" t="s">
        <v>62</v>
      </c>
      <c r="AD1066" s="6">
        <f t="shared" si="1051"/>
        <v>2</v>
      </c>
      <c r="AE1066">
        <f t="shared" si="1052"/>
        <v>1</v>
      </c>
      <c r="AF1066" t="s">
        <v>75</v>
      </c>
      <c r="AG1066" t="s">
        <v>70</v>
      </c>
      <c r="AH1066" t="s">
        <v>56</v>
      </c>
      <c r="AI1066" s="6" t="str">
        <f t="shared" si="1040"/>
        <v>No denomination</v>
      </c>
      <c r="AJ1066" t="s">
        <v>71</v>
      </c>
      <c r="AK1066" s="6">
        <f t="shared" si="1053"/>
        <v>2</v>
      </c>
      <c r="AL1066" t="s">
        <v>71</v>
      </c>
      <c r="AM1066" s="6">
        <f t="shared" si="1053"/>
        <v>2</v>
      </c>
      <c r="AN1066" s="6">
        <f t="shared" si="1054"/>
        <v>0</v>
      </c>
      <c r="AO1066" t="s">
        <v>96</v>
      </c>
      <c r="AP1066">
        <f t="shared" si="1055"/>
        <v>3</v>
      </c>
      <c r="AQ1066">
        <f t="shared" si="1056"/>
        <v>1</v>
      </c>
      <c r="AR1066" t="s">
        <v>73</v>
      </c>
      <c r="AS1066">
        <f t="shared" si="1057"/>
        <v>7</v>
      </c>
      <c r="AT1066">
        <f t="shared" si="1058"/>
        <v>1</v>
      </c>
      <c r="AU1066" t="s">
        <v>158</v>
      </c>
      <c r="AV1066">
        <f t="shared" si="1059"/>
        <v>1</v>
      </c>
      <c r="AW1066">
        <f t="shared" si="1060"/>
        <v>1</v>
      </c>
      <c r="AX1066" t="s">
        <v>88</v>
      </c>
      <c r="AY1066">
        <f t="shared" si="1061"/>
        <v>7</v>
      </c>
      <c r="AZ1066">
        <f t="shared" si="1062"/>
        <v>1</v>
      </c>
      <c r="BA1066" s="6">
        <f t="shared" si="1063"/>
        <v>18</v>
      </c>
      <c r="BB1066" s="6">
        <f t="shared" si="1064"/>
        <v>4</v>
      </c>
      <c r="BC1066" s="6">
        <f t="shared" si="1065"/>
        <v>4.5</v>
      </c>
      <c r="BD1066" s="9">
        <f t="shared" si="1066"/>
        <v>0.58333333333333337</v>
      </c>
      <c r="BE1066" t="s">
        <v>65</v>
      </c>
      <c r="BF1066">
        <f t="shared" si="1067"/>
        <v>7</v>
      </c>
      <c r="BG1066">
        <f t="shared" si="1068"/>
        <v>1</v>
      </c>
      <c r="BH1066" t="s">
        <v>93</v>
      </c>
      <c r="BI1066">
        <f t="shared" si="1069"/>
        <v>4</v>
      </c>
      <c r="BJ1066">
        <f t="shared" si="1070"/>
        <v>1</v>
      </c>
      <c r="BK1066" t="s">
        <v>56</v>
      </c>
      <c r="BL1066">
        <f t="shared" si="1071"/>
        <v>0</v>
      </c>
      <c r="BM1066">
        <f t="shared" si="1072"/>
        <v>0</v>
      </c>
      <c r="BN1066" t="s">
        <v>56</v>
      </c>
      <c r="BO1066">
        <f t="shared" si="1073"/>
        <v>0</v>
      </c>
      <c r="BP1066">
        <f t="shared" si="1074"/>
        <v>0</v>
      </c>
      <c r="BQ1066" t="s">
        <v>56</v>
      </c>
      <c r="BR1066">
        <f t="shared" si="1075"/>
        <v>0</v>
      </c>
      <c r="BS1066">
        <f t="shared" si="1076"/>
        <v>0</v>
      </c>
      <c r="BT1066" t="s">
        <v>74</v>
      </c>
      <c r="BU1066">
        <f t="shared" si="1077"/>
        <v>7</v>
      </c>
      <c r="BV1066">
        <f t="shared" si="1078"/>
        <v>1</v>
      </c>
      <c r="BW1066" t="s">
        <v>79</v>
      </c>
      <c r="BX1066">
        <f t="shared" si="1079"/>
        <v>1</v>
      </c>
      <c r="BY1066">
        <f t="shared" si="1080"/>
        <v>1</v>
      </c>
      <c r="BZ1066" t="s">
        <v>80</v>
      </c>
      <c r="CA1066">
        <f t="shared" si="1081"/>
        <v>1</v>
      </c>
      <c r="CB1066">
        <f t="shared" si="1082"/>
        <v>1</v>
      </c>
      <c r="CC1066" t="s">
        <v>78</v>
      </c>
      <c r="CD1066">
        <f t="shared" si="1083"/>
        <v>1</v>
      </c>
      <c r="CE1066">
        <f t="shared" si="1084"/>
        <v>1</v>
      </c>
      <c r="CF1066" t="s">
        <v>82</v>
      </c>
      <c r="CG1066">
        <f t="shared" si="1085"/>
        <v>1</v>
      </c>
      <c r="CH1066">
        <f t="shared" si="1086"/>
        <v>1</v>
      </c>
      <c r="CI1066" t="s">
        <v>78</v>
      </c>
      <c r="CJ1066">
        <f t="shared" si="1087"/>
        <v>1</v>
      </c>
      <c r="CK1066">
        <f t="shared" si="1088"/>
        <v>1</v>
      </c>
      <c r="CL1066" t="s">
        <v>78</v>
      </c>
      <c r="CM1066">
        <f t="shared" si="1089"/>
        <v>7</v>
      </c>
      <c r="CN1066">
        <f t="shared" si="1090"/>
        <v>1</v>
      </c>
      <c r="CO1066" t="s">
        <v>83</v>
      </c>
      <c r="CP1066">
        <f t="shared" si="1091"/>
        <v>4</v>
      </c>
      <c r="CQ1066">
        <f t="shared" si="1092"/>
        <v>1</v>
      </c>
      <c r="CR1066" t="s">
        <v>83</v>
      </c>
      <c r="CS1066">
        <f t="shared" si="1093"/>
        <v>4</v>
      </c>
      <c r="CT1066">
        <f t="shared" si="1094"/>
        <v>1</v>
      </c>
      <c r="CU1066" t="s">
        <v>83</v>
      </c>
      <c r="CV1066">
        <f t="shared" si="1095"/>
        <v>4</v>
      </c>
      <c r="CW1066">
        <f t="shared" si="1096"/>
        <v>1</v>
      </c>
      <c r="CX1066" t="s">
        <v>83</v>
      </c>
      <c r="CY1066">
        <f t="shared" si="1097"/>
        <v>4</v>
      </c>
      <c r="CZ1066">
        <f t="shared" si="1098"/>
        <v>1</v>
      </c>
      <c r="DA1066" t="s">
        <v>56</v>
      </c>
      <c r="DB1066">
        <f t="shared" si="1099"/>
        <v>0</v>
      </c>
      <c r="DC1066">
        <f t="shared" si="1100"/>
        <v>0</v>
      </c>
      <c r="DD1066">
        <f t="shared" si="1101"/>
        <v>39</v>
      </c>
      <c r="DE1066">
        <f t="shared" si="1102"/>
        <v>12</v>
      </c>
      <c r="DF1066" s="7">
        <f t="shared" si="1103"/>
        <v>3.25</v>
      </c>
      <c r="DG1066" s="8">
        <f t="shared" si="1104"/>
        <v>0.375</v>
      </c>
      <c r="DH1066" s="1" t="s">
        <v>83</v>
      </c>
      <c r="DI1066" s="1" t="s">
        <v>56</v>
      </c>
      <c r="DJ1066" s="1" t="s">
        <v>65</v>
      </c>
      <c r="DK1066" s="1" t="s">
        <v>78</v>
      </c>
      <c r="DL1066" s="1" t="s">
        <v>93</v>
      </c>
      <c r="DM1066" s="1" t="s">
        <v>56</v>
      </c>
      <c r="DN1066" s="2" t="s">
        <v>123</v>
      </c>
      <c r="DO1066" s="2">
        <v>4</v>
      </c>
      <c r="DP1066" s="2">
        <v>4</v>
      </c>
      <c r="DQ1066" s="2">
        <v>4</v>
      </c>
      <c r="DR1066" s="2">
        <v>4</v>
      </c>
      <c r="DS1066" s="2">
        <v>4</v>
      </c>
    </row>
    <row r="1067" spans="1:123" x14ac:dyDescent="0.25">
      <c r="A1067">
        <v>2018</v>
      </c>
      <c r="B1067">
        <v>1065</v>
      </c>
      <c r="C1067" t="s">
        <v>102</v>
      </c>
      <c r="D1067">
        <v>7</v>
      </c>
      <c r="E1067">
        <v>58</v>
      </c>
      <c r="F1067">
        <v>1960</v>
      </c>
      <c r="G1067">
        <v>12</v>
      </c>
      <c r="H1067">
        <f t="shared" si="1041"/>
        <v>12</v>
      </c>
      <c r="I1067" t="s">
        <v>58</v>
      </c>
      <c r="J1067">
        <f t="shared" si="1042"/>
        <v>2</v>
      </c>
      <c r="K1067" t="s">
        <v>142</v>
      </c>
      <c r="L1067">
        <f t="shared" si="1043"/>
        <v>1</v>
      </c>
      <c r="M1067" t="s">
        <v>93</v>
      </c>
      <c r="N1067">
        <f t="shared" si="1044"/>
        <v>0</v>
      </c>
      <c r="O1067" t="s">
        <v>60</v>
      </c>
      <c r="P1067">
        <f t="shared" si="1045"/>
        <v>7</v>
      </c>
      <c r="Q1067">
        <f t="shared" si="1046"/>
        <v>1</v>
      </c>
      <c r="R1067">
        <v>4</v>
      </c>
      <c r="S1067" t="s">
        <v>56</v>
      </c>
      <c r="T1067">
        <f t="shared" si="1047"/>
        <v>0</v>
      </c>
      <c r="U1067">
        <f t="shared" si="1048"/>
        <v>0</v>
      </c>
      <c r="V1067" t="s">
        <v>148</v>
      </c>
      <c r="W1067">
        <v>9647.5</v>
      </c>
      <c r="X1067">
        <v>9647.5</v>
      </c>
      <c r="Y1067">
        <v>14896.25</v>
      </c>
      <c r="Z1067" t="s">
        <v>81</v>
      </c>
      <c r="AA1067">
        <f t="shared" si="1049"/>
        <v>3</v>
      </c>
      <c r="AB1067">
        <f t="shared" si="1050"/>
        <v>1</v>
      </c>
      <c r="AC1067" t="s">
        <v>71</v>
      </c>
      <c r="AD1067" s="6">
        <f t="shared" si="1051"/>
        <v>4</v>
      </c>
      <c r="AE1067">
        <f t="shared" si="1052"/>
        <v>1</v>
      </c>
      <c r="AF1067" t="s">
        <v>95</v>
      </c>
      <c r="AG1067" t="s">
        <v>56</v>
      </c>
      <c r="AH1067" t="s">
        <v>56</v>
      </c>
      <c r="AI1067" s="6" t="str">
        <f t="shared" si="1040"/>
        <v>Catholic</v>
      </c>
      <c r="AJ1067" t="s">
        <v>71</v>
      </c>
      <c r="AK1067" s="6">
        <f t="shared" si="1053"/>
        <v>2</v>
      </c>
      <c r="AL1067" t="s">
        <v>71</v>
      </c>
      <c r="AM1067" s="6">
        <f t="shared" si="1053"/>
        <v>2</v>
      </c>
      <c r="AN1067" s="6">
        <f t="shared" si="1054"/>
        <v>0</v>
      </c>
      <c r="AO1067" t="s">
        <v>96</v>
      </c>
      <c r="AP1067">
        <f t="shared" si="1055"/>
        <v>3</v>
      </c>
      <c r="AQ1067">
        <f t="shared" si="1056"/>
        <v>1</v>
      </c>
      <c r="AR1067" t="s">
        <v>129</v>
      </c>
      <c r="AS1067">
        <f t="shared" si="1057"/>
        <v>3</v>
      </c>
      <c r="AT1067">
        <f t="shared" si="1058"/>
        <v>1</v>
      </c>
      <c r="AU1067" t="s">
        <v>100</v>
      </c>
      <c r="AV1067">
        <f t="shared" si="1059"/>
        <v>5</v>
      </c>
      <c r="AW1067">
        <f t="shared" si="1060"/>
        <v>1</v>
      </c>
      <c r="AX1067" t="s">
        <v>114</v>
      </c>
      <c r="AY1067">
        <f t="shared" si="1061"/>
        <v>5</v>
      </c>
      <c r="AZ1067">
        <f t="shared" si="1062"/>
        <v>1</v>
      </c>
      <c r="BA1067" s="6">
        <f t="shared" si="1063"/>
        <v>16</v>
      </c>
      <c r="BB1067" s="6">
        <f t="shared" si="1064"/>
        <v>4</v>
      </c>
      <c r="BC1067" s="6">
        <f t="shared" si="1065"/>
        <v>4</v>
      </c>
      <c r="BD1067" s="9">
        <f t="shared" si="1066"/>
        <v>0.5</v>
      </c>
      <c r="BE1067" t="s">
        <v>56</v>
      </c>
      <c r="BF1067">
        <f t="shared" si="1067"/>
        <v>0</v>
      </c>
      <c r="BG1067">
        <f t="shared" si="1068"/>
        <v>0</v>
      </c>
      <c r="BH1067" t="s">
        <v>56</v>
      </c>
      <c r="BI1067">
        <f t="shared" si="1069"/>
        <v>0</v>
      </c>
      <c r="BJ1067">
        <f t="shared" si="1070"/>
        <v>0</v>
      </c>
      <c r="BK1067" t="s">
        <v>65</v>
      </c>
      <c r="BL1067">
        <f t="shared" si="1071"/>
        <v>7</v>
      </c>
      <c r="BM1067">
        <f t="shared" si="1072"/>
        <v>1</v>
      </c>
      <c r="BN1067" t="s">
        <v>65</v>
      </c>
      <c r="BO1067">
        <f t="shared" si="1073"/>
        <v>7</v>
      </c>
      <c r="BP1067">
        <f t="shared" si="1074"/>
        <v>1</v>
      </c>
      <c r="BQ1067" t="s">
        <v>94</v>
      </c>
      <c r="BR1067">
        <f t="shared" si="1075"/>
        <v>7</v>
      </c>
      <c r="BS1067">
        <f t="shared" si="1076"/>
        <v>1</v>
      </c>
      <c r="BT1067" t="s">
        <v>74</v>
      </c>
      <c r="BU1067">
        <f t="shared" si="1077"/>
        <v>7</v>
      </c>
      <c r="BV1067">
        <f t="shared" si="1078"/>
        <v>1</v>
      </c>
      <c r="BW1067" t="s">
        <v>167</v>
      </c>
      <c r="BX1067">
        <f t="shared" si="1079"/>
        <v>7</v>
      </c>
      <c r="BY1067">
        <f t="shared" si="1080"/>
        <v>1</v>
      </c>
      <c r="BZ1067" t="s">
        <v>80</v>
      </c>
      <c r="CA1067">
        <f t="shared" si="1081"/>
        <v>1</v>
      </c>
      <c r="CB1067">
        <f t="shared" si="1082"/>
        <v>1</v>
      </c>
      <c r="CC1067" t="s">
        <v>74</v>
      </c>
      <c r="CD1067">
        <f t="shared" si="1083"/>
        <v>7</v>
      </c>
      <c r="CE1067">
        <f t="shared" si="1084"/>
        <v>1</v>
      </c>
      <c r="CF1067" t="s">
        <v>82</v>
      </c>
      <c r="CG1067">
        <f t="shared" si="1085"/>
        <v>1</v>
      </c>
      <c r="CH1067">
        <f t="shared" si="1086"/>
        <v>1</v>
      </c>
      <c r="CI1067" t="s">
        <v>74</v>
      </c>
      <c r="CJ1067">
        <f t="shared" si="1087"/>
        <v>7</v>
      </c>
      <c r="CK1067">
        <f t="shared" si="1088"/>
        <v>1</v>
      </c>
      <c r="CL1067" t="s">
        <v>74</v>
      </c>
      <c r="CM1067">
        <f t="shared" si="1089"/>
        <v>1</v>
      </c>
      <c r="CN1067">
        <f t="shared" si="1090"/>
        <v>1</v>
      </c>
      <c r="CO1067" t="s">
        <v>83</v>
      </c>
      <c r="CP1067">
        <f t="shared" si="1091"/>
        <v>4</v>
      </c>
      <c r="CQ1067">
        <f t="shared" si="1092"/>
        <v>1</v>
      </c>
      <c r="CR1067" t="s">
        <v>83</v>
      </c>
      <c r="CS1067">
        <f t="shared" si="1093"/>
        <v>4</v>
      </c>
      <c r="CT1067">
        <f t="shared" si="1094"/>
        <v>1</v>
      </c>
      <c r="CU1067" t="s">
        <v>83</v>
      </c>
      <c r="CV1067">
        <f t="shared" si="1095"/>
        <v>4</v>
      </c>
      <c r="CW1067">
        <f t="shared" si="1096"/>
        <v>1</v>
      </c>
      <c r="CX1067" t="s">
        <v>83</v>
      </c>
      <c r="CY1067">
        <f t="shared" si="1097"/>
        <v>4</v>
      </c>
      <c r="CZ1067">
        <f t="shared" si="1098"/>
        <v>1</v>
      </c>
      <c r="DA1067" t="s">
        <v>155</v>
      </c>
      <c r="DB1067">
        <f t="shared" si="1099"/>
        <v>1</v>
      </c>
      <c r="DC1067">
        <f t="shared" si="1100"/>
        <v>1</v>
      </c>
      <c r="DD1067">
        <f t="shared" si="1101"/>
        <v>69</v>
      </c>
      <c r="DE1067">
        <f t="shared" si="1102"/>
        <v>15</v>
      </c>
      <c r="DF1067" s="7">
        <f t="shared" si="1103"/>
        <v>4.5999999999999996</v>
      </c>
      <c r="DG1067" s="8">
        <f t="shared" si="1104"/>
        <v>0.6</v>
      </c>
      <c r="DH1067" s="1" t="s">
        <v>83</v>
      </c>
      <c r="DI1067" s="1" t="s">
        <v>135</v>
      </c>
      <c r="DJ1067" s="1" t="s">
        <v>56</v>
      </c>
      <c r="DK1067" s="1" t="s">
        <v>56</v>
      </c>
      <c r="DL1067" s="1" t="s">
        <v>127</v>
      </c>
      <c r="DM1067" s="1" t="s">
        <v>64</v>
      </c>
      <c r="DN1067" s="2" t="s">
        <v>56</v>
      </c>
      <c r="DO1067" s="2" t="s">
        <v>56</v>
      </c>
      <c r="DP1067" s="2" t="s">
        <v>56</v>
      </c>
      <c r="DQ1067" s="2">
        <v>5</v>
      </c>
      <c r="DR1067" s="2">
        <v>4</v>
      </c>
      <c r="DS1067" s="2">
        <v>4</v>
      </c>
    </row>
    <row r="1068" spans="1:123" x14ac:dyDescent="0.25">
      <c r="A1068">
        <v>2018</v>
      </c>
      <c r="B1068">
        <v>1066</v>
      </c>
      <c r="C1068" t="s">
        <v>118</v>
      </c>
      <c r="D1068">
        <v>6</v>
      </c>
      <c r="E1068">
        <v>44</v>
      </c>
      <c r="F1068">
        <v>1974</v>
      </c>
      <c r="G1068">
        <v>15</v>
      </c>
      <c r="H1068">
        <f t="shared" si="1041"/>
        <v>15</v>
      </c>
      <c r="I1068" t="s">
        <v>90</v>
      </c>
      <c r="J1068">
        <f t="shared" si="1042"/>
        <v>1</v>
      </c>
      <c r="K1068" t="s">
        <v>59</v>
      </c>
      <c r="L1068">
        <f t="shared" si="1043"/>
        <v>3</v>
      </c>
      <c r="M1068" t="s">
        <v>59</v>
      </c>
      <c r="N1068">
        <f t="shared" si="1044"/>
        <v>5</v>
      </c>
      <c r="O1068" t="s">
        <v>132</v>
      </c>
      <c r="P1068">
        <f t="shared" si="1045"/>
        <v>1</v>
      </c>
      <c r="Q1068">
        <f t="shared" si="1046"/>
        <v>1</v>
      </c>
      <c r="R1068">
        <v>4</v>
      </c>
      <c r="S1068" t="s">
        <v>101</v>
      </c>
      <c r="T1068">
        <f t="shared" si="1047"/>
        <v>1</v>
      </c>
      <c r="U1068">
        <f t="shared" si="1048"/>
        <v>1</v>
      </c>
      <c r="V1068" t="s">
        <v>92</v>
      </c>
      <c r="W1068">
        <v>30645</v>
      </c>
      <c r="X1068">
        <v>30645</v>
      </c>
      <c r="Y1068">
        <v>47317.5</v>
      </c>
      <c r="Z1068" t="s">
        <v>109</v>
      </c>
      <c r="AA1068">
        <f t="shared" si="1049"/>
        <v>5</v>
      </c>
      <c r="AB1068">
        <f t="shared" si="1050"/>
        <v>1</v>
      </c>
      <c r="AC1068" t="s">
        <v>62</v>
      </c>
      <c r="AD1068" s="6">
        <f t="shared" si="1051"/>
        <v>2</v>
      </c>
      <c r="AE1068">
        <f t="shared" si="1052"/>
        <v>1</v>
      </c>
      <c r="AF1068" t="s">
        <v>75</v>
      </c>
      <c r="AG1068" t="s">
        <v>70</v>
      </c>
      <c r="AH1068" t="s">
        <v>56</v>
      </c>
      <c r="AI1068" s="6" t="str">
        <f t="shared" si="1040"/>
        <v>No denomination</v>
      </c>
      <c r="AJ1068" t="s">
        <v>71</v>
      </c>
      <c r="AK1068" s="6">
        <f t="shared" si="1053"/>
        <v>2</v>
      </c>
      <c r="AL1068" t="s">
        <v>106</v>
      </c>
      <c r="AM1068" s="6">
        <f t="shared" si="1053"/>
        <v>1</v>
      </c>
      <c r="AN1068" s="6">
        <f t="shared" si="1054"/>
        <v>1</v>
      </c>
      <c r="AO1068" t="s">
        <v>110</v>
      </c>
      <c r="AP1068">
        <f t="shared" si="1055"/>
        <v>1</v>
      </c>
      <c r="AQ1068">
        <f t="shared" si="1056"/>
        <v>1</v>
      </c>
      <c r="AR1068" t="s">
        <v>73</v>
      </c>
      <c r="AS1068">
        <f t="shared" si="1057"/>
        <v>7</v>
      </c>
      <c r="AT1068">
        <f t="shared" si="1058"/>
        <v>1</v>
      </c>
      <c r="AU1068" t="s">
        <v>87</v>
      </c>
      <c r="AV1068">
        <f t="shared" si="1059"/>
        <v>7</v>
      </c>
      <c r="AW1068">
        <f t="shared" si="1060"/>
        <v>1</v>
      </c>
      <c r="AX1068" t="s">
        <v>88</v>
      </c>
      <c r="AY1068">
        <f t="shared" si="1061"/>
        <v>7</v>
      </c>
      <c r="AZ1068">
        <f t="shared" si="1062"/>
        <v>1</v>
      </c>
      <c r="BA1068" s="6">
        <f t="shared" si="1063"/>
        <v>22</v>
      </c>
      <c r="BB1068" s="6">
        <f t="shared" si="1064"/>
        <v>4</v>
      </c>
      <c r="BC1068" s="6">
        <f t="shared" si="1065"/>
        <v>5.5</v>
      </c>
      <c r="BD1068" s="9">
        <f t="shared" si="1066"/>
        <v>0.75</v>
      </c>
      <c r="BE1068" t="s">
        <v>93</v>
      </c>
      <c r="BF1068">
        <f t="shared" si="1067"/>
        <v>4</v>
      </c>
      <c r="BG1068">
        <f t="shared" si="1068"/>
        <v>1</v>
      </c>
      <c r="BH1068" t="s">
        <v>93</v>
      </c>
      <c r="BI1068">
        <f t="shared" si="1069"/>
        <v>4</v>
      </c>
      <c r="BJ1068">
        <f t="shared" si="1070"/>
        <v>1</v>
      </c>
      <c r="BK1068" t="s">
        <v>56</v>
      </c>
      <c r="BL1068">
        <f t="shared" si="1071"/>
        <v>0</v>
      </c>
      <c r="BM1068">
        <f t="shared" si="1072"/>
        <v>0</v>
      </c>
      <c r="BN1068" t="s">
        <v>56</v>
      </c>
      <c r="BO1068">
        <f t="shared" si="1073"/>
        <v>0</v>
      </c>
      <c r="BP1068">
        <f t="shared" si="1074"/>
        <v>0</v>
      </c>
      <c r="BQ1068" t="s">
        <v>66</v>
      </c>
      <c r="BR1068">
        <f t="shared" si="1075"/>
        <v>1</v>
      </c>
      <c r="BS1068">
        <f t="shared" si="1076"/>
        <v>1</v>
      </c>
      <c r="BT1068" t="s">
        <v>74</v>
      </c>
      <c r="BU1068">
        <f t="shared" si="1077"/>
        <v>7</v>
      </c>
      <c r="BV1068">
        <f t="shared" si="1078"/>
        <v>1</v>
      </c>
      <c r="BW1068" t="s">
        <v>56</v>
      </c>
      <c r="BX1068">
        <f t="shared" si="1079"/>
        <v>0</v>
      </c>
      <c r="BY1068">
        <f t="shared" si="1080"/>
        <v>0</v>
      </c>
      <c r="BZ1068" t="s">
        <v>56</v>
      </c>
      <c r="CA1068">
        <f t="shared" si="1081"/>
        <v>0</v>
      </c>
      <c r="CB1068">
        <f t="shared" si="1082"/>
        <v>0</v>
      </c>
      <c r="CC1068" t="s">
        <v>56</v>
      </c>
      <c r="CD1068">
        <f t="shared" si="1083"/>
        <v>0</v>
      </c>
      <c r="CE1068">
        <f t="shared" si="1084"/>
        <v>0</v>
      </c>
      <c r="CF1068" t="s">
        <v>56</v>
      </c>
      <c r="CG1068">
        <f t="shared" si="1085"/>
        <v>0</v>
      </c>
      <c r="CH1068">
        <f t="shared" si="1086"/>
        <v>0</v>
      </c>
      <c r="CI1068" t="s">
        <v>56</v>
      </c>
      <c r="CJ1068">
        <f t="shared" si="1087"/>
        <v>0</v>
      </c>
      <c r="CK1068">
        <f t="shared" si="1088"/>
        <v>0</v>
      </c>
      <c r="CL1068" t="s">
        <v>56</v>
      </c>
      <c r="CM1068">
        <f t="shared" si="1089"/>
        <v>0</v>
      </c>
      <c r="CN1068">
        <f t="shared" si="1090"/>
        <v>0</v>
      </c>
      <c r="CO1068" t="s">
        <v>56</v>
      </c>
      <c r="CP1068">
        <f t="shared" si="1091"/>
        <v>0</v>
      </c>
      <c r="CQ1068">
        <f t="shared" si="1092"/>
        <v>0</v>
      </c>
      <c r="CR1068" t="s">
        <v>56</v>
      </c>
      <c r="CS1068">
        <f t="shared" si="1093"/>
        <v>0</v>
      </c>
      <c r="CT1068">
        <f t="shared" si="1094"/>
        <v>0</v>
      </c>
      <c r="CU1068" t="s">
        <v>56</v>
      </c>
      <c r="CV1068">
        <f t="shared" si="1095"/>
        <v>0</v>
      </c>
      <c r="CW1068">
        <f t="shared" si="1096"/>
        <v>0</v>
      </c>
      <c r="CX1068" t="s">
        <v>56</v>
      </c>
      <c r="CY1068">
        <f t="shared" si="1097"/>
        <v>0</v>
      </c>
      <c r="CZ1068">
        <f t="shared" si="1098"/>
        <v>0</v>
      </c>
      <c r="DA1068" t="s">
        <v>86</v>
      </c>
      <c r="DB1068">
        <f t="shared" si="1099"/>
        <v>3</v>
      </c>
      <c r="DC1068">
        <f t="shared" si="1100"/>
        <v>1</v>
      </c>
      <c r="DD1068">
        <f t="shared" si="1101"/>
        <v>15</v>
      </c>
      <c r="DE1068">
        <f t="shared" si="1102"/>
        <v>4</v>
      </c>
      <c r="DF1068" s="7">
        <f t="shared" si="1103"/>
        <v>3.75</v>
      </c>
      <c r="DG1068" s="8">
        <f t="shared" si="1104"/>
        <v>0.45833333333333331</v>
      </c>
      <c r="DH1068" s="1" t="s">
        <v>56</v>
      </c>
      <c r="DI1068" s="1" t="s">
        <v>93</v>
      </c>
      <c r="DJ1068" s="1" t="s">
        <v>93</v>
      </c>
      <c r="DK1068" s="1" t="s">
        <v>74</v>
      </c>
      <c r="DL1068" s="1" t="s">
        <v>68</v>
      </c>
      <c r="DM1068" s="1" t="s">
        <v>56</v>
      </c>
      <c r="DN1068" s="2">
        <v>4</v>
      </c>
      <c r="DO1068" s="2" t="s">
        <v>56</v>
      </c>
      <c r="DP1068" s="2" t="s">
        <v>56</v>
      </c>
      <c r="DQ1068" s="2" t="s">
        <v>56</v>
      </c>
      <c r="DR1068" s="2" t="s">
        <v>56</v>
      </c>
      <c r="DS1068" s="2" t="s">
        <v>56</v>
      </c>
    </row>
    <row r="1069" spans="1:123" x14ac:dyDescent="0.25">
      <c r="A1069">
        <v>2018</v>
      </c>
      <c r="B1069">
        <v>1067</v>
      </c>
      <c r="C1069" t="s">
        <v>118</v>
      </c>
      <c r="D1069">
        <v>1</v>
      </c>
      <c r="E1069">
        <v>50</v>
      </c>
      <c r="F1069">
        <v>1968</v>
      </c>
      <c r="G1069">
        <v>11</v>
      </c>
      <c r="H1069">
        <f t="shared" si="1041"/>
        <v>11</v>
      </c>
      <c r="I1069" t="s">
        <v>58</v>
      </c>
      <c r="J1069">
        <f t="shared" si="1042"/>
        <v>2</v>
      </c>
      <c r="K1069" t="s">
        <v>59</v>
      </c>
      <c r="L1069">
        <f t="shared" si="1043"/>
        <v>3</v>
      </c>
      <c r="M1069" t="s">
        <v>59</v>
      </c>
      <c r="N1069">
        <f t="shared" si="1044"/>
        <v>5</v>
      </c>
      <c r="O1069" t="s">
        <v>60</v>
      </c>
      <c r="P1069">
        <f t="shared" si="1045"/>
        <v>7</v>
      </c>
      <c r="Q1069">
        <f t="shared" si="1046"/>
        <v>1</v>
      </c>
      <c r="R1069">
        <v>1</v>
      </c>
      <c r="S1069" t="s">
        <v>101</v>
      </c>
      <c r="T1069">
        <f t="shared" si="1047"/>
        <v>1</v>
      </c>
      <c r="U1069">
        <f t="shared" si="1048"/>
        <v>1</v>
      </c>
      <c r="V1069" t="s">
        <v>183</v>
      </c>
      <c r="W1069">
        <v>3405</v>
      </c>
      <c r="X1069">
        <v>0</v>
      </c>
      <c r="Y1069">
        <v>0</v>
      </c>
      <c r="Z1069" t="s">
        <v>81</v>
      </c>
      <c r="AA1069">
        <f t="shared" si="1049"/>
        <v>3</v>
      </c>
      <c r="AB1069">
        <f t="shared" si="1050"/>
        <v>1</v>
      </c>
      <c r="AC1069" t="s">
        <v>104</v>
      </c>
      <c r="AD1069" s="6">
        <f t="shared" si="1051"/>
        <v>3</v>
      </c>
      <c r="AE1069">
        <f t="shared" si="1052"/>
        <v>1</v>
      </c>
      <c r="AF1069" t="s">
        <v>75</v>
      </c>
      <c r="AG1069" t="s">
        <v>234</v>
      </c>
      <c r="AH1069" t="s">
        <v>56</v>
      </c>
      <c r="AI1069" s="6" t="str">
        <f t="shared" si="1040"/>
        <v>Nat bapt conv of am</v>
      </c>
      <c r="AJ1069" t="s">
        <v>77</v>
      </c>
      <c r="AK1069" s="6">
        <f t="shared" si="1053"/>
        <v>3</v>
      </c>
      <c r="AL1069" t="s">
        <v>106</v>
      </c>
      <c r="AM1069" s="6">
        <f t="shared" si="1053"/>
        <v>1</v>
      </c>
      <c r="AN1069" s="6">
        <f t="shared" si="1054"/>
        <v>2</v>
      </c>
      <c r="AO1069" t="s">
        <v>110</v>
      </c>
      <c r="AP1069">
        <f t="shared" si="1055"/>
        <v>1</v>
      </c>
      <c r="AQ1069">
        <f t="shared" si="1056"/>
        <v>1</v>
      </c>
      <c r="AR1069" t="s">
        <v>129</v>
      </c>
      <c r="AS1069">
        <f t="shared" si="1057"/>
        <v>3</v>
      </c>
      <c r="AT1069">
        <f t="shared" si="1058"/>
        <v>1</v>
      </c>
      <c r="AU1069" t="s">
        <v>113</v>
      </c>
      <c r="AV1069">
        <f t="shared" si="1059"/>
        <v>3</v>
      </c>
      <c r="AW1069">
        <f t="shared" si="1060"/>
        <v>1</v>
      </c>
      <c r="AX1069" t="s">
        <v>88</v>
      </c>
      <c r="AY1069">
        <f t="shared" si="1061"/>
        <v>7</v>
      </c>
      <c r="AZ1069">
        <f t="shared" si="1062"/>
        <v>1</v>
      </c>
      <c r="BA1069" s="6">
        <f t="shared" si="1063"/>
        <v>14</v>
      </c>
      <c r="BB1069" s="6">
        <f t="shared" si="1064"/>
        <v>4</v>
      </c>
      <c r="BC1069" s="6">
        <f t="shared" si="1065"/>
        <v>3.5</v>
      </c>
      <c r="BD1069" s="9">
        <f t="shared" si="1066"/>
        <v>0.41666666666666669</v>
      </c>
      <c r="BE1069" t="s">
        <v>64</v>
      </c>
      <c r="BF1069">
        <f t="shared" si="1067"/>
        <v>4</v>
      </c>
      <c r="BG1069">
        <f t="shared" si="1068"/>
        <v>1</v>
      </c>
      <c r="BH1069" t="s">
        <v>63</v>
      </c>
      <c r="BI1069">
        <f t="shared" si="1069"/>
        <v>1</v>
      </c>
      <c r="BJ1069">
        <f t="shared" si="1070"/>
        <v>1</v>
      </c>
      <c r="BK1069" t="s">
        <v>56</v>
      </c>
      <c r="BL1069">
        <f t="shared" si="1071"/>
        <v>0</v>
      </c>
      <c r="BM1069">
        <f t="shared" si="1072"/>
        <v>0</v>
      </c>
      <c r="BN1069" t="s">
        <v>56</v>
      </c>
      <c r="BO1069">
        <f t="shared" si="1073"/>
        <v>0</v>
      </c>
      <c r="BP1069">
        <f t="shared" si="1074"/>
        <v>0</v>
      </c>
      <c r="BQ1069" t="s">
        <v>56</v>
      </c>
      <c r="BR1069">
        <f t="shared" si="1075"/>
        <v>0</v>
      </c>
      <c r="BS1069">
        <f t="shared" si="1076"/>
        <v>0</v>
      </c>
      <c r="BT1069" t="s">
        <v>74</v>
      </c>
      <c r="BU1069">
        <f t="shared" si="1077"/>
        <v>7</v>
      </c>
      <c r="BV1069">
        <f t="shared" si="1078"/>
        <v>1</v>
      </c>
      <c r="BW1069" t="s">
        <v>167</v>
      </c>
      <c r="BX1069">
        <f t="shared" si="1079"/>
        <v>7</v>
      </c>
      <c r="BY1069">
        <f t="shared" si="1080"/>
        <v>1</v>
      </c>
      <c r="BZ1069" t="s">
        <v>147</v>
      </c>
      <c r="CA1069">
        <f t="shared" si="1081"/>
        <v>3</v>
      </c>
      <c r="CB1069">
        <f t="shared" si="1082"/>
        <v>1</v>
      </c>
      <c r="CC1069" t="s">
        <v>78</v>
      </c>
      <c r="CD1069">
        <f t="shared" si="1083"/>
        <v>1</v>
      </c>
      <c r="CE1069">
        <f t="shared" si="1084"/>
        <v>1</v>
      </c>
      <c r="CF1069" t="s">
        <v>82</v>
      </c>
      <c r="CG1069">
        <f t="shared" si="1085"/>
        <v>1</v>
      </c>
      <c r="CH1069">
        <f t="shared" si="1086"/>
        <v>1</v>
      </c>
      <c r="CI1069" t="s">
        <v>78</v>
      </c>
      <c r="CJ1069">
        <f t="shared" si="1087"/>
        <v>1</v>
      </c>
      <c r="CK1069">
        <f t="shared" si="1088"/>
        <v>1</v>
      </c>
      <c r="CL1069" t="s">
        <v>78</v>
      </c>
      <c r="CM1069">
        <f t="shared" si="1089"/>
        <v>7</v>
      </c>
      <c r="CN1069">
        <f t="shared" si="1090"/>
        <v>1</v>
      </c>
      <c r="CO1069" t="s">
        <v>84</v>
      </c>
      <c r="CP1069">
        <f t="shared" si="1091"/>
        <v>3</v>
      </c>
      <c r="CQ1069">
        <f t="shared" si="1092"/>
        <v>1</v>
      </c>
      <c r="CR1069" t="s">
        <v>67</v>
      </c>
      <c r="CS1069">
        <f t="shared" si="1093"/>
        <v>5</v>
      </c>
      <c r="CT1069">
        <f t="shared" si="1094"/>
        <v>1</v>
      </c>
      <c r="CU1069" t="s">
        <v>67</v>
      </c>
      <c r="CV1069">
        <f t="shared" si="1095"/>
        <v>5</v>
      </c>
      <c r="CW1069">
        <f t="shared" si="1096"/>
        <v>1</v>
      </c>
      <c r="CX1069" t="s">
        <v>84</v>
      </c>
      <c r="CY1069">
        <f t="shared" si="1097"/>
        <v>3</v>
      </c>
      <c r="CZ1069">
        <f t="shared" si="1098"/>
        <v>1</v>
      </c>
      <c r="DA1069" t="s">
        <v>56</v>
      </c>
      <c r="DB1069">
        <f t="shared" si="1099"/>
        <v>0</v>
      </c>
      <c r="DC1069">
        <f t="shared" si="1100"/>
        <v>0</v>
      </c>
      <c r="DD1069">
        <f t="shared" si="1101"/>
        <v>44</v>
      </c>
      <c r="DE1069">
        <f t="shared" si="1102"/>
        <v>12</v>
      </c>
      <c r="DF1069" s="7">
        <f t="shared" si="1103"/>
        <v>3.6666666666666665</v>
      </c>
      <c r="DG1069" s="8">
        <f t="shared" si="1104"/>
        <v>0.44444444444444442</v>
      </c>
      <c r="DH1069" s="1" t="s">
        <v>67</v>
      </c>
      <c r="DI1069" s="1" t="s">
        <v>56</v>
      </c>
      <c r="DJ1069" s="1" t="s">
        <v>65</v>
      </c>
      <c r="DK1069" s="1" t="s">
        <v>74</v>
      </c>
      <c r="DL1069" s="1" t="s">
        <v>68</v>
      </c>
      <c r="DM1069" s="1" t="s">
        <v>56</v>
      </c>
      <c r="DN1069" s="2" t="s">
        <v>123</v>
      </c>
      <c r="DO1069" s="2">
        <v>5</v>
      </c>
      <c r="DP1069" s="2">
        <v>6</v>
      </c>
      <c r="DQ1069" s="2">
        <v>4</v>
      </c>
      <c r="DR1069" s="2">
        <v>4</v>
      </c>
      <c r="DS1069" s="2">
        <v>4</v>
      </c>
    </row>
    <row r="1070" spans="1:123" x14ac:dyDescent="0.25">
      <c r="A1070">
        <v>2018</v>
      </c>
      <c r="B1070">
        <v>1068</v>
      </c>
      <c r="C1070" t="s">
        <v>118</v>
      </c>
      <c r="D1070">
        <v>2</v>
      </c>
      <c r="E1070">
        <v>51</v>
      </c>
      <c r="F1070">
        <v>1967</v>
      </c>
      <c r="G1070">
        <v>15</v>
      </c>
      <c r="H1070">
        <f t="shared" si="1041"/>
        <v>15</v>
      </c>
      <c r="I1070" t="s">
        <v>58</v>
      </c>
      <c r="J1070">
        <f t="shared" si="1042"/>
        <v>2</v>
      </c>
      <c r="K1070" t="s">
        <v>59</v>
      </c>
      <c r="L1070">
        <f t="shared" si="1043"/>
        <v>3</v>
      </c>
      <c r="M1070" t="s">
        <v>59</v>
      </c>
      <c r="N1070">
        <f t="shared" si="1044"/>
        <v>5</v>
      </c>
      <c r="O1070" t="s">
        <v>60</v>
      </c>
      <c r="P1070">
        <f t="shared" si="1045"/>
        <v>7</v>
      </c>
      <c r="Q1070">
        <f t="shared" si="1046"/>
        <v>1</v>
      </c>
      <c r="R1070">
        <v>1</v>
      </c>
      <c r="S1070" t="s">
        <v>101</v>
      </c>
      <c r="T1070">
        <f t="shared" si="1047"/>
        <v>1</v>
      </c>
      <c r="U1070">
        <f t="shared" si="1048"/>
        <v>1</v>
      </c>
      <c r="V1070" t="s">
        <v>92</v>
      </c>
      <c r="W1070">
        <v>30645</v>
      </c>
      <c r="X1070">
        <v>30645</v>
      </c>
      <c r="Y1070">
        <v>47317.5</v>
      </c>
      <c r="Z1070" t="s">
        <v>81</v>
      </c>
      <c r="AA1070">
        <f t="shared" si="1049"/>
        <v>3</v>
      </c>
      <c r="AB1070">
        <f t="shared" si="1050"/>
        <v>1</v>
      </c>
      <c r="AC1070" t="s">
        <v>71</v>
      </c>
      <c r="AD1070" s="6">
        <f t="shared" si="1051"/>
        <v>4</v>
      </c>
      <c r="AE1070">
        <f t="shared" si="1052"/>
        <v>1</v>
      </c>
      <c r="AF1070" t="s">
        <v>105</v>
      </c>
      <c r="AG1070" t="s">
        <v>56</v>
      </c>
      <c r="AH1070" t="s">
        <v>56</v>
      </c>
      <c r="AI1070" s="6" t="str">
        <f t="shared" si="1040"/>
        <v>None</v>
      </c>
      <c r="AJ1070" t="s">
        <v>106</v>
      </c>
      <c r="AK1070" s="6">
        <f t="shared" si="1053"/>
        <v>1</v>
      </c>
      <c r="AL1070" t="s">
        <v>71</v>
      </c>
      <c r="AM1070" s="6">
        <f t="shared" si="1053"/>
        <v>2</v>
      </c>
      <c r="AN1070" s="6">
        <f t="shared" si="1054"/>
        <v>-1</v>
      </c>
      <c r="AO1070" t="s">
        <v>110</v>
      </c>
      <c r="AP1070">
        <f t="shared" si="1055"/>
        <v>1</v>
      </c>
      <c r="AQ1070">
        <f t="shared" si="1056"/>
        <v>1</v>
      </c>
      <c r="AR1070" t="s">
        <v>107</v>
      </c>
      <c r="AS1070">
        <f t="shared" si="1057"/>
        <v>1</v>
      </c>
      <c r="AT1070">
        <f t="shared" si="1058"/>
        <v>1</v>
      </c>
      <c r="AU1070" t="s">
        <v>158</v>
      </c>
      <c r="AV1070">
        <f t="shared" si="1059"/>
        <v>1</v>
      </c>
      <c r="AW1070">
        <f t="shared" si="1060"/>
        <v>1</v>
      </c>
      <c r="AX1070" t="s">
        <v>114</v>
      </c>
      <c r="AY1070">
        <f t="shared" si="1061"/>
        <v>5</v>
      </c>
      <c r="AZ1070">
        <f t="shared" si="1062"/>
        <v>1</v>
      </c>
      <c r="BA1070" s="6">
        <f t="shared" si="1063"/>
        <v>8</v>
      </c>
      <c r="BB1070" s="6">
        <f t="shared" si="1064"/>
        <v>4</v>
      </c>
      <c r="BC1070" s="6">
        <f t="shared" si="1065"/>
        <v>2</v>
      </c>
      <c r="BD1070" s="9">
        <f t="shared" si="1066"/>
        <v>0.16666666666666666</v>
      </c>
      <c r="BE1070" t="s">
        <v>56</v>
      </c>
      <c r="BF1070">
        <f t="shared" si="1067"/>
        <v>0</v>
      </c>
      <c r="BG1070">
        <f t="shared" si="1068"/>
        <v>0</v>
      </c>
      <c r="BH1070" t="s">
        <v>56</v>
      </c>
      <c r="BI1070">
        <f t="shared" si="1069"/>
        <v>0</v>
      </c>
      <c r="BJ1070">
        <f t="shared" si="1070"/>
        <v>0</v>
      </c>
      <c r="BK1070" t="s">
        <v>64</v>
      </c>
      <c r="BL1070">
        <f t="shared" si="1071"/>
        <v>4</v>
      </c>
      <c r="BM1070">
        <f t="shared" si="1072"/>
        <v>1</v>
      </c>
      <c r="BN1070" t="s">
        <v>93</v>
      </c>
      <c r="BO1070">
        <f t="shared" si="1073"/>
        <v>4</v>
      </c>
      <c r="BP1070">
        <f t="shared" si="1074"/>
        <v>1</v>
      </c>
      <c r="BQ1070" t="s">
        <v>66</v>
      </c>
      <c r="BR1070">
        <f t="shared" si="1075"/>
        <v>1</v>
      </c>
      <c r="BS1070">
        <f t="shared" si="1076"/>
        <v>1</v>
      </c>
      <c r="BT1070" t="s">
        <v>74</v>
      </c>
      <c r="BU1070">
        <f t="shared" si="1077"/>
        <v>7</v>
      </c>
      <c r="BV1070">
        <f t="shared" si="1078"/>
        <v>1</v>
      </c>
      <c r="BW1070" t="s">
        <v>56</v>
      </c>
      <c r="BX1070">
        <f t="shared" si="1079"/>
        <v>0</v>
      </c>
      <c r="BY1070">
        <f t="shared" si="1080"/>
        <v>0</v>
      </c>
      <c r="BZ1070" t="s">
        <v>56</v>
      </c>
      <c r="CA1070">
        <f t="shared" si="1081"/>
        <v>0</v>
      </c>
      <c r="CB1070">
        <f t="shared" si="1082"/>
        <v>0</v>
      </c>
      <c r="CC1070" t="s">
        <v>56</v>
      </c>
      <c r="CD1070">
        <f t="shared" si="1083"/>
        <v>0</v>
      </c>
      <c r="CE1070">
        <f t="shared" si="1084"/>
        <v>0</v>
      </c>
      <c r="CF1070" t="s">
        <v>56</v>
      </c>
      <c r="CG1070">
        <f t="shared" si="1085"/>
        <v>0</v>
      </c>
      <c r="CH1070">
        <f t="shared" si="1086"/>
        <v>0</v>
      </c>
      <c r="CI1070" t="s">
        <v>56</v>
      </c>
      <c r="CJ1070">
        <f t="shared" si="1087"/>
        <v>0</v>
      </c>
      <c r="CK1070">
        <f t="shared" si="1088"/>
        <v>0</v>
      </c>
      <c r="CL1070" t="s">
        <v>56</v>
      </c>
      <c r="CM1070">
        <f t="shared" si="1089"/>
        <v>0</v>
      </c>
      <c r="CN1070">
        <f t="shared" si="1090"/>
        <v>0</v>
      </c>
      <c r="CO1070" t="s">
        <v>56</v>
      </c>
      <c r="CP1070">
        <f t="shared" si="1091"/>
        <v>0</v>
      </c>
      <c r="CQ1070">
        <f t="shared" si="1092"/>
        <v>0</v>
      </c>
      <c r="CR1070" t="s">
        <v>56</v>
      </c>
      <c r="CS1070">
        <f t="shared" si="1093"/>
        <v>0</v>
      </c>
      <c r="CT1070">
        <f t="shared" si="1094"/>
        <v>0</v>
      </c>
      <c r="CU1070" t="s">
        <v>56</v>
      </c>
      <c r="CV1070">
        <f t="shared" si="1095"/>
        <v>0</v>
      </c>
      <c r="CW1070">
        <f t="shared" si="1096"/>
        <v>0</v>
      </c>
      <c r="CX1070" t="s">
        <v>56</v>
      </c>
      <c r="CY1070">
        <f t="shared" si="1097"/>
        <v>0</v>
      </c>
      <c r="CZ1070">
        <f t="shared" si="1098"/>
        <v>0</v>
      </c>
      <c r="DA1070" t="s">
        <v>99</v>
      </c>
      <c r="DB1070">
        <f t="shared" si="1099"/>
        <v>7</v>
      </c>
      <c r="DC1070">
        <f t="shared" si="1100"/>
        <v>1</v>
      </c>
      <c r="DD1070">
        <f t="shared" si="1101"/>
        <v>23</v>
      </c>
      <c r="DE1070">
        <f t="shared" si="1102"/>
        <v>5</v>
      </c>
      <c r="DF1070" s="7">
        <f t="shared" si="1103"/>
        <v>4.5999999999999996</v>
      </c>
      <c r="DG1070" s="8">
        <f t="shared" si="1104"/>
        <v>0.6</v>
      </c>
      <c r="DH1070" s="1" t="s">
        <v>56</v>
      </c>
      <c r="DI1070" s="1" t="s">
        <v>85</v>
      </c>
      <c r="DJ1070" s="1" t="s">
        <v>56</v>
      </c>
      <c r="DK1070" s="1" t="s">
        <v>74</v>
      </c>
      <c r="DL1070" s="1" t="s">
        <v>93</v>
      </c>
      <c r="DM1070" s="1" t="s">
        <v>63</v>
      </c>
      <c r="DN1070" s="2">
        <v>4</v>
      </c>
      <c r="DO1070" s="2" t="s">
        <v>56</v>
      </c>
      <c r="DP1070" s="2" t="s">
        <v>56</v>
      </c>
      <c r="DQ1070" s="2" t="s">
        <v>56</v>
      </c>
      <c r="DR1070" s="2" t="s">
        <v>56</v>
      </c>
      <c r="DS1070" s="2" t="s">
        <v>56</v>
      </c>
    </row>
    <row r="1071" spans="1:123" x14ac:dyDescent="0.25">
      <c r="A1071">
        <v>2018</v>
      </c>
      <c r="B1071">
        <v>1069</v>
      </c>
      <c r="C1071" t="s">
        <v>124</v>
      </c>
      <c r="D1071">
        <v>3</v>
      </c>
      <c r="E1071">
        <v>53</v>
      </c>
      <c r="F1071">
        <v>1965</v>
      </c>
      <c r="G1071">
        <v>13</v>
      </c>
      <c r="H1071">
        <f t="shared" si="1041"/>
        <v>13</v>
      </c>
      <c r="I1071" t="s">
        <v>90</v>
      </c>
      <c r="J1071">
        <f t="shared" si="1042"/>
        <v>1</v>
      </c>
      <c r="K1071" t="s">
        <v>142</v>
      </c>
      <c r="L1071">
        <f t="shared" si="1043"/>
        <v>1</v>
      </c>
      <c r="M1071" t="s">
        <v>59</v>
      </c>
      <c r="N1071">
        <f t="shared" si="1044"/>
        <v>5</v>
      </c>
      <c r="O1071" t="s">
        <v>132</v>
      </c>
      <c r="P1071">
        <f t="shared" si="1045"/>
        <v>1</v>
      </c>
      <c r="Q1071">
        <f t="shared" si="1046"/>
        <v>1</v>
      </c>
      <c r="R1071">
        <v>1</v>
      </c>
      <c r="S1071" t="s">
        <v>56</v>
      </c>
      <c r="T1071">
        <f t="shared" si="1047"/>
        <v>0</v>
      </c>
      <c r="U1071">
        <f t="shared" si="1048"/>
        <v>0</v>
      </c>
      <c r="V1071" t="s">
        <v>92</v>
      </c>
      <c r="W1071">
        <v>24970</v>
      </c>
      <c r="X1071">
        <v>24970</v>
      </c>
      <c r="Y1071">
        <v>38555</v>
      </c>
      <c r="Z1071" t="s">
        <v>109</v>
      </c>
      <c r="AA1071">
        <f t="shared" si="1049"/>
        <v>5</v>
      </c>
      <c r="AB1071">
        <f t="shared" si="1050"/>
        <v>1</v>
      </c>
      <c r="AC1071" t="s">
        <v>104</v>
      </c>
      <c r="AD1071" s="6">
        <f t="shared" si="1051"/>
        <v>3</v>
      </c>
      <c r="AE1071">
        <f t="shared" si="1052"/>
        <v>1</v>
      </c>
      <c r="AF1071" t="s">
        <v>75</v>
      </c>
      <c r="AG1071" t="s">
        <v>70</v>
      </c>
      <c r="AH1071" t="s">
        <v>56</v>
      </c>
      <c r="AI1071" s="6" t="str">
        <f t="shared" si="1040"/>
        <v>No denomination</v>
      </c>
      <c r="AJ1071" t="s">
        <v>71</v>
      </c>
      <c r="AK1071" s="6">
        <f t="shared" si="1053"/>
        <v>2</v>
      </c>
      <c r="AL1071" t="s">
        <v>71</v>
      </c>
      <c r="AM1071" s="6">
        <f t="shared" si="1053"/>
        <v>2</v>
      </c>
      <c r="AN1071" s="6">
        <f t="shared" si="1054"/>
        <v>0</v>
      </c>
      <c r="AO1071" t="s">
        <v>134</v>
      </c>
      <c r="AP1071">
        <f t="shared" si="1055"/>
        <v>7</v>
      </c>
      <c r="AQ1071">
        <f t="shared" si="1056"/>
        <v>1</v>
      </c>
      <c r="AR1071" t="s">
        <v>73</v>
      </c>
      <c r="AS1071">
        <f t="shared" si="1057"/>
        <v>7</v>
      </c>
      <c r="AT1071">
        <f t="shared" si="1058"/>
        <v>1</v>
      </c>
      <c r="AU1071" t="s">
        <v>100</v>
      </c>
      <c r="AV1071">
        <f t="shared" si="1059"/>
        <v>5</v>
      </c>
      <c r="AW1071">
        <f t="shared" si="1060"/>
        <v>1</v>
      </c>
      <c r="AX1071" t="s">
        <v>88</v>
      </c>
      <c r="AY1071">
        <f t="shared" si="1061"/>
        <v>7</v>
      </c>
      <c r="AZ1071">
        <f t="shared" si="1062"/>
        <v>1</v>
      </c>
      <c r="BA1071" s="6">
        <f t="shared" si="1063"/>
        <v>26</v>
      </c>
      <c r="BB1071" s="6">
        <f t="shared" si="1064"/>
        <v>4</v>
      </c>
      <c r="BC1071" s="6">
        <f t="shared" si="1065"/>
        <v>6.5</v>
      </c>
      <c r="BD1071" s="9">
        <f t="shared" si="1066"/>
        <v>0.91666666666666663</v>
      </c>
      <c r="BE1071" t="s">
        <v>56</v>
      </c>
      <c r="BF1071">
        <f t="shared" si="1067"/>
        <v>0</v>
      </c>
      <c r="BG1071">
        <f t="shared" si="1068"/>
        <v>0</v>
      </c>
      <c r="BH1071" t="s">
        <v>56</v>
      </c>
      <c r="BI1071">
        <f t="shared" si="1069"/>
        <v>0</v>
      </c>
      <c r="BJ1071">
        <f t="shared" si="1070"/>
        <v>0</v>
      </c>
      <c r="BK1071" t="s">
        <v>63</v>
      </c>
      <c r="BL1071">
        <f t="shared" si="1071"/>
        <v>1</v>
      </c>
      <c r="BM1071">
        <f t="shared" si="1072"/>
        <v>1</v>
      </c>
      <c r="BN1071" t="s">
        <v>63</v>
      </c>
      <c r="BO1071">
        <f t="shared" si="1073"/>
        <v>1</v>
      </c>
      <c r="BP1071">
        <f t="shared" si="1074"/>
        <v>1</v>
      </c>
      <c r="BQ1071" t="s">
        <v>66</v>
      </c>
      <c r="BR1071">
        <f t="shared" si="1075"/>
        <v>1</v>
      </c>
      <c r="BS1071">
        <f t="shared" si="1076"/>
        <v>1</v>
      </c>
      <c r="BT1071" t="s">
        <v>74</v>
      </c>
      <c r="BU1071">
        <f t="shared" si="1077"/>
        <v>7</v>
      </c>
      <c r="BV1071">
        <f t="shared" si="1078"/>
        <v>1</v>
      </c>
      <c r="BW1071" t="s">
        <v>79</v>
      </c>
      <c r="BX1071">
        <f t="shared" si="1079"/>
        <v>1</v>
      </c>
      <c r="BY1071">
        <f t="shared" si="1080"/>
        <v>1</v>
      </c>
      <c r="BZ1071" t="s">
        <v>147</v>
      </c>
      <c r="CA1071">
        <f t="shared" si="1081"/>
        <v>3</v>
      </c>
      <c r="CB1071">
        <f t="shared" si="1082"/>
        <v>1</v>
      </c>
      <c r="CC1071" t="s">
        <v>78</v>
      </c>
      <c r="CD1071">
        <f t="shared" si="1083"/>
        <v>1</v>
      </c>
      <c r="CE1071">
        <f t="shared" si="1084"/>
        <v>1</v>
      </c>
      <c r="CF1071" t="s">
        <v>82</v>
      </c>
      <c r="CG1071">
        <f t="shared" si="1085"/>
        <v>1</v>
      </c>
      <c r="CH1071">
        <f t="shared" si="1086"/>
        <v>1</v>
      </c>
      <c r="CI1071" t="s">
        <v>78</v>
      </c>
      <c r="CJ1071">
        <f t="shared" si="1087"/>
        <v>1</v>
      </c>
      <c r="CK1071">
        <f t="shared" si="1088"/>
        <v>1</v>
      </c>
      <c r="CL1071" t="s">
        <v>74</v>
      </c>
      <c r="CM1071">
        <f t="shared" si="1089"/>
        <v>1</v>
      </c>
      <c r="CN1071">
        <f t="shared" si="1090"/>
        <v>1</v>
      </c>
      <c r="CO1071" t="s">
        <v>83</v>
      </c>
      <c r="CP1071">
        <f t="shared" si="1091"/>
        <v>4</v>
      </c>
      <c r="CQ1071">
        <f t="shared" si="1092"/>
        <v>1</v>
      </c>
      <c r="CR1071" t="s">
        <v>67</v>
      </c>
      <c r="CS1071">
        <f t="shared" si="1093"/>
        <v>5</v>
      </c>
      <c r="CT1071">
        <f t="shared" si="1094"/>
        <v>1</v>
      </c>
      <c r="CU1071" t="s">
        <v>67</v>
      </c>
      <c r="CV1071">
        <f t="shared" si="1095"/>
        <v>5</v>
      </c>
      <c r="CW1071">
        <f t="shared" si="1096"/>
        <v>1</v>
      </c>
      <c r="CX1071" t="s">
        <v>67</v>
      </c>
      <c r="CY1071">
        <f t="shared" si="1097"/>
        <v>5</v>
      </c>
      <c r="CZ1071">
        <f t="shared" si="1098"/>
        <v>1</v>
      </c>
      <c r="DA1071" t="s">
        <v>86</v>
      </c>
      <c r="DB1071">
        <f t="shared" si="1099"/>
        <v>3</v>
      </c>
      <c r="DC1071">
        <f t="shared" si="1100"/>
        <v>1</v>
      </c>
      <c r="DD1071">
        <f t="shared" si="1101"/>
        <v>40</v>
      </c>
      <c r="DE1071">
        <f t="shared" si="1102"/>
        <v>15</v>
      </c>
      <c r="DF1071" s="7">
        <f t="shared" si="1103"/>
        <v>2.6666666666666665</v>
      </c>
      <c r="DG1071" s="8">
        <f t="shared" si="1104"/>
        <v>0.27777777777777773</v>
      </c>
      <c r="DH1071" s="1" t="s">
        <v>67</v>
      </c>
      <c r="DI1071" s="1" t="s">
        <v>135</v>
      </c>
      <c r="DJ1071" s="1" t="s">
        <v>56</v>
      </c>
      <c r="DK1071" s="1" t="s">
        <v>56</v>
      </c>
      <c r="DL1071" s="1" t="s">
        <v>68</v>
      </c>
      <c r="DM1071" s="1" t="s">
        <v>65</v>
      </c>
      <c r="DN1071" s="2" t="s">
        <v>56</v>
      </c>
      <c r="DO1071" s="2" t="s">
        <v>56</v>
      </c>
      <c r="DP1071" s="2" t="s">
        <v>56</v>
      </c>
      <c r="DQ1071" s="2">
        <v>4</v>
      </c>
      <c r="DR1071" s="2">
        <v>5</v>
      </c>
      <c r="DS1071" s="2">
        <v>5</v>
      </c>
    </row>
    <row r="1072" spans="1:123" x14ac:dyDescent="0.25">
      <c r="A1072">
        <v>2018</v>
      </c>
      <c r="B1072">
        <v>1070</v>
      </c>
      <c r="C1072" t="s">
        <v>57</v>
      </c>
      <c r="D1072">
        <v>5</v>
      </c>
      <c r="E1072">
        <v>44</v>
      </c>
      <c r="F1072">
        <v>1974</v>
      </c>
      <c r="G1072">
        <v>14</v>
      </c>
      <c r="H1072">
        <f t="shared" si="1041"/>
        <v>14</v>
      </c>
      <c r="I1072" t="s">
        <v>90</v>
      </c>
      <c r="J1072">
        <f t="shared" si="1042"/>
        <v>1</v>
      </c>
      <c r="K1072" t="s">
        <v>119</v>
      </c>
      <c r="L1072">
        <f t="shared" si="1043"/>
        <v>2</v>
      </c>
      <c r="M1072" t="s">
        <v>119</v>
      </c>
      <c r="N1072">
        <f t="shared" si="1044"/>
        <v>3</v>
      </c>
      <c r="O1072" t="s">
        <v>132</v>
      </c>
      <c r="P1072">
        <f t="shared" si="1045"/>
        <v>1</v>
      </c>
      <c r="Q1072">
        <f t="shared" si="1046"/>
        <v>1</v>
      </c>
      <c r="R1072">
        <v>3</v>
      </c>
      <c r="S1072" t="s">
        <v>101</v>
      </c>
      <c r="T1072">
        <f t="shared" si="1047"/>
        <v>1</v>
      </c>
      <c r="U1072">
        <f t="shared" si="1048"/>
        <v>1</v>
      </c>
      <c r="V1072" t="s">
        <v>92</v>
      </c>
      <c r="W1072">
        <v>14755</v>
      </c>
      <c r="X1072">
        <v>5107.5</v>
      </c>
      <c r="Y1072">
        <v>7886.25</v>
      </c>
      <c r="Z1072" t="s">
        <v>81</v>
      </c>
      <c r="AA1072">
        <f t="shared" si="1049"/>
        <v>3</v>
      </c>
      <c r="AB1072">
        <f t="shared" si="1050"/>
        <v>1</v>
      </c>
      <c r="AC1072" t="s">
        <v>62</v>
      </c>
      <c r="AD1072" s="6">
        <f t="shared" si="1051"/>
        <v>2</v>
      </c>
      <c r="AE1072">
        <f t="shared" si="1052"/>
        <v>1</v>
      </c>
      <c r="AF1072" t="s">
        <v>75</v>
      </c>
      <c r="AG1072" t="s">
        <v>142</v>
      </c>
      <c r="AH1072" t="s">
        <v>242</v>
      </c>
      <c r="AI1072" s="6" t="str">
        <f t="shared" si="1040"/>
        <v>Hebrew Israelites</v>
      </c>
      <c r="AJ1072" t="s">
        <v>144</v>
      </c>
      <c r="AK1072" s="6">
        <f t="shared" si="1053"/>
        <v>0</v>
      </c>
      <c r="AL1072" t="s">
        <v>106</v>
      </c>
      <c r="AM1072" s="6">
        <f t="shared" si="1053"/>
        <v>1</v>
      </c>
      <c r="AN1072" s="6">
        <f t="shared" si="1054"/>
        <v>-1</v>
      </c>
      <c r="AO1072" t="s">
        <v>96</v>
      </c>
      <c r="AP1072">
        <f t="shared" si="1055"/>
        <v>3</v>
      </c>
      <c r="AQ1072">
        <f t="shared" si="1056"/>
        <v>1</v>
      </c>
      <c r="AR1072" t="s">
        <v>73</v>
      </c>
      <c r="AS1072">
        <f t="shared" si="1057"/>
        <v>7</v>
      </c>
      <c r="AT1072">
        <f t="shared" si="1058"/>
        <v>1</v>
      </c>
      <c r="AU1072" t="s">
        <v>113</v>
      </c>
      <c r="AV1072">
        <f t="shared" si="1059"/>
        <v>3</v>
      </c>
      <c r="AW1072">
        <f t="shared" si="1060"/>
        <v>1</v>
      </c>
      <c r="AX1072" t="s">
        <v>88</v>
      </c>
      <c r="AY1072">
        <f t="shared" si="1061"/>
        <v>7</v>
      </c>
      <c r="AZ1072">
        <f t="shared" si="1062"/>
        <v>1</v>
      </c>
      <c r="BA1072" s="6">
        <f t="shared" si="1063"/>
        <v>20</v>
      </c>
      <c r="BB1072" s="6">
        <f t="shared" si="1064"/>
        <v>4</v>
      </c>
      <c r="BC1072" s="6">
        <f t="shared" si="1065"/>
        <v>5</v>
      </c>
      <c r="BD1072" s="9">
        <f t="shared" si="1066"/>
        <v>0.66666666666666663</v>
      </c>
      <c r="BE1072" t="s">
        <v>56</v>
      </c>
      <c r="BF1072">
        <f t="shared" si="1067"/>
        <v>0</v>
      </c>
      <c r="BG1072">
        <f t="shared" si="1068"/>
        <v>0</v>
      </c>
      <c r="BH1072" t="s">
        <v>56</v>
      </c>
      <c r="BI1072">
        <f t="shared" si="1069"/>
        <v>0</v>
      </c>
      <c r="BJ1072">
        <f t="shared" si="1070"/>
        <v>0</v>
      </c>
      <c r="BK1072" t="s">
        <v>63</v>
      </c>
      <c r="BL1072">
        <f t="shared" si="1071"/>
        <v>1</v>
      </c>
      <c r="BM1072">
        <f t="shared" si="1072"/>
        <v>1</v>
      </c>
      <c r="BN1072" t="s">
        <v>64</v>
      </c>
      <c r="BO1072">
        <f t="shared" si="1073"/>
        <v>4</v>
      </c>
      <c r="BP1072">
        <f t="shared" si="1074"/>
        <v>1</v>
      </c>
      <c r="BQ1072" t="s">
        <v>66</v>
      </c>
      <c r="BR1072">
        <f t="shared" si="1075"/>
        <v>1</v>
      </c>
      <c r="BS1072">
        <f t="shared" si="1076"/>
        <v>1</v>
      </c>
      <c r="BT1072" t="s">
        <v>74</v>
      </c>
      <c r="BU1072">
        <f t="shared" si="1077"/>
        <v>7</v>
      </c>
      <c r="BV1072">
        <f t="shared" si="1078"/>
        <v>1</v>
      </c>
      <c r="BW1072" t="s">
        <v>56</v>
      </c>
      <c r="BX1072">
        <f t="shared" si="1079"/>
        <v>0</v>
      </c>
      <c r="BY1072">
        <f t="shared" si="1080"/>
        <v>0</v>
      </c>
      <c r="BZ1072" t="s">
        <v>56</v>
      </c>
      <c r="CA1072">
        <f t="shared" si="1081"/>
        <v>0</v>
      </c>
      <c r="CB1072">
        <f t="shared" si="1082"/>
        <v>0</v>
      </c>
      <c r="CC1072" t="s">
        <v>56</v>
      </c>
      <c r="CD1072">
        <f t="shared" si="1083"/>
        <v>0</v>
      </c>
      <c r="CE1072">
        <f t="shared" si="1084"/>
        <v>0</v>
      </c>
      <c r="CF1072" t="s">
        <v>56</v>
      </c>
      <c r="CG1072">
        <f t="shared" si="1085"/>
        <v>0</v>
      </c>
      <c r="CH1072">
        <f t="shared" si="1086"/>
        <v>0</v>
      </c>
      <c r="CI1072" t="s">
        <v>56</v>
      </c>
      <c r="CJ1072">
        <f t="shared" si="1087"/>
        <v>0</v>
      </c>
      <c r="CK1072">
        <f t="shared" si="1088"/>
        <v>0</v>
      </c>
      <c r="CL1072" t="s">
        <v>56</v>
      </c>
      <c r="CM1072">
        <f t="shared" si="1089"/>
        <v>0</v>
      </c>
      <c r="CN1072">
        <f t="shared" si="1090"/>
        <v>0</v>
      </c>
      <c r="CO1072" t="s">
        <v>56</v>
      </c>
      <c r="CP1072">
        <f t="shared" si="1091"/>
        <v>0</v>
      </c>
      <c r="CQ1072">
        <f t="shared" si="1092"/>
        <v>0</v>
      </c>
      <c r="CR1072" t="s">
        <v>56</v>
      </c>
      <c r="CS1072">
        <f t="shared" si="1093"/>
        <v>0</v>
      </c>
      <c r="CT1072">
        <f t="shared" si="1094"/>
        <v>0</v>
      </c>
      <c r="CU1072" t="s">
        <v>56</v>
      </c>
      <c r="CV1072">
        <f t="shared" si="1095"/>
        <v>0</v>
      </c>
      <c r="CW1072">
        <f t="shared" si="1096"/>
        <v>0</v>
      </c>
      <c r="CX1072" t="s">
        <v>56</v>
      </c>
      <c r="CY1072">
        <f t="shared" si="1097"/>
        <v>0</v>
      </c>
      <c r="CZ1072">
        <f t="shared" si="1098"/>
        <v>0</v>
      </c>
      <c r="DA1072" t="s">
        <v>99</v>
      </c>
      <c r="DB1072">
        <f t="shared" si="1099"/>
        <v>7</v>
      </c>
      <c r="DC1072">
        <f t="shared" si="1100"/>
        <v>1</v>
      </c>
      <c r="DD1072">
        <f t="shared" si="1101"/>
        <v>20</v>
      </c>
      <c r="DE1072">
        <f t="shared" si="1102"/>
        <v>5</v>
      </c>
      <c r="DF1072" s="7">
        <f t="shared" si="1103"/>
        <v>4</v>
      </c>
      <c r="DG1072" s="8">
        <f t="shared" si="1104"/>
        <v>0.5</v>
      </c>
      <c r="DH1072" s="1" t="s">
        <v>56</v>
      </c>
      <c r="DI1072" s="1" t="s">
        <v>135</v>
      </c>
      <c r="DJ1072" s="1" t="s">
        <v>56</v>
      </c>
      <c r="DK1072" s="1" t="s">
        <v>78</v>
      </c>
      <c r="DL1072" s="1" t="s">
        <v>127</v>
      </c>
      <c r="DM1072" s="1" t="s">
        <v>63</v>
      </c>
      <c r="DN1072" s="2" t="s">
        <v>98</v>
      </c>
      <c r="DO1072" s="2" t="s">
        <v>56</v>
      </c>
      <c r="DP1072" s="2" t="s">
        <v>56</v>
      </c>
      <c r="DQ1072" s="2" t="s">
        <v>56</v>
      </c>
      <c r="DR1072" s="2" t="s">
        <v>56</v>
      </c>
      <c r="DS1072" s="2" t="s">
        <v>56</v>
      </c>
    </row>
    <row r="1073" spans="1:123" x14ac:dyDescent="0.25">
      <c r="A1073">
        <v>2018</v>
      </c>
      <c r="B1073">
        <v>1071</v>
      </c>
      <c r="C1073" t="s">
        <v>57</v>
      </c>
      <c r="D1073">
        <v>1</v>
      </c>
      <c r="E1073">
        <v>40</v>
      </c>
      <c r="F1073">
        <v>1978</v>
      </c>
      <c r="G1073">
        <v>13</v>
      </c>
      <c r="H1073">
        <f t="shared" si="1041"/>
        <v>13</v>
      </c>
      <c r="I1073" t="s">
        <v>58</v>
      </c>
      <c r="J1073">
        <f t="shared" si="1042"/>
        <v>2</v>
      </c>
      <c r="K1073" t="s">
        <v>59</v>
      </c>
      <c r="L1073">
        <f t="shared" si="1043"/>
        <v>3</v>
      </c>
      <c r="M1073" t="s">
        <v>59</v>
      </c>
      <c r="N1073">
        <f t="shared" si="1044"/>
        <v>5</v>
      </c>
      <c r="O1073" t="s">
        <v>125</v>
      </c>
      <c r="P1073">
        <f t="shared" si="1045"/>
        <v>4</v>
      </c>
      <c r="Q1073">
        <f t="shared" si="1046"/>
        <v>1</v>
      </c>
      <c r="R1073">
        <v>5</v>
      </c>
      <c r="S1073" t="s">
        <v>101</v>
      </c>
      <c r="T1073">
        <f t="shared" si="1047"/>
        <v>1</v>
      </c>
      <c r="U1073">
        <f t="shared" si="1048"/>
        <v>1</v>
      </c>
      <c r="V1073" t="s">
        <v>92</v>
      </c>
      <c r="W1073">
        <v>30645</v>
      </c>
      <c r="X1073">
        <v>0</v>
      </c>
      <c r="Y1073">
        <v>0</v>
      </c>
      <c r="Z1073" t="s">
        <v>81</v>
      </c>
      <c r="AA1073">
        <f t="shared" si="1049"/>
        <v>3</v>
      </c>
      <c r="AB1073">
        <f t="shared" si="1050"/>
        <v>1</v>
      </c>
      <c r="AC1073" t="s">
        <v>106</v>
      </c>
      <c r="AD1073" s="6">
        <f t="shared" si="1051"/>
        <v>6</v>
      </c>
      <c r="AE1073">
        <f t="shared" si="1052"/>
        <v>1</v>
      </c>
      <c r="AF1073" t="s">
        <v>95</v>
      </c>
      <c r="AG1073" t="s">
        <v>56</v>
      </c>
      <c r="AH1073" t="s">
        <v>56</v>
      </c>
      <c r="AI1073" s="6" t="str">
        <f t="shared" si="1040"/>
        <v>Catholic</v>
      </c>
      <c r="AJ1073" t="s">
        <v>71</v>
      </c>
      <c r="AK1073" s="6">
        <f t="shared" si="1053"/>
        <v>2</v>
      </c>
      <c r="AL1073" t="s">
        <v>106</v>
      </c>
      <c r="AM1073" s="6">
        <f t="shared" si="1053"/>
        <v>1</v>
      </c>
      <c r="AN1073" s="6">
        <f t="shared" si="1054"/>
        <v>1</v>
      </c>
      <c r="AO1073" t="s">
        <v>157</v>
      </c>
      <c r="AP1073">
        <f t="shared" si="1055"/>
        <v>2</v>
      </c>
      <c r="AQ1073">
        <f t="shared" si="1056"/>
        <v>1</v>
      </c>
      <c r="AR1073" t="s">
        <v>129</v>
      </c>
      <c r="AS1073">
        <f t="shared" si="1057"/>
        <v>3</v>
      </c>
      <c r="AT1073">
        <f t="shared" si="1058"/>
        <v>1</v>
      </c>
      <c r="AU1073" t="s">
        <v>113</v>
      </c>
      <c r="AV1073">
        <f t="shared" si="1059"/>
        <v>3</v>
      </c>
      <c r="AW1073">
        <f t="shared" si="1060"/>
        <v>1</v>
      </c>
      <c r="AX1073" t="s">
        <v>146</v>
      </c>
      <c r="AY1073">
        <f t="shared" si="1061"/>
        <v>3</v>
      </c>
      <c r="AZ1073">
        <f t="shared" si="1062"/>
        <v>1</v>
      </c>
      <c r="BA1073" s="6">
        <f t="shared" si="1063"/>
        <v>11</v>
      </c>
      <c r="BB1073" s="6">
        <f t="shared" si="1064"/>
        <v>4</v>
      </c>
      <c r="BC1073" s="6">
        <f t="shared" si="1065"/>
        <v>2.75</v>
      </c>
      <c r="BD1073" s="9">
        <f t="shared" si="1066"/>
        <v>0.29166666666666669</v>
      </c>
      <c r="BE1073" t="s">
        <v>65</v>
      </c>
      <c r="BF1073">
        <f t="shared" si="1067"/>
        <v>7</v>
      </c>
      <c r="BG1073">
        <f t="shared" si="1068"/>
        <v>1</v>
      </c>
      <c r="BH1073" t="s">
        <v>65</v>
      </c>
      <c r="BI1073">
        <f t="shared" si="1069"/>
        <v>7</v>
      </c>
      <c r="BJ1073">
        <f t="shared" si="1070"/>
        <v>1</v>
      </c>
      <c r="BK1073" t="s">
        <v>56</v>
      </c>
      <c r="BL1073">
        <f t="shared" si="1071"/>
        <v>0</v>
      </c>
      <c r="BM1073">
        <f t="shared" si="1072"/>
        <v>0</v>
      </c>
      <c r="BN1073" t="s">
        <v>56</v>
      </c>
      <c r="BO1073">
        <f t="shared" si="1073"/>
        <v>0</v>
      </c>
      <c r="BP1073">
        <f t="shared" si="1074"/>
        <v>0</v>
      </c>
      <c r="BQ1073" t="s">
        <v>56</v>
      </c>
      <c r="BR1073">
        <f t="shared" si="1075"/>
        <v>0</v>
      </c>
      <c r="BS1073">
        <f t="shared" si="1076"/>
        <v>0</v>
      </c>
      <c r="BT1073" t="s">
        <v>74</v>
      </c>
      <c r="BU1073">
        <f t="shared" si="1077"/>
        <v>7</v>
      </c>
      <c r="BV1073">
        <f t="shared" si="1078"/>
        <v>1</v>
      </c>
      <c r="BW1073" t="s">
        <v>79</v>
      </c>
      <c r="BX1073">
        <f t="shared" si="1079"/>
        <v>1</v>
      </c>
      <c r="BY1073">
        <f t="shared" si="1080"/>
        <v>1</v>
      </c>
      <c r="BZ1073" t="s">
        <v>80</v>
      </c>
      <c r="CA1073">
        <f t="shared" si="1081"/>
        <v>1</v>
      </c>
      <c r="CB1073">
        <f t="shared" si="1082"/>
        <v>1</v>
      </c>
      <c r="CC1073" t="s">
        <v>78</v>
      </c>
      <c r="CD1073">
        <f t="shared" si="1083"/>
        <v>1</v>
      </c>
      <c r="CE1073">
        <f t="shared" si="1084"/>
        <v>1</v>
      </c>
      <c r="CF1073" t="s">
        <v>82</v>
      </c>
      <c r="CG1073">
        <f t="shared" si="1085"/>
        <v>1</v>
      </c>
      <c r="CH1073">
        <f t="shared" si="1086"/>
        <v>1</v>
      </c>
      <c r="CI1073" t="s">
        <v>78</v>
      </c>
      <c r="CJ1073">
        <f t="shared" si="1087"/>
        <v>1</v>
      </c>
      <c r="CK1073">
        <f t="shared" si="1088"/>
        <v>1</v>
      </c>
      <c r="CL1073" t="s">
        <v>74</v>
      </c>
      <c r="CM1073">
        <f t="shared" si="1089"/>
        <v>1</v>
      </c>
      <c r="CN1073">
        <f t="shared" si="1090"/>
        <v>1</v>
      </c>
      <c r="CO1073" t="s">
        <v>83</v>
      </c>
      <c r="CP1073">
        <f t="shared" si="1091"/>
        <v>4</v>
      </c>
      <c r="CQ1073">
        <f t="shared" si="1092"/>
        <v>1</v>
      </c>
      <c r="CR1073" t="s">
        <v>83</v>
      </c>
      <c r="CS1073">
        <f t="shared" si="1093"/>
        <v>4</v>
      </c>
      <c r="CT1073">
        <f t="shared" si="1094"/>
        <v>1</v>
      </c>
      <c r="CU1073" t="s">
        <v>83</v>
      </c>
      <c r="CV1073">
        <f t="shared" si="1095"/>
        <v>4</v>
      </c>
      <c r="CW1073">
        <f t="shared" si="1096"/>
        <v>1</v>
      </c>
      <c r="CX1073" t="s">
        <v>83</v>
      </c>
      <c r="CY1073">
        <f t="shared" si="1097"/>
        <v>4</v>
      </c>
      <c r="CZ1073">
        <f t="shared" si="1098"/>
        <v>1</v>
      </c>
      <c r="DA1073" t="s">
        <v>56</v>
      </c>
      <c r="DB1073">
        <f t="shared" si="1099"/>
        <v>0</v>
      </c>
      <c r="DC1073">
        <f t="shared" si="1100"/>
        <v>0</v>
      </c>
      <c r="DD1073">
        <f t="shared" si="1101"/>
        <v>36</v>
      </c>
      <c r="DE1073">
        <f t="shared" si="1102"/>
        <v>12</v>
      </c>
      <c r="DF1073" s="7">
        <f t="shared" si="1103"/>
        <v>3</v>
      </c>
      <c r="DG1073" s="8">
        <f t="shared" si="1104"/>
        <v>0.33333333333333331</v>
      </c>
      <c r="DH1073" s="1" t="s">
        <v>83</v>
      </c>
      <c r="DI1073" s="1" t="s">
        <v>56</v>
      </c>
      <c r="DJ1073" s="1" t="s">
        <v>65</v>
      </c>
      <c r="DK1073" s="1" t="s">
        <v>74</v>
      </c>
      <c r="DL1073" s="1" t="s">
        <v>68</v>
      </c>
      <c r="DM1073" s="1" t="s">
        <v>56</v>
      </c>
      <c r="DN1073" s="2">
        <v>4</v>
      </c>
      <c r="DO1073" s="2">
        <v>4</v>
      </c>
      <c r="DP1073" s="2">
        <v>5</v>
      </c>
      <c r="DQ1073" s="2">
        <v>4</v>
      </c>
      <c r="DR1073" s="2">
        <v>5</v>
      </c>
      <c r="DS1073" s="2">
        <v>4</v>
      </c>
    </row>
    <row r="1074" spans="1:123" x14ac:dyDescent="0.25">
      <c r="A1074">
        <v>2018</v>
      </c>
      <c r="B1074">
        <v>1072</v>
      </c>
      <c r="C1074" t="s">
        <v>57</v>
      </c>
      <c r="D1074">
        <v>3</v>
      </c>
      <c r="E1074">
        <v>56</v>
      </c>
      <c r="F1074">
        <v>1962</v>
      </c>
      <c r="G1074">
        <v>11</v>
      </c>
      <c r="H1074">
        <f t="shared" si="1041"/>
        <v>11</v>
      </c>
      <c r="I1074" t="s">
        <v>90</v>
      </c>
      <c r="J1074">
        <f t="shared" si="1042"/>
        <v>1</v>
      </c>
      <c r="K1074" t="s">
        <v>119</v>
      </c>
      <c r="L1074">
        <f t="shared" si="1043"/>
        <v>2</v>
      </c>
      <c r="M1074" t="s">
        <v>119</v>
      </c>
      <c r="N1074">
        <f t="shared" si="1044"/>
        <v>3</v>
      </c>
      <c r="O1074" t="s">
        <v>132</v>
      </c>
      <c r="P1074">
        <f t="shared" si="1045"/>
        <v>1</v>
      </c>
      <c r="Q1074">
        <f t="shared" si="1046"/>
        <v>1</v>
      </c>
      <c r="R1074">
        <v>1</v>
      </c>
      <c r="S1074" t="s">
        <v>101</v>
      </c>
      <c r="T1074">
        <f t="shared" si="1047"/>
        <v>1</v>
      </c>
      <c r="U1074">
        <f t="shared" si="1048"/>
        <v>1</v>
      </c>
      <c r="V1074" t="s">
        <v>148</v>
      </c>
      <c r="W1074">
        <v>10782.5</v>
      </c>
      <c r="X1074">
        <v>0</v>
      </c>
      <c r="Y1074">
        <v>0</v>
      </c>
      <c r="Z1074" t="s">
        <v>140</v>
      </c>
      <c r="AA1074">
        <f t="shared" si="1049"/>
        <v>1</v>
      </c>
      <c r="AB1074">
        <f t="shared" si="1050"/>
        <v>1</v>
      </c>
      <c r="AC1074" t="s">
        <v>126</v>
      </c>
      <c r="AD1074" s="6">
        <f t="shared" si="1051"/>
        <v>5</v>
      </c>
      <c r="AE1074">
        <f t="shared" si="1052"/>
        <v>1</v>
      </c>
      <c r="AF1074" t="s">
        <v>75</v>
      </c>
      <c r="AG1074" t="s">
        <v>76</v>
      </c>
      <c r="AH1074" t="s">
        <v>56</v>
      </c>
      <c r="AI1074" s="6" t="str">
        <f t="shared" si="1040"/>
        <v>Baptist-dk which</v>
      </c>
      <c r="AJ1074" t="s">
        <v>77</v>
      </c>
      <c r="AK1074" s="6">
        <f t="shared" si="1053"/>
        <v>3</v>
      </c>
      <c r="AL1074" t="s">
        <v>77</v>
      </c>
      <c r="AM1074" s="6">
        <f t="shared" si="1053"/>
        <v>3</v>
      </c>
      <c r="AN1074" s="6">
        <f t="shared" si="1054"/>
        <v>0</v>
      </c>
      <c r="AO1074" t="s">
        <v>152</v>
      </c>
      <c r="AP1074">
        <f t="shared" si="1055"/>
        <v>4</v>
      </c>
      <c r="AQ1074">
        <f t="shared" si="1056"/>
        <v>1</v>
      </c>
      <c r="AR1074" t="s">
        <v>129</v>
      </c>
      <c r="AS1074">
        <f t="shared" si="1057"/>
        <v>3</v>
      </c>
      <c r="AT1074">
        <f t="shared" si="1058"/>
        <v>1</v>
      </c>
      <c r="AU1074" t="s">
        <v>100</v>
      </c>
      <c r="AV1074">
        <f t="shared" si="1059"/>
        <v>5</v>
      </c>
      <c r="AW1074">
        <f t="shared" si="1060"/>
        <v>1</v>
      </c>
      <c r="AX1074" t="s">
        <v>114</v>
      </c>
      <c r="AY1074">
        <f t="shared" si="1061"/>
        <v>5</v>
      </c>
      <c r="AZ1074">
        <f t="shared" si="1062"/>
        <v>1</v>
      </c>
      <c r="BA1074" s="6">
        <f t="shared" si="1063"/>
        <v>17</v>
      </c>
      <c r="BB1074" s="6">
        <f t="shared" si="1064"/>
        <v>4</v>
      </c>
      <c r="BC1074" s="6">
        <f t="shared" si="1065"/>
        <v>4.25</v>
      </c>
      <c r="BD1074" s="9">
        <f t="shared" si="1066"/>
        <v>0.54166666666666663</v>
      </c>
      <c r="BE1074" t="s">
        <v>56</v>
      </c>
      <c r="BF1074">
        <f t="shared" si="1067"/>
        <v>0</v>
      </c>
      <c r="BG1074">
        <f t="shared" si="1068"/>
        <v>0</v>
      </c>
      <c r="BH1074" t="s">
        <v>56</v>
      </c>
      <c r="BI1074">
        <f t="shared" si="1069"/>
        <v>0</v>
      </c>
      <c r="BJ1074">
        <f t="shared" si="1070"/>
        <v>0</v>
      </c>
      <c r="BK1074" t="s">
        <v>63</v>
      </c>
      <c r="BL1074">
        <f t="shared" si="1071"/>
        <v>1</v>
      </c>
      <c r="BM1074">
        <f t="shared" si="1072"/>
        <v>1</v>
      </c>
      <c r="BN1074" t="s">
        <v>65</v>
      </c>
      <c r="BO1074">
        <f t="shared" si="1073"/>
        <v>7</v>
      </c>
      <c r="BP1074">
        <f t="shared" si="1074"/>
        <v>1</v>
      </c>
      <c r="BQ1074" t="s">
        <v>56</v>
      </c>
      <c r="BR1074">
        <f t="shared" si="1075"/>
        <v>0</v>
      </c>
      <c r="BS1074">
        <f t="shared" si="1076"/>
        <v>0</v>
      </c>
      <c r="BT1074" t="s">
        <v>74</v>
      </c>
      <c r="BU1074">
        <f t="shared" si="1077"/>
        <v>7</v>
      </c>
      <c r="BV1074">
        <f t="shared" si="1078"/>
        <v>1</v>
      </c>
      <c r="BW1074" t="s">
        <v>167</v>
      </c>
      <c r="BX1074">
        <f t="shared" si="1079"/>
        <v>7</v>
      </c>
      <c r="BY1074">
        <f t="shared" si="1080"/>
        <v>1</v>
      </c>
      <c r="BZ1074" t="s">
        <v>80</v>
      </c>
      <c r="CA1074">
        <f t="shared" si="1081"/>
        <v>1</v>
      </c>
      <c r="CB1074">
        <f t="shared" si="1082"/>
        <v>1</v>
      </c>
      <c r="CC1074" t="s">
        <v>74</v>
      </c>
      <c r="CD1074">
        <f t="shared" si="1083"/>
        <v>7</v>
      </c>
      <c r="CE1074">
        <f t="shared" si="1084"/>
        <v>1</v>
      </c>
      <c r="CF1074" t="s">
        <v>82</v>
      </c>
      <c r="CG1074">
        <f t="shared" si="1085"/>
        <v>1</v>
      </c>
      <c r="CH1074">
        <f t="shared" si="1086"/>
        <v>1</v>
      </c>
      <c r="CI1074" t="s">
        <v>74</v>
      </c>
      <c r="CJ1074">
        <f t="shared" si="1087"/>
        <v>7</v>
      </c>
      <c r="CK1074">
        <f t="shared" si="1088"/>
        <v>1</v>
      </c>
      <c r="CL1074" t="s">
        <v>78</v>
      </c>
      <c r="CM1074">
        <f t="shared" si="1089"/>
        <v>7</v>
      </c>
      <c r="CN1074">
        <f t="shared" si="1090"/>
        <v>1</v>
      </c>
      <c r="CO1074" t="s">
        <v>112</v>
      </c>
      <c r="CP1074">
        <f t="shared" si="1091"/>
        <v>7</v>
      </c>
      <c r="CQ1074">
        <f t="shared" si="1092"/>
        <v>1</v>
      </c>
      <c r="CR1074" t="s">
        <v>112</v>
      </c>
      <c r="CS1074">
        <f t="shared" si="1093"/>
        <v>7</v>
      </c>
      <c r="CT1074">
        <f t="shared" si="1094"/>
        <v>1</v>
      </c>
      <c r="CU1074" t="s">
        <v>112</v>
      </c>
      <c r="CV1074">
        <f t="shared" si="1095"/>
        <v>7</v>
      </c>
      <c r="CW1074">
        <f t="shared" si="1096"/>
        <v>1</v>
      </c>
      <c r="CX1074" t="s">
        <v>112</v>
      </c>
      <c r="CY1074">
        <f t="shared" si="1097"/>
        <v>7</v>
      </c>
      <c r="CZ1074">
        <f t="shared" si="1098"/>
        <v>1</v>
      </c>
      <c r="DA1074" t="s">
        <v>56</v>
      </c>
      <c r="DB1074">
        <f t="shared" si="1099"/>
        <v>0</v>
      </c>
      <c r="DC1074">
        <f t="shared" si="1100"/>
        <v>0</v>
      </c>
      <c r="DD1074">
        <f t="shared" si="1101"/>
        <v>73</v>
      </c>
      <c r="DE1074">
        <f t="shared" si="1102"/>
        <v>13</v>
      </c>
      <c r="DF1074" s="7">
        <f t="shared" si="1103"/>
        <v>5.615384615384615</v>
      </c>
      <c r="DG1074" s="8">
        <f t="shared" si="1104"/>
        <v>0.76923076923076916</v>
      </c>
      <c r="DH1074" s="1" t="s">
        <v>112</v>
      </c>
      <c r="DI1074" s="1" t="s">
        <v>56</v>
      </c>
      <c r="DJ1074" s="1" t="s">
        <v>56</v>
      </c>
      <c r="DK1074" s="1" t="s">
        <v>78</v>
      </c>
      <c r="DL1074" s="1" t="s">
        <v>68</v>
      </c>
      <c r="DM1074" s="1" t="s">
        <v>65</v>
      </c>
      <c r="DN1074" s="2" t="s">
        <v>97</v>
      </c>
      <c r="DO1074" s="2">
        <v>5</v>
      </c>
      <c r="DP1074" s="2">
        <v>4</v>
      </c>
      <c r="DQ1074" s="2">
        <v>5</v>
      </c>
      <c r="DR1074" s="2">
        <v>4</v>
      </c>
      <c r="DS1074" s="2">
        <v>4</v>
      </c>
    </row>
    <row r="1075" spans="1:123" x14ac:dyDescent="0.25">
      <c r="A1075">
        <v>2018</v>
      </c>
      <c r="B1075">
        <v>1073</v>
      </c>
      <c r="C1075" t="s">
        <v>118</v>
      </c>
      <c r="D1075">
        <v>7</v>
      </c>
      <c r="E1075">
        <v>52</v>
      </c>
      <c r="F1075">
        <v>1966</v>
      </c>
      <c r="G1075">
        <v>16</v>
      </c>
      <c r="H1075">
        <f t="shared" si="1041"/>
        <v>16</v>
      </c>
      <c r="I1075" t="s">
        <v>90</v>
      </c>
      <c r="J1075">
        <f t="shared" si="1042"/>
        <v>1</v>
      </c>
      <c r="K1075" t="s">
        <v>119</v>
      </c>
      <c r="L1075">
        <f t="shared" si="1043"/>
        <v>2</v>
      </c>
      <c r="M1075" t="s">
        <v>119</v>
      </c>
      <c r="N1075">
        <f t="shared" si="1044"/>
        <v>3</v>
      </c>
      <c r="O1075" t="s">
        <v>60</v>
      </c>
      <c r="P1075">
        <f t="shared" si="1045"/>
        <v>7</v>
      </c>
      <c r="Q1075">
        <f t="shared" si="1046"/>
        <v>1</v>
      </c>
      <c r="R1075">
        <v>1</v>
      </c>
      <c r="S1075" t="s">
        <v>101</v>
      </c>
      <c r="T1075">
        <f t="shared" si="1047"/>
        <v>1</v>
      </c>
      <c r="U1075">
        <f t="shared" si="1048"/>
        <v>1</v>
      </c>
      <c r="V1075" t="s">
        <v>137</v>
      </c>
      <c r="W1075">
        <v>908</v>
      </c>
      <c r="X1075">
        <v>227</v>
      </c>
      <c r="Y1075">
        <v>350.5</v>
      </c>
      <c r="Z1075" t="s">
        <v>140</v>
      </c>
      <c r="AA1075">
        <f t="shared" si="1049"/>
        <v>1</v>
      </c>
      <c r="AB1075">
        <f t="shared" si="1050"/>
        <v>1</v>
      </c>
      <c r="AC1075" t="s">
        <v>71</v>
      </c>
      <c r="AD1075" s="6">
        <f t="shared" si="1051"/>
        <v>4</v>
      </c>
      <c r="AE1075">
        <f t="shared" si="1052"/>
        <v>1</v>
      </c>
      <c r="AF1075" t="s">
        <v>105</v>
      </c>
      <c r="AG1075" t="s">
        <v>56</v>
      </c>
      <c r="AH1075" t="s">
        <v>56</v>
      </c>
      <c r="AI1075" s="6" t="str">
        <f t="shared" si="1040"/>
        <v>None</v>
      </c>
      <c r="AJ1075" t="s">
        <v>106</v>
      </c>
      <c r="AK1075" s="6">
        <f t="shared" si="1053"/>
        <v>1</v>
      </c>
      <c r="AL1075" t="s">
        <v>77</v>
      </c>
      <c r="AM1075" s="6">
        <f t="shared" si="1053"/>
        <v>3</v>
      </c>
      <c r="AN1075" s="6">
        <f t="shared" si="1054"/>
        <v>-2</v>
      </c>
      <c r="AO1075" t="s">
        <v>110</v>
      </c>
      <c r="AP1075">
        <f t="shared" si="1055"/>
        <v>1</v>
      </c>
      <c r="AQ1075">
        <f t="shared" si="1056"/>
        <v>1</v>
      </c>
      <c r="AR1075" t="s">
        <v>107</v>
      </c>
      <c r="AS1075">
        <f t="shared" si="1057"/>
        <v>1</v>
      </c>
      <c r="AT1075">
        <f t="shared" si="1058"/>
        <v>1</v>
      </c>
      <c r="AU1075" t="s">
        <v>158</v>
      </c>
      <c r="AV1075">
        <f t="shared" si="1059"/>
        <v>1</v>
      </c>
      <c r="AW1075">
        <f t="shared" si="1060"/>
        <v>1</v>
      </c>
      <c r="AX1075" t="s">
        <v>114</v>
      </c>
      <c r="AY1075">
        <f t="shared" si="1061"/>
        <v>5</v>
      </c>
      <c r="AZ1075">
        <f t="shared" si="1062"/>
        <v>1</v>
      </c>
      <c r="BA1075" s="6">
        <f t="shared" si="1063"/>
        <v>8</v>
      </c>
      <c r="BB1075" s="6">
        <f t="shared" si="1064"/>
        <v>4</v>
      </c>
      <c r="BC1075" s="6">
        <f t="shared" si="1065"/>
        <v>2</v>
      </c>
      <c r="BD1075" s="9">
        <f t="shared" si="1066"/>
        <v>0.16666666666666666</v>
      </c>
      <c r="BE1075" t="s">
        <v>64</v>
      </c>
      <c r="BF1075">
        <f t="shared" si="1067"/>
        <v>4</v>
      </c>
      <c r="BG1075">
        <f t="shared" si="1068"/>
        <v>1</v>
      </c>
      <c r="BH1075" t="s">
        <v>65</v>
      </c>
      <c r="BI1075">
        <f t="shared" si="1069"/>
        <v>7</v>
      </c>
      <c r="BJ1075">
        <f t="shared" si="1070"/>
        <v>1</v>
      </c>
      <c r="BK1075" t="s">
        <v>56</v>
      </c>
      <c r="BL1075">
        <f t="shared" si="1071"/>
        <v>0</v>
      </c>
      <c r="BM1075">
        <f t="shared" si="1072"/>
        <v>0</v>
      </c>
      <c r="BN1075" t="s">
        <v>56</v>
      </c>
      <c r="BO1075">
        <f t="shared" si="1073"/>
        <v>0</v>
      </c>
      <c r="BP1075">
        <f t="shared" si="1074"/>
        <v>0</v>
      </c>
      <c r="BQ1075" t="s">
        <v>56</v>
      </c>
      <c r="BR1075">
        <f t="shared" si="1075"/>
        <v>0</v>
      </c>
      <c r="BS1075">
        <f t="shared" si="1076"/>
        <v>0</v>
      </c>
      <c r="BT1075" t="s">
        <v>74</v>
      </c>
      <c r="BU1075">
        <f t="shared" si="1077"/>
        <v>7</v>
      </c>
      <c r="BV1075">
        <f t="shared" si="1078"/>
        <v>1</v>
      </c>
      <c r="BW1075" t="s">
        <v>130</v>
      </c>
      <c r="BX1075">
        <f t="shared" si="1079"/>
        <v>5</v>
      </c>
      <c r="BY1075">
        <f t="shared" si="1080"/>
        <v>1</v>
      </c>
      <c r="BZ1075" t="s">
        <v>147</v>
      </c>
      <c r="CA1075">
        <f t="shared" si="1081"/>
        <v>3</v>
      </c>
      <c r="CB1075">
        <f t="shared" si="1082"/>
        <v>1</v>
      </c>
      <c r="CC1075" t="s">
        <v>74</v>
      </c>
      <c r="CD1075">
        <f t="shared" si="1083"/>
        <v>7</v>
      </c>
      <c r="CE1075">
        <f t="shared" si="1084"/>
        <v>1</v>
      </c>
      <c r="CF1075" t="s">
        <v>151</v>
      </c>
      <c r="CG1075">
        <f t="shared" si="1085"/>
        <v>7</v>
      </c>
      <c r="CH1075">
        <f t="shared" si="1086"/>
        <v>1</v>
      </c>
      <c r="CI1075" t="s">
        <v>78</v>
      </c>
      <c r="CJ1075">
        <f t="shared" si="1087"/>
        <v>1</v>
      </c>
      <c r="CK1075">
        <f t="shared" si="1088"/>
        <v>1</v>
      </c>
      <c r="CL1075" t="s">
        <v>74</v>
      </c>
      <c r="CM1075">
        <f t="shared" si="1089"/>
        <v>1</v>
      </c>
      <c r="CN1075">
        <f t="shared" si="1090"/>
        <v>1</v>
      </c>
      <c r="CO1075" t="s">
        <v>145</v>
      </c>
      <c r="CP1075">
        <f t="shared" si="1091"/>
        <v>1</v>
      </c>
      <c r="CQ1075">
        <f t="shared" si="1092"/>
        <v>1</v>
      </c>
      <c r="CR1075" t="s">
        <v>67</v>
      </c>
      <c r="CS1075">
        <f t="shared" si="1093"/>
        <v>5</v>
      </c>
      <c r="CT1075">
        <f t="shared" si="1094"/>
        <v>1</v>
      </c>
      <c r="CU1075" t="s">
        <v>67</v>
      </c>
      <c r="CV1075">
        <f t="shared" si="1095"/>
        <v>5</v>
      </c>
      <c r="CW1075">
        <f t="shared" si="1096"/>
        <v>1</v>
      </c>
      <c r="CX1075" t="s">
        <v>67</v>
      </c>
      <c r="CY1075">
        <f t="shared" si="1097"/>
        <v>5</v>
      </c>
      <c r="CZ1075">
        <f t="shared" si="1098"/>
        <v>1</v>
      </c>
      <c r="DA1075" t="s">
        <v>56</v>
      </c>
      <c r="DB1075">
        <f t="shared" si="1099"/>
        <v>0</v>
      </c>
      <c r="DC1075">
        <f t="shared" si="1100"/>
        <v>0</v>
      </c>
      <c r="DD1075">
        <f t="shared" si="1101"/>
        <v>54</v>
      </c>
      <c r="DE1075">
        <f t="shared" si="1102"/>
        <v>12</v>
      </c>
      <c r="DF1075" s="7">
        <f t="shared" si="1103"/>
        <v>4.5</v>
      </c>
      <c r="DG1075" s="8">
        <f t="shared" si="1104"/>
        <v>0.58333333333333337</v>
      </c>
      <c r="DH1075" s="1" t="s">
        <v>112</v>
      </c>
      <c r="DI1075" s="1" t="s">
        <v>56</v>
      </c>
      <c r="DJ1075" s="1" t="s">
        <v>64</v>
      </c>
      <c r="DK1075" s="1" t="s">
        <v>78</v>
      </c>
      <c r="DL1075" s="1" t="s">
        <v>68</v>
      </c>
      <c r="DM1075" s="1" t="s">
        <v>56</v>
      </c>
      <c r="DN1075" s="2" t="s">
        <v>98</v>
      </c>
      <c r="DO1075" s="2">
        <v>4</v>
      </c>
      <c r="DP1075" s="2">
        <v>6</v>
      </c>
      <c r="DQ1075" s="2">
        <v>6</v>
      </c>
      <c r="DR1075" s="2" t="s">
        <v>111</v>
      </c>
      <c r="DS1075" s="2" t="s">
        <v>111</v>
      </c>
    </row>
    <row r="1076" spans="1:123" x14ac:dyDescent="0.25">
      <c r="A1076">
        <v>2018</v>
      </c>
      <c r="B1076">
        <v>1074</v>
      </c>
      <c r="C1076" t="s">
        <v>124</v>
      </c>
      <c r="D1076">
        <v>1</v>
      </c>
      <c r="E1076">
        <v>65</v>
      </c>
      <c r="F1076">
        <v>1953</v>
      </c>
      <c r="G1076">
        <v>13</v>
      </c>
      <c r="H1076">
        <f t="shared" si="1041"/>
        <v>13</v>
      </c>
      <c r="I1076" t="s">
        <v>90</v>
      </c>
      <c r="J1076">
        <f t="shared" si="1042"/>
        <v>1</v>
      </c>
      <c r="K1076" t="s">
        <v>119</v>
      </c>
      <c r="L1076">
        <f t="shared" si="1043"/>
        <v>2</v>
      </c>
      <c r="M1076" t="s">
        <v>119</v>
      </c>
      <c r="N1076">
        <f t="shared" si="1044"/>
        <v>3</v>
      </c>
      <c r="O1076" t="s">
        <v>132</v>
      </c>
      <c r="P1076">
        <f t="shared" si="1045"/>
        <v>1</v>
      </c>
      <c r="Q1076">
        <f t="shared" si="1046"/>
        <v>1</v>
      </c>
      <c r="R1076">
        <v>1</v>
      </c>
      <c r="S1076" t="s">
        <v>56</v>
      </c>
      <c r="T1076">
        <f t="shared" si="1047"/>
        <v>0</v>
      </c>
      <c r="U1076">
        <f t="shared" si="1048"/>
        <v>0</v>
      </c>
      <c r="V1076" t="s">
        <v>133</v>
      </c>
      <c r="W1076">
        <v>8512.5</v>
      </c>
      <c r="X1076">
        <v>227</v>
      </c>
      <c r="Y1076">
        <v>350.5</v>
      </c>
      <c r="Z1076" t="s">
        <v>140</v>
      </c>
      <c r="AA1076">
        <f t="shared" si="1049"/>
        <v>1</v>
      </c>
      <c r="AB1076">
        <f t="shared" si="1050"/>
        <v>1</v>
      </c>
      <c r="AC1076" t="s">
        <v>71</v>
      </c>
      <c r="AD1076" s="6">
        <f t="shared" si="1051"/>
        <v>4</v>
      </c>
      <c r="AE1076">
        <f t="shared" si="1052"/>
        <v>1</v>
      </c>
      <c r="AF1076" t="s">
        <v>75</v>
      </c>
      <c r="AG1076" t="s">
        <v>224</v>
      </c>
      <c r="AH1076" t="s">
        <v>56</v>
      </c>
      <c r="AI1076" s="6" t="str">
        <f t="shared" si="1040"/>
        <v>Presbyterian, merged</v>
      </c>
      <c r="AJ1076" t="s">
        <v>106</v>
      </c>
      <c r="AK1076" s="6">
        <f t="shared" si="1053"/>
        <v>1</v>
      </c>
      <c r="AL1076" t="s">
        <v>77</v>
      </c>
      <c r="AM1076" s="6">
        <f t="shared" si="1053"/>
        <v>3</v>
      </c>
      <c r="AN1076" s="6">
        <f t="shared" si="1054"/>
        <v>-2</v>
      </c>
      <c r="AO1076" t="s">
        <v>134</v>
      </c>
      <c r="AP1076">
        <f t="shared" si="1055"/>
        <v>7</v>
      </c>
      <c r="AQ1076">
        <f t="shared" si="1056"/>
        <v>1</v>
      </c>
      <c r="AR1076" t="s">
        <v>73</v>
      </c>
      <c r="AS1076">
        <f t="shared" si="1057"/>
        <v>7</v>
      </c>
      <c r="AT1076">
        <f t="shared" si="1058"/>
        <v>1</v>
      </c>
      <c r="AU1076" t="s">
        <v>100</v>
      </c>
      <c r="AV1076">
        <f t="shared" si="1059"/>
        <v>5</v>
      </c>
      <c r="AW1076">
        <f t="shared" si="1060"/>
        <v>1</v>
      </c>
      <c r="AX1076" t="s">
        <v>114</v>
      </c>
      <c r="AY1076">
        <f t="shared" si="1061"/>
        <v>5</v>
      </c>
      <c r="AZ1076">
        <f t="shared" si="1062"/>
        <v>1</v>
      </c>
      <c r="BA1076" s="6">
        <f t="shared" si="1063"/>
        <v>24</v>
      </c>
      <c r="BB1076" s="6">
        <f t="shared" si="1064"/>
        <v>4</v>
      </c>
      <c r="BC1076" s="6">
        <f t="shared" si="1065"/>
        <v>6</v>
      </c>
      <c r="BD1076" s="9">
        <f t="shared" si="1066"/>
        <v>0.83333333333333337</v>
      </c>
      <c r="BE1076" t="s">
        <v>56</v>
      </c>
      <c r="BF1076">
        <f t="shared" si="1067"/>
        <v>0</v>
      </c>
      <c r="BG1076">
        <f t="shared" si="1068"/>
        <v>0</v>
      </c>
      <c r="BH1076" t="s">
        <v>56</v>
      </c>
      <c r="BI1076">
        <f t="shared" si="1069"/>
        <v>0</v>
      </c>
      <c r="BJ1076">
        <f t="shared" si="1070"/>
        <v>0</v>
      </c>
      <c r="BK1076" t="s">
        <v>65</v>
      </c>
      <c r="BL1076">
        <f t="shared" si="1071"/>
        <v>7</v>
      </c>
      <c r="BM1076">
        <f t="shared" si="1072"/>
        <v>1</v>
      </c>
      <c r="BN1076" t="s">
        <v>65</v>
      </c>
      <c r="BO1076">
        <f t="shared" si="1073"/>
        <v>7</v>
      </c>
      <c r="BP1076">
        <f t="shared" si="1074"/>
        <v>1</v>
      </c>
      <c r="BQ1076" t="s">
        <v>94</v>
      </c>
      <c r="BR1076">
        <f t="shared" si="1075"/>
        <v>7</v>
      </c>
      <c r="BS1076">
        <f t="shared" si="1076"/>
        <v>1</v>
      </c>
      <c r="BT1076" t="s">
        <v>74</v>
      </c>
      <c r="BU1076">
        <f t="shared" si="1077"/>
        <v>7</v>
      </c>
      <c r="BV1076">
        <f t="shared" si="1078"/>
        <v>1</v>
      </c>
      <c r="BW1076" t="s">
        <v>167</v>
      </c>
      <c r="BX1076">
        <f t="shared" si="1079"/>
        <v>7</v>
      </c>
      <c r="BY1076">
        <f t="shared" si="1080"/>
        <v>1</v>
      </c>
      <c r="BZ1076" t="s">
        <v>139</v>
      </c>
      <c r="CA1076">
        <f t="shared" si="1081"/>
        <v>7</v>
      </c>
      <c r="CB1076">
        <f t="shared" si="1082"/>
        <v>1</v>
      </c>
      <c r="CC1076" t="s">
        <v>74</v>
      </c>
      <c r="CD1076">
        <f t="shared" si="1083"/>
        <v>7</v>
      </c>
      <c r="CE1076">
        <f t="shared" si="1084"/>
        <v>1</v>
      </c>
      <c r="CF1076" t="s">
        <v>82</v>
      </c>
      <c r="CG1076">
        <f t="shared" si="1085"/>
        <v>1</v>
      </c>
      <c r="CH1076">
        <f t="shared" si="1086"/>
        <v>1</v>
      </c>
      <c r="CI1076" t="s">
        <v>74</v>
      </c>
      <c r="CJ1076">
        <f t="shared" si="1087"/>
        <v>7</v>
      </c>
      <c r="CK1076">
        <f t="shared" si="1088"/>
        <v>1</v>
      </c>
      <c r="CL1076" t="s">
        <v>78</v>
      </c>
      <c r="CM1076">
        <f t="shared" si="1089"/>
        <v>7</v>
      </c>
      <c r="CN1076">
        <f t="shared" si="1090"/>
        <v>1</v>
      </c>
      <c r="CO1076" t="s">
        <v>112</v>
      </c>
      <c r="CP1076">
        <f t="shared" si="1091"/>
        <v>7</v>
      </c>
      <c r="CQ1076">
        <f t="shared" si="1092"/>
        <v>1</v>
      </c>
      <c r="CR1076" t="s">
        <v>112</v>
      </c>
      <c r="CS1076">
        <f t="shared" si="1093"/>
        <v>7</v>
      </c>
      <c r="CT1076">
        <f t="shared" si="1094"/>
        <v>1</v>
      </c>
      <c r="CU1076" t="s">
        <v>112</v>
      </c>
      <c r="CV1076">
        <f t="shared" si="1095"/>
        <v>7</v>
      </c>
      <c r="CW1076">
        <f t="shared" si="1096"/>
        <v>1</v>
      </c>
      <c r="CX1076" t="s">
        <v>112</v>
      </c>
      <c r="CY1076">
        <f t="shared" si="1097"/>
        <v>7</v>
      </c>
      <c r="CZ1076">
        <f t="shared" si="1098"/>
        <v>1</v>
      </c>
      <c r="DA1076" t="s">
        <v>86</v>
      </c>
      <c r="DB1076">
        <f t="shared" si="1099"/>
        <v>3</v>
      </c>
      <c r="DC1076">
        <f t="shared" si="1100"/>
        <v>1</v>
      </c>
      <c r="DD1076">
        <f t="shared" si="1101"/>
        <v>95</v>
      </c>
      <c r="DE1076">
        <f t="shared" si="1102"/>
        <v>15</v>
      </c>
      <c r="DF1076" s="7">
        <f t="shared" si="1103"/>
        <v>6.333333333333333</v>
      </c>
      <c r="DG1076" s="8">
        <f t="shared" si="1104"/>
        <v>0.88888888888888884</v>
      </c>
      <c r="DH1076" s="1" t="s">
        <v>112</v>
      </c>
      <c r="DI1076" s="1" t="s">
        <v>230</v>
      </c>
      <c r="DJ1076" s="1" t="s">
        <v>56</v>
      </c>
      <c r="DK1076" s="1" t="s">
        <v>56</v>
      </c>
      <c r="DL1076" s="1" t="s">
        <v>127</v>
      </c>
      <c r="DM1076" s="1" t="s">
        <v>65</v>
      </c>
      <c r="DN1076" s="2" t="s">
        <v>56</v>
      </c>
      <c r="DO1076" s="2" t="s">
        <v>56</v>
      </c>
      <c r="DP1076" s="2" t="s">
        <v>56</v>
      </c>
      <c r="DQ1076" s="2" t="s">
        <v>189</v>
      </c>
      <c r="DR1076" s="2">
        <v>4</v>
      </c>
      <c r="DS1076" s="2">
        <v>4</v>
      </c>
    </row>
    <row r="1077" spans="1:123" x14ac:dyDescent="0.25">
      <c r="A1077">
        <v>2018</v>
      </c>
      <c r="B1077">
        <v>1075</v>
      </c>
      <c r="C1077" t="s">
        <v>102</v>
      </c>
      <c r="D1077">
        <v>4</v>
      </c>
      <c r="E1077">
        <v>37</v>
      </c>
      <c r="F1077">
        <v>1981</v>
      </c>
      <c r="G1077">
        <v>14</v>
      </c>
      <c r="H1077">
        <f t="shared" si="1041"/>
        <v>14</v>
      </c>
      <c r="I1077" t="s">
        <v>90</v>
      </c>
      <c r="J1077">
        <f t="shared" si="1042"/>
        <v>1</v>
      </c>
      <c r="K1077" t="s">
        <v>59</v>
      </c>
      <c r="L1077">
        <f t="shared" si="1043"/>
        <v>3</v>
      </c>
      <c r="M1077" t="s">
        <v>59</v>
      </c>
      <c r="N1077">
        <f t="shared" si="1044"/>
        <v>5</v>
      </c>
      <c r="O1077" t="s">
        <v>60</v>
      </c>
      <c r="P1077">
        <f t="shared" si="1045"/>
        <v>7</v>
      </c>
      <c r="Q1077">
        <f t="shared" si="1046"/>
        <v>1</v>
      </c>
      <c r="R1077">
        <v>6</v>
      </c>
      <c r="S1077" t="s">
        <v>101</v>
      </c>
      <c r="T1077">
        <f t="shared" si="1047"/>
        <v>1</v>
      </c>
      <c r="U1077">
        <f t="shared" si="1048"/>
        <v>1</v>
      </c>
      <c r="V1077" t="s">
        <v>92</v>
      </c>
      <c r="W1077">
        <v>37455</v>
      </c>
      <c r="X1077">
        <v>12485</v>
      </c>
      <c r="Y1077">
        <v>19277.5</v>
      </c>
      <c r="Z1077" t="s">
        <v>81</v>
      </c>
      <c r="AA1077">
        <f t="shared" si="1049"/>
        <v>3</v>
      </c>
      <c r="AB1077">
        <f t="shared" si="1050"/>
        <v>1</v>
      </c>
      <c r="AC1077" t="s">
        <v>104</v>
      </c>
      <c r="AD1077" s="6">
        <f t="shared" si="1051"/>
        <v>3</v>
      </c>
      <c r="AE1077">
        <f t="shared" si="1052"/>
        <v>1</v>
      </c>
      <c r="AF1077" t="s">
        <v>95</v>
      </c>
      <c r="AG1077" t="s">
        <v>56</v>
      </c>
      <c r="AH1077" t="s">
        <v>56</v>
      </c>
      <c r="AI1077" s="6" t="str">
        <f t="shared" si="1040"/>
        <v>Catholic</v>
      </c>
      <c r="AJ1077" t="s">
        <v>71</v>
      </c>
      <c r="AK1077" s="6">
        <f t="shared" si="1053"/>
        <v>2</v>
      </c>
      <c r="AL1077" t="s">
        <v>71</v>
      </c>
      <c r="AM1077" s="6">
        <f t="shared" si="1053"/>
        <v>2</v>
      </c>
      <c r="AN1077" s="6">
        <f t="shared" si="1054"/>
        <v>0</v>
      </c>
      <c r="AO1077" t="s">
        <v>110</v>
      </c>
      <c r="AP1077">
        <f t="shared" si="1055"/>
        <v>1</v>
      </c>
      <c r="AQ1077">
        <f t="shared" si="1056"/>
        <v>1</v>
      </c>
      <c r="AR1077" t="s">
        <v>129</v>
      </c>
      <c r="AS1077">
        <f t="shared" si="1057"/>
        <v>3</v>
      </c>
      <c r="AT1077">
        <f t="shared" si="1058"/>
        <v>1</v>
      </c>
      <c r="AU1077" t="s">
        <v>158</v>
      </c>
      <c r="AV1077">
        <f t="shared" si="1059"/>
        <v>1</v>
      </c>
      <c r="AW1077">
        <f t="shared" si="1060"/>
        <v>1</v>
      </c>
      <c r="AX1077" t="s">
        <v>146</v>
      </c>
      <c r="AY1077">
        <f t="shared" si="1061"/>
        <v>3</v>
      </c>
      <c r="AZ1077">
        <f t="shared" si="1062"/>
        <v>1</v>
      </c>
      <c r="BA1077" s="6">
        <f t="shared" si="1063"/>
        <v>8</v>
      </c>
      <c r="BB1077" s="6">
        <f t="shared" si="1064"/>
        <v>4</v>
      </c>
      <c r="BC1077" s="6">
        <f t="shared" si="1065"/>
        <v>2</v>
      </c>
      <c r="BD1077" s="9">
        <f t="shared" si="1066"/>
        <v>0.16666666666666666</v>
      </c>
      <c r="BE1077" t="s">
        <v>65</v>
      </c>
      <c r="BF1077">
        <f t="shared" si="1067"/>
        <v>7</v>
      </c>
      <c r="BG1077">
        <f t="shared" si="1068"/>
        <v>1</v>
      </c>
      <c r="BH1077" t="s">
        <v>65</v>
      </c>
      <c r="BI1077">
        <f t="shared" si="1069"/>
        <v>7</v>
      </c>
      <c r="BJ1077">
        <f t="shared" si="1070"/>
        <v>1</v>
      </c>
      <c r="BK1077" t="s">
        <v>56</v>
      </c>
      <c r="BL1077">
        <f t="shared" si="1071"/>
        <v>0</v>
      </c>
      <c r="BM1077">
        <f t="shared" si="1072"/>
        <v>0</v>
      </c>
      <c r="BN1077" t="s">
        <v>56</v>
      </c>
      <c r="BO1077">
        <f t="shared" si="1073"/>
        <v>0</v>
      </c>
      <c r="BP1077">
        <f t="shared" si="1074"/>
        <v>0</v>
      </c>
      <c r="BQ1077" t="s">
        <v>94</v>
      </c>
      <c r="BR1077">
        <f t="shared" si="1075"/>
        <v>7</v>
      </c>
      <c r="BS1077">
        <f t="shared" si="1076"/>
        <v>1</v>
      </c>
      <c r="BT1077" t="s">
        <v>74</v>
      </c>
      <c r="BU1077">
        <f t="shared" si="1077"/>
        <v>7</v>
      </c>
      <c r="BV1077">
        <f t="shared" si="1078"/>
        <v>1</v>
      </c>
      <c r="BW1077" t="s">
        <v>56</v>
      </c>
      <c r="BX1077">
        <f t="shared" si="1079"/>
        <v>0</v>
      </c>
      <c r="BY1077">
        <f t="shared" si="1080"/>
        <v>0</v>
      </c>
      <c r="BZ1077" t="s">
        <v>56</v>
      </c>
      <c r="CA1077">
        <f t="shared" si="1081"/>
        <v>0</v>
      </c>
      <c r="CB1077">
        <f t="shared" si="1082"/>
        <v>0</v>
      </c>
      <c r="CC1077" t="s">
        <v>56</v>
      </c>
      <c r="CD1077">
        <f t="shared" si="1083"/>
        <v>0</v>
      </c>
      <c r="CE1077">
        <f t="shared" si="1084"/>
        <v>0</v>
      </c>
      <c r="CF1077" t="s">
        <v>56</v>
      </c>
      <c r="CG1077">
        <f t="shared" si="1085"/>
        <v>0</v>
      </c>
      <c r="CH1077">
        <f t="shared" si="1086"/>
        <v>0</v>
      </c>
      <c r="CI1077" t="s">
        <v>56</v>
      </c>
      <c r="CJ1077">
        <f t="shared" si="1087"/>
        <v>0</v>
      </c>
      <c r="CK1077">
        <f t="shared" si="1088"/>
        <v>0</v>
      </c>
      <c r="CL1077" t="s">
        <v>56</v>
      </c>
      <c r="CM1077">
        <f t="shared" si="1089"/>
        <v>0</v>
      </c>
      <c r="CN1077">
        <f t="shared" si="1090"/>
        <v>0</v>
      </c>
      <c r="CO1077" t="s">
        <v>56</v>
      </c>
      <c r="CP1077">
        <f t="shared" si="1091"/>
        <v>0</v>
      </c>
      <c r="CQ1077">
        <f t="shared" si="1092"/>
        <v>0</v>
      </c>
      <c r="CR1077" t="s">
        <v>56</v>
      </c>
      <c r="CS1077">
        <f t="shared" si="1093"/>
        <v>0</v>
      </c>
      <c r="CT1077">
        <f t="shared" si="1094"/>
        <v>0</v>
      </c>
      <c r="CU1077" t="s">
        <v>56</v>
      </c>
      <c r="CV1077">
        <f t="shared" si="1095"/>
        <v>0</v>
      </c>
      <c r="CW1077">
        <f t="shared" si="1096"/>
        <v>0</v>
      </c>
      <c r="CX1077" t="s">
        <v>56</v>
      </c>
      <c r="CY1077">
        <f t="shared" si="1097"/>
        <v>0</v>
      </c>
      <c r="CZ1077">
        <f t="shared" si="1098"/>
        <v>0</v>
      </c>
      <c r="DA1077" t="s">
        <v>86</v>
      </c>
      <c r="DB1077">
        <f t="shared" si="1099"/>
        <v>3</v>
      </c>
      <c r="DC1077">
        <f t="shared" si="1100"/>
        <v>1</v>
      </c>
      <c r="DD1077">
        <f t="shared" si="1101"/>
        <v>24</v>
      </c>
      <c r="DE1077">
        <f t="shared" si="1102"/>
        <v>4</v>
      </c>
      <c r="DF1077" s="7">
        <f t="shared" si="1103"/>
        <v>6</v>
      </c>
      <c r="DG1077" s="8">
        <f t="shared" si="1104"/>
        <v>0.83333333333333337</v>
      </c>
      <c r="DH1077" s="1" t="s">
        <v>56</v>
      </c>
      <c r="DI1077" s="1" t="s">
        <v>163</v>
      </c>
      <c r="DJ1077" s="1" t="s">
        <v>65</v>
      </c>
      <c r="DK1077" s="1" t="s">
        <v>74</v>
      </c>
      <c r="DL1077" s="1" t="s">
        <v>68</v>
      </c>
      <c r="DM1077" s="1" t="s">
        <v>56</v>
      </c>
      <c r="DN1077" s="2" t="s">
        <v>97</v>
      </c>
      <c r="DO1077" s="2" t="s">
        <v>56</v>
      </c>
      <c r="DP1077" s="2" t="s">
        <v>56</v>
      </c>
      <c r="DQ1077" s="2" t="s">
        <v>56</v>
      </c>
      <c r="DR1077" s="2" t="s">
        <v>56</v>
      </c>
      <c r="DS1077" s="2" t="s">
        <v>56</v>
      </c>
    </row>
    <row r="1078" spans="1:123" x14ac:dyDescent="0.25">
      <c r="A1078">
        <v>2018</v>
      </c>
      <c r="B1078">
        <v>1076</v>
      </c>
      <c r="C1078" t="s">
        <v>102</v>
      </c>
      <c r="D1078">
        <v>2</v>
      </c>
      <c r="E1078">
        <v>50</v>
      </c>
      <c r="F1078">
        <v>1968</v>
      </c>
      <c r="G1078">
        <v>16</v>
      </c>
      <c r="H1078">
        <f t="shared" si="1041"/>
        <v>16</v>
      </c>
      <c r="I1078" t="s">
        <v>58</v>
      </c>
      <c r="J1078">
        <f t="shared" si="1042"/>
        <v>2</v>
      </c>
      <c r="K1078" t="s">
        <v>59</v>
      </c>
      <c r="L1078">
        <f t="shared" si="1043"/>
        <v>3</v>
      </c>
      <c r="M1078" t="s">
        <v>59</v>
      </c>
      <c r="N1078">
        <f t="shared" si="1044"/>
        <v>5</v>
      </c>
      <c r="O1078" t="s">
        <v>125</v>
      </c>
      <c r="P1078">
        <f t="shared" si="1045"/>
        <v>4</v>
      </c>
      <c r="Q1078">
        <f t="shared" si="1046"/>
        <v>1</v>
      </c>
      <c r="R1078">
        <v>4</v>
      </c>
      <c r="S1078" t="s">
        <v>101</v>
      </c>
      <c r="T1078">
        <f t="shared" si="1047"/>
        <v>1</v>
      </c>
      <c r="U1078">
        <f t="shared" si="1048"/>
        <v>1</v>
      </c>
      <c r="V1078" t="s">
        <v>92</v>
      </c>
      <c r="W1078">
        <v>72640</v>
      </c>
      <c r="X1078">
        <v>24970</v>
      </c>
      <c r="Y1078">
        <v>38555</v>
      </c>
      <c r="Z1078" t="s">
        <v>109</v>
      </c>
      <c r="AA1078">
        <f t="shared" si="1049"/>
        <v>5</v>
      </c>
      <c r="AB1078">
        <f t="shared" si="1050"/>
        <v>1</v>
      </c>
      <c r="AC1078" t="s">
        <v>104</v>
      </c>
      <c r="AD1078" s="6">
        <f t="shared" si="1051"/>
        <v>3</v>
      </c>
      <c r="AE1078">
        <f t="shared" si="1052"/>
        <v>1</v>
      </c>
      <c r="AF1078" t="s">
        <v>95</v>
      </c>
      <c r="AG1078" t="s">
        <v>56</v>
      </c>
      <c r="AH1078" t="s">
        <v>56</v>
      </c>
      <c r="AI1078" s="6" t="str">
        <f t="shared" si="1040"/>
        <v>Catholic</v>
      </c>
      <c r="AJ1078" t="s">
        <v>71</v>
      </c>
      <c r="AK1078" s="6">
        <f t="shared" si="1053"/>
        <v>2</v>
      </c>
      <c r="AL1078" t="s">
        <v>106</v>
      </c>
      <c r="AM1078" s="6">
        <f t="shared" si="1053"/>
        <v>1</v>
      </c>
      <c r="AN1078" s="6">
        <f t="shared" si="1054"/>
        <v>1</v>
      </c>
      <c r="AO1078" t="s">
        <v>72</v>
      </c>
      <c r="AP1078">
        <f t="shared" si="1055"/>
        <v>6</v>
      </c>
      <c r="AQ1078">
        <f t="shared" si="1056"/>
        <v>1</v>
      </c>
      <c r="AR1078" t="s">
        <v>129</v>
      </c>
      <c r="AS1078">
        <f t="shared" si="1057"/>
        <v>3</v>
      </c>
      <c r="AT1078">
        <f t="shared" si="1058"/>
        <v>1</v>
      </c>
      <c r="AU1078" t="s">
        <v>100</v>
      </c>
      <c r="AV1078">
        <f t="shared" si="1059"/>
        <v>5</v>
      </c>
      <c r="AW1078">
        <f t="shared" si="1060"/>
        <v>1</v>
      </c>
      <c r="AX1078" t="s">
        <v>114</v>
      </c>
      <c r="AY1078">
        <f t="shared" si="1061"/>
        <v>5</v>
      </c>
      <c r="AZ1078">
        <f t="shared" si="1062"/>
        <v>1</v>
      </c>
      <c r="BA1078" s="6">
        <f t="shared" si="1063"/>
        <v>19</v>
      </c>
      <c r="BB1078" s="6">
        <f t="shared" si="1064"/>
        <v>4</v>
      </c>
      <c r="BC1078" s="6">
        <f t="shared" si="1065"/>
        <v>4.75</v>
      </c>
      <c r="BD1078" s="9">
        <f t="shared" si="1066"/>
        <v>0.625</v>
      </c>
      <c r="BE1078" t="s">
        <v>56</v>
      </c>
      <c r="BF1078">
        <f t="shared" si="1067"/>
        <v>0</v>
      </c>
      <c r="BG1078">
        <f t="shared" si="1068"/>
        <v>0</v>
      </c>
      <c r="BH1078" t="s">
        <v>56</v>
      </c>
      <c r="BI1078">
        <f t="shared" si="1069"/>
        <v>0</v>
      </c>
      <c r="BJ1078">
        <f t="shared" si="1070"/>
        <v>0</v>
      </c>
      <c r="BK1078" t="s">
        <v>63</v>
      </c>
      <c r="BL1078">
        <f t="shared" si="1071"/>
        <v>1</v>
      </c>
      <c r="BM1078">
        <f t="shared" si="1072"/>
        <v>1</v>
      </c>
      <c r="BN1078" t="s">
        <v>65</v>
      </c>
      <c r="BO1078">
        <f t="shared" si="1073"/>
        <v>7</v>
      </c>
      <c r="BP1078">
        <f t="shared" si="1074"/>
        <v>1</v>
      </c>
      <c r="BQ1078" t="s">
        <v>56</v>
      </c>
      <c r="BR1078">
        <f t="shared" si="1075"/>
        <v>0</v>
      </c>
      <c r="BS1078">
        <f t="shared" si="1076"/>
        <v>0</v>
      </c>
      <c r="BT1078" t="s">
        <v>74</v>
      </c>
      <c r="BU1078">
        <f t="shared" si="1077"/>
        <v>7</v>
      </c>
      <c r="BV1078">
        <f t="shared" si="1078"/>
        <v>1</v>
      </c>
      <c r="BW1078" t="s">
        <v>117</v>
      </c>
      <c r="BX1078">
        <f t="shared" si="1079"/>
        <v>3</v>
      </c>
      <c r="BY1078">
        <f t="shared" si="1080"/>
        <v>1</v>
      </c>
      <c r="BZ1078" t="s">
        <v>131</v>
      </c>
      <c r="CA1078">
        <f t="shared" si="1081"/>
        <v>5</v>
      </c>
      <c r="CB1078">
        <f t="shared" si="1082"/>
        <v>1</v>
      </c>
      <c r="CC1078" t="s">
        <v>78</v>
      </c>
      <c r="CD1078">
        <f t="shared" si="1083"/>
        <v>1</v>
      </c>
      <c r="CE1078">
        <f t="shared" si="1084"/>
        <v>1</v>
      </c>
      <c r="CF1078" t="s">
        <v>82</v>
      </c>
      <c r="CG1078">
        <f t="shared" si="1085"/>
        <v>1</v>
      </c>
      <c r="CH1078">
        <f t="shared" si="1086"/>
        <v>1</v>
      </c>
      <c r="CI1078" t="s">
        <v>74</v>
      </c>
      <c r="CJ1078">
        <f t="shared" si="1087"/>
        <v>7</v>
      </c>
      <c r="CK1078">
        <f t="shared" si="1088"/>
        <v>1</v>
      </c>
      <c r="CL1078" t="s">
        <v>78</v>
      </c>
      <c r="CM1078">
        <f t="shared" si="1089"/>
        <v>7</v>
      </c>
      <c r="CN1078">
        <f t="shared" si="1090"/>
        <v>1</v>
      </c>
      <c r="CO1078" t="s">
        <v>83</v>
      </c>
      <c r="CP1078">
        <f t="shared" si="1091"/>
        <v>4</v>
      </c>
      <c r="CQ1078">
        <f t="shared" si="1092"/>
        <v>1</v>
      </c>
      <c r="CR1078" t="s">
        <v>83</v>
      </c>
      <c r="CS1078">
        <f t="shared" si="1093"/>
        <v>4</v>
      </c>
      <c r="CT1078">
        <f t="shared" si="1094"/>
        <v>1</v>
      </c>
      <c r="CU1078" t="s">
        <v>83</v>
      </c>
      <c r="CV1078">
        <f t="shared" si="1095"/>
        <v>4</v>
      </c>
      <c r="CW1078">
        <f t="shared" si="1096"/>
        <v>1</v>
      </c>
      <c r="CX1078" t="s">
        <v>83</v>
      </c>
      <c r="CY1078">
        <f t="shared" si="1097"/>
        <v>4</v>
      </c>
      <c r="CZ1078">
        <f t="shared" si="1098"/>
        <v>1</v>
      </c>
      <c r="DA1078" t="s">
        <v>56</v>
      </c>
      <c r="DB1078">
        <f t="shared" si="1099"/>
        <v>0</v>
      </c>
      <c r="DC1078">
        <f t="shared" si="1100"/>
        <v>0</v>
      </c>
      <c r="DD1078">
        <f t="shared" si="1101"/>
        <v>55</v>
      </c>
      <c r="DE1078">
        <f t="shared" si="1102"/>
        <v>13</v>
      </c>
      <c r="DF1078" s="7">
        <f t="shared" si="1103"/>
        <v>4.2307692307692308</v>
      </c>
      <c r="DG1078" s="8">
        <f t="shared" si="1104"/>
        <v>0.53846153846153844</v>
      </c>
      <c r="DH1078" s="1" t="s">
        <v>83</v>
      </c>
      <c r="DI1078" s="1" t="s">
        <v>56</v>
      </c>
      <c r="DJ1078" s="1" t="s">
        <v>56</v>
      </c>
      <c r="DK1078" s="1" t="s">
        <v>74</v>
      </c>
      <c r="DL1078" s="1" t="s">
        <v>64</v>
      </c>
      <c r="DM1078" s="1" t="s">
        <v>65</v>
      </c>
      <c r="DN1078" s="2" t="s">
        <v>97</v>
      </c>
      <c r="DO1078" s="2">
        <v>4</v>
      </c>
      <c r="DP1078" s="2">
        <v>4</v>
      </c>
      <c r="DQ1078" s="2">
        <v>4</v>
      </c>
      <c r="DR1078" s="2">
        <v>4</v>
      </c>
      <c r="DS1078" s="2">
        <v>4</v>
      </c>
    </row>
    <row r="1079" spans="1:123" x14ac:dyDescent="0.25">
      <c r="A1079">
        <v>2018</v>
      </c>
      <c r="B1079">
        <v>1077</v>
      </c>
      <c r="C1079" t="s">
        <v>118</v>
      </c>
      <c r="D1079">
        <v>0</v>
      </c>
      <c r="E1079">
        <v>27</v>
      </c>
      <c r="F1079">
        <v>1991</v>
      </c>
      <c r="G1079">
        <v>15</v>
      </c>
      <c r="H1079">
        <f t="shared" si="1041"/>
        <v>15</v>
      </c>
      <c r="I1079" t="s">
        <v>90</v>
      </c>
      <c r="J1079">
        <f t="shared" si="1042"/>
        <v>1</v>
      </c>
      <c r="K1079" t="s">
        <v>59</v>
      </c>
      <c r="L1079">
        <f t="shared" si="1043"/>
        <v>3</v>
      </c>
      <c r="M1079" t="s">
        <v>59</v>
      </c>
      <c r="N1079">
        <f t="shared" si="1044"/>
        <v>5</v>
      </c>
      <c r="O1079" t="s">
        <v>60</v>
      </c>
      <c r="P1079">
        <f t="shared" si="1045"/>
        <v>7</v>
      </c>
      <c r="Q1079">
        <f t="shared" si="1046"/>
        <v>1</v>
      </c>
      <c r="R1079">
        <v>2</v>
      </c>
      <c r="S1079" t="s">
        <v>174</v>
      </c>
      <c r="T1079">
        <f t="shared" si="1047"/>
        <v>5</v>
      </c>
      <c r="U1079">
        <f t="shared" si="1048"/>
        <v>1</v>
      </c>
      <c r="V1079" t="s">
        <v>133</v>
      </c>
      <c r="W1079">
        <v>8512.5</v>
      </c>
      <c r="X1079">
        <v>8512.5</v>
      </c>
      <c r="Y1079">
        <v>13143.75</v>
      </c>
      <c r="Z1079" t="s">
        <v>109</v>
      </c>
      <c r="AA1079">
        <f t="shared" si="1049"/>
        <v>5</v>
      </c>
      <c r="AB1079">
        <f t="shared" si="1050"/>
        <v>1</v>
      </c>
      <c r="AC1079" t="s">
        <v>104</v>
      </c>
      <c r="AD1079" s="6">
        <f t="shared" si="1051"/>
        <v>3</v>
      </c>
      <c r="AE1079">
        <f t="shared" si="1052"/>
        <v>1</v>
      </c>
      <c r="AF1079" t="s">
        <v>75</v>
      </c>
      <c r="AG1079" t="s">
        <v>70</v>
      </c>
      <c r="AH1079" t="s">
        <v>56</v>
      </c>
      <c r="AI1079" s="6" t="str">
        <f t="shared" si="1040"/>
        <v>No denomination</v>
      </c>
      <c r="AJ1079" t="s">
        <v>71</v>
      </c>
      <c r="AK1079" s="6">
        <f t="shared" si="1053"/>
        <v>2</v>
      </c>
      <c r="AL1079" t="s">
        <v>71</v>
      </c>
      <c r="AM1079" s="6">
        <f t="shared" si="1053"/>
        <v>2</v>
      </c>
      <c r="AN1079" s="6">
        <f t="shared" si="1054"/>
        <v>0</v>
      </c>
      <c r="AO1079" t="s">
        <v>110</v>
      </c>
      <c r="AP1079">
        <f t="shared" si="1055"/>
        <v>1</v>
      </c>
      <c r="AQ1079">
        <f t="shared" si="1056"/>
        <v>1</v>
      </c>
      <c r="AR1079" t="s">
        <v>129</v>
      </c>
      <c r="AS1079">
        <f t="shared" si="1057"/>
        <v>3</v>
      </c>
      <c r="AT1079">
        <f t="shared" si="1058"/>
        <v>1</v>
      </c>
      <c r="AU1079" t="s">
        <v>113</v>
      </c>
      <c r="AV1079">
        <f t="shared" si="1059"/>
        <v>3</v>
      </c>
      <c r="AW1079">
        <f t="shared" si="1060"/>
        <v>1</v>
      </c>
      <c r="AX1079" t="s">
        <v>146</v>
      </c>
      <c r="AY1079">
        <f t="shared" si="1061"/>
        <v>3</v>
      </c>
      <c r="AZ1079">
        <f t="shared" si="1062"/>
        <v>1</v>
      </c>
      <c r="BA1079" s="6">
        <f t="shared" si="1063"/>
        <v>10</v>
      </c>
      <c r="BB1079" s="6">
        <f t="shared" si="1064"/>
        <v>4</v>
      </c>
      <c r="BC1079" s="6">
        <f t="shared" si="1065"/>
        <v>2.5</v>
      </c>
      <c r="BD1079" s="9">
        <f t="shared" si="1066"/>
        <v>0.25</v>
      </c>
      <c r="BE1079" t="s">
        <v>64</v>
      </c>
      <c r="BF1079">
        <f t="shared" si="1067"/>
        <v>4</v>
      </c>
      <c r="BG1079">
        <f t="shared" si="1068"/>
        <v>1</v>
      </c>
      <c r="BH1079" t="s">
        <v>65</v>
      </c>
      <c r="BI1079">
        <f t="shared" si="1069"/>
        <v>7</v>
      </c>
      <c r="BJ1079">
        <f t="shared" si="1070"/>
        <v>1</v>
      </c>
      <c r="BK1079" t="s">
        <v>56</v>
      </c>
      <c r="BL1079">
        <f t="shared" si="1071"/>
        <v>0</v>
      </c>
      <c r="BM1079">
        <f t="shared" si="1072"/>
        <v>0</v>
      </c>
      <c r="BN1079" t="s">
        <v>56</v>
      </c>
      <c r="BO1079">
        <f t="shared" si="1073"/>
        <v>0</v>
      </c>
      <c r="BP1079">
        <f t="shared" si="1074"/>
        <v>0</v>
      </c>
      <c r="BQ1079" t="s">
        <v>56</v>
      </c>
      <c r="BR1079">
        <f t="shared" si="1075"/>
        <v>0</v>
      </c>
      <c r="BS1079">
        <f t="shared" si="1076"/>
        <v>0</v>
      </c>
      <c r="BT1079" t="s">
        <v>74</v>
      </c>
      <c r="BU1079">
        <f t="shared" si="1077"/>
        <v>7</v>
      </c>
      <c r="BV1079">
        <f t="shared" si="1078"/>
        <v>1</v>
      </c>
      <c r="BW1079" t="s">
        <v>79</v>
      </c>
      <c r="BX1079">
        <f t="shared" si="1079"/>
        <v>1</v>
      </c>
      <c r="BY1079">
        <f t="shared" si="1080"/>
        <v>1</v>
      </c>
      <c r="BZ1079" t="s">
        <v>108</v>
      </c>
      <c r="CA1079">
        <f t="shared" si="1081"/>
        <v>4</v>
      </c>
      <c r="CB1079">
        <f t="shared" si="1082"/>
        <v>1</v>
      </c>
      <c r="CC1079" t="s">
        <v>78</v>
      </c>
      <c r="CD1079">
        <f t="shared" si="1083"/>
        <v>1</v>
      </c>
      <c r="CE1079">
        <f t="shared" si="1084"/>
        <v>1</v>
      </c>
      <c r="CF1079" t="s">
        <v>82</v>
      </c>
      <c r="CG1079">
        <f t="shared" si="1085"/>
        <v>1</v>
      </c>
      <c r="CH1079">
        <f t="shared" si="1086"/>
        <v>1</v>
      </c>
      <c r="CI1079" t="s">
        <v>74</v>
      </c>
      <c r="CJ1079">
        <f t="shared" si="1087"/>
        <v>7</v>
      </c>
      <c r="CK1079">
        <f t="shared" si="1088"/>
        <v>1</v>
      </c>
      <c r="CL1079" t="s">
        <v>78</v>
      </c>
      <c r="CM1079">
        <f t="shared" si="1089"/>
        <v>7</v>
      </c>
      <c r="CN1079">
        <f t="shared" si="1090"/>
        <v>1</v>
      </c>
      <c r="CO1079" t="s">
        <v>83</v>
      </c>
      <c r="CP1079">
        <f t="shared" si="1091"/>
        <v>4</v>
      </c>
      <c r="CQ1079">
        <f t="shared" si="1092"/>
        <v>1</v>
      </c>
      <c r="CR1079" t="s">
        <v>83</v>
      </c>
      <c r="CS1079">
        <f t="shared" si="1093"/>
        <v>4</v>
      </c>
      <c r="CT1079">
        <f t="shared" si="1094"/>
        <v>1</v>
      </c>
      <c r="CU1079" t="s">
        <v>83</v>
      </c>
      <c r="CV1079">
        <f t="shared" si="1095"/>
        <v>4</v>
      </c>
      <c r="CW1079">
        <f t="shared" si="1096"/>
        <v>1</v>
      </c>
      <c r="CX1079" t="s">
        <v>83</v>
      </c>
      <c r="CY1079">
        <f t="shared" si="1097"/>
        <v>4</v>
      </c>
      <c r="CZ1079">
        <f t="shared" si="1098"/>
        <v>1</v>
      </c>
      <c r="DA1079" t="s">
        <v>56</v>
      </c>
      <c r="DB1079">
        <f t="shared" si="1099"/>
        <v>0</v>
      </c>
      <c r="DC1079">
        <f t="shared" si="1100"/>
        <v>0</v>
      </c>
      <c r="DD1079">
        <f t="shared" si="1101"/>
        <v>51</v>
      </c>
      <c r="DE1079">
        <f t="shared" si="1102"/>
        <v>12</v>
      </c>
      <c r="DF1079" s="7">
        <f t="shared" si="1103"/>
        <v>4.25</v>
      </c>
      <c r="DG1079" s="8">
        <f t="shared" si="1104"/>
        <v>0.54166666666666663</v>
      </c>
      <c r="DH1079" s="1" t="s">
        <v>83</v>
      </c>
      <c r="DI1079" s="1" t="s">
        <v>56</v>
      </c>
      <c r="DJ1079" s="1" t="s">
        <v>65</v>
      </c>
      <c r="DK1079" s="1" t="s">
        <v>74</v>
      </c>
      <c r="DL1079" s="1" t="s">
        <v>68</v>
      </c>
      <c r="DM1079" s="1" t="s">
        <v>56</v>
      </c>
      <c r="DN1079" s="2">
        <v>4</v>
      </c>
      <c r="DO1079" s="2">
        <v>3</v>
      </c>
      <c r="DP1079" s="2">
        <v>4</v>
      </c>
      <c r="DQ1079" s="2">
        <v>2</v>
      </c>
      <c r="DR1079" s="2">
        <v>5</v>
      </c>
      <c r="DS1079" s="2">
        <v>5</v>
      </c>
    </row>
    <row r="1080" spans="1:123" x14ac:dyDescent="0.25">
      <c r="A1080">
        <v>2018</v>
      </c>
      <c r="B1080">
        <v>1078</v>
      </c>
      <c r="C1080" t="s">
        <v>102</v>
      </c>
      <c r="D1080">
        <v>2</v>
      </c>
      <c r="E1080">
        <v>49</v>
      </c>
      <c r="F1080">
        <v>1969</v>
      </c>
      <c r="G1080">
        <v>16</v>
      </c>
      <c r="H1080">
        <f t="shared" si="1041"/>
        <v>16</v>
      </c>
      <c r="I1080" t="s">
        <v>90</v>
      </c>
      <c r="J1080">
        <f t="shared" si="1042"/>
        <v>1</v>
      </c>
      <c r="K1080" t="s">
        <v>59</v>
      </c>
      <c r="L1080">
        <f t="shared" si="1043"/>
        <v>3</v>
      </c>
      <c r="M1080" t="s">
        <v>59</v>
      </c>
      <c r="N1080">
        <f t="shared" si="1044"/>
        <v>5</v>
      </c>
      <c r="O1080" t="s">
        <v>60</v>
      </c>
      <c r="P1080">
        <f t="shared" si="1045"/>
        <v>7</v>
      </c>
      <c r="Q1080">
        <f t="shared" si="1046"/>
        <v>1</v>
      </c>
      <c r="R1080">
        <v>2</v>
      </c>
      <c r="S1080" t="s">
        <v>56</v>
      </c>
      <c r="T1080">
        <f t="shared" si="1047"/>
        <v>0</v>
      </c>
      <c r="U1080">
        <f t="shared" si="1048"/>
        <v>0</v>
      </c>
      <c r="V1080" t="s">
        <v>92</v>
      </c>
      <c r="W1080">
        <v>63560</v>
      </c>
      <c r="X1080">
        <v>24970</v>
      </c>
      <c r="Y1080">
        <v>38555</v>
      </c>
      <c r="Z1080" t="s">
        <v>109</v>
      </c>
      <c r="AA1080">
        <f t="shared" si="1049"/>
        <v>5</v>
      </c>
      <c r="AB1080">
        <f t="shared" si="1050"/>
        <v>1</v>
      </c>
      <c r="AC1080" t="s">
        <v>126</v>
      </c>
      <c r="AD1080" s="6">
        <f t="shared" si="1051"/>
        <v>5</v>
      </c>
      <c r="AE1080">
        <f t="shared" si="1052"/>
        <v>1</v>
      </c>
      <c r="AF1080" t="s">
        <v>105</v>
      </c>
      <c r="AG1080" t="s">
        <v>56</v>
      </c>
      <c r="AH1080" t="s">
        <v>56</v>
      </c>
      <c r="AI1080" s="6" t="str">
        <f t="shared" si="1040"/>
        <v>None</v>
      </c>
      <c r="AJ1080" t="s">
        <v>106</v>
      </c>
      <c r="AK1080" s="6">
        <f t="shared" si="1053"/>
        <v>1</v>
      </c>
      <c r="AL1080" t="s">
        <v>71</v>
      </c>
      <c r="AM1080" s="6">
        <f t="shared" si="1053"/>
        <v>2</v>
      </c>
      <c r="AN1080" s="6">
        <f t="shared" si="1054"/>
        <v>-1</v>
      </c>
      <c r="AO1080" t="s">
        <v>96</v>
      </c>
      <c r="AP1080">
        <f t="shared" si="1055"/>
        <v>3</v>
      </c>
      <c r="AQ1080">
        <f t="shared" si="1056"/>
        <v>1</v>
      </c>
      <c r="AR1080" t="s">
        <v>107</v>
      </c>
      <c r="AS1080">
        <f t="shared" si="1057"/>
        <v>1</v>
      </c>
      <c r="AT1080">
        <f t="shared" si="1058"/>
        <v>1</v>
      </c>
      <c r="AU1080" t="s">
        <v>113</v>
      </c>
      <c r="AV1080">
        <f t="shared" si="1059"/>
        <v>3</v>
      </c>
      <c r="AW1080">
        <f t="shared" si="1060"/>
        <v>1</v>
      </c>
      <c r="AX1080" t="s">
        <v>146</v>
      </c>
      <c r="AY1080">
        <f t="shared" si="1061"/>
        <v>3</v>
      </c>
      <c r="AZ1080">
        <f t="shared" si="1062"/>
        <v>1</v>
      </c>
      <c r="BA1080" s="6">
        <f t="shared" si="1063"/>
        <v>10</v>
      </c>
      <c r="BB1080" s="6">
        <f t="shared" si="1064"/>
        <v>4</v>
      </c>
      <c r="BC1080" s="6">
        <f t="shared" si="1065"/>
        <v>2.5</v>
      </c>
      <c r="BD1080" s="9">
        <f t="shared" si="1066"/>
        <v>0.25</v>
      </c>
      <c r="BE1080" t="s">
        <v>56</v>
      </c>
      <c r="BF1080">
        <f t="shared" si="1067"/>
        <v>0</v>
      </c>
      <c r="BG1080">
        <f t="shared" si="1068"/>
        <v>0</v>
      </c>
      <c r="BH1080" t="s">
        <v>56</v>
      </c>
      <c r="BI1080">
        <f t="shared" si="1069"/>
        <v>0</v>
      </c>
      <c r="BJ1080">
        <f t="shared" si="1070"/>
        <v>0</v>
      </c>
      <c r="BK1080" t="s">
        <v>64</v>
      </c>
      <c r="BL1080">
        <f t="shared" si="1071"/>
        <v>4</v>
      </c>
      <c r="BM1080">
        <f t="shared" si="1072"/>
        <v>1</v>
      </c>
      <c r="BN1080" t="s">
        <v>64</v>
      </c>
      <c r="BO1080">
        <f t="shared" si="1073"/>
        <v>4</v>
      </c>
      <c r="BP1080">
        <f t="shared" si="1074"/>
        <v>1</v>
      </c>
      <c r="BQ1080" t="s">
        <v>66</v>
      </c>
      <c r="BR1080">
        <f t="shared" si="1075"/>
        <v>1</v>
      </c>
      <c r="BS1080">
        <f t="shared" si="1076"/>
        <v>1</v>
      </c>
      <c r="BT1080" t="s">
        <v>74</v>
      </c>
      <c r="BU1080">
        <f t="shared" si="1077"/>
        <v>7</v>
      </c>
      <c r="BV1080">
        <f t="shared" si="1078"/>
        <v>1</v>
      </c>
      <c r="BW1080" t="s">
        <v>117</v>
      </c>
      <c r="BX1080">
        <f t="shared" si="1079"/>
        <v>3</v>
      </c>
      <c r="BY1080">
        <f t="shared" si="1080"/>
        <v>1</v>
      </c>
      <c r="BZ1080" t="s">
        <v>131</v>
      </c>
      <c r="CA1080">
        <f t="shared" si="1081"/>
        <v>5</v>
      </c>
      <c r="CB1080">
        <f t="shared" si="1082"/>
        <v>1</v>
      </c>
      <c r="CC1080" t="s">
        <v>78</v>
      </c>
      <c r="CD1080">
        <f t="shared" si="1083"/>
        <v>1</v>
      </c>
      <c r="CE1080">
        <f t="shared" si="1084"/>
        <v>1</v>
      </c>
      <c r="CF1080" t="s">
        <v>82</v>
      </c>
      <c r="CG1080">
        <f t="shared" si="1085"/>
        <v>1</v>
      </c>
      <c r="CH1080">
        <f t="shared" si="1086"/>
        <v>1</v>
      </c>
      <c r="CI1080" t="s">
        <v>74</v>
      </c>
      <c r="CJ1080">
        <f t="shared" si="1087"/>
        <v>7</v>
      </c>
      <c r="CK1080">
        <f t="shared" si="1088"/>
        <v>1</v>
      </c>
      <c r="CL1080" t="s">
        <v>78</v>
      </c>
      <c r="CM1080">
        <f t="shared" si="1089"/>
        <v>7</v>
      </c>
      <c r="CN1080">
        <f t="shared" si="1090"/>
        <v>1</v>
      </c>
      <c r="CO1080" t="s">
        <v>83</v>
      </c>
      <c r="CP1080">
        <f t="shared" si="1091"/>
        <v>4</v>
      </c>
      <c r="CQ1080">
        <f t="shared" si="1092"/>
        <v>1</v>
      </c>
      <c r="CR1080" t="s">
        <v>83</v>
      </c>
      <c r="CS1080">
        <f t="shared" si="1093"/>
        <v>4</v>
      </c>
      <c r="CT1080">
        <f t="shared" si="1094"/>
        <v>1</v>
      </c>
      <c r="CU1080" t="s">
        <v>83</v>
      </c>
      <c r="CV1080">
        <f t="shared" si="1095"/>
        <v>4</v>
      </c>
      <c r="CW1080">
        <f t="shared" si="1096"/>
        <v>1</v>
      </c>
      <c r="CX1080" t="s">
        <v>83</v>
      </c>
      <c r="CY1080">
        <f t="shared" si="1097"/>
        <v>4</v>
      </c>
      <c r="CZ1080">
        <f t="shared" si="1098"/>
        <v>1</v>
      </c>
      <c r="DA1080" t="s">
        <v>99</v>
      </c>
      <c r="DB1080">
        <f t="shared" si="1099"/>
        <v>7</v>
      </c>
      <c r="DC1080">
        <f t="shared" si="1100"/>
        <v>1</v>
      </c>
      <c r="DD1080">
        <f t="shared" si="1101"/>
        <v>63</v>
      </c>
      <c r="DE1080">
        <f t="shared" si="1102"/>
        <v>15</v>
      </c>
      <c r="DF1080" s="7">
        <f t="shared" si="1103"/>
        <v>4.2</v>
      </c>
      <c r="DG1080" s="8">
        <f t="shared" si="1104"/>
        <v>0.53333333333333333</v>
      </c>
      <c r="DH1080" s="1" t="s">
        <v>83</v>
      </c>
      <c r="DI1080" s="1" t="s">
        <v>154</v>
      </c>
      <c r="DJ1080" s="1" t="s">
        <v>56</v>
      </c>
      <c r="DK1080" s="1" t="s">
        <v>56</v>
      </c>
      <c r="DL1080" s="1" t="s">
        <v>64</v>
      </c>
      <c r="DM1080" s="1" t="s">
        <v>65</v>
      </c>
      <c r="DN1080" s="2" t="s">
        <v>56</v>
      </c>
      <c r="DO1080" s="2" t="s">
        <v>56</v>
      </c>
      <c r="DP1080" s="2" t="s">
        <v>56</v>
      </c>
      <c r="DQ1080" s="2">
        <v>4</v>
      </c>
      <c r="DR1080" s="2">
        <v>4</v>
      </c>
      <c r="DS1080" s="2">
        <v>4</v>
      </c>
    </row>
    <row r="1081" spans="1:123" x14ac:dyDescent="0.25">
      <c r="A1081">
        <v>2018</v>
      </c>
      <c r="B1081">
        <v>1079</v>
      </c>
      <c r="C1081" t="s">
        <v>57</v>
      </c>
      <c r="D1081">
        <v>2</v>
      </c>
      <c r="E1081">
        <v>41</v>
      </c>
      <c r="F1081">
        <v>1977</v>
      </c>
      <c r="G1081">
        <v>8</v>
      </c>
      <c r="H1081">
        <f t="shared" si="1041"/>
        <v>8</v>
      </c>
      <c r="I1081" t="s">
        <v>58</v>
      </c>
      <c r="J1081">
        <f t="shared" si="1042"/>
        <v>2</v>
      </c>
      <c r="K1081" t="s">
        <v>59</v>
      </c>
      <c r="L1081">
        <f t="shared" si="1043"/>
        <v>3</v>
      </c>
      <c r="M1081" t="s">
        <v>59</v>
      </c>
      <c r="N1081">
        <f t="shared" si="1044"/>
        <v>5</v>
      </c>
      <c r="O1081" t="s">
        <v>132</v>
      </c>
      <c r="P1081">
        <f t="shared" si="1045"/>
        <v>1</v>
      </c>
      <c r="Q1081">
        <f t="shared" si="1046"/>
        <v>1</v>
      </c>
      <c r="R1081">
        <v>1</v>
      </c>
      <c r="S1081" t="s">
        <v>101</v>
      </c>
      <c r="T1081">
        <f t="shared" si="1047"/>
        <v>1</v>
      </c>
      <c r="U1081">
        <f t="shared" si="1048"/>
        <v>1</v>
      </c>
      <c r="V1081" t="s">
        <v>193</v>
      </c>
      <c r="W1081">
        <v>227</v>
      </c>
      <c r="X1081">
        <v>0</v>
      </c>
      <c r="Y1081">
        <v>0</v>
      </c>
      <c r="Z1081" t="s">
        <v>81</v>
      </c>
      <c r="AA1081">
        <f t="shared" si="1049"/>
        <v>3</v>
      </c>
      <c r="AB1081">
        <f t="shared" si="1050"/>
        <v>1</v>
      </c>
      <c r="AC1081" t="s">
        <v>71</v>
      </c>
      <c r="AD1081" s="6">
        <f t="shared" si="1051"/>
        <v>4</v>
      </c>
      <c r="AE1081">
        <f t="shared" si="1052"/>
        <v>1</v>
      </c>
      <c r="AF1081" t="s">
        <v>95</v>
      </c>
      <c r="AG1081" t="s">
        <v>56</v>
      </c>
      <c r="AH1081" t="s">
        <v>56</v>
      </c>
      <c r="AI1081" s="6" t="str">
        <f t="shared" si="1040"/>
        <v>Catholic</v>
      </c>
      <c r="AJ1081" t="s">
        <v>71</v>
      </c>
      <c r="AK1081" s="6">
        <f t="shared" si="1053"/>
        <v>2</v>
      </c>
      <c r="AL1081" t="s">
        <v>71</v>
      </c>
      <c r="AM1081" s="6">
        <f t="shared" si="1053"/>
        <v>2</v>
      </c>
      <c r="AN1081" s="6">
        <f t="shared" si="1054"/>
        <v>0</v>
      </c>
      <c r="AO1081" t="s">
        <v>134</v>
      </c>
      <c r="AP1081">
        <f t="shared" si="1055"/>
        <v>7</v>
      </c>
      <c r="AQ1081">
        <f t="shared" si="1056"/>
        <v>1</v>
      </c>
      <c r="AR1081" t="s">
        <v>73</v>
      </c>
      <c r="AS1081">
        <f t="shared" si="1057"/>
        <v>7</v>
      </c>
      <c r="AT1081">
        <f t="shared" si="1058"/>
        <v>1</v>
      </c>
      <c r="AU1081" t="s">
        <v>113</v>
      </c>
      <c r="AV1081">
        <f t="shared" si="1059"/>
        <v>3</v>
      </c>
      <c r="AW1081">
        <f t="shared" si="1060"/>
        <v>1</v>
      </c>
      <c r="AX1081" t="s">
        <v>146</v>
      </c>
      <c r="AY1081">
        <f t="shared" si="1061"/>
        <v>3</v>
      </c>
      <c r="AZ1081">
        <f t="shared" si="1062"/>
        <v>1</v>
      </c>
      <c r="BA1081" s="6">
        <f t="shared" si="1063"/>
        <v>20</v>
      </c>
      <c r="BB1081" s="6">
        <f t="shared" si="1064"/>
        <v>4</v>
      </c>
      <c r="BC1081" s="6">
        <f t="shared" si="1065"/>
        <v>5</v>
      </c>
      <c r="BD1081" s="9">
        <f t="shared" si="1066"/>
        <v>0.66666666666666663</v>
      </c>
      <c r="BE1081" t="s">
        <v>65</v>
      </c>
      <c r="BF1081">
        <f t="shared" si="1067"/>
        <v>7</v>
      </c>
      <c r="BG1081">
        <f t="shared" si="1068"/>
        <v>1</v>
      </c>
      <c r="BH1081" t="s">
        <v>64</v>
      </c>
      <c r="BI1081">
        <f t="shared" si="1069"/>
        <v>4</v>
      </c>
      <c r="BJ1081">
        <f t="shared" si="1070"/>
        <v>1</v>
      </c>
      <c r="BK1081" t="s">
        <v>56</v>
      </c>
      <c r="BL1081">
        <f t="shared" si="1071"/>
        <v>0</v>
      </c>
      <c r="BM1081">
        <f t="shared" si="1072"/>
        <v>0</v>
      </c>
      <c r="BN1081" t="s">
        <v>56</v>
      </c>
      <c r="BO1081">
        <f t="shared" si="1073"/>
        <v>0</v>
      </c>
      <c r="BP1081">
        <f t="shared" si="1074"/>
        <v>0</v>
      </c>
      <c r="BQ1081" t="s">
        <v>94</v>
      </c>
      <c r="BR1081">
        <f t="shared" si="1075"/>
        <v>7</v>
      </c>
      <c r="BS1081">
        <f t="shared" si="1076"/>
        <v>1</v>
      </c>
      <c r="BT1081" t="s">
        <v>74</v>
      </c>
      <c r="BU1081">
        <f t="shared" si="1077"/>
        <v>7</v>
      </c>
      <c r="BV1081">
        <f t="shared" si="1078"/>
        <v>1</v>
      </c>
      <c r="BW1081" t="s">
        <v>56</v>
      </c>
      <c r="BX1081">
        <f t="shared" si="1079"/>
        <v>0</v>
      </c>
      <c r="BY1081">
        <f t="shared" si="1080"/>
        <v>0</v>
      </c>
      <c r="BZ1081" t="s">
        <v>56</v>
      </c>
      <c r="CA1081">
        <f t="shared" si="1081"/>
        <v>0</v>
      </c>
      <c r="CB1081">
        <f t="shared" si="1082"/>
        <v>0</v>
      </c>
      <c r="CC1081" t="s">
        <v>56</v>
      </c>
      <c r="CD1081">
        <f t="shared" si="1083"/>
        <v>0</v>
      </c>
      <c r="CE1081">
        <f t="shared" si="1084"/>
        <v>0</v>
      </c>
      <c r="CF1081" t="s">
        <v>56</v>
      </c>
      <c r="CG1081">
        <f t="shared" si="1085"/>
        <v>0</v>
      </c>
      <c r="CH1081">
        <f t="shared" si="1086"/>
        <v>0</v>
      </c>
      <c r="CI1081" t="s">
        <v>56</v>
      </c>
      <c r="CJ1081">
        <f t="shared" si="1087"/>
        <v>0</v>
      </c>
      <c r="CK1081">
        <f t="shared" si="1088"/>
        <v>0</v>
      </c>
      <c r="CL1081" t="s">
        <v>56</v>
      </c>
      <c r="CM1081">
        <f t="shared" si="1089"/>
        <v>0</v>
      </c>
      <c r="CN1081">
        <f t="shared" si="1090"/>
        <v>0</v>
      </c>
      <c r="CO1081" t="s">
        <v>56</v>
      </c>
      <c r="CP1081">
        <f t="shared" si="1091"/>
        <v>0</v>
      </c>
      <c r="CQ1081">
        <f t="shared" si="1092"/>
        <v>0</v>
      </c>
      <c r="CR1081" t="s">
        <v>56</v>
      </c>
      <c r="CS1081">
        <f t="shared" si="1093"/>
        <v>0</v>
      </c>
      <c r="CT1081">
        <f t="shared" si="1094"/>
        <v>0</v>
      </c>
      <c r="CU1081" t="s">
        <v>56</v>
      </c>
      <c r="CV1081">
        <f t="shared" si="1095"/>
        <v>0</v>
      </c>
      <c r="CW1081">
        <f t="shared" si="1096"/>
        <v>0</v>
      </c>
      <c r="CX1081" t="s">
        <v>56</v>
      </c>
      <c r="CY1081">
        <f t="shared" si="1097"/>
        <v>0</v>
      </c>
      <c r="CZ1081">
        <f t="shared" si="1098"/>
        <v>0</v>
      </c>
      <c r="DA1081" t="s">
        <v>86</v>
      </c>
      <c r="DB1081">
        <f t="shared" si="1099"/>
        <v>3</v>
      </c>
      <c r="DC1081">
        <f t="shared" si="1100"/>
        <v>1</v>
      </c>
      <c r="DD1081">
        <f t="shared" si="1101"/>
        <v>21</v>
      </c>
      <c r="DE1081">
        <f t="shared" si="1102"/>
        <v>4</v>
      </c>
      <c r="DF1081" s="7">
        <f t="shared" si="1103"/>
        <v>5.25</v>
      </c>
      <c r="DG1081" s="8">
        <f t="shared" si="1104"/>
        <v>0.70833333333333337</v>
      </c>
      <c r="DH1081" s="1" t="s">
        <v>56</v>
      </c>
      <c r="DI1081" s="1" t="s">
        <v>154</v>
      </c>
      <c r="DJ1081" s="1" t="s">
        <v>64</v>
      </c>
      <c r="DK1081" s="1" t="s">
        <v>74</v>
      </c>
      <c r="DL1081" s="1" t="s">
        <v>68</v>
      </c>
      <c r="DM1081" s="1" t="s">
        <v>56</v>
      </c>
      <c r="DN1081" s="2" t="s">
        <v>123</v>
      </c>
      <c r="DO1081" s="2" t="s">
        <v>56</v>
      </c>
      <c r="DP1081" s="2" t="s">
        <v>56</v>
      </c>
      <c r="DQ1081" s="2" t="s">
        <v>56</v>
      </c>
      <c r="DR1081" s="2" t="s">
        <v>56</v>
      </c>
      <c r="DS1081" s="2" t="s">
        <v>56</v>
      </c>
    </row>
    <row r="1082" spans="1:123" x14ac:dyDescent="0.25">
      <c r="A1082">
        <v>2018</v>
      </c>
      <c r="B1082">
        <v>1080</v>
      </c>
      <c r="C1082" t="s">
        <v>102</v>
      </c>
      <c r="D1082">
        <v>3</v>
      </c>
      <c r="E1082">
        <v>72</v>
      </c>
      <c r="F1082">
        <v>1946</v>
      </c>
      <c r="G1082">
        <v>14</v>
      </c>
      <c r="H1082">
        <f t="shared" si="1041"/>
        <v>14</v>
      </c>
      <c r="I1082" t="s">
        <v>58</v>
      </c>
      <c r="J1082">
        <f t="shared" si="1042"/>
        <v>2</v>
      </c>
      <c r="K1082" t="s">
        <v>59</v>
      </c>
      <c r="L1082">
        <f t="shared" si="1043"/>
        <v>3</v>
      </c>
      <c r="M1082" t="s">
        <v>59</v>
      </c>
      <c r="N1082">
        <f t="shared" si="1044"/>
        <v>5</v>
      </c>
      <c r="O1082" t="s">
        <v>132</v>
      </c>
      <c r="P1082">
        <f t="shared" si="1045"/>
        <v>1</v>
      </c>
      <c r="Q1082">
        <f t="shared" si="1046"/>
        <v>1</v>
      </c>
      <c r="R1082">
        <v>2</v>
      </c>
      <c r="S1082" t="s">
        <v>56</v>
      </c>
      <c r="T1082">
        <f t="shared" si="1047"/>
        <v>0</v>
      </c>
      <c r="U1082">
        <f t="shared" si="1048"/>
        <v>0</v>
      </c>
      <c r="V1082" t="s">
        <v>92</v>
      </c>
      <c r="W1082">
        <v>17025</v>
      </c>
      <c r="X1082">
        <v>0</v>
      </c>
      <c r="Y1082">
        <v>0</v>
      </c>
      <c r="Z1082" t="s">
        <v>109</v>
      </c>
      <c r="AA1082">
        <f t="shared" si="1049"/>
        <v>5</v>
      </c>
      <c r="AB1082">
        <f t="shared" si="1050"/>
        <v>1</v>
      </c>
      <c r="AC1082" t="s">
        <v>71</v>
      </c>
      <c r="AD1082" s="6">
        <f t="shared" si="1051"/>
        <v>4</v>
      </c>
      <c r="AE1082">
        <f t="shared" si="1052"/>
        <v>1</v>
      </c>
      <c r="AF1082" t="s">
        <v>95</v>
      </c>
      <c r="AG1082" t="s">
        <v>56</v>
      </c>
      <c r="AH1082" t="s">
        <v>56</v>
      </c>
      <c r="AI1082" s="6" t="str">
        <f t="shared" si="1040"/>
        <v>Catholic</v>
      </c>
      <c r="AJ1082" t="s">
        <v>71</v>
      </c>
      <c r="AK1082" s="6">
        <f t="shared" si="1053"/>
        <v>2</v>
      </c>
      <c r="AL1082" t="s">
        <v>71</v>
      </c>
      <c r="AM1082" s="6">
        <f t="shared" si="1053"/>
        <v>2</v>
      </c>
      <c r="AN1082" s="6">
        <f t="shared" si="1054"/>
        <v>0</v>
      </c>
      <c r="AO1082" t="s">
        <v>134</v>
      </c>
      <c r="AP1082">
        <f t="shared" si="1055"/>
        <v>7</v>
      </c>
      <c r="AQ1082">
        <f t="shared" si="1056"/>
        <v>1</v>
      </c>
      <c r="AR1082" t="s">
        <v>73</v>
      </c>
      <c r="AS1082">
        <f t="shared" si="1057"/>
        <v>7</v>
      </c>
      <c r="AT1082">
        <f t="shared" si="1058"/>
        <v>1</v>
      </c>
      <c r="AU1082" t="s">
        <v>100</v>
      </c>
      <c r="AV1082">
        <f t="shared" si="1059"/>
        <v>5</v>
      </c>
      <c r="AW1082">
        <f t="shared" si="1060"/>
        <v>1</v>
      </c>
      <c r="AX1082" t="s">
        <v>114</v>
      </c>
      <c r="AY1082">
        <f t="shared" si="1061"/>
        <v>5</v>
      </c>
      <c r="AZ1082">
        <f t="shared" si="1062"/>
        <v>1</v>
      </c>
      <c r="BA1082" s="6">
        <f t="shared" si="1063"/>
        <v>24</v>
      </c>
      <c r="BB1082" s="6">
        <f t="shared" si="1064"/>
        <v>4</v>
      </c>
      <c r="BC1082" s="6">
        <f t="shared" si="1065"/>
        <v>6</v>
      </c>
      <c r="BD1082" s="9">
        <f t="shared" si="1066"/>
        <v>0.83333333333333337</v>
      </c>
      <c r="BE1082" t="s">
        <v>65</v>
      </c>
      <c r="BF1082">
        <f t="shared" si="1067"/>
        <v>7</v>
      </c>
      <c r="BG1082">
        <f t="shared" si="1068"/>
        <v>1</v>
      </c>
      <c r="BH1082" t="s">
        <v>93</v>
      </c>
      <c r="BI1082">
        <f t="shared" si="1069"/>
        <v>4</v>
      </c>
      <c r="BJ1082">
        <f t="shared" si="1070"/>
        <v>1</v>
      </c>
      <c r="BK1082" t="s">
        <v>56</v>
      </c>
      <c r="BL1082">
        <f t="shared" si="1071"/>
        <v>0</v>
      </c>
      <c r="BM1082">
        <f t="shared" si="1072"/>
        <v>0</v>
      </c>
      <c r="BN1082" t="s">
        <v>56</v>
      </c>
      <c r="BO1082">
        <f t="shared" si="1073"/>
        <v>0</v>
      </c>
      <c r="BP1082">
        <f t="shared" si="1074"/>
        <v>0</v>
      </c>
      <c r="BQ1082" t="s">
        <v>94</v>
      </c>
      <c r="BR1082">
        <f t="shared" si="1075"/>
        <v>7</v>
      </c>
      <c r="BS1082">
        <f t="shared" si="1076"/>
        <v>1</v>
      </c>
      <c r="BT1082" t="s">
        <v>74</v>
      </c>
      <c r="BU1082">
        <f t="shared" si="1077"/>
        <v>7</v>
      </c>
      <c r="BV1082">
        <f t="shared" si="1078"/>
        <v>1</v>
      </c>
      <c r="BW1082" t="s">
        <v>130</v>
      </c>
      <c r="BX1082">
        <f t="shared" si="1079"/>
        <v>5</v>
      </c>
      <c r="BY1082">
        <f t="shared" si="1080"/>
        <v>1</v>
      </c>
      <c r="BZ1082" t="s">
        <v>80</v>
      </c>
      <c r="CA1082">
        <f t="shared" si="1081"/>
        <v>1</v>
      </c>
      <c r="CB1082">
        <f t="shared" si="1082"/>
        <v>1</v>
      </c>
      <c r="CC1082" t="s">
        <v>74</v>
      </c>
      <c r="CD1082">
        <f t="shared" si="1083"/>
        <v>7</v>
      </c>
      <c r="CE1082">
        <f t="shared" si="1084"/>
        <v>1</v>
      </c>
      <c r="CF1082" t="s">
        <v>82</v>
      </c>
      <c r="CG1082">
        <f t="shared" si="1085"/>
        <v>1</v>
      </c>
      <c r="CH1082">
        <f t="shared" si="1086"/>
        <v>1</v>
      </c>
      <c r="CI1082" t="s">
        <v>78</v>
      </c>
      <c r="CJ1082">
        <f t="shared" si="1087"/>
        <v>1</v>
      </c>
      <c r="CK1082">
        <f t="shared" si="1088"/>
        <v>1</v>
      </c>
      <c r="CL1082" t="s">
        <v>78</v>
      </c>
      <c r="CM1082">
        <f t="shared" si="1089"/>
        <v>7</v>
      </c>
      <c r="CN1082">
        <f t="shared" si="1090"/>
        <v>1</v>
      </c>
      <c r="CO1082" t="s">
        <v>67</v>
      </c>
      <c r="CP1082">
        <f t="shared" si="1091"/>
        <v>5</v>
      </c>
      <c r="CQ1082">
        <f t="shared" si="1092"/>
        <v>1</v>
      </c>
      <c r="CR1082" t="s">
        <v>67</v>
      </c>
      <c r="CS1082">
        <f t="shared" si="1093"/>
        <v>5</v>
      </c>
      <c r="CT1082">
        <f t="shared" si="1094"/>
        <v>1</v>
      </c>
      <c r="CU1082" t="s">
        <v>67</v>
      </c>
      <c r="CV1082">
        <f t="shared" si="1095"/>
        <v>5</v>
      </c>
      <c r="CW1082">
        <f t="shared" si="1096"/>
        <v>1</v>
      </c>
      <c r="CX1082" t="s">
        <v>112</v>
      </c>
      <c r="CY1082">
        <f t="shared" si="1097"/>
        <v>7</v>
      </c>
      <c r="CZ1082">
        <f t="shared" si="1098"/>
        <v>1</v>
      </c>
      <c r="DA1082" t="s">
        <v>86</v>
      </c>
      <c r="DB1082">
        <f t="shared" si="1099"/>
        <v>3</v>
      </c>
      <c r="DC1082">
        <f t="shared" si="1100"/>
        <v>1</v>
      </c>
      <c r="DD1082">
        <f t="shared" si="1101"/>
        <v>65</v>
      </c>
      <c r="DE1082">
        <f t="shared" si="1102"/>
        <v>14</v>
      </c>
      <c r="DF1082" s="7">
        <f t="shared" si="1103"/>
        <v>4.6428571428571432</v>
      </c>
      <c r="DG1082" s="8">
        <f t="shared" si="1104"/>
        <v>0.60714285714285721</v>
      </c>
      <c r="DH1082" s="1" t="s">
        <v>67</v>
      </c>
      <c r="DI1082" s="1" t="s">
        <v>56</v>
      </c>
      <c r="DJ1082" s="1" t="s">
        <v>65</v>
      </c>
      <c r="DK1082" s="1" t="s">
        <v>56</v>
      </c>
      <c r="DL1082" s="1" t="s">
        <v>93</v>
      </c>
      <c r="DM1082" s="1" t="s">
        <v>56</v>
      </c>
      <c r="DN1082" s="2" t="s">
        <v>56</v>
      </c>
      <c r="DO1082" s="2">
        <v>4</v>
      </c>
      <c r="DP1082" s="2">
        <v>4</v>
      </c>
      <c r="DQ1082" s="2">
        <v>4</v>
      </c>
      <c r="DR1082" s="2">
        <v>5</v>
      </c>
      <c r="DS1082" s="2">
        <v>5</v>
      </c>
    </row>
    <row r="1083" spans="1:123" x14ac:dyDescent="0.25">
      <c r="A1083">
        <v>2018</v>
      </c>
      <c r="B1083">
        <v>1081</v>
      </c>
      <c r="C1083" t="s">
        <v>118</v>
      </c>
      <c r="D1083">
        <v>0</v>
      </c>
      <c r="E1083">
        <v>42</v>
      </c>
      <c r="F1083">
        <v>1976</v>
      </c>
      <c r="G1083">
        <v>12</v>
      </c>
      <c r="H1083">
        <f t="shared" si="1041"/>
        <v>12</v>
      </c>
      <c r="I1083" t="s">
        <v>58</v>
      </c>
      <c r="J1083">
        <f t="shared" si="1042"/>
        <v>2</v>
      </c>
      <c r="K1083" t="s">
        <v>59</v>
      </c>
      <c r="L1083">
        <f t="shared" si="1043"/>
        <v>3</v>
      </c>
      <c r="M1083" t="s">
        <v>59</v>
      </c>
      <c r="N1083">
        <f t="shared" si="1044"/>
        <v>5</v>
      </c>
      <c r="O1083" t="s">
        <v>132</v>
      </c>
      <c r="P1083">
        <f t="shared" si="1045"/>
        <v>1</v>
      </c>
      <c r="Q1083">
        <f t="shared" si="1046"/>
        <v>1</v>
      </c>
      <c r="R1083">
        <v>4</v>
      </c>
      <c r="S1083" t="s">
        <v>101</v>
      </c>
      <c r="T1083">
        <f t="shared" si="1047"/>
        <v>1</v>
      </c>
      <c r="U1083">
        <f t="shared" si="1048"/>
        <v>1</v>
      </c>
      <c r="V1083" t="s">
        <v>92</v>
      </c>
      <c r="W1083">
        <v>54480</v>
      </c>
      <c r="X1083">
        <v>14755</v>
      </c>
      <c r="Y1083">
        <v>22782.5</v>
      </c>
      <c r="Z1083" t="s">
        <v>81</v>
      </c>
      <c r="AA1083">
        <f t="shared" si="1049"/>
        <v>3</v>
      </c>
      <c r="AB1083">
        <f t="shared" si="1050"/>
        <v>1</v>
      </c>
      <c r="AC1083" t="s">
        <v>93</v>
      </c>
      <c r="AD1083" s="6">
        <f t="shared" si="1051"/>
        <v>0</v>
      </c>
      <c r="AE1083">
        <f t="shared" si="1052"/>
        <v>0</v>
      </c>
      <c r="AF1083" t="s">
        <v>95</v>
      </c>
      <c r="AG1083" t="s">
        <v>56</v>
      </c>
      <c r="AH1083" t="s">
        <v>56</v>
      </c>
      <c r="AI1083" s="6" t="str">
        <f t="shared" si="1040"/>
        <v>Catholic</v>
      </c>
      <c r="AJ1083" t="s">
        <v>71</v>
      </c>
      <c r="AK1083" s="6">
        <f t="shared" si="1053"/>
        <v>2</v>
      </c>
      <c r="AL1083" t="s">
        <v>71</v>
      </c>
      <c r="AM1083" s="6">
        <f t="shared" si="1053"/>
        <v>2</v>
      </c>
      <c r="AN1083" s="6">
        <f t="shared" si="1054"/>
        <v>0</v>
      </c>
      <c r="AO1083" t="s">
        <v>134</v>
      </c>
      <c r="AP1083">
        <f t="shared" si="1055"/>
        <v>7</v>
      </c>
      <c r="AQ1083">
        <f t="shared" si="1056"/>
        <v>1</v>
      </c>
      <c r="AR1083" t="s">
        <v>73</v>
      </c>
      <c r="AS1083">
        <f t="shared" si="1057"/>
        <v>7</v>
      </c>
      <c r="AT1083">
        <f t="shared" si="1058"/>
        <v>1</v>
      </c>
      <c r="AU1083" t="s">
        <v>100</v>
      </c>
      <c r="AV1083">
        <f t="shared" si="1059"/>
        <v>5</v>
      </c>
      <c r="AW1083">
        <f t="shared" si="1060"/>
        <v>1</v>
      </c>
      <c r="AX1083" t="s">
        <v>114</v>
      </c>
      <c r="AY1083">
        <f t="shared" si="1061"/>
        <v>5</v>
      </c>
      <c r="AZ1083">
        <f t="shared" si="1062"/>
        <v>1</v>
      </c>
      <c r="BA1083" s="6">
        <f t="shared" si="1063"/>
        <v>24</v>
      </c>
      <c r="BB1083" s="6">
        <f t="shared" si="1064"/>
        <v>4</v>
      </c>
      <c r="BC1083" s="6">
        <f t="shared" si="1065"/>
        <v>6</v>
      </c>
      <c r="BD1083" s="9">
        <f t="shared" si="1066"/>
        <v>0.83333333333333337</v>
      </c>
      <c r="BE1083" t="s">
        <v>56</v>
      </c>
      <c r="BF1083">
        <f t="shared" si="1067"/>
        <v>0</v>
      </c>
      <c r="BG1083">
        <f t="shared" si="1068"/>
        <v>0</v>
      </c>
      <c r="BH1083" t="s">
        <v>56</v>
      </c>
      <c r="BI1083">
        <f t="shared" si="1069"/>
        <v>0</v>
      </c>
      <c r="BJ1083">
        <f t="shared" si="1070"/>
        <v>0</v>
      </c>
      <c r="BK1083" t="s">
        <v>64</v>
      </c>
      <c r="BL1083">
        <f t="shared" si="1071"/>
        <v>4</v>
      </c>
      <c r="BM1083">
        <f t="shared" si="1072"/>
        <v>1</v>
      </c>
      <c r="BN1083" t="s">
        <v>64</v>
      </c>
      <c r="BO1083">
        <f t="shared" si="1073"/>
        <v>4</v>
      </c>
      <c r="BP1083">
        <f t="shared" si="1074"/>
        <v>1</v>
      </c>
      <c r="BQ1083" t="s">
        <v>66</v>
      </c>
      <c r="BR1083">
        <f t="shared" si="1075"/>
        <v>1</v>
      </c>
      <c r="BS1083">
        <f t="shared" si="1076"/>
        <v>1</v>
      </c>
      <c r="BT1083" t="s">
        <v>74</v>
      </c>
      <c r="BU1083">
        <f t="shared" si="1077"/>
        <v>7</v>
      </c>
      <c r="BV1083">
        <f t="shared" si="1078"/>
        <v>1</v>
      </c>
      <c r="BW1083" t="s">
        <v>56</v>
      </c>
      <c r="BX1083">
        <f t="shared" si="1079"/>
        <v>0</v>
      </c>
      <c r="BY1083">
        <f t="shared" si="1080"/>
        <v>0</v>
      </c>
      <c r="BZ1083" t="s">
        <v>56</v>
      </c>
      <c r="CA1083">
        <f t="shared" si="1081"/>
        <v>0</v>
      </c>
      <c r="CB1083">
        <f t="shared" si="1082"/>
        <v>0</v>
      </c>
      <c r="CC1083" t="s">
        <v>56</v>
      </c>
      <c r="CD1083">
        <f t="shared" si="1083"/>
        <v>0</v>
      </c>
      <c r="CE1083">
        <f t="shared" si="1084"/>
        <v>0</v>
      </c>
      <c r="CF1083" t="s">
        <v>56</v>
      </c>
      <c r="CG1083">
        <f t="shared" si="1085"/>
        <v>0</v>
      </c>
      <c r="CH1083">
        <f t="shared" si="1086"/>
        <v>0</v>
      </c>
      <c r="CI1083" t="s">
        <v>56</v>
      </c>
      <c r="CJ1083">
        <f t="shared" si="1087"/>
        <v>0</v>
      </c>
      <c r="CK1083">
        <f t="shared" si="1088"/>
        <v>0</v>
      </c>
      <c r="CL1083" t="s">
        <v>56</v>
      </c>
      <c r="CM1083">
        <f t="shared" si="1089"/>
        <v>0</v>
      </c>
      <c r="CN1083">
        <f t="shared" si="1090"/>
        <v>0</v>
      </c>
      <c r="CO1083" t="s">
        <v>56</v>
      </c>
      <c r="CP1083">
        <f t="shared" si="1091"/>
        <v>0</v>
      </c>
      <c r="CQ1083">
        <f t="shared" si="1092"/>
        <v>0</v>
      </c>
      <c r="CR1083" t="s">
        <v>56</v>
      </c>
      <c r="CS1083">
        <f t="shared" si="1093"/>
        <v>0</v>
      </c>
      <c r="CT1083">
        <f t="shared" si="1094"/>
        <v>0</v>
      </c>
      <c r="CU1083" t="s">
        <v>56</v>
      </c>
      <c r="CV1083">
        <f t="shared" si="1095"/>
        <v>0</v>
      </c>
      <c r="CW1083">
        <f t="shared" si="1096"/>
        <v>0</v>
      </c>
      <c r="CX1083" t="s">
        <v>56</v>
      </c>
      <c r="CY1083">
        <f t="shared" si="1097"/>
        <v>0</v>
      </c>
      <c r="CZ1083">
        <f t="shared" si="1098"/>
        <v>0</v>
      </c>
      <c r="DA1083" t="s">
        <v>86</v>
      </c>
      <c r="DB1083">
        <f t="shared" si="1099"/>
        <v>3</v>
      </c>
      <c r="DC1083">
        <f t="shared" si="1100"/>
        <v>1</v>
      </c>
      <c r="DD1083">
        <f t="shared" si="1101"/>
        <v>19</v>
      </c>
      <c r="DE1083">
        <f t="shared" si="1102"/>
        <v>5</v>
      </c>
      <c r="DF1083" s="7">
        <f t="shared" si="1103"/>
        <v>3.8</v>
      </c>
      <c r="DG1083" s="8">
        <f t="shared" si="1104"/>
        <v>0.46666666666666662</v>
      </c>
      <c r="DH1083" s="1" t="s">
        <v>56</v>
      </c>
      <c r="DI1083" s="1" t="s">
        <v>154</v>
      </c>
      <c r="DJ1083" s="1" t="s">
        <v>56</v>
      </c>
      <c r="DK1083" s="1" t="s">
        <v>74</v>
      </c>
      <c r="DL1083" s="1" t="s">
        <v>68</v>
      </c>
      <c r="DM1083" s="1" t="s">
        <v>65</v>
      </c>
      <c r="DN1083" s="2">
        <v>4</v>
      </c>
      <c r="DO1083" s="2" t="s">
        <v>56</v>
      </c>
      <c r="DP1083" s="2" t="s">
        <v>56</v>
      </c>
      <c r="DQ1083" s="2" t="s">
        <v>56</v>
      </c>
      <c r="DR1083" s="2" t="s">
        <v>56</v>
      </c>
      <c r="DS1083" s="2" t="s">
        <v>56</v>
      </c>
    </row>
    <row r="1084" spans="1:123" x14ac:dyDescent="0.25">
      <c r="A1084">
        <v>2018</v>
      </c>
      <c r="B1084">
        <v>1082</v>
      </c>
      <c r="C1084" t="s">
        <v>57</v>
      </c>
      <c r="D1084">
        <v>0</v>
      </c>
      <c r="E1084">
        <v>24</v>
      </c>
      <c r="F1084">
        <v>1994</v>
      </c>
      <c r="G1084">
        <v>13</v>
      </c>
      <c r="H1084">
        <f t="shared" si="1041"/>
        <v>13</v>
      </c>
      <c r="I1084" t="s">
        <v>58</v>
      </c>
      <c r="J1084">
        <f t="shared" si="1042"/>
        <v>2</v>
      </c>
      <c r="K1084" t="s">
        <v>59</v>
      </c>
      <c r="L1084">
        <f t="shared" si="1043"/>
        <v>3</v>
      </c>
      <c r="M1084" t="s">
        <v>59</v>
      </c>
      <c r="N1084">
        <f t="shared" si="1044"/>
        <v>5</v>
      </c>
      <c r="O1084" t="s">
        <v>132</v>
      </c>
      <c r="P1084">
        <f t="shared" si="1045"/>
        <v>1</v>
      </c>
      <c r="Q1084">
        <f t="shared" si="1046"/>
        <v>1</v>
      </c>
      <c r="R1084">
        <v>1</v>
      </c>
      <c r="S1084" t="s">
        <v>56</v>
      </c>
      <c r="T1084">
        <f t="shared" si="1047"/>
        <v>0</v>
      </c>
      <c r="U1084">
        <f t="shared" si="1048"/>
        <v>0</v>
      </c>
      <c r="V1084" t="s">
        <v>92</v>
      </c>
      <c r="W1084">
        <v>14755</v>
      </c>
      <c r="X1084">
        <v>14755</v>
      </c>
      <c r="Y1084">
        <v>22782.5</v>
      </c>
      <c r="Z1084" t="s">
        <v>81</v>
      </c>
      <c r="AA1084">
        <f t="shared" si="1049"/>
        <v>3</v>
      </c>
      <c r="AB1084">
        <f t="shared" si="1050"/>
        <v>1</v>
      </c>
      <c r="AC1084" t="s">
        <v>165</v>
      </c>
      <c r="AD1084" s="6">
        <f t="shared" si="1051"/>
        <v>7</v>
      </c>
      <c r="AE1084">
        <f t="shared" si="1052"/>
        <v>1</v>
      </c>
      <c r="AF1084" t="s">
        <v>105</v>
      </c>
      <c r="AG1084" t="s">
        <v>56</v>
      </c>
      <c r="AH1084" t="s">
        <v>56</v>
      </c>
      <c r="AI1084" s="6" t="str">
        <f t="shared" si="1040"/>
        <v>None</v>
      </c>
      <c r="AJ1084" t="s">
        <v>106</v>
      </c>
      <c r="AK1084" s="6">
        <f t="shared" si="1053"/>
        <v>1</v>
      </c>
      <c r="AL1084" t="s">
        <v>106</v>
      </c>
      <c r="AM1084" s="6">
        <f t="shared" si="1053"/>
        <v>1</v>
      </c>
      <c r="AN1084" s="6">
        <f t="shared" si="1054"/>
        <v>0</v>
      </c>
      <c r="AO1084" t="s">
        <v>152</v>
      </c>
      <c r="AP1084">
        <f t="shared" si="1055"/>
        <v>4</v>
      </c>
      <c r="AQ1084">
        <f t="shared" si="1056"/>
        <v>1</v>
      </c>
      <c r="AR1084" t="s">
        <v>107</v>
      </c>
      <c r="AS1084">
        <f t="shared" si="1057"/>
        <v>1</v>
      </c>
      <c r="AT1084">
        <f t="shared" si="1058"/>
        <v>1</v>
      </c>
      <c r="AU1084" t="s">
        <v>158</v>
      </c>
      <c r="AV1084">
        <f t="shared" si="1059"/>
        <v>1</v>
      </c>
      <c r="AW1084">
        <f t="shared" si="1060"/>
        <v>1</v>
      </c>
      <c r="AX1084" t="s">
        <v>88</v>
      </c>
      <c r="AY1084">
        <f t="shared" si="1061"/>
        <v>7</v>
      </c>
      <c r="AZ1084">
        <f t="shared" si="1062"/>
        <v>1</v>
      </c>
      <c r="BA1084" s="6">
        <f t="shared" si="1063"/>
        <v>13</v>
      </c>
      <c r="BB1084" s="6">
        <f t="shared" si="1064"/>
        <v>4</v>
      </c>
      <c r="BC1084" s="6">
        <f t="shared" si="1065"/>
        <v>3.25</v>
      </c>
      <c r="BD1084" s="9">
        <f t="shared" si="1066"/>
        <v>0.375</v>
      </c>
      <c r="BE1084" t="s">
        <v>56</v>
      </c>
      <c r="BF1084">
        <f t="shared" si="1067"/>
        <v>0</v>
      </c>
      <c r="BG1084">
        <f t="shared" si="1068"/>
        <v>0</v>
      </c>
      <c r="BH1084" t="s">
        <v>56</v>
      </c>
      <c r="BI1084">
        <f t="shared" si="1069"/>
        <v>0</v>
      </c>
      <c r="BJ1084">
        <f t="shared" si="1070"/>
        <v>0</v>
      </c>
      <c r="BK1084" t="s">
        <v>65</v>
      </c>
      <c r="BL1084">
        <f t="shared" si="1071"/>
        <v>7</v>
      </c>
      <c r="BM1084">
        <f t="shared" si="1072"/>
        <v>1</v>
      </c>
      <c r="BN1084" t="s">
        <v>65</v>
      </c>
      <c r="BO1084">
        <f t="shared" si="1073"/>
        <v>7</v>
      </c>
      <c r="BP1084">
        <f t="shared" si="1074"/>
        <v>1</v>
      </c>
      <c r="BQ1084" t="s">
        <v>66</v>
      </c>
      <c r="BR1084">
        <f t="shared" si="1075"/>
        <v>1</v>
      </c>
      <c r="BS1084">
        <f t="shared" si="1076"/>
        <v>1</v>
      </c>
      <c r="BT1084" t="s">
        <v>74</v>
      </c>
      <c r="BU1084">
        <f t="shared" si="1077"/>
        <v>7</v>
      </c>
      <c r="BV1084">
        <f t="shared" si="1078"/>
        <v>1</v>
      </c>
      <c r="BW1084" t="s">
        <v>167</v>
      </c>
      <c r="BX1084">
        <f t="shared" si="1079"/>
        <v>7</v>
      </c>
      <c r="BY1084">
        <f t="shared" si="1080"/>
        <v>1</v>
      </c>
      <c r="BZ1084" t="s">
        <v>139</v>
      </c>
      <c r="CA1084">
        <f t="shared" si="1081"/>
        <v>7</v>
      </c>
      <c r="CB1084">
        <f t="shared" si="1082"/>
        <v>1</v>
      </c>
      <c r="CC1084" t="s">
        <v>74</v>
      </c>
      <c r="CD1084">
        <f t="shared" si="1083"/>
        <v>7</v>
      </c>
      <c r="CE1084">
        <f t="shared" si="1084"/>
        <v>1</v>
      </c>
      <c r="CF1084" t="s">
        <v>82</v>
      </c>
      <c r="CG1084">
        <f t="shared" si="1085"/>
        <v>1</v>
      </c>
      <c r="CH1084">
        <f t="shared" si="1086"/>
        <v>1</v>
      </c>
      <c r="CI1084" t="s">
        <v>74</v>
      </c>
      <c r="CJ1084">
        <f t="shared" si="1087"/>
        <v>7</v>
      </c>
      <c r="CK1084">
        <f t="shared" si="1088"/>
        <v>1</v>
      </c>
      <c r="CL1084" t="s">
        <v>78</v>
      </c>
      <c r="CM1084">
        <f t="shared" si="1089"/>
        <v>7</v>
      </c>
      <c r="CN1084">
        <f t="shared" si="1090"/>
        <v>1</v>
      </c>
      <c r="CO1084" t="s">
        <v>112</v>
      </c>
      <c r="CP1084">
        <f t="shared" si="1091"/>
        <v>7</v>
      </c>
      <c r="CQ1084">
        <f t="shared" si="1092"/>
        <v>1</v>
      </c>
      <c r="CR1084" t="s">
        <v>83</v>
      </c>
      <c r="CS1084">
        <f t="shared" si="1093"/>
        <v>4</v>
      </c>
      <c r="CT1084">
        <f t="shared" si="1094"/>
        <v>1</v>
      </c>
      <c r="CU1084" t="s">
        <v>83</v>
      </c>
      <c r="CV1084">
        <f t="shared" si="1095"/>
        <v>4</v>
      </c>
      <c r="CW1084">
        <f t="shared" si="1096"/>
        <v>1</v>
      </c>
      <c r="CX1084" t="s">
        <v>83</v>
      </c>
      <c r="CY1084">
        <f t="shared" si="1097"/>
        <v>4</v>
      </c>
      <c r="CZ1084">
        <f t="shared" si="1098"/>
        <v>1</v>
      </c>
      <c r="DA1084" t="s">
        <v>99</v>
      </c>
      <c r="DB1084">
        <f t="shared" si="1099"/>
        <v>7</v>
      </c>
      <c r="DC1084">
        <f t="shared" si="1100"/>
        <v>1</v>
      </c>
      <c r="DD1084">
        <f t="shared" si="1101"/>
        <v>84</v>
      </c>
      <c r="DE1084">
        <f t="shared" si="1102"/>
        <v>15</v>
      </c>
      <c r="DF1084" s="7">
        <f t="shared" si="1103"/>
        <v>5.6</v>
      </c>
      <c r="DG1084" s="8">
        <f t="shared" si="1104"/>
        <v>0.76666666666666661</v>
      </c>
      <c r="DH1084" s="1" t="s">
        <v>83</v>
      </c>
      <c r="DI1084" s="1" t="s">
        <v>135</v>
      </c>
      <c r="DJ1084" s="1" t="s">
        <v>56</v>
      </c>
      <c r="DK1084" s="1" t="s">
        <v>56</v>
      </c>
      <c r="DL1084" s="1" t="s">
        <v>127</v>
      </c>
      <c r="DM1084" s="1" t="s">
        <v>63</v>
      </c>
      <c r="DN1084" s="2" t="s">
        <v>56</v>
      </c>
      <c r="DO1084" s="2" t="s">
        <v>56</v>
      </c>
      <c r="DP1084" s="2" t="s">
        <v>56</v>
      </c>
      <c r="DQ1084" s="2" t="s">
        <v>189</v>
      </c>
      <c r="DR1084" s="2" t="s">
        <v>111</v>
      </c>
      <c r="DS1084" s="2" t="s">
        <v>111</v>
      </c>
    </row>
    <row r="1085" spans="1:123" x14ac:dyDescent="0.25">
      <c r="A1085">
        <v>2018</v>
      </c>
      <c r="B1085">
        <v>1083</v>
      </c>
      <c r="C1085" t="s">
        <v>57</v>
      </c>
      <c r="D1085">
        <v>2</v>
      </c>
      <c r="E1085">
        <v>31</v>
      </c>
      <c r="F1085">
        <v>1987</v>
      </c>
      <c r="G1085">
        <v>9</v>
      </c>
      <c r="H1085">
        <f t="shared" si="1041"/>
        <v>9</v>
      </c>
      <c r="I1085" t="s">
        <v>58</v>
      </c>
      <c r="J1085">
        <f t="shared" si="1042"/>
        <v>2</v>
      </c>
      <c r="K1085" t="s">
        <v>142</v>
      </c>
      <c r="L1085">
        <f t="shared" si="1043"/>
        <v>1</v>
      </c>
      <c r="M1085" t="s">
        <v>59</v>
      </c>
      <c r="N1085">
        <f t="shared" si="1044"/>
        <v>5</v>
      </c>
      <c r="O1085" t="s">
        <v>132</v>
      </c>
      <c r="P1085">
        <f t="shared" si="1045"/>
        <v>1</v>
      </c>
      <c r="Q1085">
        <f t="shared" si="1046"/>
        <v>1</v>
      </c>
      <c r="R1085">
        <v>4</v>
      </c>
      <c r="S1085" t="s">
        <v>101</v>
      </c>
      <c r="T1085">
        <f t="shared" si="1047"/>
        <v>1</v>
      </c>
      <c r="U1085">
        <f t="shared" si="1048"/>
        <v>1</v>
      </c>
      <c r="V1085" t="s">
        <v>92</v>
      </c>
      <c r="W1085">
        <v>20430</v>
      </c>
      <c r="X1085">
        <v>12485</v>
      </c>
      <c r="Y1085">
        <v>19277.5</v>
      </c>
      <c r="Z1085" t="s">
        <v>81</v>
      </c>
      <c r="AA1085">
        <f t="shared" si="1049"/>
        <v>3</v>
      </c>
      <c r="AB1085">
        <f t="shared" si="1050"/>
        <v>1</v>
      </c>
      <c r="AC1085" t="s">
        <v>71</v>
      </c>
      <c r="AD1085" s="6">
        <f t="shared" si="1051"/>
        <v>4</v>
      </c>
      <c r="AE1085">
        <f t="shared" si="1052"/>
        <v>1</v>
      </c>
      <c r="AF1085" t="s">
        <v>95</v>
      </c>
      <c r="AG1085" t="s">
        <v>56</v>
      </c>
      <c r="AH1085" t="s">
        <v>56</v>
      </c>
      <c r="AI1085" s="6" t="str">
        <f t="shared" si="1040"/>
        <v>Catholic</v>
      </c>
      <c r="AJ1085" t="s">
        <v>71</v>
      </c>
      <c r="AK1085" s="6">
        <f t="shared" si="1053"/>
        <v>2</v>
      </c>
      <c r="AL1085" t="s">
        <v>71</v>
      </c>
      <c r="AM1085" s="6">
        <f t="shared" si="1053"/>
        <v>2</v>
      </c>
      <c r="AN1085" s="6">
        <f t="shared" si="1054"/>
        <v>0</v>
      </c>
      <c r="AO1085" t="s">
        <v>128</v>
      </c>
      <c r="AP1085">
        <f t="shared" si="1055"/>
        <v>5</v>
      </c>
      <c r="AQ1085">
        <f t="shared" si="1056"/>
        <v>1</v>
      </c>
      <c r="AR1085" t="s">
        <v>129</v>
      </c>
      <c r="AS1085">
        <f t="shared" si="1057"/>
        <v>3</v>
      </c>
      <c r="AT1085">
        <f t="shared" si="1058"/>
        <v>1</v>
      </c>
      <c r="AU1085" t="s">
        <v>100</v>
      </c>
      <c r="AV1085">
        <f t="shared" si="1059"/>
        <v>5</v>
      </c>
      <c r="AW1085">
        <f t="shared" si="1060"/>
        <v>1</v>
      </c>
      <c r="AX1085" t="s">
        <v>172</v>
      </c>
      <c r="AY1085">
        <f t="shared" si="1061"/>
        <v>1</v>
      </c>
      <c r="AZ1085">
        <f t="shared" si="1062"/>
        <v>1</v>
      </c>
      <c r="BA1085" s="6">
        <f t="shared" si="1063"/>
        <v>14</v>
      </c>
      <c r="BB1085" s="6">
        <f t="shared" si="1064"/>
        <v>4</v>
      </c>
      <c r="BC1085" s="6">
        <f t="shared" si="1065"/>
        <v>3.5</v>
      </c>
      <c r="BD1085" s="9">
        <f t="shared" si="1066"/>
        <v>0.41666666666666669</v>
      </c>
      <c r="BE1085" t="s">
        <v>56</v>
      </c>
      <c r="BF1085">
        <f t="shared" si="1067"/>
        <v>0</v>
      </c>
      <c r="BG1085">
        <f t="shared" si="1068"/>
        <v>0</v>
      </c>
      <c r="BH1085" t="s">
        <v>56</v>
      </c>
      <c r="BI1085">
        <f t="shared" si="1069"/>
        <v>0</v>
      </c>
      <c r="BJ1085">
        <f t="shared" si="1070"/>
        <v>0</v>
      </c>
      <c r="BK1085" t="s">
        <v>63</v>
      </c>
      <c r="BL1085">
        <f t="shared" si="1071"/>
        <v>1</v>
      </c>
      <c r="BM1085">
        <f t="shared" si="1072"/>
        <v>1</v>
      </c>
      <c r="BN1085" t="s">
        <v>65</v>
      </c>
      <c r="BO1085">
        <f t="shared" si="1073"/>
        <v>7</v>
      </c>
      <c r="BP1085">
        <f t="shared" si="1074"/>
        <v>1</v>
      </c>
      <c r="BQ1085" t="s">
        <v>56</v>
      </c>
      <c r="BR1085">
        <f t="shared" si="1075"/>
        <v>0</v>
      </c>
      <c r="BS1085">
        <f t="shared" si="1076"/>
        <v>0</v>
      </c>
      <c r="BT1085" t="s">
        <v>74</v>
      </c>
      <c r="BU1085">
        <f t="shared" si="1077"/>
        <v>7</v>
      </c>
      <c r="BV1085">
        <f t="shared" si="1078"/>
        <v>1</v>
      </c>
      <c r="BW1085" t="s">
        <v>117</v>
      </c>
      <c r="BX1085">
        <f t="shared" si="1079"/>
        <v>3</v>
      </c>
      <c r="BY1085">
        <f t="shared" si="1080"/>
        <v>1</v>
      </c>
      <c r="BZ1085" t="s">
        <v>131</v>
      </c>
      <c r="CA1085">
        <f t="shared" si="1081"/>
        <v>5</v>
      </c>
      <c r="CB1085">
        <f t="shared" si="1082"/>
        <v>1</v>
      </c>
      <c r="CC1085" t="s">
        <v>74</v>
      </c>
      <c r="CD1085">
        <f t="shared" si="1083"/>
        <v>7</v>
      </c>
      <c r="CE1085">
        <f t="shared" si="1084"/>
        <v>1</v>
      </c>
      <c r="CF1085" t="s">
        <v>82</v>
      </c>
      <c r="CG1085">
        <f t="shared" si="1085"/>
        <v>1</v>
      </c>
      <c r="CH1085">
        <f t="shared" si="1086"/>
        <v>1</v>
      </c>
      <c r="CI1085" t="s">
        <v>74</v>
      </c>
      <c r="CJ1085">
        <f t="shared" si="1087"/>
        <v>7</v>
      </c>
      <c r="CK1085">
        <f t="shared" si="1088"/>
        <v>1</v>
      </c>
      <c r="CL1085" t="s">
        <v>78</v>
      </c>
      <c r="CM1085">
        <f t="shared" si="1089"/>
        <v>7</v>
      </c>
      <c r="CN1085">
        <f t="shared" si="1090"/>
        <v>1</v>
      </c>
      <c r="CO1085" t="s">
        <v>67</v>
      </c>
      <c r="CP1085">
        <f t="shared" si="1091"/>
        <v>5</v>
      </c>
      <c r="CQ1085">
        <f t="shared" si="1092"/>
        <v>1</v>
      </c>
      <c r="CR1085" t="s">
        <v>67</v>
      </c>
      <c r="CS1085">
        <f t="shared" si="1093"/>
        <v>5</v>
      </c>
      <c r="CT1085">
        <f t="shared" si="1094"/>
        <v>1</v>
      </c>
      <c r="CU1085" t="s">
        <v>145</v>
      </c>
      <c r="CV1085">
        <f t="shared" si="1095"/>
        <v>1</v>
      </c>
      <c r="CW1085">
        <f t="shared" si="1096"/>
        <v>1</v>
      </c>
      <c r="CX1085" t="s">
        <v>112</v>
      </c>
      <c r="CY1085">
        <f t="shared" si="1097"/>
        <v>7</v>
      </c>
      <c r="CZ1085">
        <f t="shared" si="1098"/>
        <v>1</v>
      </c>
      <c r="DA1085" t="s">
        <v>56</v>
      </c>
      <c r="DB1085">
        <f t="shared" si="1099"/>
        <v>0</v>
      </c>
      <c r="DC1085">
        <f t="shared" si="1100"/>
        <v>0</v>
      </c>
      <c r="DD1085">
        <f t="shared" si="1101"/>
        <v>63</v>
      </c>
      <c r="DE1085">
        <f t="shared" si="1102"/>
        <v>13</v>
      </c>
      <c r="DF1085" s="7">
        <f t="shared" si="1103"/>
        <v>4.8461538461538458</v>
      </c>
      <c r="DG1085" s="8">
        <f t="shared" si="1104"/>
        <v>0.64102564102564097</v>
      </c>
      <c r="DH1085" s="1" t="s">
        <v>67</v>
      </c>
      <c r="DI1085" s="1" t="s">
        <v>56</v>
      </c>
      <c r="DJ1085" s="1" t="s">
        <v>56</v>
      </c>
      <c r="DK1085" s="1" t="s">
        <v>78</v>
      </c>
      <c r="DL1085" s="1" t="s">
        <v>127</v>
      </c>
      <c r="DM1085" s="1" t="s">
        <v>64</v>
      </c>
      <c r="DN1085" s="2" t="s">
        <v>98</v>
      </c>
      <c r="DO1085" s="2" t="s">
        <v>141</v>
      </c>
      <c r="DP1085" s="2">
        <v>4</v>
      </c>
      <c r="DQ1085" s="2">
        <v>4</v>
      </c>
      <c r="DR1085" s="2" t="s">
        <v>111</v>
      </c>
      <c r="DS1085" s="2">
        <v>5</v>
      </c>
    </row>
    <row r="1086" spans="1:123" x14ac:dyDescent="0.25">
      <c r="A1086">
        <v>2018</v>
      </c>
      <c r="B1086">
        <v>1084</v>
      </c>
      <c r="C1086" t="s">
        <v>102</v>
      </c>
      <c r="D1086">
        <v>4</v>
      </c>
      <c r="E1086">
        <v>33</v>
      </c>
      <c r="F1086">
        <v>1985</v>
      </c>
      <c r="G1086">
        <v>13</v>
      </c>
      <c r="H1086">
        <f t="shared" si="1041"/>
        <v>13</v>
      </c>
      <c r="I1086" t="s">
        <v>90</v>
      </c>
      <c r="J1086">
        <f t="shared" si="1042"/>
        <v>1</v>
      </c>
      <c r="K1086" t="s">
        <v>59</v>
      </c>
      <c r="L1086">
        <f t="shared" si="1043"/>
        <v>3</v>
      </c>
      <c r="M1086" t="s">
        <v>59</v>
      </c>
      <c r="N1086">
        <f t="shared" si="1044"/>
        <v>5</v>
      </c>
      <c r="O1086" t="s">
        <v>132</v>
      </c>
      <c r="P1086">
        <f t="shared" si="1045"/>
        <v>1</v>
      </c>
      <c r="Q1086">
        <f t="shared" si="1046"/>
        <v>1</v>
      </c>
      <c r="R1086">
        <v>6</v>
      </c>
      <c r="S1086" t="s">
        <v>101</v>
      </c>
      <c r="T1086">
        <f t="shared" si="1047"/>
        <v>1</v>
      </c>
      <c r="U1086">
        <f t="shared" si="1048"/>
        <v>1</v>
      </c>
      <c r="V1086" t="s">
        <v>92</v>
      </c>
      <c r="W1086">
        <v>12485</v>
      </c>
      <c r="X1086">
        <v>12485</v>
      </c>
      <c r="Y1086">
        <v>19277.5</v>
      </c>
      <c r="Z1086" t="s">
        <v>109</v>
      </c>
      <c r="AA1086">
        <f t="shared" si="1049"/>
        <v>5</v>
      </c>
      <c r="AB1086">
        <f t="shared" si="1050"/>
        <v>1</v>
      </c>
      <c r="AC1086" t="s">
        <v>71</v>
      </c>
      <c r="AD1086" s="6">
        <f t="shared" si="1051"/>
        <v>4</v>
      </c>
      <c r="AE1086">
        <f t="shared" si="1052"/>
        <v>1</v>
      </c>
      <c r="AF1086" t="s">
        <v>105</v>
      </c>
      <c r="AG1086" t="s">
        <v>56</v>
      </c>
      <c r="AH1086" t="s">
        <v>56</v>
      </c>
      <c r="AI1086" s="6" t="str">
        <f t="shared" si="1040"/>
        <v>None</v>
      </c>
      <c r="AJ1086" t="s">
        <v>106</v>
      </c>
      <c r="AK1086" s="6">
        <f t="shared" si="1053"/>
        <v>1</v>
      </c>
      <c r="AL1086" t="s">
        <v>77</v>
      </c>
      <c r="AM1086" s="6">
        <f t="shared" si="1053"/>
        <v>3</v>
      </c>
      <c r="AN1086" s="6">
        <f t="shared" si="1054"/>
        <v>-2</v>
      </c>
      <c r="AO1086" t="s">
        <v>96</v>
      </c>
      <c r="AP1086">
        <f t="shared" si="1055"/>
        <v>3</v>
      </c>
      <c r="AQ1086">
        <f t="shared" si="1056"/>
        <v>1</v>
      </c>
      <c r="AR1086" t="s">
        <v>107</v>
      </c>
      <c r="AS1086">
        <f t="shared" si="1057"/>
        <v>1</v>
      </c>
      <c r="AT1086">
        <f t="shared" si="1058"/>
        <v>1</v>
      </c>
      <c r="AU1086" t="s">
        <v>113</v>
      </c>
      <c r="AV1086">
        <f t="shared" si="1059"/>
        <v>3</v>
      </c>
      <c r="AW1086">
        <f t="shared" si="1060"/>
        <v>1</v>
      </c>
      <c r="AX1086" t="s">
        <v>172</v>
      </c>
      <c r="AY1086">
        <f t="shared" si="1061"/>
        <v>1</v>
      </c>
      <c r="AZ1086">
        <f t="shared" si="1062"/>
        <v>1</v>
      </c>
      <c r="BA1086" s="6">
        <f t="shared" si="1063"/>
        <v>8</v>
      </c>
      <c r="BB1086" s="6">
        <f t="shared" si="1064"/>
        <v>4</v>
      </c>
      <c r="BC1086" s="6">
        <f t="shared" si="1065"/>
        <v>2</v>
      </c>
      <c r="BD1086" s="9">
        <f t="shared" si="1066"/>
        <v>0.16666666666666666</v>
      </c>
      <c r="BE1086" t="s">
        <v>56</v>
      </c>
      <c r="BF1086">
        <f t="shared" si="1067"/>
        <v>0</v>
      </c>
      <c r="BG1086">
        <f t="shared" si="1068"/>
        <v>0</v>
      </c>
      <c r="BH1086" t="s">
        <v>56</v>
      </c>
      <c r="BI1086">
        <f t="shared" si="1069"/>
        <v>0</v>
      </c>
      <c r="BJ1086">
        <f t="shared" si="1070"/>
        <v>0</v>
      </c>
      <c r="BK1086" t="s">
        <v>93</v>
      </c>
      <c r="BL1086">
        <f t="shared" si="1071"/>
        <v>4</v>
      </c>
      <c r="BM1086">
        <f t="shared" si="1072"/>
        <v>1</v>
      </c>
      <c r="BN1086" t="s">
        <v>93</v>
      </c>
      <c r="BO1086">
        <f t="shared" si="1073"/>
        <v>4</v>
      </c>
      <c r="BP1086">
        <f t="shared" si="1074"/>
        <v>1</v>
      </c>
      <c r="BQ1086" t="s">
        <v>94</v>
      </c>
      <c r="BR1086">
        <f t="shared" si="1075"/>
        <v>7</v>
      </c>
      <c r="BS1086">
        <f t="shared" si="1076"/>
        <v>1</v>
      </c>
      <c r="BT1086" t="s">
        <v>74</v>
      </c>
      <c r="BU1086">
        <f t="shared" si="1077"/>
        <v>7</v>
      </c>
      <c r="BV1086">
        <f t="shared" si="1078"/>
        <v>1</v>
      </c>
      <c r="BW1086" t="s">
        <v>56</v>
      </c>
      <c r="BX1086">
        <f t="shared" si="1079"/>
        <v>0</v>
      </c>
      <c r="BY1086">
        <f t="shared" si="1080"/>
        <v>0</v>
      </c>
      <c r="BZ1086" t="s">
        <v>56</v>
      </c>
      <c r="CA1086">
        <f t="shared" si="1081"/>
        <v>0</v>
      </c>
      <c r="CB1086">
        <f t="shared" si="1082"/>
        <v>0</v>
      </c>
      <c r="CC1086" t="s">
        <v>56</v>
      </c>
      <c r="CD1086">
        <f t="shared" si="1083"/>
        <v>0</v>
      </c>
      <c r="CE1086">
        <f t="shared" si="1084"/>
        <v>0</v>
      </c>
      <c r="CF1086" t="s">
        <v>56</v>
      </c>
      <c r="CG1086">
        <f t="shared" si="1085"/>
        <v>0</v>
      </c>
      <c r="CH1086">
        <f t="shared" si="1086"/>
        <v>0</v>
      </c>
      <c r="CI1086" t="s">
        <v>56</v>
      </c>
      <c r="CJ1086">
        <f t="shared" si="1087"/>
        <v>0</v>
      </c>
      <c r="CK1086">
        <f t="shared" si="1088"/>
        <v>0</v>
      </c>
      <c r="CL1086" t="s">
        <v>56</v>
      </c>
      <c r="CM1086">
        <f t="shared" si="1089"/>
        <v>0</v>
      </c>
      <c r="CN1086">
        <f t="shared" si="1090"/>
        <v>0</v>
      </c>
      <c r="CO1086" t="s">
        <v>56</v>
      </c>
      <c r="CP1086">
        <f t="shared" si="1091"/>
        <v>0</v>
      </c>
      <c r="CQ1086">
        <f t="shared" si="1092"/>
        <v>0</v>
      </c>
      <c r="CR1086" t="s">
        <v>56</v>
      </c>
      <c r="CS1086">
        <f t="shared" si="1093"/>
        <v>0</v>
      </c>
      <c r="CT1086">
        <f t="shared" si="1094"/>
        <v>0</v>
      </c>
      <c r="CU1086" t="s">
        <v>56</v>
      </c>
      <c r="CV1086">
        <f t="shared" si="1095"/>
        <v>0</v>
      </c>
      <c r="CW1086">
        <f t="shared" si="1096"/>
        <v>0</v>
      </c>
      <c r="CX1086" t="s">
        <v>56</v>
      </c>
      <c r="CY1086">
        <f t="shared" si="1097"/>
        <v>0</v>
      </c>
      <c r="CZ1086">
        <f t="shared" si="1098"/>
        <v>0</v>
      </c>
      <c r="DA1086" t="s">
        <v>160</v>
      </c>
      <c r="DB1086">
        <f t="shared" si="1099"/>
        <v>4</v>
      </c>
      <c r="DC1086">
        <f t="shared" si="1100"/>
        <v>1</v>
      </c>
      <c r="DD1086">
        <f t="shared" si="1101"/>
        <v>26</v>
      </c>
      <c r="DE1086">
        <f t="shared" si="1102"/>
        <v>5</v>
      </c>
      <c r="DF1086" s="7">
        <f t="shared" si="1103"/>
        <v>5.2</v>
      </c>
      <c r="DG1086" s="8">
        <f t="shared" si="1104"/>
        <v>0.70000000000000007</v>
      </c>
      <c r="DH1086" s="1" t="s">
        <v>56</v>
      </c>
      <c r="DI1086" s="1" t="s">
        <v>135</v>
      </c>
      <c r="DJ1086" s="1" t="s">
        <v>56</v>
      </c>
      <c r="DK1086" s="1" t="s">
        <v>74</v>
      </c>
      <c r="DL1086" s="1" t="s">
        <v>64</v>
      </c>
      <c r="DM1086" s="1" t="s">
        <v>64</v>
      </c>
      <c r="DN1086" s="2" t="s">
        <v>103</v>
      </c>
      <c r="DO1086" s="2" t="s">
        <v>56</v>
      </c>
      <c r="DP1086" s="2" t="s">
        <v>56</v>
      </c>
      <c r="DQ1086" s="2" t="s">
        <v>56</v>
      </c>
      <c r="DR1086" s="2" t="s">
        <v>56</v>
      </c>
      <c r="DS1086" s="2" t="s">
        <v>56</v>
      </c>
    </row>
    <row r="1087" spans="1:123" x14ac:dyDescent="0.25">
      <c r="A1087">
        <v>2018</v>
      </c>
      <c r="B1087">
        <v>1085</v>
      </c>
      <c r="C1087" t="s">
        <v>118</v>
      </c>
      <c r="D1087">
        <v>3</v>
      </c>
      <c r="E1087">
        <v>69</v>
      </c>
      <c r="F1087">
        <v>1949</v>
      </c>
      <c r="G1087">
        <v>9</v>
      </c>
      <c r="H1087">
        <f t="shared" si="1041"/>
        <v>9</v>
      </c>
      <c r="I1087" t="s">
        <v>90</v>
      </c>
      <c r="J1087">
        <f t="shared" si="1042"/>
        <v>1</v>
      </c>
      <c r="K1087" t="s">
        <v>59</v>
      </c>
      <c r="L1087">
        <f t="shared" si="1043"/>
        <v>3</v>
      </c>
      <c r="M1087" t="s">
        <v>59</v>
      </c>
      <c r="N1087">
        <f t="shared" si="1044"/>
        <v>5</v>
      </c>
      <c r="O1087" t="s">
        <v>60</v>
      </c>
      <c r="P1087">
        <f t="shared" si="1045"/>
        <v>7</v>
      </c>
      <c r="Q1087">
        <f t="shared" si="1046"/>
        <v>1</v>
      </c>
      <c r="R1087">
        <v>1</v>
      </c>
      <c r="S1087" t="s">
        <v>101</v>
      </c>
      <c r="T1087">
        <f t="shared" si="1047"/>
        <v>1</v>
      </c>
      <c r="U1087">
        <f t="shared" si="1048"/>
        <v>1</v>
      </c>
      <c r="V1087" t="s">
        <v>92</v>
      </c>
      <c r="W1087">
        <v>17025</v>
      </c>
      <c r="X1087">
        <v>6242.5</v>
      </c>
      <c r="Y1087">
        <v>9638.75</v>
      </c>
      <c r="Z1087" t="s">
        <v>81</v>
      </c>
      <c r="AA1087">
        <f t="shared" si="1049"/>
        <v>3</v>
      </c>
      <c r="AB1087">
        <f t="shared" si="1050"/>
        <v>1</v>
      </c>
      <c r="AC1087" t="s">
        <v>106</v>
      </c>
      <c r="AD1087" s="6">
        <f t="shared" si="1051"/>
        <v>6</v>
      </c>
      <c r="AE1087">
        <f t="shared" si="1052"/>
        <v>1</v>
      </c>
      <c r="AF1087" t="s">
        <v>95</v>
      </c>
      <c r="AG1087" t="s">
        <v>56</v>
      </c>
      <c r="AH1087" t="s">
        <v>56</v>
      </c>
      <c r="AI1087" s="6" t="str">
        <f t="shared" si="1040"/>
        <v>Catholic</v>
      </c>
      <c r="AJ1087" t="s">
        <v>71</v>
      </c>
      <c r="AK1087" s="6">
        <f t="shared" si="1053"/>
        <v>2</v>
      </c>
      <c r="AL1087" t="s">
        <v>71</v>
      </c>
      <c r="AM1087" s="6">
        <f t="shared" si="1053"/>
        <v>2</v>
      </c>
      <c r="AN1087" s="6">
        <f t="shared" si="1054"/>
        <v>0</v>
      </c>
      <c r="AO1087" t="s">
        <v>116</v>
      </c>
      <c r="AP1087">
        <f t="shared" si="1055"/>
        <v>6</v>
      </c>
      <c r="AQ1087">
        <f t="shared" si="1056"/>
        <v>1</v>
      </c>
      <c r="AR1087" t="s">
        <v>73</v>
      </c>
      <c r="AS1087">
        <f t="shared" si="1057"/>
        <v>7</v>
      </c>
      <c r="AT1087">
        <f t="shared" si="1058"/>
        <v>1</v>
      </c>
      <c r="AU1087" t="s">
        <v>100</v>
      </c>
      <c r="AV1087">
        <f t="shared" si="1059"/>
        <v>5</v>
      </c>
      <c r="AW1087">
        <f t="shared" si="1060"/>
        <v>1</v>
      </c>
      <c r="AX1087" t="s">
        <v>114</v>
      </c>
      <c r="AY1087">
        <f t="shared" si="1061"/>
        <v>5</v>
      </c>
      <c r="AZ1087">
        <f t="shared" si="1062"/>
        <v>1</v>
      </c>
      <c r="BA1087" s="6">
        <f t="shared" si="1063"/>
        <v>23</v>
      </c>
      <c r="BB1087" s="6">
        <f t="shared" si="1064"/>
        <v>4</v>
      </c>
      <c r="BC1087" s="6">
        <f t="shared" si="1065"/>
        <v>5.75</v>
      </c>
      <c r="BD1087" s="9">
        <f t="shared" si="1066"/>
        <v>0.79166666666666663</v>
      </c>
      <c r="BE1087" t="s">
        <v>65</v>
      </c>
      <c r="BF1087">
        <f t="shared" si="1067"/>
        <v>7</v>
      </c>
      <c r="BG1087">
        <f t="shared" si="1068"/>
        <v>1</v>
      </c>
      <c r="BH1087" t="s">
        <v>65</v>
      </c>
      <c r="BI1087">
        <f t="shared" si="1069"/>
        <v>7</v>
      </c>
      <c r="BJ1087">
        <f t="shared" si="1070"/>
        <v>1</v>
      </c>
      <c r="BK1087" t="s">
        <v>56</v>
      </c>
      <c r="BL1087">
        <f t="shared" si="1071"/>
        <v>0</v>
      </c>
      <c r="BM1087">
        <f t="shared" si="1072"/>
        <v>0</v>
      </c>
      <c r="BN1087" t="s">
        <v>56</v>
      </c>
      <c r="BO1087">
        <f t="shared" si="1073"/>
        <v>0</v>
      </c>
      <c r="BP1087">
        <f t="shared" si="1074"/>
        <v>0</v>
      </c>
      <c r="BQ1087" t="s">
        <v>66</v>
      </c>
      <c r="BR1087">
        <f t="shared" si="1075"/>
        <v>1</v>
      </c>
      <c r="BS1087">
        <f t="shared" si="1076"/>
        <v>1</v>
      </c>
      <c r="BT1087" t="s">
        <v>74</v>
      </c>
      <c r="BU1087">
        <f t="shared" si="1077"/>
        <v>7</v>
      </c>
      <c r="BV1087">
        <f t="shared" si="1078"/>
        <v>1</v>
      </c>
      <c r="BW1087" t="s">
        <v>56</v>
      </c>
      <c r="BX1087">
        <f t="shared" si="1079"/>
        <v>0</v>
      </c>
      <c r="BY1087">
        <f t="shared" si="1080"/>
        <v>0</v>
      </c>
      <c r="BZ1087" t="s">
        <v>56</v>
      </c>
      <c r="CA1087">
        <f t="shared" si="1081"/>
        <v>0</v>
      </c>
      <c r="CB1087">
        <f t="shared" si="1082"/>
        <v>0</v>
      </c>
      <c r="CC1087" t="s">
        <v>56</v>
      </c>
      <c r="CD1087">
        <f t="shared" si="1083"/>
        <v>0</v>
      </c>
      <c r="CE1087">
        <f t="shared" si="1084"/>
        <v>0</v>
      </c>
      <c r="CF1087" t="s">
        <v>56</v>
      </c>
      <c r="CG1087">
        <f t="shared" si="1085"/>
        <v>0</v>
      </c>
      <c r="CH1087">
        <f t="shared" si="1086"/>
        <v>0</v>
      </c>
      <c r="CI1087" t="s">
        <v>56</v>
      </c>
      <c r="CJ1087">
        <f t="shared" si="1087"/>
        <v>0</v>
      </c>
      <c r="CK1087">
        <f t="shared" si="1088"/>
        <v>0</v>
      </c>
      <c r="CL1087" t="s">
        <v>56</v>
      </c>
      <c r="CM1087">
        <f t="shared" si="1089"/>
        <v>0</v>
      </c>
      <c r="CN1087">
        <f t="shared" si="1090"/>
        <v>0</v>
      </c>
      <c r="CO1087" t="s">
        <v>56</v>
      </c>
      <c r="CP1087">
        <f t="shared" si="1091"/>
        <v>0</v>
      </c>
      <c r="CQ1087">
        <f t="shared" si="1092"/>
        <v>0</v>
      </c>
      <c r="CR1087" t="s">
        <v>56</v>
      </c>
      <c r="CS1087">
        <f t="shared" si="1093"/>
        <v>0</v>
      </c>
      <c r="CT1087">
        <f t="shared" si="1094"/>
        <v>0</v>
      </c>
      <c r="CU1087" t="s">
        <v>56</v>
      </c>
      <c r="CV1087">
        <f t="shared" si="1095"/>
        <v>0</v>
      </c>
      <c r="CW1087">
        <f t="shared" si="1096"/>
        <v>0</v>
      </c>
      <c r="CX1087" t="s">
        <v>56</v>
      </c>
      <c r="CY1087">
        <f t="shared" si="1097"/>
        <v>0</v>
      </c>
      <c r="CZ1087">
        <f t="shared" si="1098"/>
        <v>0</v>
      </c>
      <c r="DA1087" t="s">
        <v>155</v>
      </c>
      <c r="DB1087">
        <f t="shared" si="1099"/>
        <v>1</v>
      </c>
      <c r="DC1087">
        <f t="shared" si="1100"/>
        <v>1</v>
      </c>
      <c r="DD1087">
        <f t="shared" si="1101"/>
        <v>16</v>
      </c>
      <c r="DE1087">
        <f t="shared" si="1102"/>
        <v>4</v>
      </c>
      <c r="DF1087" s="7">
        <f t="shared" si="1103"/>
        <v>4</v>
      </c>
      <c r="DG1087" s="8">
        <f t="shared" si="1104"/>
        <v>0.5</v>
      </c>
      <c r="DH1087" s="1" t="s">
        <v>56</v>
      </c>
      <c r="DI1087" s="1" t="s">
        <v>135</v>
      </c>
      <c r="DJ1087" s="1" t="s">
        <v>65</v>
      </c>
      <c r="DK1087" s="1" t="s">
        <v>78</v>
      </c>
      <c r="DL1087" s="1" t="s">
        <v>68</v>
      </c>
      <c r="DM1087" s="1" t="s">
        <v>56</v>
      </c>
      <c r="DN1087" s="2" t="s">
        <v>97</v>
      </c>
      <c r="DO1087" s="2" t="s">
        <v>56</v>
      </c>
      <c r="DP1087" s="2" t="s">
        <v>56</v>
      </c>
      <c r="DQ1087" s="2" t="s">
        <v>56</v>
      </c>
      <c r="DR1087" s="2" t="s">
        <v>56</v>
      </c>
      <c r="DS1087" s="2" t="s">
        <v>56</v>
      </c>
    </row>
    <row r="1088" spans="1:123" x14ac:dyDescent="0.25">
      <c r="A1088">
        <v>2018</v>
      </c>
      <c r="B1088">
        <v>1086</v>
      </c>
      <c r="C1088" t="s">
        <v>118</v>
      </c>
      <c r="D1088">
        <v>3</v>
      </c>
      <c r="E1088">
        <v>46</v>
      </c>
      <c r="F1088">
        <v>1972</v>
      </c>
      <c r="G1088">
        <v>16</v>
      </c>
      <c r="H1088">
        <f t="shared" si="1041"/>
        <v>16</v>
      </c>
      <c r="I1088" t="s">
        <v>90</v>
      </c>
      <c r="J1088">
        <f t="shared" si="1042"/>
        <v>1</v>
      </c>
      <c r="K1088" t="s">
        <v>59</v>
      </c>
      <c r="L1088">
        <f t="shared" si="1043"/>
        <v>3</v>
      </c>
      <c r="M1088" t="s">
        <v>59</v>
      </c>
      <c r="N1088">
        <f t="shared" si="1044"/>
        <v>5</v>
      </c>
      <c r="O1088" t="s">
        <v>125</v>
      </c>
      <c r="P1088">
        <f t="shared" si="1045"/>
        <v>4</v>
      </c>
      <c r="Q1088">
        <f t="shared" si="1046"/>
        <v>1</v>
      </c>
      <c r="R1088">
        <v>1</v>
      </c>
      <c r="S1088" t="s">
        <v>101</v>
      </c>
      <c r="T1088">
        <f t="shared" si="1047"/>
        <v>1</v>
      </c>
      <c r="U1088">
        <f t="shared" si="1048"/>
        <v>1</v>
      </c>
      <c r="V1088" t="s">
        <v>92</v>
      </c>
      <c r="W1088">
        <v>30645</v>
      </c>
      <c r="X1088">
        <v>30645</v>
      </c>
      <c r="Y1088">
        <v>47317.5</v>
      </c>
      <c r="Z1088" t="s">
        <v>81</v>
      </c>
      <c r="AA1088">
        <f t="shared" si="1049"/>
        <v>3</v>
      </c>
      <c r="AB1088">
        <f t="shared" si="1050"/>
        <v>1</v>
      </c>
      <c r="AC1088" t="s">
        <v>126</v>
      </c>
      <c r="AD1088" s="6">
        <f t="shared" si="1051"/>
        <v>5</v>
      </c>
      <c r="AE1088">
        <f t="shared" si="1052"/>
        <v>1</v>
      </c>
      <c r="AF1088" t="s">
        <v>75</v>
      </c>
      <c r="AG1088" t="s">
        <v>161</v>
      </c>
      <c r="AH1088" t="s">
        <v>56</v>
      </c>
      <c r="AI1088" s="6" t="str">
        <f t="shared" si="1040"/>
        <v>Lutheran-dk which</v>
      </c>
      <c r="AJ1088" t="s">
        <v>71</v>
      </c>
      <c r="AK1088" s="6">
        <f t="shared" si="1053"/>
        <v>2</v>
      </c>
      <c r="AL1088" t="s">
        <v>71</v>
      </c>
      <c r="AM1088" s="6">
        <f t="shared" si="1053"/>
        <v>2</v>
      </c>
      <c r="AN1088" s="6">
        <f t="shared" si="1054"/>
        <v>0</v>
      </c>
      <c r="AO1088" t="s">
        <v>96</v>
      </c>
      <c r="AP1088">
        <f t="shared" si="1055"/>
        <v>3</v>
      </c>
      <c r="AQ1088">
        <f t="shared" si="1056"/>
        <v>1</v>
      </c>
      <c r="AR1088" t="s">
        <v>149</v>
      </c>
      <c r="AS1088">
        <f t="shared" si="1057"/>
        <v>5</v>
      </c>
      <c r="AT1088">
        <f t="shared" si="1058"/>
        <v>1</v>
      </c>
      <c r="AU1088" t="s">
        <v>100</v>
      </c>
      <c r="AV1088">
        <f t="shared" si="1059"/>
        <v>5</v>
      </c>
      <c r="AW1088">
        <f t="shared" si="1060"/>
        <v>1</v>
      </c>
      <c r="AX1088" t="s">
        <v>172</v>
      </c>
      <c r="AY1088">
        <f t="shared" si="1061"/>
        <v>1</v>
      </c>
      <c r="AZ1088">
        <f t="shared" si="1062"/>
        <v>1</v>
      </c>
      <c r="BA1088" s="6">
        <f t="shared" si="1063"/>
        <v>14</v>
      </c>
      <c r="BB1088" s="6">
        <f t="shared" si="1064"/>
        <v>4</v>
      </c>
      <c r="BC1088" s="6">
        <f t="shared" si="1065"/>
        <v>3.5</v>
      </c>
      <c r="BD1088" s="9">
        <f t="shared" si="1066"/>
        <v>0.41666666666666669</v>
      </c>
      <c r="BE1088" t="s">
        <v>56</v>
      </c>
      <c r="BF1088">
        <f t="shared" si="1067"/>
        <v>0</v>
      </c>
      <c r="BG1088">
        <f t="shared" si="1068"/>
        <v>0</v>
      </c>
      <c r="BH1088" t="s">
        <v>56</v>
      </c>
      <c r="BI1088">
        <f t="shared" si="1069"/>
        <v>0</v>
      </c>
      <c r="BJ1088">
        <f t="shared" si="1070"/>
        <v>0</v>
      </c>
      <c r="BK1088" t="s">
        <v>64</v>
      </c>
      <c r="BL1088">
        <f t="shared" si="1071"/>
        <v>4</v>
      </c>
      <c r="BM1088">
        <f t="shared" si="1072"/>
        <v>1</v>
      </c>
      <c r="BN1088" t="s">
        <v>63</v>
      </c>
      <c r="BO1088">
        <f t="shared" si="1073"/>
        <v>1</v>
      </c>
      <c r="BP1088">
        <f t="shared" si="1074"/>
        <v>1</v>
      </c>
      <c r="BQ1088" t="s">
        <v>56</v>
      </c>
      <c r="BR1088">
        <f t="shared" si="1075"/>
        <v>0</v>
      </c>
      <c r="BS1088">
        <f t="shared" si="1076"/>
        <v>0</v>
      </c>
      <c r="BT1088" t="s">
        <v>74</v>
      </c>
      <c r="BU1088">
        <f t="shared" si="1077"/>
        <v>7</v>
      </c>
      <c r="BV1088">
        <f t="shared" si="1078"/>
        <v>1</v>
      </c>
      <c r="BW1088" t="s">
        <v>79</v>
      </c>
      <c r="BX1088">
        <f t="shared" si="1079"/>
        <v>1</v>
      </c>
      <c r="BY1088">
        <f t="shared" si="1080"/>
        <v>1</v>
      </c>
      <c r="BZ1088" t="s">
        <v>80</v>
      </c>
      <c r="CA1088">
        <f t="shared" si="1081"/>
        <v>1</v>
      </c>
      <c r="CB1088">
        <f t="shared" si="1082"/>
        <v>1</v>
      </c>
      <c r="CC1088" t="s">
        <v>78</v>
      </c>
      <c r="CD1088">
        <f t="shared" si="1083"/>
        <v>1</v>
      </c>
      <c r="CE1088">
        <f t="shared" si="1084"/>
        <v>1</v>
      </c>
      <c r="CF1088" t="s">
        <v>82</v>
      </c>
      <c r="CG1088">
        <f t="shared" si="1085"/>
        <v>1</v>
      </c>
      <c r="CH1088">
        <f t="shared" si="1086"/>
        <v>1</v>
      </c>
      <c r="CI1088" t="s">
        <v>78</v>
      </c>
      <c r="CJ1088">
        <f t="shared" si="1087"/>
        <v>1</v>
      </c>
      <c r="CK1088">
        <f t="shared" si="1088"/>
        <v>1</v>
      </c>
      <c r="CL1088" t="s">
        <v>74</v>
      </c>
      <c r="CM1088">
        <f t="shared" si="1089"/>
        <v>1</v>
      </c>
      <c r="CN1088">
        <f t="shared" si="1090"/>
        <v>1</v>
      </c>
      <c r="CO1088" t="s">
        <v>67</v>
      </c>
      <c r="CP1088">
        <f t="shared" si="1091"/>
        <v>5</v>
      </c>
      <c r="CQ1088">
        <f t="shared" si="1092"/>
        <v>1</v>
      </c>
      <c r="CR1088" t="s">
        <v>83</v>
      </c>
      <c r="CS1088">
        <f t="shared" si="1093"/>
        <v>4</v>
      </c>
      <c r="CT1088">
        <f t="shared" si="1094"/>
        <v>1</v>
      </c>
      <c r="CU1088" t="s">
        <v>67</v>
      </c>
      <c r="CV1088">
        <f t="shared" si="1095"/>
        <v>5</v>
      </c>
      <c r="CW1088">
        <f t="shared" si="1096"/>
        <v>1</v>
      </c>
      <c r="CX1088" t="s">
        <v>84</v>
      </c>
      <c r="CY1088">
        <f t="shared" si="1097"/>
        <v>3</v>
      </c>
      <c r="CZ1088">
        <f t="shared" si="1098"/>
        <v>1</v>
      </c>
      <c r="DA1088" t="s">
        <v>56</v>
      </c>
      <c r="DB1088">
        <f t="shared" si="1099"/>
        <v>0</v>
      </c>
      <c r="DC1088">
        <f t="shared" si="1100"/>
        <v>0</v>
      </c>
      <c r="DD1088">
        <f t="shared" si="1101"/>
        <v>35</v>
      </c>
      <c r="DE1088">
        <f t="shared" si="1102"/>
        <v>13</v>
      </c>
      <c r="DF1088" s="7">
        <f t="shared" si="1103"/>
        <v>2.6923076923076925</v>
      </c>
      <c r="DG1088" s="8">
        <f t="shared" si="1104"/>
        <v>0.2820512820512821</v>
      </c>
      <c r="DH1088" s="1" t="s">
        <v>112</v>
      </c>
      <c r="DI1088" s="1" t="s">
        <v>56</v>
      </c>
      <c r="DJ1088" s="1" t="s">
        <v>56</v>
      </c>
      <c r="DK1088" s="1" t="s">
        <v>74</v>
      </c>
      <c r="DL1088" s="1" t="s">
        <v>68</v>
      </c>
      <c r="DM1088" s="1" t="s">
        <v>65</v>
      </c>
      <c r="DN1088" s="2" t="s">
        <v>123</v>
      </c>
      <c r="DO1088" s="2">
        <v>3</v>
      </c>
      <c r="DP1088" s="2">
        <v>5</v>
      </c>
      <c r="DQ1088" s="2">
        <v>4</v>
      </c>
      <c r="DR1088" s="2">
        <v>5</v>
      </c>
      <c r="DS1088" s="2">
        <v>5</v>
      </c>
    </row>
    <row r="1089" spans="1:123" x14ac:dyDescent="0.25">
      <c r="A1089">
        <v>2018</v>
      </c>
      <c r="B1089">
        <v>1087</v>
      </c>
      <c r="C1089" t="s">
        <v>102</v>
      </c>
      <c r="D1089">
        <v>4</v>
      </c>
      <c r="E1089">
        <v>71</v>
      </c>
      <c r="F1089">
        <v>1947</v>
      </c>
      <c r="G1089">
        <v>9</v>
      </c>
      <c r="H1089">
        <f t="shared" si="1041"/>
        <v>9</v>
      </c>
      <c r="I1089" t="s">
        <v>90</v>
      </c>
      <c r="J1089">
        <f t="shared" si="1042"/>
        <v>1</v>
      </c>
      <c r="K1089" t="s">
        <v>59</v>
      </c>
      <c r="L1089">
        <f t="shared" si="1043"/>
        <v>3</v>
      </c>
      <c r="M1089" t="s">
        <v>59</v>
      </c>
      <c r="N1089">
        <f t="shared" si="1044"/>
        <v>5</v>
      </c>
      <c r="O1089" t="s">
        <v>125</v>
      </c>
      <c r="P1089">
        <f t="shared" si="1045"/>
        <v>4</v>
      </c>
      <c r="Q1089">
        <f t="shared" si="1046"/>
        <v>1</v>
      </c>
      <c r="R1089">
        <v>2</v>
      </c>
      <c r="S1089" t="s">
        <v>56</v>
      </c>
      <c r="T1089">
        <f t="shared" si="1047"/>
        <v>0</v>
      </c>
      <c r="U1089">
        <f t="shared" si="1048"/>
        <v>0</v>
      </c>
      <c r="V1089" t="s">
        <v>92</v>
      </c>
      <c r="W1089">
        <v>30645</v>
      </c>
      <c r="X1089">
        <v>0</v>
      </c>
      <c r="Y1089">
        <v>0</v>
      </c>
      <c r="Z1089" t="s">
        <v>109</v>
      </c>
      <c r="AA1089">
        <f t="shared" si="1049"/>
        <v>5</v>
      </c>
      <c r="AB1089">
        <f t="shared" si="1050"/>
        <v>1</v>
      </c>
      <c r="AC1089" t="s">
        <v>71</v>
      </c>
      <c r="AD1089" s="6">
        <f t="shared" si="1051"/>
        <v>4</v>
      </c>
      <c r="AE1089">
        <f t="shared" si="1052"/>
        <v>1</v>
      </c>
      <c r="AF1089" t="s">
        <v>95</v>
      </c>
      <c r="AG1089" t="s">
        <v>56</v>
      </c>
      <c r="AH1089" t="s">
        <v>56</v>
      </c>
      <c r="AI1089" s="6" t="str">
        <f t="shared" si="1040"/>
        <v>Catholic</v>
      </c>
      <c r="AJ1089" t="s">
        <v>71</v>
      </c>
      <c r="AK1089" s="6">
        <f t="shared" si="1053"/>
        <v>2</v>
      </c>
      <c r="AL1089" t="s">
        <v>71</v>
      </c>
      <c r="AM1089" s="6">
        <f t="shared" si="1053"/>
        <v>2</v>
      </c>
      <c r="AN1089" s="6">
        <f t="shared" si="1054"/>
        <v>0</v>
      </c>
      <c r="AO1089" t="s">
        <v>121</v>
      </c>
      <c r="AP1089">
        <f t="shared" si="1055"/>
        <v>7</v>
      </c>
      <c r="AQ1089">
        <f t="shared" si="1056"/>
        <v>1</v>
      </c>
      <c r="AR1089" t="s">
        <v>73</v>
      </c>
      <c r="AS1089">
        <f t="shared" si="1057"/>
        <v>7</v>
      </c>
      <c r="AT1089">
        <f t="shared" si="1058"/>
        <v>1</v>
      </c>
      <c r="AU1089" t="s">
        <v>87</v>
      </c>
      <c r="AV1089">
        <f t="shared" si="1059"/>
        <v>7</v>
      </c>
      <c r="AW1089">
        <f t="shared" si="1060"/>
        <v>1</v>
      </c>
      <c r="AX1089" t="s">
        <v>114</v>
      </c>
      <c r="AY1089">
        <f t="shared" si="1061"/>
        <v>5</v>
      </c>
      <c r="AZ1089">
        <f t="shared" si="1062"/>
        <v>1</v>
      </c>
      <c r="BA1089" s="6">
        <f t="shared" si="1063"/>
        <v>26</v>
      </c>
      <c r="BB1089" s="6">
        <f t="shared" si="1064"/>
        <v>4</v>
      </c>
      <c r="BC1089" s="6">
        <f t="shared" si="1065"/>
        <v>6.5</v>
      </c>
      <c r="BD1089" s="9">
        <f t="shared" si="1066"/>
        <v>0.91666666666666663</v>
      </c>
      <c r="BE1089" t="s">
        <v>65</v>
      </c>
      <c r="BF1089">
        <f t="shared" si="1067"/>
        <v>7</v>
      </c>
      <c r="BG1089">
        <f t="shared" si="1068"/>
        <v>1</v>
      </c>
      <c r="BH1089" t="s">
        <v>65</v>
      </c>
      <c r="BI1089">
        <f t="shared" si="1069"/>
        <v>7</v>
      </c>
      <c r="BJ1089">
        <f t="shared" si="1070"/>
        <v>1</v>
      </c>
      <c r="BK1089" t="s">
        <v>56</v>
      </c>
      <c r="BL1089">
        <f t="shared" si="1071"/>
        <v>0</v>
      </c>
      <c r="BM1089">
        <f t="shared" si="1072"/>
        <v>0</v>
      </c>
      <c r="BN1089" t="s">
        <v>56</v>
      </c>
      <c r="BO1089">
        <f t="shared" si="1073"/>
        <v>0</v>
      </c>
      <c r="BP1089">
        <f t="shared" si="1074"/>
        <v>0</v>
      </c>
      <c r="BQ1089" t="s">
        <v>66</v>
      </c>
      <c r="BR1089">
        <f t="shared" si="1075"/>
        <v>1</v>
      </c>
      <c r="BS1089">
        <f t="shared" si="1076"/>
        <v>1</v>
      </c>
      <c r="BT1089" t="s">
        <v>74</v>
      </c>
      <c r="BU1089">
        <f t="shared" si="1077"/>
        <v>7</v>
      </c>
      <c r="BV1089">
        <f t="shared" si="1078"/>
        <v>1</v>
      </c>
      <c r="BW1089" t="s">
        <v>79</v>
      </c>
      <c r="BX1089">
        <f t="shared" si="1079"/>
        <v>1</v>
      </c>
      <c r="BY1089">
        <f t="shared" si="1080"/>
        <v>1</v>
      </c>
      <c r="BZ1089" t="s">
        <v>80</v>
      </c>
      <c r="CA1089">
        <f t="shared" si="1081"/>
        <v>1</v>
      </c>
      <c r="CB1089">
        <f t="shared" si="1082"/>
        <v>1</v>
      </c>
      <c r="CC1089" t="s">
        <v>78</v>
      </c>
      <c r="CD1089">
        <f t="shared" si="1083"/>
        <v>1</v>
      </c>
      <c r="CE1089">
        <f t="shared" si="1084"/>
        <v>1</v>
      </c>
      <c r="CF1089" t="s">
        <v>82</v>
      </c>
      <c r="CG1089">
        <f t="shared" si="1085"/>
        <v>1</v>
      </c>
      <c r="CH1089">
        <f t="shared" si="1086"/>
        <v>1</v>
      </c>
      <c r="CI1089" t="s">
        <v>78</v>
      </c>
      <c r="CJ1089">
        <f t="shared" si="1087"/>
        <v>1</v>
      </c>
      <c r="CK1089">
        <f t="shared" si="1088"/>
        <v>1</v>
      </c>
      <c r="CL1089" t="s">
        <v>78</v>
      </c>
      <c r="CM1089">
        <f t="shared" si="1089"/>
        <v>7</v>
      </c>
      <c r="CN1089">
        <f t="shared" si="1090"/>
        <v>1</v>
      </c>
      <c r="CO1089" t="s">
        <v>84</v>
      </c>
      <c r="CP1089">
        <f t="shared" si="1091"/>
        <v>3</v>
      </c>
      <c r="CQ1089">
        <f t="shared" si="1092"/>
        <v>1</v>
      </c>
      <c r="CR1089" t="s">
        <v>83</v>
      </c>
      <c r="CS1089">
        <f t="shared" si="1093"/>
        <v>4</v>
      </c>
      <c r="CT1089">
        <f t="shared" si="1094"/>
        <v>1</v>
      </c>
      <c r="CU1089" t="s">
        <v>83</v>
      </c>
      <c r="CV1089">
        <f t="shared" si="1095"/>
        <v>4</v>
      </c>
      <c r="CW1089">
        <f t="shared" si="1096"/>
        <v>1</v>
      </c>
      <c r="CX1089" t="s">
        <v>83</v>
      </c>
      <c r="CY1089">
        <f t="shared" si="1097"/>
        <v>4</v>
      </c>
      <c r="CZ1089">
        <f t="shared" si="1098"/>
        <v>1</v>
      </c>
      <c r="DA1089" t="s">
        <v>155</v>
      </c>
      <c r="DB1089">
        <f t="shared" si="1099"/>
        <v>1</v>
      </c>
      <c r="DC1089">
        <f t="shared" si="1100"/>
        <v>1</v>
      </c>
      <c r="DD1089">
        <f t="shared" si="1101"/>
        <v>43</v>
      </c>
      <c r="DE1089">
        <f t="shared" si="1102"/>
        <v>14</v>
      </c>
      <c r="DF1089" s="7">
        <f t="shared" si="1103"/>
        <v>3.0714285714285716</v>
      </c>
      <c r="DG1089" s="8">
        <f t="shared" si="1104"/>
        <v>0.34523809523809529</v>
      </c>
      <c r="DH1089" s="1" t="s">
        <v>83</v>
      </c>
      <c r="DI1089" s="1" t="s">
        <v>56</v>
      </c>
      <c r="DJ1089" s="1" t="s">
        <v>65</v>
      </c>
      <c r="DK1089" s="1" t="s">
        <v>56</v>
      </c>
      <c r="DL1089" s="1" t="s">
        <v>68</v>
      </c>
      <c r="DM1089" s="1" t="s">
        <v>56</v>
      </c>
      <c r="DN1089" s="2" t="s">
        <v>56</v>
      </c>
      <c r="DO1089" s="2">
        <v>2</v>
      </c>
      <c r="DP1089" s="2">
        <v>3</v>
      </c>
      <c r="DQ1089" s="2">
        <v>5</v>
      </c>
      <c r="DR1089" s="2">
        <v>3</v>
      </c>
      <c r="DS1089" s="2">
        <v>4</v>
      </c>
    </row>
    <row r="1090" spans="1:123" x14ac:dyDescent="0.25">
      <c r="A1090">
        <v>2018</v>
      </c>
      <c r="B1090">
        <v>1088</v>
      </c>
      <c r="C1090" t="s">
        <v>57</v>
      </c>
      <c r="D1090">
        <v>0</v>
      </c>
      <c r="E1090">
        <v>22</v>
      </c>
      <c r="F1090">
        <v>1996</v>
      </c>
      <c r="G1090">
        <v>16</v>
      </c>
      <c r="H1090">
        <f t="shared" si="1041"/>
        <v>16</v>
      </c>
      <c r="I1090" t="s">
        <v>90</v>
      </c>
      <c r="J1090">
        <f t="shared" si="1042"/>
        <v>1</v>
      </c>
      <c r="K1090" t="s">
        <v>59</v>
      </c>
      <c r="L1090">
        <f t="shared" si="1043"/>
        <v>3</v>
      </c>
      <c r="M1090" t="s">
        <v>59</v>
      </c>
      <c r="N1090">
        <f t="shared" si="1044"/>
        <v>5</v>
      </c>
      <c r="O1090" t="s">
        <v>132</v>
      </c>
      <c r="P1090">
        <f t="shared" si="1045"/>
        <v>1</v>
      </c>
      <c r="Q1090">
        <f t="shared" si="1046"/>
        <v>1</v>
      </c>
      <c r="R1090">
        <v>3</v>
      </c>
      <c r="S1090" t="s">
        <v>101</v>
      </c>
      <c r="T1090">
        <f t="shared" si="1047"/>
        <v>1</v>
      </c>
      <c r="U1090">
        <f t="shared" si="1048"/>
        <v>1</v>
      </c>
      <c r="V1090" t="s">
        <v>148</v>
      </c>
      <c r="W1090">
        <v>10782.5</v>
      </c>
      <c r="X1090">
        <v>0</v>
      </c>
      <c r="Y1090">
        <v>0</v>
      </c>
      <c r="Z1090" t="s">
        <v>109</v>
      </c>
      <c r="AA1090">
        <f t="shared" si="1049"/>
        <v>5</v>
      </c>
      <c r="AB1090">
        <f t="shared" si="1050"/>
        <v>1</v>
      </c>
      <c r="AC1090" t="s">
        <v>71</v>
      </c>
      <c r="AD1090" s="6">
        <f t="shared" si="1051"/>
        <v>4</v>
      </c>
      <c r="AE1090">
        <f t="shared" si="1052"/>
        <v>1</v>
      </c>
      <c r="AF1090" t="s">
        <v>105</v>
      </c>
      <c r="AG1090" t="s">
        <v>56</v>
      </c>
      <c r="AH1090" t="s">
        <v>56</v>
      </c>
      <c r="AI1090" s="6" t="str">
        <f t="shared" si="1040"/>
        <v>None</v>
      </c>
      <c r="AJ1090" t="s">
        <v>106</v>
      </c>
      <c r="AK1090" s="6">
        <f t="shared" si="1053"/>
        <v>1</v>
      </c>
      <c r="AL1090" t="s">
        <v>71</v>
      </c>
      <c r="AM1090" s="6">
        <f t="shared" si="1053"/>
        <v>2</v>
      </c>
      <c r="AN1090" s="6">
        <f t="shared" si="1054"/>
        <v>-1</v>
      </c>
      <c r="AO1090" t="s">
        <v>110</v>
      </c>
      <c r="AP1090">
        <f t="shared" si="1055"/>
        <v>1</v>
      </c>
      <c r="AQ1090">
        <f t="shared" si="1056"/>
        <v>1</v>
      </c>
      <c r="AR1090" t="s">
        <v>107</v>
      </c>
      <c r="AS1090">
        <f t="shared" si="1057"/>
        <v>1</v>
      </c>
      <c r="AT1090">
        <f t="shared" si="1058"/>
        <v>1</v>
      </c>
      <c r="AU1090" t="s">
        <v>158</v>
      </c>
      <c r="AV1090">
        <f t="shared" si="1059"/>
        <v>1</v>
      </c>
      <c r="AW1090">
        <f t="shared" si="1060"/>
        <v>1</v>
      </c>
      <c r="AX1090" t="s">
        <v>146</v>
      </c>
      <c r="AY1090">
        <f t="shared" si="1061"/>
        <v>3</v>
      </c>
      <c r="AZ1090">
        <f t="shared" si="1062"/>
        <v>1</v>
      </c>
      <c r="BA1090" s="6">
        <f t="shared" si="1063"/>
        <v>6</v>
      </c>
      <c r="BB1090" s="6">
        <f t="shared" si="1064"/>
        <v>4</v>
      </c>
      <c r="BC1090" s="6">
        <f t="shared" si="1065"/>
        <v>1.5</v>
      </c>
      <c r="BD1090" s="9">
        <f t="shared" si="1066"/>
        <v>8.3333333333333329E-2</v>
      </c>
      <c r="BE1090" t="s">
        <v>56</v>
      </c>
      <c r="BF1090">
        <f t="shared" si="1067"/>
        <v>0</v>
      </c>
      <c r="BG1090">
        <f t="shared" si="1068"/>
        <v>0</v>
      </c>
      <c r="BH1090" t="s">
        <v>56</v>
      </c>
      <c r="BI1090">
        <f t="shared" si="1069"/>
        <v>0</v>
      </c>
      <c r="BJ1090">
        <f t="shared" si="1070"/>
        <v>0</v>
      </c>
      <c r="BK1090" t="s">
        <v>65</v>
      </c>
      <c r="BL1090">
        <f t="shared" si="1071"/>
        <v>7</v>
      </c>
      <c r="BM1090">
        <f t="shared" si="1072"/>
        <v>1</v>
      </c>
      <c r="BN1090" t="s">
        <v>64</v>
      </c>
      <c r="BO1090">
        <f t="shared" si="1073"/>
        <v>4</v>
      </c>
      <c r="BP1090">
        <f t="shared" si="1074"/>
        <v>1</v>
      </c>
      <c r="BQ1090" t="s">
        <v>66</v>
      </c>
      <c r="BR1090">
        <f t="shared" si="1075"/>
        <v>1</v>
      </c>
      <c r="BS1090">
        <f t="shared" si="1076"/>
        <v>1</v>
      </c>
      <c r="BT1090" t="s">
        <v>78</v>
      </c>
      <c r="BU1090">
        <f t="shared" si="1077"/>
        <v>1</v>
      </c>
      <c r="BV1090">
        <f t="shared" si="1078"/>
        <v>1</v>
      </c>
      <c r="BW1090" t="s">
        <v>56</v>
      </c>
      <c r="BX1090">
        <f t="shared" si="1079"/>
        <v>0</v>
      </c>
      <c r="BY1090">
        <f t="shared" si="1080"/>
        <v>0</v>
      </c>
      <c r="BZ1090" t="s">
        <v>56</v>
      </c>
      <c r="CA1090">
        <f t="shared" si="1081"/>
        <v>0</v>
      </c>
      <c r="CB1090">
        <f t="shared" si="1082"/>
        <v>0</v>
      </c>
      <c r="CC1090" t="s">
        <v>56</v>
      </c>
      <c r="CD1090">
        <f t="shared" si="1083"/>
        <v>0</v>
      </c>
      <c r="CE1090">
        <f t="shared" si="1084"/>
        <v>0</v>
      </c>
      <c r="CF1090" t="s">
        <v>56</v>
      </c>
      <c r="CG1090">
        <f t="shared" si="1085"/>
        <v>0</v>
      </c>
      <c r="CH1090">
        <f t="shared" si="1086"/>
        <v>0</v>
      </c>
      <c r="CI1090" t="s">
        <v>56</v>
      </c>
      <c r="CJ1090">
        <f t="shared" si="1087"/>
        <v>0</v>
      </c>
      <c r="CK1090">
        <f t="shared" si="1088"/>
        <v>0</v>
      </c>
      <c r="CL1090" t="s">
        <v>56</v>
      </c>
      <c r="CM1090">
        <f t="shared" si="1089"/>
        <v>0</v>
      </c>
      <c r="CN1090">
        <f t="shared" si="1090"/>
        <v>0</v>
      </c>
      <c r="CO1090" t="s">
        <v>56</v>
      </c>
      <c r="CP1090">
        <f t="shared" si="1091"/>
        <v>0</v>
      </c>
      <c r="CQ1090">
        <f t="shared" si="1092"/>
        <v>0</v>
      </c>
      <c r="CR1090" t="s">
        <v>56</v>
      </c>
      <c r="CS1090">
        <f t="shared" si="1093"/>
        <v>0</v>
      </c>
      <c r="CT1090">
        <f t="shared" si="1094"/>
        <v>0</v>
      </c>
      <c r="CU1090" t="s">
        <v>56</v>
      </c>
      <c r="CV1090">
        <f t="shared" si="1095"/>
        <v>0</v>
      </c>
      <c r="CW1090">
        <f t="shared" si="1096"/>
        <v>0</v>
      </c>
      <c r="CX1090" t="s">
        <v>56</v>
      </c>
      <c r="CY1090">
        <f t="shared" si="1097"/>
        <v>0</v>
      </c>
      <c r="CZ1090">
        <f t="shared" si="1098"/>
        <v>0</v>
      </c>
      <c r="DA1090" t="s">
        <v>155</v>
      </c>
      <c r="DB1090">
        <f t="shared" si="1099"/>
        <v>1</v>
      </c>
      <c r="DC1090">
        <f t="shared" si="1100"/>
        <v>1</v>
      </c>
      <c r="DD1090">
        <f t="shared" si="1101"/>
        <v>14</v>
      </c>
      <c r="DE1090">
        <f t="shared" si="1102"/>
        <v>5</v>
      </c>
      <c r="DF1090" s="7">
        <f t="shared" si="1103"/>
        <v>2.8</v>
      </c>
      <c r="DG1090" s="8">
        <f t="shared" si="1104"/>
        <v>0.3</v>
      </c>
      <c r="DH1090" s="1" t="s">
        <v>56</v>
      </c>
      <c r="DI1090" s="1" t="s">
        <v>56</v>
      </c>
      <c r="DJ1090" s="1" t="s">
        <v>56</v>
      </c>
      <c r="DK1090" s="1" t="s">
        <v>74</v>
      </c>
      <c r="DL1090" s="1" t="s">
        <v>68</v>
      </c>
      <c r="DM1090" s="1" t="s">
        <v>65</v>
      </c>
      <c r="DN1090" s="2" t="s">
        <v>123</v>
      </c>
      <c r="DO1090" s="2" t="s">
        <v>56</v>
      </c>
      <c r="DP1090" s="2" t="s">
        <v>56</v>
      </c>
      <c r="DQ1090" s="2" t="s">
        <v>56</v>
      </c>
      <c r="DR1090" s="2" t="s">
        <v>56</v>
      </c>
      <c r="DS1090" s="2" t="s">
        <v>56</v>
      </c>
    </row>
    <row r="1091" spans="1:123" x14ac:dyDescent="0.25">
      <c r="A1091">
        <v>2018</v>
      </c>
      <c r="B1091">
        <v>1089</v>
      </c>
      <c r="C1091" t="s">
        <v>102</v>
      </c>
      <c r="D1091">
        <v>3</v>
      </c>
      <c r="E1091">
        <v>53</v>
      </c>
      <c r="F1091">
        <v>1965</v>
      </c>
      <c r="G1091">
        <v>14</v>
      </c>
      <c r="H1091">
        <f t="shared" si="1041"/>
        <v>14</v>
      </c>
      <c r="I1091" t="s">
        <v>58</v>
      </c>
      <c r="J1091">
        <f t="shared" si="1042"/>
        <v>2</v>
      </c>
      <c r="K1091" t="s">
        <v>59</v>
      </c>
      <c r="L1091">
        <f t="shared" si="1043"/>
        <v>3</v>
      </c>
      <c r="M1091" t="s">
        <v>59</v>
      </c>
      <c r="N1091">
        <f t="shared" si="1044"/>
        <v>5</v>
      </c>
      <c r="O1091" t="s">
        <v>125</v>
      </c>
      <c r="P1091">
        <f t="shared" si="1045"/>
        <v>4</v>
      </c>
      <c r="Q1091">
        <f t="shared" si="1046"/>
        <v>1</v>
      </c>
      <c r="R1091">
        <v>5</v>
      </c>
      <c r="S1091" t="s">
        <v>101</v>
      </c>
      <c r="T1091">
        <f t="shared" si="1047"/>
        <v>1</v>
      </c>
      <c r="U1091">
        <f t="shared" si="1048"/>
        <v>1</v>
      </c>
      <c r="V1091" t="s">
        <v>92</v>
      </c>
      <c r="W1091">
        <v>37455</v>
      </c>
      <c r="X1091">
        <v>24970</v>
      </c>
      <c r="Y1091">
        <v>38555</v>
      </c>
      <c r="Z1091" t="s">
        <v>81</v>
      </c>
      <c r="AA1091">
        <f t="shared" si="1049"/>
        <v>3</v>
      </c>
      <c r="AB1091">
        <f t="shared" si="1050"/>
        <v>1</v>
      </c>
      <c r="AC1091" t="s">
        <v>104</v>
      </c>
      <c r="AD1091" s="6">
        <f t="shared" si="1051"/>
        <v>3</v>
      </c>
      <c r="AE1091">
        <f t="shared" si="1052"/>
        <v>1</v>
      </c>
      <c r="AF1091" t="s">
        <v>95</v>
      </c>
      <c r="AG1091" t="s">
        <v>56</v>
      </c>
      <c r="AH1091" t="s">
        <v>56</v>
      </c>
      <c r="AI1091" s="6" t="str">
        <f t="shared" ref="AI1091:AI1154" si="1105">IF(AF1091&lt;&gt;"Protestant",AF1091,IF(AG1091="Other",AH1091,AG1091))</f>
        <v>Catholic</v>
      </c>
      <c r="AJ1091" t="s">
        <v>71</v>
      </c>
      <c r="AK1091" s="6">
        <f t="shared" si="1053"/>
        <v>2</v>
      </c>
      <c r="AL1091" t="s">
        <v>71</v>
      </c>
      <c r="AM1091" s="6">
        <f t="shared" si="1053"/>
        <v>2</v>
      </c>
      <c r="AN1091" s="6">
        <f t="shared" si="1054"/>
        <v>0</v>
      </c>
      <c r="AO1091" t="s">
        <v>134</v>
      </c>
      <c r="AP1091">
        <f t="shared" si="1055"/>
        <v>7</v>
      </c>
      <c r="AQ1091">
        <f t="shared" si="1056"/>
        <v>1</v>
      </c>
      <c r="AR1091" t="s">
        <v>73</v>
      </c>
      <c r="AS1091">
        <f t="shared" si="1057"/>
        <v>7</v>
      </c>
      <c r="AT1091">
        <f t="shared" si="1058"/>
        <v>1</v>
      </c>
      <c r="AU1091" t="s">
        <v>100</v>
      </c>
      <c r="AV1091">
        <f t="shared" si="1059"/>
        <v>5</v>
      </c>
      <c r="AW1091">
        <f t="shared" si="1060"/>
        <v>1</v>
      </c>
      <c r="AX1091" t="s">
        <v>146</v>
      </c>
      <c r="AY1091">
        <f t="shared" si="1061"/>
        <v>3</v>
      </c>
      <c r="AZ1091">
        <f t="shared" si="1062"/>
        <v>1</v>
      </c>
      <c r="BA1091" s="6">
        <f t="shared" si="1063"/>
        <v>22</v>
      </c>
      <c r="BB1091" s="6">
        <f t="shared" si="1064"/>
        <v>4</v>
      </c>
      <c r="BC1091" s="6">
        <f t="shared" si="1065"/>
        <v>5.5</v>
      </c>
      <c r="BD1091" s="9">
        <f t="shared" si="1066"/>
        <v>0.75</v>
      </c>
      <c r="BE1091" t="s">
        <v>65</v>
      </c>
      <c r="BF1091">
        <f t="shared" si="1067"/>
        <v>7</v>
      </c>
      <c r="BG1091">
        <f t="shared" si="1068"/>
        <v>1</v>
      </c>
      <c r="BH1091" t="s">
        <v>64</v>
      </c>
      <c r="BI1091">
        <f t="shared" si="1069"/>
        <v>4</v>
      </c>
      <c r="BJ1091">
        <f t="shared" si="1070"/>
        <v>1</v>
      </c>
      <c r="BK1091" t="s">
        <v>56</v>
      </c>
      <c r="BL1091">
        <f t="shared" si="1071"/>
        <v>0</v>
      </c>
      <c r="BM1091">
        <f t="shared" si="1072"/>
        <v>0</v>
      </c>
      <c r="BN1091" t="s">
        <v>56</v>
      </c>
      <c r="BO1091">
        <f t="shared" si="1073"/>
        <v>0</v>
      </c>
      <c r="BP1091">
        <f t="shared" si="1074"/>
        <v>0</v>
      </c>
      <c r="BQ1091" t="s">
        <v>56</v>
      </c>
      <c r="BR1091">
        <f t="shared" si="1075"/>
        <v>0</v>
      </c>
      <c r="BS1091">
        <f t="shared" si="1076"/>
        <v>0</v>
      </c>
      <c r="BT1091" t="s">
        <v>78</v>
      </c>
      <c r="BU1091">
        <f t="shared" si="1077"/>
        <v>1</v>
      </c>
      <c r="BV1091">
        <f t="shared" si="1078"/>
        <v>1</v>
      </c>
      <c r="BW1091" t="s">
        <v>79</v>
      </c>
      <c r="BX1091">
        <f t="shared" si="1079"/>
        <v>1</v>
      </c>
      <c r="BY1091">
        <f t="shared" si="1080"/>
        <v>1</v>
      </c>
      <c r="BZ1091" t="s">
        <v>108</v>
      </c>
      <c r="CA1091">
        <f t="shared" si="1081"/>
        <v>4</v>
      </c>
      <c r="CB1091">
        <f t="shared" si="1082"/>
        <v>1</v>
      </c>
      <c r="CC1091" t="s">
        <v>78</v>
      </c>
      <c r="CD1091">
        <f t="shared" si="1083"/>
        <v>1</v>
      </c>
      <c r="CE1091">
        <f t="shared" si="1084"/>
        <v>1</v>
      </c>
      <c r="CF1091" t="s">
        <v>82</v>
      </c>
      <c r="CG1091">
        <f t="shared" si="1085"/>
        <v>1</v>
      </c>
      <c r="CH1091">
        <f t="shared" si="1086"/>
        <v>1</v>
      </c>
      <c r="CI1091" t="s">
        <v>78</v>
      </c>
      <c r="CJ1091">
        <f t="shared" si="1087"/>
        <v>1</v>
      </c>
      <c r="CK1091">
        <f t="shared" si="1088"/>
        <v>1</v>
      </c>
      <c r="CL1091" t="s">
        <v>93</v>
      </c>
      <c r="CM1091">
        <f t="shared" si="1089"/>
        <v>4</v>
      </c>
      <c r="CN1091">
        <f t="shared" si="1090"/>
        <v>1</v>
      </c>
      <c r="CO1091" t="s">
        <v>83</v>
      </c>
      <c r="CP1091">
        <f t="shared" si="1091"/>
        <v>4</v>
      </c>
      <c r="CQ1091">
        <f t="shared" si="1092"/>
        <v>1</v>
      </c>
      <c r="CR1091" t="s">
        <v>83</v>
      </c>
      <c r="CS1091">
        <f t="shared" si="1093"/>
        <v>4</v>
      </c>
      <c r="CT1091">
        <f t="shared" si="1094"/>
        <v>1</v>
      </c>
      <c r="CU1091" t="s">
        <v>83</v>
      </c>
      <c r="CV1091">
        <f t="shared" si="1095"/>
        <v>4</v>
      </c>
      <c r="CW1091">
        <f t="shared" si="1096"/>
        <v>1</v>
      </c>
      <c r="CX1091" t="s">
        <v>83</v>
      </c>
      <c r="CY1091">
        <f t="shared" si="1097"/>
        <v>4</v>
      </c>
      <c r="CZ1091">
        <f t="shared" si="1098"/>
        <v>1</v>
      </c>
      <c r="DA1091" t="s">
        <v>56</v>
      </c>
      <c r="DB1091">
        <f t="shared" si="1099"/>
        <v>0</v>
      </c>
      <c r="DC1091">
        <f t="shared" si="1100"/>
        <v>0</v>
      </c>
      <c r="DD1091">
        <f t="shared" si="1101"/>
        <v>33</v>
      </c>
      <c r="DE1091">
        <f t="shared" si="1102"/>
        <v>12</v>
      </c>
      <c r="DF1091" s="7">
        <f t="shared" si="1103"/>
        <v>2.75</v>
      </c>
      <c r="DG1091" s="8">
        <f t="shared" si="1104"/>
        <v>0.29166666666666669</v>
      </c>
      <c r="DH1091" s="1" t="s">
        <v>83</v>
      </c>
      <c r="DI1091" s="1" t="s">
        <v>56</v>
      </c>
      <c r="DJ1091" s="1" t="s">
        <v>65</v>
      </c>
      <c r="DK1091" s="1" t="s">
        <v>78</v>
      </c>
      <c r="DL1091" s="1" t="s">
        <v>68</v>
      </c>
      <c r="DM1091" s="1" t="s">
        <v>56</v>
      </c>
      <c r="DN1091" s="2" t="s">
        <v>123</v>
      </c>
      <c r="DO1091" s="2">
        <v>4</v>
      </c>
      <c r="DP1091" s="2">
        <v>4</v>
      </c>
      <c r="DQ1091" s="2">
        <v>4</v>
      </c>
      <c r="DR1091" s="2">
        <v>4</v>
      </c>
      <c r="DS1091" s="2">
        <v>4</v>
      </c>
    </row>
    <row r="1092" spans="1:123" x14ac:dyDescent="0.25">
      <c r="A1092">
        <v>2018</v>
      </c>
      <c r="B1092">
        <v>1090</v>
      </c>
      <c r="C1092" t="s">
        <v>102</v>
      </c>
      <c r="D1092">
        <v>0</v>
      </c>
      <c r="E1092">
        <v>30</v>
      </c>
      <c r="F1092">
        <v>1988</v>
      </c>
      <c r="G1092">
        <v>16</v>
      </c>
      <c r="H1092">
        <f t="shared" ref="H1092:H1155" si="1106">IF(ISNUMBER(G1092),G1092,0)</f>
        <v>16</v>
      </c>
      <c r="I1092" t="s">
        <v>58</v>
      </c>
      <c r="J1092">
        <f t="shared" ref="J1092:J1155" si="1107">IF(I1092="Male",2,1)</f>
        <v>2</v>
      </c>
      <c r="K1092" t="s">
        <v>59</v>
      </c>
      <c r="L1092">
        <f t="shared" ref="L1092:L1155" si="1108">IF(K1092="White",3,IF(K1092="Black",2,1))</f>
        <v>3</v>
      </c>
      <c r="M1092" t="s">
        <v>59</v>
      </c>
      <c r="N1092">
        <f t="shared" ref="N1092:N1155" si="1109">IF(M1092="White",5,IF(M1092="Other, mixed",4,IF(M1092="Black",3,IF(M1092="Asiatic, oriental",2,IF(M1092="Amer indian",1,0)))))</f>
        <v>5</v>
      </c>
      <c r="O1092" t="s">
        <v>125</v>
      </c>
      <c r="P1092">
        <f t="shared" ref="P1092:P1155" si="1110">IF(O1092="Different state",7,IF(O1092="Same city",1,4))</f>
        <v>4</v>
      </c>
      <c r="Q1092">
        <f t="shared" ref="Q1092:Q1155" si="1111">IF(P1092=0,0,1)</f>
        <v>1</v>
      </c>
      <c r="R1092">
        <v>2</v>
      </c>
      <c r="S1092" t="s">
        <v>101</v>
      </c>
      <c r="T1092">
        <f t="shared" ref="T1092:T1155" si="1112">IF(S1092="Gay, lesbian, or homosexual",7,IF(S1092="Bisexual",5,IF(S1092="Dont know",4,IF(S1092="Heterosexual or straight",1,0))))</f>
        <v>1</v>
      </c>
      <c r="U1092">
        <f t="shared" ref="U1092:U1155" si="1113">IF(T1092=0,0,1)</f>
        <v>1</v>
      </c>
      <c r="V1092" t="s">
        <v>92</v>
      </c>
      <c r="W1092">
        <v>54480</v>
      </c>
      <c r="X1092">
        <v>30645</v>
      </c>
      <c r="Y1092">
        <v>47317.5</v>
      </c>
      <c r="Z1092" t="s">
        <v>109</v>
      </c>
      <c r="AA1092">
        <f t="shared" ref="AA1092:AA1155" si="1114">IF(Z1092="Upper class",7,IF(Z1092="Middle class",5,IF(Z1092="Working class",3,IF(Z1092="Lower class",1,0))))</f>
        <v>5</v>
      </c>
      <c r="AB1092">
        <f t="shared" ref="AB1092:AB1155" si="1115">IF(AA1092=0,0,1)</f>
        <v>1</v>
      </c>
      <c r="AC1092" t="s">
        <v>104</v>
      </c>
      <c r="AD1092" s="6">
        <f t="shared" ref="AD1092:AD1155" si="1116">IF(AC1092="Extremely liberal",7,IF(AC1092="Liberal",6,IF(AC1092="Slightly liberal",5,IF(AC1092="Moderate",4,IF(AC1092="Slghtly conservative",3,IF(AC1092="Conservative",2,IF(AC1092="Extrmly conservative",1,0)))))))</f>
        <v>3</v>
      </c>
      <c r="AE1092">
        <f t="shared" ref="AE1092:AE1155" si="1117">IF(AD1092=0,0,1)</f>
        <v>1</v>
      </c>
      <c r="AF1092" t="s">
        <v>95</v>
      </c>
      <c r="AG1092" t="s">
        <v>56</v>
      </c>
      <c r="AH1092" t="s">
        <v>56</v>
      </c>
      <c r="AI1092" s="6" t="str">
        <f t="shared" si="1105"/>
        <v>Catholic</v>
      </c>
      <c r="AJ1092" t="s">
        <v>71</v>
      </c>
      <c r="AK1092" s="6">
        <f t="shared" ref="AK1092:AM1155" si="1118">IF(AJ1092="Fundamentalist",3,IF(AJ1092="Moderate",2,IF(AJ1092="Liberal",1,0)))</f>
        <v>2</v>
      </c>
      <c r="AL1092" t="s">
        <v>71</v>
      </c>
      <c r="AM1092" s="6">
        <f t="shared" si="1118"/>
        <v>2</v>
      </c>
      <c r="AN1092" s="6">
        <f t="shared" ref="AN1092:AN1155" si="1119">AK1092-AM1092</f>
        <v>0</v>
      </c>
      <c r="AO1092" t="s">
        <v>96</v>
      </c>
      <c r="AP1092">
        <f t="shared" ref="AP1092:AP1155" si="1120">IF(AO1092="More thn once wk",7,IF(AO1092="Every week",7,IF(AO1092="Nrly every week",6,IF(AO1092="2-3x a month",6,IF(AO1092="Once a month",5,IF(AO1092="Sevrl times a yr",4,IF(AO1092="Once a year",3,IF(AO1092="Lt once a year",2,IF(AO1092="Never",1,0)))))))))</f>
        <v>3</v>
      </c>
      <c r="AQ1092">
        <f t="shared" ref="AQ1092:AQ1155" si="1121">IF(AP1092=0,0,1)</f>
        <v>1</v>
      </c>
      <c r="AR1092" t="s">
        <v>129</v>
      </c>
      <c r="AS1092">
        <f t="shared" ref="AS1092:AS1155" si="1122">IF(AR1092="Strong",7,IF(AR1092="Somewhat strong",5,IF(AR1092="Not very strong",3,IF(AR1092="Don't know",3,IF(AR1092="No religion",1,0)))))</f>
        <v>3</v>
      </c>
      <c r="AT1092">
        <f t="shared" ref="AT1092:AT1155" si="1123">IF(AS1092=0,0,1)</f>
        <v>1</v>
      </c>
      <c r="AU1092" t="s">
        <v>113</v>
      </c>
      <c r="AV1092">
        <f t="shared" ref="AV1092:AV1155" si="1124">IF(AU1092="Very religious",7,IF(AU1092="Modrte religious",5,IF(AU1092="Slight religious",3,IF(AU1092="Dont know",3,IF(AU1092="Not religious",1,0)))))</f>
        <v>3</v>
      </c>
      <c r="AW1092">
        <f t="shared" ref="AW1092:AW1155" si="1125">IF(AV1092=0,0,1)</f>
        <v>1</v>
      </c>
      <c r="AX1092" t="s">
        <v>146</v>
      </c>
      <c r="AY1092">
        <f t="shared" ref="AY1092:AY1155" si="1126">IF(AX1092="Very spiritual",7,IF(AX1092="Modeate spirtual",5,IF(AX1092="Slight spiritual",3,IF(AX1092="Dont know",3,IF(AX1092="Not spiritual",1,0)))))</f>
        <v>3</v>
      </c>
      <c r="AZ1092">
        <f t="shared" ref="AZ1092:AZ1155" si="1127">IF(AY1092=0,0,1)</f>
        <v>1</v>
      </c>
      <c r="BA1092" s="6">
        <f t="shared" ref="BA1092:BA1155" si="1128">SUM(AP1092+AS1092+AV1092+AY1092)</f>
        <v>12</v>
      </c>
      <c r="BB1092" s="6">
        <f t="shared" ref="BB1092:BB1155" si="1129">SUM(AQ1092+AT1092+AW1092+AZ1092)</f>
        <v>4</v>
      </c>
      <c r="BC1092" s="6">
        <f t="shared" ref="BC1092:BC1155" si="1130">IF(BB1092&gt;0,BA1092/BB1092,1)</f>
        <v>3</v>
      </c>
      <c r="BD1092" s="9">
        <f t="shared" ref="BD1092:BD1155" si="1131">(BC1092-1)/6</f>
        <v>0.33333333333333331</v>
      </c>
      <c r="BE1092" t="s">
        <v>56</v>
      </c>
      <c r="BF1092">
        <f t="shared" ref="BF1092:BF1155" si="1132">IF(BE1092="Too little",7,IF(BE1092="About right",4,IF(BE1092="Don't know",4,IF(BE1092="Too much",1,0))))</f>
        <v>0</v>
      </c>
      <c r="BG1092">
        <f t="shared" ref="BG1092:BG1155" si="1133">IF(BF1092=0,0,1)</f>
        <v>0</v>
      </c>
      <c r="BH1092" t="s">
        <v>56</v>
      </c>
      <c r="BI1092">
        <f t="shared" ref="BI1092:BI1155" si="1134">IF(BH1092="Too little",7,IF(BH1092="About right",4,IF(BH1092="Don't know",4,IF(BH1092="Too much",1,0))))</f>
        <v>0</v>
      </c>
      <c r="BJ1092">
        <f t="shared" ref="BJ1092:BJ1155" si="1135">IF(BI1092=0,0,1)</f>
        <v>0</v>
      </c>
      <c r="BK1092" t="s">
        <v>63</v>
      </c>
      <c r="BL1092">
        <f t="shared" ref="BL1092:BL1155" si="1136">IF(BK1092="Too little",7,IF(BK1092="About right",4,IF(BK1092="Don't know",4,IF(BK1092="Too much",1,0))))</f>
        <v>1</v>
      </c>
      <c r="BM1092">
        <f t="shared" ref="BM1092:BM1155" si="1137">IF(BL1092=0,0,1)</f>
        <v>1</v>
      </c>
      <c r="BN1092" t="s">
        <v>65</v>
      </c>
      <c r="BO1092">
        <f t="shared" ref="BO1092:BO1155" si="1138">IF(BN1092="Too little",7,IF(BN1092="About right",4,IF(BN1092="Don't know",4,IF(BN1092="Too much",1,0))))</f>
        <v>7</v>
      </c>
      <c r="BP1092">
        <f t="shared" ref="BP1092:BP1155" si="1139">IF(BO1092=0,0,1)</f>
        <v>1</v>
      </c>
      <c r="BQ1092" t="s">
        <v>56</v>
      </c>
      <c r="BR1092">
        <f t="shared" ref="BR1092:BR1155" si="1140">IF(BQ1092="Not allowed",7,IF(BQ1092="Don't know",4,IF(BQ1092="Allowed",1,0)))</f>
        <v>0</v>
      </c>
      <c r="BS1092">
        <f t="shared" ref="BS1092:BS1155" si="1141">IF(BR1092=0,0,1)</f>
        <v>0</v>
      </c>
      <c r="BT1092" t="s">
        <v>74</v>
      </c>
      <c r="BU1092">
        <f t="shared" ref="BU1092:BU1155" si="1142">IF(BT1092="Yes",7,IF(BT1092 ="No",1,IF(BT1092 = "Don't know",1,0)))</f>
        <v>7</v>
      </c>
      <c r="BV1092">
        <f t="shared" ref="BV1092:BV1155" si="1143">IF(BU1092=0,0,1)</f>
        <v>1</v>
      </c>
      <c r="BW1092" t="s">
        <v>79</v>
      </c>
      <c r="BX1092">
        <f t="shared" ref="BX1092:BX1155" si="1144">IF(BW1092="Strongly support pref",7,IF(BW1092="Support pref",5,IF(BW1092="Don't know",4,IF(BW1092="Oppose pref",3,IF(BW1092="Strongly oppose pref",1,0)))))</f>
        <v>1</v>
      </c>
      <c r="BY1092">
        <f t="shared" ref="BY1092:BY1155" si="1145">IF(BX1092=0,0,1)</f>
        <v>1</v>
      </c>
      <c r="BZ1092" t="s">
        <v>108</v>
      </c>
      <c r="CA1092">
        <f t="shared" ref="CA1092:CA1155" si="1146">IF(BZ1092="Disagree strongly",7,IF(BZ1092="Disagree somewhat",5,IF(BZ1092="Neither agree nor disagree",4,IF(BZ1092="Don't know",4,IF(BZ1092="Agree somewhat",3,IF(BZ1092="Agree strongly",1,0))))))</f>
        <v>4</v>
      </c>
      <c r="CB1092">
        <f t="shared" ref="CB1092:CB1155" si="1147">IF(CA1092=0,0,1)</f>
        <v>1</v>
      </c>
      <c r="CC1092" t="s">
        <v>74</v>
      </c>
      <c r="CD1092">
        <f t="shared" ref="CD1092:CD1155" si="1148">IF(CC1092="Yes",7,IF(CC1092="Don't know",4,IF(CC1092="No",1,0)))</f>
        <v>7</v>
      </c>
      <c r="CE1092">
        <f t="shared" ref="CE1092:CE1155" si="1149">IF(CD1092=0,0,1)</f>
        <v>1</v>
      </c>
      <c r="CF1092" t="s">
        <v>82</v>
      </c>
      <c r="CG1092">
        <f t="shared" ref="CG1092:CG1155" si="1150">IF(CF1092="Yes",7,IF(CF1092="Don't know",4,IF(CF1092="No",1,0)))</f>
        <v>1</v>
      </c>
      <c r="CH1092">
        <f t="shared" ref="CH1092:CH1155" si="1151">IF(CG1092=0,0,1)</f>
        <v>1</v>
      </c>
      <c r="CI1092" t="s">
        <v>74</v>
      </c>
      <c r="CJ1092">
        <f t="shared" ref="CJ1092:CJ1155" si="1152">IF(CI1092="Yes",7,IF(CI1092="Don't know",4,IF(CI1092="No",1,0)))</f>
        <v>7</v>
      </c>
      <c r="CK1092">
        <f t="shared" ref="CK1092:CK1155" si="1153">IF(CJ1092=0,0,1)</f>
        <v>1</v>
      </c>
      <c r="CL1092" t="s">
        <v>78</v>
      </c>
      <c r="CM1092">
        <f t="shared" ref="CM1092:CM1155" si="1154">IF(CL1092="No",7,IF(CL1092="Don't know",4,IF(CL1092="Yes",1,0)))</f>
        <v>7</v>
      </c>
      <c r="CN1092">
        <f t="shared" ref="CN1092:CN1155" si="1155">IF(CM1092=0,0,1)</f>
        <v>1</v>
      </c>
      <c r="CO1092" t="s">
        <v>83</v>
      </c>
      <c r="CP1092">
        <f t="shared" ref="CP1092:CP1155" si="1156">IF(CO1092="Strongly favor",7,IF(CO1092="Favor",5,IF(CO1092="Neither favor nor oppose",4,IF(CO1092="Don’t know",4,IF(CO1092="Oppose",3,IF(CO1092="Strongly oppose",1,0))))))</f>
        <v>4</v>
      </c>
      <c r="CQ1092">
        <f t="shared" ref="CQ1092:CQ1155" si="1157">IF(CP1092=0,0,1)</f>
        <v>1</v>
      </c>
      <c r="CR1092" t="s">
        <v>83</v>
      </c>
      <c r="CS1092">
        <f t="shared" ref="CS1092:CS1155" si="1158">IF(CR1092="Strongly favor",7,IF(CR1092="Favor",5,IF(CR1092="Neither favor nor oppose",4,IF(CR1092="Don’t know",4,IF(CR1092="Oppose",3,IF(CR1092="Strongly oppose",1,0))))))</f>
        <v>4</v>
      </c>
      <c r="CT1092">
        <f t="shared" ref="CT1092:CT1155" si="1159">IF(CS1092=0,0,1)</f>
        <v>1</v>
      </c>
      <c r="CU1092" t="s">
        <v>83</v>
      </c>
      <c r="CV1092">
        <f t="shared" ref="CV1092:CV1155" si="1160">IF(CU1092="Strongly favor",7,IF(CU1092="Favor",5,IF(CU1092="Neither favor nor oppose",4,IF(CU1092="Don’t know",4,IF(CU1092="Oppose",3,IF(CU1092="Strongly oppose",1,0))))))</f>
        <v>4</v>
      </c>
      <c r="CW1092">
        <f t="shared" ref="CW1092:CW1155" si="1161">IF(CV1092=0,0,1)</f>
        <v>1</v>
      </c>
      <c r="CX1092" t="s">
        <v>83</v>
      </c>
      <c r="CY1092">
        <f t="shared" ref="CY1092:CY1155" si="1162">IF(CX1092="Strongly favor",7,IF(CX1092="Favor",5,IF(CX1092="Neither favor nor oppose",4,IF(CX1092="Don’t know",4,IF(CX1092="Oppose",3,IF(CX1092="Strongly oppose",1,0))))))</f>
        <v>4</v>
      </c>
      <c r="CZ1092">
        <f t="shared" ref="CZ1092:CZ1155" si="1163">IF(CY1092=0,0,1)</f>
        <v>1</v>
      </c>
      <c r="DA1092" t="s">
        <v>56</v>
      </c>
      <c r="DB1092">
        <f t="shared" ref="DB1092:DB1155" si="1164">IF(DA1092="Not very likely",7,IF(DA1092="Dont know",4,IF(DA1092="Somewhat likely",3,IF(DA1092="Very likely",1,0))))</f>
        <v>0</v>
      </c>
      <c r="DC1092">
        <f t="shared" ref="DC1092:DC1155" si="1165">IF(DB1092=0,0,1)</f>
        <v>0</v>
      </c>
      <c r="DD1092">
        <f t="shared" ref="DD1092:DD1155" si="1166">BI1092+BL1092+BO1092+BR1092+BU1092+BX1092+CA1092+CD1092+CG1092+CJ1092+CM1092+CP1092+CS1092+CV1092+CY1092+DB1092</f>
        <v>58</v>
      </c>
      <c r="DE1092">
        <f t="shared" ref="DE1092:DE1155" si="1167">BJ1092+BM1092+BP1092+BS1092+BV1092+BY1092+CB1092+CE1092+CH1092+CK1092+CN1092+CQ1092+CT1092+CW1092+CZ1092+DC1092</f>
        <v>13</v>
      </c>
      <c r="DF1092" s="7">
        <f t="shared" ref="DF1092:DF1155" si="1168">DD1092/DE1092</f>
        <v>4.4615384615384617</v>
      </c>
      <c r="DG1092" s="8">
        <f t="shared" ref="DG1092:DG1155" si="1169">(DF1092-1)/6</f>
        <v>0.57692307692307698</v>
      </c>
      <c r="DH1092" s="1" t="s">
        <v>83</v>
      </c>
      <c r="DI1092" s="1" t="s">
        <v>56</v>
      </c>
      <c r="DJ1092" s="1" t="s">
        <v>56</v>
      </c>
      <c r="DK1092" s="1" t="s">
        <v>74</v>
      </c>
      <c r="DL1092" s="1" t="s">
        <v>68</v>
      </c>
      <c r="DM1092" s="1" t="s">
        <v>65</v>
      </c>
      <c r="DN1092" s="2" t="s">
        <v>123</v>
      </c>
      <c r="DO1092" s="2">
        <v>3</v>
      </c>
      <c r="DP1092" s="2">
        <v>5</v>
      </c>
      <c r="DQ1092" s="2">
        <v>4</v>
      </c>
      <c r="DR1092" s="2">
        <v>5</v>
      </c>
      <c r="DS1092" s="2">
        <v>5</v>
      </c>
    </row>
    <row r="1093" spans="1:123" x14ac:dyDescent="0.25">
      <c r="A1093">
        <v>2018</v>
      </c>
      <c r="B1093">
        <v>1091</v>
      </c>
      <c r="C1093" t="s">
        <v>102</v>
      </c>
      <c r="D1093">
        <v>2</v>
      </c>
      <c r="E1093">
        <v>61</v>
      </c>
      <c r="F1093">
        <v>1957</v>
      </c>
      <c r="G1093">
        <v>16</v>
      </c>
      <c r="H1093">
        <f t="shared" si="1106"/>
        <v>16</v>
      </c>
      <c r="I1093" t="s">
        <v>58</v>
      </c>
      <c r="J1093">
        <f t="shared" si="1107"/>
        <v>2</v>
      </c>
      <c r="K1093" t="s">
        <v>59</v>
      </c>
      <c r="L1093">
        <f t="shared" si="1108"/>
        <v>3</v>
      </c>
      <c r="M1093" t="s">
        <v>59</v>
      </c>
      <c r="N1093">
        <f t="shared" si="1109"/>
        <v>5</v>
      </c>
      <c r="O1093" t="s">
        <v>60</v>
      </c>
      <c r="P1093">
        <f t="shared" si="1110"/>
        <v>7</v>
      </c>
      <c r="Q1093">
        <f t="shared" si="1111"/>
        <v>1</v>
      </c>
      <c r="R1093">
        <v>3</v>
      </c>
      <c r="S1093" t="s">
        <v>56</v>
      </c>
      <c r="T1093">
        <f t="shared" si="1112"/>
        <v>0</v>
      </c>
      <c r="U1093">
        <f t="shared" si="1113"/>
        <v>0</v>
      </c>
      <c r="V1093" t="s">
        <v>92</v>
      </c>
      <c r="W1093">
        <v>54480</v>
      </c>
      <c r="X1093">
        <v>45400</v>
      </c>
      <c r="Y1093">
        <v>70100</v>
      </c>
      <c r="Z1093" t="s">
        <v>109</v>
      </c>
      <c r="AA1093">
        <f t="shared" si="1114"/>
        <v>5</v>
      </c>
      <c r="AB1093">
        <f t="shared" si="1115"/>
        <v>1</v>
      </c>
      <c r="AC1093" t="s">
        <v>62</v>
      </c>
      <c r="AD1093" s="6">
        <f t="shared" si="1116"/>
        <v>2</v>
      </c>
      <c r="AE1093">
        <f t="shared" si="1117"/>
        <v>1</v>
      </c>
      <c r="AF1093" t="s">
        <v>75</v>
      </c>
      <c r="AG1093" t="s">
        <v>70</v>
      </c>
      <c r="AH1093" t="s">
        <v>56</v>
      </c>
      <c r="AI1093" s="6" t="str">
        <f t="shared" si="1105"/>
        <v>No denomination</v>
      </c>
      <c r="AJ1093" t="s">
        <v>71</v>
      </c>
      <c r="AK1093" s="6">
        <f t="shared" si="1118"/>
        <v>2</v>
      </c>
      <c r="AL1093" t="s">
        <v>106</v>
      </c>
      <c r="AM1093" s="6">
        <f t="shared" si="1118"/>
        <v>1</v>
      </c>
      <c r="AN1093" s="6">
        <f t="shared" si="1119"/>
        <v>1</v>
      </c>
      <c r="AO1093" t="s">
        <v>116</v>
      </c>
      <c r="AP1093">
        <f t="shared" si="1120"/>
        <v>6</v>
      </c>
      <c r="AQ1093">
        <f t="shared" si="1121"/>
        <v>1</v>
      </c>
      <c r="AR1093" t="s">
        <v>129</v>
      </c>
      <c r="AS1093">
        <f t="shared" si="1122"/>
        <v>3</v>
      </c>
      <c r="AT1093">
        <f t="shared" si="1123"/>
        <v>1</v>
      </c>
      <c r="AU1093" t="s">
        <v>158</v>
      </c>
      <c r="AV1093">
        <f t="shared" si="1124"/>
        <v>1</v>
      </c>
      <c r="AW1093">
        <f t="shared" si="1125"/>
        <v>1</v>
      </c>
      <c r="AX1093" t="s">
        <v>88</v>
      </c>
      <c r="AY1093">
        <f t="shared" si="1126"/>
        <v>7</v>
      </c>
      <c r="AZ1093">
        <f t="shared" si="1127"/>
        <v>1</v>
      </c>
      <c r="BA1093" s="6">
        <f t="shared" si="1128"/>
        <v>17</v>
      </c>
      <c r="BB1093" s="6">
        <f t="shared" si="1129"/>
        <v>4</v>
      </c>
      <c r="BC1093" s="6">
        <f t="shared" si="1130"/>
        <v>4.25</v>
      </c>
      <c r="BD1093" s="9">
        <f t="shared" si="1131"/>
        <v>0.54166666666666663</v>
      </c>
      <c r="BE1093" t="s">
        <v>64</v>
      </c>
      <c r="BF1093">
        <f t="shared" si="1132"/>
        <v>4</v>
      </c>
      <c r="BG1093">
        <f t="shared" si="1133"/>
        <v>1</v>
      </c>
      <c r="BH1093" t="s">
        <v>64</v>
      </c>
      <c r="BI1093">
        <f t="shared" si="1134"/>
        <v>4</v>
      </c>
      <c r="BJ1093">
        <f t="shared" si="1135"/>
        <v>1</v>
      </c>
      <c r="BK1093" t="s">
        <v>56</v>
      </c>
      <c r="BL1093">
        <f t="shared" si="1136"/>
        <v>0</v>
      </c>
      <c r="BM1093">
        <f t="shared" si="1137"/>
        <v>0</v>
      </c>
      <c r="BN1093" t="s">
        <v>56</v>
      </c>
      <c r="BO1093">
        <f t="shared" si="1138"/>
        <v>0</v>
      </c>
      <c r="BP1093">
        <f t="shared" si="1139"/>
        <v>0</v>
      </c>
      <c r="BQ1093" t="s">
        <v>66</v>
      </c>
      <c r="BR1093">
        <f t="shared" si="1140"/>
        <v>1</v>
      </c>
      <c r="BS1093">
        <f t="shared" si="1141"/>
        <v>1</v>
      </c>
      <c r="BT1093" t="s">
        <v>74</v>
      </c>
      <c r="BU1093">
        <f t="shared" si="1142"/>
        <v>7</v>
      </c>
      <c r="BV1093">
        <f t="shared" si="1143"/>
        <v>1</v>
      </c>
      <c r="BW1093" t="s">
        <v>79</v>
      </c>
      <c r="BX1093">
        <f t="shared" si="1144"/>
        <v>1</v>
      </c>
      <c r="BY1093">
        <f t="shared" si="1145"/>
        <v>1</v>
      </c>
      <c r="BZ1093" t="s">
        <v>147</v>
      </c>
      <c r="CA1093">
        <f t="shared" si="1146"/>
        <v>3</v>
      </c>
      <c r="CB1093">
        <f t="shared" si="1147"/>
        <v>1</v>
      </c>
      <c r="CC1093" t="s">
        <v>78</v>
      </c>
      <c r="CD1093">
        <f t="shared" si="1148"/>
        <v>1</v>
      </c>
      <c r="CE1093">
        <f t="shared" si="1149"/>
        <v>1</v>
      </c>
      <c r="CF1093" t="s">
        <v>82</v>
      </c>
      <c r="CG1093">
        <f t="shared" si="1150"/>
        <v>1</v>
      </c>
      <c r="CH1093">
        <f t="shared" si="1151"/>
        <v>1</v>
      </c>
      <c r="CI1093" t="s">
        <v>74</v>
      </c>
      <c r="CJ1093">
        <f t="shared" si="1152"/>
        <v>7</v>
      </c>
      <c r="CK1093">
        <f t="shared" si="1153"/>
        <v>1</v>
      </c>
      <c r="CL1093" t="s">
        <v>74</v>
      </c>
      <c r="CM1093">
        <f t="shared" si="1154"/>
        <v>1</v>
      </c>
      <c r="CN1093">
        <f t="shared" si="1155"/>
        <v>1</v>
      </c>
      <c r="CO1093" t="s">
        <v>83</v>
      </c>
      <c r="CP1093">
        <f t="shared" si="1156"/>
        <v>4</v>
      </c>
      <c r="CQ1093">
        <f t="shared" si="1157"/>
        <v>1</v>
      </c>
      <c r="CR1093" t="s">
        <v>83</v>
      </c>
      <c r="CS1093">
        <f t="shared" si="1158"/>
        <v>4</v>
      </c>
      <c r="CT1093">
        <f t="shared" si="1159"/>
        <v>1</v>
      </c>
      <c r="CU1093" t="s">
        <v>83</v>
      </c>
      <c r="CV1093">
        <f t="shared" si="1160"/>
        <v>4</v>
      </c>
      <c r="CW1093">
        <f t="shared" si="1161"/>
        <v>1</v>
      </c>
      <c r="CX1093" t="s">
        <v>83</v>
      </c>
      <c r="CY1093">
        <f t="shared" si="1162"/>
        <v>4</v>
      </c>
      <c r="CZ1093">
        <f t="shared" si="1163"/>
        <v>1</v>
      </c>
      <c r="DA1093" t="s">
        <v>86</v>
      </c>
      <c r="DB1093">
        <f t="shared" si="1164"/>
        <v>3</v>
      </c>
      <c r="DC1093">
        <f t="shared" si="1165"/>
        <v>1</v>
      </c>
      <c r="DD1093">
        <f t="shared" si="1166"/>
        <v>45</v>
      </c>
      <c r="DE1093">
        <f t="shared" si="1167"/>
        <v>14</v>
      </c>
      <c r="DF1093" s="7">
        <f t="shared" si="1168"/>
        <v>3.2142857142857144</v>
      </c>
      <c r="DG1093" s="8">
        <f t="shared" si="1169"/>
        <v>0.36904761904761907</v>
      </c>
      <c r="DH1093" s="1" t="s">
        <v>83</v>
      </c>
      <c r="DI1093" s="1" t="s">
        <v>85</v>
      </c>
      <c r="DJ1093" s="1" t="s">
        <v>64</v>
      </c>
      <c r="DK1093" s="1" t="s">
        <v>56</v>
      </c>
      <c r="DL1093" s="1" t="s">
        <v>68</v>
      </c>
      <c r="DM1093" s="1" t="s">
        <v>56</v>
      </c>
      <c r="DN1093" s="2" t="s">
        <v>56</v>
      </c>
      <c r="DO1093" s="2">
        <v>5</v>
      </c>
      <c r="DP1093" s="2">
        <v>5</v>
      </c>
      <c r="DQ1093" s="2">
        <v>4</v>
      </c>
      <c r="DR1093" s="2">
        <v>4</v>
      </c>
      <c r="DS1093" s="2">
        <v>4</v>
      </c>
    </row>
    <row r="1094" spans="1:123" x14ac:dyDescent="0.25">
      <c r="A1094">
        <v>2018</v>
      </c>
      <c r="B1094">
        <v>1092</v>
      </c>
      <c r="C1094" t="s">
        <v>102</v>
      </c>
      <c r="D1094">
        <v>2</v>
      </c>
      <c r="E1094">
        <v>39</v>
      </c>
      <c r="F1094">
        <v>1979</v>
      </c>
      <c r="G1094">
        <v>18</v>
      </c>
      <c r="H1094">
        <f t="shared" si="1106"/>
        <v>18</v>
      </c>
      <c r="I1094" t="s">
        <v>58</v>
      </c>
      <c r="J1094">
        <f t="shared" si="1107"/>
        <v>2</v>
      </c>
      <c r="K1094" t="s">
        <v>142</v>
      </c>
      <c r="L1094">
        <f t="shared" si="1108"/>
        <v>1</v>
      </c>
      <c r="M1094" t="s">
        <v>89</v>
      </c>
      <c r="N1094">
        <f t="shared" si="1109"/>
        <v>4</v>
      </c>
      <c r="O1094" t="s">
        <v>60</v>
      </c>
      <c r="P1094">
        <f t="shared" si="1110"/>
        <v>7</v>
      </c>
      <c r="Q1094">
        <f t="shared" si="1111"/>
        <v>1</v>
      </c>
      <c r="R1094">
        <v>4</v>
      </c>
      <c r="S1094" t="s">
        <v>101</v>
      </c>
      <c r="T1094">
        <f t="shared" si="1112"/>
        <v>1</v>
      </c>
      <c r="U1094">
        <f t="shared" si="1113"/>
        <v>1</v>
      </c>
      <c r="V1094" t="s">
        <v>92</v>
      </c>
      <c r="W1094">
        <v>63560</v>
      </c>
      <c r="X1094">
        <v>45400</v>
      </c>
      <c r="Y1094">
        <v>70100</v>
      </c>
      <c r="Z1094" t="s">
        <v>109</v>
      </c>
      <c r="AA1094">
        <f t="shared" si="1114"/>
        <v>5</v>
      </c>
      <c r="AB1094">
        <f t="shared" si="1115"/>
        <v>1</v>
      </c>
      <c r="AC1094" t="s">
        <v>104</v>
      </c>
      <c r="AD1094" s="6">
        <f t="shared" si="1116"/>
        <v>3</v>
      </c>
      <c r="AE1094">
        <f t="shared" si="1117"/>
        <v>1</v>
      </c>
      <c r="AF1094" t="s">
        <v>95</v>
      </c>
      <c r="AG1094" t="s">
        <v>56</v>
      </c>
      <c r="AH1094" t="s">
        <v>56</v>
      </c>
      <c r="AI1094" s="6" t="str">
        <f t="shared" si="1105"/>
        <v>Catholic</v>
      </c>
      <c r="AJ1094" t="s">
        <v>71</v>
      </c>
      <c r="AK1094" s="6">
        <f t="shared" si="1118"/>
        <v>2</v>
      </c>
      <c r="AL1094" t="s">
        <v>71</v>
      </c>
      <c r="AM1094" s="6">
        <f t="shared" si="1118"/>
        <v>2</v>
      </c>
      <c r="AN1094" s="6">
        <f t="shared" si="1119"/>
        <v>0</v>
      </c>
      <c r="AO1094" t="s">
        <v>121</v>
      </c>
      <c r="AP1094">
        <f t="shared" si="1120"/>
        <v>7</v>
      </c>
      <c r="AQ1094">
        <f t="shared" si="1121"/>
        <v>1</v>
      </c>
      <c r="AR1094" t="s">
        <v>73</v>
      </c>
      <c r="AS1094">
        <f t="shared" si="1122"/>
        <v>7</v>
      </c>
      <c r="AT1094">
        <f t="shared" si="1123"/>
        <v>1</v>
      </c>
      <c r="AU1094" t="s">
        <v>100</v>
      </c>
      <c r="AV1094">
        <f t="shared" si="1124"/>
        <v>5</v>
      </c>
      <c r="AW1094">
        <f t="shared" si="1125"/>
        <v>1</v>
      </c>
      <c r="AX1094" t="s">
        <v>114</v>
      </c>
      <c r="AY1094">
        <f t="shared" si="1126"/>
        <v>5</v>
      </c>
      <c r="AZ1094">
        <f t="shared" si="1127"/>
        <v>1</v>
      </c>
      <c r="BA1094" s="6">
        <f t="shared" si="1128"/>
        <v>24</v>
      </c>
      <c r="BB1094" s="6">
        <f t="shared" si="1129"/>
        <v>4</v>
      </c>
      <c r="BC1094" s="6">
        <f t="shared" si="1130"/>
        <v>6</v>
      </c>
      <c r="BD1094" s="9">
        <f t="shared" si="1131"/>
        <v>0.83333333333333337</v>
      </c>
      <c r="BE1094" t="s">
        <v>56</v>
      </c>
      <c r="BF1094">
        <f t="shared" si="1132"/>
        <v>0</v>
      </c>
      <c r="BG1094">
        <f t="shared" si="1133"/>
        <v>0</v>
      </c>
      <c r="BH1094" t="s">
        <v>56</v>
      </c>
      <c r="BI1094">
        <f t="shared" si="1134"/>
        <v>0</v>
      </c>
      <c r="BJ1094">
        <f t="shared" si="1135"/>
        <v>0</v>
      </c>
      <c r="BK1094" t="s">
        <v>65</v>
      </c>
      <c r="BL1094">
        <f t="shared" si="1136"/>
        <v>7</v>
      </c>
      <c r="BM1094">
        <f t="shared" si="1137"/>
        <v>1</v>
      </c>
      <c r="BN1094" t="s">
        <v>64</v>
      </c>
      <c r="BO1094">
        <f t="shared" si="1138"/>
        <v>4</v>
      </c>
      <c r="BP1094">
        <f t="shared" si="1139"/>
        <v>1</v>
      </c>
      <c r="BQ1094" t="s">
        <v>94</v>
      </c>
      <c r="BR1094">
        <f t="shared" si="1140"/>
        <v>7</v>
      </c>
      <c r="BS1094">
        <f t="shared" si="1141"/>
        <v>1</v>
      </c>
      <c r="BT1094" t="s">
        <v>74</v>
      </c>
      <c r="BU1094">
        <f t="shared" si="1142"/>
        <v>7</v>
      </c>
      <c r="BV1094">
        <f t="shared" si="1143"/>
        <v>1</v>
      </c>
      <c r="BW1094" t="s">
        <v>56</v>
      </c>
      <c r="BX1094">
        <f t="shared" si="1144"/>
        <v>0</v>
      </c>
      <c r="BY1094">
        <f t="shared" si="1145"/>
        <v>0</v>
      </c>
      <c r="BZ1094" t="s">
        <v>56</v>
      </c>
      <c r="CA1094">
        <f t="shared" si="1146"/>
        <v>0</v>
      </c>
      <c r="CB1094">
        <f t="shared" si="1147"/>
        <v>0</v>
      </c>
      <c r="CC1094" t="s">
        <v>56</v>
      </c>
      <c r="CD1094">
        <f t="shared" si="1148"/>
        <v>0</v>
      </c>
      <c r="CE1094">
        <f t="shared" si="1149"/>
        <v>0</v>
      </c>
      <c r="CF1094" t="s">
        <v>56</v>
      </c>
      <c r="CG1094">
        <f t="shared" si="1150"/>
        <v>0</v>
      </c>
      <c r="CH1094">
        <f t="shared" si="1151"/>
        <v>0</v>
      </c>
      <c r="CI1094" t="s">
        <v>56</v>
      </c>
      <c r="CJ1094">
        <f t="shared" si="1152"/>
        <v>0</v>
      </c>
      <c r="CK1094">
        <f t="shared" si="1153"/>
        <v>0</v>
      </c>
      <c r="CL1094" t="s">
        <v>56</v>
      </c>
      <c r="CM1094">
        <f t="shared" si="1154"/>
        <v>0</v>
      </c>
      <c r="CN1094">
        <f t="shared" si="1155"/>
        <v>0</v>
      </c>
      <c r="CO1094" t="s">
        <v>56</v>
      </c>
      <c r="CP1094">
        <f t="shared" si="1156"/>
        <v>0</v>
      </c>
      <c r="CQ1094">
        <f t="shared" si="1157"/>
        <v>0</v>
      </c>
      <c r="CR1094" t="s">
        <v>56</v>
      </c>
      <c r="CS1094">
        <f t="shared" si="1158"/>
        <v>0</v>
      </c>
      <c r="CT1094">
        <f t="shared" si="1159"/>
        <v>0</v>
      </c>
      <c r="CU1094" t="s">
        <v>56</v>
      </c>
      <c r="CV1094">
        <f t="shared" si="1160"/>
        <v>0</v>
      </c>
      <c r="CW1094">
        <f t="shared" si="1161"/>
        <v>0</v>
      </c>
      <c r="CX1094" t="s">
        <v>56</v>
      </c>
      <c r="CY1094">
        <f t="shared" si="1162"/>
        <v>0</v>
      </c>
      <c r="CZ1094">
        <f t="shared" si="1163"/>
        <v>0</v>
      </c>
      <c r="DA1094" t="s">
        <v>86</v>
      </c>
      <c r="DB1094">
        <f t="shared" si="1164"/>
        <v>3</v>
      </c>
      <c r="DC1094">
        <f t="shared" si="1165"/>
        <v>1</v>
      </c>
      <c r="DD1094">
        <f t="shared" si="1166"/>
        <v>28</v>
      </c>
      <c r="DE1094">
        <f t="shared" si="1167"/>
        <v>5</v>
      </c>
      <c r="DF1094" s="7">
        <f t="shared" si="1168"/>
        <v>5.6</v>
      </c>
      <c r="DG1094" s="8">
        <f t="shared" si="1169"/>
        <v>0.76666666666666661</v>
      </c>
      <c r="DH1094" s="1" t="s">
        <v>56</v>
      </c>
      <c r="DI1094" s="1" t="s">
        <v>135</v>
      </c>
      <c r="DJ1094" s="1" t="s">
        <v>56</v>
      </c>
      <c r="DK1094" s="1" t="s">
        <v>93</v>
      </c>
      <c r="DL1094" s="1" t="s">
        <v>68</v>
      </c>
      <c r="DM1094" s="1" t="s">
        <v>65</v>
      </c>
      <c r="DN1094" s="2" t="s">
        <v>98</v>
      </c>
      <c r="DO1094" s="2" t="s">
        <v>56</v>
      </c>
      <c r="DP1094" s="2" t="s">
        <v>56</v>
      </c>
      <c r="DQ1094" s="2" t="s">
        <v>56</v>
      </c>
      <c r="DR1094" s="2" t="s">
        <v>56</v>
      </c>
      <c r="DS1094" s="2" t="s">
        <v>56</v>
      </c>
    </row>
    <row r="1095" spans="1:123" x14ac:dyDescent="0.25">
      <c r="A1095">
        <v>2018</v>
      </c>
      <c r="B1095">
        <v>1093</v>
      </c>
      <c r="C1095" t="s">
        <v>102</v>
      </c>
      <c r="D1095">
        <v>0</v>
      </c>
      <c r="E1095">
        <v>27</v>
      </c>
      <c r="F1095">
        <v>1991</v>
      </c>
      <c r="G1095">
        <v>16</v>
      </c>
      <c r="H1095">
        <f t="shared" si="1106"/>
        <v>16</v>
      </c>
      <c r="I1095" t="s">
        <v>58</v>
      </c>
      <c r="J1095">
        <f t="shared" si="1107"/>
        <v>2</v>
      </c>
      <c r="K1095" t="s">
        <v>59</v>
      </c>
      <c r="L1095">
        <f t="shared" si="1108"/>
        <v>3</v>
      </c>
      <c r="M1095" t="s">
        <v>59</v>
      </c>
      <c r="N1095">
        <f t="shared" si="1109"/>
        <v>5</v>
      </c>
      <c r="O1095" t="s">
        <v>60</v>
      </c>
      <c r="P1095">
        <f t="shared" si="1110"/>
        <v>7</v>
      </c>
      <c r="Q1095">
        <f t="shared" si="1111"/>
        <v>1</v>
      </c>
      <c r="R1095">
        <v>2</v>
      </c>
      <c r="S1095" t="s">
        <v>103</v>
      </c>
      <c r="T1095">
        <f t="shared" si="1112"/>
        <v>0</v>
      </c>
      <c r="U1095">
        <f t="shared" si="1113"/>
        <v>0</v>
      </c>
      <c r="V1095" t="s">
        <v>61</v>
      </c>
      <c r="W1095">
        <v>0</v>
      </c>
      <c r="X1095">
        <v>0</v>
      </c>
      <c r="Y1095">
        <v>0</v>
      </c>
      <c r="Z1095" t="s">
        <v>109</v>
      </c>
      <c r="AA1095">
        <f t="shared" si="1114"/>
        <v>5</v>
      </c>
      <c r="AB1095">
        <f t="shared" si="1115"/>
        <v>1</v>
      </c>
      <c r="AC1095" t="s">
        <v>104</v>
      </c>
      <c r="AD1095" s="6">
        <f t="shared" si="1116"/>
        <v>3</v>
      </c>
      <c r="AE1095">
        <f t="shared" si="1117"/>
        <v>1</v>
      </c>
      <c r="AF1095" t="s">
        <v>95</v>
      </c>
      <c r="AG1095" t="s">
        <v>56</v>
      </c>
      <c r="AH1095" t="s">
        <v>56</v>
      </c>
      <c r="AI1095" s="6" t="str">
        <f t="shared" si="1105"/>
        <v>Catholic</v>
      </c>
      <c r="AJ1095" t="s">
        <v>71</v>
      </c>
      <c r="AK1095" s="6">
        <f t="shared" si="1118"/>
        <v>2</v>
      </c>
      <c r="AL1095" t="s">
        <v>71</v>
      </c>
      <c r="AM1095" s="6">
        <f t="shared" si="1118"/>
        <v>2</v>
      </c>
      <c r="AN1095" s="6">
        <f t="shared" si="1119"/>
        <v>0</v>
      </c>
      <c r="AO1095" t="s">
        <v>128</v>
      </c>
      <c r="AP1095">
        <f t="shared" si="1120"/>
        <v>5</v>
      </c>
      <c r="AQ1095">
        <f t="shared" si="1121"/>
        <v>1</v>
      </c>
      <c r="AR1095" t="s">
        <v>129</v>
      </c>
      <c r="AS1095">
        <f t="shared" si="1122"/>
        <v>3</v>
      </c>
      <c r="AT1095">
        <f t="shared" si="1123"/>
        <v>1</v>
      </c>
      <c r="AU1095" t="s">
        <v>100</v>
      </c>
      <c r="AV1095">
        <f t="shared" si="1124"/>
        <v>5</v>
      </c>
      <c r="AW1095">
        <f t="shared" si="1125"/>
        <v>1</v>
      </c>
      <c r="AX1095" t="s">
        <v>114</v>
      </c>
      <c r="AY1095">
        <f t="shared" si="1126"/>
        <v>5</v>
      </c>
      <c r="AZ1095">
        <f t="shared" si="1127"/>
        <v>1</v>
      </c>
      <c r="BA1095" s="6">
        <f t="shared" si="1128"/>
        <v>18</v>
      </c>
      <c r="BB1095" s="6">
        <f t="shared" si="1129"/>
        <v>4</v>
      </c>
      <c r="BC1095" s="6">
        <f t="shared" si="1130"/>
        <v>4.5</v>
      </c>
      <c r="BD1095" s="9">
        <f t="shared" si="1131"/>
        <v>0.58333333333333337</v>
      </c>
      <c r="BE1095" t="s">
        <v>65</v>
      </c>
      <c r="BF1095">
        <f t="shared" si="1132"/>
        <v>7</v>
      </c>
      <c r="BG1095">
        <f t="shared" si="1133"/>
        <v>1</v>
      </c>
      <c r="BH1095" t="s">
        <v>65</v>
      </c>
      <c r="BI1095">
        <f t="shared" si="1134"/>
        <v>7</v>
      </c>
      <c r="BJ1095">
        <f t="shared" si="1135"/>
        <v>1</v>
      </c>
      <c r="BK1095" t="s">
        <v>56</v>
      </c>
      <c r="BL1095">
        <f t="shared" si="1136"/>
        <v>0</v>
      </c>
      <c r="BM1095">
        <f t="shared" si="1137"/>
        <v>0</v>
      </c>
      <c r="BN1095" t="s">
        <v>56</v>
      </c>
      <c r="BO1095">
        <f t="shared" si="1138"/>
        <v>0</v>
      </c>
      <c r="BP1095">
        <f t="shared" si="1139"/>
        <v>0</v>
      </c>
      <c r="BQ1095" t="s">
        <v>56</v>
      </c>
      <c r="BR1095">
        <f t="shared" si="1140"/>
        <v>0</v>
      </c>
      <c r="BS1095">
        <f t="shared" si="1141"/>
        <v>0</v>
      </c>
      <c r="BT1095" t="s">
        <v>74</v>
      </c>
      <c r="BU1095">
        <f t="shared" si="1142"/>
        <v>7</v>
      </c>
      <c r="BV1095">
        <f t="shared" si="1143"/>
        <v>1</v>
      </c>
      <c r="BW1095" t="s">
        <v>103</v>
      </c>
      <c r="BX1095">
        <f t="shared" si="1144"/>
        <v>0</v>
      </c>
      <c r="BY1095">
        <f t="shared" si="1145"/>
        <v>0</v>
      </c>
      <c r="BZ1095" t="s">
        <v>103</v>
      </c>
      <c r="CA1095">
        <f t="shared" si="1146"/>
        <v>0</v>
      </c>
      <c r="CB1095">
        <f t="shared" si="1147"/>
        <v>0</v>
      </c>
      <c r="CC1095" t="s">
        <v>78</v>
      </c>
      <c r="CD1095">
        <f t="shared" si="1148"/>
        <v>1</v>
      </c>
      <c r="CE1095">
        <f t="shared" si="1149"/>
        <v>1</v>
      </c>
      <c r="CF1095" t="s">
        <v>82</v>
      </c>
      <c r="CG1095">
        <f t="shared" si="1150"/>
        <v>1</v>
      </c>
      <c r="CH1095">
        <f t="shared" si="1151"/>
        <v>1</v>
      </c>
      <c r="CI1095" t="s">
        <v>74</v>
      </c>
      <c r="CJ1095">
        <f t="shared" si="1152"/>
        <v>7</v>
      </c>
      <c r="CK1095">
        <f t="shared" si="1153"/>
        <v>1</v>
      </c>
      <c r="CL1095" t="s">
        <v>78</v>
      </c>
      <c r="CM1095">
        <f t="shared" si="1154"/>
        <v>7</v>
      </c>
      <c r="CN1095">
        <f t="shared" si="1155"/>
        <v>1</v>
      </c>
      <c r="CO1095" t="s">
        <v>112</v>
      </c>
      <c r="CP1095">
        <f t="shared" si="1156"/>
        <v>7</v>
      </c>
      <c r="CQ1095">
        <f t="shared" si="1157"/>
        <v>1</v>
      </c>
      <c r="CR1095" t="s">
        <v>83</v>
      </c>
      <c r="CS1095">
        <f t="shared" si="1158"/>
        <v>4</v>
      </c>
      <c r="CT1095">
        <f t="shared" si="1159"/>
        <v>1</v>
      </c>
      <c r="CU1095" t="s">
        <v>83</v>
      </c>
      <c r="CV1095">
        <f t="shared" si="1160"/>
        <v>4</v>
      </c>
      <c r="CW1095">
        <f t="shared" si="1161"/>
        <v>1</v>
      </c>
      <c r="CX1095" t="s">
        <v>83</v>
      </c>
      <c r="CY1095">
        <f t="shared" si="1162"/>
        <v>4</v>
      </c>
      <c r="CZ1095">
        <f t="shared" si="1163"/>
        <v>1</v>
      </c>
      <c r="DA1095" t="s">
        <v>56</v>
      </c>
      <c r="DB1095">
        <f t="shared" si="1164"/>
        <v>0</v>
      </c>
      <c r="DC1095">
        <f t="shared" si="1165"/>
        <v>0</v>
      </c>
      <c r="DD1095">
        <f t="shared" si="1166"/>
        <v>49</v>
      </c>
      <c r="DE1095">
        <f t="shared" si="1167"/>
        <v>10</v>
      </c>
      <c r="DF1095" s="7">
        <f t="shared" si="1168"/>
        <v>4.9000000000000004</v>
      </c>
      <c r="DG1095" s="8">
        <f t="shared" si="1169"/>
        <v>0.65</v>
      </c>
      <c r="DH1095" s="1" t="s">
        <v>83</v>
      </c>
      <c r="DI1095" s="1" t="s">
        <v>56</v>
      </c>
      <c r="DJ1095" s="1" t="s">
        <v>65</v>
      </c>
      <c r="DK1095" s="1" t="s">
        <v>74</v>
      </c>
      <c r="DL1095" s="1" t="s">
        <v>68</v>
      </c>
      <c r="DM1095" s="1" t="s">
        <v>56</v>
      </c>
      <c r="DN1095" s="2" t="s">
        <v>93</v>
      </c>
      <c r="DO1095" s="2">
        <v>4</v>
      </c>
      <c r="DP1095" s="2">
        <v>4</v>
      </c>
      <c r="DQ1095" s="2">
        <v>2</v>
      </c>
      <c r="DR1095" s="2">
        <v>6</v>
      </c>
      <c r="DS1095" s="2">
        <v>6</v>
      </c>
    </row>
    <row r="1096" spans="1:123" x14ac:dyDescent="0.25">
      <c r="A1096">
        <v>2018</v>
      </c>
      <c r="B1096">
        <v>1094</v>
      </c>
      <c r="C1096" t="s">
        <v>118</v>
      </c>
      <c r="D1096">
        <v>2</v>
      </c>
      <c r="E1096">
        <v>71</v>
      </c>
      <c r="F1096">
        <v>1947</v>
      </c>
      <c r="G1096">
        <v>16</v>
      </c>
      <c r="H1096">
        <f t="shared" si="1106"/>
        <v>16</v>
      </c>
      <c r="I1096" t="s">
        <v>58</v>
      </c>
      <c r="J1096">
        <f t="shared" si="1107"/>
        <v>2</v>
      </c>
      <c r="K1096" t="s">
        <v>59</v>
      </c>
      <c r="L1096">
        <f t="shared" si="1108"/>
        <v>3</v>
      </c>
      <c r="M1096" t="s">
        <v>59</v>
      </c>
      <c r="N1096">
        <f t="shared" si="1109"/>
        <v>5</v>
      </c>
      <c r="O1096" t="s">
        <v>125</v>
      </c>
      <c r="P1096">
        <f t="shared" si="1110"/>
        <v>4</v>
      </c>
      <c r="Q1096">
        <f t="shared" si="1111"/>
        <v>1</v>
      </c>
      <c r="R1096">
        <v>2</v>
      </c>
      <c r="S1096" t="s">
        <v>56</v>
      </c>
      <c r="T1096">
        <f t="shared" si="1112"/>
        <v>0</v>
      </c>
      <c r="U1096">
        <f t="shared" si="1113"/>
        <v>0</v>
      </c>
      <c r="V1096" t="s">
        <v>92</v>
      </c>
      <c r="W1096">
        <v>17025</v>
      </c>
      <c r="X1096">
        <v>0</v>
      </c>
      <c r="Y1096">
        <v>0</v>
      </c>
      <c r="Z1096" t="s">
        <v>109</v>
      </c>
      <c r="AA1096">
        <f t="shared" si="1114"/>
        <v>5</v>
      </c>
      <c r="AB1096">
        <f t="shared" si="1115"/>
        <v>1</v>
      </c>
      <c r="AC1096" t="s">
        <v>62</v>
      </c>
      <c r="AD1096" s="6">
        <f t="shared" si="1116"/>
        <v>2</v>
      </c>
      <c r="AE1096">
        <f t="shared" si="1117"/>
        <v>1</v>
      </c>
      <c r="AF1096" t="s">
        <v>75</v>
      </c>
      <c r="AG1096" t="s">
        <v>142</v>
      </c>
      <c r="AH1096" t="s">
        <v>191</v>
      </c>
      <c r="AI1096" s="6" t="str">
        <f t="shared" si="1105"/>
        <v>Christian; Central Christian</v>
      </c>
      <c r="AJ1096" t="s">
        <v>71</v>
      </c>
      <c r="AK1096" s="6">
        <f t="shared" si="1118"/>
        <v>2</v>
      </c>
      <c r="AL1096" t="s">
        <v>71</v>
      </c>
      <c r="AM1096" s="6">
        <f t="shared" si="1118"/>
        <v>2</v>
      </c>
      <c r="AN1096" s="6">
        <f t="shared" si="1119"/>
        <v>0</v>
      </c>
      <c r="AO1096" t="s">
        <v>116</v>
      </c>
      <c r="AP1096">
        <f t="shared" si="1120"/>
        <v>6</v>
      </c>
      <c r="AQ1096">
        <f t="shared" si="1121"/>
        <v>1</v>
      </c>
      <c r="AR1096" t="s">
        <v>73</v>
      </c>
      <c r="AS1096">
        <f t="shared" si="1122"/>
        <v>7</v>
      </c>
      <c r="AT1096">
        <f t="shared" si="1123"/>
        <v>1</v>
      </c>
      <c r="AU1096" t="s">
        <v>87</v>
      </c>
      <c r="AV1096">
        <f t="shared" si="1124"/>
        <v>7</v>
      </c>
      <c r="AW1096">
        <f t="shared" si="1125"/>
        <v>1</v>
      </c>
      <c r="AX1096" t="s">
        <v>88</v>
      </c>
      <c r="AY1096">
        <f t="shared" si="1126"/>
        <v>7</v>
      </c>
      <c r="AZ1096">
        <f t="shared" si="1127"/>
        <v>1</v>
      </c>
      <c r="BA1096" s="6">
        <f t="shared" si="1128"/>
        <v>27</v>
      </c>
      <c r="BB1096" s="6">
        <f t="shared" si="1129"/>
        <v>4</v>
      </c>
      <c r="BC1096" s="6">
        <f t="shared" si="1130"/>
        <v>6.75</v>
      </c>
      <c r="BD1096" s="9">
        <f t="shared" si="1131"/>
        <v>0.95833333333333337</v>
      </c>
      <c r="BE1096" t="s">
        <v>56</v>
      </c>
      <c r="BF1096">
        <f t="shared" si="1132"/>
        <v>0</v>
      </c>
      <c r="BG1096">
        <f t="shared" si="1133"/>
        <v>0</v>
      </c>
      <c r="BH1096" t="s">
        <v>56</v>
      </c>
      <c r="BI1096">
        <f t="shared" si="1134"/>
        <v>0</v>
      </c>
      <c r="BJ1096">
        <f t="shared" si="1135"/>
        <v>0</v>
      </c>
      <c r="BK1096" t="s">
        <v>63</v>
      </c>
      <c r="BL1096">
        <f t="shared" si="1136"/>
        <v>1</v>
      </c>
      <c r="BM1096">
        <f t="shared" si="1137"/>
        <v>1</v>
      </c>
      <c r="BN1096" t="s">
        <v>63</v>
      </c>
      <c r="BO1096">
        <f t="shared" si="1138"/>
        <v>1</v>
      </c>
      <c r="BP1096">
        <f t="shared" si="1139"/>
        <v>1</v>
      </c>
      <c r="BQ1096" t="s">
        <v>94</v>
      </c>
      <c r="BR1096">
        <f t="shared" si="1140"/>
        <v>7</v>
      </c>
      <c r="BS1096">
        <f t="shared" si="1141"/>
        <v>1</v>
      </c>
      <c r="BT1096" t="s">
        <v>78</v>
      </c>
      <c r="BU1096">
        <f t="shared" si="1142"/>
        <v>1</v>
      </c>
      <c r="BV1096">
        <f t="shared" si="1143"/>
        <v>1</v>
      </c>
      <c r="BW1096" t="s">
        <v>117</v>
      </c>
      <c r="BX1096">
        <f t="shared" si="1144"/>
        <v>3</v>
      </c>
      <c r="BY1096">
        <f t="shared" si="1145"/>
        <v>1</v>
      </c>
      <c r="BZ1096" t="s">
        <v>147</v>
      </c>
      <c r="CA1096">
        <f t="shared" si="1146"/>
        <v>3</v>
      </c>
      <c r="CB1096">
        <f t="shared" si="1147"/>
        <v>1</v>
      </c>
      <c r="CC1096" t="s">
        <v>78</v>
      </c>
      <c r="CD1096">
        <f t="shared" si="1148"/>
        <v>1</v>
      </c>
      <c r="CE1096">
        <f t="shared" si="1149"/>
        <v>1</v>
      </c>
      <c r="CF1096" t="s">
        <v>82</v>
      </c>
      <c r="CG1096">
        <f t="shared" si="1150"/>
        <v>1</v>
      </c>
      <c r="CH1096">
        <f t="shared" si="1151"/>
        <v>1</v>
      </c>
      <c r="CI1096" t="s">
        <v>78</v>
      </c>
      <c r="CJ1096">
        <f t="shared" si="1152"/>
        <v>1</v>
      </c>
      <c r="CK1096">
        <f t="shared" si="1153"/>
        <v>1</v>
      </c>
      <c r="CL1096" t="s">
        <v>74</v>
      </c>
      <c r="CM1096">
        <f t="shared" si="1154"/>
        <v>1</v>
      </c>
      <c r="CN1096">
        <f t="shared" si="1155"/>
        <v>1</v>
      </c>
      <c r="CO1096" t="s">
        <v>83</v>
      </c>
      <c r="CP1096">
        <f t="shared" si="1156"/>
        <v>4</v>
      </c>
      <c r="CQ1096">
        <f t="shared" si="1157"/>
        <v>1</v>
      </c>
      <c r="CR1096" t="s">
        <v>83</v>
      </c>
      <c r="CS1096">
        <f t="shared" si="1158"/>
        <v>4</v>
      </c>
      <c r="CT1096">
        <f t="shared" si="1159"/>
        <v>1</v>
      </c>
      <c r="CU1096" t="s">
        <v>83</v>
      </c>
      <c r="CV1096">
        <f t="shared" si="1160"/>
        <v>4</v>
      </c>
      <c r="CW1096">
        <f t="shared" si="1161"/>
        <v>1</v>
      </c>
      <c r="CX1096" t="s">
        <v>83</v>
      </c>
      <c r="CY1096">
        <f t="shared" si="1162"/>
        <v>4</v>
      </c>
      <c r="CZ1096">
        <f t="shared" si="1163"/>
        <v>1</v>
      </c>
      <c r="DA1096" t="s">
        <v>86</v>
      </c>
      <c r="DB1096">
        <f t="shared" si="1164"/>
        <v>3</v>
      </c>
      <c r="DC1096">
        <f t="shared" si="1165"/>
        <v>1</v>
      </c>
      <c r="DD1096">
        <f t="shared" si="1166"/>
        <v>39</v>
      </c>
      <c r="DE1096">
        <f t="shared" si="1167"/>
        <v>15</v>
      </c>
      <c r="DF1096" s="7">
        <f t="shared" si="1168"/>
        <v>2.6</v>
      </c>
      <c r="DG1096" s="8">
        <f t="shared" si="1169"/>
        <v>0.26666666666666666</v>
      </c>
      <c r="DH1096" s="1" t="s">
        <v>83</v>
      </c>
      <c r="DI1096" s="1" t="s">
        <v>56</v>
      </c>
      <c r="DJ1096" s="1" t="s">
        <v>56</v>
      </c>
      <c r="DK1096" s="1" t="s">
        <v>56</v>
      </c>
      <c r="DL1096" s="1" t="s">
        <v>68</v>
      </c>
      <c r="DM1096" s="1" t="s">
        <v>65</v>
      </c>
      <c r="DN1096" s="2" t="s">
        <v>56</v>
      </c>
      <c r="DO1096" s="2" t="s">
        <v>56</v>
      </c>
      <c r="DP1096" s="2" t="s">
        <v>56</v>
      </c>
      <c r="DQ1096" s="2">
        <v>4</v>
      </c>
      <c r="DR1096" s="2">
        <v>5</v>
      </c>
      <c r="DS1096" s="2">
        <v>4</v>
      </c>
    </row>
    <row r="1097" spans="1:123" x14ac:dyDescent="0.25">
      <c r="A1097">
        <v>2018</v>
      </c>
      <c r="B1097">
        <v>1095</v>
      </c>
      <c r="C1097" t="s">
        <v>102</v>
      </c>
      <c r="D1097">
        <v>0</v>
      </c>
      <c r="E1097">
        <v>60</v>
      </c>
      <c r="F1097">
        <v>1958</v>
      </c>
      <c r="G1097">
        <v>12</v>
      </c>
      <c r="H1097">
        <f t="shared" si="1106"/>
        <v>12</v>
      </c>
      <c r="I1097" t="s">
        <v>90</v>
      </c>
      <c r="J1097">
        <f t="shared" si="1107"/>
        <v>1</v>
      </c>
      <c r="K1097" t="s">
        <v>59</v>
      </c>
      <c r="L1097">
        <f t="shared" si="1108"/>
        <v>3</v>
      </c>
      <c r="M1097" t="s">
        <v>59</v>
      </c>
      <c r="N1097">
        <f t="shared" si="1109"/>
        <v>5</v>
      </c>
      <c r="O1097" t="s">
        <v>132</v>
      </c>
      <c r="P1097">
        <f t="shared" si="1110"/>
        <v>1</v>
      </c>
      <c r="Q1097">
        <f t="shared" si="1111"/>
        <v>1</v>
      </c>
      <c r="R1097">
        <v>2</v>
      </c>
      <c r="S1097" t="s">
        <v>101</v>
      </c>
      <c r="T1097">
        <f t="shared" si="1112"/>
        <v>1</v>
      </c>
      <c r="U1097">
        <f t="shared" si="1113"/>
        <v>1</v>
      </c>
      <c r="V1097" t="s">
        <v>61</v>
      </c>
      <c r="W1097">
        <v>119879.4173</v>
      </c>
      <c r="X1097">
        <v>37455</v>
      </c>
      <c r="Y1097">
        <v>57832.5</v>
      </c>
      <c r="Z1097" t="s">
        <v>109</v>
      </c>
      <c r="AA1097">
        <f t="shared" si="1114"/>
        <v>5</v>
      </c>
      <c r="AB1097">
        <f t="shared" si="1115"/>
        <v>1</v>
      </c>
      <c r="AC1097" t="s">
        <v>71</v>
      </c>
      <c r="AD1097" s="6">
        <f t="shared" si="1116"/>
        <v>4</v>
      </c>
      <c r="AE1097">
        <f t="shared" si="1117"/>
        <v>1</v>
      </c>
      <c r="AF1097" t="s">
        <v>75</v>
      </c>
      <c r="AG1097" t="s">
        <v>115</v>
      </c>
      <c r="AH1097" t="s">
        <v>56</v>
      </c>
      <c r="AI1097" s="6" t="str">
        <f t="shared" si="1105"/>
        <v>United methodist</v>
      </c>
      <c r="AJ1097" t="s">
        <v>106</v>
      </c>
      <c r="AK1097" s="6">
        <f t="shared" si="1118"/>
        <v>1</v>
      </c>
      <c r="AL1097" t="s">
        <v>106</v>
      </c>
      <c r="AM1097" s="6">
        <f t="shared" si="1118"/>
        <v>1</v>
      </c>
      <c r="AN1097" s="6">
        <f t="shared" si="1119"/>
        <v>0</v>
      </c>
      <c r="AO1097" t="s">
        <v>152</v>
      </c>
      <c r="AP1097">
        <f t="shared" si="1120"/>
        <v>4</v>
      </c>
      <c r="AQ1097">
        <f t="shared" si="1121"/>
        <v>1</v>
      </c>
      <c r="AR1097" t="s">
        <v>129</v>
      </c>
      <c r="AS1097">
        <f t="shared" si="1122"/>
        <v>3</v>
      </c>
      <c r="AT1097">
        <f t="shared" si="1123"/>
        <v>1</v>
      </c>
      <c r="AU1097" t="s">
        <v>113</v>
      </c>
      <c r="AV1097">
        <f t="shared" si="1124"/>
        <v>3</v>
      </c>
      <c r="AW1097">
        <f t="shared" si="1125"/>
        <v>1</v>
      </c>
      <c r="AX1097" t="s">
        <v>146</v>
      </c>
      <c r="AY1097">
        <f t="shared" si="1126"/>
        <v>3</v>
      </c>
      <c r="AZ1097">
        <f t="shared" si="1127"/>
        <v>1</v>
      </c>
      <c r="BA1097" s="6">
        <f t="shared" si="1128"/>
        <v>13</v>
      </c>
      <c r="BB1097" s="6">
        <f t="shared" si="1129"/>
        <v>4</v>
      </c>
      <c r="BC1097" s="6">
        <f t="shared" si="1130"/>
        <v>3.25</v>
      </c>
      <c r="BD1097" s="9">
        <f t="shared" si="1131"/>
        <v>0.375</v>
      </c>
      <c r="BE1097" t="s">
        <v>65</v>
      </c>
      <c r="BF1097">
        <f t="shared" si="1132"/>
        <v>7</v>
      </c>
      <c r="BG1097">
        <f t="shared" si="1133"/>
        <v>1</v>
      </c>
      <c r="BH1097" t="s">
        <v>65</v>
      </c>
      <c r="BI1097">
        <f t="shared" si="1134"/>
        <v>7</v>
      </c>
      <c r="BJ1097">
        <f t="shared" si="1135"/>
        <v>1</v>
      </c>
      <c r="BK1097" t="s">
        <v>56</v>
      </c>
      <c r="BL1097">
        <f t="shared" si="1136"/>
        <v>0</v>
      </c>
      <c r="BM1097">
        <f t="shared" si="1137"/>
        <v>0</v>
      </c>
      <c r="BN1097" t="s">
        <v>56</v>
      </c>
      <c r="BO1097">
        <f t="shared" si="1138"/>
        <v>0</v>
      </c>
      <c r="BP1097">
        <f t="shared" si="1139"/>
        <v>0</v>
      </c>
      <c r="BQ1097" t="s">
        <v>94</v>
      </c>
      <c r="BR1097">
        <f t="shared" si="1140"/>
        <v>7</v>
      </c>
      <c r="BS1097">
        <f t="shared" si="1141"/>
        <v>1</v>
      </c>
      <c r="BT1097" t="s">
        <v>74</v>
      </c>
      <c r="BU1097">
        <f t="shared" si="1142"/>
        <v>7</v>
      </c>
      <c r="BV1097">
        <f t="shared" si="1143"/>
        <v>1</v>
      </c>
      <c r="BW1097" t="s">
        <v>56</v>
      </c>
      <c r="BX1097">
        <f t="shared" si="1144"/>
        <v>0</v>
      </c>
      <c r="BY1097">
        <f t="shared" si="1145"/>
        <v>0</v>
      </c>
      <c r="BZ1097" t="s">
        <v>56</v>
      </c>
      <c r="CA1097">
        <f t="shared" si="1146"/>
        <v>0</v>
      </c>
      <c r="CB1097">
        <f t="shared" si="1147"/>
        <v>0</v>
      </c>
      <c r="CC1097" t="s">
        <v>56</v>
      </c>
      <c r="CD1097">
        <f t="shared" si="1148"/>
        <v>0</v>
      </c>
      <c r="CE1097">
        <f t="shared" si="1149"/>
        <v>0</v>
      </c>
      <c r="CF1097" t="s">
        <v>56</v>
      </c>
      <c r="CG1097">
        <f t="shared" si="1150"/>
        <v>0</v>
      </c>
      <c r="CH1097">
        <f t="shared" si="1151"/>
        <v>0</v>
      </c>
      <c r="CI1097" t="s">
        <v>56</v>
      </c>
      <c r="CJ1097">
        <f t="shared" si="1152"/>
        <v>0</v>
      </c>
      <c r="CK1097">
        <f t="shared" si="1153"/>
        <v>0</v>
      </c>
      <c r="CL1097" t="s">
        <v>56</v>
      </c>
      <c r="CM1097">
        <f t="shared" si="1154"/>
        <v>0</v>
      </c>
      <c r="CN1097">
        <f t="shared" si="1155"/>
        <v>0</v>
      </c>
      <c r="CO1097" t="s">
        <v>56</v>
      </c>
      <c r="CP1097">
        <f t="shared" si="1156"/>
        <v>0</v>
      </c>
      <c r="CQ1097">
        <f t="shared" si="1157"/>
        <v>0</v>
      </c>
      <c r="CR1097" t="s">
        <v>56</v>
      </c>
      <c r="CS1097">
        <f t="shared" si="1158"/>
        <v>0</v>
      </c>
      <c r="CT1097">
        <f t="shared" si="1159"/>
        <v>0</v>
      </c>
      <c r="CU1097" t="s">
        <v>56</v>
      </c>
      <c r="CV1097">
        <f t="shared" si="1160"/>
        <v>0</v>
      </c>
      <c r="CW1097">
        <f t="shared" si="1161"/>
        <v>0</v>
      </c>
      <c r="CX1097" t="s">
        <v>56</v>
      </c>
      <c r="CY1097">
        <f t="shared" si="1162"/>
        <v>0</v>
      </c>
      <c r="CZ1097">
        <f t="shared" si="1163"/>
        <v>0</v>
      </c>
      <c r="DA1097" t="s">
        <v>86</v>
      </c>
      <c r="DB1097">
        <f t="shared" si="1164"/>
        <v>3</v>
      </c>
      <c r="DC1097">
        <f t="shared" si="1165"/>
        <v>1</v>
      </c>
      <c r="DD1097">
        <f t="shared" si="1166"/>
        <v>24</v>
      </c>
      <c r="DE1097">
        <f t="shared" si="1167"/>
        <v>4</v>
      </c>
      <c r="DF1097" s="7">
        <f t="shared" si="1168"/>
        <v>6</v>
      </c>
      <c r="DG1097" s="8">
        <f t="shared" si="1169"/>
        <v>0.83333333333333337</v>
      </c>
      <c r="DH1097" s="1" t="s">
        <v>56</v>
      </c>
      <c r="DI1097" s="1" t="s">
        <v>85</v>
      </c>
      <c r="DJ1097" s="1" t="s">
        <v>65</v>
      </c>
      <c r="DK1097" s="1" t="s">
        <v>74</v>
      </c>
      <c r="DL1097" s="1" t="s">
        <v>68</v>
      </c>
      <c r="DM1097" s="1" t="s">
        <v>56</v>
      </c>
      <c r="DN1097" s="2">
        <v>4</v>
      </c>
      <c r="DO1097" s="2" t="s">
        <v>56</v>
      </c>
      <c r="DP1097" s="2" t="s">
        <v>56</v>
      </c>
      <c r="DQ1097" s="2" t="s">
        <v>56</v>
      </c>
      <c r="DR1097" s="2" t="s">
        <v>56</v>
      </c>
      <c r="DS1097" s="2" t="s">
        <v>56</v>
      </c>
    </row>
    <row r="1098" spans="1:123" x14ac:dyDescent="0.25">
      <c r="A1098">
        <v>2018</v>
      </c>
      <c r="B1098">
        <v>1096</v>
      </c>
      <c r="C1098" t="s">
        <v>118</v>
      </c>
      <c r="D1098">
        <v>2</v>
      </c>
      <c r="E1098">
        <v>47</v>
      </c>
      <c r="F1098">
        <v>1971</v>
      </c>
      <c r="G1098">
        <v>17</v>
      </c>
      <c r="H1098">
        <f t="shared" si="1106"/>
        <v>17</v>
      </c>
      <c r="I1098" t="s">
        <v>58</v>
      </c>
      <c r="J1098">
        <f t="shared" si="1107"/>
        <v>2</v>
      </c>
      <c r="K1098" t="s">
        <v>59</v>
      </c>
      <c r="L1098">
        <f t="shared" si="1108"/>
        <v>3</v>
      </c>
      <c r="M1098" t="s">
        <v>59</v>
      </c>
      <c r="N1098">
        <f t="shared" si="1109"/>
        <v>5</v>
      </c>
      <c r="O1098" t="s">
        <v>132</v>
      </c>
      <c r="P1098">
        <f t="shared" si="1110"/>
        <v>1</v>
      </c>
      <c r="Q1098">
        <f t="shared" si="1111"/>
        <v>1</v>
      </c>
      <c r="R1098">
        <v>2</v>
      </c>
      <c r="S1098" t="s">
        <v>101</v>
      </c>
      <c r="T1098">
        <f t="shared" si="1112"/>
        <v>1</v>
      </c>
      <c r="U1098">
        <f t="shared" si="1113"/>
        <v>1</v>
      </c>
      <c r="V1098" t="s">
        <v>92</v>
      </c>
      <c r="W1098">
        <v>30645</v>
      </c>
      <c r="X1098">
        <v>24970</v>
      </c>
      <c r="Y1098">
        <v>38555</v>
      </c>
      <c r="Z1098" t="s">
        <v>81</v>
      </c>
      <c r="AA1098">
        <f t="shared" si="1114"/>
        <v>3</v>
      </c>
      <c r="AB1098">
        <f t="shared" si="1115"/>
        <v>1</v>
      </c>
      <c r="AC1098" t="s">
        <v>126</v>
      </c>
      <c r="AD1098" s="6">
        <f t="shared" si="1116"/>
        <v>5</v>
      </c>
      <c r="AE1098">
        <f t="shared" si="1117"/>
        <v>1</v>
      </c>
      <c r="AF1098" t="s">
        <v>105</v>
      </c>
      <c r="AG1098" t="s">
        <v>56</v>
      </c>
      <c r="AH1098" t="s">
        <v>56</v>
      </c>
      <c r="AI1098" s="6" t="str">
        <f t="shared" si="1105"/>
        <v>None</v>
      </c>
      <c r="AJ1098" t="s">
        <v>106</v>
      </c>
      <c r="AK1098" s="6">
        <f t="shared" si="1118"/>
        <v>1</v>
      </c>
      <c r="AL1098" t="s">
        <v>71</v>
      </c>
      <c r="AM1098" s="6">
        <f t="shared" si="1118"/>
        <v>2</v>
      </c>
      <c r="AN1098" s="6">
        <f t="shared" si="1119"/>
        <v>-1</v>
      </c>
      <c r="AO1098" t="s">
        <v>110</v>
      </c>
      <c r="AP1098">
        <f t="shared" si="1120"/>
        <v>1</v>
      </c>
      <c r="AQ1098">
        <f t="shared" si="1121"/>
        <v>1</v>
      </c>
      <c r="AR1098" t="s">
        <v>107</v>
      </c>
      <c r="AS1098">
        <f t="shared" si="1122"/>
        <v>1</v>
      </c>
      <c r="AT1098">
        <f t="shared" si="1123"/>
        <v>1</v>
      </c>
      <c r="AU1098" t="s">
        <v>158</v>
      </c>
      <c r="AV1098">
        <f t="shared" si="1124"/>
        <v>1</v>
      </c>
      <c r="AW1098">
        <f t="shared" si="1125"/>
        <v>1</v>
      </c>
      <c r="AX1098" t="s">
        <v>114</v>
      </c>
      <c r="AY1098">
        <f t="shared" si="1126"/>
        <v>5</v>
      </c>
      <c r="AZ1098">
        <f t="shared" si="1127"/>
        <v>1</v>
      </c>
      <c r="BA1098" s="6">
        <f t="shared" si="1128"/>
        <v>8</v>
      </c>
      <c r="BB1098" s="6">
        <f t="shared" si="1129"/>
        <v>4</v>
      </c>
      <c r="BC1098" s="6">
        <f t="shared" si="1130"/>
        <v>2</v>
      </c>
      <c r="BD1098" s="9">
        <f t="shared" si="1131"/>
        <v>0.16666666666666666</v>
      </c>
      <c r="BE1098" t="s">
        <v>56</v>
      </c>
      <c r="BF1098">
        <f t="shared" si="1132"/>
        <v>0</v>
      </c>
      <c r="BG1098">
        <f t="shared" si="1133"/>
        <v>0</v>
      </c>
      <c r="BH1098" t="s">
        <v>56</v>
      </c>
      <c r="BI1098">
        <f t="shared" si="1134"/>
        <v>0</v>
      </c>
      <c r="BJ1098">
        <f t="shared" si="1135"/>
        <v>0</v>
      </c>
      <c r="BK1098" t="s">
        <v>63</v>
      </c>
      <c r="BL1098">
        <f t="shared" si="1136"/>
        <v>1</v>
      </c>
      <c r="BM1098">
        <f t="shared" si="1137"/>
        <v>1</v>
      </c>
      <c r="BN1098" t="s">
        <v>64</v>
      </c>
      <c r="BO1098">
        <f t="shared" si="1138"/>
        <v>4</v>
      </c>
      <c r="BP1098">
        <f t="shared" si="1139"/>
        <v>1</v>
      </c>
      <c r="BQ1098" t="s">
        <v>66</v>
      </c>
      <c r="BR1098">
        <f t="shared" si="1140"/>
        <v>1</v>
      </c>
      <c r="BS1098">
        <f t="shared" si="1141"/>
        <v>1</v>
      </c>
      <c r="BT1098" t="s">
        <v>78</v>
      </c>
      <c r="BU1098">
        <f t="shared" si="1142"/>
        <v>1</v>
      </c>
      <c r="BV1098">
        <f t="shared" si="1143"/>
        <v>1</v>
      </c>
      <c r="BW1098" t="s">
        <v>56</v>
      </c>
      <c r="BX1098">
        <f t="shared" si="1144"/>
        <v>0</v>
      </c>
      <c r="BY1098">
        <f t="shared" si="1145"/>
        <v>0</v>
      </c>
      <c r="BZ1098" t="s">
        <v>56</v>
      </c>
      <c r="CA1098">
        <f t="shared" si="1146"/>
        <v>0</v>
      </c>
      <c r="CB1098">
        <f t="shared" si="1147"/>
        <v>0</v>
      </c>
      <c r="CC1098" t="s">
        <v>56</v>
      </c>
      <c r="CD1098">
        <f t="shared" si="1148"/>
        <v>0</v>
      </c>
      <c r="CE1098">
        <f t="shared" si="1149"/>
        <v>0</v>
      </c>
      <c r="CF1098" t="s">
        <v>56</v>
      </c>
      <c r="CG1098">
        <f t="shared" si="1150"/>
        <v>0</v>
      </c>
      <c r="CH1098">
        <f t="shared" si="1151"/>
        <v>0</v>
      </c>
      <c r="CI1098" t="s">
        <v>56</v>
      </c>
      <c r="CJ1098">
        <f t="shared" si="1152"/>
        <v>0</v>
      </c>
      <c r="CK1098">
        <f t="shared" si="1153"/>
        <v>0</v>
      </c>
      <c r="CL1098" t="s">
        <v>56</v>
      </c>
      <c r="CM1098">
        <f t="shared" si="1154"/>
        <v>0</v>
      </c>
      <c r="CN1098">
        <f t="shared" si="1155"/>
        <v>0</v>
      </c>
      <c r="CO1098" t="s">
        <v>56</v>
      </c>
      <c r="CP1098">
        <f t="shared" si="1156"/>
        <v>0</v>
      </c>
      <c r="CQ1098">
        <f t="shared" si="1157"/>
        <v>0</v>
      </c>
      <c r="CR1098" t="s">
        <v>56</v>
      </c>
      <c r="CS1098">
        <f t="shared" si="1158"/>
        <v>0</v>
      </c>
      <c r="CT1098">
        <f t="shared" si="1159"/>
        <v>0</v>
      </c>
      <c r="CU1098" t="s">
        <v>56</v>
      </c>
      <c r="CV1098">
        <f t="shared" si="1160"/>
        <v>0</v>
      </c>
      <c r="CW1098">
        <f t="shared" si="1161"/>
        <v>0</v>
      </c>
      <c r="CX1098" t="s">
        <v>56</v>
      </c>
      <c r="CY1098">
        <f t="shared" si="1162"/>
        <v>0</v>
      </c>
      <c r="CZ1098">
        <f t="shared" si="1163"/>
        <v>0</v>
      </c>
      <c r="DA1098" t="s">
        <v>160</v>
      </c>
      <c r="DB1098">
        <f t="shared" si="1164"/>
        <v>4</v>
      </c>
      <c r="DC1098">
        <f t="shared" si="1165"/>
        <v>1</v>
      </c>
      <c r="DD1098">
        <f t="shared" si="1166"/>
        <v>11</v>
      </c>
      <c r="DE1098">
        <f t="shared" si="1167"/>
        <v>5</v>
      </c>
      <c r="DF1098" s="7">
        <f t="shared" si="1168"/>
        <v>2.2000000000000002</v>
      </c>
      <c r="DG1098" s="8">
        <f t="shared" si="1169"/>
        <v>0.20000000000000004</v>
      </c>
      <c r="DH1098" s="1" t="s">
        <v>56</v>
      </c>
      <c r="DI1098" s="1" t="s">
        <v>85</v>
      </c>
      <c r="DJ1098" s="1" t="s">
        <v>56</v>
      </c>
      <c r="DK1098" s="1" t="s">
        <v>74</v>
      </c>
      <c r="DL1098" s="1" t="s">
        <v>93</v>
      </c>
      <c r="DM1098" s="1" t="s">
        <v>64</v>
      </c>
      <c r="DN1098" s="2" t="s">
        <v>97</v>
      </c>
      <c r="DO1098" s="2" t="s">
        <v>56</v>
      </c>
      <c r="DP1098" s="2" t="s">
        <v>56</v>
      </c>
      <c r="DQ1098" s="2" t="s">
        <v>56</v>
      </c>
      <c r="DR1098" s="2" t="s">
        <v>56</v>
      </c>
      <c r="DS1098" s="2" t="s">
        <v>56</v>
      </c>
    </row>
    <row r="1099" spans="1:123" x14ac:dyDescent="0.25">
      <c r="A1099">
        <v>2018</v>
      </c>
      <c r="B1099">
        <v>1097</v>
      </c>
      <c r="C1099" t="s">
        <v>102</v>
      </c>
      <c r="D1099">
        <v>0</v>
      </c>
      <c r="E1099">
        <v>33</v>
      </c>
      <c r="F1099">
        <v>1985</v>
      </c>
      <c r="G1099">
        <v>14</v>
      </c>
      <c r="H1099">
        <f t="shared" si="1106"/>
        <v>14</v>
      </c>
      <c r="I1099" t="s">
        <v>58</v>
      </c>
      <c r="J1099">
        <f t="shared" si="1107"/>
        <v>2</v>
      </c>
      <c r="K1099" t="s">
        <v>59</v>
      </c>
      <c r="L1099">
        <f t="shared" si="1108"/>
        <v>3</v>
      </c>
      <c r="M1099" t="s">
        <v>89</v>
      </c>
      <c r="N1099">
        <f t="shared" si="1109"/>
        <v>4</v>
      </c>
      <c r="O1099" t="s">
        <v>125</v>
      </c>
      <c r="P1099">
        <f t="shared" si="1110"/>
        <v>4</v>
      </c>
      <c r="Q1099">
        <f t="shared" si="1111"/>
        <v>1</v>
      </c>
      <c r="R1099">
        <v>2</v>
      </c>
      <c r="S1099" t="s">
        <v>220</v>
      </c>
      <c r="T1099">
        <f t="shared" si="1112"/>
        <v>7</v>
      </c>
      <c r="U1099">
        <f t="shared" si="1113"/>
        <v>1</v>
      </c>
      <c r="V1099" t="s">
        <v>92</v>
      </c>
      <c r="W1099">
        <v>63560</v>
      </c>
      <c r="X1099">
        <v>20430</v>
      </c>
      <c r="Y1099">
        <v>31545</v>
      </c>
      <c r="Z1099" t="s">
        <v>81</v>
      </c>
      <c r="AA1099">
        <f t="shared" si="1114"/>
        <v>3</v>
      </c>
      <c r="AB1099">
        <f t="shared" si="1115"/>
        <v>1</v>
      </c>
      <c r="AC1099" t="s">
        <v>126</v>
      </c>
      <c r="AD1099" s="6">
        <f t="shared" si="1116"/>
        <v>5</v>
      </c>
      <c r="AE1099">
        <f t="shared" si="1117"/>
        <v>1</v>
      </c>
      <c r="AF1099" t="s">
        <v>95</v>
      </c>
      <c r="AG1099" t="s">
        <v>56</v>
      </c>
      <c r="AH1099" t="s">
        <v>56</v>
      </c>
      <c r="AI1099" s="6" t="str">
        <f t="shared" si="1105"/>
        <v>Catholic</v>
      </c>
      <c r="AJ1099" t="s">
        <v>71</v>
      </c>
      <c r="AK1099" s="6">
        <f t="shared" si="1118"/>
        <v>2</v>
      </c>
      <c r="AL1099" t="s">
        <v>71</v>
      </c>
      <c r="AM1099" s="6">
        <f t="shared" si="1118"/>
        <v>2</v>
      </c>
      <c r="AN1099" s="6">
        <f t="shared" si="1119"/>
        <v>0</v>
      </c>
      <c r="AO1099" t="s">
        <v>128</v>
      </c>
      <c r="AP1099">
        <f t="shared" si="1120"/>
        <v>5</v>
      </c>
      <c r="AQ1099">
        <f t="shared" si="1121"/>
        <v>1</v>
      </c>
      <c r="AR1099" t="s">
        <v>73</v>
      </c>
      <c r="AS1099">
        <f t="shared" si="1122"/>
        <v>7</v>
      </c>
      <c r="AT1099">
        <f t="shared" si="1123"/>
        <v>1</v>
      </c>
      <c r="AU1099" t="s">
        <v>100</v>
      </c>
      <c r="AV1099">
        <f t="shared" si="1124"/>
        <v>5</v>
      </c>
      <c r="AW1099">
        <f t="shared" si="1125"/>
        <v>1</v>
      </c>
      <c r="AX1099" t="s">
        <v>114</v>
      </c>
      <c r="AY1099">
        <f t="shared" si="1126"/>
        <v>5</v>
      </c>
      <c r="AZ1099">
        <f t="shared" si="1127"/>
        <v>1</v>
      </c>
      <c r="BA1099" s="6">
        <f t="shared" si="1128"/>
        <v>22</v>
      </c>
      <c r="BB1099" s="6">
        <f t="shared" si="1129"/>
        <v>4</v>
      </c>
      <c r="BC1099" s="6">
        <f t="shared" si="1130"/>
        <v>5.5</v>
      </c>
      <c r="BD1099" s="9">
        <f t="shared" si="1131"/>
        <v>0.75</v>
      </c>
      <c r="BE1099" t="s">
        <v>64</v>
      </c>
      <c r="BF1099">
        <f t="shared" si="1132"/>
        <v>4</v>
      </c>
      <c r="BG1099">
        <f t="shared" si="1133"/>
        <v>1</v>
      </c>
      <c r="BH1099" t="s">
        <v>65</v>
      </c>
      <c r="BI1099">
        <f t="shared" si="1134"/>
        <v>7</v>
      </c>
      <c r="BJ1099">
        <f t="shared" si="1135"/>
        <v>1</v>
      </c>
      <c r="BK1099" t="s">
        <v>56</v>
      </c>
      <c r="BL1099">
        <f t="shared" si="1136"/>
        <v>0</v>
      </c>
      <c r="BM1099">
        <f t="shared" si="1137"/>
        <v>0</v>
      </c>
      <c r="BN1099" t="s">
        <v>56</v>
      </c>
      <c r="BO1099">
        <f t="shared" si="1138"/>
        <v>0</v>
      </c>
      <c r="BP1099">
        <f t="shared" si="1139"/>
        <v>0</v>
      </c>
      <c r="BQ1099" t="s">
        <v>94</v>
      </c>
      <c r="BR1099">
        <f t="shared" si="1140"/>
        <v>7</v>
      </c>
      <c r="BS1099">
        <f t="shared" si="1141"/>
        <v>1</v>
      </c>
      <c r="BT1099" t="s">
        <v>74</v>
      </c>
      <c r="BU1099">
        <f t="shared" si="1142"/>
        <v>7</v>
      </c>
      <c r="BV1099">
        <f t="shared" si="1143"/>
        <v>1</v>
      </c>
      <c r="BW1099" t="s">
        <v>56</v>
      </c>
      <c r="BX1099">
        <f t="shared" si="1144"/>
        <v>0</v>
      </c>
      <c r="BY1099">
        <f t="shared" si="1145"/>
        <v>0</v>
      </c>
      <c r="BZ1099" t="s">
        <v>56</v>
      </c>
      <c r="CA1099">
        <f t="shared" si="1146"/>
        <v>0</v>
      </c>
      <c r="CB1099">
        <f t="shared" si="1147"/>
        <v>0</v>
      </c>
      <c r="CC1099" t="s">
        <v>56</v>
      </c>
      <c r="CD1099">
        <f t="shared" si="1148"/>
        <v>0</v>
      </c>
      <c r="CE1099">
        <f t="shared" si="1149"/>
        <v>0</v>
      </c>
      <c r="CF1099" t="s">
        <v>56</v>
      </c>
      <c r="CG1099">
        <f t="shared" si="1150"/>
        <v>0</v>
      </c>
      <c r="CH1099">
        <f t="shared" si="1151"/>
        <v>0</v>
      </c>
      <c r="CI1099" t="s">
        <v>56</v>
      </c>
      <c r="CJ1099">
        <f t="shared" si="1152"/>
        <v>0</v>
      </c>
      <c r="CK1099">
        <f t="shared" si="1153"/>
        <v>0</v>
      </c>
      <c r="CL1099" t="s">
        <v>56</v>
      </c>
      <c r="CM1099">
        <f t="shared" si="1154"/>
        <v>0</v>
      </c>
      <c r="CN1099">
        <f t="shared" si="1155"/>
        <v>0</v>
      </c>
      <c r="CO1099" t="s">
        <v>56</v>
      </c>
      <c r="CP1099">
        <f t="shared" si="1156"/>
        <v>0</v>
      </c>
      <c r="CQ1099">
        <f t="shared" si="1157"/>
        <v>0</v>
      </c>
      <c r="CR1099" t="s">
        <v>56</v>
      </c>
      <c r="CS1099">
        <f t="shared" si="1158"/>
        <v>0</v>
      </c>
      <c r="CT1099">
        <f t="shared" si="1159"/>
        <v>0</v>
      </c>
      <c r="CU1099" t="s">
        <v>56</v>
      </c>
      <c r="CV1099">
        <f t="shared" si="1160"/>
        <v>0</v>
      </c>
      <c r="CW1099">
        <f t="shared" si="1161"/>
        <v>0</v>
      </c>
      <c r="CX1099" t="s">
        <v>56</v>
      </c>
      <c r="CY1099">
        <f t="shared" si="1162"/>
        <v>0</v>
      </c>
      <c r="CZ1099">
        <f t="shared" si="1163"/>
        <v>0</v>
      </c>
      <c r="DA1099" t="s">
        <v>99</v>
      </c>
      <c r="DB1099">
        <f t="shared" si="1164"/>
        <v>7</v>
      </c>
      <c r="DC1099">
        <f t="shared" si="1165"/>
        <v>1</v>
      </c>
      <c r="DD1099">
        <f t="shared" si="1166"/>
        <v>28</v>
      </c>
      <c r="DE1099">
        <f t="shared" si="1167"/>
        <v>4</v>
      </c>
      <c r="DF1099" s="7">
        <f t="shared" si="1168"/>
        <v>7</v>
      </c>
      <c r="DG1099" s="8">
        <f t="shared" si="1169"/>
        <v>1</v>
      </c>
      <c r="DH1099" s="1" t="s">
        <v>56</v>
      </c>
      <c r="DI1099" s="1" t="s">
        <v>154</v>
      </c>
      <c r="DJ1099" s="1" t="s">
        <v>65</v>
      </c>
      <c r="DK1099" s="1" t="s">
        <v>74</v>
      </c>
      <c r="DL1099" s="1" t="s">
        <v>127</v>
      </c>
      <c r="DM1099" s="1" t="s">
        <v>56</v>
      </c>
      <c r="DN1099" s="2">
        <v>2</v>
      </c>
      <c r="DO1099" s="2" t="s">
        <v>56</v>
      </c>
      <c r="DP1099" s="2" t="s">
        <v>56</v>
      </c>
      <c r="DQ1099" s="2" t="s">
        <v>56</v>
      </c>
      <c r="DR1099" s="2" t="s">
        <v>56</v>
      </c>
      <c r="DS1099" s="2" t="s">
        <v>56</v>
      </c>
    </row>
    <row r="1100" spans="1:123" x14ac:dyDescent="0.25">
      <c r="A1100">
        <v>2018</v>
      </c>
      <c r="B1100">
        <v>1098</v>
      </c>
      <c r="C1100" t="s">
        <v>57</v>
      </c>
      <c r="D1100">
        <v>0</v>
      </c>
      <c r="E1100">
        <v>29</v>
      </c>
      <c r="F1100">
        <v>1989</v>
      </c>
      <c r="G1100">
        <v>17</v>
      </c>
      <c r="H1100">
        <f t="shared" si="1106"/>
        <v>17</v>
      </c>
      <c r="I1100" t="s">
        <v>58</v>
      </c>
      <c r="J1100">
        <f t="shared" si="1107"/>
        <v>2</v>
      </c>
      <c r="K1100" t="s">
        <v>59</v>
      </c>
      <c r="L1100">
        <f t="shared" si="1108"/>
        <v>3</v>
      </c>
      <c r="M1100" t="s">
        <v>59</v>
      </c>
      <c r="N1100">
        <f t="shared" si="1109"/>
        <v>5</v>
      </c>
      <c r="O1100" t="s">
        <v>125</v>
      </c>
      <c r="P1100">
        <f t="shared" si="1110"/>
        <v>4</v>
      </c>
      <c r="Q1100">
        <f t="shared" si="1111"/>
        <v>1</v>
      </c>
      <c r="R1100">
        <v>1</v>
      </c>
      <c r="S1100" t="s">
        <v>56</v>
      </c>
      <c r="T1100">
        <f t="shared" si="1112"/>
        <v>0</v>
      </c>
      <c r="U1100">
        <f t="shared" si="1113"/>
        <v>0</v>
      </c>
      <c r="V1100" t="s">
        <v>92</v>
      </c>
      <c r="W1100">
        <v>14755</v>
      </c>
      <c r="X1100">
        <v>14755</v>
      </c>
      <c r="Y1100">
        <v>22782.5</v>
      </c>
      <c r="Z1100" t="s">
        <v>81</v>
      </c>
      <c r="AA1100">
        <f t="shared" si="1114"/>
        <v>3</v>
      </c>
      <c r="AB1100">
        <f t="shared" si="1115"/>
        <v>1</v>
      </c>
      <c r="AC1100" t="s">
        <v>165</v>
      </c>
      <c r="AD1100" s="6">
        <f t="shared" si="1116"/>
        <v>7</v>
      </c>
      <c r="AE1100">
        <f t="shared" si="1117"/>
        <v>1</v>
      </c>
      <c r="AF1100" t="s">
        <v>105</v>
      </c>
      <c r="AG1100" t="s">
        <v>56</v>
      </c>
      <c r="AH1100" t="s">
        <v>56</v>
      </c>
      <c r="AI1100" s="6" t="str">
        <f t="shared" si="1105"/>
        <v>None</v>
      </c>
      <c r="AJ1100" t="s">
        <v>106</v>
      </c>
      <c r="AK1100" s="6">
        <f t="shared" si="1118"/>
        <v>1</v>
      </c>
      <c r="AL1100" t="s">
        <v>106</v>
      </c>
      <c r="AM1100" s="6">
        <f t="shared" si="1118"/>
        <v>1</v>
      </c>
      <c r="AN1100" s="6">
        <f t="shared" si="1119"/>
        <v>0</v>
      </c>
      <c r="AO1100" t="s">
        <v>157</v>
      </c>
      <c r="AP1100">
        <f t="shared" si="1120"/>
        <v>2</v>
      </c>
      <c r="AQ1100">
        <f t="shared" si="1121"/>
        <v>1</v>
      </c>
      <c r="AR1100" t="s">
        <v>107</v>
      </c>
      <c r="AS1100">
        <f t="shared" si="1122"/>
        <v>1</v>
      </c>
      <c r="AT1100">
        <f t="shared" si="1123"/>
        <v>1</v>
      </c>
      <c r="AU1100" t="s">
        <v>158</v>
      </c>
      <c r="AV1100">
        <f t="shared" si="1124"/>
        <v>1</v>
      </c>
      <c r="AW1100">
        <f t="shared" si="1125"/>
        <v>1</v>
      </c>
      <c r="AX1100" t="s">
        <v>172</v>
      </c>
      <c r="AY1100">
        <f t="shared" si="1126"/>
        <v>1</v>
      </c>
      <c r="AZ1100">
        <f t="shared" si="1127"/>
        <v>1</v>
      </c>
      <c r="BA1100" s="6">
        <f t="shared" si="1128"/>
        <v>5</v>
      </c>
      <c r="BB1100" s="6">
        <f t="shared" si="1129"/>
        <v>4</v>
      </c>
      <c r="BC1100" s="6">
        <f t="shared" si="1130"/>
        <v>1.25</v>
      </c>
      <c r="BD1100" s="9">
        <f t="shared" si="1131"/>
        <v>4.1666666666666664E-2</v>
      </c>
      <c r="BE1100" t="s">
        <v>64</v>
      </c>
      <c r="BF1100">
        <f t="shared" si="1132"/>
        <v>4</v>
      </c>
      <c r="BG1100">
        <f t="shared" si="1133"/>
        <v>1</v>
      </c>
      <c r="BH1100" t="s">
        <v>65</v>
      </c>
      <c r="BI1100">
        <f t="shared" si="1134"/>
        <v>7</v>
      </c>
      <c r="BJ1100">
        <f t="shared" si="1135"/>
        <v>1</v>
      </c>
      <c r="BK1100" t="s">
        <v>56</v>
      </c>
      <c r="BL1100">
        <f t="shared" si="1136"/>
        <v>0</v>
      </c>
      <c r="BM1100">
        <f t="shared" si="1137"/>
        <v>0</v>
      </c>
      <c r="BN1100" t="s">
        <v>56</v>
      </c>
      <c r="BO1100">
        <f t="shared" si="1138"/>
        <v>0</v>
      </c>
      <c r="BP1100">
        <f t="shared" si="1139"/>
        <v>0</v>
      </c>
      <c r="BQ1100" t="s">
        <v>66</v>
      </c>
      <c r="BR1100">
        <f t="shared" si="1140"/>
        <v>1</v>
      </c>
      <c r="BS1100">
        <f t="shared" si="1141"/>
        <v>1</v>
      </c>
      <c r="BT1100" t="s">
        <v>74</v>
      </c>
      <c r="BU1100">
        <f t="shared" si="1142"/>
        <v>7</v>
      </c>
      <c r="BV1100">
        <f t="shared" si="1143"/>
        <v>1</v>
      </c>
      <c r="BW1100" t="s">
        <v>79</v>
      </c>
      <c r="BX1100">
        <f t="shared" si="1144"/>
        <v>1</v>
      </c>
      <c r="BY1100">
        <f t="shared" si="1145"/>
        <v>1</v>
      </c>
      <c r="BZ1100" t="s">
        <v>139</v>
      </c>
      <c r="CA1100">
        <f t="shared" si="1146"/>
        <v>7</v>
      </c>
      <c r="CB1100">
        <f t="shared" si="1147"/>
        <v>1</v>
      </c>
      <c r="CC1100" t="s">
        <v>74</v>
      </c>
      <c r="CD1100">
        <f t="shared" si="1148"/>
        <v>7</v>
      </c>
      <c r="CE1100">
        <f t="shared" si="1149"/>
        <v>1</v>
      </c>
      <c r="CF1100" t="s">
        <v>82</v>
      </c>
      <c r="CG1100">
        <f t="shared" si="1150"/>
        <v>1</v>
      </c>
      <c r="CH1100">
        <f t="shared" si="1151"/>
        <v>1</v>
      </c>
      <c r="CI1100" t="s">
        <v>74</v>
      </c>
      <c r="CJ1100">
        <f t="shared" si="1152"/>
        <v>7</v>
      </c>
      <c r="CK1100">
        <f t="shared" si="1153"/>
        <v>1</v>
      </c>
      <c r="CL1100" t="s">
        <v>78</v>
      </c>
      <c r="CM1100">
        <f t="shared" si="1154"/>
        <v>7</v>
      </c>
      <c r="CN1100">
        <f t="shared" si="1155"/>
        <v>1</v>
      </c>
      <c r="CO1100" t="s">
        <v>83</v>
      </c>
      <c r="CP1100">
        <f t="shared" si="1156"/>
        <v>4</v>
      </c>
      <c r="CQ1100">
        <f t="shared" si="1157"/>
        <v>1</v>
      </c>
      <c r="CR1100" t="s">
        <v>83</v>
      </c>
      <c r="CS1100">
        <f t="shared" si="1158"/>
        <v>4</v>
      </c>
      <c r="CT1100">
        <f t="shared" si="1159"/>
        <v>1</v>
      </c>
      <c r="CU1100" t="s">
        <v>83</v>
      </c>
      <c r="CV1100">
        <f t="shared" si="1160"/>
        <v>4</v>
      </c>
      <c r="CW1100">
        <f t="shared" si="1161"/>
        <v>1</v>
      </c>
      <c r="CX1100" t="s">
        <v>83</v>
      </c>
      <c r="CY1100">
        <f t="shared" si="1162"/>
        <v>4</v>
      </c>
      <c r="CZ1100">
        <f t="shared" si="1163"/>
        <v>1</v>
      </c>
      <c r="DA1100" t="s">
        <v>99</v>
      </c>
      <c r="DB1100">
        <f t="shared" si="1164"/>
        <v>7</v>
      </c>
      <c r="DC1100">
        <f t="shared" si="1165"/>
        <v>1</v>
      </c>
      <c r="DD1100">
        <f t="shared" si="1166"/>
        <v>68</v>
      </c>
      <c r="DE1100">
        <f t="shared" si="1167"/>
        <v>14</v>
      </c>
      <c r="DF1100" s="7">
        <f t="shared" si="1168"/>
        <v>4.8571428571428568</v>
      </c>
      <c r="DG1100" s="8">
        <f t="shared" si="1169"/>
        <v>0.64285714285714279</v>
      </c>
      <c r="DH1100" s="1" t="s">
        <v>83</v>
      </c>
      <c r="DI1100" s="1" t="s">
        <v>154</v>
      </c>
      <c r="DJ1100" s="1" t="s">
        <v>63</v>
      </c>
      <c r="DK1100" s="1" t="s">
        <v>56</v>
      </c>
      <c r="DL1100" s="1" t="s">
        <v>127</v>
      </c>
      <c r="DM1100" s="1" t="s">
        <v>56</v>
      </c>
      <c r="DN1100" s="2" t="s">
        <v>56</v>
      </c>
      <c r="DO1100" s="2">
        <v>3</v>
      </c>
      <c r="DP1100" s="2">
        <v>5</v>
      </c>
      <c r="DQ1100" s="2">
        <v>4</v>
      </c>
      <c r="DR1100" s="2">
        <v>4</v>
      </c>
      <c r="DS1100" s="2">
        <v>4</v>
      </c>
    </row>
    <row r="1101" spans="1:123" x14ac:dyDescent="0.25">
      <c r="A1101">
        <v>2018</v>
      </c>
      <c r="B1101">
        <v>1099</v>
      </c>
      <c r="C1101" t="s">
        <v>118</v>
      </c>
      <c r="D1101">
        <v>0</v>
      </c>
      <c r="E1101">
        <v>60</v>
      </c>
      <c r="F1101">
        <v>1958</v>
      </c>
      <c r="G1101">
        <v>13</v>
      </c>
      <c r="H1101">
        <f t="shared" si="1106"/>
        <v>13</v>
      </c>
      <c r="I1101" t="s">
        <v>90</v>
      </c>
      <c r="J1101">
        <f t="shared" si="1107"/>
        <v>1</v>
      </c>
      <c r="K1101" t="s">
        <v>119</v>
      </c>
      <c r="L1101">
        <f t="shared" si="1108"/>
        <v>2</v>
      </c>
      <c r="M1101" t="s">
        <v>89</v>
      </c>
      <c r="N1101">
        <f t="shared" si="1109"/>
        <v>4</v>
      </c>
      <c r="O1101" t="s">
        <v>132</v>
      </c>
      <c r="P1101">
        <f t="shared" si="1110"/>
        <v>1</v>
      </c>
      <c r="Q1101">
        <f t="shared" si="1111"/>
        <v>1</v>
      </c>
      <c r="R1101">
        <v>1</v>
      </c>
      <c r="S1101" t="s">
        <v>56</v>
      </c>
      <c r="T1101">
        <f t="shared" si="1112"/>
        <v>0</v>
      </c>
      <c r="U1101">
        <f t="shared" si="1113"/>
        <v>0</v>
      </c>
      <c r="V1101" t="s">
        <v>92</v>
      </c>
      <c r="W1101">
        <v>20430</v>
      </c>
      <c r="X1101">
        <v>20430</v>
      </c>
      <c r="Y1101">
        <v>31545</v>
      </c>
      <c r="Z1101" t="s">
        <v>109</v>
      </c>
      <c r="AA1101">
        <f t="shared" si="1114"/>
        <v>5</v>
      </c>
      <c r="AB1101">
        <f t="shared" si="1115"/>
        <v>1</v>
      </c>
      <c r="AC1101" t="s">
        <v>126</v>
      </c>
      <c r="AD1101" s="6">
        <f t="shared" si="1116"/>
        <v>5</v>
      </c>
      <c r="AE1101">
        <f t="shared" si="1117"/>
        <v>1</v>
      </c>
      <c r="AF1101" t="s">
        <v>75</v>
      </c>
      <c r="AG1101" t="s">
        <v>70</v>
      </c>
      <c r="AH1101" t="s">
        <v>56</v>
      </c>
      <c r="AI1101" s="6" t="str">
        <f t="shared" si="1105"/>
        <v>No denomination</v>
      </c>
      <c r="AJ1101" t="s">
        <v>71</v>
      </c>
      <c r="AK1101" s="6">
        <f t="shared" si="1118"/>
        <v>2</v>
      </c>
      <c r="AL1101" t="s">
        <v>77</v>
      </c>
      <c r="AM1101" s="6">
        <f t="shared" si="1118"/>
        <v>3</v>
      </c>
      <c r="AN1101" s="6">
        <f t="shared" si="1119"/>
        <v>-1</v>
      </c>
      <c r="AO1101" t="s">
        <v>152</v>
      </c>
      <c r="AP1101">
        <f t="shared" si="1120"/>
        <v>4</v>
      </c>
      <c r="AQ1101">
        <f t="shared" si="1121"/>
        <v>1</v>
      </c>
      <c r="AR1101" t="s">
        <v>103</v>
      </c>
      <c r="AS1101">
        <f t="shared" si="1122"/>
        <v>0</v>
      </c>
      <c r="AT1101">
        <f t="shared" si="1123"/>
        <v>0</v>
      </c>
      <c r="AU1101" t="s">
        <v>100</v>
      </c>
      <c r="AV1101">
        <f t="shared" si="1124"/>
        <v>5</v>
      </c>
      <c r="AW1101">
        <f t="shared" si="1125"/>
        <v>1</v>
      </c>
      <c r="AX1101" t="s">
        <v>88</v>
      </c>
      <c r="AY1101">
        <f t="shared" si="1126"/>
        <v>7</v>
      </c>
      <c r="AZ1101">
        <f t="shared" si="1127"/>
        <v>1</v>
      </c>
      <c r="BA1101" s="6">
        <f t="shared" si="1128"/>
        <v>16</v>
      </c>
      <c r="BB1101" s="6">
        <f t="shared" si="1129"/>
        <v>3</v>
      </c>
      <c r="BC1101" s="6">
        <f t="shared" si="1130"/>
        <v>5.333333333333333</v>
      </c>
      <c r="BD1101" s="9">
        <f t="shared" si="1131"/>
        <v>0.72222222222222221</v>
      </c>
      <c r="BE1101" t="s">
        <v>56</v>
      </c>
      <c r="BF1101">
        <f t="shared" si="1132"/>
        <v>0</v>
      </c>
      <c r="BG1101">
        <f t="shared" si="1133"/>
        <v>0</v>
      </c>
      <c r="BH1101" t="s">
        <v>56</v>
      </c>
      <c r="BI1101">
        <f t="shared" si="1134"/>
        <v>0</v>
      </c>
      <c r="BJ1101">
        <f t="shared" si="1135"/>
        <v>0</v>
      </c>
      <c r="BK1101" t="s">
        <v>64</v>
      </c>
      <c r="BL1101">
        <f t="shared" si="1136"/>
        <v>4</v>
      </c>
      <c r="BM1101">
        <f t="shared" si="1137"/>
        <v>1</v>
      </c>
      <c r="BN1101" t="s">
        <v>65</v>
      </c>
      <c r="BO1101">
        <f t="shared" si="1138"/>
        <v>7</v>
      </c>
      <c r="BP1101">
        <f t="shared" si="1139"/>
        <v>1</v>
      </c>
      <c r="BQ1101" t="s">
        <v>66</v>
      </c>
      <c r="BR1101">
        <f t="shared" si="1140"/>
        <v>1</v>
      </c>
      <c r="BS1101">
        <f t="shared" si="1141"/>
        <v>1</v>
      </c>
      <c r="BT1101" t="s">
        <v>74</v>
      </c>
      <c r="BU1101">
        <f t="shared" si="1142"/>
        <v>7</v>
      </c>
      <c r="BV1101">
        <f t="shared" si="1143"/>
        <v>1</v>
      </c>
      <c r="BW1101" t="s">
        <v>79</v>
      </c>
      <c r="BX1101">
        <f t="shared" si="1144"/>
        <v>1</v>
      </c>
      <c r="BY1101">
        <f t="shared" si="1145"/>
        <v>1</v>
      </c>
      <c r="BZ1101" t="s">
        <v>147</v>
      </c>
      <c r="CA1101">
        <f t="shared" si="1146"/>
        <v>3</v>
      </c>
      <c r="CB1101">
        <f t="shared" si="1147"/>
        <v>1</v>
      </c>
      <c r="CC1101" t="s">
        <v>74</v>
      </c>
      <c r="CD1101">
        <f t="shared" si="1148"/>
        <v>7</v>
      </c>
      <c r="CE1101">
        <f t="shared" si="1149"/>
        <v>1</v>
      </c>
      <c r="CF1101" t="s">
        <v>82</v>
      </c>
      <c r="CG1101">
        <f t="shared" si="1150"/>
        <v>1</v>
      </c>
      <c r="CH1101">
        <f t="shared" si="1151"/>
        <v>1</v>
      </c>
      <c r="CI1101" t="s">
        <v>74</v>
      </c>
      <c r="CJ1101">
        <f t="shared" si="1152"/>
        <v>7</v>
      </c>
      <c r="CK1101">
        <f t="shared" si="1153"/>
        <v>1</v>
      </c>
      <c r="CL1101" t="s">
        <v>78</v>
      </c>
      <c r="CM1101">
        <f t="shared" si="1154"/>
        <v>7</v>
      </c>
      <c r="CN1101">
        <f t="shared" si="1155"/>
        <v>1</v>
      </c>
      <c r="CO1101" t="s">
        <v>67</v>
      </c>
      <c r="CP1101">
        <f t="shared" si="1156"/>
        <v>5</v>
      </c>
      <c r="CQ1101">
        <f t="shared" si="1157"/>
        <v>1</v>
      </c>
      <c r="CR1101" t="s">
        <v>112</v>
      </c>
      <c r="CS1101">
        <f t="shared" si="1158"/>
        <v>7</v>
      </c>
      <c r="CT1101">
        <f t="shared" si="1159"/>
        <v>1</v>
      </c>
      <c r="CU1101" t="s">
        <v>112</v>
      </c>
      <c r="CV1101">
        <f t="shared" si="1160"/>
        <v>7</v>
      </c>
      <c r="CW1101">
        <f t="shared" si="1161"/>
        <v>1</v>
      </c>
      <c r="CX1101" t="s">
        <v>112</v>
      </c>
      <c r="CY1101">
        <f t="shared" si="1162"/>
        <v>7</v>
      </c>
      <c r="CZ1101">
        <f t="shared" si="1163"/>
        <v>1</v>
      </c>
      <c r="DA1101" t="s">
        <v>86</v>
      </c>
      <c r="DB1101">
        <f t="shared" si="1164"/>
        <v>3</v>
      </c>
      <c r="DC1101">
        <f t="shared" si="1165"/>
        <v>1</v>
      </c>
      <c r="DD1101">
        <f t="shared" si="1166"/>
        <v>74</v>
      </c>
      <c r="DE1101">
        <f t="shared" si="1167"/>
        <v>15</v>
      </c>
      <c r="DF1101" s="7">
        <f t="shared" si="1168"/>
        <v>4.9333333333333336</v>
      </c>
      <c r="DG1101" s="8">
        <f t="shared" si="1169"/>
        <v>0.65555555555555556</v>
      </c>
      <c r="DH1101" s="1" t="s">
        <v>112</v>
      </c>
      <c r="DI1101" s="1" t="s">
        <v>135</v>
      </c>
      <c r="DJ1101" s="1" t="s">
        <v>56</v>
      </c>
      <c r="DK1101" s="1" t="s">
        <v>56</v>
      </c>
      <c r="DL1101" s="1" t="s">
        <v>68</v>
      </c>
      <c r="DM1101" s="1" t="s">
        <v>65</v>
      </c>
      <c r="DN1101" s="2" t="s">
        <v>56</v>
      </c>
      <c r="DO1101" s="2" t="s">
        <v>56</v>
      </c>
      <c r="DP1101" s="2" t="s">
        <v>56</v>
      </c>
      <c r="DQ1101" s="2">
        <v>4</v>
      </c>
      <c r="DR1101" s="2">
        <v>4</v>
      </c>
      <c r="DS1101" s="2">
        <v>4</v>
      </c>
    </row>
    <row r="1102" spans="1:123" x14ac:dyDescent="0.25">
      <c r="A1102">
        <v>2018</v>
      </c>
      <c r="B1102">
        <v>1100</v>
      </c>
      <c r="C1102" t="s">
        <v>57</v>
      </c>
      <c r="D1102">
        <v>4</v>
      </c>
      <c r="E1102">
        <v>27</v>
      </c>
      <c r="F1102">
        <v>1991</v>
      </c>
      <c r="G1102">
        <v>13</v>
      </c>
      <c r="H1102">
        <f t="shared" si="1106"/>
        <v>13</v>
      </c>
      <c r="I1102" t="s">
        <v>90</v>
      </c>
      <c r="J1102">
        <f t="shared" si="1107"/>
        <v>1</v>
      </c>
      <c r="K1102" t="s">
        <v>119</v>
      </c>
      <c r="L1102">
        <f t="shared" si="1108"/>
        <v>2</v>
      </c>
      <c r="M1102" t="s">
        <v>89</v>
      </c>
      <c r="N1102">
        <f t="shared" si="1109"/>
        <v>4</v>
      </c>
      <c r="O1102" t="s">
        <v>125</v>
      </c>
      <c r="P1102">
        <f t="shared" si="1110"/>
        <v>4</v>
      </c>
      <c r="Q1102">
        <f t="shared" si="1111"/>
        <v>1</v>
      </c>
      <c r="R1102">
        <v>1</v>
      </c>
      <c r="S1102" t="s">
        <v>174</v>
      </c>
      <c r="T1102">
        <f t="shared" si="1112"/>
        <v>5</v>
      </c>
      <c r="U1102">
        <f t="shared" si="1113"/>
        <v>1</v>
      </c>
      <c r="V1102" t="s">
        <v>92</v>
      </c>
      <c r="W1102">
        <v>12485</v>
      </c>
      <c r="X1102">
        <v>12485</v>
      </c>
      <c r="Y1102">
        <v>19277.5</v>
      </c>
      <c r="Z1102" t="s">
        <v>81</v>
      </c>
      <c r="AA1102">
        <f t="shared" si="1114"/>
        <v>3</v>
      </c>
      <c r="AB1102">
        <f t="shared" si="1115"/>
        <v>1</v>
      </c>
      <c r="AC1102" t="s">
        <v>126</v>
      </c>
      <c r="AD1102" s="6">
        <f t="shared" si="1116"/>
        <v>5</v>
      </c>
      <c r="AE1102">
        <f t="shared" si="1117"/>
        <v>1</v>
      </c>
      <c r="AF1102" t="s">
        <v>105</v>
      </c>
      <c r="AG1102" t="s">
        <v>56</v>
      </c>
      <c r="AH1102" t="s">
        <v>56</v>
      </c>
      <c r="AI1102" s="6" t="str">
        <f t="shared" si="1105"/>
        <v>None</v>
      </c>
      <c r="AJ1102" t="s">
        <v>106</v>
      </c>
      <c r="AK1102" s="6">
        <f t="shared" si="1118"/>
        <v>1</v>
      </c>
      <c r="AL1102" t="s">
        <v>77</v>
      </c>
      <c r="AM1102" s="6">
        <f t="shared" si="1118"/>
        <v>3</v>
      </c>
      <c r="AN1102" s="6">
        <f t="shared" si="1119"/>
        <v>-2</v>
      </c>
      <c r="AO1102" t="s">
        <v>157</v>
      </c>
      <c r="AP1102">
        <f t="shared" si="1120"/>
        <v>2</v>
      </c>
      <c r="AQ1102">
        <f t="shared" si="1121"/>
        <v>1</v>
      </c>
      <c r="AR1102" t="s">
        <v>107</v>
      </c>
      <c r="AS1102">
        <f t="shared" si="1122"/>
        <v>1</v>
      </c>
      <c r="AT1102">
        <f t="shared" si="1123"/>
        <v>1</v>
      </c>
      <c r="AU1102" t="s">
        <v>113</v>
      </c>
      <c r="AV1102">
        <f t="shared" si="1124"/>
        <v>3</v>
      </c>
      <c r="AW1102">
        <f t="shared" si="1125"/>
        <v>1</v>
      </c>
      <c r="AX1102" t="s">
        <v>88</v>
      </c>
      <c r="AY1102">
        <f t="shared" si="1126"/>
        <v>7</v>
      </c>
      <c r="AZ1102">
        <f t="shared" si="1127"/>
        <v>1</v>
      </c>
      <c r="BA1102" s="6">
        <f t="shared" si="1128"/>
        <v>13</v>
      </c>
      <c r="BB1102" s="6">
        <f t="shared" si="1129"/>
        <v>4</v>
      </c>
      <c r="BC1102" s="6">
        <f t="shared" si="1130"/>
        <v>3.25</v>
      </c>
      <c r="BD1102" s="9">
        <f t="shared" si="1131"/>
        <v>0.375</v>
      </c>
      <c r="BE1102" t="s">
        <v>65</v>
      </c>
      <c r="BF1102">
        <f t="shared" si="1132"/>
        <v>7</v>
      </c>
      <c r="BG1102">
        <f t="shared" si="1133"/>
        <v>1</v>
      </c>
      <c r="BH1102" t="s">
        <v>65</v>
      </c>
      <c r="BI1102">
        <f t="shared" si="1134"/>
        <v>7</v>
      </c>
      <c r="BJ1102">
        <f t="shared" si="1135"/>
        <v>1</v>
      </c>
      <c r="BK1102" t="s">
        <v>56</v>
      </c>
      <c r="BL1102">
        <f t="shared" si="1136"/>
        <v>0</v>
      </c>
      <c r="BM1102">
        <f t="shared" si="1137"/>
        <v>0</v>
      </c>
      <c r="BN1102" t="s">
        <v>56</v>
      </c>
      <c r="BO1102">
        <f t="shared" si="1138"/>
        <v>0</v>
      </c>
      <c r="BP1102">
        <f t="shared" si="1139"/>
        <v>0</v>
      </c>
      <c r="BQ1102" t="s">
        <v>66</v>
      </c>
      <c r="BR1102">
        <f t="shared" si="1140"/>
        <v>1</v>
      </c>
      <c r="BS1102">
        <f t="shared" si="1141"/>
        <v>1</v>
      </c>
      <c r="BT1102" t="s">
        <v>74</v>
      </c>
      <c r="BU1102">
        <f t="shared" si="1142"/>
        <v>7</v>
      </c>
      <c r="BV1102">
        <f t="shared" si="1143"/>
        <v>1</v>
      </c>
      <c r="BW1102" t="s">
        <v>56</v>
      </c>
      <c r="BX1102">
        <f t="shared" si="1144"/>
        <v>0</v>
      </c>
      <c r="BY1102">
        <f t="shared" si="1145"/>
        <v>0</v>
      </c>
      <c r="BZ1102" t="s">
        <v>56</v>
      </c>
      <c r="CA1102">
        <f t="shared" si="1146"/>
        <v>0</v>
      </c>
      <c r="CB1102">
        <f t="shared" si="1147"/>
        <v>0</v>
      </c>
      <c r="CC1102" t="s">
        <v>56</v>
      </c>
      <c r="CD1102">
        <f t="shared" si="1148"/>
        <v>0</v>
      </c>
      <c r="CE1102">
        <f t="shared" si="1149"/>
        <v>0</v>
      </c>
      <c r="CF1102" t="s">
        <v>56</v>
      </c>
      <c r="CG1102">
        <f t="shared" si="1150"/>
        <v>0</v>
      </c>
      <c r="CH1102">
        <f t="shared" si="1151"/>
        <v>0</v>
      </c>
      <c r="CI1102" t="s">
        <v>56</v>
      </c>
      <c r="CJ1102">
        <f t="shared" si="1152"/>
        <v>0</v>
      </c>
      <c r="CK1102">
        <f t="shared" si="1153"/>
        <v>0</v>
      </c>
      <c r="CL1102" t="s">
        <v>56</v>
      </c>
      <c r="CM1102">
        <f t="shared" si="1154"/>
        <v>0</v>
      </c>
      <c r="CN1102">
        <f t="shared" si="1155"/>
        <v>0</v>
      </c>
      <c r="CO1102" t="s">
        <v>56</v>
      </c>
      <c r="CP1102">
        <f t="shared" si="1156"/>
        <v>0</v>
      </c>
      <c r="CQ1102">
        <f t="shared" si="1157"/>
        <v>0</v>
      </c>
      <c r="CR1102" t="s">
        <v>56</v>
      </c>
      <c r="CS1102">
        <f t="shared" si="1158"/>
        <v>0</v>
      </c>
      <c r="CT1102">
        <f t="shared" si="1159"/>
        <v>0</v>
      </c>
      <c r="CU1102" t="s">
        <v>56</v>
      </c>
      <c r="CV1102">
        <f t="shared" si="1160"/>
        <v>0</v>
      </c>
      <c r="CW1102">
        <f t="shared" si="1161"/>
        <v>0</v>
      </c>
      <c r="CX1102" t="s">
        <v>56</v>
      </c>
      <c r="CY1102">
        <f t="shared" si="1162"/>
        <v>0</v>
      </c>
      <c r="CZ1102">
        <f t="shared" si="1163"/>
        <v>0</v>
      </c>
      <c r="DA1102" t="s">
        <v>99</v>
      </c>
      <c r="DB1102">
        <f t="shared" si="1164"/>
        <v>7</v>
      </c>
      <c r="DC1102">
        <f t="shared" si="1165"/>
        <v>1</v>
      </c>
      <c r="DD1102">
        <f t="shared" si="1166"/>
        <v>22</v>
      </c>
      <c r="DE1102">
        <f t="shared" si="1167"/>
        <v>4</v>
      </c>
      <c r="DF1102" s="7">
        <f t="shared" si="1168"/>
        <v>5.5</v>
      </c>
      <c r="DG1102" s="8">
        <f t="shared" si="1169"/>
        <v>0.75</v>
      </c>
      <c r="DH1102" s="1" t="s">
        <v>56</v>
      </c>
      <c r="DI1102" s="1" t="s">
        <v>56</v>
      </c>
      <c r="DJ1102" s="1" t="s">
        <v>64</v>
      </c>
      <c r="DK1102" s="1" t="s">
        <v>78</v>
      </c>
      <c r="DL1102" s="1" t="s">
        <v>127</v>
      </c>
      <c r="DM1102" s="1" t="s">
        <v>56</v>
      </c>
      <c r="DN1102" s="2" t="s">
        <v>97</v>
      </c>
      <c r="DO1102" s="2" t="s">
        <v>56</v>
      </c>
      <c r="DP1102" s="2" t="s">
        <v>56</v>
      </c>
      <c r="DQ1102" s="2" t="s">
        <v>56</v>
      </c>
      <c r="DR1102" s="2" t="s">
        <v>56</v>
      </c>
      <c r="DS1102" s="2" t="s">
        <v>56</v>
      </c>
    </row>
    <row r="1103" spans="1:123" x14ac:dyDescent="0.25">
      <c r="A1103">
        <v>2018</v>
      </c>
      <c r="B1103">
        <v>1101</v>
      </c>
      <c r="C1103" t="s">
        <v>57</v>
      </c>
      <c r="D1103">
        <v>0</v>
      </c>
      <c r="E1103">
        <v>30</v>
      </c>
      <c r="F1103">
        <v>1988</v>
      </c>
      <c r="G1103">
        <v>9</v>
      </c>
      <c r="H1103">
        <f t="shared" si="1106"/>
        <v>9</v>
      </c>
      <c r="I1103" t="s">
        <v>58</v>
      </c>
      <c r="J1103">
        <f t="shared" si="1107"/>
        <v>2</v>
      </c>
      <c r="K1103" t="s">
        <v>59</v>
      </c>
      <c r="L1103">
        <f t="shared" si="1108"/>
        <v>3</v>
      </c>
      <c r="M1103" t="s">
        <v>59</v>
      </c>
      <c r="N1103">
        <f t="shared" si="1109"/>
        <v>5</v>
      </c>
      <c r="O1103" t="s">
        <v>132</v>
      </c>
      <c r="P1103">
        <f t="shared" si="1110"/>
        <v>1</v>
      </c>
      <c r="Q1103">
        <f t="shared" si="1111"/>
        <v>1</v>
      </c>
      <c r="R1103">
        <v>3</v>
      </c>
      <c r="S1103" t="s">
        <v>56</v>
      </c>
      <c r="T1103">
        <f t="shared" si="1112"/>
        <v>0</v>
      </c>
      <c r="U1103">
        <f t="shared" si="1113"/>
        <v>0</v>
      </c>
      <c r="V1103" t="s">
        <v>92</v>
      </c>
      <c r="W1103">
        <v>14755</v>
      </c>
      <c r="X1103">
        <v>2497</v>
      </c>
      <c r="Y1103">
        <v>3855.5</v>
      </c>
      <c r="Z1103" t="s">
        <v>140</v>
      </c>
      <c r="AA1103">
        <f t="shared" si="1114"/>
        <v>1</v>
      </c>
      <c r="AB1103">
        <f t="shared" si="1115"/>
        <v>1</v>
      </c>
      <c r="AC1103" t="s">
        <v>93</v>
      </c>
      <c r="AD1103" s="6">
        <f t="shared" si="1116"/>
        <v>0</v>
      </c>
      <c r="AE1103">
        <f t="shared" si="1117"/>
        <v>0</v>
      </c>
      <c r="AF1103" t="s">
        <v>105</v>
      </c>
      <c r="AG1103" t="s">
        <v>56</v>
      </c>
      <c r="AH1103" t="s">
        <v>56</v>
      </c>
      <c r="AI1103" s="6" t="str">
        <f t="shared" si="1105"/>
        <v>None</v>
      </c>
      <c r="AJ1103" t="s">
        <v>106</v>
      </c>
      <c r="AK1103" s="6">
        <f t="shared" si="1118"/>
        <v>1</v>
      </c>
      <c r="AL1103" t="s">
        <v>71</v>
      </c>
      <c r="AM1103" s="6">
        <f t="shared" si="1118"/>
        <v>2</v>
      </c>
      <c r="AN1103" s="6">
        <f t="shared" si="1119"/>
        <v>-1</v>
      </c>
      <c r="AO1103" t="s">
        <v>128</v>
      </c>
      <c r="AP1103">
        <f t="shared" si="1120"/>
        <v>5</v>
      </c>
      <c r="AQ1103">
        <f t="shared" si="1121"/>
        <v>1</v>
      </c>
      <c r="AR1103" t="s">
        <v>107</v>
      </c>
      <c r="AS1103">
        <f t="shared" si="1122"/>
        <v>1</v>
      </c>
      <c r="AT1103">
        <f t="shared" si="1123"/>
        <v>1</v>
      </c>
      <c r="AU1103" t="s">
        <v>158</v>
      </c>
      <c r="AV1103">
        <f t="shared" si="1124"/>
        <v>1</v>
      </c>
      <c r="AW1103">
        <f t="shared" si="1125"/>
        <v>1</v>
      </c>
      <c r="AX1103" t="s">
        <v>172</v>
      </c>
      <c r="AY1103">
        <f t="shared" si="1126"/>
        <v>1</v>
      </c>
      <c r="AZ1103">
        <f t="shared" si="1127"/>
        <v>1</v>
      </c>
      <c r="BA1103" s="6">
        <f t="shared" si="1128"/>
        <v>8</v>
      </c>
      <c r="BB1103" s="6">
        <f t="shared" si="1129"/>
        <v>4</v>
      </c>
      <c r="BC1103" s="6">
        <f t="shared" si="1130"/>
        <v>2</v>
      </c>
      <c r="BD1103" s="9">
        <f t="shared" si="1131"/>
        <v>0.16666666666666666</v>
      </c>
      <c r="BE1103" t="s">
        <v>65</v>
      </c>
      <c r="BF1103">
        <f t="shared" si="1132"/>
        <v>7</v>
      </c>
      <c r="BG1103">
        <f t="shared" si="1133"/>
        <v>1</v>
      </c>
      <c r="BH1103" t="s">
        <v>64</v>
      </c>
      <c r="BI1103">
        <f t="shared" si="1134"/>
        <v>4</v>
      </c>
      <c r="BJ1103">
        <f t="shared" si="1135"/>
        <v>1</v>
      </c>
      <c r="BK1103" t="s">
        <v>56</v>
      </c>
      <c r="BL1103">
        <f t="shared" si="1136"/>
        <v>0</v>
      </c>
      <c r="BM1103">
        <f t="shared" si="1137"/>
        <v>0</v>
      </c>
      <c r="BN1103" t="s">
        <v>56</v>
      </c>
      <c r="BO1103">
        <f t="shared" si="1138"/>
        <v>0</v>
      </c>
      <c r="BP1103">
        <f t="shared" si="1139"/>
        <v>0</v>
      </c>
      <c r="BQ1103" t="s">
        <v>66</v>
      </c>
      <c r="BR1103">
        <f t="shared" si="1140"/>
        <v>1</v>
      </c>
      <c r="BS1103">
        <f t="shared" si="1141"/>
        <v>1</v>
      </c>
      <c r="BT1103" t="s">
        <v>74</v>
      </c>
      <c r="BU1103">
        <f t="shared" si="1142"/>
        <v>7</v>
      </c>
      <c r="BV1103">
        <f t="shared" si="1143"/>
        <v>1</v>
      </c>
      <c r="BW1103" t="s">
        <v>117</v>
      </c>
      <c r="BX1103">
        <f t="shared" si="1144"/>
        <v>3</v>
      </c>
      <c r="BY1103">
        <f t="shared" si="1145"/>
        <v>1</v>
      </c>
      <c r="BZ1103" t="s">
        <v>80</v>
      </c>
      <c r="CA1103">
        <f t="shared" si="1146"/>
        <v>1</v>
      </c>
      <c r="CB1103">
        <f t="shared" si="1147"/>
        <v>1</v>
      </c>
      <c r="CC1103" t="s">
        <v>74</v>
      </c>
      <c r="CD1103">
        <f t="shared" si="1148"/>
        <v>7</v>
      </c>
      <c r="CE1103">
        <f t="shared" si="1149"/>
        <v>1</v>
      </c>
      <c r="CF1103" t="s">
        <v>82</v>
      </c>
      <c r="CG1103">
        <f t="shared" si="1150"/>
        <v>1</v>
      </c>
      <c r="CH1103">
        <f t="shared" si="1151"/>
        <v>1</v>
      </c>
      <c r="CI1103" t="s">
        <v>74</v>
      </c>
      <c r="CJ1103">
        <f t="shared" si="1152"/>
        <v>7</v>
      </c>
      <c r="CK1103">
        <f t="shared" si="1153"/>
        <v>1</v>
      </c>
      <c r="CL1103" t="s">
        <v>78</v>
      </c>
      <c r="CM1103">
        <f t="shared" si="1154"/>
        <v>7</v>
      </c>
      <c r="CN1103">
        <f t="shared" si="1155"/>
        <v>1</v>
      </c>
      <c r="CO1103" t="s">
        <v>84</v>
      </c>
      <c r="CP1103">
        <f t="shared" si="1156"/>
        <v>3</v>
      </c>
      <c r="CQ1103">
        <f t="shared" si="1157"/>
        <v>1</v>
      </c>
      <c r="CR1103" t="s">
        <v>145</v>
      </c>
      <c r="CS1103">
        <f t="shared" si="1158"/>
        <v>1</v>
      </c>
      <c r="CT1103">
        <f t="shared" si="1159"/>
        <v>1</v>
      </c>
      <c r="CU1103" t="s">
        <v>145</v>
      </c>
      <c r="CV1103">
        <f t="shared" si="1160"/>
        <v>1</v>
      </c>
      <c r="CW1103">
        <f t="shared" si="1161"/>
        <v>1</v>
      </c>
      <c r="CX1103" t="s">
        <v>83</v>
      </c>
      <c r="CY1103">
        <f t="shared" si="1162"/>
        <v>4</v>
      </c>
      <c r="CZ1103">
        <f t="shared" si="1163"/>
        <v>1</v>
      </c>
      <c r="DA1103" t="s">
        <v>86</v>
      </c>
      <c r="DB1103">
        <f t="shared" si="1164"/>
        <v>3</v>
      </c>
      <c r="DC1103">
        <f t="shared" si="1165"/>
        <v>1</v>
      </c>
      <c r="DD1103">
        <f t="shared" si="1166"/>
        <v>50</v>
      </c>
      <c r="DE1103">
        <f t="shared" si="1167"/>
        <v>14</v>
      </c>
      <c r="DF1103" s="7">
        <f t="shared" si="1168"/>
        <v>3.5714285714285716</v>
      </c>
      <c r="DG1103" s="8">
        <f t="shared" si="1169"/>
        <v>0.4285714285714286</v>
      </c>
      <c r="DH1103" s="1" t="s">
        <v>112</v>
      </c>
      <c r="DI1103" s="1" t="s">
        <v>56</v>
      </c>
      <c r="DJ1103" s="1" t="s">
        <v>65</v>
      </c>
      <c r="DK1103" s="1" t="s">
        <v>56</v>
      </c>
      <c r="DL1103" s="1" t="s">
        <v>93</v>
      </c>
      <c r="DM1103" s="1" t="s">
        <v>56</v>
      </c>
      <c r="DN1103" s="2" t="s">
        <v>56</v>
      </c>
      <c r="DO1103" s="2">
        <v>3</v>
      </c>
      <c r="DP1103" s="2">
        <v>5</v>
      </c>
      <c r="DQ1103" s="2">
        <v>4</v>
      </c>
      <c r="DR1103" s="2">
        <v>6</v>
      </c>
      <c r="DS1103" s="2">
        <v>5</v>
      </c>
    </row>
    <row r="1104" spans="1:123" x14ac:dyDescent="0.25">
      <c r="A1104">
        <v>2018</v>
      </c>
      <c r="B1104">
        <v>1102</v>
      </c>
      <c r="C1104" t="s">
        <v>57</v>
      </c>
      <c r="D1104">
        <v>0</v>
      </c>
      <c r="E1104">
        <v>24</v>
      </c>
      <c r="F1104">
        <v>1994</v>
      </c>
      <c r="G1104">
        <v>13</v>
      </c>
      <c r="H1104">
        <f t="shared" si="1106"/>
        <v>13</v>
      </c>
      <c r="I1104" t="s">
        <v>90</v>
      </c>
      <c r="J1104">
        <f t="shared" si="1107"/>
        <v>1</v>
      </c>
      <c r="K1104" t="s">
        <v>59</v>
      </c>
      <c r="L1104">
        <f t="shared" si="1108"/>
        <v>3</v>
      </c>
      <c r="M1104" t="s">
        <v>59</v>
      </c>
      <c r="N1104">
        <f t="shared" si="1109"/>
        <v>5</v>
      </c>
      <c r="O1104" t="s">
        <v>60</v>
      </c>
      <c r="P1104">
        <f t="shared" si="1110"/>
        <v>7</v>
      </c>
      <c r="Q1104">
        <f t="shared" si="1111"/>
        <v>1</v>
      </c>
      <c r="R1104">
        <v>2</v>
      </c>
      <c r="S1104" t="s">
        <v>174</v>
      </c>
      <c r="T1104">
        <f t="shared" si="1112"/>
        <v>5</v>
      </c>
      <c r="U1104">
        <f t="shared" si="1113"/>
        <v>1</v>
      </c>
      <c r="V1104" t="s">
        <v>148</v>
      </c>
      <c r="W1104">
        <v>9647.5</v>
      </c>
      <c r="X1104">
        <v>908</v>
      </c>
      <c r="Y1104">
        <v>1402</v>
      </c>
      <c r="Z1104" t="s">
        <v>81</v>
      </c>
      <c r="AA1104">
        <f t="shared" si="1114"/>
        <v>3</v>
      </c>
      <c r="AB1104">
        <f t="shared" si="1115"/>
        <v>1</v>
      </c>
      <c r="AC1104" t="s">
        <v>126</v>
      </c>
      <c r="AD1104" s="6">
        <f t="shared" si="1116"/>
        <v>5</v>
      </c>
      <c r="AE1104">
        <f t="shared" si="1117"/>
        <v>1</v>
      </c>
      <c r="AF1104" t="s">
        <v>105</v>
      </c>
      <c r="AG1104" t="s">
        <v>56</v>
      </c>
      <c r="AH1104" t="s">
        <v>56</v>
      </c>
      <c r="AI1104" s="6" t="str">
        <f t="shared" si="1105"/>
        <v>None</v>
      </c>
      <c r="AJ1104" t="s">
        <v>106</v>
      </c>
      <c r="AK1104" s="6">
        <f t="shared" si="1118"/>
        <v>1</v>
      </c>
      <c r="AL1104" t="s">
        <v>106</v>
      </c>
      <c r="AM1104" s="6">
        <f t="shared" si="1118"/>
        <v>1</v>
      </c>
      <c r="AN1104" s="6">
        <f t="shared" si="1119"/>
        <v>0</v>
      </c>
      <c r="AO1104" t="s">
        <v>110</v>
      </c>
      <c r="AP1104">
        <f t="shared" si="1120"/>
        <v>1</v>
      </c>
      <c r="AQ1104">
        <f t="shared" si="1121"/>
        <v>1</v>
      </c>
      <c r="AR1104" t="s">
        <v>107</v>
      </c>
      <c r="AS1104">
        <f t="shared" si="1122"/>
        <v>1</v>
      </c>
      <c r="AT1104">
        <f t="shared" si="1123"/>
        <v>1</v>
      </c>
      <c r="AU1104" t="s">
        <v>158</v>
      </c>
      <c r="AV1104">
        <f t="shared" si="1124"/>
        <v>1</v>
      </c>
      <c r="AW1104">
        <f t="shared" si="1125"/>
        <v>1</v>
      </c>
      <c r="AX1104" t="s">
        <v>172</v>
      </c>
      <c r="AY1104">
        <f t="shared" si="1126"/>
        <v>1</v>
      </c>
      <c r="AZ1104">
        <f t="shared" si="1127"/>
        <v>1</v>
      </c>
      <c r="BA1104" s="6">
        <f t="shared" si="1128"/>
        <v>4</v>
      </c>
      <c r="BB1104" s="6">
        <f t="shared" si="1129"/>
        <v>4</v>
      </c>
      <c r="BC1104" s="6">
        <f t="shared" si="1130"/>
        <v>1</v>
      </c>
      <c r="BD1104" s="9">
        <f t="shared" si="1131"/>
        <v>0</v>
      </c>
      <c r="BE1104" t="s">
        <v>56</v>
      </c>
      <c r="BF1104">
        <f t="shared" si="1132"/>
        <v>0</v>
      </c>
      <c r="BG1104">
        <f t="shared" si="1133"/>
        <v>0</v>
      </c>
      <c r="BH1104" t="s">
        <v>56</v>
      </c>
      <c r="BI1104">
        <f t="shared" si="1134"/>
        <v>0</v>
      </c>
      <c r="BJ1104">
        <f t="shared" si="1135"/>
        <v>0</v>
      </c>
      <c r="BK1104" t="s">
        <v>65</v>
      </c>
      <c r="BL1104">
        <f t="shared" si="1136"/>
        <v>7</v>
      </c>
      <c r="BM1104">
        <f t="shared" si="1137"/>
        <v>1</v>
      </c>
      <c r="BN1104" t="s">
        <v>64</v>
      </c>
      <c r="BO1104">
        <f t="shared" si="1138"/>
        <v>4</v>
      </c>
      <c r="BP1104">
        <f t="shared" si="1139"/>
        <v>1</v>
      </c>
      <c r="BQ1104" t="s">
        <v>94</v>
      </c>
      <c r="BR1104">
        <f t="shared" si="1140"/>
        <v>7</v>
      </c>
      <c r="BS1104">
        <f t="shared" si="1141"/>
        <v>1</v>
      </c>
      <c r="BT1104" t="s">
        <v>74</v>
      </c>
      <c r="BU1104">
        <f t="shared" si="1142"/>
        <v>7</v>
      </c>
      <c r="BV1104">
        <f t="shared" si="1143"/>
        <v>1</v>
      </c>
      <c r="BW1104" t="s">
        <v>56</v>
      </c>
      <c r="BX1104">
        <f t="shared" si="1144"/>
        <v>0</v>
      </c>
      <c r="BY1104">
        <f t="shared" si="1145"/>
        <v>0</v>
      </c>
      <c r="BZ1104" t="s">
        <v>56</v>
      </c>
      <c r="CA1104">
        <f t="shared" si="1146"/>
        <v>0</v>
      </c>
      <c r="CB1104">
        <f t="shared" si="1147"/>
        <v>0</v>
      </c>
      <c r="CC1104" t="s">
        <v>56</v>
      </c>
      <c r="CD1104">
        <f t="shared" si="1148"/>
        <v>0</v>
      </c>
      <c r="CE1104">
        <f t="shared" si="1149"/>
        <v>0</v>
      </c>
      <c r="CF1104" t="s">
        <v>56</v>
      </c>
      <c r="CG1104">
        <f t="shared" si="1150"/>
        <v>0</v>
      </c>
      <c r="CH1104">
        <f t="shared" si="1151"/>
        <v>0</v>
      </c>
      <c r="CI1104" t="s">
        <v>56</v>
      </c>
      <c r="CJ1104">
        <f t="shared" si="1152"/>
        <v>0</v>
      </c>
      <c r="CK1104">
        <f t="shared" si="1153"/>
        <v>0</v>
      </c>
      <c r="CL1104" t="s">
        <v>56</v>
      </c>
      <c r="CM1104">
        <f t="shared" si="1154"/>
        <v>0</v>
      </c>
      <c r="CN1104">
        <f t="shared" si="1155"/>
        <v>0</v>
      </c>
      <c r="CO1104" t="s">
        <v>56</v>
      </c>
      <c r="CP1104">
        <f t="shared" si="1156"/>
        <v>0</v>
      </c>
      <c r="CQ1104">
        <f t="shared" si="1157"/>
        <v>0</v>
      </c>
      <c r="CR1104" t="s">
        <v>56</v>
      </c>
      <c r="CS1104">
        <f t="shared" si="1158"/>
        <v>0</v>
      </c>
      <c r="CT1104">
        <f t="shared" si="1159"/>
        <v>0</v>
      </c>
      <c r="CU1104" t="s">
        <v>56</v>
      </c>
      <c r="CV1104">
        <f t="shared" si="1160"/>
        <v>0</v>
      </c>
      <c r="CW1104">
        <f t="shared" si="1161"/>
        <v>0</v>
      </c>
      <c r="CX1104" t="s">
        <v>56</v>
      </c>
      <c r="CY1104">
        <f t="shared" si="1162"/>
        <v>0</v>
      </c>
      <c r="CZ1104">
        <f t="shared" si="1163"/>
        <v>0</v>
      </c>
      <c r="DA1104" t="s">
        <v>86</v>
      </c>
      <c r="DB1104">
        <f t="shared" si="1164"/>
        <v>3</v>
      </c>
      <c r="DC1104">
        <f t="shared" si="1165"/>
        <v>1</v>
      </c>
      <c r="DD1104">
        <f t="shared" si="1166"/>
        <v>28</v>
      </c>
      <c r="DE1104">
        <f t="shared" si="1167"/>
        <v>5</v>
      </c>
      <c r="DF1104" s="7">
        <f t="shared" si="1168"/>
        <v>5.6</v>
      </c>
      <c r="DG1104" s="8">
        <f t="shared" si="1169"/>
        <v>0.76666666666666661</v>
      </c>
      <c r="DH1104" s="1" t="s">
        <v>56</v>
      </c>
      <c r="DI1104" s="1" t="s">
        <v>154</v>
      </c>
      <c r="DJ1104" s="1" t="s">
        <v>56</v>
      </c>
      <c r="DK1104" s="1" t="s">
        <v>74</v>
      </c>
      <c r="DL1104" s="1" t="s">
        <v>68</v>
      </c>
      <c r="DM1104" s="1" t="s">
        <v>64</v>
      </c>
      <c r="DN1104" s="2">
        <v>4</v>
      </c>
      <c r="DO1104" s="2" t="s">
        <v>56</v>
      </c>
      <c r="DP1104" s="2" t="s">
        <v>56</v>
      </c>
      <c r="DQ1104" s="2" t="s">
        <v>56</v>
      </c>
      <c r="DR1104" s="2" t="s">
        <v>56</v>
      </c>
      <c r="DS1104" s="2" t="s">
        <v>56</v>
      </c>
    </row>
    <row r="1105" spans="1:123" x14ac:dyDescent="0.25">
      <c r="A1105">
        <v>2018</v>
      </c>
      <c r="B1105">
        <v>1103</v>
      </c>
      <c r="C1105" t="s">
        <v>57</v>
      </c>
      <c r="D1105">
        <v>0</v>
      </c>
      <c r="E1105">
        <v>57</v>
      </c>
      <c r="F1105">
        <v>1961</v>
      </c>
      <c r="G1105">
        <v>12</v>
      </c>
      <c r="H1105">
        <f t="shared" si="1106"/>
        <v>12</v>
      </c>
      <c r="I1105" t="s">
        <v>58</v>
      </c>
      <c r="J1105">
        <f t="shared" si="1107"/>
        <v>2</v>
      </c>
      <c r="K1105" t="s">
        <v>59</v>
      </c>
      <c r="L1105">
        <f t="shared" si="1108"/>
        <v>3</v>
      </c>
      <c r="M1105" t="s">
        <v>59</v>
      </c>
      <c r="N1105">
        <f t="shared" si="1109"/>
        <v>5</v>
      </c>
      <c r="O1105" t="s">
        <v>125</v>
      </c>
      <c r="P1105">
        <f t="shared" si="1110"/>
        <v>4</v>
      </c>
      <c r="Q1105">
        <f t="shared" si="1111"/>
        <v>1</v>
      </c>
      <c r="R1105">
        <v>1</v>
      </c>
      <c r="S1105" t="s">
        <v>101</v>
      </c>
      <c r="T1105">
        <f t="shared" si="1112"/>
        <v>1</v>
      </c>
      <c r="U1105">
        <f t="shared" si="1113"/>
        <v>1</v>
      </c>
      <c r="V1105" t="s">
        <v>61</v>
      </c>
      <c r="W1105">
        <v>0</v>
      </c>
      <c r="X1105">
        <v>0</v>
      </c>
      <c r="Y1105">
        <v>0</v>
      </c>
      <c r="Z1105" t="s">
        <v>81</v>
      </c>
      <c r="AA1105">
        <f t="shared" si="1114"/>
        <v>3</v>
      </c>
      <c r="AB1105">
        <f t="shared" si="1115"/>
        <v>1</v>
      </c>
      <c r="AC1105" t="s">
        <v>71</v>
      </c>
      <c r="AD1105" s="6">
        <f t="shared" si="1116"/>
        <v>4</v>
      </c>
      <c r="AE1105">
        <f t="shared" si="1117"/>
        <v>1</v>
      </c>
      <c r="AF1105" t="s">
        <v>75</v>
      </c>
      <c r="AG1105" t="s">
        <v>70</v>
      </c>
      <c r="AH1105" t="s">
        <v>56</v>
      </c>
      <c r="AI1105" s="6" t="str">
        <f t="shared" si="1105"/>
        <v>No denomination</v>
      </c>
      <c r="AJ1105" t="s">
        <v>71</v>
      </c>
      <c r="AK1105" s="6">
        <f t="shared" si="1118"/>
        <v>2</v>
      </c>
      <c r="AL1105" t="s">
        <v>71</v>
      </c>
      <c r="AM1105" s="6">
        <f t="shared" si="1118"/>
        <v>2</v>
      </c>
      <c r="AN1105" s="6">
        <f t="shared" si="1119"/>
        <v>0</v>
      </c>
      <c r="AO1105" t="s">
        <v>96</v>
      </c>
      <c r="AP1105">
        <f t="shared" si="1120"/>
        <v>3</v>
      </c>
      <c r="AQ1105">
        <f t="shared" si="1121"/>
        <v>1</v>
      </c>
      <c r="AR1105" t="s">
        <v>129</v>
      </c>
      <c r="AS1105">
        <f t="shared" si="1122"/>
        <v>3</v>
      </c>
      <c r="AT1105">
        <f t="shared" si="1123"/>
        <v>1</v>
      </c>
      <c r="AU1105" t="s">
        <v>113</v>
      </c>
      <c r="AV1105">
        <f t="shared" si="1124"/>
        <v>3</v>
      </c>
      <c r="AW1105">
        <f t="shared" si="1125"/>
        <v>1</v>
      </c>
      <c r="AX1105" t="s">
        <v>114</v>
      </c>
      <c r="AY1105">
        <f t="shared" si="1126"/>
        <v>5</v>
      </c>
      <c r="AZ1105">
        <f t="shared" si="1127"/>
        <v>1</v>
      </c>
      <c r="BA1105" s="6">
        <f t="shared" si="1128"/>
        <v>14</v>
      </c>
      <c r="BB1105" s="6">
        <f t="shared" si="1129"/>
        <v>4</v>
      </c>
      <c r="BC1105" s="6">
        <f t="shared" si="1130"/>
        <v>3.5</v>
      </c>
      <c r="BD1105" s="9">
        <f t="shared" si="1131"/>
        <v>0.41666666666666669</v>
      </c>
      <c r="BE1105" t="s">
        <v>56</v>
      </c>
      <c r="BF1105">
        <f t="shared" si="1132"/>
        <v>0</v>
      </c>
      <c r="BG1105">
        <f t="shared" si="1133"/>
        <v>0</v>
      </c>
      <c r="BH1105" t="s">
        <v>56</v>
      </c>
      <c r="BI1105">
        <f t="shared" si="1134"/>
        <v>0</v>
      </c>
      <c r="BJ1105">
        <f t="shared" si="1135"/>
        <v>0</v>
      </c>
      <c r="BK1105" t="s">
        <v>64</v>
      </c>
      <c r="BL1105">
        <f t="shared" si="1136"/>
        <v>4</v>
      </c>
      <c r="BM1105">
        <f t="shared" si="1137"/>
        <v>1</v>
      </c>
      <c r="BN1105" t="s">
        <v>65</v>
      </c>
      <c r="BO1105">
        <f t="shared" si="1138"/>
        <v>7</v>
      </c>
      <c r="BP1105">
        <f t="shared" si="1139"/>
        <v>1</v>
      </c>
      <c r="BQ1105" t="s">
        <v>56</v>
      </c>
      <c r="BR1105">
        <f t="shared" si="1140"/>
        <v>0</v>
      </c>
      <c r="BS1105">
        <f t="shared" si="1141"/>
        <v>0</v>
      </c>
      <c r="BT1105" t="s">
        <v>74</v>
      </c>
      <c r="BU1105">
        <f t="shared" si="1142"/>
        <v>7</v>
      </c>
      <c r="BV1105">
        <f t="shared" si="1143"/>
        <v>1</v>
      </c>
      <c r="BW1105" t="s">
        <v>79</v>
      </c>
      <c r="BX1105">
        <f t="shared" si="1144"/>
        <v>1</v>
      </c>
      <c r="BY1105">
        <f t="shared" si="1145"/>
        <v>1</v>
      </c>
      <c r="BZ1105" t="s">
        <v>108</v>
      </c>
      <c r="CA1105">
        <f t="shared" si="1146"/>
        <v>4</v>
      </c>
      <c r="CB1105">
        <f t="shared" si="1147"/>
        <v>1</v>
      </c>
      <c r="CC1105" t="s">
        <v>78</v>
      </c>
      <c r="CD1105">
        <f t="shared" si="1148"/>
        <v>1</v>
      </c>
      <c r="CE1105">
        <f t="shared" si="1149"/>
        <v>1</v>
      </c>
      <c r="CF1105" t="s">
        <v>82</v>
      </c>
      <c r="CG1105">
        <f t="shared" si="1150"/>
        <v>1</v>
      </c>
      <c r="CH1105">
        <f t="shared" si="1151"/>
        <v>1</v>
      </c>
      <c r="CI1105" t="s">
        <v>78</v>
      </c>
      <c r="CJ1105">
        <f t="shared" si="1152"/>
        <v>1</v>
      </c>
      <c r="CK1105">
        <f t="shared" si="1153"/>
        <v>1</v>
      </c>
      <c r="CL1105" t="s">
        <v>78</v>
      </c>
      <c r="CM1105">
        <f t="shared" si="1154"/>
        <v>7</v>
      </c>
      <c r="CN1105">
        <f t="shared" si="1155"/>
        <v>1</v>
      </c>
      <c r="CO1105" t="s">
        <v>83</v>
      </c>
      <c r="CP1105">
        <f t="shared" si="1156"/>
        <v>4</v>
      </c>
      <c r="CQ1105">
        <f t="shared" si="1157"/>
        <v>1</v>
      </c>
      <c r="CR1105" t="s">
        <v>83</v>
      </c>
      <c r="CS1105">
        <f t="shared" si="1158"/>
        <v>4</v>
      </c>
      <c r="CT1105">
        <f t="shared" si="1159"/>
        <v>1</v>
      </c>
      <c r="CU1105" t="s">
        <v>83</v>
      </c>
      <c r="CV1105">
        <f t="shared" si="1160"/>
        <v>4</v>
      </c>
      <c r="CW1105">
        <f t="shared" si="1161"/>
        <v>1</v>
      </c>
      <c r="CX1105" t="s">
        <v>83</v>
      </c>
      <c r="CY1105">
        <f t="shared" si="1162"/>
        <v>4</v>
      </c>
      <c r="CZ1105">
        <f t="shared" si="1163"/>
        <v>1</v>
      </c>
      <c r="DA1105" t="s">
        <v>56</v>
      </c>
      <c r="DB1105">
        <f t="shared" si="1164"/>
        <v>0</v>
      </c>
      <c r="DC1105">
        <f t="shared" si="1165"/>
        <v>0</v>
      </c>
      <c r="DD1105">
        <f t="shared" si="1166"/>
        <v>49</v>
      </c>
      <c r="DE1105">
        <f t="shared" si="1167"/>
        <v>13</v>
      </c>
      <c r="DF1105" s="7">
        <f t="shared" si="1168"/>
        <v>3.7692307692307692</v>
      </c>
      <c r="DG1105" s="8">
        <f t="shared" si="1169"/>
        <v>0.46153846153846151</v>
      </c>
      <c r="DH1105" s="1" t="s">
        <v>83</v>
      </c>
      <c r="DI1105" s="1" t="s">
        <v>56</v>
      </c>
      <c r="DJ1105" s="1" t="s">
        <v>56</v>
      </c>
      <c r="DK1105" s="1" t="s">
        <v>78</v>
      </c>
      <c r="DL1105" s="1" t="s">
        <v>68</v>
      </c>
      <c r="DM1105" s="1" t="s">
        <v>65</v>
      </c>
      <c r="DN1105" s="2" t="s">
        <v>97</v>
      </c>
      <c r="DO1105" s="2">
        <v>4</v>
      </c>
      <c r="DP1105" s="2">
        <v>4</v>
      </c>
      <c r="DQ1105" s="2">
        <v>3</v>
      </c>
      <c r="DR1105" s="2">
        <v>4</v>
      </c>
      <c r="DS1105" s="2">
        <v>4</v>
      </c>
    </row>
    <row r="1106" spans="1:123" x14ac:dyDescent="0.25">
      <c r="A1106">
        <v>2018</v>
      </c>
      <c r="B1106">
        <v>1104</v>
      </c>
      <c r="C1106" t="s">
        <v>57</v>
      </c>
      <c r="D1106">
        <v>0</v>
      </c>
      <c r="E1106">
        <v>19</v>
      </c>
      <c r="F1106">
        <v>1999</v>
      </c>
      <c r="G1106">
        <v>12</v>
      </c>
      <c r="H1106">
        <f t="shared" si="1106"/>
        <v>12</v>
      </c>
      <c r="I1106" t="s">
        <v>58</v>
      </c>
      <c r="J1106">
        <f t="shared" si="1107"/>
        <v>2</v>
      </c>
      <c r="K1106" t="s">
        <v>59</v>
      </c>
      <c r="L1106">
        <f t="shared" si="1108"/>
        <v>3</v>
      </c>
      <c r="M1106" t="s">
        <v>59</v>
      </c>
      <c r="N1106">
        <f t="shared" si="1109"/>
        <v>5</v>
      </c>
      <c r="O1106" t="s">
        <v>132</v>
      </c>
      <c r="P1106">
        <f t="shared" si="1110"/>
        <v>1</v>
      </c>
      <c r="Q1106">
        <f t="shared" si="1111"/>
        <v>1</v>
      </c>
      <c r="R1106">
        <v>2</v>
      </c>
      <c r="S1106" t="s">
        <v>56</v>
      </c>
      <c r="T1106">
        <f t="shared" si="1112"/>
        <v>0</v>
      </c>
      <c r="U1106">
        <f t="shared" si="1113"/>
        <v>0</v>
      </c>
      <c r="V1106" t="s">
        <v>148</v>
      </c>
      <c r="W1106">
        <v>9647.5</v>
      </c>
      <c r="X1106">
        <v>0</v>
      </c>
      <c r="Y1106">
        <v>0</v>
      </c>
      <c r="Z1106" t="s">
        <v>109</v>
      </c>
      <c r="AA1106">
        <f t="shared" si="1114"/>
        <v>5</v>
      </c>
      <c r="AB1106">
        <f t="shared" si="1115"/>
        <v>1</v>
      </c>
      <c r="AC1106" t="s">
        <v>71</v>
      </c>
      <c r="AD1106" s="6">
        <f t="shared" si="1116"/>
        <v>4</v>
      </c>
      <c r="AE1106">
        <f t="shared" si="1117"/>
        <v>1</v>
      </c>
      <c r="AF1106" t="s">
        <v>105</v>
      </c>
      <c r="AG1106" t="s">
        <v>56</v>
      </c>
      <c r="AH1106" t="s">
        <v>56</v>
      </c>
      <c r="AI1106" s="6" t="str">
        <f t="shared" si="1105"/>
        <v>None</v>
      </c>
      <c r="AJ1106" t="s">
        <v>106</v>
      </c>
      <c r="AK1106" s="6">
        <f t="shared" si="1118"/>
        <v>1</v>
      </c>
      <c r="AL1106" t="s">
        <v>106</v>
      </c>
      <c r="AM1106" s="6">
        <f t="shared" si="1118"/>
        <v>1</v>
      </c>
      <c r="AN1106" s="6">
        <f t="shared" si="1119"/>
        <v>0</v>
      </c>
      <c r="AO1106" t="s">
        <v>110</v>
      </c>
      <c r="AP1106">
        <f t="shared" si="1120"/>
        <v>1</v>
      </c>
      <c r="AQ1106">
        <f t="shared" si="1121"/>
        <v>1</v>
      </c>
      <c r="AR1106" t="s">
        <v>107</v>
      </c>
      <c r="AS1106">
        <f t="shared" si="1122"/>
        <v>1</v>
      </c>
      <c r="AT1106">
        <f t="shared" si="1123"/>
        <v>1</v>
      </c>
      <c r="AU1106" t="s">
        <v>158</v>
      </c>
      <c r="AV1106">
        <f t="shared" si="1124"/>
        <v>1</v>
      </c>
      <c r="AW1106">
        <f t="shared" si="1125"/>
        <v>1</v>
      </c>
      <c r="AX1106" t="s">
        <v>172</v>
      </c>
      <c r="AY1106">
        <f t="shared" si="1126"/>
        <v>1</v>
      </c>
      <c r="AZ1106">
        <f t="shared" si="1127"/>
        <v>1</v>
      </c>
      <c r="BA1106" s="6">
        <f t="shared" si="1128"/>
        <v>4</v>
      </c>
      <c r="BB1106" s="6">
        <f t="shared" si="1129"/>
        <v>4</v>
      </c>
      <c r="BC1106" s="6">
        <f t="shared" si="1130"/>
        <v>1</v>
      </c>
      <c r="BD1106" s="9">
        <f t="shared" si="1131"/>
        <v>0</v>
      </c>
      <c r="BE1106" t="s">
        <v>65</v>
      </c>
      <c r="BF1106">
        <f t="shared" si="1132"/>
        <v>7</v>
      </c>
      <c r="BG1106">
        <f t="shared" si="1133"/>
        <v>1</v>
      </c>
      <c r="BH1106" t="s">
        <v>64</v>
      </c>
      <c r="BI1106">
        <f t="shared" si="1134"/>
        <v>4</v>
      </c>
      <c r="BJ1106">
        <f t="shared" si="1135"/>
        <v>1</v>
      </c>
      <c r="BK1106" t="s">
        <v>56</v>
      </c>
      <c r="BL1106">
        <f t="shared" si="1136"/>
        <v>0</v>
      </c>
      <c r="BM1106">
        <f t="shared" si="1137"/>
        <v>0</v>
      </c>
      <c r="BN1106" t="s">
        <v>56</v>
      </c>
      <c r="BO1106">
        <f t="shared" si="1138"/>
        <v>0</v>
      </c>
      <c r="BP1106">
        <f t="shared" si="1139"/>
        <v>0</v>
      </c>
      <c r="BQ1106" t="s">
        <v>94</v>
      </c>
      <c r="BR1106">
        <f t="shared" si="1140"/>
        <v>7</v>
      </c>
      <c r="BS1106">
        <f t="shared" si="1141"/>
        <v>1</v>
      </c>
      <c r="BT1106" t="s">
        <v>74</v>
      </c>
      <c r="BU1106">
        <f t="shared" si="1142"/>
        <v>7</v>
      </c>
      <c r="BV1106">
        <f t="shared" si="1143"/>
        <v>1</v>
      </c>
      <c r="BW1106" t="s">
        <v>117</v>
      </c>
      <c r="BX1106">
        <f t="shared" si="1144"/>
        <v>3</v>
      </c>
      <c r="BY1106">
        <f t="shared" si="1145"/>
        <v>1</v>
      </c>
      <c r="BZ1106" t="s">
        <v>80</v>
      </c>
      <c r="CA1106">
        <f t="shared" si="1146"/>
        <v>1</v>
      </c>
      <c r="CB1106">
        <f t="shared" si="1147"/>
        <v>1</v>
      </c>
      <c r="CC1106" t="s">
        <v>78</v>
      </c>
      <c r="CD1106">
        <f t="shared" si="1148"/>
        <v>1</v>
      </c>
      <c r="CE1106">
        <f t="shared" si="1149"/>
        <v>1</v>
      </c>
      <c r="CF1106" t="s">
        <v>82</v>
      </c>
      <c r="CG1106">
        <f t="shared" si="1150"/>
        <v>1</v>
      </c>
      <c r="CH1106">
        <f t="shared" si="1151"/>
        <v>1</v>
      </c>
      <c r="CI1106" t="s">
        <v>78</v>
      </c>
      <c r="CJ1106">
        <f t="shared" si="1152"/>
        <v>1</v>
      </c>
      <c r="CK1106">
        <f t="shared" si="1153"/>
        <v>1</v>
      </c>
      <c r="CL1106" t="s">
        <v>78</v>
      </c>
      <c r="CM1106">
        <f t="shared" si="1154"/>
        <v>7</v>
      </c>
      <c r="CN1106">
        <f t="shared" si="1155"/>
        <v>1</v>
      </c>
      <c r="CO1106" t="s">
        <v>83</v>
      </c>
      <c r="CP1106">
        <f t="shared" si="1156"/>
        <v>4</v>
      </c>
      <c r="CQ1106">
        <f t="shared" si="1157"/>
        <v>1</v>
      </c>
      <c r="CR1106" t="s">
        <v>83</v>
      </c>
      <c r="CS1106">
        <f t="shared" si="1158"/>
        <v>4</v>
      </c>
      <c r="CT1106">
        <f t="shared" si="1159"/>
        <v>1</v>
      </c>
      <c r="CU1106" t="s">
        <v>83</v>
      </c>
      <c r="CV1106">
        <f t="shared" si="1160"/>
        <v>4</v>
      </c>
      <c r="CW1106">
        <f t="shared" si="1161"/>
        <v>1</v>
      </c>
      <c r="CX1106" t="s">
        <v>83</v>
      </c>
      <c r="CY1106">
        <f t="shared" si="1162"/>
        <v>4</v>
      </c>
      <c r="CZ1106">
        <f t="shared" si="1163"/>
        <v>1</v>
      </c>
      <c r="DA1106" t="s">
        <v>99</v>
      </c>
      <c r="DB1106">
        <f t="shared" si="1164"/>
        <v>7</v>
      </c>
      <c r="DC1106">
        <f t="shared" si="1165"/>
        <v>1</v>
      </c>
      <c r="DD1106">
        <f t="shared" si="1166"/>
        <v>55</v>
      </c>
      <c r="DE1106">
        <f t="shared" si="1167"/>
        <v>14</v>
      </c>
      <c r="DF1106" s="7">
        <f t="shared" si="1168"/>
        <v>3.9285714285714284</v>
      </c>
      <c r="DG1106" s="8">
        <f t="shared" si="1169"/>
        <v>0.48809523809523808</v>
      </c>
      <c r="DH1106" s="1" t="s">
        <v>83</v>
      </c>
      <c r="DI1106" s="1" t="s">
        <v>135</v>
      </c>
      <c r="DJ1106" s="1" t="s">
        <v>64</v>
      </c>
      <c r="DK1106" s="1" t="s">
        <v>56</v>
      </c>
      <c r="DL1106" s="1" t="s">
        <v>127</v>
      </c>
      <c r="DM1106" s="1" t="s">
        <v>56</v>
      </c>
      <c r="DN1106" s="2" t="s">
        <v>56</v>
      </c>
      <c r="DO1106" s="2">
        <v>4</v>
      </c>
      <c r="DP1106" s="2">
        <v>4</v>
      </c>
      <c r="DQ1106" s="2">
        <v>4</v>
      </c>
      <c r="DR1106" s="2">
        <v>4</v>
      </c>
      <c r="DS1106" s="2">
        <v>4</v>
      </c>
    </row>
    <row r="1107" spans="1:123" x14ac:dyDescent="0.25">
      <c r="A1107">
        <v>2018</v>
      </c>
      <c r="B1107">
        <v>1105</v>
      </c>
      <c r="C1107" t="s">
        <v>57</v>
      </c>
      <c r="D1107">
        <v>0</v>
      </c>
      <c r="E1107">
        <v>55</v>
      </c>
      <c r="F1107">
        <v>1963</v>
      </c>
      <c r="G1107">
        <v>11</v>
      </c>
      <c r="H1107">
        <f t="shared" si="1106"/>
        <v>11</v>
      </c>
      <c r="I1107" t="s">
        <v>58</v>
      </c>
      <c r="J1107">
        <f t="shared" si="1107"/>
        <v>2</v>
      </c>
      <c r="K1107" t="s">
        <v>59</v>
      </c>
      <c r="L1107">
        <f t="shared" si="1108"/>
        <v>3</v>
      </c>
      <c r="M1107" t="s">
        <v>93</v>
      </c>
      <c r="N1107">
        <f t="shared" si="1109"/>
        <v>0</v>
      </c>
      <c r="O1107" t="s">
        <v>60</v>
      </c>
      <c r="P1107">
        <f t="shared" si="1110"/>
        <v>7</v>
      </c>
      <c r="Q1107">
        <f t="shared" si="1111"/>
        <v>1</v>
      </c>
      <c r="R1107">
        <v>1</v>
      </c>
      <c r="S1107" t="s">
        <v>101</v>
      </c>
      <c r="T1107">
        <f t="shared" si="1112"/>
        <v>1</v>
      </c>
      <c r="U1107">
        <f t="shared" si="1113"/>
        <v>1</v>
      </c>
      <c r="V1107" t="s">
        <v>92</v>
      </c>
      <c r="W1107">
        <v>20430</v>
      </c>
      <c r="X1107">
        <v>20430</v>
      </c>
      <c r="Y1107">
        <v>31545</v>
      </c>
      <c r="Z1107" t="s">
        <v>140</v>
      </c>
      <c r="AA1107">
        <f t="shared" si="1114"/>
        <v>1</v>
      </c>
      <c r="AB1107">
        <f t="shared" si="1115"/>
        <v>1</v>
      </c>
      <c r="AC1107" t="s">
        <v>71</v>
      </c>
      <c r="AD1107" s="6">
        <f t="shared" si="1116"/>
        <v>4</v>
      </c>
      <c r="AE1107">
        <f t="shared" si="1117"/>
        <v>1</v>
      </c>
      <c r="AF1107" t="s">
        <v>105</v>
      </c>
      <c r="AG1107" t="s">
        <v>56</v>
      </c>
      <c r="AH1107" t="s">
        <v>56</v>
      </c>
      <c r="AI1107" s="6" t="str">
        <f t="shared" si="1105"/>
        <v>None</v>
      </c>
      <c r="AJ1107" t="s">
        <v>106</v>
      </c>
      <c r="AK1107" s="6">
        <f t="shared" si="1118"/>
        <v>1</v>
      </c>
      <c r="AL1107" t="s">
        <v>106</v>
      </c>
      <c r="AM1107" s="6">
        <f t="shared" si="1118"/>
        <v>1</v>
      </c>
      <c r="AN1107" s="6">
        <f t="shared" si="1119"/>
        <v>0</v>
      </c>
      <c r="AO1107" t="s">
        <v>110</v>
      </c>
      <c r="AP1107">
        <f t="shared" si="1120"/>
        <v>1</v>
      </c>
      <c r="AQ1107">
        <f t="shared" si="1121"/>
        <v>1</v>
      </c>
      <c r="AR1107" t="s">
        <v>107</v>
      </c>
      <c r="AS1107">
        <f t="shared" si="1122"/>
        <v>1</v>
      </c>
      <c r="AT1107">
        <f t="shared" si="1123"/>
        <v>1</v>
      </c>
      <c r="AU1107" t="s">
        <v>158</v>
      </c>
      <c r="AV1107">
        <f t="shared" si="1124"/>
        <v>1</v>
      </c>
      <c r="AW1107">
        <f t="shared" si="1125"/>
        <v>1</v>
      </c>
      <c r="AX1107" t="s">
        <v>172</v>
      </c>
      <c r="AY1107">
        <f t="shared" si="1126"/>
        <v>1</v>
      </c>
      <c r="AZ1107">
        <f t="shared" si="1127"/>
        <v>1</v>
      </c>
      <c r="BA1107" s="6">
        <f t="shared" si="1128"/>
        <v>4</v>
      </c>
      <c r="BB1107" s="6">
        <f t="shared" si="1129"/>
        <v>4</v>
      </c>
      <c r="BC1107" s="6">
        <f t="shared" si="1130"/>
        <v>1</v>
      </c>
      <c r="BD1107" s="9">
        <f t="shared" si="1131"/>
        <v>0</v>
      </c>
      <c r="BE1107" t="s">
        <v>56</v>
      </c>
      <c r="BF1107">
        <f t="shared" si="1132"/>
        <v>0</v>
      </c>
      <c r="BG1107">
        <f t="shared" si="1133"/>
        <v>0</v>
      </c>
      <c r="BH1107" t="s">
        <v>56</v>
      </c>
      <c r="BI1107">
        <f t="shared" si="1134"/>
        <v>0</v>
      </c>
      <c r="BJ1107">
        <f t="shared" si="1135"/>
        <v>0</v>
      </c>
      <c r="BK1107" t="s">
        <v>65</v>
      </c>
      <c r="BL1107">
        <f t="shared" si="1136"/>
        <v>7</v>
      </c>
      <c r="BM1107">
        <f t="shared" si="1137"/>
        <v>1</v>
      </c>
      <c r="BN1107" t="s">
        <v>64</v>
      </c>
      <c r="BO1107">
        <f t="shared" si="1138"/>
        <v>4</v>
      </c>
      <c r="BP1107">
        <f t="shared" si="1139"/>
        <v>1</v>
      </c>
      <c r="BQ1107" t="s">
        <v>94</v>
      </c>
      <c r="BR1107">
        <f t="shared" si="1140"/>
        <v>7</v>
      </c>
      <c r="BS1107">
        <f t="shared" si="1141"/>
        <v>1</v>
      </c>
      <c r="BT1107" t="s">
        <v>93</v>
      </c>
      <c r="BU1107">
        <f t="shared" si="1142"/>
        <v>1</v>
      </c>
      <c r="BV1107">
        <f t="shared" si="1143"/>
        <v>1</v>
      </c>
      <c r="BW1107" t="s">
        <v>56</v>
      </c>
      <c r="BX1107">
        <f t="shared" si="1144"/>
        <v>0</v>
      </c>
      <c r="BY1107">
        <f t="shared" si="1145"/>
        <v>0</v>
      </c>
      <c r="BZ1107" t="s">
        <v>56</v>
      </c>
      <c r="CA1107">
        <f t="shared" si="1146"/>
        <v>0</v>
      </c>
      <c r="CB1107">
        <f t="shared" si="1147"/>
        <v>0</v>
      </c>
      <c r="CC1107" t="s">
        <v>56</v>
      </c>
      <c r="CD1107">
        <f t="shared" si="1148"/>
        <v>0</v>
      </c>
      <c r="CE1107">
        <f t="shared" si="1149"/>
        <v>0</v>
      </c>
      <c r="CF1107" t="s">
        <v>56</v>
      </c>
      <c r="CG1107">
        <f t="shared" si="1150"/>
        <v>0</v>
      </c>
      <c r="CH1107">
        <f t="shared" si="1151"/>
        <v>0</v>
      </c>
      <c r="CI1107" t="s">
        <v>56</v>
      </c>
      <c r="CJ1107">
        <f t="shared" si="1152"/>
        <v>0</v>
      </c>
      <c r="CK1107">
        <f t="shared" si="1153"/>
        <v>0</v>
      </c>
      <c r="CL1107" t="s">
        <v>56</v>
      </c>
      <c r="CM1107">
        <f t="shared" si="1154"/>
        <v>0</v>
      </c>
      <c r="CN1107">
        <f t="shared" si="1155"/>
        <v>0</v>
      </c>
      <c r="CO1107" t="s">
        <v>56</v>
      </c>
      <c r="CP1107">
        <f t="shared" si="1156"/>
        <v>0</v>
      </c>
      <c r="CQ1107">
        <f t="shared" si="1157"/>
        <v>0</v>
      </c>
      <c r="CR1107" t="s">
        <v>56</v>
      </c>
      <c r="CS1107">
        <f t="shared" si="1158"/>
        <v>0</v>
      </c>
      <c r="CT1107">
        <f t="shared" si="1159"/>
        <v>0</v>
      </c>
      <c r="CU1107" t="s">
        <v>56</v>
      </c>
      <c r="CV1107">
        <f t="shared" si="1160"/>
        <v>0</v>
      </c>
      <c r="CW1107">
        <f t="shared" si="1161"/>
        <v>0</v>
      </c>
      <c r="CX1107" t="s">
        <v>56</v>
      </c>
      <c r="CY1107">
        <f t="shared" si="1162"/>
        <v>0</v>
      </c>
      <c r="CZ1107">
        <f t="shared" si="1163"/>
        <v>0</v>
      </c>
      <c r="DA1107" t="s">
        <v>99</v>
      </c>
      <c r="DB1107">
        <f t="shared" si="1164"/>
        <v>7</v>
      </c>
      <c r="DC1107">
        <f t="shared" si="1165"/>
        <v>1</v>
      </c>
      <c r="DD1107">
        <f t="shared" si="1166"/>
        <v>26</v>
      </c>
      <c r="DE1107">
        <f t="shared" si="1167"/>
        <v>5</v>
      </c>
      <c r="DF1107" s="7">
        <f t="shared" si="1168"/>
        <v>5.2</v>
      </c>
      <c r="DG1107" s="8">
        <f t="shared" si="1169"/>
        <v>0.70000000000000007</v>
      </c>
      <c r="DH1107" s="1" t="s">
        <v>56</v>
      </c>
      <c r="DI1107" s="1" t="s">
        <v>154</v>
      </c>
      <c r="DJ1107" s="1" t="s">
        <v>56</v>
      </c>
      <c r="DK1107" s="1" t="s">
        <v>74</v>
      </c>
      <c r="DL1107" s="1" t="s">
        <v>127</v>
      </c>
      <c r="DM1107" s="1" t="s">
        <v>64</v>
      </c>
      <c r="DN1107" s="2" t="s">
        <v>97</v>
      </c>
      <c r="DO1107" s="2" t="s">
        <v>56</v>
      </c>
      <c r="DP1107" s="2" t="s">
        <v>56</v>
      </c>
      <c r="DQ1107" s="2" t="s">
        <v>56</v>
      </c>
      <c r="DR1107" s="2" t="s">
        <v>56</v>
      </c>
      <c r="DS1107" s="2" t="s">
        <v>56</v>
      </c>
    </row>
    <row r="1108" spans="1:123" x14ac:dyDescent="0.25">
      <c r="A1108">
        <v>2018</v>
      </c>
      <c r="B1108">
        <v>1106</v>
      </c>
      <c r="C1108" t="s">
        <v>118</v>
      </c>
      <c r="D1108">
        <v>3</v>
      </c>
      <c r="E1108">
        <v>75</v>
      </c>
      <c r="F1108">
        <v>1943</v>
      </c>
      <c r="G1108">
        <v>12</v>
      </c>
      <c r="H1108">
        <f t="shared" si="1106"/>
        <v>12</v>
      </c>
      <c r="I1108" t="s">
        <v>90</v>
      </c>
      <c r="J1108">
        <f t="shared" si="1107"/>
        <v>1</v>
      </c>
      <c r="K1108" t="s">
        <v>119</v>
      </c>
      <c r="L1108">
        <f t="shared" si="1108"/>
        <v>2</v>
      </c>
      <c r="M1108" t="s">
        <v>119</v>
      </c>
      <c r="N1108">
        <f t="shared" si="1109"/>
        <v>3</v>
      </c>
      <c r="O1108" t="s">
        <v>60</v>
      </c>
      <c r="P1108">
        <f t="shared" si="1110"/>
        <v>7</v>
      </c>
      <c r="Q1108">
        <f t="shared" si="1111"/>
        <v>1</v>
      </c>
      <c r="R1108">
        <v>2</v>
      </c>
      <c r="S1108" t="s">
        <v>101</v>
      </c>
      <c r="T1108">
        <f t="shared" si="1112"/>
        <v>1</v>
      </c>
      <c r="U1108">
        <f t="shared" si="1113"/>
        <v>1</v>
      </c>
      <c r="V1108" t="s">
        <v>92</v>
      </c>
      <c r="W1108">
        <v>24970</v>
      </c>
      <c r="X1108">
        <v>24970</v>
      </c>
      <c r="Y1108">
        <v>38555</v>
      </c>
      <c r="Z1108" t="s">
        <v>81</v>
      </c>
      <c r="AA1108">
        <f t="shared" si="1114"/>
        <v>3</v>
      </c>
      <c r="AB1108">
        <f t="shared" si="1115"/>
        <v>1</v>
      </c>
      <c r="AC1108" t="s">
        <v>120</v>
      </c>
      <c r="AD1108" s="6">
        <f t="shared" si="1116"/>
        <v>1</v>
      </c>
      <c r="AE1108">
        <f t="shared" si="1117"/>
        <v>1</v>
      </c>
      <c r="AF1108" t="s">
        <v>75</v>
      </c>
      <c r="AG1108" t="s">
        <v>76</v>
      </c>
      <c r="AH1108" t="s">
        <v>56</v>
      </c>
      <c r="AI1108" s="6" t="str">
        <f t="shared" si="1105"/>
        <v>Baptist-dk which</v>
      </c>
      <c r="AJ1108" t="s">
        <v>77</v>
      </c>
      <c r="AK1108" s="6">
        <f t="shared" si="1118"/>
        <v>3</v>
      </c>
      <c r="AL1108" t="s">
        <v>77</v>
      </c>
      <c r="AM1108" s="6">
        <f t="shared" si="1118"/>
        <v>3</v>
      </c>
      <c r="AN1108" s="6">
        <f t="shared" si="1119"/>
        <v>0</v>
      </c>
      <c r="AO1108" t="s">
        <v>128</v>
      </c>
      <c r="AP1108">
        <f t="shared" si="1120"/>
        <v>5</v>
      </c>
      <c r="AQ1108">
        <f t="shared" si="1121"/>
        <v>1</v>
      </c>
      <c r="AR1108" t="s">
        <v>129</v>
      </c>
      <c r="AS1108">
        <f t="shared" si="1122"/>
        <v>3</v>
      </c>
      <c r="AT1108">
        <f t="shared" si="1123"/>
        <v>1</v>
      </c>
      <c r="AU1108" t="s">
        <v>113</v>
      </c>
      <c r="AV1108">
        <f t="shared" si="1124"/>
        <v>3</v>
      </c>
      <c r="AW1108">
        <f t="shared" si="1125"/>
        <v>1</v>
      </c>
      <c r="AX1108" t="s">
        <v>146</v>
      </c>
      <c r="AY1108">
        <f t="shared" si="1126"/>
        <v>3</v>
      </c>
      <c r="AZ1108">
        <f t="shared" si="1127"/>
        <v>1</v>
      </c>
      <c r="BA1108" s="6">
        <f t="shared" si="1128"/>
        <v>14</v>
      </c>
      <c r="BB1108" s="6">
        <f t="shared" si="1129"/>
        <v>4</v>
      </c>
      <c r="BC1108" s="6">
        <f t="shared" si="1130"/>
        <v>3.5</v>
      </c>
      <c r="BD1108" s="9">
        <f t="shared" si="1131"/>
        <v>0.41666666666666669</v>
      </c>
      <c r="BE1108" t="s">
        <v>56</v>
      </c>
      <c r="BF1108">
        <f t="shared" si="1132"/>
        <v>0</v>
      </c>
      <c r="BG1108">
        <f t="shared" si="1133"/>
        <v>0</v>
      </c>
      <c r="BH1108" t="s">
        <v>56</v>
      </c>
      <c r="BI1108">
        <f t="shared" si="1134"/>
        <v>0</v>
      </c>
      <c r="BJ1108">
        <f t="shared" si="1135"/>
        <v>0</v>
      </c>
      <c r="BK1108" t="s">
        <v>64</v>
      </c>
      <c r="BL1108">
        <f t="shared" si="1136"/>
        <v>4</v>
      </c>
      <c r="BM1108">
        <f t="shared" si="1137"/>
        <v>1</v>
      </c>
      <c r="BN1108" t="s">
        <v>65</v>
      </c>
      <c r="BO1108">
        <f t="shared" si="1138"/>
        <v>7</v>
      </c>
      <c r="BP1108">
        <f t="shared" si="1139"/>
        <v>1</v>
      </c>
      <c r="BQ1108" t="s">
        <v>56</v>
      </c>
      <c r="BR1108">
        <f t="shared" si="1140"/>
        <v>0</v>
      </c>
      <c r="BS1108">
        <f t="shared" si="1141"/>
        <v>0</v>
      </c>
      <c r="BT1108" t="s">
        <v>74</v>
      </c>
      <c r="BU1108">
        <f t="shared" si="1142"/>
        <v>7</v>
      </c>
      <c r="BV1108">
        <f t="shared" si="1143"/>
        <v>1</v>
      </c>
      <c r="BW1108" t="s">
        <v>79</v>
      </c>
      <c r="BX1108">
        <f t="shared" si="1144"/>
        <v>1</v>
      </c>
      <c r="BY1108">
        <f t="shared" si="1145"/>
        <v>1</v>
      </c>
      <c r="BZ1108" t="s">
        <v>139</v>
      </c>
      <c r="CA1108">
        <f t="shared" si="1146"/>
        <v>7</v>
      </c>
      <c r="CB1108">
        <f t="shared" si="1147"/>
        <v>1</v>
      </c>
      <c r="CC1108" t="s">
        <v>78</v>
      </c>
      <c r="CD1108">
        <f t="shared" si="1148"/>
        <v>1</v>
      </c>
      <c r="CE1108">
        <f t="shared" si="1149"/>
        <v>1</v>
      </c>
      <c r="CF1108" t="s">
        <v>82</v>
      </c>
      <c r="CG1108">
        <f t="shared" si="1150"/>
        <v>1</v>
      </c>
      <c r="CH1108">
        <f t="shared" si="1151"/>
        <v>1</v>
      </c>
      <c r="CI1108" t="s">
        <v>78</v>
      </c>
      <c r="CJ1108">
        <f t="shared" si="1152"/>
        <v>1</v>
      </c>
      <c r="CK1108">
        <f t="shared" si="1153"/>
        <v>1</v>
      </c>
      <c r="CL1108" t="s">
        <v>74</v>
      </c>
      <c r="CM1108">
        <f t="shared" si="1154"/>
        <v>1</v>
      </c>
      <c r="CN1108">
        <f t="shared" si="1155"/>
        <v>1</v>
      </c>
      <c r="CO1108" t="s">
        <v>83</v>
      </c>
      <c r="CP1108">
        <f t="shared" si="1156"/>
        <v>4</v>
      </c>
      <c r="CQ1108">
        <f t="shared" si="1157"/>
        <v>1</v>
      </c>
      <c r="CR1108" t="s">
        <v>112</v>
      </c>
      <c r="CS1108">
        <f t="shared" si="1158"/>
        <v>7</v>
      </c>
      <c r="CT1108">
        <f t="shared" si="1159"/>
        <v>1</v>
      </c>
      <c r="CU1108" t="s">
        <v>84</v>
      </c>
      <c r="CV1108">
        <f t="shared" si="1160"/>
        <v>3</v>
      </c>
      <c r="CW1108">
        <f t="shared" si="1161"/>
        <v>1</v>
      </c>
      <c r="CX1108" t="s">
        <v>83</v>
      </c>
      <c r="CY1108">
        <f t="shared" si="1162"/>
        <v>4</v>
      </c>
      <c r="CZ1108">
        <f t="shared" si="1163"/>
        <v>1</v>
      </c>
      <c r="DA1108" t="s">
        <v>56</v>
      </c>
      <c r="DB1108">
        <f t="shared" si="1164"/>
        <v>0</v>
      </c>
      <c r="DC1108">
        <f t="shared" si="1165"/>
        <v>0</v>
      </c>
      <c r="DD1108">
        <f t="shared" si="1166"/>
        <v>48</v>
      </c>
      <c r="DE1108">
        <f t="shared" si="1167"/>
        <v>13</v>
      </c>
      <c r="DF1108" s="7">
        <f t="shared" si="1168"/>
        <v>3.6923076923076925</v>
      </c>
      <c r="DG1108" s="8">
        <f t="shared" si="1169"/>
        <v>0.44871794871794873</v>
      </c>
      <c r="DH1108" s="1" t="s">
        <v>83</v>
      </c>
      <c r="DI1108" s="1" t="s">
        <v>56</v>
      </c>
      <c r="DJ1108" s="1" t="s">
        <v>56</v>
      </c>
      <c r="DK1108" s="1" t="s">
        <v>78</v>
      </c>
      <c r="DL1108" s="1" t="s">
        <v>127</v>
      </c>
      <c r="DM1108" s="1" t="s">
        <v>64</v>
      </c>
      <c r="DN1108" s="2" t="s">
        <v>97</v>
      </c>
      <c r="DO1108" s="2">
        <v>2</v>
      </c>
      <c r="DP1108" s="2">
        <v>5</v>
      </c>
      <c r="DQ1108" s="2">
        <v>4</v>
      </c>
      <c r="DR1108" s="2">
        <v>4</v>
      </c>
      <c r="DS1108" s="2">
        <v>4</v>
      </c>
    </row>
    <row r="1109" spans="1:123" x14ac:dyDescent="0.25">
      <c r="A1109">
        <v>2018</v>
      </c>
      <c r="B1109">
        <v>1107</v>
      </c>
      <c r="C1109" t="s">
        <v>102</v>
      </c>
      <c r="D1109">
        <v>1</v>
      </c>
      <c r="E1109">
        <v>50</v>
      </c>
      <c r="F1109">
        <v>1968</v>
      </c>
      <c r="G1109">
        <v>13</v>
      </c>
      <c r="H1109">
        <f t="shared" si="1106"/>
        <v>13</v>
      </c>
      <c r="I1109" t="s">
        <v>58</v>
      </c>
      <c r="J1109">
        <f t="shared" si="1107"/>
        <v>2</v>
      </c>
      <c r="K1109" t="s">
        <v>119</v>
      </c>
      <c r="L1109">
        <f t="shared" si="1108"/>
        <v>2</v>
      </c>
      <c r="M1109" t="s">
        <v>119</v>
      </c>
      <c r="N1109">
        <f t="shared" si="1109"/>
        <v>3</v>
      </c>
      <c r="O1109" t="s">
        <v>60</v>
      </c>
      <c r="P1109">
        <f t="shared" si="1110"/>
        <v>7</v>
      </c>
      <c r="Q1109">
        <f t="shared" si="1111"/>
        <v>1</v>
      </c>
      <c r="R1109">
        <v>2</v>
      </c>
      <c r="S1109" t="s">
        <v>56</v>
      </c>
      <c r="T1109">
        <f t="shared" si="1112"/>
        <v>0</v>
      </c>
      <c r="U1109">
        <f t="shared" si="1113"/>
        <v>0</v>
      </c>
      <c r="V1109" t="s">
        <v>92</v>
      </c>
      <c r="W1109">
        <v>63560</v>
      </c>
      <c r="X1109">
        <v>37455</v>
      </c>
      <c r="Y1109">
        <v>57832.5</v>
      </c>
      <c r="Z1109" t="s">
        <v>81</v>
      </c>
      <c r="AA1109">
        <f t="shared" si="1114"/>
        <v>3</v>
      </c>
      <c r="AB1109">
        <f t="shared" si="1115"/>
        <v>1</v>
      </c>
      <c r="AC1109" t="s">
        <v>71</v>
      </c>
      <c r="AD1109" s="6">
        <f t="shared" si="1116"/>
        <v>4</v>
      </c>
      <c r="AE1109">
        <f t="shared" si="1117"/>
        <v>1</v>
      </c>
      <c r="AF1109" t="s">
        <v>75</v>
      </c>
      <c r="AG1109" t="s">
        <v>76</v>
      </c>
      <c r="AH1109" t="s">
        <v>56</v>
      </c>
      <c r="AI1109" s="6" t="str">
        <f t="shared" si="1105"/>
        <v>Baptist-dk which</v>
      </c>
      <c r="AJ1109" t="s">
        <v>77</v>
      </c>
      <c r="AK1109" s="6">
        <f t="shared" si="1118"/>
        <v>3</v>
      </c>
      <c r="AL1109" t="s">
        <v>77</v>
      </c>
      <c r="AM1109" s="6">
        <f t="shared" si="1118"/>
        <v>3</v>
      </c>
      <c r="AN1109" s="6">
        <f t="shared" si="1119"/>
        <v>0</v>
      </c>
      <c r="AO1109" t="s">
        <v>96</v>
      </c>
      <c r="AP1109">
        <f t="shared" si="1120"/>
        <v>3</v>
      </c>
      <c r="AQ1109">
        <f t="shared" si="1121"/>
        <v>1</v>
      </c>
      <c r="AR1109" t="s">
        <v>129</v>
      </c>
      <c r="AS1109">
        <f t="shared" si="1122"/>
        <v>3</v>
      </c>
      <c r="AT1109">
        <f t="shared" si="1123"/>
        <v>1</v>
      </c>
      <c r="AU1109" t="s">
        <v>113</v>
      </c>
      <c r="AV1109">
        <f t="shared" si="1124"/>
        <v>3</v>
      </c>
      <c r="AW1109">
        <f t="shared" si="1125"/>
        <v>1</v>
      </c>
      <c r="AX1109" t="s">
        <v>146</v>
      </c>
      <c r="AY1109">
        <f t="shared" si="1126"/>
        <v>3</v>
      </c>
      <c r="AZ1109">
        <f t="shared" si="1127"/>
        <v>1</v>
      </c>
      <c r="BA1109" s="6">
        <f t="shared" si="1128"/>
        <v>12</v>
      </c>
      <c r="BB1109" s="6">
        <f t="shared" si="1129"/>
        <v>4</v>
      </c>
      <c r="BC1109" s="6">
        <f t="shared" si="1130"/>
        <v>3</v>
      </c>
      <c r="BD1109" s="9">
        <f t="shared" si="1131"/>
        <v>0.33333333333333331</v>
      </c>
      <c r="BE1109" t="s">
        <v>63</v>
      </c>
      <c r="BF1109">
        <f t="shared" si="1132"/>
        <v>1</v>
      </c>
      <c r="BG1109">
        <f t="shared" si="1133"/>
        <v>1</v>
      </c>
      <c r="BH1109" t="s">
        <v>64</v>
      </c>
      <c r="BI1109">
        <f t="shared" si="1134"/>
        <v>4</v>
      </c>
      <c r="BJ1109">
        <f t="shared" si="1135"/>
        <v>1</v>
      </c>
      <c r="BK1109" t="s">
        <v>56</v>
      </c>
      <c r="BL1109">
        <f t="shared" si="1136"/>
        <v>0</v>
      </c>
      <c r="BM1109">
        <f t="shared" si="1137"/>
        <v>0</v>
      </c>
      <c r="BN1109" t="s">
        <v>56</v>
      </c>
      <c r="BO1109">
        <f t="shared" si="1138"/>
        <v>0</v>
      </c>
      <c r="BP1109">
        <f t="shared" si="1139"/>
        <v>0</v>
      </c>
      <c r="BQ1109" t="s">
        <v>94</v>
      </c>
      <c r="BR1109">
        <f t="shared" si="1140"/>
        <v>7</v>
      </c>
      <c r="BS1109">
        <f t="shared" si="1141"/>
        <v>1</v>
      </c>
      <c r="BT1109" t="s">
        <v>74</v>
      </c>
      <c r="BU1109">
        <f t="shared" si="1142"/>
        <v>7</v>
      </c>
      <c r="BV1109">
        <f t="shared" si="1143"/>
        <v>1</v>
      </c>
      <c r="BW1109" t="s">
        <v>79</v>
      </c>
      <c r="BX1109">
        <f t="shared" si="1144"/>
        <v>1</v>
      </c>
      <c r="BY1109">
        <f t="shared" si="1145"/>
        <v>1</v>
      </c>
      <c r="BZ1109" t="s">
        <v>108</v>
      </c>
      <c r="CA1109">
        <f t="shared" si="1146"/>
        <v>4</v>
      </c>
      <c r="CB1109">
        <f t="shared" si="1147"/>
        <v>1</v>
      </c>
      <c r="CC1109" t="s">
        <v>74</v>
      </c>
      <c r="CD1109">
        <f t="shared" si="1148"/>
        <v>7</v>
      </c>
      <c r="CE1109">
        <f t="shared" si="1149"/>
        <v>1</v>
      </c>
      <c r="CF1109" t="s">
        <v>82</v>
      </c>
      <c r="CG1109">
        <f t="shared" si="1150"/>
        <v>1</v>
      </c>
      <c r="CH1109">
        <f t="shared" si="1151"/>
        <v>1</v>
      </c>
      <c r="CI1109" t="s">
        <v>78</v>
      </c>
      <c r="CJ1109">
        <f t="shared" si="1152"/>
        <v>1</v>
      </c>
      <c r="CK1109">
        <f t="shared" si="1153"/>
        <v>1</v>
      </c>
      <c r="CL1109" t="s">
        <v>78</v>
      </c>
      <c r="CM1109">
        <f t="shared" si="1154"/>
        <v>7</v>
      </c>
      <c r="CN1109">
        <f t="shared" si="1155"/>
        <v>1</v>
      </c>
      <c r="CO1109" t="s">
        <v>145</v>
      </c>
      <c r="CP1109">
        <f t="shared" si="1156"/>
        <v>1</v>
      </c>
      <c r="CQ1109">
        <f t="shared" si="1157"/>
        <v>1</v>
      </c>
      <c r="CR1109" t="s">
        <v>83</v>
      </c>
      <c r="CS1109">
        <f t="shared" si="1158"/>
        <v>4</v>
      </c>
      <c r="CT1109">
        <f t="shared" si="1159"/>
        <v>1</v>
      </c>
      <c r="CU1109" t="s">
        <v>83</v>
      </c>
      <c r="CV1109">
        <f t="shared" si="1160"/>
        <v>4</v>
      </c>
      <c r="CW1109">
        <f t="shared" si="1161"/>
        <v>1</v>
      </c>
      <c r="CX1109" t="s">
        <v>83</v>
      </c>
      <c r="CY1109">
        <f t="shared" si="1162"/>
        <v>4</v>
      </c>
      <c r="CZ1109">
        <f t="shared" si="1163"/>
        <v>1</v>
      </c>
      <c r="DA1109" t="s">
        <v>86</v>
      </c>
      <c r="DB1109">
        <f t="shared" si="1164"/>
        <v>3</v>
      </c>
      <c r="DC1109">
        <f t="shared" si="1165"/>
        <v>1</v>
      </c>
      <c r="DD1109">
        <f t="shared" si="1166"/>
        <v>55</v>
      </c>
      <c r="DE1109">
        <f t="shared" si="1167"/>
        <v>14</v>
      </c>
      <c r="DF1109" s="7">
        <f t="shared" si="1168"/>
        <v>3.9285714285714284</v>
      </c>
      <c r="DG1109" s="8">
        <f t="shared" si="1169"/>
        <v>0.48809523809523808</v>
      </c>
      <c r="DH1109" s="1" t="s">
        <v>83</v>
      </c>
      <c r="DI1109" s="1" t="s">
        <v>154</v>
      </c>
      <c r="DJ1109" s="1" t="s">
        <v>65</v>
      </c>
      <c r="DK1109" s="1" t="s">
        <v>56</v>
      </c>
      <c r="DL1109" s="1" t="s">
        <v>68</v>
      </c>
      <c r="DM1109" s="1" t="s">
        <v>56</v>
      </c>
      <c r="DN1109" s="2" t="s">
        <v>56</v>
      </c>
      <c r="DO1109" s="2">
        <v>4</v>
      </c>
      <c r="DP1109" s="2">
        <v>3</v>
      </c>
      <c r="DQ1109" s="2">
        <v>4</v>
      </c>
      <c r="DR1109" s="2">
        <v>4</v>
      </c>
      <c r="DS1109" s="2">
        <v>4</v>
      </c>
    </row>
    <row r="1110" spans="1:123" x14ac:dyDescent="0.25">
      <c r="A1110">
        <v>2018</v>
      </c>
      <c r="B1110">
        <v>1108</v>
      </c>
      <c r="C1110" t="s">
        <v>102</v>
      </c>
      <c r="D1110">
        <v>3</v>
      </c>
      <c r="E1110">
        <v>70</v>
      </c>
      <c r="F1110">
        <v>1948</v>
      </c>
      <c r="G1110">
        <v>17</v>
      </c>
      <c r="H1110">
        <f t="shared" si="1106"/>
        <v>17</v>
      </c>
      <c r="I1110" t="s">
        <v>58</v>
      </c>
      <c r="J1110">
        <f t="shared" si="1107"/>
        <v>2</v>
      </c>
      <c r="K1110" t="s">
        <v>59</v>
      </c>
      <c r="L1110">
        <f t="shared" si="1108"/>
        <v>3</v>
      </c>
      <c r="M1110" t="s">
        <v>59</v>
      </c>
      <c r="N1110">
        <f t="shared" si="1109"/>
        <v>5</v>
      </c>
      <c r="O1110" t="s">
        <v>125</v>
      </c>
      <c r="P1110">
        <f t="shared" si="1110"/>
        <v>4</v>
      </c>
      <c r="Q1110">
        <f t="shared" si="1111"/>
        <v>1</v>
      </c>
      <c r="R1110">
        <v>2</v>
      </c>
      <c r="S1110" t="s">
        <v>101</v>
      </c>
      <c r="T1110">
        <f t="shared" si="1112"/>
        <v>1</v>
      </c>
      <c r="U1110">
        <f t="shared" si="1113"/>
        <v>1</v>
      </c>
      <c r="V1110" t="s">
        <v>92</v>
      </c>
      <c r="W1110">
        <v>30645</v>
      </c>
      <c r="X1110">
        <v>9647.5</v>
      </c>
      <c r="Y1110">
        <v>14896.25</v>
      </c>
      <c r="Z1110" t="s">
        <v>81</v>
      </c>
      <c r="AA1110">
        <f t="shared" si="1114"/>
        <v>3</v>
      </c>
      <c r="AB1110">
        <f t="shared" si="1115"/>
        <v>1</v>
      </c>
      <c r="AC1110" t="s">
        <v>62</v>
      </c>
      <c r="AD1110" s="6">
        <f t="shared" si="1116"/>
        <v>2</v>
      </c>
      <c r="AE1110">
        <f t="shared" si="1117"/>
        <v>1</v>
      </c>
      <c r="AF1110" t="s">
        <v>75</v>
      </c>
      <c r="AG1110" t="s">
        <v>76</v>
      </c>
      <c r="AH1110" t="s">
        <v>56</v>
      </c>
      <c r="AI1110" s="6" t="str">
        <f t="shared" si="1105"/>
        <v>Baptist-dk which</v>
      </c>
      <c r="AJ1110" t="s">
        <v>77</v>
      </c>
      <c r="AK1110" s="6">
        <f t="shared" si="1118"/>
        <v>3</v>
      </c>
      <c r="AL1110" t="s">
        <v>71</v>
      </c>
      <c r="AM1110" s="6">
        <f t="shared" si="1118"/>
        <v>2</v>
      </c>
      <c r="AN1110" s="6">
        <f t="shared" si="1119"/>
        <v>1</v>
      </c>
      <c r="AO1110" t="s">
        <v>110</v>
      </c>
      <c r="AP1110">
        <f t="shared" si="1120"/>
        <v>1</v>
      </c>
      <c r="AQ1110">
        <f t="shared" si="1121"/>
        <v>1</v>
      </c>
      <c r="AR1110" t="s">
        <v>129</v>
      </c>
      <c r="AS1110">
        <f t="shared" si="1122"/>
        <v>3</v>
      </c>
      <c r="AT1110">
        <f t="shared" si="1123"/>
        <v>1</v>
      </c>
      <c r="AU1110" t="s">
        <v>113</v>
      </c>
      <c r="AV1110">
        <f t="shared" si="1124"/>
        <v>3</v>
      </c>
      <c r="AW1110">
        <f t="shared" si="1125"/>
        <v>1</v>
      </c>
      <c r="AX1110" t="s">
        <v>146</v>
      </c>
      <c r="AY1110">
        <f t="shared" si="1126"/>
        <v>3</v>
      </c>
      <c r="AZ1110">
        <f t="shared" si="1127"/>
        <v>1</v>
      </c>
      <c r="BA1110" s="6">
        <f t="shared" si="1128"/>
        <v>10</v>
      </c>
      <c r="BB1110" s="6">
        <f t="shared" si="1129"/>
        <v>4</v>
      </c>
      <c r="BC1110" s="6">
        <f t="shared" si="1130"/>
        <v>2.5</v>
      </c>
      <c r="BD1110" s="9">
        <f t="shared" si="1131"/>
        <v>0.25</v>
      </c>
      <c r="BE1110" t="s">
        <v>56</v>
      </c>
      <c r="BF1110">
        <f t="shared" si="1132"/>
        <v>0</v>
      </c>
      <c r="BG1110">
        <f t="shared" si="1133"/>
        <v>0</v>
      </c>
      <c r="BH1110" t="s">
        <v>56</v>
      </c>
      <c r="BI1110">
        <f t="shared" si="1134"/>
        <v>0</v>
      </c>
      <c r="BJ1110">
        <f t="shared" si="1135"/>
        <v>0</v>
      </c>
      <c r="BK1110" t="s">
        <v>63</v>
      </c>
      <c r="BL1110">
        <f t="shared" si="1136"/>
        <v>1</v>
      </c>
      <c r="BM1110">
        <f t="shared" si="1137"/>
        <v>1</v>
      </c>
      <c r="BN1110" t="s">
        <v>93</v>
      </c>
      <c r="BO1110">
        <f t="shared" si="1138"/>
        <v>4</v>
      </c>
      <c r="BP1110">
        <f t="shared" si="1139"/>
        <v>1</v>
      </c>
      <c r="BQ1110" t="s">
        <v>94</v>
      </c>
      <c r="BR1110">
        <f t="shared" si="1140"/>
        <v>7</v>
      </c>
      <c r="BS1110">
        <f t="shared" si="1141"/>
        <v>1</v>
      </c>
      <c r="BT1110" t="s">
        <v>74</v>
      </c>
      <c r="BU1110">
        <f t="shared" si="1142"/>
        <v>7</v>
      </c>
      <c r="BV1110">
        <f t="shared" si="1143"/>
        <v>1</v>
      </c>
      <c r="BW1110" t="s">
        <v>56</v>
      </c>
      <c r="BX1110">
        <f t="shared" si="1144"/>
        <v>0</v>
      </c>
      <c r="BY1110">
        <f t="shared" si="1145"/>
        <v>0</v>
      </c>
      <c r="BZ1110" t="s">
        <v>56</v>
      </c>
      <c r="CA1110">
        <f t="shared" si="1146"/>
        <v>0</v>
      </c>
      <c r="CB1110">
        <f t="shared" si="1147"/>
        <v>0</v>
      </c>
      <c r="CC1110" t="s">
        <v>56</v>
      </c>
      <c r="CD1110">
        <f t="shared" si="1148"/>
        <v>0</v>
      </c>
      <c r="CE1110">
        <f t="shared" si="1149"/>
        <v>0</v>
      </c>
      <c r="CF1110" t="s">
        <v>56</v>
      </c>
      <c r="CG1110">
        <f t="shared" si="1150"/>
        <v>0</v>
      </c>
      <c r="CH1110">
        <f t="shared" si="1151"/>
        <v>0</v>
      </c>
      <c r="CI1110" t="s">
        <v>56</v>
      </c>
      <c r="CJ1110">
        <f t="shared" si="1152"/>
        <v>0</v>
      </c>
      <c r="CK1110">
        <f t="shared" si="1153"/>
        <v>0</v>
      </c>
      <c r="CL1110" t="s">
        <v>56</v>
      </c>
      <c r="CM1110">
        <f t="shared" si="1154"/>
        <v>0</v>
      </c>
      <c r="CN1110">
        <f t="shared" si="1155"/>
        <v>0</v>
      </c>
      <c r="CO1110" t="s">
        <v>56</v>
      </c>
      <c r="CP1110">
        <f t="shared" si="1156"/>
        <v>0</v>
      </c>
      <c r="CQ1110">
        <f t="shared" si="1157"/>
        <v>0</v>
      </c>
      <c r="CR1110" t="s">
        <v>56</v>
      </c>
      <c r="CS1110">
        <f t="shared" si="1158"/>
        <v>0</v>
      </c>
      <c r="CT1110">
        <f t="shared" si="1159"/>
        <v>0</v>
      </c>
      <c r="CU1110" t="s">
        <v>56</v>
      </c>
      <c r="CV1110">
        <f t="shared" si="1160"/>
        <v>0</v>
      </c>
      <c r="CW1110">
        <f t="shared" si="1161"/>
        <v>0</v>
      </c>
      <c r="CX1110" t="s">
        <v>56</v>
      </c>
      <c r="CY1110">
        <f t="shared" si="1162"/>
        <v>0</v>
      </c>
      <c r="CZ1110">
        <f t="shared" si="1163"/>
        <v>0</v>
      </c>
      <c r="DA1110" t="s">
        <v>86</v>
      </c>
      <c r="DB1110">
        <f t="shared" si="1164"/>
        <v>3</v>
      </c>
      <c r="DC1110">
        <f t="shared" si="1165"/>
        <v>1</v>
      </c>
      <c r="DD1110">
        <f t="shared" si="1166"/>
        <v>22</v>
      </c>
      <c r="DE1110">
        <f t="shared" si="1167"/>
        <v>5</v>
      </c>
      <c r="DF1110" s="7">
        <f t="shared" si="1168"/>
        <v>4.4000000000000004</v>
      </c>
      <c r="DG1110" s="8">
        <f t="shared" si="1169"/>
        <v>0.56666666666666676</v>
      </c>
      <c r="DH1110" s="1" t="s">
        <v>56</v>
      </c>
      <c r="DI1110" s="1" t="s">
        <v>85</v>
      </c>
      <c r="DJ1110" s="1" t="s">
        <v>56</v>
      </c>
      <c r="DK1110" s="1" t="s">
        <v>78</v>
      </c>
      <c r="DL1110" s="1" t="s">
        <v>68</v>
      </c>
      <c r="DM1110" s="1" t="s">
        <v>65</v>
      </c>
      <c r="DN1110" s="2">
        <v>4</v>
      </c>
      <c r="DO1110" s="2" t="s">
        <v>56</v>
      </c>
      <c r="DP1110" s="2" t="s">
        <v>56</v>
      </c>
      <c r="DQ1110" s="2" t="s">
        <v>56</v>
      </c>
      <c r="DR1110" s="2" t="s">
        <v>56</v>
      </c>
      <c r="DS1110" s="2" t="s">
        <v>56</v>
      </c>
    </row>
    <row r="1111" spans="1:123" x14ac:dyDescent="0.25">
      <c r="A1111">
        <v>2018</v>
      </c>
      <c r="B1111">
        <v>1109</v>
      </c>
      <c r="C1111" t="s">
        <v>118</v>
      </c>
      <c r="D1111">
        <v>2</v>
      </c>
      <c r="E1111">
        <v>65</v>
      </c>
      <c r="F1111">
        <v>1953</v>
      </c>
      <c r="G1111">
        <v>18</v>
      </c>
      <c r="H1111">
        <f t="shared" si="1106"/>
        <v>18</v>
      </c>
      <c r="I1111" t="s">
        <v>58</v>
      </c>
      <c r="J1111">
        <f t="shared" si="1107"/>
        <v>2</v>
      </c>
      <c r="K1111" t="s">
        <v>59</v>
      </c>
      <c r="L1111">
        <f t="shared" si="1108"/>
        <v>3</v>
      </c>
      <c r="M1111" t="s">
        <v>59</v>
      </c>
      <c r="N1111">
        <f t="shared" si="1109"/>
        <v>5</v>
      </c>
      <c r="O1111" t="s">
        <v>132</v>
      </c>
      <c r="P1111">
        <f t="shared" si="1110"/>
        <v>1</v>
      </c>
      <c r="Q1111">
        <f t="shared" si="1111"/>
        <v>1</v>
      </c>
      <c r="R1111">
        <v>1</v>
      </c>
      <c r="S1111" t="s">
        <v>56</v>
      </c>
      <c r="T1111">
        <f t="shared" si="1112"/>
        <v>0</v>
      </c>
      <c r="U1111">
        <f t="shared" si="1113"/>
        <v>0</v>
      </c>
      <c r="V1111" t="s">
        <v>92</v>
      </c>
      <c r="W1111">
        <v>14755</v>
      </c>
      <c r="X1111">
        <v>0</v>
      </c>
      <c r="Y1111">
        <v>0</v>
      </c>
      <c r="Z1111" t="s">
        <v>109</v>
      </c>
      <c r="AA1111">
        <f t="shared" si="1114"/>
        <v>5</v>
      </c>
      <c r="AB1111">
        <f t="shared" si="1115"/>
        <v>1</v>
      </c>
      <c r="AC1111" t="s">
        <v>126</v>
      </c>
      <c r="AD1111" s="6">
        <f t="shared" si="1116"/>
        <v>5</v>
      </c>
      <c r="AE1111">
        <f t="shared" si="1117"/>
        <v>1</v>
      </c>
      <c r="AF1111" t="s">
        <v>95</v>
      </c>
      <c r="AG1111" t="s">
        <v>56</v>
      </c>
      <c r="AH1111" t="s">
        <v>56</v>
      </c>
      <c r="AI1111" s="6" t="str">
        <f t="shared" si="1105"/>
        <v>Catholic</v>
      </c>
      <c r="AJ1111" t="s">
        <v>71</v>
      </c>
      <c r="AK1111" s="6">
        <f t="shared" si="1118"/>
        <v>2</v>
      </c>
      <c r="AL1111" t="s">
        <v>71</v>
      </c>
      <c r="AM1111" s="6">
        <f t="shared" si="1118"/>
        <v>2</v>
      </c>
      <c r="AN1111" s="6">
        <f t="shared" si="1119"/>
        <v>0</v>
      </c>
      <c r="AO1111" t="s">
        <v>128</v>
      </c>
      <c r="AP1111">
        <f t="shared" si="1120"/>
        <v>5</v>
      </c>
      <c r="AQ1111">
        <f t="shared" si="1121"/>
        <v>1</v>
      </c>
      <c r="AR1111" t="s">
        <v>73</v>
      </c>
      <c r="AS1111">
        <f t="shared" si="1122"/>
        <v>7</v>
      </c>
      <c r="AT1111">
        <f t="shared" si="1123"/>
        <v>1</v>
      </c>
      <c r="AU1111" t="s">
        <v>100</v>
      </c>
      <c r="AV1111">
        <f t="shared" si="1124"/>
        <v>5</v>
      </c>
      <c r="AW1111">
        <f t="shared" si="1125"/>
        <v>1</v>
      </c>
      <c r="AX1111" t="s">
        <v>114</v>
      </c>
      <c r="AY1111">
        <f t="shared" si="1126"/>
        <v>5</v>
      </c>
      <c r="AZ1111">
        <f t="shared" si="1127"/>
        <v>1</v>
      </c>
      <c r="BA1111" s="6">
        <f t="shared" si="1128"/>
        <v>22</v>
      </c>
      <c r="BB1111" s="6">
        <f t="shared" si="1129"/>
        <v>4</v>
      </c>
      <c r="BC1111" s="6">
        <f t="shared" si="1130"/>
        <v>5.5</v>
      </c>
      <c r="BD1111" s="9">
        <f t="shared" si="1131"/>
        <v>0.75</v>
      </c>
      <c r="BE1111" t="s">
        <v>56</v>
      </c>
      <c r="BF1111">
        <f t="shared" si="1132"/>
        <v>0</v>
      </c>
      <c r="BG1111">
        <f t="shared" si="1133"/>
        <v>0</v>
      </c>
      <c r="BH1111" t="s">
        <v>56</v>
      </c>
      <c r="BI1111">
        <f t="shared" si="1134"/>
        <v>0</v>
      </c>
      <c r="BJ1111">
        <f t="shared" si="1135"/>
        <v>0</v>
      </c>
      <c r="BK1111" t="s">
        <v>65</v>
      </c>
      <c r="BL1111">
        <f t="shared" si="1136"/>
        <v>7</v>
      </c>
      <c r="BM1111">
        <f t="shared" si="1137"/>
        <v>1</v>
      </c>
      <c r="BN1111" t="s">
        <v>64</v>
      </c>
      <c r="BO1111">
        <f t="shared" si="1138"/>
        <v>4</v>
      </c>
      <c r="BP1111">
        <f t="shared" si="1139"/>
        <v>1</v>
      </c>
      <c r="BQ1111" t="s">
        <v>94</v>
      </c>
      <c r="BR1111">
        <f t="shared" si="1140"/>
        <v>7</v>
      </c>
      <c r="BS1111">
        <f t="shared" si="1141"/>
        <v>1</v>
      </c>
      <c r="BT1111" t="s">
        <v>78</v>
      </c>
      <c r="BU1111">
        <f t="shared" si="1142"/>
        <v>1</v>
      </c>
      <c r="BV1111">
        <f t="shared" si="1143"/>
        <v>1</v>
      </c>
      <c r="BW1111" t="s">
        <v>130</v>
      </c>
      <c r="BX1111">
        <f t="shared" si="1144"/>
        <v>5</v>
      </c>
      <c r="BY1111">
        <f t="shared" si="1145"/>
        <v>1</v>
      </c>
      <c r="BZ1111" t="s">
        <v>108</v>
      </c>
      <c r="CA1111">
        <f t="shared" si="1146"/>
        <v>4</v>
      </c>
      <c r="CB1111">
        <f t="shared" si="1147"/>
        <v>1</v>
      </c>
      <c r="CC1111" t="s">
        <v>78</v>
      </c>
      <c r="CD1111">
        <f t="shared" si="1148"/>
        <v>1</v>
      </c>
      <c r="CE1111">
        <f t="shared" si="1149"/>
        <v>1</v>
      </c>
      <c r="CF1111" t="s">
        <v>82</v>
      </c>
      <c r="CG1111">
        <f t="shared" si="1150"/>
        <v>1</v>
      </c>
      <c r="CH1111">
        <f t="shared" si="1151"/>
        <v>1</v>
      </c>
      <c r="CI1111" t="s">
        <v>78</v>
      </c>
      <c r="CJ1111">
        <f t="shared" si="1152"/>
        <v>1</v>
      </c>
      <c r="CK1111">
        <f t="shared" si="1153"/>
        <v>1</v>
      </c>
      <c r="CL1111" t="s">
        <v>78</v>
      </c>
      <c r="CM1111">
        <f t="shared" si="1154"/>
        <v>7</v>
      </c>
      <c r="CN1111">
        <f t="shared" si="1155"/>
        <v>1</v>
      </c>
      <c r="CO1111" t="s">
        <v>84</v>
      </c>
      <c r="CP1111">
        <f t="shared" si="1156"/>
        <v>3</v>
      </c>
      <c r="CQ1111">
        <f t="shared" si="1157"/>
        <v>1</v>
      </c>
      <c r="CR1111" t="s">
        <v>83</v>
      </c>
      <c r="CS1111">
        <f t="shared" si="1158"/>
        <v>4</v>
      </c>
      <c r="CT1111">
        <f t="shared" si="1159"/>
        <v>1</v>
      </c>
      <c r="CU1111" t="s">
        <v>83</v>
      </c>
      <c r="CV1111">
        <f t="shared" si="1160"/>
        <v>4</v>
      </c>
      <c r="CW1111">
        <f t="shared" si="1161"/>
        <v>1</v>
      </c>
      <c r="CX1111" t="s">
        <v>83</v>
      </c>
      <c r="CY1111">
        <f t="shared" si="1162"/>
        <v>4</v>
      </c>
      <c r="CZ1111">
        <f t="shared" si="1163"/>
        <v>1</v>
      </c>
      <c r="DA1111" t="s">
        <v>86</v>
      </c>
      <c r="DB1111">
        <f t="shared" si="1164"/>
        <v>3</v>
      </c>
      <c r="DC1111">
        <f t="shared" si="1165"/>
        <v>1</v>
      </c>
      <c r="DD1111">
        <f t="shared" si="1166"/>
        <v>56</v>
      </c>
      <c r="DE1111">
        <f t="shared" si="1167"/>
        <v>15</v>
      </c>
      <c r="DF1111" s="7">
        <f t="shared" si="1168"/>
        <v>3.7333333333333334</v>
      </c>
      <c r="DG1111" s="8">
        <f t="shared" si="1169"/>
        <v>0.45555555555555555</v>
      </c>
      <c r="DH1111" s="1" t="s">
        <v>83</v>
      </c>
      <c r="DI1111" s="1" t="s">
        <v>56</v>
      </c>
      <c r="DJ1111" s="1" t="s">
        <v>56</v>
      </c>
      <c r="DK1111" s="1" t="s">
        <v>56</v>
      </c>
      <c r="DL1111" s="1" t="s">
        <v>64</v>
      </c>
      <c r="DM1111" s="1" t="s">
        <v>63</v>
      </c>
      <c r="DN1111" s="2" t="s">
        <v>56</v>
      </c>
      <c r="DO1111" s="2" t="s">
        <v>56</v>
      </c>
      <c r="DP1111" s="2" t="s">
        <v>56</v>
      </c>
      <c r="DQ1111" s="2">
        <v>4</v>
      </c>
      <c r="DR1111" s="2">
        <v>5</v>
      </c>
      <c r="DS1111" s="2">
        <v>5</v>
      </c>
    </row>
    <row r="1112" spans="1:123" x14ac:dyDescent="0.25">
      <c r="A1112">
        <v>2018</v>
      </c>
      <c r="B1112">
        <v>1110</v>
      </c>
      <c r="C1112" t="s">
        <v>102</v>
      </c>
      <c r="D1112">
        <v>1</v>
      </c>
      <c r="E1112">
        <v>28</v>
      </c>
      <c r="F1112">
        <v>1990</v>
      </c>
      <c r="G1112">
        <v>16</v>
      </c>
      <c r="H1112">
        <f t="shared" si="1106"/>
        <v>16</v>
      </c>
      <c r="I1112" t="s">
        <v>90</v>
      </c>
      <c r="J1112">
        <f t="shared" si="1107"/>
        <v>1</v>
      </c>
      <c r="K1112" t="s">
        <v>59</v>
      </c>
      <c r="L1112">
        <f t="shared" si="1108"/>
        <v>3</v>
      </c>
      <c r="M1112" t="s">
        <v>59</v>
      </c>
      <c r="N1112">
        <f t="shared" si="1109"/>
        <v>5</v>
      </c>
      <c r="O1112" t="s">
        <v>132</v>
      </c>
      <c r="P1112">
        <f t="shared" si="1110"/>
        <v>1</v>
      </c>
      <c r="Q1112">
        <f t="shared" si="1111"/>
        <v>1</v>
      </c>
      <c r="R1112">
        <v>3</v>
      </c>
      <c r="S1112" t="s">
        <v>101</v>
      </c>
      <c r="T1112">
        <f t="shared" si="1112"/>
        <v>1</v>
      </c>
      <c r="U1112">
        <f t="shared" si="1113"/>
        <v>1</v>
      </c>
      <c r="V1112" t="s">
        <v>148</v>
      </c>
      <c r="W1112">
        <v>9647.5</v>
      </c>
      <c r="X1112">
        <v>0</v>
      </c>
      <c r="Y1112">
        <v>0</v>
      </c>
      <c r="Z1112" t="s">
        <v>81</v>
      </c>
      <c r="AA1112">
        <f t="shared" si="1114"/>
        <v>3</v>
      </c>
      <c r="AB1112">
        <f t="shared" si="1115"/>
        <v>1</v>
      </c>
      <c r="AC1112" t="s">
        <v>106</v>
      </c>
      <c r="AD1112" s="6">
        <f t="shared" si="1116"/>
        <v>6</v>
      </c>
      <c r="AE1112">
        <f t="shared" si="1117"/>
        <v>1</v>
      </c>
      <c r="AF1112" t="s">
        <v>105</v>
      </c>
      <c r="AG1112" t="s">
        <v>56</v>
      </c>
      <c r="AH1112" t="s">
        <v>56</v>
      </c>
      <c r="AI1112" s="6" t="str">
        <f t="shared" si="1105"/>
        <v>None</v>
      </c>
      <c r="AJ1112" t="s">
        <v>106</v>
      </c>
      <c r="AK1112" s="6">
        <f t="shared" si="1118"/>
        <v>1</v>
      </c>
      <c r="AL1112" t="s">
        <v>77</v>
      </c>
      <c r="AM1112" s="6">
        <f t="shared" si="1118"/>
        <v>3</v>
      </c>
      <c r="AN1112" s="6">
        <f t="shared" si="1119"/>
        <v>-2</v>
      </c>
      <c r="AO1112" t="s">
        <v>110</v>
      </c>
      <c r="AP1112">
        <f t="shared" si="1120"/>
        <v>1</v>
      </c>
      <c r="AQ1112">
        <f t="shared" si="1121"/>
        <v>1</v>
      </c>
      <c r="AR1112" t="s">
        <v>107</v>
      </c>
      <c r="AS1112">
        <f t="shared" si="1122"/>
        <v>1</v>
      </c>
      <c r="AT1112">
        <f t="shared" si="1123"/>
        <v>1</v>
      </c>
      <c r="AU1112" t="s">
        <v>158</v>
      </c>
      <c r="AV1112">
        <f t="shared" si="1124"/>
        <v>1</v>
      </c>
      <c r="AW1112">
        <f t="shared" si="1125"/>
        <v>1</v>
      </c>
      <c r="AX1112" t="s">
        <v>146</v>
      </c>
      <c r="AY1112">
        <f t="shared" si="1126"/>
        <v>3</v>
      </c>
      <c r="AZ1112">
        <f t="shared" si="1127"/>
        <v>1</v>
      </c>
      <c r="BA1112" s="6">
        <f t="shared" si="1128"/>
        <v>6</v>
      </c>
      <c r="BB1112" s="6">
        <f t="shared" si="1129"/>
        <v>4</v>
      </c>
      <c r="BC1112" s="6">
        <f t="shared" si="1130"/>
        <v>1.5</v>
      </c>
      <c r="BD1112" s="9">
        <f t="shared" si="1131"/>
        <v>8.3333333333333329E-2</v>
      </c>
      <c r="BE1112" t="s">
        <v>56</v>
      </c>
      <c r="BF1112">
        <f t="shared" si="1132"/>
        <v>0</v>
      </c>
      <c r="BG1112">
        <f t="shared" si="1133"/>
        <v>0</v>
      </c>
      <c r="BH1112" t="s">
        <v>56</v>
      </c>
      <c r="BI1112">
        <f t="shared" si="1134"/>
        <v>0</v>
      </c>
      <c r="BJ1112">
        <f t="shared" si="1135"/>
        <v>0</v>
      </c>
      <c r="BK1112" t="s">
        <v>93</v>
      </c>
      <c r="BL1112">
        <f t="shared" si="1136"/>
        <v>4</v>
      </c>
      <c r="BM1112">
        <f t="shared" si="1137"/>
        <v>1</v>
      </c>
      <c r="BN1112" t="s">
        <v>64</v>
      </c>
      <c r="BO1112">
        <f t="shared" si="1138"/>
        <v>4</v>
      </c>
      <c r="BP1112">
        <f t="shared" si="1139"/>
        <v>1</v>
      </c>
      <c r="BQ1112" t="s">
        <v>94</v>
      </c>
      <c r="BR1112">
        <f t="shared" si="1140"/>
        <v>7</v>
      </c>
      <c r="BS1112">
        <f t="shared" si="1141"/>
        <v>1</v>
      </c>
      <c r="BT1112" t="s">
        <v>74</v>
      </c>
      <c r="BU1112">
        <f t="shared" si="1142"/>
        <v>7</v>
      </c>
      <c r="BV1112">
        <f t="shared" si="1143"/>
        <v>1</v>
      </c>
      <c r="BW1112" t="s">
        <v>56</v>
      </c>
      <c r="BX1112">
        <f t="shared" si="1144"/>
        <v>0</v>
      </c>
      <c r="BY1112">
        <f t="shared" si="1145"/>
        <v>0</v>
      </c>
      <c r="BZ1112" t="s">
        <v>56</v>
      </c>
      <c r="CA1112">
        <f t="shared" si="1146"/>
        <v>0</v>
      </c>
      <c r="CB1112">
        <f t="shared" si="1147"/>
        <v>0</v>
      </c>
      <c r="CC1112" t="s">
        <v>56</v>
      </c>
      <c r="CD1112">
        <f t="shared" si="1148"/>
        <v>0</v>
      </c>
      <c r="CE1112">
        <f t="shared" si="1149"/>
        <v>0</v>
      </c>
      <c r="CF1112" t="s">
        <v>56</v>
      </c>
      <c r="CG1112">
        <f t="shared" si="1150"/>
        <v>0</v>
      </c>
      <c r="CH1112">
        <f t="shared" si="1151"/>
        <v>0</v>
      </c>
      <c r="CI1112" t="s">
        <v>56</v>
      </c>
      <c r="CJ1112">
        <f t="shared" si="1152"/>
        <v>0</v>
      </c>
      <c r="CK1112">
        <f t="shared" si="1153"/>
        <v>0</v>
      </c>
      <c r="CL1112" t="s">
        <v>56</v>
      </c>
      <c r="CM1112">
        <f t="shared" si="1154"/>
        <v>0</v>
      </c>
      <c r="CN1112">
        <f t="shared" si="1155"/>
        <v>0</v>
      </c>
      <c r="CO1112" t="s">
        <v>56</v>
      </c>
      <c r="CP1112">
        <f t="shared" si="1156"/>
        <v>0</v>
      </c>
      <c r="CQ1112">
        <f t="shared" si="1157"/>
        <v>0</v>
      </c>
      <c r="CR1112" t="s">
        <v>56</v>
      </c>
      <c r="CS1112">
        <f t="shared" si="1158"/>
        <v>0</v>
      </c>
      <c r="CT1112">
        <f t="shared" si="1159"/>
        <v>0</v>
      </c>
      <c r="CU1112" t="s">
        <v>56</v>
      </c>
      <c r="CV1112">
        <f t="shared" si="1160"/>
        <v>0</v>
      </c>
      <c r="CW1112">
        <f t="shared" si="1161"/>
        <v>0</v>
      </c>
      <c r="CX1112" t="s">
        <v>56</v>
      </c>
      <c r="CY1112">
        <f t="shared" si="1162"/>
        <v>0</v>
      </c>
      <c r="CZ1112">
        <f t="shared" si="1163"/>
        <v>0</v>
      </c>
      <c r="DA1112" t="s">
        <v>99</v>
      </c>
      <c r="DB1112">
        <f t="shared" si="1164"/>
        <v>7</v>
      </c>
      <c r="DC1112">
        <f t="shared" si="1165"/>
        <v>1</v>
      </c>
      <c r="DD1112">
        <f t="shared" si="1166"/>
        <v>29</v>
      </c>
      <c r="DE1112">
        <f t="shared" si="1167"/>
        <v>5</v>
      </c>
      <c r="DF1112" s="7">
        <f t="shared" si="1168"/>
        <v>5.8</v>
      </c>
      <c r="DG1112" s="8">
        <f t="shared" si="1169"/>
        <v>0.79999999999999993</v>
      </c>
      <c r="DH1112" s="1" t="s">
        <v>56</v>
      </c>
      <c r="DI1112" s="1" t="s">
        <v>154</v>
      </c>
      <c r="DJ1112" s="1" t="s">
        <v>56</v>
      </c>
      <c r="DK1112" s="1" t="s">
        <v>74</v>
      </c>
      <c r="DL1112" s="1" t="s">
        <v>93</v>
      </c>
      <c r="DM1112" s="1" t="s">
        <v>65</v>
      </c>
      <c r="DN1112" s="2">
        <v>2</v>
      </c>
      <c r="DO1112" s="2" t="s">
        <v>56</v>
      </c>
      <c r="DP1112" s="2" t="s">
        <v>56</v>
      </c>
      <c r="DQ1112" s="2" t="s">
        <v>56</v>
      </c>
      <c r="DR1112" s="2" t="s">
        <v>56</v>
      </c>
      <c r="DS1112" s="2" t="s">
        <v>56</v>
      </c>
    </row>
    <row r="1113" spans="1:123" x14ac:dyDescent="0.25">
      <c r="A1113">
        <v>2018</v>
      </c>
      <c r="B1113">
        <v>1111</v>
      </c>
      <c r="C1113" t="s">
        <v>102</v>
      </c>
      <c r="D1113">
        <v>5</v>
      </c>
      <c r="E1113">
        <v>57</v>
      </c>
      <c r="F1113">
        <v>1961</v>
      </c>
      <c r="G1113">
        <v>12</v>
      </c>
      <c r="H1113">
        <f t="shared" si="1106"/>
        <v>12</v>
      </c>
      <c r="I1113" t="s">
        <v>90</v>
      </c>
      <c r="J1113">
        <f t="shared" si="1107"/>
        <v>1</v>
      </c>
      <c r="K1113" t="s">
        <v>59</v>
      </c>
      <c r="L1113">
        <f t="shared" si="1108"/>
        <v>3</v>
      </c>
      <c r="M1113" t="s">
        <v>59</v>
      </c>
      <c r="N1113">
        <f t="shared" si="1109"/>
        <v>5</v>
      </c>
      <c r="O1113" t="s">
        <v>60</v>
      </c>
      <c r="P1113">
        <f t="shared" si="1110"/>
        <v>7</v>
      </c>
      <c r="Q1113">
        <f t="shared" si="1111"/>
        <v>1</v>
      </c>
      <c r="R1113">
        <v>4</v>
      </c>
      <c r="S1113" t="s">
        <v>56</v>
      </c>
      <c r="T1113">
        <f t="shared" si="1112"/>
        <v>0</v>
      </c>
      <c r="U1113">
        <f t="shared" si="1113"/>
        <v>0</v>
      </c>
      <c r="V1113" t="s">
        <v>92</v>
      </c>
      <c r="W1113">
        <v>45400</v>
      </c>
      <c r="X1113">
        <v>17025</v>
      </c>
      <c r="Y1113">
        <v>26287.5</v>
      </c>
      <c r="Z1113" t="s">
        <v>81</v>
      </c>
      <c r="AA1113">
        <f t="shared" si="1114"/>
        <v>3</v>
      </c>
      <c r="AB1113">
        <f t="shared" si="1115"/>
        <v>1</v>
      </c>
      <c r="AC1113" t="s">
        <v>126</v>
      </c>
      <c r="AD1113" s="6">
        <f t="shared" si="1116"/>
        <v>5</v>
      </c>
      <c r="AE1113">
        <f t="shared" si="1117"/>
        <v>1</v>
      </c>
      <c r="AF1113" t="s">
        <v>105</v>
      </c>
      <c r="AG1113" t="s">
        <v>56</v>
      </c>
      <c r="AH1113" t="s">
        <v>56</v>
      </c>
      <c r="AI1113" s="6" t="str">
        <f t="shared" si="1105"/>
        <v>None</v>
      </c>
      <c r="AJ1113" t="s">
        <v>106</v>
      </c>
      <c r="AK1113" s="6">
        <f t="shared" si="1118"/>
        <v>1</v>
      </c>
      <c r="AL1113" t="s">
        <v>71</v>
      </c>
      <c r="AM1113" s="6">
        <f t="shared" si="1118"/>
        <v>2</v>
      </c>
      <c r="AN1113" s="6">
        <f t="shared" si="1119"/>
        <v>-1</v>
      </c>
      <c r="AO1113" t="s">
        <v>110</v>
      </c>
      <c r="AP1113">
        <f t="shared" si="1120"/>
        <v>1</v>
      </c>
      <c r="AQ1113">
        <f t="shared" si="1121"/>
        <v>1</v>
      </c>
      <c r="AR1113" t="s">
        <v>107</v>
      </c>
      <c r="AS1113">
        <f t="shared" si="1122"/>
        <v>1</v>
      </c>
      <c r="AT1113">
        <f t="shared" si="1123"/>
        <v>1</v>
      </c>
      <c r="AU1113" t="s">
        <v>87</v>
      </c>
      <c r="AV1113">
        <f t="shared" si="1124"/>
        <v>7</v>
      </c>
      <c r="AW1113">
        <f t="shared" si="1125"/>
        <v>1</v>
      </c>
      <c r="AX1113" t="s">
        <v>172</v>
      </c>
      <c r="AY1113">
        <f t="shared" si="1126"/>
        <v>1</v>
      </c>
      <c r="AZ1113">
        <f t="shared" si="1127"/>
        <v>1</v>
      </c>
      <c r="BA1113" s="6">
        <f t="shared" si="1128"/>
        <v>10</v>
      </c>
      <c r="BB1113" s="6">
        <f t="shared" si="1129"/>
        <v>4</v>
      </c>
      <c r="BC1113" s="6">
        <f t="shared" si="1130"/>
        <v>2.5</v>
      </c>
      <c r="BD1113" s="9">
        <f t="shared" si="1131"/>
        <v>0.25</v>
      </c>
      <c r="BE1113" t="s">
        <v>56</v>
      </c>
      <c r="BF1113">
        <f t="shared" si="1132"/>
        <v>0</v>
      </c>
      <c r="BG1113">
        <f t="shared" si="1133"/>
        <v>0</v>
      </c>
      <c r="BH1113" t="s">
        <v>56</v>
      </c>
      <c r="BI1113">
        <f t="shared" si="1134"/>
        <v>0</v>
      </c>
      <c r="BJ1113">
        <f t="shared" si="1135"/>
        <v>0</v>
      </c>
      <c r="BK1113" t="s">
        <v>64</v>
      </c>
      <c r="BL1113">
        <f t="shared" si="1136"/>
        <v>4</v>
      </c>
      <c r="BM1113">
        <f t="shared" si="1137"/>
        <v>1</v>
      </c>
      <c r="BN1113" t="s">
        <v>64</v>
      </c>
      <c r="BO1113">
        <f t="shared" si="1138"/>
        <v>4</v>
      </c>
      <c r="BP1113">
        <f t="shared" si="1139"/>
        <v>1</v>
      </c>
      <c r="BQ1113" t="s">
        <v>66</v>
      </c>
      <c r="BR1113">
        <f t="shared" si="1140"/>
        <v>1</v>
      </c>
      <c r="BS1113">
        <f t="shared" si="1141"/>
        <v>1</v>
      </c>
      <c r="BT1113" t="s">
        <v>93</v>
      </c>
      <c r="BU1113">
        <f t="shared" si="1142"/>
        <v>1</v>
      </c>
      <c r="BV1113">
        <f t="shared" si="1143"/>
        <v>1</v>
      </c>
      <c r="BW1113" t="s">
        <v>79</v>
      </c>
      <c r="BX1113">
        <f t="shared" si="1144"/>
        <v>1</v>
      </c>
      <c r="BY1113">
        <f t="shared" si="1145"/>
        <v>1</v>
      </c>
      <c r="BZ1113" t="s">
        <v>147</v>
      </c>
      <c r="CA1113">
        <f t="shared" si="1146"/>
        <v>3</v>
      </c>
      <c r="CB1113">
        <f t="shared" si="1147"/>
        <v>1</v>
      </c>
      <c r="CC1113" t="s">
        <v>78</v>
      </c>
      <c r="CD1113">
        <f t="shared" si="1148"/>
        <v>1</v>
      </c>
      <c r="CE1113">
        <f t="shared" si="1149"/>
        <v>1</v>
      </c>
      <c r="CF1113" t="s">
        <v>82</v>
      </c>
      <c r="CG1113">
        <f t="shared" si="1150"/>
        <v>1</v>
      </c>
      <c r="CH1113">
        <f t="shared" si="1151"/>
        <v>1</v>
      </c>
      <c r="CI1113" t="s">
        <v>78</v>
      </c>
      <c r="CJ1113">
        <f t="shared" si="1152"/>
        <v>1</v>
      </c>
      <c r="CK1113">
        <f t="shared" si="1153"/>
        <v>1</v>
      </c>
      <c r="CL1113" t="s">
        <v>78</v>
      </c>
      <c r="CM1113">
        <f t="shared" si="1154"/>
        <v>7</v>
      </c>
      <c r="CN1113">
        <f t="shared" si="1155"/>
        <v>1</v>
      </c>
      <c r="CO1113" t="s">
        <v>83</v>
      </c>
      <c r="CP1113">
        <f t="shared" si="1156"/>
        <v>4</v>
      </c>
      <c r="CQ1113">
        <f t="shared" si="1157"/>
        <v>1</v>
      </c>
      <c r="CR1113" t="s">
        <v>83</v>
      </c>
      <c r="CS1113">
        <f t="shared" si="1158"/>
        <v>4</v>
      </c>
      <c r="CT1113">
        <f t="shared" si="1159"/>
        <v>1</v>
      </c>
      <c r="CU1113" t="s">
        <v>83</v>
      </c>
      <c r="CV1113">
        <f t="shared" si="1160"/>
        <v>4</v>
      </c>
      <c r="CW1113">
        <f t="shared" si="1161"/>
        <v>1</v>
      </c>
      <c r="CX1113" t="s">
        <v>83</v>
      </c>
      <c r="CY1113">
        <f t="shared" si="1162"/>
        <v>4</v>
      </c>
      <c r="CZ1113">
        <f t="shared" si="1163"/>
        <v>1</v>
      </c>
      <c r="DA1113" t="s">
        <v>99</v>
      </c>
      <c r="DB1113">
        <f t="shared" si="1164"/>
        <v>7</v>
      </c>
      <c r="DC1113">
        <f t="shared" si="1165"/>
        <v>1</v>
      </c>
      <c r="DD1113">
        <f t="shared" si="1166"/>
        <v>47</v>
      </c>
      <c r="DE1113">
        <f t="shared" si="1167"/>
        <v>15</v>
      </c>
      <c r="DF1113" s="7">
        <f t="shared" si="1168"/>
        <v>3.1333333333333333</v>
      </c>
      <c r="DG1113" s="8">
        <f t="shared" si="1169"/>
        <v>0.35555555555555557</v>
      </c>
      <c r="DH1113" s="1" t="s">
        <v>83</v>
      </c>
      <c r="DI1113" s="1" t="s">
        <v>135</v>
      </c>
      <c r="DJ1113" s="1" t="s">
        <v>56</v>
      </c>
      <c r="DK1113" s="1" t="s">
        <v>56</v>
      </c>
      <c r="DL1113" s="1" t="s">
        <v>68</v>
      </c>
      <c r="DM1113" s="1" t="s">
        <v>65</v>
      </c>
      <c r="DN1113" s="2" t="s">
        <v>56</v>
      </c>
      <c r="DO1113" s="2" t="s">
        <v>56</v>
      </c>
      <c r="DP1113" s="2" t="s">
        <v>56</v>
      </c>
      <c r="DQ1113" s="2">
        <v>4</v>
      </c>
      <c r="DR1113" s="2">
        <v>4</v>
      </c>
      <c r="DS1113" s="2">
        <v>4</v>
      </c>
    </row>
    <row r="1114" spans="1:123" x14ac:dyDescent="0.25">
      <c r="A1114">
        <v>2018</v>
      </c>
      <c r="B1114">
        <v>1112</v>
      </c>
      <c r="C1114" t="s">
        <v>102</v>
      </c>
      <c r="D1114">
        <v>5</v>
      </c>
      <c r="E1114">
        <v>48</v>
      </c>
      <c r="F1114">
        <v>1970</v>
      </c>
      <c r="G1114">
        <v>18</v>
      </c>
      <c r="H1114">
        <f t="shared" si="1106"/>
        <v>18</v>
      </c>
      <c r="I1114" t="s">
        <v>58</v>
      </c>
      <c r="J1114">
        <f t="shared" si="1107"/>
        <v>2</v>
      </c>
      <c r="K1114" t="s">
        <v>59</v>
      </c>
      <c r="L1114">
        <f t="shared" si="1108"/>
        <v>3</v>
      </c>
      <c r="M1114" t="s">
        <v>59</v>
      </c>
      <c r="N1114">
        <f t="shared" si="1109"/>
        <v>5</v>
      </c>
      <c r="O1114" t="s">
        <v>125</v>
      </c>
      <c r="P1114">
        <f t="shared" si="1110"/>
        <v>4</v>
      </c>
      <c r="Q1114">
        <f t="shared" si="1111"/>
        <v>1</v>
      </c>
      <c r="R1114">
        <v>6</v>
      </c>
      <c r="S1114" t="s">
        <v>101</v>
      </c>
      <c r="T1114">
        <f t="shared" si="1112"/>
        <v>1</v>
      </c>
      <c r="U1114">
        <f t="shared" si="1113"/>
        <v>1</v>
      </c>
      <c r="V1114" t="s">
        <v>92</v>
      </c>
      <c r="W1114">
        <v>17025</v>
      </c>
      <c r="X1114">
        <v>4086</v>
      </c>
      <c r="Y1114">
        <v>6309</v>
      </c>
      <c r="Z1114" t="s">
        <v>109</v>
      </c>
      <c r="AA1114">
        <f t="shared" si="1114"/>
        <v>5</v>
      </c>
      <c r="AB1114">
        <f t="shared" si="1115"/>
        <v>1</v>
      </c>
      <c r="AC1114" t="s">
        <v>71</v>
      </c>
      <c r="AD1114" s="6">
        <f t="shared" si="1116"/>
        <v>4</v>
      </c>
      <c r="AE1114">
        <f t="shared" si="1117"/>
        <v>1</v>
      </c>
      <c r="AF1114" t="s">
        <v>75</v>
      </c>
      <c r="AG1114" t="s">
        <v>70</v>
      </c>
      <c r="AH1114" t="s">
        <v>56</v>
      </c>
      <c r="AI1114" s="6" t="str">
        <f t="shared" si="1105"/>
        <v>No denomination</v>
      </c>
      <c r="AJ1114" t="s">
        <v>71</v>
      </c>
      <c r="AK1114" s="6">
        <f t="shared" si="1118"/>
        <v>2</v>
      </c>
      <c r="AL1114" t="s">
        <v>71</v>
      </c>
      <c r="AM1114" s="6">
        <f t="shared" si="1118"/>
        <v>2</v>
      </c>
      <c r="AN1114" s="6">
        <f t="shared" si="1119"/>
        <v>0</v>
      </c>
      <c r="AO1114" t="s">
        <v>152</v>
      </c>
      <c r="AP1114">
        <f t="shared" si="1120"/>
        <v>4</v>
      </c>
      <c r="AQ1114">
        <f t="shared" si="1121"/>
        <v>1</v>
      </c>
      <c r="AR1114" t="s">
        <v>73</v>
      </c>
      <c r="AS1114">
        <f t="shared" si="1122"/>
        <v>7</v>
      </c>
      <c r="AT1114">
        <f t="shared" si="1123"/>
        <v>1</v>
      </c>
      <c r="AU1114" t="s">
        <v>113</v>
      </c>
      <c r="AV1114">
        <f t="shared" si="1124"/>
        <v>3</v>
      </c>
      <c r="AW1114">
        <f t="shared" si="1125"/>
        <v>1</v>
      </c>
      <c r="AX1114" t="s">
        <v>114</v>
      </c>
      <c r="AY1114">
        <f t="shared" si="1126"/>
        <v>5</v>
      </c>
      <c r="AZ1114">
        <f t="shared" si="1127"/>
        <v>1</v>
      </c>
      <c r="BA1114" s="6">
        <f t="shared" si="1128"/>
        <v>19</v>
      </c>
      <c r="BB1114" s="6">
        <f t="shared" si="1129"/>
        <v>4</v>
      </c>
      <c r="BC1114" s="6">
        <f t="shared" si="1130"/>
        <v>4.75</v>
      </c>
      <c r="BD1114" s="9">
        <f t="shared" si="1131"/>
        <v>0.625</v>
      </c>
      <c r="BE1114" t="s">
        <v>56</v>
      </c>
      <c r="BF1114">
        <f t="shared" si="1132"/>
        <v>0</v>
      </c>
      <c r="BG1114">
        <f t="shared" si="1133"/>
        <v>0</v>
      </c>
      <c r="BH1114" t="s">
        <v>56</v>
      </c>
      <c r="BI1114">
        <f t="shared" si="1134"/>
        <v>0</v>
      </c>
      <c r="BJ1114">
        <f t="shared" si="1135"/>
        <v>0</v>
      </c>
      <c r="BK1114" t="s">
        <v>64</v>
      </c>
      <c r="BL1114">
        <f t="shared" si="1136"/>
        <v>4</v>
      </c>
      <c r="BM1114">
        <f t="shared" si="1137"/>
        <v>1</v>
      </c>
      <c r="BN1114" t="s">
        <v>93</v>
      </c>
      <c r="BO1114">
        <f t="shared" si="1138"/>
        <v>4</v>
      </c>
      <c r="BP1114">
        <f t="shared" si="1139"/>
        <v>1</v>
      </c>
      <c r="BQ1114" t="s">
        <v>56</v>
      </c>
      <c r="BR1114">
        <f t="shared" si="1140"/>
        <v>0</v>
      </c>
      <c r="BS1114">
        <f t="shared" si="1141"/>
        <v>0</v>
      </c>
      <c r="BT1114" t="s">
        <v>74</v>
      </c>
      <c r="BU1114">
        <f t="shared" si="1142"/>
        <v>7</v>
      </c>
      <c r="BV1114">
        <f t="shared" si="1143"/>
        <v>1</v>
      </c>
      <c r="BW1114" t="s">
        <v>117</v>
      </c>
      <c r="BX1114">
        <f t="shared" si="1144"/>
        <v>3</v>
      </c>
      <c r="BY1114">
        <f t="shared" si="1145"/>
        <v>1</v>
      </c>
      <c r="BZ1114" t="s">
        <v>93</v>
      </c>
      <c r="CA1114">
        <f t="shared" si="1146"/>
        <v>4</v>
      </c>
      <c r="CB1114">
        <f t="shared" si="1147"/>
        <v>1</v>
      </c>
      <c r="CC1114" t="s">
        <v>78</v>
      </c>
      <c r="CD1114">
        <f t="shared" si="1148"/>
        <v>1</v>
      </c>
      <c r="CE1114">
        <f t="shared" si="1149"/>
        <v>1</v>
      </c>
      <c r="CF1114" t="s">
        <v>82</v>
      </c>
      <c r="CG1114">
        <f t="shared" si="1150"/>
        <v>1</v>
      </c>
      <c r="CH1114">
        <f t="shared" si="1151"/>
        <v>1</v>
      </c>
      <c r="CI1114" t="s">
        <v>78</v>
      </c>
      <c r="CJ1114">
        <f t="shared" si="1152"/>
        <v>1</v>
      </c>
      <c r="CK1114">
        <f t="shared" si="1153"/>
        <v>1</v>
      </c>
      <c r="CL1114" t="s">
        <v>78</v>
      </c>
      <c r="CM1114">
        <f t="shared" si="1154"/>
        <v>7</v>
      </c>
      <c r="CN1114">
        <f t="shared" si="1155"/>
        <v>1</v>
      </c>
      <c r="CO1114" t="s">
        <v>83</v>
      </c>
      <c r="CP1114">
        <f t="shared" si="1156"/>
        <v>4</v>
      </c>
      <c r="CQ1114">
        <f t="shared" si="1157"/>
        <v>1</v>
      </c>
      <c r="CR1114" t="s">
        <v>83</v>
      </c>
      <c r="CS1114">
        <f t="shared" si="1158"/>
        <v>4</v>
      </c>
      <c r="CT1114">
        <f t="shared" si="1159"/>
        <v>1</v>
      </c>
      <c r="CU1114" t="s">
        <v>83</v>
      </c>
      <c r="CV1114">
        <f t="shared" si="1160"/>
        <v>4</v>
      </c>
      <c r="CW1114">
        <f t="shared" si="1161"/>
        <v>1</v>
      </c>
      <c r="CX1114" t="s">
        <v>83</v>
      </c>
      <c r="CY1114">
        <f t="shared" si="1162"/>
        <v>4</v>
      </c>
      <c r="CZ1114">
        <f t="shared" si="1163"/>
        <v>1</v>
      </c>
      <c r="DA1114" t="s">
        <v>56</v>
      </c>
      <c r="DB1114">
        <f t="shared" si="1164"/>
        <v>0</v>
      </c>
      <c r="DC1114">
        <f t="shared" si="1165"/>
        <v>0</v>
      </c>
      <c r="DD1114">
        <f t="shared" si="1166"/>
        <v>48</v>
      </c>
      <c r="DE1114">
        <f t="shared" si="1167"/>
        <v>13</v>
      </c>
      <c r="DF1114" s="7">
        <f t="shared" si="1168"/>
        <v>3.6923076923076925</v>
      </c>
      <c r="DG1114" s="8">
        <f t="shared" si="1169"/>
        <v>0.44871794871794873</v>
      </c>
      <c r="DH1114" s="1" t="s">
        <v>83</v>
      </c>
      <c r="DI1114" s="1" t="s">
        <v>56</v>
      </c>
      <c r="DJ1114" s="1" t="s">
        <v>56</v>
      </c>
      <c r="DK1114" s="1" t="s">
        <v>74</v>
      </c>
      <c r="DL1114" s="1" t="s">
        <v>93</v>
      </c>
      <c r="DM1114" s="1" t="s">
        <v>64</v>
      </c>
      <c r="DN1114" s="2" t="s">
        <v>123</v>
      </c>
      <c r="DO1114" s="2">
        <v>4</v>
      </c>
      <c r="DP1114" s="2">
        <v>5</v>
      </c>
      <c r="DQ1114" s="2">
        <v>5</v>
      </c>
      <c r="DR1114" s="2">
        <v>98</v>
      </c>
      <c r="DS1114" s="2">
        <v>98</v>
      </c>
    </row>
    <row r="1115" spans="1:123" x14ac:dyDescent="0.25">
      <c r="A1115">
        <v>2018</v>
      </c>
      <c r="B1115">
        <v>1113</v>
      </c>
      <c r="C1115" t="s">
        <v>57</v>
      </c>
      <c r="D1115">
        <v>0</v>
      </c>
      <c r="E1115">
        <v>18</v>
      </c>
      <c r="F1115">
        <v>2000</v>
      </c>
      <c r="G1115">
        <v>12</v>
      </c>
      <c r="H1115">
        <f t="shared" si="1106"/>
        <v>12</v>
      </c>
      <c r="I1115" t="s">
        <v>90</v>
      </c>
      <c r="J1115">
        <f t="shared" si="1107"/>
        <v>1</v>
      </c>
      <c r="K1115" t="s">
        <v>59</v>
      </c>
      <c r="L1115">
        <f t="shared" si="1108"/>
        <v>3</v>
      </c>
      <c r="M1115" t="s">
        <v>59</v>
      </c>
      <c r="N1115">
        <f t="shared" si="1109"/>
        <v>5</v>
      </c>
      <c r="O1115" t="s">
        <v>132</v>
      </c>
      <c r="P1115">
        <f t="shared" si="1110"/>
        <v>1</v>
      </c>
      <c r="Q1115">
        <f t="shared" si="1111"/>
        <v>1</v>
      </c>
      <c r="R1115">
        <v>3</v>
      </c>
      <c r="S1115" t="s">
        <v>174</v>
      </c>
      <c r="T1115">
        <f t="shared" si="1112"/>
        <v>5</v>
      </c>
      <c r="U1115">
        <f t="shared" si="1113"/>
        <v>1</v>
      </c>
      <c r="V1115" t="s">
        <v>93</v>
      </c>
      <c r="W1115">
        <v>0</v>
      </c>
      <c r="X1115">
        <v>0</v>
      </c>
      <c r="Y1115">
        <v>0</v>
      </c>
      <c r="Z1115" t="s">
        <v>122</v>
      </c>
      <c r="AA1115">
        <f t="shared" si="1114"/>
        <v>7</v>
      </c>
      <c r="AB1115">
        <f t="shared" si="1115"/>
        <v>1</v>
      </c>
      <c r="AC1115" t="s">
        <v>106</v>
      </c>
      <c r="AD1115" s="6">
        <f t="shared" si="1116"/>
        <v>6</v>
      </c>
      <c r="AE1115">
        <f t="shared" si="1117"/>
        <v>1</v>
      </c>
      <c r="AF1115" t="s">
        <v>105</v>
      </c>
      <c r="AG1115" t="s">
        <v>56</v>
      </c>
      <c r="AH1115" t="s">
        <v>56</v>
      </c>
      <c r="AI1115" s="6" t="str">
        <f t="shared" si="1105"/>
        <v>None</v>
      </c>
      <c r="AJ1115" t="s">
        <v>106</v>
      </c>
      <c r="AK1115" s="6">
        <f t="shared" si="1118"/>
        <v>1</v>
      </c>
      <c r="AL1115" t="s">
        <v>71</v>
      </c>
      <c r="AM1115" s="6">
        <f t="shared" si="1118"/>
        <v>2</v>
      </c>
      <c r="AN1115" s="6">
        <f t="shared" si="1119"/>
        <v>-1</v>
      </c>
      <c r="AO1115" t="s">
        <v>110</v>
      </c>
      <c r="AP1115">
        <f t="shared" si="1120"/>
        <v>1</v>
      </c>
      <c r="AQ1115">
        <f t="shared" si="1121"/>
        <v>1</v>
      </c>
      <c r="AR1115" t="s">
        <v>107</v>
      </c>
      <c r="AS1115">
        <f t="shared" si="1122"/>
        <v>1</v>
      </c>
      <c r="AT1115">
        <f t="shared" si="1123"/>
        <v>1</v>
      </c>
      <c r="AU1115" t="s">
        <v>158</v>
      </c>
      <c r="AV1115">
        <f t="shared" si="1124"/>
        <v>1</v>
      </c>
      <c r="AW1115">
        <f t="shared" si="1125"/>
        <v>1</v>
      </c>
      <c r="AX1115" t="s">
        <v>172</v>
      </c>
      <c r="AY1115">
        <f t="shared" si="1126"/>
        <v>1</v>
      </c>
      <c r="AZ1115">
        <f t="shared" si="1127"/>
        <v>1</v>
      </c>
      <c r="BA1115" s="6">
        <f t="shared" si="1128"/>
        <v>4</v>
      </c>
      <c r="BB1115" s="6">
        <f t="shared" si="1129"/>
        <v>4</v>
      </c>
      <c r="BC1115" s="6">
        <f t="shared" si="1130"/>
        <v>1</v>
      </c>
      <c r="BD1115" s="9">
        <f t="shared" si="1131"/>
        <v>0</v>
      </c>
      <c r="BE1115" t="s">
        <v>56</v>
      </c>
      <c r="BF1115">
        <f t="shared" si="1132"/>
        <v>0</v>
      </c>
      <c r="BG1115">
        <f t="shared" si="1133"/>
        <v>0</v>
      </c>
      <c r="BH1115" t="s">
        <v>56</v>
      </c>
      <c r="BI1115">
        <f t="shared" si="1134"/>
        <v>0</v>
      </c>
      <c r="BJ1115">
        <f t="shared" si="1135"/>
        <v>0</v>
      </c>
      <c r="BK1115" t="s">
        <v>64</v>
      </c>
      <c r="BL1115">
        <f t="shared" si="1136"/>
        <v>4</v>
      </c>
      <c r="BM1115">
        <f t="shared" si="1137"/>
        <v>1</v>
      </c>
      <c r="BN1115" t="s">
        <v>64</v>
      </c>
      <c r="BO1115">
        <f t="shared" si="1138"/>
        <v>4</v>
      </c>
      <c r="BP1115">
        <f t="shared" si="1139"/>
        <v>1</v>
      </c>
      <c r="BQ1115" t="s">
        <v>66</v>
      </c>
      <c r="BR1115">
        <f t="shared" si="1140"/>
        <v>1</v>
      </c>
      <c r="BS1115">
        <f t="shared" si="1141"/>
        <v>1</v>
      </c>
      <c r="BT1115" t="s">
        <v>74</v>
      </c>
      <c r="BU1115">
        <f t="shared" si="1142"/>
        <v>7</v>
      </c>
      <c r="BV1115">
        <f t="shared" si="1143"/>
        <v>1</v>
      </c>
      <c r="BW1115" t="s">
        <v>56</v>
      </c>
      <c r="BX1115">
        <f t="shared" si="1144"/>
        <v>0</v>
      </c>
      <c r="BY1115">
        <f t="shared" si="1145"/>
        <v>0</v>
      </c>
      <c r="BZ1115" t="s">
        <v>56</v>
      </c>
      <c r="CA1115">
        <f t="shared" si="1146"/>
        <v>0</v>
      </c>
      <c r="CB1115">
        <f t="shared" si="1147"/>
        <v>0</v>
      </c>
      <c r="CC1115" t="s">
        <v>56</v>
      </c>
      <c r="CD1115">
        <f t="shared" si="1148"/>
        <v>0</v>
      </c>
      <c r="CE1115">
        <f t="shared" si="1149"/>
        <v>0</v>
      </c>
      <c r="CF1115" t="s">
        <v>56</v>
      </c>
      <c r="CG1115">
        <f t="shared" si="1150"/>
        <v>0</v>
      </c>
      <c r="CH1115">
        <f t="shared" si="1151"/>
        <v>0</v>
      </c>
      <c r="CI1115" t="s">
        <v>56</v>
      </c>
      <c r="CJ1115">
        <f t="shared" si="1152"/>
        <v>0</v>
      </c>
      <c r="CK1115">
        <f t="shared" si="1153"/>
        <v>0</v>
      </c>
      <c r="CL1115" t="s">
        <v>56</v>
      </c>
      <c r="CM1115">
        <f t="shared" si="1154"/>
        <v>0</v>
      </c>
      <c r="CN1115">
        <f t="shared" si="1155"/>
        <v>0</v>
      </c>
      <c r="CO1115" t="s">
        <v>56</v>
      </c>
      <c r="CP1115">
        <f t="shared" si="1156"/>
        <v>0</v>
      </c>
      <c r="CQ1115">
        <f t="shared" si="1157"/>
        <v>0</v>
      </c>
      <c r="CR1115" t="s">
        <v>56</v>
      </c>
      <c r="CS1115">
        <f t="shared" si="1158"/>
        <v>0</v>
      </c>
      <c r="CT1115">
        <f t="shared" si="1159"/>
        <v>0</v>
      </c>
      <c r="CU1115" t="s">
        <v>56</v>
      </c>
      <c r="CV1115">
        <f t="shared" si="1160"/>
        <v>0</v>
      </c>
      <c r="CW1115">
        <f t="shared" si="1161"/>
        <v>0</v>
      </c>
      <c r="CX1115" t="s">
        <v>56</v>
      </c>
      <c r="CY1115">
        <f t="shared" si="1162"/>
        <v>0</v>
      </c>
      <c r="CZ1115">
        <f t="shared" si="1163"/>
        <v>0</v>
      </c>
      <c r="DA1115" t="s">
        <v>99</v>
      </c>
      <c r="DB1115">
        <f t="shared" si="1164"/>
        <v>7</v>
      </c>
      <c r="DC1115">
        <f t="shared" si="1165"/>
        <v>1</v>
      </c>
      <c r="DD1115">
        <f t="shared" si="1166"/>
        <v>23</v>
      </c>
      <c r="DE1115">
        <f t="shared" si="1167"/>
        <v>5</v>
      </c>
      <c r="DF1115" s="7">
        <f t="shared" si="1168"/>
        <v>4.5999999999999996</v>
      </c>
      <c r="DG1115" s="8">
        <f t="shared" si="1169"/>
        <v>0.6</v>
      </c>
      <c r="DH1115" s="1" t="s">
        <v>56</v>
      </c>
      <c r="DI1115" s="1" t="s">
        <v>135</v>
      </c>
      <c r="DJ1115" s="1" t="s">
        <v>56</v>
      </c>
      <c r="DK1115" s="1" t="s">
        <v>78</v>
      </c>
      <c r="DL1115" s="1" t="s">
        <v>127</v>
      </c>
      <c r="DM1115" s="1" t="s">
        <v>64</v>
      </c>
      <c r="DN1115" s="2" t="s">
        <v>93</v>
      </c>
      <c r="DO1115" s="2" t="s">
        <v>56</v>
      </c>
      <c r="DP1115" s="2" t="s">
        <v>56</v>
      </c>
      <c r="DQ1115" s="2" t="s">
        <v>56</v>
      </c>
      <c r="DR1115" s="2" t="s">
        <v>56</v>
      </c>
      <c r="DS1115" s="2" t="s">
        <v>56</v>
      </c>
    </row>
    <row r="1116" spans="1:123" x14ac:dyDescent="0.25">
      <c r="A1116">
        <v>2018</v>
      </c>
      <c r="B1116">
        <v>1114</v>
      </c>
      <c r="C1116" t="s">
        <v>102</v>
      </c>
      <c r="D1116">
        <v>0</v>
      </c>
      <c r="E1116">
        <v>27</v>
      </c>
      <c r="F1116">
        <v>1991</v>
      </c>
      <c r="G1116">
        <v>15</v>
      </c>
      <c r="H1116">
        <f t="shared" si="1106"/>
        <v>15</v>
      </c>
      <c r="I1116" t="s">
        <v>58</v>
      </c>
      <c r="J1116">
        <f t="shared" si="1107"/>
        <v>2</v>
      </c>
      <c r="K1116" t="s">
        <v>59</v>
      </c>
      <c r="L1116">
        <f t="shared" si="1108"/>
        <v>3</v>
      </c>
      <c r="M1116" t="s">
        <v>59</v>
      </c>
      <c r="N1116">
        <f t="shared" si="1109"/>
        <v>5</v>
      </c>
      <c r="O1116" t="s">
        <v>60</v>
      </c>
      <c r="P1116">
        <f t="shared" si="1110"/>
        <v>7</v>
      </c>
      <c r="Q1116">
        <f t="shared" si="1111"/>
        <v>1</v>
      </c>
      <c r="R1116">
        <v>2</v>
      </c>
      <c r="S1116" t="s">
        <v>101</v>
      </c>
      <c r="T1116">
        <f t="shared" si="1112"/>
        <v>1</v>
      </c>
      <c r="U1116">
        <f t="shared" si="1113"/>
        <v>1</v>
      </c>
      <c r="V1116" t="s">
        <v>92</v>
      </c>
      <c r="W1116">
        <v>20430</v>
      </c>
      <c r="X1116">
        <v>5107.5</v>
      </c>
      <c r="Y1116">
        <v>7886.25</v>
      </c>
      <c r="Z1116" t="s">
        <v>109</v>
      </c>
      <c r="AA1116">
        <f t="shared" si="1114"/>
        <v>5</v>
      </c>
      <c r="AB1116">
        <f t="shared" si="1115"/>
        <v>1</v>
      </c>
      <c r="AC1116" t="s">
        <v>104</v>
      </c>
      <c r="AD1116" s="6">
        <f t="shared" si="1116"/>
        <v>3</v>
      </c>
      <c r="AE1116">
        <f t="shared" si="1117"/>
        <v>1</v>
      </c>
      <c r="AF1116" t="s">
        <v>75</v>
      </c>
      <c r="AG1116" t="s">
        <v>70</v>
      </c>
      <c r="AH1116" t="s">
        <v>56</v>
      </c>
      <c r="AI1116" s="6" t="str">
        <f t="shared" si="1105"/>
        <v>No denomination</v>
      </c>
      <c r="AJ1116" t="s">
        <v>71</v>
      </c>
      <c r="AK1116" s="6">
        <f t="shared" si="1118"/>
        <v>2</v>
      </c>
      <c r="AL1116" t="s">
        <v>106</v>
      </c>
      <c r="AM1116" s="6">
        <f t="shared" si="1118"/>
        <v>1</v>
      </c>
      <c r="AN1116" s="6">
        <f t="shared" si="1119"/>
        <v>1</v>
      </c>
      <c r="AO1116" t="s">
        <v>72</v>
      </c>
      <c r="AP1116">
        <f t="shared" si="1120"/>
        <v>6</v>
      </c>
      <c r="AQ1116">
        <f t="shared" si="1121"/>
        <v>1</v>
      </c>
      <c r="AR1116" t="s">
        <v>73</v>
      </c>
      <c r="AS1116">
        <f t="shared" si="1122"/>
        <v>7</v>
      </c>
      <c r="AT1116">
        <f t="shared" si="1123"/>
        <v>1</v>
      </c>
      <c r="AU1116" t="s">
        <v>100</v>
      </c>
      <c r="AV1116">
        <f t="shared" si="1124"/>
        <v>5</v>
      </c>
      <c r="AW1116">
        <f t="shared" si="1125"/>
        <v>1</v>
      </c>
      <c r="AX1116" t="s">
        <v>146</v>
      </c>
      <c r="AY1116">
        <f t="shared" si="1126"/>
        <v>3</v>
      </c>
      <c r="AZ1116">
        <f t="shared" si="1127"/>
        <v>1</v>
      </c>
      <c r="BA1116" s="6">
        <f t="shared" si="1128"/>
        <v>21</v>
      </c>
      <c r="BB1116" s="6">
        <f t="shared" si="1129"/>
        <v>4</v>
      </c>
      <c r="BC1116" s="6">
        <f t="shared" si="1130"/>
        <v>5.25</v>
      </c>
      <c r="BD1116" s="9">
        <f t="shared" si="1131"/>
        <v>0.70833333333333337</v>
      </c>
      <c r="BE1116" t="s">
        <v>63</v>
      </c>
      <c r="BF1116">
        <f t="shared" si="1132"/>
        <v>1</v>
      </c>
      <c r="BG1116">
        <f t="shared" si="1133"/>
        <v>1</v>
      </c>
      <c r="BH1116" t="s">
        <v>64</v>
      </c>
      <c r="BI1116">
        <f t="shared" si="1134"/>
        <v>4</v>
      </c>
      <c r="BJ1116">
        <f t="shared" si="1135"/>
        <v>1</v>
      </c>
      <c r="BK1116" t="s">
        <v>56</v>
      </c>
      <c r="BL1116">
        <f t="shared" si="1136"/>
        <v>0</v>
      </c>
      <c r="BM1116">
        <f t="shared" si="1137"/>
        <v>0</v>
      </c>
      <c r="BN1116" t="s">
        <v>56</v>
      </c>
      <c r="BO1116">
        <f t="shared" si="1138"/>
        <v>0</v>
      </c>
      <c r="BP1116">
        <f t="shared" si="1139"/>
        <v>0</v>
      </c>
      <c r="BQ1116" t="s">
        <v>56</v>
      </c>
      <c r="BR1116">
        <f t="shared" si="1140"/>
        <v>0</v>
      </c>
      <c r="BS1116">
        <f t="shared" si="1141"/>
        <v>0</v>
      </c>
      <c r="BT1116" t="s">
        <v>93</v>
      </c>
      <c r="BU1116">
        <f t="shared" si="1142"/>
        <v>1</v>
      </c>
      <c r="BV1116">
        <f t="shared" si="1143"/>
        <v>1</v>
      </c>
      <c r="BW1116" t="s">
        <v>79</v>
      </c>
      <c r="BX1116">
        <f t="shared" si="1144"/>
        <v>1</v>
      </c>
      <c r="BY1116">
        <f t="shared" si="1145"/>
        <v>1</v>
      </c>
      <c r="BZ1116" t="s">
        <v>147</v>
      </c>
      <c r="CA1116">
        <f t="shared" si="1146"/>
        <v>3</v>
      </c>
      <c r="CB1116">
        <f t="shared" si="1147"/>
        <v>1</v>
      </c>
      <c r="CC1116" t="s">
        <v>78</v>
      </c>
      <c r="CD1116">
        <f t="shared" si="1148"/>
        <v>1</v>
      </c>
      <c r="CE1116">
        <f t="shared" si="1149"/>
        <v>1</v>
      </c>
      <c r="CF1116" t="s">
        <v>82</v>
      </c>
      <c r="CG1116">
        <f t="shared" si="1150"/>
        <v>1</v>
      </c>
      <c r="CH1116">
        <f t="shared" si="1151"/>
        <v>1</v>
      </c>
      <c r="CI1116" t="s">
        <v>74</v>
      </c>
      <c r="CJ1116">
        <f t="shared" si="1152"/>
        <v>7</v>
      </c>
      <c r="CK1116">
        <f t="shared" si="1153"/>
        <v>1</v>
      </c>
      <c r="CL1116" t="s">
        <v>78</v>
      </c>
      <c r="CM1116">
        <f t="shared" si="1154"/>
        <v>7</v>
      </c>
      <c r="CN1116">
        <f t="shared" si="1155"/>
        <v>1</v>
      </c>
      <c r="CO1116" t="s">
        <v>83</v>
      </c>
      <c r="CP1116">
        <f t="shared" si="1156"/>
        <v>4</v>
      </c>
      <c r="CQ1116">
        <f t="shared" si="1157"/>
        <v>1</v>
      </c>
      <c r="CR1116" t="s">
        <v>83</v>
      </c>
      <c r="CS1116">
        <f t="shared" si="1158"/>
        <v>4</v>
      </c>
      <c r="CT1116">
        <f t="shared" si="1159"/>
        <v>1</v>
      </c>
      <c r="CU1116" t="s">
        <v>83</v>
      </c>
      <c r="CV1116">
        <f t="shared" si="1160"/>
        <v>4</v>
      </c>
      <c r="CW1116">
        <f t="shared" si="1161"/>
        <v>1</v>
      </c>
      <c r="CX1116" t="s">
        <v>83</v>
      </c>
      <c r="CY1116">
        <f t="shared" si="1162"/>
        <v>4</v>
      </c>
      <c r="CZ1116">
        <f t="shared" si="1163"/>
        <v>1</v>
      </c>
      <c r="DA1116" t="s">
        <v>56</v>
      </c>
      <c r="DB1116">
        <f t="shared" si="1164"/>
        <v>0</v>
      </c>
      <c r="DC1116">
        <f t="shared" si="1165"/>
        <v>0</v>
      </c>
      <c r="DD1116">
        <f t="shared" si="1166"/>
        <v>41</v>
      </c>
      <c r="DE1116">
        <f t="shared" si="1167"/>
        <v>12</v>
      </c>
      <c r="DF1116" s="7">
        <f t="shared" si="1168"/>
        <v>3.4166666666666665</v>
      </c>
      <c r="DG1116" s="8">
        <f t="shared" si="1169"/>
        <v>0.40277777777777773</v>
      </c>
      <c r="DH1116" s="1" t="s">
        <v>83</v>
      </c>
      <c r="DI1116" s="1" t="s">
        <v>56</v>
      </c>
      <c r="DJ1116" s="1" t="s">
        <v>64</v>
      </c>
      <c r="DK1116" s="1" t="s">
        <v>74</v>
      </c>
      <c r="DL1116" s="1" t="s">
        <v>93</v>
      </c>
      <c r="DM1116" s="1" t="s">
        <v>56</v>
      </c>
      <c r="DN1116" s="2" t="s">
        <v>123</v>
      </c>
      <c r="DO1116" s="2">
        <v>3</v>
      </c>
      <c r="DP1116" s="2">
        <v>5</v>
      </c>
      <c r="DQ1116" s="2">
        <v>5</v>
      </c>
      <c r="DR1116" s="2">
        <v>4</v>
      </c>
      <c r="DS1116" s="2">
        <v>3</v>
      </c>
    </row>
    <row r="1117" spans="1:123" x14ac:dyDescent="0.25">
      <c r="A1117">
        <v>2018</v>
      </c>
      <c r="B1117">
        <v>1115</v>
      </c>
      <c r="C1117" t="s">
        <v>102</v>
      </c>
      <c r="D1117">
        <v>0</v>
      </c>
      <c r="E1117">
        <v>41</v>
      </c>
      <c r="F1117">
        <v>1977</v>
      </c>
      <c r="G1117">
        <v>12</v>
      </c>
      <c r="H1117">
        <f t="shared" si="1106"/>
        <v>12</v>
      </c>
      <c r="I1117" t="s">
        <v>58</v>
      </c>
      <c r="J1117">
        <f t="shared" si="1107"/>
        <v>2</v>
      </c>
      <c r="K1117" t="s">
        <v>59</v>
      </c>
      <c r="L1117">
        <f t="shared" si="1108"/>
        <v>3</v>
      </c>
      <c r="M1117" t="s">
        <v>59</v>
      </c>
      <c r="N1117">
        <f t="shared" si="1109"/>
        <v>5</v>
      </c>
      <c r="O1117" t="s">
        <v>132</v>
      </c>
      <c r="P1117">
        <f t="shared" si="1110"/>
        <v>1</v>
      </c>
      <c r="Q1117">
        <f t="shared" si="1111"/>
        <v>1</v>
      </c>
      <c r="R1117">
        <v>3</v>
      </c>
      <c r="S1117" t="s">
        <v>56</v>
      </c>
      <c r="T1117">
        <f t="shared" si="1112"/>
        <v>0</v>
      </c>
      <c r="U1117">
        <f t="shared" si="1113"/>
        <v>0</v>
      </c>
      <c r="V1117" t="s">
        <v>92</v>
      </c>
      <c r="W1117">
        <v>12485</v>
      </c>
      <c r="X1117">
        <v>227</v>
      </c>
      <c r="Y1117">
        <v>350.5</v>
      </c>
      <c r="Z1117" t="s">
        <v>81</v>
      </c>
      <c r="AA1117">
        <f t="shared" si="1114"/>
        <v>3</v>
      </c>
      <c r="AB1117">
        <f t="shared" si="1115"/>
        <v>1</v>
      </c>
      <c r="AC1117" t="s">
        <v>106</v>
      </c>
      <c r="AD1117" s="6">
        <f t="shared" si="1116"/>
        <v>6</v>
      </c>
      <c r="AE1117">
        <f t="shared" si="1117"/>
        <v>1</v>
      </c>
      <c r="AF1117" t="s">
        <v>142</v>
      </c>
      <c r="AG1117" t="s">
        <v>56</v>
      </c>
      <c r="AH1117" t="s">
        <v>56</v>
      </c>
      <c r="AI1117" s="6" t="str">
        <f t="shared" si="1105"/>
        <v>Other</v>
      </c>
      <c r="AJ1117" t="s">
        <v>144</v>
      </c>
      <c r="AK1117" s="6">
        <f t="shared" si="1118"/>
        <v>0</v>
      </c>
      <c r="AL1117" t="s">
        <v>71</v>
      </c>
      <c r="AM1117" s="6">
        <f t="shared" si="1118"/>
        <v>2</v>
      </c>
      <c r="AN1117" s="6">
        <f t="shared" si="1119"/>
        <v>-2</v>
      </c>
      <c r="AO1117" t="s">
        <v>110</v>
      </c>
      <c r="AP1117">
        <f t="shared" si="1120"/>
        <v>1</v>
      </c>
      <c r="AQ1117">
        <f t="shared" si="1121"/>
        <v>1</v>
      </c>
      <c r="AR1117" t="s">
        <v>129</v>
      </c>
      <c r="AS1117">
        <f t="shared" si="1122"/>
        <v>3</v>
      </c>
      <c r="AT1117">
        <f t="shared" si="1123"/>
        <v>1</v>
      </c>
      <c r="AU1117" t="s">
        <v>158</v>
      </c>
      <c r="AV1117">
        <f t="shared" si="1124"/>
        <v>1</v>
      </c>
      <c r="AW1117">
        <f t="shared" si="1125"/>
        <v>1</v>
      </c>
      <c r="AX1117" t="s">
        <v>88</v>
      </c>
      <c r="AY1117">
        <f t="shared" si="1126"/>
        <v>7</v>
      </c>
      <c r="AZ1117">
        <f t="shared" si="1127"/>
        <v>1</v>
      </c>
      <c r="BA1117" s="6">
        <f t="shared" si="1128"/>
        <v>12</v>
      </c>
      <c r="BB1117" s="6">
        <f t="shared" si="1129"/>
        <v>4</v>
      </c>
      <c r="BC1117" s="6">
        <f t="shared" si="1130"/>
        <v>3</v>
      </c>
      <c r="BD1117" s="9">
        <f t="shared" si="1131"/>
        <v>0.33333333333333331</v>
      </c>
      <c r="BE1117" t="s">
        <v>56</v>
      </c>
      <c r="BF1117">
        <f t="shared" si="1132"/>
        <v>0</v>
      </c>
      <c r="BG1117">
        <f t="shared" si="1133"/>
        <v>0</v>
      </c>
      <c r="BH1117" t="s">
        <v>56</v>
      </c>
      <c r="BI1117">
        <f t="shared" si="1134"/>
        <v>0</v>
      </c>
      <c r="BJ1117">
        <f t="shared" si="1135"/>
        <v>0</v>
      </c>
      <c r="BK1117" t="s">
        <v>63</v>
      </c>
      <c r="BL1117">
        <f t="shared" si="1136"/>
        <v>1</v>
      </c>
      <c r="BM1117">
        <f t="shared" si="1137"/>
        <v>1</v>
      </c>
      <c r="BN1117" t="s">
        <v>64</v>
      </c>
      <c r="BO1117">
        <f t="shared" si="1138"/>
        <v>4</v>
      </c>
      <c r="BP1117">
        <f t="shared" si="1139"/>
        <v>1</v>
      </c>
      <c r="BQ1117" t="s">
        <v>66</v>
      </c>
      <c r="BR1117">
        <f t="shared" si="1140"/>
        <v>1</v>
      </c>
      <c r="BS1117">
        <f t="shared" si="1141"/>
        <v>1</v>
      </c>
      <c r="BT1117" t="s">
        <v>74</v>
      </c>
      <c r="BU1117">
        <f t="shared" si="1142"/>
        <v>7</v>
      </c>
      <c r="BV1117">
        <f t="shared" si="1143"/>
        <v>1</v>
      </c>
      <c r="BW1117" t="s">
        <v>79</v>
      </c>
      <c r="BX1117">
        <f t="shared" si="1144"/>
        <v>1</v>
      </c>
      <c r="BY1117">
        <f t="shared" si="1145"/>
        <v>1</v>
      </c>
      <c r="BZ1117" t="s">
        <v>103</v>
      </c>
      <c r="CA1117">
        <f t="shared" si="1146"/>
        <v>0</v>
      </c>
      <c r="CB1117">
        <f t="shared" si="1147"/>
        <v>0</v>
      </c>
      <c r="CC1117" t="s">
        <v>74</v>
      </c>
      <c r="CD1117">
        <f t="shared" si="1148"/>
        <v>7</v>
      </c>
      <c r="CE1117">
        <f t="shared" si="1149"/>
        <v>1</v>
      </c>
      <c r="CF1117" t="s">
        <v>82</v>
      </c>
      <c r="CG1117">
        <f t="shared" si="1150"/>
        <v>1</v>
      </c>
      <c r="CH1117">
        <f t="shared" si="1151"/>
        <v>1</v>
      </c>
      <c r="CI1117" t="s">
        <v>78</v>
      </c>
      <c r="CJ1117">
        <f t="shared" si="1152"/>
        <v>1</v>
      </c>
      <c r="CK1117">
        <f t="shared" si="1153"/>
        <v>1</v>
      </c>
      <c r="CL1117" t="s">
        <v>78</v>
      </c>
      <c r="CM1117">
        <f t="shared" si="1154"/>
        <v>7</v>
      </c>
      <c r="CN1117">
        <f t="shared" si="1155"/>
        <v>1</v>
      </c>
      <c r="CO1117" t="s">
        <v>83</v>
      </c>
      <c r="CP1117">
        <f t="shared" si="1156"/>
        <v>4</v>
      </c>
      <c r="CQ1117">
        <f t="shared" si="1157"/>
        <v>1</v>
      </c>
      <c r="CR1117" t="s">
        <v>112</v>
      </c>
      <c r="CS1117">
        <f t="shared" si="1158"/>
        <v>7</v>
      </c>
      <c r="CT1117">
        <f t="shared" si="1159"/>
        <v>1</v>
      </c>
      <c r="CU1117" t="s">
        <v>112</v>
      </c>
      <c r="CV1117">
        <f t="shared" si="1160"/>
        <v>7</v>
      </c>
      <c r="CW1117">
        <f t="shared" si="1161"/>
        <v>1</v>
      </c>
      <c r="CX1117" t="s">
        <v>112</v>
      </c>
      <c r="CY1117">
        <f t="shared" si="1162"/>
        <v>7</v>
      </c>
      <c r="CZ1117">
        <f t="shared" si="1163"/>
        <v>1</v>
      </c>
      <c r="DA1117" t="s">
        <v>86</v>
      </c>
      <c r="DB1117">
        <f t="shared" si="1164"/>
        <v>3</v>
      </c>
      <c r="DC1117">
        <f t="shared" si="1165"/>
        <v>1</v>
      </c>
      <c r="DD1117">
        <f t="shared" si="1166"/>
        <v>58</v>
      </c>
      <c r="DE1117">
        <f t="shared" si="1167"/>
        <v>14</v>
      </c>
      <c r="DF1117" s="7">
        <f t="shared" si="1168"/>
        <v>4.1428571428571432</v>
      </c>
      <c r="DG1117" s="8">
        <f t="shared" si="1169"/>
        <v>0.52380952380952384</v>
      </c>
      <c r="DH1117" s="1" t="s">
        <v>112</v>
      </c>
      <c r="DI1117" s="1" t="s">
        <v>85</v>
      </c>
      <c r="DJ1117" s="1" t="s">
        <v>56</v>
      </c>
      <c r="DK1117" s="1" t="s">
        <v>56</v>
      </c>
      <c r="DL1117" s="1" t="s">
        <v>93</v>
      </c>
      <c r="DM1117" s="1" t="s">
        <v>64</v>
      </c>
      <c r="DN1117" s="2" t="s">
        <v>56</v>
      </c>
      <c r="DO1117" s="2" t="s">
        <v>56</v>
      </c>
      <c r="DP1117" s="2" t="s">
        <v>56</v>
      </c>
      <c r="DQ1117" s="2">
        <v>99</v>
      </c>
      <c r="DR1117" s="2">
        <v>3</v>
      </c>
      <c r="DS1117" s="2">
        <v>99</v>
      </c>
    </row>
    <row r="1118" spans="1:123" x14ac:dyDescent="0.25">
      <c r="A1118">
        <v>2018</v>
      </c>
      <c r="B1118">
        <v>1116</v>
      </c>
      <c r="C1118" t="s">
        <v>57</v>
      </c>
      <c r="D1118">
        <v>0</v>
      </c>
      <c r="E1118">
        <v>69</v>
      </c>
      <c r="F1118">
        <v>1949</v>
      </c>
      <c r="G1118">
        <v>18</v>
      </c>
      <c r="H1118">
        <f t="shared" si="1106"/>
        <v>18</v>
      </c>
      <c r="I1118" t="s">
        <v>90</v>
      </c>
      <c r="J1118">
        <f t="shared" si="1107"/>
        <v>1</v>
      </c>
      <c r="K1118" t="s">
        <v>59</v>
      </c>
      <c r="L1118">
        <f t="shared" si="1108"/>
        <v>3</v>
      </c>
      <c r="M1118" t="s">
        <v>59</v>
      </c>
      <c r="N1118">
        <f t="shared" si="1109"/>
        <v>5</v>
      </c>
      <c r="O1118" t="s">
        <v>132</v>
      </c>
      <c r="P1118">
        <f t="shared" si="1110"/>
        <v>1</v>
      </c>
      <c r="Q1118">
        <f t="shared" si="1111"/>
        <v>1</v>
      </c>
      <c r="R1118">
        <v>1</v>
      </c>
      <c r="S1118" t="s">
        <v>174</v>
      </c>
      <c r="T1118">
        <f t="shared" si="1112"/>
        <v>5</v>
      </c>
      <c r="U1118">
        <f t="shared" si="1113"/>
        <v>1</v>
      </c>
      <c r="V1118" t="s">
        <v>61</v>
      </c>
      <c r="W1118">
        <v>119879.4173</v>
      </c>
      <c r="X1118">
        <v>0</v>
      </c>
      <c r="Y1118">
        <v>0</v>
      </c>
      <c r="Z1118" t="s">
        <v>109</v>
      </c>
      <c r="AA1118">
        <f t="shared" si="1114"/>
        <v>5</v>
      </c>
      <c r="AB1118">
        <f t="shared" si="1115"/>
        <v>1</v>
      </c>
      <c r="AC1118" t="s">
        <v>71</v>
      </c>
      <c r="AD1118" s="6">
        <f t="shared" si="1116"/>
        <v>4</v>
      </c>
      <c r="AE1118">
        <f t="shared" si="1117"/>
        <v>1</v>
      </c>
      <c r="AF1118" t="s">
        <v>75</v>
      </c>
      <c r="AG1118" t="s">
        <v>115</v>
      </c>
      <c r="AH1118" t="s">
        <v>56</v>
      </c>
      <c r="AI1118" s="6" t="str">
        <f t="shared" si="1105"/>
        <v>United methodist</v>
      </c>
      <c r="AJ1118" t="s">
        <v>106</v>
      </c>
      <c r="AK1118" s="6">
        <f t="shared" si="1118"/>
        <v>1</v>
      </c>
      <c r="AL1118" t="s">
        <v>106</v>
      </c>
      <c r="AM1118" s="6">
        <f t="shared" si="1118"/>
        <v>1</v>
      </c>
      <c r="AN1118" s="6">
        <f t="shared" si="1119"/>
        <v>0</v>
      </c>
      <c r="AO1118" t="s">
        <v>110</v>
      </c>
      <c r="AP1118">
        <f t="shared" si="1120"/>
        <v>1</v>
      </c>
      <c r="AQ1118">
        <f t="shared" si="1121"/>
        <v>1</v>
      </c>
      <c r="AR1118" t="s">
        <v>129</v>
      </c>
      <c r="AS1118">
        <f t="shared" si="1122"/>
        <v>3</v>
      </c>
      <c r="AT1118">
        <f t="shared" si="1123"/>
        <v>1</v>
      </c>
      <c r="AU1118" t="s">
        <v>100</v>
      </c>
      <c r="AV1118">
        <f t="shared" si="1124"/>
        <v>5</v>
      </c>
      <c r="AW1118">
        <f t="shared" si="1125"/>
        <v>1</v>
      </c>
      <c r="AX1118" t="s">
        <v>114</v>
      </c>
      <c r="AY1118">
        <f t="shared" si="1126"/>
        <v>5</v>
      </c>
      <c r="AZ1118">
        <f t="shared" si="1127"/>
        <v>1</v>
      </c>
      <c r="BA1118" s="6">
        <f t="shared" si="1128"/>
        <v>14</v>
      </c>
      <c r="BB1118" s="6">
        <f t="shared" si="1129"/>
        <v>4</v>
      </c>
      <c r="BC1118" s="6">
        <f t="shared" si="1130"/>
        <v>3.5</v>
      </c>
      <c r="BD1118" s="9">
        <f t="shared" si="1131"/>
        <v>0.41666666666666669</v>
      </c>
      <c r="BE1118" t="s">
        <v>56</v>
      </c>
      <c r="BF1118">
        <f t="shared" si="1132"/>
        <v>0</v>
      </c>
      <c r="BG1118">
        <f t="shared" si="1133"/>
        <v>0</v>
      </c>
      <c r="BH1118" t="s">
        <v>56</v>
      </c>
      <c r="BI1118">
        <f t="shared" si="1134"/>
        <v>0</v>
      </c>
      <c r="BJ1118">
        <f t="shared" si="1135"/>
        <v>0</v>
      </c>
      <c r="BK1118" t="s">
        <v>64</v>
      </c>
      <c r="BL1118">
        <f t="shared" si="1136"/>
        <v>4</v>
      </c>
      <c r="BM1118">
        <f t="shared" si="1137"/>
        <v>1</v>
      </c>
      <c r="BN1118" t="s">
        <v>64</v>
      </c>
      <c r="BO1118">
        <f t="shared" si="1138"/>
        <v>4</v>
      </c>
      <c r="BP1118">
        <f t="shared" si="1139"/>
        <v>1</v>
      </c>
      <c r="BQ1118" t="s">
        <v>56</v>
      </c>
      <c r="BR1118">
        <f t="shared" si="1140"/>
        <v>0</v>
      </c>
      <c r="BS1118">
        <f t="shared" si="1141"/>
        <v>0</v>
      </c>
      <c r="BT1118" t="s">
        <v>74</v>
      </c>
      <c r="BU1118">
        <f t="shared" si="1142"/>
        <v>7</v>
      </c>
      <c r="BV1118">
        <f t="shared" si="1143"/>
        <v>1</v>
      </c>
      <c r="BW1118" t="s">
        <v>79</v>
      </c>
      <c r="BX1118">
        <f t="shared" si="1144"/>
        <v>1</v>
      </c>
      <c r="BY1118">
        <f t="shared" si="1145"/>
        <v>1</v>
      </c>
      <c r="BZ1118" t="s">
        <v>80</v>
      </c>
      <c r="CA1118">
        <f t="shared" si="1146"/>
        <v>1</v>
      </c>
      <c r="CB1118">
        <f t="shared" si="1147"/>
        <v>1</v>
      </c>
      <c r="CC1118" t="s">
        <v>78</v>
      </c>
      <c r="CD1118">
        <f t="shared" si="1148"/>
        <v>1</v>
      </c>
      <c r="CE1118">
        <f t="shared" si="1149"/>
        <v>1</v>
      </c>
      <c r="CF1118" t="s">
        <v>82</v>
      </c>
      <c r="CG1118">
        <f t="shared" si="1150"/>
        <v>1</v>
      </c>
      <c r="CH1118">
        <f t="shared" si="1151"/>
        <v>1</v>
      </c>
      <c r="CI1118" t="s">
        <v>74</v>
      </c>
      <c r="CJ1118">
        <f t="shared" si="1152"/>
        <v>7</v>
      </c>
      <c r="CK1118">
        <f t="shared" si="1153"/>
        <v>1</v>
      </c>
      <c r="CL1118" t="s">
        <v>78</v>
      </c>
      <c r="CM1118">
        <f t="shared" si="1154"/>
        <v>7</v>
      </c>
      <c r="CN1118">
        <f t="shared" si="1155"/>
        <v>1</v>
      </c>
      <c r="CO1118" t="s">
        <v>112</v>
      </c>
      <c r="CP1118">
        <f t="shared" si="1156"/>
        <v>7</v>
      </c>
      <c r="CQ1118">
        <f t="shared" si="1157"/>
        <v>1</v>
      </c>
      <c r="CR1118" t="s">
        <v>112</v>
      </c>
      <c r="CS1118">
        <f t="shared" si="1158"/>
        <v>7</v>
      </c>
      <c r="CT1118">
        <f t="shared" si="1159"/>
        <v>1</v>
      </c>
      <c r="CU1118" t="s">
        <v>112</v>
      </c>
      <c r="CV1118">
        <f t="shared" si="1160"/>
        <v>7</v>
      </c>
      <c r="CW1118">
        <f t="shared" si="1161"/>
        <v>1</v>
      </c>
      <c r="CX1118" t="s">
        <v>112</v>
      </c>
      <c r="CY1118">
        <f t="shared" si="1162"/>
        <v>7</v>
      </c>
      <c r="CZ1118">
        <f t="shared" si="1163"/>
        <v>1</v>
      </c>
      <c r="DA1118" t="s">
        <v>56</v>
      </c>
      <c r="DB1118">
        <f t="shared" si="1164"/>
        <v>0</v>
      </c>
      <c r="DC1118">
        <f t="shared" si="1165"/>
        <v>0</v>
      </c>
      <c r="DD1118">
        <f t="shared" si="1166"/>
        <v>61</v>
      </c>
      <c r="DE1118">
        <f t="shared" si="1167"/>
        <v>13</v>
      </c>
      <c r="DF1118" s="7">
        <f t="shared" si="1168"/>
        <v>4.6923076923076925</v>
      </c>
      <c r="DG1118" s="8">
        <f t="shared" si="1169"/>
        <v>0.61538461538461542</v>
      </c>
      <c r="DH1118" s="1" t="s">
        <v>112</v>
      </c>
      <c r="DI1118" s="1" t="s">
        <v>56</v>
      </c>
      <c r="DJ1118" s="1" t="s">
        <v>56</v>
      </c>
      <c r="DK1118" s="1" t="s">
        <v>74</v>
      </c>
      <c r="DL1118" s="1" t="s">
        <v>68</v>
      </c>
      <c r="DM1118" s="1" t="s">
        <v>65</v>
      </c>
      <c r="DN1118" s="2">
        <v>4</v>
      </c>
      <c r="DO1118" s="2">
        <v>4</v>
      </c>
      <c r="DP1118" s="2">
        <v>5</v>
      </c>
      <c r="DQ1118" s="2">
        <v>5</v>
      </c>
      <c r="DR1118" s="2">
        <v>5</v>
      </c>
      <c r="DS1118" s="2">
        <v>5</v>
      </c>
    </row>
    <row r="1119" spans="1:123" x14ac:dyDescent="0.25">
      <c r="A1119">
        <v>2018</v>
      </c>
      <c r="B1119">
        <v>1117</v>
      </c>
      <c r="C1119" t="s">
        <v>57</v>
      </c>
      <c r="D1119">
        <v>1</v>
      </c>
      <c r="E1119">
        <v>32</v>
      </c>
      <c r="F1119">
        <v>1986</v>
      </c>
      <c r="G1119">
        <v>15</v>
      </c>
      <c r="H1119">
        <f t="shared" si="1106"/>
        <v>15</v>
      </c>
      <c r="I1119" t="s">
        <v>90</v>
      </c>
      <c r="J1119">
        <f t="shared" si="1107"/>
        <v>1</v>
      </c>
      <c r="K1119" t="s">
        <v>119</v>
      </c>
      <c r="L1119">
        <f t="shared" si="1108"/>
        <v>2</v>
      </c>
      <c r="M1119" t="s">
        <v>119</v>
      </c>
      <c r="N1119">
        <f t="shared" si="1109"/>
        <v>3</v>
      </c>
      <c r="O1119" t="s">
        <v>60</v>
      </c>
      <c r="P1119">
        <f t="shared" si="1110"/>
        <v>7</v>
      </c>
      <c r="Q1119">
        <f t="shared" si="1111"/>
        <v>1</v>
      </c>
      <c r="R1119">
        <v>2</v>
      </c>
      <c r="S1119" t="s">
        <v>56</v>
      </c>
      <c r="T1119">
        <f t="shared" si="1112"/>
        <v>0</v>
      </c>
      <c r="U1119">
        <f t="shared" si="1113"/>
        <v>0</v>
      </c>
      <c r="V1119" t="s">
        <v>92</v>
      </c>
      <c r="W1119">
        <v>12485</v>
      </c>
      <c r="X1119">
        <v>10782.5</v>
      </c>
      <c r="Y1119">
        <v>16648.75</v>
      </c>
      <c r="Z1119" t="s">
        <v>81</v>
      </c>
      <c r="AA1119">
        <f t="shared" si="1114"/>
        <v>3</v>
      </c>
      <c r="AB1119">
        <f t="shared" si="1115"/>
        <v>1</v>
      </c>
      <c r="AC1119" t="s">
        <v>126</v>
      </c>
      <c r="AD1119" s="6">
        <f t="shared" si="1116"/>
        <v>5</v>
      </c>
      <c r="AE1119">
        <f t="shared" si="1117"/>
        <v>1</v>
      </c>
      <c r="AF1119" t="s">
        <v>75</v>
      </c>
      <c r="AG1119" t="s">
        <v>190</v>
      </c>
      <c r="AH1119" t="s">
        <v>56</v>
      </c>
      <c r="AI1119" s="6" t="str">
        <f t="shared" si="1105"/>
        <v>Southern baptist</v>
      </c>
      <c r="AJ1119" t="s">
        <v>77</v>
      </c>
      <c r="AK1119" s="6">
        <f t="shared" si="1118"/>
        <v>3</v>
      </c>
      <c r="AL1119" t="s">
        <v>77</v>
      </c>
      <c r="AM1119" s="6">
        <f t="shared" si="1118"/>
        <v>3</v>
      </c>
      <c r="AN1119" s="6">
        <f t="shared" si="1119"/>
        <v>0</v>
      </c>
      <c r="AO1119" t="s">
        <v>116</v>
      </c>
      <c r="AP1119">
        <f t="shared" si="1120"/>
        <v>6</v>
      </c>
      <c r="AQ1119">
        <f t="shared" si="1121"/>
        <v>1</v>
      </c>
      <c r="AR1119" t="s">
        <v>129</v>
      </c>
      <c r="AS1119">
        <f t="shared" si="1122"/>
        <v>3</v>
      </c>
      <c r="AT1119">
        <f t="shared" si="1123"/>
        <v>1</v>
      </c>
      <c r="AU1119" t="s">
        <v>100</v>
      </c>
      <c r="AV1119">
        <f t="shared" si="1124"/>
        <v>5</v>
      </c>
      <c r="AW1119">
        <f t="shared" si="1125"/>
        <v>1</v>
      </c>
      <c r="AX1119" t="s">
        <v>88</v>
      </c>
      <c r="AY1119">
        <f t="shared" si="1126"/>
        <v>7</v>
      </c>
      <c r="AZ1119">
        <f t="shared" si="1127"/>
        <v>1</v>
      </c>
      <c r="BA1119" s="6">
        <f t="shared" si="1128"/>
        <v>21</v>
      </c>
      <c r="BB1119" s="6">
        <f t="shared" si="1129"/>
        <v>4</v>
      </c>
      <c r="BC1119" s="6">
        <f t="shared" si="1130"/>
        <v>5.25</v>
      </c>
      <c r="BD1119" s="9">
        <f t="shared" si="1131"/>
        <v>0.70833333333333337</v>
      </c>
      <c r="BE1119" t="s">
        <v>63</v>
      </c>
      <c r="BF1119">
        <f t="shared" si="1132"/>
        <v>1</v>
      </c>
      <c r="BG1119">
        <f t="shared" si="1133"/>
        <v>1</v>
      </c>
      <c r="BH1119" t="s">
        <v>65</v>
      </c>
      <c r="BI1119">
        <f t="shared" si="1134"/>
        <v>7</v>
      </c>
      <c r="BJ1119">
        <f t="shared" si="1135"/>
        <v>1</v>
      </c>
      <c r="BK1119" t="s">
        <v>56</v>
      </c>
      <c r="BL1119">
        <f t="shared" si="1136"/>
        <v>0</v>
      </c>
      <c r="BM1119">
        <f t="shared" si="1137"/>
        <v>0</v>
      </c>
      <c r="BN1119" t="s">
        <v>56</v>
      </c>
      <c r="BO1119">
        <f t="shared" si="1138"/>
        <v>0</v>
      </c>
      <c r="BP1119">
        <f t="shared" si="1139"/>
        <v>0</v>
      </c>
      <c r="BQ1119" t="s">
        <v>66</v>
      </c>
      <c r="BR1119">
        <f t="shared" si="1140"/>
        <v>1</v>
      </c>
      <c r="BS1119">
        <f t="shared" si="1141"/>
        <v>1</v>
      </c>
      <c r="BT1119" t="s">
        <v>74</v>
      </c>
      <c r="BU1119">
        <f t="shared" si="1142"/>
        <v>7</v>
      </c>
      <c r="BV1119">
        <f t="shared" si="1143"/>
        <v>1</v>
      </c>
      <c r="BW1119" t="s">
        <v>117</v>
      </c>
      <c r="BX1119">
        <f t="shared" si="1144"/>
        <v>3</v>
      </c>
      <c r="BY1119">
        <f t="shared" si="1145"/>
        <v>1</v>
      </c>
      <c r="BZ1119" t="s">
        <v>139</v>
      </c>
      <c r="CA1119">
        <f t="shared" si="1146"/>
        <v>7</v>
      </c>
      <c r="CB1119">
        <f t="shared" si="1147"/>
        <v>1</v>
      </c>
      <c r="CC1119" t="s">
        <v>74</v>
      </c>
      <c r="CD1119">
        <f t="shared" si="1148"/>
        <v>7</v>
      </c>
      <c r="CE1119">
        <f t="shared" si="1149"/>
        <v>1</v>
      </c>
      <c r="CF1119" t="s">
        <v>82</v>
      </c>
      <c r="CG1119">
        <f t="shared" si="1150"/>
        <v>1</v>
      </c>
      <c r="CH1119">
        <f t="shared" si="1151"/>
        <v>1</v>
      </c>
      <c r="CI1119" t="s">
        <v>78</v>
      </c>
      <c r="CJ1119">
        <f t="shared" si="1152"/>
        <v>1</v>
      </c>
      <c r="CK1119">
        <f t="shared" si="1153"/>
        <v>1</v>
      </c>
      <c r="CL1119" t="s">
        <v>78</v>
      </c>
      <c r="CM1119">
        <f t="shared" si="1154"/>
        <v>7</v>
      </c>
      <c r="CN1119">
        <f t="shared" si="1155"/>
        <v>1</v>
      </c>
      <c r="CO1119" t="s">
        <v>112</v>
      </c>
      <c r="CP1119">
        <f t="shared" si="1156"/>
        <v>7</v>
      </c>
      <c r="CQ1119">
        <f t="shared" si="1157"/>
        <v>1</v>
      </c>
      <c r="CR1119" t="s">
        <v>83</v>
      </c>
      <c r="CS1119">
        <f t="shared" si="1158"/>
        <v>4</v>
      </c>
      <c r="CT1119">
        <f t="shared" si="1159"/>
        <v>1</v>
      </c>
      <c r="CU1119" t="s">
        <v>83</v>
      </c>
      <c r="CV1119">
        <f t="shared" si="1160"/>
        <v>4</v>
      </c>
      <c r="CW1119">
        <f t="shared" si="1161"/>
        <v>1</v>
      </c>
      <c r="CX1119" t="s">
        <v>83</v>
      </c>
      <c r="CY1119">
        <f t="shared" si="1162"/>
        <v>4</v>
      </c>
      <c r="CZ1119">
        <f t="shared" si="1163"/>
        <v>1</v>
      </c>
      <c r="DA1119" t="s">
        <v>155</v>
      </c>
      <c r="DB1119">
        <f t="shared" si="1164"/>
        <v>1</v>
      </c>
      <c r="DC1119">
        <f t="shared" si="1165"/>
        <v>1</v>
      </c>
      <c r="DD1119">
        <f t="shared" si="1166"/>
        <v>61</v>
      </c>
      <c r="DE1119">
        <f t="shared" si="1167"/>
        <v>14</v>
      </c>
      <c r="DF1119" s="7">
        <f t="shared" si="1168"/>
        <v>4.3571428571428568</v>
      </c>
      <c r="DG1119" s="8">
        <f t="shared" si="1169"/>
        <v>0.55952380952380942</v>
      </c>
      <c r="DH1119" s="1" t="s">
        <v>83</v>
      </c>
      <c r="DI1119" s="1" t="s">
        <v>154</v>
      </c>
      <c r="DJ1119" s="1" t="s">
        <v>65</v>
      </c>
      <c r="DK1119" s="1" t="s">
        <v>56</v>
      </c>
      <c r="DL1119" s="1" t="s">
        <v>127</v>
      </c>
      <c r="DM1119" s="1" t="s">
        <v>56</v>
      </c>
      <c r="DN1119" s="2" t="s">
        <v>56</v>
      </c>
      <c r="DO1119" s="2">
        <v>4</v>
      </c>
      <c r="DP1119" s="2">
        <v>5</v>
      </c>
      <c r="DQ1119" s="2">
        <v>4</v>
      </c>
      <c r="DR1119" s="2">
        <v>4</v>
      </c>
      <c r="DS1119" s="2">
        <v>4</v>
      </c>
    </row>
    <row r="1120" spans="1:123" x14ac:dyDescent="0.25">
      <c r="A1120">
        <v>2018</v>
      </c>
      <c r="B1120">
        <v>1118</v>
      </c>
      <c r="C1120" t="s">
        <v>57</v>
      </c>
      <c r="D1120">
        <v>0</v>
      </c>
      <c r="E1120">
        <v>21</v>
      </c>
      <c r="F1120">
        <v>1997</v>
      </c>
      <c r="G1120">
        <v>12</v>
      </c>
      <c r="H1120">
        <f t="shared" si="1106"/>
        <v>12</v>
      </c>
      <c r="I1120" t="s">
        <v>90</v>
      </c>
      <c r="J1120">
        <f t="shared" si="1107"/>
        <v>1</v>
      </c>
      <c r="K1120" t="s">
        <v>119</v>
      </c>
      <c r="L1120">
        <f t="shared" si="1108"/>
        <v>2</v>
      </c>
      <c r="M1120" t="s">
        <v>119</v>
      </c>
      <c r="N1120">
        <f t="shared" si="1109"/>
        <v>3</v>
      </c>
      <c r="O1120" t="s">
        <v>60</v>
      </c>
      <c r="P1120">
        <f t="shared" si="1110"/>
        <v>7</v>
      </c>
      <c r="Q1120">
        <f t="shared" si="1111"/>
        <v>1</v>
      </c>
      <c r="R1120">
        <v>4</v>
      </c>
      <c r="S1120" t="s">
        <v>101</v>
      </c>
      <c r="T1120">
        <f t="shared" si="1112"/>
        <v>1</v>
      </c>
      <c r="U1120">
        <f t="shared" si="1113"/>
        <v>1</v>
      </c>
      <c r="V1120" t="s">
        <v>193</v>
      </c>
      <c r="W1120">
        <v>227</v>
      </c>
      <c r="X1120">
        <v>0</v>
      </c>
      <c r="Y1120">
        <v>0</v>
      </c>
      <c r="Z1120" t="s">
        <v>109</v>
      </c>
      <c r="AA1120">
        <f t="shared" si="1114"/>
        <v>5</v>
      </c>
      <c r="AB1120">
        <f t="shared" si="1115"/>
        <v>1</v>
      </c>
      <c r="AC1120" t="s">
        <v>71</v>
      </c>
      <c r="AD1120" s="6">
        <f t="shared" si="1116"/>
        <v>4</v>
      </c>
      <c r="AE1120">
        <f t="shared" si="1117"/>
        <v>1</v>
      </c>
      <c r="AF1120" t="s">
        <v>95</v>
      </c>
      <c r="AG1120" t="s">
        <v>56</v>
      </c>
      <c r="AH1120" t="s">
        <v>56</v>
      </c>
      <c r="AI1120" s="6" t="str">
        <f t="shared" si="1105"/>
        <v>Catholic</v>
      </c>
      <c r="AJ1120" t="s">
        <v>71</v>
      </c>
      <c r="AK1120" s="6">
        <f t="shared" si="1118"/>
        <v>2</v>
      </c>
      <c r="AL1120" t="s">
        <v>71</v>
      </c>
      <c r="AM1120" s="6">
        <f t="shared" si="1118"/>
        <v>2</v>
      </c>
      <c r="AN1120" s="6">
        <f t="shared" si="1119"/>
        <v>0</v>
      </c>
      <c r="AO1120" t="s">
        <v>152</v>
      </c>
      <c r="AP1120">
        <f t="shared" si="1120"/>
        <v>4</v>
      </c>
      <c r="AQ1120">
        <f t="shared" si="1121"/>
        <v>1</v>
      </c>
      <c r="AR1120" t="s">
        <v>129</v>
      </c>
      <c r="AS1120">
        <f t="shared" si="1122"/>
        <v>3</v>
      </c>
      <c r="AT1120">
        <f t="shared" si="1123"/>
        <v>1</v>
      </c>
      <c r="AU1120" t="s">
        <v>113</v>
      </c>
      <c r="AV1120">
        <f t="shared" si="1124"/>
        <v>3</v>
      </c>
      <c r="AW1120">
        <f t="shared" si="1125"/>
        <v>1</v>
      </c>
      <c r="AX1120" t="s">
        <v>114</v>
      </c>
      <c r="AY1120">
        <f t="shared" si="1126"/>
        <v>5</v>
      </c>
      <c r="AZ1120">
        <f t="shared" si="1127"/>
        <v>1</v>
      </c>
      <c r="BA1120" s="6">
        <f t="shared" si="1128"/>
        <v>15</v>
      </c>
      <c r="BB1120" s="6">
        <f t="shared" si="1129"/>
        <v>4</v>
      </c>
      <c r="BC1120" s="6">
        <f t="shared" si="1130"/>
        <v>3.75</v>
      </c>
      <c r="BD1120" s="9">
        <f t="shared" si="1131"/>
        <v>0.45833333333333331</v>
      </c>
      <c r="BE1120" t="s">
        <v>93</v>
      </c>
      <c r="BF1120">
        <f t="shared" si="1132"/>
        <v>4</v>
      </c>
      <c r="BG1120">
        <f t="shared" si="1133"/>
        <v>1</v>
      </c>
      <c r="BH1120" t="s">
        <v>64</v>
      </c>
      <c r="BI1120">
        <f t="shared" si="1134"/>
        <v>4</v>
      </c>
      <c r="BJ1120">
        <f t="shared" si="1135"/>
        <v>1</v>
      </c>
      <c r="BK1120" t="s">
        <v>56</v>
      </c>
      <c r="BL1120">
        <f t="shared" si="1136"/>
        <v>0</v>
      </c>
      <c r="BM1120">
        <f t="shared" si="1137"/>
        <v>0</v>
      </c>
      <c r="BN1120" t="s">
        <v>56</v>
      </c>
      <c r="BO1120">
        <f t="shared" si="1138"/>
        <v>0</v>
      </c>
      <c r="BP1120">
        <f t="shared" si="1139"/>
        <v>0</v>
      </c>
      <c r="BQ1120" t="s">
        <v>56</v>
      </c>
      <c r="BR1120">
        <f t="shared" si="1140"/>
        <v>0</v>
      </c>
      <c r="BS1120">
        <f t="shared" si="1141"/>
        <v>0</v>
      </c>
      <c r="BT1120" t="s">
        <v>74</v>
      </c>
      <c r="BU1120">
        <f t="shared" si="1142"/>
        <v>7</v>
      </c>
      <c r="BV1120">
        <f t="shared" si="1143"/>
        <v>1</v>
      </c>
      <c r="BW1120" t="s">
        <v>117</v>
      </c>
      <c r="BX1120">
        <f t="shared" si="1144"/>
        <v>3</v>
      </c>
      <c r="BY1120">
        <f t="shared" si="1145"/>
        <v>1</v>
      </c>
      <c r="BZ1120" t="s">
        <v>80</v>
      </c>
      <c r="CA1120">
        <f t="shared" si="1146"/>
        <v>1</v>
      </c>
      <c r="CB1120">
        <f t="shared" si="1147"/>
        <v>1</v>
      </c>
      <c r="CC1120" t="s">
        <v>78</v>
      </c>
      <c r="CD1120">
        <f t="shared" si="1148"/>
        <v>1</v>
      </c>
      <c r="CE1120">
        <f t="shared" si="1149"/>
        <v>1</v>
      </c>
      <c r="CF1120" t="s">
        <v>82</v>
      </c>
      <c r="CG1120">
        <f t="shared" si="1150"/>
        <v>1</v>
      </c>
      <c r="CH1120">
        <f t="shared" si="1151"/>
        <v>1</v>
      </c>
      <c r="CI1120" t="s">
        <v>78</v>
      </c>
      <c r="CJ1120">
        <f t="shared" si="1152"/>
        <v>1</v>
      </c>
      <c r="CK1120">
        <f t="shared" si="1153"/>
        <v>1</v>
      </c>
      <c r="CL1120" t="s">
        <v>74</v>
      </c>
      <c r="CM1120">
        <f t="shared" si="1154"/>
        <v>1</v>
      </c>
      <c r="CN1120">
        <f t="shared" si="1155"/>
        <v>1</v>
      </c>
      <c r="CO1120" t="s">
        <v>84</v>
      </c>
      <c r="CP1120">
        <f t="shared" si="1156"/>
        <v>3</v>
      </c>
      <c r="CQ1120">
        <f t="shared" si="1157"/>
        <v>1</v>
      </c>
      <c r="CR1120" t="s">
        <v>112</v>
      </c>
      <c r="CS1120">
        <f t="shared" si="1158"/>
        <v>7</v>
      </c>
      <c r="CT1120">
        <f t="shared" si="1159"/>
        <v>1</v>
      </c>
      <c r="CU1120" t="s">
        <v>112</v>
      </c>
      <c r="CV1120">
        <f t="shared" si="1160"/>
        <v>7</v>
      </c>
      <c r="CW1120">
        <f t="shared" si="1161"/>
        <v>1</v>
      </c>
      <c r="CX1120" t="s">
        <v>67</v>
      </c>
      <c r="CY1120">
        <f t="shared" si="1162"/>
        <v>5</v>
      </c>
      <c r="CZ1120">
        <f t="shared" si="1163"/>
        <v>1</v>
      </c>
      <c r="DA1120" t="s">
        <v>56</v>
      </c>
      <c r="DB1120">
        <f t="shared" si="1164"/>
        <v>0</v>
      </c>
      <c r="DC1120">
        <f t="shared" si="1165"/>
        <v>0</v>
      </c>
      <c r="DD1120">
        <f t="shared" si="1166"/>
        <v>41</v>
      </c>
      <c r="DE1120">
        <f t="shared" si="1167"/>
        <v>12</v>
      </c>
      <c r="DF1120" s="7">
        <f t="shared" si="1168"/>
        <v>3.4166666666666665</v>
      </c>
      <c r="DG1120" s="8">
        <f t="shared" si="1169"/>
        <v>0.40277777777777773</v>
      </c>
      <c r="DH1120" s="1" t="s">
        <v>112</v>
      </c>
      <c r="DI1120" s="1" t="s">
        <v>56</v>
      </c>
      <c r="DJ1120" s="1" t="s">
        <v>65</v>
      </c>
      <c r="DK1120" s="1" t="s">
        <v>78</v>
      </c>
      <c r="DL1120" s="1" t="s">
        <v>93</v>
      </c>
      <c r="DM1120" s="1" t="s">
        <v>56</v>
      </c>
      <c r="DN1120" s="2" t="s">
        <v>97</v>
      </c>
      <c r="DO1120" s="2">
        <v>3</v>
      </c>
      <c r="DP1120" s="2">
        <v>6</v>
      </c>
      <c r="DQ1120" s="2">
        <v>6</v>
      </c>
      <c r="DR1120" s="2">
        <v>6</v>
      </c>
      <c r="DS1120" s="2">
        <v>5</v>
      </c>
    </row>
    <row r="1121" spans="1:123" x14ac:dyDescent="0.25">
      <c r="A1121">
        <v>2018</v>
      </c>
      <c r="B1121">
        <v>1119</v>
      </c>
      <c r="C1121" t="s">
        <v>57</v>
      </c>
      <c r="D1121">
        <v>1</v>
      </c>
      <c r="E1121">
        <v>30</v>
      </c>
      <c r="F1121">
        <v>1988</v>
      </c>
      <c r="G1121">
        <v>12</v>
      </c>
      <c r="H1121">
        <f t="shared" si="1106"/>
        <v>12</v>
      </c>
      <c r="I1121" t="s">
        <v>90</v>
      </c>
      <c r="J1121">
        <f t="shared" si="1107"/>
        <v>1</v>
      </c>
      <c r="K1121" t="s">
        <v>119</v>
      </c>
      <c r="L1121">
        <f t="shared" si="1108"/>
        <v>2</v>
      </c>
      <c r="M1121" t="s">
        <v>119</v>
      </c>
      <c r="N1121">
        <f t="shared" si="1109"/>
        <v>3</v>
      </c>
      <c r="O1121" t="s">
        <v>60</v>
      </c>
      <c r="P1121">
        <f t="shared" si="1110"/>
        <v>7</v>
      </c>
      <c r="Q1121">
        <f t="shared" si="1111"/>
        <v>1</v>
      </c>
      <c r="R1121">
        <v>2</v>
      </c>
      <c r="S1121" t="s">
        <v>56</v>
      </c>
      <c r="T1121">
        <f t="shared" si="1112"/>
        <v>0</v>
      </c>
      <c r="U1121">
        <f t="shared" si="1113"/>
        <v>0</v>
      </c>
      <c r="V1121" t="s">
        <v>92</v>
      </c>
      <c r="W1121">
        <v>12485</v>
      </c>
      <c r="X1121">
        <v>12485</v>
      </c>
      <c r="Y1121">
        <v>19277.5</v>
      </c>
      <c r="Z1121" t="s">
        <v>140</v>
      </c>
      <c r="AA1121">
        <f t="shared" si="1114"/>
        <v>1</v>
      </c>
      <c r="AB1121">
        <f t="shared" si="1115"/>
        <v>1</v>
      </c>
      <c r="AC1121" t="s">
        <v>71</v>
      </c>
      <c r="AD1121" s="6">
        <f t="shared" si="1116"/>
        <v>4</v>
      </c>
      <c r="AE1121">
        <f t="shared" si="1117"/>
        <v>1</v>
      </c>
      <c r="AF1121" t="s">
        <v>105</v>
      </c>
      <c r="AG1121" t="s">
        <v>56</v>
      </c>
      <c r="AH1121" t="s">
        <v>56</v>
      </c>
      <c r="AI1121" s="6" t="str">
        <f t="shared" si="1105"/>
        <v>None</v>
      </c>
      <c r="AJ1121" t="s">
        <v>106</v>
      </c>
      <c r="AK1121" s="6">
        <f t="shared" si="1118"/>
        <v>1</v>
      </c>
      <c r="AL1121" t="s">
        <v>77</v>
      </c>
      <c r="AM1121" s="6">
        <f t="shared" si="1118"/>
        <v>3</v>
      </c>
      <c r="AN1121" s="6">
        <f t="shared" si="1119"/>
        <v>-2</v>
      </c>
      <c r="AO1121" t="s">
        <v>110</v>
      </c>
      <c r="AP1121">
        <f t="shared" si="1120"/>
        <v>1</v>
      </c>
      <c r="AQ1121">
        <f t="shared" si="1121"/>
        <v>1</v>
      </c>
      <c r="AR1121" t="s">
        <v>107</v>
      </c>
      <c r="AS1121">
        <f t="shared" si="1122"/>
        <v>1</v>
      </c>
      <c r="AT1121">
        <f t="shared" si="1123"/>
        <v>1</v>
      </c>
      <c r="AU1121" t="s">
        <v>158</v>
      </c>
      <c r="AV1121">
        <f t="shared" si="1124"/>
        <v>1</v>
      </c>
      <c r="AW1121">
        <f t="shared" si="1125"/>
        <v>1</v>
      </c>
      <c r="AX1121" t="s">
        <v>114</v>
      </c>
      <c r="AY1121">
        <f t="shared" si="1126"/>
        <v>5</v>
      </c>
      <c r="AZ1121">
        <f t="shared" si="1127"/>
        <v>1</v>
      </c>
      <c r="BA1121" s="6">
        <f t="shared" si="1128"/>
        <v>8</v>
      </c>
      <c r="BB1121" s="6">
        <f t="shared" si="1129"/>
        <v>4</v>
      </c>
      <c r="BC1121" s="6">
        <f t="shared" si="1130"/>
        <v>2</v>
      </c>
      <c r="BD1121" s="9">
        <f t="shared" si="1131"/>
        <v>0.16666666666666666</v>
      </c>
      <c r="BE1121" t="s">
        <v>56</v>
      </c>
      <c r="BF1121">
        <f t="shared" si="1132"/>
        <v>0</v>
      </c>
      <c r="BG1121">
        <f t="shared" si="1133"/>
        <v>0</v>
      </c>
      <c r="BH1121" t="s">
        <v>56</v>
      </c>
      <c r="BI1121">
        <f t="shared" si="1134"/>
        <v>0</v>
      </c>
      <c r="BJ1121">
        <f t="shared" si="1135"/>
        <v>0</v>
      </c>
      <c r="BK1121" t="s">
        <v>64</v>
      </c>
      <c r="BL1121">
        <f t="shared" si="1136"/>
        <v>4</v>
      </c>
      <c r="BM1121">
        <f t="shared" si="1137"/>
        <v>1</v>
      </c>
      <c r="BN1121" t="s">
        <v>65</v>
      </c>
      <c r="BO1121">
        <f t="shared" si="1138"/>
        <v>7</v>
      </c>
      <c r="BP1121">
        <f t="shared" si="1139"/>
        <v>1</v>
      </c>
      <c r="BQ1121" t="s">
        <v>66</v>
      </c>
      <c r="BR1121">
        <f t="shared" si="1140"/>
        <v>1</v>
      </c>
      <c r="BS1121">
        <f t="shared" si="1141"/>
        <v>1</v>
      </c>
      <c r="BT1121" t="s">
        <v>74</v>
      </c>
      <c r="BU1121">
        <f t="shared" si="1142"/>
        <v>7</v>
      </c>
      <c r="BV1121">
        <f t="shared" si="1143"/>
        <v>1</v>
      </c>
      <c r="BW1121" t="s">
        <v>117</v>
      </c>
      <c r="BX1121">
        <f t="shared" si="1144"/>
        <v>3</v>
      </c>
      <c r="BY1121">
        <f t="shared" si="1145"/>
        <v>1</v>
      </c>
      <c r="BZ1121" t="s">
        <v>147</v>
      </c>
      <c r="CA1121">
        <f t="shared" si="1146"/>
        <v>3</v>
      </c>
      <c r="CB1121">
        <f t="shared" si="1147"/>
        <v>1</v>
      </c>
      <c r="CC1121" t="s">
        <v>74</v>
      </c>
      <c r="CD1121">
        <f t="shared" si="1148"/>
        <v>7</v>
      </c>
      <c r="CE1121">
        <f t="shared" si="1149"/>
        <v>1</v>
      </c>
      <c r="CF1121" t="s">
        <v>82</v>
      </c>
      <c r="CG1121">
        <f t="shared" si="1150"/>
        <v>1</v>
      </c>
      <c r="CH1121">
        <f t="shared" si="1151"/>
        <v>1</v>
      </c>
      <c r="CI1121" t="s">
        <v>78</v>
      </c>
      <c r="CJ1121">
        <f t="shared" si="1152"/>
        <v>1</v>
      </c>
      <c r="CK1121">
        <f t="shared" si="1153"/>
        <v>1</v>
      </c>
      <c r="CL1121" t="s">
        <v>78</v>
      </c>
      <c r="CM1121">
        <f t="shared" si="1154"/>
        <v>7</v>
      </c>
      <c r="CN1121">
        <f t="shared" si="1155"/>
        <v>1</v>
      </c>
      <c r="CO1121" t="s">
        <v>83</v>
      </c>
      <c r="CP1121">
        <f t="shared" si="1156"/>
        <v>4</v>
      </c>
      <c r="CQ1121">
        <f t="shared" si="1157"/>
        <v>1</v>
      </c>
      <c r="CR1121" t="s">
        <v>83</v>
      </c>
      <c r="CS1121">
        <f t="shared" si="1158"/>
        <v>4</v>
      </c>
      <c r="CT1121">
        <f t="shared" si="1159"/>
        <v>1</v>
      </c>
      <c r="CU1121" t="s">
        <v>83</v>
      </c>
      <c r="CV1121">
        <f t="shared" si="1160"/>
        <v>4</v>
      </c>
      <c r="CW1121">
        <f t="shared" si="1161"/>
        <v>1</v>
      </c>
      <c r="CX1121" t="s">
        <v>83</v>
      </c>
      <c r="CY1121">
        <f t="shared" si="1162"/>
        <v>4</v>
      </c>
      <c r="CZ1121">
        <f t="shared" si="1163"/>
        <v>1</v>
      </c>
      <c r="DA1121" t="s">
        <v>86</v>
      </c>
      <c r="DB1121">
        <f t="shared" si="1164"/>
        <v>3</v>
      </c>
      <c r="DC1121">
        <f t="shared" si="1165"/>
        <v>1</v>
      </c>
      <c r="DD1121">
        <f t="shared" si="1166"/>
        <v>60</v>
      </c>
      <c r="DE1121">
        <f t="shared" si="1167"/>
        <v>15</v>
      </c>
      <c r="DF1121" s="7">
        <f t="shared" si="1168"/>
        <v>4</v>
      </c>
      <c r="DG1121" s="8">
        <f t="shared" si="1169"/>
        <v>0.5</v>
      </c>
      <c r="DH1121" s="1" t="s">
        <v>83</v>
      </c>
      <c r="DI1121" s="1" t="s">
        <v>135</v>
      </c>
      <c r="DJ1121" s="1" t="s">
        <v>56</v>
      </c>
      <c r="DK1121" s="1" t="s">
        <v>56</v>
      </c>
      <c r="DL1121" s="1" t="s">
        <v>127</v>
      </c>
      <c r="DM1121" s="1" t="s">
        <v>63</v>
      </c>
      <c r="DN1121" s="2" t="s">
        <v>56</v>
      </c>
      <c r="DO1121" s="2" t="s">
        <v>56</v>
      </c>
      <c r="DP1121" s="2" t="s">
        <v>56</v>
      </c>
      <c r="DQ1121" s="2">
        <v>5</v>
      </c>
      <c r="DR1121" s="2">
        <v>5</v>
      </c>
      <c r="DS1121" s="2">
        <v>5</v>
      </c>
    </row>
    <row r="1122" spans="1:123" x14ac:dyDescent="0.25">
      <c r="A1122">
        <v>2018</v>
      </c>
      <c r="B1122">
        <v>1120</v>
      </c>
      <c r="C1122" t="s">
        <v>118</v>
      </c>
      <c r="D1122">
        <v>6</v>
      </c>
      <c r="E1122">
        <v>66</v>
      </c>
      <c r="F1122">
        <v>1952</v>
      </c>
      <c r="G1122">
        <v>12</v>
      </c>
      <c r="H1122">
        <f t="shared" si="1106"/>
        <v>12</v>
      </c>
      <c r="I1122" t="s">
        <v>90</v>
      </c>
      <c r="J1122">
        <f t="shared" si="1107"/>
        <v>1</v>
      </c>
      <c r="K1122" t="s">
        <v>59</v>
      </c>
      <c r="L1122">
        <f t="shared" si="1108"/>
        <v>3</v>
      </c>
      <c r="M1122" t="s">
        <v>59</v>
      </c>
      <c r="N1122">
        <f t="shared" si="1109"/>
        <v>5</v>
      </c>
      <c r="O1122" t="s">
        <v>125</v>
      </c>
      <c r="P1122">
        <f t="shared" si="1110"/>
        <v>4</v>
      </c>
      <c r="Q1122">
        <f t="shared" si="1111"/>
        <v>1</v>
      </c>
      <c r="R1122">
        <v>1</v>
      </c>
      <c r="S1122" t="s">
        <v>101</v>
      </c>
      <c r="T1122">
        <f t="shared" si="1112"/>
        <v>1</v>
      </c>
      <c r="U1122">
        <f t="shared" si="1113"/>
        <v>1</v>
      </c>
      <c r="V1122" t="s">
        <v>156</v>
      </c>
      <c r="W1122">
        <v>5107.5</v>
      </c>
      <c r="X1122">
        <v>0</v>
      </c>
      <c r="Y1122">
        <v>0</v>
      </c>
      <c r="Z1122" t="s">
        <v>81</v>
      </c>
      <c r="AA1122">
        <f t="shared" si="1114"/>
        <v>3</v>
      </c>
      <c r="AB1122">
        <f t="shared" si="1115"/>
        <v>1</v>
      </c>
      <c r="AC1122" t="s">
        <v>126</v>
      </c>
      <c r="AD1122" s="6">
        <f t="shared" si="1116"/>
        <v>5</v>
      </c>
      <c r="AE1122">
        <f t="shared" si="1117"/>
        <v>1</v>
      </c>
      <c r="AF1122" t="s">
        <v>95</v>
      </c>
      <c r="AG1122" t="s">
        <v>56</v>
      </c>
      <c r="AH1122" t="s">
        <v>56</v>
      </c>
      <c r="AI1122" s="6" t="str">
        <f t="shared" si="1105"/>
        <v>Catholic</v>
      </c>
      <c r="AJ1122" t="s">
        <v>71</v>
      </c>
      <c r="AK1122" s="6">
        <f t="shared" si="1118"/>
        <v>2</v>
      </c>
      <c r="AL1122" t="s">
        <v>106</v>
      </c>
      <c r="AM1122" s="6">
        <f t="shared" si="1118"/>
        <v>1</v>
      </c>
      <c r="AN1122" s="6">
        <f t="shared" si="1119"/>
        <v>1</v>
      </c>
      <c r="AO1122" t="s">
        <v>152</v>
      </c>
      <c r="AP1122">
        <f t="shared" si="1120"/>
        <v>4</v>
      </c>
      <c r="AQ1122">
        <f t="shared" si="1121"/>
        <v>1</v>
      </c>
      <c r="AR1122" t="s">
        <v>129</v>
      </c>
      <c r="AS1122">
        <f t="shared" si="1122"/>
        <v>3</v>
      </c>
      <c r="AT1122">
        <f t="shared" si="1123"/>
        <v>1</v>
      </c>
      <c r="AU1122" t="s">
        <v>100</v>
      </c>
      <c r="AV1122">
        <f t="shared" si="1124"/>
        <v>5</v>
      </c>
      <c r="AW1122">
        <f t="shared" si="1125"/>
        <v>1</v>
      </c>
      <c r="AX1122" t="s">
        <v>114</v>
      </c>
      <c r="AY1122">
        <f t="shared" si="1126"/>
        <v>5</v>
      </c>
      <c r="AZ1122">
        <f t="shared" si="1127"/>
        <v>1</v>
      </c>
      <c r="BA1122" s="6">
        <f t="shared" si="1128"/>
        <v>17</v>
      </c>
      <c r="BB1122" s="6">
        <f t="shared" si="1129"/>
        <v>4</v>
      </c>
      <c r="BC1122" s="6">
        <f t="shared" si="1130"/>
        <v>4.25</v>
      </c>
      <c r="BD1122" s="9">
        <f t="shared" si="1131"/>
        <v>0.54166666666666663</v>
      </c>
      <c r="BE1122" t="s">
        <v>93</v>
      </c>
      <c r="BF1122">
        <f t="shared" si="1132"/>
        <v>4</v>
      </c>
      <c r="BG1122">
        <f t="shared" si="1133"/>
        <v>1</v>
      </c>
      <c r="BH1122" t="s">
        <v>65</v>
      </c>
      <c r="BI1122">
        <f t="shared" si="1134"/>
        <v>7</v>
      </c>
      <c r="BJ1122">
        <f t="shared" si="1135"/>
        <v>1</v>
      </c>
      <c r="BK1122" t="s">
        <v>56</v>
      </c>
      <c r="BL1122">
        <f t="shared" si="1136"/>
        <v>0</v>
      </c>
      <c r="BM1122">
        <f t="shared" si="1137"/>
        <v>0</v>
      </c>
      <c r="BN1122" t="s">
        <v>56</v>
      </c>
      <c r="BO1122">
        <f t="shared" si="1138"/>
        <v>0</v>
      </c>
      <c r="BP1122">
        <f t="shared" si="1139"/>
        <v>0</v>
      </c>
      <c r="BQ1122" t="s">
        <v>66</v>
      </c>
      <c r="BR1122">
        <f t="shared" si="1140"/>
        <v>1</v>
      </c>
      <c r="BS1122">
        <f t="shared" si="1141"/>
        <v>1</v>
      </c>
      <c r="BT1122" t="s">
        <v>74</v>
      </c>
      <c r="BU1122">
        <f t="shared" si="1142"/>
        <v>7</v>
      </c>
      <c r="BV1122">
        <f t="shared" si="1143"/>
        <v>1</v>
      </c>
      <c r="BW1122" t="s">
        <v>56</v>
      </c>
      <c r="BX1122">
        <f t="shared" si="1144"/>
        <v>0</v>
      </c>
      <c r="BY1122">
        <f t="shared" si="1145"/>
        <v>0</v>
      </c>
      <c r="BZ1122" t="s">
        <v>56</v>
      </c>
      <c r="CA1122">
        <f t="shared" si="1146"/>
        <v>0</v>
      </c>
      <c r="CB1122">
        <f t="shared" si="1147"/>
        <v>0</v>
      </c>
      <c r="CC1122" t="s">
        <v>56</v>
      </c>
      <c r="CD1122">
        <f t="shared" si="1148"/>
        <v>0</v>
      </c>
      <c r="CE1122">
        <f t="shared" si="1149"/>
        <v>0</v>
      </c>
      <c r="CF1122" t="s">
        <v>56</v>
      </c>
      <c r="CG1122">
        <f t="shared" si="1150"/>
        <v>0</v>
      </c>
      <c r="CH1122">
        <f t="shared" si="1151"/>
        <v>0</v>
      </c>
      <c r="CI1122" t="s">
        <v>56</v>
      </c>
      <c r="CJ1122">
        <f t="shared" si="1152"/>
        <v>0</v>
      </c>
      <c r="CK1122">
        <f t="shared" si="1153"/>
        <v>0</v>
      </c>
      <c r="CL1122" t="s">
        <v>56</v>
      </c>
      <c r="CM1122">
        <f t="shared" si="1154"/>
        <v>0</v>
      </c>
      <c r="CN1122">
        <f t="shared" si="1155"/>
        <v>0</v>
      </c>
      <c r="CO1122" t="s">
        <v>56</v>
      </c>
      <c r="CP1122">
        <f t="shared" si="1156"/>
        <v>0</v>
      </c>
      <c r="CQ1122">
        <f t="shared" si="1157"/>
        <v>0</v>
      </c>
      <c r="CR1122" t="s">
        <v>56</v>
      </c>
      <c r="CS1122">
        <f t="shared" si="1158"/>
        <v>0</v>
      </c>
      <c r="CT1122">
        <f t="shared" si="1159"/>
        <v>0</v>
      </c>
      <c r="CU1122" t="s">
        <v>56</v>
      </c>
      <c r="CV1122">
        <f t="shared" si="1160"/>
        <v>0</v>
      </c>
      <c r="CW1122">
        <f t="shared" si="1161"/>
        <v>0</v>
      </c>
      <c r="CX1122" t="s">
        <v>56</v>
      </c>
      <c r="CY1122">
        <f t="shared" si="1162"/>
        <v>0</v>
      </c>
      <c r="CZ1122">
        <f t="shared" si="1163"/>
        <v>0</v>
      </c>
      <c r="DA1122" t="s">
        <v>86</v>
      </c>
      <c r="DB1122">
        <f t="shared" si="1164"/>
        <v>3</v>
      </c>
      <c r="DC1122">
        <f t="shared" si="1165"/>
        <v>1</v>
      </c>
      <c r="DD1122">
        <f t="shared" si="1166"/>
        <v>18</v>
      </c>
      <c r="DE1122">
        <f t="shared" si="1167"/>
        <v>4</v>
      </c>
      <c r="DF1122" s="7">
        <f t="shared" si="1168"/>
        <v>4.5</v>
      </c>
      <c r="DG1122" s="8">
        <f t="shared" si="1169"/>
        <v>0.58333333333333337</v>
      </c>
      <c r="DH1122" s="1" t="s">
        <v>56</v>
      </c>
      <c r="DI1122" s="1" t="s">
        <v>56</v>
      </c>
      <c r="DJ1122" s="1" t="s">
        <v>65</v>
      </c>
      <c r="DK1122" s="1" t="s">
        <v>74</v>
      </c>
      <c r="DL1122" s="1" t="s">
        <v>68</v>
      </c>
      <c r="DM1122" s="1" t="s">
        <v>56</v>
      </c>
      <c r="DN1122" s="2" t="s">
        <v>97</v>
      </c>
      <c r="DO1122" s="2" t="s">
        <v>56</v>
      </c>
      <c r="DP1122" s="2" t="s">
        <v>56</v>
      </c>
      <c r="DQ1122" s="2" t="s">
        <v>56</v>
      </c>
      <c r="DR1122" s="2" t="s">
        <v>56</v>
      </c>
      <c r="DS1122" s="2" t="s">
        <v>56</v>
      </c>
    </row>
    <row r="1123" spans="1:123" x14ac:dyDescent="0.25">
      <c r="A1123">
        <v>2018</v>
      </c>
      <c r="B1123">
        <v>1121</v>
      </c>
      <c r="C1123" t="s">
        <v>118</v>
      </c>
      <c r="D1123">
        <v>2</v>
      </c>
      <c r="E1123">
        <v>59</v>
      </c>
      <c r="F1123">
        <v>1959</v>
      </c>
      <c r="G1123">
        <v>15</v>
      </c>
      <c r="H1123">
        <f t="shared" si="1106"/>
        <v>15</v>
      </c>
      <c r="I1123" t="s">
        <v>90</v>
      </c>
      <c r="J1123">
        <f t="shared" si="1107"/>
        <v>1</v>
      </c>
      <c r="K1123" t="s">
        <v>142</v>
      </c>
      <c r="L1123">
        <f t="shared" si="1108"/>
        <v>1</v>
      </c>
      <c r="M1123" t="s">
        <v>119</v>
      </c>
      <c r="N1123">
        <f t="shared" si="1109"/>
        <v>3</v>
      </c>
      <c r="O1123" t="s">
        <v>132</v>
      </c>
      <c r="P1123">
        <f t="shared" si="1110"/>
        <v>1</v>
      </c>
      <c r="Q1123">
        <f t="shared" si="1111"/>
        <v>1</v>
      </c>
      <c r="R1123">
        <v>1</v>
      </c>
      <c r="S1123" t="s">
        <v>101</v>
      </c>
      <c r="T1123">
        <f t="shared" si="1112"/>
        <v>1</v>
      </c>
      <c r="U1123">
        <f t="shared" si="1113"/>
        <v>1</v>
      </c>
      <c r="V1123" t="s">
        <v>92</v>
      </c>
      <c r="W1123">
        <v>17025</v>
      </c>
      <c r="X1123">
        <v>2951</v>
      </c>
      <c r="Y1123">
        <v>4556.5</v>
      </c>
      <c r="Z1123" t="s">
        <v>109</v>
      </c>
      <c r="AA1123">
        <f t="shared" si="1114"/>
        <v>5</v>
      </c>
      <c r="AB1123">
        <f t="shared" si="1115"/>
        <v>1</v>
      </c>
      <c r="AC1123" t="s">
        <v>71</v>
      </c>
      <c r="AD1123" s="6">
        <f t="shared" si="1116"/>
        <v>4</v>
      </c>
      <c r="AE1123">
        <f t="shared" si="1117"/>
        <v>1</v>
      </c>
      <c r="AF1123" t="s">
        <v>105</v>
      </c>
      <c r="AG1123" t="s">
        <v>56</v>
      </c>
      <c r="AH1123" t="s">
        <v>56</v>
      </c>
      <c r="AI1123" s="6" t="str">
        <f t="shared" si="1105"/>
        <v>None</v>
      </c>
      <c r="AJ1123" t="s">
        <v>106</v>
      </c>
      <c r="AK1123" s="6">
        <f t="shared" si="1118"/>
        <v>1</v>
      </c>
      <c r="AL1123" t="s">
        <v>71</v>
      </c>
      <c r="AM1123" s="6">
        <f t="shared" si="1118"/>
        <v>2</v>
      </c>
      <c r="AN1123" s="6">
        <f t="shared" si="1119"/>
        <v>-1</v>
      </c>
      <c r="AO1123" t="s">
        <v>110</v>
      </c>
      <c r="AP1123">
        <f t="shared" si="1120"/>
        <v>1</v>
      </c>
      <c r="AQ1123">
        <f t="shared" si="1121"/>
        <v>1</v>
      </c>
      <c r="AR1123" t="s">
        <v>107</v>
      </c>
      <c r="AS1123">
        <f t="shared" si="1122"/>
        <v>1</v>
      </c>
      <c r="AT1123">
        <f t="shared" si="1123"/>
        <v>1</v>
      </c>
      <c r="AU1123" t="s">
        <v>158</v>
      </c>
      <c r="AV1123">
        <f t="shared" si="1124"/>
        <v>1</v>
      </c>
      <c r="AW1123">
        <f t="shared" si="1125"/>
        <v>1</v>
      </c>
      <c r="AX1123" t="s">
        <v>88</v>
      </c>
      <c r="AY1123">
        <f t="shared" si="1126"/>
        <v>7</v>
      </c>
      <c r="AZ1123">
        <f t="shared" si="1127"/>
        <v>1</v>
      </c>
      <c r="BA1123" s="6">
        <f t="shared" si="1128"/>
        <v>10</v>
      </c>
      <c r="BB1123" s="6">
        <f t="shared" si="1129"/>
        <v>4</v>
      </c>
      <c r="BC1123" s="6">
        <f t="shared" si="1130"/>
        <v>2.5</v>
      </c>
      <c r="BD1123" s="9">
        <f t="shared" si="1131"/>
        <v>0.25</v>
      </c>
      <c r="BE1123" t="s">
        <v>56</v>
      </c>
      <c r="BF1123">
        <f t="shared" si="1132"/>
        <v>0</v>
      </c>
      <c r="BG1123">
        <f t="shared" si="1133"/>
        <v>0</v>
      </c>
      <c r="BH1123" t="s">
        <v>56</v>
      </c>
      <c r="BI1123">
        <f t="shared" si="1134"/>
        <v>0</v>
      </c>
      <c r="BJ1123">
        <f t="shared" si="1135"/>
        <v>0</v>
      </c>
      <c r="BK1123" t="s">
        <v>65</v>
      </c>
      <c r="BL1123">
        <f t="shared" si="1136"/>
        <v>7</v>
      </c>
      <c r="BM1123">
        <f t="shared" si="1137"/>
        <v>1</v>
      </c>
      <c r="BN1123" t="s">
        <v>65</v>
      </c>
      <c r="BO1123">
        <f t="shared" si="1138"/>
        <v>7</v>
      </c>
      <c r="BP1123">
        <f t="shared" si="1139"/>
        <v>1</v>
      </c>
      <c r="BQ1123" t="s">
        <v>56</v>
      </c>
      <c r="BR1123">
        <f t="shared" si="1140"/>
        <v>0</v>
      </c>
      <c r="BS1123">
        <f t="shared" si="1141"/>
        <v>0</v>
      </c>
      <c r="BT1123" t="s">
        <v>74</v>
      </c>
      <c r="BU1123">
        <f t="shared" si="1142"/>
        <v>7</v>
      </c>
      <c r="BV1123">
        <f t="shared" si="1143"/>
        <v>1</v>
      </c>
      <c r="BW1123" t="s">
        <v>79</v>
      </c>
      <c r="BX1123">
        <f t="shared" si="1144"/>
        <v>1</v>
      </c>
      <c r="BY1123">
        <f t="shared" si="1145"/>
        <v>1</v>
      </c>
      <c r="BZ1123" t="s">
        <v>147</v>
      </c>
      <c r="CA1123">
        <f t="shared" si="1146"/>
        <v>3</v>
      </c>
      <c r="CB1123">
        <f t="shared" si="1147"/>
        <v>1</v>
      </c>
      <c r="CC1123" t="s">
        <v>78</v>
      </c>
      <c r="CD1123">
        <f t="shared" si="1148"/>
        <v>1</v>
      </c>
      <c r="CE1123">
        <f t="shared" si="1149"/>
        <v>1</v>
      </c>
      <c r="CF1123" t="s">
        <v>82</v>
      </c>
      <c r="CG1123">
        <f t="shared" si="1150"/>
        <v>1</v>
      </c>
      <c r="CH1123">
        <f t="shared" si="1151"/>
        <v>1</v>
      </c>
      <c r="CI1123" t="s">
        <v>74</v>
      </c>
      <c r="CJ1123">
        <f t="shared" si="1152"/>
        <v>7</v>
      </c>
      <c r="CK1123">
        <f t="shared" si="1153"/>
        <v>1</v>
      </c>
      <c r="CL1123" t="s">
        <v>74</v>
      </c>
      <c r="CM1123">
        <f t="shared" si="1154"/>
        <v>1</v>
      </c>
      <c r="CN1123">
        <f t="shared" si="1155"/>
        <v>1</v>
      </c>
      <c r="CO1123" t="s">
        <v>67</v>
      </c>
      <c r="CP1123">
        <f t="shared" si="1156"/>
        <v>5</v>
      </c>
      <c r="CQ1123">
        <f t="shared" si="1157"/>
        <v>1</v>
      </c>
      <c r="CR1123" t="s">
        <v>112</v>
      </c>
      <c r="CS1123">
        <f t="shared" si="1158"/>
        <v>7</v>
      </c>
      <c r="CT1123">
        <f t="shared" si="1159"/>
        <v>1</v>
      </c>
      <c r="CU1123" t="s">
        <v>112</v>
      </c>
      <c r="CV1123">
        <f t="shared" si="1160"/>
        <v>7</v>
      </c>
      <c r="CW1123">
        <f t="shared" si="1161"/>
        <v>1</v>
      </c>
      <c r="CX1123" t="s">
        <v>67</v>
      </c>
      <c r="CY1123">
        <f t="shared" si="1162"/>
        <v>5</v>
      </c>
      <c r="CZ1123">
        <f t="shared" si="1163"/>
        <v>1</v>
      </c>
      <c r="DA1123" t="s">
        <v>56</v>
      </c>
      <c r="DB1123">
        <f t="shared" si="1164"/>
        <v>0</v>
      </c>
      <c r="DC1123">
        <f t="shared" si="1165"/>
        <v>0</v>
      </c>
      <c r="DD1123">
        <f t="shared" si="1166"/>
        <v>59</v>
      </c>
      <c r="DE1123">
        <f t="shared" si="1167"/>
        <v>13</v>
      </c>
      <c r="DF1123" s="7">
        <f t="shared" si="1168"/>
        <v>4.5384615384615383</v>
      </c>
      <c r="DG1123" s="8">
        <f t="shared" si="1169"/>
        <v>0.58974358974358976</v>
      </c>
      <c r="DH1123" s="1" t="s">
        <v>112</v>
      </c>
      <c r="DI1123" s="1" t="s">
        <v>56</v>
      </c>
      <c r="DJ1123" s="1" t="s">
        <v>56</v>
      </c>
      <c r="DK1123" s="1" t="s">
        <v>74</v>
      </c>
      <c r="DL1123" s="1" t="s">
        <v>68</v>
      </c>
      <c r="DM1123" s="1" t="s">
        <v>63</v>
      </c>
      <c r="DN1123" s="2" t="s">
        <v>97</v>
      </c>
      <c r="DO1123" s="2">
        <v>3</v>
      </c>
      <c r="DP1123" s="2">
        <v>6</v>
      </c>
      <c r="DQ1123" s="2" t="s">
        <v>168</v>
      </c>
      <c r="DR1123" s="2">
        <v>5</v>
      </c>
      <c r="DS1123" s="2">
        <v>6</v>
      </c>
    </row>
    <row r="1124" spans="1:123" x14ac:dyDescent="0.25">
      <c r="A1124">
        <v>2018</v>
      </c>
      <c r="B1124">
        <v>1122</v>
      </c>
      <c r="C1124" t="s">
        <v>57</v>
      </c>
      <c r="D1124">
        <v>1</v>
      </c>
      <c r="E1124">
        <v>22</v>
      </c>
      <c r="F1124">
        <v>1996</v>
      </c>
      <c r="G1124">
        <v>12</v>
      </c>
      <c r="H1124">
        <f t="shared" si="1106"/>
        <v>12</v>
      </c>
      <c r="I1124" t="s">
        <v>90</v>
      </c>
      <c r="J1124">
        <f t="shared" si="1107"/>
        <v>1</v>
      </c>
      <c r="K1124" t="s">
        <v>142</v>
      </c>
      <c r="L1124">
        <f t="shared" si="1108"/>
        <v>1</v>
      </c>
      <c r="M1124" t="s">
        <v>89</v>
      </c>
      <c r="N1124">
        <f t="shared" si="1109"/>
        <v>4</v>
      </c>
      <c r="O1124" t="s">
        <v>60</v>
      </c>
      <c r="P1124">
        <f t="shared" si="1110"/>
        <v>7</v>
      </c>
      <c r="Q1124">
        <f t="shared" si="1111"/>
        <v>1</v>
      </c>
      <c r="R1124">
        <v>3</v>
      </c>
      <c r="S1124" t="s">
        <v>56</v>
      </c>
      <c r="T1124">
        <f t="shared" si="1112"/>
        <v>0</v>
      </c>
      <c r="U1124">
        <f t="shared" si="1113"/>
        <v>0</v>
      </c>
      <c r="V1124" t="s">
        <v>92</v>
      </c>
      <c r="W1124">
        <v>14755</v>
      </c>
      <c r="X1124">
        <v>2951</v>
      </c>
      <c r="Y1124">
        <v>4556.5</v>
      </c>
      <c r="Z1124" t="s">
        <v>109</v>
      </c>
      <c r="AA1124">
        <f t="shared" si="1114"/>
        <v>5</v>
      </c>
      <c r="AB1124">
        <f t="shared" si="1115"/>
        <v>1</v>
      </c>
      <c r="AC1124" t="s">
        <v>71</v>
      </c>
      <c r="AD1124" s="6">
        <f t="shared" si="1116"/>
        <v>4</v>
      </c>
      <c r="AE1124">
        <f t="shared" si="1117"/>
        <v>1</v>
      </c>
      <c r="AF1124" t="s">
        <v>95</v>
      </c>
      <c r="AG1124" t="s">
        <v>56</v>
      </c>
      <c r="AH1124" t="s">
        <v>56</v>
      </c>
      <c r="AI1124" s="6" t="str">
        <f t="shared" si="1105"/>
        <v>Catholic</v>
      </c>
      <c r="AJ1124" t="s">
        <v>71</v>
      </c>
      <c r="AK1124" s="6">
        <f t="shared" si="1118"/>
        <v>2</v>
      </c>
      <c r="AL1124" t="s">
        <v>71</v>
      </c>
      <c r="AM1124" s="6">
        <f t="shared" si="1118"/>
        <v>2</v>
      </c>
      <c r="AN1124" s="6">
        <f t="shared" si="1119"/>
        <v>0</v>
      </c>
      <c r="AO1124" t="s">
        <v>134</v>
      </c>
      <c r="AP1124">
        <f t="shared" si="1120"/>
        <v>7</v>
      </c>
      <c r="AQ1124">
        <f t="shared" si="1121"/>
        <v>1</v>
      </c>
      <c r="AR1124" t="s">
        <v>73</v>
      </c>
      <c r="AS1124">
        <f t="shared" si="1122"/>
        <v>7</v>
      </c>
      <c r="AT1124">
        <f t="shared" si="1123"/>
        <v>1</v>
      </c>
      <c r="AU1124" t="s">
        <v>87</v>
      </c>
      <c r="AV1124">
        <f t="shared" si="1124"/>
        <v>7</v>
      </c>
      <c r="AW1124">
        <f t="shared" si="1125"/>
        <v>1</v>
      </c>
      <c r="AX1124" t="s">
        <v>88</v>
      </c>
      <c r="AY1124">
        <f t="shared" si="1126"/>
        <v>7</v>
      </c>
      <c r="AZ1124">
        <f t="shared" si="1127"/>
        <v>1</v>
      </c>
      <c r="BA1124" s="6">
        <f t="shared" si="1128"/>
        <v>28</v>
      </c>
      <c r="BB1124" s="6">
        <f t="shared" si="1129"/>
        <v>4</v>
      </c>
      <c r="BC1124" s="6">
        <f t="shared" si="1130"/>
        <v>7</v>
      </c>
      <c r="BD1124" s="9">
        <f t="shared" si="1131"/>
        <v>1</v>
      </c>
      <c r="BE1124" t="s">
        <v>64</v>
      </c>
      <c r="BF1124">
        <f t="shared" si="1132"/>
        <v>4</v>
      </c>
      <c r="BG1124">
        <f t="shared" si="1133"/>
        <v>1</v>
      </c>
      <c r="BH1124" t="s">
        <v>65</v>
      </c>
      <c r="BI1124">
        <f t="shared" si="1134"/>
        <v>7</v>
      </c>
      <c r="BJ1124">
        <f t="shared" si="1135"/>
        <v>1</v>
      </c>
      <c r="BK1124" t="s">
        <v>56</v>
      </c>
      <c r="BL1124">
        <f t="shared" si="1136"/>
        <v>0</v>
      </c>
      <c r="BM1124">
        <f t="shared" si="1137"/>
        <v>0</v>
      </c>
      <c r="BN1124" t="s">
        <v>56</v>
      </c>
      <c r="BO1124">
        <f t="shared" si="1138"/>
        <v>0</v>
      </c>
      <c r="BP1124">
        <f t="shared" si="1139"/>
        <v>0</v>
      </c>
      <c r="BQ1124" t="s">
        <v>66</v>
      </c>
      <c r="BR1124">
        <f t="shared" si="1140"/>
        <v>1</v>
      </c>
      <c r="BS1124">
        <f t="shared" si="1141"/>
        <v>1</v>
      </c>
      <c r="BT1124" t="s">
        <v>74</v>
      </c>
      <c r="BU1124">
        <f t="shared" si="1142"/>
        <v>7</v>
      </c>
      <c r="BV1124">
        <f t="shared" si="1143"/>
        <v>1</v>
      </c>
      <c r="BW1124" t="s">
        <v>79</v>
      </c>
      <c r="BX1124">
        <f t="shared" si="1144"/>
        <v>1</v>
      </c>
      <c r="BY1124">
        <f t="shared" si="1145"/>
        <v>1</v>
      </c>
      <c r="BZ1124" t="s">
        <v>80</v>
      </c>
      <c r="CA1124">
        <f t="shared" si="1146"/>
        <v>1</v>
      </c>
      <c r="CB1124">
        <f t="shared" si="1147"/>
        <v>1</v>
      </c>
      <c r="CC1124" t="s">
        <v>74</v>
      </c>
      <c r="CD1124">
        <f t="shared" si="1148"/>
        <v>7</v>
      </c>
      <c r="CE1124">
        <f t="shared" si="1149"/>
        <v>1</v>
      </c>
      <c r="CF1124" t="s">
        <v>82</v>
      </c>
      <c r="CG1124">
        <f t="shared" si="1150"/>
        <v>1</v>
      </c>
      <c r="CH1124">
        <f t="shared" si="1151"/>
        <v>1</v>
      </c>
      <c r="CI1124" t="s">
        <v>78</v>
      </c>
      <c r="CJ1124">
        <f t="shared" si="1152"/>
        <v>1</v>
      </c>
      <c r="CK1124">
        <f t="shared" si="1153"/>
        <v>1</v>
      </c>
      <c r="CL1124" t="s">
        <v>78</v>
      </c>
      <c r="CM1124">
        <f t="shared" si="1154"/>
        <v>7</v>
      </c>
      <c r="CN1124">
        <f t="shared" si="1155"/>
        <v>1</v>
      </c>
      <c r="CO1124" t="s">
        <v>112</v>
      </c>
      <c r="CP1124">
        <f t="shared" si="1156"/>
        <v>7</v>
      </c>
      <c r="CQ1124">
        <f t="shared" si="1157"/>
        <v>1</v>
      </c>
      <c r="CR1124" t="s">
        <v>112</v>
      </c>
      <c r="CS1124">
        <f t="shared" si="1158"/>
        <v>7</v>
      </c>
      <c r="CT1124">
        <f t="shared" si="1159"/>
        <v>1</v>
      </c>
      <c r="CU1124" t="s">
        <v>112</v>
      </c>
      <c r="CV1124">
        <f t="shared" si="1160"/>
        <v>7</v>
      </c>
      <c r="CW1124">
        <f t="shared" si="1161"/>
        <v>1</v>
      </c>
      <c r="CX1124" t="s">
        <v>112</v>
      </c>
      <c r="CY1124">
        <f t="shared" si="1162"/>
        <v>7</v>
      </c>
      <c r="CZ1124">
        <f t="shared" si="1163"/>
        <v>1</v>
      </c>
      <c r="DA1124" t="s">
        <v>99</v>
      </c>
      <c r="DB1124">
        <f t="shared" si="1164"/>
        <v>7</v>
      </c>
      <c r="DC1124">
        <f t="shared" si="1165"/>
        <v>1</v>
      </c>
      <c r="DD1124">
        <f t="shared" si="1166"/>
        <v>68</v>
      </c>
      <c r="DE1124">
        <f t="shared" si="1167"/>
        <v>14</v>
      </c>
      <c r="DF1124" s="7">
        <f t="shared" si="1168"/>
        <v>4.8571428571428568</v>
      </c>
      <c r="DG1124" s="8">
        <f t="shared" si="1169"/>
        <v>0.64285714285714279</v>
      </c>
      <c r="DH1124" s="1" t="s">
        <v>112</v>
      </c>
      <c r="DI1124" s="1" t="s">
        <v>135</v>
      </c>
      <c r="DJ1124" s="1" t="s">
        <v>65</v>
      </c>
      <c r="DK1124" s="1" t="s">
        <v>56</v>
      </c>
      <c r="DL1124" s="1" t="s">
        <v>127</v>
      </c>
      <c r="DM1124" s="1" t="s">
        <v>56</v>
      </c>
      <c r="DN1124" s="2" t="s">
        <v>56</v>
      </c>
      <c r="DO1124" s="2" t="s">
        <v>141</v>
      </c>
      <c r="DP1124" s="2">
        <v>6</v>
      </c>
      <c r="DQ1124" s="2">
        <v>2</v>
      </c>
      <c r="DR1124" s="2">
        <v>6</v>
      </c>
      <c r="DS1124" s="2">
        <v>6</v>
      </c>
    </row>
    <row r="1125" spans="1:123" x14ac:dyDescent="0.25">
      <c r="A1125">
        <v>2018</v>
      </c>
      <c r="B1125">
        <v>1123</v>
      </c>
      <c r="C1125" t="s">
        <v>57</v>
      </c>
      <c r="D1125">
        <v>0</v>
      </c>
      <c r="E1125">
        <v>31</v>
      </c>
      <c r="F1125">
        <v>1987</v>
      </c>
      <c r="G1125">
        <v>16</v>
      </c>
      <c r="H1125">
        <f t="shared" si="1106"/>
        <v>16</v>
      </c>
      <c r="I1125" t="s">
        <v>58</v>
      </c>
      <c r="J1125">
        <f t="shared" si="1107"/>
        <v>2</v>
      </c>
      <c r="K1125" t="s">
        <v>59</v>
      </c>
      <c r="L1125">
        <f t="shared" si="1108"/>
        <v>3</v>
      </c>
      <c r="M1125" t="s">
        <v>59</v>
      </c>
      <c r="N1125">
        <f t="shared" si="1109"/>
        <v>5</v>
      </c>
      <c r="O1125" t="s">
        <v>132</v>
      </c>
      <c r="P1125">
        <f t="shared" si="1110"/>
        <v>1</v>
      </c>
      <c r="Q1125">
        <f t="shared" si="1111"/>
        <v>1</v>
      </c>
      <c r="R1125">
        <v>1</v>
      </c>
      <c r="S1125" t="s">
        <v>56</v>
      </c>
      <c r="T1125">
        <f t="shared" si="1112"/>
        <v>0</v>
      </c>
      <c r="U1125">
        <f t="shared" si="1113"/>
        <v>0</v>
      </c>
      <c r="V1125" t="s">
        <v>92</v>
      </c>
      <c r="W1125">
        <v>14755</v>
      </c>
      <c r="X1125">
        <v>14755</v>
      </c>
      <c r="Y1125">
        <v>22782.5</v>
      </c>
      <c r="Z1125" t="s">
        <v>81</v>
      </c>
      <c r="AA1125">
        <f t="shared" si="1114"/>
        <v>3</v>
      </c>
      <c r="AB1125">
        <f t="shared" si="1115"/>
        <v>1</v>
      </c>
      <c r="AC1125" t="s">
        <v>106</v>
      </c>
      <c r="AD1125" s="6">
        <f t="shared" si="1116"/>
        <v>6</v>
      </c>
      <c r="AE1125">
        <f t="shared" si="1117"/>
        <v>1</v>
      </c>
      <c r="AF1125" t="s">
        <v>105</v>
      </c>
      <c r="AG1125" t="s">
        <v>56</v>
      </c>
      <c r="AH1125" t="s">
        <v>56</v>
      </c>
      <c r="AI1125" s="6" t="str">
        <f t="shared" si="1105"/>
        <v>None</v>
      </c>
      <c r="AJ1125" t="s">
        <v>106</v>
      </c>
      <c r="AK1125" s="6">
        <f t="shared" si="1118"/>
        <v>1</v>
      </c>
      <c r="AL1125" t="s">
        <v>106</v>
      </c>
      <c r="AM1125" s="6">
        <f t="shared" si="1118"/>
        <v>1</v>
      </c>
      <c r="AN1125" s="6">
        <f t="shared" si="1119"/>
        <v>0</v>
      </c>
      <c r="AO1125" t="s">
        <v>110</v>
      </c>
      <c r="AP1125">
        <f t="shared" si="1120"/>
        <v>1</v>
      </c>
      <c r="AQ1125">
        <f t="shared" si="1121"/>
        <v>1</v>
      </c>
      <c r="AR1125" t="s">
        <v>107</v>
      </c>
      <c r="AS1125">
        <f t="shared" si="1122"/>
        <v>1</v>
      </c>
      <c r="AT1125">
        <f t="shared" si="1123"/>
        <v>1</v>
      </c>
      <c r="AU1125" t="s">
        <v>158</v>
      </c>
      <c r="AV1125">
        <f t="shared" si="1124"/>
        <v>1</v>
      </c>
      <c r="AW1125">
        <f t="shared" si="1125"/>
        <v>1</v>
      </c>
      <c r="AX1125" t="s">
        <v>114</v>
      </c>
      <c r="AY1125">
        <f t="shared" si="1126"/>
        <v>5</v>
      </c>
      <c r="AZ1125">
        <f t="shared" si="1127"/>
        <v>1</v>
      </c>
      <c r="BA1125" s="6">
        <f t="shared" si="1128"/>
        <v>8</v>
      </c>
      <c r="BB1125" s="6">
        <f t="shared" si="1129"/>
        <v>4</v>
      </c>
      <c r="BC1125" s="6">
        <f t="shared" si="1130"/>
        <v>2</v>
      </c>
      <c r="BD1125" s="9">
        <f t="shared" si="1131"/>
        <v>0.16666666666666666</v>
      </c>
      <c r="BE1125" t="s">
        <v>56</v>
      </c>
      <c r="BF1125">
        <f t="shared" si="1132"/>
        <v>0</v>
      </c>
      <c r="BG1125">
        <f t="shared" si="1133"/>
        <v>0</v>
      </c>
      <c r="BH1125" t="s">
        <v>56</v>
      </c>
      <c r="BI1125">
        <f t="shared" si="1134"/>
        <v>0</v>
      </c>
      <c r="BJ1125">
        <f t="shared" si="1135"/>
        <v>0</v>
      </c>
      <c r="BK1125" t="s">
        <v>64</v>
      </c>
      <c r="BL1125">
        <f t="shared" si="1136"/>
        <v>4</v>
      </c>
      <c r="BM1125">
        <f t="shared" si="1137"/>
        <v>1</v>
      </c>
      <c r="BN1125" t="s">
        <v>65</v>
      </c>
      <c r="BO1125">
        <f t="shared" si="1138"/>
        <v>7</v>
      </c>
      <c r="BP1125">
        <f t="shared" si="1139"/>
        <v>1</v>
      </c>
      <c r="BQ1125" t="s">
        <v>94</v>
      </c>
      <c r="BR1125">
        <f t="shared" si="1140"/>
        <v>7</v>
      </c>
      <c r="BS1125">
        <f t="shared" si="1141"/>
        <v>1</v>
      </c>
      <c r="BT1125" t="s">
        <v>74</v>
      </c>
      <c r="BU1125">
        <f t="shared" si="1142"/>
        <v>7</v>
      </c>
      <c r="BV1125">
        <f t="shared" si="1143"/>
        <v>1</v>
      </c>
      <c r="BW1125" t="s">
        <v>167</v>
      </c>
      <c r="BX1125">
        <f t="shared" si="1144"/>
        <v>7</v>
      </c>
      <c r="BY1125">
        <f t="shared" si="1145"/>
        <v>1</v>
      </c>
      <c r="BZ1125" t="s">
        <v>139</v>
      </c>
      <c r="CA1125">
        <f t="shared" si="1146"/>
        <v>7</v>
      </c>
      <c r="CB1125">
        <f t="shared" si="1147"/>
        <v>1</v>
      </c>
      <c r="CC1125" t="s">
        <v>74</v>
      </c>
      <c r="CD1125">
        <f t="shared" si="1148"/>
        <v>7</v>
      </c>
      <c r="CE1125">
        <f t="shared" si="1149"/>
        <v>1</v>
      </c>
      <c r="CF1125" t="s">
        <v>82</v>
      </c>
      <c r="CG1125">
        <f t="shared" si="1150"/>
        <v>1</v>
      </c>
      <c r="CH1125">
        <f t="shared" si="1151"/>
        <v>1</v>
      </c>
      <c r="CI1125" t="s">
        <v>74</v>
      </c>
      <c r="CJ1125">
        <f t="shared" si="1152"/>
        <v>7</v>
      </c>
      <c r="CK1125">
        <f t="shared" si="1153"/>
        <v>1</v>
      </c>
      <c r="CL1125" t="s">
        <v>78</v>
      </c>
      <c r="CM1125">
        <f t="shared" si="1154"/>
        <v>7</v>
      </c>
      <c r="CN1125">
        <f t="shared" si="1155"/>
        <v>1</v>
      </c>
      <c r="CO1125" t="s">
        <v>112</v>
      </c>
      <c r="CP1125">
        <f t="shared" si="1156"/>
        <v>7</v>
      </c>
      <c r="CQ1125">
        <f t="shared" si="1157"/>
        <v>1</v>
      </c>
      <c r="CR1125" t="s">
        <v>112</v>
      </c>
      <c r="CS1125">
        <f t="shared" si="1158"/>
        <v>7</v>
      </c>
      <c r="CT1125">
        <f t="shared" si="1159"/>
        <v>1</v>
      </c>
      <c r="CU1125" t="s">
        <v>112</v>
      </c>
      <c r="CV1125">
        <f t="shared" si="1160"/>
        <v>7</v>
      </c>
      <c r="CW1125">
        <f t="shared" si="1161"/>
        <v>1</v>
      </c>
      <c r="CX1125" t="s">
        <v>112</v>
      </c>
      <c r="CY1125">
        <f t="shared" si="1162"/>
        <v>7</v>
      </c>
      <c r="CZ1125">
        <f t="shared" si="1163"/>
        <v>1</v>
      </c>
      <c r="DA1125" t="s">
        <v>99</v>
      </c>
      <c r="DB1125">
        <f t="shared" si="1164"/>
        <v>7</v>
      </c>
      <c r="DC1125">
        <f t="shared" si="1165"/>
        <v>1</v>
      </c>
      <c r="DD1125">
        <f t="shared" si="1166"/>
        <v>96</v>
      </c>
      <c r="DE1125">
        <f t="shared" si="1167"/>
        <v>15</v>
      </c>
      <c r="DF1125" s="7">
        <f t="shared" si="1168"/>
        <v>6.4</v>
      </c>
      <c r="DG1125" s="8">
        <f t="shared" si="1169"/>
        <v>0.9</v>
      </c>
      <c r="DH1125" s="1" t="s">
        <v>112</v>
      </c>
      <c r="DI1125" s="1" t="s">
        <v>154</v>
      </c>
      <c r="DJ1125" s="1" t="s">
        <v>56</v>
      </c>
      <c r="DK1125" s="1" t="s">
        <v>56</v>
      </c>
      <c r="DL1125" s="1" t="s">
        <v>68</v>
      </c>
      <c r="DM1125" s="1" t="s">
        <v>64</v>
      </c>
      <c r="DN1125" s="2" t="s">
        <v>56</v>
      </c>
      <c r="DO1125" s="2" t="s">
        <v>56</v>
      </c>
      <c r="DP1125" s="2" t="s">
        <v>56</v>
      </c>
      <c r="DQ1125" s="2">
        <v>3</v>
      </c>
      <c r="DR1125" s="2">
        <v>4</v>
      </c>
      <c r="DS1125" s="2">
        <v>4</v>
      </c>
    </row>
    <row r="1126" spans="1:123" x14ac:dyDescent="0.25">
      <c r="A1126">
        <v>2018</v>
      </c>
      <c r="B1126">
        <v>1124</v>
      </c>
      <c r="C1126" t="s">
        <v>118</v>
      </c>
      <c r="D1126">
        <v>3</v>
      </c>
      <c r="E1126">
        <v>50</v>
      </c>
      <c r="F1126">
        <v>1968</v>
      </c>
      <c r="G1126">
        <v>16</v>
      </c>
      <c r="H1126">
        <f t="shared" si="1106"/>
        <v>16</v>
      </c>
      <c r="I1126" t="s">
        <v>90</v>
      </c>
      <c r="J1126">
        <f t="shared" si="1107"/>
        <v>1</v>
      </c>
      <c r="K1126" t="s">
        <v>59</v>
      </c>
      <c r="L1126">
        <f t="shared" si="1108"/>
        <v>3</v>
      </c>
      <c r="M1126" t="s">
        <v>59</v>
      </c>
      <c r="N1126">
        <f t="shared" si="1109"/>
        <v>5</v>
      </c>
      <c r="O1126" t="s">
        <v>60</v>
      </c>
      <c r="P1126">
        <f t="shared" si="1110"/>
        <v>7</v>
      </c>
      <c r="Q1126">
        <f t="shared" si="1111"/>
        <v>1</v>
      </c>
      <c r="R1126">
        <v>2</v>
      </c>
      <c r="S1126" t="s">
        <v>101</v>
      </c>
      <c r="T1126">
        <f t="shared" si="1112"/>
        <v>1</v>
      </c>
      <c r="U1126">
        <f t="shared" si="1113"/>
        <v>1</v>
      </c>
      <c r="V1126" t="s">
        <v>92</v>
      </c>
      <c r="W1126">
        <v>14755</v>
      </c>
      <c r="X1126">
        <v>10782.5</v>
      </c>
      <c r="Y1126">
        <v>16648.75</v>
      </c>
      <c r="Z1126" t="s">
        <v>81</v>
      </c>
      <c r="AA1126">
        <f t="shared" si="1114"/>
        <v>3</v>
      </c>
      <c r="AB1126">
        <f t="shared" si="1115"/>
        <v>1</v>
      </c>
      <c r="AC1126" t="s">
        <v>71</v>
      </c>
      <c r="AD1126" s="6">
        <f t="shared" si="1116"/>
        <v>4</v>
      </c>
      <c r="AE1126">
        <f t="shared" si="1117"/>
        <v>1</v>
      </c>
      <c r="AF1126" t="s">
        <v>159</v>
      </c>
      <c r="AG1126" t="s">
        <v>56</v>
      </c>
      <c r="AH1126" t="s">
        <v>56</v>
      </c>
      <c r="AI1126" s="6" t="str">
        <f t="shared" si="1105"/>
        <v>Moslem/islam</v>
      </c>
      <c r="AJ1126" t="s">
        <v>144</v>
      </c>
      <c r="AK1126" s="6">
        <f t="shared" si="1118"/>
        <v>0</v>
      </c>
      <c r="AL1126" t="s">
        <v>144</v>
      </c>
      <c r="AM1126" s="6">
        <f t="shared" si="1118"/>
        <v>0</v>
      </c>
      <c r="AN1126" s="6">
        <f t="shared" si="1119"/>
        <v>0</v>
      </c>
      <c r="AO1126" t="s">
        <v>110</v>
      </c>
      <c r="AP1126">
        <f t="shared" si="1120"/>
        <v>1</v>
      </c>
      <c r="AQ1126">
        <f t="shared" si="1121"/>
        <v>1</v>
      </c>
      <c r="AR1126" t="s">
        <v>129</v>
      </c>
      <c r="AS1126">
        <f t="shared" si="1122"/>
        <v>3</v>
      </c>
      <c r="AT1126">
        <f t="shared" si="1123"/>
        <v>1</v>
      </c>
      <c r="AU1126" t="s">
        <v>158</v>
      </c>
      <c r="AV1126">
        <f t="shared" si="1124"/>
        <v>1</v>
      </c>
      <c r="AW1126">
        <f t="shared" si="1125"/>
        <v>1</v>
      </c>
      <c r="AX1126" t="s">
        <v>172</v>
      </c>
      <c r="AY1126">
        <f t="shared" si="1126"/>
        <v>1</v>
      </c>
      <c r="AZ1126">
        <f t="shared" si="1127"/>
        <v>1</v>
      </c>
      <c r="BA1126" s="6">
        <f t="shared" si="1128"/>
        <v>6</v>
      </c>
      <c r="BB1126" s="6">
        <f t="shared" si="1129"/>
        <v>4</v>
      </c>
      <c r="BC1126" s="6">
        <f t="shared" si="1130"/>
        <v>1.5</v>
      </c>
      <c r="BD1126" s="9">
        <f t="shared" si="1131"/>
        <v>8.3333333333333329E-2</v>
      </c>
      <c r="BE1126" t="s">
        <v>56</v>
      </c>
      <c r="BF1126">
        <f t="shared" si="1132"/>
        <v>0</v>
      </c>
      <c r="BG1126">
        <f t="shared" si="1133"/>
        <v>0</v>
      </c>
      <c r="BH1126" t="s">
        <v>56</v>
      </c>
      <c r="BI1126">
        <f t="shared" si="1134"/>
        <v>0</v>
      </c>
      <c r="BJ1126">
        <f t="shared" si="1135"/>
        <v>0</v>
      </c>
      <c r="BK1126" t="s">
        <v>65</v>
      </c>
      <c r="BL1126">
        <f t="shared" si="1136"/>
        <v>7</v>
      </c>
      <c r="BM1126">
        <f t="shared" si="1137"/>
        <v>1</v>
      </c>
      <c r="BN1126" t="s">
        <v>93</v>
      </c>
      <c r="BO1126">
        <f t="shared" si="1138"/>
        <v>4</v>
      </c>
      <c r="BP1126">
        <f t="shared" si="1139"/>
        <v>1</v>
      </c>
      <c r="BQ1126" t="s">
        <v>56</v>
      </c>
      <c r="BR1126">
        <f t="shared" si="1140"/>
        <v>0</v>
      </c>
      <c r="BS1126">
        <f t="shared" si="1141"/>
        <v>0</v>
      </c>
      <c r="BT1126" t="s">
        <v>74</v>
      </c>
      <c r="BU1126">
        <f t="shared" si="1142"/>
        <v>7</v>
      </c>
      <c r="BV1126">
        <f t="shared" si="1143"/>
        <v>1</v>
      </c>
      <c r="BW1126" t="s">
        <v>79</v>
      </c>
      <c r="BX1126">
        <f t="shared" si="1144"/>
        <v>1</v>
      </c>
      <c r="BY1126">
        <f t="shared" si="1145"/>
        <v>1</v>
      </c>
      <c r="BZ1126" t="s">
        <v>80</v>
      </c>
      <c r="CA1126">
        <f t="shared" si="1146"/>
        <v>1</v>
      </c>
      <c r="CB1126">
        <f t="shared" si="1147"/>
        <v>1</v>
      </c>
      <c r="CC1126" t="s">
        <v>74</v>
      </c>
      <c r="CD1126">
        <f t="shared" si="1148"/>
        <v>7</v>
      </c>
      <c r="CE1126">
        <f t="shared" si="1149"/>
        <v>1</v>
      </c>
      <c r="CF1126" t="s">
        <v>82</v>
      </c>
      <c r="CG1126">
        <f t="shared" si="1150"/>
        <v>1</v>
      </c>
      <c r="CH1126">
        <f t="shared" si="1151"/>
        <v>1</v>
      </c>
      <c r="CI1126" t="s">
        <v>74</v>
      </c>
      <c r="CJ1126">
        <f t="shared" si="1152"/>
        <v>7</v>
      </c>
      <c r="CK1126">
        <f t="shared" si="1153"/>
        <v>1</v>
      </c>
      <c r="CL1126" t="s">
        <v>93</v>
      </c>
      <c r="CM1126">
        <f t="shared" si="1154"/>
        <v>4</v>
      </c>
      <c r="CN1126">
        <f t="shared" si="1155"/>
        <v>1</v>
      </c>
      <c r="CO1126" t="s">
        <v>83</v>
      </c>
      <c r="CP1126">
        <f t="shared" si="1156"/>
        <v>4</v>
      </c>
      <c r="CQ1126">
        <f t="shared" si="1157"/>
        <v>1</v>
      </c>
      <c r="CR1126" t="s">
        <v>83</v>
      </c>
      <c r="CS1126">
        <f t="shared" si="1158"/>
        <v>4</v>
      </c>
      <c r="CT1126">
        <f t="shared" si="1159"/>
        <v>1</v>
      </c>
      <c r="CU1126" t="s">
        <v>83</v>
      </c>
      <c r="CV1126">
        <f t="shared" si="1160"/>
        <v>4</v>
      </c>
      <c r="CW1126">
        <f t="shared" si="1161"/>
        <v>1</v>
      </c>
      <c r="CX1126" t="s">
        <v>83</v>
      </c>
      <c r="CY1126">
        <f t="shared" si="1162"/>
        <v>4</v>
      </c>
      <c r="CZ1126">
        <f t="shared" si="1163"/>
        <v>1</v>
      </c>
      <c r="DA1126" t="s">
        <v>56</v>
      </c>
      <c r="DB1126">
        <f t="shared" si="1164"/>
        <v>0</v>
      </c>
      <c r="DC1126">
        <f t="shared" si="1165"/>
        <v>0</v>
      </c>
      <c r="DD1126">
        <f t="shared" si="1166"/>
        <v>55</v>
      </c>
      <c r="DE1126">
        <f t="shared" si="1167"/>
        <v>13</v>
      </c>
      <c r="DF1126" s="7">
        <f t="shared" si="1168"/>
        <v>4.2307692307692308</v>
      </c>
      <c r="DG1126" s="8">
        <f t="shared" si="1169"/>
        <v>0.53846153846153844</v>
      </c>
      <c r="DH1126" s="1" t="s">
        <v>83</v>
      </c>
      <c r="DI1126" s="1" t="s">
        <v>56</v>
      </c>
      <c r="DJ1126" s="1" t="s">
        <v>56</v>
      </c>
      <c r="DK1126" s="1" t="s">
        <v>78</v>
      </c>
      <c r="DL1126" s="1" t="s">
        <v>68</v>
      </c>
      <c r="DM1126" s="1" t="s">
        <v>65</v>
      </c>
      <c r="DN1126" s="2" t="s">
        <v>97</v>
      </c>
      <c r="DO1126" s="2">
        <v>2</v>
      </c>
      <c r="DP1126" s="2" t="s">
        <v>150</v>
      </c>
      <c r="DQ1126" s="2">
        <v>4</v>
      </c>
      <c r="DR1126" s="2">
        <v>4</v>
      </c>
      <c r="DS1126" s="2">
        <v>4</v>
      </c>
    </row>
    <row r="1127" spans="1:123" x14ac:dyDescent="0.25">
      <c r="A1127">
        <v>2018</v>
      </c>
      <c r="B1127">
        <v>1125</v>
      </c>
      <c r="C1127" t="s">
        <v>57</v>
      </c>
      <c r="D1127">
        <v>0</v>
      </c>
      <c r="E1127">
        <v>21</v>
      </c>
      <c r="F1127">
        <v>1997</v>
      </c>
      <c r="G1127">
        <v>15</v>
      </c>
      <c r="H1127">
        <f t="shared" si="1106"/>
        <v>15</v>
      </c>
      <c r="I1127" t="s">
        <v>58</v>
      </c>
      <c r="J1127">
        <f t="shared" si="1107"/>
        <v>2</v>
      </c>
      <c r="K1127" t="s">
        <v>59</v>
      </c>
      <c r="L1127">
        <f t="shared" si="1108"/>
        <v>3</v>
      </c>
      <c r="M1127" t="s">
        <v>59</v>
      </c>
      <c r="N1127">
        <f t="shared" si="1109"/>
        <v>5</v>
      </c>
      <c r="O1127" t="s">
        <v>60</v>
      </c>
      <c r="P1127">
        <f t="shared" si="1110"/>
        <v>7</v>
      </c>
      <c r="Q1127">
        <f t="shared" si="1111"/>
        <v>1</v>
      </c>
      <c r="R1127">
        <v>2</v>
      </c>
      <c r="S1127" t="s">
        <v>56</v>
      </c>
      <c r="T1127">
        <f t="shared" si="1112"/>
        <v>0</v>
      </c>
      <c r="U1127">
        <f t="shared" si="1113"/>
        <v>0</v>
      </c>
      <c r="V1127" t="s">
        <v>133</v>
      </c>
      <c r="W1127">
        <v>8512.5</v>
      </c>
      <c r="X1127">
        <v>2043</v>
      </c>
      <c r="Y1127">
        <v>3154.5</v>
      </c>
      <c r="Z1127" t="s">
        <v>109</v>
      </c>
      <c r="AA1127">
        <f t="shared" si="1114"/>
        <v>5</v>
      </c>
      <c r="AB1127">
        <f t="shared" si="1115"/>
        <v>1</v>
      </c>
      <c r="AC1127" t="s">
        <v>62</v>
      </c>
      <c r="AD1127" s="6">
        <f t="shared" si="1116"/>
        <v>2</v>
      </c>
      <c r="AE1127">
        <f t="shared" si="1117"/>
        <v>1</v>
      </c>
      <c r="AF1127" t="s">
        <v>75</v>
      </c>
      <c r="AG1127" t="s">
        <v>70</v>
      </c>
      <c r="AH1127" t="s">
        <v>56</v>
      </c>
      <c r="AI1127" s="6" t="str">
        <f t="shared" si="1105"/>
        <v>No denomination</v>
      </c>
      <c r="AJ1127" t="s">
        <v>71</v>
      </c>
      <c r="AK1127" s="6">
        <f t="shared" si="1118"/>
        <v>2</v>
      </c>
      <c r="AL1127" t="s">
        <v>106</v>
      </c>
      <c r="AM1127" s="6">
        <f t="shared" si="1118"/>
        <v>1</v>
      </c>
      <c r="AN1127" s="6">
        <f t="shared" si="1119"/>
        <v>1</v>
      </c>
      <c r="AO1127" t="s">
        <v>96</v>
      </c>
      <c r="AP1127">
        <f t="shared" si="1120"/>
        <v>3</v>
      </c>
      <c r="AQ1127">
        <f t="shared" si="1121"/>
        <v>1</v>
      </c>
      <c r="AR1127" t="s">
        <v>129</v>
      </c>
      <c r="AS1127">
        <f t="shared" si="1122"/>
        <v>3</v>
      </c>
      <c r="AT1127">
        <f t="shared" si="1123"/>
        <v>1</v>
      </c>
      <c r="AU1127" t="s">
        <v>158</v>
      </c>
      <c r="AV1127">
        <f t="shared" si="1124"/>
        <v>1</v>
      </c>
      <c r="AW1127">
        <f t="shared" si="1125"/>
        <v>1</v>
      </c>
      <c r="AX1127" t="s">
        <v>172</v>
      </c>
      <c r="AY1127">
        <f t="shared" si="1126"/>
        <v>1</v>
      </c>
      <c r="AZ1127">
        <f t="shared" si="1127"/>
        <v>1</v>
      </c>
      <c r="BA1127" s="6">
        <f t="shared" si="1128"/>
        <v>8</v>
      </c>
      <c r="BB1127" s="6">
        <f t="shared" si="1129"/>
        <v>4</v>
      </c>
      <c r="BC1127" s="6">
        <f t="shared" si="1130"/>
        <v>2</v>
      </c>
      <c r="BD1127" s="9">
        <f t="shared" si="1131"/>
        <v>0.16666666666666666</v>
      </c>
      <c r="BE1127" t="s">
        <v>63</v>
      </c>
      <c r="BF1127">
        <f t="shared" si="1132"/>
        <v>1</v>
      </c>
      <c r="BG1127">
        <f t="shared" si="1133"/>
        <v>1</v>
      </c>
      <c r="BH1127" t="s">
        <v>64</v>
      </c>
      <c r="BI1127">
        <f t="shared" si="1134"/>
        <v>4</v>
      </c>
      <c r="BJ1127">
        <f t="shared" si="1135"/>
        <v>1</v>
      </c>
      <c r="BK1127" t="s">
        <v>56</v>
      </c>
      <c r="BL1127">
        <f t="shared" si="1136"/>
        <v>0</v>
      </c>
      <c r="BM1127">
        <f t="shared" si="1137"/>
        <v>0</v>
      </c>
      <c r="BN1127" t="s">
        <v>56</v>
      </c>
      <c r="BO1127">
        <f t="shared" si="1138"/>
        <v>0</v>
      </c>
      <c r="BP1127">
        <f t="shared" si="1139"/>
        <v>0</v>
      </c>
      <c r="BQ1127" t="s">
        <v>94</v>
      </c>
      <c r="BR1127">
        <f t="shared" si="1140"/>
        <v>7</v>
      </c>
      <c r="BS1127">
        <f t="shared" si="1141"/>
        <v>1</v>
      </c>
      <c r="BT1127" t="s">
        <v>74</v>
      </c>
      <c r="BU1127">
        <f t="shared" si="1142"/>
        <v>7</v>
      </c>
      <c r="BV1127">
        <f t="shared" si="1143"/>
        <v>1</v>
      </c>
      <c r="BW1127" t="s">
        <v>79</v>
      </c>
      <c r="BX1127">
        <f t="shared" si="1144"/>
        <v>1</v>
      </c>
      <c r="BY1127">
        <f t="shared" si="1145"/>
        <v>1</v>
      </c>
      <c r="BZ1127" t="s">
        <v>147</v>
      </c>
      <c r="CA1127">
        <f t="shared" si="1146"/>
        <v>3</v>
      </c>
      <c r="CB1127">
        <f t="shared" si="1147"/>
        <v>1</v>
      </c>
      <c r="CC1127" t="s">
        <v>78</v>
      </c>
      <c r="CD1127">
        <f t="shared" si="1148"/>
        <v>1</v>
      </c>
      <c r="CE1127">
        <f t="shared" si="1149"/>
        <v>1</v>
      </c>
      <c r="CF1127" t="s">
        <v>82</v>
      </c>
      <c r="CG1127">
        <f t="shared" si="1150"/>
        <v>1</v>
      </c>
      <c r="CH1127">
        <f t="shared" si="1151"/>
        <v>1</v>
      </c>
      <c r="CI1127" t="s">
        <v>78</v>
      </c>
      <c r="CJ1127">
        <f t="shared" si="1152"/>
        <v>1</v>
      </c>
      <c r="CK1127">
        <f t="shared" si="1153"/>
        <v>1</v>
      </c>
      <c r="CL1127" t="s">
        <v>78</v>
      </c>
      <c r="CM1127">
        <f t="shared" si="1154"/>
        <v>7</v>
      </c>
      <c r="CN1127">
        <f t="shared" si="1155"/>
        <v>1</v>
      </c>
      <c r="CO1127" t="s">
        <v>83</v>
      </c>
      <c r="CP1127">
        <f t="shared" si="1156"/>
        <v>4</v>
      </c>
      <c r="CQ1127">
        <f t="shared" si="1157"/>
        <v>1</v>
      </c>
      <c r="CR1127" t="s">
        <v>67</v>
      </c>
      <c r="CS1127">
        <f t="shared" si="1158"/>
        <v>5</v>
      </c>
      <c r="CT1127">
        <f t="shared" si="1159"/>
        <v>1</v>
      </c>
      <c r="CU1127" t="s">
        <v>67</v>
      </c>
      <c r="CV1127">
        <f t="shared" si="1160"/>
        <v>5</v>
      </c>
      <c r="CW1127">
        <f t="shared" si="1161"/>
        <v>1</v>
      </c>
      <c r="CX1127" t="s">
        <v>67</v>
      </c>
      <c r="CY1127">
        <f t="shared" si="1162"/>
        <v>5</v>
      </c>
      <c r="CZ1127">
        <f t="shared" si="1163"/>
        <v>1</v>
      </c>
      <c r="DA1127" t="s">
        <v>155</v>
      </c>
      <c r="DB1127">
        <f t="shared" si="1164"/>
        <v>1</v>
      </c>
      <c r="DC1127">
        <f t="shared" si="1165"/>
        <v>1</v>
      </c>
      <c r="DD1127">
        <f t="shared" si="1166"/>
        <v>52</v>
      </c>
      <c r="DE1127">
        <f t="shared" si="1167"/>
        <v>14</v>
      </c>
      <c r="DF1127" s="7">
        <f t="shared" si="1168"/>
        <v>3.7142857142857144</v>
      </c>
      <c r="DG1127" s="8">
        <f t="shared" si="1169"/>
        <v>0.45238095238095238</v>
      </c>
      <c r="DH1127" s="1" t="s">
        <v>67</v>
      </c>
      <c r="DI1127" s="1" t="s">
        <v>154</v>
      </c>
      <c r="DJ1127" s="1" t="s">
        <v>65</v>
      </c>
      <c r="DK1127" s="1" t="s">
        <v>56</v>
      </c>
      <c r="DL1127" s="1" t="s">
        <v>68</v>
      </c>
      <c r="DM1127" s="1" t="s">
        <v>56</v>
      </c>
      <c r="DN1127" s="2" t="s">
        <v>56</v>
      </c>
      <c r="DO1127" s="2">
        <v>3</v>
      </c>
      <c r="DP1127" s="2">
        <v>5</v>
      </c>
      <c r="DQ1127" s="2">
        <v>4</v>
      </c>
      <c r="DR1127" s="2">
        <v>5</v>
      </c>
      <c r="DS1127" s="2">
        <v>4</v>
      </c>
    </row>
    <row r="1128" spans="1:123" x14ac:dyDescent="0.25">
      <c r="A1128">
        <v>2018</v>
      </c>
      <c r="B1128">
        <v>1126</v>
      </c>
      <c r="C1128" t="s">
        <v>102</v>
      </c>
      <c r="D1128">
        <v>0</v>
      </c>
      <c r="E1128">
        <v>29</v>
      </c>
      <c r="F1128">
        <v>1989</v>
      </c>
      <c r="G1128">
        <v>16</v>
      </c>
      <c r="H1128">
        <f t="shared" si="1106"/>
        <v>16</v>
      </c>
      <c r="I1128" t="s">
        <v>58</v>
      </c>
      <c r="J1128">
        <f t="shared" si="1107"/>
        <v>2</v>
      </c>
      <c r="K1128" t="s">
        <v>59</v>
      </c>
      <c r="L1128">
        <f t="shared" si="1108"/>
        <v>3</v>
      </c>
      <c r="M1128" t="s">
        <v>89</v>
      </c>
      <c r="N1128">
        <f t="shared" si="1109"/>
        <v>4</v>
      </c>
      <c r="O1128" t="s">
        <v>132</v>
      </c>
      <c r="P1128">
        <f t="shared" si="1110"/>
        <v>1</v>
      </c>
      <c r="Q1128">
        <f t="shared" si="1111"/>
        <v>1</v>
      </c>
      <c r="R1128">
        <v>2</v>
      </c>
      <c r="S1128" t="s">
        <v>101</v>
      </c>
      <c r="T1128">
        <f t="shared" si="1112"/>
        <v>1</v>
      </c>
      <c r="U1128">
        <f t="shared" si="1113"/>
        <v>1</v>
      </c>
      <c r="V1128" t="s">
        <v>92</v>
      </c>
      <c r="W1128">
        <v>24970</v>
      </c>
      <c r="X1128">
        <v>20430</v>
      </c>
      <c r="Y1128">
        <v>31545</v>
      </c>
      <c r="Z1128" t="s">
        <v>109</v>
      </c>
      <c r="AA1128">
        <f t="shared" si="1114"/>
        <v>5</v>
      </c>
      <c r="AB1128">
        <f t="shared" si="1115"/>
        <v>1</v>
      </c>
      <c r="AC1128" t="s">
        <v>126</v>
      </c>
      <c r="AD1128" s="6">
        <f t="shared" si="1116"/>
        <v>5</v>
      </c>
      <c r="AE1128">
        <f t="shared" si="1117"/>
        <v>1</v>
      </c>
      <c r="AF1128" t="s">
        <v>75</v>
      </c>
      <c r="AG1128" t="s">
        <v>70</v>
      </c>
      <c r="AH1128" t="s">
        <v>56</v>
      </c>
      <c r="AI1128" s="6" t="str">
        <f t="shared" si="1105"/>
        <v>No denomination</v>
      </c>
      <c r="AJ1128" t="s">
        <v>71</v>
      </c>
      <c r="AK1128" s="6">
        <f t="shared" si="1118"/>
        <v>2</v>
      </c>
      <c r="AL1128" t="s">
        <v>71</v>
      </c>
      <c r="AM1128" s="6">
        <f t="shared" si="1118"/>
        <v>2</v>
      </c>
      <c r="AN1128" s="6">
        <f t="shared" si="1119"/>
        <v>0</v>
      </c>
      <c r="AO1128" t="s">
        <v>121</v>
      </c>
      <c r="AP1128">
        <f t="shared" si="1120"/>
        <v>7</v>
      </c>
      <c r="AQ1128">
        <f t="shared" si="1121"/>
        <v>1</v>
      </c>
      <c r="AR1128" t="s">
        <v>73</v>
      </c>
      <c r="AS1128">
        <f t="shared" si="1122"/>
        <v>7</v>
      </c>
      <c r="AT1128">
        <f t="shared" si="1123"/>
        <v>1</v>
      </c>
      <c r="AU1128" t="s">
        <v>87</v>
      </c>
      <c r="AV1128">
        <f t="shared" si="1124"/>
        <v>7</v>
      </c>
      <c r="AW1128">
        <f t="shared" si="1125"/>
        <v>1</v>
      </c>
      <c r="AX1128" t="s">
        <v>88</v>
      </c>
      <c r="AY1128">
        <f t="shared" si="1126"/>
        <v>7</v>
      </c>
      <c r="AZ1128">
        <f t="shared" si="1127"/>
        <v>1</v>
      </c>
      <c r="BA1128" s="6">
        <f t="shared" si="1128"/>
        <v>28</v>
      </c>
      <c r="BB1128" s="6">
        <f t="shared" si="1129"/>
        <v>4</v>
      </c>
      <c r="BC1128" s="6">
        <f t="shared" si="1130"/>
        <v>7</v>
      </c>
      <c r="BD1128" s="9">
        <f t="shared" si="1131"/>
        <v>1</v>
      </c>
      <c r="BE1128" t="s">
        <v>56</v>
      </c>
      <c r="BF1128">
        <f t="shared" si="1132"/>
        <v>0</v>
      </c>
      <c r="BG1128">
        <f t="shared" si="1133"/>
        <v>0</v>
      </c>
      <c r="BH1128" t="s">
        <v>56</v>
      </c>
      <c r="BI1128">
        <f t="shared" si="1134"/>
        <v>0</v>
      </c>
      <c r="BJ1128">
        <f t="shared" si="1135"/>
        <v>0</v>
      </c>
      <c r="BK1128" t="s">
        <v>64</v>
      </c>
      <c r="BL1128">
        <f t="shared" si="1136"/>
        <v>4</v>
      </c>
      <c r="BM1128">
        <f t="shared" si="1137"/>
        <v>1</v>
      </c>
      <c r="BN1128" t="s">
        <v>65</v>
      </c>
      <c r="BO1128">
        <f t="shared" si="1138"/>
        <v>7</v>
      </c>
      <c r="BP1128">
        <f t="shared" si="1139"/>
        <v>1</v>
      </c>
      <c r="BQ1128" t="s">
        <v>66</v>
      </c>
      <c r="BR1128">
        <f t="shared" si="1140"/>
        <v>1</v>
      </c>
      <c r="BS1128">
        <f t="shared" si="1141"/>
        <v>1</v>
      </c>
      <c r="BT1128" t="s">
        <v>74</v>
      </c>
      <c r="BU1128">
        <f t="shared" si="1142"/>
        <v>7</v>
      </c>
      <c r="BV1128">
        <f t="shared" si="1143"/>
        <v>1</v>
      </c>
      <c r="BW1128" t="s">
        <v>56</v>
      </c>
      <c r="BX1128">
        <f t="shared" si="1144"/>
        <v>0</v>
      </c>
      <c r="BY1128">
        <f t="shared" si="1145"/>
        <v>0</v>
      </c>
      <c r="BZ1128" t="s">
        <v>56</v>
      </c>
      <c r="CA1128">
        <f t="shared" si="1146"/>
        <v>0</v>
      </c>
      <c r="CB1128">
        <f t="shared" si="1147"/>
        <v>0</v>
      </c>
      <c r="CC1128" t="s">
        <v>56</v>
      </c>
      <c r="CD1128">
        <f t="shared" si="1148"/>
        <v>0</v>
      </c>
      <c r="CE1128">
        <f t="shared" si="1149"/>
        <v>0</v>
      </c>
      <c r="CF1128" t="s">
        <v>56</v>
      </c>
      <c r="CG1128">
        <f t="shared" si="1150"/>
        <v>0</v>
      </c>
      <c r="CH1128">
        <f t="shared" si="1151"/>
        <v>0</v>
      </c>
      <c r="CI1128" t="s">
        <v>56</v>
      </c>
      <c r="CJ1128">
        <f t="shared" si="1152"/>
        <v>0</v>
      </c>
      <c r="CK1128">
        <f t="shared" si="1153"/>
        <v>0</v>
      </c>
      <c r="CL1128" t="s">
        <v>56</v>
      </c>
      <c r="CM1128">
        <f t="shared" si="1154"/>
        <v>0</v>
      </c>
      <c r="CN1128">
        <f t="shared" si="1155"/>
        <v>0</v>
      </c>
      <c r="CO1128" t="s">
        <v>56</v>
      </c>
      <c r="CP1128">
        <f t="shared" si="1156"/>
        <v>0</v>
      </c>
      <c r="CQ1128">
        <f t="shared" si="1157"/>
        <v>0</v>
      </c>
      <c r="CR1128" t="s">
        <v>56</v>
      </c>
      <c r="CS1128">
        <f t="shared" si="1158"/>
        <v>0</v>
      </c>
      <c r="CT1128">
        <f t="shared" si="1159"/>
        <v>0</v>
      </c>
      <c r="CU1128" t="s">
        <v>56</v>
      </c>
      <c r="CV1128">
        <f t="shared" si="1160"/>
        <v>0</v>
      </c>
      <c r="CW1128">
        <f t="shared" si="1161"/>
        <v>0</v>
      </c>
      <c r="CX1128" t="s">
        <v>56</v>
      </c>
      <c r="CY1128">
        <f t="shared" si="1162"/>
        <v>0</v>
      </c>
      <c r="CZ1128">
        <f t="shared" si="1163"/>
        <v>0</v>
      </c>
      <c r="DA1128" t="s">
        <v>99</v>
      </c>
      <c r="DB1128">
        <f t="shared" si="1164"/>
        <v>7</v>
      </c>
      <c r="DC1128">
        <f t="shared" si="1165"/>
        <v>1</v>
      </c>
      <c r="DD1128">
        <f t="shared" si="1166"/>
        <v>26</v>
      </c>
      <c r="DE1128">
        <f t="shared" si="1167"/>
        <v>5</v>
      </c>
      <c r="DF1128" s="7">
        <f t="shared" si="1168"/>
        <v>5.2</v>
      </c>
      <c r="DG1128" s="8">
        <f t="shared" si="1169"/>
        <v>0.70000000000000007</v>
      </c>
      <c r="DH1128" s="1" t="s">
        <v>56</v>
      </c>
      <c r="DI1128" s="1" t="s">
        <v>154</v>
      </c>
      <c r="DJ1128" s="1" t="s">
        <v>56</v>
      </c>
      <c r="DK1128" s="1" t="s">
        <v>74</v>
      </c>
      <c r="DL1128" s="1" t="s">
        <v>127</v>
      </c>
      <c r="DM1128" s="1" t="s">
        <v>64</v>
      </c>
      <c r="DN1128" s="2" t="s">
        <v>98</v>
      </c>
      <c r="DO1128" s="2" t="s">
        <v>56</v>
      </c>
      <c r="DP1128" s="2" t="s">
        <v>56</v>
      </c>
      <c r="DQ1128" s="2" t="s">
        <v>56</v>
      </c>
      <c r="DR1128" s="2" t="s">
        <v>56</v>
      </c>
      <c r="DS1128" s="2" t="s">
        <v>56</v>
      </c>
    </row>
    <row r="1129" spans="1:123" x14ac:dyDescent="0.25">
      <c r="A1129">
        <v>2018</v>
      </c>
      <c r="B1129">
        <v>1127</v>
      </c>
      <c r="C1129" t="s">
        <v>57</v>
      </c>
      <c r="D1129">
        <v>0</v>
      </c>
      <c r="E1129">
        <v>21</v>
      </c>
      <c r="F1129">
        <v>1997</v>
      </c>
      <c r="G1129">
        <v>15</v>
      </c>
      <c r="H1129">
        <f t="shared" si="1106"/>
        <v>15</v>
      </c>
      <c r="I1129" t="s">
        <v>90</v>
      </c>
      <c r="J1129">
        <f t="shared" si="1107"/>
        <v>1</v>
      </c>
      <c r="K1129" t="s">
        <v>59</v>
      </c>
      <c r="L1129">
        <f t="shared" si="1108"/>
        <v>3</v>
      </c>
      <c r="M1129" t="s">
        <v>89</v>
      </c>
      <c r="N1129">
        <f t="shared" si="1109"/>
        <v>4</v>
      </c>
      <c r="O1129" t="s">
        <v>132</v>
      </c>
      <c r="P1129">
        <f t="shared" si="1110"/>
        <v>1</v>
      </c>
      <c r="Q1129">
        <f t="shared" si="1111"/>
        <v>1</v>
      </c>
      <c r="R1129">
        <v>2</v>
      </c>
      <c r="S1129" t="s">
        <v>101</v>
      </c>
      <c r="T1129">
        <f t="shared" si="1112"/>
        <v>1</v>
      </c>
      <c r="U1129">
        <f t="shared" si="1113"/>
        <v>1</v>
      </c>
      <c r="V1129" t="s">
        <v>200</v>
      </c>
      <c r="W1129">
        <v>2043</v>
      </c>
      <c r="X1129">
        <v>2043</v>
      </c>
      <c r="Y1129">
        <v>3154.5</v>
      </c>
      <c r="Z1129" t="s">
        <v>109</v>
      </c>
      <c r="AA1129">
        <f t="shared" si="1114"/>
        <v>5</v>
      </c>
      <c r="AB1129">
        <f t="shared" si="1115"/>
        <v>1</v>
      </c>
      <c r="AC1129" t="s">
        <v>71</v>
      </c>
      <c r="AD1129" s="6">
        <f t="shared" si="1116"/>
        <v>4</v>
      </c>
      <c r="AE1129">
        <f t="shared" si="1117"/>
        <v>1</v>
      </c>
      <c r="AF1129" t="s">
        <v>95</v>
      </c>
      <c r="AG1129" t="s">
        <v>56</v>
      </c>
      <c r="AH1129" t="s">
        <v>56</v>
      </c>
      <c r="AI1129" s="6" t="str">
        <f t="shared" si="1105"/>
        <v>Catholic</v>
      </c>
      <c r="AJ1129" t="s">
        <v>71</v>
      </c>
      <c r="AK1129" s="6">
        <f t="shared" si="1118"/>
        <v>2</v>
      </c>
      <c r="AL1129" t="s">
        <v>71</v>
      </c>
      <c r="AM1129" s="6">
        <f t="shared" si="1118"/>
        <v>2</v>
      </c>
      <c r="AN1129" s="6">
        <f t="shared" si="1119"/>
        <v>0</v>
      </c>
      <c r="AO1129" t="s">
        <v>110</v>
      </c>
      <c r="AP1129">
        <f t="shared" si="1120"/>
        <v>1</v>
      </c>
      <c r="AQ1129">
        <f t="shared" si="1121"/>
        <v>1</v>
      </c>
      <c r="AR1129" t="s">
        <v>129</v>
      </c>
      <c r="AS1129">
        <f t="shared" si="1122"/>
        <v>3</v>
      </c>
      <c r="AT1129">
        <f t="shared" si="1123"/>
        <v>1</v>
      </c>
      <c r="AU1129" t="s">
        <v>113</v>
      </c>
      <c r="AV1129">
        <f t="shared" si="1124"/>
        <v>3</v>
      </c>
      <c r="AW1129">
        <f t="shared" si="1125"/>
        <v>1</v>
      </c>
      <c r="AX1129" t="s">
        <v>172</v>
      </c>
      <c r="AY1129">
        <f t="shared" si="1126"/>
        <v>1</v>
      </c>
      <c r="AZ1129">
        <f t="shared" si="1127"/>
        <v>1</v>
      </c>
      <c r="BA1129" s="6">
        <f t="shared" si="1128"/>
        <v>8</v>
      </c>
      <c r="BB1129" s="6">
        <f t="shared" si="1129"/>
        <v>4</v>
      </c>
      <c r="BC1129" s="6">
        <f t="shared" si="1130"/>
        <v>2</v>
      </c>
      <c r="BD1129" s="9">
        <f t="shared" si="1131"/>
        <v>0.16666666666666666</v>
      </c>
      <c r="BE1129" t="s">
        <v>64</v>
      </c>
      <c r="BF1129">
        <f t="shared" si="1132"/>
        <v>4</v>
      </c>
      <c r="BG1129">
        <f t="shared" si="1133"/>
        <v>1</v>
      </c>
      <c r="BH1129" t="s">
        <v>93</v>
      </c>
      <c r="BI1129">
        <f t="shared" si="1134"/>
        <v>4</v>
      </c>
      <c r="BJ1129">
        <f t="shared" si="1135"/>
        <v>1</v>
      </c>
      <c r="BK1129" t="s">
        <v>56</v>
      </c>
      <c r="BL1129">
        <f t="shared" si="1136"/>
        <v>0</v>
      </c>
      <c r="BM1129">
        <f t="shared" si="1137"/>
        <v>0</v>
      </c>
      <c r="BN1129" t="s">
        <v>56</v>
      </c>
      <c r="BO1129">
        <f t="shared" si="1138"/>
        <v>0</v>
      </c>
      <c r="BP1129">
        <f t="shared" si="1139"/>
        <v>0</v>
      </c>
      <c r="BQ1129" t="s">
        <v>56</v>
      </c>
      <c r="BR1129">
        <f t="shared" si="1140"/>
        <v>0</v>
      </c>
      <c r="BS1129">
        <f t="shared" si="1141"/>
        <v>0</v>
      </c>
      <c r="BT1129" t="s">
        <v>74</v>
      </c>
      <c r="BU1129">
        <f t="shared" si="1142"/>
        <v>7</v>
      </c>
      <c r="BV1129">
        <f t="shared" si="1143"/>
        <v>1</v>
      </c>
      <c r="BW1129" t="s">
        <v>79</v>
      </c>
      <c r="BX1129">
        <f t="shared" si="1144"/>
        <v>1</v>
      </c>
      <c r="BY1129">
        <f t="shared" si="1145"/>
        <v>1</v>
      </c>
      <c r="BZ1129" t="s">
        <v>147</v>
      </c>
      <c r="CA1129">
        <f t="shared" si="1146"/>
        <v>3</v>
      </c>
      <c r="CB1129">
        <f t="shared" si="1147"/>
        <v>1</v>
      </c>
      <c r="CC1129" t="s">
        <v>78</v>
      </c>
      <c r="CD1129">
        <f t="shared" si="1148"/>
        <v>1</v>
      </c>
      <c r="CE1129">
        <f t="shared" si="1149"/>
        <v>1</v>
      </c>
      <c r="CF1129" t="s">
        <v>82</v>
      </c>
      <c r="CG1129">
        <f t="shared" si="1150"/>
        <v>1</v>
      </c>
      <c r="CH1129">
        <f t="shared" si="1151"/>
        <v>1</v>
      </c>
      <c r="CI1129" t="s">
        <v>74</v>
      </c>
      <c r="CJ1129">
        <f t="shared" si="1152"/>
        <v>7</v>
      </c>
      <c r="CK1129">
        <f t="shared" si="1153"/>
        <v>1</v>
      </c>
      <c r="CL1129" t="s">
        <v>74</v>
      </c>
      <c r="CM1129">
        <f t="shared" si="1154"/>
        <v>1</v>
      </c>
      <c r="CN1129">
        <f t="shared" si="1155"/>
        <v>1</v>
      </c>
      <c r="CO1129" t="s">
        <v>83</v>
      </c>
      <c r="CP1129">
        <f t="shared" si="1156"/>
        <v>4</v>
      </c>
      <c r="CQ1129">
        <f t="shared" si="1157"/>
        <v>1</v>
      </c>
      <c r="CR1129" t="s">
        <v>67</v>
      </c>
      <c r="CS1129">
        <f t="shared" si="1158"/>
        <v>5</v>
      </c>
      <c r="CT1129">
        <f t="shared" si="1159"/>
        <v>1</v>
      </c>
      <c r="CU1129" t="s">
        <v>67</v>
      </c>
      <c r="CV1129">
        <f t="shared" si="1160"/>
        <v>5</v>
      </c>
      <c r="CW1129">
        <f t="shared" si="1161"/>
        <v>1</v>
      </c>
      <c r="CX1129" t="s">
        <v>67</v>
      </c>
      <c r="CY1129">
        <f t="shared" si="1162"/>
        <v>5</v>
      </c>
      <c r="CZ1129">
        <f t="shared" si="1163"/>
        <v>1</v>
      </c>
      <c r="DA1129" t="s">
        <v>56</v>
      </c>
      <c r="DB1129">
        <f t="shared" si="1164"/>
        <v>0</v>
      </c>
      <c r="DC1129">
        <f t="shared" si="1165"/>
        <v>0</v>
      </c>
      <c r="DD1129">
        <f t="shared" si="1166"/>
        <v>44</v>
      </c>
      <c r="DE1129">
        <f t="shared" si="1167"/>
        <v>12</v>
      </c>
      <c r="DF1129" s="7">
        <f t="shared" si="1168"/>
        <v>3.6666666666666665</v>
      </c>
      <c r="DG1129" s="8">
        <f t="shared" si="1169"/>
        <v>0.44444444444444442</v>
      </c>
      <c r="DH1129" s="1" t="s">
        <v>112</v>
      </c>
      <c r="DI1129" s="1" t="s">
        <v>56</v>
      </c>
      <c r="DJ1129" s="1" t="s">
        <v>65</v>
      </c>
      <c r="DK1129" s="1" t="s">
        <v>74</v>
      </c>
      <c r="DL1129" s="1" t="s">
        <v>93</v>
      </c>
      <c r="DM1129" s="1" t="s">
        <v>56</v>
      </c>
      <c r="DN1129" s="2">
        <v>4</v>
      </c>
      <c r="DO1129" s="2">
        <v>3</v>
      </c>
      <c r="DP1129" s="2">
        <v>5</v>
      </c>
      <c r="DQ1129" s="2">
        <v>5</v>
      </c>
      <c r="DR1129" s="2">
        <v>6</v>
      </c>
      <c r="DS1129" s="2">
        <v>4</v>
      </c>
    </row>
    <row r="1130" spans="1:123" x14ac:dyDescent="0.25">
      <c r="A1130">
        <v>2018</v>
      </c>
      <c r="B1130">
        <v>1128</v>
      </c>
      <c r="C1130" t="s">
        <v>57</v>
      </c>
      <c r="D1130">
        <v>0</v>
      </c>
      <c r="E1130">
        <v>21</v>
      </c>
      <c r="F1130">
        <v>1997</v>
      </c>
      <c r="G1130">
        <v>15</v>
      </c>
      <c r="H1130">
        <f t="shared" si="1106"/>
        <v>15</v>
      </c>
      <c r="I1130" t="s">
        <v>90</v>
      </c>
      <c r="J1130">
        <f t="shared" si="1107"/>
        <v>1</v>
      </c>
      <c r="K1130" t="s">
        <v>142</v>
      </c>
      <c r="L1130">
        <f t="shared" si="1108"/>
        <v>1</v>
      </c>
      <c r="M1130" t="s">
        <v>89</v>
      </c>
      <c r="N1130">
        <f t="shared" si="1109"/>
        <v>4</v>
      </c>
      <c r="O1130" t="s">
        <v>125</v>
      </c>
      <c r="P1130">
        <f t="shared" si="1110"/>
        <v>4</v>
      </c>
      <c r="Q1130">
        <f t="shared" si="1111"/>
        <v>1</v>
      </c>
      <c r="R1130">
        <v>3</v>
      </c>
      <c r="S1130" t="s">
        <v>101</v>
      </c>
      <c r="T1130">
        <f t="shared" si="1112"/>
        <v>1</v>
      </c>
      <c r="U1130">
        <f t="shared" si="1113"/>
        <v>1</v>
      </c>
      <c r="V1130" t="s">
        <v>92</v>
      </c>
      <c r="W1130">
        <v>30645</v>
      </c>
      <c r="X1130">
        <v>1589</v>
      </c>
      <c r="Y1130">
        <v>2453.5</v>
      </c>
      <c r="Z1130" t="s">
        <v>109</v>
      </c>
      <c r="AA1130">
        <f t="shared" si="1114"/>
        <v>5</v>
      </c>
      <c r="AB1130">
        <f t="shared" si="1115"/>
        <v>1</v>
      </c>
      <c r="AC1130" t="s">
        <v>165</v>
      </c>
      <c r="AD1130" s="6">
        <f t="shared" si="1116"/>
        <v>7</v>
      </c>
      <c r="AE1130">
        <f t="shared" si="1117"/>
        <v>1</v>
      </c>
      <c r="AF1130" t="s">
        <v>105</v>
      </c>
      <c r="AG1130" t="s">
        <v>56</v>
      </c>
      <c r="AH1130" t="s">
        <v>56</v>
      </c>
      <c r="AI1130" s="6" t="str">
        <f t="shared" si="1105"/>
        <v>None</v>
      </c>
      <c r="AJ1130" t="s">
        <v>106</v>
      </c>
      <c r="AK1130" s="6">
        <f t="shared" si="1118"/>
        <v>1</v>
      </c>
      <c r="AL1130" t="s">
        <v>106</v>
      </c>
      <c r="AM1130" s="6">
        <f t="shared" si="1118"/>
        <v>1</v>
      </c>
      <c r="AN1130" s="6">
        <f t="shared" si="1119"/>
        <v>0</v>
      </c>
      <c r="AO1130" t="s">
        <v>110</v>
      </c>
      <c r="AP1130">
        <f t="shared" si="1120"/>
        <v>1</v>
      </c>
      <c r="AQ1130">
        <f t="shared" si="1121"/>
        <v>1</v>
      </c>
      <c r="AR1130" t="s">
        <v>107</v>
      </c>
      <c r="AS1130">
        <f t="shared" si="1122"/>
        <v>1</v>
      </c>
      <c r="AT1130">
        <f t="shared" si="1123"/>
        <v>1</v>
      </c>
      <c r="AU1130" t="s">
        <v>158</v>
      </c>
      <c r="AV1130">
        <f t="shared" si="1124"/>
        <v>1</v>
      </c>
      <c r="AW1130">
        <f t="shared" si="1125"/>
        <v>1</v>
      </c>
      <c r="AX1130" t="s">
        <v>146</v>
      </c>
      <c r="AY1130">
        <f t="shared" si="1126"/>
        <v>3</v>
      </c>
      <c r="AZ1130">
        <f t="shared" si="1127"/>
        <v>1</v>
      </c>
      <c r="BA1130" s="6">
        <f t="shared" si="1128"/>
        <v>6</v>
      </c>
      <c r="BB1130" s="6">
        <f t="shared" si="1129"/>
        <v>4</v>
      </c>
      <c r="BC1130" s="6">
        <f t="shared" si="1130"/>
        <v>1.5</v>
      </c>
      <c r="BD1130" s="9">
        <f t="shared" si="1131"/>
        <v>8.3333333333333329E-2</v>
      </c>
      <c r="BE1130" t="s">
        <v>65</v>
      </c>
      <c r="BF1130">
        <f t="shared" si="1132"/>
        <v>7</v>
      </c>
      <c r="BG1130">
        <f t="shared" si="1133"/>
        <v>1</v>
      </c>
      <c r="BH1130" t="s">
        <v>65</v>
      </c>
      <c r="BI1130">
        <f t="shared" si="1134"/>
        <v>7</v>
      </c>
      <c r="BJ1130">
        <f t="shared" si="1135"/>
        <v>1</v>
      </c>
      <c r="BK1130" t="s">
        <v>56</v>
      </c>
      <c r="BL1130">
        <f t="shared" si="1136"/>
        <v>0</v>
      </c>
      <c r="BM1130">
        <f t="shared" si="1137"/>
        <v>0</v>
      </c>
      <c r="BN1130" t="s">
        <v>56</v>
      </c>
      <c r="BO1130">
        <f t="shared" si="1138"/>
        <v>0</v>
      </c>
      <c r="BP1130">
        <f t="shared" si="1139"/>
        <v>0</v>
      </c>
      <c r="BQ1130" t="s">
        <v>94</v>
      </c>
      <c r="BR1130">
        <f t="shared" si="1140"/>
        <v>7</v>
      </c>
      <c r="BS1130">
        <f t="shared" si="1141"/>
        <v>1</v>
      </c>
      <c r="BT1130" t="s">
        <v>74</v>
      </c>
      <c r="BU1130">
        <f t="shared" si="1142"/>
        <v>7</v>
      </c>
      <c r="BV1130">
        <f t="shared" si="1143"/>
        <v>1</v>
      </c>
      <c r="BW1130" t="s">
        <v>56</v>
      </c>
      <c r="BX1130">
        <f t="shared" si="1144"/>
        <v>0</v>
      </c>
      <c r="BY1130">
        <f t="shared" si="1145"/>
        <v>0</v>
      </c>
      <c r="BZ1130" t="s">
        <v>56</v>
      </c>
      <c r="CA1130">
        <f t="shared" si="1146"/>
        <v>0</v>
      </c>
      <c r="CB1130">
        <f t="shared" si="1147"/>
        <v>0</v>
      </c>
      <c r="CC1130" t="s">
        <v>56</v>
      </c>
      <c r="CD1130">
        <f t="shared" si="1148"/>
        <v>0</v>
      </c>
      <c r="CE1130">
        <f t="shared" si="1149"/>
        <v>0</v>
      </c>
      <c r="CF1130" t="s">
        <v>56</v>
      </c>
      <c r="CG1130">
        <f t="shared" si="1150"/>
        <v>0</v>
      </c>
      <c r="CH1130">
        <f t="shared" si="1151"/>
        <v>0</v>
      </c>
      <c r="CI1130" t="s">
        <v>56</v>
      </c>
      <c r="CJ1130">
        <f t="shared" si="1152"/>
        <v>0</v>
      </c>
      <c r="CK1130">
        <f t="shared" si="1153"/>
        <v>0</v>
      </c>
      <c r="CL1130" t="s">
        <v>56</v>
      </c>
      <c r="CM1130">
        <f t="shared" si="1154"/>
        <v>0</v>
      </c>
      <c r="CN1130">
        <f t="shared" si="1155"/>
        <v>0</v>
      </c>
      <c r="CO1130" t="s">
        <v>56</v>
      </c>
      <c r="CP1130">
        <f t="shared" si="1156"/>
        <v>0</v>
      </c>
      <c r="CQ1130">
        <f t="shared" si="1157"/>
        <v>0</v>
      </c>
      <c r="CR1130" t="s">
        <v>56</v>
      </c>
      <c r="CS1130">
        <f t="shared" si="1158"/>
        <v>0</v>
      </c>
      <c r="CT1130">
        <f t="shared" si="1159"/>
        <v>0</v>
      </c>
      <c r="CU1130" t="s">
        <v>56</v>
      </c>
      <c r="CV1130">
        <f t="shared" si="1160"/>
        <v>0</v>
      </c>
      <c r="CW1130">
        <f t="shared" si="1161"/>
        <v>0</v>
      </c>
      <c r="CX1130" t="s">
        <v>56</v>
      </c>
      <c r="CY1130">
        <f t="shared" si="1162"/>
        <v>0</v>
      </c>
      <c r="CZ1130">
        <f t="shared" si="1163"/>
        <v>0</v>
      </c>
      <c r="DA1130" t="s">
        <v>99</v>
      </c>
      <c r="DB1130">
        <f t="shared" si="1164"/>
        <v>7</v>
      </c>
      <c r="DC1130">
        <f t="shared" si="1165"/>
        <v>1</v>
      </c>
      <c r="DD1130">
        <f t="shared" si="1166"/>
        <v>28</v>
      </c>
      <c r="DE1130">
        <f t="shared" si="1167"/>
        <v>4</v>
      </c>
      <c r="DF1130" s="7">
        <f t="shared" si="1168"/>
        <v>7</v>
      </c>
      <c r="DG1130" s="8">
        <f t="shared" si="1169"/>
        <v>1</v>
      </c>
      <c r="DH1130" s="1" t="s">
        <v>56</v>
      </c>
      <c r="DI1130" s="1" t="s">
        <v>56</v>
      </c>
      <c r="DJ1130" s="1" t="s">
        <v>65</v>
      </c>
      <c r="DK1130" s="1" t="s">
        <v>78</v>
      </c>
      <c r="DL1130" s="1" t="s">
        <v>68</v>
      </c>
      <c r="DM1130" s="1" t="s">
        <v>56</v>
      </c>
      <c r="DN1130" s="2" t="s">
        <v>98</v>
      </c>
      <c r="DO1130" s="2" t="s">
        <v>56</v>
      </c>
      <c r="DP1130" s="2" t="s">
        <v>56</v>
      </c>
      <c r="DQ1130" s="2" t="s">
        <v>56</v>
      </c>
      <c r="DR1130" s="2" t="s">
        <v>56</v>
      </c>
      <c r="DS1130" s="2" t="s">
        <v>56</v>
      </c>
    </row>
    <row r="1131" spans="1:123" x14ac:dyDescent="0.25">
      <c r="A1131">
        <v>2018</v>
      </c>
      <c r="B1131">
        <v>1129</v>
      </c>
      <c r="C1131" t="s">
        <v>57</v>
      </c>
      <c r="D1131">
        <v>0</v>
      </c>
      <c r="E1131">
        <v>25</v>
      </c>
      <c r="F1131">
        <v>1993</v>
      </c>
      <c r="G1131">
        <v>17</v>
      </c>
      <c r="H1131">
        <f t="shared" si="1106"/>
        <v>17</v>
      </c>
      <c r="I1131" t="s">
        <v>58</v>
      </c>
      <c r="J1131">
        <f t="shared" si="1107"/>
        <v>2</v>
      </c>
      <c r="K1131" t="s">
        <v>59</v>
      </c>
      <c r="L1131">
        <f t="shared" si="1108"/>
        <v>3</v>
      </c>
      <c r="M1131" t="s">
        <v>59</v>
      </c>
      <c r="N1131">
        <f t="shared" si="1109"/>
        <v>5</v>
      </c>
      <c r="O1131" t="s">
        <v>125</v>
      </c>
      <c r="P1131">
        <f t="shared" si="1110"/>
        <v>4</v>
      </c>
      <c r="Q1131">
        <f t="shared" si="1111"/>
        <v>1</v>
      </c>
      <c r="R1131">
        <v>2</v>
      </c>
      <c r="S1131" t="s">
        <v>101</v>
      </c>
      <c r="T1131">
        <f t="shared" si="1112"/>
        <v>1</v>
      </c>
      <c r="U1131">
        <f t="shared" si="1113"/>
        <v>1</v>
      </c>
      <c r="V1131" t="s">
        <v>148</v>
      </c>
      <c r="W1131">
        <v>10782.5</v>
      </c>
      <c r="X1131">
        <v>0</v>
      </c>
      <c r="Y1131">
        <v>0</v>
      </c>
      <c r="Z1131" t="s">
        <v>81</v>
      </c>
      <c r="AA1131">
        <f t="shared" si="1114"/>
        <v>3</v>
      </c>
      <c r="AB1131">
        <f t="shared" si="1115"/>
        <v>1</v>
      </c>
      <c r="AC1131" t="s">
        <v>106</v>
      </c>
      <c r="AD1131" s="6">
        <f t="shared" si="1116"/>
        <v>6</v>
      </c>
      <c r="AE1131">
        <f t="shared" si="1117"/>
        <v>1</v>
      </c>
      <c r="AF1131" t="s">
        <v>95</v>
      </c>
      <c r="AG1131" t="s">
        <v>56</v>
      </c>
      <c r="AH1131" t="s">
        <v>56</v>
      </c>
      <c r="AI1131" s="6" t="str">
        <f t="shared" si="1105"/>
        <v>Catholic</v>
      </c>
      <c r="AJ1131" t="s">
        <v>71</v>
      </c>
      <c r="AK1131" s="6">
        <f t="shared" si="1118"/>
        <v>2</v>
      </c>
      <c r="AL1131" t="s">
        <v>71</v>
      </c>
      <c r="AM1131" s="6">
        <f t="shared" si="1118"/>
        <v>2</v>
      </c>
      <c r="AN1131" s="6">
        <f t="shared" si="1119"/>
        <v>0</v>
      </c>
      <c r="AO1131" t="s">
        <v>134</v>
      </c>
      <c r="AP1131">
        <f t="shared" si="1120"/>
        <v>7</v>
      </c>
      <c r="AQ1131">
        <f t="shared" si="1121"/>
        <v>1</v>
      </c>
      <c r="AR1131" t="s">
        <v>73</v>
      </c>
      <c r="AS1131">
        <f t="shared" si="1122"/>
        <v>7</v>
      </c>
      <c r="AT1131">
        <f t="shared" si="1123"/>
        <v>1</v>
      </c>
      <c r="AU1131" t="s">
        <v>100</v>
      </c>
      <c r="AV1131">
        <f t="shared" si="1124"/>
        <v>5</v>
      </c>
      <c r="AW1131">
        <f t="shared" si="1125"/>
        <v>1</v>
      </c>
      <c r="AX1131" t="s">
        <v>146</v>
      </c>
      <c r="AY1131">
        <f t="shared" si="1126"/>
        <v>3</v>
      </c>
      <c r="AZ1131">
        <f t="shared" si="1127"/>
        <v>1</v>
      </c>
      <c r="BA1131" s="6">
        <f t="shared" si="1128"/>
        <v>22</v>
      </c>
      <c r="BB1131" s="6">
        <f t="shared" si="1129"/>
        <v>4</v>
      </c>
      <c r="BC1131" s="6">
        <f t="shared" si="1130"/>
        <v>5.5</v>
      </c>
      <c r="BD1131" s="9">
        <f t="shared" si="1131"/>
        <v>0.75</v>
      </c>
      <c r="BE1131" t="s">
        <v>56</v>
      </c>
      <c r="BF1131">
        <f t="shared" si="1132"/>
        <v>0</v>
      </c>
      <c r="BG1131">
        <f t="shared" si="1133"/>
        <v>0</v>
      </c>
      <c r="BH1131" t="s">
        <v>56</v>
      </c>
      <c r="BI1131">
        <f t="shared" si="1134"/>
        <v>0</v>
      </c>
      <c r="BJ1131">
        <f t="shared" si="1135"/>
        <v>0</v>
      </c>
      <c r="BK1131" t="s">
        <v>65</v>
      </c>
      <c r="BL1131">
        <f t="shared" si="1136"/>
        <v>7</v>
      </c>
      <c r="BM1131">
        <f t="shared" si="1137"/>
        <v>1</v>
      </c>
      <c r="BN1131" t="s">
        <v>64</v>
      </c>
      <c r="BO1131">
        <f t="shared" si="1138"/>
        <v>4</v>
      </c>
      <c r="BP1131">
        <f t="shared" si="1139"/>
        <v>1</v>
      </c>
      <c r="BQ1131" t="s">
        <v>56</v>
      </c>
      <c r="BR1131">
        <f t="shared" si="1140"/>
        <v>0</v>
      </c>
      <c r="BS1131">
        <f t="shared" si="1141"/>
        <v>0</v>
      </c>
      <c r="BT1131" t="s">
        <v>74</v>
      </c>
      <c r="BU1131">
        <f t="shared" si="1142"/>
        <v>7</v>
      </c>
      <c r="BV1131">
        <f t="shared" si="1143"/>
        <v>1</v>
      </c>
      <c r="BW1131" t="s">
        <v>130</v>
      </c>
      <c r="BX1131">
        <f t="shared" si="1144"/>
        <v>5</v>
      </c>
      <c r="BY1131">
        <f t="shared" si="1145"/>
        <v>1</v>
      </c>
      <c r="BZ1131" t="s">
        <v>131</v>
      </c>
      <c r="CA1131">
        <f t="shared" si="1146"/>
        <v>5</v>
      </c>
      <c r="CB1131">
        <f t="shared" si="1147"/>
        <v>1</v>
      </c>
      <c r="CC1131" t="s">
        <v>74</v>
      </c>
      <c r="CD1131">
        <f t="shared" si="1148"/>
        <v>7</v>
      </c>
      <c r="CE1131">
        <f t="shared" si="1149"/>
        <v>1</v>
      </c>
      <c r="CF1131" t="s">
        <v>82</v>
      </c>
      <c r="CG1131">
        <f t="shared" si="1150"/>
        <v>1</v>
      </c>
      <c r="CH1131">
        <f t="shared" si="1151"/>
        <v>1</v>
      </c>
      <c r="CI1131" t="s">
        <v>74</v>
      </c>
      <c r="CJ1131">
        <f t="shared" si="1152"/>
        <v>7</v>
      </c>
      <c r="CK1131">
        <f t="shared" si="1153"/>
        <v>1</v>
      </c>
      <c r="CL1131" t="s">
        <v>78</v>
      </c>
      <c r="CM1131">
        <f t="shared" si="1154"/>
        <v>7</v>
      </c>
      <c r="CN1131">
        <f t="shared" si="1155"/>
        <v>1</v>
      </c>
      <c r="CO1131" t="s">
        <v>67</v>
      </c>
      <c r="CP1131">
        <f t="shared" si="1156"/>
        <v>5</v>
      </c>
      <c r="CQ1131">
        <f t="shared" si="1157"/>
        <v>1</v>
      </c>
      <c r="CR1131" t="s">
        <v>83</v>
      </c>
      <c r="CS1131">
        <f t="shared" si="1158"/>
        <v>4</v>
      </c>
      <c r="CT1131">
        <f t="shared" si="1159"/>
        <v>1</v>
      </c>
      <c r="CU1131" t="s">
        <v>83</v>
      </c>
      <c r="CV1131">
        <f t="shared" si="1160"/>
        <v>4</v>
      </c>
      <c r="CW1131">
        <f t="shared" si="1161"/>
        <v>1</v>
      </c>
      <c r="CX1131" t="s">
        <v>83</v>
      </c>
      <c r="CY1131">
        <f t="shared" si="1162"/>
        <v>4</v>
      </c>
      <c r="CZ1131">
        <f t="shared" si="1163"/>
        <v>1</v>
      </c>
      <c r="DA1131" t="s">
        <v>56</v>
      </c>
      <c r="DB1131">
        <f t="shared" si="1164"/>
        <v>0</v>
      </c>
      <c r="DC1131">
        <f t="shared" si="1165"/>
        <v>0</v>
      </c>
      <c r="DD1131">
        <f t="shared" si="1166"/>
        <v>67</v>
      </c>
      <c r="DE1131">
        <f t="shared" si="1167"/>
        <v>13</v>
      </c>
      <c r="DF1131" s="7">
        <f t="shared" si="1168"/>
        <v>5.1538461538461542</v>
      </c>
      <c r="DG1131" s="8">
        <f t="shared" si="1169"/>
        <v>0.6923076923076924</v>
      </c>
      <c r="DH1131" s="1" t="s">
        <v>83</v>
      </c>
      <c r="DI1131" s="1" t="s">
        <v>56</v>
      </c>
      <c r="DJ1131" s="1" t="s">
        <v>56</v>
      </c>
      <c r="DK1131" s="1" t="s">
        <v>74</v>
      </c>
      <c r="DL1131" s="1" t="s">
        <v>127</v>
      </c>
      <c r="DM1131" s="1" t="s">
        <v>64</v>
      </c>
      <c r="DN1131" s="2" t="s">
        <v>97</v>
      </c>
      <c r="DO1131" s="2">
        <v>3</v>
      </c>
      <c r="DP1131" s="2">
        <v>5</v>
      </c>
      <c r="DQ1131" s="2">
        <v>2</v>
      </c>
      <c r="DR1131" s="2">
        <v>5</v>
      </c>
      <c r="DS1131" s="2">
        <v>4</v>
      </c>
    </row>
    <row r="1132" spans="1:123" x14ac:dyDescent="0.25">
      <c r="A1132">
        <v>2018</v>
      </c>
      <c r="B1132">
        <v>1130</v>
      </c>
      <c r="C1132" t="s">
        <v>57</v>
      </c>
      <c r="D1132">
        <v>0</v>
      </c>
      <c r="E1132">
        <v>22</v>
      </c>
      <c r="F1132">
        <v>1996</v>
      </c>
      <c r="G1132">
        <v>16</v>
      </c>
      <c r="H1132">
        <f t="shared" si="1106"/>
        <v>16</v>
      </c>
      <c r="I1132" t="s">
        <v>58</v>
      </c>
      <c r="J1132">
        <f t="shared" si="1107"/>
        <v>2</v>
      </c>
      <c r="K1132" t="s">
        <v>59</v>
      </c>
      <c r="L1132">
        <f t="shared" si="1108"/>
        <v>3</v>
      </c>
      <c r="M1132" t="s">
        <v>59</v>
      </c>
      <c r="N1132">
        <f t="shared" si="1109"/>
        <v>5</v>
      </c>
      <c r="O1132" t="s">
        <v>125</v>
      </c>
      <c r="P1132">
        <f t="shared" si="1110"/>
        <v>4</v>
      </c>
      <c r="Q1132">
        <f t="shared" si="1111"/>
        <v>1</v>
      </c>
      <c r="R1132">
        <v>1</v>
      </c>
      <c r="S1132" t="s">
        <v>56</v>
      </c>
      <c r="T1132">
        <f t="shared" si="1112"/>
        <v>0</v>
      </c>
      <c r="U1132">
        <f t="shared" si="1113"/>
        <v>0</v>
      </c>
      <c r="V1132" t="s">
        <v>92</v>
      </c>
      <c r="W1132">
        <v>37455</v>
      </c>
      <c r="X1132">
        <v>30645</v>
      </c>
      <c r="Y1132">
        <v>47317.5</v>
      </c>
      <c r="Z1132" t="s">
        <v>109</v>
      </c>
      <c r="AA1132">
        <f t="shared" si="1114"/>
        <v>5</v>
      </c>
      <c r="AB1132">
        <f t="shared" si="1115"/>
        <v>1</v>
      </c>
      <c r="AC1132" t="s">
        <v>104</v>
      </c>
      <c r="AD1132" s="6">
        <f t="shared" si="1116"/>
        <v>3</v>
      </c>
      <c r="AE1132">
        <f t="shared" si="1117"/>
        <v>1</v>
      </c>
      <c r="AF1132" t="s">
        <v>75</v>
      </c>
      <c r="AG1132" t="s">
        <v>115</v>
      </c>
      <c r="AH1132" t="s">
        <v>56</v>
      </c>
      <c r="AI1132" s="6" t="str">
        <f t="shared" si="1105"/>
        <v>United methodist</v>
      </c>
      <c r="AJ1132" t="s">
        <v>106</v>
      </c>
      <c r="AK1132" s="6">
        <f t="shared" si="1118"/>
        <v>1</v>
      </c>
      <c r="AL1132" t="s">
        <v>77</v>
      </c>
      <c r="AM1132" s="6">
        <f t="shared" si="1118"/>
        <v>3</v>
      </c>
      <c r="AN1132" s="6">
        <f t="shared" si="1119"/>
        <v>-2</v>
      </c>
      <c r="AO1132" t="s">
        <v>152</v>
      </c>
      <c r="AP1132">
        <f t="shared" si="1120"/>
        <v>4</v>
      </c>
      <c r="AQ1132">
        <f t="shared" si="1121"/>
        <v>1</v>
      </c>
      <c r="AR1132" t="s">
        <v>129</v>
      </c>
      <c r="AS1132">
        <f t="shared" si="1122"/>
        <v>3</v>
      </c>
      <c r="AT1132">
        <f t="shared" si="1123"/>
        <v>1</v>
      </c>
      <c r="AU1132" t="s">
        <v>113</v>
      </c>
      <c r="AV1132">
        <f t="shared" si="1124"/>
        <v>3</v>
      </c>
      <c r="AW1132">
        <f t="shared" si="1125"/>
        <v>1</v>
      </c>
      <c r="AX1132" t="s">
        <v>172</v>
      </c>
      <c r="AY1132">
        <f t="shared" si="1126"/>
        <v>1</v>
      </c>
      <c r="AZ1132">
        <f t="shared" si="1127"/>
        <v>1</v>
      </c>
      <c r="BA1132" s="6">
        <f t="shared" si="1128"/>
        <v>11</v>
      </c>
      <c r="BB1132" s="6">
        <f t="shared" si="1129"/>
        <v>4</v>
      </c>
      <c r="BC1132" s="6">
        <f t="shared" si="1130"/>
        <v>2.75</v>
      </c>
      <c r="BD1132" s="9">
        <f t="shared" si="1131"/>
        <v>0.29166666666666669</v>
      </c>
      <c r="BE1132" t="s">
        <v>63</v>
      </c>
      <c r="BF1132">
        <f t="shared" si="1132"/>
        <v>1</v>
      </c>
      <c r="BG1132">
        <f t="shared" si="1133"/>
        <v>1</v>
      </c>
      <c r="BH1132" t="s">
        <v>64</v>
      </c>
      <c r="BI1132">
        <f t="shared" si="1134"/>
        <v>4</v>
      </c>
      <c r="BJ1132">
        <f t="shared" si="1135"/>
        <v>1</v>
      </c>
      <c r="BK1132" t="s">
        <v>56</v>
      </c>
      <c r="BL1132">
        <f t="shared" si="1136"/>
        <v>0</v>
      </c>
      <c r="BM1132">
        <f t="shared" si="1137"/>
        <v>0</v>
      </c>
      <c r="BN1132" t="s">
        <v>56</v>
      </c>
      <c r="BO1132">
        <f t="shared" si="1138"/>
        <v>0</v>
      </c>
      <c r="BP1132">
        <f t="shared" si="1139"/>
        <v>0</v>
      </c>
      <c r="BQ1132" t="s">
        <v>66</v>
      </c>
      <c r="BR1132">
        <f t="shared" si="1140"/>
        <v>1</v>
      </c>
      <c r="BS1132">
        <f t="shared" si="1141"/>
        <v>1</v>
      </c>
      <c r="BT1132" t="s">
        <v>74</v>
      </c>
      <c r="BU1132">
        <f t="shared" si="1142"/>
        <v>7</v>
      </c>
      <c r="BV1132">
        <f t="shared" si="1143"/>
        <v>1</v>
      </c>
      <c r="BW1132" t="s">
        <v>117</v>
      </c>
      <c r="BX1132">
        <f t="shared" si="1144"/>
        <v>3</v>
      </c>
      <c r="BY1132">
        <f t="shared" si="1145"/>
        <v>1</v>
      </c>
      <c r="BZ1132" t="s">
        <v>147</v>
      </c>
      <c r="CA1132">
        <f t="shared" si="1146"/>
        <v>3</v>
      </c>
      <c r="CB1132">
        <f t="shared" si="1147"/>
        <v>1</v>
      </c>
      <c r="CC1132" t="s">
        <v>78</v>
      </c>
      <c r="CD1132">
        <f t="shared" si="1148"/>
        <v>1</v>
      </c>
      <c r="CE1132">
        <f t="shared" si="1149"/>
        <v>1</v>
      </c>
      <c r="CF1132" t="s">
        <v>82</v>
      </c>
      <c r="CG1132">
        <f t="shared" si="1150"/>
        <v>1</v>
      </c>
      <c r="CH1132">
        <f t="shared" si="1151"/>
        <v>1</v>
      </c>
      <c r="CI1132" t="s">
        <v>74</v>
      </c>
      <c r="CJ1132">
        <f t="shared" si="1152"/>
        <v>7</v>
      </c>
      <c r="CK1132">
        <f t="shared" si="1153"/>
        <v>1</v>
      </c>
      <c r="CL1132" t="s">
        <v>78</v>
      </c>
      <c r="CM1132">
        <f t="shared" si="1154"/>
        <v>7</v>
      </c>
      <c r="CN1132">
        <f t="shared" si="1155"/>
        <v>1</v>
      </c>
      <c r="CO1132" t="s">
        <v>83</v>
      </c>
      <c r="CP1132">
        <f t="shared" si="1156"/>
        <v>4</v>
      </c>
      <c r="CQ1132">
        <f t="shared" si="1157"/>
        <v>1</v>
      </c>
      <c r="CR1132" t="s">
        <v>83</v>
      </c>
      <c r="CS1132">
        <f t="shared" si="1158"/>
        <v>4</v>
      </c>
      <c r="CT1132">
        <f t="shared" si="1159"/>
        <v>1</v>
      </c>
      <c r="CU1132" t="s">
        <v>83</v>
      </c>
      <c r="CV1132">
        <f t="shared" si="1160"/>
        <v>4</v>
      </c>
      <c r="CW1132">
        <f t="shared" si="1161"/>
        <v>1</v>
      </c>
      <c r="CX1132" t="s">
        <v>83</v>
      </c>
      <c r="CY1132">
        <f t="shared" si="1162"/>
        <v>4</v>
      </c>
      <c r="CZ1132">
        <f t="shared" si="1163"/>
        <v>1</v>
      </c>
      <c r="DA1132" t="s">
        <v>86</v>
      </c>
      <c r="DB1132">
        <f t="shared" si="1164"/>
        <v>3</v>
      </c>
      <c r="DC1132">
        <f t="shared" si="1165"/>
        <v>1</v>
      </c>
      <c r="DD1132">
        <f t="shared" si="1166"/>
        <v>53</v>
      </c>
      <c r="DE1132">
        <f t="shared" si="1167"/>
        <v>14</v>
      </c>
      <c r="DF1132" s="7">
        <f t="shared" si="1168"/>
        <v>3.7857142857142856</v>
      </c>
      <c r="DG1132" s="8">
        <f t="shared" si="1169"/>
        <v>0.46428571428571425</v>
      </c>
      <c r="DH1132" s="1" t="s">
        <v>83</v>
      </c>
      <c r="DI1132" s="1" t="s">
        <v>56</v>
      </c>
      <c r="DJ1132" s="1" t="s">
        <v>64</v>
      </c>
      <c r="DK1132" s="1" t="s">
        <v>56</v>
      </c>
      <c r="DL1132" s="1" t="s">
        <v>68</v>
      </c>
      <c r="DM1132" s="1" t="s">
        <v>56</v>
      </c>
      <c r="DN1132" s="2" t="s">
        <v>56</v>
      </c>
      <c r="DO1132" s="2">
        <v>2</v>
      </c>
      <c r="DP1132" s="2">
        <v>4</v>
      </c>
      <c r="DQ1132" s="2">
        <v>5</v>
      </c>
      <c r="DR1132" s="2">
        <v>5</v>
      </c>
      <c r="DS1132" s="2">
        <v>5</v>
      </c>
    </row>
    <row r="1133" spans="1:123" x14ac:dyDescent="0.25">
      <c r="A1133">
        <v>2018</v>
      </c>
      <c r="B1133">
        <v>1131</v>
      </c>
      <c r="C1133" t="s">
        <v>57</v>
      </c>
      <c r="D1133">
        <v>1</v>
      </c>
      <c r="E1133">
        <v>23</v>
      </c>
      <c r="F1133">
        <v>1995</v>
      </c>
      <c r="G1133">
        <v>13</v>
      </c>
      <c r="H1133">
        <f t="shared" si="1106"/>
        <v>13</v>
      </c>
      <c r="I1133" t="s">
        <v>58</v>
      </c>
      <c r="J1133">
        <f t="shared" si="1107"/>
        <v>2</v>
      </c>
      <c r="K1133" t="s">
        <v>119</v>
      </c>
      <c r="L1133">
        <f t="shared" si="1108"/>
        <v>2</v>
      </c>
      <c r="M1133" t="s">
        <v>119</v>
      </c>
      <c r="N1133">
        <f t="shared" si="1109"/>
        <v>3</v>
      </c>
      <c r="O1133" t="s">
        <v>60</v>
      </c>
      <c r="P1133">
        <f t="shared" si="1110"/>
        <v>7</v>
      </c>
      <c r="Q1133">
        <f t="shared" si="1111"/>
        <v>1</v>
      </c>
      <c r="R1133">
        <v>1</v>
      </c>
      <c r="S1133" t="s">
        <v>101</v>
      </c>
      <c r="T1133">
        <f t="shared" si="1112"/>
        <v>1</v>
      </c>
      <c r="U1133">
        <f t="shared" si="1113"/>
        <v>1</v>
      </c>
      <c r="V1133" t="s">
        <v>93</v>
      </c>
      <c r="W1133">
        <v>0</v>
      </c>
      <c r="X1133">
        <v>0</v>
      </c>
      <c r="Y1133">
        <v>0</v>
      </c>
      <c r="Z1133" t="s">
        <v>109</v>
      </c>
      <c r="AA1133">
        <f t="shared" si="1114"/>
        <v>5</v>
      </c>
      <c r="AB1133">
        <f t="shared" si="1115"/>
        <v>1</v>
      </c>
      <c r="AC1133" t="s">
        <v>93</v>
      </c>
      <c r="AD1133" s="6">
        <f t="shared" si="1116"/>
        <v>0</v>
      </c>
      <c r="AE1133">
        <f t="shared" si="1117"/>
        <v>0</v>
      </c>
      <c r="AF1133" t="s">
        <v>93</v>
      </c>
      <c r="AG1133" t="s">
        <v>56</v>
      </c>
      <c r="AH1133" t="s">
        <v>56</v>
      </c>
      <c r="AI1133" s="6" t="str">
        <f t="shared" si="1105"/>
        <v>Don't know</v>
      </c>
      <c r="AJ1133" t="s">
        <v>144</v>
      </c>
      <c r="AK1133" s="6">
        <f t="shared" si="1118"/>
        <v>0</v>
      </c>
      <c r="AL1133" t="s">
        <v>77</v>
      </c>
      <c r="AM1133" s="6">
        <f t="shared" si="1118"/>
        <v>3</v>
      </c>
      <c r="AN1133" s="6">
        <f t="shared" si="1119"/>
        <v>-3</v>
      </c>
      <c r="AO1133" t="s">
        <v>110</v>
      </c>
      <c r="AP1133">
        <f t="shared" si="1120"/>
        <v>1</v>
      </c>
      <c r="AQ1133">
        <f t="shared" si="1121"/>
        <v>1</v>
      </c>
      <c r="AR1133" t="s">
        <v>56</v>
      </c>
      <c r="AS1133">
        <f t="shared" si="1122"/>
        <v>0</v>
      </c>
      <c r="AT1133">
        <f t="shared" si="1123"/>
        <v>0</v>
      </c>
      <c r="AU1133" t="s">
        <v>113</v>
      </c>
      <c r="AV1133">
        <f t="shared" si="1124"/>
        <v>3</v>
      </c>
      <c r="AW1133">
        <f t="shared" si="1125"/>
        <v>1</v>
      </c>
      <c r="AX1133" t="s">
        <v>146</v>
      </c>
      <c r="AY1133">
        <f t="shared" si="1126"/>
        <v>3</v>
      </c>
      <c r="AZ1133">
        <f t="shared" si="1127"/>
        <v>1</v>
      </c>
      <c r="BA1133" s="6">
        <f t="shared" si="1128"/>
        <v>7</v>
      </c>
      <c r="BB1133" s="6">
        <f t="shared" si="1129"/>
        <v>3</v>
      </c>
      <c r="BC1133" s="6">
        <f t="shared" si="1130"/>
        <v>2.3333333333333335</v>
      </c>
      <c r="BD1133" s="9">
        <f t="shared" si="1131"/>
        <v>0.22222222222222224</v>
      </c>
      <c r="BE1133" t="s">
        <v>56</v>
      </c>
      <c r="BF1133">
        <f t="shared" si="1132"/>
        <v>0</v>
      </c>
      <c r="BG1133">
        <f t="shared" si="1133"/>
        <v>0</v>
      </c>
      <c r="BH1133" t="s">
        <v>56</v>
      </c>
      <c r="BI1133">
        <f t="shared" si="1134"/>
        <v>0</v>
      </c>
      <c r="BJ1133">
        <f t="shared" si="1135"/>
        <v>0</v>
      </c>
      <c r="BK1133" t="s">
        <v>65</v>
      </c>
      <c r="BL1133">
        <f t="shared" si="1136"/>
        <v>7</v>
      </c>
      <c r="BM1133">
        <f t="shared" si="1137"/>
        <v>1</v>
      </c>
      <c r="BN1133" t="s">
        <v>65</v>
      </c>
      <c r="BO1133">
        <f t="shared" si="1138"/>
        <v>7</v>
      </c>
      <c r="BP1133">
        <f t="shared" si="1139"/>
        <v>1</v>
      </c>
      <c r="BQ1133" t="s">
        <v>66</v>
      </c>
      <c r="BR1133">
        <f t="shared" si="1140"/>
        <v>1</v>
      </c>
      <c r="BS1133">
        <f t="shared" si="1141"/>
        <v>1</v>
      </c>
      <c r="BT1133" t="s">
        <v>74</v>
      </c>
      <c r="BU1133">
        <f t="shared" si="1142"/>
        <v>7</v>
      </c>
      <c r="BV1133">
        <f t="shared" si="1143"/>
        <v>1</v>
      </c>
      <c r="BW1133" t="s">
        <v>56</v>
      </c>
      <c r="BX1133">
        <f t="shared" si="1144"/>
        <v>0</v>
      </c>
      <c r="BY1133">
        <f t="shared" si="1145"/>
        <v>0</v>
      </c>
      <c r="BZ1133" t="s">
        <v>56</v>
      </c>
      <c r="CA1133">
        <f t="shared" si="1146"/>
        <v>0</v>
      </c>
      <c r="CB1133">
        <f t="shared" si="1147"/>
        <v>0</v>
      </c>
      <c r="CC1133" t="s">
        <v>56</v>
      </c>
      <c r="CD1133">
        <f t="shared" si="1148"/>
        <v>0</v>
      </c>
      <c r="CE1133">
        <f t="shared" si="1149"/>
        <v>0</v>
      </c>
      <c r="CF1133" t="s">
        <v>56</v>
      </c>
      <c r="CG1133">
        <f t="shared" si="1150"/>
        <v>0</v>
      </c>
      <c r="CH1133">
        <f t="shared" si="1151"/>
        <v>0</v>
      </c>
      <c r="CI1133" t="s">
        <v>56</v>
      </c>
      <c r="CJ1133">
        <f t="shared" si="1152"/>
        <v>0</v>
      </c>
      <c r="CK1133">
        <f t="shared" si="1153"/>
        <v>0</v>
      </c>
      <c r="CL1133" t="s">
        <v>56</v>
      </c>
      <c r="CM1133">
        <f t="shared" si="1154"/>
        <v>0</v>
      </c>
      <c r="CN1133">
        <f t="shared" si="1155"/>
        <v>0</v>
      </c>
      <c r="CO1133" t="s">
        <v>56</v>
      </c>
      <c r="CP1133">
        <f t="shared" si="1156"/>
        <v>0</v>
      </c>
      <c r="CQ1133">
        <f t="shared" si="1157"/>
        <v>0</v>
      </c>
      <c r="CR1133" t="s">
        <v>56</v>
      </c>
      <c r="CS1133">
        <f t="shared" si="1158"/>
        <v>0</v>
      </c>
      <c r="CT1133">
        <f t="shared" si="1159"/>
        <v>0</v>
      </c>
      <c r="CU1133" t="s">
        <v>56</v>
      </c>
      <c r="CV1133">
        <f t="shared" si="1160"/>
        <v>0</v>
      </c>
      <c r="CW1133">
        <f t="shared" si="1161"/>
        <v>0</v>
      </c>
      <c r="CX1133" t="s">
        <v>56</v>
      </c>
      <c r="CY1133">
        <f t="shared" si="1162"/>
        <v>0</v>
      </c>
      <c r="CZ1133">
        <f t="shared" si="1163"/>
        <v>0</v>
      </c>
      <c r="DA1133" t="s">
        <v>86</v>
      </c>
      <c r="DB1133">
        <f t="shared" si="1164"/>
        <v>3</v>
      </c>
      <c r="DC1133">
        <f t="shared" si="1165"/>
        <v>1</v>
      </c>
      <c r="DD1133">
        <f t="shared" si="1166"/>
        <v>25</v>
      </c>
      <c r="DE1133">
        <f t="shared" si="1167"/>
        <v>5</v>
      </c>
      <c r="DF1133" s="7">
        <f t="shared" si="1168"/>
        <v>5</v>
      </c>
      <c r="DG1133" s="8">
        <f t="shared" si="1169"/>
        <v>0.66666666666666663</v>
      </c>
      <c r="DH1133" s="1" t="s">
        <v>56</v>
      </c>
      <c r="DI1133" s="1" t="s">
        <v>154</v>
      </c>
      <c r="DJ1133" s="1" t="s">
        <v>56</v>
      </c>
      <c r="DK1133" s="1" t="s">
        <v>78</v>
      </c>
      <c r="DL1133" s="1" t="s">
        <v>127</v>
      </c>
      <c r="DM1133" s="1" t="s">
        <v>63</v>
      </c>
      <c r="DN1133" s="2" t="s">
        <v>97</v>
      </c>
      <c r="DO1133" s="2" t="s">
        <v>56</v>
      </c>
      <c r="DP1133" s="2" t="s">
        <v>56</v>
      </c>
      <c r="DQ1133" s="2" t="s">
        <v>56</v>
      </c>
      <c r="DR1133" s="2" t="s">
        <v>56</v>
      </c>
      <c r="DS1133" s="2" t="s">
        <v>56</v>
      </c>
    </row>
    <row r="1134" spans="1:123" x14ac:dyDescent="0.25">
      <c r="A1134">
        <v>2018</v>
      </c>
      <c r="B1134">
        <v>1132</v>
      </c>
      <c r="C1134" t="s">
        <v>57</v>
      </c>
      <c r="D1134">
        <v>0</v>
      </c>
      <c r="E1134">
        <v>21</v>
      </c>
      <c r="F1134">
        <v>1997</v>
      </c>
      <c r="G1134">
        <v>14</v>
      </c>
      <c r="H1134">
        <f t="shared" si="1106"/>
        <v>14</v>
      </c>
      <c r="I1134" t="s">
        <v>58</v>
      </c>
      <c r="J1134">
        <f t="shared" si="1107"/>
        <v>2</v>
      </c>
      <c r="K1134" t="s">
        <v>59</v>
      </c>
      <c r="L1134">
        <f t="shared" si="1108"/>
        <v>3</v>
      </c>
      <c r="M1134" t="s">
        <v>59</v>
      </c>
      <c r="N1134">
        <f t="shared" si="1109"/>
        <v>5</v>
      </c>
      <c r="O1134" t="s">
        <v>132</v>
      </c>
      <c r="P1134">
        <f t="shared" si="1110"/>
        <v>1</v>
      </c>
      <c r="Q1134">
        <f t="shared" si="1111"/>
        <v>1</v>
      </c>
      <c r="R1134">
        <v>4</v>
      </c>
      <c r="S1134" t="s">
        <v>56</v>
      </c>
      <c r="T1134">
        <f t="shared" si="1112"/>
        <v>0</v>
      </c>
      <c r="U1134">
        <f t="shared" si="1113"/>
        <v>0</v>
      </c>
      <c r="V1134" t="s">
        <v>61</v>
      </c>
      <c r="W1134">
        <v>119879.4173</v>
      </c>
      <c r="X1134">
        <v>0</v>
      </c>
      <c r="Y1134">
        <v>0</v>
      </c>
      <c r="Z1134" t="s">
        <v>109</v>
      </c>
      <c r="AA1134">
        <f t="shared" si="1114"/>
        <v>5</v>
      </c>
      <c r="AB1134">
        <f t="shared" si="1115"/>
        <v>1</v>
      </c>
      <c r="AC1134" t="s">
        <v>106</v>
      </c>
      <c r="AD1134" s="6">
        <f t="shared" si="1116"/>
        <v>6</v>
      </c>
      <c r="AE1134">
        <f t="shared" si="1117"/>
        <v>1</v>
      </c>
      <c r="AF1134" t="s">
        <v>75</v>
      </c>
      <c r="AG1134" t="s">
        <v>142</v>
      </c>
      <c r="AH1134" t="s">
        <v>208</v>
      </c>
      <c r="AI1134" s="6" t="str">
        <f t="shared" si="1105"/>
        <v>Unitarian, Universalist</v>
      </c>
      <c r="AJ1134" t="s">
        <v>106</v>
      </c>
      <c r="AK1134" s="6">
        <f t="shared" si="1118"/>
        <v>1</v>
      </c>
      <c r="AL1134" t="s">
        <v>106</v>
      </c>
      <c r="AM1134" s="6">
        <f t="shared" si="1118"/>
        <v>1</v>
      </c>
      <c r="AN1134" s="6">
        <f t="shared" si="1119"/>
        <v>0</v>
      </c>
      <c r="AO1134" t="s">
        <v>152</v>
      </c>
      <c r="AP1134">
        <f t="shared" si="1120"/>
        <v>4</v>
      </c>
      <c r="AQ1134">
        <f t="shared" si="1121"/>
        <v>1</v>
      </c>
      <c r="AR1134" t="s">
        <v>129</v>
      </c>
      <c r="AS1134">
        <f t="shared" si="1122"/>
        <v>3</v>
      </c>
      <c r="AT1134">
        <f t="shared" si="1123"/>
        <v>1</v>
      </c>
      <c r="AU1134" t="s">
        <v>113</v>
      </c>
      <c r="AV1134">
        <f t="shared" si="1124"/>
        <v>3</v>
      </c>
      <c r="AW1134">
        <f t="shared" si="1125"/>
        <v>1</v>
      </c>
      <c r="AX1134" t="s">
        <v>146</v>
      </c>
      <c r="AY1134">
        <f t="shared" si="1126"/>
        <v>3</v>
      </c>
      <c r="AZ1134">
        <f t="shared" si="1127"/>
        <v>1</v>
      </c>
      <c r="BA1134" s="6">
        <f t="shared" si="1128"/>
        <v>13</v>
      </c>
      <c r="BB1134" s="6">
        <f t="shared" si="1129"/>
        <v>4</v>
      </c>
      <c r="BC1134" s="6">
        <f t="shared" si="1130"/>
        <v>3.25</v>
      </c>
      <c r="BD1134" s="9">
        <f t="shared" si="1131"/>
        <v>0.375</v>
      </c>
      <c r="BE1134" t="s">
        <v>56</v>
      </c>
      <c r="BF1134">
        <f t="shared" si="1132"/>
        <v>0</v>
      </c>
      <c r="BG1134">
        <f t="shared" si="1133"/>
        <v>0</v>
      </c>
      <c r="BH1134" t="s">
        <v>56</v>
      </c>
      <c r="BI1134">
        <f t="shared" si="1134"/>
        <v>0</v>
      </c>
      <c r="BJ1134">
        <f t="shared" si="1135"/>
        <v>0</v>
      </c>
      <c r="BK1134" t="s">
        <v>64</v>
      </c>
      <c r="BL1134">
        <f t="shared" si="1136"/>
        <v>4</v>
      </c>
      <c r="BM1134">
        <f t="shared" si="1137"/>
        <v>1</v>
      </c>
      <c r="BN1134" t="s">
        <v>65</v>
      </c>
      <c r="BO1134">
        <f t="shared" si="1138"/>
        <v>7</v>
      </c>
      <c r="BP1134">
        <f t="shared" si="1139"/>
        <v>1</v>
      </c>
      <c r="BQ1134" t="s">
        <v>66</v>
      </c>
      <c r="BR1134">
        <f t="shared" si="1140"/>
        <v>1</v>
      </c>
      <c r="BS1134">
        <f t="shared" si="1141"/>
        <v>1</v>
      </c>
      <c r="BT1134" t="s">
        <v>74</v>
      </c>
      <c r="BU1134">
        <f t="shared" si="1142"/>
        <v>7</v>
      </c>
      <c r="BV1134">
        <f t="shared" si="1143"/>
        <v>1</v>
      </c>
      <c r="BW1134" t="s">
        <v>167</v>
      </c>
      <c r="BX1134">
        <f t="shared" si="1144"/>
        <v>7</v>
      </c>
      <c r="BY1134">
        <f t="shared" si="1145"/>
        <v>1</v>
      </c>
      <c r="BZ1134" t="s">
        <v>131</v>
      </c>
      <c r="CA1134">
        <f t="shared" si="1146"/>
        <v>5</v>
      </c>
      <c r="CB1134">
        <f t="shared" si="1147"/>
        <v>1</v>
      </c>
      <c r="CC1134" t="s">
        <v>74</v>
      </c>
      <c r="CD1134">
        <f t="shared" si="1148"/>
        <v>7</v>
      </c>
      <c r="CE1134">
        <f t="shared" si="1149"/>
        <v>1</v>
      </c>
      <c r="CF1134" t="s">
        <v>82</v>
      </c>
      <c r="CG1134">
        <f t="shared" si="1150"/>
        <v>1</v>
      </c>
      <c r="CH1134">
        <f t="shared" si="1151"/>
        <v>1</v>
      </c>
      <c r="CI1134" t="s">
        <v>74</v>
      </c>
      <c r="CJ1134">
        <f t="shared" si="1152"/>
        <v>7</v>
      </c>
      <c r="CK1134">
        <f t="shared" si="1153"/>
        <v>1</v>
      </c>
      <c r="CL1134" t="s">
        <v>78</v>
      </c>
      <c r="CM1134">
        <f t="shared" si="1154"/>
        <v>7</v>
      </c>
      <c r="CN1134">
        <f t="shared" si="1155"/>
        <v>1</v>
      </c>
      <c r="CO1134" t="s">
        <v>67</v>
      </c>
      <c r="CP1134">
        <f t="shared" si="1156"/>
        <v>5</v>
      </c>
      <c r="CQ1134">
        <f t="shared" si="1157"/>
        <v>1</v>
      </c>
      <c r="CR1134" t="s">
        <v>83</v>
      </c>
      <c r="CS1134">
        <f t="shared" si="1158"/>
        <v>4</v>
      </c>
      <c r="CT1134">
        <f t="shared" si="1159"/>
        <v>1</v>
      </c>
      <c r="CU1134" t="s">
        <v>83</v>
      </c>
      <c r="CV1134">
        <f t="shared" si="1160"/>
        <v>4</v>
      </c>
      <c r="CW1134">
        <f t="shared" si="1161"/>
        <v>1</v>
      </c>
      <c r="CX1134" t="s">
        <v>83</v>
      </c>
      <c r="CY1134">
        <f t="shared" si="1162"/>
        <v>4</v>
      </c>
      <c r="CZ1134">
        <f t="shared" si="1163"/>
        <v>1</v>
      </c>
      <c r="DA1134" t="s">
        <v>99</v>
      </c>
      <c r="DB1134">
        <f t="shared" si="1164"/>
        <v>7</v>
      </c>
      <c r="DC1134">
        <f t="shared" si="1165"/>
        <v>1</v>
      </c>
      <c r="DD1134">
        <f t="shared" si="1166"/>
        <v>77</v>
      </c>
      <c r="DE1134">
        <f t="shared" si="1167"/>
        <v>15</v>
      </c>
      <c r="DF1134" s="7">
        <f t="shared" si="1168"/>
        <v>5.1333333333333337</v>
      </c>
      <c r="DG1134" s="8">
        <f t="shared" si="1169"/>
        <v>0.68888888888888899</v>
      </c>
      <c r="DH1134" s="1" t="s">
        <v>83</v>
      </c>
      <c r="DI1134" s="1" t="s">
        <v>56</v>
      </c>
      <c r="DJ1134" s="1" t="s">
        <v>56</v>
      </c>
      <c r="DK1134" s="1" t="s">
        <v>56</v>
      </c>
      <c r="DL1134" s="1" t="s">
        <v>93</v>
      </c>
      <c r="DM1134" s="1" t="s">
        <v>63</v>
      </c>
      <c r="DN1134" s="2" t="s">
        <v>56</v>
      </c>
      <c r="DO1134" s="2" t="s">
        <v>56</v>
      </c>
      <c r="DP1134" s="2" t="s">
        <v>56</v>
      </c>
      <c r="DQ1134" s="2">
        <v>98</v>
      </c>
      <c r="DR1134" s="2">
        <v>5</v>
      </c>
      <c r="DS1134" s="2">
        <v>3</v>
      </c>
    </row>
    <row r="1135" spans="1:123" x14ac:dyDescent="0.25">
      <c r="A1135">
        <v>2018</v>
      </c>
      <c r="B1135">
        <v>1133</v>
      </c>
      <c r="C1135" t="s">
        <v>57</v>
      </c>
      <c r="D1135">
        <v>0</v>
      </c>
      <c r="E1135">
        <v>21</v>
      </c>
      <c r="F1135">
        <v>1997</v>
      </c>
      <c r="G1135">
        <v>15</v>
      </c>
      <c r="H1135">
        <f t="shared" si="1106"/>
        <v>15</v>
      </c>
      <c r="I1135" t="s">
        <v>58</v>
      </c>
      <c r="J1135">
        <f t="shared" si="1107"/>
        <v>2</v>
      </c>
      <c r="K1135" t="s">
        <v>59</v>
      </c>
      <c r="L1135">
        <f t="shared" si="1108"/>
        <v>3</v>
      </c>
      <c r="M1135" t="s">
        <v>59</v>
      </c>
      <c r="N1135">
        <f t="shared" si="1109"/>
        <v>5</v>
      </c>
      <c r="O1135" t="s">
        <v>132</v>
      </c>
      <c r="P1135">
        <f t="shared" si="1110"/>
        <v>1</v>
      </c>
      <c r="Q1135">
        <f t="shared" si="1111"/>
        <v>1</v>
      </c>
      <c r="R1135">
        <v>2</v>
      </c>
      <c r="S1135" t="s">
        <v>101</v>
      </c>
      <c r="T1135">
        <f t="shared" si="1112"/>
        <v>1</v>
      </c>
      <c r="U1135">
        <f t="shared" si="1113"/>
        <v>1</v>
      </c>
      <c r="V1135" t="s">
        <v>156</v>
      </c>
      <c r="W1135">
        <v>6242.5</v>
      </c>
      <c r="X1135">
        <v>908</v>
      </c>
      <c r="Y1135">
        <v>1402</v>
      </c>
      <c r="Z1135" t="s">
        <v>109</v>
      </c>
      <c r="AA1135">
        <f t="shared" si="1114"/>
        <v>5</v>
      </c>
      <c r="AB1135">
        <f t="shared" si="1115"/>
        <v>1</v>
      </c>
      <c r="AC1135" t="s">
        <v>126</v>
      </c>
      <c r="AD1135" s="6">
        <f t="shared" si="1116"/>
        <v>5</v>
      </c>
      <c r="AE1135">
        <f t="shared" si="1117"/>
        <v>1</v>
      </c>
      <c r="AF1135" t="s">
        <v>105</v>
      </c>
      <c r="AG1135" t="s">
        <v>56</v>
      </c>
      <c r="AH1135" t="s">
        <v>56</v>
      </c>
      <c r="AI1135" s="6" t="str">
        <f t="shared" si="1105"/>
        <v>None</v>
      </c>
      <c r="AJ1135" t="s">
        <v>106</v>
      </c>
      <c r="AK1135" s="6">
        <f t="shared" si="1118"/>
        <v>1</v>
      </c>
      <c r="AL1135" t="s">
        <v>144</v>
      </c>
      <c r="AM1135" s="6">
        <f t="shared" si="1118"/>
        <v>0</v>
      </c>
      <c r="AN1135" s="6">
        <f t="shared" si="1119"/>
        <v>1</v>
      </c>
      <c r="AO1135" t="s">
        <v>110</v>
      </c>
      <c r="AP1135">
        <f t="shared" si="1120"/>
        <v>1</v>
      </c>
      <c r="AQ1135">
        <f t="shared" si="1121"/>
        <v>1</v>
      </c>
      <c r="AR1135" t="s">
        <v>107</v>
      </c>
      <c r="AS1135">
        <f t="shared" si="1122"/>
        <v>1</v>
      </c>
      <c r="AT1135">
        <f t="shared" si="1123"/>
        <v>1</v>
      </c>
      <c r="AU1135" t="s">
        <v>113</v>
      </c>
      <c r="AV1135">
        <f t="shared" si="1124"/>
        <v>3</v>
      </c>
      <c r="AW1135">
        <f t="shared" si="1125"/>
        <v>1</v>
      </c>
      <c r="AX1135" t="s">
        <v>146</v>
      </c>
      <c r="AY1135">
        <f t="shared" si="1126"/>
        <v>3</v>
      </c>
      <c r="AZ1135">
        <f t="shared" si="1127"/>
        <v>1</v>
      </c>
      <c r="BA1135" s="6">
        <f t="shared" si="1128"/>
        <v>8</v>
      </c>
      <c r="BB1135" s="6">
        <f t="shared" si="1129"/>
        <v>4</v>
      </c>
      <c r="BC1135" s="6">
        <f t="shared" si="1130"/>
        <v>2</v>
      </c>
      <c r="BD1135" s="9">
        <f t="shared" si="1131"/>
        <v>0.16666666666666666</v>
      </c>
      <c r="BE1135" t="s">
        <v>65</v>
      </c>
      <c r="BF1135">
        <f t="shared" si="1132"/>
        <v>7</v>
      </c>
      <c r="BG1135">
        <f t="shared" si="1133"/>
        <v>1</v>
      </c>
      <c r="BH1135" t="s">
        <v>65</v>
      </c>
      <c r="BI1135">
        <f t="shared" si="1134"/>
        <v>7</v>
      </c>
      <c r="BJ1135">
        <f t="shared" si="1135"/>
        <v>1</v>
      </c>
      <c r="BK1135" t="s">
        <v>56</v>
      </c>
      <c r="BL1135">
        <f t="shared" si="1136"/>
        <v>0</v>
      </c>
      <c r="BM1135">
        <f t="shared" si="1137"/>
        <v>0</v>
      </c>
      <c r="BN1135" t="s">
        <v>56</v>
      </c>
      <c r="BO1135">
        <f t="shared" si="1138"/>
        <v>0</v>
      </c>
      <c r="BP1135">
        <f t="shared" si="1139"/>
        <v>0</v>
      </c>
      <c r="BQ1135" t="s">
        <v>94</v>
      </c>
      <c r="BR1135">
        <f t="shared" si="1140"/>
        <v>7</v>
      </c>
      <c r="BS1135">
        <f t="shared" si="1141"/>
        <v>1</v>
      </c>
      <c r="BT1135" t="s">
        <v>74</v>
      </c>
      <c r="BU1135">
        <f t="shared" si="1142"/>
        <v>7</v>
      </c>
      <c r="BV1135">
        <f t="shared" si="1143"/>
        <v>1</v>
      </c>
      <c r="BW1135" t="s">
        <v>56</v>
      </c>
      <c r="BX1135">
        <f t="shared" si="1144"/>
        <v>0</v>
      </c>
      <c r="BY1135">
        <f t="shared" si="1145"/>
        <v>0</v>
      </c>
      <c r="BZ1135" t="s">
        <v>56</v>
      </c>
      <c r="CA1135">
        <f t="shared" si="1146"/>
        <v>0</v>
      </c>
      <c r="CB1135">
        <f t="shared" si="1147"/>
        <v>0</v>
      </c>
      <c r="CC1135" t="s">
        <v>56</v>
      </c>
      <c r="CD1135">
        <f t="shared" si="1148"/>
        <v>0</v>
      </c>
      <c r="CE1135">
        <f t="shared" si="1149"/>
        <v>0</v>
      </c>
      <c r="CF1135" t="s">
        <v>56</v>
      </c>
      <c r="CG1135">
        <f t="shared" si="1150"/>
        <v>0</v>
      </c>
      <c r="CH1135">
        <f t="shared" si="1151"/>
        <v>0</v>
      </c>
      <c r="CI1135" t="s">
        <v>56</v>
      </c>
      <c r="CJ1135">
        <f t="shared" si="1152"/>
        <v>0</v>
      </c>
      <c r="CK1135">
        <f t="shared" si="1153"/>
        <v>0</v>
      </c>
      <c r="CL1135" t="s">
        <v>56</v>
      </c>
      <c r="CM1135">
        <f t="shared" si="1154"/>
        <v>0</v>
      </c>
      <c r="CN1135">
        <f t="shared" si="1155"/>
        <v>0</v>
      </c>
      <c r="CO1135" t="s">
        <v>56</v>
      </c>
      <c r="CP1135">
        <f t="shared" si="1156"/>
        <v>0</v>
      </c>
      <c r="CQ1135">
        <f t="shared" si="1157"/>
        <v>0</v>
      </c>
      <c r="CR1135" t="s">
        <v>56</v>
      </c>
      <c r="CS1135">
        <f t="shared" si="1158"/>
        <v>0</v>
      </c>
      <c r="CT1135">
        <f t="shared" si="1159"/>
        <v>0</v>
      </c>
      <c r="CU1135" t="s">
        <v>56</v>
      </c>
      <c r="CV1135">
        <f t="shared" si="1160"/>
        <v>0</v>
      </c>
      <c r="CW1135">
        <f t="shared" si="1161"/>
        <v>0</v>
      </c>
      <c r="CX1135" t="s">
        <v>56</v>
      </c>
      <c r="CY1135">
        <f t="shared" si="1162"/>
        <v>0</v>
      </c>
      <c r="CZ1135">
        <f t="shared" si="1163"/>
        <v>0</v>
      </c>
      <c r="DA1135" t="s">
        <v>155</v>
      </c>
      <c r="DB1135">
        <f t="shared" si="1164"/>
        <v>1</v>
      </c>
      <c r="DC1135">
        <f t="shared" si="1165"/>
        <v>1</v>
      </c>
      <c r="DD1135">
        <f t="shared" si="1166"/>
        <v>22</v>
      </c>
      <c r="DE1135">
        <f t="shared" si="1167"/>
        <v>4</v>
      </c>
      <c r="DF1135" s="7">
        <f t="shared" si="1168"/>
        <v>5.5</v>
      </c>
      <c r="DG1135" s="8">
        <f t="shared" si="1169"/>
        <v>0.75</v>
      </c>
      <c r="DH1135" s="1" t="s">
        <v>56</v>
      </c>
      <c r="DI1135" s="1" t="s">
        <v>56</v>
      </c>
      <c r="DJ1135" s="1" t="s">
        <v>65</v>
      </c>
      <c r="DK1135" s="1" t="s">
        <v>74</v>
      </c>
      <c r="DL1135" s="1" t="s">
        <v>127</v>
      </c>
      <c r="DM1135" s="1" t="s">
        <v>56</v>
      </c>
      <c r="DN1135" s="2" t="s">
        <v>97</v>
      </c>
      <c r="DO1135" s="2" t="s">
        <v>56</v>
      </c>
      <c r="DP1135" s="2" t="s">
        <v>56</v>
      </c>
      <c r="DQ1135" s="2" t="s">
        <v>56</v>
      </c>
      <c r="DR1135" s="2" t="s">
        <v>56</v>
      </c>
      <c r="DS1135" s="2" t="s">
        <v>56</v>
      </c>
    </row>
    <row r="1136" spans="1:123" x14ac:dyDescent="0.25">
      <c r="A1136">
        <v>2018</v>
      </c>
      <c r="B1136">
        <v>1134</v>
      </c>
      <c r="C1136" t="s">
        <v>102</v>
      </c>
      <c r="D1136">
        <v>2</v>
      </c>
      <c r="E1136">
        <v>55</v>
      </c>
      <c r="F1136">
        <v>1963</v>
      </c>
      <c r="G1136">
        <v>16</v>
      </c>
      <c r="H1136">
        <f t="shared" si="1106"/>
        <v>16</v>
      </c>
      <c r="I1136" t="s">
        <v>58</v>
      </c>
      <c r="J1136">
        <f t="shared" si="1107"/>
        <v>2</v>
      </c>
      <c r="K1136" t="s">
        <v>59</v>
      </c>
      <c r="L1136">
        <f t="shared" si="1108"/>
        <v>3</v>
      </c>
      <c r="M1136" t="s">
        <v>59</v>
      </c>
      <c r="N1136">
        <f t="shared" si="1109"/>
        <v>5</v>
      </c>
      <c r="O1136" t="s">
        <v>125</v>
      </c>
      <c r="P1136">
        <f t="shared" si="1110"/>
        <v>4</v>
      </c>
      <c r="Q1136">
        <f t="shared" si="1111"/>
        <v>1</v>
      </c>
      <c r="R1136">
        <v>4</v>
      </c>
      <c r="S1136" t="s">
        <v>101</v>
      </c>
      <c r="T1136">
        <f t="shared" si="1112"/>
        <v>1</v>
      </c>
      <c r="U1136">
        <f t="shared" si="1113"/>
        <v>1</v>
      </c>
      <c r="V1136" t="s">
        <v>61</v>
      </c>
      <c r="W1136">
        <v>119879.4173</v>
      </c>
      <c r="X1136">
        <v>151050.72140000001</v>
      </c>
      <c r="Y1136">
        <v>182695.90979999999</v>
      </c>
      <c r="Z1136" t="s">
        <v>140</v>
      </c>
      <c r="AA1136">
        <f t="shared" si="1114"/>
        <v>1</v>
      </c>
      <c r="AB1136">
        <f t="shared" si="1115"/>
        <v>1</v>
      </c>
      <c r="AC1136" t="s">
        <v>106</v>
      </c>
      <c r="AD1136" s="6">
        <f t="shared" si="1116"/>
        <v>6</v>
      </c>
      <c r="AE1136">
        <f t="shared" si="1117"/>
        <v>1</v>
      </c>
      <c r="AF1136" t="s">
        <v>75</v>
      </c>
      <c r="AG1136" t="s">
        <v>161</v>
      </c>
      <c r="AH1136" t="s">
        <v>56</v>
      </c>
      <c r="AI1136" s="6" t="str">
        <f t="shared" si="1105"/>
        <v>Lutheran-dk which</v>
      </c>
      <c r="AJ1136" t="s">
        <v>71</v>
      </c>
      <c r="AK1136" s="6">
        <f t="shared" si="1118"/>
        <v>2</v>
      </c>
      <c r="AL1136" t="s">
        <v>71</v>
      </c>
      <c r="AM1136" s="6">
        <f t="shared" si="1118"/>
        <v>2</v>
      </c>
      <c r="AN1136" s="6">
        <f t="shared" si="1119"/>
        <v>0</v>
      </c>
      <c r="AO1136" t="s">
        <v>152</v>
      </c>
      <c r="AP1136">
        <f t="shared" si="1120"/>
        <v>4</v>
      </c>
      <c r="AQ1136">
        <f t="shared" si="1121"/>
        <v>1</v>
      </c>
      <c r="AR1136" t="s">
        <v>129</v>
      </c>
      <c r="AS1136">
        <f t="shared" si="1122"/>
        <v>3</v>
      </c>
      <c r="AT1136">
        <f t="shared" si="1123"/>
        <v>1</v>
      </c>
      <c r="AU1136" t="s">
        <v>100</v>
      </c>
      <c r="AV1136">
        <f t="shared" si="1124"/>
        <v>5</v>
      </c>
      <c r="AW1136">
        <f t="shared" si="1125"/>
        <v>1</v>
      </c>
      <c r="AX1136" t="s">
        <v>88</v>
      </c>
      <c r="AY1136">
        <f t="shared" si="1126"/>
        <v>7</v>
      </c>
      <c r="AZ1136">
        <f t="shared" si="1127"/>
        <v>1</v>
      </c>
      <c r="BA1136" s="6">
        <f t="shared" si="1128"/>
        <v>19</v>
      </c>
      <c r="BB1136" s="6">
        <f t="shared" si="1129"/>
        <v>4</v>
      </c>
      <c r="BC1136" s="6">
        <f t="shared" si="1130"/>
        <v>4.75</v>
      </c>
      <c r="BD1136" s="9">
        <f t="shared" si="1131"/>
        <v>0.625</v>
      </c>
      <c r="BE1136" t="s">
        <v>56</v>
      </c>
      <c r="BF1136">
        <f t="shared" si="1132"/>
        <v>0</v>
      </c>
      <c r="BG1136">
        <f t="shared" si="1133"/>
        <v>0</v>
      </c>
      <c r="BH1136" t="s">
        <v>56</v>
      </c>
      <c r="BI1136">
        <f t="shared" si="1134"/>
        <v>0</v>
      </c>
      <c r="BJ1136">
        <f t="shared" si="1135"/>
        <v>0</v>
      </c>
      <c r="BK1136" t="s">
        <v>64</v>
      </c>
      <c r="BL1136">
        <f t="shared" si="1136"/>
        <v>4</v>
      </c>
      <c r="BM1136">
        <f t="shared" si="1137"/>
        <v>1</v>
      </c>
      <c r="BN1136" t="s">
        <v>64</v>
      </c>
      <c r="BO1136">
        <f t="shared" si="1138"/>
        <v>4</v>
      </c>
      <c r="BP1136">
        <f t="shared" si="1139"/>
        <v>1</v>
      </c>
      <c r="BQ1136" t="s">
        <v>56</v>
      </c>
      <c r="BR1136">
        <f t="shared" si="1140"/>
        <v>0</v>
      </c>
      <c r="BS1136">
        <f t="shared" si="1141"/>
        <v>0</v>
      </c>
      <c r="BT1136" t="s">
        <v>78</v>
      </c>
      <c r="BU1136">
        <f t="shared" si="1142"/>
        <v>1</v>
      </c>
      <c r="BV1136">
        <f t="shared" si="1143"/>
        <v>1</v>
      </c>
      <c r="BW1136" t="s">
        <v>130</v>
      </c>
      <c r="BX1136">
        <f t="shared" si="1144"/>
        <v>5</v>
      </c>
      <c r="BY1136">
        <f t="shared" si="1145"/>
        <v>1</v>
      </c>
      <c r="BZ1136" t="s">
        <v>147</v>
      </c>
      <c r="CA1136">
        <f t="shared" si="1146"/>
        <v>3</v>
      </c>
      <c r="CB1136">
        <f t="shared" si="1147"/>
        <v>1</v>
      </c>
      <c r="CC1136" t="s">
        <v>78</v>
      </c>
      <c r="CD1136">
        <f t="shared" si="1148"/>
        <v>1</v>
      </c>
      <c r="CE1136">
        <f t="shared" si="1149"/>
        <v>1</v>
      </c>
      <c r="CF1136" t="s">
        <v>82</v>
      </c>
      <c r="CG1136">
        <f t="shared" si="1150"/>
        <v>1</v>
      </c>
      <c r="CH1136">
        <f t="shared" si="1151"/>
        <v>1</v>
      </c>
      <c r="CI1136" t="s">
        <v>78</v>
      </c>
      <c r="CJ1136">
        <f t="shared" si="1152"/>
        <v>1</v>
      </c>
      <c r="CK1136">
        <f t="shared" si="1153"/>
        <v>1</v>
      </c>
      <c r="CL1136" t="s">
        <v>78</v>
      </c>
      <c r="CM1136">
        <f t="shared" si="1154"/>
        <v>7</v>
      </c>
      <c r="CN1136">
        <f t="shared" si="1155"/>
        <v>1</v>
      </c>
      <c r="CO1136" t="s">
        <v>83</v>
      </c>
      <c r="CP1136">
        <f t="shared" si="1156"/>
        <v>4</v>
      </c>
      <c r="CQ1136">
        <f t="shared" si="1157"/>
        <v>1</v>
      </c>
      <c r="CR1136" t="s">
        <v>83</v>
      </c>
      <c r="CS1136">
        <f t="shared" si="1158"/>
        <v>4</v>
      </c>
      <c r="CT1136">
        <f t="shared" si="1159"/>
        <v>1</v>
      </c>
      <c r="CU1136" t="s">
        <v>83</v>
      </c>
      <c r="CV1136">
        <f t="shared" si="1160"/>
        <v>4</v>
      </c>
      <c r="CW1136">
        <f t="shared" si="1161"/>
        <v>1</v>
      </c>
      <c r="CX1136" t="s">
        <v>83</v>
      </c>
      <c r="CY1136">
        <f t="shared" si="1162"/>
        <v>4</v>
      </c>
      <c r="CZ1136">
        <f t="shared" si="1163"/>
        <v>1</v>
      </c>
      <c r="DA1136" t="s">
        <v>56</v>
      </c>
      <c r="DB1136">
        <f t="shared" si="1164"/>
        <v>0</v>
      </c>
      <c r="DC1136">
        <f t="shared" si="1165"/>
        <v>0</v>
      </c>
      <c r="DD1136">
        <f t="shared" si="1166"/>
        <v>43</v>
      </c>
      <c r="DE1136">
        <f t="shared" si="1167"/>
        <v>13</v>
      </c>
      <c r="DF1136" s="7">
        <f t="shared" si="1168"/>
        <v>3.3076923076923075</v>
      </c>
      <c r="DG1136" s="8">
        <f t="shared" si="1169"/>
        <v>0.38461538461538458</v>
      </c>
      <c r="DH1136" s="1" t="s">
        <v>83</v>
      </c>
      <c r="DI1136" s="1" t="s">
        <v>56</v>
      </c>
      <c r="DJ1136" s="1" t="s">
        <v>56</v>
      </c>
      <c r="DK1136" s="1" t="s">
        <v>74</v>
      </c>
      <c r="DL1136" s="1" t="s">
        <v>127</v>
      </c>
      <c r="DM1136" s="1" t="s">
        <v>64</v>
      </c>
      <c r="DN1136" s="2" t="s">
        <v>97</v>
      </c>
      <c r="DO1136" s="2">
        <v>4</v>
      </c>
      <c r="DP1136" s="2">
        <v>4</v>
      </c>
      <c r="DQ1136" s="2">
        <v>4</v>
      </c>
      <c r="DR1136" s="2">
        <v>98</v>
      </c>
      <c r="DS1136" s="2">
        <v>98</v>
      </c>
    </row>
    <row r="1137" spans="1:123" x14ac:dyDescent="0.25">
      <c r="A1137">
        <v>2018</v>
      </c>
      <c r="B1137">
        <v>1135</v>
      </c>
      <c r="C1137" t="s">
        <v>102</v>
      </c>
      <c r="D1137" t="s">
        <v>207</v>
      </c>
      <c r="E1137">
        <v>63</v>
      </c>
      <c r="F1137">
        <v>1955</v>
      </c>
      <c r="G1137">
        <v>20</v>
      </c>
      <c r="H1137">
        <f t="shared" si="1106"/>
        <v>20</v>
      </c>
      <c r="I1137" t="s">
        <v>58</v>
      </c>
      <c r="J1137">
        <f t="shared" si="1107"/>
        <v>2</v>
      </c>
      <c r="K1137" t="s">
        <v>59</v>
      </c>
      <c r="L1137">
        <f t="shared" si="1108"/>
        <v>3</v>
      </c>
      <c r="M1137" t="s">
        <v>59</v>
      </c>
      <c r="N1137">
        <f t="shared" si="1109"/>
        <v>5</v>
      </c>
      <c r="O1137" t="s">
        <v>60</v>
      </c>
      <c r="P1137">
        <f t="shared" si="1110"/>
        <v>7</v>
      </c>
      <c r="Q1137">
        <f t="shared" si="1111"/>
        <v>1</v>
      </c>
      <c r="R1137">
        <v>5</v>
      </c>
      <c r="S1137" t="s">
        <v>101</v>
      </c>
      <c r="T1137">
        <f t="shared" si="1112"/>
        <v>1</v>
      </c>
      <c r="U1137">
        <f t="shared" si="1113"/>
        <v>1</v>
      </c>
      <c r="V1137" t="s">
        <v>92</v>
      </c>
      <c r="W1137">
        <v>37455</v>
      </c>
      <c r="X1137">
        <v>20430</v>
      </c>
      <c r="Y1137">
        <v>31545</v>
      </c>
      <c r="Z1137" t="s">
        <v>109</v>
      </c>
      <c r="AA1137">
        <f t="shared" si="1114"/>
        <v>5</v>
      </c>
      <c r="AB1137">
        <f t="shared" si="1115"/>
        <v>1</v>
      </c>
      <c r="AC1137" t="s">
        <v>71</v>
      </c>
      <c r="AD1137" s="6">
        <f t="shared" si="1116"/>
        <v>4</v>
      </c>
      <c r="AE1137">
        <f t="shared" si="1117"/>
        <v>1</v>
      </c>
      <c r="AF1137" t="s">
        <v>75</v>
      </c>
      <c r="AG1137" t="s">
        <v>142</v>
      </c>
      <c r="AH1137" t="s">
        <v>203</v>
      </c>
      <c r="AI1137" s="6" t="str">
        <f t="shared" si="1105"/>
        <v>Mormon</v>
      </c>
      <c r="AJ1137" t="s">
        <v>77</v>
      </c>
      <c r="AK1137" s="6">
        <f t="shared" si="1118"/>
        <v>3</v>
      </c>
      <c r="AL1137" t="s">
        <v>77</v>
      </c>
      <c r="AM1137" s="6">
        <f t="shared" si="1118"/>
        <v>3</v>
      </c>
      <c r="AN1137" s="6">
        <f t="shared" si="1119"/>
        <v>0</v>
      </c>
      <c r="AO1137" t="s">
        <v>134</v>
      </c>
      <c r="AP1137">
        <f t="shared" si="1120"/>
        <v>7</v>
      </c>
      <c r="AQ1137">
        <f t="shared" si="1121"/>
        <v>1</v>
      </c>
      <c r="AR1137" t="s">
        <v>73</v>
      </c>
      <c r="AS1137">
        <f t="shared" si="1122"/>
        <v>7</v>
      </c>
      <c r="AT1137">
        <f t="shared" si="1123"/>
        <v>1</v>
      </c>
      <c r="AU1137" t="s">
        <v>87</v>
      </c>
      <c r="AV1137">
        <f t="shared" si="1124"/>
        <v>7</v>
      </c>
      <c r="AW1137">
        <f t="shared" si="1125"/>
        <v>1</v>
      </c>
      <c r="AX1137" t="s">
        <v>88</v>
      </c>
      <c r="AY1137">
        <f t="shared" si="1126"/>
        <v>7</v>
      </c>
      <c r="AZ1137">
        <f t="shared" si="1127"/>
        <v>1</v>
      </c>
      <c r="BA1137" s="6">
        <f t="shared" si="1128"/>
        <v>28</v>
      </c>
      <c r="BB1137" s="6">
        <f t="shared" si="1129"/>
        <v>4</v>
      </c>
      <c r="BC1137" s="6">
        <f t="shared" si="1130"/>
        <v>7</v>
      </c>
      <c r="BD1137" s="9">
        <f t="shared" si="1131"/>
        <v>1</v>
      </c>
      <c r="BE1137" t="s">
        <v>56</v>
      </c>
      <c r="BF1137">
        <f t="shared" si="1132"/>
        <v>0</v>
      </c>
      <c r="BG1137">
        <f t="shared" si="1133"/>
        <v>0</v>
      </c>
      <c r="BH1137" t="s">
        <v>56</v>
      </c>
      <c r="BI1137">
        <f t="shared" si="1134"/>
        <v>0</v>
      </c>
      <c r="BJ1137">
        <f t="shared" si="1135"/>
        <v>0</v>
      </c>
      <c r="BK1137" t="s">
        <v>63</v>
      </c>
      <c r="BL1137">
        <f t="shared" si="1136"/>
        <v>1</v>
      </c>
      <c r="BM1137">
        <f t="shared" si="1137"/>
        <v>1</v>
      </c>
      <c r="BN1137" t="s">
        <v>63</v>
      </c>
      <c r="BO1137">
        <f t="shared" si="1138"/>
        <v>1</v>
      </c>
      <c r="BP1137">
        <f t="shared" si="1139"/>
        <v>1</v>
      </c>
      <c r="BQ1137" t="s">
        <v>94</v>
      </c>
      <c r="BR1137">
        <f t="shared" si="1140"/>
        <v>7</v>
      </c>
      <c r="BS1137">
        <f t="shared" si="1141"/>
        <v>1</v>
      </c>
      <c r="BT1137" t="s">
        <v>74</v>
      </c>
      <c r="BU1137">
        <f t="shared" si="1142"/>
        <v>7</v>
      </c>
      <c r="BV1137">
        <f t="shared" si="1143"/>
        <v>1</v>
      </c>
      <c r="BW1137" t="s">
        <v>56</v>
      </c>
      <c r="BX1137">
        <f t="shared" si="1144"/>
        <v>0</v>
      </c>
      <c r="BY1137">
        <f t="shared" si="1145"/>
        <v>0</v>
      </c>
      <c r="BZ1137" t="s">
        <v>56</v>
      </c>
      <c r="CA1137">
        <f t="shared" si="1146"/>
        <v>0</v>
      </c>
      <c r="CB1137">
        <f t="shared" si="1147"/>
        <v>0</v>
      </c>
      <c r="CC1137" t="s">
        <v>56</v>
      </c>
      <c r="CD1137">
        <f t="shared" si="1148"/>
        <v>0</v>
      </c>
      <c r="CE1137">
        <f t="shared" si="1149"/>
        <v>0</v>
      </c>
      <c r="CF1137" t="s">
        <v>56</v>
      </c>
      <c r="CG1137">
        <f t="shared" si="1150"/>
        <v>0</v>
      </c>
      <c r="CH1137">
        <f t="shared" si="1151"/>
        <v>0</v>
      </c>
      <c r="CI1137" t="s">
        <v>56</v>
      </c>
      <c r="CJ1137">
        <f t="shared" si="1152"/>
        <v>0</v>
      </c>
      <c r="CK1137">
        <f t="shared" si="1153"/>
        <v>0</v>
      </c>
      <c r="CL1137" t="s">
        <v>56</v>
      </c>
      <c r="CM1137">
        <f t="shared" si="1154"/>
        <v>0</v>
      </c>
      <c r="CN1137">
        <f t="shared" si="1155"/>
        <v>0</v>
      </c>
      <c r="CO1137" t="s">
        <v>56</v>
      </c>
      <c r="CP1137">
        <f t="shared" si="1156"/>
        <v>0</v>
      </c>
      <c r="CQ1137">
        <f t="shared" si="1157"/>
        <v>0</v>
      </c>
      <c r="CR1137" t="s">
        <v>56</v>
      </c>
      <c r="CS1137">
        <f t="shared" si="1158"/>
        <v>0</v>
      </c>
      <c r="CT1137">
        <f t="shared" si="1159"/>
        <v>0</v>
      </c>
      <c r="CU1137" t="s">
        <v>56</v>
      </c>
      <c r="CV1137">
        <f t="shared" si="1160"/>
        <v>0</v>
      </c>
      <c r="CW1137">
        <f t="shared" si="1161"/>
        <v>0</v>
      </c>
      <c r="CX1137" t="s">
        <v>56</v>
      </c>
      <c r="CY1137">
        <f t="shared" si="1162"/>
        <v>0</v>
      </c>
      <c r="CZ1137">
        <f t="shared" si="1163"/>
        <v>0</v>
      </c>
      <c r="DA1137" t="s">
        <v>86</v>
      </c>
      <c r="DB1137">
        <f t="shared" si="1164"/>
        <v>3</v>
      </c>
      <c r="DC1137">
        <f t="shared" si="1165"/>
        <v>1</v>
      </c>
      <c r="DD1137">
        <f t="shared" si="1166"/>
        <v>19</v>
      </c>
      <c r="DE1137">
        <f t="shared" si="1167"/>
        <v>5</v>
      </c>
      <c r="DF1137" s="7">
        <f t="shared" si="1168"/>
        <v>3.8</v>
      </c>
      <c r="DG1137" s="8">
        <f t="shared" si="1169"/>
        <v>0.46666666666666662</v>
      </c>
      <c r="DH1137" s="1" t="s">
        <v>56</v>
      </c>
      <c r="DI1137" s="1" t="s">
        <v>85</v>
      </c>
      <c r="DJ1137" s="1" t="s">
        <v>56</v>
      </c>
      <c r="DK1137" s="1" t="s">
        <v>74</v>
      </c>
      <c r="DL1137" s="1" t="s">
        <v>68</v>
      </c>
      <c r="DM1137" s="1" t="s">
        <v>65</v>
      </c>
      <c r="DN1137" s="2" t="s">
        <v>123</v>
      </c>
      <c r="DO1137" s="2" t="s">
        <v>56</v>
      </c>
      <c r="DP1137" s="2" t="s">
        <v>56</v>
      </c>
      <c r="DQ1137" s="2" t="s">
        <v>56</v>
      </c>
      <c r="DR1137" s="2" t="s">
        <v>56</v>
      </c>
      <c r="DS1137" s="2" t="s">
        <v>56</v>
      </c>
    </row>
    <row r="1138" spans="1:123" x14ac:dyDescent="0.25">
      <c r="A1138">
        <v>2018</v>
      </c>
      <c r="B1138">
        <v>1136</v>
      </c>
      <c r="C1138" t="s">
        <v>124</v>
      </c>
      <c r="D1138">
        <v>1</v>
      </c>
      <c r="E1138">
        <v>86</v>
      </c>
      <c r="F1138">
        <v>1932</v>
      </c>
      <c r="G1138">
        <v>12</v>
      </c>
      <c r="H1138">
        <f t="shared" si="1106"/>
        <v>12</v>
      </c>
      <c r="I1138" t="s">
        <v>90</v>
      </c>
      <c r="J1138">
        <f t="shared" si="1107"/>
        <v>1</v>
      </c>
      <c r="K1138" t="s">
        <v>59</v>
      </c>
      <c r="L1138">
        <f t="shared" si="1108"/>
        <v>3</v>
      </c>
      <c r="M1138" t="s">
        <v>59</v>
      </c>
      <c r="N1138">
        <f t="shared" si="1109"/>
        <v>5</v>
      </c>
      <c r="O1138" t="s">
        <v>125</v>
      </c>
      <c r="P1138">
        <f t="shared" si="1110"/>
        <v>4</v>
      </c>
      <c r="Q1138">
        <f t="shared" si="1111"/>
        <v>1</v>
      </c>
      <c r="R1138">
        <v>1</v>
      </c>
      <c r="S1138" t="s">
        <v>56</v>
      </c>
      <c r="T1138">
        <f t="shared" si="1112"/>
        <v>0</v>
      </c>
      <c r="U1138">
        <f t="shared" si="1113"/>
        <v>0</v>
      </c>
      <c r="V1138" t="s">
        <v>92</v>
      </c>
      <c r="W1138">
        <v>24970</v>
      </c>
      <c r="X1138">
        <v>0</v>
      </c>
      <c r="Y1138">
        <v>0</v>
      </c>
      <c r="Z1138" t="s">
        <v>81</v>
      </c>
      <c r="AA1138">
        <f t="shared" si="1114"/>
        <v>3</v>
      </c>
      <c r="AB1138">
        <f t="shared" si="1115"/>
        <v>1</v>
      </c>
      <c r="AC1138" t="s">
        <v>62</v>
      </c>
      <c r="AD1138" s="6">
        <f t="shared" si="1116"/>
        <v>2</v>
      </c>
      <c r="AE1138">
        <f t="shared" si="1117"/>
        <v>1</v>
      </c>
      <c r="AF1138" t="s">
        <v>75</v>
      </c>
      <c r="AG1138" t="s">
        <v>115</v>
      </c>
      <c r="AH1138" t="s">
        <v>56</v>
      </c>
      <c r="AI1138" s="6" t="str">
        <f t="shared" si="1105"/>
        <v>United methodist</v>
      </c>
      <c r="AJ1138" t="s">
        <v>106</v>
      </c>
      <c r="AK1138" s="6">
        <f t="shared" si="1118"/>
        <v>1</v>
      </c>
      <c r="AL1138" t="s">
        <v>77</v>
      </c>
      <c r="AM1138" s="6">
        <f t="shared" si="1118"/>
        <v>3</v>
      </c>
      <c r="AN1138" s="6">
        <f t="shared" si="1119"/>
        <v>-2</v>
      </c>
      <c r="AO1138" t="s">
        <v>116</v>
      </c>
      <c r="AP1138">
        <f t="shared" si="1120"/>
        <v>6</v>
      </c>
      <c r="AQ1138">
        <f t="shared" si="1121"/>
        <v>1</v>
      </c>
      <c r="AR1138" t="s">
        <v>73</v>
      </c>
      <c r="AS1138">
        <f t="shared" si="1122"/>
        <v>7</v>
      </c>
      <c r="AT1138">
        <f t="shared" si="1123"/>
        <v>1</v>
      </c>
      <c r="AU1138" t="s">
        <v>87</v>
      </c>
      <c r="AV1138">
        <f t="shared" si="1124"/>
        <v>7</v>
      </c>
      <c r="AW1138">
        <f t="shared" si="1125"/>
        <v>1</v>
      </c>
      <c r="AX1138" t="s">
        <v>88</v>
      </c>
      <c r="AY1138">
        <f t="shared" si="1126"/>
        <v>7</v>
      </c>
      <c r="AZ1138">
        <f t="shared" si="1127"/>
        <v>1</v>
      </c>
      <c r="BA1138" s="6">
        <f t="shared" si="1128"/>
        <v>27</v>
      </c>
      <c r="BB1138" s="6">
        <f t="shared" si="1129"/>
        <v>4</v>
      </c>
      <c r="BC1138" s="6">
        <f t="shared" si="1130"/>
        <v>6.75</v>
      </c>
      <c r="BD1138" s="9">
        <f t="shared" si="1131"/>
        <v>0.95833333333333337</v>
      </c>
      <c r="BE1138" t="s">
        <v>56</v>
      </c>
      <c r="BF1138">
        <f t="shared" si="1132"/>
        <v>0</v>
      </c>
      <c r="BG1138">
        <f t="shared" si="1133"/>
        <v>0</v>
      </c>
      <c r="BH1138" t="s">
        <v>56</v>
      </c>
      <c r="BI1138">
        <f t="shared" si="1134"/>
        <v>0</v>
      </c>
      <c r="BJ1138">
        <f t="shared" si="1135"/>
        <v>0</v>
      </c>
      <c r="BK1138" t="s">
        <v>63</v>
      </c>
      <c r="BL1138">
        <f t="shared" si="1136"/>
        <v>1</v>
      </c>
      <c r="BM1138">
        <f t="shared" si="1137"/>
        <v>1</v>
      </c>
      <c r="BN1138" t="s">
        <v>63</v>
      </c>
      <c r="BO1138">
        <f t="shared" si="1138"/>
        <v>1</v>
      </c>
      <c r="BP1138">
        <f t="shared" si="1139"/>
        <v>1</v>
      </c>
      <c r="BQ1138" t="s">
        <v>94</v>
      </c>
      <c r="BR1138">
        <f t="shared" si="1140"/>
        <v>7</v>
      </c>
      <c r="BS1138">
        <f t="shared" si="1141"/>
        <v>1</v>
      </c>
      <c r="BT1138" t="s">
        <v>74</v>
      </c>
      <c r="BU1138">
        <f t="shared" si="1142"/>
        <v>7</v>
      </c>
      <c r="BV1138">
        <f t="shared" si="1143"/>
        <v>1</v>
      </c>
      <c r="BW1138" t="s">
        <v>93</v>
      </c>
      <c r="BX1138">
        <f t="shared" si="1144"/>
        <v>4</v>
      </c>
      <c r="BY1138">
        <f t="shared" si="1145"/>
        <v>1</v>
      </c>
      <c r="BZ1138" t="s">
        <v>80</v>
      </c>
      <c r="CA1138">
        <f t="shared" si="1146"/>
        <v>1</v>
      </c>
      <c r="CB1138">
        <f t="shared" si="1147"/>
        <v>1</v>
      </c>
      <c r="CC1138" t="s">
        <v>78</v>
      </c>
      <c r="CD1138">
        <f t="shared" si="1148"/>
        <v>1</v>
      </c>
      <c r="CE1138">
        <f t="shared" si="1149"/>
        <v>1</v>
      </c>
      <c r="CF1138" t="s">
        <v>82</v>
      </c>
      <c r="CG1138">
        <f t="shared" si="1150"/>
        <v>1</v>
      </c>
      <c r="CH1138">
        <f t="shared" si="1151"/>
        <v>1</v>
      </c>
      <c r="CI1138" t="s">
        <v>78</v>
      </c>
      <c r="CJ1138">
        <f t="shared" si="1152"/>
        <v>1</v>
      </c>
      <c r="CK1138">
        <f t="shared" si="1153"/>
        <v>1</v>
      </c>
      <c r="CL1138" t="s">
        <v>74</v>
      </c>
      <c r="CM1138">
        <f t="shared" si="1154"/>
        <v>1</v>
      </c>
      <c r="CN1138">
        <f t="shared" si="1155"/>
        <v>1</v>
      </c>
      <c r="CO1138" t="s">
        <v>83</v>
      </c>
      <c r="CP1138">
        <f t="shared" si="1156"/>
        <v>4</v>
      </c>
      <c r="CQ1138">
        <f t="shared" si="1157"/>
        <v>1</v>
      </c>
      <c r="CR1138" t="s">
        <v>145</v>
      </c>
      <c r="CS1138">
        <f t="shared" si="1158"/>
        <v>1</v>
      </c>
      <c r="CT1138">
        <f t="shared" si="1159"/>
        <v>1</v>
      </c>
      <c r="CU1138" t="s">
        <v>83</v>
      </c>
      <c r="CV1138">
        <f t="shared" si="1160"/>
        <v>4</v>
      </c>
      <c r="CW1138">
        <f t="shared" si="1161"/>
        <v>1</v>
      </c>
      <c r="CX1138" t="s">
        <v>83</v>
      </c>
      <c r="CY1138">
        <f t="shared" si="1162"/>
        <v>4</v>
      </c>
      <c r="CZ1138">
        <f t="shared" si="1163"/>
        <v>1</v>
      </c>
      <c r="DA1138" t="s">
        <v>86</v>
      </c>
      <c r="DB1138">
        <f t="shared" si="1164"/>
        <v>3</v>
      </c>
      <c r="DC1138">
        <f t="shared" si="1165"/>
        <v>1</v>
      </c>
      <c r="DD1138">
        <f t="shared" si="1166"/>
        <v>41</v>
      </c>
      <c r="DE1138">
        <f t="shared" si="1167"/>
        <v>15</v>
      </c>
      <c r="DF1138" s="7">
        <f t="shared" si="1168"/>
        <v>2.7333333333333334</v>
      </c>
      <c r="DG1138" s="8">
        <f t="shared" si="1169"/>
        <v>0.28888888888888892</v>
      </c>
      <c r="DH1138" s="1" t="s">
        <v>112</v>
      </c>
      <c r="DI1138" s="1" t="s">
        <v>56</v>
      </c>
      <c r="DJ1138" s="1" t="s">
        <v>56</v>
      </c>
      <c r="DK1138" s="1" t="s">
        <v>56</v>
      </c>
      <c r="DL1138" s="1" t="s">
        <v>64</v>
      </c>
      <c r="DM1138" s="1" t="s">
        <v>64</v>
      </c>
      <c r="DN1138" s="2" t="s">
        <v>56</v>
      </c>
      <c r="DO1138" s="2" t="s">
        <v>56</v>
      </c>
      <c r="DP1138" s="2" t="s">
        <v>56</v>
      </c>
      <c r="DQ1138" s="2">
        <v>2</v>
      </c>
      <c r="DR1138" s="2">
        <v>6</v>
      </c>
      <c r="DS1138" s="2">
        <v>6</v>
      </c>
    </row>
    <row r="1139" spans="1:123" x14ac:dyDescent="0.25">
      <c r="A1139">
        <v>2018</v>
      </c>
      <c r="B1139">
        <v>1137</v>
      </c>
      <c r="C1139" t="s">
        <v>102</v>
      </c>
      <c r="D1139">
        <v>4</v>
      </c>
      <c r="E1139">
        <v>40</v>
      </c>
      <c r="F1139">
        <v>1978</v>
      </c>
      <c r="G1139">
        <v>8</v>
      </c>
      <c r="H1139">
        <f t="shared" si="1106"/>
        <v>8</v>
      </c>
      <c r="I1139" t="s">
        <v>58</v>
      </c>
      <c r="J1139">
        <f t="shared" si="1107"/>
        <v>2</v>
      </c>
      <c r="K1139" t="s">
        <v>59</v>
      </c>
      <c r="L1139">
        <f t="shared" si="1108"/>
        <v>3</v>
      </c>
      <c r="M1139" t="s">
        <v>59</v>
      </c>
      <c r="N1139">
        <f t="shared" si="1109"/>
        <v>5</v>
      </c>
      <c r="O1139" t="s">
        <v>60</v>
      </c>
      <c r="P1139">
        <f t="shared" si="1110"/>
        <v>7</v>
      </c>
      <c r="Q1139">
        <f t="shared" si="1111"/>
        <v>1</v>
      </c>
      <c r="R1139">
        <v>4</v>
      </c>
      <c r="S1139" t="s">
        <v>101</v>
      </c>
      <c r="T1139">
        <f t="shared" si="1112"/>
        <v>1</v>
      </c>
      <c r="U1139">
        <f t="shared" si="1113"/>
        <v>1</v>
      </c>
      <c r="V1139" t="s">
        <v>92</v>
      </c>
      <c r="W1139">
        <v>54480</v>
      </c>
      <c r="X1139">
        <v>24970</v>
      </c>
      <c r="Y1139">
        <v>38555</v>
      </c>
      <c r="Z1139" t="s">
        <v>81</v>
      </c>
      <c r="AA1139">
        <f t="shared" si="1114"/>
        <v>3</v>
      </c>
      <c r="AB1139">
        <f t="shared" si="1115"/>
        <v>1</v>
      </c>
      <c r="AC1139" t="s">
        <v>71</v>
      </c>
      <c r="AD1139" s="6">
        <f t="shared" si="1116"/>
        <v>4</v>
      </c>
      <c r="AE1139">
        <f t="shared" si="1117"/>
        <v>1</v>
      </c>
      <c r="AF1139" t="s">
        <v>75</v>
      </c>
      <c r="AG1139" t="s">
        <v>190</v>
      </c>
      <c r="AH1139" t="s">
        <v>56</v>
      </c>
      <c r="AI1139" s="6" t="str">
        <f t="shared" si="1105"/>
        <v>Southern baptist</v>
      </c>
      <c r="AJ1139" t="s">
        <v>77</v>
      </c>
      <c r="AK1139" s="6">
        <f t="shared" si="1118"/>
        <v>3</v>
      </c>
      <c r="AL1139" t="s">
        <v>106</v>
      </c>
      <c r="AM1139" s="6">
        <f t="shared" si="1118"/>
        <v>1</v>
      </c>
      <c r="AN1139" s="6">
        <f t="shared" si="1119"/>
        <v>2</v>
      </c>
      <c r="AO1139" t="s">
        <v>110</v>
      </c>
      <c r="AP1139">
        <f t="shared" si="1120"/>
        <v>1</v>
      </c>
      <c r="AQ1139">
        <f t="shared" si="1121"/>
        <v>1</v>
      </c>
      <c r="AR1139" t="s">
        <v>129</v>
      </c>
      <c r="AS1139">
        <f t="shared" si="1122"/>
        <v>3</v>
      </c>
      <c r="AT1139">
        <f t="shared" si="1123"/>
        <v>1</v>
      </c>
      <c r="AU1139" t="s">
        <v>100</v>
      </c>
      <c r="AV1139">
        <f t="shared" si="1124"/>
        <v>5</v>
      </c>
      <c r="AW1139">
        <f t="shared" si="1125"/>
        <v>1</v>
      </c>
      <c r="AX1139" t="s">
        <v>114</v>
      </c>
      <c r="AY1139">
        <f t="shared" si="1126"/>
        <v>5</v>
      </c>
      <c r="AZ1139">
        <f t="shared" si="1127"/>
        <v>1</v>
      </c>
      <c r="BA1139" s="6">
        <f t="shared" si="1128"/>
        <v>14</v>
      </c>
      <c r="BB1139" s="6">
        <f t="shared" si="1129"/>
        <v>4</v>
      </c>
      <c r="BC1139" s="6">
        <f t="shared" si="1130"/>
        <v>3.5</v>
      </c>
      <c r="BD1139" s="9">
        <f t="shared" si="1131"/>
        <v>0.41666666666666669</v>
      </c>
      <c r="BE1139" t="s">
        <v>65</v>
      </c>
      <c r="BF1139">
        <f t="shared" si="1132"/>
        <v>7</v>
      </c>
      <c r="BG1139">
        <f t="shared" si="1133"/>
        <v>1</v>
      </c>
      <c r="BH1139" t="s">
        <v>65</v>
      </c>
      <c r="BI1139">
        <f t="shared" si="1134"/>
        <v>7</v>
      </c>
      <c r="BJ1139">
        <f t="shared" si="1135"/>
        <v>1</v>
      </c>
      <c r="BK1139" t="s">
        <v>56</v>
      </c>
      <c r="BL1139">
        <f t="shared" si="1136"/>
        <v>0</v>
      </c>
      <c r="BM1139">
        <f t="shared" si="1137"/>
        <v>0</v>
      </c>
      <c r="BN1139" t="s">
        <v>56</v>
      </c>
      <c r="BO1139">
        <f t="shared" si="1138"/>
        <v>0</v>
      </c>
      <c r="BP1139">
        <f t="shared" si="1139"/>
        <v>0</v>
      </c>
      <c r="BQ1139" t="s">
        <v>66</v>
      </c>
      <c r="BR1139">
        <f t="shared" si="1140"/>
        <v>1</v>
      </c>
      <c r="BS1139">
        <f t="shared" si="1141"/>
        <v>1</v>
      </c>
      <c r="BT1139" t="s">
        <v>78</v>
      </c>
      <c r="BU1139">
        <f t="shared" si="1142"/>
        <v>1</v>
      </c>
      <c r="BV1139">
        <f t="shared" si="1143"/>
        <v>1</v>
      </c>
      <c r="BW1139" t="s">
        <v>56</v>
      </c>
      <c r="BX1139">
        <f t="shared" si="1144"/>
        <v>0</v>
      </c>
      <c r="BY1139">
        <f t="shared" si="1145"/>
        <v>0</v>
      </c>
      <c r="BZ1139" t="s">
        <v>56</v>
      </c>
      <c r="CA1139">
        <f t="shared" si="1146"/>
        <v>0</v>
      </c>
      <c r="CB1139">
        <f t="shared" si="1147"/>
        <v>0</v>
      </c>
      <c r="CC1139" t="s">
        <v>56</v>
      </c>
      <c r="CD1139">
        <f t="shared" si="1148"/>
        <v>0</v>
      </c>
      <c r="CE1139">
        <f t="shared" si="1149"/>
        <v>0</v>
      </c>
      <c r="CF1139" t="s">
        <v>56</v>
      </c>
      <c r="CG1139">
        <f t="shared" si="1150"/>
        <v>0</v>
      </c>
      <c r="CH1139">
        <f t="shared" si="1151"/>
        <v>0</v>
      </c>
      <c r="CI1139" t="s">
        <v>56</v>
      </c>
      <c r="CJ1139">
        <f t="shared" si="1152"/>
        <v>0</v>
      </c>
      <c r="CK1139">
        <f t="shared" si="1153"/>
        <v>0</v>
      </c>
      <c r="CL1139" t="s">
        <v>56</v>
      </c>
      <c r="CM1139">
        <f t="shared" si="1154"/>
        <v>0</v>
      </c>
      <c r="CN1139">
        <f t="shared" si="1155"/>
        <v>0</v>
      </c>
      <c r="CO1139" t="s">
        <v>56</v>
      </c>
      <c r="CP1139">
        <f t="shared" si="1156"/>
        <v>0</v>
      </c>
      <c r="CQ1139">
        <f t="shared" si="1157"/>
        <v>0</v>
      </c>
      <c r="CR1139" t="s">
        <v>56</v>
      </c>
      <c r="CS1139">
        <f t="shared" si="1158"/>
        <v>0</v>
      </c>
      <c r="CT1139">
        <f t="shared" si="1159"/>
        <v>0</v>
      </c>
      <c r="CU1139" t="s">
        <v>56</v>
      </c>
      <c r="CV1139">
        <f t="shared" si="1160"/>
        <v>0</v>
      </c>
      <c r="CW1139">
        <f t="shared" si="1161"/>
        <v>0</v>
      </c>
      <c r="CX1139" t="s">
        <v>56</v>
      </c>
      <c r="CY1139">
        <f t="shared" si="1162"/>
        <v>0</v>
      </c>
      <c r="CZ1139">
        <f t="shared" si="1163"/>
        <v>0</v>
      </c>
      <c r="DA1139" t="s">
        <v>86</v>
      </c>
      <c r="DB1139">
        <f t="shared" si="1164"/>
        <v>3</v>
      </c>
      <c r="DC1139">
        <f t="shared" si="1165"/>
        <v>1</v>
      </c>
      <c r="DD1139">
        <f t="shared" si="1166"/>
        <v>12</v>
      </c>
      <c r="DE1139">
        <f t="shared" si="1167"/>
        <v>4</v>
      </c>
      <c r="DF1139" s="7">
        <f t="shared" si="1168"/>
        <v>3</v>
      </c>
      <c r="DG1139" s="8">
        <f t="shared" si="1169"/>
        <v>0.33333333333333331</v>
      </c>
      <c r="DH1139" s="1" t="s">
        <v>56</v>
      </c>
      <c r="DI1139" s="1" t="s">
        <v>154</v>
      </c>
      <c r="DJ1139" s="1" t="s">
        <v>65</v>
      </c>
      <c r="DK1139" s="1" t="s">
        <v>74</v>
      </c>
      <c r="DL1139" s="1" t="s">
        <v>68</v>
      </c>
      <c r="DM1139" s="1" t="s">
        <v>56</v>
      </c>
      <c r="DN1139" s="2">
        <v>4</v>
      </c>
      <c r="DO1139" s="2" t="s">
        <v>56</v>
      </c>
      <c r="DP1139" s="2" t="s">
        <v>56</v>
      </c>
      <c r="DQ1139" s="2" t="s">
        <v>56</v>
      </c>
      <c r="DR1139" s="2" t="s">
        <v>56</v>
      </c>
      <c r="DS1139" s="2" t="s">
        <v>56</v>
      </c>
    </row>
    <row r="1140" spans="1:123" x14ac:dyDescent="0.25">
      <c r="A1140">
        <v>2018</v>
      </c>
      <c r="B1140">
        <v>1138</v>
      </c>
      <c r="C1140" t="s">
        <v>102</v>
      </c>
      <c r="D1140">
        <v>3</v>
      </c>
      <c r="E1140">
        <v>42</v>
      </c>
      <c r="F1140">
        <v>1976</v>
      </c>
      <c r="G1140">
        <v>12</v>
      </c>
      <c r="H1140">
        <f t="shared" si="1106"/>
        <v>12</v>
      </c>
      <c r="I1140" t="s">
        <v>58</v>
      </c>
      <c r="J1140">
        <f t="shared" si="1107"/>
        <v>2</v>
      </c>
      <c r="K1140" t="s">
        <v>142</v>
      </c>
      <c r="L1140">
        <f t="shared" si="1108"/>
        <v>1</v>
      </c>
      <c r="M1140" t="s">
        <v>59</v>
      </c>
      <c r="N1140">
        <f t="shared" si="1109"/>
        <v>5</v>
      </c>
      <c r="O1140" t="s">
        <v>60</v>
      </c>
      <c r="P1140">
        <f t="shared" si="1110"/>
        <v>7</v>
      </c>
      <c r="Q1140">
        <f t="shared" si="1111"/>
        <v>1</v>
      </c>
      <c r="R1140">
        <v>6</v>
      </c>
      <c r="S1140" t="s">
        <v>56</v>
      </c>
      <c r="T1140">
        <f t="shared" si="1112"/>
        <v>0</v>
      </c>
      <c r="U1140">
        <f t="shared" si="1113"/>
        <v>0</v>
      </c>
      <c r="V1140" t="s">
        <v>92</v>
      </c>
      <c r="W1140">
        <v>20430</v>
      </c>
      <c r="X1140">
        <v>14755</v>
      </c>
      <c r="Y1140">
        <v>22782.5</v>
      </c>
      <c r="Z1140" t="s">
        <v>81</v>
      </c>
      <c r="AA1140">
        <f t="shared" si="1114"/>
        <v>3</v>
      </c>
      <c r="AB1140">
        <f t="shared" si="1115"/>
        <v>1</v>
      </c>
      <c r="AC1140" t="s">
        <v>62</v>
      </c>
      <c r="AD1140" s="6">
        <f t="shared" si="1116"/>
        <v>2</v>
      </c>
      <c r="AE1140">
        <f t="shared" si="1117"/>
        <v>1</v>
      </c>
      <c r="AF1140" t="s">
        <v>105</v>
      </c>
      <c r="AG1140" t="s">
        <v>56</v>
      </c>
      <c r="AH1140" t="s">
        <v>56</v>
      </c>
      <c r="AI1140" s="6" t="str">
        <f t="shared" si="1105"/>
        <v>None</v>
      </c>
      <c r="AJ1140" t="s">
        <v>106</v>
      </c>
      <c r="AK1140" s="6">
        <f t="shared" si="1118"/>
        <v>1</v>
      </c>
      <c r="AL1140" t="s">
        <v>71</v>
      </c>
      <c r="AM1140" s="6">
        <f t="shared" si="1118"/>
        <v>2</v>
      </c>
      <c r="AN1140" s="6">
        <f t="shared" si="1119"/>
        <v>-1</v>
      </c>
      <c r="AO1140" t="s">
        <v>96</v>
      </c>
      <c r="AP1140">
        <f t="shared" si="1120"/>
        <v>3</v>
      </c>
      <c r="AQ1140">
        <f t="shared" si="1121"/>
        <v>1</v>
      </c>
      <c r="AR1140" t="s">
        <v>107</v>
      </c>
      <c r="AS1140">
        <f t="shared" si="1122"/>
        <v>1</v>
      </c>
      <c r="AT1140">
        <f t="shared" si="1123"/>
        <v>1</v>
      </c>
      <c r="AU1140" t="s">
        <v>158</v>
      </c>
      <c r="AV1140">
        <f t="shared" si="1124"/>
        <v>1</v>
      </c>
      <c r="AW1140">
        <f t="shared" si="1125"/>
        <v>1</v>
      </c>
      <c r="AX1140" t="s">
        <v>114</v>
      </c>
      <c r="AY1140">
        <f t="shared" si="1126"/>
        <v>5</v>
      </c>
      <c r="AZ1140">
        <f t="shared" si="1127"/>
        <v>1</v>
      </c>
      <c r="BA1140" s="6">
        <f t="shared" si="1128"/>
        <v>10</v>
      </c>
      <c r="BB1140" s="6">
        <f t="shared" si="1129"/>
        <v>4</v>
      </c>
      <c r="BC1140" s="6">
        <f t="shared" si="1130"/>
        <v>2.5</v>
      </c>
      <c r="BD1140" s="9">
        <f t="shared" si="1131"/>
        <v>0.25</v>
      </c>
      <c r="BE1140" t="s">
        <v>93</v>
      </c>
      <c r="BF1140">
        <f t="shared" si="1132"/>
        <v>4</v>
      </c>
      <c r="BG1140">
        <f t="shared" si="1133"/>
        <v>1</v>
      </c>
      <c r="BH1140" t="s">
        <v>64</v>
      </c>
      <c r="BI1140">
        <f t="shared" si="1134"/>
        <v>4</v>
      </c>
      <c r="BJ1140">
        <f t="shared" si="1135"/>
        <v>1</v>
      </c>
      <c r="BK1140" t="s">
        <v>56</v>
      </c>
      <c r="BL1140">
        <f t="shared" si="1136"/>
        <v>0</v>
      </c>
      <c r="BM1140">
        <f t="shared" si="1137"/>
        <v>0</v>
      </c>
      <c r="BN1140" t="s">
        <v>56</v>
      </c>
      <c r="BO1140">
        <f t="shared" si="1138"/>
        <v>0</v>
      </c>
      <c r="BP1140">
        <f t="shared" si="1139"/>
        <v>0</v>
      </c>
      <c r="BQ1140" t="s">
        <v>56</v>
      </c>
      <c r="BR1140">
        <f t="shared" si="1140"/>
        <v>0</v>
      </c>
      <c r="BS1140">
        <f t="shared" si="1141"/>
        <v>0</v>
      </c>
      <c r="BT1140" t="s">
        <v>78</v>
      </c>
      <c r="BU1140">
        <f t="shared" si="1142"/>
        <v>1</v>
      </c>
      <c r="BV1140">
        <f t="shared" si="1143"/>
        <v>1</v>
      </c>
      <c r="BW1140" t="s">
        <v>79</v>
      </c>
      <c r="BX1140">
        <f t="shared" si="1144"/>
        <v>1</v>
      </c>
      <c r="BY1140">
        <f t="shared" si="1145"/>
        <v>1</v>
      </c>
      <c r="BZ1140" t="s">
        <v>93</v>
      </c>
      <c r="CA1140">
        <f t="shared" si="1146"/>
        <v>4</v>
      </c>
      <c r="CB1140">
        <f t="shared" si="1147"/>
        <v>1</v>
      </c>
      <c r="CC1140" t="s">
        <v>78</v>
      </c>
      <c r="CD1140">
        <f t="shared" si="1148"/>
        <v>1</v>
      </c>
      <c r="CE1140">
        <f t="shared" si="1149"/>
        <v>1</v>
      </c>
      <c r="CF1140" t="s">
        <v>82</v>
      </c>
      <c r="CG1140">
        <f t="shared" si="1150"/>
        <v>1</v>
      </c>
      <c r="CH1140">
        <f t="shared" si="1151"/>
        <v>1</v>
      </c>
      <c r="CI1140" t="s">
        <v>78</v>
      </c>
      <c r="CJ1140">
        <f t="shared" si="1152"/>
        <v>1</v>
      </c>
      <c r="CK1140">
        <f t="shared" si="1153"/>
        <v>1</v>
      </c>
      <c r="CL1140" t="s">
        <v>78</v>
      </c>
      <c r="CM1140">
        <f t="shared" si="1154"/>
        <v>7</v>
      </c>
      <c r="CN1140">
        <f t="shared" si="1155"/>
        <v>1</v>
      </c>
      <c r="CO1140" t="s">
        <v>145</v>
      </c>
      <c r="CP1140">
        <f t="shared" si="1156"/>
        <v>1</v>
      </c>
      <c r="CQ1140">
        <f t="shared" si="1157"/>
        <v>1</v>
      </c>
      <c r="CR1140" t="s">
        <v>145</v>
      </c>
      <c r="CS1140">
        <f t="shared" si="1158"/>
        <v>1</v>
      </c>
      <c r="CT1140">
        <f t="shared" si="1159"/>
        <v>1</v>
      </c>
      <c r="CU1140" t="s">
        <v>160</v>
      </c>
      <c r="CV1140">
        <f t="shared" si="1160"/>
        <v>0</v>
      </c>
      <c r="CW1140">
        <f t="shared" si="1161"/>
        <v>0</v>
      </c>
      <c r="CX1140" t="s">
        <v>83</v>
      </c>
      <c r="CY1140">
        <f t="shared" si="1162"/>
        <v>4</v>
      </c>
      <c r="CZ1140">
        <f t="shared" si="1163"/>
        <v>1</v>
      </c>
      <c r="DA1140" t="s">
        <v>56</v>
      </c>
      <c r="DB1140">
        <f t="shared" si="1164"/>
        <v>0</v>
      </c>
      <c r="DC1140">
        <f t="shared" si="1165"/>
        <v>0</v>
      </c>
      <c r="DD1140">
        <f t="shared" si="1166"/>
        <v>26</v>
      </c>
      <c r="DE1140">
        <f t="shared" si="1167"/>
        <v>11</v>
      </c>
      <c r="DF1140" s="7">
        <f t="shared" si="1168"/>
        <v>2.3636363636363638</v>
      </c>
      <c r="DG1140" s="8">
        <f t="shared" si="1169"/>
        <v>0.22727272727272729</v>
      </c>
      <c r="DH1140" s="1" t="s">
        <v>83</v>
      </c>
      <c r="DI1140" s="1" t="s">
        <v>56</v>
      </c>
      <c r="DJ1140" s="1" t="s">
        <v>64</v>
      </c>
      <c r="DK1140" s="1" t="s">
        <v>78</v>
      </c>
      <c r="DL1140" s="1" t="s">
        <v>68</v>
      </c>
      <c r="DM1140" s="1" t="s">
        <v>56</v>
      </c>
      <c r="DN1140" s="2" t="s">
        <v>93</v>
      </c>
      <c r="DO1140" s="2">
        <v>4</v>
      </c>
      <c r="DP1140" s="2">
        <v>98</v>
      </c>
      <c r="DQ1140" s="2" t="s">
        <v>168</v>
      </c>
      <c r="DR1140" s="2">
        <v>6</v>
      </c>
      <c r="DS1140" s="2">
        <v>3</v>
      </c>
    </row>
    <row r="1141" spans="1:123" x14ac:dyDescent="0.25">
      <c r="A1141">
        <v>2018</v>
      </c>
      <c r="B1141">
        <v>1139</v>
      </c>
      <c r="C1141" t="s">
        <v>91</v>
      </c>
      <c r="D1141">
        <v>2</v>
      </c>
      <c r="E1141">
        <v>64</v>
      </c>
      <c r="F1141">
        <v>1954</v>
      </c>
      <c r="G1141">
        <v>12</v>
      </c>
      <c r="H1141">
        <f t="shared" si="1106"/>
        <v>12</v>
      </c>
      <c r="I1141" t="s">
        <v>90</v>
      </c>
      <c r="J1141">
        <f t="shared" si="1107"/>
        <v>1</v>
      </c>
      <c r="K1141" t="s">
        <v>59</v>
      </c>
      <c r="L1141">
        <f t="shared" si="1108"/>
        <v>3</v>
      </c>
      <c r="M1141" t="s">
        <v>59</v>
      </c>
      <c r="N1141">
        <f t="shared" si="1109"/>
        <v>5</v>
      </c>
      <c r="O1141" t="s">
        <v>60</v>
      </c>
      <c r="P1141">
        <f t="shared" si="1110"/>
        <v>7</v>
      </c>
      <c r="Q1141">
        <f t="shared" si="1111"/>
        <v>1</v>
      </c>
      <c r="R1141">
        <v>2</v>
      </c>
      <c r="S1141" t="s">
        <v>101</v>
      </c>
      <c r="T1141">
        <f t="shared" si="1112"/>
        <v>1</v>
      </c>
      <c r="U1141">
        <f t="shared" si="1113"/>
        <v>1</v>
      </c>
      <c r="V1141" t="s">
        <v>148</v>
      </c>
      <c r="W1141">
        <v>10782.5</v>
      </c>
      <c r="X1141">
        <v>0</v>
      </c>
      <c r="Y1141">
        <v>0</v>
      </c>
      <c r="Z1141" t="s">
        <v>81</v>
      </c>
      <c r="AA1141">
        <f t="shared" si="1114"/>
        <v>3</v>
      </c>
      <c r="AB1141">
        <f t="shared" si="1115"/>
        <v>1</v>
      </c>
      <c r="AC1141" t="s">
        <v>62</v>
      </c>
      <c r="AD1141" s="6">
        <f t="shared" si="1116"/>
        <v>2</v>
      </c>
      <c r="AE1141">
        <f t="shared" si="1117"/>
        <v>1</v>
      </c>
      <c r="AF1141" t="s">
        <v>75</v>
      </c>
      <c r="AG1141" t="s">
        <v>142</v>
      </c>
      <c r="AH1141" t="s">
        <v>164</v>
      </c>
      <c r="AI1141" s="6" t="str">
        <f t="shared" si="1105"/>
        <v>Pentecostal</v>
      </c>
      <c r="AJ1141" t="s">
        <v>77</v>
      </c>
      <c r="AK1141" s="6">
        <f t="shared" si="1118"/>
        <v>3</v>
      </c>
      <c r="AL1141" t="s">
        <v>77</v>
      </c>
      <c r="AM1141" s="6">
        <f t="shared" si="1118"/>
        <v>3</v>
      </c>
      <c r="AN1141" s="6">
        <f t="shared" si="1119"/>
        <v>0</v>
      </c>
      <c r="AO1141" t="s">
        <v>152</v>
      </c>
      <c r="AP1141">
        <f t="shared" si="1120"/>
        <v>4</v>
      </c>
      <c r="AQ1141">
        <f t="shared" si="1121"/>
        <v>1</v>
      </c>
      <c r="AR1141" t="s">
        <v>129</v>
      </c>
      <c r="AS1141">
        <f t="shared" si="1122"/>
        <v>3</v>
      </c>
      <c r="AT1141">
        <f t="shared" si="1123"/>
        <v>1</v>
      </c>
      <c r="AU1141" t="s">
        <v>113</v>
      </c>
      <c r="AV1141">
        <f t="shared" si="1124"/>
        <v>3</v>
      </c>
      <c r="AW1141">
        <f t="shared" si="1125"/>
        <v>1</v>
      </c>
      <c r="AX1141" t="s">
        <v>114</v>
      </c>
      <c r="AY1141">
        <f t="shared" si="1126"/>
        <v>5</v>
      </c>
      <c r="AZ1141">
        <f t="shared" si="1127"/>
        <v>1</v>
      </c>
      <c r="BA1141" s="6">
        <f t="shared" si="1128"/>
        <v>15</v>
      </c>
      <c r="BB1141" s="6">
        <f t="shared" si="1129"/>
        <v>4</v>
      </c>
      <c r="BC1141" s="6">
        <f t="shared" si="1130"/>
        <v>3.75</v>
      </c>
      <c r="BD1141" s="9">
        <f t="shared" si="1131"/>
        <v>0.45833333333333331</v>
      </c>
      <c r="BE1141" t="s">
        <v>65</v>
      </c>
      <c r="BF1141">
        <f t="shared" si="1132"/>
        <v>7</v>
      </c>
      <c r="BG1141">
        <f t="shared" si="1133"/>
        <v>1</v>
      </c>
      <c r="BH1141" t="s">
        <v>64</v>
      </c>
      <c r="BI1141">
        <f t="shared" si="1134"/>
        <v>4</v>
      </c>
      <c r="BJ1141">
        <f t="shared" si="1135"/>
        <v>1</v>
      </c>
      <c r="BK1141" t="s">
        <v>56</v>
      </c>
      <c r="BL1141">
        <f t="shared" si="1136"/>
        <v>0</v>
      </c>
      <c r="BM1141">
        <f t="shared" si="1137"/>
        <v>0</v>
      </c>
      <c r="BN1141" t="s">
        <v>56</v>
      </c>
      <c r="BO1141">
        <f t="shared" si="1138"/>
        <v>0</v>
      </c>
      <c r="BP1141">
        <f t="shared" si="1139"/>
        <v>0</v>
      </c>
      <c r="BQ1141" t="s">
        <v>66</v>
      </c>
      <c r="BR1141">
        <f t="shared" si="1140"/>
        <v>1</v>
      </c>
      <c r="BS1141">
        <f t="shared" si="1141"/>
        <v>1</v>
      </c>
      <c r="BT1141" t="s">
        <v>93</v>
      </c>
      <c r="BU1141">
        <f t="shared" si="1142"/>
        <v>1</v>
      </c>
      <c r="BV1141">
        <f t="shared" si="1143"/>
        <v>1</v>
      </c>
      <c r="BW1141" t="s">
        <v>56</v>
      </c>
      <c r="BX1141">
        <f t="shared" si="1144"/>
        <v>0</v>
      </c>
      <c r="BY1141">
        <f t="shared" si="1145"/>
        <v>0</v>
      </c>
      <c r="BZ1141" t="s">
        <v>56</v>
      </c>
      <c r="CA1141">
        <f t="shared" si="1146"/>
        <v>0</v>
      </c>
      <c r="CB1141">
        <f t="shared" si="1147"/>
        <v>0</v>
      </c>
      <c r="CC1141" t="s">
        <v>56</v>
      </c>
      <c r="CD1141">
        <f t="shared" si="1148"/>
        <v>0</v>
      </c>
      <c r="CE1141">
        <f t="shared" si="1149"/>
        <v>0</v>
      </c>
      <c r="CF1141" t="s">
        <v>56</v>
      </c>
      <c r="CG1141">
        <f t="shared" si="1150"/>
        <v>0</v>
      </c>
      <c r="CH1141">
        <f t="shared" si="1151"/>
        <v>0</v>
      </c>
      <c r="CI1141" t="s">
        <v>56</v>
      </c>
      <c r="CJ1141">
        <f t="shared" si="1152"/>
        <v>0</v>
      </c>
      <c r="CK1141">
        <f t="shared" si="1153"/>
        <v>0</v>
      </c>
      <c r="CL1141" t="s">
        <v>56</v>
      </c>
      <c r="CM1141">
        <f t="shared" si="1154"/>
        <v>0</v>
      </c>
      <c r="CN1141">
        <f t="shared" si="1155"/>
        <v>0</v>
      </c>
      <c r="CO1141" t="s">
        <v>56</v>
      </c>
      <c r="CP1141">
        <f t="shared" si="1156"/>
        <v>0</v>
      </c>
      <c r="CQ1141">
        <f t="shared" si="1157"/>
        <v>0</v>
      </c>
      <c r="CR1141" t="s">
        <v>56</v>
      </c>
      <c r="CS1141">
        <f t="shared" si="1158"/>
        <v>0</v>
      </c>
      <c r="CT1141">
        <f t="shared" si="1159"/>
        <v>0</v>
      </c>
      <c r="CU1141" t="s">
        <v>56</v>
      </c>
      <c r="CV1141">
        <f t="shared" si="1160"/>
        <v>0</v>
      </c>
      <c r="CW1141">
        <f t="shared" si="1161"/>
        <v>0</v>
      </c>
      <c r="CX1141" t="s">
        <v>56</v>
      </c>
      <c r="CY1141">
        <f t="shared" si="1162"/>
        <v>0</v>
      </c>
      <c r="CZ1141">
        <f t="shared" si="1163"/>
        <v>0</v>
      </c>
      <c r="DA1141" t="s">
        <v>155</v>
      </c>
      <c r="DB1141">
        <f t="shared" si="1164"/>
        <v>1</v>
      </c>
      <c r="DC1141">
        <f t="shared" si="1165"/>
        <v>1</v>
      </c>
      <c r="DD1141">
        <f t="shared" si="1166"/>
        <v>7</v>
      </c>
      <c r="DE1141">
        <f t="shared" si="1167"/>
        <v>4</v>
      </c>
      <c r="DF1141" s="7">
        <f t="shared" si="1168"/>
        <v>1.75</v>
      </c>
      <c r="DG1141" s="8">
        <f t="shared" si="1169"/>
        <v>0.125</v>
      </c>
      <c r="DH1141" s="1" t="s">
        <v>56</v>
      </c>
      <c r="DI1141" s="1" t="s">
        <v>56</v>
      </c>
      <c r="DJ1141" s="1" t="s">
        <v>65</v>
      </c>
      <c r="DK1141" s="1" t="s">
        <v>74</v>
      </c>
      <c r="DL1141" s="1" t="s">
        <v>93</v>
      </c>
      <c r="DM1141" s="1" t="s">
        <v>56</v>
      </c>
      <c r="DN1141" s="2">
        <v>4</v>
      </c>
      <c r="DO1141" s="2" t="s">
        <v>56</v>
      </c>
      <c r="DP1141" s="2" t="s">
        <v>56</v>
      </c>
      <c r="DQ1141" s="2" t="s">
        <v>56</v>
      </c>
      <c r="DR1141" s="2" t="s">
        <v>56</v>
      </c>
      <c r="DS1141" s="2" t="s">
        <v>56</v>
      </c>
    </row>
    <row r="1142" spans="1:123" x14ac:dyDescent="0.25">
      <c r="A1142">
        <v>2018</v>
      </c>
      <c r="B1142">
        <v>1140</v>
      </c>
      <c r="C1142" t="s">
        <v>118</v>
      </c>
      <c r="D1142">
        <v>3</v>
      </c>
      <c r="E1142">
        <v>72</v>
      </c>
      <c r="F1142">
        <v>1946</v>
      </c>
      <c r="G1142">
        <v>20</v>
      </c>
      <c r="H1142">
        <f t="shared" si="1106"/>
        <v>20</v>
      </c>
      <c r="I1142" t="s">
        <v>90</v>
      </c>
      <c r="J1142">
        <f t="shared" si="1107"/>
        <v>1</v>
      </c>
      <c r="K1142" t="s">
        <v>59</v>
      </c>
      <c r="L1142">
        <f t="shared" si="1108"/>
        <v>3</v>
      </c>
      <c r="M1142" t="s">
        <v>59</v>
      </c>
      <c r="N1142">
        <f t="shared" si="1109"/>
        <v>5</v>
      </c>
      <c r="O1142" t="s">
        <v>60</v>
      </c>
      <c r="P1142">
        <f t="shared" si="1110"/>
        <v>7</v>
      </c>
      <c r="Q1142">
        <f t="shared" si="1111"/>
        <v>1</v>
      </c>
      <c r="R1142">
        <v>1</v>
      </c>
      <c r="S1142" t="s">
        <v>56</v>
      </c>
      <c r="T1142">
        <f t="shared" si="1112"/>
        <v>0</v>
      </c>
      <c r="U1142">
        <f t="shared" si="1113"/>
        <v>0</v>
      </c>
      <c r="V1142" t="s">
        <v>92</v>
      </c>
      <c r="W1142">
        <v>119879.4173</v>
      </c>
      <c r="X1142">
        <v>151050.72140000001</v>
      </c>
      <c r="Y1142">
        <v>182695.90979999999</v>
      </c>
      <c r="Z1142" t="s">
        <v>109</v>
      </c>
      <c r="AA1142">
        <f t="shared" si="1114"/>
        <v>5</v>
      </c>
      <c r="AB1142">
        <f t="shared" si="1115"/>
        <v>1</v>
      </c>
      <c r="AC1142" t="s">
        <v>106</v>
      </c>
      <c r="AD1142" s="6">
        <f t="shared" si="1116"/>
        <v>6</v>
      </c>
      <c r="AE1142">
        <f t="shared" si="1117"/>
        <v>1</v>
      </c>
      <c r="AF1142" t="s">
        <v>173</v>
      </c>
      <c r="AG1142" t="s">
        <v>56</v>
      </c>
      <c r="AH1142" t="s">
        <v>56</v>
      </c>
      <c r="AI1142" s="6" t="str">
        <f t="shared" si="1105"/>
        <v>Jewish</v>
      </c>
      <c r="AJ1142" t="s">
        <v>106</v>
      </c>
      <c r="AK1142" s="6">
        <f t="shared" si="1118"/>
        <v>1</v>
      </c>
      <c r="AL1142" t="s">
        <v>71</v>
      </c>
      <c r="AM1142" s="6">
        <f t="shared" si="1118"/>
        <v>2</v>
      </c>
      <c r="AN1142" s="6">
        <f t="shared" si="1119"/>
        <v>-1</v>
      </c>
      <c r="AO1142" t="s">
        <v>72</v>
      </c>
      <c r="AP1142">
        <f t="shared" si="1120"/>
        <v>6</v>
      </c>
      <c r="AQ1142">
        <f t="shared" si="1121"/>
        <v>1</v>
      </c>
      <c r="AR1142" t="s">
        <v>129</v>
      </c>
      <c r="AS1142">
        <f t="shared" si="1122"/>
        <v>3</v>
      </c>
      <c r="AT1142">
        <f t="shared" si="1123"/>
        <v>1</v>
      </c>
      <c r="AU1142" t="s">
        <v>100</v>
      </c>
      <c r="AV1142">
        <f t="shared" si="1124"/>
        <v>5</v>
      </c>
      <c r="AW1142">
        <f t="shared" si="1125"/>
        <v>1</v>
      </c>
      <c r="AX1142" t="s">
        <v>88</v>
      </c>
      <c r="AY1142">
        <f t="shared" si="1126"/>
        <v>7</v>
      </c>
      <c r="AZ1142">
        <f t="shared" si="1127"/>
        <v>1</v>
      </c>
      <c r="BA1142" s="6">
        <f t="shared" si="1128"/>
        <v>21</v>
      </c>
      <c r="BB1142" s="6">
        <f t="shared" si="1129"/>
        <v>4</v>
      </c>
      <c r="BC1142" s="6">
        <f t="shared" si="1130"/>
        <v>5.25</v>
      </c>
      <c r="BD1142" s="9">
        <f t="shared" si="1131"/>
        <v>0.70833333333333337</v>
      </c>
      <c r="BE1142" t="s">
        <v>64</v>
      </c>
      <c r="BF1142">
        <f t="shared" si="1132"/>
        <v>4</v>
      </c>
      <c r="BG1142">
        <f t="shared" si="1133"/>
        <v>1</v>
      </c>
      <c r="BH1142" t="s">
        <v>64</v>
      </c>
      <c r="BI1142">
        <f t="shared" si="1134"/>
        <v>4</v>
      </c>
      <c r="BJ1142">
        <f t="shared" si="1135"/>
        <v>1</v>
      </c>
      <c r="BK1142" t="s">
        <v>56</v>
      </c>
      <c r="BL1142">
        <f t="shared" si="1136"/>
        <v>0</v>
      </c>
      <c r="BM1142">
        <f t="shared" si="1137"/>
        <v>0</v>
      </c>
      <c r="BN1142" t="s">
        <v>56</v>
      </c>
      <c r="BO1142">
        <f t="shared" si="1138"/>
        <v>0</v>
      </c>
      <c r="BP1142">
        <f t="shared" si="1139"/>
        <v>0</v>
      </c>
      <c r="BQ1142" t="s">
        <v>94</v>
      </c>
      <c r="BR1142">
        <f t="shared" si="1140"/>
        <v>7</v>
      </c>
      <c r="BS1142">
        <f t="shared" si="1141"/>
        <v>1</v>
      </c>
      <c r="BT1142" t="s">
        <v>74</v>
      </c>
      <c r="BU1142">
        <f t="shared" si="1142"/>
        <v>7</v>
      </c>
      <c r="BV1142">
        <f t="shared" si="1143"/>
        <v>1</v>
      </c>
      <c r="BW1142" t="s">
        <v>117</v>
      </c>
      <c r="BX1142">
        <f t="shared" si="1144"/>
        <v>3</v>
      </c>
      <c r="BY1142">
        <f t="shared" si="1145"/>
        <v>1</v>
      </c>
      <c r="BZ1142" t="s">
        <v>139</v>
      </c>
      <c r="CA1142">
        <f t="shared" si="1146"/>
        <v>7</v>
      </c>
      <c r="CB1142">
        <f t="shared" si="1147"/>
        <v>1</v>
      </c>
      <c r="CC1142" t="s">
        <v>74</v>
      </c>
      <c r="CD1142">
        <f t="shared" si="1148"/>
        <v>7</v>
      </c>
      <c r="CE1142">
        <f t="shared" si="1149"/>
        <v>1</v>
      </c>
      <c r="CF1142" t="s">
        <v>82</v>
      </c>
      <c r="CG1142">
        <f t="shared" si="1150"/>
        <v>1</v>
      </c>
      <c r="CH1142">
        <f t="shared" si="1151"/>
        <v>1</v>
      </c>
      <c r="CI1142" t="s">
        <v>74</v>
      </c>
      <c r="CJ1142">
        <f t="shared" si="1152"/>
        <v>7</v>
      </c>
      <c r="CK1142">
        <f t="shared" si="1153"/>
        <v>1</v>
      </c>
      <c r="CL1142" t="s">
        <v>78</v>
      </c>
      <c r="CM1142">
        <f t="shared" si="1154"/>
        <v>7</v>
      </c>
      <c r="CN1142">
        <f t="shared" si="1155"/>
        <v>1</v>
      </c>
      <c r="CO1142" t="s">
        <v>83</v>
      </c>
      <c r="CP1142">
        <f t="shared" si="1156"/>
        <v>4</v>
      </c>
      <c r="CQ1142">
        <f t="shared" si="1157"/>
        <v>1</v>
      </c>
      <c r="CR1142" t="s">
        <v>83</v>
      </c>
      <c r="CS1142">
        <f t="shared" si="1158"/>
        <v>4</v>
      </c>
      <c r="CT1142">
        <f t="shared" si="1159"/>
        <v>1</v>
      </c>
      <c r="CU1142" t="s">
        <v>83</v>
      </c>
      <c r="CV1142">
        <f t="shared" si="1160"/>
        <v>4</v>
      </c>
      <c r="CW1142">
        <f t="shared" si="1161"/>
        <v>1</v>
      </c>
      <c r="CX1142" t="s">
        <v>83</v>
      </c>
      <c r="CY1142">
        <f t="shared" si="1162"/>
        <v>4</v>
      </c>
      <c r="CZ1142">
        <f t="shared" si="1163"/>
        <v>1</v>
      </c>
      <c r="DA1142" t="s">
        <v>86</v>
      </c>
      <c r="DB1142">
        <f t="shared" si="1164"/>
        <v>3</v>
      </c>
      <c r="DC1142">
        <f t="shared" si="1165"/>
        <v>1</v>
      </c>
      <c r="DD1142">
        <f t="shared" si="1166"/>
        <v>69</v>
      </c>
      <c r="DE1142">
        <f t="shared" si="1167"/>
        <v>14</v>
      </c>
      <c r="DF1142" s="7">
        <f t="shared" si="1168"/>
        <v>4.9285714285714288</v>
      </c>
      <c r="DG1142" s="8">
        <f t="shared" si="1169"/>
        <v>0.65476190476190477</v>
      </c>
      <c r="DH1142" s="1" t="s">
        <v>83</v>
      </c>
      <c r="DI1142" s="1" t="s">
        <v>56</v>
      </c>
      <c r="DJ1142" s="1" t="s">
        <v>64</v>
      </c>
      <c r="DK1142" s="1" t="s">
        <v>56</v>
      </c>
      <c r="DL1142" s="1" t="s">
        <v>68</v>
      </c>
      <c r="DM1142" s="1" t="s">
        <v>56</v>
      </c>
      <c r="DN1142" s="2" t="s">
        <v>56</v>
      </c>
      <c r="DO1142" s="2">
        <v>3</v>
      </c>
      <c r="DP1142" s="2">
        <v>5</v>
      </c>
      <c r="DQ1142" s="2">
        <v>4</v>
      </c>
      <c r="DR1142" s="2">
        <v>4</v>
      </c>
      <c r="DS1142" s="2">
        <v>4</v>
      </c>
    </row>
    <row r="1143" spans="1:123" x14ac:dyDescent="0.25">
      <c r="A1143">
        <v>2018</v>
      </c>
      <c r="B1143">
        <v>1141</v>
      </c>
      <c r="C1143" t="s">
        <v>102</v>
      </c>
      <c r="D1143">
        <v>2</v>
      </c>
      <c r="E1143">
        <v>84</v>
      </c>
      <c r="F1143">
        <v>1934</v>
      </c>
      <c r="G1143">
        <v>16</v>
      </c>
      <c r="H1143">
        <f t="shared" si="1106"/>
        <v>16</v>
      </c>
      <c r="I1143" t="s">
        <v>58</v>
      </c>
      <c r="J1143">
        <f t="shared" si="1107"/>
        <v>2</v>
      </c>
      <c r="K1143" t="s">
        <v>59</v>
      </c>
      <c r="L1143">
        <f t="shared" si="1108"/>
        <v>3</v>
      </c>
      <c r="M1143" t="s">
        <v>59</v>
      </c>
      <c r="N1143">
        <f t="shared" si="1109"/>
        <v>5</v>
      </c>
      <c r="O1143" t="s">
        <v>60</v>
      </c>
      <c r="P1143">
        <f t="shared" si="1110"/>
        <v>7</v>
      </c>
      <c r="Q1143">
        <f t="shared" si="1111"/>
        <v>1</v>
      </c>
      <c r="R1143">
        <v>2</v>
      </c>
      <c r="S1143" t="s">
        <v>101</v>
      </c>
      <c r="T1143">
        <f t="shared" si="1112"/>
        <v>1</v>
      </c>
      <c r="U1143">
        <f t="shared" si="1113"/>
        <v>1</v>
      </c>
      <c r="V1143" t="s">
        <v>92</v>
      </c>
      <c r="W1143">
        <v>12485</v>
      </c>
      <c r="X1143">
        <v>908</v>
      </c>
      <c r="Y1143">
        <v>1402</v>
      </c>
      <c r="Z1143" t="s">
        <v>109</v>
      </c>
      <c r="AA1143">
        <f t="shared" si="1114"/>
        <v>5</v>
      </c>
      <c r="AB1143">
        <f t="shared" si="1115"/>
        <v>1</v>
      </c>
      <c r="AC1143" t="s">
        <v>106</v>
      </c>
      <c r="AD1143" s="6">
        <f t="shared" si="1116"/>
        <v>6</v>
      </c>
      <c r="AE1143">
        <f t="shared" si="1117"/>
        <v>1</v>
      </c>
      <c r="AF1143" t="s">
        <v>173</v>
      </c>
      <c r="AG1143" t="s">
        <v>56</v>
      </c>
      <c r="AH1143" t="s">
        <v>56</v>
      </c>
      <c r="AI1143" s="6" t="str">
        <f t="shared" si="1105"/>
        <v>Jewish</v>
      </c>
      <c r="AJ1143" t="s">
        <v>106</v>
      </c>
      <c r="AK1143" s="6">
        <f t="shared" si="1118"/>
        <v>1</v>
      </c>
      <c r="AL1143" t="s">
        <v>106</v>
      </c>
      <c r="AM1143" s="6">
        <f t="shared" si="1118"/>
        <v>1</v>
      </c>
      <c r="AN1143" s="6">
        <f t="shared" si="1119"/>
        <v>0</v>
      </c>
      <c r="AO1143" t="s">
        <v>110</v>
      </c>
      <c r="AP1143">
        <f t="shared" si="1120"/>
        <v>1</v>
      </c>
      <c r="AQ1143">
        <f t="shared" si="1121"/>
        <v>1</v>
      </c>
      <c r="AR1143" t="s">
        <v>129</v>
      </c>
      <c r="AS1143">
        <f t="shared" si="1122"/>
        <v>3</v>
      </c>
      <c r="AT1143">
        <f t="shared" si="1123"/>
        <v>1</v>
      </c>
      <c r="AU1143" t="s">
        <v>158</v>
      </c>
      <c r="AV1143">
        <f t="shared" si="1124"/>
        <v>1</v>
      </c>
      <c r="AW1143">
        <f t="shared" si="1125"/>
        <v>1</v>
      </c>
      <c r="AX1143" t="s">
        <v>172</v>
      </c>
      <c r="AY1143">
        <f t="shared" si="1126"/>
        <v>1</v>
      </c>
      <c r="AZ1143">
        <f t="shared" si="1127"/>
        <v>1</v>
      </c>
      <c r="BA1143" s="6">
        <f t="shared" si="1128"/>
        <v>6</v>
      </c>
      <c r="BB1143" s="6">
        <f t="shared" si="1129"/>
        <v>4</v>
      </c>
      <c r="BC1143" s="6">
        <f t="shared" si="1130"/>
        <v>1.5</v>
      </c>
      <c r="BD1143" s="9">
        <f t="shared" si="1131"/>
        <v>8.3333333333333329E-2</v>
      </c>
      <c r="BE1143" t="s">
        <v>56</v>
      </c>
      <c r="BF1143">
        <f t="shared" si="1132"/>
        <v>0</v>
      </c>
      <c r="BG1143">
        <f t="shared" si="1133"/>
        <v>0</v>
      </c>
      <c r="BH1143" t="s">
        <v>56</v>
      </c>
      <c r="BI1143">
        <f t="shared" si="1134"/>
        <v>0</v>
      </c>
      <c r="BJ1143">
        <f t="shared" si="1135"/>
        <v>0</v>
      </c>
      <c r="BK1143" t="s">
        <v>64</v>
      </c>
      <c r="BL1143">
        <f t="shared" si="1136"/>
        <v>4</v>
      </c>
      <c r="BM1143">
        <f t="shared" si="1137"/>
        <v>1</v>
      </c>
      <c r="BN1143" t="s">
        <v>65</v>
      </c>
      <c r="BO1143">
        <f t="shared" si="1138"/>
        <v>7</v>
      </c>
      <c r="BP1143">
        <f t="shared" si="1139"/>
        <v>1</v>
      </c>
      <c r="BQ1143" t="s">
        <v>56</v>
      </c>
      <c r="BR1143">
        <f t="shared" si="1140"/>
        <v>0</v>
      </c>
      <c r="BS1143">
        <f t="shared" si="1141"/>
        <v>0</v>
      </c>
      <c r="BT1143" t="s">
        <v>74</v>
      </c>
      <c r="BU1143">
        <f t="shared" si="1142"/>
        <v>7</v>
      </c>
      <c r="BV1143">
        <f t="shared" si="1143"/>
        <v>1</v>
      </c>
      <c r="BW1143" t="s">
        <v>79</v>
      </c>
      <c r="BX1143">
        <f t="shared" si="1144"/>
        <v>1</v>
      </c>
      <c r="BY1143">
        <f t="shared" si="1145"/>
        <v>1</v>
      </c>
      <c r="BZ1143" t="s">
        <v>80</v>
      </c>
      <c r="CA1143">
        <f t="shared" si="1146"/>
        <v>1</v>
      </c>
      <c r="CB1143">
        <f t="shared" si="1147"/>
        <v>1</v>
      </c>
      <c r="CC1143" t="s">
        <v>74</v>
      </c>
      <c r="CD1143">
        <f t="shared" si="1148"/>
        <v>7</v>
      </c>
      <c r="CE1143">
        <f t="shared" si="1149"/>
        <v>1</v>
      </c>
      <c r="CF1143" t="s">
        <v>151</v>
      </c>
      <c r="CG1143">
        <f t="shared" si="1150"/>
        <v>7</v>
      </c>
      <c r="CH1143">
        <f t="shared" si="1151"/>
        <v>1</v>
      </c>
      <c r="CI1143" t="s">
        <v>74</v>
      </c>
      <c r="CJ1143">
        <f t="shared" si="1152"/>
        <v>7</v>
      </c>
      <c r="CK1143">
        <f t="shared" si="1153"/>
        <v>1</v>
      </c>
      <c r="CL1143" t="s">
        <v>78</v>
      </c>
      <c r="CM1143">
        <f t="shared" si="1154"/>
        <v>7</v>
      </c>
      <c r="CN1143">
        <f t="shared" si="1155"/>
        <v>1</v>
      </c>
      <c r="CO1143" t="s">
        <v>83</v>
      </c>
      <c r="CP1143">
        <f t="shared" si="1156"/>
        <v>4</v>
      </c>
      <c r="CQ1143">
        <f t="shared" si="1157"/>
        <v>1</v>
      </c>
      <c r="CR1143" t="s">
        <v>84</v>
      </c>
      <c r="CS1143">
        <f t="shared" si="1158"/>
        <v>3</v>
      </c>
      <c r="CT1143">
        <f t="shared" si="1159"/>
        <v>1</v>
      </c>
      <c r="CU1143" t="s">
        <v>67</v>
      </c>
      <c r="CV1143">
        <f t="shared" si="1160"/>
        <v>5</v>
      </c>
      <c r="CW1143">
        <f t="shared" si="1161"/>
        <v>1</v>
      </c>
      <c r="CX1143" t="s">
        <v>67</v>
      </c>
      <c r="CY1143">
        <f t="shared" si="1162"/>
        <v>5</v>
      </c>
      <c r="CZ1143">
        <f t="shared" si="1163"/>
        <v>1</v>
      </c>
      <c r="DA1143" t="s">
        <v>56</v>
      </c>
      <c r="DB1143">
        <f t="shared" si="1164"/>
        <v>0</v>
      </c>
      <c r="DC1143">
        <f t="shared" si="1165"/>
        <v>0</v>
      </c>
      <c r="DD1143">
        <f t="shared" si="1166"/>
        <v>65</v>
      </c>
      <c r="DE1143">
        <f t="shared" si="1167"/>
        <v>13</v>
      </c>
      <c r="DF1143" s="7">
        <f t="shared" si="1168"/>
        <v>5</v>
      </c>
      <c r="DG1143" s="8">
        <f t="shared" si="1169"/>
        <v>0.66666666666666663</v>
      </c>
      <c r="DH1143" s="1" t="s">
        <v>83</v>
      </c>
      <c r="DI1143" s="1" t="s">
        <v>56</v>
      </c>
      <c r="DJ1143" s="1" t="s">
        <v>56</v>
      </c>
      <c r="DK1143" s="1" t="s">
        <v>74</v>
      </c>
      <c r="DL1143" s="1" t="s">
        <v>68</v>
      </c>
      <c r="DM1143" s="1" t="s">
        <v>64</v>
      </c>
      <c r="DN1143" s="2" t="s">
        <v>98</v>
      </c>
      <c r="DO1143" s="2">
        <v>2</v>
      </c>
      <c r="DP1143" s="2" t="s">
        <v>150</v>
      </c>
      <c r="DQ1143" s="2">
        <v>6</v>
      </c>
      <c r="DR1143" s="2" t="s">
        <v>111</v>
      </c>
      <c r="DS1143" s="2">
        <v>2</v>
      </c>
    </row>
    <row r="1144" spans="1:123" x14ac:dyDescent="0.25">
      <c r="A1144">
        <v>2018</v>
      </c>
      <c r="B1144">
        <v>1142</v>
      </c>
      <c r="C1144" t="s">
        <v>57</v>
      </c>
      <c r="D1144">
        <v>2</v>
      </c>
      <c r="E1144">
        <v>30</v>
      </c>
      <c r="F1144">
        <v>1988</v>
      </c>
      <c r="G1144">
        <v>14</v>
      </c>
      <c r="H1144">
        <f t="shared" si="1106"/>
        <v>14</v>
      </c>
      <c r="I1144" t="s">
        <v>90</v>
      </c>
      <c r="J1144">
        <f t="shared" si="1107"/>
        <v>1</v>
      </c>
      <c r="K1144" t="s">
        <v>119</v>
      </c>
      <c r="L1144">
        <f t="shared" si="1108"/>
        <v>2</v>
      </c>
      <c r="M1144" t="s">
        <v>119</v>
      </c>
      <c r="N1144">
        <f t="shared" si="1109"/>
        <v>3</v>
      </c>
      <c r="O1144" t="s">
        <v>60</v>
      </c>
      <c r="P1144">
        <f t="shared" si="1110"/>
        <v>7</v>
      </c>
      <c r="Q1144">
        <f t="shared" si="1111"/>
        <v>1</v>
      </c>
      <c r="R1144">
        <v>1</v>
      </c>
      <c r="S1144" t="s">
        <v>101</v>
      </c>
      <c r="T1144">
        <f t="shared" si="1112"/>
        <v>1</v>
      </c>
      <c r="U1144">
        <f t="shared" si="1113"/>
        <v>1</v>
      </c>
      <c r="V1144" t="s">
        <v>92</v>
      </c>
      <c r="W1144">
        <v>17025</v>
      </c>
      <c r="X1144">
        <v>17025</v>
      </c>
      <c r="Y1144">
        <v>26287.5</v>
      </c>
      <c r="Z1144" t="s">
        <v>109</v>
      </c>
      <c r="AA1144">
        <f t="shared" si="1114"/>
        <v>5</v>
      </c>
      <c r="AB1144">
        <f t="shared" si="1115"/>
        <v>1</v>
      </c>
      <c r="AC1144" t="s">
        <v>126</v>
      </c>
      <c r="AD1144" s="6">
        <f t="shared" si="1116"/>
        <v>5</v>
      </c>
      <c r="AE1144">
        <f t="shared" si="1117"/>
        <v>1</v>
      </c>
      <c r="AF1144" t="s">
        <v>75</v>
      </c>
      <c r="AG1144" t="s">
        <v>190</v>
      </c>
      <c r="AH1144" t="s">
        <v>56</v>
      </c>
      <c r="AI1144" s="6" t="str">
        <f t="shared" si="1105"/>
        <v>Southern baptist</v>
      </c>
      <c r="AJ1144" t="s">
        <v>77</v>
      </c>
      <c r="AK1144" s="6">
        <f t="shared" si="1118"/>
        <v>3</v>
      </c>
      <c r="AL1144" t="s">
        <v>77</v>
      </c>
      <c r="AM1144" s="6">
        <f t="shared" si="1118"/>
        <v>3</v>
      </c>
      <c r="AN1144" s="6">
        <f t="shared" si="1119"/>
        <v>0</v>
      </c>
      <c r="AO1144" t="s">
        <v>72</v>
      </c>
      <c r="AP1144">
        <f t="shared" si="1120"/>
        <v>6</v>
      </c>
      <c r="AQ1144">
        <f t="shared" si="1121"/>
        <v>1</v>
      </c>
      <c r="AR1144" t="s">
        <v>149</v>
      </c>
      <c r="AS1144">
        <f t="shared" si="1122"/>
        <v>5</v>
      </c>
      <c r="AT1144">
        <f t="shared" si="1123"/>
        <v>1</v>
      </c>
      <c r="AU1144" t="s">
        <v>100</v>
      </c>
      <c r="AV1144">
        <f t="shared" si="1124"/>
        <v>5</v>
      </c>
      <c r="AW1144">
        <f t="shared" si="1125"/>
        <v>1</v>
      </c>
      <c r="AX1144" t="s">
        <v>88</v>
      </c>
      <c r="AY1144">
        <f t="shared" si="1126"/>
        <v>7</v>
      </c>
      <c r="AZ1144">
        <f t="shared" si="1127"/>
        <v>1</v>
      </c>
      <c r="BA1144" s="6">
        <f t="shared" si="1128"/>
        <v>23</v>
      </c>
      <c r="BB1144" s="6">
        <f t="shared" si="1129"/>
        <v>4</v>
      </c>
      <c r="BC1144" s="6">
        <f t="shared" si="1130"/>
        <v>5.75</v>
      </c>
      <c r="BD1144" s="9">
        <f t="shared" si="1131"/>
        <v>0.79166666666666663</v>
      </c>
      <c r="BE1144" t="s">
        <v>64</v>
      </c>
      <c r="BF1144">
        <f t="shared" si="1132"/>
        <v>4</v>
      </c>
      <c r="BG1144">
        <f t="shared" si="1133"/>
        <v>1</v>
      </c>
      <c r="BH1144" t="s">
        <v>65</v>
      </c>
      <c r="BI1144">
        <f t="shared" si="1134"/>
        <v>7</v>
      </c>
      <c r="BJ1144">
        <f t="shared" si="1135"/>
        <v>1</v>
      </c>
      <c r="BK1144" t="s">
        <v>56</v>
      </c>
      <c r="BL1144">
        <f t="shared" si="1136"/>
        <v>0</v>
      </c>
      <c r="BM1144">
        <f t="shared" si="1137"/>
        <v>0</v>
      </c>
      <c r="BN1144" t="s">
        <v>56</v>
      </c>
      <c r="BO1144">
        <f t="shared" si="1138"/>
        <v>0</v>
      </c>
      <c r="BP1144">
        <f t="shared" si="1139"/>
        <v>0</v>
      </c>
      <c r="BQ1144" t="s">
        <v>56</v>
      </c>
      <c r="BR1144">
        <f t="shared" si="1140"/>
        <v>0</v>
      </c>
      <c r="BS1144">
        <f t="shared" si="1141"/>
        <v>0</v>
      </c>
      <c r="BT1144" t="s">
        <v>74</v>
      </c>
      <c r="BU1144">
        <f t="shared" si="1142"/>
        <v>7</v>
      </c>
      <c r="BV1144">
        <f t="shared" si="1143"/>
        <v>1</v>
      </c>
      <c r="BW1144" t="s">
        <v>130</v>
      </c>
      <c r="BX1144">
        <f t="shared" si="1144"/>
        <v>5</v>
      </c>
      <c r="BY1144">
        <f t="shared" si="1145"/>
        <v>1</v>
      </c>
      <c r="BZ1144" t="s">
        <v>80</v>
      </c>
      <c r="CA1144">
        <f t="shared" si="1146"/>
        <v>1</v>
      </c>
      <c r="CB1144">
        <f t="shared" si="1147"/>
        <v>1</v>
      </c>
      <c r="CC1144" t="s">
        <v>74</v>
      </c>
      <c r="CD1144">
        <f t="shared" si="1148"/>
        <v>7</v>
      </c>
      <c r="CE1144">
        <f t="shared" si="1149"/>
        <v>1</v>
      </c>
      <c r="CF1144" t="s">
        <v>82</v>
      </c>
      <c r="CG1144">
        <f t="shared" si="1150"/>
        <v>1</v>
      </c>
      <c r="CH1144">
        <f t="shared" si="1151"/>
        <v>1</v>
      </c>
      <c r="CI1144" t="s">
        <v>78</v>
      </c>
      <c r="CJ1144">
        <f t="shared" si="1152"/>
        <v>1</v>
      </c>
      <c r="CK1144">
        <f t="shared" si="1153"/>
        <v>1</v>
      </c>
      <c r="CL1144" t="s">
        <v>78</v>
      </c>
      <c r="CM1144">
        <f t="shared" si="1154"/>
        <v>7</v>
      </c>
      <c r="CN1144">
        <f t="shared" si="1155"/>
        <v>1</v>
      </c>
      <c r="CO1144" t="s">
        <v>83</v>
      </c>
      <c r="CP1144">
        <f t="shared" si="1156"/>
        <v>4</v>
      </c>
      <c r="CQ1144">
        <f t="shared" si="1157"/>
        <v>1</v>
      </c>
      <c r="CR1144" t="s">
        <v>83</v>
      </c>
      <c r="CS1144">
        <f t="shared" si="1158"/>
        <v>4</v>
      </c>
      <c r="CT1144">
        <f t="shared" si="1159"/>
        <v>1</v>
      </c>
      <c r="CU1144" t="s">
        <v>83</v>
      </c>
      <c r="CV1144">
        <f t="shared" si="1160"/>
        <v>4</v>
      </c>
      <c r="CW1144">
        <f t="shared" si="1161"/>
        <v>1</v>
      </c>
      <c r="CX1144" t="s">
        <v>83</v>
      </c>
      <c r="CY1144">
        <f t="shared" si="1162"/>
        <v>4</v>
      </c>
      <c r="CZ1144">
        <f t="shared" si="1163"/>
        <v>1</v>
      </c>
      <c r="DA1144" t="s">
        <v>56</v>
      </c>
      <c r="DB1144">
        <f t="shared" si="1164"/>
        <v>0</v>
      </c>
      <c r="DC1144">
        <f t="shared" si="1165"/>
        <v>0</v>
      </c>
      <c r="DD1144">
        <f t="shared" si="1166"/>
        <v>52</v>
      </c>
      <c r="DE1144">
        <f t="shared" si="1167"/>
        <v>12</v>
      </c>
      <c r="DF1144" s="7">
        <f t="shared" si="1168"/>
        <v>4.333333333333333</v>
      </c>
      <c r="DG1144" s="8">
        <f t="shared" si="1169"/>
        <v>0.55555555555555547</v>
      </c>
      <c r="DH1144" s="1" t="s">
        <v>84</v>
      </c>
      <c r="DI1144" s="1" t="s">
        <v>56</v>
      </c>
      <c r="DJ1144" s="1" t="s">
        <v>65</v>
      </c>
      <c r="DK1144" s="1" t="s">
        <v>74</v>
      </c>
      <c r="DL1144" s="1" t="s">
        <v>64</v>
      </c>
      <c r="DM1144" s="1" t="s">
        <v>56</v>
      </c>
      <c r="DN1144" s="2" t="s">
        <v>123</v>
      </c>
      <c r="DO1144" s="2">
        <v>3</v>
      </c>
      <c r="DP1144" s="2">
        <v>3</v>
      </c>
      <c r="DQ1144" s="2">
        <v>3</v>
      </c>
      <c r="DR1144" s="2">
        <v>5</v>
      </c>
      <c r="DS1144" s="2">
        <v>6</v>
      </c>
    </row>
    <row r="1145" spans="1:123" x14ac:dyDescent="0.25">
      <c r="A1145">
        <v>2018</v>
      </c>
      <c r="B1145">
        <v>1143</v>
      </c>
      <c r="C1145" t="s">
        <v>57</v>
      </c>
      <c r="D1145">
        <v>0</v>
      </c>
      <c r="E1145">
        <v>33</v>
      </c>
      <c r="F1145">
        <v>1985</v>
      </c>
      <c r="G1145">
        <v>12</v>
      </c>
      <c r="H1145">
        <f t="shared" si="1106"/>
        <v>12</v>
      </c>
      <c r="I1145" t="s">
        <v>58</v>
      </c>
      <c r="J1145">
        <f t="shared" si="1107"/>
        <v>2</v>
      </c>
      <c r="K1145" t="s">
        <v>59</v>
      </c>
      <c r="L1145">
        <f t="shared" si="1108"/>
        <v>3</v>
      </c>
      <c r="M1145" t="s">
        <v>59</v>
      </c>
      <c r="N1145">
        <f t="shared" si="1109"/>
        <v>5</v>
      </c>
      <c r="O1145" t="s">
        <v>132</v>
      </c>
      <c r="P1145">
        <f t="shared" si="1110"/>
        <v>1</v>
      </c>
      <c r="Q1145">
        <f t="shared" si="1111"/>
        <v>1</v>
      </c>
      <c r="R1145">
        <v>1</v>
      </c>
      <c r="S1145" t="s">
        <v>56</v>
      </c>
      <c r="T1145">
        <f t="shared" si="1112"/>
        <v>0</v>
      </c>
      <c r="U1145">
        <f t="shared" si="1113"/>
        <v>0</v>
      </c>
      <c r="V1145" t="s">
        <v>148</v>
      </c>
      <c r="W1145">
        <v>9647.5</v>
      </c>
      <c r="X1145">
        <v>9647.5</v>
      </c>
      <c r="Y1145">
        <v>14896.25</v>
      </c>
      <c r="Z1145" t="s">
        <v>81</v>
      </c>
      <c r="AA1145">
        <f t="shared" si="1114"/>
        <v>3</v>
      </c>
      <c r="AB1145">
        <f t="shared" si="1115"/>
        <v>1</v>
      </c>
      <c r="AC1145" t="s">
        <v>165</v>
      </c>
      <c r="AD1145" s="6">
        <f t="shared" si="1116"/>
        <v>7</v>
      </c>
      <c r="AE1145">
        <f t="shared" si="1117"/>
        <v>1</v>
      </c>
      <c r="AF1145" t="s">
        <v>105</v>
      </c>
      <c r="AG1145" t="s">
        <v>56</v>
      </c>
      <c r="AH1145" t="s">
        <v>56</v>
      </c>
      <c r="AI1145" s="6" t="str">
        <f t="shared" si="1105"/>
        <v>None</v>
      </c>
      <c r="AJ1145" t="s">
        <v>106</v>
      </c>
      <c r="AK1145" s="6">
        <f t="shared" si="1118"/>
        <v>1</v>
      </c>
      <c r="AL1145" t="s">
        <v>71</v>
      </c>
      <c r="AM1145" s="6">
        <f t="shared" si="1118"/>
        <v>2</v>
      </c>
      <c r="AN1145" s="6">
        <f t="shared" si="1119"/>
        <v>-1</v>
      </c>
      <c r="AO1145" t="s">
        <v>96</v>
      </c>
      <c r="AP1145">
        <f t="shared" si="1120"/>
        <v>3</v>
      </c>
      <c r="AQ1145">
        <f t="shared" si="1121"/>
        <v>1</v>
      </c>
      <c r="AR1145" t="s">
        <v>107</v>
      </c>
      <c r="AS1145">
        <f t="shared" si="1122"/>
        <v>1</v>
      </c>
      <c r="AT1145">
        <f t="shared" si="1123"/>
        <v>1</v>
      </c>
      <c r="AU1145" t="s">
        <v>113</v>
      </c>
      <c r="AV1145">
        <f t="shared" si="1124"/>
        <v>3</v>
      </c>
      <c r="AW1145">
        <f t="shared" si="1125"/>
        <v>1</v>
      </c>
      <c r="AX1145" t="s">
        <v>146</v>
      </c>
      <c r="AY1145">
        <f t="shared" si="1126"/>
        <v>3</v>
      </c>
      <c r="AZ1145">
        <f t="shared" si="1127"/>
        <v>1</v>
      </c>
      <c r="BA1145" s="6">
        <f t="shared" si="1128"/>
        <v>10</v>
      </c>
      <c r="BB1145" s="6">
        <f t="shared" si="1129"/>
        <v>4</v>
      </c>
      <c r="BC1145" s="6">
        <f t="shared" si="1130"/>
        <v>2.5</v>
      </c>
      <c r="BD1145" s="9">
        <f t="shared" si="1131"/>
        <v>0.25</v>
      </c>
      <c r="BE1145" t="s">
        <v>56</v>
      </c>
      <c r="BF1145">
        <f t="shared" si="1132"/>
        <v>0</v>
      </c>
      <c r="BG1145">
        <f t="shared" si="1133"/>
        <v>0</v>
      </c>
      <c r="BH1145" t="s">
        <v>56</v>
      </c>
      <c r="BI1145">
        <f t="shared" si="1134"/>
        <v>0</v>
      </c>
      <c r="BJ1145">
        <f t="shared" si="1135"/>
        <v>0</v>
      </c>
      <c r="BK1145" t="s">
        <v>65</v>
      </c>
      <c r="BL1145">
        <f t="shared" si="1136"/>
        <v>7</v>
      </c>
      <c r="BM1145">
        <f t="shared" si="1137"/>
        <v>1</v>
      </c>
      <c r="BN1145" t="s">
        <v>65</v>
      </c>
      <c r="BO1145">
        <f t="shared" si="1138"/>
        <v>7</v>
      </c>
      <c r="BP1145">
        <f t="shared" si="1139"/>
        <v>1</v>
      </c>
      <c r="BQ1145" t="s">
        <v>94</v>
      </c>
      <c r="BR1145">
        <f t="shared" si="1140"/>
        <v>7</v>
      </c>
      <c r="BS1145">
        <f t="shared" si="1141"/>
        <v>1</v>
      </c>
      <c r="BT1145" t="s">
        <v>74</v>
      </c>
      <c r="BU1145">
        <f t="shared" si="1142"/>
        <v>7</v>
      </c>
      <c r="BV1145">
        <f t="shared" si="1143"/>
        <v>1</v>
      </c>
      <c r="BW1145" t="s">
        <v>167</v>
      </c>
      <c r="BX1145">
        <f t="shared" si="1144"/>
        <v>7</v>
      </c>
      <c r="BY1145">
        <f t="shared" si="1145"/>
        <v>1</v>
      </c>
      <c r="BZ1145" t="s">
        <v>139</v>
      </c>
      <c r="CA1145">
        <f t="shared" si="1146"/>
        <v>7</v>
      </c>
      <c r="CB1145">
        <f t="shared" si="1147"/>
        <v>1</v>
      </c>
      <c r="CC1145" t="s">
        <v>74</v>
      </c>
      <c r="CD1145">
        <f t="shared" si="1148"/>
        <v>7</v>
      </c>
      <c r="CE1145">
        <f t="shared" si="1149"/>
        <v>1</v>
      </c>
      <c r="CF1145" t="s">
        <v>82</v>
      </c>
      <c r="CG1145">
        <f t="shared" si="1150"/>
        <v>1</v>
      </c>
      <c r="CH1145">
        <f t="shared" si="1151"/>
        <v>1</v>
      </c>
      <c r="CI1145" t="s">
        <v>74</v>
      </c>
      <c r="CJ1145">
        <f t="shared" si="1152"/>
        <v>7</v>
      </c>
      <c r="CK1145">
        <f t="shared" si="1153"/>
        <v>1</v>
      </c>
      <c r="CL1145" t="s">
        <v>78</v>
      </c>
      <c r="CM1145">
        <f t="shared" si="1154"/>
        <v>7</v>
      </c>
      <c r="CN1145">
        <f t="shared" si="1155"/>
        <v>1</v>
      </c>
      <c r="CO1145" t="s">
        <v>83</v>
      </c>
      <c r="CP1145">
        <f t="shared" si="1156"/>
        <v>4</v>
      </c>
      <c r="CQ1145">
        <f t="shared" si="1157"/>
        <v>1</v>
      </c>
      <c r="CR1145" t="s">
        <v>83</v>
      </c>
      <c r="CS1145">
        <f t="shared" si="1158"/>
        <v>4</v>
      </c>
      <c r="CT1145">
        <f t="shared" si="1159"/>
        <v>1</v>
      </c>
      <c r="CU1145" t="s">
        <v>83</v>
      </c>
      <c r="CV1145">
        <f t="shared" si="1160"/>
        <v>4</v>
      </c>
      <c r="CW1145">
        <f t="shared" si="1161"/>
        <v>1</v>
      </c>
      <c r="CX1145" t="s">
        <v>83</v>
      </c>
      <c r="CY1145">
        <f t="shared" si="1162"/>
        <v>4</v>
      </c>
      <c r="CZ1145">
        <f t="shared" si="1163"/>
        <v>1</v>
      </c>
      <c r="DA1145" t="s">
        <v>99</v>
      </c>
      <c r="DB1145">
        <f t="shared" si="1164"/>
        <v>7</v>
      </c>
      <c r="DC1145">
        <f t="shared" si="1165"/>
        <v>1</v>
      </c>
      <c r="DD1145">
        <f t="shared" si="1166"/>
        <v>87</v>
      </c>
      <c r="DE1145">
        <f t="shared" si="1167"/>
        <v>15</v>
      </c>
      <c r="DF1145" s="7">
        <f t="shared" si="1168"/>
        <v>5.8</v>
      </c>
      <c r="DG1145" s="8">
        <f t="shared" si="1169"/>
        <v>0.79999999999999993</v>
      </c>
      <c r="DH1145" s="1" t="s">
        <v>83</v>
      </c>
      <c r="DI1145" s="1" t="s">
        <v>135</v>
      </c>
      <c r="DJ1145" s="1" t="s">
        <v>56</v>
      </c>
      <c r="DK1145" s="1" t="s">
        <v>56</v>
      </c>
      <c r="DL1145" s="1" t="s">
        <v>127</v>
      </c>
      <c r="DM1145" s="1" t="s">
        <v>63</v>
      </c>
      <c r="DN1145" s="2" t="s">
        <v>56</v>
      </c>
      <c r="DO1145" s="2" t="s">
        <v>56</v>
      </c>
      <c r="DP1145" s="2" t="s">
        <v>56</v>
      </c>
      <c r="DQ1145" s="2">
        <v>99</v>
      </c>
      <c r="DR1145" s="2">
        <v>99</v>
      </c>
      <c r="DS1145" s="2">
        <v>99</v>
      </c>
    </row>
    <row r="1146" spans="1:123" x14ac:dyDescent="0.25">
      <c r="A1146">
        <v>2018</v>
      </c>
      <c r="B1146">
        <v>1144</v>
      </c>
      <c r="C1146" t="s">
        <v>124</v>
      </c>
      <c r="D1146">
        <v>2</v>
      </c>
      <c r="E1146">
        <v>76</v>
      </c>
      <c r="F1146">
        <v>1942</v>
      </c>
      <c r="G1146">
        <v>14</v>
      </c>
      <c r="H1146">
        <f t="shared" si="1106"/>
        <v>14</v>
      </c>
      <c r="I1146" t="s">
        <v>58</v>
      </c>
      <c r="J1146">
        <f t="shared" si="1107"/>
        <v>2</v>
      </c>
      <c r="K1146" t="s">
        <v>59</v>
      </c>
      <c r="L1146">
        <f t="shared" si="1108"/>
        <v>3</v>
      </c>
      <c r="M1146" t="s">
        <v>59</v>
      </c>
      <c r="N1146">
        <f t="shared" si="1109"/>
        <v>5</v>
      </c>
      <c r="O1146" t="s">
        <v>60</v>
      </c>
      <c r="P1146">
        <f t="shared" si="1110"/>
        <v>7</v>
      </c>
      <c r="Q1146">
        <f t="shared" si="1111"/>
        <v>1</v>
      </c>
      <c r="R1146">
        <v>1</v>
      </c>
      <c r="S1146" t="s">
        <v>101</v>
      </c>
      <c r="T1146">
        <f t="shared" si="1112"/>
        <v>1</v>
      </c>
      <c r="U1146">
        <f t="shared" si="1113"/>
        <v>1</v>
      </c>
      <c r="V1146" t="s">
        <v>92</v>
      </c>
      <c r="W1146">
        <v>17025</v>
      </c>
      <c r="X1146">
        <v>0</v>
      </c>
      <c r="Y1146">
        <v>0</v>
      </c>
      <c r="Z1146" t="s">
        <v>109</v>
      </c>
      <c r="AA1146">
        <f t="shared" si="1114"/>
        <v>5</v>
      </c>
      <c r="AB1146">
        <f t="shared" si="1115"/>
        <v>1</v>
      </c>
      <c r="AC1146" t="s">
        <v>62</v>
      </c>
      <c r="AD1146" s="6">
        <f t="shared" si="1116"/>
        <v>2</v>
      </c>
      <c r="AE1146">
        <f t="shared" si="1117"/>
        <v>1</v>
      </c>
      <c r="AF1146" t="s">
        <v>173</v>
      </c>
      <c r="AG1146" t="s">
        <v>56</v>
      </c>
      <c r="AH1146" t="s">
        <v>56</v>
      </c>
      <c r="AI1146" s="6" t="str">
        <f t="shared" si="1105"/>
        <v>Jewish</v>
      </c>
      <c r="AJ1146" t="s">
        <v>106</v>
      </c>
      <c r="AK1146" s="6">
        <f t="shared" si="1118"/>
        <v>1</v>
      </c>
      <c r="AL1146" t="s">
        <v>106</v>
      </c>
      <c r="AM1146" s="6">
        <f t="shared" si="1118"/>
        <v>1</v>
      </c>
      <c r="AN1146" s="6">
        <f t="shared" si="1119"/>
        <v>0</v>
      </c>
      <c r="AO1146" t="s">
        <v>128</v>
      </c>
      <c r="AP1146">
        <f t="shared" si="1120"/>
        <v>5</v>
      </c>
      <c r="AQ1146">
        <f t="shared" si="1121"/>
        <v>1</v>
      </c>
      <c r="AR1146" t="s">
        <v>73</v>
      </c>
      <c r="AS1146">
        <f t="shared" si="1122"/>
        <v>7</v>
      </c>
      <c r="AT1146">
        <f t="shared" si="1123"/>
        <v>1</v>
      </c>
      <c r="AU1146" t="s">
        <v>100</v>
      </c>
      <c r="AV1146">
        <f t="shared" si="1124"/>
        <v>5</v>
      </c>
      <c r="AW1146">
        <f t="shared" si="1125"/>
        <v>1</v>
      </c>
      <c r="AX1146" t="s">
        <v>88</v>
      </c>
      <c r="AY1146">
        <f t="shared" si="1126"/>
        <v>7</v>
      </c>
      <c r="AZ1146">
        <f t="shared" si="1127"/>
        <v>1</v>
      </c>
      <c r="BA1146" s="6">
        <f t="shared" si="1128"/>
        <v>24</v>
      </c>
      <c r="BB1146" s="6">
        <f t="shared" si="1129"/>
        <v>4</v>
      </c>
      <c r="BC1146" s="6">
        <f t="shared" si="1130"/>
        <v>6</v>
      </c>
      <c r="BD1146" s="9">
        <f t="shared" si="1131"/>
        <v>0.83333333333333337</v>
      </c>
      <c r="BE1146" t="s">
        <v>63</v>
      </c>
      <c r="BF1146">
        <f t="shared" si="1132"/>
        <v>1</v>
      </c>
      <c r="BG1146">
        <f t="shared" si="1133"/>
        <v>1</v>
      </c>
      <c r="BH1146" t="s">
        <v>65</v>
      </c>
      <c r="BI1146">
        <f t="shared" si="1134"/>
        <v>7</v>
      </c>
      <c r="BJ1146">
        <f t="shared" si="1135"/>
        <v>1</v>
      </c>
      <c r="BK1146" t="s">
        <v>56</v>
      </c>
      <c r="BL1146">
        <f t="shared" si="1136"/>
        <v>0</v>
      </c>
      <c r="BM1146">
        <f t="shared" si="1137"/>
        <v>0</v>
      </c>
      <c r="BN1146" t="s">
        <v>56</v>
      </c>
      <c r="BO1146">
        <f t="shared" si="1138"/>
        <v>0</v>
      </c>
      <c r="BP1146">
        <f t="shared" si="1139"/>
        <v>0</v>
      </c>
      <c r="BQ1146" t="s">
        <v>94</v>
      </c>
      <c r="BR1146">
        <f t="shared" si="1140"/>
        <v>7</v>
      </c>
      <c r="BS1146">
        <f t="shared" si="1141"/>
        <v>1</v>
      </c>
      <c r="BT1146" t="s">
        <v>74</v>
      </c>
      <c r="BU1146">
        <f t="shared" si="1142"/>
        <v>7</v>
      </c>
      <c r="BV1146">
        <f t="shared" si="1143"/>
        <v>1</v>
      </c>
      <c r="BW1146" t="s">
        <v>56</v>
      </c>
      <c r="BX1146">
        <f t="shared" si="1144"/>
        <v>0</v>
      </c>
      <c r="BY1146">
        <f t="shared" si="1145"/>
        <v>0</v>
      </c>
      <c r="BZ1146" t="s">
        <v>56</v>
      </c>
      <c r="CA1146">
        <f t="shared" si="1146"/>
        <v>0</v>
      </c>
      <c r="CB1146">
        <f t="shared" si="1147"/>
        <v>0</v>
      </c>
      <c r="CC1146" t="s">
        <v>56</v>
      </c>
      <c r="CD1146">
        <f t="shared" si="1148"/>
        <v>0</v>
      </c>
      <c r="CE1146">
        <f t="shared" si="1149"/>
        <v>0</v>
      </c>
      <c r="CF1146" t="s">
        <v>56</v>
      </c>
      <c r="CG1146">
        <f t="shared" si="1150"/>
        <v>0</v>
      </c>
      <c r="CH1146">
        <f t="shared" si="1151"/>
        <v>0</v>
      </c>
      <c r="CI1146" t="s">
        <v>56</v>
      </c>
      <c r="CJ1146">
        <f t="shared" si="1152"/>
        <v>0</v>
      </c>
      <c r="CK1146">
        <f t="shared" si="1153"/>
        <v>0</v>
      </c>
      <c r="CL1146" t="s">
        <v>56</v>
      </c>
      <c r="CM1146">
        <f t="shared" si="1154"/>
        <v>0</v>
      </c>
      <c r="CN1146">
        <f t="shared" si="1155"/>
        <v>0</v>
      </c>
      <c r="CO1146" t="s">
        <v>56</v>
      </c>
      <c r="CP1146">
        <f t="shared" si="1156"/>
        <v>0</v>
      </c>
      <c r="CQ1146">
        <f t="shared" si="1157"/>
        <v>0</v>
      </c>
      <c r="CR1146" t="s">
        <v>56</v>
      </c>
      <c r="CS1146">
        <f t="shared" si="1158"/>
        <v>0</v>
      </c>
      <c r="CT1146">
        <f t="shared" si="1159"/>
        <v>0</v>
      </c>
      <c r="CU1146" t="s">
        <v>56</v>
      </c>
      <c r="CV1146">
        <f t="shared" si="1160"/>
        <v>0</v>
      </c>
      <c r="CW1146">
        <f t="shared" si="1161"/>
        <v>0</v>
      </c>
      <c r="CX1146" t="s">
        <v>56</v>
      </c>
      <c r="CY1146">
        <f t="shared" si="1162"/>
        <v>0</v>
      </c>
      <c r="CZ1146">
        <f t="shared" si="1163"/>
        <v>0</v>
      </c>
      <c r="DA1146" t="s">
        <v>99</v>
      </c>
      <c r="DB1146">
        <f t="shared" si="1164"/>
        <v>7</v>
      </c>
      <c r="DC1146">
        <f t="shared" si="1165"/>
        <v>1</v>
      </c>
      <c r="DD1146">
        <f t="shared" si="1166"/>
        <v>28</v>
      </c>
      <c r="DE1146">
        <f t="shared" si="1167"/>
        <v>4</v>
      </c>
      <c r="DF1146" s="7">
        <f t="shared" si="1168"/>
        <v>7</v>
      </c>
      <c r="DG1146" s="8">
        <f t="shared" si="1169"/>
        <v>1</v>
      </c>
      <c r="DH1146" s="1" t="s">
        <v>56</v>
      </c>
      <c r="DI1146" s="1" t="s">
        <v>56</v>
      </c>
      <c r="DJ1146" s="1" t="s">
        <v>65</v>
      </c>
      <c r="DK1146" s="1" t="s">
        <v>74</v>
      </c>
      <c r="DL1146" s="1" t="s">
        <v>68</v>
      </c>
      <c r="DM1146" s="1" t="s">
        <v>56</v>
      </c>
      <c r="DN1146" s="2" t="s">
        <v>97</v>
      </c>
      <c r="DO1146" s="2" t="s">
        <v>56</v>
      </c>
      <c r="DP1146" s="2" t="s">
        <v>56</v>
      </c>
      <c r="DQ1146" s="2" t="s">
        <v>56</v>
      </c>
      <c r="DR1146" s="2" t="s">
        <v>56</v>
      </c>
      <c r="DS1146" s="2" t="s">
        <v>56</v>
      </c>
    </row>
    <row r="1147" spans="1:123" x14ac:dyDescent="0.25">
      <c r="A1147">
        <v>2018</v>
      </c>
      <c r="B1147">
        <v>1145</v>
      </c>
      <c r="C1147" t="s">
        <v>57</v>
      </c>
      <c r="D1147">
        <v>0</v>
      </c>
      <c r="E1147">
        <v>28</v>
      </c>
      <c r="F1147">
        <v>1990</v>
      </c>
      <c r="G1147">
        <v>19</v>
      </c>
      <c r="H1147">
        <f t="shared" si="1106"/>
        <v>19</v>
      </c>
      <c r="I1147" t="s">
        <v>58</v>
      </c>
      <c r="J1147">
        <f t="shared" si="1107"/>
        <v>2</v>
      </c>
      <c r="K1147" t="s">
        <v>142</v>
      </c>
      <c r="L1147">
        <f t="shared" si="1108"/>
        <v>1</v>
      </c>
      <c r="M1147" t="s">
        <v>89</v>
      </c>
      <c r="N1147">
        <f t="shared" si="1109"/>
        <v>4</v>
      </c>
      <c r="O1147" t="s">
        <v>60</v>
      </c>
      <c r="P1147">
        <f t="shared" si="1110"/>
        <v>7</v>
      </c>
      <c r="Q1147">
        <f t="shared" si="1111"/>
        <v>1</v>
      </c>
      <c r="R1147">
        <v>1</v>
      </c>
      <c r="S1147" t="s">
        <v>101</v>
      </c>
      <c r="T1147">
        <f t="shared" si="1112"/>
        <v>1</v>
      </c>
      <c r="U1147">
        <f t="shared" si="1113"/>
        <v>1</v>
      </c>
      <c r="V1147" t="s">
        <v>92</v>
      </c>
      <c r="W1147">
        <v>30645</v>
      </c>
      <c r="X1147">
        <v>30645</v>
      </c>
      <c r="Y1147">
        <v>47317.5</v>
      </c>
      <c r="Z1147" t="s">
        <v>81</v>
      </c>
      <c r="AA1147">
        <f t="shared" si="1114"/>
        <v>3</v>
      </c>
      <c r="AB1147">
        <f t="shared" si="1115"/>
        <v>1</v>
      </c>
      <c r="AC1147" t="s">
        <v>71</v>
      </c>
      <c r="AD1147" s="6">
        <f t="shared" si="1116"/>
        <v>4</v>
      </c>
      <c r="AE1147">
        <f t="shared" si="1117"/>
        <v>1</v>
      </c>
      <c r="AF1147" t="s">
        <v>181</v>
      </c>
      <c r="AG1147" t="s">
        <v>56</v>
      </c>
      <c r="AH1147" t="s">
        <v>56</v>
      </c>
      <c r="AI1147" s="6" t="str">
        <f t="shared" si="1105"/>
        <v>Hinduism</v>
      </c>
      <c r="AJ1147" t="s">
        <v>144</v>
      </c>
      <c r="AK1147" s="6">
        <f t="shared" si="1118"/>
        <v>0</v>
      </c>
      <c r="AL1147" t="s">
        <v>144</v>
      </c>
      <c r="AM1147" s="6">
        <f t="shared" si="1118"/>
        <v>0</v>
      </c>
      <c r="AN1147" s="6">
        <f t="shared" si="1119"/>
        <v>0</v>
      </c>
      <c r="AO1147" t="s">
        <v>110</v>
      </c>
      <c r="AP1147">
        <f t="shared" si="1120"/>
        <v>1</v>
      </c>
      <c r="AQ1147">
        <f t="shared" si="1121"/>
        <v>1</v>
      </c>
      <c r="AR1147" t="s">
        <v>129</v>
      </c>
      <c r="AS1147">
        <f t="shared" si="1122"/>
        <v>3</v>
      </c>
      <c r="AT1147">
        <f t="shared" si="1123"/>
        <v>1</v>
      </c>
      <c r="AU1147" t="s">
        <v>158</v>
      </c>
      <c r="AV1147">
        <f t="shared" si="1124"/>
        <v>1</v>
      </c>
      <c r="AW1147">
        <f t="shared" si="1125"/>
        <v>1</v>
      </c>
      <c r="AX1147" t="s">
        <v>146</v>
      </c>
      <c r="AY1147">
        <f t="shared" si="1126"/>
        <v>3</v>
      </c>
      <c r="AZ1147">
        <f t="shared" si="1127"/>
        <v>1</v>
      </c>
      <c r="BA1147" s="6">
        <f t="shared" si="1128"/>
        <v>8</v>
      </c>
      <c r="BB1147" s="6">
        <f t="shared" si="1129"/>
        <v>4</v>
      </c>
      <c r="BC1147" s="6">
        <f t="shared" si="1130"/>
        <v>2</v>
      </c>
      <c r="BD1147" s="9">
        <f t="shared" si="1131"/>
        <v>0.16666666666666666</v>
      </c>
      <c r="BE1147" t="s">
        <v>56</v>
      </c>
      <c r="BF1147">
        <f t="shared" si="1132"/>
        <v>0</v>
      </c>
      <c r="BG1147">
        <f t="shared" si="1133"/>
        <v>0</v>
      </c>
      <c r="BH1147" t="s">
        <v>56</v>
      </c>
      <c r="BI1147">
        <f t="shared" si="1134"/>
        <v>0</v>
      </c>
      <c r="BJ1147">
        <f t="shared" si="1135"/>
        <v>0</v>
      </c>
      <c r="BK1147" t="s">
        <v>64</v>
      </c>
      <c r="BL1147">
        <f t="shared" si="1136"/>
        <v>4</v>
      </c>
      <c r="BM1147">
        <f t="shared" si="1137"/>
        <v>1</v>
      </c>
      <c r="BN1147" t="s">
        <v>65</v>
      </c>
      <c r="BO1147">
        <f t="shared" si="1138"/>
        <v>7</v>
      </c>
      <c r="BP1147">
        <f t="shared" si="1139"/>
        <v>1</v>
      </c>
      <c r="BQ1147" t="s">
        <v>56</v>
      </c>
      <c r="BR1147">
        <f t="shared" si="1140"/>
        <v>0</v>
      </c>
      <c r="BS1147">
        <f t="shared" si="1141"/>
        <v>0</v>
      </c>
      <c r="BT1147" t="s">
        <v>74</v>
      </c>
      <c r="BU1147">
        <f t="shared" si="1142"/>
        <v>7</v>
      </c>
      <c r="BV1147">
        <f t="shared" si="1143"/>
        <v>1</v>
      </c>
      <c r="BW1147" t="s">
        <v>79</v>
      </c>
      <c r="BX1147">
        <f t="shared" si="1144"/>
        <v>1</v>
      </c>
      <c r="BY1147">
        <f t="shared" si="1145"/>
        <v>1</v>
      </c>
      <c r="BZ1147" t="s">
        <v>147</v>
      </c>
      <c r="CA1147">
        <f t="shared" si="1146"/>
        <v>3</v>
      </c>
      <c r="CB1147">
        <f t="shared" si="1147"/>
        <v>1</v>
      </c>
      <c r="CC1147" t="s">
        <v>74</v>
      </c>
      <c r="CD1147">
        <f t="shared" si="1148"/>
        <v>7</v>
      </c>
      <c r="CE1147">
        <f t="shared" si="1149"/>
        <v>1</v>
      </c>
      <c r="CF1147" t="s">
        <v>82</v>
      </c>
      <c r="CG1147">
        <f t="shared" si="1150"/>
        <v>1</v>
      </c>
      <c r="CH1147">
        <f t="shared" si="1151"/>
        <v>1</v>
      </c>
      <c r="CI1147" t="s">
        <v>74</v>
      </c>
      <c r="CJ1147">
        <f t="shared" si="1152"/>
        <v>7</v>
      </c>
      <c r="CK1147">
        <f t="shared" si="1153"/>
        <v>1</v>
      </c>
      <c r="CL1147" t="s">
        <v>74</v>
      </c>
      <c r="CM1147">
        <f t="shared" si="1154"/>
        <v>1</v>
      </c>
      <c r="CN1147">
        <f t="shared" si="1155"/>
        <v>1</v>
      </c>
      <c r="CO1147" t="s">
        <v>83</v>
      </c>
      <c r="CP1147">
        <f t="shared" si="1156"/>
        <v>4</v>
      </c>
      <c r="CQ1147">
        <f t="shared" si="1157"/>
        <v>1</v>
      </c>
      <c r="CR1147" t="s">
        <v>83</v>
      </c>
      <c r="CS1147">
        <f t="shared" si="1158"/>
        <v>4</v>
      </c>
      <c r="CT1147">
        <f t="shared" si="1159"/>
        <v>1</v>
      </c>
      <c r="CU1147" t="s">
        <v>83</v>
      </c>
      <c r="CV1147">
        <f t="shared" si="1160"/>
        <v>4</v>
      </c>
      <c r="CW1147">
        <f t="shared" si="1161"/>
        <v>1</v>
      </c>
      <c r="CX1147" t="s">
        <v>83</v>
      </c>
      <c r="CY1147">
        <f t="shared" si="1162"/>
        <v>4</v>
      </c>
      <c r="CZ1147">
        <f t="shared" si="1163"/>
        <v>1</v>
      </c>
      <c r="DA1147" t="s">
        <v>56</v>
      </c>
      <c r="DB1147">
        <f t="shared" si="1164"/>
        <v>0</v>
      </c>
      <c r="DC1147">
        <f t="shared" si="1165"/>
        <v>0</v>
      </c>
      <c r="DD1147">
        <f t="shared" si="1166"/>
        <v>54</v>
      </c>
      <c r="DE1147">
        <f t="shared" si="1167"/>
        <v>13</v>
      </c>
      <c r="DF1147" s="7">
        <f t="shared" si="1168"/>
        <v>4.1538461538461542</v>
      </c>
      <c r="DG1147" s="8">
        <f t="shared" si="1169"/>
        <v>0.52564102564102566</v>
      </c>
      <c r="DH1147" s="1" t="s">
        <v>83</v>
      </c>
      <c r="DI1147" s="1" t="s">
        <v>56</v>
      </c>
      <c r="DJ1147" s="1" t="s">
        <v>56</v>
      </c>
      <c r="DK1147" s="1" t="s">
        <v>74</v>
      </c>
      <c r="DL1147" s="1" t="s">
        <v>64</v>
      </c>
      <c r="DM1147" s="1" t="s">
        <v>64</v>
      </c>
      <c r="DN1147" s="2">
        <v>2</v>
      </c>
      <c r="DO1147" s="2">
        <v>2</v>
      </c>
      <c r="DP1147" s="2">
        <v>6</v>
      </c>
      <c r="DQ1147" s="2">
        <v>4</v>
      </c>
      <c r="DR1147" s="2">
        <v>4</v>
      </c>
      <c r="DS1147" s="2">
        <v>4</v>
      </c>
    </row>
    <row r="1148" spans="1:123" x14ac:dyDescent="0.25">
      <c r="A1148">
        <v>2018</v>
      </c>
      <c r="B1148">
        <v>1146</v>
      </c>
      <c r="C1148" t="s">
        <v>57</v>
      </c>
      <c r="D1148">
        <v>0</v>
      </c>
      <c r="E1148">
        <v>23</v>
      </c>
      <c r="F1148">
        <v>1995</v>
      </c>
      <c r="G1148">
        <v>16</v>
      </c>
      <c r="H1148">
        <f t="shared" si="1106"/>
        <v>16</v>
      </c>
      <c r="I1148" t="s">
        <v>90</v>
      </c>
      <c r="J1148">
        <f t="shared" si="1107"/>
        <v>1</v>
      </c>
      <c r="K1148" t="s">
        <v>119</v>
      </c>
      <c r="L1148">
        <f t="shared" si="1108"/>
        <v>2</v>
      </c>
      <c r="M1148" t="s">
        <v>119</v>
      </c>
      <c r="N1148">
        <f t="shared" si="1109"/>
        <v>3</v>
      </c>
      <c r="O1148" t="s">
        <v>60</v>
      </c>
      <c r="P1148">
        <f t="shared" si="1110"/>
        <v>7</v>
      </c>
      <c r="Q1148">
        <f t="shared" si="1111"/>
        <v>1</v>
      </c>
      <c r="R1148">
        <v>1</v>
      </c>
      <c r="S1148" t="s">
        <v>101</v>
      </c>
      <c r="T1148">
        <f t="shared" si="1112"/>
        <v>1</v>
      </c>
      <c r="U1148">
        <f t="shared" si="1113"/>
        <v>1</v>
      </c>
      <c r="V1148" t="s">
        <v>92</v>
      </c>
      <c r="W1148">
        <v>12485</v>
      </c>
      <c r="X1148">
        <v>9647.5</v>
      </c>
      <c r="Y1148">
        <v>14896.25</v>
      </c>
      <c r="Z1148" t="s">
        <v>109</v>
      </c>
      <c r="AA1148">
        <f t="shared" si="1114"/>
        <v>5</v>
      </c>
      <c r="AB1148">
        <f t="shared" si="1115"/>
        <v>1</v>
      </c>
      <c r="AC1148" t="s">
        <v>71</v>
      </c>
      <c r="AD1148" s="6">
        <f t="shared" si="1116"/>
        <v>4</v>
      </c>
      <c r="AE1148">
        <f t="shared" si="1117"/>
        <v>1</v>
      </c>
      <c r="AF1148" t="s">
        <v>75</v>
      </c>
      <c r="AG1148" t="s">
        <v>142</v>
      </c>
      <c r="AH1148" t="s">
        <v>191</v>
      </c>
      <c r="AI1148" s="6" t="str">
        <f t="shared" si="1105"/>
        <v>Christian; Central Christian</v>
      </c>
      <c r="AJ1148" t="s">
        <v>71</v>
      </c>
      <c r="AK1148" s="6">
        <f t="shared" si="1118"/>
        <v>2</v>
      </c>
      <c r="AL1148" t="s">
        <v>77</v>
      </c>
      <c r="AM1148" s="6">
        <f t="shared" si="1118"/>
        <v>3</v>
      </c>
      <c r="AN1148" s="6">
        <f t="shared" si="1119"/>
        <v>-1</v>
      </c>
      <c r="AO1148" t="s">
        <v>110</v>
      </c>
      <c r="AP1148">
        <f t="shared" si="1120"/>
        <v>1</v>
      </c>
      <c r="AQ1148">
        <f t="shared" si="1121"/>
        <v>1</v>
      </c>
      <c r="AR1148" t="s">
        <v>73</v>
      </c>
      <c r="AS1148">
        <f t="shared" si="1122"/>
        <v>7</v>
      </c>
      <c r="AT1148">
        <f t="shared" si="1123"/>
        <v>1</v>
      </c>
      <c r="AU1148" t="s">
        <v>100</v>
      </c>
      <c r="AV1148">
        <f t="shared" si="1124"/>
        <v>5</v>
      </c>
      <c r="AW1148">
        <f t="shared" si="1125"/>
        <v>1</v>
      </c>
      <c r="AX1148" t="s">
        <v>114</v>
      </c>
      <c r="AY1148">
        <f t="shared" si="1126"/>
        <v>5</v>
      </c>
      <c r="AZ1148">
        <f t="shared" si="1127"/>
        <v>1</v>
      </c>
      <c r="BA1148" s="6">
        <f t="shared" si="1128"/>
        <v>18</v>
      </c>
      <c r="BB1148" s="6">
        <f t="shared" si="1129"/>
        <v>4</v>
      </c>
      <c r="BC1148" s="6">
        <f t="shared" si="1130"/>
        <v>4.5</v>
      </c>
      <c r="BD1148" s="9">
        <f t="shared" si="1131"/>
        <v>0.58333333333333337</v>
      </c>
      <c r="BE1148" t="s">
        <v>56</v>
      </c>
      <c r="BF1148">
        <f t="shared" si="1132"/>
        <v>0</v>
      </c>
      <c r="BG1148">
        <f t="shared" si="1133"/>
        <v>0</v>
      </c>
      <c r="BH1148" t="s">
        <v>56</v>
      </c>
      <c r="BI1148">
        <f t="shared" si="1134"/>
        <v>0</v>
      </c>
      <c r="BJ1148">
        <f t="shared" si="1135"/>
        <v>0</v>
      </c>
      <c r="BK1148" t="s">
        <v>65</v>
      </c>
      <c r="BL1148">
        <f t="shared" si="1136"/>
        <v>7</v>
      </c>
      <c r="BM1148">
        <f t="shared" si="1137"/>
        <v>1</v>
      </c>
      <c r="BN1148" t="s">
        <v>65</v>
      </c>
      <c r="BO1148">
        <f t="shared" si="1138"/>
        <v>7</v>
      </c>
      <c r="BP1148">
        <f t="shared" si="1139"/>
        <v>1</v>
      </c>
      <c r="BQ1148" t="s">
        <v>94</v>
      </c>
      <c r="BR1148">
        <f t="shared" si="1140"/>
        <v>7</v>
      </c>
      <c r="BS1148">
        <f t="shared" si="1141"/>
        <v>1</v>
      </c>
      <c r="BT1148" t="s">
        <v>74</v>
      </c>
      <c r="BU1148">
        <f t="shared" si="1142"/>
        <v>7</v>
      </c>
      <c r="BV1148">
        <f t="shared" si="1143"/>
        <v>1</v>
      </c>
      <c r="BW1148" t="s">
        <v>56</v>
      </c>
      <c r="BX1148">
        <f t="shared" si="1144"/>
        <v>0</v>
      </c>
      <c r="BY1148">
        <f t="shared" si="1145"/>
        <v>0</v>
      </c>
      <c r="BZ1148" t="s">
        <v>56</v>
      </c>
      <c r="CA1148">
        <f t="shared" si="1146"/>
        <v>0</v>
      </c>
      <c r="CB1148">
        <f t="shared" si="1147"/>
        <v>0</v>
      </c>
      <c r="CC1148" t="s">
        <v>56</v>
      </c>
      <c r="CD1148">
        <f t="shared" si="1148"/>
        <v>0</v>
      </c>
      <c r="CE1148">
        <f t="shared" si="1149"/>
        <v>0</v>
      </c>
      <c r="CF1148" t="s">
        <v>56</v>
      </c>
      <c r="CG1148">
        <f t="shared" si="1150"/>
        <v>0</v>
      </c>
      <c r="CH1148">
        <f t="shared" si="1151"/>
        <v>0</v>
      </c>
      <c r="CI1148" t="s">
        <v>56</v>
      </c>
      <c r="CJ1148">
        <f t="shared" si="1152"/>
        <v>0</v>
      </c>
      <c r="CK1148">
        <f t="shared" si="1153"/>
        <v>0</v>
      </c>
      <c r="CL1148" t="s">
        <v>56</v>
      </c>
      <c r="CM1148">
        <f t="shared" si="1154"/>
        <v>0</v>
      </c>
      <c r="CN1148">
        <f t="shared" si="1155"/>
        <v>0</v>
      </c>
      <c r="CO1148" t="s">
        <v>56</v>
      </c>
      <c r="CP1148">
        <f t="shared" si="1156"/>
        <v>0</v>
      </c>
      <c r="CQ1148">
        <f t="shared" si="1157"/>
        <v>0</v>
      </c>
      <c r="CR1148" t="s">
        <v>56</v>
      </c>
      <c r="CS1148">
        <f t="shared" si="1158"/>
        <v>0</v>
      </c>
      <c r="CT1148">
        <f t="shared" si="1159"/>
        <v>0</v>
      </c>
      <c r="CU1148" t="s">
        <v>56</v>
      </c>
      <c r="CV1148">
        <f t="shared" si="1160"/>
        <v>0</v>
      </c>
      <c r="CW1148">
        <f t="shared" si="1161"/>
        <v>0</v>
      </c>
      <c r="CX1148" t="s">
        <v>56</v>
      </c>
      <c r="CY1148">
        <f t="shared" si="1162"/>
        <v>0</v>
      </c>
      <c r="CZ1148">
        <f t="shared" si="1163"/>
        <v>0</v>
      </c>
      <c r="DA1148" t="s">
        <v>99</v>
      </c>
      <c r="DB1148">
        <f t="shared" si="1164"/>
        <v>7</v>
      </c>
      <c r="DC1148">
        <f t="shared" si="1165"/>
        <v>1</v>
      </c>
      <c r="DD1148">
        <f t="shared" si="1166"/>
        <v>35</v>
      </c>
      <c r="DE1148">
        <f t="shared" si="1167"/>
        <v>5</v>
      </c>
      <c r="DF1148" s="7">
        <f t="shared" si="1168"/>
        <v>7</v>
      </c>
      <c r="DG1148" s="8">
        <f t="shared" si="1169"/>
        <v>1</v>
      </c>
      <c r="DH1148" s="1" t="s">
        <v>56</v>
      </c>
      <c r="DI1148" s="1" t="s">
        <v>56</v>
      </c>
      <c r="DJ1148" s="1" t="s">
        <v>56</v>
      </c>
      <c r="DK1148" s="1" t="s">
        <v>78</v>
      </c>
      <c r="DL1148" s="1" t="s">
        <v>127</v>
      </c>
      <c r="DM1148" s="1" t="s">
        <v>63</v>
      </c>
      <c r="DN1148" s="2" t="s">
        <v>97</v>
      </c>
      <c r="DO1148" s="2" t="s">
        <v>56</v>
      </c>
      <c r="DP1148" s="2" t="s">
        <v>56</v>
      </c>
      <c r="DQ1148" s="2" t="s">
        <v>56</v>
      </c>
      <c r="DR1148" s="2" t="s">
        <v>56</v>
      </c>
      <c r="DS1148" s="2" t="s">
        <v>56</v>
      </c>
    </row>
    <row r="1149" spans="1:123" x14ac:dyDescent="0.25">
      <c r="A1149">
        <v>2018</v>
      </c>
      <c r="B1149">
        <v>1147</v>
      </c>
      <c r="C1149" t="s">
        <v>102</v>
      </c>
      <c r="D1149">
        <v>3</v>
      </c>
      <c r="E1149">
        <v>30</v>
      </c>
      <c r="F1149">
        <v>1988</v>
      </c>
      <c r="G1149">
        <v>12</v>
      </c>
      <c r="H1149">
        <f t="shared" si="1106"/>
        <v>12</v>
      </c>
      <c r="I1149" t="s">
        <v>90</v>
      </c>
      <c r="J1149">
        <f t="shared" si="1107"/>
        <v>1</v>
      </c>
      <c r="K1149" t="s">
        <v>59</v>
      </c>
      <c r="L1149">
        <f t="shared" si="1108"/>
        <v>3</v>
      </c>
      <c r="M1149" t="s">
        <v>59</v>
      </c>
      <c r="N1149">
        <f t="shared" si="1109"/>
        <v>5</v>
      </c>
      <c r="O1149" t="s">
        <v>132</v>
      </c>
      <c r="P1149">
        <f t="shared" si="1110"/>
        <v>1</v>
      </c>
      <c r="Q1149">
        <f t="shared" si="1111"/>
        <v>1</v>
      </c>
      <c r="R1149">
        <v>5</v>
      </c>
      <c r="S1149" t="s">
        <v>101</v>
      </c>
      <c r="T1149">
        <f t="shared" si="1112"/>
        <v>1</v>
      </c>
      <c r="U1149">
        <f t="shared" si="1113"/>
        <v>1</v>
      </c>
      <c r="V1149" t="s">
        <v>92</v>
      </c>
      <c r="W1149">
        <v>24970</v>
      </c>
      <c r="X1149">
        <v>0</v>
      </c>
      <c r="Y1149">
        <v>0</v>
      </c>
      <c r="Z1149" t="s">
        <v>81</v>
      </c>
      <c r="AA1149">
        <f t="shared" si="1114"/>
        <v>3</v>
      </c>
      <c r="AB1149">
        <f t="shared" si="1115"/>
        <v>1</v>
      </c>
      <c r="AC1149" t="s">
        <v>104</v>
      </c>
      <c r="AD1149" s="6">
        <f t="shared" si="1116"/>
        <v>3</v>
      </c>
      <c r="AE1149">
        <f t="shared" si="1117"/>
        <v>1</v>
      </c>
      <c r="AF1149" t="s">
        <v>95</v>
      </c>
      <c r="AG1149" t="s">
        <v>56</v>
      </c>
      <c r="AH1149" t="s">
        <v>56</v>
      </c>
      <c r="AI1149" s="6" t="str">
        <f t="shared" si="1105"/>
        <v>Catholic</v>
      </c>
      <c r="AJ1149" t="s">
        <v>71</v>
      </c>
      <c r="AK1149" s="6">
        <f t="shared" si="1118"/>
        <v>2</v>
      </c>
      <c r="AL1149" t="s">
        <v>71</v>
      </c>
      <c r="AM1149" s="6">
        <f t="shared" si="1118"/>
        <v>2</v>
      </c>
      <c r="AN1149" s="6">
        <f t="shared" si="1119"/>
        <v>0</v>
      </c>
      <c r="AO1149" t="s">
        <v>157</v>
      </c>
      <c r="AP1149">
        <f t="shared" si="1120"/>
        <v>2</v>
      </c>
      <c r="AQ1149">
        <f t="shared" si="1121"/>
        <v>1</v>
      </c>
      <c r="AR1149" t="s">
        <v>129</v>
      </c>
      <c r="AS1149">
        <f t="shared" si="1122"/>
        <v>3</v>
      </c>
      <c r="AT1149">
        <f t="shared" si="1123"/>
        <v>1</v>
      </c>
      <c r="AU1149" t="s">
        <v>113</v>
      </c>
      <c r="AV1149">
        <f t="shared" si="1124"/>
        <v>3</v>
      </c>
      <c r="AW1149">
        <f t="shared" si="1125"/>
        <v>1</v>
      </c>
      <c r="AX1149" t="s">
        <v>146</v>
      </c>
      <c r="AY1149">
        <f t="shared" si="1126"/>
        <v>3</v>
      </c>
      <c r="AZ1149">
        <f t="shared" si="1127"/>
        <v>1</v>
      </c>
      <c r="BA1149" s="6">
        <f t="shared" si="1128"/>
        <v>11</v>
      </c>
      <c r="BB1149" s="6">
        <f t="shared" si="1129"/>
        <v>4</v>
      </c>
      <c r="BC1149" s="6">
        <f t="shared" si="1130"/>
        <v>2.75</v>
      </c>
      <c r="BD1149" s="9">
        <f t="shared" si="1131"/>
        <v>0.29166666666666669</v>
      </c>
      <c r="BE1149" t="s">
        <v>64</v>
      </c>
      <c r="BF1149">
        <f t="shared" si="1132"/>
        <v>4</v>
      </c>
      <c r="BG1149">
        <f t="shared" si="1133"/>
        <v>1</v>
      </c>
      <c r="BH1149" t="s">
        <v>65</v>
      </c>
      <c r="BI1149">
        <f t="shared" si="1134"/>
        <v>7</v>
      </c>
      <c r="BJ1149">
        <f t="shared" si="1135"/>
        <v>1</v>
      </c>
      <c r="BK1149" t="s">
        <v>56</v>
      </c>
      <c r="BL1149">
        <f t="shared" si="1136"/>
        <v>0</v>
      </c>
      <c r="BM1149">
        <f t="shared" si="1137"/>
        <v>0</v>
      </c>
      <c r="BN1149" t="s">
        <v>56</v>
      </c>
      <c r="BO1149">
        <f t="shared" si="1138"/>
        <v>0</v>
      </c>
      <c r="BP1149">
        <f t="shared" si="1139"/>
        <v>0</v>
      </c>
      <c r="BQ1149" t="s">
        <v>56</v>
      </c>
      <c r="BR1149">
        <f t="shared" si="1140"/>
        <v>0</v>
      </c>
      <c r="BS1149">
        <f t="shared" si="1141"/>
        <v>0</v>
      </c>
      <c r="BT1149" t="s">
        <v>74</v>
      </c>
      <c r="BU1149">
        <f t="shared" si="1142"/>
        <v>7</v>
      </c>
      <c r="BV1149">
        <f t="shared" si="1143"/>
        <v>1</v>
      </c>
      <c r="BW1149" t="s">
        <v>79</v>
      </c>
      <c r="BX1149">
        <f t="shared" si="1144"/>
        <v>1</v>
      </c>
      <c r="BY1149">
        <f t="shared" si="1145"/>
        <v>1</v>
      </c>
      <c r="BZ1149" t="s">
        <v>80</v>
      </c>
      <c r="CA1149">
        <f t="shared" si="1146"/>
        <v>1</v>
      </c>
      <c r="CB1149">
        <f t="shared" si="1147"/>
        <v>1</v>
      </c>
      <c r="CC1149" t="s">
        <v>78</v>
      </c>
      <c r="CD1149">
        <f t="shared" si="1148"/>
        <v>1</v>
      </c>
      <c r="CE1149">
        <f t="shared" si="1149"/>
        <v>1</v>
      </c>
      <c r="CF1149" t="s">
        <v>82</v>
      </c>
      <c r="CG1149">
        <f t="shared" si="1150"/>
        <v>1</v>
      </c>
      <c r="CH1149">
        <f t="shared" si="1151"/>
        <v>1</v>
      </c>
      <c r="CI1149" t="s">
        <v>78</v>
      </c>
      <c r="CJ1149">
        <f t="shared" si="1152"/>
        <v>1</v>
      </c>
      <c r="CK1149">
        <f t="shared" si="1153"/>
        <v>1</v>
      </c>
      <c r="CL1149" t="s">
        <v>78</v>
      </c>
      <c r="CM1149">
        <f t="shared" si="1154"/>
        <v>7</v>
      </c>
      <c r="CN1149">
        <f t="shared" si="1155"/>
        <v>1</v>
      </c>
      <c r="CO1149" t="s">
        <v>83</v>
      </c>
      <c r="CP1149">
        <f t="shared" si="1156"/>
        <v>4</v>
      </c>
      <c r="CQ1149">
        <f t="shared" si="1157"/>
        <v>1</v>
      </c>
      <c r="CR1149" t="s">
        <v>112</v>
      </c>
      <c r="CS1149">
        <f t="shared" si="1158"/>
        <v>7</v>
      </c>
      <c r="CT1149">
        <f t="shared" si="1159"/>
        <v>1</v>
      </c>
      <c r="CU1149" t="s">
        <v>112</v>
      </c>
      <c r="CV1149">
        <f t="shared" si="1160"/>
        <v>7</v>
      </c>
      <c r="CW1149">
        <f t="shared" si="1161"/>
        <v>1</v>
      </c>
      <c r="CX1149" t="s">
        <v>112</v>
      </c>
      <c r="CY1149">
        <f t="shared" si="1162"/>
        <v>7</v>
      </c>
      <c r="CZ1149">
        <f t="shared" si="1163"/>
        <v>1</v>
      </c>
      <c r="DA1149" t="s">
        <v>56</v>
      </c>
      <c r="DB1149">
        <f t="shared" si="1164"/>
        <v>0</v>
      </c>
      <c r="DC1149">
        <f t="shared" si="1165"/>
        <v>0</v>
      </c>
      <c r="DD1149">
        <f t="shared" si="1166"/>
        <v>51</v>
      </c>
      <c r="DE1149">
        <f t="shared" si="1167"/>
        <v>12</v>
      </c>
      <c r="DF1149" s="7">
        <f t="shared" si="1168"/>
        <v>4.25</v>
      </c>
      <c r="DG1149" s="8">
        <f t="shared" si="1169"/>
        <v>0.54166666666666663</v>
      </c>
      <c r="DH1149" s="1" t="s">
        <v>112</v>
      </c>
      <c r="DI1149" s="1" t="s">
        <v>56</v>
      </c>
      <c r="DJ1149" s="1" t="s">
        <v>65</v>
      </c>
      <c r="DK1149" s="1" t="s">
        <v>78</v>
      </c>
      <c r="DL1149" s="1" t="s">
        <v>68</v>
      </c>
      <c r="DM1149" s="1" t="s">
        <v>56</v>
      </c>
      <c r="DN1149" s="2" t="s">
        <v>123</v>
      </c>
      <c r="DO1149" s="2">
        <v>4</v>
      </c>
      <c r="DP1149" s="2">
        <v>5</v>
      </c>
      <c r="DQ1149" s="2">
        <v>5</v>
      </c>
      <c r="DR1149" s="2">
        <v>5</v>
      </c>
      <c r="DS1149" s="2">
        <v>5</v>
      </c>
    </row>
    <row r="1150" spans="1:123" x14ac:dyDescent="0.25">
      <c r="A1150">
        <v>2018</v>
      </c>
      <c r="B1150">
        <v>1148</v>
      </c>
      <c r="C1150" t="s">
        <v>57</v>
      </c>
      <c r="D1150">
        <v>0</v>
      </c>
      <c r="E1150">
        <v>29</v>
      </c>
      <c r="F1150">
        <v>1989</v>
      </c>
      <c r="G1150">
        <v>12</v>
      </c>
      <c r="H1150">
        <f t="shared" si="1106"/>
        <v>12</v>
      </c>
      <c r="I1150" t="s">
        <v>90</v>
      </c>
      <c r="J1150">
        <f t="shared" si="1107"/>
        <v>1</v>
      </c>
      <c r="K1150" t="s">
        <v>142</v>
      </c>
      <c r="L1150">
        <f t="shared" si="1108"/>
        <v>1</v>
      </c>
      <c r="M1150" t="s">
        <v>89</v>
      </c>
      <c r="N1150">
        <f t="shared" si="1109"/>
        <v>4</v>
      </c>
      <c r="O1150" t="s">
        <v>132</v>
      </c>
      <c r="P1150">
        <f t="shared" si="1110"/>
        <v>1</v>
      </c>
      <c r="Q1150">
        <f t="shared" si="1111"/>
        <v>1</v>
      </c>
      <c r="R1150">
        <v>4</v>
      </c>
      <c r="S1150" t="s">
        <v>56</v>
      </c>
      <c r="T1150">
        <f t="shared" si="1112"/>
        <v>0</v>
      </c>
      <c r="U1150">
        <f t="shared" si="1113"/>
        <v>0</v>
      </c>
      <c r="V1150" t="s">
        <v>148</v>
      </c>
      <c r="W1150">
        <v>9647.5</v>
      </c>
      <c r="X1150">
        <v>0</v>
      </c>
      <c r="Y1150">
        <v>0</v>
      </c>
      <c r="Z1150" t="s">
        <v>109</v>
      </c>
      <c r="AA1150">
        <f t="shared" si="1114"/>
        <v>5</v>
      </c>
      <c r="AB1150">
        <f t="shared" si="1115"/>
        <v>1</v>
      </c>
      <c r="AC1150" t="s">
        <v>71</v>
      </c>
      <c r="AD1150" s="6">
        <f t="shared" si="1116"/>
        <v>4</v>
      </c>
      <c r="AE1150">
        <f t="shared" si="1117"/>
        <v>1</v>
      </c>
      <c r="AF1150" t="s">
        <v>95</v>
      </c>
      <c r="AG1150" t="s">
        <v>56</v>
      </c>
      <c r="AH1150" t="s">
        <v>56</v>
      </c>
      <c r="AI1150" s="6" t="str">
        <f t="shared" si="1105"/>
        <v>Catholic</v>
      </c>
      <c r="AJ1150" t="s">
        <v>71</v>
      </c>
      <c r="AK1150" s="6">
        <f t="shared" si="1118"/>
        <v>2</v>
      </c>
      <c r="AL1150" t="s">
        <v>71</v>
      </c>
      <c r="AM1150" s="6">
        <f t="shared" si="1118"/>
        <v>2</v>
      </c>
      <c r="AN1150" s="6">
        <f t="shared" si="1119"/>
        <v>0</v>
      </c>
      <c r="AO1150" t="s">
        <v>72</v>
      </c>
      <c r="AP1150">
        <f t="shared" si="1120"/>
        <v>6</v>
      </c>
      <c r="AQ1150">
        <f t="shared" si="1121"/>
        <v>1</v>
      </c>
      <c r="AR1150" t="s">
        <v>129</v>
      </c>
      <c r="AS1150">
        <f t="shared" si="1122"/>
        <v>3</v>
      </c>
      <c r="AT1150">
        <f t="shared" si="1123"/>
        <v>1</v>
      </c>
      <c r="AU1150" t="s">
        <v>100</v>
      </c>
      <c r="AV1150">
        <f t="shared" si="1124"/>
        <v>5</v>
      </c>
      <c r="AW1150">
        <f t="shared" si="1125"/>
        <v>1</v>
      </c>
      <c r="AX1150" t="s">
        <v>114</v>
      </c>
      <c r="AY1150">
        <f t="shared" si="1126"/>
        <v>5</v>
      </c>
      <c r="AZ1150">
        <f t="shared" si="1127"/>
        <v>1</v>
      </c>
      <c r="BA1150" s="6">
        <f t="shared" si="1128"/>
        <v>19</v>
      </c>
      <c r="BB1150" s="6">
        <f t="shared" si="1129"/>
        <v>4</v>
      </c>
      <c r="BC1150" s="6">
        <f t="shared" si="1130"/>
        <v>4.75</v>
      </c>
      <c r="BD1150" s="9">
        <f t="shared" si="1131"/>
        <v>0.625</v>
      </c>
      <c r="BE1150" t="s">
        <v>56</v>
      </c>
      <c r="BF1150">
        <f t="shared" si="1132"/>
        <v>0</v>
      </c>
      <c r="BG1150">
        <f t="shared" si="1133"/>
        <v>0</v>
      </c>
      <c r="BH1150" t="s">
        <v>56</v>
      </c>
      <c r="BI1150">
        <f t="shared" si="1134"/>
        <v>0</v>
      </c>
      <c r="BJ1150">
        <f t="shared" si="1135"/>
        <v>0</v>
      </c>
      <c r="BK1150" t="s">
        <v>64</v>
      </c>
      <c r="BL1150">
        <f t="shared" si="1136"/>
        <v>4</v>
      </c>
      <c r="BM1150">
        <f t="shared" si="1137"/>
        <v>1</v>
      </c>
      <c r="BN1150" t="s">
        <v>64</v>
      </c>
      <c r="BO1150">
        <f t="shared" si="1138"/>
        <v>4</v>
      </c>
      <c r="BP1150">
        <f t="shared" si="1139"/>
        <v>1</v>
      </c>
      <c r="BQ1150" t="s">
        <v>66</v>
      </c>
      <c r="BR1150">
        <f t="shared" si="1140"/>
        <v>1</v>
      </c>
      <c r="BS1150">
        <f t="shared" si="1141"/>
        <v>1</v>
      </c>
      <c r="BT1150" t="s">
        <v>74</v>
      </c>
      <c r="BU1150">
        <f t="shared" si="1142"/>
        <v>7</v>
      </c>
      <c r="BV1150">
        <f t="shared" si="1143"/>
        <v>1</v>
      </c>
      <c r="BW1150" t="s">
        <v>117</v>
      </c>
      <c r="BX1150">
        <f t="shared" si="1144"/>
        <v>3</v>
      </c>
      <c r="BY1150">
        <f t="shared" si="1145"/>
        <v>1</v>
      </c>
      <c r="BZ1150" t="s">
        <v>147</v>
      </c>
      <c r="CA1150">
        <f t="shared" si="1146"/>
        <v>3</v>
      </c>
      <c r="CB1150">
        <f t="shared" si="1147"/>
        <v>1</v>
      </c>
      <c r="CC1150" t="s">
        <v>74</v>
      </c>
      <c r="CD1150">
        <f t="shared" si="1148"/>
        <v>7</v>
      </c>
      <c r="CE1150">
        <f t="shared" si="1149"/>
        <v>1</v>
      </c>
      <c r="CF1150" t="s">
        <v>82</v>
      </c>
      <c r="CG1150">
        <f t="shared" si="1150"/>
        <v>1</v>
      </c>
      <c r="CH1150">
        <f t="shared" si="1151"/>
        <v>1</v>
      </c>
      <c r="CI1150" t="s">
        <v>74</v>
      </c>
      <c r="CJ1150">
        <f t="shared" si="1152"/>
        <v>7</v>
      </c>
      <c r="CK1150">
        <f t="shared" si="1153"/>
        <v>1</v>
      </c>
      <c r="CL1150" t="s">
        <v>74</v>
      </c>
      <c r="CM1150">
        <f t="shared" si="1154"/>
        <v>1</v>
      </c>
      <c r="CN1150">
        <f t="shared" si="1155"/>
        <v>1</v>
      </c>
      <c r="CO1150" t="s">
        <v>84</v>
      </c>
      <c r="CP1150">
        <f t="shared" si="1156"/>
        <v>3</v>
      </c>
      <c r="CQ1150">
        <f t="shared" si="1157"/>
        <v>1</v>
      </c>
      <c r="CR1150" t="s">
        <v>67</v>
      </c>
      <c r="CS1150">
        <f t="shared" si="1158"/>
        <v>5</v>
      </c>
      <c r="CT1150">
        <f t="shared" si="1159"/>
        <v>1</v>
      </c>
      <c r="CU1150" t="s">
        <v>67</v>
      </c>
      <c r="CV1150">
        <f t="shared" si="1160"/>
        <v>5</v>
      </c>
      <c r="CW1150">
        <f t="shared" si="1161"/>
        <v>1</v>
      </c>
      <c r="CX1150" t="s">
        <v>67</v>
      </c>
      <c r="CY1150">
        <f t="shared" si="1162"/>
        <v>5</v>
      </c>
      <c r="CZ1150">
        <f t="shared" si="1163"/>
        <v>1</v>
      </c>
      <c r="DA1150" t="s">
        <v>86</v>
      </c>
      <c r="DB1150">
        <f t="shared" si="1164"/>
        <v>3</v>
      </c>
      <c r="DC1150">
        <f t="shared" si="1165"/>
        <v>1</v>
      </c>
      <c r="DD1150">
        <f t="shared" si="1166"/>
        <v>59</v>
      </c>
      <c r="DE1150">
        <f t="shared" si="1167"/>
        <v>15</v>
      </c>
      <c r="DF1150" s="7">
        <f t="shared" si="1168"/>
        <v>3.9333333333333331</v>
      </c>
      <c r="DG1150" s="8">
        <f t="shared" si="1169"/>
        <v>0.48888888888888887</v>
      </c>
      <c r="DH1150" s="1" t="s">
        <v>67</v>
      </c>
      <c r="DI1150" s="1" t="s">
        <v>135</v>
      </c>
      <c r="DJ1150" s="1" t="s">
        <v>56</v>
      </c>
      <c r="DK1150" s="1" t="s">
        <v>56</v>
      </c>
      <c r="DL1150" s="1" t="s">
        <v>68</v>
      </c>
      <c r="DM1150" s="1" t="s">
        <v>65</v>
      </c>
      <c r="DN1150" s="2" t="s">
        <v>56</v>
      </c>
      <c r="DO1150" s="2" t="s">
        <v>56</v>
      </c>
      <c r="DP1150" s="2" t="s">
        <v>56</v>
      </c>
      <c r="DQ1150" s="2">
        <v>4</v>
      </c>
      <c r="DR1150" s="2">
        <v>4</v>
      </c>
      <c r="DS1150" s="2">
        <v>4</v>
      </c>
    </row>
    <row r="1151" spans="1:123" x14ac:dyDescent="0.25">
      <c r="A1151">
        <v>2018</v>
      </c>
      <c r="B1151">
        <v>1149</v>
      </c>
      <c r="C1151" t="s">
        <v>118</v>
      </c>
      <c r="D1151">
        <v>0</v>
      </c>
      <c r="E1151">
        <v>23</v>
      </c>
      <c r="F1151">
        <v>1995</v>
      </c>
      <c r="G1151">
        <v>11</v>
      </c>
      <c r="H1151">
        <f t="shared" si="1106"/>
        <v>11</v>
      </c>
      <c r="I1151" t="s">
        <v>58</v>
      </c>
      <c r="J1151">
        <f t="shared" si="1107"/>
        <v>2</v>
      </c>
      <c r="K1151" t="s">
        <v>59</v>
      </c>
      <c r="L1151">
        <f t="shared" si="1108"/>
        <v>3</v>
      </c>
      <c r="M1151" t="s">
        <v>89</v>
      </c>
      <c r="N1151">
        <f t="shared" si="1109"/>
        <v>4</v>
      </c>
      <c r="O1151" t="s">
        <v>132</v>
      </c>
      <c r="P1151">
        <f t="shared" si="1110"/>
        <v>1</v>
      </c>
      <c r="Q1151">
        <f t="shared" si="1111"/>
        <v>1</v>
      </c>
      <c r="R1151">
        <v>3</v>
      </c>
      <c r="S1151" t="s">
        <v>101</v>
      </c>
      <c r="T1151">
        <f t="shared" si="1112"/>
        <v>1</v>
      </c>
      <c r="U1151">
        <f t="shared" si="1113"/>
        <v>1</v>
      </c>
      <c r="V1151" t="s">
        <v>93</v>
      </c>
      <c r="W1151">
        <v>0</v>
      </c>
      <c r="X1151">
        <v>7377.5</v>
      </c>
      <c r="Y1151">
        <v>11391.25</v>
      </c>
      <c r="Z1151" t="s">
        <v>81</v>
      </c>
      <c r="AA1151">
        <f t="shared" si="1114"/>
        <v>3</v>
      </c>
      <c r="AB1151">
        <f t="shared" si="1115"/>
        <v>1</v>
      </c>
      <c r="AC1151" t="s">
        <v>71</v>
      </c>
      <c r="AD1151" s="6">
        <f t="shared" si="1116"/>
        <v>4</v>
      </c>
      <c r="AE1151">
        <f t="shared" si="1117"/>
        <v>1</v>
      </c>
      <c r="AF1151" t="s">
        <v>142</v>
      </c>
      <c r="AG1151" t="s">
        <v>56</v>
      </c>
      <c r="AH1151" t="s">
        <v>56</v>
      </c>
      <c r="AI1151" s="6" t="str">
        <f t="shared" si="1105"/>
        <v>Other</v>
      </c>
      <c r="AJ1151" t="s">
        <v>144</v>
      </c>
      <c r="AK1151" s="6">
        <f t="shared" si="1118"/>
        <v>0</v>
      </c>
      <c r="AL1151" t="s">
        <v>77</v>
      </c>
      <c r="AM1151" s="6">
        <f t="shared" si="1118"/>
        <v>3</v>
      </c>
      <c r="AN1151" s="6">
        <f t="shared" si="1119"/>
        <v>-3</v>
      </c>
      <c r="AO1151" t="s">
        <v>110</v>
      </c>
      <c r="AP1151">
        <f t="shared" si="1120"/>
        <v>1</v>
      </c>
      <c r="AQ1151">
        <f t="shared" si="1121"/>
        <v>1</v>
      </c>
      <c r="AR1151" t="s">
        <v>149</v>
      </c>
      <c r="AS1151">
        <f t="shared" si="1122"/>
        <v>5</v>
      </c>
      <c r="AT1151">
        <f t="shared" si="1123"/>
        <v>1</v>
      </c>
      <c r="AU1151" t="s">
        <v>113</v>
      </c>
      <c r="AV1151">
        <f t="shared" si="1124"/>
        <v>3</v>
      </c>
      <c r="AW1151">
        <f t="shared" si="1125"/>
        <v>1</v>
      </c>
      <c r="AX1151" t="s">
        <v>114</v>
      </c>
      <c r="AY1151">
        <f t="shared" si="1126"/>
        <v>5</v>
      </c>
      <c r="AZ1151">
        <f t="shared" si="1127"/>
        <v>1</v>
      </c>
      <c r="BA1151" s="6">
        <f t="shared" si="1128"/>
        <v>14</v>
      </c>
      <c r="BB1151" s="6">
        <f t="shared" si="1129"/>
        <v>4</v>
      </c>
      <c r="BC1151" s="6">
        <f t="shared" si="1130"/>
        <v>3.5</v>
      </c>
      <c r="BD1151" s="9">
        <f t="shared" si="1131"/>
        <v>0.41666666666666669</v>
      </c>
      <c r="BE1151" t="s">
        <v>65</v>
      </c>
      <c r="BF1151">
        <f t="shared" si="1132"/>
        <v>7</v>
      </c>
      <c r="BG1151">
        <f t="shared" si="1133"/>
        <v>1</v>
      </c>
      <c r="BH1151" t="s">
        <v>65</v>
      </c>
      <c r="BI1151">
        <f t="shared" si="1134"/>
        <v>7</v>
      </c>
      <c r="BJ1151">
        <f t="shared" si="1135"/>
        <v>1</v>
      </c>
      <c r="BK1151" t="s">
        <v>56</v>
      </c>
      <c r="BL1151">
        <f t="shared" si="1136"/>
        <v>0</v>
      </c>
      <c r="BM1151">
        <f t="shared" si="1137"/>
        <v>0</v>
      </c>
      <c r="BN1151" t="s">
        <v>56</v>
      </c>
      <c r="BO1151">
        <f t="shared" si="1138"/>
        <v>0</v>
      </c>
      <c r="BP1151">
        <f t="shared" si="1139"/>
        <v>0</v>
      </c>
      <c r="BQ1151" t="s">
        <v>66</v>
      </c>
      <c r="BR1151">
        <f t="shared" si="1140"/>
        <v>1</v>
      </c>
      <c r="BS1151">
        <f t="shared" si="1141"/>
        <v>1</v>
      </c>
      <c r="BT1151" t="s">
        <v>74</v>
      </c>
      <c r="BU1151">
        <f t="shared" si="1142"/>
        <v>7</v>
      </c>
      <c r="BV1151">
        <f t="shared" si="1143"/>
        <v>1</v>
      </c>
      <c r="BW1151" t="s">
        <v>56</v>
      </c>
      <c r="BX1151">
        <f t="shared" si="1144"/>
        <v>0</v>
      </c>
      <c r="BY1151">
        <f t="shared" si="1145"/>
        <v>0</v>
      </c>
      <c r="BZ1151" t="s">
        <v>56</v>
      </c>
      <c r="CA1151">
        <f t="shared" si="1146"/>
        <v>0</v>
      </c>
      <c r="CB1151">
        <f t="shared" si="1147"/>
        <v>0</v>
      </c>
      <c r="CC1151" t="s">
        <v>56</v>
      </c>
      <c r="CD1151">
        <f t="shared" si="1148"/>
        <v>0</v>
      </c>
      <c r="CE1151">
        <f t="shared" si="1149"/>
        <v>0</v>
      </c>
      <c r="CF1151" t="s">
        <v>56</v>
      </c>
      <c r="CG1151">
        <f t="shared" si="1150"/>
        <v>0</v>
      </c>
      <c r="CH1151">
        <f t="shared" si="1151"/>
        <v>0</v>
      </c>
      <c r="CI1151" t="s">
        <v>56</v>
      </c>
      <c r="CJ1151">
        <f t="shared" si="1152"/>
        <v>0</v>
      </c>
      <c r="CK1151">
        <f t="shared" si="1153"/>
        <v>0</v>
      </c>
      <c r="CL1151" t="s">
        <v>56</v>
      </c>
      <c r="CM1151">
        <f t="shared" si="1154"/>
        <v>0</v>
      </c>
      <c r="CN1151">
        <f t="shared" si="1155"/>
        <v>0</v>
      </c>
      <c r="CO1151" t="s">
        <v>56</v>
      </c>
      <c r="CP1151">
        <f t="shared" si="1156"/>
        <v>0</v>
      </c>
      <c r="CQ1151">
        <f t="shared" si="1157"/>
        <v>0</v>
      </c>
      <c r="CR1151" t="s">
        <v>56</v>
      </c>
      <c r="CS1151">
        <f t="shared" si="1158"/>
        <v>0</v>
      </c>
      <c r="CT1151">
        <f t="shared" si="1159"/>
        <v>0</v>
      </c>
      <c r="CU1151" t="s">
        <v>56</v>
      </c>
      <c r="CV1151">
        <f t="shared" si="1160"/>
        <v>0</v>
      </c>
      <c r="CW1151">
        <f t="shared" si="1161"/>
        <v>0</v>
      </c>
      <c r="CX1151" t="s">
        <v>56</v>
      </c>
      <c r="CY1151">
        <f t="shared" si="1162"/>
        <v>0</v>
      </c>
      <c r="CZ1151">
        <f t="shared" si="1163"/>
        <v>0</v>
      </c>
      <c r="DA1151" t="s">
        <v>99</v>
      </c>
      <c r="DB1151">
        <f t="shared" si="1164"/>
        <v>7</v>
      </c>
      <c r="DC1151">
        <f t="shared" si="1165"/>
        <v>1</v>
      </c>
      <c r="DD1151">
        <f t="shared" si="1166"/>
        <v>22</v>
      </c>
      <c r="DE1151">
        <f t="shared" si="1167"/>
        <v>4</v>
      </c>
      <c r="DF1151" s="7">
        <f t="shared" si="1168"/>
        <v>5.5</v>
      </c>
      <c r="DG1151" s="8">
        <f t="shared" si="1169"/>
        <v>0.75</v>
      </c>
      <c r="DH1151" s="1" t="s">
        <v>56</v>
      </c>
      <c r="DI1151" s="1" t="s">
        <v>154</v>
      </c>
      <c r="DJ1151" s="1" t="s">
        <v>64</v>
      </c>
      <c r="DK1151" s="1" t="s">
        <v>74</v>
      </c>
      <c r="DL1151" s="1" t="s">
        <v>127</v>
      </c>
      <c r="DM1151" s="1" t="s">
        <v>56</v>
      </c>
      <c r="DN1151" s="2">
        <v>2</v>
      </c>
      <c r="DO1151" s="2" t="s">
        <v>56</v>
      </c>
      <c r="DP1151" s="2" t="s">
        <v>56</v>
      </c>
      <c r="DQ1151" s="2" t="s">
        <v>56</v>
      </c>
      <c r="DR1151" s="2" t="s">
        <v>56</v>
      </c>
      <c r="DS1151" s="2" t="s">
        <v>56</v>
      </c>
    </row>
    <row r="1152" spans="1:123" x14ac:dyDescent="0.25">
      <c r="A1152">
        <v>2018</v>
      </c>
      <c r="B1152">
        <v>1150</v>
      </c>
      <c r="C1152" t="s">
        <v>57</v>
      </c>
      <c r="D1152">
        <v>0</v>
      </c>
      <c r="E1152">
        <v>85</v>
      </c>
      <c r="F1152">
        <v>1933</v>
      </c>
      <c r="G1152">
        <v>17</v>
      </c>
      <c r="H1152">
        <f t="shared" si="1106"/>
        <v>17</v>
      </c>
      <c r="I1152" t="s">
        <v>58</v>
      </c>
      <c r="J1152">
        <f t="shared" si="1107"/>
        <v>2</v>
      </c>
      <c r="K1152" t="s">
        <v>59</v>
      </c>
      <c r="L1152">
        <f t="shared" si="1108"/>
        <v>3</v>
      </c>
      <c r="M1152" t="s">
        <v>59</v>
      </c>
      <c r="N1152">
        <f t="shared" si="1109"/>
        <v>5</v>
      </c>
      <c r="O1152" t="s">
        <v>60</v>
      </c>
      <c r="P1152">
        <f t="shared" si="1110"/>
        <v>7</v>
      </c>
      <c r="Q1152">
        <f t="shared" si="1111"/>
        <v>1</v>
      </c>
      <c r="R1152">
        <v>1</v>
      </c>
      <c r="S1152" t="s">
        <v>101</v>
      </c>
      <c r="T1152">
        <f t="shared" si="1112"/>
        <v>1</v>
      </c>
      <c r="U1152">
        <f t="shared" si="1113"/>
        <v>1</v>
      </c>
      <c r="V1152" t="s">
        <v>156</v>
      </c>
      <c r="W1152">
        <v>6242.5</v>
      </c>
      <c r="X1152">
        <v>0</v>
      </c>
      <c r="Y1152">
        <v>0</v>
      </c>
      <c r="Z1152" t="s">
        <v>109</v>
      </c>
      <c r="AA1152">
        <f t="shared" si="1114"/>
        <v>5</v>
      </c>
      <c r="AB1152">
        <f t="shared" si="1115"/>
        <v>1</v>
      </c>
      <c r="AC1152" t="s">
        <v>71</v>
      </c>
      <c r="AD1152" s="6">
        <f t="shared" si="1116"/>
        <v>4</v>
      </c>
      <c r="AE1152">
        <f t="shared" si="1117"/>
        <v>1</v>
      </c>
      <c r="AF1152" t="s">
        <v>105</v>
      </c>
      <c r="AG1152" t="s">
        <v>56</v>
      </c>
      <c r="AH1152" t="s">
        <v>56</v>
      </c>
      <c r="AI1152" s="6" t="str">
        <f t="shared" si="1105"/>
        <v>None</v>
      </c>
      <c r="AJ1152" t="s">
        <v>106</v>
      </c>
      <c r="AK1152" s="6">
        <f t="shared" si="1118"/>
        <v>1</v>
      </c>
      <c r="AL1152" t="s">
        <v>106</v>
      </c>
      <c r="AM1152" s="6">
        <f t="shared" si="1118"/>
        <v>1</v>
      </c>
      <c r="AN1152" s="6">
        <f t="shared" si="1119"/>
        <v>0</v>
      </c>
      <c r="AO1152" t="s">
        <v>110</v>
      </c>
      <c r="AP1152">
        <f t="shared" si="1120"/>
        <v>1</v>
      </c>
      <c r="AQ1152">
        <f t="shared" si="1121"/>
        <v>1</v>
      </c>
      <c r="AR1152" t="s">
        <v>107</v>
      </c>
      <c r="AS1152">
        <f t="shared" si="1122"/>
        <v>1</v>
      </c>
      <c r="AT1152">
        <f t="shared" si="1123"/>
        <v>1</v>
      </c>
      <c r="AU1152" t="s">
        <v>113</v>
      </c>
      <c r="AV1152">
        <f t="shared" si="1124"/>
        <v>3</v>
      </c>
      <c r="AW1152">
        <f t="shared" si="1125"/>
        <v>1</v>
      </c>
      <c r="AX1152" t="s">
        <v>146</v>
      </c>
      <c r="AY1152">
        <f t="shared" si="1126"/>
        <v>3</v>
      </c>
      <c r="AZ1152">
        <f t="shared" si="1127"/>
        <v>1</v>
      </c>
      <c r="BA1152" s="6">
        <f t="shared" si="1128"/>
        <v>8</v>
      </c>
      <c r="BB1152" s="6">
        <f t="shared" si="1129"/>
        <v>4</v>
      </c>
      <c r="BC1152" s="6">
        <f t="shared" si="1130"/>
        <v>2</v>
      </c>
      <c r="BD1152" s="9">
        <f t="shared" si="1131"/>
        <v>0.16666666666666666</v>
      </c>
      <c r="BE1152" t="s">
        <v>56</v>
      </c>
      <c r="BF1152">
        <f t="shared" si="1132"/>
        <v>0</v>
      </c>
      <c r="BG1152">
        <f t="shared" si="1133"/>
        <v>0</v>
      </c>
      <c r="BH1152" t="s">
        <v>56</v>
      </c>
      <c r="BI1152">
        <f t="shared" si="1134"/>
        <v>0</v>
      </c>
      <c r="BJ1152">
        <f t="shared" si="1135"/>
        <v>0</v>
      </c>
      <c r="BK1152" t="s">
        <v>65</v>
      </c>
      <c r="BL1152">
        <f t="shared" si="1136"/>
        <v>7</v>
      </c>
      <c r="BM1152">
        <f t="shared" si="1137"/>
        <v>1</v>
      </c>
      <c r="BN1152" t="s">
        <v>65</v>
      </c>
      <c r="BO1152">
        <f t="shared" si="1138"/>
        <v>7</v>
      </c>
      <c r="BP1152">
        <f t="shared" si="1139"/>
        <v>1</v>
      </c>
      <c r="BQ1152" t="s">
        <v>56</v>
      </c>
      <c r="BR1152">
        <f t="shared" si="1140"/>
        <v>0</v>
      </c>
      <c r="BS1152">
        <f t="shared" si="1141"/>
        <v>0</v>
      </c>
      <c r="BT1152" t="s">
        <v>74</v>
      </c>
      <c r="BU1152">
        <f t="shared" si="1142"/>
        <v>7</v>
      </c>
      <c r="BV1152">
        <f t="shared" si="1143"/>
        <v>1</v>
      </c>
      <c r="BW1152" t="s">
        <v>117</v>
      </c>
      <c r="BX1152">
        <f t="shared" si="1144"/>
        <v>3</v>
      </c>
      <c r="BY1152">
        <f t="shared" si="1145"/>
        <v>1</v>
      </c>
      <c r="BZ1152" t="s">
        <v>80</v>
      </c>
      <c r="CA1152">
        <f t="shared" si="1146"/>
        <v>1</v>
      </c>
      <c r="CB1152">
        <f t="shared" si="1147"/>
        <v>1</v>
      </c>
      <c r="CC1152" t="s">
        <v>74</v>
      </c>
      <c r="CD1152">
        <f t="shared" si="1148"/>
        <v>7</v>
      </c>
      <c r="CE1152">
        <f t="shared" si="1149"/>
        <v>1</v>
      </c>
      <c r="CF1152" t="s">
        <v>82</v>
      </c>
      <c r="CG1152">
        <f t="shared" si="1150"/>
        <v>1</v>
      </c>
      <c r="CH1152">
        <f t="shared" si="1151"/>
        <v>1</v>
      </c>
      <c r="CI1152" t="s">
        <v>78</v>
      </c>
      <c r="CJ1152">
        <f t="shared" si="1152"/>
        <v>1</v>
      </c>
      <c r="CK1152">
        <f t="shared" si="1153"/>
        <v>1</v>
      </c>
      <c r="CL1152" t="s">
        <v>78</v>
      </c>
      <c r="CM1152">
        <f t="shared" si="1154"/>
        <v>7</v>
      </c>
      <c r="CN1152">
        <f t="shared" si="1155"/>
        <v>1</v>
      </c>
      <c r="CO1152" t="s">
        <v>84</v>
      </c>
      <c r="CP1152">
        <f t="shared" si="1156"/>
        <v>3</v>
      </c>
      <c r="CQ1152">
        <f t="shared" si="1157"/>
        <v>1</v>
      </c>
      <c r="CR1152" t="s">
        <v>83</v>
      </c>
      <c r="CS1152">
        <f t="shared" si="1158"/>
        <v>4</v>
      </c>
      <c r="CT1152">
        <f t="shared" si="1159"/>
        <v>1</v>
      </c>
      <c r="CU1152" t="s">
        <v>83</v>
      </c>
      <c r="CV1152">
        <f t="shared" si="1160"/>
        <v>4</v>
      </c>
      <c r="CW1152">
        <f t="shared" si="1161"/>
        <v>1</v>
      </c>
      <c r="CX1152" t="s">
        <v>83</v>
      </c>
      <c r="CY1152">
        <f t="shared" si="1162"/>
        <v>4</v>
      </c>
      <c r="CZ1152">
        <f t="shared" si="1163"/>
        <v>1</v>
      </c>
      <c r="DA1152" t="s">
        <v>56</v>
      </c>
      <c r="DB1152">
        <f t="shared" si="1164"/>
        <v>0</v>
      </c>
      <c r="DC1152">
        <f t="shared" si="1165"/>
        <v>0</v>
      </c>
      <c r="DD1152">
        <f t="shared" si="1166"/>
        <v>56</v>
      </c>
      <c r="DE1152">
        <f t="shared" si="1167"/>
        <v>13</v>
      </c>
      <c r="DF1152" s="7">
        <f t="shared" si="1168"/>
        <v>4.3076923076923075</v>
      </c>
      <c r="DG1152" s="8">
        <f t="shared" si="1169"/>
        <v>0.55128205128205121</v>
      </c>
      <c r="DH1152" s="1" t="s">
        <v>112</v>
      </c>
      <c r="DI1152" s="1" t="s">
        <v>56</v>
      </c>
      <c r="DJ1152" s="1" t="s">
        <v>56</v>
      </c>
      <c r="DK1152" s="1" t="s">
        <v>74</v>
      </c>
      <c r="DL1152" s="1" t="s">
        <v>64</v>
      </c>
      <c r="DM1152" s="1" t="s">
        <v>65</v>
      </c>
      <c r="DN1152" s="2" t="s">
        <v>97</v>
      </c>
      <c r="DO1152" s="2">
        <v>4</v>
      </c>
      <c r="DP1152" s="2">
        <v>5</v>
      </c>
      <c r="DQ1152" s="2">
        <v>3</v>
      </c>
      <c r="DR1152" s="2">
        <v>5</v>
      </c>
      <c r="DS1152" s="2">
        <v>4</v>
      </c>
    </row>
    <row r="1153" spans="1:123" x14ac:dyDescent="0.25">
      <c r="A1153">
        <v>2018</v>
      </c>
      <c r="B1153">
        <v>1151</v>
      </c>
      <c r="C1153" t="s">
        <v>102</v>
      </c>
      <c r="D1153">
        <v>0</v>
      </c>
      <c r="E1153">
        <v>58</v>
      </c>
      <c r="F1153">
        <v>1960</v>
      </c>
      <c r="G1153">
        <v>9</v>
      </c>
      <c r="H1153">
        <f t="shared" si="1106"/>
        <v>9</v>
      </c>
      <c r="I1153" t="s">
        <v>58</v>
      </c>
      <c r="J1153">
        <f t="shared" si="1107"/>
        <v>2</v>
      </c>
      <c r="K1153" t="s">
        <v>142</v>
      </c>
      <c r="L1153">
        <f t="shared" si="1108"/>
        <v>1</v>
      </c>
      <c r="M1153" t="s">
        <v>89</v>
      </c>
      <c r="N1153">
        <f t="shared" si="1109"/>
        <v>4</v>
      </c>
      <c r="O1153" t="s">
        <v>60</v>
      </c>
      <c r="P1153">
        <f t="shared" si="1110"/>
        <v>7</v>
      </c>
      <c r="Q1153">
        <f t="shared" si="1111"/>
        <v>1</v>
      </c>
      <c r="R1153">
        <v>4</v>
      </c>
      <c r="S1153" t="s">
        <v>56</v>
      </c>
      <c r="T1153">
        <f t="shared" si="1112"/>
        <v>0</v>
      </c>
      <c r="U1153">
        <f t="shared" si="1113"/>
        <v>0</v>
      </c>
      <c r="V1153" t="s">
        <v>92</v>
      </c>
      <c r="W1153">
        <v>45400</v>
      </c>
      <c r="X1153">
        <v>37455</v>
      </c>
      <c r="Y1153">
        <v>57832.5</v>
      </c>
      <c r="Z1153" t="s">
        <v>81</v>
      </c>
      <c r="AA1153">
        <f t="shared" si="1114"/>
        <v>3</v>
      </c>
      <c r="AB1153">
        <f t="shared" si="1115"/>
        <v>1</v>
      </c>
      <c r="AC1153" t="s">
        <v>93</v>
      </c>
      <c r="AD1153" s="6">
        <f t="shared" si="1116"/>
        <v>0</v>
      </c>
      <c r="AE1153">
        <f t="shared" si="1117"/>
        <v>0</v>
      </c>
      <c r="AF1153" t="s">
        <v>75</v>
      </c>
      <c r="AG1153" t="s">
        <v>142</v>
      </c>
      <c r="AH1153" t="s">
        <v>164</v>
      </c>
      <c r="AI1153" s="6" t="str">
        <f t="shared" si="1105"/>
        <v>Pentecostal</v>
      </c>
      <c r="AJ1153" t="s">
        <v>77</v>
      </c>
      <c r="AK1153" s="6">
        <f t="shared" si="1118"/>
        <v>3</v>
      </c>
      <c r="AL1153" t="s">
        <v>71</v>
      </c>
      <c r="AM1153" s="6">
        <f t="shared" si="1118"/>
        <v>2</v>
      </c>
      <c r="AN1153" s="6">
        <f t="shared" si="1119"/>
        <v>1</v>
      </c>
      <c r="AO1153" t="s">
        <v>134</v>
      </c>
      <c r="AP1153">
        <f t="shared" si="1120"/>
        <v>7</v>
      </c>
      <c r="AQ1153">
        <f t="shared" si="1121"/>
        <v>1</v>
      </c>
      <c r="AR1153" t="s">
        <v>73</v>
      </c>
      <c r="AS1153">
        <f t="shared" si="1122"/>
        <v>7</v>
      </c>
      <c r="AT1153">
        <f t="shared" si="1123"/>
        <v>1</v>
      </c>
      <c r="AU1153" t="s">
        <v>87</v>
      </c>
      <c r="AV1153">
        <f t="shared" si="1124"/>
        <v>7</v>
      </c>
      <c r="AW1153">
        <f t="shared" si="1125"/>
        <v>1</v>
      </c>
      <c r="AX1153" t="s">
        <v>88</v>
      </c>
      <c r="AY1153">
        <f t="shared" si="1126"/>
        <v>7</v>
      </c>
      <c r="AZ1153">
        <f t="shared" si="1127"/>
        <v>1</v>
      </c>
      <c r="BA1153" s="6">
        <f t="shared" si="1128"/>
        <v>28</v>
      </c>
      <c r="BB1153" s="6">
        <f t="shared" si="1129"/>
        <v>4</v>
      </c>
      <c r="BC1153" s="6">
        <f t="shared" si="1130"/>
        <v>7</v>
      </c>
      <c r="BD1153" s="9">
        <f t="shared" si="1131"/>
        <v>1</v>
      </c>
      <c r="BE1153" t="s">
        <v>65</v>
      </c>
      <c r="BF1153">
        <f t="shared" si="1132"/>
        <v>7</v>
      </c>
      <c r="BG1153">
        <f t="shared" si="1133"/>
        <v>1</v>
      </c>
      <c r="BH1153" t="s">
        <v>64</v>
      </c>
      <c r="BI1153">
        <f t="shared" si="1134"/>
        <v>4</v>
      </c>
      <c r="BJ1153">
        <f t="shared" si="1135"/>
        <v>1</v>
      </c>
      <c r="BK1153" t="s">
        <v>56</v>
      </c>
      <c r="BL1153">
        <f t="shared" si="1136"/>
        <v>0</v>
      </c>
      <c r="BM1153">
        <f t="shared" si="1137"/>
        <v>0</v>
      </c>
      <c r="BN1153" t="s">
        <v>56</v>
      </c>
      <c r="BO1153">
        <f t="shared" si="1138"/>
        <v>0</v>
      </c>
      <c r="BP1153">
        <f t="shared" si="1139"/>
        <v>0</v>
      </c>
      <c r="BQ1153" t="s">
        <v>66</v>
      </c>
      <c r="BR1153">
        <f t="shared" si="1140"/>
        <v>1</v>
      </c>
      <c r="BS1153">
        <f t="shared" si="1141"/>
        <v>1</v>
      </c>
      <c r="BT1153" t="s">
        <v>74</v>
      </c>
      <c r="BU1153">
        <f t="shared" si="1142"/>
        <v>7</v>
      </c>
      <c r="BV1153">
        <f t="shared" si="1143"/>
        <v>1</v>
      </c>
      <c r="BW1153" t="s">
        <v>79</v>
      </c>
      <c r="BX1153">
        <f t="shared" si="1144"/>
        <v>1</v>
      </c>
      <c r="BY1153">
        <f t="shared" si="1145"/>
        <v>1</v>
      </c>
      <c r="BZ1153" t="s">
        <v>80</v>
      </c>
      <c r="CA1153">
        <f t="shared" si="1146"/>
        <v>1</v>
      </c>
      <c r="CB1153">
        <f t="shared" si="1147"/>
        <v>1</v>
      </c>
      <c r="CC1153" t="s">
        <v>74</v>
      </c>
      <c r="CD1153">
        <f t="shared" si="1148"/>
        <v>7</v>
      </c>
      <c r="CE1153">
        <f t="shared" si="1149"/>
        <v>1</v>
      </c>
      <c r="CF1153" t="s">
        <v>82</v>
      </c>
      <c r="CG1153">
        <f t="shared" si="1150"/>
        <v>1</v>
      </c>
      <c r="CH1153">
        <f t="shared" si="1151"/>
        <v>1</v>
      </c>
      <c r="CI1153" t="s">
        <v>74</v>
      </c>
      <c r="CJ1153">
        <f t="shared" si="1152"/>
        <v>7</v>
      </c>
      <c r="CK1153">
        <f t="shared" si="1153"/>
        <v>1</v>
      </c>
      <c r="CL1153" t="s">
        <v>93</v>
      </c>
      <c r="CM1153">
        <f t="shared" si="1154"/>
        <v>4</v>
      </c>
      <c r="CN1153">
        <f t="shared" si="1155"/>
        <v>1</v>
      </c>
      <c r="CO1153" t="s">
        <v>83</v>
      </c>
      <c r="CP1153">
        <f t="shared" si="1156"/>
        <v>4</v>
      </c>
      <c r="CQ1153">
        <f t="shared" si="1157"/>
        <v>1</v>
      </c>
      <c r="CR1153" t="s">
        <v>83</v>
      </c>
      <c r="CS1153">
        <f t="shared" si="1158"/>
        <v>4</v>
      </c>
      <c r="CT1153">
        <f t="shared" si="1159"/>
        <v>1</v>
      </c>
      <c r="CU1153" t="s">
        <v>112</v>
      </c>
      <c r="CV1153">
        <f t="shared" si="1160"/>
        <v>7</v>
      </c>
      <c r="CW1153">
        <f t="shared" si="1161"/>
        <v>1</v>
      </c>
      <c r="CX1153" t="s">
        <v>112</v>
      </c>
      <c r="CY1153">
        <f t="shared" si="1162"/>
        <v>7</v>
      </c>
      <c r="CZ1153">
        <f t="shared" si="1163"/>
        <v>1</v>
      </c>
      <c r="DA1153" t="s">
        <v>86</v>
      </c>
      <c r="DB1153">
        <f t="shared" si="1164"/>
        <v>3</v>
      </c>
      <c r="DC1153">
        <f t="shared" si="1165"/>
        <v>1</v>
      </c>
      <c r="DD1153">
        <f t="shared" si="1166"/>
        <v>58</v>
      </c>
      <c r="DE1153">
        <f t="shared" si="1167"/>
        <v>14</v>
      </c>
      <c r="DF1153" s="7">
        <f t="shared" si="1168"/>
        <v>4.1428571428571432</v>
      </c>
      <c r="DG1153" s="8">
        <f t="shared" si="1169"/>
        <v>0.52380952380952384</v>
      </c>
      <c r="DH1153" s="1" t="s">
        <v>83</v>
      </c>
      <c r="DI1153" s="1" t="s">
        <v>56</v>
      </c>
      <c r="DJ1153" s="1" t="s">
        <v>65</v>
      </c>
      <c r="DK1153" s="1" t="s">
        <v>56</v>
      </c>
      <c r="DL1153" s="1" t="s">
        <v>64</v>
      </c>
      <c r="DM1153" s="1" t="s">
        <v>56</v>
      </c>
      <c r="DN1153" s="2" t="s">
        <v>56</v>
      </c>
      <c r="DO1153" s="2">
        <v>3</v>
      </c>
      <c r="DP1153" s="2">
        <v>5</v>
      </c>
      <c r="DQ1153" s="2">
        <v>5</v>
      </c>
      <c r="DR1153" s="2">
        <v>6</v>
      </c>
      <c r="DS1153" s="2">
        <v>4</v>
      </c>
    </row>
    <row r="1154" spans="1:123" x14ac:dyDescent="0.25">
      <c r="A1154">
        <v>2018</v>
      </c>
      <c r="B1154">
        <v>1152</v>
      </c>
      <c r="C1154" t="s">
        <v>124</v>
      </c>
      <c r="D1154">
        <v>1</v>
      </c>
      <c r="E1154">
        <v>86</v>
      </c>
      <c r="F1154">
        <v>1932</v>
      </c>
      <c r="G1154">
        <v>13</v>
      </c>
      <c r="H1154">
        <f t="shared" si="1106"/>
        <v>13</v>
      </c>
      <c r="I1154" t="s">
        <v>58</v>
      </c>
      <c r="J1154">
        <f t="shared" si="1107"/>
        <v>2</v>
      </c>
      <c r="K1154" t="s">
        <v>59</v>
      </c>
      <c r="L1154">
        <f t="shared" si="1108"/>
        <v>3</v>
      </c>
      <c r="M1154" t="s">
        <v>59</v>
      </c>
      <c r="N1154">
        <f t="shared" si="1109"/>
        <v>5</v>
      </c>
      <c r="O1154" t="s">
        <v>60</v>
      </c>
      <c r="P1154">
        <f t="shared" si="1110"/>
        <v>7</v>
      </c>
      <c r="Q1154">
        <f t="shared" si="1111"/>
        <v>1</v>
      </c>
      <c r="R1154">
        <v>2</v>
      </c>
      <c r="S1154" t="s">
        <v>101</v>
      </c>
      <c r="T1154">
        <f t="shared" si="1112"/>
        <v>1</v>
      </c>
      <c r="U1154">
        <f t="shared" si="1113"/>
        <v>1</v>
      </c>
      <c r="V1154" t="s">
        <v>92</v>
      </c>
      <c r="W1154">
        <v>54480</v>
      </c>
      <c r="X1154">
        <v>0</v>
      </c>
      <c r="Y1154">
        <v>0</v>
      </c>
      <c r="Z1154" t="s">
        <v>109</v>
      </c>
      <c r="AA1154">
        <f t="shared" si="1114"/>
        <v>5</v>
      </c>
      <c r="AB1154">
        <f t="shared" si="1115"/>
        <v>1</v>
      </c>
      <c r="AC1154" t="s">
        <v>71</v>
      </c>
      <c r="AD1154" s="6">
        <f t="shared" si="1116"/>
        <v>4</v>
      </c>
      <c r="AE1154">
        <f t="shared" si="1117"/>
        <v>1</v>
      </c>
      <c r="AF1154" t="s">
        <v>105</v>
      </c>
      <c r="AG1154" t="s">
        <v>56</v>
      </c>
      <c r="AH1154" t="s">
        <v>56</v>
      </c>
      <c r="AI1154" s="6" t="str">
        <f t="shared" si="1105"/>
        <v>None</v>
      </c>
      <c r="AJ1154" t="s">
        <v>106</v>
      </c>
      <c r="AK1154" s="6">
        <f t="shared" si="1118"/>
        <v>1</v>
      </c>
      <c r="AL1154" t="s">
        <v>71</v>
      </c>
      <c r="AM1154" s="6">
        <f t="shared" si="1118"/>
        <v>2</v>
      </c>
      <c r="AN1154" s="6">
        <f t="shared" si="1119"/>
        <v>-1</v>
      </c>
      <c r="AO1154" t="s">
        <v>110</v>
      </c>
      <c r="AP1154">
        <f t="shared" si="1120"/>
        <v>1</v>
      </c>
      <c r="AQ1154">
        <f t="shared" si="1121"/>
        <v>1</v>
      </c>
      <c r="AR1154" t="s">
        <v>107</v>
      </c>
      <c r="AS1154">
        <f t="shared" si="1122"/>
        <v>1</v>
      </c>
      <c r="AT1154">
        <f t="shared" si="1123"/>
        <v>1</v>
      </c>
      <c r="AU1154" t="s">
        <v>158</v>
      </c>
      <c r="AV1154">
        <f t="shared" si="1124"/>
        <v>1</v>
      </c>
      <c r="AW1154">
        <f t="shared" si="1125"/>
        <v>1</v>
      </c>
      <c r="AX1154" t="s">
        <v>172</v>
      </c>
      <c r="AY1154">
        <f t="shared" si="1126"/>
        <v>1</v>
      </c>
      <c r="AZ1154">
        <f t="shared" si="1127"/>
        <v>1</v>
      </c>
      <c r="BA1154" s="6">
        <f t="shared" si="1128"/>
        <v>4</v>
      </c>
      <c r="BB1154" s="6">
        <f t="shared" si="1129"/>
        <v>4</v>
      </c>
      <c r="BC1154" s="6">
        <f t="shared" si="1130"/>
        <v>1</v>
      </c>
      <c r="BD1154" s="9">
        <f t="shared" si="1131"/>
        <v>0</v>
      </c>
      <c r="BE1154" t="s">
        <v>56</v>
      </c>
      <c r="BF1154">
        <f t="shared" si="1132"/>
        <v>0</v>
      </c>
      <c r="BG1154">
        <f t="shared" si="1133"/>
        <v>0</v>
      </c>
      <c r="BH1154" t="s">
        <v>56</v>
      </c>
      <c r="BI1154">
        <f t="shared" si="1134"/>
        <v>0</v>
      </c>
      <c r="BJ1154">
        <f t="shared" si="1135"/>
        <v>0</v>
      </c>
      <c r="BK1154" t="s">
        <v>64</v>
      </c>
      <c r="BL1154">
        <f t="shared" si="1136"/>
        <v>4</v>
      </c>
      <c r="BM1154">
        <f t="shared" si="1137"/>
        <v>1</v>
      </c>
      <c r="BN1154" t="s">
        <v>64</v>
      </c>
      <c r="BO1154">
        <f t="shared" si="1138"/>
        <v>4</v>
      </c>
      <c r="BP1154">
        <f t="shared" si="1139"/>
        <v>1</v>
      </c>
      <c r="BQ1154" t="s">
        <v>93</v>
      </c>
      <c r="BR1154">
        <f t="shared" si="1140"/>
        <v>4</v>
      </c>
      <c r="BS1154">
        <f t="shared" si="1141"/>
        <v>1</v>
      </c>
      <c r="BT1154" t="s">
        <v>74</v>
      </c>
      <c r="BU1154">
        <f t="shared" si="1142"/>
        <v>7</v>
      </c>
      <c r="BV1154">
        <f t="shared" si="1143"/>
        <v>1</v>
      </c>
      <c r="BW1154" t="s">
        <v>56</v>
      </c>
      <c r="BX1154">
        <f t="shared" si="1144"/>
        <v>0</v>
      </c>
      <c r="BY1154">
        <f t="shared" si="1145"/>
        <v>0</v>
      </c>
      <c r="BZ1154" t="s">
        <v>56</v>
      </c>
      <c r="CA1154">
        <f t="shared" si="1146"/>
        <v>0</v>
      </c>
      <c r="CB1154">
        <f t="shared" si="1147"/>
        <v>0</v>
      </c>
      <c r="CC1154" t="s">
        <v>56</v>
      </c>
      <c r="CD1154">
        <f t="shared" si="1148"/>
        <v>0</v>
      </c>
      <c r="CE1154">
        <f t="shared" si="1149"/>
        <v>0</v>
      </c>
      <c r="CF1154" t="s">
        <v>56</v>
      </c>
      <c r="CG1154">
        <f t="shared" si="1150"/>
        <v>0</v>
      </c>
      <c r="CH1154">
        <f t="shared" si="1151"/>
        <v>0</v>
      </c>
      <c r="CI1154" t="s">
        <v>56</v>
      </c>
      <c r="CJ1154">
        <f t="shared" si="1152"/>
        <v>0</v>
      </c>
      <c r="CK1154">
        <f t="shared" si="1153"/>
        <v>0</v>
      </c>
      <c r="CL1154" t="s">
        <v>56</v>
      </c>
      <c r="CM1154">
        <f t="shared" si="1154"/>
        <v>0</v>
      </c>
      <c r="CN1154">
        <f t="shared" si="1155"/>
        <v>0</v>
      </c>
      <c r="CO1154" t="s">
        <v>56</v>
      </c>
      <c r="CP1154">
        <f t="shared" si="1156"/>
        <v>0</v>
      </c>
      <c r="CQ1154">
        <f t="shared" si="1157"/>
        <v>0</v>
      </c>
      <c r="CR1154" t="s">
        <v>56</v>
      </c>
      <c r="CS1154">
        <f t="shared" si="1158"/>
        <v>0</v>
      </c>
      <c r="CT1154">
        <f t="shared" si="1159"/>
        <v>0</v>
      </c>
      <c r="CU1154" t="s">
        <v>56</v>
      </c>
      <c r="CV1154">
        <f t="shared" si="1160"/>
        <v>0</v>
      </c>
      <c r="CW1154">
        <f t="shared" si="1161"/>
        <v>0</v>
      </c>
      <c r="CX1154" t="s">
        <v>56</v>
      </c>
      <c r="CY1154">
        <f t="shared" si="1162"/>
        <v>0</v>
      </c>
      <c r="CZ1154">
        <f t="shared" si="1163"/>
        <v>0</v>
      </c>
      <c r="DA1154" t="s">
        <v>99</v>
      </c>
      <c r="DB1154">
        <f t="shared" si="1164"/>
        <v>7</v>
      </c>
      <c r="DC1154">
        <f t="shared" si="1165"/>
        <v>1</v>
      </c>
      <c r="DD1154">
        <f t="shared" si="1166"/>
        <v>26</v>
      </c>
      <c r="DE1154">
        <f t="shared" si="1167"/>
        <v>5</v>
      </c>
      <c r="DF1154" s="7">
        <f t="shared" si="1168"/>
        <v>5.2</v>
      </c>
      <c r="DG1154" s="8">
        <f t="shared" si="1169"/>
        <v>0.70000000000000007</v>
      </c>
      <c r="DH1154" s="1" t="s">
        <v>56</v>
      </c>
      <c r="DI1154" s="1" t="s">
        <v>56</v>
      </c>
      <c r="DJ1154" s="1" t="s">
        <v>56</v>
      </c>
      <c r="DK1154" s="1" t="s">
        <v>78</v>
      </c>
      <c r="DL1154" s="1" t="s">
        <v>64</v>
      </c>
      <c r="DM1154" s="1" t="s">
        <v>64</v>
      </c>
      <c r="DN1154" s="2" t="s">
        <v>97</v>
      </c>
      <c r="DO1154" s="2" t="s">
        <v>56</v>
      </c>
      <c r="DP1154" s="2" t="s">
        <v>56</v>
      </c>
      <c r="DQ1154" s="2" t="s">
        <v>56</v>
      </c>
      <c r="DR1154" s="2" t="s">
        <v>56</v>
      </c>
      <c r="DS1154" s="2" t="s">
        <v>56</v>
      </c>
    </row>
    <row r="1155" spans="1:123" x14ac:dyDescent="0.25">
      <c r="A1155">
        <v>2018</v>
      </c>
      <c r="B1155">
        <v>1153</v>
      </c>
      <c r="C1155" t="s">
        <v>102</v>
      </c>
      <c r="D1155">
        <v>6</v>
      </c>
      <c r="E1155">
        <v>82</v>
      </c>
      <c r="F1155">
        <v>1936</v>
      </c>
      <c r="G1155">
        <v>17</v>
      </c>
      <c r="H1155">
        <f t="shared" si="1106"/>
        <v>17</v>
      </c>
      <c r="I1155" t="s">
        <v>58</v>
      </c>
      <c r="J1155">
        <f t="shared" si="1107"/>
        <v>2</v>
      </c>
      <c r="K1155" t="s">
        <v>59</v>
      </c>
      <c r="L1155">
        <f t="shared" si="1108"/>
        <v>3</v>
      </c>
      <c r="M1155" t="s">
        <v>59</v>
      </c>
      <c r="N1155">
        <f t="shared" si="1109"/>
        <v>5</v>
      </c>
      <c r="O1155" t="s">
        <v>60</v>
      </c>
      <c r="P1155">
        <f t="shared" si="1110"/>
        <v>7</v>
      </c>
      <c r="Q1155">
        <f t="shared" si="1111"/>
        <v>1</v>
      </c>
      <c r="R1155">
        <v>3</v>
      </c>
      <c r="S1155" t="s">
        <v>101</v>
      </c>
      <c r="T1155">
        <f t="shared" si="1112"/>
        <v>1</v>
      </c>
      <c r="U1155">
        <f t="shared" si="1113"/>
        <v>1</v>
      </c>
      <c r="V1155" t="s">
        <v>92</v>
      </c>
      <c r="W1155">
        <v>63560</v>
      </c>
      <c r="X1155">
        <v>227</v>
      </c>
      <c r="Y1155">
        <v>350.5</v>
      </c>
      <c r="Z1155" t="s">
        <v>109</v>
      </c>
      <c r="AA1155">
        <f t="shared" si="1114"/>
        <v>5</v>
      </c>
      <c r="AB1155">
        <f t="shared" si="1115"/>
        <v>1</v>
      </c>
      <c r="AC1155" t="s">
        <v>62</v>
      </c>
      <c r="AD1155" s="6">
        <f t="shared" si="1116"/>
        <v>2</v>
      </c>
      <c r="AE1155">
        <f t="shared" si="1117"/>
        <v>1</v>
      </c>
      <c r="AF1155" t="s">
        <v>75</v>
      </c>
      <c r="AG1155" t="s">
        <v>142</v>
      </c>
      <c r="AH1155" t="s">
        <v>203</v>
      </c>
      <c r="AI1155" s="6" t="str">
        <f t="shared" ref="AI1155:AI1218" si="1170">IF(AF1155&lt;&gt;"Protestant",AF1155,IF(AG1155="Other",AH1155,AG1155))</f>
        <v>Mormon</v>
      </c>
      <c r="AJ1155" t="s">
        <v>77</v>
      </c>
      <c r="AK1155" s="6">
        <f t="shared" si="1118"/>
        <v>3</v>
      </c>
      <c r="AL1155" t="s">
        <v>71</v>
      </c>
      <c r="AM1155" s="6">
        <f t="shared" si="1118"/>
        <v>2</v>
      </c>
      <c r="AN1155" s="6">
        <f t="shared" si="1119"/>
        <v>1</v>
      </c>
      <c r="AO1155" t="s">
        <v>134</v>
      </c>
      <c r="AP1155">
        <f t="shared" si="1120"/>
        <v>7</v>
      </c>
      <c r="AQ1155">
        <f t="shared" si="1121"/>
        <v>1</v>
      </c>
      <c r="AR1155" t="s">
        <v>73</v>
      </c>
      <c r="AS1155">
        <f t="shared" si="1122"/>
        <v>7</v>
      </c>
      <c r="AT1155">
        <f t="shared" si="1123"/>
        <v>1</v>
      </c>
      <c r="AU1155" t="s">
        <v>87</v>
      </c>
      <c r="AV1155">
        <f t="shared" si="1124"/>
        <v>7</v>
      </c>
      <c r="AW1155">
        <f t="shared" si="1125"/>
        <v>1</v>
      </c>
      <c r="AX1155" t="s">
        <v>114</v>
      </c>
      <c r="AY1155">
        <f t="shared" si="1126"/>
        <v>5</v>
      </c>
      <c r="AZ1155">
        <f t="shared" si="1127"/>
        <v>1</v>
      </c>
      <c r="BA1155" s="6">
        <f t="shared" si="1128"/>
        <v>26</v>
      </c>
      <c r="BB1155" s="6">
        <f t="shared" si="1129"/>
        <v>4</v>
      </c>
      <c r="BC1155" s="6">
        <f t="shared" si="1130"/>
        <v>6.5</v>
      </c>
      <c r="BD1155" s="9">
        <f t="shared" si="1131"/>
        <v>0.91666666666666663</v>
      </c>
      <c r="BE1155" t="s">
        <v>63</v>
      </c>
      <c r="BF1155">
        <f t="shared" si="1132"/>
        <v>1</v>
      </c>
      <c r="BG1155">
        <f t="shared" si="1133"/>
        <v>1</v>
      </c>
      <c r="BH1155" t="s">
        <v>93</v>
      </c>
      <c r="BI1155">
        <f t="shared" si="1134"/>
        <v>4</v>
      </c>
      <c r="BJ1155">
        <f t="shared" si="1135"/>
        <v>1</v>
      </c>
      <c r="BK1155" t="s">
        <v>56</v>
      </c>
      <c r="BL1155">
        <f t="shared" si="1136"/>
        <v>0</v>
      </c>
      <c r="BM1155">
        <f t="shared" si="1137"/>
        <v>0</v>
      </c>
      <c r="BN1155" t="s">
        <v>56</v>
      </c>
      <c r="BO1155">
        <f t="shared" si="1138"/>
        <v>0</v>
      </c>
      <c r="BP1155">
        <f t="shared" si="1139"/>
        <v>0</v>
      </c>
      <c r="BQ1155" t="s">
        <v>56</v>
      </c>
      <c r="BR1155">
        <f t="shared" si="1140"/>
        <v>0</v>
      </c>
      <c r="BS1155">
        <f t="shared" si="1141"/>
        <v>0</v>
      </c>
      <c r="BT1155" t="s">
        <v>78</v>
      </c>
      <c r="BU1155">
        <f t="shared" si="1142"/>
        <v>1</v>
      </c>
      <c r="BV1155">
        <f t="shared" si="1143"/>
        <v>1</v>
      </c>
      <c r="BW1155" t="s">
        <v>79</v>
      </c>
      <c r="BX1155">
        <f t="shared" si="1144"/>
        <v>1</v>
      </c>
      <c r="BY1155">
        <f t="shared" si="1145"/>
        <v>1</v>
      </c>
      <c r="BZ1155" t="s">
        <v>80</v>
      </c>
      <c r="CA1155">
        <f t="shared" si="1146"/>
        <v>1</v>
      </c>
      <c r="CB1155">
        <f t="shared" si="1147"/>
        <v>1</v>
      </c>
      <c r="CC1155" t="s">
        <v>78</v>
      </c>
      <c r="CD1155">
        <f t="shared" si="1148"/>
        <v>1</v>
      </c>
      <c r="CE1155">
        <f t="shared" si="1149"/>
        <v>1</v>
      </c>
      <c r="CF1155" t="s">
        <v>82</v>
      </c>
      <c r="CG1155">
        <f t="shared" si="1150"/>
        <v>1</v>
      </c>
      <c r="CH1155">
        <f t="shared" si="1151"/>
        <v>1</v>
      </c>
      <c r="CI1155" t="s">
        <v>78</v>
      </c>
      <c r="CJ1155">
        <f t="shared" si="1152"/>
        <v>1</v>
      </c>
      <c r="CK1155">
        <f t="shared" si="1153"/>
        <v>1</v>
      </c>
      <c r="CL1155" t="s">
        <v>74</v>
      </c>
      <c r="CM1155">
        <f t="shared" si="1154"/>
        <v>1</v>
      </c>
      <c r="CN1155">
        <f t="shared" si="1155"/>
        <v>1</v>
      </c>
      <c r="CO1155" t="s">
        <v>84</v>
      </c>
      <c r="CP1155">
        <f t="shared" si="1156"/>
        <v>3</v>
      </c>
      <c r="CQ1155">
        <f t="shared" si="1157"/>
        <v>1</v>
      </c>
      <c r="CR1155" t="s">
        <v>84</v>
      </c>
      <c r="CS1155">
        <f t="shared" si="1158"/>
        <v>3</v>
      </c>
      <c r="CT1155">
        <f t="shared" si="1159"/>
        <v>1</v>
      </c>
      <c r="CU1155" t="s">
        <v>84</v>
      </c>
      <c r="CV1155">
        <f t="shared" si="1160"/>
        <v>3</v>
      </c>
      <c r="CW1155">
        <f t="shared" si="1161"/>
        <v>1</v>
      </c>
      <c r="CX1155" t="s">
        <v>84</v>
      </c>
      <c r="CY1155">
        <f t="shared" si="1162"/>
        <v>3</v>
      </c>
      <c r="CZ1155">
        <f t="shared" si="1163"/>
        <v>1</v>
      </c>
      <c r="DA1155" t="s">
        <v>56</v>
      </c>
      <c r="DB1155">
        <f t="shared" si="1164"/>
        <v>0</v>
      </c>
      <c r="DC1155">
        <f t="shared" si="1165"/>
        <v>0</v>
      </c>
      <c r="DD1155">
        <f t="shared" si="1166"/>
        <v>23</v>
      </c>
      <c r="DE1155">
        <f t="shared" si="1167"/>
        <v>12</v>
      </c>
      <c r="DF1155" s="7">
        <f t="shared" si="1168"/>
        <v>1.9166666666666667</v>
      </c>
      <c r="DG1155" s="8">
        <f t="shared" si="1169"/>
        <v>0.15277777777777779</v>
      </c>
      <c r="DH1155" s="1" t="s">
        <v>67</v>
      </c>
      <c r="DI1155" s="1" t="s">
        <v>56</v>
      </c>
      <c r="DJ1155" s="1" t="s">
        <v>65</v>
      </c>
      <c r="DK1155" s="1" t="s">
        <v>74</v>
      </c>
      <c r="DL1155" s="1" t="s">
        <v>64</v>
      </c>
      <c r="DM1155" s="1" t="s">
        <v>56</v>
      </c>
      <c r="DN1155" s="2" t="s">
        <v>123</v>
      </c>
      <c r="DO1155" s="2">
        <v>3</v>
      </c>
      <c r="DP1155" s="2">
        <v>4</v>
      </c>
      <c r="DQ1155" s="2">
        <v>5</v>
      </c>
      <c r="DR1155" s="2">
        <v>6</v>
      </c>
      <c r="DS1155" s="2">
        <v>4</v>
      </c>
    </row>
    <row r="1156" spans="1:123" x14ac:dyDescent="0.25">
      <c r="A1156">
        <v>2018</v>
      </c>
      <c r="B1156">
        <v>1154</v>
      </c>
      <c r="C1156" t="s">
        <v>102</v>
      </c>
      <c r="D1156" t="s">
        <v>207</v>
      </c>
      <c r="E1156">
        <v>50</v>
      </c>
      <c r="F1156">
        <v>1968</v>
      </c>
      <c r="G1156">
        <v>12</v>
      </c>
      <c r="H1156">
        <f t="shared" ref="H1156:H1219" si="1171">IF(ISNUMBER(G1156),G1156,0)</f>
        <v>12</v>
      </c>
      <c r="I1156" t="s">
        <v>58</v>
      </c>
      <c r="J1156">
        <f t="shared" ref="J1156:J1219" si="1172">IF(I1156="Male",2,1)</f>
        <v>2</v>
      </c>
      <c r="K1156" t="s">
        <v>119</v>
      </c>
      <c r="L1156">
        <f t="shared" ref="L1156:L1219" si="1173">IF(K1156="White",3,IF(K1156="Black",2,1))</f>
        <v>2</v>
      </c>
      <c r="M1156" t="s">
        <v>119</v>
      </c>
      <c r="N1156">
        <f t="shared" ref="N1156:N1219" si="1174">IF(M1156="White",5,IF(M1156="Other, mixed",4,IF(M1156="Black",3,IF(M1156="Asiatic, oriental",2,IF(M1156="Amer indian",1,0)))))</f>
        <v>3</v>
      </c>
      <c r="O1156" t="s">
        <v>60</v>
      </c>
      <c r="P1156">
        <f t="shared" ref="P1156:P1219" si="1175">IF(O1156="Different state",7,IF(O1156="Same city",1,4))</f>
        <v>7</v>
      </c>
      <c r="Q1156">
        <f t="shared" ref="Q1156:Q1219" si="1176">IF(P1156=0,0,1)</f>
        <v>1</v>
      </c>
      <c r="R1156">
        <v>3</v>
      </c>
      <c r="S1156" t="s">
        <v>56</v>
      </c>
      <c r="T1156">
        <f t="shared" ref="T1156:T1219" si="1177">IF(S1156="Gay, lesbian, or homosexual",7,IF(S1156="Bisexual",5,IF(S1156="Dont know",4,IF(S1156="Heterosexual or straight",1,0))))</f>
        <v>0</v>
      </c>
      <c r="U1156">
        <f t="shared" ref="U1156:U1219" si="1178">IF(T1156=0,0,1)</f>
        <v>0</v>
      </c>
      <c r="V1156" t="s">
        <v>148</v>
      </c>
      <c r="W1156">
        <v>10782.5</v>
      </c>
      <c r="X1156">
        <v>10782.5</v>
      </c>
      <c r="Y1156">
        <v>16648.75</v>
      </c>
      <c r="Z1156" t="s">
        <v>140</v>
      </c>
      <c r="AA1156">
        <f t="shared" ref="AA1156:AA1219" si="1179">IF(Z1156="Upper class",7,IF(Z1156="Middle class",5,IF(Z1156="Working class",3,IF(Z1156="Lower class",1,0))))</f>
        <v>1</v>
      </c>
      <c r="AB1156">
        <f t="shared" ref="AB1156:AB1219" si="1180">IF(AA1156=0,0,1)</f>
        <v>1</v>
      </c>
      <c r="AC1156" t="s">
        <v>71</v>
      </c>
      <c r="AD1156" s="6">
        <f t="shared" ref="AD1156:AD1219" si="1181">IF(AC1156="Extremely liberal",7,IF(AC1156="Liberal",6,IF(AC1156="Slightly liberal",5,IF(AC1156="Moderate",4,IF(AC1156="Slghtly conservative",3,IF(AC1156="Conservative",2,IF(AC1156="Extrmly conservative",1,0)))))))</f>
        <v>4</v>
      </c>
      <c r="AE1156">
        <f t="shared" ref="AE1156:AE1219" si="1182">IF(AD1156=0,0,1)</f>
        <v>1</v>
      </c>
      <c r="AF1156" t="s">
        <v>75</v>
      </c>
      <c r="AG1156" t="s">
        <v>76</v>
      </c>
      <c r="AH1156" t="s">
        <v>56</v>
      </c>
      <c r="AI1156" s="6" t="str">
        <f t="shared" si="1170"/>
        <v>Baptist-dk which</v>
      </c>
      <c r="AJ1156" t="s">
        <v>77</v>
      </c>
      <c r="AK1156" s="6">
        <f t="shared" ref="AK1156:AM1219" si="1183">IF(AJ1156="Fundamentalist",3,IF(AJ1156="Moderate",2,IF(AJ1156="Liberal",1,0)))</f>
        <v>3</v>
      </c>
      <c r="AL1156" t="s">
        <v>77</v>
      </c>
      <c r="AM1156" s="6">
        <f t="shared" si="1183"/>
        <v>3</v>
      </c>
      <c r="AN1156" s="6">
        <f t="shared" ref="AN1156:AN1219" si="1184">AK1156-AM1156</f>
        <v>0</v>
      </c>
      <c r="AO1156" t="s">
        <v>72</v>
      </c>
      <c r="AP1156">
        <f t="shared" ref="AP1156:AP1219" si="1185">IF(AO1156="More thn once wk",7,IF(AO1156="Every week",7,IF(AO1156="Nrly every week",6,IF(AO1156="2-3x a month",6,IF(AO1156="Once a month",5,IF(AO1156="Sevrl times a yr",4,IF(AO1156="Once a year",3,IF(AO1156="Lt once a year",2,IF(AO1156="Never",1,0)))))))))</f>
        <v>6</v>
      </c>
      <c r="AQ1156">
        <f t="shared" ref="AQ1156:AQ1219" si="1186">IF(AP1156=0,0,1)</f>
        <v>1</v>
      </c>
      <c r="AR1156" t="s">
        <v>73</v>
      </c>
      <c r="AS1156">
        <f t="shared" ref="AS1156:AS1219" si="1187">IF(AR1156="Strong",7,IF(AR1156="Somewhat strong",5,IF(AR1156="Not very strong",3,IF(AR1156="Don't know",3,IF(AR1156="No religion",1,0)))))</f>
        <v>7</v>
      </c>
      <c r="AT1156">
        <f t="shared" ref="AT1156:AT1219" si="1188">IF(AS1156=0,0,1)</f>
        <v>1</v>
      </c>
      <c r="AU1156" t="s">
        <v>87</v>
      </c>
      <c r="AV1156">
        <f t="shared" ref="AV1156:AV1219" si="1189">IF(AU1156="Very religious",7,IF(AU1156="Modrte religious",5,IF(AU1156="Slight religious",3,IF(AU1156="Dont know",3,IF(AU1156="Not religious",1,0)))))</f>
        <v>7</v>
      </c>
      <c r="AW1156">
        <f t="shared" ref="AW1156:AW1219" si="1190">IF(AV1156=0,0,1)</f>
        <v>1</v>
      </c>
      <c r="AX1156" t="s">
        <v>88</v>
      </c>
      <c r="AY1156">
        <f t="shared" ref="AY1156:AY1219" si="1191">IF(AX1156="Very spiritual",7,IF(AX1156="Modeate spirtual",5,IF(AX1156="Slight spiritual",3,IF(AX1156="Dont know",3,IF(AX1156="Not spiritual",1,0)))))</f>
        <v>7</v>
      </c>
      <c r="AZ1156">
        <f t="shared" ref="AZ1156:AZ1219" si="1192">IF(AY1156=0,0,1)</f>
        <v>1</v>
      </c>
      <c r="BA1156" s="6">
        <f t="shared" ref="BA1156:BA1219" si="1193">SUM(AP1156+AS1156+AV1156+AY1156)</f>
        <v>27</v>
      </c>
      <c r="BB1156" s="6">
        <f t="shared" ref="BB1156:BB1219" si="1194">SUM(AQ1156+AT1156+AW1156+AZ1156)</f>
        <v>4</v>
      </c>
      <c r="BC1156" s="6">
        <f t="shared" ref="BC1156:BC1219" si="1195">IF(BB1156&gt;0,BA1156/BB1156,1)</f>
        <v>6.75</v>
      </c>
      <c r="BD1156" s="9">
        <f t="shared" ref="BD1156:BD1219" si="1196">(BC1156-1)/6</f>
        <v>0.95833333333333337</v>
      </c>
      <c r="BE1156" t="s">
        <v>56</v>
      </c>
      <c r="BF1156">
        <f t="shared" ref="BF1156:BF1219" si="1197">IF(BE1156="Too little",7,IF(BE1156="About right",4,IF(BE1156="Don't know",4,IF(BE1156="Too much",1,0))))</f>
        <v>0</v>
      </c>
      <c r="BG1156">
        <f t="shared" ref="BG1156:BG1219" si="1198">IF(BF1156=0,0,1)</f>
        <v>0</v>
      </c>
      <c r="BH1156" t="s">
        <v>56</v>
      </c>
      <c r="BI1156">
        <f t="shared" ref="BI1156:BI1219" si="1199">IF(BH1156="Too little",7,IF(BH1156="About right",4,IF(BH1156="Don't know",4,IF(BH1156="Too much",1,0))))</f>
        <v>0</v>
      </c>
      <c r="BJ1156">
        <f t="shared" ref="BJ1156:BJ1219" si="1200">IF(BI1156=0,0,1)</f>
        <v>0</v>
      </c>
      <c r="BK1156" t="s">
        <v>65</v>
      </c>
      <c r="BL1156">
        <f t="shared" ref="BL1156:BL1219" si="1201">IF(BK1156="Too little",7,IF(BK1156="About right",4,IF(BK1156="Don't know",4,IF(BK1156="Too much",1,0))))</f>
        <v>7</v>
      </c>
      <c r="BM1156">
        <f t="shared" ref="BM1156:BM1219" si="1202">IF(BL1156=0,0,1)</f>
        <v>1</v>
      </c>
      <c r="BN1156" t="s">
        <v>64</v>
      </c>
      <c r="BO1156">
        <f t="shared" ref="BO1156:BO1219" si="1203">IF(BN1156="Too little",7,IF(BN1156="About right",4,IF(BN1156="Don't know",4,IF(BN1156="Too much",1,0))))</f>
        <v>4</v>
      </c>
      <c r="BP1156">
        <f t="shared" ref="BP1156:BP1219" si="1204">IF(BO1156=0,0,1)</f>
        <v>1</v>
      </c>
      <c r="BQ1156" t="s">
        <v>66</v>
      </c>
      <c r="BR1156">
        <f t="shared" ref="BR1156:BR1219" si="1205">IF(BQ1156="Not allowed",7,IF(BQ1156="Don't know",4,IF(BQ1156="Allowed",1,0)))</f>
        <v>1</v>
      </c>
      <c r="BS1156">
        <f t="shared" ref="BS1156:BS1219" si="1206">IF(BR1156=0,0,1)</f>
        <v>1</v>
      </c>
      <c r="BT1156" t="s">
        <v>74</v>
      </c>
      <c r="BU1156">
        <f t="shared" ref="BU1156:BU1219" si="1207">IF(BT1156="Yes",7,IF(BT1156 ="No",1,IF(BT1156 = "Don't know",1,0)))</f>
        <v>7</v>
      </c>
      <c r="BV1156">
        <f t="shared" ref="BV1156:BV1219" si="1208">IF(BU1156=0,0,1)</f>
        <v>1</v>
      </c>
      <c r="BW1156" t="s">
        <v>117</v>
      </c>
      <c r="BX1156">
        <f t="shared" ref="BX1156:BX1219" si="1209">IF(BW1156="Strongly support pref",7,IF(BW1156="Support pref",5,IF(BW1156="Don't know",4,IF(BW1156="Oppose pref",3,IF(BW1156="Strongly oppose pref",1,0)))))</f>
        <v>3</v>
      </c>
      <c r="BY1156">
        <f t="shared" ref="BY1156:BY1219" si="1210">IF(BX1156=0,0,1)</f>
        <v>1</v>
      </c>
      <c r="BZ1156" t="s">
        <v>147</v>
      </c>
      <c r="CA1156">
        <f t="shared" ref="CA1156:CA1219" si="1211">IF(BZ1156="Disagree strongly",7,IF(BZ1156="Disagree somewhat",5,IF(BZ1156="Neither agree nor disagree",4,IF(BZ1156="Don't know",4,IF(BZ1156="Agree somewhat",3,IF(BZ1156="Agree strongly",1,0))))))</f>
        <v>3</v>
      </c>
      <c r="CB1156">
        <f t="shared" ref="CB1156:CB1219" si="1212">IF(CA1156=0,0,1)</f>
        <v>1</v>
      </c>
      <c r="CC1156" t="s">
        <v>78</v>
      </c>
      <c r="CD1156">
        <f t="shared" ref="CD1156:CD1219" si="1213">IF(CC1156="Yes",7,IF(CC1156="Don't know",4,IF(CC1156="No",1,0)))</f>
        <v>1</v>
      </c>
      <c r="CE1156">
        <f t="shared" ref="CE1156:CE1219" si="1214">IF(CD1156=0,0,1)</f>
        <v>1</v>
      </c>
      <c r="CF1156" t="s">
        <v>82</v>
      </c>
      <c r="CG1156">
        <f t="shared" ref="CG1156:CG1219" si="1215">IF(CF1156="Yes",7,IF(CF1156="Don't know",4,IF(CF1156="No",1,0)))</f>
        <v>1</v>
      </c>
      <c r="CH1156">
        <f t="shared" ref="CH1156:CH1219" si="1216">IF(CG1156=0,0,1)</f>
        <v>1</v>
      </c>
      <c r="CI1156" t="s">
        <v>78</v>
      </c>
      <c r="CJ1156">
        <f t="shared" ref="CJ1156:CJ1219" si="1217">IF(CI1156="Yes",7,IF(CI1156="Don't know",4,IF(CI1156="No",1,0)))</f>
        <v>1</v>
      </c>
      <c r="CK1156">
        <f t="shared" ref="CK1156:CK1219" si="1218">IF(CJ1156=0,0,1)</f>
        <v>1</v>
      </c>
      <c r="CL1156" t="s">
        <v>78</v>
      </c>
      <c r="CM1156">
        <f t="shared" ref="CM1156:CM1219" si="1219">IF(CL1156="No",7,IF(CL1156="Don't know",4,IF(CL1156="Yes",1,0)))</f>
        <v>7</v>
      </c>
      <c r="CN1156">
        <f t="shared" ref="CN1156:CN1219" si="1220">IF(CM1156=0,0,1)</f>
        <v>1</v>
      </c>
      <c r="CO1156" t="s">
        <v>67</v>
      </c>
      <c r="CP1156">
        <f t="shared" ref="CP1156:CP1219" si="1221">IF(CO1156="Strongly favor",7,IF(CO1156="Favor",5,IF(CO1156="Neither favor nor oppose",4,IF(CO1156="Don’t know",4,IF(CO1156="Oppose",3,IF(CO1156="Strongly oppose",1,0))))))</f>
        <v>5</v>
      </c>
      <c r="CQ1156">
        <f t="shared" ref="CQ1156:CQ1219" si="1222">IF(CP1156=0,0,1)</f>
        <v>1</v>
      </c>
      <c r="CR1156" t="s">
        <v>67</v>
      </c>
      <c r="CS1156">
        <f t="shared" ref="CS1156:CS1219" si="1223">IF(CR1156="Strongly favor",7,IF(CR1156="Favor",5,IF(CR1156="Neither favor nor oppose",4,IF(CR1156="Don’t know",4,IF(CR1156="Oppose",3,IF(CR1156="Strongly oppose",1,0))))))</f>
        <v>5</v>
      </c>
      <c r="CT1156">
        <f t="shared" ref="CT1156:CT1219" si="1224">IF(CS1156=0,0,1)</f>
        <v>1</v>
      </c>
      <c r="CU1156" t="s">
        <v>67</v>
      </c>
      <c r="CV1156">
        <f t="shared" ref="CV1156:CV1219" si="1225">IF(CU1156="Strongly favor",7,IF(CU1156="Favor",5,IF(CU1156="Neither favor nor oppose",4,IF(CU1156="Don’t know",4,IF(CU1156="Oppose",3,IF(CU1156="Strongly oppose",1,0))))))</f>
        <v>5</v>
      </c>
      <c r="CW1156">
        <f t="shared" ref="CW1156:CW1219" si="1226">IF(CV1156=0,0,1)</f>
        <v>1</v>
      </c>
      <c r="CX1156" t="s">
        <v>67</v>
      </c>
      <c r="CY1156">
        <f t="shared" ref="CY1156:CY1219" si="1227">IF(CX1156="Strongly favor",7,IF(CX1156="Favor",5,IF(CX1156="Neither favor nor oppose",4,IF(CX1156="Don’t know",4,IF(CX1156="Oppose",3,IF(CX1156="Strongly oppose",1,0))))))</f>
        <v>5</v>
      </c>
      <c r="CZ1156">
        <f t="shared" ref="CZ1156:CZ1219" si="1228">IF(CY1156=0,0,1)</f>
        <v>1</v>
      </c>
      <c r="DA1156" t="s">
        <v>86</v>
      </c>
      <c r="DB1156">
        <f t="shared" ref="DB1156:DB1219" si="1229">IF(DA1156="Not very likely",7,IF(DA1156="Dont know",4,IF(DA1156="Somewhat likely",3,IF(DA1156="Very likely",1,0))))</f>
        <v>3</v>
      </c>
      <c r="DC1156">
        <f t="shared" ref="DC1156:DC1219" si="1230">IF(DB1156=0,0,1)</f>
        <v>1</v>
      </c>
      <c r="DD1156">
        <f t="shared" ref="DD1156:DD1219" si="1231">BI1156+BL1156+BO1156+BR1156+BU1156+BX1156+CA1156+CD1156+CG1156+CJ1156+CM1156+CP1156+CS1156+CV1156+CY1156+DB1156</f>
        <v>58</v>
      </c>
      <c r="DE1156">
        <f t="shared" ref="DE1156:DE1219" si="1232">BJ1156+BM1156+BP1156+BS1156+BV1156+BY1156+CB1156+CE1156+CH1156+CK1156+CN1156+CQ1156+CT1156+CW1156+CZ1156+DC1156</f>
        <v>15</v>
      </c>
      <c r="DF1156" s="7">
        <f t="shared" ref="DF1156:DF1219" si="1233">DD1156/DE1156</f>
        <v>3.8666666666666667</v>
      </c>
      <c r="DG1156" s="8">
        <f t="shared" ref="DG1156:DG1219" si="1234">(DF1156-1)/6</f>
        <v>0.4777777777777778</v>
      </c>
      <c r="DH1156" s="1" t="s">
        <v>67</v>
      </c>
      <c r="DI1156" s="1" t="s">
        <v>135</v>
      </c>
      <c r="DJ1156" s="1" t="s">
        <v>56</v>
      </c>
      <c r="DK1156" s="1" t="s">
        <v>56</v>
      </c>
      <c r="DL1156" s="1" t="s">
        <v>68</v>
      </c>
      <c r="DM1156" s="1" t="s">
        <v>65</v>
      </c>
      <c r="DN1156" s="2" t="s">
        <v>56</v>
      </c>
      <c r="DO1156" s="2" t="s">
        <v>56</v>
      </c>
      <c r="DP1156" s="2" t="s">
        <v>56</v>
      </c>
      <c r="DQ1156" s="2">
        <v>4</v>
      </c>
      <c r="DR1156" s="2">
        <v>5</v>
      </c>
      <c r="DS1156" s="2">
        <v>5</v>
      </c>
    </row>
    <row r="1157" spans="1:123" x14ac:dyDescent="0.25">
      <c r="A1157">
        <v>2018</v>
      </c>
      <c r="B1157">
        <v>1155</v>
      </c>
      <c r="C1157" t="s">
        <v>57</v>
      </c>
      <c r="D1157">
        <v>1</v>
      </c>
      <c r="E1157">
        <v>55</v>
      </c>
      <c r="F1157">
        <v>1963</v>
      </c>
      <c r="G1157">
        <v>13</v>
      </c>
      <c r="H1157">
        <f t="shared" si="1171"/>
        <v>13</v>
      </c>
      <c r="I1157" t="s">
        <v>58</v>
      </c>
      <c r="J1157">
        <f t="shared" si="1172"/>
        <v>2</v>
      </c>
      <c r="K1157" t="s">
        <v>119</v>
      </c>
      <c r="L1157">
        <f t="shared" si="1173"/>
        <v>2</v>
      </c>
      <c r="M1157" t="s">
        <v>119</v>
      </c>
      <c r="N1157">
        <f t="shared" si="1174"/>
        <v>3</v>
      </c>
      <c r="O1157" t="s">
        <v>60</v>
      </c>
      <c r="P1157">
        <f t="shared" si="1175"/>
        <v>7</v>
      </c>
      <c r="Q1157">
        <f t="shared" si="1176"/>
        <v>1</v>
      </c>
      <c r="R1157">
        <v>1</v>
      </c>
      <c r="S1157" t="s">
        <v>101</v>
      </c>
      <c r="T1157">
        <f t="shared" si="1177"/>
        <v>1</v>
      </c>
      <c r="U1157">
        <f t="shared" si="1178"/>
        <v>1</v>
      </c>
      <c r="V1157" t="s">
        <v>92</v>
      </c>
      <c r="W1157">
        <v>45400</v>
      </c>
      <c r="X1157">
        <v>45400</v>
      </c>
      <c r="Y1157">
        <v>70100</v>
      </c>
      <c r="Z1157" t="s">
        <v>81</v>
      </c>
      <c r="AA1157">
        <f t="shared" si="1179"/>
        <v>3</v>
      </c>
      <c r="AB1157">
        <f t="shared" si="1180"/>
        <v>1</v>
      </c>
      <c r="AC1157" t="s">
        <v>165</v>
      </c>
      <c r="AD1157" s="6">
        <f t="shared" si="1181"/>
        <v>7</v>
      </c>
      <c r="AE1157">
        <f t="shared" si="1182"/>
        <v>1</v>
      </c>
      <c r="AF1157" t="s">
        <v>105</v>
      </c>
      <c r="AG1157" t="s">
        <v>56</v>
      </c>
      <c r="AH1157" t="s">
        <v>56</v>
      </c>
      <c r="AI1157" s="6" t="str">
        <f t="shared" si="1170"/>
        <v>None</v>
      </c>
      <c r="AJ1157" t="s">
        <v>106</v>
      </c>
      <c r="AK1157" s="6">
        <f t="shared" si="1183"/>
        <v>1</v>
      </c>
      <c r="AL1157" t="s">
        <v>71</v>
      </c>
      <c r="AM1157" s="6">
        <f t="shared" si="1183"/>
        <v>2</v>
      </c>
      <c r="AN1157" s="6">
        <f t="shared" si="1184"/>
        <v>-1</v>
      </c>
      <c r="AO1157" t="s">
        <v>134</v>
      </c>
      <c r="AP1157">
        <f t="shared" si="1185"/>
        <v>7</v>
      </c>
      <c r="AQ1157">
        <f t="shared" si="1186"/>
        <v>1</v>
      </c>
      <c r="AR1157" t="s">
        <v>107</v>
      </c>
      <c r="AS1157">
        <f t="shared" si="1187"/>
        <v>1</v>
      </c>
      <c r="AT1157">
        <f t="shared" si="1188"/>
        <v>1</v>
      </c>
      <c r="AU1157" t="s">
        <v>113</v>
      </c>
      <c r="AV1157">
        <f t="shared" si="1189"/>
        <v>3</v>
      </c>
      <c r="AW1157">
        <f t="shared" si="1190"/>
        <v>1</v>
      </c>
      <c r="AX1157" t="s">
        <v>88</v>
      </c>
      <c r="AY1157">
        <f t="shared" si="1191"/>
        <v>7</v>
      </c>
      <c r="AZ1157">
        <f t="shared" si="1192"/>
        <v>1</v>
      </c>
      <c r="BA1157" s="6">
        <f t="shared" si="1193"/>
        <v>18</v>
      </c>
      <c r="BB1157" s="6">
        <f t="shared" si="1194"/>
        <v>4</v>
      </c>
      <c r="BC1157" s="6">
        <f t="shared" si="1195"/>
        <v>4.5</v>
      </c>
      <c r="BD1157" s="9">
        <f t="shared" si="1196"/>
        <v>0.58333333333333337</v>
      </c>
      <c r="BE1157" t="s">
        <v>56</v>
      </c>
      <c r="BF1157">
        <f t="shared" si="1197"/>
        <v>0</v>
      </c>
      <c r="BG1157">
        <f t="shared" si="1198"/>
        <v>0</v>
      </c>
      <c r="BH1157" t="s">
        <v>56</v>
      </c>
      <c r="BI1157">
        <f t="shared" si="1199"/>
        <v>0</v>
      </c>
      <c r="BJ1157">
        <f t="shared" si="1200"/>
        <v>0</v>
      </c>
      <c r="BK1157" t="s">
        <v>65</v>
      </c>
      <c r="BL1157">
        <f t="shared" si="1201"/>
        <v>7</v>
      </c>
      <c r="BM1157">
        <f t="shared" si="1202"/>
        <v>1</v>
      </c>
      <c r="BN1157" t="s">
        <v>65</v>
      </c>
      <c r="BO1157">
        <f t="shared" si="1203"/>
        <v>7</v>
      </c>
      <c r="BP1157">
        <f t="shared" si="1204"/>
        <v>1</v>
      </c>
      <c r="BQ1157" t="s">
        <v>56</v>
      </c>
      <c r="BR1157">
        <f t="shared" si="1205"/>
        <v>0</v>
      </c>
      <c r="BS1157">
        <f t="shared" si="1206"/>
        <v>0</v>
      </c>
      <c r="BT1157" t="s">
        <v>74</v>
      </c>
      <c r="BU1157">
        <f t="shared" si="1207"/>
        <v>7</v>
      </c>
      <c r="BV1157">
        <f t="shared" si="1208"/>
        <v>1</v>
      </c>
      <c r="BW1157" t="s">
        <v>130</v>
      </c>
      <c r="BX1157">
        <f t="shared" si="1209"/>
        <v>5</v>
      </c>
      <c r="BY1157">
        <f t="shared" si="1210"/>
        <v>1</v>
      </c>
      <c r="BZ1157" t="s">
        <v>108</v>
      </c>
      <c r="CA1157">
        <f t="shared" si="1211"/>
        <v>4</v>
      </c>
      <c r="CB1157">
        <f t="shared" si="1212"/>
        <v>1</v>
      </c>
      <c r="CC1157" t="s">
        <v>74</v>
      </c>
      <c r="CD1157">
        <f t="shared" si="1213"/>
        <v>7</v>
      </c>
      <c r="CE1157">
        <f t="shared" si="1214"/>
        <v>1</v>
      </c>
      <c r="CF1157" t="s">
        <v>82</v>
      </c>
      <c r="CG1157">
        <f t="shared" si="1215"/>
        <v>1</v>
      </c>
      <c r="CH1157">
        <f t="shared" si="1216"/>
        <v>1</v>
      </c>
      <c r="CI1157" t="s">
        <v>74</v>
      </c>
      <c r="CJ1157">
        <f t="shared" si="1217"/>
        <v>7</v>
      </c>
      <c r="CK1157">
        <f t="shared" si="1218"/>
        <v>1</v>
      </c>
      <c r="CL1157" t="s">
        <v>78</v>
      </c>
      <c r="CM1157">
        <f t="shared" si="1219"/>
        <v>7</v>
      </c>
      <c r="CN1157">
        <f t="shared" si="1220"/>
        <v>1</v>
      </c>
      <c r="CO1157" t="s">
        <v>83</v>
      </c>
      <c r="CP1157">
        <f t="shared" si="1221"/>
        <v>4</v>
      </c>
      <c r="CQ1157">
        <f t="shared" si="1222"/>
        <v>1</v>
      </c>
      <c r="CR1157" t="s">
        <v>83</v>
      </c>
      <c r="CS1157">
        <f t="shared" si="1223"/>
        <v>4</v>
      </c>
      <c r="CT1157">
        <f t="shared" si="1224"/>
        <v>1</v>
      </c>
      <c r="CU1157" t="s">
        <v>83</v>
      </c>
      <c r="CV1157">
        <f t="shared" si="1225"/>
        <v>4</v>
      </c>
      <c r="CW1157">
        <f t="shared" si="1226"/>
        <v>1</v>
      </c>
      <c r="CX1157" t="s">
        <v>83</v>
      </c>
      <c r="CY1157">
        <f t="shared" si="1227"/>
        <v>4</v>
      </c>
      <c r="CZ1157">
        <f t="shared" si="1228"/>
        <v>1</v>
      </c>
      <c r="DA1157" t="s">
        <v>56</v>
      </c>
      <c r="DB1157">
        <f t="shared" si="1229"/>
        <v>0</v>
      </c>
      <c r="DC1157">
        <f t="shared" si="1230"/>
        <v>0</v>
      </c>
      <c r="DD1157">
        <f t="shared" si="1231"/>
        <v>68</v>
      </c>
      <c r="DE1157">
        <f t="shared" si="1232"/>
        <v>13</v>
      </c>
      <c r="DF1157" s="7">
        <f t="shared" si="1233"/>
        <v>5.2307692307692308</v>
      </c>
      <c r="DG1157" s="8">
        <f t="shared" si="1234"/>
        <v>0.70512820512820518</v>
      </c>
      <c r="DH1157" s="1" t="s">
        <v>83</v>
      </c>
      <c r="DI1157" s="1" t="s">
        <v>56</v>
      </c>
      <c r="DJ1157" s="1" t="s">
        <v>56</v>
      </c>
      <c r="DK1157" s="1" t="s">
        <v>93</v>
      </c>
      <c r="DL1157" s="1" t="s">
        <v>64</v>
      </c>
      <c r="DM1157" s="1" t="s">
        <v>65</v>
      </c>
      <c r="DN1157" s="2" t="s">
        <v>97</v>
      </c>
      <c r="DO1157" s="2">
        <v>4</v>
      </c>
      <c r="DP1157" s="2">
        <v>5</v>
      </c>
      <c r="DQ1157" s="2">
        <v>4</v>
      </c>
      <c r="DR1157" s="2">
        <v>4</v>
      </c>
      <c r="DS1157" s="2">
        <v>4</v>
      </c>
    </row>
    <row r="1158" spans="1:123" x14ac:dyDescent="0.25">
      <c r="A1158">
        <v>2018</v>
      </c>
      <c r="B1158">
        <v>1156</v>
      </c>
      <c r="C1158" t="s">
        <v>118</v>
      </c>
      <c r="D1158">
        <v>3</v>
      </c>
      <c r="E1158">
        <v>41</v>
      </c>
      <c r="F1158">
        <v>1977</v>
      </c>
      <c r="G1158">
        <v>16</v>
      </c>
      <c r="H1158">
        <f t="shared" si="1171"/>
        <v>16</v>
      </c>
      <c r="I1158" t="s">
        <v>90</v>
      </c>
      <c r="J1158">
        <f t="shared" si="1172"/>
        <v>1</v>
      </c>
      <c r="K1158" t="s">
        <v>142</v>
      </c>
      <c r="L1158">
        <f t="shared" si="1173"/>
        <v>1</v>
      </c>
      <c r="M1158" t="s">
        <v>89</v>
      </c>
      <c r="N1158">
        <f t="shared" si="1174"/>
        <v>4</v>
      </c>
      <c r="O1158" t="s">
        <v>132</v>
      </c>
      <c r="P1158">
        <f t="shared" si="1175"/>
        <v>1</v>
      </c>
      <c r="Q1158">
        <f t="shared" si="1176"/>
        <v>1</v>
      </c>
      <c r="R1158">
        <v>2</v>
      </c>
      <c r="S1158" t="s">
        <v>56</v>
      </c>
      <c r="T1158">
        <f t="shared" si="1177"/>
        <v>0</v>
      </c>
      <c r="U1158">
        <f t="shared" si="1178"/>
        <v>0</v>
      </c>
      <c r="V1158" t="s">
        <v>92</v>
      </c>
      <c r="W1158">
        <v>45400</v>
      </c>
      <c r="X1158">
        <v>24970</v>
      </c>
      <c r="Y1158">
        <v>38555</v>
      </c>
      <c r="Z1158" t="s">
        <v>109</v>
      </c>
      <c r="AA1158">
        <f t="shared" si="1179"/>
        <v>5</v>
      </c>
      <c r="AB1158">
        <f t="shared" si="1180"/>
        <v>1</v>
      </c>
      <c r="AC1158" t="s">
        <v>71</v>
      </c>
      <c r="AD1158" s="6">
        <f t="shared" si="1181"/>
        <v>4</v>
      </c>
      <c r="AE1158">
        <f t="shared" si="1182"/>
        <v>1</v>
      </c>
      <c r="AF1158" t="s">
        <v>95</v>
      </c>
      <c r="AG1158" t="s">
        <v>56</v>
      </c>
      <c r="AH1158" t="s">
        <v>56</v>
      </c>
      <c r="AI1158" s="6" t="str">
        <f t="shared" si="1170"/>
        <v>Catholic</v>
      </c>
      <c r="AJ1158" t="s">
        <v>71</v>
      </c>
      <c r="AK1158" s="6">
        <f t="shared" si="1183"/>
        <v>2</v>
      </c>
      <c r="AL1158" t="s">
        <v>71</v>
      </c>
      <c r="AM1158" s="6">
        <f t="shared" si="1183"/>
        <v>2</v>
      </c>
      <c r="AN1158" s="6">
        <f t="shared" si="1184"/>
        <v>0</v>
      </c>
      <c r="AO1158" t="s">
        <v>152</v>
      </c>
      <c r="AP1158">
        <f t="shared" si="1185"/>
        <v>4</v>
      </c>
      <c r="AQ1158">
        <f t="shared" si="1186"/>
        <v>1</v>
      </c>
      <c r="AR1158" t="s">
        <v>149</v>
      </c>
      <c r="AS1158">
        <f t="shared" si="1187"/>
        <v>5</v>
      </c>
      <c r="AT1158">
        <f t="shared" si="1188"/>
        <v>1</v>
      </c>
      <c r="AU1158" t="s">
        <v>113</v>
      </c>
      <c r="AV1158">
        <f t="shared" si="1189"/>
        <v>3</v>
      </c>
      <c r="AW1158">
        <f t="shared" si="1190"/>
        <v>1</v>
      </c>
      <c r="AX1158" t="s">
        <v>88</v>
      </c>
      <c r="AY1158">
        <f t="shared" si="1191"/>
        <v>7</v>
      </c>
      <c r="AZ1158">
        <f t="shared" si="1192"/>
        <v>1</v>
      </c>
      <c r="BA1158" s="6">
        <f t="shared" si="1193"/>
        <v>19</v>
      </c>
      <c r="BB1158" s="6">
        <f t="shared" si="1194"/>
        <v>4</v>
      </c>
      <c r="BC1158" s="6">
        <f t="shared" si="1195"/>
        <v>4.75</v>
      </c>
      <c r="BD1158" s="9">
        <f t="shared" si="1196"/>
        <v>0.625</v>
      </c>
      <c r="BE1158" t="s">
        <v>65</v>
      </c>
      <c r="BF1158">
        <f t="shared" si="1197"/>
        <v>7</v>
      </c>
      <c r="BG1158">
        <f t="shared" si="1198"/>
        <v>1</v>
      </c>
      <c r="BH1158" t="s">
        <v>65</v>
      </c>
      <c r="BI1158">
        <f t="shared" si="1199"/>
        <v>7</v>
      </c>
      <c r="BJ1158">
        <f t="shared" si="1200"/>
        <v>1</v>
      </c>
      <c r="BK1158" t="s">
        <v>56</v>
      </c>
      <c r="BL1158">
        <f t="shared" si="1201"/>
        <v>0</v>
      </c>
      <c r="BM1158">
        <f t="shared" si="1202"/>
        <v>0</v>
      </c>
      <c r="BN1158" t="s">
        <v>56</v>
      </c>
      <c r="BO1158">
        <f t="shared" si="1203"/>
        <v>0</v>
      </c>
      <c r="BP1158">
        <f t="shared" si="1204"/>
        <v>0</v>
      </c>
      <c r="BQ1158" t="s">
        <v>66</v>
      </c>
      <c r="BR1158">
        <f t="shared" si="1205"/>
        <v>1</v>
      </c>
      <c r="BS1158">
        <f t="shared" si="1206"/>
        <v>1</v>
      </c>
      <c r="BT1158" t="s">
        <v>74</v>
      </c>
      <c r="BU1158">
        <f t="shared" si="1207"/>
        <v>7</v>
      </c>
      <c r="BV1158">
        <f t="shared" si="1208"/>
        <v>1</v>
      </c>
      <c r="BW1158" t="s">
        <v>167</v>
      </c>
      <c r="BX1158">
        <f t="shared" si="1209"/>
        <v>7</v>
      </c>
      <c r="BY1158">
        <f t="shared" si="1210"/>
        <v>1</v>
      </c>
      <c r="BZ1158" t="s">
        <v>108</v>
      </c>
      <c r="CA1158">
        <f t="shared" si="1211"/>
        <v>4</v>
      </c>
      <c r="CB1158">
        <f t="shared" si="1212"/>
        <v>1</v>
      </c>
      <c r="CC1158" t="s">
        <v>74</v>
      </c>
      <c r="CD1158">
        <f t="shared" si="1213"/>
        <v>7</v>
      </c>
      <c r="CE1158">
        <f t="shared" si="1214"/>
        <v>1</v>
      </c>
      <c r="CF1158" t="s">
        <v>82</v>
      </c>
      <c r="CG1158">
        <f t="shared" si="1215"/>
        <v>1</v>
      </c>
      <c r="CH1158">
        <f t="shared" si="1216"/>
        <v>1</v>
      </c>
      <c r="CI1158" t="s">
        <v>74</v>
      </c>
      <c r="CJ1158">
        <f t="shared" si="1217"/>
        <v>7</v>
      </c>
      <c r="CK1158">
        <f t="shared" si="1218"/>
        <v>1</v>
      </c>
      <c r="CL1158" t="s">
        <v>78</v>
      </c>
      <c r="CM1158">
        <f t="shared" si="1219"/>
        <v>7</v>
      </c>
      <c r="CN1158">
        <f t="shared" si="1220"/>
        <v>1</v>
      </c>
      <c r="CO1158" t="s">
        <v>145</v>
      </c>
      <c r="CP1158">
        <f t="shared" si="1221"/>
        <v>1</v>
      </c>
      <c r="CQ1158">
        <f t="shared" si="1222"/>
        <v>1</v>
      </c>
      <c r="CR1158" t="s">
        <v>112</v>
      </c>
      <c r="CS1158">
        <f t="shared" si="1223"/>
        <v>7</v>
      </c>
      <c r="CT1158">
        <f t="shared" si="1224"/>
        <v>1</v>
      </c>
      <c r="CU1158" t="s">
        <v>112</v>
      </c>
      <c r="CV1158">
        <f t="shared" si="1225"/>
        <v>7</v>
      </c>
      <c r="CW1158">
        <f t="shared" si="1226"/>
        <v>1</v>
      </c>
      <c r="CX1158" t="s">
        <v>112</v>
      </c>
      <c r="CY1158">
        <f t="shared" si="1227"/>
        <v>7</v>
      </c>
      <c r="CZ1158">
        <f t="shared" si="1228"/>
        <v>1</v>
      </c>
      <c r="DA1158" t="s">
        <v>99</v>
      </c>
      <c r="DB1158">
        <f t="shared" si="1229"/>
        <v>7</v>
      </c>
      <c r="DC1158">
        <f t="shared" si="1230"/>
        <v>1</v>
      </c>
      <c r="DD1158">
        <f t="shared" si="1231"/>
        <v>77</v>
      </c>
      <c r="DE1158">
        <f t="shared" si="1232"/>
        <v>14</v>
      </c>
      <c r="DF1158" s="7">
        <f t="shared" si="1233"/>
        <v>5.5</v>
      </c>
      <c r="DG1158" s="8">
        <f t="shared" si="1234"/>
        <v>0.75</v>
      </c>
      <c r="DH1158" s="1" t="s">
        <v>112</v>
      </c>
      <c r="DI1158" s="1" t="s">
        <v>135</v>
      </c>
      <c r="DJ1158" s="1" t="s">
        <v>64</v>
      </c>
      <c r="DK1158" s="1" t="s">
        <v>56</v>
      </c>
      <c r="DL1158" s="1" t="s">
        <v>68</v>
      </c>
      <c r="DM1158" s="1" t="s">
        <v>56</v>
      </c>
      <c r="DN1158" s="2" t="s">
        <v>56</v>
      </c>
      <c r="DO1158" s="2">
        <v>4</v>
      </c>
      <c r="DP1158" s="2">
        <v>6</v>
      </c>
      <c r="DQ1158" s="2">
        <v>5</v>
      </c>
      <c r="DR1158" s="2" t="s">
        <v>111</v>
      </c>
      <c r="DS1158" s="2" t="s">
        <v>111</v>
      </c>
    </row>
    <row r="1159" spans="1:123" x14ac:dyDescent="0.25">
      <c r="A1159">
        <v>2018</v>
      </c>
      <c r="B1159">
        <v>1157</v>
      </c>
      <c r="C1159" t="s">
        <v>57</v>
      </c>
      <c r="D1159">
        <v>0</v>
      </c>
      <c r="E1159">
        <v>22</v>
      </c>
      <c r="F1159">
        <v>1996</v>
      </c>
      <c r="G1159">
        <v>14</v>
      </c>
      <c r="H1159">
        <f t="shared" si="1171"/>
        <v>14</v>
      </c>
      <c r="I1159" t="s">
        <v>58</v>
      </c>
      <c r="J1159">
        <f t="shared" si="1172"/>
        <v>2</v>
      </c>
      <c r="K1159" t="s">
        <v>142</v>
      </c>
      <c r="L1159">
        <f t="shared" si="1173"/>
        <v>1</v>
      </c>
      <c r="M1159" t="s">
        <v>177</v>
      </c>
      <c r="N1159">
        <f t="shared" si="1174"/>
        <v>2</v>
      </c>
      <c r="O1159" t="s">
        <v>132</v>
      </c>
      <c r="P1159">
        <f t="shared" si="1175"/>
        <v>1</v>
      </c>
      <c r="Q1159">
        <f t="shared" si="1176"/>
        <v>1</v>
      </c>
      <c r="R1159">
        <v>1</v>
      </c>
      <c r="S1159" t="s">
        <v>101</v>
      </c>
      <c r="T1159">
        <f t="shared" si="1177"/>
        <v>1</v>
      </c>
      <c r="U1159">
        <f t="shared" si="1178"/>
        <v>1</v>
      </c>
      <c r="V1159" t="s">
        <v>92</v>
      </c>
      <c r="W1159">
        <v>45400</v>
      </c>
      <c r="X1159">
        <v>8512.5</v>
      </c>
      <c r="Y1159">
        <v>13143.75</v>
      </c>
      <c r="Z1159" t="s">
        <v>81</v>
      </c>
      <c r="AA1159">
        <f t="shared" si="1179"/>
        <v>3</v>
      </c>
      <c r="AB1159">
        <f t="shared" si="1180"/>
        <v>1</v>
      </c>
      <c r="AC1159" t="s">
        <v>126</v>
      </c>
      <c r="AD1159" s="6">
        <f t="shared" si="1181"/>
        <v>5</v>
      </c>
      <c r="AE1159">
        <f t="shared" si="1182"/>
        <v>1</v>
      </c>
      <c r="AF1159" t="s">
        <v>105</v>
      </c>
      <c r="AG1159" t="s">
        <v>56</v>
      </c>
      <c r="AH1159" t="s">
        <v>56</v>
      </c>
      <c r="AI1159" s="6" t="str">
        <f t="shared" si="1170"/>
        <v>None</v>
      </c>
      <c r="AJ1159" t="s">
        <v>106</v>
      </c>
      <c r="AK1159" s="6">
        <f t="shared" si="1183"/>
        <v>1</v>
      </c>
      <c r="AL1159" t="s">
        <v>71</v>
      </c>
      <c r="AM1159" s="6">
        <f t="shared" si="1183"/>
        <v>2</v>
      </c>
      <c r="AN1159" s="6">
        <f t="shared" si="1184"/>
        <v>-1</v>
      </c>
      <c r="AO1159" t="s">
        <v>157</v>
      </c>
      <c r="AP1159">
        <f t="shared" si="1185"/>
        <v>2</v>
      </c>
      <c r="AQ1159">
        <f t="shared" si="1186"/>
        <v>1</v>
      </c>
      <c r="AR1159" t="s">
        <v>107</v>
      </c>
      <c r="AS1159">
        <f t="shared" si="1187"/>
        <v>1</v>
      </c>
      <c r="AT1159">
        <f t="shared" si="1188"/>
        <v>1</v>
      </c>
      <c r="AU1159" t="s">
        <v>158</v>
      </c>
      <c r="AV1159">
        <f t="shared" si="1189"/>
        <v>1</v>
      </c>
      <c r="AW1159">
        <f t="shared" si="1190"/>
        <v>1</v>
      </c>
      <c r="AX1159" t="s">
        <v>114</v>
      </c>
      <c r="AY1159">
        <f t="shared" si="1191"/>
        <v>5</v>
      </c>
      <c r="AZ1159">
        <f t="shared" si="1192"/>
        <v>1</v>
      </c>
      <c r="BA1159" s="6">
        <f t="shared" si="1193"/>
        <v>9</v>
      </c>
      <c r="BB1159" s="6">
        <f t="shared" si="1194"/>
        <v>4</v>
      </c>
      <c r="BC1159" s="6">
        <f t="shared" si="1195"/>
        <v>2.25</v>
      </c>
      <c r="BD1159" s="9">
        <f t="shared" si="1196"/>
        <v>0.20833333333333334</v>
      </c>
      <c r="BE1159" t="s">
        <v>56</v>
      </c>
      <c r="BF1159">
        <f t="shared" si="1197"/>
        <v>0</v>
      </c>
      <c r="BG1159">
        <f t="shared" si="1198"/>
        <v>0</v>
      </c>
      <c r="BH1159" t="s">
        <v>56</v>
      </c>
      <c r="BI1159">
        <f t="shared" si="1199"/>
        <v>0</v>
      </c>
      <c r="BJ1159">
        <f t="shared" si="1200"/>
        <v>0</v>
      </c>
      <c r="BK1159" t="s">
        <v>64</v>
      </c>
      <c r="BL1159">
        <f t="shared" si="1201"/>
        <v>4</v>
      </c>
      <c r="BM1159">
        <f t="shared" si="1202"/>
        <v>1</v>
      </c>
      <c r="BN1159" t="s">
        <v>64</v>
      </c>
      <c r="BO1159">
        <f t="shared" si="1203"/>
        <v>4</v>
      </c>
      <c r="BP1159">
        <f t="shared" si="1204"/>
        <v>1</v>
      </c>
      <c r="BQ1159" t="s">
        <v>94</v>
      </c>
      <c r="BR1159">
        <f t="shared" si="1205"/>
        <v>7</v>
      </c>
      <c r="BS1159">
        <f t="shared" si="1206"/>
        <v>1</v>
      </c>
      <c r="BT1159" t="s">
        <v>74</v>
      </c>
      <c r="BU1159">
        <f t="shared" si="1207"/>
        <v>7</v>
      </c>
      <c r="BV1159">
        <f t="shared" si="1208"/>
        <v>1</v>
      </c>
      <c r="BW1159" t="s">
        <v>56</v>
      </c>
      <c r="BX1159">
        <f t="shared" si="1209"/>
        <v>0</v>
      </c>
      <c r="BY1159">
        <f t="shared" si="1210"/>
        <v>0</v>
      </c>
      <c r="BZ1159" t="s">
        <v>56</v>
      </c>
      <c r="CA1159">
        <f t="shared" si="1211"/>
        <v>0</v>
      </c>
      <c r="CB1159">
        <f t="shared" si="1212"/>
        <v>0</v>
      </c>
      <c r="CC1159" t="s">
        <v>56</v>
      </c>
      <c r="CD1159">
        <f t="shared" si="1213"/>
        <v>0</v>
      </c>
      <c r="CE1159">
        <f t="shared" si="1214"/>
        <v>0</v>
      </c>
      <c r="CF1159" t="s">
        <v>56</v>
      </c>
      <c r="CG1159">
        <f t="shared" si="1215"/>
        <v>0</v>
      </c>
      <c r="CH1159">
        <f t="shared" si="1216"/>
        <v>0</v>
      </c>
      <c r="CI1159" t="s">
        <v>56</v>
      </c>
      <c r="CJ1159">
        <f t="shared" si="1217"/>
        <v>0</v>
      </c>
      <c r="CK1159">
        <f t="shared" si="1218"/>
        <v>0</v>
      </c>
      <c r="CL1159" t="s">
        <v>56</v>
      </c>
      <c r="CM1159">
        <f t="shared" si="1219"/>
        <v>0</v>
      </c>
      <c r="CN1159">
        <f t="shared" si="1220"/>
        <v>0</v>
      </c>
      <c r="CO1159" t="s">
        <v>56</v>
      </c>
      <c r="CP1159">
        <f t="shared" si="1221"/>
        <v>0</v>
      </c>
      <c r="CQ1159">
        <f t="shared" si="1222"/>
        <v>0</v>
      </c>
      <c r="CR1159" t="s">
        <v>56</v>
      </c>
      <c r="CS1159">
        <f t="shared" si="1223"/>
        <v>0</v>
      </c>
      <c r="CT1159">
        <f t="shared" si="1224"/>
        <v>0</v>
      </c>
      <c r="CU1159" t="s">
        <v>56</v>
      </c>
      <c r="CV1159">
        <f t="shared" si="1225"/>
        <v>0</v>
      </c>
      <c r="CW1159">
        <f t="shared" si="1226"/>
        <v>0</v>
      </c>
      <c r="CX1159" t="s">
        <v>56</v>
      </c>
      <c r="CY1159">
        <f t="shared" si="1227"/>
        <v>0</v>
      </c>
      <c r="CZ1159">
        <f t="shared" si="1228"/>
        <v>0</v>
      </c>
      <c r="DA1159" t="s">
        <v>99</v>
      </c>
      <c r="DB1159">
        <f t="shared" si="1229"/>
        <v>7</v>
      </c>
      <c r="DC1159">
        <f t="shared" si="1230"/>
        <v>1</v>
      </c>
      <c r="DD1159">
        <f t="shared" si="1231"/>
        <v>29</v>
      </c>
      <c r="DE1159">
        <f t="shared" si="1232"/>
        <v>5</v>
      </c>
      <c r="DF1159" s="7">
        <f t="shared" si="1233"/>
        <v>5.8</v>
      </c>
      <c r="DG1159" s="8">
        <f t="shared" si="1234"/>
        <v>0.79999999999999993</v>
      </c>
      <c r="DH1159" s="1" t="s">
        <v>56</v>
      </c>
      <c r="DI1159" s="1" t="s">
        <v>85</v>
      </c>
      <c r="DJ1159" s="1" t="s">
        <v>56</v>
      </c>
      <c r="DK1159" s="1" t="s">
        <v>74</v>
      </c>
      <c r="DL1159" s="1" t="s">
        <v>64</v>
      </c>
      <c r="DM1159" s="1" t="s">
        <v>63</v>
      </c>
      <c r="DN1159" s="2">
        <v>2</v>
      </c>
      <c r="DO1159" s="2" t="s">
        <v>56</v>
      </c>
      <c r="DP1159" s="2" t="s">
        <v>56</v>
      </c>
      <c r="DQ1159" s="2" t="s">
        <v>56</v>
      </c>
      <c r="DR1159" s="2" t="s">
        <v>56</v>
      </c>
      <c r="DS1159" s="2" t="s">
        <v>56</v>
      </c>
    </row>
    <row r="1160" spans="1:123" x14ac:dyDescent="0.25">
      <c r="A1160">
        <v>2018</v>
      </c>
      <c r="B1160">
        <v>1158</v>
      </c>
      <c r="C1160" t="s">
        <v>102</v>
      </c>
      <c r="D1160">
        <v>3</v>
      </c>
      <c r="E1160">
        <v>28</v>
      </c>
      <c r="F1160">
        <v>1990</v>
      </c>
      <c r="G1160">
        <v>14</v>
      </c>
      <c r="H1160">
        <f t="shared" si="1171"/>
        <v>14</v>
      </c>
      <c r="I1160" t="s">
        <v>58</v>
      </c>
      <c r="J1160">
        <f t="shared" si="1172"/>
        <v>2</v>
      </c>
      <c r="K1160" t="s">
        <v>59</v>
      </c>
      <c r="L1160">
        <f t="shared" si="1173"/>
        <v>3</v>
      </c>
      <c r="M1160" t="s">
        <v>89</v>
      </c>
      <c r="N1160">
        <f t="shared" si="1174"/>
        <v>4</v>
      </c>
      <c r="O1160" t="s">
        <v>132</v>
      </c>
      <c r="P1160">
        <f t="shared" si="1175"/>
        <v>1</v>
      </c>
      <c r="Q1160">
        <f t="shared" si="1176"/>
        <v>1</v>
      </c>
      <c r="R1160">
        <v>2</v>
      </c>
      <c r="S1160" t="s">
        <v>101</v>
      </c>
      <c r="T1160">
        <f t="shared" si="1177"/>
        <v>1</v>
      </c>
      <c r="U1160">
        <f t="shared" si="1178"/>
        <v>1</v>
      </c>
      <c r="V1160" t="s">
        <v>92</v>
      </c>
      <c r="W1160">
        <v>54480</v>
      </c>
      <c r="X1160">
        <v>24970</v>
      </c>
      <c r="Y1160">
        <v>38555</v>
      </c>
      <c r="Z1160" t="s">
        <v>109</v>
      </c>
      <c r="AA1160">
        <f t="shared" si="1179"/>
        <v>5</v>
      </c>
      <c r="AB1160">
        <f t="shared" si="1180"/>
        <v>1</v>
      </c>
      <c r="AC1160" t="s">
        <v>120</v>
      </c>
      <c r="AD1160" s="6">
        <f t="shared" si="1181"/>
        <v>1</v>
      </c>
      <c r="AE1160">
        <f t="shared" si="1182"/>
        <v>1</v>
      </c>
      <c r="AF1160" t="s">
        <v>75</v>
      </c>
      <c r="AG1160" t="s">
        <v>142</v>
      </c>
      <c r="AH1160" t="s">
        <v>203</v>
      </c>
      <c r="AI1160" s="6" t="str">
        <f t="shared" si="1170"/>
        <v>Mormon</v>
      </c>
      <c r="AJ1160" t="s">
        <v>77</v>
      </c>
      <c r="AK1160" s="6">
        <f t="shared" si="1183"/>
        <v>3</v>
      </c>
      <c r="AL1160" t="s">
        <v>77</v>
      </c>
      <c r="AM1160" s="6">
        <f t="shared" si="1183"/>
        <v>3</v>
      </c>
      <c r="AN1160" s="6">
        <f t="shared" si="1184"/>
        <v>0</v>
      </c>
      <c r="AO1160" t="s">
        <v>121</v>
      </c>
      <c r="AP1160">
        <f t="shared" si="1185"/>
        <v>7</v>
      </c>
      <c r="AQ1160">
        <f t="shared" si="1186"/>
        <v>1</v>
      </c>
      <c r="AR1160" t="s">
        <v>73</v>
      </c>
      <c r="AS1160">
        <f t="shared" si="1187"/>
        <v>7</v>
      </c>
      <c r="AT1160">
        <f t="shared" si="1188"/>
        <v>1</v>
      </c>
      <c r="AU1160" t="s">
        <v>87</v>
      </c>
      <c r="AV1160">
        <f t="shared" si="1189"/>
        <v>7</v>
      </c>
      <c r="AW1160">
        <f t="shared" si="1190"/>
        <v>1</v>
      </c>
      <c r="AX1160" t="s">
        <v>88</v>
      </c>
      <c r="AY1160">
        <f t="shared" si="1191"/>
        <v>7</v>
      </c>
      <c r="AZ1160">
        <f t="shared" si="1192"/>
        <v>1</v>
      </c>
      <c r="BA1160" s="6">
        <f t="shared" si="1193"/>
        <v>28</v>
      </c>
      <c r="BB1160" s="6">
        <f t="shared" si="1194"/>
        <v>4</v>
      </c>
      <c r="BC1160" s="6">
        <f t="shared" si="1195"/>
        <v>7</v>
      </c>
      <c r="BD1160" s="9">
        <f t="shared" si="1196"/>
        <v>1</v>
      </c>
      <c r="BE1160" t="s">
        <v>65</v>
      </c>
      <c r="BF1160">
        <f t="shared" si="1197"/>
        <v>7</v>
      </c>
      <c r="BG1160">
        <f t="shared" si="1198"/>
        <v>1</v>
      </c>
      <c r="BH1160" t="s">
        <v>64</v>
      </c>
      <c r="BI1160">
        <f t="shared" si="1199"/>
        <v>4</v>
      </c>
      <c r="BJ1160">
        <f t="shared" si="1200"/>
        <v>1</v>
      </c>
      <c r="BK1160" t="s">
        <v>56</v>
      </c>
      <c r="BL1160">
        <f t="shared" si="1201"/>
        <v>0</v>
      </c>
      <c r="BM1160">
        <f t="shared" si="1202"/>
        <v>0</v>
      </c>
      <c r="BN1160" t="s">
        <v>56</v>
      </c>
      <c r="BO1160">
        <f t="shared" si="1203"/>
        <v>0</v>
      </c>
      <c r="BP1160">
        <f t="shared" si="1204"/>
        <v>0</v>
      </c>
      <c r="BQ1160" t="s">
        <v>56</v>
      </c>
      <c r="BR1160">
        <f t="shared" si="1205"/>
        <v>0</v>
      </c>
      <c r="BS1160">
        <f t="shared" si="1206"/>
        <v>0</v>
      </c>
      <c r="BT1160" t="s">
        <v>74</v>
      </c>
      <c r="BU1160">
        <f t="shared" si="1207"/>
        <v>7</v>
      </c>
      <c r="BV1160">
        <f t="shared" si="1208"/>
        <v>1</v>
      </c>
      <c r="BW1160" t="s">
        <v>79</v>
      </c>
      <c r="BX1160">
        <f t="shared" si="1209"/>
        <v>1</v>
      </c>
      <c r="BY1160">
        <f t="shared" si="1210"/>
        <v>1</v>
      </c>
      <c r="BZ1160" t="s">
        <v>108</v>
      </c>
      <c r="CA1160">
        <f t="shared" si="1211"/>
        <v>4</v>
      </c>
      <c r="CB1160">
        <f t="shared" si="1212"/>
        <v>1</v>
      </c>
      <c r="CC1160" t="s">
        <v>78</v>
      </c>
      <c r="CD1160">
        <f t="shared" si="1213"/>
        <v>1</v>
      </c>
      <c r="CE1160">
        <f t="shared" si="1214"/>
        <v>1</v>
      </c>
      <c r="CF1160" t="s">
        <v>82</v>
      </c>
      <c r="CG1160">
        <f t="shared" si="1215"/>
        <v>1</v>
      </c>
      <c r="CH1160">
        <f t="shared" si="1216"/>
        <v>1</v>
      </c>
      <c r="CI1160" t="s">
        <v>78</v>
      </c>
      <c r="CJ1160">
        <f t="shared" si="1217"/>
        <v>1</v>
      </c>
      <c r="CK1160">
        <f t="shared" si="1218"/>
        <v>1</v>
      </c>
      <c r="CL1160" t="s">
        <v>78</v>
      </c>
      <c r="CM1160">
        <f t="shared" si="1219"/>
        <v>7</v>
      </c>
      <c r="CN1160">
        <f t="shared" si="1220"/>
        <v>1</v>
      </c>
      <c r="CO1160" t="s">
        <v>67</v>
      </c>
      <c r="CP1160">
        <f t="shared" si="1221"/>
        <v>5</v>
      </c>
      <c r="CQ1160">
        <f t="shared" si="1222"/>
        <v>1</v>
      </c>
      <c r="CR1160" t="s">
        <v>67</v>
      </c>
      <c r="CS1160">
        <f t="shared" si="1223"/>
        <v>5</v>
      </c>
      <c r="CT1160">
        <f t="shared" si="1224"/>
        <v>1</v>
      </c>
      <c r="CU1160" t="s">
        <v>67</v>
      </c>
      <c r="CV1160">
        <f t="shared" si="1225"/>
        <v>5</v>
      </c>
      <c r="CW1160">
        <f t="shared" si="1226"/>
        <v>1</v>
      </c>
      <c r="CX1160" t="s">
        <v>67</v>
      </c>
      <c r="CY1160">
        <f t="shared" si="1227"/>
        <v>5</v>
      </c>
      <c r="CZ1160">
        <f t="shared" si="1228"/>
        <v>1</v>
      </c>
      <c r="DA1160" t="s">
        <v>56</v>
      </c>
      <c r="DB1160">
        <f t="shared" si="1229"/>
        <v>0</v>
      </c>
      <c r="DC1160">
        <f t="shared" si="1230"/>
        <v>0</v>
      </c>
      <c r="DD1160">
        <f t="shared" si="1231"/>
        <v>46</v>
      </c>
      <c r="DE1160">
        <f t="shared" si="1232"/>
        <v>12</v>
      </c>
      <c r="DF1160" s="7">
        <f t="shared" si="1233"/>
        <v>3.8333333333333335</v>
      </c>
      <c r="DG1160" s="8">
        <f t="shared" si="1234"/>
        <v>0.47222222222222227</v>
      </c>
      <c r="DH1160" s="1" t="s">
        <v>67</v>
      </c>
      <c r="DI1160" s="1" t="s">
        <v>56</v>
      </c>
      <c r="DJ1160" s="1" t="s">
        <v>65</v>
      </c>
      <c r="DK1160" s="1" t="s">
        <v>93</v>
      </c>
      <c r="DL1160" s="1" t="s">
        <v>64</v>
      </c>
      <c r="DM1160" s="1" t="s">
        <v>56</v>
      </c>
      <c r="DN1160" s="2" t="s">
        <v>123</v>
      </c>
      <c r="DO1160" s="2">
        <v>2</v>
      </c>
      <c r="DP1160" s="2">
        <v>5</v>
      </c>
      <c r="DQ1160" s="2">
        <v>3</v>
      </c>
      <c r="DR1160" s="2" t="s">
        <v>111</v>
      </c>
      <c r="DS1160" s="2">
        <v>6</v>
      </c>
    </row>
    <row r="1161" spans="1:123" x14ac:dyDescent="0.25">
      <c r="A1161">
        <v>2018</v>
      </c>
      <c r="B1161">
        <v>1159</v>
      </c>
      <c r="C1161" t="s">
        <v>118</v>
      </c>
      <c r="D1161">
        <v>5</v>
      </c>
      <c r="E1161">
        <v>87</v>
      </c>
      <c r="F1161">
        <v>1931</v>
      </c>
      <c r="G1161">
        <v>12</v>
      </c>
      <c r="H1161">
        <f t="shared" si="1171"/>
        <v>12</v>
      </c>
      <c r="I1161" t="s">
        <v>90</v>
      </c>
      <c r="J1161">
        <f t="shared" si="1172"/>
        <v>1</v>
      </c>
      <c r="K1161" t="s">
        <v>119</v>
      </c>
      <c r="L1161">
        <f t="shared" si="1173"/>
        <v>2</v>
      </c>
      <c r="M1161" t="s">
        <v>119</v>
      </c>
      <c r="N1161">
        <f t="shared" si="1174"/>
        <v>3</v>
      </c>
      <c r="O1161" t="s">
        <v>60</v>
      </c>
      <c r="P1161">
        <f t="shared" si="1175"/>
        <v>7</v>
      </c>
      <c r="Q1161">
        <f t="shared" si="1176"/>
        <v>1</v>
      </c>
      <c r="R1161">
        <v>1</v>
      </c>
      <c r="S1161" t="s">
        <v>56</v>
      </c>
      <c r="T1161">
        <f t="shared" si="1177"/>
        <v>0</v>
      </c>
      <c r="U1161">
        <f t="shared" si="1178"/>
        <v>0</v>
      </c>
      <c r="V1161" t="s">
        <v>92</v>
      </c>
      <c r="W1161">
        <v>14755</v>
      </c>
      <c r="X1161">
        <v>0</v>
      </c>
      <c r="Y1161">
        <v>0</v>
      </c>
      <c r="Z1161" t="s">
        <v>109</v>
      </c>
      <c r="AA1161">
        <f t="shared" si="1179"/>
        <v>5</v>
      </c>
      <c r="AB1161">
        <f t="shared" si="1180"/>
        <v>1</v>
      </c>
      <c r="AC1161" t="s">
        <v>126</v>
      </c>
      <c r="AD1161" s="6">
        <f t="shared" si="1181"/>
        <v>5</v>
      </c>
      <c r="AE1161">
        <f t="shared" si="1182"/>
        <v>1</v>
      </c>
      <c r="AF1161" t="s">
        <v>75</v>
      </c>
      <c r="AG1161" t="s">
        <v>76</v>
      </c>
      <c r="AH1161" t="s">
        <v>56</v>
      </c>
      <c r="AI1161" s="6" t="str">
        <f t="shared" si="1170"/>
        <v>Baptist-dk which</v>
      </c>
      <c r="AJ1161" t="s">
        <v>77</v>
      </c>
      <c r="AK1161" s="6">
        <f t="shared" si="1183"/>
        <v>3</v>
      </c>
      <c r="AL1161" t="s">
        <v>77</v>
      </c>
      <c r="AM1161" s="6">
        <f t="shared" si="1183"/>
        <v>3</v>
      </c>
      <c r="AN1161" s="6">
        <f t="shared" si="1184"/>
        <v>0</v>
      </c>
      <c r="AO1161" t="s">
        <v>121</v>
      </c>
      <c r="AP1161">
        <f t="shared" si="1185"/>
        <v>7</v>
      </c>
      <c r="AQ1161">
        <f t="shared" si="1186"/>
        <v>1</v>
      </c>
      <c r="AR1161" t="s">
        <v>73</v>
      </c>
      <c r="AS1161">
        <f t="shared" si="1187"/>
        <v>7</v>
      </c>
      <c r="AT1161">
        <f t="shared" si="1188"/>
        <v>1</v>
      </c>
      <c r="AU1161" t="s">
        <v>87</v>
      </c>
      <c r="AV1161">
        <f t="shared" si="1189"/>
        <v>7</v>
      </c>
      <c r="AW1161">
        <f t="shared" si="1190"/>
        <v>1</v>
      </c>
      <c r="AX1161" t="s">
        <v>88</v>
      </c>
      <c r="AY1161">
        <f t="shared" si="1191"/>
        <v>7</v>
      </c>
      <c r="AZ1161">
        <f t="shared" si="1192"/>
        <v>1</v>
      </c>
      <c r="BA1161" s="6">
        <f t="shared" si="1193"/>
        <v>28</v>
      </c>
      <c r="BB1161" s="6">
        <f t="shared" si="1194"/>
        <v>4</v>
      </c>
      <c r="BC1161" s="6">
        <f t="shared" si="1195"/>
        <v>7</v>
      </c>
      <c r="BD1161" s="9">
        <f t="shared" si="1196"/>
        <v>1</v>
      </c>
      <c r="BE1161" t="s">
        <v>65</v>
      </c>
      <c r="BF1161">
        <f t="shared" si="1197"/>
        <v>7</v>
      </c>
      <c r="BG1161">
        <f t="shared" si="1198"/>
        <v>1</v>
      </c>
      <c r="BH1161" t="s">
        <v>65</v>
      </c>
      <c r="BI1161">
        <f t="shared" si="1199"/>
        <v>7</v>
      </c>
      <c r="BJ1161">
        <f t="shared" si="1200"/>
        <v>1</v>
      </c>
      <c r="BK1161" t="s">
        <v>56</v>
      </c>
      <c r="BL1161">
        <f t="shared" si="1201"/>
        <v>0</v>
      </c>
      <c r="BM1161">
        <f t="shared" si="1202"/>
        <v>0</v>
      </c>
      <c r="BN1161" t="s">
        <v>56</v>
      </c>
      <c r="BO1161">
        <f t="shared" si="1203"/>
        <v>0</v>
      </c>
      <c r="BP1161">
        <f t="shared" si="1204"/>
        <v>0</v>
      </c>
      <c r="BQ1161" t="s">
        <v>66</v>
      </c>
      <c r="BR1161">
        <f t="shared" si="1205"/>
        <v>1</v>
      </c>
      <c r="BS1161">
        <f t="shared" si="1206"/>
        <v>1</v>
      </c>
      <c r="BT1161" t="s">
        <v>74</v>
      </c>
      <c r="BU1161">
        <f t="shared" si="1207"/>
        <v>7</v>
      </c>
      <c r="BV1161">
        <f t="shared" si="1208"/>
        <v>1</v>
      </c>
      <c r="BW1161" t="s">
        <v>167</v>
      </c>
      <c r="BX1161">
        <f t="shared" si="1209"/>
        <v>7</v>
      </c>
      <c r="BY1161">
        <f t="shared" si="1210"/>
        <v>1</v>
      </c>
      <c r="BZ1161" t="s">
        <v>139</v>
      </c>
      <c r="CA1161">
        <f t="shared" si="1211"/>
        <v>7</v>
      </c>
      <c r="CB1161">
        <f t="shared" si="1212"/>
        <v>1</v>
      </c>
      <c r="CC1161" t="s">
        <v>74</v>
      </c>
      <c r="CD1161">
        <f t="shared" si="1213"/>
        <v>7</v>
      </c>
      <c r="CE1161">
        <f t="shared" si="1214"/>
        <v>1</v>
      </c>
      <c r="CF1161" t="s">
        <v>82</v>
      </c>
      <c r="CG1161">
        <f t="shared" si="1215"/>
        <v>1</v>
      </c>
      <c r="CH1161">
        <f t="shared" si="1216"/>
        <v>1</v>
      </c>
      <c r="CI1161" t="s">
        <v>74</v>
      </c>
      <c r="CJ1161">
        <f t="shared" si="1217"/>
        <v>7</v>
      </c>
      <c r="CK1161">
        <f t="shared" si="1218"/>
        <v>1</v>
      </c>
      <c r="CL1161" t="s">
        <v>78</v>
      </c>
      <c r="CM1161">
        <f t="shared" si="1219"/>
        <v>7</v>
      </c>
      <c r="CN1161">
        <f t="shared" si="1220"/>
        <v>1</v>
      </c>
      <c r="CO1161" t="s">
        <v>112</v>
      </c>
      <c r="CP1161">
        <f t="shared" si="1221"/>
        <v>7</v>
      </c>
      <c r="CQ1161">
        <f t="shared" si="1222"/>
        <v>1</v>
      </c>
      <c r="CR1161" t="s">
        <v>83</v>
      </c>
      <c r="CS1161">
        <f t="shared" si="1223"/>
        <v>4</v>
      </c>
      <c r="CT1161">
        <f t="shared" si="1224"/>
        <v>1</v>
      </c>
      <c r="CU1161" t="s">
        <v>83</v>
      </c>
      <c r="CV1161">
        <f t="shared" si="1225"/>
        <v>4</v>
      </c>
      <c r="CW1161">
        <f t="shared" si="1226"/>
        <v>1</v>
      </c>
      <c r="CX1161" t="s">
        <v>83</v>
      </c>
      <c r="CY1161">
        <f t="shared" si="1227"/>
        <v>4</v>
      </c>
      <c r="CZ1161">
        <f t="shared" si="1228"/>
        <v>1</v>
      </c>
      <c r="DA1161" t="s">
        <v>86</v>
      </c>
      <c r="DB1161">
        <f t="shared" si="1229"/>
        <v>3</v>
      </c>
      <c r="DC1161">
        <f t="shared" si="1230"/>
        <v>1</v>
      </c>
      <c r="DD1161">
        <f t="shared" si="1231"/>
        <v>73</v>
      </c>
      <c r="DE1161">
        <f t="shared" si="1232"/>
        <v>14</v>
      </c>
      <c r="DF1161" s="7">
        <f t="shared" si="1233"/>
        <v>5.2142857142857144</v>
      </c>
      <c r="DG1161" s="8">
        <f t="shared" si="1234"/>
        <v>0.70238095238095244</v>
      </c>
      <c r="DH1161" s="1" t="s">
        <v>112</v>
      </c>
      <c r="DI1161" s="1" t="s">
        <v>56</v>
      </c>
      <c r="DJ1161" s="1" t="s">
        <v>65</v>
      </c>
      <c r="DK1161" s="1" t="s">
        <v>56</v>
      </c>
      <c r="DL1161" s="1" t="s">
        <v>93</v>
      </c>
      <c r="DM1161" s="1" t="s">
        <v>56</v>
      </c>
      <c r="DN1161" s="2" t="s">
        <v>56</v>
      </c>
      <c r="DO1161" s="2">
        <v>4</v>
      </c>
      <c r="DP1161" s="2">
        <v>6</v>
      </c>
      <c r="DQ1161" s="2">
        <v>4</v>
      </c>
      <c r="DR1161" s="2">
        <v>5</v>
      </c>
      <c r="DS1161" s="2">
        <v>5</v>
      </c>
    </row>
    <row r="1162" spans="1:123" x14ac:dyDescent="0.25">
      <c r="A1162">
        <v>2018</v>
      </c>
      <c r="B1162">
        <v>1160</v>
      </c>
      <c r="C1162" t="s">
        <v>102</v>
      </c>
      <c r="D1162">
        <v>3</v>
      </c>
      <c r="E1162">
        <v>64</v>
      </c>
      <c r="F1162">
        <v>1954</v>
      </c>
      <c r="G1162">
        <v>16</v>
      </c>
      <c r="H1162">
        <f t="shared" si="1171"/>
        <v>16</v>
      </c>
      <c r="I1162" t="s">
        <v>58</v>
      </c>
      <c r="J1162">
        <f t="shared" si="1172"/>
        <v>2</v>
      </c>
      <c r="K1162" t="s">
        <v>142</v>
      </c>
      <c r="L1162">
        <f t="shared" si="1173"/>
        <v>1</v>
      </c>
      <c r="M1162" t="s">
        <v>177</v>
      </c>
      <c r="N1162">
        <f t="shared" si="1174"/>
        <v>2</v>
      </c>
      <c r="O1162" t="s">
        <v>60</v>
      </c>
      <c r="P1162">
        <f t="shared" si="1175"/>
        <v>7</v>
      </c>
      <c r="Q1162">
        <f t="shared" si="1176"/>
        <v>1</v>
      </c>
      <c r="R1162">
        <v>2</v>
      </c>
      <c r="S1162" t="s">
        <v>101</v>
      </c>
      <c r="T1162">
        <f t="shared" si="1177"/>
        <v>1</v>
      </c>
      <c r="U1162">
        <f t="shared" si="1178"/>
        <v>1</v>
      </c>
      <c r="V1162" t="s">
        <v>92</v>
      </c>
      <c r="W1162">
        <v>54480</v>
      </c>
      <c r="X1162">
        <v>24970</v>
      </c>
      <c r="Y1162">
        <v>38555</v>
      </c>
      <c r="Z1162" t="s">
        <v>109</v>
      </c>
      <c r="AA1162">
        <f t="shared" si="1179"/>
        <v>5</v>
      </c>
      <c r="AB1162">
        <f t="shared" si="1180"/>
        <v>1</v>
      </c>
      <c r="AC1162" t="s">
        <v>62</v>
      </c>
      <c r="AD1162" s="6">
        <f t="shared" si="1181"/>
        <v>2</v>
      </c>
      <c r="AE1162">
        <f t="shared" si="1182"/>
        <v>1</v>
      </c>
      <c r="AF1162" t="s">
        <v>95</v>
      </c>
      <c r="AG1162" t="s">
        <v>56</v>
      </c>
      <c r="AH1162" t="s">
        <v>56</v>
      </c>
      <c r="AI1162" s="6" t="str">
        <f t="shared" si="1170"/>
        <v>Catholic</v>
      </c>
      <c r="AJ1162" t="s">
        <v>71</v>
      </c>
      <c r="AK1162" s="6">
        <f t="shared" si="1183"/>
        <v>2</v>
      </c>
      <c r="AL1162" t="s">
        <v>71</v>
      </c>
      <c r="AM1162" s="6">
        <f t="shared" si="1183"/>
        <v>2</v>
      </c>
      <c r="AN1162" s="6">
        <f t="shared" si="1184"/>
        <v>0</v>
      </c>
      <c r="AO1162" t="s">
        <v>116</v>
      </c>
      <c r="AP1162">
        <f t="shared" si="1185"/>
        <v>6</v>
      </c>
      <c r="AQ1162">
        <f t="shared" si="1186"/>
        <v>1</v>
      </c>
      <c r="AR1162" t="s">
        <v>149</v>
      </c>
      <c r="AS1162">
        <f t="shared" si="1187"/>
        <v>5</v>
      </c>
      <c r="AT1162">
        <f t="shared" si="1188"/>
        <v>1</v>
      </c>
      <c r="AU1162" t="s">
        <v>100</v>
      </c>
      <c r="AV1162">
        <f t="shared" si="1189"/>
        <v>5</v>
      </c>
      <c r="AW1162">
        <f t="shared" si="1190"/>
        <v>1</v>
      </c>
      <c r="AX1162" t="s">
        <v>114</v>
      </c>
      <c r="AY1162">
        <f t="shared" si="1191"/>
        <v>5</v>
      </c>
      <c r="AZ1162">
        <f t="shared" si="1192"/>
        <v>1</v>
      </c>
      <c r="BA1162" s="6">
        <f t="shared" si="1193"/>
        <v>21</v>
      </c>
      <c r="BB1162" s="6">
        <f t="shared" si="1194"/>
        <v>4</v>
      </c>
      <c r="BC1162" s="6">
        <f t="shared" si="1195"/>
        <v>5.25</v>
      </c>
      <c r="BD1162" s="9">
        <f t="shared" si="1196"/>
        <v>0.70833333333333337</v>
      </c>
      <c r="BE1162" t="s">
        <v>63</v>
      </c>
      <c r="BF1162">
        <f t="shared" si="1197"/>
        <v>1</v>
      </c>
      <c r="BG1162">
        <f t="shared" si="1198"/>
        <v>1</v>
      </c>
      <c r="BH1162" t="s">
        <v>64</v>
      </c>
      <c r="BI1162">
        <f t="shared" si="1199"/>
        <v>4</v>
      </c>
      <c r="BJ1162">
        <f t="shared" si="1200"/>
        <v>1</v>
      </c>
      <c r="BK1162" t="s">
        <v>56</v>
      </c>
      <c r="BL1162">
        <f t="shared" si="1201"/>
        <v>0</v>
      </c>
      <c r="BM1162">
        <f t="shared" si="1202"/>
        <v>0</v>
      </c>
      <c r="BN1162" t="s">
        <v>56</v>
      </c>
      <c r="BO1162">
        <f t="shared" si="1203"/>
        <v>0</v>
      </c>
      <c r="BP1162">
        <f t="shared" si="1204"/>
        <v>0</v>
      </c>
      <c r="BQ1162" t="s">
        <v>56</v>
      </c>
      <c r="BR1162">
        <f t="shared" si="1205"/>
        <v>0</v>
      </c>
      <c r="BS1162">
        <f t="shared" si="1206"/>
        <v>0</v>
      </c>
      <c r="BT1162" t="s">
        <v>74</v>
      </c>
      <c r="BU1162">
        <f t="shared" si="1207"/>
        <v>7</v>
      </c>
      <c r="BV1162">
        <f t="shared" si="1208"/>
        <v>1</v>
      </c>
      <c r="BW1162" t="s">
        <v>117</v>
      </c>
      <c r="BX1162">
        <f t="shared" si="1209"/>
        <v>3</v>
      </c>
      <c r="BY1162">
        <f t="shared" si="1210"/>
        <v>1</v>
      </c>
      <c r="BZ1162" t="s">
        <v>131</v>
      </c>
      <c r="CA1162">
        <f t="shared" si="1211"/>
        <v>5</v>
      </c>
      <c r="CB1162">
        <f t="shared" si="1212"/>
        <v>1</v>
      </c>
      <c r="CC1162" t="s">
        <v>78</v>
      </c>
      <c r="CD1162">
        <f t="shared" si="1213"/>
        <v>1</v>
      </c>
      <c r="CE1162">
        <f t="shared" si="1214"/>
        <v>1</v>
      </c>
      <c r="CF1162" t="s">
        <v>82</v>
      </c>
      <c r="CG1162">
        <f t="shared" si="1215"/>
        <v>1</v>
      </c>
      <c r="CH1162">
        <f t="shared" si="1216"/>
        <v>1</v>
      </c>
      <c r="CI1162" t="s">
        <v>74</v>
      </c>
      <c r="CJ1162">
        <f t="shared" si="1217"/>
        <v>7</v>
      </c>
      <c r="CK1162">
        <f t="shared" si="1218"/>
        <v>1</v>
      </c>
      <c r="CL1162" t="s">
        <v>78</v>
      </c>
      <c r="CM1162">
        <f t="shared" si="1219"/>
        <v>7</v>
      </c>
      <c r="CN1162">
        <f t="shared" si="1220"/>
        <v>1</v>
      </c>
      <c r="CO1162" t="s">
        <v>83</v>
      </c>
      <c r="CP1162">
        <f t="shared" si="1221"/>
        <v>4</v>
      </c>
      <c r="CQ1162">
        <f t="shared" si="1222"/>
        <v>1</v>
      </c>
      <c r="CR1162" t="s">
        <v>83</v>
      </c>
      <c r="CS1162">
        <f t="shared" si="1223"/>
        <v>4</v>
      </c>
      <c r="CT1162">
        <f t="shared" si="1224"/>
        <v>1</v>
      </c>
      <c r="CU1162" t="s">
        <v>83</v>
      </c>
      <c r="CV1162">
        <f t="shared" si="1225"/>
        <v>4</v>
      </c>
      <c r="CW1162">
        <f t="shared" si="1226"/>
        <v>1</v>
      </c>
      <c r="CX1162" t="s">
        <v>83</v>
      </c>
      <c r="CY1162">
        <f t="shared" si="1227"/>
        <v>4</v>
      </c>
      <c r="CZ1162">
        <f t="shared" si="1228"/>
        <v>1</v>
      </c>
      <c r="DA1162" t="s">
        <v>56</v>
      </c>
      <c r="DB1162">
        <f t="shared" si="1229"/>
        <v>0</v>
      </c>
      <c r="DC1162">
        <f t="shared" si="1230"/>
        <v>0</v>
      </c>
      <c r="DD1162">
        <f t="shared" si="1231"/>
        <v>51</v>
      </c>
      <c r="DE1162">
        <f t="shared" si="1232"/>
        <v>12</v>
      </c>
      <c r="DF1162" s="7">
        <f t="shared" si="1233"/>
        <v>4.25</v>
      </c>
      <c r="DG1162" s="8">
        <f t="shared" si="1234"/>
        <v>0.54166666666666663</v>
      </c>
      <c r="DH1162" s="1" t="s">
        <v>83</v>
      </c>
      <c r="DI1162" s="1" t="s">
        <v>56</v>
      </c>
      <c r="DJ1162" s="1" t="s">
        <v>65</v>
      </c>
      <c r="DK1162" s="1" t="s">
        <v>74</v>
      </c>
      <c r="DL1162" s="1" t="s">
        <v>68</v>
      </c>
      <c r="DM1162" s="1" t="s">
        <v>56</v>
      </c>
      <c r="DN1162" s="2">
        <v>4</v>
      </c>
      <c r="DO1162" s="2">
        <v>3</v>
      </c>
      <c r="DP1162" s="2">
        <v>6</v>
      </c>
      <c r="DQ1162" s="2">
        <v>5</v>
      </c>
      <c r="DR1162" s="2">
        <v>4</v>
      </c>
      <c r="DS1162" s="2">
        <v>4</v>
      </c>
    </row>
    <row r="1163" spans="1:123" x14ac:dyDescent="0.25">
      <c r="A1163">
        <v>2018</v>
      </c>
      <c r="B1163">
        <v>1161</v>
      </c>
      <c r="C1163" t="s">
        <v>57</v>
      </c>
      <c r="D1163">
        <v>0</v>
      </c>
      <c r="E1163">
        <v>18</v>
      </c>
      <c r="F1163">
        <v>2000</v>
      </c>
      <c r="G1163">
        <v>11</v>
      </c>
      <c r="H1163">
        <f t="shared" si="1171"/>
        <v>11</v>
      </c>
      <c r="I1163" t="s">
        <v>90</v>
      </c>
      <c r="J1163">
        <f t="shared" si="1172"/>
        <v>1</v>
      </c>
      <c r="K1163" t="s">
        <v>59</v>
      </c>
      <c r="L1163">
        <f t="shared" si="1173"/>
        <v>3</v>
      </c>
      <c r="M1163" t="s">
        <v>59</v>
      </c>
      <c r="N1163">
        <f t="shared" si="1174"/>
        <v>5</v>
      </c>
      <c r="O1163" t="s">
        <v>60</v>
      </c>
      <c r="P1163">
        <f t="shared" si="1175"/>
        <v>7</v>
      </c>
      <c r="Q1163">
        <f t="shared" si="1176"/>
        <v>1</v>
      </c>
      <c r="R1163">
        <v>4</v>
      </c>
      <c r="S1163" t="s">
        <v>56</v>
      </c>
      <c r="T1163">
        <f t="shared" si="1177"/>
        <v>0</v>
      </c>
      <c r="U1163">
        <f t="shared" si="1178"/>
        <v>0</v>
      </c>
      <c r="V1163" t="s">
        <v>61</v>
      </c>
      <c r="W1163">
        <v>119879.4173</v>
      </c>
      <c r="X1163">
        <v>0</v>
      </c>
      <c r="Y1163">
        <v>0</v>
      </c>
      <c r="Z1163" t="s">
        <v>109</v>
      </c>
      <c r="AA1163">
        <f t="shared" si="1179"/>
        <v>5</v>
      </c>
      <c r="AB1163">
        <f t="shared" si="1180"/>
        <v>1</v>
      </c>
      <c r="AC1163" t="s">
        <v>71</v>
      </c>
      <c r="AD1163" s="6">
        <f t="shared" si="1181"/>
        <v>4</v>
      </c>
      <c r="AE1163">
        <f t="shared" si="1182"/>
        <v>1</v>
      </c>
      <c r="AF1163" t="s">
        <v>95</v>
      </c>
      <c r="AG1163" t="s">
        <v>56</v>
      </c>
      <c r="AH1163" t="s">
        <v>56</v>
      </c>
      <c r="AI1163" s="6" t="str">
        <f t="shared" si="1170"/>
        <v>Catholic</v>
      </c>
      <c r="AJ1163" t="s">
        <v>71</v>
      </c>
      <c r="AK1163" s="6">
        <f t="shared" si="1183"/>
        <v>2</v>
      </c>
      <c r="AL1163" t="s">
        <v>71</v>
      </c>
      <c r="AM1163" s="6">
        <f t="shared" si="1183"/>
        <v>2</v>
      </c>
      <c r="AN1163" s="6">
        <f t="shared" si="1184"/>
        <v>0</v>
      </c>
      <c r="AO1163" t="s">
        <v>116</v>
      </c>
      <c r="AP1163">
        <f t="shared" si="1185"/>
        <v>6</v>
      </c>
      <c r="AQ1163">
        <f t="shared" si="1186"/>
        <v>1</v>
      </c>
      <c r="AR1163" t="s">
        <v>73</v>
      </c>
      <c r="AS1163">
        <f t="shared" si="1187"/>
        <v>7</v>
      </c>
      <c r="AT1163">
        <f t="shared" si="1188"/>
        <v>1</v>
      </c>
      <c r="AU1163" t="s">
        <v>100</v>
      </c>
      <c r="AV1163">
        <f t="shared" si="1189"/>
        <v>5</v>
      </c>
      <c r="AW1163">
        <f t="shared" si="1190"/>
        <v>1</v>
      </c>
      <c r="AX1163" t="s">
        <v>88</v>
      </c>
      <c r="AY1163">
        <f t="shared" si="1191"/>
        <v>7</v>
      </c>
      <c r="AZ1163">
        <f t="shared" si="1192"/>
        <v>1</v>
      </c>
      <c r="BA1163" s="6">
        <f t="shared" si="1193"/>
        <v>25</v>
      </c>
      <c r="BB1163" s="6">
        <f t="shared" si="1194"/>
        <v>4</v>
      </c>
      <c r="BC1163" s="6">
        <f t="shared" si="1195"/>
        <v>6.25</v>
      </c>
      <c r="BD1163" s="9">
        <f t="shared" si="1196"/>
        <v>0.875</v>
      </c>
      <c r="BE1163" t="s">
        <v>64</v>
      </c>
      <c r="BF1163">
        <f t="shared" si="1197"/>
        <v>4</v>
      </c>
      <c r="BG1163">
        <f t="shared" si="1198"/>
        <v>1</v>
      </c>
      <c r="BH1163" t="s">
        <v>65</v>
      </c>
      <c r="BI1163">
        <f t="shared" si="1199"/>
        <v>7</v>
      </c>
      <c r="BJ1163">
        <f t="shared" si="1200"/>
        <v>1</v>
      </c>
      <c r="BK1163" t="s">
        <v>56</v>
      </c>
      <c r="BL1163">
        <f t="shared" si="1201"/>
        <v>0</v>
      </c>
      <c r="BM1163">
        <f t="shared" si="1202"/>
        <v>0</v>
      </c>
      <c r="BN1163" t="s">
        <v>56</v>
      </c>
      <c r="BO1163">
        <f t="shared" si="1203"/>
        <v>0</v>
      </c>
      <c r="BP1163">
        <f t="shared" si="1204"/>
        <v>0</v>
      </c>
      <c r="BQ1163" t="s">
        <v>94</v>
      </c>
      <c r="BR1163">
        <f t="shared" si="1205"/>
        <v>7</v>
      </c>
      <c r="BS1163">
        <f t="shared" si="1206"/>
        <v>1</v>
      </c>
      <c r="BT1163" t="s">
        <v>74</v>
      </c>
      <c r="BU1163">
        <f t="shared" si="1207"/>
        <v>7</v>
      </c>
      <c r="BV1163">
        <f t="shared" si="1208"/>
        <v>1</v>
      </c>
      <c r="BW1163" t="s">
        <v>117</v>
      </c>
      <c r="BX1163">
        <f t="shared" si="1209"/>
        <v>3</v>
      </c>
      <c r="BY1163">
        <f t="shared" si="1210"/>
        <v>1</v>
      </c>
      <c r="BZ1163" t="s">
        <v>147</v>
      </c>
      <c r="CA1163">
        <f t="shared" si="1211"/>
        <v>3</v>
      </c>
      <c r="CB1163">
        <f t="shared" si="1212"/>
        <v>1</v>
      </c>
      <c r="CC1163" t="s">
        <v>78</v>
      </c>
      <c r="CD1163">
        <f t="shared" si="1213"/>
        <v>1</v>
      </c>
      <c r="CE1163">
        <f t="shared" si="1214"/>
        <v>1</v>
      </c>
      <c r="CF1163" t="s">
        <v>82</v>
      </c>
      <c r="CG1163">
        <f t="shared" si="1215"/>
        <v>1</v>
      </c>
      <c r="CH1163">
        <f t="shared" si="1216"/>
        <v>1</v>
      </c>
      <c r="CI1163" t="s">
        <v>78</v>
      </c>
      <c r="CJ1163">
        <f t="shared" si="1217"/>
        <v>1</v>
      </c>
      <c r="CK1163">
        <f t="shared" si="1218"/>
        <v>1</v>
      </c>
      <c r="CL1163" t="s">
        <v>78</v>
      </c>
      <c r="CM1163">
        <f t="shared" si="1219"/>
        <v>7</v>
      </c>
      <c r="CN1163">
        <f t="shared" si="1220"/>
        <v>1</v>
      </c>
      <c r="CO1163" t="s">
        <v>112</v>
      </c>
      <c r="CP1163">
        <f t="shared" si="1221"/>
        <v>7</v>
      </c>
      <c r="CQ1163">
        <f t="shared" si="1222"/>
        <v>1</v>
      </c>
      <c r="CR1163" t="s">
        <v>83</v>
      </c>
      <c r="CS1163">
        <f t="shared" si="1223"/>
        <v>4</v>
      </c>
      <c r="CT1163">
        <f t="shared" si="1224"/>
        <v>1</v>
      </c>
      <c r="CU1163" t="s">
        <v>83</v>
      </c>
      <c r="CV1163">
        <f t="shared" si="1225"/>
        <v>4</v>
      </c>
      <c r="CW1163">
        <f t="shared" si="1226"/>
        <v>1</v>
      </c>
      <c r="CX1163" t="s">
        <v>83</v>
      </c>
      <c r="CY1163">
        <f t="shared" si="1227"/>
        <v>4</v>
      </c>
      <c r="CZ1163">
        <f t="shared" si="1228"/>
        <v>1</v>
      </c>
      <c r="DA1163" t="s">
        <v>86</v>
      </c>
      <c r="DB1163">
        <f t="shared" si="1229"/>
        <v>3</v>
      </c>
      <c r="DC1163">
        <f t="shared" si="1230"/>
        <v>1</v>
      </c>
      <c r="DD1163">
        <f t="shared" si="1231"/>
        <v>59</v>
      </c>
      <c r="DE1163">
        <f t="shared" si="1232"/>
        <v>14</v>
      </c>
      <c r="DF1163" s="7">
        <f t="shared" si="1233"/>
        <v>4.2142857142857144</v>
      </c>
      <c r="DG1163" s="8">
        <f t="shared" si="1234"/>
        <v>0.5357142857142857</v>
      </c>
      <c r="DH1163" s="1" t="s">
        <v>83</v>
      </c>
      <c r="DI1163" s="1" t="s">
        <v>56</v>
      </c>
      <c r="DJ1163" s="1" t="s">
        <v>65</v>
      </c>
      <c r="DK1163" s="1" t="s">
        <v>56</v>
      </c>
      <c r="DL1163" s="1" t="s">
        <v>64</v>
      </c>
      <c r="DM1163" s="1" t="s">
        <v>56</v>
      </c>
      <c r="DN1163" s="2" t="s">
        <v>56</v>
      </c>
      <c r="DO1163" s="2">
        <v>3</v>
      </c>
      <c r="DP1163" s="2">
        <v>4</v>
      </c>
      <c r="DQ1163" s="2">
        <v>4</v>
      </c>
      <c r="DR1163" s="2">
        <v>5</v>
      </c>
      <c r="DS1163" s="2">
        <v>5</v>
      </c>
    </row>
    <row r="1164" spans="1:123" x14ac:dyDescent="0.25">
      <c r="A1164">
        <v>2018</v>
      </c>
      <c r="B1164">
        <v>1162</v>
      </c>
      <c r="C1164" t="s">
        <v>102</v>
      </c>
      <c r="D1164">
        <v>1</v>
      </c>
      <c r="E1164">
        <v>73</v>
      </c>
      <c r="F1164">
        <v>1945</v>
      </c>
      <c r="G1164">
        <v>12</v>
      </c>
      <c r="H1164">
        <f t="shared" si="1171"/>
        <v>12</v>
      </c>
      <c r="I1164" t="s">
        <v>90</v>
      </c>
      <c r="J1164">
        <f t="shared" si="1172"/>
        <v>1</v>
      </c>
      <c r="K1164" t="s">
        <v>59</v>
      </c>
      <c r="L1164">
        <f t="shared" si="1173"/>
        <v>3</v>
      </c>
      <c r="M1164" t="s">
        <v>59</v>
      </c>
      <c r="N1164">
        <f t="shared" si="1174"/>
        <v>5</v>
      </c>
      <c r="O1164" t="s">
        <v>60</v>
      </c>
      <c r="P1164">
        <f t="shared" si="1175"/>
        <v>7</v>
      </c>
      <c r="Q1164">
        <f t="shared" si="1176"/>
        <v>1</v>
      </c>
      <c r="R1164">
        <v>2</v>
      </c>
      <c r="S1164" t="s">
        <v>101</v>
      </c>
      <c r="T1164">
        <f t="shared" si="1177"/>
        <v>1</v>
      </c>
      <c r="U1164">
        <f t="shared" si="1178"/>
        <v>1</v>
      </c>
      <c r="V1164" t="s">
        <v>61</v>
      </c>
      <c r="W1164">
        <v>0</v>
      </c>
      <c r="X1164">
        <v>0</v>
      </c>
      <c r="Y1164">
        <v>0</v>
      </c>
      <c r="Z1164" t="s">
        <v>109</v>
      </c>
      <c r="AA1164">
        <f t="shared" si="1179"/>
        <v>5</v>
      </c>
      <c r="AB1164">
        <f t="shared" si="1180"/>
        <v>1</v>
      </c>
      <c r="AC1164" t="s">
        <v>106</v>
      </c>
      <c r="AD1164" s="6">
        <f t="shared" si="1181"/>
        <v>6</v>
      </c>
      <c r="AE1164">
        <f t="shared" si="1182"/>
        <v>1</v>
      </c>
      <c r="AF1164" t="s">
        <v>75</v>
      </c>
      <c r="AG1164" t="s">
        <v>239</v>
      </c>
      <c r="AH1164" t="s">
        <v>56</v>
      </c>
      <c r="AI1164" s="6" t="str">
        <f t="shared" si="1170"/>
        <v>Wi evan luth synod</v>
      </c>
      <c r="AJ1164" t="s">
        <v>77</v>
      </c>
      <c r="AK1164" s="6">
        <f t="shared" si="1183"/>
        <v>3</v>
      </c>
      <c r="AL1164" t="s">
        <v>106</v>
      </c>
      <c r="AM1164" s="6">
        <f t="shared" si="1183"/>
        <v>1</v>
      </c>
      <c r="AN1164" s="6">
        <f t="shared" si="1184"/>
        <v>2</v>
      </c>
      <c r="AO1164" t="s">
        <v>110</v>
      </c>
      <c r="AP1164">
        <f t="shared" si="1185"/>
        <v>1</v>
      </c>
      <c r="AQ1164">
        <f t="shared" si="1186"/>
        <v>1</v>
      </c>
      <c r="AR1164" t="s">
        <v>149</v>
      </c>
      <c r="AS1164">
        <f t="shared" si="1187"/>
        <v>5</v>
      </c>
      <c r="AT1164">
        <f t="shared" si="1188"/>
        <v>1</v>
      </c>
      <c r="AU1164" t="s">
        <v>100</v>
      </c>
      <c r="AV1164">
        <f t="shared" si="1189"/>
        <v>5</v>
      </c>
      <c r="AW1164">
        <f t="shared" si="1190"/>
        <v>1</v>
      </c>
      <c r="AX1164" t="s">
        <v>88</v>
      </c>
      <c r="AY1164">
        <f t="shared" si="1191"/>
        <v>7</v>
      </c>
      <c r="AZ1164">
        <f t="shared" si="1192"/>
        <v>1</v>
      </c>
      <c r="BA1164" s="6">
        <f t="shared" si="1193"/>
        <v>18</v>
      </c>
      <c r="BB1164" s="6">
        <f t="shared" si="1194"/>
        <v>4</v>
      </c>
      <c r="BC1164" s="6">
        <f t="shared" si="1195"/>
        <v>4.5</v>
      </c>
      <c r="BD1164" s="9">
        <f t="shared" si="1196"/>
        <v>0.58333333333333337</v>
      </c>
      <c r="BE1164" t="s">
        <v>64</v>
      </c>
      <c r="BF1164">
        <f t="shared" si="1197"/>
        <v>4</v>
      </c>
      <c r="BG1164">
        <f t="shared" si="1198"/>
        <v>1</v>
      </c>
      <c r="BH1164" t="s">
        <v>65</v>
      </c>
      <c r="BI1164">
        <f t="shared" si="1199"/>
        <v>7</v>
      </c>
      <c r="BJ1164">
        <f t="shared" si="1200"/>
        <v>1</v>
      </c>
      <c r="BK1164" t="s">
        <v>56</v>
      </c>
      <c r="BL1164">
        <f t="shared" si="1201"/>
        <v>0</v>
      </c>
      <c r="BM1164">
        <f t="shared" si="1202"/>
        <v>0</v>
      </c>
      <c r="BN1164" t="s">
        <v>56</v>
      </c>
      <c r="BO1164">
        <f t="shared" si="1203"/>
        <v>0</v>
      </c>
      <c r="BP1164">
        <f t="shared" si="1204"/>
        <v>0</v>
      </c>
      <c r="BQ1164" t="s">
        <v>56</v>
      </c>
      <c r="BR1164">
        <f t="shared" si="1205"/>
        <v>0</v>
      </c>
      <c r="BS1164">
        <f t="shared" si="1206"/>
        <v>0</v>
      </c>
      <c r="BT1164" t="s">
        <v>78</v>
      </c>
      <c r="BU1164">
        <f t="shared" si="1207"/>
        <v>1</v>
      </c>
      <c r="BV1164">
        <f t="shared" si="1208"/>
        <v>1</v>
      </c>
      <c r="BW1164" t="s">
        <v>117</v>
      </c>
      <c r="BX1164">
        <f t="shared" si="1209"/>
        <v>3</v>
      </c>
      <c r="BY1164">
        <f t="shared" si="1210"/>
        <v>1</v>
      </c>
      <c r="BZ1164" t="s">
        <v>147</v>
      </c>
      <c r="CA1164">
        <f t="shared" si="1211"/>
        <v>3</v>
      </c>
      <c r="CB1164">
        <f t="shared" si="1212"/>
        <v>1</v>
      </c>
      <c r="CC1164" t="s">
        <v>78</v>
      </c>
      <c r="CD1164">
        <f t="shared" si="1213"/>
        <v>1</v>
      </c>
      <c r="CE1164">
        <f t="shared" si="1214"/>
        <v>1</v>
      </c>
      <c r="CF1164" t="s">
        <v>151</v>
      </c>
      <c r="CG1164">
        <f t="shared" si="1215"/>
        <v>7</v>
      </c>
      <c r="CH1164">
        <f t="shared" si="1216"/>
        <v>1</v>
      </c>
      <c r="CI1164" t="s">
        <v>74</v>
      </c>
      <c r="CJ1164">
        <f t="shared" si="1217"/>
        <v>7</v>
      </c>
      <c r="CK1164">
        <f t="shared" si="1218"/>
        <v>1</v>
      </c>
      <c r="CL1164" t="s">
        <v>78</v>
      </c>
      <c r="CM1164">
        <f t="shared" si="1219"/>
        <v>7</v>
      </c>
      <c r="CN1164">
        <f t="shared" si="1220"/>
        <v>1</v>
      </c>
      <c r="CO1164" t="s">
        <v>67</v>
      </c>
      <c r="CP1164">
        <f t="shared" si="1221"/>
        <v>5</v>
      </c>
      <c r="CQ1164">
        <f t="shared" si="1222"/>
        <v>1</v>
      </c>
      <c r="CR1164" t="s">
        <v>67</v>
      </c>
      <c r="CS1164">
        <f t="shared" si="1223"/>
        <v>5</v>
      </c>
      <c r="CT1164">
        <f t="shared" si="1224"/>
        <v>1</v>
      </c>
      <c r="CU1164" t="s">
        <v>67</v>
      </c>
      <c r="CV1164">
        <f t="shared" si="1225"/>
        <v>5</v>
      </c>
      <c r="CW1164">
        <f t="shared" si="1226"/>
        <v>1</v>
      </c>
      <c r="CX1164" t="s">
        <v>67</v>
      </c>
      <c r="CY1164">
        <f t="shared" si="1227"/>
        <v>5</v>
      </c>
      <c r="CZ1164">
        <f t="shared" si="1228"/>
        <v>1</v>
      </c>
      <c r="DA1164" t="s">
        <v>56</v>
      </c>
      <c r="DB1164">
        <f t="shared" si="1229"/>
        <v>0</v>
      </c>
      <c r="DC1164">
        <f t="shared" si="1230"/>
        <v>0</v>
      </c>
      <c r="DD1164">
        <f t="shared" si="1231"/>
        <v>56</v>
      </c>
      <c r="DE1164">
        <f t="shared" si="1232"/>
        <v>12</v>
      </c>
      <c r="DF1164" s="7">
        <f t="shared" si="1233"/>
        <v>4.666666666666667</v>
      </c>
      <c r="DG1164" s="8">
        <f t="shared" si="1234"/>
        <v>0.61111111111111116</v>
      </c>
      <c r="DH1164" s="1" t="s">
        <v>67</v>
      </c>
      <c r="DI1164" s="1" t="s">
        <v>56</v>
      </c>
      <c r="DJ1164" s="1" t="s">
        <v>65</v>
      </c>
      <c r="DK1164" s="1" t="s">
        <v>78</v>
      </c>
      <c r="DL1164" s="1" t="s">
        <v>93</v>
      </c>
      <c r="DM1164" s="1" t="s">
        <v>56</v>
      </c>
      <c r="DN1164" s="2">
        <v>2</v>
      </c>
      <c r="DO1164" s="2">
        <v>5</v>
      </c>
      <c r="DP1164" s="2">
        <v>3</v>
      </c>
      <c r="DQ1164" s="2">
        <v>4</v>
      </c>
      <c r="DR1164" s="2">
        <v>6</v>
      </c>
      <c r="DS1164" s="2">
        <v>4</v>
      </c>
    </row>
    <row r="1165" spans="1:123" x14ac:dyDescent="0.25">
      <c r="A1165">
        <v>2018</v>
      </c>
      <c r="B1165">
        <v>1163</v>
      </c>
      <c r="C1165" t="s">
        <v>102</v>
      </c>
      <c r="D1165">
        <v>0</v>
      </c>
      <c r="E1165">
        <v>68</v>
      </c>
      <c r="F1165">
        <v>1950</v>
      </c>
      <c r="G1165">
        <v>13</v>
      </c>
      <c r="H1165">
        <f t="shared" si="1171"/>
        <v>13</v>
      </c>
      <c r="I1165" t="s">
        <v>90</v>
      </c>
      <c r="J1165">
        <f t="shared" si="1172"/>
        <v>1</v>
      </c>
      <c r="K1165" t="s">
        <v>59</v>
      </c>
      <c r="L1165">
        <f t="shared" si="1173"/>
        <v>3</v>
      </c>
      <c r="M1165" t="s">
        <v>59</v>
      </c>
      <c r="N1165">
        <f t="shared" si="1174"/>
        <v>5</v>
      </c>
      <c r="O1165" t="s">
        <v>60</v>
      </c>
      <c r="P1165">
        <f t="shared" si="1175"/>
        <v>7</v>
      </c>
      <c r="Q1165">
        <f t="shared" si="1176"/>
        <v>1</v>
      </c>
      <c r="R1165">
        <v>2</v>
      </c>
      <c r="S1165" t="s">
        <v>101</v>
      </c>
      <c r="T1165">
        <f t="shared" si="1177"/>
        <v>1</v>
      </c>
      <c r="U1165">
        <f t="shared" si="1178"/>
        <v>1</v>
      </c>
      <c r="V1165" t="s">
        <v>61</v>
      </c>
      <c r="W1165">
        <v>0</v>
      </c>
      <c r="X1165">
        <v>0</v>
      </c>
      <c r="Y1165">
        <v>0</v>
      </c>
      <c r="Z1165" t="s">
        <v>81</v>
      </c>
      <c r="AA1165">
        <f t="shared" si="1179"/>
        <v>3</v>
      </c>
      <c r="AB1165">
        <f t="shared" si="1180"/>
        <v>1</v>
      </c>
      <c r="AC1165" t="s">
        <v>71</v>
      </c>
      <c r="AD1165" s="6">
        <f t="shared" si="1181"/>
        <v>4</v>
      </c>
      <c r="AE1165">
        <f t="shared" si="1182"/>
        <v>1</v>
      </c>
      <c r="AF1165" t="s">
        <v>95</v>
      </c>
      <c r="AG1165" t="s">
        <v>56</v>
      </c>
      <c r="AH1165" t="s">
        <v>56</v>
      </c>
      <c r="AI1165" s="6" t="str">
        <f t="shared" si="1170"/>
        <v>Catholic</v>
      </c>
      <c r="AJ1165" t="s">
        <v>71</v>
      </c>
      <c r="AK1165" s="6">
        <f t="shared" si="1183"/>
        <v>2</v>
      </c>
      <c r="AL1165" t="s">
        <v>71</v>
      </c>
      <c r="AM1165" s="6">
        <f t="shared" si="1183"/>
        <v>2</v>
      </c>
      <c r="AN1165" s="6">
        <f t="shared" si="1184"/>
        <v>0</v>
      </c>
      <c r="AO1165" t="s">
        <v>110</v>
      </c>
      <c r="AP1165">
        <f t="shared" si="1185"/>
        <v>1</v>
      </c>
      <c r="AQ1165">
        <f t="shared" si="1186"/>
        <v>1</v>
      </c>
      <c r="AR1165" t="s">
        <v>129</v>
      </c>
      <c r="AS1165">
        <f t="shared" si="1187"/>
        <v>3</v>
      </c>
      <c r="AT1165">
        <f t="shared" si="1188"/>
        <v>1</v>
      </c>
      <c r="AU1165" t="s">
        <v>158</v>
      </c>
      <c r="AV1165">
        <f t="shared" si="1189"/>
        <v>1</v>
      </c>
      <c r="AW1165">
        <f t="shared" si="1190"/>
        <v>1</v>
      </c>
      <c r="AX1165" t="s">
        <v>172</v>
      </c>
      <c r="AY1165">
        <f t="shared" si="1191"/>
        <v>1</v>
      </c>
      <c r="AZ1165">
        <f t="shared" si="1192"/>
        <v>1</v>
      </c>
      <c r="BA1165" s="6">
        <f t="shared" si="1193"/>
        <v>6</v>
      </c>
      <c r="BB1165" s="6">
        <f t="shared" si="1194"/>
        <v>4</v>
      </c>
      <c r="BC1165" s="6">
        <f t="shared" si="1195"/>
        <v>1.5</v>
      </c>
      <c r="BD1165" s="9">
        <f t="shared" si="1196"/>
        <v>8.3333333333333329E-2</v>
      </c>
      <c r="BE1165" t="s">
        <v>56</v>
      </c>
      <c r="BF1165">
        <f t="shared" si="1197"/>
        <v>0</v>
      </c>
      <c r="BG1165">
        <f t="shared" si="1198"/>
        <v>0</v>
      </c>
      <c r="BH1165" t="s">
        <v>56</v>
      </c>
      <c r="BI1165">
        <f t="shared" si="1199"/>
        <v>0</v>
      </c>
      <c r="BJ1165">
        <f t="shared" si="1200"/>
        <v>0</v>
      </c>
      <c r="BK1165" t="s">
        <v>64</v>
      </c>
      <c r="BL1165">
        <f t="shared" si="1201"/>
        <v>4</v>
      </c>
      <c r="BM1165">
        <f t="shared" si="1202"/>
        <v>1</v>
      </c>
      <c r="BN1165" t="s">
        <v>65</v>
      </c>
      <c r="BO1165">
        <f t="shared" si="1203"/>
        <v>7</v>
      </c>
      <c r="BP1165">
        <f t="shared" si="1204"/>
        <v>1</v>
      </c>
      <c r="BQ1165" t="s">
        <v>56</v>
      </c>
      <c r="BR1165">
        <f t="shared" si="1205"/>
        <v>0</v>
      </c>
      <c r="BS1165">
        <f t="shared" si="1206"/>
        <v>0</v>
      </c>
      <c r="BT1165" t="s">
        <v>74</v>
      </c>
      <c r="BU1165">
        <f t="shared" si="1207"/>
        <v>7</v>
      </c>
      <c r="BV1165">
        <f t="shared" si="1208"/>
        <v>1</v>
      </c>
      <c r="BW1165" t="s">
        <v>117</v>
      </c>
      <c r="BX1165">
        <f t="shared" si="1209"/>
        <v>3</v>
      </c>
      <c r="BY1165">
        <f t="shared" si="1210"/>
        <v>1</v>
      </c>
      <c r="BZ1165" t="s">
        <v>108</v>
      </c>
      <c r="CA1165">
        <f t="shared" si="1211"/>
        <v>4</v>
      </c>
      <c r="CB1165">
        <f t="shared" si="1212"/>
        <v>1</v>
      </c>
      <c r="CC1165" t="s">
        <v>74</v>
      </c>
      <c r="CD1165">
        <f t="shared" si="1213"/>
        <v>7</v>
      </c>
      <c r="CE1165">
        <f t="shared" si="1214"/>
        <v>1</v>
      </c>
      <c r="CF1165" t="s">
        <v>82</v>
      </c>
      <c r="CG1165">
        <f t="shared" si="1215"/>
        <v>1</v>
      </c>
      <c r="CH1165">
        <f t="shared" si="1216"/>
        <v>1</v>
      </c>
      <c r="CI1165" t="s">
        <v>74</v>
      </c>
      <c r="CJ1165">
        <f t="shared" si="1217"/>
        <v>7</v>
      </c>
      <c r="CK1165">
        <f t="shared" si="1218"/>
        <v>1</v>
      </c>
      <c r="CL1165" t="s">
        <v>78</v>
      </c>
      <c r="CM1165">
        <f t="shared" si="1219"/>
        <v>7</v>
      </c>
      <c r="CN1165">
        <f t="shared" si="1220"/>
        <v>1</v>
      </c>
      <c r="CO1165" t="s">
        <v>84</v>
      </c>
      <c r="CP1165">
        <f t="shared" si="1221"/>
        <v>3</v>
      </c>
      <c r="CQ1165">
        <f t="shared" si="1222"/>
        <v>1</v>
      </c>
      <c r="CR1165" t="s">
        <v>84</v>
      </c>
      <c r="CS1165">
        <f t="shared" si="1223"/>
        <v>3</v>
      </c>
      <c r="CT1165">
        <f t="shared" si="1224"/>
        <v>1</v>
      </c>
      <c r="CU1165" t="s">
        <v>83</v>
      </c>
      <c r="CV1165">
        <f t="shared" si="1225"/>
        <v>4</v>
      </c>
      <c r="CW1165">
        <f t="shared" si="1226"/>
        <v>1</v>
      </c>
      <c r="CX1165" t="s">
        <v>83</v>
      </c>
      <c r="CY1165">
        <f t="shared" si="1227"/>
        <v>4</v>
      </c>
      <c r="CZ1165">
        <f t="shared" si="1228"/>
        <v>1</v>
      </c>
      <c r="DA1165" t="s">
        <v>56</v>
      </c>
      <c r="DB1165">
        <f t="shared" si="1229"/>
        <v>0</v>
      </c>
      <c r="DC1165">
        <f t="shared" si="1230"/>
        <v>0</v>
      </c>
      <c r="DD1165">
        <f t="shared" si="1231"/>
        <v>61</v>
      </c>
      <c r="DE1165">
        <f t="shared" si="1232"/>
        <v>13</v>
      </c>
      <c r="DF1165" s="7">
        <f t="shared" si="1233"/>
        <v>4.6923076923076925</v>
      </c>
      <c r="DG1165" s="8">
        <f t="shared" si="1234"/>
        <v>0.61538461538461542</v>
      </c>
      <c r="DH1165" s="1" t="s">
        <v>112</v>
      </c>
      <c r="DI1165" s="1" t="s">
        <v>56</v>
      </c>
      <c r="DJ1165" s="1" t="s">
        <v>56</v>
      </c>
      <c r="DK1165" s="1" t="s">
        <v>78</v>
      </c>
      <c r="DL1165" s="1" t="s">
        <v>93</v>
      </c>
      <c r="DM1165" s="1" t="s">
        <v>64</v>
      </c>
      <c r="DN1165" s="2">
        <v>2</v>
      </c>
      <c r="DO1165" s="2">
        <v>3</v>
      </c>
      <c r="DP1165" s="2">
        <v>5</v>
      </c>
      <c r="DQ1165" s="2">
        <v>4</v>
      </c>
      <c r="DR1165" s="2">
        <v>4</v>
      </c>
      <c r="DS1165" s="2">
        <v>4</v>
      </c>
    </row>
    <row r="1166" spans="1:123" x14ac:dyDescent="0.25">
      <c r="A1166">
        <v>2018</v>
      </c>
      <c r="B1166">
        <v>1164</v>
      </c>
      <c r="C1166" t="s">
        <v>102</v>
      </c>
      <c r="D1166">
        <v>3</v>
      </c>
      <c r="E1166">
        <v>51</v>
      </c>
      <c r="F1166">
        <v>1967</v>
      </c>
      <c r="G1166">
        <v>20</v>
      </c>
      <c r="H1166">
        <f t="shared" si="1171"/>
        <v>20</v>
      </c>
      <c r="I1166" t="s">
        <v>90</v>
      </c>
      <c r="J1166">
        <f t="shared" si="1172"/>
        <v>1</v>
      </c>
      <c r="K1166" t="s">
        <v>59</v>
      </c>
      <c r="L1166">
        <f t="shared" si="1173"/>
        <v>3</v>
      </c>
      <c r="M1166" t="s">
        <v>59</v>
      </c>
      <c r="N1166">
        <f t="shared" si="1174"/>
        <v>5</v>
      </c>
      <c r="O1166" t="s">
        <v>60</v>
      </c>
      <c r="P1166">
        <f t="shared" si="1175"/>
        <v>7</v>
      </c>
      <c r="Q1166">
        <f t="shared" si="1176"/>
        <v>1</v>
      </c>
      <c r="R1166">
        <v>3</v>
      </c>
      <c r="S1166" t="s">
        <v>56</v>
      </c>
      <c r="T1166">
        <f t="shared" si="1177"/>
        <v>0</v>
      </c>
      <c r="U1166">
        <f t="shared" si="1178"/>
        <v>0</v>
      </c>
      <c r="V1166" t="s">
        <v>61</v>
      </c>
      <c r="W1166">
        <v>119879.4173</v>
      </c>
      <c r="X1166">
        <v>151050.72140000001</v>
      </c>
      <c r="Y1166">
        <v>182695.90979999999</v>
      </c>
      <c r="Z1166" t="s">
        <v>122</v>
      </c>
      <c r="AA1166">
        <f t="shared" si="1179"/>
        <v>7</v>
      </c>
      <c r="AB1166">
        <f t="shared" si="1180"/>
        <v>1</v>
      </c>
      <c r="AC1166" t="s">
        <v>62</v>
      </c>
      <c r="AD1166" s="6">
        <f t="shared" si="1181"/>
        <v>2</v>
      </c>
      <c r="AE1166">
        <f t="shared" si="1182"/>
        <v>1</v>
      </c>
      <c r="AF1166" t="s">
        <v>75</v>
      </c>
      <c r="AG1166" t="s">
        <v>179</v>
      </c>
      <c r="AH1166" t="s">
        <v>56</v>
      </c>
      <c r="AI1166" s="6" t="str">
        <f t="shared" si="1170"/>
        <v>Presbyterian-dk wh</v>
      </c>
      <c r="AJ1166" t="s">
        <v>106</v>
      </c>
      <c r="AK1166" s="6">
        <f t="shared" si="1183"/>
        <v>1</v>
      </c>
      <c r="AL1166" t="s">
        <v>106</v>
      </c>
      <c r="AM1166" s="6">
        <f t="shared" si="1183"/>
        <v>1</v>
      </c>
      <c r="AN1166" s="6">
        <f t="shared" si="1184"/>
        <v>0</v>
      </c>
      <c r="AO1166" t="s">
        <v>110</v>
      </c>
      <c r="AP1166">
        <f t="shared" si="1185"/>
        <v>1</v>
      </c>
      <c r="AQ1166">
        <f t="shared" si="1186"/>
        <v>1</v>
      </c>
      <c r="AR1166" t="s">
        <v>129</v>
      </c>
      <c r="AS1166">
        <f t="shared" si="1187"/>
        <v>3</v>
      </c>
      <c r="AT1166">
        <f t="shared" si="1188"/>
        <v>1</v>
      </c>
      <c r="AU1166" t="s">
        <v>113</v>
      </c>
      <c r="AV1166">
        <f t="shared" si="1189"/>
        <v>3</v>
      </c>
      <c r="AW1166">
        <f t="shared" si="1190"/>
        <v>1</v>
      </c>
      <c r="AX1166" t="s">
        <v>146</v>
      </c>
      <c r="AY1166">
        <f t="shared" si="1191"/>
        <v>3</v>
      </c>
      <c r="AZ1166">
        <f t="shared" si="1192"/>
        <v>1</v>
      </c>
      <c r="BA1166" s="6">
        <f t="shared" si="1193"/>
        <v>10</v>
      </c>
      <c r="BB1166" s="6">
        <f t="shared" si="1194"/>
        <v>4</v>
      </c>
      <c r="BC1166" s="6">
        <f t="shared" si="1195"/>
        <v>2.5</v>
      </c>
      <c r="BD1166" s="9">
        <f t="shared" si="1196"/>
        <v>0.25</v>
      </c>
      <c r="BE1166" t="s">
        <v>65</v>
      </c>
      <c r="BF1166">
        <f t="shared" si="1197"/>
        <v>7</v>
      </c>
      <c r="BG1166">
        <f t="shared" si="1198"/>
        <v>1</v>
      </c>
      <c r="BH1166" t="s">
        <v>64</v>
      </c>
      <c r="BI1166">
        <f t="shared" si="1199"/>
        <v>4</v>
      </c>
      <c r="BJ1166">
        <f t="shared" si="1200"/>
        <v>1</v>
      </c>
      <c r="BK1166" t="s">
        <v>56</v>
      </c>
      <c r="BL1166">
        <f t="shared" si="1201"/>
        <v>0</v>
      </c>
      <c r="BM1166">
        <f t="shared" si="1202"/>
        <v>0</v>
      </c>
      <c r="BN1166" t="s">
        <v>56</v>
      </c>
      <c r="BO1166">
        <f t="shared" si="1203"/>
        <v>0</v>
      </c>
      <c r="BP1166">
        <f t="shared" si="1204"/>
        <v>0</v>
      </c>
      <c r="BQ1166" t="s">
        <v>66</v>
      </c>
      <c r="BR1166">
        <f t="shared" si="1205"/>
        <v>1</v>
      </c>
      <c r="BS1166">
        <f t="shared" si="1206"/>
        <v>1</v>
      </c>
      <c r="BT1166" t="s">
        <v>74</v>
      </c>
      <c r="BU1166">
        <f t="shared" si="1207"/>
        <v>7</v>
      </c>
      <c r="BV1166">
        <f t="shared" si="1208"/>
        <v>1</v>
      </c>
      <c r="BW1166" t="s">
        <v>79</v>
      </c>
      <c r="BX1166">
        <f t="shared" si="1209"/>
        <v>1</v>
      </c>
      <c r="BY1166">
        <f t="shared" si="1210"/>
        <v>1</v>
      </c>
      <c r="BZ1166" t="s">
        <v>147</v>
      </c>
      <c r="CA1166">
        <f t="shared" si="1211"/>
        <v>3</v>
      </c>
      <c r="CB1166">
        <f t="shared" si="1212"/>
        <v>1</v>
      </c>
      <c r="CC1166" t="s">
        <v>78</v>
      </c>
      <c r="CD1166">
        <f t="shared" si="1213"/>
        <v>1</v>
      </c>
      <c r="CE1166">
        <f t="shared" si="1214"/>
        <v>1</v>
      </c>
      <c r="CF1166" t="s">
        <v>82</v>
      </c>
      <c r="CG1166">
        <f t="shared" si="1215"/>
        <v>1</v>
      </c>
      <c r="CH1166">
        <f t="shared" si="1216"/>
        <v>1</v>
      </c>
      <c r="CI1166" t="s">
        <v>78</v>
      </c>
      <c r="CJ1166">
        <f t="shared" si="1217"/>
        <v>1</v>
      </c>
      <c r="CK1166">
        <f t="shared" si="1218"/>
        <v>1</v>
      </c>
      <c r="CL1166" t="s">
        <v>78</v>
      </c>
      <c r="CM1166">
        <f t="shared" si="1219"/>
        <v>7</v>
      </c>
      <c r="CN1166">
        <f t="shared" si="1220"/>
        <v>1</v>
      </c>
      <c r="CO1166" t="s">
        <v>83</v>
      </c>
      <c r="CP1166">
        <f t="shared" si="1221"/>
        <v>4</v>
      </c>
      <c r="CQ1166">
        <f t="shared" si="1222"/>
        <v>1</v>
      </c>
      <c r="CR1166" t="s">
        <v>83</v>
      </c>
      <c r="CS1166">
        <f t="shared" si="1223"/>
        <v>4</v>
      </c>
      <c r="CT1166">
        <f t="shared" si="1224"/>
        <v>1</v>
      </c>
      <c r="CU1166" t="s">
        <v>83</v>
      </c>
      <c r="CV1166">
        <f t="shared" si="1225"/>
        <v>4</v>
      </c>
      <c r="CW1166">
        <f t="shared" si="1226"/>
        <v>1</v>
      </c>
      <c r="CX1166" t="s">
        <v>83</v>
      </c>
      <c r="CY1166">
        <f t="shared" si="1227"/>
        <v>4</v>
      </c>
      <c r="CZ1166">
        <f t="shared" si="1228"/>
        <v>1</v>
      </c>
      <c r="DA1166" t="s">
        <v>86</v>
      </c>
      <c r="DB1166">
        <f t="shared" si="1229"/>
        <v>3</v>
      </c>
      <c r="DC1166">
        <f t="shared" si="1230"/>
        <v>1</v>
      </c>
      <c r="DD1166">
        <f t="shared" si="1231"/>
        <v>45</v>
      </c>
      <c r="DE1166">
        <f t="shared" si="1232"/>
        <v>14</v>
      </c>
      <c r="DF1166" s="7">
        <f t="shared" si="1233"/>
        <v>3.2142857142857144</v>
      </c>
      <c r="DG1166" s="8">
        <f t="shared" si="1234"/>
        <v>0.36904761904761907</v>
      </c>
      <c r="DH1166" s="1" t="s">
        <v>83</v>
      </c>
      <c r="DI1166" s="1" t="s">
        <v>154</v>
      </c>
      <c r="DJ1166" s="1" t="s">
        <v>65</v>
      </c>
      <c r="DK1166" s="1" t="s">
        <v>56</v>
      </c>
      <c r="DL1166" s="1" t="s">
        <v>68</v>
      </c>
      <c r="DM1166" s="1" t="s">
        <v>56</v>
      </c>
      <c r="DN1166" s="2" t="s">
        <v>56</v>
      </c>
      <c r="DO1166" s="2">
        <v>4</v>
      </c>
      <c r="DP1166" s="2">
        <v>5</v>
      </c>
      <c r="DQ1166" s="2">
        <v>4</v>
      </c>
      <c r="DR1166" s="2">
        <v>5</v>
      </c>
      <c r="DS1166" s="2">
        <v>5</v>
      </c>
    </row>
    <row r="1167" spans="1:123" x14ac:dyDescent="0.25">
      <c r="A1167">
        <v>2018</v>
      </c>
      <c r="B1167">
        <v>1165</v>
      </c>
      <c r="C1167" t="s">
        <v>102</v>
      </c>
      <c r="D1167">
        <v>2</v>
      </c>
      <c r="E1167">
        <v>67</v>
      </c>
      <c r="F1167">
        <v>1951</v>
      </c>
      <c r="G1167">
        <v>16</v>
      </c>
      <c r="H1167">
        <f t="shared" si="1171"/>
        <v>16</v>
      </c>
      <c r="I1167" t="s">
        <v>58</v>
      </c>
      <c r="J1167">
        <f t="shared" si="1172"/>
        <v>2</v>
      </c>
      <c r="K1167" t="s">
        <v>59</v>
      </c>
      <c r="L1167">
        <f t="shared" si="1173"/>
        <v>3</v>
      </c>
      <c r="M1167" t="s">
        <v>59</v>
      </c>
      <c r="N1167">
        <f t="shared" si="1174"/>
        <v>5</v>
      </c>
      <c r="O1167" t="s">
        <v>60</v>
      </c>
      <c r="P1167">
        <f t="shared" si="1175"/>
        <v>7</v>
      </c>
      <c r="Q1167">
        <f t="shared" si="1176"/>
        <v>1</v>
      </c>
      <c r="R1167">
        <v>2</v>
      </c>
      <c r="S1167" t="s">
        <v>101</v>
      </c>
      <c r="T1167">
        <f t="shared" si="1177"/>
        <v>1</v>
      </c>
      <c r="U1167">
        <f t="shared" si="1178"/>
        <v>1</v>
      </c>
      <c r="V1167" t="s">
        <v>92</v>
      </c>
      <c r="W1167">
        <v>54480</v>
      </c>
      <c r="X1167">
        <v>54480</v>
      </c>
      <c r="Y1167">
        <v>84120</v>
      </c>
      <c r="Z1167" t="s">
        <v>109</v>
      </c>
      <c r="AA1167">
        <f t="shared" si="1179"/>
        <v>5</v>
      </c>
      <c r="AB1167">
        <f t="shared" si="1180"/>
        <v>1</v>
      </c>
      <c r="AC1167" t="s">
        <v>71</v>
      </c>
      <c r="AD1167" s="6">
        <f t="shared" si="1181"/>
        <v>4</v>
      </c>
      <c r="AE1167">
        <f t="shared" si="1182"/>
        <v>1</v>
      </c>
      <c r="AF1167" t="s">
        <v>166</v>
      </c>
      <c r="AG1167" t="s">
        <v>56</v>
      </c>
      <c r="AH1167" t="s">
        <v>56</v>
      </c>
      <c r="AI1167" s="6" t="str">
        <f t="shared" si="1170"/>
        <v>Buddhism</v>
      </c>
      <c r="AJ1167" t="s">
        <v>144</v>
      </c>
      <c r="AK1167" s="6">
        <f t="shared" si="1183"/>
        <v>0</v>
      </c>
      <c r="AL1167" t="s">
        <v>71</v>
      </c>
      <c r="AM1167" s="6">
        <f t="shared" si="1183"/>
        <v>2</v>
      </c>
      <c r="AN1167" s="6">
        <f t="shared" si="1184"/>
        <v>-2</v>
      </c>
      <c r="AO1167" t="s">
        <v>110</v>
      </c>
      <c r="AP1167">
        <f t="shared" si="1185"/>
        <v>1</v>
      </c>
      <c r="AQ1167">
        <f t="shared" si="1186"/>
        <v>1</v>
      </c>
      <c r="AR1167" t="s">
        <v>129</v>
      </c>
      <c r="AS1167">
        <f t="shared" si="1187"/>
        <v>3</v>
      </c>
      <c r="AT1167">
        <f t="shared" si="1188"/>
        <v>1</v>
      </c>
      <c r="AU1167" t="s">
        <v>113</v>
      </c>
      <c r="AV1167">
        <f t="shared" si="1189"/>
        <v>3</v>
      </c>
      <c r="AW1167">
        <f t="shared" si="1190"/>
        <v>1</v>
      </c>
      <c r="AX1167" t="s">
        <v>88</v>
      </c>
      <c r="AY1167">
        <f t="shared" si="1191"/>
        <v>7</v>
      </c>
      <c r="AZ1167">
        <f t="shared" si="1192"/>
        <v>1</v>
      </c>
      <c r="BA1167" s="6">
        <f t="shared" si="1193"/>
        <v>14</v>
      </c>
      <c r="BB1167" s="6">
        <f t="shared" si="1194"/>
        <v>4</v>
      </c>
      <c r="BC1167" s="6">
        <f t="shared" si="1195"/>
        <v>3.5</v>
      </c>
      <c r="BD1167" s="9">
        <f t="shared" si="1196"/>
        <v>0.41666666666666669</v>
      </c>
      <c r="BE1167" t="s">
        <v>56</v>
      </c>
      <c r="BF1167">
        <f t="shared" si="1197"/>
        <v>0</v>
      </c>
      <c r="BG1167">
        <f t="shared" si="1198"/>
        <v>0</v>
      </c>
      <c r="BH1167" t="s">
        <v>56</v>
      </c>
      <c r="BI1167">
        <f t="shared" si="1199"/>
        <v>0</v>
      </c>
      <c r="BJ1167">
        <f t="shared" si="1200"/>
        <v>0</v>
      </c>
      <c r="BK1167" t="s">
        <v>63</v>
      </c>
      <c r="BL1167">
        <f t="shared" si="1201"/>
        <v>1</v>
      </c>
      <c r="BM1167">
        <f t="shared" si="1202"/>
        <v>1</v>
      </c>
      <c r="BN1167" t="s">
        <v>64</v>
      </c>
      <c r="BO1167">
        <f t="shared" si="1203"/>
        <v>4</v>
      </c>
      <c r="BP1167">
        <f t="shared" si="1204"/>
        <v>1</v>
      </c>
      <c r="BQ1167" t="s">
        <v>66</v>
      </c>
      <c r="BR1167">
        <f t="shared" si="1205"/>
        <v>1</v>
      </c>
      <c r="BS1167">
        <f t="shared" si="1206"/>
        <v>1</v>
      </c>
      <c r="BT1167" t="s">
        <v>74</v>
      </c>
      <c r="BU1167">
        <f t="shared" si="1207"/>
        <v>7</v>
      </c>
      <c r="BV1167">
        <f t="shared" si="1208"/>
        <v>1</v>
      </c>
      <c r="BW1167" t="s">
        <v>56</v>
      </c>
      <c r="BX1167">
        <f t="shared" si="1209"/>
        <v>0</v>
      </c>
      <c r="BY1167">
        <f t="shared" si="1210"/>
        <v>0</v>
      </c>
      <c r="BZ1167" t="s">
        <v>56</v>
      </c>
      <c r="CA1167">
        <f t="shared" si="1211"/>
        <v>0</v>
      </c>
      <c r="CB1167">
        <f t="shared" si="1212"/>
        <v>0</v>
      </c>
      <c r="CC1167" t="s">
        <v>56</v>
      </c>
      <c r="CD1167">
        <f t="shared" si="1213"/>
        <v>0</v>
      </c>
      <c r="CE1167">
        <f t="shared" si="1214"/>
        <v>0</v>
      </c>
      <c r="CF1167" t="s">
        <v>56</v>
      </c>
      <c r="CG1167">
        <f t="shared" si="1215"/>
        <v>0</v>
      </c>
      <c r="CH1167">
        <f t="shared" si="1216"/>
        <v>0</v>
      </c>
      <c r="CI1167" t="s">
        <v>56</v>
      </c>
      <c r="CJ1167">
        <f t="shared" si="1217"/>
        <v>0</v>
      </c>
      <c r="CK1167">
        <f t="shared" si="1218"/>
        <v>0</v>
      </c>
      <c r="CL1167" t="s">
        <v>56</v>
      </c>
      <c r="CM1167">
        <f t="shared" si="1219"/>
        <v>0</v>
      </c>
      <c r="CN1167">
        <f t="shared" si="1220"/>
        <v>0</v>
      </c>
      <c r="CO1167" t="s">
        <v>56</v>
      </c>
      <c r="CP1167">
        <f t="shared" si="1221"/>
        <v>0</v>
      </c>
      <c r="CQ1167">
        <f t="shared" si="1222"/>
        <v>0</v>
      </c>
      <c r="CR1167" t="s">
        <v>56</v>
      </c>
      <c r="CS1167">
        <f t="shared" si="1223"/>
        <v>0</v>
      </c>
      <c r="CT1167">
        <f t="shared" si="1224"/>
        <v>0</v>
      </c>
      <c r="CU1167" t="s">
        <v>56</v>
      </c>
      <c r="CV1167">
        <f t="shared" si="1225"/>
        <v>0</v>
      </c>
      <c r="CW1167">
        <f t="shared" si="1226"/>
        <v>0</v>
      </c>
      <c r="CX1167" t="s">
        <v>56</v>
      </c>
      <c r="CY1167">
        <f t="shared" si="1227"/>
        <v>0</v>
      </c>
      <c r="CZ1167">
        <f t="shared" si="1228"/>
        <v>0</v>
      </c>
      <c r="DA1167" t="s">
        <v>86</v>
      </c>
      <c r="DB1167">
        <f t="shared" si="1229"/>
        <v>3</v>
      </c>
      <c r="DC1167">
        <f t="shared" si="1230"/>
        <v>1</v>
      </c>
      <c r="DD1167">
        <f t="shared" si="1231"/>
        <v>16</v>
      </c>
      <c r="DE1167">
        <f t="shared" si="1232"/>
        <v>5</v>
      </c>
      <c r="DF1167" s="7">
        <f t="shared" si="1233"/>
        <v>3.2</v>
      </c>
      <c r="DG1167" s="8">
        <f t="shared" si="1234"/>
        <v>0.3666666666666667</v>
      </c>
      <c r="DH1167" s="1" t="s">
        <v>56</v>
      </c>
      <c r="DI1167" s="1" t="s">
        <v>85</v>
      </c>
      <c r="DJ1167" s="1" t="s">
        <v>56</v>
      </c>
      <c r="DK1167" s="1" t="s">
        <v>93</v>
      </c>
      <c r="DL1167" s="1" t="s">
        <v>64</v>
      </c>
      <c r="DM1167" s="1" t="s">
        <v>65</v>
      </c>
      <c r="DN1167" s="2">
        <v>4</v>
      </c>
      <c r="DO1167" s="2" t="s">
        <v>56</v>
      </c>
      <c r="DP1167" s="2" t="s">
        <v>56</v>
      </c>
      <c r="DQ1167" s="2" t="s">
        <v>56</v>
      </c>
      <c r="DR1167" s="2" t="s">
        <v>56</v>
      </c>
      <c r="DS1167" s="2" t="s">
        <v>56</v>
      </c>
    </row>
    <row r="1168" spans="1:123" x14ac:dyDescent="0.25">
      <c r="A1168">
        <v>2018</v>
      </c>
      <c r="B1168">
        <v>1166</v>
      </c>
      <c r="C1168" t="s">
        <v>124</v>
      </c>
      <c r="D1168">
        <v>5</v>
      </c>
      <c r="E1168">
        <v>81</v>
      </c>
      <c r="F1168">
        <v>1937</v>
      </c>
      <c r="G1168">
        <v>16</v>
      </c>
      <c r="H1168">
        <f t="shared" si="1171"/>
        <v>16</v>
      </c>
      <c r="I1168" t="s">
        <v>58</v>
      </c>
      <c r="J1168">
        <f t="shared" si="1172"/>
        <v>2</v>
      </c>
      <c r="K1168" t="s">
        <v>59</v>
      </c>
      <c r="L1168">
        <f t="shared" si="1173"/>
        <v>3</v>
      </c>
      <c r="M1168" t="s">
        <v>59</v>
      </c>
      <c r="N1168">
        <f t="shared" si="1174"/>
        <v>5</v>
      </c>
      <c r="O1168" t="s">
        <v>60</v>
      </c>
      <c r="P1168">
        <f t="shared" si="1175"/>
        <v>7</v>
      </c>
      <c r="Q1168">
        <f t="shared" si="1176"/>
        <v>1</v>
      </c>
      <c r="R1168">
        <v>3</v>
      </c>
      <c r="S1168" t="s">
        <v>101</v>
      </c>
      <c r="T1168">
        <f t="shared" si="1177"/>
        <v>1</v>
      </c>
      <c r="U1168">
        <f t="shared" si="1178"/>
        <v>1</v>
      </c>
      <c r="V1168" t="s">
        <v>61</v>
      </c>
      <c r="W1168">
        <v>119879.4173</v>
      </c>
      <c r="X1168">
        <v>0</v>
      </c>
      <c r="Y1168">
        <v>0</v>
      </c>
      <c r="Z1168" t="s">
        <v>122</v>
      </c>
      <c r="AA1168">
        <f t="shared" si="1179"/>
        <v>7</v>
      </c>
      <c r="AB1168">
        <f t="shared" si="1180"/>
        <v>1</v>
      </c>
      <c r="AC1168" t="s">
        <v>106</v>
      </c>
      <c r="AD1168" s="6">
        <f t="shared" si="1181"/>
        <v>6</v>
      </c>
      <c r="AE1168">
        <f t="shared" si="1182"/>
        <v>1</v>
      </c>
      <c r="AF1168" t="s">
        <v>166</v>
      </c>
      <c r="AG1168" t="s">
        <v>56</v>
      </c>
      <c r="AH1168" t="s">
        <v>56</v>
      </c>
      <c r="AI1168" s="6" t="str">
        <f t="shared" si="1170"/>
        <v>Buddhism</v>
      </c>
      <c r="AJ1168" t="s">
        <v>144</v>
      </c>
      <c r="AK1168" s="6">
        <f t="shared" si="1183"/>
        <v>0</v>
      </c>
      <c r="AL1168" t="s">
        <v>106</v>
      </c>
      <c r="AM1168" s="6">
        <f t="shared" si="1183"/>
        <v>1</v>
      </c>
      <c r="AN1168" s="6">
        <f t="shared" si="1184"/>
        <v>-1</v>
      </c>
      <c r="AO1168" t="s">
        <v>110</v>
      </c>
      <c r="AP1168">
        <f t="shared" si="1185"/>
        <v>1</v>
      </c>
      <c r="AQ1168">
        <f t="shared" si="1186"/>
        <v>1</v>
      </c>
      <c r="AR1168" t="s">
        <v>73</v>
      </c>
      <c r="AS1168">
        <f t="shared" si="1187"/>
        <v>7</v>
      </c>
      <c r="AT1168">
        <f t="shared" si="1188"/>
        <v>1</v>
      </c>
      <c r="AU1168" t="s">
        <v>100</v>
      </c>
      <c r="AV1168">
        <f t="shared" si="1189"/>
        <v>5</v>
      </c>
      <c r="AW1168">
        <f t="shared" si="1190"/>
        <v>1</v>
      </c>
      <c r="AX1168" t="s">
        <v>88</v>
      </c>
      <c r="AY1168">
        <f t="shared" si="1191"/>
        <v>7</v>
      </c>
      <c r="AZ1168">
        <f t="shared" si="1192"/>
        <v>1</v>
      </c>
      <c r="BA1168" s="6">
        <f t="shared" si="1193"/>
        <v>20</v>
      </c>
      <c r="BB1168" s="6">
        <f t="shared" si="1194"/>
        <v>4</v>
      </c>
      <c r="BC1168" s="6">
        <f t="shared" si="1195"/>
        <v>5</v>
      </c>
      <c r="BD1168" s="9">
        <f t="shared" si="1196"/>
        <v>0.66666666666666663</v>
      </c>
      <c r="BE1168" t="s">
        <v>65</v>
      </c>
      <c r="BF1168">
        <f t="shared" si="1197"/>
        <v>7</v>
      </c>
      <c r="BG1168">
        <f t="shared" si="1198"/>
        <v>1</v>
      </c>
      <c r="BH1168" t="s">
        <v>65</v>
      </c>
      <c r="BI1168">
        <f t="shared" si="1199"/>
        <v>7</v>
      </c>
      <c r="BJ1168">
        <f t="shared" si="1200"/>
        <v>1</v>
      </c>
      <c r="BK1168" t="s">
        <v>56</v>
      </c>
      <c r="BL1168">
        <f t="shared" si="1201"/>
        <v>0</v>
      </c>
      <c r="BM1168">
        <f t="shared" si="1202"/>
        <v>0</v>
      </c>
      <c r="BN1168" t="s">
        <v>56</v>
      </c>
      <c r="BO1168">
        <f t="shared" si="1203"/>
        <v>0</v>
      </c>
      <c r="BP1168">
        <f t="shared" si="1204"/>
        <v>0</v>
      </c>
      <c r="BQ1168" t="s">
        <v>56</v>
      </c>
      <c r="BR1168">
        <f t="shared" si="1205"/>
        <v>0</v>
      </c>
      <c r="BS1168">
        <f t="shared" si="1206"/>
        <v>0</v>
      </c>
      <c r="BT1168" t="s">
        <v>74</v>
      </c>
      <c r="BU1168">
        <f t="shared" si="1207"/>
        <v>7</v>
      </c>
      <c r="BV1168">
        <f t="shared" si="1208"/>
        <v>1</v>
      </c>
      <c r="BW1168" t="s">
        <v>130</v>
      </c>
      <c r="BX1168">
        <f t="shared" si="1209"/>
        <v>5</v>
      </c>
      <c r="BY1168">
        <f t="shared" si="1210"/>
        <v>1</v>
      </c>
      <c r="BZ1168" t="s">
        <v>139</v>
      </c>
      <c r="CA1168">
        <f t="shared" si="1211"/>
        <v>7</v>
      </c>
      <c r="CB1168">
        <f t="shared" si="1212"/>
        <v>1</v>
      </c>
      <c r="CC1168" t="s">
        <v>74</v>
      </c>
      <c r="CD1168">
        <f t="shared" si="1213"/>
        <v>7</v>
      </c>
      <c r="CE1168">
        <f t="shared" si="1214"/>
        <v>1</v>
      </c>
      <c r="CF1168" t="s">
        <v>82</v>
      </c>
      <c r="CG1168">
        <f t="shared" si="1215"/>
        <v>1</v>
      </c>
      <c r="CH1168">
        <f t="shared" si="1216"/>
        <v>1</v>
      </c>
      <c r="CI1168" t="s">
        <v>74</v>
      </c>
      <c r="CJ1168">
        <f t="shared" si="1217"/>
        <v>7</v>
      </c>
      <c r="CK1168">
        <f t="shared" si="1218"/>
        <v>1</v>
      </c>
      <c r="CL1168" t="s">
        <v>78</v>
      </c>
      <c r="CM1168">
        <f t="shared" si="1219"/>
        <v>7</v>
      </c>
      <c r="CN1168">
        <f t="shared" si="1220"/>
        <v>1</v>
      </c>
      <c r="CO1168" t="s">
        <v>83</v>
      </c>
      <c r="CP1168">
        <f t="shared" si="1221"/>
        <v>4</v>
      </c>
      <c r="CQ1168">
        <f t="shared" si="1222"/>
        <v>1</v>
      </c>
      <c r="CR1168" t="s">
        <v>83</v>
      </c>
      <c r="CS1168">
        <f t="shared" si="1223"/>
        <v>4</v>
      </c>
      <c r="CT1168">
        <f t="shared" si="1224"/>
        <v>1</v>
      </c>
      <c r="CU1168" t="s">
        <v>83</v>
      </c>
      <c r="CV1168">
        <f t="shared" si="1225"/>
        <v>4</v>
      </c>
      <c r="CW1168">
        <f t="shared" si="1226"/>
        <v>1</v>
      </c>
      <c r="CX1168" t="s">
        <v>83</v>
      </c>
      <c r="CY1168">
        <f t="shared" si="1227"/>
        <v>4</v>
      </c>
      <c r="CZ1168">
        <f t="shared" si="1228"/>
        <v>1</v>
      </c>
      <c r="DA1168" t="s">
        <v>56</v>
      </c>
      <c r="DB1168">
        <f t="shared" si="1229"/>
        <v>0</v>
      </c>
      <c r="DC1168">
        <f t="shared" si="1230"/>
        <v>0</v>
      </c>
      <c r="DD1168">
        <f t="shared" si="1231"/>
        <v>64</v>
      </c>
      <c r="DE1168">
        <f t="shared" si="1232"/>
        <v>12</v>
      </c>
      <c r="DF1168" s="7">
        <f t="shared" si="1233"/>
        <v>5.333333333333333</v>
      </c>
      <c r="DG1168" s="8">
        <f t="shared" si="1234"/>
        <v>0.72222222222222221</v>
      </c>
      <c r="DH1168" s="1" t="s">
        <v>83</v>
      </c>
      <c r="DI1168" s="1" t="s">
        <v>56</v>
      </c>
      <c r="DJ1168" s="1" t="s">
        <v>65</v>
      </c>
      <c r="DK1168" s="1" t="s">
        <v>74</v>
      </c>
      <c r="DL1168" s="1" t="s">
        <v>64</v>
      </c>
      <c r="DM1168" s="1" t="s">
        <v>56</v>
      </c>
      <c r="DN1168" s="2" t="s">
        <v>98</v>
      </c>
      <c r="DO1168" s="2">
        <v>2</v>
      </c>
      <c r="DP1168" s="2">
        <v>5</v>
      </c>
      <c r="DQ1168" s="2">
        <v>2</v>
      </c>
      <c r="DR1168" s="2">
        <v>4</v>
      </c>
      <c r="DS1168" s="2">
        <v>4</v>
      </c>
    </row>
    <row r="1169" spans="1:123" x14ac:dyDescent="0.25">
      <c r="A1169">
        <v>2018</v>
      </c>
      <c r="B1169">
        <v>1167</v>
      </c>
      <c r="C1169" t="s">
        <v>118</v>
      </c>
      <c r="D1169">
        <v>4</v>
      </c>
      <c r="E1169">
        <v>70</v>
      </c>
      <c r="F1169">
        <v>1948</v>
      </c>
      <c r="G1169">
        <v>16</v>
      </c>
      <c r="H1169">
        <f t="shared" si="1171"/>
        <v>16</v>
      </c>
      <c r="I1169" t="s">
        <v>58</v>
      </c>
      <c r="J1169">
        <f t="shared" si="1172"/>
        <v>2</v>
      </c>
      <c r="K1169" t="s">
        <v>59</v>
      </c>
      <c r="L1169">
        <f t="shared" si="1173"/>
        <v>3</v>
      </c>
      <c r="M1169" t="s">
        <v>59</v>
      </c>
      <c r="N1169">
        <f t="shared" si="1174"/>
        <v>5</v>
      </c>
      <c r="O1169" t="s">
        <v>132</v>
      </c>
      <c r="P1169">
        <f t="shared" si="1175"/>
        <v>1</v>
      </c>
      <c r="Q1169">
        <f t="shared" si="1176"/>
        <v>1</v>
      </c>
      <c r="R1169">
        <v>4</v>
      </c>
      <c r="S1169" t="s">
        <v>56</v>
      </c>
      <c r="T1169">
        <f t="shared" si="1177"/>
        <v>0</v>
      </c>
      <c r="U1169">
        <f t="shared" si="1178"/>
        <v>0</v>
      </c>
      <c r="V1169" t="s">
        <v>61</v>
      </c>
      <c r="W1169">
        <v>119879.4173</v>
      </c>
      <c r="X1169">
        <v>0</v>
      </c>
      <c r="Y1169">
        <v>0</v>
      </c>
      <c r="Z1169" t="s">
        <v>109</v>
      </c>
      <c r="AA1169">
        <f t="shared" si="1179"/>
        <v>5</v>
      </c>
      <c r="AB1169">
        <f t="shared" si="1180"/>
        <v>1</v>
      </c>
      <c r="AC1169" t="s">
        <v>71</v>
      </c>
      <c r="AD1169" s="6">
        <f t="shared" si="1181"/>
        <v>4</v>
      </c>
      <c r="AE1169">
        <f t="shared" si="1182"/>
        <v>1</v>
      </c>
      <c r="AF1169" t="s">
        <v>75</v>
      </c>
      <c r="AG1169" t="s">
        <v>190</v>
      </c>
      <c r="AH1169" t="s">
        <v>56</v>
      </c>
      <c r="AI1169" s="6" t="str">
        <f t="shared" si="1170"/>
        <v>Southern baptist</v>
      </c>
      <c r="AJ1169" t="s">
        <v>77</v>
      </c>
      <c r="AK1169" s="6">
        <f t="shared" si="1183"/>
        <v>3</v>
      </c>
      <c r="AL1169" t="s">
        <v>77</v>
      </c>
      <c r="AM1169" s="6">
        <f t="shared" si="1183"/>
        <v>3</v>
      </c>
      <c r="AN1169" s="6">
        <f t="shared" si="1184"/>
        <v>0</v>
      </c>
      <c r="AO1169" t="s">
        <v>152</v>
      </c>
      <c r="AP1169">
        <f t="shared" si="1185"/>
        <v>4</v>
      </c>
      <c r="AQ1169">
        <f t="shared" si="1186"/>
        <v>1</v>
      </c>
      <c r="AR1169" t="s">
        <v>129</v>
      </c>
      <c r="AS1169">
        <f t="shared" si="1187"/>
        <v>3</v>
      </c>
      <c r="AT1169">
        <f t="shared" si="1188"/>
        <v>1</v>
      </c>
      <c r="AU1169" t="s">
        <v>100</v>
      </c>
      <c r="AV1169">
        <f t="shared" si="1189"/>
        <v>5</v>
      </c>
      <c r="AW1169">
        <f t="shared" si="1190"/>
        <v>1</v>
      </c>
      <c r="AX1169" t="s">
        <v>114</v>
      </c>
      <c r="AY1169">
        <f t="shared" si="1191"/>
        <v>5</v>
      </c>
      <c r="AZ1169">
        <f t="shared" si="1192"/>
        <v>1</v>
      </c>
      <c r="BA1169" s="6">
        <f t="shared" si="1193"/>
        <v>17</v>
      </c>
      <c r="BB1169" s="6">
        <f t="shared" si="1194"/>
        <v>4</v>
      </c>
      <c r="BC1169" s="6">
        <f t="shared" si="1195"/>
        <v>4.25</v>
      </c>
      <c r="BD1169" s="9">
        <f t="shared" si="1196"/>
        <v>0.54166666666666663</v>
      </c>
      <c r="BE1169" t="s">
        <v>56</v>
      </c>
      <c r="BF1169">
        <f t="shared" si="1197"/>
        <v>0</v>
      </c>
      <c r="BG1169">
        <f t="shared" si="1198"/>
        <v>0</v>
      </c>
      <c r="BH1169" t="s">
        <v>56</v>
      </c>
      <c r="BI1169">
        <f t="shared" si="1199"/>
        <v>0</v>
      </c>
      <c r="BJ1169">
        <f t="shared" si="1200"/>
        <v>0</v>
      </c>
      <c r="BK1169" t="s">
        <v>64</v>
      </c>
      <c r="BL1169">
        <f t="shared" si="1201"/>
        <v>4</v>
      </c>
      <c r="BM1169">
        <f t="shared" si="1202"/>
        <v>1</v>
      </c>
      <c r="BN1169" t="s">
        <v>65</v>
      </c>
      <c r="BO1169">
        <f t="shared" si="1203"/>
        <v>7</v>
      </c>
      <c r="BP1169">
        <f t="shared" si="1204"/>
        <v>1</v>
      </c>
      <c r="BQ1169" t="s">
        <v>66</v>
      </c>
      <c r="BR1169">
        <f t="shared" si="1205"/>
        <v>1</v>
      </c>
      <c r="BS1169">
        <f t="shared" si="1206"/>
        <v>1</v>
      </c>
      <c r="BT1169" t="s">
        <v>74</v>
      </c>
      <c r="BU1169">
        <f t="shared" si="1207"/>
        <v>7</v>
      </c>
      <c r="BV1169">
        <f t="shared" si="1208"/>
        <v>1</v>
      </c>
      <c r="BW1169" t="s">
        <v>117</v>
      </c>
      <c r="BX1169">
        <f t="shared" si="1209"/>
        <v>3</v>
      </c>
      <c r="BY1169">
        <f t="shared" si="1210"/>
        <v>1</v>
      </c>
      <c r="BZ1169" t="s">
        <v>147</v>
      </c>
      <c r="CA1169">
        <f t="shared" si="1211"/>
        <v>3</v>
      </c>
      <c r="CB1169">
        <f t="shared" si="1212"/>
        <v>1</v>
      </c>
      <c r="CC1169" t="s">
        <v>74</v>
      </c>
      <c r="CD1169">
        <f t="shared" si="1213"/>
        <v>7</v>
      </c>
      <c r="CE1169">
        <f t="shared" si="1214"/>
        <v>1</v>
      </c>
      <c r="CF1169" t="s">
        <v>151</v>
      </c>
      <c r="CG1169">
        <f t="shared" si="1215"/>
        <v>7</v>
      </c>
      <c r="CH1169">
        <f t="shared" si="1216"/>
        <v>1</v>
      </c>
      <c r="CI1169" t="s">
        <v>74</v>
      </c>
      <c r="CJ1169">
        <f t="shared" si="1217"/>
        <v>7</v>
      </c>
      <c r="CK1169">
        <f t="shared" si="1218"/>
        <v>1</v>
      </c>
      <c r="CL1169" t="s">
        <v>78</v>
      </c>
      <c r="CM1169">
        <f t="shared" si="1219"/>
        <v>7</v>
      </c>
      <c r="CN1169">
        <f t="shared" si="1220"/>
        <v>1</v>
      </c>
      <c r="CO1169" t="s">
        <v>83</v>
      </c>
      <c r="CP1169">
        <f t="shared" si="1221"/>
        <v>4</v>
      </c>
      <c r="CQ1169">
        <f t="shared" si="1222"/>
        <v>1</v>
      </c>
      <c r="CR1169" t="s">
        <v>67</v>
      </c>
      <c r="CS1169">
        <f t="shared" si="1223"/>
        <v>5</v>
      </c>
      <c r="CT1169">
        <f t="shared" si="1224"/>
        <v>1</v>
      </c>
      <c r="CU1169" t="s">
        <v>67</v>
      </c>
      <c r="CV1169">
        <f t="shared" si="1225"/>
        <v>5</v>
      </c>
      <c r="CW1169">
        <f t="shared" si="1226"/>
        <v>1</v>
      </c>
      <c r="CX1169" t="s">
        <v>67</v>
      </c>
      <c r="CY1169">
        <f t="shared" si="1227"/>
        <v>5</v>
      </c>
      <c r="CZ1169">
        <f t="shared" si="1228"/>
        <v>1</v>
      </c>
      <c r="DA1169" t="s">
        <v>86</v>
      </c>
      <c r="DB1169">
        <f t="shared" si="1229"/>
        <v>3</v>
      </c>
      <c r="DC1169">
        <f t="shared" si="1230"/>
        <v>1</v>
      </c>
      <c r="DD1169">
        <f t="shared" si="1231"/>
        <v>75</v>
      </c>
      <c r="DE1169">
        <f t="shared" si="1232"/>
        <v>15</v>
      </c>
      <c r="DF1169" s="7">
        <f t="shared" si="1233"/>
        <v>5</v>
      </c>
      <c r="DG1169" s="8">
        <f t="shared" si="1234"/>
        <v>0.66666666666666663</v>
      </c>
      <c r="DH1169" s="1" t="s">
        <v>67</v>
      </c>
      <c r="DI1169" s="1" t="s">
        <v>56</v>
      </c>
      <c r="DJ1169" s="1" t="s">
        <v>56</v>
      </c>
      <c r="DK1169" s="1" t="s">
        <v>56</v>
      </c>
      <c r="DL1169" s="1" t="s">
        <v>68</v>
      </c>
      <c r="DM1169" s="1" t="s">
        <v>65</v>
      </c>
      <c r="DN1169" s="2" t="s">
        <v>56</v>
      </c>
      <c r="DO1169" s="2" t="s">
        <v>56</v>
      </c>
      <c r="DP1169" s="2" t="s">
        <v>56</v>
      </c>
      <c r="DQ1169" s="2">
        <v>3</v>
      </c>
      <c r="DR1169" s="2">
        <v>6</v>
      </c>
      <c r="DS1169" s="2">
        <v>5</v>
      </c>
    </row>
    <row r="1170" spans="1:123" x14ac:dyDescent="0.25">
      <c r="A1170">
        <v>2018</v>
      </c>
      <c r="B1170">
        <v>1168</v>
      </c>
      <c r="C1170" t="s">
        <v>102</v>
      </c>
      <c r="D1170">
        <v>1</v>
      </c>
      <c r="E1170">
        <v>63</v>
      </c>
      <c r="F1170">
        <v>1955</v>
      </c>
      <c r="G1170">
        <v>12</v>
      </c>
      <c r="H1170">
        <f t="shared" si="1171"/>
        <v>12</v>
      </c>
      <c r="I1170" t="s">
        <v>58</v>
      </c>
      <c r="J1170">
        <f t="shared" si="1172"/>
        <v>2</v>
      </c>
      <c r="K1170" t="s">
        <v>59</v>
      </c>
      <c r="L1170">
        <f t="shared" si="1173"/>
        <v>3</v>
      </c>
      <c r="M1170" t="s">
        <v>89</v>
      </c>
      <c r="N1170">
        <f t="shared" si="1174"/>
        <v>4</v>
      </c>
      <c r="O1170" t="s">
        <v>132</v>
      </c>
      <c r="P1170">
        <f t="shared" si="1175"/>
        <v>1</v>
      </c>
      <c r="Q1170">
        <f t="shared" si="1176"/>
        <v>1</v>
      </c>
      <c r="R1170">
        <v>2</v>
      </c>
      <c r="S1170" t="s">
        <v>101</v>
      </c>
      <c r="T1170">
        <f t="shared" si="1177"/>
        <v>1</v>
      </c>
      <c r="U1170">
        <f t="shared" si="1178"/>
        <v>1</v>
      </c>
      <c r="V1170" t="s">
        <v>92</v>
      </c>
      <c r="W1170">
        <v>37455</v>
      </c>
      <c r="X1170">
        <v>0</v>
      </c>
      <c r="Y1170">
        <v>0</v>
      </c>
      <c r="Z1170" t="s">
        <v>81</v>
      </c>
      <c r="AA1170">
        <f t="shared" si="1179"/>
        <v>3</v>
      </c>
      <c r="AB1170">
        <f t="shared" si="1180"/>
        <v>1</v>
      </c>
      <c r="AC1170" t="s">
        <v>62</v>
      </c>
      <c r="AD1170" s="6">
        <f t="shared" si="1181"/>
        <v>2</v>
      </c>
      <c r="AE1170">
        <f t="shared" si="1182"/>
        <v>1</v>
      </c>
      <c r="AF1170" t="s">
        <v>95</v>
      </c>
      <c r="AG1170" t="s">
        <v>56</v>
      </c>
      <c r="AH1170" t="s">
        <v>56</v>
      </c>
      <c r="AI1170" s="6" t="str">
        <f t="shared" si="1170"/>
        <v>Catholic</v>
      </c>
      <c r="AJ1170" t="s">
        <v>71</v>
      </c>
      <c r="AK1170" s="6">
        <f t="shared" si="1183"/>
        <v>2</v>
      </c>
      <c r="AL1170" t="s">
        <v>71</v>
      </c>
      <c r="AM1170" s="6">
        <f t="shared" si="1183"/>
        <v>2</v>
      </c>
      <c r="AN1170" s="6">
        <f t="shared" si="1184"/>
        <v>0</v>
      </c>
      <c r="AO1170" t="s">
        <v>152</v>
      </c>
      <c r="AP1170">
        <f t="shared" si="1185"/>
        <v>4</v>
      </c>
      <c r="AQ1170">
        <f t="shared" si="1186"/>
        <v>1</v>
      </c>
      <c r="AR1170" t="s">
        <v>129</v>
      </c>
      <c r="AS1170">
        <f t="shared" si="1187"/>
        <v>3</v>
      </c>
      <c r="AT1170">
        <f t="shared" si="1188"/>
        <v>1</v>
      </c>
      <c r="AU1170" t="s">
        <v>113</v>
      </c>
      <c r="AV1170">
        <f t="shared" si="1189"/>
        <v>3</v>
      </c>
      <c r="AW1170">
        <f t="shared" si="1190"/>
        <v>1</v>
      </c>
      <c r="AX1170" t="s">
        <v>114</v>
      </c>
      <c r="AY1170">
        <f t="shared" si="1191"/>
        <v>5</v>
      </c>
      <c r="AZ1170">
        <f t="shared" si="1192"/>
        <v>1</v>
      </c>
      <c r="BA1170" s="6">
        <f t="shared" si="1193"/>
        <v>15</v>
      </c>
      <c r="BB1170" s="6">
        <f t="shared" si="1194"/>
        <v>4</v>
      </c>
      <c r="BC1170" s="6">
        <f t="shared" si="1195"/>
        <v>3.75</v>
      </c>
      <c r="BD1170" s="9">
        <f t="shared" si="1196"/>
        <v>0.45833333333333331</v>
      </c>
      <c r="BE1170" t="s">
        <v>56</v>
      </c>
      <c r="BF1170">
        <f t="shared" si="1197"/>
        <v>0</v>
      </c>
      <c r="BG1170">
        <f t="shared" si="1198"/>
        <v>0</v>
      </c>
      <c r="BH1170" t="s">
        <v>56</v>
      </c>
      <c r="BI1170">
        <f t="shared" si="1199"/>
        <v>0</v>
      </c>
      <c r="BJ1170">
        <f t="shared" si="1200"/>
        <v>0</v>
      </c>
      <c r="BK1170" t="s">
        <v>63</v>
      </c>
      <c r="BL1170">
        <f t="shared" si="1201"/>
        <v>1</v>
      </c>
      <c r="BM1170">
        <f t="shared" si="1202"/>
        <v>1</v>
      </c>
      <c r="BN1170" t="s">
        <v>64</v>
      </c>
      <c r="BO1170">
        <f t="shared" si="1203"/>
        <v>4</v>
      </c>
      <c r="BP1170">
        <f t="shared" si="1204"/>
        <v>1</v>
      </c>
      <c r="BQ1170" t="s">
        <v>56</v>
      </c>
      <c r="BR1170">
        <f t="shared" si="1205"/>
        <v>0</v>
      </c>
      <c r="BS1170">
        <f t="shared" si="1206"/>
        <v>0</v>
      </c>
      <c r="BT1170" t="s">
        <v>74</v>
      </c>
      <c r="BU1170">
        <f t="shared" si="1207"/>
        <v>7</v>
      </c>
      <c r="BV1170">
        <f t="shared" si="1208"/>
        <v>1</v>
      </c>
      <c r="BW1170" t="s">
        <v>117</v>
      </c>
      <c r="BX1170">
        <f t="shared" si="1209"/>
        <v>3</v>
      </c>
      <c r="BY1170">
        <f t="shared" si="1210"/>
        <v>1</v>
      </c>
      <c r="BZ1170" t="s">
        <v>80</v>
      </c>
      <c r="CA1170">
        <f t="shared" si="1211"/>
        <v>1</v>
      </c>
      <c r="CB1170">
        <f t="shared" si="1212"/>
        <v>1</v>
      </c>
      <c r="CC1170" t="s">
        <v>78</v>
      </c>
      <c r="CD1170">
        <f t="shared" si="1213"/>
        <v>1</v>
      </c>
      <c r="CE1170">
        <f t="shared" si="1214"/>
        <v>1</v>
      </c>
      <c r="CF1170" t="s">
        <v>82</v>
      </c>
      <c r="CG1170">
        <f t="shared" si="1215"/>
        <v>1</v>
      </c>
      <c r="CH1170">
        <f t="shared" si="1216"/>
        <v>1</v>
      </c>
      <c r="CI1170" t="s">
        <v>78</v>
      </c>
      <c r="CJ1170">
        <f t="shared" si="1217"/>
        <v>1</v>
      </c>
      <c r="CK1170">
        <f t="shared" si="1218"/>
        <v>1</v>
      </c>
      <c r="CL1170" t="s">
        <v>74</v>
      </c>
      <c r="CM1170">
        <f t="shared" si="1219"/>
        <v>1</v>
      </c>
      <c r="CN1170">
        <f t="shared" si="1220"/>
        <v>1</v>
      </c>
      <c r="CO1170" t="s">
        <v>84</v>
      </c>
      <c r="CP1170">
        <f t="shared" si="1221"/>
        <v>3</v>
      </c>
      <c r="CQ1170">
        <f t="shared" si="1222"/>
        <v>1</v>
      </c>
      <c r="CR1170" t="s">
        <v>83</v>
      </c>
      <c r="CS1170">
        <f t="shared" si="1223"/>
        <v>4</v>
      </c>
      <c r="CT1170">
        <f t="shared" si="1224"/>
        <v>1</v>
      </c>
      <c r="CU1170" t="s">
        <v>83</v>
      </c>
      <c r="CV1170">
        <f t="shared" si="1225"/>
        <v>4</v>
      </c>
      <c r="CW1170">
        <f t="shared" si="1226"/>
        <v>1</v>
      </c>
      <c r="CX1170" t="s">
        <v>83</v>
      </c>
      <c r="CY1170">
        <f t="shared" si="1227"/>
        <v>4</v>
      </c>
      <c r="CZ1170">
        <f t="shared" si="1228"/>
        <v>1</v>
      </c>
      <c r="DA1170" t="s">
        <v>56</v>
      </c>
      <c r="DB1170">
        <f t="shared" si="1229"/>
        <v>0</v>
      </c>
      <c r="DC1170">
        <f t="shared" si="1230"/>
        <v>0</v>
      </c>
      <c r="DD1170">
        <f t="shared" si="1231"/>
        <v>35</v>
      </c>
      <c r="DE1170">
        <f t="shared" si="1232"/>
        <v>13</v>
      </c>
      <c r="DF1170" s="7">
        <f t="shared" si="1233"/>
        <v>2.6923076923076925</v>
      </c>
      <c r="DG1170" s="8">
        <f t="shared" si="1234"/>
        <v>0.2820512820512821</v>
      </c>
      <c r="DH1170" s="1" t="s">
        <v>112</v>
      </c>
      <c r="DI1170" s="1" t="s">
        <v>56</v>
      </c>
      <c r="DJ1170" s="1" t="s">
        <v>56</v>
      </c>
      <c r="DK1170" s="1" t="s">
        <v>74</v>
      </c>
      <c r="DL1170" s="1" t="s">
        <v>68</v>
      </c>
      <c r="DM1170" s="1" t="s">
        <v>64</v>
      </c>
      <c r="DN1170" s="2">
        <v>4</v>
      </c>
      <c r="DO1170" s="2">
        <v>3</v>
      </c>
      <c r="DP1170" s="2">
        <v>5</v>
      </c>
      <c r="DQ1170" s="2">
        <v>6</v>
      </c>
      <c r="DR1170" s="2">
        <v>3</v>
      </c>
      <c r="DS1170" s="2">
        <v>3</v>
      </c>
    </row>
    <row r="1171" spans="1:123" x14ac:dyDescent="0.25">
      <c r="A1171">
        <v>2018</v>
      </c>
      <c r="B1171">
        <v>1169</v>
      </c>
      <c r="C1171" t="s">
        <v>102</v>
      </c>
      <c r="D1171">
        <v>3</v>
      </c>
      <c r="E1171">
        <v>71</v>
      </c>
      <c r="F1171">
        <v>1947</v>
      </c>
      <c r="G1171">
        <v>12</v>
      </c>
      <c r="H1171">
        <f t="shared" si="1171"/>
        <v>12</v>
      </c>
      <c r="I1171" t="s">
        <v>90</v>
      </c>
      <c r="J1171">
        <f t="shared" si="1172"/>
        <v>1</v>
      </c>
      <c r="K1171" t="s">
        <v>59</v>
      </c>
      <c r="L1171">
        <f t="shared" si="1173"/>
        <v>3</v>
      </c>
      <c r="M1171" t="s">
        <v>59</v>
      </c>
      <c r="N1171">
        <f t="shared" si="1174"/>
        <v>5</v>
      </c>
      <c r="O1171" t="s">
        <v>125</v>
      </c>
      <c r="P1171">
        <f t="shared" si="1175"/>
        <v>4</v>
      </c>
      <c r="Q1171">
        <f t="shared" si="1176"/>
        <v>1</v>
      </c>
      <c r="R1171">
        <v>2</v>
      </c>
      <c r="S1171" t="s">
        <v>101</v>
      </c>
      <c r="T1171">
        <f t="shared" si="1177"/>
        <v>1</v>
      </c>
      <c r="U1171">
        <f t="shared" si="1178"/>
        <v>1</v>
      </c>
      <c r="V1171" t="s">
        <v>92</v>
      </c>
      <c r="W1171">
        <v>20430</v>
      </c>
      <c r="X1171">
        <v>0</v>
      </c>
      <c r="Y1171">
        <v>0</v>
      </c>
      <c r="Z1171" t="s">
        <v>109</v>
      </c>
      <c r="AA1171">
        <f t="shared" si="1179"/>
        <v>5</v>
      </c>
      <c r="AB1171">
        <f t="shared" si="1180"/>
        <v>1</v>
      </c>
      <c r="AC1171" t="s">
        <v>62</v>
      </c>
      <c r="AD1171" s="6">
        <f t="shared" si="1181"/>
        <v>2</v>
      </c>
      <c r="AE1171">
        <f t="shared" si="1182"/>
        <v>1</v>
      </c>
      <c r="AF1171" t="s">
        <v>75</v>
      </c>
      <c r="AG1171" t="s">
        <v>239</v>
      </c>
      <c r="AH1171" t="s">
        <v>56</v>
      </c>
      <c r="AI1171" s="6" t="str">
        <f t="shared" si="1170"/>
        <v>Wi evan luth synod</v>
      </c>
      <c r="AJ1171" t="s">
        <v>77</v>
      </c>
      <c r="AK1171" s="6">
        <f t="shared" si="1183"/>
        <v>3</v>
      </c>
      <c r="AL1171" t="s">
        <v>77</v>
      </c>
      <c r="AM1171" s="6">
        <f t="shared" si="1183"/>
        <v>3</v>
      </c>
      <c r="AN1171" s="6">
        <f t="shared" si="1184"/>
        <v>0</v>
      </c>
      <c r="AO1171" t="s">
        <v>134</v>
      </c>
      <c r="AP1171">
        <f t="shared" si="1185"/>
        <v>7</v>
      </c>
      <c r="AQ1171">
        <f t="shared" si="1186"/>
        <v>1</v>
      </c>
      <c r="AR1171" t="s">
        <v>73</v>
      </c>
      <c r="AS1171">
        <f t="shared" si="1187"/>
        <v>7</v>
      </c>
      <c r="AT1171">
        <f t="shared" si="1188"/>
        <v>1</v>
      </c>
      <c r="AU1171" t="s">
        <v>87</v>
      </c>
      <c r="AV1171">
        <f t="shared" si="1189"/>
        <v>7</v>
      </c>
      <c r="AW1171">
        <f t="shared" si="1190"/>
        <v>1</v>
      </c>
      <c r="AX1171" t="s">
        <v>88</v>
      </c>
      <c r="AY1171">
        <f t="shared" si="1191"/>
        <v>7</v>
      </c>
      <c r="AZ1171">
        <f t="shared" si="1192"/>
        <v>1</v>
      </c>
      <c r="BA1171" s="6">
        <f t="shared" si="1193"/>
        <v>28</v>
      </c>
      <c r="BB1171" s="6">
        <f t="shared" si="1194"/>
        <v>4</v>
      </c>
      <c r="BC1171" s="6">
        <f t="shared" si="1195"/>
        <v>7</v>
      </c>
      <c r="BD1171" s="9">
        <f t="shared" si="1196"/>
        <v>1</v>
      </c>
      <c r="BE1171" t="s">
        <v>56</v>
      </c>
      <c r="BF1171">
        <f t="shared" si="1197"/>
        <v>0</v>
      </c>
      <c r="BG1171">
        <f t="shared" si="1198"/>
        <v>0</v>
      </c>
      <c r="BH1171" t="s">
        <v>56</v>
      </c>
      <c r="BI1171">
        <f t="shared" si="1199"/>
        <v>0</v>
      </c>
      <c r="BJ1171">
        <f t="shared" si="1200"/>
        <v>0</v>
      </c>
      <c r="BK1171" t="s">
        <v>63</v>
      </c>
      <c r="BL1171">
        <f t="shared" si="1201"/>
        <v>1</v>
      </c>
      <c r="BM1171">
        <f t="shared" si="1202"/>
        <v>1</v>
      </c>
      <c r="BN1171" t="s">
        <v>63</v>
      </c>
      <c r="BO1171">
        <f t="shared" si="1203"/>
        <v>1</v>
      </c>
      <c r="BP1171">
        <f t="shared" si="1204"/>
        <v>1</v>
      </c>
      <c r="BQ1171" t="s">
        <v>94</v>
      </c>
      <c r="BR1171">
        <f t="shared" si="1205"/>
        <v>7</v>
      </c>
      <c r="BS1171">
        <f t="shared" si="1206"/>
        <v>1</v>
      </c>
      <c r="BT1171" t="s">
        <v>93</v>
      </c>
      <c r="BU1171">
        <f t="shared" si="1207"/>
        <v>1</v>
      </c>
      <c r="BV1171">
        <f t="shared" si="1208"/>
        <v>1</v>
      </c>
      <c r="BW1171" t="s">
        <v>56</v>
      </c>
      <c r="BX1171">
        <f t="shared" si="1209"/>
        <v>0</v>
      </c>
      <c r="BY1171">
        <f t="shared" si="1210"/>
        <v>0</v>
      </c>
      <c r="BZ1171" t="s">
        <v>56</v>
      </c>
      <c r="CA1171">
        <f t="shared" si="1211"/>
        <v>0</v>
      </c>
      <c r="CB1171">
        <f t="shared" si="1212"/>
        <v>0</v>
      </c>
      <c r="CC1171" t="s">
        <v>56</v>
      </c>
      <c r="CD1171">
        <f t="shared" si="1213"/>
        <v>0</v>
      </c>
      <c r="CE1171">
        <f t="shared" si="1214"/>
        <v>0</v>
      </c>
      <c r="CF1171" t="s">
        <v>56</v>
      </c>
      <c r="CG1171">
        <f t="shared" si="1215"/>
        <v>0</v>
      </c>
      <c r="CH1171">
        <f t="shared" si="1216"/>
        <v>0</v>
      </c>
      <c r="CI1171" t="s">
        <v>56</v>
      </c>
      <c r="CJ1171">
        <f t="shared" si="1217"/>
        <v>0</v>
      </c>
      <c r="CK1171">
        <f t="shared" si="1218"/>
        <v>0</v>
      </c>
      <c r="CL1171" t="s">
        <v>56</v>
      </c>
      <c r="CM1171">
        <f t="shared" si="1219"/>
        <v>0</v>
      </c>
      <c r="CN1171">
        <f t="shared" si="1220"/>
        <v>0</v>
      </c>
      <c r="CO1171" t="s">
        <v>56</v>
      </c>
      <c r="CP1171">
        <f t="shared" si="1221"/>
        <v>0</v>
      </c>
      <c r="CQ1171">
        <f t="shared" si="1222"/>
        <v>0</v>
      </c>
      <c r="CR1171" t="s">
        <v>56</v>
      </c>
      <c r="CS1171">
        <f t="shared" si="1223"/>
        <v>0</v>
      </c>
      <c r="CT1171">
        <f t="shared" si="1224"/>
        <v>0</v>
      </c>
      <c r="CU1171" t="s">
        <v>56</v>
      </c>
      <c r="CV1171">
        <f t="shared" si="1225"/>
        <v>0</v>
      </c>
      <c r="CW1171">
        <f t="shared" si="1226"/>
        <v>0</v>
      </c>
      <c r="CX1171" t="s">
        <v>56</v>
      </c>
      <c r="CY1171">
        <f t="shared" si="1227"/>
        <v>0</v>
      </c>
      <c r="CZ1171">
        <f t="shared" si="1228"/>
        <v>0</v>
      </c>
      <c r="DA1171" t="s">
        <v>86</v>
      </c>
      <c r="DB1171">
        <f t="shared" si="1229"/>
        <v>3</v>
      </c>
      <c r="DC1171">
        <f t="shared" si="1230"/>
        <v>1</v>
      </c>
      <c r="DD1171">
        <f t="shared" si="1231"/>
        <v>13</v>
      </c>
      <c r="DE1171">
        <f t="shared" si="1232"/>
        <v>5</v>
      </c>
      <c r="DF1171" s="7">
        <f t="shared" si="1233"/>
        <v>2.6</v>
      </c>
      <c r="DG1171" s="8">
        <f t="shared" si="1234"/>
        <v>0.26666666666666666</v>
      </c>
      <c r="DH1171" s="1" t="s">
        <v>56</v>
      </c>
      <c r="DI1171" s="1" t="s">
        <v>56</v>
      </c>
      <c r="DJ1171" s="1" t="s">
        <v>56</v>
      </c>
      <c r="DK1171" s="1" t="s">
        <v>78</v>
      </c>
      <c r="DL1171" s="1" t="s">
        <v>68</v>
      </c>
      <c r="DM1171" s="1" t="s">
        <v>65</v>
      </c>
      <c r="DN1171" s="2" t="s">
        <v>97</v>
      </c>
      <c r="DO1171" s="2" t="s">
        <v>56</v>
      </c>
      <c r="DP1171" s="2" t="s">
        <v>56</v>
      </c>
      <c r="DQ1171" s="2" t="s">
        <v>56</v>
      </c>
      <c r="DR1171" s="2" t="s">
        <v>56</v>
      </c>
      <c r="DS1171" s="2" t="s">
        <v>56</v>
      </c>
    </row>
    <row r="1172" spans="1:123" x14ac:dyDescent="0.25">
      <c r="A1172">
        <v>2018</v>
      </c>
      <c r="B1172">
        <v>1170</v>
      </c>
      <c r="C1172" t="s">
        <v>102</v>
      </c>
      <c r="D1172">
        <v>2</v>
      </c>
      <c r="E1172">
        <v>34</v>
      </c>
      <c r="F1172">
        <v>1984</v>
      </c>
      <c r="G1172">
        <v>16</v>
      </c>
      <c r="H1172">
        <f t="shared" si="1171"/>
        <v>16</v>
      </c>
      <c r="I1172" t="s">
        <v>58</v>
      </c>
      <c r="J1172">
        <f t="shared" si="1172"/>
        <v>2</v>
      </c>
      <c r="K1172" t="s">
        <v>59</v>
      </c>
      <c r="L1172">
        <f t="shared" si="1173"/>
        <v>3</v>
      </c>
      <c r="M1172" t="s">
        <v>59</v>
      </c>
      <c r="N1172">
        <f t="shared" si="1174"/>
        <v>5</v>
      </c>
      <c r="O1172" t="s">
        <v>60</v>
      </c>
      <c r="P1172">
        <f t="shared" si="1175"/>
        <v>7</v>
      </c>
      <c r="Q1172">
        <f t="shared" si="1176"/>
        <v>1</v>
      </c>
      <c r="R1172">
        <v>4</v>
      </c>
      <c r="S1172" t="s">
        <v>56</v>
      </c>
      <c r="T1172">
        <f t="shared" si="1177"/>
        <v>0</v>
      </c>
      <c r="U1172">
        <f t="shared" si="1178"/>
        <v>0</v>
      </c>
      <c r="V1172" t="s">
        <v>61</v>
      </c>
      <c r="W1172">
        <v>119879.4173</v>
      </c>
      <c r="X1172">
        <v>45400</v>
      </c>
      <c r="Y1172">
        <v>70100</v>
      </c>
      <c r="Z1172" t="s">
        <v>109</v>
      </c>
      <c r="AA1172">
        <f t="shared" si="1179"/>
        <v>5</v>
      </c>
      <c r="AB1172">
        <f t="shared" si="1180"/>
        <v>1</v>
      </c>
      <c r="AC1172" t="s">
        <v>104</v>
      </c>
      <c r="AD1172" s="6">
        <f t="shared" si="1181"/>
        <v>3</v>
      </c>
      <c r="AE1172">
        <f t="shared" si="1182"/>
        <v>1</v>
      </c>
      <c r="AF1172" t="s">
        <v>95</v>
      </c>
      <c r="AG1172" t="s">
        <v>56</v>
      </c>
      <c r="AH1172" t="s">
        <v>56</v>
      </c>
      <c r="AI1172" s="6" t="str">
        <f t="shared" si="1170"/>
        <v>Catholic</v>
      </c>
      <c r="AJ1172" t="s">
        <v>71</v>
      </c>
      <c r="AK1172" s="6">
        <f t="shared" si="1183"/>
        <v>2</v>
      </c>
      <c r="AL1172" t="s">
        <v>71</v>
      </c>
      <c r="AM1172" s="6">
        <f t="shared" si="1183"/>
        <v>2</v>
      </c>
      <c r="AN1172" s="6">
        <f t="shared" si="1184"/>
        <v>0</v>
      </c>
      <c r="AO1172" t="s">
        <v>128</v>
      </c>
      <c r="AP1172">
        <f t="shared" si="1185"/>
        <v>5</v>
      </c>
      <c r="AQ1172">
        <f t="shared" si="1186"/>
        <v>1</v>
      </c>
      <c r="AR1172" t="s">
        <v>129</v>
      </c>
      <c r="AS1172">
        <f t="shared" si="1187"/>
        <v>3</v>
      </c>
      <c r="AT1172">
        <f t="shared" si="1188"/>
        <v>1</v>
      </c>
      <c r="AU1172" t="s">
        <v>113</v>
      </c>
      <c r="AV1172">
        <f t="shared" si="1189"/>
        <v>3</v>
      </c>
      <c r="AW1172">
        <f t="shared" si="1190"/>
        <v>1</v>
      </c>
      <c r="AX1172" t="s">
        <v>114</v>
      </c>
      <c r="AY1172">
        <f t="shared" si="1191"/>
        <v>5</v>
      </c>
      <c r="AZ1172">
        <f t="shared" si="1192"/>
        <v>1</v>
      </c>
      <c r="BA1172" s="6">
        <f t="shared" si="1193"/>
        <v>16</v>
      </c>
      <c r="BB1172" s="6">
        <f t="shared" si="1194"/>
        <v>4</v>
      </c>
      <c r="BC1172" s="6">
        <f t="shared" si="1195"/>
        <v>4</v>
      </c>
      <c r="BD1172" s="9">
        <f t="shared" si="1196"/>
        <v>0.5</v>
      </c>
      <c r="BE1172" t="s">
        <v>56</v>
      </c>
      <c r="BF1172">
        <f t="shared" si="1197"/>
        <v>0</v>
      </c>
      <c r="BG1172">
        <f t="shared" si="1198"/>
        <v>0</v>
      </c>
      <c r="BH1172" t="s">
        <v>56</v>
      </c>
      <c r="BI1172">
        <f t="shared" si="1199"/>
        <v>0</v>
      </c>
      <c r="BJ1172">
        <f t="shared" si="1200"/>
        <v>0</v>
      </c>
      <c r="BK1172" t="s">
        <v>64</v>
      </c>
      <c r="BL1172">
        <f t="shared" si="1201"/>
        <v>4</v>
      </c>
      <c r="BM1172">
        <f t="shared" si="1202"/>
        <v>1</v>
      </c>
      <c r="BN1172" t="s">
        <v>64</v>
      </c>
      <c r="BO1172">
        <f t="shared" si="1203"/>
        <v>4</v>
      </c>
      <c r="BP1172">
        <f t="shared" si="1204"/>
        <v>1</v>
      </c>
      <c r="BQ1172" t="s">
        <v>94</v>
      </c>
      <c r="BR1172">
        <f t="shared" si="1205"/>
        <v>7</v>
      </c>
      <c r="BS1172">
        <f t="shared" si="1206"/>
        <v>1</v>
      </c>
      <c r="BT1172" t="s">
        <v>74</v>
      </c>
      <c r="BU1172">
        <f t="shared" si="1207"/>
        <v>7</v>
      </c>
      <c r="BV1172">
        <f t="shared" si="1208"/>
        <v>1</v>
      </c>
      <c r="BW1172" t="s">
        <v>117</v>
      </c>
      <c r="BX1172">
        <f t="shared" si="1209"/>
        <v>3</v>
      </c>
      <c r="BY1172">
        <f t="shared" si="1210"/>
        <v>1</v>
      </c>
      <c r="BZ1172" t="s">
        <v>147</v>
      </c>
      <c r="CA1172">
        <f t="shared" si="1211"/>
        <v>3</v>
      </c>
      <c r="CB1172">
        <f t="shared" si="1212"/>
        <v>1</v>
      </c>
      <c r="CC1172" t="s">
        <v>74</v>
      </c>
      <c r="CD1172">
        <f t="shared" si="1213"/>
        <v>7</v>
      </c>
      <c r="CE1172">
        <f t="shared" si="1214"/>
        <v>1</v>
      </c>
      <c r="CF1172" t="s">
        <v>82</v>
      </c>
      <c r="CG1172">
        <f t="shared" si="1215"/>
        <v>1</v>
      </c>
      <c r="CH1172">
        <f t="shared" si="1216"/>
        <v>1</v>
      </c>
      <c r="CI1172" t="s">
        <v>74</v>
      </c>
      <c r="CJ1172">
        <f t="shared" si="1217"/>
        <v>7</v>
      </c>
      <c r="CK1172">
        <f t="shared" si="1218"/>
        <v>1</v>
      </c>
      <c r="CL1172" t="s">
        <v>78</v>
      </c>
      <c r="CM1172">
        <f t="shared" si="1219"/>
        <v>7</v>
      </c>
      <c r="CN1172">
        <f t="shared" si="1220"/>
        <v>1</v>
      </c>
      <c r="CO1172" t="s">
        <v>83</v>
      </c>
      <c r="CP1172">
        <f t="shared" si="1221"/>
        <v>4</v>
      </c>
      <c r="CQ1172">
        <f t="shared" si="1222"/>
        <v>1</v>
      </c>
      <c r="CR1172" t="s">
        <v>83</v>
      </c>
      <c r="CS1172">
        <f t="shared" si="1223"/>
        <v>4</v>
      </c>
      <c r="CT1172">
        <f t="shared" si="1224"/>
        <v>1</v>
      </c>
      <c r="CU1172" t="s">
        <v>83</v>
      </c>
      <c r="CV1172">
        <f t="shared" si="1225"/>
        <v>4</v>
      </c>
      <c r="CW1172">
        <f t="shared" si="1226"/>
        <v>1</v>
      </c>
      <c r="CX1172" t="s">
        <v>83</v>
      </c>
      <c r="CY1172">
        <f t="shared" si="1227"/>
        <v>4</v>
      </c>
      <c r="CZ1172">
        <f t="shared" si="1228"/>
        <v>1</v>
      </c>
      <c r="DA1172" t="s">
        <v>86</v>
      </c>
      <c r="DB1172">
        <f t="shared" si="1229"/>
        <v>3</v>
      </c>
      <c r="DC1172">
        <f t="shared" si="1230"/>
        <v>1</v>
      </c>
      <c r="DD1172">
        <f t="shared" si="1231"/>
        <v>69</v>
      </c>
      <c r="DE1172">
        <f t="shared" si="1232"/>
        <v>15</v>
      </c>
      <c r="DF1172" s="7">
        <f t="shared" si="1233"/>
        <v>4.5999999999999996</v>
      </c>
      <c r="DG1172" s="8">
        <f t="shared" si="1234"/>
        <v>0.6</v>
      </c>
      <c r="DH1172" s="1" t="s">
        <v>83</v>
      </c>
      <c r="DI1172" s="1" t="s">
        <v>154</v>
      </c>
      <c r="DJ1172" s="1" t="s">
        <v>56</v>
      </c>
      <c r="DK1172" s="1" t="s">
        <v>56</v>
      </c>
      <c r="DL1172" s="1" t="s">
        <v>127</v>
      </c>
      <c r="DM1172" s="1" t="s">
        <v>65</v>
      </c>
      <c r="DN1172" s="2" t="s">
        <v>56</v>
      </c>
      <c r="DO1172" s="2" t="s">
        <v>56</v>
      </c>
      <c r="DP1172" s="2" t="s">
        <v>56</v>
      </c>
      <c r="DQ1172" s="2">
        <v>4</v>
      </c>
      <c r="DR1172" s="2">
        <v>4</v>
      </c>
      <c r="DS1172" s="2">
        <v>4</v>
      </c>
    </row>
    <row r="1173" spans="1:123" x14ac:dyDescent="0.25">
      <c r="A1173">
        <v>2018</v>
      </c>
      <c r="B1173">
        <v>1171</v>
      </c>
      <c r="C1173" t="s">
        <v>124</v>
      </c>
      <c r="D1173">
        <v>3</v>
      </c>
      <c r="E1173">
        <v>86</v>
      </c>
      <c r="F1173">
        <v>1932</v>
      </c>
      <c r="G1173">
        <v>16</v>
      </c>
      <c r="H1173">
        <f t="shared" si="1171"/>
        <v>16</v>
      </c>
      <c r="I1173" t="s">
        <v>58</v>
      </c>
      <c r="J1173">
        <f t="shared" si="1172"/>
        <v>2</v>
      </c>
      <c r="K1173" t="s">
        <v>59</v>
      </c>
      <c r="L1173">
        <f t="shared" si="1173"/>
        <v>3</v>
      </c>
      <c r="M1173" t="s">
        <v>59</v>
      </c>
      <c r="N1173">
        <f t="shared" si="1174"/>
        <v>5</v>
      </c>
      <c r="O1173" t="s">
        <v>60</v>
      </c>
      <c r="P1173">
        <f t="shared" si="1175"/>
        <v>7</v>
      </c>
      <c r="Q1173">
        <f t="shared" si="1176"/>
        <v>1</v>
      </c>
      <c r="R1173">
        <v>1</v>
      </c>
      <c r="S1173" t="s">
        <v>56</v>
      </c>
      <c r="T1173">
        <f t="shared" si="1177"/>
        <v>0</v>
      </c>
      <c r="U1173">
        <f t="shared" si="1178"/>
        <v>0</v>
      </c>
      <c r="V1173" t="s">
        <v>92</v>
      </c>
      <c r="W1173">
        <v>24970</v>
      </c>
      <c r="X1173">
        <v>24970</v>
      </c>
      <c r="Y1173">
        <v>38555</v>
      </c>
      <c r="Z1173" t="s">
        <v>109</v>
      </c>
      <c r="AA1173">
        <f t="shared" si="1179"/>
        <v>5</v>
      </c>
      <c r="AB1173">
        <f t="shared" si="1180"/>
        <v>1</v>
      </c>
      <c r="AC1173" t="s">
        <v>71</v>
      </c>
      <c r="AD1173" s="6">
        <f t="shared" si="1181"/>
        <v>4</v>
      </c>
      <c r="AE1173">
        <f t="shared" si="1182"/>
        <v>1</v>
      </c>
      <c r="AF1173" t="s">
        <v>75</v>
      </c>
      <c r="AG1173" t="s">
        <v>178</v>
      </c>
      <c r="AH1173" t="s">
        <v>56</v>
      </c>
      <c r="AI1173" s="6" t="str">
        <f t="shared" si="1170"/>
        <v>Episcopal</v>
      </c>
      <c r="AJ1173" t="s">
        <v>106</v>
      </c>
      <c r="AK1173" s="6">
        <f t="shared" si="1183"/>
        <v>1</v>
      </c>
      <c r="AL1173" t="s">
        <v>106</v>
      </c>
      <c r="AM1173" s="6">
        <f t="shared" si="1183"/>
        <v>1</v>
      </c>
      <c r="AN1173" s="6">
        <f t="shared" si="1184"/>
        <v>0</v>
      </c>
      <c r="AO1173" t="s">
        <v>134</v>
      </c>
      <c r="AP1173">
        <f t="shared" si="1185"/>
        <v>7</v>
      </c>
      <c r="AQ1173">
        <f t="shared" si="1186"/>
        <v>1</v>
      </c>
      <c r="AR1173" t="s">
        <v>73</v>
      </c>
      <c r="AS1173">
        <f t="shared" si="1187"/>
        <v>7</v>
      </c>
      <c r="AT1173">
        <f t="shared" si="1188"/>
        <v>1</v>
      </c>
      <c r="AU1173" t="s">
        <v>87</v>
      </c>
      <c r="AV1173">
        <f t="shared" si="1189"/>
        <v>7</v>
      </c>
      <c r="AW1173">
        <f t="shared" si="1190"/>
        <v>1</v>
      </c>
      <c r="AX1173" t="s">
        <v>88</v>
      </c>
      <c r="AY1173">
        <f t="shared" si="1191"/>
        <v>7</v>
      </c>
      <c r="AZ1173">
        <f t="shared" si="1192"/>
        <v>1</v>
      </c>
      <c r="BA1173" s="6">
        <f t="shared" si="1193"/>
        <v>28</v>
      </c>
      <c r="BB1173" s="6">
        <f t="shared" si="1194"/>
        <v>4</v>
      </c>
      <c r="BC1173" s="6">
        <f t="shared" si="1195"/>
        <v>7</v>
      </c>
      <c r="BD1173" s="9">
        <f t="shared" si="1196"/>
        <v>1</v>
      </c>
      <c r="BE1173" t="s">
        <v>64</v>
      </c>
      <c r="BF1173">
        <f t="shared" si="1197"/>
        <v>4</v>
      </c>
      <c r="BG1173">
        <f t="shared" si="1198"/>
        <v>1</v>
      </c>
      <c r="BH1173" t="s">
        <v>64</v>
      </c>
      <c r="BI1173">
        <f t="shared" si="1199"/>
        <v>4</v>
      </c>
      <c r="BJ1173">
        <f t="shared" si="1200"/>
        <v>1</v>
      </c>
      <c r="BK1173" t="s">
        <v>56</v>
      </c>
      <c r="BL1173">
        <f t="shared" si="1201"/>
        <v>0</v>
      </c>
      <c r="BM1173">
        <f t="shared" si="1202"/>
        <v>0</v>
      </c>
      <c r="BN1173" t="s">
        <v>56</v>
      </c>
      <c r="BO1173">
        <f t="shared" si="1203"/>
        <v>0</v>
      </c>
      <c r="BP1173">
        <f t="shared" si="1204"/>
        <v>0</v>
      </c>
      <c r="BQ1173" t="s">
        <v>94</v>
      </c>
      <c r="BR1173">
        <f t="shared" si="1205"/>
        <v>7</v>
      </c>
      <c r="BS1173">
        <f t="shared" si="1206"/>
        <v>1</v>
      </c>
      <c r="BT1173" t="s">
        <v>74</v>
      </c>
      <c r="BU1173">
        <f t="shared" si="1207"/>
        <v>7</v>
      </c>
      <c r="BV1173">
        <f t="shared" si="1208"/>
        <v>1</v>
      </c>
      <c r="BW1173" t="s">
        <v>117</v>
      </c>
      <c r="BX1173">
        <f t="shared" si="1209"/>
        <v>3</v>
      </c>
      <c r="BY1173">
        <f t="shared" si="1210"/>
        <v>1</v>
      </c>
      <c r="BZ1173" t="s">
        <v>80</v>
      </c>
      <c r="CA1173">
        <f t="shared" si="1211"/>
        <v>1</v>
      </c>
      <c r="CB1173">
        <f t="shared" si="1212"/>
        <v>1</v>
      </c>
      <c r="CC1173" t="s">
        <v>78</v>
      </c>
      <c r="CD1173">
        <f t="shared" si="1213"/>
        <v>1</v>
      </c>
      <c r="CE1173">
        <f t="shared" si="1214"/>
        <v>1</v>
      </c>
      <c r="CF1173" t="s">
        <v>93</v>
      </c>
      <c r="CG1173">
        <f t="shared" si="1215"/>
        <v>4</v>
      </c>
      <c r="CH1173">
        <f t="shared" si="1216"/>
        <v>1</v>
      </c>
      <c r="CI1173" t="s">
        <v>93</v>
      </c>
      <c r="CJ1173">
        <f t="shared" si="1217"/>
        <v>4</v>
      </c>
      <c r="CK1173">
        <f t="shared" si="1218"/>
        <v>1</v>
      </c>
      <c r="CL1173" t="s">
        <v>93</v>
      </c>
      <c r="CM1173">
        <f t="shared" si="1219"/>
        <v>4</v>
      </c>
      <c r="CN1173">
        <f t="shared" si="1220"/>
        <v>1</v>
      </c>
      <c r="CO1173" t="s">
        <v>84</v>
      </c>
      <c r="CP1173">
        <f t="shared" si="1221"/>
        <v>3</v>
      </c>
      <c r="CQ1173">
        <f t="shared" si="1222"/>
        <v>1</v>
      </c>
      <c r="CR1173" t="s">
        <v>67</v>
      </c>
      <c r="CS1173">
        <f t="shared" si="1223"/>
        <v>5</v>
      </c>
      <c r="CT1173">
        <f t="shared" si="1224"/>
        <v>1</v>
      </c>
      <c r="CU1173" t="s">
        <v>112</v>
      </c>
      <c r="CV1173">
        <f t="shared" si="1225"/>
        <v>7</v>
      </c>
      <c r="CW1173">
        <f t="shared" si="1226"/>
        <v>1</v>
      </c>
      <c r="CX1173" t="s">
        <v>112</v>
      </c>
      <c r="CY1173">
        <f t="shared" si="1227"/>
        <v>7</v>
      </c>
      <c r="CZ1173">
        <f t="shared" si="1228"/>
        <v>1</v>
      </c>
      <c r="DA1173" t="s">
        <v>86</v>
      </c>
      <c r="DB1173">
        <f t="shared" si="1229"/>
        <v>3</v>
      </c>
      <c r="DC1173">
        <f t="shared" si="1230"/>
        <v>1</v>
      </c>
      <c r="DD1173">
        <f t="shared" si="1231"/>
        <v>60</v>
      </c>
      <c r="DE1173">
        <f t="shared" si="1232"/>
        <v>14</v>
      </c>
      <c r="DF1173" s="7">
        <f t="shared" si="1233"/>
        <v>4.2857142857142856</v>
      </c>
      <c r="DG1173" s="8">
        <f t="shared" si="1234"/>
        <v>0.54761904761904756</v>
      </c>
      <c r="DH1173" s="1" t="s">
        <v>112</v>
      </c>
      <c r="DI1173" s="1" t="s">
        <v>135</v>
      </c>
      <c r="DJ1173" s="1" t="s">
        <v>65</v>
      </c>
      <c r="DK1173" s="1" t="s">
        <v>56</v>
      </c>
      <c r="DL1173" s="1" t="s">
        <v>68</v>
      </c>
      <c r="DM1173" s="1" t="s">
        <v>56</v>
      </c>
      <c r="DN1173" s="2" t="s">
        <v>56</v>
      </c>
      <c r="DO1173" s="2">
        <v>3</v>
      </c>
      <c r="DP1173" s="2">
        <v>5</v>
      </c>
      <c r="DQ1173" s="2">
        <v>4</v>
      </c>
      <c r="DR1173" s="2">
        <v>5</v>
      </c>
      <c r="DS1173" s="2">
        <v>4</v>
      </c>
    </row>
    <row r="1174" spans="1:123" x14ac:dyDescent="0.25">
      <c r="A1174">
        <v>2018</v>
      </c>
      <c r="B1174">
        <v>1172</v>
      </c>
      <c r="C1174" t="s">
        <v>57</v>
      </c>
      <c r="D1174">
        <v>0</v>
      </c>
      <c r="E1174">
        <v>39</v>
      </c>
      <c r="F1174">
        <v>1979</v>
      </c>
      <c r="G1174">
        <v>12</v>
      </c>
      <c r="H1174">
        <f t="shared" si="1171"/>
        <v>12</v>
      </c>
      <c r="I1174" t="s">
        <v>90</v>
      </c>
      <c r="J1174">
        <f t="shared" si="1172"/>
        <v>1</v>
      </c>
      <c r="K1174" t="s">
        <v>59</v>
      </c>
      <c r="L1174">
        <f t="shared" si="1173"/>
        <v>3</v>
      </c>
      <c r="M1174" t="s">
        <v>59</v>
      </c>
      <c r="N1174">
        <f t="shared" si="1174"/>
        <v>5</v>
      </c>
      <c r="O1174" t="s">
        <v>125</v>
      </c>
      <c r="P1174">
        <f t="shared" si="1175"/>
        <v>4</v>
      </c>
      <c r="Q1174">
        <f t="shared" si="1176"/>
        <v>1</v>
      </c>
      <c r="R1174">
        <v>1</v>
      </c>
      <c r="S1174" t="s">
        <v>101</v>
      </c>
      <c r="T1174">
        <f t="shared" si="1177"/>
        <v>1</v>
      </c>
      <c r="U1174">
        <f t="shared" si="1178"/>
        <v>1</v>
      </c>
      <c r="V1174" t="s">
        <v>92</v>
      </c>
      <c r="W1174">
        <v>20430</v>
      </c>
      <c r="X1174">
        <v>20430</v>
      </c>
      <c r="Y1174">
        <v>31545</v>
      </c>
      <c r="Z1174" t="s">
        <v>109</v>
      </c>
      <c r="AA1174">
        <f t="shared" si="1179"/>
        <v>5</v>
      </c>
      <c r="AB1174">
        <f t="shared" si="1180"/>
        <v>1</v>
      </c>
      <c r="AC1174" t="s">
        <v>126</v>
      </c>
      <c r="AD1174" s="6">
        <f t="shared" si="1181"/>
        <v>5</v>
      </c>
      <c r="AE1174">
        <f t="shared" si="1182"/>
        <v>1</v>
      </c>
      <c r="AF1174" t="s">
        <v>105</v>
      </c>
      <c r="AG1174" t="s">
        <v>56</v>
      </c>
      <c r="AH1174" t="s">
        <v>56</v>
      </c>
      <c r="AI1174" s="6" t="str">
        <f t="shared" si="1170"/>
        <v>None</v>
      </c>
      <c r="AJ1174" t="s">
        <v>106</v>
      </c>
      <c r="AK1174" s="6">
        <f t="shared" si="1183"/>
        <v>1</v>
      </c>
      <c r="AL1174" t="s">
        <v>71</v>
      </c>
      <c r="AM1174" s="6">
        <f t="shared" si="1183"/>
        <v>2</v>
      </c>
      <c r="AN1174" s="6">
        <f t="shared" si="1184"/>
        <v>-1</v>
      </c>
      <c r="AO1174" t="s">
        <v>110</v>
      </c>
      <c r="AP1174">
        <f t="shared" si="1185"/>
        <v>1</v>
      </c>
      <c r="AQ1174">
        <f t="shared" si="1186"/>
        <v>1</v>
      </c>
      <c r="AR1174" t="s">
        <v>107</v>
      </c>
      <c r="AS1174">
        <f t="shared" si="1187"/>
        <v>1</v>
      </c>
      <c r="AT1174">
        <f t="shared" si="1188"/>
        <v>1</v>
      </c>
      <c r="AU1174" t="s">
        <v>158</v>
      </c>
      <c r="AV1174">
        <f t="shared" si="1189"/>
        <v>1</v>
      </c>
      <c r="AW1174">
        <f t="shared" si="1190"/>
        <v>1</v>
      </c>
      <c r="AX1174" t="s">
        <v>146</v>
      </c>
      <c r="AY1174">
        <f t="shared" si="1191"/>
        <v>3</v>
      </c>
      <c r="AZ1174">
        <f t="shared" si="1192"/>
        <v>1</v>
      </c>
      <c r="BA1174" s="6">
        <f t="shared" si="1193"/>
        <v>6</v>
      </c>
      <c r="BB1174" s="6">
        <f t="shared" si="1194"/>
        <v>4</v>
      </c>
      <c r="BC1174" s="6">
        <f t="shared" si="1195"/>
        <v>1.5</v>
      </c>
      <c r="BD1174" s="9">
        <f t="shared" si="1196"/>
        <v>8.3333333333333329E-2</v>
      </c>
      <c r="BE1174" t="s">
        <v>65</v>
      </c>
      <c r="BF1174">
        <f t="shared" si="1197"/>
        <v>7</v>
      </c>
      <c r="BG1174">
        <f t="shared" si="1198"/>
        <v>1</v>
      </c>
      <c r="BH1174" t="s">
        <v>93</v>
      </c>
      <c r="BI1174">
        <f t="shared" si="1199"/>
        <v>4</v>
      </c>
      <c r="BJ1174">
        <f t="shared" si="1200"/>
        <v>1</v>
      </c>
      <c r="BK1174" t="s">
        <v>56</v>
      </c>
      <c r="BL1174">
        <f t="shared" si="1201"/>
        <v>0</v>
      </c>
      <c r="BM1174">
        <f t="shared" si="1202"/>
        <v>0</v>
      </c>
      <c r="BN1174" t="s">
        <v>56</v>
      </c>
      <c r="BO1174">
        <f t="shared" si="1203"/>
        <v>0</v>
      </c>
      <c r="BP1174">
        <f t="shared" si="1204"/>
        <v>0</v>
      </c>
      <c r="BQ1174" t="s">
        <v>56</v>
      </c>
      <c r="BR1174">
        <f t="shared" si="1205"/>
        <v>0</v>
      </c>
      <c r="BS1174">
        <f t="shared" si="1206"/>
        <v>0</v>
      </c>
      <c r="BT1174" t="s">
        <v>74</v>
      </c>
      <c r="BU1174">
        <f t="shared" si="1207"/>
        <v>7</v>
      </c>
      <c r="BV1174">
        <f t="shared" si="1208"/>
        <v>1</v>
      </c>
      <c r="BW1174" t="s">
        <v>117</v>
      </c>
      <c r="BX1174">
        <f t="shared" si="1209"/>
        <v>3</v>
      </c>
      <c r="BY1174">
        <f t="shared" si="1210"/>
        <v>1</v>
      </c>
      <c r="BZ1174" t="s">
        <v>108</v>
      </c>
      <c r="CA1174">
        <f t="shared" si="1211"/>
        <v>4</v>
      </c>
      <c r="CB1174">
        <f t="shared" si="1212"/>
        <v>1</v>
      </c>
      <c r="CC1174" t="s">
        <v>78</v>
      </c>
      <c r="CD1174">
        <f t="shared" si="1213"/>
        <v>1</v>
      </c>
      <c r="CE1174">
        <f t="shared" si="1214"/>
        <v>1</v>
      </c>
      <c r="CF1174" t="s">
        <v>82</v>
      </c>
      <c r="CG1174">
        <f t="shared" si="1215"/>
        <v>1</v>
      </c>
      <c r="CH1174">
        <f t="shared" si="1216"/>
        <v>1</v>
      </c>
      <c r="CI1174" t="s">
        <v>74</v>
      </c>
      <c r="CJ1174">
        <f t="shared" si="1217"/>
        <v>7</v>
      </c>
      <c r="CK1174">
        <f t="shared" si="1218"/>
        <v>1</v>
      </c>
      <c r="CL1174" t="s">
        <v>78</v>
      </c>
      <c r="CM1174">
        <f t="shared" si="1219"/>
        <v>7</v>
      </c>
      <c r="CN1174">
        <f t="shared" si="1220"/>
        <v>1</v>
      </c>
      <c r="CO1174" t="s">
        <v>83</v>
      </c>
      <c r="CP1174">
        <f t="shared" si="1221"/>
        <v>4</v>
      </c>
      <c r="CQ1174">
        <f t="shared" si="1222"/>
        <v>1</v>
      </c>
      <c r="CR1174" t="s">
        <v>83</v>
      </c>
      <c r="CS1174">
        <f t="shared" si="1223"/>
        <v>4</v>
      </c>
      <c r="CT1174">
        <f t="shared" si="1224"/>
        <v>1</v>
      </c>
      <c r="CU1174" t="s">
        <v>83</v>
      </c>
      <c r="CV1174">
        <f t="shared" si="1225"/>
        <v>4</v>
      </c>
      <c r="CW1174">
        <f t="shared" si="1226"/>
        <v>1</v>
      </c>
      <c r="CX1174" t="s">
        <v>83</v>
      </c>
      <c r="CY1174">
        <f t="shared" si="1227"/>
        <v>4</v>
      </c>
      <c r="CZ1174">
        <f t="shared" si="1228"/>
        <v>1</v>
      </c>
      <c r="DA1174" t="s">
        <v>56</v>
      </c>
      <c r="DB1174">
        <f t="shared" si="1229"/>
        <v>0</v>
      </c>
      <c r="DC1174">
        <f t="shared" si="1230"/>
        <v>0</v>
      </c>
      <c r="DD1174">
        <f t="shared" si="1231"/>
        <v>50</v>
      </c>
      <c r="DE1174">
        <f t="shared" si="1232"/>
        <v>12</v>
      </c>
      <c r="DF1174" s="7">
        <f t="shared" si="1233"/>
        <v>4.166666666666667</v>
      </c>
      <c r="DG1174" s="8">
        <f t="shared" si="1234"/>
        <v>0.52777777777777779</v>
      </c>
      <c r="DH1174" s="1" t="s">
        <v>83</v>
      </c>
      <c r="DI1174" s="1" t="s">
        <v>56</v>
      </c>
      <c r="DJ1174" s="1" t="s">
        <v>65</v>
      </c>
      <c r="DK1174" s="1" t="s">
        <v>74</v>
      </c>
      <c r="DL1174" s="1" t="s">
        <v>68</v>
      </c>
      <c r="DM1174" s="1" t="s">
        <v>56</v>
      </c>
      <c r="DN1174" s="2" t="s">
        <v>97</v>
      </c>
      <c r="DO1174" s="2">
        <v>4</v>
      </c>
      <c r="DP1174" s="2">
        <v>5</v>
      </c>
      <c r="DQ1174" s="2">
        <v>4</v>
      </c>
      <c r="DR1174" s="2">
        <v>4</v>
      </c>
      <c r="DS1174" s="2">
        <v>4</v>
      </c>
    </row>
    <row r="1175" spans="1:123" x14ac:dyDescent="0.25">
      <c r="A1175">
        <v>2018</v>
      </c>
      <c r="B1175">
        <v>1173</v>
      </c>
      <c r="C1175" t="s">
        <v>118</v>
      </c>
      <c r="D1175">
        <v>1</v>
      </c>
      <c r="E1175">
        <v>47</v>
      </c>
      <c r="F1175">
        <v>1971</v>
      </c>
      <c r="G1175">
        <v>12</v>
      </c>
      <c r="H1175">
        <f t="shared" si="1171"/>
        <v>12</v>
      </c>
      <c r="I1175" t="s">
        <v>58</v>
      </c>
      <c r="J1175">
        <f t="shared" si="1172"/>
        <v>2</v>
      </c>
      <c r="K1175" t="s">
        <v>59</v>
      </c>
      <c r="L1175">
        <f t="shared" si="1173"/>
        <v>3</v>
      </c>
      <c r="M1175" t="s">
        <v>59</v>
      </c>
      <c r="N1175">
        <f t="shared" si="1174"/>
        <v>5</v>
      </c>
      <c r="O1175" t="s">
        <v>60</v>
      </c>
      <c r="P1175">
        <f t="shared" si="1175"/>
        <v>7</v>
      </c>
      <c r="Q1175">
        <f t="shared" si="1176"/>
        <v>1</v>
      </c>
      <c r="R1175">
        <v>2</v>
      </c>
      <c r="S1175" t="s">
        <v>56</v>
      </c>
      <c r="T1175">
        <f t="shared" si="1177"/>
        <v>0</v>
      </c>
      <c r="U1175">
        <f t="shared" si="1178"/>
        <v>0</v>
      </c>
      <c r="V1175" t="s">
        <v>92</v>
      </c>
      <c r="W1175">
        <v>24970</v>
      </c>
      <c r="X1175">
        <v>227</v>
      </c>
      <c r="Y1175">
        <v>350.5</v>
      </c>
      <c r="Z1175" t="s">
        <v>81</v>
      </c>
      <c r="AA1175">
        <f t="shared" si="1179"/>
        <v>3</v>
      </c>
      <c r="AB1175">
        <f t="shared" si="1180"/>
        <v>1</v>
      </c>
      <c r="AC1175" t="s">
        <v>71</v>
      </c>
      <c r="AD1175" s="6">
        <f t="shared" si="1181"/>
        <v>4</v>
      </c>
      <c r="AE1175">
        <f t="shared" si="1182"/>
        <v>1</v>
      </c>
      <c r="AF1175" t="s">
        <v>75</v>
      </c>
      <c r="AG1175" t="s">
        <v>239</v>
      </c>
      <c r="AH1175" t="s">
        <v>56</v>
      </c>
      <c r="AI1175" s="6" t="str">
        <f t="shared" si="1170"/>
        <v>Wi evan luth synod</v>
      </c>
      <c r="AJ1175" t="s">
        <v>77</v>
      </c>
      <c r="AK1175" s="6">
        <f t="shared" si="1183"/>
        <v>3</v>
      </c>
      <c r="AL1175" t="s">
        <v>77</v>
      </c>
      <c r="AM1175" s="6">
        <f t="shared" si="1183"/>
        <v>3</v>
      </c>
      <c r="AN1175" s="6">
        <f t="shared" si="1184"/>
        <v>0</v>
      </c>
      <c r="AO1175" t="s">
        <v>110</v>
      </c>
      <c r="AP1175">
        <f t="shared" si="1185"/>
        <v>1</v>
      </c>
      <c r="AQ1175">
        <f t="shared" si="1186"/>
        <v>1</v>
      </c>
      <c r="AR1175" t="s">
        <v>73</v>
      </c>
      <c r="AS1175">
        <f t="shared" si="1187"/>
        <v>7</v>
      </c>
      <c r="AT1175">
        <f t="shared" si="1188"/>
        <v>1</v>
      </c>
      <c r="AU1175" t="s">
        <v>100</v>
      </c>
      <c r="AV1175">
        <f t="shared" si="1189"/>
        <v>5</v>
      </c>
      <c r="AW1175">
        <f t="shared" si="1190"/>
        <v>1</v>
      </c>
      <c r="AX1175" t="s">
        <v>114</v>
      </c>
      <c r="AY1175">
        <f t="shared" si="1191"/>
        <v>5</v>
      </c>
      <c r="AZ1175">
        <f t="shared" si="1192"/>
        <v>1</v>
      </c>
      <c r="BA1175" s="6">
        <f t="shared" si="1193"/>
        <v>18</v>
      </c>
      <c r="BB1175" s="6">
        <f t="shared" si="1194"/>
        <v>4</v>
      </c>
      <c r="BC1175" s="6">
        <f t="shared" si="1195"/>
        <v>4.5</v>
      </c>
      <c r="BD1175" s="9">
        <f t="shared" si="1196"/>
        <v>0.58333333333333337</v>
      </c>
      <c r="BE1175" t="s">
        <v>56</v>
      </c>
      <c r="BF1175">
        <f t="shared" si="1197"/>
        <v>0</v>
      </c>
      <c r="BG1175">
        <f t="shared" si="1198"/>
        <v>0</v>
      </c>
      <c r="BH1175" t="s">
        <v>56</v>
      </c>
      <c r="BI1175">
        <f t="shared" si="1199"/>
        <v>0</v>
      </c>
      <c r="BJ1175">
        <f t="shared" si="1200"/>
        <v>0</v>
      </c>
      <c r="BK1175" t="s">
        <v>63</v>
      </c>
      <c r="BL1175">
        <f t="shared" si="1201"/>
        <v>1</v>
      </c>
      <c r="BM1175">
        <f t="shared" si="1202"/>
        <v>1</v>
      </c>
      <c r="BN1175" t="s">
        <v>64</v>
      </c>
      <c r="BO1175">
        <f t="shared" si="1203"/>
        <v>4</v>
      </c>
      <c r="BP1175">
        <f t="shared" si="1204"/>
        <v>1</v>
      </c>
      <c r="BQ1175" t="s">
        <v>94</v>
      </c>
      <c r="BR1175">
        <f t="shared" si="1205"/>
        <v>7</v>
      </c>
      <c r="BS1175">
        <f t="shared" si="1206"/>
        <v>1</v>
      </c>
      <c r="BT1175" t="s">
        <v>74</v>
      </c>
      <c r="BU1175">
        <f t="shared" si="1207"/>
        <v>7</v>
      </c>
      <c r="BV1175">
        <f t="shared" si="1208"/>
        <v>1</v>
      </c>
      <c r="BW1175" t="s">
        <v>117</v>
      </c>
      <c r="BX1175">
        <f t="shared" si="1209"/>
        <v>3</v>
      </c>
      <c r="BY1175">
        <f t="shared" si="1210"/>
        <v>1</v>
      </c>
      <c r="BZ1175" t="s">
        <v>80</v>
      </c>
      <c r="CA1175">
        <f t="shared" si="1211"/>
        <v>1</v>
      </c>
      <c r="CB1175">
        <f t="shared" si="1212"/>
        <v>1</v>
      </c>
      <c r="CC1175" t="s">
        <v>78</v>
      </c>
      <c r="CD1175">
        <f t="shared" si="1213"/>
        <v>1</v>
      </c>
      <c r="CE1175">
        <f t="shared" si="1214"/>
        <v>1</v>
      </c>
      <c r="CF1175" t="s">
        <v>82</v>
      </c>
      <c r="CG1175">
        <f t="shared" si="1215"/>
        <v>1</v>
      </c>
      <c r="CH1175">
        <f t="shared" si="1216"/>
        <v>1</v>
      </c>
      <c r="CI1175" t="s">
        <v>78</v>
      </c>
      <c r="CJ1175">
        <f t="shared" si="1217"/>
        <v>1</v>
      </c>
      <c r="CK1175">
        <f t="shared" si="1218"/>
        <v>1</v>
      </c>
      <c r="CL1175" t="s">
        <v>78</v>
      </c>
      <c r="CM1175">
        <f t="shared" si="1219"/>
        <v>7</v>
      </c>
      <c r="CN1175">
        <f t="shared" si="1220"/>
        <v>1</v>
      </c>
      <c r="CO1175" t="s">
        <v>83</v>
      </c>
      <c r="CP1175">
        <f t="shared" si="1221"/>
        <v>4</v>
      </c>
      <c r="CQ1175">
        <f t="shared" si="1222"/>
        <v>1</v>
      </c>
      <c r="CR1175" t="s">
        <v>83</v>
      </c>
      <c r="CS1175">
        <f t="shared" si="1223"/>
        <v>4</v>
      </c>
      <c r="CT1175">
        <f t="shared" si="1224"/>
        <v>1</v>
      </c>
      <c r="CU1175" t="s">
        <v>83</v>
      </c>
      <c r="CV1175">
        <f t="shared" si="1225"/>
        <v>4</v>
      </c>
      <c r="CW1175">
        <f t="shared" si="1226"/>
        <v>1</v>
      </c>
      <c r="CX1175" t="s">
        <v>83</v>
      </c>
      <c r="CY1175">
        <f t="shared" si="1227"/>
        <v>4</v>
      </c>
      <c r="CZ1175">
        <f t="shared" si="1228"/>
        <v>1</v>
      </c>
      <c r="DA1175" t="s">
        <v>86</v>
      </c>
      <c r="DB1175">
        <f t="shared" si="1229"/>
        <v>3</v>
      </c>
      <c r="DC1175">
        <f t="shared" si="1230"/>
        <v>1</v>
      </c>
      <c r="DD1175">
        <f t="shared" si="1231"/>
        <v>52</v>
      </c>
      <c r="DE1175">
        <f t="shared" si="1232"/>
        <v>15</v>
      </c>
      <c r="DF1175" s="7">
        <f t="shared" si="1233"/>
        <v>3.4666666666666668</v>
      </c>
      <c r="DG1175" s="8">
        <f t="shared" si="1234"/>
        <v>0.41111111111111115</v>
      </c>
      <c r="DH1175" s="1" t="s">
        <v>83</v>
      </c>
      <c r="DI1175" s="1" t="s">
        <v>56</v>
      </c>
      <c r="DJ1175" s="1" t="s">
        <v>56</v>
      </c>
      <c r="DK1175" s="1" t="s">
        <v>56</v>
      </c>
      <c r="DL1175" s="1" t="s">
        <v>68</v>
      </c>
      <c r="DM1175" s="1" t="s">
        <v>64</v>
      </c>
      <c r="DN1175" s="2" t="s">
        <v>56</v>
      </c>
      <c r="DO1175" s="2" t="s">
        <v>56</v>
      </c>
      <c r="DP1175" s="2" t="s">
        <v>56</v>
      </c>
      <c r="DQ1175" s="2">
        <v>3</v>
      </c>
      <c r="DR1175" s="2">
        <v>2</v>
      </c>
      <c r="DS1175" s="2">
        <v>2</v>
      </c>
    </row>
    <row r="1176" spans="1:123" x14ac:dyDescent="0.25">
      <c r="A1176">
        <v>2018</v>
      </c>
      <c r="B1176">
        <v>1174</v>
      </c>
      <c r="C1176" t="s">
        <v>102</v>
      </c>
      <c r="D1176">
        <v>2</v>
      </c>
      <c r="E1176">
        <v>33</v>
      </c>
      <c r="F1176">
        <v>1985</v>
      </c>
      <c r="G1176">
        <v>18</v>
      </c>
      <c r="H1176">
        <f t="shared" si="1171"/>
        <v>18</v>
      </c>
      <c r="I1176" t="s">
        <v>90</v>
      </c>
      <c r="J1176">
        <f t="shared" si="1172"/>
        <v>1</v>
      </c>
      <c r="K1176" t="s">
        <v>119</v>
      </c>
      <c r="L1176">
        <f t="shared" si="1173"/>
        <v>2</v>
      </c>
      <c r="M1176" t="s">
        <v>119</v>
      </c>
      <c r="N1176">
        <f t="shared" si="1174"/>
        <v>3</v>
      </c>
      <c r="O1176" t="s">
        <v>132</v>
      </c>
      <c r="P1176">
        <f t="shared" si="1175"/>
        <v>1</v>
      </c>
      <c r="Q1176">
        <f t="shared" si="1176"/>
        <v>1</v>
      </c>
      <c r="R1176">
        <v>4</v>
      </c>
      <c r="S1176" t="s">
        <v>101</v>
      </c>
      <c r="T1176">
        <f t="shared" si="1177"/>
        <v>1</v>
      </c>
      <c r="U1176">
        <f t="shared" si="1178"/>
        <v>1</v>
      </c>
      <c r="V1176" t="s">
        <v>92</v>
      </c>
      <c r="W1176">
        <v>63560</v>
      </c>
      <c r="X1176">
        <v>30645</v>
      </c>
      <c r="Y1176">
        <v>47317.5</v>
      </c>
      <c r="Z1176" t="s">
        <v>109</v>
      </c>
      <c r="AA1176">
        <f t="shared" si="1179"/>
        <v>5</v>
      </c>
      <c r="AB1176">
        <f t="shared" si="1180"/>
        <v>1</v>
      </c>
      <c r="AC1176" t="s">
        <v>71</v>
      </c>
      <c r="AD1176" s="6">
        <f t="shared" si="1181"/>
        <v>4</v>
      </c>
      <c r="AE1176">
        <f t="shared" si="1182"/>
        <v>1</v>
      </c>
      <c r="AF1176" t="s">
        <v>69</v>
      </c>
      <c r="AG1176" t="s">
        <v>70</v>
      </c>
      <c r="AH1176" t="s">
        <v>56</v>
      </c>
      <c r="AI1176" s="6" t="str">
        <f t="shared" si="1170"/>
        <v>Christian</v>
      </c>
      <c r="AJ1176" t="s">
        <v>71</v>
      </c>
      <c r="AK1176" s="6">
        <f t="shared" si="1183"/>
        <v>2</v>
      </c>
      <c r="AL1176" t="s">
        <v>77</v>
      </c>
      <c r="AM1176" s="6">
        <f t="shared" si="1183"/>
        <v>3</v>
      </c>
      <c r="AN1176" s="6">
        <f t="shared" si="1184"/>
        <v>-1</v>
      </c>
      <c r="AO1176" t="s">
        <v>110</v>
      </c>
      <c r="AP1176">
        <f t="shared" si="1185"/>
        <v>1</v>
      </c>
      <c r="AQ1176">
        <f t="shared" si="1186"/>
        <v>1</v>
      </c>
      <c r="AR1176" t="s">
        <v>129</v>
      </c>
      <c r="AS1176">
        <f t="shared" si="1187"/>
        <v>3</v>
      </c>
      <c r="AT1176">
        <f t="shared" si="1188"/>
        <v>1</v>
      </c>
      <c r="AU1176" t="s">
        <v>113</v>
      </c>
      <c r="AV1176">
        <f t="shared" si="1189"/>
        <v>3</v>
      </c>
      <c r="AW1176">
        <f t="shared" si="1190"/>
        <v>1</v>
      </c>
      <c r="AX1176" t="s">
        <v>146</v>
      </c>
      <c r="AY1176">
        <f t="shared" si="1191"/>
        <v>3</v>
      </c>
      <c r="AZ1176">
        <f t="shared" si="1192"/>
        <v>1</v>
      </c>
      <c r="BA1176" s="6">
        <f t="shared" si="1193"/>
        <v>10</v>
      </c>
      <c r="BB1176" s="6">
        <f t="shared" si="1194"/>
        <v>4</v>
      </c>
      <c r="BC1176" s="6">
        <f t="shared" si="1195"/>
        <v>2.5</v>
      </c>
      <c r="BD1176" s="9">
        <f t="shared" si="1196"/>
        <v>0.25</v>
      </c>
      <c r="BE1176" t="s">
        <v>93</v>
      </c>
      <c r="BF1176">
        <f t="shared" si="1197"/>
        <v>4</v>
      </c>
      <c r="BG1176">
        <f t="shared" si="1198"/>
        <v>1</v>
      </c>
      <c r="BH1176" t="s">
        <v>65</v>
      </c>
      <c r="BI1176">
        <f t="shared" si="1199"/>
        <v>7</v>
      </c>
      <c r="BJ1176">
        <f t="shared" si="1200"/>
        <v>1</v>
      </c>
      <c r="BK1176" t="s">
        <v>56</v>
      </c>
      <c r="BL1176">
        <f t="shared" si="1201"/>
        <v>0</v>
      </c>
      <c r="BM1176">
        <f t="shared" si="1202"/>
        <v>0</v>
      </c>
      <c r="BN1176" t="s">
        <v>56</v>
      </c>
      <c r="BO1176">
        <f t="shared" si="1203"/>
        <v>0</v>
      </c>
      <c r="BP1176">
        <f t="shared" si="1204"/>
        <v>0</v>
      </c>
      <c r="BQ1176" t="s">
        <v>66</v>
      </c>
      <c r="BR1176">
        <f t="shared" si="1205"/>
        <v>1</v>
      </c>
      <c r="BS1176">
        <f t="shared" si="1206"/>
        <v>1</v>
      </c>
      <c r="BT1176" t="s">
        <v>74</v>
      </c>
      <c r="BU1176">
        <f t="shared" si="1207"/>
        <v>7</v>
      </c>
      <c r="BV1176">
        <f t="shared" si="1208"/>
        <v>1</v>
      </c>
      <c r="BW1176" t="s">
        <v>56</v>
      </c>
      <c r="BX1176">
        <f t="shared" si="1209"/>
        <v>0</v>
      </c>
      <c r="BY1176">
        <f t="shared" si="1210"/>
        <v>0</v>
      </c>
      <c r="BZ1176" t="s">
        <v>56</v>
      </c>
      <c r="CA1176">
        <f t="shared" si="1211"/>
        <v>0</v>
      </c>
      <c r="CB1176">
        <f t="shared" si="1212"/>
        <v>0</v>
      </c>
      <c r="CC1176" t="s">
        <v>56</v>
      </c>
      <c r="CD1176">
        <f t="shared" si="1213"/>
        <v>0</v>
      </c>
      <c r="CE1176">
        <f t="shared" si="1214"/>
        <v>0</v>
      </c>
      <c r="CF1176" t="s">
        <v>56</v>
      </c>
      <c r="CG1176">
        <f t="shared" si="1215"/>
        <v>0</v>
      </c>
      <c r="CH1176">
        <f t="shared" si="1216"/>
        <v>0</v>
      </c>
      <c r="CI1176" t="s">
        <v>56</v>
      </c>
      <c r="CJ1176">
        <f t="shared" si="1217"/>
        <v>0</v>
      </c>
      <c r="CK1176">
        <f t="shared" si="1218"/>
        <v>0</v>
      </c>
      <c r="CL1176" t="s">
        <v>56</v>
      </c>
      <c r="CM1176">
        <f t="shared" si="1219"/>
        <v>0</v>
      </c>
      <c r="CN1176">
        <f t="shared" si="1220"/>
        <v>0</v>
      </c>
      <c r="CO1176" t="s">
        <v>56</v>
      </c>
      <c r="CP1176">
        <f t="shared" si="1221"/>
        <v>0</v>
      </c>
      <c r="CQ1176">
        <f t="shared" si="1222"/>
        <v>0</v>
      </c>
      <c r="CR1176" t="s">
        <v>56</v>
      </c>
      <c r="CS1176">
        <f t="shared" si="1223"/>
        <v>0</v>
      </c>
      <c r="CT1176">
        <f t="shared" si="1224"/>
        <v>0</v>
      </c>
      <c r="CU1176" t="s">
        <v>56</v>
      </c>
      <c r="CV1176">
        <f t="shared" si="1225"/>
        <v>0</v>
      </c>
      <c r="CW1176">
        <f t="shared" si="1226"/>
        <v>0</v>
      </c>
      <c r="CX1176" t="s">
        <v>56</v>
      </c>
      <c r="CY1176">
        <f t="shared" si="1227"/>
        <v>0</v>
      </c>
      <c r="CZ1176">
        <f t="shared" si="1228"/>
        <v>0</v>
      </c>
      <c r="DA1176" t="s">
        <v>99</v>
      </c>
      <c r="DB1176">
        <f t="shared" si="1229"/>
        <v>7</v>
      </c>
      <c r="DC1176">
        <f t="shared" si="1230"/>
        <v>1</v>
      </c>
      <c r="DD1176">
        <f t="shared" si="1231"/>
        <v>22</v>
      </c>
      <c r="DE1176">
        <f t="shared" si="1232"/>
        <v>4</v>
      </c>
      <c r="DF1176" s="7">
        <f t="shared" si="1233"/>
        <v>5.5</v>
      </c>
      <c r="DG1176" s="8">
        <f t="shared" si="1234"/>
        <v>0.75</v>
      </c>
      <c r="DH1176" s="1" t="s">
        <v>56</v>
      </c>
      <c r="DI1176" s="1" t="s">
        <v>135</v>
      </c>
      <c r="DJ1176" s="1" t="s">
        <v>93</v>
      </c>
      <c r="DK1176" s="1" t="s">
        <v>74</v>
      </c>
      <c r="DL1176" s="1" t="s">
        <v>68</v>
      </c>
      <c r="DM1176" s="1" t="s">
        <v>56</v>
      </c>
      <c r="DN1176" s="2">
        <v>4</v>
      </c>
      <c r="DO1176" s="2" t="s">
        <v>56</v>
      </c>
      <c r="DP1176" s="2" t="s">
        <v>56</v>
      </c>
      <c r="DQ1176" s="2" t="s">
        <v>56</v>
      </c>
      <c r="DR1176" s="2" t="s">
        <v>56</v>
      </c>
      <c r="DS1176" s="2" t="s">
        <v>56</v>
      </c>
    </row>
    <row r="1177" spans="1:123" x14ac:dyDescent="0.25">
      <c r="A1177">
        <v>2018</v>
      </c>
      <c r="B1177">
        <v>1175</v>
      </c>
      <c r="C1177" t="s">
        <v>124</v>
      </c>
      <c r="D1177">
        <v>0</v>
      </c>
      <c r="E1177">
        <v>31</v>
      </c>
      <c r="F1177">
        <v>1987</v>
      </c>
      <c r="G1177">
        <v>16</v>
      </c>
      <c r="H1177">
        <f t="shared" si="1171"/>
        <v>16</v>
      </c>
      <c r="I1177" t="s">
        <v>58</v>
      </c>
      <c r="J1177">
        <f t="shared" si="1172"/>
        <v>2</v>
      </c>
      <c r="K1177" t="s">
        <v>142</v>
      </c>
      <c r="L1177">
        <f t="shared" si="1173"/>
        <v>1</v>
      </c>
      <c r="M1177" t="s">
        <v>89</v>
      </c>
      <c r="N1177">
        <f t="shared" si="1174"/>
        <v>4</v>
      </c>
      <c r="O1177" t="s">
        <v>60</v>
      </c>
      <c r="P1177">
        <f t="shared" si="1175"/>
        <v>7</v>
      </c>
      <c r="Q1177">
        <f t="shared" si="1176"/>
        <v>1</v>
      </c>
      <c r="R1177">
        <v>2</v>
      </c>
      <c r="S1177" t="s">
        <v>101</v>
      </c>
      <c r="T1177">
        <f t="shared" si="1177"/>
        <v>1</v>
      </c>
      <c r="U1177">
        <f t="shared" si="1178"/>
        <v>1</v>
      </c>
      <c r="V1177" t="s">
        <v>92</v>
      </c>
      <c r="W1177">
        <v>17025</v>
      </c>
      <c r="X1177">
        <v>17025</v>
      </c>
      <c r="Y1177">
        <v>26287.5</v>
      </c>
      <c r="Z1177" t="s">
        <v>109</v>
      </c>
      <c r="AA1177">
        <f t="shared" si="1179"/>
        <v>5</v>
      </c>
      <c r="AB1177">
        <f t="shared" si="1180"/>
        <v>1</v>
      </c>
      <c r="AC1177" t="s">
        <v>126</v>
      </c>
      <c r="AD1177" s="6">
        <f t="shared" si="1181"/>
        <v>5</v>
      </c>
      <c r="AE1177">
        <f t="shared" si="1182"/>
        <v>1</v>
      </c>
      <c r="AF1177" t="s">
        <v>105</v>
      </c>
      <c r="AG1177" t="s">
        <v>56</v>
      </c>
      <c r="AH1177" t="s">
        <v>56</v>
      </c>
      <c r="AI1177" s="6" t="str">
        <f t="shared" si="1170"/>
        <v>None</v>
      </c>
      <c r="AJ1177" t="s">
        <v>106</v>
      </c>
      <c r="AK1177" s="6">
        <f t="shared" si="1183"/>
        <v>1</v>
      </c>
      <c r="AL1177" t="s">
        <v>106</v>
      </c>
      <c r="AM1177" s="6">
        <f t="shared" si="1183"/>
        <v>1</v>
      </c>
      <c r="AN1177" s="6">
        <f t="shared" si="1184"/>
        <v>0</v>
      </c>
      <c r="AO1177" t="s">
        <v>110</v>
      </c>
      <c r="AP1177">
        <f t="shared" si="1185"/>
        <v>1</v>
      </c>
      <c r="AQ1177">
        <f t="shared" si="1186"/>
        <v>1</v>
      </c>
      <c r="AR1177" t="s">
        <v>107</v>
      </c>
      <c r="AS1177">
        <f t="shared" si="1187"/>
        <v>1</v>
      </c>
      <c r="AT1177">
        <f t="shared" si="1188"/>
        <v>1</v>
      </c>
      <c r="AU1177" t="s">
        <v>158</v>
      </c>
      <c r="AV1177">
        <f t="shared" si="1189"/>
        <v>1</v>
      </c>
      <c r="AW1177">
        <f t="shared" si="1190"/>
        <v>1</v>
      </c>
      <c r="AX1177" t="s">
        <v>114</v>
      </c>
      <c r="AY1177">
        <f t="shared" si="1191"/>
        <v>5</v>
      </c>
      <c r="AZ1177">
        <f t="shared" si="1192"/>
        <v>1</v>
      </c>
      <c r="BA1177" s="6">
        <f t="shared" si="1193"/>
        <v>8</v>
      </c>
      <c r="BB1177" s="6">
        <f t="shared" si="1194"/>
        <v>4</v>
      </c>
      <c r="BC1177" s="6">
        <f t="shared" si="1195"/>
        <v>2</v>
      </c>
      <c r="BD1177" s="9">
        <f t="shared" si="1196"/>
        <v>0.16666666666666666</v>
      </c>
      <c r="BE1177" t="s">
        <v>56</v>
      </c>
      <c r="BF1177">
        <f t="shared" si="1197"/>
        <v>0</v>
      </c>
      <c r="BG1177">
        <f t="shared" si="1198"/>
        <v>0</v>
      </c>
      <c r="BH1177" t="s">
        <v>56</v>
      </c>
      <c r="BI1177">
        <f t="shared" si="1199"/>
        <v>0</v>
      </c>
      <c r="BJ1177">
        <f t="shared" si="1200"/>
        <v>0</v>
      </c>
      <c r="BK1177" t="s">
        <v>65</v>
      </c>
      <c r="BL1177">
        <f t="shared" si="1201"/>
        <v>7</v>
      </c>
      <c r="BM1177">
        <f t="shared" si="1202"/>
        <v>1</v>
      </c>
      <c r="BN1177" t="s">
        <v>65</v>
      </c>
      <c r="BO1177">
        <f t="shared" si="1203"/>
        <v>7</v>
      </c>
      <c r="BP1177">
        <f t="shared" si="1204"/>
        <v>1</v>
      </c>
      <c r="BQ1177" t="s">
        <v>56</v>
      </c>
      <c r="BR1177">
        <f t="shared" si="1205"/>
        <v>0</v>
      </c>
      <c r="BS1177">
        <f t="shared" si="1206"/>
        <v>0</v>
      </c>
      <c r="BT1177" t="s">
        <v>78</v>
      </c>
      <c r="BU1177">
        <f t="shared" si="1207"/>
        <v>1</v>
      </c>
      <c r="BV1177">
        <f t="shared" si="1208"/>
        <v>1</v>
      </c>
      <c r="BW1177" t="s">
        <v>79</v>
      </c>
      <c r="BX1177">
        <f t="shared" si="1209"/>
        <v>1</v>
      </c>
      <c r="BY1177">
        <f t="shared" si="1210"/>
        <v>1</v>
      </c>
      <c r="BZ1177" t="s">
        <v>108</v>
      </c>
      <c r="CA1177">
        <f t="shared" si="1211"/>
        <v>4</v>
      </c>
      <c r="CB1177">
        <f t="shared" si="1212"/>
        <v>1</v>
      </c>
      <c r="CC1177" t="s">
        <v>78</v>
      </c>
      <c r="CD1177">
        <f t="shared" si="1213"/>
        <v>1</v>
      </c>
      <c r="CE1177">
        <f t="shared" si="1214"/>
        <v>1</v>
      </c>
      <c r="CF1177" t="s">
        <v>82</v>
      </c>
      <c r="CG1177">
        <f t="shared" si="1215"/>
        <v>1</v>
      </c>
      <c r="CH1177">
        <f t="shared" si="1216"/>
        <v>1</v>
      </c>
      <c r="CI1177" t="s">
        <v>78</v>
      </c>
      <c r="CJ1177">
        <f t="shared" si="1217"/>
        <v>1</v>
      </c>
      <c r="CK1177">
        <f t="shared" si="1218"/>
        <v>1</v>
      </c>
      <c r="CL1177" t="s">
        <v>78</v>
      </c>
      <c r="CM1177">
        <f t="shared" si="1219"/>
        <v>7</v>
      </c>
      <c r="CN1177">
        <f t="shared" si="1220"/>
        <v>1</v>
      </c>
      <c r="CO1177" t="s">
        <v>83</v>
      </c>
      <c r="CP1177">
        <f t="shared" si="1221"/>
        <v>4</v>
      </c>
      <c r="CQ1177">
        <f t="shared" si="1222"/>
        <v>1</v>
      </c>
      <c r="CR1177" t="s">
        <v>83</v>
      </c>
      <c r="CS1177">
        <f t="shared" si="1223"/>
        <v>4</v>
      </c>
      <c r="CT1177">
        <f t="shared" si="1224"/>
        <v>1</v>
      </c>
      <c r="CU1177" t="s">
        <v>83</v>
      </c>
      <c r="CV1177">
        <f t="shared" si="1225"/>
        <v>4</v>
      </c>
      <c r="CW1177">
        <f t="shared" si="1226"/>
        <v>1</v>
      </c>
      <c r="CX1177" t="s">
        <v>83</v>
      </c>
      <c r="CY1177">
        <f t="shared" si="1227"/>
        <v>4</v>
      </c>
      <c r="CZ1177">
        <f t="shared" si="1228"/>
        <v>1</v>
      </c>
      <c r="DA1177" t="s">
        <v>56</v>
      </c>
      <c r="DB1177">
        <f t="shared" si="1229"/>
        <v>0</v>
      </c>
      <c r="DC1177">
        <f t="shared" si="1230"/>
        <v>0</v>
      </c>
      <c r="DD1177">
        <f t="shared" si="1231"/>
        <v>46</v>
      </c>
      <c r="DE1177">
        <f t="shared" si="1232"/>
        <v>13</v>
      </c>
      <c r="DF1177" s="7">
        <f t="shared" si="1233"/>
        <v>3.5384615384615383</v>
      </c>
      <c r="DG1177" s="8">
        <f t="shared" si="1234"/>
        <v>0.42307692307692307</v>
      </c>
      <c r="DH1177" s="1" t="s">
        <v>83</v>
      </c>
      <c r="DI1177" s="1" t="s">
        <v>56</v>
      </c>
      <c r="DJ1177" s="1" t="s">
        <v>56</v>
      </c>
      <c r="DK1177" s="1" t="s">
        <v>74</v>
      </c>
      <c r="DL1177" s="1" t="s">
        <v>127</v>
      </c>
      <c r="DM1177" s="1" t="s">
        <v>63</v>
      </c>
      <c r="DN1177" s="2" t="s">
        <v>97</v>
      </c>
      <c r="DO1177" s="2">
        <v>4</v>
      </c>
      <c r="DP1177" s="2">
        <v>5</v>
      </c>
      <c r="DQ1177" s="2">
        <v>4</v>
      </c>
      <c r="DR1177" s="2">
        <v>4</v>
      </c>
      <c r="DS1177" s="2">
        <v>4</v>
      </c>
    </row>
    <row r="1178" spans="1:123" x14ac:dyDescent="0.25">
      <c r="A1178">
        <v>2018</v>
      </c>
      <c r="B1178">
        <v>1176</v>
      </c>
      <c r="C1178" t="s">
        <v>102</v>
      </c>
      <c r="D1178">
        <v>1</v>
      </c>
      <c r="E1178">
        <v>57</v>
      </c>
      <c r="F1178">
        <v>1961</v>
      </c>
      <c r="G1178">
        <v>12</v>
      </c>
      <c r="H1178">
        <f t="shared" si="1171"/>
        <v>12</v>
      </c>
      <c r="I1178" t="s">
        <v>90</v>
      </c>
      <c r="J1178">
        <f t="shared" si="1172"/>
        <v>1</v>
      </c>
      <c r="K1178" t="s">
        <v>59</v>
      </c>
      <c r="L1178">
        <f t="shared" si="1173"/>
        <v>3</v>
      </c>
      <c r="M1178" t="s">
        <v>59</v>
      </c>
      <c r="N1178">
        <f t="shared" si="1174"/>
        <v>5</v>
      </c>
      <c r="O1178" t="s">
        <v>132</v>
      </c>
      <c r="P1178">
        <f t="shared" si="1175"/>
        <v>1</v>
      </c>
      <c r="Q1178">
        <f t="shared" si="1176"/>
        <v>1</v>
      </c>
      <c r="R1178">
        <v>2</v>
      </c>
      <c r="S1178" t="s">
        <v>56</v>
      </c>
      <c r="T1178">
        <f t="shared" si="1177"/>
        <v>0</v>
      </c>
      <c r="U1178">
        <f t="shared" si="1178"/>
        <v>0</v>
      </c>
      <c r="V1178" t="s">
        <v>61</v>
      </c>
      <c r="W1178">
        <v>119879.4173</v>
      </c>
      <c r="X1178">
        <v>17025</v>
      </c>
      <c r="Y1178">
        <v>26287.5</v>
      </c>
      <c r="Z1178" t="s">
        <v>109</v>
      </c>
      <c r="AA1178">
        <f t="shared" si="1179"/>
        <v>5</v>
      </c>
      <c r="AB1178">
        <f t="shared" si="1180"/>
        <v>1</v>
      </c>
      <c r="AC1178" t="s">
        <v>104</v>
      </c>
      <c r="AD1178" s="6">
        <f t="shared" si="1181"/>
        <v>3</v>
      </c>
      <c r="AE1178">
        <f t="shared" si="1182"/>
        <v>1</v>
      </c>
      <c r="AF1178" t="s">
        <v>75</v>
      </c>
      <c r="AG1178" t="s">
        <v>211</v>
      </c>
      <c r="AH1178" t="s">
        <v>56</v>
      </c>
      <c r="AI1178" s="6" t="str">
        <f t="shared" si="1170"/>
        <v>Lutheran-mo synod</v>
      </c>
      <c r="AJ1178" t="s">
        <v>77</v>
      </c>
      <c r="AK1178" s="6">
        <f t="shared" si="1183"/>
        <v>3</v>
      </c>
      <c r="AL1178" t="s">
        <v>77</v>
      </c>
      <c r="AM1178" s="6">
        <f t="shared" si="1183"/>
        <v>3</v>
      </c>
      <c r="AN1178" s="6">
        <f t="shared" si="1184"/>
        <v>0</v>
      </c>
      <c r="AO1178" t="s">
        <v>128</v>
      </c>
      <c r="AP1178">
        <f t="shared" si="1185"/>
        <v>5</v>
      </c>
      <c r="AQ1178">
        <f t="shared" si="1186"/>
        <v>1</v>
      </c>
      <c r="AR1178" t="s">
        <v>73</v>
      </c>
      <c r="AS1178">
        <f t="shared" si="1187"/>
        <v>7</v>
      </c>
      <c r="AT1178">
        <f t="shared" si="1188"/>
        <v>1</v>
      </c>
      <c r="AU1178" t="s">
        <v>100</v>
      </c>
      <c r="AV1178">
        <f t="shared" si="1189"/>
        <v>5</v>
      </c>
      <c r="AW1178">
        <f t="shared" si="1190"/>
        <v>1</v>
      </c>
      <c r="AX1178" t="s">
        <v>146</v>
      </c>
      <c r="AY1178">
        <f t="shared" si="1191"/>
        <v>3</v>
      </c>
      <c r="AZ1178">
        <f t="shared" si="1192"/>
        <v>1</v>
      </c>
      <c r="BA1178" s="6">
        <f t="shared" si="1193"/>
        <v>20</v>
      </c>
      <c r="BB1178" s="6">
        <f t="shared" si="1194"/>
        <v>4</v>
      </c>
      <c r="BC1178" s="6">
        <f t="shared" si="1195"/>
        <v>5</v>
      </c>
      <c r="BD1178" s="9">
        <f t="shared" si="1196"/>
        <v>0.66666666666666663</v>
      </c>
      <c r="BE1178" t="s">
        <v>65</v>
      </c>
      <c r="BF1178">
        <f t="shared" si="1197"/>
        <v>7</v>
      </c>
      <c r="BG1178">
        <f t="shared" si="1198"/>
        <v>1</v>
      </c>
      <c r="BH1178" t="s">
        <v>65</v>
      </c>
      <c r="BI1178">
        <f t="shared" si="1199"/>
        <v>7</v>
      </c>
      <c r="BJ1178">
        <f t="shared" si="1200"/>
        <v>1</v>
      </c>
      <c r="BK1178" t="s">
        <v>56</v>
      </c>
      <c r="BL1178">
        <f t="shared" si="1201"/>
        <v>0</v>
      </c>
      <c r="BM1178">
        <f t="shared" si="1202"/>
        <v>0</v>
      </c>
      <c r="BN1178" t="s">
        <v>56</v>
      </c>
      <c r="BO1178">
        <f t="shared" si="1203"/>
        <v>0</v>
      </c>
      <c r="BP1178">
        <f t="shared" si="1204"/>
        <v>0</v>
      </c>
      <c r="BQ1178" t="s">
        <v>94</v>
      </c>
      <c r="BR1178">
        <f t="shared" si="1205"/>
        <v>7</v>
      </c>
      <c r="BS1178">
        <f t="shared" si="1206"/>
        <v>1</v>
      </c>
      <c r="BT1178" t="s">
        <v>74</v>
      </c>
      <c r="BU1178">
        <f t="shared" si="1207"/>
        <v>7</v>
      </c>
      <c r="BV1178">
        <f t="shared" si="1208"/>
        <v>1</v>
      </c>
      <c r="BW1178" t="s">
        <v>117</v>
      </c>
      <c r="BX1178">
        <f t="shared" si="1209"/>
        <v>3</v>
      </c>
      <c r="BY1178">
        <f t="shared" si="1210"/>
        <v>1</v>
      </c>
      <c r="BZ1178" t="s">
        <v>131</v>
      </c>
      <c r="CA1178">
        <f t="shared" si="1211"/>
        <v>5</v>
      </c>
      <c r="CB1178">
        <f t="shared" si="1212"/>
        <v>1</v>
      </c>
      <c r="CC1178" t="s">
        <v>74</v>
      </c>
      <c r="CD1178">
        <f t="shared" si="1213"/>
        <v>7</v>
      </c>
      <c r="CE1178">
        <f t="shared" si="1214"/>
        <v>1</v>
      </c>
      <c r="CF1178" t="s">
        <v>151</v>
      </c>
      <c r="CG1178">
        <f t="shared" si="1215"/>
        <v>7</v>
      </c>
      <c r="CH1178">
        <f t="shared" si="1216"/>
        <v>1</v>
      </c>
      <c r="CI1178" t="s">
        <v>74</v>
      </c>
      <c r="CJ1178">
        <f t="shared" si="1217"/>
        <v>7</v>
      </c>
      <c r="CK1178">
        <f t="shared" si="1218"/>
        <v>1</v>
      </c>
      <c r="CL1178" t="s">
        <v>78</v>
      </c>
      <c r="CM1178">
        <f t="shared" si="1219"/>
        <v>7</v>
      </c>
      <c r="CN1178">
        <f t="shared" si="1220"/>
        <v>1</v>
      </c>
      <c r="CO1178" t="s">
        <v>84</v>
      </c>
      <c r="CP1178">
        <f t="shared" si="1221"/>
        <v>3</v>
      </c>
      <c r="CQ1178">
        <f t="shared" si="1222"/>
        <v>1</v>
      </c>
      <c r="CR1178" t="s">
        <v>83</v>
      </c>
      <c r="CS1178">
        <f t="shared" si="1223"/>
        <v>4</v>
      </c>
      <c r="CT1178">
        <f t="shared" si="1224"/>
        <v>1</v>
      </c>
      <c r="CU1178" t="s">
        <v>83</v>
      </c>
      <c r="CV1178">
        <f t="shared" si="1225"/>
        <v>4</v>
      </c>
      <c r="CW1178">
        <f t="shared" si="1226"/>
        <v>1</v>
      </c>
      <c r="CX1178" t="s">
        <v>83</v>
      </c>
      <c r="CY1178">
        <f t="shared" si="1227"/>
        <v>4</v>
      </c>
      <c r="CZ1178">
        <f t="shared" si="1228"/>
        <v>1</v>
      </c>
      <c r="DA1178" t="s">
        <v>99</v>
      </c>
      <c r="DB1178">
        <f t="shared" si="1229"/>
        <v>7</v>
      </c>
      <c r="DC1178">
        <f t="shared" si="1230"/>
        <v>1</v>
      </c>
      <c r="DD1178">
        <f t="shared" si="1231"/>
        <v>79</v>
      </c>
      <c r="DE1178">
        <f t="shared" si="1232"/>
        <v>14</v>
      </c>
      <c r="DF1178" s="7">
        <f t="shared" si="1233"/>
        <v>5.6428571428571432</v>
      </c>
      <c r="DG1178" s="8">
        <f t="shared" si="1234"/>
        <v>0.77380952380952384</v>
      </c>
      <c r="DH1178" s="1" t="s">
        <v>67</v>
      </c>
      <c r="DI1178" s="1" t="s">
        <v>56</v>
      </c>
      <c r="DJ1178" s="1" t="s">
        <v>65</v>
      </c>
      <c r="DK1178" s="1" t="s">
        <v>56</v>
      </c>
      <c r="DL1178" s="1" t="s">
        <v>68</v>
      </c>
      <c r="DM1178" s="1" t="s">
        <v>56</v>
      </c>
      <c r="DN1178" s="2" t="s">
        <v>56</v>
      </c>
      <c r="DO1178" s="2">
        <v>4</v>
      </c>
      <c r="DP1178" s="2">
        <v>6</v>
      </c>
      <c r="DQ1178" s="2">
        <v>6</v>
      </c>
      <c r="DR1178" s="2">
        <v>6</v>
      </c>
      <c r="DS1178" s="2">
        <v>4</v>
      </c>
    </row>
    <row r="1179" spans="1:123" x14ac:dyDescent="0.25">
      <c r="A1179">
        <v>2018</v>
      </c>
      <c r="B1179">
        <v>1177</v>
      </c>
      <c r="C1179" t="s">
        <v>102</v>
      </c>
      <c r="D1179">
        <v>1</v>
      </c>
      <c r="E1179">
        <v>35</v>
      </c>
      <c r="F1179">
        <v>1983</v>
      </c>
      <c r="G1179">
        <v>13</v>
      </c>
      <c r="H1179">
        <f t="shared" si="1171"/>
        <v>13</v>
      </c>
      <c r="I1179" t="s">
        <v>58</v>
      </c>
      <c r="J1179">
        <f t="shared" si="1172"/>
        <v>2</v>
      </c>
      <c r="K1179" t="s">
        <v>59</v>
      </c>
      <c r="L1179">
        <f t="shared" si="1173"/>
        <v>3</v>
      </c>
      <c r="M1179" t="s">
        <v>59</v>
      </c>
      <c r="N1179">
        <f t="shared" si="1174"/>
        <v>5</v>
      </c>
      <c r="O1179" t="s">
        <v>132</v>
      </c>
      <c r="P1179">
        <f t="shared" si="1175"/>
        <v>1</v>
      </c>
      <c r="Q1179">
        <f t="shared" si="1176"/>
        <v>1</v>
      </c>
      <c r="R1179">
        <v>3</v>
      </c>
      <c r="S1179" t="s">
        <v>101</v>
      </c>
      <c r="T1179">
        <f t="shared" si="1177"/>
        <v>1</v>
      </c>
      <c r="U1179">
        <f t="shared" si="1178"/>
        <v>1</v>
      </c>
      <c r="V1179" t="s">
        <v>92</v>
      </c>
      <c r="W1179">
        <v>30645</v>
      </c>
      <c r="X1179">
        <v>12485</v>
      </c>
      <c r="Y1179">
        <v>19277.5</v>
      </c>
      <c r="Z1179" t="s">
        <v>81</v>
      </c>
      <c r="AA1179">
        <f t="shared" si="1179"/>
        <v>3</v>
      </c>
      <c r="AB1179">
        <f t="shared" si="1180"/>
        <v>1</v>
      </c>
      <c r="AC1179" t="s">
        <v>71</v>
      </c>
      <c r="AD1179" s="6">
        <f t="shared" si="1181"/>
        <v>4</v>
      </c>
      <c r="AE1179">
        <f t="shared" si="1182"/>
        <v>1</v>
      </c>
      <c r="AF1179" t="s">
        <v>95</v>
      </c>
      <c r="AG1179" t="s">
        <v>56</v>
      </c>
      <c r="AH1179" t="s">
        <v>56</v>
      </c>
      <c r="AI1179" s="6" t="str">
        <f t="shared" si="1170"/>
        <v>Catholic</v>
      </c>
      <c r="AJ1179" t="s">
        <v>71</v>
      </c>
      <c r="AK1179" s="6">
        <f t="shared" si="1183"/>
        <v>2</v>
      </c>
      <c r="AL1179" t="s">
        <v>71</v>
      </c>
      <c r="AM1179" s="6">
        <f t="shared" si="1183"/>
        <v>2</v>
      </c>
      <c r="AN1179" s="6">
        <f t="shared" si="1184"/>
        <v>0</v>
      </c>
      <c r="AO1179" t="s">
        <v>152</v>
      </c>
      <c r="AP1179">
        <f t="shared" si="1185"/>
        <v>4</v>
      </c>
      <c r="AQ1179">
        <f t="shared" si="1186"/>
        <v>1</v>
      </c>
      <c r="AR1179" t="s">
        <v>73</v>
      </c>
      <c r="AS1179">
        <f t="shared" si="1187"/>
        <v>7</v>
      </c>
      <c r="AT1179">
        <f t="shared" si="1188"/>
        <v>1</v>
      </c>
      <c r="AU1179" t="s">
        <v>87</v>
      </c>
      <c r="AV1179">
        <f t="shared" si="1189"/>
        <v>7</v>
      </c>
      <c r="AW1179">
        <f t="shared" si="1190"/>
        <v>1</v>
      </c>
      <c r="AX1179" t="s">
        <v>88</v>
      </c>
      <c r="AY1179">
        <f t="shared" si="1191"/>
        <v>7</v>
      </c>
      <c r="AZ1179">
        <f t="shared" si="1192"/>
        <v>1</v>
      </c>
      <c r="BA1179" s="6">
        <f t="shared" si="1193"/>
        <v>25</v>
      </c>
      <c r="BB1179" s="6">
        <f t="shared" si="1194"/>
        <v>4</v>
      </c>
      <c r="BC1179" s="6">
        <f t="shared" si="1195"/>
        <v>6.25</v>
      </c>
      <c r="BD1179" s="9">
        <f t="shared" si="1196"/>
        <v>0.875</v>
      </c>
      <c r="BE1179" t="s">
        <v>65</v>
      </c>
      <c r="BF1179">
        <f t="shared" si="1197"/>
        <v>7</v>
      </c>
      <c r="BG1179">
        <f t="shared" si="1198"/>
        <v>1</v>
      </c>
      <c r="BH1179" t="s">
        <v>65</v>
      </c>
      <c r="BI1179">
        <f t="shared" si="1199"/>
        <v>7</v>
      </c>
      <c r="BJ1179">
        <f t="shared" si="1200"/>
        <v>1</v>
      </c>
      <c r="BK1179" t="s">
        <v>56</v>
      </c>
      <c r="BL1179">
        <f t="shared" si="1201"/>
        <v>0</v>
      </c>
      <c r="BM1179">
        <f t="shared" si="1202"/>
        <v>0</v>
      </c>
      <c r="BN1179" t="s">
        <v>56</v>
      </c>
      <c r="BO1179">
        <f t="shared" si="1203"/>
        <v>0</v>
      </c>
      <c r="BP1179">
        <f t="shared" si="1204"/>
        <v>0</v>
      </c>
      <c r="BQ1179" t="s">
        <v>56</v>
      </c>
      <c r="BR1179">
        <f t="shared" si="1205"/>
        <v>0</v>
      </c>
      <c r="BS1179">
        <f t="shared" si="1206"/>
        <v>0</v>
      </c>
      <c r="BT1179" t="s">
        <v>93</v>
      </c>
      <c r="BU1179">
        <f t="shared" si="1207"/>
        <v>1</v>
      </c>
      <c r="BV1179">
        <f t="shared" si="1208"/>
        <v>1</v>
      </c>
      <c r="BW1179" t="s">
        <v>93</v>
      </c>
      <c r="BX1179">
        <f t="shared" si="1209"/>
        <v>4</v>
      </c>
      <c r="BY1179">
        <f t="shared" si="1210"/>
        <v>1</v>
      </c>
      <c r="BZ1179" t="s">
        <v>131</v>
      </c>
      <c r="CA1179">
        <f t="shared" si="1211"/>
        <v>5</v>
      </c>
      <c r="CB1179">
        <f t="shared" si="1212"/>
        <v>1</v>
      </c>
      <c r="CC1179" t="s">
        <v>74</v>
      </c>
      <c r="CD1179">
        <f t="shared" si="1213"/>
        <v>7</v>
      </c>
      <c r="CE1179">
        <f t="shared" si="1214"/>
        <v>1</v>
      </c>
      <c r="CF1179" t="s">
        <v>82</v>
      </c>
      <c r="CG1179">
        <f t="shared" si="1215"/>
        <v>1</v>
      </c>
      <c r="CH1179">
        <f t="shared" si="1216"/>
        <v>1</v>
      </c>
      <c r="CI1179" t="s">
        <v>74</v>
      </c>
      <c r="CJ1179">
        <f t="shared" si="1217"/>
        <v>7</v>
      </c>
      <c r="CK1179">
        <f t="shared" si="1218"/>
        <v>1</v>
      </c>
      <c r="CL1179" t="s">
        <v>78</v>
      </c>
      <c r="CM1179">
        <f t="shared" si="1219"/>
        <v>7</v>
      </c>
      <c r="CN1179">
        <f t="shared" si="1220"/>
        <v>1</v>
      </c>
      <c r="CO1179" t="s">
        <v>112</v>
      </c>
      <c r="CP1179">
        <f t="shared" si="1221"/>
        <v>7</v>
      </c>
      <c r="CQ1179">
        <f t="shared" si="1222"/>
        <v>1</v>
      </c>
      <c r="CR1179" t="s">
        <v>83</v>
      </c>
      <c r="CS1179">
        <f t="shared" si="1223"/>
        <v>4</v>
      </c>
      <c r="CT1179">
        <f t="shared" si="1224"/>
        <v>1</v>
      </c>
      <c r="CU1179" t="s">
        <v>83</v>
      </c>
      <c r="CV1179">
        <f t="shared" si="1225"/>
        <v>4</v>
      </c>
      <c r="CW1179">
        <f t="shared" si="1226"/>
        <v>1</v>
      </c>
      <c r="CX1179" t="s">
        <v>83</v>
      </c>
      <c r="CY1179">
        <f t="shared" si="1227"/>
        <v>4</v>
      </c>
      <c r="CZ1179">
        <f t="shared" si="1228"/>
        <v>1</v>
      </c>
      <c r="DA1179" t="s">
        <v>56</v>
      </c>
      <c r="DB1179">
        <f t="shared" si="1229"/>
        <v>0</v>
      </c>
      <c r="DC1179">
        <f t="shared" si="1230"/>
        <v>0</v>
      </c>
      <c r="DD1179">
        <f t="shared" si="1231"/>
        <v>58</v>
      </c>
      <c r="DE1179">
        <f t="shared" si="1232"/>
        <v>12</v>
      </c>
      <c r="DF1179" s="7">
        <f t="shared" si="1233"/>
        <v>4.833333333333333</v>
      </c>
      <c r="DG1179" s="8">
        <f t="shared" si="1234"/>
        <v>0.63888888888888884</v>
      </c>
      <c r="DH1179" s="1" t="s">
        <v>83</v>
      </c>
      <c r="DI1179" s="1" t="s">
        <v>56</v>
      </c>
      <c r="DJ1179" s="1" t="s">
        <v>64</v>
      </c>
      <c r="DK1179" s="1" t="s">
        <v>74</v>
      </c>
      <c r="DL1179" s="1" t="s">
        <v>68</v>
      </c>
      <c r="DM1179" s="1" t="s">
        <v>56</v>
      </c>
      <c r="DN1179" s="2" t="s">
        <v>98</v>
      </c>
      <c r="DO1179" s="2">
        <v>4</v>
      </c>
      <c r="DP1179" s="2">
        <v>4</v>
      </c>
      <c r="DQ1179" s="2">
        <v>4</v>
      </c>
      <c r="DR1179" s="2">
        <v>4</v>
      </c>
      <c r="DS1179" s="2">
        <v>4</v>
      </c>
    </row>
    <row r="1180" spans="1:123" x14ac:dyDescent="0.25">
      <c r="A1180">
        <v>2018</v>
      </c>
      <c r="B1180">
        <v>1178</v>
      </c>
      <c r="C1180" t="s">
        <v>124</v>
      </c>
      <c r="D1180">
        <v>2</v>
      </c>
      <c r="E1180">
        <v>65</v>
      </c>
      <c r="F1180">
        <v>1953</v>
      </c>
      <c r="G1180">
        <v>12</v>
      </c>
      <c r="H1180">
        <f t="shared" si="1171"/>
        <v>12</v>
      </c>
      <c r="I1180" t="s">
        <v>90</v>
      </c>
      <c r="J1180">
        <f t="shared" si="1172"/>
        <v>1</v>
      </c>
      <c r="K1180" t="s">
        <v>59</v>
      </c>
      <c r="L1180">
        <f t="shared" si="1173"/>
        <v>3</v>
      </c>
      <c r="M1180" t="s">
        <v>59</v>
      </c>
      <c r="N1180">
        <f t="shared" si="1174"/>
        <v>5</v>
      </c>
      <c r="O1180" t="s">
        <v>132</v>
      </c>
      <c r="P1180">
        <f t="shared" si="1175"/>
        <v>1</v>
      </c>
      <c r="Q1180">
        <f t="shared" si="1176"/>
        <v>1</v>
      </c>
      <c r="R1180">
        <v>2</v>
      </c>
      <c r="S1180" t="s">
        <v>56</v>
      </c>
      <c r="T1180">
        <f t="shared" si="1177"/>
        <v>0</v>
      </c>
      <c r="U1180">
        <f t="shared" si="1178"/>
        <v>0</v>
      </c>
      <c r="V1180" t="s">
        <v>92</v>
      </c>
      <c r="W1180">
        <v>30645</v>
      </c>
      <c r="X1180">
        <v>0</v>
      </c>
      <c r="Y1180">
        <v>0</v>
      </c>
      <c r="Z1180" t="s">
        <v>81</v>
      </c>
      <c r="AA1180">
        <f t="shared" si="1179"/>
        <v>3</v>
      </c>
      <c r="AB1180">
        <f t="shared" si="1180"/>
        <v>1</v>
      </c>
      <c r="AC1180" t="s">
        <v>165</v>
      </c>
      <c r="AD1180" s="6">
        <f t="shared" si="1181"/>
        <v>7</v>
      </c>
      <c r="AE1180">
        <f t="shared" si="1182"/>
        <v>1</v>
      </c>
      <c r="AF1180" t="s">
        <v>75</v>
      </c>
      <c r="AG1180" t="s">
        <v>194</v>
      </c>
      <c r="AH1180" t="s">
        <v>56</v>
      </c>
      <c r="AI1180" s="6" t="str">
        <f t="shared" si="1170"/>
        <v>Evangelical luth</v>
      </c>
      <c r="AJ1180" t="s">
        <v>71</v>
      </c>
      <c r="AK1180" s="6">
        <f t="shared" si="1183"/>
        <v>2</v>
      </c>
      <c r="AL1180" t="s">
        <v>106</v>
      </c>
      <c r="AM1180" s="6">
        <f t="shared" si="1183"/>
        <v>1</v>
      </c>
      <c r="AN1180" s="6">
        <f t="shared" si="1184"/>
        <v>1</v>
      </c>
      <c r="AO1180" t="s">
        <v>110</v>
      </c>
      <c r="AP1180">
        <f t="shared" si="1185"/>
        <v>1</v>
      </c>
      <c r="AQ1180">
        <f t="shared" si="1186"/>
        <v>1</v>
      </c>
      <c r="AR1180" t="s">
        <v>129</v>
      </c>
      <c r="AS1180">
        <f t="shared" si="1187"/>
        <v>3</v>
      </c>
      <c r="AT1180">
        <f t="shared" si="1188"/>
        <v>1</v>
      </c>
      <c r="AU1180" t="s">
        <v>158</v>
      </c>
      <c r="AV1180">
        <f t="shared" si="1189"/>
        <v>1</v>
      </c>
      <c r="AW1180">
        <f t="shared" si="1190"/>
        <v>1</v>
      </c>
      <c r="AX1180" t="s">
        <v>88</v>
      </c>
      <c r="AY1180">
        <f t="shared" si="1191"/>
        <v>7</v>
      </c>
      <c r="AZ1180">
        <f t="shared" si="1192"/>
        <v>1</v>
      </c>
      <c r="BA1180" s="6">
        <f t="shared" si="1193"/>
        <v>12</v>
      </c>
      <c r="BB1180" s="6">
        <f t="shared" si="1194"/>
        <v>4</v>
      </c>
      <c r="BC1180" s="6">
        <f t="shared" si="1195"/>
        <v>3</v>
      </c>
      <c r="BD1180" s="9">
        <f t="shared" si="1196"/>
        <v>0.33333333333333331</v>
      </c>
      <c r="BE1180" t="s">
        <v>56</v>
      </c>
      <c r="BF1180">
        <f t="shared" si="1197"/>
        <v>0</v>
      </c>
      <c r="BG1180">
        <f t="shared" si="1198"/>
        <v>0</v>
      </c>
      <c r="BH1180" t="s">
        <v>56</v>
      </c>
      <c r="BI1180">
        <f t="shared" si="1199"/>
        <v>0</v>
      </c>
      <c r="BJ1180">
        <f t="shared" si="1200"/>
        <v>0</v>
      </c>
      <c r="BK1180" t="s">
        <v>64</v>
      </c>
      <c r="BL1180">
        <f t="shared" si="1201"/>
        <v>4</v>
      </c>
      <c r="BM1180">
        <f t="shared" si="1202"/>
        <v>1</v>
      </c>
      <c r="BN1180" t="s">
        <v>65</v>
      </c>
      <c r="BO1180">
        <f t="shared" si="1203"/>
        <v>7</v>
      </c>
      <c r="BP1180">
        <f t="shared" si="1204"/>
        <v>1</v>
      </c>
      <c r="BQ1180" t="s">
        <v>94</v>
      </c>
      <c r="BR1180">
        <f t="shared" si="1205"/>
        <v>7</v>
      </c>
      <c r="BS1180">
        <f t="shared" si="1206"/>
        <v>1</v>
      </c>
      <c r="BT1180" t="s">
        <v>74</v>
      </c>
      <c r="BU1180">
        <f t="shared" si="1207"/>
        <v>7</v>
      </c>
      <c r="BV1180">
        <f t="shared" si="1208"/>
        <v>1</v>
      </c>
      <c r="BW1180" t="s">
        <v>79</v>
      </c>
      <c r="BX1180">
        <f t="shared" si="1209"/>
        <v>1</v>
      </c>
      <c r="BY1180">
        <f t="shared" si="1210"/>
        <v>1</v>
      </c>
      <c r="BZ1180" t="s">
        <v>139</v>
      </c>
      <c r="CA1180">
        <f t="shared" si="1211"/>
        <v>7</v>
      </c>
      <c r="CB1180">
        <f t="shared" si="1212"/>
        <v>1</v>
      </c>
      <c r="CC1180" t="s">
        <v>74</v>
      </c>
      <c r="CD1180">
        <f t="shared" si="1213"/>
        <v>7</v>
      </c>
      <c r="CE1180">
        <f t="shared" si="1214"/>
        <v>1</v>
      </c>
      <c r="CF1180" t="s">
        <v>82</v>
      </c>
      <c r="CG1180">
        <f t="shared" si="1215"/>
        <v>1</v>
      </c>
      <c r="CH1180">
        <f t="shared" si="1216"/>
        <v>1</v>
      </c>
      <c r="CI1180" t="s">
        <v>78</v>
      </c>
      <c r="CJ1180">
        <f t="shared" si="1217"/>
        <v>1</v>
      </c>
      <c r="CK1180">
        <f t="shared" si="1218"/>
        <v>1</v>
      </c>
      <c r="CL1180" t="s">
        <v>78</v>
      </c>
      <c r="CM1180">
        <f t="shared" si="1219"/>
        <v>7</v>
      </c>
      <c r="CN1180">
        <f t="shared" si="1220"/>
        <v>1</v>
      </c>
      <c r="CO1180" t="s">
        <v>67</v>
      </c>
      <c r="CP1180">
        <f t="shared" si="1221"/>
        <v>5</v>
      </c>
      <c r="CQ1180">
        <f t="shared" si="1222"/>
        <v>1</v>
      </c>
      <c r="CR1180" t="s">
        <v>67</v>
      </c>
      <c r="CS1180">
        <f t="shared" si="1223"/>
        <v>5</v>
      </c>
      <c r="CT1180">
        <f t="shared" si="1224"/>
        <v>1</v>
      </c>
      <c r="CU1180" t="s">
        <v>67</v>
      </c>
      <c r="CV1180">
        <f t="shared" si="1225"/>
        <v>5</v>
      </c>
      <c r="CW1180">
        <f t="shared" si="1226"/>
        <v>1</v>
      </c>
      <c r="CX1180" t="s">
        <v>67</v>
      </c>
      <c r="CY1180">
        <f t="shared" si="1227"/>
        <v>5</v>
      </c>
      <c r="CZ1180">
        <f t="shared" si="1228"/>
        <v>1</v>
      </c>
      <c r="DA1180" t="s">
        <v>86</v>
      </c>
      <c r="DB1180">
        <f t="shared" si="1229"/>
        <v>3</v>
      </c>
      <c r="DC1180">
        <f t="shared" si="1230"/>
        <v>1</v>
      </c>
      <c r="DD1180">
        <f t="shared" si="1231"/>
        <v>72</v>
      </c>
      <c r="DE1180">
        <f t="shared" si="1232"/>
        <v>15</v>
      </c>
      <c r="DF1180" s="7">
        <f t="shared" si="1233"/>
        <v>4.8</v>
      </c>
      <c r="DG1180" s="8">
        <f t="shared" si="1234"/>
        <v>0.6333333333333333</v>
      </c>
      <c r="DH1180" s="1" t="s">
        <v>67</v>
      </c>
      <c r="DI1180" s="1" t="s">
        <v>56</v>
      </c>
      <c r="DJ1180" s="1" t="s">
        <v>56</v>
      </c>
      <c r="DK1180" s="1" t="s">
        <v>56</v>
      </c>
      <c r="DL1180" s="1" t="s">
        <v>127</v>
      </c>
      <c r="DM1180" s="1" t="s">
        <v>64</v>
      </c>
      <c r="DN1180" s="2" t="s">
        <v>56</v>
      </c>
      <c r="DO1180" s="2" t="s">
        <v>56</v>
      </c>
      <c r="DP1180" s="2" t="s">
        <v>56</v>
      </c>
      <c r="DQ1180" s="2">
        <v>4</v>
      </c>
      <c r="DR1180" s="2">
        <v>5</v>
      </c>
      <c r="DS1180" s="2">
        <v>5</v>
      </c>
    </row>
    <row r="1181" spans="1:123" x14ac:dyDescent="0.25">
      <c r="A1181">
        <v>2018</v>
      </c>
      <c r="B1181">
        <v>1179</v>
      </c>
      <c r="C1181" t="s">
        <v>57</v>
      </c>
      <c r="D1181">
        <v>0</v>
      </c>
      <c r="E1181">
        <v>69</v>
      </c>
      <c r="F1181">
        <v>1949</v>
      </c>
      <c r="G1181">
        <v>12</v>
      </c>
      <c r="H1181">
        <f t="shared" si="1171"/>
        <v>12</v>
      </c>
      <c r="I1181" t="s">
        <v>58</v>
      </c>
      <c r="J1181">
        <f t="shared" si="1172"/>
        <v>2</v>
      </c>
      <c r="K1181" t="s">
        <v>59</v>
      </c>
      <c r="L1181">
        <f t="shared" si="1173"/>
        <v>3</v>
      </c>
      <c r="M1181" t="s">
        <v>59</v>
      </c>
      <c r="N1181">
        <f t="shared" si="1174"/>
        <v>5</v>
      </c>
      <c r="O1181" t="s">
        <v>132</v>
      </c>
      <c r="P1181">
        <f t="shared" si="1175"/>
        <v>1</v>
      </c>
      <c r="Q1181">
        <f t="shared" si="1176"/>
        <v>1</v>
      </c>
      <c r="R1181">
        <v>1</v>
      </c>
      <c r="S1181" t="s">
        <v>101</v>
      </c>
      <c r="T1181">
        <f t="shared" si="1177"/>
        <v>1</v>
      </c>
      <c r="U1181">
        <f t="shared" si="1178"/>
        <v>1</v>
      </c>
      <c r="V1181" t="s">
        <v>92</v>
      </c>
      <c r="W1181">
        <v>14755</v>
      </c>
      <c r="X1181">
        <v>0</v>
      </c>
      <c r="Y1181">
        <v>0</v>
      </c>
      <c r="Z1181" t="s">
        <v>109</v>
      </c>
      <c r="AA1181">
        <f t="shared" si="1179"/>
        <v>5</v>
      </c>
      <c r="AB1181">
        <f t="shared" si="1180"/>
        <v>1</v>
      </c>
      <c r="AC1181" t="s">
        <v>71</v>
      </c>
      <c r="AD1181" s="6">
        <f t="shared" si="1181"/>
        <v>4</v>
      </c>
      <c r="AE1181">
        <f t="shared" si="1182"/>
        <v>1</v>
      </c>
      <c r="AF1181" t="s">
        <v>95</v>
      </c>
      <c r="AG1181" t="s">
        <v>56</v>
      </c>
      <c r="AH1181" t="s">
        <v>56</v>
      </c>
      <c r="AI1181" s="6" t="str">
        <f t="shared" si="1170"/>
        <v>Catholic</v>
      </c>
      <c r="AJ1181" t="s">
        <v>71</v>
      </c>
      <c r="AK1181" s="6">
        <f t="shared" si="1183"/>
        <v>2</v>
      </c>
      <c r="AL1181" t="s">
        <v>71</v>
      </c>
      <c r="AM1181" s="6">
        <f t="shared" si="1183"/>
        <v>2</v>
      </c>
      <c r="AN1181" s="6">
        <f t="shared" si="1184"/>
        <v>0</v>
      </c>
      <c r="AO1181" t="s">
        <v>110</v>
      </c>
      <c r="AP1181">
        <f t="shared" si="1185"/>
        <v>1</v>
      </c>
      <c r="AQ1181">
        <f t="shared" si="1186"/>
        <v>1</v>
      </c>
      <c r="AR1181" t="s">
        <v>129</v>
      </c>
      <c r="AS1181">
        <f t="shared" si="1187"/>
        <v>3</v>
      </c>
      <c r="AT1181">
        <f t="shared" si="1188"/>
        <v>1</v>
      </c>
      <c r="AU1181" t="s">
        <v>113</v>
      </c>
      <c r="AV1181">
        <f t="shared" si="1189"/>
        <v>3</v>
      </c>
      <c r="AW1181">
        <f t="shared" si="1190"/>
        <v>1</v>
      </c>
      <c r="AX1181" t="s">
        <v>146</v>
      </c>
      <c r="AY1181">
        <f t="shared" si="1191"/>
        <v>3</v>
      </c>
      <c r="AZ1181">
        <f t="shared" si="1192"/>
        <v>1</v>
      </c>
      <c r="BA1181" s="6">
        <f t="shared" si="1193"/>
        <v>10</v>
      </c>
      <c r="BB1181" s="6">
        <f t="shared" si="1194"/>
        <v>4</v>
      </c>
      <c r="BC1181" s="6">
        <f t="shared" si="1195"/>
        <v>2.5</v>
      </c>
      <c r="BD1181" s="9">
        <f t="shared" si="1196"/>
        <v>0.25</v>
      </c>
      <c r="BE1181" t="s">
        <v>93</v>
      </c>
      <c r="BF1181">
        <f t="shared" si="1197"/>
        <v>4</v>
      </c>
      <c r="BG1181">
        <f t="shared" si="1198"/>
        <v>1</v>
      </c>
      <c r="BH1181" t="s">
        <v>63</v>
      </c>
      <c r="BI1181">
        <f t="shared" si="1199"/>
        <v>1</v>
      </c>
      <c r="BJ1181">
        <f t="shared" si="1200"/>
        <v>1</v>
      </c>
      <c r="BK1181" t="s">
        <v>56</v>
      </c>
      <c r="BL1181">
        <f t="shared" si="1201"/>
        <v>0</v>
      </c>
      <c r="BM1181">
        <f t="shared" si="1202"/>
        <v>0</v>
      </c>
      <c r="BN1181" t="s">
        <v>56</v>
      </c>
      <c r="BO1181">
        <f t="shared" si="1203"/>
        <v>0</v>
      </c>
      <c r="BP1181">
        <f t="shared" si="1204"/>
        <v>0</v>
      </c>
      <c r="BQ1181" t="s">
        <v>66</v>
      </c>
      <c r="BR1181">
        <f t="shared" si="1205"/>
        <v>1</v>
      </c>
      <c r="BS1181">
        <f t="shared" si="1206"/>
        <v>1</v>
      </c>
      <c r="BT1181" t="s">
        <v>74</v>
      </c>
      <c r="BU1181">
        <f t="shared" si="1207"/>
        <v>7</v>
      </c>
      <c r="BV1181">
        <f t="shared" si="1208"/>
        <v>1</v>
      </c>
      <c r="BW1181" t="s">
        <v>56</v>
      </c>
      <c r="BX1181">
        <f t="shared" si="1209"/>
        <v>0</v>
      </c>
      <c r="BY1181">
        <f t="shared" si="1210"/>
        <v>0</v>
      </c>
      <c r="BZ1181" t="s">
        <v>56</v>
      </c>
      <c r="CA1181">
        <f t="shared" si="1211"/>
        <v>0</v>
      </c>
      <c r="CB1181">
        <f t="shared" si="1212"/>
        <v>0</v>
      </c>
      <c r="CC1181" t="s">
        <v>56</v>
      </c>
      <c r="CD1181">
        <f t="shared" si="1213"/>
        <v>0</v>
      </c>
      <c r="CE1181">
        <f t="shared" si="1214"/>
        <v>0</v>
      </c>
      <c r="CF1181" t="s">
        <v>56</v>
      </c>
      <c r="CG1181">
        <f t="shared" si="1215"/>
        <v>0</v>
      </c>
      <c r="CH1181">
        <f t="shared" si="1216"/>
        <v>0</v>
      </c>
      <c r="CI1181" t="s">
        <v>56</v>
      </c>
      <c r="CJ1181">
        <f t="shared" si="1217"/>
        <v>0</v>
      </c>
      <c r="CK1181">
        <f t="shared" si="1218"/>
        <v>0</v>
      </c>
      <c r="CL1181" t="s">
        <v>56</v>
      </c>
      <c r="CM1181">
        <f t="shared" si="1219"/>
        <v>0</v>
      </c>
      <c r="CN1181">
        <f t="shared" si="1220"/>
        <v>0</v>
      </c>
      <c r="CO1181" t="s">
        <v>56</v>
      </c>
      <c r="CP1181">
        <f t="shared" si="1221"/>
        <v>0</v>
      </c>
      <c r="CQ1181">
        <f t="shared" si="1222"/>
        <v>0</v>
      </c>
      <c r="CR1181" t="s">
        <v>56</v>
      </c>
      <c r="CS1181">
        <f t="shared" si="1223"/>
        <v>0</v>
      </c>
      <c r="CT1181">
        <f t="shared" si="1224"/>
        <v>0</v>
      </c>
      <c r="CU1181" t="s">
        <v>56</v>
      </c>
      <c r="CV1181">
        <f t="shared" si="1225"/>
        <v>0</v>
      </c>
      <c r="CW1181">
        <f t="shared" si="1226"/>
        <v>0</v>
      </c>
      <c r="CX1181" t="s">
        <v>56</v>
      </c>
      <c r="CY1181">
        <f t="shared" si="1227"/>
        <v>0</v>
      </c>
      <c r="CZ1181">
        <f t="shared" si="1228"/>
        <v>0</v>
      </c>
      <c r="DA1181" t="s">
        <v>86</v>
      </c>
      <c r="DB1181">
        <f t="shared" si="1229"/>
        <v>3</v>
      </c>
      <c r="DC1181">
        <f t="shared" si="1230"/>
        <v>1</v>
      </c>
      <c r="DD1181">
        <f t="shared" si="1231"/>
        <v>12</v>
      </c>
      <c r="DE1181">
        <f t="shared" si="1232"/>
        <v>4</v>
      </c>
      <c r="DF1181" s="7">
        <f t="shared" si="1233"/>
        <v>3</v>
      </c>
      <c r="DG1181" s="8">
        <f t="shared" si="1234"/>
        <v>0.33333333333333331</v>
      </c>
      <c r="DH1181" s="1" t="s">
        <v>56</v>
      </c>
      <c r="DI1181" s="1" t="s">
        <v>56</v>
      </c>
      <c r="DJ1181" s="1" t="s">
        <v>93</v>
      </c>
      <c r="DK1181" s="1" t="s">
        <v>74</v>
      </c>
      <c r="DL1181" s="1" t="s">
        <v>68</v>
      </c>
      <c r="DM1181" s="1" t="s">
        <v>56</v>
      </c>
      <c r="DN1181" s="2" t="s">
        <v>97</v>
      </c>
      <c r="DO1181" s="2" t="s">
        <v>56</v>
      </c>
      <c r="DP1181" s="2" t="s">
        <v>56</v>
      </c>
      <c r="DQ1181" s="2" t="s">
        <v>56</v>
      </c>
      <c r="DR1181" s="2" t="s">
        <v>56</v>
      </c>
      <c r="DS1181" s="2" t="s">
        <v>56</v>
      </c>
    </row>
    <row r="1182" spans="1:123" x14ac:dyDescent="0.25">
      <c r="A1182">
        <v>2018</v>
      </c>
      <c r="B1182">
        <v>1180</v>
      </c>
      <c r="C1182" t="s">
        <v>118</v>
      </c>
      <c r="D1182">
        <v>2</v>
      </c>
      <c r="E1182">
        <v>59</v>
      </c>
      <c r="F1182">
        <v>1959</v>
      </c>
      <c r="G1182">
        <v>12</v>
      </c>
      <c r="H1182">
        <f t="shared" si="1171"/>
        <v>12</v>
      </c>
      <c r="I1182" t="s">
        <v>90</v>
      </c>
      <c r="J1182">
        <f t="shared" si="1172"/>
        <v>1</v>
      </c>
      <c r="K1182" t="s">
        <v>119</v>
      </c>
      <c r="L1182">
        <f t="shared" si="1173"/>
        <v>2</v>
      </c>
      <c r="M1182" t="s">
        <v>119</v>
      </c>
      <c r="N1182">
        <f t="shared" si="1174"/>
        <v>3</v>
      </c>
      <c r="O1182" t="s">
        <v>60</v>
      </c>
      <c r="P1182">
        <f t="shared" si="1175"/>
        <v>7</v>
      </c>
      <c r="Q1182">
        <f t="shared" si="1176"/>
        <v>1</v>
      </c>
      <c r="R1182">
        <v>1</v>
      </c>
      <c r="S1182" t="s">
        <v>101</v>
      </c>
      <c r="T1182">
        <f t="shared" si="1177"/>
        <v>1</v>
      </c>
      <c r="U1182">
        <f t="shared" si="1178"/>
        <v>1</v>
      </c>
      <c r="V1182" t="s">
        <v>186</v>
      </c>
      <c r="W1182">
        <v>1589</v>
      </c>
      <c r="X1182">
        <v>0</v>
      </c>
      <c r="Y1182">
        <v>0</v>
      </c>
      <c r="Z1182" t="s">
        <v>140</v>
      </c>
      <c r="AA1182">
        <f t="shared" si="1179"/>
        <v>1</v>
      </c>
      <c r="AB1182">
        <f t="shared" si="1180"/>
        <v>1</v>
      </c>
      <c r="AC1182" t="s">
        <v>165</v>
      </c>
      <c r="AD1182" s="6">
        <f t="shared" si="1181"/>
        <v>7</v>
      </c>
      <c r="AE1182">
        <f t="shared" si="1182"/>
        <v>1</v>
      </c>
      <c r="AF1182" t="s">
        <v>105</v>
      </c>
      <c r="AG1182" t="s">
        <v>56</v>
      </c>
      <c r="AH1182" t="s">
        <v>56</v>
      </c>
      <c r="AI1182" s="6" t="str">
        <f t="shared" si="1170"/>
        <v>None</v>
      </c>
      <c r="AJ1182" t="s">
        <v>106</v>
      </c>
      <c r="AK1182" s="6">
        <f t="shared" si="1183"/>
        <v>1</v>
      </c>
      <c r="AL1182" t="s">
        <v>77</v>
      </c>
      <c r="AM1182" s="6">
        <f t="shared" si="1183"/>
        <v>3</v>
      </c>
      <c r="AN1182" s="6">
        <f t="shared" si="1184"/>
        <v>-2</v>
      </c>
      <c r="AO1182" t="s">
        <v>96</v>
      </c>
      <c r="AP1182">
        <f t="shared" si="1185"/>
        <v>3</v>
      </c>
      <c r="AQ1182">
        <f t="shared" si="1186"/>
        <v>1</v>
      </c>
      <c r="AR1182" t="s">
        <v>107</v>
      </c>
      <c r="AS1182">
        <f t="shared" si="1187"/>
        <v>1</v>
      </c>
      <c r="AT1182">
        <f t="shared" si="1188"/>
        <v>1</v>
      </c>
      <c r="AU1182" t="s">
        <v>100</v>
      </c>
      <c r="AV1182">
        <f t="shared" si="1189"/>
        <v>5</v>
      </c>
      <c r="AW1182">
        <f t="shared" si="1190"/>
        <v>1</v>
      </c>
      <c r="AX1182" t="s">
        <v>114</v>
      </c>
      <c r="AY1182">
        <f t="shared" si="1191"/>
        <v>5</v>
      </c>
      <c r="AZ1182">
        <f t="shared" si="1192"/>
        <v>1</v>
      </c>
      <c r="BA1182" s="6">
        <f t="shared" si="1193"/>
        <v>14</v>
      </c>
      <c r="BB1182" s="6">
        <f t="shared" si="1194"/>
        <v>4</v>
      </c>
      <c r="BC1182" s="6">
        <f t="shared" si="1195"/>
        <v>3.5</v>
      </c>
      <c r="BD1182" s="9">
        <f t="shared" si="1196"/>
        <v>0.41666666666666669</v>
      </c>
      <c r="BE1182" t="s">
        <v>56</v>
      </c>
      <c r="BF1182">
        <f t="shared" si="1197"/>
        <v>0</v>
      </c>
      <c r="BG1182">
        <f t="shared" si="1198"/>
        <v>0</v>
      </c>
      <c r="BH1182" t="s">
        <v>56</v>
      </c>
      <c r="BI1182">
        <f t="shared" si="1199"/>
        <v>0</v>
      </c>
      <c r="BJ1182">
        <f t="shared" si="1200"/>
        <v>0</v>
      </c>
      <c r="BK1182" t="s">
        <v>63</v>
      </c>
      <c r="BL1182">
        <f t="shared" si="1201"/>
        <v>1</v>
      </c>
      <c r="BM1182">
        <f t="shared" si="1202"/>
        <v>1</v>
      </c>
      <c r="BN1182" t="s">
        <v>65</v>
      </c>
      <c r="BO1182">
        <f t="shared" si="1203"/>
        <v>7</v>
      </c>
      <c r="BP1182">
        <f t="shared" si="1204"/>
        <v>1</v>
      </c>
      <c r="BQ1182" t="s">
        <v>56</v>
      </c>
      <c r="BR1182">
        <f t="shared" si="1205"/>
        <v>0</v>
      </c>
      <c r="BS1182">
        <f t="shared" si="1206"/>
        <v>0</v>
      </c>
      <c r="BT1182" t="s">
        <v>74</v>
      </c>
      <c r="BU1182">
        <f t="shared" si="1207"/>
        <v>7</v>
      </c>
      <c r="BV1182">
        <f t="shared" si="1208"/>
        <v>1</v>
      </c>
      <c r="BW1182" t="s">
        <v>167</v>
      </c>
      <c r="BX1182">
        <f t="shared" si="1209"/>
        <v>7</v>
      </c>
      <c r="BY1182">
        <f t="shared" si="1210"/>
        <v>1</v>
      </c>
      <c r="BZ1182" t="s">
        <v>108</v>
      </c>
      <c r="CA1182">
        <f t="shared" si="1211"/>
        <v>4</v>
      </c>
      <c r="CB1182">
        <f t="shared" si="1212"/>
        <v>1</v>
      </c>
      <c r="CC1182" t="s">
        <v>74</v>
      </c>
      <c r="CD1182">
        <f t="shared" si="1213"/>
        <v>7</v>
      </c>
      <c r="CE1182">
        <f t="shared" si="1214"/>
        <v>1</v>
      </c>
      <c r="CF1182" t="s">
        <v>151</v>
      </c>
      <c r="CG1182">
        <f t="shared" si="1215"/>
        <v>7</v>
      </c>
      <c r="CH1182">
        <f t="shared" si="1216"/>
        <v>1</v>
      </c>
      <c r="CI1182" t="s">
        <v>74</v>
      </c>
      <c r="CJ1182">
        <f t="shared" si="1217"/>
        <v>7</v>
      </c>
      <c r="CK1182">
        <f t="shared" si="1218"/>
        <v>1</v>
      </c>
      <c r="CL1182" t="s">
        <v>78</v>
      </c>
      <c r="CM1182">
        <f t="shared" si="1219"/>
        <v>7</v>
      </c>
      <c r="CN1182">
        <f t="shared" si="1220"/>
        <v>1</v>
      </c>
      <c r="CO1182" t="s">
        <v>67</v>
      </c>
      <c r="CP1182">
        <f t="shared" si="1221"/>
        <v>5</v>
      </c>
      <c r="CQ1182">
        <f t="shared" si="1222"/>
        <v>1</v>
      </c>
      <c r="CR1182" t="s">
        <v>67</v>
      </c>
      <c r="CS1182">
        <f t="shared" si="1223"/>
        <v>5</v>
      </c>
      <c r="CT1182">
        <f t="shared" si="1224"/>
        <v>1</v>
      </c>
      <c r="CU1182" t="s">
        <v>145</v>
      </c>
      <c r="CV1182">
        <f t="shared" si="1225"/>
        <v>1</v>
      </c>
      <c r="CW1182">
        <f t="shared" si="1226"/>
        <v>1</v>
      </c>
      <c r="CX1182" t="s">
        <v>145</v>
      </c>
      <c r="CY1182">
        <f t="shared" si="1227"/>
        <v>1</v>
      </c>
      <c r="CZ1182">
        <f t="shared" si="1228"/>
        <v>1</v>
      </c>
      <c r="DA1182" t="s">
        <v>56</v>
      </c>
      <c r="DB1182">
        <f t="shared" si="1229"/>
        <v>0</v>
      </c>
      <c r="DC1182">
        <f t="shared" si="1230"/>
        <v>0</v>
      </c>
      <c r="DD1182">
        <f t="shared" si="1231"/>
        <v>66</v>
      </c>
      <c r="DE1182">
        <f t="shared" si="1232"/>
        <v>13</v>
      </c>
      <c r="DF1182" s="7">
        <f t="shared" si="1233"/>
        <v>5.0769230769230766</v>
      </c>
      <c r="DG1182" s="8">
        <f t="shared" si="1234"/>
        <v>0.6794871794871794</v>
      </c>
      <c r="DH1182" s="1" t="s">
        <v>145</v>
      </c>
      <c r="DI1182" s="1" t="s">
        <v>56</v>
      </c>
      <c r="DJ1182" s="1" t="s">
        <v>56</v>
      </c>
      <c r="DK1182" s="1" t="s">
        <v>78</v>
      </c>
      <c r="DL1182" s="1" t="s">
        <v>68</v>
      </c>
      <c r="DM1182" s="1" t="s">
        <v>64</v>
      </c>
      <c r="DN1182" s="2" t="s">
        <v>98</v>
      </c>
      <c r="DO1182" s="2">
        <v>3</v>
      </c>
      <c r="DP1182" s="2">
        <v>5</v>
      </c>
      <c r="DQ1182" s="2">
        <v>4</v>
      </c>
      <c r="DR1182" s="2">
        <v>5</v>
      </c>
      <c r="DS1182" s="2">
        <v>3</v>
      </c>
    </row>
    <row r="1183" spans="1:123" x14ac:dyDescent="0.25">
      <c r="A1183">
        <v>2018</v>
      </c>
      <c r="B1183">
        <v>1181</v>
      </c>
      <c r="C1183" t="s">
        <v>102</v>
      </c>
      <c r="D1183">
        <v>2</v>
      </c>
      <c r="E1183">
        <v>35</v>
      </c>
      <c r="F1183">
        <v>1983</v>
      </c>
      <c r="G1183">
        <v>13</v>
      </c>
      <c r="H1183">
        <f t="shared" si="1171"/>
        <v>13</v>
      </c>
      <c r="I1183" t="s">
        <v>58</v>
      </c>
      <c r="J1183">
        <f t="shared" si="1172"/>
        <v>2</v>
      </c>
      <c r="K1183" t="s">
        <v>59</v>
      </c>
      <c r="L1183">
        <f t="shared" si="1173"/>
        <v>3</v>
      </c>
      <c r="M1183" t="s">
        <v>59</v>
      </c>
      <c r="N1183">
        <f t="shared" si="1174"/>
        <v>5</v>
      </c>
      <c r="O1183" t="s">
        <v>60</v>
      </c>
      <c r="P1183">
        <f t="shared" si="1175"/>
        <v>7</v>
      </c>
      <c r="Q1183">
        <f t="shared" si="1176"/>
        <v>1</v>
      </c>
      <c r="R1183">
        <v>2</v>
      </c>
      <c r="S1183" t="s">
        <v>101</v>
      </c>
      <c r="T1183">
        <f t="shared" si="1177"/>
        <v>1</v>
      </c>
      <c r="U1183">
        <f t="shared" si="1178"/>
        <v>1</v>
      </c>
      <c r="V1183" t="s">
        <v>92</v>
      </c>
      <c r="W1183">
        <v>63560</v>
      </c>
      <c r="X1183">
        <v>24970</v>
      </c>
      <c r="Y1183">
        <v>38555</v>
      </c>
      <c r="Z1183" t="s">
        <v>81</v>
      </c>
      <c r="AA1183">
        <f t="shared" si="1179"/>
        <v>3</v>
      </c>
      <c r="AB1183">
        <f t="shared" si="1180"/>
        <v>1</v>
      </c>
      <c r="AC1183" t="s">
        <v>106</v>
      </c>
      <c r="AD1183" s="6">
        <f t="shared" si="1181"/>
        <v>6</v>
      </c>
      <c r="AE1183">
        <f t="shared" si="1182"/>
        <v>1</v>
      </c>
      <c r="AF1183" t="s">
        <v>105</v>
      </c>
      <c r="AG1183" t="s">
        <v>56</v>
      </c>
      <c r="AH1183" t="s">
        <v>56</v>
      </c>
      <c r="AI1183" s="6" t="str">
        <f t="shared" si="1170"/>
        <v>None</v>
      </c>
      <c r="AJ1183" t="s">
        <v>106</v>
      </c>
      <c r="AK1183" s="6">
        <f t="shared" si="1183"/>
        <v>1</v>
      </c>
      <c r="AL1183" t="s">
        <v>71</v>
      </c>
      <c r="AM1183" s="6">
        <f t="shared" si="1183"/>
        <v>2</v>
      </c>
      <c r="AN1183" s="6">
        <f t="shared" si="1184"/>
        <v>-1</v>
      </c>
      <c r="AO1183" t="s">
        <v>110</v>
      </c>
      <c r="AP1183">
        <f t="shared" si="1185"/>
        <v>1</v>
      </c>
      <c r="AQ1183">
        <f t="shared" si="1186"/>
        <v>1</v>
      </c>
      <c r="AR1183" t="s">
        <v>107</v>
      </c>
      <c r="AS1183">
        <f t="shared" si="1187"/>
        <v>1</v>
      </c>
      <c r="AT1183">
        <f t="shared" si="1188"/>
        <v>1</v>
      </c>
      <c r="AU1183" t="s">
        <v>158</v>
      </c>
      <c r="AV1183">
        <f t="shared" si="1189"/>
        <v>1</v>
      </c>
      <c r="AW1183">
        <f t="shared" si="1190"/>
        <v>1</v>
      </c>
      <c r="AX1183" t="s">
        <v>172</v>
      </c>
      <c r="AY1183">
        <f t="shared" si="1191"/>
        <v>1</v>
      </c>
      <c r="AZ1183">
        <f t="shared" si="1192"/>
        <v>1</v>
      </c>
      <c r="BA1183" s="6">
        <f t="shared" si="1193"/>
        <v>4</v>
      </c>
      <c r="BB1183" s="6">
        <f t="shared" si="1194"/>
        <v>4</v>
      </c>
      <c r="BC1183" s="6">
        <f t="shared" si="1195"/>
        <v>1</v>
      </c>
      <c r="BD1183" s="9">
        <f t="shared" si="1196"/>
        <v>0</v>
      </c>
      <c r="BE1183" t="s">
        <v>56</v>
      </c>
      <c r="BF1183">
        <f t="shared" si="1197"/>
        <v>0</v>
      </c>
      <c r="BG1183">
        <f t="shared" si="1198"/>
        <v>0</v>
      </c>
      <c r="BH1183" t="s">
        <v>56</v>
      </c>
      <c r="BI1183">
        <f t="shared" si="1199"/>
        <v>0</v>
      </c>
      <c r="BJ1183">
        <f t="shared" si="1200"/>
        <v>0</v>
      </c>
      <c r="BK1183" t="s">
        <v>64</v>
      </c>
      <c r="BL1183">
        <f t="shared" si="1201"/>
        <v>4</v>
      </c>
      <c r="BM1183">
        <f t="shared" si="1202"/>
        <v>1</v>
      </c>
      <c r="BN1183" t="s">
        <v>65</v>
      </c>
      <c r="BO1183">
        <f t="shared" si="1203"/>
        <v>7</v>
      </c>
      <c r="BP1183">
        <f t="shared" si="1204"/>
        <v>1</v>
      </c>
      <c r="BQ1183" t="s">
        <v>94</v>
      </c>
      <c r="BR1183">
        <f t="shared" si="1205"/>
        <v>7</v>
      </c>
      <c r="BS1183">
        <f t="shared" si="1206"/>
        <v>1</v>
      </c>
      <c r="BT1183" t="s">
        <v>74</v>
      </c>
      <c r="BU1183">
        <f t="shared" si="1207"/>
        <v>7</v>
      </c>
      <c r="BV1183">
        <f t="shared" si="1208"/>
        <v>1</v>
      </c>
      <c r="BW1183" t="s">
        <v>56</v>
      </c>
      <c r="BX1183">
        <f t="shared" si="1209"/>
        <v>0</v>
      </c>
      <c r="BY1183">
        <f t="shared" si="1210"/>
        <v>0</v>
      </c>
      <c r="BZ1183" t="s">
        <v>56</v>
      </c>
      <c r="CA1183">
        <f t="shared" si="1211"/>
        <v>0</v>
      </c>
      <c r="CB1183">
        <f t="shared" si="1212"/>
        <v>0</v>
      </c>
      <c r="CC1183" t="s">
        <v>56</v>
      </c>
      <c r="CD1183">
        <f t="shared" si="1213"/>
        <v>0</v>
      </c>
      <c r="CE1183">
        <f t="shared" si="1214"/>
        <v>0</v>
      </c>
      <c r="CF1183" t="s">
        <v>56</v>
      </c>
      <c r="CG1183">
        <f t="shared" si="1215"/>
        <v>0</v>
      </c>
      <c r="CH1183">
        <f t="shared" si="1216"/>
        <v>0</v>
      </c>
      <c r="CI1183" t="s">
        <v>56</v>
      </c>
      <c r="CJ1183">
        <f t="shared" si="1217"/>
        <v>0</v>
      </c>
      <c r="CK1183">
        <f t="shared" si="1218"/>
        <v>0</v>
      </c>
      <c r="CL1183" t="s">
        <v>56</v>
      </c>
      <c r="CM1183">
        <f t="shared" si="1219"/>
        <v>0</v>
      </c>
      <c r="CN1183">
        <f t="shared" si="1220"/>
        <v>0</v>
      </c>
      <c r="CO1183" t="s">
        <v>56</v>
      </c>
      <c r="CP1183">
        <f t="shared" si="1221"/>
        <v>0</v>
      </c>
      <c r="CQ1183">
        <f t="shared" si="1222"/>
        <v>0</v>
      </c>
      <c r="CR1183" t="s">
        <v>56</v>
      </c>
      <c r="CS1183">
        <f t="shared" si="1223"/>
        <v>0</v>
      </c>
      <c r="CT1183">
        <f t="shared" si="1224"/>
        <v>0</v>
      </c>
      <c r="CU1183" t="s">
        <v>56</v>
      </c>
      <c r="CV1183">
        <f t="shared" si="1225"/>
        <v>0</v>
      </c>
      <c r="CW1183">
        <f t="shared" si="1226"/>
        <v>0</v>
      </c>
      <c r="CX1183" t="s">
        <v>56</v>
      </c>
      <c r="CY1183">
        <f t="shared" si="1227"/>
        <v>0</v>
      </c>
      <c r="CZ1183">
        <f t="shared" si="1228"/>
        <v>0</v>
      </c>
      <c r="DA1183" t="s">
        <v>155</v>
      </c>
      <c r="DB1183">
        <f t="shared" si="1229"/>
        <v>1</v>
      </c>
      <c r="DC1183">
        <f t="shared" si="1230"/>
        <v>1</v>
      </c>
      <c r="DD1183">
        <f t="shared" si="1231"/>
        <v>26</v>
      </c>
      <c r="DE1183">
        <f t="shared" si="1232"/>
        <v>5</v>
      </c>
      <c r="DF1183" s="7">
        <f t="shared" si="1233"/>
        <v>5.2</v>
      </c>
      <c r="DG1183" s="8">
        <f t="shared" si="1234"/>
        <v>0.70000000000000007</v>
      </c>
      <c r="DH1183" s="1" t="s">
        <v>56</v>
      </c>
      <c r="DI1183" s="1" t="s">
        <v>135</v>
      </c>
      <c r="DJ1183" s="1" t="s">
        <v>56</v>
      </c>
      <c r="DK1183" s="1" t="s">
        <v>74</v>
      </c>
      <c r="DL1183" s="1" t="s">
        <v>127</v>
      </c>
      <c r="DM1183" s="1" t="s">
        <v>65</v>
      </c>
      <c r="DN1183" s="2" t="s">
        <v>98</v>
      </c>
      <c r="DO1183" s="2" t="s">
        <v>56</v>
      </c>
      <c r="DP1183" s="2" t="s">
        <v>56</v>
      </c>
      <c r="DQ1183" s="2" t="s">
        <v>56</v>
      </c>
      <c r="DR1183" s="2" t="s">
        <v>56</v>
      </c>
      <c r="DS1183" s="2" t="s">
        <v>56</v>
      </c>
    </row>
    <row r="1184" spans="1:123" x14ac:dyDescent="0.25">
      <c r="A1184">
        <v>2018</v>
      </c>
      <c r="B1184">
        <v>1182</v>
      </c>
      <c r="C1184" t="s">
        <v>57</v>
      </c>
      <c r="D1184">
        <v>0</v>
      </c>
      <c r="E1184">
        <v>37</v>
      </c>
      <c r="F1184">
        <v>1981</v>
      </c>
      <c r="G1184">
        <v>13</v>
      </c>
      <c r="H1184">
        <f t="shared" si="1171"/>
        <v>13</v>
      </c>
      <c r="I1184" t="s">
        <v>58</v>
      </c>
      <c r="J1184">
        <f t="shared" si="1172"/>
        <v>2</v>
      </c>
      <c r="K1184" t="s">
        <v>59</v>
      </c>
      <c r="L1184">
        <f t="shared" si="1173"/>
        <v>3</v>
      </c>
      <c r="M1184" t="s">
        <v>59</v>
      </c>
      <c r="N1184">
        <f t="shared" si="1174"/>
        <v>5</v>
      </c>
      <c r="O1184" t="s">
        <v>132</v>
      </c>
      <c r="P1184">
        <f t="shared" si="1175"/>
        <v>1</v>
      </c>
      <c r="Q1184">
        <f t="shared" si="1176"/>
        <v>1</v>
      </c>
      <c r="R1184">
        <v>1</v>
      </c>
      <c r="S1184" t="s">
        <v>56</v>
      </c>
      <c r="T1184">
        <f t="shared" si="1177"/>
        <v>0</v>
      </c>
      <c r="U1184">
        <f t="shared" si="1178"/>
        <v>0</v>
      </c>
      <c r="V1184" t="s">
        <v>92</v>
      </c>
      <c r="W1184">
        <v>12485</v>
      </c>
      <c r="X1184">
        <v>12485</v>
      </c>
      <c r="Y1184">
        <v>19277.5</v>
      </c>
      <c r="Z1184" t="s">
        <v>81</v>
      </c>
      <c r="AA1184">
        <f t="shared" si="1179"/>
        <v>3</v>
      </c>
      <c r="AB1184">
        <f t="shared" si="1180"/>
        <v>1</v>
      </c>
      <c r="AC1184" t="s">
        <v>62</v>
      </c>
      <c r="AD1184" s="6">
        <f t="shared" si="1181"/>
        <v>2</v>
      </c>
      <c r="AE1184">
        <f t="shared" si="1182"/>
        <v>1</v>
      </c>
      <c r="AF1184" t="s">
        <v>75</v>
      </c>
      <c r="AG1184" t="s">
        <v>142</v>
      </c>
      <c r="AH1184" t="s">
        <v>164</v>
      </c>
      <c r="AI1184" s="6" t="str">
        <f t="shared" si="1170"/>
        <v>Pentecostal</v>
      </c>
      <c r="AJ1184" t="s">
        <v>77</v>
      </c>
      <c r="AK1184" s="6">
        <f t="shared" si="1183"/>
        <v>3</v>
      </c>
      <c r="AL1184" t="s">
        <v>77</v>
      </c>
      <c r="AM1184" s="6">
        <f t="shared" si="1183"/>
        <v>3</v>
      </c>
      <c r="AN1184" s="6">
        <f t="shared" si="1184"/>
        <v>0</v>
      </c>
      <c r="AO1184" t="s">
        <v>134</v>
      </c>
      <c r="AP1184">
        <f t="shared" si="1185"/>
        <v>7</v>
      </c>
      <c r="AQ1184">
        <f t="shared" si="1186"/>
        <v>1</v>
      </c>
      <c r="AR1184" t="s">
        <v>129</v>
      </c>
      <c r="AS1184">
        <f t="shared" si="1187"/>
        <v>3</v>
      </c>
      <c r="AT1184">
        <f t="shared" si="1188"/>
        <v>1</v>
      </c>
      <c r="AU1184" t="s">
        <v>113</v>
      </c>
      <c r="AV1184">
        <f t="shared" si="1189"/>
        <v>3</v>
      </c>
      <c r="AW1184">
        <f t="shared" si="1190"/>
        <v>1</v>
      </c>
      <c r="AX1184" t="s">
        <v>146</v>
      </c>
      <c r="AY1184">
        <f t="shared" si="1191"/>
        <v>3</v>
      </c>
      <c r="AZ1184">
        <f t="shared" si="1192"/>
        <v>1</v>
      </c>
      <c r="BA1184" s="6">
        <f t="shared" si="1193"/>
        <v>16</v>
      </c>
      <c r="BB1184" s="6">
        <f t="shared" si="1194"/>
        <v>4</v>
      </c>
      <c r="BC1184" s="6">
        <f t="shared" si="1195"/>
        <v>4</v>
      </c>
      <c r="BD1184" s="9">
        <f t="shared" si="1196"/>
        <v>0.5</v>
      </c>
      <c r="BE1184" t="s">
        <v>56</v>
      </c>
      <c r="BF1184">
        <f t="shared" si="1197"/>
        <v>0</v>
      </c>
      <c r="BG1184">
        <f t="shared" si="1198"/>
        <v>0</v>
      </c>
      <c r="BH1184" t="s">
        <v>56</v>
      </c>
      <c r="BI1184">
        <f t="shared" si="1199"/>
        <v>0</v>
      </c>
      <c r="BJ1184">
        <f t="shared" si="1200"/>
        <v>0</v>
      </c>
      <c r="BK1184" t="s">
        <v>64</v>
      </c>
      <c r="BL1184">
        <f t="shared" si="1201"/>
        <v>4</v>
      </c>
      <c r="BM1184">
        <f t="shared" si="1202"/>
        <v>1</v>
      </c>
      <c r="BN1184" t="s">
        <v>64</v>
      </c>
      <c r="BO1184">
        <f t="shared" si="1203"/>
        <v>4</v>
      </c>
      <c r="BP1184">
        <f t="shared" si="1204"/>
        <v>1</v>
      </c>
      <c r="BQ1184" t="s">
        <v>93</v>
      </c>
      <c r="BR1184">
        <f t="shared" si="1205"/>
        <v>4</v>
      </c>
      <c r="BS1184">
        <f t="shared" si="1206"/>
        <v>1</v>
      </c>
      <c r="BT1184" t="s">
        <v>93</v>
      </c>
      <c r="BU1184">
        <f t="shared" si="1207"/>
        <v>1</v>
      </c>
      <c r="BV1184">
        <f t="shared" si="1208"/>
        <v>1</v>
      </c>
      <c r="BW1184" t="s">
        <v>117</v>
      </c>
      <c r="BX1184">
        <f t="shared" si="1209"/>
        <v>3</v>
      </c>
      <c r="BY1184">
        <f t="shared" si="1210"/>
        <v>1</v>
      </c>
      <c r="BZ1184" t="s">
        <v>80</v>
      </c>
      <c r="CA1184">
        <f t="shared" si="1211"/>
        <v>1</v>
      </c>
      <c r="CB1184">
        <f t="shared" si="1212"/>
        <v>1</v>
      </c>
      <c r="CC1184" t="s">
        <v>78</v>
      </c>
      <c r="CD1184">
        <f t="shared" si="1213"/>
        <v>1</v>
      </c>
      <c r="CE1184">
        <f t="shared" si="1214"/>
        <v>1</v>
      </c>
      <c r="CF1184" t="s">
        <v>82</v>
      </c>
      <c r="CG1184">
        <f t="shared" si="1215"/>
        <v>1</v>
      </c>
      <c r="CH1184">
        <f t="shared" si="1216"/>
        <v>1</v>
      </c>
      <c r="CI1184" t="s">
        <v>93</v>
      </c>
      <c r="CJ1184">
        <f t="shared" si="1217"/>
        <v>4</v>
      </c>
      <c r="CK1184">
        <f t="shared" si="1218"/>
        <v>1</v>
      </c>
      <c r="CL1184" t="s">
        <v>74</v>
      </c>
      <c r="CM1184">
        <f t="shared" si="1219"/>
        <v>1</v>
      </c>
      <c r="CN1184">
        <f t="shared" si="1220"/>
        <v>1</v>
      </c>
      <c r="CO1184" t="s">
        <v>67</v>
      </c>
      <c r="CP1184">
        <f t="shared" si="1221"/>
        <v>5</v>
      </c>
      <c r="CQ1184">
        <f t="shared" si="1222"/>
        <v>1</v>
      </c>
      <c r="CR1184" t="s">
        <v>67</v>
      </c>
      <c r="CS1184">
        <f t="shared" si="1223"/>
        <v>5</v>
      </c>
      <c r="CT1184">
        <f t="shared" si="1224"/>
        <v>1</v>
      </c>
      <c r="CU1184" t="s">
        <v>67</v>
      </c>
      <c r="CV1184">
        <f t="shared" si="1225"/>
        <v>5</v>
      </c>
      <c r="CW1184">
        <f t="shared" si="1226"/>
        <v>1</v>
      </c>
      <c r="CX1184" t="s">
        <v>67</v>
      </c>
      <c r="CY1184">
        <f t="shared" si="1227"/>
        <v>5</v>
      </c>
      <c r="CZ1184">
        <f t="shared" si="1228"/>
        <v>1</v>
      </c>
      <c r="DA1184" t="s">
        <v>86</v>
      </c>
      <c r="DB1184">
        <f t="shared" si="1229"/>
        <v>3</v>
      </c>
      <c r="DC1184">
        <f t="shared" si="1230"/>
        <v>1</v>
      </c>
      <c r="DD1184">
        <f t="shared" si="1231"/>
        <v>47</v>
      </c>
      <c r="DE1184">
        <f t="shared" si="1232"/>
        <v>15</v>
      </c>
      <c r="DF1184" s="7">
        <f t="shared" si="1233"/>
        <v>3.1333333333333333</v>
      </c>
      <c r="DG1184" s="8">
        <f t="shared" si="1234"/>
        <v>0.35555555555555557</v>
      </c>
      <c r="DH1184" s="1" t="s">
        <v>112</v>
      </c>
      <c r="DI1184" s="1" t="s">
        <v>154</v>
      </c>
      <c r="DJ1184" s="1" t="s">
        <v>56</v>
      </c>
      <c r="DK1184" s="1" t="s">
        <v>56</v>
      </c>
      <c r="DL1184" s="1" t="s">
        <v>93</v>
      </c>
      <c r="DM1184" s="1" t="s">
        <v>65</v>
      </c>
      <c r="DN1184" s="2" t="s">
        <v>56</v>
      </c>
      <c r="DO1184" s="2" t="s">
        <v>56</v>
      </c>
      <c r="DP1184" s="2" t="s">
        <v>56</v>
      </c>
      <c r="DQ1184" s="2">
        <v>4</v>
      </c>
      <c r="DR1184" s="2">
        <v>3</v>
      </c>
      <c r="DS1184" s="2">
        <v>4</v>
      </c>
    </row>
    <row r="1185" spans="1:123" x14ac:dyDescent="0.25">
      <c r="A1185">
        <v>2018</v>
      </c>
      <c r="B1185">
        <v>1183</v>
      </c>
      <c r="C1185" t="s">
        <v>102</v>
      </c>
      <c r="D1185">
        <v>2</v>
      </c>
      <c r="E1185">
        <v>51</v>
      </c>
      <c r="F1185">
        <v>1967</v>
      </c>
      <c r="G1185">
        <v>12</v>
      </c>
      <c r="H1185">
        <f t="shared" si="1171"/>
        <v>12</v>
      </c>
      <c r="I1185" t="s">
        <v>90</v>
      </c>
      <c r="J1185">
        <f t="shared" si="1172"/>
        <v>1</v>
      </c>
      <c r="K1185" t="s">
        <v>59</v>
      </c>
      <c r="L1185">
        <f t="shared" si="1173"/>
        <v>3</v>
      </c>
      <c r="M1185" t="s">
        <v>59</v>
      </c>
      <c r="N1185">
        <f t="shared" si="1174"/>
        <v>5</v>
      </c>
      <c r="O1185" t="s">
        <v>132</v>
      </c>
      <c r="P1185">
        <f t="shared" si="1175"/>
        <v>1</v>
      </c>
      <c r="Q1185">
        <f t="shared" si="1176"/>
        <v>1</v>
      </c>
      <c r="R1185">
        <v>4</v>
      </c>
      <c r="S1185" t="s">
        <v>101</v>
      </c>
      <c r="T1185">
        <f t="shared" si="1177"/>
        <v>1</v>
      </c>
      <c r="U1185">
        <f t="shared" si="1178"/>
        <v>1</v>
      </c>
      <c r="V1185" t="s">
        <v>61</v>
      </c>
      <c r="W1185">
        <v>119879.4173</v>
      </c>
      <c r="X1185">
        <v>72640</v>
      </c>
      <c r="Y1185">
        <v>112160</v>
      </c>
      <c r="Z1185" t="s">
        <v>81</v>
      </c>
      <c r="AA1185">
        <f t="shared" si="1179"/>
        <v>3</v>
      </c>
      <c r="AB1185">
        <f t="shared" si="1180"/>
        <v>1</v>
      </c>
      <c r="AC1185" t="s">
        <v>62</v>
      </c>
      <c r="AD1185" s="6">
        <f t="shared" si="1181"/>
        <v>2</v>
      </c>
      <c r="AE1185">
        <f t="shared" si="1182"/>
        <v>1</v>
      </c>
      <c r="AF1185" t="s">
        <v>75</v>
      </c>
      <c r="AG1185" t="s">
        <v>70</v>
      </c>
      <c r="AH1185" t="s">
        <v>56</v>
      </c>
      <c r="AI1185" s="6" t="str">
        <f t="shared" si="1170"/>
        <v>No denomination</v>
      </c>
      <c r="AJ1185" t="s">
        <v>71</v>
      </c>
      <c r="AK1185" s="6">
        <f t="shared" si="1183"/>
        <v>2</v>
      </c>
      <c r="AL1185" t="s">
        <v>77</v>
      </c>
      <c r="AM1185" s="6">
        <f t="shared" si="1183"/>
        <v>3</v>
      </c>
      <c r="AN1185" s="6">
        <f t="shared" si="1184"/>
        <v>-1</v>
      </c>
      <c r="AO1185" t="s">
        <v>152</v>
      </c>
      <c r="AP1185">
        <f t="shared" si="1185"/>
        <v>4</v>
      </c>
      <c r="AQ1185">
        <f t="shared" si="1186"/>
        <v>1</v>
      </c>
      <c r="AR1185" t="s">
        <v>73</v>
      </c>
      <c r="AS1185">
        <f t="shared" si="1187"/>
        <v>7</v>
      </c>
      <c r="AT1185">
        <f t="shared" si="1188"/>
        <v>1</v>
      </c>
      <c r="AU1185" t="s">
        <v>100</v>
      </c>
      <c r="AV1185">
        <f t="shared" si="1189"/>
        <v>5</v>
      </c>
      <c r="AW1185">
        <f t="shared" si="1190"/>
        <v>1</v>
      </c>
      <c r="AX1185" t="s">
        <v>88</v>
      </c>
      <c r="AY1185">
        <f t="shared" si="1191"/>
        <v>7</v>
      </c>
      <c r="AZ1185">
        <f t="shared" si="1192"/>
        <v>1</v>
      </c>
      <c r="BA1185" s="6">
        <f t="shared" si="1193"/>
        <v>23</v>
      </c>
      <c r="BB1185" s="6">
        <f t="shared" si="1194"/>
        <v>4</v>
      </c>
      <c r="BC1185" s="6">
        <f t="shared" si="1195"/>
        <v>5.75</v>
      </c>
      <c r="BD1185" s="9">
        <f t="shared" si="1196"/>
        <v>0.79166666666666663</v>
      </c>
      <c r="BE1185" t="s">
        <v>65</v>
      </c>
      <c r="BF1185">
        <f t="shared" si="1197"/>
        <v>7</v>
      </c>
      <c r="BG1185">
        <f t="shared" si="1198"/>
        <v>1</v>
      </c>
      <c r="BH1185" t="s">
        <v>65</v>
      </c>
      <c r="BI1185">
        <f t="shared" si="1199"/>
        <v>7</v>
      </c>
      <c r="BJ1185">
        <f t="shared" si="1200"/>
        <v>1</v>
      </c>
      <c r="BK1185" t="s">
        <v>56</v>
      </c>
      <c r="BL1185">
        <f t="shared" si="1201"/>
        <v>0</v>
      </c>
      <c r="BM1185">
        <f t="shared" si="1202"/>
        <v>0</v>
      </c>
      <c r="BN1185" t="s">
        <v>56</v>
      </c>
      <c r="BO1185">
        <f t="shared" si="1203"/>
        <v>0</v>
      </c>
      <c r="BP1185">
        <f t="shared" si="1204"/>
        <v>0</v>
      </c>
      <c r="BQ1185" t="s">
        <v>66</v>
      </c>
      <c r="BR1185">
        <f t="shared" si="1205"/>
        <v>1</v>
      </c>
      <c r="BS1185">
        <f t="shared" si="1206"/>
        <v>1</v>
      </c>
      <c r="BT1185" t="s">
        <v>74</v>
      </c>
      <c r="BU1185">
        <f t="shared" si="1207"/>
        <v>7</v>
      </c>
      <c r="BV1185">
        <f t="shared" si="1208"/>
        <v>1</v>
      </c>
      <c r="BW1185" t="s">
        <v>56</v>
      </c>
      <c r="BX1185">
        <f t="shared" si="1209"/>
        <v>0</v>
      </c>
      <c r="BY1185">
        <f t="shared" si="1210"/>
        <v>0</v>
      </c>
      <c r="BZ1185" t="s">
        <v>56</v>
      </c>
      <c r="CA1185">
        <f t="shared" si="1211"/>
        <v>0</v>
      </c>
      <c r="CB1185">
        <f t="shared" si="1212"/>
        <v>0</v>
      </c>
      <c r="CC1185" t="s">
        <v>56</v>
      </c>
      <c r="CD1185">
        <f t="shared" si="1213"/>
        <v>0</v>
      </c>
      <c r="CE1185">
        <f t="shared" si="1214"/>
        <v>0</v>
      </c>
      <c r="CF1185" t="s">
        <v>56</v>
      </c>
      <c r="CG1185">
        <f t="shared" si="1215"/>
        <v>0</v>
      </c>
      <c r="CH1185">
        <f t="shared" si="1216"/>
        <v>0</v>
      </c>
      <c r="CI1185" t="s">
        <v>56</v>
      </c>
      <c r="CJ1185">
        <f t="shared" si="1217"/>
        <v>0</v>
      </c>
      <c r="CK1185">
        <f t="shared" si="1218"/>
        <v>0</v>
      </c>
      <c r="CL1185" t="s">
        <v>56</v>
      </c>
      <c r="CM1185">
        <f t="shared" si="1219"/>
        <v>0</v>
      </c>
      <c r="CN1185">
        <f t="shared" si="1220"/>
        <v>0</v>
      </c>
      <c r="CO1185" t="s">
        <v>56</v>
      </c>
      <c r="CP1185">
        <f t="shared" si="1221"/>
        <v>0</v>
      </c>
      <c r="CQ1185">
        <f t="shared" si="1222"/>
        <v>0</v>
      </c>
      <c r="CR1185" t="s">
        <v>56</v>
      </c>
      <c r="CS1185">
        <f t="shared" si="1223"/>
        <v>0</v>
      </c>
      <c r="CT1185">
        <f t="shared" si="1224"/>
        <v>0</v>
      </c>
      <c r="CU1185" t="s">
        <v>56</v>
      </c>
      <c r="CV1185">
        <f t="shared" si="1225"/>
        <v>0</v>
      </c>
      <c r="CW1185">
        <f t="shared" si="1226"/>
        <v>0</v>
      </c>
      <c r="CX1185" t="s">
        <v>56</v>
      </c>
      <c r="CY1185">
        <f t="shared" si="1227"/>
        <v>0</v>
      </c>
      <c r="CZ1185">
        <f t="shared" si="1228"/>
        <v>0</v>
      </c>
      <c r="DA1185" t="s">
        <v>86</v>
      </c>
      <c r="DB1185">
        <f t="shared" si="1229"/>
        <v>3</v>
      </c>
      <c r="DC1185">
        <f t="shared" si="1230"/>
        <v>1</v>
      </c>
      <c r="DD1185">
        <f t="shared" si="1231"/>
        <v>18</v>
      </c>
      <c r="DE1185">
        <f t="shared" si="1232"/>
        <v>4</v>
      </c>
      <c r="DF1185" s="7">
        <f t="shared" si="1233"/>
        <v>4.5</v>
      </c>
      <c r="DG1185" s="8">
        <f t="shared" si="1234"/>
        <v>0.58333333333333337</v>
      </c>
      <c r="DH1185" s="1" t="s">
        <v>56</v>
      </c>
      <c r="DI1185" s="1" t="s">
        <v>85</v>
      </c>
      <c r="DJ1185" s="1" t="s">
        <v>65</v>
      </c>
      <c r="DK1185" s="1" t="s">
        <v>74</v>
      </c>
      <c r="DL1185" s="1" t="s">
        <v>68</v>
      </c>
      <c r="DM1185" s="1" t="s">
        <v>56</v>
      </c>
      <c r="DN1185" s="2">
        <v>4</v>
      </c>
      <c r="DO1185" s="2" t="s">
        <v>56</v>
      </c>
      <c r="DP1185" s="2" t="s">
        <v>56</v>
      </c>
      <c r="DQ1185" s="2" t="s">
        <v>56</v>
      </c>
      <c r="DR1185" s="2" t="s">
        <v>56</v>
      </c>
      <c r="DS1185" s="2" t="s">
        <v>56</v>
      </c>
    </row>
    <row r="1186" spans="1:123" x14ac:dyDescent="0.25">
      <c r="A1186">
        <v>2018</v>
      </c>
      <c r="B1186">
        <v>1184</v>
      </c>
      <c r="C1186" t="s">
        <v>102</v>
      </c>
      <c r="D1186">
        <v>1</v>
      </c>
      <c r="E1186">
        <v>85</v>
      </c>
      <c r="F1186">
        <v>1933</v>
      </c>
      <c r="G1186">
        <v>10</v>
      </c>
      <c r="H1186">
        <f t="shared" si="1171"/>
        <v>10</v>
      </c>
      <c r="I1186" t="s">
        <v>58</v>
      </c>
      <c r="J1186">
        <f t="shared" si="1172"/>
        <v>2</v>
      </c>
      <c r="K1186" t="s">
        <v>142</v>
      </c>
      <c r="L1186">
        <f t="shared" si="1173"/>
        <v>1</v>
      </c>
      <c r="M1186" t="s">
        <v>59</v>
      </c>
      <c r="N1186">
        <f t="shared" si="1174"/>
        <v>5</v>
      </c>
      <c r="O1186" t="s">
        <v>60</v>
      </c>
      <c r="P1186">
        <f t="shared" si="1175"/>
        <v>7</v>
      </c>
      <c r="Q1186">
        <f t="shared" si="1176"/>
        <v>1</v>
      </c>
      <c r="R1186">
        <v>2</v>
      </c>
      <c r="S1186" t="s">
        <v>101</v>
      </c>
      <c r="T1186">
        <f t="shared" si="1177"/>
        <v>1</v>
      </c>
      <c r="U1186">
        <f t="shared" si="1178"/>
        <v>1</v>
      </c>
      <c r="V1186" t="s">
        <v>92</v>
      </c>
      <c r="W1186">
        <v>14755</v>
      </c>
      <c r="X1186">
        <v>0</v>
      </c>
      <c r="Y1186">
        <v>0</v>
      </c>
      <c r="Z1186" t="s">
        <v>109</v>
      </c>
      <c r="AA1186">
        <f t="shared" si="1179"/>
        <v>5</v>
      </c>
      <c r="AB1186">
        <f t="shared" si="1180"/>
        <v>1</v>
      </c>
      <c r="AC1186" t="s">
        <v>71</v>
      </c>
      <c r="AD1186" s="6">
        <f t="shared" si="1181"/>
        <v>4</v>
      </c>
      <c r="AE1186">
        <f t="shared" si="1182"/>
        <v>1</v>
      </c>
      <c r="AF1186" t="s">
        <v>95</v>
      </c>
      <c r="AG1186" t="s">
        <v>56</v>
      </c>
      <c r="AH1186" t="s">
        <v>56</v>
      </c>
      <c r="AI1186" s="6" t="str">
        <f t="shared" si="1170"/>
        <v>Catholic</v>
      </c>
      <c r="AJ1186" t="s">
        <v>71</v>
      </c>
      <c r="AK1186" s="6">
        <f t="shared" si="1183"/>
        <v>2</v>
      </c>
      <c r="AL1186" t="s">
        <v>71</v>
      </c>
      <c r="AM1186" s="6">
        <f t="shared" si="1183"/>
        <v>2</v>
      </c>
      <c r="AN1186" s="6">
        <f t="shared" si="1184"/>
        <v>0</v>
      </c>
      <c r="AO1186" t="s">
        <v>128</v>
      </c>
      <c r="AP1186">
        <f t="shared" si="1185"/>
        <v>5</v>
      </c>
      <c r="AQ1186">
        <f t="shared" si="1186"/>
        <v>1</v>
      </c>
      <c r="AR1186" t="s">
        <v>129</v>
      </c>
      <c r="AS1186">
        <f t="shared" si="1187"/>
        <v>3</v>
      </c>
      <c r="AT1186">
        <f t="shared" si="1188"/>
        <v>1</v>
      </c>
      <c r="AU1186" t="s">
        <v>100</v>
      </c>
      <c r="AV1186">
        <f t="shared" si="1189"/>
        <v>5</v>
      </c>
      <c r="AW1186">
        <f t="shared" si="1190"/>
        <v>1</v>
      </c>
      <c r="AX1186" t="s">
        <v>172</v>
      </c>
      <c r="AY1186">
        <f t="shared" si="1191"/>
        <v>1</v>
      </c>
      <c r="AZ1186">
        <f t="shared" si="1192"/>
        <v>1</v>
      </c>
      <c r="BA1186" s="6">
        <f t="shared" si="1193"/>
        <v>14</v>
      </c>
      <c r="BB1186" s="6">
        <f t="shared" si="1194"/>
        <v>4</v>
      </c>
      <c r="BC1186" s="6">
        <f t="shared" si="1195"/>
        <v>3.5</v>
      </c>
      <c r="BD1186" s="9">
        <f t="shared" si="1196"/>
        <v>0.41666666666666669</v>
      </c>
      <c r="BE1186" t="s">
        <v>56</v>
      </c>
      <c r="BF1186">
        <f t="shared" si="1197"/>
        <v>0</v>
      </c>
      <c r="BG1186">
        <f t="shared" si="1198"/>
        <v>0</v>
      </c>
      <c r="BH1186" t="s">
        <v>56</v>
      </c>
      <c r="BI1186">
        <f t="shared" si="1199"/>
        <v>0</v>
      </c>
      <c r="BJ1186">
        <f t="shared" si="1200"/>
        <v>0</v>
      </c>
      <c r="BK1186" t="s">
        <v>64</v>
      </c>
      <c r="BL1186">
        <f t="shared" si="1201"/>
        <v>4</v>
      </c>
      <c r="BM1186">
        <f t="shared" si="1202"/>
        <v>1</v>
      </c>
      <c r="BN1186" t="s">
        <v>65</v>
      </c>
      <c r="BO1186">
        <f t="shared" si="1203"/>
        <v>7</v>
      </c>
      <c r="BP1186">
        <f t="shared" si="1204"/>
        <v>1</v>
      </c>
      <c r="BQ1186" t="s">
        <v>56</v>
      </c>
      <c r="BR1186">
        <f t="shared" si="1205"/>
        <v>0</v>
      </c>
      <c r="BS1186">
        <f t="shared" si="1206"/>
        <v>0</v>
      </c>
      <c r="BT1186" t="s">
        <v>74</v>
      </c>
      <c r="BU1186">
        <f t="shared" si="1207"/>
        <v>7</v>
      </c>
      <c r="BV1186">
        <f t="shared" si="1208"/>
        <v>1</v>
      </c>
      <c r="BW1186" t="s">
        <v>79</v>
      </c>
      <c r="BX1186">
        <f t="shared" si="1209"/>
        <v>1</v>
      </c>
      <c r="BY1186">
        <f t="shared" si="1210"/>
        <v>1</v>
      </c>
      <c r="BZ1186" t="s">
        <v>147</v>
      </c>
      <c r="CA1186">
        <f t="shared" si="1211"/>
        <v>3</v>
      </c>
      <c r="CB1186">
        <f t="shared" si="1212"/>
        <v>1</v>
      </c>
      <c r="CC1186" t="s">
        <v>74</v>
      </c>
      <c r="CD1186">
        <f t="shared" si="1213"/>
        <v>7</v>
      </c>
      <c r="CE1186">
        <f t="shared" si="1214"/>
        <v>1</v>
      </c>
      <c r="CF1186" t="s">
        <v>82</v>
      </c>
      <c r="CG1186">
        <f t="shared" si="1215"/>
        <v>1</v>
      </c>
      <c r="CH1186">
        <f t="shared" si="1216"/>
        <v>1</v>
      </c>
      <c r="CI1186" t="s">
        <v>78</v>
      </c>
      <c r="CJ1186">
        <f t="shared" si="1217"/>
        <v>1</v>
      </c>
      <c r="CK1186">
        <f t="shared" si="1218"/>
        <v>1</v>
      </c>
      <c r="CL1186" t="s">
        <v>78</v>
      </c>
      <c r="CM1186">
        <f t="shared" si="1219"/>
        <v>7</v>
      </c>
      <c r="CN1186">
        <f t="shared" si="1220"/>
        <v>1</v>
      </c>
      <c r="CO1186" t="s">
        <v>67</v>
      </c>
      <c r="CP1186">
        <f t="shared" si="1221"/>
        <v>5</v>
      </c>
      <c r="CQ1186">
        <f t="shared" si="1222"/>
        <v>1</v>
      </c>
      <c r="CR1186" t="s">
        <v>83</v>
      </c>
      <c r="CS1186">
        <f t="shared" si="1223"/>
        <v>4</v>
      </c>
      <c r="CT1186">
        <f t="shared" si="1224"/>
        <v>1</v>
      </c>
      <c r="CU1186" t="s">
        <v>83</v>
      </c>
      <c r="CV1186">
        <f t="shared" si="1225"/>
        <v>4</v>
      </c>
      <c r="CW1186">
        <f t="shared" si="1226"/>
        <v>1</v>
      </c>
      <c r="CX1186" t="s">
        <v>83</v>
      </c>
      <c r="CY1186">
        <f t="shared" si="1227"/>
        <v>4</v>
      </c>
      <c r="CZ1186">
        <f t="shared" si="1228"/>
        <v>1</v>
      </c>
      <c r="DA1186" t="s">
        <v>56</v>
      </c>
      <c r="DB1186">
        <f t="shared" si="1229"/>
        <v>0</v>
      </c>
      <c r="DC1186">
        <f t="shared" si="1230"/>
        <v>0</v>
      </c>
      <c r="DD1186">
        <f t="shared" si="1231"/>
        <v>55</v>
      </c>
      <c r="DE1186">
        <f t="shared" si="1232"/>
        <v>13</v>
      </c>
      <c r="DF1186" s="7">
        <f t="shared" si="1233"/>
        <v>4.2307692307692308</v>
      </c>
      <c r="DG1186" s="8">
        <f t="shared" si="1234"/>
        <v>0.53846153846153844</v>
      </c>
      <c r="DH1186" s="1" t="s">
        <v>112</v>
      </c>
      <c r="DI1186" s="1" t="s">
        <v>56</v>
      </c>
      <c r="DJ1186" s="1" t="s">
        <v>56</v>
      </c>
      <c r="DK1186" s="1" t="s">
        <v>78</v>
      </c>
      <c r="DL1186" s="1" t="s">
        <v>68</v>
      </c>
      <c r="DM1186" s="1" t="s">
        <v>65</v>
      </c>
      <c r="DN1186" s="2" t="s">
        <v>97</v>
      </c>
      <c r="DO1186" s="2">
        <v>5</v>
      </c>
      <c r="DP1186" s="2">
        <v>6</v>
      </c>
      <c r="DQ1186" s="2">
        <v>2</v>
      </c>
      <c r="DR1186" s="2">
        <v>5</v>
      </c>
      <c r="DS1186" s="2">
        <v>4</v>
      </c>
    </row>
    <row r="1187" spans="1:123" x14ac:dyDescent="0.25">
      <c r="A1187">
        <v>2018</v>
      </c>
      <c r="B1187">
        <v>1185</v>
      </c>
      <c r="C1187" t="s">
        <v>102</v>
      </c>
      <c r="D1187">
        <v>2</v>
      </c>
      <c r="E1187">
        <v>49</v>
      </c>
      <c r="F1187">
        <v>1969</v>
      </c>
      <c r="G1187">
        <v>16</v>
      </c>
      <c r="H1187">
        <f t="shared" si="1171"/>
        <v>16</v>
      </c>
      <c r="I1187" t="s">
        <v>90</v>
      </c>
      <c r="J1187">
        <f t="shared" si="1172"/>
        <v>1</v>
      </c>
      <c r="K1187" t="s">
        <v>59</v>
      </c>
      <c r="L1187">
        <f t="shared" si="1173"/>
        <v>3</v>
      </c>
      <c r="M1187" t="s">
        <v>59</v>
      </c>
      <c r="N1187">
        <f t="shared" si="1174"/>
        <v>5</v>
      </c>
      <c r="O1187" t="s">
        <v>125</v>
      </c>
      <c r="P1187">
        <f t="shared" si="1175"/>
        <v>4</v>
      </c>
      <c r="Q1187">
        <f t="shared" si="1176"/>
        <v>1</v>
      </c>
      <c r="R1187">
        <v>4</v>
      </c>
      <c r="S1187" t="s">
        <v>56</v>
      </c>
      <c r="T1187">
        <f t="shared" si="1177"/>
        <v>0</v>
      </c>
      <c r="U1187">
        <f t="shared" si="1178"/>
        <v>0</v>
      </c>
      <c r="V1187" t="s">
        <v>92</v>
      </c>
      <c r="W1187">
        <v>63560</v>
      </c>
      <c r="X1187">
        <v>0</v>
      </c>
      <c r="Y1187">
        <v>0</v>
      </c>
      <c r="Z1187" t="s">
        <v>122</v>
      </c>
      <c r="AA1187">
        <f t="shared" si="1179"/>
        <v>7</v>
      </c>
      <c r="AB1187">
        <f t="shared" si="1180"/>
        <v>1</v>
      </c>
      <c r="AC1187" t="s">
        <v>62</v>
      </c>
      <c r="AD1187" s="6">
        <f t="shared" si="1181"/>
        <v>2</v>
      </c>
      <c r="AE1187">
        <f t="shared" si="1182"/>
        <v>1</v>
      </c>
      <c r="AF1187" t="s">
        <v>95</v>
      </c>
      <c r="AG1187" t="s">
        <v>56</v>
      </c>
      <c r="AH1187" t="s">
        <v>56</v>
      </c>
      <c r="AI1187" s="6" t="str">
        <f t="shared" si="1170"/>
        <v>Catholic</v>
      </c>
      <c r="AJ1187" t="s">
        <v>71</v>
      </c>
      <c r="AK1187" s="6">
        <f t="shared" si="1183"/>
        <v>2</v>
      </c>
      <c r="AL1187" t="s">
        <v>71</v>
      </c>
      <c r="AM1187" s="6">
        <f t="shared" si="1183"/>
        <v>2</v>
      </c>
      <c r="AN1187" s="6">
        <f t="shared" si="1184"/>
        <v>0</v>
      </c>
      <c r="AO1187" t="s">
        <v>128</v>
      </c>
      <c r="AP1187">
        <f t="shared" si="1185"/>
        <v>5</v>
      </c>
      <c r="AQ1187">
        <f t="shared" si="1186"/>
        <v>1</v>
      </c>
      <c r="AR1187" t="s">
        <v>129</v>
      </c>
      <c r="AS1187">
        <f t="shared" si="1187"/>
        <v>3</v>
      </c>
      <c r="AT1187">
        <f t="shared" si="1188"/>
        <v>1</v>
      </c>
      <c r="AU1187" t="s">
        <v>100</v>
      </c>
      <c r="AV1187">
        <f t="shared" si="1189"/>
        <v>5</v>
      </c>
      <c r="AW1187">
        <f t="shared" si="1190"/>
        <v>1</v>
      </c>
      <c r="AX1187" t="s">
        <v>114</v>
      </c>
      <c r="AY1187">
        <f t="shared" si="1191"/>
        <v>5</v>
      </c>
      <c r="AZ1187">
        <f t="shared" si="1192"/>
        <v>1</v>
      </c>
      <c r="BA1187" s="6">
        <f t="shared" si="1193"/>
        <v>18</v>
      </c>
      <c r="BB1187" s="6">
        <f t="shared" si="1194"/>
        <v>4</v>
      </c>
      <c r="BC1187" s="6">
        <f t="shared" si="1195"/>
        <v>4.5</v>
      </c>
      <c r="BD1187" s="9">
        <f t="shared" si="1196"/>
        <v>0.58333333333333337</v>
      </c>
      <c r="BE1187" t="s">
        <v>56</v>
      </c>
      <c r="BF1187">
        <f t="shared" si="1197"/>
        <v>0</v>
      </c>
      <c r="BG1187">
        <f t="shared" si="1198"/>
        <v>0</v>
      </c>
      <c r="BH1187" t="s">
        <v>56</v>
      </c>
      <c r="BI1187">
        <f t="shared" si="1199"/>
        <v>0</v>
      </c>
      <c r="BJ1187">
        <f t="shared" si="1200"/>
        <v>0</v>
      </c>
      <c r="BK1187" t="s">
        <v>64</v>
      </c>
      <c r="BL1187">
        <f t="shared" si="1201"/>
        <v>4</v>
      </c>
      <c r="BM1187">
        <f t="shared" si="1202"/>
        <v>1</v>
      </c>
      <c r="BN1187" t="s">
        <v>64</v>
      </c>
      <c r="BO1187">
        <f t="shared" si="1203"/>
        <v>4</v>
      </c>
      <c r="BP1187">
        <f t="shared" si="1204"/>
        <v>1</v>
      </c>
      <c r="BQ1187" t="s">
        <v>94</v>
      </c>
      <c r="BR1187">
        <f t="shared" si="1205"/>
        <v>7</v>
      </c>
      <c r="BS1187">
        <f t="shared" si="1206"/>
        <v>1</v>
      </c>
      <c r="BT1187" t="s">
        <v>74</v>
      </c>
      <c r="BU1187">
        <f t="shared" si="1207"/>
        <v>7</v>
      </c>
      <c r="BV1187">
        <f t="shared" si="1208"/>
        <v>1</v>
      </c>
      <c r="BW1187" t="s">
        <v>79</v>
      </c>
      <c r="BX1187">
        <f t="shared" si="1209"/>
        <v>1</v>
      </c>
      <c r="BY1187">
        <f t="shared" si="1210"/>
        <v>1</v>
      </c>
      <c r="BZ1187" t="s">
        <v>80</v>
      </c>
      <c r="CA1187">
        <f t="shared" si="1211"/>
        <v>1</v>
      </c>
      <c r="CB1187">
        <f t="shared" si="1212"/>
        <v>1</v>
      </c>
      <c r="CC1187" t="s">
        <v>78</v>
      </c>
      <c r="CD1187">
        <f t="shared" si="1213"/>
        <v>1</v>
      </c>
      <c r="CE1187">
        <f t="shared" si="1214"/>
        <v>1</v>
      </c>
      <c r="CF1187" t="s">
        <v>82</v>
      </c>
      <c r="CG1187">
        <f t="shared" si="1215"/>
        <v>1</v>
      </c>
      <c r="CH1187">
        <f t="shared" si="1216"/>
        <v>1</v>
      </c>
      <c r="CI1187" t="s">
        <v>74</v>
      </c>
      <c r="CJ1187">
        <f t="shared" si="1217"/>
        <v>7</v>
      </c>
      <c r="CK1187">
        <f t="shared" si="1218"/>
        <v>1</v>
      </c>
      <c r="CL1187" t="s">
        <v>74</v>
      </c>
      <c r="CM1187">
        <f t="shared" si="1219"/>
        <v>1</v>
      </c>
      <c r="CN1187">
        <f t="shared" si="1220"/>
        <v>1</v>
      </c>
      <c r="CO1187" t="s">
        <v>84</v>
      </c>
      <c r="CP1187">
        <f t="shared" si="1221"/>
        <v>3</v>
      </c>
      <c r="CQ1187">
        <f t="shared" si="1222"/>
        <v>1</v>
      </c>
      <c r="CR1187" t="s">
        <v>83</v>
      </c>
      <c r="CS1187">
        <f t="shared" si="1223"/>
        <v>4</v>
      </c>
      <c r="CT1187">
        <f t="shared" si="1224"/>
        <v>1</v>
      </c>
      <c r="CU1187" t="s">
        <v>83</v>
      </c>
      <c r="CV1187">
        <f t="shared" si="1225"/>
        <v>4</v>
      </c>
      <c r="CW1187">
        <f t="shared" si="1226"/>
        <v>1</v>
      </c>
      <c r="CX1187" t="s">
        <v>83</v>
      </c>
      <c r="CY1187">
        <f t="shared" si="1227"/>
        <v>4</v>
      </c>
      <c r="CZ1187">
        <f t="shared" si="1228"/>
        <v>1</v>
      </c>
      <c r="DA1187" t="s">
        <v>99</v>
      </c>
      <c r="DB1187">
        <f t="shared" si="1229"/>
        <v>7</v>
      </c>
      <c r="DC1187">
        <f t="shared" si="1230"/>
        <v>1</v>
      </c>
      <c r="DD1187">
        <f t="shared" si="1231"/>
        <v>56</v>
      </c>
      <c r="DE1187">
        <f t="shared" si="1232"/>
        <v>15</v>
      </c>
      <c r="DF1187" s="7">
        <f t="shared" si="1233"/>
        <v>3.7333333333333334</v>
      </c>
      <c r="DG1187" s="8">
        <f t="shared" si="1234"/>
        <v>0.45555555555555555</v>
      </c>
      <c r="DH1187" s="1" t="s">
        <v>112</v>
      </c>
      <c r="DI1187" s="1" t="s">
        <v>56</v>
      </c>
      <c r="DJ1187" s="1" t="s">
        <v>56</v>
      </c>
      <c r="DK1187" s="1" t="s">
        <v>56</v>
      </c>
      <c r="DL1187" s="1" t="s">
        <v>68</v>
      </c>
      <c r="DM1187" s="1" t="s">
        <v>64</v>
      </c>
      <c r="DN1187" s="2" t="s">
        <v>56</v>
      </c>
      <c r="DO1187" s="2" t="s">
        <v>56</v>
      </c>
      <c r="DP1187" s="2" t="s">
        <v>56</v>
      </c>
      <c r="DQ1187" s="2">
        <v>5</v>
      </c>
      <c r="DR1187" s="2">
        <v>6</v>
      </c>
      <c r="DS1187" s="2">
        <v>5</v>
      </c>
    </row>
    <row r="1188" spans="1:123" x14ac:dyDescent="0.25">
      <c r="A1188">
        <v>2018</v>
      </c>
      <c r="B1188">
        <v>1186</v>
      </c>
      <c r="C1188" t="s">
        <v>102</v>
      </c>
      <c r="D1188">
        <v>2</v>
      </c>
      <c r="E1188">
        <v>68</v>
      </c>
      <c r="F1188">
        <v>1950</v>
      </c>
      <c r="G1188">
        <v>16</v>
      </c>
      <c r="H1188">
        <f t="shared" si="1171"/>
        <v>16</v>
      </c>
      <c r="I1188" t="s">
        <v>90</v>
      </c>
      <c r="J1188">
        <f t="shared" si="1172"/>
        <v>1</v>
      </c>
      <c r="K1188" t="s">
        <v>59</v>
      </c>
      <c r="L1188">
        <f t="shared" si="1173"/>
        <v>3</v>
      </c>
      <c r="M1188" t="s">
        <v>59</v>
      </c>
      <c r="N1188">
        <f t="shared" si="1174"/>
        <v>5</v>
      </c>
      <c r="O1188" t="s">
        <v>125</v>
      </c>
      <c r="P1188">
        <f t="shared" si="1175"/>
        <v>4</v>
      </c>
      <c r="Q1188">
        <f t="shared" si="1176"/>
        <v>1</v>
      </c>
      <c r="R1188">
        <v>2</v>
      </c>
      <c r="S1188" t="s">
        <v>101</v>
      </c>
      <c r="T1188">
        <f t="shared" si="1177"/>
        <v>1</v>
      </c>
      <c r="U1188">
        <f t="shared" si="1178"/>
        <v>1</v>
      </c>
      <c r="V1188" t="s">
        <v>92</v>
      </c>
      <c r="W1188">
        <v>72640</v>
      </c>
      <c r="X1188">
        <v>0</v>
      </c>
      <c r="Y1188">
        <v>0</v>
      </c>
      <c r="Z1188" t="s">
        <v>109</v>
      </c>
      <c r="AA1188">
        <f t="shared" si="1179"/>
        <v>5</v>
      </c>
      <c r="AB1188">
        <f t="shared" si="1180"/>
        <v>1</v>
      </c>
      <c r="AC1188" t="s">
        <v>126</v>
      </c>
      <c r="AD1188" s="6">
        <f t="shared" si="1181"/>
        <v>5</v>
      </c>
      <c r="AE1188">
        <f t="shared" si="1182"/>
        <v>1</v>
      </c>
      <c r="AF1188" t="s">
        <v>95</v>
      </c>
      <c r="AG1188" t="s">
        <v>56</v>
      </c>
      <c r="AH1188" t="s">
        <v>56</v>
      </c>
      <c r="AI1188" s="6" t="str">
        <f t="shared" si="1170"/>
        <v>Catholic</v>
      </c>
      <c r="AJ1188" t="s">
        <v>71</v>
      </c>
      <c r="AK1188" s="6">
        <f t="shared" si="1183"/>
        <v>2</v>
      </c>
      <c r="AL1188" t="s">
        <v>71</v>
      </c>
      <c r="AM1188" s="6">
        <f t="shared" si="1183"/>
        <v>2</v>
      </c>
      <c r="AN1188" s="6">
        <f t="shared" si="1184"/>
        <v>0</v>
      </c>
      <c r="AO1188" t="s">
        <v>72</v>
      </c>
      <c r="AP1188">
        <f t="shared" si="1185"/>
        <v>6</v>
      </c>
      <c r="AQ1188">
        <f t="shared" si="1186"/>
        <v>1</v>
      </c>
      <c r="AR1188" t="s">
        <v>129</v>
      </c>
      <c r="AS1188">
        <f t="shared" si="1187"/>
        <v>3</v>
      </c>
      <c r="AT1188">
        <f t="shared" si="1188"/>
        <v>1</v>
      </c>
      <c r="AU1188" t="s">
        <v>113</v>
      </c>
      <c r="AV1188">
        <f t="shared" si="1189"/>
        <v>3</v>
      </c>
      <c r="AW1188">
        <f t="shared" si="1190"/>
        <v>1</v>
      </c>
      <c r="AX1188" t="s">
        <v>114</v>
      </c>
      <c r="AY1188">
        <f t="shared" si="1191"/>
        <v>5</v>
      </c>
      <c r="AZ1188">
        <f t="shared" si="1192"/>
        <v>1</v>
      </c>
      <c r="BA1188" s="6">
        <f t="shared" si="1193"/>
        <v>17</v>
      </c>
      <c r="BB1188" s="6">
        <f t="shared" si="1194"/>
        <v>4</v>
      </c>
      <c r="BC1188" s="6">
        <f t="shared" si="1195"/>
        <v>4.25</v>
      </c>
      <c r="BD1188" s="9">
        <f t="shared" si="1196"/>
        <v>0.54166666666666663</v>
      </c>
      <c r="BE1188" t="s">
        <v>65</v>
      </c>
      <c r="BF1188">
        <f t="shared" si="1197"/>
        <v>7</v>
      </c>
      <c r="BG1188">
        <f t="shared" si="1198"/>
        <v>1</v>
      </c>
      <c r="BH1188" t="s">
        <v>65</v>
      </c>
      <c r="BI1188">
        <f t="shared" si="1199"/>
        <v>7</v>
      </c>
      <c r="BJ1188">
        <f t="shared" si="1200"/>
        <v>1</v>
      </c>
      <c r="BK1188" t="s">
        <v>56</v>
      </c>
      <c r="BL1188">
        <f t="shared" si="1201"/>
        <v>0</v>
      </c>
      <c r="BM1188">
        <f t="shared" si="1202"/>
        <v>0</v>
      </c>
      <c r="BN1188" t="s">
        <v>56</v>
      </c>
      <c r="BO1188">
        <f t="shared" si="1203"/>
        <v>0</v>
      </c>
      <c r="BP1188">
        <f t="shared" si="1204"/>
        <v>0</v>
      </c>
      <c r="BQ1188" t="s">
        <v>66</v>
      </c>
      <c r="BR1188">
        <f t="shared" si="1205"/>
        <v>1</v>
      </c>
      <c r="BS1188">
        <f t="shared" si="1206"/>
        <v>1</v>
      </c>
      <c r="BT1188" t="s">
        <v>74</v>
      </c>
      <c r="BU1188">
        <f t="shared" si="1207"/>
        <v>7</v>
      </c>
      <c r="BV1188">
        <f t="shared" si="1208"/>
        <v>1</v>
      </c>
      <c r="BW1188" t="s">
        <v>56</v>
      </c>
      <c r="BX1188">
        <f t="shared" si="1209"/>
        <v>0</v>
      </c>
      <c r="BY1188">
        <f t="shared" si="1210"/>
        <v>0</v>
      </c>
      <c r="BZ1188" t="s">
        <v>56</v>
      </c>
      <c r="CA1188">
        <f t="shared" si="1211"/>
        <v>0</v>
      </c>
      <c r="CB1188">
        <f t="shared" si="1212"/>
        <v>0</v>
      </c>
      <c r="CC1188" t="s">
        <v>56</v>
      </c>
      <c r="CD1188">
        <f t="shared" si="1213"/>
        <v>0</v>
      </c>
      <c r="CE1188">
        <f t="shared" si="1214"/>
        <v>0</v>
      </c>
      <c r="CF1188" t="s">
        <v>56</v>
      </c>
      <c r="CG1188">
        <f t="shared" si="1215"/>
        <v>0</v>
      </c>
      <c r="CH1188">
        <f t="shared" si="1216"/>
        <v>0</v>
      </c>
      <c r="CI1188" t="s">
        <v>56</v>
      </c>
      <c r="CJ1188">
        <f t="shared" si="1217"/>
        <v>0</v>
      </c>
      <c r="CK1188">
        <f t="shared" si="1218"/>
        <v>0</v>
      </c>
      <c r="CL1188" t="s">
        <v>56</v>
      </c>
      <c r="CM1188">
        <f t="shared" si="1219"/>
        <v>0</v>
      </c>
      <c r="CN1188">
        <f t="shared" si="1220"/>
        <v>0</v>
      </c>
      <c r="CO1188" t="s">
        <v>56</v>
      </c>
      <c r="CP1188">
        <f t="shared" si="1221"/>
        <v>0</v>
      </c>
      <c r="CQ1188">
        <f t="shared" si="1222"/>
        <v>0</v>
      </c>
      <c r="CR1188" t="s">
        <v>56</v>
      </c>
      <c r="CS1188">
        <f t="shared" si="1223"/>
        <v>0</v>
      </c>
      <c r="CT1188">
        <f t="shared" si="1224"/>
        <v>0</v>
      </c>
      <c r="CU1188" t="s">
        <v>56</v>
      </c>
      <c r="CV1188">
        <f t="shared" si="1225"/>
        <v>0</v>
      </c>
      <c r="CW1188">
        <f t="shared" si="1226"/>
        <v>0</v>
      </c>
      <c r="CX1188" t="s">
        <v>56</v>
      </c>
      <c r="CY1188">
        <f t="shared" si="1227"/>
        <v>0</v>
      </c>
      <c r="CZ1188">
        <f t="shared" si="1228"/>
        <v>0</v>
      </c>
      <c r="DA1188" t="s">
        <v>86</v>
      </c>
      <c r="DB1188">
        <f t="shared" si="1229"/>
        <v>3</v>
      </c>
      <c r="DC1188">
        <f t="shared" si="1230"/>
        <v>1</v>
      </c>
      <c r="DD1188">
        <f t="shared" si="1231"/>
        <v>18</v>
      </c>
      <c r="DE1188">
        <f t="shared" si="1232"/>
        <v>4</v>
      </c>
      <c r="DF1188" s="7">
        <f t="shared" si="1233"/>
        <v>4.5</v>
      </c>
      <c r="DG1188" s="8">
        <f t="shared" si="1234"/>
        <v>0.58333333333333337</v>
      </c>
      <c r="DH1188" s="1" t="s">
        <v>56</v>
      </c>
      <c r="DI1188" s="1" t="s">
        <v>56</v>
      </c>
      <c r="DJ1188" s="1" t="s">
        <v>65</v>
      </c>
      <c r="DK1188" s="1" t="s">
        <v>74</v>
      </c>
      <c r="DL1188" s="1" t="s">
        <v>127</v>
      </c>
      <c r="DM1188" s="1" t="s">
        <v>56</v>
      </c>
      <c r="DN1188" s="2" t="s">
        <v>97</v>
      </c>
      <c r="DO1188" s="2" t="s">
        <v>56</v>
      </c>
      <c r="DP1188" s="2" t="s">
        <v>56</v>
      </c>
      <c r="DQ1188" s="2" t="s">
        <v>56</v>
      </c>
      <c r="DR1188" s="2" t="s">
        <v>56</v>
      </c>
      <c r="DS1188" s="2" t="s">
        <v>56</v>
      </c>
    </row>
    <row r="1189" spans="1:123" x14ac:dyDescent="0.25">
      <c r="A1189">
        <v>2018</v>
      </c>
      <c r="B1189">
        <v>1187</v>
      </c>
      <c r="C1189" t="s">
        <v>102</v>
      </c>
      <c r="D1189">
        <v>2</v>
      </c>
      <c r="E1189">
        <v>70</v>
      </c>
      <c r="F1189">
        <v>1948</v>
      </c>
      <c r="G1189">
        <v>17</v>
      </c>
      <c r="H1189">
        <f t="shared" si="1171"/>
        <v>17</v>
      </c>
      <c r="I1189" t="s">
        <v>90</v>
      </c>
      <c r="J1189">
        <f t="shared" si="1172"/>
        <v>1</v>
      </c>
      <c r="K1189" t="s">
        <v>59</v>
      </c>
      <c r="L1189">
        <f t="shared" si="1173"/>
        <v>3</v>
      </c>
      <c r="M1189" t="s">
        <v>59</v>
      </c>
      <c r="N1189">
        <f t="shared" si="1174"/>
        <v>5</v>
      </c>
      <c r="O1189" t="s">
        <v>60</v>
      </c>
      <c r="P1189">
        <f t="shared" si="1175"/>
        <v>7</v>
      </c>
      <c r="Q1189">
        <f t="shared" si="1176"/>
        <v>1</v>
      </c>
      <c r="R1189">
        <v>2</v>
      </c>
      <c r="S1189" t="s">
        <v>101</v>
      </c>
      <c r="T1189">
        <f t="shared" si="1177"/>
        <v>1</v>
      </c>
      <c r="U1189">
        <f t="shared" si="1178"/>
        <v>1</v>
      </c>
      <c r="V1189" t="s">
        <v>61</v>
      </c>
      <c r="W1189">
        <v>119879.4173</v>
      </c>
      <c r="X1189">
        <v>0</v>
      </c>
      <c r="Y1189">
        <v>0</v>
      </c>
      <c r="Z1189" t="s">
        <v>109</v>
      </c>
      <c r="AA1189">
        <f t="shared" si="1179"/>
        <v>5</v>
      </c>
      <c r="AB1189">
        <f t="shared" si="1180"/>
        <v>1</v>
      </c>
      <c r="AC1189" t="s">
        <v>71</v>
      </c>
      <c r="AD1189" s="6">
        <f t="shared" si="1181"/>
        <v>4</v>
      </c>
      <c r="AE1189">
        <f t="shared" si="1182"/>
        <v>1</v>
      </c>
      <c r="AF1189" t="s">
        <v>75</v>
      </c>
      <c r="AG1189" t="s">
        <v>70</v>
      </c>
      <c r="AH1189" t="s">
        <v>56</v>
      </c>
      <c r="AI1189" s="6" t="str">
        <f t="shared" si="1170"/>
        <v>No denomination</v>
      </c>
      <c r="AJ1189" t="s">
        <v>71</v>
      </c>
      <c r="AK1189" s="6">
        <f t="shared" si="1183"/>
        <v>2</v>
      </c>
      <c r="AL1189" t="s">
        <v>106</v>
      </c>
      <c r="AM1189" s="6">
        <f t="shared" si="1183"/>
        <v>1</v>
      </c>
      <c r="AN1189" s="6">
        <f t="shared" si="1184"/>
        <v>1</v>
      </c>
      <c r="AO1189" t="s">
        <v>110</v>
      </c>
      <c r="AP1189">
        <f t="shared" si="1185"/>
        <v>1</v>
      </c>
      <c r="AQ1189">
        <f t="shared" si="1186"/>
        <v>1</v>
      </c>
      <c r="AR1189" t="s">
        <v>73</v>
      </c>
      <c r="AS1189">
        <f t="shared" si="1187"/>
        <v>7</v>
      </c>
      <c r="AT1189">
        <f t="shared" si="1188"/>
        <v>1</v>
      </c>
      <c r="AU1189" t="s">
        <v>100</v>
      </c>
      <c r="AV1189">
        <f t="shared" si="1189"/>
        <v>5</v>
      </c>
      <c r="AW1189">
        <f t="shared" si="1190"/>
        <v>1</v>
      </c>
      <c r="AX1189" t="s">
        <v>88</v>
      </c>
      <c r="AY1189">
        <f t="shared" si="1191"/>
        <v>7</v>
      </c>
      <c r="AZ1189">
        <f t="shared" si="1192"/>
        <v>1</v>
      </c>
      <c r="BA1189" s="6">
        <f t="shared" si="1193"/>
        <v>20</v>
      </c>
      <c r="BB1189" s="6">
        <f t="shared" si="1194"/>
        <v>4</v>
      </c>
      <c r="BC1189" s="6">
        <f t="shared" si="1195"/>
        <v>5</v>
      </c>
      <c r="BD1189" s="9">
        <f t="shared" si="1196"/>
        <v>0.66666666666666663</v>
      </c>
      <c r="BE1189" t="s">
        <v>56</v>
      </c>
      <c r="BF1189">
        <f t="shared" si="1197"/>
        <v>0</v>
      </c>
      <c r="BG1189">
        <f t="shared" si="1198"/>
        <v>0</v>
      </c>
      <c r="BH1189" t="s">
        <v>56</v>
      </c>
      <c r="BI1189">
        <f t="shared" si="1199"/>
        <v>0</v>
      </c>
      <c r="BJ1189">
        <f t="shared" si="1200"/>
        <v>0</v>
      </c>
      <c r="BK1189" t="s">
        <v>63</v>
      </c>
      <c r="BL1189">
        <f t="shared" si="1201"/>
        <v>1</v>
      </c>
      <c r="BM1189">
        <f t="shared" si="1202"/>
        <v>1</v>
      </c>
      <c r="BN1189" t="s">
        <v>65</v>
      </c>
      <c r="BO1189">
        <f t="shared" si="1203"/>
        <v>7</v>
      </c>
      <c r="BP1189">
        <f t="shared" si="1204"/>
        <v>1</v>
      </c>
      <c r="BQ1189" t="s">
        <v>56</v>
      </c>
      <c r="BR1189">
        <f t="shared" si="1205"/>
        <v>0</v>
      </c>
      <c r="BS1189">
        <f t="shared" si="1206"/>
        <v>0</v>
      </c>
      <c r="BT1189" t="s">
        <v>74</v>
      </c>
      <c r="BU1189">
        <f t="shared" si="1207"/>
        <v>7</v>
      </c>
      <c r="BV1189">
        <f t="shared" si="1208"/>
        <v>1</v>
      </c>
      <c r="BW1189" t="s">
        <v>117</v>
      </c>
      <c r="BX1189">
        <f t="shared" si="1209"/>
        <v>3</v>
      </c>
      <c r="BY1189">
        <f t="shared" si="1210"/>
        <v>1</v>
      </c>
      <c r="BZ1189" t="s">
        <v>80</v>
      </c>
      <c r="CA1189">
        <f t="shared" si="1211"/>
        <v>1</v>
      </c>
      <c r="CB1189">
        <f t="shared" si="1212"/>
        <v>1</v>
      </c>
      <c r="CC1189" t="s">
        <v>78</v>
      </c>
      <c r="CD1189">
        <f t="shared" si="1213"/>
        <v>1</v>
      </c>
      <c r="CE1189">
        <f t="shared" si="1214"/>
        <v>1</v>
      </c>
      <c r="CF1189" t="s">
        <v>82</v>
      </c>
      <c r="CG1189">
        <f t="shared" si="1215"/>
        <v>1</v>
      </c>
      <c r="CH1189">
        <f t="shared" si="1216"/>
        <v>1</v>
      </c>
      <c r="CI1189" t="s">
        <v>78</v>
      </c>
      <c r="CJ1189">
        <f t="shared" si="1217"/>
        <v>1</v>
      </c>
      <c r="CK1189">
        <f t="shared" si="1218"/>
        <v>1</v>
      </c>
      <c r="CL1189" t="s">
        <v>74</v>
      </c>
      <c r="CM1189">
        <f t="shared" si="1219"/>
        <v>1</v>
      </c>
      <c r="CN1189">
        <f t="shared" si="1220"/>
        <v>1</v>
      </c>
      <c r="CO1189" t="s">
        <v>67</v>
      </c>
      <c r="CP1189">
        <f t="shared" si="1221"/>
        <v>5</v>
      </c>
      <c r="CQ1189">
        <f t="shared" si="1222"/>
        <v>1</v>
      </c>
      <c r="CR1189" t="s">
        <v>67</v>
      </c>
      <c r="CS1189">
        <f t="shared" si="1223"/>
        <v>5</v>
      </c>
      <c r="CT1189">
        <f t="shared" si="1224"/>
        <v>1</v>
      </c>
      <c r="CU1189" t="s">
        <v>67</v>
      </c>
      <c r="CV1189">
        <f t="shared" si="1225"/>
        <v>5</v>
      </c>
      <c r="CW1189">
        <f t="shared" si="1226"/>
        <v>1</v>
      </c>
      <c r="CX1189" t="s">
        <v>67</v>
      </c>
      <c r="CY1189">
        <f t="shared" si="1227"/>
        <v>5</v>
      </c>
      <c r="CZ1189">
        <f t="shared" si="1228"/>
        <v>1</v>
      </c>
      <c r="DA1189" t="s">
        <v>56</v>
      </c>
      <c r="DB1189">
        <f t="shared" si="1229"/>
        <v>0</v>
      </c>
      <c r="DC1189">
        <f t="shared" si="1230"/>
        <v>0</v>
      </c>
      <c r="DD1189">
        <f t="shared" si="1231"/>
        <v>43</v>
      </c>
      <c r="DE1189">
        <f t="shared" si="1232"/>
        <v>13</v>
      </c>
      <c r="DF1189" s="7">
        <f t="shared" si="1233"/>
        <v>3.3076923076923075</v>
      </c>
      <c r="DG1189" s="8">
        <f t="shared" si="1234"/>
        <v>0.38461538461538458</v>
      </c>
      <c r="DH1189" s="1" t="s">
        <v>67</v>
      </c>
      <c r="DI1189" s="1" t="s">
        <v>56</v>
      </c>
      <c r="DJ1189" s="1" t="s">
        <v>56</v>
      </c>
      <c r="DK1189" s="1" t="s">
        <v>74</v>
      </c>
      <c r="DL1189" s="1" t="s">
        <v>68</v>
      </c>
      <c r="DM1189" s="1" t="s">
        <v>65</v>
      </c>
      <c r="DN1189" s="2" t="s">
        <v>97</v>
      </c>
      <c r="DO1189" s="2">
        <v>4</v>
      </c>
      <c r="DP1189" s="2">
        <v>6</v>
      </c>
      <c r="DQ1189" s="2">
        <v>6</v>
      </c>
      <c r="DR1189" s="2">
        <v>6</v>
      </c>
      <c r="DS1189" s="2">
        <v>3</v>
      </c>
    </row>
    <row r="1190" spans="1:123" x14ac:dyDescent="0.25">
      <c r="A1190">
        <v>2018</v>
      </c>
      <c r="B1190">
        <v>1188</v>
      </c>
      <c r="C1190" t="s">
        <v>124</v>
      </c>
      <c r="D1190">
        <v>3</v>
      </c>
      <c r="E1190">
        <v>74</v>
      </c>
      <c r="F1190">
        <v>1944</v>
      </c>
      <c r="G1190">
        <v>12</v>
      </c>
      <c r="H1190">
        <f t="shared" si="1171"/>
        <v>12</v>
      </c>
      <c r="I1190" t="s">
        <v>58</v>
      </c>
      <c r="J1190">
        <f t="shared" si="1172"/>
        <v>2</v>
      </c>
      <c r="K1190" t="s">
        <v>59</v>
      </c>
      <c r="L1190">
        <f t="shared" si="1173"/>
        <v>3</v>
      </c>
      <c r="M1190" t="s">
        <v>59</v>
      </c>
      <c r="N1190">
        <f t="shared" si="1174"/>
        <v>5</v>
      </c>
      <c r="O1190" t="s">
        <v>60</v>
      </c>
      <c r="P1190">
        <f t="shared" si="1175"/>
        <v>7</v>
      </c>
      <c r="Q1190">
        <f t="shared" si="1176"/>
        <v>1</v>
      </c>
      <c r="R1190">
        <v>1</v>
      </c>
      <c r="S1190" t="s">
        <v>101</v>
      </c>
      <c r="T1190">
        <f t="shared" si="1177"/>
        <v>1</v>
      </c>
      <c r="U1190">
        <f t="shared" si="1178"/>
        <v>1</v>
      </c>
      <c r="V1190" t="s">
        <v>92</v>
      </c>
      <c r="W1190">
        <v>17025</v>
      </c>
      <c r="X1190">
        <v>0</v>
      </c>
      <c r="Y1190">
        <v>0</v>
      </c>
      <c r="Z1190" t="s">
        <v>109</v>
      </c>
      <c r="AA1190">
        <f t="shared" si="1179"/>
        <v>5</v>
      </c>
      <c r="AB1190">
        <f t="shared" si="1180"/>
        <v>1</v>
      </c>
      <c r="AC1190" t="s">
        <v>106</v>
      </c>
      <c r="AD1190" s="6">
        <f t="shared" si="1181"/>
        <v>6</v>
      </c>
      <c r="AE1190">
        <f t="shared" si="1182"/>
        <v>1</v>
      </c>
      <c r="AF1190" t="s">
        <v>75</v>
      </c>
      <c r="AG1190" t="s">
        <v>239</v>
      </c>
      <c r="AH1190" t="s">
        <v>56</v>
      </c>
      <c r="AI1190" s="6" t="str">
        <f t="shared" si="1170"/>
        <v>Wi evan luth synod</v>
      </c>
      <c r="AJ1190" t="s">
        <v>77</v>
      </c>
      <c r="AK1190" s="6">
        <f t="shared" si="1183"/>
        <v>3</v>
      </c>
      <c r="AL1190" t="s">
        <v>71</v>
      </c>
      <c r="AM1190" s="6">
        <f t="shared" si="1183"/>
        <v>2</v>
      </c>
      <c r="AN1190" s="6">
        <f t="shared" si="1184"/>
        <v>1</v>
      </c>
      <c r="AO1190" t="s">
        <v>110</v>
      </c>
      <c r="AP1190">
        <f t="shared" si="1185"/>
        <v>1</v>
      </c>
      <c r="AQ1190">
        <f t="shared" si="1186"/>
        <v>1</v>
      </c>
      <c r="AR1190" t="s">
        <v>129</v>
      </c>
      <c r="AS1190">
        <f t="shared" si="1187"/>
        <v>3</v>
      </c>
      <c r="AT1190">
        <f t="shared" si="1188"/>
        <v>1</v>
      </c>
      <c r="AU1190" t="s">
        <v>113</v>
      </c>
      <c r="AV1190">
        <f t="shared" si="1189"/>
        <v>3</v>
      </c>
      <c r="AW1190">
        <f t="shared" si="1190"/>
        <v>1</v>
      </c>
      <c r="AX1190" t="s">
        <v>146</v>
      </c>
      <c r="AY1190">
        <f t="shared" si="1191"/>
        <v>3</v>
      </c>
      <c r="AZ1190">
        <f t="shared" si="1192"/>
        <v>1</v>
      </c>
      <c r="BA1190" s="6">
        <f t="shared" si="1193"/>
        <v>10</v>
      </c>
      <c r="BB1190" s="6">
        <f t="shared" si="1194"/>
        <v>4</v>
      </c>
      <c r="BC1190" s="6">
        <f t="shared" si="1195"/>
        <v>2.5</v>
      </c>
      <c r="BD1190" s="9">
        <f t="shared" si="1196"/>
        <v>0.25</v>
      </c>
      <c r="BE1190" t="s">
        <v>56</v>
      </c>
      <c r="BF1190">
        <f t="shared" si="1197"/>
        <v>0</v>
      </c>
      <c r="BG1190">
        <f t="shared" si="1198"/>
        <v>0</v>
      </c>
      <c r="BH1190" t="s">
        <v>56</v>
      </c>
      <c r="BI1190">
        <f t="shared" si="1199"/>
        <v>0</v>
      </c>
      <c r="BJ1190">
        <f t="shared" si="1200"/>
        <v>0</v>
      </c>
      <c r="BK1190" t="s">
        <v>65</v>
      </c>
      <c r="BL1190">
        <f t="shared" si="1201"/>
        <v>7</v>
      </c>
      <c r="BM1190">
        <f t="shared" si="1202"/>
        <v>1</v>
      </c>
      <c r="BN1190" t="s">
        <v>65</v>
      </c>
      <c r="BO1190">
        <f t="shared" si="1203"/>
        <v>7</v>
      </c>
      <c r="BP1190">
        <f t="shared" si="1204"/>
        <v>1</v>
      </c>
      <c r="BQ1190" t="s">
        <v>93</v>
      </c>
      <c r="BR1190">
        <f t="shared" si="1205"/>
        <v>4</v>
      </c>
      <c r="BS1190">
        <f t="shared" si="1206"/>
        <v>1</v>
      </c>
      <c r="BT1190" t="s">
        <v>78</v>
      </c>
      <c r="BU1190">
        <f t="shared" si="1207"/>
        <v>1</v>
      </c>
      <c r="BV1190">
        <f t="shared" si="1208"/>
        <v>1</v>
      </c>
      <c r="BW1190" t="s">
        <v>56</v>
      </c>
      <c r="BX1190">
        <f t="shared" si="1209"/>
        <v>0</v>
      </c>
      <c r="BY1190">
        <f t="shared" si="1210"/>
        <v>0</v>
      </c>
      <c r="BZ1190" t="s">
        <v>56</v>
      </c>
      <c r="CA1190">
        <f t="shared" si="1211"/>
        <v>0</v>
      </c>
      <c r="CB1190">
        <f t="shared" si="1212"/>
        <v>0</v>
      </c>
      <c r="CC1190" t="s">
        <v>56</v>
      </c>
      <c r="CD1190">
        <f t="shared" si="1213"/>
        <v>0</v>
      </c>
      <c r="CE1190">
        <f t="shared" si="1214"/>
        <v>0</v>
      </c>
      <c r="CF1190" t="s">
        <v>56</v>
      </c>
      <c r="CG1190">
        <f t="shared" si="1215"/>
        <v>0</v>
      </c>
      <c r="CH1190">
        <f t="shared" si="1216"/>
        <v>0</v>
      </c>
      <c r="CI1190" t="s">
        <v>56</v>
      </c>
      <c r="CJ1190">
        <f t="shared" si="1217"/>
        <v>0</v>
      </c>
      <c r="CK1190">
        <f t="shared" si="1218"/>
        <v>0</v>
      </c>
      <c r="CL1190" t="s">
        <v>56</v>
      </c>
      <c r="CM1190">
        <f t="shared" si="1219"/>
        <v>0</v>
      </c>
      <c r="CN1190">
        <f t="shared" si="1220"/>
        <v>0</v>
      </c>
      <c r="CO1190" t="s">
        <v>56</v>
      </c>
      <c r="CP1190">
        <f t="shared" si="1221"/>
        <v>0</v>
      </c>
      <c r="CQ1190">
        <f t="shared" si="1222"/>
        <v>0</v>
      </c>
      <c r="CR1190" t="s">
        <v>56</v>
      </c>
      <c r="CS1190">
        <f t="shared" si="1223"/>
        <v>0</v>
      </c>
      <c r="CT1190">
        <f t="shared" si="1224"/>
        <v>0</v>
      </c>
      <c r="CU1190" t="s">
        <v>56</v>
      </c>
      <c r="CV1190">
        <f t="shared" si="1225"/>
        <v>0</v>
      </c>
      <c r="CW1190">
        <f t="shared" si="1226"/>
        <v>0</v>
      </c>
      <c r="CX1190" t="s">
        <v>56</v>
      </c>
      <c r="CY1190">
        <f t="shared" si="1227"/>
        <v>0</v>
      </c>
      <c r="CZ1190">
        <f t="shared" si="1228"/>
        <v>0</v>
      </c>
      <c r="DA1190" t="s">
        <v>99</v>
      </c>
      <c r="DB1190">
        <f t="shared" si="1229"/>
        <v>7</v>
      </c>
      <c r="DC1190">
        <f t="shared" si="1230"/>
        <v>1</v>
      </c>
      <c r="DD1190">
        <f t="shared" si="1231"/>
        <v>26</v>
      </c>
      <c r="DE1190">
        <f t="shared" si="1232"/>
        <v>5</v>
      </c>
      <c r="DF1190" s="7">
        <f t="shared" si="1233"/>
        <v>5.2</v>
      </c>
      <c r="DG1190" s="8">
        <f t="shared" si="1234"/>
        <v>0.70000000000000007</v>
      </c>
      <c r="DH1190" s="1" t="s">
        <v>56</v>
      </c>
      <c r="DI1190" s="1" t="s">
        <v>56</v>
      </c>
      <c r="DJ1190" s="1" t="s">
        <v>56</v>
      </c>
      <c r="DK1190" s="1" t="s">
        <v>74</v>
      </c>
      <c r="DL1190" s="1" t="s">
        <v>68</v>
      </c>
      <c r="DM1190" s="1" t="s">
        <v>65</v>
      </c>
      <c r="DN1190" s="2" t="s">
        <v>97</v>
      </c>
      <c r="DO1190" s="2" t="s">
        <v>56</v>
      </c>
      <c r="DP1190" s="2" t="s">
        <v>56</v>
      </c>
      <c r="DQ1190" s="2" t="s">
        <v>56</v>
      </c>
      <c r="DR1190" s="2" t="s">
        <v>56</v>
      </c>
      <c r="DS1190" s="2" t="s">
        <v>56</v>
      </c>
    </row>
    <row r="1191" spans="1:123" x14ac:dyDescent="0.25">
      <c r="A1191">
        <v>2018</v>
      </c>
      <c r="B1191">
        <v>1189</v>
      </c>
      <c r="C1191" t="s">
        <v>102</v>
      </c>
      <c r="D1191">
        <v>3</v>
      </c>
      <c r="E1191">
        <v>68</v>
      </c>
      <c r="F1191">
        <v>1950</v>
      </c>
      <c r="G1191">
        <v>12</v>
      </c>
      <c r="H1191">
        <f t="shared" si="1171"/>
        <v>12</v>
      </c>
      <c r="I1191" t="s">
        <v>90</v>
      </c>
      <c r="J1191">
        <f t="shared" si="1172"/>
        <v>1</v>
      </c>
      <c r="K1191" t="s">
        <v>59</v>
      </c>
      <c r="L1191">
        <f t="shared" si="1173"/>
        <v>3</v>
      </c>
      <c r="M1191" t="s">
        <v>59</v>
      </c>
      <c r="N1191">
        <f t="shared" si="1174"/>
        <v>5</v>
      </c>
      <c r="O1191" t="s">
        <v>132</v>
      </c>
      <c r="P1191">
        <f t="shared" si="1175"/>
        <v>1</v>
      </c>
      <c r="Q1191">
        <f t="shared" si="1176"/>
        <v>1</v>
      </c>
      <c r="R1191">
        <v>2</v>
      </c>
      <c r="S1191" t="s">
        <v>56</v>
      </c>
      <c r="T1191">
        <f t="shared" si="1177"/>
        <v>0</v>
      </c>
      <c r="U1191">
        <f t="shared" si="1178"/>
        <v>0</v>
      </c>
      <c r="V1191" t="s">
        <v>92</v>
      </c>
      <c r="W1191">
        <v>37455</v>
      </c>
      <c r="X1191">
        <v>14755</v>
      </c>
      <c r="Y1191">
        <v>22782.5</v>
      </c>
      <c r="Z1191" t="s">
        <v>109</v>
      </c>
      <c r="AA1191">
        <f t="shared" si="1179"/>
        <v>5</v>
      </c>
      <c r="AB1191">
        <f t="shared" si="1180"/>
        <v>1</v>
      </c>
      <c r="AC1191" t="s">
        <v>62</v>
      </c>
      <c r="AD1191" s="6">
        <f t="shared" si="1181"/>
        <v>2</v>
      </c>
      <c r="AE1191">
        <f t="shared" si="1182"/>
        <v>1</v>
      </c>
      <c r="AF1191" t="s">
        <v>95</v>
      </c>
      <c r="AG1191" t="s">
        <v>56</v>
      </c>
      <c r="AH1191" t="s">
        <v>56</v>
      </c>
      <c r="AI1191" s="6" t="str">
        <f t="shared" si="1170"/>
        <v>Catholic</v>
      </c>
      <c r="AJ1191" t="s">
        <v>71</v>
      </c>
      <c r="AK1191" s="6">
        <f t="shared" si="1183"/>
        <v>2</v>
      </c>
      <c r="AL1191" t="s">
        <v>71</v>
      </c>
      <c r="AM1191" s="6">
        <f t="shared" si="1183"/>
        <v>2</v>
      </c>
      <c r="AN1191" s="6">
        <f t="shared" si="1184"/>
        <v>0</v>
      </c>
      <c r="AO1191" t="s">
        <v>134</v>
      </c>
      <c r="AP1191">
        <f t="shared" si="1185"/>
        <v>7</v>
      </c>
      <c r="AQ1191">
        <f t="shared" si="1186"/>
        <v>1</v>
      </c>
      <c r="AR1191" t="s">
        <v>73</v>
      </c>
      <c r="AS1191">
        <f t="shared" si="1187"/>
        <v>7</v>
      </c>
      <c r="AT1191">
        <f t="shared" si="1188"/>
        <v>1</v>
      </c>
      <c r="AU1191" t="s">
        <v>87</v>
      </c>
      <c r="AV1191">
        <f t="shared" si="1189"/>
        <v>7</v>
      </c>
      <c r="AW1191">
        <f t="shared" si="1190"/>
        <v>1</v>
      </c>
      <c r="AX1191" t="s">
        <v>88</v>
      </c>
      <c r="AY1191">
        <f t="shared" si="1191"/>
        <v>7</v>
      </c>
      <c r="AZ1191">
        <f t="shared" si="1192"/>
        <v>1</v>
      </c>
      <c r="BA1191" s="6">
        <f t="shared" si="1193"/>
        <v>28</v>
      </c>
      <c r="BB1191" s="6">
        <f t="shared" si="1194"/>
        <v>4</v>
      </c>
      <c r="BC1191" s="6">
        <f t="shared" si="1195"/>
        <v>7</v>
      </c>
      <c r="BD1191" s="9">
        <f t="shared" si="1196"/>
        <v>1</v>
      </c>
      <c r="BE1191" t="s">
        <v>65</v>
      </c>
      <c r="BF1191">
        <f t="shared" si="1197"/>
        <v>7</v>
      </c>
      <c r="BG1191">
        <f t="shared" si="1198"/>
        <v>1</v>
      </c>
      <c r="BH1191" t="s">
        <v>65</v>
      </c>
      <c r="BI1191">
        <f t="shared" si="1199"/>
        <v>7</v>
      </c>
      <c r="BJ1191">
        <f t="shared" si="1200"/>
        <v>1</v>
      </c>
      <c r="BK1191" t="s">
        <v>56</v>
      </c>
      <c r="BL1191">
        <f t="shared" si="1201"/>
        <v>0</v>
      </c>
      <c r="BM1191">
        <f t="shared" si="1202"/>
        <v>0</v>
      </c>
      <c r="BN1191" t="s">
        <v>56</v>
      </c>
      <c r="BO1191">
        <f t="shared" si="1203"/>
        <v>0</v>
      </c>
      <c r="BP1191">
        <f t="shared" si="1204"/>
        <v>0</v>
      </c>
      <c r="BQ1191" t="s">
        <v>56</v>
      </c>
      <c r="BR1191">
        <f t="shared" si="1205"/>
        <v>0</v>
      </c>
      <c r="BS1191">
        <f t="shared" si="1206"/>
        <v>0</v>
      </c>
      <c r="BT1191" t="s">
        <v>74</v>
      </c>
      <c r="BU1191">
        <f t="shared" si="1207"/>
        <v>7</v>
      </c>
      <c r="BV1191">
        <f t="shared" si="1208"/>
        <v>1</v>
      </c>
      <c r="BW1191" t="s">
        <v>79</v>
      </c>
      <c r="BX1191">
        <f t="shared" si="1209"/>
        <v>1</v>
      </c>
      <c r="BY1191">
        <f t="shared" si="1210"/>
        <v>1</v>
      </c>
      <c r="BZ1191" t="s">
        <v>147</v>
      </c>
      <c r="CA1191">
        <f t="shared" si="1211"/>
        <v>3</v>
      </c>
      <c r="CB1191">
        <f t="shared" si="1212"/>
        <v>1</v>
      </c>
      <c r="CC1191" t="s">
        <v>78</v>
      </c>
      <c r="CD1191">
        <f t="shared" si="1213"/>
        <v>1</v>
      </c>
      <c r="CE1191">
        <f t="shared" si="1214"/>
        <v>1</v>
      </c>
      <c r="CF1191" t="s">
        <v>82</v>
      </c>
      <c r="CG1191">
        <f t="shared" si="1215"/>
        <v>1</v>
      </c>
      <c r="CH1191">
        <f t="shared" si="1216"/>
        <v>1</v>
      </c>
      <c r="CI1191" t="s">
        <v>74</v>
      </c>
      <c r="CJ1191">
        <f t="shared" si="1217"/>
        <v>7</v>
      </c>
      <c r="CK1191">
        <f t="shared" si="1218"/>
        <v>1</v>
      </c>
      <c r="CL1191" t="s">
        <v>74</v>
      </c>
      <c r="CM1191">
        <f t="shared" si="1219"/>
        <v>1</v>
      </c>
      <c r="CN1191">
        <f t="shared" si="1220"/>
        <v>1</v>
      </c>
      <c r="CO1191" t="s">
        <v>83</v>
      </c>
      <c r="CP1191">
        <f t="shared" si="1221"/>
        <v>4</v>
      </c>
      <c r="CQ1191">
        <f t="shared" si="1222"/>
        <v>1</v>
      </c>
      <c r="CR1191" t="s">
        <v>83</v>
      </c>
      <c r="CS1191">
        <f t="shared" si="1223"/>
        <v>4</v>
      </c>
      <c r="CT1191">
        <f t="shared" si="1224"/>
        <v>1</v>
      </c>
      <c r="CU1191" t="s">
        <v>83</v>
      </c>
      <c r="CV1191">
        <f t="shared" si="1225"/>
        <v>4</v>
      </c>
      <c r="CW1191">
        <f t="shared" si="1226"/>
        <v>1</v>
      </c>
      <c r="CX1191" t="s">
        <v>83</v>
      </c>
      <c r="CY1191">
        <f t="shared" si="1227"/>
        <v>4</v>
      </c>
      <c r="CZ1191">
        <f t="shared" si="1228"/>
        <v>1</v>
      </c>
      <c r="DA1191" t="s">
        <v>56</v>
      </c>
      <c r="DB1191">
        <f t="shared" si="1229"/>
        <v>0</v>
      </c>
      <c r="DC1191">
        <f t="shared" si="1230"/>
        <v>0</v>
      </c>
      <c r="DD1191">
        <f t="shared" si="1231"/>
        <v>44</v>
      </c>
      <c r="DE1191">
        <f t="shared" si="1232"/>
        <v>12</v>
      </c>
      <c r="DF1191" s="7">
        <f t="shared" si="1233"/>
        <v>3.6666666666666665</v>
      </c>
      <c r="DG1191" s="8">
        <f t="shared" si="1234"/>
        <v>0.44444444444444442</v>
      </c>
      <c r="DH1191" s="1" t="s">
        <v>83</v>
      </c>
      <c r="DI1191" s="1" t="s">
        <v>56</v>
      </c>
      <c r="DJ1191" s="1" t="s">
        <v>65</v>
      </c>
      <c r="DK1191" s="1" t="s">
        <v>78</v>
      </c>
      <c r="DL1191" s="1" t="s">
        <v>68</v>
      </c>
      <c r="DM1191" s="1" t="s">
        <v>56</v>
      </c>
      <c r="DN1191" s="2" t="s">
        <v>97</v>
      </c>
      <c r="DO1191" s="2">
        <v>5</v>
      </c>
      <c r="DP1191" s="2" t="s">
        <v>150</v>
      </c>
      <c r="DQ1191" s="2">
        <v>6</v>
      </c>
      <c r="DR1191" s="2">
        <v>5</v>
      </c>
      <c r="DS1191" s="2">
        <v>5</v>
      </c>
    </row>
    <row r="1192" spans="1:123" x14ac:dyDescent="0.25">
      <c r="A1192">
        <v>2018</v>
      </c>
      <c r="B1192">
        <v>1190</v>
      </c>
      <c r="C1192" t="s">
        <v>102</v>
      </c>
      <c r="D1192">
        <v>2</v>
      </c>
      <c r="E1192">
        <v>46</v>
      </c>
      <c r="F1192">
        <v>1972</v>
      </c>
      <c r="G1192">
        <v>16</v>
      </c>
      <c r="H1192">
        <f t="shared" si="1171"/>
        <v>16</v>
      </c>
      <c r="I1192" t="s">
        <v>90</v>
      </c>
      <c r="J1192">
        <f t="shared" si="1172"/>
        <v>1</v>
      </c>
      <c r="K1192" t="s">
        <v>59</v>
      </c>
      <c r="L1192">
        <f t="shared" si="1173"/>
        <v>3</v>
      </c>
      <c r="M1192" t="s">
        <v>59</v>
      </c>
      <c r="N1192">
        <f t="shared" si="1174"/>
        <v>5</v>
      </c>
      <c r="O1192" t="s">
        <v>132</v>
      </c>
      <c r="P1192">
        <f t="shared" si="1175"/>
        <v>1</v>
      </c>
      <c r="Q1192">
        <f t="shared" si="1176"/>
        <v>1</v>
      </c>
      <c r="R1192">
        <v>4</v>
      </c>
      <c r="S1192" t="s">
        <v>56</v>
      </c>
      <c r="T1192">
        <f t="shared" si="1177"/>
        <v>0</v>
      </c>
      <c r="U1192">
        <f t="shared" si="1178"/>
        <v>0</v>
      </c>
      <c r="V1192" t="s">
        <v>92</v>
      </c>
      <c r="W1192">
        <v>72640</v>
      </c>
      <c r="X1192">
        <v>30645</v>
      </c>
      <c r="Y1192">
        <v>47317.5</v>
      </c>
      <c r="Z1192" t="s">
        <v>109</v>
      </c>
      <c r="AA1192">
        <f t="shared" si="1179"/>
        <v>5</v>
      </c>
      <c r="AB1192">
        <f t="shared" si="1180"/>
        <v>1</v>
      </c>
      <c r="AC1192" t="s">
        <v>62</v>
      </c>
      <c r="AD1192" s="6">
        <f t="shared" si="1181"/>
        <v>2</v>
      </c>
      <c r="AE1192">
        <f t="shared" si="1182"/>
        <v>1</v>
      </c>
      <c r="AF1192" t="s">
        <v>69</v>
      </c>
      <c r="AG1192" t="s">
        <v>70</v>
      </c>
      <c r="AH1192" t="s">
        <v>56</v>
      </c>
      <c r="AI1192" s="6" t="str">
        <f t="shared" si="1170"/>
        <v>Christian</v>
      </c>
      <c r="AJ1192" t="s">
        <v>71</v>
      </c>
      <c r="AK1192" s="6">
        <f t="shared" si="1183"/>
        <v>2</v>
      </c>
      <c r="AL1192" t="s">
        <v>71</v>
      </c>
      <c r="AM1192" s="6">
        <f t="shared" si="1183"/>
        <v>2</v>
      </c>
      <c r="AN1192" s="6">
        <f t="shared" si="1184"/>
        <v>0</v>
      </c>
      <c r="AO1192" t="s">
        <v>128</v>
      </c>
      <c r="AP1192">
        <f t="shared" si="1185"/>
        <v>5</v>
      </c>
      <c r="AQ1192">
        <f t="shared" si="1186"/>
        <v>1</v>
      </c>
      <c r="AR1192" t="s">
        <v>129</v>
      </c>
      <c r="AS1192">
        <f t="shared" si="1187"/>
        <v>3</v>
      </c>
      <c r="AT1192">
        <f t="shared" si="1188"/>
        <v>1</v>
      </c>
      <c r="AU1192" t="s">
        <v>100</v>
      </c>
      <c r="AV1192">
        <f t="shared" si="1189"/>
        <v>5</v>
      </c>
      <c r="AW1192">
        <f t="shared" si="1190"/>
        <v>1</v>
      </c>
      <c r="AX1192" t="s">
        <v>114</v>
      </c>
      <c r="AY1192">
        <f t="shared" si="1191"/>
        <v>5</v>
      </c>
      <c r="AZ1192">
        <f t="shared" si="1192"/>
        <v>1</v>
      </c>
      <c r="BA1192" s="6">
        <f t="shared" si="1193"/>
        <v>18</v>
      </c>
      <c r="BB1192" s="6">
        <f t="shared" si="1194"/>
        <v>4</v>
      </c>
      <c r="BC1192" s="6">
        <f t="shared" si="1195"/>
        <v>4.5</v>
      </c>
      <c r="BD1192" s="9">
        <f t="shared" si="1196"/>
        <v>0.58333333333333337</v>
      </c>
      <c r="BE1192" t="s">
        <v>56</v>
      </c>
      <c r="BF1192">
        <f t="shared" si="1197"/>
        <v>0</v>
      </c>
      <c r="BG1192">
        <f t="shared" si="1198"/>
        <v>0</v>
      </c>
      <c r="BH1192" t="s">
        <v>56</v>
      </c>
      <c r="BI1192">
        <f t="shared" si="1199"/>
        <v>0</v>
      </c>
      <c r="BJ1192">
        <f t="shared" si="1200"/>
        <v>0</v>
      </c>
      <c r="BK1192" t="s">
        <v>64</v>
      </c>
      <c r="BL1192">
        <f t="shared" si="1201"/>
        <v>4</v>
      </c>
      <c r="BM1192">
        <f t="shared" si="1202"/>
        <v>1</v>
      </c>
      <c r="BN1192" t="s">
        <v>64</v>
      </c>
      <c r="BO1192">
        <f t="shared" si="1203"/>
        <v>4</v>
      </c>
      <c r="BP1192">
        <f t="shared" si="1204"/>
        <v>1</v>
      </c>
      <c r="BQ1192" t="s">
        <v>66</v>
      </c>
      <c r="BR1192">
        <f t="shared" si="1205"/>
        <v>1</v>
      </c>
      <c r="BS1192">
        <f t="shared" si="1206"/>
        <v>1</v>
      </c>
      <c r="BT1192" t="s">
        <v>74</v>
      </c>
      <c r="BU1192">
        <f t="shared" si="1207"/>
        <v>7</v>
      </c>
      <c r="BV1192">
        <f t="shared" si="1208"/>
        <v>1</v>
      </c>
      <c r="BW1192" t="s">
        <v>79</v>
      </c>
      <c r="BX1192">
        <f t="shared" si="1209"/>
        <v>1</v>
      </c>
      <c r="BY1192">
        <f t="shared" si="1210"/>
        <v>1</v>
      </c>
      <c r="BZ1192" t="s">
        <v>147</v>
      </c>
      <c r="CA1192">
        <f t="shared" si="1211"/>
        <v>3</v>
      </c>
      <c r="CB1192">
        <f t="shared" si="1212"/>
        <v>1</v>
      </c>
      <c r="CC1192" t="s">
        <v>78</v>
      </c>
      <c r="CD1192">
        <f t="shared" si="1213"/>
        <v>1</v>
      </c>
      <c r="CE1192">
        <f t="shared" si="1214"/>
        <v>1</v>
      </c>
      <c r="CF1192" t="s">
        <v>82</v>
      </c>
      <c r="CG1192">
        <f t="shared" si="1215"/>
        <v>1</v>
      </c>
      <c r="CH1192">
        <f t="shared" si="1216"/>
        <v>1</v>
      </c>
      <c r="CI1192" t="s">
        <v>78</v>
      </c>
      <c r="CJ1192">
        <f t="shared" si="1217"/>
        <v>1</v>
      </c>
      <c r="CK1192">
        <f t="shared" si="1218"/>
        <v>1</v>
      </c>
      <c r="CL1192" t="s">
        <v>74</v>
      </c>
      <c r="CM1192">
        <f t="shared" si="1219"/>
        <v>1</v>
      </c>
      <c r="CN1192">
        <f t="shared" si="1220"/>
        <v>1</v>
      </c>
      <c r="CO1192" t="s">
        <v>84</v>
      </c>
      <c r="CP1192">
        <f t="shared" si="1221"/>
        <v>3</v>
      </c>
      <c r="CQ1192">
        <f t="shared" si="1222"/>
        <v>1</v>
      </c>
      <c r="CR1192" t="s">
        <v>112</v>
      </c>
      <c r="CS1192">
        <f t="shared" si="1223"/>
        <v>7</v>
      </c>
      <c r="CT1192">
        <f t="shared" si="1224"/>
        <v>1</v>
      </c>
      <c r="CU1192" t="s">
        <v>112</v>
      </c>
      <c r="CV1192">
        <f t="shared" si="1225"/>
        <v>7</v>
      </c>
      <c r="CW1192">
        <f t="shared" si="1226"/>
        <v>1</v>
      </c>
      <c r="CX1192" t="s">
        <v>112</v>
      </c>
      <c r="CY1192">
        <f t="shared" si="1227"/>
        <v>7</v>
      </c>
      <c r="CZ1192">
        <f t="shared" si="1228"/>
        <v>1</v>
      </c>
      <c r="DA1192" t="s">
        <v>99</v>
      </c>
      <c r="DB1192">
        <f t="shared" si="1229"/>
        <v>7</v>
      </c>
      <c r="DC1192">
        <f t="shared" si="1230"/>
        <v>1</v>
      </c>
      <c r="DD1192">
        <f t="shared" si="1231"/>
        <v>55</v>
      </c>
      <c r="DE1192">
        <f t="shared" si="1232"/>
        <v>15</v>
      </c>
      <c r="DF1192" s="7">
        <f t="shared" si="1233"/>
        <v>3.6666666666666665</v>
      </c>
      <c r="DG1192" s="8">
        <f t="shared" si="1234"/>
        <v>0.44444444444444442</v>
      </c>
      <c r="DH1192" s="1" t="s">
        <v>112</v>
      </c>
      <c r="DI1192" s="1" t="s">
        <v>154</v>
      </c>
      <c r="DJ1192" s="1" t="s">
        <v>56</v>
      </c>
      <c r="DK1192" s="1" t="s">
        <v>56</v>
      </c>
      <c r="DL1192" s="1" t="s">
        <v>68</v>
      </c>
      <c r="DM1192" s="1" t="s">
        <v>64</v>
      </c>
      <c r="DN1192" s="2" t="s">
        <v>56</v>
      </c>
      <c r="DO1192" s="2" t="s">
        <v>56</v>
      </c>
      <c r="DP1192" s="2" t="s">
        <v>56</v>
      </c>
      <c r="DQ1192" s="2">
        <v>4</v>
      </c>
      <c r="DR1192" s="2" t="s">
        <v>111</v>
      </c>
      <c r="DS1192" s="2">
        <v>4</v>
      </c>
    </row>
    <row r="1193" spans="1:123" x14ac:dyDescent="0.25">
      <c r="A1193">
        <v>2018</v>
      </c>
      <c r="B1193">
        <v>1191</v>
      </c>
      <c r="C1193" t="s">
        <v>102</v>
      </c>
      <c r="D1193">
        <v>2</v>
      </c>
      <c r="E1193">
        <v>51</v>
      </c>
      <c r="F1193">
        <v>1967</v>
      </c>
      <c r="G1193">
        <v>14</v>
      </c>
      <c r="H1193">
        <f t="shared" si="1171"/>
        <v>14</v>
      </c>
      <c r="I1193" t="s">
        <v>90</v>
      </c>
      <c r="J1193">
        <f t="shared" si="1172"/>
        <v>1</v>
      </c>
      <c r="K1193" t="s">
        <v>59</v>
      </c>
      <c r="L1193">
        <f t="shared" si="1173"/>
        <v>3</v>
      </c>
      <c r="M1193" t="s">
        <v>59</v>
      </c>
      <c r="N1193">
        <f t="shared" si="1174"/>
        <v>5</v>
      </c>
      <c r="O1193" t="s">
        <v>60</v>
      </c>
      <c r="P1193">
        <f t="shared" si="1175"/>
        <v>7</v>
      </c>
      <c r="Q1193">
        <f t="shared" si="1176"/>
        <v>1</v>
      </c>
      <c r="R1193">
        <v>3</v>
      </c>
      <c r="S1193" t="s">
        <v>101</v>
      </c>
      <c r="T1193">
        <f t="shared" si="1177"/>
        <v>1</v>
      </c>
      <c r="U1193">
        <f t="shared" si="1178"/>
        <v>1</v>
      </c>
      <c r="V1193" t="s">
        <v>92</v>
      </c>
      <c r="W1193">
        <v>72640</v>
      </c>
      <c r="X1193">
        <v>12485</v>
      </c>
      <c r="Y1193">
        <v>19277.5</v>
      </c>
      <c r="Z1193" t="s">
        <v>109</v>
      </c>
      <c r="AA1193">
        <f t="shared" si="1179"/>
        <v>5</v>
      </c>
      <c r="AB1193">
        <f t="shared" si="1180"/>
        <v>1</v>
      </c>
      <c r="AC1193" t="s">
        <v>71</v>
      </c>
      <c r="AD1193" s="6">
        <f t="shared" si="1181"/>
        <v>4</v>
      </c>
      <c r="AE1193">
        <f t="shared" si="1182"/>
        <v>1</v>
      </c>
      <c r="AF1193" t="s">
        <v>75</v>
      </c>
      <c r="AG1193" t="s">
        <v>161</v>
      </c>
      <c r="AH1193" t="s">
        <v>56</v>
      </c>
      <c r="AI1193" s="6" t="str">
        <f t="shared" si="1170"/>
        <v>Lutheran-dk which</v>
      </c>
      <c r="AJ1193" t="s">
        <v>71</v>
      </c>
      <c r="AK1193" s="6">
        <f t="shared" si="1183"/>
        <v>2</v>
      </c>
      <c r="AL1193" t="s">
        <v>71</v>
      </c>
      <c r="AM1193" s="6">
        <f t="shared" si="1183"/>
        <v>2</v>
      </c>
      <c r="AN1193" s="6">
        <f t="shared" si="1184"/>
        <v>0</v>
      </c>
      <c r="AO1193" t="s">
        <v>152</v>
      </c>
      <c r="AP1193">
        <f t="shared" si="1185"/>
        <v>4</v>
      </c>
      <c r="AQ1193">
        <f t="shared" si="1186"/>
        <v>1</v>
      </c>
      <c r="AR1193" t="s">
        <v>73</v>
      </c>
      <c r="AS1193">
        <f t="shared" si="1187"/>
        <v>7</v>
      </c>
      <c r="AT1193">
        <f t="shared" si="1188"/>
        <v>1</v>
      </c>
      <c r="AU1193" t="s">
        <v>100</v>
      </c>
      <c r="AV1193">
        <f t="shared" si="1189"/>
        <v>5</v>
      </c>
      <c r="AW1193">
        <f t="shared" si="1190"/>
        <v>1</v>
      </c>
      <c r="AX1193" t="s">
        <v>88</v>
      </c>
      <c r="AY1193">
        <f t="shared" si="1191"/>
        <v>7</v>
      </c>
      <c r="AZ1193">
        <f t="shared" si="1192"/>
        <v>1</v>
      </c>
      <c r="BA1193" s="6">
        <f t="shared" si="1193"/>
        <v>23</v>
      </c>
      <c r="BB1193" s="6">
        <f t="shared" si="1194"/>
        <v>4</v>
      </c>
      <c r="BC1193" s="6">
        <f t="shared" si="1195"/>
        <v>5.75</v>
      </c>
      <c r="BD1193" s="9">
        <f t="shared" si="1196"/>
        <v>0.79166666666666663</v>
      </c>
      <c r="BE1193" t="s">
        <v>63</v>
      </c>
      <c r="BF1193">
        <f t="shared" si="1197"/>
        <v>1</v>
      </c>
      <c r="BG1193">
        <f t="shared" si="1198"/>
        <v>1</v>
      </c>
      <c r="BH1193" t="s">
        <v>64</v>
      </c>
      <c r="BI1193">
        <f t="shared" si="1199"/>
        <v>4</v>
      </c>
      <c r="BJ1193">
        <f t="shared" si="1200"/>
        <v>1</v>
      </c>
      <c r="BK1193" t="s">
        <v>56</v>
      </c>
      <c r="BL1193">
        <f t="shared" si="1201"/>
        <v>0</v>
      </c>
      <c r="BM1193">
        <f t="shared" si="1202"/>
        <v>0</v>
      </c>
      <c r="BN1193" t="s">
        <v>56</v>
      </c>
      <c r="BO1193">
        <f t="shared" si="1203"/>
        <v>0</v>
      </c>
      <c r="BP1193">
        <f t="shared" si="1204"/>
        <v>0</v>
      </c>
      <c r="BQ1193" t="s">
        <v>66</v>
      </c>
      <c r="BR1193">
        <f t="shared" si="1205"/>
        <v>1</v>
      </c>
      <c r="BS1193">
        <f t="shared" si="1206"/>
        <v>1</v>
      </c>
      <c r="BT1193" t="s">
        <v>74</v>
      </c>
      <c r="BU1193">
        <f t="shared" si="1207"/>
        <v>7</v>
      </c>
      <c r="BV1193">
        <f t="shared" si="1208"/>
        <v>1</v>
      </c>
      <c r="BW1193" t="s">
        <v>56</v>
      </c>
      <c r="BX1193">
        <f t="shared" si="1209"/>
        <v>0</v>
      </c>
      <c r="BY1193">
        <f t="shared" si="1210"/>
        <v>0</v>
      </c>
      <c r="BZ1193" t="s">
        <v>56</v>
      </c>
      <c r="CA1193">
        <f t="shared" si="1211"/>
        <v>0</v>
      </c>
      <c r="CB1193">
        <f t="shared" si="1212"/>
        <v>0</v>
      </c>
      <c r="CC1193" t="s">
        <v>56</v>
      </c>
      <c r="CD1193">
        <f t="shared" si="1213"/>
        <v>0</v>
      </c>
      <c r="CE1193">
        <f t="shared" si="1214"/>
        <v>0</v>
      </c>
      <c r="CF1193" t="s">
        <v>56</v>
      </c>
      <c r="CG1193">
        <f t="shared" si="1215"/>
        <v>0</v>
      </c>
      <c r="CH1193">
        <f t="shared" si="1216"/>
        <v>0</v>
      </c>
      <c r="CI1193" t="s">
        <v>56</v>
      </c>
      <c r="CJ1193">
        <f t="shared" si="1217"/>
        <v>0</v>
      </c>
      <c r="CK1193">
        <f t="shared" si="1218"/>
        <v>0</v>
      </c>
      <c r="CL1193" t="s">
        <v>56</v>
      </c>
      <c r="CM1193">
        <f t="shared" si="1219"/>
        <v>0</v>
      </c>
      <c r="CN1193">
        <f t="shared" si="1220"/>
        <v>0</v>
      </c>
      <c r="CO1193" t="s">
        <v>56</v>
      </c>
      <c r="CP1193">
        <f t="shared" si="1221"/>
        <v>0</v>
      </c>
      <c r="CQ1193">
        <f t="shared" si="1222"/>
        <v>0</v>
      </c>
      <c r="CR1193" t="s">
        <v>56</v>
      </c>
      <c r="CS1193">
        <f t="shared" si="1223"/>
        <v>0</v>
      </c>
      <c r="CT1193">
        <f t="shared" si="1224"/>
        <v>0</v>
      </c>
      <c r="CU1193" t="s">
        <v>56</v>
      </c>
      <c r="CV1193">
        <f t="shared" si="1225"/>
        <v>0</v>
      </c>
      <c r="CW1193">
        <f t="shared" si="1226"/>
        <v>0</v>
      </c>
      <c r="CX1193" t="s">
        <v>56</v>
      </c>
      <c r="CY1193">
        <f t="shared" si="1227"/>
        <v>0</v>
      </c>
      <c r="CZ1193">
        <f t="shared" si="1228"/>
        <v>0</v>
      </c>
      <c r="DA1193" t="s">
        <v>155</v>
      </c>
      <c r="DB1193">
        <f t="shared" si="1229"/>
        <v>1</v>
      </c>
      <c r="DC1193">
        <f t="shared" si="1230"/>
        <v>1</v>
      </c>
      <c r="DD1193">
        <f t="shared" si="1231"/>
        <v>13</v>
      </c>
      <c r="DE1193">
        <f t="shared" si="1232"/>
        <v>4</v>
      </c>
      <c r="DF1193" s="7">
        <f t="shared" si="1233"/>
        <v>3.25</v>
      </c>
      <c r="DG1193" s="8">
        <f t="shared" si="1234"/>
        <v>0.375</v>
      </c>
      <c r="DH1193" s="1" t="s">
        <v>56</v>
      </c>
      <c r="DI1193" s="1" t="s">
        <v>154</v>
      </c>
      <c r="DJ1193" s="1" t="s">
        <v>65</v>
      </c>
      <c r="DK1193" s="1" t="s">
        <v>74</v>
      </c>
      <c r="DL1193" s="1" t="s">
        <v>68</v>
      </c>
      <c r="DM1193" s="1" t="s">
        <v>56</v>
      </c>
      <c r="DN1193" s="2">
        <v>4</v>
      </c>
      <c r="DO1193" s="2" t="s">
        <v>56</v>
      </c>
      <c r="DP1193" s="2" t="s">
        <v>56</v>
      </c>
      <c r="DQ1193" s="2" t="s">
        <v>56</v>
      </c>
      <c r="DR1193" s="2" t="s">
        <v>56</v>
      </c>
      <c r="DS1193" s="2" t="s">
        <v>56</v>
      </c>
    </row>
    <row r="1194" spans="1:123" x14ac:dyDescent="0.25">
      <c r="A1194">
        <v>2018</v>
      </c>
      <c r="B1194">
        <v>1192</v>
      </c>
      <c r="C1194" t="s">
        <v>118</v>
      </c>
      <c r="D1194">
        <v>2</v>
      </c>
      <c r="E1194">
        <v>66</v>
      </c>
      <c r="F1194">
        <v>1952</v>
      </c>
      <c r="G1194">
        <v>12</v>
      </c>
      <c r="H1194">
        <f t="shared" si="1171"/>
        <v>12</v>
      </c>
      <c r="I1194" t="s">
        <v>58</v>
      </c>
      <c r="J1194">
        <f t="shared" si="1172"/>
        <v>2</v>
      </c>
      <c r="K1194" t="s">
        <v>59</v>
      </c>
      <c r="L1194">
        <f t="shared" si="1173"/>
        <v>3</v>
      </c>
      <c r="M1194" t="s">
        <v>59</v>
      </c>
      <c r="N1194">
        <f t="shared" si="1174"/>
        <v>5</v>
      </c>
      <c r="O1194" t="s">
        <v>125</v>
      </c>
      <c r="P1194">
        <f t="shared" si="1175"/>
        <v>4</v>
      </c>
      <c r="Q1194">
        <f t="shared" si="1176"/>
        <v>1</v>
      </c>
      <c r="R1194">
        <v>2</v>
      </c>
      <c r="S1194" t="s">
        <v>101</v>
      </c>
      <c r="T1194">
        <f t="shared" si="1177"/>
        <v>1</v>
      </c>
      <c r="U1194">
        <f t="shared" si="1178"/>
        <v>1</v>
      </c>
      <c r="V1194" t="s">
        <v>92</v>
      </c>
      <c r="W1194">
        <v>54480</v>
      </c>
      <c r="X1194">
        <v>0</v>
      </c>
      <c r="Y1194">
        <v>0</v>
      </c>
      <c r="Z1194" t="s">
        <v>109</v>
      </c>
      <c r="AA1194">
        <f t="shared" si="1179"/>
        <v>5</v>
      </c>
      <c r="AB1194">
        <f t="shared" si="1180"/>
        <v>1</v>
      </c>
      <c r="AC1194" t="s">
        <v>62</v>
      </c>
      <c r="AD1194" s="6">
        <f t="shared" si="1181"/>
        <v>2</v>
      </c>
      <c r="AE1194">
        <f t="shared" si="1182"/>
        <v>1</v>
      </c>
      <c r="AF1194" t="s">
        <v>75</v>
      </c>
      <c r="AG1194" t="s">
        <v>211</v>
      </c>
      <c r="AH1194" t="s">
        <v>56</v>
      </c>
      <c r="AI1194" s="6" t="str">
        <f t="shared" si="1170"/>
        <v>Lutheran-mo synod</v>
      </c>
      <c r="AJ1194" t="s">
        <v>77</v>
      </c>
      <c r="AK1194" s="6">
        <f t="shared" si="1183"/>
        <v>3</v>
      </c>
      <c r="AL1194" t="s">
        <v>77</v>
      </c>
      <c r="AM1194" s="6">
        <f t="shared" si="1183"/>
        <v>3</v>
      </c>
      <c r="AN1194" s="6">
        <f t="shared" si="1184"/>
        <v>0</v>
      </c>
      <c r="AO1194" t="s">
        <v>134</v>
      </c>
      <c r="AP1194">
        <f t="shared" si="1185"/>
        <v>7</v>
      </c>
      <c r="AQ1194">
        <f t="shared" si="1186"/>
        <v>1</v>
      </c>
      <c r="AR1194" t="s">
        <v>73</v>
      </c>
      <c r="AS1194">
        <f t="shared" si="1187"/>
        <v>7</v>
      </c>
      <c r="AT1194">
        <f t="shared" si="1188"/>
        <v>1</v>
      </c>
      <c r="AU1194" t="s">
        <v>100</v>
      </c>
      <c r="AV1194">
        <f t="shared" si="1189"/>
        <v>5</v>
      </c>
      <c r="AW1194">
        <f t="shared" si="1190"/>
        <v>1</v>
      </c>
      <c r="AX1194" t="s">
        <v>88</v>
      </c>
      <c r="AY1194">
        <f t="shared" si="1191"/>
        <v>7</v>
      </c>
      <c r="AZ1194">
        <f t="shared" si="1192"/>
        <v>1</v>
      </c>
      <c r="BA1194" s="6">
        <f t="shared" si="1193"/>
        <v>26</v>
      </c>
      <c r="BB1194" s="6">
        <f t="shared" si="1194"/>
        <v>4</v>
      </c>
      <c r="BC1194" s="6">
        <f t="shared" si="1195"/>
        <v>6.5</v>
      </c>
      <c r="BD1194" s="9">
        <f t="shared" si="1196"/>
        <v>0.91666666666666663</v>
      </c>
      <c r="BE1194" t="s">
        <v>56</v>
      </c>
      <c r="BF1194">
        <f t="shared" si="1197"/>
        <v>0</v>
      </c>
      <c r="BG1194">
        <f t="shared" si="1198"/>
        <v>0</v>
      </c>
      <c r="BH1194" t="s">
        <v>56</v>
      </c>
      <c r="BI1194">
        <f t="shared" si="1199"/>
        <v>0</v>
      </c>
      <c r="BJ1194">
        <f t="shared" si="1200"/>
        <v>0</v>
      </c>
      <c r="BK1194" t="s">
        <v>64</v>
      </c>
      <c r="BL1194">
        <f t="shared" si="1201"/>
        <v>4</v>
      </c>
      <c r="BM1194">
        <f t="shared" si="1202"/>
        <v>1</v>
      </c>
      <c r="BN1194" t="s">
        <v>63</v>
      </c>
      <c r="BO1194">
        <f t="shared" si="1203"/>
        <v>1</v>
      </c>
      <c r="BP1194">
        <f t="shared" si="1204"/>
        <v>1</v>
      </c>
      <c r="BQ1194" t="s">
        <v>56</v>
      </c>
      <c r="BR1194">
        <f t="shared" si="1205"/>
        <v>0</v>
      </c>
      <c r="BS1194">
        <f t="shared" si="1206"/>
        <v>0</v>
      </c>
      <c r="BT1194" t="s">
        <v>74</v>
      </c>
      <c r="BU1194">
        <f t="shared" si="1207"/>
        <v>7</v>
      </c>
      <c r="BV1194">
        <f t="shared" si="1208"/>
        <v>1</v>
      </c>
      <c r="BW1194" t="s">
        <v>79</v>
      </c>
      <c r="BX1194">
        <f t="shared" si="1209"/>
        <v>1</v>
      </c>
      <c r="BY1194">
        <f t="shared" si="1210"/>
        <v>1</v>
      </c>
      <c r="BZ1194" t="s">
        <v>80</v>
      </c>
      <c r="CA1194">
        <f t="shared" si="1211"/>
        <v>1</v>
      </c>
      <c r="CB1194">
        <f t="shared" si="1212"/>
        <v>1</v>
      </c>
      <c r="CC1194" t="s">
        <v>78</v>
      </c>
      <c r="CD1194">
        <f t="shared" si="1213"/>
        <v>1</v>
      </c>
      <c r="CE1194">
        <f t="shared" si="1214"/>
        <v>1</v>
      </c>
      <c r="CF1194" t="s">
        <v>82</v>
      </c>
      <c r="CG1194">
        <f t="shared" si="1215"/>
        <v>1</v>
      </c>
      <c r="CH1194">
        <f t="shared" si="1216"/>
        <v>1</v>
      </c>
      <c r="CI1194" t="s">
        <v>74</v>
      </c>
      <c r="CJ1194">
        <f t="shared" si="1217"/>
        <v>7</v>
      </c>
      <c r="CK1194">
        <f t="shared" si="1218"/>
        <v>1</v>
      </c>
      <c r="CL1194" t="s">
        <v>78</v>
      </c>
      <c r="CM1194">
        <f t="shared" si="1219"/>
        <v>7</v>
      </c>
      <c r="CN1194">
        <f t="shared" si="1220"/>
        <v>1</v>
      </c>
      <c r="CO1194" t="s">
        <v>83</v>
      </c>
      <c r="CP1194">
        <f t="shared" si="1221"/>
        <v>4</v>
      </c>
      <c r="CQ1194">
        <f t="shared" si="1222"/>
        <v>1</v>
      </c>
      <c r="CR1194" t="s">
        <v>67</v>
      </c>
      <c r="CS1194">
        <f t="shared" si="1223"/>
        <v>5</v>
      </c>
      <c r="CT1194">
        <f t="shared" si="1224"/>
        <v>1</v>
      </c>
      <c r="CU1194" t="s">
        <v>67</v>
      </c>
      <c r="CV1194">
        <f t="shared" si="1225"/>
        <v>5</v>
      </c>
      <c r="CW1194">
        <f t="shared" si="1226"/>
        <v>1</v>
      </c>
      <c r="CX1194" t="s">
        <v>67</v>
      </c>
      <c r="CY1194">
        <f t="shared" si="1227"/>
        <v>5</v>
      </c>
      <c r="CZ1194">
        <f t="shared" si="1228"/>
        <v>1</v>
      </c>
      <c r="DA1194" t="s">
        <v>56</v>
      </c>
      <c r="DB1194">
        <f t="shared" si="1229"/>
        <v>0</v>
      </c>
      <c r="DC1194">
        <f t="shared" si="1230"/>
        <v>0</v>
      </c>
      <c r="DD1194">
        <f t="shared" si="1231"/>
        <v>49</v>
      </c>
      <c r="DE1194">
        <f t="shared" si="1232"/>
        <v>13</v>
      </c>
      <c r="DF1194" s="7">
        <f t="shared" si="1233"/>
        <v>3.7692307692307692</v>
      </c>
      <c r="DG1194" s="8">
        <f t="shared" si="1234"/>
        <v>0.46153846153846151</v>
      </c>
      <c r="DH1194" s="1" t="s">
        <v>67</v>
      </c>
      <c r="DI1194" s="1" t="s">
        <v>56</v>
      </c>
      <c r="DJ1194" s="1" t="s">
        <v>56</v>
      </c>
      <c r="DK1194" s="1" t="s">
        <v>78</v>
      </c>
      <c r="DL1194" s="1" t="s">
        <v>68</v>
      </c>
      <c r="DM1194" s="1" t="s">
        <v>65</v>
      </c>
      <c r="DN1194" s="2">
        <v>4</v>
      </c>
      <c r="DO1194" s="2">
        <v>3</v>
      </c>
      <c r="DP1194" s="2">
        <v>5</v>
      </c>
      <c r="DQ1194" s="2">
        <v>4</v>
      </c>
      <c r="DR1194" s="2">
        <v>6</v>
      </c>
      <c r="DS1194" s="2">
        <v>3</v>
      </c>
    </row>
    <row r="1195" spans="1:123" x14ac:dyDescent="0.25">
      <c r="A1195">
        <v>2018</v>
      </c>
      <c r="B1195">
        <v>1193</v>
      </c>
      <c r="C1195" t="s">
        <v>57</v>
      </c>
      <c r="D1195">
        <v>1</v>
      </c>
      <c r="E1195">
        <v>43</v>
      </c>
      <c r="F1195">
        <v>1975</v>
      </c>
      <c r="G1195">
        <v>14</v>
      </c>
      <c r="H1195">
        <f t="shared" si="1171"/>
        <v>14</v>
      </c>
      <c r="I1195" t="s">
        <v>58</v>
      </c>
      <c r="J1195">
        <f t="shared" si="1172"/>
        <v>2</v>
      </c>
      <c r="K1195" t="s">
        <v>59</v>
      </c>
      <c r="L1195">
        <f t="shared" si="1173"/>
        <v>3</v>
      </c>
      <c r="M1195" t="s">
        <v>59</v>
      </c>
      <c r="N1195">
        <f t="shared" si="1174"/>
        <v>5</v>
      </c>
      <c r="O1195" t="s">
        <v>60</v>
      </c>
      <c r="P1195">
        <f t="shared" si="1175"/>
        <v>7</v>
      </c>
      <c r="Q1195">
        <f t="shared" si="1176"/>
        <v>1</v>
      </c>
      <c r="R1195">
        <v>2</v>
      </c>
      <c r="S1195" t="s">
        <v>56</v>
      </c>
      <c r="T1195">
        <f t="shared" si="1177"/>
        <v>0</v>
      </c>
      <c r="U1195">
        <f t="shared" si="1178"/>
        <v>0</v>
      </c>
      <c r="V1195" t="s">
        <v>61</v>
      </c>
      <c r="W1195">
        <v>119879.4173</v>
      </c>
      <c r="X1195">
        <v>151050.72140000001</v>
      </c>
      <c r="Y1195">
        <v>182695.90979999999</v>
      </c>
      <c r="Z1195" t="s">
        <v>81</v>
      </c>
      <c r="AA1195">
        <f t="shared" si="1179"/>
        <v>3</v>
      </c>
      <c r="AB1195">
        <f t="shared" si="1180"/>
        <v>1</v>
      </c>
      <c r="AC1195" t="s">
        <v>104</v>
      </c>
      <c r="AD1195" s="6">
        <f t="shared" si="1181"/>
        <v>3</v>
      </c>
      <c r="AE1195">
        <f t="shared" si="1182"/>
        <v>1</v>
      </c>
      <c r="AF1195" t="s">
        <v>105</v>
      </c>
      <c r="AG1195" t="s">
        <v>56</v>
      </c>
      <c r="AH1195" t="s">
        <v>56</v>
      </c>
      <c r="AI1195" s="6" t="str">
        <f t="shared" si="1170"/>
        <v>None</v>
      </c>
      <c r="AJ1195" t="s">
        <v>106</v>
      </c>
      <c r="AK1195" s="6">
        <f t="shared" si="1183"/>
        <v>1</v>
      </c>
      <c r="AL1195" t="s">
        <v>106</v>
      </c>
      <c r="AM1195" s="6">
        <f t="shared" si="1183"/>
        <v>1</v>
      </c>
      <c r="AN1195" s="6">
        <f t="shared" si="1184"/>
        <v>0</v>
      </c>
      <c r="AO1195" t="s">
        <v>96</v>
      </c>
      <c r="AP1195">
        <f t="shared" si="1185"/>
        <v>3</v>
      </c>
      <c r="AQ1195">
        <f t="shared" si="1186"/>
        <v>1</v>
      </c>
      <c r="AR1195" t="s">
        <v>107</v>
      </c>
      <c r="AS1195">
        <f t="shared" si="1187"/>
        <v>1</v>
      </c>
      <c r="AT1195">
        <f t="shared" si="1188"/>
        <v>1</v>
      </c>
      <c r="AU1195" t="s">
        <v>158</v>
      </c>
      <c r="AV1195">
        <f t="shared" si="1189"/>
        <v>1</v>
      </c>
      <c r="AW1195">
        <f t="shared" si="1190"/>
        <v>1</v>
      </c>
      <c r="AX1195" t="s">
        <v>114</v>
      </c>
      <c r="AY1195">
        <f t="shared" si="1191"/>
        <v>5</v>
      </c>
      <c r="AZ1195">
        <f t="shared" si="1192"/>
        <v>1</v>
      </c>
      <c r="BA1195" s="6">
        <f t="shared" si="1193"/>
        <v>10</v>
      </c>
      <c r="BB1195" s="6">
        <f t="shared" si="1194"/>
        <v>4</v>
      </c>
      <c r="BC1195" s="6">
        <f t="shared" si="1195"/>
        <v>2.5</v>
      </c>
      <c r="BD1195" s="9">
        <f t="shared" si="1196"/>
        <v>0.25</v>
      </c>
      <c r="BE1195" t="s">
        <v>56</v>
      </c>
      <c r="BF1195">
        <f t="shared" si="1197"/>
        <v>0</v>
      </c>
      <c r="BG1195">
        <f t="shared" si="1198"/>
        <v>0</v>
      </c>
      <c r="BH1195" t="s">
        <v>56</v>
      </c>
      <c r="BI1195">
        <f t="shared" si="1199"/>
        <v>0</v>
      </c>
      <c r="BJ1195">
        <f t="shared" si="1200"/>
        <v>0</v>
      </c>
      <c r="BK1195" t="s">
        <v>93</v>
      </c>
      <c r="BL1195">
        <f t="shared" si="1201"/>
        <v>4</v>
      </c>
      <c r="BM1195">
        <f t="shared" si="1202"/>
        <v>1</v>
      </c>
      <c r="BN1195" t="s">
        <v>93</v>
      </c>
      <c r="BO1195">
        <f t="shared" si="1203"/>
        <v>4</v>
      </c>
      <c r="BP1195">
        <f t="shared" si="1204"/>
        <v>1</v>
      </c>
      <c r="BQ1195" t="s">
        <v>66</v>
      </c>
      <c r="BR1195">
        <f t="shared" si="1205"/>
        <v>1</v>
      </c>
      <c r="BS1195">
        <f t="shared" si="1206"/>
        <v>1</v>
      </c>
      <c r="BT1195" t="s">
        <v>74</v>
      </c>
      <c r="BU1195">
        <f t="shared" si="1207"/>
        <v>7</v>
      </c>
      <c r="BV1195">
        <f t="shared" si="1208"/>
        <v>1</v>
      </c>
      <c r="BW1195" t="s">
        <v>117</v>
      </c>
      <c r="BX1195">
        <f t="shared" si="1209"/>
        <v>3</v>
      </c>
      <c r="BY1195">
        <f t="shared" si="1210"/>
        <v>1</v>
      </c>
      <c r="BZ1195" t="s">
        <v>108</v>
      </c>
      <c r="CA1195">
        <f t="shared" si="1211"/>
        <v>4</v>
      </c>
      <c r="CB1195">
        <f t="shared" si="1212"/>
        <v>1</v>
      </c>
      <c r="CC1195" t="s">
        <v>78</v>
      </c>
      <c r="CD1195">
        <f t="shared" si="1213"/>
        <v>1</v>
      </c>
      <c r="CE1195">
        <f t="shared" si="1214"/>
        <v>1</v>
      </c>
      <c r="CF1195" t="s">
        <v>93</v>
      </c>
      <c r="CG1195">
        <f t="shared" si="1215"/>
        <v>4</v>
      </c>
      <c r="CH1195">
        <f t="shared" si="1216"/>
        <v>1</v>
      </c>
      <c r="CI1195" t="s">
        <v>93</v>
      </c>
      <c r="CJ1195">
        <f t="shared" si="1217"/>
        <v>4</v>
      </c>
      <c r="CK1195">
        <f t="shared" si="1218"/>
        <v>1</v>
      </c>
      <c r="CL1195" t="s">
        <v>93</v>
      </c>
      <c r="CM1195">
        <f t="shared" si="1219"/>
        <v>4</v>
      </c>
      <c r="CN1195">
        <f t="shared" si="1220"/>
        <v>1</v>
      </c>
      <c r="CO1195" t="s">
        <v>83</v>
      </c>
      <c r="CP1195">
        <f t="shared" si="1221"/>
        <v>4</v>
      </c>
      <c r="CQ1195">
        <f t="shared" si="1222"/>
        <v>1</v>
      </c>
      <c r="CR1195" t="s">
        <v>83</v>
      </c>
      <c r="CS1195">
        <f t="shared" si="1223"/>
        <v>4</v>
      </c>
      <c r="CT1195">
        <f t="shared" si="1224"/>
        <v>1</v>
      </c>
      <c r="CU1195" t="s">
        <v>83</v>
      </c>
      <c r="CV1195">
        <f t="shared" si="1225"/>
        <v>4</v>
      </c>
      <c r="CW1195">
        <f t="shared" si="1226"/>
        <v>1</v>
      </c>
      <c r="CX1195" t="s">
        <v>83</v>
      </c>
      <c r="CY1195">
        <f t="shared" si="1227"/>
        <v>4</v>
      </c>
      <c r="CZ1195">
        <f t="shared" si="1228"/>
        <v>1</v>
      </c>
      <c r="DA1195" t="s">
        <v>99</v>
      </c>
      <c r="DB1195">
        <f t="shared" si="1229"/>
        <v>7</v>
      </c>
      <c r="DC1195">
        <f t="shared" si="1230"/>
        <v>1</v>
      </c>
      <c r="DD1195">
        <f t="shared" si="1231"/>
        <v>59</v>
      </c>
      <c r="DE1195">
        <f t="shared" si="1232"/>
        <v>15</v>
      </c>
      <c r="DF1195" s="7">
        <f t="shared" si="1233"/>
        <v>3.9333333333333331</v>
      </c>
      <c r="DG1195" s="8">
        <f t="shared" si="1234"/>
        <v>0.48888888888888887</v>
      </c>
      <c r="DH1195" s="1" t="s">
        <v>83</v>
      </c>
      <c r="DI1195" s="1" t="s">
        <v>85</v>
      </c>
      <c r="DJ1195" s="1" t="s">
        <v>56</v>
      </c>
      <c r="DK1195" s="1" t="s">
        <v>56</v>
      </c>
      <c r="DL1195" s="1" t="s">
        <v>93</v>
      </c>
      <c r="DM1195" s="1" t="s">
        <v>93</v>
      </c>
      <c r="DN1195" s="2" t="s">
        <v>56</v>
      </c>
      <c r="DO1195" s="2" t="s">
        <v>56</v>
      </c>
      <c r="DP1195" s="2" t="s">
        <v>56</v>
      </c>
      <c r="DQ1195" s="2">
        <v>4</v>
      </c>
      <c r="DR1195" s="2">
        <v>4</v>
      </c>
      <c r="DS1195" s="2">
        <v>4</v>
      </c>
    </row>
    <row r="1196" spans="1:123" x14ac:dyDescent="0.25">
      <c r="A1196">
        <v>2018</v>
      </c>
      <c r="B1196">
        <v>1194</v>
      </c>
      <c r="C1196" t="s">
        <v>124</v>
      </c>
      <c r="D1196">
        <v>3</v>
      </c>
      <c r="E1196">
        <v>74</v>
      </c>
      <c r="F1196">
        <v>1944</v>
      </c>
      <c r="G1196">
        <v>11</v>
      </c>
      <c r="H1196">
        <f t="shared" si="1171"/>
        <v>11</v>
      </c>
      <c r="I1196" t="s">
        <v>90</v>
      </c>
      <c r="J1196">
        <f t="shared" si="1172"/>
        <v>1</v>
      </c>
      <c r="K1196" t="s">
        <v>59</v>
      </c>
      <c r="L1196">
        <f t="shared" si="1173"/>
        <v>3</v>
      </c>
      <c r="M1196" t="s">
        <v>59</v>
      </c>
      <c r="N1196">
        <f t="shared" si="1174"/>
        <v>5</v>
      </c>
      <c r="O1196" t="s">
        <v>125</v>
      </c>
      <c r="P1196">
        <f t="shared" si="1175"/>
        <v>4</v>
      </c>
      <c r="Q1196">
        <f t="shared" si="1176"/>
        <v>1</v>
      </c>
      <c r="R1196">
        <v>1</v>
      </c>
      <c r="S1196" t="s">
        <v>56</v>
      </c>
      <c r="T1196">
        <f t="shared" si="1177"/>
        <v>0</v>
      </c>
      <c r="U1196">
        <f t="shared" si="1178"/>
        <v>0</v>
      </c>
      <c r="V1196" t="s">
        <v>93</v>
      </c>
      <c r="W1196">
        <v>0</v>
      </c>
      <c r="X1196">
        <v>0</v>
      </c>
      <c r="Y1196">
        <v>0</v>
      </c>
      <c r="Z1196" t="s">
        <v>109</v>
      </c>
      <c r="AA1196">
        <f t="shared" si="1179"/>
        <v>5</v>
      </c>
      <c r="AB1196">
        <f t="shared" si="1180"/>
        <v>1</v>
      </c>
      <c r="AC1196" t="s">
        <v>104</v>
      </c>
      <c r="AD1196" s="6">
        <f t="shared" si="1181"/>
        <v>3</v>
      </c>
      <c r="AE1196">
        <f t="shared" si="1182"/>
        <v>1</v>
      </c>
      <c r="AF1196" t="s">
        <v>75</v>
      </c>
      <c r="AG1196" t="s">
        <v>115</v>
      </c>
      <c r="AH1196" t="s">
        <v>56</v>
      </c>
      <c r="AI1196" s="6" t="str">
        <f t="shared" si="1170"/>
        <v>United methodist</v>
      </c>
      <c r="AJ1196" t="s">
        <v>106</v>
      </c>
      <c r="AK1196" s="6">
        <f t="shared" si="1183"/>
        <v>1</v>
      </c>
      <c r="AL1196" t="s">
        <v>106</v>
      </c>
      <c r="AM1196" s="6">
        <f t="shared" si="1183"/>
        <v>1</v>
      </c>
      <c r="AN1196" s="6">
        <f t="shared" si="1184"/>
        <v>0</v>
      </c>
      <c r="AO1196" t="s">
        <v>110</v>
      </c>
      <c r="AP1196">
        <f t="shared" si="1185"/>
        <v>1</v>
      </c>
      <c r="AQ1196">
        <f t="shared" si="1186"/>
        <v>1</v>
      </c>
      <c r="AR1196" t="s">
        <v>129</v>
      </c>
      <c r="AS1196">
        <f t="shared" si="1187"/>
        <v>3</v>
      </c>
      <c r="AT1196">
        <f t="shared" si="1188"/>
        <v>1</v>
      </c>
      <c r="AU1196" t="s">
        <v>100</v>
      </c>
      <c r="AV1196">
        <f t="shared" si="1189"/>
        <v>5</v>
      </c>
      <c r="AW1196">
        <f t="shared" si="1190"/>
        <v>1</v>
      </c>
      <c r="AX1196" t="s">
        <v>114</v>
      </c>
      <c r="AY1196">
        <f t="shared" si="1191"/>
        <v>5</v>
      </c>
      <c r="AZ1196">
        <f t="shared" si="1192"/>
        <v>1</v>
      </c>
      <c r="BA1196" s="6">
        <f t="shared" si="1193"/>
        <v>14</v>
      </c>
      <c r="BB1196" s="6">
        <f t="shared" si="1194"/>
        <v>4</v>
      </c>
      <c r="BC1196" s="6">
        <f t="shared" si="1195"/>
        <v>3.5</v>
      </c>
      <c r="BD1196" s="9">
        <f t="shared" si="1196"/>
        <v>0.41666666666666669</v>
      </c>
      <c r="BE1196" t="s">
        <v>93</v>
      </c>
      <c r="BF1196">
        <f t="shared" si="1197"/>
        <v>4</v>
      </c>
      <c r="BG1196">
        <f t="shared" si="1198"/>
        <v>1</v>
      </c>
      <c r="BH1196" t="s">
        <v>64</v>
      </c>
      <c r="BI1196">
        <f t="shared" si="1199"/>
        <v>4</v>
      </c>
      <c r="BJ1196">
        <f t="shared" si="1200"/>
        <v>1</v>
      </c>
      <c r="BK1196" t="s">
        <v>56</v>
      </c>
      <c r="BL1196">
        <f t="shared" si="1201"/>
        <v>0</v>
      </c>
      <c r="BM1196">
        <f t="shared" si="1202"/>
        <v>0</v>
      </c>
      <c r="BN1196" t="s">
        <v>56</v>
      </c>
      <c r="BO1196">
        <f t="shared" si="1203"/>
        <v>0</v>
      </c>
      <c r="BP1196">
        <f t="shared" si="1204"/>
        <v>0</v>
      </c>
      <c r="BQ1196" t="s">
        <v>94</v>
      </c>
      <c r="BR1196">
        <f t="shared" si="1205"/>
        <v>7</v>
      </c>
      <c r="BS1196">
        <f t="shared" si="1206"/>
        <v>1</v>
      </c>
      <c r="BT1196" t="s">
        <v>74</v>
      </c>
      <c r="BU1196">
        <f t="shared" si="1207"/>
        <v>7</v>
      </c>
      <c r="BV1196">
        <f t="shared" si="1208"/>
        <v>1</v>
      </c>
      <c r="BW1196" t="s">
        <v>56</v>
      </c>
      <c r="BX1196">
        <f t="shared" si="1209"/>
        <v>0</v>
      </c>
      <c r="BY1196">
        <f t="shared" si="1210"/>
        <v>0</v>
      </c>
      <c r="BZ1196" t="s">
        <v>56</v>
      </c>
      <c r="CA1196">
        <f t="shared" si="1211"/>
        <v>0</v>
      </c>
      <c r="CB1196">
        <f t="shared" si="1212"/>
        <v>0</v>
      </c>
      <c r="CC1196" t="s">
        <v>56</v>
      </c>
      <c r="CD1196">
        <f t="shared" si="1213"/>
        <v>0</v>
      </c>
      <c r="CE1196">
        <f t="shared" si="1214"/>
        <v>0</v>
      </c>
      <c r="CF1196" t="s">
        <v>56</v>
      </c>
      <c r="CG1196">
        <f t="shared" si="1215"/>
        <v>0</v>
      </c>
      <c r="CH1196">
        <f t="shared" si="1216"/>
        <v>0</v>
      </c>
      <c r="CI1196" t="s">
        <v>56</v>
      </c>
      <c r="CJ1196">
        <f t="shared" si="1217"/>
        <v>0</v>
      </c>
      <c r="CK1196">
        <f t="shared" si="1218"/>
        <v>0</v>
      </c>
      <c r="CL1196" t="s">
        <v>56</v>
      </c>
      <c r="CM1196">
        <f t="shared" si="1219"/>
        <v>0</v>
      </c>
      <c r="CN1196">
        <f t="shared" si="1220"/>
        <v>0</v>
      </c>
      <c r="CO1196" t="s">
        <v>56</v>
      </c>
      <c r="CP1196">
        <f t="shared" si="1221"/>
        <v>0</v>
      </c>
      <c r="CQ1196">
        <f t="shared" si="1222"/>
        <v>0</v>
      </c>
      <c r="CR1196" t="s">
        <v>56</v>
      </c>
      <c r="CS1196">
        <f t="shared" si="1223"/>
        <v>0</v>
      </c>
      <c r="CT1196">
        <f t="shared" si="1224"/>
        <v>0</v>
      </c>
      <c r="CU1196" t="s">
        <v>56</v>
      </c>
      <c r="CV1196">
        <f t="shared" si="1225"/>
        <v>0</v>
      </c>
      <c r="CW1196">
        <f t="shared" si="1226"/>
        <v>0</v>
      </c>
      <c r="CX1196" t="s">
        <v>56</v>
      </c>
      <c r="CY1196">
        <f t="shared" si="1227"/>
        <v>0</v>
      </c>
      <c r="CZ1196">
        <f t="shared" si="1228"/>
        <v>0</v>
      </c>
      <c r="DA1196" t="s">
        <v>99</v>
      </c>
      <c r="DB1196">
        <f t="shared" si="1229"/>
        <v>7</v>
      </c>
      <c r="DC1196">
        <f t="shared" si="1230"/>
        <v>1</v>
      </c>
      <c r="DD1196">
        <f t="shared" si="1231"/>
        <v>25</v>
      </c>
      <c r="DE1196">
        <f t="shared" si="1232"/>
        <v>4</v>
      </c>
      <c r="DF1196" s="7">
        <f t="shared" si="1233"/>
        <v>6.25</v>
      </c>
      <c r="DG1196" s="8">
        <f t="shared" si="1234"/>
        <v>0.875</v>
      </c>
      <c r="DH1196" s="1" t="s">
        <v>56</v>
      </c>
      <c r="DI1196" s="1" t="s">
        <v>56</v>
      </c>
      <c r="DJ1196" s="1" t="s">
        <v>65</v>
      </c>
      <c r="DK1196" s="1" t="s">
        <v>74</v>
      </c>
      <c r="DL1196" s="1" t="s">
        <v>68</v>
      </c>
      <c r="DM1196" s="1" t="s">
        <v>56</v>
      </c>
      <c r="DN1196" s="2" t="s">
        <v>97</v>
      </c>
      <c r="DO1196" s="2" t="s">
        <v>56</v>
      </c>
      <c r="DP1196" s="2" t="s">
        <v>56</v>
      </c>
      <c r="DQ1196" s="2" t="s">
        <v>56</v>
      </c>
      <c r="DR1196" s="2" t="s">
        <v>56</v>
      </c>
      <c r="DS1196" s="2" t="s">
        <v>56</v>
      </c>
    </row>
    <row r="1197" spans="1:123" x14ac:dyDescent="0.25">
      <c r="A1197">
        <v>2018</v>
      </c>
      <c r="B1197">
        <v>1195</v>
      </c>
      <c r="C1197" t="s">
        <v>102</v>
      </c>
      <c r="D1197">
        <v>3</v>
      </c>
      <c r="E1197">
        <v>74</v>
      </c>
      <c r="F1197">
        <v>1944</v>
      </c>
      <c r="G1197">
        <v>18</v>
      </c>
      <c r="H1197">
        <f t="shared" si="1171"/>
        <v>18</v>
      </c>
      <c r="I1197" t="s">
        <v>58</v>
      </c>
      <c r="J1197">
        <f t="shared" si="1172"/>
        <v>2</v>
      </c>
      <c r="K1197" t="s">
        <v>59</v>
      </c>
      <c r="L1197">
        <f t="shared" si="1173"/>
        <v>3</v>
      </c>
      <c r="M1197" t="s">
        <v>59</v>
      </c>
      <c r="N1197">
        <f t="shared" si="1174"/>
        <v>5</v>
      </c>
      <c r="O1197" t="s">
        <v>132</v>
      </c>
      <c r="P1197">
        <f t="shared" si="1175"/>
        <v>1</v>
      </c>
      <c r="Q1197">
        <f t="shared" si="1176"/>
        <v>1</v>
      </c>
      <c r="R1197">
        <v>2</v>
      </c>
      <c r="S1197" t="s">
        <v>101</v>
      </c>
      <c r="T1197">
        <f t="shared" si="1177"/>
        <v>1</v>
      </c>
      <c r="U1197">
        <f t="shared" si="1178"/>
        <v>1</v>
      </c>
      <c r="V1197" t="s">
        <v>92</v>
      </c>
      <c r="W1197">
        <v>37455</v>
      </c>
      <c r="X1197">
        <v>0</v>
      </c>
      <c r="Y1197">
        <v>0</v>
      </c>
      <c r="Z1197" t="s">
        <v>109</v>
      </c>
      <c r="AA1197">
        <f t="shared" si="1179"/>
        <v>5</v>
      </c>
      <c r="AB1197">
        <f t="shared" si="1180"/>
        <v>1</v>
      </c>
      <c r="AC1197" t="s">
        <v>62</v>
      </c>
      <c r="AD1197" s="6">
        <f t="shared" si="1181"/>
        <v>2</v>
      </c>
      <c r="AE1197">
        <f t="shared" si="1182"/>
        <v>1</v>
      </c>
      <c r="AF1197" t="s">
        <v>75</v>
      </c>
      <c r="AG1197" t="s">
        <v>239</v>
      </c>
      <c r="AH1197" t="s">
        <v>56</v>
      </c>
      <c r="AI1197" s="6" t="str">
        <f t="shared" si="1170"/>
        <v>Wi evan luth synod</v>
      </c>
      <c r="AJ1197" t="s">
        <v>77</v>
      </c>
      <c r="AK1197" s="6">
        <f t="shared" si="1183"/>
        <v>3</v>
      </c>
      <c r="AL1197" t="s">
        <v>71</v>
      </c>
      <c r="AM1197" s="6">
        <f t="shared" si="1183"/>
        <v>2</v>
      </c>
      <c r="AN1197" s="6">
        <f t="shared" si="1184"/>
        <v>1</v>
      </c>
      <c r="AO1197" t="s">
        <v>152</v>
      </c>
      <c r="AP1197">
        <f t="shared" si="1185"/>
        <v>4</v>
      </c>
      <c r="AQ1197">
        <f t="shared" si="1186"/>
        <v>1</v>
      </c>
      <c r="AR1197" t="s">
        <v>129</v>
      </c>
      <c r="AS1197">
        <f t="shared" si="1187"/>
        <v>3</v>
      </c>
      <c r="AT1197">
        <f t="shared" si="1188"/>
        <v>1</v>
      </c>
      <c r="AU1197" t="s">
        <v>100</v>
      </c>
      <c r="AV1197">
        <f t="shared" si="1189"/>
        <v>5</v>
      </c>
      <c r="AW1197">
        <f t="shared" si="1190"/>
        <v>1</v>
      </c>
      <c r="AX1197" t="s">
        <v>114</v>
      </c>
      <c r="AY1197">
        <f t="shared" si="1191"/>
        <v>5</v>
      </c>
      <c r="AZ1197">
        <f t="shared" si="1192"/>
        <v>1</v>
      </c>
      <c r="BA1197" s="6">
        <f t="shared" si="1193"/>
        <v>17</v>
      </c>
      <c r="BB1197" s="6">
        <f t="shared" si="1194"/>
        <v>4</v>
      </c>
      <c r="BC1197" s="6">
        <f t="shared" si="1195"/>
        <v>4.25</v>
      </c>
      <c r="BD1197" s="9">
        <f t="shared" si="1196"/>
        <v>0.54166666666666663</v>
      </c>
      <c r="BE1197" t="s">
        <v>56</v>
      </c>
      <c r="BF1197">
        <f t="shared" si="1197"/>
        <v>0</v>
      </c>
      <c r="BG1197">
        <f t="shared" si="1198"/>
        <v>0</v>
      </c>
      <c r="BH1197" t="s">
        <v>56</v>
      </c>
      <c r="BI1197">
        <f t="shared" si="1199"/>
        <v>0</v>
      </c>
      <c r="BJ1197">
        <f t="shared" si="1200"/>
        <v>0</v>
      </c>
      <c r="BK1197" t="s">
        <v>64</v>
      </c>
      <c r="BL1197">
        <f t="shared" si="1201"/>
        <v>4</v>
      </c>
      <c r="BM1197">
        <f t="shared" si="1202"/>
        <v>1</v>
      </c>
      <c r="BN1197" t="s">
        <v>64</v>
      </c>
      <c r="BO1197">
        <f t="shared" si="1203"/>
        <v>4</v>
      </c>
      <c r="BP1197">
        <f t="shared" si="1204"/>
        <v>1</v>
      </c>
      <c r="BQ1197" t="s">
        <v>56</v>
      </c>
      <c r="BR1197">
        <f t="shared" si="1205"/>
        <v>0</v>
      </c>
      <c r="BS1197">
        <f t="shared" si="1206"/>
        <v>0</v>
      </c>
      <c r="BT1197" t="s">
        <v>74</v>
      </c>
      <c r="BU1197">
        <f t="shared" si="1207"/>
        <v>7</v>
      </c>
      <c r="BV1197">
        <f t="shared" si="1208"/>
        <v>1</v>
      </c>
      <c r="BW1197" t="s">
        <v>117</v>
      </c>
      <c r="BX1197">
        <f t="shared" si="1209"/>
        <v>3</v>
      </c>
      <c r="BY1197">
        <f t="shared" si="1210"/>
        <v>1</v>
      </c>
      <c r="BZ1197" t="s">
        <v>147</v>
      </c>
      <c r="CA1197">
        <f t="shared" si="1211"/>
        <v>3</v>
      </c>
      <c r="CB1197">
        <f t="shared" si="1212"/>
        <v>1</v>
      </c>
      <c r="CC1197" t="s">
        <v>78</v>
      </c>
      <c r="CD1197">
        <f t="shared" si="1213"/>
        <v>1</v>
      </c>
      <c r="CE1197">
        <f t="shared" si="1214"/>
        <v>1</v>
      </c>
      <c r="CF1197" t="s">
        <v>82</v>
      </c>
      <c r="CG1197">
        <f t="shared" si="1215"/>
        <v>1</v>
      </c>
      <c r="CH1197">
        <f t="shared" si="1216"/>
        <v>1</v>
      </c>
      <c r="CI1197" t="s">
        <v>78</v>
      </c>
      <c r="CJ1197">
        <f t="shared" si="1217"/>
        <v>1</v>
      </c>
      <c r="CK1197">
        <f t="shared" si="1218"/>
        <v>1</v>
      </c>
      <c r="CL1197" t="s">
        <v>74</v>
      </c>
      <c r="CM1197">
        <f t="shared" si="1219"/>
        <v>1</v>
      </c>
      <c r="CN1197">
        <f t="shared" si="1220"/>
        <v>1</v>
      </c>
      <c r="CO1197" t="s">
        <v>84</v>
      </c>
      <c r="CP1197">
        <f t="shared" si="1221"/>
        <v>3</v>
      </c>
      <c r="CQ1197">
        <f t="shared" si="1222"/>
        <v>1</v>
      </c>
      <c r="CR1197" t="s">
        <v>83</v>
      </c>
      <c r="CS1197">
        <f t="shared" si="1223"/>
        <v>4</v>
      </c>
      <c r="CT1197">
        <f t="shared" si="1224"/>
        <v>1</v>
      </c>
      <c r="CU1197" t="s">
        <v>83</v>
      </c>
      <c r="CV1197">
        <f t="shared" si="1225"/>
        <v>4</v>
      </c>
      <c r="CW1197">
        <f t="shared" si="1226"/>
        <v>1</v>
      </c>
      <c r="CX1197" t="s">
        <v>83</v>
      </c>
      <c r="CY1197">
        <f t="shared" si="1227"/>
        <v>4</v>
      </c>
      <c r="CZ1197">
        <f t="shared" si="1228"/>
        <v>1</v>
      </c>
      <c r="DA1197" t="s">
        <v>56</v>
      </c>
      <c r="DB1197">
        <f t="shared" si="1229"/>
        <v>0</v>
      </c>
      <c r="DC1197">
        <f t="shared" si="1230"/>
        <v>0</v>
      </c>
      <c r="DD1197">
        <f t="shared" si="1231"/>
        <v>40</v>
      </c>
      <c r="DE1197">
        <f t="shared" si="1232"/>
        <v>13</v>
      </c>
      <c r="DF1197" s="7">
        <f t="shared" si="1233"/>
        <v>3.0769230769230771</v>
      </c>
      <c r="DG1197" s="8">
        <f t="shared" si="1234"/>
        <v>0.3461538461538462</v>
      </c>
      <c r="DH1197" s="1" t="s">
        <v>83</v>
      </c>
      <c r="DI1197" s="1" t="s">
        <v>56</v>
      </c>
      <c r="DJ1197" s="1" t="s">
        <v>56</v>
      </c>
      <c r="DK1197" s="1" t="s">
        <v>74</v>
      </c>
      <c r="DL1197" s="1" t="s">
        <v>68</v>
      </c>
      <c r="DM1197" s="1" t="s">
        <v>65</v>
      </c>
      <c r="DN1197" s="2" t="s">
        <v>97</v>
      </c>
      <c r="DO1197" s="2">
        <v>3</v>
      </c>
      <c r="DP1197" s="2">
        <v>5</v>
      </c>
      <c r="DQ1197" s="2">
        <v>5</v>
      </c>
      <c r="DR1197" s="2">
        <v>4</v>
      </c>
      <c r="DS1197" s="2">
        <v>4</v>
      </c>
    </row>
    <row r="1198" spans="1:123" x14ac:dyDescent="0.25">
      <c r="A1198">
        <v>2018</v>
      </c>
      <c r="B1198">
        <v>1196</v>
      </c>
      <c r="C1198" t="s">
        <v>102</v>
      </c>
      <c r="D1198">
        <v>4</v>
      </c>
      <c r="E1198">
        <v>85</v>
      </c>
      <c r="F1198">
        <v>1933</v>
      </c>
      <c r="G1198">
        <v>12</v>
      </c>
      <c r="H1198">
        <f t="shared" si="1171"/>
        <v>12</v>
      </c>
      <c r="I1198" t="s">
        <v>58</v>
      </c>
      <c r="J1198">
        <f t="shared" si="1172"/>
        <v>2</v>
      </c>
      <c r="K1198" t="s">
        <v>59</v>
      </c>
      <c r="L1198">
        <f t="shared" si="1173"/>
        <v>3</v>
      </c>
      <c r="M1198" t="s">
        <v>59</v>
      </c>
      <c r="N1198">
        <f t="shared" si="1174"/>
        <v>5</v>
      </c>
      <c r="O1198" t="s">
        <v>125</v>
      </c>
      <c r="P1198">
        <f t="shared" si="1175"/>
        <v>4</v>
      </c>
      <c r="Q1198">
        <f t="shared" si="1176"/>
        <v>1</v>
      </c>
      <c r="R1198">
        <v>2</v>
      </c>
      <c r="S1198" t="s">
        <v>101</v>
      </c>
      <c r="T1198">
        <f t="shared" si="1177"/>
        <v>1</v>
      </c>
      <c r="U1198">
        <f t="shared" si="1178"/>
        <v>1</v>
      </c>
      <c r="V1198" t="s">
        <v>92</v>
      </c>
      <c r="W1198">
        <v>54480</v>
      </c>
      <c r="X1198">
        <v>0</v>
      </c>
      <c r="Y1198">
        <v>0</v>
      </c>
      <c r="Z1198" t="s">
        <v>109</v>
      </c>
      <c r="AA1198">
        <f t="shared" si="1179"/>
        <v>5</v>
      </c>
      <c r="AB1198">
        <f t="shared" si="1180"/>
        <v>1</v>
      </c>
      <c r="AC1198" t="s">
        <v>106</v>
      </c>
      <c r="AD1198" s="6">
        <f t="shared" si="1181"/>
        <v>6</v>
      </c>
      <c r="AE1198">
        <f t="shared" si="1182"/>
        <v>1</v>
      </c>
      <c r="AF1198" t="s">
        <v>95</v>
      </c>
      <c r="AG1198" t="s">
        <v>56</v>
      </c>
      <c r="AH1198" t="s">
        <v>56</v>
      </c>
      <c r="AI1198" s="6" t="str">
        <f t="shared" si="1170"/>
        <v>Catholic</v>
      </c>
      <c r="AJ1198" t="s">
        <v>71</v>
      </c>
      <c r="AK1198" s="6">
        <f t="shared" si="1183"/>
        <v>2</v>
      </c>
      <c r="AL1198" t="s">
        <v>71</v>
      </c>
      <c r="AM1198" s="6">
        <f t="shared" si="1183"/>
        <v>2</v>
      </c>
      <c r="AN1198" s="6">
        <f t="shared" si="1184"/>
        <v>0</v>
      </c>
      <c r="AO1198" t="s">
        <v>157</v>
      </c>
      <c r="AP1198">
        <f t="shared" si="1185"/>
        <v>2</v>
      </c>
      <c r="AQ1198">
        <f t="shared" si="1186"/>
        <v>1</v>
      </c>
      <c r="AR1198" t="s">
        <v>129</v>
      </c>
      <c r="AS1198">
        <f t="shared" si="1187"/>
        <v>3</v>
      </c>
      <c r="AT1198">
        <f t="shared" si="1188"/>
        <v>1</v>
      </c>
      <c r="AU1198" t="s">
        <v>87</v>
      </c>
      <c r="AV1198">
        <f t="shared" si="1189"/>
        <v>7</v>
      </c>
      <c r="AW1198">
        <f t="shared" si="1190"/>
        <v>1</v>
      </c>
      <c r="AX1198" t="s">
        <v>88</v>
      </c>
      <c r="AY1198">
        <f t="shared" si="1191"/>
        <v>7</v>
      </c>
      <c r="AZ1198">
        <f t="shared" si="1192"/>
        <v>1</v>
      </c>
      <c r="BA1198" s="6">
        <f t="shared" si="1193"/>
        <v>19</v>
      </c>
      <c r="BB1198" s="6">
        <f t="shared" si="1194"/>
        <v>4</v>
      </c>
      <c r="BC1198" s="6">
        <f t="shared" si="1195"/>
        <v>4.75</v>
      </c>
      <c r="BD1198" s="9">
        <f t="shared" si="1196"/>
        <v>0.625</v>
      </c>
      <c r="BE1198" t="s">
        <v>56</v>
      </c>
      <c r="BF1198">
        <f t="shared" si="1197"/>
        <v>0</v>
      </c>
      <c r="BG1198">
        <f t="shared" si="1198"/>
        <v>0</v>
      </c>
      <c r="BH1198" t="s">
        <v>56</v>
      </c>
      <c r="BI1198">
        <f t="shared" si="1199"/>
        <v>0</v>
      </c>
      <c r="BJ1198">
        <f t="shared" si="1200"/>
        <v>0</v>
      </c>
      <c r="BK1198" t="s">
        <v>63</v>
      </c>
      <c r="BL1198">
        <f t="shared" si="1201"/>
        <v>1</v>
      </c>
      <c r="BM1198">
        <f t="shared" si="1202"/>
        <v>1</v>
      </c>
      <c r="BN1198" t="s">
        <v>63</v>
      </c>
      <c r="BO1198">
        <f t="shared" si="1203"/>
        <v>1</v>
      </c>
      <c r="BP1198">
        <f t="shared" si="1204"/>
        <v>1</v>
      </c>
      <c r="BQ1198" t="s">
        <v>94</v>
      </c>
      <c r="BR1198">
        <f t="shared" si="1205"/>
        <v>7</v>
      </c>
      <c r="BS1198">
        <f t="shared" si="1206"/>
        <v>1</v>
      </c>
      <c r="BT1198" t="s">
        <v>74</v>
      </c>
      <c r="BU1198">
        <f t="shared" si="1207"/>
        <v>7</v>
      </c>
      <c r="BV1198">
        <f t="shared" si="1208"/>
        <v>1</v>
      </c>
      <c r="BW1198" t="s">
        <v>56</v>
      </c>
      <c r="BX1198">
        <f t="shared" si="1209"/>
        <v>0</v>
      </c>
      <c r="BY1198">
        <f t="shared" si="1210"/>
        <v>0</v>
      </c>
      <c r="BZ1198" t="s">
        <v>56</v>
      </c>
      <c r="CA1198">
        <f t="shared" si="1211"/>
        <v>0</v>
      </c>
      <c r="CB1198">
        <f t="shared" si="1212"/>
        <v>0</v>
      </c>
      <c r="CC1198" t="s">
        <v>56</v>
      </c>
      <c r="CD1198">
        <f t="shared" si="1213"/>
        <v>0</v>
      </c>
      <c r="CE1198">
        <f t="shared" si="1214"/>
        <v>0</v>
      </c>
      <c r="CF1198" t="s">
        <v>56</v>
      </c>
      <c r="CG1198">
        <f t="shared" si="1215"/>
        <v>0</v>
      </c>
      <c r="CH1198">
        <f t="shared" si="1216"/>
        <v>0</v>
      </c>
      <c r="CI1198" t="s">
        <v>56</v>
      </c>
      <c r="CJ1198">
        <f t="shared" si="1217"/>
        <v>0</v>
      </c>
      <c r="CK1198">
        <f t="shared" si="1218"/>
        <v>0</v>
      </c>
      <c r="CL1198" t="s">
        <v>56</v>
      </c>
      <c r="CM1198">
        <f t="shared" si="1219"/>
        <v>0</v>
      </c>
      <c r="CN1198">
        <f t="shared" si="1220"/>
        <v>0</v>
      </c>
      <c r="CO1198" t="s">
        <v>56</v>
      </c>
      <c r="CP1198">
        <f t="shared" si="1221"/>
        <v>0</v>
      </c>
      <c r="CQ1198">
        <f t="shared" si="1222"/>
        <v>0</v>
      </c>
      <c r="CR1198" t="s">
        <v>56</v>
      </c>
      <c r="CS1198">
        <f t="shared" si="1223"/>
        <v>0</v>
      </c>
      <c r="CT1198">
        <f t="shared" si="1224"/>
        <v>0</v>
      </c>
      <c r="CU1198" t="s">
        <v>56</v>
      </c>
      <c r="CV1198">
        <f t="shared" si="1225"/>
        <v>0</v>
      </c>
      <c r="CW1198">
        <f t="shared" si="1226"/>
        <v>0</v>
      </c>
      <c r="CX1198" t="s">
        <v>56</v>
      </c>
      <c r="CY1198">
        <f t="shared" si="1227"/>
        <v>0</v>
      </c>
      <c r="CZ1198">
        <f t="shared" si="1228"/>
        <v>0</v>
      </c>
      <c r="DA1198" t="s">
        <v>86</v>
      </c>
      <c r="DB1198">
        <f t="shared" si="1229"/>
        <v>3</v>
      </c>
      <c r="DC1198">
        <f t="shared" si="1230"/>
        <v>1</v>
      </c>
      <c r="DD1198">
        <f t="shared" si="1231"/>
        <v>19</v>
      </c>
      <c r="DE1198">
        <f t="shared" si="1232"/>
        <v>5</v>
      </c>
      <c r="DF1198" s="7">
        <f t="shared" si="1233"/>
        <v>3.8</v>
      </c>
      <c r="DG1198" s="8">
        <f t="shared" si="1234"/>
        <v>0.46666666666666662</v>
      </c>
      <c r="DH1198" s="1" t="s">
        <v>56</v>
      </c>
      <c r="DI1198" s="1" t="s">
        <v>56</v>
      </c>
      <c r="DJ1198" s="1" t="s">
        <v>56</v>
      </c>
      <c r="DK1198" s="1" t="s">
        <v>74</v>
      </c>
      <c r="DL1198" s="1" t="s">
        <v>68</v>
      </c>
      <c r="DM1198" s="1" t="s">
        <v>65</v>
      </c>
      <c r="DN1198" s="2" t="s">
        <v>123</v>
      </c>
      <c r="DO1198" s="2" t="s">
        <v>56</v>
      </c>
      <c r="DP1198" s="2" t="s">
        <v>56</v>
      </c>
      <c r="DQ1198" s="2" t="s">
        <v>56</v>
      </c>
      <c r="DR1198" s="2" t="s">
        <v>56</v>
      </c>
      <c r="DS1198" s="2" t="s">
        <v>56</v>
      </c>
    </row>
    <row r="1199" spans="1:123" x14ac:dyDescent="0.25">
      <c r="A1199">
        <v>2018</v>
      </c>
      <c r="B1199">
        <v>1197</v>
      </c>
      <c r="C1199" t="s">
        <v>118</v>
      </c>
      <c r="D1199">
        <v>0</v>
      </c>
      <c r="E1199">
        <v>49</v>
      </c>
      <c r="F1199">
        <v>1969</v>
      </c>
      <c r="G1199">
        <v>16</v>
      </c>
      <c r="H1199">
        <f t="shared" si="1171"/>
        <v>16</v>
      </c>
      <c r="I1199" t="s">
        <v>58</v>
      </c>
      <c r="J1199">
        <f t="shared" si="1172"/>
        <v>2</v>
      </c>
      <c r="K1199" t="s">
        <v>59</v>
      </c>
      <c r="L1199">
        <f t="shared" si="1173"/>
        <v>3</v>
      </c>
      <c r="M1199" t="s">
        <v>59</v>
      </c>
      <c r="N1199">
        <f t="shared" si="1174"/>
        <v>5</v>
      </c>
      <c r="O1199" t="s">
        <v>125</v>
      </c>
      <c r="P1199">
        <f t="shared" si="1175"/>
        <v>4</v>
      </c>
      <c r="Q1199">
        <f t="shared" si="1176"/>
        <v>1</v>
      </c>
      <c r="R1199">
        <v>2</v>
      </c>
      <c r="S1199" t="s">
        <v>101</v>
      </c>
      <c r="T1199">
        <f t="shared" si="1177"/>
        <v>1</v>
      </c>
      <c r="U1199">
        <f t="shared" si="1178"/>
        <v>1</v>
      </c>
      <c r="V1199" t="s">
        <v>92</v>
      </c>
      <c r="W1199">
        <v>20430</v>
      </c>
      <c r="X1199">
        <v>20430</v>
      </c>
      <c r="Y1199">
        <v>31545</v>
      </c>
      <c r="Z1199" t="s">
        <v>81</v>
      </c>
      <c r="AA1199">
        <f t="shared" si="1179"/>
        <v>3</v>
      </c>
      <c r="AB1199">
        <f t="shared" si="1180"/>
        <v>1</v>
      </c>
      <c r="AC1199" t="s">
        <v>165</v>
      </c>
      <c r="AD1199" s="6">
        <f t="shared" si="1181"/>
        <v>7</v>
      </c>
      <c r="AE1199">
        <f t="shared" si="1182"/>
        <v>1</v>
      </c>
      <c r="AF1199" t="s">
        <v>75</v>
      </c>
      <c r="AG1199" t="s">
        <v>239</v>
      </c>
      <c r="AH1199" t="s">
        <v>56</v>
      </c>
      <c r="AI1199" s="6" t="str">
        <f t="shared" si="1170"/>
        <v>Wi evan luth synod</v>
      </c>
      <c r="AJ1199" t="s">
        <v>77</v>
      </c>
      <c r="AK1199" s="6">
        <f t="shared" si="1183"/>
        <v>3</v>
      </c>
      <c r="AL1199" t="s">
        <v>77</v>
      </c>
      <c r="AM1199" s="6">
        <f t="shared" si="1183"/>
        <v>3</v>
      </c>
      <c r="AN1199" s="6">
        <f t="shared" si="1184"/>
        <v>0</v>
      </c>
      <c r="AO1199" t="s">
        <v>96</v>
      </c>
      <c r="AP1199">
        <f t="shared" si="1185"/>
        <v>3</v>
      </c>
      <c r="AQ1199">
        <f t="shared" si="1186"/>
        <v>1</v>
      </c>
      <c r="AR1199" t="s">
        <v>129</v>
      </c>
      <c r="AS1199">
        <f t="shared" si="1187"/>
        <v>3</v>
      </c>
      <c r="AT1199">
        <f t="shared" si="1188"/>
        <v>1</v>
      </c>
      <c r="AU1199" t="s">
        <v>113</v>
      </c>
      <c r="AV1199">
        <f t="shared" si="1189"/>
        <v>3</v>
      </c>
      <c r="AW1199">
        <f t="shared" si="1190"/>
        <v>1</v>
      </c>
      <c r="AX1199" t="s">
        <v>146</v>
      </c>
      <c r="AY1199">
        <f t="shared" si="1191"/>
        <v>3</v>
      </c>
      <c r="AZ1199">
        <f t="shared" si="1192"/>
        <v>1</v>
      </c>
      <c r="BA1199" s="6">
        <f t="shared" si="1193"/>
        <v>12</v>
      </c>
      <c r="BB1199" s="6">
        <f t="shared" si="1194"/>
        <v>4</v>
      </c>
      <c r="BC1199" s="6">
        <f t="shared" si="1195"/>
        <v>3</v>
      </c>
      <c r="BD1199" s="9">
        <f t="shared" si="1196"/>
        <v>0.33333333333333331</v>
      </c>
      <c r="BE1199" t="s">
        <v>64</v>
      </c>
      <c r="BF1199">
        <f t="shared" si="1197"/>
        <v>4</v>
      </c>
      <c r="BG1199">
        <f t="shared" si="1198"/>
        <v>1</v>
      </c>
      <c r="BH1199" t="s">
        <v>65</v>
      </c>
      <c r="BI1199">
        <f t="shared" si="1199"/>
        <v>7</v>
      </c>
      <c r="BJ1199">
        <f t="shared" si="1200"/>
        <v>1</v>
      </c>
      <c r="BK1199" t="s">
        <v>56</v>
      </c>
      <c r="BL1199">
        <f t="shared" si="1201"/>
        <v>0</v>
      </c>
      <c r="BM1199">
        <f t="shared" si="1202"/>
        <v>0</v>
      </c>
      <c r="BN1199" t="s">
        <v>56</v>
      </c>
      <c r="BO1199">
        <f t="shared" si="1203"/>
        <v>0</v>
      </c>
      <c r="BP1199">
        <f t="shared" si="1204"/>
        <v>0</v>
      </c>
      <c r="BQ1199" t="s">
        <v>94</v>
      </c>
      <c r="BR1199">
        <f t="shared" si="1205"/>
        <v>7</v>
      </c>
      <c r="BS1199">
        <f t="shared" si="1206"/>
        <v>1</v>
      </c>
      <c r="BT1199" t="s">
        <v>93</v>
      </c>
      <c r="BU1199">
        <f t="shared" si="1207"/>
        <v>1</v>
      </c>
      <c r="BV1199">
        <f t="shared" si="1208"/>
        <v>1</v>
      </c>
      <c r="BW1199" t="s">
        <v>56</v>
      </c>
      <c r="BX1199">
        <f t="shared" si="1209"/>
        <v>0</v>
      </c>
      <c r="BY1199">
        <f t="shared" si="1210"/>
        <v>0</v>
      </c>
      <c r="BZ1199" t="s">
        <v>56</v>
      </c>
      <c r="CA1199">
        <f t="shared" si="1211"/>
        <v>0</v>
      </c>
      <c r="CB1199">
        <f t="shared" si="1212"/>
        <v>0</v>
      </c>
      <c r="CC1199" t="s">
        <v>56</v>
      </c>
      <c r="CD1199">
        <f t="shared" si="1213"/>
        <v>0</v>
      </c>
      <c r="CE1199">
        <f t="shared" si="1214"/>
        <v>0</v>
      </c>
      <c r="CF1199" t="s">
        <v>56</v>
      </c>
      <c r="CG1199">
        <f t="shared" si="1215"/>
        <v>0</v>
      </c>
      <c r="CH1199">
        <f t="shared" si="1216"/>
        <v>0</v>
      </c>
      <c r="CI1199" t="s">
        <v>56</v>
      </c>
      <c r="CJ1199">
        <f t="shared" si="1217"/>
        <v>0</v>
      </c>
      <c r="CK1199">
        <f t="shared" si="1218"/>
        <v>0</v>
      </c>
      <c r="CL1199" t="s">
        <v>56</v>
      </c>
      <c r="CM1199">
        <f t="shared" si="1219"/>
        <v>0</v>
      </c>
      <c r="CN1199">
        <f t="shared" si="1220"/>
        <v>0</v>
      </c>
      <c r="CO1199" t="s">
        <v>56</v>
      </c>
      <c r="CP1199">
        <f t="shared" si="1221"/>
        <v>0</v>
      </c>
      <c r="CQ1199">
        <f t="shared" si="1222"/>
        <v>0</v>
      </c>
      <c r="CR1199" t="s">
        <v>56</v>
      </c>
      <c r="CS1199">
        <f t="shared" si="1223"/>
        <v>0</v>
      </c>
      <c r="CT1199">
        <f t="shared" si="1224"/>
        <v>0</v>
      </c>
      <c r="CU1199" t="s">
        <v>56</v>
      </c>
      <c r="CV1199">
        <f t="shared" si="1225"/>
        <v>0</v>
      </c>
      <c r="CW1199">
        <f t="shared" si="1226"/>
        <v>0</v>
      </c>
      <c r="CX1199" t="s">
        <v>56</v>
      </c>
      <c r="CY1199">
        <f t="shared" si="1227"/>
        <v>0</v>
      </c>
      <c r="CZ1199">
        <f t="shared" si="1228"/>
        <v>0</v>
      </c>
      <c r="DA1199" t="s">
        <v>99</v>
      </c>
      <c r="DB1199">
        <f t="shared" si="1229"/>
        <v>7</v>
      </c>
      <c r="DC1199">
        <f t="shared" si="1230"/>
        <v>1</v>
      </c>
      <c r="DD1199">
        <f t="shared" si="1231"/>
        <v>22</v>
      </c>
      <c r="DE1199">
        <f t="shared" si="1232"/>
        <v>4</v>
      </c>
      <c r="DF1199" s="7">
        <f t="shared" si="1233"/>
        <v>5.5</v>
      </c>
      <c r="DG1199" s="8">
        <f t="shared" si="1234"/>
        <v>0.75</v>
      </c>
      <c r="DH1199" s="1" t="s">
        <v>56</v>
      </c>
      <c r="DI1199" s="1" t="s">
        <v>154</v>
      </c>
      <c r="DJ1199" s="1" t="s">
        <v>64</v>
      </c>
      <c r="DK1199" s="1" t="s">
        <v>78</v>
      </c>
      <c r="DL1199" s="1" t="s">
        <v>127</v>
      </c>
      <c r="DM1199" s="1" t="s">
        <v>56</v>
      </c>
      <c r="DN1199" s="2" t="s">
        <v>123</v>
      </c>
      <c r="DO1199" s="2" t="s">
        <v>56</v>
      </c>
      <c r="DP1199" s="2" t="s">
        <v>56</v>
      </c>
      <c r="DQ1199" s="2" t="s">
        <v>56</v>
      </c>
      <c r="DR1199" s="2" t="s">
        <v>56</v>
      </c>
      <c r="DS1199" s="2" t="s">
        <v>56</v>
      </c>
    </row>
    <row r="1200" spans="1:123" x14ac:dyDescent="0.25">
      <c r="A1200">
        <v>2018</v>
      </c>
      <c r="B1200">
        <v>1198</v>
      </c>
      <c r="C1200" t="s">
        <v>102</v>
      </c>
      <c r="D1200">
        <v>2</v>
      </c>
      <c r="E1200">
        <v>46</v>
      </c>
      <c r="F1200">
        <v>1972</v>
      </c>
      <c r="G1200">
        <v>12</v>
      </c>
      <c r="H1200">
        <f t="shared" si="1171"/>
        <v>12</v>
      </c>
      <c r="I1200" t="s">
        <v>90</v>
      </c>
      <c r="J1200">
        <f t="shared" si="1172"/>
        <v>1</v>
      </c>
      <c r="K1200" t="s">
        <v>59</v>
      </c>
      <c r="L1200">
        <f t="shared" si="1173"/>
        <v>3</v>
      </c>
      <c r="M1200" t="s">
        <v>59</v>
      </c>
      <c r="N1200">
        <f t="shared" si="1174"/>
        <v>5</v>
      </c>
      <c r="O1200" t="s">
        <v>125</v>
      </c>
      <c r="P1200">
        <f t="shared" si="1175"/>
        <v>4</v>
      </c>
      <c r="Q1200">
        <f t="shared" si="1176"/>
        <v>1</v>
      </c>
      <c r="R1200">
        <v>3</v>
      </c>
      <c r="S1200" t="s">
        <v>56</v>
      </c>
      <c r="T1200">
        <f t="shared" si="1177"/>
        <v>0</v>
      </c>
      <c r="U1200">
        <f t="shared" si="1178"/>
        <v>0</v>
      </c>
      <c r="V1200" t="s">
        <v>61</v>
      </c>
      <c r="W1200">
        <v>0</v>
      </c>
      <c r="X1200">
        <v>0</v>
      </c>
      <c r="Y1200">
        <v>0</v>
      </c>
      <c r="Z1200" t="s">
        <v>81</v>
      </c>
      <c r="AA1200">
        <f t="shared" si="1179"/>
        <v>3</v>
      </c>
      <c r="AB1200">
        <f t="shared" si="1180"/>
        <v>1</v>
      </c>
      <c r="AC1200" t="s">
        <v>71</v>
      </c>
      <c r="AD1200" s="6">
        <f t="shared" si="1181"/>
        <v>4</v>
      </c>
      <c r="AE1200">
        <f t="shared" si="1182"/>
        <v>1</v>
      </c>
      <c r="AF1200" t="s">
        <v>162</v>
      </c>
      <c r="AG1200" t="s">
        <v>56</v>
      </c>
      <c r="AH1200" t="s">
        <v>56</v>
      </c>
      <c r="AI1200" s="6" t="str">
        <f t="shared" si="1170"/>
        <v>Orthodox-christian</v>
      </c>
      <c r="AJ1200" t="s">
        <v>106</v>
      </c>
      <c r="AK1200" s="6">
        <f t="shared" si="1183"/>
        <v>1</v>
      </c>
      <c r="AL1200" t="s">
        <v>106</v>
      </c>
      <c r="AM1200" s="6">
        <f t="shared" si="1183"/>
        <v>1</v>
      </c>
      <c r="AN1200" s="6">
        <f t="shared" si="1184"/>
        <v>0</v>
      </c>
      <c r="AO1200" t="s">
        <v>110</v>
      </c>
      <c r="AP1200">
        <f t="shared" si="1185"/>
        <v>1</v>
      </c>
      <c r="AQ1200">
        <f t="shared" si="1186"/>
        <v>1</v>
      </c>
      <c r="AR1200" t="s">
        <v>73</v>
      </c>
      <c r="AS1200">
        <f t="shared" si="1187"/>
        <v>7</v>
      </c>
      <c r="AT1200">
        <f t="shared" si="1188"/>
        <v>1</v>
      </c>
      <c r="AU1200" t="s">
        <v>100</v>
      </c>
      <c r="AV1200">
        <f t="shared" si="1189"/>
        <v>5</v>
      </c>
      <c r="AW1200">
        <f t="shared" si="1190"/>
        <v>1</v>
      </c>
      <c r="AX1200" t="s">
        <v>114</v>
      </c>
      <c r="AY1200">
        <f t="shared" si="1191"/>
        <v>5</v>
      </c>
      <c r="AZ1200">
        <f t="shared" si="1192"/>
        <v>1</v>
      </c>
      <c r="BA1200" s="6">
        <f t="shared" si="1193"/>
        <v>18</v>
      </c>
      <c r="BB1200" s="6">
        <f t="shared" si="1194"/>
        <v>4</v>
      </c>
      <c r="BC1200" s="6">
        <f t="shared" si="1195"/>
        <v>4.5</v>
      </c>
      <c r="BD1200" s="9">
        <f t="shared" si="1196"/>
        <v>0.58333333333333337</v>
      </c>
      <c r="BE1200" t="s">
        <v>65</v>
      </c>
      <c r="BF1200">
        <f t="shared" si="1197"/>
        <v>7</v>
      </c>
      <c r="BG1200">
        <f t="shared" si="1198"/>
        <v>1</v>
      </c>
      <c r="BH1200" t="s">
        <v>63</v>
      </c>
      <c r="BI1200">
        <f t="shared" si="1199"/>
        <v>1</v>
      </c>
      <c r="BJ1200">
        <f t="shared" si="1200"/>
        <v>1</v>
      </c>
      <c r="BK1200" t="s">
        <v>56</v>
      </c>
      <c r="BL1200">
        <f t="shared" si="1201"/>
        <v>0</v>
      </c>
      <c r="BM1200">
        <f t="shared" si="1202"/>
        <v>0</v>
      </c>
      <c r="BN1200" t="s">
        <v>56</v>
      </c>
      <c r="BO1200">
        <f t="shared" si="1203"/>
        <v>0</v>
      </c>
      <c r="BP1200">
        <f t="shared" si="1204"/>
        <v>0</v>
      </c>
      <c r="BQ1200" t="s">
        <v>94</v>
      </c>
      <c r="BR1200">
        <f t="shared" si="1205"/>
        <v>7</v>
      </c>
      <c r="BS1200">
        <f t="shared" si="1206"/>
        <v>1</v>
      </c>
      <c r="BT1200" t="s">
        <v>74</v>
      </c>
      <c r="BU1200">
        <f t="shared" si="1207"/>
        <v>7</v>
      </c>
      <c r="BV1200">
        <f t="shared" si="1208"/>
        <v>1</v>
      </c>
      <c r="BW1200" t="s">
        <v>93</v>
      </c>
      <c r="BX1200">
        <f t="shared" si="1209"/>
        <v>4</v>
      </c>
      <c r="BY1200">
        <f t="shared" si="1210"/>
        <v>1</v>
      </c>
      <c r="BZ1200" t="s">
        <v>147</v>
      </c>
      <c r="CA1200">
        <f t="shared" si="1211"/>
        <v>3</v>
      </c>
      <c r="CB1200">
        <f t="shared" si="1212"/>
        <v>1</v>
      </c>
      <c r="CC1200" t="s">
        <v>78</v>
      </c>
      <c r="CD1200">
        <f t="shared" si="1213"/>
        <v>1</v>
      </c>
      <c r="CE1200">
        <f t="shared" si="1214"/>
        <v>1</v>
      </c>
      <c r="CF1200" t="s">
        <v>82</v>
      </c>
      <c r="CG1200">
        <f t="shared" si="1215"/>
        <v>1</v>
      </c>
      <c r="CH1200">
        <f t="shared" si="1216"/>
        <v>1</v>
      </c>
      <c r="CI1200" t="s">
        <v>78</v>
      </c>
      <c r="CJ1200">
        <f t="shared" si="1217"/>
        <v>1</v>
      </c>
      <c r="CK1200">
        <f t="shared" si="1218"/>
        <v>1</v>
      </c>
      <c r="CL1200" t="s">
        <v>78</v>
      </c>
      <c r="CM1200">
        <f t="shared" si="1219"/>
        <v>7</v>
      </c>
      <c r="CN1200">
        <f t="shared" si="1220"/>
        <v>1</v>
      </c>
      <c r="CO1200" t="s">
        <v>83</v>
      </c>
      <c r="CP1200">
        <f t="shared" si="1221"/>
        <v>4</v>
      </c>
      <c r="CQ1200">
        <f t="shared" si="1222"/>
        <v>1</v>
      </c>
      <c r="CR1200" t="s">
        <v>83</v>
      </c>
      <c r="CS1200">
        <f t="shared" si="1223"/>
        <v>4</v>
      </c>
      <c r="CT1200">
        <f t="shared" si="1224"/>
        <v>1</v>
      </c>
      <c r="CU1200" t="s">
        <v>83</v>
      </c>
      <c r="CV1200">
        <f t="shared" si="1225"/>
        <v>4</v>
      </c>
      <c r="CW1200">
        <f t="shared" si="1226"/>
        <v>1</v>
      </c>
      <c r="CX1200" t="s">
        <v>83</v>
      </c>
      <c r="CY1200">
        <f t="shared" si="1227"/>
        <v>4</v>
      </c>
      <c r="CZ1200">
        <f t="shared" si="1228"/>
        <v>1</v>
      </c>
      <c r="DA1200" t="s">
        <v>160</v>
      </c>
      <c r="DB1200">
        <f t="shared" si="1229"/>
        <v>4</v>
      </c>
      <c r="DC1200">
        <f t="shared" si="1230"/>
        <v>1</v>
      </c>
      <c r="DD1200">
        <f t="shared" si="1231"/>
        <v>52</v>
      </c>
      <c r="DE1200">
        <f t="shared" si="1232"/>
        <v>14</v>
      </c>
      <c r="DF1200" s="7">
        <f t="shared" si="1233"/>
        <v>3.7142857142857144</v>
      </c>
      <c r="DG1200" s="8">
        <f t="shared" si="1234"/>
        <v>0.45238095238095238</v>
      </c>
      <c r="DH1200" s="1" t="s">
        <v>112</v>
      </c>
      <c r="DI1200" s="1" t="s">
        <v>56</v>
      </c>
      <c r="DJ1200" s="1" t="s">
        <v>64</v>
      </c>
      <c r="DK1200" s="1" t="s">
        <v>56</v>
      </c>
      <c r="DL1200" s="1" t="s">
        <v>68</v>
      </c>
      <c r="DM1200" s="1" t="s">
        <v>56</v>
      </c>
      <c r="DN1200" s="2" t="s">
        <v>56</v>
      </c>
      <c r="DO1200" s="2">
        <v>4</v>
      </c>
      <c r="DP1200" s="2">
        <v>4</v>
      </c>
      <c r="DQ1200" s="2">
        <v>4</v>
      </c>
      <c r="DR1200" s="2">
        <v>4</v>
      </c>
      <c r="DS1200" s="2">
        <v>4</v>
      </c>
    </row>
    <row r="1201" spans="1:123" x14ac:dyDescent="0.25">
      <c r="A1201">
        <v>2018</v>
      </c>
      <c r="B1201">
        <v>1199</v>
      </c>
      <c r="C1201" t="s">
        <v>102</v>
      </c>
      <c r="D1201">
        <v>4</v>
      </c>
      <c r="E1201">
        <v>37</v>
      </c>
      <c r="F1201">
        <v>1981</v>
      </c>
      <c r="G1201">
        <v>17</v>
      </c>
      <c r="H1201">
        <f t="shared" si="1171"/>
        <v>17</v>
      </c>
      <c r="I1201" t="s">
        <v>90</v>
      </c>
      <c r="J1201">
        <f t="shared" si="1172"/>
        <v>1</v>
      </c>
      <c r="K1201" t="s">
        <v>59</v>
      </c>
      <c r="L1201">
        <f t="shared" si="1173"/>
        <v>3</v>
      </c>
      <c r="M1201" t="s">
        <v>59</v>
      </c>
      <c r="N1201">
        <f t="shared" si="1174"/>
        <v>5</v>
      </c>
      <c r="O1201" t="s">
        <v>125</v>
      </c>
      <c r="P1201">
        <f t="shared" si="1175"/>
        <v>4</v>
      </c>
      <c r="Q1201">
        <f t="shared" si="1176"/>
        <v>1</v>
      </c>
      <c r="R1201">
        <v>2</v>
      </c>
      <c r="S1201" t="s">
        <v>101</v>
      </c>
      <c r="T1201">
        <f t="shared" si="1177"/>
        <v>1</v>
      </c>
      <c r="U1201">
        <f t="shared" si="1178"/>
        <v>1</v>
      </c>
      <c r="V1201" t="s">
        <v>92</v>
      </c>
      <c r="W1201">
        <v>63560</v>
      </c>
      <c r="X1201">
        <v>0</v>
      </c>
      <c r="Y1201">
        <v>0</v>
      </c>
      <c r="Z1201" t="s">
        <v>109</v>
      </c>
      <c r="AA1201">
        <f t="shared" si="1179"/>
        <v>5</v>
      </c>
      <c r="AB1201">
        <f t="shared" si="1180"/>
        <v>1</v>
      </c>
      <c r="AC1201" t="s">
        <v>71</v>
      </c>
      <c r="AD1201" s="6">
        <f t="shared" si="1181"/>
        <v>4</v>
      </c>
      <c r="AE1201">
        <f t="shared" si="1182"/>
        <v>1</v>
      </c>
      <c r="AF1201" t="s">
        <v>75</v>
      </c>
      <c r="AG1201" t="s">
        <v>70</v>
      </c>
      <c r="AH1201" t="s">
        <v>56</v>
      </c>
      <c r="AI1201" s="6" t="str">
        <f t="shared" si="1170"/>
        <v>No denomination</v>
      </c>
      <c r="AJ1201" t="s">
        <v>71</v>
      </c>
      <c r="AK1201" s="6">
        <f t="shared" si="1183"/>
        <v>2</v>
      </c>
      <c r="AL1201" t="s">
        <v>71</v>
      </c>
      <c r="AM1201" s="6">
        <f t="shared" si="1183"/>
        <v>2</v>
      </c>
      <c r="AN1201" s="6">
        <f t="shared" si="1184"/>
        <v>0</v>
      </c>
      <c r="AO1201" t="s">
        <v>110</v>
      </c>
      <c r="AP1201">
        <f t="shared" si="1185"/>
        <v>1</v>
      </c>
      <c r="AQ1201">
        <f t="shared" si="1186"/>
        <v>1</v>
      </c>
      <c r="AR1201" t="s">
        <v>73</v>
      </c>
      <c r="AS1201">
        <f t="shared" si="1187"/>
        <v>7</v>
      </c>
      <c r="AT1201">
        <f t="shared" si="1188"/>
        <v>1</v>
      </c>
      <c r="AU1201" t="s">
        <v>100</v>
      </c>
      <c r="AV1201">
        <f t="shared" si="1189"/>
        <v>5</v>
      </c>
      <c r="AW1201">
        <f t="shared" si="1190"/>
        <v>1</v>
      </c>
      <c r="AX1201" t="s">
        <v>114</v>
      </c>
      <c r="AY1201">
        <f t="shared" si="1191"/>
        <v>5</v>
      </c>
      <c r="AZ1201">
        <f t="shared" si="1192"/>
        <v>1</v>
      </c>
      <c r="BA1201" s="6">
        <f t="shared" si="1193"/>
        <v>18</v>
      </c>
      <c r="BB1201" s="6">
        <f t="shared" si="1194"/>
        <v>4</v>
      </c>
      <c r="BC1201" s="6">
        <f t="shared" si="1195"/>
        <v>4.5</v>
      </c>
      <c r="BD1201" s="9">
        <f t="shared" si="1196"/>
        <v>0.58333333333333337</v>
      </c>
      <c r="BE1201" t="s">
        <v>56</v>
      </c>
      <c r="BF1201">
        <f t="shared" si="1197"/>
        <v>0</v>
      </c>
      <c r="BG1201">
        <f t="shared" si="1198"/>
        <v>0</v>
      </c>
      <c r="BH1201" t="s">
        <v>56</v>
      </c>
      <c r="BI1201">
        <f t="shared" si="1199"/>
        <v>0</v>
      </c>
      <c r="BJ1201">
        <f t="shared" si="1200"/>
        <v>0</v>
      </c>
      <c r="BK1201" t="s">
        <v>64</v>
      </c>
      <c r="BL1201">
        <f t="shared" si="1201"/>
        <v>4</v>
      </c>
      <c r="BM1201">
        <f t="shared" si="1202"/>
        <v>1</v>
      </c>
      <c r="BN1201" t="s">
        <v>64</v>
      </c>
      <c r="BO1201">
        <f t="shared" si="1203"/>
        <v>4</v>
      </c>
      <c r="BP1201">
        <f t="shared" si="1204"/>
        <v>1</v>
      </c>
      <c r="BQ1201" t="s">
        <v>94</v>
      </c>
      <c r="BR1201">
        <f t="shared" si="1205"/>
        <v>7</v>
      </c>
      <c r="BS1201">
        <f t="shared" si="1206"/>
        <v>1</v>
      </c>
      <c r="BT1201" t="s">
        <v>74</v>
      </c>
      <c r="BU1201">
        <f t="shared" si="1207"/>
        <v>7</v>
      </c>
      <c r="BV1201">
        <f t="shared" si="1208"/>
        <v>1</v>
      </c>
      <c r="BW1201" t="s">
        <v>56</v>
      </c>
      <c r="BX1201">
        <f t="shared" si="1209"/>
        <v>0</v>
      </c>
      <c r="BY1201">
        <f t="shared" si="1210"/>
        <v>0</v>
      </c>
      <c r="BZ1201" t="s">
        <v>56</v>
      </c>
      <c r="CA1201">
        <f t="shared" si="1211"/>
        <v>0</v>
      </c>
      <c r="CB1201">
        <f t="shared" si="1212"/>
        <v>0</v>
      </c>
      <c r="CC1201" t="s">
        <v>56</v>
      </c>
      <c r="CD1201">
        <f t="shared" si="1213"/>
        <v>0</v>
      </c>
      <c r="CE1201">
        <f t="shared" si="1214"/>
        <v>0</v>
      </c>
      <c r="CF1201" t="s">
        <v>56</v>
      </c>
      <c r="CG1201">
        <f t="shared" si="1215"/>
        <v>0</v>
      </c>
      <c r="CH1201">
        <f t="shared" si="1216"/>
        <v>0</v>
      </c>
      <c r="CI1201" t="s">
        <v>56</v>
      </c>
      <c r="CJ1201">
        <f t="shared" si="1217"/>
        <v>0</v>
      </c>
      <c r="CK1201">
        <f t="shared" si="1218"/>
        <v>0</v>
      </c>
      <c r="CL1201" t="s">
        <v>56</v>
      </c>
      <c r="CM1201">
        <f t="shared" si="1219"/>
        <v>0</v>
      </c>
      <c r="CN1201">
        <f t="shared" si="1220"/>
        <v>0</v>
      </c>
      <c r="CO1201" t="s">
        <v>56</v>
      </c>
      <c r="CP1201">
        <f t="shared" si="1221"/>
        <v>0</v>
      </c>
      <c r="CQ1201">
        <f t="shared" si="1222"/>
        <v>0</v>
      </c>
      <c r="CR1201" t="s">
        <v>56</v>
      </c>
      <c r="CS1201">
        <f t="shared" si="1223"/>
        <v>0</v>
      </c>
      <c r="CT1201">
        <f t="shared" si="1224"/>
        <v>0</v>
      </c>
      <c r="CU1201" t="s">
        <v>56</v>
      </c>
      <c r="CV1201">
        <f t="shared" si="1225"/>
        <v>0</v>
      </c>
      <c r="CW1201">
        <f t="shared" si="1226"/>
        <v>0</v>
      </c>
      <c r="CX1201" t="s">
        <v>56</v>
      </c>
      <c r="CY1201">
        <f t="shared" si="1227"/>
        <v>0</v>
      </c>
      <c r="CZ1201">
        <f t="shared" si="1228"/>
        <v>0</v>
      </c>
      <c r="DA1201" t="s">
        <v>155</v>
      </c>
      <c r="DB1201">
        <f t="shared" si="1229"/>
        <v>1</v>
      </c>
      <c r="DC1201">
        <f t="shared" si="1230"/>
        <v>1</v>
      </c>
      <c r="DD1201">
        <f t="shared" si="1231"/>
        <v>23</v>
      </c>
      <c r="DE1201">
        <f t="shared" si="1232"/>
        <v>5</v>
      </c>
      <c r="DF1201" s="7">
        <f t="shared" si="1233"/>
        <v>4.5999999999999996</v>
      </c>
      <c r="DG1201" s="8">
        <f t="shared" si="1234"/>
        <v>0.6</v>
      </c>
      <c r="DH1201" s="1" t="s">
        <v>56</v>
      </c>
      <c r="DI1201" s="1" t="s">
        <v>56</v>
      </c>
      <c r="DJ1201" s="1" t="s">
        <v>56</v>
      </c>
      <c r="DK1201" s="1" t="s">
        <v>74</v>
      </c>
      <c r="DL1201" s="1" t="s">
        <v>68</v>
      </c>
      <c r="DM1201" s="1" t="s">
        <v>64</v>
      </c>
      <c r="DN1201" s="2">
        <v>4</v>
      </c>
      <c r="DO1201" s="2" t="s">
        <v>56</v>
      </c>
      <c r="DP1201" s="2" t="s">
        <v>56</v>
      </c>
      <c r="DQ1201" s="2" t="s">
        <v>56</v>
      </c>
      <c r="DR1201" s="2" t="s">
        <v>56</v>
      </c>
      <c r="DS1201" s="2" t="s">
        <v>56</v>
      </c>
    </row>
    <row r="1202" spans="1:123" x14ac:dyDescent="0.25">
      <c r="A1202">
        <v>2018</v>
      </c>
      <c r="B1202">
        <v>1200</v>
      </c>
      <c r="C1202" t="s">
        <v>91</v>
      </c>
      <c r="D1202">
        <v>6</v>
      </c>
      <c r="E1202">
        <v>41</v>
      </c>
      <c r="F1202">
        <v>1977</v>
      </c>
      <c r="G1202">
        <v>11</v>
      </c>
      <c r="H1202">
        <f t="shared" si="1171"/>
        <v>11</v>
      </c>
      <c r="I1202" t="s">
        <v>90</v>
      </c>
      <c r="J1202">
        <f t="shared" si="1172"/>
        <v>1</v>
      </c>
      <c r="K1202" t="s">
        <v>59</v>
      </c>
      <c r="L1202">
        <f t="shared" si="1173"/>
        <v>3</v>
      </c>
      <c r="M1202" t="s">
        <v>59</v>
      </c>
      <c r="N1202">
        <f t="shared" si="1174"/>
        <v>5</v>
      </c>
      <c r="O1202" t="s">
        <v>125</v>
      </c>
      <c r="P1202">
        <f t="shared" si="1175"/>
        <v>4</v>
      </c>
      <c r="Q1202">
        <f t="shared" si="1176"/>
        <v>1</v>
      </c>
      <c r="R1202">
        <v>1</v>
      </c>
      <c r="S1202" t="s">
        <v>56</v>
      </c>
      <c r="T1202">
        <f t="shared" si="1177"/>
        <v>0</v>
      </c>
      <c r="U1202">
        <f t="shared" si="1178"/>
        <v>0</v>
      </c>
      <c r="V1202" t="s">
        <v>133</v>
      </c>
      <c r="W1202">
        <v>7377.5</v>
      </c>
      <c r="X1202">
        <v>3405</v>
      </c>
      <c r="Y1202">
        <v>5257.5</v>
      </c>
      <c r="Z1202" t="s">
        <v>140</v>
      </c>
      <c r="AA1202">
        <f t="shared" si="1179"/>
        <v>1</v>
      </c>
      <c r="AB1202">
        <f t="shared" si="1180"/>
        <v>1</v>
      </c>
      <c r="AC1202" t="s">
        <v>104</v>
      </c>
      <c r="AD1202" s="6">
        <f t="shared" si="1181"/>
        <v>3</v>
      </c>
      <c r="AE1202">
        <f t="shared" si="1182"/>
        <v>1</v>
      </c>
      <c r="AF1202" t="s">
        <v>75</v>
      </c>
      <c r="AG1202" t="s">
        <v>76</v>
      </c>
      <c r="AH1202" t="s">
        <v>56</v>
      </c>
      <c r="AI1202" s="6" t="str">
        <f t="shared" si="1170"/>
        <v>Baptist-dk which</v>
      </c>
      <c r="AJ1202" t="s">
        <v>77</v>
      </c>
      <c r="AK1202" s="6">
        <f t="shared" si="1183"/>
        <v>3</v>
      </c>
      <c r="AL1202" t="s">
        <v>71</v>
      </c>
      <c r="AM1202" s="6">
        <f t="shared" si="1183"/>
        <v>2</v>
      </c>
      <c r="AN1202" s="6">
        <f t="shared" si="1184"/>
        <v>1</v>
      </c>
      <c r="AO1202" t="s">
        <v>128</v>
      </c>
      <c r="AP1202">
        <f t="shared" si="1185"/>
        <v>5</v>
      </c>
      <c r="AQ1202">
        <f t="shared" si="1186"/>
        <v>1</v>
      </c>
      <c r="AR1202" t="s">
        <v>73</v>
      </c>
      <c r="AS1202">
        <f t="shared" si="1187"/>
        <v>7</v>
      </c>
      <c r="AT1202">
        <f t="shared" si="1188"/>
        <v>1</v>
      </c>
      <c r="AU1202" t="s">
        <v>100</v>
      </c>
      <c r="AV1202">
        <f t="shared" si="1189"/>
        <v>5</v>
      </c>
      <c r="AW1202">
        <f t="shared" si="1190"/>
        <v>1</v>
      </c>
      <c r="AX1202" t="s">
        <v>114</v>
      </c>
      <c r="AY1202">
        <f t="shared" si="1191"/>
        <v>5</v>
      </c>
      <c r="AZ1202">
        <f t="shared" si="1192"/>
        <v>1</v>
      </c>
      <c r="BA1202" s="6">
        <f t="shared" si="1193"/>
        <v>22</v>
      </c>
      <c r="BB1202" s="6">
        <f t="shared" si="1194"/>
        <v>4</v>
      </c>
      <c r="BC1202" s="6">
        <f t="shared" si="1195"/>
        <v>5.5</v>
      </c>
      <c r="BD1202" s="9">
        <f t="shared" si="1196"/>
        <v>0.75</v>
      </c>
      <c r="BE1202" t="s">
        <v>56</v>
      </c>
      <c r="BF1202">
        <f t="shared" si="1197"/>
        <v>0</v>
      </c>
      <c r="BG1202">
        <f t="shared" si="1198"/>
        <v>0</v>
      </c>
      <c r="BH1202" t="s">
        <v>56</v>
      </c>
      <c r="BI1202">
        <f t="shared" si="1199"/>
        <v>0</v>
      </c>
      <c r="BJ1202">
        <f t="shared" si="1200"/>
        <v>0</v>
      </c>
      <c r="BK1202" t="s">
        <v>64</v>
      </c>
      <c r="BL1202">
        <f t="shared" si="1201"/>
        <v>4</v>
      </c>
      <c r="BM1202">
        <f t="shared" si="1202"/>
        <v>1</v>
      </c>
      <c r="BN1202" t="s">
        <v>93</v>
      </c>
      <c r="BO1202">
        <f t="shared" si="1203"/>
        <v>4</v>
      </c>
      <c r="BP1202">
        <f t="shared" si="1204"/>
        <v>1</v>
      </c>
      <c r="BQ1202" t="s">
        <v>94</v>
      </c>
      <c r="BR1202">
        <f t="shared" si="1205"/>
        <v>7</v>
      </c>
      <c r="BS1202">
        <f t="shared" si="1206"/>
        <v>1</v>
      </c>
      <c r="BT1202" t="s">
        <v>74</v>
      </c>
      <c r="BU1202">
        <f t="shared" si="1207"/>
        <v>7</v>
      </c>
      <c r="BV1202">
        <f t="shared" si="1208"/>
        <v>1</v>
      </c>
      <c r="BW1202" t="s">
        <v>79</v>
      </c>
      <c r="BX1202">
        <f t="shared" si="1209"/>
        <v>1</v>
      </c>
      <c r="BY1202">
        <f t="shared" si="1210"/>
        <v>1</v>
      </c>
      <c r="BZ1202" t="s">
        <v>80</v>
      </c>
      <c r="CA1202">
        <f t="shared" si="1211"/>
        <v>1</v>
      </c>
      <c r="CB1202">
        <f t="shared" si="1212"/>
        <v>1</v>
      </c>
      <c r="CC1202" t="s">
        <v>78</v>
      </c>
      <c r="CD1202">
        <f t="shared" si="1213"/>
        <v>1</v>
      </c>
      <c r="CE1202">
        <f t="shared" si="1214"/>
        <v>1</v>
      </c>
      <c r="CF1202" t="s">
        <v>82</v>
      </c>
      <c r="CG1202">
        <f t="shared" si="1215"/>
        <v>1</v>
      </c>
      <c r="CH1202">
        <f t="shared" si="1216"/>
        <v>1</v>
      </c>
      <c r="CI1202" t="s">
        <v>78</v>
      </c>
      <c r="CJ1202">
        <f t="shared" si="1217"/>
        <v>1</v>
      </c>
      <c r="CK1202">
        <f t="shared" si="1218"/>
        <v>1</v>
      </c>
      <c r="CL1202" t="s">
        <v>93</v>
      </c>
      <c r="CM1202">
        <f t="shared" si="1219"/>
        <v>4</v>
      </c>
      <c r="CN1202">
        <f t="shared" si="1220"/>
        <v>1</v>
      </c>
      <c r="CO1202" t="s">
        <v>83</v>
      </c>
      <c r="CP1202">
        <f t="shared" si="1221"/>
        <v>4</v>
      </c>
      <c r="CQ1202">
        <f t="shared" si="1222"/>
        <v>1</v>
      </c>
      <c r="CR1202" t="s">
        <v>83</v>
      </c>
      <c r="CS1202">
        <f t="shared" si="1223"/>
        <v>4</v>
      </c>
      <c r="CT1202">
        <f t="shared" si="1224"/>
        <v>1</v>
      </c>
      <c r="CU1202" t="s">
        <v>83</v>
      </c>
      <c r="CV1202">
        <f t="shared" si="1225"/>
        <v>4</v>
      </c>
      <c r="CW1202">
        <f t="shared" si="1226"/>
        <v>1</v>
      </c>
      <c r="CX1202" t="s">
        <v>83</v>
      </c>
      <c r="CY1202">
        <f t="shared" si="1227"/>
        <v>4</v>
      </c>
      <c r="CZ1202">
        <f t="shared" si="1228"/>
        <v>1</v>
      </c>
      <c r="DA1202" t="s">
        <v>99</v>
      </c>
      <c r="DB1202">
        <f t="shared" si="1229"/>
        <v>7</v>
      </c>
      <c r="DC1202">
        <f t="shared" si="1230"/>
        <v>1</v>
      </c>
      <c r="DD1202">
        <f t="shared" si="1231"/>
        <v>54</v>
      </c>
      <c r="DE1202">
        <f t="shared" si="1232"/>
        <v>15</v>
      </c>
      <c r="DF1202" s="7">
        <f t="shared" si="1233"/>
        <v>3.6</v>
      </c>
      <c r="DG1202" s="8">
        <f t="shared" si="1234"/>
        <v>0.43333333333333335</v>
      </c>
      <c r="DH1202" s="1" t="s">
        <v>83</v>
      </c>
      <c r="DI1202" s="1" t="s">
        <v>93</v>
      </c>
      <c r="DJ1202" s="1" t="s">
        <v>56</v>
      </c>
      <c r="DK1202" s="1" t="s">
        <v>56</v>
      </c>
      <c r="DL1202" s="1" t="s">
        <v>93</v>
      </c>
      <c r="DM1202" s="1" t="s">
        <v>65</v>
      </c>
      <c r="DN1202" s="2" t="s">
        <v>56</v>
      </c>
      <c r="DO1202" s="2" t="s">
        <v>56</v>
      </c>
      <c r="DP1202" s="2" t="s">
        <v>56</v>
      </c>
      <c r="DQ1202" s="2">
        <v>4</v>
      </c>
      <c r="DR1202" s="2">
        <v>5</v>
      </c>
      <c r="DS1202" s="2">
        <v>5</v>
      </c>
    </row>
    <row r="1203" spans="1:123" x14ac:dyDescent="0.25">
      <c r="A1203">
        <v>2018</v>
      </c>
      <c r="B1203">
        <v>1201</v>
      </c>
      <c r="C1203" t="s">
        <v>102</v>
      </c>
      <c r="D1203">
        <v>1</v>
      </c>
      <c r="E1203">
        <v>22</v>
      </c>
      <c r="F1203">
        <v>1996</v>
      </c>
      <c r="G1203">
        <v>12</v>
      </c>
      <c r="H1203">
        <f t="shared" si="1171"/>
        <v>12</v>
      </c>
      <c r="I1203" t="s">
        <v>58</v>
      </c>
      <c r="J1203">
        <f t="shared" si="1172"/>
        <v>2</v>
      </c>
      <c r="K1203" t="s">
        <v>59</v>
      </c>
      <c r="L1203">
        <f t="shared" si="1173"/>
        <v>3</v>
      </c>
      <c r="M1203" t="s">
        <v>59</v>
      </c>
      <c r="N1203">
        <f t="shared" si="1174"/>
        <v>5</v>
      </c>
      <c r="O1203" t="s">
        <v>125</v>
      </c>
      <c r="P1203">
        <f t="shared" si="1175"/>
        <v>4</v>
      </c>
      <c r="Q1203">
        <f t="shared" si="1176"/>
        <v>1</v>
      </c>
      <c r="R1203">
        <v>3</v>
      </c>
      <c r="S1203" t="s">
        <v>101</v>
      </c>
      <c r="T1203">
        <f t="shared" si="1177"/>
        <v>1</v>
      </c>
      <c r="U1203">
        <f t="shared" si="1178"/>
        <v>1</v>
      </c>
      <c r="V1203" t="s">
        <v>92</v>
      </c>
      <c r="W1203">
        <v>14755</v>
      </c>
      <c r="X1203">
        <v>10782.5</v>
      </c>
      <c r="Y1203">
        <v>16648.75</v>
      </c>
      <c r="Z1203" t="s">
        <v>81</v>
      </c>
      <c r="AA1203">
        <f t="shared" si="1179"/>
        <v>3</v>
      </c>
      <c r="AB1203">
        <f t="shared" si="1180"/>
        <v>1</v>
      </c>
      <c r="AC1203" t="s">
        <v>126</v>
      </c>
      <c r="AD1203" s="6">
        <f t="shared" si="1181"/>
        <v>5</v>
      </c>
      <c r="AE1203">
        <f t="shared" si="1182"/>
        <v>1</v>
      </c>
      <c r="AF1203" t="s">
        <v>105</v>
      </c>
      <c r="AG1203" t="s">
        <v>56</v>
      </c>
      <c r="AH1203" t="s">
        <v>56</v>
      </c>
      <c r="AI1203" s="6" t="str">
        <f t="shared" si="1170"/>
        <v>None</v>
      </c>
      <c r="AJ1203" t="s">
        <v>106</v>
      </c>
      <c r="AK1203" s="6">
        <f t="shared" si="1183"/>
        <v>1</v>
      </c>
      <c r="AL1203" t="s">
        <v>77</v>
      </c>
      <c r="AM1203" s="6">
        <f t="shared" si="1183"/>
        <v>3</v>
      </c>
      <c r="AN1203" s="6">
        <f t="shared" si="1184"/>
        <v>-2</v>
      </c>
      <c r="AO1203" t="s">
        <v>152</v>
      </c>
      <c r="AP1203">
        <f t="shared" si="1185"/>
        <v>4</v>
      </c>
      <c r="AQ1203">
        <f t="shared" si="1186"/>
        <v>1</v>
      </c>
      <c r="AR1203" t="s">
        <v>107</v>
      </c>
      <c r="AS1203">
        <f t="shared" si="1187"/>
        <v>1</v>
      </c>
      <c r="AT1203">
        <f t="shared" si="1188"/>
        <v>1</v>
      </c>
      <c r="AU1203" t="s">
        <v>113</v>
      </c>
      <c r="AV1203">
        <f t="shared" si="1189"/>
        <v>3</v>
      </c>
      <c r="AW1203">
        <f t="shared" si="1190"/>
        <v>1</v>
      </c>
      <c r="AX1203" t="s">
        <v>114</v>
      </c>
      <c r="AY1203">
        <f t="shared" si="1191"/>
        <v>5</v>
      </c>
      <c r="AZ1203">
        <f t="shared" si="1192"/>
        <v>1</v>
      </c>
      <c r="BA1203" s="6">
        <f t="shared" si="1193"/>
        <v>13</v>
      </c>
      <c r="BB1203" s="6">
        <f t="shared" si="1194"/>
        <v>4</v>
      </c>
      <c r="BC1203" s="6">
        <f t="shared" si="1195"/>
        <v>3.25</v>
      </c>
      <c r="BD1203" s="9">
        <f t="shared" si="1196"/>
        <v>0.375</v>
      </c>
      <c r="BE1203" t="s">
        <v>64</v>
      </c>
      <c r="BF1203">
        <f t="shared" si="1197"/>
        <v>4</v>
      </c>
      <c r="BG1203">
        <f t="shared" si="1198"/>
        <v>1</v>
      </c>
      <c r="BH1203" t="s">
        <v>65</v>
      </c>
      <c r="BI1203">
        <f t="shared" si="1199"/>
        <v>7</v>
      </c>
      <c r="BJ1203">
        <f t="shared" si="1200"/>
        <v>1</v>
      </c>
      <c r="BK1203" t="s">
        <v>56</v>
      </c>
      <c r="BL1203">
        <f t="shared" si="1201"/>
        <v>0</v>
      </c>
      <c r="BM1203">
        <f t="shared" si="1202"/>
        <v>0</v>
      </c>
      <c r="BN1203" t="s">
        <v>56</v>
      </c>
      <c r="BO1203">
        <f t="shared" si="1203"/>
        <v>0</v>
      </c>
      <c r="BP1203">
        <f t="shared" si="1204"/>
        <v>0</v>
      </c>
      <c r="BQ1203" t="s">
        <v>94</v>
      </c>
      <c r="BR1203">
        <f t="shared" si="1205"/>
        <v>7</v>
      </c>
      <c r="BS1203">
        <f t="shared" si="1206"/>
        <v>1</v>
      </c>
      <c r="BT1203" t="s">
        <v>93</v>
      </c>
      <c r="BU1203">
        <f t="shared" si="1207"/>
        <v>1</v>
      </c>
      <c r="BV1203">
        <f t="shared" si="1208"/>
        <v>1</v>
      </c>
      <c r="BW1203" t="s">
        <v>56</v>
      </c>
      <c r="BX1203">
        <f t="shared" si="1209"/>
        <v>0</v>
      </c>
      <c r="BY1203">
        <f t="shared" si="1210"/>
        <v>0</v>
      </c>
      <c r="BZ1203" t="s">
        <v>56</v>
      </c>
      <c r="CA1203">
        <f t="shared" si="1211"/>
        <v>0</v>
      </c>
      <c r="CB1203">
        <f t="shared" si="1212"/>
        <v>0</v>
      </c>
      <c r="CC1203" t="s">
        <v>56</v>
      </c>
      <c r="CD1203">
        <f t="shared" si="1213"/>
        <v>0</v>
      </c>
      <c r="CE1203">
        <f t="shared" si="1214"/>
        <v>0</v>
      </c>
      <c r="CF1203" t="s">
        <v>56</v>
      </c>
      <c r="CG1203">
        <f t="shared" si="1215"/>
        <v>0</v>
      </c>
      <c r="CH1203">
        <f t="shared" si="1216"/>
        <v>0</v>
      </c>
      <c r="CI1203" t="s">
        <v>56</v>
      </c>
      <c r="CJ1203">
        <f t="shared" si="1217"/>
        <v>0</v>
      </c>
      <c r="CK1203">
        <f t="shared" si="1218"/>
        <v>0</v>
      </c>
      <c r="CL1203" t="s">
        <v>56</v>
      </c>
      <c r="CM1203">
        <f t="shared" si="1219"/>
        <v>0</v>
      </c>
      <c r="CN1203">
        <f t="shared" si="1220"/>
        <v>0</v>
      </c>
      <c r="CO1203" t="s">
        <v>56</v>
      </c>
      <c r="CP1203">
        <f t="shared" si="1221"/>
        <v>0</v>
      </c>
      <c r="CQ1203">
        <f t="shared" si="1222"/>
        <v>0</v>
      </c>
      <c r="CR1203" t="s">
        <v>56</v>
      </c>
      <c r="CS1203">
        <f t="shared" si="1223"/>
        <v>0</v>
      </c>
      <c r="CT1203">
        <f t="shared" si="1224"/>
        <v>0</v>
      </c>
      <c r="CU1203" t="s">
        <v>56</v>
      </c>
      <c r="CV1203">
        <f t="shared" si="1225"/>
        <v>0</v>
      </c>
      <c r="CW1203">
        <f t="shared" si="1226"/>
        <v>0</v>
      </c>
      <c r="CX1203" t="s">
        <v>56</v>
      </c>
      <c r="CY1203">
        <f t="shared" si="1227"/>
        <v>0</v>
      </c>
      <c r="CZ1203">
        <f t="shared" si="1228"/>
        <v>0</v>
      </c>
      <c r="DA1203" t="s">
        <v>99</v>
      </c>
      <c r="DB1203">
        <f t="shared" si="1229"/>
        <v>7</v>
      </c>
      <c r="DC1203">
        <f t="shared" si="1230"/>
        <v>1</v>
      </c>
      <c r="DD1203">
        <f t="shared" si="1231"/>
        <v>22</v>
      </c>
      <c r="DE1203">
        <f t="shared" si="1232"/>
        <v>4</v>
      </c>
      <c r="DF1203" s="7">
        <f t="shared" si="1233"/>
        <v>5.5</v>
      </c>
      <c r="DG1203" s="8">
        <f t="shared" si="1234"/>
        <v>0.75</v>
      </c>
      <c r="DH1203" s="1" t="s">
        <v>56</v>
      </c>
      <c r="DI1203" s="1" t="s">
        <v>154</v>
      </c>
      <c r="DJ1203" s="1" t="s">
        <v>64</v>
      </c>
      <c r="DK1203" s="1" t="s">
        <v>74</v>
      </c>
      <c r="DL1203" s="1" t="s">
        <v>64</v>
      </c>
      <c r="DM1203" s="1" t="s">
        <v>56</v>
      </c>
      <c r="DN1203" s="2" t="s">
        <v>97</v>
      </c>
      <c r="DO1203" s="2" t="s">
        <v>56</v>
      </c>
      <c r="DP1203" s="2" t="s">
        <v>56</v>
      </c>
      <c r="DQ1203" s="2" t="s">
        <v>56</v>
      </c>
      <c r="DR1203" s="2" t="s">
        <v>56</v>
      </c>
      <c r="DS1203" s="2" t="s">
        <v>56</v>
      </c>
    </row>
    <row r="1204" spans="1:123" x14ac:dyDescent="0.25">
      <c r="A1204">
        <v>2018</v>
      </c>
      <c r="B1204">
        <v>1202</v>
      </c>
      <c r="C1204" t="s">
        <v>102</v>
      </c>
      <c r="D1204">
        <v>1</v>
      </c>
      <c r="E1204">
        <v>43</v>
      </c>
      <c r="F1204">
        <v>1975</v>
      </c>
      <c r="G1204">
        <v>16</v>
      </c>
      <c r="H1204">
        <f t="shared" si="1171"/>
        <v>16</v>
      </c>
      <c r="I1204" t="s">
        <v>90</v>
      </c>
      <c r="J1204">
        <f t="shared" si="1172"/>
        <v>1</v>
      </c>
      <c r="K1204" t="s">
        <v>59</v>
      </c>
      <c r="L1204">
        <f t="shared" si="1173"/>
        <v>3</v>
      </c>
      <c r="M1204" t="s">
        <v>59</v>
      </c>
      <c r="N1204">
        <f t="shared" si="1174"/>
        <v>5</v>
      </c>
      <c r="O1204" t="s">
        <v>60</v>
      </c>
      <c r="P1204">
        <f t="shared" si="1175"/>
        <v>7</v>
      </c>
      <c r="Q1204">
        <f t="shared" si="1176"/>
        <v>1</v>
      </c>
      <c r="R1204">
        <v>3</v>
      </c>
      <c r="S1204" t="s">
        <v>56</v>
      </c>
      <c r="T1204">
        <f t="shared" si="1177"/>
        <v>0</v>
      </c>
      <c r="U1204">
        <f t="shared" si="1178"/>
        <v>0</v>
      </c>
      <c r="V1204" t="s">
        <v>92</v>
      </c>
      <c r="W1204">
        <v>14755</v>
      </c>
      <c r="X1204">
        <v>3405</v>
      </c>
      <c r="Y1204">
        <v>5257.5</v>
      </c>
      <c r="Z1204" t="s">
        <v>81</v>
      </c>
      <c r="AA1204">
        <f t="shared" si="1179"/>
        <v>3</v>
      </c>
      <c r="AB1204">
        <f t="shared" si="1180"/>
        <v>1</v>
      </c>
      <c r="AC1204" t="s">
        <v>71</v>
      </c>
      <c r="AD1204" s="6">
        <f t="shared" si="1181"/>
        <v>4</v>
      </c>
      <c r="AE1204">
        <f t="shared" si="1182"/>
        <v>1</v>
      </c>
      <c r="AF1204" t="s">
        <v>95</v>
      </c>
      <c r="AG1204" t="s">
        <v>56</v>
      </c>
      <c r="AH1204" t="s">
        <v>56</v>
      </c>
      <c r="AI1204" s="6" t="str">
        <f t="shared" si="1170"/>
        <v>Catholic</v>
      </c>
      <c r="AJ1204" t="s">
        <v>71</v>
      </c>
      <c r="AK1204" s="6">
        <f t="shared" si="1183"/>
        <v>2</v>
      </c>
      <c r="AL1204" t="s">
        <v>71</v>
      </c>
      <c r="AM1204" s="6">
        <f t="shared" si="1183"/>
        <v>2</v>
      </c>
      <c r="AN1204" s="6">
        <f t="shared" si="1184"/>
        <v>0</v>
      </c>
      <c r="AO1204" t="s">
        <v>128</v>
      </c>
      <c r="AP1204">
        <f t="shared" si="1185"/>
        <v>5</v>
      </c>
      <c r="AQ1204">
        <f t="shared" si="1186"/>
        <v>1</v>
      </c>
      <c r="AR1204" t="s">
        <v>129</v>
      </c>
      <c r="AS1204">
        <f t="shared" si="1187"/>
        <v>3</v>
      </c>
      <c r="AT1204">
        <f t="shared" si="1188"/>
        <v>1</v>
      </c>
      <c r="AU1204" t="s">
        <v>113</v>
      </c>
      <c r="AV1204">
        <f t="shared" si="1189"/>
        <v>3</v>
      </c>
      <c r="AW1204">
        <f t="shared" si="1190"/>
        <v>1</v>
      </c>
      <c r="AX1204" t="s">
        <v>114</v>
      </c>
      <c r="AY1204">
        <f t="shared" si="1191"/>
        <v>5</v>
      </c>
      <c r="AZ1204">
        <f t="shared" si="1192"/>
        <v>1</v>
      </c>
      <c r="BA1204" s="6">
        <f t="shared" si="1193"/>
        <v>16</v>
      </c>
      <c r="BB1204" s="6">
        <f t="shared" si="1194"/>
        <v>4</v>
      </c>
      <c r="BC1204" s="6">
        <f t="shared" si="1195"/>
        <v>4</v>
      </c>
      <c r="BD1204" s="9">
        <f t="shared" si="1196"/>
        <v>0.5</v>
      </c>
      <c r="BE1204" t="s">
        <v>56</v>
      </c>
      <c r="BF1204">
        <f t="shared" si="1197"/>
        <v>0</v>
      </c>
      <c r="BG1204">
        <f t="shared" si="1198"/>
        <v>0</v>
      </c>
      <c r="BH1204" t="s">
        <v>56</v>
      </c>
      <c r="BI1204">
        <f t="shared" si="1199"/>
        <v>0</v>
      </c>
      <c r="BJ1204">
        <f t="shared" si="1200"/>
        <v>0</v>
      </c>
      <c r="BK1204" t="s">
        <v>64</v>
      </c>
      <c r="BL1204">
        <f t="shared" si="1201"/>
        <v>4</v>
      </c>
      <c r="BM1204">
        <f t="shared" si="1202"/>
        <v>1</v>
      </c>
      <c r="BN1204" t="s">
        <v>64</v>
      </c>
      <c r="BO1204">
        <f t="shared" si="1203"/>
        <v>4</v>
      </c>
      <c r="BP1204">
        <f t="shared" si="1204"/>
        <v>1</v>
      </c>
      <c r="BQ1204" t="s">
        <v>56</v>
      </c>
      <c r="BR1204">
        <f t="shared" si="1205"/>
        <v>0</v>
      </c>
      <c r="BS1204">
        <f t="shared" si="1206"/>
        <v>0</v>
      </c>
      <c r="BT1204" t="s">
        <v>78</v>
      </c>
      <c r="BU1204">
        <f t="shared" si="1207"/>
        <v>1</v>
      </c>
      <c r="BV1204">
        <f t="shared" si="1208"/>
        <v>1</v>
      </c>
      <c r="BW1204" t="s">
        <v>117</v>
      </c>
      <c r="BX1204">
        <f t="shared" si="1209"/>
        <v>3</v>
      </c>
      <c r="BY1204">
        <f t="shared" si="1210"/>
        <v>1</v>
      </c>
      <c r="BZ1204" t="s">
        <v>108</v>
      </c>
      <c r="CA1204">
        <f t="shared" si="1211"/>
        <v>4</v>
      </c>
      <c r="CB1204">
        <f t="shared" si="1212"/>
        <v>1</v>
      </c>
      <c r="CC1204" t="s">
        <v>78</v>
      </c>
      <c r="CD1204">
        <f t="shared" si="1213"/>
        <v>1</v>
      </c>
      <c r="CE1204">
        <f t="shared" si="1214"/>
        <v>1</v>
      </c>
      <c r="CF1204" t="s">
        <v>82</v>
      </c>
      <c r="CG1204">
        <f t="shared" si="1215"/>
        <v>1</v>
      </c>
      <c r="CH1204">
        <f t="shared" si="1216"/>
        <v>1</v>
      </c>
      <c r="CI1204" t="s">
        <v>78</v>
      </c>
      <c r="CJ1204">
        <f t="shared" si="1217"/>
        <v>1</v>
      </c>
      <c r="CK1204">
        <f t="shared" si="1218"/>
        <v>1</v>
      </c>
      <c r="CL1204" t="s">
        <v>74</v>
      </c>
      <c r="CM1204">
        <f t="shared" si="1219"/>
        <v>1</v>
      </c>
      <c r="CN1204">
        <f t="shared" si="1220"/>
        <v>1</v>
      </c>
      <c r="CO1204" t="s">
        <v>145</v>
      </c>
      <c r="CP1204">
        <f t="shared" si="1221"/>
        <v>1</v>
      </c>
      <c r="CQ1204">
        <f t="shared" si="1222"/>
        <v>1</v>
      </c>
      <c r="CR1204" t="s">
        <v>160</v>
      </c>
      <c r="CS1204">
        <f t="shared" si="1223"/>
        <v>0</v>
      </c>
      <c r="CT1204">
        <f t="shared" si="1224"/>
        <v>0</v>
      </c>
      <c r="CU1204" t="s">
        <v>112</v>
      </c>
      <c r="CV1204">
        <f t="shared" si="1225"/>
        <v>7</v>
      </c>
      <c r="CW1204">
        <f t="shared" si="1226"/>
        <v>1</v>
      </c>
      <c r="CX1204" t="s">
        <v>112</v>
      </c>
      <c r="CY1204">
        <f t="shared" si="1227"/>
        <v>7</v>
      </c>
      <c r="CZ1204">
        <f t="shared" si="1228"/>
        <v>1</v>
      </c>
      <c r="DA1204" t="s">
        <v>56</v>
      </c>
      <c r="DB1204">
        <f t="shared" si="1229"/>
        <v>0</v>
      </c>
      <c r="DC1204">
        <f t="shared" si="1230"/>
        <v>0</v>
      </c>
      <c r="DD1204">
        <f t="shared" si="1231"/>
        <v>35</v>
      </c>
      <c r="DE1204">
        <f t="shared" si="1232"/>
        <v>12</v>
      </c>
      <c r="DF1204" s="7">
        <f t="shared" si="1233"/>
        <v>2.9166666666666665</v>
      </c>
      <c r="DG1204" s="8">
        <f t="shared" si="1234"/>
        <v>0.31944444444444442</v>
      </c>
      <c r="DH1204" s="1" t="s">
        <v>112</v>
      </c>
      <c r="DI1204" s="1" t="s">
        <v>56</v>
      </c>
      <c r="DJ1204" s="1" t="s">
        <v>56</v>
      </c>
      <c r="DK1204" s="1" t="s">
        <v>74</v>
      </c>
      <c r="DL1204" s="1" t="s">
        <v>64</v>
      </c>
      <c r="DM1204" s="1" t="s">
        <v>64</v>
      </c>
      <c r="DN1204" s="2" t="s">
        <v>123</v>
      </c>
      <c r="DO1204" s="2">
        <v>2</v>
      </c>
      <c r="DP1204" s="2">
        <v>4</v>
      </c>
      <c r="DQ1204" s="2">
        <v>6</v>
      </c>
      <c r="DR1204" s="2">
        <v>6</v>
      </c>
      <c r="DS1204" s="2">
        <v>5</v>
      </c>
    </row>
    <row r="1205" spans="1:123" x14ac:dyDescent="0.25">
      <c r="A1205">
        <v>2018</v>
      </c>
      <c r="B1205">
        <v>1203</v>
      </c>
      <c r="C1205" t="s">
        <v>102</v>
      </c>
      <c r="D1205">
        <v>4</v>
      </c>
      <c r="E1205">
        <v>73</v>
      </c>
      <c r="F1205">
        <v>1945</v>
      </c>
      <c r="G1205">
        <v>16</v>
      </c>
      <c r="H1205">
        <f t="shared" si="1171"/>
        <v>16</v>
      </c>
      <c r="I1205" t="s">
        <v>90</v>
      </c>
      <c r="J1205">
        <f t="shared" si="1172"/>
        <v>1</v>
      </c>
      <c r="K1205" t="s">
        <v>59</v>
      </c>
      <c r="L1205">
        <f t="shared" si="1173"/>
        <v>3</v>
      </c>
      <c r="M1205" t="s">
        <v>59</v>
      </c>
      <c r="N1205">
        <f t="shared" si="1174"/>
        <v>5</v>
      </c>
      <c r="O1205" t="s">
        <v>132</v>
      </c>
      <c r="P1205">
        <f t="shared" si="1175"/>
        <v>1</v>
      </c>
      <c r="Q1205">
        <f t="shared" si="1176"/>
        <v>1</v>
      </c>
      <c r="R1205">
        <v>2</v>
      </c>
      <c r="S1205" t="s">
        <v>101</v>
      </c>
      <c r="T1205">
        <f t="shared" si="1177"/>
        <v>1</v>
      </c>
      <c r="U1205">
        <f t="shared" si="1178"/>
        <v>1</v>
      </c>
      <c r="V1205" t="s">
        <v>92</v>
      </c>
      <c r="W1205">
        <v>30645</v>
      </c>
      <c r="X1205">
        <v>0</v>
      </c>
      <c r="Y1205">
        <v>0</v>
      </c>
      <c r="Z1205" t="s">
        <v>109</v>
      </c>
      <c r="AA1205">
        <f t="shared" si="1179"/>
        <v>5</v>
      </c>
      <c r="AB1205">
        <f t="shared" si="1180"/>
        <v>1</v>
      </c>
      <c r="AC1205" t="s">
        <v>71</v>
      </c>
      <c r="AD1205" s="6">
        <f t="shared" si="1181"/>
        <v>4</v>
      </c>
      <c r="AE1205">
        <f t="shared" si="1182"/>
        <v>1</v>
      </c>
      <c r="AF1205" t="s">
        <v>75</v>
      </c>
      <c r="AG1205" t="s">
        <v>142</v>
      </c>
      <c r="AH1205" t="s">
        <v>203</v>
      </c>
      <c r="AI1205" s="6" t="str">
        <f t="shared" si="1170"/>
        <v>Mormon</v>
      </c>
      <c r="AJ1205" t="s">
        <v>77</v>
      </c>
      <c r="AK1205" s="6">
        <f t="shared" si="1183"/>
        <v>3</v>
      </c>
      <c r="AL1205" t="s">
        <v>77</v>
      </c>
      <c r="AM1205" s="6">
        <f t="shared" si="1183"/>
        <v>3</v>
      </c>
      <c r="AN1205" s="6">
        <f t="shared" si="1184"/>
        <v>0</v>
      </c>
      <c r="AO1205" t="s">
        <v>134</v>
      </c>
      <c r="AP1205">
        <f t="shared" si="1185"/>
        <v>7</v>
      </c>
      <c r="AQ1205">
        <f t="shared" si="1186"/>
        <v>1</v>
      </c>
      <c r="AR1205" t="s">
        <v>73</v>
      </c>
      <c r="AS1205">
        <f t="shared" si="1187"/>
        <v>7</v>
      </c>
      <c r="AT1205">
        <f t="shared" si="1188"/>
        <v>1</v>
      </c>
      <c r="AU1205" t="s">
        <v>87</v>
      </c>
      <c r="AV1205">
        <f t="shared" si="1189"/>
        <v>7</v>
      </c>
      <c r="AW1205">
        <f t="shared" si="1190"/>
        <v>1</v>
      </c>
      <c r="AX1205" t="s">
        <v>88</v>
      </c>
      <c r="AY1205">
        <f t="shared" si="1191"/>
        <v>7</v>
      </c>
      <c r="AZ1205">
        <f t="shared" si="1192"/>
        <v>1</v>
      </c>
      <c r="BA1205" s="6">
        <f t="shared" si="1193"/>
        <v>28</v>
      </c>
      <c r="BB1205" s="6">
        <f t="shared" si="1194"/>
        <v>4</v>
      </c>
      <c r="BC1205" s="6">
        <f t="shared" si="1195"/>
        <v>7</v>
      </c>
      <c r="BD1205" s="9">
        <f t="shared" si="1196"/>
        <v>1</v>
      </c>
      <c r="BE1205" t="s">
        <v>56</v>
      </c>
      <c r="BF1205">
        <f t="shared" si="1197"/>
        <v>0</v>
      </c>
      <c r="BG1205">
        <f t="shared" si="1198"/>
        <v>0</v>
      </c>
      <c r="BH1205" t="s">
        <v>56</v>
      </c>
      <c r="BI1205">
        <f t="shared" si="1199"/>
        <v>0</v>
      </c>
      <c r="BJ1205">
        <f t="shared" si="1200"/>
        <v>0</v>
      </c>
      <c r="BK1205" t="s">
        <v>93</v>
      </c>
      <c r="BL1205">
        <f t="shared" si="1201"/>
        <v>4</v>
      </c>
      <c r="BM1205">
        <f t="shared" si="1202"/>
        <v>1</v>
      </c>
      <c r="BN1205" t="s">
        <v>65</v>
      </c>
      <c r="BO1205">
        <f t="shared" si="1203"/>
        <v>7</v>
      </c>
      <c r="BP1205">
        <f t="shared" si="1204"/>
        <v>1</v>
      </c>
      <c r="BQ1205" t="s">
        <v>93</v>
      </c>
      <c r="BR1205">
        <f t="shared" si="1205"/>
        <v>4</v>
      </c>
      <c r="BS1205">
        <f t="shared" si="1206"/>
        <v>1</v>
      </c>
      <c r="BT1205" t="s">
        <v>74</v>
      </c>
      <c r="BU1205">
        <f t="shared" si="1207"/>
        <v>7</v>
      </c>
      <c r="BV1205">
        <f t="shared" si="1208"/>
        <v>1</v>
      </c>
      <c r="BW1205" t="s">
        <v>56</v>
      </c>
      <c r="BX1205">
        <f t="shared" si="1209"/>
        <v>0</v>
      </c>
      <c r="BY1205">
        <f t="shared" si="1210"/>
        <v>0</v>
      </c>
      <c r="BZ1205" t="s">
        <v>56</v>
      </c>
      <c r="CA1205">
        <f t="shared" si="1211"/>
        <v>0</v>
      </c>
      <c r="CB1205">
        <f t="shared" si="1212"/>
        <v>0</v>
      </c>
      <c r="CC1205" t="s">
        <v>56</v>
      </c>
      <c r="CD1205">
        <f t="shared" si="1213"/>
        <v>0</v>
      </c>
      <c r="CE1205">
        <f t="shared" si="1214"/>
        <v>0</v>
      </c>
      <c r="CF1205" t="s">
        <v>56</v>
      </c>
      <c r="CG1205">
        <f t="shared" si="1215"/>
        <v>0</v>
      </c>
      <c r="CH1205">
        <f t="shared" si="1216"/>
        <v>0</v>
      </c>
      <c r="CI1205" t="s">
        <v>56</v>
      </c>
      <c r="CJ1205">
        <f t="shared" si="1217"/>
        <v>0</v>
      </c>
      <c r="CK1205">
        <f t="shared" si="1218"/>
        <v>0</v>
      </c>
      <c r="CL1205" t="s">
        <v>56</v>
      </c>
      <c r="CM1205">
        <f t="shared" si="1219"/>
        <v>0</v>
      </c>
      <c r="CN1205">
        <f t="shared" si="1220"/>
        <v>0</v>
      </c>
      <c r="CO1205" t="s">
        <v>56</v>
      </c>
      <c r="CP1205">
        <f t="shared" si="1221"/>
        <v>0</v>
      </c>
      <c r="CQ1205">
        <f t="shared" si="1222"/>
        <v>0</v>
      </c>
      <c r="CR1205" t="s">
        <v>56</v>
      </c>
      <c r="CS1205">
        <f t="shared" si="1223"/>
        <v>0</v>
      </c>
      <c r="CT1205">
        <f t="shared" si="1224"/>
        <v>0</v>
      </c>
      <c r="CU1205" t="s">
        <v>56</v>
      </c>
      <c r="CV1205">
        <f t="shared" si="1225"/>
        <v>0</v>
      </c>
      <c r="CW1205">
        <f t="shared" si="1226"/>
        <v>0</v>
      </c>
      <c r="CX1205" t="s">
        <v>56</v>
      </c>
      <c r="CY1205">
        <f t="shared" si="1227"/>
        <v>0</v>
      </c>
      <c r="CZ1205">
        <f t="shared" si="1228"/>
        <v>0</v>
      </c>
      <c r="DA1205" t="s">
        <v>86</v>
      </c>
      <c r="DB1205">
        <f t="shared" si="1229"/>
        <v>3</v>
      </c>
      <c r="DC1205">
        <f t="shared" si="1230"/>
        <v>1</v>
      </c>
      <c r="DD1205">
        <f t="shared" si="1231"/>
        <v>25</v>
      </c>
      <c r="DE1205">
        <f t="shared" si="1232"/>
        <v>5</v>
      </c>
      <c r="DF1205" s="7">
        <f t="shared" si="1233"/>
        <v>5</v>
      </c>
      <c r="DG1205" s="8">
        <f t="shared" si="1234"/>
        <v>0.66666666666666663</v>
      </c>
      <c r="DH1205" s="1" t="s">
        <v>56</v>
      </c>
      <c r="DI1205" s="1" t="s">
        <v>56</v>
      </c>
      <c r="DJ1205" s="1" t="s">
        <v>56</v>
      </c>
      <c r="DK1205" s="1" t="s">
        <v>93</v>
      </c>
      <c r="DL1205" s="1" t="s">
        <v>64</v>
      </c>
      <c r="DM1205" s="1" t="s">
        <v>65</v>
      </c>
      <c r="DN1205" s="2" t="s">
        <v>97</v>
      </c>
      <c r="DO1205" s="2" t="s">
        <v>56</v>
      </c>
      <c r="DP1205" s="2" t="s">
        <v>56</v>
      </c>
      <c r="DQ1205" s="2" t="s">
        <v>56</v>
      </c>
      <c r="DR1205" s="2" t="s">
        <v>56</v>
      </c>
      <c r="DS1205" s="2" t="s">
        <v>56</v>
      </c>
    </row>
    <row r="1206" spans="1:123" x14ac:dyDescent="0.25">
      <c r="A1206">
        <v>2018</v>
      </c>
      <c r="B1206">
        <v>1204</v>
      </c>
      <c r="C1206" t="s">
        <v>102</v>
      </c>
      <c r="D1206">
        <v>1</v>
      </c>
      <c r="E1206">
        <v>34</v>
      </c>
      <c r="F1206">
        <v>1984</v>
      </c>
      <c r="G1206">
        <v>16</v>
      </c>
      <c r="H1206">
        <f t="shared" si="1171"/>
        <v>16</v>
      </c>
      <c r="I1206" t="s">
        <v>90</v>
      </c>
      <c r="J1206">
        <f t="shared" si="1172"/>
        <v>1</v>
      </c>
      <c r="K1206" t="s">
        <v>59</v>
      </c>
      <c r="L1206">
        <f t="shared" si="1173"/>
        <v>3</v>
      </c>
      <c r="M1206" t="s">
        <v>59</v>
      </c>
      <c r="N1206">
        <f t="shared" si="1174"/>
        <v>5</v>
      </c>
      <c r="O1206" t="s">
        <v>125</v>
      </c>
      <c r="P1206">
        <f t="shared" si="1175"/>
        <v>4</v>
      </c>
      <c r="Q1206">
        <f t="shared" si="1176"/>
        <v>1</v>
      </c>
      <c r="R1206">
        <v>3</v>
      </c>
      <c r="S1206" t="s">
        <v>56</v>
      </c>
      <c r="T1206">
        <f t="shared" si="1177"/>
        <v>0</v>
      </c>
      <c r="U1206">
        <f t="shared" si="1178"/>
        <v>0</v>
      </c>
      <c r="V1206" t="s">
        <v>92</v>
      </c>
      <c r="W1206">
        <v>20430</v>
      </c>
      <c r="X1206">
        <v>14755</v>
      </c>
      <c r="Y1206">
        <v>22782.5</v>
      </c>
      <c r="Z1206" t="s">
        <v>81</v>
      </c>
      <c r="AA1206">
        <f t="shared" si="1179"/>
        <v>3</v>
      </c>
      <c r="AB1206">
        <f t="shared" si="1180"/>
        <v>1</v>
      </c>
      <c r="AC1206" t="s">
        <v>104</v>
      </c>
      <c r="AD1206" s="6">
        <f t="shared" si="1181"/>
        <v>3</v>
      </c>
      <c r="AE1206">
        <f t="shared" si="1182"/>
        <v>1</v>
      </c>
      <c r="AF1206" t="s">
        <v>75</v>
      </c>
      <c r="AG1206" t="s">
        <v>142</v>
      </c>
      <c r="AH1206" t="s">
        <v>203</v>
      </c>
      <c r="AI1206" s="6" t="str">
        <f t="shared" si="1170"/>
        <v>Mormon</v>
      </c>
      <c r="AJ1206" t="s">
        <v>77</v>
      </c>
      <c r="AK1206" s="6">
        <f t="shared" si="1183"/>
        <v>3</v>
      </c>
      <c r="AL1206" t="s">
        <v>77</v>
      </c>
      <c r="AM1206" s="6">
        <f t="shared" si="1183"/>
        <v>3</v>
      </c>
      <c r="AN1206" s="6">
        <f t="shared" si="1184"/>
        <v>0</v>
      </c>
      <c r="AO1206" t="s">
        <v>134</v>
      </c>
      <c r="AP1206">
        <f t="shared" si="1185"/>
        <v>7</v>
      </c>
      <c r="AQ1206">
        <f t="shared" si="1186"/>
        <v>1</v>
      </c>
      <c r="AR1206" t="s">
        <v>73</v>
      </c>
      <c r="AS1206">
        <f t="shared" si="1187"/>
        <v>7</v>
      </c>
      <c r="AT1206">
        <f t="shared" si="1188"/>
        <v>1</v>
      </c>
      <c r="AU1206" t="s">
        <v>100</v>
      </c>
      <c r="AV1206">
        <f t="shared" si="1189"/>
        <v>5</v>
      </c>
      <c r="AW1206">
        <f t="shared" si="1190"/>
        <v>1</v>
      </c>
      <c r="AX1206" t="s">
        <v>88</v>
      </c>
      <c r="AY1206">
        <f t="shared" si="1191"/>
        <v>7</v>
      </c>
      <c r="AZ1206">
        <f t="shared" si="1192"/>
        <v>1</v>
      </c>
      <c r="BA1206" s="6">
        <f t="shared" si="1193"/>
        <v>26</v>
      </c>
      <c r="BB1206" s="6">
        <f t="shared" si="1194"/>
        <v>4</v>
      </c>
      <c r="BC1206" s="6">
        <f t="shared" si="1195"/>
        <v>6.5</v>
      </c>
      <c r="BD1206" s="9">
        <f t="shared" si="1196"/>
        <v>0.91666666666666663</v>
      </c>
      <c r="BE1206" t="s">
        <v>56</v>
      </c>
      <c r="BF1206">
        <f t="shared" si="1197"/>
        <v>0</v>
      </c>
      <c r="BG1206">
        <f t="shared" si="1198"/>
        <v>0</v>
      </c>
      <c r="BH1206" t="s">
        <v>56</v>
      </c>
      <c r="BI1206">
        <f t="shared" si="1199"/>
        <v>0</v>
      </c>
      <c r="BJ1206">
        <f t="shared" si="1200"/>
        <v>0</v>
      </c>
      <c r="BK1206" t="s">
        <v>63</v>
      </c>
      <c r="BL1206">
        <f t="shared" si="1201"/>
        <v>1</v>
      </c>
      <c r="BM1206">
        <f t="shared" si="1202"/>
        <v>1</v>
      </c>
      <c r="BN1206" t="s">
        <v>63</v>
      </c>
      <c r="BO1206">
        <f t="shared" si="1203"/>
        <v>1</v>
      </c>
      <c r="BP1206">
        <f t="shared" si="1204"/>
        <v>1</v>
      </c>
      <c r="BQ1206" t="s">
        <v>66</v>
      </c>
      <c r="BR1206">
        <f t="shared" si="1205"/>
        <v>1</v>
      </c>
      <c r="BS1206">
        <f t="shared" si="1206"/>
        <v>1</v>
      </c>
      <c r="BT1206" t="s">
        <v>74</v>
      </c>
      <c r="BU1206">
        <f t="shared" si="1207"/>
        <v>7</v>
      </c>
      <c r="BV1206">
        <f t="shared" si="1208"/>
        <v>1</v>
      </c>
      <c r="BW1206" t="s">
        <v>117</v>
      </c>
      <c r="BX1206">
        <f t="shared" si="1209"/>
        <v>3</v>
      </c>
      <c r="BY1206">
        <f t="shared" si="1210"/>
        <v>1</v>
      </c>
      <c r="BZ1206" t="s">
        <v>108</v>
      </c>
      <c r="CA1206">
        <f t="shared" si="1211"/>
        <v>4</v>
      </c>
      <c r="CB1206">
        <f t="shared" si="1212"/>
        <v>1</v>
      </c>
      <c r="CC1206" t="s">
        <v>78</v>
      </c>
      <c r="CD1206">
        <f t="shared" si="1213"/>
        <v>1</v>
      </c>
      <c r="CE1206">
        <f t="shared" si="1214"/>
        <v>1</v>
      </c>
      <c r="CF1206" t="s">
        <v>82</v>
      </c>
      <c r="CG1206">
        <f t="shared" si="1215"/>
        <v>1</v>
      </c>
      <c r="CH1206">
        <f t="shared" si="1216"/>
        <v>1</v>
      </c>
      <c r="CI1206" t="s">
        <v>78</v>
      </c>
      <c r="CJ1206">
        <f t="shared" si="1217"/>
        <v>1</v>
      </c>
      <c r="CK1206">
        <f t="shared" si="1218"/>
        <v>1</v>
      </c>
      <c r="CL1206" t="s">
        <v>78</v>
      </c>
      <c r="CM1206">
        <f t="shared" si="1219"/>
        <v>7</v>
      </c>
      <c r="CN1206">
        <f t="shared" si="1220"/>
        <v>1</v>
      </c>
      <c r="CO1206" t="s">
        <v>83</v>
      </c>
      <c r="CP1206">
        <f t="shared" si="1221"/>
        <v>4</v>
      </c>
      <c r="CQ1206">
        <f t="shared" si="1222"/>
        <v>1</v>
      </c>
      <c r="CR1206" t="s">
        <v>83</v>
      </c>
      <c r="CS1206">
        <f t="shared" si="1223"/>
        <v>4</v>
      </c>
      <c r="CT1206">
        <f t="shared" si="1224"/>
        <v>1</v>
      </c>
      <c r="CU1206" t="s">
        <v>83</v>
      </c>
      <c r="CV1206">
        <f t="shared" si="1225"/>
        <v>4</v>
      </c>
      <c r="CW1206">
        <f t="shared" si="1226"/>
        <v>1</v>
      </c>
      <c r="CX1206" t="s">
        <v>83</v>
      </c>
      <c r="CY1206">
        <f t="shared" si="1227"/>
        <v>4</v>
      </c>
      <c r="CZ1206">
        <f t="shared" si="1228"/>
        <v>1</v>
      </c>
      <c r="DA1206" t="s">
        <v>86</v>
      </c>
      <c r="DB1206">
        <f t="shared" si="1229"/>
        <v>3</v>
      </c>
      <c r="DC1206">
        <f t="shared" si="1230"/>
        <v>1</v>
      </c>
      <c r="DD1206">
        <f t="shared" si="1231"/>
        <v>46</v>
      </c>
      <c r="DE1206">
        <f t="shared" si="1232"/>
        <v>15</v>
      </c>
      <c r="DF1206" s="7">
        <f t="shared" si="1233"/>
        <v>3.0666666666666669</v>
      </c>
      <c r="DG1206" s="8">
        <f t="shared" si="1234"/>
        <v>0.3444444444444445</v>
      </c>
      <c r="DH1206" s="1" t="s">
        <v>83</v>
      </c>
      <c r="DI1206" s="1" t="s">
        <v>154</v>
      </c>
      <c r="DJ1206" s="1" t="s">
        <v>56</v>
      </c>
      <c r="DK1206" s="1" t="s">
        <v>56</v>
      </c>
      <c r="DL1206" s="1" t="s">
        <v>64</v>
      </c>
      <c r="DM1206" s="1" t="s">
        <v>64</v>
      </c>
      <c r="DN1206" s="2" t="s">
        <v>56</v>
      </c>
      <c r="DO1206" s="2" t="s">
        <v>56</v>
      </c>
      <c r="DP1206" s="2" t="s">
        <v>56</v>
      </c>
      <c r="DQ1206" s="2">
        <v>4</v>
      </c>
      <c r="DR1206" s="2">
        <v>4</v>
      </c>
      <c r="DS1206" s="2">
        <v>4</v>
      </c>
    </row>
    <row r="1207" spans="1:123" x14ac:dyDescent="0.25">
      <c r="A1207">
        <v>2018</v>
      </c>
      <c r="B1207">
        <v>1205</v>
      </c>
      <c r="C1207" t="s">
        <v>124</v>
      </c>
      <c r="D1207">
        <v>3</v>
      </c>
      <c r="E1207">
        <v>87</v>
      </c>
      <c r="F1207">
        <v>1931</v>
      </c>
      <c r="G1207">
        <v>14</v>
      </c>
      <c r="H1207">
        <f t="shared" si="1171"/>
        <v>14</v>
      </c>
      <c r="I1207" t="s">
        <v>58</v>
      </c>
      <c r="J1207">
        <f t="shared" si="1172"/>
        <v>2</v>
      </c>
      <c r="K1207" t="s">
        <v>59</v>
      </c>
      <c r="L1207">
        <f t="shared" si="1173"/>
        <v>3</v>
      </c>
      <c r="M1207" t="s">
        <v>59</v>
      </c>
      <c r="N1207">
        <f t="shared" si="1174"/>
        <v>5</v>
      </c>
      <c r="O1207" t="s">
        <v>60</v>
      </c>
      <c r="P1207">
        <f t="shared" si="1175"/>
        <v>7</v>
      </c>
      <c r="Q1207">
        <f t="shared" si="1176"/>
        <v>1</v>
      </c>
      <c r="R1207">
        <v>1</v>
      </c>
      <c r="S1207" t="s">
        <v>56</v>
      </c>
      <c r="T1207">
        <f t="shared" si="1177"/>
        <v>0</v>
      </c>
      <c r="U1207">
        <f t="shared" si="1178"/>
        <v>0</v>
      </c>
      <c r="V1207" t="s">
        <v>156</v>
      </c>
      <c r="W1207">
        <v>6242.5</v>
      </c>
      <c r="X1207">
        <v>0</v>
      </c>
      <c r="Y1207">
        <v>0</v>
      </c>
      <c r="Z1207" t="s">
        <v>109</v>
      </c>
      <c r="AA1207">
        <f t="shared" si="1179"/>
        <v>5</v>
      </c>
      <c r="AB1207">
        <f t="shared" si="1180"/>
        <v>1</v>
      </c>
      <c r="AC1207" t="s">
        <v>71</v>
      </c>
      <c r="AD1207" s="6">
        <f t="shared" si="1181"/>
        <v>4</v>
      </c>
      <c r="AE1207">
        <f t="shared" si="1182"/>
        <v>1</v>
      </c>
      <c r="AF1207" t="s">
        <v>75</v>
      </c>
      <c r="AG1207" t="s">
        <v>142</v>
      </c>
      <c r="AH1207" t="s">
        <v>198</v>
      </c>
      <c r="AI1207" s="6" t="str">
        <f t="shared" si="1170"/>
        <v xml:space="preserve">Christian Scientist </v>
      </c>
      <c r="AJ1207" t="s">
        <v>77</v>
      </c>
      <c r="AK1207" s="6">
        <f t="shared" si="1183"/>
        <v>3</v>
      </c>
      <c r="AL1207" t="s">
        <v>77</v>
      </c>
      <c r="AM1207" s="6">
        <f t="shared" si="1183"/>
        <v>3</v>
      </c>
      <c r="AN1207" s="6">
        <f t="shared" si="1184"/>
        <v>0</v>
      </c>
      <c r="AO1207" t="s">
        <v>110</v>
      </c>
      <c r="AP1207">
        <f t="shared" si="1185"/>
        <v>1</v>
      </c>
      <c r="AQ1207">
        <f t="shared" si="1186"/>
        <v>1</v>
      </c>
      <c r="AR1207" t="s">
        <v>129</v>
      </c>
      <c r="AS1207">
        <f t="shared" si="1187"/>
        <v>3</v>
      </c>
      <c r="AT1207">
        <f t="shared" si="1188"/>
        <v>1</v>
      </c>
      <c r="AU1207" t="s">
        <v>113</v>
      </c>
      <c r="AV1207">
        <f t="shared" si="1189"/>
        <v>3</v>
      </c>
      <c r="AW1207">
        <f t="shared" si="1190"/>
        <v>1</v>
      </c>
      <c r="AX1207" t="s">
        <v>114</v>
      </c>
      <c r="AY1207">
        <f t="shared" si="1191"/>
        <v>5</v>
      </c>
      <c r="AZ1207">
        <f t="shared" si="1192"/>
        <v>1</v>
      </c>
      <c r="BA1207" s="6">
        <f t="shared" si="1193"/>
        <v>12</v>
      </c>
      <c r="BB1207" s="6">
        <f t="shared" si="1194"/>
        <v>4</v>
      </c>
      <c r="BC1207" s="6">
        <f t="shared" si="1195"/>
        <v>3</v>
      </c>
      <c r="BD1207" s="9">
        <f t="shared" si="1196"/>
        <v>0.33333333333333331</v>
      </c>
      <c r="BE1207" t="s">
        <v>93</v>
      </c>
      <c r="BF1207">
        <f t="shared" si="1197"/>
        <v>4</v>
      </c>
      <c r="BG1207">
        <f t="shared" si="1198"/>
        <v>1</v>
      </c>
      <c r="BH1207" t="s">
        <v>64</v>
      </c>
      <c r="BI1207">
        <f t="shared" si="1199"/>
        <v>4</v>
      </c>
      <c r="BJ1207">
        <f t="shared" si="1200"/>
        <v>1</v>
      </c>
      <c r="BK1207" t="s">
        <v>56</v>
      </c>
      <c r="BL1207">
        <f t="shared" si="1201"/>
        <v>0</v>
      </c>
      <c r="BM1207">
        <f t="shared" si="1202"/>
        <v>0</v>
      </c>
      <c r="BN1207" t="s">
        <v>56</v>
      </c>
      <c r="BO1207">
        <f t="shared" si="1203"/>
        <v>0</v>
      </c>
      <c r="BP1207">
        <f t="shared" si="1204"/>
        <v>0</v>
      </c>
      <c r="BQ1207" t="s">
        <v>94</v>
      </c>
      <c r="BR1207">
        <f t="shared" si="1205"/>
        <v>7</v>
      </c>
      <c r="BS1207">
        <f t="shared" si="1206"/>
        <v>1</v>
      </c>
      <c r="BT1207" t="s">
        <v>74</v>
      </c>
      <c r="BU1207">
        <f t="shared" si="1207"/>
        <v>7</v>
      </c>
      <c r="BV1207">
        <f t="shared" si="1208"/>
        <v>1</v>
      </c>
      <c r="BW1207" t="s">
        <v>56</v>
      </c>
      <c r="BX1207">
        <f t="shared" si="1209"/>
        <v>0</v>
      </c>
      <c r="BY1207">
        <f t="shared" si="1210"/>
        <v>0</v>
      </c>
      <c r="BZ1207" t="s">
        <v>56</v>
      </c>
      <c r="CA1207">
        <f t="shared" si="1211"/>
        <v>0</v>
      </c>
      <c r="CB1207">
        <f t="shared" si="1212"/>
        <v>0</v>
      </c>
      <c r="CC1207" t="s">
        <v>56</v>
      </c>
      <c r="CD1207">
        <f t="shared" si="1213"/>
        <v>0</v>
      </c>
      <c r="CE1207">
        <f t="shared" si="1214"/>
        <v>0</v>
      </c>
      <c r="CF1207" t="s">
        <v>56</v>
      </c>
      <c r="CG1207">
        <f t="shared" si="1215"/>
        <v>0</v>
      </c>
      <c r="CH1207">
        <f t="shared" si="1216"/>
        <v>0</v>
      </c>
      <c r="CI1207" t="s">
        <v>56</v>
      </c>
      <c r="CJ1207">
        <f t="shared" si="1217"/>
        <v>0</v>
      </c>
      <c r="CK1207">
        <f t="shared" si="1218"/>
        <v>0</v>
      </c>
      <c r="CL1207" t="s">
        <v>56</v>
      </c>
      <c r="CM1207">
        <f t="shared" si="1219"/>
        <v>0</v>
      </c>
      <c r="CN1207">
        <f t="shared" si="1220"/>
        <v>0</v>
      </c>
      <c r="CO1207" t="s">
        <v>56</v>
      </c>
      <c r="CP1207">
        <f t="shared" si="1221"/>
        <v>0</v>
      </c>
      <c r="CQ1207">
        <f t="shared" si="1222"/>
        <v>0</v>
      </c>
      <c r="CR1207" t="s">
        <v>56</v>
      </c>
      <c r="CS1207">
        <f t="shared" si="1223"/>
        <v>0</v>
      </c>
      <c r="CT1207">
        <f t="shared" si="1224"/>
        <v>0</v>
      </c>
      <c r="CU1207" t="s">
        <v>56</v>
      </c>
      <c r="CV1207">
        <f t="shared" si="1225"/>
        <v>0</v>
      </c>
      <c r="CW1207">
        <f t="shared" si="1226"/>
        <v>0</v>
      </c>
      <c r="CX1207" t="s">
        <v>56</v>
      </c>
      <c r="CY1207">
        <f t="shared" si="1227"/>
        <v>0</v>
      </c>
      <c r="CZ1207">
        <f t="shared" si="1228"/>
        <v>0</v>
      </c>
      <c r="DA1207" t="s">
        <v>99</v>
      </c>
      <c r="DB1207">
        <f t="shared" si="1229"/>
        <v>7</v>
      </c>
      <c r="DC1207">
        <f t="shared" si="1230"/>
        <v>1</v>
      </c>
      <c r="DD1207">
        <f t="shared" si="1231"/>
        <v>25</v>
      </c>
      <c r="DE1207">
        <f t="shared" si="1232"/>
        <v>4</v>
      </c>
      <c r="DF1207" s="7">
        <f t="shared" si="1233"/>
        <v>6.25</v>
      </c>
      <c r="DG1207" s="8">
        <f t="shared" si="1234"/>
        <v>0.875</v>
      </c>
      <c r="DH1207" s="1" t="s">
        <v>56</v>
      </c>
      <c r="DI1207" s="1" t="s">
        <v>56</v>
      </c>
      <c r="DJ1207" s="1" t="s">
        <v>65</v>
      </c>
      <c r="DK1207" s="1" t="s">
        <v>74</v>
      </c>
      <c r="DL1207" s="1" t="s">
        <v>64</v>
      </c>
      <c r="DM1207" s="1" t="s">
        <v>56</v>
      </c>
      <c r="DN1207" s="2" t="s">
        <v>97</v>
      </c>
      <c r="DO1207" s="2" t="s">
        <v>56</v>
      </c>
      <c r="DP1207" s="2" t="s">
        <v>56</v>
      </c>
      <c r="DQ1207" s="2" t="s">
        <v>56</v>
      </c>
      <c r="DR1207" s="2" t="s">
        <v>56</v>
      </c>
      <c r="DS1207" s="2" t="s">
        <v>56</v>
      </c>
    </row>
    <row r="1208" spans="1:123" x14ac:dyDescent="0.25">
      <c r="A1208">
        <v>2018</v>
      </c>
      <c r="B1208">
        <v>1206</v>
      </c>
      <c r="C1208" t="s">
        <v>57</v>
      </c>
      <c r="D1208">
        <v>0</v>
      </c>
      <c r="E1208">
        <v>32</v>
      </c>
      <c r="F1208">
        <v>1986</v>
      </c>
      <c r="G1208">
        <v>18</v>
      </c>
      <c r="H1208">
        <f t="shared" si="1171"/>
        <v>18</v>
      </c>
      <c r="I1208" t="s">
        <v>90</v>
      </c>
      <c r="J1208">
        <f t="shared" si="1172"/>
        <v>1</v>
      </c>
      <c r="K1208" t="s">
        <v>59</v>
      </c>
      <c r="L1208">
        <f t="shared" si="1173"/>
        <v>3</v>
      </c>
      <c r="M1208" t="s">
        <v>59</v>
      </c>
      <c r="N1208">
        <f t="shared" si="1174"/>
        <v>5</v>
      </c>
      <c r="O1208" t="s">
        <v>60</v>
      </c>
      <c r="P1208">
        <f t="shared" si="1175"/>
        <v>7</v>
      </c>
      <c r="Q1208">
        <f t="shared" si="1176"/>
        <v>1</v>
      </c>
      <c r="R1208">
        <v>2</v>
      </c>
      <c r="S1208" t="s">
        <v>220</v>
      </c>
      <c r="T1208">
        <f t="shared" si="1177"/>
        <v>7</v>
      </c>
      <c r="U1208">
        <f t="shared" si="1178"/>
        <v>1</v>
      </c>
      <c r="V1208" t="s">
        <v>92</v>
      </c>
      <c r="W1208">
        <v>14755</v>
      </c>
      <c r="X1208">
        <v>2043</v>
      </c>
      <c r="Y1208">
        <v>3154.5</v>
      </c>
      <c r="Z1208" t="s">
        <v>109</v>
      </c>
      <c r="AA1208">
        <f t="shared" si="1179"/>
        <v>5</v>
      </c>
      <c r="AB1208">
        <f t="shared" si="1180"/>
        <v>1</v>
      </c>
      <c r="AC1208" t="s">
        <v>106</v>
      </c>
      <c r="AD1208" s="6">
        <f t="shared" si="1181"/>
        <v>6</v>
      </c>
      <c r="AE1208">
        <f t="shared" si="1182"/>
        <v>1</v>
      </c>
      <c r="AF1208" t="s">
        <v>75</v>
      </c>
      <c r="AG1208" t="s">
        <v>70</v>
      </c>
      <c r="AH1208" t="s">
        <v>56</v>
      </c>
      <c r="AI1208" s="6" t="str">
        <f t="shared" si="1170"/>
        <v>No denomination</v>
      </c>
      <c r="AJ1208" t="s">
        <v>71</v>
      </c>
      <c r="AK1208" s="6">
        <f t="shared" si="1183"/>
        <v>2</v>
      </c>
      <c r="AL1208" t="s">
        <v>71</v>
      </c>
      <c r="AM1208" s="6">
        <f t="shared" si="1183"/>
        <v>2</v>
      </c>
      <c r="AN1208" s="6">
        <f t="shared" si="1184"/>
        <v>0</v>
      </c>
      <c r="AO1208" t="s">
        <v>72</v>
      </c>
      <c r="AP1208">
        <f t="shared" si="1185"/>
        <v>6</v>
      </c>
      <c r="AQ1208">
        <f t="shared" si="1186"/>
        <v>1</v>
      </c>
      <c r="AR1208" t="s">
        <v>129</v>
      </c>
      <c r="AS1208">
        <f t="shared" si="1187"/>
        <v>3</v>
      </c>
      <c r="AT1208">
        <f t="shared" si="1188"/>
        <v>1</v>
      </c>
      <c r="AU1208" t="s">
        <v>113</v>
      </c>
      <c r="AV1208">
        <f t="shared" si="1189"/>
        <v>3</v>
      </c>
      <c r="AW1208">
        <f t="shared" si="1190"/>
        <v>1</v>
      </c>
      <c r="AX1208" t="s">
        <v>114</v>
      </c>
      <c r="AY1208">
        <f t="shared" si="1191"/>
        <v>5</v>
      </c>
      <c r="AZ1208">
        <f t="shared" si="1192"/>
        <v>1</v>
      </c>
      <c r="BA1208" s="6">
        <f t="shared" si="1193"/>
        <v>17</v>
      </c>
      <c r="BB1208" s="6">
        <f t="shared" si="1194"/>
        <v>4</v>
      </c>
      <c r="BC1208" s="6">
        <f t="shared" si="1195"/>
        <v>4.25</v>
      </c>
      <c r="BD1208" s="9">
        <f t="shared" si="1196"/>
        <v>0.54166666666666663</v>
      </c>
      <c r="BE1208" t="s">
        <v>56</v>
      </c>
      <c r="BF1208">
        <f t="shared" si="1197"/>
        <v>0</v>
      </c>
      <c r="BG1208">
        <f t="shared" si="1198"/>
        <v>0</v>
      </c>
      <c r="BH1208" t="s">
        <v>56</v>
      </c>
      <c r="BI1208">
        <f t="shared" si="1199"/>
        <v>0</v>
      </c>
      <c r="BJ1208">
        <f t="shared" si="1200"/>
        <v>0</v>
      </c>
      <c r="BK1208" t="s">
        <v>64</v>
      </c>
      <c r="BL1208">
        <f t="shared" si="1201"/>
        <v>4</v>
      </c>
      <c r="BM1208">
        <f t="shared" si="1202"/>
        <v>1</v>
      </c>
      <c r="BN1208" t="s">
        <v>65</v>
      </c>
      <c r="BO1208">
        <f t="shared" si="1203"/>
        <v>7</v>
      </c>
      <c r="BP1208">
        <f t="shared" si="1204"/>
        <v>1</v>
      </c>
      <c r="BQ1208" t="s">
        <v>56</v>
      </c>
      <c r="BR1208">
        <f t="shared" si="1205"/>
        <v>0</v>
      </c>
      <c r="BS1208">
        <f t="shared" si="1206"/>
        <v>0</v>
      </c>
      <c r="BT1208" t="s">
        <v>74</v>
      </c>
      <c r="BU1208">
        <f t="shared" si="1207"/>
        <v>7</v>
      </c>
      <c r="BV1208">
        <f t="shared" si="1208"/>
        <v>1</v>
      </c>
      <c r="BW1208" t="s">
        <v>130</v>
      </c>
      <c r="BX1208">
        <f t="shared" si="1209"/>
        <v>5</v>
      </c>
      <c r="BY1208">
        <f t="shared" si="1210"/>
        <v>1</v>
      </c>
      <c r="BZ1208" t="s">
        <v>139</v>
      </c>
      <c r="CA1208">
        <f t="shared" si="1211"/>
        <v>7</v>
      </c>
      <c r="CB1208">
        <f t="shared" si="1212"/>
        <v>1</v>
      </c>
      <c r="CC1208" t="s">
        <v>74</v>
      </c>
      <c r="CD1208">
        <f t="shared" si="1213"/>
        <v>7</v>
      </c>
      <c r="CE1208">
        <f t="shared" si="1214"/>
        <v>1</v>
      </c>
      <c r="CF1208" t="s">
        <v>82</v>
      </c>
      <c r="CG1208">
        <f t="shared" si="1215"/>
        <v>1</v>
      </c>
      <c r="CH1208">
        <f t="shared" si="1216"/>
        <v>1</v>
      </c>
      <c r="CI1208" t="s">
        <v>74</v>
      </c>
      <c r="CJ1208">
        <f t="shared" si="1217"/>
        <v>7</v>
      </c>
      <c r="CK1208">
        <f t="shared" si="1218"/>
        <v>1</v>
      </c>
      <c r="CL1208" t="s">
        <v>78</v>
      </c>
      <c r="CM1208">
        <f t="shared" si="1219"/>
        <v>7</v>
      </c>
      <c r="CN1208">
        <f t="shared" si="1220"/>
        <v>1</v>
      </c>
      <c r="CO1208" t="s">
        <v>83</v>
      </c>
      <c r="CP1208">
        <f t="shared" si="1221"/>
        <v>4</v>
      </c>
      <c r="CQ1208">
        <f t="shared" si="1222"/>
        <v>1</v>
      </c>
      <c r="CR1208" t="s">
        <v>83</v>
      </c>
      <c r="CS1208">
        <f t="shared" si="1223"/>
        <v>4</v>
      </c>
      <c r="CT1208">
        <f t="shared" si="1224"/>
        <v>1</v>
      </c>
      <c r="CU1208" t="s">
        <v>67</v>
      </c>
      <c r="CV1208">
        <f t="shared" si="1225"/>
        <v>5</v>
      </c>
      <c r="CW1208">
        <f t="shared" si="1226"/>
        <v>1</v>
      </c>
      <c r="CX1208" t="s">
        <v>83</v>
      </c>
      <c r="CY1208">
        <f t="shared" si="1227"/>
        <v>4</v>
      </c>
      <c r="CZ1208">
        <f t="shared" si="1228"/>
        <v>1</v>
      </c>
      <c r="DA1208" t="s">
        <v>56</v>
      </c>
      <c r="DB1208">
        <f t="shared" si="1229"/>
        <v>0</v>
      </c>
      <c r="DC1208">
        <f t="shared" si="1230"/>
        <v>0</v>
      </c>
      <c r="DD1208">
        <f t="shared" si="1231"/>
        <v>69</v>
      </c>
      <c r="DE1208">
        <f t="shared" si="1232"/>
        <v>13</v>
      </c>
      <c r="DF1208" s="7">
        <f t="shared" si="1233"/>
        <v>5.3076923076923075</v>
      </c>
      <c r="DG1208" s="8">
        <f t="shared" si="1234"/>
        <v>0.71794871794871795</v>
      </c>
      <c r="DH1208" s="1" t="s">
        <v>83</v>
      </c>
      <c r="DI1208" s="1" t="s">
        <v>56</v>
      </c>
      <c r="DJ1208" s="1" t="s">
        <v>56</v>
      </c>
      <c r="DK1208" s="1" t="s">
        <v>74</v>
      </c>
      <c r="DL1208" s="1" t="s">
        <v>93</v>
      </c>
      <c r="DM1208" s="1" t="s">
        <v>64</v>
      </c>
      <c r="DN1208" s="2">
        <v>2</v>
      </c>
      <c r="DO1208" s="2">
        <v>3</v>
      </c>
      <c r="DP1208" s="2">
        <v>5</v>
      </c>
      <c r="DQ1208" s="2">
        <v>2</v>
      </c>
      <c r="DR1208" s="2">
        <v>5</v>
      </c>
      <c r="DS1208" s="2">
        <v>5</v>
      </c>
    </row>
    <row r="1209" spans="1:123" x14ac:dyDescent="0.25">
      <c r="A1209">
        <v>2018</v>
      </c>
      <c r="B1209">
        <v>1207</v>
      </c>
      <c r="C1209" t="s">
        <v>118</v>
      </c>
      <c r="D1209">
        <v>1</v>
      </c>
      <c r="E1209">
        <v>31</v>
      </c>
      <c r="F1209">
        <v>1987</v>
      </c>
      <c r="G1209">
        <v>14</v>
      </c>
      <c r="H1209">
        <f t="shared" si="1171"/>
        <v>14</v>
      </c>
      <c r="I1209" t="s">
        <v>90</v>
      </c>
      <c r="J1209">
        <f t="shared" si="1172"/>
        <v>1</v>
      </c>
      <c r="K1209" t="s">
        <v>59</v>
      </c>
      <c r="L1209">
        <f t="shared" si="1173"/>
        <v>3</v>
      </c>
      <c r="M1209" t="s">
        <v>59</v>
      </c>
      <c r="N1209">
        <f t="shared" si="1174"/>
        <v>5</v>
      </c>
      <c r="O1209" t="s">
        <v>60</v>
      </c>
      <c r="P1209">
        <f t="shared" si="1175"/>
        <v>7</v>
      </c>
      <c r="Q1209">
        <f t="shared" si="1176"/>
        <v>1</v>
      </c>
      <c r="R1209">
        <v>3</v>
      </c>
      <c r="S1209" t="s">
        <v>101</v>
      </c>
      <c r="T1209">
        <f t="shared" si="1177"/>
        <v>1</v>
      </c>
      <c r="U1209">
        <f t="shared" si="1178"/>
        <v>1</v>
      </c>
      <c r="V1209" t="s">
        <v>92</v>
      </c>
      <c r="W1209">
        <v>14755</v>
      </c>
      <c r="X1209">
        <v>0</v>
      </c>
      <c r="Y1209">
        <v>0</v>
      </c>
      <c r="Z1209" t="s">
        <v>81</v>
      </c>
      <c r="AA1209">
        <f t="shared" si="1179"/>
        <v>3</v>
      </c>
      <c r="AB1209">
        <f t="shared" si="1180"/>
        <v>1</v>
      </c>
      <c r="AC1209" t="s">
        <v>71</v>
      </c>
      <c r="AD1209" s="6">
        <f t="shared" si="1181"/>
        <v>4</v>
      </c>
      <c r="AE1209">
        <f t="shared" si="1182"/>
        <v>1</v>
      </c>
      <c r="AF1209" t="s">
        <v>95</v>
      </c>
      <c r="AG1209" t="s">
        <v>56</v>
      </c>
      <c r="AH1209" t="s">
        <v>56</v>
      </c>
      <c r="AI1209" s="6" t="str">
        <f t="shared" si="1170"/>
        <v>Catholic</v>
      </c>
      <c r="AJ1209" t="s">
        <v>71</v>
      </c>
      <c r="AK1209" s="6">
        <f t="shared" si="1183"/>
        <v>2</v>
      </c>
      <c r="AL1209" t="s">
        <v>71</v>
      </c>
      <c r="AM1209" s="6">
        <f t="shared" si="1183"/>
        <v>2</v>
      </c>
      <c r="AN1209" s="6">
        <f t="shared" si="1184"/>
        <v>0</v>
      </c>
      <c r="AO1209" t="s">
        <v>96</v>
      </c>
      <c r="AP1209">
        <f t="shared" si="1185"/>
        <v>3</v>
      </c>
      <c r="AQ1209">
        <f t="shared" si="1186"/>
        <v>1</v>
      </c>
      <c r="AR1209" t="s">
        <v>129</v>
      </c>
      <c r="AS1209">
        <f t="shared" si="1187"/>
        <v>3</v>
      </c>
      <c r="AT1209">
        <f t="shared" si="1188"/>
        <v>1</v>
      </c>
      <c r="AU1209" t="s">
        <v>100</v>
      </c>
      <c r="AV1209">
        <f t="shared" si="1189"/>
        <v>5</v>
      </c>
      <c r="AW1209">
        <f t="shared" si="1190"/>
        <v>1</v>
      </c>
      <c r="AX1209" t="s">
        <v>114</v>
      </c>
      <c r="AY1209">
        <f t="shared" si="1191"/>
        <v>5</v>
      </c>
      <c r="AZ1209">
        <f t="shared" si="1192"/>
        <v>1</v>
      </c>
      <c r="BA1209" s="6">
        <f t="shared" si="1193"/>
        <v>16</v>
      </c>
      <c r="BB1209" s="6">
        <f t="shared" si="1194"/>
        <v>4</v>
      </c>
      <c r="BC1209" s="6">
        <f t="shared" si="1195"/>
        <v>4</v>
      </c>
      <c r="BD1209" s="9">
        <f t="shared" si="1196"/>
        <v>0.5</v>
      </c>
      <c r="BE1209" t="s">
        <v>56</v>
      </c>
      <c r="BF1209">
        <f t="shared" si="1197"/>
        <v>0</v>
      </c>
      <c r="BG1209">
        <f t="shared" si="1198"/>
        <v>0</v>
      </c>
      <c r="BH1209" t="s">
        <v>56</v>
      </c>
      <c r="BI1209">
        <f t="shared" si="1199"/>
        <v>0</v>
      </c>
      <c r="BJ1209">
        <f t="shared" si="1200"/>
        <v>0</v>
      </c>
      <c r="BK1209" t="s">
        <v>64</v>
      </c>
      <c r="BL1209">
        <f t="shared" si="1201"/>
        <v>4</v>
      </c>
      <c r="BM1209">
        <f t="shared" si="1202"/>
        <v>1</v>
      </c>
      <c r="BN1209" t="s">
        <v>64</v>
      </c>
      <c r="BO1209">
        <f t="shared" si="1203"/>
        <v>4</v>
      </c>
      <c r="BP1209">
        <f t="shared" si="1204"/>
        <v>1</v>
      </c>
      <c r="BQ1209" t="s">
        <v>94</v>
      </c>
      <c r="BR1209">
        <f t="shared" si="1205"/>
        <v>7</v>
      </c>
      <c r="BS1209">
        <f t="shared" si="1206"/>
        <v>1</v>
      </c>
      <c r="BT1209" t="s">
        <v>74</v>
      </c>
      <c r="BU1209">
        <f t="shared" si="1207"/>
        <v>7</v>
      </c>
      <c r="BV1209">
        <f t="shared" si="1208"/>
        <v>1</v>
      </c>
      <c r="BW1209" t="s">
        <v>56</v>
      </c>
      <c r="BX1209">
        <f t="shared" si="1209"/>
        <v>0</v>
      </c>
      <c r="BY1209">
        <f t="shared" si="1210"/>
        <v>0</v>
      </c>
      <c r="BZ1209" t="s">
        <v>56</v>
      </c>
      <c r="CA1209">
        <f t="shared" si="1211"/>
        <v>0</v>
      </c>
      <c r="CB1209">
        <f t="shared" si="1212"/>
        <v>0</v>
      </c>
      <c r="CC1209" t="s">
        <v>56</v>
      </c>
      <c r="CD1209">
        <f t="shared" si="1213"/>
        <v>0</v>
      </c>
      <c r="CE1209">
        <f t="shared" si="1214"/>
        <v>0</v>
      </c>
      <c r="CF1209" t="s">
        <v>56</v>
      </c>
      <c r="CG1209">
        <f t="shared" si="1215"/>
        <v>0</v>
      </c>
      <c r="CH1209">
        <f t="shared" si="1216"/>
        <v>0</v>
      </c>
      <c r="CI1209" t="s">
        <v>56</v>
      </c>
      <c r="CJ1209">
        <f t="shared" si="1217"/>
        <v>0</v>
      </c>
      <c r="CK1209">
        <f t="shared" si="1218"/>
        <v>0</v>
      </c>
      <c r="CL1209" t="s">
        <v>56</v>
      </c>
      <c r="CM1209">
        <f t="shared" si="1219"/>
        <v>0</v>
      </c>
      <c r="CN1209">
        <f t="shared" si="1220"/>
        <v>0</v>
      </c>
      <c r="CO1209" t="s">
        <v>56</v>
      </c>
      <c r="CP1209">
        <f t="shared" si="1221"/>
        <v>0</v>
      </c>
      <c r="CQ1209">
        <f t="shared" si="1222"/>
        <v>0</v>
      </c>
      <c r="CR1209" t="s">
        <v>56</v>
      </c>
      <c r="CS1209">
        <f t="shared" si="1223"/>
        <v>0</v>
      </c>
      <c r="CT1209">
        <f t="shared" si="1224"/>
        <v>0</v>
      </c>
      <c r="CU1209" t="s">
        <v>56</v>
      </c>
      <c r="CV1209">
        <f t="shared" si="1225"/>
        <v>0</v>
      </c>
      <c r="CW1209">
        <f t="shared" si="1226"/>
        <v>0</v>
      </c>
      <c r="CX1209" t="s">
        <v>56</v>
      </c>
      <c r="CY1209">
        <f t="shared" si="1227"/>
        <v>0</v>
      </c>
      <c r="CZ1209">
        <f t="shared" si="1228"/>
        <v>0</v>
      </c>
      <c r="DA1209" t="s">
        <v>155</v>
      </c>
      <c r="DB1209">
        <f t="shared" si="1229"/>
        <v>1</v>
      </c>
      <c r="DC1209">
        <f t="shared" si="1230"/>
        <v>1</v>
      </c>
      <c r="DD1209">
        <f t="shared" si="1231"/>
        <v>23</v>
      </c>
      <c r="DE1209">
        <f t="shared" si="1232"/>
        <v>5</v>
      </c>
      <c r="DF1209" s="7">
        <f t="shared" si="1233"/>
        <v>4.5999999999999996</v>
      </c>
      <c r="DG1209" s="8">
        <f t="shared" si="1234"/>
        <v>0.6</v>
      </c>
      <c r="DH1209" s="1" t="s">
        <v>56</v>
      </c>
      <c r="DI1209" s="1" t="s">
        <v>154</v>
      </c>
      <c r="DJ1209" s="1" t="s">
        <v>56</v>
      </c>
      <c r="DK1209" s="1" t="s">
        <v>74</v>
      </c>
      <c r="DL1209" s="1" t="s">
        <v>127</v>
      </c>
      <c r="DM1209" s="1" t="s">
        <v>64</v>
      </c>
      <c r="DN1209" s="2" t="s">
        <v>98</v>
      </c>
      <c r="DO1209" s="2" t="s">
        <v>56</v>
      </c>
      <c r="DP1209" s="2" t="s">
        <v>56</v>
      </c>
      <c r="DQ1209" s="2" t="s">
        <v>56</v>
      </c>
      <c r="DR1209" s="2" t="s">
        <v>56</v>
      </c>
      <c r="DS1209" s="2" t="s">
        <v>56</v>
      </c>
    </row>
    <row r="1210" spans="1:123" x14ac:dyDescent="0.25">
      <c r="A1210">
        <v>2018</v>
      </c>
      <c r="B1210">
        <v>1208</v>
      </c>
      <c r="C1210" t="s">
        <v>57</v>
      </c>
      <c r="D1210">
        <v>0</v>
      </c>
      <c r="E1210">
        <v>33</v>
      </c>
      <c r="F1210">
        <v>1985</v>
      </c>
      <c r="G1210">
        <v>12</v>
      </c>
      <c r="H1210">
        <f t="shared" si="1171"/>
        <v>12</v>
      </c>
      <c r="I1210" t="s">
        <v>58</v>
      </c>
      <c r="J1210">
        <f t="shared" si="1172"/>
        <v>2</v>
      </c>
      <c r="K1210" t="s">
        <v>59</v>
      </c>
      <c r="L1210">
        <f t="shared" si="1173"/>
        <v>3</v>
      </c>
      <c r="M1210" t="s">
        <v>93</v>
      </c>
      <c r="N1210">
        <f t="shared" si="1174"/>
        <v>0</v>
      </c>
      <c r="O1210" t="s">
        <v>125</v>
      </c>
      <c r="P1210">
        <f t="shared" si="1175"/>
        <v>4</v>
      </c>
      <c r="Q1210">
        <f t="shared" si="1176"/>
        <v>1</v>
      </c>
      <c r="R1210">
        <v>2</v>
      </c>
      <c r="S1210" t="s">
        <v>101</v>
      </c>
      <c r="T1210">
        <f t="shared" si="1177"/>
        <v>1</v>
      </c>
      <c r="U1210">
        <f t="shared" si="1178"/>
        <v>1</v>
      </c>
      <c r="V1210" t="s">
        <v>137</v>
      </c>
      <c r="W1210">
        <v>908</v>
      </c>
      <c r="X1210">
        <v>0</v>
      </c>
      <c r="Y1210">
        <v>0</v>
      </c>
      <c r="Z1210" t="s">
        <v>81</v>
      </c>
      <c r="AA1210">
        <f t="shared" si="1179"/>
        <v>3</v>
      </c>
      <c r="AB1210">
        <f t="shared" si="1180"/>
        <v>1</v>
      </c>
      <c r="AC1210" t="s">
        <v>103</v>
      </c>
      <c r="AD1210" s="6">
        <f t="shared" si="1181"/>
        <v>0</v>
      </c>
      <c r="AE1210">
        <f t="shared" si="1182"/>
        <v>0</v>
      </c>
      <c r="AF1210" t="s">
        <v>105</v>
      </c>
      <c r="AG1210" t="s">
        <v>56</v>
      </c>
      <c r="AH1210" t="s">
        <v>56</v>
      </c>
      <c r="AI1210" s="6" t="str">
        <f t="shared" si="1170"/>
        <v>None</v>
      </c>
      <c r="AJ1210" t="s">
        <v>106</v>
      </c>
      <c r="AK1210" s="6">
        <f t="shared" si="1183"/>
        <v>1</v>
      </c>
      <c r="AL1210" t="s">
        <v>106</v>
      </c>
      <c r="AM1210" s="6">
        <f t="shared" si="1183"/>
        <v>1</v>
      </c>
      <c r="AN1210" s="6">
        <f t="shared" si="1184"/>
        <v>0</v>
      </c>
      <c r="AO1210" t="s">
        <v>110</v>
      </c>
      <c r="AP1210">
        <f t="shared" si="1185"/>
        <v>1</v>
      </c>
      <c r="AQ1210">
        <f t="shared" si="1186"/>
        <v>1</v>
      </c>
      <c r="AR1210" t="s">
        <v>107</v>
      </c>
      <c r="AS1210">
        <f t="shared" si="1187"/>
        <v>1</v>
      </c>
      <c r="AT1210">
        <f t="shared" si="1188"/>
        <v>1</v>
      </c>
      <c r="AU1210" t="s">
        <v>158</v>
      </c>
      <c r="AV1210">
        <f t="shared" si="1189"/>
        <v>1</v>
      </c>
      <c r="AW1210">
        <f t="shared" si="1190"/>
        <v>1</v>
      </c>
      <c r="AX1210" t="s">
        <v>172</v>
      </c>
      <c r="AY1210">
        <f t="shared" si="1191"/>
        <v>1</v>
      </c>
      <c r="AZ1210">
        <f t="shared" si="1192"/>
        <v>1</v>
      </c>
      <c r="BA1210" s="6">
        <f t="shared" si="1193"/>
        <v>4</v>
      </c>
      <c r="BB1210" s="6">
        <f t="shared" si="1194"/>
        <v>4</v>
      </c>
      <c r="BC1210" s="6">
        <f t="shared" si="1195"/>
        <v>1</v>
      </c>
      <c r="BD1210" s="9">
        <f t="shared" si="1196"/>
        <v>0</v>
      </c>
      <c r="BE1210" t="s">
        <v>63</v>
      </c>
      <c r="BF1210">
        <f t="shared" si="1197"/>
        <v>1</v>
      </c>
      <c r="BG1210">
        <f t="shared" si="1198"/>
        <v>1</v>
      </c>
      <c r="BH1210" t="s">
        <v>65</v>
      </c>
      <c r="BI1210">
        <f t="shared" si="1199"/>
        <v>7</v>
      </c>
      <c r="BJ1210">
        <f t="shared" si="1200"/>
        <v>1</v>
      </c>
      <c r="BK1210" t="s">
        <v>56</v>
      </c>
      <c r="BL1210">
        <f t="shared" si="1201"/>
        <v>0</v>
      </c>
      <c r="BM1210">
        <f t="shared" si="1202"/>
        <v>0</v>
      </c>
      <c r="BN1210" t="s">
        <v>56</v>
      </c>
      <c r="BO1210">
        <f t="shared" si="1203"/>
        <v>0</v>
      </c>
      <c r="BP1210">
        <f t="shared" si="1204"/>
        <v>0</v>
      </c>
      <c r="BQ1210" t="s">
        <v>56</v>
      </c>
      <c r="BR1210">
        <f t="shared" si="1205"/>
        <v>0</v>
      </c>
      <c r="BS1210">
        <f t="shared" si="1206"/>
        <v>0</v>
      </c>
      <c r="BT1210" t="s">
        <v>74</v>
      </c>
      <c r="BU1210">
        <f t="shared" si="1207"/>
        <v>7</v>
      </c>
      <c r="BV1210">
        <f t="shared" si="1208"/>
        <v>1</v>
      </c>
      <c r="BW1210" t="s">
        <v>93</v>
      </c>
      <c r="BX1210">
        <f t="shared" si="1209"/>
        <v>4</v>
      </c>
      <c r="BY1210">
        <f t="shared" si="1210"/>
        <v>1</v>
      </c>
      <c r="BZ1210" t="s">
        <v>108</v>
      </c>
      <c r="CA1210">
        <f t="shared" si="1211"/>
        <v>4</v>
      </c>
      <c r="CB1210">
        <f t="shared" si="1212"/>
        <v>1</v>
      </c>
      <c r="CC1210" t="s">
        <v>78</v>
      </c>
      <c r="CD1210">
        <f t="shared" si="1213"/>
        <v>1</v>
      </c>
      <c r="CE1210">
        <f t="shared" si="1214"/>
        <v>1</v>
      </c>
      <c r="CF1210" t="s">
        <v>82</v>
      </c>
      <c r="CG1210">
        <f t="shared" si="1215"/>
        <v>1</v>
      </c>
      <c r="CH1210">
        <f t="shared" si="1216"/>
        <v>1</v>
      </c>
      <c r="CI1210" t="s">
        <v>93</v>
      </c>
      <c r="CJ1210">
        <f t="shared" si="1217"/>
        <v>4</v>
      </c>
      <c r="CK1210">
        <f t="shared" si="1218"/>
        <v>1</v>
      </c>
      <c r="CL1210" t="s">
        <v>78</v>
      </c>
      <c r="CM1210">
        <f t="shared" si="1219"/>
        <v>7</v>
      </c>
      <c r="CN1210">
        <f t="shared" si="1220"/>
        <v>1</v>
      </c>
      <c r="CO1210" t="s">
        <v>83</v>
      </c>
      <c r="CP1210">
        <f t="shared" si="1221"/>
        <v>4</v>
      </c>
      <c r="CQ1210">
        <f t="shared" si="1222"/>
        <v>1</v>
      </c>
      <c r="CR1210" t="s">
        <v>83</v>
      </c>
      <c r="CS1210">
        <f t="shared" si="1223"/>
        <v>4</v>
      </c>
      <c r="CT1210">
        <f t="shared" si="1224"/>
        <v>1</v>
      </c>
      <c r="CU1210" t="s">
        <v>83</v>
      </c>
      <c r="CV1210">
        <f t="shared" si="1225"/>
        <v>4</v>
      </c>
      <c r="CW1210">
        <f t="shared" si="1226"/>
        <v>1</v>
      </c>
      <c r="CX1210" t="s">
        <v>83</v>
      </c>
      <c r="CY1210">
        <f t="shared" si="1227"/>
        <v>4</v>
      </c>
      <c r="CZ1210">
        <f t="shared" si="1228"/>
        <v>1</v>
      </c>
      <c r="DA1210" t="s">
        <v>56</v>
      </c>
      <c r="DB1210">
        <f t="shared" si="1229"/>
        <v>0</v>
      </c>
      <c r="DC1210">
        <f t="shared" si="1230"/>
        <v>0</v>
      </c>
      <c r="DD1210">
        <f t="shared" si="1231"/>
        <v>51</v>
      </c>
      <c r="DE1210">
        <f t="shared" si="1232"/>
        <v>12</v>
      </c>
      <c r="DF1210" s="7">
        <f t="shared" si="1233"/>
        <v>4.25</v>
      </c>
      <c r="DG1210" s="8">
        <f t="shared" si="1234"/>
        <v>0.54166666666666663</v>
      </c>
      <c r="DH1210" s="1" t="s">
        <v>83</v>
      </c>
      <c r="DI1210" s="1" t="s">
        <v>56</v>
      </c>
      <c r="DJ1210" s="1" t="s">
        <v>65</v>
      </c>
      <c r="DK1210" s="1" t="s">
        <v>74</v>
      </c>
      <c r="DL1210" s="1" t="s">
        <v>127</v>
      </c>
      <c r="DM1210" s="1" t="s">
        <v>56</v>
      </c>
      <c r="DN1210" s="2" t="s">
        <v>97</v>
      </c>
      <c r="DO1210" s="2">
        <v>4</v>
      </c>
      <c r="DP1210" s="2">
        <v>4</v>
      </c>
      <c r="DQ1210" s="2">
        <v>4</v>
      </c>
      <c r="DR1210" s="2">
        <v>4</v>
      </c>
      <c r="DS1210" s="2">
        <v>4</v>
      </c>
    </row>
    <row r="1211" spans="1:123" x14ac:dyDescent="0.25">
      <c r="A1211">
        <v>2018</v>
      </c>
      <c r="B1211">
        <v>1209</v>
      </c>
      <c r="C1211" t="s">
        <v>118</v>
      </c>
      <c r="D1211">
        <v>2</v>
      </c>
      <c r="E1211">
        <v>69</v>
      </c>
      <c r="F1211">
        <v>1949</v>
      </c>
      <c r="G1211">
        <v>12</v>
      </c>
      <c r="H1211">
        <f t="shared" si="1171"/>
        <v>12</v>
      </c>
      <c r="I1211" t="s">
        <v>58</v>
      </c>
      <c r="J1211">
        <f t="shared" si="1172"/>
        <v>2</v>
      </c>
      <c r="K1211" t="s">
        <v>59</v>
      </c>
      <c r="L1211">
        <f t="shared" si="1173"/>
        <v>3</v>
      </c>
      <c r="M1211" t="s">
        <v>59</v>
      </c>
      <c r="N1211">
        <f t="shared" si="1174"/>
        <v>5</v>
      </c>
      <c r="O1211" t="s">
        <v>125</v>
      </c>
      <c r="P1211">
        <f t="shared" si="1175"/>
        <v>4</v>
      </c>
      <c r="Q1211">
        <f t="shared" si="1176"/>
        <v>1</v>
      </c>
      <c r="R1211">
        <v>1</v>
      </c>
      <c r="S1211" t="s">
        <v>56</v>
      </c>
      <c r="T1211">
        <f t="shared" si="1177"/>
        <v>0</v>
      </c>
      <c r="U1211">
        <f t="shared" si="1178"/>
        <v>0</v>
      </c>
      <c r="V1211" t="s">
        <v>156</v>
      </c>
      <c r="W1211">
        <v>5107.5</v>
      </c>
      <c r="X1211">
        <v>0</v>
      </c>
      <c r="Y1211">
        <v>0</v>
      </c>
      <c r="Z1211" t="s">
        <v>109</v>
      </c>
      <c r="AA1211">
        <f t="shared" si="1179"/>
        <v>5</v>
      </c>
      <c r="AB1211">
        <f t="shared" si="1180"/>
        <v>1</v>
      </c>
      <c r="AC1211" t="s">
        <v>126</v>
      </c>
      <c r="AD1211" s="6">
        <f t="shared" si="1181"/>
        <v>5</v>
      </c>
      <c r="AE1211">
        <f t="shared" si="1182"/>
        <v>1</v>
      </c>
      <c r="AF1211" t="s">
        <v>75</v>
      </c>
      <c r="AG1211" t="s">
        <v>142</v>
      </c>
      <c r="AH1211" t="s">
        <v>203</v>
      </c>
      <c r="AI1211" s="6" t="str">
        <f t="shared" si="1170"/>
        <v>Mormon</v>
      </c>
      <c r="AJ1211" t="s">
        <v>77</v>
      </c>
      <c r="AK1211" s="6">
        <f t="shared" si="1183"/>
        <v>3</v>
      </c>
      <c r="AL1211" t="s">
        <v>77</v>
      </c>
      <c r="AM1211" s="6">
        <f t="shared" si="1183"/>
        <v>3</v>
      </c>
      <c r="AN1211" s="6">
        <f t="shared" si="1184"/>
        <v>0</v>
      </c>
      <c r="AO1211" t="s">
        <v>128</v>
      </c>
      <c r="AP1211">
        <f t="shared" si="1185"/>
        <v>5</v>
      </c>
      <c r="AQ1211">
        <f t="shared" si="1186"/>
        <v>1</v>
      </c>
      <c r="AR1211" t="s">
        <v>149</v>
      </c>
      <c r="AS1211">
        <f t="shared" si="1187"/>
        <v>5</v>
      </c>
      <c r="AT1211">
        <f t="shared" si="1188"/>
        <v>1</v>
      </c>
      <c r="AU1211" t="s">
        <v>113</v>
      </c>
      <c r="AV1211">
        <f t="shared" si="1189"/>
        <v>3</v>
      </c>
      <c r="AW1211">
        <f t="shared" si="1190"/>
        <v>1</v>
      </c>
      <c r="AX1211" t="s">
        <v>146</v>
      </c>
      <c r="AY1211">
        <f t="shared" si="1191"/>
        <v>3</v>
      </c>
      <c r="AZ1211">
        <f t="shared" si="1192"/>
        <v>1</v>
      </c>
      <c r="BA1211" s="6">
        <f t="shared" si="1193"/>
        <v>16</v>
      </c>
      <c r="BB1211" s="6">
        <f t="shared" si="1194"/>
        <v>4</v>
      </c>
      <c r="BC1211" s="6">
        <f t="shared" si="1195"/>
        <v>4</v>
      </c>
      <c r="BD1211" s="9">
        <f t="shared" si="1196"/>
        <v>0.5</v>
      </c>
      <c r="BE1211" t="s">
        <v>56</v>
      </c>
      <c r="BF1211">
        <f t="shared" si="1197"/>
        <v>0</v>
      </c>
      <c r="BG1211">
        <f t="shared" si="1198"/>
        <v>0</v>
      </c>
      <c r="BH1211" t="s">
        <v>56</v>
      </c>
      <c r="BI1211">
        <f t="shared" si="1199"/>
        <v>0</v>
      </c>
      <c r="BJ1211">
        <f t="shared" si="1200"/>
        <v>0</v>
      </c>
      <c r="BK1211" t="s">
        <v>63</v>
      </c>
      <c r="BL1211">
        <f t="shared" si="1201"/>
        <v>1</v>
      </c>
      <c r="BM1211">
        <f t="shared" si="1202"/>
        <v>1</v>
      </c>
      <c r="BN1211" t="s">
        <v>64</v>
      </c>
      <c r="BO1211">
        <f t="shared" si="1203"/>
        <v>4</v>
      </c>
      <c r="BP1211">
        <f t="shared" si="1204"/>
        <v>1</v>
      </c>
      <c r="BQ1211" t="s">
        <v>66</v>
      </c>
      <c r="BR1211">
        <f t="shared" si="1205"/>
        <v>1</v>
      </c>
      <c r="BS1211">
        <f t="shared" si="1206"/>
        <v>1</v>
      </c>
      <c r="BT1211" t="s">
        <v>74</v>
      </c>
      <c r="BU1211">
        <f t="shared" si="1207"/>
        <v>7</v>
      </c>
      <c r="BV1211">
        <f t="shared" si="1208"/>
        <v>1</v>
      </c>
      <c r="BW1211" t="s">
        <v>167</v>
      </c>
      <c r="BX1211">
        <f t="shared" si="1209"/>
        <v>7</v>
      </c>
      <c r="BY1211">
        <f t="shared" si="1210"/>
        <v>1</v>
      </c>
      <c r="BZ1211" t="s">
        <v>80</v>
      </c>
      <c r="CA1211">
        <f t="shared" si="1211"/>
        <v>1</v>
      </c>
      <c r="CB1211">
        <f t="shared" si="1212"/>
        <v>1</v>
      </c>
      <c r="CC1211" t="s">
        <v>74</v>
      </c>
      <c r="CD1211">
        <f t="shared" si="1213"/>
        <v>7</v>
      </c>
      <c r="CE1211">
        <f t="shared" si="1214"/>
        <v>1</v>
      </c>
      <c r="CF1211" t="s">
        <v>151</v>
      </c>
      <c r="CG1211">
        <f t="shared" si="1215"/>
        <v>7</v>
      </c>
      <c r="CH1211">
        <f t="shared" si="1216"/>
        <v>1</v>
      </c>
      <c r="CI1211" t="s">
        <v>78</v>
      </c>
      <c r="CJ1211">
        <f t="shared" si="1217"/>
        <v>1</v>
      </c>
      <c r="CK1211">
        <f t="shared" si="1218"/>
        <v>1</v>
      </c>
      <c r="CL1211" t="s">
        <v>74</v>
      </c>
      <c r="CM1211">
        <f t="shared" si="1219"/>
        <v>1</v>
      </c>
      <c r="CN1211">
        <f t="shared" si="1220"/>
        <v>1</v>
      </c>
      <c r="CO1211" t="s">
        <v>83</v>
      </c>
      <c r="CP1211">
        <f t="shared" si="1221"/>
        <v>4</v>
      </c>
      <c r="CQ1211">
        <f t="shared" si="1222"/>
        <v>1</v>
      </c>
      <c r="CR1211" t="s">
        <v>84</v>
      </c>
      <c r="CS1211">
        <f t="shared" si="1223"/>
        <v>3</v>
      </c>
      <c r="CT1211">
        <f t="shared" si="1224"/>
        <v>1</v>
      </c>
      <c r="CU1211" t="s">
        <v>84</v>
      </c>
      <c r="CV1211">
        <f t="shared" si="1225"/>
        <v>3</v>
      </c>
      <c r="CW1211">
        <f t="shared" si="1226"/>
        <v>1</v>
      </c>
      <c r="CX1211" t="s">
        <v>84</v>
      </c>
      <c r="CY1211">
        <f t="shared" si="1227"/>
        <v>3</v>
      </c>
      <c r="CZ1211">
        <f t="shared" si="1228"/>
        <v>1</v>
      </c>
      <c r="DA1211" t="s">
        <v>86</v>
      </c>
      <c r="DB1211">
        <f t="shared" si="1229"/>
        <v>3</v>
      </c>
      <c r="DC1211">
        <f t="shared" si="1230"/>
        <v>1</v>
      </c>
      <c r="DD1211">
        <f t="shared" si="1231"/>
        <v>53</v>
      </c>
      <c r="DE1211">
        <f t="shared" si="1232"/>
        <v>15</v>
      </c>
      <c r="DF1211" s="7">
        <f t="shared" si="1233"/>
        <v>3.5333333333333332</v>
      </c>
      <c r="DG1211" s="8">
        <f t="shared" si="1234"/>
        <v>0.42222222222222222</v>
      </c>
      <c r="DH1211" s="1" t="s">
        <v>67</v>
      </c>
      <c r="DI1211" s="1" t="s">
        <v>56</v>
      </c>
      <c r="DJ1211" s="1" t="s">
        <v>56</v>
      </c>
      <c r="DK1211" s="1" t="s">
        <v>56</v>
      </c>
      <c r="DL1211" s="1" t="s">
        <v>68</v>
      </c>
      <c r="DM1211" s="1" t="s">
        <v>65</v>
      </c>
      <c r="DN1211" s="2" t="s">
        <v>56</v>
      </c>
      <c r="DO1211" s="2" t="s">
        <v>56</v>
      </c>
      <c r="DP1211" s="2" t="s">
        <v>56</v>
      </c>
      <c r="DQ1211" s="2">
        <v>4</v>
      </c>
      <c r="DR1211" s="2" t="s">
        <v>111</v>
      </c>
      <c r="DS1211" s="2">
        <v>5</v>
      </c>
    </row>
    <row r="1212" spans="1:123" x14ac:dyDescent="0.25">
      <c r="A1212">
        <v>2018</v>
      </c>
      <c r="B1212">
        <v>1210</v>
      </c>
      <c r="C1212" t="s">
        <v>57</v>
      </c>
      <c r="D1212">
        <v>0</v>
      </c>
      <c r="E1212">
        <v>77</v>
      </c>
      <c r="F1212">
        <v>1941</v>
      </c>
      <c r="G1212">
        <v>12</v>
      </c>
      <c r="H1212">
        <f t="shared" si="1171"/>
        <v>12</v>
      </c>
      <c r="I1212" t="s">
        <v>58</v>
      </c>
      <c r="J1212">
        <f t="shared" si="1172"/>
        <v>2</v>
      </c>
      <c r="K1212" t="s">
        <v>59</v>
      </c>
      <c r="L1212">
        <f t="shared" si="1173"/>
        <v>3</v>
      </c>
      <c r="M1212" t="s">
        <v>59</v>
      </c>
      <c r="N1212">
        <f t="shared" si="1174"/>
        <v>5</v>
      </c>
      <c r="O1212" t="s">
        <v>60</v>
      </c>
      <c r="P1212">
        <f t="shared" si="1175"/>
        <v>7</v>
      </c>
      <c r="Q1212">
        <f t="shared" si="1176"/>
        <v>1</v>
      </c>
      <c r="R1212">
        <v>1</v>
      </c>
      <c r="S1212" t="s">
        <v>101</v>
      </c>
      <c r="T1212">
        <f t="shared" si="1177"/>
        <v>1</v>
      </c>
      <c r="U1212">
        <f t="shared" si="1178"/>
        <v>1</v>
      </c>
      <c r="V1212" t="s">
        <v>156</v>
      </c>
      <c r="W1212">
        <v>6242.5</v>
      </c>
      <c r="X1212">
        <v>0</v>
      </c>
      <c r="Y1212">
        <v>0</v>
      </c>
      <c r="Z1212" t="s">
        <v>109</v>
      </c>
      <c r="AA1212">
        <f t="shared" si="1179"/>
        <v>5</v>
      </c>
      <c r="AB1212">
        <f t="shared" si="1180"/>
        <v>1</v>
      </c>
      <c r="AC1212" t="s">
        <v>62</v>
      </c>
      <c r="AD1212" s="6">
        <f t="shared" si="1181"/>
        <v>2</v>
      </c>
      <c r="AE1212">
        <f t="shared" si="1182"/>
        <v>1</v>
      </c>
      <c r="AF1212" t="s">
        <v>75</v>
      </c>
      <c r="AG1212" t="s">
        <v>190</v>
      </c>
      <c r="AH1212" t="s">
        <v>56</v>
      </c>
      <c r="AI1212" s="6" t="str">
        <f t="shared" si="1170"/>
        <v>Southern baptist</v>
      </c>
      <c r="AJ1212" t="s">
        <v>77</v>
      </c>
      <c r="AK1212" s="6">
        <f t="shared" si="1183"/>
        <v>3</v>
      </c>
      <c r="AL1212" t="s">
        <v>77</v>
      </c>
      <c r="AM1212" s="6">
        <f t="shared" si="1183"/>
        <v>3</v>
      </c>
      <c r="AN1212" s="6">
        <f t="shared" si="1184"/>
        <v>0</v>
      </c>
      <c r="AO1212" t="s">
        <v>110</v>
      </c>
      <c r="AP1212">
        <f t="shared" si="1185"/>
        <v>1</v>
      </c>
      <c r="AQ1212">
        <f t="shared" si="1186"/>
        <v>1</v>
      </c>
      <c r="AR1212" t="s">
        <v>129</v>
      </c>
      <c r="AS1212">
        <f t="shared" si="1187"/>
        <v>3</v>
      </c>
      <c r="AT1212">
        <f t="shared" si="1188"/>
        <v>1</v>
      </c>
      <c r="AU1212" t="s">
        <v>113</v>
      </c>
      <c r="AV1212">
        <f t="shared" si="1189"/>
        <v>3</v>
      </c>
      <c r="AW1212">
        <f t="shared" si="1190"/>
        <v>1</v>
      </c>
      <c r="AX1212" t="s">
        <v>146</v>
      </c>
      <c r="AY1212">
        <f t="shared" si="1191"/>
        <v>3</v>
      </c>
      <c r="AZ1212">
        <f t="shared" si="1192"/>
        <v>1</v>
      </c>
      <c r="BA1212" s="6">
        <f t="shared" si="1193"/>
        <v>10</v>
      </c>
      <c r="BB1212" s="6">
        <f t="shared" si="1194"/>
        <v>4</v>
      </c>
      <c r="BC1212" s="6">
        <f t="shared" si="1195"/>
        <v>2.5</v>
      </c>
      <c r="BD1212" s="9">
        <f t="shared" si="1196"/>
        <v>0.25</v>
      </c>
      <c r="BE1212" t="s">
        <v>64</v>
      </c>
      <c r="BF1212">
        <f t="shared" si="1197"/>
        <v>4</v>
      </c>
      <c r="BG1212">
        <f t="shared" si="1198"/>
        <v>1</v>
      </c>
      <c r="BH1212" t="s">
        <v>65</v>
      </c>
      <c r="BI1212">
        <f t="shared" si="1199"/>
        <v>7</v>
      </c>
      <c r="BJ1212">
        <f t="shared" si="1200"/>
        <v>1</v>
      </c>
      <c r="BK1212" t="s">
        <v>56</v>
      </c>
      <c r="BL1212">
        <f t="shared" si="1201"/>
        <v>0</v>
      </c>
      <c r="BM1212">
        <f t="shared" si="1202"/>
        <v>0</v>
      </c>
      <c r="BN1212" t="s">
        <v>56</v>
      </c>
      <c r="BO1212">
        <f t="shared" si="1203"/>
        <v>0</v>
      </c>
      <c r="BP1212">
        <f t="shared" si="1204"/>
        <v>0</v>
      </c>
      <c r="BQ1212" t="s">
        <v>94</v>
      </c>
      <c r="BR1212">
        <f t="shared" si="1205"/>
        <v>7</v>
      </c>
      <c r="BS1212">
        <f t="shared" si="1206"/>
        <v>1</v>
      </c>
      <c r="BT1212" t="s">
        <v>74</v>
      </c>
      <c r="BU1212">
        <f t="shared" si="1207"/>
        <v>7</v>
      </c>
      <c r="BV1212">
        <f t="shared" si="1208"/>
        <v>1</v>
      </c>
      <c r="BW1212" t="s">
        <v>56</v>
      </c>
      <c r="BX1212">
        <f t="shared" si="1209"/>
        <v>0</v>
      </c>
      <c r="BY1212">
        <f t="shared" si="1210"/>
        <v>0</v>
      </c>
      <c r="BZ1212" t="s">
        <v>56</v>
      </c>
      <c r="CA1212">
        <f t="shared" si="1211"/>
        <v>0</v>
      </c>
      <c r="CB1212">
        <f t="shared" si="1212"/>
        <v>0</v>
      </c>
      <c r="CC1212" t="s">
        <v>56</v>
      </c>
      <c r="CD1212">
        <f t="shared" si="1213"/>
        <v>0</v>
      </c>
      <c r="CE1212">
        <f t="shared" si="1214"/>
        <v>0</v>
      </c>
      <c r="CF1212" t="s">
        <v>56</v>
      </c>
      <c r="CG1212">
        <f t="shared" si="1215"/>
        <v>0</v>
      </c>
      <c r="CH1212">
        <f t="shared" si="1216"/>
        <v>0</v>
      </c>
      <c r="CI1212" t="s">
        <v>56</v>
      </c>
      <c r="CJ1212">
        <f t="shared" si="1217"/>
        <v>0</v>
      </c>
      <c r="CK1212">
        <f t="shared" si="1218"/>
        <v>0</v>
      </c>
      <c r="CL1212" t="s">
        <v>56</v>
      </c>
      <c r="CM1212">
        <f t="shared" si="1219"/>
        <v>0</v>
      </c>
      <c r="CN1212">
        <f t="shared" si="1220"/>
        <v>0</v>
      </c>
      <c r="CO1212" t="s">
        <v>56</v>
      </c>
      <c r="CP1212">
        <f t="shared" si="1221"/>
        <v>0</v>
      </c>
      <c r="CQ1212">
        <f t="shared" si="1222"/>
        <v>0</v>
      </c>
      <c r="CR1212" t="s">
        <v>56</v>
      </c>
      <c r="CS1212">
        <f t="shared" si="1223"/>
        <v>0</v>
      </c>
      <c r="CT1212">
        <f t="shared" si="1224"/>
        <v>0</v>
      </c>
      <c r="CU1212" t="s">
        <v>56</v>
      </c>
      <c r="CV1212">
        <f t="shared" si="1225"/>
        <v>0</v>
      </c>
      <c r="CW1212">
        <f t="shared" si="1226"/>
        <v>0</v>
      </c>
      <c r="CX1212" t="s">
        <v>56</v>
      </c>
      <c r="CY1212">
        <f t="shared" si="1227"/>
        <v>0</v>
      </c>
      <c r="CZ1212">
        <f t="shared" si="1228"/>
        <v>0</v>
      </c>
      <c r="DA1212" t="s">
        <v>155</v>
      </c>
      <c r="DB1212">
        <f t="shared" si="1229"/>
        <v>1</v>
      </c>
      <c r="DC1212">
        <f t="shared" si="1230"/>
        <v>1</v>
      </c>
      <c r="DD1212">
        <f t="shared" si="1231"/>
        <v>22</v>
      </c>
      <c r="DE1212">
        <f t="shared" si="1232"/>
        <v>4</v>
      </c>
      <c r="DF1212" s="7">
        <f t="shared" si="1233"/>
        <v>5.5</v>
      </c>
      <c r="DG1212" s="8">
        <f t="shared" si="1234"/>
        <v>0.75</v>
      </c>
      <c r="DH1212" s="1" t="s">
        <v>56</v>
      </c>
      <c r="DI1212" s="1" t="s">
        <v>56</v>
      </c>
      <c r="DJ1212" s="1" t="s">
        <v>65</v>
      </c>
      <c r="DK1212" s="1" t="s">
        <v>78</v>
      </c>
      <c r="DL1212" s="1" t="s">
        <v>68</v>
      </c>
      <c r="DM1212" s="1" t="s">
        <v>56</v>
      </c>
      <c r="DN1212" s="2" t="s">
        <v>97</v>
      </c>
      <c r="DO1212" s="2" t="s">
        <v>56</v>
      </c>
      <c r="DP1212" s="2" t="s">
        <v>56</v>
      </c>
      <c r="DQ1212" s="2" t="s">
        <v>56</v>
      </c>
      <c r="DR1212" s="2" t="s">
        <v>56</v>
      </c>
      <c r="DS1212" s="2" t="s">
        <v>56</v>
      </c>
    </row>
    <row r="1213" spans="1:123" x14ac:dyDescent="0.25">
      <c r="A1213">
        <v>2018</v>
      </c>
      <c r="B1213">
        <v>1211</v>
      </c>
      <c r="C1213" t="s">
        <v>118</v>
      </c>
      <c r="D1213">
        <v>2</v>
      </c>
      <c r="E1213">
        <v>52</v>
      </c>
      <c r="F1213">
        <v>1966</v>
      </c>
      <c r="G1213">
        <v>13</v>
      </c>
      <c r="H1213">
        <f t="shared" si="1171"/>
        <v>13</v>
      </c>
      <c r="I1213" t="s">
        <v>58</v>
      </c>
      <c r="J1213">
        <f t="shared" si="1172"/>
        <v>2</v>
      </c>
      <c r="K1213" t="s">
        <v>59</v>
      </c>
      <c r="L1213">
        <f t="shared" si="1173"/>
        <v>3</v>
      </c>
      <c r="M1213" t="s">
        <v>59</v>
      </c>
      <c r="N1213">
        <f t="shared" si="1174"/>
        <v>5</v>
      </c>
      <c r="O1213" t="s">
        <v>60</v>
      </c>
      <c r="P1213">
        <f t="shared" si="1175"/>
        <v>7</v>
      </c>
      <c r="Q1213">
        <f t="shared" si="1176"/>
        <v>1</v>
      </c>
      <c r="R1213">
        <v>1</v>
      </c>
      <c r="S1213" t="s">
        <v>56</v>
      </c>
      <c r="T1213">
        <f t="shared" si="1177"/>
        <v>0</v>
      </c>
      <c r="U1213">
        <f t="shared" si="1178"/>
        <v>0</v>
      </c>
      <c r="V1213" t="s">
        <v>193</v>
      </c>
      <c r="W1213">
        <v>227</v>
      </c>
      <c r="X1213">
        <v>0</v>
      </c>
      <c r="Y1213">
        <v>0</v>
      </c>
      <c r="Z1213" t="s">
        <v>140</v>
      </c>
      <c r="AA1213">
        <f t="shared" si="1179"/>
        <v>1</v>
      </c>
      <c r="AB1213">
        <f t="shared" si="1180"/>
        <v>1</v>
      </c>
      <c r="AC1213" t="s">
        <v>71</v>
      </c>
      <c r="AD1213" s="6">
        <f t="shared" si="1181"/>
        <v>4</v>
      </c>
      <c r="AE1213">
        <f t="shared" si="1182"/>
        <v>1</v>
      </c>
      <c r="AF1213" t="s">
        <v>95</v>
      </c>
      <c r="AG1213" t="s">
        <v>56</v>
      </c>
      <c r="AH1213" t="s">
        <v>56</v>
      </c>
      <c r="AI1213" s="6" t="str">
        <f t="shared" si="1170"/>
        <v>Catholic</v>
      </c>
      <c r="AJ1213" t="s">
        <v>71</v>
      </c>
      <c r="AK1213" s="6">
        <f t="shared" si="1183"/>
        <v>2</v>
      </c>
      <c r="AL1213" t="s">
        <v>77</v>
      </c>
      <c r="AM1213" s="6">
        <f t="shared" si="1183"/>
        <v>3</v>
      </c>
      <c r="AN1213" s="6">
        <f t="shared" si="1184"/>
        <v>-1</v>
      </c>
      <c r="AO1213" t="s">
        <v>157</v>
      </c>
      <c r="AP1213">
        <f t="shared" si="1185"/>
        <v>2</v>
      </c>
      <c r="AQ1213">
        <f t="shared" si="1186"/>
        <v>1</v>
      </c>
      <c r="AR1213" t="s">
        <v>149</v>
      </c>
      <c r="AS1213">
        <f t="shared" si="1187"/>
        <v>5</v>
      </c>
      <c r="AT1213">
        <f t="shared" si="1188"/>
        <v>1</v>
      </c>
      <c r="AU1213" t="s">
        <v>100</v>
      </c>
      <c r="AV1213">
        <f t="shared" si="1189"/>
        <v>5</v>
      </c>
      <c r="AW1213">
        <f t="shared" si="1190"/>
        <v>1</v>
      </c>
      <c r="AX1213" t="s">
        <v>114</v>
      </c>
      <c r="AY1213">
        <f t="shared" si="1191"/>
        <v>5</v>
      </c>
      <c r="AZ1213">
        <f t="shared" si="1192"/>
        <v>1</v>
      </c>
      <c r="BA1213" s="6">
        <f t="shared" si="1193"/>
        <v>17</v>
      </c>
      <c r="BB1213" s="6">
        <f t="shared" si="1194"/>
        <v>4</v>
      </c>
      <c r="BC1213" s="6">
        <f t="shared" si="1195"/>
        <v>4.25</v>
      </c>
      <c r="BD1213" s="9">
        <f t="shared" si="1196"/>
        <v>0.54166666666666663</v>
      </c>
      <c r="BE1213" t="s">
        <v>93</v>
      </c>
      <c r="BF1213">
        <f t="shared" si="1197"/>
        <v>4</v>
      </c>
      <c r="BG1213">
        <f t="shared" si="1198"/>
        <v>1</v>
      </c>
      <c r="BH1213" t="s">
        <v>93</v>
      </c>
      <c r="BI1213">
        <f t="shared" si="1199"/>
        <v>4</v>
      </c>
      <c r="BJ1213">
        <f t="shared" si="1200"/>
        <v>1</v>
      </c>
      <c r="BK1213" t="s">
        <v>56</v>
      </c>
      <c r="BL1213">
        <f t="shared" si="1201"/>
        <v>0</v>
      </c>
      <c r="BM1213">
        <f t="shared" si="1202"/>
        <v>0</v>
      </c>
      <c r="BN1213" t="s">
        <v>56</v>
      </c>
      <c r="BO1213">
        <f t="shared" si="1203"/>
        <v>0</v>
      </c>
      <c r="BP1213">
        <f t="shared" si="1204"/>
        <v>0</v>
      </c>
      <c r="BQ1213" t="s">
        <v>94</v>
      </c>
      <c r="BR1213">
        <f t="shared" si="1205"/>
        <v>7</v>
      </c>
      <c r="BS1213">
        <f t="shared" si="1206"/>
        <v>1</v>
      </c>
      <c r="BT1213" t="s">
        <v>74</v>
      </c>
      <c r="BU1213">
        <f t="shared" si="1207"/>
        <v>7</v>
      </c>
      <c r="BV1213">
        <f t="shared" si="1208"/>
        <v>1</v>
      </c>
      <c r="BW1213" t="s">
        <v>79</v>
      </c>
      <c r="BX1213">
        <f t="shared" si="1209"/>
        <v>1</v>
      </c>
      <c r="BY1213">
        <f t="shared" si="1210"/>
        <v>1</v>
      </c>
      <c r="BZ1213" t="s">
        <v>80</v>
      </c>
      <c r="CA1213">
        <f t="shared" si="1211"/>
        <v>1</v>
      </c>
      <c r="CB1213">
        <f t="shared" si="1212"/>
        <v>1</v>
      </c>
      <c r="CC1213" t="s">
        <v>93</v>
      </c>
      <c r="CD1213">
        <f t="shared" si="1213"/>
        <v>4</v>
      </c>
      <c r="CE1213">
        <f t="shared" si="1214"/>
        <v>1</v>
      </c>
      <c r="CF1213" t="s">
        <v>82</v>
      </c>
      <c r="CG1213">
        <f t="shared" si="1215"/>
        <v>1</v>
      </c>
      <c r="CH1213">
        <f t="shared" si="1216"/>
        <v>1</v>
      </c>
      <c r="CI1213" t="s">
        <v>78</v>
      </c>
      <c r="CJ1213">
        <f t="shared" si="1217"/>
        <v>1</v>
      </c>
      <c r="CK1213">
        <f t="shared" si="1218"/>
        <v>1</v>
      </c>
      <c r="CL1213" t="s">
        <v>74</v>
      </c>
      <c r="CM1213">
        <f t="shared" si="1219"/>
        <v>1</v>
      </c>
      <c r="CN1213">
        <f t="shared" si="1220"/>
        <v>1</v>
      </c>
      <c r="CO1213" t="s">
        <v>84</v>
      </c>
      <c r="CP1213">
        <f t="shared" si="1221"/>
        <v>3</v>
      </c>
      <c r="CQ1213">
        <f t="shared" si="1222"/>
        <v>1</v>
      </c>
      <c r="CR1213" t="s">
        <v>83</v>
      </c>
      <c r="CS1213">
        <f t="shared" si="1223"/>
        <v>4</v>
      </c>
      <c r="CT1213">
        <f t="shared" si="1224"/>
        <v>1</v>
      </c>
      <c r="CU1213" t="s">
        <v>83</v>
      </c>
      <c r="CV1213">
        <f t="shared" si="1225"/>
        <v>4</v>
      </c>
      <c r="CW1213">
        <f t="shared" si="1226"/>
        <v>1</v>
      </c>
      <c r="CX1213" t="s">
        <v>83</v>
      </c>
      <c r="CY1213">
        <f t="shared" si="1227"/>
        <v>4</v>
      </c>
      <c r="CZ1213">
        <f t="shared" si="1228"/>
        <v>1</v>
      </c>
      <c r="DA1213" t="s">
        <v>99</v>
      </c>
      <c r="DB1213">
        <f t="shared" si="1229"/>
        <v>7</v>
      </c>
      <c r="DC1213">
        <f t="shared" si="1230"/>
        <v>1</v>
      </c>
      <c r="DD1213">
        <f t="shared" si="1231"/>
        <v>49</v>
      </c>
      <c r="DE1213">
        <f t="shared" si="1232"/>
        <v>14</v>
      </c>
      <c r="DF1213" s="7">
        <f t="shared" si="1233"/>
        <v>3.5</v>
      </c>
      <c r="DG1213" s="8">
        <f t="shared" si="1234"/>
        <v>0.41666666666666669</v>
      </c>
      <c r="DH1213" s="1" t="s">
        <v>83</v>
      </c>
      <c r="DI1213" s="1" t="s">
        <v>56</v>
      </c>
      <c r="DJ1213" s="1" t="s">
        <v>64</v>
      </c>
      <c r="DK1213" s="1" t="s">
        <v>56</v>
      </c>
      <c r="DL1213" s="1" t="s">
        <v>64</v>
      </c>
      <c r="DM1213" s="1" t="s">
        <v>56</v>
      </c>
      <c r="DN1213" s="2" t="s">
        <v>56</v>
      </c>
      <c r="DO1213" s="2">
        <v>4</v>
      </c>
      <c r="DP1213" s="2">
        <v>3</v>
      </c>
      <c r="DQ1213" s="2">
        <v>4</v>
      </c>
      <c r="DR1213" s="2">
        <v>6</v>
      </c>
      <c r="DS1213" s="2">
        <v>4</v>
      </c>
    </row>
    <row r="1214" spans="1:123" x14ac:dyDescent="0.25">
      <c r="A1214">
        <v>2018</v>
      </c>
      <c r="B1214">
        <v>1212</v>
      </c>
      <c r="C1214" t="s">
        <v>118</v>
      </c>
      <c r="D1214">
        <v>0</v>
      </c>
      <c r="E1214">
        <v>37</v>
      </c>
      <c r="F1214">
        <v>1981</v>
      </c>
      <c r="G1214">
        <v>15</v>
      </c>
      <c r="H1214">
        <f t="shared" si="1171"/>
        <v>15</v>
      </c>
      <c r="I1214" t="s">
        <v>58</v>
      </c>
      <c r="J1214">
        <f t="shared" si="1172"/>
        <v>2</v>
      </c>
      <c r="K1214" t="s">
        <v>59</v>
      </c>
      <c r="L1214">
        <f t="shared" si="1173"/>
        <v>3</v>
      </c>
      <c r="M1214" t="s">
        <v>59</v>
      </c>
      <c r="N1214">
        <f t="shared" si="1174"/>
        <v>5</v>
      </c>
      <c r="O1214" t="s">
        <v>125</v>
      </c>
      <c r="P1214">
        <f t="shared" si="1175"/>
        <v>4</v>
      </c>
      <c r="Q1214">
        <f t="shared" si="1176"/>
        <v>1</v>
      </c>
      <c r="R1214">
        <v>1</v>
      </c>
      <c r="S1214" t="s">
        <v>101</v>
      </c>
      <c r="T1214">
        <f t="shared" si="1177"/>
        <v>1</v>
      </c>
      <c r="U1214">
        <f t="shared" si="1178"/>
        <v>1</v>
      </c>
      <c r="V1214" t="s">
        <v>92</v>
      </c>
      <c r="W1214">
        <v>37455</v>
      </c>
      <c r="X1214">
        <v>37455</v>
      </c>
      <c r="Y1214">
        <v>57832.5</v>
      </c>
      <c r="Z1214" t="s">
        <v>81</v>
      </c>
      <c r="AA1214">
        <f t="shared" si="1179"/>
        <v>3</v>
      </c>
      <c r="AB1214">
        <f t="shared" si="1180"/>
        <v>1</v>
      </c>
      <c r="AC1214" t="s">
        <v>106</v>
      </c>
      <c r="AD1214" s="6">
        <f t="shared" si="1181"/>
        <v>6</v>
      </c>
      <c r="AE1214">
        <f t="shared" si="1182"/>
        <v>1</v>
      </c>
      <c r="AF1214" t="s">
        <v>105</v>
      </c>
      <c r="AG1214" t="s">
        <v>56</v>
      </c>
      <c r="AH1214" t="s">
        <v>56</v>
      </c>
      <c r="AI1214" s="6" t="str">
        <f t="shared" si="1170"/>
        <v>None</v>
      </c>
      <c r="AJ1214" t="s">
        <v>106</v>
      </c>
      <c r="AK1214" s="6">
        <f t="shared" si="1183"/>
        <v>1</v>
      </c>
      <c r="AL1214" t="s">
        <v>77</v>
      </c>
      <c r="AM1214" s="6">
        <f t="shared" si="1183"/>
        <v>3</v>
      </c>
      <c r="AN1214" s="6">
        <f t="shared" si="1184"/>
        <v>-2</v>
      </c>
      <c r="AO1214" t="s">
        <v>110</v>
      </c>
      <c r="AP1214">
        <f t="shared" si="1185"/>
        <v>1</v>
      </c>
      <c r="AQ1214">
        <f t="shared" si="1186"/>
        <v>1</v>
      </c>
      <c r="AR1214" t="s">
        <v>107</v>
      </c>
      <c r="AS1214">
        <f t="shared" si="1187"/>
        <v>1</v>
      </c>
      <c r="AT1214">
        <f t="shared" si="1188"/>
        <v>1</v>
      </c>
      <c r="AU1214" t="s">
        <v>158</v>
      </c>
      <c r="AV1214">
        <f t="shared" si="1189"/>
        <v>1</v>
      </c>
      <c r="AW1214">
        <f t="shared" si="1190"/>
        <v>1</v>
      </c>
      <c r="AX1214" t="s">
        <v>172</v>
      </c>
      <c r="AY1214">
        <f t="shared" si="1191"/>
        <v>1</v>
      </c>
      <c r="AZ1214">
        <f t="shared" si="1192"/>
        <v>1</v>
      </c>
      <c r="BA1214" s="6">
        <f t="shared" si="1193"/>
        <v>4</v>
      </c>
      <c r="BB1214" s="6">
        <f t="shared" si="1194"/>
        <v>4</v>
      </c>
      <c r="BC1214" s="6">
        <f t="shared" si="1195"/>
        <v>1</v>
      </c>
      <c r="BD1214" s="9">
        <f t="shared" si="1196"/>
        <v>0</v>
      </c>
      <c r="BE1214" t="s">
        <v>64</v>
      </c>
      <c r="BF1214">
        <f t="shared" si="1197"/>
        <v>4</v>
      </c>
      <c r="BG1214">
        <f t="shared" si="1198"/>
        <v>1</v>
      </c>
      <c r="BH1214" t="s">
        <v>65</v>
      </c>
      <c r="BI1214">
        <f t="shared" si="1199"/>
        <v>7</v>
      </c>
      <c r="BJ1214">
        <f t="shared" si="1200"/>
        <v>1</v>
      </c>
      <c r="BK1214" t="s">
        <v>56</v>
      </c>
      <c r="BL1214">
        <f t="shared" si="1201"/>
        <v>0</v>
      </c>
      <c r="BM1214">
        <f t="shared" si="1202"/>
        <v>0</v>
      </c>
      <c r="BN1214" t="s">
        <v>56</v>
      </c>
      <c r="BO1214">
        <f t="shared" si="1203"/>
        <v>0</v>
      </c>
      <c r="BP1214">
        <f t="shared" si="1204"/>
        <v>0</v>
      </c>
      <c r="BQ1214" t="s">
        <v>56</v>
      </c>
      <c r="BR1214">
        <f t="shared" si="1205"/>
        <v>0</v>
      </c>
      <c r="BS1214">
        <f t="shared" si="1206"/>
        <v>0</v>
      </c>
      <c r="BT1214" t="s">
        <v>78</v>
      </c>
      <c r="BU1214">
        <f t="shared" si="1207"/>
        <v>1</v>
      </c>
      <c r="BV1214">
        <f t="shared" si="1208"/>
        <v>1</v>
      </c>
      <c r="BW1214" t="s">
        <v>93</v>
      </c>
      <c r="BX1214">
        <f t="shared" si="1209"/>
        <v>4</v>
      </c>
      <c r="BY1214">
        <f t="shared" si="1210"/>
        <v>1</v>
      </c>
      <c r="BZ1214" t="s">
        <v>131</v>
      </c>
      <c r="CA1214">
        <f t="shared" si="1211"/>
        <v>5</v>
      </c>
      <c r="CB1214">
        <f t="shared" si="1212"/>
        <v>1</v>
      </c>
      <c r="CC1214" t="s">
        <v>74</v>
      </c>
      <c r="CD1214">
        <f t="shared" si="1213"/>
        <v>7</v>
      </c>
      <c r="CE1214">
        <f t="shared" si="1214"/>
        <v>1</v>
      </c>
      <c r="CF1214" t="s">
        <v>82</v>
      </c>
      <c r="CG1214">
        <f t="shared" si="1215"/>
        <v>1</v>
      </c>
      <c r="CH1214">
        <f t="shared" si="1216"/>
        <v>1</v>
      </c>
      <c r="CI1214" t="s">
        <v>74</v>
      </c>
      <c r="CJ1214">
        <f t="shared" si="1217"/>
        <v>7</v>
      </c>
      <c r="CK1214">
        <f t="shared" si="1218"/>
        <v>1</v>
      </c>
      <c r="CL1214" t="s">
        <v>78</v>
      </c>
      <c r="CM1214">
        <f t="shared" si="1219"/>
        <v>7</v>
      </c>
      <c r="CN1214">
        <f t="shared" si="1220"/>
        <v>1</v>
      </c>
      <c r="CO1214" t="s">
        <v>83</v>
      </c>
      <c r="CP1214">
        <f t="shared" si="1221"/>
        <v>4</v>
      </c>
      <c r="CQ1214">
        <f t="shared" si="1222"/>
        <v>1</v>
      </c>
      <c r="CR1214" t="s">
        <v>83</v>
      </c>
      <c r="CS1214">
        <f t="shared" si="1223"/>
        <v>4</v>
      </c>
      <c r="CT1214">
        <f t="shared" si="1224"/>
        <v>1</v>
      </c>
      <c r="CU1214" t="s">
        <v>83</v>
      </c>
      <c r="CV1214">
        <f t="shared" si="1225"/>
        <v>4</v>
      </c>
      <c r="CW1214">
        <f t="shared" si="1226"/>
        <v>1</v>
      </c>
      <c r="CX1214" t="s">
        <v>83</v>
      </c>
      <c r="CY1214">
        <f t="shared" si="1227"/>
        <v>4</v>
      </c>
      <c r="CZ1214">
        <f t="shared" si="1228"/>
        <v>1</v>
      </c>
      <c r="DA1214" t="s">
        <v>56</v>
      </c>
      <c r="DB1214">
        <f t="shared" si="1229"/>
        <v>0</v>
      </c>
      <c r="DC1214">
        <f t="shared" si="1230"/>
        <v>0</v>
      </c>
      <c r="DD1214">
        <f t="shared" si="1231"/>
        <v>55</v>
      </c>
      <c r="DE1214">
        <f t="shared" si="1232"/>
        <v>12</v>
      </c>
      <c r="DF1214" s="7">
        <f t="shared" si="1233"/>
        <v>4.583333333333333</v>
      </c>
      <c r="DG1214" s="8">
        <f t="shared" si="1234"/>
        <v>0.59722222222222221</v>
      </c>
      <c r="DH1214" s="1" t="s">
        <v>83</v>
      </c>
      <c r="DI1214" s="1" t="s">
        <v>56</v>
      </c>
      <c r="DJ1214" s="1" t="s">
        <v>64</v>
      </c>
      <c r="DK1214" s="1" t="s">
        <v>78</v>
      </c>
      <c r="DL1214" s="1" t="s">
        <v>127</v>
      </c>
      <c r="DM1214" s="1" t="s">
        <v>56</v>
      </c>
      <c r="DN1214" s="2" t="s">
        <v>98</v>
      </c>
      <c r="DO1214" s="2">
        <v>2</v>
      </c>
      <c r="DP1214" s="2">
        <v>5</v>
      </c>
      <c r="DQ1214" s="2">
        <v>4</v>
      </c>
      <c r="DR1214" s="2">
        <v>4</v>
      </c>
      <c r="DS1214" s="2">
        <v>4</v>
      </c>
    </row>
    <row r="1215" spans="1:123" x14ac:dyDescent="0.25">
      <c r="A1215">
        <v>2018</v>
      </c>
      <c r="B1215">
        <v>1213</v>
      </c>
      <c r="C1215" t="s">
        <v>57</v>
      </c>
      <c r="D1215">
        <v>0</v>
      </c>
      <c r="E1215">
        <v>52</v>
      </c>
      <c r="F1215">
        <v>1966</v>
      </c>
      <c r="G1215">
        <v>12</v>
      </c>
      <c r="H1215">
        <f t="shared" si="1171"/>
        <v>12</v>
      </c>
      <c r="I1215" t="s">
        <v>58</v>
      </c>
      <c r="J1215">
        <f t="shared" si="1172"/>
        <v>2</v>
      </c>
      <c r="K1215" t="s">
        <v>59</v>
      </c>
      <c r="L1215">
        <f t="shared" si="1173"/>
        <v>3</v>
      </c>
      <c r="M1215" t="s">
        <v>59</v>
      </c>
      <c r="N1215">
        <f t="shared" si="1174"/>
        <v>5</v>
      </c>
      <c r="O1215" t="s">
        <v>60</v>
      </c>
      <c r="P1215">
        <f t="shared" si="1175"/>
        <v>7</v>
      </c>
      <c r="Q1215">
        <f t="shared" si="1176"/>
        <v>1</v>
      </c>
      <c r="R1215">
        <v>1</v>
      </c>
      <c r="S1215" t="s">
        <v>56</v>
      </c>
      <c r="T1215">
        <f t="shared" si="1177"/>
        <v>0</v>
      </c>
      <c r="U1215">
        <f t="shared" si="1178"/>
        <v>0</v>
      </c>
      <c r="V1215" t="s">
        <v>92</v>
      </c>
      <c r="W1215">
        <v>12485</v>
      </c>
      <c r="X1215">
        <v>12485</v>
      </c>
      <c r="Y1215">
        <v>19277.5</v>
      </c>
      <c r="Z1215" t="s">
        <v>81</v>
      </c>
      <c r="AA1215">
        <f t="shared" si="1179"/>
        <v>3</v>
      </c>
      <c r="AB1215">
        <f t="shared" si="1180"/>
        <v>1</v>
      </c>
      <c r="AC1215" t="s">
        <v>104</v>
      </c>
      <c r="AD1215" s="6">
        <f t="shared" si="1181"/>
        <v>3</v>
      </c>
      <c r="AE1215">
        <f t="shared" si="1182"/>
        <v>1</v>
      </c>
      <c r="AF1215" t="s">
        <v>105</v>
      </c>
      <c r="AG1215" t="s">
        <v>56</v>
      </c>
      <c r="AH1215" t="s">
        <v>56</v>
      </c>
      <c r="AI1215" s="6" t="str">
        <f t="shared" si="1170"/>
        <v>None</v>
      </c>
      <c r="AJ1215" t="s">
        <v>106</v>
      </c>
      <c r="AK1215" s="6">
        <f t="shared" si="1183"/>
        <v>1</v>
      </c>
      <c r="AL1215" t="s">
        <v>71</v>
      </c>
      <c r="AM1215" s="6">
        <f t="shared" si="1183"/>
        <v>2</v>
      </c>
      <c r="AN1215" s="6">
        <f t="shared" si="1184"/>
        <v>-1</v>
      </c>
      <c r="AO1215" t="s">
        <v>110</v>
      </c>
      <c r="AP1215">
        <f t="shared" si="1185"/>
        <v>1</v>
      </c>
      <c r="AQ1215">
        <f t="shared" si="1186"/>
        <v>1</v>
      </c>
      <c r="AR1215" t="s">
        <v>107</v>
      </c>
      <c r="AS1215">
        <f t="shared" si="1187"/>
        <v>1</v>
      </c>
      <c r="AT1215">
        <f t="shared" si="1188"/>
        <v>1</v>
      </c>
      <c r="AU1215" t="s">
        <v>158</v>
      </c>
      <c r="AV1215">
        <f t="shared" si="1189"/>
        <v>1</v>
      </c>
      <c r="AW1215">
        <f t="shared" si="1190"/>
        <v>1</v>
      </c>
      <c r="AX1215" t="s">
        <v>172</v>
      </c>
      <c r="AY1215">
        <f t="shared" si="1191"/>
        <v>1</v>
      </c>
      <c r="AZ1215">
        <f t="shared" si="1192"/>
        <v>1</v>
      </c>
      <c r="BA1215" s="6">
        <f t="shared" si="1193"/>
        <v>4</v>
      </c>
      <c r="BB1215" s="6">
        <f t="shared" si="1194"/>
        <v>4</v>
      </c>
      <c r="BC1215" s="6">
        <f t="shared" si="1195"/>
        <v>1</v>
      </c>
      <c r="BD1215" s="9">
        <f t="shared" si="1196"/>
        <v>0</v>
      </c>
      <c r="BE1215" t="s">
        <v>56</v>
      </c>
      <c r="BF1215">
        <f t="shared" si="1197"/>
        <v>0</v>
      </c>
      <c r="BG1215">
        <f t="shared" si="1198"/>
        <v>0</v>
      </c>
      <c r="BH1215" t="s">
        <v>56</v>
      </c>
      <c r="BI1215">
        <f t="shared" si="1199"/>
        <v>0</v>
      </c>
      <c r="BJ1215">
        <f t="shared" si="1200"/>
        <v>0</v>
      </c>
      <c r="BK1215" t="s">
        <v>93</v>
      </c>
      <c r="BL1215">
        <f t="shared" si="1201"/>
        <v>4</v>
      </c>
      <c r="BM1215">
        <f t="shared" si="1202"/>
        <v>1</v>
      </c>
      <c r="BN1215" t="s">
        <v>65</v>
      </c>
      <c r="BO1215">
        <f t="shared" si="1203"/>
        <v>7</v>
      </c>
      <c r="BP1215">
        <f t="shared" si="1204"/>
        <v>1</v>
      </c>
      <c r="BQ1215" t="s">
        <v>94</v>
      </c>
      <c r="BR1215">
        <f t="shared" si="1205"/>
        <v>7</v>
      </c>
      <c r="BS1215">
        <f t="shared" si="1206"/>
        <v>1</v>
      </c>
      <c r="BT1215" t="s">
        <v>74</v>
      </c>
      <c r="BU1215">
        <f t="shared" si="1207"/>
        <v>7</v>
      </c>
      <c r="BV1215">
        <f t="shared" si="1208"/>
        <v>1</v>
      </c>
      <c r="BW1215" t="s">
        <v>130</v>
      </c>
      <c r="BX1215">
        <f t="shared" si="1209"/>
        <v>5</v>
      </c>
      <c r="BY1215">
        <f t="shared" si="1210"/>
        <v>1</v>
      </c>
      <c r="BZ1215" t="s">
        <v>139</v>
      </c>
      <c r="CA1215">
        <f t="shared" si="1211"/>
        <v>7</v>
      </c>
      <c r="CB1215">
        <f t="shared" si="1212"/>
        <v>1</v>
      </c>
      <c r="CC1215" t="s">
        <v>74</v>
      </c>
      <c r="CD1215">
        <f t="shared" si="1213"/>
        <v>7</v>
      </c>
      <c r="CE1215">
        <f t="shared" si="1214"/>
        <v>1</v>
      </c>
      <c r="CF1215" t="s">
        <v>82</v>
      </c>
      <c r="CG1215">
        <f t="shared" si="1215"/>
        <v>1</v>
      </c>
      <c r="CH1215">
        <f t="shared" si="1216"/>
        <v>1</v>
      </c>
      <c r="CI1215" t="s">
        <v>74</v>
      </c>
      <c r="CJ1215">
        <f t="shared" si="1217"/>
        <v>7</v>
      </c>
      <c r="CK1215">
        <f t="shared" si="1218"/>
        <v>1</v>
      </c>
      <c r="CL1215" t="s">
        <v>78</v>
      </c>
      <c r="CM1215">
        <f t="shared" si="1219"/>
        <v>7</v>
      </c>
      <c r="CN1215">
        <f t="shared" si="1220"/>
        <v>1</v>
      </c>
      <c r="CO1215" t="s">
        <v>83</v>
      </c>
      <c r="CP1215">
        <f t="shared" si="1221"/>
        <v>4</v>
      </c>
      <c r="CQ1215">
        <f t="shared" si="1222"/>
        <v>1</v>
      </c>
      <c r="CR1215" t="s">
        <v>67</v>
      </c>
      <c r="CS1215">
        <f t="shared" si="1223"/>
        <v>5</v>
      </c>
      <c r="CT1215">
        <f t="shared" si="1224"/>
        <v>1</v>
      </c>
      <c r="CU1215" t="s">
        <v>67</v>
      </c>
      <c r="CV1215">
        <f t="shared" si="1225"/>
        <v>5</v>
      </c>
      <c r="CW1215">
        <f t="shared" si="1226"/>
        <v>1</v>
      </c>
      <c r="CX1215" t="s">
        <v>67</v>
      </c>
      <c r="CY1215">
        <f t="shared" si="1227"/>
        <v>5</v>
      </c>
      <c r="CZ1215">
        <f t="shared" si="1228"/>
        <v>1</v>
      </c>
      <c r="DA1215" t="s">
        <v>99</v>
      </c>
      <c r="DB1215">
        <f t="shared" si="1229"/>
        <v>7</v>
      </c>
      <c r="DC1215">
        <f t="shared" si="1230"/>
        <v>1</v>
      </c>
      <c r="DD1215">
        <f t="shared" si="1231"/>
        <v>85</v>
      </c>
      <c r="DE1215">
        <f t="shared" si="1232"/>
        <v>15</v>
      </c>
      <c r="DF1215" s="7">
        <f t="shared" si="1233"/>
        <v>5.666666666666667</v>
      </c>
      <c r="DG1215" s="8">
        <f t="shared" si="1234"/>
        <v>0.77777777777777779</v>
      </c>
      <c r="DH1215" s="1" t="s">
        <v>67</v>
      </c>
      <c r="DI1215" s="1" t="s">
        <v>85</v>
      </c>
      <c r="DJ1215" s="1" t="s">
        <v>56</v>
      </c>
      <c r="DK1215" s="1" t="s">
        <v>56</v>
      </c>
      <c r="DL1215" s="1" t="s">
        <v>93</v>
      </c>
      <c r="DM1215" s="1" t="s">
        <v>64</v>
      </c>
      <c r="DN1215" s="2" t="s">
        <v>56</v>
      </c>
      <c r="DO1215" s="2" t="s">
        <v>56</v>
      </c>
      <c r="DP1215" s="2" t="s">
        <v>56</v>
      </c>
      <c r="DQ1215" s="2">
        <v>4</v>
      </c>
      <c r="DR1215" s="2">
        <v>4</v>
      </c>
      <c r="DS1215" s="2">
        <v>4</v>
      </c>
    </row>
    <row r="1216" spans="1:123" x14ac:dyDescent="0.25">
      <c r="A1216">
        <v>2018</v>
      </c>
      <c r="B1216">
        <v>1214</v>
      </c>
      <c r="C1216" t="s">
        <v>57</v>
      </c>
      <c r="D1216">
        <v>0</v>
      </c>
      <c r="E1216">
        <v>38</v>
      </c>
      <c r="F1216">
        <v>1980</v>
      </c>
      <c r="G1216">
        <v>16</v>
      </c>
      <c r="H1216">
        <f t="shared" si="1171"/>
        <v>16</v>
      </c>
      <c r="I1216" t="s">
        <v>90</v>
      </c>
      <c r="J1216">
        <f t="shared" si="1172"/>
        <v>1</v>
      </c>
      <c r="K1216" t="s">
        <v>142</v>
      </c>
      <c r="L1216">
        <f t="shared" si="1173"/>
        <v>1</v>
      </c>
      <c r="M1216" t="s">
        <v>177</v>
      </c>
      <c r="N1216">
        <f t="shared" si="1174"/>
        <v>2</v>
      </c>
      <c r="O1216" t="s">
        <v>132</v>
      </c>
      <c r="P1216">
        <f t="shared" si="1175"/>
        <v>1</v>
      </c>
      <c r="Q1216">
        <f t="shared" si="1176"/>
        <v>1</v>
      </c>
      <c r="R1216">
        <v>1</v>
      </c>
      <c r="S1216" t="s">
        <v>174</v>
      </c>
      <c r="T1216">
        <f t="shared" si="1177"/>
        <v>5</v>
      </c>
      <c r="U1216">
        <f t="shared" si="1178"/>
        <v>1</v>
      </c>
      <c r="V1216" t="s">
        <v>92</v>
      </c>
      <c r="W1216">
        <v>45400</v>
      </c>
      <c r="X1216">
        <v>45400</v>
      </c>
      <c r="Y1216">
        <v>70100</v>
      </c>
      <c r="Z1216" t="s">
        <v>109</v>
      </c>
      <c r="AA1216">
        <f t="shared" si="1179"/>
        <v>5</v>
      </c>
      <c r="AB1216">
        <f t="shared" si="1180"/>
        <v>1</v>
      </c>
      <c r="AC1216" t="s">
        <v>126</v>
      </c>
      <c r="AD1216" s="6">
        <f t="shared" si="1181"/>
        <v>5</v>
      </c>
      <c r="AE1216">
        <f t="shared" si="1182"/>
        <v>1</v>
      </c>
      <c r="AF1216" t="s">
        <v>105</v>
      </c>
      <c r="AG1216" t="s">
        <v>56</v>
      </c>
      <c r="AH1216" t="s">
        <v>56</v>
      </c>
      <c r="AI1216" s="6" t="str">
        <f t="shared" si="1170"/>
        <v>None</v>
      </c>
      <c r="AJ1216" t="s">
        <v>106</v>
      </c>
      <c r="AK1216" s="6">
        <f t="shared" si="1183"/>
        <v>1</v>
      </c>
      <c r="AL1216" t="s">
        <v>77</v>
      </c>
      <c r="AM1216" s="6">
        <f t="shared" si="1183"/>
        <v>3</v>
      </c>
      <c r="AN1216" s="6">
        <f t="shared" si="1184"/>
        <v>-2</v>
      </c>
      <c r="AO1216" t="s">
        <v>110</v>
      </c>
      <c r="AP1216">
        <f t="shared" si="1185"/>
        <v>1</v>
      </c>
      <c r="AQ1216">
        <f t="shared" si="1186"/>
        <v>1</v>
      </c>
      <c r="AR1216" t="s">
        <v>107</v>
      </c>
      <c r="AS1216">
        <f t="shared" si="1187"/>
        <v>1</v>
      </c>
      <c r="AT1216">
        <f t="shared" si="1188"/>
        <v>1</v>
      </c>
      <c r="AU1216" t="s">
        <v>158</v>
      </c>
      <c r="AV1216">
        <f t="shared" si="1189"/>
        <v>1</v>
      </c>
      <c r="AW1216">
        <f t="shared" si="1190"/>
        <v>1</v>
      </c>
      <c r="AX1216" t="s">
        <v>146</v>
      </c>
      <c r="AY1216">
        <f t="shared" si="1191"/>
        <v>3</v>
      </c>
      <c r="AZ1216">
        <f t="shared" si="1192"/>
        <v>1</v>
      </c>
      <c r="BA1216" s="6">
        <f t="shared" si="1193"/>
        <v>6</v>
      </c>
      <c r="BB1216" s="6">
        <f t="shared" si="1194"/>
        <v>4</v>
      </c>
      <c r="BC1216" s="6">
        <f t="shared" si="1195"/>
        <v>1.5</v>
      </c>
      <c r="BD1216" s="9">
        <f t="shared" si="1196"/>
        <v>8.3333333333333329E-2</v>
      </c>
      <c r="BE1216" t="s">
        <v>65</v>
      </c>
      <c r="BF1216">
        <f t="shared" si="1197"/>
        <v>7</v>
      </c>
      <c r="BG1216">
        <f t="shared" si="1198"/>
        <v>1</v>
      </c>
      <c r="BH1216" t="s">
        <v>93</v>
      </c>
      <c r="BI1216">
        <f t="shared" si="1199"/>
        <v>4</v>
      </c>
      <c r="BJ1216">
        <f t="shared" si="1200"/>
        <v>1</v>
      </c>
      <c r="BK1216" t="s">
        <v>56</v>
      </c>
      <c r="BL1216">
        <f t="shared" si="1201"/>
        <v>0</v>
      </c>
      <c r="BM1216">
        <f t="shared" si="1202"/>
        <v>0</v>
      </c>
      <c r="BN1216" t="s">
        <v>56</v>
      </c>
      <c r="BO1216">
        <f t="shared" si="1203"/>
        <v>0</v>
      </c>
      <c r="BP1216">
        <f t="shared" si="1204"/>
        <v>0</v>
      </c>
      <c r="BQ1216" t="s">
        <v>94</v>
      </c>
      <c r="BR1216">
        <f t="shared" si="1205"/>
        <v>7</v>
      </c>
      <c r="BS1216">
        <f t="shared" si="1206"/>
        <v>1</v>
      </c>
      <c r="BT1216" t="s">
        <v>74</v>
      </c>
      <c r="BU1216">
        <f t="shared" si="1207"/>
        <v>7</v>
      </c>
      <c r="BV1216">
        <f t="shared" si="1208"/>
        <v>1</v>
      </c>
      <c r="BW1216" t="s">
        <v>56</v>
      </c>
      <c r="BX1216">
        <f t="shared" si="1209"/>
        <v>0</v>
      </c>
      <c r="BY1216">
        <f t="shared" si="1210"/>
        <v>0</v>
      </c>
      <c r="BZ1216" t="s">
        <v>56</v>
      </c>
      <c r="CA1216">
        <f t="shared" si="1211"/>
        <v>0</v>
      </c>
      <c r="CB1216">
        <f t="shared" si="1212"/>
        <v>0</v>
      </c>
      <c r="CC1216" t="s">
        <v>56</v>
      </c>
      <c r="CD1216">
        <f t="shared" si="1213"/>
        <v>0</v>
      </c>
      <c r="CE1216">
        <f t="shared" si="1214"/>
        <v>0</v>
      </c>
      <c r="CF1216" t="s">
        <v>56</v>
      </c>
      <c r="CG1216">
        <f t="shared" si="1215"/>
        <v>0</v>
      </c>
      <c r="CH1216">
        <f t="shared" si="1216"/>
        <v>0</v>
      </c>
      <c r="CI1216" t="s">
        <v>56</v>
      </c>
      <c r="CJ1216">
        <f t="shared" si="1217"/>
        <v>0</v>
      </c>
      <c r="CK1216">
        <f t="shared" si="1218"/>
        <v>0</v>
      </c>
      <c r="CL1216" t="s">
        <v>56</v>
      </c>
      <c r="CM1216">
        <f t="shared" si="1219"/>
        <v>0</v>
      </c>
      <c r="CN1216">
        <f t="shared" si="1220"/>
        <v>0</v>
      </c>
      <c r="CO1216" t="s">
        <v>56</v>
      </c>
      <c r="CP1216">
        <f t="shared" si="1221"/>
        <v>0</v>
      </c>
      <c r="CQ1216">
        <f t="shared" si="1222"/>
        <v>0</v>
      </c>
      <c r="CR1216" t="s">
        <v>56</v>
      </c>
      <c r="CS1216">
        <f t="shared" si="1223"/>
        <v>0</v>
      </c>
      <c r="CT1216">
        <f t="shared" si="1224"/>
        <v>0</v>
      </c>
      <c r="CU1216" t="s">
        <v>56</v>
      </c>
      <c r="CV1216">
        <f t="shared" si="1225"/>
        <v>0</v>
      </c>
      <c r="CW1216">
        <f t="shared" si="1226"/>
        <v>0</v>
      </c>
      <c r="CX1216" t="s">
        <v>56</v>
      </c>
      <c r="CY1216">
        <f t="shared" si="1227"/>
        <v>0</v>
      </c>
      <c r="CZ1216">
        <f t="shared" si="1228"/>
        <v>0</v>
      </c>
      <c r="DA1216" t="s">
        <v>99</v>
      </c>
      <c r="DB1216">
        <f t="shared" si="1229"/>
        <v>7</v>
      </c>
      <c r="DC1216">
        <f t="shared" si="1230"/>
        <v>1</v>
      </c>
      <c r="DD1216">
        <f t="shared" si="1231"/>
        <v>25</v>
      </c>
      <c r="DE1216">
        <f t="shared" si="1232"/>
        <v>4</v>
      </c>
      <c r="DF1216" s="7">
        <f t="shared" si="1233"/>
        <v>6.25</v>
      </c>
      <c r="DG1216" s="8">
        <f t="shared" si="1234"/>
        <v>0.875</v>
      </c>
      <c r="DH1216" s="1" t="s">
        <v>56</v>
      </c>
      <c r="DI1216" s="1" t="s">
        <v>154</v>
      </c>
      <c r="DJ1216" s="1" t="s">
        <v>65</v>
      </c>
      <c r="DK1216" s="1" t="s">
        <v>74</v>
      </c>
      <c r="DL1216" s="1" t="s">
        <v>93</v>
      </c>
      <c r="DM1216" s="1" t="s">
        <v>56</v>
      </c>
      <c r="DN1216" s="2" t="s">
        <v>97</v>
      </c>
      <c r="DO1216" s="2" t="s">
        <v>56</v>
      </c>
      <c r="DP1216" s="2" t="s">
        <v>56</v>
      </c>
      <c r="DQ1216" s="2" t="s">
        <v>56</v>
      </c>
      <c r="DR1216" s="2" t="s">
        <v>56</v>
      </c>
      <c r="DS1216" s="2" t="s">
        <v>56</v>
      </c>
    </row>
    <row r="1217" spans="1:123" x14ac:dyDescent="0.25">
      <c r="A1217">
        <v>2018</v>
      </c>
      <c r="B1217">
        <v>1215</v>
      </c>
      <c r="C1217" t="s">
        <v>118</v>
      </c>
      <c r="D1217">
        <v>4</v>
      </c>
      <c r="E1217">
        <v>55</v>
      </c>
      <c r="F1217">
        <v>1963</v>
      </c>
      <c r="G1217">
        <v>11</v>
      </c>
      <c r="H1217">
        <f t="shared" si="1171"/>
        <v>11</v>
      </c>
      <c r="I1217" t="s">
        <v>58</v>
      </c>
      <c r="J1217">
        <f t="shared" si="1172"/>
        <v>2</v>
      </c>
      <c r="K1217" t="s">
        <v>142</v>
      </c>
      <c r="L1217">
        <f t="shared" si="1173"/>
        <v>1</v>
      </c>
      <c r="M1217" t="s">
        <v>59</v>
      </c>
      <c r="N1217">
        <f t="shared" si="1174"/>
        <v>5</v>
      </c>
      <c r="O1217" t="s">
        <v>132</v>
      </c>
      <c r="P1217">
        <f t="shared" si="1175"/>
        <v>1</v>
      </c>
      <c r="Q1217">
        <f t="shared" si="1176"/>
        <v>1</v>
      </c>
      <c r="R1217">
        <v>2</v>
      </c>
      <c r="S1217" t="s">
        <v>101</v>
      </c>
      <c r="T1217">
        <f t="shared" si="1177"/>
        <v>1</v>
      </c>
      <c r="U1217">
        <f t="shared" si="1178"/>
        <v>1</v>
      </c>
      <c r="V1217" t="s">
        <v>186</v>
      </c>
      <c r="W1217">
        <v>1589</v>
      </c>
      <c r="X1217">
        <v>1589</v>
      </c>
      <c r="Y1217">
        <v>2453.5</v>
      </c>
      <c r="Z1217" t="s">
        <v>81</v>
      </c>
      <c r="AA1217">
        <f t="shared" si="1179"/>
        <v>3</v>
      </c>
      <c r="AB1217">
        <f t="shared" si="1180"/>
        <v>1</v>
      </c>
      <c r="AC1217" t="s">
        <v>104</v>
      </c>
      <c r="AD1217" s="6">
        <f t="shared" si="1181"/>
        <v>3</v>
      </c>
      <c r="AE1217">
        <f t="shared" si="1182"/>
        <v>1</v>
      </c>
      <c r="AF1217" t="s">
        <v>105</v>
      </c>
      <c r="AG1217" t="s">
        <v>56</v>
      </c>
      <c r="AH1217" t="s">
        <v>56</v>
      </c>
      <c r="AI1217" s="6" t="str">
        <f t="shared" si="1170"/>
        <v>None</v>
      </c>
      <c r="AJ1217" t="s">
        <v>106</v>
      </c>
      <c r="AK1217" s="6">
        <f t="shared" si="1183"/>
        <v>1</v>
      </c>
      <c r="AL1217" t="s">
        <v>77</v>
      </c>
      <c r="AM1217" s="6">
        <f t="shared" si="1183"/>
        <v>3</v>
      </c>
      <c r="AN1217" s="6">
        <f t="shared" si="1184"/>
        <v>-2</v>
      </c>
      <c r="AO1217" t="s">
        <v>152</v>
      </c>
      <c r="AP1217">
        <f t="shared" si="1185"/>
        <v>4</v>
      </c>
      <c r="AQ1217">
        <f t="shared" si="1186"/>
        <v>1</v>
      </c>
      <c r="AR1217" t="s">
        <v>107</v>
      </c>
      <c r="AS1217">
        <f t="shared" si="1187"/>
        <v>1</v>
      </c>
      <c r="AT1217">
        <f t="shared" si="1188"/>
        <v>1</v>
      </c>
      <c r="AU1217" t="s">
        <v>158</v>
      </c>
      <c r="AV1217">
        <f t="shared" si="1189"/>
        <v>1</v>
      </c>
      <c r="AW1217">
        <f t="shared" si="1190"/>
        <v>1</v>
      </c>
      <c r="AX1217" t="s">
        <v>88</v>
      </c>
      <c r="AY1217">
        <f t="shared" si="1191"/>
        <v>7</v>
      </c>
      <c r="AZ1217">
        <f t="shared" si="1192"/>
        <v>1</v>
      </c>
      <c r="BA1217" s="6">
        <f t="shared" si="1193"/>
        <v>13</v>
      </c>
      <c r="BB1217" s="6">
        <f t="shared" si="1194"/>
        <v>4</v>
      </c>
      <c r="BC1217" s="6">
        <f t="shared" si="1195"/>
        <v>3.25</v>
      </c>
      <c r="BD1217" s="9">
        <f t="shared" si="1196"/>
        <v>0.375</v>
      </c>
      <c r="BE1217" t="s">
        <v>56</v>
      </c>
      <c r="BF1217">
        <f t="shared" si="1197"/>
        <v>0</v>
      </c>
      <c r="BG1217">
        <f t="shared" si="1198"/>
        <v>0</v>
      </c>
      <c r="BH1217" t="s">
        <v>56</v>
      </c>
      <c r="BI1217">
        <f t="shared" si="1199"/>
        <v>0</v>
      </c>
      <c r="BJ1217">
        <f t="shared" si="1200"/>
        <v>0</v>
      </c>
      <c r="BK1217" t="s">
        <v>64</v>
      </c>
      <c r="BL1217">
        <f t="shared" si="1201"/>
        <v>4</v>
      </c>
      <c r="BM1217">
        <f t="shared" si="1202"/>
        <v>1</v>
      </c>
      <c r="BN1217" t="s">
        <v>65</v>
      </c>
      <c r="BO1217">
        <f t="shared" si="1203"/>
        <v>7</v>
      </c>
      <c r="BP1217">
        <f t="shared" si="1204"/>
        <v>1</v>
      </c>
      <c r="BQ1217" t="s">
        <v>94</v>
      </c>
      <c r="BR1217">
        <f t="shared" si="1205"/>
        <v>7</v>
      </c>
      <c r="BS1217">
        <f t="shared" si="1206"/>
        <v>1</v>
      </c>
      <c r="BT1217" t="s">
        <v>74</v>
      </c>
      <c r="BU1217">
        <f t="shared" si="1207"/>
        <v>7</v>
      </c>
      <c r="BV1217">
        <f t="shared" si="1208"/>
        <v>1</v>
      </c>
      <c r="BW1217" t="s">
        <v>56</v>
      </c>
      <c r="BX1217">
        <f t="shared" si="1209"/>
        <v>0</v>
      </c>
      <c r="BY1217">
        <f t="shared" si="1210"/>
        <v>0</v>
      </c>
      <c r="BZ1217" t="s">
        <v>56</v>
      </c>
      <c r="CA1217">
        <f t="shared" si="1211"/>
        <v>0</v>
      </c>
      <c r="CB1217">
        <f t="shared" si="1212"/>
        <v>0</v>
      </c>
      <c r="CC1217" t="s">
        <v>56</v>
      </c>
      <c r="CD1217">
        <f t="shared" si="1213"/>
        <v>0</v>
      </c>
      <c r="CE1217">
        <f t="shared" si="1214"/>
        <v>0</v>
      </c>
      <c r="CF1217" t="s">
        <v>56</v>
      </c>
      <c r="CG1217">
        <f t="shared" si="1215"/>
        <v>0</v>
      </c>
      <c r="CH1217">
        <f t="shared" si="1216"/>
        <v>0</v>
      </c>
      <c r="CI1217" t="s">
        <v>56</v>
      </c>
      <c r="CJ1217">
        <f t="shared" si="1217"/>
        <v>0</v>
      </c>
      <c r="CK1217">
        <f t="shared" si="1218"/>
        <v>0</v>
      </c>
      <c r="CL1217" t="s">
        <v>56</v>
      </c>
      <c r="CM1217">
        <f t="shared" si="1219"/>
        <v>0</v>
      </c>
      <c r="CN1217">
        <f t="shared" si="1220"/>
        <v>0</v>
      </c>
      <c r="CO1217" t="s">
        <v>56</v>
      </c>
      <c r="CP1217">
        <f t="shared" si="1221"/>
        <v>0</v>
      </c>
      <c r="CQ1217">
        <f t="shared" si="1222"/>
        <v>0</v>
      </c>
      <c r="CR1217" t="s">
        <v>56</v>
      </c>
      <c r="CS1217">
        <f t="shared" si="1223"/>
        <v>0</v>
      </c>
      <c r="CT1217">
        <f t="shared" si="1224"/>
        <v>0</v>
      </c>
      <c r="CU1217" t="s">
        <v>56</v>
      </c>
      <c r="CV1217">
        <f t="shared" si="1225"/>
        <v>0</v>
      </c>
      <c r="CW1217">
        <f t="shared" si="1226"/>
        <v>0</v>
      </c>
      <c r="CX1217" t="s">
        <v>56</v>
      </c>
      <c r="CY1217">
        <f t="shared" si="1227"/>
        <v>0</v>
      </c>
      <c r="CZ1217">
        <f t="shared" si="1228"/>
        <v>0</v>
      </c>
      <c r="DA1217" t="s">
        <v>86</v>
      </c>
      <c r="DB1217">
        <f t="shared" si="1229"/>
        <v>3</v>
      </c>
      <c r="DC1217">
        <f t="shared" si="1230"/>
        <v>1</v>
      </c>
      <c r="DD1217">
        <f t="shared" si="1231"/>
        <v>28</v>
      </c>
      <c r="DE1217">
        <f t="shared" si="1232"/>
        <v>5</v>
      </c>
      <c r="DF1217" s="7">
        <f t="shared" si="1233"/>
        <v>5.6</v>
      </c>
      <c r="DG1217" s="8">
        <f t="shared" si="1234"/>
        <v>0.76666666666666661</v>
      </c>
      <c r="DH1217" s="1" t="s">
        <v>56</v>
      </c>
      <c r="DI1217" s="1" t="s">
        <v>85</v>
      </c>
      <c r="DJ1217" s="1" t="s">
        <v>56</v>
      </c>
      <c r="DK1217" s="1" t="s">
        <v>74</v>
      </c>
      <c r="DL1217" s="1" t="s">
        <v>127</v>
      </c>
      <c r="DM1217" s="1" t="s">
        <v>64</v>
      </c>
      <c r="DN1217" s="2">
        <v>4</v>
      </c>
      <c r="DO1217" s="2" t="s">
        <v>56</v>
      </c>
      <c r="DP1217" s="2" t="s">
        <v>56</v>
      </c>
      <c r="DQ1217" s="2" t="s">
        <v>56</v>
      </c>
      <c r="DR1217" s="2" t="s">
        <v>56</v>
      </c>
      <c r="DS1217" s="2" t="s">
        <v>56</v>
      </c>
    </row>
    <row r="1218" spans="1:123" x14ac:dyDescent="0.25">
      <c r="A1218">
        <v>2018</v>
      </c>
      <c r="B1218">
        <v>1216</v>
      </c>
      <c r="C1218" t="s">
        <v>102</v>
      </c>
      <c r="D1218">
        <v>3</v>
      </c>
      <c r="E1218">
        <v>75</v>
      </c>
      <c r="F1218">
        <v>1943</v>
      </c>
      <c r="G1218">
        <v>13</v>
      </c>
      <c r="H1218">
        <f t="shared" si="1171"/>
        <v>13</v>
      </c>
      <c r="I1218" t="s">
        <v>90</v>
      </c>
      <c r="J1218">
        <f t="shared" si="1172"/>
        <v>1</v>
      </c>
      <c r="K1218" t="s">
        <v>59</v>
      </c>
      <c r="L1218">
        <f t="shared" si="1173"/>
        <v>3</v>
      </c>
      <c r="M1218" t="s">
        <v>59</v>
      </c>
      <c r="N1218">
        <f t="shared" si="1174"/>
        <v>5</v>
      </c>
      <c r="O1218" t="s">
        <v>60</v>
      </c>
      <c r="P1218">
        <f t="shared" si="1175"/>
        <v>7</v>
      </c>
      <c r="Q1218">
        <f t="shared" si="1176"/>
        <v>1</v>
      </c>
      <c r="R1218">
        <v>2</v>
      </c>
      <c r="S1218" t="s">
        <v>101</v>
      </c>
      <c r="T1218">
        <f t="shared" si="1177"/>
        <v>1</v>
      </c>
      <c r="U1218">
        <f t="shared" si="1178"/>
        <v>1</v>
      </c>
      <c r="V1218" t="s">
        <v>92</v>
      </c>
      <c r="W1218">
        <v>17025</v>
      </c>
      <c r="X1218">
        <v>0</v>
      </c>
      <c r="Y1218">
        <v>0</v>
      </c>
      <c r="Z1218" t="s">
        <v>109</v>
      </c>
      <c r="AA1218">
        <f t="shared" si="1179"/>
        <v>5</v>
      </c>
      <c r="AB1218">
        <f t="shared" si="1180"/>
        <v>1</v>
      </c>
      <c r="AC1218" t="s">
        <v>71</v>
      </c>
      <c r="AD1218" s="6">
        <f t="shared" si="1181"/>
        <v>4</v>
      </c>
      <c r="AE1218">
        <f t="shared" si="1182"/>
        <v>1</v>
      </c>
      <c r="AF1218" t="s">
        <v>75</v>
      </c>
      <c r="AG1218" t="s">
        <v>142</v>
      </c>
      <c r="AH1218" t="s">
        <v>203</v>
      </c>
      <c r="AI1218" s="6" t="str">
        <f t="shared" si="1170"/>
        <v>Mormon</v>
      </c>
      <c r="AJ1218" t="s">
        <v>77</v>
      </c>
      <c r="AK1218" s="6">
        <f t="shared" si="1183"/>
        <v>3</v>
      </c>
      <c r="AL1218" t="s">
        <v>77</v>
      </c>
      <c r="AM1218" s="6">
        <f t="shared" si="1183"/>
        <v>3</v>
      </c>
      <c r="AN1218" s="6">
        <f t="shared" si="1184"/>
        <v>0</v>
      </c>
      <c r="AO1218" t="s">
        <v>134</v>
      </c>
      <c r="AP1218">
        <f t="shared" si="1185"/>
        <v>7</v>
      </c>
      <c r="AQ1218">
        <f t="shared" si="1186"/>
        <v>1</v>
      </c>
      <c r="AR1218" t="s">
        <v>73</v>
      </c>
      <c r="AS1218">
        <f t="shared" si="1187"/>
        <v>7</v>
      </c>
      <c r="AT1218">
        <f t="shared" si="1188"/>
        <v>1</v>
      </c>
      <c r="AU1218" t="s">
        <v>100</v>
      </c>
      <c r="AV1218">
        <f t="shared" si="1189"/>
        <v>5</v>
      </c>
      <c r="AW1218">
        <f t="shared" si="1190"/>
        <v>1</v>
      </c>
      <c r="AX1218" t="s">
        <v>114</v>
      </c>
      <c r="AY1218">
        <f t="shared" si="1191"/>
        <v>5</v>
      </c>
      <c r="AZ1218">
        <f t="shared" si="1192"/>
        <v>1</v>
      </c>
      <c r="BA1218" s="6">
        <f t="shared" si="1193"/>
        <v>24</v>
      </c>
      <c r="BB1218" s="6">
        <f t="shared" si="1194"/>
        <v>4</v>
      </c>
      <c r="BC1218" s="6">
        <f t="shared" si="1195"/>
        <v>6</v>
      </c>
      <c r="BD1218" s="9">
        <f t="shared" si="1196"/>
        <v>0.83333333333333337</v>
      </c>
      <c r="BE1218" t="s">
        <v>93</v>
      </c>
      <c r="BF1218">
        <f t="shared" si="1197"/>
        <v>4</v>
      </c>
      <c r="BG1218">
        <f t="shared" si="1198"/>
        <v>1</v>
      </c>
      <c r="BH1218" t="s">
        <v>93</v>
      </c>
      <c r="BI1218">
        <f t="shared" si="1199"/>
        <v>4</v>
      </c>
      <c r="BJ1218">
        <f t="shared" si="1200"/>
        <v>1</v>
      </c>
      <c r="BK1218" t="s">
        <v>56</v>
      </c>
      <c r="BL1218">
        <f t="shared" si="1201"/>
        <v>0</v>
      </c>
      <c r="BM1218">
        <f t="shared" si="1202"/>
        <v>0</v>
      </c>
      <c r="BN1218" t="s">
        <v>56</v>
      </c>
      <c r="BO1218">
        <f t="shared" si="1203"/>
        <v>0</v>
      </c>
      <c r="BP1218">
        <f t="shared" si="1204"/>
        <v>0</v>
      </c>
      <c r="BQ1218" t="s">
        <v>56</v>
      </c>
      <c r="BR1218">
        <f t="shared" si="1205"/>
        <v>0</v>
      </c>
      <c r="BS1218">
        <f t="shared" si="1206"/>
        <v>0</v>
      </c>
      <c r="BT1218" t="s">
        <v>78</v>
      </c>
      <c r="BU1218">
        <f t="shared" si="1207"/>
        <v>1</v>
      </c>
      <c r="BV1218">
        <f t="shared" si="1208"/>
        <v>1</v>
      </c>
      <c r="BW1218" t="s">
        <v>79</v>
      </c>
      <c r="BX1218">
        <f t="shared" si="1209"/>
        <v>1</v>
      </c>
      <c r="BY1218">
        <f t="shared" si="1210"/>
        <v>1</v>
      </c>
      <c r="BZ1218" t="s">
        <v>147</v>
      </c>
      <c r="CA1218">
        <f t="shared" si="1211"/>
        <v>3</v>
      </c>
      <c r="CB1218">
        <f t="shared" si="1212"/>
        <v>1</v>
      </c>
      <c r="CC1218" t="s">
        <v>74</v>
      </c>
      <c r="CD1218">
        <f t="shared" si="1213"/>
        <v>7</v>
      </c>
      <c r="CE1218">
        <f t="shared" si="1214"/>
        <v>1</v>
      </c>
      <c r="CF1218" t="s">
        <v>82</v>
      </c>
      <c r="CG1218">
        <f t="shared" si="1215"/>
        <v>1</v>
      </c>
      <c r="CH1218">
        <f t="shared" si="1216"/>
        <v>1</v>
      </c>
      <c r="CI1218" t="s">
        <v>74</v>
      </c>
      <c r="CJ1218">
        <f t="shared" si="1217"/>
        <v>7</v>
      </c>
      <c r="CK1218">
        <f t="shared" si="1218"/>
        <v>1</v>
      </c>
      <c r="CL1218" t="s">
        <v>78</v>
      </c>
      <c r="CM1218">
        <f t="shared" si="1219"/>
        <v>7</v>
      </c>
      <c r="CN1218">
        <f t="shared" si="1220"/>
        <v>1</v>
      </c>
      <c r="CO1218" t="s">
        <v>83</v>
      </c>
      <c r="CP1218">
        <f t="shared" si="1221"/>
        <v>4</v>
      </c>
      <c r="CQ1218">
        <f t="shared" si="1222"/>
        <v>1</v>
      </c>
      <c r="CR1218" t="s">
        <v>84</v>
      </c>
      <c r="CS1218">
        <f t="shared" si="1223"/>
        <v>3</v>
      </c>
      <c r="CT1218">
        <f t="shared" si="1224"/>
        <v>1</v>
      </c>
      <c r="CU1218" t="s">
        <v>83</v>
      </c>
      <c r="CV1218">
        <f t="shared" si="1225"/>
        <v>4</v>
      </c>
      <c r="CW1218">
        <f t="shared" si="1226"/>
        <v>1</v>
      </c>
      <c r="CX1218" t="s">
        <v>83</v>
      </c>
      <c r="CY1218">
        <f t="shared" si="1227"/>
        <v>4</v>
      </c>
      <c r="CZ1218">
        <f t="shared" si="1228"/>
        <v>1</v>
      </c>
      <c r="DA1218" t="s">
        <v>56</v>
      </c>
      <c r="DB1218">
        <f t="shared" si="1229"/>
        <v>0</v>
      </c>
      <c r="DC1218">
        <f t="shared" si="1230"/>
        <v>0</v>
      </c>
      <c r="DD1218">
        <f t="shared" si="1231"/>
        <v>46</v>
      </c>
      <c r="DE1218">
        <f t="shared" si="1232"/>
        <v>12</v>
      </c>
      <c r="DF1218" s="7">
        <f t="shared" si="1233"/>
        <v>3.8333333333333335</v>
      </c>
      <c r="DG1218" s="8">
        <f t="shared" si="1234"/>
        <v>0.47222222222222227</v>
      </c>
      <c r="DH1218" s="1" t="s">
        <v>112</v>
      </c>
      <c r="DI1218" s="1" t="s">
        <v>56</v>
      </c>
      <c r="DJ1218" s="1" t="s">
        <v>93</v>
      </c>
      <c r="DK1218" s="1" t="s">
        <v>78</v>
      </c>
      <c r="DL1218" s="1" t="s">
        <v>93</v>
      </c>
      <c r="DM1218" s="1" t="s">
        <v>56</v>
      </c>
      <c r="DN1218" s="2" t="s">
        <v>123</v>
      </c>
      <c r="DO1218" s="2">
        <v>4</v>
      </c>
      <c r="DP1218" s="2">
        <v>6</v>
      </c>
      <c r="DQ1218" s="2">
        <v>4</v>
      </c>
      <c r="DR1218" s="2">
        <v>5</v>
      </c>
      <c r="DS1218" s="2">
        <v>5</v>
      </c>
    </row>
    <row r="1219" spans="1:123" x14ac:dyDescent="0.25">
      <c r="A1219">
        <v>2018</v>
      </c>
      <c r="B1219">
        <v>1217</v>
      </c>
      <c r="C1219" t="s">
        <v>102</v>
      </c>
      <c r="D1219">
        <v>1</v>
      </c>
      <c r="E1219">
        <v>50</v>
      </c>
      <c r="F1219">
        <v>1968</v>
      </c>
      <c r="G1219">
        <v>14</v>
      </c>
      <c r="H1219">
        <f t="shared" si="1171"/>
        <v>14</v>
      </c>
      <c r="I1219" t="s">
        <v>90</v>
      </c>
      <c r="J1219">
        <f t="shared" si="1172"/>
        <v>1</v>
      </c>
      <c r="K1219" t="s">
        <v>59</v>
      </c>
      <c r="L1219">
        <f t="shared" si="1173"/>
        <v>3</v>
      </c>
      <c r="M1219" t="s">
        <v>59</v>
      </c>
      <c r="N1219">
        <f t="shared" si="1174"/>
        <v>5</v>
      </c>
      <c r="O1219" t="s">
        <v>125</v>
      </c>
      <c r="P1219">
        <f t="shared" si="1175"/>
        <v>4</v>
      </c>
      <c r="Q1219">
        <f t="shared" si="1176"/>
        <v>1</v>
      </c>
      <c r="R1219">
        <v>2</v>
      </c>
      <c r="S1219" t="s">
        <v>56</v>
      </c>
      <c r="T1219">
        <f t="shared" si="1177"/>
        <v>0</v>
      </c>
      <c r="U1219">
        <f t="shared" si="1178"/>
        <v>0</v>
      </c>
      <c r="V1219" t="s">
        <v>92</v>
      </c>
      <c r="W1219">
        <v>24970</v>
      </c>
      <c r="X1219">
        <v>12485</v>
      </c>
      <c r="Y1219">
        <v>19277.5</v>
      </c>
      <c r="Z1219" t="s">
        <v>81</v>
      </c>
      <c r="AA1219">
        <f t="shared" si="1179"/>
        <v>3</v>
      </c>
      <c r="AB1219">
        <f t="shared" si="1180"/>
        <v>1</v>
      </c>
      <c r="AC1219" t="s">
        <v>104</v>
      </c>
      <c r="AD1219" s="6">
        <f t="shared" si="1181"/>
        <v>3</v>
      </c>
      <c r="AE1219">
        <f t="shared" si="1182"/>
        <v>1</v>
      </c>
      <c r="AF1219" t="s">
        <v>95</v>
      </c>
      <c r="AG1219" t="s">
        <v>56</v>
      </c>
      <c r="AH1219" t="s">
        <v>56</v>
      </c>
      <c r="AI1219" s="6" t="str">
        <f t="shared" ref="AI1219:AI1282" si="1235">IF(AF1219&lt;&gt;"Protestant",AF1219,IF(AG1219="Other",AH1219,AG1219))</f>
        <v>Catholic</v>
      </c>
      <c r="AJ1219" t="s">
        <v>71</v>
      </c>
      <c r="AK1219" s="6">
        <f t="shared" si="1183"/>
        <v>2</v>
      </c>
      <c r="AL1219" t="s">
        <v>71</v>
      </c>
      <c r="AM1219" s="6">
        <f t="shared" si="1183"/>
        <v>2</v>
      </c>
      <c r="AN1219" s="6">
        <f t="shared" si="1184"/>
        <v>0</v>
      </c>
      <c r="AO1219" t="s">
        <v>72</v>
      </c>
      <c r="AP1219">
        <f t="shared" si="1185"/>
        <v>6</v>
      </c>
      <c r="AQ1219">
        <f t="shared" si="1186"/>
        <v>1</v>
      </c>
      <c r="AR1219" t="s">
        <v>73</v>
      </c>
      <c r="AS1219">
        <f t="shared" si="1187"/>
        <v>7</v>
      </c>
      <c r="AT1219">
        <f t="shared" si="1188"/>
        <v>1</v>
      </c>
      <c r="AU1219" t="s">
        <v>87</v>
      </c>
      <c r="AV1219">
        <f t="shared" si="1189"/>
        <v>7</v>
      </c>
      <c r="AW1219">
        <f t="shared" si="1190"/>
        <v>1</v>
      </c>
      <c r="AX1219" t="s">
        <v>114</v>
      </c>
      <c r="AY1219">
        <f t="shared" si="1191"/>
        <v>5</v>
      </c>
      <c r="AZ1219">
        <f t="shared" si="1192"/>
        <v>1</v>
      </c>
      <c r="BA1219" s="6">
        <f t="shared" si="1193"/>
        <v>25</v>
      </c>
      <c r="BB1219" s="6">
        <f t="shared" si="1194"/>
        <v>4</v>
      </c>
      <c r="BC1219" s="6">
        <f t="shared" si="1195"/>
        <v>6.25</v>
      </c>
      <c r="BD1219" s="9">
        <f t="shared" si="1196"/>
        <v>0.875</v>
      </c>
      <c r="BE1219" t="s">
        <v>56</v>
      </c>
      <c r="BF1219">
        <f t="shared" si="1197"/>
        <v>0</v>
      </c>
      <c r="BG1219">
        <f t="shared" si="1198"/>
        <v>0</v>
      </c>
      <c r="BH1219" t="s">
        <v>56</v>
      </c>
      <c r="BI1219">
        <f t="shared" si="1199"/>
        <v>0</v>
      </c>
      <c r="BJ1219">
        <f t="shared" si="1200"/>
        <v>0</v>
      </c>
      <c r="BK1219" t="s">
        <v>63</v>
      </c>
      <c r="BL1219">
        <f t="shared" si="1201"/>
        <v>1</v>
      </c>
      <c r="BM1219">
        <f t="shared" si="1202"/>
        <v>1</v>
      </c>
      <c r="BN1219" t="s">
        <v>65</v>
      </c>
      <c r="BO1219">
        <f t="shared" si="1203"/>
        <v>7</v>
      </c>
      <c r="BP1219">
        <f t="shared" si="1204"/>
        <v>1</v>
      </c>
      <c r="BQ1219" t="s">
        <v>94</v>
      </c>
      <c r="BR1219">
        <f t="shared" si="1205"/>
        <v>7</v>
      </c>
      <c r="BS1219">
        <f t="shared" si="1206"/>
        <v>1</v>
      </c>
      <c r="BT1219" t="s">
        <v>74</v>
      </c>
      <c r="BU1219">
        <f t="shared" si="1207"/>
        <v>7</v>
      </c>
      <c r="BV1219">
        <f t="shared" si="1208"/>
        <v>1</v>
      </c>
      <c r="BW1219" t="s">
        <v>117</v>
      </c>
      <c r="BX1219">
        <f t="shared" si="1209"/>
        <v>3</v>
      </c>
      <c r="BY1219">
        <f t="shared" si="1210"/>
        <v>1</v>
      </c>
      <c r="BZ1219" t="s">
        <v>147</v>
      </c>
      <c r="CA1219">
        <f t="shared" si="1211"/>
        <v>3</v>
      </c>
      <c r="CB1219">
        <f t="shared" si="1212"/>
        <v>1</v>
      </c>
      <c r="CC1219" t="s">
        <v>74</v>
      </c>
      <c r="CD1219">
        <f t="shared" si="1213"/>
        <v>7</v>
      </c>
      <c r="CE1219">
        <f t="shared" si="1214"/>
        <v>1</v>
      </c>
      <c r="CF1219" t="s">
        <v>82</v>
      </c>
      <c r="CG1219">
        <f t="shared" si="1215"/>
        <v>1</v>
      </c>
      <c r="CH1219">
        <f t="shared" si="1216"/>
        <v>1</v>
      </c>
      <c r="CI1219" t="s">
        <v>78</v>
      </c>
      <c r="CJ1219">
        <f t="shared" si="1217"/>
        <v>1</v>
      </c>
      <c r="CK1219">
        <f t="shared" si="1218"/>
        <v>1</v>
      </c>
      <c r="CL1219" t="s">
        <v>74</v>
      </c>
      <c r="CM1219">
        <f t="shared" si="1219"/>
        <v>1</v>
      </c>
      <c r="CN1219">
        <f t="shared" si="1220"/>
        <v>1</v>
      </c>
      <c r="CO1219" t="s">
        <v>84</v>
      </c>
      <c r="CP1219">
        <f t="shared" si="1221"/>
        <v>3</v>
      </c>
      <c r="CQ1219">
        <f t="shared" si="1222"/>
        <v>1</v>
      </c>
      <c r="CR1219" t="s">
        <v>83</v>
      </c>
      <c r="CS1219">
        <f t="shared" si="1223"/>
        <v>4</v>
      </c>
      <c r="CT1219">
        <f t="shared" si="1224"/>
        <v>1</v>
      </c>
      <c r="CU1219" t="s">
        <v>83</v>
      </c>
      <c r="CV1219">
        <f t="shared" si="1225"/>
        <v>4</v>
      </c>
      <c r="CW1219">
        <f t="shared" si="1226"/>
        <v>1</v>
      </c>
      <c r="CX1219" t="s">
        <v>67</v>
      </c>
      <c r="CY1219">
        <f t="shared" si="1227"/>
        <v>5</v>
      </c>
      <c r="CZ1219">
        <f t="shared" si="1228"/>
        <v>1</v>
      </c>
      <c r="DA1219" t="s">
        <v>99</v>
      </c>
      <c r="DB1219">
        <f t="shared" si="1229"/>
        <v>7</v>
      </c>
      <c r="DC1219">
        <f t="shared" si="1230"/>
        <v>1</v>
      </c>
      <c r="DD1219">
        <f t="shared" si="1231"/>
        <v>61</v>
      </c>
      <c r="DE1219">
        <f t="shared" si="1232"/>
        <v>15</v>
      </c>
      <c r="DF1219" s="7">
        <f t="shared" si="1233"/>
        <v>4.0666666666666664</v>
      </c>
      <c r="DG1219" s="8">
        <f t="shared" si="1234"/>
        <v>0.51111111111111107</v>
      </c>
      <c r="DH1219" s="1" t="s">
        <v>83</v>
      </c>
      <c r="DI1219" s="1" t="s">
        <v>154</v>
      </c>
      <c r="DJ1219" s="1" t="s">
        <v>56</v>
      </c>
      <c r="DK1219" s="1" t="s">
        <v>56</v>
      </c>
      <c r="DL1219" s="1" t="s">
        <v>68</v>
      </c>
      <c r="DM1219" s="1" t="s">
        <v>65</v>
      </c>
      <c r="DN1219" s="2" t="s">
        <v>56</v>
      </c>
      <c r="DO1219" s="2" t="s">
        <v>56</v>
      </c>
      <c r="DP1219" s="2" t="s">
        <v>56</v>
      </c>
      <c r="DQ1219" s="2">
        <v>5</v>
      </c>
      <c r="DR1219" s="2">
        <v>6</v>
      </c>
      <c r="DS1219" s="2">
        <v>6</v>
      </c>
    </row>
    <row r="1220" spans="1:123" x14ac:dyDescent="0.25">
      <c r="A1220">
        <v>2018</v>
      </c>
      <c r="B1220">
        <v>1218</v>
      </c>
      <c r="C1220" t="s">
        <v>57</v>
      </c>
      <c r="D1220">
        <v>1</v>
      </c>
      <c r="E1220">
        <v>25</v>
      </c>
      <c r="F1220">
        <v>1993</v>
      </c>
      <c r="G1220">
        <v>12</v>
      </c>
      <c r="H1220">
        <f t="shared" ref="H1220:H1283" si="1236">IF(ISNUMBER(G1220),G1220,0)</f>
        <v>12</v>
      </c>
      <c r="I1220" t="s">
        <v>90</v>
      </c>
      <c r="J1220">
        <f t="shared" ref="J1220:J1283" si="1237">IF(I1220="Male",2,1)</f>
        <v>1</v>
      </c>
      <c r="K1220" t="s">
        <v>59</v>
      </c>
      <c r="L1220">
        <f t="shared" ref="L1220:L1283" si="1238">IF(K1220="White",3,IF(K1220="Black",2,1))</f>
        <v>3</v>
      </c>
      <c r="M1220" t="s">
        <v>59</v>
      </c>
      <c r="N1220">
        <f t="shared" ref="N1220:N1283" si="1239">IF(M1220="White",5,IF(M1220="Other, mixed",4,IF(M1220="Black",3,IF(M1220="Asiatic, oriental",2,IF(M1220="Amer indian",1,0)))))</f>
        <v>5</v>
      </c>
      <c r="O1220" t="s">
        <v>125</v>
      </c>
      <c r="P1220">
        <f t="shared" ref="P1220:P1283" si="1240">IF(O1220="Different state",7,IF(O1220="Same city",1,4))</f>
        <v>4</v>
      </c>
      <c r="Q1220">
        <f t="shared" ref="Q1220:Q1283" si="1241">IF(P1220=0,0,1)</f>
        <v>1</v>
      </c>
      <c r="R1220">
        <v>3</v>
      </c>
      <c r="S1220" t="s">
        <v>101</v>
      </c>
      <c r="T1220">
        <f t="shared" ref="T1220:T1283" si="1242">IF(S1220="Gay, lesbian, or homosexual",7,IF(S1220="Bisexual",5,IF(S1220="Dont know",4,IF(S1220="Heterosexual or straight",1,0))))</f>
        <v>1</v>
      </c>
      <c r="U1220">
        <f t="shared" ref="U1220:U1283" si="1243">IF(T1220=0,0,1)</f>
        <v>1</v>
      </c>
      <c r="V1220" t="s">
        <v>92</v>
      </c>
      <c r="W1220">
        <v>20430</v>
      </c>
      <c r="X1220">
        <v>0</v>
      </c>
      <c r="Y1220">
        <v>0</v>
      </c>
      <c r="Z1220" t="s">
        <v>81</v>
      </c>
      <c r="AA1220">
        <f t="shared" ref="AA1220:AA1283" si="1244">IF(Z1220="Upper class",7,IF(Z1220="Middle class",5,IF(Z1220="Working class",3,IF(Z1220="Lower class",1,0))))</f>
        <v>3</v>
      </c>
      <c r="AB1220">
        <f t="shared" ref="AB1220:AB1283" si="1245">IF(AA1220=0,0,1)</f>
        <v>1</v>
      </c>
      <c r="AC1220" t="s">
        <v>126</v>
      </c>
      <c r="AD1220" s="6">
        <f t="shared" ref="AD1220:AD1283" si="1246">IF(AC1220="Extremely liberal",7,IF(AC1220="Liberal",6,IF(AC1220="Slightly liberal",5,IF(AC1220="Moderate",4,IF(AC1220="Slghtly conservative",3,IF(AC1220="Conservative",2,IF(AC1220="Extrmly conservative",1,0)))))))</f>
        <v>5</v>
      </c>
      <c r="AE1220">
        <f t="shared" ref="AE1220:AE1283" si="1247">IF(AD1220=0,0,1)</f>
        <v>1</v>
      </c>
      <c r="AF1220" t="s">
        <v>105</v>
      </c>
      <c r="AG1220" t="s">
        <v>56</v>
      </c>
      <c r="AH1220" t="s">
        <v>56</v>
      </c>
      <c r="AI1220" s="6" t="str">
        <f t="shared" si="1235"/>
        <v>None</v>
      </c>
      <c r="AJ1220" t="s">
        <v>106</v>
      </c>
      <c r="AK1220" s="6">
        <f t="shared" ref="AK1220:AM1283" si="1248">IF(AJ1220="Fundamentalist",3,IF(AJ1220="Moderate",2,IF(AJ1220="Liberal",1,0)))</f>
        <v>1</v>
      </c>
      <c r="AL1220" t="s">
        <v>106</v>
      </c>
      <c r="AM1220" s="6">
        <f t="shared" si="1248"/>
        <v>1</v>
      </c>
      <c r="AN1220" s="6">
        <f t="shared" ref="AN1220:AN1283" si="1249">AK1220-AM1220</f>
        <v>0</v>
      </c>
      <c r="AO1220" t="s">
        <v>110</v>
      </c>
      <c r="AP1220">
        <f t="shared" ref="AP1220:AP1283" si="1250">IF(AO1220="More thn once wk",7,IF(AO1220="Every week",7,IF(AO1220="Nrly every week",6,IF(AO1220="2-3x a month",6,IF(AO1220="Once a month",5,IF(AO1220="Sevrl times a yr",4,IF(AO1220="Once a year",3,IF(AO1220="Lt once a year",2,IF(AO1220="Never",1,0)))))))))</f>
        <v>1</v>
      </c>
      <c r="AQ1220">
        <f t="shared" ref="AQ1220:AQ1283" si="1251">IF(AP1220=0,0,1)</f>
        <v>1</v>
      </c>
      <c r="AR1220" t="s">
        <v>107</v>
      </c>
      <c r="AS1220">
        <f t="shared" ref="AS1220:AS1283" si="1252">IF(AR1220="Strong",7,IF(AR1220="Somewhat strong",5,IF(AR1220="Not very strong",3,IF(AR1220="Don't know",3,IF(AR1220="No religion",1,0)))))</f>
        <v>1</v>
      </c>
      <c r="AT1220">
        <f t="shared" ref="AT1220:AT1283" si="1253">IF(AS1220=0,0,1)</f>
        <v>1</v>
      </c>
      <c r="AU1220" t="s">
        <v>158</v>
      </c>
      <c r="AV1220">
        <f t="shared" ref="AV1220:AV1283" si="1254">IF(AU1220="Very religious",7,IF(AU1220="Modrte religious",5,IF(AU1220="Slight religious",3,IF(AU1220="Dont know",3,IF(AU1220="Not religious",1,0)))))</f>
        <v>1</v>
      </c>
      <c r="AW1220">
        <f t="shared" ref="AW1220:AW1283" si="1255">IF(AV1220=0,0,1)</f>
        <v>1</v>
      </c>
      <c r="AX1220" t="s">
        <v>146</v>
      </c>
      <c r="AY1220">
        <f t="shared" ref="AY1220:AY1283" si="1256">IF(AX1220="Very spiritual",7,IF(AX1220="Modeate spirtual",5,IF(AX1220="Slight spiritual",3,IF(AX1220="Dont know",3,IF(AX1220="Not spiritual",1,0)))))</f>
        <v>3</v>
      </c>
      <c r="AZ1220">
        <f t="shared" ref="AZ1220:AZ1283" si="1257">IF(AY1220=0,0,1)</f>
        <v>1</v>
      </c>
      <c r="BA1220" s="6">
        <f t="shared" ref="BA1220:BA1283" si="1258">SUM(AP1220+AS1220+AV1220+AY1220)</f>
        <v>6</v>
      </c>
      <c r="BB1220" s="6">
        <f t="shared" ref="BB1220:BB1283" si="1259">SUM(AQ1220+AT1220+AW1220+AZ1220)</f>
        <v>4</v>
      </c>
      <c r="BC1220" s="6">
        <f t="shared" ref="BC1220:BC1283" si="1260">IF(BB1220&gt;0,BA1220/BB1220,1)</f>
        <v>1.5</v>
      </c>
      <c r="BD1220" s="9">
        <f t="shared" ref="BD1220:BD1283" si="1261">(BC1220-1)/6</f>
        <v>8.3333333333333329E-2</v>
      </c>
      <c r="BE1220" t="s">
        <v>65</v>
      </c>
      <c r="BF1220">
        <f t="shared" ref="BF1220:BF1283" si="1262">IF(BE1220="Too little",7,IF(BE1220="About right",4,IF(BE1220="Don't know",4,IF(BE1220="Too much",1,0))))</f>
        <v>7</v>
      </c>
      <c r="BG1220">
        <f t="shared" ref="BG1220:BG1283" si="1263">IF(BF1220=0,0,1)</f>
        <v>1</v>
      </c>
      <c r="BH1220" t="s">
        <v>65</v>
      </c>
      <c r="BI1220">
        <f t="shared" ref="BI1220:BI1283" si="1264">IF(BH1220="Too little",7,IF(BH1220="About right",4,IF(BH1220="Don't know",4,IF(BH1220="Too much",1,0))))</f>
        <v>7</v>
      </c>
      <c r="BJ1220">
        <f t="shared" ref="BJ1220:BJ1283" si="1265">IF(BI1220=0,0,1)</f>
        <v>1</v>
      </c>
      <c r="BK1220" t="s">
        <v>56</v>
      </c>
      <c r="BL1220">
        <f t="shared" ref="BL1220:BL1283" si="1266">IF(BK1220="Too little",7,IF(BK1220="About right",4,IF(BK1220="Don't know",4,IF(BK1220="Too much",1,0))))</f>
        <v>0</v>
      </c>
      <c r="BM1220">
        <f t="shared" ref="BM1220:BM1283" si="1267">IF(BL1220=0,0,1)</f>
        <v>0</v>
      </c>
      <c r="BN1220" t="s">
        <v>56</v>
      </c>
      <c r="BO1220">
        <f t="shared" ref="BO1220:BO1283" si="1268">IF(BN1220="Too little",7,IF(BN1220="About right",4,IF(BN1220="Don't know",4,IF(BN1220="Too much",1,0))))</f>
        <v>0</v>
      </c>
      <c r="BP1220">
        <f t="shared" ref="BP1220:BP1283" si="1269">IF(BO1220=0,0,1)</f>
        <v>0</v>
      </c>
      <c r="BQ1220" t="s">
        <v>66</v>
      </c>
      <c r="BR1220">
        <f t="shared" ref="BR1220:BR1283" si="1270">IF(BQ1220="Not allowed",7,IF(BQ1220="Don't know",4,IF(BQ1220="Allowed",1,0)))</f>
        <v>1</v>
      </c>
      <c r="BS1220">
        <f t="shared" ref="BS1220:BS1283" si="1271">IF(BR1220=0,0,1)</f>
        <v>1</v>
      </c>
      <c r="BT1220" t="s">
        <v>74</v>
      </c>
      <c r="BU1220">
        <f t="shared" ref="BU1220:BU1283" si="1272">IF(BT1220="Yes",7,IF(BT1220 ="No",1,IF(BT1220 = "Don't know",1,0)))</f>
        <v>7</v>
      </c>
      <c r="BV1220">
        <f t="shared" ref="BV1220:BV1283" si="1273">IF(BU1220=0,0,1)</f>
        <v>1</v>
      </c>
      <c r="BW1220" t="s">
        <v>56</v>
      </c>
      <c r="BX1220">
        <f t="shared" ref="BX1220:BX1283" si="1274">IF(BW1220="Strongly support pref",7,IF(BW1220="Support pref",5,IF(BW1220="Don't know",4,IF(BW1220="Oppose pref",3,IF(BW1220="Strongly oppose pref",1,0)))))</f>
        <v>0</v>
      </c>
      <c r="BY1220">
        <f t="shared" ref="BY1220:BY1283" si="1275">IF(BX1220=0,0,1)</f>
        <v>0</v>
      </c>
      <c r="BZ1220" t="s">
        <v>56</v>
      </c>
      <c r="CA1220">
        <f t="shared" ref="CA1220:CA1283" si="1276">IF(BZ1220="Disagree strongly",7,IF(BZ1220="Disagree somewhat",5,IF(BZ1220="Neither agree nor disagree",4,IF(BZ1220="Don't know",4,IF(BZ1220="Agree somewhat",3,IF(BZ1220="Agree strongly",1,0))))))</f>
        <v>0</v>
      </c>
      <c r="CB1220">
        <f t="shared" ref="CB1220:CB1283" si="1277">IF(CA1220=0,0,1)</f>
        <v>0</v>
      </c>
      <c r="CC1220" t="s">
        <v>56</v>
      </c>
      <c r="CD1220">
        <f t="shared" ref="CD1220:CD1283" si="1278">IF(CC1220="Yes",7,IF(CC1220="Don't know",4,IF(CC1220="No",1,0)))</f>
        <v>0</v>
      </c>
      <c r="CE1220">
        <f t="shared" ref="CE1220:CE1283" si="1279">IF(CD1220=0,0,1)</f>
        <v>0</v>
      </c>
      <c r="CF1220" t="s">
        <v>56</v>
      </c>
      <c r="CG1220">
        <f t="shared" ref="CG1220:CG1283" si="1280">IF(CF1220="Yes",7,IF(CF1220="Don't know",4,IF(CF1220="No",1,0)))</f>
        <v>0</v>
      </c>
      <c r="CH1220">
        <f t="shared" ref="CH1220:CH1283" si="1281">IF(CG1220=0,0,1)</f>
        <v>0</v>
      </c>
      <c r="CI1220" t="s">
        <v>56</v>
      </c>
      <c r="CJ1220">
        <f t="shared" ref="CJ1220:CJ1283" si="1282">IF(CI1220="Yes",7,IF(CI1220="Don't know",4,IF(CI1220="No",1,0)))</f>
        <v>0</v>
      </c>
      <c r="CK1220">
        <f t="shared" ref="CK1220:CK1283" si="1283">IF(CJ1220=0,0,1)</f>
        <v>0</v>
      </c>
      <c r="CL1220" t="s">
        <v>56</v>
      </c>
      <c r="CM1220">
        <f t="shared" ref="CM1220:CM1283" si="1284">IF(CL1220="No",7,IF(CL1220="Don't know",4,IF(CL1220="Yes",1,0)))</f>
        <v>0</v>
      </c>
      <c r="CN1220">
        <f t="shared" ref="CN1220:CN1283" si="1285">IF(CM1220=0,0,1)</f>
        <v>0</v>
      </c>
      <c r="CO1220" t="s">
        <v>56</v>
      </c>
      <c r="CP1220">
        <f t="shared" ref="CP1220:CP1283" si="1286">IF(CO1220="Strongly favor",7,IF(CO1220="Favor",5,IF(CO1220="Neither favor nor oppose",4,IF(CO1220="Don’t know",4,IF(CO1220="Oppose",3,IF(CO1220="Strongly oppose",1,0))))))</f>
        <v>0</v>
      </c>
      <c r="CQ1220">
        <f t="shared" ref="CQ1220:CQ1283" si="1287">IF(CP1220=0,0,1)</f>
        <v>0</v>
      </c>
      <c r="CR1220" t="s">
        <v>56</v>
      </c>
      <c r="CS1220">
        <f t="shared" ref="CS1220:CS1283" si="1288">IF(CR1220="Strongly favor",7,IF(CR1220="Favor",5,IF(CR1220="Neither favor nor oppose",4,IF(CR1220="Don’t know",4,IF(CR1220="Oppose",3,IF(CR1220="Strongly oppose",1,0))))))</f>
        <v>0</v>
      </c>
      <c r="CT1220">
        <f t="shared" ref="CT1220:CT1283" si="1289">IF(CS1220=0,0,1)</f>
        <v>0</v>
      </c>
      <c r="CU1220" t="s">
        <v>56</v>
      </c>
      <c r="CV1220">
        <f t="shared" ref="CV1220:CV1283" si="1290">IF(CU1220="Strongly favor",7,IF(CU1220="Favor",5,IF(CU1220="Neither favor nor oppose",4,IF(CU1220="Don’t know",4,IF(CU1220="Oppose",3,IF(CU1220="Strongly oppose",1,0))))))</f>
        <v>0</v>
      </c>
      <c r="CW1220">
        <f t="shared" ref="CW1220:CW1283" si="1291">IF(CV1220=0,0,1)</f>
        <v>0</v>
      </c>
      <c r="CX1220" t="s">
        <v>56</v>
      </c>
      <c r="CY1220">
        <f t="shared" ref="CY1220:CY1283" si="1292">IF(CX1220="Strongly favor",7,IF(CX1220="Favor",5,IF(CX1220="Neither favor nor oppose",4,IF(CX1220="Don’t know",4,IF(CX1220="Oppose",3,IF(CX1220="Strongly oppose",1,0))))))</f>
        <v>0</v>
      </c>
      <c r="CZ1220">
        <f t="shared" ref="CZ1220:CZ1283" si="1293">IF(CY1220=0,0,1)</f>
        <v>0</v>
      </c>
      <c r="DA1220" t="s">
        <v>99</v>
      </c>
      <c r="DB1220">
        <f t="shared" ref="DB1220:DB1283" si="1294">IF(DA1220="Not very likely",7,IF(DA1220="Dont know",4,IF(DA1220="Somewhat likely",3,IF(DA1220="Very likely",1,0))))</f>
        <v>7</v>
      </c>
      <c r="DC1220">
        <f t="shared" ref="DC1220:DC1283" si="1295">IF(DB1220=0,0,1)</f>
        <v>1</v>
      </c>
      <c r="DD1220">
        <f t="shared" ref="DD1220:DD1283" si="1296">BI1220+BL1220+BO1220+BR1220+BU1220+BX1220+CA1220+CD1220+CG1220+CJ1220+CM1220+CP1220+CS1220+CV1220+CY1220+DB1220</f>
        <v>22</v>
      </c>
      <c r="DE1220">
        <f t="shared" ref="DE1220:DE1283" si="1297">BJ1220+BM1220+BP1220+BS1220+BV1220+BY1220+CB1220+CE1220+CH1220+CK1220+CN1220+CQ1220+CT1220+CW1220+CZ1220+DC1220</f>
        <v>4</v>
      </c>
      <c r="DF1220" s="7">
        <f t="shared" ref="DF1220:DF1283" si="1298">DD1220/DE1220</f>
        <v>5.5</v>
      </c>
      <c r="DG1220" s="8">
        <f t="shared" ref="DG1220:DG1283" si="1299">(DF1220-1)/6</f>
        <v>0.75</v>
      </c>
      <c r="DH1220" s="1" t="s">
        <v>56</v>
      </c>
      <c r="DI1220" s="1" t="s">
        <v>154</v>
      </c>
      <c r="DJ1220" s="1" t="s">
        <v>65</v>
      </c>
      <c r="DK1220" s="1" t="s">
        <v>74</v>
      </c>
      <c r="DL1220" s="1" t="s">
        <v>64</v>
      </c>
      <c r="DM1220" s="1" t="s">
        <v>56</v>
      </c>
      <c r="DN1220" s="2">
        <v>4</v>
      </c>
      <c r="DO1220" s="2" t="s">
        <v>56</v>
      </c>
      <c r="DP1220" s="2" t="s">
        <v>56</v>
      </c>
      <c r="DQ1220" s="2" t="s">
        <v>56</v>
      </c>
      <c r="DR1220" s="2" t="s">
        <v>56</v>
      </c>
      <c r="DS1220" s="2" t="s">
        <v>56</v>
      </c>
    </row>
    <row r="1221" spans="1:123" x14ac:dyDescent="0.25">
      <c r="A1221">
        <v>2018</v>
      </c>
      <c r="B1221">
        <v>1219</v>
      </c>
      <c r="C1221" t="s">
        <v>102</v>
      </c>
      <c r="D1221">
        <v>2</v>
      </c>
      <c r="E1221">
        <v>28</v>
      </c>
      <c r="F1221">
        <v>1990</v>
      </c>
      <c r="G1221">
        <v>12</v>
      </c>
      <c r="H1221">
        <f t="shared" si="1236"/>
        <v>12</v>
      </c>
      <c r="I1221" t="s">
        <v>58</v>
      </c>
      <c r="J1221">
        <f t="shared" si="1237"/>
        <v>2</v>
      </c>
      <c r="K1221" t="s">
        <v>59</v>
      </c>
      <c r="L1221">
        <f t="shared" si="1238"/>
        <v>3</v>
      </c>
      <c r="M1221" t="s">
        <v>59</v>
      </c>
      <c r="N1221">
        <f t="shared" si="1239"/>
        <v>5</v>
      </c>
      <c r="O1221" t="s">
        <v>125</v>
      </c>
      <c r="P1221">
        <f t="shared" si="1240"/>
        <v>4</v>
      </c>
      <c r="Q1221">
        <f t="shared" si="1241"/>
        <v>1</v>
      </c>
      <c r="R1221">
        <v>2</v>
      </c>
      <c r="S1221" t="s">
        <v>101</v>
      </c>
      <c r="T1221">
        <f t="shared" si="1242"/>
        <v>1</v>
      </c>
      <c r="U1221">
        <f t="shared" si="1243"/>
        <v>1</v>
      </c>
      <c r="V1221" t="s">
        <v>92</v>
      </c>
      <c r="W1221">
        <v>24970</v>
      </c>
      <c r="X1221">
        <v>12485</v>
      </c>
      <c r="Y1221">
        <v>19277.5</v>
      </c>
      <c r="Z1221" t="s">
        <v>81</v>
      </c>
      <c r="AA1221">
        <f t="shared" si="1244"/>
        <v>3</v>
      </c>
      <c r="AB1221">
        <f t="shared" si="1245"/>
        <v>1</v>
      </c>
      <c r="AC1221" t="s">
        <v>71</v>
      </c>
      <c r="AD1221" s="6">
        <f t="shared" si="1246"/>
        <v>4</v>
      </c>
      <c r="AE1221">
        <f t="shared" si="1247"/>
        <v>1</v>
      </c>
      <c r="AF1221" t="s">
        <v>75</v>
      </c>
      <c r="AG1221" t="s">
        <v>76</v>
      </c>
      <c r="AH1221" t="s">
        <v>56</v>
      </c>
      <c r="AI1221" s="6" t="str">
        <f t="shared" si="1235"/>
        <v>Baptist-dk which</v>
      </c>
      <c r="AJ1221" t="s">
        <v>77</v>
      </c>
      <c r="AK1221" s="6">
        <f t="shared" si="1248"/>
        <v>3</v>
      </c>
      <c r="AL1221" t="s">
        <v>106</v>
      </c>
      <c r="AM1221" s="6">
        <f t="shared" si="1248"/>
        <v>1</v>
      </c>
      <c r="AN1221" s="6">
        <f t="shared" si="1249"/>
        <v>2</v>
      </c>
      <c r="AO1221" t="s">
        <v>96</v>
      </c>
      <c r="AP1221">
        <f t="shared" si="1250"/>
        <v>3</v>
      </c>
      <c r="AQ1221">
        <f t="shared" si="1251"/>
        <v>1</v>
      </c>
      <c r="AR1221" t="s">
        <v>73</v>
      </c>
      <c r="AS1221">
        <f t="shared" si="1252"/>
        <v>7</v>
      </c>
      <c r="AT1221">
        <f t="shared" si="1253"/>
        <v>1</v>
      </c>
      <c r="AU1221" t="s">
        <v>100</v>
      </c>
      <c r="AV1221">
        <f t="shared" si="1254"/>
        <v>5</v>
      </c>
      <c r="AW1221">
        <f t="shared" si="1255"/>
        <v>1</v>
      </c>
      <c r="AX1221" t="s">
        <v>88</v>
      </c>
      <c r="AY1221">
        <f t="shared" si="1256"/>
        <v>7</v>
      </c>
      <c r="AZ1221">
        <f t="shared" si="1257"/>
        <v>1</v>
      </c>
      <c r="BA1221" s="6">
        <f t="shared" si="1258"/>
        <v>22</v>
      </c>
      <c r="BB1221" s="6">
        <f t="shared" si="1259"/>
        <v>4</v>
      </c>
      <c r="BC1221" s="6">
        <f t="shared" si="1260"/>
        <v>5.5</v>
      </c>
      <c r="BD1221" s="9">
        <f t="shared" si="1261"/>
        <v>0.75</v>
      </c>
      <c r="BE1221" t="s">
        <v>56</v>
      </c>
      <c r="BF1221">
        <f t="shared" si="1262"/>
        <v>0</v>
      </c>
      <c r="BG1221">
        <f t="shared" si="1263"/>
        <v>0</v>
      </c>
      <c r="BH1221" t="s">
        <v>56</v>
      </c>
      <c r="BI1221">
        <f t="shared" si="1264"/>
        <v>0</v>
      </c>
      <c r="BJ1221">
        <f t="shared" si="1265"/>
        <v>0</v>
      </c>
      <c r="BK1221" t="s">
        <v>64</v>
      </c>
      <c r="BL1221">
        <f t="shared" si="1266"/>
        <v>4</v>
      </c>
      <c r="BM1221">
        <f t="shared" si="1267"/>
        <v>1</v>
      </c>
      <c r="BN1221" t="s">
        <v>93</v>
      </c>
      <c r="BO1221">
        <f t="shared" si="1268"/>
        <v>4</v>
      </c>
      <c r="BP1221">
        <f t="shared" si="1269"/>
        <v>1</v>
      </c>
      <c r="BQ1221" t="s">
        <v>94</v>
      </c>
      <c r="BR1221">
        <f t="shared" si="1270"/>
        <v>7</v>
      </c>
      <c r="BS1221">
        <f t="shared" si="1271"/>
        <v>1</v>
      </c>
      <c r="BT1221" t="s">
        <v>93</v>
      </c>
      <c r="BU1221">
        <f t="shared" si="1272"/>
        <v>1</v>
      </c>
      <c r="BV1221">
        <f t="shared" si="1273"/>
        <v>1</v>
      </c>
      <c r="BW1221" t="s">
        <v>56</v>
      </c>
      <c r="BX1221">
        <f t="shared" si="1274"/>
        <v>0</v>
      </c>
      <c r="BY1221">
        <f t="shared" si="1275"/>
        <v>0</v>
      </c>
      <c r="BZ1221" t="s">
        <v>56</v>
      </c>
      <c r="CA1221">
        <f t="shared" si="1276"/>
        <v>0</v>
      </c>
      <c r="CB1221">
        <f t="shared" si="1277"/>
        <v>0</v>
      </c>
      <c r="CC1221" t="s">
        <v>56</v>
      </c>
      <c r="CD1221">
        <f t="shared" si="1278"/>
        <v>0</v>
      </c>
      <c r="CE1221">
        <f t="shared" si="1279"/>
        <v>0</v>
      </c>
      <c r="CF1221" t="s">
        <v>56</v>
      </c>
      <c r="CG1221">
        <f t="shared" si="1280"/>
        <v>0</v>
      </c>
      <c r="CH1221">
        <f t="shared" si="1281"/>
        <v>0</v>
      </c>
      <c r="CI1221" t="s">
        <v>56</v>
      </c>
      <c r="CJ1221">
        <f t="shared" si="1282"/>
        <v>0</v>
      </c>
      <c r="CK1221">
        <f t="shared" si="1283"/>
        <v>0</v>
      </c>
      <c r="CL1221" t="s">
        <v>56</v>
      </c>
      <c r="CM1221">
        <f t="shared" si="1284"/>
        <v>0</v>
      </c>
      <c r="CN1221">
        <f t="shared" si="1285"/>
        <v>0</v>
      </c>
      <c r="CO1221" t="s">
        <v>56</v>
      </c>
      <c r="CP1221">
        <f t="shared" si="1286"/>
        <v>0</v>
      </c>
      <c r="CQ1221">
        <f t="shared" si="1287"/>
        <v>0</v>
      </c>
      <c r="CR1221" t="s">
        <v>56</v>
      </c>
      <c r="CS1221">
        <f t="shared" si="1288"/>
        <v>0</v>
      </c>
      <c r="CT1221">
        <f t="shared" si="1289"/>
        <v>0</v>
      </c>
      <c r="CU1221" t="s">
        <v>56</v>
      </c>
      <c r="CV1221">
        <f t="shared" si="1290"/>
        <v>0</v>
      </c>
      <c r="CW1221">
        <f t="shared" si="1291"/>
        <v>0</v>
      </c>
      <c r="CX1221" t="s">
        <v>56</v>
      </c>
      <c r="CY1221">
        <f t="shared" si="1292"/>
        <v>0</v>
      </c>
      <c r="CZ1221">
        <f t="shared" si="1293"/>
        <v>0</v>
      </c>
      <c r="DA1221" t="s">
        <v>99</v>
      </c>
      <c r="DB1221">
        <f t="shared" si="1294"/>
        <v>7</v>
      </c>
      <c r="DC1221">
        <f t="shared" si="1295"/>
        <v>1</v>
      </c>
      <c r="DD1221">
        <f t="shared" si="1296"/>
        <v>23</v>
      </c>
      <c r="DE1221">
        <f t="shared" si="1297"/>
        <v>5</v>
      </c>
      <c r="DF1221" s="7">
        <f t="shared" si="1298"/>
        <v>4.5999999999999996</v>
      </c>
      <c r="DG1221" s="8">
        <f t="shared" si="1299"/>
        <v>0.6</v>
      </c>
      <c r="DH1221" s="1" t="s">
        <v>56</v>
      </c>
      <c r="DI1221" s="1" t="s">
        <v>85</v>
      </c>
      <c r="DJ1221" s="1" t="s">
        <v>56</v>
      </c>
      <c r="DK1221" s="1" t="s">
        <v>74</v>
      </c>
      <c r="DL1221" s="1" t="s">
        <v>64</v>
      </c>
      <c r="DM1221" s="1" t="s">
        <v>65</v>
      </c>
      <c r="DN1221" s="2" t="s">
        <v>97</v>
      </c>
      <c r="DO1221" s="2" t="s">
        <v>56</v>
      </c>
      <c r="DP1221" s="2" t="s">
        <v>56</v>
      </c>
      <c r="DQ1221" s="2" t="s">
        <v>56</v>
      </c>
      <c r="DR1221" s="2" t="s">
        <v>56</v>
      </c>
      <c r="DS1221" s="2" t="s">
        <v>56</v>
      </c>
    </row>
    <row r="1222" spans="1:123" x14ac:dyDescent="0.25">
      <c r="A1222">
        <v>2018</v>
      </c>
      <c r="B1222">
        <v>1220</v>
      </c>
      <c r="C1222" t="s">
        <v>118</v>
      </c>
      <c r="D1222">
        <v>3</v>
      </c>
      <c r="E1222">
        <v>76</v>
      </c>
      <c r="F1222">
        <v>1942</v>
      </c>
      <c r="G1222">
        <v>16</v>
      </c>
      <c r="H1222">
        <f t="shared" si="1236"/>
        <v>16</v>
      </c>
      <c r="I1222" t="s">
        <v>58</v>
      </c>
      <c r="J1222">
        <f t="shared" si="1237"/>
        <v>2</v>
      </c>
      <c r="K1222" t="s">
        <v>59</v>
      </c>
      <c r="L1222">
        <f t="shared" si="1238"/>
        <v>3</v>
      </c>
      <c r="M1222" t="s">
        <v>59</v>
      </c>
      <c r="N1222">
        <f t="shared" si="1239"/>
        <v>5</v>
      </c>
      <c r="O1222" t="s">
        <v>60</v>
      </c>
      <c r="P1222">
        <f t="shared" si="1240"/>
        <v>7</v>
      </c>
      <c r="Q1222">
        <f t="shared" si="1241"/>
        <v>1</v>
      </c>
      <c r="R1222">
        <v>1</v>
      </c>
      <c r="S1222" t="s">
        <v>101</v>
      </c>
      <c r="T1222">
        <f t="shared" si="1242"/>
        <v>1</v>
      </c>
      <c r="U1222">
        <f t="shared" si="1243"/>
        <v>1</v>
      </c>
      <c r="V1222" t="s">
        <v>136</v>
      </c>
      <c r="W1222">
        <v>2497</v>
      </c>
      <c r="X1222">
        <v>0</v>
      </c>
      <c r="Y1222">
        <v>0</v>
      </c>
      <c r="Z1222" t="s">
        <v>81</v>
      </c>
      <c r="AA1222">
        <f t="shared" si="1244"/>
        <v>3</v>
      </c>
      <c r="AB1222">
        <f t="shared" si="1245"/>
        <v>1</v>
      </c>
      <c r="AC1222" t="s">
        <v>71</v>
      </c>
      <c r="AD1222" s="6">
        <f t="shared" si="1246"/>
        <v>4</v>
      </c>
      <c r="AE1222">
        <f t="shared" si="1247"/>
        <v>1</v>
      </c>
      <c r="AF1222" t="s">
        <v>75</v>
      </c>
      <c r="AG1222" t="s">
        <v>142</v>
      </c>
      <c r="AH1222" t="s">
        <v>203</v>
      </c>
      <c r="AI1222" s="6" t="str">
        <f t="shared" si="1235"/>
        <v>Mormon</v>
      </c>
      <c r="AJ1222" t="s">
        <v>77</v>
      </c>
      <c r="AK1222" s="6">
        <f t="shared" si="1248"/>
        <v>3</v>
      </c>
      <c r="AL1222" t="s">
        <v>77</v>
      </c>
      <c r="AM1222" s="6">
        <f t="shared" si="1248"/>
        <v>3</v>
      </c>
      <c r="AN1222" s="6">
        <f t="shared" si="1249"/>
        <v>0</v>
      </c>
      <c r="AO1222" t="s">
        <v>134</v>
      </c>
      <c r="AP1222">
        <f t="shared" si="1250"/>
        <v>7</v>
      </c>
      <c r="AQ1222">
        <f t="shared" si="1251"/>
        <v>1</v>
      </c>
      <c r="AR1222" t="s">
        <v>73</v>
      </c>
      <c r="AS1222">
        <f t="shared" si="1252"/>
        <v>7</v>
      </c>
      <c r="AT1222">
        <f t="shared" si="1253"/>
        <v>1</v>
      </c>
      <c r="AU1222" t="s">
        <v>100</v>
      </c>
      <c r="AV1222">
        <f t="shared" si="1254"/>
        <v>5</v>
      </c>
      <c r="AW1222">
        <f t="shared" si="1255"/>
        <v>1</v>
      </c>
      <c r="AX1222" t="s">
        <v>172</v>
      </c>
      <c r="AY1222">
        <f t="shared" si="1256"/>
        <v>1</v>
      </c>
      <c r="AZ1222">
        <f t="shared" si="1257"/>
        <v>1</v>
      </c>
      <c r="BA1222" s="6">
        <f t="shared" si="1258"/>
        <v>20</v>
      </c>
      <c r="BB1222" s="6">
        <f t="shared" si="1259"/>
        <v>4</v>
      </c>
      <c r="BC1222" s="6">
        <f t="shared" si="1260"/>
        <v>5</v>
      </c>
      <c r="BD1222" s="9">
        <f t="shared" si="1261"/>
        <v>0.66666666666666663</v>
      </c>
      <c r="BE1222" t="s">
        <v>93</v>
      </c>
      <c r="BF1222">
        <f t="shared" si="1262"/>
        <v>4</v>
      </c>
      <c r="BG1222">
        <f t="shared" si="1263"/>
        <v>1</v>
      </c>
      <c r="BH1222" t="s">
        <v>103</v>
      </c>
      <c r="BI1222">
        <f t="shared" si="1264"/>
        <v>0</v>
      </c>
      <c r="BJ1222">
        <f t="shared" si="1265"/>
        <v>0</v>
      </c>
      <c r="BK1222" t="s">
        <v>56</v>
      </c>
      <c r="BL1222">
        <f t="shared" si="1266"/>
        <v>0</v>
      </c>
      <c r="BM1222">
        <f t="shared" si="1267"/>
        <v>0</v>
      </c>
      <c r="BN1222" t="s">
        <v>56</v>
      </c>
      <c r="BO1222">
        <f t="shared" si="1268"/>
        <v>0</v>
      </c>
      <c r="BP1222">
        <f t="shared" si="1269"/>
        <v>0</v>
      </c>
      <c r="BQ1222" t="s">
        <v>66</v>
      </c>
      <c r="BR1222">
        <f t="shared" si="1270"/>
        <v>1</v>
      </c>
      <c r="BS1222">
        <f t="shared" si="1271"/>
        <v>1</v>
      </c>
      <c r="BT1222" t="s">
        <v>78</v>
      </c>
      <c r="BU1222">
        <f t="shared" si="1272"/>
        <v>1</v>
      </c>
      <c r="BV1222">
        <f t="shared" si="1273"/>
        <v>1</v>
      </c>
      <c r="BW1222" t="s">
        <v>56</v>
      </c>
      <c r="BX1222">
        <f t="shared" si="1274"/>
        <v>0</v>
      </c>
      <c r="BY1222">
        <f t="shared" si="1275"/>
        <v>0</v>
      </c>
      <c r="BZ1222" t="s">
        <v>56</v>
      </c>
      <c r="CA1222">
        <f t="shared" si="1276"/>
        <v>0</v>
      </c>
      <c r="CB1222">
        <f t="shared" si="1277"/>
        <v>0</v>
      </c>
      <c r="CC1222" t="s">
        <v>56</v>
      </c>
      <c r="CD1222">
        <f t="shared" si="1278"/>
        <v>0</v>
      </c>
      <c r="CE1222">
        <f t="shared" si="1279"/>
        <v>0</v>
      </c>
      <c r="CF1222" t="s">
        <v>56</v>
      </c>
      <c r="CG1222">
        <f t="shared" si="1280"/>
        <v>0</v>
      </c>
      <c r="CH1222">
        <f t="shared" si="1281"/>
        <v>0</v>
      </c>
      <c r="CI1222" t="s">
        <v>56</v>
      </c>
      <c r="CJ1222">
        <f t="shared" si="1282"/>
        <v>0</v>
      </c>
      <c r="CK1222">
        <f t="shared" si="1283"/>
        <v>0</v>
      </c>
      <c r="CL1222" t="s">
        <v>56</v>
      </c>
      <c r="CM1222">
        <f t="shared" si="1284"/>
        <v>0</v>
      </c>
      <c r="CN1222">
        <f t="shared" si="1285"/>
        <v>0</v>
      </c>
      <c r="CO1222" t="s">
        <v>56</v>
      </c>
      <c r="CP1222">
        <f t="shared" si="1286"/>
        <v>0</v>
      </c>
      <c r="CQ1222">
        <f t="shared" si="1287"/>
        <v>0</v>
      </c>
      <c r="CR1222" t="s">
        <v>56</v>
      </c>
      <c r="CS1222">
        <f t="shared" si="1288"/>
        <v>0</v>
      </c>
      <c r="CT1222">
        <f t="shared" si="1289"/>
        <v>0</v>
      </c>
      <c r="CU1222" t="s">
        <v>56</v>
      </c>
      <c r="CV1222">
        <f t="shared" si="1290"/>
        <v>0</v>
      </c>
      <c r="CW1222">
        <f t="shared" si="1291"/>
        <v>0</v>
      </c>
      <c r="CX1222" t="s">
        <v>56</v>
      </c>
      <c r="CY1222">
        <f t="shared" si="1292"/>
        <v>0</v>
      </c>
      <c r="CZ1222">
        <f t="shared" si="1293"/>
        <v>0</v>
      </c>
      <c r="DA1222" t="s">
        <v>86</v>
      </c>
      <c r="DB1222">
        <f t="shared" si="1294"/>
        <v>3</v>
      </c>
      <c r="DC1222">
        <f t="shared" si="1295"/>
        <v>1</v>
      </c>
      <c r="DD1222">
        <f t="shared" si="1296"/>
        <v>5</v>
      </c>
      <c r="DE1222">
        <f t="shared" si="1297"/>
        <v>3</v>
      </c>
      <c r="DF1222" s="7">
        <f t="shared" si="1298"/>
        <v>1.6666666666666667</v>
      </c>
      <c r="DG1222" s="8">
        <f t="shared" si="1299"/>
        <v>0.11111111111111112</v>
      </c>
      <c r="DH1222" s="1" t="s">
        <v>56</v>
      </c>
      <c r="DI1222" s="1" t="s">
        <v>56</v>
      </c>
      <c r="DJ1222" s="1" t="s">
        <v>65</v>
      </c>
      <c r="DK1222" s="1" t="s">
        <v>78</v>
      </c>
      <c r="DL1222" s="1" t="s">
        <v>68</v>
      </c>
      <c r="DM1222" s="1" t="s">
        <v>56</v>
      </c>
      <c r="DN1222" s="2" t="s">
        <v>123</v>
      </c>
      <c r="DO1222" s="2" t="s">
        <v>56</v>
      </c>
      <c r="DP1222" s="2" t="s">
        <v>56</v>
      </c>
      <c r="DQ1222" s="2" t="s">
        <v>56</v>
      </c>
      <c r="DR1222" s="2" t="s">
        <v>56</v>
      </c>
      <c r="DS1222" s="2" t="s">
        <v>56</v>
      </c>
    </row>
    <row r="1223" spans="1:123" x14ac:dyDescent="0.25">
      <c r="A1223">
        <v>2018</v>
      </c>
      <c r="B1223">
        <v>1221</v>
      </c>
      <c r="C1223" t="s">
        <v>102</v>
      </c>
      <c r="D1223">
        <v>6</v>
      </c>
      <c r="E1223">
        <v>52</v>
      </c>
      <c r="F1223">
        <v>1966</v>
      </c>
      <c r="G1223">
        <v>16</v>
      </c>
      <c r="H1223">
        <f t="shared" si="1236"/>
        <v>16</v>
      </c>
      <c r="I1223" t="s">
        <v>58</v>
      </c>
      <c r="J1223">
        <f t="shared" si="1237"/>
        <v>2</v>
      </c>
      <c r="K1223" t="s">
        <v>59</v>
      </c>
      <c r="L1223">
        <f t="shared" si="1238"/>
        <v>3</v>
      </c>
      <c r="M1223" t="s">
        <v>59</v>
      </c>
      <c r="N1223">
        <f t="shared" si="1239"/>
        <v>5</v>
      </c>
      <c r="O1223" t="s">
        <v>125</v>
      </c>
      <c r="P1223">
        <f t="shared" si="1240"/>
        <v>4</v>
      </c>
      <c r="Q1223">
        <f t="shared" si="1241"/>
        <v>1</v>
      </c>
      <c r="R1223">
        <v>3</v>
      </c>
      <c r="S1223" t="s">
        <v>56</v>
      </c>
      <c r="T1223">
        <f t="shared" si="1242"/>
        <v>0</v>
      </c>
      <c r="U1223">
        <f t="shared" si="1243"/>
        <v>0</v>
      </c>
      <c r="V1223" t="s">
        <v>61</v>
      </c>
      <c r="W1223">
        <v>119879.4173</v>
      </c>
      <c r="X1223">
        <v>151050.72140000001</v>
      </c>
      <c r="Y1223">
        <v>182695.90979999999</v>
      </c>
      <c r="Z1223" t="s">
        <v>109</v>
      </c>
      <c r="AA1223">
        <f t="shared" si="1244"/>
        <v>5</v>
      </c>
      <c r="AB1223">
        <f t="shared" si="1245"/>
        <v>1</v>
      </c>
      <c r="AC1223" t="s">
        <v>71</v>
      </c>
      <c r="AD1223" s="6">
        <f t="shared" si="1246"/>
        <v>4</v>
      </c>
      <c r="AE1223">
        <f t="shared" si="1247"/>
        <v>1</v>
      </c>
      <c r="AF1223" t="s">
        <v>93</v>
      </c>
      <c r="AG1223" t="s">
        <v>56</v>
      </c>
      <c r="AH1223" t="s">
        <v>56</v>
      </c>
      <c r="AI1223" s="6" t="str">
        <f t="shared" si="1235"/>
        <v>Don't know</v>
      </c>
      <c r="AJ1223" t="s">
        <v>144</v>
      </c>
      <c r="AK1223" s="6">
        <f t="shared" si="1248"/>
        <v>0</v>
      </c>
      <c r="AL1223" t="s">
        <v>77</v>
      </c>
      <c r="AM1223" s="6">
        <f t="shared" si="1248"/>
        <v>3</v>
      </c>
      <c r="AN1223" s="6">
        <f t="shared" si="1249"/>
        <v>-3</v>
      </c>
      <c r="AO1223" t="s">
        <v>134</v>
      </c>
      <c r="AP1223">
        <f t="shared" si="1250"/>
        <v>7</v>
      </c>
      <c r="AQ1223">
        <f t="shared" si="1251"/>
        <v>1</v>
      </c>
      <c r="AR1223" t="s">
        <v>56</v>
      </c>
      <c r="AS1223">
        <f t="shared" si="1252"/>
        <v>0</v>
      </c>
      <c r="AT1223">
        <f t="shared" si="1253"/>
        <v>0</v>
      </c>
      <c r="AU1223" t="s">
        <v>87</v>
      </c>
      <c r="AV1223">
        <f t="shared" si="1254"/>
        <v>7</v>
      </c>
      <c r="AW1223">
        <f t="shared" si="1255"/>
        <v>1</v>
      </c>
      <c r="AX1223" t="s">
        <v>88</v>
      </c>
      <c r="AY1223">
        <f t="shared" si="1256"/>
        <v>7</v>
      </c>
      <c r="AZ1223">
        <f t="shared" si="1257"/>
        <v>1</v>
      </c>
      <c r="BA1223" s="6">
        <f t="shared" si="1258"/>
        <v>21</v>
      </c>
      <c r="BB1223" s="6">
        <f t="shared" si="1259"/>
        <v>3</v>
      </c>
      <c r="BC1223" s="6">
        <f t="shared" si="1260"/>
        <v>7</v>
      </c>
      <c r="BD1223" s="9">
        <f t="shared" si="1261"/>
        <v>1</v>
      </c>
      <c r="BE1223" t="s">
        <v>56</v>
      </c>
      <c r="BF1223">
        <f t="shared" si="1262"/>
        <v>0</v>
      </c>
      <c r="BG1223">
        <f t="shared" si="1263"/>
        <v>0</v>
      </c>
      <c r="BH1223" t="s">
        <v>56</v>
      </c>
      <c r="BI1223">
        <f t="shared" si="1264"/>
        <v>0</v>
      </c>
      <c r="BJ1223">
        <f t="shared" si="1265"/>
        <v>0</v>
      </c>
      <c r="BK1223" t="s">
        <v>64</v>
      </c>
      <c r="BL1223">
        <f t="shared" si="1266"/>
        <v>4</v>
      </c>
      <c r="BM1223">
        <f t="shared" si="1267"/>
        <v>1</v>
      </c>
      <c r="BN1223" t="s">
        <v>65</v>
      </c>
      <c r="BO1223">
        <f t="shared" si="1268"/>
        <v>7</v>
      </c>
      <c r="BP1223">
        <f t="shared" si="1269"/>
        <v>1</v>
      </c>
      <c r="BQ1223" t="s">
        <v>94</v>
      </c>
      <c r="BR1223">
        <f t="shared" si="1270"/>
        <v>7</v>
      </c>
      <c r="BS1223">
        <f t="shared" si="1271"/>
        <v>1</v>
      </c>
      <c r="BT1223" t="s">
        <v>78</v>
      </c>
      <c r="BU1223">
        <f t="shared" si="1272"/>
        <v>1</v>
      </c>
      <c r="BV1223">
        <f t="shared" si="1273"/>
        <v>1</v>
      </c>
      <c r="BW1223" t="s">
        <v>79</v>
      </c>
      <c r="BX1223">
        <f t="shared" si="1274"/>
        <v>1</v>
      </c>
      <c r="BY1223">
        <f t="shared" si="1275"/>
        <v>1</v>
      </c>
      <c r="BZ1223" t="s">
        <v>147</v>
      </c>
      <c r="CA1223">
        <f t="shared" si="1276"/>
        <v>3</v>
      </c>
      <c r="CB1223">
        <f t="shared" si="1277"/>
        <v>1</v>
      </c>
      <c r="CC1223" t="s">
        <v>78</v>
      </c>
      <c r="CD1223">
        <f t="shared" si="1278"/>
        <v>1</v>
      </c>
      <c r="CE1223">
        <f t="shared" si="1279"/>
        <v>1</v>
      </c>
      <c r="CF1223" t="s">
        <v>82</v>
      </c>
      <c r="CG1223">
        <f t="shared" si="1280"/>
        <v>1</v>
      </c>
      <c r="CH1223">
        <f t="shared" si="1281"/>
        <v>1</v>
      </c>
      <c r="CI1223" t="s">
        <v>78</v>
      </c>
      <c r="CJ1223">
        <f t="shared" si="1282"/>
        <v>1</v>
      </c>
      <c r="CK1223">
        <f t="shared" si="1283"/>
        <v>1</v>
      </c>
      <c r="CL1223" t="s">
        <v>78</v>
      </c>
      <c r="CM1223">
        <f t="shared" si="1284"/>
        <v>7</v>
      </c>
      <c r="CN1223">
        <f t="shared" si="1285"/>
        <v>1</v>
      </c>
      <c r="CO1223" t="s">
        <v>83</v>
      </c>
      <c r="CP1223">
        <f t="shared" si="1286"/>
        <v>4</v>
      </c>
      <c r="CQ1223">
        <f t="shared" si="1287"/>
        <v>1</v>
      </c>
      <c r="CR1223" t="s">
        <v>83</v>
      </c>
      <c r="CS1223">
        <f t="shared" si="1288"/>
        <v>4</v>
      </c>
      <c r="CT1223">
        <f t="shared" si="1289"/>
        <v>1</v>
      </c>
      <c r="CU1223" t="s">
        <v>83</v>
      </c>
      <c r="CV1223">
        <f t="shared" si="1290"/>
        <v>4</v>
      </c>
      <c r="CW1223">
        <f t="shared" si="1291"/>
        <v>1</v>
      </c>
      <c r="CX1223" t="s">
        <v>83</v>
      </c>
      <c r="CY1223">
        <f t="shared" si="1292"/>
        <v>4</v>
      </c>
      <c r="CZ1223">
        <f t="shared" si="1293"/>
        <v>1</v>
      </c>
      <c r="DA1223" t="s">
        <v>86</v>
      </c>
      <c r="DB1223">
        <f t="shared" si="1294"/>
        <v>3</v>
      </c>
      <c r="DC1223">
        <f t="shared" si="1295"/>
        <v>1</v>
      </c>
      <c r="DD1223">
        <f t="shared" si="1296"/>
        <v>52</v>
      </c>
      <c r="DE1223">
        <f t="shared" si="1297"/>
        <v>15</v>
      </c>
      <c r="DF1223" s="7">
        <f t="shared" si="1298"/>
        <v>3.4666666666666668</v>
      </c>
      <c r="DG1223" s="8">
        <f t="shared" si="1299"/>
        <v>0.41111111111111115</v>
      </c>
      <c r="DH1223" s="1" t="s">
        <v>83</v>
      </c>
      <c r="DI1223" s="1" t="s">
        <v>154</v>
      </c>
      <c r="DJ1223" s="1" t="s">
        <v>56</v>
      </c>
      <c r="DK1223" s="1" t="s">
        <v>56</v>
      </c>
      <c r="DL1223" s="1" t="s">
        <v>64</v>
      </c>
      <c r="DM1223" s="1" t="s">
        <v>65</v>
      </c>
      <c r="DN1223" s="2" t="s">
        <v>56</v>
      </c>
      <c r="DO1223" s="2" t="s">
        <v>56</v>
      </c>
      <c r="DP1223" s="2" t="s">
        <v>56</v>
      </c>
      <c r="DQ1223" s="2">
        <v>4</v>
      </c>
      <c r="DR1223" s="2">
        <v>4</v>
      </c>
      <c r="DS1223" s="2">
        <v>4</v>
      </c>
    </row>
    <row r="1224" spans="1:123" x14ac:dyDescent="0.25">
      <c r="A1224">
        <v>2018</v>
      </c>
      <c r="B1224">
        <v>1222</v>
      </c>
      <c r="C1224" t="s">
        <v>57</v>
      </c>
      <c r="D1224">
        <v>0</v>
      </c>
      <c r="E1224">
        <v>22</v>
      </c>
      <c r="F1224">
        <v>1996</v>
      </c>
      <c r="G1224">
        <v>12</v>
      </c>
      <c r="H1224">
        <f t="shared" si="1236"/>
        <v>12</v>
      </c>
      <c r="I1224" t="s">
        <v>58</v>
      </c>
      <c r="J1224">
        <f t="shared" si="1237"/>
        <v>2</v>
      </c>
      <c r="K1224" t="s">
        <v>59</v>
      </c>
      <c r="L1224">
        <f t="shared" si="1238"/>
        <v>3</v>
      </c>
      <c r="M1224" t="s">
        <v>59</v>
      </c>
      <c r="N1224">
        <f t="shared" si="1239"/>
        <v>5</v>
      </c>
      <c r="O1224" t="s">
        <v>132</v>
      </c>
      <c r="P1224">
        <f t="shared" si="1240"/>
        <v>1</v>
      </c>
      <c r="Q1224">
        <f t="shared" si="1241"/>
        <v>1</v>
      </c>
      <c r="R1224">
        <v>5</v>
      </c>
      <c r="S1224" t="s">
        <v>101</v>
      </c>
      <c r="T1224">
        <f t="shared" si="1242"/>
        <v>1</v>
      </c>
      <c r="U1224">
        <f t="shared" si="1243"/>
        <v>1</v>
      </c>
      <c r="V1224" t="s">
        <v>92</v>
      </c>
      <c r="W1224">
        <v>30645</v>
      </c>
      <c r="X1224">
        <v>17025</v>
      </c>
      <c r="Y1224">
        <v>26287.5</v>
      </c>
      <c r="Z1224" t="s">
        <v>81</v>
      </c>
      <c r="AA1224">
        <f t="shared" si="1244"/>
        <v>3</v>
      </c>
      <c r="AB1224">
        <f t="shared" si="1245"/>
        <v>1</v>
      </c>
      <c r="AC1224" t="s">
        <v>62</v>
      </c>
      <c r="AD1224" s="6">
        <f t="shared" si="1246"/>
        <v>2</v>
      </c>
      <c r="AE1224">
        <f t="shared" si="1247"/>
        <v>1</v>
      </c>
      <c r="AF1224" t="s">
        <v>75</v>
      </c>
      <c r="AG1224" t="s">
        <v>190</v>
      </c>
      <c r="AH1224" t="s">
        <v>56</v>
      </c>
      <c r="AI1224" s="6" t="str">
        <f t="shared" si="1235"/>
        <v>Southern baptist</v>
      </c>
      <c r="AJ1224" t="s">
        <v>77</v>
      </c>
      <c r="AK1224" s="6">
        <f t="shared" si="1248"/>
        <v>3</v>
      </c>
      <c r="AL1224" t="s">
        <v>77</v>
      </c>
      <c r="AM1224" s="6">
        <f t="shared" si="1248"/>
        <v>3</v>
      </c>
      <c r="AN1224" s="6">
        <f t="shared" si="1249"/>
        <v>0</v>
      </c>
      <c r="AO1224" t="s">
        <v>128</v>
      </c>
      <c r="AP1224">
        <f t="shared" si="1250"/>
        <v>5</v>
      </c>
      <c r="AQ1224">
        <f t="shared" si="1251"/>
        <v>1</v>
      </c>
      <c r="AR1224" t="s">
        <v>73</v>
      </c>
      <c r="AS1224">
        <f t="shared" si="1252"/>
        <v>7</v>
      </c>
      <c r="AT1224">
        <f t="shared" si="1253"/>
        <v>1</v>
      </c>
      <c r="AU1224" t="s">
        <v>100</v>
      </c>
      <c r="AV1224">
        <f t="shared" si="1254"/>
        <v>5</v>
      </c>
      <c r="AW1224">
        <f t="shared" si="1255"/>
        <v>1</v>
      </c>
      <c r="AX1224" t="s">
        <v>114</v>
      </c>
      <c r="AY1224">
        <f t="shared" si="1256"/>
        <v>5</v>
      </c>
      <c r="AZ1224">
        <f t="shared" si="1257"/>
        <v>1</v>
      </c>
      <c r="BA1224" s="6">
        <f t="shared" si="1258"/>
        <v>22</v>
      </c>
      <c r="BB1224" s="6">
        <f t="shared" si="1259"/>
        <v>4</v>
      </c>
      <c r="BC1224" s="6">
        <f t="shared" si="1260"/>
        <v>5.5</v>
      </c>
      <c r="BD1224" s="9">
        <f t="shared" si="1261"/>
        <v>0.75</v>
      </c>
      <c r="BE1224" t="s">
        <v>56</v>
      </c>
      <c r="BF1224">
        <f t="shared" si="1262"/>
        <v>0</v>
      </c>
      <c r="BG1224">
        <f t="shared" si="1263"/>
        <v>0</v>
      </c>
      <c r="BH1224" t="s">
        <v>56</v>
      </c>
      <c r="BI1224">
        <f t="shared" si="1264"/>
        <v>0</v>
      </c>
      <c r="BJ1224">
        <f t="shared" si="1265"/>
        <v>0</v>
      </c>
      <c r="BK1224" t="s">
        <v>63</v>
      </c>
      <c r="BL1224">
        <f t="shared" si="1266"/>
        <v>1</v>
      </c>
      <c r="BM1224">
        <f t="shared" si="1267"/>
        <v>1</v>
      </c>
      <c r="BN1224" t="s">
        <v>63</v>
      </c>
      <c r="BO1224">
        <f t="shared" si="1268"/>
        <v>1</v>
      </c>
      <c r="BP1224">
        <f t="shared" si="1269"/>
        <v>1</v>
      </c>
      <c r="BQ1224" t="s">
        <v>66</v>
      </c>
      <c r="BR1224">
        <f t="shared" si="1270"/>
        <v>1</v>
      </c>
      <c r="BS1224">
        <f t="shared" si="1271"/>
        <v>1</v>
      </c>
      <c r="BT1224" t="s">
        <v>74</v>
      </c>
      <c r="BU1224">
        <f t="shared" si="1272"/>
        <v>7</v>
      </c>
      <c r="BV1224">
        <f t="shared" si="1273"/>
        <v>1</v>
      </c>
      <c r="BW1224" t="s">
        <v>56</v>
      </c>
      <c r="BX1224">
        <f t="shared" si="1274"/>
        <v>0</v>
      </c>
      <c r="BY1224">
        <f t="shared" si="1275"/>
        <v>0</v>
      </c>
      <c r="BZ1224" t="s">
        <v>56</v>
      </c>
      <c r="CA1224">
        <f t="shared" si="1276"/>
        <v>0</v>
      </c>
      <c r="CB1224">
        <f t="shared" si="1277"/>
        <v>0</v>
      </c>
      <c r="CC1224" t="s">
        <v>56</v>
      </c>
      <c r="CD1224">
        <f t="shared" si="1278"/>
        <v>0</v>
      </c>
      <c r="CE1224">
        <f t="shared" si="1279"/>
        <v>0</v>
      </c>
      <c r="CF1224" t="s">
        <v>56</v>
      </c>
      <c r="CG1224">
        <f t="shared" si="1280"/>
        <v>0</v>
      </c>
      <c r="CH1224">
        <f t="shared" si="1281"/>
        <v>0</v>
      </c>
      <c r="CI1224" t="s">
        <v>56</v>
      </c>
      <c r="CJ1224">
        <f t="shared" si="1282"/>
        <v>0</v>
      </c>
      <c r="CK1224">
        <f t="shared" si="1283"/>
        <v>0</v>
      </c>
      <c r="CL1224" t="s">
        <v>56</v>
      </c>
      <c r="CM1224">
        <f t="shared" si="1284"/>
        <v>0</v>
      </c>
      <c r="CN1224">
        <f t="shared" si="1285"/>
        <v>0</v>
      </c>
      <c r="CO1224" t="s">
        <v>56</v>
      </c>
      <c r="CP1224">
        <f t="shared" si="1286"/>
        <v>0</v>
      </c>
      <c r="CQ1224">
        <f t="shared" si="1287"/>
        <v>0</v>
      </c>
      <c r="CR1224" t="s">
        <v>56</v>
      </c>
      <c r="CS1224">
        <f t="shared" si="1288"/>
        <v>0</v>
      </c>
      <c r="CT1224">
        <f t="shared" si="1289"/>
        <v>0</v>
      </c>
      <c r="CU1224" t="s">
        <v>56</v>
      </c>
      <c r="CV1224">
        <f t="shared" si="1290"/>
        <v>0</v>
      </c>
      <c r="CW1224">
        <f t="shared" si="1291"/>
        <v>0</v>
      </c>
      <c r="CX1224" t="s">
        <v>56</v>
      </c>
      <c r="CY1224">
        <f t="shared" si="1292"/>
        <v>0</v>
      </c>
      <c r="CZ1224">
        <f t="shared" si="1293"/>
        <v>0</v>
      </c>
      <c r="DA1224" t="s">
        <v>86</v>
      </c>
      <c r="DB1224">
        <f t="shared" si="1294"/>
        <v>3</v>
      </c>
      <c r="DC1224">
        <f t="shared" si="1295"/>
        <v>1</v>
      </c>
      <c r="DD1224">
        <f t="shared" si="1296"/>
        <v>13</v>
      </c>
      <c r="DE1224">
        <f t="shared" si="1297"/>
        <v>5</v>
      </c>
      <c r="DF1224" s="7">
        <f t="shared" si="1298"/>
        <v>2.6</v>
      </c>
      <c r="DG1224" s="8">
        <f t="shared" si="1299"/>
        <v>0.26666666666666666</v>
      </c>
      <c r="DH1224" s="1" t="s">
        <v>56</v>
      </c>
      <c r="DI1224" s="1" t="s">
        <v>154</v>
      </c>
      <c r="DJ1224" s="1" t="s">
        <v>56</v>
      </c>
      <c r="DK1224" s="1" t="s">
        <v>74</v>
      </c>
      <c r="DL1224" s="1" t="s">
        <v>127</v>
      </c>
      <c r="DM1224" s="1" t="s">
        <v>64</v>
      </c>
      <c r="DN1224" s="2" t="s">
        <v>97</v>
      </c>
      <c r="DO1224" s="2" t="s">
        <v>56</v>
      </c>
      <c r="DP1224" s="2" t="s">
        <v>56</v>
      </c>
      <c r="DQ1224" s="2" t="s">
        <v>56</v>
      </c>
      <c r="DR1224" s="2" t="s">
        <v>56</v>
      </c>
      <c r="DS1224" s="2" t="s">
        <v>56</v>
      </c>
    </row>
    <row r="1225" spans="1:123" x14ac:dyDescent="0.25">
      <c r="A1225">
        <v>2018</v>
      </c>
      <c r="B1225">
        <v>1223</v>
      </c>
      <c r="C1225" t="s">
        <v>124</v>
      </c>
      <c r="D1225">
        <v>1</v>
      </c>
      <c r="E1225">
        <v>57</v>
      </c>
      <c r="F1225">
        <v>1961</v>
      </c>
      <c r="G1225">
        <v>11</v>
      </c>
      <c r="H1225">
        <f t="shared" si="1236"/>
        <v>11</v>
      </c>
      <c r="I1225" t="s">
        <v>58</v>
      </c>
      <c r="J1225">
        <f t="shared" si="1237"/>
        <v>2</v>
      </c>
      <c r="K1225" t="s">
        <v>59</v>
      </c>
      <c r="L1225">
        <f t="shared" si="1238"/>
        <v>3</v>
      </c>
      <c r="M1225" t="s">
        <v>59</v>
      </c>
      <c r="N1225">
        <f t="shared" si="1239"/>
        <v>5</v>
      </c>
      <c r="O1225" t="s">
        <v>125</v>
      </c>
      <c r="P1225">
        <f t="shared" si="1240"/>
        <v>4</v>
      </c>
      <c r="Q1225">
        <f t="shared" si="1241"/>
        <v>1</v>
      </c>
      <c r="R1225">
        <v>2</v>
      </c>
      <c r="S1225" t="s">
        <v>56</v>
      </c>
      <c r="T1225">
        <f t="shared" si="1242"/>
        <v>0</v>
      </c>
      <c r="U1225">
        <f t="shared" si="1243"/>
        <v>0</v>
      </c>
      <c r="V1225" t="s">
        <v>92</v>
      </c>
      <c r="W1225">
        <v>20430</v>
      </c>
      <c r="X1225">
        <v>14755</v>
      </c>
      <c r="Y1225">
        <v>22782.5</v>
      </c>
      <c r="Z1225" t="s">
        <v>81</v>
      </c>
      <c r="AA1225">
        <f t="shared" si="1244"/>
        <v>3</v>
      </c>
      <c r="AB1225">
        <f t="shared" si="1245"/>
        <v>1</v>
      </c>
      <c r="AC1225" t="s">
        <v>106</v>
      </c>
      <c r="AD1225" s="6">
        <f t="shared" si="1246"/>
        <v>6</v>
      </c>
      <c r="AE1225">
        <f t="shared" si="1247"/>
        <v>1</v>
      </c>
      <c r="AF1225" t="s">
        <v>105</v>
      </c>
      <c r="AG1225" t="s">
        <v>56</v>
      </c>
      <c r="AH1225" t="s">
        <v>56</v>
      </c>
      <c r="AI1225" s="6" t="str">
        <f t="shared" si="1235"/>
        <v>None</v>
      </c>
      <c r="AJ1225" t="s">
        <v>106</v>
      </c>
      <c r="AK1225" s="6">
        <f t="shared" si="1248"/>
        <v>1</v>
      </c>
      <c r="AL1225" t="s">
        <v>71</v>
      </c>
      <c r="AM1225" s="6">
        <f t="shared" si="1248"/>
        <v>2</v>
      </c>
      <c r="AN1225" s="6">
        <f t="shared" si="1249"/>
        <v>-1</v>
      </c>
      <c r="AO1225" t="s">
        <v>110</v>
      </c>
      <c r="AP1225">
        <f t="shared" si="1250"/>
        <v>1</v>
      </c>
      <c r="AQ1225">
        <f t="shared" si="1251"/>
        <v>1</v>
      </c>
      <c r="AR1225" t="s">
        <v>107</v>
      </c>
      <c r="AS1225">
        <f t="shared" si="1252"/>
        <v>1</v>
      </c>
      <c r="AT1225">
        <f t="shared" si="1253"/>
        <v>1</v>
      </c>
      <c r="AU1225" t="s">
        <v>158</v>
      </c>
      <c r="AV1225">
        <f t="shared" si="1254"/>
        <v>1</v>
      </c>
      <c r="AW1225">
        <f t="shared" si="1255"/>
        <v>1</v>
      </c>
      <c r="AX1225" t="s">
        <v>88</v>
      </c>
      <c r="AY1225">
        <f t="shared" si="1256"/>
        <v>7</v>
      </c>
      <c r="AZ1225">
        <f t="shared" si="1257"/>
        <v>1</v>
      </c>
      <c r="BA1225" s="6">
        <f t="shared" si="1258"/>
        <v>10</v>
      </c>
      <c r="BB1225" s="6">
        <f t="shared" si="1259"/>
        <v>4</v>
      </c>
      <c r="BC1225" s="6">
        <f t="shared" si="1260"/>
        <v>2.5</v>
      </c>
      <c r="BD1225" s="9">
        <f t="shared" si="1261"/>
        <v>0.25</v>
      </c>
      <c r="BE1225" t="s">
        <v>64</v>
      </c>
      <c r="BF1225">
        <f t="shared" si="1262"/>
        <v>4</v>
      </c>
      <c r="BG1225">
        <f t="shared" si="1263"/>
        <v>1</v>
      </c>
      <c r="BH1225" t="s">
        <v>93</v>
      </c>
      <c r="BI1225">
        <f t="shared" si="1264"/>
        <v>4</v>
      </c>
      <c r="BJ1225">
        <f t="shared" si="1265"/>
        <v>1</v>
      </c>
      <c r="BK1225" t="s">
        <v>56</v>
      </c>
      <c r="BL1225">
        <f t="shared" si="1266"/>
        <v>0</v>
      </c>
      <c r="BM1225">
        <f t="shared" si="1267"/>
        <v>0</v>
      </c>
      <c r="BN1225" t="s">
        <v>56</v>
      </c>
      <c r="BO1225">
        <f t="shared" si="1268"/>
        <v>0</v>
      </c>
      <c r="BP1225">
        <f t="shared" si="1269"/>
        <v>0</v>
      </c>
      <c r="BQ1225" t="s">
        <v>56</v>
      </c>
      <c r="BR1225">
        <f t="shared" si="1270"/>
        <v>0</v>
      </c>
      <c r="BS1225">
        <f t="shared" si="1271"/>
        <v>0</v>
      </c>
      <c r="BT1225" t="s">
        <v>78</v>
      </c>
      <c r="BU1225">
        <f t="shared" si="1272"/>
        <v>1</v>
      </c>
      <c r="BV1225">
        <f t="shared" si="1273"/>
        <v>1</v>
      </c>
      <c r="BW1225" t="s">
        <v>79</v>
      </c>
      <c r="BX1225">
        <f t="shared" si="1274"/>
        <v>1</v>
      </c>
      <c r="BY1225">
        <f t="shared" si="1275"/>
        <v>1</v>
      </c>
      <c r="BZ1225" t="s">
        <v>108</v>
      </c>
      <c r="CA1225">
        <f t="shared" si="1276"/>
        <v>4</v>
      </c>
      <c r="CB1225">
        <f t="shared" si="1277"/>
        <v>1</v>
      </c>
      <c r="CC1225" t="s">
        <v>78</v>
      </c>
      <c r="CD1225">
        <f t="shared" si="1278"/>
        <v>1</v>
      </c>
      <c r="CE1225">
        <f t="shared" si="1279"/>
        <v>1</v>
      </c>
      <c r="CF1225" t="s">
        <v>82</v>
      </c>
      <c r="CG1225">
        <f t="shared" si="1280"/>
        <v>1</v>
      </c>
      <c r="CH1225">
        <f t="shared" si="1281"/>
        <v>1</v>
      </c>
      <c r="CI1225" t="s">
        <v>78</v>
      </c>
      <c r="CJ1225">
        <f t="shared" si="1282"/>
        <v>1</v>
      </c>
      <c r="CK1225">
        <f t="shared" si="1283"/>
        <v>1</v>
      </c>
      <c r="CL1225" t="s">
        <v>78</v>
      </c>
      <c r="CM1225">
        <f t="shared" si="1284"/>
        <v>7</v>
      </c>
      <c r="CN1225">
        <f t="shared" si="1285"/>
        <v>1</v>
      </c>
      <c r="CO1225" t="s">
        <v>67</v>
      </c>
      <c r="CP1225">
        <f t="shared" si="1286"/>
        <v>5</v>
      </c>
      <c r="CQ1225">
        <f t="shared" si="1287"/>
        <v>1</v>
      </c>
      <c r="CR1225" t="s">
        <v>67</v>
      </c>
      <c r="CS1225">
        <f t="shared" si="1288"/>
        <v>5</v>
      </c>
      <c r="CT1225">
        <f t="shared" si="1289"/>
        <v>1</v>
      </c>
      <c r="CU1225" t="s">
        <v>67</v>
      </c>
      <c r="CV1225">
        <f t="shared" si="1290"/>
        <v>5</v>
      </c>
      <c r="CW1225">
        <f t="shared" si="1291"/>
        <v>1</v>
      </c>
      <c r="CX1225" t="s">
        <v>67</v>
      </c>
      <c r="CY1225">
        <f t="shared" si="1292"/>
        <v>5</v>
      </c>
      <c r="CZ1225">
        <f t="shared" si="1293"/>
        <v>1</v>
      </c>
      <c r="DA1225" t="s">
        <v>56</v>
      </c>
      <c r="DB1225">
        <f t="shared" si="1294"/>
        <v>0</v>
      </c>
      <c r="DC1225">
        <f t="shared" si="1295"/>
        <v>0</v>
      </c>
      <c r="DD1225">
        <f t="shared" si="1296"/>
        <v>40</v>
      </c>
      <c r="DE1225">
        <f t="shared" si="1297"/>
        <v>12</v>
      </c>
      <c r="DF1225" s="7">
        <f t="shared" si="1298"/>
        <v>3.3333333333333335</v>
      </c>
      <c r="DG1225" s="8">
        <f t="shared" si="1299"/>
        <v>0.3888888888888889</v>
      </c>
      <c r="DH1225" s="1" t="s">
        <v>67</v>
      </c>
      <c r="DI1225" s="1" t="s">
        <v>56</v>
      </c>
      <c r="DJ1225" s="1" t="s">
        <v>63</v>
      </c>
      <c r="DK1225" s="1" t="s">
        <v>74</v>
      </c>
      <c r="DL1225" s="1" t="s">
        <v>64</v>
      </c>
      <c r="DM1225" s="1" t="s">
        <v>56</v>
      </c>
      <c r="DN1225" s="2">
        <v>4</v>
      </c>
      <c r="DO1225" s="2">
        <v>4</v>
      </c>
      <c r="DP1225" s="2">
        <v>5</v>
      </c>
      <c r="DQ1225" s="2">
        <v>4</v>
      </c>
      <c r="DR1225" s="2">
        <v>4</v>
      </c>
      <c r="DS1225" s="2">
        <v>4</v>
      </c>
    </row>
    <row r="1226" spans="1:123" x14ac:dyDescent="0.25">
      <c r="A1226">
        <v>2018</v>
      </c>
      <c r="B1226">
        <v>1224</v>
      </c>
      <c r="C1226" t="s">
        <v>118</v>
      </c>
      <c r="D1226">
        <v>5</v>
      </c>
      <c r="E1226">
        <v>84</v>
      </c>
      <c r="F1226">
        <v>1934</v>
      </c>
      <c r="G1226">
        <v>8</v>
      </c>
      <c r="H1226">
        <f t="shared" si="1236"/>
        <v>8</v>
      </c>
      <c r="I1226" t="s">
        <v>90</v>
      </c>
      <c r="J1226">
        <f t="shared" si="1237"/>
        <v>1</v>
      </c>
      <c r="K1226" t="s">
        <v>59</v>
      </c>
      <c r="L1226">
        <f t="shared" si="1238"/>
        <v>3</v>
      </c>
      <c r="M1226" t="s">
        <v>59</v>
      </c>
      <c r="N1226">
        <f t="shared" si="1239"/>
        <v>5</v>
      </c>
      <c r="O1226" t="s">
        <v>60</v>
      </c>
      <c r="P1226">
        <f t="shared" si="1240"/>
        <v>7</v>
      </c>
      <c r="Q1226">
        <f t="shared" si="1241"/>
        <v>1</v>
      </c>
      <c r="R1226">
        <v>1</v>
      </c>
      <c r="S1226" t="s">
        <v>101</v>
      </c>
      <c r="T1226">
        <f t="shared" si="1242"/>
        <v>1</v>
      </c>
      <c r="U1226">
        <f t="shared" si="1243"/>
        <v>1</v>
      </c>
      <c r="V1226" t="s">
        <v>148</v>
      </c>
      <c r="W1226">
        <v>9647.5</v>
      </c>
      <c r="X1226">
        <v>0</v>
      </c>
      <c r="Y1226">
        <v>0</v>
      </c>
      <c r="Z1226" t="s">
        <v>109</v>
      </c>
      <c r="AA1226">
        <f t="shared" si="1244"/>
        <v>5</v>
      </c>
      <c r="AB1226">
        <f t="shared" si="1245"/>
        <v>1</v>
      </c>
      <c r="AC1226" t="s">
        <v>71</v>
      </c>
      <c r="AD1226" s="6">
        <f t="shared" si="1246"/>
        <v>4</v>
      </c>
      <c r="AE1226">
        <f t="shared" si="1247"/>
        <v>1</v>
      </c>
      <c r="AF1226" t="s">
        <v>75</v>
      </c>
      <c r="AG1226" t="s">
        <v>142</v>
      </c>
      <c r="AH1226" t="s">
        <v>244</v>
      </c>
      <c r="AI1226" s="6" t="str">
        <f t="shared" si="1235"/>
        <v>Church of the First Born</v>
      </c>
      <c r="AJ1226" t="s">
        <v>144</v>
      </c>
      <c r="AK1226" s="6">
        <f t="shared" si="1248"/>
        <v>0</v>
      </c>
      <c r="AL1226" t="s">
        <v>77</v>
      </c>
      <c r="AM1226" s="6">
        <f t="shared" si="1248"/>
        <v>3</v>
      </c>
      <c r="AN1226" s="6">
        <f t="shared" si="1249"/>
        <v>-3</v>
      </c>
      <c r="AO1226" t="s">
        <v>121</v>
      </c>
      <c r="AP1226">
        <f t="shared" si="1250"/>
        <v>7</v>
      </c>
      <c r="AQ1226">
        <f t="shared" si="1251"/>
        <v>1</v>
      </c>
      <c r="AR1226" t="s">
        <v>73</v>
      </c>
      <c r="AS1226">
        <f t="shared" si="1252"/>
        <v>7</v>
      </c>
      <c r="AT1226">
        <f t="shared" si="1253"/>
        <v>1</v>
      </c>
      <c r="AU1226" t="s">
        <v>87</v>
      </c>
      <c r="AV1226">
        <f t="shared" si="1254"/>
        <v>7</v>
      </c>
      <c r="AW1226">
        <f t="shared" si="1255"/>
        <v>1</v>
      </c>
      <c r="AX1226" t="s">
        <v>114</v>
      </c>
      <c r="AY1226">
        <f t="shared" si="1256"/>
        <v>5</v>
      </c>
      <c r="AZ1226">
        <f t="shared" si="1257"/>
        <v>1</v>
      </c>
      <c r="BA1226" s="6">
        <f t="shared" si="1258"/>
        <v>26</v>
      </c>
      <c r="BB1226" s="6">
        <f t="shared" si="1259"/>
        <v>4</v>
      </c>
      <c r="BC1226" s="6">
        <f t="shared" si="1260"/>
        <v>6.5</v>
      </c>
      <c r="BD1226" s="9">
        <f t="shared" si="1261"/>
        <v>0.91666666666666663</v>
      </c>
      <c r="BE1226" t="s">
        <v>93</v>
      </c>
      <c r="BF1226">
        <f t="shared" si="1262"/>
        <v>4</v>
      </c>
      <c r="BG1226">
        <f t="shared" si="1263"/>
        <v>1</v>
      </c>
      <c r="BH1226" t="s">
        <v>64</v>
      </c>
      <c r="BI1226">
        <f t="shared" si="1264"/>
        <v>4</v>
      </c>
      <c r="BJ1226">
        <f t="shared" si="1265"/>
        <v>1</v>
      </c>
      <c r="BK1226" t="s">
        <v>56</v>
      </c>
      <c r="BL1226">
        <f t="shared" si="1266"/>
        <v>0</v>
      </c>
      <c r="BM1226">
        <f t="shared" si="1267"/>
        <v>0</v>
      </c>
      <c r="BN1226" t="s">
        <v>56</v>
      </c>
      <c r="BO1226">
        <f t="shared" si="1268"/>
        <v>0</v>
      </c>
      <c r="BP1226">
        <f t="shared" si="1269"/>
        <v>0</v>
      </c>
      <c r="BQ1226" t="s">
        <v>56</v>
      </c>
      <c r="BR1226">
        <f t="shared" si="1270"/>
        <v>0</v>
      </c>
      <c r="BS1226">
        <f t="shared" si="1271"/>
        <v>0</v>
      </c>
      <c r="BT1226" t="s">
        <v>74</v>
      </c>
      <c r="BU1226">
        <f t="shared" si="1272"/>
        <v>7</v>
      </c>
      <c r="BV1226">
        <f t="shared" si="1273"/>
        <v>1</v>
      </c>
      <c r="BW1226" t="s">
        <v>93</v>
      </c>
      <c r="BX1226">
        <f t="shared" si="1274"/>
        <v>4</v>
      </c>
      <c r="BY1226">
        <f t="shared" si="1275"/>
        <v>1</v>
      </c>
      <c r="BZ1226" t="s">
        <v>108</v>
      </c>
      <c r="CA1226">
        <f t="shared" si="1276"/>
        <v>4</v>
      </c>
      <c r="CB1226">
        <f t="shared" si="1277"/>
        <v>1</v>
      </c>
      <c r="CC1226" t="s">
        <v>78</v>
      </c>
      <c r="CD1226">
        <f t="shared" si="1278"/>
        <v>1</v>
      </c>
      <c r="CE1226">
        <f t="shared" si="1279"/>
        <v>1</v>
      </c>
      <c r="CF1226" t="s">
        <v>82</v>
      </c>
      <c r="CG1226">
        <f t="shared" si="1280"/>
        <v>1</v>
      </c>
      <c r="CH1226">
        <f t="shared" si="1281"/>
        <v>1</v>
      </c>
      <c r="CI1226" t="s">
        <v>78</v>
      </c>
      <c r="CJ1226">
        <f t="shared" si="1282"/>
        <v>1</v>
      </c>
      <c r="CK1226">
        <f t="shared" si="1283"/>
        <v>1</v>
      </c>
      <c r="CL1226" t="s">
        <v>93</v>
      </c>
      <c r="CM1226">
        <f t="shared" si="1284"/>
        <v>4</v>
      </c>
      <c r="CN1226">
        <f t="shared" si="1285"/>
        <v>1</v>
      </c>
      <c r="CO1226" t="s">
        <v>83</v>
      </c>
      <c r="CP1226">
        <f t="shared" si="1286"/>
        <v>4</v>
      </c>
      <c r="CQ1226">
        <f t="shared" si="1287"/>
        <v>1</v>
      </c>
      <c r="CR1226" t="s">
        <v>83</v>
      </c>
      <c r="CS1226">
        <f t="shared" si="1288"/>
        <v>4</v>
      </c>
      <c r="CT1226">
        <f t="shared" si="1289"/>
        <v>1</v>
      </c>
      <c r="CU1226" t="s">
        <v>83</v>
      </c>
      <c r="CV1226">
        <f t="shared" si="1290"/>
        <v>4</v>
      </c>
      <c r="CW1226">
        <f t="shared" si="1291"/>
        <v>1</v>
      </c>
      <c r="CX1226" t="s">
        <v>83</v>
      </c>
      <c r="CY1226">
        <f t="shared" si="1292"/>
        <v>4</v>
      </c>
      <c r="CZ1226">
        <f t="shared" si="1293"/>
        <v>1</v>
      </c>
      <c r="DA1226" t="s">
        <v>56</v>
      </c>
      <c r="DB1226">
        <f t="shared" si="1294"/>
        <v>0</v>
      </c>
      <c r="DC1226">
        <f t="shared" si="1295"/>
        <v>0</v>
      </c>
      <c r="DD1226">
        <f t="shared" si="1296"/>
        <v>42</v>
      </c>
      <c r="DE1226">
        <f t="shared" si="1297"/>
        <v>12</v>
      </c>
      <c r="DF1226" s="7">
        <f t="shared" si="1298"/>
        <v>3.5</v>
      </c>
      <c r="DG1226" s="8">
        <f t="shared" si="1299"/>
        <v>0.41666666666666669</v>
      </c>
      <c r="DH1226" s="1" t="s">
        <v>83</v>
      </c>
      <c r="DI1226" s="1" t="s">
        <v>56</v>
      </c>
      <c r="DJ1226" s="1" t="s">
        <v>65</v>
      </c>
      <c r="DK1226" s="1" t="s">
        <v>74</v>
      </c>
      <c r="DL1226" s="1" t="s">
        <v>68</v>
      </c>
      <c r="DM1226" s="1" t="s">
        <v>56</v>
      </c>
      <c r="DN1226" s="2" t="s">
        <v>97</v>
      </c>
      <c r="DO1226" s="2">
        <v>4</v>
      </c>
      <c r="DP1226" s="2">
        <v>4</v>
      </c>
      <c r="DQ1226" s="2">
        <v>4</v>
      </c>
      <c r="DR1226" s="2">
        <v>4</v>
      </c>
      <c r="DS1226" s="2">
        <v>4</v>
      </c>
    </row>
    <row r="1227" spans="1:123" x14ac:dyDescent="0.25">
      <c r="A1227">
        <v>2018</v>
      </c>
      <c r="B1227">
        <v>1225</v>
      </c>
      <c r="C1227" t="s">
        <v>102</v>
      </c>
      <c r="D1227">
        <v>2</v>
      </c>
      <c r="E1227">
        <v>63</v>
      </c>
      <c r="F1227">
        <v>1955</v>
      </c>
      <c r="G1227">
        <v>14</v>
      </c>
      <c r="H1227">
        <f t="shared" si="1236"/>
        <v>14</v>
      </c>
      <c r="I1227" t="s">
        <v>90</v>
      </c>
      <c r="J1227">
        <f t="shared" si="1237"/>
        <v>1</v>
      </c>
      <c r="K1227" t="s">
        <v>59</v>
      </c>
      <c r="L1227">
        <f t="shared" si="1238"/>
        <v>3</v>
      </c>
      <c r="M1227" t="s">
        <v>59</v>
      </c>
      <c r="N1227">
        <f t="shared" si="1239"/>
        <v>5</v>
      </c>
      <c r="O1227" t="s">
        <v>125</v>
      </c>
      <c r="P1227">
        <f t="shared" si="1240"/>
        <v>4</v>
      </c>
      <c r="Q1227">
        <f t="shared" si="1241"/>
        <v>1</v>
      </c>
      <c r="R1227">
        <v>2</v>
      </c>
      <c r="S1227" t="s">
        <v>101</v>
      </c>
      <c r="T1227">
        <f t="shared" si="1242"/>
        <v>1</v>
      </c>
      <c r="U1227">
        <f t="shared" si="1243"/>
        <v>1</v>
      </c>
      <c r="V1227" t="s">
        <v>92</v>
      </c>
      <c r="W1227">
        <v>54480</v>
      </c>
      <c r="X1227">
        <v>17025</v>
      </c>
      <c r="Y1227">
        <v>26287.5</v>
      </c>
      <c r="Z1227" t="s">
        <v>109</v>
      </c>
      <c r="AA1227">
        <f t="shared" si="1244"/>
        <v>5</v>
      </c>
      <c r="AB1227">
        <f t="shared" si="1245"/>
        <v>1</v>
      </c>
      <c r="AC1227" t="s">
        <v>71</v>
      </c>
      <c r="AD1227" s="6">
        <f t="shared" si="1246"/>
        <v>4</v>
      </c>
      <c r="AE1227">
        <f t="shared" si="1247"/>
        <v>1</v>
      </c>
      <c r="AF1227" t="s">
        <v>75</v>
      </c>
      <c r="AG1227" t="s">
        <v>190</v>
      </c>
      <c r="AH1227" t="s">
        <v>56</v>
      </c>
      <c r="AI1227" s="6" t="str">
        <f t="shared" si="1235"/>
        <v>Southern baptist</v>
      </c>
      <c r="AJ1227" t="s">
        <v>77</v>
      </c>
      <c r="AK1227" s="6">
        <f t="shared" si="1248"/>
        <v>3</v>
      </c>
      <c r="AL1227" t="s">
        <v>77</v>
      </c>
      <c r="AM1227" s="6">
        <f t="shared" si="1248"/>
        <v>3</v>
      </c>
      <c r="AN1227" s="6">
        <f t="shared" si="1249"/>
        <v>0</v>
      </c>
      <c r="AO1227" t="s">
        <v>152</v>
      </c>
      <c r="AP1227">
        <f t="shared" si="1250"/>
        <v>4</v>
      </c>
      <c r="AQ1227">
        <f t="shared" si="1251"/>
        <v>1</v>
      </c>
      <c r="AR1227" t="s">
        <v>73</v>
      </c>
      <c r="AS1227">
        <f t="shared" si="1252"/>
        <v>7</v>
      </c>
      <c r="AT1227">
        <f t="shared" si="1253"/>
        <v>1</v>
      </c>
      <c r="AU1227" t="s">
        <v>87</v>
      </c>
      <c r="AV1227">
        <f t="shared" si="1254"/>
        <v>7</v>
      </c>
      <c r="AW1227">
        <f t="shared" si="1255"/>
        <v>1</v>
      </c>
      <c r="AX1227" t="s">
        <v>88</v>
      </c>
      <c r="AY1227">
        <f t="shared" si="1256"/>
        <v>7</v>
      </c>
      <c r="AZ1227">
        <f t="shared" si="1257"/>
        <v>1</v>
      </c>
      <c r="BA1227" s="6">
        <f t="shared" si="1258"/>
        <v>25</v>
      </c>
      <c r="BB1227" s="6">
        <f t="shared" si="1259"/>
        <v>4</v>
      </c>
      <c r="BC1227" s="6">
        <f t="shared" si="1260"/>
        <v>6.25</v>
      </c>
      <c r="BD1227" s="9">
        <f t="shared" si="1261"/>
        <v>0.875</v>
      </c>
      <c r="BE1227" t="s">
        <v>65</v>
      </c>
      <c r="BF1227">
        <f t="shared" si="1262"/>
        <v>7</v>
      </c>
      <c r="BG1227">
        <f t="shared" si="1263"/>
        <v>1</v>
      </c>
      <c r="BH1227" t="s">
        <v>65</v>
      </c>
      <c r="BI1227">
        <f t="shared" si="1264"/>
        <v>7</v>
      </c>
      <c r="BJ1227">
        <f t="shared" si="1265"/>
        <v>1</v>
      </c>
      <c r="BK1227" t="s">
        <v>56</v>
      </c>
      <c r="BL1227">
        <f t="shared" si="1266"/>
        <v>0</v>
      </c>
      <c r="BM1227">
        <f t="shared" si="1267"/>
        <v>0</v>
      </c>
      <c r="BN1227" t="s">
        <v>56</v>
      </c>
      <c r="BO1227">
        <f t="shared" si="1268"/>
        <v>0</v>
      </c>
      <c r="BP1227">
        <f t="shared" si="1269"/>
        <v>0</v>
      </c>
      <c r="BQ1227" t="s">
        <v>94</v>
      </c>
      <c r="BR1227">
        <f t="shared" si="1270"/>
        <v>7</v>
      </c>
      <c r="BS1227">
        <f t="shared" si="1271"/>
        <v>1</v>
      </c>
      <c r="BT1227" t="s">
        <v>74</v>
      </c>
      <c r="BU1227">
        <f t="shared" si="1272"/>
        <v>7</v>
      </c>
      <c r="BV1227">
        <f t="shared" si="1273"/>
        <v>1</v>
      </c>
      <c r="BW1227" t="s">
        <v>56</v>
      </c>
      <c r="BX1227">
        <f t="shared" si="1274"/>
        <v>0</v>
      </c>
      <c r="BY1227">
        <f t="shared" si="1275"/>
        <v>0</v>
      </c>
      <c r="BZ1227" t="s">
        <v>56</v>
      </c>
      <c r="CA1227">
        <f t="shared" si="1276"/>
        <v>0</v>
      </c>
      <c r="CB1227">
        <f t="shared" si="1277"/>
        <v>0</v>
      </c>
      <c r="CC1227" t="s">
        <v>56</v>
      </c>
      <c r="CD1227">
        <f t="shared" si="1278"/>
        <v>0</v>
      </c>
      <c r="CE1227">
        <f t="shared" si="1279"/>
        <v>0</v>
      </c>
      <c r="CF1227" t="s">
        <v>56</v>
      </c>
      <c r="CG1227">
        <f t="shared" si="1280"/>
        <v>0</v>
      </c>
      <c r="CH1227">
        <f t="shared" si="1281"/>
        <v>0</v>
      </c>
      <c r="CI1227" t="s">
        <v>56</v>
      </c>
      <c r="CJ1227">
        <f t="shared" si="1282"/>
        <v>0</v>
      </c>
      <c r="CK1227">
        <f t="shared" si="1283"/>
        <v>0</v>
      </c>
      <c r="CL1227" t="s">
        <v>56</v>
      </c>
      <c r="CM1227">
        <f t="shared" si="1284"/>
        <v>0</v>
      </c>
      <c r="CN1227">
        <f t="shared" si="1285"/>
        <v>0</v>
      </c>
      <c r="CO1227" t="s">
        <v>56</v>
      </c>
      <c r="CP1227">
        <f t="shared" si="1286"/>
        <v>0</v>
      </c>
      <c r="CQ1227">
        <f t="shared" si="1287"/>
        <v>0</v>
      </c>
      <c r="CR1227" t="s">
        <v>56</v>
      </c>
      <c r="CS1227">
        <f t="shared" si="1288"/>
        <v>0</v>
      </c>
      <c r="CT1227">
        <f t="shared" si="1289"/>
        <v>0</v>
      </c>
      <c r="CU1227" t="s">
        <v>56</v>
      </c>
      <c r="CV1227">
        <f t="shared" si="1290"/>
        <v>0</v>
      </c>
      <c r="CW1227">
        <f t="shared" si="1291"/>
        <v>0</v>
      </c>
      <c r="CX1227" t="s">
        <v>56</v>
      </c>
      <c r="CY1227">
        <f t="shared" si="1292"/>
        <v>0</v>
      </c>
      <c r="CZ1227">
        <f t="shared" si="1293"/>
        <v>0</v>
      </c>
      <c r="DA1227" t="s">
        <v>86</v>
      </c>
      <c r="DB1227">
        <f t="shared" si="1294"/>
        <v>3</v>
      </c>
      <c r="DC1227">
        <f t="shared" si="1295"/>
        <v>1</v>
      </c>
      <c r="DD1227">
        <f t="shared" si="1296"/>
        <v>24</v>
      </c>
      <c r="DE1227">
        <f t="shared" si="1297"/>
        <v>4</v>
      </c>
      <c r="DF1227" s="7">
        <f t="shared" si="1298"/>
        <v>6</v>
      </c>
      <c r="DG1227" s="8">
        <f t="shared" si="1299"/>
        <v>0.83333333333333337</v>
      </c>
      <c r="DH1227" s="1" t="s">
        <v>56</v>
      </c>
      <c r="DI1227" s="1" t="s">
        <v>135</v>
      </c>
      <c r="DJ1227" s="1" t="s">
        <v>65</v>
      </c>
      <c r="DK1227" s="1" t="s">
        <v>74</v>
      </c>
      <c r="DL1227" s="1" t="s">
        <v>68</v>
      </c>
      <c r="DM1227" s="1" t="s">
        <v>56</v>
      </c>
      <c r="DN1227" s="2" t="s">
        <v>97</v>
      </c>
      <c r="DO1227" s="2" t="s">
        <v>56</v>
      </c>
      <c r="DP1227" s="2" t="s">
        <v>56</v>
      </c>
      <c r="DQ1227" s="2" t="s">
        <v>56</v>
      </c>
      <c r="DR1227" s="2" t="s">
        <v>56</v>
      </c>
      <c r="DS1227" s="2" t="s">
        <v>56</v>
      </c>
    </row>
    <row r="1228" spans="1:123" x14ac:dyDescent="0.25">
      <c r="A1228">
        <v>2018</v>
      </c>
      <c r="B1228">
        <v>1226</v>
      </c>
      <c r="C1228" t="s">
        <v>124</v>
      </c>
      <c r="D1228">
        <v>3</v>
      </c>
      <c r="E1228">
        <v>58</v>
      </c>
      <c r="F1228">
        <v>1960</v>
      </c>
      <c r="G1228">
        <v>20</v>
      </c>
      <c r="H1228">
        <f t="shared" si="1236"/>
        <v>20</v>
      </c>
      <c r="I1228" t="s">
        <v>90</v>
      </c>
      <c r="J1228">
        <f t="shared" si="1237"/>
        <v>1</v>
      </c>
      <c r="K1228" t="s">
        <v>119</v>
      </c>
      <c r="L1228">
        <f t="shared" si="1238"/>
        <v>2</v>
      </c>
      <c r="M1228" t="s">
        <v>119</v>
      </c>
      <c r="N1228">
        <f t="shared" si="1239"/>
        <v>3</v>
      </c>
      <c r="O1228" t="s">
        <v>125</v>
      </c>
      <c r="P1228">
        <f t="shared" si="1240"/>
        <v>4</v>
      </c>
      <c r="Q1228">
        <f t="shared" si="1241"/>
        <v>1</v>
      </c>
      <c r="R1228">
        <v>1</v>
      </c>
      <c r="S1228" t="s">
        <v>174</v>
      </c>
      <c r="T1228">
        <f t="shared" si="1242"/>
        <v>5</v>
      </c>
      <c r="U1228">
        <f t="shared" si="1243"/>
        <v>1</v>
      </c>
      <c r="V1228" t="s">
        <v>92</v>
      </c>
      <c r="W1228">
        <v>45400</v>
      </c>
      <c r="X1228">
        <v>45400</v>
      </c>
      <c r="Y1228">
        <v>70100</v>
      </c>
      <c r="Z1228" t="s">
        <v>109</v>
      </c>
      <c r="AA1228">
        <f t="shared" si="1244"/>
        <v>5</v>
      </c>
      <c r="AB1228">
        <f t="shared" si="1245"/>
        <v>1</v>
      </c>
      <c r="AC1228" t="s">
        <v>126</v>
      </c>
      <c r="AD1228" s="6">
        <f t="shared" si="1246"/>
        <v>5</v>
      </c>
      <c r="AE1228">
        <f t="shared" si="1247"/>
        <v>1</v>
      </c>
      <c r="AF1228" t="s">
        <v>75</v>
      </c>
      <c r="AG1228" t="s">
        <v>70</v>
      </c>
      <c r="AH1228" t="s">
        <v>56</v>
      </c>
      <c r="AI1228" s="6" t="str">
        <f t="shared" si="1235"/>
        <v>No denomination</v>
      </c>
      <c r="AJ1228" t="s">
        <v>71</v>
      </c>
      <c r="AK1228" s="6">
        <f t="shared" si="1248"/>
        <v>2</v>
      </c>
      <c r="AL1228" t="s">
        <v>71</v>
      </c>
      <c r="AM1228" s="6">
        <f t="shared" si="1248"/>
        <v>2</v>
      </c>
      <c r="AN1228" s="6">
        <f t="shared" si="1249"/>
        <v>0</v>
      </c>
      <c r="AO1228" t="s">
        <v>134</v>
      </c>
      <c r="AP1228">
        <f t="shared" si="1250"/>
        <v>7</v>
      </c>
      <c r="AQ1228">
        <f t="shared" si="1251"/>
        <v>1</v>
      </c>
      <c r="AR1228" t="s">
        <v>73</v>
      </c>
      <c r="AS1228">
        <f t="shared" si="1252"/>
        <v>7</v>
      </c>
      <c r="AT1228">
        <f t="shared" si="1253"/>
        <v>1</v>
      </c>
      <c r="AU1228" t="s">
        <v>158</v>
      </c>
      <c r="AV1228">
        <f t="shared" si="1254"/>
        <v>1</v>
      </c>
      <c r="AW1228">
        <f t="shared" si="1255"/>
        <v>1</v>
      </c>
      <c r="AX1228" t="s">
        <v>88</v>
      </c>
      <c r="AY1228">
        <f t="shared" si="1256"/>
        <v>7</v>
      </c>
      <c r="AZ1228">
        <f t="shared" si="1257"/>
        <v>1</v>
      </c>
      <c r="BA1228" s="6">
        <f t="shared" si="1258"/>
        <v>22</v>
      </c>
      <c r="BB1228" s="6">
        <f t="shared" si="1259"/>
        <v>4</v>
      </c>
      <c r="BC1228" s="6">
        <f t="shared" si="1260"/>
        <v>5.5</v>
      </c>
      <c r="BD1228" s="9">
        <f t="shared" si="1261"/>
        <v>0.75</v>
      </c>
      <c r="BE1228" t="s">
        <v>93</v>
      </c>
      <c r="BF1228">
        <f t="shared" si="1262"/>
        <v>4</v>
      </c>
      <c r="BG1228">
        <f t="shared" si="1263"/>
        <v>1</v>
      </c>
      <c r="BH1228" t="s">
        <v>64</v>
      </c>
      <c r="BI1228">
        <f t="shared" si="1264"/>
        <v>4</v>
      </c>
      <c r="BJ1228">
        <f t="shared" si="1265"/>
        <v>1</v>
      </c>
      <c r="BK1228" t="s">
        <v>56</v>
      </c>
      <c r="BL1228">
        <f t="shared" si="1266"/>
        <v>0</v>
      </c>
      <c r="BM1228">
        <f t="shared" si="1267"/>
        <v>0</v>
      </c>
      <c r="BN1228" t="s">
        <v>56</v>
      </c>
      <c r="BO1228">
        <f t="shared" si="1268"/>
        <v>0</v>
      </c>
      <c r="BP1228">
        <f t="shared" si="1269"/>
        <v>0</v>
      </c>
      <c r="BQ1228" t="s">
        <v>56</v>
      </c>
      <c r="BR1228">
        <f t="shared" si="1270"/>
        <v>0</v>
      </c>
      <c r="BS1228">
        <f t="shared" si="1271"/>
        <v>0</v>
      </c>
      <c r="BT1228" t="s">
        <v>74</v>
      </c>
      <c r="BU1228">
        <f t="shared" si="1272"/>
        <v>7</v>
      </c>
      <c r="BV1228">
        <f t="shared" si="1273"/>
        <v>1</v>
      </c>
      <c r="BW1228" t="s">
        <v>117</v>
      </c>
      <c r="BX1228">
        <f t="shared" si="1274"/>
        <v>3</v>
      </c>
      <c r="BY1228">
        <f t="shared" si="1275"/>
        <v>1</v>
      </c>
      <c r="BZ1228" t="s">
        <v>131</v>
      </c>
      <c r="CA1228">
        <f t="shared" si="1276"/>
        <v>5</v>
      </c>
      <c r="CB1228">
        <f t="shared" si="1277"/>
        <v>1</v>
      </c>
      <c r="CC1228" t="s">
        <v>74</v>
      </c>
      <c r="CD1228">
        <f t="shared" si="1278"/>
        <v>7</v>
      </c>
      <c r="CE1228">
        <f t="shared" si="1279"/>
        <v>1</v>
      </c>
      <c r="CF1228" t="s">
        <v>82</v>
      </c>
      <c r="CG1228">
        <f t="shared" si="1280"/>
        <v>1</v>
      </c>
      <c r="CH1228">
        <f t="shared" si="1281"/>
        <v>1</v>
      </c>
      <c r="CI1228" t="s">
        <v>74</v>
      </c>
      <c r="CJ1228">
        <f t="shared" si="1282"/>
        <v>7</v>
      </c>
      <c r="CK1228">
        <f t="shared" si="1283"/>
        <v>1</v>
      </c>
      <c r="CL1228" t="s">
        <v>93</v>
      </c>
      <c r="CM1228">
        <f t="shared" si="1284"/>
        <v>4</v>
      </c>
      <c r="CN1228">
        <f t="shared" si="1285"/>
        <v>1</v>
      </c>
      <c r="CO1228" t="s">
        <v>67</v>
      </c>
      <c r="CP1228">
        <f t="shared" si="1286"/>
        <v>5</v>
      </c>
      <c r="CQ1228">
        <f t="shared" si="1287"/>
        <v>1</v>
      </c>
      <c r="CR1228" t="s">
        <v>112</v>
      </c>
      <c r="CS1228">
        <f t="shared" si="1288"/>
        <v>7</v>
      </c>
      <c r="CT1228">
        <f t="shared" si="1289"/>
        <v>1</v>
      </c>
      <c r="CU1228" t="s">
        <v>83</v>
      </c>
      <c r="CV1228">
        <f t="shared" si="1290"/>
        <v>4</v>
      </c>
      <c r="CW1228">
        <f t="shared" si="1291"/>
        <v>1</v>
      </c>
      <c r="CX1228" t="s">
        <v>67</v>
      </c>
      <c r="CY1228">
        <f t="shared" si="1292"/>
        <v>5</v>
      </c>
      <c r="CZ1228">
        <f t="shared" si="1293"/>
        <v>1</v>
      </c>
      <c r="DA1228" t="s">
        <v>56</v>
      </c>
      <c r="DB1228">
        <f t="shared" si="1294"/>
        <v>0</v>
      </c>
      <c r="DC1228">
        <f t="shared" si="1295"/>
        <v>0</v>
      </c>
      <c r="DD1228">
        <f t="shared" si="1296"/>
        <v>59</v>
      </c>
      <c r="DE1228">
        <f t="shared" si="1297"/>
        <v>12</v>
      </c>
      <c r="DF1228" s="7">
        <f t="shared" si="1298"/>
        <v>4.916666666666667</v>
      </c>
      <c r="DG1228" s="8">
        <f t="shared" si="1299"/>
        <v>0.65277777777777779</v>
      </c>
      <c r="DH1228" s="1" t="s">
        <v>83</v>
      </c>
      <c r="DI1228" s="1" t="s">
        <v>56</v>
      </c>
      <c r="DJ1228" s="1" t="s">
        <v>65</v>
      </c>
      <c r="DK1228" s="1" t="s">
        <v>78</v>
      </c>
      <c r="DL1228" s="1" t="s">
        <v>68</v>
      </c>
      <c r="DM1228" s="1" t="s">
        <v>56</v>
      </c>
      <c r="DN1228" s="2">
        <v>4</v>
      </c>
      <c r="DO1228" s="2">
        <v>4</v>
      </c>
      <c r="DP1228" s="2">
        <v>4</v>
      </c>
      <c r="DQ1228" s="2">
        <v>4</v>
      </c>
      <c r="DR1228" s="2">
        <v>5</v>
      </c>
      <c r="DS1228" s="2">
        <v>4</v>
      </c>
    </row>
    <row r="1229" spans="1:123" x14ac:dyDescent="0.25">
      <c r="A1229">
        <v>2018</v>
      </c>
      <c r="B1229">
        <v>1227</v>
      </c>
      <c r="C1229" t="s">
        <v>102</v>
      </c>
      <c r="D1229">
        <v>1</v>
      </c>
      <c r="E1229">
        <v>43</v>
      </c>
      <c r="F1229">
        <v>1975</v>
      </c>
      <c r="G1229">
        <v>11</v>
      </c>
      <c r="H1229">
        <f t="shared" si="1236"/>
        <v>11</v>
      </c>
      <c r="I1229" t="s">
        <v>90</v>
      </c>
      <c r="J1229">
        <f t="shared" si="1237"/>
        <v>1</v>
      </c>
      <c r="K1229" t="s">
        <v>59</v>
      </c>
      <c r="L1229">
        <f t="shared" si="1238"/>
        <v>3</v>
      </c>
      <c r="M1229" t="s">
        <v>59</v>
      </c>
      <c r="N1229">
        <f t="shared" si="1239"/>
        <v>5</v>
      </c>
      <c r="O1229" t="s">
        <v>125</v>
      </c>
      <c r="P1229">
        <f t="shared" si="1240"/>
        <v>4</v>
      </c>
      <c r="Q1229">
        <f t="shared" si="1241"/>
        <v>1</v>
      </c>
      <c r="R1229">
        <v>2</v>
      </c>
      <c r="S1229" t="s">
        <v>220</v>
      </c>
      <c r="T1229">
        <f t="shared" si="1242"/>
        <v>7</v>
      </c>
      <c r="U1229">
        <f t="shared" si="1243"/>
        <v>1</v>
      </c>
      <c r="V1229" t="s">
        <v>92</v>
      </c>
      <c r="W1229">
        <v>37455</v>
      </c>
      <c r="X1229">
        <v>0</v>
      </c>
      <c r="Y1229">
        <v>0</v>
      </c>
      <c r="Z1229" t="s">
        <v>81</v>
      </c>
      <c r="AA1229">
        <f t="shared" si="1244"/>
        <v>3</v>
      </c>
      <c r="AB1229">
        <f t="shared" si="1245"/>
        <v>1</v>
      </c>
      <c r="AC1229" t="s">
        <v>71</v>
      </c>
      <c r="AD1229" s="6">
        <f t="shared" si="1246"/>
        <v>4</v>
      </c>
      <c r="AE1229">
        <f t="shared" si="1247"/>
        <v>1</v>
      </c>
      <c r="AF1229" t="s">
        <v>105</v>
      </c>
      <c r="AG1229" t="s">
        <v>56</v>
      </c>
      <c r="AH1229" t="s">
        <v>56</v>
      </c>
      <c r="AI1229" s="6" t="str">
        <f t="shared" si="1235"/>
        <v>None</v>
      </c>
      <c r="AJ1229" t="s">
        <v>106</v>
      </c>
      <c r="AK1229" s="6">
        <f t="shared" si="1248"/>
        <v>1</v>
      </c>
      <c r="AL1229" t="s">
        <v>77</v>
      </c>
      <c r="AM1229" s="6">
        <f t="shared" si="1248"/>
        <v>3</v>
      </c>
      <c r="AN1229" s="6">
        <f t="shared" si="1249"/>
        <v>-2</v>
      </c>
      <c r="AO1229" t="s">
        <v>110</v>
      </c>
      <c r="AP1229">
        <f t="shared" si="1250"/>
        <v>1</v>
      </c>
      <c r="AQ1229">
        <f t="shared" si="1251"/>
        <v>1</v>
      </c>
      <c r="AR1229" t="s">
        <v>107</v>
      </c>
      <c r="AS1229">
        <f t="shared" si="1252"/>
        <v>1</v>
      </c>
      <c r="AT1229">
        <f t="shared" si="1253"/>
        <v>1</v>
      </c>
      <c r="AU1229" t="s">
        <v>113</v>
      </c>
      <c r="AV1229">
        <f t="shared" si="1254"/>
        <v>3</v>
      </c>
      <c r="AW1229">
        <f t="shared" si="1255"/>
        <v>1</v>
      </c>
      <c r="AX1229" t="s">
        <v>114</v>
      </c>
      <c r="AY1229">
        <f t="shared" si="1256"/>
        <v>5</v>
      </c>
      <c r="AZ1229">
        <f t="shared" si="1257"/>
        <v>1</v>
      </c>
      <c r="BA1229" s="6">
        <f t="shared" si="1258"/>
        <v>10</v>
      </c>
      <c r="BB1229" s="6">
        <f t="shared" si="1259"/>
        <v>4</v>
      </c>
      <c r="BC1229" s="6">
        <f t="shared" si="1260"/>
        <v>2.5</v>
      </c>
      <c r="BD1229" s="9">
        <f t="shared" si="1261"/>
        <v>0.25</v>
      </c>
      <c r="BE1229" t="s">
        <v>93</v>
      </c>
      <c r="BF1229">
        <f t="shared" si="1262"/>
        <v>4</v>
      </c>
      <c r="BG1229">
        <f t="shared" si="1263"/>
        <v>1</v>
      </c>
      <c r="BH1229" t="s">
        <v>93</v>
      </c>
      <c r="BI1229">
        <f t="shared" si="1264"/>
        <v>4</v>
      </c>
      <c r="BJ1229">
        <f t="shared" si="1265"/>
        <v>1</v>
      </c>
      <c r="BK1229" t="s">
        <v>56</v>
      </c>
      <c r="BL1229">
        <f t="shared" si="1266"/>
        <v>0</v>
      </c>
      <c r="BM1229">
        <f t="shared" si="1267"/>
        <v>0</v>
      </c>
      <c r="BN1229" t="s">
        <v>56</v>
      </c>
      <c r="BO1229">
        <f t="shared" si="1268"/>
        <v>0</v>
      </c>
      <c r="BP1229">
        <f t="shared" si="1269"/>
        <v>0</v>
      </c>
      <c r="BQ1229" t="s">
        <v>66</v>
      </c>
      <c r="BR1229">
        <f t="shared" si="1270"/>
        <v>1</v>
      </c>
      <c r="BS1229">
        <f t="shared" si="1271"/>
        <v>1</v>
      </c>
      <c r="BT1229" t="s">
        <v>74</v>
      </c>
      <c r="BU1229">
        <f t="shared" si="1272"/>
        <v>7</v>
      </c>
      <c r="BV1229">
        <f t="shared" si="1273"/>
        <v>1</v>
      </c>
      <c r="BW1229" t="s">
        <v>56</v>
      </c>
      <c r="BX1229">
        <f t="shared" si="1274"/>
        <v>0</v>
      </c>
      <c r="BY1229">
        <f t="shared" si="1275"/>
        <v>0</v>
      </c>
      <c r="BZ1229" t="s">
        <v>56</v>
      </c>
      <c r="CA1229">
        <f t="shared" si="1276"/>
        <v>0</v>
      </c>
      <c r="CB1229">
        <f t="shared" si="1277"/>
        <v>0</v>
      </c>
      <c r="CC1229" t="s">
        <v>56</v>
      </c>
      <c r="CD1229">
        <f t="shared" si="1278"/>
        <v>0</v>
      </c>
      <c r="CE1229">
        <f t="shared" si="1279"/>
        <v>0</v>
      </c>
      <c r="CF1229" t="s">
        <v>56</v>
      </c>
      <c r="CG1229">
        <f t="shared" si="1280"/>
        <v>0</v>
      </c>
      <c r="CH1229">
        <f t="shared" si="1281"/>
        <v>0</v>
      </c>
      <c r="CI1229" t="s">
        <v>56</v>
      </c>
      <c r="CJ1229">
        <f t="shared" si="1282"/>
        <v>0</v>
      </c>
      <c r="CK1229">
        <f t="shared" si="1283"/>
        <v>0</v>
      </c>
      <c r="CL1229" t="s">
        <v>56</v>
      </c>
      <c r="CM1229">
        <f t="shared" si="1284"/>
        <v>0</v>
      </c>
      <c r="CN1229">
        <f t="shared" si="1285"/>
        <v>0</v>
      </c>
      <c r="CO1229" t="s">
        <v>56</v>
      </c>
      <c r="CP1229">
        <f t="shared" si="1286"/>
        <v>0</v>
      </c>
      <c r="CQ1229">
        <f t="shared" si="1287"/>
        <v>0</v>
      </c>
      <c r="CR1229" t="s">
        <v>56</v>
      </c>
      <c r="CS1229">
        <f t="shared" si="1288"/>
        <v>0</v>
      </c>
      <c r="CT1229">
        <f t="shared" si="1289"/>
        <v>0</v>
      </c>
      <c r="CU1229" t="s">
        <v>56</v>
      </c>
      <c r="CV1229">
        <f t="shared" si="1290"/>
        <v>0</v>
      </c>
      <c r="CW1229">
        <f t="shared" si="1291"/>
        <v>0</v>
      </c>
      <c r="CX1229" t="s">
        <v>56</v>
      </c>
      <c r="CY1229">
        <f t="shared" si="1292"/>
        <v>0</v>
      </c>
      <c r="CZ1229">
        <f t="shared" si="1293"/>
        <v>0</v>
      </c>
      <c r="DA1229" t="s">
        <v>99</v>
      </c>
      <c r="DB1229">
        <f t="shared" si="1294"/>
        <v>7</v>
      </c>
      <c r="DC1229">
        <f t="shared" si="1295"/>
        <v>1</v>
      </c>
      <c r="DD1229">
        <f t="shared" si="1296"/>
        <v>19</v>
      </c>
      <c r="DE1229">
        <f t="shared" si="1297"/>
        <v>4</v>
      </c>
      <c r="DF1229" s="7">
        <f t="shared" si="1298"/>
        <v>4.75</v>
      </c>
      <c r="DG1229" s="8">
        <f t="shared" si="1299"/>
        <v>0.625</v>
      </c>
      <c r="DH1229" s="1" t="s">
        <v>56</v>
      </c>
      <c r="DI1229" s="1" t="s">
        <v>56</v>
      </c>
      <c r="DJ1229" s="1" t="s">
        <v>93</v>
      </c>
      <c r="DK1229" s="1" t="s">
        <v>74</v>
      </c>
      <c r="DL1229" s="1" t="s">
        <v>68</v>
      </c>
      <c r="DM1229" s="1" t="s">
        <v>56</v>
      </c>
      <c r="DN1229" s="2">
        <v>4</v>
      </c>
      <c r="DO1229" s="2" t="s">
        <v>56</v>
      </c>
      <c r="DP1229" s="2" t="s">
        <v>56</v>
      </c>
      <c r="DQ1229" s="2" t="s">
        <v>56</v>
      </c>
      <c r="DR1229" s="2" t="s">
        <v>56</v>
      </c>
      <c r="DS1229" s="2" t="s">
        <v>56</v>
      </c>
    </row>
    <row r="1230" spans="1:123" x14ac:dyDescent="0.25">
      <c r="A1230">
        <v>2018</v>
      </c>
      <c r="B1230">
        <v>1228</v>
      </c>
      <c r="C1230" t="s">
        <v>57</v>
      </c>
      <c r="D1230">
        <v>0</v>
      </c>
      <c r="E1230">
        <v>25</v>
      </c>
      <c r="F1230">
        <v>1993</v>
      </c>
      <c r="G1230">
        <v>13</v>
      </c>
      <c r="H1230">
        <f t="shared" si="1236"/>
        <v>13</v>
      </c>
      <c r="I1230" t="s">
        <v>90</v>
      </c>
      <c r="J1230">
        <f t="shared" si="1237"/>
        <v>1</v>
      </c>
      <c r="K1230" t="s">
        <v>59</v>
      </c>
      <c r="L1230">
        <f t="shared" si="1238"/>
        <v>3</v>
      </c>
      <c r="M1230" t="s">
        <v>59</v>
      </c>
      <c r="N1230">
        <f t="shared" si="1239"/>
        <v>5</v>
      </c>
      <c r="O1230" t="s">
        <v>125</v>
      </c>
      <c r="P1230">
        <f t="shared" si="1240"/>
        <v>4</v>
      </c>
      <c r="Q1230">
        <f t="shared" si="1241"/>
        <v>1</v>
      </c>
      <c r="R1230">
        <v>3</v>
      </c>
      <c r="S1230" t="s">
        <v>56</v>
      </c>
      <c r="T1230">
        <f t="shared" si="1242"/>
        <v>0</v>
      </c>
      <c r="U1230">
        <f t="shared" si="1243"/>
        <v>0</v>
      </c>
      <c r="V1230" t="s">
        <v>92</v>
      </c>
      <c r="W1230">
        <v>14755</v>
      </c>
      <c r="X1230">
        <v>12485</v>
      </c>
      <c r="Y1230">
        <v>19277.5</v>
      </c>
      <c r="Z1230" t="s">
        <v>81</v>
      </c>
      <c r="AA1230">
        <f t="shared" si="1244"/>
        <v>3</v>
      </c>
      <c r="AB1230">
        <f t="shared" si="1245"/>
        <v>1</v>
      </c>
      <c r="AC1230" t="s">
        <v>104</v>
      </c>
      <c r="AD1230" s="6">
        <f t="shared" si="1246"/>
        <v>3</v>
      </c>
      <c r="AE1230">
        <f t="shared" si="1247"/>
        <v>1</v>
      </c>
      <c r="AF1230" t="s">
        <v>75</v>
      </c>
      <c r="AG1230" t="s">
        <v>76</v>
      </c>
      <c r="AH1230" t="s">
        <v>56</v>
      </c>
      <c r="AI1230" s="6" t="str">
        <f t="shared" si="1235"/>
        <v>Baptist-dk which</v>
      </c>
      <c r="AJ1230" t="s">
        <v>77</v>
      </c>
      <c r="AK1230" s="6">
        <f t="shared" si="1248"/>
        <v>3</v>
      </c>
      <c r="AL1230" t="s">
        <v>71</v>
      </c>
      <c r="AM1230" s="6">
        <f t="shared" si="1248"/>
        <v>2</v>
      </c>
      <c r="AN1230" s="6">
        <f t="shared" si="1249"/>
        <v>1</v>
      </c>
      <c r="AO1230" t="s">
        <v>96</v>
      </c>
      <c r="AP1230">
        <f t="shared" si="1250"/>
        <v>3</v>
      </c>
      <c r="AQ1230">
        <f t="shared" si="1251"/>
        <v>1</v>
      </c>
      <c r="AR1230" t="s">
        <v>129</v>
      </c>
      <c r="AS1230">
        <f t="shared" si="1252"/>
        <v>3</v>
      </c>
      <c r="AT1230">
        <f t="shared" si="1253"/>
        <v>1</v>
      </c>
      <c r="AU1230" t="s">
        <v>113</v>
      </c>
      <c r="AV1230">
        <f t="shared" si="1254"/>
        <v>3</v>
      </c>
      <c r="AW1230">
        <f t="shared" si="1255"/>
        <v>1</v>
      </c>
      <c r="AX1230" t="s">
        <v>172</v>
      </c>
      <c r="AY1230">
        <f t="shared" si="1256"/>
        <v>1</v>
      </c>
      <c r="AZ1230">
        <f t="shared" si="1257"/>
        <v>1</v>
      </c>
      <c r="BA1230" s="6">
        <f t="shared" si="1258"/>
        <v>10</v>
      </c>
      <c r="BB1230" s="6">
        <f t="shared" si="1259"/>
        <v>4</v>
      </c>
      <c r="BC1230" s="6">
        <f t="shared" si="1260"/>
        <v>2.5</v>
      </c>
      <c r="BD1230" s="9">
        <f t="shared" si="1261"/>
        <v>0.25</v>
      </c>
      <c r="BE1230" t="s">
        <v>65</v>
      </c>
      <c r="BF1230">
        <f t="shared" si="1262"/>
        <v>7</v>
      </c>
      <c r="BG1230">
        <f t="shared" si="1263"/>
        <v>1</v>
      </c>
      <c r="BH1230" t="s">
        <v>64</v>
      </c>
      <c r="BI1230">
        <f t="shared" si="1264"/>
        <v>4</v>
      </c>
      <c r="BJ1230">
        <f t="shared" si="1265"/>
        <v>1</v>
      </c>
      <c r="BK1230" t="s">
        <v>56</v>
      </c>
      <c r="BL1230">
        <f t="shared" si="1266"/>
        <v>0</v>
      </c>
      <c r="BM1230">
        <f t="shared" si="1267"/>
        <v>0</v>
      </c>
      <c r="BN1230" t="s">
        <v>56</v>
      </c>
      <c r="BO1230">
        <f t="shared" si="1268"/>
        <v>0</v>
      </c>
      <c r="BP1230">
        <f t="shared" si="1269"/>
        <v>0</v>
      </c>
      <c r="BQ1230" t="s">
        <v>94</v>
      </c>
      <c r="BR1230">
        <f t="shared" si="1270"/>
        <v>7</v>
      </c>
      <c r="BS1230">
        <f t="shared" si="1271"/>
        <v>1</v>
      </c>
      <c r="BT1230" t="s">
        <v>74</v>
      </c>
      <c r="BU1230">
        <f t="shared" si="1272"/>
        <v>7</v>
      </c>
      <c r="BV1230">
        <f t="shared" si="1273"/>
        <v>1</v>
      </c>
      <c r="BW1230" t="s">
        <v>79</v>
      </c>
      <c r="BX1230">
        <f t="shared" si="1274"/>
        <v>1</v>
      </c>
      <c r="BY1230">
        <f t="shared" si="1275"/>
        <v>1</v>
      </c>
      <c r="BZ1230" t="s">
        <v>80</v>
      </c>
      <c r="CA1230">
        <f t="shared" si="1276"/>
        <v>1</v>
      </c>
      <c r="CB1230">
        <f t="shared" si="1277"/>
        <v>1</v>
      </c>
      <c r="CC1230" t="s">
        <v>78</v>
      </c>
      <c r="CD1230">
        <f t="shared" si="1278"/>
        <v>1</v>
      </c>
      <c r="CE1230">
        <f t="shared" si="1279"/>
        <v>1</v>
      </c>
      <c r="CF1230" t="s">
        <v>151</v>
      </c>
      <c r="CG1230">
        <f t="shared" si="1280"/>
        <v>7</v>
      </c>
      <c r="CH1230">
        <f t="shared" si="1281"/>
        <v>1</v>
      </c>
      <c r="CI1230" t="s">
        <v>78</v>
      </c>
      <c r="CJ1230">
        <f t="shared" si="1282"/>
        <v>1</v>
      </c>
      <c r="CK1230">
        <f t="shared" si="1283"/>
        <v>1</v>
      </c>
      <c r="CL1230" t="s">
        <v>74</v>
      </c>
      <c r="CM1230">
        <f t="shared" si="1284"/>
        <v>1</v>
      </c>
      <c r="CN1230">
        <f t="shared" si="1285"/>
        <v>1</v>
      </c>
      <c r="CO1230" t="s">
        <v>83</v>
      </c>
      <c r="CP1230">
        <f t="shared" si="1286"/>
        <v>4</v>
      </c>
      <c r="CQ1230">
        <f t="shared" si="1287"/>
        <v>1</v>
      </c>
      <c r="CR1230" t="s">
        <v>112</v>
      </c>
      <c r="CS1230">
        <f t="shared" si="1288"/>
        <v>7</v>
      </c>
      <c r="CT1230">
        <f t="shared" si="1289"/>
        <v>1</v>
      </c>
      <c r="CU1230" t="s">
        <v>112</v>
      </c>
      <c r="CV1230">
        <f t="shared" si="1290"/>
        <v>7</v>
      </c>
      <c r="CW1230">
        <f t="shared" si="1291"/>
        <v>1</v>
      </c>
      <c r="CX1230" t="s">
        <v>112</v>
      </c>
      <c r="CY1230">
        <f t="shared" si="1292"/>
        <v>7</v>
      </c>
      <c r="CZ1230">
        <f t="shared" si="1293"/>
        <v>1</v>
      </c>
      <c r="DA1230" t="s">
        <v>155</v>
      </c>
      <c r="DB1230">
        <f t="shared" si="1294"/>
        <v>1</v>
      </c>
      <c r="DC1230">
        <f t="shared" si="1295"/>
        <v>1</v>
      </c>
      <c r="DD1230">
        <f t="shared" si="1296"/>
        <v>56</v>
      </c>
      <c r="DE1230">
        <f t="shared" si="1297"/>
        <v>14</v>
      </c>
      <c r="DF1230" s="7">
        <f t="shared" si="1298"/>
        <v>4</v>
      </c>
      <c r="DG1230" s="8">
        <f t="shared" si="1299"/>
        <v>0.5</v>
      </c>
      <c r="DH1230" s="1" t="s">
        <v>112</v>
      </c>
      <c r="DI1230" s="1" t="s">
        <v>85</v>
      </c>
      <c r="DJ1230" s="1" t="s">
        <v>65</v>
      </c>
      <c r="DK1230" s="1" t="s">
        <v>56</v>
      </c>
      <c r="DL1230" s="1" t="s">
        <v>68</v>
      </c>
      <c r="DM1230" s="1" t="s">
        <v>56</v>
      </c>
      <c r="DN1230" s="2" t="s">
        <v>56</v>
      </c>
      <c r="DO1230" s="2">
        <v>3</v>
      </c>
      <c r="DP1230" s="2">
        <v>3</v>
      </c>
      <c r="DQ1230" s="2">
        <v>5</v>
      </c>
      <c r="DR1230" s="2">
        <v>5</v>
      </c>
      <c r="DS1230" s="2">
        <v>5</v>
      </c>
    </row>
    <row r="1231" spans="1:123" x14ac:dyDescent="0.25">
      <c r="A1231">
        <v>2018</v>
      </c>
      <c r="B1231">
        <v>1229</v>
      </c>
      <c r="C1231" t="s">
        <v>102</v>
      </c>
      <c r="D1231">
        <v>0</v>
      </c>
      <c r="E1231">
        <v>39</v>
      </c>
      <c r="F1231">
        <v>1979</v>
      </c>
      <c r="G1231">
        <v>10</v>
      </c>
      <c r="H1231">
        <f t="shared" si="1236"/>
        <v>10</v>
      </c>
      <c r="I1231" t="s">
        <v>58</v>
      </c>
      <c r="J1231">
        <f t="shared" si="1237"/>
        <v>2</v>
      </c>
      <c r="K1231" t="s">
        <v>59</v>
      </c>
      <c r="L1231">
        <f t="shared" si="1238"/>
        <v>3</v>
      </c>
      <c r="M1231" t="s">
        <v>59</v>
      </c>
      <c r="N1231">
        <f t="shared" si="1239"/>
        <v>5</v>
      </c>
      <c r="O1231" t="s">
        <v>132</v>
      </c>
      <c r="P1231">
        <f t="shared" si="1240"/>
        <v>1</v>
      </c>
      <c r="Q1231">
        <f t="shared" si="1241"/>
        <v>1</v>
      </c>
      <c r="R1231">
        <v>4</v>
      </c>
      <c r="S1231" t="s">
        <v>56</v>
      </c>
      <c r="T1231">
        <f t="shared" si="1242"/>
        <v>0</v>
      </c>
      <c r="U1231">
        <f t="shared" si="1243"/>
        <v>0</v>
      </c>
      <c r="V1231" t="s">
        <v>92</v>
      </c>
      <c r="W1231">
        <v>14755</v>
      </c>
      <c r="X1231">
        <v>14755</v>
      </c>
      <c r="Y1231">
        <v>22782.5</v>
      </c>
      <c r="Z1231" t="s">
        <v>81</v>
      </c>
      <c r="AA1231">
        <f t="shared" si="1244"/>
        <v>3</v>
      </c>
      <c r="AB1231">
        <f t="shared" si="1245"/>
        <v>1</v>
      </c>
      <c r="AC1231" t="s">
        <v>104</v>
      </c>
      <c r="AD1231" s="6">
        <f t="shared" si="1246"/>
        <v>3</v>
      </c>
      <c r="AE1231">
        <f t="shared" si="1247"/>
        <v>1</v>
      </c>
      <c r="AF1231" t="s">
        <v>75</v>
      </c>
      <c r="AG1231" t="s">
        <v>190</v>
      </c>
      <c r="AH1231" t="s">
        <v>56</v>
      </c>
      <c r="AI1231" s="6" t="str">
        <f t="shared" si="1235"/>
        <v>Southern baptist</v>
      </c>
      <c r="AJ1231" t="s">
        <v>77</v>
      </c>
      <c r="AK1231" s="6">
        <f t="shared" si="1248"/>
        <v>3</v>
      </c>
      <c r="AL1231" t="s">
        <v>77</v>
      </c>
      <c r="AM1231" s="6">
        <f t="shared" si="1248"/>
        <v>3</v>
      </c>
      <c r="AN1231" s="6">
        <f t="shared" si="1249"/>
        <v>0</v>
      </c>
      <c r="AO1231" t="s">
        <v>96</v>
      </c>
      <c r="AP1231">
        <f t="shared" si="1250"/>
        <v>3</v>
      </c>
      <c r="AQ1231">
        <f t="shared" si="1251"/>
        <v>1</v>
      </c>
      <c r="AR1231" t="s">
        <v>129</v>
      </c>
      <c r="AS1231">
        <f t="shared" si="1252"/>
        <v>3</v>
      </c>
      <c r="AT1231">
        <f t="shared" si="1253"/>
        <v>1</v>
      </c>
      <c r="AU1231" t="s">
        <v>100</v>
      </c>
      <c r="AV1231">
        <f t="shared" si="1254"/>
        <v>5</v>
      </c>
      <c r="AW1231">
        <f t="shared" si="1255"/>
        <v>1</v>
      </c>
      <c r="AX1231" t="s">
        <v>114</v>
      </c>
      <c r="AY1231">
        <f t="shared" si="1256"/>
        <v>5</v>
      </c>
      <c r="AZ1231">
        <f t="shared" si="1257"/>
        <v>1</v>
      </c>
      <c r="BA1231" s="6">
        <f t="shared" si="1258"/>
        <v>16</v>
      </c>
      <c r="BB1231" s="6">
        <f t="shared" si="1259"/>
        <v>4</v>
      </c>
      <c r="BC1231" s="6">
        <f t="shared" si="1260"/>
        <v>4</v>
      </c>
      <c r="BD1231" s="9">
        <f t="shared" si="1261"/>
        <v>0.5</v>
      </c>
      <c r="BE1231" t="s">
        <v>56</v>
      </c>
      <c r="BF1231">
        <f t="shared" si="1262"/>
        <v>0</v>
      </c>
      <c r="BG1231">
        <f t="shared" si="1263"/>
        <v>0</v>
      </c>
      <c r="BH1231" t="s">
        <v>56</v>
      </c>
      <c r="BI1231">
        <f t="shared" si="1264"/>
        <v>0</v>
      </c>
      <c r="BJ1231">
        <f t="shared" si="1265"/>
        <v>0</v>
      </c>
      <c r="BK1231" t="s">
        <v>63</v>
      </c>
      <c r="BL1231">
        <f t="shared" si="1266"/>
        <v>1</v>
      </c>
      <c r="BM1231">
        <f t="shared" si="1267"/>
        <v>1</v>
      </c>
      <c r="BN1231" t="s">
        <v>93</v>
      </c>
      <c r="BO1231">
        <f t="shared" si="1268"/>
        <v>4</v>
      </c>
      <c r="BP1231">
        <f t="shared" si="1269"/>
        <v>1</v>
      </c>
      <c r="BQ1231" t="s">
        <v>93</v>
      </c>
      <c r="BR1231">
        <f t="shared" si="1270"/>
        <v>4</v>
      </c>
      <c r="BS1231">
        <f t="shared" si="1271"/>
        <v>1</v>
      </c>
      <c r="BT1231" t="s">
        <v>93</v>
      </c>
      <c r="BU1231">
        <f t="shared" si="1272"/>
        <v>1</v>
      </c>
      <c r="BV1231">
        <f t="shared" si="1273"/>
        <v>1</v>
      </c>
      <c r="BW1231" t="s">
        <v>56</v>
      </c>
      <c r="BX1231">
        <f t="shared" si="1274"/>
        <v>0</v>
      </c>
      <c r="BY1231">
        <f t="shared" si="1275"/>
        <v>0</v>
      </c>
      <c r="BZ1231" t="s">
        <v>56</v>
      </c>
      <c r="CA1231">
        <f t="shared" si="1276"/>
        <v>0</v>
      </c>
      <c r="CB1231">
        <f t="shared" si="1277"/>
        <v>0</v>
      </c>
      <c r="CC1231" t="s">
        <v>56</v>
      </c>
      <c r="CD1231">
        <f t="shared" si="1278"/>
        <v>0</v>
      </c>
      <c r="CE1231">
        <f t="shared" si="1279"/>
        <v>0</v>
      </c>
      <c r="CF1231" t="s">
        <v>56</v>
      </c>
      <c r="CG1231">
        <f t="shared" si="1280"/>
        <v>0</v>
      </c>
      <c r="CH1231">
        <f t="shared" si="1281"/>
        <v>0</v>
      </c>
      <c r="CI1231" t="s">
        <v>56</v>
      </c>
      <c r="CJ1231">
        <f t="shared" si="1282"/>
        <v>0</v>
      </c>
      <c r="CK1231">
        <f t="shared" si="1283"/>
        <v>0</v>
      </c>
      <c r="CL1231" t="s">
        <v>56</v>
      </c>
      <c r="CM1231">
        <f t="shared" si="1284"/>
        <v>0</v>
      </c>
      <c r="CN1231">
        <f t="shared" si="1285"/>
        <v>0</v>
      </c>
      <c r="CO1231" t="s">
        <v>56</v>
      </c>
      <c r="CP1231">
        <f t="shared" si="1286"/>
        <v>0</v>
      </c>
      <c r="CQ1231">
        <f t="shared" si="1287"/>
        <v>0</v>
      </c>
      <c r="CR1231" t="s">
        <v>56</v>
      </c>
      <c r="CS1231">
        <f t="shared" si="1288"/>
        <v>0</v>
      </c>
      <c r="CT1231">
        <f t="shared" si="1289"/>
        <v>0</v>
      </c>
      <c r="CU1231" t="s">
        <v>56</v>
      </c>
      <c r="CV1231">
        <f t="shared" si="1290"/>
        <v>0</v>
      </c>
      <c r="CW1231">
        <f t="shared" si="1291"/>
        <v>0</v>
      </c>
      <c r="CX1231" t="s">
        <v>56</v>
      </c>
      <c r="CY1231">
        <f t="shared" si="1292"/>
        <v>0</v>
      </c>
      <c r="CZ1231">
        <f t="shared" si="1293"/>
        <v>0</v>
      </c>
      <c r="DA1231" t="s">
        <v>160</v>
      </c>
      <c r="DB1231">
        <f t="shared" si="1294"/>
        <v>4</v>
      </c>
      <c r="DC1231">
        <f t="shared" si="1295"/>
        <v>1</v>
      </c>
      <c r="DD1231">
        <f t="shared" si="1296"/>
        <v>14</v>
      </c>
      <c r="DE1231">
        <f t="shared" si="1297"/>
        <v>5</v>
      </c>
      <c r="DF1231" s="7">
        <f t="shared" si="1298"/>
        <v>2.8</v>
      </c>
      <c r="DG1231" s="8">
        <f t="shared" si="1299"/>
        <v>0.3</v>
      </c>
      <c r="DH1231" s="1" t="s">
        <v>56</v>
      </c>
      <c r="DI1231" s="1" t="s">
        <v>85</v>
      </c>
      <c r="DJ1231" s="1" t="s">
        <v>56</v>
      </c>
      <c r="DK1231" s="1" t="s">
        <v>78</v>
      </c>
      <c r="DL1231" s="1" t="s">
        <v>127</v>
      </c>
      <c r="DM1231" s="1" t="s">
        <v>64</v>
      </c>
      <c r="DN1231" s="2" t="s">
        <v>123</v>
      </c>
      <c r="DO1231" s="2" t="s">
        <v>56</v>
      </c>
      <c r="DP1231" s="2" t="s">
        <v>56</v>
      </c>
      <c r="DQ1231" s="2" t="s">
        <v>56</v>
      </c>
      <c r="DR1231" s="2" t="s">
        <v>56</v>
      </c>
      <c r="DS1231" s="2" t="s">
        <v>56</v>
      </c>
    </row>
    <row r="1232" spans="1:123" x14ac:dyDescent="0.25">
      <c r="A1232">
        <v>2018</v>
      </c>
      <c r="B1232">
        <v>1230</v>
      </c>
      <c r="C1232" t="s">
        <v>57</v>
      </c>
      <c r="D1232">
        <v>3</v>
      </c>
      <c r="E1232">
        <v>31</v>
      </c>
      <c r="F1232">
        <v>1987</v>
      </c>
      <c r="G1232">
        <v>15</v>
      </c>
      <c r="H1232">
        <f t="shared" si="1236"/>
        <v>15</v>
      </c>
      <c r="I1232" t="s">
        <v>90</v>
      </c>
      <c r="J1232">
        <f t="shared" si="1237"/>
        <v>1</v>
      </c>
      <c r="K1232" t="s">
        <v>59</v>
      </c>
      <c r="L1232">
        <f t="shared" si="1238"/>
        <v>3</v>
      </c>
      <c r="M1232" t="s">
        <v>59</v>
      </c>
      <c r="N1232">
        <f t="shared" si="1239"/>
        <v>5</v>
      </c>
      <c r="O1232" t="s">
        <v>132</v>
      </c>
      <c r="P1232">
        <f t="shared" si="1240"/>
        <v>1</v>
      </c>
      <c r="Q1232">
        <f t="shared" si="1241"/>
        <v>1</v>
      </c>
      <c r="R1232">
        <v>6</v>
      </c>
      <c r="S1232" t="s">
        <v>101</v>
      </c>
      <c r="T1232">
        <f t="shared" si="1242"/>
        <v>1</v>
      </c>
      <c r="U1232">
        <f t="shared" si="1243"/>
        <v>1</v>
      </c>
      <c r="V1232" t="s">
        <v>92</v>
      </c>
      <c r="W1232">
        <v>17025</v>
      </c>
      <c r="X1232">
        <v>4086</v>
      </c>
      <c r="Y1232">
        <v>6309</v>
      </c>
      <c r="Z1232" t="s">
        <v>81</v>
      </c>
      <c r="AA1232">
        <f t="shared" si="1244"/>
        <v>3</v>
      </c>
      <c r="AB1232">
        <f t="shared" si="1245"/>
        <v>1</v>
      </c>
      <c r="AC1232" t="s">
        <v>104</v>
      </c>
      <c r="AD1232" s="6">
        <f t="shared" si="1246"/>
        <v>3</v>
      </c>
      <c r="AE1232">
        <f t="shared" si="1247"/>
        <v>1</v>
      </c>
      <c r="AF1232" t="s">
        <v>105</v>
      </c>
      <c r="AG1232" t="s">
        <v>56</v>
      </c>
      <c r="AH1232" t="s">
        <v>56</v>
      </c>
      <c r="AI1232" s="6" t="str">
        <f t="shared" si="1235"/>
        <v>None</v>
      </c>
      <c r="AJ1232" t="s">
        <v>106</v>
      </c>
      <c r="AK1232" s="6">
        <f t="shared" si="1248"/>
        <v>1</v>
      </c>
      <c r="AL1232" t="s">
        <v>71</v>
      </c>
      <c r="AM1232" s="6">
        <f t="shared" si="1248"/>
        <v>2</v>
      </c>
      <c r="AN1232" s="6">
        <f t="shared" si="1249"/>
        <v>-1</v>
      </c>
      <c r="AO1232" t="s">
        <v>96</v>
      </c>
      <c r="AP1232">
        <f t="shared" si="1250"/>
        <v>3</v>
      </c>
      <c r="AQ1232">
        <f t="shared" si="1251"/>
        <v>1</v>
      </c>
      <c r="AR1232" t="s">
        <v>107</v>
      </c>
      <c r="AS1232">
        <f t="shared" si="1252"/>
        <v>1</v>
      </c>
      <c r="AT1232">
        <f t="shared" si="1253"/>
        <v>1</v>
      </c>
      <c r="AU1232" t="s">
        <v>100</v>
      </c>
      <c r="AV1232">
        <f t="shared" si="1254"/>
        <v>5</v>
      </c>
      <c r="AW1232">
        <f t="shared" si="1255"/>
        <v>1</v>
      </c>
      <c r="AX1232" t="s">
        <v>114</v>
      </c>
      <c r="AY1232">
        <f t="shared" si="1256"/>
        <v>5</v>
      </c>
      <c r="AZ1232">
        <f t="shared" si="1257"/>
        <v>1</v>
      </c>
      <c r="BA1232" s="6">
        <f t="shared" si="1258"/>
        <v>14</v>
      </c>
      <c r="BB1232" s="6">
        <f t="shared" si="1259"/>
        <v>4</v>
      </c>
      <c r="BC1232" s="6">
        <f t="shared" si="1260"/>
        <v>3.5</v>
      </c>
      <c r="BD1232" s="9">
        <f t="shared" si="1261"/>
        <v>0.41666666666666669</v>
      </c>
      <c r="BE1232" t="s">
        <v>65</v>
      </c>
      <c r="BF1232">
        <f t="shared" si="1262"/>
        <v>7</v>
      </c>
      <c r="BG1232">
        <f t="shared" si="1263"/>
        <v>1</v>
      </c>
      <c r="BH1232" t="s">
        <v>65</v>
      </c>
      <c r="BI1232">
        <f t="shared" si="1264"/>
        <v>7</v>
      </c>
      <c r="BJ1232">
        <f t="shared" si="1265"/>
        <v>1</v>
      </c>
      <c r="BK1232" t="s">
        <v>56</v>
      </c>
      <c r="BL1232">
        <f t="shared" si="1266"/>
        <v>0</v>
      </c>
      <c r="BM1232">
        <f t="shared" si="1267"/>
        <v>0</v>
      </c>
      <c r="BN1232" t="s">
        <v>56</v>
      </c>
      <c r="BO1232">
        <f t="shared" si="1268"/>
        <v>0</v>
      </c>
      <c r="BP1232">
        <f t="shared" si="1269"/>
        <v>0</v>
      </c>
      <c r="BQ1232" t="s">
        <v>56</v>
      </c>
      <c r="BR1232">
        <f t="shared" si="1270"/>
        <v>0</v>
      </c>
      <c r="BS1232">
        <f t="shared" si="1271"/>
        <v>0</v>
      </c>
      <c r="BT1232" t="s">
        <v>74</v>
      </c>
      <c r="BU1232">
        <f t="shared" si="1272"/>
        <v>7</v>
      </c>
      <c r="BV1232">
        <f t="shared" si="1273"/>
        <v>1</v>
      </c>
      <c r="BW1232" t="s">
        <v>79</v>
      </c>
      <c r="BX1232">
        <f t="shared" si="1274"/>
        <v>1</v>
      </c>
      <c r="BY1232">
        <f t="shared" si="1275"/>
        <v>1</v>
      </c>
      <c r="BZ1232" t="s">
        <v>147</v>
      </c>
      <c r="CA1232">
        <f t="shared" si="1276"/>
        <v>3</v>
      </c>
      <c r="CB1232">
        <f t="shared" si="1277"/>
        <v>1</v>
      </c>
      <c r="CC1232" t="s">
        <v>78</v>
      </c>
      <c r="CD1232">
        <f t="shared" si="1278"/>
        <v>1</v>
      </c>
      <c r="CE1232">
        <f t="shared" si="1279"/>
        <v>1</v>
      </c>
      <c r="CF1232" t="s">
        <v>82</v>
      </c>
      <c r="CG1232">
        <f t="shared" si="1280"/>
        <v>1</v>
      </c>
      <c r="CH1232">
        <f t="shared" si="1281"/>
        <v>1</v>
      </c>
      <c r="CI1232" t="s">
        <v>78</v>
      </c>
      <c r="CJ1232">
        <f t="shared" si="1282"/>
        <v>1</v>
      </c>
      <c r="CK1232">
        <f t="shared" si="1283"/>
        <v>1</v>
      </c>
      <c r="CL1232" t="s">
        <v>78</v>
      </c>
      <c r="CM1232">
        <f t="shared" si="1284"/>
        <v>7</v>
      </c>
      <c r="CN1232">
        <f t="shared" si="1285"/>
        <v>1</v>
      </c>
      <c r="CO1232" t="s">
        <v>83</v>
      </c>
      <c r="CP1232">
        <f t="shared" si="1286"/>
        <v>4</v>
      </c>
      <c r="CQ1232">
        <f t="shared" si="1287"/>
        <v>1</v>
      </c>
      <c r="CR1232" t="s">
        <v>112</v>
      </c>
      <c r="CS1232">
        <f t="shared" si="1288"/>
        <v>7</v>
      </c>
      <c r="CT1232">
        <f t="shared" si="1289"/>
        <v>1</v>
      </c>
      <c r="CU1232" t="s">
        <v>112</v>
      </c>
      <c r="CV1232">
        <f t="shared" si="1290"/>
        <v>7</v>
      </c>
      <c r="CW1232">
        <f t="shared" si="1291"/>
        <v>1</v>
      </c>
      <c r="CX1232" t="s">
        <v>112</v>
      </c>
      <c r="CY1232">
        <f t="shared" si="1292"/>
        <v>7</v>
      </c>
      <c r="CZ1232">
        <f t="shared" si="1293"/>
        <v>1</v>
      </c>
      <c r="DA1232" t="s">
        <v>56</v>
      </c>
      <c r="DB1232">
        <f t="shared" si="1294"/>
        <v>0</v>
      </c>
      <c r="DC1232">
        <f t="shared" si="1295"/>
        <v>0</v>
      </c>
      <c r="DD1232">
        <f t="shared" si="1296"/>
        <v>53</v>
      </c>
      <c r="DE1232">
        <f t="shared" si="1297"/>
        <v>12</v>
      </c>
      <c r="DF1232" s="7">
        <f t="shared" si="1298"/>
        <v>4.416666666666667</v>
      </c>
      <c r="DG1232" s="8">
        <f t="shared" si="1299"/>
        <v>0.56944444444444453</v>
      </c>
      <c r="DH1232" s="1" t="s">
        <v>112</v>
      </c>
      <c r="DI1232" s="1" t="s">
        <v>56</v>
      </c>
      <c r="DJ1232" s="1" t="s">
        <v>64</v>
      </c>
      <c r="DK1232" s="1" t="s">
        <v>74</v>
      </c>
      <c r="DL1232" s="1" t="s">
        <v>127</v>
      </c>
      <c r="DM1232" s="1" t="s">
        <v>56</v>
      </c>
      <c r="DN1232" s="2">
        <v>4</v>
      </c>
      <c r="DO1232" s="2">
        <v>3</v>
      </c>
      <c r="DP1232" s="2">
        <v>5</v>
      </c>
      <c r="DQ1232" s="2">
        <v>3</v>
      </c>
      <c r="DR1232" s="2">
        <v>6</v>
      </c>
      <c r="DS1232" s="2">
        <v>6</v>
      </c>
    </row>
    <row r="1233" spans="1:123" x14ac:dyDescent="0.25">
      <c r="A1233">
        <v>2018</v>
      </c>
      <c r="B1233">
        <v>1231</v>
      </c>
      <c r="C1233" t="s">
        <v>118</v>
      </c>
      <c r="D1233">
        <v>2</v>
      </c>
      <c r="E1233">
        <v>39</v>
      </c>
      <c r="F1233">
        <v>1979</v>
      </c>
      <c r="G1233">
        <v>12</v>
      </c>
      <c r="H1233">
        <f t="shared" si="1236"/>
        <v>12</v>
      </c>
      <c r="I1233" t="s">
        <v>90</v>
      </c>
      <c r="J1233">
        <f t="shared" si="1237"/>
        <v>1</v>
      </c>
      <c r="K1233" t="s">
        <v>59</v>
      </c>
      <c r="L1233">
        <f t="shared" si="1238"/>
        <v>3</v>
      </c>
      <c r="M1233" t="s">
        <v>59</v>
      </c>
      <c r="N1233">
        <f t="shared" si="1239"/>
        <v>5</v>
      </c>
      <c r="O1233" t="s">
        <v>132</v>
      </c>
      <c r="P1233">
        <f t="shared" si="1240"/>
        <v>1</v>
      </c>
      <c r="Q1233">
        <f t="shared" si="1241"/>
        <v>1</v>
      </c>
      <c r="R1233">
        <v>3</v>
      </c>
      <c r="S1233" t="s">
        <v>56</v>
      </c>
      <c r="T1233">
        <f t="shared" si="1242"/>
        <v>0</v>
      </c>
      <c r="U1233">
        <f t="shared" si="1243"/>
        <v>0</v>
      </c>
      <c r="V1233" t="s">
        <v>92</v>
      </c>
      <c r="W1233">
        <v>17025</v>
      </c>
      <c r="X1233">
        <v>17025</v>
      </c>
      <c r="Y1233">
        <v>26287.5</v>
      </c>
      <c r="Z1233" t="s">
        <v>81</v>
      </c>
      <c r="AA1233">
        <f t="shared" si="1244"/>
        <v>3</v>
      </c>
      <c r="AB1233">
        <f t="shared" si="1245"/>
        <v>1</v>
      </c>
      <c r="AC1233" t="s">
        <v>62</v>
      </c>
      <c r="AD1233" s="6">
        <f t="shared" si="1246"/>
        <v>2</v>
      </c>
      <c r="AE1233">
        <f t="shared" si="1247"/>
        <v>1</v>
      </c>
      <c r="AF1233" t="s">
        <v>75</v>
      </c>
      <c r="AG1233" t="s">
        <v>70</v>
      </c>
      <c r="AH1233" t="s">
        <v>56</v>
      </c>
      <c r="AI1233" s="6" t="str">
        <f t="shared" si="1235"/>
        <v>No denomination</v>
      </c>
      <c r="AJ1233" t="s">
        <v>71</v>
      </c>
      <c r="AK1233" s="6">
        <f t="shared" si="1248"/>
        <v>2</v>
      </c>
      <c r="AL1233" t="s">
        <v>77</v>
      </c>
      <c r="AM1233" s="6">
        <f t="shared" si="1248"/>
        <v>3</v>
      </c>
      <c r="AN1233" s="6">
        <f t="shared" si="1249"/>
        <v>-1</v>
      </c>
      <c r="AO1233" t="s">
        <v>121</v>
      </c>
      <c r="AP1233">
        <f t="shared" si="1250"/>
        <v>7</v>
      </c>
      <c r="AQ1233">
        <f t="shared" si="1251"/>
        <v>1</v>
      </c>
      <c r="AR1233" t="s">
        <v>73</v>
      </c>
      <c r="AS1233">
        <f t="shared" si="1252"/>
        <v>7</v>
      </c>
      <c r="AT1233">
        <f t="shared" si="1253"/>
        <v>1</v>
      </c>
      <c r="AU1233" t="s">
        <v>87</v>
      </c>
      <c r="AV1233">
        <f t="shared" si="1254"/>
        <v>7</v>
      </c>
      <c r="AW1233">
        <f t="shared" si="1255"/>
        <v>1</v>
      </c>
      <c r="AX1233" t="s">
        <v>88</v>
      </c>
      <c r="AY1233">
        <f t="shared" si="1256"/>
        <v>7</v>
      </c>
      <c r="AZ1233">
        <f t="shared" si="1257"/>
        <v>1</v>
      </c>
      <c r="BA1233" s="6">
        <f t="shared" si="1258"/>
        <v>28</v>
      </c>
      <c r="BB1233" s="6">
        <f t="shared" si="1259"/>
        <v>4</v>
      </c>
      <c r="BC1233" s="6">
        <f t="shared" si="1260"/>
        <v>7</v>
      </c>
      <c r="BD1233" s="9">
        <f t="shared" si="1261"/>
        <v>1</v>
      </c>
      <c r="BE1233" t="s">
        <v>56</v>
      </c>
      <c r="BF1233">
        <f t="shared" si="1262"/>
        <v>0</v>
      </c>
      <c r="BG1233">
        <f t="shared" si="1263"/>
        <v>0</v>
      </c>
      <c r="BH1233" t="s">
        <v>56</v>
      </c>
      <c r="BI1233">
        <f t="shared" si="1264"/>
        <v>0</v>
      </c>
      <c r="BJ1233">
        <f t="shared" si="1265"/>
        <v>0</v>
      </c>
      <c r="BK1233" t="s">
        <v>63</v>
      </c>
      <c r="BL1233">
        <f t="shared" si="1266"/>
        <v>1</v>
      </c>
      <c r="BM1233">
        <f t="shared" si="1267"/>
        <v>1</v>
      </c>
      <c r="BN1233" t="s">
        <v>93</v>
      </c>
      <c r="BO1233">
        <f t="shared" si="1268"/>
        <v>4</v>
      </c>
      <c r="BP1233">
        <f t="shared" si="1269"/>
        <v>1</v>
      </c>
      <c r="BQ1233" t="s">
        <v>66</v>
      </c>
      <c r="BR1233">
        <f t="shared" si="1270"/>
        <v>1</v>
      </c>
      <c r="BS1233">
        <f t="shared" si="1271"/>
        <v>1</v>
      </c>
      <c r="BT1233" t="s">
        <v>74</v>
      </c>
      <c r="BU1233">
        <f t="shared" si="1272"/>
        <v>7</v>
      </c>
      <c r="BV1233">
        <f t="shared" si="1273"/>
        <v>1</v>
      </c>
      <c r="BW1233" t="s">
        <v>117</v>
      </c>
      <c r="BX1233">
        <f t="shared" si="1274"/>
        <v>3</v>
      </c>
      <c r="BY1233">
        <f t="shared" si="1275"/>
        <v>1</v>
      </c>
      <c r="BZ1233" t="s">
        <v>108</v>
      </c>
      <c r="CA1233">
        <f t="shared" si="1276"/>
        <v>4</v>
      </c>
      <c r="CB1233">
        <f t="shared" si="1277"/>
        <v>1</v>
      </c>
      <c r="CC1233" t="s">
        <v>74</v>
      </c>
      <c r="CD1233">
        <f t="shared" si="1278"/>
        <v>7</v>
      </c>
      <c r="CE1233">
        <f t="shared" si="1279"/>
        <v>1</v>
      </c>
      <c r="CF1233" t="s">
        <v>82</v>
      </c>
      <c r="CG1233">
        <f t="shared" si="1280"/>
        <v>1</v>
      </c>
      <c r="CH1233">
        <f t="shared" si="1281"/>
        <v>1</v>
      </c>
      <c r="CI1233" t="s">
        <v>74</v>
      </c>
      <c r="CJ1233">
        <f t="shared" si="1282"/>
        <v>7</v>
      </c>
      <c r="CK1233">
        <f t="shared" si="1283"/>
        <v>1</v>
      </c>
      <c r="CL1233" t="s">
        <v>74</v>
      </c>
      <c r="CM1233">
        <f t="shared" si="1284"/>
        <v>1</v>
      </c>
      <c r="CN1233">
        <f t="shared" si="1285"/>
        <v>1</v>
      </c>
      <c r="CO1233" t="s">
        <v>84</v>
      </c>
      <c r="CP1233">
        <f t="shared" si="1286"/>
        <v>3</v>
      </c>
      <c r="CQ1233">
        <f t="shared" si="1287"/>
        <v>1</v>
      </c>
      <c r="CR1233" t="s">
        <v>83</v>
      </c>
      <c r="CS1233">
        <f t="shared" si="1288"/>
        <v>4</v>
      </c>
      <c r="CT1233">
        <f t="shared" si="1289"/>
        <v>1</v>
      </c>
      <c r="CU1233" t="s">
        <v>83</v>
      </c>
      <c r="CV1233">
        <f t="shared" si="1290"/>
        <v>4</v>
      </c>
      <c r="CW1233">
        <f t="shared" si="1291"/>
        <v>1</v>
      </c>
      <c r="CX1233" t="s">
        <v>83</v>
      </c>
      <c r="CY1233">
        <f t="shared" si="1292"/>
        <v>4</v>
      </c>
      <c r="CZ1233">
        <f t="shared" si="1293"/>
        <v>1</v>
      </c>
      <c r="DA1233" t="s">
        <v>86</v>
      </c>
      <c r="DB1233">
        <f t="shared" si="1294"/>
        <v>3</v>
      </c>
      <c r="DC1233">
        <f t="shared" si="1295"/>
        <v>1</v>
      </c>
      <c r="DD1233">
        <f t="shared" si="1296"/>
        <v>54</v>
      </c>
      <c r="DE1233">
        <f t="shared" si="1297"/>
        <v>15</v>
      </c>
      <c r="DF1233" s="7">
        <f t="shared" si="1298"/>
        <v>3.6</v>
      </c>
      <c r="DG1233" s="8">
        <f t="shared" si="1299"/>
        <v>0.43333333333333335</v>
      </c>
      <c r="DH1233" s="1" t="s">
        <v>83</v>
      </c>
      <c r="DI1233" s="1" t="s">
        <v>154</v>
      </c>
      <c r="DJ1233" s="1" t="s">
        <v>56</v>
      </c>
      <c r="DK1233" s="1" t="s">
        <v>56</v>
      </c>
      <c r="DL1233" s="1" t="s">
        <v>64</v>
      </c>
      <c r="DM1233" s="1" t="s">
        <v>65</v>
      </c>
      <c r="DN1233" s="2" t="s">
        <v>56</v>
      </c>
      <c r="DO1233" s="2" t="s">
        <v>56</v>
      </c>
      <c r="DP1233" s="2" t="s">
        <v>56</v>
      </c>
      <c r="DQ1233" s="2">
        <v>4</v>
      </c>
      <c r="DR1233" s="2">
        <v>4</v>
      </c>
      <c r="DS1233" s="2">
        <v>4</v>
      </c>
    </row>
    <row r="1234" spans="1:123" x14ac:dyDescent="0.25">
      <c r="A1234">
        <v>2018</v>
      </c>
      <c r="B1234">
        <v>1232</v>
      </c>
      <c r="C1234" t="s">
        <v>57</v>
      </c>
      <c r="D1234">
        <v>3</v>
      </c>
      <c r="E1234">
        <v>34</v>
      </c>
      <c r="F1234">
        <v>1984</v>
      </c>
      <c r="G1234">
        <v>12</v>
      </c>
      <c r="H1234">
        <f t="shared" si="1236"/>
        <v>12</v>
      </c>
      <c r="I1234" t="s">
        <v>90</v>
      </c>
      <c r="J1234">
        <f t="shared" si="1237"/>
        <v>1</v>
      </c>
      <c r="K1234" t="s">
        <v>119</v>
      </c>
      <c r="L1234">
        <f t="shared" si="1238"/>
        <v>2</v>
      </c>
      <c r="M1234" t="s">
        <v>119</v>
      </c>
      <c r="N1234">
        <f t="shared" si="1239"/>
        <v>3</v>
      </c>
      <c r="O1234" t="s">
        <v>125</v>
      </c>
      <c r="P1234">
        <f t="shared" si="1240"/>
        <v>4</v>
      </c>
      <c r="Q1234">
        <f t="shared" si="1241"/>
        <v>1</v>
      </c>
      <c r="R1234">
        <v>4</v>
      </c>
      <c r="S1234" t="s">
        <v>56</v>
      </c>
      <c r="T1234">
        <f t="shared" si="1242"/>
        <v>0</v>
      </c>
      <c r="U1234">
        <f t="shared" si="1243"/>
        <v>0</v>
      </c>
      <c r="V1234" t="s">
        <v>92</v>
      </c>
      <c r="W1234">
        <v>17025</v>
      </c>
      <c r="X1234">
        <v>0</v>
      </c>
      <c r="Y1234">
        <v>0</v>
      </c>
      <c r="Z1234" t="s">
        <v>81</v>
      </c>
      <c r="AA1234">
        <f t="shared" si="1244"/>
        <v>3</v>
      </c>
      <c r="AB1234">
        <f t="shared" si="1245"/>
        <v>1</v>
      </c>
      <c r="AC1234" t="s">
        <v>104</v>
      </c>
      <c r="AD1234" s="6">
        <f t="shared" si="1246"/>
        <v>3</v>
      </c>
      <c r="AE1234">
        <f t="shared" si="1247"/>
        <v>1</v>
      </c>
      <c r="AF1234" t="s">
        <v>75</v>
      </c>
      <c r="AG1234" t="s">
        <v>188</v>
      </c>
      <c r="AH1234" t="s">
        <v>56</v>
      </c>
      <c r="AI1234" s="6" t="str">
        <f t="shared" si="1235"/>
        <v>Other baptists</v>
      </c>
      <c r="AJ1234" t="s">
        <v>77</v>
      </c>
      <c r="AK1234" s="6">
        <f t="shared" si="1248"/>
        <v>3</v>
      </c>
      <c r="AL1234" t="s">
        <v>77</v>
      </c>
      <c r="AM1234" s="6">
        <f t="shared" si="1248"/>
        <v>3</v>
      </c>
      <c r="AN1234" s="6">
        <f t="shared" si="1249"/>
        <v>0</v>
      </c>
      <c r="AO1234" t="s">
        <v>152</v>
      </c>
      <c r="AP1234">
        <f t="shared" si="1250"/>
        <v>4</v>
      </c>
      <c r="AQ1234">
        <f t="shared" si="1251"/>
        <v>1</v>
      </c>
      <c r="AR1234" t="s">
        <v>129</v>
      </c>
      <c r="AS1234">
        <f t="shared" si="1252"/>
        <v>3</v>
      </c>
      <c r="AT1234">
        <f t="shared" si="1253"/>
        <v>1</v>
      </c>
      <c r="AU1234" t="s">
        <v>113</v>
      </c>
      <c r="AV1234">
        <f t="shared" si="1254"/>
        <v>3</v>
      </c>
      <c r="AW1234">
        <f t="shared" si="1255"/>
        <v>1</v>
      </c>
      <c r="AX1234" t="s">
        <v>114</v>
      </c>
      <c r="AY1234">
        <f t="shared" si="1256"/>
        <v>5</v>
      </c>
      <c r="AZ1234">
        <f t="shared" si="1257"/>
        <v>1</v>
      </c>
      <c r="BA1234" s="6">
        <f t="shared" si="1258"/>
        <v>15</v>
      </c>
      <c r="BB1234" s="6">
        <f t="shared" si="1259"/>
        <v>4</v>
      </c>
      <c r="BC1234" s="6">
        <f t="shared" si="1260"/>
        <v>3.75</v>
      </c>
      <c r="BD1234" s="9">
        <f t="shared" si="1261"/>
        <v>0.45833333333333331</v>
      </c>
      <c r="BE1234" t="s">
        <v>65</v>
      </c>
      <c r="BF1234">
        <f t="shared" si="1262"/>
        <v>7</v>
      </c>
      <c r="BG1234">
        <f t="shared" si="1263"/>
        <v>1</v>
      </c>
      <c r="BH1234" t="s">
        <v>64</v>
      </c>
      <c r="BI1234">
        <f t="shared" si="1264"/>
        <v>4</v>
      </c>
      <c r="BJ1234">
        <f t="shared" si="1265"/>
        <v>1</v>
      </c>
      <c r="BK1234" t="s">
        <v>56</v>
      </c>
      <c r="BL1234">
        <f t="shared" si="1266"/>
        <v>0</v>
      </c>
      <c r="BM1234">
        <f t="shared" si="1267"/>
        <v>0</v>
      </c>
      <c r="BN1234" t="s">
        <v>56</v>
      </c>
      <c r="BO1234">
        <f t="shared" si="1268"/>
        <v>0</v>
      </c>
      <c r="BP1234">
        <f t="shared" si="1269"/>
        <v>0</v>
      </c>
      <c r="BQ1234" t="s">
        <v>66</v>
      </c>
      <c r="BR1234">
        <f t="shared" si="1270"/>
        <v>1</v>
      </c>
      <c r="BS1234">
        <f t="shared" si="1271"/>
        <v>1</v>
      </c>
      <c r="BT1234" t="s">
        <v>74</v>
      </c>
      <c r="BU1234">
        <f t="shared" si="1272"/>
        <v>7</v>
      </c>
      <c r="BV1234">
        <f t="shared" si="1273"/>
        <v>1</v>
      </c>
      <c r="BW1234" t="s">
        <v>79</v>
      </c>
      <c r="BX1234">
        <f t="shared" si="1274"/>
        <v>1</v>
      </c>
      <c r="BY1234">
        <f t="shared" si="1275"/>
        <v>1</v>
      </c>
      <c r="BZ1234" t="s">
        <v>108</v>
      </c>
      <c r="CA1234">
        <f t="shared" si="1276"/>
        <v>4</v>
      </c>
      <c r="CB1234">
        <f t="shared" si="1277"/>
        <v>1</v>
      </c>
      <c r="CC1234" t="s">
        <v>74</v>
      </c>
      <c r="CD1234">
        <f t="shared" si="1278"/>
        <v>7</v>
      </c>
      <c r="CE1234">
        <f t="shared" si="1279"/>
        <v>1</v>
      </c>
      <c r="CF1234" t="s">
        <v>82</v>
      </c>
      <c r="CG1234">
        <f t="shared" si="1280"/>
        <v>1</v>
      </c>
      <c r="CH1234">
        <f t="shared" si="1281"/>
        <v>1</v>
      </c>
      <c r="CI1234" t="s">
        <v>78</v>
      </c>
      <c r="CJ1234">
        <f t="shared" si="1282"/>
        <v>1</v>
      </c>
      <c r="CK1234">
        <f t="shared" si="1283"/>
        <v>1</v>
      </c>
      <c r="CL1234" t="s">
        <v>78</v>
      </c>
      <c r="CM1234">
        <f t="shared" si="1284"/>
        <v>7</v>
      </c>
      <c r="CN1234">
        <f t="shared" si="1285"/>
        <v>1</v>
      </c>
      <c r="CO1234" t="s">
        <v>83</v>
      </c>
      <c r="CP1234">
        <f t="shared" si="1286"/>
        <v>4</v>
      </c>
      <c r="CQ1234">
        <f t="shared" si="1287"/>
        <v>1</v>
      </c>
      <c r="CR1234" t="s">
        <v>83</v>
      </c>
      <c r="CS1234">
        <f t="shared" si="1288"/>
        <v>4</v>
      </c>
      <c r="CT1234">
        <f t="shared" si="1289"/>
        <v>1</v>
      </c>
      <c r="CU1234" t="s">
        <v>83</v>
      </c>
      <c r="CV1234">
        <f t="shared" si="1290"/>
        <v>4</v>
      </c>
      <c r="CW1234">
        <f t="shared" si="1291"/>
        <v>1</v>
      </c>
      <c r="CX1234" t="s">
        <v>83</v>
      </c>
      <c r="CY1234">
        <f t="shared" si="1292"/>
        <v>4</v>
      </c>
      <c r="CZ1234">
        <f t="shared" si="1293"/>
        <v>1</v>
      </c>
      <c r="DA1234" t="s">
        <v>99</v>
      </c>
      <c r="DB1234">
        <f t="shared" si="1294"/>
        <v>7</v>
      </c>
      <c r="DC1234">
        <f t="shared" si="1295"/>
        <v>1</v>
      </c>
      <c r="DD1234">
        <f t="shared" si="1296"/>
        <v>56</v>
      </c>
      <c r="DE1234">
        <f t="shared" si="1297"/>
        <v>14</v>
      </c>
      <c r="DF1234" s="7">
        <f t="shared" si="1298"/>
        <v>4</v>
      </c>
      <c r="DG1234" s="8">
        <f t="shared" si="1299"/>
        <v>0.5</v>
      </c>
      <c r="DH1234" s="1" t="s">
        <v>83</v>
      </c>
      <c r="DI1234" s="1" t="s">
        <v>135</v>
      </c>
      <c r="DJ1234" s="1" t="s">
        <v>65</v>
      </c>
      <c r="DK1234" s="1" t="s">
        <v>56</v>
      </c>
      <c r="DL1234" s="1" t="s">
        <v>68</v>
      </c>
      <c r="DM1234" s="1" t="s">
        <v>56</v>
      </c>
      <c r="DN1234" s="2" t="s">
        <v>56</v>
      </c>
      <c r="DO1234" s="2">
        <v>4</v>
      </c>
      <c r="DP1234" s="2">
        <v>4</v>
      </c>
      <c r="DQ1234" s="2">
        <v>3</v>
      </c>
      <c r="DR1234" s="2">
        <v>4</v>
      </c>
      <c r="DS1234" s="2">
        <v>4</v>
      </c>
    </row>
    <row r="1235" spans="1:123" x14ac:dyDescent="0.25">
      <c r="A1235">
        <v>2018</v>
      </c>
      <c r="B1235">
        <v>1233</v>
      </c>
      <c r="C1235" t="s">
        <v>102</v>
      </c>
      <c r="D1235">
        <v>0</v>
      </c>
      <c r="E1235">
        <v>27</v>
      </c>
      <c r="F1235">
        <v>1991</v>
      </c>
      <c r="G1235">
        <v>14</v>
      </c>
      <c r="H1235">
        <f t="shared" si="1236"/>
        <v>14</v>
      </c>
      <c r="I1235" t="s">
        <v>58</v>
      </c>
      <c r="J1235">
        <f t="shared" si="1237"/>
        <v>2</v>
      </c>
      <c r="K1235" t="s">
        <v>59</v>
      </c>
      <c r="L1235">
        <f t="shared" si="1238"/>
        <v>3</v>
      </c>
      <c r="M1235" t="s">
        <v>119</v>
      </c>
      <c r="N1235">
        <f t="shared" si="1239"/>
        <v>3</v>
      </c>
      <c r="O1235" t="s">
        <v>60</v>
      </c>
      <c r="P1235">
        <f t="shared" si="1240"/>
        <v>7</v>
      </c>
      <c r="Q1235">
        <f t="shared" si="1241"/>
        <v>1</v>
      </c>
      <c r="R1235">
        <v>2</v>
      </c>
      <c r="S1235" t="s">
        <v>101</v>
      </c>
      <c r="T1235">
        <f t="shared" si="1242"/>
        <v>1</v>
      </c>
      <c r="U1235">
        <f t="shared" si="1243"/>
        <v>1</v>
      </c>
      <c r="V1235" t="s">
        <v>92</v>
      </c>
      <c r="W1235">
        <v>24970</v>
      </c>
      <c r="X1235">
        <v>20430</v>
      </c>
      <c r="Y1235">
        <v>31545</v>
      </c>
      <c r="Z1235" t="s">
        <v>81</v>
      </c>
      <c r="AA1235">
        <f t="shared" si="1244"/>
        <v>3</v>
      </c>
      <c r="AB1235">
        <f t="shared" si="1245"/>
        <v>1</v>
      </c>
      <c r="AC1235" t="s">
        <v>71</v>
      </c>
      <c r="AD1235" s="6">
        <f t="shared" si="1246"/>
        <v>4</v>
      </c>
      <c r="AE1235">
        <f t="shared" si="1247"/>
        <v>1</v>
      </c>
      <c r="AF1235" t="s">
        <v>75</v>
      </c>
      <c r="AG1235" t="s">
        <v>142</v>
      </c>
      <c r="AH1235" t="s">
        <v>203</v>
      </c>
      <c r="AI1235" s="6" t="str">
        <f t="shared" si="1235"/>
        <v>Mormon</v>
      </c>
      <c r="AJ1235" t="s">
        <v>77</v>
      </c>
      <c r="AK1235" s="6">
        <f t="shared" si="1248"/>
        <v>3</v>
      </c>
      <c r="AL1235" t="s">
        <v>77</v>
      </c>
      <c r="AM1235" s="6">
        <f t="shared" si="1248"/>
        <v>3</v>
      </c>
      <c r="AN1235" s="6">
        <f t="shared" si="1249"/>
        <v>0</v>
      </c>
      <c r="AO1235" t="s">
        <v>116</v>
      </c>
      <c r="AP1235">
        <f t="shared" si="1250"/>
        <v>6</v>
      </c>
      <c r="AQ1235">
        <f t="shared" si="1251"/>
        <v>1</v>
      </c>
      <c r="AR1235" t="s">
        <v>149</v>
      </c>
      <c r="AS1235">
        <f t="shared" si="1252"/>
        <v>5</v>
      </c>
      <c r="AT1235">
        <f t="shared" si="1253"/>
        <v>1</v>
      </c>
      <c r="AU1235" t="s">
        <v>100</v>
      </c>
      <c r="AV1235">
        <f t="shared" si="1254"/>
        <v>5</v>
      </c>
      <c r="AW1235">
        <f t="shared" si="1255"/>
        <v>1</v>
      </c>
      <c r="AX1235" t="s">
        <v>114</v>
      </c>
      <c r="AY1235">
        <f t="shared" si="1256"/>
        <v>5</v>
      </c>
      <c r="AZ1235">
        <f t="shared" si="1257"/>
        <v>1</v>
      </c>
      <c r="BA1235" s="6">
        <f t="shared" si="1258"/>
        <v>21</v>
      </c>
      <c r="BB1235" s="6">
        <f t="shared" si="1259"/>
        <v>4</v>
      </c>
      <c r="BC1235" s="6">
        <f t="shared" si="1260"/>
        <v>5.25</v>
      </c>
      <c r="BD1235" s="9">
        <f t="shared" si="1261"/>
        <v>0.70833333333333337</v>
      </c>
      <c r="BE1235" t="s">
        <v>56</v>
      </c>
      <c r="BF1235">
        <f t="shared" si="1262"/>
        <v>0</v>
      </c>
      <c r="BG1235">
        <f t="shared" si="1263"/>
        <v>0</v>
      </c>
      <c r="BH1235" t="s">
        <v>56</v>
      </c>
      <c r="BI1235">
        <f t="shared" si="1264"/>
        <v>0</v>
      </c>
      <c r="BJ1235">
        <f t="shared" si="1265"/>
        <v>0</v>
      </c>
      <c r="BK1235" t="s">
        <v>65</v>
      </c>
      <c r="BL1235">
        <f t="shared" si="1266"/>
        <v>7</v>
      </c>
      <c r="BM1235">
        <f t="shared" si="1267"/>
        <v>1</v>
      </c>
      <c r="BN1235" t="s">
        <v>65</v>
      </c>
      <c r="BO1235">
        <f t="shared" si="1268"/>
        <v>7</v>
      </c>
      <c r="BP1235">
        <f t="shared" si="1269"/>
        <v>1</v>
      </c>
      <c r="BQ1235" t="s">
        <v>56</v>
      </c>
      <c r="BR1235">
        <f t="shared" si="1270"/>
        <v>0</v>
      </c>
      <c r="BS1235">
        <f t="shared" si="1271"/>
        <v>0</v>
      </c>
      <c r="BT1235" t="s">
        <v>74</v>
      </c>
      <c r="BU1235">
        <f t="shared" si="1272"/>
        <v>7</v>
      </c>
      <c r="BV1235">
        <f t="shared" si="1273"/>
        <v>1</v>
      </c>
      <c r="BW1235" t="s">
        <v>93</v>
      </c>
      <c r="BX1235">
        <f t="shared" si="1274"/>
        <v>4</v>
      </c>
      <c r="BY1235">
        <f t="shared" si="1275"/>
        <v>1</v>
      </c>
      <c r="BZ1235" t="s">
        <v>131</v>
      </c>
      <c r="CA1235">
        <f t="shared" si="1276"/>
        <v>5</v>
      </c>
      <c r="CB1235">
        <f t="shared" si="1277"/>
        <v>1</v>
      </c>
      <c r="CC1235" t="s">
        <v>74</v>
      </c>
      <c r="CD1235">
        <f t="shared" si="1278"/>
        <v>7</v>
      </c>
      <c r="CE1235">
        <f t="shared" si="1279"/>
        <v>1</v>
      </c>
      <c r="CF1235" t="s">
        <v>82</v>
      </c>
      <c r="CG1235">
        <f t="shared" si="1280"/>
        <v>1</v>
      </c>
      <c r="CH1235">
        <f t="shared" si="1281"/>
        <v>1</v>
      </c>
      <c r="CI1235" t="s">
        <v>74</v>
      </c>
      <c r="CJ1235">
        <f t="shared" si="1282"/>
        <v>7</v>
      </c>
      <c r="CK1235">
        <f t="shared" si="1283"/>
        <v>1</v>
      </c>
      <c r="CL1235" t="s">
        <v>78</v>
      </c>
      <c r="CM1235">
        <f t="shared" si="1284"/>
        <v>7</v>
      </c>
      <c r="CN1235">
        <f t="shared" si="1285"/>
        <v>1</v>
      </c>
      <c r="CO1235" t="s">
        <v>67</v>
      </c>
      <c r="CP1235">
        <f t="shared" si="1286"/>
        <v>5</v>
      </c>
      <c r="CQ1235">
        <f t="shared" si="1287"/>
        <v>1</v>
      </c>
      <c r="CR1235" t="s">
        <v>83</v>
      </c>
      <c r="CS1235">
        <f t="shared" si="1288"/>
        <v>4</v>
      </c>
      <c r="CT1235">
        <f t="shared" si="1289"/>
        <v>1</v>
      </c>
      <c r="CU1235" t="s">
        <v>83</v>
      </c>
      <c r="CV1235">
        <f t="shared" si="1290"/>
        <v>4</v>
      </c>
      <c r="CW1235">
        <f t="shared" si="1291"/>
        <v>1</v>
      </c>
      <c r="CX1235" t="s">
        <v>83</v>
      </c>
      <c r="CY1235">
        <f t="shared" si="1292"/>
        <v>4</v>
      </c>
      <c r="CZ1235">
        <f t="shared" si="1293"/>
        <v>1</v>
      </c>
      <c r="DA1235" t="s">
        <v>56</v>
      </c>
      <c r="DB1235">
        <f t="shared" si="1294"/>
        <v>0</v>
      </c>
      <c r="DC1235">
        <f t="shared" si="1295"/>
        <v>0</v>
      </c>
      <c r="DD1235">
        <f t="shared" si="1296"/>
        <v>69</v>
      </c>
      <c r="DE1235">
        <f t="shared" si="1297"/>
        <v>13</v>
      </c>
      <c r="DF1235" s="7">
        <f t="shared" si="1298"/>
        <v>5.3076923076923075</v>
      </c>
      <c r="DG1235" s="8">
        <f t="shared" si="1299"/>
        <v>0.71794871794871795</v>
      </c>
      <c r="DH1235" s="1" t="s">
        <v>83</v>
      </c>
      <c r="DI1235" s="1" t="s">
        <v>56</v>
      </c>
      <c r="DJ1235" s="1" t="s">
        <v>56</v>
      </c>
      <c r="DK1235" s="1" t="s">
        <v>74</v>
      </c>
      <c r="DL1235" s="1" t="s">
        <v>68</v>
      </c>
      <c r="DM1235" s="1" t="s">
        <v>64</v>
      </c>
      <c r="DN1235" s="2">
        <v>2</v>
      </c>
      <c r="DO1235" s="2">
        <v>5</v>
      </c>
      <c r="DP1235" s="2">
        <v>3</v>
      </c>
      <c r="DQ1235" s="2">
        <v>5</v>
      </c>
      <c r="DR1235" s="2">
        <v>6</v>
      </c>
      <c r="DS1235" s="2">
        <v>6</v>
      </c>
    </row>
    <row r="1236" spans="1:123" x14ac:dyDescent="0.25">
      <c r="A1236">
        <v>2018</v>
      </c>
      <c r="B1236">
        <v>1234</v>
      </c>
      <c r="C1236" t="s">
        <v>57</v>
      </c>
      <c r="D1236">
        <v>0</v>
      </c>
      <c r="E1236">
        <v>35</v>
      </c>
      <c r="F1236">
        <v>1983</v>
      </c>
      <c r="G1236">
        <v>16</v>
      </c>
      <c r="H1236">
        <f t="shared" si="1236"/>
        <v>16</v>
      </c>
      <c r="I1236" t="s">
        <v>58</v>
      </c>
      <c r="J1236">
        <f t="shared" si="1237"/>
        <v>2</v>
      </c>
      <c r="K1236" t="s">
        <v>59</v>
      </c>
      <c r="L1236">
        <f t="shared" si="1238"/>
        <v>3</v>
      </c>
      <c r="M1236" t="s">
        <v>59</v>
      </c>
      <c r="N1236">
        <f t="shared" si="1239"/>
        <v>5</v>
      </c>
      <c r="O1236" t="s">
        <v>132</v>
      </c>
      <c r="P1236">
        <f t="shared" si="1240"/>
        <v>1</v>
      </c>
      <c r="Q1236">
        <f t="shared" si="1241"/>
        <v>1</v>
      </c>
      <c r="R1236">
        <v>3</v>
      </c>
      <c r="S1236" t="s">
        <v>56</v>
      </c>
      <c r="T1236">
        <f t="shared" si="1242"/>
        <v>0</v>
      </c>
      <c r="U1236">
        <f t="shared" si="1243"/>
        <v>0</v>
      </c>
      <c r="V1236" t="s">
        <v>92</v>
      </c>
      <c r="W1236">
        <v>20430</v>
      </c>
      <c r="X1236">
        <v>10782.5</v>
      </c>
      <c r="Y1236">
        <v>16648.75</v>
      </c>
      <c r="Z1236" t="s">
        <v>81</v>
      </c>
      <c r="AA1236">
        <f t="shared" si="1244"/>
        <v>3</v>
      </c>
      <c r="AB1236">
        <f t="shared" si="1245"/>
        <v>1</v>
      </c>
      <c r="AC1236" t="s">
        <v>71</v>
      </c>
      <c r="AD1236" s="6">
        <f t="shared" si="1246"/>
        <v>4</v>
      </c>
      <c r="AE1236">
        <f t="shared" si="1247"/>
        <v>1</v>
      </c>
      <c r="AF1236" t="s">
        <v>105</v>
      </c>
      <c r="AG1236" t="s">
        <v>56</v>
      </c>
      <c r="AH1236" t="s">
        <v>56</v>
      </c>
      <c r="AI1236" s="6" t="str">
        <f t="shared" si="1235"/>
        <v>None</v>
      </c>
      <c r="AJ1236" t="s">
        <v>106</v>
      </c>
      <c r="AK1236" s="6">
        <f t="shared" si="1248"/>
        <v>1</v>
      </c>
      <c r="AL1236" t="s">
        <v>71</v>
      </c>
      <c r="AM1236" s="6">
        <f t="shared" si="1248"/>
        <v>2</v>
      </c>
      <c r="AN1236" s="6">
        <f t="shared" si="1249"/>
        <v>-1</v>
      </c>
      <c r="AO1236" t="s">
        <v>110</v>
      </c>
      <c r="AP1236">
        <f t="shared" si="1250"/>
        <v>1</v>
      </c>
      <c r="AQ1236">
        <f t="shared" si="1251"/>
        <v>1</v>
      </c>
      <c r="AR1236" t="s">
        <v>107</v>
      </c>
      <c r="AS1236">
        <f t="shared" si="1252"/>
        <v>1</v>
      </c>
      <c r="AT1236">
        <f t="shared" si="1253"/>
        <v>1</v>
      </c>
      <c r="AU1236" t="s">
        <v>158</v>
      </c>
      <c r="AV1236">
        <f t="shared" si="1254"/>
        <v>1</v>
      </c>
      <c r="AW1236">
        <f t="shared" si="1255"/>
        <v>1</v>
      </c>
      <c r="AX1236" t="s">
        <v>172</v>
      </c>
      <c r="AY1236">
        <f t="shared" si="1256"/>
        <v>1</v>
      </c>
      <c r="AZ1236">
        <f t="shared" si="1257"/>
        <v>1</v>
      </c>
      <c r="BA1236" s="6">
        <f t="shared" si="1258"/>
        <v>4</v>
      </c>
      <c r="BB1236" s="6">
        <f t="shared" si="1259"/>
        <v>4</v>
      </c>
      <c r="BC1236" s="6">
        <f t="shared" si="1260"/>
        <v>1</v>
      </c>
      <c r="BD1236" s="9">
        <f t="shared" si="1261"/>
        <v>0</v>
      </c>
      <c r="BE1236" t="s">
        <v>64</v>
      </c>
      <c r="BF1236">
        <f t="shared" si="1262"/>
        <v>4</v>
      </c>
      <c r="BG1236">
        <f t="shared" si="1263"/>
        <v>1</v>
      </c>
      <c r="BH1236" t="s">
        <v>64</v>
      </c>
      <c r="BI1236">
        <f t="shared" si="1264"/>
        <v>4</v>
      </c>
      <c r="BJ1236">
        <f t="shared" si="1265"/>
        <v>1</v>
      </c>
      <c r="BK1236" t="s">
        <v>56</v>
      </c>
      <c r="BL1236">
        <f t="shared" si="1266"/>
        <v>0</v>
      </c>
      <c r="BM1236">
        <f t="shared" si="1267"/>
        <v>0</v>
      </c>
      <c r="BN1236" t="s">
        <v>56</v>
      </c>
      <c r="BO1236">
        <f t="shared" si="1268"/>
        <v>0</v>
      </c>
      <c r="BP1236">
        <f t="shared" si="1269"/>
        <v>0</v>
      </c>
      <c r="BQ1236" t="s">
        <v>66</v>
      </c>
      <c r="BR1236">
        <f t="shared" si="1270"/>
        <v>1</v>
      </c>
      <c r="BS1236">
        <f t="shared" si="1271"/>
        <v>1</v>
      </c>
      <c r="BT1236" t="s">
        <v>74</v>
      </c>
      <c r="BU1236">
        <f t="shared" si="1272"/>
        <v>7</v>
      </c>
      <c r="BV1236">
        <f t="shared" si="1273"/>
        <v>1</v>
      </c>
      <c r="BW1236" t="s">
        <v>117</v>
      </c>
      <c r="BX1236">
        <f t="shared" si="1274"/>
        <v>3</v>
      </c>
      <c r="BY1236">
        <f t="shared" si="1275"/>
        <v>1</v>
      </c>
      <c r="BZ1236" t="s">
        <v>80</v>
      </c>
      <c r="CA1236">
        <f t="shared" si="1276"/>
        <v>1</v>
      </c>
      <c r="CB1236">
        <f t="shared" si="1277"/>
        <v>1</v>
      </c>
      <c r="CC1236" t="s">
        <v>74</v>
      </c>
      <c r="CD1236">
        <f t="shared" si="1278"/>
        <v>7</v>
      </c>
      <c r="CE1236">
        <f t="shared" si="1279"/>
        <v>1</v>
      </c>
      <c r="CF1236" t="s">
        <v>82</v>
      </c>
      <c r="CG1236">
        <f t="shared" si="1280"/>
        <v>1</v>
      </c>
      <c r="CH1236">
        <f t="shared" si="1281"/>
        <v>1</v>
      </c>
      <c r="CI1236" t="s">
        <v>78</v>
      </c>
      <c r="CJ1236">
        <f t="shared" si="1282"/>
        <v>1</v>
      </c>
      <c r="CK1236">
        <f t="shared" si="1283"/>
        <v>1</v>
      </c>
      <c r="CL1236" t="s">
        <v>74</v>
      </c>
      <c r="CM1236">
        <f t="shared" si="1284"/>
        <v>1</v>
      </c>
      <c r="CN1236">
        <f t="shared" si="1285"/>
        <v>1</v>
      </c>
      <c r="CO1236" t="s">
        <v>84</v>
      </c>
      <c r="CP1236">
        <f t="shared" si="1286"/>
        <v>3</v>
      </c>
      <c r="CQ1236">
        <f t="shared" si="1287"/>
        <v>1</v>
      </c>
      <c r="CR1236" t="s">
        <v>83</v>
      </c>
      <c r="CS1236">
        <f t="shared" si="1288"/>
        <v>4</v>
      </c>
      <c r="CT1236">
        <f t="shared" si="1289"/>
        <v>1</v>
      </c>
      <c r="CU1236" t="s">
        <v>83</v>
      </c>
      <c r="CV1236">
        <f t="shared" si="1290"/>
        <v>4</v>
      </c>
      <c r="CW1236">
        <f t="shared" si="1291"/>
        <v>1</v>
      </c>
      <c r="CX1236" t="s">
        <v>83</v>
      </c>
      <c r="CY1236">
        <f t="shared" si="1292"/>
        <v>4</v>
      </c>
      <c r="CZ1236">
        <f t="shared" si="1293"/>
        <v>1</v>
      </c>
      <c r="DA1236" t="s">
        <v>86</v>
      </c>
      <c r="DB1236">
        <f t="shared" si="1294"/>
        <v>3</v>
      </c>
      <c r="DC1236">
        <f t="shared" si="1295"/>
        <v>1</v>
      </c>
      <c r="DD1236">
        <f t="shared" si="1296"/>
        <v>44</v>
      </c>
      <c r="DE1236">
        <f t="shared" si="1297"/>
        <v>14</v>
      </c>
      <c r="DF1236" s="7">
        <f t="shared" si="1298"/>
        <v>3.1428571428571428</v>
      </c>
      <c r="DG1236" s="8">
        <f t="shared" si="1299"/>
        <v>0.35714285714285715</v>
      </c>
      <c r="DH1236" s="1" t="s">
        <v>83</v>
      </c>
      <c r="DI1236" s="1" t="s">
        <v>154</v>
      </c>
      <c r="DJ1236" s="1" t="s">
        <v>64</v>
      </c>
      <c r="DK1236" s="1" t="s">
        <v>56</v>
      </c>
      <c r="DL1236" s="1" t="s">
        <v>93</v>
      </c>
      <c r="DM1236" s="1" t="s">
        <v>56</v>
      </c>
      <c r="DN1236" s="2" t="s">
        <v>56</v>
      </c>
      <c r="DO1236" s="2">
        <v>3</v>
      </c>
      <c r="DP1236" s="2">
        <v>5</v>
      </c>
      <c r="DQ1236" s="2">
        <v>5</v>
      </c>
      <c r="DR1236" s="2">
        <v>5</v>
      </c>
      <c r="DS1236" s="2">
        <v>4</v>
      </c>
    </row>
    <row r="1237" spans="1:123" x14ac:dyDescent="0.25">
      <c r="A1237">
        <v>2018</v>
      </c>
      <c r="B1237">
        <v>1235</v>
      </c>
      <c r="C1237" t="s">
        <v>57</v>
      </c>
      <c r="D1237">
        <v>0</v>
      </c>
      <c r="E1237">
        <v>24</v>
      </c>
      <c r="F1237">
        <v>1994</v>
      </c>
      <c r="G1237">
        <v>17</v>
      </c>
      <c r="H1237">
        <f t="shared" si="1236"/>
        <v>17</v>
      </c>
      <c r="I1237" t="s">
        <v>90</v>
      </c>
      <c r="J1237">
        <f t="shared" si="1237"/>
        <v>1</v>
      </c>
      <c r="K1237" t="s">
        <v>59</v>
      </c>
      <c r="L1237">
        <f t="shared" si="1238"/>
        <v>3</v>
      </c>
      <c r="M1237" t="s">
        <v>89</v>
      </c>
      <c r="N1237">
        <f t="shared" si="1239"/>
        <v>4</v>
      </c>
      <c r="O1237" t="s">
        <v>125</v>
      </c>
      <c r="P1237">
        <f t="shared" si="1240"/>
        <v>4</v>
      </c>
      <c r="Q1237">
        <f t="shared" si="1241"/>
        <v>1</v>
      </c>
      <c r="R1237">
        <v>1</v>
      </c>
      <c r="S1237" t="s">
        <v>220</v>
      </c>
      <c r="T1237">
        <f t="shared" si="1242"/>
        <v>7</v>
      </c>
      <c r="U1237">
        <f t="shared" si="1243"/>
        <v>1</v>
      </c>
      <c r="V1237" t="s">
        <v>92</v>
      </c>
      <c r="W1237">
        <v>20430</v>
      </c>
      <c r="X1237">
        <v>0</v>
      </c>
      <c r="Y1237">
        <v>0</v>
      </c>
      <c r="Z1237" t="s">
        <v>81</v>
      </c>
      <c r="AA1237">
        <f t="shared" si="1244"/>
        <v>3</v>
      </c>
      <c r="AB1237">
        <f t="shared" si="1245"/>
        <v>1</v>
      </c>
      <c r="AC1237" t="s">
        <v>106</v>
      </c>
      <c r="AD1237" s="6">
        <f t="shared" si="1246"/>
        <v>6</v>
      </c>
      <c r="AE1237">
        <f t="shared" si="1247"/>
        <v>1</v>
      </c>
      <c r="AF1237" t="s">
        <v>75</v>
      </c>
      <c r="AG1237" t="s">
        <v>76</v>
      </c>
      <c r="AH1237" t="s">
        <v>56</v>
      </c>
      <c r="AI1237" s="6" t="str">
        <f t="shared" si="1235"/>
        <v>Baptist-dk which</v>
      </c>
      <c r="AJ1237" t="s">
        <v>77</v>
      </c>
      <c r="AK1237" s="6">
        <f t="shared" si="1248"/>
        <v>3</v>
      </c>
      <c r="AL1237" t="s">
        <v>106</v>
      </c>
      <c r="AM1237" s="6">
        <f t="shared" si="1248"/>
        <v>1</v>
      </c>
      <c r="AN1237" s="6">
        <f t="shared" si="1249"/>
        <v>2</v>
      </c>
      <c r="AO1237" t="s">
        <v>110</v>
      </c>
      <c r="AP1237">
        <f t="shared" si="1250"/>
        <v>1</v>
      </c>
      <c r="AQ1237">
        <f t="shared" si="1251"/>
        <v>1</v>
      </c>
      <c r="AR1237" t="s">
        <v>149</v>
      </c>
      <c r="AS1237">
        <f t="shared" si="1252"/>
        <v>5</v>
      </c>
      <c r="AT1237">
        <f t="shared" si="1253"/>
        <v>1</v>
      </c>
      <c r="AU1237" t="s">
        <v>100</v>
      </c>
      <c r="AV1237">
        <f t="shared" si="1254"/>
        <v>5</v>
      </c>
      <c r="AW1237">
        <f t="shared" si="1255"/>
        <v>1</v>
      </c>
      <c r="AX1237" t="s">
        <v>146</v>
      </c>
      <c r="AY1237">
        <f t="shared" si="1256"/>
        <v>3</v>
      </c>
      <c r="AZ1237">
        <f t="shared" si="1257"/>
        <v>1</v>
      </c>
      <c r="BA1237" s="6">
        <f t="shared" si="1258"/>
        <v>14</v>
      </c>
      <c r="BB1237" s="6">
        <f t="shared" si="1259"/>
        <v>4</v>
      </c>
      <c r="BC1237" s="6">
        <f t="shared" si="1260"/>
        <v>3.5</v>
      </c>
      <c r="BD1237" s="9">
        <f t="shared" si="1261"/>
        <v>0.41666666666666669</v>
      </c>
      <c r="BE1237" t="s">
        <v>56</v>
      </c>
      <c r="BF1237">
        <f t="shared" si="1262"/>
        <v>0</v>
      </c>
      <c r="BG1237">
        <f t="shared" si="1263"/>
        <v>0</v>
      </c>
      <c r="BH1237" t="s">
        <v>56</v>
      </c>
      <c r="BI1237">
        <f t="shared" si="1264"/>
        <v>0</v>
      </c>
      <c r="BJ1237">
        <f t="shared" si="1265"/>
        <v>0</v>
      </c>
      <c r="BK1237" t="s">
        <v>64</v>
      </c>
      <c r="BL1237">
        <f t="shared" si="1266"/>
        <v>4</v>
      </c>
      <c r="BM1237">
        <f t="shared" si="1267"/>
        <v>1</v>
      </c>
      <c r="BN1237" t="s">
        <v>65</v>
      </c>
      <c r="BO1237">
        <f t="shared" si="1268"/>
        <v>7</v>
      </c>
      <c r="BP1237">
        <f t="shared" si="1269"/>
        <v>1</v>
      </c>
      <c r="BQ1237" t="s">
        <v>94</v>
      </c>
      <c r="BR1237">
        <f t="shared" si="1270"/>
        <v>7</v>
      </c>
      <c r="BS1237">
        <f t="shared" si="1271"/>
        <v>1</v>
      </c>
      <c r="BT1237" t="s">
        <v>74</v>
      </c>
      <c r="BU1237">
        <f t="shared" si="1272"/>
        <v>7</v>
      </c>
      <c r="BV1237">
        <f t="shared" si="1273"/>
        <v>1</v>
      </c>
      <c r="BW1237" t="s">
        <v>56</v>
      </c>
      <c r="BX1237">
        <f t="shared" si="1274"/>
        <v>0</v>
      </c>
      <c r="BY1237">
        <f t="shared" si="1275"/>
        <v>0</v>
      </c>
      <c r="BZ1237" t="s">
        <v>56</v>
      </c>
      <c r="CA1237">
        <f t="shared" si="1276"/>
        <v>0</v>
      </c>
      <c r="CB1237">
        <f t="shared" si="1277"/>
        <v>0</v>
      </c>
      <c r="CC1237" t="s">
        <v>56</v>
      </c>
      <c r="CD1237">
        <f t="shared" si="1278"/>
        <v>0</v>
      </c>
      <c r="CE1237">
        <f t="shared" si="1279"/>
        <v>0</v>
      </c>
      <c r="CF1237" t="s">
        <v>56</v>
      </c>
      <c r="CG1237">
        <f t="shared" si="1280"/>
        <v>0</v>
      </c>
      <c r="CH1237">
        <f t="shared" si="1281"/>
        <v>0</v>
      </c>
      <c r="CI1237" t="s">
        <v>56</v>
      </c>
      <c r="CJ1237">
        <f t="shared" si="1282"/>
        <v>0</v>
      </c>
      <c r="CK1237">
        <f t="shared" si="1283"/>
        <v>0</v>
      </c>
      <c r="CL1237" t="s">
        <v>56</v>
      </c>
      <c r="CM1237">
        <f t="shared" si="1284"/>
        <v>0</v>
      </c>
      <c r="CN1237">
        <f t="shared" si="1285"/>
        <v>0</v>
      </c>
      <c r="CO1237" t="s">
        <v>56</v>
      </c>
      <c r="CP1237">
        <f t="shared" si="1286"/>
        <v>0</v>
      </c>
      <c r="CQ1237">
        <f t="shared" si="1287"/>
        <v>0</v>
      </c>
      <c r="CR1237" t="s">
        <v>56</v>
      </c>
      <c r="CS1237">
        <f t="shared" si="1288"/>
        <v>0</v>
      </c>
      <c r="CT1237">
        <f t="shared" si="1289"/>
        <v>0</v>
      </c>
      <c r="CU1237" t="s">
        <v>56</v>
      </c>
      <c r="CV1237">
        <f t="shared" si="1290"/>
        <v>0</v>
      </c>
      <c r="CW1237">
        <f t="shared" si="1291"/>
        <v>0</v>
      </c>
      <c r="CX1237" t="s">
        <v>56</v>
      </c>
      <c r="CY1237">
        <f t="shared" si="1292"/>
        <v>0</v>
      </c>
      <c r="CZ1237">
        <f t="shared" si="1293"/>
        <v>0</v>
      </c>
      <c r="DA1237" t="s">
        <v>99</v>
      </c>
      <c r="DB1237">
        <f t="shared" si="1294"/>
        <v>7</v>
      </c>
      <c r="DC1237">
        <f t="shared" si="1295"/>
        <v>1</v>
      </c>
      <c r="DD1237">
        <f t="shared" si="1296"/>
        <v>32</v>
      </c>
      <c r="DE1237">
        <f t="shared" si="1297"/>
        <v>5</v>
      </c>
      <c r="DF1237" s="7">
        <f t="shared" si="1298"/>
        <v>6.4</v>
      </c>
      <c r="DG1237" s="8">
        <f t="shared" si="1299"/>
        <v>0.9</v>
      </c>
      <c r="DH1237" s="1" t="s">
        <v>56</v>
      </c>
      <c r="DI1237" s="1" t="s">
        <v>154</v>
      </c>
      <c r="DJ1237" s="1" t="s">
        <v>56</v>
      </c>
      <c r="DK1237" s="1" t="s">
        <v>74</v>
      </c>
      <c r="DL1237" s="1" t="s">
        <v>68</v>
      </c>
      <c r="DM1237" s="1" t="s">
        <v>65</v>
      </c>
      <c r="DN1237" s="2" t="s">
        <v>97</v>
      </c>
      <c r="DO1237" s="2" t="s">
        <v>56</v>
      </c>
      <c r="DP1237" s="2" t="s">
        <v>56</v>
      </c>
      <c r="DQ1237" s="2" t="s">
        <v>56</v>
      </c>
      <c r="DR1237" s="2" t="s">
        <v>56</v>
      </c>
      <c r="DS1237" s="2" t="s">
        <v>56</v>
      </c>
    </row>
    <row r="1238" spans="1:123" x14ac:dyDescent="0.25">
      <c r="A1238">
        <v>2018</v>
      </c>
      <c r="B1238">
        <v>1236</v>
      </c>
      <c r="C1238" t="s">
        <v>57</v>
      </c>
      <c r="D1238">
        <v>2</v>
      </c>
      <c r="E1238">
        <v>48</v>
      </c>
      <c r="F1238">
        <v>1970</v>
      </c>
      <c r="G1238">
        <v>16</v>
      </c>
      <c r="H1238">
        <f t="shared" si="1236"/>
        <v>16</v>
      </c>
      <c r="I1238" t="s">
        <v>58</v>
      </c>
      <c r="J1238">
        <f t="shared" si="1237"/>
        <v>2</v>
      </c>
      <c r="K1238" t="s">
        <v>59</v>
      </c>
      <c r="L1238">
        <f t="shared" si="1238"/>
        <v>3</v>
      </c>
      <c r="M1238" t="s">
        <v>59</v>
      </c>
      <c r="N1238">
        <f t="shared" si="1239"/>
        <v>5</v>
      </c>
      <c r="O1238" t="s">
        <v>60</v>
      </c>
      <c r="P1238">
        <f t="shared" si="1240"/>
        <v>7</v>
      </c>
      <c r="Q1238">
        <f t="shared" si="1241"/>
        <v>1</v>
      </c>
      <c r="R1238">
        <v>1</v>
      </c>
      <c r="S1238" t="s">
        <v>101</v>
      </c>
      <c r="T1238">
        <f t="shared" si="1242"/>
        <v>1</v>
      </c>
      <c r="U1238">
        <f t="shared" si="1243"/>
        <v>1</v>
      </c>
      <c r="V1238" t="s">
        <v>92</v>
      </c>
      <c r="W1238">
        <v>30645</v>
      </c>
      <c r="X1238">
        <v>0</v>
      </c>
      <c r="Y1238">
        <v>0</v>
      </c>
      <c r="Z1238" t="s">
        <v>109</v>
      </c>
      <c r="AA1238">
        <f t="shared" si="1244"/>
        <v>5</v>
      </c>
      <c r="AB1238">
        <f t="shared" si="1245"/>
        <v>1</v>
      </c>
      <c r="AC1238" t="s">
        <v>71</v>
      </c>
      <c r="AD1238" s="6">
        <f t="shared" si="1246"/>
        <v>4</v>
      </c>
      <c r="AE1238">
        <f t="shared" si="1247"/>
        <v>1</v>
      </c>
      <c r="AF1238" t="s">
        <v>75</v>
      </c>
      <c r="AG1238" t="s">
        <v>70</v>
      </c>
      <c r="AH1238" t="s">
        <v>56</v>
      </c>
      <c r="AI1238" s="6" t="str">
        <f t="shared" si="1235"/>
        <v>No denomination</v>
      </c>
      <c r="AJ1238" t="s">
        <v>71</v>
      </c>
      <c r="AK1238" s="6">
        <f t="shared" si="1248"/>
        <v>2</v>
      </c>
      <c r="AL1238" t="s">
        <v>77</v>
      </c>
      <c r="AM1238" s="6">
        <f t="shared" si="1248"/>
        <v>3</v>
      </c>
      <c r="AN1238" s="6">
        <f t="shared" si="1249"/>
        <v>-1</v>
      </c>
      <c r="AO1238" t="s">
        <v>152</v>
      </c>
      <c r="AP1238">
        <f t="shared" si="1250"/>
        <v>4</v>
      </c>
      <c r="AQ1238">
        <f t="shared" si="1251"/>
        <v>1</v>
      </c>
      <c r="AR1238" t="s">
        <v>129</v>
      </c>
      <c r="AS1238">
        <f t="shared" si="1252"/>
        <v>3</v>
      </c>
      <c r="AT1238">
        <f t="shared" si="1253"/>
        <v>1</v>
      </c>
      <c r="AU1238" t="s">
        <v>100</v>
      </c>
      <c r="AV1238">
        <f t="shared" si="1254"/>
        <v>5</v>
      </c>
      <c r="AW1238">
        <f t="shared" si="1255"/>
        <v>1</v>
      </c>
      <c r="AX1238" t="s">
        <v>88</v>
      </c>
      <c r="AY1238">
        <f t="shared" si="1256"/>
        <v>7</v>
      </c>
      <c r="AZ1238">
        <f t="shared" si="1257"/>
        <v>1</v>
      </c>
      <c r="BA1238" s="6">
        <f t="shared" si="1258"/>
        <v>19</v>
      </c>
      <c r="BB1238" s="6">
        <f t="shared" si="1259"/>
        <v>4</v>
      </c>
      <c r="BC1238" s="6">
        <f t="shared" si="1260"/>
        <v>4.75</v>
      </c>
      <c r="BD1238" s="9">
        <f t="shared" si="1261"/>
        <v>0.625</v>
      </c>
      <c r="BE1238" t="s">
        <v>65</v>
      </c>
      <c r="BF1238">
        <f t="shared" si="1262"/>
        <v>7</v>
      </c>
      <c r="BG1238">
        <f t="shared" si="1263"/>
        <v>1</v>
      </c>
      <c r="BH1238" t="s">
        <v>65</v>
      </c>
      <c r="BI1238">
        <f t="shared" si="1264"/>
        <v>7</v>
      </c>
      <c r="BJ1238">
        <f t="shared" si="1265"/>
        <v>1</v>
      </c>
      <c r="BK1238" t="s">
        <v>56</v>
      </c>
      <c r="BL1238">
        <f t="shared" si="1266"/>
        <v>0</v>
      </c>
      <c r="BM1238">
        <f t="shared" si="1267"/>
        <v>0</v>
      </c>
      <c r="BN1238" t="s">
        <v>56</v>
      </c>
      <c r="BO1238">
        <f t="shared" si="1268"/>
        <v>0</v>
      </c>
      <c r="BP1238">
        <f t="shared" si="1269"/>
        <v>0</v>
      </c>
      <c r="BQ1238" t="s">
        <v>56</v>
      </c>
      <c r="BR1238">
        <f t="shared" si="1270"/>
        <v>0</v>
      </c>
      <c r="BS1238">
        <f t="shared" si="1271"/>
        <v>0</v>
      </c>
      <c r="BT1238" t="s">
        <v>74</v>
      </c>
      <c r="BU1238">
        <f t="shared" si="1272"/>
        <v>7</v>
      </c>
      <c r="BV1238">
        <f t="shared" si="1273"/>
        <v>1</v>
      </c>
      <c r="BW1238" t="s">
        <v>79</v>
      </c>
      <c r="BX1238">
        <f t="shared" si="1274"/>
        <v>1</v>
      </c>
      <c r="BY1238">
        <f t="shared" si="1275"/>
        <v>1</v>
      </c>
      <c r="BZ1238" t="s">
        <v>131</v>
      </c>
      <c r="CA1238">
        <f t="shared" si="1276"/>
        <v>5</v>
      </c>
      <c r="CB1238">
        <f t="shared" si="1277"/>
        <v>1</v>
      </c>
      <c r="CC1238" t="s">
        <v>74</v>
      </c>
      <c r="CD1238">
        <f t="shared" si="1278"/>
        <v>7</v>
      </c>
      <c r="CE1238">
        <f t="shared" si="1279"/>
        <v>1</v>
      </c>
      <c r="CF1238" t="s">
        <v>82</v>
      </c>
      <c r="CG1238">
        <f t="shared" si="1280"/>
        <v>1</v>
      </c>
      <c r="CH1238">
        <f t="shared" si="1281"/>
        <v>1</v>
      </c>
      <c r="CI1238" t="s">
        <v>74</v>
      </c>
      <c r="CJ1238">
        <f t="shared" si="1282"/>
        <v>7</v>
      </c>
      <c r="CK1238">
        <f t="shared" si="1283"/>
        <v>1</v>
      </c>
      <c r="CL1238" t="s">
        <v>78</v>
      </c>
      <c r="CM1238">
        <f t="shared" si="1284"/>
        <v>7</v>
      </c>
      <c r="CN1238">
        <f t="shared" si="1285"/>
        <v>1</v>
      </c>
      <c r="CO1238" t="s">
        <v>83</v>
      </c>
      <c r="CP1238">
        <f t="shared" si="1286"/>
        <v>4</v>
      </c>
      <c r="CQ1238">
        <f t="shared" si="1287"/>
        <v>1</v>
      </c>
      <c r="CR1238" t="s">
        <v>84</v>
      </c>
      <c r="CS1238">
        <f t="shared" si="1288"/>
        <v>3</v>
      </c>
      <c r="CT1238">
        <f t="shared" si="1289"/>
        <v>1</v>
      </c>
      <c r="CU1238" t="s">
        <v>84</v>
      </c>
      <c r="CV1238">
        <f t="shared" si="1290"/>
        <v>3</v>
      </c>
      <c r="CW1238">
        <f t="shared" si="1291"/>
        <v>1</v>
      </c>
      <c r="CX1238" t="s">
        <v>84</v>
      </c>
      <c r="CY1238">
        <f t="shared" si="1292"/>
        <v>3</v>
      </c>
      <c r="CZ1238">
        <f t="shared" si="1293"/>
        <v>1</v>
      </c>
      <c r="DA1238" t="s">
        <v>56</v>
      </c>
      <c r="DB1238">
        <f t="shared" si="1294"/>
        <v>0</v>
      </c>
      <c r="DC1238">
        <f t="shared" si="1295"/>
        <v>0</v>
      </c>
      <c r="DD1238">
        <f t="shared" si="1296"/>
        <v>55</v>
      </c>
      <c r="DE1238">
        <f t="shared" si="1297"/>
        <v>12</v>
      </c>
      <c r="DF1238" s="7">
        <f t="shared" si="1298"/>
        <v>4.583333333333333</v>
      </c>
      <c r="DG1238" s="8">
        <f t="shared" si="1299"/>
        <v>0.59722222222222221</v>
      </c>
      <c r="DH1238" s="1" t="s">
        <v>112</v>
      </c>
      <c r="DI1238" s="1" t="s">
        <v>56</v>
      </c>
      <c r="DJ1238" s="1" t="s">
        <v>65</v>
      </c>
      <c r="DK1238" s="1" t="s">
        <v>74</v>
      </c>
      <c r="DL1238" s="1" t="s">
        <v>68</v>
      </c>
      <c r="DM1238" s="1" t="s">
        <v>56</v>
      </c>
      <c r="DN1238" s="2">
        <v>4</v>
      </c>
      <c r="DO1238" s="2">
        <v>2</v>
      </c>
      <c r="DP1238" s="2">
        <v>5</v>
      </c>
      <c r="DQ1238" s="2">
        <v>4</v>
      </c>
      <c r="DR1238" s="2">
        <v>6</v>
      </c>
      <c r="DS1238" s="2">
        <v>5</v>
      </c>
    </row>
    <row r="1239" spans="1:123" x14ac:dyDescent="0.25">
      <c r="A1239">
        <v>2018</v>
      </c>
      <c r="B1239">
        <v>1237</v>
      </c>
      <c r="C1239" t="s">
        <v>57</v>
      </c>
      <c r="D1239">
        <v>0</v>
      </c>
      <c r="E1239">
        <v>21</v>
      </c>
      <c r="F1239">
        <v>1997</v>
      </c>
      <c r="G1239">
        <v>14</v>
      </c>
      <c r="H1239">
        <f t="shared" si="1236"/>
        <v>14</v>
      </c>
      <c r="I1239" t="s">
        <v>58</v>
      </c>
      <c r="J1239">
        <f t="shared" si="1237"/>
        <v>2</v>
      </c>
      <c r="K1239" t="s">
        <v>59</v>
      </c>
      <c r="L1239">
        <f t="shared" si="1238"/>
        <v>3</v>
      </c>
      <c r="M1239" t="s">
        <v>59</v>
      </c>
      <c r="N1239">
        <f t="shared" si="1239"/>
        <v>5</v>
      </c>
      <c r="O1239" t="s">
        <v>125</v>
      </c>
      <c r="P1239">
        <f t="shared" si="1240"/>
        <v>4</v>
      </c>
      <c r="Q1239">
        <f t="shared" si="1241"/>
        <v>1</v>
      </c>
      <c r="R1239">
        <v>2</v>
      </c>
      <c r="S1239" t="s">
        <v>56</v>
      </c>
      <c r="T1239">
        <f t="shared" si="1242"/>
        <v>0</v>
      </c>
      <c r="U1239">
        <f t="shared" si="1243"/>
        <v>0</v>
      </c>
      <c r="V1239" t="s">
        <v>92</v>
      </c>
      <c r="W1239">
        <v>72640</v>
      </c>
      <c r="X1239">
        <v>0</v>
      </c>
      <c r="Y1239">
        <v>0</v>
      </c>
      <c r="Z1239" t="s">
        <v>109</v>
      </c>
      <c r="AA1239">
        <f t="shared" si="1244"/>
        <v>5</v>
      </c>
      <c r="AB1239">
        <f t="shared" si="1245"/>
        <v>1</v>
      </c>
      <c r="AC1239" t="s">
        <v>126</v>
      </c>
      <c r="AD1239" s="6">
        <f t="shared" si="1246"/>
        <v>5</v>
      </c>
      <c r="AE1239">
        <f t="shared" si="1247"/>
        <v>1</v>
      </c>
      <c r="AF1239" t="s">
        <v>105</v>
      </c>
      <c r="AG1239" t="s">
        <v>56</v>
      </c>
      <c r="AH1239" t="s">
        <v>56</v>
      </c>
      <c r="AI1239" s="6" t="str">
        <f t="shared" si="1235"/>
        <v>None</v>
      </c>
      <c r="AJ1239" t="s">
        <v>106</v>
      </c>
      <c r="AK1239" s="6">
        <f t="shared" si="1248"/>
        <v>1</v>
      </c>
      <c r="AL1239" t="s">
        <v>71</v>
      </c>
      <c r="AM1239" s="6">
        <f t="shared" si="1248"/>
        <v>2</v>
      </c>
      <c r="AN1239" s="6">
        <f t="shared" si="1249"/>
        <v>-1</v>
      </c>
      <c r="AO1239" t="s">
        <v>128</v>
      </c>
      <c r="AP1239">
        <f t="shared" si="1250"/>
        <v>5</v>
      </c>
      <c r="AQ1239">
        <f t="shared" si="1251"/>
        <v>1</v>
      </c>
      <c r="AR1239" t="s">
        <v>107</v>
      </c>
      <c r="AS1239">
        <f t="shared" si="1252"/>
        <v>1</v>
      </c>
      <c r="AT1239">
        <f t="shared" si="1253"/>
        <v>1</v>
      </c>
      <c r="AU1239" t="s">
        <v>158</v>
      </c>
      <c r="AV1239">
        <f t="shared" si="1254"/>
        <v>1</v>
      </c>
      <c r="AW1239">
        <f t="shared" si="1255"/>
        <v>1</v>
      </c>
      <c r="AX1239" t="s">
        <v>114</v>
      </c>
      <c r="AY1239">
        <f t="shared" si="1256"/>
        <v>5</v>
      </c>
      <c r="AZ1239">
        <f t="shared" si="1257"/>
        <v>1</v>
      </c>
      <c r="BA1239" s="6">
        <f t="shared" si="1258"/>
        <v>12</v>
      </c>
      <c r="BB1239" s="6">
        <f t="shared" si="1259"/>
        <v>4</v>
      </c>
      <c r="BC1239" s="6">
        <f t="shared" si="1260"/>
        <v>3</v>
      </c>
      <c r="BD1239" s="9">
        <f t="shared" si="1261"/>
        <v>0.33333333333333331</v>
      </c>
      <c r="BE1239" t="s">
        <v>64</v>
      </c>
      <c r="BF1239">
        <f t="shared" si="1262"/>
        <v>4</v>
      </c>
      <c r="BG1239">
        <f t="shared" si="1263"/>
        <v>1</v>
      </c>
      <c r="BH1239" t="s">
        <v>64</v>
      </c>
      <c r="BI1239">
        <f t="shared" si="1264"/>
        <v>4</v>
      </c>
      <c r="BJ1239">
        <f t="shared" si="1265"/>
        <v>1</v>
      </c>
      <c r="BK1239" t="s">
        <v>56</v>
      </c>
      <c r="BL1239">
        <f t="shared" si="1266"/>
        <v>0</v>
      </c>
      <c r="BM1239">
        <f t="shared" si="1267"/>
        <v>0</v>
      </c>
      <c r="BN1239" t="s">
        <v>56</v>
      </c>
      <c r="BO1239">
        <f t="shared" si="1268"/>
        <v>0</v>
      </c>
      <c r="BP1239">
        <f t="shared" si="1269"/>
        <v>0</v>
      </c>
      <c r="BQ1239" t="s">
        <v>93</v>
      </c>
      <c r="BR1239">
        <f t="shared" si="1270"/>
        <v>4</v>
      </c>
      <c r="BS1239">
        <f t="shared" si="1271"/>
        <v>1</v>
      </c>
      <c r="BT1239" t="s">
        <v>74</v>
      </c>
      <c r="BU1239">
        <f t="shared" si="1272"/>
        <v>7</v>
      </c>
      <c r="BV1239">
        <f t="shared" si="1273"/>
        <v>1</v>
      </c>
      <c r="BW1239" t="s">
        <v>167</v>
      </c>
      <c r="BX1239">
        <f t="shared" si="1274"/>
        <v>7</v>
      </c>
      <c r="BY1239">
        <f t="shared" si="1275"/>
        <v>1</v>
      </c>
      <c r="BZ1239" t="s">
        <v>131</v>
      </c>
      <c r="CA1239">
        <f t="shared" si="1276"/>
        <v>5</v>
      </c>
      <c r="CB1239">
        <f t="shared" si="1277"/>
        <v>1</v>
      </c>
      <c r="CC1239" t="s">
        <v>74</v>
      </c>
      <c r="CD1239">
        <f t="shared" si="1278"/>
        <v>7</v>
      </c>
      <c r="CE1239">
        <f t="shared" si="1279"/>
        <v>1</v>
      </c>
      <c r="CF1239" t="s">
        <v>82</v>
      </c>
      <c r="CG1239">
        <f t="shared" si="1280"/>
        <v>1</v>
      </c>
      <c r="CH1239">
        <f t="shared" si="1281"/>
        <v>1</v>
      </c>
      <c r="CI1239" t="s">
        <v>74</v>
      </c>
      <c r="CJ1239">
        <f t="shared" si="1282"/>
        <v>7</v>
      </c>
      <c r="CK1239">
        <f t="shared" si="1283"/>
        <v>1</v>
      </c>
      <c r="CL1239" t="s">
        <v>78</v>
      </c>
      <c r="CM1239">
        <f t="shared" si="1284"/>
        <v>7</v>
      </c>
      <c r="CN1239">
        <f t="shared" si="1285"/>
        <v>1</v>
      </c>
      <c r="CO1239" t="s">
        <v>67</v>
      </c>
      <c r="CP1239">
        <f t="shared" si="1286"/>
        <v>5</v>
      </c>
      <c r="CQ1239">
        <f t="shared" si="1287"/>
        <v>1</v>
      </c>
      <c r="CR1239" t="s">
        <v>67</v>
      </c>
      <c r="CS1239">
        <f t="shared" si="1288"/>
        <v>5</v>
      </c>
      <c r="CT1239">
        <f t="shared" si="1289"/>
        <v>1</v>
      </c>
      <c r="CU1239" t="s">
        <v>67</v>
      </c>
      <c r="CV1239">
        <f t="shared" si="1290"/>
        <v>5</v>
      </c>
      <c r="CW1239">
        <f t="shared" si="1291"/>
        <v>1</v>
      </c>
      <c r="CX1239" t="s">
        <v>67</v>
      </c>
      <c r="CY1239">
        <f t="shared" si="1292"/>
        <v>5</v>
      </c>
      <c r="CZ1239">
        <f t="shared" si="1293"/>
        <v>1</v>
      </c>
      <c r="DA1239" t="s">
        <v>99</v>
      </c>
      <c r="DB1239">
        <f t="shared" si="1294"/>
        <v>7</v>
      </c>
      <c r="DC1239">
        <f t="shared" si="1295"/>
        <v>1</v>
      </c>
      <c r="DD1239">
        <f t="shared" si="1296"/>
        <v>76</v>
      </c>
      <c r="DE1239">
        <f t="shared" si="1297"/>
        <v>14</v>
      </c>
      <c r="DF1239" s="7">
        <f t="shared" si="1298"/>
        <v>5.4285714285714288</v>
      </c>
      <c r="DG1239" s="8">
        <f t="shared" si="1299"/>
        <v>0.73809523809523814</v>
      </c>
      <c r="DH1239" s="1" t="s">
        <v>83</v>
      </c>
      <c r="DI1239" s="1" t="s">
        <v>56</v>
      </c>
      <c r="DJ1239" s="1" t="s">
        <v>65</v>
      </c>
      <c r="DK1239" s="1" t="s">
        <v>56</v>
      </c>
      <c r="DL1239" s="1" t="s">
        <v>127</v>
      </c>
      <c r="DM1239" s="1" t="s">
        <v>56</v>
      </c>
      <c r="DN1239" s="2" t="s">
        <v>56</v>
      </c>
      <c r="DO1239" s="2">
        <v>4</v>
      </c>
      <c r="DP1239" s="2">
        <v>5</v>
      </c>
      <c r="DQ1239" s="2">
        <v>3</v>
      </c>
      <c r="DR1239" s="2">
        <v>4</v>
      </c>
      <c r="DS1239" s="2">
        <v>5</v>
      </c>
    </row>
    <row r="1240" spans="1:123" x14ac:dyDescent="0.25">
      <c r="A1240">
        <v>2018</v>
      </c>
      <c r="B1240">
        <v>1238</v>
      </c>
      <c r="C1240" t="s">
        <v>57</v>
      </c>
      <c r="D1240">
        <v>0</v>
      </c>
      <c r="E1240">
        <v>30</v>
      </c>
      <c r="F1240">
        <v>1988</v>
      </c>
      <c r="G1240">
        <v>15</v>
      </c>
      <c r="H1240">
        <f t="shared" si="1236"/>
        <v>15</v>
      </c>
      <c r="I1240" t="s">
        <v>58</v>
      </c>
      <c r="J1240">
        <f t="shared" si="1237"/>
        <v>2</v>
      </c>
      <c r="K1240" t="s">
        <v>59</v>
      </c>
      <c r="L1240">
        <f t="shared" si="1238"/>
        <v>3</v>
      </c>
      <c r="M1240" t="s">
        <v>59</v>
      </c>
      <c r="N1240">
        <f t="shared" si="1239"/>
        <v>5</v>
      </c>
      <c r="O1240" t="s">
        <v>60</v>
      </c>
      <c r="P1240">
        <f t="shared" si="1240"/>
        <v>7</v>
      </c>
      <c r="Q1240">
        <f t="shared" si="1241"/>
        <v>1</v>
      </c>
      <c r="R1240">
        <v>2</v>
      </c>
      <c r="S1240" t="s">
        <v>101</v>
      </c>
      <c r="T1240">
        <f t="shared" si="1242"/>
        <v>1</v>
      </c>
      <c r="U1240">
        <f t="shared" si="1243"/>
        <v>1</v>
      </c>
      <c r="V1240" t="s">
        <v>92</v>
      </c>
      <c r="W1240">
        <v>24970</v>
      </c>
      <c r="X1240">
        <v>17025</v>
      </c>
      <c r="Y1240">
        <v>26287.5</v>
      </c>
      <c r="Z1240" t="s">
        <v>81</v>
      </c>
      <c r="AA1240">
        <f t="shared" si="1244"/>
        <v>3</v>
      </c>
      <c r="AB1240">
        <f t="shared" si="1245"/>
        <v>1</v>
      </c>
      <c r="AC1240" t="s">
        <v>104</v>
      </c>
      <c r="AD1240" s="6">
        <f t="shared" si="1246"/>
        <v>3</v>
      </c>
      <c r="AE1240">
        <f t="shared" si="1247"/>
        <v>1</v>
      </c>
      <c r="AF1240" t="s">
        <v>75</v>
      </c>
      <c r="AG1240" t="s">
        <v>178</v>
      </c>
      <c r="AH1240" t="s">
        <v>56</v>
      </c>
      <c r="AI1240" s="6" t="str">
        <f t="shared" si="1235"/>
        <v>Episcopal</v>
      </c>
      <c r="AJ1240" t="s">
        <v>106</v>
      </c>
      <c r="AK1240" s="6">
        <f t="shared" si="1248"/>
        <v>1</v>
      </c>
      <c r="AL1240" t="s">
        <v>106</v>
      </c>
      <c r="AM1240" s="6">
        <f t="shared" si="1248"/>
        <v>1</v>
      </c>
      <c r="AN1240" s="6">
        <f t="shared" si="1249"/>
        <v>0</v>
      </c>
      <c r="AO1240" t="s">
        <v>110</v>
      </c>
      <c r="AP1240">
        <f t="shared" si="1250"/>
        <v>1</v>
      </c>
      <c r="AQ1240">
        <f t="shared" si="1251"/>
        <v>1</v>
      </c>
      <c r="AR1240" t="s">
        <v>129</v>
      </c>
      <c r="AS1240">
        <f t="shared" si="1252"/>
        <v>3</v>
      </c>
      <c r="AT1240">
        <f t="shared" si="1253"/>
        <v>1</v>
      </c>
      <c r="AU1240" t="s">
        <v>113</v>
      </c>
      <c r="AV1240">
        <f t="shared" si="1254"/>
        <v>3</v>
      </c>
      <c r="AW1240">
        <f t="shared" si="1255"/>
        <v>1</v>
      </c>
      <c r="AX1240" t="s">
        <v>88</v>
      </c>
      <c r="AY1240">
        <f t="shared" si="1256"/>
        <v>7</v>
      </c>
      <c r="AZ1240">
        <f t="shared" si="1257"/>
        <v>1</v>
      </c>
      <c r="BA1240" s="6">
        <f t="shared" si="1258"/>
        <v>14</v>
      </c>
      <c r="BB1240" s="6">
        <f t="shared" si="1259"/>
        <v>4</v>
      </c>
      <c r="BC1240" s="6">
        <f t="shared" si="1260"/>
        <v>3.5</v>
      </c>
      <c r="BD1240" s="9">
        <f t="shared" si="1261"/>
        <v>0.41666666666666669</v>
      </c>
      <c r="BE1240" t="s">
        <v>56</v>
      </c>
      <c r="BF1240">
        <f t="shared" si="1262"/>
        <v>0</v>
      </c>
      <c r="BG1240">
        <f t="shared" si="1263"/>
        <v>0</v>
      </c>
      <c r="BH1240" t="s">
        <v>56</v>
      </c>
      <c r="BI1240">
        <f t="shared" si="1264"/>
        <v>0</v>
      </c>
      <c r="BJ1240">
        <f t="shared" si="1265"/>
        <v>0</v>
      </c>
      <c r="BK1240" t="s">
        <v>64</v>
      </c>
      <c r="BL1240">
        <f t="shared" si="1266"/>
        <v>4</v>
      </c>
      <c r="BM1240">
        <f t="shared" si="1267"/>
        <v>1</v>
      </c>
      <c r="BN1240" t="s">
        <v>64</v>
      </c>
      <c r="BO1240">
        <f t="shared" si="1268"/>
        <v>4</v>
      </c>
      <c r="BP1240">
        <f t="shared" si="1269"/>
        <v>1</v>
      </c>
      <c r="BQ1240" t="s">
        <v>93</v>
      </c>
      <c r="BR1240">
        <f t="shared" si="1270"/>
        <v>4</v>
      </c>
      <c r="BS1240">
        <f t="shared" si="1271"/>
        <v>1</v>
      </c>
      <c r="BT1240" t="s">
        <v>74</v>
      </c>
      <c r="BU1240">
        <f t="shared" si="1272"/>
        <v>7</v>
      </c>
      <c r="BV1240">
        <f t="shared" si="1273"/>
        <v>1</v>
      </c>
      <c r="BW1240" t="s">
        <v>56</v>
      </c>
      <c r="BX1240">
        <f t="shared" si="1274"/>
        <v>0</v>
      </c>
      <c r="BY1240">
        <f t="shared" si="1275"/>
        <v>0</v>
      </c>
      <c r="BZ1240" t="s">
        <v>56</v>
      </c>
      <c r="CA1240">
        <f t="shared" si="1276"/>
        <v>0</v>
      </c>
      <c r="CB1240">
        <f t="shared" si="1277"/>
        <v>0</v>
      </c>
      <c r="CC1240" t="s">
        <v>56</v>
      </c>
      <c r="CD1240">
        <f t="shared" si="1278"/>
        <v>0</v>
      </c>
      <c r="CE1240">
        <f t="shared" si="1279"/>
        <v>0</v>
      </c>
      <c r="CF1240" t="s">
        <v>56</v>
      </c>
      <c r="CG1240">
        <f t="shared" si="1280"/>
        <v>0</v>
      </c>
      <c r="CH1240">
        <f t="shared" si="1281"/>
        <v>0</v>
      </c>
      <c r="CI1240" t="s">
        <v>56</v>
      </c>
      <c r="CJ1240">
        <f t="shared" si="1282"/>
        <v>0</v>
      </c>
      <c r="CK1240">
        <f t="shared" si="1283"/>
        <v>0</v>
      </c>
      <c r="CL1240" t="s">
        <v>56</v>
      </c>
      <c r="CM1240">
        <f t="shared" si="1284"/>
        <v>0</v>
      </c>
      <c r="CN1240">
        <f t="shared" si="1285"/>
        <v>0</v>
      </c>
      <c r="CO1240" t="s">
        <v>56</v>
      </c>
      <c r="CP1240">
        <f t="shared" si="1286"/>
        <v>0</v>
      </c>
      <c r="CQ1240">
        <f t="shared" si="1287"/>
        <v>0</v>
      </c>
      <c r="CR1240" t="s">
        <v>56</v>
      </c>
      <c r="CS1240">
        <f t="shared" si="1288"/>
        <v>0</v>
      </c>
      <c r="CT1240">
        <f t="shared" si="1289"/>
        <v>0</v>
      </c>
      <c r="CU1240" t="s">
        <v>56</v>
      </c>
      <c r="CV1240">
        <f t="shared" si="1290"/>
        <v>0</v>
      </c>
      <c r="CW1240">
        <f t="shared" si="1291"/>
        <v>0</v>
      </c>
      <c r="CX1240" t="s">
        <v>56</v>
      </c>
      <c r="CY1240">
        <f t="shared" si="1292"/>
        <v>0</v>
      </c>
      <c r="CZ1240">
        <f t="shared" si="1293"/>
        <v>0</v>
      </c>
      <c r="DA1240" t="s">
        <v>86</v>
      </c>
      <c r="DB1240">
        <f t="shared" si="1294"/>
        <v>3</v>
      </c>
      <c r="DC1240">
        <f t="shared" si="1295"/>
        <v>1</v>
      </c>
      <c r="DD1240">
        <f t="shared" si="1296"/>
        <v>22</v>
      </c>
      <c r="DE1240">
        <f t="shared" si="1297"/>
        <v>5</v>
      </c>
      <c r="DF1240" s="7">
        <f t="shared" si="1298"/>
        <v>4.4000000000000004</v>
      </c>
      <c r="DG1240" s="8">
        <f t="shared" si="1299"/>
        <v>0.56666666666666676</v>
      </c>
      <c r="DH1240" s="1" t="s">
        <v>56</v>
      </c>
      <c r="DI1240" s="1" t="s">
        <v>154</v>
      </c>
      <c r="DJ1240" s="1" t="s">
        <v>56</v>
      </c>
      <c r="DK1240" s="1" t="s">
        <v>74</v>
      </c>
      <c r="DL1240" s="1" t="s">
        <v>93</v>
      </c>
      <c r="DM1240" s="1" t="s">
        <v>64</v>
      </c>
      <c r="DN1240" s="2" t="s">
        <v>97</v>
      </c>
      <c r="DO1240" s="2" t="s">
        <v>56</v>
      </c>
      <c r="DP1240" s="2" t="s">
        <v>56</v>
      </c>
      <c r="DQ1240" s="2" t="s">
        <v>56</v>
      </c>
      <c r="DR1240" s="2" t="s">
        <v>56</v>
      </c>
      <c r="DS1240" s="2" t="s">
        <v>56</v>
      </c>
    </row>
    <row r="1241" spans="1:123" x14ac:dyDescent="0.25">
      <c r="A1241">
        <v>2018</v>
      </c>
      <c r="B1241">
        <v>1239</v>
      </c>
      <c r="C1241" t="s">
        <v>57</v>
      </c>
      <c r="D1241">
        <v>1</v>
      </c>
      <c r="E1241">
        <v>36</v>
      </c>
      <c r="F1241">
        <v>1982</v>
      </c>
      <c r="G1241">
        <v>15</v>
      </c>
      <c r="H1241">
        <f t="shared" si="1236"/>
        <v>15</v>
      </c>
      <c r="I1241" t="s">
        <v>58</v>
      </c>
      <c r="J1241">
        <f t="shared" si="1237"/>
        <v>2</v>
      </c>
      <c r="K1241" t="s">
        <v>142</v>
      </c>
      <c r="L1241">
        <f t="shared" si="1238"/>
        <v>1</v>
      </c>
      <c r="M1241" t="s">
        <v>59</v>
      </c>
      <c r="N1241">
        <f t="shared" si="1239"/>
        <v>5</v>
      </c>
      <c r="O1241" t="s">
        <v>132</v>
      </c>
      <c r="P1241">
        <f t="shared" si="1240"/>
        <v>1</v>
      </c>
      <c r="Q1241">
        <f t="shared" si="1241"/>
        <v>1</v>
      </c>
      <c r="R1241">
        <v>1</v>
      </c>
      <c r="S1241" t="s">
        <v>101</v>
      </c>
      <c r="T1241">
        <f t="shared" si="1242"/>
        <v>1</v>
      </c>
      <c r="U1241">
        <f t="shared" si="1243"/>
        <v>1</v>
      </c>
      <c r="V1241" t="s">
        <v>92</v>
      </c>
      <c r="W1241">
        <v>54480</v>
      </c>
      <c r="X1241">
        <v>0</v>
      </c>
      <c r="Y1241">
        <v>0</v>
      </c>
      <c r="Z1241" t="s">
        <v>109</v>
      </c>
      <c r="AA1241">
        <f t="shared" si="1244"/>
        <v>5</v>
      </c>
      <c r="AB1241">
        <f t="shared" si="1245"/>
        <v>1</v>
      </c>
      <c r="AC1241" t="s">
        <v>104</v>
      </c>
      <c r="AD1241" s="6">
        <f t="shared" si="1246"/>
        <v>3</v>
      </c>
      <c r="AE1241">
        <f t="shared" si="1247"/>
        <v>1</v>
      </c>
      <c r="AF1241" t="s">
        <v>105</v>
      </c>
      <c r="AG1241" t="s">
        <v>56</v>
      </c>
      <c r="AH1241" t="s">
        <v>56</v>
      </c>
      <c r="AI1241" s="6" t="str">
        <f t="shared" si="1235"/>
        <v>None</v>
      </c>
      <c r="AJ1241" t="s">
        <v>106</v>
      </c>
      <c r="AK1241" s="6">
        <f t="shared" si="1248"/>
        <v>1</v>
      </c>
      <c r="AL1241" t="s">
        <v>144</v>
      </c>
      <c r="AM1241" s="6">
        <f t="shared" si="1248"/>
        <v>0</v>
      </c>
      <c r="AN1241" s="6">
        <f t="shared" si="1249"/>
        <v>1</v>
      </c>
      <c r="AO1241" t="s">
        <v>110</v>
      </c>
      <c r="AP1241">
        <f t="shared" si="1250"/>
        <v>1</v>
      </c>
      <c r="AQ1241">
        <f t="shared" si="1251"/>
        <v>1</v>
      </c>
      <c r="AR1241" t="s">
        <v>107</v>
      </c>
      <c r="AS1241">
        <f t="shared" si="1252"/>
        <v>1</v>
      </c>
      <c r="AT1241">
        <f t="shared" si="1253"/>
        <v>1</v>
      </c>
      <c r="AU1241" t="s">
        <v>100</v>
      </c>
      <c r="AV1241">
        <f t="shared" si="1254"/>
        <v>5</v>
      </c>
      <c r="AW1241">
        <f t="shared" si="1255"/>
        <v>1</v>
      </c>
      <c r="AX1241" t="s">
        <v>88</v>
      </c>
      <c r="AY1241">
        <f t="shared" si="1256"/>
        <v>7</v>
      </c>
      <c r="AZ1241">
        <f t="shared" si="1257"/>
        <v>1</v>
      </c>
      <c r="BA1241" s="6">
        <f t="shared" si="1258"/>
        <v>14</v>
      </c>
      <c r="BB1241" s="6">
        <f t="shared" si="1259"/>
        <v>4</v>
      </c>
      <c r="BC1241" s="6">
        <f t="shared" si="1260"/>
        <v>3.5</v>
      </c>
      <c r="BD1241" s="9">
        <f t="shared" si="1261"/>
        <v>0.41666666666666669</v>
      </c>
      <c r="BE1241" t="s">
        <v>56</v>
      </c>
      <c r="BF1241">
        <f t="shared" si="1262"/>
        <v>0</v>
      </c>
      <c r="BG1241">
        <f t="shared" si="1263"/>
        <v>0</v>
      </c>
      <c r="BH1241" t="s">
        <v>56</v>
      </c>
      <c r="BI1241">
        <f t="shared" si="1264"/>
        <v>0</v>
      </c>
      <c r="BJ1241">
        <f t="shared" si="1265"/>
        <v>0</v>
      </c>
      <c r="BK1241" t="s">
        <v>65</v>
      </c>
      <c r="BL1241">
        <f t="shared" si="1266"/>
        <v>7</v>
      </c>
      <c r="BM1241">
        <f t="shared" si="1267"/>
        <v>1</v>
      </c>
      <c r="BN1241" t="s">
        <v>65</v>
      </c>
      <c r="BO1241">
        <f t="shared" si="1268"/>
        <v>7</v>
      </c>
      <c r="BP1241">
        <f t="shared" si="1269"/>
        <v>1</v>
      </c>
      <c r="BQ1241" t="s">
        <v>56</v>
      </c>
      <c r="BR1241">
        <f t="shared" si="1270"/>
        <v>0</v>
      </c>
      <c r="BS1241">
        <f t="shared" si="1271"/>
        <v>0</v>
      </c>
      <c r="BT1241" t="s">
        <v>74</v>
      </c>
      <c r="BU1241">
        <f t="shared" si="1272"/>
        <v>7</v>
      </c>
      <c r="BV1241">
        <f t="shared" si="1273"/>
        <v>1</v>
      </c>
      <c r="BW1241" t="s">
        <v>79</v>
      </c>
      <c r="BX1241">
        <f t="shared" si="1274"/>
        <v>1</v>
      </c>
      <c r="BY1241">
        <f t="shared" si="1275"/>
        <v>1</v>
      </c>
      <c r="BZ1241" t="s">
        <v>108</v>
      </c>
      <c r="CA1241">
        <f t="shared" si="1276"/>
        <v>4</v>
      </c>
      <c r="CB1241">
        <f t="shared" si="1277"/>
        <v>1</v>
      </c>
      <c r="CC1241" t="s">
        <v>78</v>
      </c>
      <c r="CD1241">
        <f t="shared" si="1278"/>
        <v>1</v>
      </c>
      <c r="CE1241">
        <f t="shared" si="1279"/>
        <v>1</v>
      </c>
      <c r="CF1241" t="s">
        <v>82</v>
      </c>
      <c r="CG1241">
        <f t="shared" si="1280"/>
        <v>1</v>
      </c>
      <c r="CH1241">
        <f t="shared" si="1281"/>
        <v>1</v>
      </c>
      <c r="CI1241" t="s">
        <v>78</v>
      </c>
      <c r="CJ1241">
        <f t="shared" si="1282"/>
        <v>1</v>
      </c>
      <c r="CK1241">
        <f t="shared" si="1283"/>
        <v>1</v>
      </c>
      <c r="CL1241" t="s">
        <v>78</v>
      </c>
      <c r="CM1241">
        <f t="shared" si="1284"/>
        <v>7</v>
      </c>
      <c r="CN1241">
        <f t="shared" si="1285"/>
        <v>1</v>
      </c>
      <c r="CO1241" t="s">
        <v>67</v>
      </c>
      <c r="CP1241">
        <f t="shared" si="1286"/>
        <v>5</v>
      </c>
      <c r="CQ1241">
        <f t="shared" si="1287"/>
        <v>1</v>
      </c>
      <c r="CR1241" t="s">
        <v>67</v>
      </c>
      <c r="CS1241">
        <f t="shared" si="1288"/>
        <v>5</v>
      </c>
      <c r="CT1241">
        <f t="shared" si="1289"/>
        <v>1</v>
      </c>
      <c r="CU1241" t="s">
        <v>67</v>
      </c>
      <c r="CV1241">
        <f t="shared" si="1290"/>
        <v>5</v>
      </c>
      <c r="CW1241">
        <f t="shared" si="1291"/>
        <v>1</v>
      </c>
      <c r="CX1241" t="s">
        <v>67</v>
      </c>
      <c r="CY1241">
        <f t="shared" si="1292"/>
        <v>5</v>
      </c>
      <c r="CZ1241">
        <f t="shared" si="1293"/>
        <v>1</v>
      </c>
      <c r="DA1241" t="s">
        <v>56</v>
      </c>
      <c r="DB1241">
        <f t="shared" si="1294"/>
        <v>0</v>
      </c>
      <c r="DC1241">
        <f t="shared" si="1295"/>
        <v>0</v>
      </c>
      <c r="DD1241">
        <f t="shared" si="1296"/>
        <v>56</v>
      </c>
      <c r="DE1241">
        <f t="shared" si="1297"/>
        <v>13</v>
      </c>
      <c r="DF1241" s="7">
        <f t="shared" si="1298"/>
        <v>4.3076923076923075</v>
      </c>
      <c r="DG1241" s="8">
        <f t="shared" si="1299"/>
        <v>0.55128205128205121</v>
      </c>
      <c r="DH1241" s="1" t="s">
        <v>67</v>
      </c>
      <c r="DI1241" s="1" t="s">
        <v>56</v>
      </c>
      <c r="DJ1241" s="1" t="s">
        <v>56</v>
      </c>
      <c r="DK1241" s="1" t="s">
        <v>78</v>
      </c>
      <c r="DL1241" s="1" t="s">
        <v>68</v>
      </c>
      <c r="DM1241" s="1" t="s">
        <v>65</v>
      </c>
      <c r="DN1241" s="2" t="s">
        <v>97</v>
      </c>
      <c r="DO1241" s="2">
        <v>5</v>
      </c>
      <c r="DP1241" s="2">
        <v>4</v>
      </c>
      <c r="DQ1241" s="2">
        <v>4</v>
      </c>
      <c r="DR1241" s="2">
        <v>5</v>
      </c>
      <c r="DS1241" s="2">
        <v>5</v>
      </c>
    </row>
    <row r="1242" spans="1:123" x14ac:dyDescent="0.25">
      <c r="A1242">
        <v>2018</v>
      </c>
      <c r="B1242">
        <v>1240</v>
      </c>
      <c r="C1242" t="s">
        <v>57</v>
      </c>
      <c r="D1242">
        <v>0</v>
      </c>
      <c r="E1242">
        <v>52</v>
      </c>
      <c r="F1242">
        <v>1966</v>
      </c>
      <c r="G1242">
        <v>12</v>
      </c>
      <c r="H1242">
        <f t="shared" si="1236"/>
        <v>12</v>
      </c>
      <c r="I1242" t="s">
        <v>58</v>
      </c>
      <c r="J1242">
        <f t="shared" si="1237"/>
        <v>2</v>
      </c>
      <c r="K1242" t="s">
        <v>59</v>
      </c>
      <c r="L1242">
        <f t="shared" si="1238"/>
        <v>3</v>
      </c>
      <c r="M1242" t="s">
        <v>59</v>
      </c>
      <c r="N1242">
        <f t="shared" si="1239"/>
        <v>5</v>
      </c>
      <c r="O1242" t="s">
        <v>132</v>
      </c>
      <c r="P1242">
        <f t="shared" si="1240"/>
        <v>1</v>
      </c>
      <c r="Q1242">
        <f t="shared" si="1241"/>
        <v>1</v>
      </c>
      <c r="R1242">
        <v>1</v>
      </c>
      <c r="S1242" t="s">
        <v>101</v>
      </c>
      <c r="T1242">
        <f t="shared" si="1242"/>
        <v>1</v>
      </c>
      <c r="U1242">
        <f t="shared" si="1243"/>
        <v>1</v>
      </c>
      <c r="V1242" t="s">
        <v>156</v>
      </c>
      <c r="W1242">
        <v>6242.5</v>
      </c>
      <c r="X1242">
        <v>0</v>
      </c>
      <c r="Y1242">
        <v>0</v>
      </c>
      <c r="Z1242" t="s">
        <v>109</v>
      </c>
      <c r="AA1242">
        <f t="shared" si="1244"/>
        <v>5</v>
      </c>
      <c r="AB1242">
        <f t="shared" si="1245"/>
        <v>1</v>
      </c>
      <c r="AC1242" t="s">
        <v>165</v>
      </c>
      <c r="AD1242" s="6">
        <f t="shared" si="1246"/>
        <v>7</v>
      </c>
      <c r="AE1242">
        <f t="shared" si="1247"/>
        <v>1</v>
      </c>
      <c r="AF1242" t="s">
        <v>105</v>
      </c>
      <c r="AG1242" t="s">
        <v>56</v>
      </c>
      <c r="AH1242" t="s">
        <v>56</v>
      </c>
      <c r="AI1242" s="6" t="str">
        <f t="shared" si="1235"/>
        <v>None</v>
      </c>
      <c r="AJ1242" t="s">
        <v>106</v>
      </c>
      <c r="AK1242" s="6">
        <f t="shared" si="1248"/>
        <v>1</v>
      </c>
      <c r="AL1242" t="s">
        <v>106</v>
      </c>
      <c r="AM1242" s="6">
        <f t="shared" si="1248"/>
        <v>1</v>
      </c>
      <c r="AN1242" s="6">
        <f t="shared" si="1249"/>
        <v>0</v>
      </c>
      <c r="AO1242" t="s">
        <v>110</v>
      </c>
      <c r="AP1242">
        <f t="shared" si="1250"/>
        <v>1</v>
      </c>
      <c r="AQ1242">
        <f t="shared" si="1251"/>
        <v>1</v>
      </c>
      <c r="AR1242" t="s">
        <v>107</v>
      </c>
      <c r="AS1242">
        <f t="shared" si="1252"/>
        <v>1</v>
      </c>
      <c r="AT1242">
        <f t="shared" si="1253"/>
        <v>1</v>
      </c>
      <c r="AU1242" t="s">
        <v>100</v>
      </c>
      <c r="AV1242">
        <f t="shared" si="1254"/>
        <v>5</v>
      </c>
      <c r="AW1242">
        <f t="shared" si="1255"/>
        <v>1</v>
      </c>
      <c r="AX1242" t="s">
        <v>114</v>
      </c>
      <c r="AY1242">
        <f t="shared" si="1256"/>
        <v>5</v>
      </c>
      <c r="AZ1242">
        <f t="shared" si="1257"/>
        <v>1</v>
      </c>
      <c r="BA1242" s="6">
        <f t="shared" si="1258"/>
        <v>12</v>
      </c>
      <c r="BB1242" s="6">
        <f t="shared" si="1259"/>
        <v>4</v>
      </c>
      <c r="BC1242" s="6">
        <f t="shared" si="1260"/>
        <v>3</v>
      </c>
      <c r="BD1242" s="9">
        <f t="shared" si="1261"/>
        <v>0.33333333333333331</v>
      </c>
      <c r="BE1242" t="s">
        <v>64</v>
      </c>
      <c r="BF1242">
        <f t="shared" si="1262"/>
        <v>4</v>
      </c>
      <c r="BG1242">
        <f t="shared" si="1263"/>
        <v>1</v>
      </c>
      <c r="BH1242" t="s">
        <v>65</v>
      </c>
      <c r="BI1242">
        <f t="shared" si="1264"/>
        <v>7</v>
      </c>
      <c r="BJ1242">
        <f t="shared" si="1265"/>
        <v>1</v>
      </c>
      <c r="BK1242" t="s">
        <v>56</v>
      </c>
      <c r="BL1242">
        <f t="shared" si="1266"/>
        <v>0</v>
      </c>
      <c r="BM1242">
        <f t="shared" si="1267"/>
        <v>0</v>
      </c>
      <c r="BN1242" t="s">
        <v>56</v>
      </c>
      <c r="BO1242">
        <f t="shared" si="1268"/>
        <v>0</v>
      </c>
      <c r="BP1242">
        <f t="shared" si="1269"/>
        <v>0</v>
      </c>
      <c r="BQ1242" t="s">
        <v>56</v>
      </c>
      <c r="BR1242">
        <f t="shared" si="1270"/>
        <v>0</v>
      </c>
      <c r="BS1242">
        <f t="shared" si="1271"/>
        <v>0</v>
      </c>
      <c r="BT1242" t="s">
        <v>74</v>
      </c>
      <c r="BU1242">
        <f t="shared" si="1272"/>
        <v>7</v>
      </c>
      <c r="BV1242">
        <f t="shared" si="1273"/>
        <v>1</v>
      </c>
      <c r="BW1242" t="s">
        <v>130</v>
      </c>
      <c r="BX1242">
        <f t="shared" si="1274"/>
        <v>5</v>
      </c>
      <c r="BY1242">
        <f t="shared" si="1275"/>
        <v>1</v>
      </c>
      <c r="BZ1242" t="s">
        <v>80</v>
      </c>
      <c r="CA1242">
        <f t="shared" si="1276"/>
        <v>1</v>
      </c>
      <c r="CB1242">
        <f t="shared" si="1277"/>
        <v>1</v>
      </c>
      <c r="CC1242" t="s">
        <v>74</v>
      </c>
      <c r="CD1242">
        <f t="shared" si="1278"/>
        <v>7</v>
      </c>
      <c r="CE1242">
        <f t="shared" si="1279"/>
        <v>1</v>
      </c>
      <c r="CF1242" t="s">
        <v>82</v>
      </c>
      <c r="CG1242">
        <f t="shared" si="1280"/>
        <v>1</v>
      </c>
      <c r="CH1242">
        <f t="shared" si="1281"/>
        <v>1</v>
      </c>
      <c r="CI1242" t="s">
        <v>78</v>
      </c>
      <c r="CJ1242">
        <f t="shared" si="1282"/>
        <v>1</v>
      </c>
      <c r="CK1242">
        <f t="shared" si="1283"/>
        <v>1</v>
      </c>
      <c r="CL1242" t="s">
        <v>74</v>
      </c>
      <c r="CM1242">
        <f t="shared" si="1284"/>
        <v>1</v>
      </c>
      <c r="CN1242">
        <f t="shared" si="1285"/>
        <v>1</v>
      </c>
      <c r="CO1242" t="s">
        <v>145</v>
      </c>
      <c r="CP1242">
        <f t="shared" si="1286"/>
        <v>1</v>
      </c>
      <c r="CQ1242">
        <f t="shared" si="1287"/>
        <v>1</v>
      </c>
      <c r="CR1242" t="s">
        <v>112</v>
      </c>
      <c r="CS1242">
        <f t="shared" si="1288"/>
        <v>7</v>
      </c>
      <c r="CT1242">
        <f t="shared" si="1289"/>
        <v>1</v>
      </c>
      <c r="CU1242" t="s">
        <v>83</v>
      </c>
      <c r="CV1242">
        <f t="shared" si="1290"/>
        <v>4</v>
      </c>
      <c r="CW1242">
        <f t="shared" si="1291"/>
        <v>1</v>
      </c>
      <c r="CX1242" t="s">
        <v>145</v>
      </c>
      <c r="CY1242">
        <f t="shared" si="1292"/>
        <v>1</v>
      </c>
      <c r="CZ1242">
        <f t="shared" si="1293"/>
        <v>1</v>
      </c>
      <c r="DA1242" t="s">
        <v>56</v>
      </c>
      <c r="DB1242">
        <f t="shared" si="1294"/>
        <v>0</v>
      </c>
      <c r="DC1242">
        <f t="shared" si="1295"/>
        <v>0</v>
      </c>
      <c r="DD1242">
        <f t="shared" si="1296"/>
        <v>43</v>
      </c>
      <c r="DE1242">
        <f t="shared" si="1297"/>
        <v>12</v>
      </c>
      <c r="DF1242" s="7">
        <f t="shared" si="1298"/>
        <v>3.5833333333333335</v>
      </c>
      <c r="DG1242" s="8">
        <f t="shared" si="1299"/>
        <v>0.43055555555555558</v>
      </c>
      <c r="DH1242" s="1" t="s">
        <v>67</v>
      </c>
      <c r="DI1242" s="1" t="s">
        <v>56</v>
      </c>
      <c r="DJ1242" s="1" t="s">
        <v>63</v>
      </c>
      <c r="DK1242" s="1" t="s">
        <v>74</v>
      </c>
      <c r="DL1242" s="1" t="s">
        <v>68</v>
      </c>
      <c r="DM1242" s="1" t="s">
        <v>56</v>
      </c>
      <c r="DN1242" s="2">
        <v>2</v>
      </c>
      <c r="DO1242" s="2">
        <v>4</v>
      </c>
      <c r="DP1242" s="2" t="s">
        <v>150</v>
      </c>
      <c r="DQ1242" s="2" t="s">
        <v>189</v>
      </c>
      <c r="DR1242" s="2">
        <v>3</v>
      </c>
      <c r="DS1242" s="2">
        <v>2</v>
      </c>
    </row>
    <row r="1243" spans="1:123" x14ac:dyDescent="0.25">
      <c r="A1243">
        <v>2018</v>
      </c>
      <c r="B1243">
        <v>1241</v>
      </c>
      <c r="C1243" t="s">
        <v>102</v>
      </c>
      <c r="D1243">
        <v>2</v>
      </c>
      <c r="E1243">
        <v>36</v>
      </c>
      <c r="F1243">
        <v>1982</v>
      </c>
      <c r="G1243">
        <v>17</v>
      </c>
      <c r="H1243">
        <f t="shared" si="1236"/>
        <v>17</v>
      </c>
      <c r="I1243" t="s">
        <v>58</v>
      </c>
      <c r="J1243">
        <f t="shared" si="1237"/>
        <v>2</v>
      </c>
      <c r="K1243" t="s">
        <v>59</v>
      </c>
      <c r="L1243">
        <f t="shared" si="1238"/>
        <v>3</v>
      </c>
      <c r="M1243" t="s">
        <v>59</v>
      </c>
      <c r="N1243">
        <f t="shared" si="1239"/>
        <v>5</v>
      </c>
      <c r="O1243" t="s">
        <v>60</v>
      </c>
      <c r="P1243">
        <f t="shared" si="1240"/>
        <v>7</v>
      </c>
      <c r="Q1243">
        <f t="shared" si="1241"/>
        <v>1</v>
      </c>
      <c r="R1243">
        <v>4</v>
      </c>
      <c r="S1243" t="s">
        <v>101</v>
      </c>
      <c r="T1243">
        <f t="shared" si="1242"/>
        <v>1</v>
      </c>
      <c r="U1243">
        <f t="shared" si="1243"/>
        <v>1</v>
      </c>
      <c r="V1243" t="s">
        <v>61</v>
      </c>
      <c r="W1243">
        <v>119879.4173</v>
      </c>
      <c r="X1243">
        <v>151050.72140000001</v>
      </c>
      <c r="Y1243">
        <v>182695.90979999999</v>
      </c>
      <c r="Z1243" t="s">
        <v>109</v>
      </c>
      <c r="AA1243">
        <f t="shared" si="1244"/>
        <v>5</v>
      </c>
      <c r="AB1243">
        <f t="shared" si="1245"/>
        <v>1</v>
      </c>
      <c r="AC1243" t="s">
        <v>71</v>
      </c>
      <c r="AD1243" s="6">
        <f t="shared" si="1246"/>
        <v>4</v>
      </c>
      <c r="AE1243">
        <f t="shared" si="1247"/>
        <v>1</v>
      </c>
      <c r="AF1243" t="s">
        <v>95</v>
      </c>
      <c r="AG1243" t="s">
        <v>56</v>
      </c>
      <c r="AH1243" t="s">
        <v>56</v>
      </c>
      <c r="AI1243" s="6" t="str">
        <f t="shared" si="1235"/>
        <v>Catholic</v>
      </c>
      <c r="AJ1243" t="s">
        <v>71</v>
      </c>
      <c r="AK1243" s="6">
        <f t="shared" si="1248"/>
        <v>2</v>
      </c>
      <c r="AL1243" t="s">
        <v>71</v>
      </c>
      <c r="AM1243" s="6">
        <f t="shared" si="1248"/>
        <v>2</v>
      </c>
      <c r="AN1243" s="6">
        <f t="shared" si="1249"/>
        <v>0</v>
      </c>
      <c r="AO1243" t="s">
        <v>128</v>
      </c>
      <c r="AP1243">
        <f t="shared" si="1250"/>
        <v>5</v>
      </c>
      <c r="AQ1243">
        <f t="shared" si="1251"/>
        <v>1</v>
      </c>
      <c r="AR1243" t="s">
        <v>73</v>
      </c>
      <c r="AS1243">
        <f t="shared" si="1252"/>
        <v>7</v>
      </c>
      <c r="AT1243">
        <f t="shared" si="1253"/>
        <v>1</v>
      </c>
      <c r="AU1243" t="s">
        <v>100</v>
      </c>
      <c r="AV1243">
        <f t="shared" si="1254"/>
        <v>5</v>
      </c>
      <c r="AW1243">
        <f t="shared" si="1255"/>
        <v>1</v>
      </c>
      <c r="AX1243" t="s">
        <v>114</v>
      </c>
      <c r="AY1243">
        <f t="shared" si="1256"/>
        <v>5</v>
      </c>
      <c r="AZ1243">
        <f t="shared" si="1257"/>
        <v>1</v>
      </c>
      <c r="BA1243" s="6">
        <f t="shared" si="1258"/>
        <v>22</v>
      </c>
      <c r="BB1243" s="6">
        <f t="shared" si="1259"/>
        <v>4</v>
      </c>
      <c r="BC1243" s="6">
        <f t="shared" si="1260"/>
        <v>5.5</v>
      </c>
      <c r="BD1243" s="9">
        <f t="shared" si="1261"/>
        <v>0.75</v>
      </c>
      <c r="BE1243" t="s">
        <v>65</v>
      </c>
      <c r="BF1243">
        <f t="shared" si="1262"/>
        <v>7</v>
      </c>
      <c r="BG1243">
        <f t="shared" si="1263"/>
        <v>1</v>
      </c>
      <c r="BH1243" t="s">
        <v>64</v>
      </c>
      <c r="BI1243">
        <f t="shared" si="1264"/>
        <v>4</v>
      </c>
      <c r="BJ1243">
        <f t="shared" si="1265"/>
        <v>1</v>
      </c>
      <c r="BK1243" t="s">
        <v>56</v>
      </c>
      <c r="BL1243">
        <f t="shared" si="1266"/>
        <v>0</v>
      </c>
      <c r="BM1243">
        <f t="shared" si="1267"/>
        <v>0</v>
      </c>
      <c r="BN1243" t="s">
        <v>56</v>
      </c>
      <c r="BO1243">
        <f t="shared" si="1268"/>
        <v>0</v>
      </c>
      <c r="BP1243">
        <f t="shared" si="1269"/>
        <v>0</v>
      </c>
      <c r="BQ1243" t="s">
        <v>56</v>
      </c>
      <c r="BR1243">
        <f t="shared" si="1270"/>
        <v>0</v>
      </c>
      <c r="BS1243">
        <f t="shared" si="1271"/>
        <v>0</v>
      </c>
      <c r="BT1243" t="s">
        <v>74</v>
      </c>
      <c r="BU1243">
        <f t="shared" si="1272"/>
        <v>7</v>
      </c>
      <c r="BV1243">
        <f t="shared" si="1273"/>
        <v>1</v>
      </c>
      <c r="BW1243" t="s">
        <v>79</v>
      </c>
      <c r="BX1243">
        <f t="shared" si="1274"/>
        <v>1</v>
      </c>
      <c r="BY1243">
        <f t="shared" si="1275"/>
        <v>1</v>
      </c>
      <c r="BZ1243" t="s">
        <v>131</v>
      </c>
      <c r="CA1243">
        <f t="shared" si="1276"/>
        <v>5</v>
      </c>
      <c r="CB1243">
        <f t="shared" si="1277"/>
        <v>1</v>
      </c>
      <c r="CC1243" t="s">
        <v>78</v>
      </c>
      <c r="CD1243">
        <f t="shared" si="1278"/>
        <v>1</v>
      </c>
      <c r="CE1243">
        <f t="shared" si="1279"/>
        <v>1</v>
      </c>
      <c r="CF1243" t="s">
        <v>82</v>
      </c>
      <c r="CG1243">
        <f t="shared" si="1280"/>
        <v>1</v>
      </c>
      <c r="CH1243">
        <f t="shared" si="1281"/>
        <v>1</v>
      </c>
      <c r="CI1243" t="s">
        <v>74</v>
      </c>
      <c r="CJ1243">
        <f t="shared" si="1282"/>
        <v>7</v>
      </c>
      <c r="CK1243">
        <f t="shared" si="1283"/>
        <v>1</v>
      </c>
      <c r="CL1243" t="s">
        <v>78</v>
      </c>
      <c r="CM1243">
        <f t="shared" si="1284"/>
        <v>7</v>
      </c>
      <c r="CN1243">
        <f t="shared" si="1285"/>
        <v>1</v>
      </c>
      <c r="CO1243" t="s">
        <v>84</v>
      </c>
      <c r="CP1243">
        <f t="shared" si="1286"/>
        <v>3</v>
      </c>
      <c r="CQ1243">
        <f t="shared" si="1287"/>
        <v>1</v>
      </c>
      <c r="CR1243" t="s">
        <v>67</v>
      </c>
      <c r="CS1243">
        <f t="shared" si="1288"/>
        <v>5</v>
      </c>
      <c r="CT1243">
        <f t="shared" si="1289"/>
        <v>1</v>
      </c>
      <c r="CU1243" t="s">
        <v>67</v>
      </c>
      <c r="CV1243">
        <f t="shared" si="1290"/>
        <v>5</v>
      </c>
      <c r="CW1243">
        <f t="shared" si="1291"/>
        <v>1</v>
      </c>
      <c r="CX1243" t="s">
        <v>67</v>
      </c>
      <c r="CY1243">
        <f t="shared" si="1292"/>
        <v>5</v>
      </c>
      <c r="CZ1243">
        <f t="shared" si="1293"/>
        <v>1</v>
      </c>
      <c r="DA1243" t="s">
        <v>56</v>
      </c>
      <c r="DB1243">
        <f t="shared" si="1294"/>
        <v>0</v>
      </c>
      <c r="DC1243">
        <f t="shared" si="1295"/>
        <v>0</v>
      </c>
      <c r="DD1243">
        <f t="shared" si="1296"/>
        <v>51</v>
      </c>
      <c r="DE1243">
        <f t="shared" si="1297"/>
        <v>12</v>
      </c>
      <c r="DF1243" s="7">
        <f t="shared" si="1298"/>
        <v>4.25</v>
      </c>
      <c r="DG1243" s="8">
        <f t="shared" si="1299"/>
        <v>0.54166666666666663</v>
      </c>
      <c r="DH1243" s="1" t="s">
        <v>112</v>
      </c>
      <c r="DI1243" s="1" t="s">
        <v>56</v>
      </c>
      <c r="DJ1243" s="1" t="s">
        <v>64</v>
      </c>
      <c r="DK1243" s="1" t="s">
        <v>78</v>
      </c>
      <c r="DL1243" s="1" t="s">
        <v>64</v>
      </c>
      <c r="DM1243" s="1" t="s">
        <v>56</v>
      </c>
      <c r="DN1243" s="2">
        <v>2</v>
      </c>
      <c r="DO1243" s="2">
        <v>3</v>
      </c>
      <c r="DP1243" s="2">
        <v>5</v>
      </c>
      <c r="DQ1243" s="2">
        <v>4</v>
      </c>
      <c r="DR1243" s="2">
        <v>4</v>
      </c>
      <c r="DS1243" s="2">
        <v>4</v>
      </c>
    </row>
    <row r="1244" spans="1:123" x14ac:dyDescent="0.25">
      <c r="A1244">
        <v>2018</v>
      </c>
      <c r="B1244">
        <v>1242</v>
      </c>
      <c r="C1244" t="s">
        <v>124</v>
      </c>
      <c r="D1244">
        <v>0</v>
      </c>
      <c r="E1244">
        <v>80</v>
      </c>
      <c r="F1244">
        <v>1938</v>
      </c>
      <c r="G1244">
        <v>18</v>
      </c>
      <c r="H1244">
        <f t="shared" si="1236"/>
        <v>18</v>
      </c>
      <c r="I1244" t="s">
        <v>90</v>
      </c>
      <c r="J1244">
        <f t="shared" si="1237"/>
        <v>1</v>
      </c>
      <c r="K1244" t="s">
        <v>59</v>
      </c>
      <c r="L1244">
        <f t="shared" si="1238"/>
        <v>3</v>
      </c>
      <c r="M1244" t="s">
        <v>59</v>
      </c>
      <c r="N1244">
        <f t="shared" si="1239"/>
        <v>5</v>
      </c>
      <c r="O1244" t="s">
        <v>60</v>
      </c>
      <c r="P1244">
        <f t="shared" si="1240"/>
        <v>7</v>
      </c>
      <c r="Q1244">
        <f t="shared" si="1241"/>
        <v>1</v>
      </c>
      <c r="R1244">
        <v>1</v>
      </c>
      <c r="S1244" t="s">
        <v>56</v>
      </c>
      <c r="T1244">
        <f t="shared" si="1242"/>
        <v>0</v>
      </c>
      <c r="U1244">
        <f t="shared" si="1243"/>
        <v>0</v>
      </c>
      <c r="V1244" t="s">
        <v>92</v>
      </c>
      <c r="W1244">
        <v>54480</v>
      </c>
      <c r="X1244">
        <v>0</v>
      </c>
      <c r="Y1244">
        <v>0</v>
      </c>
      <c r="Z1244" t="s">
        <v>109</v>
      </c>
      <c r="AA1244">
        <f t="shared" si="1244"/>
        <v>5</v>
      </c>
      <c r="AB1244">
        <f t="shared" si="1245"/>
        <v>1</v>
      </c>
      <c r="AC1244" t="s">
        <v>106</v>
      </c>
      <c r="AD1244" s="6">
        <f t="shared" si="1246"/>
        <v>6</v>
      </c>
      <c r="AE1244">
        <f t="shared" si="1247"/>
        <v>1</v>
      </c>
      <c r="AF1244" t="s">
        <v>75</v>
      </c>
      <c r="AG1244" t="s">
        <v>142</v>
      </c>
      <c r="AH1244" t="s">
        <v>219</v>
      </c>
      <c r="AI1244" s="6" t="str">
        <f t="shared" si="1235"/>
        <v>Church of Christ</v>
      </c>
      <c r="AJ1244" t="s">
        <v>77</v>
      </c>
      <c r="AK1244" s="6">
        <f t="shared" si="1248"/>
        <v>3</v>
      </c>
      <c r="AL1244" t="s">
        <v>77</v>
      </c>
      <c r="AM1244" s="6">
        <f t="shared" si="1248"/>
        <v>3</v>
      </c>
      <c r="AN1244" s="6">
        <f t="shared" si="1249"/>
        <v>0</v>
      </c>
      <c r="AO1244" t="s">
        <v>121</v>
      </c>
      <c r="AP1244">
        <f t="shared" si="1250"/>
        <v>7</v>
      </c>
      <c r="AQ1244">
        <f t="shared" si="1251"/>
        <v>1</v>
      </c>
      <c r="AR1244" t="s">
        <v>73</v>
      </c>
      <c r="AS1244">
        <f t="shared" si="1252"/>
        <v>7</v>
      </c>
      <c r="AT1244">
        <f t="shared" si="1253"/>
        <v>1</v>
      </c>
      <c r="AU1244" t="s">
        <v>100</v>
      </c>
      <c r="AV1244">
        <f t="shared" si="1254"/>
        <v>5</v>
      </c>
      <c r="AW1244">
        <f t="shared" si="1255"/>
        <v>1</v>
      </c>
      <c r="AX1244" t="s">
        <v>88</v>
      </c>
      <c r="AY1244">
        <f t="shared" si="1256"/>
        <v>7</v>
      </c>
      <c r="AZ1244">
        <f t="shared" si="1257"/>
        <v>1</v>
      </c>
      <c r="BA1244" s="6">
        <f t="shared" si="1258"/>
        <v>26</v>
      </c>
      <c r="BB1244" s="6">
        <f t="shared" si="1259"/>
        <v>4</v>
      </c>
      <c r="BC1244" s="6">
        <f t="shared" si="1260"/>
        <v>6.5</v>
      </c>
      <c r="BD1244" s="9">
        <f t="shared" si="1261"/>
        <v>0.91666666666666663</v>
      </c>
      <c r="BE1244" t="s">
        <v>56</v>
      </c>
      <c r="BF1244">
        <f t="shared" si="1262"/>
        <v>0</v>
      </c>
      <c r="BG1244">
        <f t="shared" si="1263"/>
        <v>0</v>
      </c>
      <c r="BH1244" t="s">
        <v>56</v>
      </c>
      <c r="BI1244">
        <f t="shared" si="1264"/>
        <v>0</v>
      </c>
      <c r="BJ1244">
        <f t="shared" si="1265"/>
        <v>0</v>
      </c>
      <c r="BK1244" t="s">
        <v>93</v>
      </c>
      <c r="BL1244">
        <f t="shared" si="1266"/>
        <v>4</v>
      </c>
      <c r="BM1244">
        <f t="shared" si="1267"/>
        <v>1</v>
      </c>
      <c r="BN1244" t="s">
        <v>93</v>
      </c>
      <c r="BO1244">
        <f t="shared" si="1268"/>
        <v>4</v>
      </c>
      <c r="BP1244">
        <f t="shared" si="1269"/>
        <v>1</v>
      </c>
      <c r="BQ1244" t="s">
        <v>94</v>
      </c>
      <c r="BR1244">
        <f t="shared" si="1270"/>
        <v>7</v>
      </c>
      <c r="BS1244">
        <f t="shared" si="1271"/>
        <v>1</v>
      </c>
      <c r="BT1244" t="s">
        <v>74</v>
      </c>
      <c r="BU1244">
        <f t="shared" si="1272"/>
        <v>7</v>
      </c>
      <c r="BV1244">
        <f t="shared" si="1273"/>
        <v>1</v>
      </c>
      <c r="BW1244" t="s">
        <v>117</v>
      </c>
      <c r="BX1244">
        <f t="shared" si="1274"/>
        <v>3</v>
      </c>
      <c r="BY1244">
        <f t="shared" si="1275"/>
        <v>1</v>
      </c>
      <c r="BZ1244" t="s">
        <v>147</v>
      </c>
      <c r="CA1244">
        <f t="shared" si="1276"/>
        <v>3</v>
      </c>
      <c r="CB1244">
        <f t="shared" si="1277"/>
        <v>1</v>
      </c>
      <c r="CC1244" t="s">
        <v>74</v>
      </c>
      <c r="CD1244">
        <f t="shared" si="1278"/>
        <v>7</v>
      </c>
      <c r="CE1244">
        <f t="shared" si="1279"/>
        <v>1</v>
      </c>
      <c r="CF1244" t="s">
        <v>82</v>
      </c>
      <c r="CG1244">
        <f t="shared" si="1280"/>
        <v>1</v>
      </c>
      <c r="CH1244">
        <f t="shared" si="1281"/>
        <v>1</v>
      </c>
      <c r="CI1244" t="s">
        <v>74</v>
      </c>
      <c r="CJ1244">
        <f t="shared" si="1282"/>
        <v>7</v>
      </c>
      <c r="CK1244">
        <f t="shared" si="1283"/>
        <v>1</v>
      </c>
      <c r="CL1244" t="s">
        <v>93</v>
      </c>
      <c r="CM1244">
        <f t="shared" si="1284"/>
        <v>4</v>
      </c>
      <c r="CN1244">
        <f t="shared" si="1285"/>
        <v>1</v>
      </c>
      <c r="CO1244" t="s">
        <v>84</v>
      </c>
      <c r="CP1244">
        <f t="shared" si="1286"/>
        <v>3</v>
      </c>
      <c r="CQ1244">
        <f t="shared" si="1287"/>
        <v>1</v>
      </c>
      <c r="CR1244" t="s">
        <v>67</v>
      </c>
      <c r="CS1244">
        <f t="shared" si="1288"/>
        <v>5</v>
      </c>
      <c r="CT1244">
        <f t="shared" si="1289"/>
        <v>1</v>
      </c>
      <c r="CU1244" t="s">
        <v>67</v>
      </c>
      <c r="CV1244">
        <f t="shared" si="1290"/>
        <v>5</v>
      </c>
      <c r="CW1244">
        <f t="shared" si="1291"/>
        <v>1</v>
      </c>
      <c r="CX1244" t="s">
        <v>67</v>
      </c>
      <c r="CY1244">
        <f t="shared" si="1292"/>
        <v>5</v>
      </c>
      <c r="CZ1244">
        <f t="shared" si="1293"/>
        <v>1</v>
      </c>
      <c r="DA1244" t="s">
        <v>86</v>
      </c>
      <c r="DB1244">
        <f t="shared" si="1294"/>
        <v>3</v>
      </c>
      <c r="DC1244">
        <f t="shared" si="1295"/>
        <v>1</v>
      </c>
      <c r="DD1244">
        <f t="shared" si="1296"/>
        <v>68</v>
      </c>
      <c r="DE1244">
        <f t="shared" si="1297"/>
        <v>15</v>
      </c>
      <c r="DF1244" s="7">
        <f t="shared" si="1298"/>
        <v>4.5333333333333332</v>
      </c>
      <c r="DG1244" s="8">
        <f t="shared" si="1299"/>
        <v>0.58888888888888891</v>
      </c>
      <c r="DH1244" s="1" t="s">
        <v>67</v>
      </c>
      <c r="DI1244" s="1" t="s">
        <v>56</v>
      </c>
      <c r="DJ1244" s="1" t="s">
        <v>56</v>
      </c>
      <c r="DK1244" s="1" t="s">
        <v>56</v>
      </c>
      <c r="DL1244" s="1" t="s">
        <v>64</v>
      </c>
      <c r="DM1244" s="1" t="s">
        <v>93</v>
      </c>
      <c r="DN1244" s="2" t="s">
        <v>56</v>
      </c>
      <c r="DO1244" s="2" t="s">
        <v>56</v>
      </c>
      <c r="DP1244" s="2" t="s">
        <v>56</v>
      </c>
      <c r="DQ1244" s="2">
        <v>3</v>
      </c>
      <c r="DR1244" s="2">
        <v>4</v>
      </c>
      <c r="DS1244" s="2">
        <v>4</v>
      </c>
    </row>
    <row r="1245" spans="1:123" x14ac:dyDescent="0.25">
      <c r="A1245">
        <v>2018</v>
      </c>
      <c r="B1245">
        <v>1243</v>
      </c>
      <c r="C1245" t="s">
        <v>57</v>
      </c>
      <c r="D1245">
        <v>0</v>
      </c>
      <c r="E1245">
        <v>27</v>
      </c>
      <c r="F1245">
        <v>1991</v>
      </c>
      <c r="G1245">
        <v>16</v>
      </c>
      <c r="H1245">
        <f t="shared" si="1236"/>
        <v>16</v>
      </c>
      <c r="I1245" t="s">
        <v>90</v>
      </c>
      <c r="J1245">
        <f t="shared" si="1237"/>
        <v>1</v>
      </c>
      <c r="K1245" t="s">
        <v>59</v>
      </c>
      <c r="L1245">
        <f t="shared" si="1238"/>
        <v>3</v>
      </c>
      <c r="M1245" t="s">
        <v>59</v>
      </c>
      <c r="N1245">
        <f t="shared" si="1239"/>
        <v>5</v>
      </c>
      <c r="O1245" t="s">
        <v>132</v>
      </c>
      <c r="P1245">
        <f t="shared" si="1240"/>
        <v>1</v>
      </c>
      <c r="Q1245">
        <f t="shared" si="1241"/>
        <v>1</v>
      </c>
      <c r="R1245">
        <v>1</v>
      </c>
      <c r="S1245" t="s">
        <v>220</v>
      </c>
      <c r="T1245">
        <f t="shared" si="1242"/>
        <v>7</v>
      </c>
      <c r="U1245">
        <f t="shared" si="1243"/>
        <v>1</v>
      </c>
      <c r="V1245" t="s">
        <v>92</v>
      </c>
      <c r="W1245">
        <v>14755</v>
      </c>
      <c r="X1245">
        <v>8512.5</v>
      </c>
      <c r="Y1245">
        <v>13143.75</v>
      </c>
      <c r="Z1245" t="s">
        <v>81</v>
      </c>
      <c r="AA1245">
        <f t="shared" si="1244"/>
        <v>3</v>
      </c>
      <c r="AB1245">
        <f t="shared" si="1245"/>
        <v>1</v>
      </c>
      <c r="AC1245" t="s">
        <v>126</v>
      </c>
      <c r="AD1245" s="6">
        <f t="shared" si="1246"/>
        <v>5</v>
      </c>
      <c r="AE1245">
        <f t="shared" si="1247"/>
        <v>1</v>
      </c>
      <c r="AF1245" t="s">
        <v>105</v>
      </c>
      <c r="AG1245" t="s">
        <v>56</v>
      </c>
      <c r="AH1245" t="s">
        <v>56</v>
      </c>
      <c r="AI1245" s="6" t="str">
        <f t="shared" si="1235"/>
        <v>None</v>
      </c>
      <c r="AJ1245" t="s">
        <v>106</v>
      </c>
      <c r="AK1245" s="6">
        <f t="shared" si="1248"/>
        <v>1</v>
      </c>
      <c r="AL1245" t="s">
        <v>106</v>
      </c>
      <c r="AM1245" s="6">
        <f t="shared" si="1248"/>
        <v>1</v>
      </c>
      <c r="AN1245" s="6">
        <f t="shared" si="1249"/>
        <v>0</v>
      </c>
      <c r="AO1245" t="s">
        <v>128</v>
      </c>
      <c r="AP1245">
        <f t="shared" si="1250"/>
        <v>5</v>
      </c>
      <c r="AQ1245">
        <f t="shared" si="1251"/>
        <v>1</v>
      </c>
      <c r="AR1245" t="s">
        <v>107</v>
      </c>
      <c r="AS1245">
        <f t="shared" si="1252"/>
        <v>1</v>
      </c>
      <c r="AT1245">
        <f t="shared" si="1253"/>
        <v>1</v>
      </c>
      <c r="AU1245" t="s">
        <v>113</v>
      </c>
      <c r="AV1245">
        <f t="shared" si="1254"/>
        <v>3</v>
      </c>
      <c r="AW1245">
        <f t="shared" si="1255"/>
        <v>1</v>
      </c>
      <c r="AX1245" t="s">
        <v>88</v>
      </c>
      <c r="AY1245">
        <f t="shared" si="1256"/>
        <v>7</v>
      </c>
      <c r="AZ1245">
        <f t="shared" si="1257"/>
        <v>1</v>
      </c>
      <c r="BA1245" s="6">
        <f t="shared" si="1258"/>
        <v>16</v>
      </c>
      <c r="BB1245" s="6">
        <f t="shared" si="1259"/>
        <v>4</v>
      </c>
      <c r="BC1245" s="6">
        <f t="shared" si="1260"/>
        <v>4</v>
      </c>
      <c r="BD1245" s="9">
        <f t="shared" si="1261"/>
        <v>0.5</v>
      </c>
      <c r="BE1245" t="s">
        <v>65</v>
      </c>
      <c r="BF1245">
        <f t="shared" si="1262"/>
        <v>7</v>
      </c>
      <c r="BG1245">
        <f t="shared" si="1263"/>
        <v>1</v>
      </c>
      <c r="BH1245" t="s">
        <v>65</v>
      </c>
      <c r="BI1245">
        <f t="shared" si="1264"/>
        <v>7</v>
      </c>
      <c r="BJ1245">
        <f t="shared" si="1265"/>
        <v>1</v>
      </c>
      <c r="BK1245" t="s">
        <v>56</v>
      </c>
      <c r="BL1245">
        <f t="shared" si="1266"/>
        <v>0</v>
      </c>
      <c r="BM1245">
        <f t="shared" si="1267"/>
        <v>0</v>
      </c>
      <c r="BN1245" t="s">
        <v>56</v>
      </c>
      <c r="BO1245">
        <f t="shared" si="1268"/>
        <v>0</v>
      </c>
      <c r="BP1245">
        <f t="shared" si="1269"/>
        <v>0</v>
      </c>
      <c r="BQ1245" t="s">
        <v>94</v>
      </c>
      <c r="BR1245">
        <f t="shared" si="1270"/>
        <v>7</v>
      </c>
      <c r="BS1245">
        <f t="shared" si="1271"/>
        <v>1</v>
      </c>
      <c r="BT1245" t="s">
        <v>74</v>
      </c>
      <c r="BU1245">
        <f t="shared" si="1272"/>
        <v>7</v>
      </c>
      <c r="BV1245">
        <f t="shared" si="1273"/>
        <v>1</v>
      </c>
      <c r="BW1245" t="s">
        <v>56</v>
      </c>
      <c r="BX1245">
        <f t="shared" si="1274"/>
        <v>0</v>
      </c>
      <c r="BY1245">
        <f t="shared" si="1275"/>
        <v>0</v>
      </c>
      <c r="BZ1245" t="s">
        <v>56</v>
      </c>
      <c r="CA1245">
        <f t="shared" si="1276"/>
        <v>0</v>
      </c>
      <c r="CB1245">
        <f t="shared" si="1277"/>
        <v>0</v>
      </c>
      <c r="CC1245" t="s">
        <v>56</v>
      </c>
      <c r="CD1245">
        <f t="shared" si="1278"/>
        <v>0</v>
      </c>
      <c r="CE1245">
        <f t="shared" si="1279"/>
        <v>0</v>
      </c>
      <c r="CF1245" t="s">
        <v>56</v>
      </c>
      <c r="CG1245">
        <f t="shared" si="1280"/>
        <v>0</v>
      </c>
      <c r="CH1245">
        <f t="shared" si="1281"/>
        <v>0</v>
      </c>
      <c r="CI1245" t="s">
        <v>56</v>
      </c>
      <c r="CJ1245">
        <f t="shared" si="1282"/>
        <v>0</v>
      </c>
      <c r="CK1245">
        <f t="shared" si="1283"/>
        <v>0</v>
      </c>
      <c r="CL1245" t="s">
        <v>56</v>
      </c>
      <c r="CM1245">
        <f t="shared" si="1284"/>
        <v>0</v>
      </c>
      <c r="CN1245">
        <f t="shared" si="1285"/>
        <v>0</v>
      </c>
      <c r="CO1245" t="s">
        <v>56</v>
      </c>
      <c r="CP1245">
        <f t="shared" si="1286"/>
        <v>0</v>
      </c>
      <c r="CQ1245">
        <f t="shared" si="1287"/>
        <v>0</v>
      </c>
      <c r="CR1245" t="s">
        <v>56</v>
      </c>
      <c r="CS1245">
        <f t="shared" si="1288"/>
        <v>0</v>
      </c>
      <c r="CT1245">
        <f t="shared" si="1289"/>
        <v>0</v>
      </c>
      <c r="CU1245" t="s">
        <v>56</v>
      </c>
      <c r="CV1245">
        <f t="shared" si="1290"/>
        <v>0</v>
      </c>
      <c r="CW1245">
        <f t="shared" si="1291"/>
        <v>0</v>
      </c>
      <c r="CX1245" t="s">
        <v>56</v>
      </c>
      <c r="CY1245">
        <f t="shared" si="1292"/>
        <v>0</v>
      </c>
      <c r="CZ1245">
        <f t="shared" si="1293"/>
        <v>0</v>
      </c>
      <c r="DA1245" t="s">
        <v>86</v>
      </c>
      <c r="DB1245">
        <f t="shared" si="1294"/>
        <v>3</v>
      </c>
      <c r="DC1245">
        <f t="shared" si="1295"/>
        <v>1</v>
      </c>
      <c r="DD1245">
        <f t="shared" si="1296"/>
        <v>24</v>
      </c>
      <c r="DE1245">
        <f t="shared" si="1297"/>
        <v>4</v>
      </c>
      <c r="DF1245" s="7">
        <f t="shared" si="1298"/>
        <v>6</v>
      </c>
      <c r="DG1245" s="8">
        <f t="shared" si="1299"/>
        <v>0.83333333333333337</v>
      </c>
      <c r="DH1245" s="1" t="s">
        <v>56</v>
      </c>
      <c r="DI1245" s="1" t="s">
        <v>85</v>
      </c>
      <c r="DJ1245" s="1" t="s">
        <v>65</v>
      </c>
      <c r="DK1245" s="1" t="s">
        <v>74</v>
      </c>
      <c r="DL1245" s="1" t="s">
        <v>127</v>
      </c>
      <c r="DM1245" s="1" t="s">
        <v>56</v>
      </c>
      <c r="DN1245" s="2">
        <v>2</v>
      </c>
      <c r="DO1245" s="2" t="s">
        <v>56</v>
      </c>
      <c r="DP1245" s="2" t="s">
        <v>56</v>
      </c>
      <c r="DQ1245" s="2" t="s">
        <v>56</v>
      </c>
      <c r="DR1245" s="2" t="s">
        <v>56</v>
      </c>
      <c r="DS1245" s="2" t="s">
        <v>56</v>
      </c>
    </row>
    <row r="1246" spans="1:123" x14ac:dyDescent="0.25">
      <c r="A1246">
        <v>2018</v>
      </c>
      <c r="B1246">
        <v>1244</v>
      </c>
      <c r="C1246" t="s">
        <v>57</v>
      </c>
      <c r="D1246">
        <v>0</v>
      </c>
      <c r="E1246">
        <v>24</v>
      </c>
      <c r="F1246">
        <v>1994</v>
      </c>
      <c r="G1246">
        <v>18</v>
      </c>
      <c r="H1246">
        <f t="shared" si="1236"/>
        <v>18</v>
      </c>
      <c r="I1246" t="s">
        <v>90</v>
      </c>
      <c r="J1246">
        <f t="shared" si="1237"/>
        <v>1</v>
      </c>
      <c r="K1246" t="s">
        <v>59</v>
      </c>
      <c r="L1246">
        <f t="shared" si="1238"/>
        <v>3</v>
      </c>
      <c r="M1246" t="s">
        <v>59</v>
      </c>
      <c r="N1246">
        <f t="shared" si="1239"/>
        <v>5</v>
      </c>
      <c r="O1246" t="s">
        <v>60</v>
      </c>
      <c r="P1246">
        <f t="shared" si="1240"/>
        <v>7</v>
      </c>
      <c r="Q1246">
        <f t="shared" si="1241"/>
        <v>1</v>
      </c>
      <c r="R1246">
        <v>3</v>
      </c>
      <c r="S1246" t="s">
        <v>101</v>
      </c>
      <c r="T1246">
        <f t="shared" si="1242"/>
        <v>1</v>
      </c>
      <c r="U1246">
        <f t="shared" si="1243"/>
        <v>1</v>
      </c>
      <c r="V1246" t="s">
        <v>148</v>
      </c>
      <c r="W1246">
        <v>10782.5</v>
      </c>
      <c r="X1246">
        <v>0</v>
      </c>
      <c r="Y1246">
        <v>0</v>
      </c>
      <c r="Z1246" t="s">
        <v>81</v>
      </c>
      <c r="AA1246">
        <f t="shared" si="1244"/>
        <v>3</v>
      </c>
      <c r="AB1246">
        <f t="shared" si="1245"/>
        <v>1</v>
      </c>
      <c r="AC1246" t="s">
        <v>126</v>
      </c>
      <c r="AD1246" s="6">
        <f t="shared" si="1246"/>
        <v>5</v>
      </c>
      <c r="AE1246">
        <f t="shared" si="1247"/>
        <v>1</v>
      </c>
      <c r="AF1246" t="s">
        <v>105</v>
      </c>
      <c r="AG1246" t="s">
        <v>56</v>
      </c>
      <c r="AH1246" t="s">
        <v>56</v>
      </c>
      <c r="AI1246" s="6" t="str">
        <f t="shared" si="1235"/>
        <v>None</v>
      </c>
      <c r="AJ1246" t="s">
        <v>106</v>
      </c>
      <c r="AK1246" s="6">
        <f t="shared" si="1248"/>
        <v>1</v>
      </c>
      <c r="AL1246" t="s">
        <v>77</v>
      </c>
      <c r="AM1246" s="6">
        <f t="shared" si="1248"/>
        <v>3</v>
      </c>
      <c r="AN1246" s="6">
        <f t="shared" si="1249"/>
        <v>-2</v>
      </c>
      <c r="AO1246" t="s">
        <v>96</v>
      </c>
      <c r="AP1246">
        <f t="shared" si="1250"/>
        <v>3</v>
      </c>
      <c r="AQ1246">
        <f t="shared" si="1251"/>
        <v>1</v>
      </c>
      <c r="AR1246" t="s">
        <v>107</v>
      </c>
      <c r="AS1246">
        <f t="shared" si="1252"/>
        <v>1</v>
      </c>
      <c r="AT1246">
        <f t="shared" si="1253"/>
        <v>1</v>
      </c>
      <c r="AU1246" t="s">
        <v>113</v>
      </c>
      <c r="AV1246">
        <f t="shared" si="1254"/>
        <v>3</v>
      </c>
      <c r="AW1246">
        <f t="shared" si="1255"/>
        <v>1</v>
      </c>
      <c r="AX1246" t="s">
        <v>114</v>
      </c>
      <c r="AY1246">
        <f t="shared" si="1256"/>
        <v>5</v>
      </c>
      <c r="AZ1246">
        <f t="shared" si="1257"/>
        <v>1</v>
      </c>
      <c r="BA1246" s="6">
        <f t="shared" si="1258"/>
        <v>12</v>
      </c>
      <c r="BB1246" s="6">
        <f t="shared" si="1259"/>
        <v>4</v>
      </c>
      <c r="BC1246" s="6">
        <f t="shared" si="1260"/>
        <v>3</v>
      </c>
      <c r="BD1246" s="9">
        <f t="shared" si="1261"/>
        <v>0.33333333333333331</v>
      </c>
      <c r="BE1246" t="s">
        <v>56</v>
      </c>
      <c r="BF1246">
        <f t="shared" si="1262"/>
        <v>0</v>
      </c>
      <c r="BG1246">
        <f t="shared" si="1263"/>
        <v>0</v>
      </c>
      <c r="BH1246" t="s">
        <v>56</v>
      </c>
      <c r="BI1246">
        <f t="shared" si="1264"/>
        <v>0</v>
      </c>
      <c r="BJ1246">
        <f t="shared" si="1265"/>
        <v>0</v>
      </c>
      <c r="BK1246" t="s">
        <v>93</v>
      </c>
      <c r="BL1246">
        <f t="shared" si="1266"/>
        <v>4</v>
      </c>
      <c r="BM1246">
        <f t="shared" si="1267"/>
        <v>1</v>
      </c>
      <c r="BN1246" t="s">
        <v>93</v>
      </c>
      <c r="BO1246">
        <f t="shared" si="1268"/>
        <v>4</v>
      </c>
      <c r="BP1246">
        <f t="shared" si="1269"/>
        <v>1</v>
      </c>
      <c r="BQ1246" t="s">
        <v>56</v>
      </c>
      <c r="BR1246">
        <f t="shared" si="1270"/>
        <v>0</v>
      </c>
      <c r="BS1246">
        <f t="shared" si="1271"/>
        <v>0</v>
      </c>
      <c r="BT1246" t="s">
        <v>74</v>
      </c>
      <c r="BU1246">
        <f t="shared" si="1272"/>
        <v>7</v>
      </c>
      <c r="BV1246">
        <f t="shared" si="1273"/>
        <v>1</v>
      </c>
      <c r="BW1246" t="s">
        <v>117</v>
      </c>
      <c r="BX1246">
        <f t="shared" si="1274"/>
        <v>3</v>
      </c>
      <c r="BY1246">
        <f t="shared" si="1275"/>
        <v>1</v>
      </c>
      <c r="BZ1246" t="s">
        <v>139</v>
      </c>
      <c r="CA1246">
        <f t="shared" si="1276"/>
        <v>7</v>
      </c>
      <c r="CB1246">
        <f t="shared" si="1277"/>
        <v>1</v>
      </c>
      <c r="CC1246" t="s">
        <v>74</v>
      </c>
      <c r="CD1246">
        <f t="shared" si="1278"/>
        <v>7</v>
      </c>
      <c r="CE1246">
        <f t="shared" si="1279"/>
        <v>1</v>
      </c>
      <c r="CF1246" t="s">
        <v>82</v>
      </c>
      <c r="CG1246">
        <f t="shared" si="1280"/>
        <v>1</v>
      </c>
      <c r="CH1246">
        <f t="shared" si="1281"/>
        <v>1</v>
      </c>
      <c r="CI1246" t="s">
        <v>74</v>
      </c>
      <c r="CJ1246">
        <f t="shared" si="1282"/>
        <v>7</v>
      </c>
      <c r="CK1246">
        <f t="shared" si="1283"/>
        <v>1</v>
      </c>
      <c r="CL1246" t="s">
        <v>93</v>
      </c>
      <c r="CM1246">
        <f t="shared" si="1284"/>
        <v>4</v>
      </c>
      <c r="CN1246">
        <f t="shared" si="1285"/>
        <v>1</v>
      </c>
      <c r="CO1246" t="s">
        <v>67</v>
      </c>
      <c r="CP1246">
        <f t="shared" si="1286"/>
        <v>5</v>
      </c>
      <c r="CQ1246">
        <f t="shared" si="1287"/>
        <v>1</v>
      </c>
      <c r="CR1246" t="s">
        <v>83</v>
      </c>
      <c r="CS1246">
        <f t="shared" si="1288"/>
        <v>4</v>
      </c>
      <c r="CT1246">
        <f t="shared" si="1289"/>
        <v>1</v>
      </c>
      <c r="CU1246" t="s">
        <v>83</v>
      </c>
      <c r="CV1246">
        <f t="shared" si="1290"/>
        <v>4</v>
      </c>
      <c r="CW1246">
        <f t="shared" si="1291"/>
        <v>1</v>
      </c>
      <c r="CX1246" t="s">
        <v>84</v>
      </c>
      <c r="CY1246">
        <f t="shared" si="1292"/>
        <v>3</v>
      </c>
      <c r="CZ1246">
        <f t="shared" si="1293"/>
        <v>1</v>
      </c>
      <c r="DA1246" t="s">
        <v>56</v>
      </c>
      <c r="DB1246">
        <f t="shared" si="1294"/>
        <v>0</v>
      </c>
      <c r="DC1246">
        <f t="shared" si="1295"/>
        <v>0</v>
      </c>
      <c r="DD1246">
        <f t="shared" si="1296"/>
        <v>60</v>
      </c>
      <c r="DE1246">
        <f t="shared" si="1297"/>
        <v>13</v>
      </c>
      <c r="DF1246" s="7">
        <f t="shared" si="1298"/>
        <v>4.615384615384615</v>
      </c>
      <c r="DG1246" s="8">
        <f t="shared" si="1299"/>
        <v>0.60256410256410253</v>
      </c>
      <c r="DH1246" s="1" t="s">
        <v>83</v>
      </c>
      <c r="DI1246" s="1" t="s">
        <v>56</v>
      </c>
      <c r="DJ1246" s="1" t="s">
        <v>56</v>
      </c>
      <c r="DK1246" s="1" t="s">
        <v>74</v>
      </c>
      <c r="DL1246" s="1" t="s">
        <v>64</v>
      </c>
      <c r="DM1246" s="1" t="s">
        <v>93</v>
      </c>
      <c r="DN1246" s="2">
        <v>2</v>
      </c>
      <c r="DO1246" s="2">
        <v>2</v>
      </c>
      <c r="DP1246" s="2">
        <v>6</v>
      </c>
      <c r="DQ1246" s="2">
        <v>3</v>
      </c>
      <c r="DR1246" s="2">
        <v>5</v>
      </c>
      <c r="DS1246" s="2">
        <v>5</v>
      </c>
    </row>
    <row r="1247" spans="1:123" x14ac:dyDescent="0.25">
      <c r="A1247">
        <v>2018</v>
      </c>
      <c r="B1247">
        <v>1245</v>
      </c>
      <c r="C1247" t="s">
        <v>118</v>
      </c>
      <c r="D1247">
        <v>2</v>
      </c>
      <c r="E1247">
        <v>44</v>
      </c>
      <c r="F1247">
        <v>1974</v>
      </c>
      <c r="G1247">
        <v>12</v>
      </c>
      <c r="H1247">
        <f t="shared" si="1236"/>
        <v>12</v>
      </c>
      <c r="I1247" t="s">
        <v>90</v>
      </c>
      <c r="J1247">
        <f t="shared" si="1237"/>
        <v>1</v>
      </c>
      <c r="K1247" t="s">
        <v>59</v>
      </c>
      <c r="L1247">
        <f t="shared" si="1238"/>
        <v>3</v>
      </c>
      <c r="M1247" t="s">
        <v>59</v>
      </c>
      <c r="N1247">
        <f t="shared" si="1239"/>
        <v>5</v>
      </c>
      <c r="O1247" t="s">
        <v>125</v>
      </c>
      <c r="P1247">
        <f t="shared" si="1240"/>
        <v>4</v>
      </c>
      <c r="Q1247">
        <f t="shared" si="1241"/>
        <v>1</v>
      </c>
      <c r="R1247">
        <v>3</v>
      </c>
      <c r="S1247" t="s">
        <v>56</v>
      </c>
      <c r="T1247">
        <f t="shared" si="1242"/>
        <v>0</v>
      </c>
      <c r="U1247">
        <f t="shared" si="1243"/>
        <v>0</v>
      </c>
      <c r="V1247" t="s">
        <v>92</v>
      </c>
      <c r="W1247">
        <v>30645</v>
      </c>
      <c r="X1247">
        <v>5107.5</v>
      </c>
      <c r="Y1247">
        <v>7886.25</v>
      </c>
      <c r="Z1247" t="s">
        <v>81</v>
      </c>
      <c r="AA1247">
        <f t="shared" si="1244"/>
        <v>3</v>
      </c>
      <c r="AB1247">
        <f t="shared" si="1245"/>
        <v>1</v>
      </c>
      <c r="AC1247" t="s">
        <v>71</v>
      </c>
      <c r="AD1247" s="6">
        <f t="shared" si="1246"/>
        <v>4</v>
      </c>
      <c r="AE1247">
        <f t="shared" si="1247"/>
        <v>1</v>
      </c>
      <c r="AF1247" t="s">
        <v>95</v>
      </c>
      <c r="AG1247" t="s">
        <v>56</v>
      </c>
      <c r="AH1247" t="s">
        <v>56</v>
      </c>
      <c r="AI1247" s="6" t="str">
        <f t="shared" si="1235"/>
        <v>Catholic</v>
      </c>
      <c r="AJ1247" t="s">
        <v>71</v>
      </c>
      <c r="AK1247" s="6">
        <f t="shared" si="1248"/>
        <v>2</v>
      </c>
      <c r="AL1247" t="s">
        <v>71</v>
      </c>
      <c r="AM1247" s="6">
        <f t="shared" si="1248"/>
        <v>2</v>
      </c>
      <c r="AN1247" s="6">
        <f t="shared" si="1249"/>
        <v>0</v>
      </c>
      <c r="AO1247" t="s">
        <v>96</v>
      </c>
      <c r="AP1247">
        <f t="shared" si="1250"/>
        <v>3</v>
      </c>
      <c r="AQ1247">
        <f t="shared" si="1251"/>
        <v>1</v>
      </c>
      <c r="AR1247" t="s">
        <v>129</v>
      </c>
      <c r="AS1247">
        <f t="shared" si="1252"/>
        <v>3</v>
      </c>
      <c r="AT1247">
        <f t="shared" si="1253"/>
        <v>1</v>
      </c>
      <c r="AU1247" t="s">
        <v>100</v>
      </c>
      <c r="AV1247">
        <f t="shared" si="1254"/>
        <v>5</v>
      </c>
      <c r="AW1247">
        <f t="shared" si="1255"/>
        <v>1</v>
      </c>
      <c r="AX1247" t="s">
        <v>172</v>
      </c>
      <c r="AY1247">
        <f t="shared" si="1256"/>
        <v>1</v>
      </c>
      <c r="AZ1247">
        <f t="shared" si="1257"/>
        <v>1</v>
      </c>
      <c r="BA1247" s="6">
        <f t="shared" si="1258"/>
        <v>12</v>
      </c>
      <c r="BB1247" s="6">
        <f t="shared" si="1259"/>
        <v>4</v>
      </c>
      <c r="BC1247" s="6">
        <f t="shared" si="1260"/>
        <v>3</v>
      </c>
      <c r="BD1247" s="9">
        <f t="shared" si="1261"/>
        <v>0.33333333333333331</v>
      </c>
      <c r="BE1247" t="s">
        <v>56</v>
      </c>
      <c r="BF1247">
        <f t="shared" si="1262"/>
        <v>0</v>
      </c>
      <c r="BG1247">
        <f t="shared" si="1263"/>
        <v>0</v>
      </c>
      <c r="BH1247" t="s">
        <v>56</v>
      </c>
      <c r="BI1247">
        <f t="shared" si="1264"/>
        <v>0</v>
      </c>
      <c r="BJ1247">
        <f t="shared" si="1265"/>
        <v>0</v>
      </c>
      <c r="BK1247" t="s">
        <v>63</v>
      </c>
      <c r="BL1247">
        <f t="shared" si="1266"/>
        <v>1</v>
      </c>
      <c r="BM1247">
        <f t="shared" si="1267"/>
        <v>1</v>
      </c>
      <c r="BN1247" t="s">
        <v>64</v>
      </c>
      <c r="BO1247">
        <f t="shared" si="1268"/>
        <v>4</v>
      </c>
      <c r="BP1247">
        <f t="shared" si="1269"/>
        <v>1</v>
      </c>
      <c r="BQ1247" t="s">
        <v>94</v>
      </c>
      <c r="BR1247">
        <f t="shared" si="1270"/>
        <v>7</v>
      </c>
      <c r="BS1247">
        <f t="shared" si="1271"/>
        <v>1</v>
      </c>
      <c r="BT1247" t="s">
        <v>74</v>
      </c>
      <c r="BU1247">
        <f t="shared" si="1272"/>
        <v>7</v>
      </c>
      <c r="BV1247">
        <f t="shared" si="1273"/>
        <v>1</v>
      </c>
      <c r="BW1247" t="s">
        <v>167</v>
      </c>
      <c r="BX1247">
        <f t="shared" si="1274"/>
        <v>7</v>
      </c>
      <c r="BY1247">
        <f t="shared" si="1275"/>
        <v>1</v>
      </c>
      <c r="BZ1247" t="s">
        <v>147</v>
      </c>
      <c r="CA1247">
        <f t="shared" si="1276"/>
        <v>3</v>
      </c>
      <c r="CB1247">
        <f t="shared" si="1277"/>
        <v>1</v>
      </c>
      <c r="CC1247" t="s">
        <v>74</v>
      </c>
      <c r="CD1247">
        <f t="shared" si="1278"/>
        <v>7</v>
      </c>
      <c r="CE1247">
        <f t="shared" si="1279"/>
        <v>1</v>
      </c>
      <c r="CF1247" t="s">
        <v>82</v>
      </c>
      <c r="CG1247">
        <f t="shared" si="1280"/>
        <v>1</v>
      </c>
      <c r="CH1247">
        <f t="shared" si="1281"/>
        <v>1</v>
      </c>
      <c r="CI1247" t="s">
        <v>78</v>
      </c>
      <c r="CJ1247">
        <f t="shared" si="1282"/>
        <v>1</v>
      </c>
      <c r="CK1247">
        <f t="shared" si="1283"/>
        <v>1</v>
      </c>
      <c r="CL1247" t="s">
        <v>74</v>
      </c>
      <c r="CM1247">
        <f t="shared" si="1284"/>
        <v>1</v>
      </c>
      <c r="CN1247">
        <f t="shared" si="1285"/>
        <v>1</v>
      </c>
      <c r="CO1247" t="s">
        <v>84</v>
      </c>
      <c r="CP1247">
        <f t="shared" si="1286"/>
        <v>3</v>
      </c>
      <c r="CQ1247">
        <f t="shared" si="1287"/>
        <v>1</v>
      </c>
      <c r="CR1247" t="s">
        <v>84</v>
      </c>
      <c r="CS1247">
        <f t="shared" si="1288"/>
        <v>3</v>
      </c>
      <c r="CT1247">
        <f t="shared" si="1289"/>
        <v>1</v>
      </c>
      <c r="CU1247" t="s">
        <v>84</v>
      </c>
      <c r="CV1247">
        <f t="shared" si="1290"/>
        <v>3</v>
      </c>
      <c r="CW1247">
        <f t="shared" si="1291"/>
        <v>1</v>
      </c>
      <c r="CX1247" t="s">
        <v>84</v>
      </c>
      <c r="CY1247">
        <f t="shared" si="1292"/>
        <v>3</v>
      </c>
      <c r="CZ1247">
        <f t="shared" si="1293"/>
        <v>1</v>
      </c>
      <c r="DA1247" t="s">
        <v>99</v>
      </c>
      <c r="DB1247">
        <f t="shared" si="1294"/>
        <v>7</v>
      </c>
      <c r="DC1247">
        <f t="shared" si="1295"/>
        <v>1</v>
      </c>
      <c r="DD1247">
        <f t="shared" si="1296"/>
        <v>58</v>
      </c>
      <c r="DE1247">
        <f t="shared" si="1297"/>
        <v>15</v>
      </c>
      <c r="DF1247" s="7">
        <f t="shared" si="1298"/>
        <v>3.8666666666666667</v>
      </c>
      <c r="DG1247" s="8">
        <f t="shared" si="1299"/>
        <v>0.4777777777777778</v>
      </c>
      <c r="DH1247" s="1" t="s">
        <v>67</v>
      </c>
      <c r="DI1247" s="1" t="s">
        <v>154</v>
      </c>
      <c r="DJ1247" s="1" t="s">
        <v>56</v>
      </c>
      <c r="DK1247" s="1" t="s">
        <v>56</v>
      </c>
      <c r="DL1247" s="1" t="s">
        <v>68</v>
      </c>
      <c r="DM1247" s="1" t="s">
        <v>64</v>
      </c>
      <c r="DN1247" s="2" t="s">
        <v>56</v>
      </c>
      <c r="DO1247" s="2" t="s">
        <v>56</v>
      </c>
      <c r="DP1247" s="2" t="s">
        <v>56</v>
      </c>
      <c r="DQ1247" s="2">
        <v>4</v>
      </c>
      <c r="DR1247" s="2">
        <v>6</v>
      </c>
      <c r="DS1247" s="2">
        <v>6</v>
      </c>
    </row>
    <row r="1248" spans="1:123" x14ac:dyDescent="0.25">
      <c r="A1248">
        <v>2018</v>
      </c>
      <c r="B1248">
        <v>1246</v>
      </c>
      <c r="C1248" t="s">
        <v>102</v>
      </c>
      <c r="D1248">
        <v>5</v>
      </c>
      <c r="E1248" t="s">
        <v>170</v>
      </c>
      <c r="F1248">
        <v>1929</v>
      </c>
      <c r="G1248">
        <v>11</v>
      </c>
      <c r="H1248">
        <f t="shared" si="1236"/>
        <v>11</v>
      </c>
      <c r="I1248" t="s">
        <v>58</v>
      </c>
      <c r="J1248">
        <f t="shared" si="1237"/>
        <v>2</v>
      </c>
      <c r="K1248" t="s">
        <v>59</v>
      </c>
      <c r="L1248">
        <f t="shared" si="1238"/>
        <v>3</v>
      </c>
      <c r="M1248" t="s">
        <v>59</v>
      </c>
      <c r="N1248">
        <f t="shared" si="1239"/>
        <v>5</v>
      </c>
      <c r="O1248" t="s">
        <v>132</v>
      </c>
      <c r="P1248">
        <f t="shared" si="1240"/>
        <v>1</v>
      </c>
      <c r="Q1248">
        <f t="shared" si="1241"/>
        <v>1</v>
      </c>
      <c r="R1248">
        <v>2</v>
      </c>
      <c r="S1248" t="s">
        <v>101</v>
      </c>
      <c r="T1248">
        <f t="shared" si="1242"/>
        <v>1</v>
      </c>
      <c r="U1248">
        <f t="shared" si="1243"/>
        <v>1</v>
      </c>
      <c r="V1248" t="s">
        <v>148</v>
      </c>
      <c r="W1248">
        <v>10782.5</v>
      </c>
      <c r="X1248">
        <v>0</v>
      </c>
      <c r="Y1248">
        <v>0</v>
      </c>
      <c r="Z1248" t="s">
        <v>81</v>
      </c>
      <c r="AA1248">
        <f t="shared" si="1244"/>
        <v>3</v>
      </c>
      <c r="AB1248">
        <f t="shared" si="1245"/>
        <v>1</v>
      </c>
      <c r="AC1248" t="s">
        <v>71</v>
      </c>
      <c r="AD1248" s="6">
        <f t="shared" si="1246"/>
        <v>4</v>
      </c>
      <c r="AE1248">
        <f t="shared" si="1247"/>
        <v>1</v>
      </c>
      <c r="AF1248" t="s">
        <v>95</v>
      </c>
      <c r="AG1248" t="s">
        <v>56</v>
      </c>
      <c r="AH1248" t="s">
        <v>56</v>
      </c>
      <c r="AI1248" s="6" t="str">
        <f t="shared" si="1235"/>
        <v>Catholic</v>
      </c>
      <c r="AJ1248" t="s">
        <v>71</v>
      </c>
      <c r="AK1248" s="6">
        <f t="shared" si="1248"/>
        <v>2</v>
      </c>
      <c r="AL1248" t="s">
        <v>71</v>
      </c>
      <c r="AM1248" s="6">
        <f t="shared" si="1248"/>
        <v>2</v>
      </c>
      <c r="AN1248" s="6">
        <f t="shared" si="1249"/>
        <v>0</v>
      </c>
      <c r="AO1248" t="s">
        <v>110</v>
      </c>
      <c r="AP1248">
        <f t="shared" si="1250"/>
        <v>1</v>
      </c>
      <c r="AQ1248">
        <f t="shared" si="1251"/>
        <v>1</v>
      </c>
      <c r="AR1248" t="s">
        <v>73</v>
      </c>
      <c r="AS1248">
        <f t="shared" si="1252"/>
        <v>7</v>
      </c>
      <c r="AT1248">
        <f t="shared" si="1253"/>
        <v>1</v>
      </c>
      <c r="AU1248" t="s">
        <v>100</v>
      </c>
      <c r="AV1248">
        <f t="shared" si="1254"/>
        <v>5</v>
      </c>
      <c r="AW1248">
        <f t="shared" si="1255"/>
        <v>1</v>
      </c>
      <c r="AX1248" t="s">
        <v>146</v>
      </c>
      <c r="AY1248">
        <f t="shared" si="1256"/>
        <v>3</v>
      </c>
      <c r="AZ1248">
        <f t="shared" si="1257"/>
        <v>1</v>
      </c>
      <c r="BA1248" s="6">
        <f t="shared" si="1258"/>
        <v>16</v>
      </c>
      <c r="BB1248" s="6">
        <f t="shared" si="1259"/>
        <v>4</v>
      </c>
      <c r="BC1248" s="6">
        <f t="shared" si="1260"/>
        <v>4</v>
      </c>
      <c r="BD1248" s="9">
        <f t="shared" si="1261"/>
        <v>0.5</v>
      </c>
      <c r="BE1248" t="s">
        <v>56</v>
      </c>
      <c r="BF1248">
        <f t="shared" si="1262"/>
        <v>0</v>
      </c>
      <c r="BG1248">
        <f t="shared" si="1263"/>
        <v>0</v>
      </c>
      <c r="BH1248" t="s">
        <v>56</v>
      </c>
      <c r="BI1248">
        <f t="shared" si="1264"/>
        <v>0</v>
      </c>
      <c r="BJ1248">
        <f t="shared" si="1265"/>
        <v>0</v>
      </c>
      <c r="BK1248" t="s">
        <v>64</v>
      </c>
      <c r="BL1248">
        <f t="shared" si="1266"/>
        <v>4</v>
      </c>
      <c r="BM1248">
        <f t="shared" si="1267"/>
        <v>1</v>
      </c>
      <c r="BN1248" t="s">
        <v>64</v>
      </c>
      <c r="BO1248">
        <f t="shared" si="1268"/>
        <v>4</v>
      </c>
      <c r="BP1248">
        <f t="shared" si="1269"/>
        <v>1</v>
      </c>
      <c r="BQ1248" t="s">
        <v>56</v>
      </c>
      <c r="BR1248">
        <f t="shared" si="1270"/>
        <v>0</v>
      </c>
      <c r="BS1248">
        <f t="shared" si="1271"/>
        <v>0</v>
      </c>
      <c r="BT1248" t="s">
        <v>74</v>
      </c>
      <c r="BU1248">
        <f t="shared" si="1272"/>
        <v>7</v>
      </c>
      <c r="BV1248">
        <f t="shared" si="1273"/>
        <v>1</v>
      </c>
      <c r="BW1248" t="s">
        <v>117</v>
      </c>
      <c r="BX1248">
        <f t="shared" si="1274"/>
        <v>3</v>
      </c>
      <c r="BY1248">
        <f t="shared" si="1275"/>
        <v>1</v>
      </c>
      <c r="BZ1248" t="s">
        <v>147</v>
      </c>
      <c r="CA1248">
        <f t="shared" si="1276"/>
        <v>3</v>
      </c>
      <c r="CB1248">
        <f t="shared" si="1277"/>
        <v>1</v>
      </c>
      <c r="CC1248" t="s">
        <v>74</v>
      </c>
      <c r="CD1248">
        <f t="shared" si="1278"/>
        <v>7</v>
      </c>
      <c r="CE1248">
        <f t="shared" si="1279"/>
        <v>1</v>
      </c>
      <c r="CF1248" t="s">
        <v>82</v>
      </c>
      <c r="CG1248">
        <f t="shared" si="1280"/>
        <v>1</v>
      </c>
      <c r="CH1248">
        <f t="shared" si="1281"/>
        <v>1</v>
      </c>
      <c r="CI1248" t="s">
        <v>78</v>
      </c>
      <c r="CJ1248">
        <f t="shared" si="1282"/>
        <v>1</v>
      </c>
      <c r="CK1248">
        <f t="shared" si="1283"/>
        <v>1</v>
      </c>
      <c r="CL1248" t="s">
        <v>74</v>
      </c>
      <c r="CM1248">
        <f t="shared" si="1284"/>
        <v>1</v>
      </c>
      <c r="CN1248">
        <f t="shared" si="1285"/>
        <v>1</v>
      </c>
      <c r="CO1248" t="s">
        <v>83</v>
      </c>
      <c r="CP1248">
        <f t="shared" si="1286"/>
        <v>4</v>
      </c>
      <c r="CQ1248">
        <f t="shared" si="1287"/>
        <v>1</v>
      </c>
      <c r="CR1248" t="s">
        <v>145</v>
      </c>
      <c r="CS1248">
        <f t="shared" si="1288"/>
        <v>1</v>
      </c>
      <c r="CT1248">
        <f t="shared" si="1289"/>
        <v>1</v>
      </c>
      <c r="CU1248" t="s">
        <v>83</v>
      </c>
      <c r="CV1248">
        <f t="shared" si="1290"/>
        <v>4</v>
      </c>
      <c r="CW1248">
        <f t="shared" si="1291"/>
        <v>1</v>
      </c>
      <c r="CX1248" t="s">
        <v>83</v>
      </c>
      <c r="CY1248">
        <f t="shared" si="1292"/>
        <v>4</v>
      </c>
      <c r="CZ1248">
        <f t="shared" si="1293"/>
        <v>1</v>
      </c>
      <c r="DA1248" t="s">
        <v>56</v>
      </c>
      <c r="DB1248">
        <f t="shared" si="1294"/>
        <v>0</v>
      </c>
      <c r="DC1248">
        <f t="shared" si="1295"/>
        <v>0</v>
      </c>
      <c r="DD1248">
        <f t="shared" si="1296"/>
        <v>44</v>
      </c>
      <c r="DE1248">
        <f t="shared" si="1297"/>
        <v>13</v>
      </c>
      <c r="DF1248" s="7">
        <f t="shared" si="1298"/>
        <v>3.3846153846153846</v>
      </c>
      <c r="DG1248" s="8">
        <f t="shared" si="1299"/>
        <v>0.39743589743589741</v>
      </c>
      <c r="DH1248" s="1" t="s">
        <v>145</v>
      </c>
      <c r="DI1248" s="1" t="s">
        <v>56</v>
      </c>
      <c r="DJ1248" s="1" t="s">
        <v>56</v>
      </c>
      <c r="DK1248" s="1" t="s">
        <v>78</v>
      </c>
      <c r="DL1248" s="1" t="s">
        <v>68</v>
      </c>
      <c r="DM1248" s="1" t="s">
        <v>64</v>
      </c>
      <c r="DN1248" s="2" t="s">
        <v>98</v>
      </c>
      <c r="DO1248" s="2">
        <v>4</v>
      </c>
      <c r="DP1248" s="2">
        <v>3</v>
      </c>
      <c r="DQ1248" s="2">
        <v>5</v>
      </c>
      <c r="DR1248" s="2">
        <v>5</v>
      </c>
      <c r="DS1248" s="2">
        <v>5</v>
      </c>
    </row>
    <row r="1249" spans="1:123" x14ac:dyDescent="0.25">
      <c r="A1249">
        <v>2018</v>
      </c>
      <c r="B1249">
        <v>1247</v>
      </c>
      <c r="C1249" t="s">
        <v>57</v>
      </c>
      <c r="D1249">
        <v>0</v>
      </c>
      <c r="E1249">
        <v>22</v>
      </c>
      <c r="F1249">
        <v>1996</v>
      </c>
      <c r="G1249">
        <v>13</v>
      </c>
      <c r="H1249">
        <f t="shared" si="1236"/>
        <v>13</v>
      </c>
      <c r="I1249" t="s">
        <v>58</v>
      </c>
      <c r="J1249">
        <f t="shared" si="1237"/>
        <v>2</v>
      </c>
      <c r="K1249" t="s">
        <v>119</v>
      </c>
      <c r="L1249">
        <f t="shared" si="1238"/>
        <v>2</v>
      </c>
      <c r="M1249" t="s">
        <v>119</v>
      </c>
      <c r="N1249">
        <f t="shared" si="1239"/>
        <v>3</v>
      </c>
      <c r="O1249" t="s">
        <v>60</v>
      </c>
      <c r="P1249">
        <f t="shared" si="1240"/>
        <v>7</v>
      </c>
      <c r="Q1249">
        <f t="shared" si="1241"/>
        <v>1</v>
      </c>
      <c r="R1249">
        <v>3</v>
      </c>
      <c r="S1249" t="s">
        <v>101</v>
      </c>
      <c r="T1249">
        <f t="shared" si="1242"/>
        <v>1</v>
      </c>
      <c r="U1249">
        <f t="shared" si="1243"/>
        <v>1</v>
      </c>
      <c r="V1249" t="s">
        <v>92</v>
      </c>
      <c r="W1249">
        <v>30645</v>
      </c>
      <c r="X1249">
        <v>0</v>
      </c>
      <c r="Y1249">
        <v>0</v>
      </c>
      <c r="Z1249" t="s">
        <v>109</v>
      </c>
      <c r="AA1249">
        <f t="shared" si="1244"/>
        <v>5</v>
      </c>
      <c r="AB1249">
        <f t="shared" si="1245"/>
        <v>1</v>
      </c>
      <c r="AC1249" t="s">
        <v>165</v>
      </c>
      <c r="AD1249" s="6">
        <f t="shared" si="1246"/>
        <v>7</v>
      </c>
      <c r="AE1249">
        <f t="shared" si="1247"/>
        <v>1</v>
      </c>
      <c r="AF1249" t="s">
        <v>75</v>
      </c>
      <c r="AG1249" t="s">
        <v>70</v>
      </c>
      <c r="AH1249" t="s">
        <v>56</v>
      </c>
      <c r="AI1249" s="6" t="str">
        <f t="shared" si="1235"/>
        <v>No denomination</v>
      </c>
      <c r="AJ1249" t="s">
        <v>71</v>
      </c>
      <c r="AK1249" s="6">
        <f t="shared" si="1248"/>
        <v>2</v>
      </c>
      <c r="AL1249" t="s">
        <v>71</v>
      </c>
      <c r="AM1249" s="6">
        <f t="shared" si="1248"/>
        <v>2</v>
      </c>
      <c r="AN1249" s="6">
        <f t="shared" si="1249"/>
        <v>0</v>
      </c>
      <c r="AO1249" t="s">
        <v>157</v>
      </c>
      <c r="AP1249">
        <f t="shared" si="1250"/>
        <v>2</v>
      </c>
      <c r="AQ1249">
        <f t="shared" si="1251"/>
        <v>1</v>
      </c>
      <c r="AR1249" t="s">
        <v>149</v>
      </c>
      <c r="AS1249">
        <f t="shared" si="1252"/>
        <v>5</v>
      </c>
      <c r="AT1249">
        <f t="shared" si="1253"/>
        <v>1</v>
      </c>
      <c r="AU1249" t="s">
        <v>113</v>
      </c>
      <c r="AV1249">
        <f t="shared" si="1254"/>
        <v>3</v>
      </c>
      <c r="AW1249">
        <f t="shared" si="1255"/>
        <v>1</v>
      </c>
      <c r="AX1249" t="s">
        <v>146</v>
      </c>
      <c r="AY1249">
        <f t="shared" si="1256"/>
        <v>3</v>
      </c>
      <c r="AZ1249">
        <f t="shared" si="1257"/>
        <v>1</v>
      </c>
      <c r="BA1249" s="6">
        <f t="shared" si="1258"/>
        <v>13</v>
      </c>
      <c r="BB1249" s="6">
        <f t="shared" si="1259"/>
        <v>4</v>
      </c>
      <c r="BC1249" s="6">
        <f t="shared" si="1260"/>
        <v>3.25</v>
      </c>
      <c r="BD1249" s="9">
        <f t="shared" si="1261"/>
        <v>0.375</v>
      </c>
      <c r="BE1249" t="s">
        <v>65</v>
      </c>
      <c r="BF1249">
        <f t="shared" si="1262"/>
        <v>7</v>
      </c>
      <c r="BG1249">
        <f t="shared" si="1263"/>
        <v>1</v>
      </c>
      <c r="BH1249" t="s">
        <v>65</v>
      </c>
      <c r="BI1249">
        <f t="shared" si="1264"/>
        <v>7</v>
      </c>
      <c r="BJ1249">
        <f t="shared" si="1265"/>
        <v>1</v>
      </c>
      <c r="BK1249" t="s">
        <v>56</v>
      </c>
      <c r="BL1249">
        <f t="shared" si="1266"/>
        <v>0</v>
      </c>
      <c r="BM1249">
        <f t="shared" si="1267"/>
        <v>0</v>
      </c>
      <c r="BN1249" t="s">
        <v>56</v>
      </c>
      <c r="BO1249">
        <f t="shared" si="1268"/>
        <v>0</v>
      </c>
      <c r="BP1249">
        <f t="shared" si="1269"/>
        <v>0</v>
      </c>
      <c r="BQ1249" t="s">
        <v>94</v>
      </c>
      <c r="BR1249">
        <f t="shared" si="1270"/>
        <v>7</v>
      </c>
      <c r="BS1249">
        <f t="shared" si="1271"/>
        <v>1</v>
      </c>
      <c r="BT1249" t="s">
        <v>74</v>
      </c>
      <c r="BU1249">
        <f t="shared" si="1272"/>
        <v>7</v>
      </c>
      <c r="BV1249">
        <f t="shared" si="1273"/>
        <v>1</v>
      </c>
      <c r="BW1249" t="s">
        <v>56</v>
      </c>
      <c r="BX1249">
        <f t="shared" si="1274"/>
        <v>0</v>
      </c>
      <c r="BY1249">
        <f t="shared" si="1275"/>
        <v>0</v>
      </c>
      <c r="BZ1249" t="s">
        <v>56</v>
      </c>
      <c r="CA1249">
        <f t="shared" si="1276"/>
        <v>0</v>
      </c>
      <c r="CB1249">
        <f t="shared" si="1277"/>
        <v>0</v>
      </c>
      <c r="CC1249" t="s">
        <v>56</v>
      </c>
      <c r="CD1249">
        <f t="shared" si="1278"/>
        <v>0</v>
      </c>
      <c r="CE1249">
        <f t="shared" si="1279"/>
        <v>0</v>
      </c>
      <c r="CF1249" t="s">
        <v>56</v>
      </c>
      <c r="CG1249">
        <f t="shared" si="1280"/>
        <v>0</v>
      </c>
      <c r="CH1249">
        <f t="shared" si="1281"/>
        <v>0</v>
      </c>
      <c r="CI1249" t="s">
        <v>56</v>
      </c>
      <c r="CJ1249">
        <f t="shared" si="1282"/>
        <v>0</v>
      </c>
      <c r="CK1249">
        <f t="shared" si="1283"/>
        <v>0</v>
      </c>
      <c r="CL1249" t="s">
        <v>56</v>
      </c>
      <c r="CM1249">
        <f t="shared" si="1284"/>
        <v>0</v>
      </c>
      <c r="CN1249">
        <f t="shared" si="1285"/>
        <v>0</v>
      </c>
      <c r="CO1249" t="s">
        <v>56</v>
      </c>
      <c r="CP1249">
        <f t="shared" si="1286"/>
        <v>0</v>
      </c>
      <c r="CQ1249">
        <f t="shared" si="1287"/>
        <v>0</v>
      </c>
      <c r="CR1249" t="s">
        <v>56</v>
      </c>
      <c r="CS1249">
        <f t="shared" si="1288"/>
        <v>0</v>
      </c>
      <c r="CT1249">
        <f t="shared" si="1289"/>
        <v>0</v>
      </c>
      <c r="CU1249" t="s">
        <v>56</v>
      </c>
      <c r="CV1249">
        <f t="shared" si="1290"/>
        <v>0</v>
      </c>
      <c r="CW1249">
        <f t="shared" si="1291"/>
        <v>0</v>
      </c>
      <c r="CX1249" t="s">
        <v>56</v>
      </c>
      <c r="CY1249">
        <f t="shared" si="1292"/>
        <v>0</v>
      </c>
      <c r="CZ1249">
        <f t="shared" si="1293"/>
        <v>0</v>
      </c>
      <c r="DA1249" t="s">
        <v>99</v>
      </c>
      <c r="DB1249">
        <f t="shared" si="1294"/>
        <v>7</v>
      </c>
      <c r="DC1249">
        <f t="shared" si="1295"/>
        <v>1</v>
      </c>
      <c r="DD1249">
        <f t="shared" si="1296"/>
        <v>28</v>
      </c>
      <c r="DE1249">
        <f t="shared" si="1297"/>
        <v>4</v>
      </c>
      <c r="DF1249" s="7">
        <f t="shared" si="1298"/>
        <v>7</v>
      </c>
      <c r="DG1249" s="8">
        <f t="shared" si="1299"/>
        <v>1</v>
      </c>
      <c r="DH1249" s="1" t="s">
        <v>56</v>
      </c>
      <c r="DI1249" s="1" t="s">
        <v>163</v>
      </c>
      <c r="DJ1249" s="1" t="s">
        <v>64</v>
      </c>
      <c r="DK1249" s="1" t="s">
        <v>78</v>
      </c>
      <c r="DL1249" s="1" t="s">
        <v>127</v>
      </c>
      <c r="DM1249" s="1" t="s">
        <v>56</v>
      </c>
      <c r="DN1249" s="2" t="s">
        <v>123</v>
      </c>
      <c r="DO1249" s="2" t="s">
        <v>56</v>
      </c>
      <c r="DP1249" s="2" t="s">
        <v>56</v>
      </c>
      <c r="DQ1249" s="2" t="s">
        <v>56</v>
      </c>
      <c r="DR1249" s="2" t="s">
        <v>56</v>
      </c>
      <c r="DS1249" s="2" t="s">
        <v>56</v>
      </c>
    </row>
    <row r="1250" spans="1:123" x14ac:dyDescent="0.25">
      <c r="A1250">
        <v>2018</v>
      </c>
      <c r="B1250">
        <v>1248</v>
      </c>
      <c r="C1250" t="s">
        <v>102</v>
      </c>
      <c r="D1250">
        <v>4</v>
      </c>
      <c r="E1250">
        <v>48</v>
      </c>
      <c r="F1250">
        <v>1970</v>
      </c>
      <c r="G1250">
        <v>12</v>
      </c>
      <c r="H1250">
        <f t="shared" si="1236"/>
        <v>12</v>
      </c>
      <c r="I1250" t="s">
        <v>58</v>
      </c>
      <c r="J1250">
        <f t="shared" si="1237"/>
        <v>2</v>
      </c>
      <c r="K1250" t="s">
        <v>142</v>
      </c>
      <c r="L1250">
        <f t="shared" si="1238"/>
        <v>1</v>
      </c>
      <c r="M1250" t="s">
        <v>59</v>
      </c>
      <c r="N1250">
        <f t="shared" si="1239"/>
        <v>5</v>
      </c>
      <c r="O1250" t="s">
        <v>60</v>
      </c>
      <c r="P1250">
        <f t="shared" si="1240"/>
        <v>7</v>
      </c>
      <c r="Q1250">
        <f t="shared" si="1241"/>
        <v>1</v>
      </c>
      <c r="R1250">
        <v>7</v>
      </c>
      <c r="S1250" t="s">
        <v>101</v>
      </c>
      <c r="T1250">
        <f t="shared" si="1242"/>
        <v>1</v>
      </c>
      <c r="U1250">
        <f t="shared" si="1243"/>
        <v>1</v>
      </c>
      <c r="V1250" t="s">
        <v>92</v>
      </c>
      <c r="W1250">
        <v>24970</v>
      </c>
      <c r="X1250">
        <v>0</v>
      </c>
      <c r="Y1250">
        <v>0</v>
      </c>
      <c r="Z1250" t="s">
        <v>109</v>
      </c>
      <c r="AA1250">
        <f t="shared" si="1244"/>
        <v>5</v>
      </c>
      <c r="AB1250">
        <f t="shared" si="1245"/>
        <v>1</v>
      </c>
      <c r="AC1250" t="s">
        <v>104</v>
      </c>
      <c r="AD1250" s="6">
        <f t="shared" si="1246"/>
        <v>3</v>
      </c>
      <c r="AE1250">
        <f t="shared" si="1247"/>
        <v>1</v>
      </c>
      <c r="AF1250" t="s">
        <v>75</v>
      </c>
      <c r="AG1250" t="s">
        <v>115</v>
      </c>
      <c r="AH1250" t="s">
        <v>56</v>
      </c>
      <c r="AI1250" s="6" t="str">
        <f t="shared" si="1235"/>
        <v>United methodist</v>
      </c>
      <c r="AJ1250" t="s">
        <v>106</v>
      </c>
      <c r="AK1250" s="6">
        <f t="shared" si="1248"/>
        <v>1</v>
      </c>
      <c r="AL1250" t="s">
        <v>106</v>
      </c>
      <c r="AM1250" s="6">
        <f t="shared" si="1248"/>
        <v>1</v>
      </c>
      <c r="AN1250" s="6">
        <f t="shared" si="1249"/>
        <v>0</v>
      </c>
      <c r="AO1250" t="s">
        <v>134</v>
      </c>
      <c r="AP1250">
        <f t="shared" si="1250"/>
        <v>7</v>
      </c>
      <c r="AQ1250">
        <f t="shared" si="1251"/>
        <v>1</v>
      </c>
      <c r="AR1250" t="s">
        <v>129</v>
      </c>
      <c r="AS1250">
        <f t="shared" si="1252"/>
        <v>3</v>
      </c>
      <c r="AT1250">
        <f t="shared" si="1253"/>
        <v>1</v>
      </c>
      <c r="AU1250" t="s">
        <v>100</v>
      </c>
      <c r="AV1250">
        <f t="shared" si="1254"/>
        <v>5</v>
      </c>
      <c r="AW1250">
        <f t="shared" si="1255"/>
        <v>1</v>
      </c>
      <c r="AX1250" t="s">
        <v>114</v>
      </c>
      <c r="AY1250">
        <f t="shared" si="1256"/>
        <v>5</v>
      </c>
      <c r="AZ1250">
        <f t="shared" si="1257"/>
        <v>1</v>
      </c>
      <c r="BA1250" s="6">
        <f t="shared" si="1258"/>
        <v>20</v>
      </c>
      <c r="BB1250" s="6">
        <f t="shared" si="1259"/>
        <v>4</v>
      </c>
      <c r="BC1250" s="6">
        <f t="shared" si="1260"/>
        <v>5</v>
      </c>
      <c r="BD1250" s="9">
        <f t="shared" si="1261"/>
        <v>0.66666666666666663</v>
      </c>
      <c r="BE1250" t="s">
        <v>56</v>
      </c>
      <c r="BF1250">
        <f t="shared" si="1262"/>
        <v>0</v>
      </c>
      <c r="BG1250">
        <f t="shared" si="1263"/>
        <v>0</v>
      </c>
      <c r="BH1250" t="s">
        <v>56</v>
      </c>
      <c r="BI1250">
        <f t="shared" si="1264"/>
        <v>0</v>
      </c>
      <c r="BJ1250">
        <f t="shared" si="1265"/>
        <v>0</v>
      </c>
      <c r="BK1250" t="s">
        <v>63</v>
      </c>
      <c r="BL1250">
        <f t="shared" si="1266"/>
        <v>1</v>
      </c>
      <c r="BM1250">
        <f t="shared" si="1267"/>
        <v>1</v>
      </c>
      <c r="BN1250" t="s">
        <v>64</v>
      </c>
      <c r="BO1250">
        <f t="shared" si="1268"/>
        <v>4</v>
      </c>
      <c r="BP1250">
        <f t="shared" si="1269"/>
        <v>1</v>
      </c>
      <c r="BQ1250" t="s">
        <v>56</v>
      </c>
      <c r="BR1250">
        <f t="shared" si="1270"/>
        <v>0</v>
      </c>
      <c r="BS1250">
        <f t="shared" si="1271"/>
        <v>0</v>
      </c>
      <c r="BT1250" t="s">
        <v>74</v>
      </c>
      <c r="BU1250">
        <f t="shared" si="1272"/>
        <v>7</v>
      </c>
      <c r="BV1250">
        <f t="shared" si="1273"/>
        <v>1</v>
      </c>
      <c r="BW1250" t="s">
        <v>117</v>
      </c>
      <c r="BX1250">
        <f t="shared" si="1274"/>
        <v>3</v>
      </c>
      <c r="BY1250">
        <f t="shared" si="1275"/>
        <v>1</v>
      </c>
      <c r="BZ1250" t="s">
        <v>80</v>
      </c>
      <c r="CA1250">
        <f t="shared" si="1276"/>
        <v>1</v>
      </c>
      <c r="CB1250">
        <f t="shared" si="1277"/>
        <v>1</v>
      </c>
      <c r="CC1250" t="s">
        <v>78</v>
      </c>
      <c r="CD1250">
        <f t="shared" si="1278"/>
        <v>1</v>
      </c>
      <c r="CE1250">
        <f t="shared" si="1279"/>
        <v>1</v>
      </c>
      <c r="CF1250" t="s">
        <v>82</v>
      </c>
      <c r="CG1250">
        <f t="shared" si="1280"/>
        <v>1</v>
      </c>
      <c r="CH1250">
        <f t="shared" si="1281"/>
        <v>1</v>
      </c>
      <c r="CI1250" t="s">
        <v>78</v>
      </c>
      <c r="CJ1250">
        <f t="shared" si="1282"/>
        <v>1</v>
      </c>
      <c r="CK1250">
        <f t="shared" si="1283"/>
        <v>1</v>
      </c>
      <c r="CL1250" t="s">
        <v>78</v>
      </c>
      <c r="CM1250">
        <f t="shared" si="1284"/>
        <v>7</v>
      </c>
      <c r="CN1250">
        <f t="shared" si="1285"/>
        <v>1</v>
      </c>
      <c r="CO1250" t="s">
        <v>83</v>
      </c>
      <c r="CP1250">
        <f t="shared" si="1286"/>
        <v>4</v>
      </c>
      <c r="CQ1250">
        <f t="shared" si="1287"/>
        <v>1</v>
      </c>
      <c r="CR1250" t="s">
        <v>83</v>
      </c>
      <c r="CS1250">
        <f t="shared" si="1288"/>
        <v>4</v>
      </c>
      <c r="CT1250">
        <f t="shared" si="1289"/>
        <v>1</v>
      </c>
      <c r="CU1250" t="s">
        <v>83</v>
      </c>
      <c r="CV1250">
        <f t="shared" si="1290"/>
        <v>4</v>
      </c>
      <c r="CW1250">
        <f t="shared" si="1291"/>
        <v>1</v>
      </c>
      <c r="CX1250" t="s">
        <v>83</v>
      </c>
      <c r="CY1250">
        <f t="shared" si="1292"/>
        <v>4</v>
      </c>
      <c r="CZ1250">
        <f t="shared" si="1293"/>
        <v>1</v>
      </c>
      <c r="DA1250" t="s">
        <v>56</v>
      </c>
      <c r="DB1250">
        <f t="shared" si="1294"/>
        <v>0</v>
      </c>
      <c r="DC1250">
        <f t="shared" si="1295"/>
        <v>0</v>
      </c>
      <c r="DD1250">
        <f t="shared" si="1296"/>
        <v>42</v>
      </c>
      <c r="DE1250">
        <f t="shared" si="1297"/>
        <v>13</v>
      </c>
      <c r="DF1250" s="7">
        <f t="shared" si="1298"/>
        <v>3.2307692307692308</v>
      </c>
      <c r="DG1250" s="8">
        <f t="shared" si="1299"/>
        <v>0.37179487179487181</v>
      </c>
      <c r="DH1250" s="1" t="s">
        <v>83</v>
      </c>
      <c r="DI1250" s="1" t="s">
        <v>56</v>
      </c>
      <c r="DJ1250" s="1" t="s">
        <v>56</v>
      </c>
      <c r="DK1250" s="1" t="s">
        <v>78</v>
      </c>
      <c r="DL1250" s="1" t="s">
        <v>68</v>
      </c>
      <c r="DM1250" s="1" t="s">
        <v>65</v>
      </c>
      <c r="DN1250" s="2" t="s">
        <v>98</v>
      </c>
      <c r="DO1250" s="2">
        <v>2</v>
      </c>
      <c r="DP1250" s="2">
        <v>4</v>
      </c>
      <c r="DQ1250" s="2">
        <v>3</v>
      </c>
      <c r="DR1250" s="2">
        <v>6</v>
      </c>
      <c r="DS1250" s="2">
        <v>6</v>
      </c>
    </row>
    <row r="1251" spans="1:123" x14ac:dyDescent="0.25">
      <c r="A1251">
        <v>2018</v>
      </c>
      <c r="B1251">
        <v>1249</v>
      </c>
      <c r="C1251" t="s">
        <v>57</v>
      </c>
      <c r="D1251">
        <v>3</v>
      </c>
      <c r="E1251">
        <v>33</v>
      </c>
      <c r="F1251">
        <v>1985</v>
      </c>
      <c r="G1251">
        <v>9</v>
      </c>
      <c r="H1251">
        <f t="shared" si="1236"/>
        <v>9</v>
      </c>
      <c r="I1251" t="s">
        <v>90</v>
      </c>
      <c r="J1251">
        <f t="shared" si="1237"/>
        <v>1</v>
      </c>
      <c r="K1251" t="s">
        <v>59</v>
      </c>
      <c r="L1251">
        <f t="shared" si="1238"/>
        <v>3</v>
      </c>
      <c r="M1251" t="s">
        <v>89</v>
      </c>
      <c r="N1251">
        <f t="shared" si="1239"/>
        <v>4</v>
      </c>
      <c r="O1251" t="s">
        <v>132</v>
      </c>
      <c r="P1251">
        <f t="shared" si="1240"/>
        <v>1</v>
      </c>
      <c r="Q1251">
        <f t="shared" si="1241"/>
        <v>1</v>
      </c>
      <c r="R1251">
        <v>4</v>
      </c>
      <c r="S1251" t="s">
        <v>101</v>
      </c>
      <c r="T1251">
        <f t="shared" si="1242"/>
        <v>1</v>
      </c>
      <c r="U1251">
        <f t="shared" si="1243"/>
        <v>1</v>
      </c>
      <c r="V1251" t="s">
        <v>148</v>
      </c>
      <c r="W1251">
        <v>9647.5</v>
      </c>
      <c r="X1251">
        <v>1589</v>
      </c>
      <c r="Y1251">
        <v>2453.5</v>
      </c>
      <c r="Z1251" t="s">
        <v>81</v>
      </c>
      <c r="AA1251">
        <f t="shared" si="1244"/>
        <v>3</v>
      </c>
      <c r="AB1251">
        <f t="shared" si="1245"/>
        <v>1</v>
      </c>
      <c r="AC1251" t="s">
        <v>106</v>
      </c>
      <c r="AD1251" s="6">
        <f t="shared" si="1246"/>
        <v>6</v>
      </c>
      <c r="AE1251">
        <f t="shared" si="1247"/>
        <v>1</v>
      </c>
      <c r="AF1251" t="s">
        <v>95</v>
      </c>
      <c r="AG1251" t="s">
        <v>56</v>
      </c>
      <c r="AH1251" t="s">
        <v>56</v>
      </c>
      <c r="AI1251" s="6" t="str">
        <f t="shared" si="1235"/>
        <v>Catholic</v>
      </c>
      <c r="AJ1251" t="s">
        <v>71</v>
      </c>
      <c r="AK1251" s="6">
        <f t="shared" si="1248"/>
        <v>2</v>
      </c>
      <c r="AL1251" t="s">
        <v>71</v>
      </c>
      <c r="AM1251" s="6">
        <f t="shared" si="1248"/>
        <v>2</v>
      </c>
      <c r="AN1251" s="6">
        <f t="shared" si="1249"/>
        <v>0</v>
      </c>
      <c r="AO1251" t="s">
        <v>134</v>
      </c>
      <c r="AP1251">
        <f t="shared" si="1250"/>
        <v>7</v>
      </c>
      <c r="AQ1251">
        <f t="shared" si="1251"/>
        <v>1</v>
      </c>
      <c r="AR1251" t="s">
        <v>129</v>
      </c>
      <c r="AS1251">
        <f t="shared" si="1252"/>
        <v>3</v>
      </c>
      <c r="AT1251">
        <f t="shared" si="1253"/>
        <v>1</v>
      </c>
      <c r="AU1251" t="s">
        <v>113</v>
      </c>
      <c r="AV1251">
        <f t="shared" si="1254"/>
        <v>3</v>
      </c>
      <c r="AW1251">
        <f t="shared" si="1255"/>
        <v>1</v>
      </c>
      <c r="AX1251" t="s">
        <v>146</v>
      </c>
      <c r="AY1251">
        <f t="shared" si="1256"/>
        <v>3</v>
      </c>
      <c r="AZ1251">
        <f t="shared" si="1257"/>
        <v>1</v>
      </c>
      <c r="BA1251" s="6">
        <f t="shared" si="1258"/>
        <v>16</v>
      </c>
      <c r="BB1251" s="6">
        <f t="shared" si="1259"/>
        <v>4</v>
      </c>
      <c r="BC1251" s="6">
        <f t="shared" si="1260"/>
        <v>4</v>
      </c>
      <c r="BD1251" s="9">
        <f t="shared" si="1261"/>
        <v>0.5</v>
      </c>
      <c r="BE1251" t="s">
        <v>56</v>
      </c>
      <c r="BF1251">
        <f t="shared" si="1262"/>
        <v>0</v>
      </c>
      <c r="BG1251">
        <f t="shared" si="1263"/>
        <v>0</v>
      </c>
      <c r="BH1251" t="s">
        <v>56</v>
      </c>
      <c r="BI1251">
        <f t="shared" si="1264"/>
        <v>0</v>
      </c>
      <c r="BJ1251">
        <f t="shared" si="1265"/>
        <v>0</v>
      </c>
      <c r="BK1251" t="s">
        <v>64</v>
      </c>
      <c r="BL1251">
        <f t="shared" si="1266"/>
        <v>4</v>
      </c>
      <c r="BM1251">
        <f t="shared" si="1267"/>
        <v>1</v>
      </c>
      <c r="BN1251" t="s">
        <v>64</v>
      </c>
      <c r="BO1251">
        <f t="shared" si="1268"/>
        <v>4</v>
      </c>
      <c r="BP1251">
        <f t="shared" si="1269"/>
        <v>1</v>
      </c>
      <c r="BQ1251" t="s">
        <v>94</v>
      </c>
      <c r="BR1251">
        <f t="shared" si="1270"/>
        <v>7</v>
      </c>
      <c r="BS1251">
        <f t="shared" si="1271"/>
        <v>1</v>
      </c>
      <c r="BT1251" t="s">
        <v>74</v>
      </c>
      <c r="BU1251">
        <f t="shared" si="1272"/>
        <v>7</v>
      </c>
      <c r="BV1251">
        <f t="shared" si="1273"/>
        <v>1</v>
      </c>
      <c r="BW1251" t="s">
        <v>56</v>
      </c>
      <c r="BX1251">
        <f t="shared" si="1274"/>
        <v>0</v>
      </c>
      <c r="BY1251">
        <f t="shared" si="1275"/>
        <v>0</v>
      </c>
      <c r="BZ1251" t="s">
        <v>56</v>
      </c>
      <c r="CA1251">
        <f t="shared" si="1276"/>
        <v>0</v>
      </c>
      <c r="CB1251">
        <f t="shared" si="1277"/>
        <v>0</v>
      </c>
      <c r="CC1251" t="s">
        <v>56</v>
      </c>
      <c r="CD1251">
        <f t="shared" si="1278"/>
        <v>0</v>
      </c>
      <c r="CE1251">
        <f t="shared" si="1279"/>
        <v>0</v>
      </c>
      <c r="CF1251" t="s">
        <v>56</v>
      </c>
      <c r="CG1251">
        <f t="shared" si="1280"/>
        <v>0</v>
      </c>
      <c r="CH1251">
        <f t="shared" si="1281"/>
        <v>0</v>
      </c>
      <c r="CI1251" t="s">
        <v>56</v>
      </c>
      <c r="CJ1251">
        <f t="shared" si="1282"/>
        <v>0</v>
      </c>
      <c r="CK1251">
        <f t="shared" si="1283"/>
        <v>0</v>
      </c>
      <c r="CL1251" t="s">
        <v>56</v>
      </c>
      <c r="CM1251">
        <f t="shared" si="1284"/>
        <v>0</v>
      </c>
      <c r="CN1251">
        <f t="shared" si="1285"/>
        <v>0</v>
      </c>
      <c r="CO1251" t="s">
        <v>56</v>
      </c>
      <c r="CP1251">
        <f t="shared" si="1286"/>
        <v>0</v>
      </c>
      <c r="CQ1251">
        <f t="shared" si="1287"/>
        <v>0</v>
      </c>
      <c r="CR1251" t="s">
        <v>56</v>
      </c>
      <c r="CS1251">
        <f t="shared" si="1288"/>
        <v>0</v>
      </c>
      <c r="CT1251">
        <f t="shared" si="1289"/>
        <v>0</v>
      </c>
      <c r="CU1251" t="s">
        <v>56</v>
      </c>
      <c r="CV1251">
        <f t="shared" si="1290"/>
        <v>0</v>
      </c>
      <c r="CW1251">
        <f t="shared" si="1291"/>
        <v>0</v>
      </c>
      <c r="CX1251" t="s">
        <v>56</v>
      </c>
      <c r="CY1251">
        <f t="shared" si="1292"/>
        <v>0</v>
      </c>
      <c r="CZ1251">
        <f t="shared" si="1293"/>
        <v>0</v>
      </c>
      <c r="DA1251" t="s">
        <v>99</v>
      </c>
      <c r="DB1251">
        <f t="shared" si="1294"/>
        <v>7</v>
      </c>
      <c r="DC1251">
        <f t="shared" si="1295"/>
        <v>1</v>
      </c>
      <c r="DD1251">
        <f t="shared" si="1296"/>
        <v>29</v>
      </c>
      <c r="DE1251">
        <f t="shared" si="1297"/>
        <v>5</v>
      </c>
      <c r="DF1251" s="7">
        <f t="shared" si="1298"/>
        <v>5.8</v>
      </c>
      <c r="DG1251" s="8">
        <f t="shared" si="1299"/>
        <v>0.79999999999999993</v>
      </c>
      <c r="DH1251" s="1" t="s">
        <v>56</v>
      </c>
      <c r="DI1251" s="1" t="s">
        <v>154</v>
      </c>
      <c r="DJ1251" s="1" t="s">
        <v>56</v>
      </c>
      <c r="DK1251" s="1" t="s">
        <v>74</v>
      </c>
      <c r="DL1251" s="1" t="s">
        <v>68</v>
      </c>
      <c r="DM1251" s="1" t="s">
        <v>64</v>
      </c>
      <c r="DN1251" s="2">
        <v>2</v>
      </c>
      <c r="DO1251" s="2" t="s">
        <v>56</v>
      </c>
      <c r="DP1251" s="2" t="s">
        <v>56</v>
      </c>
      <c r="DQ1251" s="2" t="s">
        <v>56</v>
      </c>
      <c r="DR1251" s="2" t="s">
        <v>56</v>
      </c>
      <c r="DS1251" s="2" t="s">
        <v>56</v>
      </c>
    </row>
    <row r="1252" spans="1:123" x14ac:dyDescent="0.25">
      <c r="A1252">
        <v>2018</v>
      </c>
      <c r="B1252">
        <v>1250</v>
      </c>
      <c r="C1252" t="s">
        <v>124</v>
      </c>
      <c r="D1252">
        <v>2</v>
      </c>
      <c r="E1252">
        <v>59</v>
      </c>
      <c r="F1252">
        <v>1959</v>
      </c>
      <c r="G1252">
        <v>12</v>
      </c>
      <c r="H1252">
        <f t="shared" si="1236"/>
        <v>12</v>
      </c>
      <c r="I1252" t="s">
        <v>90</v>
      </c>
      <c r="J1252">
        <f t="shared" si="1237"/>
        <v>1</v>
      </c>
      <c r="K1252" t="s">
        <v>142</v>
      </c>
      <c r="L1252">
        <f t="shared" si="1238"/>
        <v>1</v>
      </c>
      <c r="M1252" t="s">
        <v>59</v>
      </c>
      <c r="N1252">
        <f t="shared" si="1239"/>
        <v>5</v>
      </c>
      <c r="O1252" t="s">
        <v>132</v>
      </c>
      <c r="P1252">
        <f t="shared" si="1240"/>
        <v>1</v>
      </c>
      <c r="Q1252">
        <f t="shared" si="1241"/>
        <v>1</v>
      </c>
      <c r="R1252">
        <v>2</v>
      </c>
      <c r="S1252" t="s">
        <v>101</v>
      </c>
      <c r="T1252">
        <f t="shared" si="1242"/>
        <v>1</v>
      </c>
      <c r="U1252">
        <f t="shared" si="1243"/>
        <v>1</v>
      </c>
      <c r="V1252" t="s">
        <v>182</v>
      </c>
      <c r="W1252">
        <v>4086</v>
      </c>
      <c r="X1252">
        <v>0</v>
      </c>
      <c r="Y1252">
        <v>0</v>
      </c>
      <c r="Z1252" t="s">
        <v>109</v>
      </c>
      <c r="AA1252">
        <f t="shared" si="1244"/>
        <v>5</v>
      </c>
      <c r="AB1252">
        <f t="shared" si="1245"/>
        <v>1</v>
      </c>
      <c r="AC1252" t="s">
        <v>71</v>
      </c>
      <c r="AD1252" s="6">
        <f t="shared" si="1246"/>
        <v>4</v>
      </c>
      <c r="AE1252">
        <f t="shared" si="1247"/>
        <v>1</v>
      </c>
      <c r="AF1252" t="s">
        <v>95</v>
      </c>
      <c r="AG1252" t="s">
        <v>56</v>
      </c>
      <c r="AH1252" t="s">
        <v>56</v>
      </c>
      <c r="AI1252" s="6" t="str">
        <f t="shared" si="1235"/>
        <v>Catholic</v>
      </c>
      <c r="AJ1252" t="s">
        <v>71</v>
      </c>
      <c r="AK1252" s="6">
        <f t="shared" si="1248"/>
        <v>2</v>
      </c>
      <c r="AL1252" t="s">
        <v>71</v>
      </c>
      <c r="AM1252" s="6">
        <f t="shared" si="1248"/>
        <v>2</v>
      </c>
      <c r="AN1252" s="6">
        <f t="shared" si="1249"/>
        <v>0</v>
      </c>
      <c r="AO1252" t="s">
        <v>96</v>
      </c>
      <c r="AP1252">
        <f t="shared" si="1250"/>
        <v>3</v>
      </c>
      <c r="AQ1252">
        <f t="shared" si="1251"/>
        <v>1</v>
      </c>
      <c r="AR1252" t="s">
        <v>129</v>
      </c>
      <c r="AS1252">
        <f t="shared" si="1252"/>
        <v>3</v>
      </c>
      <c r="AT1252">
        <f t="shared" si="1253"/>
        <v>1</v>
      </c>
      <c r="AU1252" t="s">
        <v>100</v>
      </c>
      <c r="AV1252">
        <f t="shared" si="1254"/>
        <v>5</v>
      </c>
      <c r="AW1252">
        <f t="shared" si="1255"/>
        <v>1</v>
      </c>
      <c r="AX1252" t="s">
        <v>114</v>
      </c>
      <c r="AY1252">
        <f t="shared" si="1256"/>
        <v>5</v>
      </c>
      <c r="AZ1252">
        <f t="shared" si="1257"/>
        <v>1</v>
      </c>
      <c r="BA1252" s="6">
        <f t="shared" si="1258"/>
        <v>16</v>
      </c>
      <c r="BB1252" s="6">
        <f t="shared" si="1259"/>
        <v>4</v>
      </c>
      <c r="BC1252" s="6">
        <f t="shared" si="1260"/>
        <v>4</v>
      </c>
      <c r="BD1252" s="9">
        <f t="shared" si="1261"/>
        <v>0.5</v>
      </c>
      <c r="BE1252" t="s">
        <v>64</v>
      </c>
      <c r="BF1252">
        <f t="shared" si="1262"/>
        <v>4</v>
      </c>
      <c r="BG1252">
        <f t="shared" si="1263"/>
        <v>1</v>
      </c>
      <c r="BH1252" t="s">
        <v>64</v>
      </c>
      <c r="BI1252">
        <f t="shared" si="1264"/>
        <v>4</v>
      </c>
      <c r="BJ1252">
        <f t="shared" si="1265"/>
        <v>1</v>
      </c>
      <c r="BK1252" t="s">
        <v>56</v>
      </c>
      <c r="BL1252">
        <f t="shared" si="1266"/>
        <v>0</v>
      </c>
      <c r="BM1252">
        <f t="shared" si="1267"/>
        <v>0</v>
      </c>
      <c r="BN1252" t="s">
        <v>56</v>
      </c>
      <c r="BO1252">
        <f t="shared" si="1268"/>
        <v>0</v>
      </c>
      <c r="BP1252">
        <f t="shared" si="1269"/>
        <v>0</v>
      </c>
      <c r="BQ1252" t="s">
        <v>56</v>
      </c>
      <c r="BR1252">
        <f t="shared" si="1270"/>
        <v>0</v>
      </c>
      <c r="BS1252">
        <f t="shared" si="1271"/>
        <v>0</v>
      </c>
      <c r="BT1252" t="s">
        <v>74</v>
      </c>
      <c r="BU1252">
        <f t="shared" si="1272"/>
        <v>7</v>
      </c>
      <c r="BV1252">
        <f t="shared" si="1273"/>
        <v>1</v>
      </c>
      <c r="BW1252" t="s">
        <v>117</v>
      </c>
      <c r="BX1252">
        <f t="shared" si="1274"/>
        <v>3</v>
      </c>
      <c r="BY1252">
        <f t="shared" si="1275"/>
        <v>1</v>
      </c>
      <c r="BZ1252" t="s">
        <v>80</v>
      </c>
      <c r="CA1252">
        <f t="shared" si="1276"/>
        <v>1</v>
      </c>
      <c r="CB1252">
        <f t="shared" si="1277"/>
        <v>1</v>
      </c>
      <c r="CC1252" t="s">
        <v>74</v>
      </c>
      <c r="CD1252">
        <f t="shared" si="1278"/>
        <v>7</v>
      </c>
      <c r="CE1252">
        <f t="shared" si="1279"/>
        <v>1</v>
      </c>
      <c r="CF1252" t="s">
        <v>82</v>
      </c>
      <c r="CG1252">
        <f t="shared" si="1280"/>
        <v>1</v>
      </c>
      <c r="CH1252">
        <f t="shared" si="1281"/>
        <v>1</v>
      </c>
      <c r="CI1252" t="s">
        <v>78</v>
      </c>
      <c r="CJ1252">
        <f t="shared" si="1282"/>
        <v>1</v>
      </c>
      <c r="CK1252">
        <f t="shared" si="1283"/>
        <v>1</v>
      </c>
      <c r="CL1252" t="s">
        <v>78</v>
      </c>
      <c r="CM1252">
        <f t="shared" si="1284"/>
        <v>7</v>
      </c>
      <c r="CN1252">
        <f t="shared" si="1285"/>
        <v>1</v>
      </c>
      <c r="CO1252" t="s">
        <v>67</v>
      </c>
      <c r="CP1252">
        <f t="shared" si="1286"/>
        <v>5</v>
      </c>
      <c r="CQ1252">
        <f t="shared" si="1287"/>
        <v>1</v>
      </c>
      <c r="CR1252" t="s">
        <v>83</v>
      </c>
      <c r="CS1252">
        <f t="shared" si="1288"/>
        <v>4</v>
      </c>
      <c r="CT1252">
        <f t="shared" si="1289"/>
        <v>1</v>
      </c>
      <c r="CU1252" t="s">
        <v>83</v>
      </c>
      <c r="CV1252">
        <f t="shared" si="1290"/>
        <v>4</v>
      </c>
      <c r="CW1252">
        <f t="shared" si="1291"/>
        <v>1</v>
      </c>
      <c r="CX1252" t="s">
        <v>83</v>
      </c>
      <c r="CY1252">
        <f t="shared" si="1292"/>
        <v>4</v>
      </c>
      <c r="CZ1252">
        <f t="shared" si="1293"/>
        <v>1</v>
      </c>
      <c r="DA1252" t="s">
        <v>56</v>
      </c>
      <c r="DB1252">
        <f t="shared" si="1294"/>
        <v>0</v>
      </c>
      <c r="DC1252">
        <f t="shared" si="1295"/>
        <v>0</v>
      </c>
      <c r="DD1252">
        <f t="shared" si="1296"/>
        <v>48</v>
      </c>
      <c r="DE1252">
        <f t="shared" si="1297"/>
        <v>12</v>
      </c>
      <c r="DF1252" s="7">
        <f t="shared" si="1298"/>
        <v>4</v>
      </c>
      <c r="DG1252" s="8">
        <f t="shared" si="1299"/>
        <v>0.5</v>
      </c>
      <c r="DH1252" s="1" t="s">
        <v>83</v>
      </c>
      <c r="DI1252" s="1" t="s">
        <v>56</v>
      </c>
      <c r="DJ1252" s="1" t="s">
        <v>64</v>
      </c>
      <c r="DK1252" s="1" t="s">
        <v>78</v>
      </c>
      <c r="DL1252" s="1" t="s">
        <v>68</v>
      </c>
      <c r="DM1252" s="1" t="s">
        <v>56</v>
      </c>
      <c r="DN1252" s="2" t="s">
        <v>97</v>
      </c>
      <c r="DO1252" s="2">
        <v>4</v>
      </c>
      <c r="DP1252" s="2">
        <v>4</v>
      </c>
      <c r="DQ1252" s="2">
        <v>4</v>
      </c>
      <c r="DR1252" s="2" t="s">
        <v>111</v>
      </c>
      <c r="DS1252" s="2">
        <v>4</v>
      </c>
    </row>
    <row r="1253" spans="1:123" x14ac:dyDescent="0.25">
      <c r="A1253">
        <v>2018</v>
      </c>
      <c r="B1253">
        <v>1251</v>
      </c>
      <c r="C1253" t="s">
        <v>57</v>
      </c>
      <c r="D1253">
        <v>0</v>
      </c>
      <c r="E1253">
        <v>43</v>
      </c>
      <c r="F1253">
        <v>1975</v>
      </c>
      <c r="G1253">
        <v>13</v>
      </c>
      <c r="H1253">
        <f t="shared" si="1236"/>
        <v>13</v>
      </c>
      <c r="I1253" t="s">
        <v>58</v>
      </c>
      <c r="J1253">
        <f t="shared" si="1237"/>
        <v>2</v>
      </c>
      <c r="K1253" t="s">
        <v>142</v>
      </c>
      <c r="L1253">
        <f t="shared" si="1238"/>
        <v>1</v>
      </c>
      <c r="M1253" t="s">
        <v>59</v>
      </c>
      <c r="N1253">
        <f t="shared" si="1239"/>
        <v>5</v>
      </c>
      <c r="O1253" t="s">
        <v>132</v>
      </c>
      <c r="P1253">
        <f t="shared" si="1240"/>
        <v>1</v>
      </c>
      <c r="Q1253">
        <f t="shared" si="1241"/>
        <v>1</v>
      </c>
      <c r="R1253">
        <v>1</v>
      </c>
      <c r="S1253" t="s">
        <v>56</v>
      </c>
      <c r="T1253">
        <f t="shared" si="1242"/>
        <v>0</v>
      </c>
      <c r="U1253">
        <f t="shared" si="1243"/>
        <v>0</v>
      </c>
      <c r="V1253" t="s">
        <v>92</v>
      </c>
      <c r="W1253">
        <v>20430</v>
      </c>
      <c r="X1253">
        <v>0</v>
      </c>
      <c r="Y1253">
        <v>0</v>
      </c>
      <c r="Z1253" t="s">
        <v>81</v>
      </c>
      <c r="AA1253">
        <f t="shared" si="1244"/>
        <v>3</v>
      </c>
      <c r="AB1253">
        <f t="shared" si="1245"/>
        <v>1</v>
      </c>
      <c r="AC1253" t="s">
        <v>104</v>
      </c>
      <c r="AD1253" s="6">
        <f t="shared" si="1246"/>
        <v>3</v>
      </c>
      <c r="AE1253">
        <f t="shared" si="1247"/>
        <v>1</v>
      </c>
      <c r="AF1253" t="s">
        <v>105</v>
      </c>
      <c r="AG1253" t="s">
        <v>56</v>
      </c>
      <c r="AH1253" t="s">
        <v>56</v>
      </c>
      <c r="AI1253" s="6" t="str">
        <f t="shared" si="1235"/>
        <v>None</v>
      </c>
      <c r="AJ1253" t="s">
        <v>106</v>
      </c>
      <c r="AK1253" s="6">
        <f t="shared" si="1248"/>
        <v>1</v>
      </c>
      <c r="AL1253" t="s">
        <v>71</v>
      </c>
      <c r="AM1253" s="6">
        <f t="shared" si="1248"/>
        <v>2</v>
      </c>
      <c r="AN1253" s="6">
        <f t="shared" si="1249"/>
        <v>-1</v>
      </c>
      <c r="AO1253" t="s">
        <v>157</v>
      </c>
      <c r="AP1253">
        <f t="shared" si="1250"/>
        <v>2</v>
      </c>
      <c r="AQ1253">
        <f t="shared" si="1251"/>
        <v>1</v>
      </c>
      <c r="AR1253" t="s">
        <v>107</v>
      </c>
      <c r="AS1253">
        <f t="shared" si="1252"/>
        <v>1</v>
      </c>
      <c r="AT1253">
        <f t="shared" si="1253"/>
        <v>1</v>
      </c>
      <c r="AU1253" t="s">
        <v>158</v>
      </c>
      <c r="AV1253">
        <f t="shared" si="1254"/>
        <v>1</v>
      </c>
      <c r="AW1253">
        <f t="shared" si="1255"/>
        <v>1</v>
      </c>
      <c r="AX1253" t="s">
        <v>146</v>
      </c>
      <c r="AY1253">
        <f t="shared" si="1256"/>
        <v>3</v>
      </c>
      <c r="AZ1253">
        <f t="shared" si="1257"/>
        <v>1</v>
      </c>
      <c r="BA1253" s="6">
        <f t="shared" si="1258"/>
        <v>7</v>
      </c>
      <c r="BB1253" s="6">
        <f t="shared" si="1259"/>
        <v>4</v>
      </c>
      <c r="BC1253" s="6">
        <f t="shared" si="1260"/>
        <v>1.75</v>
      </c>
      <c r="BD1253" s="9">
        <f t="shared" si="1261"/>
        <v>0.125</v>
      </c>
      <c r="BE1253" t="s">
        <v>56</v>
      </c>
      <c r="BF1253">
        <f t="shared" si="1262"/>
        <v>0</v>
      </c>
      <c r="BG1253">
        <f t="shared" si="1263"/>
        <v>0</v>
      </c>
      <c r="BH1253" t="s">
        <v>56</v>
      </c>
      <c r="BI1253">
        <f t="shared" si="1264"/>
        <v>0</v>
      </c>
      <c r="BJ1253">
        <f t="shared" si="1265"/>
        <v>0</v>
      </c>
      <c r="BK1253" t="s">
        <v>63</v>
      </c>
      <c r="BL1253">
        <f t="shared" si="1266"/>
        <v>1</v>
      </c>
      <c r="BM1253">
        <f t="shared" si="1267"/>
        <v>1</v>
      </c>
      <c r="BN1253" t="s">
        <v>63</v>
      </c>
      <c r="BO1253">
        <f t="shared" si="1268"/>
        <v>1</v>
      </c>
      <c r="BP1253">
        <f t="shared" si="1269"/>
        <v>1</v>
      </c>
      <c r="BQ1253" t="s">
        <v>66</v>
      </c>
      <c r="BR1253">
        <f t="shared" si="1270"/>
        <v>1</v>
      </c>
      <c r="BS1253">
        <f t="shared" si="1271"/>
        <v>1</v>
      </c>
      <c r="BT1253" t="s">
        <v>74</v>
      </c>
      <c r="BU1253">
        <f t="shared" si="1272"/>
        <v>7</v>
      </c>
      <c r="BV1253">
        <f t="shared" si="1273"/>
        <v>1</v>
      </c>
      <c r="BW1253" t="s">
        <v>79</v>
      </c>
      <c r="BX1253">
        <f t="shared" si="1274"/>
        <v>1</v>
      </c>
      <c r="BY1253">
        <f t="shared" si="1275"/>
        <v>1</v>
      </c>
      <c r="BZ1253" t="s">
        <v>80</v>
      </c>
      <c r="CA1253">
        <f t="shared" si="1276"/>
        <v>1</v>
      </c>
      <c r="CB1253">
        <f t="shared" si="1277"/>
        <v>1</v>
      </c>
      <c r="CC1253" t="s">
        <v>78</v>
      </c>
      <c r="CD1253">
        <f t="shared" si="1278"/>
        <v>1</v>
      </c>
      <c r="CE1253">
        <f t="shared" si="1279"/>
        <v>1</v>
      </c>
      <c r="CF1253" t="s">
        <v>82</v>
      </c>
      <c r="CG1253">
        <f t="shared" si="1280"/>
        <v>1</v>
      </c>
      <c r="CH1253">
        <f t="shared" si="1281"/>
        <v>1</v>
      </c>
      <c r="CI1253" t="s">
        <v>78</v>
      </c>
      <c r="CJ1253">
        <f t="shared" si="1282"/>
        <v>1</v>
      </c>
      <c r="CK1253">
        <f t="shared" si="1283"/>
        <v>1</v>
      </c>
      <c r="CL1253" t="s">
        <v>78</v>
      </c>
      <c r="CM1253">
        <f t="shared" si="1284"/>
        <v>7</v>
      </c>
      <c r="CN1253">
        <f t="shared" si="1285"/>
        <v>1</v>
      </c>
      <c r="CO1253" t="s">
        <v>83</v>
      </c>
      <c r="CP1253">
        <f t="shared" si="1286"/>
        <v>4</v>
      </c>
      <c r="CQ1253">
        <f t="shared" si="1287"/>
        <v>1</v>
      </c>
      <c r="CR1253" t="s">
        <v>83</v>
      </c>
      <c r="CS1253">
        <f t="shared" si="1288"/>
        <v>4</v>
      </c>
      <c r="CT1253">
        <f t="shared" si="1289"/>
        <v>1</v>
      </c>
      <c r="CU1253" t="s">
        <v>83</v>
      </c>
      <c r="CV1253">
        <f t="shared" si="1290"/>
        <v>4</v>
      </c>
      <c r="CW1253">
        <f t="shared" si="1291"/>
        <v>1</v>
      </c>
      <c r="CX1253" t="s">
        <v>83</v>
      </c>
      <c r="CY1253">
        <f t="shared" si="1292"/>
        <v>4</v>
      </c>
      <c r="CZ1253">
        <f t="shared" si="1293"/>
        <v>1</v>
      </c>
      <c r="DA1253" t="s">
        <v>86</v>
      </c>
      <c r="DB1253">
        <f t="shared" si="1294"/>
        <v>3</v>
      </c>
      <c r="DC1253">
        <f t="shared" si="1295"/>
        <v>1</v>
      </c>
      <c r="DD1253">
        <f t="shared" si="1296"/>
        <v>41</v>
      </c>
      <c r="DE1253">
        <f t="shared" si="1297"/>
        <v>15</v>
      </c>
      <c r="DF1253" s="7">
        <f t="shared" si="1298"/>
        <v>2.7333333333333334</v>
      </c>
      <c r="DG1253" s="8">
        <f t="shared" si="1299"/>
        <v>0.28888888888888892</v>
      </c>
      <c r="DH1253" s="1" t="s">
        <v>83</v>
      </c>
      <c r="DI1253" s="1" t="s">
        <v>154</v>
      </c>
      <c r="DJ1253" s="1" t="s">
        <v>56</v>
      </c>
      <c r="DK1253" s="1" t="s">
        <v>56</v>
      </c>
      <c r="DL1253" s="1" t="s">
        <v>103</v>
      </c>
      <c r="DM1253" s="1" t="s">
        <v>65</v>
      </c>
      <c r="DN1253" s="2" t="s">
        <v>56</v>
      </c>
      <c r="DO1253" s="2" t="s">
        <v>56</v>
      </c>
      <c r="DP1253" s="2" t="s">
        <v>56</v>
      </c>
      <c r="DQ1253" s="2">
        <v>4</v>
      </c>
      <c r="DR1253" s="2">
        <v>4</v>
      </c>
      <c r="DS1253" s="2">
        <v>4</v>
      </c>
    </row>
    <row r="1254" spans="1:123" x14ac:dyDescent="0.25">
      <c r="A1254">
        <v>2018</v>
      </c>
      <c r="B1254">
        <v>1252</v>
      </c>
      <c r="C1254" t="s">
        <v>102</v>
      </c>
      <c r="D1254">
        <v>1</v>
      </c>
      <c r="E1254">
        <v>32</v>
      </c>
      <c r="F1254">
        <v>1986</v>
      </c>
      <c r="G1254">
        <v>12</v>
      </c>
      <c r="H1254">
        <f t="shared" si="1236"/>
        <v>12</v>
      </c>
      <c r="I1254" t="s">
        <v>90</v>
      </c>
      <c r="J1254">
        <f t="shared" si="1237"/>
        <v>1</v>
      </c>
      <c r="K1254" t="s">
        <v>142</v>
      </c>
      <c r="L1254">
        <f t="shared" si="1238"/>
        <v>1</v>
      </c>
      <c r="M1254" t="s">
        <v>177</v>
      </c>
      <c r="N1254">
        <f t="shared" si="1239"/>
        <v>2</v>
      </c>
      <c r="O1254" t="s">
        <v>60</v>
      </c>
      <c r="P1254">
        <f t="shared" si="1240"/>
        <v>7</v>
      </c>
      <c r="Q1254">
        <f t="shared" si="1241"/>
        <v>1</v>
      </c>
      <c r="R1254">
        <v>5</v>
      </c>
      <c r="S1254" t="s">
        <v>174</v>
      </c>
      <c r="T1254">
        <f t="shared" si="1242"/>
        <v>5</v>
      </c>
      <c r="U1254">
        <f t="shared" si="1243"/>
        <v>1</v>
      </c>
      <c r="V1254" t="s">
        <v>93</v>
      </c>
      <c r="W1254">
        <v>0</v>
      </c>
      <c r="X1254">
        <v>227</v>
      </c>
      <c r="Y1254">
        <v>350.5</v>
      </c>
      <c r="Z1254" t="s">
        <v>109</v>
      </c>
      <c r="AA1254">
        <f t="shared" si="1244"/>
        <v>5</v>
      </c>
      <c r="AB1254">
        <f t="shared" si="1245"/>
        <v>1</v>
      </c>
      <c r="AC1254" t="s">
        <v>106</v>
      </c>
      <c r="AD1254" s="6">
        <f t="shared" si="1246"/>
        <v>6</v>
      </c>
      <c r="AE1254">
        <f t="shared" si="1247"/>
        <v>1</v>
      </c>
      <c r="AF1254" t="s">
        <v>75</v>
      </c>
      <c r="AG1254" t="s">
        <v>142</v>
      </c>
      <c r="AH1254" t="s">
        <v>233</v>
      </c>
      <c r="AI1254" s="6" t="str">
        <f t="shared" si="1235"/>
        <v>Churches of God(Except with Christ and Holiness)</v>
      </c>
      <c r="AJ1254" t="s">
        <v>77</v>
      </c>
      <c r="AK1254" s="6">
        <f t="shared" si="1248"/>
        <v>3</v>
      </c>
      <c r="AL1254" t="s">
        <v>71</v>
      </c>
      <c r="AM1254" s="6">
        <f t="shared" si="1248"/>
        <v>2</v>
      </c>
      <c r="AN1254" s="6">
        <f t="shared" si="1249"/>
        <v>1</v>
      </c>
      <c r="AO1254" t="s">
        <v>121</v>
      </c>
      <c r="AP1254">
        <f t="shared" si="1250"/>
        <v>7</v>
      </c>
      <c r="AQ1254">
        <f t="shared" si="1251"/>
        <v>1</v>
      </c>
      <c r="AR1254" t="s">
        <v>73</v>
      </c>
      <c r="AS1254">
        <f t="shared" si="1252"/>
        <v>7</v>
      </c>
      <c r="AT1254">
        <f t="shared" si="1253"/>
        <v>1</v>
      </c>
      <c r="AU1254" t="s">
        <v>87</v>
      </c>
      <c r="AV1254">
        <f t="shared" si="1254"/>
        <v>7</v>
      </c>
      <c r="AW1254">
        <f t="shared" si="1255"/>
        <v>1</v>
      </c>
      <c r="AX1254" t="s">
        <v>88</v>
      </c>
      <c r="AY1254">
        <f t="shared" si="1256"/>
        <v>7</v>
      </c>
      <c r="AZ1254">
        <f t="shared" si="1257"/>
        <v>1</v>
      </c>
      <c r="BA1254" s="6">
        <f t="shared" si="1258"/>
        <v>28</v>
      </c>
      <c r="BB1254" s="6">
        <f t="shared" si="1259"/>
        <v>4</v>
      </c>
      <c r="BC1254" s="6">
        <f t="shared" si="1260"/>
        <v>7</v>
      </c>
      <c r="BD1254" s="9">
        <f t="shared" si="1261"/>
        <v>1</v>
      </c>
      <c r="BE1254" t="s">
        <v>56</v>
      </c>
      <c r="BF1254">
        <f t="shared" si="1262"/>
        <v>0</v>
      </c>
      <c r="BG1254">
        <f t="shared" si="1263"/>
        <v>0</v>
      </c>
      <c r="BH1254" t="s">
        <v>56</v>
      </c>
      <c r="BI1254">
        <f t="shared" si="1264"/>
        <v>0</v>
      </c>
      <c r="BJ1254">
        <f t="shared" si="1265"/>
        <v>0</v>
      </c>
      <c r="BK1254" t="s">
        <v>63</v>
      </c>
      <c r="BL1254">
        <f t="shared" si="1266"/>
        <v>1</v>
      </c>
      <c r="BM1254">
        <f t="shared" si="1267"/>
        <v>1</v>
      </c>
      <c r="BN1254" t="s">
        <v>63</v>
      </c>
      <c r="BO1254">
        <f t="shared" si="1268"/>
        <v>1</v>
      </c>
      <c r="BP1254">
        <f t="shared" si="1269"/>
        <v>1</v>
      </c>
      <c r="BQ1254" t="s">
        <v>66</v>
      </c>
      <c r="BR1254">
        <f t="shared" si="1270"/>
        <v>1</v>
      </c>
      <c r="BS1254">
        <f t="shared" si="1271"/>
        <v>1</v>
      </c>
      <c r="BT1254" t="s">
        <v>93</v>
      </c>
      <c r="BU1254">
        <f t="shared" si="1272"/>
        <v>1</v>
      </c>
      <c r="BV1254">
        <f t="shared" si="1273"/>
        <v>1</v>
      </c>
      <c r="BW1254" t="s">
        <v>56</v>
      </c>
      <c r="BX1254">
        <f t="shared" si="1274"/>
        <v>0</v>
      </c>
      <c r="BY1254">
        <f t="shared" si="1275"/>
        <v>0</v>
      </c>
      <c r="BZ1254" t="s">
        <v>56</v>
      </c>
      <c r="CA1254">
        <f t="shared" si="1276"/>
        <v>0</v>
      </c>
      <c r="CB1254">
        <f t="shared" si="1277"/>
        <v>0</v>
      </c>
      <c r="CC1254" t="s">
        <v>56</v>
      </c>
      <c r="CD1254">
        <f t="shared" si="1278"/>
        <v>0</v>
      </c>
      <c r="CE1254">
        <f t="shared" si="1279"/>
        <v>0</v>
      </c>
      <c r="CF1254" t="s">
        <v>56</v>
      </c>
      <c r="CG1254">
        <f t="shared" si="1280"/>
        <v>0</v>
      </c>
      <c r="CH1254">
        <f t="shared" si="1281"/>
        <v>0</v>
      </c>
      <c r="CI1254" t="s">
        <v>56</v>
      </c>
      <c r="CJ1254">
        <f t="shared" si="1282"/>
        <v>0</v>
      </c>
      <c r="CK1254">
        <f t="shared" si="1283"/>
        <v>0</v>
      </c>
      <c r="CL1254" t="s">
        <v>56</v>
      </c>
      <c r="CM1254">
        <f t="shared" si="1284"/>
        <v>0</v>
      </c>
      <c r="CN1254">
        <f t="shared" si="1285"/>
        <v>0</v>
      </c>
      <c r="CO1254" t="s">
        <v>56</v>
      </c>
      <c r="CP1254">
        <f t="shared" si="1286"/>
        <v>0</v>
      </c>
      <c r="CQ1254">
        <f t="shared" si="1287"/>
        <v>0</v>
      </c>
      <c r="CR1254" t="s">
        <v>56</v>
      </c>
      <c r="CS1254">
        <f t="shared" si="1288"/>
        <v>0</v>
      </c>
      <c r="CT1254">
        <f t="shared" si="1289"/>
        <v>0</v>
      </c>
      <c r="CU1254" t="s">
        <v>56</v>
      </c>
      <c r="CV1254">
        <f t="shared" si="1290"/>
        <v>0</v>
      </c>
      <c r="CW1254">
        <f t="shared" si="1291"/>
        <v>0</v>
      </c>
      <c r="CX1254" t="s">
        <v>56</v>
      </c>
      <c r="CY1254">
        <f t="shared" si="1292"/>
        <v>0</v>
      </c>
      <c r="CZ1254">
        <f t="shared" si="1293"/>
        <v>0</v>
      </c>
      <c r="DA1254" t="s">
        <v>155</v>
      </c>
      <c r="DB1254">
        <f t="shared" si="1294"/>
        <v>1</v>
      </c>
      <c r="DC1254">
        <f t="shared" si="1295"/>
        <v>1</v>
      </c>
      <c r="DD1254">
        <f t="shared" si="1296"/>
        <v>5</v>
      </c>
      <c r="DE1254">
        <f t="shared" si="1297"/>
        <v>5</v>
      </c>
      <c r="DF1254" s="7">
        <f t="shared" si="1298"/>
        <v>1</v>
      </c>
      <c r="DG1254" s="8">
        <f t="shared" si="1299"/>
        <v>0</v>
      </c>
      <c r="DH1254" s="1" t="s">
        <v>56</v>
      </c>
      <c r="DI1254" s="1" t="s">
        <v>56</v>
      </c>
      <c r="DJ1254" s="1" t="s">
        <v>56</v>
      </c>
      <c r="DK1254" s="1" t="s">
        <v>78</v>
      </c>
      <c r="DL1254" s="1" t="s">
        <v>64</v>
      </c>
      <c r="DM1254" s="1" t="s">
        <v>64</v>
      </c>
      <c r="DN1254" s="2" t="s">
        <v>98</v>
      </c>
      <c r="DO1254" s="2" t="s">
        <v>56</v>
      </c>
      <c r="DP1254" s="2" t="s">
        <v>56</v>
      </c>
      <c r="DQ1254" s="2" t="s">
        <v>56</v>
      </c>
      <c r="DR1254" s="2" t="s">
        <v>56</v>
      </c>
      <c r="DS1254" s="2" t="s">
        <v>56</v>
      </c>
    </row>
    <row r="1255" spans="1:123" x14ac:dyDescent="0.25">
      <c r="A1255">
        <v>2018</v>
      </c>
      <c r="B1255">
        <v>1253</v>
      </c>
      <c r="C1255" t="s">
        <v>118</v>
      </c>
      <c r="D1255">
        <v>2</v>
      </c>
      <c r="E1255">
        <v>62</v>
      </c>
      <c r="F1255">
        <v>1956</v>
      </c>
      <c r="G1255">
        <v>16</v>
      </c>
      <c r="H1255">
        <f t="shared" si="1236"/>
        <v>16</v>
      </c>
      <c r="I1255" t="s">
        <v>90</v>
      </c>
      <c r="J1255">
        <f t="shared" si="1237"/>
        <v>1</v>
      </c>
      <c r="K1255" t="s">
        <v>59</v>
      </c>
      <c r="L1255">
        <f t="shared" si="1238"/>
        <v>3</v>
      </c>
      <c r="M1255" t="s">
        <v>89</v>
      </c>
      <c r="N1255">
        <f t="shared" si="1239"/>
        <v>4</v>
      </c>
      <c r="O1255" t="s">
        <v>125</v>
      </c>
      <c r="P1255">
        <f t="shared" si="1240"/>
        <v>4</v>
      </c>
      <c r="Q1255">
        <f t="shared" si="1241"/>
        <v>1</v>
      </c>
      <c r="R1255">
        <v>1</v>
      </c>
      <c r="S1255" t="s">
        <v>56</v>
      </c>
      <c r="T1255">
        <f t="shared" si="1242"/>
        <v>0</v>
      </c>
      <c r="U1255">
        <f t="shared" si="1243"/>
        <v>0</v>
      </c>
      <c r="V1255" t="s">
        <v>61</v>
      </c>
      <c r="W1255">
        <v>0</v>
      </c>
      <c r="X1255">
        <v>0</v>
      </c>
      <c r="Y1255">
        <v>0</v>
      </c>
      <c r="Z1255" t="s">
        <v>81</v>
      </c>
      <c r="AA1255">
        <f t="shared" si="1244"/>
        <v>3</v>
      </c>
      <c r="AB1255">
        <f t="shared" si="1245"/>
        <v>1</v>
      </c>
      <c r="AC1255" t="s">
        <v>106</v>
      </c>
      <c r="AD1255" s="6">
        <f t="shared" si="1246"/>
        <v>6</v>
      </c>
      <c r="AE1255">
        <f t="shared" si="1247"/>
        <v>1</v>
      </c>
      <c r="AF1255" t="s">
        <v>105</v>
      </c>
      <c r="AG1255" t="s">
        <v>56</v>
      </c>
      <c r="AH1255" t="s">
        <v>56</v>
      </c>
      <c r="AI1255" s="6" t="str">
        <f t="shared" si="1235"/>
        <v>None</v>
      </c>
      <c r="AJ1255" t="s">
        <v>106</v>
      </c>
      <c r="AK1255" s="6">
        <f t="shared" si="1248"/>
        <v>1</v>
      </c>
      <c r="AL1255" t="s">
        <v>106</v>
      </c>
      <c r="AM1255" s="6">
        <f t="shared" si="1248"/>
        <v>1</v>
      </c>
      <c r="AN1255" s="6">
        <f t="shared" si="1249"/>
        <v>0</v>
      </c>
      <c r="AO1255" t="s">
        <v>110</v>
      </c>
      <c r="AP1255">
        <f t="shared" si="1250"/>
        <v>1</v>
      </c>
      <c r="AQ1255">
        <f t="shared" si="1251"/>
        <v>1</v>
      </c>
      <c r="AR1255" t="s">
        <v>107</v>
      </c>
      <c r="AS1255">
        <f t="shared" si="1252"/>
        <v>1</v>
      </c>
      <c r="AT1255">
        <f t="shared" si="1253"/>
        <v>1</v>
      </c>
      <c r="AU1255" t="s">
        <v>100</v>
      </c>
      <c r="AV1255">
        <f t="shared" si="1254"/>
        <v>5</v>
      </c>
      <c r="AW1255">
        <f t="shared" si="1255"/>
        <v>1</v>
      </c>
      <c r="AX1255" t="s">
        <v>88</v>
      </c>
      <c r="AY1255">
        <f t="shared" si="1256"/>
        <v>7</v>
      </c>
      <c r="AZ1255">
        <f t="shared" si="1257"/>
        <v>1</v>
      </c>
      <c r="BA1255" s="6">
        <f t="shared" si="1258"/>
        <v>14</v>
      </c>
      <c r="BB1255" s="6">
        <f t="shared" si="1259"/>
        <v>4</v>
      </c>
      <c r="BC1255" s="6">
        <f t="shared" si="1260"/>
        <v>3.5</v>
      </c>
      <c r="BD1255" s="9">
        <f t="shared" si="1261"/>
        <v>0.41666666666666669</v>
      </c>
      <c r="BE1255" t="s">
        <v>56</v>
      </c>
      <c r="BF1255">
        <f t="shared" si="1262"/>
        <v>0</v>
      </c>
      <c r="BG1255">
        <f t="shared" si="1263"/>
        <v>0</v>
      </c>
      <c r="BH1255" t="s">
        <v>56</v>
      </c>
      <c r="BI1255">
        <f t="shared" si="1264"/>
        <v>0</v>
      </c>
      <c r="BJ1255">
        <f t="shared" si="1265"/>
        <v>0</v>
      </c>
      <c r="BK1255" t="s">
        <v>93</v>
      </c>
      <c r="BL1255">
        <f t="shared" si="1266"/>
        <v>4</v>
      </c>
      <c r="BM1255">
        <f t="shared" si="1267"/>
        <v>1</v>
      </c>
      <c r="BN1255" t="s">
        <v>64</v>
      </c>
      <c r="BO1255">
        <f t="shared" si="1268"/>
        <v>4</v>
      </c>
      <c r="BP1255">
        <f t="shared" si="1269"/>
        <v>1</v>
      </c>
      <c r="BQ1255" t="s">
        <v>94</v>
      </c>
      <c r="BR1255">
        <f t="shared" si="1270"/>
        <v>7</v>
      </c>
      <c r="BS1255">
        <f t="shared" si="1271"/>
        <v>1</v>
      </c>
      <c r="BT1255" t="s">
        <v>74</v>
      </c>
      <c r="BU1255">
        <f t="shared" si="1272"/>
        <v>7</v>
      </c>
      <c r="BV1255">
        <f t="shared" si="1273"/>
        <v>1</v>
      </c>
      <c r="BW1255" t="s">
        <v>117</v>
      </c>
      <c r="BX1255">
        <f t="shared" si="1274"/>
        <v>3</v>
      </c>
      <c r="BY1255">
        <f t="shared" si="1275"/>
        <v>1</v>
      </c>
      <c r="BZ1255" t="s">
        <v>139</v>
      </c>
      <c r="CA1255">
        <f t="shared" si="1276"/>
        <v>7</v>
      </c>
      <c r="CB1255">
        <f t="shared" si="1277"/>
        <v>1</v>
      </c>
      <c r="CC1255" t="s">
        <v>74</v>
      </c>
      <c r="CD1255">
        <f t="shared" si="1278"/>
        <v>7</v>
      </c>
      <c r="CE1255">
        <f t="shared" si="1279"/>
        <v>1</v>
      </c>
      <c r="CF1255" t="s">
        <v>82</v>
      </c>
      <c r="CG1255">
        <f t="shared" si="1280"/>
        <v>1</v>
      </c>
      <c r="CH1255">
        <f t="shared" si="1281"/>
        <v>1</v>
      </c>
      <c r="CI1255" t="s">
        <v>78</v>
      </c>
      <c r="CJ1255">
        <f t="shared" si="1282"/>
        <v>1</v>
      </c>
      <c r="CK1255">
        <f t="shared" si="1283"/>
        <v>1</v>
      </c>
      <c r="CL1255" t="s">
        <v>78</v>
      </c>
      <c r="CM1255">
        <f t="shared" si="1284"/>
        <v>7</v>
      </c>
      <c r="CN1255">
        <f t="shared" si="1285"/>
        <v>1</v>
      </c>
      <c r="CO1255" t="s">
        <v>112</v>
      </c>
      <c r="CP1255">
        <f t="shared" si="1286"/>
        <v>7</v>
      </c>
      <c r="CQ1255">
        <f t="shared" si="1287"/>
        <v>1</v>
      </c>
      <c r="CR1255" t="s">
        <v>112</v>
      </c>
      <c r="CS1255">
        <f t="shared" si="1288"/>
        <v>7</v>
      </c>
      <c r="CT1255">
        <f t="shared" si="1289"/>
        <v>1</v>
      </c>
      <c r="CU1255" t="s">
        <v>112</v>
      </c>
      <c r="CV1255">
        <f t="shared" si="1290"/>
        <v>7</v>
      </c>
      <c r="CW1255">
        <f t="shared" si="1291"/>
        <v>1</v>
      </c>
      <c r="CX1255" t="s">
        <v>112</v>
      </c>
      <c r="CY1255">
        <f t="shared" si="1292"/>
        <v>7</v>
      </c>
      <c r="CZ1255">
        <f t="shared" si="1293"/>
        <v>1</v>
      </c>
      <c r="DA1255" t="s">
        <v>160</v>
      </c>
      <c r="DB1255">
        <f t="shared" si="1294"/>
        <v>4</v>
      </c>
      <c r="DC1255">
        <f t="shared" si="1295"/>
        <v>1</v>
      </c>
      <c r="DD1255">
        <f t="shared" si="1296"/>
        <v>80</v>
      </c>
      <c r="DE1255">
        <f t="shared" si="1297"/>
        <v>15</v>
      </c>
      <c r="DF1255" s="7">
        <f t="shared" si="1298"/>
        <v>5.333333333333333</v>
      </c>
      <c r="DG1255" s="8">
        <f t="shared" si="1299"/>
        <v>0.72222222222222221</v>
      </c>
      <c r="DH1255" s="1" t="s">
        <v>112</v>
      </c>
      <c r="DI1255" s="1" t="s">
        <v>56</v>
      </c>
      <c r="DJ1255" s="1" t="s">
        <v>56</v>
      </c>
      <c r="DK1255" s="1" t="s">
        <v>56</v>
      </c>
      <c r="DL1255" s="1" t="s">
        <v>93</v>
      </c>
      <c r="DM1255" s="1" t="s">
        <v>93</v>
      </c>
      <c r="DN1255" s="2" t="s">
        <v>56</v>
      </c>
      <c r="DO1255" s="2" t="s">
        <v>56</v>
      </c>
      <c r="DP1255" s="2" t="s">
        <v>56</v>
      </c>
      <c r="DQ1255" s="2">
        <v>98</v>
      </c>
      <c r="DR1255" s="2">
        <v>98</v>
      </c>
      <c r="DS1255" s="2">
        <v>98</v>
      </c>
    </row>
    <row r="1256" spans="1:123" x14ac:dyDescent="0.25">
      <c r="A1256">
        <v>2018</v>
      </c>
      <c r="B1256">
        <v>1254</v>
      </c>
      <c r="C1256" t="s">
        <v>102</v>
      </c>
      <c r="D1256">
        <v>2</v>
      </c>
      <c r="E1256">
        <v>53</v>
      </c>
      <c r="F1256">
        <v>1965</v>
      </c>
      <c r="G1256">
        <v>12</v>
      </c>
      <c r="H1256">
        <f t="shared" si="1236"/>
        <v>12</v>
      </c>
      <c r="I1256" t="s">
        <v>90</v>
      </c>
      <c r="J1256">
        <f t="shared" si="1237"/>
        <v>1</v>
      </c>
      <c r="K1256" t="s">
        <v>59</v>
      </c>
      <c r="L1256">
        <f t="shared" si="1238"/>
        <v>3</v>
      </c>
      <c r="M1256" t="s">
        <v>59</v>
      </c>
      <c r="N1256">
        <f t="shared" si="1239"/>
        <v>5</v>
      </c>
      <c r="O1256" t="s">
        <v>132</v>
      </c>
      <c r="P1256">
        <f t="shared" si="1240"/>
        <v>1</v>
      </c>
      <c r="Q1256">
        <f t="shared" si="1241"/>
        <v>1</v>
      </c>
      <c r="R1256">
        <v>3</v>
      </c>
      <c r="S1256" t="s">
        <v>56</v>
      </c>
      <c r="T1256">
        <f t="shared" si="1242"/>
        <v>0</v>
      </c>
      <c r="U1256">
        <f t="shared" si="1243"/>
        <v>0</v>
      </c>
      <c r="V1256" t="s">
        <v>92</v>
      </c>
      <c r="W1256">
        <v>45400</v>
      </c>
      <c r="X1256">
        <v>9647.5</v>
      </c>
      <c r="Y1256">
        <v>14896.25</v>
      </c>
      <c r="Z1256" t="s">
        <v>109</v>
      </c>
      <c r="AA1256">
        <f t="shared" si="1244"/>
        <v>5</v>
      </c>
      <c r="AB1256">
        <f t="shared" si="1245"/>
        <v>1</v>
      </c>
      <c r="AC1256" t="s">
        <v>104</v>
      </c>
      <c r="AD1256" s="6">
        <f t="shared" si="1246"/>
        <v>3</v>
      </c>
      <c r="AE1256">
        <f t="shared" si="1247"/>
        <v>1</v>
      </c>
      <c r="AF1256" t="s">
        <v>105</v>
      </c>
      <c r="AG1256" t="s">
        <v>56</v>
      </c>
      <c r="AH1256" t="s">
        <v>56</v>
      </c>
      <c r="AI1256" s="6" t="str">
        <f t="shared" si="1235"/>
        <v>None</v>
      </c>
      <c r="AJ1256" t="s">
        <v>106</v>
      </c>
      <c r="AK1256" s="6">
        <f t="shared" si="1248"/>
        <v>1</v>
      </c>
      <c r="AL1256" t="s">
        <v>106</v>
      </c>
      <c r="AM1256" s="6">
        <f t="shared" si="1248"/>
        <v>1</v>
      </c>
      <c r="AN1256" s="6">
        <f t="shared" si="1249"/>
        <v>0</v>
      </c>
      <c r="AO1256" t="s">
        <v>157</v>
      </c>
      <c r="AP1256">
        <f t="shared" si="1250"/>
        <v>2</v>
      </c>
      <c r="AQ1256">
        <f t="shared" si="1251"/>
        <v>1</v>
      </c>
      <c r="AR1256" t="s">
        <v>107</v>
      </c>
      <c r="AS1256">
        <f t="shared" si="1252"/>
        <v>1</v>
      </c>
      <c r="AT1256">
        <f t="shared" si="1253"/>
        <v>1</v>
      </c>
      <c r="AU1256" t="s">
        <v>158</v>
      </c>
      <c r="AV1256">
        <f t="shared" si="1254"/>
        <v>1</v>
      </c>
      <c r="AW1256">
        <f t="shared" si="1255"/>
        <v>1</v>
      </c>
      <c r="AX1256" t="s">
        <v>114</v>
      </c>
      <c r="AY1256">
        <f t="shared" si="1256"/>
        <v>5</v>
      </c>
      <c r="AZ1256">
        <f t="shared" si="1257"/>
        <v>1</v>
      </c>
      <c r="BA1256" s="6">
        <f t="shared" si="1258"/>
        <v>9</v>
      </c>
      <c r="BB1256" s="6">
        <f t="shared" si="1259"/>
        <v>4</v>
      </c>
      <c r="BC1256" s="6">
        <f t="shared" si="1260"/>
        <v>2.25</v>
      </c>
      <c r="BD1256" s="9">
        <f t="shared" si="1261"/>
        <v>0.20833333333333334</v>
      </c>
      <c r="BE1256" t="s">
        <v>65</v>
      </c>
      <c r="BF1256">
        <f t="shared" si="1262"/>
        <v>7</v>
      </c>
      <c r="BG1256">
        <f t="shared" si="1263"/>
        <v>1</v>
      </c>
      <c r="BH1256" t="s">
        <v>64</v>
      </c>
      <c r="BI1256">
        <f t="shared" si="1264"/>
        <v>4</v>
      </c>
      <c r="BJ1256">
        <f t="shared" si="1265"/>
        <v>1</v>
      </c>
      <c r="BK1256" t="s">
        <v>56</v>
      </c>
      <c r="BL1256">
        <f t="shared" si="1266"/>
        <v>0</v>
      </c>
      <c r="BM1256">
        <f t="shared" si="1267"/>
        <v>0</v>
      </c>
      <c r="BN1256" t="s">
        <v>56</v>
      </c>
      <c r="BO1256">
        <f t="shared" si="1268"/>
        <v>0</v>
      </c>
      <c r="BP1256">
        <f t="shared" si="1269"/>
        <v>0</v>
      </c>
      <c r="BQ1256" t="s">
        <v>66</v>
      </c>
      <c r="BR1256">
        <f t="shared" si="1270"/>
        <v>1</v>
      </c>
      <c r="BS1256">
        <f t="shared" si="1271"/>
        <v>1</v>
      </c>
      <c r="BT1256" t="s">
        <v>74</v>
      </c>
      <c r="BU1256">
        <f t="shared" si="1272"/>
        <v>7</v>
      </c>
      <c r="BV1256">
        <f t="shared" si="1273"/>
        <v>1</v>
      </c>
      <c r="BW1256" t="s">
        <v>79</v>
      </c>
      <c r="BX1256">
        <f t="shared" si="1274"/>
        <v>1</v>
      </c>
      <c r="BY1256">
        <f t="shared" si="1275"/>
        <v>1</v>
      </c>
      <c r="BZ1256" t="s">
        <v>80</v>
      </c>
      <c r="CA1256">
        <f t="shared" si="1276"/>
        <v>1</v>
      </c>
      <c r="CB1256">
        <f t="shared" si="1277"/>
        <v>1</v>
      </c>
      <c r="CC1256" t="s">
        <v>78</v>
      </c>
      <c r="CD1256">
        <f t="shared" si="1278"/>
        <v>1</v>
      </c>
      <c r="CE1256">
        <f t="shared" si="1279"/>
        <v>1</v>
      </c>
      <c r="CF1256" t="s">
        <v>82</v>
      </c>
      <c r="CG1256">
        <f t="shared" si="1280"/>
        <v>1</v>
      </c>
      <c r="CH1256">
        <f t="shared" si="1281"/>
        <v>1</v>
      </c>
      <c r="CI1256" t="s">
        <v>78</v>
      </c>
      <c r="CJ1256">
        <f t="shared" si="1282"/>
        <v>1</v>
      </c>
      <c r="CK1256">
        <f t="shared" si="1283"/>
        <v>1</v>
      </c>
      <c r="CL1256" t="s">
        <v>78</v>
      </c>
      <c r="CM1256">
        <f t="shared" si="1284"/>
        <v>7</v>
      </c>
      <c r="CN1256">
        <f t="shared" si="1285"/>
        <v>1</v>
      </c>
      <c r="CO1256" t="s">
        <v>67</v>
      </c>
      <c r="CP1256">
        <f t="shared" si="1286"/>
        <v>5</v>
      </c>
      <c r="CQ1256">
        <f t="shared" si="1287"/>
        <v>1</v>
      </c>
      <c r="CR1256" t="s">
        <v>67</v>
      </c>
      <c r="CS1256">
        <f t="shared" si="1288"/>
        <v>5</v>
      </c>
      <c r="CT1256">
        <f t="shared" si="1289"/>
        <v>1</v>
      </c>
      <c r="CU1256" t="s">
        <v>67</v>
      </c>
      <c r="CV1256">
        <f t="shared" si="1290"/>
        <v>5</v>
      </c>
      <c r="CW1256">
        <f t="shared" si="1291"/>
        <v>1</v>
      </c>
      <c r="CX1256" t="s">
        <v>83</v>
      </c>
      <c r="CY1256">
        <f t="shared" si="1292"/>
        <v>4</v>
      </c>
      <c r="CZ1256">
        <f t="shared" si="1293"/>
        <v>1</v>
      </c>
      <c r="DA1256" t="s">
        <v>86</v>
      </c>
      <c r="DB1256">
        <f t="shared" si="1294"/>
        <v>3</v>
      </c>
      <c r="DC1256">
        <f t="shared" si="1295"/>
        <v>1</v>
      </c>
      <c r="DD1256">
        <f t="shared" si="1296"/>
        <v>46</v>
      </c>
      <c r="DE1256">
        <f t="shared" si="1297"/>
        <v>14</v>
      </c>
      <c r="DF1256" s="7">
        <f t="shared" si="1298"/>
        <v>3.2857142857142856</v>
      </c>
      <c r="DG1256" s="8">
        <f t="shared" si="1299"/>
        <v>0.38095238095238093</v>
      </c>
      <c r="DH1256" s="1" t="s">
        <v>112</v>
      </c>
      <c r="DI1256" s="1" t="s">
        <v>154</v>
      </c>
      <c r="DJ1256" s="1" t="s">
        <v>65</v>
      </c>
      <c r="DK1256" s="1" t="s">
        <v>56</v>
      </c>
      <c r="DL1256" s="1" t="s">
        <v>68</v>
      </c>
      <c r="DM1256" s="1" t="s">
        <v>56</v>
      </c>
      <c r="DN1256" s="2" t="s">
        <v>56</v>
      </c>
      <c r="DO1256" s="2">
        <v>3</v>
      </c>
      <c r="DP1256" s="2">
        <v>5</v>
      </c>
      <c r="DQ1256" s="2">
        <v>4</v>
      </c>
      <c r="DR1256" s="2">
        <v>2</v>
      </c>
      <c r="DS1256" s="2">
        <v>4</v>
      </c>
    </row>
    <row r="1257" spans="1:123" x14ac:dyDescent="0.25">
      <c r="A1257">
        <v>2018</v>
      </c>
      <c r="B1257">
        <v>1255</v>
      </c>
      <c r="C1257" t="s">
        <v>102</v>
      </c>
      <c r="D1257">
        <v>2</v>
      </c>
      <c r="E1257">
        <v>59</v>
      </c>
      <c r="F1257">
        <v>1959</v>
      </c>
      <c r="G1257">
        <v>13</v>
      </c>
      <c r="H1257">
        <f t="shared" si="1236"/>
        <v>13</v>
      </c>
      <c r="I1257" t="s">
        <v>90</v>
      </c>
      <c r="J1257">
        <f t="shared" si="1237"/>
        <v>1</v>
      </c>
      <c r="K1257" t="s">
        <v>59</v>
      </c>
      <c r="L1257">
        <f t="shared" si="1238"/>
        <v>3</v>
      </c>
      <c r="M1257" t="s">
        <v>89</v>
      </c>
      <c r="N1257">
        <f t="shared" si="1239"/>
        <v>4</v>
      </c>
      <c r="O1257" t="s">
        <v>125</v>
      </c>
      <c r="P1257">
        <f t="shared" si="1240"/>
        <v>4</v>
      </c>
      <c r="Q1257">
        <f t="shared" si="1241"/>
        <v>1</v>
      </c>
      <c r="R1257">
        <v>1</v>
      </c>
      <c r="S1257" t="s">
        <v>101</v>
      </c>
      <c r="T1257">
        <f t="shared" si="1242"/>
        <v>1</v>
      </c>
      <c r="U1257">
        <f t="shared" si="1243"/>
        <v>1</v>
      </c>
      <c r="V1257" t="s">
        <v>92</v>
      </c>
      <c r="W1257">
        <v>30645</v>
      </c>
      <c r="X1257">
        <v>30645</v>
      </c>
      <c r="Y1257">
        <v>47317.5</v>
      </c>
      <c r="Z1257" t="s">
        <v>109</v>
      </c>
      <c r="AA1257">
        <f t="shared" si="1244"/>
        <v>5</v>
      </c>
      <c r="AB1257">
        <f t="shared" si="1245"/>
        <v>1</v>
      </c>
      <c r="AC1257" t="s">
        <v>62</v>
      </c>
      <c r="AD1257" s="6">
        <f t="shared" si="1246"/>
        <v>2</v>
      </c>
      <c r="AE1257">
        <f t="shared" si="1247"/>
        <v>1</v>
      </c>
      <c r="AF1257" t="s">
        <v>95</v>
      </c>
      <c r="AG1257" t="s">
        <v>56</v>
      </c>
      <c r="AH1257" t="s">
        <v>56</v>
      </c>
      <c r="AI1257" s="6" t="str">
        <f t="shared" si="1235"/>
        <v>Catholic</v>
      </c>
      <c r="AJ1257" t="s">
        <v>71</v>
      </c>
      <c r="AK1257" s="6">
        <f t="shared" si="1248"/>
        <v>2</v>
      </c>
      <c r="AL1257" t="s">
        <v>71</v>
      </c>
      <c r="AM1257" s="6">
        <f t="shared" si="1248"/>
        <v>2</v>
      </c>
      <c r="AN1257" s="6">
        <f t="shared" si="1249"/>
        <v>0</v>
      </c>
      <c r="AO1257" t="s">
        <v>110</v>
      </c>
      <c r="AP1257">
        <f t="shared" si="1250"/>
        <v>1</v>
      </c>
      <c r="AQ1257">
        <f t="shared" si="1251"/>
        <v>1</v>
      </c>
      <c r="AR1257" t="s">
        <v>129</v>
      </c>
      <c r="AS1257">
        <f t="shared" si="1252"/>
        <v>3</v>
      </c>
      <c r="AT1257">
        <f t="shared" si="1253"/>
        <v>1</v>
      </c>
      <c r="AU1257" t="s">
        <v>113</v>
      </c>
      <c r="AV1257">
        <f t="shared" si="1254"/>
        <v>3</v>
      </c>
      <c r="AW1257">
        <f t="shared" si="1255"/>
        <v>1</v>
      </c>
      <c r="AX1257" t="s">
        <v>88</v>
      </c>
      <c r="AY1257">
        <f t="shared" si="1256"/>
        <v>7</v>
      </c>
      <c r="AZ1257">
        <f t="shared" si="1257"/>
        <v>1</v>
      </c>
      <c r="BA1257" s="6">
        <f t="shared" si="1258"/>
        <v>14</v>
      </c>
      <c r="BB1257" s="6">
        <f t="shared" si="1259"/>
        <v>4</v>
      </c>
      <c r="BC1257" s="6">
        <f t="shared" si="1260"/>
        <v>3.5</v>
      </c>
      <c r="BD1257" s="9">
        <f t="shared" si="1261"/>
        <v>0.41666666666666669</v>
      </c>
      <c r="BE1257" t="s">
        <v>63</v>
      </c>
      <c r="BF1257">
        <f t="shared" si="1262"/>
        <v>1</v>
      </c>
      <c r="BG1257">
        <f t="shared" si="1263"/>
        <v>1</v>
      </c>
      <c r="BH1257" t="s">
        <v>63</v>
      </c>
      <c r="BI1257">
        <f t="shared" si="1264"/>
        <v>1</v>
      </c>
      <c r="BJ1257">
        <f t="shared" si="1265"/>
        <v>1</v>
      </c>
      <c r="BK1257" t="s">
        <v>56</v>
      </c>
      <c r="BL1257">
        <f t="shared" si="1266"/>
        <v>0</v>
      </c>
      <c r="BM1257">
        <f t="shared" si="1267"/>
        <v>0</v>
      </c>
      <c r="BN1257" t="s">
        <v>56</v>
      </c>
      <c r="BO1257">
        <f t="shared" si="1268"/>
        <v>0</v>
      </c>
      <c r="BP1257">
        <f t="shared" si="1269"/>
        <v>0</v>
      </c>
      <c r="BQ1257" t="s">
        <v>56</v>
      </c>
      <c r="BR1257">
        <f t="shared" si="1270"/>
        <v>0</v>
      </c>
      <c r="BS1257">
        <f t="shared" si="1271"/>
        <v>0</v>
      </c>
      <c r="BT1257" t="s">
        <v>78</v>
      </c>
      <c r="BU1257">
        <f t="shared" si="1272"/>
        <v>1</v>
      </c>
      <c r="BV1257">
        <f t="shared" si="1273"/>
        <v>1</v>
      </c>
      <c r="BW1257" t="s">
        <v>79</v>
      </c>
      <c r="BX1257">
        <f t="shared" si="1274"/>
        <v>1</v>
      </c>
      <c r="BY1257">
        <f t="shared" si="1275"/>
        <v>1</v>
      </c>
      <c r="BZ1257" t="s">
        <v>80</v>
      </c>
      <c r="CA1257">
        <f t="shared" si="1276"/>
        <v>1</v>
      </c>
      <c r="CB1257">
        <f t="shared" si="1277"/>
        <v>1</v>
      </c>
      <c r="CC1257" t="s">
        <v>78</v>
      </c>
      <c r="CD1257">
        <f t="shared" si="1278"/>
        <v>1</v>
      </c>
      <c r="CE1257">
        <f t="shared" si="1279"/>
        <v>1</v>
      </c>
      <c r="CF1257" t="s">
        <v>82</v>
      </c>
      <c r="CG1257">
        <f t="shared" si="1280"/>
        <v>1</v>
      </c>
      <c r="CH1257">
        <f t="shared" si="1281"/>
        <v>1</v>
      </c>
      <c r="CI1257" t="s">
        <v>78</v>
      </c>
      <c r="CJ1257">
        <f t="shared" si="1282"/>
        <v>1</v>
      </c>
      <c r="CK1257">
        <f t="shared" si="1283"/>
        <v>1</v>
      </c>
      <c r="CL1257" t="s">
        <v>74</v>
      </c>
      <c r="CM1257">
        <f t="shared" si="1284"/>
        <v>1</v>
      </c>
      <c r="CN1257">
        <f t="shared" si="1285"/>
        <v>1</v>
      </c>
      <c r="CO1257" t="s">
        <v>67</v>
      </c>
      <c r="CP1257">
        <f t="shared" si="1286"/>
        <v>5</v>
      </c>
      <c r="CQ1257">
        <f t="shared" si="1287"/>
        <v>1</v>
      </c>
      <c r="CR1257" t="s">
        <v>67</v>
      </c>
      <c r="CS1257">
        <f t="shared" si="1288"/>
        <v>5</v>
      </c>
      <c r="CT1257">
        <f t="shared" si="1289"/>
        <v>1</v>
      </c>
      <c r="CU1257" t="s">
        <v>67</v>
      </c>
      <c r="CV1257">
        <f t="shared" si="1290"/>
        <v>5</v>
      </c>
      <c r="CW1257">
        <f t="shared" si="1291"/>
        <v>1</v>
      </c>
      <c r="CX1257" t="s">
        <v>67</v>
      </c>
      <c r="CY1257">
        <f t="shared" si="1292"/>
        <v>5</v>
      </c>
      <c r="CZ1257">
        <f t="shared" si="1293"/>
        <v>1</v>
      </c>
      <c r="DA1257" t="s">
        <v>56</v>
      </c>
      <c r="DB1257">
        <f t="shared" si="1294"/>
        <v>0</v>
      </c>
      <c r="DC1257">
        <f t="shared" si="1295"/>
        <v>0</v>
      </c>
      <c r="DD1257">
        <f t="shared" si="1296"/>
        <v>28</v>
      </c>
      <c r="DE1257">
        <f t="shared" si="1297"/>
        <v>12</v>
      </c>
      <c r="DF1257" s="7">
        <f t="shared" si="1298"/>
        <v>2.3333333333333335</v>
      </c>
      <c r="DG1257" s="8">
        <f t="shared" si="1299"/>
        <v>0.22222222222222224</v>
      </c>
      <c r="DH1257" s="1" t="s">
        <v>67</v>
      </c>
      <c r="DI1257" s="1" t="s">
        <v>56</v>
      </c>
      <c r="DJ1257" s="1" t="s">
        <v>65</v>
      </c>
      <c r="DK1257" s="1" t="s">
        <v>74</v>
      </c>
      <c r="DL1257" s="1" t="s">
        <v>68</v>
      </c>
      <c r="DM1257" s="1" t="s">
        <v>56</v>
      </c>
      <c r="DN1257" s="2" t="s">
        <v>123</v>
      </c>
      <c r="DO1257" s="2">
        <v>4</v>
      </c>
      <c r="DP1257" s="2">
        <v>6</v>
      </c>
      <c r="DQ1257" s="2" t="s">
        <v>168</v>
      </c>
      <c r="DR1257" s="2" t="s">
        <v>111</v>
      </c>
      <c r="DS1257" s="2" t="s">
        <v>111</v>
      </c>
    </row>
    <row r="1258" spans="1:123" x14ac:dyDescent="0.25">
      <c r="A1258">
        <v>2018</v>
      </c>
      <c r="B1258">
        <v>1256</v>
      </c>
      <c r="C1258" t="s">
        <v>102</v>
      </c>
      <c r="D1258">
        <v>3</v>
      </c>
      <c r="E1258">
        <v>47</v>
      </c>
      <c r="F1258">
        <v>1971</v>
      </c>
      <c r="G1258">
        <v>12</v>
      </c>
      <c r="H1258">
        <f t="shared" si="1236"/>
        <v>12</v>
      </c>
      <c r="I1258" t="s">
        <v>58</v>
      </c>
      <c r="J1258">
        <f t="shared" si="1237"/>
        <v>2</v>
      </c>
      <c r="K1258" t="s">
        <v>59</v>
      </c>
      <c r="L1258">
        <f t="shared" si="1238"/>
        <v>3</v>
      </c>
      <c r="M1258" t="s">
        <v>59</v>
      </c>
      <c r="N1258">
        <f t="shared" si="1239"/>
        <v>5</v>
      </c>
      <c r="O1258" t="s">
        <v>60</v>
      </c>
      <c r="P1258">
        <f t="shared" si="1240"/>
        <v>7</v>
      </c>
      <c r="Q1258">
        <f t="shared" si="1241"/>
        <v>1</v>
      </c>
      <c r="R1258">
        <v>4</v>
      </c>
      <c r="S1258" t="s">
        <v>101</v>
      </c>
      <c r="T1258">
        <f t="shared" si="1242"/>
        <v>1</v>
      </c>
      <c r="U1258">
        <f t="shared" si="1243"/>
        <v>1</v>
      </c>
      <c r="V1258" t="s">
        <v>92</v>
      </c>
      <c r="W1258">
        <v>54480</v>
      </c>
      <c r="X1258">
        <v>54480</v>
      </c>
      <c r="Y1258">
        <v>84120</v>
      </c>
      <c r="Z1258" t="s">
        <v>81</v>
      </c>
      <c r="AA1258">
        <f t="shared" si="1244"/>
        <v>3</v>
      </c>
      <c r="AB1258">
        <f t="shared" si="1245"/>
        <v>1</v>
      </c>
      <c r="AC1258" t="s">
        <v>62</v>
      </c>
      <c r="AD1258" s="6">
        <f t="shared" si="1246"/>
        <v>2</v>
      </c>
      <c r="AE1258">
        <f t="shared" si="1247"/>
        <v>1</v>
      </c>
      <c r="AF1258" t="s">
        <v>105</v>
      </c>
      <c r="AG1258" t="s">
        <v>56</v>
      </c>
      <c r="AH1258" t="s">
        <v>56</v>
      </c>
      <c r="AI1258" s="6" t="str">
        <f t="shared" si="1235"/>
        <v>None</v>
      </c>
      <c r="AJ1258" t="s">
        <v>106</v>
      </c>
      <c r="AK1258" s="6">
        <f t="shared" si="1248"/>
        <v>1</v>
      </c>
      <c r="AL1258" t="s">
        <v>71</v>
      </c>
      <c r="AM1258" s="6">
        <f t="shared" si="1248"/>
        <v>2</v>
      </c>
      <c r="AN1258" s="6">
        <f t="shared" si="1249"/>
        <v>-1</v>
      </c>
      <c r="AO1258" t="s">
        <v>110</v>
      </c>
      <c r="AP1258">
        <f t="shared" si="1250"/>
        <v>1</v>
      </c>
      <c r="AQ1258">
        <f t="shared" si="1251"/>
        <v>1</v>
      </c>
      <c r="AR1258" t="s">
        <v>107</v>
      </c>
      <c r="AS1258">
        <f t="shared" si="1252"/>
        <v>1</v>
      </c>
      <c r="AT1258">
        <f t="shared" si="1253"/>
        <v>1</v>
      </c>
      <c r="AU1258" t="s">
        <v>158</v>
      </c>
      <c r="AV1258">
        <f t="shared" si="1254"/>
        <v>1</v>
      </c>
      <c r="AW1258">
        <f t="shared" si="1255"/>
        <v>1</v>
      </c>
      <c r="AX1258" t="s">
        <v>146</v>
      </c>
      <c r="AY1258">
        <f t="shared" si="1256"/>
        <v>3</v>
      </c>
      <c r="AZ1258">
        <f t="shared" si="1257"/>
        <v>1</v>
      </c>
      <c r="BA1258" s="6">
        <f t="shared" si="1258"/>
        <v>6</v>
      </c>
      <c r="BB1258" s="6">
        <f t="shared" si="1259"/>
        <v>4</v>
      </c>
      <c r="BC1258" s="6">
        <f t="shared" si="1260"/>
        <v>1.5</v>
      </c>
      <c r="BD1258" s="9">
        <f t="shared" si="1261"/>
        <v>8.3333333333333329E-2</v>
      </c>
      <c r="BE1258" t="s">
        <v>56</v>
      </c>
      <c r="BF1258">
        <f t="shared" si="1262"/>
        <v>0</v>
      </c>
      <c r="BG1258">
        <f t="shared" si="1263"/>
        <v>0</v>
      </c>
      <c r="BH1258" t="s">
        <v>56</v>
      </c>
      <c r="BI1258">
        <f t="shared" si="1264"/>
        <v>0</v>
      </c>
      <c r="BJ1258">
        <f t="shared" si="1265"/>
        <v>0</v>
      </c>
      <c r="BK1258" t="s">
        <v>64</v>
      </c>
      <c r="BL1258">
        <f t="shared" si="1266"/>
        <v>4</v>
      </c>
      <c r="BM1258">
        <f t="shared" si="1267"/>
        <v>1</v>
      </c>
      <c r="BN1258" t="s">
        <v>65</v>
      </c>
      <c r="BO1258">
        <f t="shared" si="1268"/>
        <v>7</v>
      </c>
      <c r="BP1258">
        <f t="shared" si="1269"/>
        <v>1</v>
      </c>
      <c r="BQ1258" t="s">
        <v>56</v>
      </c>
      <c r="BR1258">
        <f t="shared" si="1270"/>
        <v>0</v>
      </c>
      <c r="BS1258">
        <f t="shared" si="1271"/>
        <v>0</v>
      </c>
      <c r="BT1258" t="s">
        <v>74</v>
      </c>
      <c r="BU1258">
        <f t="shared" si="1272"/>
        <v>7</v>
      </c>
      <c r="BV1258">
        <f t="shared" si="1273"/>
        <v>1</v>
      </c>
      <c r="BW1258" t="s">
        <v>79</v>
      </c>
      <c r="BX1258">
        <f t="shared" si="1274"/>
        <v>1</v>
      </c>
      <c r="BY1258">
        <f t="shared" si="1275"/>
        <v>1</v>
      </c>
      <c r="BZ1258" t="s">
        <v>80</v>
      </c>
      <c r="CA1258">
        <f t="shared" si="1276"/>
        <v>1</v>
      </c>
      <c r="CB1258">
        <f t="shared" si="1277"/>
        <v>1</v>
      </c>
      <c r="CC1258" t="s">
        <v>78</v>
      </c>
      <c r="CD1258">
        <f t="shared" si="1278"/>
        <v>1</v>
      </c>
      <c r="CE1258">
        <f t="shared" si="1279"/>
        <v>1</v>
      </c>
      <c r="CF1258" t="s">
        <v>82</v>
      </c>
      <c r="CG1258">
        <f t="shared" si="1280"/>
        <v>1</v>
      </c>
      <c r="CH1258">
        <f t="shared" si="1281"/>
        <v>1</v>
      </c>
      <c r="CI1258" t="s">
        <v>74</v>
      </c>
      <c r="CJ1258">
        <f t="shared" si="1282"/>
        <v>7</v>
      </c>
      <c r="CK1258">
        <f t="shared" si="1283"/>
        <v>1</v>
      </c>
      <c r="CL1258" t="s">
        <v>74</v>
      </c>
      <c r="CM1258">
        <f t="shared" si="1284"/>
        <v>1</v>
      </c>
      <c r="CN1258">
        <f t="shared" si="1285"/>
        <v>1</v>
      </c>
      <c r="CO1258" t="s">
        <v>84</v>
      </c>
      <c r="CP1258">
        <f t="shared" si="1286"/>
        <v>3</v>
      </c>
      <c r="CQ1258">
        <f t="shared" si="1287"/>
        <v>1</v>
      </c>
      <c r="CR1258" t="s">
        <v>83</v>
      </c>
      <c r="CS1258">
        <f t="shared" si="1288"/>
        <v>4</v>
      </c>
      <c r="CT1258">
        <f t="shared" si="1289"/>
        <v>1</v>
      </c>
      <c r="CU1258" t="s">
        <v>83</v>
      </c>
      <c r="CV1258">
        <f t="shared" si="1290"/>
        <v>4</v>
      </c>
      <c r="CW1258">
        <f t="shared" si="1291"/>
        <v>1</v>
      </c>
      <c r="CX1258" t="s">
        <v>83</v>
      </c>
      <c r="CY1258">
        <f t="shared" si="1292"/>
        <v>4</v>
      </c>
      <c r="CZ1258">
        <f t="shared" si="1293"/>
        <v>1</v>
      </c>
      <c r="DA1258" t="s">
        <v>56</v>
      </c>
      <c r="DB1258">
        <f t="shared" si="1294"/>
        <v>0</v>
      </c>
      <c r="DC1258">
        <f t="shared" si="1295"/>
        <v>0</v>
      </c>
      <c r="DD1258">
        <f t="shared" si="1296"/>
        <v>45</v>
      </c>
      <c r="DE1258">
        <f t="shared" si="1297"/>
        <v>13</v>
      </c>
      <c r="DF1258" s="7">
        <f t="shared" si="1298"/>
        <v>3.4615384615384617</v>
      </c>
      <c r="DG1258" s="8">
        <f t="shared" si="1299"/>
        <v>0.4102564102564103</v>
      </c>
      <c r="DH1258" s="1" t="s">
        <v>83</v>
      </c>
      <c r="DI1258" s="1" t="s">
        <v>56</v>
      </c>
      <c r="DJ1258" s="1" t="s">
        <v>56</v>
      </c>
      <c r="DK1258" s="1" t="s">
        <v>78</v>
      </c>
      <c r="DL1258" s="1" t="s">
        <v>68</v>
      </c>
      <c r="DM1258" s="1" t="s">
        <v>65</v>
      </c>
      <c r="DN1258" s="2" t="s">
        <v>97</v>
      </c>
      <c r="DO1258" s="2">
        <v>4</v>
      </c>
      <c r="DP1258" s="2">
        <v>4</v>
      </c>
      <c r="DQ1258" s="2">
        <v>4</v>
      </c>
      <c r="DR1258" s="2">
        <v>5</v>
      </c>
      <c r="DS1258" s="2">
        <v>5</v>
      </c>
    </row>
    <row r="1259" spans="1:123" x14ac:dyDescent="0.25">
      <c r="A1259">
        <v>2018</v>
      </c>
      <c r="B1259">
        <v>1257</v>
      </c>
      <c r="C1259" t="s">
        <v>57</v>
      </c>
      <c r="D1259">
        <v>0</v>
      </c>
      <c r="E1259">
        <v>18</v>
      </c>
      <c r="F1259">
        <v>2000</v>
      </c>
      <c r="G1259">
        <v>12</v>
      </c>
      <c r="H1259">
        <f t="shared" si="1236"/>
        <v>12</v>
      </c>
      <c r="I1259" t="s">
        <v>90</v>
      </c>
      <c r="J1259">
        <f t="shared" si="1237"/>
        <v>1</v>
      </c>
      <c r="K1259" t="s">
        <v>59</v>
      </c>
      <c r="L1259">
        <f t="shared" si="1238"/>
        <v>3</v>
      </c>
      <c r="M1259" t="s">
        <v>59</v>
      </c>
      <c r="N1259">
        <f t="shared" si="1239"/>
        <v>5</v>
      </c>
      <c r="O1259" t="s">
        <v>132</v>
      </c>
      <c r="P1259">
        <f t="shared" si="1240"/>
        <v>1</v>
      </c>
      <c r="Q1259">
        <f t="shared" si="1241"/>
        <v>1</v>
      </c>
      <c r="R1259">
        <v>4</v>
      </c>
      <c r="S1259" t="s">
        <v>56</v>
      </c>
      <c r="T1259">
        <f t="shared" si="1242"/>
        <v>0</v>
      </c>
      <c r="U1259">
        <f t="shared" si="1243"/>
        <v>0</v>
      </c>
      <c r="V1259" t="s">
        <v>92</v>
      </c>
      <c r="W1259">
        <v>20430</v>
      </c>
      <c r="X1259">
        <v>0</v>
      </c>
      <c r="Y1259">
        <v>0</v>
      </c>
      <c r="Z1259" t="s">
        <v>109</v>
      </c>
      <c r="AA1259">
        <f t="shared" si="1244"/>
        <v>5</v>
      </c>
      <c r="AB1259">
        <f t="shared" si="1245"/>
        <v>1</v>
      </c>
      <c r="AC1259" t="s">
        <v>71</v>
      </c>
      <c r="AD1259" s="6">
        <f t="shared" si="1246"/>
        <v>4</v>
      </c>
      <c r="AE1259">
        <f t="shared" si="1247"/>
        <v>1</v>
      </c>
      <c r="AF1259" t="s">
        <v>95</v>
      </c>
      <c r="AG1259" t="s">
        <v>56</v>
      </c>
      <c r="AH1259" t="s">
        <v>56</v>
      </c>
      <c r="AI1259" s="6" t="str">
        <f t="shared" si="1235"/>
        <v>Catholic</v>
      </c>
      <c r="AJ1259" t="s">
        <v>71</v>
      </c>
      <c r="AK1259" s="6">
        <f t="shared" si="1248"/>
        <v>2</v>
      </c>
      <c r="AL1259" t="s">
        <v>71</v>
      </c>
      <c r="AM1259" s="6">
        <f t="shared" si="1248"/>
        <v>2</v>
      </c>
      <c r="AN1259" s="6">
        <f t="shared" si="1249"/>
        <v>0</v>
      </c>
      <c r="AO1259" t="s">
        <v>110</v>
      </c>
      <c r="AP1259">
        <f t="shared" si="1250"/>
        <v>1</v>
      </c>
      <c r="AQ1259">
        <f t="shared" si="1251"/>
        <v>1</v>
      </c>
      <c r="AR1259" t="s">
        <v>129</v>
      </c>
      <c r="AS1259">
        <f t="shared" si="1252"/>
        <v>3</v>
      </c>
      <c r="AT1259">
        <f t="shared" si="1253"/>
        <v>1</v>
      </c>
      <c r="AU1259" t="s">
        <v>113</v>
      </c>
      <c r="AV1259">
        <f t="shared" si="1254"/>
        <v>3</v>
      </c>
      <c r="AW1259">
        <f t="shared" si="1255"/>
        <v>1</v>
      </c>
      <c r="AX1259" t="s">
        <v>146</v>
      </c>
      <c r="AY1259">
        <f t="shared" si="1256"/>
        <v>3</v>
      </c>
      <c r="AZ1259">
        <f t="shared" si="1257"/>
        <v>1</v>
      </c>
      <c r="BA1259" s="6">
        <f t="shared" si="1258"/>
        <v>10</v>
      </c>
      <c r="BB1259" s="6">
        <f t="shared" si="1259"/>
        <v>4</v>
      </c>
      <c r="BC1259" s="6">
        <f t="shared" si="1260"/>
        <v>2.5</v>
      </c>
      <c r="BD1259" s="9">
        <f t="shared" si="1261"/>
        <v>0.25</v>
      </c>
      <c r="BE1259" t="s">
        <v>65</v>
      </c>
      <c r="BF1259">
        <f t="shared" si="1262"/>
        <v>7</v>
      </c>
      <c r="BG1259">
        <f t="shared" si="1263"/>
        <v>1</v>
      </c>
      <c r="BH1259" t="s">
        <v>64</v>
      </c>
      <c r="BI1259">
        <f t="shared" si="1264"/>
        <v>4</v>
      </c>
      <c r="BJ1259">
        <f t="shared" si="1265"/>
        <v>1</v>
      </c>
      <c r="BK1259" t="s">
        <v>56</v>
      </c>
      <c r="BL1259">
        <f t="shared" si="1266"/>
        <v>0</v>
      </c>
      <c r="BM1259">
        <f t="shared" si="1267"/>
        <v>0</v>
      </c>
      <c r="BN1259" t="s">
        <v>56</v>
      </c>
      <c r="BO1259">
        <f t="shared" si="1268"/>
        <v>0</v>
      </c>
      <c r="BP1259">
        <f t="shared" si="1269"/>
        <v>0</v>
      </c>
      <c r="BQ1259" t="s">
        <v>94</v>
      </c>
      <c r="BR1259">
        <f t="shared" si="1270"/>
        <v>7</v>
      </c>
      <c r="BS1259">
        <f t="shared" si="1271"/>
        <v>1</v>
      </c>
      <c r="BT1259" t="s">
        <v>74</v>
      </c>
      <c r="BU1259">
        <f t="shared" si="1272"/>
        <v>7</v>
      </c>
      <c r="BV1259">
        <f t="shared" si="1273"/>
        <v>1</v>
      </c>
      <c r="BW1259" t="s">
        <v>167</v>
      </c>
      <c r="BX1259">
        <f t="shared" si="1274"/>
        <v>7</v>
      </c>
      <c r="BY1259">
        <f t="shared" si="1275"/>
        <v>1</v>
      </c>
      <c r="BZ1259" t="s">
        <v>80</v>
      </c>
      <c r="CA1259">
        <f t="shared" si="1276"/>
        <v>1</v>
      </c>
      <c r="CB1259">
        <f t="shared" si="1277"/>
        <v>1</v>
      </c>
      <c r="CC1259" t="s">
        <v>78</v>
      </c>
      <c r="CD1259">
        <f t="shared" si="1278"/>
        <v>1</v>
      </c>
      <c r="CE1259">
        <f t="shared" si="1279"/>
        <v>1</v>
      </c>
      <c r="CF1259" t="s">
        <v>82</v>
      </c>
      <c r="CG1259">
        <f t="shared" si="1280"/>
        <v>1</v>
      </c>
      <c r="CH1259">
        <f t="shared" si="1281"/>
        <v>1</v>
      </c>
      <c r="CI1259" t="s">
        <v>78</v>
      </c>
      <c r="CJ1259">
        <f t="shared" si="1282"/>
        <v>1</v>
      </c>
      <c r="CK1259">
        <f t="shared" si="1283"/>
        <v>1</v>
      </c>
      <c r="CL1259" t="s">
        <v>78</v>
      </c>
      <c r="CM1259">
        <f t="shared" si="1284"/>
        <v>7</v>
      </c>
      <c r="CN1259">
        <f t="shared" si="1285"/>
        <v>1</v>
      </c>
      <c r="CO1259" t="s">
        <v>112</v>
      </c>
      <c r="CP1259">
        <f t="shared" si="1286"/>
        <v>7</v>
      </c>
      <c r="CQ1259">
        <f t="shared" si="1287"/>
        <v>1</v>
      </c>
      <c r="CR1259" t="s">
        <v>83</v>
      </c>
      <c r="CS1259">
        <f t="shared" si="1288"/>
        <v>4</v>
      </c>
      <c r="CT1259">
        <f t="shared" si="1289"/>
        <v>1</v>
      </c>
      <c r="CU1259" t="s">
        <v>83</v>
      </c>
      <c r="CV1259">
        <f t="shared" si="1290"/>
        <v>4</v>
      </c>
      <c r="CW1259">
        <f t="shared" si="1291"/>
        <v>1</v>
      </c>
      <c r="CX1259" t="s">
        <v>83</v>
      </c>
      <c r="CY1259">
        <f t="shared" si="1292"/>
        <v>4</v>
      </c>
      <c r="CZ1259">
        <f t="shared" si="1293"/>
        <v>1</v>
      </c>
      <c r="DA1259" t="s">
        <v>86</v>
      </c>
      <c r="DB1259">
        <f t="shared" si="1294"/>
        <v>3</v>
      </c>
      <c r="DC1259">
        <f t="shared" si="1295"/>
        <v>1</v>
      </c>
      <c r="DD1259">
        <f t="shared" si="1296"/>
        <v>58</v>
      </c>
      <c r="DE1259">
        <f t="shared" si="1297"/>
        <v>14</v>
      </c>
      <c r="DF1259" s="7">
        <f t="shared" si="1298"/>
        <v>4.1428571428571432</v>
      </c>
      <c r="DG1259" s="8">
        <f t="shared" si="1299"/>
        <v>0.52380952380952384</v>
      </c>
      <c r="DH1259" s="1" t="s">
        <v>83</v>
      </c>
      <c r="DI1259" s="1" t="s">
        <v>56</v>
      </c>
      <c r="DJ1259" s="1" t="s">
        <v>65</v>
      </c>
      <c r="DK1259" s="1" t="s">
        <v>56</v>
      </c>
      <c r="DL1259" s="1" t="s">
        <v>68</v>
      </c>
      <c r="DM1259" s="1" t="s">
        <v>56</v>
      </c>
      <c r="DN1259" s="2" t="s">
        <v>56</v>
      </c>
      <c r="DO1259" s="2">
        <v>2</v>
      </c>
      <c r="DP1259" s="2">
        <v>4</v>
      </c>
      <c r="DQ1259" s="2">
        <v>4</v>
      </c>
      <c r="DR1259" s="2">
        <v>6</v>
      </c>
      <c r="DS1259" s="2">
        <v>6</v>
      </c>
    </row>
    <row r="1260" spans="1:123" x14ac:dyDescent="0.25">
      <c r="A1260">
        <v>2018</v>
      </c>
      <c r="B1260">
        <v>1258</v>
      </c>
      <c r="C1260" t="s">
        <v>124</v>
      </c>
      <c r="D1260">
        <v>2</v>
      </c>
      <c r="E1260">
        <v>64</v>
      </c>
      <c r="F1260">
        <v>1954</v>
      </c>
      <c r="G1260">
        <v>12</v>
      </c>
      <c r="H1260">
        <f t="shared" si="1236"/>
        <v>12</v>
      </c>
      <c r="I1260" t="s">
        <v>58</v>
      </c>
      <c r="J1260">
        <f t="shared" si="1237"/>
        <v>2</v>
      </c>
      <c r="K1260" t="s">
        <v>59</v>
      </c>
      <c r="L1260">
        <f t="shared" si="1238"/>
        <v>3</v>
      </c>
      <c r="M1260" t="s">
        <v>89</v>
      </c>
      <c r="N1260">
        <f t="shared" si="1239"/>
        <v>4</v>
      </c>
      <c r="O1260" t="s">
        <v>125</v>
      </c>
      <c r="P1260">
        <f t="shared" si="1240"/>
        <v>4</v>
      </c>
      <c r="Q1260">
        <f t="shared" si="1241"/>
        <v>1</v>
      </c>
      <c r="R1260">
        <v>1</v>
      </c>
      <c r="S1260" t="s">
        <v>56</v>
      </c>
      <c r="T1260">
        <f t="shared" si="1242"/>
        <v>0</v>
      </c>
      <c r="U1260">
        <f t="shared" si="1243"/>
        <v>0</v>
      </c>
      <c r="V1260" t="s">
        <v>92</v>
      </c>
      <c r="W1260">
        <v>20430</v>
      </c>
      <c r="X1260">
        <v>12485</v>
      </c>
      <c r="Y1260">
        <v>19277.5</v>
      </c>
      <c r="Z1260" t="s">
        <v>81</v>
      </c>
      <c r="AA1260">
        <f t="shared" si="1244"/>
        <v>3</v>
      </c>
      <c r="AB1260">
        <f t="shared" si="1245"/>
        <v>1</v>
      </c>
      <c r="AC1260" t="s">
        <v>71</v>
      </c>
      <c r="AD1260" s="6">
        <f t="shared" si="1246"/>
        <v>4</v>
      </c>
      <c r="AE1260">
        <f t="shared" si="1247"/>
        <v>1</v>
      </c>
      <c r="AF1260" t="s">
        <v>75</v>
      </c>
      <c r="AG1260" t="s">
        <v>142</v>
      </c>
      <c r="AH1260" t="s">
        <v>196</v>
      </c>
      <c r="AI1260" s="6" t="str">
        <f t="shared" si="1235"/>
        <v>Jehovah's Witnesses</v>
      </c>
      <c r="AJ1260" t="s">
        <v>77</v>
      </c>
      <c r="AK1260" s="6">
        <f t="shared" si="1248"/>
        <v>3</v>
      </c>
      <c r="AL1260" t="s">
        <v>71</v>
      </c>
      <c r="AM1260" s="6">
        <f t="shared" si="1248"/>
        <v>2</v>
      </c>
      <c r="AN1260" s="6">
        <f t="shared" si="1249"/>
        <v>1</v>
      </c>
      <c r="AO1260" t="s">
        <v>157</v>
      </c>
      <c r="AP1260">
        <f t="shared" si="1250"/>
        <v>2</v>
      </c>
      <c r="AQ1260">
        <f t="shared" si="1251"/>
        <v>1</v>
      </c>
      <c r="AR1260" t="s">
        <v>129</v>
      </c>
      <c r="AS1260">
        <f t="shared" si="1252"/>
        <v>3</v>
      </c>
      <c r="AT1260">
        <f t="shared" si="1253"/>
        <v>1</v>
      </c>
      <c r="AU1260" t="s">
        <v>100</v>
      </c>
      <c r="AV1260">
        <f t="shared" si="1254"/>
        <v>5</v>
      </c>
      <c r="AW1260">
        <f t="shared" si="1255"/>
        <v>1</v>
      </c>
      <c r="AX1260" t="s">
        <v>114</v>
      </c>
      <c r="AY1260">
        <f t="shared" si="1256"/>
        <v>5</v>
      </c>
      <c r="AZ1260">
        <f t="shared" si="1257"/>
        <v>1</v>
      </c>
      <c r="BA1260" s="6">
        <f t="shared" si="1258"/>
        <v>15</v>
      </c>
      <c r="BB1260" s="6">
        <f t="shared" si="1259"/>
        <v>4</v>
      </c>
      <c r="BC1260" s="6">
        <f t="shared" si="1260"/>
        <v>3.75</v>
      </c>
      <c r="BD1260" s="9">
        <f t="shared" si="1261"/>
        <v>0.45833333333333331</v>
      </c>
      <c r="BE1260" t="s">
        <v>56</v>
      </c>
      <c r="BF1260">
        <f t="shared" si="1262"/>
        <v>0</v>
      </c>
      <c r="BG1260">
        <f t="shared" si="1263"/>
        <v>0</v>
      </c>
      <c r="BH1260" t="s">
        <v>56</v>
      </c>
      <c r="BI1260">
        <f t="shared" si="1264"/>
        <v>0</v>
      </c>
      <c r="BJ1260">
        <f t="shared" si="1265"/>
        <v>0</v>
      </c>
      <c r="BK1260" t="s">
        <v>64</v>
      </c>
      <c r="BL1260">
        <f t="shared" si="1266"/>
        <v>4</v>
      </c>
      <c r="BM1260">
        <f t="shared" si="1267"/>
        <v>1</v>
      </c>
      <c r="BN1260" t="s">
        <v>64</v>
      </c>
      <c r="BO1260">
        <f t="shared" si="1268"/>
        <v>4</v>
      </c>
      <c r="BP1260">
        <f t="shared" si="1269"/>
        <v>1</v>
      </c>
      <c r="BQ1260" t="s">
        <v>94</v>
      </c>
      <c r="BR1260">
        <f t="shared" si="1270"/>
        <v>7</v>
      </c>
      <c r="BS1260">
        <f t="shared" si="1271"/>
        <v>1</v>
      </c>
      <c r="BT1260" t="s">
        <v>74</v>
      </c>
      <c r="BU1260">
        <f t="shared" si="1272"/>
        <v>7</v>
      </c>
      <c r="BV1260">
        <f t="shared" si="1273"/>
        <v>1</v>
      </c>
      <c r="BW1260" t="s">
        <v>79</v>
      </c>
      <c r="BX1260">
        <f t="shared" si="1274"/>
        <v>1</v>
      </c>
      <c r="BY1260">
        <f t="shared" si="1275"/>
        <v>1</v>
      </c>
      <c r="BZ1260" t="s">
        <v>80</v>
      </c>
      <c r="CA1260">
        <f t="shared" si="1276"/>
        <v>1</v>
      </c>
      <c r="CB1260">
        <f t="shared" si="1277"/>
        <v>1</v>
      </c>
      <c r="CC1260" t="s">
        <v>78</v>
      </c>
      <c r="CD1260">
        <f t="shared" si="1278"/>
        <v>1</v>
      </c>
      <c r="CE1260">
        <f t="shared" si="1279"/>
        <v>1</v>
      </c>
      <c r="CF1260" t="s">
        <v>151</v>
      </c>
      <c r="CG1260">
        <f t="shared" si="1280"/>
        <v>7</v>
      </c>
      <c r="CH1260">
        <f t="shared" si="1281"/>
        <v>1</v>
      </c>
      <c r="CI1260" t="s">
        <v>74</v>
      </c>
      <c r="CJ1260">
        <f t="shared" si="1282"/>
        <v>7</v>
      </c>
      <c r="CK1260">
        <f t="shared" si="1283"/>
        <v>1</v>
      </c>
      <c r="CL1260" t="s">
        <v>74</v>
      </c>
      <c r="CM1260">
        <f t="shared" si="1284"/>
        <v>1</v>
      </c>
      <c r="CN1260">
        <f t="shared" si="1285"/>
        <v>1</v>
      </c>
      <c r="CO1260" t="s">
        <v>84</v>
      </c>
      <c r="CP1260">
        <f t="shared" si="1286"/>
        <v>3</v>
      </c>
      <c r="CQ1260">
        <f t="shared" si="1287"/>
        <v>1</v>
      </c>
      <c r="CR1260" t="s">
        <v>83</v>
      </c>
      <c r="CS1260">
        <f t="shared" si="1288"/>
        <v>4</v>
      </c>
      <c r="CT1260">
        <f t="shared" si="1289"/>
        <v>1</v>
      </c>
      <c r="CU1260" t="s">
        <v>83</v>
      </c>
      <c r="CV1260">
        <f t="shared" si="1290"/>
        <v>4</v>
      </c>
      <c r="CW1260">
        <f t="shared" si="1291"/>
        <v>1</v>
      </c>
      <c r="CX1260" t="s">
        <v>83</v>
      </c>
      <c r="CY1260">
        <f t="shared" si="1292"/>
        <v>4</v>
      </c>
      <c r="CZ1260">
        <f t="shared" si="1293"/>
        <v>1</v>
      </c>
      <c r="DA1260" t="s">
        <v>86</v>
      </c>
      <c r="DB1260">
        <f t="shared" si="1294"/>
        <v>3</v>
      </c>
      <c r="DC1260">
        <f t="shared" si="1295"/>
        <v>1</v>
      </c>
      <c r="DD1260">
        <f t="shared" si="1296"/>
        <v>58</v>
      </c>
      <c r="DE1260">
        <f t="shared" si="1297"/>
        <v>15</v>
      </c>
      <c r="DF1260" s="7">
        <f t="shared" si="1298"/>
        <v>3.8666666666666667</v>
      </c>
      <c r="DG1260" s="8">
        <f t="shared" si="1299"/>
        <v>0.4777777777777778</v>
      </c>
      <c r="DH1260" s="1" t="s">
        <v>83</v>
      </c>
      <c r="DI1260" s="1" t="s">
        <v>135</v>
      </c>
      <c r="DJ1260" s="1" t="s">
        <v>56</v>
      </c>
      <c r="DK1260" s="1" t="s">
        <v>56</v>
      </c>
      <c r="DL1260" s="1" t="s">
        <v>68</v>
      </c>
      <c r="DM1260" s="1" t="s">
        <v>65</v>
      </c>
      <c r="DN1260" s="2" t="s">
        <v>56</v>
      </c>
      <c r="DO1260" s="2" t="s">
        <v>56</v>
      </c>
      <c r="DP1260" s="2" t="s">
        <v>56</v>
      </c>
      <c r="DQ1260" s="2">
        <v>4</v>
      </c>
      <c r="DR1260" s="2" t="s">
        <v>111</v>
      </c>
      <c r="DS1260" s="2">
        <v>5</v>
      </c>
    </row>
    <row r="1261" spans="1:123" x14ac:dyDescent="0.25">
      <c r="A1261">
        <v>2018</v>
      </c>
      <c r="B1261">
        <v>1259</v>
      </c>
      <c r="C1261" t="s">
        <v>57</v>
      </c>
      <c r="D1261">
        <v>0</v>
      </c>
      <c r="E1261">
        <v>22</v>
      </c>
      <c r="F1261">
        <v>1996</v>
      </c>
      <c r="G1261">
        <v>12</v>
      </c>
      <c r="H1261">
        <f t="shared" si="1236"/>
        <v>12</v>
      </c>
      <c r="I1261" t="s">
        <v>58</v>
      </c>
      <c r="J1261">
        <f t="shared" si="1237"/>
        <v>2</v>
      </c>
      <c r="K1261" t="s">
        <v>59</v>
      </c>
      <c r="L1261">
        <f t="shared" si="1238"/>
        <v>3</v>
      </c>
      <c r="M1261" t="s">
        <v>59</v>
      </c>
      <c r="N1261">
        <f t="shared" si="1239"/>
        <v>5</v>
      </c>
      <c r="O1261" t="s">
        <v>125</v>
      </c>
      <c r="P1261">
        <f t="shared" si="1240"/>
        <v>4</v>
      </c>
      <c r="Q1261">
        <f t="shared" si="1241"/>
        <v>1</v>
      </c>
      <c r="R1261">
        <v>3</v>
      </c>
      <c r="S1261" t="s">
        <v>101</v>
      </c>
      <c r="T1261">
        <f t="shared" si="1242"/>
        <v>1</v>
      </c>
      <c r="U1261">
        <f t="shared" si="1243"/>
        <v>1</v>
      </c>
      <c r="V1261" t="s">
        <v>93</v>
      </c>
      <c r="W1261">
        <v>0</v>
      </c>
      <c r="X1261">
        <v>0</v>
      </c>
      <c r="Y1261">
        <v>0</v>
      </c>
      <c r="Z1261" t="s">
        <v>81</v>
      </c>
      <c r="AA1261">
        <f t="shared" si="1244"/>
        <v>3</v>
      </c>
      <c r="AB1261">
        <f t="shared" si="1245"/>
        <v>1</v>
      </c>
      <c r="AC1261" t="s">
        <v>126</v>
      </c>
      <c r="AD1261" s="6">
        <f t="shared" si="1246"/>
        <v>5</v>
      </c>
      <c r="AE1261">
        <f t="shared" si="1247"/>
        <v>1</v>
      </c>
      <c r="AF1261" t="s">
        <v>75</v>
      </c>
      <c r="AG1261" t="s">
        <v>76</v>
      </c>
      <c r="AH1261" t="s">
        <v>56</v>
      </c>
      <c r="AI1261" s="6" t="str">
        <f t="shared" si="1235"/>
        <v>Baptist-dk which</v>
      </c>
      <c r="AJ1261" t="s">
        <v>77</v>
      </c>
      <c r="AK1261" s="6">
        <f t="shared" si="1248"/>
        <v>3</v>
      </c>
      <c r="AL1261" t="s">
        <v>106</v>
      </c>
      <c r="AM1261" s="6">
        <f t="shared" si="1248"/>
        <v>1</v>
      </c>
      <c r="AN1261" s="6">
        <f t="shared" si="1249"/>
        <v>2</v>
      </c>
      <c r="AO1261" t="s">
        <v>110</v>
      </c>
      <c r="AP1261">
        <f t="shared" si="1250"/>
        <v>1</v>
      </c>
      <c r="AQ1261">
        <f t="shared" si="1251"/>
        <v>1</v>
      </c>
      <c r="AR1261" t="s">
        <v>73</v>
      </c>
      <c r="AS1261">
        <f t="shared" si="1252"/>
        <v>7</v>
      </c>
      <c r="AT1261">
        <f t="shared" si="1253"/>
        <v>1</v>
      </c>
      <c r="AU1261" t="s">
        <v>100</v>
      </c>
      <c r="AV1261">
        <f t="shared" si="1254"/>
        <v>5</v>
      </c>
      <c r="AW1261">
        <f t="shared" si="1255"/>
        <v>1</v>
      </c>
      <c r="AX1261" t="s">
        <v>146</v>
      </c>
      <c r="AY1261">
        <f t="shared" si="1256"/>
        <v>3</v>
      </c>
      <c r="AZ1261">
        <f t="shared" si="1257"/>
        <v>1</v>
      </c>
      <c r="BA1261" s="6">
        <f t="shared" si="1258"/>
        <v>16</v>
      </c>
      <c r="BB1261" s="6">
        <f t="shared" si="1259"/>
        <v>4</v>
      </c>
      <c r="BC1261" s="6">
        <f t="shared" si="1260"/>
        <v>4</v>
      </c>
      <c r="BD1261" s="9">
        <f t="shared" si="1261"/>
        <v>0.5</v>
      </c>
      <c r="BE1261" t="s">
        <v>65</v>
      </c>
      <c r="BF1261">
        <f t="shared" si="1262"/>
        <v>7</v>
      </c>
      <c r="BG1261">
        <f t="shared" si="1263"/>
        <v>1</v>
      </c>
      <c r="BH1261" t="s">
        <v>64</v>
      </c>
      <c r="BI1261">
        <f t="shared" si="1264"/>
        <v>4</v>
      </c>
      <c r="BJ1261">
        <f t="shared" si="1265"/>
        <v>1</v>
      </c>
      <c r="BK1261" t="s">
        <v>56</v>
      </c>
      <c r="BL1261">
        <f t="shared" si="1266"/>
        <v>0</v>
      </c>
      <c r="BM1261">
        <f t="shared" si="1267"/>
        <v>0</v>
      </c>
      <c r="BN1261" t="s">
        <v>56</v>
      </c>
      <c r="BO1261">
        <f t="shared" si="1268"/>
        <v>0</v>
      </c>
      <c r="BP1261">
        <f t="shared" si="1269"/>
        <v>0</v>
      </c>
      <c r="BQ1261" t="s">
        <v>94</v>
      </c>
      <c r="BR1261">
        <f t="shared" si="1270"/>
        <v>7</v>
      </c>
      <c r="BS1261">
        <f t="shared" si="1271"/>
        <v>1</v>
      </c>
      <c r="BT1261" t="s">
        <v>74</v>
      </c>
      <c r="BU1261">
        <f t="shared" si="1272"/>
        <v>7</v>
      </c>
      <c r="BV1261">
        <f t="shared" si="1273"/>
        <v>1</v>
      </c>
      <c r="BW1261" t="s">
        <v>56</v>
      </c>
      <c r="BX1261">
        <f t="shared" si="1274"/>
        <v>0</v>
      </c>
      <c r="BY1261">
        <f t="shared" si="1275"/>
        <v>0</v>
      </c>
      <c r="BZ1261" t="s">
        <v>56</v>
      </c>
      <c r="CA1261">
        <f t="shared" si="1276"/>
        <v>0</v>
      </c>
      <c r="CB1261">
        <f t="shared" si="1277"/>
        <v>0</v>
      </c>
      <c r="CC1261" t="s">
        <v>56</v>
      </c>
      <c r="CD1261">
        <f t="shared" si="1278"/>
        <v>0</v>
      </c>
      <c r="CE1261">
        <f t="shared" si="1279"/>
        <v>0</v>
      </c>
      <c r="CF1261" t="s">
        <v>56</v>
      </c>
      <c r="CG1261">
        <f t="shared" si="1280"/>
        <v>0</v>
      </c>
      <c r="CH1261">
        <f t="shared" si="1281"/>
        <v>0</v>
      </c>
      <c r="CI1261" t="s">
        <v>56</v>
      </c>
      <c r="CJ1261">
        <f t="shared" si="1282"/>
        <v>0</v>
      </c>
      <c r="CK1261">
        <f t="shared" si="1283"/>
        <v>0</v>
      </c>
      <c r="CL1261" t="s">
        <v>56</v>
      </c>
      <c r="CM1261">
        <f t="shared" si="1284"/>
        <v>0</v>
      </c>
      <c r="CN1261">
        <f t="shared" si="1285"/>
        <v>0</v>
      </c>
      <c r="CO1261" t="s">
        <v>56</v>
      </c>
      <c r="CP1261">
        <f t="shared" si="1286"/>
        <v>0</v>
      </c>
      <c r="CQ1261">
        <f t="shared" si="1287"/>
        <v>0</v>
      </c>
      <c r="CR1261" t="s">
        <v>56</v>
      </c>
      <c r="CS1261">
        <f t="shared" si="1288"/>
        <v>0</v>
      </c>
      <c r="CT1261">
        <f t="shared" si="1289"/>
        <v>0</v>
      </c>
      <c r="CU1261" t="s">
        <v>56</v>
      </c>
      <c r="CV1261">
        <f t="shared" si="1290"/>
        <v>0</v>
      </c>
      <c r="CW1261">
        <f t="shared" si="1291"/>
        <v>0</v>
      </c>
      <c r="CX1261" t="s">
        <v>56</v>
      </c>
      <c r="CY1261">
        <f t="shared" si="1292"/>
        <v>0</v>
      </c>
      <c r="CZ1261">
        <f t="shared" si="1293"/>
        <v>0</v>
      </c>
      <c r="DA1261" t="s">
        <v>86</v>
      </c>
      <c r="DB1261">
        <f t="shared" si="1294"/>
        <v>3</v>
      </c>
      <c r="DC1261">
        <f t="shared" si="1295"/>
        <v>1</v>
      </c>
      <c r="DD1261">
        <f t="shared" si="1296"/>
        <v>21</v>
      </c>
      <c r="DE1261">
        <f t="shared" si="1297"/>
        <v>4</v>
      </c>
      <c r="DF1261" s="7">
        <f t="shared" si="1298"/>
        <v>5.25</v>
      </c>
      <c r="DG1261" s="8">
        <f t="shared" si="1299"/>
        <v>0.70833333333333337</v>
      </c>
      <c r="DH1261" s="1" t="s">
        <v>56</v>
      </c>
      <c r="DI1261" s="1" t="s">
        <v>135</v>
      </c>
      <c r="DJ1261" s="1" t="s">
        <v>64</v>
      </c>
      <c r="DK1261" s="1" t="s">
        <v>74</v>
      </c>
      <c r="DL1261" s="1" t="s">
        <v>68</v>
      </c>
      <c r="DM1261" s="1" t="s">
        <v>56</v>
      </c>
      <c r="DN1261" s="2" t="s">
        <v>123</v>
      </c>
      <c r="DO1261" s="2" t="s">
        <v>56</v>
      </c>
      <c r="DP1261" s="2" t="s">
        <v>56</v>
      </c>
      <c r="DQ1261" s="2" t="s">
        <v>56</v>
      </c>
      <c r="DR1261" s="2" t="s">
        <v>56</v>
      </c>
      <c r="DS1261" s="2" t="s">
        <v>56</v>
      </c>
    </row>
    <row r="1262" spans="1:123" x14ac:dyDescent="0.25">
      <c r="A1262">
        <v>2018</v>
      </c>
      <c r="B1262">
        <v>1260</v>
      </c>
      <c r="C1262" t="s">
        <v>102</v>
      </c>
      <c r="D1262">
        <v>0</v>
      </c>
      <c r="E1262">
        <v>37</v>
      </c>
      <c r="F1262">
        <v>1981</v>
      </c>
      <c r="G1262">
        <v>16</v>
      </c>
      <c r="H1262">
        <f t="shared" si="1236"/>
        <v>16</v>
      </c>
      <c r="I1262" t="s">
        <v>90</v>
      </c>
      <c r="J1262">
        <f t="shared" si="1237"/>
        <v>1</v>
      </c>
      <c r="K1262" t="s">
        <v>59</v>
      </c>
      <c r="L1262">
        <f t="shared" si="1238"/>
        <v>3</v>
      </c>
      <c r="M1262" t="s">
        <v>59</v>
      </c>
      <c r="N1262">
        <f t="shared" si="1239"/>
        <v>5</v>
      </c>
      <c r="O1262" t="s">
        <v>60</v>
      </c>
      <c r="P1262">
        <f t="shared" si="1240"/>
        <v>7</v>
      </c>
      <c r="Q1262">
        <f t="shared" si="1241"/>
        <v>1</v>
      </c>
      <c r="R1262">
        <v>2</v>
      </c>
      <c r="S1262" t="s">
        <v>101</v>
      </c>
      <c r="T1262">
        <f t="shared" si="1242"/>
        <v>1</v>
      </c>
      <c r="U1262">
        <f t="shared" si="1243"/>
        <v>1</v>
      </c>
      <c r="V1262" t="s">
        <v>92</v>
      </c>
      <c r="W1262">
        <v>72640</v>
      </c>
      <c r="X1262">
        <v>45400</v>
      </c>
      <c r="Y1262">
        <v>70100</v>
      </c>
      <c r="Z1262" t="s">
        <v>122</v>
      </c>
      <c r="AA1262">
        <f t="shared" si="1244"/>
        <v>7</v>
      </c>
      <c r="AB1262">
        <f t="shared" si="1245"/>
        <v>1</v>
      </c>
      <c r="AC1262" t="s">
        <v>165</v>
      </c>
      <c r="AD1262" s="6">
        <f t="shared" si="1246"/>
        <v>7</v>
      </c>
      <c r="AE1262">
        <f t="shared" si="1247"/>
        <v>1</v>
      </c>
      <c r="AF1262" t="s">
        <v>95</v>
      </c>
      <c r="AG1262" t="s">
        <v>56</v>
      </c>
      <c r="AH1262" t="s">
        <v>56</v>
      </c>
      <c r="AI1262" s="6" t="str">
        <f t="shared" si="1235"/>
        <v>Catholic</v>
      </c>
      <c r="AJ1262" t="s">
        <v>71</v>
      </c>
      <c r="AK1262" s="6">
        <f t="shared" si="1248"/>
        <v>2</v>
      </c>
      <c r="AL1262" t="s">
        <v>71</v>
      </c>
      <c r="AM1262" s="6">
        <f t="shared" si="1248"/>
        <v>2</v>
      </c>
      <c r="AN1262" s="6">
        <f t="shared" si="1249"/>
        <v>0</v>
      </c>
      <c r="AO1262" t="s">
        <v>110</v>
      </c>
      <c r="AP1262">
        <f t="shared" si="1250"/>
        <v>1</v>
      </c>
      <c r="AQ1262">
        <f t="shared" si="1251"/>
        <v>1</v>
      </c>
      <c r="AR1262" t="s">
        <v>129</v>
      </c>
      <c r="AS1262">
        <f t="shared" si="1252"/>
        <v>3</v>
      </c>
      <c r="AT1262">
        <f t="shared" si="1253"/>
        <v>1</v>
      </c>
      <c r="AU1262" t="s">
        <v>158</v>
      </c>
      <c r="AV1262">
        <f t="shared" si="1254"/>
        <v>1</v>
      </c>
      <c r="AW1262">
        <f t="shared" si="1255"/>
        <v>1</v>
      </c>
      <c r="AX1262" t="s">
        <v>146</v>
      </c>
      <c r="AY1262">
        <f t="shared" si="1256"/>
        <v>3</v>
      </c>
      <c r="AZ1262">
        <f t="shared" si="1257"/>
        <v>1</v>
      </c>
      <c r="BA1262" s="6">
        <f t="shared" si="1258"/>
        <v>8</v>
      </c>
      <c r="BB1262" s="6">
        <f t="shared" si="1259"/>
        <v>4</v>
      </c>
      <c r="BC1262" s="6">
        <f t="shared" si="1260"/>
        <v>2</v>
      </c>
      <c r="BD1262" s="9">
        <f t="shared" si="1261"/>
        <v>0.16666666666666666</v>
      </c>
      <c r="BE1262" t="s">
        <v>56</v>
      </c>
      <c r="BF1262">
        <f t="shared" si="1262"/>
        <v>0</v>
      </c>
      <c r="BG1262">
        <f t="shared" si="1263"/>
        <v>0</v>
      </c>
      <c r="BH1262" t="s">
        <v>56</v>
      </c>
      <c r="BI1262">
        <f t="shared" si="1264"/>
        <v>0</v>
      </c>
      <c r="BJ1262">
        <f t="shared" si="1265"/>
        <v>0</v>
      </c>
      <c r="BK1262" t="s">
        <v>64</v>
      </c>
      <c r="BL1262">
        <f t="shared" si="1266"/>
        <v>4</v>
      </c>
      <c r="BM1262">
        <f t="shared" si="1267"/>
        <v>1</v>
      </c>
      <c r="BN1262" t="s">
        <v>65</v>
      </c>
      <c r="BO1262">
        <f t="shared" si="1268"/>
        <v>7</v>
      </c>
      <c r="BP1262">
        <f t="shared" si="1269"/>
        <v>1</v>
      </c>
      <c r="BQ1262" t="s">
        <v>56</v>
      </c>
      <c r="BR1262">
        <f t="shared" si="1270"/>
        <v>0</v>
      </c>
      <c r="BS1262">
        <f t="shared" si="1271"/>
        <v>0</v>
      </c>
      <c r="BT1262" t="s">
        <v>78</v>
      </c>
      <c r="BU1262">
        <f t="shared" si="1272"/>
        <v>1</v>
      </c>
      <c r="BV1262">
        <f t="shared" si="1273"/>
        <v>1</v>
      </c>
      <c r="BW1262" t="s">
        <v>167</v>
      </c>
      <c r="BX1262">
        <f t="shared" si="1274"/>
        <v>7</v>
      </c>
      <c r="BY1262">
        <f t="shared" si="1275"/>
        <v>1</v>
      </c>
      <c r="BZ1262" t="s">
        <v>139</v>
      </c>
      <c r="CA1262">
        <f t="shared" si="1276"/>
        <v>7</v>
      </c>
      <c r="CB1262">
        <f t="shared" si="1277"/>
        <v>1</v>
      </c>
      <c r="CC1262" t="s">
        <v>74</v>
      </c>
      <c r="CD1262">
        <f t="shared" si="1278"/>
        <v>7</v>
      </c>
      <c r="CE1262">
        <f t="shared" si="1279"/>
        <v>1</v>
      </c>
      <c r="CF1262" t="s">
        <v>82</v>
      </c>
      <c r="CG1262">
        <f t="shared" si="1280"/>
        <v>1</v>
      </c>
      <c r="CH1262">
        <f t="shared" si="1281"/>
        <v>1</v>
      </c>
      <c r="CI1262" t="s">
        <v>74</v>
      </c>
      <c r="CJ1262">
        <f t="shared" si="1282"/>
        <v>7</v>
      </c>
      <c r="CK1262">
        <f t="shared" si="1283"/>
        <v>1</v>
      </c>
      <c r="CL1262" t="s">
        <v>78</v>
      </c>
      <c r="CM1262">
        <f t="shared" si="1284"/>
        <v>7</v>
      </c>
      <c r="CN1262">
        <f t="shared" si="1285"/>
        <v>1</v>
      </c>
      <c r="CO1262" t="s">
        <v>112</v>
      </c>
      <c r="CP1262">
        <f t="shared" si="1286"/>
        <v>7</v>
      </c>
      <c r="CQ1262">
        <f t="shared" si="1287"/>
        <v>1</v>
      </c>
      <c r="CR1262" t="s">
        <v>112</v>
      </c>
      <c r="CS1262">
        <f t="shared" si="1288"/>
        <v>7</v>
      </c>
      <c r="CT1262">
        <f t="shared" si="1289"/>
        <v>1</v>
      </c>
      <c r="CU1262" t="s">
        <v>112</v>
      </c>
      <c r="CV1262">
        <f t="shared" si="1290"/>
        <v>7</v>
      </c>
      <c r="CW1262">
        <f t="shared" si="1291"/>
        <v>1</v>
      </c>
      <c r="CX1262" t="s">
        <v>112</v>
      </c>
      <c r="CY1262">
        <f t="shared" si="1292"/>
        <v>7</v>
      </c>
      <c r="CZ1262">
        <f t="shared" si="1293"/>
        <v>1</v>
      </c>
      <c r="DA1262" t="s">
        <v>56</v>
      </c>
      <c r="DB1262">
        <f t="shared" si="1294"/>
        <v>0</v>
      </c>
      <c r="DC1262">
        <f t="shared" si="1295"/>
        <v>0</v>
      </c>
      <c r="DD1262">
        <f t="shared" si="1296"/>
        <v>76</v>
      </c>
      <c r="DE1262">
        <f t="shared" si="1297"/>
        <v>13</v>
      </c>
      <c r="DF1262" s="7">
        <f t="shared" si="1298"/>
        <v>5.8461538461538458</v>
      </c>
      <c r="DG1262" s="8">
        <f t="shared" si="1299"/>
        <v>0.8076923076923076</v>
      </c>
      <c r="DH1262" s="1" t="s">
        <v>112</v>
      </c>
      <c r="DI1262" s="1" t="s">
        <v>56</v>
      </c>
      <c r="DJ1262" s="1" t="s">
        <v>56</v>
      </c>
      <c r="DK1262" s="1" t="s">
        <v>74</v>
      </c>
      <c r="DL1262" s="1" t="s">
        <v>127</v>
      </c>
      <c r="DM1262" s="1" t="s">
        <v>63</v>
      </c>
      <c r="DN1262" s="2" t="s">
        <v>98</v>
      </c>
      <c r="DO1262" s="2">
        <v>4</v>
      </c>
      <c r="DP1262" s="2">
        <v>5</v>
      </c>
      <c r="DQ1262" s="2">
        <v>4</v>
      </c>
      <c r="DR1262" s="2">
        <v>6</v>
      </c>
      <c r="DS1262" s="2">
        <v>6</v>
      </c>
    </row>
    <row r="1263" spans="1:123" x14ac:dyDescent="0.25">
      <c r="A1263">
        <v>2018</v>
      </c>
      <c r="B1263">
        <v>1261</v>
      </c>
      <c r="C1263" t="s">
        <v>57</v>
      </c>
      <c r="D1263">
        <v>0</v>
      </c>
      <c r="E1263">
        <v>31</v>
      </c>
      <c r="F1263">
        <v>1987</v>
      </c>
      <c r="G1263">
        <v>16</v>
      </c>
      <c r="H1263">
        <f t="shared" si="1236"/>
        <v>16</v>
      </c>
      <c r="I1263" t="s">
        <v>90</v>
      </c>
      <c r="J1263">
        <f t="shared" si="1237"/>
        <v>1</v>
      </c>
      <c r="K1263" t="s">
        <v>59</v>
      </c>
      <c r="L1263">
        <f t="shared" si="1238"/>
        <v>3</v>
      </c>
      <c r="M1263" t="s">
        <v>59</v>
      </c>
      <c r="N1263">
        <f t="shared" si="1239"/>
        <v>5</v>
      </c>
      <c r="O1263" t="s">
        <v>132</v>
      </c>
      <c r="P1263">
        <f t="shared" si="1240"/>
        <v>1</v>
      </c>
      <c r="Q1263">
        <f t="shared" si="1241"/>
        <v>1</v>
      </c>
      <c r="R1263">
        <v>1</v>
      </c>
      <c r="S1263" t="s">
        <v>56</v>
      </c>
      <c r="T1263">
        <f t="shared" si="1242"/>
        <v>0</v>
      </c>
      <c r="U1263">
        <f t="shared" si="1243"/>
        <v>0</v>
      </c>
      <c r="V1263" t="s">
        <v>92</v>
      </c>
      <c r="W1263">
        <v>24970</v>
      </c>
      <c r="X1263">
        <v>24970</v>
      </c>
      <c r="Y1263">
        <v>38555</v>
      </c>
      <c r="Z1263" t="s">
        <v>109</v>
      </c>
      <c r="AA1263">
        <f t="shared" si="1244"/>
        <v>5</v>
      </c>
      <c r="AB1263">
        <f t="shared" si="1245"/>
        <v>1</v>
      </c>
      <c r="AC1263" t="s">
        <v>106</v>
      </c>
      <c r="AD1263" s="6">
        <f t="shared" si="1246"/>
        <v>6</v>
      </c>
      <c r="AE1263">
        <f t="shared" si="1247"/>
        <v>1</v>
      </c>
      <c r="AF1263" t="s">
        <v>95</v>
      </c>
      <c r="AG1263" t="s">
        <v>56</v>
      </c>
      <c r="AH1263" t="s">
        <v>56</v>
      </c>
      <c r="AI1263" s="6" t="str">
        <f t="shared" si="1235"/>
        <v>Catholic</v>
      </c>
      <c r="AJ1263" t="s">
        <v>71</v>
      </c>
      <c r="AK1263" s="6">
        <f t="shared" si="1248"/>
        <v>2</v>
      </c>
      <c r="AL1263" t="s">
        <v>71</v>
      </c>
      <c r="AM1263" s="6">
        <f t="shared" si="1248"/>
        <v>2</v>
      </c>
      <c r="AN1263" s="6">
        <f t="shared" si="1249"/>
        <v>0</v>
      </c>
      <c r="AO1263" t="s">
        <v>152</v>
      </c>
      <c r="AP1263">
        <f t="shared" si="1250"/>
        <v>4</v>
      </c>
      <c r="AQ1263">
        <f t="shared" si="1251"/>
        <v>1</v>
      </c>
      <c r="AR1263" t="s">
        <v>129</v>
      </c>
      <c r="AS1263">
        <f t="shared" si="1252"/>
        <v>3</v>
      </c>
      <c r="AT1263">
        <f t="shared" si="1253"/>
        <v>1</v>
      </c>
      <c r="AU1263" t="s">
        <v>113</v>
      </c>
      <c r="AV1263">
        <f t="shared" si="1254"/>
        <v>3</v>
      </c>
      <c r="AW1263">
        <f t="shared" si="1255"/>
        <v>1</v>
      </c>
      <c r="AX1263" t="s">
        <v>114</v>
      </c>
      <c r="AY1263">
        <f t="shared" si="1256"/>
        <v>5</v>
      </c>
      <c r="AZ1263">
        <f t="shared" si="1257"/>
        <v>1</v>
      </c>
      <c r="BA1263" s="6">
        <f t="shared" si="1258"/>
        <v>15</v>
      </c>
      <c r="BB1263" s="6">
        <f t="shared" si="1259"/>
        <v>4</v>
      </c>
      <c r="BC1263" s="6">
        <f t="shared" si="1260"/>
        <v>3.75</v>
      </c>
      <c r="BD1263" s="9">
        <f t="shared" si="1261"/>
        <v>0.45833333333333331</v>
      </c>
      <c r="BE1263" t="s">
        <v>65</v>
      </c>
      <c r="BF1263">
        <f t="shared" si="1262"/>
        <v>7</v>
      </c>
      <c r="BG1263">
        <f t="shared" si="1263"/>
        <v>1</v>
      </c>
      <c r="BH1263" t="s">
        <v>65</v>
      </c>
      <c r="BI1263">
        <f t="shared" si="1264"/>
        <v>7</v>
      </c>
      <c r="BJ1263">
        <f t="shared" si="1265"/>
        <v>1</v>
      </c>
      <c r="BK1263" t="s">
        <v>56</v>
      </c>
      <c r="BL1263">
        <f t="shared" si="1266"/>
        <v>0</v>
      </c>
      <c r="BM1263">
        <f t="shared" si="1267"/>
        <v>0</v>
      </c>
      <c r="BN1263" t="s">
        <v>56</v>
      </c>
      <c r="BO1263">
        <f t="shared" si="1268"/>
        <v>0</v>
      </c>
      <c r="BP1263">
        <f t="shared" si="1269"/>
        <v>0</v>
      </c>
      <c r="BQ1263" t="s">
        <v>94</v>
      </c>
      <c r="BR1263">
        <f t="shared" si="1270"/>
        <v>7</v>
      </c>
      <c r="BS1263">
        <f t="shared" si="1271"/>
        <v>1</v>
      </c>
      <c r="BT1263" t="s">
        <v>78</v>
      </c>
      <c r="BU1263">
        <f t="shared" si="1272"/>
        <v>1</v>
      </c>
      <c r="BV1263">
        <f t="shared" si="1273"/>
        <v>1</v>
      </c>
      <c r="BW1263" t="s">
        <v>167</v>
      </c>
      <c r="BX1263">
        <f t="shared" si="1274"/>
        <v>7</v>
      </c>
      <c r="BY1263">
        <f t="shared" si="1275"/>
        <v>1</v>
      </c>
      <c r="BZ1263" t="s">
        <v>131</v>
      </c>
      <c r="CA1263">
        <f t="shared" si="1276"/>
        <v>5</v>
      </c>
      <c r="CB1263">
        <f t="shared" si="1277"/>
        <v>1</v>
      </c>
      <c r="CC1263" t="s">
        <v>74</v>
      </c>
      <c r="CD1263">
        <f t="shared" si="1278"/>
        <v>7</v>
      </c>
      <c r="CE1263">
        <f t="shared" si="1279"/>
        <v>1</v>
      </c>
      <c r="CF1263" t="s">
        <v>82</v>
      </c>
      <c r="CG1263">
        <f t="shared" si="1280"/>
        <v>1</v>
      </c>
      <c r="CH1263">
        <f t="shared" si="1281"/>
        <v>1</v>
      </c>
      <c r="CI1263" t="s">
        <v>74</v>
      </c>
      <c r="CJ1263">
        <f t="shared" si="1282"/>
        <v>7</v>
      </c>
      <c r="CK1263">
        <f t="shared" si="1283"/>
        <v>1</v>
      </c>
      <c r="CL1263" t="s">
        <v>78</v>
      </c>
      <c r="CM1263">
        <f t="shared" si="1284"/>
        <v>7</v>
      </c>
      <c r="CN1263">
        <f t="shared" si="1285"/>
        <v>1</v>
      </c>
      <c r="CO1263" t="s">
        <v>67</v>
      </c>
      <c r="CP1263">
        <f t="shared" si="1286"/>
        <v>5</v>
      </c>
      <c r="CQ1263">
        <f t="shared" si="1287"/>
        <v>1</v>
      </c>
      <c r="CR1263" t="s">
        <v>112</v>
      </c>
      <c r="CS1263">
        <f t="shared" si="1288"/>
        <v>7</v>
      </c>
      <c r="CT1263">
        <f t="shared" si="1289"/>
        <v>1</v>
      </c>
      <c r="CU1263" t="s">
        <v>112</v>
      </c>
      <c r="CV1263">
        <f t="shared" si="1290"/>
        <v>7</v>
      </c>
      <c r="CW1263">
        <f t="shared" si="1291"/>
        <v>1</v>
      </c>
      <c r="CX1263" t="s">
        <v>112</v>
      </c>
      <c r="CY1263">
        <f t="shared" si="1292"/>
        <v>7</v>
      </c>
      <c r="CZ1263">
        <f t="shared" si="1293"/>
        <v>1</v>
      </c>
      <c r="DA1263" t="s">
        <v>99</v>
      </c>
      <c r="DB1263">
        <f t="shared" si="1294"/>
        <v>7</v>
      </c>
      <c r="DC1263">
        <f t="shared" si="1295"/>
        <v>1</v>
      </c>
      <c r="DD1263">
        <f t="shared" si="1296"/>
        <v>82</v>
      </c>
      <c r="DE1263">
        <f t="shared" si="1297"/>
        <v>14</v>
      </c>
      <c r="DF1263" s="7">
        <f t="shared" si="1298"/>
        <v>5.8571428571428568</v>
      </c>
      <c r="DG1263" s="8">
        <f t="shared" si="1299"/>
        <v>0.80952380952380942</v>
      </c>
      <c r="DH1263" s="1" t="s">
        <v>112</v>
      </c>
      <c r="DI1263" s="1" t="s">
        <v>154</v>
      </c>
      <c r="DJ1263" s="1" t="s">
        <v>65</v>
      </c>
      <c r="DK1263" s="1" t="s">
        <v>56</v>
      </c>
      <c r="DL1263" s="1" t="s">
        <v>64</v>
      </c>
      <c r="DM1263" s="1" t="s">
        <v>56</v>
      </c>
      <c r="DN1263" s="2" t="s">
        <v>56</v>
      </c>
      <c r="DO1263" s="2">
        <v>2</v>
      </c>
      <c r="DP1263" s="2">
        <v>5</v>
      </c>
      <c r="DQ1263" s="2">
        <v>3</v>
      </c>
      <c r="DR1263" s="2">
        <v>6</v>
      </c>
      <c r="DS1263" s="2">
        <v>6</v>
      </c>
    </row>
    <row r="1264" spans="1:123" x14ac:dyDescent="0.25">
      <c r="A1264">
        <v>2018</v>
      </c>
      <c r="B1264">
        <v>1262</v>
      </c>
      <c r="C1264" t="s">
        <v>124</v>
      </c>
      <c r="D1264">
        <v>1</v>
      </c>
      <c r="E1264">
        <v>72</v>
      </c>
      <c r="F1264">
        <v>1946</v>
      </c>
      <c r="G1264">
        <v>14</v>
      </c>
      <c r="H1264">
        <f t="shared" si="1236"/>
        <v>14</v>
      </c>
      <c r="I1264" t="s">
        <v>90</v>
      </c>
      <c r="J1264">
        <f t="shared" si="1237"/>
        <v>1</v>
      </c>
      <c r="K1264" t="s">
        <v>59</v>
      </c>
      <c r="L1264">
        <f t="shared" si="1238"/>
        <v>3</v>
      </c>
      <c r="M1264" t="s">
        <v>59</v>
      </c>
      <c r="N1264">
        <f t="shared" si="1239"/>
        <v>5</v>
      </c>
      <c r="O1264" t="s">
        <v>60</v>
      </c>
      <c r="P1264">
        <f t="shared" si="1240"/>
        <v>7</v>
      </c>
      <c r="Q1264">
        <f t="shared" si="1241"/>
        <v>1</v>
      </c>
      <c r="R1264">
        <v>1</v>
      </c>
      <c r="S1264" t="s">
        <v>101</v>
      </c>
      <c r="T1264">
        <f t="shared" si="1242"/>
        <v>1</v>
      </c>
      <c r="U1264">
        <f t="shared" si="1243"/>
        <v>1</v>
      </c>
      <c r="V1264" t="s">
        <v>92</v>
      </c>
      <c r="W1264">
        <v>12485</v>
      </c>
      <c r="X1264">
        <v>0</v>
      </c>
      <c r="Y1264">
        <v>0</v>
      </c>
      <c r="Z1264" t="s">
        <v>81</v>
      </c>
      <c r="AA1264">
        <f t="shared" si="1244"/>
        <v>3</v>
      </c>
      <c r="AB1264">
        <f t="shared" si="1245"/>
        <v>1</v>
      </c>
      <c r="AC1264" t="s">
        <v>71</v>
      </c>
      <c r="AD1264" s="6">
        <f t="shared" si="1246"/>
        <v>4</v>
      </c>
      <c r="AE1264">
        <f t="shared" si="1247"/>
        <v>1</v>
      </c>
      <c r="AF1264" t="s">
        <v>75</v>
      </c>
      <c r="AG1264" t="s">
        <v>115</v>
      </c>
      <c r="AH1264" t="s">
        <v>56</v>
      </c>
      <c r="AI1264" s="6" t="str">
        <f t="shared" si="1235"/>
        <v>United methodist</v>
      </c>
      <c r="AJ1264" t="s">
        <v>106</v>
      </c>
      <c r="AK1264" s="6">
        <f t="shared" si="1248"/>
        <v>1</v>
      </c>
      <c r="AL1264" t="s">
        <v>77</v>
      </c>
      <c r="AM1264" s="6">
        <f t="shared" si="1248"/>
        <v>3</v>
      </c>
      <c r="AN1264" s="6">
        <f t="shared" si="1249"/>
        <v>-2</v>
      </c>
      <c r="AO1264" t="s">
        <v>134</v>
      </c>
      <c r="AP1264">
        <f t="shared" si="1250"/>
        <v>7</v>
      </c>
      <c r="AQ1264">
        <f t="shared" si="1251"/>
        <v>1</v>
      </c>
      <c r="AR1264" t="s">
        <v>73</v>
      </c>
      <c r="AS1264">
        <f t="shared" si="1252"/>
        <v>7</v>
      </c>
      <c r="AT1264">
        <f t="shared" si="1253"/>
        <v>1</v>
      </c>
      <c r="AU1264" t="s">
        <v>100</v>
      </c>
      <c r="AV1264">
        <f t="shared" si="1254"/>
        <v>5</v>
      </c>
      <c r="AW1264">
        <f t="shared" si="1255"/>
        <v>1</v>
      </c>
      <c r="AX1264" t="s">
        <v>114</v>
      </c>
      <c r="AY1264">
        <f t="shared" si="1256"/>
        <v>5</v>
      </c>
      <c r="AZ1264">
        <f t="shared" si="1257"/>
        <v>1</v>
      </c>
      <c r="BA1264" s="6">
        <f t="shared" si="1258"/>
        <v>24</v>
      </c>
      <c r="BB1264" s="6">
        <f t="shared" si="1259"/>
        <v>4</v>
      </c>
      <c r="BC1264" s="6">
        <f t="shared" si="1260"/>
        <v>6</v>
      </c>
      <c r="BD1264" s="9">
        <f t="shared" si="1261"/>
        <v>0.83333333333333337</v>
      </c>
      <c r="BE1264" t="s">
        <v>93</v>
      </c>
      <c r="BF1264">
        <f t="shared" si="1262"/>
        <v>4</v>
      </c>
      <c r="BG1264">
        <f t="shared" si="1263"/>
        <v>1</v>
      </c>
      <c r="BH1264" t="s">
        <v>65</v>
      </c>
      <c r="BI1264">
        <f t="shared" si="1264"/>
        <v>7</v>
      </c>
      <c r="BJ1264">
        <f t="shared" si="1265"/>
        <v>1</v>
      </c>
      <c r="BK1264" t="s">
        <v>56</v>
      </c>
      <c r="BL1264">
        <f t="shared" si="1266"/>
        <v>0</v>
      </c>
      <c r="BM1264">
        <f t="shared" si="1267"/>
        <v>0</v>
      </c>
      <c r="BN1264" t="s">
        <v>56</v>
      </c>
      <c r="BO1264">
        <f t="shared" si="1268"/>
        <v>0</v>
      </c>
      <c r="BP1264">
        <f t="shared" si="1269"/>
        <v>0</v>
      </c>
      <c r="BQ1264" t="s">
        <v>56</v>
      </c>
      <c r="BR1264">
        <f t="shared" si="1270"/>
        <v>0</v>
      </c>
      <c r="BS1264">
        <f t="shared" si="1271"/>
        <v>0</v>
      </c>
      <c r="BT1264" t="s">
        <v>78</v>
      </c>
      <c r="BU1264">
        <f t="shared" si="1272"/>
        <v>1</v>
      </c>
      <c r="BV1264">
        <f t="shared" si="1273"/>
        <v>1</v>
      </c>
      <c r="BW1264" t="s">
        <v>93</v>
      </c>
      <c r="BX1264">
        <f t="shared" si="1274"/>
        <v>4</v>
      </c>
      <c r="BY1264">
        <f t="shared" si="1275"/>
        <v>1</v>
      </c>
      <c r="BZ1264" t="s">
        <v>80</v>
      </c>
      <c r="CA1264">
        <f t="shared" si="1276"/>
        <v>1</v>
      </c>
      <c r="CB1264">
        <f t="shared" si="1277"/>
        <v>1</v>
      </c>
      <c r="CC1264" t="s">
        <v>78</v>
      </c>
      <c r="CD1264">
        <f t="shared" si="1278"/>
        <v>1</v>
      </c>
      <c r="CE1264">
        <f t="shared" si="1279"/>
        <v>1</v>
      </c>
      <c r="CF1264" t="s">
        <v>151</v>
      </c>
      <c r="CG1264">
        <f t="shared" si="1280"/>
        <v>7</v>
      </c>
      <c r="CH1264">
        <f t="shared" si="1281"/>
        <v>1</v>
      </c>
      <c r="CI1264" t="s">
        <v>74</v>
      </c>
      <c r="CJ1264">
        <f t="shared" si="1282"/>
        <v>7</v>
      </c>
      <c r="CK1264">
        <f t="shared" si="1283"/>
        <v>1</v>
      </c>
      <c r="CL1264" t="s">
        <v>74</v>
      </c>
      <c r="CM1264">
        <f t="shared" si="1284"/>
        <v>1</v>
      </c>
      <c r="CN1264">
        <f t="shared" si="1285"/>
        <v>1</v>
      </c>
      <c r="CO1264" t="s">
        <v>83</v>
      </c>
      <c r="CP1264">
        <f t="shared" si="1286"/>
        <v>4</v>
      </c>
      <c r="CQ1264">
        <f t="shared" si="1287"/>
        <v>1</v>
      </c>
      <c r="CR1264" t="s">
        <v>84</v>
      </c>
      <c r="CS1264">
        <f t="shared" si="1288"/>
        <v>3</v>
      </c>
      <c r="CT1264">
        <f t="shared" si="1289"/>
        <v>1</v>
      </c>
      <c r="CU1264" t="s">
        <v>84</v>
      </c>
      <c r="CV1264">
        <f t="shared" si="1290"/>
        <v>3</v>
      </c>
      <c r="CW1264">
        <f t="shared" si="1291"/>
        <v>1</v>
      </c>
      <c r="CX1264" t="s">
        <v>84</v>
      </c>
      <c r="CY1264">
        <f t="shared" si="1292"/>
        <v>3</v>
      </c>
      <c r="CZ1264">
        <f t="shared" si="1293"/>
        <v>1</v>
      </c>
      <c r="DA1264" t="s">
        <v>56</v>
      </c>
      <c r="DB1264">
        <f t="shared" si="1294"/>
        <v>0</v>
      </c>
      <c r="DC1264">
        <f t="shared" si="1295"/>
        <v>0</v>
      </c>
      <c r="DD1264">
        <f t="shared" si="1296"/>
        <v>42</v>
      </c>
      <c r="DE1264">
        <f t="shared" si="1297"/>
        <v>12</v>
      </c>
      <c r="DF1264" s="7">
        <f t="shared" si="1298"/>
        <v>3.5</v>
      </c>
      <c r="DG1264" s="8">
        <f t="shared" si="1299"/>
        <v>0.41666666666666669</v>
      </c>
      <c r="DH1264" s="1" t="s">
        <v>83</v>
      </c>
      <c r="DI1264" s="1" t="s">
        <v>56</v>
      </c>
      <c r="DJ1264" s="1" t="s">
        <v>65</v>
      </c>
      <c r="DK1264" s="1" t="s">
        <v>74</v>
      </c>
      <c r="DL1264" s="1" t="s">
        <v>68</v>
      </c>
      <c r="DM1264" s="1" t="s">
        <v>56</v>
      </c>
      <c r="DN1264" s="2" t="s">
        <v>93</v>
      </c>
      <c r="DO1264" s="2">
        <v>2</v>
      </c>
      <c r="DP1264" s="2">
        <v>6</v>
      </c>
      <c r="DQ1264" s="2">
        <v>4</v>
      </c>
      <c r="DR1264" s="2">
        <v>4</v>
      </c>
      <c r="DS1264" s="2">
        <v>4</v>
      </c>
    </row>
    <row r="1265" spans="1:123" x14ac:dyDescent="0.25">
      <c r="A1265">
        <v>2018</v>
      </c>
      <c r="B1265">
        <v>1263</v>
      </c>
      <c r="C1265" t="s">
        <v>102</v>
      </c>
      <c r="D1265">
        <v>0</v>
      </c>
      <c r="E1265">
        <v>32</v>
      </c>
      <c r="F1265">
        <v>1986</v>
      </c>
      <c r="G1265">
        <v>16</v>
      </c>
      <c r="H1265">
        <f t="shared" si="1236"/>
        <v>16</v>
      </c>
      <c r="I1265" t="s">
        <v>90</v>
      </c>
      <c r="J1265">
        <f t="shared" si="1237"/>
        <v>1</v>
      </c>
      <c r="K1265" t="s">
        <v>59</v>
      </c>
      <c r="L1265">
        <f t="shared" si="1238"/>
        <v>3</v>
      </c>
      <c r="M1265" t="s">
        <v>59</v>
      </c>
      <c r="N1265">
        <f t="shared" si="1239"/>
        <v>5</v>
      </c>
      <c r="O1265" t="s">
        <v>60</v>
      </c>
      <c r="P1265">
        <f t="shared" si="1240"/>
        <v>7</v>
      </c>
      <c r="Q1265">
        <f t="shared" si="1241"/>
        <v>1</v>
      </c>
      <c r="R1265">
        <v>2</v>
      </c>
      <c r="S1265" t="s">
        <v>174</v>
      </c>
      <c r="T1265">
        <f t="shared" si="1242"/>
        <v>5</v>
      </c>
      <c r="U1265">
        <f t="shared" si="1243"/>
        <v>1</v>
      </c>
      <c r="V1265" t="s">
        <v>92</v>
      </c>
      <c r="W1265">
        <v>30645</v>
      </c>
      <c r="X1265">
        <v>12485</v>
      </c>
      <c r="Y1265">
        <v>19277.5</v>
      </c>
      <c r="Z1265" t="s">
        <v>109</v>
      </c>
      <c r="AA1265">
        <f t="shared" si="1244"/>
        <v>5</v>
      </c>
      <c r="AB1265">
        <f t="shared" si="1245"/>
        <v>1</v>
      </c>
      <c r="AC1265" t="s">
        <v>106</v>
      </c>
      <c r="AD1265" s="6">
        <f t="shared" si="1246"/>
        <v>6</v>
      </c>
      <c r="AE1265">
        <f t="shared" si="1247"/>
        <v>1</v>
      </c>
      <c r="AF1265" t="s">
        <v>105</v>
      </c>
      <c r="AG1265" t="s">
        <v>56</v>
      </c>
      <c r="AH1265" t="s">
        <v>56</v>
      </c>
      <c r="AI1265" s="6" t="str">
        <f t="shared" si="1235"/>
        <v>None</v>
      </c>
      <c r="AJ1265" t="s">
        <v>106</v>
      </c>
      <c r="AK1265" s="6">
        <f t="shared" si="1248"/>
        <v>1</v>
      </c>
      <c r="AL1265" t="s">
        <v>144</v>
      </c>
      <c r="AM1265" s="6">
        <f t="shared" si="1248"/>
        <v>0</v>
      </c>
      <c r="AN1265" s="6">
        <f t="shared" si="1249"/>
        <v>1</v>
      </c>
      <c r="AO1265" t="s">
        <v>110</v>
      </c>
      <c r="AP1265">
        <f t="shared" si="1250"/>
        <v>1</v>
      </c>
      <c r="AQ1265">
        <f t="shared" si="1251"/>
        <v>1</v>
      </c>
      <c r="AR1265" t="s">
        <v>107</v>
      </c>
      <c r="AS1265">
        <f t="shared" si="1252"/>
        <v>1</v>
      </c>
      <c r="AT1265">
        <f t="shared" si="1253"/>
        <v>1</v>
      </c>
      <c r="AU1265" t="s">
        <v>158</v>
      </c>
      <c r="AV1265">
        <f t="shared" si="1254"/>
        <v>1</v>
      </c>
      <c r="AW1265">
        <f t="shared" si="1255"/>
        <v>1</v>
      </c>
      <c r="AX1265" t="s">
        <v>146</v>
      </c>
      <c r="AY1265">
        <f t="shared" si="1256"/>
        <v>3</v>
      </c>
      <c r="AZ1265">
        <f t="shared" si="1257"/>
        <v>1</v>
      </c>
      <c r="BA1265" s="6">
        <f t="shared" si="1258"/>
        <v>6</v>
      </c>
      <c r="BB1265" s="6">
        <f t="shared" si="1259"/>
        <v>4</v>
      </c>
      <c r="BC1265" s="6">
        <f t="shared" si="1260"/>
        <v>1.5</v>
      </c>
      <c r="BD1265" s="9">
        <f t="shared" si="1261"/>
        <v>8.3333333333333329E-2</v>
      </c>
      <c r="BE1265" t="s">
        <v>64</v>
      </c>
      <c r="BF1265">
        <f t="shared" si="1262"/>
        <v>4</v>
      </c>
      <c r="BG1265">
        <f t="shared" si="1263"/>
        <v>1</v>
      </c>
      <c r="BH1265" t="s">
        <v>65</v>
      </c>
      <c r="BI1265">
        <f t="shared" si="1264"/>
        <v>7</v>
      </c>
      <c r="BJ1265">
        <f t="shared" si="1265"/>
        <v>1</v>
      </c>
      <c r="BK1265" t="s">
        <v>56</v>
      </c>
      <c r="BL1265">
        <f t="shared" si="1266"/>
        <v>0</v>
      </c>
      <c r="BM1265">
        <f t="shared" si="1267"/>
        <v>0</v>
      </c>
      <c r="BN1265" t="s">
        <v>56</v>
      </c>
      <c r="BO1265">
        <f t="shared" si="1268"/>
        <v>0</v>
      </c>
      <c r="BP1265">
        <f t="shared" si="1269"/>
        <v>0</v>
      </c>
      <c r="BQ1265" t="s">
        <v>66</v>
      </c>
      <c r="BR1265">
        <f t="shared" si="1270"/>
        <v>1</v>
      </c>
      <c r="BS1265">
        <f t="shared" si="1271"/>
        <v>1</v>
      </c>
      <c r="BT1265" t="s">
        <v>93</v>
      </c>
      <c r="BU1265">
        <f t="shared" si="1272"/>
        <v>1</v>
      </c>
      <c r="BV1265">
        <f t="shared" si="1273"/>
        <v>1</v>
      </c>
      <c r="BW1265" t="s">
        <v>56</v>
      </c>
      <c r="BX1265">
        <f t="shared" si="1274"/>
        <v>0</v>
      </c>
      <c r="BY1265">
        <f t="shared" si="1275"/>
        <v>0</v>
      </c>
      <c r="BZ1265" t="s">
        <v>56</v>
      </c>
      <c r="CA1265">
        <f t="shared" si="1276"/>
        <v>0</v>
      </c>
      <c r="CB1265">
        <f t="shared" si="1277"/>
        <v>0</v>
      </c>
      <c r="CC1265" t="s">
        <v>56</v>
      </c>
      <c r="CD1265">
        <f t="shared" si="1278"/>
        <v>0</v>
      </c>
      <c r="CE1265">
        <f t="shared" si="1279"/>
        <v>0</v>
      </c>
      <c r="CF1265" t="s">
        <v>56</v>
      </c>
      <c r="CG1265">
        <f t="shared" si="1280"/>
        <v>0</v>
      </c>
      <c r="CH1265">
        <f t="shared" si="1281"/>
        <v>0</v>
      </c>
      <c r="CI1265" t="s">
        <v>56</v>
      </c>
      <c r="CJ1265">
        <f t="shared" si="1282"/>
        <v>0</v>
      </c>
      <c r="CK1265">
        <f t="shared" si="1283"/>
        <v>0</v>
      </c>
      <c r="CL1265" t="s">
        <v>56</v>
      </c>
      <c r="CM1265">
        <f t="shared" si="1284"/>
        <v>0</v>
      </c>
      <c r="CN1265">
        <f t="shared" si="1285"/>
        <v>0</v>
      </c>
      <c r="CO1265" t="s">
        <v>56</v>
      </c>
      <c r="CP1265">
        <f t="shared" si="1286"/>
        <v>0</v>
      </c>
      <c r="CQ1265">
        <f t="shared" si="1287"/>
        <v>0</v>
      </c>
      <c r="CR1265" t="s">
        <v>56</v>
      </c>
      <c r="CS1265">
        <f t="shared" si="1288"/>
        <v>0</v>
      </c>
      <c r="CT1265">
        <f t="shared" si="1289"/>
        <v>0</v>
      </c>
      <c r="CU1265" t="s">
        <v>56</v>
      </c>
      <c r="CV1265">
        <f t="shared" si="1290"/>
        <v>0</v>
      </c>
      <c r="CW1265">
        <f t="shared" si="1291"/>
        <v>0</v>
      </c>
      <c r="CX1265" t="s">
        <v>56</v>
      </c>
      <c r="CY1265">
        <f t="shared" si="1292"/>
        <v>0</v>
      </c>
      <c r="CZ1265">
        <f t="shared" si="1293"/>
        <v>0</v>
      </c>
      <c r="DA1265" t="s">
        <v>99</v>
      </c>
      <c r="DB1265">
        <f t="shared" si="1294"/>
        <v>7</v>
      </c>
      <c r="DC1265">
        <f t="shared" si="1295"/>
        <v>1</v>
      </c>
      <c r="DD1265">
        <f t="shared" si="1296"/>
        <v>16</v>
      </c>
      <c r="DE1265">
        <f t="shared" si="1297"/>
        <v>4</v>
      </c>
      <c r="DF1265" s="7">
        <f t="shared" si="1298"/>
        <v>4</v>
      </c>
      <c r="DG1265" s="8">
        <f t="shared" si="1299"/>
        <v>0.5</v>
      </c>
      <c r="DH1265" s="1" t="s">
        <v>56</v>
      </c>
      <c r="DI1265" s="1" t="s">
        <v>154</v>
      </c>
      <c r="DJ1265" s="1" t="s">
        <v>64</v>
      </c>
      <c r="DK1265" s="1" t="s">
        <v>74</v>
      </c>
      <c r="DL1265" s="1" t="s">
        <v>64</v>
      </c>
      <c r="DM1265" s="1" t="s">
        <v>56</v>
      </c>
      <c r="DN1265" s="2" t="s">
        <v>98</v>
      </c>
      <c r="DO1265" s="2" t="s">
        <v>56</v>
      </c>
      <c r="DP1265" s="2" t="s">
        <v>56</v>
      </c>
      <c r="DQ1265" s="2" t="s">
        <v>56</v>
      </c>
      <c r="DR1265" s="2" t="s">
        <v>56</v>
      </c>
      <c r="DS1265" s="2" t="s">
        <v>56</v>
      </c>
    </row>
    <row r="1266" spans="1:123" x14ac:dyDescent="0.25">
      <c r="A1266">
        <v>2018</v>
      </c>
      <c r="B1266">
        <v>1264</v>
      </c>
      <c r="C1266" t="s">
        <v>102</v>
      </c>
      <c r="D1266">
        <v>0</v>
      </c>
      <c r="E1266">
        <v>69</v>
      </c>
      <c r="F1266">
        <v>1949</v>
      </c>
      <c r="G1266">
        <v>16</v>
      </c>
      <c r="H1266">
        <f t="shared" si="1236"/>
        <v>16</v>
      </c>
      <c r="I1266" t="s">
        <v>58</v>
      </c>
      <c r="J1266">
        <f t="shared" si="1237"/>
        <v>2</v>
      </c>
      <c r="K1266" t="s">
        <v>59</v>
      </c>
      <c r="L1266">
        <f t="shared" si="1238"/>
        <v>3</v>
      </c>
      <c r="M1266" t="s">
        <v>59</v>
      </c>
      <c r="N1266">
        <f t="shared" si="1239"/>
        <v>5</v>
      </c>
      <c r="O1266" t="s">
        <v>125</v>
      </c>
      <c r="P1266">
        <f t="shared" si="1240"/>
        <v>4</v>
      </c>
      <c r="Q1266">
        <f t="shared" si="1241"/>
        <v>1</v>
      </c>
      <c r="R1266">
        <v>2</v>
      </c>
      <c r="S1266" t="s">
        <v>101</v>
      </c>
      <c r="T1266">
        <f t="shared" si="1242"/>
        <v>1</v>
      </c>
      <c r="U1266">
        <f t="shared" si="1243"/>
        <v>1</v>
      </c>
      <c r="V1266" t="s">
        <v>92</v>
      </c>
      <c r="W1266">
        <v>37455</v>
      </c>
      <c r="X1266">
        <v>0</v>
      </c>
      <c r="Y1266">
        <v>0</v>
      </c>
      <c r="Z1266" t="s">
        <v>109</v>
      </c>
      <c r="AA1266">
        <f t="shared" si="1244"/>
        <v>5</v>
      </c>
      <c r="AB1266">
        <f t="shared" si="1245"/>
        <v>1</v>
      </c>
      <c r="AC1266" t="s">
        <v>106</v>
      </c>
      <c r="AD1266" s="6">
        <f t="shared" si="1246"/>
        <v>6</v>
      </c>
      <c r="AE1266">
        <f t="shared" si="1247"/>
        <v>1</v>
      </c>
      <c r="AF1266" t="s">
        <v>105</v>
      </c>
      <c r="AG1266" t="s">
        <v>56</v>
      </c>
      <c r="AH1266" t="s">
        <v>56</v>
      </c>
      <c r="AI1266" s="6" t="str">
        <f t="shared" si="1235"/>
        <v>None</v>
      </c>
      <c r="AJ1266" t="s">
        <v>106</v>
      </c>
      <c r="AK1266" s="6">
        <f t="shared" si="1248"/>
        <v>1</v>
      </c>
      <c r="AL1266" t="s">
        <v>106</v>
      </c>
      <c r="AM1266" s="6">
        <f t="shared" si="1248"/>
        <v>1</v>
      </c>
      <c r="AN1266" s="6">
        <f t="shared" si="1249"/>
        <v>0</v>
      </c>
      <c r="AO1266" t="s">
        <v>110</v>
      </c>
      <c r="AP1266">
        <f t="shared" si="1250"/>
        <v>1</v>
      </c>
      <c r="AQ1266">
        <f t="shared" si="1251"/>
        <v>1</v>
      </c>
      <c r="AR1266" t="s">
        <v>107</v>
      </c>
      <c r="AS1266">
        <f t="shared" si="1252"/>
        <v>1</v>
      </c>
      <c r="AT1266">
        <f t="shared" si="1253"/>
        <v>1</v>
      </c>
      <c r="AU1266" t="s">
        <v>158</v>
      </c>
      <c r="AV1266">
        <f t="shared" si="1254"/>
        <v>1</v>
      </c>
      <c r="AW1266">
        <f t="shared" si="1255"/>
        <v>1</v>
      </c>
      <c r="AX1266" t="s">
        <v>146</v>
      </c>
      <c r="AY1266">
        <f t="shared" si="1256"/>
        <v>3</v>
      </c>
      <c r="AZ1266">
        <f t="shared" si="1257"/>
        <v>1</v>
      </c>
      <c r="BA1266" s="6">
        <f t="shared" si="1258"/>
        <v>6</v>
      </c>
      <c r="BB1266" s="6">
        <f t="shared" si="1259"/>
        <v>4</v>
      </c>
      <c r="BC1266" s="6">
        <f t="shared" si="1260"/>
        <v>1.5</v>
      </c>
      <c r="BD1266" s="9">
        <f t="shared" si="1261"/>
        <v>8.3333333333333329E-2</v>
      </c>
      <c r="BE1266" t="s">
        <v>56</v>
      </c>
      <c r="BF1266">
        <f t="shared" si="1262"/>
        <v>0</v>
      </c>
      <c r="BG1266">
        <f t="shared" si="1263"/>
        <v>0</v>
      </c>
      <c r="BH1266" t="s">
        <v>56</v>
      </c>
      <c r="BI1266">
        <f t="shared" si="1264"/>
        <v>0</v>
      </c>
      <c r="BJ1266">
        <f t="shared" si="1265"/>
        <v>0</v>
      </c>
      <c r="BK1266" t="s">
        <v>65</v>
      </c>
      <c r="BL1266">
        <f t="shared" si="1266"/>
        <v>7</v>
      </c>
      <c r="BM1266">
        <f t="shared" si="1267"/>
        <v>1</v>
      </c>
      <c r="BN1266" t="s">
        <v>65</v>
      </c>
      <c r="BO1266">
        <f t="shared" si="1268"/>
        <v>7</v>
      </c>
      <c r="BP1266">
        <f t="shared" si="1269"/>
        <v>1</v>
      </c>
      <c r="BQ1266" t="s">
        <v>94</v>
      </c>
      <c r="BR1266">
        <f t="shared" si="1270"/>
        <v>7</v>
      </c>
      <c r="BS1266">
        <f t="shared" si="1271"/>
        <v>1</v>
      </c>
      <c r="BT1266" t="s">
        <v>74</v>
      </c>
      <c r="BU1266">
        <f t="shared" si="1272"/>
        <v>7</v>
      </c>
      <c r="BV1266">
        <f t="shared" si="1273"/>
        <v>1</v>
      </c>
      <c r="BW1266" t="s">
        <v>56</v>
      </c>
      <c r="BX1266">
        <f t="shared" si="1274"/>
        <v>0</v>
      </c>
      <c r="BY1266">
        <f t="shared" si="1275"/>
        <v>0</v>
      </c>
      <c r="BZ1266" t="s">
        <v>56</v>
      </c>
      <c r="CA1266">
        <f t="shared" si="1276"/>
        <v>0</v>
      </c>
      <c r="CB1266">
        <f t="shared" si="1277"/>
        <v>0</v>
      </c>
      <c r="CC1266" t="s">
        <v>56</v>
      </c>
      <c r="CD1266">
        <f t="shared" si="1278"/>
        <v>0</v>
      </c>
      <c r="CE1266">
        <f t="shared" si="1279"/>
        <v>0</v>
      </c>
      <c r="CF1266" t="s">
        <v>56</v>
      </c>
      <c r="CG1266">
        <f t="shared" si="1280"/>
        <v>0</v>
      </c>
      <c r="CH1266">
        <f t="shared" si="1281"/>
        <v>0</v>
      </c>
      <c r="CI1266" t="s">
        <v>56</v>
      </c>
      <c r="CJ1266">
        <f t="shared" si="1282"/>
        <v>0</v>
      </c>
      <c r="CK1266">
        <f t="shared" si="1283"/>
        <v>0</v>
      </c>
      <c r="CL1266" t="s">
        <v>56</v>
      </c>
      <c r="CM1266">
        <f t="shared" si="1284"/>
        <v>0</v>
      </c>
      <c r="CN1266">
        <f t="shared" si="1285"/>
        <v>0</v>
      </c>
      <c r="CO1266" t="s">
        <v>56</v>
      </c>
      <c r="CP1266">
        <f t="shared" si="1286"/>
        <v>0</v>
      </c>
      <c r="CQ1266">
        <f t="shared" si="1287"/>
        <v>0</v>
      </c>
      <c r="CR1266" t="s">
        <v>56</v>
      </c>
      <c r="CS1266">
        <f t="shared" si="1288"/>
        <v>0</v>
      </c>
      <c r="CT1266">
        <f t="shared" si="1289"/>
        <v>0</v>
      </c>
      <c r="CU1266" t="s">
        <v>56</v>
      </c>
      <c r="CV1266">
        <f t="shared" si="1290"/>
        <v>0</v>
      </c>
      <c r="CW1266">
        <f t="shared" si="1291"/>
        <v>0</v>
      </c>
      <c r="CX1266" t="s">
        <v>56</v>
      </c>
      <c r="CY1266">
        <f t="shared" si="1292"/>
        <v>0</v>
      </c>
      <c r="CZ1266">
        <f t="shared" si="1293"/>
        <v>0</v>
      </c>
      <c r="DA1266" t="s">
        <v>99</v>
      </c>
      <c r="DB1266">
        <f t="shared" si="1294"/>
        <v>7</v>
      </c>
      <c r="DC1266">
        <f t="shared" si="1295"/>
        <v>1</v>
      </c>
      <c r="DD1266">
        <f t="shared" si="1296"/>
        <v>35</v>
      </c>
      <c r="DE1266">
        <f t="shared" si="1297"/>
        <v>5</v>
      </c>
      <c r="DF1266" s="7">
        <f t="shared" si="1298"/>
        <v>7</v>
      </c>
      <c r="DG1266" s="8">
        <f t="shared" si="1299"/>
        <v>1</v>
      </c>
      <c r="DH1266" s="1" t="s">
        <v>56</v>
      </c>
      <c r="DI1266" s="1" t="s">
        <v>56</v>
      </c>
      <c r="DJ1266" s="1" t="s">
        <v>56</v>
      </c>
      <c r="DK1266" s="1" t="s">
        <v>74</v>
      </c>
      <c r="DL1266" s="1" t="s">
        <v>64</v>
      </c>
      <c r="DM1266" s="1" t="s">
        <v>64</v>
      </c>
      <c r="DN1266" s="2" t="s">
        <v>98</v>
      </c>
      <c r="DO1266" s="2" t="s">
        <v>56</v>
      </c>
      <c r="DP1266" s="2" t="s">
        <v>56</v>
      </c>
      <c r="DQ1266" s="2" t="s">
        <v>56</v>
      </c>
      <c r="DR1266" s="2" t="s">
        <v>56</v>
      </c>
      <c r="DS1266" s="2" t="s">
        <v>56</v>
      </c>
    </row>
    <row r="1267" spans="1:123" x14ac:dyDescent="0.25">
      <c r="A1267">
        <v>2018</v>
      </c>
      <c r="B1267">
        <v>1265</v>
      </c>
      <c r="C1267" t="s">
        <v>57</v>
      </c>
      <c r="D1267">
        <v>0</v>
      </c>
      <c r="E1267">
        <v>32</v>
      </c>
      <c r="F1267">
        <v>1986</v>
      </c>
      <c r="G1267">
        <v>16</v>
      </c>
      <c r="H1267">
        <f t="shared" si="1236"/>
        <v>16</v>
      </c>
      <c r="I1267" t="s">
        <v>90</v>
      </c>
      <c r="J1267">
        <f t="shared" si="1237"/>
        <v>1</v>
      </c>
      <c r="K1267" t="s">
        <v>59</v>
      </c>
      <c r="L1267">
        <f t="shared" si="1238"/>
        <v>3</v>
      </c>
      <c r="M1267" t="s">
        <v>59</v>
      </c>
      <c r="N1267">
        <f t="shared" si="1239"/>
        <v>5</v>
      </c>
      <c r="O1267" t="s">
        <v>60</v>
      </c>
      <c r="P1267">
        <f t="shared" si="1240"/>
        <v>7</v>
      </c>
      <c r="Q1267">
        <f t="shared" si="1241"/>
        <v>1</v>
      </c>
      <c r="R1267">
        <v>1</v>
      </c>
      <c r="S1267" t="s">
        <v>101</v>
      </c>
      <c r="T1267">
        <f t="shared" si="1242"/>
        <v>1</v>
      </c>
      <c r="U1267">
        <f t="shared" si="1243"/>
        <v>1</v>
      </c>
      <c r="V1267" t="s">
        <v>92</v>
      </c>
      <c r="W1267">
        <v>45400</v>
      </c>
      <c r="X1267">
        <v>45400</v>
      </c>
      <c r="Y1267">
        <v>70100</v>
      </c>
      <c r="Z1267" t="s">
        <v>109</v>
      </c>
      <c r="AA1267">
        <f t="shared" si="1244"/>
        <v>5</v>
      </c>
      <c r="AB1267">
        <f t="shared" si="1245"/>
        <v>1</v>
      </c>
      <c r="AC1267" t="s">
        <v>165</v>
      </c>
      <c r="AD1267" s="6">
        <f t="shared" si="1246"/>
        <v>7</v>
      </c>
      <c r="AE1267">
        <f t="shared" si="1247"/>
        <v>1</v>
      </c>
      <c r="AF1267" t="s">
        <v>105</v>
      </c>
      <c r="AG1267" t="s">
        <v>56</v>
      </c>
      <c r="AH1267" t="s">
        <v>56</v>
      </c>
      <c r="AI1267" s="6" t="str">
        <f t="shared" si="1235"/>
        <v>None</v>
      </c>
      <c r="AJ1267" t="s">
        <v>106</v>
      </c>
      <c r="AK1267" s="6">
        <f t="shared" si="1248"/>
        <v>1</v>
      </c>
      <c r="AL1267" t="s">
        <v>71</v>
      </c>
      <c r="AM1267" s="6">
        <f t="shared" si="1248"/>
        <v>2</v>
      </c>
      <c r="AN1267" s="6">
        <f t="shared" si="1249"/>
        <v>-1</v>
      </c>
      <c r="AO1267" t="s">
        <v>110</v>
      </c>
      <c r="AP1267">
        <f t="shared" si="1250"/>
        <v>1</v>
      </c>
      <c r="AQ1267">
        <f t="shared" si="1251"/>
        <v>1</v>
      </c>
      <c r="AR1267" t="s">
        <v>107</v>
      </c>
      <c r="AS1267">
        <f t="shared" si="1252"/>
        <v>1</v>
      </c>
      <c r="AT1267">
        <f t="shared" si="1253"/>
        <v>1</v>
      </c>
      <c r="AU1267" t="s">
        <v>158</v>
      </c>
      <c r="AV1267">
        <f t="shared" si="1254"/>
        <v>1</v>
      </c>
      <c r="AW1267">
        <f t="shared" si="1255"/>
        <v>1</v>
      </c>
      <c r="AX1267" t="s">
        <v>146</v>
      </c>
      <c r="AY1267">
        <f t="shared" si="1256"/>
        <v>3</v>
      </c>
      <c r="AZ1267">
        <f t="shared" si="1257"/>
        <v>1</v>
      </c>
      <c r="BA1267" s="6">
        <f t="shared" si="1258"/>
        <v>6</v>
      </c>
      <c r="BB1267" s="6">
        <f t="shared" si="1259"/>
        <v>4</v>
      </c>
      <c r="BC1267" s="6">
        <f t="shared" si="1260"/>
        <v>1.5</v>
      </c>
      <c r="BD1267" s="9">
        <f t="shared" si="1261"/>
        <v>8.3333333333333329E-2</v>
      </c>
      <c r="BE1267" t="s">
        <v>64</v>
      </c>
      <c r="BF1267">
        <f t="shared" si="1262"/>
        <v>4</v>
      </c>
      <c r="BG1267">
        <f t="shared" si="1263"/>
        <v>1</v>
      </c>
      <c r="BH1267" t="s">
        <v>65</v>
      </c>
      <c r="BI1267">
        <f t="shared" si="1264"/>
        <v>7</v>
      </c>
      <c r="BJ1267">
        <f t="shared" si="1265"/>
        <v>1</v>
      </c>
      <c r="BK1267" t="s">
        <v>56</v>
      </c>
      <c r="BL1267">
        <f t="shared" si="1266"/>
        <v>0</v>
      </c>
      <c r="BM1267">
        <f t="shared" si="1267"/>
        <v>0</v>
      </c>
      <c r="BN1267" t="s">
        <v>56</v>
      </c>
      <c r="BO1267">
        <f t="shared" si="1268"/>
        <v>0</v>
      </c>
      <c r="BP1267">
        <f t="shared" si="1269"/>
        <v>0</v>
      </c>
      <c r="BQ1267" t="s">
        <v>56</v>
      </c>
      <c r="BR1267">
        <f t="shared" si="1270"/>
        <v>0</v>
      </c>
      <c r="BS1267">
        <f t="shared" si="1271"/>
        <v>0</v>
      </c>
      <c r="BT1267" t="s">
        <v>74</v>
      </c>
      <c r="BU1267">
        <f t="shared" si="1272"/>
        <v>7</v>
      </c>
      <c r="BV1267">
        <f t="shared" si="1273"/>
        <v>1</v>
      </c>
      <c r="BW1267" t="s">
        <v>167</v>
      </c>
      <c r="BX1267">
        <f t="shared" si="1274"/>
        <v>7</v>
      </c>
      <c r="BY1267">
        <f t="shared" si="1275"/>
        <v>1</v>
      </c>
      <c r="BZ1267" t="s">
        <v>131</v>
      </c>
      <c r="CA1267">
        <f t="shared" si="1276"/>
        <v>5</v>
      </c>
      <c r="CB1267">
        <f t="shared" si="1277"/>
        <v>1</v>
      </c>
      <c r="CC1267" t="s">
        <v>74</v>
      </c>
      <c r="CD1267">
        <f t="shared" si="1278"/>
        <v>7</v>
      </c>
      <c r="CE1267">
        <f t="shared" si="1279"/>
        <v>1</v>
      </c>
      <c r="CF1267" t="s">
        <v>82</v>
      </c>
      <c r="CG1267">
        <f t="shared" si="1280"/>
        <v>1</v>
      </c>
      <c r="CH1267">
        <f t="shared" si="1281"/>
        <v>1</v>
      </c>
      <c r="CI1267" t="s">
        <v>74</v>
      </c>
      <c r="CJ1267">
        <f t="shared" si="1282"/>
        <v>7</v>
      </c>
      <c r="CK1267">
        <f t="shared" si="1283"/>
        <v>1</v>
      </c>
      <c r="CL1267" t="s">
        <v>78</v>
      </c>
      <c r="CM1267">
        <f t="shared" si="1284"/>
        <v>7</v>
      </c>
      <c r="CN1267">
        <f t="shared" si="1285"/>
        <v>1</v>
      </c>
      <c r="CO1267" t="s">
        <v>112</v>
      </c>
      <c r="CP1267">
        <f t="shared" si="1286"/>
        <v>7</v>
      </c>
      <c r="CQ1267">
        <f t="shared" si="1287"/>
        <v>1</v>
      </c>
      <c r="CR1267" t="s">
        <v>112</v>
      </c>
      <c r="CS1267">
        <f t="shared" si="1288"/>
        <v>7</v>
      </c>
      <c r="CT1267">
        <f t="shared" si="1289"/>
        <v>1</v>
      </c>
      <c r="CU1267" t="s">
        <v>112</v>
      </c>
      <c r="CV1267">
        <f t="shared" si="1290"/>
        <v>7</v>
      </c>
      <c r="CW1267">
        <f t="shared" si="1291"/>
        <v>1</v>
      </c>
      <c r="CX1267" t="s">
        <v>112</v>
      </c>
      <c r="CY1267">
        <f t="shared" si="1292"/>
        <v>7</v>
      </c>
      <c r="CZ1267">
        <f t="shared" si="1293"/>
        <v>1</v>
      </c>
      <c r="DA1267" t="s">
        <v>56</v>
      </c>
      <c r="DB1267">
        <f t="shared" si="1294"/>
        <v>0</v>
      </c>
      <c r="DC1267">
        <f t="shared" si="1295"/>
        <v>0</v>
      </c>
      <c r="DD1267">
        <f t="shared" si="1296"/>
        <v>76</v>
      </c>
      <c r="DE1267">
        <f t="shared" si="1297"/>
        <v>12</v>
      </c>
      <c r="DF1267" s="7">
        <f t="shared" si="1298"/>
        <v>6.333333333333333</v>
      </c>
      <c r="DG1267" s="8">
        <f t="shared" si="1299"/>
        <v>0.88888888888888884</v>
      </c>
      <c r="DH1267" s="1" t="s">
        <v>112</v>
      </c>
      <c r="DI1267" s="1" t="s">
        <v>56</v>
      </c>
      <c r="DJ1267" s="1" t="s">
        <v>64</v>
      </c>
      <c r="DK1267" s="1" t="s">
        <v>78</v>
      </c>
      <c r="DL1267" s="1" t="s">
        <v>93</v>
      </c>
      <c r="DM1267" s="1" t="s">
        <v>56</v>
      </c>
      <c r="DN1267" s="2" t="s">
        <v>98</v>
      </c>
      <c r="DO1267" s="2">
        <v>3</v>
      </c>
      <c r="DP1267" s="2">
        <v>5</v>
      </c>
      <c r="DQ1267" s="2">
        <v>4</v>
      </c>
      <c r="DR1267" s="2" t="s">
        <v>111</v>
      </c>
      <c r="DS1267" s="2" t="s">
        <v>111</v>
      </c>
    </row>
    <row r="1268" spans="1:123" x14ac:dyDescent="0.25">
      <c r="A1268">
        <v>2018</v>
      </c>
      <c r="B1268">
        <v>1266</v>
      </c>
      <c r="C1268" t="s">
        <v>57</v>
      </c>
      <c r="D1268">
        <v>0</v>
      </c>
      <c r="E1268">
        <v>32</v>
      </c>
      <c r="F1268">
        <v>1986</v>
      </c>
      <c r="G1268">
        <v>16</v>
      </c>
      <c r="H1268">
        <f t="shared" si="1236"/>
        <v>16</v>
      </c>
      <c r="I1268" t="s">
        <v>58</v>
      </c>
      <c r="J1268">
        <f t="shared" si="1237"/>
        <v>2</v>
      </c>
      <c r="K1268" t="s">
        <v>59</v>
      </c>
      <c r="L1268">
        <f t="shared" si="1238"/>
        <v>3</v>
      </c>
      <c r="M1268" t="s">
        <v>59</v>
      </c>
      <c r="N1268">
        <f t="shared" si="1239"/>
        <v>5</v>
      </c>
      <c r="O1268" t="s">
        <v>132</v>
      </c>
      <c r="P1268">
        <f t="shared" si="1240"/>
        <v>1</v>
      </c>
      <c r="Q1268">
        <f t="shared" si="1241"/>
        <v>1</v>
      </c>
      <c r="R1268">
        <v>2</v>
      </c>
      <c r="S1268" t="s">
        <v>101</v>
      </c>
      <c r="T1268">
        <f t="shared" si="1242"/>
        <v>1</v>
      </c>
      <c r="U1268">
        <f t="shared" si="1243"/>
        <v>1</v>
      </c>
      <c r="V1268" t="s">
        <v>92</v>
      </c>
      <c r="W1268">
        <v>20430</v>
      </c>
      <c r="X1268">
        <v>20430</v>
      </c>
      <c r="Y1268">
        <v>31545</v>
      </c>
      <c r="Z1268" t="s">
        <v>81</v>
      </c>
      <c r="AA1268">
        <f t="shared" si="1244"/>
        <v>3</v>
      </c>
      <c r="AB1268">
        <f t="shared" si="1245"/>
        <v>1</v>
      </c>
      <c r="AC1268" t="s">
        <v>71</v>
      </c>
      <c r="AD1268" s="6">
        <f t="shared" si="1246"/>
        <v>4</v>
      </c>
      <c r="AE1268">
        <f t="shared" si="1247"/>
        <v>1</v>
      </c>
      <c r="AF1268" t="s">
        <v>95</v>
      </c>
      <c r="AG1268" t="s">
        <v>56</v>
      </c>
      <c r="AH1268" t="s">
        <v>56</v>
      </c>
      <c r="AI1268" s="6" t="str">
        <f t="shared" si="1235"/>
        <v>Catholic</v>
      </c>
      <c r="AJ1268" t="s">
        <v>71</v>
      </c>
      <c r="AK1268" s="6">
        <f t="shared" si="1248"/>
        <v>2</v>
      </c>
      <c r="AL1268" t="s">
        <v>71</v>
      </c>
      <c r="AM1268" s="6">
        <f t="shared" si="1248"/>
        <v>2</v>
      </c>
      <c r="AN1268" s="6">
        <f t="shared" si="1249"/>
        <v>0</v>
      </c>
      <c r="AO1268" t="s">
        <v>157</v>
      </c>
      <c r="AP1268">
        <f t="shared" si="1250"/>
        <v>2</v>
      </c>
      <c r="AQ1268">
        <f t="shared" si="1251"/>
        <v>1</v>
      </c>
      <c r="AR1268" t="s">
        <v>129</v>
      </c>
      <c r="AS1268">
        <f t="shared" si="1252"/>
        <v>3</v>
      </c>
      <c r="AT1268">
        <f t="shared" si="1253"/>
        <v>1</v>
      </c>
      <c r="AU1268" t="s">
        <v>100</v>
      </c>
      <c r="AV1268">
        <f t="shared" si="1254"/>
        <v>5</v>
      </c>
      <c r="AW1268">
        <f t="shared" si="1255"/>
        <v>1</v>
      </c>
      <c r="AX1268" t="s">
        <v>114</v>
      </c>
      <c r="AY1268">
        <f t="shared" si="1256"/>
        <v>5</v>
      </c>
      <c r="AZ1268">
        <f t="shared" si="1257"/>
        <v>1</v>
      </c>
      <c r="BA1268" s="6">
        <f t="shared" si="1258"/>
        <v>15</v>
      </c>
      <c r="BB1268" s="6">
        <f t="shared" si="1259"/>
        <v>4</v>
      </c>
      <c r="BC1268" s="6">
        <f t="shared" si="1260"/>
        <v>3.75</v>
      </c>
      <c r="BD1268" s="9">
        <f t="shared" si="1261"/>
        <v>0.45833333333333331</v>
      </c>
      <c r="BE1268" t="s">
        <v>56</v>
      </c>
      <c r="BF1268">
        <f t="shared" si="1262"/>
        <v>0</v>
      </c>
      <c r="BG1268">
        <f t="shared" si="1263"/>
        <v>0</v>
      </c>
      <c r="BH1268" t="s">
        <v>56</v>
      </c>
      <c r="BI1268">
        <f t="shared" si="1264"/>
        <v>0</v>
      </c>
      <c r="BJ1268">
        <f t="shared" si="1265"/>
        <v>0</v>
      </c>
      <c r="BK1268" t="s">
        <v>64</v>
      </c>
      <c r="BL1268">
        <f t="shared" si="1266"/>
        <v>4</v>
      </c>
      <c r="BM1268">
        <f t="shared" si="1267"/>
        <v>1</v>
      </c>
      <c r="BN1268" t="s">
        <v>65</v>
      </c>
      <c r="BO1268">
        <f t="shared" si="1268"/>
        <v>7</v>
      </c>
      <c r="BP1268">
        <f t="shared" si="1269"/>
        <v>1</v>
      </c>
      <c r="BQ1268" t="s">
        <v>56</v>
      </c>
      <c r="BR1268">
        <f t="shared" si="1270"/>
        <v>0</v>
      </c>
      <c r="BS1268">
        <f t="shared" si="1271"/>
        <v>0</v>
      </c>
      <c r="BT1268" t="s">
        <v>74</v>
      </c>
      <c r="BU1268">
        <f t="shared" si="1272"/>
        <v>7</v>
      </c>
      <c r="BV1268">
        <f t="shared" si="1273"/>
        <v>1</v>
      </c>
      <c r="BW1268" t="s">
        <v>93</v>
      </c>
      <c r="BX1268">
        <f t="shared" si="1274"/>
        <v>4</v>
      </c>
      <c r="BY1268">
        <f t="shared" si="1275"/>
        <v>1</v>
      </c>
      <c r="BZ1268" t="s">
        <v>108</v>
      </c>
      <c r="CA1268">
        <f t="shared" si="1276"/>
        <v>4</v>
      </c>
      <c r="CB1268">
        <f t="shared" si="1277"/>
        <v>1</v>
      </c>
      <c r="CC1268" t="s">
        <v>78</v>
      </c>
      <c r="CD1268">
        <f t="shared" si="1278"/>
        <v>1</v>
      </c>
      <c r="CE1268">
        <f t="shared" si="1279"/>
        <v>1</v>
      </c>
      <c r="CF1268" t="s">
        <v>82</v>
      </c>
      <c r="CG1268">
        <f t="shared" si="1280"/>
        <v>1</v>
      </c>
      <c r="CH1268">
        <f t="shared" si="1281"/>
        <v>1</v>
      </c>
      <c r="CI1268" t="s">
        <v>74</v>
      </c>
      <c r="CJ1268">
        <f t="shared" si="1282"/>
        <v>7</v>
      </c>
      <c r="CK1268">
        <f t="shared" si="1283"/>
        <v>1</v>
      </c>
      <c r="CL1268" t="s">
        <v>78</v>
      </c>
      <c r="CM1268">
        <f t="shared" si="1284"/>
        <v>7</v>
      </c>
      <c r="CN1268">
        <f t="shared" si="1285"/>
        <v>1</v>
      </c>
      <c r="CO1268" t="s">
        <v>83</v>
      </c>
      <c r="CP1268">
        <f t="shared" si="1286"/>
        <v>4</v>
      </c>
      <c r="CQ1268">
        <f t="shared" si="1287"/>
        <v>1</v>
      </c>
      <c r="CR1268" t="s">
        <v>83</v>
      </c>
      <c r="CS1268">
        <f t="shared" si="1288"/>
        <v>4</v>
      </c>
      <c r="CT1268">
        <f t="shared" si="1289"/>
        <v>1</v>
      </c>
      <c r="CU1268" t="s">
        <v>83</v>
      </c>
      <c r="CV1268">
        <f t="shared" si="1290"/>
        <v>4</v>
      </c>
      <c r="CW1268">
        <f t="shared" si="1291"/>
        <v>1</v>
      </c>
      <c r="CX1268" t="s">
        <v>83</v>
      </c>
      <c r="CY1268">
        <f t="shared" si="1292"/>
        <v>4</v>
      </c>
      <c r="CZ1268">
        <f t="shared" si="1293"/>
        <v>1</v>
      </c>
      <c r="DA1268" t="s">
        <v>56</v>
      </c>
      <c r="DB1268">
        <f t="shared" si="1294"/>
        <v>0</v>
      </c>
      <c r="DC1268">
        <f t="shared" si="1295"/>
        <v>0</v>
      </c>
      <c r="DD1268">
        <f t="shared" si="1296"/>
        <v>58</v>
      </c>
      <c r="DE1268">
        <f t="shared" si="1297"/>
        <v>13</v>
      </c>
      <c r="DF1268" s="7">
        <f t="shared" si="1298"/>
        <v>4.4615384615384617</v>
      </c>
      <c r="DG1268" s="8">
        <f t="shared" si="1299"/>
        <v>0.57692307692307698</v>
      </c>
      <c r="DH1268" s="1" t="s">
        <v>83</v>
      </c>
      <c r="DI1268" s="1" t="s">
        <v>56</v>
      </c>
      <c r="DJ1268" s="1" t="s">
        <v>56</v>
      </c>
      <c r="DK1268" s="1" t="s">
        <v>74</v>
      </c>
      <c r="DL1268" s="1" t="s">
        <v>68</v>
      </c>
      <c r="DM1268" s="1" t="s">
        <v>64</v>
      </c>
      <c r="DN1268" s="2" t="s">
        <v>97</v>
      </c>
      <c r="DO1268" s="2">
        <v>3</v>
      </c>
      <c r="DP1268" s="2">
        <v>6</v>
      </c>
      <c r="DQ1268" s="2">
        <v>3</v>
      </c>
      <c r="DR1268" s="2">
        <v>3</v>
      </c>
      <c r="DS1268" s="2">
        <v>4</v>
      </c>
    </row>
    <row r="1269" spans="1:123" x14ac:dyDescent="0.25">
      <c r="A1269">
        <v>2018</v>
      </c>
      <c r="B1269">
        <v>1267</v>
      </c>
      <c r="C1269" t="s">
        <v>118</v>
      </c>
      <c r="D1269">
        <v>4</v>
      </c>
      <c r="E1269">
        <v>60</v>
      </c>
      <c r="F1269">
        <v>1958</v>
      </c>
      <c r="G1269">
        <v>15</v>
      </c>
      <c r="H1269">
        <f t="shared" si="1236"/>
        <v>15</v>
      </c>
      <c r="I1269" t="s">
        <v>90</v>
      </c>
      <c r="J1269">
        <f t="shared" si="1237"/>
        <v>1</v>
      </c>
      <c r="K1269" t="s">
        <v>59</v>
      </c>
      <c r="L1269">
        <f t="shared" si="1238"/>
        <v>3</v>
      </c>
      <c r="M1269" t="s">
        <v>59</v>
      </c>
      <c r="N1269">
        <f t="shared" si="1239"/>
        <v>5</v>
      </c>
      <c r="O1269" t="s">
        <v>132</v>
      </c>
      <c r="P1269">
        <f t="shared" si="1240"/>
        <v>1</v>
      </c>
      <c r="Q1269">
        <f t="shared" si="1241"/>
        <v>1</v>
      </c>
      <c r="R1269">
        <v>1</v>
      </c>
      <c r="S1269" t="s">
        <v>56</v>
      </c>
      <c r="T1269">
        <f t="shared" si="1242"/>
        <v>0</v>
      </c>
      <c r="U1269">
        <f t="shared" si="1243"/>
        <v>0</v>
      </c>
      <c r="V1269" t="s">
        <v>92</v>
      </c>
      <c r="W1269">
        <v>17025</v>
      </c>
      <c r="X1269">
        <v>17025</v>
      </c>
      <c r="Y1269">
        <v>26287.5</v>
      </c>
      <c r="Z1269" t="s">
        <v>81</v>
      </c>
      <c r="AA1269">
        <f t="shared" si="1244"/>
        <v>3</v>
      </c>
      <c r="AB1269">
        <f t="shared" si="1245"/>
        <v>1</v>
      </c>
      <c r="AC1269" t="s">
        <v>104</v>
      </c>
      <c r="AD1269" s="6">
        <f t="shared" si="1246"/>
        <v>3</v>
      </c>
      <c r="AE1269">
        <f t="shared" si="1247"/>
        <v>1</v>
      </c>
      <c r="AF1269" t="s">
        <v>95</v>
      </c>
      <c r="AG1269" t="s">
        <v>56</v>
      </c>
      <c r="AH1269" t="s">
        <v>56</v>
      </c>
      <c r="AI1269" s="6" t="str">
        <f t="shared" si="1235"/>
        <v>Catholic</v>
      </c>
      <c r="AJ1269" t="s">
        <v>71</v>
      </c>
      <c r="AK1269" s="6">
        <f t="shared" si="1248"/>
        <v>2</v>
      </c>
      <c r="AL1269" t="s">
        <v>71</v>
      </c>
      <c r="AM1269" s="6">
        <f t="shared" si="1248"/>
        <v>2</v>
      </c>
      <c r="AN1269" s="6">
        <f t="shared" si="1249"/>
        <v>0</v>
      </c>
      <c r="AO1269" t="s">
        <v>157</v>
      </c>
      <c r="AP1269">
        <f t="shared" si="1250"/>
        <v>2</v>
      </c>
      <c r="AQ1269">
        <f t="shared" si="1251"/>
        <v>1</v>
      </c>
      <c r="AR1269" t="s">
        <v>149</v>
      </c>
      <c r="AS1269">
        <f t="shared" si="1252"/>
        <v>5</v>
      </c>
      <c r="AT1269">
        <f t="shared" si="1253"/>
        <v>1</v>
      </c>
      <c r="AU1269" t="s">
        <v>100</v>
      </c>
      <c r="AV1269">
        <f t="shared" si="1254"/>
        <v>5</v>
      </c>
      <c r="AW1269">
        <f t="shared" si="1255"/>
        <v>1</v>
      </c>
      <c r="AX1269" t="s">
        <v>114</v>
      </c>
      <c r="AY1269">
        <f t="shared" si="1256"/>
        <v>5</v>
      </c>
      <c r="AZ1269">
        <f t="shared" si="1257"/>
        <v>1</v>
      </c>
      <c r="BA1269" s="6">
        <f t="shared" si="1258"/>
        <v>17</v>
      </c>
      <c r="BB1269" s="6">
        <f t="shared" si="1259"/>
        <v>4</v>
      </c>
      <c r="BC1269" s="6">
        <f t="shared" si="1260"/>
        <v>4.25</v>
      </c>
      <c r="BD1269" s="9">
        <f t="shared" si="1261"/>
        <v>0.54166666666666663</v>
      </c>
      <c r="BE1269" t="s">
        <v>93</v>
      </c>
      <c r="BF1269">
        <f t="shared" si="1262"/>
        <v>4</v>
      </c>
      <c r="BG1269">
        <f t="shared" si="1263"/>
        <v>1</v>
      </c>
      <c r="BH1269" t="s">
        <v>65</v>
      </c>
      <c r="BI1269">
        <f t="shared" si="1264"/>
        <v>7</v>
      </c>
      <c r="BJ1269">
        <f t="shared" si="1265"/>
        <v>1</v>
      </c>
      <c r="BK1269" t="s">
        <v>56</v>
      </c>
      <c r="BL1269">
        <f t="shared" si="1266"/>
        <v>0</v>
      </c>
      <c r="BM1269">
        <f t="shared" si="1267"/>
        <v>0</v>
      </c>
      <c r="BN1269" t="s">
        <v>56</v>
      </c>
      <c r="BO1269">
        <f t="shared" si="1268"/>
        <v>0</v>
      </c>
      <c r="BP1269">
        <f t="shared" si="1269"/>
        <v>0</v>
      </c>
      <c r="BQ1269" t="s">
        <v>94</v>
      </c>
      <c r="BR1269">
        <f t="shared" si="1270"/>
        <v>7</v>
      </c>
      <c r="BS1269">
        <f t="shared" si="1271"/>
        <v>1</v>
      </c>
      <c r="BT1269" t="s">
        <v>74</v>
      </c>
      <c r="BU1269">
        <f t="shared" si="1272"/>
        <v>7</v>
      </c>
      <c r="BV1269">
        <f t="shared" si="1273"/>
        <v>1</v>
      </c>
      <c r="BW1269" t="s">
        <v>79</v>
      </c>
      <c r="BX1269">
        <f t="shared" si="1274"/>
        <v>1</v>
      </c>
      <c r="BY1269">
        <f t="shared" si="1275"/>
        <v>1</v>
      </c>
      <c r="BZ1269" t="s">
        <v>108</v>
      </c>
      <c r="CA1269">
        <f t="shared" si="1276"/>
        <v>4</v>
      </c>
      <c r="CB1269">
        <f t="shared" si="1277"/>
        <v>1</v>
      </c>
      <c r="CC1269" t="s">
        <v>74</v>
      </c>
      <c r="CD1269">
        <f t="shared" si="1278"/>
        <v>7</v>
      </c>
      <c r="CE1269">
        <f t="shared" si="1279"/>
        <v>1</v>
      </c>
      <c r="CF1269" t="s">
        <v>82</v>
      </c>
      <c r="CG1269">
        <f t="shared" si="1280"/>
        <v>1</v>
      </c>
      <c r="CH1269">
        <f t="shared" si="1281"/>
        <v>1</v>
      </c>
      <c r="CI1269" t="s">
        <v>74</v>
      </c>
      <c r="CJ1269">
        <f t="shared" si="1282"/>
        <v>7</v>
      </c>
      <c r="CK1269">
        <f t="shared" si="1283"/>
        <v>1</v>
      </c>
      <c r="CL1269" t="s">
        <v>78</v>
      </c>
      <c r="CM1269">
        <f t="shared" si="1284"/>
        <v>7</v>
      </c>
      <c r="CN1269">
        <f t="shared" si="1285"/>
        <v>1</v>
      </c>
      <c r="CO1269" t="s">
        <v>83</v>
      </c>
      <c r="CP1269">
        <f t="shared" si="1286"/>
        <v>4</v>
      </c>
      <c r="CQ1269">
        <f t="shared" si="1287"/>
        <v>1</v>
      </c>
      <c r="CR1269" t="s">
        <v>83</v>
      </c>
      <c r="CS1269">
        <f t="shared" si="1288"/>
        <v>4</v>
      </c>
      <c r="CT1269">
        <f t="shared" si="1289"/>
        <v>1</v>
      </c>
      <c r="CU1269" t="s">
        <v>83</v>
      </c>
      <c r="CV1269">
        <f t="shared" si="1290"/>
        <v>4</v>
      </c>
      <c r="CW1269">
        <f t="shared" si="1291"/>
        <v>1</v>
      </c>
      <c r="CX1269" t="s">
        <v>83</v>
      </c>
      <c r="CY1269">
        <f t="shared" si="1292"/>
        <v>4</v>
      </c>
      <c r="CZ1269">
        <f t="shared" si="1293"/>
        <v>1</v>
      </c>
      <c r="DA1269" t="s">
        <v>99</v>
      </c>
      <c r="DB1269">
        <f t="shared" si="1294"/>
        <v>7</v>
      </c>
      <c r="DC1269">
        <f t="shared" si="1295"/>
        <v>1</v>
      </c>
      <c r="DD1269">
        <f t="shared" si="1296"/>
        <v>71</v>
      </c>
      <c r="DE1269">
        <f t="shared" si="1297"/>
        <v>14</v>
      </c>
      <c r="DF1269" s="7">
        <f t="shared" si="1298"/>
        <v>5.0714285714285712</v>
      </c>
      <c r="DG1269" s="8">
        <f t="shared" si="1299"/>
        <v>0.67857142857142849</v>
      </c>
      <c r="DH1269" s="1" t="s">
        <v>83</v>
      </c>
      <c r="DI1269" s="1" t="s">
        <v>154</v>
      </c>
      <c r="DJ1269" s="1" t="s">
        <v>65</v>
      </c>
      <c r="DK1269" s="1" t="s">
        <v>56</v>
      </c>
      <c r="DL1269" s="1" t="s">
        <v>68</v>
      </c>
      <c r="DM1269" s="1" t="s">
        <v>56</v>
      </c>
      <c r="DN1269" s="2" t="s">
        <v>56</v>
      </c>
      <c r="DO1269" s="2">
        <v>4</v>
      </c>
      <c r="DP1269" s="2">
        <v>5</v>
      </c>
      <c r="DQ1269" s="2">
        <v>4</v>
      </c>
      <c r="DR1269" s="2">
        <v>4</v>
      </c>
      <c r="DS1269" s="2">
        <v>4</v>
      </c>
    </row>
    <row r="1270" spans="1:123" x14ac:dyDescent="0.25">
      <c r="A1270">
        <v>2018</v>
      </c>
      <c r="B1270">
        <v>1268</v>
      </c>
      <c r="C1270" t="s">
        <v>124</v>
      </c>
      <c r="D1270">
        <v>2</v>
      </c>
      <c r="E1270">
        <v>70</v>
      </c>
      <c r="F1270">
        <v>1948</v>
      </c>
      <c r="G1270">
        <v>5</v>
      </c>
      <c r="H1270">
        <f t="shared" si="1236"/>
        <v>5</v>
      </c>
      <c r="I1270" t="s">
        <v>58</v>
      </c>
      <c r="J1270">
        <f t="shared" si="1237"/>
        <v>2</v>
      </c>
      <c r="K1270" t="s">
        <v>59</v>
      </c>
      <c r="L1270">
        <f t="shared" si="1238"/>
        <v>3</v>
      </c>
      <c r="M1270" t="s">
        <v>59</v>
      </c>
      <c r="N1270">
        <f t="shared" si="1239"/>
        <v>5</v>
      </c>
      <c r="O1270" t="s">
        <v>60</v>
      </c>
      <c r="P1270">
        <f t="shared" si="1240"/>
        <v>7</v>
      </c>
      <c r="Q1270">
        <f t="shared" si="1241"/>
        <v>1</v>
      </c>
      <c r="R1270">
        <v>1</v>
      </c>
      <c r="S1270" t="s">
        <v>101</v>
      </c>
      <c r="T1270">
        <f t="shared" si="1242"/>
        <v>1</v>
      </c>
      <c r="U1270">
        <f t="shared" si="1243"/>
        <v>1</v>
      </c>
      <c r="V1270" t="s">
        <v>156</v>
      </c>
      <c r="W1270">
        <v>6242.5</v>
      </c>
      <c r="X1270">
        <v>0</v>
      </c>
      <c r="Y1270">
        <v>0</v>
      </c>
      <c r="Z1270" t="s">
        <v>81</v>
      </c>
      <c r="AA1270">
        <f t="shared" si="1244"/>
        <v>3</v>
      </c>
      <c r="AB1270">
        <f t="shared" si="1245"/>
        <v>1</v>
      </c>
      <c r="AC1270" t="s">
        <v>120</v>
      </c>
      <c r="AD1270" s="6">
        <f t="shared" si="1246"/>
        <v>1</v>
      </c>
      <c r="AE1270">
        <f t="shared" si="1247"/>
        <v>1</v>
      </c>
      <c r="AF1270" t="s">
        <v>95</v>
      </c>
      <c r="AG1270" t="s">
        <v>56</v>
      </c>
      <c r="AH1270" t="s">
        <v>56</v>
      </c>
      <c r="AI1270" s="6" t="str">
        <f t="shared" si="1235"/>
        <v>Catholic</v>
      </c>
      <c r="AJ1270" t="s">
        <v>71</v>
      </c>
      <c r="AK1270" s="6">
        <f t="shared" si="1248"/>
        <v>2</v>
      </c>
      <c r="AL1270" t="s">
        <v>71</v>
      </c>
      <c r="AM1270" s="6">
        <f t="shared" si="1248"/>
        <v>2</v>
      </c>
      <c r="AN1270" s="6">
        <f t="shared" si="1249"/>
        <v>0</v>
      </c>
      <c r="AO1270" t="s">
        <v>134</v>
      </c>
      <c r="AP1270">
        <f t="shared" si="1250"/>
        <v>7</v>
      </c>
      <c r="AQ1270">
        <f t="shared" si="1251"/>
        <v>1</v>
      </c>
      <c r="AR1270" t="s">
        <v>73</v>
      </c>
      <c r="AS1270">
        <f t="shared" si="1252"/>
        <v>7</v>
      </c>
      <c r="AT1270">
        <f t="shared" si="1253"/>
        <v>1</v>
      </c>
      <c r="AU1270" t="s">
        <v>100</v>
      </c>
      <c r="AV1270">
        <f t="shared" si="1254"/>
        <v>5</v>
      </c>
      <c r="AW1270">
        <f t="shared" si="1255"/>
        <v>1</v>
      </c>
      <c r="AX1270" t="s">
        <v>146</v>
      </c>
      <c r="AY1270">
        <f t="shared" si="1256"/>
        <v>3</v>
      </c>
      <c r="AZ1270">
        <f t="shared" si="1257"/>
        <v>1</v>
      </c>
      <c r="BA1270" s="6">
        <f t="shared" si="1258"/>
        <v>22</v>
      </c>
      <c r="BB1270" s="6">
        <f t="shared" si="1259"/>
        <v>4</v>
      </c>
      <c r="BC1270" s="6">
        <f t="shared" si="1260"/>
        <v>5.5</v>
      </c>
      <c r="BD1270" s="9">
        <f t="shared" si="1261"/>
        <v>0.75</v>
      </c>
      <c r="BE1270" t="s">
        <v>63</v>
      </c>
      <c r="BF1270">
        <f t="shared" si="1262"/>
        <v>1</v>
      </c>
      <c r="BG1270">
        <f t="shared" si="1263"/>
        <v>1</v>
      </c>
      <c r="BH1270" t="s">
        <v>64</v>
      </c>
      <c r="BI1270">
        <f t="shared" si="1264"/>
        <v>4</v>
      </c>
      <c r="BJ1270">
        <f t="shared" si="1265"/>
        <v>1</v>
      </c>
      <c r="BK1270" t="s">
        <v>56</v>
      </c>
      <c r="BL1270">
        <f t="shared" si="1266"/>
        <v>0</v>
      </c>
      <c r="BM1270">
        <f t="shared" si="1267"/>
        <v>0</v>
      </c>
      <c r="BN1270" t="s">
        <v>56</v>
      </c>
      <c r="BO1270">
        <f t="shared" si="1268"/>
        <v>0</v>
      </c>
      <c r="BP1270">
        <f t="shared" si="1269"/>
        <v>0</v>
      </c>
      <c r="BQ1270" t="s">
        <v>56</v>
      </c>
      <c r="BR1270">
        <f t="shared" si="1270"/>
        <v>0</v>
      </c>
      <c r="BS1270">
        <f t="shared" si="1271"/>
        <v>0</v>
      </c>
      <c r="BT1270" t="s">
        <v>78</v>
      </c>
      <c r="BU1270">
        <f t="shared" si="1272"/>
        <v>1</v>
      </c>
      <c r="BV1270">
        <f t="shared" si="1273"/>
        <v>1</v>
      </c>
      <c r="BW1270" t="s">
        <v>130</v>
      </c>
      <c r="BX1270">
        <f t="shared" si="1274"/>
        <v>5</v>
      </c>
      <c r="BY1270">
        <f t="shared" si="1275"/>
        <v>1</v>
      </c>
      <c r="BZ1270" t="s">
        <v>80</v>
      </c>
      <c r="CA1270">
        <f t="shared" si="1276"/>
        <v>1</v>
      </c>
      <c r="CB1270">
        <f t="shared" si="1277"/>
        <v>1</v>
      </c>
      <c r="CC1270" t="s">
        <v>74</v>
      </c>
      <c r="CD1270">
        <f t="shared" si="1278"/>
        <v>7</v>
      </c>
      <c r="CE1270">
        <f t="shared" si="1279"/>
        <v>1</v>
      </c>
      <c r="CF1270" t="s">
        <v>82</v>
      </c>
      <c r="CG1270">
        <f t="shared" si="1280"/>
        <v>1</v>
      </c>
      <c r="CH1270">
        <f t="shared" si="1281"/>
        <v>1</v>
      </c>
      <c r="CI1270" t="s">
        <v>74</v>
      </c>
      <c r="CJ1270">
        <f t="shared" si="1282"/>
        <v>7</v>
      </c>
      <c r="CK1270">
        <f t="shared" si="1283"/>
        <v>1</v>
      </c>
      <c r="CL1270" t="s">
        <v>74</v>
      </c>
      <c r="CM1270">
        <f t="shared" si="1284"/>
        <v>1</v>
      </c>
      <c r="CN1270">
        <f t="shared" si="1285"/>
        <v>1</v>
      </c>
      <c r="CO1270" t="s">
        <v>83</v>
      </c>
      <c r="CP1270">
        <f t="shared" si="1286"/>
        <v>4</v>
      </c>
      <c r="CQ1270">
        <f t="shared" si="1287"/>
        <v>1</v>
      </c>
      <c r="CR1270" t="s">
        <v>84</v>
      </c>
      <c r="CS1270">
        <f t="shared" si="1288"/>
        <v>3</v>
      </c>
      <c r="CT1270">
        <f t="shared" si="1289"/>
        <v>1</v>
      </c>
      <c r="CU1270" t="s">
        <v>83</v>
      </c>
      <c r="CV1270">
        <f t="shared" si="1290"/>
        <v>4</v>
      </c>
      <c r="CW1270">
        <f t="shared" si="1291"/>
        <v>1</v>
      </c>
      <c r="CX1270" t="s">
        <v>83</v>
      </c>
      <c r="CY1270">
        <f t="shared" si="1292"/>
        <v>4</v>
      </c>
      <c r="CZ1270">
        <f t="shared" si="1293"/>
        <v>1</v>
      </c>
      <c r="DA1270" t="s">
        <v>56</v>
      </c>
      <c r="DB1270">
        <f t="shared" si="1294"/>
        <v>0</v>
      </c>
      <c r="DC1270">
        <f t="shared" si="1295"/>
        <v>0</v>
      </c>
      <c r="DD1270">
        <f t="shared" si="1296"/>
        <v>42</v>
      </c>
      <c r="DE1270">
        <f t="shared" si="1297"/>
        <v>12</v>
      </c>
      <c r="DF1270" s="7">
        <f t="shared" si="1298"/>
        <v>3.5</v>
      </c>
      <c r="DG1270" s="8">
        <f t="shared" si="1299"/>
        <v>0.41666666666666669</v>
      </c>
      <c r="DH1270" s="1" t="s">
        <v>112</v>
      </c>
      <c r="DI1270" s="1" t="s">
        <v>56</v>
      </c>
      <c r="DJ1270" s="1" t="s">
        <v>64</v>
      </c>
      <c r="DK1270" s="1" t="s">
        <v>74</v>
      </c>
      <c r="DL1270" s="1" t="s">
        <v>64</v>
      </c>
      <c r="DM1270" s="1" t="s">
        <v>56</v>
      </c>
      <c r="DN1270" s="2" t="s">
        <v>97</v>
      </c>
      <c r="DO1270" s="2" t="s">
        <v>141</v>
      </c>
      <c r="DP1270" s="2">
        <v>4</v>
      </c>
      <c r="DQ1270" s="2">
        <v>6</v>
      </c>
      <c r="DR1270" s="2">
        <v>4</v>
      </c>
      <c r="DS1270" s="2">
        <v>3</v>
      </c>
    </row>
    <row r="1271" spans="1:123" x14ac:dyDescent="0.25">
      <c r="A1271">
        <v>2018</v>
      </c>
      <c r="B1271">
        <v>1269</v>
      </c>
      <c r="C1271" t="s">
        <v>57</v>
      </c>
      <c r="D1271">
        <v>1</v>
      </c>
      <c r="E1271">
        <v>41</v>
      </c>
      <c r="F1271">
        <v>1977</v>
      </c>
      <c r="G1271">
        <v>14</v>
      </c>
      <c r="H1271">
        <f t="shared" si="1236"/>
        <v>14</v>
      </c>
      <c r="I1271" t="s">
        <v>90</v>
      </c>
      <c r="J1271">
        <f t="shared" si="1237"/>
        <v>1</v>
      </c>
      <c r="K1271" t="s">
        <v>142</v>
      </c>
      <c r="L1271">
        <f t="shared" si="1238"/>
        <v>1</v>
      </c>
      <c r="M1271" t="s">
        <v>89</v>
      </c>
      <c r="N1271">
        <f t="shared" si="1239"/>
        <v>4</v>
      </c>
      <c r="O1271" t="s">
        <v>125</v>
      </c>
      <c r="P1271">
        <f t="shared" si="1240"/>
        <v>4</v>
      </c>
      <c r="Q1271">
        <f t="shared" si="1241"/>
        <v>1</v>
      </c>
      <c r="R1271">
        <v>2</v>
      </c>
      <c r="S1271" t="s">
        <v>56</v>
      </c>
      <c r="T1271">
        <f t="shared" si="1242"/>
        <v>0</v>
      </c>
      <c r="U1271">
        <f t="shared" si="1243"/>
        <v>0</v>
      </c>
      <c r="V1271" t="s">
        <v>92</v>
      </c>
      <c r="W1271">
        <v>20430</v>
      </c>
      <c r="X1271">
        <v>20430</v>
      </c>
      <c r="Y1271">
        <v>31545</v>
      </c>
      <c r="Z1271" t="s">
        <v>81</v>
      </c>
      <c r="AA1271">
        <f t="shared" si="1244"/>
        <v>3</v>
      </c>
      <c r="AB1271">
        <f t="shared" si="1245"/>
        <v>1</v>
      </c>
      <c r="AC1271" t="s">
        <v>71</v>
      </c>
      <c r="AD1271" s="6">
        <f t="shared" si="1246"/>
        <v>4</v>
      </c>
      <c r="AE1271">
        <f t="shared" si="1247"/>
        <v>1</v>
      </c>
      <c r="AF1271" t="s">
        <v>95</v>
      </c>
      <c r="AG1271" t="s">
        <v>56</v>
      </c>
      <c r="AH1271" t="s">
        <v>56</v>
      </c>
      <c r="AI1271" s="6" t="str">
        <f t="shared" si="1235"/>
        <v>Catholic</v>
      </c>
      <c r="AJ1271" t="s">
        <v>71</v>
      </c>
      <c r="AK1271" s="6">
        <f t="shared" si="1248"/>
        <v>2</v>
      </c>
      <c r="AL1271" t="s">
        <v>71</v>
      </c>
      <c r="AM1271" s="6">
        <f t="shared" si="1248"/>
        <v>2</v>
      </c>
      <c r="AN1271" s="6">
        <f t="shared" si="1249"/>
        <v>0</v>
      </c>
      <c r="AO1271" t="s">
        <v>152</v>
      </c>
      <c r="AP1271">
        <f t="shared" si="1250"/>
        <v>4</v>
      </c>
      <c r="AQ1271">
        <f t="shared" si="1251"/>
        <v>1</v>
      </c>
      <c r="AR1271" t="s">
        <v>73</v>
      </c>
      <c r="AS1271">
        <f t="shared" si="1252"/>
        <v>7</v>
      </c>
      <c r="AT1271">
        <f t="shared" si="1253"/>
        <v>1</v>
      </c>
      <c r="AU1271" t="s">
        <v>100</v>
      </c>
      <c r="AV1271">
        <f t="shared" si="1254"/>
        <v>5</v>
      </c>
      <c r="AW1271">
        <f t="shared" si="1255"/>
        <v>1</v>
      </c>
      <c r="AX1271" t="s">
        <v>114</v>
      </c>
      <c r="AY1271">
        <f t="shared" si="1256"/>
        <v>5</v>
      </c>
      <c r="AZ1271">
        <f t="shared" si="1257"/>
        <v>1</v>
      </c>
      <c r="BA1271" s="6">
        <f t="shared" si="1258"/>
        <v>21</v>
      </c>
      <c r="BB1271" s="6">
        <f t="shared" si="1259"/>
        <v>4</v>
      </c>
      <c r="BC1271" s="6">
        <f t="shared" si="1260"/>
        <v>5.25</v>
      </c>
      <c r="BD1271" s="9">
        <f t="shared" si="1261"/>
        <v>0.70833333333333337</v>
      </c>
      <c r="BE1271" t="s">
        <v>56</v>
      </c>
      <c r="BF1271">
        <f t="shared" si="1262"/>
        <v>0</v>
      </c>
      <c r="BG1271">
        <f t="shared" si="1263"/>
        <v>0</v>
      </c>
      <c r="BH1271" t="s">
        <v>56</v>
      </c>
      <c r="BI1271">
        <f t="shared" si="1264"/>
        <v>0</v>
      </c>
      <c r="BJ1271">
        <f t="shared" si="1265"/>
        <v>0</v>
      </c>
      <c r="BK1271" t="s">
        <v>64</v>
      </c>
      <c r="BL1271">
        <f t="shared" si="1266"/>
        <v>4</v>
      </c>
      <c r="BM1271">
        <f t="shared" si="1267"/>
        <v>1</v>
      </c>
      <c r="BN1271" t="s">
        <v>64</v>
      </c>
      <c r="BO1271">
        <f t="shared" si="1268"/>
        <v>4</v>
      </c>
      <c r="BP1271">
        <f t="shared" si="1269"/>
        <v>1</v>
      </c>
      <c r="BQ1271" t="s">
        <v>94</v>
      </c>
      <c r="BR1271">
        <f t="shared" si="1270"/>
        <v>7</v>
      </c>
      <c r="BS1271">
        <f t="shared" si="1271"/>
        <v>1</v>
      </c>
      <c r="BT1271" t="s">
        <v>74</v>
      </c>
      <c r="BU1271">
        <f t="shared" si="1272"/>
        <v>7</v>
      </c>
      <c r="BV1271">
        <f t="shared" si="1273"/>
        <v>1</v>
      </c>
      <c r="BW1271" t="s">
        <v>79</v>
      </c>
      <c r="BX1271">
        <f t="shared" si="1274"/>
        <v>1</v>
      </c>
      <c r="BY1271">
        <f t="shared" si="1275"/>
        <v>1</v>
      </c>
      <c r="BZ1271" t="s">
        <v>80</v>
      </c>
      <c r="CA1271">
        <f t="shared" si="1276"/>
        <v>1</v>
      </c>
      <c r="CB1271">
        <f t="shared" si="1277"/>
        <v>1</v>
      </c>
      <c r="CC1271" t="s">
        <v>78</v>
      </c>
      <c r="CD1271">
        <f t="shared" si="1278"/>
        <v>1</v>
      </c>
      <c r="CE1271">
        <f t="shared" si="1279"/>
        <v>1</v>
      </c>
      <c r="CF1271" t="s">
        <v>82</v>
      </c>
      <c r="CG1271">
        <f t="shared" si="1280"/>
        <v>1</v>
      </c>
      <c r="CH1271">
        <f t="shared" si="1281"/>
        <v>1</v>
      </c>
      <c r="CI1271" t="s">
        <v>78</v>
      </c>
      <c r="CJ1271">
        <f t="shared" si="1282"/>
        <v>1</v>
      </c>
      <c r="CK1271">
        <f t="shared" si="1283"/>
        <v>1</v>
      </c>
      <c r="CL1271" t="s">
        <v>74</v>
      </c>
      <c r="CM1271">
        <f t="shared" si="1284"/>
        <v>1</v>
      </c>
      <c r="CN1271">
        <f t="shared" si="1285"/>
        <v>1</v>
      </c>
      <c r="CO1271" t="s">
        <v>83</v>
      </c>
      <c r="CP1271">
        <f t="shared" si="1286"/>
        <v>4</v>
      </c>
      <c r="CQ1271">
        <f t="shared" si="1287"/>
        <v>1</v>
      </c>
      <c r="CR1271" t="s">
        <v>112</v>
      </c>
      <c r="CS1271">
        <f t="shared" si="1288"/>
        <v>7</v>
      </c>
      <c r="CT1271">
        <f t="shared" si="1289"/>
        <v>1</v>
      </c>
      <c r="CU1271" t="s">
        <v>112</v>
      </c>
      <c r="CV1271">
        <f t="shared" si="1290"/>
        <v>7</v>
      </c>
      <c r="CW1271">
        <f t="shared" si="1291"/>
        <v>1</v>
      </c>
      <c r="CX1271" t="s">
        <v>112</v>
      </c>
      <c r="CY1271">
        <f t="shared" si="1292"/>
        <v>7</v>
      </c>
      <c r="CZ1271">
        <f t="shared" si="1293"/>
        <v>1</v>
      </c>
      <c r="DA1271" t="s">
        <v>155</v>
      </c>
      <c r="DB1271">
        <f t="shared" si="1294"/>
        <v>1</v>
      </c>
      <c r="DC1271">
        <f t="shared" si="1295"/>
        <v>1</v>
      </c>
      <c r="DD1271">
        <f t="shared" si="1296"/>
        <v>54</v>
      </c>
      <c r="DE1271">
        <f t="shared" si="1297"/>
        <v>15</v>
      </c>
      <c r="DF1271" s="7">
        <f t="shared" si="1298"/>
        <v>3.6</v>
      </c>
      <c r="DG1271" s="8">
        <f t="shared" si="1299"/>
        <v>0.43333333333333335</v>
      </c>
      <c r="DH1271" s="1" t="s">
        <v>112</v>
      </c>
      <c r="DI1271" s="1" t="s">
        <v>154</v>
      </c>
      <c r="DJ1271" s="1" t="s">
        <v>56</v>
      </c>
      <c r="DK1271" s="1" t="s">
        <v>56</v>
      </c>
      <c r="DL1271" s="1" t="s">
        <v>68</v>
      </c>
      <c r="DM1271" s="1" t="s">
        <v>64</v>
      </c>
      <c r="DN1271" s="2" t="s">
        <v>56</v>
      </c>
      <c r="DO1271" s="2" t="s">
        <v>56</v>
      </c>
      <c r="DP1271" s="2" t="s">
        <v>56</v>
      </c>
      <c r="DQ1271" s="2">
        <v>6</v>
      </c>
      <c r="DR1271" s="2">
        <v>3</v>
      </c>
      <c r="DS1271" s="2">
        <v>3</v>
      </c>
    </row>
    <row r="1272" spans="1:123" x14ac:dyDescent="0.25">
      <c r="A1272">
        <v>2018</v>
      </c>
      <c r="B1272">
        <v>1270</v>
      </c>
      <c r="C1272" t="s">
        <v>57</v>
      </c>
      <c r="D1272">
        <v>0</v>
      </c>
      <c r="E1272">
        <v>35</v>
      </c>
      <c r="F1272">
        <v>1983</v>
      </c>
      <c r="G1272">
        <v>17</v>
      </c>
      <c r="H1272">
        <f t="shared" si="1236"/>
        <v>17</v>
      </c>
      <c r="I1272" t="s">
        <v>90</v>
      </c>
      <c r="J1272">
        <f t="shared" si="1237"/>
        <v>1</v>
      </c>
      <c r="K1272" t="s">
        <v>59</v>
      </c>
      <c r="L1272">
        <f t="shared" si="1238"/>
        <v>3</v>
      </c>
      <c r="M1272" t="s">
        <v>89</v>
      </c>
      <c r="N1272">
        <f t="shared" si="1239"/>
        <v>4</v>
      </c>
      <c r="O1272" t="s">
        <v>132</v>
      </c>
      <c r="P1272">
        <f t="shared" si="1240"/>
        <v>1</v>
      </c>
      <c r="Q1272">
        <f t="shared" si="1241"/>
        <v>1</v>
      </c>
      <c r="R1272">
        <v>2</v>
      </c>
      <c r="S1272" t="s">
        <v>101</v>
      </c>
      <c r="T1272">
        <f t="shared" si="1242"/>
        <v>1</v>
      </c>
      <c r="U1272">
        <f t="shared" si="1243"/>
        <v>1</v>
      </c>
      <c r="V1272" t="s">
        <v>156</v>
      </c>
      <c r="W1272">
        <v>5107.5</v>
      </c>
      <c r="X1272">
        <v>0</v>
      </c>
      <c r="Y1272">
        <v>0</v>
      </c>
      <c r="Z1272" t="s">
        <v>140</v>
      </c>
      <c r="AA1272">
        <f t="shared" si="1244"/>
        <v>1</v>
      </c>
      <c r="AB1272">
        <f t="shared" si="1245"/>
        <v>1</v>
      </c>
      <c r="AC1272" t="s">
        <v>106</v>
      </c>
      <c r="AD1272" s="6">
        <f t="shared" si="1246"/>
        <v>6</v>
      </c>
      <c r="AE1272">
        <f t="shared" si="1247"/>
        <v>1</v>
      </c>
      <c r="AF1272" t="s">
        <v>69</v>
      </c>
      <c r="AG1272" t="s">
        <v>70</v>
      </c>
      <c r="AH1272" t="s">
        <v>56</v>
      </c>
      <c r="AI1272" s="6" t="str">
        <f t="shared" si="1235"/>
        <v>Christian</v>
      </c>
      <c r="AJ1272" t="s">
        <v>71</v>
      </c>
      <c r="AK1272" s="6">
        <f t="shared" si="1248"/>
        <v>2</v>
      </c>
      <c r="AL1272" t="s">
        <v>77</v>
      </c>
      <c r="AM1272" s="6">
        <f t="shared" si="1248"/>
        <v>3</v>
      </c>
      <c r="AN1272" s="6">
        <f t="shared" si="1249"/>
        <v>-1</v>
      </c>
      <c r="AO1272" t="s">
        <v>110</v>
      </c>
      <c r="AP1272">
        <f t="shared" si="1250"/>
        <v>1</v>
      </c>
      <c r="AQ1272">
        <f t="shared" si="1251"/>
        <v>1</v>
      </c>
      <c r="AR1272" t="s">
        <v>129</v>
      </c>
      <c r="AS1272">
        <f t="shared" si="1252"/>
        <v>3</v>
      </c>
      <c r="AT1272">
        <f t="shared" si="1253"/>
        <v>1</v>
      </c>
      <c r="AU1272" t="s">
        <v>113</v>
      </c>
      <c r="AV1272">
        <f t="shared" si="1254"/>
        <v>3</v>
      </c>
      <c r="AW1272">
        <f t="shared" si="1255"/>
        <v>1</v>
      </c>
      <c r="AX1272" t="s">
        <v>146</v>
      </c>
      <c r="AY1272">
        <f t="shared" si="1256"/>
        <v>3</v>
      </c>
      <c r="AZ1272">
        <f t="shared" si="1257"/>
        <v>1</v>
      </c>
      <c r="BA1272" s="6">
        <f t="shared" si="1258"/>
        <v>10</v>
      </c>
      <c r="BB1272" s="6">
        <f t="shared" si="1259"/>
        <v>4</v>
      </c>
      <c r="BC1272" s="6">
        <f t="shared" si="1260"/>
        <v>2.5</v>
      </c>
      <c r="BD1272" s="9">
        <f t="shared" si="1261"/>
        <v>0.25</v>
      </c>
      <c r="BE1272" t="s">
        <v>65</v>
      </c>
      <c r="BF1272">
        <f t="shared" si="1262"/>
        <v>7</v>
      </c>
      <c r="BG1272">
        <f t="shared" si="1263"/>
        <v>1</v>
      </c>
      <c r="BH1272" t="s">
        <v>65</v>
      </c>
      <c r="BI1272">
        <f t="shared" si="1264"/>
        <v>7</v>
      </c>
      <c r="BJ1272">
        <f t="shared" si="1265"/>
        <v>1</v>
      </c>
      <c r="BK1272" t="s">
        <v>56</v>
      </c>
      <c r="BL1272">
        <f t="shared" si="1266"/>
        <v>0</v>
      </c>
      <c r="BM1272">
        <f t="shared" si="1267"/>
        <v>0</v>
      </c>
      <c r="BN1272" t="s">
        <v>56</v>
      </c>
      <c r="BO1272">
        <f t="shared" si="1268"/>
        <v>0</v>
      </c>
      <c r="BP1272">
        <f t="shared" si="1269"/>
        <v>0</v>
      </c>
      <c r="BQ1272" t="s">
        <v>56</v>
      </c>
      <c r="BR1272">
        <f t="shared" si="1270"/>
        <v>0</v>
      </c>
      <c r="BS1272">
        <f t="shared" si="1271"/>
        <v>0</v>
      </c>
      <c r="BT1272" t="s">
        <v>74</v>
      </c>
      <c r="BU1272">
        <f t="shared" si="1272"/>
        <v>7</v>
      </c>
      <c r="BV1272">
        <f t="shared" si="1273"/>
        <v>1</v>
      </c>
      <c r="BW1272" t="s">
        <v>79</v>
      </c>
      <c r="BX1272">
        <f t="shared" si="1274"/>
        <v>1</v>
      </c>
      <c r="BY1272">
        <f t="shared" si="1275"/>
        <v>1</v>
      </c>
      <c r="BZ1272" t="s">
        <v>131</v>
      </c>
      <c r="CA1272">
        <f t="shared" si="1276"/>
        <v>5</v>
      </c>
      <c r="CB1272">
        <f t="shared" si="1277"/>
        <v>1</v>
      </c>
      <c r="CC1272" t="s">
        <v>74</v>
      </c>
      <c r="CD1272">
        <f t="shared" si="1278"/>
        <v>7</v>
      </c>
      <c r="CE1272">
        <f t="shared" si="1279"/>
        <v>1</v>
      </c>
      <c r="CF1272" t="s">
        <v>82</v>
      </c>
      <c r="CG1272">
        <f t="shared" si="1280"/>
        <v>1</v>
      </c>
      <c r="CH1272">
        <f t="shared" si="1281"/>
        <v>1</v>
      </c>
      <c r="CI1272" t="s">
        <v>78</v>
      </c>
      <c r="CJ1272">
        <f t="shared" si="1282"/>
        <v>1</v>
      </c>
      <c r="CK1272">
        <f t="shared" si="1283"/>
        <v>1</v>
      </c>
      <c r="CL1272" t="s">
        <v>78</v>
      </c>
      <c r="CM1272">
        <f t="shared" si="1284"/>
        <v>7</v>
      </c>
      <c r="CN1272">
        <f t="shared" si="1285"/>
        <v>1</v>
      </c>
      <c r="CO1272" t="s">
        <v>67</v>
      </c>
      <c r="CP1272">
        <f t="shared" si="1286"/>
        <v>5</v>
      </c>
      <c r="CQ1272">
        <f t="shared" si="1287"/>
        <v>1</v>
      </c>
      <c r="CR1272" t="s">
        <v>67</v>
      </c>
      <c r="CS1272">
        <f t="shared" si="1288"/>
        <v>5</v>
      </c>
      <c r="CT1272">
        <f t="shared" si="1289"/>
        <v>1</v>
      </c>
      <c r="CU1272" t="s">
        <v>67</v>
      </c>
      <c r="CV1272">
        <f t="shared" si="1290"/>
        <v>5</v>
      </c>
      <c r="CW1272">
        <f t="shared" si="1291"/>
        <v>1</v>
      </c>
      <c r="CX1272" t="s">
        <v>67</v>
      </c>
      <c r="CY1272">
        <f t="shared" si="1292"/>
        <v>5</v>
      </c>
      <c r="CZ1272">
        <f t="shared" si="1293"/>
        <v>1</v>
      </c>
      <c r="DA1272" t="s">
        <v>56</v>
      </c>
      <c r="DB1272">
        <f t="shared" si="1294"/>
        <v>0</v>
      </c>
      <c r="DC1272">
        <f t="shared" si="1295"/>
        <v>0</v>
      </c>
      <c r="DD1272">
        <f t="shared" si="1296"/>
        <v>56</v>
      </c>
      <c r="DE1272">
        <f t="shared" si="1297"/>
        <v>12</v>
      </c>
      <c r="DF1272" s="7">
        <f t="shared" si="1298"/>
        <v>4.666666666666667</v>
      </c>
      <c r="DG1272" s="8">
        <f t="shared" si="1299"/>
        <v>0.61111111111111116</v>
      </c>
      <c r="DH1272" s="1" t="s">
        <v>67</v>
      </c>
      <c r="DI1272" s="1" t="s">
        <v>56</v>
      </c>
      <c r="DJ1272" s="1" t="s">
        <v>65</v>
      </c>
      <c r="DK1272" s="1" t="s">
        <v>74</v>
      </c>
      <c r="DL1272" s="1" t="s">
        <v>127</v>
      </c>
      <c r="DM1272" s="1" t="s">
        <v>56</v>
      </c>
      <c r="DN1272" s="2" t="s">
        <v>97</v>
      </c>
      <c r="DO1272" s="2">
        <v>4</v>
      </c>
      <c r="DP1272" s="2">
        <v>5</v>
      </c>
      <c r="DQ1272" s="2">
        <v>4</v>
      </c>
      <c r="DR1272" s="2">
        <v>4</v>
      </c>
      <c r="DS1272" s="2">
        <v>4</v>
      </c>
    </row>
    <row r="1273" spans="1:123" x14ac:dyDescent="0.25">
      <c r="A1273">
        <v>2018</v>
      </c>
      <c r="B1273">
        <v>1271</v>
      </c>
      <c r="C1273" t="s">
        <v>118</v>
      </c>
      <c r="D1273">
        <v>3</v>
      </c>
      <c r="E1273">
        <v>77</v>
      </c>
      <c r="F1273">
        <v>1941</v>
      </c>
      <c r="G1273">
        <v>14</v>
      </c>
      <c r="H1273">
        <f t="shared" si="1236"/>
        <v>14</v>
      </c>
      <c r="I1273" t="s">
        <v>90</v>
      </c>
      <c r="J1273">
        <f t="shared" si="1237"/>
        <v>1</v>
      </c>
      <c r="K1273" t="s">
        <v>59</v>
      </c>
      <c r="L1273">
        <f t="shared" si="1238"/>
        <v>3</v>
      </c>
      <c r="M1273" t="s">
        <v>59</v>
      </c>
      <c r="N1273">
        <f t="shared" si="1239"/>
        <v>5</v>
      </c>
      <c r="O1273" t="s">
        <v>132</v>
      </c>
      <c r="P1273">
        <f t="shared" si="1240"/>
        <v>1</v>
      </c>
      <c r="Q1273">
        <f t="shared" si="1241"/>
        <v>1</v>
      </c>
      <c r="R1273">
        <v>1</v>
      </c>
      <c r="S1273" t="s">
        <v>56</v>
      </c>
      <c r="T1273">
        <f t="shared" si="1242"/>
        <v>0</v>
      </c>
      <c r="U1273">
        <f t="shared" si="1243"/>
        <v>0</v>
      </c>
      <c r="V1273" t="s">
        <v>193</v>
      </c>
      <c r="W1273">
        <v>227</v>
      </c>
      <c r="X1273">
        <v>0</v>
      </c>
      <c r="Y1273">
        <v>0</v>
      </c>
      <c r="Z1273" t="s">
        <v>109</v>
      </c>
      <c r="AA1273">
        <f t="shared" si="1244"/>
        <v>5</v>
      </c>
      <c r="AB1273">
        <f t="shared" si="1245"/>
        <v>1</v>
      </c>
      <c r="AC1273" t="s">
        <v>62</v>
      </c>
      <c r="AD1273" s="6">
        <f t="shared" si="1246"/>
        <v>2</v>
      </c>
      <c r="AE1273">
        <f t="shared" si="1247"/>
        <v>1</v>
      </c>
      <c r="AF1273" t="s">
        <v>95</v>
      </c>
      <c r="AG1273" t="s">
        <v>56</v>
      </c>
      <c r="AH1273" t="s">
        <v>56</v>
      </c>
      <c r="AI1273" s="6" t="str">
        <f t="shared" si="1235"/>
        <v>Catholic</v>
      </c>
      <c r="AJ1273" t="s">
        <v>71</v>
      </c>
      <c r="AK1273" s="6">
        <f t="shared" si="1248"/>
        <v>2</v>
      </c>
      <c r="AL1273" t="s">
        <v>71</v>
      </c>
      <c r="AM1273" s="6">
        <f t="shared" si="1248"/>
        <v>2</v>
      </c>
      <c r="AN1273" s="6">
        <f t="shared" si="1249"/>
        <v>0</v>
      </c>
      <c r="AO1273" t="s">
        <v>134</v>
      </c>
      <c r="AP1273">
        <f t="shared" si="1250"/>
        <v>7</v>
      </c>
      <c r="AQ1273">
        <f t="shared" si="1251"/>
        <v>1</v>
      </c>
      <c r="AR1273" t="s">
        <v>73</v>
      </c>
      <c r="AS1273">
        <f t="shared" si="1252"/>
        <v>7</v>
      </c>
      <c r="AT1273">
        <f t="shared" si="1253"/>
        <v>1</v>
      </c>
      <c r="AU1273" t="s">
        <v>100</v>
      </c>
      <c r="AV1273">
        <f t="shared" si="1254"/>
        <v>5</v>
      </c>
      <c r="AW1273">
        <f t="shared" si="1255"/>
        <v>1</v>
      </c>
      <c r="AX1273" t="s">
        <v>114</v>
      </c>
      <c r="AY1273">
        <f t="shared" si="1256"/>
        <v>5</v>
      </c>
      <c r="AZ1273">
        <f t="shared" si="1257"/>
        <v>1</v>
      </c>
      <c r="BA1273" s="6">
        <f t="shared" si="1258"/>
        <v>24</v>
      </c>
      <c r="BB1273" s="6">
        <f t="shared" si="1259"/>
        <v>4</v>
      </c>
      <c r="BC1273" s="6">
        <f t="shared" si="1260"/>
        <v>6</v>
      </c>
      <c r="BD1273" s="9">
        <f t="shared" si="1261"/>
        <v>0.83333333333333337</v>
      </c>
      <c r="BE1273" t="s">
        <v>56</v>
      </c>
      <c r="BF1273">
        <f t="shared" si="1262"/>
        <v>0</v>
      </c>
      <c r="BG1273">
        <f t="shared" si="1263"/>
        <v>0</v>
      </c>
      <c r="BH1273" t="s">
        <v>56</v>
      </c>
      <c r="BI1273">
        <f t="shared" si="1264"/>
        <v>0</v>
      </c>
      <c r="BJ1273">
        <f t="shared" si="1265"/>
        <v>0</v>
      </c>
      <c r="BK1273" t="s">
        <v>64</v>
      </c>
      <c r="BL1273">
        <f t="shared" si="1266"/>
        <v>4</v>
      </c>
      <c r="BM1273">
        <f t="shared" si="1267"/>
        <v>1</v>
      </c>
      <c r="BN1273" t="s">
        <v>64</v>
      </c>
      <c r="BO1273">
        <f t="shared" si="1268"/>
        <v>4</v>
      </c>
      <c r="BP1273">
        <f t="shared" si="1269"/>
        <v>1</v>
      </c>
      <c r="BQ1273" t="s">
        <v>94</v>
      </c>
      <c r="BR1273">
        <f t="shared" si="1270"/>
        <v>7</v>
      </c>
      <c r="BS1273">
        <f t="shared" si="1271"/>
        <v>1</v>
      </c>
      <c r="BT1273" t="s">
        <v>78</v>
      </c>
      <c r="BU1273">
        <f t="shared" si="1272"/>
        <v>1</v>
      </c>
      <c r="BV1273">
        <f t="shared" si="1273"/>
        <v>1</v>
      </c>
      <c r="BW1273" t="s">
        <v>79</v>
      </c>
      <c r="BX1273">
        <f t="shared" si="1274"/>
        <v>1</v>
      </c>
      <c r="BY1273">
        <f t="shared" si="1275"/>
        <v>1</v>
      </c>
      <c r="BZ1273" t="s">
        <v>80</v>
      </c>
      <c r="CA1273">
        <f t="shared" si="1276"/>
        <v>1</v>
      </c>
      <c r="CB1273">
        <f t="shared" si="1277"/>
        <v>1</v>
      </c>
      <c r="CC1273" t="s">
        <v>74</v>
      </c>
      <c r="CD1273">
        <f t="shared" si="1278"/>
        <v>7</v>
      </c>
      <c r="CE1273">
        <f t="shared" si="1279"/>
        <v>1</v>
      </c>
      <c r="CF1273" t="s">
        <v>82</v>
      </c>
      <c r="CG1273">
        <f t="shared" si="1280"/>
        <v>1</v>
      </c>
      <c r="CH1273">
        <f t="shared" si="1281"/>
        <v>1</v>
      </c>
      <c r="CI1273" t="s">
        <v>74</v>
      </c>
      <c r="CJ1273">
        <f t="shared" si="1282"/>
        <v>7</v>
      </c>
      <c r="CK1273">
        <f t="shared" si="1283"/>
        <v>1</v>
      </c>
      <c r="CL1273" t="s">
        <v>74</v>
      </c>
      <c r="CM1273">
        <f t="shared" si="1284"/>
        <v>1</v>
      </c>
      <c r="CN1273">
        <f t="shared" si="1285"/>
        <v>1</v>
      </c>
      <c r="CO1273" t="s">
        <v>83</v>
      </c>
      <c r="CP1273">
        <f t="shared" si="1286"/>
        <v>4</v>
      </c>
      <c r="CQ1273">
        <f t="shared" si="1287"/>
        <v>1</v>
      </c>
      <c r="CR1273" t="s">
        <v>84</v>
      </c>
      <c r="CS1273">
        <f t="shared" si="1288"/>
        <v>3</v>
      </c>
      <c r="CT1273">
        <f t="shared" si="1289"/>
        <v>1</v>
      </c>
      <c r="CU1273" t="s">
        <v>67</v>
      </c>
      <c r="CV1273">
        <f t="shared" si="1290"/>
        <v>5</v>
      </c>
      <c r="CW1273">
        <f t="shared" si="1291"/>
        <v>1</v>
      </c>
      <c r="CX1273" t="s">
        <v>83</v>
      </c>
      <c r="CY1273">
        <f t="shared" si="1292"/>
        <v>4</v>
      </c>
      <c r="CZ1273">
        <f t="shared" si="1293"/>
        <v>1</v>
      </c>
      <c r="DA1273" t="s">
        <v>99</v>
      </c>
      <c r="DB1273">
        <f t="shared" si="1294"/>
        <v>7</v>
      </c>
      <c r="DC1273">
        <f t="shared" si="1295"/>
        <v>1</v>
      </c>
      <c r="DD1273">
        <f t="shared" si="1296"/>
        <v>57</v>
      </c>
      <c r="DE1273">
        <f t="shared" si="1297"/>
        <v>15</v>
      </c>
      <c r="DF1273" s="7">
        <f t="shared" si="1298"/>
        <v>3.8</v>
      </c>
      <c r="DG1273" s="8">
        <f t="shared" si="1299"/>
        <v>0.46666666666666662</v>
      </c>
      <c r="DH1273" s="1" t="s">
        <v>112</v>
      </c>
      <c r="DI1273" s="1" t="s">
        <v>56</v>
      </c>
      <c r="DJ1273" s="1" t="s">
        <v>56</v>
      </c>
      <c r="DK1273" s="1" t="s">
        <v>56</v>
      </c>
      <c r="DL1273" s="1" t="s">
        <v>68</v>
      </c>
      <c r="DM1273" s="1" t="s">
        <v>65</v>
      </c>
      <c r="DN1273" s="2" t="s">
        <v>56</v>
      </c>
      <c r="DO1273" s="2" t="s">
        <v>56</v>
      </c>
      <c r="DP1273" s="2" t="s">
        <v>56</v>
      </c>
      <c r="DQ1273" s="2">
        <v>4</v>
      </c>
      <c r="DR1273" s="2">
        <v>2</v>
      </c>
      <c r="DS1273" s="2">
        <v>4</v>
      </c>
    </row>
    <row r="1274" spans="1:123" x14ac:dyDescent="0.25">
      <c r="A1274">
        <v>2018</v>
      </c>
      <c r="B1274">
        <v>1272</v>
      </c>
      <c r="C1274" t="s">
        <v>91</v>
      </c>
      <c r="D1274">
        <v>1</v>
      </c>
      <c r="E1274">
        <v>57</v>
      </c>
      <c r="F1274">
        <v>1961</v>
      </c>
      <c r="G1274">
        <v>10</v>
      </c>
      <c r="H1274">
        <f t="shared" si="1236"/>
        <v>10</v>
      </c>
      <c r="I1274" t="s">
        <v>58</v>
      </c>
      <c r="J1274">
        <f t="shared" si="1237"/>
        <v>2</v>
      </c>
      <c r="K1274" t="s">
        <v>59</v>
      </c>
      <c r="L1274">
        <f t="shared" si="1238"/>
        <v>3</v>
      </c>
      <c r="M1274" t="s">
        <v>59</v>
      </c>
      <c r="N1274">
        <f t="shared" si="1239"/>
        <v>5</v>
      </c>
      <c r="O1274" t="s">
        <v>125</v>
      </c>
      <c r="P1274">
        <f t="shared" si="1240"/>
        <v>4</v>
      </c>
      <c r="Q1274">
        <f t="shared" si="1241"/>
        <v>1</v>
      </c>
      <c r="R1274">
        <v>1</v>
      </c>
      <c r="S1274" t="s">
        <v>101</v>
      </c>
      <c r="T1274">
        <f t="shared" si="1242"/>
        <v>1</v>
      </c>
      <c r="U1274">
        <f t="shared" si="1243"/>
        <v>1</v>
      </c>
      <c r="V1274" t="s">
        <v>133</v>
      </c>
      <c r="W1274">
        <v>8512.5</v>
      </c>
      <c r="X1274">
        <v>8512.5</v>
      </c>
      <c r="Y1274">
        <v>13143.75</v>
      </c>
      <c r="Z1274" t="s">
        <v>81</v>
      </c>
      <c r="AA1274">
        <f t="shared" si="1244"/>
        <v>3</v>
      </c>
      <c r="AB1274">
        <f t="shared" si="1245"/>
        <v>1</v>
      </c>
      <c r="AC1274" t="s">
        <v>62</v>
      </c>
      <c r="AD1274" s="6">
        <f t="shared" si="1246"/>
        <v>2</v>
      </c>
      <c r="AE1274">
        <f t="shared" si="1247"/>
        <v>1</v>
      </c>
      <c r="AF1274" t="s">
        <v>95</v>
      </c>
      <c r="AG1274" t="s">
        <v>56</v>
      </c>
      <c r="AH1274" t="s">
        <v>56</v>
      </c>
      <c r="AI1274" s="6" t="str">
        <f t="shared" si="1235"/>
        <v>Catholic</v>
      </c>
      <c r="AJ1274" t="s">
        <v>71</v>
      </c>
      <c r="AK1274" s="6">
        <f t="shared" si="1248"/>
        <v>2</v>
      </c>
      <c r="AL1274" t="s">
        <v>71</v>
      </c>
      <c r="AM1274" s="6">
        <f t="shared" si="1248"/>
        <v>2</v>
      </c>
      <c r="AN1274" s="6">
        <f t="shared" si="1249"/>
        <v>0</v>
      </c>
      <c r="AO1274" t="s">
        <v>96</v>
      </c>
      <c r="AP1274">
        <f t="shared" si="1250"/>
        <v>3</v>
      </c>
      <c r="AQ1274">
        <f t="shared" si="1251"/>
        <v>1</v>
      </c>
      <c r="AR1274" t="s">
        <v>129</v>
      </c>
      <c r="AS1274">
        <f t="shared" si="1252"/>
        <v>3</v>
      </c>
      <c r="AT1274">
        <f t="shared" si="1253"/>
        <v>1</v>
      </c>
      <c r="AU1274" t="s">
        <v>113</v>
      </c>
      <c r="AV1274">
        <f t="shared" si="1254"/>
        <v>3</v>
      </c>
      <c r="AW1274">
        <f t="shared" si="1255"/>
        <v>1</v>
      </c>
      <c r="AX1274" t="s">
        <v>146</v>
      </c>
      <c r="AY1274">
        <f t="shared" si="1256"/>
        <v>3</v>
      </c>
      <c r="AZ1274">
        <f t="shared" si="1257"/>
        <v>1</v>
      </c>
      <c r="BA1274" s="6">
        <f t="shared" si="1258"/>
        <v>12</v>
      </c>
      <c r="BB1274" s="6">
        <f t="shared" si="1259"/>
        <v>4</v>
      </c>
      <c r="BC1274" s="6">
        <f t="shared" si="1260"/>
        <v>3</v>
      </c>
      <c r="BD1274" s="9">
        <f t="shared" si="1261"/>
        <v>0.33333333333333331</v>
      </c>
      <c r="BE1274" t="s">
        <v>64</v>
      </c>
      <c r="BF1274">
        <f t="shared" si="1262"/>
        <v>4</v>
      </c>
      <c r="BG1274">
        <f t="shared" si="1263"/>
        <v>1</v>
      </c>
      <c r="BH1274" t="s">
        <v>65</v>
      </c>
      <c r="BI1274">
        <f t="shared" si="1264"/>
        <v>7</v>
      </c>
      <c r="BJ1274">
        <f t="shared" si="1265"/>
        <v>1</v>
      </c>
      <c r="BK1274" t="s">
        <v>56</v>
      </c>
      <c r="BL1274">
        <f t="shared" si="1266"/>
        <v>0</v>
      </c>
      <c r="BM1274">
        <f t="shared" si="1267"/>
        <v>0</v>
      </c>
      <c r="BN1274" t="s">
        <v>56</v>
      </c>
      <c r="BO1274">
        <f t="shared" si="1268"/>
        <v>0</v>
      </c>
      <c r="BP1274">
        <f t="shared" si="1269"/>
        <v>0</v>
      </c>
      <c r="BQ1274" t="s">
        <v>94</v>
      </c>
      <c r="BR1274">
        <f t="shared" si="1270"/>
        <v>7</v>
      </c>
      <c r="BS1274">
        <f t="shared" si="1271"/>
        <v>1</v>
      </c>
      <c r="BT1274" t="s">
        <v>74</v>
      </c>
      <c r="BU1274">
        <f t="shared" si="1272"/>
        <v>7</v>
      </c>
      <c r="BV1274">
        <f t="shared" si="1273"/>
        <v>1</v>
      </c>
      <c r="BW1274" t="s">
        <v>56</v>
      </c>
      <c r="BX1274">
        <f t="shared" si="1274"/>
        <v>0</v>
      </c>
      <c r="BY1274">
        <f t="shared" si="1275"/>
        <v>0</v>
      </c>
      <c r="BZ1274" t="s">
        <v>56</v>
      </c>
      <c r="CA1274">
        <f t="shared" si="1276"/>
        <v>0</v>
      </c>
      <c r="CB1274">
        <f t="shared" si="1277"/>
        <v>0</v>
      </c>
      <c r="CC1274" t="s">
        <v>56</v>
      </c>
      <c r="CD1274">
        <f t="shared" si="1278"/>
        <v>0</v>
      </c>
      <c r="CE1274">
        <f t="shared" si="1279"/>
        <v>0</v>
      </c>
      <c r="CF1274" t="s">
        <v>56</v>
      </c>
      <c r="CG1274">
        <f t="shared" si="1280"/>
        <v>0</v>
      </c>
      <c r="CH1274">
        <f t="shared" si="1281"/>
        <v>0</v>
      </c>
      <c r="CI1274" t="s">
        <v>56</v>
      </c>
      <c r="CJ1274">
        <f t="shared" si="1282"/>
        <v>0</v>
      </c>
      <c r="CK1274">
        <f t="shared" si="1283"/>
        <v>0</v>
      </c>
      <c r="CL1274" t="s">
        <v>56</v>
      </c>
      <c r="CM1274">
        <f t="shared" si="1284"/>
        <v>0</v>
      </c>
      <c r="CN1274">
        <f t="shared" si="1285"/>
        <v>0</v>
      </c>
      <c r="CO1274" t="s">
        <v>56</v>
      </c>
      <c r="CP1274">
        <f t="shared" si="1286"/>
        <v>0</v>
      </c>
      <c r="CQ1274">
        <f t="shared" si="1287"/>
        <v>0</v>
      </c>
      <c r="CR1274" t="s">
        <v>56</v>
      </c>
      <c r="CS1274">
        <f t="shared" si="1288"/>
        <v>0</v>
      </c>
      <c r="CT1274">
        <f t="shared" si="1289"/>
        <v>0</v>
      </c>
      <c r="CU1274" t="s">
        <v>56</v>
      </c>
      <c r="CV1274">
        <f t="shared" si="1290"/>
        <v>0</v>
      </c>
      <c r="CW1274">
        <f t="shared" si="1291"/>
        <v>0</v>
      </c>
      <c r="CX1274" t="s">
        <v>56</v>
      </c>
      <c r="CY1274">
        <f t="shared" si="1292"/>
        <v>0</v>
      </c>
      <c r="CZ1274">
        <f t="shared" si="1293"/>
        <v>0</v>
      </c>
      <c r="DA1274" t="s">
        <v>86</v>
      </c>
      <c r="DB1274">
        <f t="shared" si="1294"/>
        <v>3</v>
      </c>
      <c r="DC1274">
        <f t="shared" si="1295"/>
        <v>1</v>
      </c>
      <c r="DD1274">
        <f t="shared" si="1296"/>
        <v>24</v>
      </c>
      <c r="DE1274">
        <f t="shared" si="1297"/>
        <v>4</v>
      </c>
      <c r="DF1274" s="7">
        <f t="shared" si="1298"/>
        <v>6</v>
      </c>
      <c r="DG1274" s="8">
        <f t="shared" si="1299"/>
        <v>0.83333333333333337</v>
      </c>
      <c r="DH1274" s="1" t="s">
        <v>56</v>
      </c>
      <c r="DI1274" s="1" t="s">
        <v>85</v>
      </c>
      <c r="DJ1274" s="1" t="s">
        <v>65</v>
      </c>
      <c r="DK1274" s="1" t="s">
        <v>74</v>
      </c>
      <c r="DL1274" s="1" t="s">
        <v>68</v>
      </c>
      <c r="DM1274" s="1" t="s">
        <v>56</v>
      </c>
      <c r="DN1274" s="2">
        <v>4</v>
      </c>
      <c r="DO1274" s="2" t="s">
        <v>56</v>
      </c>
      <c r="DP1274" s="2" t="s">
        <v>56</v>
      </c>
      <c r="DQ1274" s="2" t="s">
        <v>56</v>
      </c>
      <c r="DR1274" s="2" t="s">
        <v>56</v>
      </c>
      <c r="DS1274" s="2" t="s">
        <v>56</v>
      </c>
    </row>
    <row r="1275" spans="1:123" x14ac:dyDescent="0.25">
      <c r="A1275">
        <v>2018</v>
      </c>
      <c r="B1275">
        <v>1273</v>
      </c>
      <c r="C1275" t="s">
        <v>57</v>
      </c>
      <c r="D1275">
        <v>0</v>
      </c>
      <c r="E1275">
        <v>26</v>
      </c>
      <c r="F1275">
        <v>1992</v>
      </c>
      <c r="G1275">
        <v>15</v>
      </c>
      <c r="H1275">
        <f t="shared" si="1236"/>
        <v>15</v>
      </c>
      <c r="I1275" t="s">
        <v>58</v>
      </c>
      <c r="J1275">
        <f t="shared" si="1237"/>
        <v>2</v>
      </c>
      <c r="K1275" t="s">
        <v>59</v>
      </c>
      <c r="L1275">
        <f t="shared" si="1238"/>
        <v>3</v>
      </c>
      <c r="M1275" t="s">
        <v>59</v>
      </c>
      <c r="N1275">
        <f t="shared" si="1239"/>
        <v>5</v>
      </c>
      <c r="O1275" t="s">
        <v>125</v>
      </c>
      <c r="P1275">
        <f t="shared" si="1240"/>
        <v>4</v>
      </c>
      <c r="Q1275">
        <f t="shared" si="1241"/>
        <v>1</v>
      </c>
      <c r="R1275">
        <v>2</v>
      </c>
      <c r="S1275" t="s">
        <v>101</v>
      </c>
      <c r="T1275">
        <f t="shared" si="1242"/>
        <v>1</v>
      </c>
      <c r="U1275">
        <f t="shared" si="1243"/>
        <v>1</v>
      </c>
      <c r="V1275" t="s">
        <v>156</v>
      </c>
      <c r="W1275">
        <v>5107.5</v>
      </c>
      <c r="X1275">
        <v>0</v>
      </c>
      <c r="Y1275">
        <v>0</v>
      </c>
      <c r="Z1275" t="s">
        <v>81</v>
      </c>
      <c r="AA1275">
        <f t="shared" si="1244"/>
        <v>3</v>
      </c>
      <c r="AB1275">
        <f t="shared" si="1245"/>
        <v>1</v>
      </c>
      <c r="AC1275" t="s">
        <v>71</v>
      </c>
      <c r="AD1275" s="6">
        <f t="shared" si="1246"/>
        <v>4</v>
      </c>
      <c r="AE1275">
        <f t="shared" si="1247"/>
        <v>1</v>
      </c>
      <c r="AF1275" t="s">
        <v>75</v>
      </c>
      <c r="AG1275" t="s">
        <v>179</v>
      </c>
      <c r="AH1275" t="s">
        <v>56</v>
      </c>
      <c r="AI1275" s="6" t="str">
        <f t="shared" si="1235"/>
        <v>Presbyterian-dk wh</v>
      </c>
      <c r="AJ1275" t="s">
        <v>106</v>
      </c>
      <c r="AK1275" s="6">
        <f t="shared" si="1248"/>
        <v>1</v>
      </c>
      <c r="AL1275" t="s">
        <v>106</v>
      </c>
      <c r="AM1275" s="6">
        <f t="shared" si="1248"/>
        <v>1</v>
      </c>
      <c r="AN1275" s="6">
        <f t="shared" si="1249"/>
        <v>0</v>
      </c>
      <c r="AO1275" t="s">
        <v>96</v>
      </c>
      <c r="AP1275">
        <f t="shared" si="1250"/>
        <v>3</v>
      </c>
      <c r="AQ1275">
        <f t="shared" si="1251"/>
        <v>1</v>
      </c>
      <c r="AR1275" t="s">
        <v>129</v>
      </c>
      <c r="AS1275">
        <f t="shared" si="1252"/>
        <v>3</v>
      </c>
      <c r="AT1275">
        <f t="shared" si="1253"/>
        <v>1</v>
      </c>
      <c r="AU1275" t="s">
        <v>113</v>
      </c>
      <c r="AV1275">
        <f t="shared" si="1254"/>
        <v>3</v>
      </c>
      <c r="AW1275">
        <f t="shared" si="1255"/>
        <v>1</v>
      </c>
      <c r="AX1275" t="s">
        <v>114</v>
      </c>
      <c r="AY1275">
        <f t="shared" si="1256"/>
        <v>5</v>
      </c>
      <c r="AZ1275">
        <f t="shared" si="1257"/>
        <v>1</v>
      </c>
      <c r="BA1275" s="6">
        <f t="shared" si="1258"/>
        <v>14</v>
      </c>
      <c r="BB1275" s="6">
        <f t="shared" si="1259"/>
        <v>4</v>
      </c>
      <c r="BC1275" s="6">
        <f t="shared" si="1260"/>
        <v>3.5</v>
      </c>
      <c r="BD1275" s="9">
        <f t="shared" si="1261"/>
        <v>0.41666666666666669</v>
      </c>
      <c r="BE1275" t="s">
        <v>56</v>
      </c>
      <c r="BF1275">
        <f t="shared" si="1262"/>
        <v>0</v>
      </c>
      <c r="BG1275">
        <f t="shared" si="1263"/>
        <v>0</v>
      </c>
      <c r="BH1275" t="s">
        <v>56</v>
      </c>
      <c r="BI1275">
        <f t="shared" si="1264"/>
        <v>0</v>
      </c>
      <c r="BJ1275">
        <f t="shared" si="1265"/>
        <v>0</v>
      </c>
      <c r="BK1275" t="s">
        <v>63</v>
      </c>
      <c r="BL1275">
        <f t="shared" si="1266"/>
        <v>1</v>
      </c>
      <c r="BM1275">
        <f t="shared" si="1267"/>
        <v>1</v>
      </c>
      <c r="BN1275" t="s">
        <v>65</v>
      </c>
      <c r="BO1275">
        <f t="shared" si="1268"/>
        <v>7</v>
      </c>
      <c r="BP1275">
        <f t="shared" si="1269"/>
        <v>1</v>
      </c>
      <c r="BQ1275" t="s">
        <v>66</v>
      </c>
      <c r="BR1275">
        <f t="shared" si="1270"/>
        <v>1</v>
      </c>
      <c r="BS1275">
        <f t="shared" si="1271"/>
        <v>1</v>
      </c>
      <c r="BT1275" t="s">
        <v>74</v>
      </c>
      <c r="BU1275">
        <f t="shared" si="1272"/>
        <v>7</v>
      </c>
      <c r="BV1275">
        <f t="shared" si="1273"/>
        <v>1</v>
      </c>
      <c r="BW1275" t="s">
        <v>56</v>
      </c>
      <c r="BX1275">
        <f t="shared" si="1274"/>
        <v>0</v>
      </c>
      <c r="BY1275">
        <f t="shared" si="1275"/>
        <v>0</v>
      </c>
      <c r="BZ1275" t="s">
        <v>56</v>
      </c>
      <c r="CA1275">
        <f t="shared" si="1276"/>
        <v>0</v>
      </c>
      <c r="CB1275">
        <f t="shared" si="1277"/>
        <v>0</v>
      </c>
      <c r="CC1275" t="s">
        <v>56</v>
      </c>
      <c r="CD1275">
        <f t="shared" si="1278"/>
        <v>0</v>
      </c>
      <c r="CE1275">
        <f t="shared" si="1279"/>
        <v>0</v>
      </c>
      <c r="CF1275" t="s">
        <v>56</v>
      </c>
      <c r="CG1275">
        <f t="shared" si="1280"/>
        <v>0</v>
      </c>
      <c r="CH1275">
        <f t="shared" si="1281"/>
        <v>0</v>
      </c>
      <c r="CI1275" t="s">
        <v>56</v>
      </c>
      <c r="CJ1275">
        <f t="shared" si="1282"/>
        <v>0</v>
      </c>
      <c r="CK1275">
        <f t="shared" si="1283"/>
        <v>0</v>
      </c>
      <c r="CL1275" t="s">
        <v>56</v>
      </c>
      <c r="CM1275">
        <f t="shared" si="1284"/>
        <v>0</v>
      </c>
      <c r="CN1275">
        <f t="shared" si="1285"/>
        <v>0</v>
      </c>
      <c r="CO1275" t="s">
        <v>56</v>
      </c>
      <c r="CP1275">
        <f t="shared" si="1286"/>
        <v>0</v>
      </c>
      <c r="CQ1275">
        <f t="shared" si="1287"/>
        <v>0</v>
      </c>
      <c r="CR1275" t="s">
        <v>56</v>
      </c>
      <c r="CS1275">
        <f t="shared" si="1288"/>
        <v>0</v>
      </c>
      <c r="CT1275">
        <f t="shared" si="1289"/>
        <v>0</v>
      </c>
      <c r="CU1275" t="s">
        <v>56</v>
      </c>
      <c r="CV1275">
        <f t="shared" si="1290"/>
        <v>0</v>
      </c>
      <c r="CW1275">
        <f t="shared" si="1291"/>
        <v>0</v>
      </c>
      <c r="CX1275" t="s">
        <v>56</v>
      </c>
      <c r="CY1275">
        <f t="shared" si="1292"/>
        <v>0</v>
      </c>
      <c r="CZ1275">
        <f t="shared" si="1293"/>
        <v>0</v>
      </c>
      <c r="DA1275" t="s">
        <v>86</v>
      </c>
      <c r="DB1275">
        <f t="shared" si="1294"/>
        <v>3</v>
      </c>
      <c r="DC1275">
        <f t="shared" si="1295"/>
        <v>1</v>
      </c>
      <c r="DD1275">
        <f t="shared" si="1296"/>
        <v>19</v>
      </c>
      <c r="DE1275">
        <f t="shared" si="1297"/>
        <v>5</v>
      </c>
      <c r="DF1275" s="7">
        <f t="shared" si="1298"/>
        <v>3.8</v>
      </c>
      <c r="DG1275" s="8">
        <f t="shared" si="1299"/>
        <v>0.46666666666666662</v>
      </c>
      <c r="DH1275" s="1" t="s">
        <v>56</v>
      </c>
      <c r="DI1275" s="1" t="s">
        <v>154</v>
      </c>
      <c r="DJ1275" s="1" t="s">
        <v>56</v>
      </c>
      <c r="DK1275" s="1" t="s">
        <v>74</v>
      </c>
      <c r="DL1275" s="1" t="s">
        <v>64</v>
      </c>
      <c r="DM1275" s="1" t="s">
        <v>65</v>
      </c>
      <c r="DN1275" s="2">
        <v>4</v>
      </c>
      <c r="DO1275" s="2" t="s">
        <v>56</v>
      </c>
      <c r="DP1275" s="2" t="s">
        <v>56</v>
      </c>
      <c r="DQ1275" s="2" t="s">
        <v>56</v>
      </c>
      <c r="DR1275" s="2" t="s">
        <v>56</v>
      </c>
      <c r="DS1275" s="2" t="s">
        <v>56</v>
      </c>
    </row>
    <row r="1276" spans="1:123" x14ac:dyDescent="0.25">
      <c r="A1276">
        <v>2018</v>
      </c>
      <c r="B1276">
        <v>1274</v>
      </c>
      <c r="C1276" t="s">
        <v>118</v>
      </c>
      <c r="D1276">
        <v>4</v>
      </c>
      <c r="E1276">
        <v>56</v>
      </c>
      <c r="F1276">
        <v>1962</v>
      </c>
      <c r="G1276">
        <v>12</v>
      </c>
      <c r="H1276">
        <f t="shared" si="1236"/>
        <v>12</v>
      </c>
      <c r="I1276" t="s">
        <v>58</v>
      </c>
      <c r="J1276">
        <f t="shared" si="1237"/>
        <v>2</v>
      </c>
      <c r="K1276" t="s">
        <v>59</v>
      </c>
      <c r="L1276">
        <f t="shared" si="1238"/>
        <v>3</v>
      </c>
      <c r="M1276" t="s">
        <v>59</v>
      </c>
      <c r="N1276">
        <f t="shared" si="1239"/>
        <v>5</v>
      </c>
      <c r="O1276" t="s">
        <v>125</v>
      </c>
      <c r="P1276">
        <f t="shared" si="1240"/>
        <v>4</v>
      </c>
      <c r="Q1276">
        <f t="shared" si="1241"/>
        <v>1</v>
      </c>
      <c r="R1276">
        <v>1</v>
      </c>
      <c r="S1276" t="s">
        <v>101</v>
      </c>
      <c r="T1276">
        <f t="shared" si="1242"/>
        <v>1</v>
      </c>
      <c r="U1276">
        <f t="shared" si="1243"/>
        <v>1</v>
      </c>
      <c r="V1276" t="s">
        <v>148</v>
      </c>
      <c r="W1276">
        <v>10782.5</v>
      </c>
      <c r="X1276">
        <v>10782.5</v>
      </c>
      <c r="Y1276">
        <v>16648.75</v>
      </c>
      <c r="Z1276" t="s">
        <v>81</v>
      </c>
      <c r="AA1276">
        <f t="shared" si="1244"/>
        <v>3</v>
      </c>
      <c r="AB1276">
        <f t="shared" si="1245"/>
        <v>1</v>
      </c>
      <c r="AC1276" t="s">
        <v>71</v>
      </c>
      <c r="AD1276" s="6">
        <f t="shared" si="1246"/>
        <v>4</v>
      </c>
      <c r="AE1276">
        <f t="shared" si="1247"/>
        <v>1</v>
      </c>
      <c r="AF1276" t="s">
        <v>105</v>
      </c>
      <c r="AG1276" t="s">
        <v>56</v>
      </c>
      <c r="AH1276" t="s">
        <v>56</v>
      </c>
      <c r="AI1276" s="6" t="str">
        <f t="shared" si="1235"/>
        <v>None</v>
      </c>
      <c r="AJ1276" t="s">
        <v>106</v>
      </c>
      <c r="AK1276" s="6">
        <f t="shared" si="1248"/>
        <v>1</v>
      </c>
      <c r="AL1276" t="s">
        <v>144</v>
      </c>
      <c r="AM1276" s="6">
        <f t="shared" si="1248"/>
        <v>0</v>
      </c>
      <c r="AN1276" s="6">
        <f t="shared" si="1249"/>
        <v>1</v>
      </c>
      <c r="AO1276" t="s">
        <v>110</v>
      </c>
      <c r="AP1276">
        <f t="shared" si="1250"/>
        <v>1</v>
      </c>
      <c r="AQ1276">
        <f t="shared" si="1251"/>
        <v>1</v>
      </c>
      <c r="AR1276" t="s">
        <v>107</v>
      </c>
      <c r="AS1276">
        <f t="shared" si="1252"/>
        <v>1</v>
      </c>
      <c r="AT1276">
        <f t="shared" si="1253"/>
        <v>1</v>
      </c>
      <c r="AU1276" t="s">
        <v>158</v>
      </c>
      <c r="AV1276">
        <f t="shared" si="1254"/>
        <v>1</v>
      </c>
      <c r="AW1276">
        <f t="shared" si="1255"/>
        <v>1</v>
      </c>
      <c r="AX1276" t="s">
        <v>146</v>
      </c>
      <c r="AY1276">
        <f t="shared" si="1256"/>
        <v>3</v>
      </c>
      <c r="AZ1276">
        <f t="shared" si="1257"/>
        <v>1</v>
      </c>
      <c r="BA1276" s="6">
        <f t="shared" si="1258"/>
        <v>6</v>
      </c>
      <c r="BB1276" s="6">
        <f t="shared" si="1259"/>
        <v>4</v>
      </c>
      <c r="BC1276" s="6">
        <f t="shared" si="1260"/>
        <v>1.5</v>
      </c>
      <c r="BD1276" s="9">
        <f t="shared" si="1261"/>
        <v>8.3333333333333329E-2</v>
      </c>
      <c r="BE1276" t="s">
        <v>65</v>
      </c>
      <c r="BF1276">
        <f t="shared" si="1262"/>
        <v>7</v>
      </c>
      <c r="BG1276">
        <f t="shared" si="1263"/>
        <v>1</v>
      </c>
      <c r="BH1276" t="s">
        <v>63</v>
      </c>
      <c r="BI1276">
        <f t="shared" si="1264"/>
        <v>1</v>
      </c>
      <c r="BJ1276">
        <f t="shared" si="1265"/>
        <v>1</v>
      </c>
      <c r="BK1276" t="s">
        <v>56</v>
      </c>
      <c r="BL1276">
        <f t="shared" si="1266"/>
        <v>0</v>
      </c>
      <c r="BM1276">
        <f t="shared" si="1267"/>
        <v>0</v>
      </c>
      <c r="BN1276" t="s">
        <v>56</v>
      </c>
      <c r="BO1276">
        <f t="shared" si="1268"/>
        <v>0</v>
      </c>
      <c r="BP1276">
        <f t="shared" si="1269"/>
        <v>0</v>
      </c>
      <c r="BQ1276" t="s">
        <v>56</v>
      </c>
      <c r="BR1276">
        <f t="shared" si="1270"/>
        <v>0</v>
      </c>
      <c r="BS1276">
        <f t="shared" si="1271"/>
        <v>0</v>
      </c>
      <c r="BT1276" t="s">
        <v>74</v>
      </c>
      <c r="BU1276">
        <f t="shared" si="1272"/>
        <v>7</v>
      </c>
      <c r="BV1276">
        <f t="shared" si="1273"/>
        <v>1</v>
      </c>
      <c r="BW1276" t="s">
        <v>167</v>
      </c>
      <c r="BX1276">
        <f t="shared" si="1274"/>
        <v>7</v>
      </c>
      <c r="BY1276">
        <f t="shared" si="1275"/>
        <v>1</v>
      </c>
      <c r="BZ1276" t="s">
        <v>80</v>
      </c>
      <c r="CA1276">
        <f t="shared" si="1276"/>
        <v>1</v>
      </c>
      <c r="CB1276">
        <f t="shared" si="1277"/>
        <v>1</v>
      </c>
      <c r="CC1276" t="s">
        <v>78</v>
      </c>
      <c r="CD1276">
        <f t="shared" si="1278"/>
        <v>1</v>
      </c>
      <c r="CE1276">
        <f t="shared" si="1279"/>
        <v>1</v>
      </c>
      <c r="CF1276" t="s">
        <v>82</v>
      </c>
      <c r="CG1276">
        <f t="shared" si="1280"/>
        <v>1</v>
      </c>
      <c r="CH1276">
        <f t="shared" si="1281"/>
        <v>1</v>
      </c>
      <c r="CI1276" t="s">
        <v>78</v>
      </c>
      <c r="CJ1276">
        <f t="shared" si="1282"/>
        <v>1</v>
      </c>
      <c r="CK1276">
        <f t="shared" si="1283"/>
        <v>1</v>
      </c>
      <c r="CL1276" t="s">
        <v>74</v>
      </c>
      <c r="CM1276">
        <f t="shared" si="1284"/>
        <v>1</v>
      </c>
      <c r="CN1276">
        <f t="shared" si="1285"/>
        <v>1</v>
      </c>
      <c r="CO1276" t="s">
        <v>84</v>
      </c>
      <c r="CP1276">
        <f t="shared" si="1286"/>
        <v>3</v>
      </c>
      <c r="CQ1276">
        <f t="shared" si="1287"/>
        <v>1</v>
      </c>
      <c r="CR1276" t="s">
        <v>84</v>
      </c>
      <c r="CS1276">
        <f t="shared" si="1288"/>
        <v>3</v>
      </c>
      <c r="CT1276">
        <f t="shared" si="1289"/>
        <v>1</v>
      </c>
      <c r="CU1276" t="s">
        <v>83</v>
      </c>
      <c r="CV1276">
        <f t="shared" si="1290"/>
        <v>4</v>
      </c>
      <c r="CW1276">
        <f t="shared" si="1291"/>
        <v>1</v>
      </c>
      <c r="CX1276" t="s">
        <v>83</v>
      </c>
      <c r="CY1276">
        <f t="shared" si="1292"/>
        <v>4</v>
      </c>
      <c r="CZ1276">
        <f t="shared" si="1293"/>
        <v>1</v>
      </c>
      <c r="DA1276" t="s">
        <v>56</v>
      </c>
      <c r="DB1276">
        <f t="shared" si="1294"/>
        <v>0</v>
      </c>
      <c r="DC1276">
        <f t="shared" si="1295"/>
        <v>0</v>
      </c>
      <c r="DD1276">
        <f t="shared" si="1296"/>
        <v>34</v>
      </c>
      <c r="DE1276">
        <f t="shared" si="1297"/>
        <v>12</v>
      </c>
      <c r="DF1276" s="7">
        <f t="shared" si="1298"/>
        <v>2.8333333333333335</v>
      </c>
      <c r="DG1276" s="8">
        <f t="shared" si="1299"/>
        <v>0.30555555555555558</v>
      </c>
      <c r="DH1276" s="1" t="s">
        <v>145</v>
      </c>
      <c r="DI1276" s="1" t="s">
        <v>56</v>
      </c>
      <c r="DJ1276" s="1" t="s">
        <v>64</v>
      </c>
      <c r="DK1276" s="1" t="s">
        <v>74</v>
      </c>
      <c r="DL1276" s="1" t="s">
        <v>127</v>
      </c>
      <c r="DM1276" s="1" t="s">
        <v>56</v>
      </c>
      <c r="DN1276" s="2" t="s">
        <v>123</v>
      </c>
      <c r="DO1276" s="2">
        <v>4</v>
      </c>
      <c r="DP1276" s="2">
        <v>5</v>
      </c>
      <c r="DQ1276" s="2">
        <v>6</v>
      </c>
      <c r="DR1276" s="2">
        <v>6</v>
      </c>
      <c r="DS1276" s="2">
        <v>4</v>
      </c>
    </row>
    <row r="1277" spans="1:123" x14ac:dyDescent="0.25">
      <c r="A1277">
        <v>2018</v>
      </c>
      <c r="B1277">
        <v>1275</v>
      </c>
      <c r="C1277" t="s">
        <v>57</v>
      </c>
      <c r="D1277">
        <v>0</v>
      </c>
      <c r="E1277">
        <v>24</v>
      </c>
      <c r="F1277">
        <v>1994</v>
      </c>
      <c r="G1277">
        <v>16</v>
      </c>
      <c r="H1277">
        <f t="shared" si="1236"/>
        <v>16</v>
      </c>
      <c r="I1277" t="s">
        <v>58</v>
      </c>
      <c r="J1277">
        <f t="shared" si="1237"/>
        <v>2</v>
      </c>
      <c r="K1277" t="s">
        <v>59</v>
      </c>
      <c r="L1277">
        <f t="shared" si="1238"/>
        <v>3</v>
      </c>
      <c r="M1277" t="s">
        <v>59</v>
      </c>
      <c r="N1277">
        <f t="shared" si="1239"/>
        <v>5</v>
      </c>
      <c r="O1277" t="s">
        <v>125</v>
      </c>
      <c r="P1277">
        <f t="shared" si="1240"/>
        <v>4</v>
      </c>
      <c r="Q1277">
        <f t="shared" si="1241"/>
        <v>1</v>
      </c>
      <c r="R1277">
        <v>1</v>
      </c>
      <c r="S1277" t="s">
        <v>56</v>
      </c>
      <c r="T1277">
        <f t="shared" si="1242"/>
        <v>0</v>
      </c>
      <c r="U1277">
        <f t="shared" si="1243"/>
        <v>0</v>
      </c>
      <c r="V1277" t="s">
        <v>92</v>
      </c>
      <c r="W1277">
        <v>24970</v>
      </c>
      <c r="X1277">
        <v>24970</v>
      </c>
      <c r="Y1277">
        <v>38555</v>
      </c>
      <c r="Z1277" t="s">
        <v>109</v>
      </c>
      <c r="AA1277">
        <f t="shared" si="1244"/>
        <v>5</v>
      </c>
      <c r="AB1277">
        <f t="shared" si="1245"/>
        <v>1</v>
      </c>
      <c r="AC1277" t="s">
        <v>126</v>
      </c>
      <c r="AD1277" s="6">
        <f t="shared" si="1246"/>
        <v>5</v>
      </c>
      <c r="AE1277">
        <f t="shared" si="1247"/>
        <v>1</v>
      </c>
      <c r="AF1277" t="s">
        <v>105</v>
      </c>
      <c r="AG1277" t="s">
        <v>56</v>
      </c>
      <c r="AH1277" t="s">
        <v>56</v>
      </c>
      <c r="AI1277" s="6" t="str">
        <f t="shared" si="1235"/>
        <v>None</v>
      </c>
      <c r="AJ1277" t="s">
        <v>106</v>
      </c>
      <c r="AK1277" s="6">
        <f t="shared" si="1248"/>
        <v>1</v>
      </c>
      <c r="AL1277" t="s">
        <v>106</v>
      </c>
      <c r="AM1277" s="6">
        <f t="shared" si="1248"/>
        <v>1</v>
      </c>
      <c r="AN1277" s="6">
        <f t="shared" si="1249"/>
        <v>0</v>
      </c>
      <c r="AO1277" t="s">
        <v>110</v>
      </c>
      <c r="AP1277">
        <f t="shared" si="1250"/>
        <v>1</v>
      </c>
      <c r="AQ1277">
        <f t="shared" si="1251"/>
        <v>1</v>
      </c>
      <c r="AR1277" t="s">
        <v>107</v>
      </c>
      <c r="AS1277">
        <f t="shared" si="1252"/>
        <v>1</v>
      </c>
      <c r="AT1277">
        <f t="shared" si="1253"/>
        <v>1</v>
      </c>
      <c r="AU1277" t="s">
        <v>158</v>
      </c>
      <c r="AV1277">
        <f t="shared" si="1254"/>
        <v>1</v>
      </c>
      <c r="AW1277">
        <f t="shared" si="1255"/>
        <v>1</v>
      </c>
      <c r="AX1277" t="s">
        <v>172</v>
      </c>
      <c r="AY1277">
        <f t="shared" si="1256"/>
        <v>1</v>
      </c>
      <c r="AZ1277">
        <f t="shared" si="1257"/>
        <v>1</v>
      </c>
      <c r="BA1277" s="6">
        <f t="shared" si="1258"/>
        <v>4</v>
      </c>
      <c r="BB1277" s="6">
        <f t="shared" si="1259"/>
        <v>4</v>
      </c>
      <c r="BC1277" s="6">
        <f t="shared" si="1260"/>
        <v>1</v>
      </c>
      <c r="BD1277" s="9">
        <f t="shared" si="1261"/>
        <v>0</v>
      </c>
      <c r="BE1277" t="s">
        <v>56</v>
      </c>
      <c r="BF1277">
        <f t="shared" si="1262"/>
        <v>0</v>
      </c>
      <c r="BG1277">
        <f t="shared" si="1263"/>
        <v>0</v>
      </c>
      <c r="BH1277" t="s">
        <v>56</v>
      </c>
      <c r="BI1277">
        <f t="shared" si="1264"/>
        <v>0</v>
      </c>
      <c r="BJ1277">
        <f t="shared" si="1265"/>
        <v>0</v>
      </c>
      <c r="BK1277" t="s">
        <v>64</v>
      </c>
      <c r="BL1277">
        <f t="shared" si="1266"/>
        <v>4</v>
      </c>
      <c r="BM1277">
        <f t="shared" si="1267"/>
        <v>1</v>
      </c>
      <c r="BN1277" t="s">
        <v>65</v>
      </c>
      <c r="BO1277">
        <f t="shared" si="1268"/>
        <v>7</v>
      </c>
      <c r="BP1277">
        <f t="shared" si="1269"/>
        <v>1</v>
      </c>
      <c r="BQ1277" t="s">
        <v>94</v>
      </c>
      <c r="BR1277">
        <f t="shared" si="1270"/>
        <v>7</v>
      </c>
      <c r="BS1277">
        <f t="shared" si="1271"/>
        <v>1</v>
      </c>
      <c r="BT1277" t="s">
        <v>74</v>
      </c>
      <c r="BU1277">
        <f t="shared" si="1272"/>
        <v>7</v>
      </c>
      <c r="BV1277">
        <f t="shared" si="1273"/>
        <v>1</v>
      </c>
      <c r="BW1277" t="s">
        <v>93</v>
      </c>
      <c r="BX1277">
        <f t="shared" si="1274"/>
        <v>4</v>
      </c>
      <c r="BY1277">
        <f t="shared" si="1275"/>
        <v>1</v>
      </c>
      <c r="BZ1277" t="s">
        <v>139</v>
      </c>
      <c r="CA1277">
        <f t="shared" si="1276"/>
        <v>7</v>
      </c>
      <c r="CB1277">
        <f t="shared" si="1277"/>
        <v>1</v>
      </c>
      <c r="CC1277" t="s">
        <v>74</v>
      </c>
      <c r="CD1277">
        <f t="shared" si="1278"/>
        <v>7</v>
      </c>
      <c r="CE1277">
        <f t="shared" si="1279"/>
        <v>1</v>
      </c>
      <c r="CF1277" t="s">
        <v>82</v>
      </c>
      <c r="CG1277">
        <f t="shared" si="1280"/>
        <v>1</v>
      </c>
      <c r="CH1277">
        <f t="shared" si="1281"/>
        <v>1</v>
      </c>
      <c r="CI1277" t="s">
        <v>74</v>
      </c>
      <c r="CJ1277">
        <f t="shared" si="1282"/>
        <v>7</v>
      </c>
      <c r="CK1277">
        <f t="shared" si="1283"/>
        <v>1</v>
      </c>
      <c r="CL1277" t="s">
        <v>78</v>
      </c>
      <c r="CM1277">
        <f t="shared" si="1284"/>
        <v>7</v>
      </c>
      <c r="CN1277">
        <f t="shared" si="1285"/>
        <v>1</v>
      </c>
      <c r="CO1277" t="s">
        <v>112</v>
      </c>
      <c r="CP1277">
        <f t="shared" si="1286"/>
        <v>7</v>
      </c>
      <c r="CQ1277">
        <f t="shared" si="1287"/>
        <v>1</v>
      </c>
      <c r="CR1277" t="s">
        <v>112</v>
      </c>
      <c r="CS1277">
        <f t="shared" si="1288"/>
        <v>7</v>
      </c>
      <c r="CT1277">
        <f t="shared" si="1289"/>
        <v>1</v>
      </c>
      <c r="CU1277" t="s">
        <v>112</v>
      </c>
      <c r="CV1277">
        <f t="shared" si="1290"/>
        <v>7</v>
      </c>
      <c r="CW1277">
        <f t="shared" si="1291"/>
        <v>1</v>
      </c>
      <c r="CX1277" t="s">
        <v>112</v>
      </c>
      <c r="CY1277">
        <f t="shared" si="1292"/>
        <v>7</v>
      </c>
      <c r="CZ1277">
        <f t="shared" si="1293"/>
        <v>1</v>
      </c>
      <c r="DA1277" t="s">
        <v>99</v>
      </c>
      <c r="DB1277">
        <f t="shared" si="1294"/>
        <v>7</v>
      </c>
      <c r="DC1277">
        <f t="shared" si="1295"/>
        <v>1</v>
      </c>
      <c r="DD1277">
        <f t="shared" si="1296"/>
        <v>93</v>
      </c>
      <c r="DE1277">
        <f t="shared" si="1297"/>
        <v>15</v>
      </c>
      <c r="DF1277" s="7">
        <f t="shared" si="1298"/>
        <v>6.2</v>
      </c>
      <c r="DG1277" s="8">
        <f t="shared" si="1299"/>
        <v>0.8666666666666667</v>
      </c>
      <c r="DH1277" s="1" t="s">
        <v>112</v>
      </c>
      <c r="DI1277" s="1" t="s">
        <v>135</v>
      </c>
      <c r="DJ1277" s="1" t="s">
        <v>56</v>
      </c>
      <c r="DK1277" s="1" t="s">
        <v>56</v>
      </c>
      <c r="DL1277" s="1" t="s">
        <v>93</v>
      </c>
      <c r="DM1277" s="1" t="s">
        <v>63</v>
      </c>
      <c r="DN1277" s="2" t="s">
        <v>56</v>
      </c>
      <c r="DO1277" s="2" t="s">
        <v>56</v>
      </c>
      <c r="DP1277" s="2" t="s">
        <v>56</v>
      </c>
      <c r="DQ1277" s="2">
        <v>4</v>
      </c>
      <c r="DR1277" s="2">
        <v>4</v>
      </c>
      <c r="DS1277" s="2">
        <v>4</v>
      </c>
    </row>
    <row r="1278" spans="1:123" x14ac:dyDescent="0.25">
      <c r="A1278">
        <v>2018</v>
      </c>
      <c r="B1278">
        <v>1276</v>
      </c>
      <c r="C1278" t="s">
        <v>57</v>
      </c>
      <c r="D1278">
        <v>3</v>
      </c>
      <c r="E1278">
        <v>56</v>
      </c>
      <c r="F1278">
        <v>1962</v>
      </c>
      <c r="G1278">
        <v>11</v>
      </c>
      <c r="H1278">
        <f t="shared" si="1236"/>
        <v>11</v>
      </c>
      <c r="I1278" t="s">
        <v>90</v>
      </c>
      <c r="J1278">
        <f t="shared" si="1237"/>
        <v>1</v>
      </c>
      <c r="K1278" t="s">
        <v>119</v>
      </c>
      <c r="L1278">
        <f t="shared" si="1238"/>
        <v>2</v>
      </c>
      <c r="M1278" t="s">
        <v>119</v>
      </c>
      <c r="N1278">
        <f t="shared" si="1239"/>
        <v>3</v>
      </c>
      <c r="O1278" t="s">
        <v>132</v>
      </c>
      <c r="P1278">
        <f t="shared" si="1240"/>
        <v>1</v>
      </c>
      <c r="Q1278">
        <f t="shared" si="1241"/>
        <v>1</v>
      </c>
      <c r="R1278">
        <v>3</v>
      </c>
      <c r="S1278" t="s">
        <v>101</v>
      </c>
      <c r="T1278">
        <f t="shared" si="1242"/>
        <v>1</v>
      </c>
      <c r="U1278">
        <f t="shared" si="1243"/>
        <v>1</v>
      </c>
      <c r="V1278" t="s">
        <v>182</v>
      </c>
      <c r="W1278">
        <v>4086</v>
      </c>
      <c r="X1278">
        <v>0</v>
      </c>
      <c r="Y1278">
        <v>0</v>
      </c>
      <c r="Z1278" t="s">
        <v>109</v>
      </c>
      <c r="AA1278">
        <f t="shared" si="1244"/>
        <v>5</v>
      </c>
      <c r="AB1278">
        <f t="shared" si="1245"/>
        <v>1</v>
      </c>
      <c r="AC1278" t="s">
        <v>106</v>
      </c>
      <c r="AD1278" s="6">
        <f t="shared" si="1246"/>
        <v>6</v>
      </c>
      <c r="AE1278">
        <f t="shared" si="1247"/>
        <v>1</v>
      </c>
      <c r="AF1278" t="s">
        <v>75</v>
      </c>
      <c r="AG1278" t="s">
        <v>142</v>
      </c>
      <c r="AH1278" t="s">
        <v>245</v>
      </c>
      <c r="AI1278" s="6" t="str">
        <f t="shared" si="1235"/>
        <v>Calvary</v>
      </c>
      <c r="AJ1278" t="s">
        <v>77</v>
      </c>
      <c r="AK1278" s="6">
        <f t="shared" si="1248"/>
        <v>3</v>
      </c>
      <c r="AL1278" t="s">
        <v>77</v>
      </c>
      <c r="AM1278" s="6">
        <f t="shared" si="1248"/>
        <v>3</v>
      </c>
      <c r="AN1278" s="6">
        <f t="shared" si="1249"/>
        <v>0</v>
      </c>
      <c r="AO1278" t="s">
        <v>96</v>
      </c>
      <c r="AP1278">
        <f t="shared" si="1250"/>
        <v>3</v>
      </c>
      <c r="AQ1278">
        <f t="shared" si="1251"/>
        <v>1</v>
      </c>
      <c r="AR1278" t="s">
        <v>129</v>
      </c>
      <c r="AS1278">
        <f t="shared" si="1252"/>
        <v>3</v>
      </c>
      <c r="AT1278">
        <f t="shared" si="1253"/>
        <v>1</v>
      </c>
      <c r="AU1278" t="s">
        <v>100</v>
      </c>
      <c r="AV1278">
        <f t="shared" si="1254"/>
        <v>5</v>
      </c>
      <c r="AW1278">
        <f t="shared" si="1255"/>
        <v>1</v>
      </c>
      <c r="AX1278" t="s">
        <v>88</v>
      </c>
      <c r="AY1278">
        <f t="shared" si="1256"/>
        <v>7</v>
      </c>
      <c r="AZ1278">
        <f t="shared" si="1257"/>
        <v>1</v>
      </c>
      <c r="BA1278" s="6">
        <f t="shared" si="1258"/>
        <v>18</v>
      </c>
      <c r="BB1278" s="6">
        <f t="shared" si="1259"/>
        <v>4</v>
      </c>
      <c r="BC1278" s="6">
        <f t="shared" si="1260"/>
        <v>4.5</v>
      </c>
      <c r="BD1278" s="9">
        <f t="shared" si="1261"/>
        <v>0.58333333333333337</v>
      </c>
      <c r="BE1278" t="s">
        <v>56</v>
      </c>
      <c r="BF1278">
        <f t="shared" si="1262"/>
        <v>0</v>
      </c>
      <c r="BG1278">
        <f t="shared" si="1263"/>
        <v>0</v>
      </c>
      <c r="BH1278" t="s">
        <v>56</v>
      </c>
      <c r="BI1278">
        <f t="shared" si="1264"/>
        <v>0</v>
      </c>
      <c r="BJ1278">
        <f t="shared" si="1265"/>
        <v>0</v>
      </c>
      <c r="BK1278" t="s">
        <v>63</v>
      </c>
      <c r="BL1278">
        <f t="shared" si="1266"/>
        <v>1</v>
      </c>
      <c r="BM1278">
        <f t="shared" si="1267"/>
        <v>1</v>
      </c>
      <c r="BN1278" t="s">
        <v>65</v>
      </c>
      <c r="BO1278">
        <f t="shared" si="1268"/>
        <v>7</v>
      </c>
      <c r="BP1278">
        <f t="shared" si="1269"/>
        <v>1</v>
      </c>
      <c r="BQ1278" t="s">
        <v>56</v>
      </c>
      <c r="BR1278">
        <f t="shared" si="1270"/>
        <v>0</v>
      </c>
      <c r="BS1278">
        <f t="shared" si="1271"/>
        <v>0</v>
      </c>
      <c r="BT1278" t="s">
        <v>74</v>
      </c>
      <c r="BU1278">
        <f t="shared" si="1272"/>
        <v>7</v>
      </c>
      <c r="BV1278">
        <f t="shared" si="1273"/>
        <v>1</v>
      </c>
      <c r="BW1278" t="s">
        <v>167</v>
      </c>
      <c r="BX1278">
        <f t="shared" si="1274"/>
        <v>7</v>
      </c>
      <c r="BY1278">
        <f t="shared" si="1275"/>
        <v>1</v>
      </c>
      <c r="BZ1278" t="s">
        <v>131</v>
      </c>
      <c r="CA1278">
        <f t="shared" si="1276"/>
        <v>5</v>
      </c>
      <c r="CB1278">
        <f t="shared" si="1277"/>
        <v>1</v>
      </c>
      <c r="CC1278" t="s">
        <v>74</v>
      </c>
      <c r="CD1278">
        <f t="shared" si="1278"/>
        <v>7</v>
      </c>
      <c r="CE1278">
        <f t="shared" si="1279"/>
        <v>1</v>
      </c>
      <c r="CF1278" t="s">
        <v>82</v>
      </c>
      <c r="CG1278">
        <f t="shared" si="1280"/>
        <v>1</v>
      </c>
      <c r="CH1278">
        <f t="shared" si="1281"/>
        <v>1</v>
      </c>
      <c r="CI1278" t="s">
        <v>78</v>
      </c>
      <c r="CJ1278">
        <f t="shared" si="1282"/>
        <v>1</v>
      </c>
      <c r="CK1278">
        <f t="shared" si="1283"/>
        <v>1</v>
      </c>
      <c r="CL1278" t="s">
        <v>78</v>
      </c>
      <c r="CM1278">
        <f t="shared" si="1284"/>
        <v>7</v>
      </c>
      <c r="CN1278">
        <f t="shared" si="1285"/>
        <v>1</v>
      </c>
      <c r="CO1278" t="s">
        <v>112</v>
      </c>
      <c r="CP1278">
        <f t="shared" si="1286"/>
        <v>7</v>
      </c>
      <c r="CQ1278">
        <f t="shared" si="1287"/>
        <v>1</v>
      </c>
      <c r="CR1278" t="s">
        <v>112</v>
      </c>
      <c r="CS1278">
        <f t="shared" si="1288"/>
        <v>7</v>
      </c>
      <c r="CT1278">
        <f t="shared" si="1289"/>
        <v>1</v>
      </c>
      <c r="CU1278" t="s">
        <v>112</v>
      </c>
      <c r="CV1278">
        <f t="shared" si="1290"/>
        <v>7</v>
      </c>
      <c r="CW1278">
        <f t="shared" si="1291"/>
        <v>1</v>
      </c>
      <c r="CX1278" t="s">
        <v>112</v>
      </c>
      <c r="CY1278">
        <f t="shared" si="1292"/>
        <v>7</v>
      </c>
      <c r="CZ1278">
        <f t="shared" si="1293"/>
        <v>1</v>
      </c>
      <c r="DA1278" t="s">
        <v>56</v>
      </c>
      <c r="DB1278">
        <f t="shared" si="1294"/>
        <v>0</v>
      </c>
      <c r="DC1278">
        <f t="shared" si="1295"/>
        <v>0</v>
      </c>
      <c r="DD1278">
        <f t="shared" si="1296"/>
        <v>71</v>
      </c>
      <c r="DE1278">
        <f t="shared" si="1297"/>
        <v>13</v>
      </c>
      <c r="DF1278" s="7">
        <f t="shared" si="1298"/>
        <v>5.4615384615384617</v>
      </c>
      <c r="DG1278" s="8">
        <f t="shared" si="1299"/>
        <v>0.74358974358974361</v>
      </c>
      <c r="DH1278" s="1" t="s">
        <v>67</v>
      </c>
      <c r="DI1278" s="1" t="s">
        <v>56</v>
      </c>
      <c r="DJ1278" s="1" t="s">
        <v>56</v>
      </c>
      <c r="DK1278" s="1" t="s">
        <v>78</v>
      </c>
      <c r="DL1278" s="1" t="s">
        <v>127</v>
      </c>
      <c r="DM1278" s="1" t="s">
        <v>65</v>
      </c>
      <c r="DN1278" s="2">
        <v>2</v>
      </c>
      <c r="DO1278" s="2">
        <v>4</v>
      </c>
      <c r="DP1278" s="2">
        <v>5</v>
      </c>
      <c r="DQ1278" s="2">
        <v>2</v>
      </c>
      <c r="DR1278" s="2">
        <v>5</v>
      </c>
      <c r="DS1278" s="2">
        <v>5</v>
      </c>
    </row>
    <row r="1279" spans="1:123" x14ac:dyDescent="0.25">
      <c r="A1279">
        <v>2018</v>
      </c>
      <c r="B1279">
        <v>1277</v>
      </c>
      <c r="C1279" t="s">
        <v>124</v>
      </c>
      <c r="D1279">
        <v>3</v>
      </c>
      <c r="E1279">
        <v>39</v>
      </c>
      <c r="F1279">
        <v>1979</v>
      </c>
      <c r="G1279">
        <v>3</v>
      </c>
      <c r="H1279">
        <f t="shared" si="1236"/>
        <v>3</v>
      </c>
      <c r="I1279" t="s">
        <v>90</v>
      </c>
      <c r="J1279">
        <f t="shared" si="1237"/>
        <v>1</v>
      </c>
      <c r="K1279" t="s">
        <v>142</v>
      </c>
      <c r="L1279">
        <f t="shared" si="1238"/>
        <v>1</v>
      </c>
      <c r="M1279" t="s">
        <v>177</v>
      </c>
      <c r="N1279">
        <f t="shared" si="1239"/>
        <v>2</v>
      </c>
      <c r="O1279" t="s">
        <v>60</v>
      </c>
      <c r="P1279">
        <f t="shared" si="1240"/>
        <v>7</v>
      </c>
      <c r="Q1279">
        <f t="shared" si="1241"/>
        <v>1</v>
      </c>
      <c r="R1279">
        <v>4</v>
      </c>
      <c r="S1279" t="s">
        <v>56</v>
      </c>
      <c r="T1279">
        <f t="shared" si="1242"/>
        <v>0</v>
      </c>
      <c r="U1279">
        <f t="shared" si="1243"/>
        <v>0</v>
      </c>
      <c r="V1279" t="s">
        <v>148</v>
      </c>
      <c r="W1279">
        <v>10782.5</v>
      </c>
      <c r="X1279">
        <v>1589</v>
      </c>
      <c r="Y1279">
        <v>2453.5</v>
      </c>
      <c r="Z1279" t="s">
        <v>81</v>
      </c>
      <c r="AA1279">
        <f t="shared" si="1244"/>
        <v>3</v>
      </c>
      <c r="AB1279">
        <f t="shared" si="1245"/>
        <v>1</v>
      </c>
      <c r="AC1279" t="s">
        <v>93</v>
      </c>
      <c r="AD1279" s="6">
        <f t="shared" si="1246"/>
        <v>0</v>
      </c>
      <c r="AE1279">
        <f t="shared" si="1247"/>
        <v>0</v>
      </c>
      <c r="AF1279" t="s">
        <v>75</v>
      </c>
      <c r="AG1279" t="s">
        <v>179</v>
      </c>
      <c r="AH1279" t="s">
        <v>56</v>
      </c>
      <c r="AI1279" s="6" t="str">
        <f t="shared" si="1235"/>
        <v>Presbyterian-dk wh</v>
      </c>
      <c r="AJ1279" t="s">
        <v>106</v>
      </c>
      <c r="AK1279" s="6">
        <f t="shared" si="1248"/>
        <v>1</v>
      </c>
      <c r="AL1279" t="s">
        <v>77</v>
      </c>
      <c r="AM1279" s="6">
        <f t="shared" si="1248"/>
        <v>3</v>
      </c>
      <c r="AN1279" s="6">
        <f t="shared" si="1249"/>
        <v>-2</v>
      </c>
      <c r="AO1279" t="s">
        <v>134</v>
      </c>
      <c r="AP1279">
        <f t="shared" si="1250"/>
        <v>7</v>
      </c>
      <c r="AQ1279">
        <f t="shared" si="1251"/>
        <v>1</v>
      </c>
      <c r="AR1279" t="s">
        <v>73</v>
      </c>
      <c r="AS1279">
        <f t="shared" si="1252"/>
        <v>7</v>
      </c>
      <c r="AT1279">
        <f t="shared" si="1253"/>
        <v>1</v>
      </c>
      <c r="AU1279" t="s">
        <v>100</v>
      </c>
      <c r="AV1279">
        <f t="shared" si="1254"/>
        <v>5</v>
      </c>
      <c r="AW1279">
        <f t="shared" si="1255"/>
        <v>1</v>
      </c>
      <c r="AX1279" t="s">
        <v>114</v>
      </c>
      <c r="AY1279">
        <f t="shared" si="1256"/>
        <v>5</v>
      </c>
      <c r="AZ1279">
        <f t="shared" si="1257"/>
        <v>1</v>
      </c>
      <c r="BA1279" s="6">
        <f t="shared" si="1258"/>
        <v>24</v>
      </c>
      <c r="BB1279" s="6">
        <f t="shared" si="1259"/>
        <v>4</v>
      </c>
      <c r="BC1279" s="6">
        <f t="shared" si="1260"/>
        <v>6</v>
      </c>
      <c r="BD1279" s="9">
        <f t="shared" si="1261"/>
        <v>0.83333333333333337</v>
      </c>
      <c r="BE1279" t="s">
        <v>65</v>
      </c>
      <c r="BF1279">
        <f t="shared" si="1262"/>
        <v>7</v>
      </c>
      <c r="BG1279">
        <f t="shared" si="1263"/>
        <v>1</v>
      </c>
      <c r="BH1279" t="s">
        <v>65</v>
      </c>
      <c r="BI1279">
        <f t="shared" si="1264"/>
        <v>7</v>
      </c>
      <c r="BJ1279">
        <f t="shared" si="1265"/>
        <v>1</v>
      </c>
      <c r="BK1279" t="s">
        <v>56</v>
      </c>
      <c r="BL1279">
        <f t="shared" si="1266"/>
        <v>0</v>
      </c>
      <c r="BM1279">
        <f t="shared" si="1267"/>
        <v>0</v>
      </c>
      <c r="BN1279" t="s">
        <v>56</v>
      </c>
      <c r="BO1279">
        <f t="shared" si="1268"/>
        <v>0</v>
      </c>
      <c r="BP1279">
        <f t="shared" si="1269"/>
        <v>0</v>
      </c>
      <c r="BQ1279" t="s">
        <v>94</v>
      </c>
      <c r="BR1279">
        <f t="shared" si="1270"/>
        <v>7</v>
      </c>
      <c r="BS1279">
        <f t="shared" si="1271"/>
        <v>1</v>
      </c>
      <c r="BT1279" t="s">
        <v>74</v>
      </c>
      <c r="BU1279">
        <f t="shared" si="1272"/>
        <v>7</v>
      </c>
      <c r="BV1279">
        <f t="shared" si="1273"/>
        <v>1</v>
      </c>
      <c r="BW1279" t="s">
        <v>167</v>
      </c>
      <c r="BX1279">
        <f t="shared" si="1274"/>
        <v>7</v>
      </c>
      <c r="BY1279">
        <f t="shared" si="1275"/>
        <v>1</v>
      </c>
      <c r="BZ1279" t="s">
        <v>80</v>
      </c>
      <c r="CA1279">
        <f t="shared" si="1276"/>
        <v>1</v>
      </c>
      <c r="CB1279">
        <f t="shared" si="1277"/>
        <v>1</v>
      </c>
      <c r="CC1279" t="s">
        <v>74</v>
      </c>
      <c r="CD1279">
        <f t="shared" si="1278"/>
        <v>7</v>
      </c>
      <c r="CE1279">
        <f t="shared" si="1279"/>
        <v>1</v>
      </c>
      <c r="CF1279" t="s">
        <v>82</v>
      </c>
      <c r="CG1279">
        <f t="shared" si="1280"/>
        <v>1</v>
      </c>
      <c r="CH1279">
        <f t="shared" si="1281"/>
        <v>1</v>
      </c>
      <c r="CI1279" t="s">
        <v>78</v>
      </c>
      <c r="CJ1279">
        <f t="shared" si="1282"/>
        <v>1</v>
      </c>
      <c r="CK1279">
        <f t="shared" si="1283"/>
        <v>1</v>
      </c>
      <c r="CL1279" t="s">
        <v>74</v>
      </c>
      <c r="CM1279">
        <f t="shared" si="1284"/>
        <v>1</v>
      </c>
      <c r="CN1279">
        <f t="shared" si="1285"/>
        <v>1</v>
      </c>
      <c r="CO1279" t="s">
        <v>112</v>
      </c>
      <c r="CP1279">
        <f t="shared" si="1286"/>
        <v>7</v>
      </c>
      <c r="CQ1279">
        <f t="shared" si="1287"/>
        <v>1</v>
      </c>
      <c r="CR1279" t="s">
        <v>67</v>
      </c>
      <c r="CS1279">
        <f t="shared" si="1288"/>
        <v>5</v>
      </c>
      <c r="CT1279">
        <f t="shared" si="1289"/>
        <v>1</v>
      </c>
      <c r="CU1279" t="s">
        <v>112</v>
      </c>
      <c r="CV1279">
        <f t="shared" si="1290"/>
        <v>7</v>
      </c>
      <c r="CW1279">
        <f t="shared" si="1291"/>
        <v>1</v>
      </c>
      <c r="CX1279" t="s">
        <v>67</v>
      </c>
      <c r="CY1279">
        <f t="shared" si="1292"/>
        <v>5</v>
      </c>
      <c r="CZ1279">
        <f t="shared" si="1293"/>
        <v>1</v>
      </c>
      <c r="DA1279" t="s">
        <v>99</v>
      </c>
      <c r="DB1279">
        <f t="shared" si="1294"/>
        <v>7</v>
      </c>
      <c r="DC1279">
        <f t="shared" si="1295"/>
        <v>1</v>
      </c>
      <c r="DD1279">
        <f t="shared" si="1296"/>
        <v>70</v>
      </c>
      <c r="DE1279">
        <f t="shared" si="1297"/>
        <v>14</v>
      </c>
      <c r="DF1279" s="7">
        <f t="shared" si="1298"/>
        <v>5</v>
      </c>
      <c r="DG1279" s="8">
        <f t="shared" si="1299"/>
        <v>0.66666666666666663</v>
      </c>
      <c r="DH1279" s="1" t="s">
        <v>112</v>
      </c>
      <c r="DI1279" s="1" t="s">
        <v>135</v>
      </c>
      <c r="DJ1279" s="1" t="s">
        <v>65</v>
      </c>
      <c r="DK1279" s="1" t="s">
        <v>56</v>
      </c>
      <c r="DL1279" s="1" t="s">
        <v>64</v>
      </c>
      <c r="DM1279" s="1" t="s">
        <v>56</v>
      </c>
      <c r="DN1279" s="2" t="s">
        <v>56</v>
      </c>
      <c r="DO1279" s="2">
        <v>3</v>
      </c>
      <c r="DP1279" s="2">
        <v>4</v>
      </c>
      <c r="DQ1279" s="2">
        <v>2</v>
      </c>
      <c r="DR1279" s="2" t="s">
        <v>111</v>
      </c>
      <c r="DS1279" s="2" t="s">
        <v>111</v>
      </c>
    </row>
    <row r="1280" spans="1:123" x14ac:dyDescent="0.25">
      <c r="A1280">
        <v>2018</v>
      </c>
      <c r="B1280">
        <v>1278</v>
      </c>
      <c r="C1280" t="s">
        <v>102</v>
      </c>
      <c r="D1280">
        <v>0</v>
      </c>
      <c r="E1280">
        <v>30</v>
      </c>
      <c r="F1280">
        <v>1988</v>
      </c>
      <c r="G1280">
        <v>20</v>
      </c>
      <c r="H1280">
        <f t="shared" si="1236"/>
        <v>20</v>
      </c>
      <c r="I1280" t="s">
        <v>90</v>
      </c>
      <c r="J1280">
        <f t="shared" si="1237"/>
        <v>1</v>
      </c>
      <c r="K1280" t="s">
        <v>59</v>
      </c>
      <c r="L1280">
        <f t="shared" si="1238"/>
        <v>3</v>
      </c>
      <c r="M1280" t="s">
        <v>59</v>
      </c>
      <c r="N1280">
        <f t="shared" si="1239"/>
        <v>5</v>
      </c>
      <c r="O1280" t="s">
        <v>60</v>
      </c>
      <c r="P1280">
        <f t="shared" si="1240"/>
        <v>7</v>
      </c>
      <c r="Q1280">
        <f t="shared" si="1241"/>
        <v>1</v>
      </c>
      <c r="R1280">
        <v>2</v>
      </c>
      <c r="S1280" t="s">
        <v>101</v>
      </c>
      <c r="T1280">
        <f t="shared" si="1242"/>
        <v>1</v>
      </c>
      <c r="U1280">
        <f t="shared" si="1243"/>
        <v>1</v>
      </c>
      <c r="V1280" t="s">
        <v>92</v>
      </c>
      <c r="W1280">
        <v>20430</v>
      </c>
      <c r="X1280">
        <v>10782.5</v>
      </c>
      <c r="Y1280">
        <v>16648.75</v>
      </c>
      <c r="Z1280" t="s">
        <v>109</v>
      </c>
      <c r="AA1280">
        <f t="shared" si="1244"/>
        <v>5</v>
      </c>
      <c r="AB1280">
        <f t="shared" si="1245"/>
        <v>1</v>
      </c>
      <c r="AC1280" t="s">
        <v>106</v>
      </c>
      <c r="AD1280" s="6">
        <f t="shared" si="1246"/>
        <v>6</v>
      </c>
      <c r="AE1280">
        <f t="shared" si="1247"/>
        <v>1</v>
      </c>
      <c r="AF1280" t="s">
        <v>75</v>
      </c>
      <c r="AG1280" t="s">
        <v>115</v>
      </c>
      <c r="AH1280" t="s">
        <v>56</v>
      </c>
      <c r="AI1280" s="6" t="str">
        <f t="shared" si="1235"/>
        <v>United methodist</v>
      </c>
      <c r="AJ1280" t="s">
        <v>106</v>
      </c>
      <c r="AK1280" s="6">
        <f t="shared" si="1248"/>
        <v>1</v>
      </c>
      <c r="AL1280" t="s">
        <v>106</v>
      </c>
      <c r="AM1280" s="6">
        <f t="shared" si="1248"/>
        <v>1</v>
      </c>
      <c r="AN1280" s="6">
        <f t="shared" si="1249"/>
        <v>0</v>
      </c>
      <c r="AO1280" t="s">
        <v>128</v>
      </c>
      <c r="AP1280">
        <f t="shared" si="1250"/>
        <v>5</v>
      </c>
      <c r="AQ1280">
        <f t="shared" si="1251"/>
        <v>1</v>
      </c>
      <c r="AR1280" t="s">
        <v>149</v>
      </c>
      <c r="AS1280">
        <f t="shared" si="1252"/>
        <v>5</v>
      </c>
      <c r="AT1280">
        <f t="shared" si="1253"/>
        <v>1</v>
      </c>
      <c r="AU1280" t="s">
        <v>113</v>
      </c>
      <c r="AV1280">
        <f t="shared" si="1254"/>
        <v>3</v>
      </c>
      <c r="AW1280">
        <f t="shared" si="1255"/>
        <v>1</v>
      </c>
      <c r="AX1280" t="s">
        <v>146</v>
      </c>
      <c r="AY1280">
        <f t="shared" si="1256"/>
        <v>3</v>
      </c>
      <c r="AZ1280">
        <f t="shared" si="1257"/>
        <v>1</v>
      </c>
      <c r="BA1280" s="6">
        <f t="shared" si="1258"/>
        <v>16</v>
      </c>
      <c r="BB1280" s="6">
        <f t="shared" si="1259"/>
        <v>4</v>
      </c>
      <c r="BC1280" s="6">
        <f t="shared" si="1260"/>
        <v>4</v>
      </c>
      <c r="BD1280" s="9">
        <f t="shared" si="1261"/>
        <v>0.5</v>
      </c>
      <c r="BE1280" t="s">
        <v>56</v>
      </c>
      <c r="BF1280">
        <f t="shared" si="1262"/>
        <v>0</v>
      </c>
      <c r="BG1280">
        <f t="shared" si="1263"/>
        <v>0</v>
      </c>
      <c r="BH1280" t="s">
        <v>56</v>
      </c>
      <c r="BI1280">
        <f t="shared" si="1264"/>
        <v>0</v>
      </c>
      <c r="BJ1280">
        <f t="shared" si="1265"/>
        <v>0</v>
      </c>
      <c r="BK1280" t="s">
        <v>64</v>
      </c>
      <c r="BL1280">
        <f t="shared" si="1266"/>
        <v>4</v>
      </c>
      <c r="BM1280">
        <f t="shared" si="1267"/>
        <v>1</v>
      </c>
      <c r="BN1280" t="s">
        <v>65</v>
      </c>
      <c r="BO1280">
        <f t="shared" si="1268"/>
        <v>7</v>
      </c>
      <c r="BP1280">
        <f t="shared" si="1269"/>
        <v>1</v>
      </c>
      <c r="BQ1280" t="s">
        <v>94</v>
      </c>
      <c r="BR1280">
        <f t="shared" si="1270"/>
        <v>7</v>
      </c>
      <c r="BS1280">
        <f t="shared" si="1271"/>
        <v>1</v>
      </c>
      <c r="BT1280" t="s">
        <v>74</v>
      </c>
      <c r="BU1280">
        <f t="shared" si="1272"/>
        <v>7</v>
      </c>
      <c r="BV1280">
        <f t="shared" si="1273"/>
        <v>1</v>
      </c>
      <c r="BW1280" t="s">
        <v>56</v>
      </c>
      <c r="BX1280">
        <f t="shared" si="1274"/>
        <v>0</v>
      </c>
      <c r="BY1280">
        <f t="shared" si="1275"/>
        <v>0</v>
      </c>
      <c r="BZ1280" t="s">
        <v>56</v>
      </c>
      <c r="CA1280">
        <f t="shared" si="1276"/>
        <v>0</v>
      </c>
      <c r="CB1280">
        <f t="shared" si="1277"/>
        <v>0</v>
      </c>
      <c r="CC1280" t="s">
        <v>56</v>
      </c>
      <c r="CD1280">
        <f t="shared" si="1278"/>
        <v>0</v>
      </c>
      <c r="CE1280">
        <f t="shared" si="1279"/>
        <v>0</v>
      </c>
      <c r="CF1280" t="s">
        <v>56</v>
      </c>
      <c r="CG1280">
        <f t="shared" si="1280"/>
        <v>0</v>
      </c>
      <c r="CH1280">
        <f t="shared" si="1281"/>
        <v>0</v>
      </c>
      <c r="CI1280" t="s">
        <v>56</v>
      </c>
      <c r="CJ1280">
        <f t="shared" si="1282"/>
        <v>0</v>
      </c>
      <c r="CK1280">
        <f t="shared" si="1283"/>
        <v>0</v>
      </c>
      <c r="CL1280" t="s">
        <v>56</v>
      </c>
      <c r="CM1280">
        <f t="shared" si="1284"/>
        <v>0</v>
      </c>
      <c r="CN1280">
        <f t="shared" si="1285"/>
        <v>0</v>
      </c>
      <c r="CO1280" t="s">
        <v>56</v>
      </c>
      <c r="CP1280">
        <f t="shared" si="1286"/>
        <v>0</v>
      </c>
      <c r="CQ1280">
        <f t="shared" si="1287"/>
        <v>0</v>
      </c>
      <c r="CR1280" t="s">
        <v>56</v>
      </c>
      <c r="CS1280">
        <f t="shared" si="1288"/>
        <v>0</v>
      </c>
      <c r="CT1280">
        <f t="shared" si="1289"/>
        <v>0</v>
      </c>
      <c r="CU1280" t="s">
        <v>56</v>
      </c>
      <c r="CV1280">
        <f t="shared" si="1290"/>
        <v>0</v>
      </c>
      <c r="CW1280">
        <f t="shared" si="1291"/>
        <v>0</v>
      </c>
      <c r="CX1280" t="s">
        <v>56</v>
      </c>
      <c r="CY1280">
        <f t="shared" si="1292"/>
        <v>0</v>
      </c>
      <c r="CZ1280">
        <f t="shared" si="1293"/>
        <v>0</v>
      </c>
      <c r="DA1280" t="s">
        <v>99</v>
      </c>
      <c r="DB1280">
        <f t="shared" si="1294"/>
        <v>7</v>
      </c>
      <c r="DC1280">
        <f t="shared" si="1295"/>
        <v>1</v>
      </c>
      <c r="DD1280">
        <f t="shared" si="1296"/>
        <v>32</v>
      </c>
      <c r="DE1280">
        <f t="shared" si="1297"/>
        <v>5</v>
      </c>
      <c r="DF1280" s="7">
        <f t="shared" si="1298"/>
        <v>6.4</v>
      </c>
      <c r="DG1280" s="8">
        <f t="shared" si="1299"/>
        <v>0.9</v>
      </c>
      <c r="DH1280" s="1" t="s">
        <v>56</v>
      </c>
      <c r="DI1280" s="1" t="s">
        <v>56</v>
      </c>
      <c r="DJ1280" s="1" t="s">
        <v>56</v>
      </c>
      <c r="DK1280" s="1" t="s">
        <v>78</v>
      </c>
      <c r="DL1280" s="1" t="s">
        <v>64</v>
      </c>
      <c r="DM1280" s="1" t="s">
        <v>63</v>
      </c>
      <c r="DN1280" s="2" t="s">
        <v>98</v>
      </c>
      <c r="DO1280" s="2" t="s">
        <v>56</v>
      </c>
      <c r="DP1280" s="2" t="s">
        <v>56</v>
      </c>
      <c r="DQ1280" s="2" t="s">
        <v>56</v>
      </c>
      <c r="DR1280" s="2" t="s">
        <v>56</v>
      </c>
      <c r="DS1280" s="2" t="s">
        <v>56</v>
      </c>
    </row>
    <row r="1281" spans="1:123" x14ac:dyDescent="0.25">
      <c r="A1281">
        <v>2018</v>
      </c>
      <c r="B1281">
        <v>1279</v>
      </c>
      <c r="C1281" t="s">
        <v>57</v>
      </c>
      <c r="D1281">
        <v>0</v>
      </c>
      <c r="E1281">
        <v>26</v>
      </c>
      <c r="F1281">
        <v>1992</v>
      </c>
      <c r="G1281">
        <v>16</v>
      </c>
      <c r="H1281">
        <f t="shared" si="1236"/>
        <v>16</v>
      </c>
      <c r="I1281" t="s">
        <v>90</v>
      </c>
      <c r="J1281">
        <f t="shared" si="1237"/>
        <v>1</v>
      </c>
      <c r="K1281" t="s">
        <v>59</v>
      </c>
      <c r="L1281">
        <f t="shared" si="1238"/>
        <v>3</v>
      </c>
      <c r="M1281" t="s">
        <v>59</v>
      </c>
      <c r="N1281">
        <f t="shared" si="1239"/>
        <v>5</v>
      </c>
      <c r="O1281" t="s">
        <v>125</v>
      </c>
      <c r="P1281">
        <f t="shared" si="1240"/>
        <v>4</v>
      </c>
      <c r="Q1281">
        <f t="shared" si="1241"/>
        <v>1</v>
      </c>
      <c r="R1281">
        <v>2</v>
      </c>
      <c r="S1281" t="s">
        <v>101</v>
      </c>
      <c r="T1281">
        <f t="shared" si="1242"/>
        <v>1</v>
      </c>
      <c r="U1281">
        <f t="shared" si="1243"/>
        <v>1</v>
      </c>
      <c r="V1281" t="s">
        <v>133</v>
      </c>
      <c r="W1281">
        <v>7377.5</v>
      </c>
      <c r="X1281">
        <v>6242.5</v>
      </c>
      <c r="Y1281">
        <v>9638.75</v>
      </c>
      <c r="Z1281" t="s">
        <v>81</v>
      </c>
      <c r="AA1281">
        <f t="shared" si="1244"/>
        <v>3</v>
      </c>
      <c r="AB1281">
        <f t="shared" si="1245"/>
        <v>1</v>
      </c>
      <c r="AC1281" t="s">
        <v>165</v>
      </c>
      <c r="AD1281" s="6">
        <f t="shared" si="1246"/>
        <v>7</v>
      </c>
      <c r="AE1281">
        <f t="shared" si="1247"/>
        <v>1</v>
      </c>
      <c r="AF1281" t="s">
        <v>105</v>
      </c>
      <c r="AG1281" t="s">
        <v>56</v>
      </c>
      <c r="AH1281" t="s">
        <v>56</v>
      </c>
      <c r="AI1281" s="6" t="str">
        <f t="shared" si="1235"/>
        <v>None</v>
      </c>
      <c r="AJ1281" t="s">
        <v>106</v>
      </c>
      <c r="AK1281" s="6">
        <f t="shared" si="1248"/>
        <v>1</v>
      </c>
      <c r="AL1281" t="s">
        <v>106</v>
      </c>
      <c r="AM1281" s="6">
        <f t="shared" si="1248"/>
        <v>1</v>
      </c>
      <c r="AN1281" s="6">
        <f t="shared" si="1249"/>
        <v>0</v>
      </c>
      <c r="AO1281" t="s">
        <v>110</v>
      </c>
      <c r="AP1281">
        <f t="shared" si="1250"/>
        <v>1</v>
      </c>
      <c r="AQ1281">
        <f t="shared" si="1251"/>
        <v>1</v>
      </c>
      <c r="AR1281" t="s">
        <v>107</v>
      </c>
      <c r="AS1281">
        <f t="shared" si="1252"/>
        <v>1</v>
      </c>
      <c r="AT1281">
        <f t="shared" si="1253"/>
        <v>1</v>
      </c>
      <c r="AU1281" t="s">
        <v>158</v>
      </c>
      <c r="AV1281">
        <f t="shared" si="1254"/>
        <v>1</v>
      </c>
      <c r="AW1281">
        <f t="shared" si="1255"/>
        <v>1</v>
      </c>
      <c r="AX1281" t="s">
        <v>114</v>
      </c>
      <c r="AY1281">
        <f t="shared" si="1256"/>
        <v>5</v>
      </c>
      <c r="AZ1281">
        <f t="shared" si="1257"/>
        <v>1</v>
      </c>
      <c r="BA1281" s="6">
        <f t="shared" si="1258"/>
        <v>8</v>
      </c>
      <c r="BB1281" s="6">
        <f t="shared" si="1259"/>
        <v>4</v>
      </c>
      <c r="BC1281" s="6">
        <f t="shared" si="1260"/>
        <v>2</v>
      </c>
      <c r="BD1281" s="9">
        <f t="shared" si="1261"/>
        <v>0.16666666666666666</v>
      </c>
      <c r="BE1281" t="s">
        <v>65</v>
      </c>
      <c r="BF1281">
        <f t="shared" si="1262"/>
        <v>7</v>
      </c>
      <c r="BG1281">
        <f t="shared" si="1263"/>
        <v>1</v>
      </c>
      <c r="BH1281" t="s">
        <v>65</v>
      </c>
      <c r="BI1281">
        <f t="shared" si="1264"/>
        <v>7</v>
      </c>
      <c r="BJ1281">
        <f t="shared" si="1265"/>
        <v>1</v>
      </c>
      <c r="BK1281" t="s">
        <v>56</v>
      </c>
      <c r="BL1281">
        <f t="shared" si="1266"/>
        <v>0</v>
      </c>
      <c r="BM1281">
        <f t="shared" si="1267"/>
        <v>0</v>
      </c>
      <c r="BN1281" t="s">
        <v>56</v>
      </c>
      <c r="BO1281">
        <f t="shared" si="1268"/>
        <v>0</v>
      </c>
      <c r="BP1281">
        <f t="shared" si="1269"/>
        <v>0</v>
      </c>
      <c r="BQ1281" t="s">
        <v>56</v>
      </c>
      <c r="BR1281">
        <f t="shared" si="1270"/>
        <v>0</v>
      </c>
      <c r="BS1281">
        <f t="shared" si="1271"/>
        <v>0</v>
      </c>
      <c r="BT1281" t="s">
        <v>74</v>
      </c>
      <c r="BU1281">
        <f t="shared" si="1272"/>
        <v>7</v>
      </c>
      <c r="BV1281">
        <f t="shared" si="1273"/>
        <v>1</v>
      </c>
      <c r="BW1281" t="s">
        <v>93</v>
      </c>
      <c r="BX1281">
        <f t="shared" si="1274"/>
        <v>4</v>
      </c>
      <c r="BY1281">
        <f t="shared" si="1275"/>
        <v>1</v>
      </c>
      <c r="BZ1281" t="s">
        <v>139</v>
      </c>
      <c r="CA1281">
        <f t="shared" si="1276"/>
        <v>7</v>
      </c>
      <c r="CB1281">
        <f t="shared" si="1277"/>
        <v>1</v>
      </c>
      <c r="CC1281" t="s">
        <v>74</v>
      </c>
      <c r="CD1281">
        <f t="shared" si="1278"/>
        <v>7</v>
      </c>
      <c r="CE1281">
        <f t="shared" si="1279"/>
        <v>1</v>
      </c>
      <c r="CF1281" t="s">
        <v>82</v>
      </c>
      <c r="CG1281">
        <f t="shared" si="1280"/>
        <v>1</v>
      </c>
      <c r="CH1281">
        <f t="shared" si="1281"/>
        <v>1</v>
      </c>
      <c r="CI1281" t="s">
        <v>74</v>
      </c>
      <c r="CJ1281">
        <f t="shared" si="1282"/>
        <v>7</v>
      </c>
      <c r="CK1281">
        <f t="shared" si="1283"/>
        <v>1</v>
      </c>
      <c r="CL1281" t="s">
        <v>78</v>
      </c>
      <c r="CM1281">
        <f t="shared" si="1284"/>
        <v>7</v>
      </c>
      <c r="CN1281">
        <f t="shared" si="1285"/>
        <v>1</v>
      </c>
      <c r="CO1281" t="s">
        <v>112</v>
      </c>
      <c r="CP1281">
        <f t="shared" si="1286"/>
        <v>7</v>
      </c>
      <c r="CQ1281">
        <f t="shared" si="1287"/>
        <v>1</v>
      </c>
      <c r="CR1281" t="s">
        <v>83</v>
      </c>
      <c r="CS1281">
        <f t="shared" si="1288"/>
        <v>4</v>
      </c>
      <c r="CT1281">
        <f t="shared" si="1289"/>
        <v>1</v>
      </c>
      <c r="CU1281" t="s">
        <v>83</v>
      </c>
      <c r="CV1281">
        <f t="shared" si="1290"/>
        <v>4</v>
      </c>
      <c r="CW1281">
        <f t="shared" si="1291"/>
        <v>1</v>
      </c>
      <c r="CX1281" t="s">
        <v>83</v>
      </c>
      <c r="CY1281">
        <f t="shared" si="1292"/>
        <v>4</v>
      </c>
      <c r="CZ1281">
        <f t="shared" si="1293"/>
        <v>1</v>
      </c>
      <c r="DA1281" t="s">
        <v>56</v>
      </c>
      <c r="DB1281">
        <f t="shared" si="1294"/>
        <v>0</v>
      </c>
      <c r="DC1281">
        <f t="shared" si="1295"/>
        <v>0</v>
      </c>
      <c r="DD1281">
        <f t="shared" si="1296"/>
        <v>66</v>
      </c>
      <c r="DE1281">
        <f t="shared" si="1297"/>
        <v>12</v>
      </c>
      <c r="DF1281" s="7">
        <f t="shared" si="1298"/>
        <v>5.5</v>
      </c>
      <c r="DG1281" s="8">
        <f t="shared" si="1299"/>
        <v>0.75</v>
      </c>
      <c r="DH1281" s="1" t="s">
        <v>83</v>
      </c>
      <c r="DI1281" s="1" t="s">
        <v>56</v>
      </c>
      <c r="DJ1281" s="1" t="s">
        <v>63</v>
      </c>
      <c r="DK1281" s="1" t="s">
        <v>74</v>
      </c>
      <c r="DL1281" s="1" t="s">
        <v>127</v>
      </c>
      <c r="DM1281" s="1" t="s">
        <v>56</v>
      </c>
      <c r="DN1281" s="2" t="s">
        <v>98</v>
      </c>
      <c r="DO1281" s="2">
        <v>4</v>
      </c>
      <c r="DP1281" s="2">
        <v>5</v>
      </c>
      <c r="DQ1281" s="2">
        <v>3</v>
      </c>
      <c r="DR1281" s="2">
        <v>4</v>
      </c>
      <c r="DS1281" s="2">
        <v>4</v>
      </c>
    </row>
    <row r="1282" spans="1:123" x14ac:dyDescent="0.25">
      <c r="A1282">
        <v>2018</v>
      </c>
      <c r="B1282">
        <v>1280</v>
      </c>
      <c r="C1282" t="s">
        <v>57</v>
      </c>
      <c r="D1282">
        <v>4</v>
      </c>
      <c r="E1282">
        <v>31</v>
      </c>
      <c r="F1282">
        <v>1987</v>
      </c>
      <c r="G1282">
        <v>12</v>
      </c>
      <c r="H1282">
        <f t="shared" si="1236"/>
        <v>12</v>
      </c>
      <c r="I1282" t="s">
        <v>90</v>
      </c>
      <c r="J1282">
        <f t="shared" si="1237"/>
        <v>1</v>
      </c>
      <c r="K1282" t="s">
        <v>59</v>
      </c>
      <c r="L1282">
        <f t="shared" si="1238"/>
        <v>3</v>
      </c>
      <c r="M1282" t="s">
        <v>59</v>
      </c>
      <c r="N1282">
        <f t="shared" si="1239"/>
        <v>5</v>
      </c>
      <c r="O1282" t="s">
        <v>125</v>
      </c>
      <c r="P1282">
        <f t="shared" si="1240"/>
        <v>4</v>
      </c>
      <c r="Q1282">
        <f t="shared" si="1241"/>
        <v>1</v>
      </c>
      <c r="R1282">
        <v>5</v>
      </c>
      <c r="S1282" t="s">
        <v>56</v>
      </c>
      <c r="T1282">
        <f t="shared" si="1242"/>
        <v>0</v>
      </c>
      <c r="U1282">
        <f t="shared" si="1243"/>
        <v>0</v>
      </c>
      <c r="V1282" t="s">
        <v>200</v>
      </c>
      <c r="W1282">
        <v>2043</v>
      </c>
      <c r="X1282">
        <v>0</v>
      </c>
      <c r="Y1282">
        <v>0</v>
      </c>
      <c r="Z1282" t="s">
        <v>81</v>
      </c>
      <c r="AA1282">
        <f t="shared" si="1244"/>
        <v>3</v>
      </c>
      <c r="AB1282">
        <f t="shared" si="1245"/>
        <v>1</v>
      </c>
      <c r="AC1282" t="s">
        <v>62</v>
      </c>
      <c r="AD1282" s="6">
        <f t="shared" si="1246"/>
        <v>2</v>
      </c>
      <c r="AE1282">
        <f t="shared" si="1247"/>
        <v>1</v>
      </c>
      <c r="AF1282" t="s">
        <v>105</v>
      </c>
      <c r="AG1282" t="s">
        <v>56</v>
      </c>
      <c r="AH1282" t="s">
        <v>56</v>
      </c>
      <c r="AI1282" s="6" t="str">
        <f t="shared" si="1235"/>
        <v>None</v>
      </c>
      <c r="AJ1282" t="s">
        <v>106</v>
      </c>
      <c r="AK1282" s="6">
        <f t="shared" si="1248"/>
        <v>1</v>
      </c>
      <c r="AL1282" t="s">
        <v>106</v>
      </c>
      <c r="AM1282" s="6">
        <f t="shared" si="1248"/>
        <v>1</v>
      </c>
      <c r="AN1282" s="6">
        <f t="shared" si="1249"/>
        <v>0</v>
      </c>
      <c r="AO1282" t="s">
        <v>110</v>
      </c>
      <c r="AP1282">
        <f t="shared" si="1250"/>
        <v>1</v>
      </c>
      <c r="AQ1282">
        <f t="shared" si="1251"/>
        <v>1</v>
      </c>
      <c r="AR1282" t="s">
        <v>107</v>
      </c>
      <c r="AS1282">
        <f t="shared" si="1252"/>
        <v>1</v>
      </c>
      <c r="AT1282">
        <f t="shared" si="1253"/>
        <v>1</v>
      </c>
      <c r="AU1282" t="s">
        <v>158</v>
      </c>
      <c r="AV1282">
        <f t="shared" si="1254"/>
        <v>1</v>
      </c>
      <c r="AW1282">
        <f t="shared" si="1255"/>
        <v>1</v>
      </c>
      <c r="AX1282" t="s">
        <v>146</v>
      </c>
      <c r="AY1282">
        <f t="shared" si="1256"/>
        <v>3</v>
      </c>
      <c r="AZ1282">
        <f t="shared" si="1257"/>
        <v>1</v>
      </c>
      <c r="BA1282" s="6">
        <f t="shared" si="1258"/>
        <v>6</v>
      </c>
      <c r="BB1282" s="6">
        <f t="shared" si="1259"/>
        <v>4</v>
      </c>
      <c r="BC1282" s="6">
        <f t="shared" si="1260"/>
        <v>1.5</v>
      </c>
      <c r="BD1282" s="9">
        <f t="shared" si="1261"/>
        <v>8.3333333333333329E-2</v>
      </c>
      <c r="BE1282" t="s">
        <v>56</v>
      </c>
      <c r="BF1282">
        <f t="shared" si="1262"/>
        <v>0</v>
      </c>
      <c r="BG1282">
        <f t="shared" si="1263"/>
        <v>0</v>
      </c>
      <c r="BH1282" t="s">
        <v>56</v>
      </c>
      <c r="BI1282">
        <f t="shared" si="1264"/>
        <v>0</v>
      </c>
      <c r="BJ1282">
        <f t="shared" si="1265"/>
        <v>0</v>
      </c>
      <c r="BK1282" t="s">
        <v>64</v>
      </c>
      <c r="BL1282">
        <f t="shared" si="1266"/>
        <v>4</v>
      </c>
      <c r="BM1282">
        <f t="shared" si="1267"/>
        <v>1</v>
      </c>
      <c r="BN1282" t="s">
        <v>64</v>
      </c>
      <c r="BO1282">
        <f t="shared" si="1268"/>
        <v>4</v>
      </c>
      <c r="BP1282">
        <f t="shared" si="1269"/>
        <v>1</v>
      </c>
      <c r="BQ1282" t="s">
        <v>66</v>
      </c>
      <c r="BR1282">
        <f t="shared" si="1270"/>
        <v>1</v>
      </c>
      <c r="BS1282">
        <f t="shared" si="1271"/>
        <v>1</v>
      </c>
      <c r="BT1282" t="s">
        <v>74</v>
      </c>
      <c r="BU1282">
        <f t="shared" si="1272"/>
        <v>7</v>
      </c>
      <c r="BV1282">
        <f t="shared" si="1273"/>
        <v>1</v>
      </c>
      <c r="BW1282" t="s">
        <v>93</v>
      </c>
      <c r="BX1282">
        <f t="shared" si="1274"/>
        <v>4</v>
      </c>
      <c r="BY1282">
        <f t="shared" si="1275"/>
        <v>1</v>
      </c>
      <c r="BZ1282" t="s">
        <v>80</v>
      </c>
      <c r="CA1282">
        <f t="shared" si="1276"/>
        <v>1</v>
      </c>
      <c r="CB1282">
        <f t="shared" si="1277"/>
        <v>1</v>
      </c>
      <c r="CC1282" t="s">
        <v>78</v>
      </c>
      <c r="CD1282">
        <f t="shared" si="1278"/>
        <v>1</v>
      </c>
      <c r="CE1282">
        <f t="shared" si="1279"/>
        <v>1</v>
      </c>
      <c r="CF1282" t="s">
        <v>82</v>
      </c>
      <c r="CG1282">
        <f t="shared" si="1280"/>
        <v>1</v>
      </c>
      <c r="CH1282">
        <f t="shared" si="1281"/>
        <v>1</v>
      </c>
      <c r="CI1282" t="s">
        <v>78</v>
      </c>
      <c r="CJ1282">
        <f t="shared" si="1282"/>
        <v>1</v>
      </c>
      <c r="CK1282">
        <f t="shared" si="1283"/>
        <v>1</v>
      </c>
      <c r="CL1282" t="s">
        <v>74</v>
      </c>
      <c r="CM1282">
        <f t="shared" si="1284"/>
        <v>1</v>
      </c>
      <c r="CN1282">
        <f t="shared" si="1285"/>
        <v>1</v>
      </c>
      <c r="CO1282" t="s">
        <v>83</v>
      </c>
      <c r="CP1282">
        <f t="shared" si="1286"/>
        <v>4</v>
      </c>
      <c r="CQ1282">
        <f t="shared" si="1287"/>
        <v>1</v>
      </c>
      <c r="CR1282" t="s">
        <v>112</v>
      </c>
      <c r="CS1282">
        <f t="shared" si="1288"/>
        <v>7</v>
      </c>
      <c r="CT1282">
        <f t="shared" si="1289"/>
        <v>1</v>
      </c>
      <c r="CU1282" t="s">
        <v>112</v>
      </c>
      <c r="CV1282">
        <f t="shared" si="1290"/>
        <v>7</v>
      </c>
      <c r="CW1282">
        <f t="shared" si="1291"/>
        <v>1</v>
      </c>
      <c r="CX1282" t="s">
        <v>112</v>
      </c>
      <c r="CY1282">
        <f t="shared" si="1292"/>
        <v>7</v>
      </c>
      <c r="CZ1282">
        <f t="shared" si="1293"/>
        <v>1</v>
      </c>
      <c r="DA1282" t="s">
        <v>86</v>
      </c>
      <c r="DB1282">
        <f t="shared" si="1294"/>
        <v>3</v>
      </c>
      <c r="DC1282">
        <f t="shared" si="1295"/>
        <v>1</v>
      </c>
      <c r="DD1282">
        <f t="shared" si="1296"/>
        <v>53</v>
      </c>
      <c r="DE1282">
        <f t="shared" si="1297"/>
        <v>15</v>
      </c>
      <c r="DF1282" s="7">
        <f t="shared" si="1298"/>
        <v>3.5333333333333332</v>
      </c>
      <c r="DG1282" s="8">
        <f t="shared" si="1299"/>
        <v>0.42222222222222222</v>
      </c>
      <c r="DH1282" s="1" t="s">
        <v>112</v>
      </c>
      <c r="DI1282" s="1" t="s">
        <v>135</v>
      </c>
      <c r="DJ1282" s="1" t="s">
        <v>56</v>
      </c>
      <c r="DK1282" s="1" t="s">
        <v>56</v>
      </c>
      <c r="DL1282" s="1" t="s">
        <v>68</v>
      </c>
      <c r="DM1282" s="1" t="s">
        <v>103</v>
      </c>
      <c r="DN1282" s="2" t="s">
        <v>56</v>
      </c>
      <c r="DO1282" s="2" t="s">
        <v>56</v>
      </c>
      <c r="DP1282" s="2" t="s">
        <v>56</v>
      </c>
      <c r="DQ1282" s="2">
        <v>2</v>
      </c>
      <c r="DR1282" s="2">
        <v>4</v>
      </c>
      <c r="DS1282" s="2">
        <v>4</v>
      </c>
    </row>
    <row r="1283" spans="1:123" x14ac:dyDescent="0.25">
      <c r="A1283">
        <v>2018</v>
      </c>
      <c r="B1283">
        <v>1281</v>
      </c>
      <c r="C1283" t="s">
        <v>102</v>
      </c>
      <c r="D1283">
        <v>3</v>
      </c>
      <c r="E1283">
        <v>36</v>
      </c>
      <c r="F1283">
        <v>1982</v>
      </c>
      <c r="G1283">
        <v>16</v>
      </c>
      <c r="H1283">
        <f t="shared" si="1236"/>
        <v>16</v>
      </c>
      <c r="I1283" t="s">
        <v>90</v>
      </c>
      <c r="J1283">
        <f t="shared" si="1237"/>
        <v>1</v>
      </c>
      <c r="K1283" t="s">
        <v>59</v>
      </c>
      <c r="L1283">
        <f t="shared" si="1238"/>
        <v>3</v>
      </c>
      <c r="M1283" t="s">
        <v>59</v>
      </c>
      <c r="N1283">
        <f t="shared" si="1239"/>
        <v>5</v>
      </c>
      <c r="O1283" t="s">
        <v>125</v>
      </c>
      <c r="P1283">
        <f t="shared" si="1240"/>
        <v>4</v>
      </c>
      <c r="Q1283">
        <f t="shared" si="1241"/>
        <v>1</v>
      </c>
      <c r="R1283">
        <v>5</v>
      </c>
      <c r="S1283" t="s">
        <v>101</v>
      </c>
      <c r="T1283">
        <f t="shared" si="1242"/>
        <v>1</v>
      </c>
      <c r="U1283">
        <f t="shared" si="1243"/>
        <v>1</v>
      </c>
      <c r="V1283" t="s">
        <v>92</v>
      </c>
      <c r="W1283">
        <v>54480</v>
      </c>
      <c r="X1283">
        <v>24970</v>
      </c>
      <c r="Y1283">
        <v>38555</v>
      </c>
      <c r="Z1283" t="s">
        <v>109</v>
      </c>
      <c r="AA1283">
        <f t="shared" si="1244"/>
        <v>5</v>
      </c>
      <c r="AB1283">
        <f t="shared" si="1245"/>
        <v>1</v>
      </c>
      <c r="AC1283" t="s">
        <v>71</v>
      </c>
      <c r="AD1283" s="6">
        <f t="shared" si="1246"/>
        <v>4</v>
      </c>
      <c r="AE1283">
        <f t="shared" si="1247"/>
        <v>1</v>
      </c>
      <c r="AF1283" t="s">
        <v>105</v>
      </c>
      <c r="AG1283" t="s">
        <v>56</v>
      </c>
      <c r="AH1283" t="s">
        <v>56</v>
      </c>
      <c r="AI1283" s="6" t="str">
        <f t="shared" ref="AI1283:AI1346" si="1300">IF(AF1283&lt;&gt;"Protestant",AF1283,IF(AG1283="Other",AH1283,AG1283))</f>
        <v>None</v>
      </c>
      <c r="AJ1283" t="s">
        <v>106</v>
      </c>
      <c r="AK1283" s="6">
        <f t="shared" si="1248"/>
        <v>1</v>
      </c>
      <c r="AL1283" t="s">
        <v>106</v>
      </c>
      <c r="AM1283" s="6">
        <f t="shared" si="1248"/>
        <v>1</v>
      </c>
      <c r="AN1283" s="6">
        <f t="shared" si="1249"/>
        <v>0</v>
      </c>
      <c r="AO1283" t="s">
        <v>157</v>
      </c>
      <c r="AP1283">
        <f t="shared" si="1250"/>
        <v>2</v>
      </c>
      <c r="AQ1283">
        <f t="shared" si="1251"/>
        <v>1</v>
      </c>
      <c r="AR1283" t="s">
        <v>107</v>
      </c>
      <c r="AS1283">
        <f t="shared" si="1252"/>
        <v>1</v>
      </c>
      <c r="AT1283">
        <f t="shared" si="1253"/>
        <v>1</v>
      </c>
      <c r="AU1283" t="s">
        <v>113</v>
      </c>
      <c r="AV1283">
        <f t="shared" si="1254"/>
        <v>3</v>
      </c>
      <c r="AW1283">
        <f t="shared" si="1255"/>
        <v>1</v>
      </c>
      <c r="AX1283" t="s">
        <v>114</v>
      </c>
      <c r="AY1283">
        <f t="shared" si="1256"/>
        <v>5</v>
      </c>
      <c r="AZ1283">
        <f t="shared" si="1257"/>
        <v>1</v>
      </c>
      <c r="BA1283" s="6">
        <f t="shared" si="1258"/>
        <v>11</v>
      </c>
      <c r="BB1283" s="6">
        <f t="shared" si="1259"/>
        <v>4</v>
      </c>
      <c r="BC1283" s="6">
        <f t="shared" si="1260"/>
        <v>2.75</v>
      </c>
      <c r="BD1283" s="9">
        <f t="shared" si="1261"/>
        <v>0.29166666666666669</v>
      </c>
      <c r="BE1283" t="s">
        <v>65</v>
      </c>
      <c r="BF1283">
        <f t="shared" si="1262"/>
        <v>7</v>
      </c>
      <c r="BG1283">
        <f t="shared" si="1263"/>
        <v>1</v>
      </c>
      <c r="BH1283" t="s">
        <v>65</v>
      </c>
      <c r="BI1283">
        <f t="shared" si="1264"/>
        <v>7</v>
      </c>
      <c r="BJ1283">
        <f t="shared" si="1265"/>
        <v>1</v>
      </c>
      <c r="BK1283" t="s">
        <v>56</v>
      </c>
      <c r="BL1283">
        <f t="shared" si="1266"/>
        <v>0</v>
      </c>
      <c r="BM1283">
        <f t="shared" si="1267"/>
        <v>0</v>
      </c>
      <c r="BN1283" t="s">
        <v>56</v>
      </c>
      <c r="BO1283">
        <f t="shared" si="1268"/>
        <v>0</v>
      </c>
      <c r="BP1283">
        <f t="shared" si="1269"/>
        <v>0</v>
      </c>
      <c r="BQ1283" t="s">
        <v>94</v>
      </c>
      <c r="BR1283">
        <f t="shared" si="1270"/>
        <v>7</v>
      </c>
      <c r="BS1283">
        <f t="shared" si="1271"/>
        <v>1</v>
      </c>
      <c r="BT1283" t="s">
        <v>74</v>
      </c>
      <c r="BU1283">
        <f t="shared" si="1272"/>
        <v>7</v>
      </c>
      <c r="BV1283">
        <f t="shared" si="1273"/>
        <v>1</v>
      </c>
      <c r="BW1283" t="s">
        <v>56</v>
      </c>
      <c r="BX1283">
        <f t="shared" si="1274"/>
        <v>0</v>
      </c>
      <c r="BY1283">
        <f t="shared" si="1275"/>
        <v>0</v>
      </c>
      <c r="BZ1283" t="s">
        <v>56</v>
      </c>
      <c r="CA1283">
        <f t="shared" si="1276"/>
        <v>0</v>
      </c>
      <c r="CB1283">
        <f t="shared" si="1277"/>
        <v>0</v>
      </c>
      <c r="CC1283" t="s">
        <v>56</v>
      </c>
      <c r="CD1283">
        <f t="shared" si="1278"/>
        <v>0</v>
      </c>
      <c r="CE1283">
        <f t="shared" si="1279"/>
        <v>0</v>
      </c>
      <c r="CF1283" t="s">
        <v>56</v>
      </c>
      <c r="CG1283">
        <f t="shared" si="1280"/>
        <v>0</v>
      </c>
      <c r="CH1283">
        <f t="shared" si="1281"/>
        <v>0</v>
      </c>
      <c r="CI1283" t="s">
        <v>56</v>
      </c>
      <c r="CJ1283">
        <f t="shared" si="1282"/>
        <v>0</v>
      </c>
      <c r="CK1283">
        <f t="shared" si="1283"/>
        <v>0</v>
      </c>
      <c r="CL1283" t="s">
        <v>56</v>
      </c>
      <c r="CM1283">
        <f t="shared" si="1284"/>
        <v>0</v>
      </c>
      <c r="CN1283">
        <f t="shared" si="1285"/>
        <v>0</v>
      </c>
      <c r="CO1283" t="s">
        <v>56</v>
      </c>
      <c r="CP1283">
        <f t="shared" si="1286"/>
        <v>0</v>
      </c>
      <c r="CQ1283">
        <f t="shared" si="1287"/>
        <v>0</v>
      </c>
      <c r="CR1283" t="s">
        <v>56</v>
      </c>
      <c r="CS1283">
        <f t="shared" si="1288"/>
        <v>0</v>
      </c>
      <c r="CT1283">
        <f t="shared" si="1289"/>
        <v>0</v>
      </c>
      <c r="CU1283" t="s">
        <v>56</v>
      </c>
      <c r="CV1283">
        <f t="shared" si="1290"/>
        <v>0</v>
      </c>
      <c r="CW1283">
        <f t="shared" si="1291"/>
        <v>0</v>
      </c>
      <c r="CX1283" t="s">
        <v>56</v>
      </c>
      <c r="CY1283">
        <f t="shared" si="1292"/>
        <v>0</v>
      </c>
      <c r="CZ1283">
        <f t="shared" si="1293"/>
        <v>0</v>
      </c>
      <c r="DA1283" t="s">
        <v>86</v>
      </c>
      <c r="DB1283">
        <f t="shared" si="1294"/>
        <v>3</v>
      </c>
      <c r="DC1283">
        <f t="shared" si="1295"/>
        <v>1</v>
      </c>
      <c r="DD1283">
        <f t="shared" si="1296"/>
        <v>24</v>
      </c>
      <c r="DE1283">
        <f t="shared" si="1297"/>
        <v>4</v>
      </c>
      <c r="DF1283" s="7">
        <f t="shared" si="1298"/>
        <v>6</v>
      </c>
      <c r="DG1283" s="8">
        <f t="shared" si="1299"/>
        <v>0.83333333333333337</v>
      </c>
      <c r="DH1283" s="1" t="s">
        <v>56</v>
      </c>
      <c r="DI1283" s="1" t="s">
        <v>85</v>
      </c>
      <c r="DJ1283" s="1" t="s">
        <v>64</v>
      </c>
      <c r="DK1283" s="1" t="s">
        <v>74</v>
      </c>
      <c r="DL1283" s="1" t="s">
        <v>68</v>
      </c>
      <c r="DM1283" s="1" t="s">
        <v>56</v>
      </c>
      <c r="DN1283" s="2">
        <v>4</v>
      </c>
      <c r="DO1283" s="2" t="s">
        <v>56</v>
      </c>
      <c r="DP1283" s="2" t="s">
        <v>56</v>
      </c>
      <c r="DQ1283" s="2" t="s">
        <v>56</v>
      </c>
      <c r="DR1283" s="2" t="s">
        <v>56</v>
      </c>
      <c r="DS1283" s="2" t="s">
        <v>56</v>
      </c>
    </row>
    <row r="1284" spans="1:123" x14ac:dyDescent="0.25">
      <c r="A1284">
        <v>2018</v>
      </c>
      <c r="B1284">
        <v>1282</v>
      </c>
      <c r="C1284" t="s">
        <v>102</v>
      </c>
      <c r="D1284">
        <v>4</v>
      </c>
      <c r="E1284">
        <v>69</v>
      </c>
      <c r="F1284">
        <v>1949</v>
      </c>
      <c r="G1284">
        <v>16</v>
      </c>
      <c r="H1284">
        <f t="shared" ref="H1284:H1347" si="1301">IF(ISNUMBER(G1284),G1284,0)</f>
        <v>16</v>
      </c>
      <c r="I1284" t="s">
        <v>58</v>
      </c>
      <c r="J1284">
        <f t="shared" ref="J1284:J1347" si="1302">IF(I1284="Male",2,1)</f>
        <v>2</v>
      </c>
      <c r="K1284" t="s">
        <v>59</v>
      </c>
      <c r="L1284">
        <f t="shared" ref="L1284:L1347" si="1303">IF(K1284="White",3,IF(K1284="Black",2,1))</f>
        <v>3</v>
      </c>
      <c r="M1284" t="s">
        <v>59</v>
      </c>
      <c r="N1284">
        <f t="shared" ref="N1284:N1347" si="1304">IF(M1284="White",5,IF(M1284="Other, mixed",4,IF(M1284="Black",3,IF(M1284="Asiatic, oriental",2,IF(M1284="Amer indian",1,0)))))</f>
        <v>5</v>
      </c>
      <c r="O1284" t="s">
        <v>125</v>
      </c>
      <c r="P1284">
        <f t="shared" ref="P1284:P1347" si="1305">IF(O1284="Different state",7,IF(O1284="Same city",1,4))</f>
        <v>4</v>
      </c>
      <c r="Q1284">
        <f t="shared" ref="Q1284:Q1347" si="1306">IF(P1284=0,0,1)</f>
        <v>1</v>
      </c>
      <c r="R1284">
        <v>2</v>
      </c>
      <c r="S1284" t="s">
        <v>101</v>
      </c>
      <c r="T1284">
        <f t="shared" ref="T1284:T1347" si="1307">IF(S1284="Gay, lesbian, or homosexual",7,IF(S1284="Bisexual",5,IF(S1284="Dont know",4,IF(S1284="Heterosexual or straight",1,0))))</f>
        <v>1</v>
      </c>
      <c r="U1284">
        <f t="shared" ref="U1284:U1347" si="1308">IF(T1284=0,0,1)</f>
        <v>1</v>
      </c>
      <c r="V1284" t="s">
        <v>92</v>
      </c>
      <c r="W1284">
        <v>54480</v>
      </c>
      <c r="X1284">
        <v>45400</v>
      </c>
      <c r="Y1284">
        <v>70100</v>
      </c>
      <c r="Z1284" t="s">
        <v>122</v>
      </c>
      <c r="AA1284">
        <f t="shared" ref="AA1284:AA1347" si="1309">IF(Z1284="Upper class",7,IF(Z1284="Middle class",5,IF(Z1284="Working class",3,IF(Z1284="Lower class",1,0))))</f>
        <v>7</v>
      </c>
      <c r="AB1284">
        <f t="shared" ref="AB1284:AB1347" si="1310">IF(AA1284=0,0,1)</f>
        <v>1</v>
      </c>
      <c r="AC1284" t="s">
        <v>120</v>
      </c>
      <c r="AD1284" s="6">
        <f t="shared" ref="AD1284:AD1347" si="1311">IF(AC1284="Extremely liberal",7,IF(AC1284="Liberal",6,IF(AC1284="Slightly liberal",5,IF(AC1284="Moderate",4,IF(AC1284="Slghtly conservative",3,IF(AC1284="Conservative",2,IF(AC1284="Extrmly conservative",1,0)))))))</f>
        <v>1</v>
      </c>
      <c r="AE1284">
        <f t="shared" ref="AE1284:AE1347" si="1312">IF(AD1284=0,0,1)</f>
        <v>1</v>
      </c>
      <c r="AF1284" t="s">
        <v>95</v>
      </c>
      <c r="AG1284" t="s">
        <v>56</v>
      </c>
      <c r="AH1284" t="s">
        <v>56</v>
      </c>
      <c r="AI1284" s="6" t="str">
        <f t="shared" si="1300"/>
        <v>Catholic</v>
      </c>
      <c r="AJ1284" t="s">
        <v>71</v>
      </c>
      <c r="AK1284" s="6">
        <f t="shared" ref="AK1284:AM1347" si="1313">IF(AJ1284="Fundamentalist",3,IF(AJ1284="Moderate",2,IF(AJ1284="Liberal",1,0)))</f>
        <v>2</v>
      </c>
      <c r="AL1284" t="s">
        <v>71</v>
      </c>
      <c r="AM1284" s="6">
        <f t="shared" si="1313"/>
        <v>2</v>
      </c>
      <c r="AN1284" s="6">
        <f t="shared" ref="AN1284:AN1347" si="1314">AK1284-AM1284</f>
        <v>0</v>
      </c>
      <c r="AO1284" t="s">
        <v>128</v>
      </c>
      <c r="AP1284">
        <f t="shared" ref="AP1284:AP1347" si="1315">IF(AO1284="More thn once wk",7,IF(AO1284="Every week",7,IF(AO1284="Nrly every week",6,IF(AO1284="2-3x a month",6,IF(AO1284="Once a month",5,IF(AO1284="Sevrl times a yr",4,IF(AO1284="Once a year",3,IF(AO1284="Lt once a year",2,IF(AO1284="Never",1,0)))))))))</f>
        <v>5</v>
      </c>
      <c r="AQ1284">
        <f t="shared" ref="AQ1284:AQ1347" si="1316">IF(AP1284=0,0,1)</f>
        <v>1</v>
      </c>
      <c r="AR1284" t="s">
        <v>129</v>
      </c>
      <c r="AS1284">
        <f t="shared" ref="AS1284:AS1347" si="1317">IF(AR1284="Strong",7,IF(AR1284="Somewhat strong",5,IF(AR1284="Not very strong",3,IF(AR1284="Don't know",3,IF(AR1284="No religion",1,0)))))</f>
        <v>3</v>
      </c>
      <c r="AT1284">
        <f t="shared" ref="AT1284:AT1347" si="1318">IF(AS1284=0,0,1)</f>
        <v>1</v>
      </c>
      <c r="AU1284" t="s">
        <v>100</v>
      </c>
      <c r="AV1284">
        <f t="shared" ref="AV1284:AV1347" si="1319">IF(AU1284="Very religious",7,IF(AU1284="Modrte religious",5,IF(AU1284="Slight religious",3,IF(AU1284="Dont know",3,IF(AU1284="Not religious",1,0)))))</f>
        <v>5</v>
      </c>
      <c r="AW1284">
        <f t="shared" ref="AW1284:AW1347" si="1320">IF(AV1284=0,0,1)</f>
        <v>1</v>
      </c>
      <c r="AX1284" t="s">
        <v>146</v>
      </c>
      <c r="AY1284">
        <f t="shared" ref="AY1284:AY1347" si="1321">IF(AX1284="Very spiritual",7,IF(AX1284="Modeate spirtual",5,IF(AX1284="Slight spiritual",3,IF(AX1284="Dont know",3,IF(AX1284="Not spiritual",1,0)))))</f>
        <v>3</v>
      </c>
      <c r="AZ1284">
        <f t="shared" ref="AZ1284:AZ1347" si="1322">IF(AY1284=0,0,1)</f>
        <v>1</v>
      </c>
      <c r="BA1284" s="6">
        <f t="shared" ref="BA1284:BA1347" si="1323">SUM(AP1284+AS1284+AV1284+AY1284)</f>
        <v>16</v>
      </c>
      <c r="BB1284" s="6">
        <f t="shared" ref="BB1284:BB1347" si="1324">SUM(AQ1284+AT1284+AW1284+AZ1284)</f>
        <v>4</v>
      </c>
      <c r="BC1284" s="6">
        <f t="shared" ref="BC1284:BC1347" si="1325">IF(BB1284&gt;0,BA1284/BB1284,1)</f>
        <v>4</v>
      </c>
      <c r="BD1284" s="9">
        <f t="shared" ref="BD1284:BD1347" si="1326">(BC1284-1)/6</f>
        <v>0.5</v>
      </c>
      <c r="BE1284" t="s">
        <v>56</v>
      </c>
      <c r="BF1284">
        <f t="shared" ref="BF1284:BF1347" si="1327">IF(BE1284="Too little",7,IF(BE1284="About right",4,IF(BE1284="Don't know",4,IF(BE1284="Too much",1,0))))</f>
        <v>0</v>
      </c>
      <c r="BG1284">
        <f t="shared" ref="BG1284:BG1347" si="1328">IF(BF1284=0,0,1)</f>
        <v>0</v>
      </c>
      <c r="BH1284" t="s">
        <v>56</v>
      </c>
      <c r="BI1284">
        <f t="shared" ref="BI1284:BI1347" si="1329">IF(BH1284="Too little",7,IF(BH1284="About right",4,IF(BH1284="Don't know",4,IF(BH1284="Too much",1,0))))</f>
        <v>0</v>
      </c>
      <c r="BJ1284">
        <f t="shared" ref="BJ1284:BJ1347" si="1330">IF(BI1284=0,0,1)</f>
        <v>0</v>
      </c>
      <c r="BK1284" t="s">
        <v>63</v>
      </c>
      <c r="BL1284">
        <f t="shared" ref="BL1284:BL1347" si="1331">IF(BK1284="Too little",7,IF(BK1284="About right",4,IF(BK1284="Don't know",4,IF(BK1284="Too much",1,0))))</f>
        <v>1</v>
      </c>
      <c r="BM1284">
        <f t="shared" ref="BM1284:BM1347" si="1332">IF(BL1284=0,0,1)</f>
        <v>1</v>
      </c>
      <c r="BN1284" t="s">
        <v>63</v>
      </c>
      <c r="BO1284">
        <f t="shared" ref="BO1284:BO1347" si="1333">IF(BN1284="Too little",7,IF(BN1284="About right",4,IF(BN1284="Don't know",4,IF(BN1284="Too much",1,0))))</f>
        <v>1</v>
      </c>
      <c r="BP1284">
        <f t="shared" ref="BP1284:BP1347" si="1334">IF(BO1284=0,0,1)</f>
        <v>1</v>
      </c>
      <c r="BQ1284" t="s">
        <v>56</v>
      </c>
      <c r="BR1284">
        <f t="shared" ref="BR1284:BR1347" si="1335">IF(BQ1284="Not allowed",7,IF(BQ1284="Don't know",4,IF(BQ1284="Allowed",1,0)))</f>
        <v>0</v>
      </c>
      <c r="BS1284">
        <f t="shared" ref="BS1284:BS1347" si="1336">IF(BR1284=0,0,1)</f>
        <v>0</v>
      </c>
      <c r="BT1284" t="s">
        <v>78</v>
      </c>
      <c r="BU1284">
        <f t="shared" ref="BU1284:BU1347" si="1337">IF(BT1284="Yes",7,IF(BT1284 ="No",1,IF(BT1284 = "Don't know",1,0)))</f>
        <v>1</v>
      </c>
      <c r="BV1284">
        <f t="shared" ref="BV1284:BV1347" si="1338">IF(BU1284=0,0,1)</f>
        <v>1</v>
      </c>
      <c r="BW1284" t="s">
        <v>79</v>
      </c>
      <c r="BX1284">
        <f t="shared" ref="BX1284:BX1347" si="1339">IF(BW1284="Strongly support pref",7,IF(BW1284="Support pref",5,IF(BW1284="Don't know",4,IF(BW1284="Oppose pref",3,IF(BW1284="Strongly oppose pref",1,0)))))</f>
        <v>1</v>
      </c>
      <c r="BY1284">
        <f t="shared" ref="BY1284:BY1347" si="1340">IF(BX1284=0,0,1)</f>
        <v>1</v>
      </c>
      <c r="BZ1284" t="s">
        <v>80</v>
      </c>
      <c r="CA1284">
        <f t="shared" ref="CA1284:CA1347" si="1341">IF(BZ1284="Disagree strongly",7,IF(BZ1284="Disagree somewhat",5,IF(BZ1284="Neither agree nor disagree",4,IF(BZ1284="Don't know",4,IF(BZ1284="Agree somewhat",3,IF(BZ1284="Agree strongly",1,0))))))</f>
        <v>1</v>
      </c>
      <c r="CB1284">
        <f t="shared" ref="CB1284:CB1347" si="1342">IF(CA1284=0,0,1)</f>
        <v>1</v>
      </c>
      <c r="CC1284" t="s">
        <v>78</v>
      </c>
      <c r="CD1284">
        <f t="shared" ref="CD1284:CD1347" si="1343">IF(CC1284="Yes",7,IF(CC1284="Don't know",4,IF(CC1284="No",1,0)))</f>
        <v>1</v>
      </c>
      <c r="CE1284">
        <f t="shared" ref="CE1284:CE1347" si="1344">IF(CD1284=0,0,1)</f>
        <v>1</v>
      </c>
      <c r="CF1284" t="s">
        <v>82</v>
      </c>
      <c r="CG1284">
        <f t="shared" ref="CG1284:CG1347" si="1345">IF(CF1284="Yes",7,IF(CF1284="Don't know",4,IF(CF1284="No",1,0)))</f>
        <v>1</v>
      </c>
      <c r="CH1284">
        <f t="shared" ref="CH1284:CH1347" si="1346">IF(CG1284=0,0,1)</f>
        <v>1</v>
      </c>
      <c r="CI1284" t="s">
        <v>78</v>
      </c>
      <c r="CJ1284">
        <f t="shared" ref="CJ1284:CJ1347" si="1347">IF(CI1284="Yes",7,IF(CI1284="Don't know",4,IF(CI1284="No",1,0)))</f>
        <v>1</v>
      </c>
      <c r="CK1284">
        <f t="shared" ref="CK1284:CK1347" si="1348">IF(CJ1284=0,0,1)</f>
        <v>1</v>
      </c>
      <c r="CL1284" t="s">
        <v>78</v>
      </c>
      <c r="CM1284">
        <f t="shared" ref="CM1284:CM1347" si="1349">IF(CL1284="No",7,IF(CL1284="Don't know",4,IF(CL1284="Yes",1,0)))</f>
        <v>7</v>
      </c>
      <c r="CN1284">
        <f t="shared" ref="CN1284:CN1347" si="1350">IF(CM1284=0,0,1)</f>
        <v>1</v>
      </c>
      <c r="CO1284" t="s">
        <v>112</v>
      </c>
      <c r="CP1284">
        <f t="shared" ref="CP1284:CP1347" si="1351">IF(CO1284="Strongly favor",7,IF(CO1284="Favor",5,IF(CO1284="Neither favor nor oppose",4,IF(CO1284="Don’t know",4,IF(CO1284="Oppose",3,IF(CO1284="Strongly oppose",1,0))))))</f>
        <v>7</v>
      </c>
      <c r="CQ1284">
        <f t="shared" ref="CQ1284:CQ1347" si="1352">IF(CP1284=0,0,1)</f>
        <v>1</v>
      </c>
      <c r="CR1284" t="s">
        <v>112</v>
      </c>
      <c r="CS1284">
        <f t="shared" ref="CS1284:CS1347" si="1353">IF(CR1284="Strongly favor",7,IF(CR1284="Favor",5,IF(CR1284="Neither favor nor oppose",4,IF(CR1284="Don’t know",4,IF(CR1284="Oppose",3,IF(CR1284="Strongly oppose",1,0))))))</f>
        <v>7</v>
      </c>
      <c r="CT1284">
        <f t="shared" ref="CT1284:CT1347" si="1354">IF(CS1284=0,0,1)</f>
        <v>1</v>
      </c>
      <c r="CU1284" t="s">
        <v>112</v>
      </c>
      <c r="CV1284">
        <f t="shared" ref="CV1284:CV1347" si="1355">IF(CU1284="Strongly favor",7,IF(CU1284="Favor",5,IF(CU1284="Neither favor nor oppose",4,IF(CU1284="Don’t know",4,IF(CU1284="Oppose",3,IF(CU1284="Strongly oppose",1,0))))))</f>
        <v>7</v>
      </c>
      <c r="CW1284">
        <f t="shared" ref="CW1284:CW1347" si="1356">IF(CV1284=0,0,1)</f>
        <v>1</v>
      </c>
      <c r="CX1284" t="s">
        <v>112</v>
      </c>
      <c r="CY1284">
        <f t="shared" ref="CY1284:CY1347" si="1357">IF(CX1284="Strongly favor",7,IF(CX1284="Favor",5,IF(CX1284="Neither favor nor oppose",4,IF(CX1284="Don’t know",4,IF(CX1284="Oppose",3,IF(CX1284="Strongly oppose",1,0))))))</f>
        <v>7</v>
      </c>
      <c r="CZ1284">
        <f t="shared" ref="CZ1284:CZ1347" si="1358">IF(CY1284=0,0,1)</f>
        <v>1</v>
      </c>
      <c r="DA1284" t="s">
        <v>56</v>
      </c>
      <c r="DB1284">
        <f t="shared" ref="DB1284:DB1347" si="1359">IF(DA1284="Not very likely",7,IF(DA1284="Dont know",4,IF(DA1284="Somewhat likely",3,IF(DA1284="Very likely",1,0))))</f>
        <v>0</v>
      </c>
      <c r="DC1284">
        <f t="shared" ref="DC1284:DC1347" si="1360">IF(DB1284=0,0,1)</f>
        <v>0</v>
      </c>
      <c r="DD1284">
        <f t="shared" ref="DD1284:DD1347" si="1361">BI1284+BL1284+BO1284+BR1284+BU1284+BX1284+CA1284+CD1284+CG1284+CJ1284+CM1284+CP1284+CS1284+CV1284+CY1284+DB1284</f>
        <v>43</v>
      </c>
      <c r="DE1284">
        <f t="shared" ref="DE1284:DE1347" si="1362">BJ1284+BM1284+BP1284+BS1284+BV1284+BY1284+CB1284+CE1284+CH1284+CK1284+CN1284+CQ1284+CT1284+CW1284+CZ1284+DC1284</f>
        <v>13</v>
      </c>
      <c r="DF1284" s="7">
        <f t="shared" ref="DF1284:DF1347" si="1363">DD1284/DE1284</f>
        <v>3.3076923076923075</v>
      </c>
      <c r="DG1284" s="8">
        <f t="shared" ref="DG1284:DG1347" si="1364">(DF1284-1)/6</f>
        <v>0.38461538461538458</v>
      </c>
      <c r="DH1284" s="1" t="s">
        <v>112</v>
      </c>
      <c r="DI1284" s="1" t="s">
        <v>56</v>
      </c>
      <c r="DJ1284" s="1" t="s">
        <v>56</v>
      </c>
      <c r="DK1284" s="1" t="s">
        <v>74</v>
      </c>
      <c r="DL1284" s="1" t="s">
        <v>68</v>
      </c>
      <c r="DM1284" s="1" t="s">
        <v>65</v>
      </c>
      <c r="DN1284" s="2" t="s">
        <v>123</v>
      </c>
      <c r="DO1284" s="2">
        <v>4</v>
      </c>
      <c r="DP1284" s="2">
        <v>4</v>
      </c>
      <c r="DQ1284" s="2">
        <v>5</v>
      </c>
      <c r="DR1284" s="2">
        <v>5</v>
      </c>
      <c r="DS1284" s="2">
        <v>5</v>
      </c>
    </row>
    <row r="1285" spans="1:123" x14ac:dyDescent="0.25">
      <c r="A1285">
        <v>2018</v>
      </c>
      <c r="B1285">
        <v>1283</v>
      </c>
      <c r="C1285" t="s">
        <v>102</v>
      </c>
      <c r="D1285">
        <v>2</v>
      </c>
      <c r="E1285">
        <v>39</v>
      </c>
      <c r="F1285">
        <v>1979</v>
      </c>
      <c r="G1285">
        <v>16</v>
      </c>
      <c r="H1285">
        <f t="shared" si="1301"/>
        <v>16</v>
      </c>
      <c r="I1285" t="s">
        <v>90</v>
      </c>
      <c r="J1285">
        <f t="shared" si="1302"/>
        <v>1</v>
      </c>
      <c r="K1285" t="s">
        <v>59</v>
      </c>
      <c r="L1285">
        <f t="shared" si="1303"/>
        <v>3</v>
      </c>
      <c r="M1285" t="s">
        <v>59</v>
      </c>
      <c r="N1285">
        <f t="shared" si="1304"/>
        <v>5</v>
      </c>
      <c r="O1285" t="s">
        <v>60</v>
      </c>
      <c r="P1285">
        <f t="shared" si="1305"/>
        <v>7</v>
      </c>
      <c r="Q1285">
        <f t="shared" si="1306"/>
        <v>1</v>
      </c>
      <c r="R1285">
        <v>4</v>
      </c>
      <c r="S1285" t="s">
        <v>56</v>
      </c>
      <c r="T1285">
        <f t="shared" si="1307"/>
        <v>0</v>
      </c>
      <c r="U1285">
        <f t="shared" si="1308"/>
        <v>0</v>
      </c>
      <c r="V1285" t="s">
        <v>92</v>
      </c>
      <c r="W1285">
        <v>54480</v>
      </c>
      <c r="X1285">
        <v>20430</v>
      </c>
      <c r="Y1285">
        <v>31545</v>
      </c>
      <c r="Z1285" t="s">
        <v>109</v>
      </c>
      <c r="AA1285">
        <f t="shared" si="1309"/>
        <v>5</v>
      </c>
      <c r="AB1285">
        <f t="shared" si="1310"/>
        <v>1</v>
      </c>
      <c r="AC1285" t="s">
        <v>71</v>
      </c>
      <c r="AD1285" s="6">
        <f t="shared" si="1311"/>
        <v>4</v>
      </c>
      <c r="AE1285">
        <f t="shared" si="1312"/>
        <v>1</v>
      </c>
      <c r="AF1285" t="s">
        <v>105</v>
      </c>
      <c r="AG1285" t="s">
        <v>56</v>
      </c>
      <c r="AH1285" t="s">
        <v>56</v>
      </c>
      <c r="AI1285" s="6" t="str">
        <f t="shared" si="1300"/>
        <v>None</v>
      </c>
      <c r="AJ1285" t="s">
        <v>106</v>
      </c>
      <c r="AK1285" s="6">
        <f t="shared" si="1313"/>
        <v>1</v>
      </c>
      <c r="AL1285" t="s">
        <v>71</v>
      </c>
      <c r="AM1285" s="6">
        <f t="shared" si="1313"/>
        <v>2</v>
      </c>
      <c r="AN1285" s="6">
        <f t="shared" si="1314"/>
        <v>-1</v>
      </c>
      <c r="AO1285" t="s">
        <v>110</v>
      </c>
      <c r="AP1285">
        <f t="shared" si="1315"/>
        <v>1</v>
      </c>
      <c r="AQ1285">
        <f t="shared" si="1316"/>
        <v>1</v>
      </c>
      <c r="AR1285" t="s">
        <v>107</v>
      </c>
      <c r="AS1285">
        <f t="shared" si="1317"/>
        <v>1</v>
      </c>
      <c r="AT1285">
        <f t="shared" si="1318"/>
        <v>1</v>
      </c>
      <c r="AU1285" t="s">
        <v>113</v>
      </c>
      <c r="AV1285">
        <f t="shared" si="1319"/>
        <v>3</v>
      </c>
      <c r="AW1285">
        <f t="shared" si="1320"/>
        <v>1</v>
      </c>
      <c r="AX1285" t="s">
        <v>88</v>
      </c>
      <c r="AY1285">
        <f t="shared" si="1321"/>
        <v>7</v>
      </c>
      <c r="AZ1285">
        <f t="shared" si="1322"/>
        <v>1</v>
      </c>
      <c r="BA1285" s="6">
        <f t="shared" si="1323"/>
        <v>12</v>
      </c>
      <c r="BB1285" s="6">
        <f t="shared" si="1324"/>
        <v>4</v>
      </c>
      <c r="BC1285" s="6">
        <f t="shared" si="1325"/>
        <v>3</v>
      </c>
      <c r="BD1285" s="9">
        <f t="shared" si="1326"/>
        <v>0.33333333333333331</v>
      </c>
      <c r="BE1285" t="s">
        <v>56</v>
      </c>
      <c r="BF1285">
        <f t="shared" si="1327"/>
        <v>0</v>
      </c>
      <c r="BG1285">
        <f t="shared" si="1328"/>
        <v>0</v>
      </c>
      <c r="BH1285" t="s">
        <v>56</v>
      </c>
      <c r="BI1285">
        <f t="shared" si="1329"/>
        <v>0</v>
      </c>
      <c r="BJ1285">
        <f t="shared" si="1330"/>
        <v>0</v>
      </c>
      <c r="BK1285" t="s">
        <v>63</v>
      </c>
      <c r="BL1285">
        <f t="shared" si="1331"/>
        <v>1</v>
      </c>
      <c r="BM1285">
        <f t="shared" si="1332"/>
        <v>1</v>
      </c>
      <c r="BN1285" t="s">
        <v>63</v>
      </c>
      <c r="BO1285">
        <f t="shared" si="1333"/>
        <v>1</v>
      </c>
      <c r="BP1285">
        <f t="shared" si="1334"/>
        <v>1</v>
      </c>
      <c r="BQ1285" t="s">
        <v>66</v>
      </c>
      <c r="BR1285">
        <f t="shared" si="1335"/>
        <v>1</v>
      </c>
      <c r="BS1285">
        <f t="shared" si="1336"/>
        <v>1</v>
      </c>
      <c r="BT1285" t="s">
        <v>78</v>
      </c>
      <c r="BU1285">
        <f t="shared" si="1337"/>
        <v>1</v>
      </c>
      <c r="BV1285">
        <f t="shared" si="1338"/>
        <v>1</v>
      </c>
      <c r="BW1285" t="s">
        <v>79</v>
      </c>
      <c r="BX1285">
        <f t="shared" si="1339"/>
        <v>1</v>
      </c>
      <c r="BY1285">
        <f t="shared" si="1340"/>
        <v>1</v>
      </c>
      <c r="BZ1285" t="s">
        <v>147</v>
      </c>
      <c r="CA1285">
        <f t="shared" si="1341"/>
        <v>3</v>
      </c>
      <c r="CB1285">
        <f t="shared" si="1342"/>
        <v>1</v>
      </c>
      <c r="CC1285" t="s">
        <v>78</v>
      </c>
      <c r="CD1285">
        <f t="shared" si="1343"/>
        <v>1</v>
      </c>
      <c r="CE1285">
        <f t="shared" si="1344"/>
        <v>1</v>
      </c>
      <c r="CF1285" t="s">
        <v>82</v>
      </c>
      <c r="CG1285">
        <f t="shared" si="1345"/>
        <v>1</v>
      </c>
      <c r="CH1285">
        <f t="shared" si="1346"/>
        <v>1</v>
      </c>
      <c r="CI1285" t="s">
        <v>74</v>
      </c>
      <c r="CJ1285">
        <f t="shared" si="1347"/>
        <v>7</v>
      </c>
      <c r="CK1285">
        <f t="shared" si="1348"/>
        <v>1</v>
      </c>
      <c r="CL1285" t="s">
        <v>74</v>
      </c>
      <c r="CM1285">
        <f t="shared" si="1349"/>
        <v>1</v>
      </c>
      <c r="CN1285">
        <f t="shared" si="1350"/>
        <v>1</v>
      </c>
      <c r="CO1285" t="s">
        <v>112</v>
      </c>
      <c r="CP1285">
        <f t="shared" si="1351"/>
        <v>7</v>
      </c>
      <c r="CQ1285">
        <f t="shared" si="1352"/>
        <v>1</v>
      </c>
      <c r="CR1285" t="s">
        <v>112</v>
      </c>
      <c r="CS1285">
        <f t="shared" si="1353"/>
        <v>7</v>
      </c>
      <c r="CT1285">
        <f t="shared" si="1354"/>
        <v>1</v>
      </c>
      <c r="CU1285" t="s">
        <v>112</v>
      </c>
      <c r="CV1285">
        <f t="shared" si="1355"/>
        <v>7</v>
      </c>
      <c r="CW1285">
        <f t="shared" si="1356"/>
        <v>1</v>
      </c>
      <c r="CX1285" t="s">
        <v>112</v>
      </c>
      <c r="CY1285">
        <f t="shared" si="1357"/>
        <v>7</v>
      </c>
      <c r="CZ1285">
        <f t="shared" si="1358"/>
        <v>1</v>
      </c>
      <c r="DA1285" t="s">
        <v>99</v>
      </c>
      <c r="DB1285">
        <f t="shared" si="1359"/>
        <v>7</v>
      </c>
      <c r="DC1285">
        <f t="shared" si="1360"/>
        <v>1</v>
      </c>
      <c r="DD1285">
        <f t="shared" si="1361"/>
        <v>53</v>
      </c>
      <c r="DE1285">
        <f t="shared" si="1362"/>
        <v>15</v>
      </c>
      <c r="DF1285" s="7">
        <f t="shared" si="1363"/>
        <v>3.5333333333333332</v>
      </c>
      <c r="DG1285" s="8">
        <f t="shared" si="1364"/>
        <v>0.42222222222222222</v>
      </c>
      <c r="DH1285" s="1" t="s">
        <v>112</v>
      </c>
      <c r="DI1285" s="1" t="s">
        <v>154</v>
      </c>
      <c r="DJ1285" s="1" t="s">
        <v>56</v>
      </c>
      <c r="DK1285" s="1" t="s">
        <v>56</v>
      </c>
      <c r="DL1285" s="1" t="s">
        <v>64</v>
      </c>
      <c r="DM1285" s="1" t="s">
        <v>64</v>
      </c>
      <c r="DN1285" s="2" t="s">
        <v>56</v>
      </c>
      <c r="DO1285" s="2" t="s">
        <v>56</v>
      </c>
      <c r="DP1285" s="2" t="s">
        <v>56</v>
      </c>
      <c r="DQ1285" s="2">
        <v>4</v>
      </c>
      <c r="DR1285" s="2">
        <v>98</v>
      </c>
      <c r="DS1285" s="2">
        <v>4</v>
      </c>
    </row>
    <row r="1286" spans="1:123" x14ac:dyDescent="0.25">
      <c r="A1286">
        <v>2018</v>
      </c>
      <c r="B1286">
        <v>1284</v>
      </c>
      <c r="C1286" t="s">
        <v>102</v>
      </c>
      <c r="D1286">
        <v>2</v>
      </c>
      <c r="E1286">
        <v>53</v>
      </c>
      <c r="F1286">
        <v>1965</v>
      </c>
      <c r="G1286">
        <v>11</v>
      </c>
      <c r="H1286">
        <f t="shared" si="1301"/>
        <v>11</v>
      </c>
      <c r="I1286" t="s">
        <v>58</v>
      </c>
      <c r="J1286">
        <f t="shared" si="1302"/>
        <v>2</v>
      </c>
      <c r="K1286" t="s">
        <v>59</v>
      </c>
      <c r="L1286">
        <f t="shared" si="1303"/>
        <v>3</v>
      </c>
      <c r="M1286" t="s">
        <v>59</v>
      </c>
      <c r="N1286">
        <f t="shared" si="1304"/>
        <v>5</v>
      </c>
      <c r="O1286" t="s">
        <v>60</v>
      </c>
      <c r="P1286">
        <f t="shared" si="1305"/>
        <v>7</v>
      </c>
      <c r="Q1286">
        <f t="shared" si="1306"/>
        <v>1</v>
      </c>
      <c r="R1286">
        <v>2</v>
      </c>
      <c r="S1286" t="s">
        <v>101</v>
      </c>
      <c r="T1286">
        <f t="shared" si="1307"/>
        <v>1</v>
      </c>
      <c r="U1286">
        <f t="shared" si="1308"/>
        <v>1</v>
      </c>
      <c r="V1286" t="s">
        <v>92</v>
      </c>
      <c r="W1286">
        <v>30645</v>
      </c>
      <c r="X1286">
        <v>30645</v>
      </c>
      <c r="Y1286">
        <v>47317.5</v>
      </c>
      <c r="Z1286" t="s">
        <v>81</v>
      </c>
      <c r="AA1286">
        <f t="shared" si="1309"/>
        <v>3</v>
      </c>
      <c r="AB1286">
        <f t="shared" si="1310"/>
        <v>1</v>
      </c>
      <c r="AC1286" t="s">
        <v>104</v>
      </c>
      <c r="AD1286" s="6">
        <f t="shared" si="1311"/>
        <v>3</v>
      </c>
      <c r="AE1286">
        <f t="shared" si="1312"/>
        <v>1</v>
      </c>
      <c r="AF1286" t="s">
        <v>75</v>
      </c>
      <c r="AG1286" t="s">
        <v>188</v>
      </c>
      <c r="AH1286" t="s">
        <v>56</v>
      </c>
      <c r="AI1286" s="6" t="str">
        <f t="shared" si="1300"/>
        <v>Other baptists</v>
      </c>
      <c r="AJ1286" t="s">
        <v>77</v>
      </c>
      <c r="AK1286" s="6">
        <f t="shared" si="1313"/>
        <v>3</v>
      </c>
      <c r="AL1286" t="s">
        <v>77</v>
      </c>
      <c r="AM1286" s="6">
        <f t="shared" si="1313"/>
        <v>3</v>
      </c>
      <c r="AN1286" s="6">
        <f t="shared" si="1314"/>
        <v>0</v>
      </c>
      <c r="AO1286" t="s">
        <v>110</v>
      </c>
      <c r="AP1286">
        <f t="shared" si="1315"/>
        <v>1</v>
      </c>
      <c r="AQ1286">
        <f t="shared" si="1316"/>
        <v>1</v>
      </c>
      <c r="AR1286" t="s">
        <v>129</v>
      </c>
      <c r="AS1286">
        <f t="shared" si="1317"/>
        <v>3</v>
      </c>
      <c r="AT1286">
        <f t="shared" si="1318"/>
        <v>1</v>
      </c>
      <c r="AU1286" t="s">
        <v>113</v>
      </c>
      <c r="AV1286">
        <f t="shared" si="1319"/>
        <v>3</v>
      </c>
      <c r="AW1286">
        <f t="shared" si="1320"/>
        <v>1</v>
      </c>
      <c r="AX1286" t="s">
        <v>114</v>
      </c>
      <c r="AY1286">
        <f t="shared" si="1321"/>
        <v>5</v>
      </c>
      <c r="AZ1286">
        <f t="shared" si="1322"/>
        <v>1</v>
      </c>
      <c r="BA1286" s="6">
        <f t="shared" si="1323"/>
        <v>12</v>
      </c>
      <c r="BB1286" s="6">
        <f t="shared" si="1324"/>
        <v>4</v>
      </c>
      <c r="BC1286" s="6">
        <f t="shared" si="1325"/>
        <v>3</v>
      </c>
      <c r="BD1286" s="9">
        <f t="shared" si="1326"/>
        <v>0.33333333333333331</v>
      </c>
      <c r="BE1286" t="s">
        <v>56</v>
      </c>
      <c r="BF1286">
        <f t="shared" si="1327"/>
        <v>0</v>
      </c>
      <c r="BG1286">
        <f t="shared" si="1328"/>
        <v>0</v>
      </c>
      <c r="BH1286" t="s">
        <v>56</v>
      </c>
      <c r="BI1286">
        <f t="shared" si="1329"/>
        <v>0</v>
      </c>
      <c r="BJ1286">
        <f t="shared" si="1330"/>
        <v>0</v>
      </c>
      <c r="BK1286" t="s">
        <v>64</v>
      </c>
      <c r="BL1286">
        <f t="shared" si="1331"/>
        <v>4</v>
      </c>
      <c r="BM1286">
        <f t="shared" si="1332"/>
        <v>1</v>
      </c>
      <c r="BN1286" t="s">
        <v>65</v>
      </c>
      <c r="BO1286">
        <f t="shared" si="1333"/>
        <v>7</v>
      </c>
      <c r="BP1286">
        <f t="shared" si="1334"/>
        <v>1</v>
      </c>
      <c r="BQ1286" t="s">
        <v>56</v>
      </c>
      <c r="BR1286">
        <f t="shared" si="1335"/>
        <v>0</v>
      </c>
      <c r="BS1286">
        <f t="shared" si="1336"/>
        <v>0</v>
      </c>
      <c r="BT1286" t="s">
        <v>74</v>
      </c>
      <c r="BU1286">
        <f t="shared" si="1337"/>
        <v>7</v>
      </c>
      <c r="BV1286">
        <f t="shared" si="1338"/>
        <v>1</v>
      </c>
      <c r="BW1286" t="s">
        <v>79</v>
      </c>
      <c r="BX1286">
        <f t="shared" si="1339"/>
        <v>1</v>
      </c>
      <c r="BY1286">
        <f t="shared" si="1340"/>
        <v>1</v>
      </c>
      <c r="BZ1286" t="s">
        <v>147</v>
      </c>
      <c r="CA1286">
        <f t="shared" si="1341"/>
        <v>3</v>
      </c>
      <c r="CB1286">
        <f t="shared" si="1342"/>
        <v>1</v>
      </c>
      <c r="CC1286" t="s">
        <v>78</v>
      </c>
      <c r="CD1286">
        <f t="shared" si="1343"/>
        <v>1</v>
      </c>
      <c r="CE1286">
        <f t="shared" si="1344"/>
        <v>1</v>
      </c>
      <c r="CF1286" t="s">
        <v>82</v>
      </c>
      <c r="CG1286">
        <f t="shared" si="1345"/>
        <v>1</v>
      </c>
      <c r="CH1286">
        <f t="shared" si="1346"/>
        <v>1</v>
      </c>
      <c r="CI1286" t="s">
        <v>78</v>
      </c>
      <c r="CJ1286">
        <f t="shared" si="1347"/>
        <v>1</v>
      </c>
      <c r="CK1286">
        <f t="shared" si="1348"/>
        <v>1</v>
      </c>
      <c r="CL1286" t="s">
        <v>74</v>
      </c>
      <c r="CM1286">
        <f t="shared" si="1349"/>
        <v>1</v>
      </c>
      <c r="CN1286">
        <f t="shared" si="1350"/>
        <v>1</v>
      </c>
      <c r="CO1286" t="s">
        <v>83</v>
      </c>
      <c r="CP1286">
        <f t="shared" si="1351"/>
        <v>4</v>
      </c>
      <c r="CQ1286">
        <f t="shared" si="1352"/>
        <v>1</v>
      </c>
      <c r="CR1286" t="s">
        <v>83</v>
      </c>
      <c r="CS1286">
        <f t="shared" si="1353"/>
        <v>4</v>
      </c>
      <c r="CT1286">
        <f t="shared" si="1354"/>
        <v>1</v>
      </c>
      <c r="CU1286" t="s">
        <v>83</v>
      </c>
      <c r="CV1286">
        <f t="shared" si="1355"/>
        <v>4</v>
      </c>
      <c r="CW1286">
        <f t="shared" si="1356"/>
        <v>1</v>
      </c>
      <c r="CX1286" t="s">
        <v>83</v>
      </c>
      <c r="CY1286">
        <f t="shared" si="1357"/>
        <v>4</v>
      </c>
      <c r="CZ1286">
        <f t="shared" si="1358"/>
        <v>1</v>
      </c>
      <c r="DA1286" t="s">
        <v>56</v>
      </c>
      <c r="DB1286">
        <f t="shared" si="1359"/>
        <v>0</v>
      </c>
      <c r="DC1286">
        <f t="shared" si="1360"/>
        <v>0</v>
      </c>
      <c r="DD1286">
        <f t="shared" si="1361"/>
        <v>42</v>
      </c>
      <c r="DE1286">
        <f t="shared" si="1362"/>
        <v>13</v>
      </c>
      <c r="DF1286" s="7">
        <f t="shared" si="1363"/>
        <v>3.2307692307692308</v>
      </c>
      <c r="DG1286" s="8">
        <f t="shared" si="1364"/>
        <v>0.37179487179487181</v>
      </c>
      <c r="DH1286" s="1" t="s">
        <v>83</v>
      </c>
      <c r="DI1286" s="1" t="s">
        <v>56</v>
      </c>
      <c r="DJ1286" s="1" t="s">
        <v>56</v>
      </c>
      <c r="DK1286" s="1" t="s">
        <v>74</v>
      </c>
      <c r="DL1286" s="1" t="s">
        <v>68</v>
      </c>
      <c r="DM1286" s="1" t="s">
        <v>65</v>
      </c>
      <c r="DN1286" s="2">
        <v>4</v>
      </c>
      <c r="DO1286" s="2">
        <v>4</v>
      </c>
      <c r="DP1286" s="2">
        <v>5</v>
      </c>
      <c r="DQ1286" s="2">
        <v>3</v>
      </c>
      <c r="DR1286" s="2">
        <v>5</v>
      </c>
      <c r="DS1286" s="2">
        <v>4</v>
      </c>
    </row>
    <row r="1287" spans="1:123" x14ac:dyDescent="0.25">
      <c r="A1287">
        <v>2018</v>
      </c>
      <c r="B1287">
        <v>1285</v>
      </c>
      <c r="C1287" t="s">
        <v>91</v>
      </c>
      <c r="D1287">
        <v>2</v>
      </c>
      <c r="E1287">
        <v>55</v>
      </c>
      <c r="F1287">
        <v>1963</v>
      </c>
      <c r="G1287">
        <v>12</v>
      </c>
      <c r="H1287">
        <f t="shared" si="1301"/>
        <v>12</v>
      </c>
      <c r="I1287" t="s">
        <v>58</v>
      </c>
      <c r="J1287">
        <f t="shared" si="1302"/>
        <v>2</v>
      </c>
      <c r="K1287" t="s">
        <v>59</v>
      </c>
      <c r="L1287">
        <f t="shared" si="1303"/>
        <v>3</v>
      </c>
      <c r="M1287" t="s">
        <v>59</v>
      </c>
      <c r="N1287">
        <f t="shared" si="1304"/>
        <v>5</v>
      </c>
      <c r="O1287" t="s">
        <v>125</v>
      </c>
      <c r="P1287">
        <f t="shared" si="1305"/>
        <v>4</v>
      </c>
      <c r="Q1287">
        <f t="shared" si="1306"/>
        <v>1</v>
      </c>
      <c r="R1287">
        <v>1</v>
      </c>
      <c r="S1287" t="s">
        <v>101</v>
      </c>
      <c r="T1287">
        <f t="shared" si="1307"/>
        <v>1</v>
      </c>
      <c r="U1287">
        <f t="shared" si="1308"/>
        <v>1</v>
      </c>
      <c r="V1287" t="s">
        <v>92</v>
      </c>
      <c r="W1287">
        <v>24970</v>
      </c>
      <c r="X1287">
        <v>24970</v>
      </c>
      <c r="Y1287">
        <v>38555</v>
      </c>
      <c r="Z1287" t="s">
        <v>81</v>
      </c>
      <c r="AA1287">
        <f t="shared" si="1309"/>
        <v>3</v>
      </c>
      <c r="AB1287">
        <f t="shared" si="1310"/>
        <v>1</v>
      </c>
      <c r="AC1287" t="s">
        <v>62</v>
      </c>
      <c r="AD1287" s="6">
        <f t="shared" si="1311"/>
        <v>2</v>
      </c>
      <c r="AE1287">
        <f t="shared" si="1312"/>
        <v>1</v>
      </c>
      <c r="AF1287" t="s">
        <v>105</v>
      </c>
      <c r="AG1287" t="s">
        <v>56</v>
      </c>
      <c r="AH1287" t="s">
        <v>56</v>
      </c>
      <c r="AI1287" s="6" t="str">
        <f t="shared" si="1300"/>
        <v>None</v>
      </c>
      <c r="AJ1287" t="s">
        <v>106</v>
      </c>
      <c r="AK1287" s="6">
        <f t="shared" si="1313"/>
        <v>1</v>
      </c>
      <c r="AL1287" t="s">
        <v>71</v>
      </c>
      <c r="AM1287" s="6">
        <f t="shared" si="1313"/>
        <v>2</v>
      </c>
      <c r="AN1287" s="6">
        <f t="shared" si="1314"/>
        <v>-1</v>
      </c>
      <c r="AO1287" t="s">
        <v>110</v>
      </c>
      <c r="AP1287">
        <f t="shared" si="1315"/>
        <v>1</v>
      </c>
      <c r="AQ1287">
        <f t="shared" si="1316"/>
        <v>1</v>
      </c>
      <c r="AR1287" t="s">
        <v>107</v>
      </c>
      <c r="AS1287">
        <f t="shared" si="1317"/>
        <v>1</v>
      </c>
      <c r="AT1287">
        <f t="shared" si="1318"/>
        <v>1</v>
      </c>
      <c r="AU1287" t="s">
        <v>113</v>
      </c>
      <c r="AV1287">
        <f t="shared" si="1319"/>
        <v>3</v>
      </c>
      <c r="AW1287">
        <f t="shared" si="1320"/>
        <v>1</v>
      </c>
      <c r="AX1287" t="s">
        <v>146</v>
      </c>
      <c r="AY1287">
        <f t="shared" si="1321"/>
        <v>3</v>
      </c>
      <c r="AZ1287">
        <f t="shared" si="1322"/>
        <v>1</v>
      </c>
      <c r="BA1287" s="6">
        <f t="shared" si="1323"/>
        <v>8</v>
      </c>
      <c r="BB1287" s="6">
        <f t="shared" si="1324"/>
        <v>4</v>
      </c>
      <c r="BC1287" s="6">
        <f t="shared" si="1325"/>
        <v>2</v>
      </c>
      <c r="BD1287" s="9">
        <f t="shared" si="1326"/>
        <v>0.16666666666666666</v>
      </c>
      <c r="BE1287" t="s">
        <v>56</v>
      </c>
      <c r="BF1287">
        <f t="shared" si="1327"/>
        <v>0</v>
      </c>
      <c r="BG1287">
        <f t="shared" si="1328"/>
        <v>0</v>
      </c>
      <c r="BH1287" t="s">
        <v>56</v>
      </c>
      <c r="BI1287">
        <f t="shared" si="1329"/>
        <v>0</v>
      </c>
      <c r="BJ1287">
        <f t="shared" si="1330"/>
        <v>0</v>
      </c>
      <c r="BK1287" t="s">
        <v>63</v>
      </c>
      <c r="BL1287">
        <f t="shared" si="1331"/>
        <v>1</v>
      </c>
      <c r="BM1287">
        <f t="shared" si="1332"/>
        <v>1</v>
      </c>
      <c r="BN1287" t="s">
        <v>64</v>
      </c>
      <c r="BO1287">
        <f t="shared" si="1333"/>
        <v>4</v>
      </c>
      <c r="BP1287">
        <f t="shared" si="1334"/>
        <v>1</v>
      </c>
      <c r="BQ1287" t="s">
        <v>94</v>
      </c>
      <c r="BR1287">
        <f t="shared" si="1335"/>
        <v>7</v>
      </c>
      <c r="BS1287">
        <f t="shared" si="1336"/>
        <v>1</v>
      </c>
      <c r="BT1287" t="s">
        <v>74</v>
      </c>
      <c r="BU1287">
        <f t="shared" si="1337"/>
        <v>7</v>
      </c>
      <c r="BV1287">
        <f t="shared" si="1338"/>
        <v>1</v>
      </c>
      <c r="BW1287" t="s">
        <v>56</v>
      </c>
      <c r="BX1287">
        <f t="shared" si="1339"/>
        <v>0</v>
      </c>
      <c r="BY1287">
        <f t="shared" si="1340"/>
        <v>0</v>
      </c>
      <c r="BZ1287" t="s">
        <v>56</v>
      </c>
      <c r="CA1287">
        <f t="shared" si="1341"/>
        <v>0</v>
      </c>
      <c r="CB1287">
        <f t="shared" si="1342"/>
        <v>0</v>
      </c>
      <c r="CC1287" t="s">
        <v>56</v>
      </c>
      <c r="CD1287">
        <f t="shared" si="1343"/>
        <v>0</v>
      </c>
      <c r="CE1287">
        <f t="shared" si="1344"/>
        <v>0</v>
      </c>
      <c r="CF1287" t="s">
        <v>56</v>
      </c>
      <c r="CG1287">
        <f t="shared" si="1345"/>
        <v>0</v>
      </c>
      <c r="CH1287">
        <f t="shared" si="1346"/>
        <v>0</v>
      </c>
      <c r="CI1287" t="s">
        <v>56</v>
      </c>
      <c r="CJ1287">
        <f t="shared" si="1347"/>
        <v>0</v>
      </c>
      <c r="CK1287">
        <f t="shared" si="1348"/>
        <v>0</v>
      </c>
      <c r="CL1287" t="s">
        <v>56</v>
      </c>
      <c r="CM1287">
        <f t="shared" si="1349"/>
        <v>0</v>
      </c>
      <c r="CN1287">
        <f t="shared" si="1350"/>
        <v>0</v>
      </c>
      <c r="CO1287" t="s">
        <v>56</v>
      </c>
      <c r="CP1287">
        <f t="shared" si="1351"/>
        <v>0</v>
      </c>
      <c r="CQ1287">
        <f t="shared" si="1352"/>
        <v>0</v>
      </c>
      <c r="CR1287" t="s">
        <v>56</v>
      </c>
      <c r="CS1287">
        <f t="shared" si="1353"/>
        <v>0</v>
      </c>
      <c r="CT1287">
        <f t="shared" si="1354"/>
        <v>0</v>
      </c>
      <c r="CU1287" t="s">
        <v>56</v>
      </c>
      <c r="CV1287">
        <f t="shared" si="1355"/>
        <v>0</v>
      </c>
      <c r="CW1287">
        <f t="shared" si="1356"/>
        <v>0</v>
      </c>
      <c r="CX1287" t="s">
        <v>56</v>
      </c>
      <c r="CY1287">
        <f t="shared" si="1357"/>
        <v>0</v>
      </c>
      <c r="CZ1287">
        <f t="shared" si="1358"/>
        <v>0</v>
      </c>
      <c r="DA1287" t="s">
        <v>86</v>
      </c>
      <c r="DB1287">
        <f t="shared" si="1359"/>
        <v>3</v>
      </c>
      <c r="DC1287">
        <f t="shared" si="1360"/>
        <v>1</v>
      </c>
      <c r="DD1287">
        <f t="shared" si="1361"/>
        <v>22</v>
      </c>
      <c r="DE1287">
        <f t="shared" si="1362"/>
        <v>5</v>
      </c>
      <c r="DF1287" s="7">
        <f t="shared" si="1363"/>
        <v>4.4000000000000004</v>
      </c>
      <c r="DG1287" s="8">
        <f t="shared" si="1364"/>
        <v>0.56666666666666676</v>
      </c>
      <c r="DH1287" s="1" t="s">
        <v>56</v>
      </c>
      <c r="DI1287" s="1" t="s">
        <v>154</v>
      </c>
      <c r="DJ1287" s="1" t="s">
        <v>56</v>
      </c>
      <c r="DK1287" s="1" t="s">
        <v>74</v>
      </c>
      <c r="DL1287" s="1" t="s">
        <v>68</v>
      </c>
      <c r="DM1287" s="1" t="s">
        <v>65</v>
      </c>
      <c r="DN1287" s="2" t="s">
        <v>123</v>
      </c>
      <c r="DO1287" s="2" t="s">
        <v>56</v>
      </c>
      <c r="DP1287" s="2" t="s">
        <v>56</v>
      </c>
      <c r="DQ1287" s="2" t="s">
        <v>56</v>
      </c>
      <c r="DR1287" s="2" t="s">
        <v>56</v>
      </c>
      <c r="DS1287" s="2" t="s">
        <v>56</v>
      </c>
    </row>
    <row r="1288" spans="1:123" x14ac:dyDescent="0.25">
      <c r="A1288">
        <v>2018</v>
      </c>
      <c r="B1288">
        <v>1286</v>
      </c>
      <c r="C1288" t="s">
        <v>118</v>
      </c>
      <c r="D1288">
        <v>3</v>
      </c>
      <c r="E1288">
        <v>50</v>
      </c>
      <c r="F1288">
        <v>1968</v>
      </c>
      <c r="G1288">
        <v>9</v>
      </c>
      <c r="H1288">
        <f t="shared" si="1301"/>
        <v>9</v>
      </c>
      <c r="I1288" t="s">
        <v>90</v>
      </c>
      <c r="J1288">
        <f t="shared" si="1302"/>
        <v>1</v>
      </c>
      <c r="K1288" t="s">
        <v>59</v>
      </c>
      <c r="L1288">
        <f t="shared" si="1303"/>
        <v>3</v>
      </c>
      <c r="M1288" t="s">
        <v>59</v>
      </c>
      <c r="N1288">
        <f t="shared" si="1304"/>
        <v>5</v>
      </c>
      <c r="O1288" t="s">
        <v>132</v>
      </c>
      <c r="P1288">
        <f t="shared" si="1305"/>
        <v>1</v>
      </c>
      <c r="Q1288">
        <f t="shared" si="1306"/>
        <v>1</v>
      </c>
      <c r="R1288">
        <v>3</v>
      </c>
      <c r="S1288" t="s">
        <v>101</v>
      </c>
      <c r="T1288">
        <f t="shared" si="1307"/>
        <v>1</v>
      </c>
      <c r="U1288">
        <f t="shared" si="1308"/>
        <v>1</v>
      </c>
      <c r="V1288" t="s">
        <v>186</v>
      </c>
      <c r="W1288">
        <v>1589</v>
      </c>
      <c r="X1288">
        <v>0</v>
      </c>
      <c r="Y1288">
        <v>0</v>
      </c>
      <c r="Z1288" t="s">
        <v>81</v>
      </c>
      <c r="AA1288">
        <f t="shared" si="1309"/>
        <v>3</v>
      </c>
      <c r="AB1288">
        <f t="shared" si="1310"/>
        <v>1</v>
      </c>
      <c r="AC1288" t="s">
        <v>71</v>
      </c>
      <c r="AD1288" s="6">
        <f t="shared" si="1311"/>
        <v>4</v>
      </c>
      <c r="AE1288">
        <f t="shared" si="1312"/>
        <v>1</v>
      </c>
      <c r="AF1288" t="s">
        <v>95</v>
      </c>
      <c r="AG1288" t="s">
        <v>56</v>
      </c>
      <c r="AH1288" t="s">
        <v>56</v>
      </c>
      <c r="AI1288" s="6" t="str">
        <f t="shared" si="1300"/>
        <v>Catholic</v>
      </c>
      <c r="AJ1288" t="s">
        <v>71</v>
      </c>
      <c r="AK1288" s="6">
        <f t="shared" si="1313"/>
        <v>2</v>
      </c>
      <c r="AL1288" t="s">
        <v>71</v>
      </c>
      <c r="AM1288" s="6">
        <f t="shared" si="1313"/>
        <v>2</v>
      </c>
      <c r="AN1288" s="6">
        <f t="shared" si="1314"/>
        <v>0</v>
      </c>
      <c r="AO1288" t="s">
        <v>110</v>
      </c>
      <c r="AP1288">
        <f t="shared" si="1315"/>
        <v>1</v>
      </c>
      <c r="AQ1288">
        <f t="shared" si="1316"/>
        <v>1</v>
      </c>
      <c r="AR1288" t="s">
        <v>129</v>
      </c>
      <c r="AS1288">
        <f t="shared" si="1317"/>
        <v>3</v>
      </c>
      <c r="AT1288">
        <f t="shared" si="1318"/>
        <v>1</v>
      </c>
      <c r="AU1288" t="s">
        <v>113</v>
      </c>
      <c r="AV1288">
        <f t="shared" si="1319"/>
        <v>3</v>
      </c>
      <c r="AW1288">
        <f t="shared" si="1320"/>
        <v>1</v>
      </c>
      <c r="AX1288" t="s">
        <v>146</v>
      </c>
      <c r="AY1288">
        <f t="shared" si="1321"/>
        <v>3</v>
      </c>
      <c r="AZ1288">
        <f t="shared" si="1322"/>
        <v>1</v>
      </c>
      <c r="BA1288" s="6">
        <f t="shared" si="1323"/>
        <v>10</v>
      </c>
      <c r="BB1288" s="6">
        <f t="shared" si="1324"/>
        <v>4</v>
      </c>
      <c r="BC1288" s="6">
        <f t="shared" si="1325"/>
        <v>2.5</v>
      </c>
      <c r="BD1288" s="9">
        <f t="shared" si="1326"/>
        <v>0.25</v>
      </c>
      <c r="BE1288" t="s">
        <v>56</v>
      </c>
      <c r="BF1288">
        <f t="shared" si="1327"/>
        <v>0</v>
      </c>
      <c r="BG1288">
        <f t="shared" si="1328"/>
        <v>0</v>
      </c>
      <c r="BH1288" t="s">
        <v>56</v>
      </c>
      <c r="BI1288">
        <f t="shared" si="1329"/>
        <v>0</v>
      </c>
      <c r="BJ1288">
        <f t="shared" si="1330"/>
        <v>0</v>
      </c>
      <c r="BK1288" t="s">
        <v>93</v>
      </c>
      <c r="BL1288">
        <f t="shared" si="1331"/>
        <v>4</v>
      </c>
      <c r="BM1288">
        <f t="shared" si="1332"/>
        <v>1</v>
      </c>
      <c r="BN1288" t="s">
        <v>93</v>
      </c>
      <c r="BO1288">
        <f t="shared" si="1333"/>
        <v>4</v>
      </c>
      <c r="BP1288">
        <f t="shared" si="1334"/>
        <v>1</v>
      </c>
      <c r="BQ1288" t="s">
        <v>56</v>
      </c>
      <c r="BR1288">
        <f t="shared" si="1335"/>
        <v>0</v>
      </c>
      <c r="BS1288">
        <f t="shared" si="1336"/>
        <v>0</v>
      </c>
      <c r="BT1288" t="s">
        <v>74</v>
      </c>
      <c r="BU1288">
        <f t="shared" si="1337"/>
        <v>7</v>
      </c>
      <c r="BV1288">
        <f t="shared" si="1338"/>
        <v>1</v>
      </c>
      <c r="BW1288" t="s">
        <v>93</v>
      </c>
      <c r="BX1288">
        <f t="shared" si="1339"/>
        <v>4</v>
      </c>
      <c r="BY1288">
        <f t="shared" si="1340"/>
        <v>1</v>
      </c>
      <c r="BZ1288" t="s">
        <v>80</v>
      </c>
      <c r="CA1288">
        <f t="shared" si="1341"/>
        <v>1</v>
      </c>
      <c r="CB1288">
        <f t="shared" si="1342"/>
        <v>1</v>
      </c>
      <c r="CC1288" t="s">
        <v>78</v>
      </c>
      <c r="CD1288">
        <f t="shared" si="1343"/>
        <v>1</v>
      </c>
      <c r="CE1288">
        <f t="shared" si="1344"/>
        <v>1</v>
      </c>
      <c r="CF1288" t="s">
        <v>82</v>
      </c>
      <c r="CG1288">
        <f t="shared" si="1345"/>
        <v>1</v>
      </c>
      <c r="CH1288">
        <f t="shared" si="1346"/>
        <v>1</v>
      </c>
      <c r="CI1288" t="s">
        <v>78</v>
      </c>
      <c r="CJ1288">
        <f t="shared" si="1347"/>
        <v>1</v>
      </c>
      <c r="CK1288">
        <f t="shared" si="1348"/>
        <v>1</v>
      </c>
      <c r="CL1288" t="s">
        <v>78</v>
      </c>
      <c r="CM1288">
        <f t="shared" si="1349"/>
        <v>7</v>
      </c>
      <c r="CN1288">
        <f t="shared" si="1350"/>
        <v>1</v>
      </c>
      <c r="CO1288" t="s">
        <v>83</v>
      </c>
      <c r="CP1288">
        <f t="shared" si="1351"/>
        <v>4</v>
      </c>
      <c r="CQ1288">
        <f t="shared" si="1352"/>
        <v>1</v>
      </c>
      <c r="CR1288" t="s">
        <v>83</v>
      </c>
      <c r="CS1288">
        <f t="shared" si="1353"/>
        <v>4</v>
      </c>
      <c r="CT1288">
        <f t="shared" si="1354"/>
        <v>1</v>
      </c>
      <c r="CU1288" t="s">
        <v>83</v>
      </c>
      <c r="CV1288">
        <f t="shared" si="1355"/>
        <v>4</v>
      </c>
      <c r="CW1288">
        <f t="shared" si="1356"/>
        <v>1</v>
      </c>
      <c r="CX1288" t="s">
        <v>83</v>
      </c>
      <c r="CY1288">
        <f t="shared" si="1357"/>
        <v>4</v>
      </c>
      <c r="CZ1288">
        <f t="shared" si="1358"/>
        <v>1</v>
      </c>
      <c r="DA1288" t="s">
        <v>56</v>
      </c>
      <c r="DB1288">
        <f t="shared" si="1359"/>
        <v>0</v>
      </c>
      <c r="DC1288">
        <f t="shared" si="1360"/>
        <v>0</v>
      </c>
      <c r="DD1288">
        <f t="shared" si="1361"/>
        <v>46</v>
      </c>
      <c r="DE1288">
        <f t="shared" si="1362"/>
        <v>13</v>
      </c>
      <c r="DF1288" s="7">
        <f t="shared" si="1363"/>
        <v>3.5384615384615383</v>
      </c>
      <c r="DG1288" s="8">
        <f t="shared" si="1364"/>
        <v>0.42307692307692307</v>
      </c>
      <c r="DH1288" s="1" t="s">
        <v>83</v>
      </c>
      <c r="DI1288" s="1" t="s">
        <v>56</v>
      </c>
      <c r="DJ1288" s="1" t="s">
        <v>56</v>
      </c>
      <c r="DK1288" s="1" t="s">
        <v>78</v>
      </c>
      <c r="DL1288" s="1" t="s">
        <v>127</v>
      </c>
      <c r="DM1288" s="1" t="s">
        <v>64</v>
      </c>
      <c r="DN1288" s="2" t="s">
        <v>97</v>
      </c>
      <c r="DO1288" s="2">
        <v>4</v>
      </c>
      <c r="DP1288" s="2">
        <v>4</v>
      </c>
      <c r="DQ1288" s="2">
        <v>5</v>
      </c>
      <c r="DR1288" s="2">
        <v>5</v>
      </c>
      <c r="DS1288" s="2">
        <v>5</v>
      </c>
    </row>
    <row r="1289" spans="1:123" x14ac:dyDescent="0.25">
      <c r="A1289">
        <v>2018</v>
      </c>
      <c r="B1289">
        <v>1287</v>
      </c>
      <c r="C1289" t="s">
        <v>102</v>
      </c>
      <c r="D1289">
        <v>0</v>
      </c>
      <c r="E1289">
        <v>31</v>
      </c>
      <c r="F1289">
        <v>1987</v>
      </c>
      <c r="G1289">
        <v>18</v>
      </c>
      <c r="H1289">
        <f t="shared" si="1301"/>
        <v>18</v>
      </c>
      <c r="I1289" t="s">
        <v>58</v>
      </c>
      <c r="J1289">
        <f t="shared" si="1302"/>
        <v>2</v>
      </c>
      <c r="K1289" t="s">
        <v>59</v>
      </c>
      <c r="L1289">
        <f t="shared" si="1303"/>
        <v>3</v>
      </c>
      <c r="M1289" t="s">
        <v>59</v>
      </c>
      <c r="N1289">
        <f t="shared" si="1304"/>
        <v>5</v>
      </c>
      <c r="O1289" t="s">
        <v>60</v>
      </c>
      <c r="P1289">
        <f t="shared" si="1305"/>
        <v>7</v>
      </c>
      <c r="Q1289">
        <f t="shared" si="1306"/>
        <v>1</v>
      </c>
      <c r="R1289">
        <v>2</v>
      </c>
      <c r="S1289" t="s">
        <v>101</v>
      </c>
      <c r="T1289">
        <f t="shared" si="1307"/>
        <v>1</v>
      </c>
      <c r="U1289">
        <f t="shared" si="1308"/>
        <v>1</v>
      </c>
      <c r="V1289" t="s">
        <v>92</v>
      </c>
      <c r="W1289">
        <v>30645</v>
      </c>
      <c r="X1289">
        <v>14755</v>
      </c>
      <c r="Y1289">
        <v>22782.5</v>
      </c>
      <c r="Z1289" t="s">
        <v>109</v>
      </c>
      <c r="AA1289">
        <f t="shared" si="1309"/>
        <v>5</v>
      </c>
      <c r="AB1289">
        <f t="shared" si="1310"/>
        <v>1</v>
      </c>
      <c r="AC1289" t="s">
        <v>106</v>
      </c>
      <c r="AD1289" s="6">
        <f t="shared" si="1311"/>
        <v>6</v>
      </c>
      <c r="AE1289">
        <f t="shared" si="1312"/>
        <v>1</v>
      </c>
      <c r="AF1289" t="s">
        <v>173</v>
      </c>
      <c r="AG1289" t="s">
        <v>56</v>
      </c>
      <c r="AH1289" t="s">
        <v>56</v>
      </c>
      <c r="AI1289" s="6" t="str">
        <f t="shared" si="1300"/>
        <v>Jewish</v>
      </c>
      <c r="AJ1289" t="s">
        <v>106</v>
      </c>
      <c r="AK1289" s="6">
        <f t="shared" si="1313"/>
        <v>1</v>
      </c>
      <c r="AL1289" t="s">
        <v>106</v>
      </c>
      <c r="AM1289" s="6">
        <f t="shared" si="1313"/>
        <v>1</v>
      </c>
      <c r="AN1289" s="6">
        <f t="shared" si="1314"/>
        <v>0</v>
      </c>
      <c r="AO1289" t="s">
        <v>157</v>
      </c>
      <c r="AP1289">
        <f t="shared" si="1315"/>
        <v>2</v>
      </c>
      <c r="AQ1289">
        <f t="shared" si="1316"/>
        <v>1</v>
      </c>
      <c r="AR1289" t="s">
        <v>129</v>
      </c>
      <c r="AS1289">
        <f t="shared" si="1317"/>
        <v>3</v>
      </c>
      <c r="AT1289">
        <f t="shared" si="1318"/>
        <v>1</v>
      </c>
      <c r="AU1289" t="s">
        <v>158</v>
      </c>
      <c r="AV1289">
        <f t="shared" si="1319"/>
        <v>1</v>
      </c>
      <c r="AW1289">
        <f t="shared" si="1320"/>
        <v>1</v>
      </c>
      <c r="AX1289" t="s">
        <v>146</v>
      </c>
      <c r="AY1289">
        <f t="shared" si="1321"/>
        <v>3</v>
      </c>
      <c r="AZ1289">
        <f t="shared" si="1322"/>
        <v>1</v>
      </c>
      <c r="BA1289" s="6">
        <f t="shared" si="1323"/>
        <v>9</v>
      </c>
      <c r="BB1289" s="6">
        <f t="shared" si="1324"/>
        <v>4</v>
      </c>
      <c r="BC1289" s="6">
        <f t="shared" si="1325"/>
        <v>2.25</v>
      </c>
      <c r="BD1289" s="9">
        <f t="shared" si="1326"/>
        <v>0.20833333333333334</v>
      </c>
      <c r="BE1289" t="s">
        <v>56</v>
      </c>
      <c r="BF1289">
        <f t="shared" si="1327"/>
        <v>0</v>
      </c>
      <c r="BG1289">
        <f t="shared" si="1328"/>
        <v>0</v>
      </c>
      <c r="BH1289" t="s">
        <v>56</v>
      </c>
      <c r="BI1289">
        <f t="shared" si="1329"/>
        <v>0</v>
      </c>
      <c r="BJ1289">
        <f t="shared" si="1330"/>
        <v>0</v>
      </c>
      <c r="BK1289" t="s">
        <v>64</v>
      </c>
      <c r="BL1289">
        <f t="shared" si="1331"/>
        <v>4</v>
      </c>
      <c r="BM1289">
        <f t="shared" si="1332"/>
        <v>1</v>
      </c>
      <c r="BN1289" t="s">
        <v>65</v>
      </c>
      <c r="BO1289">
        <f t="shared" si="1333"/>
        <v>7</v>
      </c>
      <c r="BP1289">
        <f t="shared" si="1334"/>
        <v>1</v>
      </c>
      <c r="BQ1289" t="s">
        <v>66</v>
      </c>
      <c r="BR1289">
        <f t="shared" si="1335"/>
        <v>1</v>
      </c>
      <c r="BS1289">
        <f t="shared" si="1336"/>
        <v>1</v>
      </c>
      <c r="BT1289" t="s">
        <v>74</v>
      </c>
      <c r="BU1289">
        <f t="shared" si="1337"/>
        <v>7</v>
      </c>
      <c r="BV1289">
        <f t="shared" si="1338"/>
        <v>1</v>
      </c>
      <c r="BW1289" t="s">
        <v>56</v>
      </c>
      <c r="BX1289">
        <f t="shared" si="1339"/>
        <v>0</v>
      </c>
      <c r="BY1289">
        <f t="shared" si="1340"/>
        <v>0</v>
      </c>
      <c r="BZ1289" t="s">
        <v>56</v>
      </c>
      <c r="CA1289">
        <f t="shared" si="1341"/>
        <v>0</v>
      </c>
      <c r="CB1289">
        <f t="shared" si="1342"/>
        <v>0</v>
      </c>
      <c r="CC1289" t="s">
        <v>56</v>
      </c>
      <c r="CD1289">
        <f t="shared" si="1343"/>
        <v>0</v>
      </c>
      <c r="CE1289">
        <f t="shared" si="1344"/>
        <v>0</v>
      </c>
      <c r="CF1289" t="s">
        <v>56</v>
      </c>
      <c r="CG1289">
        <f t="shared" si="1345"/>
        <v>0</v>
      </c>
      <c r="CH1289">
        <f t="shared" si="1346"/>
        <v>0</v>
      </c>
      <c r="CI1289" t="s">
        <v>56</v>
      </c>
      <c r="CJ1289">
        <f t="shared" si="1347"/>
        <v>0</v>
      </c>
      <c r="CK1289">
        <f t="shared" si="1348"/>
        <v>0</v>
      </c>
      <c r="CL1289" t="s">
        <v>56</v>
      </c>
      <c r="CM1289">
        <f t="shared" si="1349"/>
        <v>0</v>
      </c>
      <c r="CN1289">
        <f t="shared" si="1350"/>
        <v>0</v>
      </c>
      <c r="CO1289" t="s">
        <v>56</v>
      </c>
      <c r="CP1289">
        <f t="shared" si="1351"/>
        <v>0</v>
      </c>
      <c r="CQ1289">
        <f t="shared" si="1352"/>
        <v>0</v>
      </c>
      <c r="CR1289" t="s">
        <v>56</v>
      </c>
      <c r="CS1289">
        <f t="shared" si="1353"/>
        <v>0</v>
      </c>
      <c r="CT1289">
        <f t="shared" si="1354"/>
        <v>0</v>
      </c>
      <c r="CU1289" t="s">
        <v>56</v>
      </c>
      <c r="CV1289">
        <f t="shared" si="1355"/>
        <v>0</v>
      </c>
      <c r="CW1289">
        <f t="shared" si="1356"/>
        <v>0</v>
      </c>
      <c r="CX1289" t="s">
        <v>56</v>
      </c>
      <c r="CY1289">
        <f t="shared" si="1357"/>
        <v>0</v>
      </c>
      <c r="CZ1289">
        <f t="shared" si="1358"/>
        <v>0</v>
      </c>
      <c r="DA1289" t="s">
        <v>86</v>
      </c>
      <c r="DB1289">
        <f t="shared" si="1359"/>
        <v>3</v>
      </c>
      <c r="DC1289">
        <f t="shared" si="1360"/>
        <v>1</v>
      </c>
      <c r="DD1289">
        <f t="shared" si="1361"/>
        <v>22</v>
      </c>
      <c r="DE1289">
        <f t="shared" si="1362"/>
        <v>5</v>
      </c>
      <c r="DF1289" s="7">
        <f t="shared" si="1363"/>
        <v>4.4000000000000004</v>
      </c>
      <c r="DG1289" s="8">
        <f t="shared" si="1364"/>
        <v>0.56666666666666676</v>
      </c>
      <c r="DH1289" s="1" t="s">
        <v>56</v>
      </c>
      <c r="DI1289" s="1" t="s">
        <v>154</v>
      </c>
      <c r="DJ1289" s="1" t="s">
        <v>56</v>
      </c>
      <c r="DK1289" s="1" t="s">
        <v>74</v>
      </c>
      <c r="DL1289" s="1" t="s">
        <v>127</v>
      </c>
      <c r="DM1289" s="1" t="s">
        <v>63</v>
      </c>
      <c r="DN1289" s="2">
        <v>2</v>
      </c>
      <c r="DO1289" s="2" t="s">
        <v>56</v>
      </c>
      <c r="DP1289" s="2" t="s">
        <v>56</v>
      </c>
      <c r="DQ1289" s="2" t="s">
        <v>56</v>
      </c>
      <c r="DR1289" s="2" t="s">
        <v>56</v>
      </c>
      <c r="DS1289" s="2" t="s">
        <v>56</v>
      </c>
    </row>
    <row r="1290" spans="1:123" x14ac:dyDescent="0.25">
      <c r="A1290">
        <v>2018</v>
      </c>
      <c r="B1290">
        <v>1288</v>
      </c>
      <c r="C1290" t="s">
        <v>57</v>
      </c>
      <c r="D1290">
        <v>0</v>
      </c>
      <c r="E1290">
        <v>70</v>
      </c>
      <c r="F1290">
        <v>1948</v>
      </c>
      <c r="G1290">
        <v>17</v>
      </c>
      <c r="H1290">
        <f t="shared" si="1301"/>
        <v>17</v>
      </c>
      <c r="I1290" t="s">
        <v>90</v>
      </c>
      <c r="J1290">
        <f t="shared" si="1302"/>
        <v>1</v>
      </c>
      <c r="K1290" t="s">
        <v>59</v>
      </c>
      <c r="L1290">
        <f t="shared" si="1303"/>
        <v>3</v>
      </c>
      <c r="M1290" t="s">
        <v>59</v>
      </c>
      <c r="N1290">
        <f t="shared" si="1304"/>
        <v>5</v>
      </c>
      <c r="O1290" t="s">
        <v>125</v>
      </c>
      <c r="P1290">
        <f t="shared" si="1305"/>
        <v>4</v>
      </c>
      <c r="Q1290">
        <f t="shared" si="1306"/>
        <v>1</v>
      </c>
      <c r="R1290">
        <v>1</v>
      </c>
      <c r="S1290" t="s">
        <v>220</v>
      </c>
      <c r="T1290">
        <f t="shared" si="1307"/>
        <v>7</v>
      </c>
      <c r="U1290">
        <f t="shared" si="1308"/>
        <v>1</v>
      </c>
      <c r="V1290" t="s">
        <v>92</v>
      </c>
      <c r="W1290">
        <v>20430</v>
      </c>
      <c r="X1290">
        <v>0</v>
      </c>
      <c r="Y1290">
        <v>0</v>
      </c>
      <c r="Z1290" t="s">
        <v>109</v>
      </c>
      <c r="AA1290">
        <f t="shared" si="1309"/>
        <v>5</v>
      </c>
      <c r="AB1290">
        <f t="shared" si="1310"/>
        <v>1</v>
      </c>
      <c r="AC1290" t="s">
        <v>71</v>
      </c>
      <c r="AD1290" s="6">
        <f t="shared" si="1311"/>
        <v>4</v>
      </c>
      <c r="AE1290">
        <f t="shared" si="1312"/>
        <v>1</v>
      </c>
      <c r="AF1290" t="s">
        <v>95</v>
      </c>
      <c r="AG1290" t="s">
        <v>56</v>
      </c>
      <c r="AH1290" t="s">
        <v>56</v>
      </c>
      <c r="AI1290" s="6" t="str">
        <f t="shared" si="1300"/>
        <v>Catholic</v>
      </c>
      <c r="AJ1290" t="s">
        <v>71</v>
      </c>
      <c r="AK1290" s="6">
        <f t="shared" si="1313"/>
        <v>2</v>
      </c>
      <c r="AL1290" t="s">
        <v>71</v>
      </c>
      <c r="AM1290" s="6">
        <f t="shared" si="1313"/>
        <v>2</v>
      </c>
      <c r="AN1290" s="6">
        <f t="shared" si="1314"/>
        <v>0</v>
      </c>
      <c r="AO1290" t="s">
        <v>134</v>
      </c>
      <c r="AP1290">
        <f t="shared" si="1315"/>
        <v>7</v>
      </c>
      <c r="AQ1290">
        <f t="shared" si="1316"/>
        <v>1</v>
      </c>
      <c r="AR1290" t="s">
        <v>73</v>
      </c>
      <c r="AS1290">
        <f t="shared" si="1317"/>
        <v>7</v>
      </c>
      <c r="AT1290">
        <f t="shared" si="1318"/>
        <v>1</v>
      </c>
      <c r="AU1290" t="s">
        <v>87</v>
      </c>
      <c r="AV1290">
        <f t="shared" si="1319"/>
        <v>7</v>
      </c>
      <c r="AW1290">
        <f t="shared" si="1320"/>
        <v>1</v>
      </c>
      <c r="AX1290" t="s">
        <v>88</v>
      </c>
      <c r="AY1290">
        <f t="shared" si="1321"/>
        <v>7</v>
      </c>
      <c r="AZ1290">
        <f t="shared" si="1322"/>
        <v>1</v>
      </c>
      <c r="BA1290" s="6">
        <f t="shared" si="1323"/>
        <v>28</v>
      </c>
      <c r="BB1290" s="6">
        <f t="shared" si="1324"/>
        <v>4</v>
      </c>
      <c r="BC1290" s="6">
        <f t="shared" si="1325"/>
        <v>7</v>
      </c>
      <c r="BD1290" s="9">
        <f t="shared" si="1326"/>
        <v>1</v>
      </c>
      <c r="BE1290" t="s">
        <v>65</v>
      </c>
      <c r="BF1290">
        <f t="shared" si="1327"/>
        <v>7</v>
      </c>
      <c r="BG1290">
        <f t="shared" si="1328"/>
        <v>1</v>
      </c>
      <c r="BH1290" t="s">
        <v>93</v>
      </c>
      <c r="BI1290">
        <f t="shared" si="1329"/>
        <v>4</v>
      </c>
      <c r="BJ1290">
        <f t="shared" si="1330"/>
        <v>1</v>
      </c>
      <c r="BK1290" t="s">
        <v>56</v>
      </c>
      <c r="BL1290">
        <f t="shared" si="1331"/>
        <v>0</v>
      </c>
      <c r="BM1290">
        <f t="shared" si="1332"/>
        <v>0</v>
      </c>
      <c r="BN1290" t="s">
        <v>56</v>
      </c>
      <c r="BO1290">
        <f t="shared" si="1333"/>
        <v>0</v>
      </c>
      <c r="BP1290">
        <f t="shared" si="1334"/>
        <v>0</v>
      </c>
      <c r="BQ1290" t="s">
        <v>56</v>
      </c>
      <c r="BR1290">
        <f t="shared" si="1335"/>
        <v>0</v>
      </c>
      <c r="BS1290">
        <f t="shared" si="1336"/>
        <v>0</v>
      </c>
      <c r="BT1290" t="s">
        <v>78</v>
      </c>
      <c r="BU1290">
        <f t="shared" si="1337"/>
        <v>1</v>
      </c>
      <c r="BV1290">
        <f t="shared" si="1338"/>
        <v>1</v>
      </c>
      <c r="BW1290" t="s">
        <v>79</v>
      </c>
      <c r="BX1290">
        <f t="shared" si="1339"/>
        <v>1</v>
      </c>
      <c r="BY1290">
        <f t="shared" si="1340"/>
        <v>1</v>
      </c>
      <c r="BZ1290" t="s">
        <v>147</v>
      </c>
      <c r="CA1290">
        <f t="shared" si="1341"/>
        <v>3</v>
      </c>
      <c r="CB1290">
        <f t="shared" si="1342"/>
        <v>1</v>
      </c>
      <c r="CC1290" t="s">
        <v>78</v>
      </c>
      <c r="CD1290">
        <f t="shared" si="1343"/>
        <v>1</v>
      </c>
      <c r="CE1290">
        <f t="shared" si="1344"/>
        <v>1</v>
      </c>
      <c r="CF1290" t="s">
        <v>82</v>
      </c>
      <c r="CG1290">
        <f t="shared" si="1345"/>
        <v>1</v>
      </c>
      <c r="CH1290">
        <f t="shared" si="1346"/>
        <v>1</v>
      </c>
      <c r="CI1290" t="s">
        <v>74</v>
      </c>
      <c r="CJ1290">
        <f t="shared" si="1347"/>
        <v>7</v>
      </c>
      <c r="CK1290">
        <f t="shared" si="1348"/>
        <v>1</v>
      </c>
      <c r="CL1290" t="s">
        <v>78</v>
      </c>
      <c r="CM1290">
        <f t="shared" si="1349"/>
        <v>7</v>
      </c>
      <c r="CN1290">
        <f t="shared" si="1350"/>
        <v>1</v>
      </c>
      <c r="CO1290" t="s">
        <v>83</v>
      </c>
      <c r="CP1290">
        <f t="shared" si="1351"/>
        <v>4</v>
      </c>
      <c r="CQ1290">
        <f t="shared" si="1352"/>
        <v>1</v>
      </c>
      <c r="CR1290" t="s">
        <v>112</v>
      </c>
      <c r="CS1290">
        <f t="shared" si="1353"/>
        <v>7</v>
      </c>
      <c r="CT1290">
        <f t="shared" si="1354"/>
        <v>1</v>
      </c>
      <c r="CU1290" t="s">
        <v>112</v>
      </c>
      <c r="CV1290">
        <f t="shared" si="1355"/>
        <v>7</v>
      </c>
      <c r="CW1290">
        <f t="shared" si="1356"/>
        <v>1</v>
      </c>
      <c r="CX1290" t="s">
        <v>112</v>
      </c>
      <c r="CY1290">
        <f t="shared" si="1357"/>
        <v>7</v>
      </c>
      <c r="CZ1290">
        <f t="shared" si="1358"/>
        <v>1</v>
      </c>
      <c r="DA1290" t="s">
        <v>56</v>
      </c>
      <c r="DB1290">
        <f t="shared" si="1359"/>
        <v>0</v>
      </c>
      <c r="DC1290">
        <f t="shared" si="1360"/>
        <v>0</v>
      </c>
      <c r="DD1290">
        <f t="shared" si="1361"/>
        <v>50</v>
      </c>
      <c r="DE1290">
        <f t="shared" si="1362"/>
        <v>12</v>
      </c>
      <c r="DF1290" s="7">
        <f t="shared" si="1363"/>
        <v>4.166666666666667</v>
      </c>
      <c r="DG1290" s="8">
        <f t="shared" si="1364"/>
        <v>0.52777777777777779</v>
      </c>
      <c r="DH1290" s="1" t="s">
        <v>112</v>
      </c>
      <c r="DI1290" s="1" t="s">
        <v>56</v>
      </c>
      <c r="DJ1290" s="1" t="s">
        <v>65</v>
      </c>
      <c r="DK1290" s="1" t="s">
        <v>74</v>
      </c>
      <c r="DL1290" s="1" t="s">
        <v>93</v>
      </c>
      <c r="DM1290" s="1" t="s">
        <v>56</v>
      </c>
      <c r="DN1290" s="2">
        <v>4</v>
      </c>
      <c r="DO1290" s="2">
        <v>4</v>
      </c>
      <c r="DP1290" s="2">
        <v>5</v>
      </c>
      <c r="DQ1290" s="2">
        <v>5</v>
      </c>
      <c r="DR1290" s="2">
        <v>6</v>
      </c>
      <c r="DS1290" s="2">
        <v>6</v>
      </c>
    </row>
    <row r="1291" spans="1:123" x14ac:dyDescent="0.25">
      <c r="A1291">
        <v>2018</v>
      </c>
      <c r="B1291">
        <v>1289</v>
      </c>
      <c r="C1291" t="s">
        <v>118</v>
      </c>
      <c r="D1291">
        <v>2</v>
      </c>
      <c r="E1291">
        <v>68</v>
      </c>
      <c r="F1291">
        <v>1950</v>
      </c>
      <c r="G1291">
        <v>14</v>
      </c>
      <c r="H1291">
        <f t="shared" si="1301"/>
        <v>14</v>
      </c>
      <c r="I1291" t="s">
        <v>90</v>
      </c>
      <c r="J1291">
        <f t="shared" si="1302"/>
        <v>1</v>
      </c>
      <c r="K1291" t="s">
        <v>59</v>
      </c>
      <c r="L1291">
        <f t="shared" si="1303"/>
        <v>3</v>
      </c>
      <c r="M1291" t="s">
        <v>59</v>
      </c>
      <c r="N1291">
        <f t="shared" si="1304"/>
        <v>5</v>
      </c>
      <c r="O1291" t="s">
        <v>125</v>
      </c>
      <c r="P1291">
        <f t="shared" si="1305"/>
        <v>4</v>
      </c>
      <c r="Q1291">
        <f t="shared" si="1306"/>
        <v>1</v>
      </c>
      <c r="R1291">
        <v>1</v>
      </c>
      <c r="S1291" t="s">
        <v>101</v>
      </c>
      <c r="T1291">
        <f t="shared" si="1307"/>
        <v>1</v>
      </c>
      <c r="U1291">
        <f t="shared" si="1308"/>
        <v>1</v>
      </c>
      <c r="V1291" t="s">
        <v>61</v>
      </c>
      <c r="W1291">
        <v>119879.4173</v>
      </c>
      <c r="X1291">
        <v>0</v>
      </c>
      <c r="Y1291">
        <v>0</v>
      </c>
      <c r="Z1291" t="s">
        <v>109</v>
      </c>
      <c r="AA1291">
        <f t="shared" si="1309"/>
        <v>5</v>
      </c>
      <c r="AB1291">
        <f t="shared" si="1310"/>
        <v>1</v>
      </c>
      <c r="AC1291" t="s">
        <v>106</v>
      </c>
      <c r="AD1291" s="6">
        <f t="shared" si="1311"/>
        <v>6</v>
      </c>
      <c r="AE1291">
        <f t="shared" si="1312"/>
        <v>1</v>
      </c>
      <c r="AF1291" t="s">
        <v>75</v>
      </c>
      <c r="AG1291" t="s">
        <v>178</v>
      </c>
      <c r="AH1291" t="s">
        <v>56</v>
      </c>
      <c r="AI1291" s="6" t="str">
        <f t="shared" si="1300"/>
        <v>Episcopal</v>
      </c>
      <c r="AJ1291" t="s">
        <v>106</v>
      </c>
      <c r="AK1291" s="6">
        <f t="shared" si="1313"/>
        <v>1</v>
      </c>
      <c r="AL1291" t="s">
        <v>106</v>
      </c>
      <c r="AM1291" s="6">
        <f t="shared" si="1313"/>
        <v>1</v>
      </c>
      <c r="AN1291" s="6">
        <f t="shared" si="1314"/>
        <v>0</v>
      </c>
      <c r="AO1291" t="s">
        <v>116</v>
      </c>
      <c r="AP1291">
        <f t="shared" si="1315"/>
        <v>6</v>
      </c>
      <c r="AQ1291">
        <f t="shared" si="1316"/>
        <v>1</v>
      </c>
      <c r="AR1291" t="s">
        <v>73</v>
      </c>
      <c r="AS1291">
        <f t="shared" si="1317"/>
        <v>7</v>
      </c>
      <c r="AT1291">
        <f t="shared" si="1318"/>
        <v>1</v>
      </c>
      <c r="AU1291" t="s">
        <v>100</v>
      </c>
      <c r="AV1291">
        <f t="shared" si="1319"/>
        <v>5</v>
      </c>
      <c r="AW1291">
        <f t="shared" si="1320"/>
        <v>1</v>
      </c>
      <c r="AX1291" t="s">
        <v>88</v>
      </c>
      <c r="AY1291">
        <f t="shared" si="1321"/>
        <v>7</v>
      </c>
      <c r="AZ1291">
        <f t="shared" si="1322"/>
        <v>1</v>
      </c>
      <c r="BA1291" s="6">
        <f t="shared" si="1323"/>
        <v>25</v>
      </c>
      <c r="BB1291" s="6">
        <f t="shared" si="1324"/>
        <v>4</v>
      </c>
      <c r="BC1291" s="6">
        <f t="shared" si="1325"/>
        <v>6.25</v>
      </c>
      <c r="BD1291" s="9">
        <f t="shared" si="1326"/>
        <v>0.875</v>
      </c>
      <c r="BE1291" t="s">
        <v>65</v>
      </c>
      <c r="BF1291">
        <f t="shared" si="1327"/>
        <v>7</v>
      </c>
      <c r="BG1291">
        <f t="shared" si="1328"/>
        <v>1</v>
      </c>
      <c r="BH1291" t="s">
        <v>65</v>
      </c>
      <c r="BI1291">
        <f t="shared" si="1329"/>
        <v>7</v>
      </c>
      <c r="BJ1291">
        <f t="shared" si="1330"/>
        <v>1</v>
      </c>
      <c r="BK1291" t="s">
        <v>56</v>
      </c>
      <c r="BL1291">
        <f t="shared" si="1331"/>
        <v>0</v>
      </c>
      <c r="BM1291">
        <f t="shared" si="1332"/>
        <v>0</v>
      </c>
      <c r="BN1291" t="s">
        <v>56</v>
      </c>
      <c r="BO1291">
        <f t="shared" si="1333"/>
        <v>0</v>
      </c>
      <c r="BP1291">
        <f t="shared" si="1334"/>
        <v>0</v>
      </c>
      <c r="BQ1291" t="s">
        <v>94</v>
      </c>
      <c r="BR1291">
        <f t="shared" si="1335"/>
        <v>7</v>
      </c>
      <c r="BS1291">
        <f t="shared" si="1336"/>
        <v>1</v>
      </c>
      <c r="BT1291" t="s">
        <v>74</v>
      </c>
      <c r="BU1291">
        <f t="shared" si="1337"/>
        <v>7</v>
      </c>
      <c r="BV1291">
        <f t="shared" si="1338"/>
        <v>1</v>
      </c>
      <c r="BW1291" t="s">
        <v>56</v>
      </c>
      <c r="BX1291">
        <f t="shared" si="1339"/>
        <v>0</v>
      </c>
      <c r="BY1291">
        <f t="shared" si="1340"/>
        <v>0</v>
      </c>
      <c r="BZ1291" t="s">
        <v>56</v>
      </c>
      <c r="CA1291">
        <f t="shared" si="1341"/>
        <v>0</v>
      </c>
      <c r="CB1291">
        <f t="shared" si="1342"/>
        <v>0</v>
      </c>
      <c r="CC1291" t="s">
        <v>56</v>
      </c>
      <c r="CD1291">
        <f t="shared" si="1343"/>
        <v>0</v>
      </c>
      <c r="CE1291">
        <f t="shared" si="1344"/>
        <v>0</v>
      </c>
      <c r="CF1291" t="s">
        <v>56</v>
      </c>
      <c r="CG1291">
        <f t="shared" si="1345"/>
        <v>0</v>
      </c>
      <c r="CH1291">
        <f t="shared" si="1346"/>
        <v>0</v>
      </c>
      <c r="CI1291" t="s">
        <v>56</v>
      </c>
      <c r="CJ1291">
        <f t="shared" si="1347"/>
        <v>0</v>
      </c>
      <c r="CK1291">
        <f t="shared" si="1348"/>
        <v>0</v>
      </c>
      <c r="CL1291" t="s">
        <v>56</v>
      </c>
      <c r="CM1291">
        <f t="shared" si="1349"/>
        <v>0</v>
      </c>
      <c r="CN1291">
        <f t="shared" si="1350"/>
        <v>0</v>
      </c>
      <c r="CO1291" t="s">
        <v>56</v>
      </c>
      <c r="CP1291">
        <f t="shared" si="1351"/>
        <v>0</v>
      </c>
      <c r="CQ1291">
        <f t="shared" si="1352"/>
        <v>0</v>
      </c>
      <c r="CR1291" t="s">
        <v>56</v>
      </c>
      <c r="CS1291">
        <f t="shared" si="1353"/>
        <v>0</v>
      </c>
      <c r="CT1291">
        <f t="shared" si="1354"/>
        <v>0</v>
      </c>
      <c r="CU1291" t="s">
        <v>56</v>
      </c>
      <c r="CV1291">
        <f t="shared" si="1355"/>
        <v>0</v>
      </c>
      <c r="CW1291">
        <f t="shared" si="1356"/>
        <v>0</v>
      </c>
      <c r="CX1291" t="s">
        <v>56</v>
      </c>
      <c r="CY1291">
        <f t="shared" si="1357"/>
        <v>0</v>
      </c>
      <c r="CZ1291">
        <f t="shared" si="1358"/>
        <v>0</v>
      </c>
      <c r="DA1291" t="s">
        <v>99</v>
      </c>
      <c r="DB1291">
        <f t="shared" si="1359"/>
        <v>7</v>
      </c>
      <c r="DC1291">
        <f t="shared" si="1360"/>
        <v>1</v>
      </c>
      <c r="DD1291">
        <f t="shared" si="1361"/>
        <v>28</v>
      </c>
      <c r="DE1291">
        <f t="shared" si="1362"/>
        <v>4</v>
      </c>
      <c r="DF1291" s="7">
        <f t="shared" si="1363"/>
        <v>7</v>
      </c>
      <c r="DG1291" s="8">
        <f t="shared" si="1364"/>
        <v>1</v>
      </c>
      <c r="DH1291" s="1" t="s">
        <v>56</v>
      </c>
      <c r="DI1291" s="1" t="s">
        <v>135</v>
      </c>
      <c r="DJ1291" s="1" t="s">
        <v>65</v>
      </c>
      <c r="DK1291" s="1" t="s">
        <v>78</v>
      </c>
      <c r="DL1291" s="1" t="s">
        <v>127</v>
      </c>
      <c r="DM1291" s="1" t="s">
        <v>56</v>
      </c>
      <c r="DN1291" s="2">
        <v>2</v>
      </c>
      <c r="DO1291" s="2" t="s">
        <v>56</v>
      </c>
      <c r="DP1291" s="2" t="s">
        <v>56</v>
      </c>
      <c r="DQ1291" s="2" t="s">
        <v>56</v>
      </c>
      <c r="DR1291" s="2" t="s">
        <v>56</v>
      </c>
      <c r="DS1291" s="2" t="s">
        <v>56</v>
      </c>
    </row>
    <row r="1292" spans="1:123" x14ac:dyDescent="0.25">
      <c r="A1292">
        <v>2018</v>
      </c>
      <c r="B1292">
        <v>1290</v>
      </c>
      <c r="C1292" t="s">
        <v>102</v>
      </c>
      <c r="D1292">
        <v>2</v>
      </c>
      <c r="E1292">
        <v>73</v>
      </c>
      <c r="F1292">
        <v>1945</v>
      </c>
      <c r="G1292">
        <v>15</v>
      </c>
      <c r="H1292">
        <f t="shared" si="1301"/>
        <v>15</v>
      </c>
      <c r="I1292" t="s">
        <v>58</v>
      </c>
      <c r="J1292">
        <f t="shared" si="1302"/>
        <v>2</v>
      </c>
      <c r="K1292" t="s">
        <v>59</v>
      </c>
      <c r="L1292">
        <f t="shared" si="1303"/>
        <v>3</v>
      </c>
      <c r="M1292" t="s">
        <v>59</v>
      </c>
      <c r="N1292">
        <f t="shared" si="1304"/>
        <v>5</v>
      </c>
      <c r="O1292" t="s">
        <v>125</v>
      </c>
      <c r="P1292">
        <f t="shared" si="1305"/>
        <v>4</v>
      </c>
      <c r="Q1292">
        <f t="shared" si="1306"/>
        <v>1</v>
      </c>
      <c r="R1292">
        <v>2</v>
      </c>
      <c r="S1292" t="s">
        <v>101</v>
      </c>
      <c r="T1292">
        <f t="shared" si="1307"/>
        <v>1</v>
      </c>
      <c r="U1292">
        <f t="shared" si="1308"/>
        <v>1</v>
      </c>
      <c r="V1292" t="s">
        <v>61</v>
      </c>
      <c r="W1292">
        <v>119879.4173</v>
      </c>
      <c r="X1292">
        <v>63560</v>
      </c>
      <c r="Y1292">
        <v>98140</v>
      </c>
      <c r="Z1292" t="s">
        <v>109</v>
      </c>
      <c r="AA1292">
        <f t="shared" si="1309"/>
        <v>5</v>
      </c>
      <c r="AB1292">
        <f t="shared" si="1310"/>
        <v>1</v>
      </c>
      <c r="AC1292" t="s">
        <v>126</v>
      </c>
      <c r="AD1292" s="6">
        <f t="shared" si="1311"/>
        <v>5</v>
      </c>
      <c r="AE1292">
        <f t="shared" si="1312"/>
        <v>1</v>
      </c>
      <c r="AF1292" t="s">
        <v>105</v>
      </c>
      <c r="AG1292" t="s">
        <v>56</v>
      </c>
      <c r="AH1292" t="s">
        <v>56</v>
      </c>
      <c r="AI1292" s="6" t="str">
        <f t="shared" si="1300"/>
        <v>None</v>
      </c>
      <c r="AJ1292" t="s">
        <v>106</v>
      </c>
      <c r="AK1292" s="6">
        <f t="shared" si="1313"/>
        <v>1</v>
      </c>
      <c r="AL1292" t="s">
        <v>106</v>
      </c>
      <c r="AM1292" s="6">
        <f t="shared" si="1313"/>
        <v>1</v>
      </c>
      <c r="AN1292" s="6">
        <f t="shared" si="1314"/>
        <v>0</v>
      </c>
      <c r="AO1292" t="s">
        <v>157</v>
      </c>
      <c r="AP1292">
        <f t="shared" si="1315"/>
        <v>2</v>
      </c>
      <c r="AQ1292">
        <f t="shared" si="1316"/>
        <v>1</v>
      </c>
      <c r="AR1292" t="s">
        <v>107</v>
      </c>
      <c r="AS1292">
        <f t="shared" si="1317"/>
        <v>1</v>
      </c>
      <c r="AT1292">
        <f t="shared" si="1318"/>
        <v>1</v>
      </c>
      <c r="AU1292" t="s">
        <v>158</v>
      </c>
      <c r="AV1292">
        <f t="shared" si="1319"/>
        <v>1</v>
      </c>
      <c r="AW1292">
        <f t="shared" si="1320"/>
        <v>1</v>
      </c>
      <c r="AX1292" t="s">
        <v>88</v>
      </c>
      <c r="AY1292">
        <f t="shared" si="1321"/>
        <v>7</v>
      </c>
      <c r="AZ1292">
        <f t="shared" si="1322"/>
        <v>1</v>
      </c>
      <c r="BA1292" s="6">
        <f t="shared" si="1323"/>
        <v>11</v>
      </c>
      <c r="BB1292" s="6">
        <f t="shared" si="1324"/>
        <v>4</v>
      </c>
      <c r="BC1292" s="6">
        <f t="shared" si="1325"/>
        <v>2.75</v>
      </c>
      <c r="BD1292" s="9">
        <f t="shared" si="1326"/>
        <v>0.29166666666666669</v>
      </c>
      <c r="BE1292" t="s">
        <v>56</v>
      </c>
      <c r="BF1292">
        <f t="shared" si="1327"/>
        <v>0</v>
      </c>
      <c r="BG1292">
        <f t="shared" si="1328"/>
        <v>0</v>
      </c>
      <c r="BH1292" t="s">
        <v>56</v>
      </c>
      <c r="BI1292">
        <f t="shared" si="1329"/>
        <v>0</v>
      </c>
      <c r="BJ1292">
        <f t="shared" si="1330"/>
        <v>0</v>
      </c>
      <c r="BK1292" t="s">
        <v>93</v>
      </c>
      <c r="BL1292">
        <f t="shared" si="1331"/>
        <v>4</v>
      </c>
      <c r="BM1292">
        <f t="shared" si="1332"/>
        <v>1</v>
      </c>
      <c r="BN1292" t="s">
        <v>65</v>
      </c>
      <c r="BO1292">
        <f t="shared" si="1333"/>
        <v>7</v>
      </c>
      <c r="BP1292">
        <f t="shared" si="1334"/>
        <v>1</v>
      </c>
      <c r="BQ1292" t="s">
        <v>56</v>
      </c>
      <c r="BR1292">
        <f t="shared" si="1335"/>
        <v>0</v>
      </c>
      <c r="BS1292">
        <f t="shared" si="1336"/>
        <v>0</v>
      </c>
      <c r="BT1292" t="s">
        <v>74</v>
      </c>
      <c r="BU1292">
        <f t="shared" si="1337"/>
        <v>7</v>
      </c>
      <c r="BV1292">
        <f t="shared" si="1338"/>
        <v>1</v>
      </c>
      <c r="BW1292" t="s">
        <v>93</v>
      </c>
      <c r="BX1292">
        <f t="shared" si="1339"/>
        <v>4</v>
      </c>
      <c r="BY1292">
        <f t="shared" si="1340"/>
        <v>1</v>
      </c>
      <c r="BZ1292" t="s">
        <v>139</v>
      </c>
      <c r="CA1292">
        <f t="shared" si="1341"/>
        <v>7</v>
      </c>
      <c r="CB1292">
        <f t="shared" si="1342"/>
        <v>1</v>
      </c>
      <c r="CC1292" t="s">
        <v>74</v>
      </c>
      <c r="CD1292">
        <f t="shared" si="1343"/>
        <v>7</v>
      </c>
      <c r="CE1292">
        <f t="shared" si="1344"/>
        <v>1</v>
      </c>
      <c r="CF1292" t="s">
        <v>82</v>
      </c>
      <c r="CG1292">
        <f t="shared" si="1345"/>
        <v>1</v>
      </c>
      <c r="CH1292">
        <f t="shared" si="1346"/>
        <v>1</v>
      </c>
      <c r="CI1292" t="s">
        <v>74</v>
      </c>
      <c r="CJ1292">
        <f t="shared" si="1347"/>
        <v>7</v>
      </c>
      <c r="CK1292">
        <f t="shared" si="1348"/>
        <v>1</v>
      </c>
      <c r="CL1292" t="s">
        <v>78</v>
      </c>
      <c r="CM1292">
        <f t="shared" si="1349"/>
        <v>7</v>
      </c>
      <c r="CN1292">
        <f t="shared" si="1350"/>
        <v>1</v>
      </c>
      <c r="CO1292" t="s">
        <v>112</v>
      </c>
      <c r="CP1292">
        <f t="shared" si="1351"/>
        <v>7</v>
      </c>
      <c r="CQ1292">
        <f t="shared" si="1352"/>
        <v>1</v>
      </c>
      <c r="CR1292" t="s">
        <v>83</v>
      </c>
      <c r="CS1292">
        <f t="shared" si="1353"/>
        <v>4</v>
      </c>
      <c r="CT1292">
        <f t="shared" si="1354"/>
        <v>1</v>
      </c>
      <c r="CU1292" t="s">
        <v>83</v>
      </c>
      <c r="CV1292">
        <f t="shared" si="1355"/>
        <v>4</v>
      </c>
      <c r="CW1292">
        <f t="shared" si="1356"/>
        <v>1</v>
      </c>
      <c r="CX1292" t="s">
        <v>83</v>
      </c>
      <c r="CY1292">
        <f t="shared" si="1357"/>
        <v>4</v>
      </c>
      <c r="CZ1292">
        <f t="shared" si="1358"/>
        <v>1</v>
      </c>
      <c r="DA1292" t="s">
        <v>56</v>
      </c>
      <c r="DB1292">
        <f t="shared" si="1359"/>
        <v>0</v>
      </c>
      <c r="DC1292">
        <f t="shared" si="1360"/>
        <v>0</v>
      </c>
      <c r="DD1292">
        <f t="shared" si="1361"/>
        <v>70</v>
      </c>
      <c r="DE1292">
        <f t="shared" si="1362"/>
        <v>13</v>
      </c>
      <c r="DF1292" s="7">
        <f t="shared" si="1363"/>
        <v>5.384615384615385</v>
      </c>
      <c r="DG1292" s="8">
        <f t="shared" si="1364"/>
        <v>0.73076923076923084</v>
      </c>
      <c r="DH1292" s="1" t="s">
        <v>83</v>
      </c>
      <c r="DI1292" s="1" t="s">
        <v>56</v>
      </c>
      <c r="DJ1292" s="1" t="s">
        <v>56</v>
      </c>
      <c r="DK1292" s="1" t="s">
        <v>74</v>
      </c>
      <c r="DL1292" s="1" t="s">
        <v>93</v>
      </c>
      <c r="DM1292" s="1" t="s">
        <v>93</v>
      </c>
      <c r="DN1292" s="2" t="s">
        <v>98</v>
      </c>
      <c r="DO1292" s="2">
        <v>4</v>
      </c>
      <c r="DP1292" s="2">
        <v>5</v>
      </c>
      <c r="DQ1292" s="2">
        <v>4</v>
      </c>
      <c r="DR1292" s="2">
        <v>4</v>
      </c>
      <c r="DS1292" s="2">
        <v>4</v>
      </c>
    </row>
    <row r="1293" spans="1:123" x14ac:dyDescent="0.25">
      <c r="A1293">
        <v>2018</v>
      </c>
      <c r="B1293">
        <v>1291</v>
      </c>
      <c r="C1293" t="s">
        <v>57</v>
      </c>
      <c r="D1293">
        <v>0</v>
      </c>
      <c r="E1293">
        <v>60</v>
      </c>
      <c r="F1293">
        <v>1958</v>
      </c>
      <c r="G1293">
        <v>20</v>
      </c>
      <c r="H1293">
        <f t="shared" si="1301"/>
        <v>20</v>
      </c>
      <c r="I1293" t="s">
        <v>90</v>
      </c>
      <c r="J1293">
        <f t="shared" si="1302"/>
        <v>1</v>
      </c>
      <c r="K1293" t="s">
        <v>59</v>
      </c>
      <c r="L1293">
        <f t="shared" si="1303"/>
        <v>3</v>
      </c>
      <c r="M1293" t="s">
        <v>59</v>
      </c>
      <c r="N1293">
        <f t="shared" si="1304"/>
        <v>5</v>
      </c>
      <c r="O1293" t="s">
        <v>132</v>
      </c>
      <c r="P1293">
        <f t="shared" si="1305"/>
        <v>1</v>
      </c>
      <c r="Q1293">
        <f t="shared" si="1306"/>
        <v>1</v>
      </c>
      <c r="R1293">
        <v>1</v>
      </c>
      <c r="S1293" t="s">
        <v>103</v>
      </c>
      <c r="T1293">
        <f t="shared" si="1307"/>
        <v>0</v>
      </c>
      <c r="U1293">
        <f t="shared" si="1308"/>
        <v>0</v>
      </c>
      <c r="V1293" t="s">
        <v>92</v>
      </c>
      <c r="W1293">
        <v>24970</v>
      </c>
      <c r="X1293">
        <v>7377.5</v>
      </c>
      <c r="Y1293">
        <v>11391.25</v>
      </c>
      <c r="Z1293" t="s">
        <v>81</v>
      </c>
      <c r="AA1293">
        <f t="shared" si="1309"/>
        <v>3</v>
      </c>
      <c r="AB1293">
        <f t="shared" si="1310"/>
        <v>1</v>
      </c>
      <c r="AC1293" t="s">
        <v>106</v>
      </c>
      <c r="AD1293" s="6">
        <f t="shared" si="1311"/>
        <v>6</v>
      </c>
      <c r="AE1293">
        <f t="shared" si="1312"/>
        <v>1</v>
      </c>
      <c r="AF1293" t="s">
        <v>105</v>
      </c>
      <c r="AG1293" t="s">
        <v>56</v>
      </c>
      <c r="AH1293" t="s">
        <v>56</v>
      </c>
      <c r="AI1293" s="6" t="str">
        <f t="shared" si="1300"/>
        <v>None</v>
      </c>
      <c r="AJ1293" t="s">
        <v>106</v>
      </c>
      <c r="AK1293" s="6">
        <f t="shared" si="1313"/>
        <v>1</v>
      </c>
      <c r="AL1293" t="s">
        <v>71</v>
      </c>
      <c r="AM1293" s="6">
        <f t="shared" si="1313"/>
        <v>2</v>
      </c>
      <c r="AN1293" s="6">
        <f t="shared" si="1314"/>
        <v>-1</v>
      </c>
      <c r="AO1293" t="s">
        <v>110</v>
      </c>
      <c r="AP1293">
        <f t="shared" si="1315"/>
        <v>1</v>
      </c>
      <c r="AQ1293">
        <f t="shared" si="1316"/>
        <v>1</v>
      </c>
      <c r="AR1293" t="s">
        <v>107</v>
      </c>
      <c r="AS1293">
        <f t="shared" si="1317"/>
        <v>1</v>
      </c>
      <c r="AT1293">
        <f t="shared" si="1318"/>
        <v>1</v>
      </c>
      <c r="AU1293" t="s">
        <v>158</v>
      </c>
      <c r="AV1293">
        <f t="shared" si="1319"/>
        <v>1</v>
      </c>
      <c r="AW1293">
        <f t="shared" si="1320"/>
        <v>1</v>
      </c>
      <c r="AX1293" t="s">
        <v>114</v>
      </c>
      <c r="AY1293">
        <f t="shared" si="1321"/>
        <v>5</v>
      </c>
      <c r="AZ1293">
        <f t="shared" si="1322"/>
        <v>1</v>
      </c>
      <c r="BA1293" s="6">
        <f t="shared" si="1323"/>
        <v>8</v>
      </c>
      <c r="BB1293" s="6">
        <f t="shared" si="1324"/>
        <v>4</v>
      </c>
      <c r="BC1293" s="6">
        <f t="shared" si="1325"/>
        <v>2</v>
      </c>
      <c r="BD1293" s="9">
        <f t="shared" si="1326"/>
        <v>0.16666666666666666</v>
      </c>
      <c r="BE1293" t="s">
        <v>56</v>
      </c>
      <c r="BF1293">
        <f t="shared" si="1327"/>
        <v>0</v>
      </c>
      <c r="BG1293">
        <f t="shared" si="1328"/>
        <v>0</v>
      </c>
      <c r="BH1293" t="s">
        <v>56</v>
      </c>
      <c r="BI1293">
        <f t="shared" si="1329"/>
        <v>0</v>
      </c>
      <c r="BJ1293">
        <f t="shared" si="1330"/>
        <v>0</v>
      </c>
      <c r="BK1293" t="s">
        <v>64</v>
      </c>
      <c r="BL1293">
        <f t="shared" si="1331"/>
        <v>4</v>
      </c>
      <c r="BM1293">
        <f t="shared" si="1332"/>
        <v>1</v>
      </c>
      <c r="BN1293" t="s">
        <v>65</v>
      </c>
      <c r="BO1293">
        <f t="shared" si="1333"/>
        <v>7</v>
      </c>
      <c r="BP1293">
        <f t="shared" si="1334"/>
        <v>1</v>
      </c>
      <c r="BQ1293" t="s">
        <v>66</v>
      </c>
      <c r="BR1293">
        <f t="shared" si="1335"/>
        <v>1</v>
      </c>
      <c r="BS1293">
        <f t="shared" si="1336"/>
        <v>1</v>
      </c>
      <c r="BT1293" t="s">
        <v>74</v>
      </c>
      <c r="BU1293">
        <f t="shared" si="1337"/>
        <v>7</v>
      </c>
      <c r="BV1293">
        <f t="shared" si="1338"/>
        <v>1</v>
      </c>
      <c r="BW1293" t="s">
        <v>56</v>
      </c>
      <c r="BX1293">
        <f t="shared" si="1339"/>
        <v>0</v>
      </c>
      <c r="BY1293">
        <f t="shared" si="1340"/>
        <v>0</v>
      </c>
      <c r="BZ1293" t="s">
        <v>56</v>
      </c>
      <c r="CA1293">
        <f t="shared" si="1341"/>
        <v>0</v>
      </c>
      <c r="CB1293">
        <f t="shared" si="1342"/>
        <v>0</v>
      </c>
      <c r="CC1293" t="s">
        <v>56</v>
      </c>
      <c r="CD1293">
        <f t="shared" si="1343"/>
        <v>0</v>
      </c>
      <c r="CE1293">
        <f t="shared" si="1344"/>
        <v>0</v>
      </c>
      <c r="CF1293" t="s">
        <v>56</v>
      </c>
      <c r="CG1293">
        <f t="shared" si="1345"/>
        <v>0</v>
      </c>
      <c r="CH1293">
        <f t="shared" si="1346"/>
        <v>0</v>
      </c>
      <c r="CI1293" t="s">
        <v>56</v>
      </c>
      <c r="CJ1293">
        <f t="shared" si="1347"/>
        <v>0</v>
      </c>
      <c r="CK1293">
        <f t="shared" si="1348"/>
        <v>0</v>
      </c>
      <c r="CL1293" t="s">
        <v>56</v>
      </c>
      <c r="CM1293">
        <f t="shared" si="1349"/>
        <v>0</v>
      </c>
      <c r="CN1293">
        <f t="shared" si="1350"/>
        <v>0</v>
      </c>
      <c r="CO1293" t="s">
        <v>56</v>
      </c>
      <c r="CP1293">
        <f t="shared" si="1351"/>
        <v>0</v>
      </c>
      <c r="CQ1293">
        <f t="shared" si="1352"/>
        <v>0</v>
      </c>
      <c r="CR1293" t="s">
        <v>56</v>
      </c>
      <c r="CS1293">
        <f t="shared" si="1353"/>
        <v>0</v>
      </c>
      <c r="CT1293">
        <f t="shared" si="1354"/>
        <v>0</v>
      </c>
      <c r="CU1293" t="s">
        <v>56</v>
      </c>
      <c r="CV1293">
        <f t="shared" si="1355"/>
        <v>0</v>
      </c>
      <c r="CW1293">
        <f t="shared" si="1356"/>
        <v>0</v>
      </c>
      <c r="CX1293" t="s">
        <v>56</v>
      </c>
      <c r="CY1293">
        <f t="shared" si="1357"/>
        <v>0</v>
      </c>
      <c r="CZ1293">
        <f t="shared" si="1358"/>
        <v>0</v>
      </c>
      <c r="DA1293" t="s">
        <v>86</v>
      </c>
      <c r="DB1293">
        <f t="shared" si="1359"/>
        <v>3</v>
      </c>
      <c r="DC1293">
        <f t="shared" si="1360"/>
        <v>1</v>
      </c>
      <c r="DD1293">
        <f t="shared" si="1361"/>
        <v>22</v>
      </c>
      <c r="DE1293">
        <f t="shared" si="1362"/>
        <v>5</v>
      </c>
      <c r="DF1293" s="7">
        <f t="shared" si="1363"/>
        <v>4.4000000000000004</v>
      </c>
      <c r="DG1293" s="8">
        <f t="shared" si="1364"/>
        <v>0.56666666666666676</v>
      </c>
      <c r="DH1293" s="1" t="s">
        <v>56</v>
      </c>
      <c r="DI1293" s="1" t="s">
        <v>56</v>
      </c>
      <c r="DJ1293" s="1" t="s">
        <v>56</v>
      </c>
      <c r="DK1293" s="1" t="s">
        <v>78</v>
      </c>
      <c r="DL1293" s="1" t="s">
        <v>64</v>
      </c>
      <c r="DM1293" s="1" t="s">
        <v>64</v>
      </c>
      <c r="DN1293" s="2" t="s">
        <v>97</v>
      </c>
      <c r="DO1293" s="2" t="s">
        <v>56</v>
      </c>
      <c r="DP1293" s="2" t="s">
        <v>56</v>
      </c>
      <c r="DQ1293" s="2" t="s">
        <v>56</v>
      </c>
      <c r="DR1293" s="2" t="s">
        <v>56</v>
      </c>
      <c r="DS1293" s="2" t="s">
        <v>56</v>
      </c>
    </row>
    <row r="1294" spans="1:123" x14ac:dyDescent="0.25">
      <c r="A1294">
        <v>2018</v>
      </c>
      <c r="B1294">
        <v>1292</v>
      </c>
      <c r="C1294" t="s">
        <v>57</v>
      </c>
      <c r="D1294">
        <v>0</v>
      </c>
      <c r="E1294">
        <v>30</v>
      </c>
      <c r="F1294">
        <v>1988</v>
      </c>
      <c r="G1294">
        <v>12</v>
      </c>
      <c r="H1294">
        <f t="shared" si="1301"/>
        <v>12</v>
      </c>
      <c r="I1294" t="s">
        <v>58</v>
      </c>
      <c r="J1294">
        <f t="shared" si="1302"/>
        <v>2</v>
      </c>
      <c r="K1294" t="s">
        <v>59</v>
      </c>
      <c r="L1294">
        <f t="shared" si="1303"/>
        <v>3</v>
      </c>
      <c r="M1294" t="s">
        <v>59</v>
      </c>
      <c r="N1294">
        <f t="shared" si="1304"/>
        <v>5</v>
      </c>
      <c r="O1294" t="s">
        <v>132</v>
      </c>
      <c r="P1294">
        <f t="shared" si="1305"/>
        <v>1</v>
      </c>
      <c r="Q1294">
        <f t="shared" si="1306"/>
        <v>1</v>
      </c>
      <c r="R1294">
        <v>2</v>
      </c>
      <c r="S1294" t="s">
        <v>101</v>
      </c>
      <c r="T1294">
        <f t="shared" si="1307"/>
        <v>1</v>
      </c>
      <c r="U1294">
        <f t="shared" si="1308"/>
        <v>1</v>
      </c>
      <c r="V1294" t="s">
        <v>92</v>
      </c>
      <c r="W1294">
        <v>20430</v>
      </c>
      <c r="X1294">
        <v>9647.5</v>
      </c>
      <c r="Y1294">
        <v>14896.25</v>
      </c>
      <c r="Z1294" t="s">
        <v>109</v>
      </c>
      <c r="AA1294">
        <f t="shared" si="1309"/>
        <v>5</v>
      </c>
      <c r="AB1294">
        <f t="shared" si="1310"/>
        <v>1</v>
      </c>
      <c r="AC1294" t="s">
        <v>104</v>
      </c>
      <c r="AD1294" s="6">
        <f t="shared" si="1311"/>
        <v>3</v>
      </c>
      <c r="AE1294">
        <f t="shared" si="1312"/>
        <v>1</v>
      </c>
      <c r="AF1294" t="s">
        <v>105</v>
      </c>
      <c r="AG1294" t="s">
        <v>56</v>
      </c>
      <c r="AH1294" t="s">
        <v>56</v>
      </c>
      <c r="AI1294" s="6" t="str">
        <f t="shared" si="1300"/>
        <v>None</v>
      </c>
      <c r="AJ1294" t="s">
        <v>106</v>
      </c>
      <c r="AK1294" s="6">
        <f t="shared" si="1313"/>
        <v>1</v>
      </c>
      <c r="AL1294" t="s">
        <v>106</v>
      </c>
      <c r="AM1294" s="6">
        <f t="shared" si="1313"/>
        <v>1</v>
      </c>
      <c r="AN1294" s="6">
        <f t="shared" si="1314"/>
        <v>0</v>
      </c>
      <c r="AO1294" t="s">
        <v>157</v>
      </c>
      <c r="AP1294">
        <f t="shared" si="1315"/>
        <v>2</v>
      </c>
      <c r="AQ1294">
        <f t="shared" si="1316"/>
        <v>1</v>
      </c>
      <c r="AR1294" t="s">
        <v>107</v>
      </c>
      <c r="AS1294">
        <f t="shared" si="1317"/>
        <v>1</v>
      </c>
      <c r="AT1294">
        <f t="shared" si="1318"/>
        <v>1</v>
      </c>
      <c r="AU1294" t="s">
        <v>113</v>
      </c>
      <c r="AV1294">
        <f t="shared" si="1319"/>
        <v>3</v>
      </c>
      <c r="AW1294">
        <f t="shared" si="1320"/>
        <v>1</v>
      </c>
      <c r="AX1294" t="s">
        <v>172</v>
      </c>
      <c r="AY1294">
        <f t="shared" si="1321"/>
        <v>1</v>
      </c>
      <c r="AZ1294">
        <f t="shared" si="1322"/>
        <v>1</v>
      </c>
      <c r="BA1294" s="6">
        <f t="shared" si="1323"/>
        <v>7</v>
      </c>
      <c r="BB1294" s="6">
        <f t="shared" si="1324"/>
        <v>4</v>
      </c>
      <c r="BC1294" s="6">
        <f t="shared" si="1325"/>
        <v>1.75</v>
      </c>
      <c r="BD1294" s="9">
        <f t="shared" si="1326"/>
        <v>0.125</v>
      </c>
      <c r="BE1294" t="s">
        <v>65</v>
      </c>
      <c r="BF1294">
        <f t="shared" si="1327"/>
        <v>7</v>
      </c>
      <c r="BG1294">
        <f t="shared" si="1328"/>
        <v>1</v>
      </c>
      <c r="BH1294" t="s">
        <v>63</v>
      </c>
      <c r="BI1294">
        <f t="shared" si="1329"/>
        <v>1</v>
      </c>
      <c r="BJ1294">
        <f t="shared" si="1330"/>
        <v>1</v>
      </c>
      <c r="BK1294" t="s">
        <v>56</v>
      </c>
      <c r="BL1294">
        <f t="shared" si="1331"/>
        <v>0</v>
      </c>
      <c r="BM1294">
        <f t="shared" si="1332"/>
        <v>0</v>
      </c>
      <c r="BN1294" t="s">
        <v>56</v>
      </c>
      <c r="BO1294">
        <f t="shared" si="1333"/>
        <v>0</v>
      </c>
      <c r="BP1294">
        <f t="shared" si="1334"/>
        <v>0</v>
      </c>
      <c r="BQ1294" t="s">
        <v>66</v>
      </c>
      <c r="BR1294">
        <f t="shared" si="1335"/>
        <v>1</v>
      </c>
      <c r="BS1294">
        <f t="shared" si="1336"/>
        <v>1</v>
      </c>
      <c r="BT1294" t="s">
        <v>74</v>
      </c>
      <c r="BU1294">
        <f t="shared" si="1337"/>
        <v>7</v>
      </c>
      <c r="BV1294">
        <f t="shared" si="1338"/>
        <v>1</v>
      </c>
      <c r="BW1294" t="s">
        <v>56</v>
      </c>
      <c r="BX1294">
        <f t="shared" si="1339"/>
        <v>0</v>
      </c>
      <c r="BY1294">
        <f t="shared" si="1340"/>
        <v>0</v>
      </c>
      <c r="BZ1294" t="s">
        <v>56</v>
      </c>
      <c r="CA1294">
        <f t="shared" si="1341"/>
        <v>0</v>
      </c>
      <c r="CB1294">
        <f t="shared" si="1342"/>
        <v>0</v>
      </c>
      <c r="CC1294" t="s">
        <v>56</v>
      </c>
      <c r="CD1294">
        <f t="shared" si="1343"/>
        <v>0</v>
      </c>
      <c r="CE1294">
        <f t="shared" si="1344"/>
        <v>0</v>
      </c>
      <c r="CF1294" t="s">
        <v>56</v>
      </c>
      <c r="CG1294">
        <f t="shared" si="1345"/>
        <v>0</v>
      </c>
      <c r="CH1294">
        <f t="shared" si="1346"/>
        <v>0</v>
      </c>
      <c r="CI1294" t="s">
        <v>56</v>
      </c>
      <c r="CJ1294">
        <f t="shared" si="1347"/>
        <v>0</v>
      </c>
      <c r="CK1294">
        <f t="shared" si="1348"/>
        <v>0</v>
      </c>
      <c r="CL1294" t="s">
        <v>56</v>
      </c>
      <c r="CM1294">
        <f t="shared" si="1349"/>
        <v>0</v>
      </c>
      <c r="CN1294">
        <f t="shared" si="1350"/>
        <v>0</v>
      </c>
      <c r="CO1294" t="s">
        <v>56</v>
      </c>
      <c r="CP1294">
        <f t="shared" si="1351"/>
        <v>0</v>
      </c>
      <c r="CQ1294">
        <f t="shared" si="1352"/>
        <v>0</v>
      </c>
      <c r="CR1294" t="s">
        <v>56</v>
      </c>
      <c r="CS1294">
        <f t="shared" si="1353"/>
        <v>0</v>
      </c>
      <c r="CT1294">
        <f t="shared" si="1354"/>
        <v>0</v>
      </c>
      <c r="CU1294" t="s">
        <v>56</v>
      </c>
      <c r="CV1294">
        <f t="shared" si="1355"/>
        <v>0</v>
      </c>
      <c r="CW1294">
        <f t="shared" si="1356"/>
        <v>0</v>
      </c>
      <c r="CX1294" t="s">
        <v>56</v>
      </c>
      <c r="CY1294">
        <f t="shared" si="1357"/>
        <v>0</v>
      </c>
      <c r="CZ1294">
        <f t="shared" si="1358"/>
        <v>0</v>
      </c>
      <c r="DA1294" t="s">
        <v>160</v>
      </c>
      <c r="DB1294">
        <f t="shared" si="1359"/>
        <v>4</v>
      </c>
      <c r="DC1294">
        <f t="shared" si="1360"/>
        <v>1</v>
      </c>
      <c r="DD1294">
        <f t="shared" si="1361"/>
        <v>13</v>
      </c>
      <c r="DE1294">
        <f t="shared" si="1362"/>
        <v>4</v>
      </c>
      <c r="DF1294" s="7">
        <f t="shared" si="1363"/>
        <v>3.25</v>
      </c>
      <c r="DG1294" s="8">
        <f t="shared" si="1364"/>
        <v>0.375</v>
      </c>
      <c r="DH1294" s="1" t="s">
        <v>56</v>
      </c>
      <c r="DI1294" s="1" t="s">
        <v>85</v>
      </c>
      <c r="DJ1294" s="1" t="s">
        <v>65</v>
      </c>
      <c r="DK1294" s="1" t="s">
        <v>78</v>
      </c>
      <c r="DL1294" s="1" t="s">
        <v>64</v>
      </c>
      <c r="DM1294" s="1" t="s">
        <v>56</v>
      </c>
      <c r="DN1294" s="2" t="s">
        <v>123</v>
      </c>
      <c r="DO1294" s="2" t="s">
        <v>56</v>
      </c>
      <c r="DP1294" s="2" t="s">
        <v>56</v>
      </c>
      <c r="DQ1294" s="2" t="s">
        <v>56</v>
      </c>
      <c r="DR1294" s="2" t="s">
        <v>56</v>
      </c>
      <c r="DS1294" s="2" t="s">
        <v>56</v>
      </c>
    </row>
    <row r="1295" spans="1:123" x14ac:dyDescent="0.25">
      <c r="A1295">
        <v>2018</v>
      </c>
      <c r="B1295">
        <v>1293</v>
      </c>
      <c r="C1295" t="s">
        <v>102</v>
      </c>
      <c r="D1295">
        <v>2</v>
      </c>
      <c r="E1295">
        <v>60</v>
      </c>
      <c r="F1295">
        <v>1958</v>
      </c>
      <c r="G1295">
        <v>14</v>
      </c>
      <c r="H1295">
        <f t="shared" si="1301"/>
        <v>14</v>
      </c>
      <c r="I1295" t="s">
        <v>90</v>
      </c>
      <c r="J1295">
        <f t="shared" si="1302"/>
        <v>1</v>
      </c>
      <c r="K1295" t="s">
        <v>59</v>
      </c>
      <c r="L1295">
        <f t="shared" si="1303"/>
        <v>3</v>
      </c>
      <c r="M1295" t="s">
        <v>59</v>
      </c>
      <c r="N1295">
        <f t="shared" si="1304"/>
        <v>5</v>
      </c>
      <c r="O1295" t="s">
        <v>132</v>
      </c>
      <c r="P1295">
        <f t="shared" si="1305"/>
        <v>1</v>
      </c>
      <c r="Q1295">
        <f t="shared" si="1306"/>
        <v>1</v>
      </c>
      <c r="R1295">
        <v>2</v>
      </c>
      <c r="S1295" t="s">
        <v>101</v>
      </c>
      <c r="T1295">
        <f t="shared" si="1307"/>
        <v>1</v>
      </c>
      <c r="U1295">
        <f t="shared" si="1308"/>
        <v>1</v>
      </c>
      <c r="V1295" t="s">
        <v>92</v>
      </c>
      <c r="W1295">
        <v>45400</v>
      </c>
      <c r="X1295">
        <v>24970</v>
      </c>
      <c r="Y1295">
        <v>38555</v>
      </c>
      <c r="Z1295" t="s">
        <v>109</v>
      </c>
      <c r="AA1295">
        <f t="shared" si="1309"/>
        <v>5</v>
      </c>
      <c r="AB1295">
        <f t="shared" si="1310"/>
        <v>1</v>
      </c>
      <c r="AC1295" t="s">
        <v>71</v>
      </c>
      <c r="AD1295" s="6">
        <f t="shared" si="1311"/>
        <v>4</v>
      </c>
      <c r="AE1295">
        <f t="shared" si="1312"/>
        <v>1</v>
      </c>
      <c r="AF1295" t="s">
        <v>95</v>
      </c>
      <c r="AG1295" t="s">
        <v>56</v>
      </c>
      <c r="AH1295" t="s">
        <v>56</v>
      </c>
      <c r="AI1295" s="6" t="str">
        <f t="shared" si="1300"/>
        <v>Catholic</v>
      </c>
      <c r="AJ1295" t="s">
        <v>71</v>
      </c>
      <c r="AK1295" s="6">
        <f t="shared" si="1313"/>
        <v>2</v>
      </c>
      <c r="AL1295" t="s">
        <v>71</v>
      </c>
      <c r="AM1295" s="6">
        <f t="shared" si="1313"/>
        <v>2</v>
      </c>
      <c r="AN1295" s="6">
        <f t="shared" si="1314"/>
        <v>0</v>
      </c>
      <c r="AO1295" t="s">
        <v>152</v>
      </c>
      <c r="AP1295">
        <f t="shared" si="1315"/>
        <v>4</v>
      </c>
      <c r="AQ1295">
        <f t="shared" si="1316"/>
        <v>1</v>
      </c>
      <c r="AR1295" t="s">
        <v>129</v>
      </c>
      <c r="AS1295">
        <f t="shared" si="1317"/>
        <v>3</v>
      </c>
      <c r="AT1295">
        <f t="shared" si="1318"/>
        <v>1</v>
      </c>
      <c r="AU1295" t="s">
        <v>113</v>
      </c>
      <c r="AV1295">
        <f t="shared" si="1319"/>
        <v>3</v>
      </c>
      <c r="AW1295">
        <f t="shared" si="1320"/>
        <v>1</v>
      </c>
      <c r="AX1295" t="s">
        <v>146</v>
      </c>
      <c r="AY1295">
        <f t="shared" si="1321"/>
        <v>3</v>
      </c>
      <c r="AZ1295">
        <f t="shared" si="1322"/>
        <v>1</v>
      </c>
      <c r="BA1295" s="6">
        <f t="shared" si="1323"/>
        <v>13</v>
      </c>
      <c r="BB1295" s="6">
        <f t="shared" si="1324"/>
        <v>4</v>
      </c>
      <c r="BC1295" s="6">
        <f t="shared" si="1325"/>
        <v>3.25</v>
      </c>
      <c r="BD1295" s="9">
        <f t="shared" si="1326"/>
        <v>0.375</v>
      </c>
      <c r="BE1295" t="s">
        <v>64</v>
      </c>
      <c r="BF1295">
        <f t="shared" si="1327"/>
        <v>4</v>
      </c>
      <c r="BG1295">
        <f t="shared" si="1328"/>
        <v>1</v>
      </c>
      <c r="BH1295" t="s">
        <v>65</v>
      </c>
      <c r="BI1295">
        <f t="shared" si="1329"/>
        <v>7</v>
      </c>
      <c r="BJ1295">
        <f t="shared" si="1330"/>
        <v>1</v>
      </c>
      <c r="BK1295" t="s">
        <v>56</v>
      </c>
      <c r="BL1295">
        <f t="shared" si="1331"/>
        <v>0</v>
      </c>
      <c r="BM1295">
        <f t="shared" si="1332"/>
        <v>0</v>
      </c>
      <c r="BN1295" t="s">
        <v>56</v>
      </c>
      <c r="BO1295">
        <f t="shared" si="1333"/>
        <v>0</v>
      </c>
      <c r="BP1295">
        <f t="shared" si="1334"/>
        <v>0</v>
      </c>
      <c r="BQ1295" t="s">
        <v>56</v>
      </c>
      <c r="BR1295">
        <f t="shared" si="1335"/>
        <v>0</v>
      </c>
      <c r="BS1295">
        <f t="shared" si="1336"/>
        <v>0</v>
      </c>
      <c r="BT1295" t="s">
        <v>74</v>
      </c>
      <c r="BU1295">
        <f t="shared" si="1337"/>
        <v>7</v>
      </c>
      <c r="BV1295">
        <f t="shared" si="1338"/>
        <v>1</v>
      </c>
      <c r="BW1295" t="s">
        <v>79</v>
      </c>
      <c r="BX1295">
        <f t="shared" si="1339"/>
        <v>1</v>
      </c>
      <c r="BY1295">
        <f t="shared" si="1340"/>
        <v>1</v>
      </c>
      <c r="BZ1295" t="s">
        <v>147</v>
      </c>
      <c r="CA1295">
        <f t="shared" si="1341"/>
        <v>3</v>
      </c>
      <c r="CB1295">
        <f t="shared" si="1342"/>
        <v>1</v>
      </c>
      <c r="CC1295" t="s">
        <v>78</v>
      </c>
      <c r="CD1295">
        <f t="shared" si="1343"/>
        <v>1</v>
      </c>
      <c r="CE1295">
        <f t="shared" si="1344"/>
        <v>1</v>
      </c>
      <c r="CF1295" t="s">
        <v>82</v>
      </c>
      <c r="CG1295">
        <f t="shared" si="1345"/>
        <v>1</v>
      </c>
      <c r="CH1295">
        <f t="shared" si="1346"/>
        <v>1</v>
      </c>
      <c r="CI1295" t="s">
        <v>74</v>
      </c>
      <c r="CJ1295">
        <f t="shared" si="1347"/>
        <v>7</v>
      </c>
      <c r="CK1295">
        <f t="shared" si="1348"/>
        <v>1</v>
      </c>
      <c r="CL1295" t="s">
        <v>78</v>
      </c>
      <c r="CM1295">
        <f t="shared" si="1349"/>
        <v>7</v>
      </c>
      <c r="CN1295">
        <f t="shared" si="1350"/>
        <v>1</v>
      </c>
      <c r="CO1295" t="s">
        <v>112</v>
      </c>
      <c r="CP1295">
        <f t="shared" si="1351"/>
        <v>7</v>
      </c>
      <c r="CQ1295">
        <f t="shared" si="1352"/>
        <v>1</v>
      </c>
      <c r="CR1295" t="s">
        <v>112</v>
      </c>
      <c r="CS1295">
        <f t="shared" si="1353"/>
        <v>7</v>
      </c>
      <c r="CT1295">
        <f t="shared" si="1354"/>
        <v>1</v>
      </c>
      <c r="CU1295" t="s">
        <v>112</v>
      </c>
      <c r="CV1295">
        <f t="shared" si="1355"/>
        <v>7</v>
      </c>
      <c r="CW1295">
        <f t="shared" si="1356"/>
        <v>1</v>
      </c>
      <c r="CX1295" t="s">
        <v>112</v>
      </c>
      <c r="CY1295">
        <f t="shared" si="1357"/>
        <v>7</v>
      </c>
      <c r="CZ1295">
        <f t="shared" si="1358"/>
        <v>1</v>
      </c>
      <c r="DA1295" t="s">
        <v>56</v>
      </c>
      <c r="DB1295">
        <f t="shared" si="1359"/>
        <v>0</v>
      </c>
      <c r="DC1295">
        <f t="shared" si="1360"/>
        <v>0</v>
      </c>
      <c r="DD1295">
        <f t="shared" si="1361"/>
        <v>62</v>
      </c>
      <c r="DE1295">
        <f t="shared" si="1362"/>
        <v>12</v>
      </c>
      <c r="DF1295" s="7">
        <f t="shared" si="1363"/>
        <v>5.166666666666667</v>
      </c>
      <c r="DG1295" s="8">
        <f t="shared" si="1364"/>
        <v>0.69444444444444453</v>
      </c>
      <c r="DH1295" s="1" t="s">
        <v>112</v>
      </c>
      <c r="DI1295" s="1" t="s">
        <v>56</v>
      </c>
      <c r="DJ1295" s="1" t="s">
        <v>65</v>
      </c>
      <c r="DK1295" s="1" t="s">
        <v>78</v>
      </c>
      <c r="DL1295" s="1" t="s">
        <v>68</v>
      </c>
      <c r="DM1295" s="1" t="s">
        <v>56</v>
      </c>
      <c r="DN1295" s="2" t="s">
        <v>97</v>
      </c>
      <c r="DO1295" s="2">
        <v>4</v>
      </c>
      <c r="DP1295" s="2">
        <v>4</v>
      </c>
      <c r="DQ1295" s="2">
        <v>4</v>
      </c>
      <c r="DR1295" s="2">
        <v>4</v>
      </c>
      <c r="DS1295" s="2">
        <v>4</v>
      </c>
    </row>
    <row r="1296" spans="1:123" x14ac:dyDescent="0.25">
      <c r="A1296">
        <v>2018</v>
      </c>
      <c r="B1296">
        <v>1294</v>
      </c>
      <c r="C1296" t="s">
        <v>118</v>
      </c>
      <c r="D1296">
        <v>3</v>
      </c>
      <c r="E1296">
        <v>61</v>
      </c>
      <c r="F1296">
        <v>1957</v>
      </c>
      <c r="G1296">
        <v>12</v>
      </c>
      <c r="H1296">
        <f t="shared" si="1301"/>
        <v>12</v>
      </c>
      <c r="I1296" t="s">
        <v>58</v>
      </c>
      <c r="J1296">
        <f t="shared" si="1302"/>
        <v>2</v>
      </c>
      <c r="K1296" t="s">
        <v>59</v>
      </c>
      <c r="L1296">
        <f t="shared" si="1303"/>
        <v>3</v>
      </c>
      <c r="M1296" t="s">
        <v>59</v>
      </c>
      <c r="N1296">
        <f t="shared" si="1304"/>
        <v>5</v>
      </c>
      <c r="O1296" t="s">
        <v>132</v>
      </c>
      <c r="P1296">
        <f t="shared" si="1305"/>
        <v>1</v>
      </c>
      <c r="Q1296">
        <f t="shared" si="1306"/>
        <v>1</v>
      </c>
      <c r="R1296">
        <v>1</v>
      </c>
      <c r="S1296" t="s">
        <v>101</v>
      </c>
      <c r="T1296">
        <f t="shared" si="1307"/>
        <v>1</v>
      </c>
      <c r="U1296">
        <f t="shared" si="1308"/>
        <v>1</v>
      </c>
      <c r="V1296" t="s">
        <v>92</v>
      </c>
      <c r="W1296">
        <v>20430</v>
      </c>
      <c r="X1296">
        <v>227</v>
      </c>
      <c r="Y1296">
        <v>350.5</v>
      </c>
      <c r="Z1296" t="s">
        <v>81</v>
      </c>
      <c r="AA1296">
        <f t="shared" si="1309"/>
        <v>3</v>
      </c>
      <c r="AB1296">
        <f t="shared" si="1310"/>
        <v>1</v>
      </c>
      <c r="AC1296" t="s">
        <v>126</v>
      </c>
      <c r="AD1296" s="6">
        <f t="shared" si="1311"/>
        <v>5</v>
      </c>
      <c r="AE1296">
        <f t="shared" si="1312"/>
        <v>1</v>
      </c>
      <c r="AF1296" t="s">
        <v>105</v>
      </c>
      <c r="AG1296" t="s">
        <v>56</v>
      </c>
      <c r="AH1296" t="s">
        <v>56</v>
      </c>
      <c r="AI1296" s="6" t="str">
        <f t="shared" si="1300"/>
        <v>None</v>
      </c>
      <c r="AJ1296" t="s">
        <v>106</v>
      </c>
      <c r="AK1296" s="6">
        <f t="shared" si="1313"/>
        <v>1</v>
      </c>
      <c r="AL1296" t="s">
        <v>71</v>
      </c>
      <c r="AM1296" s="6">
        <f t="shared" si="1313"/>
        <v>2</v>
      </c>
      <c r="AN1296" s="6">
        <f t="shared" si="1314"/>
        <v>-1</v>
      </c>
      <c r="AO1296" t="s">
        <v>110</v>
      </c>
      <c r="AP1296">
        <f t="shared" si="1315"/>
        <v>1</v>
      </c>
      <c r="AQ1296">
        <f t="shared" si="1316"/>
        <v>1</v>
      </c>
      <c r="AR1296" t="s">
        <v>107</v>
      </c>
      <c r="AS1296">
        <f t="shared" si="1317"/>
        <v>1</v>
      </c>
      <c r="AT1296">
        <f t="shared" si="1318"/>
        <v>1</v>
      </c>
      <c r="AU1296" t="s">
        <v>158</v>
      </c>
      <c r="AV1296">
        <f t="shared" si="1319"/>
        <v>1</v>
      </c>
      <c r="AW1296">
        <f t="shared" si="1320"/>
        <v>1</v>
      </c>
      <c r="AX1296" t="s">
        <v>172</v>
      </c>
      <c r="AY1296">
        <f t="shared" si="1321"/>
        <v>1</v>
      </c>
      <c r="AZ1296">
        <f t="shared" si="1322"/>
        <v>1</v>
      </c>
      <c r="BA1296" s="6">
        <f t="shared" si="1323"/>
        <v>4</v>
      </c>
      <c r="BB1296" s="6">
        <f t="shared" si="1324"/>
        <v>4</v>
      </c>
      <c r="BC1296" s="6">
        <f t="shared" si="1325"/>
        <v>1</v>
      </c>
      <c r="BD1296" s="9">
        <f t="shared" si="1326"/>
        <v>0</v>
      </c>
      <c r="BE1296" t="s">
        <v>64</v>
      </c>
      <c r="BF1296">
        <f t="shared" si="1327"/>
        <v>4</v>
      </c>
      <c r="BG1296">
        <f t="shared" si="1328"/>
        <v>1</v>
      </c>
      <c r="BH1296" t="s">
        <v>65</v>
      </c>
      <c r="BI1296">
        <f t="shared" si="1329"/>
        <v>7</v>
      </c>
      <c r="BJ1296">
        <f t="shared" si="1330"/>
        <v>1</v>
      </c>
      <c r="BK1296" t="s">
        <v>56</v>
      </c>
      <c r="BL1296">
        <f t="shared" si="1331"/>
        <v>0</v>
      </c>
      <c r="BM1296">
        <f t="shared" si="1332"/>
        <v>0</v>
      </c>
      <c r="BN1296" t="s">
        <v>56</v>
      </c>
      <c r="BO1296">
        <f t="shared" si="1333"/>
        <v>0</v>
      </c>
      <c r="BP1296">
        <f t="shared" si="1334"/>
        <v>0</v>
      </c>
      <c r="BQ1296" t="s">
        <v>93</v>
      </c>
      <c r="BR1296">
        <f t="shared" si="1335"/>
        <v>4</v>
      </c>
      <c r="BS1296">
        <f t="shared" si="1336"/>
        <v>1</v>
      </c>
      <c r="BT1296" t="s">
        <v>74</v>
      </c>
      <c r="BU1296">
        <f t="shared" si="1337"/>
        <v>7</v>
      </c>
      <c r="BV1296">
        <f t="shared" si="1338"/>
        <v>1</v>
      </c>
      <c r="BW1296" t="s">
        <v>56</v>
      </c>
      <c r="BX1296">
        <f t="shared" si="1339"/>
        <v>0</v>
      </c>
      <c r="BY1296">
        <f t="shared" si="1340"/>
        <v>0</v>
      </c>
      <c r="BZ1296" t="s">
        <v>56</v>
      </c>
      <c r="CA1296">
        <f t="shared" si="1341"/>
        <v>0</v>
      </c>
      <c r="CB1296">
        <f t="shared" si="1342"/>
        <v>0</v>
      </c>
      <c r="CC1296" t="s">
        <v>56</v>
      </c>
      <c r="CD1296">
        <f t="shared" si="1343"/>
        <v>0</v>
      </c>
      <c r="CE1296">
        <f t="shared" si="1344"/>
        <v>0</v>
      </c>
      <c r="CF1296" t="s">
        <v>56</v>
      </c>
      <c r="CG1296">
        <f t="shared" si="1345"/>
        <v>0</v>
      </c>
      <c r="CH1296">
        <f t="shared" si="1346"/>
        <v>0</v>
      </c>
      <c r="CI1296" t="s">
        <v>56</v>
      </c>
      <c r="CJ1296">
        <f t="shared" si="1347"/>
        <v>0</v>
      </c>
      <c r="CK1296">
        <f t="shared" si="1348"/>
        <v>0</v>
      </c>
      <c r="CL1296" t="s">
        <v>56</v>
      </c>
      <c r="CM1296">
        <f t="shared" si="1349"/>
        <v>0</v>
      </c>
      <c r="CN1296">
        <f t="shared" si="1350"/>
        <v>0</v>
      </c>
      <c r="CO1296" t="s">
        <v>56</v>
      </c>
      <c r="CP1296">
        <f t="shared" si="1351"/>
        <v>0</v>
      </c>
      <c r="CQ1296">
        <f t="shared" si="1352"/>
        <v>0</v>
      </c>
      <c r="CR1296" t="s">
        <v>56</v>
      </c>
      <c r="CS1296">
        <f t="shared" si="1353"/>
        <v>0</v>
      </c>
      <c r="CT1296">
        <f t="shared" si="1354"/>
        <v>0</v>
      </c>
      <c r="CU1296" t="s">
        <v>56</v>
      </c>
      <c r="CV1296">
        <f t="shared" si="1355"/>
        <v>0</v>
      </c>
      <c r="CW1296">
        <f t="shared" si="1356"/>
        <v>0</v>
      </c>
      <c r="CX1296" t="s">
        <v>56</v>
      </c>
      <c r="CY1296">
        <f t="shared" si="1357"/>
        <v>0</v>
      </c>
      <c r="CZ1296">
        <f t="shared" si="1358"/>
        <v>0</v>
      </c>
      <c r="DA1296" t="s">
        <v>99</v>
      </c>
      <c r="DB1296">
        <f t="shared" si="1359"/>
        <v>7</v>
      </c>
      <c r="DC1296">
        <f t="shared" si="1360"/>
        <v>1</v>
      </c>
      <c r="DD1296">
        <f t="shared" si="1361"/>
        <v>25</v>
      </c>
      <c r="DE1296">
        <f t="shared" si="1362"/>
        <v>4</v>
      </c>
      <c r="DF1296" s="7">
        <f t="shared" si="1363"/>
        <v>6.25</v>
      </c>
      <c r="DG1296" s="8">
        <f t="shared" si="1364"/>
        <v>0.875</v>
      </c>
      <c r="DH1296" s="1" t="s">
        <v>56</v>
      </c>
      <c r="DI1296" s="1" t="s">
        <v>85</v>
      </c>
      <c r="DJ1296" s="1" t="s">
        <v>93</v>
      </c>
      <c r="DK1296" s="1" t="s">
        <v>74</v>
      </c>
      <c r="DL1296" s="1" t="s">
        <v>68</v>
      </c>
      <c r="DM1296" s="1" t="s">
        <v>56</v>
      </c>
      <c r="DN1296" s="2" t="s">
        <v>97</v>
      </c>
      <c r="DO1296" s="2" t="s">
        <v>56</v>
      </c>
      <c r="DP1296" s="2" t="s">
        <v>56</v>
      </c>
      <c r="DQ1296" s="2" t="s">
        <v>56</v>
      </c>
      <c r="DR1296" s="2" t="s">
        <v>56</v>
      </c>
      <c r="DS1296" s="2" t="s">
        <v>56</v>
      </c>
    </row>
    <row r="1297" spans="1:123" x14ac:dyDescent="0.25">
      <c r="A1297">
        <v>2018</v>
      </c>
      <c r="B1297">
        <v>1295</v>
      </c>
      <c r="C1297" t="s">
        <v>124</v>
      </c>
      <c r="D1297">
        <v>3</v>
      </c>
      <c r="E1297">
        <v>69</v>
      </c>
      <c r="F1297">
        <v>1949</v>
      </c>
      <c r="G1297">
        <v>11</v>
      </c>
      <c r="H1297">
        <f t="shared" si="1301"/>
        <v>11</v>
      </c>
      <c r="I1297" t="s">
        <v>90</v>
      </c>
      <c r="J1297">
        <f t="shared" si="1302"/>
        <v>1</v>
      </c>
      <c r="K1297" t="s">
        <v>59</v>
      </c>
      <c r="L1297">
        <f t="shared" si="1303"/>
        <v>3</v>
      </c>
      <c r="M1297" t="s">
        <v>59</v>
      </c>
      <c r="N1297">
        <f t="shared" si="1304"/>
        <v>5</v>
      </c>
      <c r="O1297" t="s">
        <v>125</v>
      </c>
      <c r="P1297">
        <f t="shared" si="1305"/>
        <v>4</v>
      </c>
      <c r="Q1297">
        <f t="shared" si="1306"/>
        <v>1</v>
      </c>
      <c r="R1297">
        <v>1</v>
      </c>
      <c r="S1297" t="s">
        <v>101</v>
      </c>
      <c r="T1297">
        <f t="shared" si="1307"/>
        <v>1</v>
      </c>
      <c r="U1297">
        <f t="shared" si="1308"/>
        <v>1</v>
      </c>
      <c r="V1297" t="s">
        <v>156</v>
      </c>
      <c r="W1297">
        <v>5107.5</v>
      </c>
      <c r="X1297">
        <v>5107.5</v>
      </c>
      <c r="Y1297">
        <v>7886.25</v>
      </c>
      <c r="Z1297" t="s">
        <v>81</v>
      </c>
      <c r="AA1297">
        <f t="shared" si="1309"/>
        <v>3</v>
      </c>
      <c r="AB1297">
        <f t="shared" si="1310"/>
        <v>1</v>
      </c>
      <c r="AC1297" t="s">
        <v>93</v>
      </c>
      <c r="AD1297" s="6">
        <f t="shared" si="1311"/>
        <v>0</v>
      </c>
      <c r="AE1297">
        <f t="shared" si="1312"/>
        <v>0</v>
      </c>
      <c r="AF1297" t="s">
        <v>75</v>
      </c>
      <c r="AG1297" t="s">
        <v>161</v>
      </c>
      <c r="AH1297" t="s">
        <v>56</v>
      </c>
      <c r="AI1297" s="6" t="str">
        <f t="shared" si="1300"/>
        <v>Lutheran-dk which</v>
      </c>
      <c r="AJ1297" t="s">
        <v>71</v>
      </c>
      <c r="AK1297" s="6">
        <f t="shared" si="1313"/>
        <v>2</v>
      </c>
      <c r="AL1297" t="s">
        <v>106</v>
      </c>
      <c r="AM1297" s="6">
        <f t="shared" si="1313"/>
        <v>1</v>
      </c>
      <c r="AN1297" s="6">
        <f t="shared" si="1314"/>
        <v>1</v>
      </c>
      <c r="AO1297" t="s">
        <v>110</v>
      </c>
      <c r="AP1297">
        <f t="shared" si="1315"/>
        <v>1</v>
      </c>
      <c r="AQ1297">
        <f t="shared" si="1316"/>
        <v>1</v>
      </c>
      <c r="AR1297" t="s">
        <v>129</v>
      </c>
      <c r="AS1297">
        <f t="shared" si="1317"/>
        <v>3</v>
      </c>
      <c r="AT1297">
        <f t="shared" si="1318"/>
        <v>1</v>
      </c>
      <c r="AU1297" t="s">
        <v>113</v>
      </c>
      <c r="AV1297">
        <f t="shared" si="1319"/>
        <v>3</v>
      </c>
      <c r="AW1297">
        <f t="shared" si="1320"/>
        <v>1</v>
      </c>
      <c r="AX1297" t="s">
        <v>172</v>
      </c>
      <c r="AY1297">
        <f t="shared" si="1321"/>
        <v>1</v>
      </c>
      <c r="AZ1297">
        <f t="shared" si="1322"/>
        <v>1</v>
      </c>
      <c r="BA1297" s="6">
        <f t="shared" si="1323"/>
        <v>8</v>
      </c>
      <c r="BB1297" s="6">
        <f t="shared" si="1324"/>
        <v>4</v>
      </c>
      <c r="BC1297" s="6">
        <f t="shared" si="1325"/>
        <v>2</v>
      </c>
      <c r="BD1297" s="9">
        <f t="shared" si="1326"/>
        <v>0.16666666666666666</v>
      </c>
      <c r="BE1297" t="s">
        <v>56</v>
      </c>
      <c r="BF1297">
        <f t="shared" si="1327"/>
        <v>0</v>
      </c>
      <c r="BG1297">
        <f t="shared" si="1328"/>
        <v>0</v>
      </c>
      <c r="BH1297" t="s">
        <v>56</v>
      </c>
      <c r="BI1297">
        <f t="shared" si="1329"/>
        <v>0</v>
      </c>
      <c r="BJ1297">
        <f t="shared" si="1330"/>
        <v>0</v>
      </c>
      <c r="BK1297" t="s">
        <v>64</v>
      </c>
      <c r="BL1297">
        <f t="shared" si="1331"/>
        <v>4</v>
      </c>
      <c r="BM1297">
        <f t="shared" si="1332"/>
        <v>1</v>
      </c>
      <c r="BN1297" t="s">
        <v>64</v>
      </c>
      <c r="BO1297">
        <f t="shared" si="1333"/>
        <v>4</v>
      </c>
      <c r="BP1297">
        <f t="shared" si="1334"/>
        <v>1</v>
      </c>
      <c r="BQ1297" t="s">
        <v>56</v>
      </c>
      <c r="BR1297">
        <f t="shared" si="1335"/>
        <v>0</v>
      </c>
      <c r="BS1297">
        <f t="shared" si="1336"/>
        <v>0</v>
      </c>
      <c r="BT1297" t="s">
        <v>74</v>
      </c>
      <c r="BU1297">
        <f t="shared" si="1337"/>
        <v>7</v>
      </c>
      <c r="BV1297">
        <f t="shared" si="1338"/>
        <v>1</v>
      </c>
      <c r="BW1297" t="s">
        <v>117</v>
      </c>
      <c r="BX1297">
        <f t="shared" si="1339"/>
        <v>3</v>
      </c>
      <c r="BY1297">
        <f t="shared" si="1340"/>
        <v>1</v>
      </c>
      <c r="BZ1297" t="s">
        <v>147</v>
      </c>
      <c r="CA1297">
        <f t="shared" si="1341"/>
        <v>3</v>
      </c>
      <c r="CB1297">
        <f t="shared" si="1342"/>
        <v>1</v>
      </c>
      <c r="CC1297" t="s">
        <v>74</v>
      </c>
      <c r="CD1297">
        <f t="shared" si="1343"/>
        <v>7</v>
      </c>
      <c r="CE1297">
        <f t="shared" si="1344"/>
        <v>1</v>
      </c>
      <c r="CF1297" t="s">
        <v>151</v>
      </c>
      <c r="CG1297">
        <f t="shared" si="1345"/>
        <v>7</v>
      </c>
      <c r="CH1297">
        <f t="shared" si="1346"/>
        <v>1</v>
      </c>
      <c r="CI1297" t="s">
        <v>78</v>
      </c>
      <c r="CJ1297">
        <f t="shared" si="1347"/>
        <v>1</v>
      </c>
      <c r="CK1297">
        <f t="shared" si="1348"/>
        <v>1</v>
      </c>
      <c r="CL1297" t="s">
        <v>74</v>
      </c>
      <c r="CM1297">
        <f t="shared" si="1349"/>
        <v>1</v>
      </c>
      <c r="CN1297">
        <f t="shared" si="1350"/>
        <v>1</v>
      </c>
      <c r="CO1297" t="s">
        <v>83</v>
      </c>
      <c r="CP1297">
        <f t="shared" si="1351"/>
        <v>4</v>
      </c>
      <c r="CQ1297">
        <f t="shared" si="1352"/>
        <v>1</v>
      </c>
      <c r="CR1297" t="s">
        <v>83</v>
      </c>
      <c r="CS1297">
        <f t="shared" si="1353"/>
        <v>4</v>
      </c>
      <c r="CT1297">
        <f t="shared" si="1354"/>
        <v>1</v>
      </c>
      <c r="CU1297" t="s">
        <v>67</v>
      </c>
      <c r="CV1297">
        <f t="shared" si="1355"/>
        <v>5</v>
      </c>
      <c r="CW1297">
        <f t="shared" si="1356"/>
        <v>1</v>
      </c>
      <c r="CX1297" t="s">
        <v>83</v>
      </c>
      <c r="CY1297">
        <f t="shared" si="1357"/>
        <v>4</v>
      </c>
      <c r="CZ1297">
        <f t="shared" si="1358"/>
        <v>1</v>
      </c>
      <c r="DA1297" t="s">
        <v>56</v>
      </c>
      <c r="DB1297">
        <f t="shared" si="1359"/>
        <v>0</v>
      </c>
      <c r="DC1297">
        <f t="shared" si="1360"/>
        <v>0</v>
      </c>
      <c r="DD1297">
        <f t="shared" si="1361"/>
        <v>54</v>
      </c>
      <c r="DE1297">
        <f t="shared" si="1362"/>
        <v>13</v>
      </c>
      <c r="DF1297" s="7">
        <f t="shared" si="1363"/>
        <v>4.1538461538461542</v>
      </c>
      <c r="DG1297" s="8">
        <f t="shared" si="1364"/>
        <v>0.52564102564102566</v>
      </c>
      <c r="DH1297" s="1" t="s">
        <v>67</v>
      </c>
      <c r="DI1297" s="1" t="s">
        <v>56</v>
      </c>
      <c r="DJ1297" s="1" t="s">
        <v>56</v>
      </c>
      <c r="DK1297" s="1" t="s">
        <v>78</v>
      </c>
      <c r="DL1297" s="1" t="s">
        <v>68</v>
      </c>
      <c r="DM1297" s="1" t="s">
        <v>64</v>
      </c>
      <c r="DN1297" s="2" t="s">
        <v>93</v>
      </c>
      <c r="DO1297" s="2">
        <v>5</v>
      </c>
      <c r="DP1297" s="2">
        <v>2</v>
      </c>
      <c r="DQ1297" s="2" t="s">
        <v>168</v>
      </c>
      <c r="DR1297" s="2">
        <v>5</v>
      </c>
      <c r="DS1297" s="2">
        <v>4</v>
      </c>
    </row>
    <row r="1298" spans="1:123" x14ac:dyDescent="0.25">
      <c r="A1298">
        <v>2018</v>
      </c>
      <c r="B1298">
        <v>1296</v>
      </c>
      <c r="C1298" t="s">
        <v>57</v>
      </c>
      <c r="D1298">
        <v>3</v>
      </c>
      <c r="E1298">
        <v>41</v>
      </c>
      <c r="F1298">
        <v>1977</v>
      </c>
      <c r="G1298">
        <v>9</v>
      </c>
      <c r="H1298">
        <f t="shared" si="1301"/>
        <v>9</v>
      </c>
      <c r="I1298" t="s">
        <v>58</v>
      </c>
      <c r="J1298">
        <f t="shared" si="1302"/>
        <v>2</v>
      </c>
      <c r="K1298" t="s">
        <v>59</v>
      </c>
      <c r="L1298">
        <f t="shared" si="1303"/>
        <v>3</v>
      </c>
      <c r="M1298" t="s">
        <v>59</v>
      </c>
      <c r="N1298">
        <f t="shared" si="1304"/>
        <v>5</v>
      </c>
      <c r="O1298" t="s">
        <v>132</v>
      </c>
      <c r="P1298">
        <f t="shared" si="1305"/>
        <v>1</v>
      </c>
      <c r="Q1298">
        <f t="shared" si="1306"/>
        <v>1</v>
      </c>
      <c r="R1298">
        <v>1</v>
      </c>
      <c r="S1298" t="s">
        <v>56</v>
      </c>
      <c r="T1298">
        <f t="shared" si="1307"/>
        <v>0</v>
      </c>
      <c r="U1298">
        <f t="shared" si="1308"/>
        <v>0</v>
      </c>
      <c r="V1298" t="s">
        <v>137</v>
      </c>
      <c r="W1298">
        <v>908</v>
      </c>
      <c r="X1298">
        <v>0</v>
      </c>
      <c r="Y1298">
        <v>0</v>
      </c>
      <c r="Z1298" t="s">
        <v>140</v>
      </c>
      <c r="AA1298">
        <f t="shared" si="1309"/>
        <v>1</v>
      </c>
      <c r="AB1298">
        <f t="shared" si="1310"/>
        <v>1</v>
      </c>
      <c r="AC1298" t="s">
        <v>93</v>
      </c>
      <c r="AD1298" s="6">
        <f t="shared" si="1311"/>
        <v>0</v>
      </c>
      <c r="AE1298">
        <f t="shared" si="1312"/>
        <v>0</v>
      </c>
      <c r="AF1298" t="s">
        <v>105</v>
      </c>
      <c r="AG1298" t="s">
        <v>56</v>
      </c>
      <c r="AH1298" t="s">
        <v>56</v>
      </c>
      <c r="AI1298" s="6" t="str">
        <f t="shared" si="1300"/>
        <v>None</v>
      </c>
      <c r="AJ1298" t="s">
        <v>106</v>
      </c>
      <c r="AK1298" s="6">
        <f t="shared" si="1313"/>
        <v>1</v>
      </c>
      <c r="AL1298" t="s">
        <v>106</v>
      </c>
      <c r="AM1298" s="6">
        <f t="shared" si="1313"/>
        <v>1</v>
      </c>
      <c r="AN1298" s="6">
        <f t="shared" si="1314"/>
        <v>0</v>
      </c>
      <c r="AO1298" t="s">
        <v>110</v>
      </c>
      <c r="AP1298">
        <f t="shared" si="1315"/>
        <v>1</v>
      </c>
      <c r="AQ1298">
        <f t="shared" si="1316"/>
        <v>1</v>
      </c>
      <c r="AR1298" t="s">
        <v>107</v>
      </c>
      <c r="AS1298">
        <f t="shared" si="1317"/>
        <v>1</v>
      </c>
      <c r="AT1298">
        <f t="shared" si="1318"/>
        <v>1</v>
      </c>
      <c r="AU1298" t="s">
        <v>158</v>
      </c>
      <c r="AV1298">
        <f t="shared" si="1319"/>
        <v>1</v>
      </c>
      <c r="AW1298">
        <f t="shared" si="1320"/>
        <v>1</v>
      </c>
      <c r="AX1298" t="s">
        <v>146</v>
      </c>
      <c r="AY1298">
        <f t="shared" si="1321"/>
        <v>3</v>
      </c>
      <c r="AZ1298">
        <f t="shared" si="1322"/>
        <v>1</v>
      </c>
      <c r="BA1298" s="6">
        <f t="shared" si="1323"/>
        <v>6</v>
      </c>
      <c r="BB1298" s="6">
        <f t="shared" si="1324"/>
        <v>4</v>
      </c>
      <c r="BC1298" s="6">
        <f t="shared" si="1325"/>
        <v>1.5</v>
      </c>
      <c r="BD1298" s="9">
        <f t="shared" si="1326"/>
        <v>8.3333333333333329E-2</v>
      </c>
      <c r="BE1298" t="s">
        <v>56</v>
      </c>
      <c r="BF1298">
        <f t="shared" si="1327"/>
        <v>0</v>
      </c>
      <c r="BG1298">
        <f t="shared" si="1328"/>
        <v>0</v>
      </c>
      <c r="BH1298" t="s">
        <v>56</v>
      </c>
      <c r="BI1298">
        <f t="shared" si="1329"/>
        <v>0</v>
      </c>
      <c r="BJ1298">
        <f t="shared" si="1330"/>
        <v>0</v>
      </c>
      <c r="BK1298" t="s">
        <v>64</v>
      </c>
      <c r="BL1298">
        <f t="shared" si="1331"/>
        <v>4</v>
      </c>
      <c r="BM1298">
        <f t="shared" si="1332"/>
        <v>1</v>
      </c>
      <c r="BN1298" t="s">
        <v>65</v>
      </c>
      <c r="BO1298">
        <f t="shared" si="1333"/>
        <v>7</v>
      </c>
      <c r="BP1298">
        <f t="shared" si="1334"/>
        <v>1</v>
      </c>
      <c r="BQ1298" t="s">
        <v>66</v>
      </c>
      <c r="BR1298">
        <f t="shared" si="1335"/>
        <v>1</v>
      </c>
      <c r="BS1298">
        <f t="shared" si="1336"/>
        <v>1</v>
      </c>
      <c r="BT1298" t="s">
        <v>74</v>
      </c>
      <c r="BU1298">
        <f t="shared" si="1337"/>
        <v>7</v>
      </c>
      <c r="BV1298">
        <f t="shared" si="1338"/>
        <v>1</v>
      </c>
      <c r="BW1298" t="s">
        <v>130</v>
      </c>
      <c r="BX1298">
        <f t="shared" si="1339"/>
        <v>5</v>
      </c>
      <c r="BY1298">
        <f t="shared" si="1340"/>
        <v>1</v>
      </c>
      <c r="BZ1298" t="s">
        <v>80</v>
      </c>
      <c r="CA1298">
        <f t="shared" si="1341"/>
        <v>1</v>
      </c>
      <c r="CB1298">
        <f t="shared" si="1342"/>
        <v>1</v>
      </c>
      <c r="CC1298" t="s">
        <v>74</v>
      </c>
      <c r="CD1298">
        <f t="shared" si="1343"/>
        <v>7</v>
      </c>
      <c r="CE1298">
        <f t="shared" si="1344"/>
        <v>1</v>
      </c>
      <c r="CF1298" t="s">
        <v>82</v>
      </c>
      <c r="CG1298">
        <f t="shared" si="1345"/>
        <v>1</v>
      </c>
      <c r="CH1298">
        <f t="shared" si="1346"/>
        <v>1</v>
      </c>
      <c r="CI1298" t="s">
        <v>78</v>
      </c>
      <c r="CJ1298">
        <f t="shared" si="1347"/>
        <v>1</v>
      </c>
      <c r="CK1298">
        <f t="shared" si="1348"/>
        <v>1</v>
      </c>
      <c r="CL1298" t="s">
        <v>78</v>
      </c>
      <c r="CM1298">
        <f t="shared" si="1349"/>
        <v>7</v>
      </c>
      <c r="CN1298">
        <f t="shared" si="1350"/>
        <v>1</v>
      </c>
      <c r="CO1298" t="s">
        <v>83</v>
      </c>
      <c r="CP1298">
        <f t="shared" si="1351"/>
        <v>4</v>
      </c>
      <c r="CQ1298">
        <f t="shared" si="1352"/>
        <v>1</v>
      </c>
      <c r="CR1298" t="s">
        <v>83</v>
      </c>
      <c r="CS1298">
        <f t="shared" si="1353"/>
        <v>4</v>
      </c>
      <c r="CT1298">
        <f t="shared" si="1354"/>
        <v>1</v>
      </c>
      <c r="CU1298" t="s">
        <v>83</v>
      </c>
      <c r="CV1298">
        <f t="shared" si="1355"/>
        <v>4</v>
      </c>
      <c r="CW1298">
        <f t="shared" si="1356"/>
        <v>1</v>
      </c>
      <c r="CX1298" t="s">
        <v>83</v>
      </c>
      <c r="CY1298">
        <f t="shared" si="1357"/>
        <v>4</v>
      </c>
      <c r="CZ1298">
        <f t="shared" si="1358"/>
        <v>1</v>
      </c>
      <c r="DA1298" t="s">
        <v>86</v>
      </c>
      <c r="DB1298">
        <f t="shared" si="1359"/>
        <v>3</v>
      </c>
      <c r="DC1298">
        <f t="shared" si="1360"/>
        <v>1</v>
      </c>
      <c r="DD1298">
        <f t="shared" si="1361"/>
        <v>60</v>
      </c>
      <c r="DE1298">
        <f t="shared" si="1362"/>
        <v>15</v>
      </c>
      <c r="DF1298" s="7">
        <f t="shared" si="1363"/>
        <v>4</v>
      </c>
      <c r="DG1298" s="8">
        <f t="shared" si="1364"/>
        <v>0.5</v>
      </c>
      <c r="DH1298" s="1" t="s">
        <v>83</v>
      </c>
      <c r="DI1298" s="1" t="s">
        <v>56</v>
      </c>
      <c r="DJ1298" s="1" t="s">
        <v>56</v>
      </c>
      <c r="DK1298" s="1" t="s">
        <v>56</v>
      </c>
      <c r="DL1298" s="1" t="s">
        <v>127</v>
      </c>
      <c r="DM1298" s="1" t="s">
        <v>65</v>
      </c>
      <c r="DN1298" s="2" t="s">
        <v>56</v>
      </c>
      <c r="DO1298" s="2" t="s">
        <v>56</v>
      </c>
      <c r="DP1298" s="2" t="s">
        <v>56</v>
      </c>
      <c r="DQ1298" s="2">
        <v>4</v>
      </c>
      <c r="DR1298" s="2">
        <v>4</v>
      </c>
      <c r="DS1298" s="2">
        <v>4</v>
      </c>
    </row>
    <row r="1299" spans="1:123" x14ac:dyDescent="0.25">
      <c r="A1299">
        <v>2018</v>
      </c>
      <c r="B1299">
        <v>1297</v>
      </c>
      <c r="C1299" t="s">
        <v>57</v>
      </c>
      <c r="D1299">
        <v>0</v>
      </c>
      <c r="E1299">
        <v>64</v>
      </c>
      <c r="F1299">
        <v>1954</v>
      </c>
      <c r="G1299">
        <v>14</v>
      </c>
      <c r="H1299">
        <f t="shared" si="1301"/>
        <v>14</v>
      </c>
      <c r="I1299" t="s">
        <v>58</v>
      </c>
      <c r="J1299">
        <f t="shared" si="1302"/>
        <v>2</v>
      </c>
      <c r="K1299" t="s">
        <v>59</v>
      </c>
      <c r="L1299">
        <f t="shared" si="1303"/>
        <v>3</v>
      </c>
      <c r="M1299" t="s">
        <v>59</v>
      </c>
      <c r="N1299">
        <f t="shared" si="1304"/>
        <v>5</v>
      </c>
      <c r="O1299" t="s">
        <v>132</v>
      </c>
      <c r="P1299">
        <f t="shared" si="1305"/>
        <v>1</v>
      </c>
      <c r="Q1299">
        <f t="shared" si="1306"/>
        <v>1</v>
      </c>
      <c r="R1299">
        <v>1</v>
      </c>
      <c r="S1299" t="s">
        <v>101</v>
      </c>
      <c r="T1299">
        <f t="shared" si="1307"/>
        <v>1</v>
      </c>
      <c r="U1299">
        <f t="shared" si="1308"/>
        <v>1</v>
      </c>
      <c r="V1299" t="s">
        <v>156</v>
      </c>
      <c r="W1299">
        <v>5107.5</v>
      </c>
      <c r="X1299">
        <v>0</v>
      </c>
      <c r="Y1299">
        <v>0</v>
      </c>
      <c r="Z1299" t="s">
        <v>109</v>
      </c>
      <c r="AA1299">
        <f t="shared" si="1309"/>
        <v>5</v>
      </c>
      <c r="AB1299">
        <f t="shared" si="1310"/>
        <v>1</v>
      </c>
      <c r="AC1299" t="s">
        <v>71</v>
      </c>
      <c r="AD1299" s="6">
        <f t="shared" si="1311"/>
        <v>4</v>
      </c>
      <c r="AE1299">
        <f t="shared" si="1312"/>
        <v>1</v>
      </c>
      <c r="AF1299" t="s">
        <v>75</v>
      </c>
      <c r="AG1299" t="s">
        <v>70</v>
      </c>
      <c r="AH1299" t="s">
        <v>56</v>
      </c>
      <c r="AI1299" s="6" t="str">
        <f t="shared" si="1300"/>
        <v>No denomination</v>
      </c>
      <c r="AJ1299" t="s">
        <v>71</v>
      </c>
      <c r="AK1299" s="6">
        <f t="shared" si="1313"/>
        <v>2</v>
      </c>
      <c r="AL1299" t="s">
        <v>71</v>
      </c>
      <c r="AM1299" s="6">
        <f t="shared" si="1313"/>
        <v>2</v>
      </c>
      <c r="AN1299" s="6">
        <f t="shared" si="1314"/>
        <v>0</v>
      </c>
      <c r="AO1299" t="s">
        <v>110</v>
      </c>
      <c r="AP1299">
        <f t="shared" si="1315"/>
        <v>1</v>
      </c>
      <c r="AQ1299">
        <f t="shared" si="1316"/>
        <v>1</v>
      </c>
      <c r="AR1299" t="s">
        <v>149</v>
      </c>
      <c r="AS1299">
        <f t="shared" si="1317"/>
        <v>5</v>
      </c>
      <c r="AT1299">
        <f t="shared" si="1318"/>
        <v>1</v>
      </c>
      <c r="AU1299" t="s">
        <v>100</v>
      </c>
      <c r="AV1299">
        <f t="shared" si="1319"/>
        <v>5</v>
      </c>
      <c r="AW1299">
        <f t="shared" si="1320"/>
        <v>1</v>
      </c>
      <c r="AX1299" t="s">
        <v>114</v>
      </c>
      <c r="AY1299">
        <f t="shared" si="1321"/>
        <v>5</v>
      </c>
      <c r="AZ1299">
        <f t="shared" si="1322"/>
        <v>1</v>
      </c>
      <c r="BA1299" s="6">
        <f t="shared" si="1323"/>
        <v>16</v>
      </c>
      <c r="BB1299" s="6">
        <f t="shared" si="1324"/>
        <v>4</v>
      </c>
      <c r="BC1299" s="6">
        <f t="shared" si="1325"/>
        <v>4</v>
      </c>
      <c r="BD1299" s="9">
        <f t="shared" si="1326"/>
        <v>0.5</v>
      </c>
      <c r="BE1299" t="s">
        <v>65</v>
      </c>
      <c r="BF1299">
        <f t="shared" si="1327"/>
        <v>7</v>
      </c>
      <c r="BG1299">
        <f t="shared" si="1328"/>
        <v>1</v>
      </c>
      <c r="BH1299" t="s">
        <v>64</v>
      </c>
      <c r="BI1299">
        <f t="shared" si="1329"/>
        <v>4</v>
      </c>
      <c r="BJ1299">
        <f t="shared" si="1330"/>
        <v>1</v>
      </c>
      <c r="BK1299" t="s">
        <v>56</v>
      </c>
      <c r="BL1299">
        <f t="shared" si="1331"/>
        <v>0</v>
      </c>
      <c r="BM1299">
        <f t="shared" si="1332"/>
        <v>0</v>
      </c>
      <c r="BN1299" t="s">
        <v>56</v>
      </c>
      <c r="BO1299">
        <f t="shared" si="1333"/>
        <v>0</v>
      </c>
      <c r="BP1299">
        <f t="shared" si="1334"/>
        <v>0</v>
      </c>
      <c r="BQ1299" t="s">
        <v>94</v>
      </c>
      <c r="BR1299">
        <f t="shared" si="1335"/>
        <v>7</v>
      </c>
      <c r="BS1299">
        <f t="shared" si="1336"/>
        <v>1</v>
      </c>
      <c r="BT1299" t="s">
        <v>74</v>
      </c>
      <c r="BU1299">
        <f t="shared" si="1337"/>
        <v>7</v>
      </c>
      <c r="BV1299">
        <f t="shared" si="1338"/>
        <v>1</v>
      </c>
      <c r="BW1299" t="s">
        <v>56</v>
      </c>
      <c r="BX1299">
        <f t="shared" si="1339"/>
        <v>0</v>
      </c>
      <c r="BY1299">
        <f t="shared" si="1340"/>
        <v>0</v>
      </c>
      <c r="BZ1299" t="s">
        <v>56</v>
      </c>
      <c r="CA1299">
        <f t="shared" si="1341"/>
        <v>0</v>
      </c>
      <c r="CB1299">
        <f t="shared" si="1342"/>
        <v>0</v>
      </c>
      <c r="CC1299" t="s">
        <v>56</v>
      </c>
      <c r="CD1299">
        <f t="shared" si="1343"/>
        <v>0</v>
      </c>
      <c r="CE1299">
        <f t="shared" si="1344"/>
        <v>0</v>
      </c>
      <c r="CF1299" t="s">
        <v>56</v>
      </c>
      <c r="CG1299">
        <f t="shared" si="1345"/>
        <v>0</v>
      </c>
      <c r="CH1299">
        <f t="shared" si="1346"/>
        <v>0</v>
      </c>
      <c r="CI1299" t="s">
        <v>56</v>
      </c>
      <c r="CJ1299">
        <f t="shared" si="1347"/>
        <v>0</v>
      </c>
      <c r="CK1299">
        <f t="shared" si="1348"/>
        <v>0</v>
      </c>
      <c r="CL1299" t="s">
        <v>56</v>
      </c>
      <c r="CM1299">
        <f t="shared" si="1349"/>
        <v>0</v>
      </c>
      <c r="CN1299">
        <f t="shared" si="1350"/>
        <v>0</v>
      </c>
      <c r="CO1299" t="s">
        <v>56</v>
      </c>
      <c r="CP1299">
        <f t="shared" si="1351"/>
        <v>0</v>
      </c>
      <c r="CQ1299">
        <f t="shared" si="1352"/>
        <v>0</v>
      </c>
      <c r="CR1299" t="s">
        <v>56</v>
      </c>
      <c r="CS1299">
        <f t="shared" si="1353"/>
        <v>0</v>
      </c>
      <c r="CT1299">
        <f t="shared" si="1354"/>
        <v>0</v>
      </c>
      <c r="CU1299" t="s">
        <v>56</v>
      </c>
      <c r="CV1299">
        <f t="shared" si="1355"/>
        <v>0</v>
      </c>
      <c r="CW1299">
        <f t="shared" si="1356"/>
        <v>0</v>
      </c>
      <c r="CX1299" t="s">
        <v>56</v>
      </c>
      <c r="CY1299">
        <f t="shared" si="1357"/>
        <v>0</v>
      </c>
      <c r="CZ1299">
        <f t="shared" si="1358"/>
        <v>0</v>
      </c>
      <c r="DA1299" t="s">
        <v>155</v>
      </c>
      <c r="DB1299">
        <f t="shared" si="1359"/>
        <v>1</v>
      </c>
      <c r="DC1299">
        <f t="shared" si="1360"/>
        <v>1</v>
      </c>
      <c r="DD1299">
        <f t="shared" si="1361"/>
        <v>19</v>
      </c>
      <c r="DE1299">
        <f t="shared" si="1362"/>
        <v>4</v>
      </c>
      <c r="DF1299" s="7">
        <f t="shared" si="1363"/>
        <v>4.75</v>
      </c>
      <c r="DG1299" s="8">
        <f t="shared" si="1364"/>
        <v>0.625</v>
      </c>
      <c r="DH1299" s="1" t="s">
        <v>56</v>
      </c>
      <c r="DI1299" s="1" t="s">
        <v>56</v>
      </c>
      <c r="DJ1299" s="1" t="s">
        <v>65</v>
      </c>
      <c r="DK1299" s="1" t="s">
        <v>78</v>
      </c>
      <c r="DL1299" s="1" t="s">
        <v>64</v>
      </c>
      <c r="DM1299" s="1" t="s">
        <v>56</v>
      </c>
      <c r="DN1299" s="2" t="s">
        <v>97</v>
      </c>
      <c r="DO1299" s="2" t="s">
        <v>56</v>
      </c>
      <c r="DP1299" s="2" t="s">
        <v>56</v>
      </c>
      <c r="DQ1299" s="2" t="s">
        <v>56</v>
      </c>
      <c r="DR1299" s="2" t="s">
        <v>56</v>
      </c>
      <c r="DS1299" s="2" t="s">
        <v>56</v>
      </c>
    </row>
    <row r="1300" spans="1:123" x14ac:dyDescent="0.25">
      <c r="A1300">
        <v>2018</v>
      </c>
      <c r="B1300">
        <v>1298</v>
      </c>
      <c r="C1300" t="s">
        <v>124</v>
      </c>
      <c r="D1300">
        <v>4</v>
      </c>
      <c r="E1300">
        <v>63</v>
      </c>
      <c r="F1300">
        <v>1955</v>
      </c>
      <c r="G1300">
        <v>12</v>
      </c>
      <c r="H1300">
        <f t="shared" si="1301"/>
        <v>12</v>
      </c>
      <c r="I1300" t="s">
        <v>90</v>
      </c>
      <c r="J1300">
        <f t="shared" si="1302"/>
        <v>1</v>
      </c>
      <c r="K1300" t="s">
        <v>59</v>
      </c>
      <c r="L1300">
        <f t="shared" si="1303"/>
        <v>3</v>
      </c>
      <c r="M1300" t="s">
        <v>59</v>
      </c>
      <c r="N1300">
        <f t="shared" si="1304"/>
        <v>5</v>
      </c>
      <c r="O1300" t="s">
        <v>132</v>
      </c>
      <c r="P1300">
        <f t="shared" si="1305"/>
        <v>1</v>
      </c>
      <c r="Q1300">
        <f t="shared" si="1306"/>
        <v>1</v>
      </c>
      <c r="R1300">
        <v>2</v>
      </c>
      <c r="S1300" t="s">
        <v>101</v>
      </c>
      <c r="T1300">
        <f t="shared" si="1307"/>
        <v>1</v>
      </c>
      <c r="U1300">
        <f t="shared" si="1308"/>
        <v>1</v>
      </c>
      <c r="V1300" t="s">
        <v>92</v>
      </c>
      <c r="W1300">
        <v>14755</v>
      </c>
      <c r="X1300">
        <v>0</v>
      </c>
      <c r="Y1300">
        <v>0</v>
      </c>
      <c r="Z1300" t="s">
        <v>109</v>
      </c>
      <c r="AA1300">
        <f t="shared" si="1309"/>
        <v>5</v>
      </c>
      <c r="AB1300">
        <f t="shared" si="1310"/>
        <v>1</v>
      </c>
      <c r="AC1300" t="s">
        <v>71</v>
      </c>
      <c r="AD1300" s="6">
        <f t="shared" si="1311"/>
        <v>4</v>
      </c>
      <c r="AE1300">
        <f t="shared" si="1312"/>
        <v>1</v>
      </c>
      <c r="AF1300" t="s">
        <v>95</v>
      </c>
      <c r="AG1300" t="s">
        <v>56</v>
      </c>
      <c r="AH1300" t="s">
        <v>56</v>
      </c>
      <c r="AI1300" s="6" t="str">
        <f t="shared" si="1300"/>
        <v>Catholic</v>
      </c>
      <c r="AJ1300" t="s">
        <v>71</v>
      </c>
      <c r="AK1300" s="6">
        <f t="shared" si="1313"/>
        <v>2</v>
      </c>
      <c r="AL1300" t="s">
        <v>71</v>
      </c>
      <c r="AM1300" s="6">
        <f t="shared" si="1313"/>
        <v>2</v>
      </c>
      <c r="AN1300" s="6">
        <f t="shared" si="1314"/>
        <v>0</v>
      </c>
      <c r="AO1300" t="s">
        <v>157</v>
      </c>
      <c r="AP1300">
        <f t="shared" si="1315"/>
        <v>2</v>
      </c>
      <c r="AQ1300">
        <f t="shared" si="1316"/>
        <v>1</v>
      </c>
      <c r="AR1300" t="s">
        <v>129</v>
      </c>
      <c r="AS1300">
        <f t="shared" si="1317"/>
        <v>3</v>
      </c>
      <c r="AT1300">
        <f t="shared" si="1318"/>
        <v>1</v>
      </c>
      <c r="AU1300" t="s">
        <v>113</v>
      </c>
      <c r="AV1300">
        <f t="shared" si="1319"/>
        <v>3</v>
      </c>
      <c r="AW1300">
        <f t="shared" si="1320"/>
        <v>1</v>
      </c>
      <c r="AX1300" t="s">
        <v>146</v>
      </c>
      <c r="AY1300">
        <f t="shared" si="1321"/>
        <v>3</v>
      </c>
      <c r="AZ1300">
        <f t="shared" si="1322"/>
        <v>1</v>
      </c>
      <c r="BA1300" s="6">
        <f t="shared" si="1323"/>
        <v>11</v>
      </c>
      <c r="BB1300" s="6">
        <f t="shared" si="1324"/>
        <v>4</v>
      </c>
      <c r="BC1300" s="6">
        <f t="shared" si="1325"/>
        <v>2.75</v>
      </c>
      <c r="BD1300" s="9">
        <f t="shared" si="1326"/>
        <v>0.29166666666666669</v>
      </c>
      <c r="BE1300" t="s">
        <v>56</v>
      </c>
      <c r="BF1300">
        <f t="shared" si="1327"/>
        <v>0</v>
      </c>
      <c r="BG1300">
        <f t="shared" si="1328"/>
        <v>0</v>
      </c>
      <c r="BH1300" t="s">
        <v>56</v>
      </c>
      <c r="BI1300">
        <f t="shared" si="1329"/>
        <v>0</v>
      </c>
      <c r="BJ1300">
        <f t="shared" si="1330"/>
        <v>0</v>
      </c>
      <c r="BK1300" t="s">
        <v>64</v>
      </c>
      <c r="BL1300">
        <f t="shared" si="1331"/>
        <v>4</v>
      </c>
      <c r="BM1300">
        <f t="shared" si="1332"/>
        <v>1</v>
      </c>
      <c r="BN1300" t="s">
        <v>63</v>
      </c>
      <c r="BO1300">
        <f t="shared" si="1333"/>
        <v>1</v>
      </c>
      <c r="BP1300">
        <f t="shared" si="1334"/>
        <v>1</v>
      </c>
      <c r="BQ1300" t="s">
        <v>56</v>
      </c>
      <c r="BR1300">
        <f t="shared" si="1335"/>
        <v>0</v>
      </c>
      <c r="BS1300">
        <f t="shared" si="1336"/>
        <v>0</v>
      </c>
      <c r="BT1300" t="s">
        <v>74</v>
      </c>
      <c r="BU1300">
        <f t="shared" si="1337"/>
        <v>7</v>
      </c>
      <c r="BV1300">
        <f t="shared" si="1338"/>
        <v>1</v>
      </c>
      <c r="BW1300" t="s">
        <v>79</v>
      </c>
      <c r="BX1300">
        <f t="shared" si="1339"/>
        <v>1</v>
      </c>
      <c r="BY1300">
        <f t="shared" si="1340"/>
        <v>1</v>
      </c>
      <c r="BZ1300" t="s">
        <v>80</v>
      </c>
      <c r="CA1300">
        <f t="shared" si="1341"/>
        <v>1</v>
      </c>
      <c r="CB1300">
        <f t="shared" si="1342"/>
        <v>1</v>
      </c>
      <c r="CC1300" t="s">
        <v>74</v>
      </c>
      <c r="CD1300">
        <f t="shared" si="1343"/>
        <v>7</v>
      </c>
      <c r="CE1300">
        <f t="shared" si="1344"/>
        <v>1</v>
      </c>
      <c r="CF1300" t="s">
        <v>82</v>
      </c>
      <c r="CG1300">
        <f t="shared" si="1345"/>
        <v>1</v>
      </c>
      <c r="CH1300">
        <f t="shared" si="1346"/>
        <v>1</v>
      </c>
      <c r="CI1300" t="s">
        <v>78</v>
      </c>
      <c r="CJ1300">
        <f t="shared" si="1347"/>
        <v>1</v>
      </c>
      <c r="CK1300">
        <f t="shared" si="1348"/>
        <v>1</v>
      </c>
      <c r="CL1300" t="s">
        <v>74</v>
      </c>
      <c r="CM1300">
        <f t="shared" si="1349"/>
        <v>1</v>
      </c>
      <c r="CN1300">
        <f t="shared" si="1350"/>
        <v>1</v>
      </c>
      <c r="CO1300" t="s">
        <v>83</v>
      </c>
      <c r="CP1300">
        <f t="shared" si="1351"/>
        <v>4</v>
      </c>
      <c r="CQ1300">
        <f t="shared" si="1352"/>
        <v>1</v>
      </c>
      <c r="CR1300" t="s">
        <v>84</v>
      </c>
      <c r="CS1300">
        <f t="shared" si="1353"/>
        <v>3</v>
      </c>
      <c r="CT1300">
        <f t="shared" si="1354"/>
        <v>1</v>
      </c>
      <c r="CU1300" t="s">
        <v>83</v>
      </c>
      <c r="CV1300">
        <f t="shared" si="1355"/>
        <v>4</v>
      </c>
      <c r="CW1300">
        <f t="shared" si="1356"/>
        <v>1</v>
      </c>
      <c r="CX1300" t="s">
        <v>83</v>
      </c>
      <c r="CY1300">
        <f t="shared" si="1357"/>
        <v>4</v>
      </c>
      <c r="CZ1300">
        <f t="shared" si="1358"/>
        <v>1</v>
      </c>
      <c r="DA1300" t="s">
        <v>56</v>
      </c>
      <c r="DB1300">
        <f t="shared" si="1359"/>
        <v>0</v>
      </c>
      <c r="DC1300">
        <f t="shared" si="1360"/>
        <v>0</v>
      </c>
      <c r="DD1300">
        <f t="shared" si="1361"/>
        <v>39</v>
      </c>
      <c r="DE1300">
        <f t="shared" si="1362"/>
        <v>13</v>
      </c>
      <c r="DF1300" s="7">
        <f t="shared" si="1363"/>
        <v>3</v>
      </c>
      <c r="DG1300" s="8">
        <f t="shared" si="1364"/>
        <v>0.33333333333333331</v>
      </c>
      <c r="DH1300" s="1" t="s">
        <v>112</v>
      </c>
      <c r="DI1300" s="1" t="s">
        <v>56</v>
      </c>
      <c r="DJ1300" s="1" t="s">
        <v>56</v>
      </c>
      <c r="DK1300" s="1" t="s">
        <v>74</v>
      </c>
      <c r="DL1300" s="1" t="s">
        <v>127</v>
      </c>
      <c r="DM1300" s="1" t="s">
        <v>64</v>
      </c>
      <c r="DN1300" s="2" t="s">
        <v>123</v>
      </c>
      <c r="DO1300" s="2">
        <v>4</v>
      </c>
      <c r="DP1300" s="2">
        <v>5</v>
      </c>
      <c r="DQ1300" s="2">
        <v>6</v>
      </c>
      <c r="DR1300" s="2" t="s">
        <v>111</v>
      </c>
      <c r="DS1300" s="2">
        <v>5</v>
      </c>
    </row>
    <row r="1301" spans="1:123" x14ac:dyDescent="0.25">
      <c r="A1301">
        <v>2018</v>
      </c>
      <c r="B1301">
        <v>1299</v>
      </c>
      <c r="C1301" t="s">
        <v>57</v>
      </c>
      <c r="D1301">
        <v>1</v>
      </c>
      <c r="E1301">
        <v>22</v>
      </c>
      <c r="F1301">
        <v>1996</v>
      </c>
      <c r="G1301">
        <v>11</v>
      </c>
      <c r="H1301">
        <f t="shared" si="1301"/>
        <v>11</v>
      </c>
      <c r="I1301" t="s">
        <v>58</v>
      </c>
      <c r="J1301">
        <f t="shared" si="1302"/>
        <v>2</v>
      </c>
      <c r="K1301" t="s">
        <v>119</v>
      </c>
      <c r="L1301">
        <f t="shared" si="1303"/>
        <v>2</v>
      </c>
      <c r="M1301" t="s">
        <v>119</v>
      </c>
      <c r="N1301">
        <f t="shared" si="1304"/>
        <v>3</v>
      </c>
      <c r="O1301" t="s">
        <v>132</v>
      </c>
      <c r="P1301">
        <f t="shared" si="1305"/>
        <v>1</v>
      </c>
      <c r="Q1301">
        <f t="shared" si="1306"/>
        <v>1</v>
      </c>
      <c r="R1301">
        <v>3</v>
      </c>
      <c r="S1301" t="s">
        <v>101</v>
      </c>
      <c r="T1301">
        <f t="shared" si="1307"/>
        <v>1</v>
      </c>
      <c r="U1301">
        <f t="shared" si="1308"/>
        <v>1</v>
      </c>
      <c r="V1301" t="s">
        <v>186</v>
      </c>
      <c r="W1301">
        <v>1589</v>
      </c>
      <c r="X1301">
        <v>0</v>
      </c>
      <c r="Y1301">
        <v>0</v>
      </c>
      <c r="Z1301" t="s">
        <v>81</v>
      </c>
      <c r="AA1301">
        <f t="shared" si="1309"/>
        <v>3</v>
      </c>
      <c r="AB1301">
        <f t="shared" si="1310"/>
        <v>1</v>
      </c>
      <c r="AC1301" t="s">
        <v>62</v>
      </c>
      <c r="AD1301" s="6">
        <f t="shared" si="1311"/>
        <v>2</v>
      </c>
      <c r="AE1301">
        <f t="shared" si="1312"/>
        <v>1</v>
      </c>
      <c r="AF1301" t="s">
        <v>105</v>
      </c>
      <c r="AG1301" t="s">
        <v>56</v>
      </c>
      <c r="AH1301" t="s">
        <v>56</v>
      </c>
      <c r="AI1301" s="6" t="str">
        <f t="shared" si="1300"/>
        <v>None</v>
      </c>
      <c r="AJ1301" t="s">
        <v>106</v>
      </c>
      <c r="AK1301" s="6">
        <f t="shared" si="1313"/>
        <v>1</v>
      </c>
      <c r="AL1301" t="s">
        <v>106</v>
      </c>
      <c r="AM1301" s="6">
        <f t="shared" si="1313"/>
        <v>1</v>
      </c>
      <c r="AN1301" s="6">
        <f t="shared" si="1314"/>
        <v>0</v>
      </c>
      <c r="AO1301" t="s">
        <v>110</v>
      </c>
      <c r="AP1301">
        <f t="shared" si="1315"/>
        <v>1</v>
      </c>
      <c r="AQ1301">
        <f t="shared" si="1316"/>
        <v>1</v>
      </c>
      <c r="AR1301" t="s">
        <v>107</v>
      </c>
      <c r="AS1301">
        <f t="shared" si="1317"/>
        <v>1</v>
      </c>
      <c r="AT1301">
        <f t="shared" si="1318"/>
        <v>1</v>
      </c>
      <c r="AU1301" t="s">
        <v>158</v>
      </c>
      <c r="AV1301">
        <f t="shared" si="1319"/>
        <v>1</v>
      </c>
      <c r="AW1301">
        <f t="shared" si="1320"/>
        <v>1</v>
      </c>
      <c r="AX1301" t="s">
        <v>172</v>
      </c>
      <c r="AY1301">
        <f t="shared" si="1321"/>
        <v>1</v>
      </c>
      <c r="AZ1301">
        <f t="shared" si="1322"/>
        <v>1</v>
      </c>
      <c r="BA1301" s="6">
        <f t="shared" si="1323"/>
        <v>4</v>
      </c>
      <c r="BB1301" s="6">
        <f t="shared" si="1324"/>
        <v>4</v>
      </c>
      <c r="BC1301" s="6">
        <f t="shared" si="1325"/>
        <v>1</v>
      </c>
      <c r="BD1301" s="9">
        <f t="shared" si="1326"/>
        <v>0</v>
      </c>
      <c r="BE1301" t="s">
        <v>56</v>
      </c>
      <c r="BF1301">
        <f t="shared" si="1327"/>
        <v>0</v>
      </c>
      <c r="BG1301">
        <f t="shared" si="1328"/>
        <v>0</v>
      </c>
      <c r="BH1301" t="s">
        <v>56</v>
      </c>
      <c r="BI1301">
        <f t="shared" si="1329"/>
        <v>0</v>
      </c>
      <c r="BJ1301">
        <f t="shared" si="1330"/>
        <v>0</v>
      </c>
      <c r="BK1301" t="s">
        <v>65</v>
      </c>
      <c r="BL1301">
        <f t="shared" si="1331"/>
        <v>7</v>
      </c>
      <c r="BM1301">
        <f t="shared" si="1332"/>
        <v>1</v>
      </c>
      <c r="BN1301" t="s">
        <v>65</v>
      </c>
      <c r="BO1301">
        <f t="shared" si="1333"/>
        <v>7</v>
      </c>
      <c r="BP1301">
        <f t="shared" si="1334"/>
        <v>1</v>
      </c>
      <c r="BQ1301" t="s">
        <v>94</v>
      </c>
      <c r="BR1301">
        <f t="shared" si="1335"/>
        <v>7</v>
      </c>
      <c r="BS1301">
        <f t="shared" si="1336"/>
        <v>1</v>
      </c>
      <c r="BT1301" t="s">
        <v>74</v>
      </c>
      <c r="BU1301">
        <f t="shared" si="1337"/>
        <v>7</v>
      </c>
      <c r="BV1301">
        <f t="shared" si="1338"/>
        <v>1</v>
      </c>
      <c r="BW1301" t="s">
        <v>56</v>
      </c>
      <c r="BX1301">
        <f t="shared" si="1339"/>
        <v>0</v>
      </c>
      <c r="BY1301">
        <f t="shared" si="1340"/>
        <v>0</v>
      </c>
      <c r="BZ1301" t="s">
        <v>56</v>
      </c>
      <c r="CA1301">
        <f t="shared" si="1341"/>
        <v>0</v>
      </c>
      <c r="CB1301">
        <f t="shared" si="1342"/>
        <v>0</v>
      </c>
      <c r="CC1301" t="s">
        <v>56</v>
      </c>
      <c r="CD1301">
        <f t="shared" si="1343"/>
        <v>0</v>
      </c>
      <c r="CE1301">
        <f t="shared" si="1344"/>
        <v>0</v>
      </c>
      <c r="CF1301" t="s">
        <v>56</v>
      </c>
      <c r="CG1301">
        <f t="shared" si="1345"/>
        <v>0</v>
      </c>
      <c r="CH1301">
        <f t="shared" si="1346"/>
        <v>0</v>
      </c>
      <c r="CI1301" t="s">
        <v>56</v>
      </c>
      <c r="CJ1301">
        <f t="shared" si="1347"/>
        <v>0</v>
      </c>
      <c r="CK1301">
        <f t="shared" si="1348"/>
        <v>0</v>
      </c>
      <c r="CL1301" t="s">
        <v>56</v>
      </c>
      <c r="CM1301">
        <f t="shared" si="1349"/>
        <v>0</v>
      </c>
      <c r="CN1301">
        <f t="shared" si="1350"/>
        <v>0</v>
      </c>
      <c r="CO1301" t="s">
        <v>56</v>
      </c>
      <c r="CP1301">
        <f t="shared" si="1351"/>
        <v>0</v>
      </c>
      <c r="CQ1301">
        <f t="shared" si="1352"/>
        <v>0</v>
      </c>
      <c r="CR1301" t="s">
        <v>56</v>
      </c>
      <c r="CS1301">
        <f t="shared" si="1353"/>
        <v>0</v>
      </c>
      <c r="CT1301">
        <f t="shared" si="1354"/>
        <v>0</v>
      </c>
      <c r="CU1301" t="s">
        <v>56</v>
      </c>
      <c r="CV1301">
        <f t="shared" si="1355"/>
        <v>0</v>
      </c>
      <c r="CW1301">
        <f t="shared" si="1356"/>
        <v>0</v>
      </c>
      <c r="CX1301" t="s">
        <v>56</v>
      </c>
      <c r="CY1301">
        <f t="shared" si="1357"/>
        <v>0</v>
      </c>
      <c r="CZ1301">
        <f t="shared" si="1358"/>
        <v>0</v>
      </c>
      <c r="DA1301" t="s">
        <v>86</v>
      </c>
      <c r="DB1301">
        <f t="shared" si="1359"/>
        <v>3</v>
      </c>
      <c r="DC1301">
        <f t="shared" si="1360"/>
        <v>1</v>
      </c>
      <c r="DD1301">
        <f t="shared" si="1361"/>
        <v>31</v>
      </c>
      <c r="DE1301">
        <f t="shared" si="1362"/>
        <v>5</v>
      </c>
      <c r="DF1301" s="7">
        <f t="shared" si="1363"/>
        <v>6.2</v>
      </c>
      <c r="DG1301" s="8">
        <f t="shared" si="1364"/>
        <v>0.8666666666666667</v>
      </c>
      <c r="DH1301" s="1" t="s">
        <v>56</v>
      </c>
      <c r="DI1301" s="1" t="s">
        <v>135</v>
      </c>
      <c r="DJ1301" s="1" t="s">
        <v>56</v>
      </c>
      <c r="DK1301" s="1" t="s">
        <v>78</v>
      </c>
      <c r="DL1301" s="1" t="s">
        <v>68</v>
      </c>
      <c r="DM1301" s="1" t="s">
        <v>64</v>
      </c>
      <c r="DN1301" s="2" t="s">
        <v>97</v>
      </c>
      <c r="DO1301" s="2" t="s">
        <v>56</v>
      </c>
      <c r="DP1301" s="2" t="s">
        <v>56</v>
      </c>
      <c r="DQ1301" s="2" t="s">
        <v>56</v>
      </c>
      <c r="DR1301" s="2" t="s">
        <v>56</v>
      </c>
      <c r="DS1301" s="2" t="s">
        <v>56</v>
      </c>
    </row>
    <row r="1302" spans="1:123" x14ac:dyDescent="0.25">
      <c r="A1302">
        <v>2018</v>
      </c>
      <c r="B1302">
        <v>1300</v>
      </c>
      <c r="C1302" t="s">
        <v>91</v>
      </c>
      <c r="D1302">
        <v>2</v>
      </c>
      <c r="E1302">
        <v>33</v>
      </c>
      <c r="F1302">
        <v>1985</v>
      </c>
      <c r="G1302">
        <v>12</v>
      </c>
      <c r="H1302">
        <f t="shared" si="1301"/>
        <v>12</v>
      </c>
      <c r="I1302" t="s">
        <v>90</v>
      </c>
      <c r="J1302">
        <f t="shared" si="1302"/>
        <v>1</v>
      </c>
      <c r="K1302" t="s">
        <v>59</v>
      </c>
      <c r="L1302">
        <f t="shared" si="1303"/>
        <v>3</v>
      </c>
      <c r="M1302" t="s">
        <v>89</v>
      </c>
      <c r="N1302">
        <f t="shared" si="1304"/>
        <v>4</v>
      </c>
      <c r="O1302" t="s">
        <v>60</v>
      </c>
      <c r="P1302">
        <f t="shared" si="1305"/>
        <v>7</v>
      </c>
      <c r="Q1302">
        <f t="shared" si="1306"/>
        <v>1</v>
      </c>
      <c r="R1302">
        <v>5</v>
      </c>
      <c r="S1302" t="s">
        <v>101</v>
      </c>
      <c r="T1302">
        <f t="shared" si="1307"/>
        <v>1</v>
      </c>
      <c r="U1302">
        <f t="shared" si="1308"/>
        <v>1</v>
      </c>
      <c r="V1302" t="s">
        <v>193</v>
      </c>
      <c r="W1302">
        <v>227</v>
      </c>
      <c r="X1302">
        <v>0</v>
      </c>
      <c r="Y1302">
        <v>0</v>
      </c>
      <c r="Z1302" t="s">
        <v>140</v>
      </c>
      <c r="AA1302">
        <f t="shared" si="1309"/>
        <v>1</v>
      </c>
      <c r="AB1302">
        <f t="shared" si="1310"/>
        <v>1</v>
      </c>
      <c r="AC1302" t="s">
        <v>62</v>
      </c>
      <c r="AD1302" s="6">
        <f t="shared" si="1311"/>
        <v>2</v>
      </c>
      <c r="AE1302">
        <f t="shared" si="1312"/>
        <v>1</v>
      </c>
      <c r="AF1302" t="s">
        <v>159</v>
      </c>
      <c r="AG1302" t="s">
        <v>56</v>
      </c>
      <c r="AH1302" t="s">
        <v>56</v>
      </c>
      <c r="AI1302" s="6" t="str">
        <f t="shared" si="1300"/>
        <v>Moslem/islam</v>
      </c>
      <c r="AJ1302" t="s">
        <v>144</v>
      </c>
      <c r="AK1302" s="6">
        <f t="shared" si="1313"/>
        <v>0</v>
      </c>
      <c r="AL1302" t="s">
        <v>144</v>
      </c>
      <c r="AM1302" s="6">
        <f t="shared" si="1313"/>
        <v>0</v>
      </c>
      <c r="AN1302" s="6">
        <f t="shared" si="1314"/>
        <v>0</v>
      </c>
      <c r="AO1302" t="s">
        <v>110</v>
      </c>
      <c r="AP1302">
        <f t="shared" si="1315"/>
        <v>1</v>
      </c>
      <c r="AQ1302">
        <f t="shared" si="1316"/>
        <v>1</v>
      </c>
      <c r="AR1302" t="s">
        <v>149</v>
      </c>
      <c r="AS1302">
        <f t="shared" si="1317"/>
        <v>5</v>
      </c>
      <c r="AT1302">
        <f t="shared" si="1318"/>
        <v>1</v>
      </c>
      <c r="AU1302" t="s">
        <v>100</v>
      </c>
      <c r="AV1302">
        <f t="shared" si="1319"/>
        <v>5</v>
      </c>
      <c r="AW1302">
        <f t="shared" si="1320"/>
        <v>1</v>
      </c>
      <c r="AX1302" t="s">
        <v>146</v>
      </c>
      <c r="AY1302">
        <f t="shared" si="1321"/>
        <v>3</v>
      </c>
      <c r="AZ1302">
        <f t="shared" si="1322"/>
        <v>1</v>
      </c>
      <c r="BA1302" s="6">
        <f t="shared" si="1323"/>
        <v>14</v>
      </c>
      <c r="BB1302" s="6">
        <f t="shared" si="1324"/>
        <v>4</v>
      </c>
      <c r="BC1302" s="6">
        <f t="shared" si="1325"/>
        <v>3.5</v>
      </c>
      <c r="BD1302" s="9">
        <f t="shared" si="1326"/>
        <v>0.41666666666666669</v>
      </c>
      <c r="BE1302" t="s">
        <v>64</v>
      </c>
      <c r="BF1302">
        <f t="shared" si="1327"/>
        <v>4</v>
      </c>
      <c r="BG1302">
        <f t="shared" si="1328"/>
        <v>1</v>
      </c>
      <c r="BH1302" t="s">
        <v>65</v>
      </c>
      <c r="BI1302">
        <f t="shared" si="1329"/>
        <v>7</v>
      </c>
      <c r="BJ1302">
        <f t="shared" si="1330"/>
        <v>1</v>
      </c>
      <c r="BK1302" t="s">
        <v>56</v>
      </c>
      <c r="BL1302">
        <f t="shared" si="1331"/>
        <v>0</v>
      </c>
      <c r="BM1302">
        <f t="shared" si="1332"/>
        <v>0</v>
      </c>
      <c r="BN1302" t="s">
        <v>56</v>
      </c>
      <c r="BO1302">
        <f t="shared" si="1333"/>
        <v>0</v>
      </c>
      <c r="BP1302">
        <f t="shared" si="1334"/>
        <v>0</v>
      </c>
      <c r="BQ1302" t="s">
        <v>56</v>
      </c>
      <c r="BR1302">
        <f t="shared" si="1335"/>
        <v>0</v>
      </c>
      <c r="BS1302">
        <f t="shared" si="1336"/>
        <v>0</v>
      </c>
      <c r="BT1302" t="s">
        <v>74</v>
      </c>
      <c r="BU1302">
        <f t="shared" si="1337"/>
        <v>7</v>
      </c>
      <c r="BV1302">
        <f t="shared" si="1338"/>
        <v>1</v>
      </c>
      <c r="BW1302" t="s">
        <v>79</v>
      </c>
      <c r="BX1302">
        <f t="shared" si="1339"/>
        <v>1</v>
      </c>
      <c r="BY1302">
        <f t="shared" si="1340"/>
        <v>1</v>
      </c>
      <c r="BZ1302" t="s">
        <v>139</v>
      </c>
      <c r="CA1302">
        <f t="shared" si="1341"/>
        <v>7</v>
      </c>
      <c r="CB1302">
        <f t="shared" si="1342"/>
        <v>1</v>
      </c>
      <c r="CC1302" t="s">
        <v>74</v>
      </c>
      <c r="CD1302">
        <f t="shared" si="1343"/>
        <v>7</v>
      </c>
      <c r="CE1302">
        <f t="shared" si="1344"/>
        <v>1</v>
      </c>
      <c r="CF1302" t="s">
        <v>82</v>
      </c>
      <c r="CG1302">
        <f t="shared" si="1345"/>
        <v>1</v>
      </c>
      <c r="CH1302">
        <f t="shared" si="1346"/>
        <v>1</v>
      </c>
      <c r="CI1302" t="s">
        <v>74</v>
      </c>
      <c r="CJ1302">
        <f t="shared" si="1347"/>
        <v>7</v>
      </c>
      <c r="CK1302">
        <f t="shared" si="1348"/>
        <v>1</v>
      </c>
      <c r="CL1302" t="s">
        <v>93</v>
      </c>
      <c r="CM1302">
        <f t="shared" si="1349"/>
        <v>4</v>
      </c>
      <c r="CN1302">
        <f t="shared" si="1350"/>
        <v>1</v>
      </c>
      <c r="CO1302" t="s">
        <v>84</v>
      </c>
      <c r="CP1302">
        <f t="shared" si="1351"/>
        <v>3</v>
      </c>
      <c r="CQ1302">
        <f t="shared" si="1352"/>
        <v>1</v>
      </c>
      <c r="CR1302" t="s">
        <v>67</v>
      </c>
      <c r="CS1302">
        <f t="shared" si="1353"/>
        <v>5</v>
      </c>
      <c r="CT1302">
        <f t="shared" si="1354"/>
        <v>1</v>
      </c>
      <c r="CU1302" t="s">
        <v>67</v>
      </c>
      <c r="CV1302">
        <f t="shared" si="1355"/>
        <v>5</v>
      </c>
      <c r="CW1302">
        <f t="shared" si="1356"/>
        <v>1</v>
      </c>
      <c r="CX1302" t="s">
        <v>67</v>
      </c>
      <c r="CY1302">
        <f t="shared" si="1357"/>
        <v>5</v>
      </c>
      <c r="CZ1302">
        <f t="shared" si="1358"/>
        <v>1</v>
      </c>
      <c r="DA1302" t="s">
        <v>56</v>
      </c>
      <c r="DB1302">
        <f t="shared" si="1359"/>
        <v>0</v>
      </c>
      <c r="DC1302">
        <f t="shared" si="1360"/>
        <v>0</v>
      </c>
      <c r="DD1302">
        <f t="shared" si="1361"/>
        <v>59</v>
      </c>
      <c r="DE1302">
        <f t="shared" si="1362"/>
        <v>12</v>
      </c>
      <c r="DF1302" s="7">
        <f t="shared" si="1363"/>
        <v>4.916666666666667</v>
      </c>
      <c r="DG1302" s="8">
        <f t="shared" si="1364"/>
        <v>0.65277777777777779</v>
      </c>
      <c r="DH1302" s="1" t="s">
        <v>112</v>
      </c>
      <c r="DI1302" s="1" t="s">
        <v>56</v>
      </c>
      <c r="DJ1302" s="1" t="s">
        <v>64</v>
      </c>
      <c r="DK1302" s="1" t="s">
        <v>74</v>
      </c>
      <c r="DL1302" s="1" t="s">
        <v>127</v>
      </c>
      <c r="DM1302" s="1" t="s">
        <v>56</v>
      </c>
      <c r="DN1302" s="2">
        <v>4</v>
      </c>
      <c r="DO1302" s="2">
        <v>3</v>
      </c>
      <c r="DP1302" s="2">
        <v>4</v>
      </c>
      <c r="DQ1302" s="2">
        <v>5</v>
      </c>
      <c r="DR1302" s="2">
        <v>4</v>
      </c>
      <c r="DS1302" s="2">
        <v>3</v>
      </c>
    </row>
    <row r="1303" spans="1:123" x14ac:dyDescent="0.25">
      <c r="A1303">
        <v>2018</v>
      </c>
      <c r="B1303">
        <v>1301</v>
      </c>
      <c r="C1303" t="s">
        <v>57</v>
      </c>
      <c r="D1303">
        <v>0</v>
      </c>
      <c r="E1303">
        <v>56</v>
      </c>
      <c r="F1303">
        <v>1962</v>
      </c>
      <c r="G1303">
        <v>16</v>
      </c>
      <c r="H1303">
        <f t="shared" si="1301"/>
        <v>16</v>
      </c>
      <c r="I1303" t="s">
        <v>58</v>
      </c>
      <c r="J1303">
        <f t="shared" si="1302"/>
        <v>2</v>
      </c>
      <c r="K1303" t="s">
        <v>59</v>
      </c>
      <c r="L1303">
        <f t="shared" si="1303"/>
        <v>3</v>
      </c>
      <c r="M1303" t="s">
        <v>59</v>
      </c>
      <c r="N1303">
        <f t="shared" si="1304"/>
        <v>5</v>
      </c>
      <c r="O1303" t="s">
        <v>132</v>
      </c>
      <c r="P1303">
        <f t="shared" si="1305"/>
        <v>1</v>
      </c>
      <c r="Q1303">
        <f t="shared" si="1306"/>
        <v>1</v>
      </c>
      <c r="R1303">
        <v>1</v>
      </c>
      <c r="S1303" t="s">
        <v>220</v>
      </c>
      <c r="T1303">
        <f t="shared" si="1307"/>
        <v>7</v>
      </c>
      <c r="U1303">
        <f t="shared" si="1308"/>
        <v>1</v>
      </c>
      <c r="V1303" t="s">
        <v>92</v>
      </c>
      <c r="W1303">
        <v>37455</v>
      </c>
      <c r="X1303">
        <v>37455</v>
      </c>
      <c r="Y1303">
        <v>57832.5</v>
      </c>
      <c r="Z1303" t="s">
        <v>109</v>
      </c>
      <c r="AA1303">
        <f t="shared" si="1309"/>
        <v>5</v>
      </c>
      <c r="AB1303">
        <f t="shared" si="1310"/>
        <v>1</v>
      </c>
      <c r="AC1303" t="s">
        <v>126</v>
      </c>
      <c r="AD1303" s="6">
        <f t="shared" si="1311"/>
        <v>5</v>
      </c>
      <c r="AE1303">
        <f t="shared" si="1312"/>
        <v>1</v>
      </c>
      <c r="AF1303" t="s">
        <v>95</v>
      </c>
      <c r="AG1303" t="s">
        <v>56</v>
      </c>
      <c r="AH1303" t="s">
        <v>56</v>
      </c>
      <c r="AI1303" s="6" t="str">
        <f t="shared" si="1300"/>
        <v>Catholic</v>
      </c>
      <c r="AJ1303" t="s">
        <v>71</v>
      </c>
      <c r="AK1303" s="6">
        <f t="shared" si="1313"/>
        <v>2</v>
      </c>
      <c r="AL1303" t="s">
        <v>71</v>
      </c>
      <c r="AM1303" s="6">
        <f t="shared" si="1313"/>
        <v>2</v>
      </c>
      <c r="AN1303" s="6">
        <f t="shared" si="1314"/>
        <v>0</v>
      </c>
      <c r="AO1303" t="s">
        <v>134</v>
      </c>
      <c r="AP1303">
        <f t="shared" si="1315"/>
        <v>7</v>
      </c>
      <c r="AQ1303">
        <f t="shared" si="1316"/>
        <v>1</v>
      </c>
      <c r="AR1303" t="s">
        <v>73</v>
      </c>
      <c r="AS1303">
        <f t="shared" si="1317"/>
        <v>7</v>
      </c>
      <c r="AT1303">
        <f t="shared" si="1318"/>
        <v>1</v>
      </c>
      <c r="AU1303" t="s">
        <v>100</v>
      </c>
      <c r="AV1303">
        <f t="shared" si="1319"/>
        <v>5</v>
      </c>
      <c r="AW1303">
        <f t="shared" si="1320"/>
        <v>1</v>
      </c>
      <c r="AX1303" t="s">
        <v>88</v>
      </c>
      <c r="AY1303">
        <f t="shared" si="1321"/>
        <v>7</v>
      </c>
      <c r="AZ1303">
        <f t="shared" si="1322"/>
        <v>1</v>
      </c>
      <c r="BA1303" s="6">
        <f t="shared" si="1323"/>
        <v>26</v>
      </c>
      <c r="BB1303" s="6">
        <f t="shared" si="1324"/>
        <v>4</v>
      </c>
      <c r="BC1303" s="6">
        <f t="shared" si="1325"/>
        <v>6.5</v>
      </c>
      <c r="BD1303" s="9">
        <f t="shared" si="1326"/>
        <v>0.91666666666666663</v>
      </c>
      <c r="BE1303" t="s">
        <v>64</v>
      </c>
      <c r="BF1303">
        <f t="shared" si="1327"/>
        <v>4</v>
      </c>
      <c r="BG1303">
        <f t="shared" si="1328"/>
        <v>1</v>
      </c>
      <c r="BH1303" t="s">
        <v>64</v>
      </c>
      <c r="BI1303">
        <f t="shared" si="1329"/>
        <v>4</v>
      </c>
      <c r="BJ1303">
        <f t="shared" si="1330"/>
        <v>1</v>
      </c>
      <c r="BK1303" t="s">
        <v>56</v>
      </c>
      <c r="BL1303">
        <f t="shared" si="1331"/>
        <v>0</v>
      </c>
      <c r="BM1303">
        <f t="shared" si="1332"/>
        <v>0</v>
      </c>
      <c r="BN1303" t="s">
        <v>56</v>
      </c>
      <c r="BO1303">
        <f t="shared" si="1333"/>
        <v>0</v>
      </c>
      <c r="BP1303">
        <f t="shared" si="1334"/>
        <v>0</v>
      </c>
      <c r="BQ1303" t="s">
        <v>94</v>
      </c>
      <c r="BR1303">
        <f t="shared" si="1335"/>
        <v>7</v>
      </c>
      <c r="BS1303">
        <f t="shared" si="1336"/>
        <v>1</v>
      </c>
      <c r="BT1303" t="s">
        <v>78</v>
      </c>
      <c r="BU1303">
        <f t="shared" si="1337"/>
        <v>1</v>
      </c>
      <c r="BV1303">
        <f t="shared" si="1338"/>
        <v>1</v>
      </c>
      <c r="BW1303" t="s">
        <v>56</v>
      </c>
      <c r="BX1303">
        <f t="shared" si="1339"/>
        <v>0</v>
      </c>
      <c r="BY1303">
        <f t="shared" si="1340"/>
        <v>0</v>
      </c>
      <c r="BZ1303" t="s">
        <v>56</v>
      </c>
      <c r="CA1303">
        <f t="shared" si="1341"/>
        <v>0</v>
      </c>
      <c r="CB1303">
        <f t="shared" si="1342"/>
        <v>0</v>
      </c>
      <c r="CC1303" t="s">
        <v>56</v>
      </c>
      <c r="CD1303">
        <f t="shared" si="1343"/>
        <v>0</v>
      </c>
      <c r="CE1303">
        <f t="shared" si="1344"/>
        <v>0</v>
      </c>
      <c r="CF1303" t="s">
        <v>56</v>
      </c>
      <c r="CG1303">
        <f t="shared" si="1345"/>
        <v>0</v>
      </c>
      <c r="CH1303">
        <f t="shared" si="1346"/>
        <v>0</v>
      </c>
      <c r="CI1303" t="s">
        <v>56</v>
      </c>
      <c r="CJ1303">
        <f t="shared" si="1347"/>
        <v>0</v>
      </c>
      <c r="CK1303">
        <f t="shared" si="1348"/>
        <v>0</v>
      </c>
      <c r="CL1303" t="s">
        <v>56</v>
      </c>
      <c r="CM1303">
        <f t="shared" si="1349"/>
        <v>0</v>
      </c>
      <c r="CN1303">
        <f t="shared" si="1350"/>
        <v>0</v>
      </c>
      <c r="CO1303" t="s">
        <v>56</v>
      </c>
      <c r="CP1303">
        <f t="shared" si="1351"/>
        <v>0</v>
      </c>
      <c r="CQ1303">
        <f t="shared" si="1352"/>
        <v>0</v>
      </c>
      <c r="CR1303" t="s">
        <v>56</v>
      </c>
      <c r="CS1303">
        <f t="shared" si="1353"/>
        <v>0</v>
      </c>
      <c r="CT1303">
        <f t="shared" si="1354"/>
        <v>0</v>
      </c>
      <c r="CU1303" t="s">
        <v>56</v>
      </c>
      <c r="CV1303">
        <f t="shared" si="1355"/>
        <v>0</v>
      </c>
      <c r="CW1303">
        <f t="shared" si="1356"/>
        <v>0</v>
      </c>
      <c r="CX1303" t="s">
        <v>56</v>
      </c>
      <c r="CY1303">
        <f t="shared" si="1357"/>
        <v>0</v>
      </c>
      <c r="CZ1303">
        <f t="shared" si="1358"/>
        <v>0</v>
      </c>
      <c r="DA1303" t="s">
        <v>86</v>
      </c>
      <c r="DB1303">
        <f t="shared" si="1359"/>
        <v>3</v>
      </c>
      <c r="DC1303">
        <f t="shared" si="1360"/>
        <v>1</v>
      </c>
      <c r="DD1303">
        <f t="shared" si="1361"/>
        <v>15</v>
      </c>
      <c r="DE1303">
        <f t="shared" si="1362"/>
        <v>4</v>
      </c>
      <c r="DF1303" s="7">
        <f t="shared" si="1363"/>
        <v>3.75</v>
      </c>
      <c r="DG1303" s="8">
        <f t="shared" si="1364"/>
        <v>0.45833333333333331</v>
      </c>
      <c r="DH1303" s="1" t="s">
        <v>56</v>
      </c>
      <c r="DI1303" s="1" t="s">
        <v>85</v>
      </c>
      <c r="DJ1303" s="1" t="s">
        <v>64</v>
      </c>
      <c r="DK1303" s="1" t="s">
        <v>74</v>
      </c>
      <c r="DL1303" s="1" t="s">
        <v>64</v>
      </c>
      <c r="DM1303" s="1" t="s">
        <v>56</v>
      </c>
      <c r="DN1303" s="2" t="s">
        <v>97</v>
      </c>
      <c r="DO1303" s="2" t="s">
        <v>56</v>
      </c>
      <c r="DP1303" s="2" t="s">
        <v>56</v>
      </c>
      <c r="DQ1303" s="2" t="s">
        <v>56</v>
      </c>
      <c r="DR1303" s="2" t="s">
        <v>56</v>
      </c>
      <c r="DS1303" s="2" t="s">
        <v>56</v>
      </c>
    </row>
    <row r="1304" spans="1:123" x14ac:dyDescent="0.25">
      <c r="A1304">
        <v>2018</v>
      </c>
      <c r="B1304">
        <v>1302</v>
      </c>
      <c r="C1304" t="s">
        <v>102</v>
      </c>
      <c r="D1304">
        <v>1</v>
      </c>
      <c r="E1304">
        <v>30</v>
      </c>
      <c r="F1304">
        <v>1988</v>
      </c>
      <c r="G1304">
        <v>15</v>
      </c>
      <c r="H1304">
        <f t="shared" si="1301"/>
        <v>15</v>
      </c>
      <c r="I1304" t="s">
        <v>90</v>
      </c>
      <c r="J1304">
        <f t="shared" si="1302"/>
        <v>1</v>
      </c>
      <c r="K1304" t="s">
        <v>59</v>
      </c>
      <c r="L1304">
        <f t="shared" si="1303"/>
        <v>3</v>
      </c>
      <c r="M1304" t="s">
        <v>59</v>
      </c>
      <c r="N1304">
        <f t="shared" si="1304"/>
        <v>5</v>
      </c>
      <c r="O1304" t="s">
        <v>125</v>
      </c>
      <c r="P1304">
        <f t="shared" si="1305"/>
        <v>4</v>
      </c>
      <c r="Q1304">
        <f t="shared" si="1306"/>
        <v>1</v>
      </c>
      <c r="R1304">
        <v>3</v>
      </c>
      <c r="S1304" t="s">
        <v>56</v>
      </c>
      <c r="T1304">
        <f t="shared" si="1307"/>
        <v>0</v>
      </c>
      <c r="U1304">
        <f t="shared" si="1308"/>
        <v>0</v>
      </c>
      <c r="V1304" t="s">
        <v>92</v>
      </c>
      <c r="W1304">
        <v>54480</v>
      </c>
      <c r="X1304">
        <v>24970</v>
      </c>
      <c r="Y1304">
        <v>38555</v>
      </c>
      <c r="Z1304" t="s">
        <v>109</v>
      </c>
      <c r="AA1304">
        <f t="shared" si="1309"/>
        <v>5</v>
      </c>
      <c r="AB1304">
        <f t="shared" si="1310"/>
        <v>1</v>
      </c>
      <c r="AC1304" t="s">
        <v>106</v>
      </c>
      <c r="AD1304" s="6">
        <f t="shared" si="1311"/>
        <v>6</v>
      </c>
      <c r="AE1304">
        <f t="shared" si="1312"/>
        <v>1</v>
      </c>
      <c r="AF1304" t="s">
        <v>105</v>
      </c>
      <c r="AG1304" t="s">
        <v>56</v>
      </c>
      <c r="AH1304" t="s">
        <v>56</v>
      </c>
      <c r="AI1304" s="6" t="str">
        <f t="shared" si="1300"/>
        <v>None</v>
      </c>
      <c r="AJ1304" t="s">
        <v>106</v>
      </c>
      <c r="AK1304" s="6">
        <f t="shared" si="1313"/>
        <v>1</v>
      </c>
      <c r="AL1304" t="s">
        <v>71</v>
      </c>
      <c r="AM1304" s="6">
        <f t="shared" si="1313"/>
        <v>2</v>
      </c>
      <c r="AN1304" s="6">
        <f t="shared" si="1314"/>
        <v>-1</v>
      </c>
      <c r="AO1304" t="s">
        <v>96</v>
      </c>
      <c r="AP1304">
        <f t="shared" si="1315"/>
        <v>3</v>
      </c>
      <c r="AQ1304">
        <f t="shared" si="1316"/>
        <v>1</v>
      </c>
      <c r="AR1304" t="s">
        <v>107</v>
      </c>
      <c r="AS1304">
        <f t="shared" si="1317"/>
        <v>1</v>
      </c>
      <c r="AT1304">
        <f t="shared" si="1318"/>
        <v>1</v>
      </c>
      <c r="AU1304" t="s">
        <v>158</v>
      </c>
      <c r="AV1304">
        <f t="shared" si="1319"/>
        <v>1</v>
      </c>
      <c r="AW1304">
        <f t="shared" si="1320"/>
        <v>1</v>
      </c>
      <c r="AX1304" t="s">
        <v>172</v>
      </c>
      <c r="AY1304">
        <f t="shared" si="1321"/>
        <v>1</v>
      </c>
      <c r="AZ1304">
        <f t="shared" si="1322"/>
        <v>1</v>
      </c>
      <c r="BA1304" s="6">
        <f t="shared" si="1323"/>
        <v>6</v>
      </c>
      <c r="BB1304" s="6">
        <f t="shared" si="1324"/>
        <v>4</v>
      </c>
      <c r="BC1304" s="6">
        <f t="shared" si="1325"/>
        <v>1.5</v>
      </c>
      <c r="BD1304" s="9">
        <f t="shared" si="1326"/>
        <v>8.3333333333333329E-2</v>
      </c>
      <c r="BE1304" t="s">
        <v>63</v>
      </c>
      <c r="BF1304">
        <f t="shared" si="1327"/>
        <v>1</v>
      </c>
      <c r="BG1304">
        <f t="shared" si="1328"/>
        <v>1</v>
      </c>
      <c r="BH1304" t="s">
        <v>65</v>
      </c>
      <c r="BI1304">
        <f t="shared" si="1329"/>
        <v>7</v>
      </c>
      <c r="BJ1304">
        <f t="shared" si="1330"/>
        <v>1</v>
      </c>
      <c r="BK1304" t="s">
        <v>56</v>
      </c>
      <c r="BL1304">
        <f t="shared" si="1331"/>
        <v>0</v>
      </c>
      <c r="BM1304">
        <f t="shared" si="1332"/>
        <v>0</v>
      </c>
      <c r="BN1304" t="s">
        <v>56</v>
      </c>
      <c r="BO1304">
        <f t="shared" si="1333"/>
        <v>0</v>
      </c>
      <c r="BP1304">
        <f t="shared" si="1334"/>
        <v>0</v>
      </c>
      <c r="BQ1304" t="s">
        <v>94</v>
      </c>
      <c r="BR1304">
        <f t="shared" si="1335"/>
        <v>7</v>
      </c>
      <c r="BS1304">
        <f t="shared" si="1336"/>
        <v>1</v>
      </c>
      <c r="BT1304" t="s">
        <v>74</v>
      </c>
      <c r="BU1304">
        <f t="shared" si="1337"/>
        <v>7</v>
      </c>
      <c r="BV1304">
        <f t="shared" si="1338"/>
        <v>1</v>
      </c>
      <c r="BW1304" t="s">
        <v>130</v>
      </c>
      <c r="BX1304">
        <f t="shared" si="1339"/>
        <v>5</v>
      </c>
      <c r="BY1304">
        <f t="shared" si="1340"/>
        <v>1</v>
      </c>
      <c r="BZ1304" t="s">
        <v>139</v>
      </c>
      <c r="CA1304">
        <f t="shared" si="1341"/>
        <v>7</v>
      </c>
      <c r="CB1304">
        <f t="shared" si="1342"/>
        <v>1</v>
      </c>
      <c r="CC1304" t="s">
        <v>74</v>
      </c>
      <c r="CD1304">
        <f t="shared" si="1343"/>
        <v>7</v>
      </c>
      <c r="CE1304">
        <f t="shared" si="1344"/>
        <v>1</v>
      </c>
      <c r="CF1304" t="s">
        <v>82</v>
      </c>
      <c r="CG1304">
        <f t="shared" si="1345"/>
        <v>1</v>
      </c>
      <c r="CH1304">
        <f t="shared" si="1346"/>
        <v>1</v>
      </c>
      <c r="CI1304" t="s">
        <v>74</v>
      </c>
      <c r="CJ1304">
        <f t="shared" si="1347"/>
        <v>7</v>
      </c>
      <c r="CK1304">
        <f t="shared" si="1348"/>
        <v>1</v>
      </c>
      <c r="CL1304" t="s">
        <v>78</v>
      </c>
      <c r="CM1304">
        <f t="shared" si="1349"/>
        <v>7</v>
      </c>
      <c r="CN1304">
        <f t="shared" si="1350"/>
        <v>1</v>
      </c>
      <c r="CO1304" t="s">
        <v>112</v>
      </c>
      <c r="CP1304">
        <f t="shared" si="1351"/>
        <v>7</v>
      </c>
      <c r="CQ1304">
        <f t="shared" si="1352"/>
        <v>1</v>
      </c>
      <c r="CR1304" t="s">
        <v>83</v>
      </c>
      <c r="CS1304">
        <f t="shared" si="1353"/>
        <v>4</v>
      </c>
      <c r="CT1304">
        <f t="shared" si="1354"/>
        <v>1</v>
      </c>
      <c r="CU1304" t="s">
        <v>83</v>
      </c>
      <c r="CV1304">
        <f t="shared" si="1355"/>
        <v>4</v>
      </c>
      <c r="CW1304">
        <f t="shared" si="1356"/>
        <v>1</v>
      </c>
      <c r="CX1304" t="s">
        <v>83</v>
      </c>
      <c r="CY1304">
        <f t="shared" si="1357"/>
        <v>4</v>
      </c>
      <c r="CZ1304">
        <f t="shared" si="1358"/>
        <v>1</v>
      </c>
      <c r="DA1304" t="s">
        <v>99</v>
      </c>
      <c r="DB1304">
        <f t="shared" si="1359"/>
        <v>7</v>
      </c>
      <c r="DC1304">
        <f t="shared" si="1360"/>
        <v>1</v>
      </c>
      <c r="DD1304">
        <f t="shared" si="1361"/>
        <v>81</v>
      </c>
      <c r="DE1304">
        <f t="shared" si="1362"/>
        <v>14</v>
      </c>
      <c r="DF1304" s="7">
        <f t="shared" si="1363"/>
        <v>5.7857142857142856</v>
      </c>
      <c r="DG1304" s="8">
        <f t="shared" si="1364"/>
        <v>0.79761904761904756</v>
      </c>
      <c r="DH1304" s="1" t="s">
        <v>83</v>
      </c>
      <c r="DI1304" s="1" t="s">
        <v>56</v>
      </c>
      <c r="DJ1304" s="1" t="s">
        <v>65</v>
      </c>
      <c r="DK1304" s="1" t="s">
        <v>56</v>
      </c>
      <c r="DL1304" s="1" t="s">
        <v>64</v>
      </c>
      <c r="DM1304" s="1" t="s">
        <v>56</v>
      </c>
      <c r="DN1304" s="2" t="s">
        <v>56</v>
      </c>
      <c r="DO1304" s="2">
        <v>4</v>
      </c>
      <c r="DP1304" s="2">
        <v>4</v>
      </c>
      <c r="DQ1304" s="2">
        <v>4</v>
      </c>
      <c r="DR1304" s="2">
        <v>4</v>
      </c>
      <c r="DS1304" s="2">
        <v>4</v>
      </c>
    </row>
    <row r="1305" spans="1:123" x14ac:dyDescent="0.25">
      <c r="A1305">
        <v>2018</v>
      </c>
      <c r="B1305">
        <v>1303</v>
      </c>
      <c r="C1305" t="s">
        <v>124</v>
      </c>
      <c r="D1305">
        <v>3</v>
      </c>
      <c r="E1305" t="s">
        <v>170</v>
      </c>
      <c r="F1305">
        <v>1929</v>
      </c>
      <c r="G1305">
        <v>14</v>
      </c>
      <c r="H1305">
        <f t="shared" si="1301"/>
        <v>14</v>
      </c>
      <c r="I1305" t="s">
        <v>90</v>
      </c>
      <c r="J1305">
        <f t="shared" si="1302"/>
        <v>1</v>
      </c>
      <c r="K1305" t="s">
        <v>59</v>
      </c>
      <c r="L1305">
        <f t="shared" si="1303"/>
        <v>3</v>
      </c>
      <c r="M1305" t="s">
        <v>59</v>
      </c>
      <c r="N1305">
        <f t="shared" si="1304"/>
        <v>5</v>
      </c>
      <c r="O1305" t="s">
        <v>60</v>
      </c>
      <c r="P1305">
        <f t="shared" si="1305"/>
        <v>7</v>
      </c>
      <c r="Q1305">
        <f t="shared" si="1306"/>
        <v>1</v>
      </c>
      <c r="R1305">
        <v>2</v>
      </c>
      <c r="S1305" t="s">
        <v>101</v>
      </c>
      <c r="T1305">
        <f t="shared" si="1307"/>
        <v>1</v>
      </c>
      <c r="U1305">
        <f t="shared" si="1308"/>
        <v>1</v>
      </c>
      <c r="V1305" t="s">
        <v>148</v>
      </c>
      <c r="W1305">
        <v>10782.5</v>
      </c>
      <c r="X1305">
        <v>0</v>
      </c>
      <c r="Y1305">
        <v>0</v>
      </c>
      <c r="Z1305" t="s">
        <v>109</v>
      </c>
      <c r="AA1305">
        <f t="shared" si="1309"/>
        <v>5</v>
      </c>
      <c r="AB1305">
        <f t="shared" si="1310"/>
        <v>1</v>
      </c>
      <c r="AC1305" t="s">
        <v>104</v>
      </c>
      <c r="AD1305" s="6">
        <f t="shared" si="1311"/>
        <v>3</v>
      </c>
      <c r="AE1305">
        <f t="shared" si="1312"/>
        <v>1</v>
      </c>
      <c r="AF1305" t="s">
        <v>75</v>
      </c>
      <c r="AG1305" t="s">
        <v>199</v>
      </c>
      <c r="AH1305" t="s">
        <v>56</v>
      </c>
      <c r="AI1305" s="6" t="str">
        <f t="shared" si="1300"/>
        <v>Presbyterian c in us</v>
      </c>
      <c r="AJ1305" t="s">
        <v>71</v>
      </c>
      <c r="AK1305" s="6">
        <f t="shared" si="1313"/>
        <v>2</v>
      </c>
      <c r="AL1305" t="s">
        <v>71</v>
      </c>
      <c r="AM1305" s="6">
        <f t="shared" si="1313"/>
        <v>2</v>
      </c>
      <c r="AN1305" s="6">
        <f t="shared" si="1314"/>
        <v>0</v>
      </c>
      <c r="AO1305" t="s">
        <v>96</v>
      </c>
      <c r="AP1305">
        <f t="shared" si="1315"/>
        <v>3</v>
      </c>
      <c r="AQ1305">
        <f t="shared" si="1316"/>
        <v>1</v>
      </c>
      <c r="AR1305" t="s">
        <v>129</v>
      </c>
      <c r="AS1305">
        <f t="shared" si="1317"/>
        <v>3</v>
      </c>
      <c r="AT1305">
        <f t="shared" si="1318"/>
        <v>1</v>
      </c>
      <c r="AU1305" t="s">
        <v>100</v>
      </c>
      <c r="AV1305">
        <f t="shared" si="1319"/>
        <v>5</v>
      </c>
      <c r="AW1305">
        <f t="shared" si="1320"/>
        <v>1</v>
      </c>
      <c r="AX1305" t="s">
        <v>114</v>
      </c>
      <c r="AY1305">
        <f t="shared" si="1321"/>
        <v>5</v>
      </c>
      <c r="AZ1305">
        <f t="shared" si="1322"/>
        <v>1</v>
      </c>
      <c r="BA1305" s="6">
        <f t="shared" si="1323"/>
        <v>16</v>
      </c>
      <c r="BB1305" s="6">
        <f t="shared" si="1324"/>
        <v>4</v>
      </c>
      <c r="BC1305" s="6">
        <f t="shared" si="1325"/>
        <v>4</v>
      </c>
      <c r="BD1305" s="9">
        <f t="shared" si="1326"/>
        <v>0.5</v>
      </c>
      <c r="BE1305" t="s">
        <v>56</v>
      </c>
      <c r="BF1305">
        <f t="shared" si="1327"/>
        <v>0</v>
      </c>
      <c r="BG1305">
        <f t="shared" si="1328"/>
        <v>0</v>
      </c>
      <c r="BH1305" t="s">
        <v>56</v>
      </c>
      <c r="BI1305">
        <f t="shared" si="1329"/>
        <v>0</v>
      </c>
      <c r="BJ1305">
        <f t="shared" si="1330"/>
        <v>0</v>
      </c>
      <c r="BK1305" t="s">
        <v>63</v>
      </c>
      <c r="BL1305">
        <f t="shared" si="1331"/>
        <v>1</v>
      </c>
      <c r="BM1305">
        <f t="shared" si="1332"/>
        <v>1</v>
      </c>
      <c r="BN1305" t="s">
        <v>65</v>
      </c>
      <c r="BO1305">
        <f t="shared" si="1333"/>
        <v>7</v>
      </c>
      <c r="BP1305">
        <f t="shared" si="1334"/>
        <v>1</v>
      </c>
      <c r="BQ1305" t="s">
        <v>94</v>
      </c>
      <c r="BR1305">
        <f t="shared" si="1335"/>
        <v>7</v>
      </c>
      <c r="BS1305">
        <f t="shared" si="1336"/>
        <v>1</v>
      </c>
      <c r="BT1305" t="s">
        <v>78</v>
      </c>
      <c r="BU1305">
        <f t="shared" si="1337"/>
        <v>1</v>
      </c>
      <c r="BV1305">
        <f t="shared" si="1338"/>
        <v>1</v>
      </c>
      <c r="BW1305" t="s">
        <v>56</v>
      </c>
      <c r="BX1305">
        <f t="shared" si="1339"/>
        <v>0</v>
      </c>
      <c r="BY1305">
        <f t="shared" si="1340"/>
        <v>0</v>
      </c>
      <c r="BZ1305" t="s">
        <v>56</v>
      </c>
      <c r="CA1305">
        <f t="shared" si="1341"/>
        <v>0</v>
      </c>
      <c r="CB1305">
        <f t="shared" si="1342"/>
        <v>0</v>
      </c>
      <c r="CC1305" t="s">
        <v>56</v>
      </c>
      <c r="CD1305">
        <f t="shared" si="1343"/>
        <v>0</v>
      </c>
      <c r="CE1305">
        <f t="shared" si="1344"/>
        <v>0</v>
      </c>
      <c r="CF1305" t="s">
        <v>56</v>
      </c>
      <c r="CG1305">
        <f t="shared" si="1345"/>
        <v>0</v>
      </c>
      <c r="CH1305">
        <f t="shared" si="1346"/>
        <v>0</v>
      </c>
      <c r="CI1305" t="s">
        <v>56</v>
      </c>
      <c r="CJ1305">
        <f t="shared" si="1347"/>
        <v>0</v>
      </c>
      <c r="CK1305">
        <f t="shared" si="1348"/>
        <v>0</v>
      </c>
      <c r="CL1305" t="s">
        <v>56</v>
      </c>
      <c r="CM1305">
        <f t="shared" si="1349"/>
        <v>0</v>
      </c>
      <c r="CN1305">
        <f t="shared" si="1350"/>
        <v>0</v>
      </c>
      <c r="CO1305" t="s">
        <v>56</v>
      </c>
      <c r="CP1305">
        <f t="shared" si="1351"/>
        <v>0</v>
      </c>
      <c r="CQ1305">
        <f t="shared" si="1352"/>
        <v>0</v>
      </c>
      <c r="CR1305" t="s">
        <v>56</v>
      </c>
      <c r="CS1305">
        <f t="shared" si="1353"/>
        <v>0</v>
      </c>
      <c r="CT1305">
        <f t="shared" si="1354"/>
        <v>0</v>
      </c>
      <c r="CU1305" t="s">
        <v>56</v>
      </c>
      <c r="CV1305">
        <f t="shared" si="1355"/>
        <v>0</v>
      </c>
      <c r="CW1305">
        <f t="shared" si="1356"/>
        <v>0</v>
      </c>
      <c r="CX1305" t="s">
        <v>56</v>
      </c>
      <c r="CY1305">
        <f t="shared" si="1357"/>
        <v>0</v>
      </c>
      <c r="CZ1305">
        <f t="shared" si="1358"/>
        <v>0</v>
      </c>
      <c r="DA1305" t="s">
        <v>86</v>
      </c>
      <c r="DB1305">
        <f t="shared" si="1359"/>
        <v>3</v>
      </c>
      <c r="DC1305">
        <f t="shared" si="1360"/>
        <v>1</v>
      </c>
      <c r="DD1305">
        <f t="shared" si="1361"/>
        <v>19</v>
      </c>
      <c r="DE1305">
        <f t="shared" si="1362"/>
        <v>5</v>
      </c>
      <c r="DF1305" s="7">
        <f t="shared" si="1363"/>
        <v>3.8</v>
      </c>
      <c r="DG1305" s="8">
        <f t="shared" si="1364"/>
        <v>0.46666666666666662</v>
      </c>
      <c r="DH1305" s="1" t="s">
        <v>56</v>
      </c>
      <c r="DI1305" s="1" t="s">
        <v>56</v>
      </c>
      <c r="DJ1305" s="1" t="s">
        <v>56</v>
      </c>
      <c r="DK1305" s="1" t="s">
        <v>78</v>
      </c>
      <c r="DL1305" s="1" t="s">
        <v>68</v>
      </c>
      <c r="DM1305" s="1" t="s">
        <v>65</v>
      </c>
      <c r="DN1305" s="2" t="s">
        <v>98</v>
      </c>
      <c r="DO1305" s="2" t="s">
        <v>56</v>
      </c>
      <c r="DP1305" s="2" t="s">
        <v>56</v>
      </c>
      <c r="DQ1305" s="2" t="s">
        <v>56</v>
      </c>
      <c r="DR1305" s="2" t="s">
        <v>56</v>
      </c>
      <c r="DS1305" s="2" t="s">
        <v>56</v>
      </c>
    </row>
    <row r="1306" spans="1:123" x14ac:dyDescent="0.25">
      <c r="A1306">
        <v>2018</v>
      </c>
      <c r="B1306">
        <v>1304</v>
      </c>
      <c r="C1306" t="s">
        <v>118</v>
      </c>
      <c r="D1306">
        <v>1</v>
      </c>
      <c r="E1306">
        <v>61</v>
      </c>
      <c r="F1306">
        <v>1957</v>
      </c>
      <c r="G1306">
        <v>16</v>
      </c>
      <c r="H1306">
        <f t="shared" si="1301"/>
        <v>16</v>
      </c>
      <c r="I1306" t="s">
        <v>90</v>
      </c>
      <c r="J1306">
        <f t="shared" si="1302"/>
        <v>1</v>
      </c>
      <c r="K1306" t="s">
        <v>59</v>
      </c>
      <c r="L1306">
        <f t="shared" si="1303"/>
        <v>3</v>
      </c>
      <c r="M1306" t="s">
        <v>59</v>
      </c>
      <c r="N1306">
        <f t="shared" si="1304"/>
        <v>5</v>
      </c>
      <c r="O1306" t="s">
        <v>60</v>
      </c>
      <c r="P1306">
        <f t="shared" si="1305"/>
        <v>7</v>
      </c>
      <c r="Q1306">
        <f t="shared" si="1306"/>
        <v>1</v>
      </c>
      <c r="R1306">
        <v>1</v>
      </c>
      <c r="S1306" t="s">
        <v>101</v>
      </c>
      <c r="T1306">
        <f t="shared" si="1307"/>
        <v>1</v>
      </c>
      <c r="U1306">
        <f t="shared" si="1308"/>
        <v>1</v>
      </c>
      <c r="V1306" t="s">
        <v>92</v>
      </c>
      <c r="W1306">
        <v>63560</v>
      </c>
      <c r="X1306">
        <v>54480</v>
      </c>
      <c r="Y1306">
        <v>84120</v>
      </c>
      <c r="Z1306" t="s">
        <v>109</v>
      </c>
      <c r="AA1306">
        <f t="shared" si="1309"/>
        <v>5</v>
      </c>
      <c r="AB1306">
        <f t="shared" si="1310"/>
        <v>1</v>
      </c>
      <c r="AC1306" t="s">
        <v>71</v>
      </c>
      <c r="AD1306" s="6">
        <f t="shared" si="1311"/>
        <v>4</v>
      </c>
      <c r="AE1306">
        <f t="shared" si="1312"/>
        <v>1</v>
      </c>
      <c r="AF1306" t="s">
        <v>75</v>
      </c>
      <c r="AG1306" t="s">
        <v>70</v>
      </c>
      <c r="AH1306" t="s">
        <v>56</v>
      </c>
      <c r="AI1306" s="6" t="str">
        <f t="shared" si="1300"/>
        <v>No denomination</v>
      </c>
      <c r="AJ1306" t="s">
        <v>71</v>
      </c>
      <c r="AK1306" s="6">
        <f t="shared" si="1313"/>
        <v>2</v>
      </c>
      <c r="AL1306" t="s">
        <v>71</v>
      </c>
      <c r="AM1306" s="6">
        <f t="shared" si="1313"/>
        <v>2</v>
      </c>
      <c r="AN1306" s="6">
        <f t="shared" si="1314"/>
        <v>0</v>
      </c>
      <c r="AO1306" t="s">
        <v>152</v>
      </c>
      <c r="AP1306">
        <f t="shared" si="1315"/>
        <v>4</v>
      </c>
      <c r="AQ1306">
        <f t="shared" si="1316"/>
        <v>1</v>
      </c>
      <c r="AR1306" t="s">
        <v>129</v>
      </c>
      <c r="AS1306">
        <f t="shared" si="1317"/>
        <v>3</v>
      </c>
      <c r="AT1306">
        <f t="shared" si="1318"/>
        <v>1</v>
      </c>
      <c r="AU1306" t="s">
        <v>100</v>
      </c>
      <c r="AV1306">
        <f t="shared" si="1319"/>
        <v>5</v>
      </c>
      <c r="AW1306">
        <f t="shared" si="1320"/>
        <v>1</v>
      </c>
      <c r="AX1306" t="s">
        <v>114</v>
      </c>
      <c r="AY1306">
        <f t="shared" si="1321"/>
        <v>5</v>
      </c>
      <c r="AZ1306">
        <f t="shared" si="1322"/>
        <v>1</v>
      </c>
      <c r="BA1306" s="6">
        <f t="shared" si="1323"/>
        <v>17</v>
      </c>
      <c r="BB1306" s="6">
        <f t="shared" si="1324"/>
        <v>4</v>
      </c>
      <c r="BC1306" s="6">
        <f t="shared" si="1325"/>
        <v>4.25</v>
      </c>
      <c r="BD1306" s="9">
        <f t="shared" si="1326"/>
        <v>0.54166666666666663</v>
      </c>
      <c r="BE1306" t="s">
        <v>56</v>
      </c>
      <c r="BF1306">
        <f t="shared" si="1327"/>
        <v>0</v>
      </c>
      <c r="BG1306">
        <f t="shared" si="1328"/>
        <v>0</v>
      </c>
      <c r="BH1306" t="s">
        <v>56</v>
      </c>
      <c r="BI1306">
        <f t="shared" si="1329"/>
        <v>0</v>
      </c>
      <c r="BJ1306">
        <f t="shared" si="1330"/>
        <v>0</v>
      </c>
      <c r="BK1306" t="s">
        <v>65</v>
      </c>
      <c r="BL1306">
        <f t="shared" si="1331"/>
        <v>7</v>
      </c>
      <c r="BM1306">
        <f t="shared" si="1332"/>
        <v>1</v>
      </c>
      <c r="BN1306" t="s">
        <v>63</v>
      </c>
      <c r="BO1306">
        <f t="shared" si="1333"/>
        <v>1</v>
      </c>
      <c r="BP1306">
        <f t="shared" si="1334"/>
        <v>1</v>
      </c>
      <c r="BQ1306" t="s">
        <v>56</v>
      </c>
      <c r="BR1306">
        <f t="shared" si="1335"/>
        <v>0</v>
      </c>
      <c r="BS1306">
        <f t="shared" si="1336"/>
        <v>0</v>
      </c>
      <c r="BT1306" t="s">
        <v>78</v>
      </c>
      <c r="BU1306">
        <f t="shared" si="1337"/>
        <v>1</v>
      </c>
      <c r="BV1306">
        <f t="shared" si="1338"/>
        <v>1</v>
      </c>
      <c r="BW1306" t="s">
        <v>79</v>
      </c>
      <c r="BX1306">
        <f t="shared" si="1339"/>
        <v>1</v>
      </c>
      <c r="BY1306">
        <f t="shared" si="1340"/>
        <v>1</v>
      </c>
      <c r="BZ1306" t="s">
        <v>147</v>
      </c>
      <c r="CA1306">
        <f t="shared" si="1341"/>
        <v>3</v>
      </c>
      <c r="CB1306">
        <f t="shared" si="1342"/>
        <v>1</v>
      </c>
      <c r="CC1306" t="s">
        <v>78</v>
      </c>
      <c r="CD1306">
        <f t="shared" si="1343"/>
        <v>1</v>
      </c>
      <c r="CE1306">
        <f t="shared" si="1344"/>
        <v>1</v>
      </c>
      <c r="CF1306" t="s">
        <v>82</v>
      </c>
      <c r="CG1306">
        <f t="shared" si="1345"/>
        <v>1</v>
      </c>
      <c r="CH1306">
        <f t="shared" si="1346"/>
        <v>1</v>
      </c>
      <c r="CI1306" t="s">
        <v>74</v>
      </c>
      <c r="CJ1306">
        <f t="shared" si="1347"/>
        <v>7</v>
      </c>
      <c r="CK1306">
        <f t="shared" si="1348"/>
        <v>1</v>
      </c>
      <c r="CL1306" t="s">
        <v>78</v>
      </c>
      <c r="CM1306">
        <f t="shared" si="1349"/>
        <v>7</v>
      </c>
      <c r="CN1306">
        <f t="shared" si="1350"/>
        <v>1</v>
      </c>
      <c r="CO1306" t="s">
        <v>67</v>
      </c>
      <c r="CP1306">
        <f t="shared" si="1351"/>
        <v>5</v>
      </c>
      <c r="CQ1306">
        <f t="shared" si="1352"/>
        <v>1</v>
      </c>
      <c r="CR1306" t="s">
        <v>84</v>
      </c>
      <c r="CS1306">
        <f t="shared" si="1353"/>
        <v>3</v>
      </c>
      <c r="CT1306">
        <f t="shared" si="1354"/>
        <v>1</v>
      </c>
      <c r="CU1306" t="s">
        <v>67</v>
      </c>
      <c r="CV1306">
        <f t="shared" si="1355"/>
        <v>5</v>
      </c>
      <c r="CW1306">
        <f t="shared" si="1356"/>
        <v>1</v>
      </c>
      <c r="CX1306" t="s">
        <v>67</v>
      </c>
      <c r="CY1306">
        <f t="shared" si="1357"/>
        <v>5</v>
      </c>
      <c r="CZ1306">
        <f t="shared" si="1358"/>
        <v>1</v>
      </c>
      <c r="DA1306" t="s">
        <v>56</v>
      </c>
      <c r="DB1306">
        <f t="shared" si="1359"/>
        <v>0</v>
      </c>
      <c r="DC1306">
        <f t="shared" si="1360"/>
        <v>0</v>
      </c>
      <c r="DD1306">
        <f t="shared" si="1361"/>
        <v>47</v>
      </c>
      <c r="DE1306">
        <f t="shared" si="1362"/>
        <v>13</v>
      </c>
      <c r="DF1306" s="7">
        <f t="shared" si="1363"/>
        <v>3.6153846153846154</v>
      </c>
      <c r="DG1306" s="8">
        <f t="shared" si="1364"/>
        <v>0.4358974358974359</v>
      </c>
      <c r="DH1306" s="1" t="s">
        <v>112</v>
      </c>
      <c r="DI1306" s="1" t="s">
        <v>56</v>
      </c>
      <c r="DJ1306" s="1" t="s">
        <v>56</v>
      </c>
      <c r="DK1306" s="1" t="s">
        <v>74</v>
      </c>
      <c r="DL1306" s="1" t="s">
        <v>68</v>
      </c>
      <c r="DM1306" s="1" t="s">
        <v>64</v>
      </c>
      <c r="DN1306" s="2" t="s">
        <v>97</v>
      </c>
      <c r="DO1306" s="2">
        <v>4</v>
      </c>
      <c r="DP1306" s="2">
        <v>5</v>
      </c>
      <c r="DQ1306" s="2">
        <v>4</v>
      </c>
      <c r="DR1306" s="2">
        <v>4</v>
      </c>
      <c r="DS1306" s="2">
        <v>4</v>
      </c>
    </row>
    <row r="1307" spans="1:123" x14ac:dyDescent="0.25">
      <c r="A1307">
        <v>2018</v>
      </c>
      <c r="B1307">
        <v>1305</v>
      </c>
      <c r="C1307" t="s">
        <v>118</v>
      </c>
      <c r="D1307">
        <v>2</v>
      </c>
      <c r="E1307">
        <v>55</v>
      </c>
      <c r="F1307">
        <v>1963</v>
      </c>
      <c r="G1307">
        <v>12</v>
      </c>
      <c r="H1307">
        <f t="shared" si="1301"/>
        <v>12</v>
      </c>
      <c r="I1307" t="s">
        <v>58</v>
      </c>
      <c r="J1307">
        <f t="shared" si="1302"/>
        <v>2</v>
      </c>
      <c r="K1307" t="s">
        <v>59</v>
      </c>
      <c r="L1307">
        <f t="shared" si="1303"/>
        <v>3</v>
      </c>
      <c r="M1307" t="s">
        <v>59</v>
      </c>
      <c r="N1307">
        <f t="shared" si="1304"/>
        <v>5</v>
      </c>
      <c r="O1307" t="s">
        <v>132</v>
      </c>
      <c r="P1307">
        <f t="shared" si="1305"/>
        <v>1</v>
      </c>
      <c r="Q1307">
        <f t="shared" si="1306"/>
        <v>1</v>
      </c>
      <c r="R1307">
        <v>3</v>
      </c>
      <c r="S1307" t="s">
        <v>101</v>
      </c>
      <c r="T1307">
        <f t="shared" si="1307"/>
        <v>1</v>
      </c>
      <c r="U1307">
        <f t="shared" si="1308"/>
        <v>1</v>
      </c>
      <c r="V1307" t="s">
        <v>92</v>
      </c>
      <c r="W1307">
        <v>24970</v>
      </c>
      <c r="X1307">
        <v>24970</v>
      </c>
      <c r="Y1307">
        <v>38555</v>
      </c>
      <c r="Z1307" t="s">
        <v>109</v>
      </c>
      <c r="AA1307">
        <f t="shared" si="1309"/>
        <v>5</v>
      </c>
      <c r="AB1307">
        <f t="shared" si="1310"/>
        <v>1</v>
      </c>
      <c r="AC1307" t="s">
        <v>71</v>
      </c>
      <c r="AD1307" s="6">
        <f t="shared" si="1311"/>
        <v>4</v>
      </c>
      <c r="AE1307">
        <f t="shared" si="1312"/>
        <v>1</v>
      </c>
      <c r="AF1307" t="s">
        <v>75</v>
      </c>
      <c r="AG1307" t="s">
        <v>161</v>
      </c>
      <c r="AH1307" t="s">
        <v>56</v>
      </c>
      <c r="AI1307" s="6" t="str">
        <f t="shared" si="1300"/>
        <v>Lutheran-dk which</v>
      </c>
      <c r="AJ1307" t="s">
        <v>71</v>
      </c>
      <c r="AK1307" s="6">
        <f t="shared" si="1313"/>
        <v>2</v>
      </c>
      <c r="AL1307" t="s">
        <v>71</v>
      </c>
      <c r="AM1307" s="6">
        <f t="shared" si="1313"/>
        <v>2</v>
      </c>
      <c r="AN1307" s="6">
        <f t="shared" si="1314"/>
        <v>0</v>
      </c>
      <c r="AO1307" t="s">
        <v>96</v>
      </c>
      <c r="AP1307">
        <f t="shared" si="1315"/>
        <v>3</v>
      </c>
      <c r="AQ1307">
        <f t="shared" si="1316"/>
        <v>1</v>
      </c>
      <c r="AR1307" t="s">
        <v>129</v>
      </c>
      <c r="AS1307">
        <f t="shared" si="1317"/>
        <v>3</v>
      </c>
      <c r="AT1307">
        <f t="shared" si="1318"/>
        <v>1</v>
      </c>
      <c r="AU1307" t="s">
        <v>113</v>
      </c>
      <c r="AV1307">
        <f t="shared" si="1319"/>
        <v>3</v>
      </c>
      <c r="AW1307">
        <f t="shared" si="1320"/>
        <v>1</v>
      </c>
      <c r="AX1307" t="s">
        <v>114</v>
      </c>
      <c r="AY1307">
        <f t="shared" si="1321"/>
        <v>5</v>
      </c>
      <c r="AZ1307">
        <f t="shared" si="1322"/>
        <v>1</v>
      </c>
      <c r="BA1307" s="6">
        <f t="shared" si="1323"/>
        <v>14</v>
      </c>
      <c r="BB1307" s="6">
        <f t="shared" si="1324"/>
        <v>4</v>
      </c>
      <c r="BC1307" s="6">
        <f t="shared" si="1325"/>
        <v>3.5</v>
      </c>
      <c r="BD1307" s="9">
        <f t="shared" si="1326"/>
        <v>0.41666666666666669</v>
      </c>
      <c r="BE1307" t="s">
        <v>56</v>
      </c>
      <c r="BF1307">
        <f t="shared" si="1327"/>
        <v>0</v>
      </c>
      <c r="BG1307">
        <f t="shared" si="1328"/>
        <v>0</v>
      </c>
      <c r="BH1307" t="s">
        <v>56</v>
      </c>
      <c r="BI1307">
        <f t="shared" si="1329"/>
        <v>0</v>
      </c>
      <c r="BJ1307">
        <f t="shared" si="1330"/>
        <v>0</v>
      </c>
      <c r="BK1307" t="s">
        <v>65</v>
      </c>
      <c r="BL1307">
        <f t="shared" si="1331"/>
        <v>7</v>
      </c>
      <c r="BM1307">
        <f t="shared" si="1332"/>
        <v>1</v>
      </c>
      <c r="BN1307" t="s">
        <v>64</v>
      </c>
      <c r="BO1307">
        <f t="shared" si="1333"/>
        <v>4</v>
      </c>
      <c r="BP1307">
        <f t="shared" si="1334"/>
        <v>1</v>
      </c>
      <c r="BQ1307" t="s">
        <v>94</v>
      </c>
      <c r="BR1307">
        <f t="shared" si="1335"/>
        <v>7</v>
      </c>
      <c r="BS1307">
        <f t="shared" si="1336"/>
        <v>1</v>
      </c>
      <c r="BT1307" t="s">
        <v>74</v>
      </c>
      <c r="BU1307">
        <f t="shared" si="1337"/>
        <v>7</v>
      </c>
      <c r="BV1307">
        <f t="shared" si="1338"/>
        <v>1</v>
      </c>
      <c r="BW1307" t="s">
        <v>56</v>
      </c>
      <c r="BX1307">
        <f t="shared" si="1339"/>
        <v>0</v>
      </c>
      <c r="BY1307">
        <f t="shared" si="1340"/>
        <v>0</v>
      </c>
      <c r="BZ1307" t="s">
        <v>56</v>
      </c>
      <c r="CA1307">
        <f t="shared" si="1341"/>
        <v>0</v>
      </c>
      <c r="CB1307">
        <f t="shared" si="1342"/>
        <v>0</v>
      </c>
      <c r="CC1307" t="s">
        <v>56</v>
      </c>
      <c r="CD1307">
        <f t="shared" si="1343"/>
        <v>0</v>
      </c>
      <c r="CE1307">
        <f t="shared" si="1344"/>
        <v>0</v>
      </c>
      <c r="CF1307" t="s">
        <v>56</v>
      </c>
      <c r="CG1307">
        <f t="shared" si="1345"/>
        <v>0</v>
      </c>
      <c r="CH1307">
        <f t="shared" si="1346"/>
        <v>0</v>
      </c>
      <c r="CI1307" t="s">
        <v>56</v>
      </c>
      <c r="CJ1307">
        <f t="shared" si="1347"/>
        <v>0</v>
      </c>
      <c r="CK1307">
        <f t="shared" si="1348"/>
        <v>0</v>
      </c>
      <c r="CL1307" t="s">
        <v>56</v>
      </c>
      <c r="CM1307">
        <f t="shared" si="1349"/>
        <v>0</v>
      </c>
      <c r="CN1307">
        <f t="shared" si="1350"/>
        <v>0</v>
      </c>
      <c r="CO1307" t="s">
        <v>56</v>
      </c>
      <c r="CP1307">
        <f t="shared" si="1351"/>
        <v>0</v>
      </c>
      <c r="CQ1307">
        <f t="shared" si="1352"/>
        <v>0</v>
      </c>
      <c r="CR1307" t="s">
        <v>56</v>
      </c>
      <c r="CS1307">
        <f t="shared" si="1353"/>
        <v>0</v>
      </c>
      <c r="CT1307">
        <f t="shared" si="1354"/>
        <v>0</v>
      </c>
      <c r="CU1307" t="s">
        <v>56</v>
      </c>
      <c r="CV1307">
        <f t="shared" si="1355"/>
        <v>0</v>
      </c>
      <c r="CW1307">
        <f t="shared" si="1356"/>
        <v>0</v>
      </c>
      <c r="CX1307" t="s">
        <v>56</v>
      </c>
      <c r="CY1307">
        <f t="shared" si="1357"/>
        <v>0</v>
      </c>
      <c r="CZ1307">
        <f t="shared" si="1358"/>
        <v>0</v>
      </c>
      <c r="DA1307" t="s">
        <v>99</v>
      </c>
      <c r="DB1307">
        <f t="shared" si="1359"/>
        <v>7</v>
      </c>
      <c r="DC1307">
        <f t="shared" si="1360"/>
        <v>1</v>
      </c>
      <c r="DD1307">
        <f t="shared" si="1361"/>
        <v>32</v>
      </c>
      <c r="DE1307">
        <f t="shared" si="1362"/>
        <v>5</v>
      </c>
      <c r="DF1307" s="7">
        <f t="shared" si="1363"/>
        <v>6.4</v>
      </c>
      <c r="DG1307" s="8">
        <f t="shared" si="1364"/>
        <v>0.9</v>
      </c>
      <c r="DH1307" s="1" t="s">
        <v>56</v>
      </c>
      <c r="DI1307" s="1" t="s">
        <v>154</v>
      </c>
      <c r="DJ1307" s="1" t="s">
        <v>56</v>
      </c>
      <c r="DK1307" s="1" t="s">
        <v>74</v>
      </c>
      <c r="DL1307" s="1" t="s">
        <v>68</v>
      </c>
      <c r="DM1307" s="1" t="s">
        <v>63</v>
      </c>
      <c r="DN1307" s="2">
        <v>4</v>
      </c>
      <c r="DO1307" s="2" t="s">
        <v>56</v>
      </c>
      <c r="DP1307" s="2" t="s">
        <v>56</v>
      </c>
      <c r="DQ1307" s="2" t="s">
        <v>56</v>
      </c>
      <c r="DR1307" s="2" t="s">
        <v>56</v>
      </c>
      <c r="DS1307" s="2" t="s">
        <v>56</v>
      </c>
    </row>
    <row r="1308" spans="1:123" x14ac:dyDescent="0.25">
      <c r="A1308">
        <v>2018</v>
      </c>
      <c r="B1308">
        <v>1306</v>
      </c>
      <c r="C1308" t="s">
        <v>57</v>
      </c>
      <c r="D1308">
        <v>0</v>
      </c>
      <c r="E1308">
        <v>67</v>
      </c>
      <c r="F1308">
        <v>1951</v>
      </c>
      <c r="G1308">
        <v>18</v>
      </c>
      <c r="H1308">
        <f t="shared" si="1301"/>
        <v>18</v>
      </c>
      <c r="I1308" t="s">
        <v>90</v>
      </c>
      <c r="J1308">
        <f t="shared" si="1302"/>
        <v>1</v>
      </c>
      <c r="K1308" t="s">
        <v>59</v>
      </c>
      <c r="L1308">
        <f t="shared" si="1303"/>
        <v>3</v>
      </c>
      <c r="M1308" t="s">
        <v>59</v>
      </c>
      <c r="N1308">
        <f t="shared" si="1304"/>
        <v>5</v>
      </c>
      <c r="O1308" t="s">
        <v>132</v>
      </c>
      <c r="P1308">
        <f t="shared" si="1305"/>
        <v>1</v>
      </c>
      <c r="Q1308">
        <f t="shared" si="1306"/>
        <v>1</v>
      </c>
      <c r="R1308">
        <v>1</v>
      </c>
      <c r="S1308" t="s">
        <v>56</v>
      </c>
      <c r="T1308">
        <f t="shared" si="1307"/>
        <v>0</v>
      </c>
      <c r="U1308">
        <f t="shared" si="1308"/>
        <v>0</v>
      </c>
      <c r="V1308" t="s">
        <v>92</v>
      </c>
      <c r="W1308">
        <v>24970</v>
      </c>
      <c r="X1308">
        <v>0</v>
      </c>
      <c r="Y1308">
        <v>0</v>
      </c>
      <c r="Z1308" t="s">
        <v>109</v>
      </c>
      <c r="AA1308">
        <f t="shared" si="1309"/>
        <v>5</v>
      </c>
      <c r="AB1308">
        <f t="shared" si="1310"/>
        <v>1</v>
      </c>
      <c r="AC1308" t="s">
        <v>106</v>
      </c>
      <c r="AD1308" s="6">
        <f t="shared" si="1311"/>
        <v>6</v>
      </c>
      <c r="AE1308">
        <f t="shared" si="1312"/>
        <v>1</v>
      </c>
      <c r="AF1308" t="s">
        <v>105</v>
      </c>
      <c r="AG1308" t="s">
        <v>56</v>
      </c>
      <c r="AH1308" t="s">
        <v>56</v>
      </c>
      <c r="AI1308" s="6" t="str">
        <f t="shared" si="1300"/>
        <v>None</v>
      </c>
      <c r="AJ1308" t="s">
        <v>106</v>
      </c>
      <c r="AK1308" s="6">
        <f t="shared" si="1313"/>
        <v>1</v>
      </c>
      <c r="AL1308" t="s">
        <v>71</v>
      </c>
      <c r="AM1308" s="6">
        <f t="shared" si="1313"/>
        <v>2</v>
      </c>
      <c r="AN1308" s="6">
        <f t="shared" si="1314"/>
        <v>-1</v>
      </c>
      <c r="AO1308" t="s">
        <v>157</v>
      </c>
      <c r="AP1308">
        <f t="shared" si="1315"/>
        <v>2</v>
      </c>
      <c r="AQ1308">
        <f t="shared" si="1316"/>
        <v>1</v>
      </c>
      <c r="AR1308" t="s">
        <v>107</v>
      </c>
      <c r="AS1308">
        <f t="shared" si="1317"/>
        <v>1</v>
      </c>
      <c r="AT1308">
        <f t="shared" si="1318"/>
        <v>1</v>
      </c>
      <c r="AU1308" t="s">
        <v>87</v>
      </c>
      <c r="AV1308">
        <f t="shared" si="1319"/>
        <v>7</v>
      </c>
      <c r="AW1308">
        <f t="shared" si="1320"/>
        <v>1</v>
      </c>
      <c r="AX1308" t="s">
        <v>88</v>
      </c>
      <c r="AY1308">
        <f t="shared" si="1321"/>
        <v>7</v>
      </c>
      <c r="AZ1308">
        <f t="shared" si="1322"/>
        <v>1</v>
      </c>
      <c r="BA1308" s="6">
        <f t="shared" si="1323"/>
        <v>17</v>
      </c>
      <c r="BB1308" s="6">
        <f t="shared" si="1324"/>
        <v>4</v>
      </c>
      <c r="BC1308" s="6">
        <f t="shared" si="1325"/>
        <v>4.25</v>
      </c>
      <c r="BD1308" s="9">
        <f t="shared" si="1326"/>
        <v>0.54166666666666663</v>
      </c>
      <c r="BE1308" t="s">
        <v>56</v>
      </c>
      <c r="BF1308">
        <f t="shared" si="1327"/>
        <v>0</v>
      </c>
      <c r="BG1308">
        <f t="shared" si="1328"/>
        <v>0</v>
      </c>
      <c r="BH1308" t="s">
        <v>56</v>
      </c>
      <c r="BI1308">
        <f t="shared" si="1329"/>
        <v>0</v>
      </c>
      <c r="BJ1308">
        <f t="shared" si="1330"/>
        <v>0</v>
      </c>
      <c r="BK1308" t="s">
        <v>93</v>
      </c>
      <c r="BL1308">
        <f t="shared" si="1331"/>
        <v>4</v>
      </c>
      <c r="BM1308">
        <f t="shared" si="1332"/>
        <v>1</v>
      </c>
      <c r="BN1308" t="s">
        <v>65</v>
      </c>
      <c r="BO1308">
        <f t="shared" si="1333"/>
        <v>7</v>
      </c>
      <c r="BP1308">
        <f t="shared" si="1334"/>
        <v>1</v>
      </c>
      <c r="BQ1308" t="s">
        <v>94</v>
      </c>
      <c r="BR1308">
        <f t="shared" si="1335"/>
        <v>7</v>
      </c>
      <c r="BS1308">
        <f t="shared" si="1336"/>
        <v>1</v>
      </c>
      <c r="BT1308" t="s">
        <v>78</v>
      </c>
      <c r="BU1308">
        <f t="shared" si="1337"/>
        <v>1</v>
      </c>
      <c r="BV1308">
        <f t="shared" si="1338"/>
        <v>1</v>
      </c>
      <c r="BW1308" t="s">
        <v>117</v>
      </c>
      <c r="BX1308">
        <f t="shared" si="1339"/>
        <v>3</v>
      </c>
      <c r="BY1308">
        <f t="shared" si="1340"/>
        <v>1</v>
      </c>
      <c r="BZ1308" t="s">
        <v>131</v>
      </c>
      <c r="CA1308">
        <f t="shared" si="1341"/>
        <v>5</v>
      </c>
      <c r="CB1308">
        <f t="shared" si="1342"/>
        <v>1</v>
      </c>
      <c r="CC1308" t="s">
        <v>74</v>
      </c>
      <c r="CD1308">
        <f t="shared" si="1343"/>
        <v>7</v>
      </c>
      <c r="CE1308">
        <f t="shared" si="1344"/>
        <v>1</v>
      </c>
      <c r="CF1308" t="s">
        <v>82</v>
      </c>
      <c r="CG1308">
        <f t="shared" si="1345"/>
        <v>1</v>
      </c>
      <c r="CH1308">
        <f t="shared" si="1346"/>
        <v>1</v>
      </c>
      <c r="CI1308" t="s">
        <v>74</v>
      </c>
      <c r="CJ1308">
        <f t="shared" si="1347"/>
        <v>7</v>
      </c>
      <c r="CK1308">
        <f t="shared" si="1348"/>
        <v>1</v>
      </c>
      <c r="CL1308" t="s">
        <v>78</v>
      </c>
      <c r="CM1308">
        <f t="shared" si="1349"/>
        <v>7</v>
      </c>
      <c r="CN1308">
        <f t="shared" si="1350"/>
        <v>1</v>
      </c>
      <c r="CO1308" t="s">
        <v>83</v>
      </c>
      <c r="CP1308">
        <f t="shared" si="1351"/>
        <v>4</v>
      </c>
      <c r="CQ1308">
        <f t="shared" si="1352"/>
        <v>1</v>
      </c>
      <c r="CR1308" t="s">
        <v>83</v>
      </c>
      <c r="CS1308">
        <f t="shared" si="1353"/>
        <v>4</v>
      </c>
      <c r="CT1308">
        <f t="shared" si="1354"/>
        <v>1</v>
      </c>
      <c r="CU1308" t="s">
        <v>83</v>
      </c>
      <c r="CV1308">
        <f t="shared" si="1355"/>
        <v>4</v>
      </c>
      <c r="CW1308">
        <f t="shared" si="1356"/>
        <v>1</v>
      </c>
      <c r="CX1308" t="s">
        <v>83</v>
      </c>
      <c r="CY1308">
        <f t="shared" si="1357"/>
        <v>4</v>
      </c>
      <c r="CZ1308">
        <f t="shared" si="1358"/>
        <v>1</v>
      </c>
      <c r="DA1308" t="s">
        <v>86</v>
      </c>
      <c r="DB1308">
        <f t="shared" si="1359"/>
        <v>3</v>
      </c>
      <c r="DC1308">
        <f t="shared" si="1360"/>
        <v>1</v>
      </c>
      <c r="DD1308">
        <f t="shared" si="1361"/>
        <v>68</v>
      </c>
      <c r="DE1308">
        <f t="shared" si="1362"/>
        <v>15</v>
      </c>
      <c r="DF1308" s="7">
        <f t="shared" si="1363"/>
        <v>4.5333333333333332</v>
      </c>
      <c r="DG1308" s="8">
        <f t="shared" si="1364"/>
        <v>0.58888888888888891</v>
      </c>
      <c r="DH1308" s="1" t="s">
        <v>83</v>
      </c>
      <c r="DI1308" s="1" t="s">
        <v>56</v>
      </c>
      <c r="DJ1308" s="1" t="s">
        <v>56</v>
      </c>
      <c r="DK1308" s="1" t="s">
        <v>56</v>
      </c>
      <c r="DL1308" s="1" t="s">
        <v>68</v>
      </c>
      <c r="DM1308" s="1" t="s">
        <v>65</v>
      </c>
      <c r="DN1308" s="2" t="s">
        <v>56</v>
      </c>
      <c r="DO1308" s="2" t="s">
        <v>56</v>
      </c>
      <c r="DP1308" s="2" t="s">
        <v>56</v>
      </c>
      <c r="DQ1308" s="2">
        <v>4</v>
      </c>
      <c r="DR1308" s="2">
        <v>4</v>
      </c>
      <c r="DS1308" s="2">
        <v>4</v>
      </c>
    </row>
    <row r="1309" spans="1:123" x14ac:dyDescent="0.25">
      <c r="A1309">
        <v>2018</v>
      </c>
      <c r="B1309">
        <v>1307</v>
      </c>
      <c r="C1309" t="s">
        <v>102</v>
      </c>
      <c r="D1309">
        <v>2</v>
      </c>
      <c r="E1309">
        <v>61</v>
      </c>
      <c r="F1309">
        <v>1957</v>
      </c>
      <c r="G1309">
        <v>12</v>
      </c>
      <c r="H1309">
        <f t="shared" si="1301"/>
        <v>12</v>
      </c>
      <c r="I1309" t="s">
        <v>90</v>
      </c>
      <c r="J1309">
        <f t="shared" si="1302"/>
        <v>1</v>
      </c>
      <c r="K1309" t="s">
        <v>59</v>
      </c>
      <c r="L1309">
        <f t="shared" si="1303"/>
        <v>3</v>
      </c>
      <c r="M1309" t="s">
        <v>59</v>
      </c>
      <c r="N1309">
        <f t="shared" si="1304"/>
        <v>5</v>
      </c>
      <c r="O1309" t="s">
        <v>60</v>
      </c>
      <c r="P1309">
        <f t="shared" si="1305"/>
        <v>7</v>
      </c>
      <c r="Q1309">
        <f t="shared" si="1306"/>
        <v>1</v>
      </c>
      <c r="R1309">
        <v>2</v>
      </c>
      <c r="S1309" t="s">
        <v>101</v>
      </c>
      <c r="T1309">
        <f t="shared" si="1307"/>
        <v>1</v>
      </c>
      <c r="U1309">
        <f t="shared" si="1308"/>
        <v>1</v>
      </c>
      <c r="V1309" t="s">
        <v>92</v>
      </c>
      <c r="W1309">
        <v>30645</v>
      </c>
      <c r="X1309">
        <v>0</v>
      </c>
      <c r="Y1309">
        <v>0</v>
      </c>
      <c r="Z1309" t="s">
        <v>81</v>
      </c>
      <c r="AA1309">
        <f t="shared" si="1309"/>
        <v>3</v>
      </c>
      <c r="AB1309">
        <f t="shared" si="1310"/>
        <v>1</v>
      </c>
      <c r="AC1309" t="s">
        <v>71</v>
      </c>
      <c r="AD1309" s="6">
        <f t="shared" si="1311"/>
        <v>4</v>
      </c>
      <c r="AE1309">
        <f t="shared" si="1312"/>
        <v>1</v>
      </c>
      <c r="AF1309" t="s">
        <v>105</v>
      </c>
      <c r="AG1309" t="s">
        <v>56</v>
      </c>
      <c r="AH1309" t="s">
        <v>56</v>
      </c>
      <c r="AI1309" s="6" t="str">
        <f t="shared" si="1300"/>
        <v>None</v>
      </c>
      <c r="AJ1309" t="s">
        <v>106</v>
      </c>
      <c r="AK1309" s="6">
        <f t="shared" si="1313"/>
        <v>1</v>
      </c>
      <c r="AL1309" t="s">
        <v>77</v>
      </c>
      <c r="AM1309" s="6">
        <f t="shared" si="1313"/>
        <v>3</v>
      </c>
      <c r="AN1309" s="6">
        <f t="shared" si="1314"/>
        <v>-2</v>
      </c>
      <c r="AO1309" t="s">
        <v>152</v>
      </c>
      <c r="AP1309">
        <f t="shared" si="1315"/>
        <v>4</v>
      </c>
      <c r="AQ1309">
        <f t="shared" si="1316"/>
        <v>1</v>
      </c>
      <c r="AR1309" t="s">
        <v>107</v>
      </c>
      <c r="AS1309">
        <f t="shared" si="1317"/>
        <v>1</v>
      </c>
      <c r="AT1309">
        <f t="shared" si="1318"/>
        <v>1</v>
      </c>
      <c r="AU1309" t="s">
        <v>113</v>
      </c>
      <c r="AV1309">
        <f t="shared" si="1319"/>
        <v>3</v>
      </c>
      <c r="AW1309">
        <f t="shared" si="1320"/>
        <v>1</v>
      </c>
      <c r="AX1309" t="s">
        <v>88</v>
      </c>
      <c r="AY1309">
        <f t="shared" si="1321"/>
        <v>7</v>
      </c>
      <c r="AZ1309">
        <f t="shared" si="1322"/>
        <v>1</v>
      </c>
      <c r="BA1309" s="6">
        <f t="shared" si="1323"/>
        <v>15</v>
      </c>
      <c r="BB1309" s="6">
        <f t="shared" si="1324"/>
        <v>4</v>
      </c>
      <c r="BC1309" s="6">
        <f t="shared" si="1325"/>
        <v>3.75</v>
      </c>
      <c r="BD1309" s="9">
        <f t="shared" si="1326"/>
        <v>0.45833333333333331</v>
      </c>
      <c r="BE1309" t="s">
        <v>64</v>
      </c>
      <c r="BF1309">
        <f t="shared" si="1327"/>
        <v>4</v>
      </c>
      <c r="BG1309">
        <f t="shared" si="1328"/>
        <v>1</v>
      </c>
      <c r="BH1309" t="s">
        <v>65</v>
      </c>
      <c r="BI1309">
        <f t="shared" si="1329"/>
        <v>7</v>
      </c>
      <c r="BJ1309">
        <f t="shared" si="1330"/>
        <v>1</v>
      </c>
      <c r="BK1309" t="s">
        <v>56</v>
      </c>
      <c r="BL1309">
        <f t="shared" si="1331"/>
        <v>0</v>
      </c>
      <c r="BM1309">
        <f t="shared" si="1332"/>
        <v>0</v>
      </c>
      <c r="BN1309" t="s">
        <v>56</v>
      </c>
      <c r="BO1309">
        <f t="shared" si="1333"/>
        <v>0</v>
      </c>
      <c r="BP1309">
        <f t="shared" si="1334"/>
        <v>0</v>
      </c>
      <c r="BQ1309" t="s">
        <v>94</v>
      </c>
      <c r="BR1309">
        <f t="shared" si="1335"/>
        <v>7</v>
      </c>
      <c r="BS1309">
        <f t="shared" si="1336"/>
        <v>1</v>
      </c>
      <c r="BT1309" t="s">
        <v>78</v>
      </c>
      <c r="BU1309">
        <f t="shared" si="1337"/>
        <v>1</v>
      </c>
      <c r="BV1309">
        <f t="shared" si="1338"/>
        <v>1</v>
      </c>
      <c r="BW1309" t="s">
        <v>56</v>
      </c>
      <c r="BX1309">
        <f t="shared" si="1339"/>
        <v>0</v>
      </c>
      <c r="BY1309">
        <f t="shared" si="1340"/>
        <v>0</v>
      </c>
      <c r="BZ1309" t="s">
        <v>56</v>
      </c>
      <c r="CA1309">
        <f t="shared" si="1341"/>
        <v>0</v>
      </c>
      <c r="CB1309">
        <f t="shared" si="1342"/>
        <v>0</v>
      </c>
      <c r="CC1309" t="s">
        <v>56</v>
      </c>
      <c r="CD1309">
        <f t="shared" si="1343"/>
        <v>0</v>
      </c>
      <c r="CE1309">
        <f t="shared" si="1344"/>
        <v>0</v>
      </c>
      <c r="CF1309" t="s">
        <v>56</v>
      </c>
      <c r="CG1309">
        <f t="shared" si="1345"/>
        <v>0</v>
      </c>
      <c r="CH1309">
        <f t="shared" si="1346"/>
        <v>0</v>
      </c>
      <c r="CI1309" t="s">
        <v>56</v>
      </c>
      <c r="CJ1309">
        <f t="shared" si="1347"/>
        <v>0</v>
      </c>
      <c r="CK1309">
        <f t="shared" si="1348"/>
        <v>0</v>
      </c>
      <c r="CL1309" t="s">
        <v>56</v>
      </c>
      <c r="CM1309">
        <f t="shared" si="1349"/>
        <v>0</v>
      </c>
      <c r="CN1309">
        <f t="shared" si="1350"/>
        <v>0</v>
      </c>
      <c r="CO1309" t="s">
        <v>56</v>
      </c>
      <c r="CP1309">
        <f t="shared" si="1351"/>
        <v>0</v>
      </c>
      <c r="CQ1309">
        <f t="shared" si="1352"/>
        <v>0</v>
      </c>
      <c r="CR1309" t="s">
        <v>56</v>
      </c>
      <c r="CS1309">
        <f t="shared" si="1353"/>
        <v>0</v>
      </c>
      <c r="CT1309">
        <f t="shared" si="1354"/>
        <v>0</v>
      </c>
      <c r="CU1309" t="s">
        <v>56</v>
      </c>
      <c r="CV1309">
        <f t="shared" si="1355"/>
        <v>0</v>
      </c>
      <c r="CW1309">
        <f t="shared" si="1356"/>
        <v>0</v>
      </c>
      <c r="CX1309" t="s">
        <v>56</v>
      </c>
      <c r="CY1309">
        <f t="shared" si="1357"/>
        <v>0</v>
      </c>
      <c r="CZ1309">
        <f t="shared" si="1358"/>
        <v>0</v>
      </c>
      <c r="DA1309" t="s">
        <v>155</v>
      </c>
      <c r="DB1309">
        <f t="shared" si="1359"/>
        <v>1</v>
      </c>
      <c r="DC1309">
        <f t="shared" si="1360"/>
        <v>1</v>
      </c>
      <c r="DD1309">
        <f t="shared" si="1361"/>
        <v>16</v>
      </c>
      <c r="DE1309">
        <f t="shared" si="1362"/>
        <v>4</v>
      </c>
      <c r="DF1309" s="7">
        <f t="shared" si="1363"/>
        <v>4</v>
      </c>
      <c r="DG1309" s="8">
        <f t="shared" si="1364"/>
        <v>0.5</v>
      </c>
      <c r="DH1309" s="1" t="s">
        <v>56</v>
      </c>
      <c r="DI1309" s="1" t="s">
        <v>103</v>
      </c>
      <c r="DJ1309" s="1" t="s">
        <v>65</v>
      </c>
      <c r="DK1309" s="1" t="s">
        <v>74</v>
      </c>
      <c r="DL1309" s="1" t="s">
        <v>68</v>
      </c>
      <c r="DM1309" s="1" t="s">
        <v>56</v>
      </c>
      <c r="DN1309" s="2" t="s">
        <v>123</v>
      </c>
      <c r="DO1309" s="2" t="s">
        <v>56</v>
      </c>
      <c r="DP1309" s="2" t="s">
        <v>56</v>
      </c>
      <c r="DQ1309" s="2" t="s">
        <v>56</v>
      </c>
      <c r="DR1309" s="2" t="s">
        <v>56</v>
      </c>
      <c r="DS1309" s="2" t="s">
        <v>56</v>
      </c>
    </row>
    <row r="1310" spans="1:123" x14ac:dyDescent="0.25">
      <c r="A1310">
        <v>2018</v>
      </c>
      <c r="B1310">
        <v>1308</v>
      </c>
      <c r="C1310" t="s">
        <v>124</v>
      </c>
      <c r="D1310">
        <v>3</v>
      </c>
      <c r="E1310">
        <v>69</v>
      </c>
      <c r="F1310">
        <v>1949</v>
      </c>
      <c r="G1310">
        <v>12</v>
      </c>
      <c r="H1310">
        <f t="shared" si="1301"/>
        <v>12</v>
      </c>
      <c r="I1310" t="s">
        <v>58</v>
      </c>
      <c r="J1310">
        <f t="shared" si="1302"/>
        <v>2</v>
      </c>
      <c r="K1310" t="s">
        <v>59</v>
      </c>
      <c r="L1310">
        <f t="shared" si="1303"/>
        <v>3</v>
      </c>
      <c r="M1310" t="s">
        <v>59</v>
      </c>
      <c r="N1310">
        <f t="shared" si="1304"/>
        <v>5</v>
      </c>
      <c r="O1310" t="s">
        <v>125</v>
      </c>
      <c r="P1310">
        <f t="shared" si="1305"/>
        <v>4</v>
      </c>
      <c r="Q1310">
        <f t="shared" si="1306"/>
        <v>1</v>
      </c>
      <c r="R1310">
        <v>4</v>
      </c>
      <c r="S1310" t="s">
        <v>101</v>
      </c>
      <c r="T1310">
        <f t="shared" si="1307"/>
        <v>1</v>
      </c>
      <c r="U1310">
        <f t="shared" si="1308"/>
        <v>1</v>
      </c>
      <c r="V1310" t="s">
        <v>156</v>
      </c>
      <c r="W1310">
        <v>5107.5</v>
      </c>
      <c r="X1310">
        <v>0</v>
      </c>
      <c r="Y1310">
        <v>0</v>
      </c>
      <c r="Z1310" t="s">
        <v>109</v>
      </c>
      <c r="AA1310">
        <f t="shared" si="1309"/>
        <v>5</v>
      </c>
      <c r="AB1310">
        <f t="shared" si="1310"/>
        <v>1</v>
      </c>
      <c r="AC1310" t="s">
        <v>71</v>
      </c>
      <c r="AD1310" s="6">
        <f t="shared" si="1311"/>
        <v>4</v>
      </c>
      <c r="AE1310">
        <f t="shared" si="1312"/>
        <v>1</v>
      </c>
      <c r="AF1310" t="s">
        <v>95</v>
      </c>
      <c r="AG1310" t="s">
        <v>56</v>
      </c>
      <c r="AH1310" t="s">
        <v>56</v>
      </c>
      <c r="AI1310" s="6" t="str">
        <f t="shared" si="1300"/>
        <v>Catholic</v>
      </c>
      <c r="AJ1310" t="s">
        <v>71</v>
      </c>
      <c r="AK1310" s="6">
        <f t="shared" si="1313"/>
        <v>2</v>
      </c>
      <c r="AL1310" t="s">
        <v>71</v>
      </c>
      <c r="AM1310" s="6">
        <f t="shared" si="1313"/>
        <v>2</v>
      </c>
      <c r="AN1310" s="6">
        <f t="shared" si="1314"/>
        <v>0</v>
      </c>
      <c r="AO1310" t="s">
        <v>152</v>
      </c>
      <c r="AP1310">
        <f t="shared" si="1315"/>
        <v>4</v>
      </c>
      <c r="AQ1310">
        <f t="shared" si="1316"/>
        <v>1</v>
      </c>
      <c r="AR1310" t="s">
        <v>129</v>
      </c>
      <c r="AS1310">
        <f t="shared" si="1317"/>
        <v>3</v>
      </c>
      <c r="AT1310">
        <f t="shared" si="1318"/>
        <v>1</v>
      </c>
      <c r="AU1310" t="s">
        <v>113</v>
      </c>
      <c r="AV1310">
        <f t="shared" si="1319"/>
        <v>3</v>
      </c>
      <c r="AW1310">
        <f t="shared" si="1320"/>
        <v>1</v>
      </c>
      <c r="AX1310" t="s">
        <v>146</v>
      </c>
      <c r="AY1310">
        <f t="shared" si="1321"/>
        <v>3</v>
      </c>
      <c r="AZ1310">
        <f t="shared" si="1322"/>
        <v>1</v>
      </c>
      <c r="BA1310" s="6">
        <f t="shared" si="1323"/>
        <v>13</v>
      </c>
      <c r="BB1310" s="6">
        <f t="shared" si="1324"/>
        <v>4</v>
      </c>
      <c r="BC1310" s="6">
        <f t="shared" si="1325"/>
        <v>3.25</v>
      </c>
      <c r="BD1310" s="9">
        <f t="shared" si="1326"/>
        <v>0.375</v>
      </c>
      <c r="BE1310" t="s">
        <v>56</v>
      </c>
      <c r="BF1310">
        <f t="shared" si="1327"/>
        <v>0</v>
      </c>
      <c r="BG1310">
        <f t="shared" si="1328"/>
        <v>0</v>
      </c>
      <c r="BH1310" t="s">
        <v>56</v>
      </c>
      <c r="BI1310">
        <f t="shared" si="1329"/>
        <v>0</v>
      </c>
      <c r="BJ1310">
        <f t="shared" si="1330"/>
        <v>0</v>
      </c>
      <c r="BK1310" t="s">
        <v>64</v>
      </c>
      <c r="BL1310">
        <f t="shared" si="1331"/>
        <v>4</v>
      </c>
      <c r="BM1310">
        <f t="shared" si="1332"/>
        <v>1</v>
      </c>
      <c r="BN1310" t="s">
        <v>65</v>
      </c>
      <c r="BO1310">
        <f t="shared" si="1333"/>
        <v>7</v>
      </c>
      <c r="BP1310">
        <f t="shared" si="1334"/>
        <v>1</v>
      </c>
      <c r="BQ1310" t="s">
        <v>56</v>
      </c>
      <c r="BR1310">
        <f t="shared" si="1335"/>
        <v>0</v>
      </c>
      <c r="BS1310">
        <f t="shared" si="1336"/>
        <v>0</v>
      </c>
      <c r="BT1310" t="s">
        <v>78</v>
      </c>
      <c r="BU1310">
        <f t="shared" si="1337"/>
        <v>1</v>
      </c>
      <c r="BV1310">
        <f t="shared" si="1338"/>
        <v>1</v>
      </c>
      <c r="BW1310" t="s">
        <v>117</v>
      </c>
      <c r="BX1310">
        <f t="shared" si="1339"/>
        <v>3</v>
      </c>
      <c r="BY1310">
        <f t="shared" si="1340"/>
        <v>1</v>
      </c>
      <c r="BZ1310" t="s">
        <v>80</v>
      </c>
      <c r="CA1310">
        <f t="shared" si="1341"/>
        <v>1</v>
      </c>
      <c r="CB1310">
        <f t="shared" si="1342"/>
        <v>1</v>
      </c>
      <c r="CC1310" t="s">
        <v>74</v>
      </c>
      <c r="CD1310">
        <f t="shared" si="1343"/>
        <v>7</v>
      </c>
      <c r="CE1310">
        <f t="shared" si="1344"/>
        <v>1</v>
      </c>
      <c r="CF1310" t="s">
        <v>151</v>
      </c>
      <c r="CG1310">
        <f t="shared" si="1345"/>
        <v>7</v>
      </c>
      <c r="CH1310">
        <f t="shared" si="1346"/>
        <v>1</v>
      </c>
      <c r="CI1310" t="s">
        <v>74</v>
      </c>
      <c r="CJ1310">
        <f t="shared" si="1347"/>
        <v>7</v>
      </c>
      <c r="CK1310">
        <f t="shared" si="1348"/>
        <v>1</v>
      </c>
      <c r="CL1310" t="s">
        <v>78</v>
      </c>
      <c r="CM1310">
        <f t="shared" si="1349"/>
        <v>7</v>
      </c>
      <c r="CN1310">
        <f t="shared" si="1350"/>
        <v>1</v>
      </c>
      <c r="CO1310" t="s">
        <v>83</v>
      </c>
      <c r="CP1310">
        <f t="shared" si="1351"/>
        <v>4</v>
      </c>
      <c r="CQ1310">
        <f t="shared" si="1352"/>
        <v>1</v>
      </c>
      <c r="CR1310" t="s">
        <v>84</v>
      </c>
      <c r="CS1310">
        <f t="shared" si="1353"/>
        <v>3</v>
      </c>
      <c r="CT1310">
        <f t="shared" si="1354"/>
        <v>1</v>
      </c>
      <c r="CU1310" t="s">
        <v>84</v>
      </c>
      <c r="CV1310">
        <f t="shared" si="1355"/>
        <v>3</v>
      </c>
      <c r="CW1310">
        <f t="shared" si="1356"/>
        <v>1</v>
      </c>
      <c r="CX1310" t="s">
        <v>84</v>
      </c>
      <c r="CY1310">
        <f t="shared" si="1357"/>
        <v>3</v>
      </c>
      <c r="CZ1310">
        <f t="shared" si="1358"/>
        <v>1</v>
      </c>
      <c r="DA1310" t="s">
        <v>56</v>
      </c>
      <c r="DB1310">
        <f t="shared" si="1359"/>
        <v>0</v>
      </c>
      <c r="DC1310">
        <f t="shared" si="1360"/>
        <v>0</v>
      </c>
      <c r="DD1310">
        <f t="shared" si="1361"/>
        <v>57</v>
      </c>
      <c r="DE1310">
        <f t="shared" si="1362"/>
        <v>13</v>
      </c>
      <c r="DF1310" s="7">
        <f t="shared" si="1363"/>
        <v>4.384615384615385</v>
      </c>
      <c r="DG1310" s="8">
        <f t="shared" si="1364"/>
        <v>0.56410256410256421</v>
      </c>
      <c r="DH1310" s="1" t="s">
        <v>67</v>
      </c>
      <c r="DI1310" s="1" t="s">
        <v>56</v>
      </c>
      <c r="DJ1310" s="1" t="s">
        <v>56</v>
      </c>
      <c r="DK1310" s="1" t="s">
        <v>78</v>
      </c>
      <c r="DL1310" s="1" t="s">
        <v>68</v>
      </c>
      <c r="DM1310" s="1" t="s">
        <v>65</v>
      </c>
      <c r="DN1310" s="2">
        <v>2</v>
      </c>
      <c r="DO1310" s="2">
        <v>3</v>
      </c>
      <c r="DP1310" s="2">
        <v>6</v>
      </c>
      <c r="DQ1310" s="2">
        <v>6</v>
      </c>
      <c r="DR1310" s="2">
        <v>5</v>
      </c>
      <c r="DS1310" s="2">
        <v>2</v>
      </c>
    </row>
    <row r="1311" spans="1:123" x14ac:dyDescent="0.25">
      <c r="A1311">
        <v>2018</v>
      </c>
      <c r="B1311">
        <v>1309</v>
      </c>
      <c r="C1311" t="s">
        <v>57</v>
      </c>
      <c r="D1311">
        <v>0</v>
      </c>
      <c r="E1311">
        <v>30</v>
      </c>
      <c r="F1311">
        <v>1988</v>
      </c>
      <c r="G1311">
        <v>16</v>
      </c>
      <c r="H1311">
        <f t="shared" si="1301"/>
        <v>16</v>
      </c>
      <c r="I1311" t="s">
        <v>58</v>
      </c>
      <c r="J1311">
        <f t="shared" si="1302"/>
        <v>2</v>
      </c>
      <c r="K1311" t="s">
        <v>119</v>
      </c>
      <c r="L1311">
        <f t="shared" si="1303"/>
        <v>2</v>
      </c>
      <c r="M1311" t="s">
        <v>119</v>
      </c>
      <c r="N1311">
        <f t="shared" si="1304"/>
        <v>3</v>
      </c>
      <c r="O1311" t="s">
        <v>132</v>
      </c>
      <c r="P1311">
        <f t="shared" si="1305"/>
        <v>1</v>
      </c>
      <c r="Q1311">
        <f t="shared" si="1306"/>
        <v>1</v>
      </c>
      <c r="R1311">
        <v>3</v>
      </c>
      <c r="S1311" t="s">
        <v>101</v>
      </c>
      <c r="T1311">
        <f t="shared" si="1307"/>
        <v>1</v>
      </c>
      <c r="U1311">
        <f t="shared" si="1308"/>
        <v>1</v>
      </c>
      <c r="V1311" t="s">
        <v>92</v>
      </c>
      <c r="W1311">
        <v>45400</v>
      </c>
      <c r="X1311">
        <v>0</v>
      </c>
      <c r="Y1311">
        <v>0</v>
      </c>
      <c r="Z1311" t="s">
        <v>81</v>
      </c>
      <c r="AA1311">
        <f t="shared" si="1309"/>
        <v>3</v>
      </c>
      <c r="AB1311">
        <f t="shared" si="1310"/>
        <v>1</v>
      </c>
      <c r="AC1311" t="s">
        <v>165</v>
      </c>
      <c r="AD1311" s="6">
        <f t="shared" si="1311"/>
        <v>7</v>
      </c>
      <c r="AE1311">
        <f t="shared" si="1312"/>
        <v>1</v>
      </c>
      <c r="AF1311" t="s">
        <v>105</v>
      </c>
      <c r="AG1311" t="s">
        <v>56</v>
      </c>
      <c r="AH1311" t="s">
        <v>56</v>
      </c>
      <c r="AI1311" s="6" t="str">
        <f t="shared" si="1300"/>
        <v>None</v>
      </c>
      <c r="AJ1311" t="s">
        <v>106</v>
      </c>
      <c r="AK1311" s="6">
        <f t="shared" si="1313"/>
        <v>1</v>
      </c>
      <c r="AL1311" t="s">
        <v>71</v>
      </c>
      <c r="AM1311" s="6">
        <f t="shared" si="1313"/>
        <v>2</v>
      </c>
      <c r="AN1311" s="6">
        <f t="shared" si="1314"/>
        <v>-1</v>
      </c>
      <c r="AO1311" t="s">
        <v>110</v>
      </c>
      <c r="AP1311">
        <f t="shared" si="1315"/>
        <v>1</v>
      </c>
      <c r="AQ1311">
        <f t="shared" si="1316"/>
        <v>1</v>
      </c>
      <c r="AR1311" t="s">
        <v>107</v>
      </c>
      <c r="AS1311">
        <f t="shared" si="1317"/>
        <v>1</v>
      </c>
      <c r="AT1311">
        <f t="shared" si="1318"/>
        <v>1</v>
      </c>
      <c r="AU1311" t="s">
        <v>158</v>
      </c>
      <c r="AV1311">
        <f t="shared" si="1319"/>
        <v>1</v>
      </c>
      <c r="AW1311">
        <f t="shared" si="1320"/>
        <v>1</v>
      </c>
      <c r="AX1311" t="s">
        <v>172</v>
      </c>
      <c r="AY1311">
        <f t="shared" si="1321"/>
        <v>1</v>
      </c>
      <c r="AZ1311">
        <f t="shared" si="1322"/>
        <v>1</v>
      </c>
      <c r="BA1311" s="6">
        <f t="shared" si="1323"/>
        <v>4</v>
      </c>
      <c r="BB1311" s="6">
        <f t="shared" si="1324"/>
        <v>4</v>
      </c>
      <c r="BC1311" s="6">
        <f t="shared" si="1325"/>
        <v>1</v>
      </c>
      <c r="BD1311" s="9">
        <f t="shared" si="1326"/>
        <v>0</v>
      </c>
      <c r="BE1311" t="s">
        <v>56</v>
      </c>
      <c r="BF1311">
        <f t="shared" si="1327"/>
        <v>0</v>
      </c>
      <c r="BG1311">
        <f t="shared" si="1328"/>
        <v>0</v>
      </c>
      <c r="BH1311" t="s">
        <v>56</v>
      </c>
      <c r="BI1311">
        <f t="shared" si="1329"/>
        <v>0</v>
      </c>
      <c r="BJ1311">
        <f t="shared" si="1330"/>
        <v>0</v>
      </c>
      <c r="BK1311" t="s">
        <v>64</v>
      </c>
      <c r="BL1311">
        <f t="shared" si="1331"/>
        <v>4</v>
      </c>
      <c r="BM1311">
        <f t="shared" si="1332"/>
        <v>1</v>
      </c>
      <c r="BN1311" t="s">
        <v>65</v>
      </c>
      <c r="BO1311">
        <f t="shared" si="1333"/>
        <v>7</v>
      </c>
      <c r="BP1311">
        <f t="shared" si="1334"/>
        <v>1</v>
      </c>
      <c r="BQ1311" t="s">
        <v>66</v>
      </c>
      <c r="BR1311">
        <f t="shared" si="1335"/>
        <v>1</v>
      </c>
      <c r="BS1311">
        <f t="shared" si="1336"/>
        <v>1</v>
      </c>
      <c r="BT1311" t="s">
        <v>74</v>
      </c>
      <c r="BU1311">
        <f t="shared" si="1337"/>
        <v>7</v>
      </c>
      <c r="BV1311">
        <f t="shared" si="1338"/>
        <v>1</v>
      </c>
      <c r="BW1311" t="s">
        <v>56</v>
      </c>
      <c r="BX1311">
        <f t="shared" si="1339"/>
        <v>0</v>
      </c>
      <c r="BY1311">
        <f t="shared" si="1340"/>
        <v>0</v>
      </c>
      <c r="BZ1311" t="s">
        <v>56</v>
      </c>
      <c r="CA1311">
        <f t="shared" si="1341"/>
        <v>0</v>
      </c>
      <c r="CB1311">
        <f t="shared" si="1342"/>
        <v>0</v>
      </c>
      <c r="CC1311" t="s">
        <v>56</v>
      </c>
      <c r="CD1311">
        <f t="shared" si="1343"/>
        <v>0</v>
      </c>
      <c r="CE1311">
        <f t="shared" si="1344"/>
        <v>0</v>
      </c>
      <c r="CF1311" t="s">
        <v>56</v>
      </c>
      <c r="CG1311">
        <f t="shared" si="1345"/>
        <v>0</v>
      </c>
      <c r="CH1311">
        <f t="shared" si="1346"/>
        <v>0</v>
      </c>
      <c r="CI1311" t="s">
        <v>56</v>
      </c>
      <c r="CJ1311">
        <f t="shared" si="1347"/>
        <v>0</v>
      </c>
      <c r="CK1311">
        <f t="shared" si="1348"/>
        <v>0</v>
      </c>
      <c r="CL1311" t="s">
        <v>56</v>
      </c>
      <c r="CM1311">
        <f t="shared" si="1349"/>
        <v>0</v>
      </c>
      <c r="CN1311">
        <f t="shared" si="1350"/>
        <v>0</v>
      </c>
      <c r="CO1311" t="s">
        <v>56</v>
      </c>
      <c r="CP1311">
        <f t="shared" si="1351"/>
        <v>0</v>
      </c>
      <c r="CQ1311">
        <f t="shared" si="1352"/>
        <v>0</v>
      </c>
      <c r="CR1311" t="s">
        <v>56</v>
      </c>
      <c r="CS1311">
        <f t="shared" si="1353"/>
        <v>0</v>
      </c>
      <c r="CT1311">
        <f t="shared" si="1354"/>
        <v>0</v>
      </c>
      <c r="CU1311" t="s">
        <v>56</v>
      </c>
      <c r="CV1311">
        <f t="shared" si="1355"/>
        <v>0</v>
      </c>
      <c r="CW1311">
        <f t="shared" si="1356"/>
        <v>0</v>
      </c>
      <c r="CX1311" t="s">
        <v>56</v>
      </c>
      <c r="CY1311">
        <f t="shared" si="1357"/>
        <v>0</v>
      </c>
      <c r="CZ1311">
        <f t="shared" si="1358"/>
        <v>0</v>
      </c>
      <c r="DA1311" t="s">
        <v>99</v>
      </c>
      <c r="DB1311">
        <f t="shared" si="1359"/>
        <v>7</v>
      </c>
      <c r="DC1311">
        <f t="shared" si="1360"/>
        <v>1</v>
      </c>
      <c r="DD1311">
        <f t="shared" si="1361"/>
        <v>26</v>
      </c>
      <c r="DE1311">
        <f t="shared" si="1362"/>
        <v>5</v>
      </c>
      <c r="DF1311" s="7">
        <f t="shared" si="1363"/>
        <v>5.2</v>
      </c>
      <c r="DG1311" s="8">
        <f t="shared" si="1364"/>
        <v>0.70000000000000007</v>
      </c>
      <c r="DH1311" s="1" t="s">
        <v>56</v>
      </c>
      <c r="DI1311" s="1" t="s">
        <v>154</v>
      </c>
      <c r="DJ1311" s="1" t="s">
        <v>56</v>
      </c>
      <c r="DK1311" s="1" t="s">
        <v>74</v>
      </c>
      <c r="DL1311" s="1" t="s">
        <v>68</v>
      </c>
      <c r="DM1311" s="1" t="s">
        <v>63</v>
      </c>
      <c r="DN1311" s="2" t="s">
        <v>98</v>
      </c>
      <c r="DO1311" s="2" t="s">
        <v>56</v>
      </c>
      <c r="DP1311" s="2" t="s">
        <v>56</v>
      </c>
      <c r="DQ1311" s="2" t="s">
        <v>56</v>
      </c>
      <c r="DR1311" s="2" t="s">
        <v>56</v>
      </c>
      <c r="DS1311" s="2" t="s">
        <v>56</v>
      </c>
    </row>
    <row r="1312" spans="1:123" x14ac:dyDescent="0.25">
      <c r="A1312">
        <v>2018</v>
      </c>
      <c r="B1312">
        <v>1310</v>
      </c>
      <c r="C1312" t="s">
        <v>102</v>
      </c>
      <c r="D1312">
        <v>3</v>
      </c>
      <c r="E1312">
        <v>70</v>
      </c>
      <c r="F1312">
        <v>1948</v>
      </c>
      <c r="G1312">
        <v>12</v>
      </c>
      <c r="H1312">
        <f t="shared" si="1301"/>
        <v>12</v>
      </c>
      <c r="I1312" t="s">
        <v>58</v>
      </c>
      <c r="J1312">
        <f t="shared" si="1302"/>
        <v>2</v>
      </c>
      <c r="K1312" t="s">
        <v>59</v>
      </c>
      <c r="L1312">
        <f t="shared" si="1303"/>
        <v>3</v>
      </c>
      <c r="M1312" t="s">
        <v>59</v>
      </c>
      <c r="N1312">
        <f t="shared" si="1304"/>
        <v>5</v>
      </c>
      <c r="O1312" t="s">
        <v>132</v>
      </c>
      <c r="P1312">
        <f t="shared" si="1305"/>
        <v>1</v>
      </c>
      <c r="Q1312">
        <f t="shared" si="1306"/>
        <v>1</v>
      </c>
      <c r="R1312">
        <v>2</v>
      </c>
      <c r="S1312" t="s">
        <v>101</v>
      </c>
      <c r="T1312">
        <f t="shared" si="1307"/>
        <v>1</v>
      </c>
      <c r="U1312">
        <f t="shared" si="1308"/>
        <v>1</v>
      </c>
      <c r="V1312" t="s">
        <v>92</v>
      </c>
      <c r="W1312">
        <v>17025</v>
      </c>
      <c r="X1312">
        <v>0</v>
      </c>
      <c r="Y1312">
        <v>0</v>
      </c>
      <c r="Z1312" t="s">
        <v>140</v>
      </c>
      <c r="AA1312">
        <f t="shared" si="1309"/>
        <v>1</v>
      </c>
      <c r="AB1312">
        <f t="shared" si="1310"/>
        <v>1</v>
      </c>
      <c r="AC1312" t="s">
        <v>62</v>
      </c>
      <c r="AD1312" s="6">
        <f t="shared" si="1311"/>
        <v>2</v>
      </c>
      <c r="AE1312">
        <f t="shared" si="1312"/>
        <v>1</v>
      </c>
      <c r="AF1312" t="s">
        <v>75</v>
      </c>
      <c r="AG1312" t="s">
        <v>70</v>
      </c>
      <c r="AH1312" t="s">
        <v>56</v>
      </c>
      <c r="AI1312" s="6" t="str">
        <f t="shared" si="1300"/>
        <v>No denomination</v>
      </c>
      <c r="AJ1312" t="s">
        <v>71</v>
      </c>
      <c r="AK1312" s="6">
        <f t="shared" si="1313"/>
        <v>2</v>
      </c>
      <c r="AL1312" t="s">
        <v>71</v>
      </c>
      <c r="AM1312" s="6">
        <f t="shared" si="1313"/>
        <v>2</v>
      </c>
      <c r="AN1312" s="6">
        <f t="shared" si="1314"/>
        <v>0</v>
      </c>
      <c r="AO1312" t="s">
        <v>110</v>
      </c>
      <c r="AP1312">
        <f t="shared" si="1315"/>
        <v>1</v>
      </c>
      <c r="AQ1312">
        <f t="shared" si="1316"/>
        <v>1</v>
      </c>
      <c r="AR1312" t="s">
        <v>73</v>
      </c>
      <c r="AS1312">
        <f t="shared" si="1317"/>
        <v>7</v>
      </c>
      <c r="AT1312">
        <f t="shared" si="1318"/>
        <v>1</v>
      </c>
      <c r="AU1312" t="s">
        <v>113</v>
      </c>
      <c r="AV1312">
        <f t="shared" si="1319"/>
        <v>3</v>
      </c>
      <c r="AW1312">
        <f t="shared" si="1320"/>
        <v>1</v>
      </c>
      <c r="AX1312" t="s">
        <v>88</v>
      </c>
      <c r="AY1312">
        <f t="shared" si="1321"/>
        <v>7</v>
      </c>
      <c r="AZ1312">
        <f t="shared" si="1322"/>
        <v>1</v>
      </c>
      <c r="BA1312" s="6">
        <f t="shared" si="1323"/>
        <v>18</v>
      </c>
      <c r="BB1312" s="6">
        <f t="shared" si="1324"/>
        <v>4</v>
      </c>
      <c r="BC1312" s="6">
        <f t="shared" si="1325"/>
        <v>4.5</v>
      </c>
      <c r="BD1312" s="9">
        <f t="shared" si="1326"/>
        <v>0.58333333333333337</v>
      </c>
      <c r="BE1312" t="s">
        <v>65</v>
      </c>
      <c r="BF1312">
        <f t="shared" si="1327"/>
        <v>7</v>
      </c>
      <c r="BG1312">
        <f t="shared" si="1328"/>
        <v>1</v>
      </c>
      <c r="BH1312" t="s">
        <v>65</v>
      </c>
      <c r="BI1312">
        <f t="shared" si="1329"/>
        <v>7</v>
      </c>
      <c r="BJ1312">
        <f t="shared" si="1330"/>
        <v>1</v>
      </c>
      <c r="BK1312" t="s">
        <v>56</v>
      </c>
      <c r="BL1312">
        <f t="shared" si="1331"/>
        <v>0</v>
      </c>
      <c r="BM1312">
        <f t="shared" si="1332"/>
        <v>0</v>
      </c>
      <c r="BN1312" t="s">
        <v>56</v>
      </c>
      <c r="BO1312">
        <f t="shared" si="1333"/>
        <v>0</v>
      </c>
      <c r="BP1312">
        <f t="shared" si="1334"/>
        <v>0</v>
      </c>
      <c r="BQ1312" t="s">
        <v>56</v>
      </c>
      <c r="BR1312">
        <f t="shared" si="1335"/>
        <v>0</v>
      </c>
      <c r="BS1312">
        <f t="shared" si="1336"/>
        <v>0</v>
      </c>
      <c r="BT1312" t="s">
        <v>74</v>
      </c>
      <c r="BU1312">
        <f t="shared" si="1337"/>
        <v>7</v>
      </c>
      <c r="BV1312">
        <f t="shared" si="1338"/>
        <v>1</v>
      </c>
      <c r="BW1312" t="s">
        <v>79</v>
      </c>
      <c r="BX1312">
        <f t="shared" si="1339"/>
        <v>1</v>
      </c>
      <c r="BY1312">
        <f t="shared" si="1340"/>
        <v>1</v>
      </c>
      <c r="BZ1312" t="s">
        <v>80</v>
      </c>
      <c r="CA1312">
        <f t="shared" si="1341"/>
        <v>1</v>
      </c>
      <c r="CB1312">
        <f t="shared" si="1342"/>
        <v>1</v>
      </c>
      <c r="CC1312" t="s">
        <v>78</v>
      </c>
      <c r="CD1312">
        <f t="shared" si="1343"/>
        <v>1</v>
      </c>
      <c r="CE1312">
        <f t="shared" si="1344"/>
        <v>1</v>
      </c>
      <c r="CF1312" t="s">
        <v>82</v>
      </c>
      <c r="CG1312">
        <f t="shared" si="1345"/>
        <v>1</v>
      </c>
      <c r="CH1312">
        <f t="shared" si="1346"/>
        <v>1</v>
      </c>
      <c r="CI1312" t="s">
        <v>74</v>
      </c>
      <c r="CJ1312">
        <f t="shared" si="1347"/>
        <v>7</v>
      </c>
      <c r="CK1312">
        <f t="shared" si="1348"/>
        <v>1</v>
      </c>
      <c r="CL1312" t="s">
        <v>78</v>
      </c>
      <c r="CM1312">
        <f t="shared" si="1349"/>
        <v>7</v>
      </c>
      <c r="CN1312">
        <f t="shared" si="1350"/>
        <v>1</v>
      </c>
      <c r="CO1312" t="s">
        <v>83</v>
      </c>
      <c r="CP1312">
        <f t="shared" si="1351"/>
        <v>4</v>
      </c>
      <c r="CQ1312">
        <f t="shared" si="1352"/>
        <v>1</v>
      </c>
      <c r="CR1312" t="s">
        <v>83</v>
      </c>
      <c r="CS1312">
        <f t="shared" si="1353"/>
        <v>4</v>
      </c>
      <c r="CT1312">
        <f t="shared" si="1354"/>
        <v>1</v>
      </c>
      <c r="CU1312" t="s">
        <v>83</v>
      </c>
      <c r="CV1312">
        <f t="shared" si="1355"/>
        <v>4</v>
      </c>
      <c r="CW1312">
        <f t="shared" si="1356"/>
        <v>1</v>
      </c>
      <c r="CX1312" t="s">
        <v>83</v>
      </c>
      <c r="CY1312">
        <f t="shared" si="1357"/>
        <v>4</v>
      </c>
      <c r="CZ1312">
        <f t="shared" si="1358"/>
        <v>1</v>
      </c>
      <c r="DA1312" t="s">
        <v>56</v>
      </c>
      <c r="DB1312">
        <f t="shared" si="1359"/>
        <v>0</v>
      </c>
      <c r="DC1312">
        <f t="shared" si="1360"/>
        <v>0</v>
      </c>
      <c r="DD1312">
        <f t="shared" si="1361"/>
        <v>48</v>
      </c>
      <c r="DE1312">
        <f t="shared" si="1362"/>
        <v>12</v>
      </c>
      <c r="DF1312" s="7">
        <f t="shared" si="1363"/>
        <v>4</v>
      </c>
      <c r="DG1312" s="8">
        <f t="shared" si="1364"/>
        <v>0.5</v>
      </c>
      <c r="DH1312" s="1" t="s">
        <v>112</v>
      </c>
      <c r="DI1312" s="1" t="s">
        <v>56</v>
      </c>
      <c r="DJ1312" s="1" t="s">
        <v>64</v>
      </c>
      <c r="DK1312" s="1" t="s">
        <v>74</v>
      </c>
      <c r="DL1312" s="1" t="s">
        <v>68</v>
      </c>
      <c r="DM1312" s="1" t="s">
        <v>56</v>
      </c>
      <c r="DN1312" s="2" t="s">
        <v>123</v>
      </c>
      <c r="DO1312" s="2">
        <v>4</v>
      </c>
      <c r="DP1312" s="2">
        <v>3</v>
      </c>
      <c r="DQ1312" s="2">
        <v>4</v>
      </c>
      <c r="DR1312" s="2">
        <v>4</v>
      </c>
      <c r="DS1312" s="2">
        <v>4</v>
      </c>
    </row>
    <row r="1313" spans="1:123" x14ac:dyDescent="0.25">
      <c r="A1313">
        <v>2018</v>
      </c>
      <c r="B1313">
        <v>1311</v>
      </c>
      <c r="C1313" t="s">
        <v>118</v>
      </c>
      <c r="D1313">
        <v>3</v>
      </c>
      <c r="E1313">
        <v>41</v>
      </c>
      <c r="F1313">
        <v>1977</v>
      </c>
      <c r="G1313">
        <v>13</v>
      </c>
      <c r="H1313">
        <f t="shared" si="1301"/>
        <v>13</v>
      </c>
      <c r="I1313" t="s">
        <v>58</v>
      </c>
      <c r="J1313">
        <f t="shared" si="1302"/>
        <v>2</v>
      </c>
      <c r="K1313" t="s">
        <v>119</v>
      </c>
      <c r="L1313">
        <f t="shared" si="1303"/>
        <v>2</v>
      </c>
      <c r="M1313" t="s">
        <v>119</v>
      </c>
      <c r="N1313">
        <f t="shared" si="1304"/>
        <v>3</v>
      </c>
      <c r="O1313" t="s">
        <v>60</v>
      </c>
      <c r="P1313">
        <f t="shared" si="1305"/>
        <v>7</v>
      </c>
      <c r="Q1313">
        <f t="shared" si="1306"/>
        <v>1</v>
      </c>
      <c r="R1313">
        <v>1</v>
      </c>
      <c r="S1313" t="s">
        <v>56</v>
      </c>
      <c r="T1313">
        <f t="shared" si="1307"/>
        <v>0</v>
      </c>
      <c r="U1313">
        <f t="shared" si="1308"/>
        <v>0</v>
      </c>
      <c r="V1313" t="s">
        <v>92</v>
      </c>
      <c r="W1313">
        <v>20430</v>
      </c>
      <c r="X1313">
        <v>20430</v>
      </c>
      <c r="Y1313">
        <v>31545</v>
      </c>
      <c r="Z1313" t="s">
        <v>109</v>
      </c>
      <c r="AA1313">
        <f t="shared" si="1309"/>
        <v>5</v>
      </c>
      <c r="AB1313">
        <f t="shared" si="1310"/>
        <v>1</v>
      </c>
      <c r="AC1313" t="s">
        <v>165</v>
      </c>
      <c r="AD1313" s="6">
        <f t="shared" si="1311"/>
        <v>7</v>
      </c>
      <c r="AE1313">
        <f t="shared" si="1312"/>
        <v>1</v>
      </c>
      <c r="AF1313" t="s">
        <v>75</v>
      </c>
      <c r="AG1313" t="s">
        <v>115</v>
      </c>
      <c r="AH1313" t="s">
        <v>56</v>
      </c>
      <c r="AI1313" s="6" t="str">
        <f t="shared" si="1300"/>
        <v>United methodist</v>
      </c>
      <c r="AJ1313" t="s">
        <v>106</v>
      </c>
      <c r="AK1313" s="6">
        <f t="shared" si="1313"/>
        <v>1</v>
      </c>
      <c r="AL1313" t="s">
        <v>71</v>
      </c>
      <c r="AM1313" s="6">
        <f t="shared" si="1313"/>
        <v>2</v>
      </c>
      <c r="AN1313" s="6">
        <f t="shared" si="1314"/>
        <v>-1</v>
      </c>
      <c r="AO1313" t="s">
        <v>72</v>
      </c>
      <c r="AP1313">
        <f t="shared" si="1315"/>
        <v>6</v>
      </c>
      <c r="AQ1313">
        <f t="shared" si="1316"/>
        <v>1</v>
      </c>
      <c r="AR1313" t="s">
        <v>129</v>
      </c>
      <c r="AS1313">
        <f t="shared" si="1317"/>
        <v>3</v>
      </c>
      <c r="AT1313">
        <f t="shared" si="1318"/>
        <v>1</v>
      </c>
      <c r="AU1313" t="s">
        <v>100</v>
      </c>
      <c r="AV1313">
        <f t="shared" si="1319"/>
        <v>5</v>
      </c>
      <c r="AW1313">
        <f t="shared" si="1320"/>
        <v>1</v>
      </c>
      <c r="AX1313" t="s">
        <v>114</v>
      </c>
      <c r="AY1313">
        <f t="shared" si="1321"/>
        <v>5</v>
      </c>
      <c r="AZ1313">
        <f t="shared" si="1322"/>
        <v>1</v>
      </c>
      <c r="BA1313" s="6">
        <f t="shared" si="1323"/>
        <v>19</v>
      </c>
      <c r="BB1313" s="6">
        <f t="shared" si="1324"/>
        <v>4</v>
      </c>
      <c r="BC1313" s="6">
        <f t="shared" si="1325"/>
        <v>4.75</v>
      </c>
      <c r="BD1313" s="9">
        <f t="shared" si="1326"/>
        <v>0.625</v>
      </c>
      <c r="BE1313" t="s">
        <v>65</v>
      </c>
      <c r="BF1313">
        <f t="shared" si="1327"/>
        <v>7</v>
      </c>
      <c r="BG1313">
        <f t="shared" si="1328"/>
        <v>1</v>
      </c>
      <c r="BH1313" t="s">
        <v>65</v>
      </c>
      <c r="BI1313">
        <f t="shared" si="1329"/>
        <v>7</v>
      </c>
      <c r="BJ1313">
        <f t="shared" si="1330"/>
        <v>1</v>
      </c>
      <c r="BK1313" t="s">
        <v>56</v>
      </c>
      <c r="BL1313">
        <f t="shared" si="1331"/>
        <v>0</v>
      </c>
      <c r="BM1313">
        <f t="shared" si="1332"/>
        <v>0</v>
      </c>
      <c r="BN1313" t="s">
        <v>56</v>
      </c>
      <c r="BO1313">
        <f t="shared" si="1333"/>
        <v>0</v>
      </c>
      <c r="BP1313">
        <f t="shared" si="1334"/>
        <v>0</v>
      </c>
      <c r="BQ1313" t="s">
        <v>94</v>
      </c>
      <c r="BR1313">
        <f t="shared" si="1335"/>
        <v>7</v>
      </c>
      <c r="BS1313">
        <f t="shared" si="1336"/>
        <v>1</v>
      </c>
      <c r="BT1313" t="s">
        <v>74</v>
      </c>
      <c r="BU1313">
        <f t="shared" si="1337"/>
        <v>7</v>
      </c>
      <c r="BV1313">
        <f t="shared" si="1338"/>
        <v>1</v>
      </c>
      <c r="BW1313" t="s">
        <v>167</v>
      </c>
      <c r="BX1313">
        <f t="shared" si="1339"/>
        <v>7</v>
      </c>
      <c r="BY1313">
        <f t="shared" si="1340"/>
        <v>1</v>
      </c>
      <c r="BZ1313" t="s">
        <v>80</v>
      </c>
      <c r="CA1313">
        <f t="shared" si="1341"/>
        <v>1</v>
      </c>
      <c r="CB1313">
        <f t="shared" si="1342"/>
        <v>1</v>
      </c>
      <c r="CC1313" t="s">
        <v>74</v>
      </c>
      <c r="CD1313">
        <f t="shared" si="1343"/>
        <v>7</v>
      </c>
      <c r="CE1313">
        <f t="shared" si="1344"/>
        <v>1</v>
      </c>
      <c r="CF1313" t="s">
        <v>82</v>
      </c>
      <c r="CG1313">
        <f t="shared" si="1345"/>
        <v>1</v>
      </c>
      <c r="CH1313">
        <f t="shared" si="1346"/>
        <v>1</v>
      </c>
      <c r="CI1313" t="s">
        <v>74</v>
      </c>
      <c r="CJ1313">
        <f t="shared" si="1347"/>
        <v>7</v>
      </c>
      <c r="CK1313">
        <f t="shared" si="1348"/>
        <v>1</v>
      </c>
      <c r="CL1313" t="s">
        <v>78</v>
      </c>
      <c r="CM1313">
        <f t="shared" si="1349"/>
        <v>7</v>
      </c>
      <c r="CN1313">
        <f t="shared" si="1350"/>
        <v>1</v>
      </c>
      <c r="CO1313" t="s">
        <v>67</v>
      </c>
      <c r="CP1313">
        <f t="shared" si="1351"/>
        <v>5</v>
      </c>
      <c r="CQ1313">
        <f t="shared" si="1352"/>
        <v>1</v>
      </c>
      <c r="CR1313" t="s">
        <v>67</v>
      </c>
      <c r="CS1313">
        <f t="shared" si="1353"/>
        <v>5</v>
      </c>
      <c r="CT1313">
        <f t="shared" si="1354"/>
        <v>1</v>
      </c>
      <c r="CU1313" t="s">
        <v>67</v>
      </c>
      <c r="CV1313">
        <f t="shared" si="1355"/>
        <v>5</v>
      </c>
      <c r="CW1313">
        <f t="shared" si="1356"/>
        <v>1</v>
      </c>
      <c r="CX1313" t="s">
        <v>67</v>
      </c>
      <c r="CY1313">
        <f t="shared" si="1357"/>
        <v>5</v>
      </c>
      <c r="CZ1313">
        <f t="shared" si="1358"/>
        <v>1</v>
      </c>
      <c r="DA1313" t="s">
        <v>99</v>
      </c>
      <c r="DB1313">
        <f t="shared" si="1359"/>
        <v>7</v>
      </c>
      <c r="DC1313">
        <f t="shared" si="1360"/>
        <v>1</v>
      </c>
      <c r="DD1313">
        <f t="shared" si="1361"/>
        <v>78</v>
      </c>
      <c r="DE1313">
        <f t="shared" si="1362"/>
        <v>14</v>
      </c>
      <c r="DF1313" s="7">
        <f t="shared" si="1363"/>
        <v>5.5714285714285712</v>
      </c>
      <c r="DG1313" s="8">
        <f t="shared" si="1364"/>
        <v>0.76190476190476186</v>
      </c>
      <c r="DH1313" s="1" t="s">
        <v>67</v>
      </c>
      <c r="DI1313" s="1" t="s">
        <v>154</v>
      </c>
      <c r="DJ1313" s="1" t="s">
        <v>65</v>
      </c>
      <c r="DK1313" s="1" t="s">
        <v>56</v>
      </c>
      <c r="DL1313" s="1" t="s">
        <v>127</v>
      </c>
      <c r="DM1313" s="1" t="s">
        <v>56</v>
      </c>
      <c r="DN1313" s="2" t="s">
        <v>56</v>
      </c>
      <c r="DO1313" s="2" t="s">
        <v>141</v>
      </c>
      <c r="DP1313" s="2">
        <v>5</v>
      </c>
      <c r="DQ1313" s="2">
        <v>4</v>
      </c>
      <c r="DR1313" s="2">
        <v>4</v>
      </c>
      <c r="DS1313" s="2">
        <v>2</v>
      </c>
    </row>
    <row r="1314" spans="1:123" x14ac:dyDescent="0.25">
      <c r="A1314">
        <v>2018</v>
      </c>
      <c r="B1314">
        <v>1312</v>
      </c>
      <c r="C1314" t="s">
        <v>57</v>
      </c>
      <c r="D1314">
        <v>3</v>
      </c>
      <c r="E1314">
        <v>67</v>
      </c>
      <c r="F1314">
        <v>1951</v>
      </c>
      <c r="G1314">
        <v>8</v>
      </c>
      <c r="H1314">
        <f t="shared" si="1301"/>
        <v>8</v>
      </c>
      <c r="I1314" t="s">
        <v>90</v>
      </c>
      <c r="J1314">
        <f t="shared" si="1302"/>
        <v>1</v>
      </c>
      <c r="K1314" t="s">
        <v>119</v>
      </c>
      <c r="L1314">
        <f t="shared" si="1303"/>
        <v>2</v>
      </c>
      <c r="M1314" t="s">
        <v>119</v>
      </c>
      <c r="N1314">
        <f t="shared" si="1304"/>
        <v>3</v>
      </c>
      <c r="O1314" t="s">
        <v>132</v>
      </c>
      <c r="P1314">
        <f t="shared" si="1305"/>
        <v>1</v>
      </c>
      <c r="Q1314">
        <f t="shared" si="1306"/>
        <v>1</v>
      </c>
      <c r="R1314">
        <v>1</v>
      </c>
      <c r="S1314" t="s">
        <v>56</v>
      </c>
      <c r="T1314">
        <f t="shared" si="1307"/>
        <v>0</v>
      </c>
      <c r="U1314">
        <f t="shared" si="1308"/>
        <v>0</v>
      </c>
      <c r="V1314" t="s">
        <v>133</v>
      </c>
      <c r="W1314">
        <v>8512.5</v>
      </c>
      <c r="X1314">
        <v>6242.5</v>
      </c>
      <c r="Y1314">
        <v>9638.75</v>
      </c>
      <c r="Z1314" t="s">
        <v>122</v>
      </c>
      <c r="AA1314">
        <f t="shared" si="1309"/>
        <v>7</v>
      </c>
      <c r="AB1314">
        <f t="shared" si="1310"/>
        <v>1</v>
      </c>
      <c r="AC1314" t="s">
        <v>120</v>
      </c>
      <c r="AD1314" s="6">
        <f t="shared" si="1311"/>
        <v>1</v>
      </c>
      <c r="AE1314">
        <f t="shared" si="1312"/>
        <v>1</v>
      </c>
      <c r="AF1314" t="s">
        <v>105</v>
      </c>
      <c r="AG1314" t="s">
        <v>56</v>
      </c>
      <c r="AH1314" t="s">
        <v>56</v>
      </c>
      <c r="AI1314" s="6" t="str">
        <f t="shared" si="1300"/>
        <v>None</v>
      </c>
      <c r="AJ1314" t="s">
        <v>106</v>
      </c>
      <c r="AK1314" s="6">
        <f t="shared" si="1313"/>
        <v>1</v>
      </c>
      <c r="AL1314" t="s">
        <v>106</v>
      </c>
      <c r="AM1314" s="6">
        <f t="shared" si="1313"/>
        <v>1</v>
      </c>
      <c r="AN1314" s="6">
        <f t="shared" si="1314"/>
        <v>0</v>
      </c>
      <c r="AO1314" t="s">
        <v>121</v>
      </c>
      <c r="AP1314">
        <f t="shared" si="1315"/>
        <v>7</v>
      </c>
      <c r="AQ1314">
        <f t="shared" si="1316"/>
        <v>1</v>
      </c>
      <c r="AR1314" t="s">
        <v>107</v>
      </c>
      <c r="AS1314">
        <f t="shared" si="1317"/>
        <v>1</v>
      </c>
      <c r="AT1314">
        <f t="shared" si="1318"/>
        <v>1</v>
      </c>
      <c r="AU1314" t="s">
        <v>158</v>
      </c>
      <c r="AV1314">
        <f t="shared" si="1319"/>
        <v>1</v>
      </c>
      <c r="AW1314">
        <f t="shared" si="1320"/>
        <v>1</v>
      </c>
      <c r="AX1314" t="s">
        <v>172</v>
      </c>
      <c r="AY1314">
        <f t="shared" si="1321"/>
        <v>1</v>
      </c>
      <c r="AZ1314">
        <f t="shared" si="1322"/>
        <v>1</v>
      </c>
      <c r="BA1314" s="6">
        <f t="shared" si="1323"/>
        <v>10</v>
      </c>
      <c r="BB1314" s="6">
        <f t="shared" si="1324"/>
        <v>4</v>
      </c>
      <c r="BC1314" s="6">
        <f t="shared" si="1325"/>
        <v>2.5</v>
      </c>
      <c r="BD1314" s="9">
        <f t="shared" si="1326"/>
        <v>0.25</v>
      </c>
      <c r="BE1314" t="s">
        <v>56</v>
      </c>
      <c r="BF1314">
        <f t="shared" si="1327"/>
        <v>0</v>
      </c>
      <c r="BG1314">
        <f t="shared" si="1328"/>
        <v>0</v>
      </c>
      <c r="BH1314" t="s">
        <v>56</v>
      </c>
      <c r="BI1314">
        <f t="shared" si="1329"/>
        <v>0</v>
      </c>
      <c r="BJ1314">
        <f t="shared" si="1330"/>
        <v>0</v>
      </c>
      <c r="BK1314" t="s">
        <v>64</v>
      </c>
      <c r="BL1314">
        <f t="shared" si="1331"/>
        <v>4</v>
      </c>
      <c r="BM1314">
        <f t="shared" si="1332"/>
        <v>1</v>
      </c>
      <c r="BN1314" t="s">
        <v>64</v>
      </c>
      <c r="BO1314">
        <f t="shared" si="1333"/>
        <v>4</v>
      </c>
      <c r="BP1314">
        <f t="shared" si="1334"/>
        <v>1</v>
      </c>
      <c r="BQ1314" t="s">
        <v>66</v>
      </c>
      <c r="BR1314">
        <f t="shared" si="1335"/>
        <v>1</v>
      </c>
      <c r="BS1314">
        <f t="shared" si="1336"/>
        <v>1</v>
      </c>
      <c r="BT1314" t="s">
        <v>74</v>
      </c>
      <c r="BU1314">
        <f t="shared" si="1337"/>
        <v>7</v>
      </c>
      <c r="BV1314">
        <f t="shared" si="1338"/>
        <v>1</v>
      </c>
      <c r="BW1314" t="s">
        <v>130</v>
      </c>
      <c r="BX1314">
        <f t="shared" si="1339"/>
        <v>5</v>
      </c>
      <c r="BY1314">
        <f t="shared" si="1340"/>
        <v>1</v>
      </c>
      <c r="BZ1314" t="s">
        <v>108</v>
      </c>
      <c r="CA1314">
        <f t="shared" si="1341"/>
        <v>4</v>
      </c>
      <c r="CB1314">
        <f t="shared" si="1342"/>
        <v>1</v>
      </c>
      <c r="CC1314" t="s">
        <v>74</v>
      </c>
      <c r="CD1314">
        <f t="shared" si="1343"/>
        <v>7</v>
      </c>
      <c r="CE1314">
        <f t="shared" si="1344"/>
        <v>1</v>
      </c>
      <c r="CF1314" t="s">
        <v>151</v>
      </c>
      <c r="CG1314">
        <f t="shared" si="1345"/>
        <v>7</v>
      </c>
      <c r="CH1314">
        <f t="shared" si="1346"/>
        <v>1</v>
      </c>
      <c r="CI1314" t="s">
        <v>74</v>
      </c>
      <c r="CJ1314">
        <f t="shared" si="1347"/>
        <v>7</v>
      </c>
      <c r="CK1314">
        <f t="shared" si="1348"/>
        <v>1</v>
      </c>
      <c r="CL1314" t="s">
        <v>74</v>
      </c>
      <c r="CM1314">
        <f t="shared" si="1349"/>
        <v>1</v>
      </c>
      <c r="CN1314">
        <f t="shared" si="1350"/>
        <v>1</v>
      </c>
      <c r="CO1314" t="s">
        <v>67</v>
      </c>
      <c r="CP1314">
        <f t="shared" si="1351"/>
        <v>5</v>
      </c>
      <c r="CQ1314">
        <f t="shared" si="1352"/>
        <v>1</v>
      </c>
      <c r="CR1314" t="s">
        <v>145</v>
      </c>
      <c r="CS1314">
        <f t="shared" si="1353"/>
        <v>1</v>
      </c>
      <c r="CT1314">
        <f t="shared" si="1354"/>
        <v>1</v>
      </c>
      <c r="CU1314" t="s">
        <v>145</v>
      </c>
      <c r="CV1314">
        <f t="shared" si="1355"/>
        <v>1</v>
      </c>
      <c r="CW1314">
        <f t="shared" si="1356"/>
        <v>1</v>
      </c>
      <c r="CX1314" t="s">
        <v>145</v>
      </c>
      <c r="CY1314">
        <f t="shared" si="1357"/>
        <v>1</v>
      </c>
      <c r="CZ1314">
        <f t="shared" si="1358"/>
        <v>1</v>
      </c>
      <c r="DA1314" t="s">
        <v>86</v>
      </c>
      <c r="DB1314">
        <f t="shared" si="1359"/>
        <v>3</v>
      </c>
      <c r="DC1314">
        <f t="shared" si="1360"/>
        <v>1</v>
      </c>
      <c r="DD1314">
        <f t="shared" si="1361"/>
        <v>58</v>
      </c>
      <c r="DE1314">
        <f t="shared" si="1362"/>
        <v>15</v>
      </c>
      <c r="DF1314" s="7">
        <f t="shared" si="1363"/>
        <v>3.8666666666666667</v>
      </c>
      <c r="DG1314" s="8">
        <f t="shared" si="1364"/>
        <v>0.4777777777777778</v>
      </c>
      <c r="DH1314" s="1" t="s">
        <v>145</v>
      </c>
      <c r="DI1314" s="1" t="s">
        <v>230</v>
      </c>
      <c r="DJ1314" s="1" t="s">
        <v>56</v>
      </c>
      <c r="DK1314" s="1" t="s">
        <v>56</v>
      </c>
      <c r="DL1314" s="1" t="s">
        <v>127</v>
      </c>
      <c r="DM1314" s="1" t="s">
        <v>64</v>
      </c>
      <c r="DN1314" s="2" t="s">
        <v>56</v>
      </c>
      <c r="DO1314" s="2" t="s">
        <v>56</v>
      </c>
      <c r="DP1314" s="2" t="s">
        <v>56</v>
      </c>
      <c r="DQ1314" s="2">
        <v>6</v>
      </c>
      <c r="DR1314" s="2">
        <v>2</v>
      </c>
      <c r="DS1314" s="2">
        <v>6</v>
      </c>
    </row>
    <row r="1315" spans="1:123" x14ac:dyDescent="0.25">
      <c r="A1315">
        <v>2018</v>
      </c>
      <c r="B1315">
        <v>1313</v>
      </c>
      <c r="C1315" t="s">
        <v>118</v>
      </c>
      <c r="D1315">
        <v>1</v>
      </c>
      <c r="E1315">
        <v>62</v>
      </c>
      <c r="F1315">
        <v>1956</v>
      </c>
      <c r="G1315">
        <v>12</v>
      </c>
      <c r="H1315">
        <f t="shared" si="1301"/>
        <v>12</v>
      </c>
      <c r="I1315" t="s">
        <v>58</v>
      </c>
      <c r="J1315">
        <f t="shared" si="1302"/>
        <v>2</v>
      </c>
      <c r="K1315" t="s">
        <v>59</v>
      </c>
      <c r="L1315">
        <f t="shared" si="1303"/>
        <v>3</v>
      </c>
      <c r="M1315" t="s">
        <v>59</v>
      </c>
      <c r="N1315">
        <f t="shared" si="1304"/>
        <v>5</v>
      </c>
      <c r="O1315" t="s">
        <v>132</v>
      </c>
      <c r="P1315">
        <f t="shared" si="1305"/>
        <v>1</v>
      </c>
      <c r="Q1315">
        <f t="shared" si="1306"/>
        <v>1</v>
      </c>
      <c r="R1315">
        <v>1</v>
      </c>
      <c r="S1315" t="s">
        <v>56</v>
      </c>
      <c r="T1315">
        <f t="shared" si="1307"/>
        <v>0</v>
      </c>
      <c r="U1315">
        <f t="shared" si="1308"/>
        <v>0</v>
      </c>
      <c r="V1315" t="s">
        <v>156</v>
      </c>
      <c r="W1315">
        <v>6242.5</v>
      </c>
      <c r="X1315">
        <v>0</v>
      </c>
      <c r="Y1315">
        <v>0</v>
      </c>
      <c r="Z1315" t="s">
        <v>81</v>
      </c>
      <c r="AA1315">
        <f t="shared" si="1309"/>
        <v>3</v>
      </c>
      <c r="AB1315">
        <f t="shared" si="1310"/>
        <v>1</v>
      </c>
      <c r="AC1315" t="s">
        <v>71</v>
      </c>
      <c r="AD1315" s="6">
        <f t="shared" si="1311"/>
        <v>4</v>
      </c>
      <c r="AE1315">
        <f t="shared" si="1312"/>
        <v>1</v>
      </c>
      <c r="AF1315" t="s">
        <v>75</v>
      </c>
      <c r="AG1315" t="s">
        <v>142</v>
      </c>
      <c r="AH1315" t="s">
        <v>153</v>
      </c>
      <c r="AI1315" s="6" t="str">
        <f t="shared" si="1300"/>
        <v>7th Day Adventist</v>
      </c>
      <c r="AJ1315" t="s">
        <v>77</v>
      </c>
      <c r="AK1315" s="6">
        <f t="shared" si="1313"/>
        <v>3</v>
      </c>
      <c r="AL1315" t="s">
        <v>77</v>
      </c>
      <c r="AM1315" s="6">
        <f t="shared" si="1313"/>
        <v>3</v>
      </c>
      <c r="AN1315" s="6">
        <f t="shared" si="1314"/>
        <v>0</v>
      </c>
      <c r="AO1315" t="s">
        <v>134</v>
      </c>
      <c r="AP1315">
        <f t="shared" si="1315"/>
        <v>7</v>
      </c>
      <c r="AQ1315">
        <f t="shared" si="1316"/>
        <v>1</v>
      </c>
      <c r="AR1315" t="s">
        <v>73</v>
      </c>
      <c r="AS1315">
        <f t="shared" si="1317"/>
        <v>7</v>
      </c>
      <c r="AT1315">
        <f t="shared" si="1318"/>
        <v>1</v>
      </c>
      <c r="AU1315" t="s">
        <v>87</v>
      </c>
      <c r="AV1315">
        <f t="shared" si="1319"/>
        <v>7</v>
      </c>
      <c r="AW1315">
        <f t="shared" si="1320"/>
        <v>1</v>
      </c>
      <c r="AX1315" t="s">
        <v>88</v>
      </c>
      <c r="AY1315">
        <f t="shared" si="1321"/>
        <v>7</v>
      </c>
      <c r="AZ1315">
        <f t="shared" si="1322"/>
        <v>1</v>
      </c>
      <c r="BA1315" s="6">
        <f t="shared" si="1323"/>
        <v>28</v>
      </c>
      <c r="BB1315" s="6">
        <f t="shared" si="1324"/>
        <v>4</v>
      </c>
      <c r="BC1315" s="6">
        <f t="shared" si="1325"/>
        <v>7</v>
      </c>
      <c r="BD1315" s="9">
        <f t="shared" si="1326"/>
        <v>1</v>
      </c>
      <c r="BE1315" t="s">
        <v>56</v>
      </c>
      <c r="BF1315">
        <f t="shared" si="1327"/>
        <v>0</v>
      </c>
      <c r="BG1315">
        <f t="shared" si="1328"/>
        <v>0</v>
      </c>
      <c r="BH1315" t="s">
        <v>56</v>
      </c>
      <c r="BI1315">
        <f t="shared" si="1329"/>
        <v>0</v>
      </c>
      <c r="BJ1315">
        <f t="shared" si="1330"/>
        <v>0</v>
      </c>
      <c r="BK1315" t="s">
        <v>63</v>
      </c>
      <c r="BL1315">
        <f t="shared" si="1331"/>
        <v>1</v>
      </c>
      <c r="BM1315">
        <f t="shared" si="1332"/>
        <v>1</v>
      </c>
      <c r="BN1315" t="s">
        <v>63</v>
      </c>
      <c r="BO1315">
        <f t="shared" si="1333"/>
        <v>1</v>
      </c>
      <c r="BP1315">
        <f t="shared" si="1334"/>
        <v>1</v>
      </c>
      <c r="BQ1315" t="s">
        <v>94</v>
      </c>
      <c r="BR1315">
        <f t="shared" si="1335"/>
        <v>7</v>
      </c>
      <c r="BS1315">
        <f t="shared" si="1336"/>
        <v>1</v>
      </c>
      <c r="BT1315" t="s">
        <v>74</v>
      </c>
      <c r="BU1315">
        <f t="shared" si="1337"/>
        <v>7</v>
      </c>
      <c r="BV1315">
        <f t="shared" si="1338"/>
        <v>1</v>
      </c>
      <c r="BW1315" t="s">
        <v>56</v>
      </c>
      <c r="BX1315">
        <f t="shared" si="1339"/>
        <v>0</v>
      </c>
      <c r="BY1315">
        <f t="shared" si="1340"/>
        <v>0</v>
      </c>
      <c r="BZ1315" t="s">
        <v>56</v>
      </c>
      <c r="CA1315">
        <f t="shared" si="1341"/>
        <v>0</v>
      </c>
      <c r="CB1315">
        <f t="shared" si="1342"/>
        <v>0</v>
      </c>
      <c r="CC1315" t="s">
        <v>56</v>
      </c>
      <c r="CD1315">
        <f t="shared" si="1343"/>
        <v>0</v>
      </c>
      <c r="CE1315">
        <f t="shared" si="1344"/>
        <v>0</v>
      </c>
      <c r="CF1315" t="s">
        <v>56</v>
      </c>
      <c r="CG1315">
        <f t="shared" si="1345"/>
        <v>0</v>
      </c>
      <c r="CH1315">
        <f t="shared" si="1346"/>
        <v>0</v>
      </c>
      <c r="CI1315" t="s">
        <v>56</v>
      </c>
      <c r="CJ1315">
        <f t="shared" si="1347"/>
        <v>0</v>
      </c>
      <c r="CK1315">
        <f t="shared" si="1348"/>
        <v>0</v>
      </c>
      <c r="CL1315" t="s">
        <v>56</v>
      </c>
      <c r="CM1315">
        <f t="shared" si="1349"/>
        <v>0</v>
      </c>
      <c r="CN1315">
        <f t="shared" si="1350"/>
        <v>0</v>
      </c>
      <c r="CO1315" t="s">
        <v>56</v>
      </c>
      <c r="CP1315">
        <f t="shared" si="1351"/>
        <v>0</v>
      </c>
      <c r="CQ1315">
        <f t="shared" si="1352"/>
        <v>0</v>
      </c>
      <c r="CR1315" t="s">
        <v>56</v>
      </c>
      <c r="CS1315">
        <f t="shared" si="1353"/>
        <v>0</v>
      </c>
      <c r="CT1315">
        <f t="shared" si="1354"/>
        <v>0</v>
      </c>
      <c r="CU1315" t="s">
        <v>56</v>
      </c>
      <c r="CV1315">
        <f t="shared" si="1355"/>
        <v>0</v>
      </c>
      <c r="CW1315">
        <f t="shared" si="1356"/>
        <v>0</v>
      </c>
      <c r="CX1315" t="s">
        <v>56</v>
      </c>
      <c r="CY1315">
        <f t="shared" si="1357"/>
        <v>0</v>
      </c>
      <c r="CZ1315">
        <f t="shared" si="1358"/>
        <v>0</v>
      </c>
      <c r="DA1315" t="s">
        <v>155</v>
      </c>
      <c r="DB1315">
        <f t="shared" si="1359"/>
        <v>1</v>
      </c>
      <c r="DC1315">
        <f t="shared" si="1360"/>
        <v>1</v>
      </c>
      <c r="DD1315">
        <f t="shared" si="1361"/>
        <v>17</v>
      </c>
      <c r="DE1315">
        <f t="shared" si="1362"/>
        <v>5</v>
      </c>
      <c r="DF1315" s="7">
        <f t="shared" si="1363"/>
        <v>3.4</v>
      </c>
      <c r="DG1315" s="8">
        <f t="shared" si="1364"/>
        <v>0.39999999999999997</v>
      </c>
      <c r="DH1315" s="1" t="s">
        <v>56</v>
      </c>
      <c r="DI1315" s="1" t="s">
        <v>56</v>
      </c>
      <c r="DJ1315" s="1" t="s">
        <v>56</v>
      </c>
      <c r="DK1315" s="1" t="s">
        <v>74</v>
      </c>
      <c r="DL1315" s="1" t="s">
        <v>68</v>
      </c>
      <c r="DM1315" s="1" t="s">
        <v>65</v>
      </c>
      <c r="DN1315" s="2" t="s">
        <v>123</v>
      </c>
      <c r="DO1315" s="2" t="s">
        <v>56</v>
      </c>
      <c r="DP1315" s="2" t="s">
        <v>56</v>
      </c>
      <c r="DQ1315" s="2" t="s">
        <v>56</v>
      </c>
      <c r="DR1315" s="2" t="s">
        <v>56</v>
      </c>
      <c r="DS1315" s="2" t="s">
        <v>56</v>
      </c>
    </row>
    <row r="1316" spans="1:123" x14ac:dyDescent="0.25">
      <c r="A1316">
        <v>2018</v>
      </c>
      <c r="B1316">
        <v>1314</v>
      </c>
      <c r="C1316" t="s">
        <v>118</v>
      </c>
      <c r="D1316">
        <v>3</v>
      </c>
      <c r="E1316">
        <v>36</v>
      </c>
      <c r="F1316">
        <v>1982</v>
      </c>
      <c r="G1316">
        <v>14</v>
      </c>
      <c r="H1316">
        <f t="shared" si="1301"/>
        <v>14</v>
      </c>
      <c r="I1316" t="s">
        <v>90</v>
      </c>
      <c r="J1316">
        <f t="shared" si="1302"/>
        <v>1</v>
      </c>
      <c r="K1316" t="s">
        <v>119</v>
      </c>
      <c r="L1316">
        <f t="shared" si="1303"/>
        <v>2</v>
      </c>
      <c r="M1316" t="s">
        <v>119</v>
      </c>
      <c r="N1316">
        <f t="shared" si="1304"/>
        <v>3</v>
      </c>
      <c r="O1316" t="s">
        <v>60</v>
      </c>
      <c r="P1316">
        <f t="shared" si="1305"/>
        <v>7</v>
      </c>
      <c r="Q1316">
        <f t="shared" si="1306"/>
        <v>1</v>
      </c>
      <c r="R1316">
        <v>4</v>
      </c>
      <c r="S1316" t="s">
        <v>56</v>
      </c>
      <c r="T1316">
        <f t="shared" si="1307"/>
        <v>0</v>
      </c>
      <c r="U1316">
        <f t="shared" si="1308"/>
        <v>0</v>
      </c>
      <c r="V1316" t="s">
        <v>92</v>
      </c>
      <c r="W1316">
        <v>20430</v>
      </c>
      <c r="X1316">
        <v>12485</v>
      </c>
      <c r="Y1316">
        <v>19277.5</v>
      </c>
      <c r="Z1316" t="s">
        <v>81</v>
      </c>
      <c r="AA1316">
        <f t="shared" si="1309"/>
        <v>3</v>
      </c>
      <c r="AB1316">
        <f t="shared" si="1310"/>
        <v>1</v>
      </c>
      <c r="AC1316" t="s">
        <v>71</v>
      </c>
      <c r="AD1316" s="6">
        <f t="shared" si="1311"/>
        <v>4</v>
      </c>
      <c r="AE1316">
        <f t="shared" si="1312"/>
        <v>1</v>
      </c>
      <c r="AF1316" t="s">
        <v>75</v>
      </c>
      <c r="AG1316" t="s">
        <v>142</v>
      </c>
      <c r="AH1316" t="s">
        <v>164</v>
      </c>
      <c r="AI1316" s="6" t="str">
        <f t="shared" si="1300"/>
        <v>Pentecostal</v>
      </c>
      <c r="AJ1316" t="s">
        <v>77</v>
      </c>
      <c r="AK1316" s="6">
        <f t="shared" si="1313"/>
        <v>3</v>
      </c>
      <c r="AL1316" t="s">
        <v>144</v>
      </c>
      <c r="AM1316" s="6">
        <f t="shared" si="1313"/>
        <v>0</v>
      </c>
      <c r="AN1316" s="6">
        <f t="shared" si="1314"/>
        <v>3</v>
      </c>
      <c r="AO1316" t="s">
        <v>72</v>
      </c>
      <c r="AP1316">
        <f t="shared" si="1315"/>
        <v>6</v>
      </c>
      <c r="AQ1316">
        <f t="shared" si="1316"/>
        <v>1</v>
      </c>
      <c r="AR1316" t="s">
        <v>73</v>
      </c>
      <c r="AS1316">
        <f t="shared" si="1317"/>
        <v>7</v>
      </c>
      <c r="AT1316">
        <f t="shared" si="1318"/>
        <v>1</v>
      </c>
      <c r="AU1316" t="s">
        <v>100</v>
      </c>
      <c r="AV1316">
        <f t="shared" si="1319"/>
        <v>5</v>
      </c>
      <c r="AW1316">
        <f t="shared" si="1320"/>
        <v>1</v>
      </c>
      <c r="AX1316" t="s">
        <v>88</v>
      </c>
      <c r="AY1316">
        <f t="shared" si="1321"/>
        <v>7</v>
      </c>
      <c r="AZ1316">
        <f t="shared" si="1322"/>
        <v>1</v>
      </c>
      <c r="BA1316" s="6">
        <f t="shared" si="1323"/>
        <v>25</v>
      </c>
      <c r="BB1316" s="6">
        <f t="shared" si="1324"/>
        <v>4</v>
      </c>
      <c r="BC1316" s="6">
        <f t="shared" si="1325"/>
        <v>6.25</v>
      </c>
      <c r="BD1316" s="9">
        <f t="shared" si="1326"/>
        <v>0.875</v>
      </c>
      <c r="BE1316" t="s">
        <v>56</v>
      </c>
      <c r="BF1316">
        <f t="shared" si="1327"/>
        <v>0</v>
      </c>
      <c r="BG1316">
        <f t="shared" si="1328"/>
        <v>0</v>
      </c>
      <c r="BH1316" t="s">
        <v>56</v>
      </c>
      <c r="BI1316">
        <f t="shared" si="1329"/>
        <v>0</v>
      </c>
      <c r="BJ1316">
        <f t="shared" si="1330"/>
        <v>0</v>
      </c>
      <c r="BK1316" t="s">
        <v>65</v>
      </c>
      <c r="BL1316">
        <f t="shared" si="1331"/>
        <v>7</v>
      </c>
      <c r="BM1316">
        <f t="shared" si="1332"/>
        <v>1</v>
      </c>
      <c r="BN1316" t="s">
        <v>65</v>
      </c>
      <c r="BO1316">
        <f t="shared" si="1333"/>
        <v>7</v>
      </c>
      <c r="BP1316">
        <f t="shared" si="1334"/>
        <v>1</v>
      </c>
      <c r="BQ1316" t="s">
        <v>94</v>
      </c>
      <c r="BR1316">
        <f t="shared" si="1335"/>
        <v>7</v>
      </c>
      <c r="BS1316">
        <f t="shared" si="1336"/>
        <v>1</v>
      </c>
      <c r="BT1316" t="s">
        <v>74</v>
      </c>
      <c r="BU1316">
        <f t="shared" si="1337"/>
        <v>7</v>
      </c>
      <c r="BV1316">
        <f t="shared" si="1338"/>
        <v>1</v>
      </c>
      <c r="BW1316" t="s">
        <v>167</v>
      </c>
      <c r="BX1316">
        <f t="shared" si="1339"/>
        <v>7</v>
      </c>
      <c r="BY1316">
        <f t="shared" si="1340"/>
        <v>1</v>
      </c>
      <c r="BZ1316" t="s">
        <v>139</v>
      </c>
      <c r="CA1316">
        <f t="shared" si="1341"/>
        <v>7</v>
      </c>
      <c r="CB1316">
        <f t="shared" si="1342"/>
        <v>1</v>
      </c>
      <c r="CC1316" t="s">
        <v>74</v>
      </c>
      <c r="CD1316">
        <f t="shared" si="1343"/>
        <v>7</v>
      </c>
      <c r="CE1316">
        <f t="shared" si="1344"/>
        <v>1</v>
      </c>
      <c r="CF1316" t="s">
        <v>82</v>
      </c>
      <c r="CG1316">
        <f t="shared" si="1345"/>
        <v>1</v>
      </c>
      <c r="CH1316">
        <f t="shared" si="1346"/>
        <v>1</v>
      </c>
      <c r="CI1316" t="s">
        <v>74</v>
      </c>
      <c r="CJ1316">
        <f t="shared" si="1347"/>
        <v>7</v>
      </c>
      <c r="CK1316">
        <f t="shared" si="1348"/>
        <v>1</v>
      </c>
      <c r="CL1316" t="s">
        <v>78</v>
      </c>
      <c r="CM1316">
        <f t="shared" si="1349"/>
        <v>7</v>
      </c>
      <c r="CN1316">
        <f t="shared" si="1350"/>
        <v>1</v>
      </c>
      <c r="CO1316" t="s">
        <v>84</v>
      </c>
      <c r="CP1316">
        <f t="shared" si="1351"/>
        <v>3</v>
      </c>
      <c r="CQ1316">
        <f t="shared" si="1352"/>
        <v>1</v>
      </c>
      <c r="CR1316" t="s">
        <v>112</v>
      </c>
      <c r="CS1316">
        <f t="shared" si="1353"/>
        <v>7</v>
      </c>
      <c r="CT1316">
        <f t="shared" si="1354"/>
        <v>1</v>
      </c>
      <c r="CU1316" t="s">
        <v>112</v>
      </c>
      <c r="CV1316">
        <f t="shared" si="1355"/>
        <v>7</v>
      </c>
      <c r="CW1316">
        <f t="shared" si="1356"/>
        <v>1</v>
      </c>
      <c r="CX1316" t="s">
        <v>112</v>
      </c>
      <c r="CY1316">
        <f t="shared" si="1357"/>
        <v>7</v>
      </c>
      <c r="CZ1316">
        <f t="shared" si="1358"/>
        <v>1</v>
      </c>
      <c r="DA1316" t="s">
        <v>99</v>
      </c>
      <c r="DB1316">
        <f t="shared" si="1359"/>
        <v>7</v>
      </c>
      <c r="DC1316">
        <f t="shared" si="1360"/>
        <v>1</v>
      </c>
      <c r="DD1316">
        <f t="shared" si="1361"/>
        <v>95</v>
      </c>
      <c r="DE1316">
        <f t="shared" si="1362"/>
        <v>15</v>
      </c>
      <c r="DF1316" s="7">
        <f t="shared" si="1363"/>
        <v>6.333333333333333</v>
      </c>
      <c r="DG1316" s="8">
        <f t="shared" si="1364"/>
        <v>0.88888888888888884</v>
      </c>
      <c r="DH1316" s="1" t="s">
        <v>112</v>
      </c>
      <c r="DI1316" s="1" t="s">
        <v>154</v>
      </c>
      <c r="DJ1316" s="1" t="s">
        <v>56</v>
      </c>
      <c r="DK1316" s="1" t="s">
        <v>56</v>
      </c>
      <c r="DL1316" s="1" t="s">
        <v>127</v>
      </c>
      <c r="DM1316" s="1" t="s">
        <v>64</v>
      </c>
      <c r="DN1316" s="2" t="s">
        <v>56</v>
      </c>
      <c r="DO1316" s="2" t="s">
        <v>56</v>
      </c>
      <c r="DP1316" s="2" t="s">
        <v>56</v>
      </c>
      <c r="DQ1316" s="2">
        <v>4</v>
      </c>
      <c r="DR1316" s="2">
        <v>4</v>
      </c>
      <c r="DS1316" s="2">
        <v>4</v>
      </c>
    </row>
    <row r="1317" spans="1:123" x14ac:dyDescent="0.25">
      <c r="A1317">
        <v>2018</v>
      </c>
      <c r="B1317">
        <v>1315</v>
      </c>
      <c r="C1317" t="s">
        <v>102</v>
      </c>
      <c r="D1317">
        <v>2</v>
      </c>
      <c r="E1317">
        <v>51</v>
      </c>
      <c r="F1317">
        <v>1967</v>
      </c>
      <c r="G1317">
        <v>14</v>
      </c>
      <c r="H1317">
        <f t="shared" si="1301"/>
        <v>14</v>
      </c>
      <c r="I1317" t="s">
        <v>90</v>
      </c>
      <c r="J1317">
        <f t="shared" si="1302"/>
        <v>1</v>
      </c>
      <c r="K1317" t="s">
        <v>59</v>
      </c>
      <c r="L1317">
        <f t="shared" si="1303"/>
        <v>3</v>
      </c>
      <c r="M1317" t="s">
        <v>59</v>
      </c>
      <c r="N1317">
        <f t="shared" si="1304"/>
        <v>5</v>
      </c>
      <c r="O1317" t="s">
        <v>132</v>
      </c>
      <c r="P1317">
        <f t="shared" si="1305"/>
        <v>1</v>
      </c>
      <c r="Q1317">
        <f t="shared" si="1306"/>
        <v>1</v>
      </c>
      <c r="R1317">
        <v>3</v>
      </c>
      <c r="S1317" t="s">
        <v>101</v>
      </c>
      <c r="T1317">
        <f t="shared" si="1307"/>
        <v>1</v>
      </c>
      <c r="U1317">
        <f t="shared" si="1308"/>
        <v>1</v>
      </c>
      <c r="V1317" t="s">
        <v>61</v>
      </c>
      <c r="W1317">
        <v>119879.4173</v>
      </c>
      <c r="X1317">
        <v>24970</v>
      </c>
      <c r="Y1317">
        <v>38555</v>
      </c>
      <c r="Z1317" t="s">
        <v>109</v>
      </c>
      <c r="AA1317">
        <f t="shared" si="1309"/>
        <v>5</v>
      </c>
      <c r="AB1317">
        <f t="shared" si="1310"/>
        <v>1</v>
      </c>
      <c r="AC1317" t="s">
        <v>71</v>
      </c>
      <c r="AD1317" s="6">
        <f t="shared" si="1311"/>
        <v>4</v>
      </c>
      <c r="AE1317">
        <f t="shared" si="1312"/>
        <v>1</v>
      </c>
      <c r="AF1317" t="s">
        <v>75</v>
      </c>
      <c r="AG1317" t="s">
        <v>115</v>
      </c>
      <c r="AH1317" t="s">
        <v>56</v>
      </c>
      <c r="AI1317" s="6" t="str">
        <f t="shared" si="1300"/>
        <v>United methodist</v>
      </c>
      <c r="AJ1317" t="s">
        <v>106</v>
      </c>
      <c r="AK1317" s="6">
        <f t="shared" si="1313"/>
        <v>1</v>
      </c>
      <c r="AL1317" t="s">
        <v>106</v>
      </c>
      <c r="AM1317" s="6">
        <f t="shared" si="1313"/>
        <v>1</v>
      </c>
      <c r="AN1317" s="6">
        <f t="shared" si="1314"/>
        <v>0</v>
      </c>
      <c r="AO1317" t="s">
        <v>128</v>
      </c>
      <c r="AP1317">
        <f t="shared" si="1315"/>
        <v>5</v>
      </c>
      <c r="AQ1317">
        <f t="shared" si="1316"/>
        <v>1</v>
      </c>
      <c r="AR1317" t="s">
        <v>73</v>
      </c>
      <c r="AS1317">
        <f t="shared" si="1317"/>
        <v>7</v>
      </c>
      <c r="AT1317">
        <f t="shared" si="1318"/>
        <v>1</v>
      </c>
      <c r="AU1317" t="s">
        <v>100</v>
      </c>
      <c r="AV1317">
        <f t="shared" si="1319"/>
        <v>5</v>
      </c>
      <c r="AW1317">
        <f t="shared" si="1320"/>
        <v>1</v>
      </c>
      <c r="AX1317" t="s">
        <v>114</v>
      </c>
      <c r="AY1317">
        <f t="shared" si="1321"/>
        <v>5</v>
      </c>
      <c r="AZ1317">
        <f t="shared" si="1322"/>
        <v>1</v>
      </c>
      <c r="BA1317" s="6">
        <f t="shared" si="1323"/>
        <v>22</v>
      </c>
      <c r="BB1317" s="6">
        <f t="shared" si="1324"/>
        <v>4</v>
      </c>
      <c r="BC1317" s="6">
        <f t="shared" si="1325"/>
        <v>5.5</v>
      </c>
      <c r="BD1317" s="9">
        <f t="shared" si="1326"/>
        <v>0.75</v>
      </c>
      <c r="BE1317" t="s">
        <v>65</v>
      </c>
      <c r="BF1317">
        <f t="shared" si="1327"/>
        <v>7</v>
      </c>
      <c r="BG1317">
        <f t="shared" si="1328"/>
        <v>1</v>
      </c>
      <c r="BH1317" t="s">
        <v>65</v>
      </c>
      <c r="BI1317">
        <f t="shared" si="1329"/>
        <v>7</v>
      </c>
      <c r="BJ1317">
        <f t="shared" si="1330"/>
        <v>1</v>
      </c>
      <c r="BK1317" t="s">
        <v>56</v>
      </c>
      <c r="BL1317">
        <f t="shared" si="1331"/>
        <v>0</v>
      </c>
      <c r="BM1317">
        <f t="shared" si="1332"/>
        <v>0</v>
      </c>
      <c r="BN1317" t="s">
        <v>56</v>
      </c>
      <c r="BO1317">
        <f t="shared" si="1333"/>
        <v>0</v>
      </c>
      <c r="BP1317">
        <f t="shared" si="1334"/>
        <v>0</v>
      </c>
      <c r="BQ1317" t="s">
        <v>56</v>
      </c>
      <c r="BR1317">
        <f t="shared" si="1335"/>
        <v>0</v>
      </c>
      <c r="BS1317">
        <f t="shared" si="1336"/>
        <v>0</v>
      </c>
      <c r="BT1317" t="s">
        <v>78</v>
      </c>
      <c r="BU1317">
        <f t="shared" si="1337"/>
        <v>1</v>
      </c>
      <c r="BV1317">
        <f t="shared" si="1338"/>
        <v>1</v>
      </c>
      <c r="BW1317" t="s">
        <v>79</v>
      </c>
      <c r="BX1317">
        <f t="shared" si="1339"/>
        <v>1</v>
      </c>
      <c r="BY1317">
        <f t="shared" si="1340"/>
        <v>1</v>
      </c>
      <c r="BZ1317" t="s">
        <v>108</v>
      </c>
      <c r="CA1317">
        <f t="shared" si="1341"/>
        <v>4</v>
      </c>
      <c r="CB1317">
        <f t="shared" si="1342"/>
        <v>1</v>
      </c>
      <c r="CC1317" t="s">
        <v>78</v>
      </c>
      <c r="CD1317">
        <f t="shared" si="1343"/>
        <v>1</v>
      </c>
      <c r="CE1317">
        <f t="shared" si="1344"/>
        <v>1</v>
      </c>
      <c r="CF1317" t="s">
        <v>82</v>
      </c>
      <c r="CG1317">
        <f t="shared" si="1345"/>
        <v>1</v>
      </c>
      <c r="CH1317">
        <f t="shared" si="1346"/>
        <v>1</v>
      </c>
      <c r="CI1317" t="s">
        <v>74</v>
      </c>
      <c r="CJ1317">
        <f t="shared" si="1347"/>
        <v>7</v>
      </c>
      <c r="CK1317">
        <f t="shared" si="1348"/>
        <v>1</v>
      </c>
      <c r="CL1317" t="s">
        <v>78</v>
      </c>
      <c r="CM1317">
        <f t="shared" si="1349"/>
        <v>7</v>
      </c>
      <c r="CN1317">
        <f t="shared" si="1350"/>
        <v>1</v>
      </c>
      <c r="CO1317" t="s">
        <v>83</v>
      </c>
      <c r="CP1317">
        <f t="shared" si="1351"/>
        <v>4</v>
      </c>
      <c r="CQ1317">
        <f t="shared" si="1352"/>
        <v>1</v>
      </c>
      <c r="CR1317" t="s">
        <v>83</v>
      </c>
      <c r="CS1317">
        <f t="shared" si="1353"/>
        <v>4</v>
      </c>
      <c r="CT1317">
        <f t="shared" si="1354"/>
        <v>1</v>
      </c>
      <c r="CU1317" t="s">
        <v>83</v>
      </c>
      <c r="CV1317">
        <f t="shared" si="1355"/>
        <v>4</v>
      </c>
      <c r="CW1317">
        <f t="shared" si="1356"/>
        <v>1</v>
      </c>
      <c r="CX1317" t="s">
        <v>83</v>
      </c>
      <c r="CY1317">
        <f t="shared" si="1357"/>
        <v>4</v>
      </c>
      <c r="CZ1317">
        <f t="shared" si="1358"/>
        <v>1</v>
      </c>
      <c r="DA1317" t="s">
        <v>56</v>
      </c>
      <c r="DB1317">
        <f t="shared" si="1359"/>
        <v>0</v>
      </c>
      <c r="DC1317">
        <f t="shared" si="1360"/>
        <v>0</v>
      </c>
      <c r="DD1317">
        <f t="shared" si="1361"/>
        <v>45</v>
      </c>
      <c r="DE1317">
        <f t="shared" si="1362"/>
        <v>12</v>
      </c>
      <c r="DF1317" s="7">
        <f t="shared" si="1363"/>
        <v>3.75</v>
      </c>
      <c r="DG1317" s="8">
        <f t="shared" si="1364"/>
        <v>0.45833333333333331</v>
      </c>
      <c r="DH1317" s="1" t="s">
        <v>83</v>
      </c>
      <c r="DI1317" s="1" t="s">
        <v>56</v>
      </c>
      <c r="DJ1317" s="1" t="s">
        <v>65</v>
      </c>
      <c r="DK1317" s="1" t="s">
        <v>78</v>
      </c>
      <c r="DL1317" s="1" t="s">
        <v>68</v>
      </c>
      <c r="DM1317" s="1" t="s">
        <v>56</v>
      </c>
      <c r="DN1317" s="2" t="s">
        <v>93</v>
      </c>
      <c r="DO1317" s="2">
        <v>4</v>
      </c>
      <c r="DP1317" s="2">
        <v>4</v>
      </c>
      <c r="DQ1317" s="2">
        <v>3</v>
      </c>
      <c r="DR1317" s="2">
        <v>5</v>
      </c>
      <c r="DS1317" s="2">
        <v>5</v>
      </c>
    </row>
    <row r="1318" spans="1:123" x14ac:dyDescent="0.25">
      <c r="A1318">
        <v>2018</v>
      </c>
      <c r="B1318">
        <v>1316</v>
      </c>
      <c r="C1318" t="s">
        <v>102</v>
      </c>
      <c r="D1318">
        <v>0</v>
      </c>
      <c r="E1318">
        <v>65</v>
      </c>
      <c r="F1318">
        <v>1953</v>
      </c>
      <c r="G1318">
        <v>16</v>
      </c>
      <c r="H1318">
        <f t="shared" si="1301"/>
        <v>16</v>
      </c>
      <c r="I1318" t="s">
        <v>90</v>
      </c>
      <c r="J1318">
        <f t="shared" si="1302"/>
        <v>1</v>
      </c>
      <c r="K1318" t="s">
        <v>59</v>
      </c>
      <c r="L1318">
        <f t="shared" si="1303"/>
        <v>3</v>
      </c>
      <c r="M1318" t="s">
        <v>59</v>
      </c>
      <c r="N1318">
        <f t="shared" si="1304"/>
        <v>5</v>
      </c>
      <c r="O1318" t="s">
        <v>125</v>
      </c>
      <c r="P1318">
        <f t="shared" si="1305"/>
        <v>4</v>
      </c>
      <c r="Q1318">
        <f t="shared" si="1306"/>
        <v>1</v>
      </c>
      <c r="R1318">
        <v>2</v>
      </c>
      <c r="S1318" t="s">
        <v>56</v>
      </c>
      <c r="T1318">
        <f t="shared" si="1307"/>
        <v>0</v>
      </c>
      <c r="U1318">
        <f t="shared" si="1308"/>
        <v>0</v>
      </c>
      <c r="V1318" t="s">
        <v>92</v>
      </c>
      <c r="W1318">
        <v>30645</v>
      </c>
      <c r="X1318">
        <v>17025</v>
      </c>
      <c r="Y1318">
        <v>26287.5</v>
      </c>
      <c r="Z1318" t="s">
        <v>81</v>
      </c>
      <c r="AA1318">
        <f t="shared" si="1309"/>
        <v>3</v>
      </c>
      <c r="AB1318">
        <f t="shared" si="1310"/>
        <v>1</v>
      </c>
      <c r="AC1318" t="s">
        <v>104</v>
      </c>
      <c r="AD1318" s="6">
        <f t="shared" si="1311"/>
        <v>3</v>
      </c>
      <c r="AE1318">
        <f t="shared" si="1312"/>
        <v>1</v>
      </c>
      <c r="AF1318" t="s">
        <v>75</v>
      </c>
      <c r="AG1318" t="s">
        <v>142</v>
      </c>
      <c r="AH1318" t="s">
        <v>212</v>
      </c>
      <c r="AI1318" s="6" t="str">
        <f t="shared" si="1300"/>
        <v>United Church of Christ</v>
      </c>
      <c r="AJ1318" t="s">
        <v>106</v>
      </c>
      <c r="AK1318" s="6">
        <f t="shared" si="1313"/>
        <v>1</v>
      </c>
      <c r="AL1318" t="s">
        <v>106</v>
      </c>
      <c r="AM1318" s="6">
        <f t="shared" si="1313"/>
        <v>1</v>
      </c>
      <c r="AN1318" s="6">
        <f t="shared" si="1314"/>
        <v>0</v>
      </c>
      <c r="AO1318" t="s">
        <v>72</v>
      </c>
      <c r="AP1318">
        <f t="shared" si="1315"/>
        <v>6</v>
      </c>
      <c r="AQ1318">
        <f t="shared" si="1316"/>
        <v>1</v>
      </c>
      <c r="AR1318" t="s">
        <v>73</v>
      </c>
      <c r="AS1318">
        <f t="shared" si="1317"/>
        <v>7</v>
      </c>
      <c r="AT1318">
        <f t="shared" si="1318"/>
        <v>1</v>
      </c>
      <c r="AU1318" t="s">
        <v>100</v>
      </c>
      <c r="AV1318">
        <f t="shared" si="1319"/>
        <v>5</v>
      </c>
      <c r="AW1318">
        <f t="shared" si="1320"/>
        <v>1</v>
      </c>
      <c r="AX1318" t="s">
        <v>114</v>
      </c>
      <c r="AY1318">
        <f t="shared" si="1321"/>
        <v>5</v>
      </c>
      <c r="AZ1318">
        <f t="shared" si="1322"/>
        <v>1</v>
      </c>
      <c r="BA1318" s="6">
        <f t="shared" si="1323"/>
        <v>23</v>
      </c>
      <c r="BB1318" s="6">
        <f t="shared" si="1324"/>
        <v>4</v>
      </c>
      <c r="BC1318" s="6">
        <f t="shared" si="1325"/>
        <v>5.75</v>
      </c>
      <c r="BD1318" s="9">
        <f t="shared" si="1326"/>
        <v>0.79166666666666663</v>
      </c>
      <c r="BE1318" t="s">
        <v>56</v>
      </c>
      <c r="BF1318">
        <f t="shared" si="1327"/>
        <v>0</v>
      </c>
      <c r="BG1318">
        <f t="shared" si="1328"/>
        <v>0</v>
      </c>
      <c r="BH1318" t="s">
        <v>56</v>
      </c>
      <c r="BI1318">
        <f t="shared" si="1329"/>
        <v>0</v>
      </c>
      <c r="BJ1318">
        <f t="shared" si="1330"/>
        <v>0</v>
      </c>
      <c r="BK1318" t="s">
        <v>63</v>
      </c>
      <c r="BL1318">
        <f t="shared" si="1331"/>
        <v>1</v>
      </c>
      <c r="BM1318">
        <f t="shared" si="1332"/>
        <v>1</v>
      </c>
      <c r="BN1318" t="s">
        <v>63</v>
      </c>
      <c r="BO1318">
        <f t="shared" si="1333"/>
        <v>1</v>
      </c>
      <c r="BP1318">
        <f t="shared" si="1334"/>
        <v>1</v>
      </c>
      <c r="BQ1318" t="s">
        <v>66</v>
      </c>
      <c r="BR1318">
        <f t="shared" si="1335"/>
        <v>1</v>
      </c>
      <c r="BS1318">
        <f t="shared" si="1336"/>
        <v>1</v>
      </c>
      <c r="BT1318" t="s">
        <v>78</v>
      </c>
      <c r="BU1318">
        <f t="shared" si="1337"/>
        <v>1</v>
      </c>
      <c r="BV1318">
        <f t="shared" si="1338"/>
        <v>1</v>
      </c>
      <c r="BW1318" t="s">
        <v>117</v>
      </c>
      <c r="BX1318">
        <f t="shared" si="1339"/>
        <v>3</v>
      </c>
      <c r="BY1318">
        <f t="shared" si="1340"/>
        <v>1</v>
      </c>
      <c r="BZ1318" t="s">
        <v>147</v>
      </c>
      <c r="CA1318">
        <f t="shared" si="1341"/>
        <v>3</v>
      </c>
      <c r="CB1318">
        <f t="shared" si="1342"/>
        <v>1</v>
      </c>
      <c r="CC1318" t="s">
        <v>78</v>
      </c>
      <c r="CD1318">
        <f t="shared" si="1343"/>
        <v>1</v>
      </c>
      <c r="CE1318">
        <f t="shared" si="1344"/>
        <v>1</v>
      </c>
      <c r="CF1318" t="s">
        <v>82</v>
      </c>
      <c r="CG1318">
        <f t="shared" si="1345"/>
        <v>1</v>
      </c>
      <c r="CH1318">
        <f t="shared" si="1346"/>
        <v>1</v>
      </c>
      <c r="CI1318" t="s">
        <v>78</v>
      </c>
      <c r="CJ1318">
        <f t="shared" si="1347"/>
        <v>1</v>
      </c>
      <c r="CK1318">
        <f t="shared" si="1348"/>
        <v>1</v>
      </c>
      <c r="CL1318" t="s">
        <v>78</v>
      </c>
      <c r="CM1318">
        <f t="shared" si="1349"/>
        <v>7</v>
      </c>
      <c r="CN1318">
        <f t="shared" si="1350"/>
        <v>1</v>
      </c>
      <c r="CO1318" t="s">
        <v>83</v>
      </c>
      <c r="CP1318">
        <f t="shared" si="1351"/>
        <v>4</v>
      </c>
      <c r="CQ1318">
        <f t="shared" si="1352"/>
        <v>1</v>
      </c>
      <c r="CR1318" t="s">
        <v>67</v>
      </c>
      <c r="CS1318">
        <f t="shared" si="1353"/>
        <v>5</v>
      </c>
      <c r="CT1318">
        <f t="shared" si="1354"/>
        <v>1</v>
      </c>
      <c r="CU1318" t="s">
        <v>67</v>
      </c>
      <c r="CV1318">
        <f t="shared" si="1355"/>
        <v>5</v>
      </c>
      <c r="CW1318">
        <f t="shared" si="1356"/>
        <v>1</v>
      </c>
      <c r="CX1318" t="s">
        <v>67</v>
      </c>
      <c r="CY1318">
        <f t="shared" si="1357"/>
        <v>5</v>
      </c>
      <c r="CZ1318">
        <f t="shared" si="1358"/>
        <v>1</v>
      </c>
      <c r="DA1318" t="s">
        <v>86</v>
      </c>
      <c r="DB1318">
        <f t="shared" si="1359"/>
        <v>3</v>
      </c>
      <c r="DC1318">
        <f t="shared" si="1360"/>
        <v>1</v>
      </c>
      <c r="DD1318">
        <f t="shared" si="1361"/>
        <v>42</v>
      </c>
      <c r="DE1318">
        <f t="shared" si="1362"/>
        <v>15</v>
      </c>
      <c r="DF1318" s="7">
        <f t="shared" si="1363"/>
        <v>2.8</v>
      </c>
      <c r="DG1318" s="8">
        <f t="shared" si="1364"/>
        <v>0.3</v>
      </c>
      <c r="DH1318" s="1" t="s">
        <v>67</v>
      </c>
      <c r="DI1318" s="1" t="s">
        <v>135</v>
      </c>
      <c r="DJ1318" s="1" t="s">
        <v>56</v>
      </c>
      <c r="DK1318" s="1" t="s">
        <v>56</v>
      </c>
      <c r="DL1318" s="1" t="s">
        <v>68</v>
      </c>
      <c r="DM1318" s="1" t="s">
        <v>65</v>
      </c>
      <c r="DN1318" s="2" t="s">
        <v>56</v>
      </c>
      <c r="DO1318" s="2" t="s">
        <v>56</v>
      </c>
      <c r="DP1318" s="2" t="s">
        <v>56</v>
      </c>
      <c r="DQ1318" s="2">
        <v>4</v>
      </c>
      <c r="DR1318" s="2">
        <v>4</v>
      </c>
      <c r="DS1318" s="2">
        <v>4</v>
      </c>
    </row>
    <row r="1319" spans="1:123" x14ac:dyDescent="0.25">
      <c r="A1319">
        <v>2018</v>
      </c>
      <c r="B1319">
        <v>1317</v>
      </c>
      <c r="C1319" t="s">
        <v>118</v>
      </c>
      <c r="D1319">
        <v>7</v>
      </c>
      <c r="E1319">
        <v>63</v>
      </c>
      <c r="F1319">
        <v>1955</v>
      </c>
      <c r="G1319">
        <v>12</v>
      </c>
      <c r="H1319">
        <f t="shared" si="1301"/>
        <v>12</v>
      </c>
      <c r="I1319" t="s">
        <v>58</v>
      </c>
      <c r="J1319">
        <f t="shared" si="1302"/>
        <v>2</v>
      </c>
      <c r="K1319" t="s">
        <v>119</v>
      </c>
      <c r="L1319">
        <f t="shared" si="1303"/>
        <v>2</v>
      </c>
      <c r="M1319" t="s">
        <v>119</v>
      </c>
      <c r="N1319">
        <f t="shared" si="1304"/>
        <v>3</v>
      </c>
      <c r="O1319" t="s">
        <v>60</v>
      </c>
      <c r="P1319">
        <f t="shared" si="1305"/>
        <v>7</v>
      </c>
      <c r="Q1319">
        <f t="shared" si="1306"/>
        <v>1</v>
      </c>
      <c r="R1319">
        <v>8</v>
      </c>
      <c r="S1319" t="s">
        <v>101</v>
      </c>
      <c r="T1319">
        <f t="shared" si="1307"/>
        <v>1</v>
      </c>
      <c r="U1319">
        <f t="shared" si="1308"/>
        <v>1</v>
      </c>
      <c r="V1319" t="s">
        <v>92</v>
      </c>
      <c r="W1319">
        <v>54480</v>
      </c>
      <c r="X1319">
        <v>4086</v>
      </c>
      <c r="Y1319">
        <v>6309</v>
      </c>
      <c r="Z1319" t="s">
        <v>109</v>
      </c>
      <c r="AA1319">
        <f t="shared" si="1309"/>
        <v>5</v>
      </c>
      <c r="AB1319">
        <f t="shared" si="1310"/>
        <v>1</v>
      </c>
      <c r="AC1319" t="s">
        <v>71</v>
      </c>
      <c r="AD1319" s="6">
        <f t="shared" si="1311"/>
        <v>4</v>
      </c>
      <c r="AE1319">
        <f t="shared" si="1312"/>
        <v>1</v>
      </c>
      <c r="AF1319" t="s">
        <v>75</v>
      </c>
      <c r="AG1319" t="s">
        <v>226</v>
      </c>
      <c r="AH1319" t="s">
        <v>56</v>
      </c>
      <c r="AI1319" s="6" t="str">
        <f t="shared" si="1300"/>
        <v>Afr meth episcopal</v>
      </c>
      <c r="AJ1319" t="s">
        <v>71</v>
      </c>
      <c r="AK1319" s="6">
        <f t="shared" si="1313"/>
        <v>2</v>
      </c>
      <c r="AL1319" t="s">
        <v>77</v>
      </c>
      <c r="AM1319" s="6">
        <f t="shared" si="1313"/>
        <v>3</v>
      </c>
      <c r="AN1319" s="6">
        <f t="shared" si="1314"/>
        <v>-1</v>
      </c>
      <c r="AO1319" t="s">
        <v>72</v>
      </c>
      <c r="AP1319">
        <f t="shared" si="1315"/>
        <v>6</v>
      </c>
      <c r="AQ1319">
        <f t="shared" si="1316"/>
        <v>1</v>
      </c>
      <c r="AR1319" t="s">
        <v>129</v>
      </c>
      <c r="AS1319">
        <f t="shared" si="1317"/>
        <v>3</v>
      </c>
      <c r="AT1319">
        <f t="shared" si="1318"/>
        <v>1</v>
      </c>
      <c r="AU1319" t="s">
        <v>100</v>
      </c>
      <c r="AV1319">
        <f t="shared" si="1319"/>
        <v>5</v>
      </c>
      <c r="AW1319">
        <f t="shared" si="1320"/>
        <v>1</v>
      </c>
      <c r="AX1319" t="s">
        <v>88</v>
      </c>
      <c r="AY1319">
        <f t="shared" si="1321"/>
        <v>7</v>
      </c>
      <c r="AZ1319">
        <f t="shared" si="1322"/>
        <v>1</v>
      </c>
      <c r="BA1319" s="6">
        <f t="shared" si="1323"/>
        <v>21</v>
      </c>
      <c r="BB1319" s="6">
        <f t="shared" si="1324"/>
        <v>4</v>
      </c>
      <c r="BC1319" s="6">
        <f t="shared" si="1325"/>
        <v>5.25</v>
      </c>
      <c r="BD1319" s="9">
        <f t="shared" si="1326"/>
        <v>0.70833333333333337</v>
      </c>
      <c r="BE1319" t="s">
        <v>65</v>
      </c>
      <c r="BF1319">
        <f t="shared" si="1327"/>
        <v>7</v>
      </c>
      <c r="BG1319">
        <f t="shared" si="1328"/>
        <v>1</v>
      </c>
      <c r="BH1319" t="s">
        <v>65</v>
      </c>
      <c r="BI1319">
        <f t="shared" si="1329"/>
        <v>7</v>
      </c>
      <c r="BJ1319">
        <f t="shared" si="1330"/>
        <v>1</v>
      </c>
      <c r="BK1319" t="s">
        <v>56</v>
      </c>
      <c r="BL1319">
        <f t="shared" si="1331"/>
        <v>0</v>
      </c>
      <c r="BM1319">
        <f t="shared" si="1332"/>
        <v>0</v>
      </c>
      <c r="BN1319" t="s">
        <v>56</v>
      </c>
      <c r="BO1319">
        <f t="shared" si="1333"/>
        <v>0</v>
      </c>
      <c r="BP1319">
        <f t="shared" si="1334"/>
        <v>0</v>
      </c>
      <c r="BQ1319" t="s">
        <v>56</v>
      </c>
      <c r="BR1319">
        <f t="shared" si="1335"/>
        <v>0</v>
      </c>
      <c r="BS1319">
        <f t="shared" si="1336"/>
        <v>0</v>
      </c>
      <c r="BT1319" t="s">
        <v>74</v>
      </c>
      <c r="BU1319">
        <f t="shared" si="1337"/>
        <v>7</v>
      </c>
      <c r="BV1319">
        <f t="shared" si="1338"/>
        <v>1</v>
      </c>
      <c r="BW1319" t="s">
        <v>167</v>
      </c>
      <c r="BX1319">
        <f t="shared" si="1339"/>
        <v>7</v>
      </c>
      <c r="BY1319">
        <f t="shared" si="1340"/>
        <v>1</v>
      </c>
      <c r="BZ1319" t="s">
        <v>139</v>
      </c>
      <c r="CA1319">
        <f t="shared" si="1341"/>
        <v>7</v>
      </c>
      <c r="CB1319">
        <f t="shared" si="1342"/>
        <v>1</v>
      </c>
      <c r="CC1319" t="s">
        <v>74</v>
      </c>
      <c r="CD1319">
        <f t="shared" si="1343"/>
        <v>7</v>
      </c>
      <c r="CE1319">
        <f t="shared" si="1344"/>
        <v>1</v>
      </c>
      <c r="CF1319" t="s">
        <v>82</v>
      </c>
      <c r="CG1319">
        <f t="shared" si="1345"/>
        <v>1</v>
      </c>
      <c r="CH1319">
        <f t="shared" si="1346"/>
        <v>1</v>
      </c>
      <c r="CI1319" t="s">
        <v>74</v>
      </c>
      <c r="CJ1319">
        <f t="shared" si="1347"/>
        <v>7</v>
      </c>
      <c r="CK1319">
        <f t="shared" si="1348"/>
        <v>1</v>
      </c>
      <c r="CL1319" t="s">
        <v>78</v>
      </c>
      <c r="CM1319">
        <f t="shared" si="1349"/>
        <v>7</v>
      </c>
      <c r="CN1319">
        <f t="shared" si="1350"/>
        <v>1</v>
      </c>
      <c r="CO1319" t="s">
        <v>112</v>
      </c>
      <c r="CP1319">
        <f t="shared" si="1351"/>
        <v>7</v>
      </c>
      <c r="CQ1319">
        <f t="shared" si="1352"/>
        <v>1</v>
      </c>
      <c r="CR1319" t="s">
        <v>67</v>
      </c>
      <c r="CS1319">
        <f t="shared" si="1353"/>
        <v>5</v>
      </c>
      <c r="CT1319">
        <f t="shared" si="1354"/>
        <v>1</v>
      </c>
      <c r="CU1319" t="s">
        <v>67</v>
      </c>
      <c r="CV1319">
        <f t="shared" si="1355"/>
        <v>5</v>
      </c>
      <c r="CW1319">
        <f t="shared" si="1356"/>
        <v>1</v>
      </c>
      <c r="CX1319" t="s">
        <v>67</v>
      </c>
      <c r="CY1319">
        <f t="shared" si="1357"/>
        <v>5</v>
      </c>
      <c r="CZ1319">
        <f t="shared" si="1358"/>
        <v>1</v>
      </c>
      <c r="DA1319" t="s">
        <v>56</v>
      </c>
      <c r="DB1319">
        <f t="shared" si="1359"/>
        <v>0</v>
      </c>
      <c r="DC1319">
        <f t="shared" si="1360"/>
        <v>0</v>
      </c>
      <c r="DD1319">
        <f t="shared" si="1361"/>
        <v>72</v>
      </c>
      <c r="DE1319">
        <f t="shared" si="1362"/>
        <v>12</v>
      </c>
      <c r="DF1319" s="7">
        <f t="shared" si="1363"/>
        <v>6</v>
      </c>
      <c r="DG1319" s="8">
        <f t="shared" si="1364"/>
        <v>0.83333333333333337</v>
      </c>
      <c r="DH1319" s="1" t="s">
        <v>67</v>
      </c>
      <c r="DI1319" s="1" t="s">
        <v>56</v>
      </c>
      <c r="DJ1319" s="1" t="s">
        <v>65</v>
      </c>
      <c r="DK1319" s="1" t="s">
        <v>74</v>
      </c>
      <c r="DL1319" s="1" t="s">
        <v>68</v>
      </c>
      <c r="DM1319" s="1" t="s">
        <v>56</v>
      </c>
      <c r="DN1319" s="2" t="s">
        <v>98</v>
      </c>
      <c r="DO1319" s="2">
        <v>2</v>
      </c>
      <c r="DP1319" s="2">
        <v>5</v>
      </c>
      <c r="DQ1319" s="2">
        <v>3</v>
      </c>
      <c r="DR1319" s="2">
        <v>3</v>
      </c>
      <c r="DS1319" s="2">
        <v>2</v>
      </c>
    </row>
    <row r="1320" spans="1:123" x14ac:dyDescent="0.25">
      <c r="A1320">
        <v>2018</v>
      </c>
      <c r="B1320">
        <v>1318</v>
      </c>
      <c r="C1320" t="s">
        <v>57</v>
      </c>
      <c r="D1320">
        <v>0</v>
      </c>
      <c r="E1320">
        <v>23</v>
      </c>
      <c r="F1320">
        <v>1995</v>
      </c>
      <c r="G1320">
        <v>16</v>
      </c>
      <c r="H1320">
        <f t="shared" si="1301"/>
        <v>16</v>
      </c>
      <c r="I1320" t="s">
        <v>58</v>
      </c>
      <c r="J1320">
        <f t="shared" si="1302"/>
        <v>2</v>
      </c>
      <c r="K1320" t="s">
        <v>59</v>
      </c>
      <c r="L1320">
        <f t="shared" si="1303"/>
        <v>3</v>
      </c>
      <c r="M1320" t="s">
        <v>59</v>
      </c>
      <c r="N1320">
        <f t="shared" si="1304"/>
        <v>5</v>
      </c>
      <c r="O1320" t="s">
        <v>132</v>
      </c>
      <c r="P1320">
        <f t="shared" si="1305"/>
        <v>1</v>
      </c>
      <c r="Q1320">
        <f t="shared" si="1306"/>
        <v>1</v>
      </c>
      <c r="R1320">
        <v>4</v>
      </c>
      <c r="S1320" t="s">
        <v>101</v>
      </c>
      <c r="T1320">
        <f t="shared" si="1307"/>
        <v>1</v>
      </c>
      <c r="U1320">
        <f t="shared" si="1308"/>
        <v>1</v>
      </c>
      <c r="V1320" t="s">
        <v>92</v>
      </c>
      <c r="W1320">
        <v>54480</v>
      </c>
      <c r="X1320">
        <v>0</v>
      </c>
      <c r="Y1320">
        <v>0</v>
      </c>
      <c r="Z1320" t="s">
        <v>109</v>
      </c>
      <c r="AA1320">
        <f t="shared" si="1309"/>
        <v>5</v>
      </c>
      <c r="AB1320">
        <f t="shared" si="1310"/>
        <v>1</v>
      </c>
      <c r="AC1320" t="s">
        <v>71</v>
      </c>
      <c r="AD1320" s="6">
        <f t="shared" si="1311"/>
        <v>4</v>
      </c>
      <c r="AE1320">
        <f t="shared" si="1312"/>
        <v>1</v>
      </c>
      <c r="AF1320" t="s">
        <v>75</v>
      </c>
      <c r="AG1320" t="s">
        <v>161</v>
      </c>
      <c r="AH1320" t="s">
        <v>56</v>
      </c>
      <c r="AI1320" s="6" t="str">
        <f t="shared" si="1300"/>
        <v>Lutheran-dk which</v>
      </c>
      <c r="AJ1320" t="s">
        <v>71</v>
      </c>
      <c r="AK1320" s="6">
        <f t="shared" si="1313"/>
        <v>2</v>
      </c>
      <c r="AL1320" t="s">
        <v>71</v>
      </c>
      <c r="AM1320" s="6">
        <f t="shared" si="1313"/>
        <v>2</v>
      </c>
      <c r="AN1320" s="6">
        <f t="shared" si="1314"/>
        <v>0</v>
      </c>
      <c r="AO1320" t="s">
        <v>96</v>
      </c>
      <c r="AP1320">
        <f t="shared" si="1315"/>
        <v>3</v>
      </c>
      <c r="AQ1320">
        <f t="shared" si="1316"/>
        <v>1</v>
      </c>
      <c r="AR1320" t="s">
        <v>129</v>
      </c>
      <c r="AS1320">
        <f t="shared" si="1317"/>
        <v>3</v>
      </c>
      <c r="AT1320">
        <f t="shared" si="1318"/>
        <v>1</v>
      </c>
      <c r="AU1320" t="s">
        <v>100</v>
      </c>
      <c r="AV1320">
        <f t="shared" si="1319"/>
        <v>5</v>
      </c>
      <c r="AW1320">
        <f t="shared" si="1320"/>
        <v>1</v>
      </c>
      <c r="AX1320" t="s">
        <v>172</v>
      </c>
      <c r="AY1320">
        <f t="shared" si="1321"/>
        <v>1</v>
      </c>
      <c r="AZ1320">
        <f t="shared" si="1322"/>
        <v>1</v>
      </c>
      <c r="BA1320" s="6">
        <f t="shared" si="1323"/>
        <v>12</v>
      </c>
      <c r="BB1320" s="6">
        <f t="shared" si="1324"/>
        <v>4</v>
      </c>
      <c r="BC1320" s="6">
        <f t="shared" si="1325"/>
        <v>3</v>
      </c>
      <c r="BD1320" s="9">
        <f t="shared" si="1326"/>
        <v>0.33333333333333331</v>
      </c>
      <c r="BE1320" t="s">
        <v>65</v>
      </c>
      <c r="BF1320">
        <f t="shared" si="1327"/>
        <v>7</v>
      </c>
      <c r="BG1320">
        <f t="shared" si="1328"/>
        <v>1</v>
      </c>
      <c r="BH1320" t="s">
        <v>65</v>
      </c>
      <c r="BI1320">
        <f t="shared" si="1329"/>
        <v>7</v>
      </c>
      <c r="BJ1320">
        <f t="shared" si="1330"/>
        <v>1</v>
      </c>
      <c r="BK1320" t="s">
        <v>56</v>
      </c>
      <c r="BL1320">
        <f t="shared" si="1331"/>
        <v>0</v>
      </c>
      <c r="BM1320">
        <f t="shared" si="1332"/>
        <v>0</v>
      </c>
      <c r="BN1320" t="s">
        <v>56</v>
      </c>
      <c r="BO1320">
        <f t="shared" si="1333"/>
        <v>0</v>
      </c>
      <c r="BP1320">
        <f t="shared" si="1334"/>
        <v>0</v>
      </c>
      <c r="BQ1320" t="s">
        <v>94</v>
      </c>
      <c r="BR1320">
        <f t="shared" si="1335"/>
        <v>7</v>
      </c>
      <c r="BS1320">
        <f t="shared" si="1336"/>
        <v>1</v>
      </c>
      <c r="BT1320" t="s">
        <v>74</v>
      </c>
      <c r="BU1320">
        <f t="shared" si="1337"/>
        <v>7</v>
      </c>
      <c r="BV1320">
        <f t="shared" si="1338"/>
        <v>1</v>
      </c>
      <c r="BW1320" t="s">
        <v>56</v>
      </c>
      <c r="BX1320">
        <f t="shared" si="1339"/>
        <v>0</v>
      </c>
      <c r="BY1320">
        <f t="shared" si="1340"/>
        <v>0</v>
      </c>
      <c r="BZ1320" t="s">
        <v>56</v>
      </c>
      <c r="CA1320">
        <f t="shared" si="1341"/>
        <v>0</v>
      </c>
      <c r="CB1320">
        <f t="shared" si="1342"/>
        <v>0</v>
      </c>
      <c r="CC1320" t="s">
        <v>56</v>
      </c>
      <c r="CD1320">
        <f t="shared" si="1343"/>
        <v>0</v>
      </c>
      <c r="CE1320">
        <f t="shared" si="1344"/>
        <v>0</v>
      </c>
      <c r="CF1320" t="s">
        <v>56</v>
      </c>
      <c r="CG1320">
        <f t="shared" si="1345"/>
        <v>0</v>
      </c>
      <c r="CH1320">
        <f t="shared" si="1346"/>
        <v>0</v>
      </c>
      <c r="CI1320" t="s">
        <v>56</v>
      </c>
      <c r="CJ1320">
        <f t="shared" si="1347"/>
        <v>0</v>
      </c>
      <c r="CK1320">
        <f t="shared" si="1348"/>
        <v>0</v>
      </c>
      <c r="CL1320" t="s">
        <v>56</v>
      </c>
      <c r="CM1320">
        <f t="shared" si="1349"/>
        <v>0</v>
      </c>
      <c r="CN1320">
        <f t="shared" si="1350"/>
        <v>0</v>
      </c>
      <c r="CO1320" t="s">
        <v>56</v>
      </c>
      <c r="CP1320">
        <f t="shared" si="1351"/>
        <v>0</v>
      </c>
      <c r="CQ1320">
        <f t="shared" si="1352"/>
        <v>0</v>
      </c>
      <c r="CR1320" t="s">
        <v>56</v>
      </c>
      <c r="CS1320">
        <f t="shared" si="1353"/>
        <v>0</v>
      </c>
      <c r="CT1320">
        <f t="shared" si="1354"/>
        <v>0</v>
      </c>
      <c r="CU1320" t="s">
        <v>56</v>
      </c>
      <c r="CV1320">
        <f t="shared" si="1355"/>
        <v>0</v>
      </c>
      <c r="CW1320">
        <f t="shared" si="1356"/>
        <v>0</v>
      </c>
      <c r="CX1320" t="s">
        <v>56</v>
      </c>
      <c r="CY1320">
        <f t="shared" si="1357"/>
        <v>0</v>
      </c>
      <c r="CZ1320">
        <f t="shared" si="1358"/>
        <v>0</v>
      </c>
      <c r="DA1320" t="s">
        <v>86</v>
      </c>
      <c r="DB1320">
        <f t="shared" si="1359"/>
        <v>3</v>
      </c>
      <c r="DC1320">
        <f t="shared" si="1360"/>
        <v>1</v>
      </c>
      <c r="DD1320">
        <f t="shared" si="1361"/>
        <v>24</v>
      </c>
      <c r="DE1320">
        <f t="shared" si="1362"/>
        <v>4</v>
      </c>
      <c r="DF1320" s="7">
        <f t="shared" si="1363"/>
        <v>6</v>
      </c>
      <c r="DG1320" s="8">
        <f t="shared" si="1364"/>
        <v>0.83333333333333337</v>
      </c>
      <c r="DH1320" s="1" t="s">
        <v>56</v>
      </c>
      <c r="DI1320" s="1" t="s">
        <v>154</v>
      </c>
      <c r="DJ1320" s="1" t="s">
        <v>64</v>
      </c>
      <c r="DK1320" s="1" t="s">
        <v>74</v>
      </c>
      <c r="DL1320" s="1" t="s">
        <v>68</v>
      </c>
      <c r="DM1320" s="1" t="s">
        <v>56</v>
      </c>
      <c r="DN1320" s="2">
        <v>2</v>
      </c>
      <c r="DO1320" s="2" t="s">
        <v>56</v>
      </c>
      <c r="DP1320" s="2" t="s">
        <v>56</v>
      </c>
      <c r="DQ1320" s="2" t="s">
        <v>56</v>
      </c>
      <c r="DR1320" s="2" t="s">
        <v>56</v>
      </c>
      <c r="DS1320" s="2" t="s">
        <v>56</v>
      </c>
    </row>
    <row r="1321" spans="1:123" x14ac:dyDescent="0.25">
      <c r="A1321">
        <v>2018</v>
      </c>
      <c r="B1321">
        <v>1319</v>
      </c>
      <c r="C1321" t="s">
        <v>124</v>
      </c>
      <c r="D1321">
        <v>7</v>
      </c>
      <c r="E1321" t="s">
        <v>170</v>
      </c>
      <c r="F1321">
        <v>1929</v>
      </c>
      <c r="G1321">
        <v>12</v>
      </c>
      <c r="H1321">
        <f t="shared" si="1301"/>
        <v>12</v>
      </c>
      <c r="I1321" t="s">
        <v>90</v>
      </c>
      <c r="J1321">
        <f t="shared" si="1302"/>
        <v>1</v>
      </c>
      <c r="K1321" t="s">
        <v>59</v>
      </c>
      <c r="L1321">
        <f t="shared" si="1303"/>
        <v>3</v>
      </c>
      <c r="M1321" t="s">
        <v>59</v>
      </c>
      <c r="N1321">
        <f t="shared" si="1304"/>
        <v>5</v>
      </c>
      <c r="O1321" t="s">
        <v>132</v>
      </c>
      <c r="P1321">
        <f t="shared" si="1305"/>
        <v>1</v>
      </c>
      <c r="Q1321">
        <f t="shared" si="1306"/>
        <v>1</v>
      </c>
      <c r="R1321">
        <v>1</v>
      </c>
      <c r="S1321" t="s">
        <v>56</v>
      </c>
      <c r="T1321">
        <f t="shared" si="1307"/>
        <v>0</v>
      </c>
      <c r="U1321">
        <f t="shared" si="1308"/>
        <v>0</v>
      </c>
      <c r="V1321" t="s">
        <v>137</v>
      </c>
      <c r="W1321">
        <v>908</v>
      </c>
      <c r="X1321">
        <v>0</v>
      </c>
      <c r="Y1321">
        <v>0</v>
      </c>
      <c r="Z1321" t="s">
        <v>140</v>
      </c>
      <c r="AA1321">
        <f t="shared" si="1309"/>
        <v>1</v>
      </c>
      <c r="AB1321">
        <f t="shared" si="1310"/>
        <v>1</v>
      </c>
      <c r="AC1321" t="s">
        <v>126</v>
      </c>
      <c r="AD1321" s="6">
        <f t="shared" si="1311"/>
        <v>5</v>
      </c>
      <c r="AE1321">
        <f t="shared" si="1312"/>
        <v>1</v>
      </c>
      <c r="AF1321" t="s">
        <v>75</v>
      </c>
      <c r="AG1321" t="s">
        <v>115</v>
      </c>
      <c r="AH1321" t="s">
        <v>56</v>
      </c>
      <c r="AI1321" s="6" t="str">
        <f t="shared" si="1300"/>
        <v>United methodist</v>
      </c>
      <c r="AJ1321" t="s">
        <v>106</v>
      </c>
      <c r="AK1321" s="6">
        <f t="shared" si="1313"/>
        <v>1</v>
      </c>
      <c r="AL1321" t="s">
        <v>71</v>
      </c>
      <c r="AM1321" s="6">
        <f t="shared" si="1313"/>
        <v>2</v>
      </c>
      <c r="AN1321" s="6">
        <f t="shared" si="1314"/>
        <v>-1</v>
      </c>
      <c r="AO1321" t="s">
        <v>134</v>
      </c>
      <c r="AP1321">
        <f t="shared" si="1315"/>
        <v>7</v>
      </c>
      <c r="AQ1321">
        <f t="shared" si="1316"/>
        <v>1</v>
      </c>
      <c r="AR1321" t="s">
        <v>129</v>
      </c>
      <c r="AS1321">
        <f t="shared" si="1317"/>
        <v>3</v>
      </c>
      <c r="AT1321">
        <f t="shared" si="1318"/>
        <v>1</v>
      </c>
      <c r="AU1321" t="s">
        <v>100</v>
      </c>
      <c r="AV1321">
        <f t="shared" si="1319"/>
        <v>5</v>
      </c>
      <c r="AW1321">
        <f t="shared" si="1320"/>
        <v>1</v>
      </c>
      <c r="AX1321" t="s">
        <v>114</v>
      </c>
      <c r="AY1321">
        <f t="shared" si="1321"/>
        <v>5</v>
      </c>
      <c r="AZ1321">
        <f t="shared" si="1322"/>
        <v>1</v>
      </c>
      <c r="BA1321" s="6">
        <f t="shared" si="1323"/>
        <v>20</v>
      </c>
      <c r="BB1321" s="6">
        <f t="shared" si="1324"/>
        <v>4</v>
      </c>
      <c r="BC1321" s="6">
        <f t="shared" si="1325"/>
        <v>5</v>
      </c>
      <c r="BD1321" s="9">
        <f t="shared" si="1326"/>
        <v>0.66666666666666663</v>
      </c>
      <c r="BE1321" t="s">
        <v>64</v>
      </c>
      <c r="BF1321">
        <f t="shared" si="1327"/>
        <v>4</v>
      </c>
      <c r="BG1321">
        <f t="shared" si="1328"/>
        <v>1</v>
      </c>
      <c r="BH1321" t="s">
        <v>64</v>
      </c>
      <c r="BI1321">
        <f t="shared" si="1329"/>
        <v>4</v>
      </c>
      <c r="BJ1321">
        <f t="shared" si="1330"/>
        <v>1</v>
      </c>
      <c r="BK1321" t="s">
        <v>56</v>
      </c>
      <c r="BL1321">
        <f t="shared" si="1331"/>
        <v>0</v>
      </c>
      <c r="BM1321">
        <f t="shared" si="1332"/>
        <v>0</v>
      </c>
      <c r="BN1321" t="s">
        <v>56</v>
      </c>
      <c r="BO1321">
        <f t="shared" si="1333"/>
        <v>0</v>
      </c>
      <c r="BP1321">
        <f t="shared" si="1334"/>
        <v>0</v>
      </c>
      <c r="BQ1321" t="s">
        <v>56</v>
      </c>
      <c r="BR1321">
        <f t="shared" si="1335"/>
        <v>0</v>
      </c>
      <c r="BS1321">
        <f t="shared" si="1336"/>
        <v>0</v>
      </c>
      <c r="BT1321" t="s">
        <v>74</v>
      </c>
      <c r="BU1321">
        <f t="shared" si="1337"/>
        <v>7</v>
      </c>
      <c r="BV1321">
        <f t="shared" si="1338"/>
        <v>1</v>
      </c>
      <c r="BW1321" t="s">
        <v>117</v>
      </c>
      <c r="BX1321">
        <f t="shared" si="1339"/>
        <v>3</v>
      </c>
      <c r="BY1321">
        <f t="shared" si="1340"/>
        <v>1</v>
      </c>
      <c r="BZ1321" t="s">
        <v>147</v>
      </c>
      <c r="CA1321">
        <f t="shared" si="1341"/>
        <v>3</v>
      </c>
      <c r="CB1321">
        <f t="shared" si="1342"/>
        <v>1</v>
      </c>
      <c r="CC1321" t="s">
        <v>93</v>
      </c>
      <c r="CD1321">
        <f t="shared" si="1343"/>
        <v>4</v>
      </c>
      <c r="CE1321">
        <f t="shared" si="1344"/>
        <v>1</v>
      </c>
      <c r="CF1321" t="s">
        <v>82</v>
      </c>
      <c r="CG1321">
        <f t="shared" si="1345"/>
        <v>1</v>
      </c>
      <c r="CH1321">
        <f t="shared" si="1346"/>
        <v>1</v>
      </c>
      <c r="CI1321" t="s">
        <v>78</v>
      </c>
      <c r="CJ1321">
        <f t="shared" si="1347"/>
        <v>1</v>
      </c>
      <c r="CK1321">
        <f t="shared" si="1348"/>
        <v>1</v>
      </c>
      <c r="CL1321" t="s">
        <v>74</v>
      </c>
      <c r="CM1321">
        <f t="shared" si="1349"/>
        <v>1</v>
      </c>
      <c r="CN1321">
        <f t="shared" si="1350"/>
        <v>1</v>
      </c>
      <c r="CO1321" t="s">
        <v>67</v>
      </c>
      <c r="CP1321">
        <f t="shared" si="1351"/>
        <v>5</v>
      </c>
      <c r="CQ1321">
        <f t="shared" si="1352"/>
        <v>1</v>
      </c>
      <c r="CR1321" t="s">
        <v>145</v>
      </c>
      <c r="CS1321">
        <f t="shared" si="1353"/>
        <v>1</v>
      </c>
      <c r="CT1321">
        <f t="shared" si="1354"/>
        <v>1</v>
      </c>
      <c r="CU1321" t="s">
        <v>145</v>
      </c>
      <c r="CV1321">
        <f t="shared" si="1355"/>
        <v>1</v>
      </c>
      <c r="CW1321">
        <f t="shared" si="1356"/>
        <v>1</v>
      </c>
      <c r="CX1321" t="s">
        <v>145</v>
      </c>
      <c r="CY1321">
        <f t="shared" si="1357"/>
        <v>1</v>
      </c>
      <c r="CZ1321">
        <f t="shared" si="1358"/>
        <v>1</v>
      </c>
      <c r="DA1321" t="s">
        <v>56</v>
      </c>
      <c r="DB1321">
        <f t="shared" si="1359"/>
        <v>0</v>
      </c>
      <c r="DC1321">
        <f t="shared" si="1360"/>
        <v>0</v>
      </c>
      <c r="DD1321">
        <f t="shared" si="1361"/>
        <v>32</v>
      </c>
      <c r="DE1321">
        <f t="shared" si="1362"/>
        <v>12</v>
      </c>
      <c r="DF1321" s="7">
        <f t="shared" si="1363"/>
        <v>2.6666666666666665</v>
      </c>
      <c r="DG1321" s="8">
        <f t="shared" si="1364"/>
        <v>0.27777777777777773</v>
      </c>
      <c r="DH1321" s="1" t="s">
        <v>112</v>
      </c>
      <c r="DI1321" s="1" t="s">
        <v>56</v>
      </c>
      <c r="DJ1321" s="1" t="s">
        <v>64</v>
      </c>
      <c r="DK1321" s="1" t="s">
        <v>78</v>
      </c>
      <c r="DL1321" s="1" t="s">
        <v>68</v>
      </c>
      <c r="DM1321" s="1" t="s">
        <v>56</v>
      </c>
      <c r="DN1321" s="2" t="s">
        <v>93</v>
      </c>
      <c r="DO1321" s="2">
        <v>3</v>
      </c>
      <c r="DP1321" s="2">
        <v>4</v>
      </c>
      <c r="DQ1321" s="2">
        <v>4</v>
      </c>
      <c r="DR1321" s="2">
        <v>3</v>
      </c>
      <c r="DS1321" s="2">
        <v>3</v>
      </c>
    </row>
    <row r="1322" spans="1:123" x14ac:dyDescent="0.25">
      <c r="A1322">
        <v>2018</v>
      </c>
      <c r="B1322">
        <v>1320</v>
      </c>
      <c r="C1322" t="s">
        <v>102</v>
      </c>
      <c r="D1322">
        <v>0</v>
      </c>
      <c r="E1322">
        <v>47</v>
      </c>
      <c r="F1322">
        <v>1971</v>
      </c>
      <c r="G1322">
        <v>16</v>
      </c>
      <c r="H1322">
        <f t="shared" si="1301"/>
        <v>16</v>
      </c>
      <c r="I1322" t="s">
        <v>90</v>
      </c>
      <c r="J1322">
        <f t="shared" si="1302"/>
        <v>1</v>
      </c>
      <c r="K1322" t="s">
        <v>59</v>
      </c>
      <c r="L1322">
        <f t="shared" si="1303"/>
        <v>3</v>
      </c>
      <c r="M1322" t="s">
        <v>59</v>
      </c>
      <c r="N1322">
        <f t="shared" si="1304"/>
        <v>5</v>
      </c>
      <c r="O1322" t="s">
        <v>60</v>
      </c>
      <c r="P1322">
        <f t="shared" si="1305"/>
        <v>7</v>
      </c>
      <c r="Q1322">
        <f t="shared" si="1306"/>
        <v>1</v>
      </c>
      <c r="R1322">
        <v>3</v>
      </c>
      <c r="S1322" t="s">
        <v>56</v>
      </c>
      <c r="T1322">
        <f t="shared" si="1307"/>
        <v>0</v>
      </c>
      <c r="U1322">
        <f t="shared" si="1308"/>
        <v>0</v>
      </c>
      <c r="V1322" t="s">
        <v>92</v>
      </c>
      <c r="W1322">
        <v>30645</v>
      </c>
      <c r="X1322">
        <v>6242.5</v>
      </c>
      <c r="Y1322">
        <v>9638.75</v>
      </c>
      <c r="Z1322" t="s">
        <v>81</v>
      </c>
      <c r="AA1322">
        <f t="shared" si="1309"/>
        <v>3</v>
      </c>
      <c r="AB1322">
        <f t="shared" si="1310"/>
        <v>1</v>
      </c>
      <c r="AC1322" t="s">
        <v>71</v>
      </c>
      <c r="AD1322" s="6">
        <f t="shared" si="1311"/>
        <v>4</v>
      </c>
      <c r="AE1322">
        <f t="shared" si="1312"/>
        <v>1</v>
      </c>
      <c r="AF1322" t="s">
        <v>75</v>
      </c>
      <c r="AG1322" t="s">
        <v>115</v>
      </c>
      <c r="AH1322" t="s">
        <v>56</v>
      </c>
      <c r="AI1322" s="6" t="str">
        <f t="shared" si="1300"/>
        <v>United methodist</v>
      </c>
      <c r="AJ1322" t="s">
        <v>106</v>
      </c>
      <c r="AK1322" s="6">
        <f t="shared" si="1313"/>
        <v>1</v>
      </c>
      <c r="AL1322" t="s">
        <v>71</v>
      </c>
      <c r="AM1322" s="6">
        <f t="shared" si="1313"/>
        <v>2</v>
      </c>
      <c r="AN1322" s="6">
        <f t="shared" si="1314"/>
        <v>-1</v>
      </c>
      <c r="AO1322" t="s">
        <v>134</v>
      </c>
      <c r="AP1322">
        <f t="shared" si="1315"/>
        <v>7</v>
      </c>
      <c r="AQ1322">
        <f t="shared" si="1316"/>
        <v>1</v>
      </c>
      <c r="AR1322" t="s">
        <v>129</v>
      </c>
      <c r="AS1322">
        <f t="shared" si="1317"/>
        <v>3</v>
      </c>
      <c r="AT1322">
        <f t="shared" si="1318"/>
        <v>1</v>
      </c>
      <c r="AU1322" t="s">
        <v>87</v>
      </c>
      <c r="AV1322">
        <f t="shared" si="1319"/>
        <v>7</v>
      </c>
      <c r="AW1322">
        <f t="shared" si="1320"/>
        <v>1</v>
      </c>
      <c r="AX1322" t="s">
        <v>88</v>
      </c>
      <c r="AY1322">
        <f t="shared" si="1321"/>
        <v>7</v>
      </c>
      <c r="AZ1322">
        <f t="shared" si="1322"/>
        <v>1</v>
      </c>
      <c r="BA1322" s="6">
        <f t="shared" si="1323"/>
        <v>24</v>
      </c>
      <c r="BB1322" s="6">
        <f t="shared" si="1324"/>
        <v>4</v>
      </c>
      <c r="BC1322" s="6">
        <f t="shared" si="1325"/>
        <v>6</v>
      </c>
      <c r="BD1322" s="9">
        <f t="shared" si="1326"/>
        <v>0.83333333333333337</v>
      </c>
      <c r="BE1322" t="s">
        <v>56</v>
      </c>
      <c r="BF1322">
        <f t="shared" si="1327"/>
        <v>0</v>
      </c>
      <c r="BG1322">
        <f t="shared" si="1328"/>
        <v>0</v>
      </c>
      <c r="BH1322" t="s">
        <v>56</v>
      </c>
      <c r="BI1322">
        <f t="shared" si="1329"/>
        <v>0</v>
      </c>
      <c r="BJ1322">
        <f t="shared" si="1330"/>
        <v>0</v>
      </c>
      <c r="BK1322" t="s">
        <v>93</v>
      </c>
      <c r="BL1322">
        <f t="shared" si="1331"/>
        <v>4</v>
      </c>
      <c r="BM1322">
        <f t="shared" si="1332"/>
        <v>1</v>
      </c>
      <c r="BN1322" t="s">
        <v>65</v>
      </c>
      <c r="BO1322">
        <f t="shared" si="1333"/>
        <v>7</v>
      </c>
      <c r="BP1322">
        <f t="shared" si="1334"/>
        <v>1</v>
      </c>
      <c r="BQ1322" t="s">
        <v>94</v>
      </c>
      <c r="BR1322">
        <f t="shared" si="1335"/>
        <v>7</v>
      </c>
      <c r="BS1322">
        <f t="shared" si="1336"/>
        <v>1</v>
      </c>
      <c r="BT1322" t="s">
        <v>74</v>
      </c>
      <c r="BU1322">
        <f t="shared" si="1337"/>
        <v>7</v>
      </c>
      <c r="BV1322">
        <f t="shared" si="1338"/>
        <v>1</v>
      </c>
      <c r="BW1322" t="s">
        <v>117</v>
      </c>
      <c r="BX1322">
        <f t="shared" si="1339"/>
        <v>3</v>
      </c>
      <c r="BY1322">
        <f t="shared" si="1340"/>
        <v>1</v>
      </c>
      <c r="BZ1322" t="s">
        <v>108</v>
      </c>
      <c r="CA1322">
        <f t="shared" si="1341"/>
        <v>4</v>
      </c>
      <c r="CB1322">
        <f t="shared" si="1342"/>
        <v>1</v>
      </c>
      <c r="CC1322" t="s">
        <v>74</v>
      </c>
      <c r="CD1322">
        <f t="shared" si="1343"/>
        <v>7</v>
      </c>
      <c r="CE1322">
        <f t="shared" si="1344"/>
        <v>1</v>
      </c>
      <c r="CF1322" t="s">
        <v>82</v>
      </c>
      <c r="CG1322">
        <f t="shared" si="1345"/>
        <v>1</v>
      </c>
      <c r="CH1322">
        <f t="shared" si="1346"/>
        <v>1</v>
      </c>
      <c r="CI1322" t="s">
        <v>74</v>
      </c>
      <c r="CJ1322">
        <f t="shared" si="1347"/>
        <v>7</v>
      </c>
      <c r="CK1322">
        <f t="shared" si="1348"/>
        <v>1</v>
      </c>
      <c r="CL1322" t="s">
        <v>78</v>
      </c>
      <c r="CM1322">
        <f t="shared" si="1349"/>
        <v>7</v>
      </c>
      <c r="CN1322">
        <f t="shared" si="1350"/>
        <v>1</v>
      </c>
      <c r="CO1322" t="s">
        <v>67</v>
      </c>
      <c r="CP1322">
        <f t="shared" si="1351"/>
        <v>5</v>
      </c>
      <c r="CQ1322">
        <f t="shared" si="1352"/>
        <v>1</v>
      </c>
      <c r="CR1322" t="s">
        <v>112</v>
      </c>
      <c r="CS1322">
        <f t="shared" si="1353"/>
        <v>7</v>
      </c>
      <c r="CT1322">
        <f t="shared" si="1354"/>
        <v>1</v>
      </c>
      <c r="CU1322" t="s">
        <v>112</v>
      </c>
      <c r="CV1322">
        <f t="shared" si="1355"/>
        <v>7</v>
      </c>
      <c r="CW1322">
        <f t="shared" si="1356"/>
        <v>1</v>
      </c>
      <c r="CX1322" t="s">
        <v>112</v>
      </c>
      <c r="CY1322">
        <f t="shared" si="1357"/>
        <v>7</v>
      </c>
      <c r="CZ1322">
        <f t="shared" si="1358"/>
        <v>1</v>
      </c>
      <c r="DA1322" t="s">
        <v>86</v>
      </c>
      <c r="DB1322">
        <f t="shared" si="1359"/>
        <v>3</v>
      </c>
      <c r="DC1322">
        <f t="shared" si="1360"/>
        <v>1</v>
      </c>
      <c r="DD1322">
        <f t="shared" si="1361"/>
        <v>83</v>
      </c>
      <c r="DE1322">
        <f t="shared" si="1362"/>
        <v>15</v>
      </c>
      <c r="DF1322" s="7">
        <f t="shared" si="1363"/>
        <v>5.5333333333333332</v>
      </c>
      <c r="DG1322" s="8">
        <f t="shared" si="1364"/>
        <v>0.75555555555555554</v>
      </c>
      <c r="DH1322" s="1" t="s">
        <v>112</v>
      </c>
      <c r="DI1322" s="1" t="s">
        <v>154</v>
      </c>
      <c r="DJ1322" s="1" t="s">
        <v>56</v>
      </c>
      <c r="DK1322" s="1" t="s">
        <v>56</v>
      </c>
      <c r="DL1322" s="1" t="s">
        <v>68</v>
      </c>
      <c r="DM1322" s="1" t="s">
        <v>65</v>
      </c>
      <c r="DN1322" s="2" t="s">
        <v>56</v>
      </c>
      <c r="DO1322" s="2" t="s">
        <v>56</v>
      </c>
      <c r="DP1322" s="2" t="s">
        <v>56</v>
      </c>
      <c r="DQ1322" s="2">
        <v>3</v>
      </c>
      <c r="DR1322" s="2">
        <v>6</v>
      </c>
      <c r="DS1322" s="2">
        <v>6</v>
      </c>
    </row>
    <row r="1323" spans="1:123" x14ac:dyDescent="0.25">
      <c r="A1323">
        <v>2018</v>
      </c>
      <c r="B1323">
        <v>1321</v>
      </c>
      <c r="C1323" t="s">
        <v>124</v>
      </c>
      <c r="D1323">
        <v>3</v>
      </c>
      <c r="E1323">
        <v>75</v>
      </c>
      <c r="F1323">
        <v>1943</v>
      </c>
      <c r="G1323">
        <v>12</v>
      </c>
      <c r="H1323">
        <f t="shared" si="1301"/>
        <v>12</v>
      </c>
      <c r="I1323" t="s">
        <v>90</v>
      </c>
      <c r="J1323">
        <f t="shared" si="1302"/>
        <v>1</v>
      </c>
      <c r="K1323" t="s">
        <v>59</v>
      </c>
      <c r="L1323">
        <f t="shared" si="1303"/>
        <v>3</v>
      </c>
      <c r="M1323" t="s">
        <v>59</v>
      </c>
      <c r="N1323">
        <f t="shared" si="1304"/>
        <v>5</v>
      </c>
      <c r="O1323" t="s">
        <v>125</v>
      </c>
      <c r="P1323">
        <f t="shared" si="1305"/>
        <v>4</v>
      </c>
      <c r="Q1323">
        <f t="shared" si="1306"/>
        <v>1</v>
      </c>
      <c r="R1323">
        <v>1</v>
      </c>
      <c r="S1323" t="s">
        <v>101</v>
      </c>
      <c r="T1323">
        <f t="shared" si="1307"/>
        <v>1</v>
      </c>
      <c r="U1323">
        <f t="shared" si="1308"/>
        <v>1</v>
      </c>
      <c r="V1323" t="s">
        <v>92</v>
      </c>
      <c r="W1323">
        <v>45400</v>
      </c>
      <c r="X1323">
        <v>0</v>
      </c>
      <c r="Y1323">
        <v>0</v>
      </c>
      <c r="Z1323" t="s">
        <v>109</v>
      </c>
      <c r="AA1323">
        <f t="shared" si="1309"/>
        <v>5</v>
      </c>
      <c r="AB1323">
        <f t="shared" si="1310"/>
        <v>1</v>
      </c>
      <c r="AC1323" t="s">
        <v>62</v>
      </c>
      <c r="AD1323" s="6">
        <f t="shared" si="1311"/>
        <v>2</v>
      </c>
      <c r="AE1323">
        <f t="shared" si="1312"/>
        <v>1</v>
      </c>
      <c r="AF1323" t="s">
        <v>75</v>
      </c>
      <c r="AG1323" t="s">
        <v>142</v>
      </c>
      <c r="AH1323" t="s">
        <v>245</v>
      </c>
      <c r="AI1323" s="6" t="str">
        <f t="shared" si="1300"/>
        <v>Calvary</v>
      </c>
      <c r="AJ1323" t="s">
        <v>77</v>
      </c>
      <c r="AK1323" s="6">
        <f t="shared" si="1313"/>
        <v>3</v>
      </c>
      <c r="AL1323" t="s">
        <v>71</v>
      </c>
      <c r="AM1323" s="6">
        <f t="shared" si="1313"/>
        <v>2</v>
      </c>
      <c r="AN1323" s="6">
        <f t="shared" si="1314"/>
        <v>1</v>
      </c>
      <c r="AO1323" t="s">
        <v>121</v>
      </c>
      <c r="AP1323">
        <f t="shared" si="1315"/>
        <v>7</v>
      </c>
      <c r="AQ1323">
        <f t="shared" si="1316"/>
        <v>1</v>
      </c>
      <c r="AR1323" t="s">
        <v>73</v>
      </c>
      <c r="AS1323">
        <f t="shared" si="1317"/>
        <v>7</v>
      </c>
      <c r="AT1323">
        <f t="shared" si="1318"/>
        <v>1</v>
      </c>
      <c r="AU1323" t="s">
        <v>87</v>
      </c>
      <c r="AV1323">
        <f t="shared" si="1319"/>
        <v>7</v>
      </c>
      <c r="AW1323">
        <f t="shared" si="1320"/>
        <v>1</v>
      </c>
      <c r="AX1323" t="s">
        <v>88</v>
      </c>
      <c r="AY1323">
        <f t="shared" si="1321"/>
        <v>7</v>
      </c>
      <c r="AZ1323">
        <f t="shared" si="1322"/>
        <v>1</v>
      </c>
      <c r="BA1323" s="6">
        <f t="shared" si="1323"/>
        <v>28</v>
      </c>
      <c r="BB1323" s="6">
        <f t="shared" si="1324"/>
        <v>4</v>
      </c>
      <c r="BC1323" s="6">
        <f t="shared" si="1325"/>
        <v>7</v>
      </c>
      <c r="BD1323" s="9">
        <f t="shared" si="1326"/>
        <v>1</v>
      </c>
      <c r="BE1323" t="s">
        <v>65</v>
      </c>
      <c r="BF1323">
        <f t="shared" si="1327"/>
        <v>7</v>
      </c>
      <c r="BG1323">
        <f t="shared" si="1328"/>
        <v>1</v>
      </c>
      <c r="BH1323" t="s">
        <v>64</v>
      </c>
      <c r="BI1323">
        <f t="shared" si="1329"/>
        <v>4</v>
      </c>
      <c r="BJ1323">
        <f t="shared" si="1330"/>
        <v>1</v>
      </c>
      <c r="BK1323" t="s">
        <v>56</v>
      </c>
      <c r="BL1323">
        <f t="shared" si="1331"/>
        <v>0</v>
      </c>
      <c r="BM1323">
        <f t="shared" si="1332"/>
        <v>0</v>
      </c>
      <c r="BN1323" t="s">
        <v>56</v>
      </c>
      <c r="BO1323">
        <f t="shared" si="1333"/>
        <v>0</v>
      </c>
      <c r="BP1323">
        <f t="shared" si="1334"/>
        <v>0</v>
      </c>
      <c r="BQ1323" t="s">
        <v>94</v>
      </c>
      <c r="BR1323">
        <f t="shared" si="1335"/>
        <v>7</v>
      </c>
      <c r="BS1323">
        <f t="shared" si="1336"/>
        <v>1</v>
      </c>
      <c r="BT1323" t="s">
        <v>78</v>
      </c>
      <c r="BU1323">
        <f t="shared" si="1337"/>
        <v>1</v>
      </c>
      <c r="BV1323">
        <f t="shared" si="1338"/>
        <v>1</v>
      </c>
      <c r="BW1323" t="s">
        <v>56</v>
      </c>
      <c r="BX1323">
        <f t="shared" si="1339"/>
        <v>0</v>
      </c>
      <c r="BY1323">
        <f t="shared" si="1340"/>
        <v>0</v>
      </c>
      <c r="BZ1323" t="s">
        <v>56</v>
      </c>
      <c r="CA1323">
        <f t="shared" si="1341"/>
        <v>0</v>
      </c>
      <c r="CB1323">
        <f t="shared" si="1342"/>
        <v>0</v>
      </c>
      <c r="CC1323" t="s">
        <v>56</v>
      </c>
      <c r="CD1323">
        <f t="shared" si="1343"/>
        <v>0</v>
      </c>
      <c r="CE1323">
        <f t="shared" si="1344"/>
        <v>0</v>
      </c>
      <c r="CF1323" t="s">
        <v>56</v>
      </c>
      <c r="CG1323">
        <f t="shared" si="1345"/>
        <v>0</v>
      </c>
      <c r="CH1323">
        <f t="shared" si="1346"/>
        <v>0</v>
      </c>
      <c r="CI1323" t="s">
        <v>56</v>
      </c>
      <c r="CJ1323">
        <f t="shared" si="1347"/>
        <v>0</v>
      </c>
      <c r="CK1323">
        <f t="shared" si="1348"/>
        <v>0</v>
      </c>
      <c r="CL1323" t="s">
        <v>56</v>
      </c>
      <c r="CM1323">
        <f t="shared" si="1349"/>
        <v>0</v>
      </c>
      <c r="CN1323">
        <f t="shared" si="1350"/>
        <v>0</v>
      </c>
      <c r="CO1323" t="s">
        <v>56</v>
      </c>
      <c r="CP1323">
        <f t="shared" si="1351"/>
        <v>0</v>
      </c>
      <c r="CQ1323">
        <f t="shared" si="1352"/>
        <v>0</v>
      </c>
      <c r="CR1323" t="s">
        <v>56</v>
      </c>
      <c r="CS1323">
        <f t="shared" si="1353"/>
        <v>0</v>
      </c>
      <c r="CT1323">
        <f t="shared" si="1354"/>
        <v>0</v>
      </c>
      <c r="CU1323" t="s">
        <v>56</v>
      </c>
      <c r="CV1323">
        <f t="shared" si="1355"/>
        <v>0</v>
      </c>
      <c r="CW1323">
        <f t="shared" si="1356"/>
        <v>0</v>
      </c>
      <c r="CX1323" t="s">
        <v>56</v>
      </c>
      <c r="CY1323">
        <f t="shared" si="1357"/>
        <v>0</v>
      </c>
      <c r="CZ1323">
        <f t="shared" si="1358"/>
        <v>0</v>
      </c>
      <c r="DA1323" t="s">
        <v>86</v>
      </c>
      <c r="DB1323">
        <f t="shared" si="1359"/>
        <v>3</v>
      </c>
      <c r="DC1323">
        <f t="shared" si="1360"/>
        <v>1</v>
      </c>
      <c r="DD1323">
        <f t="shared" si="1361"/>
        <v>15</v>
      </c>
      <c r="DE1323">
        <f t="shared" si="1362"/>
        <v>4</v>
      </c>
      <c r="DF1323" s="7">
        <f t="shared" si="1363"/>
        <v>3.75</v>
      </c>
      <c r="DG1323" s="8">
        <f t="shared" si="1364"/>
        <v>0.45833333333333331</v>
      </c>
      <c r="DH1323" s="1" t="s">
        <v>56</v>
      </c>
      <c r="DI1323" s="1" t="s">
        <v>56</v>
      </c>
      <c r="DJ1323" s="1" t="s">
        <v>65</v>
      </c>
      <c r="DK1323" s="1" t="s">
        <v>74</v>
      </c>
      <c r="DL1323" s="1" t="s">
        <v>68</v>
      </c>
      <c r="DM1323" s="1" t="s">
        <v>56</v>
      </c>
      <c r="DN1323" s="2" t="s">
        <v>97</v>
      </c>
      <c r="DO1323" s="2" t="s">
        <v>56</v>
      </c>
      <c r="DP1323" s="2" t="s">
        <v>56</v>
      </c>
      <c r="DQ1323" s="2" t="s">
        <v>56</v>
      </c>
      <c r="DR1323" s="2" t="s">
        <v>56</v>
      </c>
      <c r="DS1323" s="2" t="s">
        <v>56</v>
      </c>
    </row>
    <row r="1324" spans="1:123" x14ac:dyDescent="0.25">
      <c r="A1324">
        <v>2018</v>
      </c>
      <c r="B1324">
        <v>1322</v>
      </c>
      <c r="C1324" t="s">
        <v>102</v>
      </c>
      <c r="D1324">
        <v>0</v>
      </c>
      <c r="E1324">
        <v>24</v>
      </c>
      <c r="F1324">
        <v>1994</v>
      </c>
      <c r="G1324">
        <v>12</v>
      </c>
      <c r="H1324">
        <f t="shared" si="1301"/>
        <v>12</v>
      </c>
      <c r="I1324" t="s">
        <v>58</v>
      </c>
      <c r="J1324">
        <f t="shared" si="1302"/>
        <v>2</v>
      </c>
      <c r="K1324" t="s">
        <v>59</v>
      </c>
      <c r="L1324">
        <f t="shared" si="1303"/>
        <v>3</v>
      </c>
      <c r="M1324" t="s">
        <v>59</v>
      </c>
      <c r="N1324">
        <f t="shared" si="1304"/>
        <v>5</v>
      </c>
      <c r="O1324" t="s">
        <v>132</v>
      </c>
      <c r="P1324">
        <f t="shared" si="1305"/>
        <v>1</v>
      </c>
      <c r="Q1324">
        <f t="shared" si="1306"/>
        <v>1</v>
      </c>
      <c r="R1324">
        <v>2</v>
      </c>
      <c r="S1324" t="s">
        <v>101</v>
      </c>
      <c r="T1324">
        <f t="shared" si="1307"/>
        <v>1</v>
      </c>
      <c r="U1324">
        <f t="shared" si="1308"/>
        <v>1</v>
      </c>
      <c r="V1324" t="s">
        <v>92</v>
      </c>
      <c r="W1324">
        <v>37455</v>
      </c>
      <c r="X1324">
        <v>30645</v>
      </c>
      <c r="Y1324">
        <v>47317.5</v>
      </c>
      <c r="Z1324" t="s">
        <v>81</v>
      </c>
      <c r="AA1324">
        <f t="shared" si="1309"/>
        <v>3</v>
      </c>
      <c r="AB1324">
        <f t="shared" si="1310"/>
        <v>1</v>
      </c>
      <c r="AC1324" t="s">
        <v>62</v>
      </c>
      <c r="AD1324" s="6">
        <f t="shared" si="1311"/>
        <v>2</v>
      </c>
      <c r="AE1324">
        <f t="shared" si="1312"/>
        <v>1</v>
      </c>
      <c r="AF1324" t="s">
        <v>75</v>
      </c>
      <c r="AG1324" t="s">
        <v>115</v>
      </c>
      <c r="AH1324" t="s">
        <v>56</v>
      </c>
      <c r="AI1324" s="6" t="str">
        <f t="shared" si="1300"/>
        <v>United methodist</v>
      </c>
      <c r="AJ1324" t="s">
        <v>106</v>
      </c>
      <c r="AK1324" s="6">
        <f t="shared" si="1313"/>
        <v>1</v>
      </c>
      <c r="AL1324" t="s">
        <v>106</v>
      </c>
      <c r="AM1324" s="6">
        <f t="shared" si="1313"/>
        <v>1</v>
      </c>
      <c r="AN1324" s="6">
        <f t="shared" si="1314"/>
        <v>0</v>
      </c>
      <c r="AO1324" t="s">
        <v>110</v>
      </c>
      <c r="AP1324">
        <f t="shared" si="1315"/>
        <v>1</v>
      </c>
      <c r="AQ1324">
        <f t="shared" si="1316"/>
        <v>1</v>
      </c>
      <c r="AR1324" t="s">
        <v>129</v>
      </c>
      <c r="AS1324">
        <f t="shared" si="1317"/>
        <v>3</v>
      </c>
      <c r="AT1324">
        <f t="shared" si="1318"/>
        <v>1</v>
      </c>
      <c r="AU1324" t="s">
        <v>158</v>
      </c>
      <c r="AV1324">
        <f t="shared" si="1319"/>
        <v>1</v>
      </c>
      <c r="AW1324">
        <f t="shared" si="1320"/>
        <v>1</v>
      </c>
      <c r="AX1324" t="s">
        <v>172</v>
      </c>
      <c r="AY1324">
        <f t="shared" si="1321"/>
        <v>1</v>
      </c>
      <c r="AZ1324">
        <f t="shared" si="1322"/>
        <v>1</v>
      </c>
      <c r="BA1324" s="6">
        <f t="shared" si="1323"/>
        <v>6</v>
      </c>
      <c r="BB1324" s="6">
        <f t="shared" si="1324"/>
        <v>4</v>
      </c>
      <c r="BC1324" s="6">
        <f t="shared" si="1325"/>
        <v>1.5</v>
      </c>
      <c r="BD1324" s="9">
        <f t="shared" si="1326"/>
        <v>8.3333333333333329E-2</v>
      </c>
      <c r="BE1324" t="s">
        <v>56</v>
      </c>
      <c r="BF1324">
        <f t="shared" si="1327"/>
        <v>0</v>
      </c>
      <c r="BG1324">
        <f t="shared" si="1328"/>
        <v>0</v>
      </c>
      <c r="BH1324" t="s">
        <v>56</v>
      </c>
      <c r="BI1324">
        <f t="shared" si="1329"/>
        <v>0</v>
      </c>
      <c r="BJ1324">
        <f t="shared" si="1330"/>
        <v>0</v>
      </c>
      <c r="BK1324" t="s">
        <v>64</v>
      </c>
      <c r="BL1324">
        <f t="shared" si="1331"/>
        <v>4</v>
      </c>
      <c r="BM1324">
        <f t="shared" si="1332"/>
        <v>1</v>
      </c>
      <c r="BN1324" t="s">
        <v>64</v>
      </c>
      <c r="BO1324">
        <f t="shared" si="1333"/>
        <v>4</v>
      </c>
      <c r="BP1324">
        <f t="shared" si="1334"/>
        <v>1</v>
      </c>
      <c r="BQ1324" t="s">
        <v>66</v>
      </c>
      <c r="BR1324">
        <f t="shared" si="1335"/>
        <v>1</v>
      </c>
      <c r="BS1324">
        <f t="shared" si="1336"/>
        <v>1</v>
      </c>
      <c r="BT1324" t="s">
        <v>78</v>
      </c>
      <c r="BU1324">
        <f t="shared" si="1337"/>
        <v>1</v>
      </c>
      <c r="BV1324">
        <f t="shared" si="1338"/>
        <v>1</v>
      </c>
      <c r="BW1324" t="s">
        <v>56</v>
      </c>
      <c r="BX1324">
        <f t="shared" si="1339"/>
        <v>0</v>
      </c>
      <c r="BY1324">
        <f t="shared" si="1340"/>
        <v>0</v>
      </c>
      <c r="BZ1324" t="s">
        <v>56</v>
      </c>
      <c r="CA1324">
        <f t="shared" si="1341"/>
        <v>0</v>
      </c>
      <c r="CB1324">
        <f t="shared" si="1342"/>
        <v>0</v>
      </c>
      <c r="CC1324" t="s">
        <v>56</v>
      </c>
      <c r="CD1324">
        <f t="shared" si="1343"/>
        <v>0</v>
      </c>
      <c r="CE1324">
        <f t="shared" si="1344"/>
        <v>0</v>
      </c>
      <c r="CF1324" t="s">
        <v>56</v>
      </c>
      <c r="CG1324">
        <f t="shared" si="1345"/>
        <v>0</v>
      </c>
      <c r="CH1324">
        <f t="shared" si="1346"/>
        <v>0</v>
      </c>
      <c r="CI1324" t="s">
        <v>56</v>
      </c>
      <c r="CJ1324">
        <f t="shared" si="1347"/>
        <v>0</v>
      </c>
      <c r="CK1324">
        <f t="shared" si="1348"/>
        <v>0</v>
      </c>
      <c r="CL1324" t="s">
        <v>56</v>
      </c>
      <c r="CM1324">
        <f t="shared" si="1349"/>
        <v>0</v>
      </c>
      <c r="CN1324">
        <f t="shared" si="1350"/>
        <v>0</v>
      </c>
      <c r="CO1324" t="s">
        <v>56</v>
      </c>
      <c r="CP1324">
        <f t="shared" si="1351"/>
        <v>0</v>
      </c>
      <c r="CQ1324">
        <f t="shared" si="1352"/>
        <v>0</v>
      </c>
      <c r="CR1324" t="s">
        <v>56</v>
      </c>
      <c r="CS1324">
        <f t="shared" si="1353"/>
        <v>0</v>
      </c>
      <c r="CT1324">
        <f t="shared" si="1354"/>
        <v>0</v>
      </c>
      <c r="CU1324" t="s">
        <v>56</v>
      </c>
      <c r="CV1324">
        <f t="shared" si="1355"/>
        <v>0</v>
      </c>
      <c r="CW1324">
        <f t="shared" si="1356"/>
        <v>0</v>
      </c>
      <c r="CX1324" t="s">
        <v>56</v>
      </c>
      <c r="CY1324">
        <f t="shared" si="1357"/>
        <v>0</v>
      </c>
      <c r="CZ1324">
        <f t="shared" si="1358"/>
        <v>0</v>
      </c>
      <c r="DA1324" t="s">
        <v>99</v>
      </c>
      <c r="DB1324">
        <f t="shared" si="1359"/>
        <v>7</v>
      </c>
      <c r="DC1324">
        <f t="shared" si="1360"/>
        <v>1</v>
      </c>
      <c r="DD1324">
        <f t="shared" si="1361"/>
        <v>17</v>
      </c>
      <c r="DE1324">
        <f t="shared" si="1362"/>
        <v>5</v>
      </c>
      <c r="DF1324" s="7">
        <f t="shared" si="1363"/>
        <v>3.4</v>
      </c>
      <c r="DG1324" s="8">
        <f t="shared" si="1364"/>
        <v>0.39999999999999997</v>
      </c>
      <c r="DH1324" s="1" t="s">
        <v>56</v>
      </c>
      <c r="DI1324" s="1" t="s">
        <v>154</v>
      </c>
      <c r="DJ1324" s="1" t="s">
        <v>56</v>
      </c>
      <c r="DK1324" s="1" t="s">
        <v>74</v>
      </c>
      <c r="DL1324" s="1" t="s">
        <v>68</v>
      </c>
      <c r="DM1324" s="1" t="s">
        <v>65</v>
      </c>
      <c r="DN1324" s="2" t="s">
        <v>123</v>
      </c>
      <c r="DO1324" s="2" t="s">
        <v>56</v>
      </c>
      <c r="DP1324" s="2" t="s">
        <v>56</v>
      </c>
      <c r="DQ1324" s="2" t="s">
        <v>56</v>
      </c>
      <c r="DR1324" s="2" t="s">
        <v>56</v>
      </c>
      <c r="DS1324" s="2" t="s">
        <v>56</v>
      </c>
    </row>
    <row r="1325" spans="1:123" x14ac:dyDescent="0.25">
      <c r="A1325">
        <v>2018</v>
      </c>
      <c r="B1325">
        <v>1323</v>
      </c>
      <c r="C1325" t="s">
        <v>102</v>
      </c>
      <c r="D1325">
        <v>2</v>
      </c>
      <c r="E1325">
        <v>42</v>
      </c>
      <c r="F1325">
        <v>1976</v>
      </c>
      <c r="G1325">
        <v>13</v>
      </c>
      <c r="H1325">
        <f t="shared" si="1301"/>
        <v>13</v>
      </c>
      <c r="I1325" t="s">
        <v>58</v>
      </c>
      <c r="J1325">
        <f t="shared" si="1302"/>
        <v>2</v>
      </c>
      <c r="K1325" t="s">
        <v>59</v>
      </c>
      <c r="L1325">
        <f t="shared" si="1303"/>
        <v>3</v>
      </c>
      <c r="M1325" t="s">
        <v>59</v>
      </c>
      <c r="N1325">
        <f t="shared" si="1304"/>
        <v>5</v>
      </c>
      <c r="O1325" t="s">
        <v>60</v>
      </c>
      <c r="P1325">
        <f t="shared" si="1305"/>
        <v>7</v>
      </c>
      <c r="Q1325">
        <f t="shared" si="1306"/>
        <v>1</v>
      </c>
      <c r="R1325">
        <v>4</v>
      </c>
      <c r="S1325" t="s">
        <v>56</v>
      </c>
      <c r="T1325">
        <f t="shared" si="1307"/>
        <v>0</v>
      </c>
      <c r="U1325">
        <f t="shared" si="1308"/>
        <v>0</v>
      </c>
      <c r="V1325" t="s">
        <v>92</v>
      </c>
      <c r="W1325">
        <v>72640</v>
      </c>
      <c r="X1325">
        <v>45400</v>
      </c>
      <c r="Y1325">
        <v>70100</v>
      </c>
      <c r="Z1325" t="s">
        <v>109</v>
      </c>
      <c r="AA1325">
        <f t="shared" si="1309"/>
        <v>5</v>
      </c>
      <c r="AB1325">
        <f t="shared" si="1310"/>
        <v>1</v>
      </c>
      <c r="AC1325" t="s">
        <v>62</v>
      </c>
      <c r="AD1325" s="6">
        <f t="shared" si="1311"/>
        <v>2</v>
      </c>
      <c r="AE1325">
        <f t="shared" si="1312"/>
        <v>1</v>
      </c>
      <c r="AF1325" t="s">
        <v>105</v>
      </c>
      <c r="AG1325" t="s">
        <v>56</v>
      </c>
      <c r="AH1325" t="s">
        <v>56</v>
      </c>
      <c r="AI1325" s="6" t="str">
        <f t="shared" si="1300"/>
        <v>None</v>
      </c>
      <c r="AJ1325" t="s">
        <v>106</v>
      </c>
      <c r="AK1325" s="6">
        <f t="shared" si="1313"/>
        <v>1</v>
      </c>
      <c r="AL1325" t="s">
        <v>106</v>
      </c>
      <c r="AM1325" s="6">
        <f t="shared" si="1313"/>
        <v>1</v>
      </c>
      <c r="AN1325" s="6">
        <f t="shared" si="1314"/>
        <v>0</v>
      </c>
      <c r="AO1325" t="s">
        <v>110</v>
      </c>
      <c r="AP1325">
        <f t="shared" si="1315"/>
        <v>1</v>
      </c>
      <c r="AQ1325">
        <f t="shared" si="1316"/>
        <v>1</v>
      </c>
      <c r="AR1325" t="s">
        <v>107</v>
      </c>
      <c r="AS1325">
        <f t="shared" si="1317"/>
        <v>1</v>
      </c>
      <c r="AT1325">
        <f t="shared" si="1318"/>
        <v>1</v>
      </c>
      <c r="AU1325" t="s">
        <v>158</v>
      </c>
      <c r="AV1325">
        <f t="shared" si="1319"/>
        <v>1</v>
      </c>
      <c r="AW1325">
        <f t="shared" si="1320"/>
        <v>1</v>
      </c>
      <c r="AX1325" t="s">
        <v>172</v>
      </c>
      <c r="AY1325">
        <f t="shared" si="1321"/>
        <v>1</v>
      </c>
      <c r="AZ1325">
        <f t="shared" si="1322"/>
        <v>1</v>
      </c>
      <c r="BA1325" s="6">
        <f t="shared" si="1323"/>
        <v>4</v>
      </c>
      <c r="BB1325" s="6">
        <f t="shared" si="1324"/>
        <v>4</v>
      </c>
      <c r="BC1325" s="6">
        <f t="shared" si="1325"/>
        <v>1</v>
      </c>
      <c r="BD1325" s="9">
        <f t="shared" si="1326"/>
        <v>0</v>
      </c>
      <c r="BE1325" t="s">
        <v>56</v>
      </c>
      <c r="BF1325">
        <f t="shared" si="1327"/>
        <v>0</v>
      </c>
      <c r="BG1325">
        <f t="shared" si="1328"/>
        <v>0</v>
      </c>
      <c r="BH1325" t="s">
        <v>56</v>
      </c>
      <c r="BI1325">
        <f t="shared" si="1329"/>
        <v>0</v>
      </c>
      <c r="BJ1325">
        <f t="shared" si="1330"/>
        <v>0</v>
      </c>
      <c r="BK1325" t="s">
        <v>93</v>
      </c>
      <c r="BL1325">
        <f t="shared" si="1331"/>
        <v>4</v>
      </c>
      <c r="BM1325">
        <f t="shared" si="1332"/>
        <v>1</v>
      </c>
      <c r="BN1325" t="s">
        <v>64</v>
      </c>
      <c r="BO1325">
        <f t="shared" si="1333"/>
        <v>4</v>
      </c>
      <c r="BP1325">
        <f t="shared" si="1334"/>
        <v>1</v>
      </c>
      <c r="BQ1325" t="s">
        <v>94</v>
      </c>
      <c r="BR1325">
        <f t="shared" si="1335"/>
        <v>7</v>
      </c>
      <c r="BS1325">
        <f t="shared" si="1336"/>
        <v>1</v>
      </c>
      <c r="BT1325" t="s">
        <v>74</v>
      </c>
      <c r="BU1325">
        <f t="shared" si="1337"/>
        <v>7</v>
      </c>
      <c r="BV1325">
        <f t="shared" si="1338"/>
        <v>1</v>
      </c>
      <c r="BW1325" t="s">
        <v>79</v>
      </c>
      <c r="BX1325">
        <f t="shared" si="1339"/>
        <v>1</v>
      </c>
      <c r="BY1325">
        <f t="shared" si="1340"/>
        <v>1</v>
      </c>
      <c r="BZ1325" t="s">
        <v>80</v>
      </c>
      <c r="CA1325">
        <f t="shared" si="1341"/>
        <v>1</v>
      </c>
      <c r="CB1325">
        <f t="shared" si="1342"/>
        <v>1</v>
      </c>
      <c r="CC1325" t="s">
        <v>78</v>
      </c>
      <c r="CD1325">
        <f t="shared" si="1343"/>
        <v>1</v>
      </c>
      <c r="CE1325">
        <f t="shared" si="1344"/>
        <v>1</v>
      </c>
      <c r="CF1325" t="s">
        <v>82</v>
      </c>
      <c r="CG1325">
        <f t="shared" si="1345"/>
        <v>1</v>
      </c>
      <c r="CH1325">
        <f t="shared" si="1346"/>
        <v>1</v>
      </c>
      <c r="CI1325" t="s">
        <v>78</v>
      </c>
      <c r="CJ1325">
        <f t="shared" si="1347"/>
        <v>1</v>
      </c>
      <c r="CK1325">
        <f t="shared" si="1348"/>
        <v>1</v>
      </c>
      <c r="CL1325" t="s">
        <v>74</v>
      </c>
      <c r="CM1325">
        <f t="shared" si="1349"/>
        <v>1</v>
      </c>
      <c r="CN1325">
        <f t="shared" si="1350"/>
        <v>1</v>
      </c>
      <c r="CO1325" t="s">
        <v>145</v>
      </c>
      <c r="CP1325">
        <f t="shared" si="1351"/>
        <v>1</v>
      </c>
      <c r="CQ1325">
        <f t="shared" si="1352"/>
        <v>1</v>
      </c>
      <c r="CR1325" t="s">
        <v>67</v>
      </c>
      <c r="CS1325">
        <f t="shared" si="1353"/>
        <v>5</v>
      </c>
      <c r="CT1325">
        <f t="shared" si="1354"/>
        <v>1</v>
      </c>
      <c r="CU1325" t="s">
        <v>67</v>
      </c>
      <c r="CV1325">
        <f t="shared" si="1355"/>
        <v>5</v>
      </c>
      <c r="CW1325">
        <f t="shared" si="1356"/>
        <v>1</v>
      </c>
      <c r="CX1325" t="s">
        <v>67</v>
      </c>
      <c r="CY1325">
        <f t="shared" si="1357"/>
        <v>5</v>
      </c>
      <c r="CZ1325">
        <f t="shared" si="1358"/>
        <v>1</v>
      </c>
      <c r="DA1325" t="s">
        <v>86</v>
      </c>
      <c r="DB1325">
        <f t="shared" si="1359"/>
        <v>3</v>
      </c>
      <c r="DC1325">
        <f t="shared" si="1360"/>
        <v>1</v>
      </c>
      <c r="DD1325">
        <f t="shared" si="1361"/>
        <v>47</v>
      </c>
      <c r="DE1325">
        <f t="shared" si="1362"/>
        <v>15</v>
      </c>
      <c r="DF1325" s="7">
        <f t="shared" si="1363"/>
        <v>3.1333333333333333</v>
      </c>
      <c r="DG1325" s="8">
        <f t="shared" si="1364"/>
        <v>0.35555555555555557</v>
      </c>
      <c r="DH1325" s="1" t="s">
        <v>67</v>
      </c>
      <c r="DI1325" s="1" t="s">
        <v>154</v>
      </c>
      <c r="DJ1325" s="1" t="s">
        <v>56</v>
      </c>
      <c r="DK1325" s="1" t="s">
        <v>56</v>
      </c>
      <c r="DL1325" s="1" t="s">
        <v>68</v>
      </c>
      <c r="DM1325" s="1" t="s">
        <v>65</v>
      </c>
      <c r="DN1325" s="2" t="s">
        <v>56</v>
      </c>
      <c r="DO1325" s="2" t="s">
        <v>56</v>
      </c>
      <c r="DP1325" s="2" t="s">
        <v>56</v>
      </c>
      <c r="DQ1325" s="2" t="s">
        <v>168</v>
      </c>
      <c r="DR1325" s="2">
        <v>6</v>
      </c>
      <c r="DS1325" s="2">
        <v>3</v>
      </c>
    </row>
    <row r="1326" spans="1:123" x14ac:dyDescent="0.25">
      <c r="A1326">
        <v>2018</v>
      </c>
      <c r="B1326">
        <v>1324</v>
      </c>
      <c r="C1326" t="s">
        <v>57</v>
      </c>
      <c r="D1326">
        <v>1</v>
      </c>
      <c r="E1326">
        <v>29</v>
      </c>
      <c r="F1326">
        <v>1989</v>
      </c>
      <c r="G1326">
        <v>12</v>
      </c>
      <c r="H1326">
        <f t="shared" si="1301"/>
        <v>12</v>
      </c>
      <c r="I1326" t="s">
        <v>90</v>
      </c>
      <c r="J1326">
        <f t="shared" si="1302"/>
        <v>1</v>
      </c>
      <c r="K1326" t="s">
        <v>59</v>
      </c>
      <c r="L1326">
        <f t="shared" si="1303"/>
        <v>3</v>
      </c>
      <c r="M1326" t="s">
        <v>59</v>
      </c>
      <c r="N1326">
        <f t="shared" si="1304"/>
        <v>5</v>
      </c>
      <c r="O1326" t="s">
        <v>125</v>
      </c>
      <c r="P1326">
        <f t="shared" si="1305"/>
        <v>4</v>
      </c>
      <c r="Q1326">
        <f t="shared" si="1306"/>
        <v>1</v>
      </c>
      <c r="R1326">
        <v>2</v>
      </c>
      <c r="S1326" t="s">
        <v>56</v>
      </c>
      <c r="T1326">
        <f t="shared" si="1307"/>
        <v>0</v>
      </c>
      <c r="U1326">
        <f t="shared" si="1308"/>
        <v>0</v>
      </c>
      <c r="V1326" t="s">
        <v>156</v>
      </c>
      <c r="W1326">
        <v>5107.5</v>
      </c>
      <c r="X1326">
        <v>0</v>
      </c>
      <c r="Y1326">
        <v>0</v>
      </c>
      <c r="Z1326" t="s">
        <v>140</v>
      </c>
      <c r="AA1326">
        <f t="shared" si="1309"/>
        <v>1</v>
      </c>
      <c r="AB1326">
        <f t="shared" si="1310"/>
        <v>1</v>
      </c>
      <c r="AC1326" t="s">
        <v>93</v>
      </c>
      <c r="AD1326" s="6">
        <f t="shared" si="1311"/>
        <v>0</v>
      </c>
      <c r="AE1326">
        <f t="shared" si="1312"/>
        <v>0</v>
      </c>
      <c r="AF1326" t="s">
        <v>75</v>
      </c>
      <c r="AG1326" t="s">
        <v>142</v>
      </c>
      <c r="AH1326" t="s">
        <v>164</v>
      </c>
      <c r="AI1326" s="6" t="str">
        <f t="shared" si="1300"/>
        <v>Pentecostal</v>
      </c>
      <c r="AJ1326" t="s">
        <v>77</v>
      </c>
      <c r="AK1326" s="6">
        <f t="shared" si="1313"/>
        <v>3</v>
      </c>
      <c r="AL1326" t="s">
        <v>77</v>
      </c>
      <c r="AM1326" s="6">
        <f t="shared" si="1313"/>
        <v>3</v>
      </c>
      <c r="AN1326" s="6">
        <f t="shared" si="1314"/>
        <v>0</v>
      </c>
      <c r="AO1326" t="s">
        <v>96</v>
      </c>
      <c r="AP1326">
        <f t="shared" si="1315"/>
        <v>3</v>
      </c>
      <c r="AQ1326">
        <f t="shared" si="1316"/>
        <v>1</v>
      </c>
      <c r="AR1326" t="s">
        <v>73</v>
      </c>
      <c r="AS1326">
        <f t="shared" si="1317"/>
        <v>7</v>
      </c>
      <c r="AT1326">
        <f t="shared" si="1318"/>
        <v>1</v>
      </c>
      <c r="AU1326" t="s">
        <v>100</v>
      </c>
      <c r="AV1326">
        <f t="shared" si="1319"/>
        <v>5</v>
      </c>
      <c r="AW1326">
        <f t="shared" si="1320"/>
        <v>1</v>
      </c>
      <c r="AX1326" t="s">
        <v>114</v>
      </c>
      <c r="AY1326">
        <f t="shared" si="1321"/>
        <v>5</v>
      </c>
      <c r="AZ1326">
        <f t="shared" si="1322"/>
        <v>1</v>
      </c>
      <c r="BA1326" s="6">
        <f t="shared" si="1323"/>
        <v>20</v>
      </c>
      <c r="BB1326" s="6">
        <f t="shared" si="1324"/>
        <v>4</v>
      </c>
      <c r="BC1326" s="6">
        <f t="shared" si="1325"/>
        <v>5</v>
      </c>
      <c r="BD1326" s="9">
        <f t="shared" si="1326"/>
        <v>0.66666666666666663</v>
      </c>
      <c r="BE1326" t="s">
        <v>56</v>
      </c>
      <c r="BF1326">
        <f t="shared" si="1327"/>
        <v>0</v>
      </c>
      <c r="BG1326">
        <f t="shared" si="1328"/>
        <v>0</v>
      </c>
      <c r="BH1326" t="s">
        <v>56</v>
      </c>
      <c r="BI1326">
        <f t="shared" si="1329"/>
        <v>0</v>
      </c>
      <c r="BJ1326">
        <f t="shared" si="1330"/>
        <v>0</v>
      </c>
      <c r="BK1326" t="s">
        <v>64</v>
      </c>
      <c r="BL1326">
        <f t="shared" si="1331"/>
        <v>4</v>
      </c>
      <c r="BM1326">
        <f t="shared" si="1332"/>
        <v>1</v>
      </c>
      <c r="BN1326" t="s">
        <v>64</v>
      </c>
      <c r="BO1326">
        <f t="shared" si="1333"/>
        <v>4</v>
      </c>
      <c r="BP1326">
        <f t="shared" si="1334"/>
        <v>1</v>
      </c>
      <c r="BQ1326" t="s">
        <v>66</v>
      </c>
      <c r="BR1326">
        <f t="shared" si="1335"/>
        <v>1</v>
      </c>
      <c r="BS1326">
        <f t="shared" si="1336"/>
        <v>1</v>
      </c>
      <c r="BT1326" t="s">
        <v>74</v>
      </c>
      <c r="BU1326">
        <f t="shared" si="1337"/>
        <v>7</v>
      </c>
      <c r="BV1326">
        <f t="shared" si="1338"/>
        <v>1</v>
      </c>
      <c r="BW1326" t="s">
        <v>56</v>
      </c>
      <c r="BX1326">
        <f t="shared" si="1339"/>
        <v>0</v>
      </c>
      <c r="BY1326">
        <f t="shared" si="1340"/>
        <v>0</v>
      </c>
      <c r="BZ1326" t="s">
        <v>56</v>
      </c>
      <c r="CA1326">
        <f t="shared" si="1341"/>
        <v>0</v>
      </c>
      <c r="CB1326">
        <f t="shared" si="1342"/>
        <v>0</v>
      </c>
      <c r="CC1326" t="s">
        <v>56</v>
      </c>
      <c r="CD1326">
        <f t="shared" si="1343"/>
        <v>0</v>
      </c>
      <c r="CE1326">
        <f t="shared" si="1344"/>
        <v>0</v>
      </c>
      <c r="CF1326" t="s">
        <v>56</v>
      </c>
      <c r="CG1326">
        <f t="shared" si="1345"/>
        <v>0</v>
      </c>
      <c r="CH1326">
        <f t="shared" si="1346"/>
        <v>0</v>
      </c>
      <c r="CI1326" t="s">
        <v>56</v>
      </c>
      <c r="CJ1326">
        <f t="shared" si="1347"/>
        <v>0</v>
      </c>
      <c r="CK1326">
        <f t="shared" si="1348"/>
        <v>0</v>
      </c>
      <c r="CL1326" t="s">
        <v>56</v>
      </c>
      <c r="CM1326">
        <f t="shared" si="1349"/>
        <v>0</v>
      </c>
      <c r="CN1326">
        <f t="shared" si="1350"/>
        <v>0</v>
      </c>
      <c r="CO1326" t="s">
        <v>56</v>
      </c>
      <c r="CP1326">
        <f t="shared" si="1351"/>
        <v>0</v>
      </c>
      <c r="CQ1326">
        <f t="shared" si="1352"/>
        <v>0</v>
      </c>
      <c r="CR1326" t="s">
        <v>56</v>
      </c>
      <c r="CS1326">
        <f t="shared" si="1353"/>
        <v>0</v>
      </c>
      <c r="CT1326">
        <f t="shared" si="1354"/>
        <v>0</v>
      </c>
      <c r="CU1326" t="s">
        <v>56</v>
      </c>
      <c r="CV1326">
        <f t="shared" si="1355"/>
        <v>0</v>
      </c>
      <c r="CW1326">
        <f t="shared" si="1356"/>
        <v>0</v>
      </c>
      <c r="CX1326" t="s">
        <v>56</v>
      </c>
      <c r="CY1326">
        <f t="shared" si="1357"/>
        <v>0</v>
      </c>
      <c r="CZ1326">
        <f t="shared" si="1358"/>
        <v>0</v>
      </c>
      <c r="DA1326" t="s">
        <v>99</v>
      </c>
      <c r="DB1326">
        <f t="shared" si="1359"/>
        <v>7</v>
      </c>
      <c r="DC1326">
        <f t="shared" si="1360"/>
        <v>1</v>
      </c>
      <c r="DD1326">
        <f t="shared" si="1361"/>
        <v>23</v>
      </c>
      <c r="DE1326">
        <f t="shared" si="1362"/>
        <v>5</v>
      </c>
      <c r="DF1326" s="7">
        <f t="shared" si="1363"/>
        <v>4.5999999999999996</v>
      </c>
      <c r="DG1326" s="8">
        <f t="shared" si="1364"/>
        <v>0.6</v>
      </c>
      <c r="DH1326" s="1" t="s">
        <v>56</v>
      </c>
      <c r="DI1326" s="1" t="s">
        <v>56</v>
      </c>
      <c r="DJ1326" s="1" t="s">
        <v>56</v>
      </c>
      <c r="DK1326" s="1" t="s">
        <v>78</v>
      </c>
      <c r="DL1326" s="1" t="s">
        <v>127</v>
      </c>
      <c r="DM1326" s="1" t="s">
        <v>63</v>
      </c>
      <c r="DN1326" s="2" t="s">
        <v>98</v>
      </c>
      <c r="DO1326" s="2" t="s">
        <v>56</v>
      </c>
      <c r="DP1326" s="2" t="s">
        <v>56</v>
      </c>
      <c r="DQ1326" s="2" t="s">
        <v>56</v>
      </c>
      <c r="DR1326" s="2" t="s">
        <v>56</v>
      </c>
      <c r="DS1326" s="2" t="s">
        <v>56</v>
      </c>
    </row>
    <row r="1327" spans="1:123" x14ac:dyDescent="0.25">
      <c r="A1327">
        <v>2018</v>
      </c>
      <c r="B1327">
        <v>1325</v>
      </c>
      <c r="C1327" t="s">
        <v>57</v>
      </c>
      <c r="D1327">
        <v>0</v>
      </c>
      <c r="E1327">
        <v>26</v>
      </c>
      <c r="F1327">
        <v>1992</v>
      </c>
      <c r="G1327">
        <v>14</v>
      </c>
      <c r="H1327">
        <f t="shared" si="1301"/>
        <v>14</v>
      </c>
      <c r="I1327" t="s">
        <v>90</v>
      </c>
      <c r="J1327">
        <f t="shared" si="1302"/>
        <v>1</v>
      </c>
      <c r="K1327" t="s">
        <v>59</v>
      </c>
      <c r="L1327">
        <f t="shared" si="1303"/>
        <v>3</v>
      </c>
      <c r="M1327" t="s">
        <v>89</v>
      </c>
      <c r="N1327">
        <f t="shared" si="1304"/>
        <v>4</v>
      </c>
      <c r="O1327" t="s">
        <v>125</v>
      </c>
      <c r="P1327">
        <f t="shared" si="1305"/>
        <v>4</v>
      </c>
      <c r="Q1327">
        <f t="shared" si="1306"/>
        <v>1</v>
      </c>
      <c r="R1327">
        <v>2</v>
      </c>
      <c r="S1327" t="s">
        <v>101</v>
      </c>
      <c r="T1327">
        <f t="shared" si="1307"/>
        <v>1</v>
      </c>
      <c r="U1327">
        <f t="shared" si="1308"/>
        <v>1</v>
      </c>
      <c r="V1327" t="s">
        <v>148</v>
      </c>
      <c r="W1327">
        <v>10782.5</v>
      </c>
      <c r="X1327">
        <v>10782.5</v>
      </c>
      <c r="Y1327">
        <v>16648.75</v>
      </c>
      <c r="Z1327" t="s">
        <v>81</v>
      </c>
      <c r="AA1327">
        <f t="shared" si="1309"/>
        <v>3</v>
      </c>
      <c r="AB1327">
        <f t="shared" si="1310"/>
        <v>1</v>
      </c>
      <c r="AC1327" t="s">
        <v>71</v>
      </c>
      <c r="AD1327" s="6">
        <f t="shared" si="1311"/>
        <v>4</v>
      </c>
      <c r="AE1327">
        <f t="shared" si="1312"/>
        <v>1</v>
      </c>
      <c r="AF1327" t="s">
        <v>75</v>
      </c>
      <c r="AG1327" t="s">
        <v>142</v>
      </c>
      <c r="AH1327" t="s">
        <v>210</v>
      </c>
      <c r="AI1327" s="6" t="str">
        <f t="shared" si="1300"/>
        <v>Wesleyan</v>
      </c>
      <c r="AJ1327" t="s">
        <v>77</v>
      </c>
      <c r="AK1327" s="6">
        <f t="shared" si="1313"/>
        <v>3</v>
      </c>
      <c r="AL1327" t="s">
        <v>77</v>
      </c>
      <c r="AM1327" s="6">
        <f t="shared" si="1313"/>
        <v>3</v>
      </c>
      <c r="AN1327" s="6">
        <f t="shared" si="1314"/>
        <v>0</v>
      </c>
      <c r="AO1327" t="s">
        <v>72</v>
      </c>
      <c r="AP1327">
        <f t="shared" si="1315"/>
        <v>6</v>
      </c>
      <c r="AQ1327">
        <f t="shared" si="1316"/>
        <v>1</v>
      </c>
      <c r="AR1327" t="s">
        <v>129</v>
      </c>
      <c r="AS1327">
        <f t="shared" si="1317"/>
        <v>3</v>
      </c>
      <c r="AT1327">
        <f t="shared" si="1318"/>
        <v>1</v>
      </c>
      <c r="AU1327" t="s">
        <v>100</v>
      </c>
      <c r="AV1327">
        <f t="shared" si="1319"/>
        <v>5</v>
      </c>
      <c r="AW1327">
        <f t="shared" si="1320"/>
        <v>1</v>
      </c>
      <c r="AX1327" t="s">
        <v>114</v>
      </c>
      <c r="AY1327">
        <f t="shared" si="1321"/>
        <v>5</v>
      </c>
      <c r="AZ1327">
        <f t="shared" si="1322"/>
        <v>1</v>
      </c>
      <c r="BA1327" s="6">
        <f t="shared" si="1323"/>
        <v>19</v>
      </c>
      <c r="BB1327" s="6">
        <f t="shared" si="1324"/>
        <v>4</v>
      </c>
      <c r="BC1327" s="6">
        <f t="shared" si="1325"/>
        <v>4.75</v>
      </c>
      <c r="BD1327" s="9">
        <f t="shared" si="1326"/>
        <v>0.625</v>
      </c>
      <c r="BE1327" t="s">
        <v>93</v>
      </c>
      <c r="BF1327">
        <f t="shared" si="1327"/>
        <v>4</v>
      </c>
      <c r="BG1327">
        <f t="shared" si="1328"/>
        <v>1</v>
      </c>
      <c r="BH1327" t="s">
        <v>93</v>
      </c>
      <c r="BI1327">
        <f t="shared" si="1329"/>
        <v>4</v>
      </c>
      <c r="BJ1327">
        <f t="shared" si="1330"/>
        <v>1</v>
      </c>
      <c r="BK1327" t="s">
        <v>56</v>
      </c>
      <c r="BL1327">
        <f t="shared" si="1331"/>
        <v>0</v>
      </c>
      <c r="BM1327">
        <f t="shared" si="1332"/>
        <v>0</v>
      </c>
      <c r="BN1327" t="s">
        <v>56</v>
      </c>
      <c r="BO1327">
        <f t="shared" si="1333"/>
        <v>0</v>
      </c>
      <c r="BP1327">
        <f t="shared" si="1334"/>
        <v>0</v>
      </c>
      <c r="BQ1327" t="s">
        <v>56</v>
      </c>
      <c r="BR1327">
        <f t="shared" si="1335"/>
        <v>0</v>
      </c>
      <c r="BS1327">
        <f t="shared" si="1336"/>
        <v>0</v>
      </c>
      <c r="BT1327" t="s">
        <v>74</v>
      </c>
      <c r="BU1327">
        <f t="shared" si="1337"/>
        <v>7</v>
      </c>
      <c r="BV1327">
        <f t="shared" si="1338"/>
        <v>1</v>
      </c>
      <c r="BW1327" t="s">
        <v>117</v>
      </c>
      <c r="BX1327">
        <f t="shared" si="1339"/>
        <v>3</v>
      </c>
      <c r="BY1327">
        <f t="shared" si="1340"/>
        <v>1</v>
      </c>
      <c r="BZ1327" t="s">
        <v>108</v>
      </c>
      <c r="CA1327">
        <f t="shared" si="1341"/>
        <v>4</v>
      </c>
      <c r="CB1327">
        <f t="shared" si="1342"/>
        <v>1</v>
      </c>
      <c r="CC1327" t="s">
        <v>93</v>
      </c>
      <c r="CD1327">
        <f t="shared" si="1343"/>
        <v>4</v>
      </c>
      <c r="CE1327">
        <f t="shared" si="1344"/>
        <v>1</v>
      </c>
      <c r="CF1327" t="s">
        <v>82</v>
      </c>
      <c r="CG1327">
        <f t="shared" si="1345"/>
        <v>1</v>
      </c>
      <c r="CH1327">
        <f t="shared" si="1346"/>
        <v>1</v>
      </c>
      <c r="CI1327" t="s">
        <v>78</v>
      </c>
      <c r="CJ1327">
        <f t="shared" si="1347"/>
        <v>1</v>
      </c>
      <c r="CK1327">
        <f t="shared" si="1348"/>
        <v>1</v>
      </c>
      <c r="CL1327" t="s">
        <v>78</v>
      </c>
      <c r="CM1327">
        <f t="shared" si="1349"/>
        <v>7</v>
      </c>
      <c r="CN1327">
        <f t="shared" si="1350"/>
        <v>1</v>
      </c>
      <c r="CO1327" t="s">
        <v>83</v>
      </c>
      <c r="CP1327">
        <f t="shared" si="1351"/>
        <v>4</v>
      </c>
      <c r="CQ1327">
        <f t="shared" si="1352"/>
        <v>1</v>
      </c>
      <c r="CR1327" t="s">
        <v>83</v>
      </c>
      <c r="CS1327">
        <f t="shared" si="1353"/>
        <v>4</v>
      </c>
      <c r="CT1327">
        <f t="shared" si="1354"/>
        <v>1</v>
      </c>
      <c r="CU1327" t="s">
        <v>83</v>
      </c>
      <c r="CV1327">
        <f t="shared" si="1355"/>
        <v>4</v>
      </c>
      <c r="CW1327">
        <f t="shared" si="1356"/>
        <v>1</v>
      </c>
      <c r="CX1327" t="s">
        <v>83</v>
      </c>
      <c r="CY1327">
        <f t="shared" si="1357"/>
        <v>4</v>
      </c>
      <c r="CZ1327">
        <f t="shared" si="1358"/>
        <v>1</v>
      </c>
      <c r="DA1327" t="s">
        <v>56</v>
      </c>
      <c r="DB1327">
        <f t="shared" si="1359"/>
        <v>0</v>
      </c>
      <c r="DC1327">
        <f t="shared" si="1360"/>
        <v>0</v>
      </c>
      <c r="DD1327">
        <f t="shared" si="1361"/>
        <v>47</v>
      </c>
      <c r="DE1327">
        <f t="shared" si="1362"/>
        <v>12</v>
      </c>
      <c r="DF1327" s="7">
        <f t="shared" si="1363"/>
        <v>3.9166666666666665</v>
      </c>
      <c r="DG1327" s="8">
        <f t="shared" si="1364"/>
        <v>0.4861111111111111</v>
      </c>
      <c r="DH1327" s="1" t="s">
        <v>83</v>
      </c>
      <c r="DI1327" s="1" t="s">
        <v>56</v>
      </c>
      <c r="DJ1327" s="1" t="s">
        <v>64</v>
      </c>
      <c r="DK1327" s="1" t="s">
        <v>74</v>
      </c>
      <c r="DL1327" s="1" t="s">
        <v>68</v>
      </c>
      <c r="DM1327" s="1" t="s">
        <v>56</v>
      </c>
      <c r="DN1327" s="2" t="s">
        <v>97</v>
      </c>
      <c r="DO1327" s="2">
        <v>3</v>
      </c>
      <c r="DP1327" s="2">
        <v>4</v>
      </c>
      <c r="DQ1327" s="2">
        <v>4</v>
      </c>
      <c r="DR1327" s="2">
        <v>4</v>
      </c>
      <c r="DS1327" s="2">
        <v>4</v>
      </c>
    </row>
    <row r="1328" spans="1:123" x14ac:dyDescent="0.25">
      <c r="A1328">
        <v>2018</v>
      </c>
      <c r="B1328">
        <v>1326</v>
      </c>
      <c r="C1328" t="s">
        <v>124</v>
      </c>
      <c r="D1328">
        <v>7</v>
      </c>
      <c r="E1328" t="s">
        <v>170</v>
      </c>
      <c r="F1328">
        <v>1929</v>
      </c>
      <c r="G1328">
        <v>10</v>
      </c>
      <c r="H1328">
        <f t="shared" si="1301"/>
        <v>10</v>
      </c>
      <c r="I1328" t="s">
        <v>90</v>
      </c>
      <c r="J1328">
        <f t="shared" si="1302"/>
        <v>1</v>
      </c>
      <c r="K1328" t="s">
        <v>119</v>
      </c>
      <c r="L1328">
        <f t="shared" si="1303"/>
        <v>2</v>
      </c>
      <c r="M1328" t="s">
        <v>119</v>
      </c>
      <c r="N1328">
        <f t="shared" si="1304"/>
        <v>3</v>
      </c>
      <c r="O1328" t="s">
        <v>132</v>
      </c>
      <c r="P1328">
        <f t="shared" si="1305"/>
        <v>1</v>
      </c>
      <c r="Q1328">
        <f t="shared" si="1306"/>
        <v>1</v>
      </c>
      <c r="R1328">
        <v>3</v>
      </c>
      <c r="S1328" t="s">
        <v>56</v>
      </c>
      <c r="T1328">
        <f t="shared" si="1307"/>
        <v>0</v>
      </c>
      <c r="U1328">
        <f t="shared" si="1308"/>
        <v>0</v>
      </c>
      <c r="V1328" t="s">
        <v>183</v>
      </c>
      <c r="W1328">
        <v>3405</v>
      </c>
      <c r="X1328">
        <v>0</v>
      </c>
      <c r="Y1328">
        <v>0</v>
      </c>
      <c r="Z1328" t="s">
        <v>109</v>
      </c>
      <c r="AA1328">
        <f t="shared" si="1309"/>
        <v>5</v>
      </c>
      <c r="AB1328">
        <f t="shared" si="1310"/>
        <v>1</v>
      </c>
      <c r="AC1328" t="s">
        <v>104</v>
      </c>
      <c r="AD1328" s="6">
        <f t="shared" si="1311"/>
        <v>3</v>
      </c>
      <c r="AE1328">
        <f t="shared" si="1312"/>
        <v>1</v>
      </c>
      <c r="AF1328" t="s">
        <v>75</v>
      </c>
      <c r="AG1328" t="s">
        <v>76</v>
      </c>
      <c r="AH1328" t="s">
        <v>56</v>
      </c>
      <c r="AI1328" s="6" t="str">
        <f t="shared" si="1300"/>
        <v>Baptist-dk which</v>
      </c>
      <c r="AJ1328" t="s">
        <v>77</v>
      </c>
      <c r="AK1328" s="6">
        <f t="shared" si="1313"/>
        <v>3</v>
      </c>
      <c r="AL1328" t="s">
        <v>77</v>
      </c>
      <c r="AM1328" s="6">
        <f t="shared" si="1313"/>
        <v>3</v>
      </c>
      <c r="AN1328" s="6">
        <f t="shared" si="1314"/>
        <v>0</v>
      </c>
      <c r="AO1328" t="s">
        <v>110</v>
      </c>
      <c r="AP1328">
        <f t="shared" si="1315"/>
        <v>1</v>
      </c>
      <c r="AQ1328">
        <f t="shared" si="1316"/>
        <v>1</v>
      </c>
      <c r="AR1328" t="s">
        <v>73</v>
      </c>
      <c r="AS1328">
        <f t="shared" si="1317"/>
        <v>7</v>
      </c>
      <c r="AT1328">
        <f t="shared" si="1318"/>
        <v>1</v>
      </c>
      <c r="AU1328" t="s">
        <v>87</v>
      </c>
      <c r="AV1328">
        <f t="shared" si="1319"/>
        <v>7</v>
      </c>
      <c r="AW1328">
        <f t="shared" si="1320"/>
        <v>1</v>
      </c>
      <c r="AX1328" t="s">
        <v>88</v>
      </c>
      <c r="AY1328">
        <f t="shared" si="1321"/>
        <v>7</v>
      </c>
      <c r="AZ1328">
        <f t="shared" si="1322"/>
        <v>1</v>
      </c>
      <c r="BA1328" s="6">
        <f t="shared" si="1323"/>
        <v>22</v>
      </c>
      <c r="BB1328" s="6">
        <f t="shared" si="1324"/>
        <v>4</v>
      </c>
      <c r="BC1328" s="6">
        <f t="shared" si="1325"/>
        <v>5.5</v>
      </c>
      <c r="BD1328" s="9">
        <f t="shared" si="1326"/>
        <v>0.75</v>
      </c>
      <c r="BE1328" t="s">
        <v>56</v>
      </c>
      <c r="BF1328">
        <f t="shared" si="1327"/>
        <v>0</v>
      </c>
      <c r="BG1328">
        <f t="shared" si="1328"/>
        <v>0</v>
      </c>
      <c r="BH1328" t="s">
        <v>56</v>
      </c>
      <c r="BI1328">
        <f t="shared" si="1329"/>
        <v>0</v>
      </c>
      <c r="BJ1328">
        <f t="shared" si="1330"/>
        <v>0</v>
      </c>
      <c r="BK1328" t="s">
        <v>63</v>
      </c>
      <c r="BL1328">
        <f t="shared" si="1331"/>
        <v>1</v>
      </c>
      <c r="BM1328">
        <f t="shared" si="1332"/>
        <v>1</v>
      </c>
      <c r="BN1328" t="s">
        <v>65</v>
      </c>
      <c r="BO1328">
        <f t="shared" si="1333"/>
        <v>7</v>
      </c>
      <c r="BP1328">
        <f t="shared" si="1334"/>
        <v>1</v>
      </c>
      <c r="BQ1328" t="s">
        <v>94</v>
      </c>
      <c r="BR1328">
        <f t="shared" si="1335"/>
        <v>7</v>
      </c>
      <c r="BS1328">
        <f t="shared" si="1336"/>
        <v>1</v>
      </c>
      <c r="BT1328" t="s">
        <v>74</v>
      </c>
      <c r="BU1328">
        <f t="shared" si="1337"/>
        <v>7</v>
      </c>
      <c r="BV1328">
        <f t="shared" si="1338"/>
        <v>1</v>
      </c>
      <c r="BW1328" t="s">
        <v>130</v>
      </c>
      <c r="BX1328">
        <f t="shared" si="1339"/>
        <v>5</v>
      </c>
      <c r="BY1328">
        <f t="shared" si="1340"/>
        <v>1</v>
      </c>
      <c r="BZ1328" t="s">
        <v>80</v>
      </c>
      <c r="CA1328">
        <f t="shared" si="1341"/>
        <v>1</v>
      </c>
      <c r="CB1328">
        <f t="shared" si="1342"/>
        <v>1</v>
      </c>
      <c r="CC1328" t="s">
        <v>78</v>
      </c>
      <c r="CD1328">
        <f t="shared" si="1343"/>
        <v>1</v>
      </c>
      <c r="CE1328">
        <f t="shared" si="1344"/>
        <v>1</v>
      </c>
      <c r="CF1328" t="s">
        <v>82</v>
      </c>
      <c r="CG1328">
        <f t="shared" si="1345"/>
        <v>1</v>
      </c>
      <c r="CH1328">
        <f t="shared" si="1346"/>
        <v>1</v>
      </c>
      <c r="CI1328" t="s">
        <v>74</v>
      </c>
      <c r="CJ1328">
        <f t="shared" si="1347"/>
        <v>7</v>
      </c>
      <c r="CK1328">
        <f t="shared" si="1348"/>
        <v>1</v>
      </c>
      <c r="CL1328" t="s">
        <v>74</v>
      </c>
      <c r="CM1328">
        <f t="shared" si="1349"/>
        <v>1</v>
      </c>
      <c r="CN1328">
        <f t="shared" si="1350"/>
        <v>1</v>
      </c>
      <c r="CO1328" t="s">
        <v>112</v>
      </c>
      <c r="CP1328">
        <f t="shared" si="1351"/>
        <v>7</v>
      </c>
      <c r="CQ1328">
        <f t="shared" si="1352"/>
        <v>1</v>
      </c>
      <c r="CR1328" t="s">
        <v>83</v>
      </c>
      <c r="CS1328">
        <f t="shared" si="1353"/>
        <v>4</v>
      </c>
      <c r="CT1328">
        <f t="shared" si="1354"/>
        <v>1</v>
      </c>
      <c r="CU1328" t="s">
        <v>83</v>
      </c>
      <c r="CV1328">
        <f t="shared" si="1355"/>
        <v>4</v>
      </c>
      <c r="CW1328">
        <f t="shared" si="1356"/>
        <v>1</v>
      </c>
      <c r="CX1328" t="s">
        <v>83</v>
      </c>
      <c r="CY1328">
        <f t="shared" si="1357"/>
        <v>4</v>
      </c>
      <c r="CZ1328">
        <f t="shared" si="1358"/>
        <v>1</v>
      </c>
      <c r="DA1328" t="s">
        <v>99</v>
      </c>
      <c r="DB1328">
        <f t="shared" si="1359"/>
        <v>7</v>
      </c>
      <c r="DC1328">
        <f t="shared" si="1360"/>
        <v>1</v>
      </c>
      <c r="DD1328">
        <f t="shared" si="1361"/>
        <v>64</v>
      </c>
      <c r="DE1328">
        <f t="shared" si="1362"/>
        <v>15</v>
      </c>
      <c r="DF1328" s="7">
        <f t="shared" si="1363"/>
        <v>4.2666666666666666</v>
      </c>
      <c r="DG1328" s="8">
        <f t="shared" si="1364"/>
        <v>0.5444444444444444</v>
      </c>
      <c r="DH1328" s="1" t="s">
        <v>83</v>
      </c>
      <c r="DI1328" s="1" t="s">
        <v>56</v>
      </c>
      <c r="DJ1328" s="1" t="s">
        <v>56</v>
      </c>
      <c r="DK1328" s="1" t="s">
        <v>56</v>
      </c>
      <c r="DL1328" s="1" t="s">
        <v>127</v>
      </c>
      <c r="DM1328" s="1" t="s">
        <v>65</v>
      </c>
      <c r="DN1328" s="2" t="s">
        <v>56</v>
      </c>
      <c r="DO1328" s="2" t="s">
        <v>56</v>
      </c>
      <c r="DP1328" s="2" t="s">
        <v>56</v>
      </c>
      <c r="DQ1328" s="2">
        <v>4</v>
      </c>
      <c r="DR1328" s="2">
        <v>5</v>
      </c>
      <c r="DS1328" s="2">
        <v>5</v>
      </c>
    </row>
    <row r="1329" spans="1:123" x14ac:dyDescent="0.25">
      <c r="A1329">
        <v>2018</v>
      </c>
      <c r="B1329">
        <v>1327</v>
      </c>
      <c r="C1329" t="s">
        <v>102</v>
      </c>
      <c r="D1329">
        <v>2</v>
      </c>
      <c r="E1329">
        <v>76</v>
      </c>
      <c r="F1329">
        <v>1942</v>
      </c>
      <c r="G1329">
        <v>12</v>
      </c>
      <c r="H1329">
        <f t="shared" si="1301"/>
        <v>12</v>
      </c>
      <c r="I1329" t="s">
        <v>90</v>
      </c>
      <c r="J1329">
        <f t="shared" si="1302"/>
        <v>1</v>
      </c>
      <c r="K1329" t="s">
        <v>59</v>
      </c>
      <c r="L1329">
        <f t="shared" si="1303"/>
        <v>3</v>
      </c>
      <c r="M1329" t="s">
        <v>59</v>
      </c>
      <c r="N1329">
        <f t="shared" si="1304"/>
        <v>5</v>
      </c>
      <c r="O1329" t="s">
        <v>125</v>
      </c>
      <c r="P1329">
        <f t="shared" si="1305"/>
        <v>4</v>
      </c>
      <c r="Q1329">
        <f t="shared" si="1306"/>
        <v>1</v>
      </c>
      <c r="R1329">
        <v>2</v>
      </c>
      <c r="S1329" t="s">
        <v>56</v>
      </c>
      <c r="T1329">
        <f t="shared" si="1307"/>
        <v>0</v>
      </c>
      <c r="U1329">
        <f t="shared" si="1308"/>
        <v>0</v>
      </c>
      <c r="V1329" t="s">
        <v>92</v>
      </c>
      <c r="W1329">
        <v>24970</v>
      </c>
      <c r="X1329">
        <v>0</v>
      </c>
      <c r="Y1329">
        <v>0</v>
      </c>
      <c r="Z1329" t="s">
        <v>81</v>
      </c>
      <c r="AA1329">
        <f t="shared" si="1309"/>
        <v>3</v>
      </c>
      <c r="AB1329">
        <f t="shared" si="1310"/>
        <v>1</v>
      </c>
      <c r="AC1329" t="s">
        <v>71</v>
      </c>
      <c r="AD1329" s="6">
        <f t="shared" si="1311"/>
        <v>4</v>
      </c>
      <c r="AE1329">
        <f t="shared" si="1312"/>
        <v>1</v>
      </c>
      <c r="AF1329" t="s">
        <v>75</v>
      </c>
      <c r="AG1329" t="s">
        <v>142</v>
      </c>
      <c r="AH1329" t="s">
        <v>210</v>
      </c>
      <c r="AI1329" s="6" t="str">
        <f t="shared" si="1300"/>
        <v>Wesleyan</v>
      </c>
      <c r="AJ1329" t="s">
        <v>77</v>
      </c>
      <c r="AK1329" s="6">
        <f t="shared" si="1313"/>
        <v>3</v>
      </c>
      <c r="AL1329" t="s">
        <v>71</v>
      </c>
      <c r="AM1329" s="6">
        <f t="shared" si="1313"/>
        <v>2</v>
      </c>
      <c r="AN1329" s="6">
        <f t="shared" si="1314"/>
        <v>1</v>
      </c>
      <c r="AO1329" t="s">
        <v>134</v>
      </c>
      <c r="AP1329">
        <f t="shared" si="1315"/>
        <v>7</v>
      </c>
      <c r="AQ1329">
        <f t="shared" si="1316"/>
        <v>1</v>
      </c>
      <c r="AR1329" t="s">
        <v>73</v>
      </c>
      <c r="AS1329">
        <f t="shared" si="1317"/>
        <v>7</v>
      </c>
      <c r="AT1329">
        <f t="shared" si="1318"/>
        <v>1</v>
      </c>
      <c r="AU1329" t="s">
        <v>87</v>
      </c>
      <c r="AV1329">
        <f t="shared" si="1319"/>
        <v>7</v>
      </c>
      <c r="AW1329">
        <f t="shared" si="1320"/>
        <v>1</v>
      </c>
      <c r="AX1329" t="s">
        <v>88</v>
      </c>
      <c r="AY1329">
        <f t="shared" si="1321"/>
        <v>7</v>
      </c>
      <c r="AZ1329">
        <f t="shared" si="1322"/>
        <v>1</v>
      </c>
      <c r="BA1329" s="6">
        <f t="shared" si="1323"/>
        <v>28</v>
      </c>
      <c r="BB1329" s="6">
        <f t="shared" si="1324"/>
        <v>4</v>
      </c>
      <c r="BC1329" s="6">
        <f t="shared" si="1325"/>
        <v>7</v>
      </c>
      <c r="BD1329" s="9">
        <f t="shared" si="1326"/>
        <v>1</v>
      </c>
      <c r="BE1329" t="s">
        <v>93</v>
      </c>
      <c r="BF1329">
        <f t="shared" si="1327"/>
        <v>4</v>
      </c>
      <c r="BG1329">
        <f t="shared" si="1328"/>
        <v>1</v>
      </c>
      <c r="BH1329" t="s">
        <v>64</v>
      </c>
      <c r="BI1329">
        <f t="shared" si="1329"/>
        <v>4</v>
      </c>
      <c r="BJ1329">
        <f t="shared" si="1330"/>
        <v>1</v>
      </c>
      <c r="BK1329" t="s">
        <v>56</v>
      </c>
      <c r="BL1329">
        <f t="shared" si="1331"/>
        <v>0</v>
      </c>
      <c r="BM1329">
        <f t="shared" si="1332"/>
        <v>0</v>
      </c>
      <c r="BN1329" t="s">
        <v>56</v>
      </c>
      <c r="BO1329">
        <f t="shared" si="1333"/>
        <v>0</v>
      </c>
      <c r="BP1329">
        <f t="shared" si="1334"/>
        <v>0</v>
      </c>
      <c r="BQ1329" t="s">
        <v>94</v>
      </c>
      <c r="BR1329">
        <f t="shared" si="1335"/>
        <v>7</v>
      </c>
      <c r="BS1329">
        <f t="shared" si="1336"/>
        <v>1</v>
      </c>
      <c r="BT1329" t="s">
        <v>74</v>
      </c>
      <c r="BU1329">
        <f t="shared" si="1337"/>
        <v>7</v>
      </c>
      <c r="BV1329">
        <f t="shared" si="1338"/>
        <v>1</v>
      </c>
      <c r="BW1329" t="s">
        <v>130</v>
      </c>
      <c r="BX1329">
        <f t="shared" si="1339"/>
        <v>5</v>
      </c>
      <c r="BY1329">
        <f t="shared" si="1340"/>
        <v>1</v>
      </c>
      <c r="BZ1329" t="s">
        <v>131</v>
      </c>
      <c r="CA1329">
        <f t="shared" si="1341"/>
        <v>5</v>
      </c>
      <c r="CB1329">
        <f t="shared" si="1342"/>
        <v>1</v>
      </c>
      <c r="CC1329" t="s">
        <v>78</v>
      </c>
      <c r="CD1329">
        <f t="shared" si="1343"/>
        <v>1</v>
      </c>
      <c r="CE1329">
        <f t="shared" si="1344"/>
        <v>1</v>
      </c>
      <c r="CF1329" t="s">
        <v>82</v>
      </c>
      <c r="CG1329">
        <f t="shared" si="1345"/>
        <v>1</v>
      </c>
      <c r="CH1329">
        <f t="shared" si="1346"/>
        <v>1</v>
      </c>
      <c r="CI1329" t="s">
        <v>78</v>
      </c>
      <c r="CJ1329">
        <f t="shared" si="1347"/>
        <v>1</v>
      </c>
      <c r="CK1329">
        <f t="shared" si="1348"/>
        <v>1</v>
      </c>
      <c r="CL1329" t="s">
        <v>74</v>
      </c>
      <c r="CM1329">
        <f t="shared" si="1349"/>
        <v>1</v>
      </c>
      <c r="CN1329">
        <f t="shared" si="1350"/>
        <v>1</v>
      </c>
      <c r="CO1329" t="s">
        <v>67</v>
      </c>
      <c r="CP1329">
        <f t="shared" si="1351"/>
        <v>5</v>
      </c>
      <c r="CQ1329">
        <f t="shared" si="1352"/>
        <v>1</v>
      </c>
      <c r="CR1329" t="s">
        <v>83</v>
      </c>
      <c r="CS1329">
        <f t="shared" si="1353"/>
        <v>4</v>
      </c>
      <c r="CT1329">
        <f t="shared" si="1354"/>
        <v>1</v>
      </c>
      <c r="CU1329" t="s">
        <v>145</v>
      </c>
      <c r="CV1329">
        <f t="shared" si="1355"/>
        <v>1</v>
      </c>
      <c r="CW1329">
        <f t="shared" si="1356"/>
        <v>1</v>
      </c>
      <c r="CX1329" t="s">
        <v>145</v>
      </c>
      <c r="CY1329">
        <f t="shared" si="1357"/>
        <v>1</v>
      </c>
      <c r="CZ1329">
        <f t="shared" si="1358"/>
        <v>1</v>
      </c>
      <c r="DA1329" t="s">
        <v>86</v>
      </c>
      <c r="DB1329">
        <f t="shared" si="1359"/>
        <v>3</v>
      </c>
      <c r="DC1329">
        <f t="shared" si="1360"/>
        <v>1</v>
      </c>
      <c r="DD1329">
        <f t="shared" si="1361"/>
        <v>46</v>
      </c>
      <c r="DE1329">
        <f t="shared" si="1362"/>
        <v>14</v>
      </c>
      <c r="DF1329" s="7">
        <f t="shared" si="1363"/>
        <v>3.2857142857142856</v>
      </c>
      <c r="DG1329" s="8">
        <f t="shared" si="1364"/>
        <v>0.38095238095238093</v>
      </c>
      <c r="DH1329" s="1" t="s">
        <v>83</v>
      </c>
      <c r="DI1329" s="1" t="s">
        <v>56</v>
      </c>
      <c r="DJ1329" s="1" t="s">
        <v>65</v>
      </c>
      <c r="DK1329" s="1" t="s">
        <v>56</v>
      </c>
      <c r="DL1329" s="1" t="s">
        <v>68</v>
      </c>
      <c r="DM1329" s="1" t="s">
        <v>56</v>
      </c>
      <c r="DN1329" s="2" t="s">
        <v>56</v>
      </c>
      <c r="DO1329" s="2">
        <v>5</v>
      </c>
      <c r="DP1329" s="2">
        <v>3</v>
      </c>
      <c r="DQ1329" s="2">
        <v>4</v>
      </c>
      <c r="DR1329" s="2">
        <v>5</v>
      </c>
      <c r="DS1329" s="2">
        <v>4</v>
      </c>
    </row>
    <row r="1330" spans="1:123" x14ac:dyDescent="0.25">
      <c r="A1330">
        <v>2018</v>
      </c>
      <c r="B1330">
        <v>1328</v>
      </c>
      <c r="C1330" t="s">
        <v>102</v>
      </c>
      <c r="D1330">
        <v>2</v>
      </c>
      <c r="E1330">
        <v>36</v>
      </c>
      <c r="F1330">
        <v>1982</v>
      </c>
      <c r="G1330">
        <v>12</v>
      </c>
      <c r="H1330">
        <f t="shared" si="1301"/>
        <v>12</v>
      </c>
      <c r="I1330" t="s">
        <v>90</v>
      </c>
      <c r="J1330">
        <f t="shared" si="1302"/>
        <v>1</v>
      </c>
      <c r="K1330" t="s">
        <v>59</v>
      </c>
      <c r="L1330">
        <f t="shared" si="1303"/>
        <v>3</v>
      </c>
      <c r="M1330" t="s">
        <v>59</v>
      </c>
      <c r="N1330">
        <f t="shared" si="1304"/>
        <v>5</v>
      </c>
      <c r="O1330" t="s">
        <v>60</v>
      </c>
      <c r="P1330">
        <f t="shared" si="1305"/>
        <v>7</v>
      </c>
      <c r="Q1330">
        <f t="shared" si="1306"/>
        <v>1</v>
      </c>
      <c r="R1330">
        <v>4</v>
      </c>
      <c r="S1330" t="s">
        <v>101</v>
      </c>
      <c r="T1330">
        <f t="shared" si="1307"/>
        <v>1</v>
      </c>
      <c r="U1330">
        <f t="shared" si="1308"/>
        <v>1</v>
      </c>
      <c r="V1330" t="s">
        <v>92</v>
      </c>
      <c r="W1330">
        <v>30645</v>
      </c>
      <c r="X1330">
        <v>12485</v>
      </c>
      <c r="Y1330">
        <v>19277.5</v>
      </c>
      <c r="Z1330" t="s">
        <v>109</v>
      </c>
      <c r="AA1330">
        <f t="shared" si="1309"/>
        <v>5</v>
      </c>
      <c r="AB1330">
        <f t="shared" si="1310"/>
        <v>1</v>
      </c>
      <c r="AC1330" t="s">
        <v>165</v>
      </c>
      <c r="AD1330" s="6">
        <f t="shared" si="1311"/>
        <v>7</v>
      </c>
      <c r="AE1330">
        <f t="shared" si="1312"/>
        <v>1</v>
      </c>
      <c r="AF1330" t="s">
        <v>95</v>
      </c>
      <c r="AG1330" t="s">
        <v>56</v>
      </c>
      <c r="AH1330" t="s">
        <v>56</v>
      </c>
      <c r="AI1330" s="6" t="str">
        <f t="shared" si="1300"/>
        <v>Catholic</v>
      </c>
      <c r="AJ1330" t="s">
        <v>71</v>
      </c>
      <c r="AK1330" s="6">
        <f t="shared" si="1313"/>
        <v>2</v>
      </c>
      <c r="AL1330" t="s">
        <v>71</v>
      </c>
      <c r="AM1330" s="6">
        <f t="shared" si="1313"/>
        <v>2</v>
      </c>
      <c r="AN1330" s="6">
        <f t="shared" si="1314"/>
        <v>0</v>
      </c>
      <c r="AO1330" t="s">
        <v>110</v>
      </c>
      <c r="AP1330">
        <f t="shared" si="1315"/>
        <v>1</v>
      </c>
      <c r="AQ1330">
        <f t="shared" si="1316"/>
        <v>1</v>
      </c>
      <c r="AR1330" t="s">
        <v>129</v>
      </c>
      <c r="AS1330">
        <f t="shared" si="1317"/>
        <v>3</v>
      </c>
      <c r="AT1330">
        <f t="shared" si="1318"/>
        <v>1</v>
      </c>
      <c r="AU1330" t="s">
        <v>100</v>
      </c>
      <c r="AV1330">
        <f t="shared" si="1319"/>
        <v>5</v>
      </c>
      <c r="AW1330">
        <f t="shared" si="1320"/>
        <v>1</v>
      </c>
      <c r="AX1330" t="s">
        <v>88</v>
      </c>
      <c r="AY1330">
        <f t="shared" si="1321"/>
        <v>7</v>
      </c>
      <c r="AZ1330">
        <f t="shared" si="1322"/>
        <v>1</v>
      </c>
      <c r="BA1330" s="6">
        <f t="shared" si="1323"/>
        <v>16</v>
      </c>
      <c r="BB1330" s="6">
        <f t="shared" si="1324"/>
        <v>4</v>
      </c>
      <c r="BC1330" s="6">
        <f t="shared" si="1325"/>
        <v>4</v>
      </c>
      <c r="BD1330" s="9">
        <f t="shared" si="1326"/>
        <v>0.5</v>
      </c>
      <c r="BE1330" t="s">
        <v>65</v>
      </c>
      <c r="BF1330">
        <f t="shared" si="1327"/>
        <v>7</v>
      </c>
      <c r="BG1330">
        <f t="shared" si="1328"/>
        <v>1</v>
      </c>
      <c r="BH1330" t="s">
        <v>65</v>
      </c>
      <c r="BI1330">
        <f t="shared" si="1329"/>
        <v>7</v>
      </c>
      <c r="BJ1330">
        <f t="shared" si="1330"/>
        <v>1</v>
      </c>
      <c r="BK1330" t="s">
        <v>56</v>
      </c>
      <c r="BL1330">
        <f t="shared" si="1331"/>
        <v>0</v>
      </c>
      <c r="BM1330">
        <f t="shared" si="1332"/>
        <v>0</v>
      </c>
      <c r="BN1330" t="s">
        <v>56</v>
      </c>
      <c r="BO1330">
        <f t="shared" si="1333"/>
        <v>0</v>
      </c>
      <c r="BP1330">
        <f t="shared" si="1334"/>
        <v>0</v>
      </c>
      <c r="BQ1330" t="s">
        <v>66</v>
      </c>
      <c r="BR1330">
        <f t="shared" si="1335"/>
        <v>1</v>
      </c>
      <c r="BS1330">
        <f t="shared" si="1336"/>
        <v>1</v>
      </c>
      <c r="BT1330" t="s">
        <v>78</v>
      </c>
      <c r="BU1330">
        <f t="shared" si="1337"/>
        <v>1</v>
      </c>
      <c r="BV1330">
        <f t="shared" si="1338"/>
        <v>1</v>
      </c>
      <c r="BW1330" t="s">
        <v>56</v>
      </c>
      <c r="BX1330">
        <f t="shared" si="1339"/>
        <v>0</v>
      </c>
      <c r="BY1330">
        <f t="shared" si="1340"/>
        <v>0</v>
      </c>
      <c r="BZ1330" t="s">
        <v>56</v>
      </c>
      <c r="CA1330">
        <f t="shared" si="1341"/>
        <v>0</v>
      </c>
      <c r="CB1330">
        <f t="shared" si="1342"/>
        <v>0</v>
      </c>
      <c r="CC1330" t="s">
        <v>56</v>
      </c>
      <c r="CD1330">
        <f t="shared" si="1343"/>
        <v>0</v>
      </c>
      <c r="CE1330">
        <f t="shared" si="1344"/>
        <v>0</v>
      </c>
      <c r="CF1330" t="s">
        <v>56</v>
      </c>
      <c r="CG1330">
        <f t="shared" si="1345"/>
        <v>0</v>
      </c>
      <c r="CH1330">
        <f t="shared" si="1346"/>
        <v>0</v>
      </c>
      <c r="CI1330" t="s">
        <v>56</v>
      </c>
      <c r="CJ1330">
        <f t="shared" si="1347"/>
        <v>0</v>
      </c>
      <c r="CK1330">
        <f t="shared" si="1348"/>
        <v>0</v>
      </c>
      <c r="CL1330" t="s">
        <v>56</v>
      </c>
      <c r="CM1330">
        <f t="shared" si="1349"/>
        <v>0</v>
      </c>
      <c r="CN1330">
        <f t="shared" si="1350"/>
        <v>0</v>
      </c>
      <c r="CO1330" t="s">
        <v>56</v>
      </c>
      <c r="CP1330">
        <f t="shared" si="1351"/>
        <v>0</v>
      </c>
      <c r="CQ1330">
        <f t="shared" si="1352"/>
        <v>0</v>
      </c>
      <c r="CR1330" t="s">
        <v>56</v>
      </c>
      <c r="CS1330">
        <f t="shared" si="1353"/>
        <v>0</v>
      </c>
      <c r="CT1330">
        <f t="shared" si="1354"/>
        <v>0</v>
      </c>
      <c r="CU1330" t="s">
        <v>56</v>
      </c>
      <c r="CV1330">
        <f t="shared" si="1355"/>
        <v>0</v>
      </c>
      <c r="CW1330">
        <f t="shared" si="1356"/>
        <v>0</v>
      </c>
      <c r="CX1330" t="s">
        <v>56</v>
      </c>
      <c r="CY1330">
        <f t="shared" si="1357"/>
        <v>0</v>
      </c>
      <c r="CZ1330">
        <f t="shared" si="1358"/>
        <v>0</v>
      </c>
      <c r="DA1330" t="s">
        <v>99</v>
      </c>
      <c r="DB1330">
        <f t="shared" si="1359"/>
        <v>7</v>
      </c>
      <c r="DC1330">
        <f t="shared" si="1360"/>
        <v>1</v>
      </c>
      <c r="DD1330">
        <f t="shared" si="1361"/>
        <v>16</v>
      </c>
      <c r="DE1330">
        <f t="shared" si="1362"/>
        <v>4</v>
      </c>
      <c r="DF1330" s="7">
        <f t="shared" si="1363"/>
        <v>4</v>
      </c>
      <c r="DG1330" s="8">
        <f t="shared" si="1364"/>
        <v>0.5</v>
      </c>
      <c r="DH1330" s="1" t="s">
        <v>56</v>
      </c>
      <c r="DI1330" s="1" t="s">
        <v>154</v>
      </c>
      <c r="DJ1330" s="1" t="s">
        <v>65</v>
      </c>
      <c r="DK1330" s="1" t="s">
        <v>74</v>
      </c>
      <c r="DL1330" s="1" t="s">
        <v>68</v>
      </c>
      <c r="DM1330" s="1" t="s">
        <v>56</v>
      </c>
      <c r="DN1330" s="2" t="s">
        <v>123</v>
      </c>
      <c r="DO1330" s="2" t="s">
        <v>56</v>
      </c>
      <c r="DP1330" s="2" t="s">
        <v>56</v>
      </c>
      <c r="DQ1330" s="2" t="s">
        <v>56</v>
      </c>
      <c r="DR1330" s="2" t="s">
        <v>56</v>
      </c>
      <c r="DS1330" s="2" t="s">
        <v>56</v>
      </c>
    </row>
    <row r="1331" spans="1:123" x14ac:dyDescent="0.25">
      <c r="A1331">
        <v>2018</v>
      </c>
      <c r="B1331">
        <v>1329</v>
      </c>
      <c r="C1331" t="s">
        <v>102</v>
      </c>
      <c r="D1331">
        <v>3</v>
      </c>
      <c r="E1331">
        <v>77</v>
      </c>
      <c r="F1331">
        <v>1941</v>
      </c>
      <c r="G1331">
        <v>12</v>
      </c>
      <c r="H1331">
        <f t="shared" si="1301"/>
        <v>12</v>
      </c>
      <c r="I1331" t="s">
        <v>90</v>
      </c>
      <c r="J1331">
        <f t="shared" si="1302"/>
        <v>1</v>
      </c>
      <c r="K1331" t="s">
        <v>59</v>
      </c>
      <c r="L1331">
        <f t="shared" si="1303"/>
        <v>3</v>
      </c>
      <c r="M1331" t="s">
        <v>59</v>
      </c>
      <c r="N1331">
        <f t="shared" si="1304"/>
        <v>5</v>
      </c>
      <c r="O1331" t="s">
        <v>132</v>
      </c>
      <c r="P1331">
        <f t="shared" si="1305"/>
        <v>1</v>
      </c>
      <c r="Q1331">
        <f t="shared" si="1306"/>
        <v>1</v>
      </c>
      <c r="R1331">
        <v>2</v>
      </c>
      <c r="S1331" t="s">
        <v>56</v>
      </c>
      <c r="T1331">
        <f t="shared" si="1307"/>
        <v>0</v>
      </c>
      <c r="U1331">
        <f t="shared" si="1308"/>
        <v>0</v>
      </c>
      <c r="V1331" t="s">
        <v>92</v>
      </c>
      <c r="W1331">
        <v>24970</v>
      </c>
      <c r="X1331">
        <v>0</v>
      </c>
      <c r="Y1331">
        <v>0</v>
      </c>
      <c r="Z1331" t="s">
        <v>109</v>
      </c>
      <c r="AA1331">
        <f t="shared" si="1309"/>
        <v>5</v>
      </c>
      <c r="AB1331">
        <f t="shared" si="1310"/>
        <v>1</v>
      </c>
      <c r="AC1331" t="s">
        <v>104</v>
      </c>
      <c r="AD1331" s="6">
        <f t="shared" si="1311"/>
        <v>3</v>
      </c>
      <c r="AE1331">
        <f t="shared" si="1312"/>
        <v>1</v>
      </c>
      <c r="AF1331" t="s">
        <v>75</v>
      </c>
      <c r="AG1331" t="s">
        <v>76</v>
      </c>
      <c r="AH1331" t="s">
        <v>56</v>
      </c>
      <c r="AI1331" s="6" t="str">
        <f t="shared" si="1300"/>
        <v>Baptist-dk which</v>
      </c>
      <c r="AJ1331" t="s">
        <v>77</v>
      </c>
      <c r="AK1331" s="6">
        <f t="shared" si="1313"/>
        <v>3</v>
      </c>
      <c r="AL1331" t="s">
        <v>106</v>
      </c>
      <c r="AM1331" s="6">
        <f t="shared" si="1313"/>
        <v>1</v>
      </c>
      <c r="AN1331" s="6">
        <f t="shared" si="1314"/>
        <v>2</v>
      </c>
      <c r="AO1331" t="s">
        <v>134</v>
      </c>
      <c r="AP1331">
        <f t="shared" si="1315"/>
        <v>7</v>
      </c>
      <c r="AQ1331">
        <f t="shared" si="1316"/>
        <v>1</v>
      </c>
      <c r="AR1331" t="s">
        <v>129</v>
      </c>
      <c r="AS1331">
        <f t="shared" si="1317"/>
        <v>3</v>
      </c>
      <c r="AT1331">
        <f t="shared" si="1318"/>
        <v>1</v>
      </c>
      <c r="AU1331" t="s">
        <v>100</v>
      </c>
      <c r="AV1331">
        <f t="shared" si="1319"/>
        <v>5</v>
      </c>
      <c r="AW1331">
        <f t="shared" si="1320"/>
        <v>1</v>
      </c>
      <c r="AX1331" t="s">
        <v>114</v>
      </c>
      <c r="AY1331">
        <f t="shared" si="1321"/>
        <v>5</v>
      </c>
      <c r="AZ1331">
        <f t="shared" si="1322"/>
        <v>1</v>
      </c>
      <c r="BA1331" s="6">
        <f t="shared" si="1323"/>
        <v>20</v>
      </c>
      <c r="BB1331" s="6">
        <f t="shared" si="1324"/>
        <v>4</v>
      </c>
      <c r="BC1331" s="6">
        <f t="shared" si="1325"/>
        <v>5</v>
      </c>
      <c r="BD1331" s="9">
        <f t="shared" si="1326"/>
        <v>0.66666666666666663</v>
      </c>
      <c r="BE1331" t="s">
        <v>65</v>
      </c>
      <c r="BF1331">
        <f t="shared" si="1327"/>
        <v>7</v>
      </c>
      <c r="BG1331">
        <f t="shared" si="1328"/>
        <v>1</v>
      </c>
      <c r="BH1331" t="s">
        <v>64</v>
      </c>
      <c r="BI1331">
        <f t="shared" si="1329"/>
        <v>4</v>
      </c>
      <c r="BJ1331">
        <f t="shared" si="1330"/>
        <v>1</v>
      </c>
      <c r="BK1331" t="s">
        <v>56</v>
      </c>
      <c r="BL1331">
        <f t="shared" si="1331"/>
        <v>0</v>
      </c>
      <c r="BM1331">
        <f t="shared" si="1332"/>
        <v>0</v>
      </c>
      <c r="BN1331" t="s">
        <v>56</v>
      </c>
      <c r="BO1331">
        <f t="shared" si="1333"/>
        <v>0</v>
      </c>
      <c r="BP1331">
        <f t="shared" si="1334"/>
        <v>0</v>
      </c>
      <c r="BQ1331" t="s">
        <v>94</v>
      </c>
      <c r="BR1331">
        <f t="shared" si="1335"/>
        <v>7</v>
      </c>
      <c r="BS1331">
        <f t="shared" si="1336"/>
        <v>1</v>
      </c>
      <c r="BT1331" t="s">
        <v>78</v>
      </c>
      <c r="BU1331">
        <f t="shared" si="1337"/>
        <v>1</v>
      </c>
      <c r="BV1331">
        <f t="shared" si="1338"/>
        <v>1</v>
      </c>
      <c r="BW1331" t="s">
        <v>79</v>
      </c>
      <c r="BX1331">
        <f t="shared" si="1339"/>
        <v>1</v>
      </c>
      <c r="BY1331">
        <f t="shared" si="1340"/>
        <v>1</v>
      </c>
      <c r="BZ1331" t="s">
        <v>80</v>
      </c>
      <c r="CA1331">
        <f t="shared" si="1341"/>
        <v>1</v>
      </c>
      <c r="CB1331">
        <f t="shared" si="1342"/>
        <v>1</v>
      </c>
      <c r="CC1331" t="s">
        <v>78</v>
      </c>
      <c r="CD1331">
        <f t="shared" si="1343"/>
        <v>1</v>
      </c>
      <c r="CE1331">
        <f t="shared" si="1344"/>
        <v>1</v>
      </c>
      <c r="CF1331" t="s">
        <v>82</v>
      </c>
      <c r="CG1331">
        <f t="shared" si="1345"/>
        <v>1</v>
      </c>
      <c r="CH1331">
        <f t="shared" si="1346"/>
        <v>1</v>
      </c>
      <c r="CI1331" t="s">
        <v>78</v>
      </c>
      <c r="CJ1331">
        <f t="shared" si="1347"/>
        <v>1</v>
      </c>
      <c r="CK1331">
        <f t="shared" si="1348"/>
        <v>1</v>
      </c>
      <c r="CL1331" t="s">
        <v>74</v>
      </c>
      <c r="CM1331">
        <f t="shared" si="1349"/>
        <v>1</v>
      </c>
      <c r="CN1331">
        <f t="shared" si="1350"/>
        <v>1</v>
      </c>
      <c r="CO1331" t="s">
        <v>67</v>
      </c>
      <c r="CP1331">
        <f t="shared" si="1351"/>
        <v>5</v>
      </c>
      <c r="CQ1331">
        <f t="shared" si="1352"/>
        <v>1</v>
      </c>
      <c r="CR1331" t="s">
        <v>67</v>
      </c>
      <c r="CS1331">
        <f t="shared" si="1353"/>
        <v>5</v>
      </c>
      <c r="CT1331">
        <f t="shared" si="1354"/>
        <v>1</v>
      </c>
      <c r="CU1331" t="s">
        <v>83</v>
      </c>
      <c r="CV1331">
        <f t="shared" si="1355"/>
        <v>4</v>
      </c>
      <c r="CW1331">
        <f t="shared" si="1356"/>
        <v>1</v>
      </c>
      <c r="CX1331" t="s">
        <v>83</v>
      </c>
      <c r="CY1331">
        <f t="shared" si="1357"/>
        <v>4</v>
      </c>
      <c r="CZ1331">
        <f t="shared" si="1358"/>
        <v>1</v>
      </c>
      <c r="DA1331" t="s">
        <v>99</v>
      </c>
      <c r="DB1331">
        <f t="shared" si="1359"/>
        <v>7</v>
      </c>
      <c r="DC1331">
        <f t="shared" si="1360"/>
        <v>1</v>
      </c>
      <c r="DD1331">
        <f t="shared" si="1361"/>
        <v>43</v>
      </c>
      <c r="DE1331">
        <f t="shared" si="1362"/>
        <v>14</v>
      </c>
      <c r="DF1331" s="7">
        <f t="shared" si="1363"/>
        <v>3.0714285714285716</v>
      </c>
      <c r="DG1331" s="8">
        <f t="shared" si="1364"/>
        <v>0.34523809523809529</v>
      </c>
      <c r="DH1331" s="1" t="s">
        <v>112</v>
      </c>
      <c r="DI1331" s="1" t="s">
        <v>56</v>
      </c>
      <c r="DJ1331" s="1" t="s">
        <v>65</v>
      </c>
      <c r="DK1331" s="1" t="s">
        <v>56</v>
      </c>
      <c r="DL1331" s="1" t="s">
        <v>68</v>
      </c>
      <c r="DM1331" s="1" t="s">
        <v>56</v>
      </c>
      <c r="DN1331" s="2" t="s">
        <v>56</v>
      </c>
      <c r="DO1331" s="2">
        <v>2</v>
      </c>
      <c r="DP1331" s="2">
        <v>5</v>
      </c>
      <c r="DQ1331" s="2">
        <v>6</v>
      </c>
      <c r="DR1331" s="2">
        <v>6</v>
      </c>
      <c r="DS1331" s="2">
        <v>4</v>
      </c>
    </row>
    <row r="1332" spans="1:123" x14ac:dyDescent="0.25">
      <c r="A1332">
        <v>2018</v>
      </c>
      <c r="B1332">
        <v>1330</v>
      </c>
      <c r="C1332" t="s">
        <v>102</v>
      </c>
      <c r="D1332">
        <v>2</v>
      </c>
      <c r="E1332">
        <v>32</v>
      </c>
      <c r="F1332">
        <v>1986</v>
      </c>
      <c r="G1332">
        <v>12</v>
      </c>
      <c r="H1332">
        <f t="shared" si="1301"/>
        <v>12</v>
      </c>
      <c r="I1332" t="s">
        <v>58</v>
      </c>
      <c r="J1332">
        <f t="shared" si="1302"/>
        <v>2</v>
      </c>
      <c r="K1332" t="s">
        <v>59</v>
      </c>
      <c r="L1332">
        <f t="shared" si="1303"/>
        <v>3</v>
      </c>
      <c r="M1332" t="s">
        <v>59</v>
      </c>
      <c r="N1332">
        <f t="shared" si="1304"/>
        <v>5</v>
      </c>
      <c r="O1332" t="s">
        <v>125</v>
      </c>
      <c r="P1332">
        <f t="shared" si="1305"/>
        <v>4</v>
      </c>
      <c r="Q1332">
        <f t="shared" si="1306"/>
        <v>1</v>
      </c>
      <c r="R1332">
        <v>4</v>
      </c>
      <c r="S1332" t="s">
        <v>101</v>
      </c>
      <c r="T1332">
        <f t="shared" si="1307"/>
        <v>1</v>
      </c>
      <c r="U1332">
        <f t="shared" si="1308"/>
        <v>1</v>
      </c>
      <c r="V1332" t="s">
        <v>92</v>
      </c>
      <c r="W1332">
        <v>45400</v>
      </c>
      <c r="X1332">
        <v>30645</v>
      </c>
      <c r="Y1332">
        <v>47317.5</v>
      </c>
      <c r="Z1332" t="s">
        <v>81</v>
      </c>
      <c r="AA1332">
        <f t="shared" si="1309"/>
        <v>3</v>
      </c>
      <c r="AB1332">
        <f t="shared" si="1310"/>
        <v>1</v>
      </c>
      <c r="AC1332" t="s">
        <v>62</v>
      </c>
      <c r="AD1332" s="6">
        <f t="shared" si="1311"/>
        <v>2</v>
      </c>
      <c r="AE1332">
        <f t="shared" si="1312"/>
        <v>1</v>
      </c>
      <c r="AF1332" t="s">
        <v>105</v>
      </c>
      <c r="AG1332" t="s">
        <v>56</v>
      </c>
      <c r="AH1332" t="s">
        <v>56</v>
      </c>
      <c r="AI1332" s="6" t="str">
        <f t="shared" si="1300"/>
        <v>None</v>
      </c>
      <c r="AJ1332" t="s">
        <v>106</v>
      </c>
      <c r="AK1332" s="6">
        <f t="shared" si="1313"/>
        <v>1</v>
      </c>
      <c r="AL1332" t="s">
        <v>106</v>
      </c>
      <c r="AM1332" s="6">
        <f t="shared" si="1313"/>
        <v>1</v>
      </c>
      <c r="AN1332" s="6">
        <f t="shared" si="1314"/>
        <v>0</v>
      </c>
      <c r="AO1332" t="s">
        <v>110</v>
      </c>
      <c r="AP1332">
        <f t="shared" si="1315"/>
        <v>1</v>
      </c>
      <c r="AQ1332">
        <f t="shared" si="1316"/>
        <v>1</v>
      </c>
      <c r="AR1332" t="s">
        <v>107</v>
      </c>
      <c r="AS1332">
        <f t="shared" si="1317"/>
        <v>1</v>
      </c>
      <c r="AT1332">
        <f t="shared" si="1318"/>
        <v>1</v>
      </c>
      <c r="AU1332" t="s">
        <v>158</v>
      </c>
      <c r="AV1332">
        <f t="shared" si="1319"/>
        <v>1</v>
      </c>
      <c r="AW1332">
        <f t="shared" si="1320"/>
        <v>1</v>
      </c>
      <c r="AX1332" t="s">
        <v>172</v>
      </c>
      <c r="AY1332">
        <f t="shared" si="1321"/>
        <v>1</v>
      </c>
      <c r="AZ1332">
        <f t="shared" si="1322"/>
        <v>1</v>
      </c>
      <c r="BA1332" s="6">
        <f t="shared" si="1323"/>
        <v>4</v>
      </c>
      <c r="BB1332" s="6">
        <f t="shared" si="1324"/>
        <v>4</v>
      </c>
      <c r="BC1332" s="6">
        <f t="shared" si="1325"/>
        <v>1</v>
      </c>
      <c r="BD1332" s="9">
        <f t="shared" si="1326"/>
        <v>0</v>
      </c>
      <c r="BE1332" t="s">
        <v>64</v>
      </c>
      <c r="BF1332">
        <f t="shared" si="1327"/>
        <v>4</v>
      </c>
      <c r="BG1332">
        <f t="shared" si="1328"/>
        <v>1</v>
      </c>
      <c r="BH1332" t="s">
        <v>65</v>
      </c>
      <c r="BI1332">
        <f t="shared" si="1329"/>
        <v>7</v>
      </c>
      <c r="BJ1332">
        <f t="shared" si="1330"/>
        <v>1</v>
      </c>
      <c r="BK1332" t="s">
        <v>56</v>
      </c>
      <c r="BL1332">
        <f t="shared" si="1331"/>
        <v>0</v>
      </c>
      <c r="BM1332">
        <f t="shared" si="1332"/>
        <v>0</v>
      </c>
      <c r="BN1332" t="s">
        <v>56</v>
      </c>
      <c r="BO1332">
        <f t="shared" si="1333"/>
        <v>0</v>
      </c>
      <c r="BP1332">
        <f t="shared" si="1334"/>
        <v>0</v>
      </c>
      <c r="BQ1332" t="s">
        <v>56</v>
      </c>
      <c r="BR1332">
        <f t="shared" si="1335"/>
        <v>0</v>
      </c>
      <c r="BS1332">
        <f t="shared" si="1336"/>
        <v>0</v>
      </c>
      <c r="BT1332" t="s">
        <v>74</v>
      </c>
      <c r="BU1332">
        <f t="shared" si="1337"/>
        <v>7</v>
      </c>
      <c r="BV1332">
        <f t="shared" si="1338"/>
        <v>1</v>
      </c>
      <c r="BW1332" t="s">
        <v>117</v>
      </c>
      <c r="BX1332">
        <f t="shared" si="1339"/>
        <v>3</v>
      </c>
      <c r="BY1332">
        <f t="shared" si="1340"/>
        <v>1</v>
      </c>
      <c r="BZ1332" t="s">
        <v>80</v>
      </c>
      <c r="CA1332">
        <f t="shared" si="1341"/>
        <v>1</v>
      </c>
      <c r="CB1332">
        <f t="shared" si="1342"/>
        <v>1</v>
      </c>
      <c r="CC1332" t="s">
        <v>78</v>
      </c>
      <c r="CD1332">
        <f t="shared" si="1343"/>
        <v>1</v>
      </c>
      <c r="CE1332">
        <f t="shared" si="1344"/>
        <v>1</v>
      </c>
      <c r="CF1332" t="s">
        <v>82</v>
      </c>
      <c r="CG1332">
        <f t="shared" si="1345"/>
        <v>1</v>
      </c>
      <c r="CH1332">
        <f t="shared" si="1346"/>
        <v>1</v>
      </c>
      <c r="CI1332" t="s">
        <v>74</v>
      </c>
      <c r="CJ1332">
        <f t="shared" si="1347"/>
        <v>7</v>
      </c>
      <c r="CK1332">
        <f t="shared" si="1348"/>
        <v>1</v>
      </c>
      <c r="CL1332" t="s">
        <v>78</v>
      </c>
      <c r="CM1332">
        <f t="shared" si="1349"/>
        <v>7</v>
      </c>
      <c r="CN1332">
        <f t="shared" si="1350"/>
        <v>1</v>
      </c>
      <c r="CO1332" t="s">
        <v>67</v>
      </c>
      <c r="CP1332">
        <f t="shared" si="1351"/>
        <v>5</v>
      </c>
      <c r="CQ1332">
        <f t="shared" si="1352"/>
        <v>1</v>
      </c>
      <c r="CR1332" t="s">
        <v>67</v>
      </c>
      <c r="CS1332">
        <f t="shared" si="1353"/>
        <v>5</v>
      </c>
      <c r="CT1332">
        <f t="shared" si="1354"/>
        <v>1</v>
      </c>
      <c r="CU1332" t="s">
        <v>67</v>
      </c>
      <c r="CV1332">
        <f t="shared" si="1355"/>
        <v>5</v>
      </c>
      <c r="CW1332">
        <f t="shared" si="1356"/>
        <v>1</v>
      </c>
      <c r="CX1332" t="s">
        <v>67</v>
      </c>
      <c r="CY1332">
        <f t="shared" si="1357"/>
        <v>5</v>
      </c>
      <c r="CZ1332">
        <f t="shared" si="1358"/>
        <v>1</v>
      </c>
      <c r="DA1332" t="s">
        <v>56</v>
      </c>
      <c r="DB1332">
        <f t="shared" si="1359"/>
        <v>0</v>
      </c>
      <c r="DC1332">
        <f t="shared" si="1360"/>
        <v>0</v>
      </c>
      <c r="DD1332">
        <f t="shared" si="1361"/>
        <v>54</v>
      </c>
      <c r="DE1332">
        <f t="shared" si="1362"/>
        <v>12</v>
      </c>
      <c r="DF1332" s="7">
        <f t="shared" si="1363"/>
        <v>4.5</v>
      </c>
      <c r="DG1332" s="8">
        <f t="shared" si="1364"/>
        <v>0.58333333333333337</v>
      </c>
      <c r="DH1332" s="1" t="s">
        <v>67</v>
      </c>
      <c r="DI1332" s="1" t="s">
        <v>56</v>
      </c>
      <c r="DJ1332" s="1" t="s">
        <v>65</v>
      </c>
      <c r="DK1332" s="1" t="s">
        <v>74</v>
      </c>
      <c r="DL1332" s="1" t="s">
        <v>68</v>
      </c>
      <c r="DM1332" s="1" t="s">
        <v>56</v>
      </c>
      <c r="DN1332" s="2" t="s">
        <v>123</v>
      </c>
      <c r="DO1332" s="2">
        <v>4</v>
      </c>
      <c r="DP1332" s="2">
        <v>4</v>
      </c>
      <c r="DQ1332" s="2">
        <v>4</v>
      </c>
      <c r="DR1332" s="2">
        <v>4</v>
      </c>
      <c r="DS1332" s="2">
        <v>4</v>
      </c>
    </row>
    <row r="1333" spans="1:123" x14ac:dyDescent="0.25">
      <c r="A1333">
        <v>2018</v>
      </c>
      <c r="B1333">
        <v>1331</v>
      </c>
      <c r="C1333" t="s">
        <v>118</v>
      </c>
      <c r="D1333">
        <v>2</v>
      </c>
      <c r="E1333">
        <v>72</v>
      </c>
      <c r="F1333">
        <v>1946</v>
      </c>
      <c r="G1333">
        <v>12</v>
      </c>
      <c r="H1333">
        <f t="shared" si="1301"/>
        <v>12</v>
      </c>
      <c r="I1333" t="s">
        <v>58</v>
      </c>
      <c r="J1333">
        <f t="shared" si="1302"/>
        <v>2</v>
      </c>
      <c r="K1333" t="s">
        <v>59</v>
      </c>
      <c r="L1333">
        <f t="shared" si="1303"/>
        <v>3</v>
      </c>
      <c r="M1333" t="s">
        <v>59</v>
      </c>
      <c r="N1333">
        <f t="shared" si="1304"/>
        <v>5</v>
      </c>
      <c r="O1333" t="s">
        <v>132</v>
      </c>
      <c r="P1333">
        <f t="shared" si="1305"/>
        <v>1</v>
      </c>
      <c r="Q1333">
        <f t="shared" si="1306"/>
        <v>1</v>
      </c>
      <c r="R1333">
        <v>2</v>
      </c>
      <c r="S1333" t="s">
        <v>56</v>
      </c>
      <c r="T1333">
        <f t="shared" si="1307"/>
        <v>0</v>
      </c>
      <c r="U1333">
        <f t="shared" si="1308"/>
        <v>0</v>
      </c>
      <c r="V1333" t="s">
        <v>156</v>
      </c>
      <c r="W1333">
        <v>6242.5</v>
      </c>
      <c r="X1333">
        <v>0</v>
      </c>
      <c r="Y1333">
        <v>0</v>
      </c>
      <c r="Z1333" t="s">
        <v>109</v>
      </c>
      <c r="AA1333">
        <f t="shared" si="1309"/>
        <v>5</v>
      </c>
      <c r="AB1333">
        <f t="shared" si="1310"/>
        <v>1</v>
      </c>
      <c r="AC1333" t="s">
        <v>71</v>
      </c>
      <c r="AD1333" s="6">
        <f t="shared" si="1311"/>
        <v>4</v>
      </c>
      <c r="AE1333">
        <f t="shared" si="1312"/>
        <v>1</v>
      </c>
      <c r="AF1333" t="s">
        <v>75</v>
      </c>
      <c r="AG1333" t="s">
        <v>138</v>
      </c>
      <c r="AH1333" t="s">
        <v>56</v>
      </c>
      <c r="AI1333" s="6" t="str">
        <f t="shared" si="1300"/>
        <v>Methodist-dk which</v>
      </c>
      <c r="AJ1333" t="s">
        <v>106</v>
      </c>
      <c r="AK1333" s="6">
        <f t="shared" si="1313"/>
        <v>1</v>
      </c>
      <c r="AL1333" t="s">
        <v>106</v>
      </c>
      <c r="AM1333" s="6">
        <f t="shared" si="1313"/>
        <v>1</v>
      </c>
      <c r="AN1333" s="6">
        <f t="shared" si="1314"/>
        <v>0</v>
      </c>
      <c r="AO1333" t="s">
        <v>110</v>
      </c>
      <c r="AP1333">
        <f t="shared" si="1315"/>
        <v>1</v>
      </c>
      <c r="AQ1333">
        <f t="shared" si="1316"/>
        <v>1</v>
      </c>
      <c r="AR1333" t="s">
        <v>129</v>
      </c>
      <c r="AS1333">
        <f t="shared" si="1317"/>
        <v>3</v>
      </c>
      <c r="AT1333">
        <f t="shared" si="1318"/>
        <v>1</v>
      </c>
      <c r="AU1333" t="s">
        <v>158</v>
      </c>
      <c r="AV1333">
        <f t="shared" si="1319"/>
        <v>1</v>
      </c>
      <c r="AW1333">
        <f t="shared" si="1320"/>
        <v>1</v>
      </c>
      <c r="AX1333" t="s">
        <v>172</v>
      </c>
      <c r="AY1333">
        <f t="shared" si="1321"/>
        <v>1</v>
      </c>
      <c r="AZ1333">
        <f t="shared" si="1322"/>
        <v>1</v>
      </c>
      <c r="BA1333" s="6">
        <f t="shared" si="1323"/>
        <v>6</v>
      </c>
      <c r="BB1333" s="6">
        <f t="shared" si="1324"/>
        <v>4</v>
      </c>
      <c r="BC1333" s="6">
        <f t="shared" si="1325"/>
        <v>1.5</v>
      </c>
      <c r="BD1333" s="9">
        <f t="shared" si="1326"/>
        <v>8.3333333333333329E-2</v>
      </c>
      <c r="BE1333" t="s">
        <v>56</v>
      </c>
      <c r="BF1333">
        <f t="shared" si="1327"/>
        <v>0</v>
      </c>
      <c r="BG1333">
        <f t="shared" si="1328"/>
        <v>0</v>
      </c>
      <c r="BH1333" t="s">
        <v>56</v>
      </c>
      <c r="BI1333">
        <f t="shared" si="1329"/>
        <v>0</v>
      </c>
      <c r="BJ1333">
        <f t="shared" si="1330"/>
        <v>0</v>
      </c>
      <c r="BK1333" t="s">
        <v>63</v>
      </c>
      <c r="BL1333">
        <f t="shared" si="1331"/>
        <v>1</v>
      </c>
      <c r="BM1333">
        <f t="shared" si="1332"/>
        <v>1</v>
      </c>
      <c r="BN1333" t="s">
        <v>63</v>
      </c>
      <c r="BO1333">
        <f t="shared" si="1333"/>
        <v>1</v>
      </c>
      <c r="BP1333">
        <f t="shared" si="1334"/>
        <v>1</v>
      </c>
      <c r="BQ1333" t="s">
        <v>66</v>
      </c>
      <c r="BR1333">
        <f t="shared" si="1335"/>
        <v>1</v>
      </c>
      <c r="BS1333">
        <f t="shared" si="1336"/>
        <v>1</v>
      </c>
      <c r="BT1333" t="s">
        <v>74</v>
      </c>
      <c r="BU1333">
        <f t="shared" si="1337"/>
        <v>7</v>
      </c>
      <c r="BV1333">
        <f t="shared" si="1338"/>
        <v>1</v>
      </c>
      <c r="BW1333" t="s">
        <v>117</v>
      </c>
      <c r="BX1333">
        <f t="shared" si="1339"/>
        <v>3</v>
      </c>
      <c r="BY1333">
        <f t="shared" si="1340"/>
        <v>1</v>
      </c>
      <c r="BZ1333" t="s">
        <v>80</v>
      </c>
      <c r="CA1333">
        <f t="shared" si="1341"/>
        <v>1</v>
      </c>
      <c r="CB1333">
        <f t="shared" si="1342"/>
        <v>1</v>
      </c>
      <c r="CC1333" t="s">
        <v>78</v>
      </c>
      <c r="CD1333">
        <f t="shared" si="1343"/>
        <v>1</v>
      </c>
      <c r="CE1333">
        <f t="shared" si="1344"/>
        <v>1</v>
      </c>
      <c r="CF1333" t="s">
        <v>82</v>
      </c>
      <c r="CG1333">
        <f t="shared" si="1345"/>
        <v>1</v>
      </c>
      <c r="CH1333">
        <f t="shared" si="1346"/>
        <v>1</v>
      </c>
      <c r="CI1333" t="s">
        <v>78</v>
      </c>
      <c r="CJ1333">
        <f t="shared" si="1347"/>
        <v>1</v>
      </c>
      <c r="CK1333">
        <f t="shared" si="1348"/>
        <v>1</v>
      </c>
      <c r="CL1333" t="s">
        <v>74</v>
      </c>
      <c r="CM1333">
        <f t="shared" si="1349"/>
        <v>1</v>
      </c>
      <c r="CN1333">
        <f t="shared" si="1350"/>
        <v>1</v>
      </c>
      <c r="CO1333" t="s">
        <v>84</v>
      </c>
      <c r="CP1333">
        <f t="shared" si="1351"/>
        <v>3</v>
      </c>
      <c r="CQ1333">
        <f t="shared" si="1352"/>
        <v>1</v>
      </c>
      <c r="CR1333" t="s">
        <v>145</v>
      </c>
      <c r="CS1333">
        <f t="shared" si="1353"/>
        <v>1</v>
      </c>
      <c r="CT1333">
        <f t="shared" si="1354"/>
        <v>1</v>
      </c>
      <c r="CU1333" t="s">
        <v>145</v>
      </c>
      <c r="CV1333">
        <f t="shared" si="1355"/>
        <v>1</v>
      </c>
      <c r="CW1333">
        <f t="shared" si="1356"/>
        <v>1</v>
      </c>
      <c r="CX1333" t="s">
        <v>145</v>
      </c>
      <c r="CY1333">
        <f t="shared" si="1357"/>
        <v>1</v>
      </c>
      <c r="CZ1333">
        <f t="shared" si="1358"/>
        <v>1</v>
      </c>
      <c r="DA1333" t="s">
        <v>155</v>
      </c>
      <c r="DB1333">
        <f t="shared" si="1359"/>
        <v>1</v>
      </c>
      <c r="DC1333">
        <f t="shared" si="1360"/>
        <v>1</v>
      </c>
      <c r="DD1333">
        <f t="shared" si="1361"/>
        <v>25</v>
      </c>
      <c r="DE1333">
        <f t="shared" si="1362"/>
        <v>15</v>
      </c>
      <c r="DF1333" s="7">
        <f t="shared" si="1363"/>
        <v>1.6666666666666667</v>
      </c>
      <c r="DG1333" s="8">
        <f t="shared" si="1364"/>
        <v>0.11111111111111112</v>
      </c>
      <c r="DH1333" s="1" t="s">
        <v>145</v>
      </c>
      <c r="DI1333" s="1" t="s">
        <v>56</v>
      </c>
      <c r="DJ1333" s="1" t="s">
        <v>56</v>
      </c>
      <c r="DK1333" s="1" t="s">
        <v>56</v>
      </c>
      <c r="DL1333" s="1" t="s">
        <v>64</v>
      </c>
      <c r="DM1333" s="1" t="s">
        <v>63</v>
      </c>
      <c r="DN1333" s="2" t="s">
        <v>56</v>
      </c>
      <c r="DO1333" s="2" t="s">
        <v>56</v>
      </c>
      <c r="DP1333" s="2" t="s">
        <v>56</v>
      </c>
      <c r="DQ1333" s="2" t="s">
        <v>168</v>
      </c>
      <c r="DR1333" s="2">
        <v>5</v>
      </c>
      <c r="DS1333" s="2">
        <v>5</v>
      </c>
    </row>
    <row r="1334" spans="1:123" x14ac:dyDescent="0.25">
      <c r="A1334">
        <v>2018</v>
      </c>
      <c r="B1334">
        <v>1332</v>
      </c>
      <c r="C1334" t="s">
        <v>102</v>
      </c>
      <c r="D1334">
        <v>1</v>
      </c>
      <c r="E1334">
        <v>39</v>
      </c>
      <c r="F1334">
        <v>1979</v>
      </c>
      <c r="G1334">
        <v>17</v>
      </c>
      <c r="H1334">
        <f t="shared" si="1301"/>
        <v>17</v>
      </c>
      <c r="I1334" t="s">
        <v>90</v>
      </c>
      <c r="J1334">
        <f t="shared" si="1302"/>
        <v>1</v>
      </c>
      <c r="K1334" t="s">
        <v>59</v>
      </c>
      <c r="L1334">
        <f t="shared" si="1303"/>
        <v>3</v>
      </c>
      <c r="M1334" t="s">
        <v>59</v>
      </c>
      <c r="N1334">
        <f t="shared" si="1304"/>
        <v>5</v>
      </c>
      <c r="O1334" t="s">
        <v>60</v>
      </c>
      <c r="P1334">
        <f t="shared" si="1305"/>
        <v>7</v>
      </c>
      <c r="Q1334">
        <f t="shared" si="1306"/>
        <v>1</v>
      </c>
      <c r="R1334">
        <v>3</v>
      </c>
      <c r="S1334" t="s">
        <v>101</v>
      </c>
      <c r="T1334">
        <f t="shared" si="1307"/>
        <v>1</v>
      </c>
      <c r="U1334">
        <f t="shared" si="1308"/>
        <v>1</v>
      </c>
      <c r="V1334" t="s">
        <v>92</v>
      </c>
      <c r="W1334">
        <v>14755</v>
      </c>
      <c r="X1334">
        <v>5107.5</v>
      </c>
      <c r="Y1334">
        <v>7886.25</v>
      </c>
      <c r="Z1334" t="s">
        <v>81</v>
      </c>
      <c r="AA1334">
        <f t="shared" si="1309"/>
        <v>3</v>
      </c>
      <c r="AB1334">
        <f t="shared" si="1310"/>
        <v>1</v>
      </c>
      <c r="AC1334" t="s">
        <v>165</v>
      </c>
      <c r="AD1334" s="6">
        <f t="shared" si="1311"/>
        <v>7</v>
      </c>
      <c r="AE1334">
        <f t="shared" si="1312"/>
        <v>1</v>
      </c>
      <c r="AF1334" t="s">
        <v>105</v>
      </c>
      <c r="AG1334" t="s">
        <v>56</v>
      </c>
      <c r="AH1334" t="s">
        <v>56</v>
      </c>
      <c r="AI1334" s="6" t="str">
        <f t="shared" si="1300"/>
        <v>None</v>
      </c>
      <c r="AJ1334" t="s">
        <v>106</v>
      </c>
      <c r="AK1334" s="6">
        <f t="shared" si="1313"/>
        <v>1</v>
      </c>
      <c r="AL1334" t="s">
        <v>106</v>
      </c>
      <c r="AM1334" s="6">
        <f t="shared" si="1313"/>
        <v>1</v>
      </c>
      <c r="AN1334" s="6">
        <f t="shared" si="1314"/>
        <v>0</v>
      </c>
      <c r="AO1334" t="s">
        <v>110</v>
      </c>
      <c r="AP1334">
        <f t="shared" si="1315"/>
        <v>1</v>
      </c>
      <c r="AQ1334">
        <f t="shared" si="1316"/>
        <v>1</v>
      </c>
      <c r="AR1334" t="s">
        <v>107</v>
      </c>
      <c r="AS1334">
        <f t="shared" si="1317"/>
        <v>1</v>
      </c>
      <c r="AT1334">
        <f t="shared" si="1318"/>
        <v>1</v>
      </c>
      <c r="AU1334" t="s">
        <v>158</v>
      </c>
      <c r="AV1334">
        <f t="shared" si="1319"/>
        <v>1</v>
      </c>
      <c r="AW1334">
        <f t="shared" si="1320"/>
        <v>1</v>
      </c>
      <c r="AX1334" t="s">
        <v>160</v>
      </c>
      <c r="AY1334">
        <f t="shared" si="1321"/>
        <v>3</v>
      </c>
      <c r="AZ1334">
        <f t="shared" si="1322"/>
        <v>1</v>
      </c>
      <c r="BA1334" s="6">
        <f t="shared" si="1323"/>
        <v>6</v>
      </c>
      <c r="BB1334" s="6">
        <f t="shared" si="1324"/>
        <v>4</v>
      </c>
      <c r="BC1334" s="6">
        <f t="shared" si="1325"/>
        <v>1.5</v>
      </c>
      <c r="BD1334" s="9">
        <f t="shared" si="1326"/>
        <v>8.3333333333333329E-2</v>
      </c>
      <c r="BE1334" t="s">
        <v>65</v>
      </c>
      <c r="BF1334">
        <f t="shared" si="1327"/>
        <v>7</v>
      </c>
      <c r="BG1334">
        <f t="shared" si="1328"/>
        <v>1</v>
      </c>
      <c r="BH1334" t="s">
        <v>64</v>
      </c>
      <c r="BI1334">
        <f t="shared" si="1329"/>
        <v>4</v>
      </c>
      <c r="BJ1334">
        <f t="shared" si="1330"/>
        <v>1</v>
      </c>
      <c r="BK1334" t="s">
        <v>56</v>
      </c>
      <c r="BL1334">
        <f t="shared" si="1331"/>
        <v>0</v>
      </c>
      <c r="BM1334">
        <f t="shared" si="1332"/>
        <v>0</v>
      </c>
      <c r="BN1334" t="s">
        <v>56</v>
      </c>
      <c r="BO1334">
        <f t="shared" si="1333"/>
        <v>0</v>
      </c>
      <c r="BP1334">
        <f t="shared" si="1334"/>
        <v>0</v>
      </c>
      <c r="BQ1334" t="s">
        <v>94</v>
      </c>
      <c r="BR1334">
        <f t="shared" si="1335"/>
        <v>7</v>
      </c>
      <c r="BS1334">
        <f t="shared" si="1336"/>
        <v>1</v>
      </c>
      <c r="BT1334" t="s">
        <v>74</v>
      </c>
      <c r="BU1334">
        <f t="shared" si="1337"/>
        <v>7</v>
      </c>
      <c r="BV1334">
        <f t="shared" si="1338"/>
        <v>1</v>
      </c>
      <c r="BW1334" t="s">
        <v>56</v>
      </c>
      <c r="BX1334">
        <f t="shared" si="1339"/>
        <v>0</v>
      </c>
      <c r="BY1334">
        <f t="shared" si="1340"/>
        <v>0</v>
      </c>
      <c r="BZ1334" t="s">
        <v>56</v>
      </c>
      <c r="CA1334">
        <f t="shared" si="1341"/>
        <v>0</v>
      </c>
      <c r="CB1334">
        <f t="shared" si="1342"/>
        <v>0</v>
      </c>
      <c r="CC1334" t="s">
        <v>56</v>
      </c>
      <c r="CD1334">
        <f t="shared" si="1343"/>
        <v>0</v>
      </c>
      <c r="CE1334">
        <f t="shared" si="1344"/>
        <v>0</v>
      </c>
      <c r="CF1334" t="s">
        <v>56</v>
      </c>
      <c r="CG1334">
        <f t="shared" si="1345"/>
        <v>0</v>
      </c>
      <c r="CH1334">
        <f t="shared" si="1346"/>
        <v>0</v>
      </c>
      <c r="CI1334" t="s">
        <v>56</v>
      </c>
      <c r="CJ1334">
        <f t="shared" si="1347"/>
        <v>0</v>
      </c>
      <c r="CK1334">
        <f t="shared" si="1348"/>
        <v>0</v>
      </c>
      <c r="CL1334" t="s">
        <v>56</v>
      </c>
      <c r="CM1334">
        <f t="shared" si="1349"/>
        <v>0</v>
      </c>
      <c r="CN1334">
        <f t="shared" si="1350"/>
        <v>0</v>
      </c>
      <c r="CO1334" t="s">
        <v>56</v>
      </c>
      <c r="CP1334">
        <f t="shared" si="1351"/>
        <v>0</v>
      </c>
      <c r="CQ1334">
        <f t="shared" si="1352"/>
        <v>0</v>
      </c>
      <c r="CR1334" t="s">
        <v>56</v>
      </c>
      <c r="CS1334">
        <f t="shared" si="1353"/>
        <v>0</v>
      </c>
      <c r="CT1334">
        <f t="shared" si="1354"/>
        <v>0</v>
      </c>
      <c r="CU1334" t="s">
        <v>56</v>
      </c>
      <c r="CV1334">
        <f t="shared" si="1355"/>
        <v>0</v>
      </c>
      <c r="CW1334">
        <f t="shared" si="1356"/>
        <v>0</v>
      </c>
      <c r="CX1334" t="s">
        <v>56</v>
      </c>
      <c r="CY1334">
        <f t="shared" si="1357"/>
        <v>0</v>
      </c>
      <c r="CZ1334">
        <f t="shared" si="1358"/>
        <v>0</v>
      </c>
      <c r="DA1334" t="s">
        <v>99</v>
      </c>
      <c r="DB1334">
        <f t="shared" si="1359"/>
        <v>7</v>
      </c>
      <c r="DC1334">
        <f t="shared" si="1360"/>
        <v>1</v>
      </c>
      <c r="DD1334">
        <f t="shared" si="1361"/>
        <v>25</v>
      </c>
      <c r="DE1334">
        <f t="shared" si="1362"/>
        <v>4</v>
      </c>
      <c r="DF1334" s="7">
        <f t="shared" si="1363"/>
        <v>6.25</v>
      </c>
      <c r="DG1334" s="8">
        <f t="shared" si="1364"/>
        <v>0.875</v>
      </c>
      <c r="DH1334" s="1" t="s">
        <v>56</v>
      </c>
      <c r="DI1334" s="1" t="s">
        <v>135</v>
      </c>
      <c r="DJ1334" s="1" t="s">
        <v>65</v>
      </c>
      <c r="DK1334" s="1" t="s">
        <v>74</v>
      </c>
      <c r="DL1334" s="1" t="s">
        <v>64</v>
      </c>
      <c r="DM1334" s="1" t="s">
        <v>56</v>
      </c>
      <c r="DN1334" s="2" t="s">
        <v>98</v>
      </c>
      <c r="DO1334" s="2" t="s">
        <v>56</v>
      </c>
      <c r="DP1334" s="2" t="s">
        <v>56</v>
      </c>
      <c r="DQ1334" s="2" t="s">
        <v>56</v>
      </c>
      <c r="DR1334" s="2" t="s">
        <v>56</v>
      </c>
      <c r="DS1334" s="2" t="s">
        <v>56</v>
      </c>
    </row>
    <row r="1335" spans="1:123" x14ac:dyDescent="0.25">
      <c r="A1335">
        <v>2018</v>
      </c>
      <c r="B1335">
        <v>1333</v>
      </c>
      <c r="C1335" t="s">
        <v>102</v>
      </c>
      <c r="D1335">
        <v>0</v>
      </c>
      <c r="E1335">
        <v>71</v>
      </c>
      <c r="F1335">
        <v>1947</v>
      </c>
      <c r="G1335">
        <v>12</v>
      </c>
      <c r="H1335">
        <f t="shared" si="1301"/>
        <v>12</v>
      </c>
      <c r="I1335" t="s">
        <v>90</v>
      </c>
      <c r="J1335">
        <f t="shared" si="1302"/>
        <v>1</v>
      </c>
      <c r="K1335" t="s">
        <v>59</v>
      </c>
      <c r="L1335">
        <f t="shared" si="1303"/>
        <v>3</v>
      </c>
      <c r="M1335" t="s">
        <v>59</v>
      </c>
      <c r="N1335">
        <f t="shared" si="1304"/>
        <v>5</v>
      </c>
      <c r="O1335" t="s">
        <v>125</v>
      </c>
      <c r="P1335">
        <f t="shared" si="1305"/>
        <v>4</v>
      </c>
      <c r="Q1335">
        <f t="shared" si="1306"/>
        <v>1</v>
      </c>
      <c r="R1335">
        <v>2</v>
      </c>
      <c r="S1335" t="s">
        <v>56</v>
      </c>
      <c r="T1335">
        <f t="shared" si="1307"/>
        <v>0</v>
      </c>
      <c r="U1335">
        <f t="shared" si="1308"/>
        <v>0</v>
      </c>
      <c r="V1335" t="s">
        <v>92</v>
      </c>
      <c r="W1335">
        <v>30645</v>
      </c>
      <c r="X1335">
        <v>0</v>
      </c>
      <c r="Y1335">
        <v>0</v>
      </c>
      <c r="Z1335" t="s">
        <v>109</v>
      </c>
      <c r="AA1335">
        <f t="shared" si="1309"/>
        <v>5</v>
      </c>
      <c r="AB1335">
        <f t="shared" si="1310"/>
        <v>1</v>
      </c>
      <c r="AC1335" t="s">
        <v>62</v>
      </c>
      <c r="AD1335" s="6">
        <f t="shared" si="1311"/>
        <v>2</v>
      </c>
      <c r="AE1335">
        <f t="shared" si="1312"/>
        <v>1</v>
      </c>
      <c r="AF1335" t="s">
        <v>75</v>
      </c>
      <c r="AG1335" t="s">
        <v>115</v>
      </c>
      <c r="AH1335" t="s">
        <v>56</v>
      </c>
      <c r="AI1335" s="6" t="str">
        <f t="shared" si="1300"/>
        <v>United methodist</v>
      </c>
      <c r="AJ1335" t="s">
        <v>106</v>
      </c>
      <c r="AK1335" s="6">
        <f t="shared" si="1313"/>
        <v>1</v>
      </c>
      <c r="AL1335" t="s">
        <v>77</v>
      </c>
      <c r="AM1335" s="6">
        <f t="shared" si="1313"/>
        <v>3</v>
      </c>
      <c r="AN1335" s="6">
        <f t="shared" si="1314"/>
        <v>-2</v>
      </c>
      <c r="AO1335" t="s">
        <v>134</v>
      </c>
      <c r="AP1335">
        <f t="shared" si="1315"/>
        <v>7</v>
      </c>
      <c r="AQ1335">
        <f t="shared" si="1316"/>
        <v>1</v>
      </c>
      <c r="AR1335" t="s">
        <v>73</v>
      </c>
      <c r="AS1335">
        <f t="shared" si="1317"/>
        <v>7</v>
      </c>
      <c r="AT1335">
        <f t="shared" si="1318"/>
        <v>1</v>
      </c>
      <c r="AU1335" t="s">
        <v>100</v>
      </c>
      <c r="AV1335">
        <f t="shared" si="1319"/>
        <v>5</v>
      </c>
      <c r="AW1335">
        <f t="shared" si="1320"/>
        <v>1</v>
      </c>
      <c r="AX1335" t="s">
        <v>114</v>
      </c>
      <c r="AY1335">
        <f t="shared" si="1321"/>
        <v>5</v>
      </c>
      <c r="AZ1335">
        <f t="shared" si="1322"/>
        <v>1</v>
      </c>
      <c r="BA1335" s="6">
        <f t="shared" si="1323"/>
        <v>24</v>
      </c>
      <c r="BB1335" s="6">
        <f t="shared" si="1324"/>
        <v>4</v>
      </c>
      <c r="BC1335" s="6">
        <f t="shared" si="1325"/>
        <v>6</v>
      </c>
      <c r="BD1335" s="9">
        <f t="shared" si="1326"/>
        <v>0.83333333333333337</v>
      </c>
      <c r="BE1335" t="s">
        <v>65</v>
      </c>
      <c r="BF1335">
        <f t="shared" si="1327"/>
        <v>7</v>
      </c>
      <c r="BG1335">
        <f t="shared" si="1328"/>
        <v>1</v>
      </c>
      <c r="BH1335" t="s">
        <v>63</v>
      </c>
      <c r="BI1335">
        <f t="shared" si="1329"/>
        <v>1</v>
      </c>
      <c r="BJ1335">
        <f t="shared" si="1330"/>
        <v>1</v>
      </c>
      <c r="BK1335" t="s">
        <v>56</v>
      </c>
      <c r="BL1335">
        <f t="shared" si="1331"/>
        <v>0</v>
      </c>
      <c r="BM1335">
        <f t="shared" si="1332"/>
        <v>0</v>
      </c>
      <c r="BN1335" t="s">
        <v>56</v>
      </c>
      <c r="BO1335">
        <f t="shared" si="1333"/>
        <v>0</v>
      </c>
      <c r="BP1335">
        <f t="shared" si="1334"/>
        <v>0</v>
      </c>
      <c r="BQ1335" t="s">
        <v>94</v>
      </c>
      <c r="BR1335">
        <f t="shared" si="1335"/>
        <v>7</v>
      </c>
      <c r="BS1335">
        <f t="shared" si="1336"/>
        <v>1</v>
      </c>
      <c r="BT1335" t="s">
        <v>74</v>
      </c>
      <c r="BU1335">
        <f t="shared" si="1337"/>
        <v>7</v>
      </c>
      <c r="BV1335">
        <f t="shared" si="1338"/>
        <v>1</v>
      </c>
      <c r="BW1335" t="s">
        <v>117</v>
      </c>
      <c r="BX1335">
        <f t="shared" si="1339"/>
        <v>3</v>
      </c>
      <c r="BY1335">
        <f t="shared" si="1340"/>
        <v>1</v>
      </c>
      <c r="BZ1335" t="s">
        <v>147</v>
      </c>
      <c r="CA1335">
        <f t="shared" si="1341"/>
        <v>3</v>
      </c>
      <c r="CB1335">
        <f t="shared" si="1342"/>
        <v>1</v>
      </c>
      <c r="CC1335" t="s">
        <v>78</v>
      </c>
      <c r="CD1335">
        <f t="shared" si="1343"/>
        <v>1</v>
      </c>
      <c r="CE1335">
        <f t="shared" si="1344"/>
        <v>1</v>
      </c>
      <c r="CF1335" t="s">
        <v>82</v>
      </c>
      <c r="CG1335">
        <f t="shared" si="1345"/>
        <v>1</v>
      </c>
      <c r="CH1335">
        <f t="shared" si="1346"/>
        <v>1</v>
      </c>
      <c r="CI1335" t="s">
        <v>78</v>
      </c>
      <c r="CJ1335">
        <f t="shared" si="1347"/>
        <v>1</v>
      </c>
      <c r="CK1335">
        <f t="shared" si="1348"/>
        <v>1</v>
      </c>
      <c r="CL1335" t="s">
        <v>74</v>
      </c>
      <c r="CM1335">
        <f t="shared" si="1349"/>
        <v>1</v>
      </c>
      <c r="CN1335">
        <f t="shared" si="1350"/>
        <v>1</v>
      </c>
      <c r="CO1335" t="s">
        <v>67</v>
      </c>
      <c r="CP1335">
        <f t="shared" si="1351"/>
        <v>5</v>
      </c>
      <c r="CQ1335">
        <f t="shared" si="1352"/>
        <v>1</v>
      </c>
      <c r="CR1335" t="s">
        <v>83</v>
      </c>
      <c r="CS1335">
        <f t="shared" si="1353"/>
        <v>4</v>
      </c>
      <c r="CT1335">
        <f t="shared" si="1354"/>
        <v>1</v>
      </c>
      <c r="CU1335" t="s">
        <v>83</v>
      </c>
      <c r="CV1335">
        <f t="shared" si="1355"/>
        <v>4</v>
      </c>
      <c r="CW1335">
        <f t="shared" si="1356"/>
        <v>1</v>
      </c>
      <c r="CX1335" t="s">
        <v>83</v>
      </c>
      <c r="CY1335">
        <f t="shared" si="1357"/>
        <v>4</v>
      </c>
      <c r="CZ1335">
        <f t="shared" si="1358"/>
        <v>1</v>
      </c>
      <c r="DA1335" t="s">
        <v>86</v>
      </c>
      <c r="DB1335">
        <f t="shared" si="1359"/>
        <v>3</v>
      </c>
      <c r="DC1335">
        <f t="shared" si="1360"/>
        <v>1</v>
      </c>
      <c r="DD1335">
        <f t="shared" si="1361"/>
        <v>45</v>
      </c>
      <c r="DE1335">
        <f t="shared" si="1362"/>
        <v>14</v>
      </c>
      <c r="DF1335" s="7">
        <f t="shared" si="1363"/>
        <v>3.2142857142857144</v>
      </c>
      <c r="DG1335" s="8">
        <f t="shared" si="1364"/>
        <v>0.36904761904761907</v>
      </c>
      <c r="DH1335" s="1" t="s">
        <v>83</v>
      </c>
      <c r="DI1335" s="1" t="s">
        <v>56</v>
      </c>
      <c r="DJ1335" s="1" t="s">
        <v>65</v>
      </c>
      <c r="DK1335" s="1" t="s">
        <v>56</v>
      </c>
      <c r="DL1335" s="1" t="s">
        <v>68</v>
      </c>
      <c r="DM1335" s="1" t="s">
        <v>56</v>
      </c>
      <c r="DN1335" s="2" t="s">
        <v>56</v>
      </c>
      <c r="DO1335" s="2">
        <v>4</v>
      </c>
      <c r="DP1335" s="2">
        <v>6</v>
      </c>
      <c r="DQ1335" s="2">
        <v>5</v>
      </c>
      <c r="DR1335" s="2">
        <v>5</v>
      </c>
      <c r="DS1335" s="2">
        <v>5</v>
      </c>
    </row>
    <row r="1336" spans="1:123" x14ac:dyDescent="0.25">
      <c r="A1336">
        <v>2018</v>
      </c>
      <c r="B1336">
        <v>1334</v>
      </c>
      <c r="C1336" t="s">
        <v>118</v>
      </c>
      <c r="D1336">
        <v>3</v>
      </c>
      <c r="E1336">
        <v>31</v>
      </c>
      <c r="F1336">
        <v>1987</v>
      </c>
      <c r="G1336">
        <v>14</v>
      </c>
      <c r="H1336">
        <f t="shared" si="1301"/>
        <v>14</v>
      </c>
      <c r="I1336" t="s">
        <v>58</v>
      </c>
      <c r="J1336">
        <f t="shared" si="1302"/>
        <v>2</v>
      </c>
      <c r="K1336" t="s">
        <v>59</v>
      </c>
      <c r="L1336">
        <f t="shared" si="1303"/>
        <v>3</v>
      </c>
      <c r="M1336" t="s">
        <v>59</v>
      </c>
      <c r="N1336">
        <f t="shared" si="1304"/>
        <v>5</v>
      </c>
      <c r="O1336" t="s">
        <v>60</v>
      </c>
      <c r="P1336">
        <f t="shared" si="1305"/>
        <v>7</v>
      </c>
      <c r="Q1336">
        <f t="shared" si="1306"/>
        <v>1</v>
      </c>
      <c r="R1336">
        <v>1</v>
      </c>
      <c r="S1336" t="s">
        <v>174</v>
      </c>
      <c r="T1336">
        <f t="shared" si="1307"/>
        <v>5</v>
      </c>
      <c r="U1336">
        <f t="shared" si="1308"/>
        <v>1</v>
      </c>
      <c r="V1336" t="s">
        <v>92</v>
      </c>
      <c r="W1336">
        <v>45400</v>
      </c>
      <c r="X1336">
        <v>24970</v>
      </c>
      <c r="Y1336">
        <v>38555</v>
      </c>
      <c r="Z1336" t="s">
        <v>81</v>
      </c>
      <c r="AA1336">
        <f t="shared" si="1309"/>
        <v>3</v>
      </c>
      <c r="AB1336">
        <f t="shared" si="1310"/>
        <v>1</v>
      </c>
      <c r="AC1336" t="s">
        <v>120</v>
      </c>
      <c r="AD1336" s="6">
        <f t="shared" si="1311"/>
        <v>1</v>
      </c>
      <c r="AE1336">
        <f t="shared" si="1312"/>
        <v>1</v>
      </c>
      <c r="AF1336" t="s">
        <v>105</v>
      </c>
      <c r="AG1336" t="s">
        <v>56</v>
      </c>
      <c r="AH1336" t="s">
        <v>56</v>
      </c>
      <c r="AI1336" s="6" t="str">
        <f t="shared" si="1300"/>
        <v>None</v>
      </c>
      <c r="AJ1336" t="s">
        <v>106</v>
      </c>
      <c r="AK1336" s="6">
        <f t="shared" si="1313"/>
        <v>1</v>
      </c>
      <c r="AL1336" t="s">
        <v>77</v>
      </c>
      <c r="AM1336" s="6">
        <f t="shared" si="1313"/>
        <v>3</v>
      </c>
      <c r="AN1336" s="6">
        <f t="shared" si="1314"/>
        <v>-2</v>
      </c>
      <c r="AO1336" t="s">
        <v>110</v>
      </c>
      <c r="AP1336">
        <f t="shared" si="1315"/>
        <v>1</v>
      </c>
      <c r="AQ1336">
        <f t="shared" si="1316"/>
        <v>1</v>
      </c>
      <c r="AR1336" t="s">
        <v>107</v>
      </c>
      <c r="AS1336">
        <f t="shared" si="1317"/>
        <v>1</v>
      </c>
      <c r="AT1336">
        <f t="shared" si="1318"/>
        <v>1</v>
      </c>
      <c r="AU1336" t="s">
        <v>113</v>
      </c>
      <c r="AV1336">
        <f t="shared" si="1319"/>
        <v>3</v>
      </c>
      <c r="AW1336">
        <f t="shared" si="1320"/>
        <v>1</v>
      </c>
      <c r="AX1336" t="s">
        <v>114</v>
      </c>
      <c r="AY1336">
        <f t="shared" si="1321"/>
        <v>5</v>
      </c>
      <c r="AZ1336">
        <f t="shared" si="1322"/>
        <v>1</v>
      </c>
      <c r="BA1336" s="6">
        <f t="shared" si="1323"/>
        <v>10</v>
      </c>
      <c r="BB1336" s="6">
        <f t="shared" si="1324"/>
        <v>4</v>
      </c>
      <c r="BC1336" s="6">
        <f t="shared" si="1325"/>
        <v>2.5</v>
      </c>
      <c r="BD1336" s="9">
        <f t="shared" si="1326"/>
        <v>0.25</v>
      </c>
      <c r="BE1336" t="s">
        <v>56</v>
      </c>
      <c r="BF1336">
        <f t="shared" si="1327"/>
        <v>0</v>
      </c>
      <c r="BG1336">
        <f t="shared" si="1328"/>
        <v>0</v>
      </c>
      <c r="BH1336" t="s">
        <v>56</v>
      </c>
      <c r="BI1336">
        <f t="shared" si="1329"/>
        <v>0</v>
      </c>
      <c r="BJ1336">
        <f t="shared" si="1330"/>
        <v>0</v>
      </c>
      <c r="BK1336" t="s">
        <v>65</v>
      </c>
      <c r="BL1336">
        <f t="shared" si="1331"/>
        <v>7</v>
      </c>
      <c r="BM1336">
        <f t="shared" si="1332"/>
        <v>1</v>
      </c>
      <c r="BN1336" t="s">
        <v>63</v>
      </c>
      <c r="BO1336">
        <f t="shared" si="1333"/>
        <v>1</v>
      </c>
      <c r="BP1336">
        <f t="shared" si="1334"/>
        <v>1</v>
      </c>
      <c r="BQ1336" t="s">
        <v>56</v>
      </c>
      <c r="BR1336">
        <f t="shared" si="1335"/>
        <v>0</v>
      </c>
      <c r="BS1336">
        <f t="shared" si="1336"/>
        <v>0</v>
      </c>
      <c r="BT1336" t="s">
        <v>74</v>
      </c>
      <c r="BU1336">
        <f t="shared" si="1337"/>
        <v>7</v>
      </c>
      <c r="BV1336">
        <f t="shared" si="1338"/>
        <v>1</v>
      </c>
      <c r="BW1336" t="s">
        <v>79</v>
      </c>
      <c r="BX1336">
        <f t="shared" si="1339"/>
        <v>1</v>
      </c>
      <c r="BY1336">
        <f t="shared" si="1340"/>
        <v>1</v>
      </c>
      <c r="BZ1336" t="s">
        <v>80</v>
      </c>
      <c r="CA1336">
        <f t="shared" si="1341"/>
        <v>1</v>
      </c>
      <c r="CB1336">
        <f t="shared" si="1342"/>
        <v>1</v>
      </c>
      <c r="CC1336" t="s">
        <v>78</v>
      </c>
      <c r="CD1336">
        <f t="shared" si="1343"/>
        <v>1</v>
      </c>
      <c r="CE1336">
        <f t="shared" si="1344"/>
        <v>1</v>
      </c>
      <c r="CF1336" t="s">
        <v>82</v>
      </c>
      <c r="CG1336">
        <f t="shared" si="1345"/>
        <v>1</v>
      </c>
      <c r="CH1336">
        <f t="shared" si="1346"/>
        <v>1</v>
      </c>
      <c r="CI1336" t="s">
        <v>78</v>
      </c>
      <c r="CJ1336">
        <f t="shared" si="1347"/>
        <v>1</v>
      </c>
      <c r="CK1336">
        <f t="shared" si="1348"/>
        <v>1</v>
      </c>
      <c r="CL1336" t="s">
        <v>74</v>
      </c>
      <c r="CM1336">
        <f t="shared" si="1349"/>
        <v>1</v>
      </c>
      <c r="CN1336">
        <f t="shared" si="1350"/>
        <v>1</v>
      </c>
      <c r="CO1336" t="s">
        <v>83</v>
      </c>
      <c r="CP1336">
        <f t="shared" si="1351"/>
        <v>4</v>
      </c>
      <c r="CQ1336">
        <f t="shared" si="1352"/>
        <v>1</v>
      </c>
      <c r="CR1336" t="s">
        <v>112</v>
      </c>
      <c r="CS1336">
        <f t="shared" si="1353"/>
        <v>7</v>
      </c>
      <c r="CT1336">
        <f t="shared" si="1354"/>
        <v>1</v>
      </c>
      <c r="CU1336" t="s">
        <v>112</v>
      </c>
      <c r="CV1336">
        <f t="shared" si="1355"/>
        <v>7</v>
      </c>
      <c r="CW1336">
        <f t="shared" si="1356"/>
        <v>1</v>
      </c>
      <c r="CX1336" t="s">
        <v>112</v>
      </c>
      <c r="CY1336">
        <f t="shared" si="1357"/>
        <v>7</v>
      </c>
      <c r="CZ1336">
        <f t="shared" si="1358"/>
        <v>1</v>
      </c>
      <c r="DA1336" t="s">
        <v>56</v>
      </c>
      <c r="DB1336">
        <f t="shared" si="1359"/>
        <v>0</v>
      </c>
      <c r="DC1336">
        <f t="shared" si="1360"/>
        <v>0</v>
      </c>
      <c r="DD1336">
        <f t="shared" si="1361"/>
        <v>46</v>
      </c>
      <c r="DE1336">
        <f t="shared" si="1362"/>
        <v>13</v>
      </c>
      <c r="DF1336" s="7">
        <f t="shared" si="1363"/>
        <v>3.5384615384615383</v>
      </c>
      <c r="DG1336" s="8">
        <f t="shared" si="1364"/>
        <v>0.42307692307692307</v>
      </c>
      <c r="DH1336" s="1" t="s">
        <v>112</v>
      </c>
      <c r="DI1336" s="1" t="s">
        <v>56</v>
      </c>
      <c r="DJ1336" s="1" t="s">
        <v>56</v>
      </c>
      <c r="DK1336" s="1" t="s">
        <v>74</v>
      </c>
      <c r="DL1336" s="1" t="s">
        <v>68</v>
      </c>
      <c r="DM1336" s="1" t="s">
        <v>65</v>
      </c>
      <c r="DN1336" s="2" t="s">
        <v>123</v>
      </c>
      <c r="DO1336" s="2">
        <v>3</v>
      </c>
      <c r="DP1336" s="2">
        <v>4</v>
      </c>
      <c r="DQ1336" s="2">
        <v>4</v>
      </c>
      <c r="DR1336" s="2">
        <v>5</v>
      </c>
      <c r="DS1336" s="2">
        <v>4</v>
      </c>
    </row>
    <row r="1337" spans="1:123" x14ac:dyDescent="0.25">
      <c r="A1337">
        <v>2018</v>
      </c>
      <c r="B1337">
        <v>1335</v>
      </c>
      <c r="C1337" t="s">
        <v>102</v>
      </c>
      <c r="D1337">
        <v>2</v>
      </c>
      <c r="E1337">
        <v>69</v>
      </c>
      <c r="F1337">
        <v>1949</v>
      </c>
      <c r="G1337">
        <v>18</v>
      </c>
      <c r="H1337">
        <f t="shared" si="1301"/>
        <v>18</v>
      </c>
      <c r="I1337" t="s">
        <v>58</v>
      </c>
      <c r="J1337">
        <f t="shared" si="1302"/>
        <v>2</v>
      </c>
      <c r="K1337" t="s">
        <v>59</v>
      </c>
      <c r="L1337">
        <f t="shared" si="1303"/>
        <v>3</v>
      </c>
      <c r="M1337" t="s">
        <v>59</v>
      </c>
      <c r="N1337">
        <f t="shared" si="1304"/>
        <v>5</v>
      </c>
      <c r="O1337" t="s">
        <v>60</v>
      </c>
      <c r="P1337">
        <f t="shared" si="1305"/>
        <v>7</v>
      </c>
      <c r="Q1337">
        <f t="shared" si="1306"/>
        <v>1</v>
      </c>
      <c r="R1337">
        <v>2</v>
      </c>
      <c r="S1337" t="s">
        <v>101</v>
      </c>
      <c r="T1337">
        <f t="shared" si="1307"/>
        <v>1</v>
      </c>
      <c r="U1337">
        <f t="shared" si="1308"/>
        <v>1</v>
      </c>
      <c r="V1337" t="s">
        <v>92</v>
      </c>
      <c r="W1337">
        <v>54480</v>
      </c>
      <c r="X1337">
        <v>0</v>
      </c>
      <c r="Y1337">
        <v>0</v>
      </c>
      <c r="Z1337" t="s">
        <v>122</v>
      </c>
      <c r="AA1337">
        <f t="shared" si="1309"/>
        <v>7</v>
      </c>
      <c r="AB1337">
        <f t="shared" si="1310"/>
        <v>1</v>
      </c>
      <c r="AC1337" t="s">
        <v>126</v>
      </c>
      <c r="AD1337" s="6">
        <f t="shared" si="1311"/>
        <v>5</v>
      </c>
      <c r="AE1337">
        <f t="shared" si="1312"/>
        <v>1</v>
      </c>
      <c r="AF1337" t="s">
        <v>75</v>
      </c>
      <c r="AG1337" t="s">
        <v>70</v>
      </c>
      <c r="AH1337" t="s">
        <v>56</v>
      </c>
      <c r="AI1337" s="6" t="str">
        <f t="shared" si="1300"/>
        <v>No denomination</v>
      </c>
      <c r="AJ1337" t="s">
        <v>71</v>
      </c>
      <c r="AK1337" s="6">
        <f t="shared" si="1313"/>
        <v>2</v>
      </c>
      <c r="AL1337" t="s">
        <v>77</v>
      </c>
      <c r="AM1337" s="6">
        <f t="shared" si="1313"/>
        <v>3</v>
      </c>
      <c r="AN1337" s="6">
        <f t="shared" si="1314"/>
        <v>-1</v>
      </c>
      <c r="AO1337" t="s">
        <v>72</v>
      </c>
      <c r="AP1337">
        <f t="shared" si="1315"/>
        <v>6</v>
      </c>
      <c r="AQ1337">
        <f t="shared" si="1316"/>
        <v>1</v>
      </c>
      <c r="AR1337" t="s">
        <v>73</v>
      </c>
      <c r="AS1337">
        <f t="shared" si="1317"/>
        <v>7</v>
      </c>
      <c r="AT1337">
        <f t="shared" si="1318"/>
        <v>1</v>
      </c>
      <c r="AU1337" t="s">
        <v>100</v>
      </c>
      <c r="AV1337">
        <f t="shared" si="1319"/>
        <v>5</v>
      </c>
      <c r="AW1337">
        <f t="shared" si="1320"/>
        <v>1</v>
      </c>
      <c r="AX1337" t="s">
        <v>114</v>
      </c>
      <c r="AY1337">
        <f t="shared" si="1321"/>
        <v>5</v>
      </c>
      <c r="AZ1337">
        <f t="shared" si="1322"/>
        <v>1</v>
      </c>
      <c r="BA1337" s="6">
        <f t="shared" si="1323"/>
        <v>23</v>
      </c>
      <c r="BB1337" s="6">
        <f t="shared" si="1324"/>
        <v>4</v>
      </c>
      <c r="BC1337" s="6">
        <f t="shared" si="1325"/>
        <v>5.75</v>
      </c>
      <c r="BD1337" s="9">
        <f t="shared" si="1326"/>
        <v>0.79166666666666663</v>
      </c>
      <c r="BE1337" t="s">
        <v>56</v>
      </c>
      <c r="BF1337">
        <f t="shared" si="1327"/>
        <v>0</v>
      </c>
      <c r="BG1337">
        <f t="shared" si="1328"/>
        <v>0</v>
      </c>
      <c r="BH1337" t="s">
        <v>56</v>
      </c>
      <c r="BI1337">
        <f t="shared" si="1329"/>
        <v>0</v>
      </c>
      <c r="BJ1337">
        <f t="shared" si="1330"/>
        <v>0</v>
      </c>
      <c r="BK1337" t="s">
        <v>65</v>
      </c>
      <c r="BL1337">
        <f t="shared" si="1331"/>
        <v>7</v>
      </c>
      <c r="BM1337">
        <f t="shared" si="1332"/>
        <v>1</v>
      </c>
      <c r="BN1337" t="s">
        <v>65</v>
      </c>
      <c r="BO1337">
        <f t="shared" si="1333"/>
        <v>7</v>
      </c>
      <c r="BP1337">
        <f t="shared" si="1334"/>
        <v>1</v>
      </c>
      <c r="BQ1337" t="s">
        <v>56</v>
      </c>
      <c r="BR1337">
        <f t="shared" si="1335"/>
        <v>0</v>
      </c>
      <c r="BS1337">
        <f t="shared" si="1336"/>
        <v>0</v>
      </c>
      <c r="BT1337" t="s">
        <v>74</v>
      </c>
      <c r="BU1337">
        <f t="shared" si="1337"/>
        <v>7</v>
      </c>
      <c r="BV1337">
        <f t="shared" si="1338"/>
        <v>1</v>
      </c>
      <c r="BW1337" t="s">
        <v>117</v>
      </c>
      <c r="BX1337">
        <f t="shared" si="1339"/>
        <v>3</v>
      </c>
      <c r="BY1337">
        <f t="shared" si="1340"/>
        <v>1</v>
      </c>
      <c r="BZ1337" t="s">
        <v>131</v>
      </c>
      <c r="CA1337">
        <f t="shared" si="1341"/>
        <v>5</v>
      </c>
      <c r="CB1337">
        <f t="shared" si="1342"/>
        <v>1</v>
      </c>
      <c r="CC1337" t="s">
        <v>74</v>
      </c>
      <c r="CD1337">
        <f t="shared" si="1343"/>
        <v>7</v>
      </c>
      <c r="CE1337">
        <f t="shared" si="1344"/>
        <v>1</v>
      </c>
      <c r="CF1337" t="s">
        <v>82</v>
      </c>
      <c r="CG1337">
        <f t="shared" si="1345"/>
        <v>1</v>
      </c>
      <c r="CH1337">
        <f t="shared" si="1346"/>
        <v>1</v>
      </c>
      <c r="CI1337" t="s">
        <v>74</v>
      </c>
      <c r="CJ1337">
        <f t="shared" si="1347"/>
        <v>7</v>
      </c>
      <c r="CK1337">
        <f t="shared" si="1348"/>
        <v>1</v>
      </c>
      <c r="CL1337" t="s">
        <v>78</v>
      </c>
      <c r="CM1337">
        <f t="shared" si="1349"/>
        <v>7</v>
      </c>
      <c r="CN1337">
        <f t="shared" si="1350"/>
        <v>1</v>
      </c>
      <c r="CO1337" t="s">
        <v>67</v>
      </c>
      <c r="CP1337">
        <f t="shared" si="1351"/>
        <v>5</v>
      </c>
      <c r="CQ1337">
        <f t="shared" si="1352"/>
        <v>1</v>
      </c>
      <c r="CR1337" t="s">
        <v>83</v>
      </c>
      <c r="CS1337">
        <f t="shared" si="1353"/>
        <v>4</v>
      </c>
      <c r="CT1337">
        <f t="shared" si="1354"/>
        <v>1</v>
      </c>
      <c r="CU1337" t="s">
        <v>83</v>
      </c>
      <c r="CV1337">
        <f t="shared" si="1355"/>
        <v>4</v>
      </c>
      <c r="CW1337">
        <f t="shared" si="1356"/>
        <v>1</v>
      </c>
      <c r="CX1337" t="s">
        <v>83</v>
      </c>
      <c r="CY1337">
        <f t="shared" si="1357"/>
        <v>4</v>
      </c>
      <c r="CZ1337">
        <f t="shared" si="1358"/>
        <v>1</v>
      </c>
      <c r="DA1337" t="s">
        <v>56</v>
      </c>
      <c r="DB1337">
        <f t="shared" si="1359"/>
        <v>0</v>
      </c>
      <c r="DC1337">
        <f t="shared" si="1360"/>
        <v>0</v>
      </c>
      <c r="DD1337">
        <f t="shared" si="1361"/>
        <v>68</v>
      </c>
      <c r="DE1337">
        <f t="shared" si="1362"/>
        <v>13</v>
      </c>
      <c r="DF1337" s="7">
        <f t="shared" si="1363"/>
        <v>5.2307692307692308</v>
      </c>
      <c r="DG1337" s="8">
        <f t="shared" si="1364"/>
        <v>0.70512820512820518</v>
      </c>
      <c r="DH1337" s="1" t="s">
        <v>67</v>
      </c>
      <c r="DI1337" s="1" t="s">
        <v>56</v>
      </c>
      <c r="DJ1337" s="1" t="s">
        <v>56</v>
      </c>
      <c r="DK1337" s="1" t="s">
        <v>74</v>
      </c>
      <c r="DL1337" s="1" t="s">
        <v>127</v>
      </c>
      <c r="DM1337" s="1" t="s">
        <v>64</v>
      </c>
      <c r="DN1337" s="2">
        <v>2</v>
      </c>
      <c r="DO1337" s="2">
        <v>4</v>
      </c>
      <c r="DP1337" s="2">
        <v>5</v>
      </c>
      <c r="DQ1337" s="2">
        <v>4</v>
      </c>
      <c r="DR1337" s="2">
        <v>4</v>
      </c>
      <c r="DS1337" s="2">
        <v>5</v>
      </c>
    </row>
    <row r="1338" spans="1:123" x14ac:dyDescent="0.25">
      <c r="A1338">
        <v>2018</v>
      </c>
      <c r="B1338">
        <v>1336</v>
      </c>
      <c r="C1338" t="s">
        <v>102</v>
      </c>
      <c r="D1338">
        <v>2</v>
      </c>
      <c r="E1338">
        <v>35</v>
      </c>
      <c r="F1338">
        <v>1983</v>
      </c>
      <c r="G1338">
        <v>3</v>
      </c>
      <c r="H1338">
        <f t="shared" si="1301"/>
        <v>3</v>
      </c>
      <c r="I1338" t="s">
        <v>58</v>
      </c>
      <c r="J1338">
        <f t="shared" si="1302"/>
        <v>2</v>
      </c>
      <c r="K1338" t="s">
        <v>142</v>
      </c>
      <c r="L1338">
        <f t="shared" si="1303"/>
        <v>1</v>
      </c>
      <c r="M1338" t="s">
        <v>89</v>
      </c>
      <c r="N1338">
        <f t="shared" si="1304"/>
        <v>4</v>
      </c>
      <c r="O1338" t="s">
        <v>60</v>
      </c>
      <c r="P1338">
        <f t="shared" si="1305"/>
        <v>7</v>
      </c>
      <c r="Q1338">
        <f t="shared" si="1306"/>
        <v>1</v>
      </c>
      <c r="R1338">
        <v>4</v>
      </c>
      <c r="S1338" t="s">
        <v>101</v>
      </c>
      <c r="T1338">
        <f t="shared" si="1307"/>
        <v>1</v>
      </c>
      <c r="U1338">
        <f t="shared" si="1308"/>
        <v>1</v>
      </c>
      <c r="V1338" t="s">
        <v>133</v>
      </c>
      <c r="W1338">
        <v>7377.5</v>
      </c>
      <c r="X1338">
        <v>7377.5</v>
      </c>
      <c r="Y1338">
        <v>11391.25</v>
      </c>
      <c r="Z1338" t="s">
        <v>81</v>
      </c>
      <c r="AA1338">
        <f t="shared" si="1309"/>
        <v>3</v>
      </c>
      <c r="AB1338">
        <f t="shared" si="1310"/>
        <v>1</v>
      </c>
      <c r="AC1338" t="s">
        <v>93</v>
      </c>
      <c r="AD1338" s="6">
        <f t="shared" si="1311"/>
        <v>0</v>
      </c>
      <c r="AE1338">
        <f t="shared" si="1312"/>
        <v>0</v>
      </c>
      <c r="AF1338" t="s">
        <v>75</v>
      </c>
      <c r="AG1338" t="s">
        <v>70</v>
      </c>
      <c r="AH1338" t="s">
        <v>56</v>
      </c>
      <c r="AI1338" s="6" t="str">
        <f t="shared" si="1300"/>
        <v>No denomination</v>
      </c>
      <c r="AJ1338" t="s">
        <v>71</v>
      </c>
      <c r="AK1338" s="6">
        <f t="shared" si="1313"/>
        <v>2</v>
      </c>
      <c r="AL1338" t="s">
        <v>77</v>
      </c>
      <c r="AM1338" s="6">
        <f t="shared" si="1313"/>
        <v>3</v>
      </c>
      <c r="AN1338" s="6">
        <f t="shared" si="1314"/>
        <v>-1</v>
      </c>
      <c r="AO1338" t="s">
        <v>116</v>
      </c>
      <c r="AP1338">
        <f t="shared" si="1315"/>
        <v>6</v>
      </c>
      <c r="AQ1338">
        <f t="shared" si="1316"/>
        <v>1</v>
      </c>
      <c r="AR1338" t="s">
        <v>73</v>
      </c>
      <c r="AS1338">
        <f t="shared" si="1317"/>
        <v>7</v>
      </c>
      <c r="AT1338">
        <f t="shared" si="1318"/>
        <v>1</v>
      </c>
      <c r="AU1338" t="s">
        <v>87</v>
      </c>
      <c r="AV1338">
        <f t="shared" si="1319"/>
        <v>7</v>
      </c>
      <c r="AW1338">
        <f t="shared" si="1320"/>
        <v>1</v>
      </c>
      <c r="AX1338" t="s">
        <v>88</v>
      </c>
      <c r="AY1338">
        <f t="shared" si="1321"/>
        <v>7</v>
      </c>
      <c r="AZ1338">
        <f t="shared" si="1322"/>
        <v>1</v>
      </c>
      <c r="BA1338" s="6">
        <f t="shared" si="1323"/>
        <v>27</v>
      </c>
      <c r="BB1338" s="6">
        <f t="shared" si="1324"/>
        <v>4</v>
      </c>
      <c r="BC1338" s="6">
        <f t="shared" si="1325"/>
        <v>6.75</v>
      </c>
      <c r="BD1338" s="9">
        <f t="shared" si="1326"/>
        <v>0.95833333333333337</v>
      </c>
      <c r="BE1338" t="s">
        <v>56</v>
      </c>
      <c r="BF1338">
        <f t="shared" si="1327"/>
        <v>0</v>
      </c>
      <c r="BG1338">
        <f t="shared" si="1328"/>
        <v>0</v>
      </c>
      <c r="BH1338" t="s">
        <v>56</v>
      </c>
      <c r="BI1338">
        <f t="shared" si="1329"/>
        <v>0</v>
      </c>
      <c r="BJ1338">
        <f t="shared" si="1330"/>
        <v>0</v>
      </c>
      <c r="BK1338" t="s">
        <v>93</v>
      </c>
      <c r="BL1338">
        <f t="shared" si="1331"/>
        <v>4</v>
      </c>
      <c r="BM1338">
        <f t="shared" si="1332"/>
        <v>1</v>
      </c>
      <c r="BN1338" t="s">
        <v>63</v>
      </c>
      <c r="BO1338">
        <f t="shared" si="1333"/>
        <v>1</v>
      </c>
      <c r="BP1338">
        <f t="shared" si="1334"/>
        <v>1</v>
      </c>
      <c r="BQ1338" t="s">
        <v>66</v>
      </c>
      <c r="BR1338">
        <f t="shared" si="1335"/>
        <v>1</v>
      </c>
      <c r="BS1338">
        <f t="shared" si="1336"/>
        <v>1</v>
      </c>
      <c r="BT1338" t="s">
        <v>74</v>
      </c>
      <c r="BU1338">
        <f t="shared" si="1337"/>
        <v>7</v>
      </c>
      <c r="BV1338">
        <f t="shared" si="1338"/>
        <v>1</v>
      </c>
      <c r="BW1338" t="s">
        <v>56</v>
      </c>
      <c r="BX1338">
        <f t="shared" si="1339"/>
        <v>0</v>
      </c>
      <c r="BY1338">
        <f t="shared" si="1340"/>
        <v>0</v>
      </c>
      <c r="BZ1338" t="s">
        <v>56</v>
      </c>
      <c r="CA1338">
        <f t="shared" si="1341"/>
        <v>0</v>
      </c>
      <c r="CB1338">
        <f t="shared" si="1342"/>
        <v>0</v>
      </c>
      <c r="CC1338" t="s">
        <v>56</v>
      </c>
      <c r="CD1338">
        <f t="shared" si="1343"/>
        <v>0</v>
      </c>
      <c r="CE1338">
        <f t="shared" si="1344"/>
        <v>0</v>
      </c>
      <c r="CF1338" t="s">
        <v>56</v>
      </c>
      <c r="CG1338">
        <f t="shared" si="1345"/>
        <v>0</v>
      </c>
      <c r="CH1338">
        <f t="shared" si="1346"/>
        <v>0</v>
      </c>
      <c r="CI1338" t="s">
        <v>56</v>
      </c>
      <c r="CJ1338">
        <f t="shared" si="1347"/>
        <v>0</v>
      </c>
      <c r="CK1338">
        <f t="shared" si="1348"/>
        <v>0</v>
      </c>
      <c r="CL1338" t="s">
        <v>56</v>
      </c>
      <c r="CM1338">
        <f t="shared" si="1349"/>
        <v>0</v>
      </c>
      <c r="CN1338">
        <f t="shared" si="1350"/>
        <v>0</v>
      </c>
      <c r="CO1338" t="s">
        <v>56</v>
      </c>
      <c r="CP1338">
        <f t="shared" si="1351"/>
        <v>0</v>
      </c>
      <c r="CQ1338">
        <f t="shared" si="1352"/>
        <v>0</v>
      </c>
      <c r="CR1338" t="s">
        <v>56</v>
      </c>
      <c r="CS1338">
        <f t="shared" si="1353"/>
        <v>0</v>
      </c>
      <c r="CT1338">
        <f t="shared" si="1354"/>
        <v>0</v>
      </c>
      <c r="CU1338" t="s">
        <v>56</v>
      </c>
      <c r="CV1338">
        <f t="shared" si="1355"/>
        <v>0</v>
      </c>
      <c r="CW1338">
        <f t="shared" si="1356"/>
        <v>0</v>
      </c>
      <c r="CX1338" t="s">
        <v>56</v>
      </c>
      <c r="CY1338">
        <f t="shared" si="1357"/>
        <v>0</v>
      </c>
      <c r="CZ1338">
        <f t="shared" si="1358"/>
        <v>0</v>
      </c>
      <c r="DA1338" t="s">
        <v>99</v>
      </c>
      <c r="DB1338">
        <f t="shared" si="1359"/>
        <v>7</v>
      </c>
      <c r="DC1338">
        <f t="shared" si="1360"/>
        <v>1</v>
      </c>
      <c r="DD1338">
        <f t="shared" si="1361"/>
        <v>20</v>
      </c>
      <c r="DE1338">
        <f t="shared" si="1362"/>
        <v>5</v>
      </c>
      <c r="DF1338" s="7">
        <f t="shared" si="1363"/>
        <v>4</v>
      </c>
      <c r="DG1338" s="8">
        <f t="shared" si="1364"/>
        <v>0.5</v>
      </c>
      <c r="DH1338" s="1" t="s">
        <v>56</v>
      </c>
      <c r="DI1338" s="1" t="s">
        <v>135</v>
      </c>
      <c r="DJ1338" s="1" t="s">
        <v>56</v>
      </c>
      <c r="DK1338" s="1" t="s">
        <v>78</v>
      </c>
      <c r="DL1338" s="1" t="s">
        <v>64</v>
      </c>
      <c r="DM1338" s="1" t="s">
        <v>93</v>
      </c>
      <c r="DN1338" s="2" t="s">
        <v>98</v>
      </c>
      <c r="DO1338" s="2" t="s">
        <v>56</v>
      </c>
      <c r="DP1338" s="2" t="s">
        <v>56</v>
      </c>
      <c r="DQ1338" s="2" t="s">
        <v>56</v>
      </c>
      <c r="DR1338" s="2" t="s">
        <v>56</v>
      </c>
      <c r="DS1338" s="2" t="s">
        <v>56</v>
      </c>
    </row>
    <row r="1339" spans="1:123" x14ac:dyDescent="0.25">
      <c r="A1339">
        <v>2018</v>
      </c>
      <c r="B1339">
        <v>1337</v>
      </c>
      <c r="C1339" t="s">
        <v>102</v>
      </c>
      <c r="D1339">
        <v>2</v>
      </c>
      <c r="E1339">
        <v>80</v>
      </c>
      <c r="F1339">
        <v>1938</v>
      </c>
      <c r="G1339">
        <v>16</v>
      </c>
      <c r="H1339">
        <f t="shared" si="1301"/>
        <v>16</v>
      </c>
      <c r="I1339" t="s">
        <v>58</v>
      </c>
      <c r="J1339">
        <f t="shared" si="1302"/>
        <v>2</v>
      </c>
      <c r="K1339" t="s">
        <v>59</v>
      </c>
      <c r="L1339">
        <f t="shared" si="1303"/>
        <v>3</v>
      </c>
      <c r="M1339" t="s">
        <v>59</v>
      </c>
      <c r="N1339">
        <f t="shared" si="1304"/>
        <v>5</v>
      </c>
      <c r="O1339" t="s">
        <v>60</v>
      </c>
      <c r="P1339">
        <f t="shared" si="1305"/>
        <v>7</v>
      </c>
      <c r="Q1339">
        <f t="shared" si="1306"/>
        <v>1</v>
      </c>
      <c r="R1339">
        <v>2</v>
      </c>
      <c r="S1339" t="s">
        <v>101</v>
      </c>
      <c r="T1339">
        <f t="shared" si="1307"/>
        <v>1</v>
      </c>
      <c r="U1339">
        <f t="shared" si="1308"/>
        <v>1</v>
      </c>
      <c r="V1339" t="s">
        <v>92</v>
      </c>
      <c r="W1339">
        <v>37455</v>
      </c>
      <c r="X1339">
        <v>0</v>
      </c>
      <c r="Y1339">
        <v>0</v>
      </c>
      <c r="Z1339" t="s">
        <v>109</v>
      </c>
      <c r="AA1339">
        <f t="shared" si="1309"/>
        <v>5</v>
      </c>
      <c r="AB1339">
        <f t="shared" si="1310"/>
        <v>1</v>
      </c>
      <c r="AC1339" t="s">
        <v>104</v>
      </c>
      <c r="AD1339" s="6">
        <f t="shared" si="1311"/>
        <v>3</v>
      </c>
      <c r="AE1339">
        <f t="shared" si="1312"/>
        <v>1</v>
      </c>
      <c r="AF1339" t="s">
        <v>75</v>
      </c>
      <c r="AG1339" t="s">
        <v>70</v>
      </c>
      <c r="AH1339" t="s">
        <v>56</v>
      </c>
      <c r="AI1339" s="6" t="str">
        <f t="shared" si="1300"/>
        <v>No denomination</v>
      </c>
      <c r="AJ1339" t="s">
        <v>71</v>
      </c>
      <c r="AK1339" s="6">
        <f t="shared" si="1313"/>
        <v>2</v>
      </c>
      <c r="AL1339" t="s">
        <v>106</v>
      </c>
      <c r="AM1339" s="6">
        <f t="shared" si="1313"/>
        <v>1</v>
      </c>
      <c r="AN1339" s="6">
        <f t="shared" si="1314"/>
        <v>1</v>
      </c>
      <c r="AO1339" t="s">
        <v>134</v>
      </c>
      <c r="AP1339">
        <f t="shared" si="1315"/>
        <v>7</v>
      </c>
      <c r="AQ1339">
        <f t="shared" si="1316"/>
        <v>1</v>
      </c>
      <c r="AR1339" t="s">
        <v>73</v>
      </c>
      <c r="AS1339">
        <f t="shared" si="1317"/>
        <v>7</v>
      </c>
      <c r="AT1339">
        <f t="shared" si="1318"/>
        <v>1</v>
      </c>
      <c r="AU1339" t="s">
        <v>113</v>
      </c>
      <c r="AV1339">
        <f t="shared" si="1319"/>
        <v>3</v>
      </c>
      <c r="AW1339">
        <f t="shared" si="1320"/>
        <v>1</v>
      </c>
      <c r="AX1339" t="s">
        <v>172</v>
      </c>
      <c r="AY1339">
        <f t="shared" si="1321"/>
        <v>1</v>
      </c>
      <c r="AZ1339">
        <f t="shared" si="1322"/>
        <v>1</v>
      </c>
      <c r="BA1339" s="6">
        <f t="shared" si="1323"/>
        <v>18</v>
      </c>
      <c r="BB1339" s="6">
        <f t="shared" si="1324"/>
        <v>4</v>
      </c>
      <c r="BC1339" s="6">
        <f t="shared" si="1325"/>
        <v>4.5</v>
      </c>
      <c r="BD1339" s="9">
        <f t="shared" si="1326"/>
        <v>0.58333333333333337</v>
      </c>
      <c r="BE1339" t="s">
        <v>56</v>
      </c>
      <c r="BF1339">
        <f t="shared" si="1327"/>
        <v>0</v>
      </c>
      <c r="BG1339">
        <f t="shared" si="1328"/>
        <v>0</v>
      </c>
      <c r="BH1339" t="s">
        <v>56</v>
      </c>
      <c r="BI1339">
        <f t="shared" si="1329"/>
        <v>0</v>
      </c>
      <c r="BJ1339">
        <f t="shared" si="1330"/>
        <v>0</v>
      </c>
      <c r="BK1339" t="s">
        <v>63</v>
      </c>
      <c r="BL1339">
        <f t="shared" si="1331"/>
        <v>1</v>
      </c>
      <c r="BM1339">
        <f t="shared" si="1332"/>
        <v>1</v>
      </c>
      <c r="BN1339" t="s">
        <v>63</v>
      </c>
      <c r="BO1339">
        <f t="shared" si="1333"/>
        <v>1</v>
      </c>
      <c r="BP1339">
        <f t="shared" si="1334"/>
        <v>1</v>
      </c>
      <c r="BQ1339" t="s">
        <v>56</v>
      </c>
      <c r="BR1339">
        <f t="shared" si="1335"/>
        <v>0</v>
      </c>
      <c r="BS1339">
        <f t="shared" si="1336"/>
        <v>0</v>
      </c>
      <c r="BT1339" t="s">
        <v>74</v>
      </c>
      <c r="BU1339">
        <f t="shared" si="1337"/>
        <v>7</v>
      </c>
      <c r="BV1339">
        <f t="shared" si="1338"/>
        <v>1</v>
      </c>
      <c r="BW1339" t="s">
        <v>79</v>
      </c>
      <c r="BX1339">
        <f t="shared" si="1339"/>
        <v>1</v>
      </c>
      <c r="BY1339">
        <f t="shared" si="1340"/>
        <v>1</v>
      </c>
      <c r="BZ1339" t="s">
        <v>80</v>
      </c>
      <c r="CA1339">
        <f t="shared" si="1341"/>
        <v>1</v>
      </c>
      <c r="CB1339">
        <f t="shared" si="1342"/>
        <v>1</v>
      </c>
      <c r="CC1339" t="s">
        <v>78</v>
      </c>
      <c r="CD1339">
        <f t="shared" si="1343"/>
        <v>1</v>
      </c>
      <c r="CE1339">
        <f t="shared" si="1344"/>
        <v>1</v>
      </c>
      <c r="CF1339" t="s">
        <v>151</v>
      </c>
      <c r="CG1339">
        <f t="shared" si="1345"/>
        <v>7</v>
      </c>
      <c r="CH1339">
        <f t="shared" si="1346"/>
        <v>1</v>
      </c>
      <c r="CI1339" t="s">
        <v>78</v>
      </c>
      <c r="CJ1339">
        <f t="shared" si="1347"/>
        <v>1</v>
      </c>
      <c r="CK1339">
        <f t="shared" si="1348"/>
        <v>1</v>
      </c>
      <c r="CL1339" t="s">
        <v>74</v>
      </c>
      <c r="CM1339">
        <f t="shared" si="1349"/>
        <v>1</v>
      </c>
      <c r="CN1339">
        <f t="shared" si="1350"/>
        <v>1</v>
      </c>
      <c r="CO1339" t="s">
        <v>145</v>
      </c>
      <c r="CP1339">
        <f t="shared" si="1351"/>
        <v>1</v>
      </c>
      <c r="CQ1339">
        <f t="shared" si="1352"/>
        <v>1</v>
      </c>
      <c r="CR1339" t="s">
        <v>84</v>
      </c>
      <c r="CS1339">
        <f t="shared" si="1353"/>
        <v>3</v>
      </c>
      <c r="CT1339">
        <f t="shared" si="1354"/>
        <v>1</v>
      </c>
      <c r="CU1339" t="s">
        <v>112</v>
      </c>
      <c r="CV1339">
        <f t="shared" si="1355"/>
        <v>7</v>
      </c>
      <c r="CW1339">
        <f t="shared" si="1356"/>
        <v>1</v>
      </c>
      <c r="CX1339" t="s">
        <v>67</v>
      </c>
      <c r="CY1339">
        <f t="shared" si="1357"/>
        <v>5</v>
      </c>
      <c r="CZ1339">
        <f t="shared" si="1358"/>
        <v>1</v>
      </c>
      <c r="DA1339" t="s">
        <v>56</v>
      </c>
      <c r="DB1339">
        <f t="shared" si="1359"/>
        <v>0</v>
      </c>
      <c r="DC1339">
        <f t="shared" si="1360"/>
        <v>0</v>
      </c>
      <c r="DD1339">
        <f t="shared" si="1361"/>
        <v>37</v>
      </c>
      <c r="DE1339">
        <f t="shared" si="1362"/>
        <v>13</v>
      </c>
      <c r="DF1339" s="7">
        <f t="shared" si="1363"/>
        <v>2.8461538461538463</v>
      </c>
      <c r="DG1339" s="8">
        <f t="shared" si="1364"/>
        <v>0.30769230769230771</v>
      </c>
      <c r="DH1339" s="1" t="s">
        <v>84</v>
      </c>
      <c r="DI1339" s="1" t="s">
        <v>56</v>
      </c>
      <c r="DJ1339" s="1" t="s">
        <v>56</v>
      </c>
      <c r="DK1339" s="1" t="s">
        <v>74</v>
      </c>
      <c r="DL1339" s="1" t="s">
        <v>68</v>
      </c>
      <c r="DM1339" s="1" t="s">
        <v>64</v>
      </c>
      <c r="DN1339" s="2" t="s">
        <v>123</v>
      </c>
      <c r="DO1339" s="2">
        <v>5</v>
      </c>
      <c r="DP1339" s="2">
        <v>2</v>
      </c>
      <c r="DQ1339" s="2" t="s">
        <v>168</v>
      </c>
      <c r="DR1339" s="2">
        <v>4</v>
      </c>
      <c r="DS1339" s="2" t="s">
        <v>111</v>
      </c>
    </row>
    <row r="1340" spans="1:123" x14ac:dyDescent="0.25">
      <c r="A1340">
        <v>2018</v>
      </c>
      <c r="B1340">
        <v>1338</v>
      </c>
      <c r="C1340" t="s">
        <v>118</v>
      </c>
      <c r="D1340">
        <v>3</v>
      </c>
      <c r="E1340">
        <v>49</v>
      </c>
      <c r="F1340">
        <v>1969</v>
      </c>
      <c r="G1340">
        <v>16</v>
      </c>
      <c r="H1340">
        <f t="shared" si="1301"/>
        <v>16</v>
      </c>
      <c r="I1340" t="s">
        <v>58</v>
      </c>
      <c r="J1340">
        <f t="shared" si="1302"/>
        <v>2</v>
      </c>
      <c r="K1340" t="s">
        <v>59</v>
      </c>
      <c r="L1340">
        <f t="shared" si="1303"/>
        <v>3</v>
      </c>
      <c r="M1340" t="s">
        <v>59</v>
      </c>
      <c r="N1340">
        <f t="shared" si="1304"/>
        <v>5</v>
      </c>
      <c r="O1340" t="s">
        <v>60</v>
      </c>
      <c r="P1340">
        <f t="shared" si="1305"/>
        <v>7</v>
      </c>
      <c r="Q1340">
        <f t="shared" si="1306"/>
        <v>1</v>
      </c>
      <c r="R1340">
        <v>2</v>
      </c>
      <c r="S1340" t="s">
        <v>56</v>
      </c>
      <c r="T1340">
        <f t="shared" si="1307"/>
        <v>0</v>
      </c>
      <c r="U1340">
        <f t="shared" si="1308"/>
        <v>0</v>
      </c>
      <c r="V1340" t="s">
        <v>92</v>
      </c>
      <c r="W1340">
        <v>72640</v>
      </c>
      <c r="X1340">
        <v>45400</v>
      </c>
      <c r="Y1340">
        <v>70100</v>
      </c>
      <c r="Z1340" t="s">
        <v>109</v>
      </c>
      <c r="AA1340">
        <f t="shared" si="1309"/>
        <v>5</v>
      </c>
      <c r="AB1340">
        <f t="shared" si="1310"/>
        <v>1</v>
      </c>
      <c r="AC1340" t="s">
        <v>71</v>
      </c>
      <c r="AD1340" s="6">
        <f t="shared" si="1311"/>
        <v>4</v>
      </c>
      <c r="AE1340">
        <f t="shared" si="1312"/>
        <v>1</v>
      </c>
      <c r="AF1340" t="s">
        <v>75</v>
      </c>
      <c r="AG1340" t="s">
        <v>70</v>
      </c>
      <c r="AH1340" t="s">
        <v>56</v>
      </c>
      <c r="AI1340" s="6" t="str">
        <f t="shared" si="1300"/>
        <v>No denomination</v>
      </c>
      <c r="AJ1340" t="s">
        <v>71</v>
      </c>
      <c r="AK1340" s="6">
        <f t="shared" si="1313"/>
        <v>2</v>
      </c>
      <c r="AL1340" t="s">
        <v>71</v>
      </c>
      <c r="AM1340" s="6">
        <f t="shared" si="1313"/>
        <v>2</v>
      </c>
      <c r="AN1340" s="6">
        <f t="shared" si="1314"/>
        <v>0</v>
      </c>
      <c r="AO1340" t="s">
        <v>96</v>
      </c>
      <c r="AP1340">
        <f t="shared" si="1315"/>
        <v>3</v>
      </c>
      <c r="AQ1340">
        <f t="shared" si="1316"/>
        <v>1</v>
      </c>
      <c r="AR1340" t="s">
        <v>129</v>
      </c>
      <c r="AS1340">
        <f t="shared" si="1317"/>
        <v>3</v>
      </c>
      <c r="AT1340">
        <f t="shared" si="1318"/>
        <v>1</v>
      </c>
      <c r="AU1340" t="s">
        <v>113</v>
      </c>
      <c r="AV1340">
        <f t="shared" si="1319"/>
        <v>3</v>
      </c>
      <c r="AW1340">
        <f t="shared" si="1320"/>
        <v>1</v>
      </c>
      <c r="AX1340" t="s">
        <v>146</v>
      </c>
      <c r="AY1340">
        <f t="shared" si="1321"/>
        <v>3</v>
      </c>
      <c r="AZ1340">
        <f t="shared" si="1322"/>
        <v>1</v>
      </c>
      <c r="BA1340" s="6">
        <f t="shared" si="1323"/>
        <v>12</v>
      </c>
      <c r="BB1340" s="6">
        <f t="shared" si="1324"/>
        <v>4</v>
      </c>
      <c r="BC1340" s="6">
        <f t="shared" si="1325"/>
        <v>3</v>
      </c>
      <c r="BD1340" s="9">
        <f t="shared" si="1326"/>
        <v>0.33333333333333331</v>
      </c>
      <c r="BE1340" t="s">
        <v>56</v>
      </c>
      <c r="BF1340">
        <f t="shared" si="1327"/>
        <v>0</v>
      </c>
      <c r="BG1340">
        <f t="shared" si="1328"/>
        <v>0</v>
      </c>
      <c r="BH1340" t="s">
        <v>56</v>
      </c>
      <c r="BI1340">
        <f t="shared" si="1329"/>
        <v>0</v>
      </c>
      <c r="BJ1340">
        <f t="shared" si="1330"/>
        <v>0</v>
      </c>
      <c r="BK1340" t="s">
        <v>63</v>
      </c>
      <c r="BL1340">
        <f t="shared" si="1331"/>
        <v>1</v>
      </c>
      <c r="BM1340">
        <f t="shared" si="1332"/>
        <v>1</v>
      </c>
      <c r="BN1340" t="s">
        <v>63</v>
      </c>
      <c r="BO1340">
        <f t="shared" si="1333"/>
        <v>1</v>
      </c>
      <c r="BP1340">
        <f t="shared" si="1334"/>
        <v>1</v>
      </c>
      <c r="BQ1340" t="s">
        <v>94</v>
      </c>
      <c r="BR1340">
        <f t="shared" si="1335"/>
        <v>7</v>
      </c>
      <c r="BS1340">
        <f t="shared" si="1336"/>
        <v>1</v>
      </c>
      <c r="BT1340" t="s">
        <v>74</v>
      </c>
      <c r="BU1340">
        <f t="shared" si="1337"/>
        <v>7</v>
      </c>
      <c r="BV1340">
        <f t="shared" si="1338"/>
        <v>1</v>
      </c>
      <c r="BW1340" t="s">
        <v>79</v>
      </c>
      <c r="BX1340">
        <f t="shared" si="1339"/>
        <v>1</v>
      </c>
      <c r="BY1340">
        <f t="shared" si="1340"/>
        <v>1</v>
      </c>
      <c r="BZ1340" t="s">
        <v>80</v>
      </c>
      <c r="CA1340">
        <f t="shared" si="1341"/>
        <v>1</v>
      </c>
      <c r="CB1340">
        <f t="shared" si="1342"/>
        <v>1</v>
      </c>
      <c r="CC1340" t="s">
        <v>78</v>
      </c>
      <c r="CD1340">
        <f t="shared" si="1343"/>
        <v>1</v>
      </c>
      <c r="CE1340">
        <f t="shared" si="1344"/>
        <v>1</v>
      </c>
      <c r="CF1340" t="s">
        <v>82</v>
      </c>
      <c r="CG1340">
        <f t="shared" si="1345"/>
        <v>1</v>
      </c>
      <c r="CH1340">
        <f t="shared" si="1346"/>
        <v>1</v>
      </c>
      <c r="CI1340" t="s">
        <v>78</v>
      </c>
      <c r="CJ1340">
        <f t="shared" si="1347"/>
        <v>1</v>
      </c>
      <c r="CK1340">
        <f t="shared" si="1348"/>
        <v>1</v>
      </c>
      <c r="CL1340" t="s">
        <v>78</v>
      </c>
      <c r="CM1340">
        <f t="shared" si="1349"/>
        <v>7</v>
      </c>
      <c r="CN1340">
        <f t="shared" si="1350"/>
        <v>1</v>
      </c>
      <c r="CO1340" t="s">
        <v>83</v>
      </c>
      <c r="CP1340">
        <f t="shared" si="1351"/>
        <v>4</v>
      </c>
      <c r="CQ1340">
        <f t="shared" si="1352"/>
        <v>1</v>
      </c>
      <c r="CR1340" t="s">
        <v>83</v>
      </c>
      <c r="CS1340">
        <f t="shared" si="1353"/>
        <v>4</v>
      </c>
      <c r="CT1340">
        <f t="shared" si="1354"/>
        <v>1</v>
      </c>
      <c r="CU1340" t="s">
        <v>83</v>
      </c>
      <c r="CV1340">
        <f t="shared" si="1355"/>
        <v>4</v>
      </c>
      <c r="CW1340">
        <f t="shared" si="1356"/>
        <v>1</v>
      </c>
      <c r="CX1340" t="s">
        <v>83</v>
      </c>
      <c r="CY1340">
        <f t="shared" si="1357"/>
        <v>4</v>
      </c>
      <c r="CZ1340">
        <f t="shared" si="1358"/>
        <v>1</v>
      </c>
      <c r="DA1340" t="s">
        <v>99</v>
      </c>
      <c r="DB1340">
        <f t="shared" si="1359"/>
        <v>7</v>
      </c>
      <c r="DC1340">
        <f t="shared" si="1360"/>
        <v>1</v>
      </c>
      <c r="DD1340">
        <f t="shared" si="1361"/>
        <v>51</v>
      </c>
      <c r="DE1340">
        <f t="shared" si="1362"/>
        <v>15</v>
      </c>
      <c r="DF1340" s="7">
        <f t="shared" si="1363"/>
        <v>3.4</v>
      </c>
      <c r="DG1340" s="8">
        <f t="shared" si="1364"/>
        <v>0.39999999999999997</v>
      </c>
      <c r="DH1340" s="1" t="s">
        <v>83</v>
      </c>
      <c r="DI1340" s="1" t="s">
        <v>85</v>
      </c>
      <c r="DJ1340" s="1" t="s">
        <v>56</v>
      </c>
      <c r="DK1340" s="1" t="s">
        <v>56</v>
      </c>
      <c r="DL1340" s="1" t="s">
        <v>68</v>
      </c>
      <c r="DM1340" s="1" t="s">
        <v>65</v>
      </c>
      <c r="DN1340" s="2" t="s">
        <v>56</v>
      </c>
      <c r="DO1340" s="2" t="s">
        <v>56</v>
      </c>
      <c r="DP1340" s="2" t="s">
        <v>56</v>
      </c>
      <c r="DQ1340" s="2">
        <v>3</v>
      </c>
      <c r="DR1340" s="2">
        <v>5</v>
      </c>
      <c r="DS1340" s="2">
        <v>5</v>
      </c>
    </row>
    <row r="1341" spans="1:123" x14ac:dyDescent="0.25">
      <c r="A1341">
        <v>2018</v>
      </c>
      <c r="B1341">
        <v>1339</v>
      </c>
      <c r="C1341" t="s">
        <v>102</v>
      </c>
      <c r="D1341">
        <v>3</v>
      </c>
      <c r="E1341">
        <v>42</v>
      </c>
      <c r="F1341">
        <v>1976</v>
      </c>
      <c r="G1341">
        <v>12</v>
      </c>
      <c r="H1341">
        <f t="shared" si="1301"/>
        <v>12</v>
      </c>
      <c r="I1341" t="s">
        <v>58</v>
      </c>
      <c r="J1341">
        <f t="shared" si="1302"/>
        <v>2</v>
      </c>
      <c r="K1341" t="s">
        <v>59</v>
      </c>
      <c r="L1341">
        <f t="shared" si="1303"/>
        <v>3</v>
      </c>
      <c r="M1341" t="s">
        <v>59</v>
      </c>
      <c r="N1341">
        <f t="shared" si="1304"/>
        <v>5</v>
      </c>
      <c r="O1341" t="s">
        <v>132</v>
      </c>
      <c r="P1341">
        <f t="shared" si="1305"/>
        <v>1</v>
      </c>
      <c r="Q1341">
        <f t="shared" si="1306"/>
        <v>1</v>
      </c>
      <c r="R1341">
        <v>2</v>
      </c>
      <c r="S1341" t="s">
        <v>101</v>
      </c>
      <c r="T1341">
        <f t="shared" si="1307"/>
        <v>1</v>
      </c>
      <c r="U1341">
        <f t="shared" si="1308"/>
        <v>1</v>
      </c>
      <c r="V1341" t="s">
        <v>92</v>
      </c>
      <c r="W1341">
        <v>20430</v>
      </c>
      <c r="X1341">
        <v>20430</v>
      </c>
      <c r="Y1341">
        <v>31545</v>
      </c>
      <c r="Z1341" t="s">
        <v>81</v>
      </c>
      <c r="AA1341">
        <f t="shared" si="1309"/>
        <v>3</v>
      </c>
      <c r="AB1341">
        <f t="shared" si="1310"/>
        <v>1</v>
      </c>
      <c r="AC1341" t="s">
        <v>71</v>
      </c>
      <c r="AD1341" s="6">
        <f t="shared" si="1311"/>
        <v>4</v>
      </c>
      <c r="AE1341">
        <f t="shared" si="1312"/>
        <v>1</v>
      </c>
      <c r="AF1341" t="s">
        <v>75</v>
      </c>
      <c r="AG1341" t="s">
        <v>115</v>
      </c>
      <c r="AH1341" t="s">
        <v>56</v>
      </c>
      <c r="AI1341" s="6" t="str">
        <f t="shared" si="1300"/>
        <v>United methodist</v>
      </c>
      <c r="AJ1341" t="s">
        <v>106</v>
      </c>
      <c r="AK1341" s="6">
        <f t="shared" si="1313"/>
        <v>1</v>
      </c>
      <c r="AL1341" t="s">
        <v>106</v>
      </c>
      <c r="AM1341" s="6">
        <f t="shared" si="1313"/>
        <v>1</v>
      </c>
      <c r="AN1341" s="6">
        <f t="shared" si="1314"/>
        <v>0</v>
      </c>
      <c r="AO1341" t="s">
        <v>110</v>
      </c>
      <c r="AP1341">
        <f t="shared" si="1315"/>
        <v>1</v>
      </c>
      <c r="AQ1341">
        <f t="shared" si="1316"/>
        <v>1</v>
      </c>
      <c r="AR1341" t="s">
        <v>129</v>
      </c>
      <c r="AS1341">
        <f t="shared" si="1317"/>
        <v>3</v>
      </c>
      <c r="AT1341">
        <f t="shared" si="1318"/>
        <v>1</v>
      </c>
      <c r="AU1341" t="s">
        <v>100</v>
      </c>
      <c r="AV1341">
        <f t="shared" si="1319"/>
        <v>5</v>
      </c>
      <c r="AW1341">
        <f t="shared" si="1320"/>
        <v>1</v>
      </c>
      <c r="AX1341" t="s">
        <v>146</v>
      </c>
      <c r="AY1341">
        <f t="shared" si="1321"/>
        <v>3</v>
      </c>
      <c r="AZ1341">
        <f t="shared" si="1322"/>
        <v>1</v>
      </c>
      <c r="BA1341" s="6">
        <f t="shared" si="1323"/>
        <v>12</v>
      </c>
      <c r="BB1341" s="6">
        <f t="shared" si="1324"/>
        <v>4</v>
      </c>
      <c r="BC1341" s="6">
        <f t="shared" si="1325"/>
        <v>3</v>
      </c>
      <c r="BD1341" s="9">
        <f t="shared" si="1326"/>
        <v>0.33333333333333331</v>
      </c>
      <c r="BE1341" t="s">
        <v>56</v>
      </c>
      <c r="BF1341">
        <f t="shared" si="1327"/>
        <v>0</v>
      </c>
      <c r="BG1341">
        <f t="shared" si="1328"/>
        <v>0</v>
      </c>
      <c r="BH1341" t="s">
        <v>56</v>
      </c>
      <c r="BI1341">
        <f t="shared" si="1329"/>
        <v>0</v>
      </c>
      <c r="BJ1341">
        <f t="shared" si="1330"/>
        <v>0</v>
      </c>
      <c r="BK1341" t="s">
        <v>64</v>
      </c>
      <c r="BL1341">
        <f t="shared" si="1331"/>
        <v>4</v>
      </c>
      <c r="BM1341">
        <f t="shared" si="1332"/>
        <v>1</v>
      </c>
      <c r="BN1341" t="s">
        <v>65</v>
      </c>
      <c r="BO1341">
        <f t="shared" si="1333"/>
        <v>7</v>
      </c>
      <c r="BP1341">
        <f t="shared" si="1334"/>
        <v>1</v>
      </c>
      <c r="BQ1341" t="s">
        <v>56</v>
      </c>
      <c r="BR1341">
        <f t="shared" si="1335"/>
        <v>0</v>
      </c>
      <c r="BS1341">
        <f t="shared" si="1336"/>
        <v>0</v>
      </c>
      <c r="BT1341" t="s">
        <v>74</v>
      </c>
      <c r="BU1341">
        <f t="shared" si="1337"/>
        <v>7</v>
      </c>
      <c r="BV1341">
        <f t="shared" si="1338"/>
        <v>1</v>
      </c>
      <c r="BW1341" t="s">
        <v>79</v>
      </c>
      <c r="BX1341">
        <f t="shared" si="1339"/>
        <v>1</v>
      </c>
      <c r="BY1341">
        <f t="shared" si="1340"/>
        <v>1</v>
      </c>
      <c r="BZ1341" t="s">
        <v>147</v>
      </c>
      <c r="CA1341">
        <f t="shared" si="1341"/>
        <v>3</v>
      </c>
      <c r="CB1341">
        <f t="shared" si="1342"/>
        <v>1</v>
      </c>
      <c r="CC1341" t="s">
        <v>78</v>
      </c>
      <c r="CD1341">
        <f t="shared" si="1343"/>
        <v>1</v>
      </c>
      <c r="CE1341">
        <f t="shared" si="1344"/>
        <v>1</v>
      </c>
      <c r="CF1341" t="s">
        <v>82</v>
      </c>
      <c r="CG1341">
        <f t="shared" si="1345"/>
        <v>1</v>
      </c>
      <c r="CH1341">
        <f t="shared" si="1346"/>
        <v>1</v>
      </c>
      <c r="CI1341" t="s">
        <v>74</v>
      </c>
      <c r="CJ1341">
        <f t="shared" si="1347"/>
        <v>7</v>
      </c>
      <c r="CK1341">
        <f t="shared" si="1348"/>
        <v>1</v>
      </c>
      <c r="CL1341" t="s">
        <v>78</v>
      </c>
      <c r="CM1341">
        <f t="shared" si="1349"/>
        <v>7</v>
      </c>
      <c r="CN1341">
        <f t="shared" si="1350"/>
        <v>1</v>
      </c>
      <c r="CO1341" t="s">
        <v>83</v>
      </c>
      <c r="CP1341">
        <f t="shared" si="1351"/>
        <v>4</v>
      </c>
      <c r="CQ1341">
        <f t="shared" si="1352"/>
        <v>1</v>
      </c>
      <c r="CR1341" t="s">
        <v>83</v>
      </c>
      <c r="CS1341">
        <f t="shared" si="1353"/>
        <v>4</v>
      </c>
      <c r="CT1341">
        <f t="shared" si="1354"/>
        <v>1</v>
      </c>
      <c r="CU1341" t="s">
        <v>83</v>
      </c>
      <c r="CV1341">
        <f t="shared" si="1355"/>
        <v>4</v>
      </c>
      <c r="CW1341">
        <f t="shared" si="1356"/>
        <v>1</v>
      </c>
      <c r="CX1341" t="s">
        <v>83</v>
      </c>
      <c r="CY1341">
        <f t="shared" si="1357"/>
        <v>4</v>
      </c>
      <c r="CZ1341">
        <f t="shared" si="1358"/>
        <v>1</v>
      </c>
      <c r="DA1341" t="s">
        <v>56</v>
      </c>
      <c r="DB1341">
        <f t="shared" si="1359"/>
        <v>0</v>
      </c>
      <c r="DC1341">
        <f t="shared" si="1360"/>
        <v>0</v>
      </c>
      <c r="DD1341">
        <f t="shared" si="1361"/>
        <v>54</v>
      </c>
      <c r="DE1341">
        <f t="shared" si="1362"/>
        <v>13</v>
      </c>
      <c r="DF1341" s="7">
        <f t="shared" si="1363"/>
        <v>4.1538461538461542</v>
      </c>
      <c r="DG1341" s="8">
        <f t="shared" si="1364"/>
        <v>0.52564102564102566</v>
      </c>
      <c r="DH1341" s="1" t="s">
        <v>83</v>
      </c>
      <c r="DI1341" s="1" t="s">
        <v>56</v>
      </c>
      <c r="DJ1341" s="1" t="s">
        <v>56</v>
      </c>
      <c r="DK1341" s="1" t="s">
        <v>74</v>
      </c>
      <c r="DL1341" s="1" t="s">
        <v>68</v>
      </c>
      <c r="DM1341" s="1" t="s">
        <v>65</v>
      </c>
      <c r="DN1341" s="2">
        <v>4</v>
      </c>
      <c r="DO1341" s="2">
        <v>3</v>
      </c>
      <c r="DP1341" s="2">
        <v>6</v>
      </c>
      <c r="DQ1341" s="2">
        <v>5</v>
      </c>
      <c r="DR1341" s="2">
        <v>5</v>
      </c>
      <c r="DS1341" s="2">
        <v>4</v>
      </c>
    </row>
    <row r="1342" spans="1:123" x14ac:dyDescent="0.25">
      <c r="A1342">
        <v>2018</v>
      </c>
      <c r="B1342">
        <v>1340</v>
      </c>
      <c r="C1342" t="s">
        <v>102</v>
      </c>
      <c r="D1342">
        <v>3</v>
      </c>
      <c r="E1342">
        <v>36</v>
      </c>
      <c r="F1342">
        <v>1982</v>
      </c>
      <c r="G1342">
        <v>3</v>
      </c>
      <c r="H1342">
        <f t="shared" si="1301"/>
        <v>3</v>
      </c>
      <c r="I1342" t="s">
        <v>90</v>
      </c>
      <c r="J1342">
        <f t="shared" si="1302"/>
        <v>1</v>
      </c>
      <c r="K1342" t="s">
        <v>142</v>
      </c>
      <c r="L1342">
        <f t="shared" si="1303"/>
        <v>1</v>
      </c>
      <c r="M1342" t="s">
        <v>89</v>
      </c>
      <c r="N1342">
        <f t="shared" si="1304"/>
        <v>4</v>
      </c>
      <c r="O1342" t="s">
        <v>60</v>
      </c>
      <c r="P1342">
        <f t="shared" si="1305"/>
        <v>7</v>
      </c>
      <c r="Q1342">
        <f t="shared" si="1306"/>
        <v>1</v>
      </c>
      <c r="R1342">
        <v>5</v>
      </c>
      <c r="S1342" t="s">
        <v>56</v>
      </c>
      <c r="T1342">
        <f t="shared" si="1307"/>
        <v>0</v>
      </c>
      <c r="U1342">
        <f t="shared" si="1308"/>
        <v>0</v>
      </c>
      <c r="V1342" t="s">
        <v>133</v>
      </c>
      <c r="W1342">
        <v>7377.5</v>
      </c>
      <c r="X1342">
        <v>0</v>
      </c>
      <c r="Y1342">
        <v>0</v>
      </c>
      <c r="Z1342" t="s">
        <v>81</v>
      </c>
      <c r="AA1342">
        <f t="shared" si="1309"/>
        <v>3</v>
      </c>
      <c r="AB1342">
        <f t="shared" si="1310"/>
        <v>1</v>
      </c>
      <c r="AC1342" t="s">
        <v>62</v>
      </c>
      <c r="AD1342" s="6">
        <f t="shared" si="1311"/>
        <v>2</v>
      </c>
      <c r="AE1342">
        <f t="shared" si="1312"/>
        <v>1</v>
      </c>
      <c r="AF1342" t="s">
        <v>95</v>
      </c>
      <c r="AG1342" t="s">
        <v>56</v>
      </c>
      <c r="AH1342" t="s">
        <v>56</v>
      </c>
      <c r="AI1342" s="6" t="str">
        <f t="shared" si="1300"/>
        <v>Catholic</v>
      </c>
      <c r="AJ1342" t="s">
        <v>71</v>
      </c>
      <c r="AK1342" s="6">
        <f t="shared" si="1313"/>
        <v>2</v>
      </c>
      <c r="AL1342" t="s">
        <v>71</v>
      </c>
      <c r="AM1342" s="6">
        <f t="shared" si="1313"/>
        <v>2</v>
      </c>
      <c r="AN1342" s="6">
        <f t="shared" si="1314"/>
        <v>0</v>
      </c>
      <c r="AO1342" t="s">
        <v>152</v>
      </c>
      <c r="AP1342">
        <f t="shared" si="1315"/>
        <v>4</v>
      </c>
      <c r="AQ1342">
        <f t="shared" si="1316"/>
        <v>1</v>
      </c>
      <c r="AR1342" t="s">
        <v>129</v>
      </c>
      <c r="AS1342">
        <f t="shared" si="1317"/>
        <v>3</v>
      </c>
      <c r="AT1342">
        <f t="shared" si="1318"/>
        <v>1</v>
      </c>
      <c r="AU1342" t="s">
        <v>100</v>
      </c>
      <c r="AV1342">
        <f t="shared" si="1319"/>
        <v>5</v>
      </c>
      <c r="AW1342">
        <f t="shared" si="1320"/>
        <v>1</v>
      </c>
      <c r="AX1342" t="s">
        <v>114</v>
      </c>
      <c r="AY1342">
        <f t="shared" si="1321"/>
        <v>5</v>
      </c>
      <c r="AZ1342">
        <f t="shared" si="1322"/>
        <v>1</v>
      </c>
      <c r="BA1342" s="6">
        <f t="shared" si="1323"/>
        <v>17</v>
      </c>
      <c r="BB1342" s="6">
        <f t="shared" si="1324"/>
        <v>4</v>
      </c>
      <c r="BC1342" s="6">
        <f t="shared" si="1325"/>
        <v>4.25</v>
      </c>
      <c r="BD1342" s="9">
        <f t="shared" si="1326"/>
        <v>0.54166666666666663</v>
      </c>
      <c r="BE1342" t="s">
        <v>63</v>
      </c>
      <c r="BF1342">
        <f t="shared" si="1327"/>
        <v>1</v>
      </c>
      <c r="BG1342">
        <f t="shared" si="1328"/>
        <v>1</v>
      </c>
      <c r="BH1342" t="s">
        <v>64</v>
      </c>
      <c r="BI1342">
        <f t="shared" si="1329"/>
        <v>4</v>
      </c>
      <c r="BJ1342">
        <f t="shared" si="1330"/>
        <v>1</v>
      </c>
      <c r="BK1342" t="s">
        <v>56</v>
      </c>
      <c r="BL1342">
        <f t="shared" si="1331"/>
        <v>0</v>
      </c>
      <c r="BM1342">
        <f t="shared" si="1332"/>
        <v>0</v>
      </c>
      <c r="BN1342" t="s">
        <v>56</v>
      </c>
      <c r="BO1342">
        <f t="shared" si="1333"/>
        <v>0</v>
      </c>
      <c r="BP1342">
        <f t="shared" si="1334"/>
        <v>0</v>
      </c>
      <c r="BQ1342" t="s">
        <v>94</v>
      </c>
      <c r="BR1342">
        <f t="shared" si="1335"/>
        <v>7</v>
      </c>
      <c r="BS1342">
        <f t="shared" si="1336"/>
        <v>1</v>
      </c>
      <c r="BT1342" t="s">
        <v>74</v>
      </c>
      <c r="BU1342">
        <f t="shared" si="1337"/>
        <v>7</v>
      </c>
      <c r="BV1342">
        <f t="shared" si="1338"/>
        <v>1</v>
      </c>
      <c r="BW1342" t="s">
        <v>117</v>
      </c>
      <c r="BX1342">
        <f t="shared" si="1339"/>
        <v>3</v>
      </c>
      <c r="BY1342">
        <f t="shared" si="1340"/>
        <v>1</v>
      </c>
      <c r="BZ1342" t="s">
        <v>147</v>
      </c>
      <c r="CA1342">
        <f t="shared" si="1341"/>
        <v>3</v>
      </c>
      <c r="CB1342">
        <f t="shared" si="1342"/>
        <v>1</v>
      </c>
      <c r="CC1342" t="s">
        <v>74</v>
      </c>
      <c r="CD1342">
        <f t="shared" si="1343"/>
        <v>7</v>
      </c>
      <c r="CE1342">
        <f t="shared" si="1344"/>
        <v>1</v>
      </c>
      <c r="CF1342" t="s">
        <v>151</v>
      </c>
      <c r="CG1342">
        <f t="shared" si="1345"/>
        <v>7</v>
      </c>
      <c r="CH1342">
        <f t="shared" si="1346"/>
        <v>1</v>
      </c>
      <c r="CI1342" t="s">
        <v>74</v>
      </c>
      <c r="CJ1342">
        <f t="shared" si="1347"/>
        <v>7</v>
      </c>
      <c r="CK1342">
        <f t="shared" si="1348"/>
        <v>1</v>
      </c>
      <c r="CL1342" t="s">
        <v>74</v>
      </c>
      <c r="CM1342">
        <f t="shared" si="1349"/>
        <v>1</v>
      </c>
      <c r="CN1342">
        <f t="shared" si="1350"/>
        <v>1</v>
      </c>
      <c r="CO1342" t="s">
        <v>67</v>
      </c>
      <c r="CP1342">
        <f t="shared" si="1351"/>
        <v>5</v>
      </c>
      <c r="CQ1342">
        <f t="shared" si="1352"/>
        <v>1</v>
      </c>
      <c r="CR1342" t="s">
        <v>67</v>
      </c>
      <c r="CS1342">
        <f t="shared" si="1353"/>
        <v>5</v>
      </c>
      <c r="CT1342">
        <f t="shared" si="1354"/>
        <v>1</v>
      </c>
      <c r="CU1342" t="s">
        <v>67</v>
      </c>
      <c r="CV1342">
        <f t="shared" si="1355"/>
        <v>5</v>
      </c>
      <c r="CW1342">
        <f t="shared" si="1356"/>
        <v>1</v>
      </c>
      <c r="CX1342" t="s">
        <v>67</v>
      </c>
      <c r="CY1342">
        <f t="shared" si="1357"/>
        <v>5</v>
      </c>
      <c r="CZ1342">
        <f t="shared" si="1358"/>
        <v>1</v>
      </c>
      <c r="DA1342" t="s">
        <v>86</v>
      </c>
      <c r="DB1342">
        <f t="shared" si="1359"/>
        <v>3</v>
      </c>
      <c r="DC1342">
        <f t="shared" si="1360"/>
        <v>1</v>
      </c>
      <c r="DD1342">
        <f t="shared" si="1361"/>
        <v>69</v>
      </c>
      <c r="DE1342">
        <f t="shared" si="1362"/>
        <v>14</v>
      </c>
      <c r="DF1342" s="7">
        <f t="shared" si="1363"/>
        <v>4.9285714285714288</v>
      </c>
      <c r="DG1342" s="8">
        <f t="shared" si="1364"/>
        <v>0.65476190476190477</v>
      </c>
      <c r="DH1342" s="1" t="s">
        <v>67</v>
      </c>
      <c r="DI1342" s="1" t="s">
        <v>56</v>
      </c>
      <c r="DJ1342" s="1" t="s">
        <v>93</v>
      </c>
      <c r="DK1342" s="1" t="s">
        <v>56</v>
      </c>
      <c r="DL1342" s="1" t="s">
        <v>127</v>
      </c>
      <c r="DM1342" s="1" t="s">
        <v>56</v>
      </c>
      <c r="DN1342" s="2" t="s">
        <v>56</v>
      </c>
      <c r="DO1342" s="2">
        <v>5</v>
      </c>
      <c r="DP1342" s="2">
        <v>3</v>
      </c>
      <c r="DQ1342" s="2">
        <v>4</v>
      </c>
      <c r="DR1342" s="2">
        <v>4</v>
      </c>
      <c r="DS1342" s="2">
        <v>3</v>
      </c>
    </row>
    <row r="1343" spans="1:123" x14ac:dyDescent="0.25">
      <c r="A1343">
        <v>2018</v>
      </c>
      <c r="B1343">
        <v>1341</v>
      </c>
      <c r="C1343" t="s">
        <v>102</v>
      </c>
      <c r="D1343">
        <v>1</v>
      </c>
      <c r="E1343">
        <v>71</v>
      </c>
      <c r="F1343">
        <v>1947</v>
      </c>
      <c r="G1343">
        <v>10</v>
      </c>
      <c r="H1343">
        <f t="shared" si="1301"/>
        <v>10</v>
      </c>
      <c r="I1343" t="s">
        <v>58</v>
      </c>
      <c r="J1343">
        <f t="shared" si="1302"/>
        <v>2</v>
      </c>
      <c r="K1343" t="s">
        <v>59</v>
      </c>
      <c r="L1343">
        <f t="shared" si="1303"/>
        <v>3</v>
      </c>
      <c r="M1343" t="s">
        <v>59</v>
      </c>
      <c r="N1343">
        <f t="shared" si="1304"/>
        <v>5</v>
      </c>
      <c r="O1343" t="s">
        <v>60</v>
      </c>
      <c r="P1343">
        <f t="shared" si="1305"/>
        <v>7</v>
      </c>
      <c r="Q1343">
        <f t="shared" si="1306"/>
        <v>1</v>
      </c>
      <c r="R1343">
        <v>2</v>
      </c>
      <c r="S1343" t="s">
        <v>101</v>
      </c>
      <c r="T1343">
        <f t="shared" si="1307"/>
        <v>1</v>
      </c>
      <c r="U1343">
        <f t="shared" si="1308"/>
        <v>1</v>
      </c>
      <c r="V1343" t="s">
        <v>92</v>
      </c>
      <c r="W1343">
        <v>30645</v>
      </c>
      <c r="X1343">
        <v>0</v>
      </c>
      <c r="Y1343">
        <v>0</v>
      </c>
      <c r="Z1343" t="s">
        <v>81</v>
      </c>
      <c r="AA1343">
        <f t="shared" si="1309"/>
        <v>3</v>
      </c>
      <c r="AB1343">
        <f t="shared" si="1310"/>
        <v>1</v>
      </c>
      <c r="AC1343" t="s">
        <v>93</v>
      </c>
      <c r="AD1343" s="6">
        <f t="shared" si="1311"/>
        <v>0</v>
      </c>
      <c r="AE1343">
        <f t="shared" si="1312"/>
        <v>0</v>
      </c>
      <c r="AF1343" t="s">
        <v>75</v>
      </c>
      <c r="AG1343" t="s">
        <v>138</v>
      </c>
      <c r="AH1343" t="s">
        <v>56</v>
      </c>
      <c r="AI1343" s="6" t="str">
        <f t="shared" si="1300"/>
        <v>Methodist-dk which</v>
      </c>
      <c r="AJ1343" t="s">
        <v>106</v>
      </c>
      <c r="AK1343" s="6">
        <f t="shared" si="1313"/>
        <v>1</v>
      </c>
      <c r="AL1343" t="s">
        <v>106</v>
      </c>
      <c r="AM1343" s="6">
        <f t="shared" si="1313"/>
        <v>1</v>
      </c>
      <c r="AN1343" s="6">
        <f t="shared" si="1314"/>
        <v>0</v>
      </c>
      <c r="AO1343" t="s">
        <v>157</v>
      </c>
      <c r="AP1343">
        <f t="shared" si="1315"/>
        <v>2</v>
      </c>
      <c r="AQ1343">
        <f t="shared" si="1316"/>
        <v>1</v>
      </c>
      <c r="AR1343" t="s">
        <v>129</v>
      </c>
      <c r="AS1343">
        <f t="shared" si="1317"/>
        <v>3</v>
      </c>
      <c r="AT1343">
        <f t="shared" si="1318"/>
        <v>1</v>
      </c>
      <c r="AU1343" t="s">
        <v>113</v>
      </c>
      <c r="AV1343">
        <f t="shared" si="1319"/>
        <v>3</v>
      </c>
      <c r="AW1343">
        <f t="shared" si="1320"/>
        <v>1</v>
      </c>
      <c r="AX1343" t="s">
        <v>146</v>
      </c>
      <c r="AY1343">
        <f t="shared" si="1321"/>
        <v>3</v>
      </c>
      <c r="AZ1343">
        <f t="shared" si="1322"/>
        <v>1</v>
      </c>
      <c r="BA1343" s="6">
        <f t="shared" si="1323"/>
        <v>11</v>
      </c>
      <c r="BB1343" s="6">
        <f t="shared" si="1324"/>
        <v>4</v>
      </c>
      <c r="BC1343" s="6">
        <f t="shared" si="1325"/>
        <v>2.75</v>
      </c>
      <c r="BD1343" s="9">
        <f t="shared" si="1326"/>
        <v>0.29166666666666669</v>
      </c>
      <c r="BE1343" t="s">
        <v>56</v>
      </c>
      <c r="BF1343">
        <f t="shared" si="1327"/>
        <v>0</v>
      </c>
      <c r="BG1343">
        <f t="shared" si="1328"/>
        <v>0</v>
      </c>
      <c r="BH1343" t="s">
        <v>56</v>
      </c>
      <c r="BI1343">
        <f t="shared" si="1329"/>
        <v>0</v>
      </c>
      <c r="BJ1343">
        <f t="shared" si="1330"/>
        <v>0</v>
      </c>
      <c r="BK1343" t="s">
        <v>63</v>
      </c>
      <c r="BL1343">
        <f t="shared" si="1331"/>
        <v>1</v>
      </c>
      <c r="BM1343">
        <f t="shared" si="1332"/>
        <v>1</v>
      </c>
      <c r="BN1343" t="s">
        <v>64</v>
      </c>
      <c r="BO1343">
        <f t="shared" si="1333"/>
        <v>4</v>
      </c>
      <c r="BP1343">
        <f t="shared" si="1334"/>
        <v>1</v>
      </c>
      <c r="BQ1343" t="s">
        <v>66</v>
      </c>
      <c r="BR1343">
        <f t="shared" si="1335"/>
        <v>1</v>
      </c>
      <c r="BS1343">
        <f t="shared" si="1336"/>
        <v>1</v>
      </c>
      <c r="BT1343" t="s">
        <v>74</v>
      </c>
      <c r="BU1343">
        <f t="shared" si="1337"/>
        <v>7</v>
      </c>
      <c r="BV1343">
        <f t="shared" si="1338"/>
        <v>1</v>
      </c>
      <c r="BW1343" t="s">
        <v>56</v>
      </c>
      <c r="BX1343">
        <f t="shared" si="1339"/>
        <v>0</v>
      </c>
      <c r="BY1343">
        <f t="shared" si="1340"/>
        <v>0</v>
      </c>
      <c r="BZ1343" t="s">
        <v>56</v>
      </c>
      <c r="CA1343">
        <f t="shared" si="1341"/>
        <v>0</v>
      </c>
      <c r="CB1343">
        <f t="shared" si="1342"/>
        <v>0</v>
      </c>
      <c r="CC1343" t="s">
        <v>56</v>
      </c>
      <c r="CD1343">
        <f t="shared" si="1343"/>
        <v>0</v>
      </c>
      <c r="CE1343">
        <f t="shared" si="1344"/>
        <v>0</v>
      </c>
      <c r="CF1343" t="s">
        <v>56</v>
      </c>
      <c r="CG1343">
        <f t="shared" si="1345"/>
        <v>0</v>
      </c>
      <c r="CH1343">
        <f t="shared" si="1346"/>
        <v>0</v>
      </c>
      <c r="CI1343" t="s">
        <v>56</v>
      </c>
      <c r="CJ1343">
        <f t="shared" si="1347"/>
        <v>0</v>
      </c>
      <c r="CK1343">
        <f t="shared" si="1348"/>
        <v>0</v>
      </c>
      <c r="CL1343" t="s">
        <v>56</v>
      </c>
      <c r="CM1343">
        <f t="shared" si="1349"/>
        <v>0</v>
      </c>
      <c r="CN1343">
        <f t="shared" si="1350"/>
        <v>0</v>
      </c>
      <c r="CO1343" t="s">
        <v>56</v>
      </c>
      <c r="CP1343">
        <f t="shared" si="1351"/>
        <v>0</v>
      </c>
      <c r="CQ1343">
        <f t="shared" si="1352"/>
        <v>0</v>
      </c>
      <c r="CR1343" t="s">
        <v>56</v>
      </c>
      <c r="CS1343">
        <f t="shared" si="1353"/>
        <v>0</v>
      </c>
      <c r="CT1343">
        <f t="shared" si="1354"/>
        <v>0</v>
      </c>
      <c r="CU1343" t="s">
        <v>56</v>
      </c>
      <c r="CV1343">
        <f t="shared" si="1355"/>
        <v>0</v>
      </c>
      <c r="CW1343">
        <f t="shared" si="1356"/>
        <v>0</v>
      </c>
      <c r="CX1343" t="s">
        <v>56</v>
      </c>
      <c r="CY1343">
        <f t="shared" si="1357"/>
        <v>0</v>
      </c>
      <c r="CZ1343">
        <f t="shared" si="1358"/>
        <v>0</v>
      </c>
      <c r="DA1343" t="s">
        <v>99</v>
      </c>
      <c r="DB1343">
        <f t="shared" si="1359"/>
        <v>7</v>
      </c>
      <c r="DC1343">
        <f t="shared" si="1360"/>
        <v>1</v>
      </c>
      <c r="DD1343">
        <f t="shared" si="1361"/>
        <v>20</v>
      </c>
      <c r="DE1343">
        <f t="shared" si="1362"/>
        <v>5</v>
      </c>
      <c r="DF1343" s="7">
        <f t="shared" si="1363"/>
        <v>4</v>
      </c>
      <c r="DG1343" s="8">
        <f t="shared" si="1364"/>
        <v>0.5</v>
      </c>
      <c r="DH1343" s="1" t="s">
        <v>56</v>
      </c>
      <c r="DI1343" s="1" t="s">
        <v>56</v>
      </c>
      <c r="DJ1343" s="1" t="s">
        <v>56</v>
      </c>
      <c r="DK1343" s="1" t="s">
        <v>74</v>
      </c>
      <c r="DL1343" s="1" t="s">
        <v>68</v>
      </c>
      <c r="DM1343" s="1" t="s">
        <v>65</v>
      </c>
      <c r="DN1343" s="2" t="s">
        <v>97</v>
      </c>
      <c r="DO1343" s="2" t="s">
        <v>56</v>
      </c>
      <c r="DP1343" s="2" t="s">
        <v>56</v>
      </c>
      <c r="DQ1343" s="2" t="s">
        <v>56</v>
      </c>
      <c r="DR1343" s="2" t="s">
        <v>56</v>
      </c>
      <c r="DS1343" s="2" t="s">
        <v>56</v>
      </c>
    </row>
    <row r="1344" spans="1:123" x14ac:dyDescent="0.25">
      <c r="A1344">
        <v>2018</v>
      </c>
      <c r="B1344">
        <v>1342</v>
      </c>
      <c r="C1344" t="s">
        <v>57</v>
      </c>
      <c r="D1344">
        <v>1</v>
      </c>
      <c r="E1344">
        <v>64</v>
      </c>
      <c r="F1344">
        <v>1954</v>
      </c>
      <c r="G1344">
        <v>6</v>
      </c>
      <c r="H1344">
        <f t="shared" si="1301"/>
        <v>6</v>
      </c>
      <c r="I1344" t="s">
        <v>58</v>
      </c>
      <c r="J1344">
        <f t="shared" si="1302"/>
        <v>2</v>
      </c>
      <c r="K1344" t="s">
        <v>59</v>
      </c>
      <c r="L1344">
        <f t="shared" si="1303"/>
        <v>3</v>
      </c>
      <c r="M1344" t="s">
        <v>59</v>
      </c>
      <c r="N1344">
        <f t="shared" si="1304"/>
        <v>5</v>
      </c>
      <c r="O1344" t="s">
        <v>60</v>
      </c>
      <c r="P1344">
        <f t="shared" si="1305"/>
        <v>7</v>
      </c>
      <c r="Q1344">
        <f t="shared" si="1306"/>
        <v>1</v>
      </c>
      <c r="R1344">
        <v>3</v>
      </c>
      <c r="S1344" t="s">
        <v>101</v>
      </c>
      <c r="T1344">
        <f t="shared" si="1307"/>
        <v>1</v>
      </c>
      <c r="U1344">
        <f t="shared" si="1308"/>
        <v>1</v>
      </c>
      <c r="V1344" t="s">
        <v>193</v>
      </c>
      <c r="W1344">
        <v>227</v>
      </c>
      <c r="X1344">
        <v>0</v>
      </c>
      <c r="Y1344">
        <v>0</v>
      </c>
      <c r="Z1344" t="s">
        <v>140</v>
      </c>
      <c r="AA1344">
        <f t="shared" si="1309"/>
        <v>1</v>
      </c>
      <c r="AB1344">
        <f t="shared" si="1310"/>
        <v>1</v>
      </c>
      <c r="AC1344" t="s">
        <v>62</v>
      </c>
      <c r="AD1344" s="6">
        <f t="shared" si="1311"/>
        <v>2</v>
      </c>
      <c r="AE1344">
        <f t="shared" si="1312"/>
        <v>1</v>
      </c>
      <c r="AF1344" t="s">
        <v>105</v>
      </c>
      <c r="AG1344" t="s">
        <v>56</v>
      </c>
      <c r="AH1344" t="s">
        <v>56</v>
      </c>
      <c r="AI1344" s="6" t="str">
        <f t="shared" si="1300"/>
        <v>None</v>
      </c>
      <c r="AJ1344" t="s">
        <v>106</v>
      </c>
      <c r="AK1344" s="6">
        <f t="shared" si="1313"/>
        <v>1</v>
      </c>
      <c r="AL1344" t="s">
        <v>106</v>
      </c>
      <c r="AM1344" s="6">
        <f t="shared" si="1313"/>
        <v>1</v>
      </c>
      <c r="AN1344" s="6">
        <f t="shared" si="1314"/>
        <v>0</v>
      </c>
      <c r="AO1344" t="s">
        <v>110</v>
      </c>
      <c r="AP1344">
        <f t="shared" si="1315"/>
        <v>1</v>
      </c>
      <c r="AQ1344">
        <f t="shared" si="1316"/>
        <v>1</v>
      </c>
      <c r="AR1344" t="s">
        <v>107</v>
      </c>
      <c r="AS1344">
        <f t="shared" si="1317"/>
        <v>1</v>
      </c>
      <c r="AT1344">
        <f t="shared" si="1318"/>
        <v>1</v>
      </c>
      <c r="AU1344" t="s">
        <v>158</v>
      </c>
      <c r="AV1344">
        <f t="shared" si="1319"/>
        <v>1</v>
      </c>
      <c r="AW1344">
        <f t="shared" si="1320"/>
        <v>1</v>
      </c>
      <c r="AX1344" t="s">
        <v>172</v>
      </c>
      <c r="AY1344">
        <f t="shared" si="1321"/>
        <v>1</v>
      </c>
      <c r="AZ1344">
        <f t="shared" si="1322"/>
        <v>1</v>
      </c>
      <c r="BA1344" s="6">
        <f t="shared" si="1323"/>
        <v>4</v>
      </c>
      <c r="BB1344" s="6">
        <f t="shared" si="1324"/>
        <v>4</v>
      </c>
      <c r="BC1344" s="6">
        <f t="shared" si="1325"/>
        <v>1</v>
      </c>
      <c r="BD1344" s="9">
        <f t="shared" si="1326"/>
        <v>0</v>
      </c>
      <c r="BE1344" t="s">
        <v>63</v>
      </c>
      <c r="BF1344">
        <f t="shared" si="1327"/>
        <v>1</v>
      </c>
      <c r="BG1344">
        <f t="shared" si="1328"/>
        <v>1</v>
      </c>
      <c r="BH1344" t="s">
        <v>65</v>
      </c>
      <c r="BI1344">
        <f t="shared" si="1329"/>
        <v>7</v>
      </c>
      <c r="BJ1344">
        <f t="shared" si="1330"/>
        <v>1</v>
      </c>
      <c r="BK1344" t="s">
        <v>56</v>
      </c>
      <c r="BL1344">
        <f t="shared" si="1331"/>
        <v>0</v>
      </c>
      <c r="BM1344">
        <f t="shared" si="1332"/>
        <v>0</v>
      </c>
      <c r="BN1344" t="s">
        <v>56</v>
      </c>
      <c r="BO1344">
        <f t="shared" si="1333"/>
        <v>0</v>
      </c>
      <c r="BP1344">
        <f t="shared" si="1334"/>
        <v>0</v>
      </c>
      <c r="BQ1344" t="s">
        <v>56</v>
      </c>
      <c r="BR1344">
        <f t="shared" si="1335"/>
        <v>0</v>
      </c>
      <c r="BS1344">
        <f t="shared" si="1336"/>
        <v>0</v>
      </c>
      <c r="BT1344" t="s">
        <v>78</v>
      </c>
      <c r="BU1344">
        <f t="shared" si="1337"/>
        <v>1</v>
      </c>
      <c r="BV1344">
        <f t="shared" si="1338"/>
        <v>1</v>
      </c>
      <c r="BW1344" t="s">
        <v>167</v>
      </c>
      <c r="BX1344">
        <f t="shared" si="1339"/>
        <v>7</v>
      </c>
      <c r="BY1344">
        <f t="shared" si="1340"/>
        <v>1</v>
      </c>
      <c r="BZ1344" t="s">
        <v>80</v>
      </c>
      <c r="CA1344">
        <f t="shared" si="1341"/>
        <v>1</v>
      </c>
      <c r="CB1344">
        <f t="shared" si="1342"/>
        <v>1</v>
      </c>
      <c r="CC1344" t="s">
        <v>78</v>
      </c>
      <c r="CD1344">
        <f t="shared" si="1343"/>
        <v>1</v>
      </c>
      <c r="CE1344">
        <f t="shared" si="1344"/>
        <v>1</v>
      </c>
      <c r="CF1344" t="s">
        <v>82</v>
      </c>
      <c r="CG1344">
        <f t="shared" si="1345"/>
        <v>1</v>
      </c>
      <c r="CH1344">
        <f t="shared" si="1346"/>
        <v>1</v>
      </c>
      <c r="CI1344" t="s">
        <v>78</v>
      </c>
      <c r="CJ1344">
        <f t="shared" si="1347"/>
        <v>1</v>
      </c>
      <c r="CK1344">
        <f t="shared" si="1348"/>
        <v>1</v>
      </c>
      <c r="CL1344" t="s">
        <v>74</v>
      </c>
      <c r="CM1344">
        <f t="shared" si="1349"/>
        <v>1</v>
      </c>
      <c r="CN1344">
        <f t="shared" si="1350"/>
        <v>1</v>
      </c>
      <c r="CO1344" t="s">
        <v>67</v>
      </c>
      <c r="CP1344">
        <f t="shared" si="1351"/>
        <v>5</v>
      </c>
      <c r="CQ1344">
        <f t="shared" si="1352"/>
        <v>1</v>
      </c>
      <c r="CR1344" t="s">
        <v>83</v>
      </c>
      <c r="CS1344">
        <f t="shared" si="1353"/>
        <v>4</v>
      </c>
      <c r="CT1344">
        <f t="shared" si="1354"/>
        <v>1</v>
      </c>
      <c r="CU1344" t="s">
        <v>83</v>
      </c>
      <c r="CV1344">
        <f t="shared" si="1355"/>
        <v>4</v>
      </c>
      <c r="CW1344">
        <f t="shared" si="1356"/>
        <v>1</v>
      </c>
      <c r="CX1344" t="s">
        <v>83</v>
      </c>
      <c r="CY1344">
        <f t="shared" si="1357"/>
        <v>4</v>
      </c>
      <c r="CZ1344">
        <f t="shared" si="1358"/>
        <v>1</v>
      </c>
      <c r="DA1344" t="s">
        <v>56</v>
      </c>
      <c r="DB1344">
        <f t="shared" si="1359"/>
        <v>0</v>
      </c>
      <c r="DC1344">
        <f t="shared" si="1360"/>
        <v>0</v>
      </c>
      <c r="DD1344">
        <f t="shared" si="1361"/>
        <v>37</v>
      </c>
      <c r="DE1344">
        <f t="shared" si="1362"/>
        <v>12</v>
      </c>
      <c r="DF1344" s="7">
        <f t="shared" si="1363"/>
        <v>3.0833333333333335</v>
      </c>
      <c r="DG1344" s="8">
        <f t="shared" si="1364"/>
        <v>0.34722222222222227</v>
      </c>
      <c r="DH1344" s="1" t="s">
        <v>83</v>
      </c>
      <c r="DI1344" s="1" t="s">
        <v>56</v>
      </c>
      <c r="DJ1344" s="1" t="s">
        <v>65</v>
      </c>
      <c r="DK1344" s="1" t="s">
        <v>78</v>
      </c>
      <c r="DL1344" s="1" t="s">
        <v>68</v>
      </c>
      <c r="DM1344" s="1" t="s">
        <v>56</v>
      </c>
      <c r="DN1344" s="2" t="s">
        <v>93</v>
      </c>
      <c r="DO1344" s="2" t="s">
        <v>141</v>
      </c>
      <c r="DP1344" s="2">
        <v>4</v>
      </c>
      <c r="DQ1344" s="2" t="s">
        <v>189</v>
      </c>
      <c r="DR1344" s="2" t="s">
        <v>111</v>
      </c>
      <c r="DS1344" s="2" t="s">
        <v>111</v>
      </c>
    </row>
    <row r="1345" spans="1:123" x14ac:dyDescent="0.25">
      <c r="A1345">
        <v>2018</v>
      </c>
      <c r="B1345">
        <v>1343</v>
      </c>
      <c r="C1345" t="s">
        <v>118</v>
      </c>
      <c r="D1345">
        <v>1</v>
      </c>
      <c r="E1345">
        <v>57</v>
      </c>
      <c r="F1345">
        <v>1961</v>
      </c>
      <c r="G1345">
        <v>14</v>
      </c>
      <c r="H1345">
        <f t="shared" si="1301"/>
        <v>14</v>
      </c>
      <c r="I1345" t="s">
        <v>58</v>
      </c>
      <c r="J1345">
        <f t="shared" si="1302"/>
        <v>2</v>
      </c>
      <c r="K1345" t="s">
        <v>59</v>
      </c>
      <c r="L1345">
        <f t="shared" si="1303"/>
        <v>3</v>
      </c>
      <c r="M1345" t="s">
        <v>59</v>
      </c>
      <c r="N1345">
        <f t="shared" si="1304"/>
        <v>5</v>
      </c>
      <c r="O1345" t="s">
        <v>132</v>
      </c>
      <c r="P1345">
        <f t="shared" si="1305"/>
        <v>1</v>
      </c>
      <c r="Q1345">
        <f t="shared" si="1306"/>
        <v>1</v>
      </c>
      <c r="R1345">
        <v>1</v>
      </c>
      <c r="S1345" t="s">
        <v>56</v>
      </c>
      <c r="T1345">
        <f t="shared" si="1307"/>
        <v>0</v>
      </c>
      <c r="U1345">
        <f t="shared" si="1308"/>
        <v>0</v>
      </c>
      <c r="V1345" t="s">
        <v>148</v>
      </c>
      <c r="W1345">
        <v>10782.5</v>
      </c>
      <c r="X1345">
        <v>10782.5</v>
      </c>
      <c r="Y1345">
        <v>16648.75</v>
      </c>
      <c r="Z1345" t="s">
        <v>81</v>
      </c>
      <c r="AA1345">
        <f t="shared" si="1309"/>
        <v>3</v>
      </c>
      <c r="AB1345">
        <f t="shared" si="1310"/>
        <v>1</v>
      </c>
      <c r="AC1345" t="s">
        <v>126</v>
      </c>
      <c r="AD1345" s="6">
        <f t="shared" si="1311"/>
        <v>5</v>
      </c>
      <c r="AE1345">
        <f t="shared" si="1312"/>
        <v>1</v>
      </c>
      <c r="AF1345" t="s">
        <v>105</v>
      </c>
      <c r="AG1345" t="s">
        <v>56</v>
      </c>
      <c r="AH1345" t="s">
        <v>56</v>
      </c>
      <c r="AI1345" s="6" t="str">
        <f t="shared" si="1300"/>
        <v>None</v>
      </c>
      <c r="AJ1345" t="s">
        <v>106</v>
      </c>
      <c r="AK1345" s="6">
        <f t="shared" si="1313"/>
        <v>1</v>
      </c>
      <c r="AL1345" t="s">
        <v>71</v>
      </c>
      <c r="AM1345" s="6">
        <f t="shared" si="1313"/>
        <v>2</v>
      </c>
      <c r="AN1345" s="6">
        <f t="shared" si="1314"/>
        <v>-1</v>
      </c>
      <c r="AO1345" t="s">
        <v>110</v>
      </c>
      <c r="AP1345">
        <f t="shared" si="1315"/>
        <v>1</v>
      </c>
      <c r="AQ1345">
        <f t="shared" si="1316"/>
        <v>1</v>
      </c>
      <c r="AR1345" t="s">
        <v>107</v>
      </c>
      <c r="AS1345">
        <f t="shared" si="1317"/>
        <v>1</v>
      </c>
      <c r="AT1345">
        <f t="shared" si="1318"/>
        <v>1</v>
      </c>
      <c r="AU1345" t="s">
        <v>158</v>
      </c>
      <c r="AV1345">
        <f t="shared" si="1319"/>
        <v>1</v>
      </c>
      <c r="AW1345">
        <f t="shared" si="1320"/>
        <v>1</v>
      </c>
      <c r="AX1345" t="s">
        <v>146</v>
      </c>
      <c r="AY1345">
        <f t="shared" si="1321"/>
        <v>3</v>
      </c>
      <c r="AZ1345">
        <f t="shared" si="1322"/>
        <v>1</v>
      </c>
      <c r="BA1345" s="6">
        <f t="shared" si="1323"/>
        <v>6</v>
      </c>
      <c r="BB1345" s="6">
        <f t="shared" si="1324"/>
        <v>4</v>
      </c>
      <c r="BC1345" s="6">
        <f t="shared" si="1325"/>
        <v>1.5</v>
      </c>
      <c r="BD1345" s="9">
        <f t="shared" si="1326"/>
        <v>8.3333333333333329E-2</v>
      </c>
      <c r="BE1345" t="s">
        <v>56</v>
      </c>
      <c r="BF1345">
        <f t="shared" si="1327"/>
        <v>0</v>
      </c>
      <c r="BG1345">
        <f t="shared" si="1328"/>
        <v>0</v>
      </c>
      <c r="BH1345" t="s">
        <v>56</v>
      </c>
      <c r="BI1345">
        <f t="shared" si="1329"/>
        <v>0</v>
      </c>
      <c r="BJ1345">
        <f t="shared" si="1330"/>
        <v>0</v>
      </c>
      <c r="BK1345" t="s">
        <v>64</v>
      </c>
      <c r="BL1345">
        <f t="shared" si="1331"/>
        <v>4</v>
      </c>
      <c r="BM1345">
        <f t="shared" si="1332"/>
        <v>1</v>
      </c>
      <c r="BN1345" t="s">
        <v>64</v>
      </c>
      <c r="BO1345">
        <f t="shared" si="1333"/>
        <v>4</v>
      </c>
      <c r="BP1345">
        <f t="shared" si="1334"/>
        <v>1</v>
      </c>
      <c r="BQ1345" t="s">
        <v>94</v>
      </c>
      <c r="BR1345">
        <f t="shared" si="1335"/>
        <v>7</v>
      </c>
      <c r="BS1345">
        <f t="shared" si="1336"/>
        <v>1</v>
      </c>
      <c r="BT1345" t="s">
        <v>74</v>
      </c>
      <c r="BU1345">
        <f t="shared" si="1337"/>
        <v>7</v>
      </c>
      <c r="BV1345">
        <f t="shared" si="1338"/>
        <v>1</v>
      </c>
      <c r="BW1345" t="s">
        <v>79</v>
      </c>
      <c r="BX1345">
        <f t="shared" si="1339"/>
        <v>1</v>
      </c>
      <c r="BY1345">
        <f t="shared" si="1340"/>
        <v>1</v>
      </c>
      <c r="BZ1345" t="s">
        <v>80</v>
      </c>
      <c r="CA1345">
        <f t="shared" si="1341"/>
        <v>1</v>
      </c>
      <c r="CB1345">
        <f t="shared" si="1342"/>
        <v>1</v>
      </c>
      <c r="CC1345" t="s">
        <v>78</v>
      </c>
      <c r="CD1345">
        <f t="shared" si="1343"/>
        <v>1</v>
      </c>
      <c r="CE1345">
        <f t="shared" si="1344"/>
        <v>1</v>
      </c>
      <c r="CF1345" t="s">
        <v>151</v>
      </c>
      <c r="CG1345">
        <f t="shared" si="1345"/>
        <v>7</v>
      </c>
      <c r="CH1345">
        <f t="shared" si="1346"/>
        <v>1</v>
      </c>
      <c r="CI1345" t="s">
        <v>78</v>
      </c>
      <c r="CJ1345">
        <f t="shared" si="1347"/>
        <v>1</v>
      </c>
      <c r="CK1345">
        <f t="shared" si="1348"/>
        <v>1</v>
      </c>
      <c r="CL1345" t="s">
        <v>74</v>
      </c>
      <c r="CM1345">
        <f t="shared" si="1349"/>
        <v>1</v>
      </c>
      <c r="CN1345">
        <f t="shared" si="1350"/>
        <v>1</v>
      </c>
      <c r="CO1345" t="s">
        <v>83</v>
      </c>
      <c r="CP1345">
        <f t="shared" si="1351"/>
        <v>4</v>
      </c>
      <c r="CQ1345">
        <f t="shared" si="1352"/>
        <v>1</v>
      </c>
      <c r="CR1345" t="s">
        <v>67</v>
      </c>
      <c r="CS1345">
        <f t="shared" si="1353"/>
        <v>5</v>
      </c>
      <c r="CT1345">
        <f t="shared" si="1354"/>
        <v>1</v>
      </c>
      <c r="CU1345" t="s">
        <v>67</v>
      </c>
      <c r="CV1345">
        <f t="shared" si="1355"/>
        <v>5</v>
      </c>
      <c r="CW1345">
        <f t="shared" si="1356"/>
        <v>1</v>
      </c>
      <c r="CX1345" t="s">
        <v>67</v>
      </c>
      <c r="CY1345">
        <f t="shared" si="1357"/>
        <v>5</v>
      </c>
      <c r="CZ1345">
        <f t="shared" si="1358"/>
        <v>1</v>
      </c>
      <c r="DA1345" t="s">
        <v>86</v>
      </c>
      <c r="DB1345">
        <f t="shared" si="1359"/>
        <v>3</v>
      </c>
      <c r="DC1345">
        <f t="shared" si="1360"/>
        <v>1</v>
      </c>
      <c r="DD1345">
        <f t="shared" si="1361"/>
        <v>56</v>
      </c>
      <c r="DE1345">
        <f t="shared" si="1362"/>
        <v>15</v>
      </c>
      <c r="DF1345" s="7">
        <f t="shared" si="1363"/>
        <v>3.7333333333333334</v>
      </c>
      <c r="DG1345" s="8">
        <f t="shared" si="1364"/>
        <v>0.45555555555555555</v>
      </c>
      <c r="DH1345" s="1" t="s">
        <v>67</v>
      </c>
      <c r="DI1345" s="1" t="s">
        <v>135</v>
      </c>
      <c r="DJ1345" s="1" t="s">
        <v>56</v>
      </c>
      <c r="DK1345" s="1" t="s">
        <v>56</v>
      </c>
      <c r="DL1345" s="1" t="s">
        <v>68</v>
      </c>
      <c r="DM1345" s="1" t="s">
        <v>63</v>
      </c>
      <c r="DN1345" s="2" t="s">
        <v>56</v>
      </c>
      <c r="DO1345" s="2" t="s">
        <v>56</v>
      </c>
      <c r="DP1345" s="2" t="s">
        <v>56</v>
      </c>
      <c r="DQ1345" s="2">
        <v>5</v>
      </c>
      <c r="DR1345" s="2">
        <v>4</v>
      </c>
      <c r="DS1345" s="2">
        <v>4</v>
      </c>
    </row>
    <row r="1346" spans="1:123" x14ac:dyDescent="0.25">
      <c r="A1346">
        <v>2018</v>
      </c>
      <c r="B1346">
        <v>1344</v>
      </c>
      <c r="C1346" t="s">
        <v>102</v>
      </c>
      <c r="D1346">
        <v>1</v>
      </c>
      <c r="E1346">
        <v>24</v>
      </c>
      <c r="F1346">
        <v>1994</v>
      </c>
      <c r="G1346">
        <v>12</v>
      </c>
      <c r="H1346">
        <f t="shared" si="1301"/>
        <v>12</v>
      </c>
      <c r="I1346" t="s">
        <v>90</v>
      </c>
      <c r="J1346">
        <f t="shared" si="1302"/>
        <v>1</v>
      </c>
      <c r="K1346" t="s">
        <v>59</v>
      </c>
      <c r="L1346">
        <f t="shared" si="1303"/>
        <v>3</v>
      </c>
      <c r="M1346" t="s">
        <v>59</v>
      </c>
      <c r="N1346">
        <f t="shared" si="1304"/>
        <v>5</v>
      </c>
      <c r="O1346" t="s">
        <v>60</v>
      </c>
      <c r="P1346">
        <f t="shared" si="1305"/>
        <v>7</v>
      </c>
      <c r="Q1346">
        <f t="shared" si="1306"/>
        <v>1</v>
      </c>
      <c r="R1346">
        <v>5</v>
      </c>
      <c r="S1346" t="s">
        <v>101</v>
      </c>
      <c r="T1346">
        <f t="shared" si="1307"/>
        <v>1</v>
      </c>
      <c r="U1346">
        <f t="shared" si="1308"/>
        <v>1</v>
      </c>
      <c r="V1346" t="s">
        <v>93</v>
      </c>
      <c r="W1346">
        <v>0</v>
      </c>
      <c r="X1346">
        <v>227</v>
      </c>
      <c r="Y1346">
        <v>350.5</v>
      </c>
      <c r="Z1346" t="s">
        <v>140</v>
      </c>
      <c r="AA1346">
        <f t="shared" si="1309"/>
        <v>1</v>
      </c>
      <c r="AB1346">
        <f t="shared" si="1310"/>
        <v>1</v>
      </c>
      <c r="AC1346" t="s">
        <v>104</v>
      </c>
      <c r="AD1346" s="6">
        <f t="shared" si="1311"/>
        <v>3</v>
      </c>
      <c r="AE1346">
        <f t="shared" si="1312"/>
        <v>1</v>
      </c>
      <c r="AF1346" t="s">
        <v>105</v>
      </c>
      <c r="AG1346" t="s">
        <v>56</v>
      </c>
      <c r="AH1346" t="s">
        <v>56</v>
      </c>
      <c r="AI1346" s="6" t="str">
        <f t="shared" si="1300"/>
        <v>None</v>
      </c>
      <c r="AJ1346" t="s">
        <v>106</v>
      </c>
      <c r="AK1346" s="6">
        <f t="shared" si="1313"/>
        <v>1</v>
      </c>
      <c r="AL1346" t="s">
        <v>106</v>
      </c>
      <c r="AM1346" s="6">
        <f t="shared" si="1313"/>
        <v>1</v>
      </c>
      <c r="AN1346" s="6">
        <f t="shared" si="1314"/>
        <v>0</v>
      </c>
      <c r="AO1346" t="s">
        <v>110</v>
      </c>
      <c r="AP1346">
        <f t="shared" si="1315"/>
        <v>1</v>
      </c>
      <c r="AQ1346">
        <f t="shared" si="1316"/>
        <v>1</v>
      </c>
      <c r="AR1346" t="s">
        <v>107</v>
      </c>
      <c r="AS1346">
        <f t="shared" si="1317"/>
        <v>1</v>
      </c>
      <c r="AT1346">
        <f t="shared" si="1318"/>
        <v>1</v>
      </c>
      <c r="AU1346" t="s">
        <v>158</v>
      </c>
      <c r="AV1346">
        <f t="shared" si="1319"/>
        <v>1</v>
      </c>
      <c r="AW1346">
        <f t="shared" si="1320"/>
        <v>1</v>
      </c>
      <c r="AX1346" t="s">
        <v>172</v>
      </c>
      <c r="AY1346">
        <f t="shared" si="1321"/>
        <v>1</v>
      </c>
      <c r="AZ1346">
        <f t="shared" si="1322"/>
        <v>1</v>
      </c>
      <c r="BA1346" s="6">
        <f t="shared" si="1323"/>
        <v>4</v>
      </c>
      <c r="BB1346" s="6">
        <f t="shared" si="1324"/>
        <v>4</v>
      </c>
      <c r="BC1346" s="6">
        <f t="shared" si="1325"/>
        <v>1</v>
      </c>
      <c r="BD1346" s="9">
        <f t="shared" si="1326"/>
        <v>0</v>
      </c>
      <c r="BE1346" t="s">
        <v>64</v>
      </c>
      <c r="BF1346">
        <f t="shared" si="1327"/>
        <v>4</v>
      </c>
      <c r="BG1346">
        <f t="shared" si="1328"/>
        <v>1</v>
      </c>
      <c r="BH1346" t="s">
        <v>65</v>
      </c>
      <c r="BI1346">
        <f t="shared" si="1329"/>
        <v>7</v>
      </c>
      <c r="BJ1346">
        <f t="shared" si="1330"/>
        <v>1</v>
      </c>
      <c r="BK1346" t="s">
        <v>56</v>
      </c>
      <c r="BL1346">
        <f t="shared" si="1331"/>
        <v>0</v>
      </c>
      <c r="BM1346">
        <f t="shared" si="1332"/>
        <v>0</v>
      </c>
      <c r="BN1346" t="s">
        <v>56</v>
      </c>
      <c r="BO1346">
        <f t="shared" si="1333"/>
        <v>0</v>
      </c>
      <c r="BP1346">
        <f t="shared" si="1334"/>
        <v>0</v>
      </c>
      <c r="BQ1346" t="s">
        <v>66</v>
      </c>
      <c r="BR1346">
        <f t="shared" si="1335"/>
        <v>1</v>
      </c>
      <c r="BS1346">
        <f t="shared" si="1336"/>
        <v>1</v>
      </c>
      <c r="BT1346" t="s">
        <v>74</v>
      </c>
      <c r="BU1346">
        <f t="shared" si="1337"/>
        <v>7</v>
      </c>
      <c r="BV1346">
        <f t="shared" si="1338"/>
        <v>1</v>
      </c>
      <c r="BW1346" t="s">
        <v>56</v>
      </c>
      <c r="BX1346">
        <f t="shared" si="1339"/>
        <v>0</v>
      </c>
      <c r="BY1346">
        <f t="shared" si="1340"/>
        <v>0</v>
      </c>
      <c r="BZ1346" t="s">
        <v>56</v>
      </c>
      <c r="CA1346">
        <f t="shared" si="1341"/>
        <v>0</v>
      </c>
      <c r="CB1346">
        <f t="shared" si="1342"/>
        <v>0</v>
      </c>
      <c r="CC1346" t="s">
        <v>56</v>
      </c>
      <c r="CD1346">
        <f t="shared" si="1343"/>
        <v>0</v>
      </c>
      <c r="CE1346">
        <f t="shared" si="1344"/>
        <v>0</v>
      </c>
      <c r="CF1346" t="s">
        <v>56</v>
      </c>
      <c r="CG1346">
        <f t="shared" si="1345"/>
        <v>0</v>
      </c>
      <c r="CH1346">
        <f t="shared" si="1346"/>
        <v>0</v>
      </c>
      <c r="CI1346" t="s">
        <v>56</v>
      </c>
      <c r="CJ1346">
        <f t="shared" si="1347"/>
        <v>0</v>
      </c>
      <c r="CK1346">
        <f t="shared" si="1348"/>
        <v>0</v>
      </c>
      <c r="CL1346" t="s">
        <v>56</v>
      </c>
      <c r="CM1346">
        <f t="shared" si="1349"/>
        <v>0</v>
      </c>
      <c r="CN1346">
        <f t="shared" si="1350"/>
        <v>0</v>
      </c>
      <c r="CO1346" t="s">
        <v>56</v>
      </c>
      <c r="CP1346">
        <f t="shared" si="1351"/>
        <v>0</v>
      </c>
      <c r="CQ1346">
        <f t="shared" si="1352"/>
        <v>0</v>
      </c>
      <c r="CR1346" t="s">
        <v>56</v>
      </c>
      <c r="CS1346">
        <f t="shared" si="1353"/>
        <v>0</v>
      </c>
      <c r="CT1346">
        <f t="shared" si="1354"/>
        <v>0</v>
      </c>
      <c r="CU1346" t="s">
        <v>56</v>
      </c>
      <c r="CV1346">
        <f t="shared" si="1355"/>
        <v>0</v>
      </c>
      <c r="CW1346">
        <f t="shared" si="1356"/>
        <v>0</v>
      </c>
      <c r="CX1346" t="s">
        <v>56</v>
      </c>
      <c r="CY1346">
        <f t="shared" si="1357"/>
        <v>0</v>
      </c>
      <c r="CZ1346">
        <f t="shared" si="1358"/>
        <v>0</v>
      </c>
      <c r="DA1346" t="s">
        <v>99</v>
      </c>
      <c r="DB1346">
        <f t="shared" si="1359"/>
        <v>7</v>
      </c>
      <c r="DC1346">
        <f t="shared" si="1360"/>
        <v>1</v>
      </c>
      <c r="DD1346">
        <f t="shared" si="1361"/>
        <v>22</v>
      </c>
      <c r="DE1346">
        <f t="shared" si="1362"/>
        <v>4</v>
      </c>
      <c r="DF1346" s="7">
        <f t="shared" si="1363"/>
        <v>5.5</v>
      </c>
      <c r="DG1346" s="8">
        <f t="shared" si="1364"/>
        <v>0.75</v>
      </c>
      <c r="DH1346" s="1" t="s">
        <v>56</v>
      </c>
      <c r="DI1346" s="1" t="s">
        <v>56</v>
      </c>
      <c r="DJ1346" s="1" t="s">
        <v>65</v>
      </c>
      <c r="DK1346" s="1" t="s">
        <v>78</v>
      </c>
      <c r="DL1346" s="1" t="s">
        <v>68</v>
      </c>
      <c r="DM1346" s="1" t="s">
        <v>56</v>
      </c>
      <c r="DN1346" s="2" t="s">
        <v>98</v>
      </c>
      <c r="DO1346" s="2" t="s">
        <v>56</v>
      </c>
      <c r="DP1346" s="2" t="s">
        <v>56</v>
      </c>
      <c r="DQ1346" s="2" t="s">
        <v>56</v>
      </c>
      <c r="DR1346" s="2" t="s">
        <v>56</v>
      </c>
      <c r="DS1346" s="2" t="s">
        <v>56</v>
      </c>
    </row>
    <row r="1347" spans="1:123" x14ac:dyDescent="0.25">
      <c r="A1347">
        <v>2018</v>
      </c>
      <c r="B1347">
        <v>1345</v>
      </c>
      <c r="C1347" t="s">
        <v>118</v>
      </c>
      <c r="D1347">
        <v>1</v>
      </c>
      <c r="E1347">
        <v>47</v>
      </c>
      <c r="F1347">
        <v>1971</v>
      </c>
      <c r="G1347">
        <v>13</v>
      </c>
      <c r="H1347">
        <f t="shared" si="1301"/>
        <v>13</v>
      </c>
      <c r="I1347" t="s">
        <v>90</v>
      </c>
      <c r="J1347">
        <f t="shared" si="1302"/>
        <v>1</v>
      </c>
      <c r="K1347" t="s">
        <v>59</v>
      </c>
      <c r="L1347">
        <f t="shared" si="1303"/>
        <v>3</v>
      </c>
      <c r="M1347" t="s">
        <v>59</v>
      </c>
      <c r="N1347">
        <f t="shared" si="1304"/>
        <v>5</v>
      </c>
      <c r="O1347" t="s">
        <v>60</v>
      </c>
      <c r="P1347">
        <f t="shared" si="1305"/>
        <v>7</v>
      </c>
      <c r="Q1347">
        <f t="shared" si="1306"/>
        <v>1</v>
      </c>
      <c r="R1347">
        <v>3</v>
      </c>
      <c r="S1347" t="s">
        <v>56</v>
      </c>
      <c r="T1347">
        <f t="shared" si="1307"/>
        <v>0</v>
      </c>
      <c r="U1347">
        <f t="shared" si="1308"/>
        <v>0</v>
      </c>
      <c r="V1347" t="s">
        <v>92</v>
      </c>
      <c r="W1347">
        <v>30645</v>
      </c>
      <c r="X1347">
        <v>0</v>
      </c>
      <c r="Y1347">
        <v>0</v>
      </c>
      <c r="Z1347" t="s">
        <v>109</v>
      </c>
      <c r="AA1347">
        <f t="shared" si="1309"/>
        <v>5</v>
      </c>
      <c r="AB1347">
        <f t="shared" si="1310"/>
        <v>1</v>
      </c>
      <c r="AC1347" t="s">
        <v>126</v>
      </c>
      <c r="AD1347" s="6">
        <f t="shared" si="1311"/>
        <v>5</v>
      </c>
      <c r="AE1347">
        <f t="shared" si="1312"/>
        <v>1</v>
      </c>
      <c r="AF1347" t="s">
        <v>95</v>
      </c>
      <c r="AG1347" t="s">
        <v>56</v>
      </c>
      <c r="AH1347" t="s">
        <v>56</v>
      </c>
      <c r="AI1347" s="6" t="str">
        <f t="shared" ref="AI1347:AI1410" si="1365">IF(AF1347&lt;&gt;"Protestant",AF1347,IF(AG1347="Other",AH1347,AG1347))</f>
        <v>Catholic</v>
      </c>
      <c r="AJ1347" t="s">
        <v>71</v>
      </c>
      <c r="AK1347" s="6">
        <f t="shared" si="1313"/>
        <v>2</v>
      </c>
      <c r="AL1347" t="s">
        <v>71</v>
      </c>
      <c r="AM1347" s="6">
        <f t="shared" si="1313"/>
        <v>2</v>
      </c>
      <c r="AN1347" s="6">
        <f t="shared" si="1314"/>
        <v>0</v>
      </c>
      <c r="AO1347" t="s">
        <v>116</v>
      </c>
      <c r="AP1347">
        <f t="shared" si="1315"/>
        <v>6</v>
      </c>
      <c r="AQ1347">
        <f t="shared" si="1316"/>
        <v>1</v>
      </c>
      <c r="AR1347" t="s">
        <v>73</v>
      </c>
      <c r="AS1347">
        <f t="shared" si="1317"/>
        <v>7</v>
      </c>
      <c r="AT1347">
        <f t="shared" si="1318"/>
        <v>1</v>
      </c>
      <c r="AU1347" t="s">
        <v>100</v>
      </c>
      <c r="AV1347">
        <f t="shared" si="1319"/>
        <v>5</v>
      </c>
      <c r="AW1347">
        <f t="shared" si="1320"/>
        <v>1</v>
      </c>
      <c r="AX1347" t="s">
        <v>114</v>
      </c>
      <c r="AY1347">
        <f t="shared" si="1321"/>
        <v>5</v>
      </c>
      <c r="AZ1347">
        <f t="shared" si="1322"/>
        <v>1</v>
      </c>
      <c r="BA1347" s="6">
        <f t="shared" si="1323"/>
        <v>23</v>
      </c>
      <c r="BB1347" s="6">
        <f t="shared" si="1324"/>
        <v>4</v>
      </c>
      <c r="BC1347" s="6">
        <f t="shared" si="1325"/>
        <v>5.75</v>
      </c>
      <c r="BD1347" s="9">
        <f t="shared" si="1326"/>
        <v>0.79166666666666663</v>
      </c>
      <c r="BE1347" t="s">
        <v>63</v>
      </c>
      <c r="BF1347">
        <f t="shared" si="1327"/>
        <v>1</v>
      </c>
      <c r="BG1347">
        <f t="shared" si="1328"/>
        <v>1</v>
      </c>
      <c r="BH1347" t="s">
        <v>64</v>
      </c>
      <c r="BI1347">
        <f t="shared" si="1329"/>
        <v>4</v>
      </c>
      <c r="BJ1347">
        <f t="shared" si="1330"/>
        <v>1</v>
      </c>
      <c r="BK1347" t="s">
        <v>56</v>
      </c>
      <c r="BL1347">
        <f t="shared" si="1331"/>
        <v>0</v>
      </c>
      <c r="BM1347">
        <f t="shared" si="1332"/>
        <v>0</v>
      </c>
      <c r="BN1347" t="s">
        <v>56</v>
      </c>
      <c r="BO1347">
        <f t="shared" si="1333"/>
        <v>0</v>
      </c>
      <c r="BP1347">
        <f t="shared" si="1334"/>
        <v>0</v>
      </c>
      <c r="BQ1347" t="s">
        <v>94</v>
      </c>
      <c r="BR1347">
        <f t="shared" si="1335"/>
        <v>7</v>
      </c>
      <c r="BS1347">
        <f t="shared" si="1336"/>
        <v>1</v>
      </c>
      <c r="BT1347" t="s">
        <v>74</v>
      </c>
      <c r="BU1347">
        <f t="shared" si="1337"/>
        <v>7</v>
      </c>
      <c r="BV1347">
        <f t="shared" si="1338"/>
        <v>1</v>
      </c>
      <c r="BW1347" t="s">
        <v>167</v>
      </c>
      <c r="BX1347">
        <f t="shared" si="1339"/>
        <v>7</v>
      </c>
      <c r="BY1347">
        <f t="shared" si="1340"/>
        <v>1</v>
      </c>
      <c r="BZ1347" t="s">
        <v>80</v>
      </c>
      <c r="CA1347">
        <f t="shared" si="1341"/>
        <v>1</v>
      </c>
      <c r="CB1347">
        <f t="shared" si="1342"/>
        <v>1</v>
      </c>
      <c r="CC1347" t="s">
        <v>78</v>
      </c>
      <c r="CD1347">
        <f t="shared" si="1343"/>
        <v>1</v>
      </c>
      <c r="CE1347">
        <f t="shared" si="1344"/>
        <v>1</v>
      </c>
      <c r="CF1347" t="s">
        <v>82</v>
      </c>
      <c r="CG1347">
        <f t="shared" si="1345"/>
        <v>1</v>
      </c>
      <c r="CH1347">
        <f t="shared" si="1346"/>
        <v>1</v>
      </c>
      <c r="CI1347" t="s">
        <v>74</v>
      </c>
      <c r="CJ1347">
        <f t="shared" si="1347"/>
        <v>7</v>
      </c>
      <c r="CK1347">
        <f t="shared" si="1348"/>
        <v>1</v>
      </c>
      <c r="CL1347" t="s">
        <v>74</v>
      </c>
      <c r="CM1347">
        <f t="shared" si="1349"/>
        <v>1</v>
      </c>
      <c r="CN1347">
        <f t="shared" si="1350"/>
        <v>1</v>
      </c>
      <c r="CO1347" t="s">
        <v>67</v>
      </c>
      <c r="CP1347">
        <f t="shared" si="1351"/>
        <v>5</v>
      </c>
      <c r="CQ1347">
        <f t="shared" si="1352"/>
        <v>1</v>
      </c>
      <c r="CR1347" t="s">
        <v>112</v>
      </c>
      <c r="CS1347">
        <f t="shared" si="1353"/>
        <v>7</v>
      </c>
      <c r="CT1347">
        <f t="shared" si="1354"/>
        <v>1</v>
      </c>
      <c r="CU1347" t="s">
        <v>112</v>
      </c>
      <c r="CV1347">
        <f t="shared" si="1355"/>
        <v>7</v>
      </c>
      <c r="CW1347">
        <f t="shared" si="1356"/>
        <v>1</v>
      </c>
      <c r="CX1347" t="s">
        <v>112</v>
      </c>
      <c r="CY1347">
        <f t="shared" si="1357"/>
        <v>7</v>
      </c>
      <c r="CZ1347">
        <f t="shared" si="1358"/>
        <v>1</v>
      </c>
      <c r="DA1347" t="s">
        <v>155</v>
      </c>
      <c r="DB1347">
        <f t="shared" si="1359"/>
        <v>1</v>
      </c>
      <c r="DC1347">
        <f t="shared" si="1360"/>
        <v>1</v>
      </c>
      <c r="DD1347">
        <f t="shared" si="1361"/>
        <v>63</v>
      </c>
      <c r="DE1347">
        <f t="shared" si="1362"/>
        <v>14</v>
      </c>
      <c r="DF1347" s="7">
        <f t="shared" si="1363"/>
        <v>4.5</v>
      </c>
      <c r="DG1347" s="8">
        <f t="shared" si="1364"/>
        <v>0.58333333333333337</v>
      </c>
      <c r="DH1347" s="1" t="s">
        <v>112</v>
      </c>
      <c r="DI1347" s="1" t="s">
        <v>135</v>
      </c>
      <c r="DJ1347" s="1" t="s">
        <v>65</v>
      </c>
      <c r="DK1347" s="1" t="s">
        <v>56</v>
      </c>
      <c r="DL1347" s="1" t="s">
        <v>68</v>
      </c>
      <c r="DM1347" s="1" t="s">
        <v>56</v>
      </c>
      <c r="DN1347" s="2" t="s">
        <v>56</v>
      </c>
      <c r="DO1347" s="2" t="s">
        <v>141</v>
      </c>
      <c r="DP1347" s="2" t="s">
        <v>141</v>
      </c>
      <c r="DQ1347" s="2" t="s">
        <v>189</v>
      </c>
      <c r="DR1347" s="2" t="s">
        <v>111</v>
      </c>
      <c r="DS1347" s="2" t="s">
        <v>111</v>
      </c>
    </row>
    <row r="1348" spans="1:123" x14ac:dyDescent="0.25">
      <c r="A1348">
        <v>2018</v>
      </c>
      <c r="B1348">
        <v>1346</v>
      </c>
      <c r="C1348" t="s">
        <v>57</v>
      </c>
      <c r="D1348">
        <v>0</v>
      </c>
      <c r="E1348">
        <v>23</v>
      </c>
      <c r="F1348">
        <v>1995</v>
      </c>
      <c r="G1348">
        <v>13</v>
      </c>
      <c r="H1348">
        <f t="shared" ref="H1348:H1411" si="1366">IF(ISNUMBER(G1348),G1348,0)</f>
        <v>13</v>
      </c>
      <c r="I1348" t="s">
        <v>58</v>
      </c>
      <c r="J1348">
        <f t="shared" ref="J1348:J1411" si="1367">IF(I1348="Male",2,1)</f>
        <v>2</v>
      </c>
      <c r="K1348" t="s">
        <v>59</v>
      </c>
      <c r="L1348">
        <f t="shared" ref="L1348:L1411" si="1368">IF(K1348="White",3,IF(K1348="Black",2,1))</f>
        <v>3</v>
      </c>
      <c r="M1348" t="s">
        <v>59</v>
      </c>
      <c r="N1348">
        <f t="shared" ref="N1348:N1411" si="1369">IF(M1348="White",5,IF(M1348="Other, mixed",4,IF(M1348="Black",3,IF(M1348="Asiatic, oriental",2,IF(M1348="Amer indian",1,0)))))</f>
        <v>5</v>
      </c>
      <c r="O1348" t="s">
        <v>132</v>
      </c>
      <c r="P1348">
        <f t="shared" ref="P1348:P1411" si="1370">IF(O1348="Different state",7,IF(O1348="Same city",1,4))</f>
        <v>1</v>
      </c>
      <c r="Q1348">
        <f t="shared" ref="Q1348:Q1411" si="1371">IF(P1348=0,0,1)</f>
        <v>1</v>
      </c>
      <c r="R1348">
        <v>4</v>
      </c>
      <c r="S1348" t="s">
        <v>101</v>
      </c>
      <c r="T1348">
        <f t="shared" ref="T1348:T1411" si="1372">IF(S1348="Gay, lesbian, or homosexual",7,IF(S1348="Bisexual",5,IF(S1348="Dont know",4,IF(S1348="Heterosexual or straight",1,0))))</f>
        <v>1</v>
      </c>
      <c r="U1348">
        <f t="shared" ref="U1348:U1411" si="1373">IF(T1348=0,0,1)</f>
        <v>1</v>
      </c>
      <c r="V1348" t="s">
        <v>92</v>
      </c>
      <c r="W1348">
        <v>54480</v>
      </c>
      <c r="X1348">
        <v>14755</v>
      </c>
      <c r="Y1348">
        <v>22782.5</v>
      </c>
      <c r="Z1348" t="s">
        <v>81</v>
      </c>
      <c r="AA1348">
        <f t="shared" ref="AA1348:AA1411" si="1374">IF(Z1348="Upper class",7,IF(Z1348="Middle class",5,IF(Z1348="Working class",3,IF(Z1348="Lower class",1,0))))</f>
        <v>3</v>
      </c>
      <c r="AB1348">
        <f t="shared" ref="AB1348:AB1411" si="1375">IF(AA1348=0,0,1)</f>
        <v>1</v>
      </c>
      <c r="AC1348" t="s">
        <v>126</v>
      </c>
      <c r="AD1348" s="6">
        <f t="shared" ref="AD1348:AD1411" si="1376">IF(AC1348="Extremely liberal",7,IF(AC1348="Liberal",6,IF(AC1348="Slightly liberal",5,IF(AC1348="Moderate",4,IF(AC1348="Slghtly conservative",3,IF(AC1348="Conservative",2,IF(AC1348="Extrmly conservative",1,0)))))))</f>
        <v>5</v>
      </c>
      <c r="AE1348">
        <f t="shared" ref="AE1348:AE1411" si="1377">IF(AD1348=0,0,1)</f>
        <v>1</v>
      </c>
      <c r="AF1348" t="s">
        <v>105</v>
      </c>
      <c r="AG1348" t="s">
        <v>56</v>
      </c>
      <c r="AH1348" t="s">
        <v>56</v>
      </c>
      <c r="AI1348" s="6" t="str">
        <f t="shared" si="1365"/>
        <v>None</v>
      </c>
      <c r="AJ1348" t="s">
        <v>106</v>
      </c>
      <c r="AK1348" s="6">
        <f t="shared" ref="AK1348:AM1411" si="1378">IF(AJ1348="Fundamentalist",3,IF(AJ1348="Moderate",2,IF(AJ1348="Liberal",1,0)))</f>
        <v>1</v>
      </c>
      <c r="AL1348" t="s">
        <v>106</v>
      </c>
      <c r="AM1348" s="6">
        <f t="shared" si="1378"/>
        <v>1</v>
      </c>
      <c r="AN1348" s="6">
        <f t="shared" ref="AN1348:AN1411" si="1379">AK1348-AM1348</f>
        <v>0</v>
      </c>
      <c r="AO1348" t="s">
        <v>110</v>
      </c>
      <c r="AP1348">
        <f t="shared" ref="AP1348:AP1411" si="1380">IF(AO1348="More thn once wk",7,IF(AO1348="Every week",7,IF(AO1348="Nrly every week",6,IF(AO1348="2-3x a month",6,IF(AO1348="Once a month",5,IF(AO1348="Sevrl times a yr",4,IF(AO1348="Once a year",3,IF(AO1348="Lt once a year",2,IF(AO1348="Never",1,0)))))))))</f>
        <v>1</v>
      </c>
      <c r="AQ1348">
        <f t="shared" ref="AQ1348:AQ1411" si="1381">IF(AP1348=0,0,1)</f>
        <v>1</v>
      </c>
      <c r="AR1348" t="s">
        <v>107</v>
      </c>
      <c r="AS1348">
        <f t="shared" ref="AS1348:AS1411" si="1382">IF(AR1348="Strong",7,IF(AR1348="Somewhat strong",5,IF(AR1348="Not very strong",3,IF(AR1348="Don't know",3,IF(AR1348="No religion",1,0)))))</f>
        <v>1</v>
      </c>
      <c r="AT1348">
        <f t="shared" ref="AT1348:AT1411" si="1383">IF(AS1348=0,0,1)</f>
        <v>1</v>
      </c>
      <c r="AU1348" t="s">
        <v>113</v>
      </c>
      <c r="AV1348">
        <f t="shared" ref="AV1348:AV1411" si="1384">IF(AU1348="Very religious",7,IF(AU1348="Modrte religious",5,IF(AU1348="Slight religious",3,IF(AU1348="Dont know",3,IF(AU1348="Not religious",1,0)))))</f>
        <v>3</v>
      </c>
      <c r="AW1348">
        <f t="shared" ref="AW1348:AW1411" si="1385">IF(AV1348=0,0,1)</f>
        <v>1</v>
      </c>
      <c r="AX1348" t="s">
        <v>146</v>
      </c>
      <c r="AY1348">
        <f t="shared" ref="AY1348:AY1411" si="1386">IF(AX1348="Very spiritual",7,IF(AX1348="Modeate spirtual",5,IF(AX1348="Slight spiritual",3,IF(AX1348="Dont know",3,IF(AX1348="Not spiritual",1,0)))))</f>
        <v>3</v>
      </c>
      <c r="AZ1348">
        <f t="shared" ref="AZ1348:AZ1411" si="1387">IF(AY1348=0,0,1)</f>
        <v>1</v>
      </c>
      <c r="BA1348" s="6">
        <f t="shared" ref="BA1348:BA1411" si="1388">SUM(AP1348+AS1348+AV1348+AY1348)</f>
        <v>8</v>
      </c>
      <c r="BB1348" s="6">
        <f t="shared" ref="BB1348:BB1411" si="1389">SUM(AQ1348+AT1348+AW1348+AZ1348)</f>
        <v>4</v>
      </c>
      <c r="BC1348" s="6">
        <f t="shared" ref="BC1348:BC1411" si="1390">IF(BB1348&gt;0,BA1348/BB1348,1)</f>
        <v>2</v>
      </c>
      <c r="BD1348" s="9">
        <f t="shared" ref="BD1348:BD1411" si="1391">(BC1348-1)/6</f>
        <v>0.16666666666666666</v>
      </c>
      <c r="BE1348" t="s">
        <v>56</v>
      </c>
      <c r="BF1348">
        <f t="shared" ref="BF1348:BF1411" si="1392">IF(BE1348="Too little",7,IF(BE1348="About right",4,IF(BE1348="Don't know",4,IF(BE1348="Too much",1,0))))</f>
        <v>0</v>
      </c>
      <c r="BG1348">
        <f t="shared" ref="BG1348:BG1411" si="1393">IF(BF1348=0,0,1)</f>
        <v>0</v>
      </c>
      <c r="BH1348" t="s">
        <v>56</v>
      </c>
      <c r="BI1348">
        <f t="shared" ref="BI1348:BI1411" si="1394">IF(BH1348="Too little",7,IF(BH1348="About right",4,IF(BH1348="Don't know",4,IF(BH1348="Too much",1,0))))</f>
        <v>0</v>
      </c>
      <c r="BJ1348">
        <f t="shared" ref="BJ1348:BJ1411" si="1395">IF(BI1348=0,0,1)</f>
        <v>0</v>
      </c>
      <c r="BK1348" t="s">
        <v>65</v>
      </c>
      <c r="BL1348">
        <f t="shared" ref="BL1348:BL1411" si="1396">IF(BK1348="Too little",7,IF(BK1348="About right",4,IF(BK1348="Don't know",4,IF(BK1348="Too much",1,0))))</f>
        <v>7</v>
      </c>
      <c r="BM1348">
        <f t="shared" ref="BM1348:BM1411" si="1397">IF(BL1348=0,0,1)</f>
        <v>1</v>
      </c>
      <c r="BN1348" t="s">
        <v>64</v>
      </c>
      <c r="BO1348">
        <f t="shared" ref="BO1348:BO1411" si="1398">IF(BN1348="Too little",7,IF(BN1348="About right",4,IF(BN1348="Don't know",4,IF(BN1348="Too much",1,0))))</f>
        <v>4</v>
      </c>
      <c r="BP1348">
        <f t="shared" ref="BP1348:BP1411" si="1399">IF(BO1348=0,0,1)</f>
        <v>1</v>
      </c>
      <c r="BQ1348" t="s">
        <v>66</v>
      </c>
      <c r="BR1348">
        <f t="shared" ref="BR1348:BR1411" si="1400">IF(BQ1348="Not allowed",7,IF(BQ1348="Don't know",4,IF(BQ1348="Allowed",1,0)))</f>
        <v>1</v>
      </c>
      <c r="BS1348">
        <f t="shared" ref="BS1348:BS1411" si="1401">IF(BR1348=0,0,1)</f>
        <v>1</v>
      </c>
      <c r="BT1348" t="s">
        <v>78</v>
      </c>
      <c r="BU1348">
        <f t="shared" ref="BU1348:BU1411" si="1402">IF(BT1348="Yes",7,IF(BT1348 ="No",1,IF(BT1348 = "Don't know",1,0)))</f>
        <v>1</v>
      </c>
      <c r="BV1348">
        <f t="shared" ref="BV1348:BV1411" si="1403">IF(BU1348=0,0,1)</f>
        <v>1</v>
      </c>
      <c r="BW1348" t="s">
        <v>56</v>
      </c>
      <c r="BX1348">
        <f t="shared" ref="BX1348:BX1411" si="1404">IF(BW1348="Strongly support pref",7,IF(BW1348="Support pref",5,IF(BW1348="Don't know",4,IF(BW1348="Oppose pref",3,IF(BW1348="Strongly oppose pref",1,0)))))</f>
        <v>0</v>
      </c>
      <c r="BY1348">
        <f t="shared" ref="BY1348:BY1411" si="1405">IF(BX1348=0,0,1)</f>
        <v>0</v>
      </c>
      <c r="BZ1348" t="s">
        <v>56</v>
      </c>
      <c r="CA1348">
        <f t="shared" ref="CA1348:CA1411" si="1406">IF(BZ1348="Disagree strongly",7,IF(BZ1348="Disagree somewhat",5,IF(BZ1348="Neither agree nor disagree",4,IF(BZ1348="Don't know",4,IF(BZ1348="Agree somewhat",3,IF(BZ1348="Agree strongly",1,0))))))</f>
        <v>0</v>
      </c>
      <c r="CB1348">
        <f t="shared" ref="CB1348:CB1411" si="1407">IF(CA1348=0,0,1)</f>
        <v>0</v>
      </c>
      <c r="CC1348" t="s">
        <v>56</v>
      </c>
      <c r="CD1348">
        <f t="shared" ref="CD1348:CD1411" si="1408">IF(CC1348="Yes",7,IF(CC1348="Don't know",4,IF(CC1348="No",1,0)))</f>
        <v>0</v>
      </c>
      <c r="CE1348">
        <f t="shared" ref="CE1348:CE1411" si="1409">IF(CD1348=0,0,1)</f>
        <v>0</v>
      </c>
      <c r="CF1348" t="s">
        <v>56</v>
      </c>
      <c r="CG1348">
        <f t="shared" ref="CG1348:CG1411" si="1410">IF(CF1348="Yes",7,IF(CF1348="Don't know",4,IF(CF1348="No",1,0)))</f>
        <v>0</v>
      </c>
      <c r="CH1348">
        <f t="shared" ref="CH1348:CH1411" si="1411">IF(CG1348=0,0,1)</f>
        <v>0</v>
      </c>
      <c r="CI1348" t="s">
        <v>56</v>
      </c>
      <c r="CJ1348">
        <f t="shared" ref="CJ1348:CJ1411" si="1412">IF(CI1348="Yes",7,IF(CI1348="Don't know",4,IF(CI1348="No",1,0)))</f>
        <v>0</v>
      </c>
      <c r="CK1348">
        <f t="shared" ref="CK1348:CK1411" si="1413">IF(CJ1348=0,0,1)</f>
        <v>0</v>
      </c>
      <c r="CL1348" t="s">
        <v>56</v>
      </c>
      <c r="CM1348">
        <f t="shared" ref="CM1348:CM1411" si="1414">IF(CL1348="No",7,IF(CL1348="Don't know",4,IF(CL1348="Yes",1,0)))</f>
        <v>0</v>
      </c>
      <c r="CN1348">
        <f t="shared" ref="CN1348:CN1411" si="1415">IF(CM1348=0,0,1)</f>
        <v>0</v>
      </c>
      <c r="CO1348" t="s">
        <v>56</v>
      </c>
      <c r="CP1348">
        <f t="shared" ref="CP1348:CP1411" si="1416">IF(CO1348="Strongly favor",7,IF(CO1348="Favor",5,IF(CO1348="Neither favor nor oppose",4,IF(CO1348="Don’t know",4,IF(CO1348="Oppose",3,IF(CO1348="Strongly oppose",1,0))))))</f>
        <v>0</v>
      </c>
      <c r="CQ1348">
        <f t="shared" ref="CQ1348:CQ1411" si="1417">IF(CP1348=0,0,1)</f>
        <v>0</v>
      </c>
      <c r="CR1348" t="s">
        <v>56</v>
      </c>
      <c r="CS1348">
        <f t="shared" ref="CS1348:CS1411" si="1418">IF(CR1348="Strongly favor",7,IF(CR1348="Favor",5,IF(CR1348="Neither favor nor oppose",4,IF(CR1348="Don’t know",4,IF(CR1348="Oppose",3,IF(CR1348="Strongly oppose",1,0))))))</f>
        <v>0</v>
      </c>
      <c r="CT1348">
        <f t="shared" ref="CT1348:CT1411" si="1419">IF(CS1348=0,0,1)</f>
        <v>0</v>
      </c>
      <c r="CU1348" t="s">
        <v>56</v>
      </c>
      <c r="CV1348">
        <f t="shared" ref="CV1348:CV1411" si="1420">IF(CU1348="Strongly favor",7,IF(CU1348="Favor",5,IF(CU1348="Neither favor nor oppose",4,IF(CU1348="Don’t know",4,IF(CU1348="Oppose",3,IF(CU1348="Strongly oppose",1,0))))))</f>
        <v>0</v>
      </c>
      <c r="CW1348">
        <f t="shared" ref="CW1348:CW1411" si="1421">IF(CV1348=0,0,1)</f>
        <v>0</v>
      </c>
      <c r="CX1348" t="s">
        <v>56</v>
      </c>
      <c r="CY1348">
        <f t="shared" ref="CY1348:CY1411" si="1422">IF(CX1348="Strongly favor",7,IF(CX1348="Favor",5,IF(CX1348="Neither favor nor oppose",4,IF(CX1348="Don’t know",4,IF(CX1348="Oppose",3,IF(CX1348="Strongly oppose",1,0))))))</f>
        <v>0</v>
      </c>
      <c r="CZ1348">
        <f t="shared" ref="CZ1348:CZ1411" si="1423">IF(CY1348=0,0,1)</f>
        <v>0</v>
      </c>
      <c r="DA1348" t="s">
        <v>99</v>
      </c>
      <c r="DB1348">
        <f t="shared" ref="DB1348:DB1411" si="1424">IF(DA1348="Not very likely",7,IF(DA1348="Dont know",4,IF(DA1348="Somewhat likely",3,IF(DA1348="Very likely",1,0))))</f>
        <v>7</v>
      </c>
      <c r="DC1348">
        <f t="shared" ref="DC1348:DC1411" si="1425">IF(DB1348=0,0,1)</f>
        <v>1</v>
      </c>
      <c r="DD1348">
        <f t="shared" ref="DD1348:DD1411" si="1426">BI1348+BL1348+BO1348+BR1348+BU1348+BX1348+CA1348+CD1348+CG1348+CJ1348+CM1348+CP1348+CS1348+CV1348+CY1348+DB1348</f>
        <v>20</v>
      </c>
      <c r="DE1348">
        <f t="shared" ref="DE1348:DE1411" si="1427">BJ1348+BM1348+BP1348+BS1348+BV1348+BY1348+CB1348+CE1348+CH1348+CK1348+CN1348+CQ1348+CT1348+CW1348+CZ1348+DC1348</f>
        <v>5</v>
      </c>
      <c r="DF1348" s="7">
        <f t="shared" ref="DF1348:DF1411" si="1428">DD1348/DE1348</f>
        <v>4</v>
      </c>
      <c r="DG1348" s="8">
        <f t="shared" ref="DG1348:DG1411" si="1429">(DF1348-1)/6</f>
        <v>0.5</v>
      </c>
      <c r="DH1348" s="1" t="s">
        <v>56</v>
      </c>
      <c r="DI1348" s="1" t="s">
        <v>154</v>
      </c>
      <c r="DJ1348" s="1" t="s">
        <v>56</v>
      </c>
      <c r="DK1348" s="1" t="s">
        <v>74</v>
      </c>
      <c r="DL1348" s="1" t="s">
        <v>68</v>
      </c>
      <c r="DM1348" s="1" t="s">
        <v>63</v>
      </c>
      <c r="DN1348" s="2" t="s">
        <v>97</v>
      </c>
      <c r="DO1348" s="2" t="s">
        <v>56</v>
      </c>
      <c r="DP1348" s="2" t="s">
        <v>56</v>
      </c>
      <c r="DQ1348" s="2" t="s">
        <v>56</v>
      </c>
      <c r="DR1348" s="2" t="s">
        <v>56</v>
      </c>
      <c r="DS1348" s="2" t="s">
        <v>56</v>
      </c>
    </row>
    <row r="1349" spans="1:123" x14ac:dyDescent="0.25">
      <c r="A1349">
        <v>2018</v>
      </c>
      <c r="B1349">
        <v>1347</v>
      </c>
      <c r="C1349" t="s">
        <v>118</v>
      </c>
      <c r="D1349">
        <v>2</v>
      </c>
      <c r="E1349">
        <v>46</v>
      </c>
      <c r="F1349">
        <v>1972</v>
      </c>
      <c r="G1349">
        <v>14</v>
      </c>
      <c r="H1349">
        <f t="shared" si="1366"/>
        <v>14</v>
      </c>
      <c r="I1349" t="s">
        <v>58</v>
      </c>
      <c r="J1349">
        <f t="shared" si="1367"/>
        <v>2</v>
      </c>
      <c r="K1349" t="s">
        <v>59</v>
      </c>
      <c r="L1349">
        <f t="shared" si="1368"/>
        <v>3</v>
      </c>
      <c r="M1349" t="s">
        <v>59</v>
      </c>
      <c r="N1349">
        <f t="shared" si="1369"/>
        <v>5</v>
      </c>
      <c r="O1349" t="s">
        <v>132</v>
      </c>
      <c r="P1349">
        <f t="shared" si="1370"/>
        <v>1</v>
      </c>
      <c r="Q1349">
        <f t="shared" si="1371"/>
        <v>1</v>
      </c>
      <c r="R1349">
        <v>5</v>
      </c>
      <c r="S1349" t="s">
        <v>56</v>
      </c>
      <c r="T1349">
        <f t="shared" si="1372"/>
        <v>0</v>
      </c>
      <c r="U1349">
        <f t="shared" si="1373"/>
        <v>0</v>
      </c>
      <c r="V1349" t="s">
        <v>92</v>
      </c>
      <c r="W1349">
        <v>72640</v>
      </c>
      <c r="X1349">
        <v>45400</v>
      </c>
      <c r="Y1349">
        <v>70100</v>
      </c>
      <c r="Z1349" t="s">
        <v>81</v>
      </c>
      <c r="AA1349">
        <f t="shared" si="1374"/>
        <v>3</v>
      </c>
      <c r="AB1349">
        <f t="shared" si="1375"/>
        <v>1</v>
      </c>
      <c r="AC1349" t="s">
        <v>71</v>
      </c>
      <c r="AD1349" s="6">
        <f t="shared" si="1376"/>
        <v>4</v>
      </c>
      <c r="AE1349">
        <f t="shared" si="1377"/>
        <v>1</v>
      </c>
      <c r="AF1349" t="s">
        <v>105</v>
      </c>
      <c r="AG1349" t="s">
        <v>56</v>
      </c>
      <c r="AH1349" t="s">
        <v>56</v>
      </c>
      <c r="AI1349" s="6" t="str">
        <f t="shared" si="1365"/>
        <v>None</v>
      </c>
      <c r="AJ1349" t="s">
        <v>106</v>
      </c>
      <c r="AK1349" s="6">
        <f t="shared" si="1378"/>
        <v>1</v>
      </c>
      <c r="AL1349" t="s">
        <v>106</v>
      </c>
      <c r="AM1349" s="6">
        <f t="shared" si="1378"/>
        <v>1</v>
      </c>
      <c r="AN1349" s="6">
        <f t="shared" si="1379"/>
        <v>0</v>
      </c>
      <c r="AO1349" t="s">
        <v>96</v>
      </c>
      <c r="AP1349">
        <f t="shared" si="1380"/>
        <v>3</v>
      </c>
      <c r="AQ1349">
        <f t="shared" si="1381"/>
        <v>1</v>
      </c>
      <c r="AR1349" t="s">
        <v>107</v>
      </c>
      <c r="AS1349">
        <f t="shared" si="1382"/>
        <v>1</v>
      </c>
      <c r="AT1349">
        <f t="shared" si="1383"/>
        <v>1</v>
      </c>
      <c r="AU1349" t="s">
        <v>158</v>
      </c>
      <c r="AV1349">
        <f t="shared" si="1384"/>
        <v>1</v>
      </c>
      <c r="AW1349">
        <f t="shared" si="1385"/>
        <v>1</v>
      </c>
      <c r="AX1349" t="s">
        <v>88</v>
      </c>
      <c r="AY1349">
        <f t="shared" si="1386"/>
        <v>7</v>
      </c>
      <c r="AZ1349">
        <f t="shared" si="1387"/>
        <v>1</v>
      </c>
      <c r="BA1349" s="6">
        <f t="shared" si="1388"/>
        <v>12</v>
      </c>
      <c r="BB1349" s="6">
        <f t="shared" si="1389"/>
        <v>4</v>
      </c>
      <c r="BC1349" s="6">
        <f t="shared" si="1390"/>
        <v>3</v>
      </c>
      <c r="BD1349" s="9">
        <f t="shared" si="1391"/>
        <v>0.33333333333333331</v>
      </c>
      <c r="BE1349" t="s">
        <v>56</v>
      </c>
      <c r="BF1349">
        <f t="shared" si="1392"/>
        <v>0</v>
      </c>
      <c r="BG1349">
        <f t="shared" si="1393"/>
        <v>0</v>
      </c>
      <c r="BH1349" t="s">
        <v>56</v>
      </c>
      <c r="BI1349">
        <f t="shared" si="1394"/>
        <v>0</v>
      </c>
      <c r="BJ1349">
        <f t="shared" si="1395"/>
        <v>0</v>
      </c>
      <c r="BK1349" t="s">
        <v>93</v>
      </c>
      <c r="BL1349">
        <f t="shared" si="1396"/>
        <v>4</v>
      </c>
      <c r="BM1349">
        <f t="shared" si="1397"/>
        <v>1</v>
      </c>
      <c r="BN1349" t="s">
        <v>63</v>
      </c>
      <c r="BO1349">
        <f t="shared" si="1398"/>
        <v>1</v>
      </c>
      <c r="BP1349">
        <f t="shared" si="1399"/>
        <v>1</v>
      </c>
      <c r="BQ1349" t="s">
        <v>66</v>
      </c>
      <c r="BR1349">
        <f t="shared" si="1400"/>
        <v>1</v>
      </c>
      <c r="BS1349">
        <f t="shared" si="1401"/>
        <v>1</v>
      </c>
      <c r="BT1349" t="s">
        <v>74</v>
      </c>
      <c r="BU1349">
        <f t="shared" si="1402"/>
        <v>7</v>
      </c>
      <c r="BV1349">
        <f t="shared" si="1403"/>
        <v>1</v>
      </c>
      <c r="BW1349" t="s">
        <v>117</v>
      </c>
      <c r="BX1349">
        <f t="shared" si="1404"/>
        <v>3</v>
      </c>
      <c r="BY1349">
        <f t="shared" si="1405"/>
        <v>1</v>
      </c>
      <c r="BZ1349" t="s">
        <v>147</v>
      </c>
      <c r="CA1349">
        <f t="shared" si="1406"/>
        <v>3</v>
      </c>
      <c r="CB1349">
        <f t="shared" si="1407"/>
        <v>1</v>
      </c>
      <c r="CC1349" t="s">
        <v>74</v>
      </c>
      <c r="CD1349">
        <f t="shared" si="1408"/>
        <v>7</v>
      </c>
      <c r="CE1349">
        <f t="shared" si="1409"/>
        <v>1</v>
      </c>
      <c r="CF1349" t="s">
        <v>82</v>
      </c>
      <c r="CG1349">
        <f t="shared" si="1410"/>
        <v>1</v>
      </c>
      <c r="CH1349">
        <f t="shared" si="1411"/>
        <v>1</v>
      </c>
      <c r="CI1349" t="s">
        <v>78</v>
      </c>
      <c r="CJ1349">
        <f t="shared" si="1412"/>
        <v>1</v>
      </c>
      <c r="CK1349">
        <f t="shared" si="1413"/>
        <v>1</v>
      </c>
      <c r="CL1349" t="s">
        <v>78</v>
      </c>
      <c r="CM1349">
        <f t="shared" si="1414"/>
        <v>7</v>
      </c>
      <c r="CN1349">
        <f t="shared" si="1415"/>
        <v>1</v>
      </c>
      <c r="CO1349" t="s">
        <v>83</v>
      </c>
      <c r="CP1349">
        <f t="shared" si="1416"/>
        <v>4</v>
      </c>
      <c r="CQ1349">
        <f t="shared" si="1417"/>
        <v>1</v>
      </c>
      <c r="CR1349" t="s">
        <v>83</v>
      </c>
      <c r="CS1349">
        <f t="shared" si="1418"/>
        <v>4</v>
      </c>
      <c r="CT1349">
        <f t="shared" si="1419"/>
        <v>1</v>
      </c>
      <c r="CU1349" t="s">
        <v>83</v>
      </c>
      <c r="CV1349">
        <f t="shared" si="1420"/>
        <v>4</v>
      </c>
      <c r="CW1349">
        <f t="shared" si="1421"/>
        <v>1</v>
      </c>
      <c r="CX1349" t="s">
        <v>83</v>
      </c>
      <c r="CY1349">
        <f t="shared" si="1422"/>
        <v>4</v>
      </c>
      <c r="CZ1349">
        <f t="shared" si="1423"/>
        <v>1</v>
      </c>
      <c r="DA1349" t="s">
        <v>86</v>
      </c>
      <c r="DB1349">
        <f t="shared" si="1424"/>
        <v>3</v>
      </c>
      <c r="DC1349">
        <f t="shared" si="1425"/>
        <v>1</v>
      </c>
      <c r="DD1349">
        <f t="shared" si="1426"/>
        <v>54</v>
      </c>
      <c r="DE1349">
        <f t="shared" si="1427"/>
        <v>15</v>
      </c>
      <c r="DF1349" s="7">
        <f t="shared" si="1428"/>
        <v>3.6</v>
      </c>
      <c r="DG1349" s="8">
        <f t="shared" si="1429"/>
        <v>0.43333333333333335</v>
      </c>
      <c r="DH1349" s="1" t="s">
        <v>83</v>
      </c>
      <c r="DI1349" s="1" t="s">
        <v>135</v>
      </c>
      <c r="DJ1349" s="1" t="s">
        <v>56</v>
      </c>
      <c r="DK1349" s="1" t="s">
        <v>56</v>
      </c>
      <c r="DL1349" s="1" t="s">
        <v>68</v>
      </c>
      <c r="DM1349" s="1" t="s">
        <v>63</v>
      </c>
      <c r="DN1349" s="2" t="s">
        <v>56</v>
      </c>
      <c r="DO1349" s="2" t="s">
        <v>56</v>
      </c>
      <c r="DP1349" s="2" t="s">
        <v>56</v>
      </c>
      <c r="DQ1349" s="2">
        <v>5</v>
      </c>
      <c r="DR1349" s="2">
        <v>4</v>
      </c>
      <c r="DS1349" s="2">
        <v>4</v>
      </c>
    </row>
    <row r="1350" spans="1:123" x14ac:dyDescent="0.25">
      <c r="A1350">
        <v>2018</v>
      </c>
      <c r="B1350">
        <v>1348</v>
      </c>
      <c r="C1350" t="s">
        <v>118</v>
      </c>
      <c r="D1350">
        <v>2</v>
      </c>
      <c r="E1350">
        <v>57</v>
      </c>
      <c r="F1350">
        <v>1961</v>
      </c>
      <c r="G1350">
        <v>10</v>
      </c>
      <c r="H1350">
        <f t="shared" si="1366"/>
        <v>10</v>
      </c>
      <c r="I1350" t="s">
        <v>58</v>
      </c>
      <c r="J1350">
        <f t="shared" si="1367"/>
        <v>2</v>
      </c>
      <c r="K1350" t="s">
        <v>59</v>
      </c>
      <c r="L1350">
        <f t="shared" si="1368"/>
        <v>3</v>
      </c>
      <c r="M1350" t="s">
        <v>59</v>
      </c>
      <c r="N1350">
        <f t="shared" si="1369"/>
        <v>5</v>
      </c>
      <c r="O1350" t="s">
        <v>60</v>
      </c>
      <c r="P1350">
        <f t="shared" si="1370"/>
        <v>7</v>
      </c>
      <c r="Q1350">
        <f t="shared" si="1371"/>
        <v>1</v>
      </c>
      <c r="R1350">
        <v>3</v>
      </c>
      <c r="S1350" t="s">
        <v>101</v>
      </c>
      <c r="T1350">
        <f t="shared" si="1372"/>
        <v>1</v>
      </c>
      <c r="U1350">
        <f t="shared" si="1373"/>
        <v>1</v>
      </c>
      <c r="V1350" t="s">
        <v>92</v>
      </c>
      <c r="W1350">
        <v>37455</v>
      </c>
      <c r="X1350">
        <v>0</v>
      </c>
      <c r="Y1350">
        <v>0</v>
      </c>
      <c r="Z1350" t="s">
        <v>109</v>
      </c>
      <c r="AA1350">
        <f t="shared" si="1374"/>
        <v>5</v>
      </c>
      <c r="AB1350">
        <f t="shared" si="1375"/>
        <v>1</v>
      </c>
      <c r="AC1350" t="s">
        <v>165</v>
      </c>
      <c r="AD1350" s="6">
        <f t="shared" si="1376"/>
        <v>7</v>
      </c>
      <c r="AE1350">
        <f t="shared" si="1377"/>
        <v>1</v>
      </c>
      <c r="AF1350" t="s">
        <v>69</v>
      </c>
      <c r="AG1350" t="s">
        <v>70</v>
      </c>
      <c r="AH1350" t="s">
        <v>56</v>
      </c>
      <c r="AI1350" s="6" t="str">
        <f t="shared" si="1365"/>
        <v>Christian</v>
      </c>
      <c r="AJ1350" t="s">
        <v>71</v>
      </c>
      <c r="AK1350" s="6">
        <f t="shared" si="1378"/>
        <v>2</v>
      </c>
      <c r="AL1350" t="s">
        <v>71</v>
      </c>
      <c r="AM1350" s="6">
        <f t="shared" si="1378"/>
        <v>2</v>
      </c>
      <c r="AN1350" s="6">
        <f t="shared" si="1379"/>
        <v>0</v>
      </c>
      <c r="AO1350" t="s">
        <v>121</v>
      </c>
      <c r="AP1350">
        <f t="shared" si="1380"/>
        <v>7</v>
      </c>
      <c r="AQ1350">
        <f t="shared" si="1381"/>
        <v>1</v>
      </c>
      <c r="AR1350" t="s">
        <v>73</v>
      </c>
      <c r="AS1350">
        <f t="shared" si="1382"/>
        <v>7</v>
      </c>
      <c r="AT1350">
        <f t="shared" si="1383"/>
        <v>1</v>
      </c>
      <c r="AU1350" t="s">
        <v>87</v>
      </c>
      <c r="AV1350">
        <f t="shared" si="1384"/>
        <v>7</v>
      </c>
      <c r="AW1350">
        <f t="shared" si="1385"/>
        <v>1</v>
      </c>
      <c r="AX1350" t="s">
        <v>88</v>
      </c>
      <c r="AY1350">
        <f t="shared" si="1386"/>
        <v>7</v>
      </c>
      <c r="AZ1350">
        <f t="shared" si="1387"/>
        <v>1</v>
      </c>
      <c r="BA1350" s="6">
        <f t="shared" si="1388"/>
        <v>28</v>
      </c>
      <c r="BB1350" s="6">
        <f t="shared" si="1389"/>
        <v>4</v>
      </c>
      <c r="BC1350" s="6">
        <f t="shared" si="1390"/>
        <v>7</v>
      </c>
      <c r="BD1350" s="9">
        <f t="shared" si="1391"/>
        <v>1</v>
      </c>
      <c r="BE1350" t="s">
        <v>56</v>
      </c>
      <c r="BF1350">
        <f t="shared" si="1392"/>
        <v>0</v>
      </c>
      <c r="BG1350">
        <f t="shared" si="1393"/>
        <v>0</v>
      </c>
      <c r="BH1350" t="s">
        <v>56</v>
      </c>
      <c r="BI1350">
        <f t="shared" si="1394"/>
        <v>0</v>
      </c>
      <c r="BJ1350">
        <f t="shared" si="1395"/>
        <v>0</v>
      </c>
      <c r="BK1350" t="s">
        <v>63</v>
      </c>
      <c r="BL1350">
        <f t="shared" si="1396"/>
        <v>1</v>
      </c>
      <c r="BM1350">
        <f t="shared" si="1397"/>
        <v>1</v>
      </c>
      <c r="BN1350" t="s">
        <v>64</v>
      </c>
      <c r="BO1350">
        <f t="shared" si="1398"/>
        <v>4</v>
      </c>
      <c r="BP1350">
        <f t="shared" si="1399"/>
        <v>1</v>
      </c>
      <c r="BQ1350" t="s">
        <v>56</v>
      </c>
      <c r="BR1350">
        <f t="shared" si="1400"/>
        <v>0</v>
      </c>
      <c r="BS1350">
        <f t="shared" si="1401"/>
        <v>0</v>
      </c>
      <c r="BT1350" t="s">
        <v>74</v>
      </c>
      <c r="BU1350">
        <f t="shared" si="1402"/>
        <v>7</v>
      </c>
      <c r="BV1350">
        <f t="shared" si="1403"/>
        <v>1</v>
      </c>
      <c r="BW1350" t="s">
        <v>167</v>
      </c>
      <c r="BX1350">
        <f t="shared" si="1404"/>
        <v>7</v>
      </c>
      <c r="BY1350">
        <f t="shared" si="1405"/>
        <v>1</v>
      </c>
      <c r="BZ1350" t="s">
        <v>80</v>
      </c>
      <c r="CA1350">
        <f t="shared" si="1406"/>
        <v>1</v>
      </c>
      <c r="CB1350">
        <f t="shared" si="1407"/>
        <v>1</v>
      </c>
      <c r="CC1350" t="s">
        <v>78</v>
      </c>
      <c r="CD1350">
        <f t="shared" si="1408"/>
        <v>1</v>
      </c>
      <c r="CE1350">
        <f t="shared" si="1409"/>
        <v>1</v>
      </c>
      <c r="CF1350" t="s">
        <v>82</v>
      </c>
      <c r="CG1350">
        <f t="shared" si="1410"/>
        <v>1</v>
      </c>
      <c r="CH1350">
        <f t="shared" si="1411"/>
        <v>1</v>
      </c>
      <c r="CI1350" t="s">
        <v>78</v>
      </c>
      <c r="CJ1350">
        <f t="shared" si="1412"/>
        <v>1</v>
      </c>
      <c r="CK1350">
        <f t="shared" si="1413"/>
        <v>1</v>
      </c>
      <c r="CL1350" t="s">
        <v>78</v>
      </c>
      <c r="CM1350">
        <f t="shared" si="1414"/>
        <v>7</v>
      </c>
      <c r="CN1350">
        <f t="shared" si="1415"/>
        <v>1</v>
      </c>
      <c r="CO1350" t="s">
        <v>112</v>
      </c>
      <c r="CP1350">
        <f t="shared" si="1416"/>
        <v>7</v>
      </c>
      <c r="CQ1350">
        <f t="shared" si="1417"/>
        <v>1</v>
      </c>
      <c r="CR1350" t="s">
        <v>112</v>
      </c>
      <c r="CS1350">
        <f t="shared" si="1418"/>
        <v>7</v>
      </c>
      <c r="CT1350">
        <f t="shared" si="1419"/>
        <v>1</v>
      </c>
      <c r="CU1350" t="s">
        <v>112</v>
      </c>
      <c r="CV1350">
        <f t="shared" si="1420"/>
        <v>7</v>
      </c>
      <c r="CW1350">
        <f t="shared" si="1421"/>
        <v>1</v>
      </c>
      <c r="CX1350" t="s">
        <v>112</v>
      </c>
      <c r="CY1350">
        <f t="shared" si="1422"/>
        <v>7</v>
      </c>
      <c r="CZ1350">
        <f t="shared" si="1423"/>
        <v>1</v>
      </c>
      <c r="DA1350" t="s">
        <v>56</v>
      </c>
      <c r="DB1350">
        <f t="shared" si="1424"/>
        <v>0</v>
      </c>
      <c r="DC1350">
        <f t="shared" si="1425"/>
        <v>0</v>
      </c>
      <c r="DD1350">
        <f t="shared" si="1426"/>
        <v>58</v>
      </c>
      <c r="DE1350">
        <f t="shared" si="1427"/>
        <v>13</v>
      </c>
      <c r="DF1350" s="7">
        <f t="shared" si="1428"/>
        <v>4.4615384615384617</v>
      </c>
      <c r="DG1350" s="8">
        <f t="shared" si="1429"/>
        <v>0.57692307692307698</v>
      </c>
      <c r="DH1350" s="1" t="s">
        <v>112</v>
      </c>
      <c r="DI1350" s="1" t="s">
        <v>56</v>
      </c>
      <c r="DJ1350" s="1" t="s">
        <v>56</v>
      </c>
      <c r="DK1350" s="1" t="s">
        <v>74</v>
      </c>
      <c r="DL1350" s="1" t="s">
        <v>127</v>
      </c>
      <c r="DM1350" s="1" t="s">
        <v>65</v>
      </c>
      <c r="DN1350" s="2" t="s">
        <v>123</v>
      </c>
      <c r="DO1350" s="2">
        <v>4</v>
      </c>
      <c r="DP1350" s="2">
        <v>5</v>
      </c>
      <c r="DQ1350" s="2">
        <v>5</v>
      </c>
      <c r="DR1350" s="2">
        <v>4</v>
      </c>
      <c r="DS1350" s="2">
        <v>5</v>
      </c>
    </row>
    <row r="1351" spans="1:123" x14ac:dyDescent="0.25">
      <c r="A1351">
        <v>2018</v>
      </c>
      <c r="B1351">
        <v>1349</v>
      </c>
      <c r="C1351" t="s">
        <v>102</v>
      </c>
      <c r="D1351">
        <v>3</v>
      </c>
      <c r="E1351">
        <v>50</v>
      </c>
      <c r="F1351">
        <v>1968</v>
      </c>
      <c r="G1351">
        <v>18</v>
      </c>
      <c r="H1351">
        <f t="shared" si="1366"/>
        <v>18</v>
      </c>
      <c r="I1351" t="s">
        <v>90</v>
      </c>
      <c r="J1351">
        <f t="shared" si="1367"/>
        <v>1</v>
      </c>
      <c r="K1351" t="s">
        <v>59</v>
      </c>
      <c r="L1351">
        <f t="shared" si="1368"/>
        <v>3</v>
      </c>
      <c r="M1351" t="s">
        <v>59</v>
      </c>
      <c r="N1351">
        <f t="shared" si="1369"/>
        <v>5</v>
      </c>
      <c r="O1351" t="s">
        <v>125</v>
      </c>
      <c r="P1351">
        <f t="shared" si="1370"/>
        <v>4</v>
      </c>
      <c r="Q1351">
        <f t="shared" si="1371"/>
        <v>1</v>
      </c>
      <c r="R1351">
        <v>2</v>
      </c>
      <c r="S1351" t="s">
        <v>101</v>
      </c>
      <c r="T1351">
        <f t="shared" si="1372"/>
        <v>1</v>
      </c>
      <c r="U1351">
        <f t="shared" si="1373"/>
        <v>1</v>
      </c>
      <c r="V1351" t="s">
        <v>92</v>
      </c>
      <c r="W1351">
        <v>20430</v>
      </c>
      <c r="X1351">
        <v>20430</v>
      </c>
      <c r="Y1351">
        <v>31545</v>
      </c>
      <c r="Z1351" t="s">
        <v>81</v>
      </c>
      <c r="AA1351">
        <f t="shared" si="1374"/>
        <v>3</v>
      </c>
      <c r="AB1351">
        <f t="shared" si="1375"/>
        <v>1</v>
      </c>
      <c r="AC1351" t="s">
        <v>71</v>
      </c>
      <c r="AD1351" s="6">
        <f t="shared" si="1376"/>
        <v>4</v>
      </c>
      <c r="AE1351">
        <f t="shared" si="1377"/>
        <v>1</v>
      </c>
      <c r="AF1351" t="s">
        <v>95</v>
      </c>
      <c r="AG1351" t="s">
        <v>56</v>
      </c>
      <c r="AH1351" t="s">
        <v>56</v>
      </c>
      <c r="AI1351" s="6" t="str">
        <f t="shared" si="1365"/>
        <v>Catholic</v>
      </c>
      <c r="AJ1351" t="s">
        <v>71</v>
      </c>
      <c r="AK1351" s="6">
        <f t="shared" si="1378"/>
        <v>2</v>
      </c>
      <c r="AL1351" t="s">
        <v>71</v>
      </c>
      <c r="AM1351" s="6">
        <f t="shared" si="1378"/>
        <v>2</v>
      </c>
      <c r="AN1351" s="6">
        <f t="shared" si="1379"/>
        <v>0</v>
      </c>
      <c r="AO1351" t="s">
        <v>152</v>
      </c>
      <c r="AP1351">
        <f t="shared" si="1380"/>
        <v>4</v>
      </c>
      <c r="AQ1351">
        <f t="shared" si="1381"/>
        <v>1</v>
      </c>
      <c r="AR1351" t="s">
        <v>149</v>
      </c>
      <c r="AS1351">
        <f t="shared" si="1382"/>
        <v>5</v>
      </c>
      <c r="AT1351">
        <f t="shared" si="1383"/>
        <v>1</v>
      </c>
      <c r="AU1351" t="s">
        <v>100</v>
      </c>
      <c r="AV1351">
        <f t="shared" si="1384"/>
        <v>5</v>
      </c>
      <c r="AW1351">
        <f t="shared" si="1385"/>
        <v>1</v>
      </c>
      <c r="AX1351" t="s">
        <v>146</v>
      </c>
      <c r="AY1351">
        <f t="shared" si="1386"/>
        <v>3</v>
      </c>
      <c r="AZ1351">
        <f t="shared" si="1387"/>
        <v>1</v>
      </c>
      <c r="BA1351" s="6">
        <f t="shared" si="1388"/>
        <v>17</v>
      </c>
      <c r="BB1351" s="6">
        <f t="shared" si="1389"/>
        <v>4</v>
      </c>
      <c r="BC1351" s="6">
        <f t="shared" si="1390"/>
        <v>4.25</v>
      </c>
      <c r="BD1351" s="9">
        <f t="shared" si="1391"/>
        <v>0.54166666666666663</v>
      </c>
      <c r="BE1351" t="s">
        <v>93</v>
      </c>
      <c r="BF1351">
        <f t="shared" si="1392"/>
        <v>4</v>
      </c>
      <c r="BG1351">
        <f t="shared" si="1393"/>
        <v>1</v>
      </c>
      <c r="BH1351" t="s">
        <v>93</v>
      </c>
      <c r="BI1351">
        <f t="shared" si="1394"/>
        <v>4</v>
      </c>
      <c r="BJ1351">
        <f t="shared" si="1395"/>
        <v>1</v>
      </c>
      <c r="BK1351" t="s">
        <v>56</v>
      </c>
      <c r="BL1351">
        <f t="shared" si="1396"/>
        <v>0</v>
      </c>
      <c r="BM1351">
        <f t="shared" si="1397"/>
        <v>0</v>
      </c>
      <c r="BN1351" t="s">
        <v>56</v>
      </c>
      <c r="BO1351">
        <f t="shared" si="1398"/>
        <v>0</v>
      </c>
      <c r="BP1351">
        <f t="shared" si="1399"/>
        <v>0</v>
      </c>
      <c r="BQ1351" t="s">
        <v>94</v>
      </c>
      <c r="BR1351">
        <f t="shared" si="1400"/>
        <v>7</v>
      </c>
      <c r="BS1351">
        <f t="shared" si="1401"/>
        <v>1</v>
      </c>
      <c r="BT1351" t="s">
        <v>93</v>
      </c>
      <c r="BU1351">
        <f t="shared" si="1402"/>
        <v>1</v>
      </c>
      <c r="BV1351">
        <f t="shared" si="1403"/>
        <v>1</v>
      </c>
      <c r="BW1351" t="s">
        <v>56</v>
      </c>
      <c r="BX1351">
        <f t="shared" si="1404"/>
        <v>0</v>
      </c>
      <c r="BY1351">
        <f t="shared" si="1405"/>
        <v>0</v>
      </c>
      <c r="BZ1351" t="s">
        <v>56</v>
      </c>
      <c r="CA1351">
        <f t="shared" si="1406"/>
        <v>0</v>
      </c>
      <c r="CB1351">
        <f t="shared" si="1407"/>
        <v>0</v>
      </c>
      <c r="CC1351" t="s">
        <v>56</v>
      </c>
      <c r="CD1351">
        <f t="shared" si="1408"/>
        <v>0</v>
      </c>
      <c r="CE1351">
        <f t="shared" si="1409"/>
        <v>0</v>
      </c>
      <c r="CF1351" t="s">
        <v>56</v>
      </c>
      <c r="CG1351">
        <f t="shared" si="1410"/>
        <v>0</v>
      </c>
      <c r="CH1351">
        <f t="shared" si="1411"/>
        <v>0</v>
      </c>
      <c r="CI1351" t="s">
        <v>56</v>
      </c>
      <c r="CJ1351">
        <f t="shared" si="1412"/>
        <v>0</v>
      </c>
      <c r="CK1351">
        <f t="shared" si="1413"/>
        <v>0</v>
      </c>
      <c r="CL1351" t="s">
        <v>56</v>
      </c>
      <c r="CM1351">
        <f t="shared" si="1414"/>
        <v>0</v>
      </c>
      <c r="CN1351">
        <f t="shared" si="1415"/>
        <v>0</v>
      </c>
      <c r="CO1351" t="s">
        <v>56</v>
      </c>
      <c r="CP1351">
        <f t="shared" si="1416"/>
        <v>0</v>
      </c>
      <c r="CQ1351">
        <f t="shared" si="1417"/>
        <v>0</v>
      </c>
      <c r="CR1351" t="s">
        <v>56</v>
      </c>
      <c r="CS1351">
        <f t="shared" si="1418"/>
        <v>0</v>
      </c>
      <c r="CT1351">
        <f t="shared" si="1419"/>
        <v>0</v>
      </c>
      <c r="CU1351" t="s">
        <v>56</v>
      </c>
      <c r="CV1351">
        <f t="shared" si="1420"/>
        <v>0</v>
      </c>
      <c r="CW1351">
        <f t="shared" si="1421"/>
        <v>0</v>
      </c>
      <c r="CX1351" t="s">
        <v>56</v>
      </c>
      <c r="CY1351">
        <f t="shared" si="1422"/>
        <v>0</v>
      </c>
      <c r="CZ1351">
        <f t="shared" si="1423"/>
        <v>0</v>
      </c>
      <c r="DA1351" t="s">
        <v>86</v>
      </c>
      <c r="DB1351">
        <f t="shared" si="1424"/>
        <v>3</v>
      </c>
      <c r="DC1351">
        <f t="shared" si="1425"/>
        <v>1</v>
      </c>
      <c r="DD1351">
        <f t="shared" si="1426"/>
        <v>15</v>
      </c>
      <c r="DE1351">
        <f t="shared" si="1427"/>
        <v>4</v>
      </c>
      <c r="DF1351" s="7">
        <f t="shared" si="1428"/>
        <v>3.75</v>
      </c>
      <c r="DG1351" s="8">
        <f t="shared" si="1429"/>
        <v>0.45833333333333331</v>
      </c>
      <c r="DH1351" s="1" t="s">
        <v>56</v>
      </c>
      <c r="DI1351" s="1" t="s">
        <v>154</v>
      </c>
      <c r="DJ1351" s="1" t="s">
        <v>64</v>
      </c>
      <c r="DK1351" s="1" t="s">
        <v>74</v>
      </c>
      <c r="DL1351" s="1" t="s">
        <v>64</v>
      </c>
      <c r="DM1351" s="1" t="s">
        <v>56</v>
      </c>
      <c r="DN1351" s="2" t="s">
        <v>123</v>
      </c>
      <c r="DO1351" s="2" t="s">
        <v>56</v>
      </c>
      <c r="DP1351" s="2" t="s">
        <v>56</v>
      </c>
      <c r="DQ1351" s="2" t="s">
        <v>56</v>
      </c>
      <c r="DR1351" s="2" t="s">
        <v>56</v>
      </c>
      <c r="DS1351" s="2" t="s">
        <v>56</v>
      </c>
    </row>
    <row r="1352" spans="1:123" x14ac:dyDescent="0.25">
      <c r="A1352">
        <v>2018</v>
      </c>
      <c r="B1352">
        <v>1350</v>
      </c>
      <c r="C1352" t="s">
        <v>57</v>
      </c>
      <c r="D1352">
        <v>0</v>
      </c>
      <c r="E1352">
        <v>34</v>
      </c>
      <c r="F1352">
        <v>1984</v>
      </c>
      <c r="G1352">
        <v>13</v>
      </c>
      <c r="H1352">
        <f t="shared" si="1366"/>
        <v>13</v>
      </c>
      <c r="I1352" t="s">
        <v>90</v>
      </c>
      <c r="J1352">
        <f t="shared" si="1367"/>
        <v>1</v>
      </c>
      <c r="K1352" t="s">
        <v>59</v>
      </c>
      <c r="L1352">
        <f t="shared" si="1368"/>
        <v>3</v>
      </c>
      <c r="M1352" t="s">
        <v>59</v>
      </c>
      <c r="N1352">
        <f t="shared" si="1369"/>
        <v>5</v>
      </c>
      <c r="O1352" t="s">
        <v>125</v>
      </c>
      <c r="P1352">
        <f t="shared" si="1370"/>
        <v>4</v>
      </c>
      <c r="Q1352">
        <f t="shared" si="1371"/>
        <v>1</v>
      </c>
      <c r="R1352">
        <v>1</v>
      </c>
      <c r="S1352" t="s">
        <v>101</v>
      </c>
      <c r="T1352">
        <f t="shared" si="1372"/>
        <v>1</v>
      </c>
      <c r="U1352">
        <f t="shared" si="1373"/>
        <v>1</v>
      </c>
      <c r="V1352" t="s">
        <v>92</v>
      </c>
      <c r="W1352">
        <v>20430</v>
      </c>
      <c r="X1352">
        <v>20430</v>
      </c>
      <c r="Y1352">
        <v>31545</v>
      </c>
      <c r="Z1352" t="s">
        <v>81</v>
      </c>
      <c r="AA1352">
        <f t="shared" si="1374"/>
        <v>3</v>
      </c>
      <c r="AB1352">
        <f t="shared" si="1375"/>
        <v>1</v>
      </c>
      <c r="AC1352" t="s">
        <v>126</v>
      </c>
      <c r="AD1352" s="6">
        <f t="shared" si="1376"/>
        <v>5</v>
      </c>
      <c r="AE1352">
        <f t="shared" si="1377"/>
        <v>1</v>
      </c>
      <c r="AF1352" t="s">
        <v>75</v>
      </c>
      <c r="AG1352" t="s">
        <v>76</v>
      </c>
      <c r="AH1352" t="s">
        <v>56</v>
      </c>
      <c r="AI1352" s="6" t="str">
        <f t="shared" si="1365"/>
        <v>Baptist-dk which</v>
      </c>
      <c r="AJ1352" t="s">
        <v>77</v>
      </c>
      <c r="AK1352" s="6">
        <f t="shared" si="1378"/>
        <v>3</v>
      </c>
      <c r="AL1352" t="s">
        <v>77</v>
      </c>
      <c r="AM1352" s="6">
        <f t="shared" si="1378"/>
        <v>3</v>
      </c>
      <c r="AN1352" s="6">
        <f t="shared" si="1379"/>
        <v>0</v>
      </c>
      <c r="AO1352" t="s">
        <v>157</v>
      </c>
      <c r="AP1352">
        <f t="shared" si="1380"/>
        <v>2</v>
      </c>
      <c r="AQ1352">
        <f t="shared" si="1381"/>
        <v>1</v>
      </c>
      <c r="AR1352" t="s">
        <v>129</v>
      </c>
      <c r="AS1352">
        <f t="shared" si="1382"/>
        <v>3</v>
      </c>
      <c r="AT1352">
        <f t="shared" si="1383"/>
        <v>1</v>
      </c>
      <c r="AU1352" t="s">
        <v>100</v>
      </c>
      <c r="AV1352">
        <f t="shared" si="1384"/>
        <v>5</v>
      </c>
      <c r="AW1352">
        <f t="shared" si="1385"/>
        <v>1</v>
      </c>
      <c r="AX1352" t="s">
        <v>114</v>
      </c>
      <c r="AY1352">
        <f t="shared" si="1386"/>
        <v>5</v>
      </c>
      <c r="AZ1352">
        <f t="shared" si="1387"/>
        <v>1</v>
      </c>
      <c r="BA1352" s="6">
        <f t="shared" si="1388"/>
        <v>15</v>
      </c>
      <c r="BB1352" s="6">
        <f t="shared" si="1389"/>
        <v>4</v>
      </c>
      <c r="BC1352" s="6">
        <f t="shared" si="1390"/>
        <v>3.75</v>
      </c>
      <c r="BD1352" s="9">
        <f t="shared" si="1391"/>
        <v>0.45833333333333331</v>
      </c>
      <c r="BE1352" t="s">
        <v>93</v>
      </c>
      <c r="BF1352">
        <f t="shared" si="1392"/>
        <v>4</v>
      </c>
      <c r="BG1352">
        <f t="shared" si="1393"/>
        <v>1</v>
      </c>
      <c r="BH1352" t="s">
        <v>65</v>
      </c>
      <c r="BI1352">
        <f t="shared" si="1394"/>
        <v>7</v>
      </c>
      <c r="BJ1352">
        <f t="shared" si="1395"/>
        <v>1</v>
      </c>
      <c r="BK1352" t="s">
        <v>56</v>
      </c>
      <c r="BL1352">
        <f t="shared" si="1396"/>
        <v>0</v>
      </c>
      <c r="BM1352">
        <f t="shared" si="1397"/>
        <v>0</v>
      </c>
      <c r="BN1352" t="s">
        <v>56</v>
      </c>
      <c r="BO1352">
        <f t="shared" si="1398"/>
        <v>0</v>
      </c>
      <c r="BP1352">
        <f t="shared" si="1399"/>
        <v>0</v>
      </c>
      <c r="BQ1352" t="s">
        <v>56</v>
      </c>
      <c r="BR1352">
        <f t="shared" si="1400"/>
        <v>0</v>
      </c>
      <c r="BS1352">
        <f t="shared" si="1401"/>
        <v>0</v>
      </c>
      <c r="BT1352" t="s">
        <v>74</v>
      </c>
      <c r="BU1352">
        <f t="shared" si="1402"/>
        <v>7</v>
      </c>
      <c r="BV1352">
        <f t="shared" si="1403"/>
        <v>1</v>
      </c>
      <c r="BW1352" t="s">
        <v>79</v>
      </c>
      <c r="BX1352">
        <f t="shared" si="1404"/>
        <v>1</v>
      </c>
      <c r="BY1352">
        <f t="shared" si="1405"/>
        <v>1</v>
      </c>
      <c r="BZ1352" t="s">
        <v>147</v>
      </c>
      <c r="CA1352">
        <f t="shared" si="1406"/>
        <v>3</v>
      </c>
      <c r="CB1352">
        <f t="shared" si="1407"/>
        <v>1</v>
      </c>
      <c r="CC1352" t="s">
        <v>78</v>
      </c>
      <c r="CD1352">
        <f t="shared" si="1408"/>
        <v>1</v>
      </c>
      <c r="CE1352">
        <f t="shared" si="1409"/>
        <v>1</v>
      </c>
      <c r="CF1352" t="s">
        <v>82</v>
      </c>
      <c r="CG1352">
        <f t="shared" si="1410"/>
        <v>1</v>
      </c>
      <c r="CH1352">
        <f t="shared" si="1411"/>
        <v>1</v>
      </c>
      <c r="CI1352" t="s">
        <v>74</v>
      </c>
      <c r="CJ1352">
        <f t="shared" si="1412"/>
        <v>7</v>
      </c>
      <c r="CK1352">
        <f t="shared" si="1413"/>
        <v>1</v>
      </c>
      <c r="CL1352" t="s">
        <v>78</v>
      </c>
      <c r="CM1352">
        <f t="shared" si="1414"/>
        <v>7</v>
      </c>
      <c r="CN1352">
        <f t="shared" si="1415"/>
        <v>1</v>
      </c>
      <c r="CO1352" t="s">
        <v>83</v>
      </c>
      <c r="CP1352">
        <f t="shared" si="1416"/>
        <v>4</v>
      </c>
      <c r="CQ1352">
        <f t="shared" si="1417"/>
        <v>1</v>
      </c>
      <c r="CR1352" t="s">
        <v>83</v>
      </c>
      <c r="CS1352">
        <f t="shared" si="1418"/>
        <v>4</v>
      </c>
      <c r="CT1352">
        <f t="shared" si="1419"/>
        <v>1</v>
      </c>
      <c r="CU1352" t="s">
        <v>83</v>
      </c>
      <c r="CV1352">
        <f t="shared" si="1420"/>
        <v>4</v>
      </c>
      <c r="CW1352">
        <f t="shared" si="1421"/>
        <v>1</v>
      </c>
      <c r="CX1352" t="s">
        <v>83</v>
      </c>
      <c r="CY1352">
        <f t="shared" si="1422"/>
        <v>4</v>
      </c>
      <c r="CZ1352">
        <f t="shared" si="1423"/>
        <v>1</v>
      </c>
      <c r="DA1352" t="s">
        <v>56</v>
      </c>
      <c r="DB1352">
        <f t="shared" si="1424"/>
        <v>0</v>
      </c>
      <c r="DC1352">
        <f t="shared" si="1425"/>
        <v>0</v>
      </c>
      <c r="DD1352">
        <f t="shared" si="1426"/>
        <v>50</v>
      </c>
      <c r="DE1352">
        <f t="shared" si="1427"/>
        <v>12</v>
      </c>
      <c r="DF1352" s="7">
        <f t="shared" si="1428"/>
        <v>4.166666666666667</v>
      </c>
      <c r="DG1352" s="8">
        <f t="shared" si="1429"/>
        <v>0.52777777777777779</v>
      </c>
      <c r="DH1352" s="1" t="s">
        <v>83</v>
      </c>
      <c r="DI1352" s="1" t="s">
        <v>56</v>
      </c>
      <c r="DJ1352" s="1" t="s">
        <v>65</v>
      </c>
      <c r="DK1352" s="1" t="s">
        <v>74</v>
      </c>
      <c r="DL1352" s="1" t="s">
        <v>68</v>
      </c>
      <c r="DM1352" s="1" t="s">
        <v>56</v>
      </c>
      <c r="DN1352" s="2" t="s">
        <v>123</v>
      </c>
      <c r="DO1352" s="2">
        <v>3</v>
      </c>
      <c r="DP1352" s="2">
        <v>5</v>
      </c>
      <c r="DQ1352" s="2">
        <v>4</v>
      </c>
      <c r="DR1352" s="2">
        <v>4</v>
      </c>
      <c r="DS1352" s="2">
        <v>4</v>
      </c>
    </row>
    <row r="1353" spans="1:123" x14ac:dyDescent="0.25">
      <c r="A1353">
        <v>2018</v>
      </c>
      <c r="B1353">
        <v>1351</v>
      </c>
      <c r="C1353" t="s">
        <v>57</v>
      </c>
      <c r="D1353">
        <v>0</v>
      </c>
      <c r="E1353">
        <v>20</v>
      </c>
      <c r="F1353">
        <v>1998</v>
      </c>
      <c r="G1353">
        <v>13</v>
      </c>
      <c r="H1353">
        <f t="shared" si="1366"/>
        <v>13</v>
      </c>
      <c r="I1353" t="s">
        <v>58</v>
      </c>
      <c r="J1353">
        <f t="shared" si="1367"/>
        <v>2</v>
      </c>
      <c r="K1353" t="s">
        <v>59</v>
      </c>
      <c r="L1353">
        <f t="shared" si="1368"/>
        <v>3</v>
      </c>
      <c r="M1353" t="s">
        <v>59</v>
      </c>
      <c r="N1353">
        <f t="shared" si="1369"/>
        <v>5</v>
      </c>
      <c r="O1353" t="s">
        <v>132</v>
      </c>
      <c r="P1353">
        <f t="shared" si="1370"/>
        <v>1</v>
      </c>
      <c r="Q1353">
        <f t="shared" si="1371"/>
        <v>1</v>
      </c>
      <c r="R1353">
        <v>4</v>
      </c>
      <c r="S1353" t="s">
        <v>101</v>
      </c>
      <c r="T1353">
        <f t="shared" si="1372"/>
        <v>1</v>
      </c>
      <c r="U1353">
        <f t="shared" si="1373"/>
        <v>1</v>
      </c>
      <c r="V1353" t="s">
        <v>93</v>
      </c>
      <c r="W1353">
        <v>0</v>
      </c>
      <c r="X1353">
        <v>0</v>
      </c>
      <c r="Y1353">
        <v>0</v>
      </c>
      <c r="Z1353" t="s">
        <v>109</v>
      </c>
      <c r="AA1353">
        <f t="shared" si="1374"/>
        <v>5</v>
      </c>
      <c r="AB1353">
        <f t="shared" si="1375"/>
        <v>1</v>
      </c>
      <c r="AC1353" t="s">
        <v>71</v>
      </c>
      <c r="AD1353" s="6">
        <f t="shared" si="1376"/>
        <v>4</v>
      </c>
      <c r="AE1353">
        <f t="shared" si="1377"/>
        <v>1</v>
      </c>
      <c r="AF1353" t="s">
        <v>75</v>
      </c>
      <c r="AG1353" t="s">
        <v>205</v>
      </c>
      <c r="AH1353" t="s">
        <v>56</v>
      </c>
      <c r="AI1353" s="6" t="str">
        <f t="shared" si="1365"/>
        <v>Other presbyterian</v>
      </c>
      <c r="AJ1353" t="s">
        <v>77</v>
      </c>
      <c r="AK1353" s="6">
        <f t="shared" si="1378"/>
        <v>3</v>
      </c>
      <c r="AL1353" t="s">
        <v>77</v>
      </c>
      <c r="AM1353" s="6">
        <f t="shared" si="1378"/>
        <v>3</v>
      </c>
      <c r="AN1353" s="6">
        <f t="shared" si="1379"/>
        <v>0</v>
      </c>
      <c r="AO1353" t="s">
        <v>134</v>
      </c>
      <c r="AP1353">
        <f t="shared" si="1380"/>
        <v>7</v>
      </c>
      <c r="AQ1353">
        <f t="shared" si="1381"/>
        <v>1</v>
      </c>
      <c r="AR1353" t="s">
        <v>129</v>
      </c>
      <c r="AS1353">
        <f t="shared" si="1382"/>
        <v>3</v>
      </c>
      <c r="AT1353">
        <f t="shared" si="1383"/>
        <v>1</v>
      </c>
      <c r="AU1353" t="s">
        <v>87</v>
      </c>
      <c r="AV1353">
        <f t="shared" si="1384"/>
        <v>7</v>
      </c>
      <c r="AW1353">
        <f t="shared" si="1385"/>
        <v>1</v>
      </c>
      <c r="AX1353" t="s">
        <v>172</v>
      </c>
      <c r="AY1353">
        <f t="shared" si="1386"/>
        <v>1</v>
      </c>
      <c r="AZ1353">
        <f t="shared" si="1387"/>
        <v>1</v>
      </c>
      <c r="BA1353" s="6">
        <f t="shared" si="1388"/>
        <v>18</v>
      </c>
      <c r="BB1353" s="6">
        <f t="shared" si="1389"/>
        <v>4</v>
      </c>
      <c r="BC1353" s="6">
        <f t="shared" si="1390"/>
        <v>4.5</v>
      </c>
      <c r="BD1353" s="9">
        <f t="shared" si="1391"/>
        <v>0.58333333333333337</v>
      </c>
      <c r="BE1353" t="s">
        <v>65</v>
      </c>
      <c r="BF1353">
        <f t="shared" si="1392"/>
        <v>7</v>
      </c>
      <c r="BG1353">
        <f t="shared" si="1393"/>
        <v>1</v>
      </c>
      <c r="BH1353" t="s">
        <v>65</v>
      </c>
      <c r="BI1353">
        <f t="shared" si="1394"/>
        <v>7</v>
      </c>
      <c r="BJ1353">
        <f t="shared" si="1395"/>
        <v>1</v>
      </c>
      <c r="BK1353" t="s">
        <v>56</v>
      </c>
      <c r="BL1353">
        <f t="shared" si="1396"/>
        <v>0</v>
      </c>
      <c r="BM1353">
        <f t="shared" si="1397"/>
        <v>0</v>
      </c>
      <c r="BN1353" t="s">
        <v>56</v>
      </c>
      <c r="BO1353">
        <f t="shared" si="1398"/>
        <v>0</v>
      </c>
      <c r="BP1353">
        <f t="shared" si="1399"/>
        <v>0</v>
      </c>
      <c r="BQ1353" t="s">
        <v>66</v>
      </c>
      <c r="BR1353">
        <f t="shared" si="1400"/>
        <v>1</v>
      </c>
      <c r="BS1353">
        <f t="shared" si="1401"/>
        <v>1</v>
      </c>
      <c r="BT1353" t="s">
        <v>78</v>
      </c>
      <c r="BU1353">
        <f t="shared" si="1402"/>
        <v>1</v>
      </c>
      <c r="BV1353">
        <f t="shared" si="1403"/>
        <v>1</v>
      </c>
      <c r="BW1353" t="s">
        <v>56</v>
      </c>
      <c r="BX1353">
        <f t="shared" si="1404"/>
        <v>0</v>
      </c>
      <c r="BY1353">
        <f t="shared" si="1405"/>
        <v>0</v>
      </c>
      <c r="BZ1353" t="s">
        <v>56</v>
      </c>
      <c r="CA1353">
        <f t="shared" si="1406"/>
        <v>0</v>
      </c>
      <c r="CB1353">
        <f t="shared" si="1407"/>
        <v>0</v>
      </c>
      <c r="CC1353" t="s">
        <v>56</v>
      </c>
      <c r="CD1353">
        <f t="shared" si="1408"/>
        <v>0</v>
      </c>
      <c r="CE1353">
        <f t="shared" si="1409"/>
        <v>0</v>
      </c>
      <c r="CF1353" t="s">
        <v>56</v>
      </c>
      <c r="CG1353">
        <f t="shared" si="1410"/>
        <v>0</v>
      </c>
      <c r="CH1353">
        <f t="shared" si="1411"/>
        <v>0</v>
      </c>
      <c r="CI1353" t="s">
        <v>56</v>
      </c>
      <c r="CJ1353">
        <f t="shared" si="1412"/>
        <v>0</v>
      </c>
      <c r="CK1353">
        <f t="shared" si="1413"/>
        <v>0</v>
      </c>
      <c r="CL1353" t="s">
        <v>56</v>
      </c>
      <c r="CM1353">
        <f t="shared" si="1414"/>
        <v>0</v>
      </c>
      <c r="CN1353">
        <f t="shared" si="1415"/>
        <v>0</v>
      </c>
      <c r="CO1353" t="s">
        <v>56</v>
      </c>
      <c r="CP1353">
        <f t="shared" si="1416"/>
        <v>0</v>
      </c>
      <c r="CQ1353">
        <f t="shared" si="1417"/>
        <v>0</v>
      </c>
      <c r="CR1353" t="s">
        <v>56</v>
      </c>
      <c r="CS1353">
        <f t="shared" si="1418"/>
        <v>0</v>
      </c>
      <c r="CT1353">
        <f t="shared" si="1419"/>
        <v>0</v>
      </c>
      <c r="CU1353" t="s">
        <v>56</v>
      </c>
      <c r="CV1353">
        <f t="shared" si="1420"/>
        <v>0</v>
      </c>
      <c r="CW1353">
        <f t="shared" si="1421"/>
        <v>0</v>
      </c>
      <c r="CX1353" t="s">
        <v>56</v>
      </c>
      <c r="CY1353">
        <f t="shared" si="1422"/>
        <v>0</v>
      </c>
      <c r="CZ1353">
        <f t="shared" si="1423"/>
        <v>0</v>
      </c>
      <c r="DA1353" t="s">
        <v>86</v>
      </c>
      <c r="DB1353">
        <f t="shared" si="1424"/>
        <v>3</v>
      </c>
      <c r="DC1353">
        <f t="shared" si="1425"/>
        <v>1</v>
      </c>
      <c r="DD1353">
        <f t="shared" si="1426"/>
        <v>12</v>
      </c>
      <c r="DE1353">
        <f t="shared" si="1427"/>
        <v>4</v>
      </c>
      <c r="DF1353" s="7">
        <f t="shared" si="1428"/>
        <v>3</v>
      </c>
      <c r="DG1353" s="8">
        <f t="shared" si="1429"/>
        <v>0.33333333333333331</v>
      </c>
      <c r="DH1353" s="1" t="s">
        <v>56</v>
      </c>
      <c r="DI1353" s="1" t="s">
        <v>56</v>
      </c>
      <c r="DJ1353" s="1" t="s">
        <v>64</v>
      </c>
      <c r="DK1353" s="1" t="s">
        <v>74</v>
      </c>
      <c r="DL1353" s="1" t="s">
        <v>64</v>
      </c>
      <c r="DM1353" s="1" t="s">
        <v>56</v>
      </c>
      <c r="DN1353" s="2" t="s">
        <v>93</v>
      </c>
      <c r="DO1353" s="2" t="s">
        <v>56</v>
      </c>
      <c r="DP1353" s="2" t="s">
        <v>56</v>
      </c>
      <c r="DQ1353" s="2" t="s">
        <v>56</v>
      </c>
      <c r="DR1353" s="2" t="s">
        <v>56</v>
      </c>
      <c r="DS1353" s="2" t="s">
        <v>56</v>
      </c>
    </row>
    <row r="1354" spans="1:123" x14ac:dyDescent="0.25">
      <c r="A1354">
        <v>2018</v>
      </c>
      <c r="B1354">
        <v>1352</v>
      </c>
      <c r="C1354" t="s">
        <v>102</v>
      </c>
      <c r="D1354">
        <v>2</v>
      </c>
      <c r="E1354">
        <v>49</v>
      </c>
      <c r="F1354">
        <v>1969</v>
      </c>
      <c r="G1354">
        <v>15</v>
      </c>
      <c r="H1354">
        <f t="shared" si="1366"/>
        <v>15</v>
      </c>
      <c r="I1354" t="s">
        <v>90</v>
      </c>
      <c r="J1354">
        <f t="shared" si="1367"/>
        <v>1</v>
      </c>
      <c r="K1354" t="s">
        <v>59</v>
      </c>
      <c r="L1354">
        <f t="shared" si="1368"/>
        <v>3</v>
      </c>
      <c r="M1354" t="s">
        <v>59</v>
      </c>
      <c r="N1354">
        <f t="shared" si="1369"/>
        <v>5</v>
      </c>
      <c r="O1354" t="s">
        <v>132</v>
      </c>
      <c r="P1354">
        <f t="shared" si="1370"/>
        <v>1</v>
      </c>
      <c r="Q1354">
        <f t="shared" si="1371"/>
        <v>1</v>
      </c>
      <c r="R1354">
        <v>2</v>
      </c>
      <c r="S1354" t="s">
        <v>56</v>
      </c>
      <c r="T1354">
        <f t="shared" si="1372"/>
        <v>0</v>
      </c>
      <c r="U1354">
        <f t="shared" si="1373"/>
        <v>0</v>
      </c>
      <c r="V1354" t="s">
        <v>92</v>
      </c>
      <c r="W1354">
        <v>37455</v>
      </c>
      <c r="X1354">
        <v>30645</v>
      </c>
      <c r="Y1354">
        <v>47317.5</v>
      </c>
      <c r="Z1354" t="s">
        <v>109</v>
      </c>
      <c r="AA1354">
        <f t="shared" si="1374"/>
        <v>5</v>
      </c>
      <c r="AB1354">
        <f t="shared" si="1375"/>
        <v>1</v>
      </c>
      <c r="AC1354" t="s">
        <v>71</v>
      </c>
      <c r="AD1354" s="6">
        <f t="shared" si="1376"/>
        <v>4</v>
      </c>
      <c r="AE1354">
        <f t="shared" si="1377"/>
        <v>1</v>
      </c>
      <c r="AF1354" t="s">
        <v>75</v>
      </c>
      <c r="AG1354" t="s">
        <v>76</v>
      </c>
      <c r="AH1354" t="s">
        <v>56</v>
      </c>
      <c r="AI1354" s="6" t="str">
        <f t="shared" si="1365"/>
        <v>Baptist-dk which</v>
      </c>
      <c r="AJ1354" t="s">
        <v>77</v>
      </c>
      <c r="AK1354" s="6">
        <f t="shared" si="1378"/>
        <v>3</v>
      </c>
      <c r="AL1354" t="s">
        <v>77</v>
      </c>
      <c r="AM1354" s="6">
        <f t="shared" si="1378"/>
        <v>3</v>
      </c>
      <c r="AN1354" s="6">
        <f t="shared" si="1379"/>
        <v>0</v>
      </c>
      <c r="AO1354" t="s">
        <v>134</v>
      </c>
      <c r="AP1354">
        <f t="shared" si="1380"/>
        <v>7</v>
      </c>
      <c r="AQ1354">
        <f t="shared" si="1381"/>
        <v>1</v>
      </c>
      <c r="AR1354" t="s">
        <v>129</v>
      </c>
      <c r="AS1354">
        <f t="shared" si="1382"/>
        <v>3</v>
      </c>
      <c r="AT1354">
        <f t="shared" si="1383"/>
        <v>1</v>
      </c>
      <c r="AU1354" t="s">
        <v>87</v>
      </c>
      <c r="AV1354">
        <f t="shared" si="1384"/>
        <v>7</v>
      </c>
      <c r="AW1354">
        <f t="shared" si="1385"/>
        <v>1</v>
      </c>
      <c r="AX1354" t="s">
        <v>88</v>
      </c>
      <c r="AY1354">
        <f t="shared" si="1386"/>
        <v>7</v>
      </c>
      <c r="AZ1354">
        <f t="shared" si="1387"/>
        <v>1</v>
      </c>
      <c r="BA1354" s="6">
        <f t="shared" si="1388"/>
        <v>24</v>
      </c>
      <c r="BB1354" s="6">
        <f t="shared" si="1389"/>
        <v>4</v>
      </c>
      <c r="BC1354" s="6">
        <f t="shared" si="1390"/>
        <v>6</v>
      </c>
      <c r="BD1354" s="9">
        <f t="shared" si="1391"/>
        <v>0.83333333333333337</v>
      </c>
      <c r="BE1354" t="s">
        <v>64</v>
      </c>
      <c r="BF1354">
        <f t="shared" si="1392"/>
        <v>4</v>
      </c>
      <c r="BG1354">
        <f t="shared" si="1393"/>
        <v>1</v>
      </c>
      <c r="BH1354" t="s">
        <v>64</v>
      </c>
      <c r="BI1354">
        <f t="shared" si="1394"/>
        <v>4</v>
      </c>
      <c r="BJ1354">
        <f t="shared" si="1395"/>
        <v>1</v>
      </c>
      <c r="BK1354" t="s">
        <v>56</v>
      </c>
      <c r="BL1354">
        <f t="shared" si="1396"/>
        <v>0</v>
      </c>
      <c r="BM1354">
        <f t="shared" si="1397"/>
        <v>0</v>
      </c>
      <c r="BN1354" t="s">
        <v>56</v>
      </c>
      <c r="BO1354">
        <f t="shared" si="1398"/>
        <v>0</v>
      </c>
      <c r="BP1354">
        <f t="shared" si="1399"/>
        <v>0</v>
      </c>
      <c r="BQ1354" t="s">
        <v>66</v>
      </c>
      <c r="BR1354">
        <f t="shared" si="1400"/>
        <v>1</v>
      </c>
      <c r="BS1354">
        <f t="shared" si="1401"/>
        <v>1</v>
      </c>
      <c r="BT1354" t="s">
        <v>74</v>
      </c>
      <c r="BU1354">
        <f t="shared" si="1402"/>
        <v>7</v>
      </c>
      <c r="BV1354">
        <f t="shared" si="1403"/>
        <v>1</v>
      </c>
      <c r="BW1354" t="s">
        <v>79</v>
      </c>
      <c r="BX1354">
        <f t="shared" si="1404"/>
        <v>1</v>
      </c>
      <c r="BY1354">
        <f t="shared" si="1405"/>
        <v>1</v>
      </c>
      <c r="BZ1354" t="s">
        <v>147</v>
      </c>
      <c r="CA1354">
        <f t="shared" si="1406"/>
        <v>3</v>
      </c>
      <c r="CB1354">
        <f t="shared" si="1407"/>
        <v>1</v>
      </c>
      <c r="CC1354" t="s">
        <v>78</v>
      </c>
      <c r="CD1354">
        <f t="shared" si="1408"/>
        <v>1</v>
      </c>
      <c r="CE1354">
        <f t="shared" si="1409"/>
        <v>1</v>
      </c>
      <c r="CF1354" t="s">
        <v>82</v>
      </c>
      <c r="CG1354">
        <f t="shared" si="1410"/>
        <v>1</v>
      </c>
      <c r="CH1354">
        <f t="shared" si="1411"/>
        <v>1</v>
      </c>
      <c r="CI1354" t="s">
        <v>78</v>
      </c>
      <c r="CJ1354">
        <f t="shared" si="1412"/>
        <v>1</v>
      </c>
      <c r="CK1354">
        <f t="shared" si="1413"/>
        <v>1</v>
      </c>
      <c r="CL1354" t="s">
        <v>78</v>
      </c>
      <c r="CM1354">
        <f t="shared" si="1414"/>
        <v>7</v>
      </c>
      <c r="CN1354">
        <f t="shared" si="1415"/>
        <v>1</v>
      </c>
      <c r="CO1354" t="s">
        <v>112</v>
      </c>
      <c r="CP1354">
        <f t="shared" si="1416"/>
        <v>7</v>
      </c>
      <c r="CQ1354">
        <f t="shared" si="1417"/>
        <v>1</v>
      </c>
      <c r="CR1354" t="s">
        <v>112</v>
      </c>
      <c r="CS1354">
        <f t="shared" si="1418"/>
        <v>7</v>
      </c>
      <c r="CT1354">
        <f t="shared" si="1419"/>
        <v>1</v>
      </c>
      <c r="CU1354" t="s">
        <v>112</v>
      </c>
      <c r="CV1354">
        <f t="shared" si="1420"/>
        <v>7</v>
      </c>
      <c r="CW1354">
        <f t="shared" si="1421"/>
        <v>1</v>
      </c>
      <c r="CX1354" t="s">
        <v>112</v>
      </c>
      <c r="CY1354">
        <f t="shared" si="1422"/>
        <v>7</v>
      </c>
      <c r="CZ1354">
        <f t="shared" si="1423"/>
        <v>1</v>
      </c>
      <c r="DA1354" t="s">
        <v>86</v>
      </c>
      <c r="DB1354">
        <f t="shared" si="1424"/>
        <v>3</v>
      </c>
      <c r="DC1354">
        <f t="shared" si="1425"/>
        <v>1</v>
      </c>
      <c r="DD1354">
        <f t="shared" si="1426"/>
        <v>57</v>
      </c>
      <c r="DE1354">
        <f t="shared" si="1427"/>
        <v>14</v>
      </c>
      <c r="DF1354" s="7">
        <f t="shared" si="1428"/>
        <v>4.0714285714285712</v>
      </c>
      <c r="DG1354" s="8">
        <f t="shared" si="1429"/>
        <v>0.51190476190476186</v>
      </c>
      <c r="DH1354" s="1" t="s">
        <v>112</v>
      </c>
      <c r="DI1354" s="1" t="s">
        <v>135</v>
      </c>
      <c r="DJ1354" s="1" t="s">
        <v>64</v>
      </c>
      <c r="DK1354" s="1" t="s">
        <v>56</v>
      </c>
      <c r="DL1354" s="1" t="s">
        <v>68</v>
      </c>
      <c r="DM1354" s="1" t="s">
        <v>56</v>
      </c>
      <c r="DN1354" s="2" t="s">
        <v>56</v>
      </c>
      <c r="DO1354" s="2">
        <v>3</v>
      </c>
      <c r="DP1354" s="2">
        <v>4</v>
      </c>
      <c r="DQ1354" s="2">
        <v>3</v>
      </c>
      <c r="DR1354" s="2">
        <v>5</v>
      </c>
      <c r="DS1354" s="2">
        <v>5</v>
      </c>
    </row>
    <row r="1355" spans="1:123" x14ac:dyDescent="0.25">
      <c r="A1355">
        <v>2018</v>
      </c>
      <c r="B1355">
        <v>1353</v>
      </c>
      <c r="C1355" t="s">
        <v>57</v>
      </c>
      <c r="D1355">
        <v>0</v>
      </c>
      <c r="E1355">
        <v>30</v>
      </c>
      <c r="F1355">
        <v>1988</v>
      </c>
      <c r="G1355">
        <v>15</v>
      </c>
      <c r="H1355">
        <f t="shared" si="1366"/>
        <v>15</v>
      </c>
      <c r="I1355" t="s">
        <v>90</v>
      </c>
      <c r="J1355">
        <f t="shared" si="1367"/>
        <v>1</v>
      </c>
      <c r="K1355" t="s">
        <v>142</v>
      </c>
      <c r="L1355">
        <f t="shared" si="1368"/>
        <v>1</v>
      </c>
      <c r="M1355" t="s">
        <v>89</v>
      </c>
      <c r="N1355">
        <f t="shared" si="1369"/>
        <v>4</v>
      </c>
      <c r="O1355" t="s">
        <v>125</v>
      </c>
      <c r="P1355">
        <f t="shared" si="1370"/>
        <v>4</v>
      </c>
      <c r="Q1355">
        <f t="shared" si="1371"/>
        <v>1</v>
      </c>
      <c r="R1355">
        <v>2</v>
      </c>
      <c r="S1355" t="s">
        <v>101</v>
      </c>
      <c r="T1355">
        <f t="shared" si="1372"/>
        <v>1</v>
      </c>
      <c r="U1355">
        <f t="shared" si="1373"/>
        <v>1</v>
      </c>
      <c r="V1355" t="s">
        <v>92</v>
      </c>
      <c r="W1355">
        <v>37455</v>
      </c>
      <c r="X1355">
        <v>24970</v>
      </c>
      <c r="Y1355">
        <v>38555</v>
      </c>
      <c r="Z1355" t="s">
        <v>81</v>
      </c>
      <c r="AA1355">
        <f t="shared" si="1374"/>
        <v>3</v>
      </c>
      <c r="AB1355">
        <f t="shared" si="1375"/>
        <v>1</v>
      </c>
      <c r="AC1355" t="s">
        <v>106</v>
      </c>
      <c r="AD1355" s="6">
        <f t="shared" si="1376"/>
        <v>6</v>
      </c>
      <c r="AE1355">
        <f t="shared" si="1377"/>
        <v>1</v>
      </c>
      <c r="AF1355" t="s">
        <v>105</v>
      </c>
      <c r="AG1355" t="s">
        <v>56</v>
      </c>
      <c r="AH1355" t="s">
        <v>56</v>
      </c>
      <c r="AI1355" s="6" t="str">
        <f t="shared" si="1365"/>
        <v>None</v>
      </c>
      <c r="AJ1355" t="s">
        <v>106</v>
      </c>
      <c r="AK1355" s="6">
        <f t="shared" si="1378"/>
        <v>1</v>
      </c>
      <c r="AL1355" t="s">
        <v>71</v>
      </c>
      <c r="AM1355" s="6">
        <f t="shared" si="1378"/>
        <v>2</v>
      </c>
      <c r="AN1355" s="6">
        <f t="shared" si="1379"/>
        <v>-1</v>
      </c>
      <c r="AO1355" t="s">
        <v>157</v>
      </c>
      <c r="AP1355">
        <f t="shared" si="1380"/>
        <v>2</v>
      </c>
      <c r="AQ1355">
        <f t="shared" si="1381"/>
        <v>1</v>
      </c>
      <c r="AR1355" t="s">
        <v>107</v>
      </c>
      <c r="AS1355">
        <f t="shared" si="1382"/>
        <v>1</v>
      </c>
      <c r="AT1355">
        <f t="shared" si="1383"/>
        <v>1</v>
      </c>
      <c r="AU1355" t="s">
        <v>113</v>
      </c>
      <c r="AV1355">
        <f t="shared" si="1384"/>
        <v>3</v>
      </c>
      <c r="AW1355">
        <f t="shared" si="1385"/>
        <v>1</v>
      </c>
      <c r="AX1355" t="s">
        <v>172</v>
      </c>
      <c r="AY1355">
        <f t="shared" si="1386"/>
        <v>1</v>
      </c>
      <c r="AZ1355">
        <f t="shared" si="1387"/>
        <v>1</v>
      </c>
      <c r="BA1355" s="6">
        <f t="shared" si="1388"/>
        <v>7</v>
      </c>
      <c r="BB1355" s="6">
        <f t="shared" si="1389"/>
        <v>4</v>
      </c>
      <c r="BC1355" s="6">
        <f t="shared" si="1390"/>
        <v>1.75</v>
      </c>
      <c r="BD1355" s="9">
        <f t="shared" si="1391"/>
        <v>0.125</v>
      </c>
      <c r="BE1355" t="s">
        <v>65</v>
      </c>
      <c r="BF1355">
        <f t="shared" si="1392"/>
        <v>7</v>
      </c>
      <c r="BG1355">
        <f t="shared" si="1393"/>
        <v>1</v>
      </c>
      <c r="BH1355" t="s">
        <v>65</v>
      </c>
      <c r="BI1355">
        <f t="shared" si="1394"/>
        <v>7</v>
      </c>
      <c r="BJ1355">
        <f t="shared" si="1395"/>
        <v>1</v>
      </c>
      <c r="BK1355" t="s">
        <v>56</v>
      </c>
      <c r="BL1355">
        <f t="shared" si="1396"/>
        <v>0</v>
      </c>
      <c r="BM1355">
        <f t="shared" si="1397"/>
        <v>0</v>
      </c>
      <c r="BN1355" t="s">
        <v>56</v>
      </c>
      <c r="BO1355">
        <f t="shared" si="1398"/>
        <v>0</v>
      </c>
      <c r="BP1355">
        <f t="shared" si="1399"/>
        <v>0</v>
      </c>
      <c r="BQ1355" t="s">
        <v>56</v>
      </c>
      <c r="BR1355">
        <f t="shared" si="1400"/>
        <v>0</v>
      </c>
      <c r="BS1355">
        <f t="shared" si="1401"/>
        <v>0</v>
      </c>
      <c r="BT1355" t="s">
        <v>93</v>
      </c>
      <c r="BU1355">
        <f t="shared" si="1402"/>
        <v>1</v>
      </c>
      <c r="BV1355">
        <f t="shared" si="1403"/>
        <v>1</v>
      </c>
      <c r="BW1355" t="s">
        <v>167</v>
      </c>
      <c r="BX1355">
        <f t="shared" si="1404"/>
        <v>7</v>
      </c>
      <c r="BY1355">
        <f t="shared" si="1405"/>
        <v>1</v>
      </c>
      <c r="BZ1355" t="s">
        <v>139</v>
      </c>
      <c r="CA1355">
        <f t="shared" si="1406"/>
        <v>7</v>
      </c>
      <c r="CB1355">
        <f t="shared" si="1407"/>
        <v>1</v>
      </c>
      <c r="CC1355" t="s">
        <v>74</v>
      </c>
      <c r="CD1355">
        <f t="shared" si="1408"/>
        <v>7</v>
      </c>
      <c r="CE1355">
        <f t="shared" si="1409"/>
        <v>1</v>
      </c>
      <c r="CF1355" t="s">
        <v>82</v>
      </c>
      <c r="CG1355">
        <f t="shared" si="1410"/>
        <v>1</v>
      </c>
      <c r="CH1355">
        <f t="shared" si="1411"/>
        <v>1</v>
      </c>
      <c r="CI1355" t="s">
        <v>74</v>
      </c>
      <c r="CJ1355">
        <f t="shared" si="1412"/>
        <v>7</v>
      </c>
      <c r="CK1355">
        <f t="shared" si="1413"/>
        <v>1</v>
      </c>
      <c r="CL1355" t="s">
        <v>78</v>
      </c>
      <c r="CM1355">
        <f t="shared" si="1414"/>
        <v>7</v>
      </c>
      <c r="CN1355">
        <f t="shared" si="1415"/>
        <v>1</v>
      </c>
      <c r="CO1355" t="s">
        <v>112</v>
      </c>
      <c r="CP1355">
        <f t="shared" si="1416"/>
        <v>7</v>
      </c>
      <c r="CQ1355">
        <f t="shared" si="1417"/>
        <v>1</v>
      </c>
      <c r="CR1355" t="s">
        <v>112</v>
      </c>
      <c r="CS1355">
        <f t="shared" si="1418"/>
        <v>7</v>
      </c>
      <c r="CT1355">
        <f t="shared" si="1419"/>
        <v>1</v>
      </c>
      <c r="CU1355" t="s">
        <v>112</v>
      </c>
      <c r="CV1355">
        <f t="shared" si="1420"/>
        <v>7</v>
      </c>
      <c r="CW1355">
        <f t="shared" si="1421"/>
        <v>1</v>
      </c>
      <c r="CX1355" t="s">
        <v>112</v>
      </c>
      <c r="CY1355">
        <f t="shared" si="1422"/>
        <v>7</v>
      </c>
      <c r="CZ1355">
        <f t="shared" si="1423"/>
        <v>1</v>
      </c>
      <c r="DA1355" t="s">
        <v>56</v>
      </c>
      <c r="DB1355">
        <f t="shared" si="1424"/>
        <v>0</v>
      </c>
      <c r="DC1355">
        <f t="shared" si="1425"/>
        <v>0</v>
      </c>
      <c r="DD1355">
        <f t="shared" si="1426"/>
        <v>72</v>
      </c>
      <c r="DE1355">
        <f t="shared" si="1427"/>
        <v>12</v>
      </c>
      <c r="DF1355" s="7">
        <f t="shared" si="1428"/>
        <v>6</v>
      </c>
      <c r="DG1355" s="8">
        <f t="shared" si="1429"/>
        <v>0.83333333333333337</v>
      </c>
      <c r="DH1355" s="1" t="s">
        <v>112</v>
      </c>
      <c r="DI1355" s="1" t="s">
        <v>56</v>
      </c>
      <c r="DJ1355" s="1" t="s">
        <v>65</v>
      </c>
      <c r="DK1355" s="1" t="s">
        <v>78</v>
      </c>
      <c r="DL1355" s="1" t="s">
        <v>64</v>
      </c>
      <c r="DM1355" s="1" t="s">
        <v>56</v>
      </c>
      <c r="DN1355" s="2">
        <v>2</v>
      </c>
      <c r="DO1355" s="2">
        <v>4</v>
      </c>
      <c r="DP1355" s="2">
        <v>6</v>
      </c>
      <c r="DQ1355" s="2">
        <v>4</v>
      </c>
      <c r="DR1355" s="2">
        <v>4</v>
      </c>
      <c r="DS1355" s="2">
        <v>4</v>
      </c>
    </row>
    <row r="1356" spans="1:123" x14ac:dyDescent="0.25">
      <c r="A1356">
        <v>2018</v>
      </c>
      <c r="B1356">
        <v>1354</v>
      </c>
      <c r="C1356" t="s">
        <v>102</v>
      </c>
      <c r="D1356">
        <v>2</v>
      </c>
      <c r="E1356">
        <v>29</v>
      </c>
      <c r="F1356">
        <v>1989</v>
      </c>
      <c r="G1356">
        <v>12</v>
      </c>
      <c r="H1356">
        <f t="shared" si="1366"/>
        <v>12</v>
      </c>
      <c r="I1356" t="s">
        <v>58</v>
      </c>
      <c r="J1356">
        <f t="shared" si="1367"/>
        <v>2</v>
      </c>
      <c r="K1356" t="s">
        <v>59</v>
      </c>
      <c r="L1356">
        <f t="shared" si="1368"/>
        <v>3</v>
      </c>
      <c r="M1356" t="s">
        <v>59</v>
      </c>
      <c r="N1356">
        <f t="shared" si="1369"/>
        <v>5</v>
      </c>
      <c r="O1356" t="s">
        <v>132</v>
      </c>
      <c r="P1356">
        <f t="shared" si="1370"/>
        <v>1</v>
      </c>
      <c r="Q1356">
        <f t="shared" si="1371"/>
        <v>1</v>
      </c>
      <c r="R1356">
        <v>4</v>
      </c>
      <c r="S1356" t="s">
        <v>56</v>
      </c>
      <c r="T1356">
        <f t="shared" si="1372"/>
        <v>0</v>
      </c>
      <c r="U1356">
        <f t="shared" si="1373"/>
        <v>0</v>
      </c>
      <c r="V1356" t="s">
        <v>92</v>
      </c>
      <c r="W1356">
        <v>14755</v>
      </c>
      <c r="X1356">
        <v>14755</v>
      </c>
      <c r="Y1356">
        <v>22782.5</v>
      </c>
      <c r="Z1356" t="s">
        <v>81</v>
      </c>
      <c r="AA1356">
        <f t="shared" si="1374"/>
        <v>3</v>
      </c>
      <c r="AB1356">
        <f t="shared" si="1375"/>
        <v>1</v>
      </c>
      <c r="AC1356" t="s">
        <v>71</v>
      </c>
      <c r="AD1356" s="6">
        <f t="shared" si="1376"/>
        <v>4</v>
      </c>
      <c r="AE1356">
        <f t="shared" si="1377"/>
        <v>1</v>
      </c>
      <c r="AF1356" t="s">
        <v>75</v>
      </c>
      <c r="AG1356" t="s">
        <v>115</v>
      </c>
      <c r="AH1356" t="s">
        <v>56</v>
      </c>
      <c r="AI1356" s="6" t="str">
        <f t="shared" si="1365"/>
        <v>United methodist</v>
      </c>
      <c r="AJ1356" t="s">
        <v>106</v>
      </c>
      <c r="AK1356" s="6">
        <f t="shared" si="1378"/>
        <v>1</v>
      </c>
      <c r="AL1356" t="s">
        <v>106</v>
      </c>
      <c r="AM1356" s="6">
        <f t="shared" si="1378"/>
        <v>1</v>
      </c>
      <c r="AN1356" s="6">
        <f t="shared" si="1379"/>
        <v>0</v>
      </c>
      <c r="AO1356" t="s">
        <v>134</v>
      </c>
      <c r="AP1356">
        <f t="shared" si="1380"/>
        <v>7</v>
      </c>
      <c r="AQ1356">
        <f t="shared" si="1381"/>
        <v>1</v>
      </c>
      <c r="AR1356" t="s">
        <v>129</v>
      </c>
      <c r="AS1356">
        <f t="shared" si="1382"/>
        <v>3</v>
      </c>
      <c r="AT1356">
        <f t="shared" si="1383"/>
        <v>1</v>
      </c>
      <c r="AU1356" t="s">
        <v>100</v>
      </c>
      <c r="AV1356">
        <f t="shared" si="1384"/>
        <v>5</v>
      </c>
      <c r="AW1356">
        <f t="shared" si="1385"/>
        <v>1</v>
      </c>
      <c r="AX1356" t="s">
        <v>114</v>
      </c>
      <c r="AY1356">
        <f t="shared" si="1386"/>
        <v>5</v>
      </c>
      <c r="AZ1356">
        <f t="shared" si="1387"/>
        <v>1</v>
      </c>
      <c r="BA1356" s="6">
        <f t="shared" si="1388"/>
        <v>20</v>
      </c>
      <c r="BB1356" s="6">
        <f t="shared" si="1389"/>
        <v>4</v>
      </c>
      <c r="BC1356" s="6">
        <f t="shared" si="1390"/>
        <v>5</v>
      </c>
      <c r="BD1356" s="9">
        <f t="shared" si="1391"/>
        <v>0.66666666666666663</v>
      </c>
      <c r="BE1356" t="s">
        <v>56</v>
      </c>
      <c r="BF1356">
        <f t="shared" si="1392"/>
        <v>0</v>
      </c>
      <c r="BG1356">
        <f t="shared" si="1393"/>
        <v>0</v>
      </c>
      <c r="BH1356" t="s">
        <v>56</v>
      </c>
      <c r="BI1356">
        <f t="shared" si="1394"/>
        <v>0</v>
      </c>
      <c r="BJ1356">
        <f t="shared" si="1395"/>
        <v>0</v>
      </c>
      <c r="BK1356" t="s">
        <v>64</v>
      </c>
      <c r="BL1356">
        <f t="shared" si="1396"/>
        <v>4</v>
      </c>
      <c r="BM1356">
        <f t="shared" si="1397"/>
        <v>1</v>
      </c>
      <c r="BN1356" t="s">
        <v>65</v>
      </c>
      <c r="BO1356">
        <f t="shared" si="1398"/>
        <v>7</v>
      </c>
      <c r="BP1356">
        <f t="shared" si="1399"/>
        <v>1</v>
      </c>
      <c r="BQ1356" t="s">
        <v>94</v>
      </c>
      <c r="BR1356">
        <f t="shared" si="1400"/>
        <v>7</v>
      </c>
      <c r="BS1356">
        <f t="shared" si="1401"/>
        <v>1</v>
      </c>
      <c r="BT1356" t="s">
        <v>74</v>
      </c>
      <c r="BU1356">
        <f t="shared" si="1402"/>
        <v>7</v>
      </c>
      <c r="BV1356">
        <f t="shared" si="1403"/>
        <v>1</v>
      </c>
      <c r="BW1356" t="s">
        <v>167</v>
      </c>
      <c r="BX1356">
        <f t="shared" si="1404"/>
        <v>7</v>
      </c>
      <c r="BY1356">
        <f t="shared" si="1405"/>
        <v>1</v>
      </c>
      <c r="BZ1356" t="s">
        <v>131</v>
      </c>
      <c r="CA1356">
        <f t="shared" si="1406"/>
        <v>5</v>
      </c>
      <c r="CB1356">
        <f t="shared" si="1407"/>
        <v>1</v>
      </c>
      <c r="CC1356" t="s">
        <v>74</v>
      </c>
      <c r="CD1356">
        <f t="shared" si="1408"/>
        <v>7</v>
      </c>
      <c r="CE1356">
        <f t="shared" si="1409"/>
        <v>1</v>
      </c>
      <c r="CF1356" t="s">
        <v>82</v>
      </c>
      <c r="CG1356">
        <f t="shared" si="1410"/>
        <v>1</v>
      </c>
      <c r="CH1356">
        <f t="shared" si="1411"/>
        <v>1</v>
      </c>
      <c r="CI1356" t="s">
        <v>74</v>
      </c>
      <c r="CJ1356">
        <f t="shared" si="1412"/>
        <v>7</v>
      </c>
      <c r="CK1356">
        <f t="shared" si="1413"/>
        <v>1</v>
      </c>
      <c r="CL1356" t="s">
        <v>78</v>
      </c>
      <c r="CM1356">
        <f t="shared" si="1414"/>
        <v>7</v>
      </c>
      <c r="CN1356">
        <f t="shared" si="1415"/>
        <v>1</v>
      </c>
      <c r="CO1356" t="s">
        <v>83</v>
      </c>
      <c r="CP1356">
        <f t="shared" si="1416"/>
        <v>4</v>
      </c>
      <c r="CQ1356">
        <f t="shared" si="1417"/>
        <v>1</v>
      </c>
      <c r="CR1356" t="s">
        <v>83</v>
      </c>
      <c r="CS1356">
        <f t="shared" si="1418"/>
        <v>4</v>
      </c>
      <c r="CT1356">
        <f t="shared" si="1419"/>
        <v>1</v>
      </c>
      <c r="CU1356" t="s">
        <v>83</v>
      </c>
      <c r="CV1356">
        <f t="shared" si="1420"/>
        <v>4</v>
      </c>
      <c r="CW1356">
        <f t="shared" si="1421"/>
        <v>1</v>
      </c>
      <c r="CX1356" t="s">
        <v>83</v>
      </c>
      <c r="CY1356">
        <f t="shared" si="1422"/>
        <v>4</v>
      </c>
      <c r="CZ1356">
        <f t="shared" si="1423"/>
        <v>1</v>
      </c>
      <c r="DA1356" t="s">
        <v>99</v>
      </c>
      <c r="DB1356">
        <f t="shared" si="1424"/>
        <v>7</v>
      </c>
      <c r="DC1356">
        <f t="shared" si="1425"/>
        <v>1</v>
      </c>
      <c r="DD1356">
        <f t="shared" si="1426"/>
        <v>82</v>
      </c>
      <c r="DE1356">
        <f t="shared" si="1427"/>
        <v>15</v>
      </c>
      <c r="DF1356" s="7">
        <f t="shared" si="1428"/>
        <v>5.4666666666666668</v>
      </c>
      <c r="DG1356" s="8">
        <f t="shared" si="1429"/>
        <v>0.74444444444444446</v>
      </c>
      <c r="DH1356" s="1" t="s">
        <v>83</v>
      </c>
      <c r="DI1356" s="1" t="s">
        <v>85</v>
      </c>
      <c r="DJ1356" s="1" t="s">
        <v>56</v>
      </c>
      <c r="DK1356" s="1" t="s">
        <v>56</v>
      </c>
      <c r="DL1356" s="1" t="s">
        <v>68</v>
      </c>
      <c r="DM1356" s="1" t="s">
        <v>65</v>
      </c>
      <c r="DN1356" s="2" t="s">
        <v>56</v>
      </c>
      <c r="DO1356" s="2" t="s">
        <v>56</v>
      </c>
      <c r="DP1356" s="2" t="s">
        <v>56</v>
      </c>
      <c r="DQ1356" s="2">
        <v>4</v>
      </c>
      <c r="DR1356" s="2">
        <v>4</v>
      </c>
      <c r="DS1356" s="2">
        <v>4</v>
      </c>
    </row>
    <row r="1357" spans="1:123" x14ac:dyDescent="0.25">
      <c r="A1357">
        <v>2018</v>
      </c>
      <c r="B1357">
        <v>1355</v>
      </c>
      <c r="C1357" t="s">
        <v>118</v>
      </c>
      <c r="D1357">
        <v>3</v>
      </c>
      <c r="E1357">
        <v>61</v>
      </c>
      <c r="F1357">
        <v>1957</v>
      </c>
      <c r="G1357">
        <v>12</v>
      </c>
      <c r="H1357">
        <f t="shared" si="1366"/>
        <v>12</v>
      </c>
      <c r="I1357" t="s">
        <v>90</v>
      </c>
      <c r="J1357">
        <f t="shared" si="1367"/>
        <v>1</v>
      </c>
      <c r="K1357" t="s">
        <v>59</v>
      </c>
      <c r="L1357">
        <f t="shared" si="1368"/>
        <v>3</v>
      </c>
      <c r="M1357" t="s">
        <v>59</v>
      </c>
      <c r="N1357">
        <f t="shared" si="1369"/>
        <v>5</v>
      </c>
      <c r="O1357" t="s">
        <v>60</v>
      </c>
      <c r="P1357">
        <f t="shared" si="1370"/>
        <v>7</v>
      </c>
      <c r="Q1357">
        <f t="shared" si="1371"/>
        <v>1</v>
      </c>
      <c r="R1357">
        <v>1</v>
      </c>
      <c r="S1357" t="s">
        <v>101</v>
      </c>
      <c r="T1357">
        <f t="shared" si="1372"/>
        <v>1</v>
      </c>
      <c r="U1357">
        <f t="shared" si="1373"/>
        <v>1</v>
      </c>
      <c r="V1357" t="s">
        <v>92</v>
      </c>
      <c r="W1357">
        <v>20430</v>
      </c>
      <c r="X1357">
        <v>20430</v>
      </c>
      <c r="Y1357">
        <v>31545</v>
      </c>
      <c r="Z1357" t="s">
        <v>81</v>
      </c>
      <c r="AA1357">
        <f t="shared" si="1374"/>
        <v>3</v>
      </c>
      <c r="AB1357">
        <f t="shared" si="1375"/>
        <v>1</v>
      </c>
      <c r="AC1357" t="s">
        <v>93</v>
      </c>
      <c r="AD1357" s="6">
        <f t="shared" si="1376"/>
        <v>0</v>
      </c>
      <c r="AE1357">
        <f t="shared" si="1377"/>
        <v>0</v>
      </c>
      <c r="AF1357" t="s">
        <v>75</v>
      </c>
      <c r="AG1357" t="s">
        <v>76</v>
      </c>
      <c r="AH1357" t="s">
        <v>56</v>
      </c>
      <c r="AI1357" s="6" t="str">
        <f t="shared" si="1365"/>
        <v>Baptist-dk which</v>
      </c>
      <c r="AJ1357" t="s">
        <v>77</v>
      </c>
      <c r="AK1357" s="6">
        <f t="shared" si="1378"/>
        <v>3</v>
      </c>
      <c r="AL1357" t="s">
        <v>77</v>
      </c>
      <c r="AM1357" s="6">
        <f t="shared" si="1378"/>
        <v>3</v>
      </c>
      <c r="AN1357" s="6">
        <f t="shared" si="1379"/>
        <v>0</v>
      </c>
      <c r="AO1357" t="s">
        <v>110</v>
      </c>
      <c r="AP1357">
        <f t="shared" si="1380"/>
        <v>1</v>
      </c>
      <c r="AQ1357">
        <f t="shared" si="1381"/>
        <v>1</v>
      </c>
      <c r="AR1357" t="s">
        <v>129</v>
      </c>
      <c r="AS1357">
        <f t="shared" si="1382"/>
        <v>3</v>
      </c>
      <c r="AT1357">
        <f t="shared" si="1383"/>
        <v>1</v>
      </c>
      <c r="AU1357" t="s">
        <v>113</v>
      </c>
      <c r="AV1357">
        <f t="shared" si="1384"/>
        <v>3</v>
      </c>
      <c r="AW1357">
        <f t="shared" si="1385"/>
        <v>1</v>
      </c>
      <c r="AX1357" t="s">
        <v>88</v>
      </c>
      <c r="AY1357">
        <f t="shared" si="1386"/>
        <v>7</v>
      </c>
      <c r="AZ1357">
        <f t="shared" si="1387"/>
        <v>1</v>
      </c>
      <c r="BA1357" s="6">
        <f t="shared" si="1388"/>
        <v>14</v>
      </c>
      <c r="BB1357" s="6">
        <f t="shared" si="1389"/>
        <v>4</v>
      </c>
      <c r="BC1357" s="6">
        <f t="shared" si="1390"/>
        <v>3.5</v>
      </c>
      <c r="BD1357" s="9">
        <f t="shared" si="1391"/>
        <v>0.41666666666666669</v>
      </c>
      <c r="BE1357" t="s">
        <v>56</v>
      </c>
      <c r="BF1357">
        <f t="shared" si="1392"/>
        <v>0</v>
      </c>
      <c r="BG1357">
        <f t="shared" si="1393"/>
        <v>0</v>
      </c>
      <c r="BH1357" t="s">
        <v>56</v>
      </c>
      <c r="BI1357">
        <f t="shared" si="1394"/>
        <v>0</v>
      </c>
      <c r="BJ1357">
        <f t="shared" si="1395"/>
        <v>0</v>
      </c>
      <c r="BK1357" t="s">
        <v>63</v>
      </c>
      <c r="BL1357">
        <f t="shared" si="1396"/>
        <v>1</v>
      </c>
      <c r="BM1357">
        <f t="shared" si="1397"/>
        <v>1</v>
      </c>
      <c r="BN1357" t="s">
        <v>64</v>
      </c>
      <c r="BO1357">
        <f t="shared" si="1398"/>
        <v>4</v>
      </c>
      <c r="BP1357">
        <f t="shared" si="1399"/>
        <v>1</v>
      </c>
      <c r="BQ1357" t="s">
        <v>56</v>
      </c>
      <c r="BR1357">
        <f t="shared" si="1400"/>
        <v>0</v>
      </c>
      <c r="BS1357">
        <f t="shared" si="1401"/>
        <v>0</v>
      </c>
      <c r="BT1357" t="s">
        <v>93</v>
      </c>
      <c r="BU1357">
        <f t="shared" si="1402"/>
        <v>1</v>
      </c>
      <c r="BV1357">
        <f t="shared" si="1403"/>
        <v>1</v>
      </c>
      <c r="BW1357" t="s">
        <v>79</v>
      </c>
      <c r="BX1357">
        <f t="shared" si="1404"/>
        <v>1</v>
      </c>
      <c r="BY1357">
        <f t="shared" si="1405"/>
        <v>1</v>
      </c>
      <c r="BZ1357" t="s">
        <v>80</v>
      </c>
      <c r="CA1357">
        <f t="shared" si="1406"/>
        <v>1</v>
      </c>
      <c r="CB1357">
        <f t="shared" si="1407"/>
        <v>1</v>
      </c>
      <c r="CC1357" t="s">
        <v>78</v>
      </c>
      <c r="CD1357">
        <f t="shared" si="1408"/>
        <v>1</v>
      </c>
      <c r="CE1357">
        <f t="shared" si="1409"/>
        <v>1</v>
      </c>
      <c r="CF1357" t="s">
        <v>151</v>
      </c>
      <c r="CG1357">
        <f t="shared" si="1410"/>
        <v>7</v>
      </c>
      <c r="CH1357">
        <f t="shared" si="1411"/>
        <v>1</v>
      </c>
      <c r="CI1357" t="s">
        <v>78</v>
      </c>
      <c r="CJ1357">
        <f t="shared" si="1412"/>
        <v>1</v>
      </c>
      <c r="CK1357">
        <f t="shared" si="1413"/>
        <v>1</v>
      </c>
      <c r="CL1357" t="s">
        <v>93</v>
      </c>
      <c r="CM1357">
        <f t="shared" si="1414"/>
        <v>4</v>
      </c>
      <c r="CN1357">
        <f t="shared" si="1415"/>
        <v>1</v>
      </c>
      <c r="CO1357" t="s">
        <v>83</v>
      </c>
      <c r="CP1357">
        <f t="shared" si="1416"/>
        <v>4</v>
      </c>
      <c r="CQ1357">
        <f t="shared" si="1417"/>
        <v>1</v>
      </c>
      <c r="CR1357" t="s">
        <v>112</v>
      </c>
      <c r="CS1357">
        <f t="shared" si="1418"/>
        <v>7</v>
      </c>
      <c r="CT1357">
        <f t="shared" si="1419"/>
        <v>1</v>
      </c>
      <c r="CU1357" t="s">
        <v>112</v>
      </c>
      <c r="CV1357">
        <f t="shared" si="1420"/>
        <v>7</v>
      </c>
      <c r="CW1357">
        <f t="shared" si="1421"/>
        <v>1</v>
      </c>
      <c r="CX1357" t="s">
        <v>112</v>
      </c>
      <c r="CY1357">
        <f t="shared" si="1422"/>
        <v>7</v>
      </c>
      <c r="CZ1357">
        <f t="shared" si="1423"/>
        <v>1</v>
      </c>
      <c r="DA1357" t="s">
        <v>56</v>
      </c>
      <c r="DB1357">
        <f t="shared" si="1424"/>
        <v>0</v>
      </c>
      <c r="DC1357">
        <f t="shared" si="1425"/>
        <v>0</v>
      </c>
      <c r="DD1357">
        <f t="shared" si="1426"/>
        <v>46</v>
      </c>
      <c r="DE1357">
        <f t="shared" si="1427"/>
        <v>13</v>
      </c>
      <c r="DF1357" s="7">
        <f t="shared" si="1428"/>
        <v>3.5384615384615383</v>
      </c>
      <c r="DG1357" s="8">
        <f t="shared" si="1429"/>
        <v>0.42307692307692307</v>
      </c>
      <c r="DH1357" s="1" t="s">
        <v>112</v>
      </c>
      <c r="DI1357" s="1" t="s">
        <v>56</v>
      </c>
      <c r="DJ1357" s="1" t="s">
        <v>56</v>
      </c>
      <c r="DK1357" s="1" t="s">
        <v>78</v>
      </c>
      <c r="DL1357" s="1" t="s">
        <v>93</v>
      </c>
      <c r="DM1357" s="1" t="s">
        <v>65</v>
      </c>
      <c r="DN1357" s="2" t="s">
        <v>123</v>
      </c>
      <c r="DO1357" s="2">
        <v>4</v>
      </c>
      <c r="DP1357" s="2">
        <v>5</v>
      </c>
      <c r="DQ1357" s="2">
        <v>4</v>
      </c>
      <c r="DR1357" s="2">
        <v>5</v>
      </c>
      <c r="DS1357" s="2">
        <v>5</v>
      </c>
    </row>
    <row r="1358" spans="1:123" x14ac:dyDescent="0.25">
      <c r="A1358">
        <v>2018</v>
      </c>
      <c r="B1358">
        <v>1356</v>
      </c>
      <c r="C1358" t="s">
        <v>57</v>
      </c>
      <c r="D1358">
        <v>0</v>
      </c>
      <c r="E1358">
        <v>29</v>
      </c>
      <c r="F1358">
        <v>1989</v>
      </c>
      <c r="G1358">
        <v>20</v>
      </c>
      <c r="H1358">
        <f t="shared" si="1366"/>
        <v>20</v>
      </c>
      <c r="I1358" t="s">
        <v>90</v>
      </c>
      <c r="J1358">
        <f t="shared" si="1367"/>
        <v>1</v>
      </c>
      <c r="K1358" t="s">
        <v>142</v>
      </c>
      <c r="L1358">
        <f t="shared" si="1368"/>
        <v>1</v>
      </c>
      <c r="M1358" t="s">
        <v>177</v>
      </c>
      <c r="N1358">
        <f t="shared" si="1369"/>
        <v>2</v>
      </c>
      <c r="O1358" t="s">
        <v>60</v>
      </c>
      <c r="P1358">
        <f t="shared" si="1370"/>
        <v>7</v>
      </c>
      <c r="Q1358">
        <f t="shared" si="1371"/>
        <v>1</v>
      </c>
      <c r="R1358">
        <v>2</v>
      </c>
      <c r="S1358" t="s">
        <v>56</v>
      </c>
      <c r="T1358">
        <f t="shared" si="1372"/>
        <v>0</v>
      </c>
      <c r="U1358">
        <f t="shared" si="1373"/>
        <v>0</v>
      </c>
      <c r="V1358" t="s">
        <v>148</v>
      </c>
      <c r="W1358">
        <v>10782.5</v>
      </c>
      <c r="X1358">
        <v>0</v>
      </c>
      <c r="Y1358">
        <v>0</v>
      </c>
      <c r="Z1358" t="s">
        <v>81</v>
      </c>
      <c r="AA1358">
        <f t="shared" si="1374"/>
        <v>3</v>
      </c>
      <c r="AB1358">
        <f t="shared" si="1375"/>
        <v>1</v>
      </c>
      <c r="AC1358" t="s">
        <v>71</v>
      </c>
      <c r="AD1358" s="6">
        <f t="shared" si="1376"/>
        <v>4</v>
      </c>
      <c r="AE1358">
        <f t="shared" si="1377"/>
        <v>1</v>
      </c>
      <c r="AF1358" t="s">
        <v>181</v>
      </c>
      <c r="AG1358" t="s">
        <v>56</v>
      </c>
      <c r="AH1358" t="s">
        <v>56</v>
      </c>
      <c r="AI1358" s="6" t="str">
        <f t="shared" si="1365"/>
        <v>Hinduism</v>
      </c>
      <c r="AJ1358" t="s">
        <v>144</v>
      </c>
      <c r="AK1358" s="6">
        <f t="shared" si="1378"/>
        <v>0</v>
      </c>
      <c r="AL1358" t="s">
        <v>144</v>
      </c>
      <c r="AM1358" s="6">
        <f t="shared" si="1378"/>
        <v>0</v>
      </c>
      <c r="AN1358" s="6">
        <f t="shared" si="1379"/>
        <v>0</v>
      </c>
      <c r="AO1358" t="s">
        <v>110</v>
      </c>
      <c r="AP1358">
        <f t="shared" si="1380"/>
        <v>1</v>
      </c>
      <c r="AQ1358">
        <f t="shared" si="1381"/>
        <v>1</v>
      </c>
      <c r="AR1358" t="s">
        <v>73</v>
      </c>
      <c r="AS1358">
        <f t="shared" si="1382"/>
        <v>7</v>
      </c>
      <c r="AT1358">
        <f t="shared" si="1383"/>
        <v>1</v>
      </c>
      <c r="AU1358" t="s">
        <v>100</v>
      </c>
      <c r="AV1358">
        <f t="shared" si="1384"/>
        <v>5</v>
      </c>
      <c r="AW1358">
        <f t="shared" si="1385"/>
        <v>1</v>
      </c>
      <c r="AX1358" t="s">
        <v>88</v>
      </c>
      <c r="AY1358">
        <f t="shared" si="1386"/>
        <v>7</v>
      </c>
      <c r="AZ1358">
        <f t="shared" si="1387"/>
        <v>1</v>
      </c>
      <c r="BA1358" s="6">
        <f t="shared" si="1388"/>
        <v>20</v>
      </c>
      <c r="BB1358" s="6">
        <f t="shared" si="1389"/>
        <v>4</v>
      </c>
      <c r="BC1358" s="6">
        <f t="shared" si="1390"/>
        <v>5</v>
      </c>
      <c r="BD1358" s="9">
        <f t="shared" si="1391"/>
        <v>0.66666666666666663</v>
      </c>
      <c r="BE1358" t="s">
        <v>93</v>
      </c>
      <c r="BF1358">
        <f t="shared" si="1392"/>
        <v>4</v>
      </c>
      <c r="BG1358">
        <f t="shared" si="1393"/>
        <v>1</v>
      </c>
      <c r="BH1358" t="s">
        <v>65</v>
      </c>
      <c r="BI1358">
        <f t="shared" si="1394"/>
        <v>7</v>
      </c>
      <c r="BJ1358">
        <f t="shared" si="1395"/>
        <v>1</v>
      </c>
      <c r="BK1358" t="s">
        <v>56</v>
      </c>
      <c r="BL1358">
        <f t="shared" si="1396"/>
        <v>0</v>
      </c>
      <c r="BM1358">
        <f t="shared" si="1397"/>
        <v>0</v>
      </c>
      <c r="BN1358" t="s">
        <v>56</v>
      </c>
      <c r="BO1358">
        <f t="shared" si="1398"/>
        <v>0</v>
      </c>
      <c r="BP1358">
        <f t="shared" si="1399"/>
        <v>0</v>
      </c>
      <c r="BQ1358" t="s">
        <v>94</v>
      </c>
      <c r="BR1358">
        <f t="shared" si="1400"/>
        <v>7</v>
      </c>
      <c r="BS1358">
        <f t="shared" si="1401"/>
        <v>1</v>
      </c>
      <c r="BT1358" t="s">
        <v>74</v>
      </c>
      <c r="BU1358">
        <f t="shared" si="1402"/>
        <v>7</v>
      </c>
      <c r="BV1358">
        <f t="shared" si="1403"/>
        <v>1</v>
      </c>
      <c r="BW1358" t="s">
        <v>79</v>
      </c>
      <c r="BX1358">
        <f t="shared" si="1404"/>
        <v>1</v>
      </c>
      <c r="BY1358">
        <f t="shared" si="1405"/>
        <v>1</v>
      </c>
      <c r="BZ1358" t="s">
        <v>131</v>
      </c>
      <c r="CA1358">
        <f t="shared" si="1406"/>
        <v>5</v>
      </c>
      <c r="CB1358">
        <f t="shared" si="1407"/>
        <v>1</v>
      </c>
      <c r="CC1358" t="s">
        <v>74</v>
      </c>
      <c r="CD1358">
        <f t="shared" si="1408"/>
        <v>7</v>
      </c>
      <c r="CE1358">
        <f t="shared" si="1409"/>
        <v>1</v>
      </c>
      <c r="CF1358" t="s">
        <v>82</v>
      </c>
      <c r="CG1358">
        <f t="shared" si="1410"/>
        <v>1</v>
      </c>
      <c r="CH1358">
        <f t="shared" si="1411"/>
        <v>1</v>
      </c>
      <c r="CI1358" t="s">
        <v>74</v>
      </c>
      <c r="CJ1358">
        <f t="shared" si="1412"/>
        <v>7</v>
      </c>
      <c r="CK1358">
        <f t="shared" si="1413"/>
        <v>1</v>
      </c>
      <c r="CL1358" t="s">
        <v>78</v>
      </c>
      <c r="CM1358">
        <f t="shared" si="1414"/>
        <v>7</v>
      </c>
      <c r="CN1358">
        <f t="shared" si="1415"/>
        <v>1</v>
      </c>
      <c r="CO1358" t="s">
        <v>67</v>
      </c>
      <c r="CP1358">
        <f t="shared" si="1416"/>
        <v>5</v>
      </c>
      <c r="CQ1358">
        <f t="shared" si="1417"/>
        <v>1</v>
      </c>
      <c r="CR1358" t="s">
        <v>112</v>
      </c>
      <c r="CS1358">
        <f t="shared" si="1418"/>
        <v>7</v>
      </c>
      <c r="CT1358">
        <f t="shared" si="1419"/>
        <v>1</v>
      </c>
      <c r="CU1358" t="s">
        <v>112</v>
      </c>
      <c r="CV1358">
        <f t="shared" si="1420"/>
        <v>7</v>
      </c>
      <c r="CW1358">
        <f t="shared" si="1421"/>
        <v>1</v>
      </c>
      <c r="CX1358" t="s">
        <v>112</v>
      </c>
      <c r="CY1358">
        <f t="shared" si="1422"/>
        <v>7</v>
      </c>
      <c r="CZ1358">
        <f t="shared" si="1423"/>
        <v>1</v>
      </c>
      <c r="DA1358" t="s">
        <v>99</v>
      </c>
      <c r="DB1358">
        <f t="shared" si="1424"/>
        <v>7</v>
      </c>
      <c r="DC1358">
        <f t="shared" si="1425"/>
        <v>1</v>
      </c>
      <c r="DD1358">
        <f t="shared" si="1426"/>
        <v>82</v>
      </c>
      <c r="DE1358">
        <f t="shared" si="1427"/>
        <v>14</v>
      </c>
      <c r="DF1358" s="7">
        <f t="shared" si="1428"/>
        <v>5.8571428571428568</v>
      </c>
      <c r="DG1358" s="8">
        <f t="shared" si="1429"/>
        <v>0.80952380952380942</v>
      </c>
      <c r="DH1358" s="1" t="s">
        <v>112</v>
      </c>
      <c r="DI1358" s="1" t="s">
        <v>56</v>
      </c>
      <c r="DJ1358" s="1" t="s">
        <v>65</v>
      </c>
      <c r="DK1358" s="1" t="s">
        <v>56</v>
      </c>
      <c r="DL1358" s="1" t="s">
        <v>127</v>
      </c>
      <c r="DM1358" s="1" t="s">
        <v>56</v>
      </c>
      <c r="DN1358" s="2" t="s">
        <v>56</v>
      </c>
      <c r="DO1358" s="2">
        <v>98</v>
      </c>
      <c r="DP1358" s="2">
        <v>98</v>
      </c>
      <c r="DQ1358" s="2">
        <v>2</v>
      </c>
      <c r="DR1358" s="2" t="s">
        <v>111</v>
      </c>
      <c r="DS1358" s="2" t="s">
        <v>111</v>
      </c>
    </row>
    <row r="1359" spans="1:123" x14ac:dyDescent="0.25">
      <c r="A1359">
        <v>2018</v>
      </c>
      <c r="B1359">
        <v>1357</v>
      </c>
      <c r="C1359" t="s">
        <v>57</v>
      </c>
      <c r="D1359">
        <v>0</v>
      </c>
      <c r="E1359">
        <v>21</v>
      </c>
      <c r="F1359">
        <v>1997</v>
      </c>
      <c r="G1359">
        <v>14</v>
      </c>
      <c r="H1359">
        <f t="shared" si="1366"/>
        <v>14</v>
      </c>
      <c r="I1359" t="s">
        <v>58</v>
      </c>
      <c r="J1359">
        <f t="shared" si="1367"/>
        <v>2</v>
      </c>
      <c r="K1359" t="s">
        <v>59</v>
      </c>
      <c r="L1359">
        <f t="shared" si="1368"/>
        <v>3</v>
      </c>
      <c r="M1359" t="s">
        <v>59</v>
      </c>
      <c r="N1359">
        <f t="shared" si="1369"/>
        <v>5</v>
      </c>
      <c r="O1359" t="s">
        <v>125</v>
      </c>
      <c r="P1359">
        <f t="shared" si="1370"/>
        <v>4</v>
      </c>
      <c r="Q1359">
        <f t="shared" si="1371"/>
        <v>1</v>
      </c>
      <c r="R1359">
        <v>2</v>
      </c>
      <c r="S1359" t="s">
        <v>101</v>
      </c>
      <c r="T1359">
        <f t="shared" si="1372"/>
        <v>1</v>
      </c>
      <c r="U1359">
        <f t="shared" si="1373"/>
        <v>1</v>
      </c>
      <c r="V1359" t="s">
        <v>137</v>
      </c>
      <c r="W1359">
        <v>908</v>
      </c>
      <c r="X1359">
        <v>0</v>
      </c>
      <c r="Y1359">
        <v>0</v>
      </c>
      <c r="Z1359" t="s">
        <v>109</v>
      </c>
      <c r="AA1359">
        <f t="shared" si="1374"/>
        <v>5</v>
      </c>
      <c r="AB1359">
        <f t="shared" si="1375"/>
        <v>1</v>
      </c>
      <c r="AC1359" t="s">
        <v>165</v>
      </c>
      <c r="AD1359" s="6">
        <f t="shared" si="1376"/>
        <v>7</v>
      </c>
      <c r="AE1359">
        <f t="shared" si="1377"/>
        <v>1</v>
      </c>
      <c r="AF1359" t="s">
        <v>105</v>
      </c>
      <c r="AG1359" t="s">
        <v>56</v>
      </c>
      <c r="AH1359" t="s">
        <v>56</v>
      </c>
      <c r="AI1359" s="6" t="str">
        <f t="shared" si="1365"/>
        <v>None</v>
      </c>
      <c r="AJ1359" t="s">
        <v>106</v>
      </c>
      <c r="AK1359" s="6">
        <f t="shared" si="1378"/>
        <v>1</v>
      </c>
      <c r="AL1359" t="s">
        <v>106</v>
      </c>
      <c r="AM1359" s="6">
        <f t="shared" si="1378"/>
        <v>1</v>
      </c>
      <c r="AN1359" s="6">
        <f t="shared" si="1379"/>
        <v>0</v>
      </c>
      <c r="AO1359" t="s">
        <v>110</v>
      </c>
      <c r="AP1359">
        <f t="shared" si="1380"/>
        <v>1</v>
      </c>
      <c r="AQ1359">
        <f t="shared" si="1381"/>
        <v>1</v>
      </c>
      <c r="AR1359" t="s">
        <v>107</v>
      </c>
      <c r="AS1359">
        <f t="shared" si="1382"/>
        <v>1</v>
      </c>
      <c r="AT1359">
        <f t="shared" si="1383"/>
        <v>1</v>
      </c>
      <c r="AU1359" t="s">
        <v>158</v>
      </c>
      <c r="AV1359">
        <f t="shared" si="1384"/>
        <v>1</v>
      </c>
      <c r="AW1359">
        <f t="shared" si="1385"/>
        <v>1</v>
      </c>
      <c r="AX1359" t="s">
        <v>172</v>
      </c>
      <c r="AY1359">
        <f t="shared" si="1386"/>
        <v>1</v>
      </c>
      <c r="AZ1359">
        <f t="shared" si="1387"/>
        <v>1</v>
      </c>
      <c r="BA1359" s="6">
        <f t="shared" si="1388"/>
        <v>4</v>
      </c>
      <c r="BB1359" s="6">
        <f t="shared" si="1389"/>
        <v>4</v>
      </c>
      <c r="BC1359" s="6">
        <f t="shared" si="1390"/>
        <v>1</v>
      </c>
      <c r="BD1359" s="9">
        <f t="shared" si="1391"/>
        <v>0</v>
      </c>
      <c r="BE1359" t="s">
        <v>56</v>
      </c>
      <c r="BF1359">
        <f t="shared" si="1392"/>
        <v>0</v>
      </c>
      <c r="BG1359">
        <f t="shared" si="1393"/>
        <v>0</v>
      </c>
      <c r="BH1359" t="s">
        <v>56</v>
      </c>
      <c r="BI1359">
        <f t="shared" si="1394"/>
        <v>0</v>
      </c>
      <c r="BJ1359">
        <f t="shared" si="1395"/>
        <v>0</v>
      </c>
      <c r="BK1359" t="s">
        <v>64</v>
      </c>
      <c r="BL1359">
        <f t="shared" si="1396"/>
        <v>4</v>
      </c>
      <c r="BM1359">
        <f t="shared" si="1397"/>
        <v>1</v>
      </c>
      <c r="BN1359" t="s">
        <v>65</v>
      </c>
      <c r="BO1359">
        <f t="shared" si="1398"/>
        <v>7</v>
      </c>
      <c r="BP1359">
        <f t="shared" si="1399"/>
        <v>1</v>
      </c>
      <c r="BQ1359" t="s">
        <v>94</v>
      </c>
      <c r="BR1359">
        <f t="shared" si="1400"/>
        <v>7</v>
      </c>
      <c r="BS1359">
        <f t="shared" si="1401"/>
        <v>1</v>
      </c>
      <c r="BT1359" t="s">
        <v>74</v>
      </c>
      <c r="BU1359">
        <f t="shared" si="1402"/>
        <v>7</v>
      </c>
      <c r="BV1359">
        <f t="shared" si="1403"/>
        <v>1</v>
      </c>
      <c r="BW1359" t="s">
        <v>56</v>
      </c>
      <c r="BX1359">
        <f t="shared" si="1404"/>
        <v>0</v>
      </c>
      <c r="BY1359">
        <f t="shared" si="1405"/>
        <v>0</v>
      </c>
      <c r="BZ1359" t="s">
        <v>56</v>
      </c>
      <c r="CA1359">
        <f t="shared" si="1406"/>
        <v>0</v>
      </c>
      <c r="CB1359">
        <f t="shared" si="1407"/>
        <v>0</v>
      </c>
      <c r="CC1359" t="s">
        <v>56</v>
      </c>
      <c r="CD1359">
        <f t="shared" si="1408"/>
        <v>0</v>
      </c>
      <c r="CE1359">
        <f t="shared" si="1409"/>
        <v>0</v>
      </c>
      <c r="CF1359" t="s">
        <v>56</v>
      </c>
      <c r="CG1359">
        <f t="shared" si="1410"/>
        <v>0</v>
      </c>
      <c r="CH1359">
        <f t="shared" si="1411"/>
        <v>0</v>
      </c>
      <c r="CI1359" t="s">
        <v>56</v>
      </c>
      <c r="CJ1359">
        <f t="shared" si="1412"/>
        <v>0</v>
      </c>
      <c r="CK1359">
        <f t="shared" si="1413"/>
        <v>0</v>
      </c>
      <c r="CL1359" t="s">
        <v>56</v>
      </c>
      <c r="CM1359">
        <f t="shared" si="1414"/>
        <v>0</v>
      </c>
      <c r="CN1359">
        <f t="shared" si="1415"/>
        <v>0</v>
      </c>
      <c r="CO1359" t="s">
        <v>56</v>
      </c>
      <c r="CP1359">
        <f t="shared" si="1416"/>
        <v>0</v>
      </c>
      <c r="CQ1359">
        <f t="shared" si="1417"/>
        <v>0</v>
      </c>
      <c r="CR1359" t="s">
        <v>56</v>
      </c>
      <c r="CS1359">
        <f t="shared" si="1418"/>
        <v>0</v>
      </c>
      <c r="CT1359">
        <f t="shared" si="1419"/>
        <v>0</v>
      </c>
      <c r="CU1359" t="s">
        <v>56</v>
      </c>
      <c r="CV1359">
        <f t="shared" si="1420"/>
        <v>0</v>
      </c>
      <c r="CW1359">
        <f t="shared" si="1421"/>
        <v>0</v>
      </c>
      <c r="CX1359" t="s">
        <v>56</v>
      </c>
      <c r="CY1359">
        <f t="shared" si="1422"/>
        <v>0</v>
      </c>
      <c r="CZ1359">
        <f t="shared" si="1423"/>
        <v>0</v>
      </c>
      <c r="DA1359" t="s">
        <v>99</v>
      </c>
      <c r="DB1359">
        <f t="shared" si="1424"/>
        <v>7</v>
      </c>
      <c r="DC1359">
        <f t="shared" si="1425"/>
        <v>1</v>
      </c>
      <c r="DD1359">
        <f t="shared" si="1426"/>
        <v>32</v>
      </c>
      <c r="DE1359">
        <f t="shared" si="1427"/>
        <v>5</v>
      </c>
      <c r="DF1359" s="7">
        <f t="shared" si="1428"/>
        <v>6.4</v>
      </c>
      <c r="DG1359" s="8">
        <f t="shared" si="1429"/>
        <v>0.9</v>
      </c>
      <c r="DH1359" s="1" t="s">
        <v>56</v>
      </c>
      <c r="DI1359" s="1" t="s">
        <v>56</v>
      </c>
      <c r="DJ1359" s="1" t="s">
        <v>56</v>
      </c>
      <c r="DK1359" s="1" t="s">
        <v>74</v>
      </c>
      <c r="DL1359" s="1" t="s">
        <v>93</v>
      </c>
      <c r="DM1359" s="1" t="s">
        <v>65</v>
      </c>
      <c r="DN1359" s="2">
        <v>2</v>
      </c>
      <c r="DO1359" s="2" t="s">
        <v>56</v>
      </c>
      <c r="DP1359" s="2" t="s">
        <v>56</v>
      </c>
      <c r="DQ1359" s="2" t="s">
        <v>56</v>
      </c>
      <c r="DR1359" s="2" t="s">
        <v>56</v>
      </c>
      <c r="DS1359" s="2" t="s">
        <v>56</v>
      </c>
    </row>
    <row r="1360" spans="1:123" x14ac:dyDescent="0.25">
      <c r="A1360">
        <v>2018</v>
      </c>
      <c r="B1360">
        <v>1358</v>
      </c>
      <c r="C1360" t="s">
        <v>57</v>
      </c>
      <c r="D1360">
        <v>0</v>
      </c>
      <c r="E1360">
        <v>24</v>
      </c>
      <c r="F1360">
        <v>1994</v>
      </c>
      <c r="G1360">
        <v>16</v>
      </c>
      <c r="H1360">
        <f t="shared" si="1366"/>
        <v>16</v>
      </c>
      <c r="I1360" t="s">
        <v>58</v>
      </c>
      <c r="J1360">
        <f t="shared" si="1367"/>
        <v>2</v>
      </c>
      <c r="K1360" t="s">
        <v>59</v>
      </c>
      <c r="L1360">
        <f t="shared" si="1368"/>
        <v>3</v>
      </c>
      <c r="M1360" t="s">
        <v>59</v>
      </c>
      <c r="N1360">
        <f t="shared" si="1369"/>
        <v>5</v>
      </c>
      <c r="O1360" t="s">
        <v>125</v>
      </c>
      <c r="P1360">
        <f t="shared" si="1370"/>
        <v>4</v>
      </c>
      <c r="Q1360">
        <f t="shared" si="1371"/>
        <v>1</v>
      </c>
      <c r="R1360">
        <v>2</v>
      </c>
      <c r="S1360" t="s">
        <v>101</v>
      </c>
      <c r="T1360">
        <f t="shared" si="1372"/>
        <v>1</v>
      </c>
      <c r="U1360">
        <f t="shared" si="1373"/>
        <v>1</v>
      </c>
      <c r="V1360" t="s">
        <v>92</v>
      </c>
      <c r="W1360">
        <v>12485</v>
      </c>
      <c r="X1360">
        <v>12485</v>
      </c>
      <c r="Y1360">
        <v>19277.5</v>
      </c>
      <c r="Z1360" t="s">
        <v>109</v>
      </c>
      <c r="AA1360">
        <f t="shared" si="1374"/>
        <v>5</v>
      </c>
      <c r="AB1360">
        <f t="shared" si="1375"/>
        <v>1</v>
      </c>
      <c r="AC1360" t="s">
        <v>104</v>
      </c>
      <c r="AD1360" s="6">
        <f t="shared" si="1376"/>
        <v>3</v>
      </c>
      <c r="AE1360">
        <f t="shared" si="1377"/>
        <v>1</v>
      </c>
      <c r="AF1360" t="s">
        <v>105</v>
      </c>
      <c r="AG1360" t="s">
        <v>56</v>
      </c>
      <c r="AH1360" t="s">
        <v>56</v>
      </c>
      <c r="AI1360" s="6" t="str">
        <f t="shared" si="1365"/>
        <v>None</v>
      </c>
      <c r="AJ1360" t="s">
        <v>106</v>
      </c>
      <c r="AK1360" s="6">
        <f t="shared" si="1378"/>
        <v>1</v>
      </c>
      <c r="AL1360" t="s">
        <v>106</v>
      </c>
      <c r="AM1360" s="6">
        <f t="shared" si="1378"/>
        <v>1</v>
      </c>
      <c r="AN1360" s="6">
        <f t="shared" si="1379"/>
        <v>0</v>
      </c>
      <c r="AO1360" t="s">
        <v>110</v>
      </c>
      <c r="AP1360">
        <f t="shared" si="1380"/>
        <v>1</v>
      </c>
      <c r="AQ1360">
        <f t="shared" si="1381"/>
        <v>1</v>
      </c>
      <c r="AR1360" t="s">
        <v>107</v>
      </c>
      <c r="AS1360">
        <f t="shared" si="1382"/>
        <v>1</v>
      </c>
      <c r="AT1360">
        <f t="shared" si="1383"/>
        <v>1</v>
      </c>
      <c r="AU1360" t="s">
        <v>158</v>
      </c>
      <c r="AV1360">
        <f t="shared" si="1384"/>
        <v>1</v>
      </c>
      <c r="AW1360">
        <f t="shared" si="1385"/>
        <v>1</v>
      </c>
      <c r="AX1360" t="s">
        <v>146</v>
      </c>
      <c r="AY1360">
        <f t="shared" si="1386"/>
        <v>3</v>
      </c>
      <c r="AZ1360">
        <f t="shared" si="1387"/>
        <v>1</v>
      </c>
      <c r="BA1360" s="6">
        <f t="shared" si="1388"/>
        <v>6</v>
      </c>
      <c r="BB1360" s="6">
        <f t="shared" si="1389"/>
        <v>4</v>
      </c>
      <c r="BC1360" s="6">
        <f t="shared" si="1390"/>
        <v>1.5</v>
      </c>
      <c r="BD1360" s="9">
        <f t="shared" si="1391"/>
        <v>8.3333333333333329E-2</v>
      </c>
      <c r="BE1360" t="s">
        <v>56</v>
      </c>
      <c r="BF1360">
        <f t="shared" si="1392"/>
        <v>0</v>
      </c>
      <c r="BG1360">
        <f t="shared" si="1393"/>
        <v>0</v>
      </c>
      <c r="BH1360" t="s">
        <v>56</v>
      </c>
      <c r="BI1360">
        <f t="shared" si="1394"/>
        <v>0</v>
      </c>
      <c r="BJ1360">
        <f t="shared" si="1395"/>
        <v>0</v>
      </c>
      <c r="BK1360" t="s">
        <v>93</v>
      </c>
      <c r="BL1360">
        <f t="shared" si="1396"/>
        <v>4</v>
      </c>
      <c r="BM1360">
        <f t="shared" si="1397"/>
        <v>1</v>
      </c>
      <c r="BN1360" t="s">
        <v>93</v>
      </c>
      <c r="BO1360">
        <f t="shared" si="1398"/>
        <v>4</v>
      </c>
      <c r="BP1360">
        <f t="shared" si="1399"/>
        <v>1</v>
      </c>
      <c r="BQ1360" t="s">
        <v>56</v>
      </c>
      <c r="BR1360">
        <f t="shared" si="1400"/>
        <v>0</v>
      </c>
      <c r="BS1360">
        <f t="shared" si="1401"/>
        <v>0</v>
      </c>
      <c r="BT1360" t="s">
        <v>74</v>
      </c>
      <c r="BU1360">
        <f t="shared" si="1402"/>
        <v>7</v>
      </c>
      <c r="BV1360">
        <f t="shared" si="1403"/>
        <v>1</v>
      </c>
      <c r="BW1360" t="s">
        <v>79</v>
      </c>
      <c r="BX1360">
        <f t="shared" si="1404"/>
        <v>1</v>
      </c>
      <c r="BY1360">
        <f t="shared" si="1405"/>
        <v>1</v>
      </c>
      <c r="BZ1360" t="s">
        <v>147</v>
      </c>
      <c r="CA1360">
        <f t="shared" si="1406"/>
        <v>3</v>
      </c>
      <c r="CB1360">
        <f t="shared" si="1407"/>
        <v>1</v>
      </c>
      <c r="CC1360" t="s">
        <v>78</v>
      </c>
      <c r="CD1360">
        <f t="shared" si="1408"/>
        <v>1</v>
      </c>
      <c r="CE1360">
        <f t="shared" si="1409"/>
        <v>1</v>
      </c>
      <c r="CF1360" t="s">
        <v>82</v>
      </c>
      <c r="CG1360">
        <f t="shared" si="1410"/>
        <v>1</v>
      </c>
      <c r="CH1360">
        <f t="shared" si="1411"/>
        <v>1</v>
      </c>
      <c r="CI1360" t="s">
        <v>78</v>
      </c>
      <c r="CJ1360">
        <f t="shared" si="1412"/>
        <v>1</v>
      </c>
      <c r="CK1360">
        <f t="shared" si="1413"/>
        <v>1</v>
      </c>
      <c r="CL1360" t="s">
        <v>78</v>
      </c>
      <c r="CM1360">
        <f t="shared" si="1414"/>
        <v>7</v>
      </c>
      <c r="CN1360">
        <f t="shared" si="1415"/>
        <v>1</v>
      </c>
      <c r="CO1360" t="s">
        <v>84</v>
      </c>
      <c r="CP1360">
        <f t="shared" si="1416"/>
        <v>3</v>
      </c>
      <c r="CQ1360">
        <f t="shared" si="1417"/>
        <v>1</v>
      </c>
      <c r="CR1360" t="s">
        <v>83</v>
      </c>
      <c r="CS1360">
        <f t="shared" si="1418"/>
        <v>4</v>
      </c>
      <c r="CT1360">
        <f t="shared" si="1419"/>
        <v>1</v>
      </c>
      <c r="CU1360" t="s">
        <v>83</v>
      </c>
      <c r="CV1360">
        <f t="shared" si="1420"/>
        <v>4</v>
      </c>
      <c r="CW1360">
        <f t="shared" si="1421"/>
        <v>1</v>
      </c>
      <c r="CX1360" t="s">
        <v>83</v>
      </c>
      <c r="CY1360">
        <f t="shared" si="1422"/>
        <v>4</v>
      </c>
      <c r="CZ1360">
        <f t="shared" si="1423"/>
        <v>1</v>
      </c>
      <c r="DA1360" t="s">
        <v>56</v>
      </c>
      <c r="DB1360">
        <f t="shared" si="1424"/>
        <v>0</v>
      </c>
      <c r="DC1360">
        <f t="shared" si="1425"/>
        <v>0</v>
      </c>
      <c r="DD1360">
        <f t="shared" si="1426"/>
        <v>44</v>
      </c>
      <c r="DE1360">
        <f t="shared" si="1427"/>
        <v>13</v>
      </c>
      <c r="DF1360" s="7">
        <f t="shared" si="1428"/>
        <v>3.3846153846153846</v>
      </c>
      <c r="DG1360" s="8">
        <f t="shared" si="1429"/>
        <v>0.39743589743589741</v>
      </c>
      <c r="DH1360" s="1" t="s">
        <v>83</v>
      </c>
      <c r="DI1360" s="1" t="s">
        <v>56</v>
      </c>
      <c r="DJ1360" s="1" t="s">
        <v>56</v>
      </c>
      <c r="DK1360" s="1" t="s">
        <v>74</v>
      </c>
      <c r="DL1360" s="1" t="s">
        <v>68</v>
      </c>
      <c r="DM1360" s="1" t="s">
        <v>65</v>
      </c>
      <c r="DN1360" s="2" t="s">
        <v>123</v>
      </c>
      <c r="DO1360" s="2">
        <v>3</v>
      </c>
      <c r="DP1360" s="2">
        <v>4</v>
      </c>
      <c r="DQ1360" s="2">
        <v>4</v>
      </c>
      <c r="DR1360" s="2">
        <v>4</v>
      </c>
      <c r="DS1360" s="2">
        <v>4</v>
      </c>
    </row>
    <row r="1361" spans="1:123" x14ac:dyDescent="0.25">
      <c r="A1361">
        <v>2018</v>
      </c>
      <c r="B1361">
        <v>1359</v>
      </c>
      <c r="C1361" t="s">
        <v>102</v>
      </c>
      <c r="D1361">
        <v>1</v>
      </c>
      <c r="E1361">
        <v>34</v>
      </c>
      <c r="F1361">
        <v>1984</v>
      </c>
      <c r="G1361">
        <v>18</v>
      </c>
      <c r="H1361">
        <f t="shared" si="1366"/>
        <v>18</v>
      </c>
      <c r="I1361" t="s">
        <v>90</v>
      </c>
      <c r="J1361">
        <f t="shared" si="1367"/>
        <v>1</v>
      </c>
      <c r="K1361" t="s">
        <v>59</v>
      </c>
      <c r="L1361">
        <f t="shared" si="1368"/>
        <v>3</v>
      </c>
      <c r="M1361" t="s">
        <v>59</v>
      </c>
      <c r="N1361">
        <f t="shared" si="1369"/>
        <v>5</v>
      </c>
      <c r="O1361" t="s">
        <v>125</v>
      </c>
      <c r="P1361">
        <f t="shared" si="1370"/>
        <v>4</v>
      </c>
      <c r="Q1361">
        <f t="shared" si="1371"/>
        <v>1</v>
      </c>
      <c r="R1361">
        <v>2</v>
      </c>
      <c r="S1361" t="s">
        <v>56</v>
      </c>
      <c r="T1361">
        <f t="shared" si="1372"/>
        <v>0</v>
      </c>
      <c r="U1361">
        <f t="shared" si="1373"/>
        <v>0</v>
      </c>
      <c r="V1361" t="s">
        <v>61</v>
      </c>
      <c r="W1361">
        <v>119879.4173</v>
      </c>
      <c r="X1361">
        <v>0</v>
      </c>
      <c r="Y1361">
        <v>0</v>
      </c>
      <c r="Z1361" t="s">
        <v>109</v>
      </c>
      <c r="AA1361">
        <f t="shared" si="1374"/>
        <v>5</v>
      </c>
      <c r="AB1361">
        <f t="shared" si="1375"/>
        <v>1</v>
      </c>
      <c r="AC1361" t="s">
        <v>106</v>
      </c>
      <c r="AD1361" s="6">
        <f t="shared" si="1376"/>
        <v>6</v>
      </c>
      <c r="AE1361">
        <f t="shared" si="1377"/>
        <v>1</v>
      </c>
      <c r="AF1361" t="s">
        <v>75</v>
      </c>
      <c r="AG1361" t="s">
        <v>142</v>
      </c>
      <c r="AH1361" t="s">
        <v>225</v>
      </c>
      <c r="AI1361" s="6" t="str">
        <f t="shared" si="1365"/>
        <v>Disciples of Christ</v>
      </c>
      <c r="AJ1361" t="s">
        <v>71</v>
      </c>
      <c r="AK1361" s="6">
        <f t="shared" si="1378"/>
        <v>2</v>
      </c>
      <c r="AL1361" t="s">
        <v>77</v>
      </c>
      <c r="AM1361" s="6">
        <f t="shared" si="1378"/>
        <v>3</v>
      </c>
      <c r="AN1361" s="6">
        <f t="shared" si="1379"/>
        <v>-1</v>
      </c>
      <c r="AO1361" t="s">
        <v>121</v>
      </c>
      <c r="AP1361">
        <f t="shared" si="1380"/>
        <v>7</v>
      </c>
      <c r="AQ1361">
        <f t="shared" si="1381"/>
        <v>1</v>
      </c>
      <c r="AR1361" t="s">
        <v>73</v>
      </c>
      <c r="AS1361">
        <f t="shared" si="1382"/>
        <v>7</v>
      </c>
      <c r="AT1361">
        <f t="shared" si="1383"/>
        <v>1</v>
      </c>
      <c r="AU1361" t="s">
        <v>87</v>
      </c>
      <c r="AV1361">
        <f t="shared" si="1384"/>
        <v>7</v>
      </c>
      <c r="AW1361">
        <f t="shared" si="1385"/>
        <v>1</v>
      </c>
      <c r="AX1361" t="s">
        <v>88</v>
      </c>
      <c r="AY1361">
        <f t="shared" si="1386"/>
        <v>7</v>
      </c>
      <c r="AZ1361">
        <f t="shared" si="1387"/>
        <v>1</v>
      </c>
      <c r="BA1361" s="6">
        <f t="shared" si="1388"/>
        <v>28</v>
      </c>
      <c r="BB1361" s="6">
        <f t="shared" si="1389"/>
        <v>4</v>
      </c>
      <c r="BC1361" s="6">
        <f t="shared" si="1390"/>
        <v>7</v>
      </c>
      <c r="BD1361" s="9">
        <f t="shared" si="1391"/>
        <v>1</v>
      </c>
      <c r="BE1361" t="s">
        <v>64</v>
      </c>
      <c r="BF1361">
        <f t="shared" si="1392"/>
        <v>4</v>
      </c>
      <c r="BG1361">
        <f t="shared" si="1393"/>
        <v>1</v>
      </c>
      <c r="BH1361" t="s">
        <v>65</v>
      </c>
      <c r="BI1361">
        <f t="shared" si="1394"/>
        <v>7</v>
      </c>
      <c r="BJ1361">
        <f t="shared" si="1395"/>
        <v>1</v>
      </c>
      <c r="BK1361" t="s">
        <v>56</v>
      </c>
      <c r="BL1361">
        <f t="shared" si="1396"/>
        <v>0</v>
      </c>
      <c r="BM1361">
        <f t="shared" si="1397"/>
        <v>0</v>
      </c>
      <c r="BN1361" t="s">
        <v>56</v>
      </c>
      <c r="BO1361">
        <f t="shared" si="1398"/>
        <v>0</v>
      </c>
      <c r="BP1361">
        <f t="shared" si="1399"/>
        <v>0</v>
      </c>
      <c r="BQ1361" t="s">
        <v>94</v>
      </c>
      <c r="BR1361">
        <f t="shared" si="1400"/>
        <v>7</v>
      </c>
      <c r="BS1361">
        <f t="shared" si="1401"/>
        <v>1</v>
      </c>
      <c r="BT1361" t="s">
        <v>74</v>
      </c>
      <c r="BU1361">
        <f t="shared" si="1402"/>
        <v>7</v>
      </c>
      <c r="BV1361">
        <f t="shared" si="1403"/>
        <v>1</v>
      </c>
      <c r="BW1361" t="s">
        <v>117</v>
      </c>
      <c r="BX1361">
        <f t="shared" si="1404"/>
        <v>3</v>
      </c>
      <c r="BY1361">
        <f t="shared" si="1405"/>
        <v>1</v>
      </c>
      <c r="BZ1361" t="s">
        <v>131</v>
      </c>
      <c r="CA1361">
        <f t="shared" si="1406"/>
        <v>5</v>
      </c>
      <c r="CB1361">
        <f t="shared" si="1407"/>
        <v>1</v>
      </c>
      <c r="CC1361" t="s">
        <v>74</v>
      </c>
      <c r="CD1361">
        <f t="shared" si="1408"/>
        <v>7</v>
      </c>
      <c r="CE1361">
        <f t="shared" si="1409"/>
        <v>1</v>
      </c>
      <c r="CF1361" t="s">
        <v>82</v>
      </c>
      <c r="CG1361">
        <f t="shared" si="1410"/>
        <v>1</v>
      </c>
      <c r="CH1361">
        <f t="shared" si="1411"/>
        <v>1</v>
      </c>
      <c r="CI1361" t="s">
        <v>74</v>
      </c>
      <c r="CJ1361">
        <f t="shared" si="1412"/>
        <v>7</v>
      </c>
      <c r="CK1361">
        <f t="shared" si="1413"/>
        <v>1</v>
      </c>
      <c r="CL1361" t="s">
        <v>78</v>
      </c>
      <c r="CM1361">
        <f t="shared" si="1414"/>
        <v>7</v>
      </c>
      <c r="CN1361">
        <f t="shared" si="1415"/>
        <v>1</v>
      </c>
      <c r="CO1361" t="s">
        <v>112</v>
      </c>
      <c r="CP1361">
        <f t="shared" si="1416"/>
        <v>7</v>
      </c>
      <c r="CQ1361">
        <f t="shared" si="1417"/>
        <v>1</v>
      </c>
      <c r="CR1361" t="s">
        <v>83</v>
      </c>
      <c r="CS1361">
        <f t="shared" si="1418"/>
        <v>4</v>
      </c>
      <c r="CT1361">
        <f t="shared" si="1419"/>
        <v>1</v>
      </c>
      <c r="CU1361" t="s">
        <v>83</v>
      </c>
      <c r="CV1361">
        <f t="shared" si="1420"/>
        <v>4</v>
      </c>
      <c r="CW1361">
        <f t="shared" si="1421"/>
        <v>1</v>
      </c>
      <c r="CX1361" t="s">
        <v>83</v>
      </c>
      <c r="CY1361">
        <f t="shared" si="1422"/>
        <v>4</v>
      </c>
      <c r="CZ1361">
        <f t="shared" si="1423"/>
        <v>1</v>
      </c>
      <c r="DA1361" t="s">
        <v>86</v>
      </c>
      <c r="DB1361">
        <f t="shared" si="1424"/>
        <v>3</v>
      </c>
      <c r="DC1361">
        <f t="shared" si="1425"/>
        <v>1</v>
      </c>
      <c r="DD1361">
        <f t="shared" si="1426"/>
        <v>73</v>
      </c>
      <c r="DE1361">
        <f t="shared" si="1427"/>
        <v>14</v>
      </c>
      <c r="DF1361" s="7">
        <f t="shared" si="1428"/>
        <v>5.2142857142857144</v>
      </c>
      <c r="DG1361" s="8">
        <f t="shared" si="1429"/>
        <v>0.70238095238095244</v>
      </c>
      <c r="DH1361" s="1" t="s">
        <v>83</v>
      </c>
      <c r="DI1361" s="1" t="s">
        <v>56</v>
      </c>
      <c r="DJ1361" s="1" t="s">
        <v>65</v>
      </c>
      <c r="DK1361" s="1" t="s">
        <v>56</v>
      </c>
      <c r="DL1361" s="1" t="s">
        <v>127</v>
      </c>
      <c r="DM1361" s="1" t="s">
        <v>56</v>
      </c>
      <c r="DN1361" s="2" t="s">
        <v>56</v>
      </c>
      <c r="DO1361" s="2">
        <v>3</v>
      </c>
      <c r="DP1361" s="2">
        <v>5</v>
      </c>
      <c r="DQ1361" s="2">
        <v>4</v>
      </c>
      <c r="DR1361" s="2">
        <v>4</v>
      </c>
      <c r="DS1361" s="2">
        <v>4</v>
      </c>
    </row>
    <row r="1362" spans="1:123" x14ac:dyDescent="0.25">
      <c r="A1362">
        <v>2018</v>
      </c>
      <c r="B1362">
        <v>1360</v>
      </c>
      <c r="C1362" t="s">
        <v>57</v>
      </c>
      <c r="D1362">
        <v>0</v>
      </c>
      <c r="E1362">
        <v>25</v>
      </c>
      <c r="F1362">
        <v>1993</v>
      </c>
      <c r="G1362">
        <v>14</v>
      </c>
      <c r="H1362">
        <f t="shared" si="1366"/>
        <v>14</v>
      </c>
      <c r="I1362" t="s">
        <v>90</v>
      </c>
      <c r="J1362">
        <f t="shared" si="1367"/>
        <v>1</v>
      </c>
      <c r="K1362" t="s">
        <v>59</v>
      </c>
      <c r="L1362">
        <f t="shared" si="1368"/>
        <v>3</v>
      </c>
      <c r="M1362" t="s">
        <v>59</v>
      </c>
      <c r="N1362">
        <f t="shared" si="1369"/>
        <v>5</v>
      </c>
      <c r="O1362" t="s">
        <v>60</v>
      </c>
      <c r="P1362">
        <f t="shared" si="1370"/>
        <v>7</v>
      </c>
      <c r="Q1362">
        <f t="shared" si="1371"/>
        <v>1</v>
      </c>
      <c r="R1362">
        <v>2</v>
      </c>
      <c r="S1362" t="s">
        <v>101</v>
      </c>
      <c r="T1362">
        <f t="shared" si="1372"/>
        <v>1</v>
      </c>
      <c r="U1362">
        <f t="shared" si="1373"/>
        <v>1</v>
      </c>
      <c r="V1362" t="s">
        <v>92</v>
      </c>
      <c r="W1362">
        <v>30645</v>
      </c>
      <c r="X1362">
        <v>2497</v>
      </c>
      <c r="Y1362">
        <v>3855.5</v>
      </c>
      <c r="Z1362" t="s">
        <v>81</v>
      </c>
      <c r="AA1362">
        <f t="shared" si="1374"/>
        <v>3</v>
      </c>
      <c r="AB1362">
        <f t="shared" si="1375"/>
        <v>1</v>
      </c>
      <c r="AC1362" t="s">
        <v>126</v>
      </c>
      <c r="AD1362" s="6">
        <f t="shared" si="1376"/>
        <v>5</v>
      </c>
      <c r="AE1362">
        <f t="shared" si="1377"/>
        <v>1</v>
      </c>
      <c r="AF1362" t="s">
        <v>105</v>
      </c>
      <c r="AG1362" t="s">
        <v>56</v>
      </c>
      <c r="AH1362" t="s">
        <v>56</v>
      </c>
      <c r="AI1362" s="6" t="str">
        <f t="shared" si="1365"/>
        <v>None</v>
      </c>
      <c r="AJ1362" t="s">
        <v>106</v>
      </c>
      <c r="AK1362" s="6">
        <f t="shared" si="1378"/>
        <v>1</v>
      </c>
      <c r="AL1362" t="s">
        <v>106</v>
      </c>
      <c r="AM1362" s="6">
        <f t="shared" si="1378"/>
        <v>1</v>
      </c>
      <c r="AN1362" s="6">
        <f t="shared" si="1379"/>
        <v>0</v>
      </c>
      <c r="AO1362" t="s">
        <v>110</v>
      </c>
      <c r="AP1362">
        <f t="shared" si="1380"/>
        <v>1</v>
      </c>
      <c r="AQ1362">
        <f t="shared" si="1381"/>
        <v>1</v>
      </c>
      <c r="AR1362" t="s">
        <v>107</v>
      </c>
      <c r="AS1362">
        <f t="shared" si="1382"/>
        <v>1</v>
      </c>
      <c r="AT1362">
        <f t="shared" si="1383"/>
        <v>1</v>
      </c>
      <c r="AU1362" t="s">
        <v>158</v>
      </c>
      <c r="AV1362">
        <f t="shared" si="1384"/>
        <v>1</v>
      </c>
      <c r="AW1362">
        <f t="shared" si="1385"/>
        <v>1</v>
      </c>
      <c r="AX1362" t="s">
        <v>172</v>
      </c>
      <c r="AY1362">
        <f t="shared" si="1386"/>
        <v>1</v>
      </c>
      <c r="AZ1362">
        <f t="shared" si="1387"/>
        <v>1</v>
      </c>
      <c r="BA1362" s="6">
        <f t="shared" si="1388"/>
        <v>4</v>
      </c>
      <c r="BB1362" s="6">
        <f t="shared" si="1389"/>
        <v>4</v>
      </c>
      <c r="BC1362" s="6">
        <f t="shared" si="1390"/>
        <v>1</v>
      </c>
      <c r="BD1362" s="9">
        <f t="shared" si="1391"/>
        <v>0</v>
      </c>
      <c r="BE1362" t="s">
        <v>64</v>
      </c>
      <c r="BF1362">
        <f t="shared" si="1392"/>
        <v>4</v>
      </c>
      <c r="BG1362">
        <f t="shared" si="1393"/>
        <v>1</v>
      </c>
      <c r="BH1362" t="s">
        <v>65</v>
      </c>
      <c r="BI1362">
        <f t="shared" si="1394"/>
        <v>7</v>
      </c>
      <c r="BJ1362">
        <f t="shared" si="1395"/>
        <v>1</v>
      </c>
      <c r="BK1362" t="s">
        <v>56</v>
      </c>
      <c r="BL1362">
        <f t="shared" si="1396"/>
        <v>0</v>
      </c>
      <c r="BM1362">
        <f t="shared" si="1397"/>
        <v>0</v>
      </c>
      <c r="BN1362" t="s">
        <v>56</v>
      </c>
      <c r="BO1362">
        <f t="shared" si="1398"/>
        <v>0</v>
      </c>
      <c r="BP1362">
        <f t="shared" si="1399"/>
        <v>0</v>
      </c>
      <c r="BQ1362" t="s">
        <v>56</v>
      </c>
      <c r="BR1362">
        <f t="shared" si="1400"/>
        <v>0</v>
      </c>
      <c r="BS1362">
        <f t="shared" si="1401"/>
        <v>0</v>
      </c>
      <c r="BT1362" t="s">
        <v>74</v>
      </c>
      <c r="BU1362">
        <f t="shared" si="1402"/>
        <v>7</v>
      </c>
      <c r="BV1362">
        <f t="shared" si="1403"/>
        <v>1</v>
      </c>
      <c r="BW1362" t="s">
        <v>93</v>
      </c>
      <c r="BX1362">
        <f t="shared" si="1404"/>
        <v>4</v>
      </c>
      <c r="BY1362">
        <f t="shared" si="1405"/>
        <v>1</v>
      </c>
      <c r="BZ1362" t="s">
        <v>131</v>
      </c>
      <c r="CA1362">
        <f t="shared" si="1406"/>
        <v>5</v>
      </c>
      <c r="CB1362">
        <f t="shared" si="1407"/>
        <v>1</v>
      </c>
      <c r="CC1362" t="s">
        <v>74</v>
      </c>
      <c r="CD1362">
        <f t="shared" si="1408"/>
        <v>7</v>
      </c>
      <c r="CE1362">
        <f t="shared" si="1409"/>
        <v>1</v>
      </c>
      <c r="CF1362" t="s">
        <v>82</v>
      </c>
      <c r="CG1362">
        <f t="shared" si="1410"/>
        <v>1</v>
      </c>
      <c r="CH1362">
        <f t="shared" si="1411"/>
        <v>1</v>
      </c>
      <c r="CI1362" t="s">
        <v>74</v>
      </c>
      <c r="CJ1362">
        <f t="shared" si="1412"/>
        <v>7</v>
      </c>
      <c r="CK1362">
        <f t="shared" si="1413"/>
        <v>1</v>
      </c>
      <c r="CL1362" t="s">
        <v>78</v>
      </c>
      <c r="CM1362">
        <f t="shared" si="1414"/>
        <v>7</v>
      </c>
      <c r="CN1362">
        <f t="shared" si="1415"/>
        <v>1</v>
      </c>
      <c r="CO1362" t="s">
        <v>83</v>
      </c>
      <c r="CP1362">
        <f t="shared" si="1416"/>
        <v>4</v>
      </c>
      <c r="CQ1362">
        <f t="shared" si="1417"/>
        <v>1</v>
      </c>
      <c r="CR1362" t="s">
        <v>83</v>
      </c>
      <c r="CS1362">
        <f t="shared" si="1418"/>
        <v>4</v>
      </c>
      <c r="CT1362">
        <f t="shared" si="1419"/>
        <v>1</v>
      </c>
      <c r="CU1362" t="s">
        <v>83</v>
      </c>
      <c r="CV1362">
        <f t="shared" si="1420"/>
        <v>4</v>
      </c>
      <c r="CW1362">
        <f t="shared" si="1421"/>
        <v>1</v>
      </c>
      <c r="CX1362" t="s">
        <v>83</v>
      </c>
      <c r="CY1362">
        <f t="shared" si="1422"/>
        <v>4</v>
      </c>
      <c r="CZ1362">
        <f t="shared" si="1423"/>
        <v>1</v>
      </c>
      <c r="DA1362" t="s">
        <v>56</v>
      </c>
      <c r="DB1362">
        <f t="shared" si="1424"/>
        <v>0</v>
      </c>
      <c r="DC1362">
        <f t="shared" si="1425"/>
        <v>0</v>
      </c>
      <c r="DD1362">
        <f t="shared" si="1426"/>
        <v>61</v>
      </c>
      <c r="DE1362">
        <f t="shared" si="1427"/>
        <v>12</v>
      </c>
      <c r="DF1362" s="7">
        <f t="shared" si="1428"/>
        <v>5.083333333333333</v>
      </c>
      <c r="DG1362" s="8">
        <f t="shared" si="1429"/>
        <v>0.68055555555555547</v>
      </c>
      <c r="DH1362" s="1" t="s">
        <v>83</v>
      </c>
      <c r="DI1362" s="1" t="s">
        <v>56</v>
      </c>
      <c r="DJ1362" s="1" t="s">
        <v>63</v>
      </c>
      <c r="DK1362" s="1" t="s">
        <v>74</v>
      </c>
      <c r="DL1362" s="1" t="s">
        <v>93</v>
      </c>
      <c r="DM1362" s="1" t="s">
        <v>56</v>
      </c>
      <c r="DN1362" s="2">
        <v>2</v>
      </c>
      <c r="DO1362" s="2">
        <v>3</v>
      </c>
      <c r="DP1362" s="2">
        <v>5</v>
      </c>
      <c r="DQ1362" s="2">
        <v>3</v>
      </c>
      <c r="DR1362" s="2">
        <v>4</v>
      </c>
      <c r="DS1362" s="2">
        <v>4</v>
      </c>
    </row>
    <row r="1363" spans="1:123" x14ac:dyDescent="0.25">
      <c r="A1363">
        <v>2018</v>
      </c>
      <c r="B1363">
        <v>1361</v>
      </c>
      <c r="C1363" t="s">
        <v>57</v>
      </c>
      <c r="D1363">
        <v>0</v>
      </c>
      <c r="E1363">
        <v>21</v>
      </c>
      <c r="F1363">
        <v>1997</v>
      </c>
      <c r="G1363">
        <v>14</v>
      </c>
      <c r="H1363">
        <f t="shared" si="1366"/>
        <v>14</v>
      </c>
      <c r="I1363" t="s">
        <v>58</v>
      </c>
      <c r="J1363">
        <f t="shared" si="1367"/>
        <v>2</v>
      </c>
      <c r="K1363" t="s">
        <v>59</v>
      </c>
      <c r="L1363">
        <f t="shared" si="1368"/>
        <v>3</v>
      </c>
      <c r="M1363" t="s">
        <v>177</v>
      </c>
      <c r="N1363">
        <f t="shared" si="1369"/>
        <v>2</v>
      </c>
      <c r="O1363" t="s">
        <v>60</v>
      </c>
      <c r="P1363">
        <f t="shared" si="1370"/>
        <v>7</v>
      </c>
      <c r="Q1363">
        <f t="shared" si="1371"/>
        <v>1</v>
      </c>
      <c r="R1363">
        <v>4</v>
      </c>
      <c r="S1363" t="s">
        <v>56</v>
      </c>
      <c r="T1363">
        <f t="shared" si="1372"/>
        <v>0</v>
      </c>
      <c r="U1363">
        <f t="shared" si="1373"/>
        <v>0</v>
      </c>
      <c r="V1363" t="s">
        <v>137</v>
      </c>
      <c r="W1363">
        <v>908</v>
      </c>
      <c r="X1363">
        <v>0</v>
      </c>
      <c r="Y1363">
        <v>0</v>
      </c>
      <c r="Z1363" t="s">
        <v>109</v>
      </c>
      <c r="AA1363">
        <f t="shared" si="1374"/>
        <v>5</v>
      </c>
      <c r="AB1363">
        <f t="shared" si="1375"/>
        <v>1</v>
      </c>
      <c r="AC1363" t="s">
        <v>104</v>
      </c>
      <c r="AD1363" s="6">
        <f t="shared" si="1376"/>
        <v>3</v>
      </c>
      <c r="AE1363">
        <f t="shared" si="1377"/>
        <v>1</v>
      </c>
      <c r="AF1363" t="s">
        <v>95</v>
      </c>
      <c r="AG1363" t="s">
        <v>56</v>
      </c>
      <c r="AH1363" t="s">
        <v>56</v>
      </c>
      <c r="AI1363" s="6" t="str">
        <f t="shared" si="1365"/>
        <v>Catholic</v>
      </c>
      <c r="AJ1363" t="s">
        <v>71</v>
      </c>
      <c r="AK1363" s="6">
        <f t="shared" si="1378"/>
        <v>2</v>
      </c>
      <c r="AL1363" t="s">
        <v>71</v>
      </c>
      <c r="AM1363" s="6">
        <f t="shared" si="1378"/>
        <v>2</v>
      </c>
      <c r="AN1363" s="6">
        <f t="shared" si="1379"/>
        <v>0</v>
      </c>
      <c r="AO1363" t="s">
        <v>96</v>
      </c>
      <c r="AP1363">
        <f t="shared" si="1380"/>
        <v>3</v>
      </c>
      <c r="AQ1363">
        <f t="shared" si="1381"/>
        <v>1</v>
      </c>
      <c r="AR1363" t="s">
        <v>129</v>
      </c>
      <c r="AS1363">
        <f t="shared" si="1382"/>
        <v>3</v>
      </c>
      <c r="AT1363">
        <f t="shared" si="1383"/>
        <v>1</v>
      </c>
      <c r="AU1363" t="s">
        <v>113</v>
      </c>
      <c r="AV1363">
        <f t="shared" si="1384"/>
        <v>3</v>
      </c>
      <c r="AW1363">
        <f t="shared" si="1385"/>
        <v>1</v>
      </c>
      <c r="AX1363" t="s">
        <v>146</v>
      </c>
      <c r="AY1363">
        <f t="shared" si="1386"/>
        <v>3</v>
      </c>
      <c r="AZ1363">
        <f t="shared" si="1387"/>
        <v>1</v>
      </c>
      <c r="BA1363" s="6">
        <f t="shared" si="1388"/>
        <v>12</v>
      </c>
      <c r="BB1363" s="6">
        <f t="shared" si="1389"/>
        <v>4</v>
      </c>
      <c r="BC1363" s="6">
        <f t="shared" si="1390"/>
        <v>3</v>
      </c>
      <c r="BD1363" s="9">
        <f t="shared" si="1391"/>
        <v>0.33333333333333331</v>
      </c>
      <c r="BE1363" t="s">
        <v>56</v>
      </c>
      <c r="BF1363">
        <f t="shared" si="1392"/>
        <v>0</v>
      </c>
      <c r="BG1363">
        <f t="shared" si="1393"/>
        <v>0</v>
      </c>
      <c r="BH1363" t="s">
        <v>56</v>
      </c>
      <c r="BI1363">
        <f t="shared" si="1394"/>
        <v>0</v>
      </c>
      <c r="BJ1363">
        <f t="shared" si="1395"/>
        <v>0</v>
      </c>
      <c r="BK1363" t="s">
        <v>63</v>
      </c>
      <c r="BL1363">
        <f t="shared" si="1396"/>
        <v>1</v>
      </c>
      <c r="BM1363">
        <f t="shared" si="1397"/>
        <v>1</v>
      </c>
      <c r="BN1363" t="s">
        <v>64</v>
      </c>
      <c r="BO1363">
        <f t="shared" si="1398"/>
        <v>4</v>
      </c>
      <c r="BP1363">
        <f t="shared" si="1399"/>
        <v>1</v>
      </c>
      <c r="BQ1363" t="s">
        <v>94</v>
      </c>
      <c r="BR1363">
        <f t="shared" si="1400"/>
        <v>7</v>
      </c>
      <c r="BS1363">
        <f t="shared" si="1401"/>
        <v>1</v>
      </c>
      <c r="BT1363" t="s">
        <v>74</v>
      </c>
      <c r="BU1363">
        <f t="shared" si="1402"/>
        <v>7</v>
      </c>
      <c r="BV1363">
        <f t="shared" si="1403"/>
        <v>1</v>
      </c>
      <c r="BW1363" t="s">
        <v>79</v>
      </c>
      <c r="BX1363">
        <f t="shared" si="1404"/>
        <v>1</v>
      </c>
      <c r="BY1363">
        <f t="shared" si="1405"/>
        <v>1</v>
      </c>
      <c r="BZ1363" t="s">
        <v>147</v>
      </c>
      <c r="CA1363">
        <f t="shared" si="1406"/>
        <v>3</v>
      </c>
      <c r="CB1363">
        <f t="shared" si="1407"/>
        <v>1</v>
      </c>
      <c r="CC1363" t="s">
        <v>78</v>
      </c>
      <c r="CD1363">
        <f t="shared" si="1408"/>
        <v>1</v>
      </c>
      <c r="CE1363">
        <f t="shared" si="1409"/>
        <v>1</v>
      </c>
      <c r="CF1363" t="s">
        <v>82</v>
      </c>
      <c r="CG1363">
        <f t="shared" si="1410"/>
        <v>1</v>
      </c>
      <c r="CH1363">
        <f t="shared" si="1411"/>
        <v>1</v>
      </c>
      <c r="CI1363" t="s">
        <v>74</v>
      </c>
      <c r="CJ1363">
        <f t="shared" si="1412"/>
        <v>7</v>
      </c>
      <c r="CK1363">
        <f t="shared" si="1413"/>
        <v>1</v>
      </c>
      <c r="CL1363" t="s">
        <v>74</v>
      </c>
      <c r="CM1363">
        <f t="shared" si="1414"/>
        <v>1</v>
      </c>
      <c r="CN1363">
        <f t="shared" si="1415"/>
        <v>1</v>
      </c>
      <c r="CO1363" t="s">
        <v>83</v>
      </c>
      <c r="CP1363">
        <f t="shared" si="1416"/>
        <v>4</v>
      </c>
      <c r="CQ1363">
        <f t="shared" si="1417"/>
        <v>1</v>
      </c>
      <c r="CR1363" t="s">
        <v>83</v>
      </c>
      <c r="CS1363">
        <f t="shared" si="1418"/>
        <v>4</v>
      </c>
      <c r="CT1363">
        <f t="shared" si="1419"/>
        <v>1</v>
      </c>
      <c r="CU1363" t="s">
        <v>83</v>
      </c>
      <c r="CV1363">
        <f t="shared" si="1420"/>
        <v>4</v>
      </c>
      <c r="CW1363">
        <f t="shared" si="1421"/>
        <v>1</v>
      </c>
      <c r="CX1363" t="s">
        <v>83</v>
      </c>
      <c r="CY1363">
        <f t="shared" si="1422"/>
        <v>4</v>
      </c>
      <c r="CZ1363">
        <f t="shared" si="1423"/>
        <v>1</v>
      </c>
      <c r="DA1363" t="s">
        <v>86</v>
      </c>
      <c r="DB1363">
        <f t="shared" si="1424"/>
        <v>3</v>
      </c>
      <c r="DC1363">
        <f t="shared" si="1425"/>
        <v>1</v>
      </c>
      <c r="DD1363">
        <f t="shared" si="1426"/>
        <v>52</v>
      </c>
      <c r="DE1363">
        <f t="shared" si="1427"/>
        <v>15</v>
      </c>
      <c r="DF1363" s="7">
        <f t="shared" si="1428"/>
        <v>3.4666666666666668</v>
      </c>
      <c r="DG1363" s="8">
        <f t="shared" si="1429"/>
        <v>0.41111111111111115</v>
      </c>
      <c r="DH1363" s="1" t="s">
        <v>83</v>
      </c>
      <c r="DI1363" s="1" t="s">
        <v>56</v>
      </c>
      <c r="DJ1363" s="1" t="s">
        <v>56</v>
      </c>
      <c r="DK1363" s="1" t="s">
        <v>56</v>
      </c>
      <c r="DL1363" s="1" t="s">
        <v>64</v>
      </c>
      <c r="DM1363" s="1" t="s">
        <v>64</v>
      </c>
      <c r="DN1363" s="2" t="s">
        <v>56</v>
      </c>
      <c r="DO1363" s="2" t="s">
        <v>56</v>
      </c>
      <c r="DP1363" s="2" t="s">
        <v>56</v>
      </c>
      <c r="DQ1363" s="2">
        <v>4</v>
      </c>
      <c r="DR1363" s="2">
        <v>4</v>
      </c>
      <c r="DS1363" s="2">
        <v>4</v>
      </c>
    </row>
    <row r="1364" spans="1:123" x14ac:dyDescent="0.25">
      <c r="A1364">
        <v>2018</v>
      </c>
      <c r="B1364">
        <v>1362</v>
      </c>
      <c r="C1364" t="s">
        <v>57</v>
      </c>
      <c r="D1364">
        <v>0</v>
      </c>
      <c r="E1364">
        <v>22</v>
      </c>
      <c r="F1364">
        <v>1996</v>
      </c>
      <c r="G1364">
        <v>15</v>
      </c>
      <c r="H1364">
        <f t="shared" si="1366"/>
        <v>15</v>
      </c>
      <c r="I1364" t="s">
        <v>58</v>
      </c>
      <c r="J1364">
        <f t="shared" si="1367"/>
        <v>2</v>
      </c>
      <c r="K1364" t="s">
        <v>59</v>
      </c>
      <c r="L1364">
        <f t="shared" si="1368"/>
        <v>3</v>
      </c>
      <c r="M1364" t="s">
        <v>59</v>
      </c>
      <c r="N1364">
        <f t="shared" si="1369"/>
        <v>5</v>
      </c>
      <c r="O1364" t="s">
        <v>60</v>
      </c>
      <c r="P1364">
        <f t="shared" si="1370"/>
        <v>7</v>
      </c>
      <c r="Q1364">
        <f t="shared" si="1371"/>
        <v>1</v>
      </c>
      <c r="R1364">
        <v>4</v>
      </c>
      <c r="S1364" t="s">
        <v>101</v>
      </c>
      <c r="T1364">
        <f t="shared" si="1372"/>
        <v>1</v>
      </c>
      <c r="U1364">
        <f t="shared" si="1373"/>
        <v>1</v>
      </c>
      <c r="V1364" t="s">
        <v>61</v>
      </c>
      <c r="W1364">
        <v>0</v>
      </c>
      <c r="X1364">
        <v>0</v>
      </c>
      <c r="Y1364">
        <v>0</v>
      </c>
      <c r="Z1364" t="s">
        <v>109</v>
      </c>
      <c r="AA1364">
        <f t="shared" si="1374"/>
        <v>5</v>
      </c>
      <c r="AB1364">
        <f t="shared" si="1375"/>
        <v>1</v>
      </c>
      <c r="AC1364" t="s">
        <v>104</v>
      </c>
      <c r="AD1364" s="6">
        <f t="shared" si="1376"/>
        <v>3</v>
      </c>
      <c r="AE1364">
        <f t="shared" si="1377"/>
        <v>1</v>
      </c>
      <c r="AF1364" t="s">
        <v>105</v>
      </c>
      <c r="AG1364" t="s">
        <v>56</v>
      </c>
      <c r="AH1364" t="s">
        <v>56</v>
      </c>
      <c r="AI1364" s="6" t="str">
        <f t="shared" si="1365"/>
        <v>None</v>
      </c>
      <c r="AJ1364" t="s">
        <v>106</v>
      </c>
      <c r="AK1364" s="6">
        <f t="shared" si="1378"/>
        <v>1</v>
      </c>
      <c r="AL1364" t="s">
        <v>71</v>
      </c>
      <c r="AM1364" s="6">
        <f t="shared" si="1378"/>
        <v>2</v>
      </c>
      <c r="AN1364" s="6">
        <f t="shared" si="1379"/>
        <v>-1</v>
      </c>
      <c r="AO1364" t="s">
        <v>96</v>
      </c>
      <c r="AP1364">
        <f t="shared" si="1380"/>
        <v>3</v>
      </c>
      <c r="AQ1364">
        <f t="shared" si="1381"/>
        <v>1</v>
      </c>
      <c r="AR1364" t="s">
        <v>107</v>
      </c>
      <c r="AS1364">
        <f t="shared" si="1382"/>
        <v>1</v>
      </c>
      <c r="AT1364">
        <f t="shared" si="1383"/>
        <v>1</v>
      </c>
      <c r="AU1364" t="s">
        <v>158</v>
      </c>
      <c r="AV1364">
        <f t="shared" si="1384"/>
        <v>1</v>
      </c>
      <c r="AW1364">
        <f t="shared" si="1385"/>
        <v>1</v>
      </c>
      <c r="AX1364" t="s">
        <v>172</v>
      </c>
      <c r="AY1364">
        <f t="shared" si="1386"/>
        <v>1</v>
      </c>
      <c r="AZ1364">
        <f t="shared" si="1387"/>
        <v>1</v>
      </c>
      <c r="BA1364" s="6">
        <f t="shared" si="1388"/>
        <v>6</v>
      </c>
      <c r="BB1364" s="6">
        <f t="shared" si="1389"/>
        <v>4</v>
      </c>
      <c r="BC1364" s="6">
        <f t="shared" si="1390"/>
        <v>1.5</v>
      </c>
      <c r="BD1364" s="9">
        <f t="shared" si="1391"/>
        <v>8.3333333333333329E-2</v>
      </c>
      <c r="BE1364" t="s">
        <v>65</v>
      </c>
      <c r="BF1364">
        <f t="shared" si="1392"/>
        <v>7</v>
      </c>
      <c r="BG1364">
        <f t="shared" si="1393"/>
        <v>1</v>
      </c>
      <c r="BH1364" t="s">
        <v>65</v>
      </c>
      <c r="BI1364">
        <f t="shared" si="1394"/>
        <v>7</v>
      </c>
      <c r="BJ1364">
        <f t="shared" si="1395"/>
        <v>1</v>
      </c>
      <c r="BK1364" t="s">
        <v>56</v>
      </c>
      <c r="BL1364">
        <f t="shared" si="1396"/>
        <v>0</v>
      </c>
      <c r="BM1364">
        <f t="shared" si="1397"/>
        <v>0</v>
      </c>
      <c r="BN1364" t="s">
        <v>56</v>
      </c>
      <c r="BO1364">
        <f t="shared" si="1398"/>
        <v>0</v>
      </c>
      <c r="BP1364">
        <f t="shared" si="1399"/>
        <v>0</v>
      </c>
      <c r="BQ1364" t="s">
        <v>93</v>
      </c>
      <c r="BR1364">
        <f t="shared" si="1400"/>
        <v>4</v>
      </c>
      <c r="BS1364">
        <f t="shared" si="1401"/>
        <v>1</v>
      </c>
      <c r="BT1364" t="s">
        <v>74</v>
      </c>
      <c r="BU1364">
        <f t="shared" si="1402"/>
        <v>7</v>
      </c>
      <c r="BV1364">
        <f t="shared" si="1403"/>
        <v>1</v>
      </c>
      <c r="BW1364" t="s">
        <v>56</v>
      </c>
      <c r="BX1364">
        <f t="shared" si="1404"/>
        <v>0</v>
      </c>
      <c r="BY1364">
        <f t="shared" si="1405"/>
        <v>0</v>
      </c>
      <c r="BZ1364" t="s">
        <v>56</v>
      </c>
      <c r="CA1364">
        <f t="shared" si="1406"/>
        <v>0</v>
      </c>
      <c r="CB1364">
        <f t="shared" si="1407"/>
        <v>0</v>
      </c>
      <c r="CC1364" t="s">
        <v>56</v>
      </c>
      <c r="CD1364">
        <f t="shared" si="1408"/>
        <v>0</v>
      </c>
      <c r="CE1364">
        <f t="shared" si="1409"/>
        <v>0</v>
      </c>
      <c r="CF1364" t="s">
        <v>56</v>
      </c>
      <c r="CG1364">
        <f t="shared" si="1410"/>
        <v>0</v>
      </c>
      <c r="CH1364">
        <f t="shared" si="1411"/>
        <v>0</v>
      </c>
      <c r="CI1364" t="s">
        <v>56</v>
      </c>
      <c r="CJ1364">
        <f t="shared" si="1412"/>
        <v>0</v>
      </c>
      <c r="CK1364">
        <f t="shared" si="1413"/>
        <v>0</v>
      </c>
      <c r="CL1364" t="s">
        <v>56</v>
      </c>
      <c r="CM1364">
        <f t="shared" si="1414"/>
        <v>0</v>
      </c>
      <c r="CN1364">
        <f t="shared" si="1415"/>
        <v>0</v>
      </c>
      <c r="CO1364" t="s">
        <v>56</v>
      </c>
      <c r="CP1364">
        <f t="shared" si="1416"/>
        <v>0</v>
      </c>
      <c r="CQ1364">
        <f t="shared" si="1417"/>
        <v>0</v>
      </c>
      <c r="CR1364" t="s">
        <v>56</v>
      </c>
      <c r="CS1364">
        <f t="shared" si="1418"/>
        <v>0</v>
      </c>
      <c r="CT1364">
        <f t="shared" si="1419"/>
        <v>0</v>
      </c>
      <c r="CU1364" t="s">
        <v>56</v>
      </c>
      <c r="CV1364">
        <f t="shared" si="1420"/>
        <v>0</v>
      </c>
      <c r="CW1364">
        <f t="shared" si="1421"/>
        <v>0</v>
      </c>
      <c r="CX1364" t="s">
        <v>56</v>
      </c>
      <c r="CY1364">
        <f t="shared" si="1422"/>
        <v>0</v>
      </c>
      <c r="CZ1364">
        <f t="shared" si="1423"/>
        <v>0</v>
      </c>
      <c r="DA1364" t="s">
        <v>99</v>
      </c>
      <c r="DB1364">
        <f t="shared" si="1424"/>
        <v>7</v>
      </c>
      <c r="DC1364">
        <f t="shared" si="1425"/>
        <v>1</v>
      </c>
      <c r="DD1364">
        <f t="shared" si="1426"/>
        <v>25</v>
      </c>
      <c r="DE1364">
        <f t="shared" si="1427"/>
        <v>4</v>
      </c>
      <c r="DF1364" s="7">
        <f t="shared" si="1428"/>
        <v>6.25</v>
      </c>
      <c r="DG1364" s="8">
        <f t="shared" si="1429"/>
        <v>0.875</v>
      </c>
      <c r="DH1364" s="1" t="s">
        <v>56</v>
      </c>
      <c r="DI1364" s="1" t="s">
        <v>56</v>
      </c>
      <c r="DJ1364" s="1" t="s">
        <v>65</v>
      </c>
      <c r="DK1364" s="1" t="s">
        <v>74</v>
      </c>
      <c r="DL1364" s="1" t="s">
        <v>93</v>
      </c>
      <c r="DM1364" s="1" t="s">
        <v>56</v>
      </c>
      <c r="DN1364" s="2" t="s">
        <v>97</v>
      </c>
      <c r="DO1364" s="2" t="s">
        <v>56</v>
      </c>
      <c r="DP1364" s="2" t="s">
        <v>56</v>
      </c>
      <c r="DQ1364" s="2" t="s">
        <v>56</v>
      </c>
      <c r="DR1364" s="2" t="s">
        <v>56</v>
      </c>
      <c r="DS1364" s="2" t="s">
        <v>56</v>
      </c>
    </row>
    <row r="1365" spans="1:123" x14ac:dyDescent="0.25">
      <c r="A1365">
        <v>2018</v>
      </c>
      <c r="B1365">
        <v>1363</v>
      </c>
      <c r="C1365" t="s">
        <v>57</v>
      </c>
      <c r="D1365">
        <v>4</v>
      </c>
      <c r="E1365">
        <v>38</v>
      </c>
      <c r="F1365">
        <v>1980</v>
      </c>
      <c r="G1365">
        <v>12</v>
      </c>
      <c r="H1365">
        <f t="shared" si="1366"/>
        <v>12</v>
      </c>
      <c r="I1365" t="s">
        <v>58</v>
      </c>
      <c r="J1365">
        <f t="shared" si="1367"/>
        <v>2</v>
      </c>
      <c r="K1365" t="s">
        <v>59</v>
      </c>
      <c r="L1365">
        <f t="shared" si="1368"/>
        <v>3</v>
      </c>
      <c r="M1365" t="s">
        <v>59</v>
      </c>
      <c r="N1365">
        <f t="shared" si="1369"/>
        <v>5</v>
      </c>
      <c r="O1365" t="s">
        <v>132</v>
      </c>
      <c r="P1365">
        <f t="shared" si="1370"/>
        <v>1</v>
      </c>
      <c r="Q1365">
        <f t="shared" si="1371"/>
        <v>1</v>
      </c>
      <c r="R1365">
        <v>4</v>
      </c>
      <c r="S1365" t="s">
        <v>56</v>
      </c>
      <c r="T1365">
        <f t="shared" si="1372"/>
        <v>0</v>
      </c>
      <c r="U1365">
        <f t="shared" si="1373"/>
        <v>0</v>
      </c>
      <c r="V1365" t="s">
        <v>61</v>
      </c>
      <c r="W1365">
        <v>0</v>
      </c>
      <c r="X1365">
        <v>2043</v>
      </c>
      <c r="Y1365">
        <v>3154.5</v>
      </c>
      <c r="Z1365" t="s">
        <v>81</v>
      </c>
      <c r="AA1365">
        <f t="shared" si="1374"/>
        <v>3</v>
      </c>
      <c r="AB1365">
        <f t="shared" si="1375"/>
        <v>1</v>
      </c>
      <c r="AC1365" t="s">
        <v>165</v>
      </c>
      <c r="AD1365" s="6">
        <f t="shared" si="1376"/>
        <v>7</v>
      </c>
      <c r="AE1365">
        <f t="shared" si="1377"/>
        <v>1</v>
      </c>
      <c r="AF1365" t="s">
        <v>75</v>
      </c>
      <c r="AG1365" t="s">
        <v>142</v>
      </c>
      <c r="AH1365" t="s">
        <v>229</v>
      </c>
      <c r="AI1365" s="6" t="str">
        <f t="shared" si="1365"/>
        <v>Holiness; Church of Holiness</v>
      </c>
      <c r="AJ1365" t="s">
        <v>77</v>
      </c>
      <c r="AK1365" s="6">
        <f t="shared" si="1378"/>
        <v>3</v>
      </c>
      <c r="AL1365" t="s">
        <v>77</v>
      </c>
      <c r="AM1365" s="6">
        <f t="shared" si="1378"/>
        <v>3</v>
      </c>
      <c r="AN1365" s="6">
        <f t="shared" si="1379"/>
        <v>0</v>
      </c>
      <c r="AO1365" t="s">
        <v>110</v>
      </c>
      <c r="AP1365">
        <f t="shared" si="1380"/>
        <v>1</v>
      </c>
      <c r="AQ1365">
        <f t="shared" si="1381"/>
        <v>1</v>
      </c>
      <c r="AR1365" t="s">
        <v>73</v>
      </c>
      <c r="AS1365">
        <f t="shared" si="1382"/>
        <v>7</v>
      </c>
      <c r="AT1365">
        <f t="shared" si="1383"/>
        <v>1</v>
      </c>
      <c r="AU1365" t="s">
        <v>158</v>
      </c>
      <c r="AV1365">
        <f t="shared" si="1384"/>
        <v>1</v>
      </c>
      <c r="AW1365">
        <f t="shared" si="1385"/>
        <v>1</v>
      </c>
      <c r="AX1365" t="s">
        <v>172</v>
      </c>
      <c r="AY1365">
        <f t="shared" si="1386"/>
        <v>1</v>
      </c>
      <c r="AZ1365">
        <f t="shared" si="1387"/>
        <v>1</v>
      </c>
      <c r="BA1365" s="6">
        <f t="shared" si="1388"/>
        <v>10</v>
      </c>
      <c r="BB1365" s="6">
        <f t="shared" si="1389"/>
        <v>4</v>
      </c>
      <c r="BC1365" s="6">
        <f t="shared" si="1390"/>
        <v>2.5</v>
      </c>
      <c r="BD1365" s="9">
        <f t="shared" si="1391"/>
        <v>0.25</v>
      </c>
      <c r="BE1365" t="s">
        <v>65</v>
      </c>
      <c r="BF1365">
        <f t="shared" si="1392"/>
        <v>7</v>
      </c>
      <c r="BG1365">
        <f t="shared" si="1393"/>
        <v>1</v>
      </c>
      <c r="BH1365" t="s">
        <v>103</v>
      </c>
      <c r="BI1365">
        <f t="shared" si="1394"/>
        <v>0</v>
      </c>
      <c r="BJ1365">
        <f t="shared" si="1395"/>
        <v>0</v>
      </c>
      <c r="BK1365" t="s">
        <v>56</v>
      </c>
      <c r="BL1365">
        <f t="shared" si="1396"/>
        <v>0</v>
      </c>
      <c r="BM1365">
        <f t="shared" si="1397"/>
        <v>0</v>
      </c>
      <c r="BN1365" t="s">
        <v>56</v>
      </c>
      <c r="BO1365">
        <f t="shared" si="1398"/>
        <v>0</v>
      </c>
      <c r="BP1365">
        <f t="shared" si="1399"/>
        <v>0</v>
      </c>
      <c r="BQ1365" t="s">
        <v>94</v>
      </c>
      <c r="BR1365">
        <f t="shared" si="1400"/>
        <v>7</v>
      </c>
      <c r="BS1365">
        <f t="shared" si="1401"/>
        <v>1</v>
      </c>
      <c r="BT1365" t="s">
        <v>74</v>
      </c>
      <c r="BU1365">
        <f t="shared" si="1402"/>
        <v>7</v>
      </c>
      <c r="BV1365">
        <f t="shared" si="1403"/>
        <v>1</v>
      </c>
      <c r="BW1365" t="s">
        <v>79</v>
      </c>
      <c r="BX1365">
        <f t="shared" si="1404"/>
        <v>1</v>
      </c>
      <c r="BY1365">
        <f t="shared" si="1405"/>
        <v>1</v>
      </c>
      <c r="BZ1365" t="s">
        <v>80</v>
      </c>
      <c r="CA1365">
        <f t="shared" si="1406"/>
        <v>1</v>
      </c>
      <c r="CB1365">
        <f t="shared" si="1407"/>
        <v>1</v>
      </c>
      <c r="CC1365" t="s">
        <v>74</v>
      </c>
      <c r="CD1365">
        <f t="shared" si="1408"/>
        <v>7</v>
      </c>
      <c r="CE1365">
        <f t="shared" si="1409"/>
        <v>1</v>
      </c>
      <c r="CF1365" t="s">
        <v>82</v>
      </c>
      <c r="CG1365">
        <f t="shared" si="1410"/>
        <v>1</v>
      </c>
      <c r="CH1365">
        <f t="shared" si="1411"/>
        <v>1</v>
      </c>
      <c r="CI1365" t="s">
        <v>78</v>
      </c>
      <c r="CJ1365">
        <f t="shared" si="1412"/>
        <v>1</v>
      </c>
      <c r="CK1365">
        <f t="shared" si="1413"/>
        <v>1</v>
      </c>
      <c r="CL1365" t="s">
        <v>74</v>
      </c>
      <c r="CM1365">
        <f t="shared" si="1414"/>
        <v>1</v>
      </c>
      <c r="CN1365">
        <f t="shared" si="1415"/>
        <v>1</v>
      </c>
      <c r="CO1365" t="s">
        <v>145</v>
      </c>
      <c r="CP1365">
        <f t="shared" si="1416"/>
        <v>1</v>
      </c>
      <c r="CQ1365">
        <f t="shared" si="1417"/>
        <v>1</v>
      </c>
      <c r="CR1365" t="s">
        <v>145</v>
      </c>
      <c r="CS1365">
        <f t="shared" si="1418"/>
        <v>1</v>
      </c>
      <c r="CT1365">
        <f t="shared" si="1419"/>
        <v>1</v>
      </c>
      <c r="CU1365" t="s">
        <v>145</v>
      </c>
      <c r="CV1365">
        <f t="shared" si="1420"/>
        <v>1</v>
      </c>
      <c r="CW1365">
        <f t="shared" si="1421"/>
        <v>1</v>
      </c>
      <c r="CX1365" t="s">
        <v>145</v>
      </c>
      <c r="CY1365">
        <f t="shared" si="1422"/>
        <v>1</v>
      </c>
      <c r="CZ1365">
        <f t="shared" si="1423"/>
        <v>1</v>
      </c>
      <c r="DA1365" t="s">
        <v>99</v>
      </c>
      <c r="DB1365">
        <f t="shared" si="1424"/>
        <v>7</v>
      </c>
      <c r="DC1365">
        <f t="shared" si="1425"/>
        <v>1</v>
      </c>
      <c r="DD1365">
        <f t="shared" si="1426"/>
        <v>37</v>
      </c>
      <c r="DE1365">
        <f t="shared" si="1427"/>
        <v>13</v>
      </c>
      <c r="DF1365" s="7">
        <f t="shared" si="1428"/>
        <v>2.8461538461538463</v>
      </c>
      <c r="DG1365" s="8">
        <f t="shared" si="1429"/>
        <v>0.30769230769230771</v>
      </c>
      <c r="DH1365" s="1" t="s">
        <v>112</v>
      </c>
      <c r="DI1365" s="1" t="s">
        <v>93</v>
      </c>
      <c r="DJ1365" s="1" t="s">
        <v>65</v>
      </c>
      <c r="DK1365" s="1" t="s">
        <v>56</v>
      </c>
      <c r="DL1365" s="1" t="s">
        <v>68</v>
      </c>
      <c r="DM1365" s="1" t="s">
        <v>56</v>
      </c>
      <c r="DN1365" s="2" t="s">
        <v>56</v>
      </c>
      <c r="DO1365" s="2">
        <v>3</v>
      </c>
      <c r="DP1365" s="2">
        <v>2</v>
      </c>
      <c r="DQ1365" s="2">
        <v>2</v>
      </c>
      <c r="DR1365" s="2">
        <v>5</v>
      </c>
      <c r="DS1365" s="2">
        <v>2</v>
      </c>
    </row>
    <row r="1366" spans="1:123" x14ac:dyDescent="0.25">
      <c r="A1366">
        <v>2018</v>
      </c>
      <c r="B1366">
        <v>1364</v>
      </c>
      <c r="C1366" t="s">
        <v>102</v>
      </c>
      <c r="D1366">
        <v>0</v>
      </c>
      <c r="E1366">
        <v>70</v>
      </c>
      <c r="F1366">
        <v>1948</v>
      </c>
      <c r="G1366">
        <v>12</v>
      </c>
      <c r="H1366">
        <f t="shared" si="1366"/>
        <v>12</v>
      </c>
      <c r="I1366" t="s">
        <v>58</v>
      </c>
      <c r="J1366">
        <f t="shared" si="1367"/>
        <v>2</v>
      </c>
      <c r="K1366" t="s">
        <v>59</v>
      </c>
      <c r="L1366">
        <f t="shared" si="1368"/>
        <v>3</v>
      </c>
      <c r="M1366" t="s">
        <v>59</v>
      </c>
      <c r="N1366">
        <f t="shared" si="1369"/>
        <v>5</v>
      </c>
      <c r="O1366" t="s">
        <v>60</v>
      </c>
      <c r="P1366">
        <f t="shared" si="1370"/>
        <v>7</v>
      </c>
      <c r="Q1366">
        <f t="shared" si="1371"/>
        <v>1</v>
      </c>
      <c r="R1366">
        <v>2</v>
      </c>
      <c r="S1366" t="s">
        <v>101</v>
      </c>
      <c r="T1366">
        <f t="shared" si="1372"/>
        <v>1</v>
      </c>
      <c r="U1366">
        <f t="shared" si="1373"/>
        <v>1</v>
      </c>
      <c r="V1366" t="s">
        <v>92</v>
      </c>
      <c r="W1366">
        <v>24970</v>
      </c>
      <c r="X1366">
        <v>7377.5</v>
      </c>
      <c r="Y1366">
        <v>11391.25</v>
      </c>
      <c r="Z1366" t="s">
        <v>109</v>
      </c>
      <c r="AA1366">
        <f t="shared" si="1374"/>
        <v>5</v>
      </c>
      <c r="AB1366">
        <f t="shared" si="1375"/>
        <v>1</v>
      </c>
      <c r="AC1366" t="s">
        <v>71</v>
      </c>
      <c r="AD1366" s="6">
        <f t="shared" si="1376"/>
        <v>4</v>
      </c>
      <c r="AE1366">
        <f t="shared" si="1377"/>
        <v>1</v>
      </c>
      <c r="AF1366" t="s">
        <v>75</v>
      </c>
      <c r="AG1366" t="s">
        <v>211</v>
      </c>
      <c r="AH1366" t="s">
        <v>56</v>
      </c>
      <c r="AI1366" s="6" t="str">
        <f t="shared" si="1365"/>
        <v>Lutheran-mo synod</v>
      </c>
      <c r="AJ1366" t="s">
        <v>77</v>
      </c>
      <c r="AK1366" s="6">
        <f t="shared" si="1378"/>
        <v>3</v>
      </c>
      <c r="AL1366" t="s">
        <v>77</v>
      </c>
      <c r="AM1366" s="6">
        <f t="shared" si="1378"/>
        <v>3</v>
      </c>
      <c r="AN1366" s="6">
        <f t="shared" si="1379"/>
        <v>0</v>
      </c>
      <c r="AO1366" t="s">
        <v>96</v>
      </c>
      <c r="AP1366">
        <f t="shared" si="1380"/>
        <v>3</v>
      </c>
      <c r="AQ1366">
        <f t="shared" si="1381"/>
        <v>1</v>
      </c>
      <c r="AR1366" t="s">
        <v>129</v>
      </c>
      <c r="AS1366">
        <f t="shared" si="1382"/>
        <v>3</v>
      </c>
      <c r="AT1366">
        <f t="shared" si="1383"/>
        <v>1</v>
      </c>
      <c r="AU1366" t="s">
        <v>100</v>
      </c>
      <c r="AV1366">
        <f t="shared" si="1384"/>
        <v>5</v>
      </c>
      <c r="AW1366">
        <f t="shared" si="1385"/>
        <v>1</v>
      </c>
      <c r="AX1366" t="s">
        <v>146</v>
      </c>
      <c r="AY1366">
        <f t="shared" si="1386"/>
        <v>3</v>
      </c>
      <c r="AZ1366">
        <f t="shared" si="1387"/>
        <v>1</v>
      </c>
      <c r="BA1366" s="6">
        <f t="shared" si="1388"/>
        <v>14</v>
      </c>
      <c r="BB1366" s="6">
        <f t="shared" si="1389"/>
        <v>4</v>
      </c>
      <c r="BC1366" s="6">
        <f t="shared" si="1390"/>
        <v>3.5</v>
      </c>
      <c r="BD1366" s="9">
        <f t="shared" si="1391"/>
        <v>0.41666666666666669</v>
      </c>
      <c r="BE1366" t="s">
        <v>56</v>
      </c>
      <c r="BF1366">
        <f t="shared" si="1392"/>
        <v>0</v>
      </c>
      <c r="BG1366">
        <f t="shared" si="1393"/>
        <v>0</v>
      </c>
      <c r="BH1366" t="s">
        <v>56</v>
      </c>
      <c r="BI1366">
        <f t="shared" si="1394"/>
        <v>0</v>
      </c>
      <c r="BJ1366">
        <f t="shared" si="1395"/>
        <v>0</v>
      </c>
      <c r="BK1366" t="s">
        <v>64</v>
      </c>
      <c r="BL1366">
        <f t="shared" si="1396"/>
        <v>4</v>
      </c>
      <c r="BM1366">
        <f t="shared" si="1397"/>
        <v>1</v>
      </c>
      <c r="BN1366" t="s">
        <v>64</v>
      </c>
      <c r="BO1366">
        <f t="shared" si="1398"/>
        <v>4</v>
      </c>
      <c r="BP1366">
        <f t="shared" si="1399"/>
        <v>1</v>
      </c>
      <c r="BQ1366" t="s">
        <v>66</v>
      </c>
      <c r="BR1366">
        <f t="shared" si="1400"/>
        <v>1</v>
      </c>
      <c r="BS1366">
        <f t="shared" si="1401"/>
        <v>1</v>
      </c>
      <c r="BT1366" t="s">
        <v>74</v>
      </c>
      <c r="BU1366">
        <f t="shared" si="1402"/>
        <v>7</v>
      </c>
      <c r="BV1366">
        <f t="shared" si="1403"/>
        <v>1</v>
      </c>
      <c r="BW1366" t="s">
        <v>56</v>
      </c>
      <c r="BX1366">
        <f t="shared" si="1404"/>
        <v>0</v>
      </c>
      <c r="BY1366">
        <f t="shared" si="1405"/>
        <v>0</v>
      </c>
      <c r="BZ1366" t="s">
        <v>56</v>
      </c>
      <c r="CA1366">
        <f t="shared" si="1406"/>
        <v>0</v>
      </c>
      <c r="CB1366">
        <f t="shared" si="1407"/>
        <v>0</v>
      </c>
      <c r="CC1366" t="s">
        <v>56</v>
      </c>
      <c r="CD1366">
        <f t="shared" si="1408"/>
        <v>0</v>
      </c>
      <c r="CE1366">
        <f t="shared" si="1409"/>
        <v>0</v>
      </c>
      <c r="CF1366" t="s">
        <v>56</v>
      </c>
      <c r="CG1366">
        <f t="shared" si="1410"/>
        <v>0</v>
      </c>
      <c r="CH1366">
        <f t="shared" si="1411"/>
        <v>0</v>
      </c>
      <c r="CI1366" t="s">
        <v>56</v>
      </c>
      <c r="CJ1366">
        <f t="shared" si="1412"/>
        <v>0</v>
      </c>
      <c r="CK1366">
        <f t="shared" si="1413"/>
        <v>0</v>
      </c>
      <c r="CL1366" t="s">
        <v>56</v>
      </c>
      <c r="CM1366">
        <f t="shared" si="1414"/>
        <v>0</v>
      </c>
      <c r="CN1366">
        <f t="shared" si="1415"/>
        <v>0</v>
      </c>
      <c r="CO1366" t="s">
        <v>56</v>
      </c>
      <c r="CP1366">
        <f t="shared" si="1416"/>
        <v>0</v>
      </c>
      <c r="CQ1366">
        <f t="shared" si="1417"/>
        <v>0</v>
      </c>
      <c r="CR1366" t="s">
        <v>56</v>
      </c>
      <c r="CS1366">
        <f t="shared" si="1418"/>
        <v>0</v>
      </c>
      <c r="CT1366">
        <f t="shared" si="1419"/>
        <v>0</v>
      </c>
      <c r="CU1366" t="s">
        <v>56</v>
      </c>
      <c r="CV1366">
        <f t="shared" si="1420"/>
        <v>0</v>
      </c>
      <c r="CW1366">
        <f t="shared" si="1421"/>
        <v>0</v>
      </c>
      <c r="CX1366" t="s">
        <v>56</v>
      </c>
      <c r="CY1366">
        <f t="shared" si="1422"/>
        <v>0</v>
      </c>
      <c r="CZ1366">
        <f t="shared" si="1423"/>
        <v>0</v>
      </c>
      <c r="DA1366" t="s">
        <v>86</v>
      </c>
      <c r="DB1366">
        <f t="shared" si="1424"/>
        <v>3</v>
      </c>
      <c r="DC1366">
        <f t="shared" si="1425"/>
        <v>1</v>
      </c>
      <c r="DD1366">
        <f t="shared" si="1426"/>
        <v>19</v>
      </c>
      <c r="DE1366">
        <f t="shared" si="1427"/>
        <v>5</v>
      </c>
      <c r="DF1366" s="7">
        <f t="shared" si="1428"/>
        <v>3.8</v>
      </c>
      <c r="DG1366" s="8">
        <f t="shared" si="1429"/>
        <v>0.46666666666666662</v>
      </c>
      <c r="DH1366" s="1" t="s">
        <v>56</v>
      </c>
      <c r="DI1366" s="1" t="s">
        <v>56</v>
      </c>
      <c r="DJ1366" s="1" t="s">
        <v>56</v>
      </c>
      <c r="DK1366" s="1" t="s">
        <v>74</v>
      </c>
      <c r="DL1366" s="1" t="s">
        <v>64</v>
      </c>
      <c r="DM1366" s="1" t="s">
        <v>65</v>
      </c>
      <c r="DN1366" s="2">
        <v>4</v>
      </c>
      <c r="DO1366" s="2" t="s">
        <v>56</v>
      </c>
      <c r="DP1366" s="2" t="s">
        <v>56</v>
      </c>
      <c r="DQ1366" s="2" t="s">
        <v>56</v>
      </c>
      <c r="DR1366" s="2" t="s">
        <v>56</v>
      </c>
      <c r="DS1366" s="2" t="s">
        <v>56</v>
      </c>
    </row>
    <row r="1367" spans="1:123" x14ac:dyDescent="0.25">
      <c r="A1367">
        <v>2018</v>
      </c>
      <c r="B1367">
        <v>1365</v>
      </c>
      <c r="C1367" t="s">
        <v>102</v>
      </c>
      <c r="D1367">
        <v>2</v>
      </c>
      <c r="E1367">
        <v>33</v>
      </c>
      <c r="F1367">
        <v>1985</v>
      </c>
      <c r="G1367">
        <v>12</v>
      </c>
      <c r="H1367">
        <f t="shared" si="1366"/>
        <v>12</v>
      </c>
      <c r="I1367" t="s">
        <v>90</v>
      </c>
      <c r="J1367">
        <f t="shared" si="1367"/>
        <v>1</v>
      </c>
      <c r="K1367" t="s">
        <v>59</v>
      </c>
      <c r="L1367">
        <f t="shared" si="1368"/>
        <v>3</v>
      </c>
      <c r="M1367" t="s">
        <v>59</v>
      </c>
      <c r="N1367">
        <f t="shared" si="1369"/>
        <v>5</v>
      </c>
      <c r="O1367" t="s">
        <v>60</v>
      </c>
      <c r="P1367">
        <f t="shared" si="1370"/>
        <v>7</v>
      </c>
      <c r="Q1367">
        <f t="shared" si="1371"/>
        <v>1</v>
      </c>
      <c r="R1367">
        <v>4</v>
      </c>
      <c r="S1367" t="s">
        <v>101</v>
      </c>
      <c r="T1367">
        <f t="shared" si="1372"/>
        <v>1</v>
      </c>
      <c r="U1367">
        <f t="shared" si="1373"/>
        <v>1</v>
      </c>
      <c r="V1367" t="s">
        <v>92</v>
      </c>
      <c r="W1367">
        <v>30645</v>
      </c>
      <c r="X1367">
        <v>0</v>
      </c>
      <c r="Y1367">
        <v>0</v>
      </c>
      <c r="Z1367" t="s">
        <v>81</v>
      </c>
      <c r="AA1367">
        <f t="shared" si="1374"/>
        <v>3</v>
      </c>
      <c r="AB1367">
        <f t="shared" si="1375"/>
        <v>1</v>
      </c>
      <c r="AC1367" t="s">
        <v>71</v>
      </c>
      <c r="AD1367" s="6">
        <f t="shared" si="1376"/>
        <v>4</v>
      </c>
      <c r="AE1367">
        <f t="shared" si="1377"/>
        <v>1</v>
      </c>
      <c r="AF1367" t="s">
        <v>75</v>
      </c>
      <c r="AG1367" t="s">
        <v>70</v>
      </c>
      <c r="AH1367" t="s">
        <v>56</v>
      </c>
      <c r="AI1367" s="6" t="str">
        <f t="shared" si="1365"/>
        <v>No denomination</v>
      </c>
      <c r="AJ1367" t="s">
        <v>71</v>
      </c>
      <c r="AK1367" s="6">
        <f t="shared" si="1378"/>
        <v>2</v>
      </c>
      <c r="AL1367" t="s">
        <v>77</v>
      </c>
      <c r="AM1367" s="6">
        <f t="shared" si="1378"/>
        <v>3</v>
      </c>
      <c r="AN1367" s="6">
        <f t="shared" si="1379"/>
        <v>-1</v>
      </c>
      <c r="AO1367" t="s">
        <v>110</v>
      </c>
      <c r="AP1367">
        <f t="shared" si="1380"/>
        <v>1</v>
      </c>
      <c r="AQ1367">
        <f t="shared" si="1381"/>
        <v>1</v>
      </c>
      <c r="AR1367" t="s">
        <v>73</v>
      </c>
      <c r="AS1367">
        <f t="shared" si="1382"/>
        <v>7</v>
      </c>
      <c r="AT1367">
        <f t="shared" si="1383"/>
        <v>1</v>
      </c>
      <c r="AU1367" t="s">
        <v>113</v>
      </c>
      <c r="AV1367">
        <f t="shared" si="1384"/>
        <v>3</v>
      </c>
      <c r="AW1367">
        <f t="shared" si="1385"/>
        <v>1</v>
      </c>
      <c r="AX1367" t="s">
        <v>88</v>
      </c>
      <c r="AY1367">
        <f t="shared" si="1386"/>
        <v>7</v>
      </c>
      <c r="AZ1367">
        <f t="shared" si="1387"/>
        <v>1</v>
      </c>
      <c r="BA1367" s="6">
        <f t="shared" si="1388"/>
        <v>18</v>
      </c>
      <c r="BB1367" s="6">
        <f t="shared" si="1389"/>
        <v>4</v>
      </c>
      <c r="BC1367" s="6">
        <f t="shared" si="1390"/>
        <v>4.5</v>
      </c>
      <c r="BD1367" s="9">
        <f t="shared" si="1391"/>
        <v>0.58333333333333337</v>
      </c>
      <c r="BE1367" t="s">
        <v>65</v>
      </c>
      <c r="BF1367">
        <f t="shared" si="1392"/>
        <v>7</v>
      </c>
      <c r="BG1367">
        <f t="shared" si="1393"/>
        <v>1</v>
      </c>
      <c r="BH1367" t="s">
        <v>65</v>
      </c>
      <c r="BI1367">
        <f t="shared" si="1394"/>
        <v>7</v>
      </c>
      <c r="BJ1367">
        <f t="shared" si="1395"/>
        <v>1</v>
      </c>
      <c r="BK1367" t="s">
        <v>56</v>
      </c>
      <c r="BL1367">
        <f t="shared" si="1396"/>
        <v>0</v>
      </c>
      <c r="BM1367">
        <f t="shared" si="1397"/>
        <v>0</v>
      </c>
      <c r="BN1367" t="s">
        <v>56</v>
      </c>
      <c r="BO1367">
        <f t="shared" si="1398"/>
        <v>0</v>
      </c>
      <c r="BP1367">
        <f t="shared" si="1399"/>
        <v>0</v>
      </c>
      <c r="BQ1367" t="s">
        <v>56</v>
      </c>
      <c r="BR1367">
        <f t="shared" si="1400"/>
        <v>0</v>
      </c>
      <c r="BS1367">
        <f t="shared" si="1401"/>
        <v>0</v>
      </c>
      <c r="BT1367" t="s">
        <v>74</v>
      </c>
      <c r="BU1367">
        <f t="shared" si="1402"/>
        <v>7</v>
      </c>
      <c r="BV1367">
        <f t="shared" si="1403"/>
        <v>1</v>
      </c>
      <c r="BW1367" t="s">
        <v>117</v>
      </c>
      <c r="BX1367">
        <f t="shared" si="1404"/>
        <v>3</v>
      </c>
      <c r="BY1367">
        <f t="shared" si="1405"/>
        <v>1</v>
      </c>
      <c r="BZ1367" t="s">
        <v>131</v>
      </c>
      <c r="CA1367">
        <f t="shared" si="1406"/>
        <v>5</v>
      </c>
      <c r="CB1367">
        <f t="shared" si="1407"/>
        <v>1</v>
      </c>
      <c r="CC1367" t="s">
        <v>78</v>
      </c>
      <c r="CD1367">
        <f t="shared" si="1408"/>
        <v>1</v>
      </c>
      <c r="CE1367">
        <f t="shared" si="1409"/>
        <v>1</v>
      </c>
      <c r="CF1367" t="s">
        <v>82</v>
      </c>
      <c r="CG1367">
        <f t="shared" si="1410"/>
        <v>1</v>
      </c>
      <c r="CH1367">
        <f t="shared" si="1411"/>
        <v>1</v>
      </c>
      <c r="CI1367" t="s">
        <v>78</v>
      </c>
      <c r="CJ1367">
        <f t="shared" si="1412"/>
        <v>1</v>
      </c>
      <c r="CK1367">
        <f t="shared" si="1413"/>
        <v>1</v>
      </c>
      <c r="CL1367" t="s">
        <v>78</v>
      </c>
      <c r="CM1367">
        <f t="shared" si="1414"/>
        <v>7</v>
      </c>
      <c r="CN1367">
        <f t="shared" si="1415"/>
        <v>1</v>
      </c>
      <c r="CO1367" t="s">
        <v>83</v>
      </c>
      <c r="CP1367">
        <f t="shared" si="1416"/>
        <v>4</v>
      </c>
      <c r="CQ1367">
        <f t="shared" si="1417"/>
        <v>1</v>
      </c>
      <c r="CR1367" t="s">
        <v>83</v>
      </c>
      <c r="CS1367">
        <f t="shared" si="1418"/>
        <v>4</v>
      </c>
      <c r="CT1367">
        <f t="shared" si="1419"/>
        <v>1</v>
      </c>
      <c r="CU1367" t="s">
        <v>83</v>
      </c>
      <c r="CV1367">
        <f t="shared" si="1420"/>
        <v>4</v>
      </c>
      <c r="CW1367">
        <f t="shared" si="1421"/>
        <v>1</v>
      </c>
      <c r="CX1367" t="s">
        <v>83</v>
      </c>
      <c r="CY1367">
        <f t="shared" si="1422"/>
        <v>4</v>
      </c>
      <c r="CZ1367">
        <f t="shared" si="1423"/>
        <v>1</v>
      </c>
      <c r="DA1367" t="s">
        <v>56</v>
      </c>
      <c r="DB1367">
        <f t="shared" si="1424"/>
        <v>0</v>
      </c>
      <c r="DC1367">
        <f t="shared" si="1425"/>
        <v>0</v>
      </c>
      <c r="DD1367">
        <f t="shared" si="1426"/>
        <v>48</v>
      </c>
      <c r="DE1367">
        <f t="shared" si="1427"/>
        <v>12</v>
      </c>
      <c r="DF1367" s="7">
        <f t="shared" si="1428"/>
        <v>4</v>
      </c>
      <c r="DG1367" s="8">
        <f t="shared" si="1429"/>
        <v>0.5</v>
      </c>
      <c r="DH1367" s="1" t="s">
        <v>83</v>
      </c>
      <c r="DI1367" s="1" t="s">
        <v>56</v>
      </c>
      <c r="DJ1367" s="1" t="s">
        <v>63</v>
      </c>
      <c r="DK1367" s="1" t="s">
        <v>74</v>
      </c>
      <c r="DL1367" s="1" t="s">
        <v>64</v>
      </c>
      <c r="DM1367" s="1" t="s">
        <v>56</v>
      </c>
      <c r="DN1367" s="2" t="s">
        <v>123</v>
      </c>
      <c r="DO1367" s="2">
        <v>2</v>
      </c>
      <c r="DP1367" s="2">
        <v>4</v>
      </c>
      <c r="DQ1367" s="2">
        <v>4</v>
      </c>
      <c r="DR1367" s="2">
        <v>4</v>
      </c>
      <c r="DS1367" s="2">
        <v>4</v>
      </c>
    </row>
    <row r="1368" spans="1:123" x14ac:dyDescent="0.25">
      <c r="A1368">
        <v>2018</v>
      </c>
      <c r="B1368">
        <v>1366</v>
      </c>
      <c r="C1368" t="s">
        <v>102</v>
      </c>
      <c r="D1368">
        <v>1</v>
      </c>
      <c r="E1368">
        <v>75</v>
      </c>
      <c r="F1368">
        <v>1943</v>
      </c>
      <c r="G1368">
        <v>10</v>
      </c>
      <c r="H1368">
        <f t="shared" si="1366"/>
        <v>10</v>
      </c>
      <c r="I1368" t="s">
        <v>90</v>
      </c>
      <c r="J1368">
        <f t="shared" si="1367"/>
        <v>1</v>
      </c>
      <c r="K1368" t="s">
        <v>59</v>
      </c>
      <c r="L1368">
        <f t="shared" si="1368"/>
        <v>3</v>
      </c>
      <c r="M1368" t="s">
        <v>59</v>
      </c>
      <c r="N1368">
        <f t="shared" si="1369"/>
        <v>5</v>
      </c>
      <c r="O1368" t="s">
        <v>60</v>
      </c>
      <c r="P1368">
        <f t="shared" si="1370"/>
        <v>7</v>
      </c>
      <c r="Q1368">
        <f t="shared" si="1371"/>
        <v>1</v>
      </c>
      <c r="R1368">
        <v>2</v>
      </c>
      <c r="S1368" t="s">
        <v>56</v>
      </c>
      <c r="T1368">
        <f t="shared" si="1372"/>
        <v>0</v>
      </c>
      <c r="U1368">
        <f t="shared" si="1373"/>
        <v>0</v>
      </c>
      <c r="V1368" t="s">
        <v>92</v>
      </c>
      <c r="W1368">
        <v>14755</v>
      </c>
      <c r="X1368">
        <v>0</v>
      </c>
      <c r="Y1368">
        <v>0</v>
      </c>
      <c r="Z1368" t="s">
        <v>109</v>
      </c>
      <c r="AA1368">
        <f t="shared" si="1374"/>
        <v>5</v>
      </c>
      <c r="AB1368">
        <f t="shared" si="1375"/>
        <v>1</v>
      </c>
      <c r="AC1368" t="s">
        <v>71</v>
      </c>
      <c r="AD1368" s="6">
        <f t="shared" si="1376"/>
        <v>4</v>
      </c>
      <c r="AE1368">
        <f t="shared" si="1377"/>
        <v>1</v>
      </c>
      <c r="AF1368" t="s">
        <v>95</v>
      </c>
      <c r="AG1368" t="s">
        <v>56</v>
      </c>
      <c r="AH1368" t="s">
        <v>56</v>
      </c>
      <c r="AI1368" s="6" t="str">
        <f t="shared" si="1365"/>
        <v>Catholic</v>
      </c>
      <c r="AJ1368" t="s">
        <v>71</v>
      </c>
      <c r="AK1368" s="6">
        <f t="shared" si="1378"/>
        <v>2</v>
      </c>
      <c r="AL1368" t="s">
        <v>71</v>
      </c>
      <c r="AM1368" s="6">
        <f t="shared" si="1378"/>
        <v>2</v>
      </c>
      <c r="AN1368" s="6">
        <f t="shared" si="1379"/>
        <v>0</v>
      </c>
      <c r="AO1368" t="s">
        <v>110</v>
      </c>
      <c r="AP1368">
        <f t="shared" si="1380"/>
        <v>1</v>
      </c>
      <c r="AQ1368">
        <f t="shared" si="1381"/>
        <v>1</v>
      </c>
      <c r="AR1368" t="s">
        <v>129</v>
      </c>
      <c r="AS1368">
        <f t="shared" si="1382"/>
        <v>3</v>
      </c>
      <c r="AT1368">
        <f t="shared" si="1383"/>
        <v>1</v>
      </c>
      <c r="AU1368" t="s">
        <v>113</v>
      </c>
      <c r="AV1368">
        <f t="shared" si="1384"/>
        <v>3</v>
      </c>
      <c r="AW1368">
        <f t="shared" si="1385"/>
        <v>1</v>
      </c>
      <c r="AX1368" t="s">
        <v>114</v>
      </c>
      <c r="AY1368">
        <f t="shared" si="1386"/>
        <v>5</v>
      </c>
      <c r="AZ1368">
        <f t="shared" si="1387"/>
        <v>1</v>
      </c>
      <c r="BA1368" s="6">
        <f t="shared" si="1388"/>
        <v>12</v>
      </c>
      <c r="BB1368" s="6">
        <f t="shared" si="1389"/>
        <v>4</v>
      </c>
      <c r="BC1368" s="6">
        <f t="shared" si="1390"/>
        <v>3</v>
      </c>
      <c r="BD1368" s="9">
        <f t="shared" si="1391"/>
        <v>0.33333333333333331</v>
      </c>
      <c r="BE1368" t="s">
        <v>64</v>
      </c>
      <c r="BF1368">
        <f t="shared" si="1392"/>
        <v>4</v>
      </c>
      <c r="BG1368">
        <f t="shared" si="1393"/>
        <v>1</v>
      </c>
      <c r="BH1368" t="s">
        <v>65</v>
      </c>
      <c r="BI1368">
        <f t="shared" si="1394"/>
        <v>7</v>
      </c>
      <c r="BJ1368">
        <f t="shared" si="1395"/>
        <v>1</v>
      </c>
      <c r="BK1368" t="s">
        <v>56</v>
      </c>
      <c r="BL1368">
        <f t="shared" si="1396"/>
        <v>0</v>
      </c>
      <c r="BM1368">
        <f t="shared" si="1397"/>
        <v>0</v>
      </c>
      <c r="BN1368" t="s">
        <v>56</v>
      </c>
      <c r="BO1368">
        <f t="shared" si="1398"/>
        <v>0</v>
      </c>
      <c r="BP1368">
        <f t="shared" si="1399"/>
        <v>0</v>
      </c>
      <c r="BQ1368" t="s">
        <v>66</v>
      </c>
      <c r="BR1368">
        <f t="shared" si="1400"/>
        <v>1</v>
      </c>
      <c r="BS1368">
        <f t="shared" si="1401"/>
        <v>1</v>
      </c>
      <c r="BT1368" t="s">
        <v>74</v>
      </c>
      <c r="BU1368">
        <f t="shared" si="1402"/>
        <v>7</v>
      </c>
      <c r="BV1368">
        <f t="shared" si="1403"/>
        <v>1</v>
      </c>
      <c r="BW1368" t="s">
        <v>117</v>
      </c>
      <c r="BX1368">
        <f t="shared" si="1404"/>
        <v>3</v>
      </c>
      <c r="BY1368">
        <f t="shared" si="1405"/>
        <v>1</v>
      </c>
      <c r="BZ1368" t="s">
        <v>80</v>
      </c>
      <c r="CA1368">
        <f t="shared" si="1406"/>
        <v>1</v>
      </c>
      <c r="CB1368">
        <f t="shared" si="1407"/>
        <v>1</v>
      </c>
      <c r="CC1368" t="s">
        <v>74</v>
      </c>
      <c r="CD1368">
        <f t="shared" si="1408"/>
        <v>7</v>
      </c>
      <c r="CE1368">
        <f t="shared" si="1409"/>
        <v>1</v>
      </c>
      <c r="CF1368" t="s">
        <v>82</v>
      </c>
      <c r="CG1368">
        <f t="shared" si="1410"/>
        <v>1</v>
      </c>
      <c r="CH1368">
        <f t="shared" si="1411"/>
        <v>1</v>
      </c>
      <c r="CI1368" t="s">
        <v>74</v>
      </c>
      <c r="CJ1368">
        <f t="shared" si="1412"/>
        <v>7</v>
      </c>
      <c r="CK1368">
        <f t="shared" si="1413"/>
        <v>1</v>
      </c>
      <c r="CL1368" t="s">
        <v>74</v>
      </c>
      <c r="CM1368">
        <f t="shared" si="1414"/>
        <v>1</v>
      </c>
      <c r="CN1368">
        <f t="shared" si="1415"/>
        <v>1</v>
      </c>
      <c r="CO1368" t="s">
        <v>67</v>
      </c>
      <c r="CP1368">
        <f t="shared" si="1416"/>
        <v>5</v>
      </c>
      <c r="CQ1368">
        <f t="shared" si="1417"/>
        <v>1</v>
      </c>
      <c r="CR1368" t="s">
        <v>84</v>
      </c>
      <c r="CS1368">
        <f t="shared" si="1418"/>
        <v>3</v>
      </c>
      <c r="CT1368">
        <f t="shared" si="1419"/>
        <v>1</v>
      </c>
      <c r="CU1368" t="s">
        <v>83</v>
      </c>
      <c r="CV1368">
        <f t="shared" si="1420"/>
        <v>4</v>
      </c>
      <c r="CW1368">
        <f t="shared" si="1421"/>
        <v>1</v>
      </c>
      <c r="CX1368" t="s">
        <v>67</v>
      </c>
      <c r="CY1368">
        <f t="shared" si="1422"/>
        <v>5</v>
      </c>
      <c r="CZ1368">
        <f t="shared" si="1423"/>
        <v>1</v>
      </c>
      <c r="DA1368" t="s">
        <v>99</v>
      </c>
      <c r="DB1368">
        <f t="shared" si="1424"/>
        <v>7</v>
      </c>
      <c r="DC1368">
        <f t="shared" si="1425"/>
        <v>1</v>
      </c>
      <c r="DD1368">
        <f t="shared" si="1426"/>
        <v>59</v>
      </c>
      <c r="DE1368">
        <f t="shared" si="1427"/>
        <v>14</v>
      </c>
      <c r="DF1368" s="7">
        <f t="shared" si="1428"/>
        <v>4.2142857142857144</v>
      </c>
      <c r="DG1368" s="8">
        <f t="shared" si="1429"/>
        <v>0.5357142857142857</v>
      </c>
      <c r="DH1368" s="1" t="s">
        <v>112</v>
      </c>
      <c r="DI1368" s="1" t="s">
        <v>56</v>
      </c>
      <c r="DJ1368" s="1" t="s">
        <v>65</v>
      </c>
      <c r="DK1368" s="1" t="s">
        <v>56</v>
      </c>
      <c r="DL1368" s="1" t="s">
        <v>68</v>
      </c>
      <c r="DM1368" s="1" t="s">
        <v>56</v>
      </c>
      <c r="DN1368" s="2" t="s">
        <v>56</v>
      </c>
      <c r="DO1368" s="2">
        <v>3</v>
      </c>
      <c r="DP1368" s="2">
        <v>6</v>
      </c>
      <c r="DQ1368" s="2">
        <v>5</v>
      </c>
      <c r="DR1368" s="2">
        <v>5</v>
      </c>
      <c r="DS1368" s="2">
        <v>4</v>
      </c>
    </row>
    <row r="1369" spans="1:123" x14ac:dyDescent="0.25">
      <c r="A1369">
        <v>2018</v>
      </c>
      <c r="B1369">
        <v>1367</v>
      </c>
      <c r="C1369" t="s">
        <v>102</v>
      </c>
      <c r="D1369">
        <v>1</v>
      </c>
      <c r="E1369">
        <v>56</v>
      </c>
      <c r="F1369">
        <v>1962</v>
      </c>
      <c r="G1369">
        <v>12</v>
      </c>
      <c r="H1369">
        <f t="shared" si="1366"/>
        <v>12</v>
      </c>
      <c r="I1369" t="s">
        <v>58</v>
      </c>
      <c r="J1369">
        <f t="shared" si="1367"/>
        <v>2</v>
      </c>
      <c r="K1369" t="s">
        <v>59</v>
      </c>
      <c r="L1369">
        <f t="shared" si="1368"/>
        <v>3</v>
      </c>
      <c r="M1369" t="s">
        <v>59</v>
      </c>
      <c r="N1369">
        <f t="shared" si="1369"/>
        <v>5</v>
      </c>
      <c r="O1369" t="s">
        <v>132</v>
      </c>
      <c r="P1369">
        <f t="shared" si="1370"/>
        <v>1</v>
      </c>
      <c r="Q1369">
        <f t="shared" si="1371"/>
        <v>1</v>
      </c>
      <c r="R1369">
        <v>2</v>
      </c>
      <c r="S1369" t="s">
        <v>101</v>
      </c>
      <c r="T1369">
        <f t="shared" si="1372"/>
        <v>1</v>
      </c>
      <c r="U1369">
        <f t="shared" si="1373"/>
        <v>1</v>
      </c>
      <c r="V1369" t="s">
        <v>148</v>
      </c>
      <c r="W1369">
        <v>9647.5</v>
      </c>
      <c r="X1369">
        <v>5107.5</v>
      </c>
      <c r="Y1369">
        <v>7886.25</v>
      </c>
      <c r="Z1369" t="s">
        <v>81</v>
      </c>
      <c r="AA1369">
        <f t="shared" si="1374"/>
        <v>3</v>
      </c>
      <c r="AB1369">
        <f t="shared" si="1375"/>
        <v>1</v>
      </c>
      <c r="AC1369" t="s">
        <v>104</v>
      </c>
      <c r="AD1369" s="6">
        <f t="shared" si="1376"/>
        <v>3</v>
      </c>
      <c r="AE1369">
        <f t="shared" si="1377"/>
        <v>1</v>
      </c>
      <c r="AF1369" t="s">
        <v>75</v>
      </c>
      <c r="AG1369" t="s">
        <v>179</v>
      </c>
      <c r="AH1369" t="s">
        <v>56</v>
      </c>
      <c r="AI1369" s="6" t="str">
        <f t="shared" si="1365"/>
        <v>Presbyterian-dk wh</v>
      </c>
      <c r="AJ1369" t="s">
        <v>106</v>
      </c>
      <c r="AK1369" s="6">
        <f t="shared" si="1378"/>
        <v>1</v>
      </c>
      <c r="AL1369" t="s">
        <v>106</v>
      </c>
      <c r="AM1369" s="6">
        <f t="shared" si="1378"/>
        <v>1</v>
      </c>
      <c r="AN1369" s="6">
        <f t="shared" si="1379"/>
        <v>0</v>
      </c>
      <c r="AO1369" t="s">
        <v>110</v>
      </c>
      <c r="AP1369">
        <f t="shared" si="1380"/>
        <v>1</v>
      </c>
      <c r="AQ1369">
        <f t="shared" si="1381"/>
        <v>1</v>
      </c>
      <c r="AR1369" t="s">
        <v>129</v>
      </c>
      <c r="AS1369">
        <f t="shared" si="1382"/>
        <v>3</v>
      </c>
      <c r="AT1369">
        <f t="shared" si="1383"/>
        <v>1</v>
      </c>
      <c r="AU1369" t="s">
        <v>113</v>
      </c>
      <c r="AV1369">
        <f t="shared" si="1384"/>
        <v>3</v>
      </c>
      <c r="AW1369">
        <f t="shared" si="1385"/>
        <v>1</v>
      </c>
      <c r="AX1369" t="s">
        <v>146</v>
      </c>
      <c r="AY1369">
        <f t="shared" si="1386"/>
        <v>3</v>
      </c>
      <c r="AZ1369">
        <f t="shared" si="1387"/>
        <v>1</v>
      </c>
      <c r="BA1369" s="6">
        <f t="shared" si="1388"/>
        <v>10</v>
      </c>
      <c r="BB1369" s="6">
        <f t="shared" si="1389"/>
        <v>4</v>
      </c>
      <c r="BC1369" s="6">
        <f t="shared" si="1390"/>
        <v>2.5</v>
      </c>
      <c r="BD1369" s="9">
        <f t="shared" si="1391"/>
        <v>0.25</v>
      </c>
      <c r="BE1369" t="s">
        <v>56</v>
      </c>
      <c r="BF1369">
        <f t="shared" si="1392"/>
        <v>0</v>
      </c>
      <c r="BG1369">
        <f t="shared" si="1393"/>
        <v>0</v>
      </c>
      <c r="BH1369" t="s">
        <v>56</v>
      </c>
      <c r="BI1369">
        <f t="shared" si="1394"/>
        <v>0</v>
      </c>
      <c r="BJ1369">
        <f t="shared" si="1395"/>
        <v>0</v>
      </c>
      <c r="BK1369" t="s">
        <v>63</v>
      </c>
      <c r="BL1369">
        <f t="shared" si="1396"/>
        <v>1</v>
      </c>
      <c r="BM1369">
        <f t="shared" si="1397"/>
        <v>1</v>
      </c>
      <c r="BN1369" t="s">
        <v>64</v>
      </c>
      <c r="BO1369">
        <f t="shared" si="1398"/>
        <v>4</v>
      </c>
      <c r="BP1369">
        <f t="shared" si="1399"/>
        <v>1</v>
      </c>
      <c r="BQ1369" t="s">
        <v>66</v>
      </c>
      <c r="BR1369">
        <f t="shared" si="1400"/>
        <v>1</v>
      </c>
      <c r="BS1369">
        <f t="shared" si="1401"/>
        <v>1</v>
      </c>
      <c r="BT1369" t="s">
        <v>78</v>
      </c>
      <c r="BU1369">
        <f t="shared" si="1402"/>
        <v>1</v>
      </c>
      <c r="BV1369">
        <f t="shared" si="1403"/>
        <v>1</v>
      </c>
      <c r="BW1369" t="s">
        <v>56</v>
      </c>
      <c r="BX1369">
        <f t="shared" si="1404"/>
        <v>0</v>
      </c>
      <c r="BY1369">
        <f t="shared" si="1405"/>
        <v>0</v>
      </c>
      <c r="BZ1369" t="s">
        <v>56</v>
      </c>
      <c r="CA1369">
        <f t="shared" si="1406"/>
        <v>0</v>
      </c>
      <c r="CB1369">
        <f t="shared" si="1407"/>
        <v>0</v>
      </c>
      <c r="CC1369" t="s">
        <v>56</v>
      </c>
      <c r="CD1369">
        <f t="shared" si="1408"/>
        <v>0</v>
      </c>
      <c r="CE1369">
        <f t="shared" si="1409"/>
        <v>0</v>
      </c>
      <c r="CF1369" t="s">
        <v>56</v>
      </c>
      <c r="CG1369">
        <f t="shared" si="1410"/>
        <v>0</v>
      </c>
      <c r="CH1369">
        <f t="shared" si="1411"/>
        <v>0</v>
      </c>
      <c r="CI1369" t="s">
        <v>56</v>
      </c>
      <c r="CJ1369">
        <f t="shared" si="1412"/>
        <v>0</v>
      </c>
      <c r="CK1369">
        <f t="shared" si="1413"/>
        <v>0</v>
      </c>
      <c r="CL1369" t="s">
        <v>56</v>
      </c>
      <c r="CM1369">
        <f t="shared" si="1414"/>
        <v>0</v>
      </c>
      <c r="CN1369">
        <f t="shared" si="1415"/>
        <v>0</v>
      </c>
      <c r="CO1369" t="s">
        <v>56</v>
      </c>
      <c r="CP1369">
        <f t="shared" si="1416"/>
        <v>0</v>
      </c>
      <c r="CQ1369">
        <f t="shared" si="1417"/>
        <v>0</v>
      </c>
      <c r="CR1369" t="s">
        <v>56</v>
      </c>
      <c r="CS1369">
        <f t="shared" si="1418"/>
        <v>0</v>
      </c>
      <c r="CT1369">
        <f t="shared" si="1419"/>
        <v>0</v>
      </c>
      <c r="CU1369" t="s">
        <v>56</v>
      </c>
      <c r="CV1369">
        <f t="shared" si="1420"/>
        <v>0</v>
      </c>
      <c r="CW1369">
        <f t="shared" si="1421"/>
        <v>0</v>
      </c>
      <c r="CX1369" t="s">
        <v>56</v>
      </c>
      <c r="CY1369">
        <f t="shared" si="1422"/>
        <v>0</v>
      </c>
      <c r="CZ1369">
        <f t="shared" si="1423"/>
        <v>0</v>
      </c>
      <c r="DA1369" t="s">
        <v>99</v>
      </c>
      <c r="DB1369">
        <f t="shared" si="1424"/>
        <v>7</v>
      </c>
      <c r="DC1369">
        <f t="shared" si="1425"/>
        <v>1</v>
      </c>
      <c r="DD1369">
        <f t="shared" si="1426"/>
        <v>14</v>
      </c>
      <c r="DE1369">
        <f t="shared" si="1427"/>
        <v>5</v>
      </c>
      <c r="DF1369" s="7">
        <f t="shared" si="1428"/>
        <v>2.8</v>
      </c>
      <c r="DG1369" s="8">
        <f t="shared" si="1429"/>
        <v>0.3</v>
      </c>
      <c r="DH1369" s="1" t="s">
        <v>56</v>
      </c>
      <c r="DI1369" s="1" t="s">
        <v>56</v>
      </c>
      <c r="DJ1369" s="1" t="s">
        <v>56</v>
      </c>
      <c r="DK1369" s="1" t="s">
        <v>74</v>
      </c>
      <c r="DL1369" s="1" t="s">
        <v>68</v>
      </c>
      <c r="DM1369" s="1" t="s">
        <v>65</v>
      </c>
      <c r="DN1369" s="2" t="s">
        <v>97</v>
      </c>
      <c r="DO1369" s="2" t="s">
        <v>56</v>
      </c>
      <c r="DP1369" s="2" t="s">
        <v>56</v>
      </c>
      <c r="DQ1369" s="2" t="s">
        <v>56</v>
      </c>
      <c r="DR1369" s="2" t="s">
        <v>56</v>
      </c>
      <c r="DS1369" s="2" t="s">
        <v>56</v>
      </c>
    </row>
    <row r="1370" spans="1:123" x14ac:dyDescent="0.25">
      <c r="A1370">
        <v>2018</v>
      </c>
      <c r="B1370">
        <v>1368</v>
      </c>
      <c r="C1370" t="s">
        <v>102</v>
      </c>
      <c r="D1370">
        <v>3</v>
      </c>
      <c r="E1370">
        <v>68</v>
      </c>
      <c r="F1370">
        <v>1950</v>
      </c>
      <c r="G1370">
        <v>16</v>
      </c>
      <c r="H1370">
        <f t="shared" si="1366"/>
        <v>16</v>
      </c>
      <c r="I1370" t="s">
        <v>58</v>
      </c>
      <c r="J1370">
        <f t="shared" si="1367"/>
        <v>2</v>
      </c>
      <c r="K1370" t="s">
        <v>59</v>
      </c>
      <c r="L1370">
        <f t="shared" si="1368"/>
        <v>3</v>
      </c>
      <c r="M1370" t="s">
        <v>59</v>
      </c>
      <c r="N1370">
        <f t="shared" si="1369"/>
        <v>5</v>
      </c>
      <c r="O1370" t="s">
        <v>125</v>
      </c>
      <c r="P1370">
        <f t="shared" si="1370"/>
        <v>4</v>
      </c>
      <c r="Q1370">
        <f t="shared" si="1371"/>
        <v>1</v>
      </c>
      <c r="R1370">
        <v>2</v>
      </c>
      <c r="S1370" t="s">
        <v>101</v>
      </c>
      <c r="T1370">
        <f t="shared" si="1372"/>
        <v>1</v>
      </c>
      <c r="U1370">
        <f t="shared" si="1373"/>
        <v>1</v>
      </c>
      <c r="V1370" t="s">
        <v>92</v>
      </c>
      <c r="W1370">
        <v>14755</v>
      </c>
      <c r="X1370">
        <v>0</v>
      </c>
      <c r="Y1370">
        <v>0</v>
      </c>
      <c r="Z1370" t="s">
        <v>109</v>
      </c>
      <c r="AA1370">
        <f t="shared" si="1374"/>
        <v>5</v>
      </c>
      <c r="AB1370">
        <f t="shared" si="1375"/>
        <v>1</v>
      </c>
      <c r="AC1370" t="s">
        <v>106</v>
      </c>
      <c r="AD1370" s="6">
        <f t="shared" si="1376"/>
        <v>6</v>
      </c>
      <c r="AE1370">
        <f t="shared" si="1377"/>
        <v>1</v>
      </c>
      <c r="AF1370" t="s">
        <v>75</v>
      </c>
      <c r="AG1370" t="s">
        <v>199</v>
      </c>
      <c r="AH1370" t="s">
        <v>56</v>
      </c>
      <c r="AI1370" s="6" t="str">
        <f t="shared" si="1365"/>
        <v>Presbyterian c in us</v>
      </c>
      <c r="AJ1370" t="s">
        <v>71</v>
      </c>
      <c r="AK1370" s="6">
        <f t="shared" si="1378"/>
        <v>2</v>
      </c>
      <c r="AL1370" t="s">
        <v>71</v>
      </c>
      <c r="AM1370" s="6">
        <f t="shared" si="1378"/>
        <v>2</v>
      </c>
      <c r="AN1370" s="6">
        <f t="shared" si="1379"/>
        <v>0</v>
      </c>
      <c r="AO1370" t="s">
        <v>116</v>
      </c>
      <c r="AP1370">
        <f t="shared" si="1380"/>
        <v>6</v>
      </c>
      <c r="AQ1370">
        <f t="shared" si="1381"/>
        <v>1</v>
      </c>
      <c r="AR1370" t="s">
        <v>73</v>
      </c>
      <c r="AS1370">
        <f t="shared" si="1382"/>
        <v>7</v>
      </c>
      <c r="AT1370">
        <f t="shared" si="1383"/>
        <v>1</v>
      </c>
      <c r="AU1370" t="s">
        <v>87</v>
      </c>
      <c r="AV1370">
        <f t="shared" si="1384"/>
        <v>7</v>
      </c>
      <c r="AW1370">
        <f t="shared" si="1385"/>
        <v>1</v>
      </c>
      <c r="AX1370" t="s">
        <v>114</v>
      </c>
      <c r="AY1370">
        <f t="shared" si="1386"/>
        <v>5</v>
      </c>
      <c r="AZ1370">
        <f t="shared" si="1387"/>
        <v>1</v>
      </c>
      <c r="BA1370" s="6">
        <f t="shared" si="1388"/>
        <v>25</v>
      </c>
      <c r="BB1370" s="6">
        <f t="shared" si="1389"/>
        <v>4</v>
      </c>
      <c r="BC1370" s="6">
        <f t="shared" si="1390"/>
        <v>6.25</v>
      </c>
      <c r="BD1370" s="9">
        <f t="shared" si="1391"/>
        <v>0.875</v>
      </c>
      <c r="BE1370" t="s">
        <v>65</v>
      </c>
      <c r="BF1370">
        <f t="shared" si="1392"/>
        <v>7</v>
      </c>
      <c r="BG1370">
        <f t="shared" si="1393"/>
        <v>1</v>
      </c>
      <c r="BH1370" t="s">
        <v>65</v>
      </c>
      <c r="BI1370">
        <f t="shared" si="1394"/>
        <v>7</v>
      </c>
      <c r="BJ1370">
        <f t="shared" si="1395"/>
        <v>1</v>
      </c>
      <c r="BK1370" t="s">
        <v>56</v>
      </c>
      <c r="BL1370">
        <f t="shared" si="1396"/>
        <v>0</v>
      </c>
      <c r="BM1370">
        <f t="shared" si="1397"/>
        <v>0</v>
      </c>
      <c r="BN1370" t="s">
        <v>56</v>
      </c>
      <c r="BO1370">
        <f t="shared" si="1398"/>
        <v>0</v>
      </c>
      <c r="BP1370">
        <f t="shared" si="1399"/>
        <v>0</v>
      </c>
      <c r="BQ1370" t="s">
        <v>56</v>
      </c>
      <c r="BR1370">
        <f t="shared" si="1400"/>
        <v>0</v>
      </c>
      <c r="BS1370">
        <f t="shared" si="1401"/>
        <v>0</v>
      </c>
      <c r="BT1370" t="s">
        <v>78</v>
      </c>
      <c r="BU1370">
        <f t="shared" si="1402"/>
        <v>1</v>
      </c>
      <c r="BV1370">
        <f t="shared" si="1403"/>
        <v>1</v>
      </c>
      <c r="BW1370" t="s">
        <v>167</v>
      </c>
      <c r="BX1370">
        <f t="shared" si="1404"/>
        <v>7</v>
      </c>
      <c r="BY1370">
        <f t="shared" si="1405"/>
        <v>1</v>
      </c>
      <c r="BZ1370" t="s">
        <v>131</v>
      </c>
      <c r="CA1370">
        <f t="shared" si="1406"/>
        <v>5</v>
      </c>
      <c r="CB1370">
        <f t="shared" si="1407"/>
        <v>1</v>
      </c>
      <c r="CC1370" t="s">
        <v>74</v>
      </c>
      <c r="CD1370">
        <f t="shared" si="1408"/>
        <v>7</v>
      </c>
      <c r="CE1370">
        <f t="shared" si="1409"/>
        <v>1</v>
      </c>
      <c r="CF1370" t="s">
        <v>82</v>
      </c>
      <c r="CG1370">
        <f t="shared" si="1410"/>
        <v>1</v>
      </c>
      <c r="CH1370">
        <f t="shared" si="1411"/>
        <v>1</v>
      </c>
      <c r="CI1370" t="s">
        <v>74</v>
      </c>
      <c r="CJ1370">
        <f t="shared" si="1412"/>
        <v>7</v>
      </c>
      <c r="CK1370">
        <f t="shared" si="1413"/>
        <v>1</v>
      </c>
      <c r="CL1370" t="s">
        <v>78</v>
      </c>
      <c r="CM1370">
        <f t="shared" si="1414"/>
        <v>7</v>
      </c>
      <c r="CN1370">
        <f t="shared" si="1415"/>
        <v>1</v>
      </c>
      <c r="CO1370" t="s">
        <v>67</v>
      </c>
      <c r="CP1370">
        <f t="shared" si="1416"/>
        <v>5</v>
      </c>
      <c r="CQ1370">
        <f t="shared" si="1417"/>
        <v>1</v>
      </c>
      <c r="CR1370" t="s">
        <v>83</v>
      </c>
      <c r="CS1370">
        <f t="shared" si="1418"/>
        <v>4</v>
      </c>
      <c r="CT1370">
        <f t="shared" si="1419"/>
        <v>1</v>
      </c>
      <c r="CU1370" t="s">
        <v>83</v>
      </c>
      <c r="CV1370">
        <f t="shared" si="1420"/>
        <v>4</v>
      </c>
      <c r="CW1370">
        <f t="shared" si="1421"/>
        <v>1</v>
      </c>
      <c r="CX1370" t="s">
        <v>83</v>
      </c>
      <c r="CY1370">
        <f t="shared" si="1422"/>
        <v>4</v>
      </c>
      <c r="CZ1370">
        <f t="shared" si="1423"/>
        <v>1</v>
      </c>
      <c r="DA1370" t="s">
        <v>56</v>
      </c>
      <c r="DB1370">
        <f t="shared" si="1424"/>
        <v>0</v>
      </c>
      <c r="DC1370">
        <f t="shared" si="1425"/>
        <v>0</v>
      </c>
      <c r="DD1370">
        <f t="shared" si="1426"/>
        <v>59</v>
      </c>
      <c r="DE1370">
        <f t="shared" si="1427"/>
        <v>12</v>
      </c>
      <c r="DF1370" s="7">
        <f t="shared" si="1428"/>
        <v>4.916666666666667</v>
      </c>
      <c r="DG1370" s="8">
        <f t="shared" si="1429"/>
        <v>0.65277777777777779</v>
      </c>
      <c r="DH1370" s="1" t="s">
        <v>83</v>
      </c>
      <c r="DI1370" s="1" t="s">
        <v>56</v>
      </c>
      <c r="DJ1370" s="1" t="s">
        <v>93</v>
      </c>
      <c r="DK1370" s="1" t="s">
        <v>74</v>
      </c>
      <c r="DL1370" s="1" t="s">
        <v>93</v>
      </c>
      <c r="DM1370" s="1" t="s">
        <v>56</v>
      </c>
      <c r="DN1370" s="2" t="s">
        <v>97</v>
      </c>
      <c r="DO1370" s="2">
        <v>3</v>
      </c>
      <c r="DP1370" s="2">
        <v>6</v>
      </c>
      <c r="DQ1370" s="2">
        <v>4</v>
      </c>
      <c r="DR1370" s="2">
        <v>4</v>
      </c>
      <c r="DS1370" s="2">
        <v>4</v>
      </c>
    </row>
    <row r="1371" spans="1:123" x14ac:dyDescent="0.25">
      <c r="A1371">
        <v>2018</v>
      </c>
      <c r="B1371">
        <v>1369</v>
      </c>
      <c r="C1371" t="s">
        <v>102</v>
      </c>
      <c r="D1371">
        <v>3</v>
      </c>
      <c r="E1371">
        <v>39</v>
      </c>
      <c r="F1371">
        <v>1979</v>
      </c>
      <c r="G1371">
        <v>12</v>
      </c>
      <c r="H1371">
        <f t="shared" si="1366"/>
        <v>12</v>
      </c>
      <c r="I1371" t="s">
        <v>90</v>
      </c>
      <c r="J1371">
        <f t="shared" si="1367"/>
        <v>1</v>
      </c>
      <c r="K1371" t="s">
        <v>59</v>
      </c>
      <c r="L1371">
        <f t="shared" si="1368"/>
        <v>3</v>
      </c>
      <c r="M1371" t="s">
        <v>119</v>
      </c>
      <c r="N1371">
        <f t="shared" si="1369"/>
        <v>3</v>
      </c>
      <c r="O1371" t="s">
        <v>132</v>
      </c>
      <c r="P1371">
        <f t="shared" si="1370"/>
        <v>1</v>
      </c>
      <c r="Q1371">
        <f t="shared" si="1371"/>
        <v>1</v>
      </c>
      <c r="R1371">
        <v>5</v>
      </c>
      <c r="S1371" t="s">
        <v>56</v>
      </c>
      <c r="T1371">
        <f t="shared" si="1372"/>
        <v>0</v>
      </c>
      <c r="U1371">
        <f t="shared" si="1373"/>
        <v>0</v>
      </c>
      <c r="V1371" t="s">
        <v>156</v>
      </c>
      <c r="W1371">
        <v>6242.5</v>
      </c>
      <c r="X1371">
        <v>0</v>
      </c>
      <c r="Y1371">
        <v>0</v>
      </c>
      <c r="Z1371" t="s">
        <v>81</v>
      </c>
      <c r="AA1371">
        <f t="shared" si="1374"/>
        <v>3</v>
      </c>
      <c r="AB1371">
        <f t="shared" si="1375"/>
        <v>1</v>
      </c>
      <c r="AC1371" t="s">
        <v>71</v>
      </c>
      <c r="AD1371" s="6">
        <f t="shared" si="1376"/>
        <v>4</v>
      </c>
      <c r="AE1371">
        <f t="shared" si="1377"/>
        <v>1</v>
      </c>
      <c r="AF1371" t="s">
        <v>105</v>
      </c>
      <c r="AG1371" t="s">
        <v>56</v>
      </c>
      <c r="AH1371" t="s">
        <v>56</v>
      </c>
      <c r="AI1371" s="6" t="str">
        <f t="shared" si="1365"/>
        <v>None</v>
      </c>
      <c r="AJ1371" t="s">
        <v>106</v>
      </c>
      <c r="AK1371" s="6">
        <f t="shared" si="1378"/>
        <v>1</v>
      </c>
      <c r="AL1371" t="s">
        <v>106</v>
      </c>
      <c r="AM1371" s="6">
        <f t="shared" si="1378"/>
        <v>1</v>
      </c>
      <c r="AN1371" s="6">
        <f t="shared" si="1379"/>
        <v>0</v>
      </c>
      <c r="AO1371" t="s">
        <v>110</v>
      </c>
      <c r="AP1371">
        <f t="shared" si="1380"/>
        <v>1</v>
      </c>
      <c r="AQ1371">
        <f t="shared" si="1381"/>
        <v>1</v>
      </c>
      <c r="AR1371" t="s">
        <v>107</v>
      </c>
      <c r="AS1371">
        <f t="shared" si="1382"/>
        <v>1</v>
      </c>
      <c r="AT1371">
        <f t="shared" si="1383"/>
        <v>1</v>
      </c>
      <c r="AU1371" t="s">
        <v>158</v>
      </c>
      <c r="AV1371">
        <f t="shared" si="1384"/>
        <v>1</v>
      </c>
      <c r="AW1371">
        <f t="shared" si="1385"/>
        <v>1</v>
      </c>
      <c r="AX1371" t="s">
        <v>146</v>
      </c>
      <c r="AY1371">
        <f t="shared" si="1386"/>
        <v>3</v>
      </c>
      <c r="AZ1371">
        <f t="shared" si="1387"/>
        <v>1</v>
      </c>
      <c r="BA1371" s="6">
        <f t="shared" si="1388"/>
        <v>6</v>
      </c>
      <c r="BB1371" s="6">
        <f t="shared" si="1389"/>
        <v>4</v>
      </c>
      <c r="BC1371" s="6">
        <f t="shared" si="1390"/>
        <v>1.5</v>
      </c>
      <c r="BD1371" s="9">
        <f t="shared" si="1391"/>
        <v>8.3333333333333329E-2</v>
      </c>
      <c r="BE1371" t="s">
        <v>56</v>
      </c>
      <c r="BF1371">
        <f t="shared" si="1392"/>
        <v>0</v>
      </c>
      <c r="BG1371">
        <f t="shared" si="1393"/>
        <v>0</v>
      </c>
      <c r="BH1371" t="s">
        <v>56</v>
      </c>
      <c r="BI1371">
        <f t="shared" si="1394"/>
        <v>0</v>
      </c>
      <c r="BJ1371">
        <f t="shared" si="1395"/>
        <v>0</v>
      </c>
      <c r="BK1371" t="s">
        <v>65</v>
      </c>
      <c r="BL1371">
        <f t="shared" si="1396"/>
        <v>7</v>
      </c>
      <c r="BM1371">
        <f t="shared" si="1397"/>
        <v>1</v>
      </c>
      <c r="BN1371" t="s">
        <v>65</v>
      </c>
      <c r="BO1371">
        <f t="shared" si="1398"/>
        <v>7</v>
      </c>
      <c r="BP1371">
        <f t="shared" si="1399"/>
        <v>1</v>
      </c>
      <c r="BQ1371" t="s">
        <v>66</v>
      </c>
      <c r="BR1371">
        <f t="shared" si="1400"/>
        <v>1</v>
      </c>
      <c r="BS1371">
        <f t="shared" si="1401"/>
        <v>1</v>
      </c>
      <c r="BT1371" t="s">
        <v>74</v>
      </c>
      <c r="BU1371">
        <f t="shared" si="1402"/>
        <v>7</v>
      </c>
      <c r="BV1371">
        <f t="shared" si="1403"/>
        <v>1</v>
      </c>
      <c r="BW1371" t="s">
        <v>93</v>
      </c>
      <c r="BX1371">
        <f t="shared" si="1404"/>
        <v>4</v>
      </c>
      <c r="BY1371">
        <f t="shared" si="1405"/>
        <v>1</v>
      </c>
      <c r="BZ1371" t="s">
        <v>108</v>
      </c>
      <c r="CA1371">
        <f t="shared" si="1406"/>
        <v>4</v>
      </c>
      <c r="CB1371">
        <f t="shared" si="1407"/>
        <v>1</v>
      </c>
      <c r="CC1371" t="s">
        <v>74</v>
      </c>
      <c r="CD1371">
        <f t="shared" si="1408"/>
        <v>7</v>
      </c>
      <c r="CE1371">
        <f t="shared" si="1409"/>
        <v>1</v>
      </c>
      <c r="CF1371" t="s">
        <v>82</v>
      </c>
      <c r="CG1371">
        <f t="shared" si="1410"/>
        <v>1</v>
      </c>
      <c r="CH1371">
        <f t="shared" si="1411"/>
        <v>1</v>
      </c>
      <c r="CI1371" t="s">
        <v>74</v>
      </c>
      <c r="CJ1371">
        <f t="shared" si="1412"/>
        <v>7</v>
      </c>
      <c r="CK1371">
        <f t="shared" si="1413"/>
        <v>1</v>
      </c>
      <c r="CL1371" t="s">
        <v>78</v>
      </c>
      <c r="CM1371">
        <f t="shared" si="1414"/>
        <v>7</v>
      </c>
      <c r="CN1371">
        <f t="shared" si="1415"/>
        <v>1</v>
      </c>
      <c r="CO1371" t="s">
        <v>112</v>
      </c>
      <c r="CP1371">
        <f t="shared" si="1416"/>
        <v>7</v>
      </c>
      <c r="CQ1371">
        <f t="shared" si="1417"/>
        <v>1</v>
      </c>
      <c r="CR1371" t="s">
        <v>112</v>
      </c>
      <c r="CS1371">
        <f t="shared" si="1418"/>
        <v>7</v>
      </c>
      <c r="CT1371">
        <f t="shared" si="1419"/>
        <v>1</v>
      </c>
      <c r="CU1371" t="s">
        <v>112</v>
      </c>
      <c r="CV1371">
        <f t="shared" si="1420"/>
        <v>7</v>
      </c>
      <c r="CW1371">
        <f t="shared" si="1421"/>
        <v>1</v>
      </c>
      <c r="CX1371" t="s">
        <v>112</v>
      </c>
      <c r="CY1371">
        <f t="shared" si="1422"/>
        <v>7</v>
      </c>
      <c r="CZ1371">
        <f t="shared" si="1423"/>
        <v>1</v>
      </c>
      <c r="DA1371" t="s">
        <v>86</v>
      </c>
      <c r="DB1371">
        <f t="shared" si="1424"/>
        <v>3</v>
      </c>
      <c r="DC1371">
        <f t="shared" si="1425"/>
        <v>1</v>
      </c>
      <c r="DD1371">
        <f t="shared" si="1426"/>
        <v>83</v>
      </c>
      <c r="DE1371">
        <f t="shared" si="1427"/>
        <v>15</v>
      </c>
      <c r="DF1371" s="7">
        <f t="shared" si="1428"/>
        <v>5.5333333333333332</v>
      </c>
      <c r="DG1371" s="8">
        <f t="shared" si="1429"/>
        <v>0.75555555555555554</v>
      </c>
      <c r="DH1371" s="1" t="s">
        <v>112</v>
      </c>
      <c r="DI1371" s="1" t="s">
        <v>154</v>
      </c>
      <c r="DJ1371" s="1" t="s">
        <v>56</v>
      </c>
      <c r="DK1371" s="1" t="s">
        <v>56</v>
      </c>
      <c r="DL1371" s="1" t="s">
        <v>64</v>
      </c>
      <c r="DM1371" s="1" t="s">
        <v>65</v>
      </c>
      <c r="DN1371" s="2" t="s">
        <v>56</v>
      </c>
      <c r="DO1371" s="2" t="s">
        <v>56</v>
      </c>
      <c r="DP1371" s="2" t="s">
        <v>56</v>
      </c>
      <c r="DQ1371" s="2">
        <v>4</v>
      </c>
      <c r="DR1371" s="2">
        <v>6</v>
      </c>
      <c r="DS1371" s="2">
        <v>6</v>
      </c>
    </row>
    <row r="1372" spans="1:123" x14ac:dyDescent="0.25">
      <c r="A1372">
        <v>2018</v>
      </c>
      <c r="B1372">
        <v>1370</v>
      </c>
      <c r="C1372" t="s">
        <v>102</v>
      </c>
      <c r="D1372">
        <v>2</v>
      </c>
      <c r="E1372">
        <v>54</v>
      </c>
      <c r="F1372">
        <v>1964</v>
      </c>
      <c r="G1372">
        <v>14</v>
      </c>
      <c r="H1372">
        <f t="shared" si="1366"/>
        <v>14</v>
      </c>
      <c r="I1372" t="s">
        <v>90</v>
      </c>
      <c r="J1372">
        <f t="shared" si="1367"/>
        <v>1</v>
      </c>
      <c r="K1372" t="s">
        <v>59</v>
      </c>
      <c r="L1372">
        <f t="shared" si="1368"/>
        <v>3</v>
      </c>
      <c r="M1372" t="s">
        <v>59</v>
      </c>
      <c r="N1372">
        <f t="shared" si="1369"/>
        <v>5</v>
      </c>
      <c r="O1372" t="s">
        <v>125</v>
      </c>
      <c r="P1372">
        <f t="shared" si="1370"/>
        <v>4</v>
      </c>
      <c r="Q1372">
        <f t="shared" si="1371"/>
        <v>1</v>
      </c>
      <c r="R1372">
        <v>2</v>
      </c>
      <c r="S1372" t="s">
        <v>101</v>
      </c>
      <c r="T1372">
        <f t="shared" si="1372"/>
        <v>1</v>
      </c>
      <c r="U1372">
        <f t="shared" si="1373"/>
        <v>1</v>
      </c>
      <c r="V1372" t="s">
        <v>92</v>
      </c>
      <c r="W1372">
        <v>30645</v>
      </c>
      <c r="X1372">
        <v>10782.5</v>
      </c>
      <c r="Y1372">
        <v>16648.75</v>
      </c>
      <c r="Z1372" t="s">
        <v>109</v>
      </c>
      <c r="AA1372">
        <f t="shared" si="1374"/>
        <v>5</v>
      </c>
      <c r="AB1372">
        <f t="shared" si="1375"/>
        <v>1</v>
      </c>
      <c r="AC1372" t="s">
        <v>62</v>
      </c>
      <c r="AD1372" s="6">
        <f t="shared" si="1376"/>
        <v>2</v>
      </c>
      <c r="AE1372">
        <f t="shared" si="1377"/>
        <v>1</v>
      </c>
      <c r="AF1372" t="s">
        <v>75</v>
      </c>
      <c r="AG1372" t="s">
        <v>224</v>
      </c>
      <c r="AH1372" t="s">
        <v>56</v>
      </c>
      <c r="AI1372" s="6" t="str">
        <f t="shared" si="1365"/>
        <v>Presbyterian, merged</v>
      </c>
      <c r="AJ1372" t="s">
        <v>106</v>
      </c>
      <c r="AK1372" s="6">
        <f t="shared" si="1378"/>
        <v>1</v>
      </c>
      <c r="AL1372" t="s">
        <v>106</v>
      </c>
      <c r="AM1372" s="6">
        <f t="shared" si="1378"/>
        <v>1</v>
      </c>
      <c r="AN1372" s="6">
        <f t="shared" si="1379"/>
        <v>0</v>
      </c>
      <c r="AO1372" t="s">
        <v>116</v>
      </c>
      <c r="AP1372">
        <f t="shared" si="1380"/>
        <v>6</v>
      </c>
      <c r="AQ1372">
        <f t="shared" si="1381"/>
        <v>1</v>
      </c>
      <c r="AR1372" t="s">
        <v>73</v>
      </c>
      <c r="AS1372">
        <f t="shared" si="1382"/>
        <v>7</v>
      </c>
      <c r="AT1372">
        <f t="shared" si="1383"/>
        <v>1</v>
      </c>
      <c r="AU1372" t="s">
        <v>87</v>
      </c>
      <c r="AV1372">
        <f t="shared" si="1384"/>
        <v>7</v>
      </c>
      <c r="AW1372">
        <f t="shared" si="1385"/>
        <v>1</v>
      </c>
      <c r="AX1372" t="s">
        <v>88</v>
      </c>
      <c r="AY1372">
        <f t="shared" si="1386"/>
        <v>7</v>
      </c>
      <c r="AZ1372">
        <f t="shared" si="1387"/>
        <v>1</v>
      </c>
      <c r="BA1372" s="6">
        <f t="shared" si="1388"/>
        <v>27</v>
      </c>
      <c r="BB1372" s="6">
        <f t="shared" si="1389"/>
        <v>4</v>
      </c>
      <c r="BC1372" s="6">
        <f t="shared" si="1390"/>
        <v>6.75</v>
      </c>
      <c r="BD1372" s="9">
        <f t="shared" si="1391"/>
        <v>0.95833333333333337</v>
      </c>
      <c r="BE1372" t="s">
        <v>65</v>
      </c>
      <c r="BF1372">
        <f t="shared" si="1392"/>
        <v>7</v>
      </c>
      <c r="BG1372">
        <f t="shared" si="1393"/>
        <v>1</v>
      </c>
      <c r="BH1372" t="s">
        <v>93</v>
      </c>
      <c r="BI1372">
        <f t="shared" si="1394"/>
        <v>4</v>
      </c>
      <c r="BJ1372">
        <f t="shared" si="1395"/>
        <v>1</v>
      </c>
      <c r="BK1372" t="s">
        <v>56</v>
      </c>
      <c r="BL1372">
        <f t="shared" si="1396"/>
        <v>0</v>
      </c>
      <c r="BM1372">
        <f t="shared" si="1397"/>
        <v>0</v>
      </c>
      <c r="BN1372" t="s">
        <v>56</v>
      </c>
      <c r="BO1372">
        <f t="shared" si="1398"/>
        <v>0</v>
      </c>
      <c r="BP1372">
        <f t="shared" si="1399"/>
        <v>0</v>
      </c>
      <c r="BQ1372" t="s">
        <v>94</v>
      </c>
      <c r="BR1372">
        <f t="shared" si="1400"/>
        <v>7</v>
      </c>
      <c r="BS1372">
        <f t="shared" si="1401"/>
        <v>1</v>
      </c>
      <c r="BT1372" t="s">
        <v>74</v>
      </c>
      <c r="BU1372">
        <f t="shared" si="1402"/>
        <v>7</v>
      </c>
      <c r="BV1372">
        <f t="shared" si="1403"/>
        <v>1</v>
      </c>
      <c r="BW1372" t="s">
        <v>56</v>
      </c>
      <c r="BX1372">
        <f t="shared" si="1404"/>
        <v>0</v>
      </c>
      <c r="BY1372">
        <f t="shared" si="1405"/>
        <v>0</v>
      </c>
      <c r="BZ1372" t="s">
        <v>56</v>
      </c>
      <c r="CA1372">
        <f t="shared" si="1406"/>
        <v>0</v>
      </c>
      <c r="CB1372">
        <f t="shared" si="1407"/>
        <v>0</v>
      </c>
      <c r="CC1372" t="s">
        <v>56</v>
      </c>
      <c r="CD1372">
        <f t="shared" si="1408"/>
        <v>0</v>
      </c>
      <c r="CE1372">
        <f t="shared" si="1409"/>
        <v>0</v>
      </c>
      <c r="CF1372" t="s">
        <v>56</v>
      </c>
      <c r="CG1372">
        <f t="shared" si="1410"/>
        <v>0</v>
      </c>
      <c r="CH1372">
        <f t="shared" si="1411"/>
        <v>0</v>
      </c>
      <c r="CI1372" t="s">
        <v>56</v>
      </c>
      <c r="CJ1372">
        <f t="shared" si="1412"/>
        <v>0</v>
      </c>
      <c r="CK1372">
        <f t="shared" si="1413"/>
        <v>0</v>
      </c>
      <c r="CL1372" t="s">
        <v>56</v>
      </c>
      <c r="CM1372">
        <f t="shared" si="1414"/>
        <v>0</v>
      </c>
      <c r="CN1372">
        <f t="shared" si="1415"/>
        <v>0</v>
      </c>
      <c r="CO1372" t="s">
        <v>56</v>
      </c>
      <c r="CP1372">
        <f t="shared" si="1416"/>
        <v>0</v>
      </c>
      <c r="CQ1372">
        <f t="shared" si="1417"/>
        <v>0</v>
      </c>
      <c r="CR1372" t="s">
        <v>56</v>
      </c>
      <c r="CS1372">
        <f t="shared" si="1418"/>
        <v>0</v>
      </c>
      <c r="CT1372">
        <f t="shared" si="1419"/>
        <v>0</v>
      </c>
      <c r="CU1372" t="s">
        <v>56</v>
      </c>
      <c r="CV1372">
        <f t="shared" si="1420"/>
        <v>0</v>
      </c>
      <c r="CW1372">
        <f t="shared" si="1421"/>
        <v>0</v>
      </c>
      <c r="CX1372" t="s">
        <v>56</v>
      </c>
      <c r="CY1372">
        <f t="shared" si="1422"/>
        <v>0</v>
      </c>
      <c r="CZ1372">
        <f t="shared" si="1423"/>
        <v>0</v>
      </c>
      <c r="DA1372" t="s">
        <v>99</v>
      </c>
      <c r="DB1372">
        <f t="shared" si="1424"/>
        <v>7</v>
      </c>
      <c r="DC1372">
        <f t="shared" si="1425"/>
        <v>1</v>
      </c>
      <c r="DD1372">
        <f t="shared" si="1426"/>
        <v>25</v>
      </c>
      <c r="DE1372">
        <f t="shared" si="1427"/>
        <v>4</v>
      </c>
      <c r="DF1372" s="7">
        <f t="shared" si="1428"/>
        <v>6.25</v>
      </c>
      <c r="DG1372" s="8">
        <f t="shared" si="1429"/>
        <v>0.875</v>
      </c>
      <c r="DH1372" s="1" t="s">
        <v>56</v>
      </c>
      <c r="DI1372" s="1" t="s">
        <v>85</v>
      </c>
      <c r="DJ1372" s="1" t="s">
        <v>65</v>
      </c>
      <c r="DK1372" s="1" t="s">
        <v>74</v>
      </c>
      <c r="DL1372" s="1" t="s">
        <v>68</v>
      </c>
      <c r="DM1372" s="1" t="s">
        <v>56</v>
      </c>
      <c r="DN1372" s="2" t="s">
        <v>123</v>
      </c>
      <c r="DO1372" s="2" t="s">
        <v>56</v>
      </c>
      <c r="DP1372" s="2" t="s">
        <v>56</v>
      </c>
      <c r="DQ1372" s="2" t="s">
        <v>56</v>
      </c>
      <c r="DR1372" s="2" t="s">
        <v>56</v>
      </c>
      <c r="DS1372" s="2" t="s">
        <v>56</v>
      </c>
    </row>
    <row r="1373" spans="1:123" x14ac:dyDescent="0.25">
      <c r="A1373">
        <v>2018</v>
      </c>
      <c r="B1373">
        <v>1371</v>
      </c>
      <c r="C1373" t="s">
        <v>102</v>
      </c>
      <c r="D1373">
        <v>2</v>
      </c>
      <c r="E1373">
        <v>60</v>
      </c>
      <c r="F1373">
        <v>1958</v>
      </c>
      <c r="G1373">
        <v>12</v>
      </c>
      <c r="H1373">
        <f t="shared" si="1366"/>
        <v>12</v>
      </c>
      <c r="I1373" t="s">
        <v>58</v>
      </c>
      <c r="J1373">
        <f t="shared" si="1367"/>
        <v>2</v>
      </c>
      <c r="K1373" t="s">
        <v>59</v>
      </c>
      <c r="L1373">
        <f t="shared" si="1368"/>
        <v>3</v>
      </c>
      <c r="M1373" t="s">
        <v>59</v>
      </c>
      <c r="N1373">
        <f t="shared" si="1369"/>
        <v>5</v>
      </c>
      <c r="O1373" t="s">
        <v>60</v>
      </c>
      <c r="P1373">
        <f t="shared" si="1370"/>
        <v>7</v>
      </c>
      <c r="Q1373">
        <f t="shared" si="1371"/>
        <v>1</v>
      </c>
      <c r="R1373">
        <v>2</v>
      </c>
      <c r="S1373" t="s">
        <v>101</v>
      </c>
      <c r="T1373">
        <f t="shared" si="1372"/>
        <v>1</v>
      </c>
      <c r="U1373">
        <f t="shared" si="1373"/>
        <v>1</v>
      </c>
      <c r="V1373" t="s">
        <v>92</v>
      </c>
      <c r="W1373">
        <v>72640</v>
      </c>
      <c r="X1373">
        <v>37455</v>
      </c>
      <c r="Y1373">
        <v>57832.5</v>
      </c>
      <c r="Z1373" t="s">
        <v>109</v>
      </c>
      <c r="AA1373">
        <f t="shared" si="1374"/>
        <v>5</v>
      </c>
      <c r="AB1373">
        <f t="shared" si="1375"/>
        <v>1</v>
      </c>
      <c r="AC1373" t="s">
        <v>104</v>
      </c>
      <c r="AD1373" s="6">
        <f t="shared" si="1376"/>
        <v>3</v>
      </c>
      <c r="AE1373">
        <f t="shared" si="1377"/>
        <v>1</v>
      </c>
      <c r="AF1373" t="s">
        <v>105</v>
      </c>
      <c r="AG1373" t="s">
        <v>56</v>
      </c>
      <c r="AH1373" t="s">
        <v>56</v>
      </c>
      <c r="AI1373" s="6" t="str">
        <f t="shared" si="1365"/>
        <v>None</v>
      </c>
      <c r="AJ1373" t="s">
        <v>106</v>
      </c>
      <c r="AK1373" s="6">
        <f t="shared" si="1378"/>
        <v>1</v>
      </c>
      <c r="AL1373" t="s">
        <v>106</v>
      </c>
      <c r="AM1373" s="6">
        <f t="shared" si="1378"/>
        <v>1</v>
      </c>
      <c r="AN1373" s="6">
        <f t="shared" si="1379"/>
        <v>0</v>
      </c>
      <c r="AO1373" t="s">
        <v>110</v>
      </c>
      <c r="AP1373">
        <f t="shared" si="1380"/>
        <v>1</v>
      </c>
      <c r="AQ1373">
        <f t="shared" si="1381"/>
        <v>1</v>
      </c>
      <c r="AR1373" t="s">
        <v>107</v>
      </c>
      <c r="AS1373">
        <f t="shared" si="1382"/>
        <v>1</v>
      </c>
      <c r="AT1373">
        <f t="shared" si="1383"/>
        <v>1</v>
      </c>
      <c r="AU1373" t="s">
        <v>158</v>
      </c>
      <c r="AV1373">
        <f t="shared" si="1384"/>
        <v>1</v>
      </c>
      <c r="AW1373">
        <f t="shared" si="1385"/>
        <v>1</v>
      </c>
      <c r="AX1373" t="s">
        <v>172</v>
      </c>
      <c r="AY1373">
        <f t="shared" si="1386"/>
        <v>1</v>
      </c>
      <c r="AZ1373">
        <f t="shared" si="1387"/>
        <v>1</v>
      </c>
      <c r="BA1373" s="6">
        <f t="shared" si="1388"/>
        <v>4</v>
      </c>
      <c r="BB1373" s="6">
        <f t="shared" si="1389"/>
        <v>4</v>
      </c>
      <c r="BC1373" s="6">
        <f t="shared" si="1390"/>
        <v>1</v>
      </c>
      <c r="BD1373" s="9">
        <f t="shared" si="1391"/>
        <v>0</v>
      </c>
      <c r="BE1373" t="s">
        <v>56</v>
      </c>
      <c r="BF1373">
        <f t="shared" si="1392"/>
        <v>0</v>
      </c>
      <c r="BG1373">
        <f t="shared" si="1393"/>
        <v>0</v>
      </c>
      <c r="BH1373" t="s">
        <v>56</v>
      </c>
      <c r="BI1373">
        <f t="shared" si="1394"/>
        <v>0</v>
      </c>
      <c r="BJ1373">
        <f t="shared" si="1395"/>
        <v>0</v>
      </c>
      <c r="BK1373" t="s">
        <v>63</v>
      </c>
      <c r="BL1373">
        <f t="shared" si="1396"/>
        <v>1</v>
      </c>
      <c r="BM1373">
        <f t="shared" si="1397"/>
        <v>1</v>
      </c>
      <c r="BN1373" t="s">
        <v>64</v>
      </c>
      <c r="BO1373">
        <f t="shared" si="1398"/>
        <v>4</v>
      </c>
      <c r="BP1373">
        <f t="shared" si="1399"/>
        <v>1</v>
      </c>
      <c r="BQ1373" t="s">
        <v>56</v>
      </c>
      <c r="BR1373">
        <f t="shared" si="1400"/>
        <v>0</v>
      </c>
      <c r="BS1373">
        <f t="shared" si="1401"/>
        <v>0</v>
      </c>
      <c r="BT1373" t="s">
        <v>74</v>
      </c>
      <c r="BU1373">
        <f t="shared" si="1402"/>
        <v>7</v>
      </c>
      <c r="BV1373">
        <f t="shared" si="1403"/>
        <v>1</v>
      </c>
      <c r="BW1373" t="s">
        <v>117</v>
      </c>
      <c r="BX1373">
        <f t="shared" si="1404"/>
        <v>3</v>
      </c>
      <c r="BY1373">
        <f t="shared" si="1405"/>
        <v>1</v>
      </c>
      <c r="BZ1373" t="s">
        <v>131</v>
      </c>
      <c r="CA1373">
        <f t="shared" si="1406"/>
        <v>5</v>
      </c>
      <c r="CB1373">
        <f t="shared" si="1407"/>
        <v>1</v>
      </c>
      <c r="CC1373" t="s">
        <v>78</v>
      </c>
      <c r="CD1373">
        <f t="shared" si="1408"/>
        <v>1</v>
      </c>
      <c r="CE1373">
        <f t="shared" si="1409"/>
        <v>1</v>
      </c>
      <c r="CF1373" t="s">
        <v>82</v>
      </c>
      <c r="CG1373">
        <f t="shared" si="1410"/>
        <v>1</v>
      </c>
      <c r="CH1373">
        <f t="shared" si="1411"/>
        <v>1</v>
      </c>
      <c r="CI1373" t="s">
        <v>74</v>
      </c>
      <c r="CJ1373">
        <f t="shared" si="1412"/>
        <v>7</v>
      </c>
      <c r="CK1373">
        <f t="shared" si="1413"/>
        <v>1</v>
      </c>
      <c r="CL1373" t="s">
        <v>78</v>
      </c>
      <c r="CM1373">
        <f t="shared" si="1414"/>
        <v>7</v>
      </c>
      <c r="CN1373">
        <f t="shared" si="1415"/>
        <v>1</v>
      </c>
      <c r="CO1373" t="s">
        <v>83</v>
      </c>
      <c r="CP1373">
        <f t="shared" si="1416"/>
        <v>4</v>
      </c>
      <c r="CQ1373">
        <f t="shared" si="1417"/>
        <v>1</v>
      </c>
      <c r="CR1373" t="s">
        <v>103</v>
      </c>
      <c r="CS1373">
        <f t="shared" si="1418"/>
        <v>0</v>
      </c>
      <c r="CT1373">
        <f t="shared" si="1419"/>
        <v>0</v>
      </c>
      <c r="CU1373" t="s">
        <v>103</v>
      </c>
      <c r="CV1373">
        <f t="shared" si="1420"/>
        <v>0</v>
      </c>
      <c r="CW1373">
        <f t="shared" si="1421"/>
        <v>0</v>
      </c>
      <c r="CX1373" t="s">
        <v>103</v>
      </c>
      <c r="CY1373">
        <f t="shared" si="1422"/>
        <v>0</v>
      </c>
      <c r="CZ1373">
        <f t="shared" si="1423"/>
        <v>0</v>
      </c>
      <c r="DA1373" t="s">
        <v>56</v>
      </c>
      <c r="DB1373">
        <f t="shared" si="1424"/>
        <v>0</v>
      </c>
      <c r="DC1373">
        <f t="shared" si="1425"/>
        <v>0</v>
      </c>
      <c r="DD1373">
        <f t="shared" si="1426"/>
        <v>40</v>
      </c>
      <c r="DE1373">
        <f t="shared" si="1427"/>
        <v>10</v>
      </c>
      <c r="DF1373" s="7">
        <f t="shared" si="1428"/>
        <v>4</v>
      </c>
      <c r="DG1373" s="8">
        <f t="shared" si="1429"/>
        <v>0.5</v>
      </c>
      <c r="DH1373" s="1" t="s">
        <v>103</v>
      </c>
      <c r="DI1373" s="1" t="s">
        <v>56</v>
      </c>
      <c r="DJ1373" s="1" t="s">
        <v>56</v>
      </c>
      <c r="DK1373" s="1" t="s">
        <v>74</v>
      </c>
      <c r="DL1373" s="1" t="s">
        <v>68</v>
      </c>
      <c r="DM1373" s="1" t="s">
        <v>65</v>
      </c>
      <c r="DN1373" s="2" t="s">
        <v>123</v>
      </c>
      <c r="DO1373" s="2">
        <v>99</v>
      </c>
      <c r="DP1373" s="2">
        <v>99</v>
      </c>
      <c r="DQ1373" s="2">
        <v>99</v>
      </c>
      <c r="DR1373" s="2">
        <v>99</v>
      </c>
      <c r="DS1373" s="2">
        <v>99</v>
      </c>
    </row>
    <row r="1374" spans="1:123" x14ac:dyDescent="0.25">
      <c r="A1374">
        <v>2018</v>
      </c>
      <c r="B1374">
        <v>1372</v>
      </c>
      <c r="C1374" t="s">
        <v>102</v>
      </c>
      <c r="D1374">
        <v>1</v>
      </c>
      <c r="E1374">
        <v>60</v>
      </c>
      <c r="F1374">
        <v>1958</v>
      </c>
      <c r="G1374">
        <v>14</v>
      </c>
      <c r="H1374">
        <f t="shared" si="1366"/>
        <v>14</v>
      </c>
      <c r="I1374" t="s">
        <v>58</v>
      </c>
      <c r="J1374">
        <f t="shared" si="1367"/>
        <v>2</v>
      </c>
      <c r="K1374" t="s">
        <v>59</v>
      </c>
      <c r="L1374">
        <f t="shared" si="1368"/>
        <v>3</v>
      </c>
      <c r="M1374" t="s">
        <v>59</v>
      </c>
      <c r="N1374">
        <f t="shared" si="1369"/>
        <v>5</v>
      </c>
      <c r="O1374" t="s">
        <v>132</v>
      </c>
      <c r="P1374">
        <f t="shared" si="1370"/>
        <v>1</v>
      </c>
      <c r="Q1374">
        <f t="shared" si="1371"/>
        <v>1</v>
      </c>
      <c r="R1374">
        <v>2</v>
      </c>
      <c r="S1374" t="s">
        <v>56</v>
      </c>
      <c r="T1374">
        <f t="shared" si="1372"/>
        <v>0</v>
      </c>
      <c r="U1374">
        <f t="shared" si="1373"/>
        <v>0</v>
      </c>
      <c r="V1374" t="s">
        <v>92</v>
      </c>
      <c r="W1374">
        <v>45400</v>
      </c>
      <c r="X1374">
        <v>30645</v>
      </c>
      <c r="Y1374">
        <v>47317.5</v>
      </c>
      <c r="Z1374" t="s">
        <v>81</v>
      </c>
      <c r="AA1374">
        <f t="shared" si="1374"/>
        <v>3</v>
      </c>
      <c r="AB1374">
        <f t="shared" si="1375"/>
        <v>1</v>
      </c>
      <c r="AC1374" t="s">
        <v>120</v>
      </c>
      <c r="AD1374" s="6">
        <f t="shared" si="1376"/>
        <v>1</v>
      </c>
      <c r="AE1374">
        <f t="shared" si="1377"/>
        <v>1</v>
      </c>
      <c r="AF1374" t="s">
        <v>75</v>
      </c>
      <c r="AG1374" t="s">
        <v>142</v>
      </c>
      <c r="AH1374" t="s">
        <v>246</v>
      </c>
      <c r="AI1374" s="6" t="str">
        <f t="shared" si="1365"/>
        <v>Pentecostal Holiness, Holiness Pentecostal</v>
      </c>
      <c r="AJ1374" t="s">
        <v>77</v>
      </c>
      <c r="AK1374" s="6">
        <f t="shared" si="1378"/>
        <v>3</v>
      </c>
      <c r="AL1374" t="s">
        <v>77</v>
      </c>
      <c r="AM1374" s="6">
        <f t="shared" si="1378"/>
        <v>3</v>
      </c>
      <c r="AN1374" s="6">
        <f t="shared" si="1379"/>
        <v>0</v>
      </c>
      <c r="AO1374" t="s">
        <v>121</v>
      </c>
      <c r="AP1374">
        <f t="shared" si="1380"/>
        <v>7</v>
      </c>
      <c r="AQ1374">
        <f t="shared" si="1381"/>
        <v>1</v>
      </c>
      <c r="AR1374" t="s">
        <v>73</v>
      </c>
      <c r="AS1374">
        <f t="shared" si="1382"/>
        <v>7</v>
      </c>
      <c r="AT1374">
        <f t="shared" si="1383"/>
        <v>1</v>
      </c>
      <c r="AU1374" t="s">
        <v>113</v>
      </c>
      <c r="AV1374">
        <f t="shared" si="1384"/>
        <v>3</v>
      </c>
      <c r="AW1374">
        <f t="shared" si="1385"/>
        <v>1</v>
      </c>
      <c r="AX1374" t="s">
        <v>88</v>
      </c>
      <c r="AY1374">
        <f t="shared" si="1386"/>
        <v>7</v>
      </c>
      <c r="AZ1374">
        <f t="shared" si="1387"/>
        <v>1</v>
      </c>
      <c r="BA1374" s="6">
        <f t="shared" si="1388"/>
        <v>24</v>
      </c>
      <c r="BB1374" s="6">
        <f t="shared" si="1389"/>
        <v>4</v>
      </c>
      <c r="BC1374" s="6">
        <f t="shared" si="1390"/>
        <v>6</v>
      </c>
      <c r="BD1374" s="9">
        <f t="shared" si="1391"/>
        <v>0.83333333333333337</v>
      </c>
      <c r="BE1374" t="s">
        <v>56</v>
      </c>
      <c r="BF1374">
        <f t="shared" si="1392"/>
        <v>0</v>
      </c>
      <c r="BG1374">
        <f t="shared" si="1393"/>
        <v>0</v>
      </c>
      <c r="BH1374" t="s">
        <v>56</v>
      </c>
      <c r="BI1374">
        <f t="shared" si="1394"/>
        <v>0</v>
      </c>
      <c r="BJ1374">
        <f t="shared" si="1395"/>
        <v>0</v>
      </c>
      <c r="BK1374" t="s">
        <v>63</v>
      </c>
      <c r="BL1374">
        <f t="shared" si="1396"/>
        <v>1</v>
      </c>
      <c r="BM1374">
        <f t="shared" si="1397"/>
        <v>1</v>
      </c>
      <c r="BN1374" t="s">
        <v>63</v>
      </c>
      <c r="BO1374">
        <f t="shared" si="1398"/>
        <v>1</v>
      </c>
      <c r="BP1374">
        <f t="shared" si="1399"/>
        <v>1</v>
      </c>
      <c r="BQ1374" t="s">
        <v>66</v>
      </c>
      <c r="BR1374">
        <f t="shared" si="1400"/>
        <v>1</v>
      </c>
      <c r="BS1374">
        <f t="shared" si="1401"/>
        <v>1</v>
      </c>
      <c r="BT1374" t="s">
        <v>74</v>
      </c>
      <c r="BU1374">
        <f t="shared" si="1402"/>
        <v>7</v>
      </c>
      <c r="BV1374">
        <f t="shared" si="1403"/>
        <v>1</v>
      </c>
      <c r="BW1374" t="s">
        <v>117</v>
      </c>
      <c r="BX1374">
        <f t="shared" si="1404"/>
        <v>3</v>
      </c>
      <c r="BY1374">
        <f t="shared" si="1405"/>
        <v>1</v>
      </c>
      <c r="BZ1374" t="s">
        <v>147</v>
      </c>
      <c r="CA1374">
        <f t="shared" si="1406"/>
        <v>3</v>
      </c>
      <c r="CB1374">
        <f t="shared" si="1407"/>
        <v>1</v>
      </c>
      <c r="CC1374" t="s">
        <v>78</v>
      </c>
      <c r="CD1374">
        <f t="shared" si="1408"/>
        <v>1</v>
      </c>
      <c r="CE1374">
        <f t="shared" si="1409"/>
        <v>1</v>
      </c>
      <c r="CF1374" t="s">
        <v>82</v>
      </c>
      <c r="CG1374">
        <f t="shared" si="1410"/>
        <v>1</v>
      </c>
      <c r="CH1374">
        <f t="shared" si="1411"/>
        <v>1</v>
      </c>
      <c r="CI1374" t="s">
        <v>78</v>
      </c>
      <c r="CJ1374">
        <f t="shared" si="1412"/>
        <v>1</v>
      </c>
      <c r="CK1374">
        <f t="shared" si="1413"/>
        <v>1</v>
      </c>
      <c r="CL1374" t="s">
        <v>74</v>
      </c>
      <c r="CM1374">
        <f t="shared" si="1414"/>
        <v>1</v>
      </c>
      <c r="CN1374">
        <f t="shared" si="1415"/>
        <v>1</v>
      </c>
      <c r="CO1374" t="s">
        <v>83</v>
      </c>
      <c r="CP1374">
        <f t="shared" si="1416"/>
        <v>4</v>
      </c>
      <c r="CQ1374">
        <f t="shared" si="1417"/>
        <v>1</v>
      </c>
      <c r="CR1374" t="s">
        <v>83</v>
      </c>
      <c r="CS1374">
        <f t="shared" si="1418"/>
        <v>4</v>
      </c>
      <c r="CT1374">
        <f t="shared" si="1419"/>
        <v>1</v>
      </c>
      <c r="CU1374" t="s">
        <v>83</v>
      </c>
      <c r="CV1374">
        <f t="shared" si="1420"/>
        <v>4</v>
      </c>
      <c r="CW1374">
        <f t="shared" si="1421"/>
        <v>1</v>
      </c>
      <c r="CX1374" t="s">
        <v>83</v>
      </c>
      <c r="CY1374">
        <f t="shared" si="1422"/>
        <v>4</v>
      </c>
      <c r="CZ1374">
        <f t="shared" si="1423"/>
        <v>1</v>
      </c>
      <c r="DA1374" t="s">
        <v>86</v>
      </c>
      <c r="DB1374">
        <f t="shared" si="1424"/>
        <v>3</v>
      </c>
      <c r="DC1374">
        <f t="shared" si="1425"/>
        <v>1</v>
      </c>
      <c r="DD1374">
        <f t="shared" si="1426"/>
        <v>39</v>
      </c>
      <c r="DE1374">
        <f t="shared" si="1427"/>
        <v>15</v>
      </c>
      <c r="DF1374" s="7">
        <f t="shared" si="1428"/>
        <v>2.6</v>
      </c>
      <c r="DG1374" s="8">
        <f t="shared" si="1429"/>
        <v>0.26666666666666666</v>
      </c>
      <c r="DH1374" s="1" t="s">
        <v>83</v>
      </c>
      <c r="DI1374" s="1" t="s">
        <v>135</v>
      </c>
      <c r="DJ1374" s="1" t="s">
        <v>56</v>
      </c>
      <c r="DK1374" s="1" t="s">
        <v>56</v>
      </c>
      <c r="DL1374" s="1" t="s">
        <v>68</v>
      </c>
      <c r="DM1374" s="1" t="s">
        <v>65</v>
      </c>
      <c r="DN1374" s="2" t="s">
        <v>56</v>
      </c>
      <c r="DO1374" s="2" t="s">
        <v>56</v>
      </c>
      <c r="DP1374" s="2" t="s">
        <v>56</v>
      </c>
      <c r="DQ1374" s="2">
        <v>3</v>
      </c>
      <c r="DR1374" s="2">
        <v>2</v>
      </c>
      <c r="DS1374" s="2">
        <v>3</v>
      </c>
    </row>
    <row r="1375" spans="1:123" x14ac:dyDescent="0.25">
      <c r="A1375">
        <v>2018</v>
      </c>
      <c r="B1375">
        <v>1373</v>
      </c>
      <c r="C1375" t="s">
        <v>102</v>
      </c>
      <c r="D1375">
        <v>2</v>
      </c>
      <c r="E1375">
        <v>36</v>
      </c>
      <c r="F1375">
        <v>1982</v>
      </c>
      <c r="G1375">
        <v>18</v>
      </c>
      <c r="H1375">
        <f t="shared" si="1366"/>
        <v>18</v>
      </c>
      <c r="I1375" t="s">
        <v>58</v>
      </c>
      <c r="J1375">
        <f t="shared" si="1367"/>
        <v>2</v>
      </c>
      <c r="K1375" t="s">
        <v>59</v>
      </c>
      <c r="L1375">
        <f t="shared" si="1368"/>
        <v>3</v>
      </c>
      <c r="M1375" t="s">
        <v>59</v>
      </c>
      <c r="N1375">
        <f t="shared" si="1369"/>
        <v>5</v>
      </c>
      <c r="O1375" t="s">
        <v>125</v>
      </c>
      <c r="P1375">
        <f t="shared" si="1370"/>
        <v>4</v>
      </c>
      <c r="Q1375">
        <f t="shared" si="1371"/>
        <v>1</v>
      </c>
      <c r="R1375">
        <v>4</v>
      </c>
      <c r="S1375" t="s">
        <v>101</v>
      </c>
      <c r="T1375">
        <f t="shared" si="1372"/>
        <v>1</v>
      </c>
      <c r="U1375">
        <f t="shared" si="1373"/>
        <v>1</v>
      </c>
      <c r="V1375" t="s">
        <v>92</v>
      </c>
      <c r="W1375">
        <v>54480</v>
      </c>
      <c r="X1375">
        <v>0</v>
      </c>
      <c r="Y1375">
        <v>0</v>
      </c>
      <c r="Z1375" t="s">
        <v>109</v>
      </c>
      <c r="AA1375">
        <f t="shared" si="1374"/>
        <v>5</v>
      </c>
      <c r="AB1375">
        <f t="shared" si="1375"/>
        <v>1</v>
      </c>
      <c r="AC1375" t="s">
        <v>104</v>
      </c>
      <c r="AD1375" s="6">
        <f t="shared" si="1376"/>
        <v>3</v>
      </c>
      <c r="AE1375">
        <f t="shared" si="1377"/>
        <v>1</v>
      </c>
      <c r="AF1375" t="s">
        <v>75</v>
      </c>
      <c r="AG1375" t="s">
        <v>70</v>
      </c>
      <c r="AH1375" t="s">
        <v>56</v>
      </c>
      <c r="AI1375" s="6" t="str">
        <f t="shared" si="1365"/>
        <v>No denomination</v>
      </c>
      <c r="AJ1375" t="s">
        <v>71</v>
      </c>
      <c r="AK1375" s="6">
        <f t="shared" si="1378"/>
        <v>2</v>
      </c>
      <c r="AL1375" t="s">
        <v>77</v>
      </c>
      <c r="AM1375" s="6">
        <f t="shared" si="1378"/>
        <v>3</v>
      </c>
      <c r="AN1375" s="6">
        <f t="shared" si="1379"/>
        <v>-1</v>
      </c>
      <c r="AO1375" t="s">
        <v>110</v>
      </c>
      <c r="AP1375">
        <f t="shared" si="1380"/>
        <v>1</v>
      </c>
      <c r="AQ1375">
        <f t="shared" si="1381"/>
        <v>1</v>
      </c>
      <c r="AR1375" t="s">
        <v>73</v>
      </c>
      <c r="AS1375">
        <f t="shared" si="1382"/>
        <v>7</v>
      </c>
      <c r="AT1375">
        <f t="shared" si="1383"/>
        <v>1</v>
      </c>
      <c r="AU1375" t="s">
        <v>87</v>
      </c>
      <c r="AV1375">
        <f t="shared" si="1384"/>
        <v>7</v>
      </c>
      <c r="AW1375">
        <f t="shared" si="1385"/>
        <v>1</v>
      </c>
      <c r="AX1375" t="s">
        <v>114</v>
      </c>
      <c r="AY1375">
        <f t="shared" si="1386"/>
        <v>5</v>
      </c>
      <c r="AZ1375">
        <f t="shared" si="1387"/>
        <v>1</v>
      </c>
      <c r="BA1375" s="6">
        <f t="shared" si="1388"/>
        <v>20</v>
      </c>
      <c r="BB1375" s="6">
        <f t="shared" si="1389"/>
        <v>4</v>
      </c>
      <c r="BC1375" s="6">
        <f t="shared" si="1390"/>
        <v>5</v>
      </c>
      <c r="BD1375" s="9">
        <f t="shared" si="1391"/>
        <v>0.66666666666666663</v>
      </c>
      <c r="BE1375" t="s">
        <v>65</v>
      </c>
      <c r="BF1375">
        <f t="shared" si="1392"/>
        <v>7</v>
      </c>
      <c r="BG1375">
        <f t="shared" si="1393"/>
        <v>1</v>
      </c>
      <c r="BH1375" t="s">
        <v>64</v>
      </c>
      <c r="BI1375">
        <f t="shared" si="1394"/>
        <v>4</v>
      </c>
      <c r="BJ1375">
        <f t="shared" si="1395"/>
        <v>1</v>
      </c>
      <c r="BK1375" t="s">
        <v>56</v>
      </c>
      <c r="BL1375">
        <f t="shared" si="1396"/>
        <v>0</v>
      </c>
      <c r="BM1375">
        <f t="shared" si="1397"/>
        <v>0</v>
      </c>
      <c r="BN1375" t="s">
        <v>56</v>
      </c>
      <c r="BO1375">
        <f t="shared" si="1398"/>
        <v>0</v>
      </c>
      <c r="BP1375">
        <f t="shared" si="1399"/>
        <v>0</v>
      </c>
      <c r="BQ1375" t="s">
        <v>94</v>
      </c>
      <c r="BR1375">
        <f t="shared" si="1400"/>
        <v>7</v>
      </c>
      <c r="BS1375">
        <f t="shared" si="1401"/>
        <v>1</v>
      </c>
      <c r="BT1375" t="s">
        <v>74</v>
      </c>
      <c r="BU1375">
        <f t="shared" si="1402"/>
        <v>7</v>
      </c>
      <c r="BV1375">
        <f t="shared" si="1403"/>
        <v>1</v>
      </c>
      <c r="BW1375" t="s">
        <v>56</v>
      </c>
      <c r="BX1375">
        <f t="shared" si="1404"/>
        <v>0</v>
      </c>
      <c r="BY1375">
        <f t="shared" si="1405"/>
        <v>0</v>
      </c>
      <c r="BZ1375" t="s">
        <v>56</v>
      </c>
      <c r="CA1375">
        <f t="shared" si="1406"/>
        <v>0</v>
      </c>
      <c r="CB1375">
        <f t="shared" si="1407"/>
        <v>0</v>
      </c>
      <c r="CC1375" t="s">
        <v>56</v>
      </c>
      <c r="CD1375">
        <f t="shared" si="1408"/>
        <v>0</v>
      </c>
      <c r="CE1375">
        <f t="shared" si="1409"/>
        <v>0</v>
      </c>
      <c r="CF1375" t="s">
        <v>56</v>
      </c>
      <c r="CG1375">
        <f t="shared" si="1410"/>
        <v>0</v>
      </c>
      <c r="CH1375">
        <f t="shared" si="1411"/>
        <v>0</v>
      </c>
      <c r="CI1375" t="s">
        <v>56</v>
      </c>
      <c r="CJ1375">
        <f t="shared" si="1412"/>
        <v>0</v>
      </c>
      <c r="CK1375">
        <f t="shared" si="1413"/>
        <v>0</v>
      </c>
      <c r="CL1375" t="s">
        <v>56</v>
      </c>
      <c r="CM1375">
        <f t="shared" si="1414"/>
        <v>0</v>
      </c>
      <c r="CN1375">
        <f t="shared" si="1415"/>
        <v>0</v>
      </c>
      <c r="CO1375" t="s">
        <v>56</v>
      </c>
      <c r="CP1375">
        <f t="shared" si="1416"/>
        <v>0</v>
      </c>
      <c r="CQ1375">
        <f t="shared" si="1417"/>
        <v>0</v>
      </c>
      <c r="CR1375" t="s">
        <v>56</v>
      </c>
      <c r="CS1375">
        <f t="shared" si="1418"/>
        <v>0</v>
      </c>
      <c r="CT1375">
        <f t="shared" si="1419"/>
        <v>0</v>
      </c>
      <c r="CU1375" t="s">
        <v>56</v>
      </c>
      <c r="CV1375">
        <f t="shared" si="1420"/>
        <v>0</v>
      </c>
      <c r="CW1375">
        <f t="shared" si="1421"/>
        <v>0</v>
      </c>
      <c r="CX1375" t="s">
        <v>56</v>
      </c>
      <c r="CY1375">
        <f t="shared" si="1422"/>
        <v>0</v>
      </c>
      <c r="CZ1375">
        <f t="shared" si="1423"/>
        <v>0</v>
      </c>
      <c r="DA1375" t="s">
        <v>155</v>
      </c>
      <c r="DB1375">
        <f t="shared" si="1424"/>
        <v>1</v>
      </c>
      <c r="DC1375">
        <f t="shared" si="1425"/>
        <v>1</v>
      </c>
      <c r="DD1375">
        <f t="shared" si="1426"/>
        <v>19</v>
      </c>
      <c r="DE1375">
        <f t="shared" si="1427"/>
        <v>4</v>
      </c>
      <c r="DF1375" s="7">
        <f t="shared" si="1428"/>
        <v>4.75</v>
      </c>
      <c r="DG1375" s="8">
        <f t="shared" si="1429"/>
        <v>0.625</v>
      </c>
      <c r="DH1375" s="1" t="s">
        <v>56</v>
      </c>
      <c r="DI1375" s="1" t="s">
        <v>154</v>
      </c>
      <c r="DJ1375" s="1" t="s">
        <v>65</v>
      </c>
      <c r="DK1375" s="1" t="s">
        <v>74</v>
      </c>
      <c r="DL1375" s="1" t="s">
        <v>93</v>
      </c>
      <c r="DM1375" s="1" t="s">
        <v>56</v>
      </c>
      <c r="DN1375" s="2" t="s">
        <v>123</v>
      </c>
      <c r="DO1375" s="2" t="s">
        <v>56</v>
      </c>
      <c r="DP1375" s="2" t="s">
        <v>56</v>
      </c>
      <c r="DQ1375" s="2" t="s">
        <v>56</v>
      </c>
      <c r="DR1375" s="2" t="s">
        <v>56</v>
      </c>
      <c r="DS1375" s="2" t="s">
        <v>56</v>
      </c>
    </row>
    <row r="1376" spans="1:123" x14ac:dyDescent="0.25">
      <c r="A1376">
        <v>2018</v>
      </c>
      <c r="B1376">
        <v>1374</v>
      </c>
      <c r="C1376" t="s">
        <v>102</v>
      </c>
      <c r="D1376">
        <v>1</v>
      </c>
      <c r="E1376">
        <v>31</v>
      </c>
      <c r="F1376">
        <v>1987</v>
      </c>
      <c r="G1376">
        <v>12</v>
      </c>
      <c r="H1376">
        <f t="shared" si="1366"/>
        <v>12</v>
      </c>
      <c r="I1376" t="s">
        <v>90</v>
      </c>
      <c r="J1376">
        <f t="shared" si="1367"/>
        <v>1</v>
      </c>
      <c r="K1376" t="s">
        <v>59</v>
      </c>
      <c r="L1376">
        <f t="shared" si="1368"/>
        <v>3</v>
      </c>
      <c r="M1376" t="s">
        <v>59</v>
      </c>
      <c r="N1376">
        <f t="shared" si="1369"/>
        <v>5</v>
      </c>
      <c r="O1376" t="s">
        <v>132</v>
      </c>
      <c r="P1376">
        <f t="shared" si="1370"/>
        <v>1</v>
      </c>
      <c r="Q1376">
        <f t="shared" si="1371"/>
        <v>1</v>
      </c>
      <c r="R1376">
        <v>3</v>
      </c>
      <c r="S1376" t="s">
        <v>56</v>
      </c>
      <c r="T1376">
        <f t="shared" si="1372"/>
        <v>0</v>
      </c>
      <c r="U1376">
        <f t="shared" si="1373"/>
        <v>0</v>
      </c>
      <c r="V1376" t="s">
        <v>92</v>
      </c>
      <c r="W1376">
        <v>30645</v>
      </c>
      <c r="X1376">
        <v>14755</v>
      </c>
      <c r="Y1376">
        <v>22782.5</v>
      </c>
      <c r="Z1376" t="s">
        <v>81</v>
      </c>
      <c r="AA1376">
        <f t="shared" si="1374"/>
        <v>3</v>
      </c>
      <c r="AB1376">
        <f t="shared" si="1375"/>
        <v>1</v>
      </c>
      <c r="AC1376" t="s">
        <v>104</v>
      </c>
      <c r="AD1376" s="6">
        <f t="shared" si="1376"/>
        <v>3</v>
      </c>
      <c r="AE1376">
        <f t="shared" si="1377"/>
        <v>1</v>
      </c>
      <c r="AF1376" t="s">
        <v>75</v>
      </c>
      <c r="AG1376" t="s">
        <v>190</v>
      </c>
      <c r="AH1376" t="s">
        <v>56</v>
      </c>
      <c r="AI1376" s="6" t="str">
        <f t="shared" si="1365"/>
        <v>Southern baptist</v>
      </c>
      <c r="AJ1376" t="s">
        <v>77</v>
      </c>
      <c r="AK1376" s="6">
        <f t="shared" si="1378"/>
        <v>3</v>
      </c>
      <c r="AL1376" t="s">
        <v>77</v>
      </c>
      <c r="AM1376" s="6">
        <f t="shared" si="1378"/>
        <v>3</v>
      </c>
      <c r="AN1376" s="6">
        <f t="shared" si="1379"/>
        <v>0</v>
      </c>
      <c r="AO1376" t="s">
        <v>157</v>
      </c>
      <c r="AP1376">
        <f t="shared" si="1380"/>
        <v>2</v>
      </c>
      <c r="AQ1376">
        <f t="shared" si="1381"/>
        <v>1</v>
      </c>
      <c r="AR1376" t="s">
        <v>129</v>
      </c>
      <c r="AS1376">
        <f t="shared" si="1382"/>
        <v>3</v>
      </c>
      <c r="AT1376">
        <f t="shared" si="1383"/>
        <v>1</v>
      </c>
      <c r="AU1376" t="s">
        <v>113</v>
      </c>
      <c r="AV1376">
        <f t="shared" si="1384"/>
        <v>3</v>
      </c>
      <c r="AW1376">
        <f t="shared" si="1385"/>
        <v>1</v>
      </c>
      <c r="AX1376" t="s">
        <v>146</v>
      </c>
      <c r="AY1376">
        <f t="shared" si="1386"/>
        <v>3</v>
      </c>
      <c r="AZ1376">
        <f t="shared" si="1387"/>
        <v>1</v>
      </c>
      <c r="BA1376" s="6">
        <f t="shared" si="1388"/>
        <v>11</v>
      </c>
      <c r="BB1376" s="6">
        <f t="shared" si="1389"/>
        <v>4</v>
      </c>
      <c r="BC1376" s="6">
        <f t="shared" si="1390"/>
        <v>2.75</v>
      </c>
      <c r="BD1376" s="9">
        <f t="shared" si="1391"/>
        <v>0.29166666666666669</v>
      </c>
      <c r="BE1376" t="s">
        <v>64</v>
      </c>
      <c r="BF1376">
        <f t="shared" si="1392"/>
        <v>4</v>
      </c>
      <c r="BG1376">
        <f t="shared" si="1393"/>
        <v>1</v>
      </c>
      <c r="BH1376" t="s">
        <v>64</v>
      </c>
      <c r="BI1376">
        <f t="shared" si="1394"/>
        <v>4</v>
      </c>
      <c r="BJ1376">
        <f t="shared" si="1395"/>
        <v>1</v>
      </c>
      <c r="BK1376" t="s">
        <v>56</v>
      </c>
      <c r="BL1376">
        <f t="shared" si="1396"/>
        <v>0</v>
      </c>
      <c r="BM1376">
        <f t="shared" si="1397"/>
        <v>0</v>
      </c>
      <c r="BN1376" t="s">
        <v>56</v>
      </c>
      <c r="BO1376">
        <f t="shared" si="1398"/>
        <v>0</v>
      </c>
      <c r="BP1376">
        <f t="shared" si="1399"/>
        <v>0</v>
      </c>
      <c r="BQ1376" t="s">
        <v>94</v>
      </c>
      <c r="BR1376">
        <f t="shared" si="1400"/>
        <v>7</v>
      </c>
      <c r="BS1376">
        <f t="shared" si="1401"/>
        <v>1</v>
      </c>
      <c r="BT1376" t="s">
        <v>78</v>
      </c>
      <c r="BU1376">
        <f t="shared" si="1402"/>
        <v>1</v>
      </c>
      <c r="BV1376">
        <f t="shared" si="1403"/>
        <v>1</v>
      </c>
      <c r="BW1376" t="s">
        <v>117</v>
      </c>
      <c r="BX1376">
        <f t="shared" si="1404"/>
        <v>3</v>
      </c>
      <c r="BY1376">
        <f t="shared" si="1405"/>
        <v>1</v>
      </c>
      <c r="BZ1376" t="s">
        <v>147</v>
      </c>
      <c r="CA1376">
        <f t="shared" si="1406"/>
        <v>3</v>
      </c>
      <c r="CB1376">
        <f t="shared" si="1407"/>
        <v>1</v>
      </c>
      <c r="CC1376" t="s">
        <v>78</v>
      </c>
      <c r="CD1376">
        <f t="shared" si="1408"/>
        <v>1</v>
      </c>
      <c r="CE1376">
        <f t="shared" si="1409"/>
        <v>1</v>
      </c>
      <c r="CF1376" t="s">
        <v>82</v>
      </c>
      <c r="CG1376">
        <f t="shared" si="1410"/>
        <v>1</v>
      </c>
      <c r="CH1376">
        <f t="shared" si="1411"/>
        <v>1</v>
      </c>
      <c r="CI1376" t="s">
        <v>78</v>
      </c>
      <c r="CJ1376">
        <f t="shared" si="1412"/>
        <v>1</v>
      </c>
      <c r="CK1376">
        <f t="shared" si="1413"/>
        <v>1</v>
      </c>
      <c r="CL1376" t="s">
        <v>74</v>
      </c>
      <c r="CM1376">
        <f t="shared" si="1414"/>
        <v>1</v>
      </c>
      <c r="CN1376">
        <f t="shared" si="1415"/>
        <v>1</v>
      </c>
      <c r="CO1376" t="s">
        <v>83</v>
      </c>
      <c r="CP1376">
        <f t="shared" si="1416"/>
        <v>4</v>
      </c>
      <c r="CQ1376">
        <f t="shared" si="1417"/>
        <v>1</v>
      </c>
      <c r="CR1376" t="s">
        <v>83</v>
      </c>
      <c r="CS1376">
        <f t="shared" si="1418"/>
        <v>4</v>
      </c>
      <c r="CT1376">
        <f t="shared" si="1419"/>
        <v>1</v>
      </c>
      <c r="CU1376" t="s">
        <v>83</v>
      </c>
      <c r="CV1376">
        <f t="shared" si="1420"/>
        <v>4</v>
      </c>
      <c r="CW1376">
        <f t="shared" si="1421"/>
        <v>1</v>
      </c>
      <c r="CX1376" t="s">
        <v>83</v>
      </c>
      <c r="CY1376">
        <f t="shared" si="1422"/>
        <v>4</v>
      </c>
      <c r="CZ1376">
        <f t="shared" si="1423"/>
        <v>1</v>
      </c>
      <c r="DA1376" t="s">
        <v>99</v>
      </c>
      <c r="DB1376">
        <f t="shared" si="1424"/>
        <v>7</v>
      </c>
      <c r="DC1376">
        <f t="shared" si="1425"/>
        <v>1</v>
      </c>
      <c r="DD1376">
        <f t="shared" si="1426"/>
        <v>45</v>
      </c>
      <c r="DE1376">
        <f t="shared" si="1427"/>
        <v>14</v>
      </c>
      <c r="DF1376" s="7">
        <f t="shared" si="1428"/>
        <v>3.2142857142857144</v>
      </c>
      <c r="DG1376" s="8">
        <f t="shared" si="1429"/>
        <v>0.36904761904761907</v>
      </c>
      <c r="DH1376" s="1" t="s">
        <v>83</v>
      </c>
      <c r="DI1376" s="1" t="s">
        <v>85</v>
      </c>
      <c r="DJ1376" s="1" t="s">
        <v>65</v>
      </c>
      <c r="DK1376" s="1" t="s">
        <v>56</v>
      </c>
      <c r="DL1376" s="1" t="s">
        <v>68</v>
      </c>
      <c r="DM1376" s="1" t="s">
        <v>56</v>
      </c>
      <c r="DN1376" s="2" t="s">
        <v>56</v>
      </c>
      <c r="DO1376" s="2">
        <v>4</v>
      </c>
      <c r="DP1376" s="2">
        <v>5</v>
      </c>
      <c r="DQ1376" s="2">
        <v>4</v>
      </c>
      <c r="DR1376" s="2">
        <v>4</v>
      </c>
      <c r="DS1376" s="2">
        <v>4</v>
      </c>
    </row>
    <row r="1377" spans="1:123" x14ac:dyDescent="0.25">
      <c r="A1377">
        <v>2018</v>
      </c>
      <c r="B1377">
        <v>1375</v>
      </c>
      <c r="C1377" t="s">
        <v>102</v>
      </c>
      <c r="D1377">
        <v>3</v>
      </c>
      <c r="E1377">
        <v>41</v>
      </c>
      <c r="F1377">
        <v>1977</v>
      </c>
      <c r="G1377">
        <v>16</v>
      </c>
      <c r="H1377">
        <f t="shared" si="1366"/>
        <v>16</v>
      </c>
      <c r="I1377" t="s">
        <v>90</v>
      </c>
      <c r="J1377">
        <f t="shared" si="1367"/>
        <v>1</v>
      </c>
      <c r="K1377" t="s">
        <v>119</v>
      </c>
      <c r="L1377">
        <f t="shared" si="1368"/>
        <v>2</v>
      </c>
      <c r="M1377" t="s">
        <v>119</v>
      </c>
      <c r="N1377">
        <f t="shared" si="1369"/>
        <v>3</v>
      </c>
      <c r="O1377" t="s">
        <v>125</v>
      </c>
      <c r="P1377">
        <f t="shared" si="1370"/>
        <v>4</v>
      </c>
      <c r="Q1377">
        <f t="shared" si="1371"/>
        <v>1</v>
      </c>
      <c r="R1377">
        <v>2</v>
      </c>
      <c r="S1377" t="s">
        <v>56</v>
      </c>
      <c r="T1377">
        <f t="shared" si="1372"/>
        <v>0</v>
      </c>
      <c r="U1377">
        <f t="shared" si="1373"/>
        <v>0</v>
      </c>
      <c r="V1377" t="s">
        <v>92</v>
      </c>
      <c r="W1377">
        <v>37455</v>
      </c>
      <c r="X1377">
        <v>30645</v>
      </c>
      <c r="Y1377">
        <v>47317.5</v>
      </c>
      <c r="Z1377" t="s">
        <v>81</v>
      </c>
      <c r="AA1377">
        <f t="shared" si="1374"/>
        <v>3</v>
      </c>
      <c r="AB1377">
        <f t="shared" si="1375"/>
        <v>1</v>
      </c>
      <c r="AC1377" t="s">
        <v>71</v>
      </c>
      <c r="AD1377" s="6">
        <f t="shared" si="1376"/>
        <v>4</v>
      </c>
      <c r="AE1377">
        <f t="shared" si="1377"/>
        <v>1</v>
      </c>
      <c r="AF1377" t="s">
        <v>75</v>
      </c>
      <c r="AG1377" t="s">
        <v>142</v>
      </c>
      <c r="AH1377" t="s">
        <v>164</v>
      </c>
      <c r="AI1377" s="6" t="str">
        <f t="shared" si="1365"/>
        <v>Pentecostal</v>
      </c>
      <c r="AJ1377" t="s">
        <v>77</v>
      </c>
      <c r="AK1377" s="6">
        <f t="shared" si="1378"/>
        <v>3</v>
      </c>
      <c r="AL1377" t="s">
        <v>144</v>
      </c>
      <c r="AM1377" s="6">
        <f t="shared" si="1378"/>
        <v>0</v>
      </c>
      <c r="AN1377" s="6">
        <f t="shared" si="1379"/>
        <v>3</v>
      </c>
      <c r="AO1377" t="s">
        <v>72</v>
      </c>
      <c r="AP1377">
        <f t="shared" si="1380"/>
        <v>6</v>
      </c>
      <c r="AQ1377">
        <f t="shared" si="1381"/>
        <v>1</v>
      </c>
      <c r="AR1377" t="s">
        <v>73</v>
      </c>
      <c r="AS1377">
        <f t="shared" si="1382"/>
        <v>7</v>
      </c>
      <c r="AT1377">
        <f t="shared" si="1383"/>
        <v>1</v>
      </c>
      <c r="AU1377" t="s">
        <v>100</v>
      </c>
      <c r="AV1377">
        <f t="shared" si="1384"/>
        <v>5</v>
      </c>
      <c r="AW1377">
        <f t="shared" si="1385"/>
        <v>1</v>
      </c>
      <c r="AX1377" t="s">
        <v>114</v>
      </c>
      <c r="AY1377">
        <f t="shared" si="1386"/>
        <v>5</v>
      </c>
      <c r="AZ1377">
        <f t="shared" si="1387"/>
        <v>1</v>
      </c>
      <c r="BA1377" s="6">
        <f t="shared" si="1388"/>
        <v>23</v>
      </c>
      <c r="BB1377" s="6">
        <f t="shared" si="1389"/>
        <v>4</v>
      </c>
      <c r="BC1377" s="6">
        <f t="shared" si="1390"/>
        <v>5.75</v>
      </c>
      <c r="BD1377" s="9">
        <f t="shared" si="1391"/>
        <v>0.79166666666666663</v>
      </c>
      <c r="BE1377" t="s">
        <v>56</v>
      </c>
      <c r="BF1377">
        <f t="shared" si="1392"/>
        <v>0</v>
      </c>
      <c r="BG1377">
        <f t="shared" si="1393"/>
        <v>0</v>
      </c>
      <c r="BH1377" t="s">
        <v>56</v>
      </c>
      <c r="BI1377">
        <f t="shared" si="1394"/>
        <v>0</v>
      </c>
      <c r="BJ1377">
        <f t="shared" si="1395"/>
        <v>0</v>
      </c>
      <c r="BK1377" t="s">
        <v>64</v>
      </c>
      <c r="BL1377">
        <f t="shared" si="1396"/>
        <v>4</v>
      </c>
      <c r="BM1377">
        <f t="shared" si="1397"/>
        <v>1</v>
      </c>
      <c r="BN1377" t="s">
        <v>65</v>
      </c>
      <c r="BO1377">
        <f t="shared" si="1398"/>
        <v>7</v>
      </c>
      <c r="BP1377">
        <f t="shared" si="1399"/>
        <v>1</v>
      </c>
      <c r="BQ1377" t="s">
        <v>66</v>
      </c>
      <c r="BR1377">
        <f t="shared" si="1400"/>
        <v>1</v>
      </c>
      <c r="BS1377">
        <f t="shared" si="1401"/>
        <v>1</v>
      </c>
      <c r="BT1377" t="s">
        <v>74</v>
      </c>
      <c r="BU1377">
        <f t="shared" si="1402"/>
        <v>7</v>
      </c>
      <c r="BV1377">
        <f t="shared" si="1403"/>
        <v>1</v>
      </c>
      <c r="BW1377" t="s">
        <v>56</v>
      </c>
      <c r="BX1377">
        <f t="shared" si="1404"/>
        <v>0</v>
      </c>
      <c r="BY1377">
        <f t="shared" si="1405"/>
        <v>0</v>
      </c>
      <c r="BZ1377" t="s">
        <v>56</v>
      </c>
      <c r="CA1377">
        <f t="shared" si="1406"/>
        <v>0</v>
      </c>
      <c r="CB1377">
        <f t="shared" si="1407"/>
        <v>0</v>
      </c>
      <c r="CC1377" t="s">
        <v>56</v>
      </c>
      <c r="CD1377">
        <f t="shared" si="1408"/>
        <v>0</v>
      </c>
      <c r="CE1377">
        <f t="shared" si="1409"/>
        <v>0</v>
      </c>
      <c r="CF1377" t="s">
        <v>56</v>
      </c>
      <c r="CG1377">
        <f t="shared" si="1410"/>
        <v>0</v>
      </c>
      <c r="CH1377">
        <f t="shared" si="1411"/>
        <v>0</v>
      </c>
      <c r="CI1377" t="s">
        <v>56</v>
      </c>
      <c r="CJ1377">
        <f t="shared" si="1412"/>
        <v>0</v>
      </c>
      <c r="CK1377">
        <f t="shared" si="1413"/>
        <v>0</v>
      </c>
      <c r="CL1377" t="s">
        <v>56</v>
      </c>
      <c r="CM1377">
        <f t="shared" si="1414"/>
        <v>0</v>
      </c>
      <c r="CN1377">
        <f t="shared" si="1415"/>
        <v>0</v>
      </c>
      <c r="CO1377" t="s">
        <v>56</v>
      </c>
      <c r="CP1377">
        <f t="shared" si="1416"/>
        <v>0</v>
      </c>
      <c r="CQ1377">
        <f t="shared" si="1417"/>
        <v>0</v>
      </c>
      <c r="CR1377" t="s">
        <v>56</v>
      </c>
      <c r="CS1377">
        <f t="shared" si="1418"/>
        <v>0</v>
      </c>
      <c r="CT1377">
        <f t="shared" si="1419"/>
        <v>0</v>
      </c>
      <c r="CU1377" t="s">
        <v>56</v>
      </c>
      <c r="CV1377">
        <f t="shared" si="1420"/>
        <v>0</v>
      </c>
      <c r="CW1377">
        <f t="shared" si="1421"/>
        <v>0</v>
      </c>
      <c r="CX1377" t="s">
        <v>56</v>
      </c>
      <c r="CY1377">
        <f t="shared" si="1422"/>
        <v>0</v>
      </c>
      <c r="CZ1377">
        <f t="shared" si="1423"/>
        <v>0</v>
      </c>
      <c r="DA1377" t="s">
        <v>99</v>
      </c>
      <c r="DB1377">
        <f t="shared" si="1424"/>
        <v>7</v>
      </c>
      <c r="DC1377">
        <f t="shared" si="1425"/>
        <v>1</v>
      </c>
      <c r="DD1377">
        <f t="shared" si="1426"/>
        <v>26</v>
      </c>
      <c r="DE1377">
        <f t="shared" si="1427"/>
        <v>5</v>
      </c>
      <c r="DF1377" s="7">
        <f t="shared" si="1428"/>
        <v>5.2</v>
      </c>
      <c r="DG1377" s="8">
        <f t="shared" si="1429"/>
        <v>0.70000000000000007</v>
      </c>
      <c r="DH1377" s="1" t="s">
        <v>56</v>
      </c>
      <c r="DI1377" s="1" t="s">
        <v>154</v>
      </c>
      <c r="DJ1377" s="1" t="s">
        <v>56</v>
      </c>
      <c r="DK1377" s="1" t="s">
        <v>93</v>
      </c>
      <c r="DL1377" s="1" t="s">
        <v>103</v>
      </c>
      <c r="DM1377" s="1" t="s">
        <v>65</v>
      </c>
      <c r="DN1377" s="2" t="s">
        <v>97</v>
      </c>
      <c r="DO1377" s="2" t="s">
        <v>56</v>
      </c>
      <c r="DP1377" s="2" t="s">
        <v>56</v>
      </c>
      <c r="DQ1377" s="2" t="s">
        <v>56</v>
      </c>
      <c r="DR1377" s="2" t="s">
        <v>56</v>
      </c>
      <c r="DS1377" s="2" t="s">
        <v>56</v>
      </c>
    </row>
    <row r="1378" spans="1:123" x14ac:dyDescent="0.25">
      <c r="A1378">
        <v>2018</v>
      </c>
      <c r="B1378">
        <v>1376</v>
      </c>
      <c r="C1378" t="s">
        <v>118</v>
      </c>
      <c r="D1378">
        <v>1</v>
      </c>
      <c r="E1378">
        <v>29</v>
      </c>
      <c r="F1378">
        <v>1989</v>
      </c>
      <c r="G1378">
        <v>14</v>
      </c>
      <c r="H1378">
        <f t="shared" si="1366"/>
        <v>14</v>
      </c>
      <c r="I1378" t="s">
        <v>90</v>
      </c>
      <c r="J1378">
        <f t="shared" si="1367"/>
        <v>1</v>
      </c>
      <c r="K1378" t="s">
        <v>59</v>
      </c>
      <c r="L1378">
        <f t="shared" si="1368"/>
        <v>3</v>
      </c>
      <c r="M1378" t="s">
        <v>59</v>
      </c>
      <c r="N1378">
        <f t="shared" si="1369"/>
        <v>5</v>
      </c>
      <c r="O1378" t="s">
        <v>125</v>
      </c>
      <c r="P1378">
        <f t="shared" si="1370"/>
        <v>4</v>
      </c>
      <c r="Q1378">
        <f t="shared" si="1371"/>
        <v>1</v>
      </c>
      <c r="R1378">
        <v>2</v>
      </c>
      <c r="S1378" t="s">
        <v>101</v>
      </c>
      <c r="T1378">
        <f t="shared" si="1372"/>
        <v>1</v>
      </c>
      <c r="U1378">
        <f t="shared" si="1373"/>
        <v>1</v>
      </c>
      <c r="V1378" t="s">
        <v>92</v>
      </c>
      <c r="W1378">
        <v>20430</v>
      </c>
      <c r="X1378">
        <v>20430</v>
      </c>
      <c r="Y1378">
        <v>31545</v>
      </c>
      <c r="Z1378" t="s">
        <v>81</v>
      </c>
      <c r="AA1378">
        <f t="shared" si="1374"/>
        <v>3</v>
      </c>
      <c r="AB1378">
        <f t="shared" si="1375"/>
        <v>1</v>
      </c>
      <c r="AC1378" t="s">
        <v>71</v>
      </c>
      <c r="AD1378" s="6">
        <f t="shared" si="1376"/>
        <v>4</v>
      </c>
      <c r="AE1378">
        <f t="shared" si="1377"/>
        <v>1</v>
      </c>
      <c r="AF1378" t="s">
        <v>103</v>
      </c>
      <c r="AG1378" t="s">
        <v>103</v>
      </c>
      <c r="AH1378" t="s">
        <v>103</v>
      </c>
      <c r="AI1378" s="6" t="str">
        <f t="shared" si="1365"/>
        <v>No answer</v>
      </c>
      <c r="AJ1378" t="s">
        <v>144</v>
      </c>
      <c r="AK1378" s="6">
        <f t="shared" si="1378"/>
        <v>0</v>
      </c>
      <c r="AL1378" t="s">
        <v>106</v>
      </c>
      <c r="AM1378" s="6">
        <f t="shared" si="1378"/>
        <v>1</v>
      </c>
      <c r="AN1378" s="6">
        <f t="shared" si="1379"/>
        <v>-1</v>
      </c>
      <c r="AO1378" t="s">
        <v>116</v>
      </c>
      <c r="AP1378">
        <f t="shared" si="1380"/>
        <v>6</v>
      </c>
      <c r="AQ1378">
        <f t="shared" si="1381"/>
        <v>1</v>
      </c>
      <c r="AR1378" t="s">
        <v>103</v>
      </c>
      <c r="AS1378">
        <f t="shared" si="1382"/>
        <v>0</v>
      </c>
      <c r="AT1378">
        <f t="shared" si="1383"/>
        <v>0</v>
      </c>
      <c r="AU1378" t="s">
        <v>87</v>
      </c>
      <c r="AV1378">
        <f t="shared" si="1384"/>
        <v>7</v>
      </c>
      <c r="AW1378">
        <f t="shared" si="1385"/>
        <v>1</v>
      </c>
      <c r="AX1378" t="s">
        <v>88</v>
      </c>
      <c r="AY1378">
        <f t="shared" si="1386"/>
        <v>7</v>
      </c>
      <c r="AZ1378">
        <f t="shared" si="1387"/>
        <v>1</v>
      </c>
      <c r="BA1378" s="6">
        <f t="shared" si="1388"/>
        <v>20</v>
      </c>
      <c r="BB1378" s="6">
        <f t="shared" si="1389"/>
        <v>3</v>
      </c>
      <c r="BC1378" s="6">
        <f t="shared" si="1390"/>
        <v>6.666666666666667</v>
      </c>
      <c r="BD1378" s="9">
        <f t="shared" si="1391"/>
        <v>0.94444444444444453</v>
      </c>
      <c r="BE1378" t="s">
        <v>65</v>
      </c>
      <c r="BF1378">
        <f t="shared" si="1392"/>
        <v>7</v>
      </c>
      <c r="BG1378">
        <f t="shared" si="1393"/>
        <v>1</v>
      </c>
      <c r="BH1378" t="s">
        <v>64</v>
      </c>
      <c r="BI1378">
        <f t="shared" si="1394"/>
        <v>4</v>
      </c>
      <c r="BJ1378">
        <f t="shared" si="1395"/>
        <v>1</v>
      </c>
      <c r="BK1378" t="s">
        <v>56</v>
      </c>
      <c r="BL1378">
        <f t="shared" si="1396"/>
        <v>0</v>
      </c>
      <c r="BM1378">
        <f t="shared" si="1397"/>
        <v>0</v>
      </c>
      <c r="BN1378" t="s">
        <v>56</v>
      </c>
      <c r="BO1378">
        <f t="shared" si="1398"/>
        <v>0</v>
      </c>
      <c r="BP1378">
        <f t="shared" si="1399"/>
        <v>0</v>
      </c>
      <c r="BQ1378" t="s">
        <v>56</v>
      </c>
      <c r="BR1378">
        <f t="shared" si="1400"/>
        <v>0</v>
      </c>
      <c r="BS1378">
        <f t="shared" si="1401"/>
        <v>0</v>
      </c>
      <c r="BT1378" t="s">
        <v>74</v>
      </c>
      <c r="BU1378">
        <f t="shared" si="1402"/>
        <v>7</v>
      </c>
      <c r="BV1378">
        <f t="shared" si="1403"/>
        <v>1</v>
      </c>
      <c r="BW1378" t="s">
        <v>79</v>
      </c>
      <c r="BX1378">
        <f t="shared" si="1404"/>
        <v>1</v>
      </c>
      <c r="BY1378">
        <f t="shared" si="1405"/>
        <v>1</v>
      </c>
      <c r="BZ1378" t="s">
        <v>80</v>
      </c>
      <c r="CA1378">
        <f t="shared" si="1406"/>
        <v>1</v>
      </c>
      <c r="CB1378">
        <f t="shared" si="1407"/>
        <v>1</v>
      </c>
      <c r="CC1378" t="s">
        <v>78</v>
      </c>
      <c r="CD1378">
        <f t="shared" si="1408"/>
        <v>1</v>
      </c>
      <c r="CE1378">
        <f t="shared" si="1409"/>
        <v>1</v>
      </c>
      <c r="CF1378" t="s">
        <v>82</v>
      </c>
      <c r="CG1378">
        <f t="shared" si="1410"/>
        <v>1</v>
      </c>
      <c r="CH1378">
        <f t="shared" si="1411"/>
        <v>1</v>
      </c>
      <c r="CI1378" t="s">
        <v>78</v>
      </c>
      <c r="CJ1378">
        <f t="shared" si="1412"/>
        <v>1</v>
      </c>
      <c r="CK1378">
        <f t="shared" si="1413"/>
        <v>1</v>
      </c>
      <c r="CL1378" t="s">
        <v>74</v>
      </c>
      <c r="CM1378">
        <f t="shared" si="1414"/>
        <v>1</v>
      </c>
      <c r="CN1378">
        <f t="shared" si="1415"/>
        <v>1</v>
      </c>
      <c r="CO1378" t="s">
        <v>83</v>
      </c>
      <c r="CP1378">
        <f t="shared" si="1416"/>
        <v>4</v>
      </c>
      <c r="CQ1378">
        <f t="shared" si="1417"/>
        <v>1</v>
      </c>
      <c r="CR1378" t="s">
        <v>83</v>
      </c>
      <c r="CS1378">
        <f t="shared" si="1418"/>
        <v>4</v>
      </c>
      <c r="CT1378">
        <f t="shared" si="1419"/>
        <v>1</v>
      </c>
      <c r="CU1378" t="s">
        <v>83</v>
      </c>
      <c r="CV1378">
        <f t="shared" si="1420"/>
        <v>4</v>
      </c>
      <c r="CW1378">
        <f t="shared" si="1421"/>
        <v>1</v>
      </c>
      <c r="CX1378" t="s">
        <v>83</v>
      </c>
      <c r="CY1378">
        <f t="shared" si="1422"/>
        <v>4</v>
      </c>
      <c r="CZ1378">
        <f t="shared" si="1423"/>
        <v>1</v>
      </c>
      <c r="DA1378" t="s">
        <v>56</v>
      </c>
      <c r="DB1378">
        <f t="shared" si="1424"/>
        <v>0</v>
      </c>
      <c r="DC1378">
        <f t="shared" si="1425"/>
        <v>0</v>
      </c>
      <c r="DD1378">
        <f t="shared" si="1426"/>
        <v>33</v>
      </c>
      <c r="DE1378">
        <f t="shared" si="1427"/>
        <v>12</v>
      </c>
      <c r="DF1378" s="7">
        <f t="shared" si="1428"/>
        <v>2.75</v>
      </c>
      <c r="DG1378" s="8">
        <f t="shared" si="1429"/>
        <v>0.29166666666666669</v>
      </c>
      <c r="DH1378" s="1" t="s">
        <v>83</v>
      </c>
      <c r="DI1378" s="1" t="s">
        <v>56</v>
      </c>
      <c r="DJ1378" s="1" t="s">
        <v>65</v>
      </c>
      <c r="DK1378" s="1" t="s">
        <v>74</v>
      </c>
      <c r="DL1378" s="1" t="s">
        <v>68</v>
      </c>
      <c r="DM1378" s="1" t="s">
        <v>56</v>
      </c>
      <c r="DN1378" s="2" t="s">
        <v>123</v>
      </c>
      <c r="DO1378" s="2">
        <v>4</v>
      </c>
      <c r="DP1378" s="2">
        <v>6</v>
      </c>
      <c r="DQ1378" s="2">
        <v>6</v>
      </c>
      <c r="DR1378" s="2">
        <v>5</v>
      </c>
      <c r="DS1378" s="2">
        <v>3</v>
      </c>
    </row>
    <row r="1379" spans="1:123" x14ac:dyDescent="0.25">
      <c r="A1379">
        <v>2018</v>
      </c>
      <c r="B1379">
        <v>1377</v>
      </c>
      <c r="C1379" t="s">
        <v>102</v>
      </c>
      <c r="D1379">
        <v>1</v>
      </c>
      <c r="E1379">
        <v>38</v>
      </c>
      <c r="F1379">
        <v>1980</v>
      </c>
      <c r="G1379">
        <v>16</v>
      </c>
      <c r="H1379">
        <f t="shared" si="1366"/>
        <v>16</v>
      </c>
      <c r="I1379" t="s">
        <v>90</v>
      </c>
      <c r="J1379">
        <f t="shared" si="1367"/>
        <v>1</v>
      </c>
      <c r="K1379" t="s">
        <v>59</v>
      </c>
      <c r="L1379">
        <f t="shared" si="1368"/>
        <v>3</v>
      </c>
      <c r="M1379" t="s">
        <v>59</v>
      </c>
      <c r="N1379">
        <f t="shared" si="1369"/>
        <v>5</v>
      </c>
      <c r="O1379" t="s">
        <v>60</v>
      </c>
      <c r="P1379">
        <f t="shared" si="1370"/>
        <v>7</v>
      </c>
      <c r="Q1379">
        <f t="shared" si="1371"/>
        <v>1</v>
      </c>
      <c r="R1379">
        <v>2</v>
      </c>
      <c r="S1379" t="s">
        <v>101</v>
      </c>
      <c r="T1379">
        <f t="shared" si="1372"/>
        <v>1</v>
      </c>
      <c r="U1379">
        <f t="shared" si="1373"/>
        <v>1</v>
      </c>
      <c r="V1379" t="s">
        <v>92</v>
      </c>
      <c r="W1379">
        <v>30645</v>
      </c>
      <c r="X1379">
        <v>10782.5</v>
      </c>
      <c r="Y1379">
        <v>16648.75</v>
      </c>
      <c r="Z1379" t="s">
        <v>109</v>
      </c>
      <c r="AA1379">
        <f t="shared" si="1374"/>
        <v>5</v>
      </c>
      <c r="AB1379">
        <f t="shared" si="1375"/>
        <v>1</v>
      </c>
      <c r="AC1379" t="s">
        <v>62</v>
      </c>
      <c r="AD1379" s="6">
        <f t="shared" si="1376"/>
        <v>2</v>
      </c>
      <c r="AE1379">
        <f t="shared" si="1377"/>
        <v>1</v>
      </c>
      <c r="AF1379" t="s">
        <v>105</v>
      </c>
      <c r="AG1379" t="s">
        <v>56</v>
      </c>
      <c r="AH1379" t="s">
        <v>56</v>
      </c>
      <c r="AI1379" s="6" t="str">
        <f t="shared" si="1365"/>
        <v>None</v>
      </c>
      <c r="AJ1379" t="s">
        <v>106</v>
      </c>
      <c r="AK1379" s="6">
        <f t="shared" si="1378"/>
        <v>1</v>
      </c>
      <c r="AL1379" t="s">
        <v>71</v>
      </c>
      <c r="AM1379" s="6">
        <f t="shared" si="1378"/>
        <v>2</v>
      </c>
      <c r="AN1379" s="6">
        <f t="shared" si="1379"/>
        <v>-1</v>
      </c>
      <c r="AO1379" t="s">
        <v>110</v>
      </c>
      <c r="AP1379">
        <f t="shared" si="1380"/>
        <v>1</v>
      </c>
      <c r="AQ1379">
        <f t="shared" si="1381"/>
        <v>1</v>
      </c>
      <c r="AR1379" t="s">
        <v>107</v>
      </c>
      <c r="AS1379">
        <f t="shared" si="1382"/>
        <v>1</v>
      </c>
      <c r="AT1379">
        <f t="shared" si="1383"/>
        <v>1</v>
      </c>
      <c r="AU1379" t="s">
        <v>158</v>
      </c>
      <c r="AV1379">
        <f t="shared" si="1384"/>
        <v>1</v>
      </c>
      <c r="AW1379">
        <f t="shared" si="1385"/>
        <v>1</v>
      </c>
      <c r="AX1379" t="s">
        <v>146</v>
      </c>
      <c r="AY1379">
        <f t="shared" si="1386"/>
        <v>3</v>
      </c>
      <c r="AZ1379">
        <f t="shared" si="1387"/>
        <v>1</v>
      </c>
      <c r="BA1379" s="6">
        <f t="shared" si="1388"/>
        <v>6</v>
      </c>
      <c r="BB1379" s="6">
        <f t="shared" si="1389"/>
        <v>4</v>
      </c>
      <c r="BC1379" s="6">
        <f t="shared" si="1390"/>
        <v>1.5</v>
      </c>
      <c r="BD1379" s="9">
        <f t="shared" si="1391"/>
        <v>8.3333333333333329E-2</v>
      </c>
      <c r="BE1379" t="s">
        <v>93</v>
      </c>
      <c r="BF1379">
        <f t="shared" si="1392"/>
        <v>4</v>
      </c>
      <c r="BG1379">
        <f t="shared" si="1393"/>
        <v>1</v>
      </c>
      <c r="BH1379" t="s">
        <v>64</v>
      </c>
      <c r="BI1379">
        <f t="shared" si="1394"/>
        <v>4</v>
      </c>
      <c r="BJ1379">
        <f t="shared" si="1395"/>
        <v>1</v>
      </c>
      <c r="BK1379" t="s">
        <v>56</v>
      </c>
      <c r="BL1379">
        <f t="shared" si="1396"/>
        <v>0</v>
      </c>
      <c r="BM1379">
        <f t="shared" si="1397"/>
        <v>0</v>
      </c>
      <c r="BN1379" t="s">
        <v>56</v>
      </c>
      <c r="BO1379">
        <f t="shared" si="1398"/>
        <v>0</v>
      </c>
      <c r="BP1379">
        <f t="shared" si="1399"/>
        <v>0</v>
      </c>
      <c r="BQ1379" t="s">
        <v>94</v>
      </c>
      <c r="BR1379">
        <f t="shared" si="1400"/>
        <v>7</v>
      </c>
      <c r="BS1379">
        <f t="shared" si="1401"/>
        <v>1</v>
      </c>
      <c r="BT1379" t="s">
        <v>74</v>
      </c>
      <c r="BU1379">
        <f t="shared" si="1402"/>
        <v>7</v>
      </c>
      <c r="BV1379">
        <f t="shared" si="1403"/>
        <v>1</v>
      </c>
      <c r="BW1379" t="s">
        <v>56</v>
      </c>
      <c r="BX1379">
        <f t="shared" si="1404"/>
        <v>0</v>
      </c>
      <c r="BY1379">
        <f t="shared" si="1405"/>
        <v>0</v>
      </c>
      <c r="BZ1379" t="s">
        <v>56</v>
      </c>
      <c r="CA1379">
        <f t="shared" si="1406"/>
        <v>0</v>
      </c>
      <c r="CB1379">
        <f t="shared" si="1407"/>
        <v>0</v>
      </c>
      <c r="CC1379" t="s">
        <v>56</v>
      </c>
      <c r="CD1379">
        <f t="shared" si="1408"/>
        <v>0</v>
      </c>
      <c r="CE1379">
        <f t="shared" si="1409"/>
        <v>0</v>
      </c>
      <c r="CF1379" t="s">
        <v>56</v>
      </c>
      <c r="CG1379">
        <f t="shared" si="1410"/>
        <v>0</v>
      </c>
      <c r="CH1379">
        <f t="shared" si="1411"/>
        <v>0</v>
      </c>
      <c r="CI1379" t="s">
        <v>56</v>
      </c>
      <c r="CJ1379">
        <f t="shared" si="1412"/>
        <v>0</v>
      </c>
      <c r="CK1379">
        <f t="shared" si="1413"/>
        <v>0</v>
      </c>
      <c r="CL1379" t="s">
        <v>56</v>
      </c>
      <c r="CM1379">
        <f t="shared" si="1414"/>
        <v>0</v>
      </c>
      <c r="CN1379">
        <f t="shared" si="1415"/>
        <v>0</v>
      </c>
      <c r="CO1379" t="s">
        <v>56</v>
      </c>
      <c r="CP1379">
        <f t="shared" si="1416"/>
        <v>0</v>
      </c>
      <c r="CQ1379">
        <f t="shared" si="1417"/>
        <v>0</v>
      </c>
      <c r="CR1379" t="s">
        <v>56</v>
      </c>
      <c r="CS1379">
        <f t="shared" si="1418"/>
        <v>0</v>
      </c>
      <c r="CT1379">
        <f t="shared" si="1419"/>
        <v>0</v>
      </c>
      <c r="CU1379" t="s">
        <v>56</v>
      </c>
      <c r="CV1379">
        <f t="shared" si="1420"/>
        <v>0</v>
      </c>
      <c r="CW1379">
        <f t="shared" si="1421"/>
        <v>0</v>
      </c>
      <c r="CX1379" t="s">
        <v>56</v>
      </c>
      <c r="CY1379">
        <f t="shared" si="1422"/>
        <v>0</v>
      </c>
      <c r="CZ1379">
        <f t="shared" si="1423"/>
        <v>0</v>
      </c>
      <c r="DA1379" t="s">
        <v>86</v>
      </c>
      <c r="DB1379">
        <f t="shared" si="1424"/>
        <v>3</v>
      </c>
      <c r="DC1379">
        <f t="shared" si="1425"/>
        <v>1</v>
      </c>
      <c r="DD1379">
        <f t="shared" si="1426"/>
        <v>21</v>
      </c>
      <c r="DE1379">
        <f t="shared" si="1427"/>
        <v>4</v>
      </c>
      <c r="DF1379" s="7">
        <f t="shared" si="1428"/>
        <v>5.25</v>
      </c>
      <c r="DG1379" s="8">
        <f t="shared" si="1429"/>
        <v>0.70833333333333337</v>
      </c>
      <c r="DH1379" s="1" t="s">
        <v>56</v>
      </c>
      <c r="DI1379" s="1" t="s">
        <v>85</v>
      </c>
      <c r="DJ1379" s="1" t="s">
        <v>65</v>
      </c>
      <c r="DK1379" s="1" t="s">
        <v>74</v>
      </c>
      <c r="DL1379" s="1" t="s">
        <v>68</v>
      </c>
      <c r="DM1379" s="1" t="s">
        <v>56</v>
      </c>
      <c r="DN1379" s="2">
        <v>4</v>
      </c>
      <c r="DO1379" s="2" t="s">
        <v>56</v>
      </c>
      <c r="DP1379" s="2" t="s">
        <v>56</v>
      </c>
      <c r="DQ1379" s="2" t="s">
        <v>56</v>
      </c>
      <c r="DR1379" s="2" t="s">
        <v>56</v>
      </c>
      <c r="DS1379" s="2" t="s">
        <v>56</v>
      </c>
    </row>
    <row r="1380" spans="1:123" x14ac:dyDescent="0.25">
      <c r="A1380">
        <v>2018</v>
      </c>
      <c r="B1380">
        <v>1378</v>
      </c>
      <c r="C1380" t="s">
        <v>118</v>
      </c>
      <c r="D1380">
        <v>1</v>
      </c>
      <c r="E1380">
        <v>42</v>
      </c>
      <c r="F1380">
        <v>1976</v>
      </c>
      <c r="G1380">
        <v>15</v>
      </c>
      <c r="H1380">
        <f t="shared" si="1366"/>
        <v>15</v>
      </c>
      <c r="I1380" t="s">
        <v>90</v>
      </c>
      <c r="J1380">
        <f t="shared" si="1367"/>
        <v>1</v>
      </c>
      <c r="K1380" t="s">
        <v>59</v>
      </c>
      <c r="L1380">
        <f t="shared" si="1368"/>
        <v>3</v>
      </c>
      <c r="M1380" t="s">
        <v>59</v>
      </c>
      <c r="N1380">
        <f t="shared" si="1369"/>
        <v>5</v>
      </c>
      <c r="O1380" t="s">
        <v>125</v>
      </c>
      <c r="P1380">
        <f t="shared" si="1370"/>
        <v>4</v>
      </c>
      <c r="Q1380">
        <f t="shared" si="1371"/>
        <v>1</v>
      </c>
      <c r="R1380">
        <v>1</v>
      </c>
      <c r="S1380" t="s">
        <v>56</v>
      </c>
      <c r="T1380">
        <f t="shared" si="1372"/>
        <v>0</v>
      </c>
      <c r="U1380">
        <f t="shared" si="1373"/>
        <v>0</v>
      </c>
      <c r="V1380" t="s">
        <v>92</v>
      </c>
      <c r="W1380">
        <v>12485</v>
      </c>
      <c r="X1380">
        <v>12485</v>
      </c>
      <c r="Y1380">
        <v>19277.5</v>
      </c>
      <c r="Z1380" t="s">
        <v>81</v>
      </c>
      <c r="AA1380">
        <f t="shared" si="1374"/>
        <v>3</v>
      </c>
      <c r="AB1380">
        <f t="shared" si="1375"/>
        <v>1</v>
      </c>
      <c r="AC1380" t="s">
        <v>71</v>
      </c>
      <c r="AD1380" s="6">
        <f t="shared" si="1376"/>
        <v>4</v>
      </c>
      <c r="AE1380">
        <f t="shared" si="1377"/>
        <v>1</v>
      </c>
      <c r="AF1380" t="s">
        <v>69</v>
      </c>
      <c r="AG1380" t="s">
        <v>70</v>
      </c>
      <c r="AH1380" t="s">
        <v>56</v>
      </c>
      <c r="AI1380" s="6" t="str">
        <f t="shared" si="1365"/>
        <v>Christian</v>
      </c>
      <c r="AJ1380" t="s">
        <v>71</v>
      </c>
      <c r="AK1380" s="6">
        <f t="shared" si="1378"/>
        <v>2</v>
      </c>
      <c r="AL1380" t="s">
        <v>77</v>
      </c>
      <c r="AM1380" s="6">
        <f t="shared" si="1378"/>
        <v>3</v>
      </c>
      <c r="AN1380" s="6">
        <f t="shared" si="1379"/>
        <v>-1</v>
      </c>
      <c r="AO1380" t="s">
        <v>128</v>
      </c>
      <c r="AP1380">
        <f t="shared" si="1380"/>
        <v>5</v>
      </c>
      <c r="AQ1380">
        <f t="shared" si="1381"/>
        <v>1</v>
      </c>
      <c r="AR1380" t="s">
        <v>73</v>
      </c>
      <c r="AS1380">
        <f t="shared" si="1382"/>
        <v>7</v>
      </c>
      <c r="AT1380">
        <f t="shared" si="1383"/>
        <v>1</v>
      </c>
      <c r="AU1380" t="s">
        <v>100</v>
      </c>
      <c r="AV1380">
        <f t="shared" si="1384"/>
        <v>5</v>
      </c>
      <c r="AW1380">
        <f t="shared" si="1385"/>
        <v>1</v>
      </c>
      <c r="AX1380" t="s">
        <v>88</v>
      </c>
      <c r="AY1380">
        <f t="shared" si="1386"/>
        <v>7</v>
      </c>
      <c r="AZ1380">
        <f t="shared" si="1387"/>
        <v>1</v>
      </c>
      <c r="BA1380" s="6">
        <f t="shared" si="1388"/>
        <v>24</v>
      </c>
      <c r="BB1380" s="6">
        <f t="shared" si="1389"/>
        <v>4</v>
      </c>
      <c r="BC1380" s="6">
        <f t="shared" si="1390"/>
        <v>6</v>
      </c>
      <c r="BD1380" s="9">
        <f t="shared" si="1391"/>
        <v>0.83333333333333337</v>
      </c>
      <c r="BE1380" t="s">
        <v>56</v>
      </c>
      <c r="BF1380">
        <f t="shared" si="1392"/>
        <v>0</v>
      </c>
      <c r="BG1380">
        <f t="shared" si="1393"/>
        <v>0</v>
      </c>
      <c r="BH1380" t="s">
        <v>56</v>
      </c>
      <c r="BI1380">
        <f t="shared" si="1394"/>
        <v>0</v>
      </c>
      <c r="BJ1380">
        <f t="shared" si="1395"/>
        <v>0</v>
      </c>
      <c r="BK1380" t="s">
        <v>93</v>
      </c>
      <c r="BL1380">
        <f t="shared" si="1396"/>
        <v>4</v>
      </c>
      <c r="BM1380">
        <f t="shared" si="1397"/>
        <v>1</v>
      </c>
      <c r="BN1380" t="s">
        <v>63</v>
      </c>
      <c r="BO1380">
        <f t="shared" si="1398"/>
        <v>1</v>
      </c>
      <c r="BP1380">
        <f t="shared" si="1399"/>
        <v>1</v>
      </c>
      <c r="BQ1380" t="s">
        <v>94</v>
      </c>
      <c r="BR1380">
        <f t="shared" si="1400"/>
        <v>7</v>
      </c>
      <c r="BS1380">
        <f t="shared" si="1401"/>
        <v>1</v>
      </c>
      <c r="BT1380" t="s">
        <v>78</v>
      </c>
      <c r="BU1380">
        <f t="shared" si="1402"/>
        <v>1</v>
      </c>
      <c r="BV1380">
        <f t="shared" si="1403"/>
        <v>1</v>
      </c>
      <c r="BW1380" t="s">
        <v>79</v>
      </c>
      <c r="BX1380">
        <f t="shared" si="1404"/>
        <v>1</v>
      </c>
      <c r="BY1380">
        <f t="shared" si="1405"/>
        <v>1</v>
      </c>
      <c r="BZ1380" t="s">
        <v>147</v>
      </c>
      <c r="CA1380">
        <f t="shared" si="1406"/>
        <v>3</v>
      </c>
      <c r="CB1380">
        <f t="shared" si="1407"/>
        <v>1</v>
      </c>
      <c r="CC1380" t="s">
        <v>78</v>
      </c>
      <c r="CD1380">
        <f t="shared" si="1408"/>
        <v>1</v>
      </c>
      <c r="CE1380">
        <f t="shared" si="1409"/>
        <v>1</v>
      </c>
      <c r="CF1380" t="s">
        <v>82</v>
      </c>
      <c r="CG1380">
        <f t="shared" si="1410"/>
        <v>1</v>
      </c>
      <c r="CH1380">
        <f t="shared" si="1411"/>
        <v>1</v>
      </c>
      <c r="CI1380" t="s">
        <v>78</v>
      </c>
      <c r="CJ1380">
        <f t="shared" si="1412"/>
        <v>1</v>
      </c>
      <c r="CK1380">
        <f t="shared" si="1413"/>
        <v>1</v>
      </c>
      <c r="CL1380" t="s">
        <v>78</v>
      </c>
      <c r="CM1380">
        <f t="shared" si="1414"/>
        <v>7</v>
      </c>
      <c r="CN1380">
        <f t="shared" si="1415"/>
        <v>1</v>
      </c>
      <c r="CO1380" t="s">
        <v>84</v>
      </c>
      <c r="CP1380">
        <f t="shared" si="1416"/>
        <v>3</v>
      </c>
      <c r="CQ1380">
        <f t="shared" si="1417"/>
        <v>1</v>
      </c>
      <c r="CR1380" t="s">
        <v>67</v>
      </c>
      <c r="CS1380">
        <f t="shared" si="1418"/>
        <v>5</v>
      </c>
      <c r="CT1380">
        <f t="shared" si="1419"/>
        <v>1</v>
      </c>
      <c r="CU1380" t="s">
        <v>67</v>
      </c>
      <c r="CV1380">
        <f t="shared" si="1420"/>
        <v>5</v>
      </c>
      <c r="CW1380">
        <f t="shared" si="1421"/>
        <v>1</v>
      </c>
      <c r="CX1380" t="s">
        <v>67</v>
      </c>
      <c r="CY1380">
        <f t="shared" si="1422"/>
        <v>5</v>
      </c>
      <c r="CZ1380">
        <f t="shared" si="1423"/>
        <v>1</v>
      </c>
      <c r="DA1380" t="s">
        <v>99</v>
      </c>
      <c r="DB1380">
        <f t="shared" si="1424"/>
        <v>7</v>
      </c>
      <c r="DC1380">
        <f t="shared" si="1425"/>
        <v>1</v>
      </c>
      <c r="DD1380">
        <f t="shared" si="1426"/>
        <v>52</v>
      </c>
      <c r="DE1380">
        <f t="shared" si="1427"/>
        <v>15</v>
      </c>
      <c r="DF1380" s="7">
        <f t="shared" si="1428"/>
        <v>3.4666666666666668</v>
      </c>
      <c r="DG1380" s="8">
        <f t="shared" si="1429"/>
        <v>0.41111111111111115</v>
      </c>
      <c r="DH1380" s="1" t="s">
        <v>67</v>
      </c>
      <c r="DI1380" s="1" t="s">
        <v>135</v>
      </c>
      <c r="DJ1380" s="1" t="s">
        <v>56</v>
      </c>
      <c r="DK1380" s="1" t="s">
        <v>56</v>
      </c>
      <c r="DL1380" s="1" t="s">
        <v>68</v>
      </c>
      <c r="DM1380" s="1" t="s">
        <v>93</v>
      </c>
      <c r="DN1380" s="2" t="s">
        <v>56</v>
      </c>
      <c r="DO1380" s="2" t="s">
        <v>56</v>
      </c>
      <c r="DP1380" s="2" t="s">
        <v>56</v>
      </c>
      <c r="DQ1380" s="2">
        <v>6</v>
      </c>
      <c r="DR1380" s="2">
        <v>4</v>
      </c>
      <c r="DS1380" s="2">
        <v>4</v>
      </c>
    </row>
    <row r="1381" spans="1:123" x14ac:dyDescent="0.25">
      <c r="A1381">
        <v>2018</v>
      </c>
      <c r="B1381">
        <v>1379</v>
      </c>
      <c r="C1381" t="s">
        <v>118</v>
      </c>
      <c r="D1381">
        <v>2</v>
      </c>
      <c r="E1381">
        <v>69</v>
      </c>
      <c r="F1381">
        <v>1949</v>
      </c>
      <c r="G1381">
        <v>13</v>
      </c>
      <c r="H1381">
        <f t="shared" si="1366"/>
        <v>13</v>
      </c>
      <c r="I1381" t="s">
        <v>90</v>
      </c>
      <c r="J1381">
        <f t="shared" si="1367"/>
        <v>1</v>
      </c>
      <c r="K1381" t="s">
        <v>59</v>
      </c>
      <c r="L1381">
        <f t="shared" si="1368"/>
        <v>3</v>
      </c>
      <c r="M1381" t="s">
        <v>59</v>
      </c>
      <c r="N1381">
        <f t="shared" si="1369"/>
        <v>5</v>
      </c>
      <c r="O1381" t="s">
        <v>132</v>
      </c>
      <c r="P1381">
        <f t="shared" si="1370"/>
        <v>1</v>
      </c>
      <c r="Q1381">
        <f t="shared" si="1371"/>
        <v>1</v>
      </c>
      <c r="R1381">
        <v>1</v>
      </c>
      <c r="S1381" t="s">
        <v>56</v>
      </c>
      <c r="T1381">
        <f t="shared" si="1372"/>
        <v>0</v>
      </c>
      <c r="U1381">
        <f t="shared" si="1373"/>
        <v>0</v>
      </c>
      <c r="V1381" t="s">
        <v>92</v>
      </c>
      <c r="W1381">
        <v>30645</v>
      </c>
      <c r="X1381">
        <v>0</v>
      </c>
      <c r="Y1381">
        <v>0</v>
      </c>
      <c r="Z1381" t="s">
        <v>109</v>
      </c>
      <c r="AA1381">
        <f t="shared" si="1374"/>
        <v>5</v>
      </c>
      <c r="AB1381">
        <f t="shared" si="1375"/>
        <v>1</v>
      </c>
      <c r="AC1381" t="s">
        <v>104</v>
      </c>
      <c r="AD1381" s="6">
        <f t="shared" si="1376"/>
        <v>3</v>
      </c>
      <c r="AE1381">
        <f t="shared" si="1377"/>
        <v>1</v>
      </c>
      <c r="AF1381" t="s">
        <v>75</v>
      </c>
      <c r="AG1381" t="s">
        <v>115</v>
      </c>
      <c r="AH1381" t="s">
        <v>56</v>
      </c>
      <c r="AI1381" s="6" t="str">
        <f t="shared" si="1365"/>
        <v>United methodist</v>
      </c>
      <c r="AJ1381" t="s">
        <v>106</v>
      </c>
      <c r="AK1381" s="6">
        <f t="shared" si="1378"/>
        <v>1</v>
      </c>
      <c r="AL1381" t="s">
        <v>77</v>
      </c>
      <c r="AM1381" s="6">
        <f t="shared" si="1378"/>
        <v>3</v>
      </c>
      <c r="AN1381" s="6">
        <f t="shared" si="1379"/>
        <v>-2</v>
      </c>
      <c r="AO1381" t="s">
        <v>72</v>
      </c>
      <c r="AP1381">
        <f t="shared" si="1380"/>
        <v>6</v>
      </c>
      <c r="AQ1381">
        <f t="shared" si="1381"/>
        <v>1</v>
      </c>
      <c r="AR1381" t="s">
        <v>73</v>
      </c>
      <c r="AS1381">
        <f t="shared" si="1382"/>
        <v>7</v>
      </c>
      <c r="AT1381">
        <f t="shared" si="1383"/>
        <v>1</v>
      </c>
      <c r="AU1381" t="s">
        <v>87</v>
      </c>
      <c r="AV1381">
        <f t="shared" si="1384"/>
        <v>7</v>
      </c>
      <c r="AW1381">
        <f t="shared" si="1385"/>
        <v>1</v>
      </c>
      <c r="AX1381" t="s">
        <v>88</v>
      </c>
      <c r="AY1381">
        <f t="shared" si="1386"/>
        <v>7</v>
      </c>
      <c r="AZ1381">
        <f t="shared" si="1387"/>
        <v>1</v>
      </c>
      <c r="BA1381" s="6">
        <f t="shared" si="1388"/>
        <v>27</v>
      </c>
      <c r="BB1381" s="6">
        <f t="shared" si="1389"/>
        <v>4</v>
      </c>
      <c r="BC1381" s="6">
        <f t="shared" si="1390"/>
        <v>6.75</v>
      </c>
      <c r="BD1381" s="9">
        <f t="shared" si="1391"/>
        <v>0.95833333333333337</v>
      </c>
      <c r="BE1381" t="s">
        <v>64</v>
      </c>
      <c r="BF1381">
        <f t="shared" si="1392"/>
        <v>4</v>
      </c>
      <c r="BG1381">
        <f t="shared" si="1393"/>
        <v>1</v>
      </c>
      <c r="BH1381" t="s">
        <v>64</v>
      </c>
      <c r="BI1381">
        <f t="shared" si="1394"/>
        <v>4</v>
      </c>
      <c r="BJ1381">
        <f t="shared" si="1395"/>
        <v>1</v>
      </c>
      <c r="BK1381" t="s">
        <v>56</v>
      </c>
      <c r="BL1381">
        <f t="shared" si="1396"/>
        <v>0</v>
      </c>
      <c r="BM1381">
        <f t="shared" si="1397"/>
        <v>0</v>
      </c>
      <c r="BN1381" t="s">
        <v>56</v>
      </c>
      <c r="BO1381">
        <f t="shared" si="1398"/>
        <v>0</v>
      </c>
      <c r="BP1381">
        <f t="shared" si="1399"/>
        <v>0</v>
      </c>
      <c r="BQ1381" t="s">
        <v>66</v>
      </c>
      <c r="BR1381">
        <f t="shared" si="1400"/>
        <v>1</v>
      </c>
      <c r="BS1381">
        <f t="shared" si="1401"/>
        <v>1</v>
      </c>
      <c r="BT1381" t="s">
        <v>74</v>
      </c>
      <c r="BU1381">
        <f t="shared" si="1402"/>
        <v>7</v>
      </c>
      <c r="BV1381">
        <f t="shared" si="1403"/>
        <v>1</v>
      </c>
      <c r="BW1381" t="s">
        <v>56</v>
      </c>
      <c r="BX1381">
        <f t="shared" si="1404"/>
        <v>0</v>
      </c>
      <c r="BY1381">
        <f t="shared" si="1405"/>
        <v>0</v>
      </c>
      <c r="BZ1381" t="s">
        <v>56</v>
      </c>
      <c r="CA1381">
        <f t="shared" si="1406"/>
        <v>0</v>
      </c>
      <c r="CB1381">
        <f t="shared" si="1407"/>
        <v>0</v>
      </c>
      <c r="CC1381" t="s">
        <v>56</v>
      </c>
      <c r="CD1381">
        <f t="shared" si="1408"/>
        <v>0</v>
      </c>
      <c r="CE1381">
        <f t="shared" si="1409"/>
        <v>0</v>
      </c>
      <c r="CF1381" t="s">
        <v>56</v>
      </c>
      <c r="CG1381">
        <f t="shared" si="1410"/>
        <v>0</v>
      </c>
      <c r="CH1381">
        <f t="shared" si="1411"/>
        <v>0</v>
      </c>
      <c r="CI1381" t="s">
        <v>56</v>
      </c>
      <c r="CJ1381">
        <f t="shared" si="1412"/>
        <v>0</v>
      </c>
      <c r="CK1381">
        <f t="shared" si="1413"/>
        <v>0</v>
      </c>
      <c r="CL1381" t="s">
        <v>56</v>
      </c>
      <c r="CM1381">
        <f t="shared" si="1414"/>
        <v>0</v>
      </c>
      <c r="CN1381">
        <f t="shared" si="1415"/>
        <v>0</v>
      </c>
      <c r="CO1381" t="s">
        <v>56</v>
      </c>
      <c r="CP1381">
        <f t="shared" si="1416"/>
        <v>0</v>
      </c>
      <c r="CQ1381">
        <f t="shared" si="1417"/>
        <v>0</v>
      </c>
      <c r="CR1381" t="s">
        <v>56</v>
      </c>
      <c r="CS1381">
        <f t="shared" si="1418"/>
        <v>0</v>
      </c>
      <c r="CT1381">
        <f t="shared" si="1419"/>
        <v>0</v>
      </c>
      <c r="CU1381" t="s">
        <v>56</v>
      </c>
      <c r="CV1381">
        <f t="shared" si="1420"/>
        <v>0</v>
      </c>
      <c r="CW1381">
        <f t="shared" si="1421"/>
        <v>0</v>
      </c>
      <c r="CX1381" t="s">
        <v>56</v>
      </c>
      <c r="CY1381">
        <f t="shared" si="1422"/>
        <v>0</v>
      </c>
      <c r="CZ1381">
        <f t="shared" si="1423"/>
        <v>0</v>
      </c>
      <c r="DA1381" t="s">
        <v>86</v>
      </c>
      <c r="DB1381">
        <f t="shared" si="1424"/>
        <v>3</v>
      </c>
      <c r="DC1381">
        <f t="shared" si="1425"/>
        <v>1</v>
      </c>
      <c r="DD1381">
        <f t="shared" si="1426"/>
        <v>15</v>
      </c>
      <c r="DE1381">
        <f t="shared" si="1427"/>
        <v>4</v>
      </c>
      <c r="DF1381" s="7">
        <f t="shared" si="1428"/>
        <v>3.75</v>
      </c>
      <c r="DG1381" s="8">
        <f t="shared" si="1429"/>
        <v>0.45833333333333331</v>
      </c>
      <c r="DH1381" s="1" t="s">
        <v>56</v>
      </c>
      <c r="DI1381" s="1" t="s">
        <v>56</v>
      </c>
      <c r="DJ1381" s="1" t="s">
        <v>65</v>
      </c>
      <c r="DK1381" s="1" t="s">
        <v>93</v>
      </c>
      <c r="DL1381" s="1" t="s">
        <v>68</v>
      </c>
      <c r="DM1381" s="1" t="s">
        <v>56</v>
      </c>
      <c r="DN1381" s="2" t="s">
        <v>93</v>
      </c>
      <c r="DO1381" s="2" t="s">
        <v>56</v>
      </c>
      <c r="DP1381" s="2" t="s">
        <v>56</v>
      </c>
      <c r="DQ1381" s="2" t="s">
        <v>56</v>
      </c>
      <c r="DR1381" s="2" t="s">
        <v>56</v>
      </c>
      <c r="DS1381" s="2" t="s">
        <v>56</v>
      </c>
    </row>
    <row r="1382" spans="1:123" x14ac:dyDescent="0.25">
      <c r="A1382">
        <v>2018</v>
      </c>
      <c r="B1382">
        <v>1380</v>
      </c>
      <c r="C1382" t="s">
        <v>102</v>
      </c>
      <c r="D1382">
        <v>1</v>
      </c>
      <c r="E1382">
        <v>29</v>
      </c>
      <c r="F1382">
        <v>1989</v>
      </c>
      <c r="G1382">
        <v>16</v>
      </c>
      <c r="H1382">
        <f t="shared" si="1366"/>
        <v>16</v>
      </c>
      <c r="I1382" t="s">
        <v>90</v>
      </c>
      <c r="J1382">
        <f t="shared" si="1367"/>
        <v>1</v>
      </c>
      <c r="K1382" t="s">
        <v>119</v>
      </c>
      <c r="L1382">
        <f t="shared" si="1368"/>
        <v>2</v>
      </c>
      <c r="M1382" t="s">
        <v>119</v>
      </c>
      <c r="N1382">
        <f t="shared" si="1369"/>
        <v>3</v>
      </c>
      <c r="O1382" t="s">
        <v>132</v>
      </c>
      <c r="P1382">
        <f t="shared" si="1370"/>
        <v>1</v>
      </c>
      <c r="Q1382">
        <f t="shared" si="1371"/>
        <v>1</v>
      </c>
      <c r="R1382">
        <v>2</v>
      </c>
      <c r="S1382" t="s">
        <v>56</v>
      </c>
      <c r="T1382">
        <f t="shared" si="1372"/>
        <v>0</v>
      </c>
      <c r="U1382">
        <f t="shared" si="1373"/>
        <v>0</v>
      </c>
      <c r="V1382" t="s">
        <v>92</v>
      </c>
      <c r="W1382">
        <v>37455</v>
      </c>
      <c r="X1382">
        <v>20430</v>
      </c>
      <c r="Y1382">
        <v>31545</v>
      </c>
      <c r="Z1382" t="s">
        <v>109</v>
      </c>
      <c r="AA1382">
        <f t="shared" si="1374"/>
        <v>5</v>
      </c>
      <c r="AB1382">
        <f t="shared" si="1375"/>
        <v>1</v>
      </c>
      <c r="AC1382" t="s">
        <v>71</v>
      </c>
      <c r="AD1382" s="6">
        <f t="shared" si="1376"/>
        <v>4</v>
      </c>
      <c r="AE1382">
        <f t="shared" si="1377"/>
        <v>1</v>
      </c>
      <c r="AF1382" t="s">
        <v>75</v>
      </c>
      <c r="AG1382" t="s">
        <v>142</v>
      </c>
      <c r="AH1382" t="s">
        <v>247</v>
      </c>
      <c r="AI1382" s="6" t="str">
        <f t="shared" si="1365"/>
        <v>United Holiness</v>
      </c>
      <c r="AJ1382" t="s">
        <v>77</v>
      </c>
      <c r="AK1382" s="6">
        <f t="shared" si="1378"/>
        <v>3</v>
      </c>
      <c r="AL1382" t="s">
        <v>77</v>
      </c>
      <c r="AM1382" s="6">
        <f t="shared" si="1378"/>
        <v>3</v>
      </c>
      <c r="AN1382" s="6">
        <f t="shared" si="1379"/>
        <v>0</v>
      </c>
      <c r="AO1382" t="s">
        <v>134</v>
      </c>
      <c r="AP1382">
        <f t="shared" si="1380"/>
        <v>7</v>
      </c>
      <c r="AQ1382">
        <f t="shared" si="1381"/>
        <v>1</v>
      </c>
      <c r="AR1382" t="s">
        <v>73</v>
      </c>
      <c r="AS1382">
        <f t="shared" si="1382"/>
        <v>7</v>
      </c>
      <c r="AT1382">
        <f t="shared" si="1383"/>
        <v>1</v>
      </c>
      <c r="AU1382" t="s">
        <v>87</v>
      </c>
      <c r="AV1382">
        <f t="shared" si="1384"/>
        <v>7</v>
      </c>
      <c r="AW1382">
        <f t="shared" si="1385"/>
        <v>1</v>
      </c>
      <c r="AX1382" t="s">
        <v>88</v>
      </c>
      <c r="AY1382">
        <f t="shared" si="1386"/>
        <v>7</v>
      </c>
      <c r="AZ1382">
        <f t="shared" si="1387"/>
        <v>1</v>
      </c>
      <c r="BA1382" s="6">
        <f t="shared" si="1388"/>
        <v>28</v>
      </c>
      <c r="BB1382" s="6">
        <f t="shared" si="1389"/>
        <v>4</v>
      </c>
      <c r="BC1382" s="6">
        <f t="shared" si="1390"/>
        <v>7</v>
      </c>
      <c r="BD1382" s="9">
        <f t="shared" si="1391"/>
        <v>1</v>
      </c>
      <c r="BE1382" t="s">
        <v>63</v>
      </c>
      <c r="BF1382">
        <f t="shared" si="1392"/>
        <v>1</v>
      </c>
      <c r="BG1382">
        <f t="shared" si="1393"/>
        <v>1</v>
      </c>
      <c r="BH1382" t="s">
        <v>65</v>
      </c>
      <c r="BI1382">
        <f t="shared" si="1394"/>
        <v>7</v>
      </c>
      <c r="BJ1382">
        <f t="shared" si="1395"/>
        <v>1</v>
      </c>
      <c r="BK1382" t="s">
        <v>56</v>
      </c>
      <c r="BL1382">
        <f t="shared" si="1396"/>
        <v>0</v>
      </c>
      <c r="BM1382">
        <f t="shared" si="1397"/>
        <v>0</v>
      </c>
      <c r="BN1382" t="s">
        <v>56</v>
      </c>
      <c r="BO1382">
        <f t="shared" si="1398"/>
        <v>0</v>
      </c>
      <c r="BP1382">
        <f t="shared" si="1399"/>
        <v>0</v>
      </c>
      <c r="BQ1382" t="s">
        <v>94</v>
      </c>
      <c r="BR1382">
        <f t="shared" si="1400"/>
        <v>7</v>
      </c>
      <c r="BS1382">
        <f t="shared" si="1401"/>
        <v>1</v>
      </c>
      <c r="BT1382" t="s">
        <v>74</v>
      </c>
      <c r="BU1382">
        <f t="shared" si="1402"/>
        <v>7</v>
      </c>
      <c r="BV1382">
        <f t="shared" si="1403"/>
        <v>1</v>
      </c>
      <c r="BW1382" t="s">
        <v>117</v>
      </c>
      <c r="BX1382">
        <f t="shared" si="1404"/>
        <v>3</v>
      </c>
      <c r="BY1382">
        <f t="shared" si="1405"/>
        <v>1</v>
      </c>
      <c r="BZ1382" t="s">
        <v>80</v>
      </c>
      <c r="CA1382">
        <f t="shared" si="1406"/>
        <v>1</v>
      </c>
      <c r="CB1382">
        <f t="shared" si="1407"/>
        <v>1</v>
      </c>
      <c r="CC1382" t="s">
        <v>78</v>
      </c>
      <c r="CD1382">
        <f t="shared" si="1408"/>
        <v>1</v>
      </c>
      <c r="CE1382">
        <f t="shared" si="1409"/>
        <v>1</v>
      </c>
      <c r="CF1382" t="s">
        <v>82</v>
      </c>
      <c r="CG1382">
        <f t="shared" si="1410"/>
        <v>1</v>
      </c>
      <c r="CH1382">
        <f t="shared" si="1411"/>
        <v>1</v>
      </c>
      <c r="CI1382" t="s">
        <v>74</v>
      </c>
      <c r="CJ1382">
        <f t="shared" si="1412"/>
        <v>7</v>
      </c>
      <c r="CK1382">
        <f t="shared" si="1413"/>
        <v>1</v>
      </c>
      <c r="CL1382" t="s">
        <v>78</v>
      </c>
      <c r="CM1382">
        <f t="shared" si="1414"/>
        <v>7</v>
      </c>
      <c r="CN1382">
        <f t="shared" si="1415"/>
        <v>1</v>
      </c>
      <c r="CO1382" t="s">
        <v>67</v>
      </c>
      <c r="CP1382">
        <f t="shared" si="1416"/>
        <v>5</v>
      </c>
      <c r="CQ1382">
        <f t="shared" si="1417"/>
        <v>1</v>
      </c>
      <c r="CR1382" t="s">
        <v>112</v>
      </c>
      <c r="CS1382">
        <f t="shared" si="1418"/>
        <v>7</v>
      </c>
      <c r="CT1382">
        <f t="shared" si="1419"/>
        <v>1</v>
      </c>
      <c r="CU1382" t="s">
        <v>112</v>
      </c>
      <c r="CV1382">
        <f t="shared" si="1420"/>
        <v>7</v>
      </c>
      <c r="CW1382">
        <f t="shared" si="1421"/>
        <v>1</v>
      </c>
      <c r="CX1382" t="s">
        <v>112</v>
      </c>
      <c r="CY1382">
        <f t="shared" si="1422"/>
        <v>7</v>
      </c>
      <c r="CZ1382">
        <f t="shared" si="1423"/>
        <v>1</v>
      </c>
      <c r="DA1382" t="s">
        <v>155</v>
      </c>
      <c r="DB1382">
        <f t="shared" si="1424"/>
        <v>1</v>
      </c>
      <c r="DC1382">
        <f t="shared" si="1425"/>
        <v>1</v>
      </c>
      <c r="DD1382">
        <f t="shared" si="1426"/>
        <v>68</v>
      </c>
      <c r="DE1382">
        <f t="shared" si="1427"/>
        <v>14</v>
      </c>
      <c r="DF1382" s="7">
        <f t="shared" si="1428"/>
        <v>4.8571428571428568</v>
      </c>
      <c r="DG1382" s="8">
        <f t="shared" si="1429"/>
        <v>0.64285714285714279</v>
      </c>
      <c r="DH1382" s="1" t="s">
        <v>112</v>
      </c>
      <c r="DI1382" s="1" t="s">
        <v>154</v>
      </c>
      <c r="DJ1382" s="1" t="s">
        <v>63</v>
      </c>
      <c r="DK1382" s="1" t="s">
        <v>56</v>
      </c>
      <c r="DL1382" s="1" t="s">
        <v>68</v>
      </c>
      <c r="DM1382" s="1" t="s">
        <v>56</v>
      </c>
      <c r="DN1382" s="2" t="s">
        <v>56</v>
      </c>
      <c r="DO1382" s="2">
        <v>2</v>
      </c>
      <c r="DP1382" s="2">
        <v>3</v>
      </c>
      <c r="DQ1382" s="2">
        <v>2</v>
      </c>
      <c r="DR1382" s="2" t="s">
        <v>111</v>
      </c>
      <c r="DS1382" s="2">
        <v>6</v>
      </c>
    </row>
    <row r="1383" spans="1:123" x14ac:dyDescent="0.25">
      <c r="A1383">
        <v>2018</v>
      </c>
      <c r="B1383">
        <v>1381</v>
      </c>
      <c r="C1383" t="s">
        <v>102</v>
      </c>
      <c r="D1383">
        <v>4</v>
      </c>
      <c r="E1383">
        <v>33</v>
      </c>
      <c r="F1383">
        <v>1985</v>
      </c>
      <c r="G1383">
        <v>3</v>
      </c>
      <c r="H1383">
        <f t="shared" si="1366"/>
        <v>3</v>
      </c>
      <c r="I1383" t="s">
        <v>58</v>
      </c>
      <c r="J1383">
        <f t="shared" si="1367"/>
        <v>2</v>
      </c>
      <c r="K1383" t="s">
        <v>142</v>
      </c>
      <c r="L1383">
        <f t="shared" si="1368"/>
        <v>1</v>
      </c>
      <c r="M1383" t="s">
        <v>89</v>
      </c>
      <c r="N1383">
        <f t="shared" si="1369"/>
        <v>4</v>
      </c>
      <c r="O1383" t="s">
        <v>60</v>
      </c>
      <c r="P1383">
        <f t="shared" si="1370"/>
        <v>7</v>
      </c>
      <c r="Q1383">
        <f t="shared" si="1371"/>
        <v>1</v>
      </c>
      <c r="R1383">
        <v>2</v>
      </c>
      <c r="S1383" t="s">
        <v>160</v>
      </c>
      <c r="T1383">
        <f t="shared" si="1372"/>
        <v>4</v>
      </c>
      <c r="U1383">
        <f t="shared" si="1373"/>
        <v>1</v>
      </c>
      <c r="V1383" t="s">
        <v>156</v>
      </c>
      <c r="W1383">
        <v>6242.5</v>
      </c>
      <c r="X1383">
        <v>0</v>
      </c>
      <c r="Y1383">
        <v>0</v>
      </c>
      <c r="Z1383" t="s">
        <v>81</v>
      </c>
      <c r="AA1383">
        <f t="shared" si="1374"/>
        <v>3</v>
      </c>
      <c r="AB1383">
        <f t="shared" si="1375"/>
        <v>1</v>
      </c>
      <c r="AC1383" t="s">
        <v>106</v>
      </c>
      <c r="AD1383" s="6">
        <f t="shared" si="1376"/>
        <v>6</v>
      </c>
      <c r="AE1383">
        <f t="shared" si="1377"/>
        <v>1</v>
      </c>
      <c r="AF1383" t="s">
        <v>95</v>
      </c>
      <c r="AG1383" t="s">
        <v>56</v>
      </c>
      <c r="AH1383" t="s">
        <v>56</v>
      </c>
      <c r="AI1383" s="6" t="str">
        <f t="shared" si="1365"/>
        <v>Catholic</v>
      </c>
      <c r="AJ1383" t="s">
        <v>71</v>
      </c>
      <c r="AK1383" s="6">
        <f t="shared" si="1378"/>
        <v>2</v>
      </c>
      <c r="AL1383" t="s">
        <v>71</v>
      </c>
      <c r="AM1383" s="6">
        <f t="shared" si="1378"/>
        <v>2</v>
      </c>
      <c r="AN1383" s="6">
        <f t="shared" si="1379"/>
        <v>0</v>
      </c>
      <c r="AO1383" t="s">
        <v>134</v>
      </c>
      <c r="AP1383">
        <f t="shared" si="1380"/>
        <v>7</v>
      </c>
      <c r="AQ1383">
        <f t="shared" si="1381"/>
        <v>1</v>
      </c>
      <c r="AR1383" t="s">
        <v>73</v>
      </c>
      <c r="AS1383">
        <f t="shared" si="1382"/>
        <v>7</v>
      </c>
      <c r="AT1383">
        <f t="shared" si="1383"/>
        <v>1</v>
      </c>
      <c r="AU1383" t="s">
        <v>100</v>
      </c>
      <c r="AV1383">
        <f t="shared" si="1384"/>
        <v>5</v>
      </c>
      <c r="AW1383">
        <f t="shared" si="1385"/>
        <v>1</v>
      </c>
      <c r="AX1383" t="s">
        <v>114</v>
      </c>
      <c r="AY1383">
        <f t="shared" si="1386"/>
        <v>5</v>
      </c>
      <c r="AZ1383">
        <f t="shared" si="1387"/>
        <v>1</v>
      </c>
      <c r="BA1383" s="6">
        <f t="shared" si="1388"/>
        <v>24</v>
      </c>
      <c r="BB1383" s="6">
        <f t="shared" si="1389"/>
        <v>4</v>
      </c>
      <c r="BC1383" s="6">
        <f t="shared" si="1390"/>
        <v>6</v>
      </c>
      <c r="BD1383" s="9">
        <f t="shared" si="1391"/>
        <v>0.83333333333333337</v>
      </c>
      <c r="BE1383" t="s">
        <v>56</v>
      </c>
      <c r="BF1383">
        <f t="shared" si="1392"/>
        <v>0</v>
      </c>
      <c r="BG1383">
        <f t="shared" si="1393"/>
        <v>0</v>
      </c>
      <c r="BH1383" t="s">
        <v>56</v>
      </c>
      <c r="BI1383">
        <f t="shared" si="1394"/>
        <v>0</v>
      </c>
      <c r="BJ1383">
        <f t="shared" si="1395"/>
        <v>0</v>
      </c>
      <c r="BK1383" t="s">
        <v>65</v>
      </c>
      <c r="BL1383">
        <f t="shared" si="1396"/>
        <v>7</v>
      </c>
      <c r="BM1383">
        <f t="shared" si="1397"/>
        <v>1</v>
      </c>
      <c r="BN1383" t="s">
        <v>64</v>
      </c>
      <c r="BO1383">
        <f t="shared" si="1398"/>
        <v>4</v>
      </c>
      <c r="BP1383">
        <f t="shared" si="1399"/>
        <v>1</v>
      </c>
      <c r="BQ1383" t="s">
        <v>66</v>
      </c>
      <c r="BR1383">
        <f t="shared" si="1400"/>
        <v>1</v>
      </c>
      <c r="BS1383">
        <f t="shared" si="1401"/>
        <v>1</v>
      </c>
      <c r="BT1383" t="s">
        <v>74</v>
      </c>
      <c r="BU1383">
        <f t="shared" si="1402"/>
        <v>7</v>
      </c>
      <c r="BV1383">
        <f t="shared" si="1403"/>
        <v>1</v>
      </c>
      <c r="BW1383" t="s">
        <v>56</v>
      </c>
      <c r="BX1383">
        <f t="shared" si="1404"/>
        <v>0</v>
      </c>
      <c r="BY1383">
        <f t="shared" si="1405"/>
        <v>0</v>
      </c>
      <c r="BZ1383" t="s">
        <v>56</v>
      </c>
      <c r="CA1383">
        <f t="shared" si="1406"/>
        <v>0</v>
      </c>
      <c r="CB1383">
        <f t="shared" si="1407"/>
        <v>0</v>
      </c>
      <c r="CC1383" t="s">
        <v>56</v>
      </c>
      <c r="CD1383">
        <f t="shared" si="1408"/>
        <v>0</v>
      </c>
      <c r="CE1383">
        <f t="shared" si="1409"/>
        <v>0</v>
      </c>
      <c r="CF1383" t="s">
        <v>56</v>
      </c>
      <c r="CG1383">
        <f t="shared" si="1410"/>
        <v>0</v>
      </c>
      <c r="CH1383">
        <f t="shared" si="1411"/>
        <v>0</v>
      </c>
      <c r="CI1383" t="s">
        <v>56</v>
      </c>
      <c r="CJ1383">
        <f t="shared" si="1412"/>
        <v>0</v>
      </c>
      <c r="CK1383">
        <f t="shared" si="1413"/>
        <v>0</v>
      </c>
      <c r="CL1383" t="s">
        <v>56</v>
      </c>
      <c r="CM1383">
        <f t="shared" si="1414"/>
        <v>0</v>
      </c>
      <c r="CN1383">
        <f t="shared" si="1415"/>
        <v>0</v>
      </c>
      <c r="CO1383" t="s">
        <v>56</v>
      </c>
      <c r="CP1383">
        <f t="shared" si="1416"/>
        <v>0</v>
      </c>
      <c r="CQ1383">
        <f t="shared" si="1417"/>
        <v>0</v>
      </c>
      <c r="CR1383" t="s">
        <v>56</v>
      </c>
      <c r="CS1383">
        <f t="shared" si="1418"/>
        <v>0</v>
      </c>
      <c r="CT1383">
        <f t="shared" si="1419"/>
        <v>0</v>
      </c>
      <c r="CU1383" t="s">
        <v>56</v>
      </c>
      <c r="CV1383">
        <f t="shared" si="1420"/>
        <v>0</v>
      </c>
      <c r="CW1383">
        <f t="shared" si="1421"/>
        <v>0</v>
      </c>
      <c r="CX1383" t="s">
        <v>56</v>
      </c>
      <c r="CY1383">
        <f t="shared" si="1422"/>
        <v>0</v>
      </c>
      <c r="CZ1383">
        <f t="shared" si="1423"/>
        <v>0</v>
      </c>
      <c r="DA1383" t="s">
        <v>86</v>
      </c>
      <c r="DB1383">
        <f t="shared" si="1424"/>
        <v>3</v>
      </c>
      <c r="DC1383">
        <f t="shared" si="1425"/>
        <v>1</v>
      </c>
      <c r="DD1383">
        <f t="shared" si="1426"/>
        <v>22</v>
      </c>
      <c r="DE1383">
        <f t="shared" si="1427"/>
        <v>5</v>
      </c>
      <c r="DF1383" s="7">
        <f t="shared" si="1428"/>
        <v>4.4000000000000004</v>
      </c>
      <c r="DG1383" s="8">
        <f t="shared" si="1429"/>
        <v>0.56666666666666676</v>
      </c>
      <c r="DH1383" s="1" t="s">
        <v>56</v>
      </c>
      <c r="DI1383" s="1" t="s">
        <v>56</v>
      </c>
      <c r="DJ1383" s="1" t="s">
        <v>56</v>
      </c>
      <c r="DK1383" s="1" t="s">
        <v>78</v>
      </c>
      <c r="DL1383" s="1" t="s">
        <v>127</v>
      </c>
      <c r="DM1383" s="1" t="s">
        <v>63</v>
      </c>
      <c r="DN1383" s="2" t="s">
        <v>93</v>
      </c>
      <c r="DO1383" s="2" t="s">
        <v>56</v>
      </c>
      <c r="DP1383" s="2" t="s">
        <v>56</v>
      </c>
      <c r="DQ1383" s="2" t="s">
        <v>56</v>
      </c>
      <c r="DR1383" s="2" t="s">
        <v>56</v>
      </c>
      <c r="DS1383" s="2" t="s">
        <v>56</v>
      </c>
    </row>
    <row r="1384" spans="1:123" x14ac:dyDescent="0.25">
      <c r="A1384">
        <v>2018</v>
      </c>
      <c r="B1384">
        <v>1382</v>
      </c>
      <c r="C1384" t="s">
        <v>102</v>
      </c>
      <c r="D1384">
        <v>1</v>
      </c>
      <c r="E1384">
        <v>27</v>
      </c>
      <c r="F1384">
        <v>1991</v>
      </c>
      <c r="G1384">
        <v>14</v>
      </c>
      <c r="H1384">
        <f t="shared" si="1366"/>
        <v>14</v>
      </c>
      <c r="I1384" t="s">
        <v>58</v>
      </c>
      <c r="J1384">
        <f t="shared" si="1367"/>
        <v>2</v>
      </c>
      <c r="K1384" t="s">
        <v>59</v>
      </c>
      <c r="L1384">
        <f t="shared" si="1368"/>
        <v>3</v>
      </c>
      <c r="M1384" t="s">
        <v>59</v>
      </c>
      <c r="N1384">
        <f t="shared" si="1369"/>
        <v>5</v>
      </c>
      <c r="O1384" t="s">
        <v>60</v>
      </c>
      <c r="P1384">
        <f t="shared" si="1370"/>
        <v>7</v>
      </c>
      <c r="Q1384">
        <f t="shared" si="1371"/>
        <v>1</v>
      </c>
      <c r="R1384">
        <v>3</v>
      </c>
      <c r="S1384" t="s">
        <v>56</v>
      </c>
      <c r="T1384">
        <f t="shared" si="1372"/>
        <v>0</v>
      </c>
      <c r="U1384">
        <f t="shared" si="1373"/>
        <v>0</v>
      </c>
      <c r="V1384" t="s">
        <v>92</v>
      </c>
      <c r="W1384">
        <v>30645</v>
      </c>
      <c r="X1384">
        <v>24970</v>
      </c>
      <c r="Y1384">
        <v>38555</v>
      </c>
      <c r="Z1384" t="s">
        <v>81</v>
      </c>
      <c r="AA1384">
        <f t="shared" si="1374"/>
        <v>3</v>
      </c>
      <c r="AB1384">
        <f t="shared" si="1375"/>
        <v>1</v>
      </c>
      <c r="AC1384" t="s">
        <v>71</v>
      </c>
      <c r="AD1384" s="6">
        <f t="shared" si="1376"/>
        <v>4</v>
      </c>
      <c r="AE1384">
        <f t="shared" si="1377"/>
        <v>1</v>
      </c>
      <c r="AF1384" t="s">
        <v>105</v>
      </c>
      <c r="AG1384" t="s">
        <v>56</v>
      </c>
      <c r="AH1384" t="s">
        <v>56</v>
      </c>
      <c r="AI1384" s="6" t="str">
        <f t="shared" si="1365"/>
        <v>None</v>
      </c>
      <c r="AJ1384" t="s">
        <v>106</v>
      </c>
      <c r="AK1384" s="6">
        <f t="shared" si="1378"/>
        <v>1</v>
      </c>
      <c r="AL1384" t="s">
        <v>71</v>
      </c>
      <c r="AM1384" s="6">
        <f t="shared" si="1378"/>
        <v>2</v>
      </c>
      <c r="AN1384" s="6">
        <f t="shared" si="1379"/>
        <v>-1</v>
      </c>
      <c r="AO1384" t="s">
        <v>110</v>
      </c>
      <c r="AP1384">
        <f t="shared" si="1380"/>
        <v>1</v>
      </c>
      <c r="AQ1384">
        <f t="shared" si="1381"/>
        <v>1</v>
      </c>
      <c r="AR1384" t="s">
        <v>107</v>
      </c>
      <c r="AS1384">
        <f t="shared" si="1382"/>
        <v>1</v>
      </c>
      <c r="AT1384">
        <f t="shared" si="1383"/>
        <v>1</v>
      </c>
      <c r="AU1384" t="s">
        <v>158</v>
      </c>
      <c r="AV1384">
        <f t="shared" si="1384"/>
        <v>1</v>
      </c>
      <c r="AW1384">
        <f t="shared" si="1385"/>
        <v>1</v>
      </c>
      <c r="AX1384" t="s">
        <v>172</v>
      </c>
      <c r="AY1384">
        <f t="shared" si="1386"/>
        <v>1</v>
      </c>
      <c r="AZ1384">
        <f t="shared" si="1387"/>
        <v>1</v>
      </c>
      <c r="BA1384" s="6">
        <f t="shared" si="1388"/>
        <v>4</v>
      </c>
      <c r="BB1384" s="6">
        <f t="shared" si="1389"/>
        <v>4</v>
      </c>
      <c r="BC1384" s="6">
        <f t="shared" si="1390"/>
        <v>1</v>
      </c>
      <c r="BD1384" s="9">
        <f t="shared" si="1391"/>
        <v>0</v>
      </c>
      <c r="BE1384" t="s">
        <v>56</v>
      </c>
      <c r="BF1384">
        <f t="shared" si="1392"/>
        <v>0</v>
      </c>
      <c r="BG1384">
        <f t="shared" si="1393"/>
        <v>0</v>
      </c>
      <c r="BH1384" t="s">
        <v>56</v>
      </c>
      <c r="BI1384">
        <f t="shared" si="1394"/>
        <v>0</v>
      </c>
      <c r="BJ1384">
        <f t="shared" si="1395"/>
        <v>0</v>
      </c>
      <c r="BK1384" t="s">
        <v>64</v>
      </c>
      <c r="BL1384">
        <f t="shared" si="1396"/>
        <v>4</v>
      </c>
      <c r="BM1384">
        <f t="shared" si="1397"/>
        <v>1</v>
      </c>
      <c r="BN1384" t="s">
        <v>64</v>
      </c>
      <c r="BO1384">
        <f t="shared" si="1398"/>
        <v>4</v>
      </c>
      <c r="BP1384">
        <f t="shared" si="1399"/>
        <v>1</v>
      </c>
      <c r="BQ1384" t="s">
        <v>94</v>
      </c>
      <c r="BR1384">
        <f t="shared" si="1400"/>
        <v>7</v>
      </c>
      <c r="BS1384">
        <f t="shared" si="1401"/>
        <v>1</v>
      </c>
      <c r="BT1384" t="s">
        <v>74</v>
      </c>
      <c r="BU1384">
        <f t="shared" si="1402"/>
        <v>7</v>
      </c>
      <c r="BV1384">
        <f t="shared" si="1403"/>
        <v>1</v>
      </c>
      <c r="BW1384" t="s">
        <v>79</v>
      </c>
      <c r="BX1384">
        <f t="shared" si="1404"/>
        <v>1</v>
      </c>
      <c r="BY1384">
        <f t="shared" si="1405"/>
        <v>1</v>
      </c>
      <c r="BZ1384" t="s">
        <v>139</v>
      </c>
      <c r="CA1384">
        <f t="shared" si="1406"/>
        <v>7</v>
      </c>
      <c r="CB1384">
        <f t="shared" si="1407"/>
        <v>1</v>
      </c>
      <c r="CC1384" t="s">
        <v>74</v>
      </c>
      <c r="CD1384">
        <f t="shared" si="1408"/>
        <v>7</v>
      </c>
      <c r="CE1384">
        <f t="shared" si="1409"/>
        <v>1</v>
      </c>
      <c r="CF1384" t="s">
        <v>82</v>
      </c>
      <c r="CG1384">
        <f t="shared" si="1410"/>
        <v>1</v>
      </c>
      <c r="CH1384">
        <f t="shared" si="1411"/>
        <v>1</v>
      </c>
      <c r="CI1384" t="s">
        <v>74</v>
      </c>
      <c r="CJ1384">
        <f t="shared" si="1412"/>
        <v>7</v>
      </c>
      <c r="CK1384">
        <f t="shared" si="1413"/>
        <v>1</v>
      </c>
      <c r="CL1384" t="s">
        <v>78</v>
      </c>
      <c r="CM1384">
        <f t="shared" si="1414"/>
        <v>7</v>
      </c>
      <c r="CN1384">
        <f t="shared" si="1415"/>
        <v>1</v>
      </c>
      <c r="CO1384" t="s">
        <v>83</v>
      </c>
      <c r="CP1384">
        <f t="shared" si="1416"/>
        <v>4</v>
      </c>
      <c r="CQ1384">
        <f t="shared" si="1417"/>
        <v>1</v>
      </c>
      <c r="CR1384" t="s">
        <v>83</v>
      </c>
      <c r="CS1384">
        <f t="shared" si="1418"/>
        <v>4</v>
      </c>
      <c r="CT1384">
        <f t="shared" si="1419"/>
        <v>1</v>
      </c>
      <c r="CU1384" t="s">
        <v>83</v>
      </c>
      <c r="CV1384">
        <f t="shared" si="1420"/>
        <v>4</v>
      </c>
      <c r="CW1384">
        <f t="shared" si="1421"/>
        <v>1</v>
      </c>
      <c r="CX1384" t="s">
        <v>83</v>
      </c>
      <c r="CY1384">
        <f t="shared" si="1422"/>
        <v>4</v>
      </c>
      <c r="CZ1384">
        <f t="shared" si="1423"/>
        <v>1</v>
      </c>
      <c r="DA1384" t="s">
        <v>86</v>
      </c>
      <c r="DB1384">
        <f t="shared" si="1424"/>
        <v>3</v>
      </c>
      <c r="DC1384">
        <f t="shared" si="1425"/>
        <v>1</v>
      </c>
      <c r="DD1384">
        <f t="shared" si="1426"/>
        <v>71</v>
      </c>
      <c r="DE1384">
        <f t="shared" si="1427"/>
        <v>15</v>
      </c>
      <c r="DF1384" s="7">
        <f t="shared" si="1428"/>
        <v>4.7333333333333334</v>
      </c>
      <c r="DG1384" s="8">
        <f t="shared" si="1429"/>
        <v>0.62222222222222223</v>
      </c>
      <c r="DH1384" s="1" t="s">
        <v>83</v>
      </c>
      <c r="DI1384" s="1" t="s">
        <v>135</v>
      </c>
      <c r="DJ1384" s="1" t="s">
        <v>56</v>
      </c>
      <c r="DK1384" s="1" t="s">
        <v>56</v>
      </c>
      <c r="DL1384" s="1" t="s">
        <v>93</v>
      </c>
      <c r="DM1384" s="1" t="s">
        <v>64</v>
      </c>
      <c r="DN1384" s="2" t="s">
        <v>56</v>
      </c>
      <c r="DO1384" s="2" t="s">
        <v>56</v>
      </c>
      <c r="DP1384" s="2" t="s">
        <v>56</v>
      </c>
      <c r="DQ1384" s="2">
        <v>4</v>
      </c>
      <c r="DR1384" s="2">
        <v>4</v>
      </c>
      <c r="DS1384" s="2">
        <v>4</v>
      </c>
    </row>
    <row r="1385" spans="1:123" x14ac:dyDescent="0.25">
      <c r="A1385">
        <v>2018</v>
      </c>
      <c r="B1385">
        <v>1383</v>
      </c>
      <c r="C1385" t="s">
        <v>102</v>
      </c>
      <c r="D1385">
        <v>7</v>
      </c>
      <c r="E1385">
        <v>42</v>
      </c>
      <c r="F1385">
        <v>1976</v>
      </c>
      <c r="G1385">
        <v>14</v>
      </c>
      <c r="H1385">
        <f t="shared" si="1366"/>
        <v>14</v>
      </c>
      <c r="I1385" t="s">
        <v>58</v>
      </c>
      <c r="J1385">
        <f t="shared" si="1367"/>
        <v>2</v>
      </c>
      <c r="K1385" t="s">
        <v>59</v>
      </c>
      <c r="L1385">
        <f t="shared" si="1368"/>
        <v>3</v>
      </c>
      <c r="M1385" t="s">
        <v>59</v>
      </c>
      <c r="N1385">
        <f t="shared" si="1369"/>
        <v>5</v>
      </c>
      <c r="O1385" t="s">
        <v>125</v>
      </c>
      <c r="P1385">
        <f t="shared" si="1370"/>
        <v>4</v>
      </c>
      <c r="Q1385">
        <f t="shared" si="1371"/>
        <v>1</v>
      </c>
      <c r="R1385">
        <v>4</v>
      </c>
      <c r="S1385" t="s">
        <v>101</v>
      </c>
      <c r="T1385">
        <f t="shared" si="1372"/>
        <v>1</v>
      </c>
      <c r="U1385">
        <f t="shared" si="1373"/>
        <v>1</v>
      </c>
      <c r="V1385" t="s">
        <v>92</v>
      </c>
      <c r="W1385">
        <v>37455</v>
      </c>
      <c r="X1385">
        <v>1589</v>
      </c>
      <c r="Y1385">
        <v>2453.5</v>
      </c>
      <c r="Z1385" t="s">
        <v>81</v>
      </c>
      <c r="AA1385">
        <f t="shared" si="1374"/>
        <v>3</v>
      </c>
      <c r="AB1385">
        <f t="shared" si="1375"/>
        <v>1</v>
      </c>
      <c r="AC1385" t="s">
        <v>71</v>
      </c>
      <c r="AD1385" s="6">
        <f t="shared" si="1376"/>
        <v>4</v>
      </c>
      <c r="AE1385">
        <f t="shared" si="1377"/>
        <v>1</v>
      </c>
      <c r="AF1385" t="s">
        <v>142</v>
      </c>
      <c r="AG1385" t="s">
        <v>56</v>
      </c>
      <c r="AH1385" t="s">
        <v>56</v>
      </c>
      <c r="AI1385" s="6" t="str">
        <f t="shared" si="1365"/>
        <v>Other</v>
      </c>
      <c r="AJ1385" t="s">
        <v>144</v>
      </c>
      <c r="AK1385" s="6">
        <f t="shared" si="1378"/>
        <v>0</v>
      </c>
      <c r="AL1385" t="s">
        <v>106</v>
      </c>
      <c r="AM1385" s="6">
        <f t="shared" si="1378"/>
        <v>1</v>
      </c>
      <c r="AN1385" s="6">
        <f t="shared" si="1379"/>
        <v>-1</v>
      </c>
      <c r="AO1385" t="s">
        <v>152</v>
      </c>
      <c r="AP1385">
        <f t="shared" si="1380"/>
        <v>4</v>
      </c>
      <c r="AQ1385">
        <f t="shared" si="1381"/>
        <v>1</v>
      </c>
      <c r="AR1385" t="s">
        <v>73</v>
      </c>
      <c r="AS1385">
        <f t="shared" si="1382"/>
        <v>7</v>
      </c>
      <c r="AT1385">
        <f t="shared" si="1383"/>
        <v>1</v>
      </c>
      <c r="AU1385" t="s">
        <v>158</v>
      </c>
      <c r="AV1385">
        <f t="shared" si="1384"/>
        <v>1</v>
      </c>
      <c r="AW1385">
        <f t="shared" si="1385"/>
        <v>1</v>
      </c>
      <c r="AX1385" t="s">
        <v>172</v>
      </c>
      <c r="AY1385">
        <f t="shared" si="1386"/>
        <v>1</v>
      </c>
      <c r="AZ1385">
        <f t="shared" si="1387"/>
        <v>1</v>
      </c>
      <c r="BA1385" s="6">
        <f t="shared" si="1388"/>
        <v>13</v>
      </c>
      <c r="BB1385" s="6">
        <f t="shared" si="1389"/>
        <v>4</v>
      </c>
      <c r="BC1385" s="6">
        <f t="shared" si="1390"/>
        <v>3.25</v>
      </c>
      <c r="BD1385" s="9">
        <f t="shared" si="1391"/>
        <v>0.375</v>
      </c>
      <c r="BE1385" t="s">
        <v>64</v>
      </c>
      <c r="BF1385">
        <f t="shared" si="1392"/>
        <v>4</v>
      </c>
      <c r="BG1385">
        <f t="shared" si="1393"/>
        <v>1</v>
      </c>
      <c r="BH1385" t="s">
        <v>64</v>
      </c>
      <c r="BI1385">
        <f t="shared" si="1394"/>
        <v>4</v>
      </c>
      <c r="BJ1385">
        <f t="shared" si="1395"/>
        <v>1</v>
      </c>
      <c r="BK1385" t="s">
        <v>56</v>
      </c>
      <c r="BL1385">
        <f t="shared" si="1396"/>
        <v>0</v>
      </c>
      <c r="BM1385">
        <f t="shared" si="1397"/>
        <v>0</v>
      </c>
      <c r="BN1385" t="s">
        <v>56</v>
      </c>
      <c r="BO1385">
        <f t="shared" si="1398"/>
        <v>0</v>
      </c>
      <c r="BP1385">
        <f t="shared" si="1399"/>
        <v>0</v>
      </c>
      <c r="BQ1385" t="s">
        <v>66</v>
      </c>
      <c r="BR1385">
        <f t="shared" si="1400"/>
        <v>1</v>
      </c>
      <c r="BS1385">
        <f t="shared" si="1401"/>
        <v>1</v>
      </c>
      <c r="BT1385" t="s">
        <v>78</v>
      </c>
      <c r="BU1385">
        <f t="shared" si="1402"/>
        <v>1</v>
      </c>
      <c r="BV1385">
        <f t="shared" si="1403"/>
        <v>1</v>
      </c>
      <c r="BW1385" t="s">
        <v>56</v>
      </c>
      <c r="BX1385">
        <f t="shared" si="1404"/>
        <v>0</v>
      </c>
      <c r="BY1385">
        <f t="shared" si="1405"/>
        <v>0</v>
      </c>
      <c r="BZ1385" t="s">
        <v>56</v>
      </c>
      <c r="CA1385">
        <f t="shared" si="1406"/>
        <v>0</v>
      </c>
      <c r="CB1385">
        <f t="shared" si="1407"/>
        <v>0</v>
      </c>
      <c r="CC1385" t="s">
        <v>56</v>
      </c>
      <c r="CD1385">
        <f t="shared" si="1408"/>
        <v>0</v>
      </c>
      <c r="CE1385">
        <f t="shared" si="1409"/>
        <v>0</v>
      </c>
      <c r="CF1385" t="s">
        <v>56</v>
      </c>
      <c r="CG1385">
        <f t="shared" si="1410"/>
        <v>0</v>
      </c>
      <c r="CH1385">
        <f t="shared" si="1411"/>
        <v>0</v>
      </c>
      <c r="CI1385" t="s">
        <v>56</v>
      </c>
      <c r="CJ1385">
        <f t="shared" si="1412"/>
        <v>0</v>
      </c>
      <c r="CK1385">
        <f t="shared" si="1413"/>
        <v>0</v>
      </c>
      <c r="CL1385" t="s">
        <v>56</v>
      </c>
      <c r="CM1385">
        <f t="shared" si="1414"/>
        <v>0</v>
      </c>
      <c r="CN1385">
        <f t="shared" si="1415"/>
        <v>0</v>
      </c>
      <c r="CO1385" t="s">
        <v>56</v>
      </c>
      <c r="CP1385">
        <f t="shared" si="1416"/>
        <v>0</v>
      </c>
      <c r="CQ1385">
        <f t="shared" si="1417"/>
        <v>0</v>
      </c>
      <c r="CR1385" t="s">
        <v>56</v>
      </c>
      <c r="CS1385">
        <f t="shared" si="1418"/>
        <v>0</v>
      </c>
      <c r="CT1385">
        <f t="shared" si="1419"/>
        <v>0</v>
      </c>
      <c r="CU1385" t="s">
        <v>56</v>
      </c>
      <c r="CV1385">
        <f t="shared" si="1420"/>
        <v>0</v>
      </c>
      <c r="CW1385">
        <f t="shared" si="1421"/>
        <v>0</v>
      </c>
      <c r="CX1385" t="s">
        <v>56</v>
      </c>
      <c r="CY1385">
        <f t="shared" si="1422"/>
        <v>0</v>
      </c>
      <c r="CZ1385">
        <f t="shared" si="1423"/>
        <v>0</v>
      </c>
      <c r="DA1385" t="s">
        <v>155</v>
      </c>
      <c r="DB1385">
        <f t="shared" si="1424"/>
        <v>1</v>
      </c>
      <c r="DC1385">
        <f t="shared" si="1425"/>
        <v>1</v>
      </c>
      <c r="DD1385">
        <f t="shared" si="1426"/>
        <v>7</v>
      </c>
      <c r="DE1385">
        <f t="shared" si="1427"/>
        <v>4</v>
      </c>
      <c r="DF1385" s="7">
        <f t="shared" si="1428"/>
        <v>1.75</v>
      </c>
      <c r="DG1385" s="8">
        <f t="shared" si="1429"/>
        <v>0.125</v>
      </c>
      <c r="DH1385" s="1" t="s">
        <v>56</v>
      </c>
      <c r="DI1385" s="1" t="s">
        <v>163</v>
      </c>
      <c r="DJ1385" s="1" t="s">
        <v>65</v>
      </c>
      <c r="DK1385" s="1" t="s">
        <v>74</v>
      </c>
      <c r="DL1385" s="1" t="s">
        <v>68</v>
      </c>
      <c r="DM1385" s="1" t="s">
        <v>56</v>
      </c>
      <c r="DN1385" s="2" t="s">
        <v>123</v>
      </c>
      <c r="DO1385" s="2" t="s">
        <v>56</v>
      </c>
      <c r="DP1385" s="2" t="s">
        <v>56</v>
      </c>
      <c r="DQ1385" s="2" t="s">
        <v>56</v>
      </c>
      <c r="DR1385" s="2" t="s">
        <v>56</v>
      </c>
      <c r="DS1385" s="2" t="s">
        <v>56</v>
      </c>
    </row>
    <row r="1386" spans="1:123" x14ac:dyDescent="0.25">
      <c r="A1386">
        <v>2018</v>
      </c>
      <c r="B1386">
        <v>1384</v>
      </c>
      <c r="C1386" t="s">
        <v>102</v>
      </c>
      <c r="D1386">
        <v>4</v>
      </c>
      <c r="E1386">
        <v>57</v>
      </c>
      <c r="F1386">
        <v>1961</v>
      </c>
      <c r="G1386">
        <v>19</v>
      </c>
      <c r="H1386">
        <f t="shared" si="1366"/>
        <v>19</v>
      </c>
      <c r="I1386" t="s">
        <v>58</v>
      </c>
      <c r="J1386">
        <f t="shared" si="1367"/>
        <v>2</v>
      </c>
      <c r="K1386" t="s">
        <v>59</v>
      </c>
      <c r="L1386">
        <f t="shared" si="1368"/>
        <v>3</v>
      </c>
      <c r="M1386" t="s">
        <v>59</v>
      </c>
      <c r="N1386">
        <f t="shared" si="1369"/>
        <v>5</v>
      </c>
      <c r="O1386" t="s">
        <v>60</v>
      </c>
      <c r="P1386">
        <f t="shared" si="1370"/>
        <v>7</v>
      </c>
      <c r="Q1386">
        <f t="shared" si="1371"/>
        <v>1</v>
      </c>
      <c r="R1386">
        <v>4</v>
      </c>
      <c r="S1386" t="s">
        <v>101</v>
      </c>
      <c r="T1386">
        <f t="shared" si="1372"/>
        <v>1</v>
      </c>
      <c r="U1386">
        <f t="shared" si="1373"/>
        <v>1</v>
      </c>
      <c r="V1386" t="s">
        <v>61</v>
      </c>
      <c r="W1386">
        <v>119879.4173</v>
      </c>
      <c r="X1386">
        <v>37455</v>
      </c>
      <c r="Y1386">
        <v>57832.5</v>
      </c>
      <c r="Z1386" t="s">
        <v>109</v>
      </c>
      <c r="AA1386">
        <f t="shared" si="1374"/>
        <v>5</v>
      </c>
      <c r="AB1386">
        <f t="shared" si="1375"/>
        <v>1</v>
      </c>
      <c r="AC1386" t="s">
        <v>62</v>
      </c>
      <c r="AD1386" s="6">
        <f t="shared" si="1376"/>
        <v>2</v>
      </c>
      <c r="AE1386">
        <f t="shared" si="1377"/>
        <v>1</v>
      </c>
      <c r="AF1386" t="s">
        <v>75</v>
      </c>
      <c r="AG1386" t="s">
        <v>70</v>
      </c>
      <c r="AH1386" t="s">
        <v>56</v>
      </c>
      <c r="AI1386" s="6" t="str">
        <f t="shared" si="1365"/>
        <v>No denomination</v>
      </c>
      <c r="AJ1386" t="s">
        <v>71</v>
      </c>
      <c r="AK1386" s="6">
        <f t="shared" si="1378"/>
        <v>2</v>
      </c>
      <c r="AL1386" t="s">
        <v>71</v>
      </c>
      <c r="AM1386" s="6">
        <f t="shared" si="1378"/>
        <v>2</v>
      </c>
      <c r="AN1386" s="6">
        <f t="shared" si="1379"/>
        <v>0</v>
      </c>
      <c r="AO1386" t="s">
        <v>134</v>
      </c>
      <c r="AP1386">
        <f t="shared" si="1380"/>
        <v>7</v>
      </c>
      <c r="AQ1386">
        <f t="shared" si="1381"/>
        <v>1</v>
      </c>
      <c r="AR1386" t="s">
        <v>73</v>
      </c>
      <c r="AS1386">
        <f t="shared" si="1382"/>
        <v>7</v>
      </c>
      <c r="AT1386">
        <f t="shared" si="1383"/>
        <v>1</v>
      </c>
      <c r="AU1386" t="s">
        <v>87</v>
      </c>
      <c r="AV1386">
        <f t="shared" si="1384"/>
        <v>7</v>
      </c>
      <c r="AW1386">
        <f t="shared" si="1385"/>
        <v>1</v>
      </c>
      <c r="AX1386" t="s">
        <v>114</v>
      </c>
      <c r="AY1386">
        <f t="shared" si="1386"/>
        <v>5</v>
      </c>
      <c r="AZ1386">
        <f t="shared" si="1387"/>
        <v>1</v>
      </c>
      <c r="BA1386" s="6">
        <f t="shared" si="1388"/>
        <v>26</v>
      </c>
      <c r="BB1386" s="6">
        <f t="shared" si="1389"/>
        <v>4</v>
      </c>
      <c r="BC1386" s="6">
        <f t="shared" si="1390"/>
        <v>6.5</v>
      </c>
      <c r="BD1386" s="9">
        <f t="shared" si="1391"/>
        <v>0.91666666666666663</v>
      </c>
      <c r="BE1386" t="s">
        <v>56</v>
      </c>
      <c r="BF1386">
        <f t="shared" si="1392"/>
        <v>0</v>
      </c>
      <c r="BG1386">
        <f t="shared" si="1393"/>
        <v>0</v>
      </c>
      <c r="BH1386" t="s">
        <v>56</v>
      </c>
      <c r="BI1386">
        <f t="shared" si="1394"/>
        <v>0</v>
      </c>
      <c r="BJ1386">
        <f t="shared" si="1395"/>
        <v>0</v>
      </c>
      <c r="BK1386" t="s">
        <v>63</v>
      </c>
      <c r="BL1386">
        <f t="shared" si="1396"/>
        <v>1</v>
      </c>
      <c r="BM1386">
        <f t="shared" si="1397"/>
        <v>1</v>
      </c>
      <c r="BN1386" t="s">
        <v>64</v>
      </c>
      <c r="BO1386">
        <f t="shared" si="1398"/>
        <v>4</v>
      </c>
      <c r="BP1386">
        <f t="shared" si="1399"/>
        <v>1</v>
      </c>
      <c r="BQ1386" t="s">
        <v>56</v>
      </c>
      <c r="BR1386">
        <f t="shared" si="1400"/>
        <v>0</v>
      </c>
      <c r="BS1386">
        <f t="shared" si="1401"/>
        <v>0</v>
      </c>
      <c r="BT1386" t="s">
        <v>74</v>
      </c>
      <c r="BU1386">
        <f t="shared" si="1402"/>
        <v>7</v>
      </c>
      <c r="BV1386">
        <f t="shared" si="1403"/>
        <v>1</v>
      </c>
      <c r="BW1386" t="s">
        <v>79</v>
      </c>
      <c r="BX1386">
        <f t="shared" si="1404"/>
        <v>1</v>
      </c>
      <c r="BY1386">
        <f t="shared" si="1405"/>
        <v>1</v>
      </c>
      <c r="BZ1386" t="s">
        <v>147</v>
      </c>
      <c r="CA1386">
        <f t="shared" si="1406"/>
        <v>3</v>
      </c>
      <c r="CB1386">
        <f t="shared" si="1407"/>
        <v>1</v>
      </c>
      <c r="CC1386" t="s">
        <v>78</v>
      </c>
      <c r="CD1386">
        <f t="shared" si="1408"/>
        <v>1</v>
      </c>
      <c r="CE1386">
        <f t="shared" si="1409"/>
        <v>1</v>
      </c>
      <c r="CF1386" t="s">
        <v>82</v>
      </c>
      <c r="CG1386">
        <f t="shared" si="1410"/>
        <v>1</v>
      </c>
      <c r="CH1386">
        <f t="shared" si="1411"/>
        <v>1</v>
      </c>
      <c r="CI1386" t="s">
        <v>78</v>
      </c>
      <c r="CJ1386">
        <f t="shared" si="1412"/>
        <v>1</v>
      </c>
      <c r="CK1386">
        <f t="shared" si="1413"/>
        <v>1</v>
      </c>
      <c r="CL1386" t="s">
        <v>78</v>
      </c>
      <c r="CM1386">
        <f t="shared" si="1414"/>
        <v>7</v>
      </c>
      <c r="CN1386">
        <f t="shared" si="1415"/>
        <v>1</v>
      </c>
      <c r="CO1386" t="s">
        <v>84</v>
      </c>
      <c r="CP1386">
        <f t="shared" si="1416"/>
        <v>3</v>
      </c>
      <c r="CQ1386">
        <f t="shared" si="1417"/>
        <v>1</v>
      </c>
      <c r="CR1386" t="s">
        <v>84</v>
      </c>
      <c r="CS1386">
        <f t="shared" si="1418"/>
        <v>3</v>
      </c>
      <c r="CT1386">
        <f t="shared" si="1419"/>
        <v>1</v>
      </c>
      <c r="CU1386" t="s">
        <v>84</v>
      </c>
      <c r="CV1386">
        <f t="shared" si="1420"/>
        <v>3</v>
      </c>
      <c r="CW1386">
        <f t="shared" si="1421"/>
        <v>1</v>
      </c>
      <c r="CX1386" t="s">
        <v>84</v>
      </c>
      <c r="CY1386">
        <f t="shared" si="1422"/>
        <v>3</v>
      </c>
      <c r="CZ1386">
        <f t="shared" si="1423"/>
        <v>1</v>
      </c>
      <c r="DA1386" t="s">
        <v>56</v>
      </c>
      <c r="DB1386">
        <f t="shared" si="1424"/>
        <v>0</v>
      </c>
      <c r="DC1386">
        <f t="shared" si="1425"/>
        <v>0</v>
      </c>
      <c r="DD1386">
        <f t="shared" si="1426"/>
        <v>38</v>
      </c>
      <c r="DE1386">
        <f t="shared" si="1427"/>
        <v>13</v>
      </c>
      <c r="DF1386" s="7">
        <f t="shared" si="1428"/>
        <v>2.9230769230769229</v>
      </c>
      <c r="DG1386" s="8">
        <f t="shared" si="1429"/>
        <v>0.32051282051282048</v>
      </c>
      <c r="DH1386" s="1" t="s">
        <v>84</v>
      </c>
      <c r="DI1386" s="1" t="s">
        <v>56</v>
      </c>
      <c r="DJ1386" s="1" t="s">
        <v>56</v>
      </c>
      <c r="DK1386" s="1" t="s">
        <v>74</v>
      </c>
      <c r="DL1386" s="1" t="s">
        <v>68</v>
      </c>
      <c r="DM1386" s="1" t="s">
        <v>65</v>
      </c>
      <c r="DN1386" s="2" t="s">
        <v>123</v>
      </c>
      <c r="DO1386" s="2">
        <v>4</v>
      </c>
      <c r="DP1386" s="2">
        <v>2</v>
      </c>
      <c r="DQ1386" s="2">
        <v>6</v>
      </c>
      <c r="DR1386" s="2">
        <v>5</v>
      </c>
      <c r="DS1386" s="2">
        <v>3</v>
      </c>
    </row>
    <row r="1387" spans="1:123" x14ac:dyDescent="0.25">
      <c r="A1387">
        <v>2018</v>
      </c>
      <c r="B1387">
        <v>1385</v>
      </c>
      <c r="C1387" t="s">
        <v>118</v>
      </c>
      <c r="D1387">
        <v>1</v>
      </c>
      <c r="E1387">
        <v>41</v>
      </c>
      <c r="F1387">
        <v>1977</v>
      </c>
      <c r="G1387">
        <v>18</v>
      </c>
      <c r="H1387">
        <f t="shared" si="1366"/>
        <v>18</v>
      </c>
      <c r="I1387" t="s">
        <v>90</v>
      </c>
      <c r="J1387">
        <f t="shared" si="1367"/>
        <v>1</v>
      </c>
      <c r="K1387" t="s">
        <v>59</v>
      </c>
      <c r="L1387">
        <f t="shared" si="1368"/>
        <v>3</v>
      </c>
      <c r="M1387" t="s">
        <v>59</v>
      </c>
      <c r="N1387">
        <f t="shared" si="1369"/>
        <v>5</v>
      </c>
      <c r="O1387" t="s">
        <v>60</v>
      </c>
      <c r="P1387">
        <f t="shared" si="1370"/>
        <v>7</v>
      </c>
      <c r="Q1387">
        <f t="shared" si="1371"/>
        <v>1</v>
      </c>
      <c r="R1387">
        <v>1</v>
      </c>
      <c r="S1387" t="s">
        <v>101</v>
      </c>
      <c r="T1387">
        <f t="shared" si="1372"/>
        <v>1</v>
      </c>
      <c r="U1387">
        <f t="shared" si="1373"/>
        <v>1</v>
      </c>
      <c r="V1387" t="s">
        <v>92</v>
      </c>
      <c r="W1387">
        <v>24970</v>
      </c>
      <c r="X1387">
        <v>0</v>
      </c>
      <c r="Y1387">
        <v>0</v>
      </c>
      <c r="Z1387" t="s">
        <v>109</v>
      </c>
      <c r="AA1387">
        <f t="shared" si="1374"/>
        <v>5</v>
      </c>
      <c r="AB1387">
        <f t="shared" si="1375"/>
        <v>1</v>
      </c>
      <c r="AC1387" t="s">
        <v>165</v>
      </c>
      <c r="AD1387" s="6">
        <f t="shared" si="1376"/>
        <v>7</v>
      </c>
      <c r="AE1387">
        <f t="shared" si="1377"/>
        <v>1</v>
      </c>
      <c r="AF1387" t="s">
        <v>75</v>
      </c>
      <c r="AG1387" t="s">
        <v>115</v>
      </c>
      <c r="AH1387" t="s">
        <v>56</v>
      </c>
      <c r="AI1387" s="6" t="str">
        <f t="shared" si="1365"/>
        <v>United methodist</v>
      </c>
      <c r="AJ1387" t="s">
        <v>106</v>
      </c>
      <c r="AK1387" s="6">
        <f t="shared" si="1378"/>
        <v>1</v>
      </c>
      <c r="AL1387" t="s">
        <v>106</v>
      </c>
      <c r="AM1387" s="6">
        <f t="shared" si="1378"/>
        <v>1</v>
      </c>
      <c r="AN1387" s="6">
        <f t="shared" si="1379"/>
        <v>0</v>
      </c>
      <c r="AO1387" t="s">
        <v>152</v>
      </c>
      <c r="AP1387">
        <f t="shared" si="1380"/>
        <v>4</v>
      </c>
      <c r="AQ1387">
        <f t="shared" si="1381"/>
        <v>1</v>
      </c>
      <c r="AR1387" t="s">
        <v>73</v>
      </c>
      <c r="AS1387">
        <f t="shared" si="1382"/>
        <v>7</v>
      </c>
      <c r="AT1387">
        <f t="shared" si="1383"/>
        <v>1</v>
      </c>
      <c r="AU1387" t="s">
        <v>100</v>
      </c>
      <c r="AV1387">
        <f t="shared" si="1384"/>
        <v>5</v>
      </c>
      <c r="AW1387">
        <f t="shared" si="1385"/>
        <v>1</v>
      </c>
      <c r="AX1387" t="s">
        <v>114</v>
      </c>
      <c r="AY1387">
        <f t="shared" si="1386"/>
        <v>5</v>
      </c>
      <c r="AZ1387">
        <f t="shared" si="1387"/>
        <v>1</v>
      </c>
      <c r="BA1387" s="6">
        <f t="shared" si="1388"/>
        <v>21</v>
      </c>
      <c r="BB1387" s="6">
        <f t="shared" si="1389"/>
        <v>4</v>
      </c>
      <c r="BC1387" s="6">
        <f t="shared" si="1390"/>
        <v>5.25</v>
      </c>
      <c r="BD1387" s="9">
        <f t="shared" si="1391"/>
        <v>0.70833333333333337</v>
      </c>
      <c r="BE1387" t="s">
        <v>56</v>
      </c>
      <c r="BF1387">
        <f t="shared" si="1392"/>
        <v>0</v>
      </c>
      <c r="BG1387">
        <f t="shared" si="1393"/>
        <v>0</v>
      </c>
      <c r="BH1387" t="s">
        <v>56</v>
      </c>
      <c r="BI1387">
        <f t="shared" si="1394"/>
        <v>0</v>
      </c>
      <c r="BJ1387">
        <f t="shared" si="1395"/>
        <v>0</v>
      </c>
      <c r="BK1387" t="s">
        <v>64</v>
      </c>
      <c r="BL1387">
        <f t="shared" si="1396"/>
        <v>4</v>
      </c>
      <c r="BM1387">
        <f t="shared" si="1397"/>
        <v>1</v>
      </c>
      <c r="BN1387" t="s">
        <v>65</v>
      </c>
      <c r="BO1387">
        <f t="shared" si="1398"/>
        <v>7</v>
      </c>
      <c r="BP1387">
        <f t="shared" si="1399"/>
        <v>1</v>
      </c>
      <c r="BQ1387" t="s">
        <v>66</v>
      </c>
      <c r="BR1387">
        <f t="shared" si="1400"/>
        <v>1</v>
      </c>
      <c r="BS1387">
        <f t="shared" si="1401"/>
        <v>1</v>
      </c>
      <c r="BT1387" t="s">
        <v>74</v>
      </c>
      <c r="BU1387">
        <f t="shared" si="1402"/>
        <v>7</v>
      </c>
      <c r="BV1387">
        <f t="shared" si="1403"/>
        <v>1</v>
      </c>
      <c r="BW1387" t="s">
        <v>56</v>
      </c>
      <c r="BX1387">
        <f t="shared" si="1404"/>
        <v>0</v>
      </c>
      <c r="BY1387">
        <f t="shared" si="1405"/>
        <v>0</v>
      </c>
      <c r="BZ1387" t="s">
        <v>56</v>
      </c>
      <c r="CA1387">
        <f t="shared" si="1406"/>
        <v>0</v>
      </c>
      <c r="CB1387">
        <f t="shared" si="1407"/>
        <v>0</v>
      </c>
      <c r="CC1387" t="s">
        <v>56</v>
      </c>
      <c r="CD1387">
        <f t="shared" si="1408"/>
        <v>0</v>
      </c>
      <c r="CE1387">
        <f t="shared" si="1409"/>
        <v>0</v>
      </c>
      <c r="CF1387" t="s">
        <v>56</v>
      </c>
      <c r="CG1387">
        <f t="shared" si="1410"/>
        <v>0</v>
      </c>
      <c r="CH1387">
        <f t="shared" si="1411"/>
        <v>0</v>
      </c>
      <c r="CI1387" t="s">
        <v>56</v>
      </c>
      <c r="CJ1387">
        <f t="shared" si="1412"/>
        <v>0</v>
      </c>
      <c r="CK1387">
        <f t="shared" si="1413"/>
        <v>0</v>
      </c>
      <c r="CL1387" t="s">
        <v>56</v>
      </c>
      <c r="CM1387">
        <f t="shared" si="1414"/>
        <v>0</v>
      </c>
      <c r="CN1387">
        <f t="shared" si="1415"/>
        <v>0</v>
      </c>
      <c r="CO1387" t="s">
        <v>56</v>
      </c>
      <c r="CP1387">
        <f t="shared" si="1416"/>
        <v>0</v>
      </c>
      <c r="CQ1387">
        <f t="shared" si="1417"/>
        <v>0</v>
      </c>
      <c r="CR1387" t="s">
        <v>56</v>
      </c>
      <c r="CS1387">
        <f t="shared" si="1418"/>
        <v>0</v>
      </c>
      <c r="CT1387">
        <f t="shared" si="1419"/>
        <v>0</v>
      </c>
      <c r="CU1387" t="s">
        <v>56</v>
      </c>
      <c r="CV1387">
        <f t="shared" si="1420"/>
        <v>0</v>
      </c>
      <c r="CW1387">
        <f t="shared" si="1421"/>
        <v>0</v>
      </c>
      <c r="CX1387" t="s">
        <v>56</v>
      </c>
      <c r="CY1387">
        <f t="shared" si="1422"/>
        <v>0</v>
      </c>
      <c r="CZ1387">
        <f t="shared" si="1423"/>
        <v>0</v>
      </c>
      <c r="DA1387" t="s">
        <v>99</v>
      </c>
      <c r="DB1387">
        <f t="shared" si="1424"/>
        <v>7</v>
      </c>
      <c r="DC1387">
        <f t="shared" si="1425"/>
        <v>1</v>
      </c>
      <c r="DD1387">
        <f t="shared" si="1426"/>
        <v>26</v>
      </c>
      <c r="DE1387">
        <f t="shared" si="1427"/>
        <v>5</v>
      </c>
      <c r="DF1387" s="7">
        <f t="shared" si="1428"/>
        <v>5.2</v>
      </c>
      <c r="DG1387" s="8">
        <f t="shared" si="1429"/>
        <v>0.70000000000000007</v>
      </c>
      <c r="DH1387" s="1" t="s">
        <v>56</v>
      </c>
      <c r="DI1387" s="1" t="s">
        <v>135</v>
      </c>
      <c r="DJ1387" s="1" t="s">
        <v>56</v>
      </c>
      <c r="DK1387" s="1" t="s">
        <v>74</v>
      </c>
      <c r="DL1387" s="1" t="s">
        <v>68</v>
      </c>
      <c r="DM1387" s="1" t="s">
        <v>65</v>
      </c>
      <c r="DN1387" s="2">
        <v>2</v>
      </c>
      <c r="DO1387" s="2" t="s">
        <v>56</v>
      </c>
      <c r="DP1387" s="2" t="s">
        <v>56</v>
      </c>
      <c r="DQ1387" s="2" t="s">
        <v>56</v>
      </c>
      <c r="DR1387" s="2" t="s">
        <v>56</v>
      </c>
      <c r="DS1387" s="2" t="s">
        <v>56</v>
      </c>
    </row>
    <row r="1388" spans="1:123" x14ac:dyDescent="0.25">
      <c r="A1388">
        <v>2018</v>
      </c>
      <c r="B1388">
        <v>1386</v>
      </c>
      <c r="C1388" t="s">
        <v>118</v>
      </c>
      <c r="D1388">
        <v>0</v>
      </c>
      <c r="E1388">
        <v>70</v>
      </c>
      <c r="F1388">
        <v>1948</v>
      </c>
      <c r="G1388">
        <v>16</v>
      </c>
      <c r="H1388">
        <f t="shared" si="1366"/>
        <v>16</v>
      </c>
      <c r="I1388" t="s">
        <v>90</v>
      </c>
      <c r="J1388">
        <f t="shared" si="1367"/>
        <v>1</v>
      </c>
      <c r="K1388" t="s">
        <v>59</v>
      </c>
      <c r="L1388">
        <f t="shared" si="1368"/>
        <v>3</v>
      </c>
      <c r="M1388" t="s">
        <v>59</v>
      </c>
      <c r="N1388">
        <f t="shared" si="1369"/>
        <v>5</v>
      </c>
      <c r="O1388" t="s">
        <v>60</v>
      </c>
      <c r="P1388">
        <f t="shared" si="1370"/>
        <v>7</v>
      </c>
      <c r="Q1388">
        <f t="shared" si="1371"/>
        <v>1</v>
      </c>
      <c r="R1388">
        <v>1</v>
      </c>
      <c r="S1388" t="s">
        <v>101</v>
      </c>
      <c r="T1388">
        <f t="shared" si="1372"/>
        <v>1</v>
      </c>
      <c r="U1388">
        <f t="shared" si="1373"/>
        <v>1</v>
      </c>
      <c r="V1388" t="s">
        <v>148</v>
      </c>
      <c r="W1388">
        <v>9647.5</v>
      </c>
      <c r="X1388">
        <v>0</v>
      </c>
      <c r="Y1388">
        <v>0</v>
      </c>
      <c r="Z1388" t="s">
        <v>109</v>
      </c>
      <c r="AA1388">
        <f t="shared" si="1374"/>
        <v>5</v>
      </c>
      <c r="AB1388">
        <f t="shared" si="1375"/>
        <v>1</v>
      </c>
      <c r="AC1388" t="s">
        <v>126</v>
      </c>
      <c r="AD1388" s="6">
        <f t="shared" si="1376"/>
        <v>5</v>
      </c>
      <c r="AE1388">
        <f t="shared" si="1377"/>
        <v>1</v>
      </c>
      <c r="AF1388" t="s">
        <v>75</v>
      </c>
      <c r="AG1388" t="s">
        <v>115</v>
      </c>
      <c r="AH1388" t="s">
        <v>56</v>
      </c>
      <c r="AI1388" s="6" t="str">
        <f t="shared" si="1365"/>
        <v>United methodist</v>
      </c>
      <c r="AJ1388" t="s">
        <v>106</v>
      </c>
      <c r="AK1388" s="6">
        <f t="shared" si="1378"/>
        <v>1</v>
      </c>
      <c r="AL1388" t="s">
        <v>77</v>
      </c>
      <c r="AM1388" s="6">
        <f t="shared" si="1378"/>
        <v>3</v>
      </c>
      <c r="AN1388" s="6">
        <f t="shared" si="1379"/>
        <v>-2</v>
      </c>
      <c r="AO1388" t="s">
        <v>128</v>
      </c>
      <c r="AP1388">
        <f t="shared" si="1380"/>
        <v>5</v>
      </c>
      <c r="AQ1388">
        <f t="shared" si="1381"/>
        <v>1</v>
      </c>
      <c r="AR1388" t="s">
        <v>73</v>
      </c>
      <c r="AS1388">
        <f t="shared" si="1382"/>
        <v>7</v>
      </c>
      <c r="AT1388">
        <f t="shared" si="1383"/>
        <v>1</v>
      </c>
      <c r="AU1388" t="s">
        <v>100</v>
      </c>
      <c r="AV1388">
        <f t="shared" si="1384"/>
        <v>5</v>
      </c>
      <c r="AW1388">
        <f t="shared" si="1385"/>
        <v>1</v>
      </c>
      <c r="AX1388" t="s">
        <v>114</v>
      </c>
      <c r="AY1388">
        <f t="shared" si="1386"/>
        <v>5</v>
      </c>
      <c r="AZ1388">
        <f t="shared" si="1387"/>
        <v>1</v>
      </c>
      <c r="BA1388" s="6">
        <f t="shared" si="1388"/>
        <v>22</v>
      </c>
      <c r="BB1388" s="6">
        <f t="shared" si="1389"/>
        <v>4</v>
      </c>
      <c r="BC1388" s="6">
        <f t="shared" si="1390"/>
        <v>5.5</v>
      </c>
      <c r="BD1388" s="9">
        <f t="shared" si="1391"/>
        <v>0.75</v>
      </c>
      <c r="BE1388" t="s">
        <v>56</v>
      </c>
      <c r="BF1388">
        <f t="shared" si="1392"/>
        <v>0</v>
      </c>
      <c r="BG1388">
        <f t="shared" si="1393"/>
        <v>0</v>
      </c>
      <c r="BH1388" t="s">
        <v>56</v>
      </c>
      <c r="BI1388">
        <f t="shared" si="1394"/>
        <v>0</v>
      </c>
      <c r="BJ1388">
        <f t="shared" si="1395"/>
        <v>0</v>
      </c>
      <c r="BK1388" t="s">
        <v>63</v>
      </c>
      <c r="BL1388">
        <f t="shared" si="1396"/>
        <v>1</v>
      </c>
      <c r="BM1388">
        <f t="shared" si="1397"/>
        <v>1</v>
      </c>
      <c r="BN1388" t="s">
        <v>64</v>
      </c>
      <c r="BO1388">
        <f t="shared" si="1398"/>
        <v>4</v>
      </c>
      <c r="BP1388">
        <f t="shared" si="1399"/>
        <v>1</v>
      </c>
      <c r="BQ1388" t="s">
        <v>66</v>
      </c>
      <c r="BR1388">
        <f t="shared" si="1400"/>
        <v>1</v>
      </c>
      <c r="BS1388">
        <f t="shared" si="1401"/>
        <v>1</v>
      </c>
      <c r="BT1388" t="s">
        <v>74</v>
      </c>
      <c r="BU1388">
        <f t="shared" si="1402"/>
        <v>7</v>
      </c>
      <c r="BV1388">
        <f t="shared" si="1403"/>
        <v>1</v>
      </c>
      <c r="BW1388" t="s">
        <v>56</v>
      </c>
      <c r="BX1388">
        <f t="shared" si="1404"/>
        <v>0</v>
      </c>
      <c r="BY1388">
        <f t="shared" si="1405"/>
        <v>0</v>
      </c>
      <c r="BZ1388" t="s">
        <v>56</v>
      </c>
      <c r="CA1388">
        <f t="shared" si="1406"/>
        <v>0</v>
      </c>
      <c r="CB1388">
        <f t="shared" si="1407"/>
        <v>0</v>
      </c>
      <c r="CC1388" t="s">
        <v>56</v>
      </c>
      <c r="CD1388">
        <f t="shared" si="1408"/>
        <v>0</v>
      </c>
      <c r="CE1388">
        <f t="shared" si="1409"/>
        <v>0</v>
      </c>
      <c r="CF1388" t="s">
        <v>56</v>
      </c>
      <c r="CG1388">
        <f t="shared" si="1410"/>
        <v>0</v>
      </c>
      <c r="CH1388">
        <f t="shared" si="1411"/>
        <v>0</v>
      </c>
      <c r="CI1388" t="s">
        <v>56</v>
      </c>
      <c r="CJ1388">
        <f t="shared" si="1412"/>
        <v>0</v>
      </c>
      <c r="CK1388">
        <f t="shared" si="1413"/>
        <v>0</v>
      </c>
      <c r="CL1388" t="s">
        <v>56</v>
      </c>
      <c r="CM1388">
        <f t="shared" si="1414"/>
        <v>0</v>
      </c>
      <c r="CN1388">
        <f t="shared" si="1415"/>
        <v>0</v>
      </c>
      <c r="CO1388" t="s">
        <v>56</v>
      </c>
      <c r="CP1388">
        <f t="shared" si="1416"/>
        <v>0</v>
      </c>
      <c r="CQ1388">
        <f t="shared" si="1417"/>
        <v>0</v>
      </c>
      <c r="CR1388" t="s">
        <v>56</v>
      </c>
      <c r="CS1388">
        <f t="shared" si="1418"/>
        <v>0</v>
      </c>
      <c r="CT1388">
        <f t="shared" si="1419"/>
        <v>0</v>
      </c>
      <c r="CU1388" t="s">
        <v>56</v>
      </c>
      <c r="CV1388">
        <f t="shared" si="1420"/>
        <v>0</v>
      </c>
      <c r="CW1388">
        <f t="shared" si="1421"/>
        <v>0</v>
      </c>
      <c r="CX1388" t="s">
        <v>56</v>
      </c>
      <c r="CY1388">
        <f t="shared" si="1422"/>
        <v>0</v>
      </c>
      <c r="CZ1388">
        <f t="shared" si="1423"/>
        <v>0</v>
      </c>
      <c r="DA1388" t="s">
        <v>99</v>
      </c>
      <c r="DB1388">
        <f t="shared" si="1424"/>
        <v>7</v>
      </c>
      <c r="DC1388">
        <f t="shared" si="1425"/>
        <v>1</v>
      </c>
      <c r="DD1388">
        <f t="shared" si="1426"/>
        <v>20</v>
      </c>
      <c r="DE1388">
        <f t="shared" si="1427"/>
        <v>5</v>
      </c>
      <c r="DF1388" s="7">
        <f t="shared" si="1428"/>
        <v>4</v>
      </c>
      <c r="DG1388" s="8">
        <f t="shared" si="1429"/>
        <v>0.5</v>
      </c>
      <c r="DH1388" s="1" t="s">
        <v>56</v>
      </c>
      <c r="DI1388" s="1" t="s">
        <v>56</v>
      </c>
      <c r="DJ1388" s="1" t="s">
        <v>56</v>
      </c>
      <c r="DK1388" s="1" t="s">
        <v>74</v>
      </c>
      <c r="DL1388" s="1" t="s">
        <v>93</v>
      </c>
      <c r="DM1388" s="1" t="s">
        <v>65</v>
      </c>
      <c r="DN1388" s="2" t="s">
        <v>97</v>
      </c>
      <c r="DO1388" s="2" t="s">
        <v>56</v>
      </c>
      <c r="DP1388" s="2" t="s">
        <v>56</v>
      </c>
      <c r="DQ1388" s="2" t="s">
        <v>56</v>
      </c>
      <c r="DR1388" s="2" t="s">
        <v>56</v>
      </c>
      <c r="DS1388" s="2" t="s">
        <v>56</v>
      </c>
    </row>
    <row r="1389" spans="1:123" x14ac:dyDescent="0.25">
      <c r="A1389">
        <v>2018</v>
      </c>
      <c r="B1389">
        <v>1387</v>
      </c>
      <c r="C1389" t="s">
        <v>102</v>
      </c>
      <c r="D1389">
        <v>2</v>
      </c>
      <c r="E1389">
        <v>31</v>
      </c>
      <c r="F1389">
        <v>1987</v>
      </c>
      <c r="G1389">
        <v>8</v>
      </c>
      <c r="H1389">
        <f t="shared" si="1366"/>
        <v>8</v>
      </c>
      <c r="I1389" t="s">
        <v>58</v>
      </c>
      <c r="J1389">
        <f t="shared" si="1367"/>
        <v>2</v>
      </c>
      <c r="K1389" t="s">
        <v>59</v>
      </c>
      <c r="L1389">
        <f t="shared" si="1368"/>
        <v>3</v>
      </c>
      <c r="M1389" t="s">
        <v>59</v>
      </c>
      <c r="N1389">
        <f t="shared" si="1369"/>
        <v>5</v>
      </c>
      <c r="O1389" t="s">
        <v>132</v>
      </c>
      <c r="P1389">
        <f t="shared" si="1370"/>
        <v>1</v>
      </c>
      <c r="Q1389">
        <f t="shared" si="1371"/>
        <v>1</v>
      </c>
      <c r="R1389">
        <v>2</v>
      </c>
      <c r="S1389" t="s">
        <v>56</v>
      </c>
      <c r="T1389">
        <f t="shared" si="1372"/>
        <v>0</v>
      </c>
      <c r="U1389">
        <f t="shared" si="1373"/>
        <v>0</v>
      </c>
      <c r="V1389" t="s">
        <v>133</v>
      </c>
      <c r="W1389">
        <v>7377.5</v>
      </c>
      <c r="X1389">
        <v>5107.5</v>
      </c>
      <c r="Y1389">
        <v>7886.25</v>
      </c>
      <c r="Z1389" t="s">
        <v>140</v>
      </c>
      <c r="AA1389">
        <f t="shared" si="1374"/>
        <v>1</v>
      </c>
      <c r="AB1389">
        <f t="shared" si="1375"/>
        <v>1</v>
      </c>
      <c r="AC1389" t="s">
        <v>62</v>
      </c>
      <c r="AD1389" s="6">
        <f t="shared" si="1376"/>
        <v>2</v>
      </c>
      <c r="AE1389">
        <f t="shared" si="1377"/>
        <v>1</v>
      </c>
      <c r="AF1389" t="s">
        <v>93</v>
      </c>
      <c r="AG1389" t="s">
        <v>56</v>
      </c>
      <c r="AH1389" t="s">
        <v>56</v>
      </c>
      <c r="AI1389" s="6" t="str">
        <f t="shared" si="1365"/>
        <v>Don't know</v>
      </c>
      <c r="AJ1389" t="s">
        <v>144</v>
      </c>
      <c r="AK1389" s="6">
        <f t="shared" si="1378"/>
        <v>0</v>
      </c>
      <c r="AL1389" t="s">
        <v>71</v>
      </c>
      <c r="AM1389" s="6">
        <f t="shared" si="1378"/>
        <v>2</v>
      </c>
      <c r="AN1389" s="6">
        <f t="shared" si="1379"/>
        <v>-2</v>
      </c>
      <c r="AO1389" t="s">
        <v>110</v>
      </c>
      <c r="AP1389">
        <f t="shared" si="1380"/>
        <v>1</v>
      </c>
      <c r="AQ1389">
        <f t="shared" si="1381"/>
        <v>1</v>
      </c>
      <c r="AR1389" t="s">
        <v>56</v>
      </c>
      <c r="AS1389">
        <f t="shared" si="1382"/>
        <v>0</v>
      </c>
      <c r="AT1389">
        <f t="shared" si="1383"/>
        <v>0</v>
      </c>
      <c r="AU1389" t="s">
        <v>100</v>
      </c>
      <c r="AV1389">
        <f t="shared" si="1384"/>
        <v>5</v>
      </c>
      <c r="AW1389">
        <f t="shared" si="1385"/>
        <v>1</v>
      </c>
      <c r="AX1389" t="s">
        <v>172</v>
      </c>
      <c r="AY1389">
        <f t="shared" si="1386"/>
        <v>1</v>
      </c>
      <c r="AZ1389">
        <f t="shared" si="1387"/>
        <v>1</v>
      </c>
      <c r="BA1389" s="6">
        <f t="shared" si="1388"/>
        <v>7</v>
      </c>
      <c r="BB1389" s="6">
        <f t="shared" si="1389"/>
        <v>3</v>
      </c>
      <c r="BC1389" s="6">
        <f t="shared" si="1390"/>
        <v>2.3333333333333335</v>
      </c>
      <c r="BD1389" s="9">
        <f t="shared" si="1391"/>
        <v>0.22222222222222224</v>
      </c>
      <c r="BE1389" t="s">
        <v>56</v>
      </c>
      <c r="BF1389">
        <f t="shared" si="1392"/>
        <v>0</v>
      </c>
      <c r="BG1389">
        <f t="shared" si="1393"/>
        <v>0</v>
      </c>
      <c r="BH1389" t="s">
        <v>56</v>
      </c>
      <c r="BI1389">
        <f t="shared" si="1394"/>
        <v>0</v>
      </c>
      <c r="BJ1389">
        <f t="shared" si="1395"/>
        <v>0</v>
      </c>
      <c r="BK1389" t="s">
        <v>63</v>
      </c>
      <c r="BL1389">
        <f t="shared" si="1396"/>
        <v>1</v>
      </c>
      <c r="BM1389">
        <f t="shared" si="1397"/>
        <v>1</v>
      </c>
      <c r="BN1389" t="s">
        <v>64</v>
      </c>
      <c r="BO1389">
        <f t="shared" si="1398"/>
        <v>4</v>
      </c>
      <c r="BP1389">
        <f t="shared" si="1399"/>
        <v>1</v>
      </c>
      <c r="BQ1389" t="s">
        <v>66</v>
      </c>
      <c r="BR1389">
        <f t="shared" si="1400"/>
        <v>1</v>
      </c>
      <c r="BS1389">
        <f t="shared" si="1401"/>
        <v>1</v>
      </c>
      <c r="BT1389" t="s">
        <v>74</v>
      </c>
      <c r="BU1389">
        <f t="shared" si="1402"/>
        <v>7</v>
      </c>
      <c r="BV1389">
        <f t="shared" si="1403"/>
        <v>1</v>
      </c>
      <c r="BW1389" t="s">
        <v>79</v>
      </c>
      <c r="BX1389">
        <f t="shared" si="1404"/>
        <v>1</v>
      </c>
      <c r="BY1389">
        <f t="shared" si="1405"/>
        <v>1</v>
      </c>
      <c r="BZ1389" t="s">
        <v>80</v>
      </c>
      <c r="CA1389">
        <f t="shared" si="1406"/>
        <v>1</v>
      </c>
      <c r="CB1389">
        <f t="shared" si="1407"/>
        <v>1</v>
      </c>
      <c r="CC1389" t="s">
        <v>74</v>
      </c>
      <c r="CD1389">
        <f t="shared" si="1408"/>
        <v>7</v>
      </c>
      <c r="CE1389">
        <f t="shared" si="1409"/>
        <v>1</v>
      </c>
      <c r="CF1389" t="s">
        <v>82</v>
      </c>
      <c r="CG1389">
        <f t="shared" si="1410"/>
        <v>1</v>
      </c>
      <c r="CH1389">
        <f t="shared" si="1411"/>
        <v>1</v>
      </c>
      <c r="CI1389" t="s">
        <v>78</v>
      </c>
      <c r="CJ1389">
        <f t="shared" si="1412"/>
        <v>1</v>
      </c>
      <c r="CK1389">
        <f t="shared" si="1413"/>
        <v>1</v>
      </c>
      <c r="CL1389" t="s">
        <v>74</v>
      </c>
      <c r="CM1389">
        <f t="shared" si="1414"/>
        <v>1</v>
      </c>
      <c r="CN1389">
        <f t="shared" si="1415"/>
        <v>1</v>
      </c>
      <c r="CO1389" t="s">
        <v>112</v>
      </c>
      <c r="CP1389">
        <f t="shared" si="1416"/>
        <v>7</v>
      </c>
      <c r="CQ1389">
        <f t="shared" si="1417"/>
        <v>1</v>
      </c>
      <c r="CR1389" t="s">
        <v>145</v>
      </c>
      <c r="CS1389">
        <f t="shared" si="1418"/>
        <v>1</v>
      </c>
      <c r="CT1389">
        <f t="shared" si="1419"/>
        <v>1</v>
      </c>
      <c r="CU1389" t="s">
        <v>84</v>
      </c>
      <c r="CV1389">
        <f t="shared" si="1420"/>
        <v>3</v>
      </c>
      <c r="CW1389">
        <f t="shared" si="1421"/>
        <v>1</v>
      </c>
      <c r="CX1389" t="s">
        <v>84</v>
      </c>
      <c r="CY1389">
        <f t="shared" si="1422"/>
        <v>3</v>
      </c>
      <c r="CZ1389">
        <f t="shared" si="1423"/>
        <v>1</v>
      </c>
      <c r="DA1389" t="s">
        <v>86</v>
      </c>
      <c r="DB1389">
        <f t="shared" si="1424"/>
        <v>3</v>
      </c>
      <c r="DC1389">
        <f t="shared" si="1425"/>
        <v>1</v>
      </c>
      <c r="DD1389">
        <f t="shared" si="1426"/>
        <v>42</v>
      </c>
      <c r="DE1389">
        <f t="shared" si="1427"/>
        <v>15</v>
      </c>
      <c r="DF1389" s="7">
        <f t="shared" si="1428"/>
        <v>2.8</v>
      </c>
      <c r="DG1389" s="8">
        <f t="shared" si="1429"/>
        <v>0.3</v>
      </c>
      <c r="DH1389" s="1" t="s">
        <v>160</v>
      </c>
      <c r="DI1389" s="1" t="s">
        <v>85</v>
      </c>
      <c r="DJ1389" s="1" t="s">
        <v>56</v>
      </c>
      <c r="DK1389" s="1" t="s">
        <v>56</v>
      </c>
      <c r="DL1389" s="1" t="s">
        <v>93</v>
      </c>
      <c r="DM1389" s="1" t="s">
        <v>64</v>
      </c>
      <c r="DN1389" s="2" t="s">
        <v>56</v>
      </c>
      <c r="DO1389" s="2" t="s">
        <v>56</v>
      </c>
      <c r="DP1389" s="2" t="s">
        <v>56</v>
      </c>
      <c r="DQ1389" s="2">
        <v>5</v>
      </c>
      <c r="DR1389" s="2">
        <v>4</v>
      </c>
      <c r="DS1389" s="2">
        <v>4</v>
      </c>
    </row>
    <row r="1390" spans="1:123" x14ac:dyDescent="0.25">
      <c r="A1390">
        <v>2018</v>
      </c>
      <c r="B1390">
        <v>1388</v>
      </c>
      <c r="C1390" t="s">
        <v>102</v>
      </c>
      <c r="D1390">
        <v>2</v>
      </c>
      <c r="E1390">
        <v>68</v>
      </c>
      <c r="F1390">
        <v>1950</v>
      </c>
      <c r="G1390">
        <v>14</v>
      </c>
      <c r="H1390">
        <f t="shared" si="1366"/>
        <v>14</v>
      </c>
      <c r="I1390" t="s">
        <v>90</v>
      </c>
      <c r="J1390">
        <f t="shared" si="1367"/>
        <v>1</v>
      </c>
      <c r="K1390" t="s">
        <v>59</v>
      </c>
      <c r="L1390">
        <f t="shared" si="1368"/>
        <v>3</v>
      </c>
      <c r="M1390" t="s">
        <v>59</v>
      </c>
      <c r="N1390">
        <f t="shared" si="1369"/>
        <v>5</v>
      </c>
      <c r="O1390" t="s">
        <v>60</v>
      </c>
      <c r="P1390">
        <f t="shared" si="1370"/>
        <v>7</v>
      </c>
      <c r="Q1390">
        <f t="shared" si="1371"/>
        <v>1</v>
      </c>
      <c r="R1390">
        <v>2</v>
      </c>
      <c r="S1390" t="s">
        <v>101</v>
      </c>
      <c r="T1390">
        <f t="shared" si="1372"/>
        <v>1</v>
      </c>
      <c r="U1390">
        <f t="shared" si="1373"/>
        <v>1</v>
      </c>
      <c r="V1390" t="s">
        <v>92</v>
      </c>
      <c r="W1390">
        <v>30645</v>
      </c>
      <c r="X1390">
        <v>9647.5</v>
      </c>
      <c r="Y1390">
        <v>14896.25</v>
      </c>
      <c r="Z1390" t="s">
        <v>81</v>
      </c>
      <c r="AA1390">
        <f t="shared" si="1374"/>
        <v>3</v>
      </c>
      <c r="AB1390">
        <f t="shared" si="1375"/>
        <v>1</v>
      </c>
      <c r="AC1390" t="s">
        <v>120</v>
      </c>
      <c r="AD1390" s="6">
        <f t="shared" si="1376"/>
        <v>1</v>
      </c>
      <c r="AE1390">
        <f t="shared" si="1377"/>
        <v>1</v>
      </c>
      <c r="AF1390" t="s">
        <v>75</v>
      </c>
      <c r="AG1390" t="s">
        <v>142</v>
      </c>
      <c r="AH1390" t="s">
        <v>246</v>
      </c>
      <c r="AI1390" s="6" t="str">
        <f t="shared" si="1365"/>
        <v>Pentecostal Holiness, Holiness Pentecostal</v>
      </c>
      <c r="AJ1390" t="s">
        <v>77</v>
      </c>
      <c r="AK1390" s="6">
        <f t="shared" si="1378"/>
        <v>3</v>
      </c>
      <c r="AL1390" t="s">
        <v>77</v>
      </c>
      <c r="AM1390" s="6">
        <f t="shared" si="1378"/>
        <v>3</v>
      </c>
      <c r="AN1390" s="6">
        <f t="shared" si="1379"/>
        <v>0</v>
      </c>
      <c r="AO1390" t="s">
        <v>121</v>
      </c>
      <c r="AP1390">
        <f t="shared" si="1380"/>
        <v>7</v>
      </c>
      <c r="AQ1390">
        <f t="shared" si="1381"/>
        <v>1</v>
      </c>
      <c r="AR1390" t="s">
        <v>73</v>
      </c>
      <c r="AS1390">
        <f t="shared" si="1382"/>
        <v>7</v>
      </c>
      <c r="AT1390">
        <f t="shared" si="1383"/>
        <v>1</v>
      </c>
      <c r="AU1390" t="s">
        <v>87</v>
      </c>
      <c r="AV1390">
        <f t="shared" si="1384"/>
        <v>7</v>
      </c>
      <c r="AW1390">
        <f t="shared" si="1385"/>
        <v>1</v>
      </c>
      <c r="AX1390" t="s">
        <v>88</v>
      </c>
      <c r="AY1390">
        <f t="shared" si="1386"/>
        <v>7</v>
      </c>
      <c r="AZ1390">
        <f t="shared" si="1387"/>
        <v>1</v>
      </c>
      <c r="BA1390" s="6">
        <f t="shared" si="1388"/>
        <v>28</v>
      </c>
      <c r="BB1390" s="6">
        <f t="shared" si="1389"/>
        <v>4</v>
      </c>
      <c r="BC1390" s="6">
        <f t="shared" si="1390"/>
        <v>7</v>
      </c>
      <c r="BD1390" s="9">
        <f t="shared" si="1391"/>
        <v>1</v>
      </c>
      <c r="BE1390" t="s">
        <v>93</v>
      </c>
      <c r="BF1390">
        <f t="shared" si="1392"/>
        <v>4</v>
      </c>
      <c r="BG1390">
        <f t="shared" si="1393"/>
        <v>1</v>
      </c>
      <c r="BH1390" t="s">
        <v>64</v>
      </c>
      <c r="BI1390">
        <f t="shared" si="1394"/>
        <v>4</v>
      </c>
      <c r="BJ1390">
        <f t="shared" si="1395"/>
        <v>1</v>
      </c>
      <c r="BK1390" t="s">
        <v>56</v>
      </c>
      <c r="BL1390">
        <f t="shared" si="1396"/>
        <v>0</v>
      </c>
      <c r="BM1390">
        <f t="shared" si="1397"/>
        <v>0</v>
      </c>
      <c r="BN1390" t="s">
        <v>56</v>
      </c>
      <c r="BO1390">
        <f t="shared" si="1398"/>
        <v>0</v>
      </c>
      <c r="BP1390">
        <f t="shared" si="1399"/>
        <v>0</v>
      </c>
      <c r="BQ1390" t="s">
        <v>94</v>
      </c>
      <c r="BR1390">
        <f t="shared" si="1400"/>
        <v>7</v>
      </c>
      <c r="BS1390">
        <f t="shared" si="1401"/>
        <v>1</v>
      </c>
      <c r="BT1390" t="s">
        <v>74</v>
      </c>
      <c r="BU1390">
        <f t="shared" si="1402"/>
        <v>7</v>
      </c>
      <c r="BV1390">
        <f t="shared" si="1403"/>
        <v>1</v>
      </c>
      <c r="BW1390" t="s">
        <v>56</v>
      </c>
      <c r="BX1390">
        <f t="shared" si="1404"/>
        <v>0</v>
      </c>
      <c r="BY1390">
        <f t="shared" si="1405"/>
        <v>0</v>
      </c>
      <c r="BZ1390" t="s">
        <v>56</v>
      </c>
      <c r="CA1390">
        <f t="shared" si="1406"/>
        <v>0</v>
      </c>
      <c r="CB1390">
        <f t="shared" si="1407"/>
        <v>0</v>
      </c>
      <c r="CC1390" t="s">
        <v>56</v>
      </c>
      <c r="CD1390">
        <f t="shared" si="1408"/>
        <v>0</v>
      </c>
      <c r="CE1390">
        <f t="shared" si="1409"/>
        <v>0</v>
      </c>
      <c r="CF1390" t="s">
        <v>56</v>
      </c>
      <c r="CG1390">
        <f t="shared" si="1410"/>
        <v>0</v>
      </c>
      <c r="CH1390">
        <f t="shared" si="1411"/>
        <v>0</v>
      </c>
      <c r="CI1390" t="s">
        <v>56</v>
      </c>
      <c r="CJ1390">
        <f t="shared" si="1412"/>
        <v>0</v>
      </c>
      <c r="CK1390">
        <f t="shared" si="1413"/>
        <v>0</v>
      </c>
      <c r="CL1390" t="s">
        <v>56</v>
      </c>
      <c r="CM1390">
        <f t="shared" si="1414"/>
        <v>0</v>
      </c>
      <c r="CN1390">
        <f t="shared" si="1415"/>
        <v>0</v>
      </c>
      <c r="CO1390" t="s">
        <v>56</v>
      </c>
      <c r="CP1390">
        <f t="shared" si="1416"/>
        <v>0</v>
      </c>
      <c r="CQ1390">
        <f t="shared" si="1417"/>
        <v>0</v>
      </c>
      <c r="CR1390" t="s">
        <v>56</v>
      </c>
      <c r="CS1390">
        <f t="shared" si="1418"/>
        <v>0</v>
      </c>
      <c r="CT1390">
        <f t="shared" si="1419"/>
        <v>0</v>
      </c>
      <c r="CU1390" t="s">
        <v>56</v>
      </c>
      <c r="CV1390">
        <f t="shared" si="1420"/>
        <v>0</v>
      </c>
      <c r="CW1390">
        <f t="shared" si="1421"/>
        <v>0</v>
      </c>
      <c r="CX1390" t="s">
        <v>56</v>
      </c>
      <c r="CY1390">
        <f t="shared" si="1422"/>
        <v>0</v>
      </c>
      <c r="CZ1390">
        <f t="shared" si="1423"/>
        <v>0</v>
      </c>
      <c r="DA1390" t="s">
        <v>86</v>
      </c>
      <c r="DB1390">
        <f t="shared" si="1424"/>
        <v>3</v>
      </c>
      <c r="DC1390">
        <f t="shared" si="1425"/>
        <v>1</v>
      </c>
      <c r="DD1390">
        <f t="shared" si="1426"/>
        <v>21</v>
      </c>
      <c r="DE1390">
        <f t="shared" si="1427"/>
        <v>4</v>
      </c>
      <c r="DF1390" s="7">
        <f t="shared" si="1428"/>
        <v>5.25</v>
      </c>
      <c r="DG1390" s="8">
        <f t="shared" si="1429"/>
        <v>0.70833333333333337</v>
      </c>
      <c r="DH1390" s="1" t="s">
        <v>56</v>
      </c>
      <c r="DI1390" s="1" t="s">
        <v>56</v>
      </c>
      <c r="DJ1390" s="1" t="s">
        <v>64</v>
      </c>
      <c r="DK1390" s="1" t="s">
        <v>74</v>
      </c>
      <c r="DL1390" s="1" t="s">
        <v>93</v>
      </c>
      <c r="DM1390" s="1" t="s">
        <v>56</v>
      </c>
      <c r="DN1390" s="2">
        <v>4</v>
      </c>
      <c r="DO1390" s="2" t="s">
        <v>56</v>
      </c>
      <c r="DP1390" s="2" t="s">
        <v>56</v>
      </c>
      <c r="DQ1390" s="2" t="s">
        <v>56</v>
      </c>
      <c r="DR1390" s="2" t="s">
        <v>56</v>
      </c>
      <c r="DS1390" s="2" t="s">
        <v>56</v>
      </c>
    </row>
    <row r="1391" spans="1:123" x14ac:dyDescent="0.25">
      <c r="A1391">
        <v>2018</v>
      </c>
      <c r="B1391">
        <v>1389</v>
      </c>
      <c r="C1391" t="s">
        <v>102</v>
      </c>
      <c r="D1391">
        <v>1</v>
      </c>
      <c r="E1391">
        <v>38</v>
      </c>
      <c r="F1391">
        <v>1980</v>
      </c>
      <c r="G1391">
        <v>20</v>
      </c>
      <c r="H1391">
        <f t="shared" si="1366"/>
        <v>20</v>
      </c>
      <c r="I1391" t="s">
        <v>90</v>
      </c>
      <c r="J1391">
        <f t="shared" si="1367"/>
        <v>1</v>
      </c>
      <c r="K1391" t="s">
        <v>59</v>
      </c>
      <c r="L1391">
        <f t="shared" si="1368"/>
        <v>3</v>
      </c>
      <c r="M1391" t="s">
        <v>59</v>
      </c>
      <c r="N1391">
        <f t="shared" si="1369"/>
        <v>5</v>
      </c>
      <c r="O1391" t="s">
        <v>125</v>
      </c>
      <c r="P1391">
        <f t="shared" si="1370"/>
        <v>4</v>
      </c>
      <c r="Q1391">
        <f t="shared" si="1371"/>
        <v>1</v>
      </c>
      <c r="R1391">
        <v>4</v>
      </c>
      <c r="S1391" t="s">
        <v>56</v>
      </c>
      <c r="T1391">
        <f t="shared" si="1372"/>
        <v>0</v>
      </c>
      <c r="U1391">
        <f t="shared" si="1373"/>
        <v>0</v>
      </c>
      <c r="V1391" t="s">
        <v>92</v>
      </c>
      <c r="W1391">
        <v>45400</v>
      </c>
      <c r="X1391">
        <v>20430</v>
      </c>
      <c r="Y1391">
        <v>31545</v>
      </c>
      <c r="Z1391" t="s">
        <v>109</v>
      </c>
      <c r="AA1391">
        <f t="shared" si="1374"/>
        <v>5</v>
      </c>
      <c r="AB1391">
        <f t="shared" si="1375"/>
        <v>1</v>
      </c>
      <c r="AC1391" t="s">
        <v>71</v>
      </c>
      <c r="AD1391" s="6">
        <f t="shared" si="1376"/>
        <v>4</v>
      </c>
      <c r="AE1391">
        <f t="shared" si="1377"/>
        <v>1</v>
      </c>
      <c r="AF1391" t="s">
        <v>75</v>
      </c>
      <c r="AG1391" t="s">
        <v>142</v>
      </c>
      <c r="AH1391" t="s">
        <v>248</v>
      </c>
      <c r="AI1391" s="6" t="str">
        <f t="shared" si="1365"/>
        <v>Free Will Baptist</v>
      </c>
      <c r="AJ1391" t="s">
        <v>77</v>
      </c>
      <c r="AK1391" s="6">
        <f t="shared" si="1378"/>
        <v>3</v>
      </c>
      <c r="AL1391" t="s">
        <v>77</v>
      </c>
      <c r="AM1391" s="6">
        <f t="shared" si="1378"/>
        <v>3</v>
      </c>
      <c r="AN1391" s="6">
        <f t="shared" si="1379"/>
        <v>0</v>
      </c>
      <c r="AO1391" t="s">
        <v>121</v>
      </c>
      <c r="AP1391">
        <f t="shared" si="1380"/>
        <v>7</v>
      </c>
      <c r="AQ1391">
        <f t="shared" si="1381"/>
        <v>1</v>
      </c>
      <c r="AR1391" t="s">
        <v>73</v>
      </c>
      <c r="AS1391">
        <f t="shared" si="1382"/>
        <v>7</v>
      </c>
      <c r="AT1391">
        <f t="shared" si="1383"/>
        <v>1</v>
      </c>
      <c r="AU1391" t="s">
        <v>87</v>
      </c>
      <c r="AV1391">
        <f t="shared" si="1384"/>
        <v>7</v>
      </c>
      <c r="AW1391">
        <f t="shared" si="1385"/>
        <v>1</v>
      </c>
      <c r="AX1391" t="s">
        <v>88</v>
      </c>
      <c r="AY1391">
        <f t="shared" si="1386"/>
        <v>7</v>
      </c>
      <c r="AZ1391">
        <f t="shared" si="1387"/>
        <v>1</v>
      </c>
      <c r="BA1391" s="6">
        <f t="shared" si="1388"/>
        <v>28</v>
      </c>
      <c r="BB1391" s="6">
        <f t="shared" si="1389"/>
        <v>4</v>
      </c>
      <c r="BC1391" s="6">
        <f t="shared" si="1390"/>
        <v>7</v>
      </c>
      <c r="BD1391" s="9">
        <f t="shared" si="1391"/>
        <v>1</v>
      </c>
      <c r="BE1391" t="s">
        <v>65</v>
      </c>
      <c r="BF1391">
        <f t="shared" si="1392"/>
        <v>7</v>
      </c>
      <c r="BG1391">
        <f t="shared" si="1393"/>
        <v>1</v>
      </c>
      <c r="BH1391" t="s">
        <v>64</v>
      </c>
      <c r="BI1391">
        <f t="shared" si="1394"/>
        <v>4</v>
      </c>
      <c r="BJ1391">
        <f t="shared" si="1395"/>
        <v>1</v>
      </c>
      <c r="BK1391" t="s">
        <v>56</v>
      </c>
      <c r="BL1391">
        <f t="shared" si="1396"/>
        <v>0</v>
      </c>
      <c r="BM1391">
        <f t="shared" si="1397"/>
        <v>0</v>
      </c>
      <c r="BN1391" t="s">
        <v>56</v>
      </c>
      <c r="BO1391">
        <f t="shared" si="1398"/>
        <v>0</v>
      </c>
      <c r="BP1391">
        <f t="shared" si="1399"/>
        <v>0</v>
      </c>
      <c r="BQ1391" t="s">
        <v>94</v>
      </c>
      <c r="BR1391">
        <f t="shared" si="1400"/>
        <v>7</v>
      </c>
      <c r="BS1391">
        <f t="shared" si="1401"/>
        <v>1</v>
      </c>
      <c r="BT1391" t="s">
        <v>74</v>
      </c>
      <c r="BU1391">
        <f t="shared" si="1402"/>
        <v>7</v>
      </c>
      <c r="BV1391">
        <f t="shared" si="1403"/>
        <v>1</v>
      </c>
      <c r="BW1391" t="s">
        <v>130</v>
      </c>
      <c r="BX1391">
        <f t="shared" si="1404"/>
        <v>5</v>
      </c>
      <c r="BY1391">
        <f t="shared" si="1405"/>
        <v>1</v>
      </c>
      <c r="BZ1391" t="s">
        <v>147</v>
      </c>
      <c r="CA1391">
        <f t="shared" si="1406"/>
        <v>3</v>
      </c>
      <c r="CB1391">
        <f t="shared" si="1407"/>
        <v>1</v>
      </c>
      <c r="CC1391" t="s">
        <v>78</v>
      </c>
      <c r="CD1391">
        <f t="shared" si="1408"/>
        <v>1</v>
      </c>
      <c r="CE1391">
        <f t="shared" si="1409"/>
        <v>1</v>
      </c>
      <c r="CF1391" t="s">
        <v>82</v>
      </c>
      <c r="CG1391">
        <f t="shared" si="1410"/>
        <v>1</v>
      </c>
      <c r="CH1391">
        <f t="shared" si="1411"/>
        <v>1</v>
      </c>
      <c r="CI1391" t="s">
        <v>74</v>
      </c>
      <c r="CJ1391">
        <f t="shared" si="1412"/>
        <v>7</v>
      </c>
      <c r="CK1391">
        <f t="shared" si="1413"/>
        <v>1</v>
      </c>
      <c r="CL1391" t="s">
        <v>78</v>
      </c>
      <c r="CM1391">
        <f t="shared" si="1414"/>
        <v>7</v>
      </c>
      <c r="CN1391">
        <f t="shared" si="1415"/>
        <v>1</v>
      </c>
      <c r="CO1391" t="s">
        <v>83</v>
      </c>
      <c r="CP1391">
        <f t="shared" si="1416"/>
        <v>4</v>
      </c>
      <c r="CQ1391">
        <f t="shared" si="1417"/>
        <v>1</v>
      </c>
      <c r="CR1391" t="s">
        <v>67</v>
      </c>
      <c r="CS1391">
        <f t="shared" si="1418"/>
        <v>5</v>
      </c>
      <c r="CT1391">
        <f t="shared" si="1419"/>
        <v>1</v>
      </c>
      <c r="CU1391" t="s">
        <v>67</v>
      </c>
      <c r="CV1391">
        <f t="shared" si="1420"/>
        <v>5</v>
      </c>
      <c r="CW1391">
        <f t="shared" si="1421"/>
        <v>1</v>
      </c>
      <c r="CX1391" t="s">
        <v>67</v>
      </c>
      <c r="CY1391">
        <f t="shared" si="1422"/>
        <v>5</v>
      </c>
      <c r="CZ1391">
        <f t="shared" si="1423"/>
        <v>1</v>
      </c>
      <c r="DA1391" t="s">
        <v>86</v>
      </c>
      <c r="DB1391">
        <f t="shared" si="1424"/>
        <v>3</v>
      </c>
      <c r="DC1391">
        <f t="shared" si="1425"/>
        <v>1</v>
      </c>
      <c r="DD1391">
        <f t="shared" si="1426"/>
        <v>64</v>
      </c>
      <c r="DE1391">
        <f t="shared" si="1427"/>
        <v>14</v>
      </c>
      <c r="DF1391" s="7">
        <f t="shared" si="1428"/>
        <v>4.5714285714285712</v>
      </c>
      <c r="DG1391" s="8">
        <f t="shared" si="1429"/>
        <v>0.59523809523809523</v>
      </c>
      <c r="DH1391" s="1" t="s">
        <v>112</v>
      </c>
      <c r="DI1391" s="1" t="s">
        <v>85</v>
      </c>
      <c r="DJ1391" s="1" t="s">
        <v>65</v>
      </c>
      <c r="DK1391" s="1" t="s">
        <v>56</v>
      </c>
      <c r="DL1391" s="1" t="s">
        <v>64</v>
      </c>
      <c r="DM1391" s="1" t="s">
        <v>56</v>
      </c>
      <c r="DN1391" s="2" t="s">
        <v>56</v>
      </c>
      <c r="DO1391" s="2">
        <v>4</v>
      </c>
      <c r="DP1391" s="2">
        <v>6</v>
      </c>
      <c r="DQ1391" s="2">
        <v>6</v>
      </c>
      <c r="DR1391" s="2">
        <v>3</v>
      </c>
      <c r="DS1391" s="2">
        <v>5</v>
      </c>
    </row>
    <row r="1392" spans="1:123" x14ac:dyDescent="0.25">
      <c r="A1392">
        <v>2018</v>
      </c>
      <c r="B1392">
        <v>1390</v>
      </c>
      <c r="C1392" t="s">
        <v>57</v>
      </c>
      <c r="D1392">
        <v>0</v>
      </c>
      <c r="E1392">
        <v>57</v>
      </c>
      <c r="F1392">
        <v>1961</v>
      </c>
      <c r="G1392">
        <v>16</v>
      </c>
      <c r="H1392">
        <f t="shared" si="1366"/>
        <v>16</v>
      </c>
      <c r="I1392" t="s">
        <v>58</v>
      </c>
      <c r="J1392">
        <f t="shared" si="1367"/>
        <v>2</v>
      </c>
      <c r="K1392" t="s">
        <v>59</v>
      </c>
      <c r="L1392">
        <f t="shared" si="1368"/>
        <v>3</v>
      </c>
      <c r="M1392" t="s">
        <v>59</v>
      </c>
      <c r="N1392">
        <f t="shared" si="1369"/>
        <v>5</v>
      </c>
      <c r="O1392" t="s">
        <v>132</v>
      </c>
      <c r="P1392">
        <f t="shared" si="1370"/>
        <v>1</v>
      </c>
      <c r="Q1392">
        <f t="shared" si="1371"/>
        <v>1</v>
      </c>
      <c r="R1392">
        <v>1</v>
      </c>
      <c r="S1392" t="s">
        <v>56</v>
      </c>
      <c r="T1392">
        <f t="shared" si="1372"/>
        <v>0</v>
      </c>
      <c r="U1392">
        <f t="shared" si="1373"/>
        <v>0</v>
      </c>
      <c r="V1392" t="s">
        <v>61</v>
      </c>
      <c r="W1392">
        <v>0</v>
      </c>
      <c r="X1392">
        <v>0</v>
      </c>
      <c r="Y1392">
        <v>0</v>
      </c>
      <c r="Z1392" t="s">
        <v>109</v>
      </c>
      <c r="AA1392">
        <f t="shared" si="1374"/>
        <v>5</v>
      </c>
      <c r="AB1392">
        <f t="shared" si="1375"/>
        <v>1</v>
      </c>
      <c r="AC1392" t="s">
        <v>71</v>
      </c>
      <c r="AD1392" s="6">
        <f t="shared" si="1376"/>
        <v>4</v>
      </c>
      <c r="AE1392">
        <f t="shared" si="1377"/>
        <v>1</v>
      </c>
      <c r="AF1392" t="s">
        <v>75</v>
      </c>
      <c r="AG1392" t="s">
        <v>115</v>
      </c>
      <c r="AH1392" t="s">
        <v>56</v>
      </c>
      <c r="AI1392" s="6" t="str">
        <f t="shared" si="1365"/>
        <v>United methodist</v>
      </c>
      <c r="AJ1392" t="s">
        <v>106</v>
      </c>
      <c r="AK1392" s="6">
        <f t="shared" si="1378"/>
        <v>1</v>
      </c>
      <c r="AL1392" t="s">
        <v>106</v>
      </c>
      <c r="AM1392" s="6">
        <f t="shared" si="1378"/>
        <v>1</v>
      </c>
      <c r="AN1392" s="6">
        <f t="shared" si="1379"/>
        <v>0</v>
      </c>
      <c r="AO1392" t="s">
        <v>121</v>
      </c>
      <c r="AP1392">
        <f t="shared" si="1380"/>
        <v>7</v>
      </c>
      <c r="AQ1392">
        <f t="shared" si="1381"/>
        <v>1</v>
      </c>
      <c r="AR1392" t="s">
        <v>73</v>
      </c>
      <c r="AS1392">
        <f t="shared" si="1382"/>
        <v>7</v>
      </c>
      <c r="AT1392">
        <f t="shared" si="1383"/>
        <v>1</v>
      </c>
      <c r="AU1392" t="s">
        <v>87</v>
      </c>
      <c r="AV1392">
        <f t="shared" si="1384"/>
        <v>7</v>
      </c>
      <c r="AW1392">
        <f t="shared" si="1385"/>
        <v>1</v>
      </c>
      <c r="AX1392" t="s">
        <v>88</v>
      </c>
      <c r="AY1392">
        <f t="shared" si="1386"/>
        <v>7</v>
      </c>
      <c r="AZ1392">
        <f t="shared" si="1387"/>
        <v>1</v>
      </c>
      <c r="BA1392" s="6">
        <f t="shared" si="1388"/>
        <v>28</v>
      </c>
      <c r="BB1392" s="6">
        <f t="shared" si="1389"/>
        <v>4</v>
      </c>
      <c r="BC1392" s="6">
        <f t="shared" si="1390"/>
        <v>7</v>
      </c>
      <c r="BD1392" s="9">
        <f t="shared" si="1391"/>
        <v>1</v>
      </c>
      <c r="BE1392" t="s">
        <v>56</v>
      </c>
      <c r="BF1392">
        <f t="shared" si="1392"/>
        <v>0</v>
      </c>
      <c r="BG1392">
        <f t="shared" si="1393"/>
        <v>0</v>
      </c>
      <c r="BH1392" t="s">
        <v>56</v>
      </c>
      <c r="BI1392">
        <f t="shared" si="1394"/>
        <v>0</v>
      </c>
      <c r="BJ1392">
        <f t="shared" si="1395"/>
        <v>0</v>
      </c>
      <c r="BK1392" t="s">
        <v>63</v>
      </c>
      <c r="BL1392">
        <f t="shared" si="1396"/>
        <v>1</v>
      </c>
      <c r="BM1392">
        <f t="shared" si="1397"/>
        <v>1</v>
      </c>
      <c r="BN1392" t="s">
        <v>65</v>
      </c>
      <c r="BO1392">
        <f t="shared" si="1398"/>
        <v>7</v>
      </c>
      <c r="BP1392">
        <f t="shared" si="1399"/>
        <v>1</v>
      </c>
      <c r="BQ1392" t="s">
        <v>66</v>
      </c>
      <c r="BR1392">
        <f t="shared" si="1400"/>
        <v>1</v>
      </c>
      <c r="BS1392">
        <f t="shared" si="1401"/>
        <v>1</v>
      </c>
      <c r="BT1392" t="s">
        <v>74</v>
      </c>
      <c r="BU1392">
        <f t="shared" si="1402"/>
        <v>7</v>
      </c>
      <c r="BV1392">
        <f t="shared" si="1403"/>
        <v>1</v>
      </c>
      <c r="BW1392" t="s">
        <v>56</v>
      </c>
      <c r="BX1392">
        <f t="shared" si="1404"/>
        <v>0</v>
      </c>
      <c r="BY1392">
        <f t="shared" si="1405"/>
        <v>0</v>
      </c>
      <c r="BZ1392" t="s">
        <v>56</v>
      </c>
      <c r="CA1392">
        <f t="shared" si="1406"/>
        <v>0</v>
      </c>
      <c r="CB1392">
        <f t="shared" si="1407"/>
        <v>0</v>
      </c>
      <c r="CC1392" t="s">
        <v>56</v>
      </c>
      <c r="CD1392">
        <f t="shared" si="1408"/>
        <v>0</v>
      </c>
      <c r="CE1392">
        <f t="shared" si="1409"/>
        <v>0</v>
      </c>
      <c r="CF1392" t="s">
        <v>56</v>
      </c>
      <c r="CG1392">
        <f t="shared" si="1410"/>
        <v>0</v>
      </c>
      <c r="CH1392">
        <f t="shared" si="1411"/>
        <v>0</v>
      </c>
      <c r="CI1392" t="s">
        <v>56</v>
      </c>
      <c r="CJ1392">
        <f t="shared" si="1412"/>
        <v>0</v>
      </c>
      <c r="CK1392">
        <f t="shared" si="1413"/>
        <v>0</v>
      </c>
      <c r="CL1392" t="s">
        <v>56</v>
      </c>
      <c r="CM1392">
        <f t="shared" si="1414"/>
        <v>0</v>
      </c>
      <c r="CN1392">
        <f t="shared" si="1415"/>
        <v>0</v>
      </c>
      <c r="CO1392" t="s">
        <v>56</v>
      </c>
      <c r="CP1392">
        <f t="shared" si="1416"/>
        <v>0</v>
      </c>
      <c r="CQ1392">
        <f t="shared" si="1417"/>
        <v>0</v>
      </c>
      <c r="CR1392" t="s">
        <v>56</v>
      </c>
      <c r="CS1392">
        <f t="shared" si="1418"/>
        <v>0</v>
      </c>
      <c r="CT1392">
        <f t="shared" si="1419"/>
        <v>0</v>
      </c>
      <c r="CU1392" t="s">
        <v>56</v>
      </c>
      <c r="CV1392">
        <f t="shared" si="1420"/>
        <v>0</v>
      </c>
      <c r="CW1392">
        <f t="shared" si="1421"/>
        <v>0</v>
      </c>
      <c r="CX1392" t="s">
        <v>56</v>
      </c>
      <c r="CY1392">
        <f t="shared" si="1422"/>
        <v>0</v>
      </c>
      <c r="CZ1392">
        <f t="shared" si="1423"/>
        <v>0</v>
      </c>
      <c r="DA1392" t="s">
        <v>86</v>
      </c>
      <c r="DB1392">
        <f t="shared" si="1424"/>
        <v>3</v>
      </c>
      <c r="DC1392">
        <f t="shared" si="1425"/>
        <v>1</v>
      </c>
      <c r="DD1392">
        <f t="shared" si="1426"/>
        <v>19</v>
      </c>
      <c r="DE1392">
        <f t="shared" si="1427"/>
        <v>5</v>
      </c>
      <c r="DF1392" s="7">
        <f t="shared" si="1428"/>
        <v>3.8</v>
      </c>
      <c r="DG1392" s="8">
        <f t="shared" si="1429"/>
        <v>0.46666666666666662</v>
      </c>
      <c r="DH1392" s="1" t="s">
        <v>56</v>
      </c>
      <c r="DI1392" s="1" t="s">
        <v>56</v>
      </c>
      <c r="DJ1392" s="1" t="s">
        <v>56</v>
      </c>
      <c r="DK1392" s="1" t="s">
        <v>74</v>
      </c>
      <c r="DL1392" s="1" t="s">
        <v>68</v>
      </c>
      <c r="DM1392" s="1" t="s">
        <v>65</v>
      </c>
      <c r="DN1392" s="2" t="s">
        <v>97</v>
      </c>
      <c r="DO1392" s="2" t="s">
        <v>56</v>
      </c>
      <c r="DP1392" s="2" t="s">
        <v>56</v>
      </c>
      <c r="DQ1392" s="2" t="s">
        <v>56</v>
      </c>
      <c r="DR1392" s="2" t="s">
        <v>56</v>
      </c>
      <c r="DS1392" s="2" t="s">
        <v>56</v>
      </c>
    </row>
    <row r="1393" spans="1:123" x14ac:dyDescent="0.25">
      <c r="A1393">
        <v>2018</v>
      </c>
      <c r="B1393">
        <v>1391</v>
      </c>
      <c r="C1393" t="s">
        <v>102</v>
      </c>
      <c r="D1393">
        <v>2</v>
      </c>
      <c r="E1393">
        <v>38</v>
      </c>
      <c r="F1393">
        <v>1980</v>
      </c>
      <c r="G1393">
        <v>15</v>
      </c>
      <c r="H1393">
        <f t="shared" si="1366"/>
        <v>15</v>
      </c>
      <c r="I1393" t="s">
        <v>58</v>
      </c>
      <c r="J1393">
        <f t="shared" si="1367"/>
        <v>2</v>
      </c>
      <c r="K1393" t="s">
        <v>59</v>
      </c>
      <c r="L1393">
        <f t="shared" si="1368"/>
        <v>3</v>
      </c>
      <c r="M1393" t="s">
        <v>59</v>
      </c>
      <c r="N1393">
        <f t="shared" si="1369"/>
        <v>5</v>
      </c>
      <c r="O1393" t="s">
        <v>60</v>
      </c>
      <c r="P1393">
        <f t="shared" si="1370"/>
        <v>7</v>
      </c>
      <c r="Q1393">
        <f t="shared" si="1371"/>
        <v>1</v>
      </c>
      <c r="R1393">
        <v>2</v>
      </c>
      <c r="S1393" t="s">
        <v>101</v>
      </c>
      <c r="T1393">
        <f t="shared" si="1372"/>
        <v>1</v>
      </c>
      <c r="U1393">
        <f t="shared" si="1373"/>
        <v>1</v>
      </c>
      <c r="V1393" t="s">
        <v>92</v>
      </c>
      <c r="W1393">
        <v>24970</v>
      </c>
      <c r="X1393">
        <v>24970</v>
      </c>
      <c r="Y1393">
        <v>38555</v>
      </c>
      <c r="Z1393" t="s">
        <v>109</v>
      </c>
      <c r="AA1393">
        <f t="shared" si="1374"/>
        <v>5</v>
      </c>
      <c r="AB1393">
        <f t="shared" si="1375"/>
        <v>1</v>
      </c>
      <c r="AC1393" t="s">
        <v>71</v>
      </c>
      <c r="AD1393" s="6">
        <f t="shared" si="1376"/>
        <v>4</v>
      </c>
      <c r="AE1393">
        <f t="shared" si="1377"/>
        <v>1</v>
      </c>
      <c r="AF1393" t="s">
        <v>75</v>
      </c>
      <c r="AG1393" t="s">
        <v>70</v>
      </c>
      <c r="AH1393" t="s">
        <v>56</v>
      </c>
      <c r="AI1393" s="6" t="str">
        <f t="shared" si="1365"/>
        <v>No denomination</v>
      </c>
      <c r="AJ1393" t="s">
        <v>71</v>
      </c>
      <c r="AK1393" s="6">
        <f t="shared" si="1378"/>
        <v>2</v>
      </c>
      <c r="AL1393" t="s">
        <v>71</v>
      </c>
      <c r="AM1393" s="6">
        <f t="shared" si="1378"/>
        <v>2</v>
      </c>
      <c r="AN1393" s="6">
        <f t="shared" si="1379"/>
        <v>0</v>
      </c>
      <c r="AO1393" t="s">
        <v>96</v>
      </c>
      <c r="AP1393">
        <f t="shared" si="1380"/>
        <v>3</v>
      </c>
      <c r="AQ1393">
        <f t="shared" si="1381"/>
        <v>1</v>
      </c>
      <c r="AR1393" t="s">
        <v>129</v>
      </c>
      <c r="AS1393">
        <f t="shared" si="1382"/>
        <v>3</v>
      </c>
      <c r="AT1393">
        <f t="shared" si="1383"/>
        <v>1</v>
      </c>
      <c r="AU1393" t="s">
        <v>113</v>
      </c>
      <c r="AV1393">
        <f t="shared" si="1384"/>
        <v>3</v>
      </c>
      <c r="AW1393">
        <f t="shared" si="1385"/>
        <v>1</v>
      </c>
      <c r="AX1393" t="s">
        <v>146</v>
      </c>
      <c r="AY1393">
        <f t="shared" si="1386"/>
        <v>3</v>
      </c>
      <c r="AZ1393">
        <f t="shared" si="1387"/>
        <v>1</v>
      </c>
      <c r="BA1393" s="6">
        <f t="shared" si="1388"/>
        <v>12</v>
      </c>
      <c r="BB1393" s="6">
        <f t="shared" si="1389"/>
        <v>4</v>
      </c>
      <c r="BC1393" s="6">
        <f t="shared" si="1390"/>
        <v>3</v>
      </c>
      <c r="BD1393" s="9">
        <f t="shared" si="1391"/>
        <v>0.33333333333333331</v>
      </c>
      <c r="BE1393" t="s">
        <v>93</v>
      </c>
      <c r="BF1393">
        <f t="shared" si="1392"/>
        <v>4</v>
      </c>
      <c r="BG1393">
        <f t="shared" si="1393"/>
        <v>1</v>
      </c>
      <c r="BH1393" t="s">
        <v>93</v>
      </c>
      <c r="BI1393">
        <f t="shared" si="1394"/>
        <v>4</v>
      </c>
      <c r="BJ1393">
        <f t="shared" si="1395"/>
        <v>1</v>
      </c>
      <c r="BK1393" t="s">
        <v>56</v>
      </c>
      <c r="BL1393">
        <f t="shared" si="1396"/>
        <v>0</v>
      </c>
      <c r="BM1393">
        <f t="shared" si="1397"/>
        <v>0</v>
      </c>
      <c r="BN1393" t="s">
        <v>56</v>
      </c>
      <c r="BO1393">
        <f t="shared" si="1398"/>
        <v>0</v>
      </c>
      <c r="BP1393">
        <f t="shared" si="1399"/>
        <v>0</v>
      </c>
      <c r="BQ1393" t="s">
        <v>94</v>
      </c>
      <c r="BR1393">
        <f t="shared" si="1400"/>
        <v>7</v>
      </c>
      <c r="BS1393">
        <f t="shared" si="1401"/>
        <v>1</v>
      </c>
      <c r="BT1393" t="s">
        <v>74</v>
      </c>
      <c r="BU1393">
        <f t="shared" si="1402"/>
        <v>7</v>
      </c>
      <c r="BV1393">
        <f t="shared" si="1403"/>
        <v>1</v>
      </c>
      <c r="BW1393" t="s">
        <v>56</v>
      </c>
      <c r="BX1393">
        <f t="shared" si="1404"/>
        <v>0</v>
      </c>
      <c r="BY1393">
        <f t="shared" si="1405"/>
        <v>0</v>
      </c>
      <c r="BZ1393" t="s">
        <v>56</v>
      </c>
      <c r="CA1393">
        <f t="shared" si="1406"/>
        <v>0</v>
      </c>
      <c r="CB1393">
        <f t="shared" si="1407"/>
        <v>0</v>
      </c>
      <c r="CC1393" t="s">
        <v>56</v>
      </c>
      <c r="CD1393">
        <f t="shared" si="1408"/>
        <v>0</v>
      </c>
      <c r="CE1393">
        <f t="shared" si="1409"/>
        <v>0</v>
      </c>
      <c r="CF1393" t="s">
        <v>56</v>
      </c>
      <c r="CG1393">
        <f t="shared" si="1410"/>
        <v>0</v>
      </c>
      <c r="CH1393">
        <f t="shared" si="1411"/>
        <v>0</v>
      </c>
      <c r="CI1393" t="s">
        <v>56</v>
      </c>
      <c r="CJ1393">
        <f t="shared" si="1412"/>
        <v>0</v>
      </c>
      <c r="CK1393">
        <f t="shared" si="1413"/>
        <v>0</v>
      </c>
      <c r="CL1393" t="s">
        <v>56</v>
      </c>
      <c r="CM1393">
        <f t="shared" si="1414"/>
        <v>0</v>
      </c>
      <c r="CN1393">
        <f t="shared" si="1415"/>
        <v>0</v>
      </c>
      <c r="CO1393" t="s">
        <v>56</v>
      </c>
      <c r="CP1393">
        <f t="shared" si="1416"/>
        <v>0</v>
      </c>
      <c r="CQ1393">
        <f t="shared" si="1417"/>
        <v>0</v>
      </c>
      <c r="CR1393" t="s">
        <v>56</v>
      </c>
      <c r="CS1393">
        <f t="shared" si="1418"/>
        <v>0</v>
      </c>
      <c r="CT1393">
        <f t="shared" si="1419"/>
        <v>0</v>
      </c>
      <c r="CU1393" t="s">
        <v>56</v>
      </c>
      <c r="CV1393">
        <f t="shared" si="1420"/>
        <v>0</v>
      </c>
      <c r="CW1393">
        <f t="shared" si="1421"/>
        <v>0</v>
      </c>
      <c r="CX1393" t="s">
        <v>56</v>
      </c>
      <c r="CY1393">
        <f t="shared" si="1422"/>
        <v>0</v>
      </c>
      <c r="CZ1393">
        <f t="shared" si="1423"/>
        <v>0</v>
      </c>
      <c r="DA1393" t="s">
        <v>99</v>
      </c>
      <c r="DB1393">
        <f t="shared" si="1424"/>
        <v>7</v>
      </c>
      <c r="DC1393">
        <f t="shared" si="1425"/>
        <v>1</v>
      </c>
      <c r="DD1393">
        <f t="shared" si="1426"/>
        <v>25</v>
      </c>
      <c r="DE1393">
        <f t="shared" si="1427"/>
        <v>4</v>
      </c>
      <c r="DF1393" s="7">
        <f t="shared" si="1428"/>
        <v>6.25</v>
      </c>
      <c r="DG1393" s="8">
        <f t="shared" si="1429"/>
        <v>0.875</v>
      </c>
      <c r="DH1393" s="1" t="s">
        <v>56</v>
      </c>
      <c r="DI1393" s="1" t="s">
        <v>135</v>
      </c>
      <c r="DJ1393" s="1" t="s">
        <v>93</v>
      </c>
      <c r="DK1393" s="1" t="s">
        <v>74</v>
      </c>
      <c r="DL1393" s="1" t="s">
        <v>93</v>
      </c>
      <c r="DM1393" s="1" t="s">
        <v>56</v>
      </c>
      <c r="DN1393" s="2">
        <v>4</v>
      </c>
      <c r="DO1393" s="2" t="s">
        <v>56</v>
      </c>
      <c r="DP1393" s="2" t="s">
        <v>56</v>
      </c>
      <c r="DQ1393" s="2" t="s">
        <v>56</v>
      </c>
      <c r="DR1393" s="2" t="s">
        <v>56</v>
      </c>
      <c r="DS1393" s="2" t="s">
        <v>56</v>
      </c>
    </row>
    <row r="1394" spans="1:123" x14ac:dyDescent="0.25">
      <c r="A1394">
        <v>2018</v>
      </c>
      <c r="B1394">
        <v>1392</v>
      </c>
      <c r="C1394" t="s">
        <v>57</v>
      </c>
      <c r="D1394">
        <v>0</v>
      </c>
      <c r="E1394">
        <v>30</v>
      </c>
      <c r="F1394">
        <v>1988</v>
      </c>
      <c r="G1394">
        <v>18</v>
      </c>
      <c r="H1394">
        <f t="shared" si="1366"/>
        <v>18</v>
      </c>
      <c r="I1394" t="s">
        <v>90</v>
      </c>
      <c r="J1394">
        <f t="shared" si="1367"/>
        <v>1</v>
      </c>
      <c r="K1394" t="s">
        <v>59</v>
      </c>
      <c r="L1394">
        <f t="shared" si="1368"/>
        <v>3</v>
      </c>
      <c r="M1394" t="s">
        <v>59</v>
      </c>
      <c r="N1394">
        <f t="shared" si="1369"/>
        <v>5</v>
      </c>
      <c r="O1394" t="s">
        <v>132</v>
      </c>
      <c r="P1394">
        <f t="shared" si="1370"/>
        <v>1</v>
      </c>
      <c r="Q1394">
        <f t="shared" si="1371"/>
        <v>1</v>
      </c>
      <c r="R1394">
        <v>2</v>
      </c>
      <c r="S1394" t="s">
        <v>56</v>
      </c>
      <c r="T1394">
        <f t="shared" si="1372"/>
        <v>0</v>
      </c>
      <c r="U1394">
        <f t="shared" si="1373"/>
        <v>0</v>
      </c>
      <c r="V1394" t="s">
        <v>92</v>
      </c>
      <c r="W1394">
        <v>45400</v>
      </c>
      <c r="X1394">
        <v>2951</v>
      </c>
      <c r="Y1394">
        <v>4556.5</v>
      </c>
      <c r="Z1394" t="s">
        <v>109</v>
      </c>
      <c r="AA1394">
        <f t="shared" si="1374"/>
        <v>5</v>
      </c>
      <c r="AB1394">
        <f t="shared" si="1375"/>
        <v>1</v>
      </c>
      <c r="AC1394" t="s">
        <v>62</v>
      </c>
      <c r="AD1394" s="6">
        <f t="shared" si="1376"/>
        <v>2</v>
      </c>
      <c r="AE1394">
        <f t="shared" si="1377"/>
        <v>1</v>
      </c>
      <c r="AF1394" t="s">
        <v>75</v>
      </c>
      <c r="AG1394" t="s">
        <v>142</v>
      </c>
      <c r="AH1394" t="s">
        <v>203</v>
      </c>
      <c r="AI1394" s="6" t="str">
        <f t="shared" si="1365"/>
        <v>Mormon</v>
      </c>
      <c r="AJ1394" t="s">
        <v>77</v>
      </c>
      <c r="AK1394" s="6">
        <f t="shared" si="1378"/>
        <v>3</v>
      </c>
      <c r="AL1394" t="s">
        <v>77</v>
      </c>
      <c r="AM1394" s="6">
        <f t="shared" si="1378"/>
        <v>3</v>
      </c>
      <c r="AN1394" s="6">
        <f t="shared" si="1379"/>
        <v>0</v>
      </c>
      <c r="AO1394" t="s">
        <v>72</v>
      </c>
      <c r="AP1394">
        <f t="shared" si="1380"/>
        <v>6</v>
      </c>
      <c r="AQ1394">
        <f t="shared" si="1381"/>
        <v>1</v>
      </c>
      <c r="AR1394" t="s">
        <v>129</v>
      </c>
      <c r="AS1394">
        <f t="shared" si="1382"/>
        <v>3</v>
      </c>
      <c r="AT1394">
        <f t="shared" si="1383"/>
        <v>1</v>
      </c>
      <c r="AU1394" t="s">
        <v>100</v>
      </c>
      <c r="AV1394">
        <f t="shared" si="1384"/>
        <v>5</v>
      </c>
      <c r="AW1394">
        <f t="shared" si="1385"/>
        <v>1</v>
      </c>
      <c r="AX1394" t="s">
        <v>114</v>
      </c>
      <c r="AY1394">
        <f t="shared" si="1386"/>
        <v>5</v>
      </c>
      <c r="AZ1394">
        <f t="shared" si="1387"/>
        <v>1</v>
      </c>
      <c r="BA1394" s="6">
        <f t="shared" si="1388"/>
        <v>19</v>
      </c>
      <c r="BB1394" s="6">
        <f t="shared" si="1389"/>
        <v>4</v>
      </c>
      <c r="BC1394" s="6">
        <f t="shared" si="1390"/>
        <v>4.75</v>
      </c>
      <c r="BD1394" s="9">
        <f t="shared" si="1391"/>
        <v>0.625</v>
      </c>
      <c r="BE1394" t="s">
        <v>65</v>
      </c>
      <c r="BF1394">
        <f t="shared" si="1392"/>
        <v>7</v>
      </c>
      <c r="BG1394">
        <f t="shared" si="1393"/>
        <v>1</v>
      </c>
      <c r="BH1394" t="s">
        <v>65</v>
      </c>
      <c r="BI1394">
        <f t="shared" si="1394"/>
        <v>7</v>
      </c>
      <c r="BJ1394">
        <f t="shared" si="1395"/>
        <v>1</v>
      </c>
      <c r="BK1394" t="s">
        <v>56</v>
      </c>
      <c r="BL1394">
        <f t="shared" si="1396"/>
        <v>0</v>
      </c>
      <c r="BM1394">
        <f t="shared" si="1397"/>
        <v>0</v>
      </c>
      <c r="BN1394" t="s">
        <v>56</v>
      </c>
      <c r="BO1394">
        <f t="shared" si="1398"/>
        <v>0</v>
      </c>
      <c r="BP1394">
        <f t="shared" si="1399"/>
        <v>0</v>
      </c>
      <c r="BQ1394" t="s">
        <v>66</v>
      </c>
      <c r="BR1394">
        <f t="shared" si="1400"/>
        <v>1</v>
      </c>
      <c r="BS1394">
        <f t="shared" si="1401"/>
        <v>1</v>
      </c>
      <c r="BT1394" t="s">
        <v>78</v>
      </c>
      <c r="BU1394">
        <f t="shared" si="1402"/>
        <v>1</v>
      </c>
      <c r="BV1394">
        <f t="shared" si="1403"/>
        <v>1</v>
      </c>
      <c r="BW1394" t="s">
        <v>79</v>
      </c>
      <c r="BX1394">
        <f t="shared" si="1404"/>
        <v>1</v>
      </c>
      <c r="BY1394">
        <f t="shared" si="1405"/>
        <v>1</v>
      </c>
      <c r="BZ1394" t="s">
        <v>80</v>
      </c>
      <c r="CA1394">
        <f t="shared" si="1406"/>
        <v>1</v>
      </c>
      <c r="CB1394">
        <f t="shared" si="1407"/>
        <v>1</v>
      </c>
      <c r="CC1394" t="s">
        <v>78</v>
      </c>
      <c r="CD1394">
        <f t="shared" si="1408"/>
        <v>1</v>
      </c>
      <c r="CE1394">
        <f t="shared" si="1409"/>
        <v>1</v>
      </c>
      <c r="CF1394" t="s">
        <v>82</v>
      </c>
      <c r="CG1394">
        <f t="shared" si="1410"/>
        <v>1</v>
      </c>
      <c r="CH1394">
        <f t="shared" si="1411"/>
        <v>1</v>
      </c>
      <c r="CI1394" t="s">
        <v>78</v>
      </c>
      <c r="CJ1394">
        <f t="shared" si="1412"/>
        <v>1</v>
      </c>
      <c r="CK1394">
        <f t="shared" si="1413"/>
        <v>1</v>
      </c>
      <c r="CL1394" t="s">
        <v>74</v>
      </c>
      <c r="CM1394">
        <f t="shared" si="1414"/>
        <v>1</v>
      </c>
      <c r="CN1394">
        <f t="shared" si="1415"/>
        <v>1</v>
      </c>
      <c r="CO1394" t="s">
        <v>145</v>
      </c>
      <c r="CP1394">
        <f t="shared" si="1416"/>
        <v>1</v>
      </c>
      <c r="CQ1394">
        <f t="shared" si="1417"/>
        <v>1</v>
      </c>
      <c r="CR1394" t="s">
        <v>83</v>
      </c>
      <c r="CS1394">
        <f t="shared" si="1418"/>
        <v>4</v>
      </c>
      <c r="CT1394">
        <f t="shared" si="1419"/>
        <v>1</v>
      </c>
      <c r="CU1394" t="s">
        <v>83</v>
      </c>
      <c r="CV1394">
        <f t="shared" si="1420"/>
        <v>4</v>
      </c>
      <c r="CW1394">
        <f t="shared" si="1421"/>
        <v>1</v>
      </c>
      <c r="CX1394" t="s">
        <v>67</v>
      </c>
      <c r="CY1394">
        <f t="shared" si="1422"/>
        <v>5</v>
      </c>
      <c r="CZ1394">
        <f t="shared" si="1423"/>
        <v>1</v>
      </c>
      <c r="DA1394" t="s">
        <v>155</v>
      </c>
      <c r="DB1394">
        <f t="shared" si="1424"/>
        <v>1</v>
      </c>
      <c r="DC1394">
        <f t="shared" si="1425"/>
        <v>1</v>
      </c>
      <c r="DD1394">
        <f t="shared" si="1426"/>
        <v>30</v>
      </c>
      <c r="DE1394">
        <f t="shared" si="1427"/>
        <v>14</v>
      </c>
      <c r="DF1394" s="7">
        <f t="shared" si="1428"/>
        <v>2.1428571428571428</v>
      </c>
      <c r="DG1394" s="8">
        <f t="shared" si="1429"/>
        <v>0.19047619047619047</v>
      </c>
      <c r="DH1394" s="1" t="s">
        <v>112</v>
      </c>
      <c r="DI1394" s="1" t="s">
        <v>154</v>
      </c>
      <c r="DJ1394" s="1" t="s">
        <v>65</v>
      </c>
      <c r="DK1394" s="1" t="s">
        <v>56</v>
      </c>
      <c r="DL1394" s="1" t="s">
        <v>68</v>
      </c>
      <c r="DM1394" s="1" t="s">
        <v>56</v>
      </c>
      <c r="DN1394" s="2" t="s">
        <v>56</v>
      </c>
      <c r="DO1394" s="2">
        <v>2</v>
      </c>
      <c r="DP1394" s="2">
        <v>6</v>
      </c>
      <c r="DQ1394" s="2">
        <v>6</v>
      </c>
      <c r="DR1394" s="2">
        <v>6</v>
      </c>
      <c r="DS1394" s="2">
        <v>4</v>
      </c>
    </row>
    <row r="1395" spans="1:123" x14ac:dyDescent="0.25">
      <c r="A1395">
        <v>2018</v>
      </c>
      <c r="B1395">
        <v>1393</v>
      </c>
      <c r="C1395" t="s">
        <v>102</v>
      </c>
      <c r="D1395">
        <v>2</v>
      </c>
      <c r="E1395">
        <v>68</v>
      </c>
      <c r="F1395">
        <v>1950</v>
      </c>
      <c r="G1395">
        <v>11</v>
      </c>
      <c r="H1395">
        <f t="shared" si="1366"/>
        <v>11</v>
      </c>
      <c r="I1395" t="s">
        <v>58</v>
      </c>
      <c r="J1395">
        <f t="shared" si="1367"/>
        <v>2</v>
      </c>
      <c r="K1395" t="s">
        <v>59</v>
      </c>
      <c r="L1395">
        <f t="shared" si="1368"/>
        <v>3</v>
      </c>
      <c r="M1395" t="s">
        <v>59</v>
      </c>
      <c r="N1395">
        <f t="shared" si="1369"/>
        <v>5</v>
      </c>
      <c r="O1395" t="s">
        <v>132</v>
      </c>
      <c r="P1395">
        <f t="shared" si="1370"/>
        <v>1</v>
      </c>
      <c r="Q1395">
        <f t="shared" si="1371"/>
        <v>1</v>
      </c>
      <c r="R1395">
        <v>2</v>
      </c>
      <c r="S1395" t="s">
        <v>56</v>
      </c>
      <c r="T1395">
        <f t="shared" si="1372"/>
        <v>0</v>
      </c>
      <c r="U1395">
        <f t="shared" si="1373"/>
        <v>0</v>
      </c>
      <c r="V1395" t="s">
        <v>92</v>
      </c>
      <c r="W1395">
        <v>24970</v>
      </c>
      <c r="X1395">
        <v>9647.5</v>
      </c>
      <c r="Y1395">
        <v>14896.25</v>
      </c>
      <c r="Z1395" t="s">
        <v>81</v>
      </c>
      <c r="AA1395">
        <f t="shared" si="1374"/>
        <v>3</v>
      </c>
      <c r="AB1395">
        <f t="shared" si="1375"/>
        <v>1</v>
      </c>
      <c r="AC1395" t="s">
        <v>71</v>
      </c>
      <c r="AD1395" s="6">
        <f t="shared" si="1376"/>
        <v>4</v>
      </c>
      <c r="AE1395">
        <f t="shared" si="1377"/>
        <v>1</v>
      </c>
      <c r="AF1395" t="s">
        <v>75</v>
      </c>
      <c r="AG1395" t="s">
        <v>142</v>
      </c>
      <c r="AH1395" t="s">
        <v>248</v>
      </c>
      <c r="AI1395" s="6" t="str">
        <f t="shared" si="1365"/>
        <v>Free Will Baptist</v>
      </c>
      <c r="AJ1395" t="s">
        <v>77</v>
      </c>
      <c r="AK1395" s="6">
        <f t="shared" si="1378"/>
        <v>3</v>
      </c>
      <c r="AL1395" t="s">
        <v>106</v>
      </c>
      <c r="AM1395" s="6">
        <f t="shared" si="1378"/>
        <v>1</v>
      </c>
      <c r="AN1395" s="6">
        <f t="shared" si="1379"/>
        <v>2</v>
      </c>
      <c r="AO1395" t="s">
        <v>134</v>
      </c>
      <c r="AP1395">
        <f t="shared" si="1380"/>
        <v>7</v>
      </c>
      <c r="AQ1395">
        <f t="shared" si="1381"/>
        <v>1</v>
      </c>
      <c r="AR1395" t="s">
        <v>73</v>
      </c>
      <c r="AS1395">
        <f t="shared" si="1382"/>
        <v>7</v>
      </c>
      <c r="AT1395">
        <f t="shared" si="1383"/>
        <v>1</v>
      </c>
      <c r="AU1395" t="s">
        <v>87</v>
      </c>
      <c r="AV1395">
        <f t="shared" si="1384"/>
        <v>7</v>
      </c>
      <c r="AW1395">
        <f t="shared" si="1385"/>
        <v>1</v>
      </c>
      <c r="AX1395" t="s">
        <v>88</v>
      </c>
      <c r="AY1395">
        <f t="shared" si="1386"/>
        <v>7</v>
      </c>
      <c r="AZ1395">
        <f t="shared" si="1387"/>
        <v>1</v>
      </c>
      <c r="BA1395" s="6">
        <f t="shared" si="1388"/>
        <v>28</v>
      </c>
      <c r="BB1395" s="6">
        <f t="shared" si="1389"/>
        <v>4</v>
      </c>
      <c r="BC1395" s="6">
        <f t="shared" si="1390"/>
        <v>7</v>
      </c>
      <c r="BD1395" s="9">
        <f t="shared" si="1391"/>
        <v>1</v>
      </c>
      <c r="BE1395" t="s">
        <v>56</v>
      </c>
      <c r="BF1395">
        <f t="shared" si="1392"/>
        <v>0</v>
      </c>
      <c r="BG1395">
        <f t="shared" si="1393"/>
        <v>0</v>
      </c>
      <c r="BH1395" t="s">
        <v>56</v>
      </c>
      <c r="BI1395">
        <f t="shared" si="1394"/>
        <v>0</v>
      </c>
      <c r="BJ1395">
        <f t="shared" si="1395"/>
        <v>0</v>
      </c>
      <c r="BK1395" t="s">
        <v>65</v>
      </c>
      <c r="BL1395">
        <f t="shared" si="1396"/>
        <v>7</v>
      </c>
      <c r="BM1395">
        <f t="shared" si="1397"/>
        <v>1</v>
      </c>
      <c r="BN1395" t="s">
        <v>64</v>
      </c>
      <c r="BO1395">
        <f t="shared" si="1398"/>
        <v>4</v>
      </c>
      <c r="BP1395">
        <f t="shared" si="1399"/>
        <v>1</v>
      </c>
      <c r="BQ1395" t="s">
        <v>66</v>
      </c>
      <c r="BR1395">
        <f t="shared" si="1400"/>
        <v>1</v>
      </c>
      <c r="BS1395">
        <f t="shared" si="1401"/>
        <v>1</v>
      </c>
      <c r="BT1395" t="s">
        <v>93</v>
      </c>
      <c r="BU1395">
        <f t="shared" si="1402"/>
        <v>1</v>
      </c>
      <c r="BV1395">
        <f t="shared" si="1403"/>
        <v>1</v>
      </c>
      <c r="BW1395" t="s">
        <v>56</v>
      </c>
      <c r="BX1395">
        <f t="shared" si="1404"/>
        <v>0</v>
      </c>
      <c r="BY1395">
        <f t="shared" si="1405"/>
        <v>0</v>
      </c>
      <c r="BZ1395" t="s">
        <v>56</v>
      </c>
      <c r="CA1395">
        <f t="shared" si="1406"/>
        <v>0</v>
      </c>
      <c r="CB1395">
        <f t="shared" si="1407"/>
        <v>0</v>
      </c>
      <c r="CC1395" t="s">
        <v>56</v>
      </c>
      <c r="CD1395">
        <f t="shared" si="1408"/>
        <v>0</v>
      </c>
      <c r="CE1395">
        <f t="shared" si="1409"/>
        <v>0</v>
      </c>
      <c r="CF1395" t="s">
        <v>56</v>
      </c>
      <c r="CG1395">
        <f t="shared" si="1410"/>
        <v>0</v>
      </c>
      <c r="CH1395">
        <f t="shared" si="1411"/>
        <v>0</v>
      </c>
      <c r="CI1395" t="s">
        <v>56</v>
      </c>
      <c r="CJ1395">
        <f t="shared" si="1412"/>
        <v>0</v>
      </c>
      <c r="CK1395">
        <f t="shared" si="1413"/>
        <v>0</v>
      </c>
      <c r="CL1395" t="s">
        <v>56</v>
      </c>
      <c r="CM1395">
        <f t="shared" si="1414"/>
        <v>0</v>
      </c>
      <c r="CN1395">
        <f t="shared" si="1415"/>
        <v>0</v>
      </c>
      <c r="CO1395" t="s">
        <v>56</v>
      </c>
      <c r="CP1395">
        <f t="shared" si="1416"/>
        <v>0</v>
      </c>
      <c r="CQ1395">
        <f t="shared" si="1417"/>
        <v>0</v>
      </c>
      <c r="CR1395" t="s">
        <v>56</v>
      </c>
      <c r="CS1395">
        <f t="shared" si="1418"/>
        <v>0</v>
      </c>
      <c r="CT1395">
        <f t="shared" si="1419"/>
        <v>0</v>
      </c>
      <c r="CU1395" t="s">
        <v>56</v>
      </c>
      <c r="CV1395">
        <f t="shared" si="1420"/>
        <v>0</v>
      </c>
      <c r="CW1395">
        <f t="shared" si="1421"/>
        <v>0</v>
      </c>
      <c r="CX1395" t="s">
        <v>56</v>
      </c>
      <c r="CY1395">
        <f t="shared" si="1422"/>
        <v>0</v>
      </c>
      <c r="CZ1395">
        <f t="shared" si="1423"/>
        <v>0</v>
      </c>
      <c r="DA1395" t="s">
        <v>99</v>
      </c>
      <c r="DB1395">
        <f t="shared" si="1424"/>
        <v>7</v>
      </c>
      <c r="DC1395">
        <f t="shared" si="1425"/>
        <v>1</v>
      </c>
      <c r="DD1395">
        <f t="shared" si="1426"/>
        <v>20</v>
      </c>
      <c r="DE1395">
        <f t="shared" si="1427"/>
        <v>5</v>
      </c>
      <c r="DF1395" s="7">
        <f t="shared" si="1428"/>
        <v>4</v>
      </c>
      <c r="DG1395" s="8">
        <f t="shared" si="1429"/>
        <v>0.5</v>
      </c>
      <c r="DH1395" s="1" t="s">
        <v>56</v>
      </c>
      <c r="DI1395" s="1" t="s">
        <v>135</v>
      </c>
      <c r="DJ1395" s="1" t="s">
        <v>56</v>
      </c>
      <c r="DK1395" s="1" t="s">
        <v>74</v>
      </c>
      <c r="DL1395" s="1" t="s">
        <v>68</v>
      </c>
      <c r="DM1395" s="1" t="s">
        <v>64</v>
      </c>
      <c r="DN1395" s="2" t="s">
        <v>97</v>
      </c>
      <c r="DO1395" s="2" t="s">
        <v>56</v>
      </c>
      <c r="DP1395" s="2" t="s">
        <v>56</v>
      </c>
      <c r="DQ1395" s="2" t="s">
        <v>56</v>
      </c>
      <c r="DR1395" s="2" t="s">
        <v>56</v>
      </c>
      <c r="DS1395" s="2" t="s">
        <v>56</v>
      </c>
    </row>
    <row r="1396" spans="1:123" x14ac:dyDescent="0.25">
      <c r="A1396">
        <v>2018</v>
      </c>
      <c r="B1396">
        <v>1394</v>
      </c>
      <c r="C1396" t="s">
        <v>118</v>
      </c>
      <c r="D1396">
        <v>2</v>
      </c>
      <c r="E1396">
        <v>75</v>
      </c>
      <c r="F1396">
        <v>1943</v>
      </c>
      <c r="G1396">
        <v>12</v>
      </c>
      <c r="H1396">
        <f t="shared" si="1366"/>
        <v>12</v>
      </c>
      <c r="I1396" t="s">
        <v>90</v>
      </c>
      <c r="J1396">
        <f t="shared" si="1367"/>
        <v>1</v>
      </c>
      <c r="K1396" t="s">
        <v>59</v>
      </c>
      <c r="L1396">
        <f t="shared" si="1368"/>
        <v>3</v>
      </c>
      <c r="M1396" t="s">
        <v>59</v>
      </c>
      <c r="N1396">
        <f t="shared" si="1369"/>
        <v>5</v>
      </c>
      <c r="O1396" t="s">
        <v>132</v>
      </c>
      <c r="P1396">
        <f t="shared" si="1370"/>
        <v>1</v>
      </c>
      <c r="Q1396">
        <f t="shared" si="1371"/>
        <v>1</v>
      </c>
      <c r="R1396">
        <v>1</v>
      </c>
      <c r="S1396" t="s">
        <v>56</v>
      </c>
      <c r="T1396">
        <f t="shared" si="1372"/>
        <v>0</v>
      </c>
      <c r="U1396">
        <f t="shared" si="1373"/>
        <v>0</v>
      </c>
      <c r="V1396" t="s">
        <v>61</v>
      </c>
      <c r="W1396">
        <v>0</v>
      </c>
      <c r="X1396">
        <v>0</v>
      </c>
      <c r="Y1396">
        <v>0</v>
      </c>
      <c r="Z1396" t="s">
        <v>109</v>
      </c>
      <c r="AA1396">
        <f t="shared" si="1374"/>
        <v>5</v>
      </c>
      <c r="AB1396">
        <f t="shared" si="1375"/>
        <v>1</v>
      </c>
      <c r="AC1396" t="s">
        <v>120</v>
      </c>
      <c r="AD1396" s="6">
        <f t="shared" si="1376"/>
        <v>1</v>
      </c>
      <c r="AE1396">
        <f t="shared" si="1377"/>
        <v>1</v>
      </c>
      <c r="AF1396" t="s">
        <v>75</v>
      </c>
      <c r="AG1396" t="s">
        <v>142</v>
      </c>
      <c r="AH1396" t="s">
        <v>246</v>
      </c>
      <c r="AI1396" s="6" t="str">
        <f t="shared" si="1365"/>
        <v>Pentecostal Holiness, Holiness Pentecostal</v>
      </c>
      <c r="AJ1396" t="s">
        <v>77</v>
      </c>
      <c r="AK1396" s="6">
        <f t="shared" si="1378"/>
        <v>3</v>
      </c>
      <c r="AL1396" t="s">
        <v>77</v>
      </c>
      <c r="AM1396" s="6">
        <f t="shared" si="1378"/>
        <v>3</v>
      </c>
      <c r="AN1396" s="6">
        <f t="shared" si="1379"/>
        <v>0</v>
      </c>
      <c r="AO1396" t="s">
        <v>110</v>
      </c>
      <c r="AP1396">
        <f t="shared" si="1380"/>
        <v>1</v>
      </c>
      <c r="AQ1396">
        <f t="shared" si="1381"/>
        <v>1</v>
      </c>
      <c r="AR1396" t="s">
        <v>73</v>
      </c>
      <c r="AS1396">
        <f t="shared" si="1382"/>
        <v>7</v>
      </c>
      <c r="AT1396">
        <f t="shared" si="1383"/>
        <v>1</v>
      </c>
      <c r="AU1396" t="s">
        <v>87</v>
      </c>
      <c r="AV1396">
        <f t="shared" si="1384"/>
        <v>7</v>
      </c>
      <c r="AW1396">
        <f t="shared" si="1385"/>
        <v>1</v>
      </c>
      <c r="AX1396" t="s">
        <v>88</v>
      </c>
      <c r="AY1396">
        <f t="shared" si="1386"/>
        <v>7</v>
      </c>
      <c r="AZ1396">
        <f t="shared" si="1387"/>
        <v>1</v>
      </c>
      <c r="BA1396" s="6">
        <f t="shared" si="1388"/>
        <v>22</v>
      </c>
      <c r="BB1396" s="6">
        <f t="shared" si="1389"/>
        <v>4</v>
      </c>
      <c r="BC1396" s="6">
        <f t="shared" si="1390"/>
        <v>5.5</v>
      </c>
      <c r="BD1396" s="9">
        <f t="shared" si="1391"/>
        <v>0.75</v>
      </c>
      <c r="BE1396" t="s">
        <v>65</v>
      </c>
      <c r="BF1396">
        <f t="shared" si="1392"/>
        <v>7</v>
      </c>
      <c r="BG1396">
        <f t="shared" si="1393"/>
        <v>1</v>
      </c>
      <c r="BH1396" t="s">
        <v>93</v>
      </c>
      <c r="BI1396">
        <f t="shared" si="1394"/>
        <v>4</v>
      </c>
      <c r="BJ1396">
        <f t="shared" si="1395"/>
        <v>1</v>
      </c>
      <c r="BK1396" t="s">
        <v>56</v>
      </c>
      <c r="BL1396">
        <f t="shared" si="1396"/>
        <v>0</v>
      </c>
      <c r="BM1396">
        <f t="shared" si="1397"/>
        <v>0</v>
      </c>
      <c r="BN1396" t="s">
        <v>56</v>
      </c>
      <c r="BO1396">
        <f t="shared" si="1398"/>
        <v>0</v>
      </c>
      <c r="BP1396">
        <f t="shared" si="1399"/>
        <v>0</v>
      </c>
      <c r="BQ1396" t="s">
        <v>56</v>
      </c>
      <c r="BR1396">
        <f t="shared" si="1400"/>
        <v>0</v>
      </c>
      <c r="BS1396">
        <f t="shared" si="1401"/>
        <v>0</v>
      </c>
      <c r="BT1396" t="s">
        <v>74</v>
      </c>
      <c r="BU1396">
        <f t="shared" si="1402"/>
        <v>7</v>
      </c>
      <c r="BV1396">
        <f t="shared" si="1403"/>
        <v>1</v>
      </c>
      <c r="BW1396" t="s">
        <v>79</v>
      </c>
      <c r="BX1396">
        <f t="shared" si="1404"/>
        <v>1</v>
      </c>
      <c r="BY1396">
        <f t="shared" si="1405"/>
        <v>1</v>
      </c>
      <c r="BZ1396" t="s">
        <v>80</v>
      </c>
      <c r="CA1396">
        <f t="shared" si="1406"/>
        <v>1</v>
      </c>
      <c r="CB1396">
        <f t="shared" si="1407"/>
        <v>1</v>
      </c>
      <c r="CC1396" t="s">
        <v>78</v>
      </c>
      <c r="CD1396">
        <f t="shared" si="1408"/>
        <v>1</v>
      </c>
      <c r="CE1396">
        <f t="shared" si="1409"/>
        <v>1</v>
      </c>
      <c r="CF1396" t="s">
        <v>93</v>
      </c>
      <c r="CG1396">
        <f t="shared" si="1410"/>
        <v>4</v>
      </c>
      <c r="CH1396">
        <f t="shared" si="1411"/>
        <v>1</v>
      </c>
      <c r="CI1396" t="s">
        <v>93</v>
      </c>
      <c r="CJ1396">
        <f t="shared" si="1412"/>
        <v>4</v>
      </c>
      <c r="CK1396">
        <f t="shared" si="1413"/>
        <v>1</v>
      </c>
      <c r="CL1396" t="s">
        <v>74</v>
      </c>
      <c r="CM1396">
        <f t="shared" si="1414"/>
        <v>1</v>
      </c>
      <c r="CN1396">
        <f t="shared" si="1415"/>
        <v>1</v>
      </c>
      <c r="CO1396" t="s">
        <v>83</v>
      </c>
      <c r="CP1396">
        <f t="shared" si="1416"/>
        <v>4</v>
      </c>
      <c r="CQ1396">
        <f t="shared" si="1417"/>
        <v>1</v>
      </c>
      <c r="CR1396" t="s">
        <v>84</v>
      </c>
      <c r="CS1396">
        <f t="shared" si="1418"/>
        <v>3</v>
      </c>
      <c r="CT1396">
        <f t="shared" si="1419"/>
        <v>1</v>
      </c>
      <c r="CU1396" t="s">
        <v>84</v>
      </c>
      <c r="CV1396">
        <f t="shared" si="1420"/>
        <v>3</v>
      </c>
      <c r="CW1396">
        <f t="shared" si="1421"/>
        <v>1</v>
      </c>
      <c r="CX1396" t="s">
        <v>84</v>
      </c>
      <c r="CY1396">
        <f t="shared" si="1422"/>
        <v>3</v>
      </c>
      <c r="CZ1396">
        <f t="shared" si="1423"/>
        <v>1</v>
      </c>
      <c r="DA1396" t="s">
        <v>56</v>
      </c>
      <c r="DB1396">
        <f t="shared" si="1424"/>
        <v>0</v>
      </c>
      <c r="DC1396">
        <f t="shared" si="1425"/>
        <v>0</v>
      </c>
      <c r="DD1396">
        <f t="shared" si="1426"/>
        <v>36</v>
      </c>
      <c r="DE1396">
        <f t="shared" si="1427"/>
        <v>12</v>
      </c>
      <c r="DF1396" s="7">
        <f t="shared" si="1428"/>
        <v>3</v>
      </c>
      <c r="DG1396" s="8">
        <f t="shared" si="1429"/>
        <v>0.33333333333333331</v>
      </c>
      <c r="DH1396" s="1" t="s">
        <v>84</v>
      </c>
      <c r="DI1396" s="1" t="s">
        <v>56</v>
      </c>
      <c r="DJ1396" s="1" t="s">
        <v>64</v>
      </c>
      <c r="DK1396" s="1" t="s">
        <v>78</v>
      </c>
      <c r="DL1396" s="1" t="s">
        <v>68</v>
      </c>
      <c r="DM1396" s="1" t="s">
        <v>56</v>
      </c>
      <c r="DN1396" s="2" t="s">
        <v>123</v>
      </c>
      <c r="DO1396" s="2">
        <v>4</v>
      </c>
      <c r="DP1396" s="2">
        <v>5</v>
      </c>
      <c r="DQ1396" s="2">
        <v>5</v>
      </c>
      <c r="DR1396" s="2">
        <v>6</v>
      </c>
      <c r="DS1396" s="2">
        <v>4</v>
      </c>
    </row>
    <row r="1397" spans="1:123" x14ac:dyDescent="0.25">
      <c r="A1397">
        <v>2018</v>
      </c>
      <c r="B1397">
        <v>1395</v>
      </c>
      <c r="C1397" t="s">
        <v>102</v>
      </c>
      <c r="D1397">
        <v>2</v>
      </c>
      <c r="E1397">
        <v>82</v>
      </c>
      <c r="F1397">
        <v>1936</v>
      </c>
      <c r="G1397">
        <v>12</v>
      </c>
      <c r="H1397">
        <f t="shared" si="1366"/>
        <v>12</v>
      </c>
      <c r="I1397" t="s">
        <v>58</v>
      </c>
      <c r="J1397">
        <f t="shared" si="1367"/>
        <v>2</v>
      </c>
      <c r="K1397" t="s">
        <v>59</v>
      </c>
      <c r="L1397">
        <f t="shared" si="1368"/>
        <v>3</v>
      </c>
      <c r="M1397" t="s">
        <v>59</v>
      </c>
      <c r="N1397">
        <f t="shared" si="1369"/>
        <v>5</v>
      </c>
      <c r="O1397" t="s">
        <v>125</v>
      </c>
      <c r="P1397">
        <f t="shared" si="1370"/>
        <v>4</v>
      </c>
      <c r="Q1397">
        <f t="shared" si="1371"/>
        <v>1</v>
      </c>
      <c r="R1397">
        <v>2</v>
      </c>
      <c r="S1397" t="s">
        <v>56</v>
      </c>
      <c r="T1397">
        <f t="shared" si="1372"/>
        <v>0</v>
      </c>
      <c r="U1397">
        <f t="shared" si="1373"/>
        <v>0</v>
      </c>
      <c r="V1397" t="s">
        <v>92</v>
      </c>
      <c r="W1397">
        <v>63560</v>
      </c>
      <c r="X1397">
        <v>0</v>
      </c>
      <c r="Y1397">
        <v>0</v>
      </c>
      <c r="Z1397" t="s">
        <v>122</v>
      </c>
      <c r="AA1397">
        <f t="shared" si="1374"/>
        <v>7</v>
      </c>
      <c r="AB1397">
        <f t="shared" si="1375"/>
        <v>1</v>
      </c>
      <c r="AC1397" t="s">
        <v>104</v>
      </c>
      <c r="AD1397" s="6">
        <f t="shared" si="1376"/>
        <v>3</v>
      </c>
      <c r="AE1397">
        <f t="shared" si="1377"/>
        <v>1</v>
      </c>
      <c r="AF1397" t="s">
        <v>75</v>
      </c>
      <c r="AG1397" t="s">
        <v>76</v>
      </c>
      <c r="AH1397" t="s">
        <v>56</v>
      </c>
      <c r="AI1397" s="6" t="str">
        <f t="shared" si="1365"/>
        <v>Baptist-dk which</v>
      </c>
      <c r="AJ1397" t="s">
        <v>77</v>
      </c>
      <c r="AK1397" s="6">
        <f t="shared" si="1378"/>
        <v>3</v>
      </c>
      <c r="AL1397" t="s">
        <v>77</v>
      </c>
      <c r="AM1397" s="6">
        <f t="shared" si="1378"/>
        <v>3</v>
      </c>
      <c r="AN1397" s="6">
        <f t="shared" si="1379"/>
        <v>0</v>
      </c>
      <c r="AO1397" t="s">
        <v>110</v>
      </c>
      <c r="AP1397">
        <f t="shared" si="1380"/>
        <v>1</v>
      </c>
      <c r="AQ1397">
        <f t="shared" si="1381"/>
        <v>1</v>
      </c>
      <c r="AR1397" t="s">
        <v>129</v>
      </c>
      <c r="AS1397">
        <f t="shared" si="1382"/>
        <v>3</v>
      </c>
      <c r="AT1397">
        <f t="shared" si="1383"/>
        <v>1</v>
      </c>
      <c r="AU1397" t="s">
        <v>113</v>
      </c>
      <c r="AV1397">
        <f t="shared" si="1384"/>
        <v>3</v>
      </c>
      <c r="AW1397">
        <f t="shared" si="1385"/>
        <v>1</v>
      </c>
      <c r="AX1397" t="s">
        <v>146</v>
      </c>
      <c r="AY1397">
        <f t="shared" si="1386"/>
        <v>3</v>
      </c>
      <c r="AZ1397">
        <f t="shared" si="1387"/>
        <v>1</v>
      </c>
      <c r="BA1397" s="6">
        <f t="shared" si="1388"/>
        <v>10</v>
      </c>
      <c r="BB1397" s="6">
        <f t="shared" si="1389"/>
        <v>4</v>
      </c>
      <c r="BC1397" s="6">
        <f t="shared" si="1390"/>
        <v>2.5</v>
      </c>
      <c r="BD1397" s="9">
        <f t="shared" si="1391"/>
        <v>0.25</v>
      </c>
      <c r="BE1397" t="s">
        <v>56</v>
      </c>
      <c r="BF1397">
        <f t="shared" si="1392"/>
        <v>0</v>
      </c>
      <c r="BG1397">
        <f t="shared" si="1393"/>
        <v>0</v>
      </c>
      <c r="BH1397" t="s">
        <v>56</v>
      </c>
      <c r="BI1397">
        <f t="shared" si="1394"/>
        <v>0</v>
      </c>
      <c r="BJ1397">
        <f t="shared" si="1395"/>
        <v>0</v>
      </c>
      <c r="BK1397" t="s">
        <v>63</v>
      </c>
      <c r="BL1397">
        <f t="shared" si="1396"/>
        <v>1</v>
      </c>
      <c r="BM1397">
        <f t="shared" si="1397"/>
        <v>1</v>
      </c>
      <c r="BN1397" t="s">
        <v>63</v>
      </c>
      <c r="BO1397">
        <f t="shared" si="1398"/>
        <v>1</v>
      </c>
      <c r="BP1397">
        <f t="shared" si="1399"/>
        <v>1</v>
      </c>
      <c r="BQ1397" t="s">
        <v>66</v>
      </c>
      <c r="BR1397">
        <f t="shared" si="1400"/>
        <v>1</v>
      </c>
      <c r="BS1397">
        <f t="shared" si="1401"/>
        <v>1</v>
      </c>
      <c r="BT1397" t="s">
        <v>74</v>
      </c>
      <c r="BU1397">
        <f t="shared" si="1402"/>
        <v>7</v>
      </c>
      <c r="BV1397">
        <f t="shared" si="1403"/>
        <v>1</v>
      </c>
      <c r="BW1397" t="s">
        <v>117</v>
      </c>
      <c r="BX1397">
        <f t="shared" si="1404"/>
        <v>3</v>
      </c>
      <c r="BY1397">
        <f t="shared" si="1405"/>
        <v>1</v>
      </c>
      <c r="BZ1397" t="s">
        <v>80</v>
      </c>
      <c r="CA1397">
        <f t="shared" si="1406"/>
        <v>1</v>
      </c>
      <c r="CB1397">
        <f t="shared" si="1407"/>
        <v>1</v>
      </c>
      <c r="CC1397" t="s">
        <v>78</v>
      </c>
      <c r="CD1397">
        <f t="shared" si="1408"/>
        <v>1</v>
      </c>
      <c r="CE1397">
        <f t="shared" si="1409"/>
        <v>1</v>
      </c>
      <c r="CF1397" t="s">
        <v>151</v>
      </c>
      <c r="CG1397">
        <f t="shared" si="1410"/>
        <v>7</v>
      </c>
      <c r="CH1397">
        <f t="shared" si="1411"/>
        <v>1</v>
      </c>
      <c r="CI1397" t="s">
        <v>78</v>
      </c>
      <c r="CJ1397">
        <f t="shared" si="1412"/>
        <v>1</v>
      </c>
      <c r="CK1397">
        <f t="shared" si="1413"/>
        <v>1</v>
      </c>
      <c r="CL1397" t="s">
        <v>74</v>
      </c>
      <c r="CM1397">
        <f t="shared" si="1414"/>
        <v>1</v>
      </c>
      <c r="CN1397">
        <f t="shared" si="1415"/>
        <v>1</v>
      </c>
      <c r="CO1397" t="s">
        <v>83</v>
      </c>
      <c r="CP1397">
        <f t="shared" si="1416"/>
        <v>4</v>
      </c>
      <c r="CQ1397">
        <f t="shared" si="1417"/>
        <v>1</v>
      </c>
      <c r="CR1397" t="s">
        <v>145</v>
      </c>
      <c r="CS1397">
        <f t="shared" si="1418"/>
        <v>1</v>
      </c>
      <c r="CT1397">
        <f t="shared" si="1419"/>
        <v>1</v>
      </c>
      <c r="CU1397" t="s">
        <v>145</v>
      </c>
      <c r="CV1397">
        <f t="shared" si="1420"/>
        <v>1</v>
      </c>
      <c r="CW1397">
        <f t="shared" si="1421"/>
        <v>1</v>
      </c>
      <c r="CX1397" t="s">
        <v>83</v>
      </c>
      <c r="CY1397">
        <f t="shared" si="1422"/>
        <v>4</v>
      </c>
      <c r="CZ1397">
        <f t="shared" si="1423"/>
        <v>1</v>
      </c>
      <c r="DA1397" t="s">
        <v>86</v>
      </c>
      <c r="DB1397">
        <f t="shared" si="1424"/>
        <v>3</v>
      </c>
      <c r="DC1397">
        <f t="shared" si="1425"/>
        <v>1</v>
      </c>
      <c r="DD1397">
        <f t="shared" si="1426"/>
        <v>37</v>
      </c>
      <c r="DE1397">
        <f t="shared" si="1427"/>
        <v>15</v>
      </c>
      <c r="DF1397" s="7">
        <f t="shared" si="1428"/>
        <v>2.4666666666666668</v>
      </c>
      <c r="DG1397" s="8">
        <f t="shared" si="1429"/>
        <v>0.24444444444444446</v>
      </c>
      <c r="DH1397" s="1" t="s">
        <v>67</v>
      </c>
      <c r="DI1397" s="1" t="s">
        <v>85</v>
      </c>
      <c r="DJ1397" s="1" t="s">
        <v>56</v>
      </c>
      <c r="DK1397" s="1" t="s">
        <v>56</v>
      </c>
      <c r="DL1397" s="1" t="s">
        <v>68</v>
      </c>
      <c r="DM1397" s="1" t="s">
        <v>64</v>
      </c>
      <c r="DN1397" s="2" t="s">
        <v>56</v>
      </c>
      <c r="DO1397" s="2" t="s">
        <v>56</v>
      </c>
      <c r="DP1397" s="2" t="s">
        <v>56</v>
      </c>
      <c r="DQ1397" s="2">
        <v>5</v>
      </c>
      <c r="DR1397" s="2">
        <v>6</v>
      </c>
      <c r="DS1397" s="2">
        <v>4</v>
      </c>
    </row>
    <row r="1398" spans="1:123" x14ac:dyDescent="0.25">
      <c r="A1398">
        <v>2018</v>
      </c>
      <c r="B1398">
        <v>1396</v>
      </c>
      <c r="C1398" t="s">
        <v>102</v>
      </c>
      <c r="D1398">
        <v>2</v>
      </c>
      <c r="E1398">
        <v>71</v>
      </c>
      <c r="F1398">
        <v>1947</v>
      </c>
      <c r="G1398">
        <v>19</v>
      </c>
      <c r="H1398">
        <f t="shared" si="1366"/>
        <v>19</v>
      </c>
      <c r="I1398" t="s">
        <v>58</v>
      </c>
      <c r="J1398">
        <f t="shared" si="1367"/>
        <v>2</v>
      </c>
      <c r="K1398" t="s">
        <v>59</v>
      </c>
      <c r="L1398">
        <f t="shared" si="1368"/>
        <v>3</v>
      </c>
      <c r="M1398" t="s">
        <v>59</v>
      </c>
      <c r="N1398">
        <f t="shared" si="1369"/>
        <v>5</v>
      </c>
      <c r="O1398" t="s">
        <v>60</v>
      </c>
      <c r="P1398">
        <f t="shared" si="1370"/>
        <v>7</v>
      </c>
      <c r="Q1398">
        <f t="shared" si="1371"/>
        <v>1</v>
      </c>
      <c r="R1398">
        <v>2</v>
      </c>
      <c r="S1398" t="s">
        <v>101</v>
      </c>
      <c r="T1398">
        <f t="shared" si="1372"/>
        <v>1</v>
      </c>
      <c r="U1398">
        <f t="shared" si="1373"/>
        <v>1</v>
      </c>
      <c r="V1398" t="s">
        <v>92</v>
      </c>
      <c r="W1398">
        <v>24970</v>
      </c>
      <c r="X1398">
        <v>0</v>
      </c>
      <c r="Y1398">
        <v>0</v>
      </c>
      <c r="Z1398" t="s">
        <v>109</v>
      </c>
      <c r="AA1398">
        <f t="shared" si="1374"/>
        <v>5</v>
      </c>
      <c r="AB1398">
        <f t="shared" si="1375"/>
        <v>1</v>
      </c>
      <c r="AC1398" t="s">
        <v>71</v>
      </c>
      <c r="AD1398" s="6">
        <f t="shared" si="1376"/>
        <v>4</v>
      </c>
      <c r="AE1398">
        <f t="shared" si="1377"/>
        <v>1</v>
      </c>
      <c r="AF1398" t="s">
        <v>75</v>
      </c>
      <c r="AG1398" t="s">
        <v>70</v>
      </c>
      <c r="AH1398" t="s">
        <v>56</v>
      </c>
      <c r="AI1398" s="6" t="str">
        <f t="shared" si="1365"/>
        <v>No denomination</v>
      </c>
      <c r="AJ1398" t="s">
        <v>71</v>
      </c>
      <c r="AK1398" s="6">
        <f t="shared" si="1378"/>
        <v>2</v>
      </c>
      <c r="AL1398" t="s">
        <v>77</v>
      </c>
      <c r="AM1398" s="6">
        <f t="shared" si="1378"/>
        <v>3</v>
      </c>
      <c r="AN1398" s="6">
        <f t="shared" si="1379"/>
        <v>-1</v>
      </c>
      <c r="AO1398" t="s">
        <v>96</v>
      </c>
      <c r="AP1398">
        <f t="shared" si="1380"/>
        <v>3</v>
      </c>
      <c r="AQ1398">
        <f t="shared" si="1381"/>
        <v>1</v>
      </c>
      <c r="AR1398" t="s">
        <v>73</v>
      </c>
      <c r="AS1398">
        <f t="shared" si="1382"/>
        <v>7</v>
      </c>
      <c r="AT1398">
        <f t="shared" si="1383"/>
        <v>1</v>
      </c>
      <c r="AU1398" t="s">
        <v>100</v>
      </c>
      <c r="AV1398">
        <f t="shared" si="1384"/>
        <v>5</v>
      </c>
      <c r="AW1398">
        <f t="shared" si="1385"/>
        <v>1</v>
      </c>
      <c r="AX1398" t="s">
        <v>114</v>
      </c>
      <c r="AY1398">
        <f t="shared" si="1386"/>
        <v>5</v>
      </c>
      <c r="AZ1398">
        <f t="shared" si="1387"/>
        <v>1</v>
      </c>
      <c r="BA1398" s="6">
        <f t="shared" si="1388"/>
        <v>20</v>
      </c>
      <c r="BB1398" s="6">
        <f t="shared" si="1389"/>
        <v>4</v>
      </c>
      <c r="BC1398" s="6">
        <f t="shared" si="1390"/>
        <v>5</v>
      </c>
      <c r="BD1398" s="9">
        <f t="shared" si="1391"/>
        <v>0.66666666666666663</v>
      </c>
      <c r="BE1398" t="s">
        <v>56</v>
      </c>
      <c r="BF1398">
        <f t="shared" si="1392"/>
        <v>0</v>
      </c>
      <c r="BG1398">
        <f t="shared" si="1393"/>
        <v>0</v>
      </c>
      <c r="BH1398" t="s">
        <v>56</v>
      </c>
      <c r="BI1398">
        <f t="shared" si="1394"/>
        <v>0</v>
      </c>
      <c r="BJ1398">
        <f t="shared" si="1395"/>
        <v>0</v>
      </c>
      <c r="BK1398" t="s">
        <v>93</v>
      </c>
      <c r="BL1398">
        <f t="shared" si="1396"/>
        <v>4</v>
      </c>
      <c r="BM1398">
        <f t="shared" si="1397"/>
        <v>1</v>
      </c>
      <c r="BN1398" t="s">
        <v>93</v>
      </c>
      <c r="BO1398">
        <f t="shared" si="1398"/>
        <v>4</v>
      </c>
      <c r="BP1398">
        <f t="shared" si="1399"/>
        <v>1</v>
      </c>
      <c r="BQ1398" t="s">
        <v>56</v>
      </c>
      <c r="BR1398">
        <f t="shared" si="1400"/>
        <v>0</v>
      </c>
      <c r="BS1398">
        <f t="shared" si="1401"/>
        <v>0</v>
      </c>
      <c r="BT1398" t="s">
        <v>74</v>
      </c>
      <c r="BU1398">
        <f t="shared" si="1402"/>
        <v>7</v>
      </c>
      <c r="BV1398">
        <f t="shared" si="1403"/>
        <v>1</v>
      </c>
      <c r="BW1398" t="s">
        <v>117</v>
      </c>
      <c r="BX1398">
        <f t="shared" si="1404"/>
        <v>3</v>
      </c>
      <c r="BY1398">
        <f t="shared" si="1405"/>
        <v>1</v>
      </c>
      <c r="BZ1398" t="s">
        <v>147</v>
      </c>
      <c r="CA1398">
        <f t="shared" si="1406"/>
        <v>3</v>
      </c>
      <c r="CB1398">
        <f t="shared" si="1407"/>
        <v>1</v>
      </c>
      <c r="CC1398" t="s">
        <v>74</v>
      </c>
      <c r="CD1398">
        <f t="shared" si="1408"/>
        <v>7</v>
      </c>
      <c r="CE1398">
        <f t="shared" si="1409"/>
        <v>1</v>
      </c>
      <c r="CF1398" t="s">
        <v>82</v>
      </c>
      <c r="CG1398">
        <f t="shared" si="1410"/>
        <v>1</v>
      </c>
      <c r="CH1398">
        <f t="shared" si="1411"/>
        <v>1</v>
      </c>
      <c r="CI1398" t="s">
        <v>74</v>
      </c>
      <c r="CJ1398">
        <f t="shared" si="1412"/>
        <v>7</v>
      </c>
      <c r="CK1398">
        <f t="shared" si="1413"/>
        <v>1</v>
      </c>
      <c r="CL1398" t="s">
        <v>74</v>
      </c>
      <c r="CM1398">
        <f t="shared" si="1414"/>
        <v>1</v>
      </c>
      <c r="CN1398">
        <f t="shared" si="1415"/>
        <v>1</v>
      </c>
      <c r="CO1398" t="s">
        <v>83</v>
      </c>
      <c r="CP1398">
        <f t="shared" si="1416"/>
        <v>4</v>
      </c>
      <c r="CQ1398">
        <f t="shared" si="1417"/>
        <v>1</v>
      </c>
      <c r="CR1398" t="s">
        <v>83</v>
      </c>
      <c r="CS1398">
        <f t="shared" si="1418"/>
        <v>4</v>
      </c>
      <c r="CT1398">
        <f t="shared" si="1419"/>
        <v>1</v>
      </c>
      <c r="CU1398" t="s">
        <v>83</v>
      </c>
      <c r="CV1398">
        <f t="shared" si="1420"/>
        <v>4</v>
      </c>
      <c r="CW1398">
        <f t="shared" si="1421"/>
        <v>1</v>
      </c>
      <c r="CX1398" t="s">
        <v>83</v>
      </c>
      <c r="CY1398">
        <f t="shared" si="1422"/>
        <v>4</v>
      </c>
      <c r="CZ1398">
        <f t="shared" si="1423"/>
        <v>1</v>
      </c>
      <c r="DA1398" t="s">
        <v>56</v>
      </c>
      <c r="DB1398">
        <f t="shared" si="1424"/>
        <v>0</v>
      </c>
      <c r="DC1398">
        <f t="shared" si="1425"/>
        <v>0</v>
      </c>
      <c r="DD1398">
        <f t="shared" si="1426"/>
        <v>53</v>
      </c>
      <c r="DE1398">
        <f t="shared" si="1427"/>
        <v>13</v>
      </c>
      <c r="DF1398" s="7">
        <f t="shared" si="1428"/>
        <v>4.0769230769230766</v>
      </c>
      <c r="DG1398" s="8">
        <f t="shared" si="1429"/>
        <v>0.51282051282051277</v>
      </c>
      <c r="DH1398" s="1" t="s">
        <v>83</v>
      </c>
      <c r="DI1398" s="1" t="s">
        <v>56</v>
      </c>
      <c r="DJ1398" s="1" t="s">
        <v>56</v>
      </c>
      <c r="DK1398" s="1" t="s">
        <v>74</v>
      </c>
      <c r="DL1398" s="1" t="s">
        <v>93</v>
      </c>
      <c r="DM1398" s="1" t="s">
        <v>65</v>
      </c>
      <c r="DN1398" s="2" t="s">
        <v>97</v>
      </c>
      <c r="DO1398" s="2">
        <v>3</v>
      </c>
      <c r="DP1398" s="2">
        <v>5</v>
      </c>
      <c r="DQ1398" s="2">
        <v>3</v>
      </c>
      <c r="DR1398" s="2">
        <v>98</v>
      </c>
      <c r="DS1398" s="2">
        <v>98</v>
      </c>
    </row>
    <row r="1399" spans="1:123" x14ac:dyDescent="0.25">
      <c r="A1399">
        <v>2018</v>
      </c>
      <c r="B1399">
        <v>1397</v>
      </c>
      <c r="C1399" t="s">
        <v>102</v>
      </c>
      <c r="D1399">
        <v>3</v>
      </c>
      <c r="E1399">
        <v>44</v>
      </c>
      <c r="F1399">
        <v>1974</v>
      </c>
      <c r="G1399">
        <v>9</v>
      </c>
      <c r="H1399">
        <f t="shared" si="1366"/>
        <v>9</v>
      </c>
      <c r="I1399" t="s">
        <v>58</v>
      </c>
      <c r="J1399">
        <f t="shared" si="1367"/>
        <v>2</v>
      </c>
      <c r="K1399" t="s">
        <v>59</v>
      </c>
      <c r="L1399">
        <f t="shared" si="1368"/>
        <v>3</v>
      </c>
      <c r="M1399" t="s">
        <v>59</v>
      </c>
      <c r="N1399">
        <f t="shared" si="1369"/>
        <v>5</v>
      </c>
      <c r="O1399" t="s">
        <v>125</v>
      </c>
      <c r="P1399">
        <f t="shared" si="1370"/>
        <v>4</v>
      </c>
      <c r="Q1399">
        <f t="shared" si="1371"/>
        <v>1</v>
      </c>
      <c r="R1399">
        <v>1</v>
      </c>
      <c r="S1399" t="s">
        <v>56</v>
      </c>
      <c r="T1399">
        <f t="shared" si="1372"/>
        <v>0</v>
      </c>
      <c r="U1399">
        <f t="shared" si="1373"/>
        <v>0</v>
      </c>
      <c r="V1399" t="s">
        <v>92</v>
      </c>
      <c r="W1399">
        <v>17025</v>
      </c>
      <c r="X1399">
        <v>17025</v>
      </c>
      <c r="Y1399">
        <v>26287.5</v>
      </c>
      <c r="Z1399" t="s">
        <v>81</v>
      </c>
      <c r="AA1399">
        <f t="shared" si="1374"/>
        <v>3</v>
      </c>
      <c r="AB1399">
        <f t="shared" si="1375"/>
        <v>1</v>
      </c>
      <c r="AC1399" t="s">
        <v>71</v>
      </c>
      <c r="AD1399" s="6">
        <f t="shared" si="1376"/>
        <v>4</v>
      </c>
      <c r="AE1399">
        <f t="shared" si="1377"/>
        <v>1</v>
      </c>
      <c r="AF1399" t="s">
        <v>93</v>
      </c>
      <c r="AG1399" t="s">
        <v>56</v>
      </c>
      <c r="AH1399" t="s">
        <v>56</v>
      </c>
      <c r="AI1399" s="6" t="str">
        <f t="shared" si="1365"/>
        <v>Don't know</v>
      </c>
      <c r="AJ1399" t="s">
        <v>144</v>
      </c>
      <c r="AK1399" s="6">
        <f t="shared" si="1378"/>
        <v>0</v>
      </c>
      <c r="AL1399" t="s">
        <v>77</v>
      </c>
      <c r="AM1399" s="6">
        <f t="shared" si="1378"/>
        <v>3</v>
      </c>
      <c r="AN1399" s="6">
        <f t="shared" si="1379"/>
        <v>-3</v>
      </c>
      <c r="AO1399" t="s">
        <v>110</v>
      </c>
      <c r="AP1399">
        <f t="shared" si="1380"/>
        <v>1</v>
      </c>
      <c r="AQ1399">
        <f t="shared" si="1381"/>
        <v>1</v>
      </c>
      <c r="AR1399" t="s">
        <v>56</v>
      </c>
      <c r="AS1399">
        <f t="shared" si="1382"/>
        <v>0</v>
      </c>
      <c r="AT1399">
        <f t="shared" si="1383"/>
        <v>0</v>
      </c>
      <c r="AU1399" t="s">
        <v>113</v>
      </c>
      <c r="AV1399">
        <f t="shared" si="1384"/>
        <v>3</v>
      </c>
      <c r="AW1399">
        <f t="shared" si="1385"/>
        <v>1</v>
      </c>
      <c r="AX1399" t="s">
        <v>146</v>
      </c>
      <c r="AY1399">
        <f t="shared" si="1386"/>
        <v>3</v>
      </c>
      <c r="AZ1399">
        <f t="shared" si="1387"/>
        <v>1</v>
      </c>
      <c r="BA1399" s="6">
        <f t="shared" si="1388"/>
        <v>7</v>
      </c>
      <c r="BB1399" s="6">
        <f t="shared" si="1389"/>
        <v>3</v>
      </c>
      <c r="BC1399" s="6">
        <f t="shared" si="1390"/>
        <v>2.3333333333333335</v>
      </c>
      <c r="BD1399" s="9">
        <f t="shared" si="1391"/>
        <v>0.22222222222222224</v>
      </c>
      <c r="BE1399" t="s">
        <v>56</v>
      </c>
      <c r="BF1399">
        <f t="shared" si="1392"/>
        <v>0</v>
      </c>
      <c r="BG1399">
        <f t="shared" si="1393"/>
        <v>0</v>
      </c>
      <c r="BH1399" t="s">
        <v>56</v>
      </c>
      <c r="BI1399">
        <f t="shared" si="1394"/>
        <v>0</v>
      </c>
      <c r="BJ1399">
        <f t="shared" si="1395"/>
        <v>0</v>
      </c>
      <c r="BK1399" t="s">
        <v>64</v>
      </c>
      <c r="BL1399">
        <f t="shared" si="1396"/>
        <v>4</v>
      </c>
      <c r="BM1399">
        <f t="shared" si="1397"/>
        <v>1</v>
      </c>
      <c r="BN1399" t="s">
        <v>64</v>
      </c>
      <c r="BO1399">
        <f t="shared" si="1398"/>
        <v>4</v>
      </c>
      <c r="BP1399">
        <f t="shared" si="1399"/>
        <v>1</v>
      </c>
      <c r="BQ1399" t="s">
        <v>66</v>
      </c>
      <c r="BR1399">
        <f t="shared" si="1400"/>
        <v>1</v>
      </c>
      <c r="BS1399">
        <f t="shared" si="1401"/>
        <v>1</v>
      </c>
      <c r="BT1399" t="s">
        <v>74</v>
      </c>
      <c r="BU1399">
        <f t="shared" si="1402"/>
        <v>7</v>
      </c>
      <c r="BV1399">
        <f t="shared" si="1403"/>
        <v>1</v>
      </c>
      <c r="BW1399" t="s">
        <v>56</v>
      </c>
      <c r="BX1399">
        <f t="shared" si="1404"/>
        <v>0</v>
      </c>
      <c r="BY1399">
        <f t="shared" si="1405"/>
        <v>0</v>
      </c>
      <c r="BZ1399" t="s">
        <v>56</v>
      </c>
      <c r="CA1399">
        <f t="shared" si="1406"/>
        <v>0</v>
      </c>
      <c r="CB1399">
        <f t="shared" si="1407"/>
        <v>0</v>
      </c>
      <c r="CC1399" t="s">
        <v>56</v>
      </c>
      <c r="CD1399">
        <f t="shared" si="1408"/>
        <v>0</v>
      </c>
      <c r="CE1399">
        <f t="shared" si="1409"/>
        <v>0</v>
      </c>
      <c r="CF1399" t="s">
        <v>56</v>
      </c>
      <c r="CG1399">
        <f t="shared" si="1410"/>
        <v>0</v>
      </c>
      <c r="CH1399">
        <f t="shared" si="1411"/>
        <v>0</v>
      </c>
      <c r="CI1399" t="s">
        <v>56</v>
      </c>
      <c r="CJ1399">
        <f t="shared" si="1412"/>
        <v>0</v>
      </c>
      <c r="CK1399">
        <f t="shared" si="1413"/>
        <v>0</v>
      </c>
      <c r="CL1399" t="s">
        <v>56</v>
      </c>
      <c r="CM1399">
        <f t="shared" si="1414"/>
        <v>0</v>
      </c>
      <c r="CN1399">
        <f t="shared" si="1415"/>
        <v>0</v>
      </c>
      <c r="CO1399" t="s">
        <v>56</v>
      </c>
      <c r="CP1399">
        <f t="shared" si="1416"/>
        <v>0</v>
      </c>
      <c r="CQ1399">
        <f t="shared" si="1417"/>
        <v>0</v>
      </c>
      <c r="CR1399" t="s">
        <v>56</v>
      </c>
      <c r="CS1399">
        <f t="shared" si="1418"/>
        <v>0</v>
      </c>
      <c r="CT1399">
        <f t="shared" si="1419"/>
        <v>0</v>
      </c>
      <c r="CU1399" t="s">
        <v>56</v>
      </c>
      <c r="CV1399">
        <f t="shared" si="1420"/>
        <v>0</v>
      </c>
      <c r="CW1399">
        <f t="shared" si="1421"/>
        <v>0</v>
      </c>
      <c r="CX1399" t="s">
        <v>56</v>
      </c>
      <c r="CY1399">
        <f t="shared" si="1422"/>
        <v>0</v>
      </c>
      <c r="CZ1399">
        <f t="shared" si="1423"/>
        <v>0</v>
      </c>
      <c r="DA1399" t="s">
        <v>99</v>
      </c>
      <c r="DB1399">
        <f t="shared" si="1424"/>
        <v>7</v>
      </c>
      <c r="DC1399">
        <f t="shared" si="1425"/>
        <v>1</v>
      </c>
      <c r="DD1399">
        <f t="shared" si="1426"/>
        <v>23</v>
      </c>
      <c r="DE1399">
        <f t="shared" si="1427"/>
        <v>5</v>
      </c>
      <c r="DF1399" s="7">
        <f t="shared" si="1428"/>
        <v>4.5999999999999996</v>
      </c>
      <c r="DG1399" s="8">
        <f t="shared" si="1429"/>
        <v>0.6</v>
      </c>
      <c r="DH1399" s="1" t="s">
        <v>56</v>
      </c>
      <c r="DI1399" s="1" t="s">
        <v>135</v>
      </c>
      <c r="DJ1399" s="1" t="s">
        <v>56</v>
      </c>
      <c r="DK1399" s="1" t="s">
        <v>74</v>
      </c>
      <c r="DL1399" s="1" t="s">
        <v>68</v>
      </c>
      <c r="DM1399" s="1" t="s">
        <v>65</v>
      </c>
      <c r="DN1399" s="2" t="s">
        <v>97</v>
      </c>
      <c r="DO1399" s="2" t="s">
        <v>56</v>
      </c>
      <c r="DP1399" s="2" t="s">
        <v>56</v>
      </c>
      <c r="DQ1399" s="2" t="s">
        <v>56</v>
      </c>
      <c r="DR1399" s="2" t="s">
        <v>56</v>
      </c>
      <c r="DS1399" s="2" t="s">
        <v>56</v>
      </c>
    </row>
    <row r="1400" spans="1:123" x14ac:dyDescent="0.25">
      <c r="A1400">
        <v>2018</v>
      </c>
      <c r="B1400">
        <v>1398</v>
      </c>
      <c r="C1400" t="s">
        <v>124</v>
      </c>
      <c r="D1400">
        <v>3</v>
      </c>
      <c r="E1400">
        <v>82</v>
      </c>
      <c r="F1400">
        <v>1936</v>
      </c>
      <c r="G1400">
        <v>13</v>
      </c>
      <c r="H1400">
        <f t="shared" si="1366"/>
        <v>13</v>
      </c>
      <c r="I1400" t="s">
        <v>90</v>
      </c>
      <c r="J1400">
        <f t="shared" si="1367"/>
        <v>1</v>
      </c>
      <c r="K1400" t="s">
        <v>59</v>
      </c>
      <c r="L1400">
        <f t="shared" si="1368"/>
        <v>3</v>
      </c>
      <c r="M1400" t="s">
        <v>59</v>
      </c>
      <c r="N1400">
        <f t="shared" si="1369"/>
        <v>5</v>
      </c>
      <c r="O1400" t="s">
        <v>132</v>
      </c>
      <c r="P1400">
        <f t="shared" si="1370"/>
        <v>1</v>
      </c>
      <c r="Q1400">
        <f t="shared" si="1371"/>
        <v>1</v>
      </c>
      <c r="R1400">
        <v>1</v>
      </c>
      <c r="S1400" t="s">
        <v>56</v>
      </c>
      <c r="T1400">
        <f t="shared" si="1372"/>
        <v>0</v>
      </c>
      <c r="U1400">
        <f t="shared" si="1373"/>
        <v>0</v>
      </c>
      <c r="V1400" t="s">
        <v>156</v>
      </c>
      <c r="W1400">
        <v>5107.5</v>
      </c>
      <c r="X1400">
        <v>0</v>
      </c>
      <c r="Y1400">
        <v>0</v>
      </c>
      <c r="Z1400" t="s">
        <v>109</v>
      </c>
      <c r="AA1400">
        <f t="shared" si="1374"/>
        <v>5</v>
      </c>
      <c r="AB1400">
        <f t="shared" si="1375"/>
        <v>1</v>
      </c>
      <c r="AC1400" t="s">
        <v>71</v>
      </c>
      <c r="AD1400" s="6">
        <f t="shared" si="1376"/>
        <v>4</v>
      </c>
      <c r="AE1400">
        <f t="shared" si="1377"/>
        <v>1</v>
      </c>
      <c r="AF1400" t="s">
        <v>75</v>
      </c>
      <c r="AG1400" t="s">
        <v>190</v>
      </c>
      <c r="AH1400" t="s">
        <v>56</v>
      </c>
      <c r="AI1400" s="6" t="str">
        <f t="shared" si="1365"/>
        <v>Southern baptist</v>
      </c>
      <c r="AJ1400" t="s">
        <v>77</v>
      </c>
      <c r="AK1400" s="6">
        <f t="shared" si="1378"/>
        <v>3</v>
      </c>
      <c r="AL1400" t="s">
        <v>77</v>
      </c>
      <c r="AM1400" s="6">
        <f t="shared" si="1378"/>
        <v>3</v>
      </c>
      <c r="AN1400" s="6">
        <f t="shared" si="1379"/>
        <v>0</v>
      </c>
      <c r="AO1400" t="s">
        <v>121</v>
      </c>
      <c r="AP1400">
        <f t="shared" si="1380"/>
        <v>7</v>
      </c>
      <c r="AQ1400">
        <f t="shared" si="1381"/>
        <v>1</v>
      </c>
      <c r="AR1400" t="s">
        <v>73</v>
      </c>
      <c r="AS1400">
        <f t="shared" si="1382"/>
        <v>7</v>
      </c>
      <c r="AT1400">
        <f t="shared" si="1383"/>
        <v>1</v>
      </c>
      <c r="AU1400" t="s">
        <v>100</v>
      </c>
      <c r="AV1400">
        <f t="shared" si="1384"/>
        <v>5</v>
      </c>
      <c r="AW1400">
        <f t="shared" si="1385"/>
        <v>1</v>
      </c>
      <c r="AX1400" t="s">
        <v>114</v>
      </c>
      <c r="AY1400">
        <f t="shared" si="1386"/>
        <v>5</v>
      </c>
      <c r="AZ1400">
        <f t="shared" si="1387"/>
        <v>1</v>
      </c>
      <c r="BA1400" s="6">
        <f t="shared" si="1388"/>
        <v>24</v>
      </c>
      <c r="BB1400" s="6">
        <f t="shared" si="1389"/>
        <v>4</v>
      </c>
      <c r="BC1400" s="6">
        <f t="shared" si="1390"/>
        <v>6</v>
      </c>
      <c r="BD1400" s="9">
        <f t="shared" si="1391"/>
        <v>0.83333333333333337</v>
      </c>
      <c r="BE1400" t="s">
        <v>56</v>
      </c>
      <c r="BF1400">
        <f t="shared" si="1392"/>
        <v>0</v>
      </c>
      <c r="BG1400">
        <f t="shared" si="1393"/>
        <v>0</v>
      </c>
      <c r="BH1400" t="s">
        <v>56</v>
      </c>
      <c r="BI1400">
        <f t="shared" si="1394"/>
        <v>0</v>
      </c>
      <c r="BJ1400">
        <f t="shared" si="1395"/>
        <v>0</v>
      </c>
      <c r="BK1400" t="s">
        <v>93</v>
      </c>
      <c r="BL1400">
        <f t="shared" si="1396"/>
        <v>4</v>
      </c>
      <c r="BM1400">
        <f t="shared" si="1397"/>
        <v>1</v>
      </c>
      <c r="BN1400" t="s">
        <v>64</v>
      </c>
      <c r="BO1400">
        <f t="shared" si="1398"/>
        <v>4</v>
      </c>
      <c r="BP1400">
        <f t="shared" si="1399"/>
        <v>1</v>
      </c>
      <c r="BQ1400" t="s">
        <v>94</v>
      </c>
      <c r="BR1400">
        <f t="shared" si="1400"/>
        <v>7</v>
      </c>
      <c r="BS1400">
        <f t="shared" si="1401"/>
        <v>1</v>
      </c>
      <c r="BT1400" t="s">
        <v>74</v>
      </c>
      <c r="BU1400">
        <f t="shared" si="1402"/>
        <v>7</v>
      </c>
      <c r="BV1400">
        <f t="shared" si="1403"/>
        <v>1</v>
      </c>
      <c r="BW1400" t="s">
        <v>93</v>
      </c>
      <c r="BX1400">
        <f t="shared" si="1404"/>
        <v>4</v>
      </c>
      <c r="BY1400">
        <f t="shared" si="1405"/>
        <v>1</v>
      </c>
      <c r="BZ1400" t="s">
        <v>147</v>
      </c>
      <c r="CA1400">
        <f t="shared" si="1406"/>
        <v>3</v>
      </c>
      <c r="CB1400">
        <f t="shared" si="1407"/>
        <v>1</v>
      </c>
      <c r="CC1400" t="s">
        <v>78</v>
      </c>
      <c r="CD1400">
        <f t="shared" si="1408"/>
        <v>1</v>
      </c>
      <c r="CE1400">
        <f t="shared" si="1409"/>
        <v>1</v>
      </c>
      <c r="CF1400" t="s">
        <v>93</v>
      </c>
      <c r="CG1400">
        <f t="shared" si="1410"/>
        <v>4</v>
      </c>
      <c r="CH1400">
        <f t="shared" si="1411"/>
        <v>1</v>
      </c>
      <c r="CI1400" t="s">
        <v>78</v>
      </c>
      <c r="CJ1400">
        <f t="shared" si="1412"/>
        <v>1</v>
      </c>
      <c r="CK1400">
        <f t="shared" si="1413"/>
        <v>1</v>
      </c>
      <c r="CL1400" t="s">
        <v>74</v>
      </c>
      <c r="CM1400">
        <f t="shared" si="1414"/>
        <v>1</v>
      </c>
      <c r="CN1400">
        <f t="shared" si="1415"/>
        <v>1</v>
      </c>
      <c r="CO1400" t="s">
        <v>83</v>
      </c>
      <c r="CP1400">
        <f t="shared" si="1416"/>
        <v>4</v>
      </c>
      <c r="CQ1400">
        <f t="shared" si="1417"/>
        <v>1</v>
      </c>
      <c r="CR1400" t="s">
        <v>84</v>
      </c>
      <c r="CS1400">
        <f t="shared" si="1418"/>
        <v>3</v>
      </c>
      <c r="CT1400">
        <f t="shared" si="1419"/>
        <v>1</v>
      </c>
      <c r="CU1400" t="s">
        <v>84</v>
      </c>
      <c r="CV1400">
        <f t="shared" si="1420"/>
        <v>3</v>
      </c>
      <c r="CW1400">
        <f t="shared" si="1421"/>
        <v>1</v>
      </c>
      <c r="CX1400" t="s">
        <v>84</v>
      </c>
      <c r="CY1400">
        <f t="shared" si="1422"/>
        <v>3</v>
      </c>
      <c r="CZ1400">
        <f t="shared" si="1423"/>
        <v>1</v>
      </c>
      <c r="DA1400" t="s">
        <v>86</v>
      </c>
      <c r="DB1400">
        <f t="shared" si="1424"/>
        <v>3</v>
      </c>
      <c r="DC1400">
        <f t="shared" si="1425"/>
        <v>1</v>
      </c>
      <c r="DD1400">
        <f t="shared" si="1426"/>
        <v>52</v>
      </c>
      <c r="DE1400">
        <f t="shared" si="1427"/>
        <v>15</v>
      </c>
      <c r="DF1400" s="7">
        <f t="shared" si="1428"/>
        <v>3.4666666666666668</v>
      </c>
      <c r="DG1400" s="8">
        <f t="shared" si="1429"/>
        <v>0.41111111111111115</v>
      </c>
      <c r="DH1400" s="1" t="s">
        <v>112</v>
      </c>
      <c r="DI1400" s="1" t="s">
        <v>56</v>
      </c>
      <c r="DJ1400" s="1" t="s">
        <v>56</v>
      </c>
      <c r="DK1400" s="1" t="s">
        <v>56</v>
      </c>
      <c r="DL1400" s="1" t="s">
        <v>68</v>
      </c>
      <c r="DM1400" s="1" t="s">
        <v>65</v>
      </c>
      <c r="DN1400" s="2" t="s">
        <v>56</v>
      </c>
      <c r="DO1400" s="2" t="s">
        <v>56</v>
      </c>
      <c r="DP1400" s="2" t="s">
        <v>56</v>
      </c>
      <c r="DQ1400" s="2">
        <v>4</v>
      </c>
      <c r="DR1400" s="2">
        <v>4</v>
      </c>
      <c r="DS1400" s="2">
        <v>5</v>
      </c>
    </row>
    <row r="1401" spans="1:123" x14ac:dyDescent="0.25">
      <c r="A1401">
        <v>2018</v>
      </c>
      <c r="B1401">
        <v>1399</v>
      </c>
      <c r="C1401" t="s">
        <v>102</v>
      </c>
      <c r="D1401">
        <v>3</v>
      </c>
      <c r="E1401">
        <v>69</v>
      </c>
      <c r="F1401">
        <v>1949</v>
      </c>
      <c r="G1401">
        <v>12</v>
      </c>
      <c r="H1401">
        <f t="shared" si="1366"/>
        <v>12</v>
      </c>
      <c r="I1401" t="s">
        <v>90</v>
      </c>
      <c r="J1401">
        <f t="shared" si="1367"/>
        <v>1</v>
      </c>
      <c r="K1401" t="s">
        <v>142</v>
      </c>
      <c r="L1401">
        <f t="shared" si="1368"/>
        <v>1</v>
      </c>
      <c r="M1401" t="s">
        <v>89</v>
      </c>
      <c r="N1401">
        <f t="shared" si="1369"/>
        <v>4</v>
      </c>
      <c r="O1401" t="s">
        <v>60</v>
      </c>
      <c r="P1401">
        <f t="shared" si="1370"/>
        <v>7</v>
      </c>
      <c r="Q1401">
        <f t="shared" si="1371"/>
        <v>1</v>
      </c>
      <c r="R1401">
        <v>2</v>
      </c>
      <c r="S1401" t="s">
        <v>56</v>
      </c>
      <c r="T1401">
        <f t="shared" si="1372"/>
        <v>0</v>
      </c>
      <c r="U1401">
        <f t="shared" si="1373"/>
        <v>0</v>
      </c>
      <c r="V1401" t="s">
        <v>93</v>
      </c>
      <c r="W1401">
        <v>0</v>
      </c>
      <c r="X1401">
        <v>0</v>
      </c>
      <c r="Y1401">
        <v>0</v>
      </c>
      <c r="Z1401" t="s">
        <v>103</v>
      </c>
      <c r="AA1401">
        <f t="shared" si="1374"/>
        <v>0</v>
      </c>
      <c r="AB1401">
        <f t="shared" si="1375"/>
        <v>0</v>
      </c>
      <c r="AC1401" t="s">
        <v>93</v>
      </c>
      <c r="AD1401" s="6">
        <f t="shared" si="1376"/>
        <v>0</v>
      </c>
      <c r="AE1401">
        <f t="shared" si="1377"/>
        <v>0</v>
      </c>
      <c r="AF1401" t="s">
        <v>105</v>
      </c>
      <c r="AG1401" t="s">
        <v>56</v>
      </c>
      <c r="AH1401" t="s">
        <v>56</v>
      </c>
      <c r="AI1401" s="6" t="str">
        <f t="shared" si="1365"/>
        <v>None</v>
      </c>
      <c r="AJ1401" t="s">
        <v>106</v>
      </c>
      <c r="AK1401" s="6">
        <f t="shared" si="1378"/>
        <v>1</v>
      </c>
      <c r="AL1401" t="s">
        <v>106</v>
      </c>
      <c r="AM1401" s="6">
        <f t="shared" si="1378"/>
        <v>1</v>
      </c>
      <c r="AN1401" s="6">
        <f t="shared" si="1379"/>
        <v>0</v>
      </c>
      <c r="AO1401" t="s">
        <v>110</v>
      </c>
      <c r="AP1401">
        <f t="shared" si="1380"/>
        <v>1</v>
      </c>
      <c r="AQ1401">
        <f t="shared" si="1381"/>
        <v>1</v>
      </c>
      <c r="AR1401" t="s">
        <v>107</v>
      </c>
      <c r="AS1401">
        <f t="shared" si="1382"/>
        <v>1</v>
      </c>
      <c r="AT1401">
        <f t="shared" si="1383"/>
        <v>1</v>
      </c>
      <c r="AU1401" t="s">
        <v>113</v>
      </c>
      <c r="AV1401">
        <f t="shared" si="1384"/>
        <v>3</v>
      </c>
      <c r="AW1401">
        <f t="shared" si="1385"/>
        <v>1</v>
      </c>
      <c r="AX1401" t="s">
        <v>114</v>
      </c>
      <c r="AY1401">
        <f t="shared" si="1386"/>
        <v>5</v>
      </c>
      <c r="AZ1401">
        <f t="shared" si="1387"/>
        <v>1</v>
      </c>
      <c r="BA1401" s="6">
        <f t="shared" si="1388"/>
        <v>10</v>
      </c>
      <c r="BB1401" s="6">
        <f t="shared" si="1389"/>
        <v>4</v>
      </c>
      <c r="BC1401" s="6">
        <f t="shared" si="1390"/>
        <v>2.5</v>
      </c>
      <c r="BD1401" s="9">
        <f t="shared" si="1391"/>
        <v>0.25</v>
      </c>
      <c r="BE1401" t="s">
        <v>65</v>
      </c>
      <c r="BF1401">
        <f t="shared" si="1392"/>
        <v>7</v>
      </c>
      <c r="BG1401">
        <f t="shared" si="1393"/>
        <v>1</v>
      </c>
      <c r="BH1401" t="s">
        <v>93</v>
      </c>
      <c r="BI1401">
        <f t="shared" si="1394"/>
        <v>4</v>
      </c>
      <c r="BJ1401">
        <f t="shared" si="1395"/>
        <v>1</v>
      </c>
      <c r="BK1401" t="s">
        <v>56</v>
      </c>
      <c r="BL1401">
        <f t="shared" si="1396"/>
        <v>0</v>
      </c>
      <c r="BM1401">
        <f t="shared" si="1397"/>
        <v>0</v>
      </c>
      <c r="BN1401" t="s">
        <v>56</v>
      </c>
      <c r="BO1401">
        <f t="shared" si="1398"/>
        <v>0</v>
      </c>
      <c r="BP1401">
        <f t="shared" si="1399"/>
        <v>0</v>
      </c>
      <c r="BQ1401" t="s">
        <v>93</v>
      </c>
      <c r="BR1401">
        <f t="shared" si="1400"/>
        <v>4</v>
      </c>
      <c r="BS1401">
        <f t="shared" si="1401"/>
        <v>1</v>
      </c>
      <c r="BT1401" t="s">
        <v>74</v>
      </c>
      <c r="BU1401">
        <f t="shared" si="1402"/>
        <v>7</v>
      </c>
      <c r="BV1401">
        <f t="shared" si="1403"/>
        <v>1</v>
      </c>
      <c r="BW1401" t="s">
        <v>56</v>
      </c>
      <c r="BX1401">
        <f t="shared" si="1404"/>
        <v>0</v>
      </c>
      <c r="BY1401">
        <f t="shared" si="1405"/>
        <v>0</v>
      </c>
      <c r="BZ1401" t="s">
        <v>56</v>
      </c>
      <c r="CA1401">
        <f t="shared" si="1406"/>
        <v>0</v>
      </c>
      <c r="CB1401">
        <f t="shared" si="1407"/>
        <v>0</v>
      </c>
      <c r="CC1401" t="s">
        <v>56</v>
      </c>
      <c r="CD1401">
        <f t="shared" si="1408"/>
        <v>0</v>
      </c>
      <c r="CE1401">
        <f t="shared" si="1409"/>
        <v>0</v>
      </c>
      <c r="CF1401" t="s">
        <v>56</v>
      </c>
      <c r="CG1401">
        <f t="shared" si="1410"/>
        <v>0</v>
      </c>
      <c r="CH1401">
        <f t="shared" si="1411"/>
        <v>0</v>
      </c>
      <c r="CI1401" t="s">
        <v>56</v>
      </c>
      <c r="CJ1401">
        <f t="shared" si="1412"/>
        <v>0</v>
      </c>
      <c r="CK1401">
        <f t="shared" si="1413"/>
        <v>0</v>
      </c>
      <c r="CL1401" t="s">
        <v>56</v>
      </c>
      <c r="CM1401">
        <f t="shared" si="1414"/>
        <v>0</v>
      </c>
      <c r="CN1401">
        <f t="shared" si="1415"/>
        <v>0</v>
      </c>
      <c r="CO1401" t="s">
        <v>56</v>
      </c>
      <c r="CP1401">
        <f t="shared" si="1416"/>
        <v>0</v>
      </c>
      <c r="CQ1401">
        <f t="shared" si="1417"/>
        <v>0</v>
      </c>
      <c r="CR1401" t="s">
        <v>56</v>
      </c>
      <c r="CS1401">
        <f t="shared" si="1418"/>
        <v>0</v>
      </c>
      <c r="CT1401">
        <f t="shared" si="1419"/>
        <v>0</v>
      </c>
      <c r="CU1401" t="s">
        <v>56</v>
      </c>
      <c r="CV1401">
        <f t="shared" si="1420"/>
        <v>0</v>
      </c>
      <c r="CW1401">
        <f t="shared" si="1421"/>
        <v>0</v>
      </c>
      <c r="CX1401" t="s">
        <v>56</v>
      </c>
      <c r="CY1401">
        <f t="shared" si="1422"/>
        <v>0</v>
      </c>
      <c r="CZ1401">
        <f t="shared" si="1423"/>
        <v>0</v>
      </c>
      <c r="DA1401" t="s">
        <v>99</v>
      </c>
      <c r="DB1401">
        <f t="shared" si="1424"/>
        <v>7</v>
      </c>
      <c r="DC1401">
        <f t="shared" si="1425"/>
        <v>1</v>
      </c>
      <c r="DD1401">
        <f t="shared" si="1426"/>
        <v>22</v>
      </c>
      <c r="DE1401">
        <f t="shared" si="1427"/>
        <v>4</v>
      </c>
      <c r="DF1401" s="7">
        <f t="shared" si="1428"/>
        <v>5.5</v>
      </c>
      <c r="DG1401" s="8">
        <f t="shared" si="1429"/>
        <v>0.75</v>
      </c>
      <c r="DH1401" s="1" t="s">
        <v>56</v>
      </c>
      <c r="DI1401" s="1" t="s">
        <v>56</v>
      </c>
      <c r="DJ1401" s="1" t="s">
        <v>93</v>
      </c>
      <c r="DK1401" s="1" t="s">
        <v>93</v>
      </c>
      <c r="DL1401" s="1" t="s">
        <v>68</v>
      </c>
      <c r="DM1401" s="1" t="s">
        <v>56</v>
      </c>
      <c r="DN1401" s="2" t="s">
        <v>98</v>
      </c>
      <c r="DO1401" s="2" t="s">
        <v>56</v>
      </c>
      <c r="DP1401" s="2" t="s">
        <v>56</v>
      </c>
      <c r="DQ1401" s="2" t="s">
        <v>56</v>
      </c>
      <c r="DR1401" s="2" t="s">
        <v>56</v>
      </c>
      <c r="DS1401" s="2" t="s">
        <v>56</v>
      </c>
    </row>
    <row r="1402" spans="1:123" x14ac:dyDescent="0.25">
      <c r="A1402">
        <v>2018</v>
      </c>
      <c r="B1402">
        <v>1400</v>
      </c>
      <c r="C1402" t="s">
        <v>57</v>
      </c>
      <c r="D1402">
        <v>0</v>
      </c>
      <c r="E1402">
        <v>40</v>
      </c>
      <c r="F1402">
        <v>1978</v>
      </c>
      <c r="G1402">
        <v>16</v>
      </c>
      <c r="H1402">
        <f t="shared" si="1366"/>
        <v>16</v>
      </c>
      <c r="I1402" t="s">
        <v>58</v>
      </c>
      <c r="J1402">
        <f t="shared" si="1367"/>
        <v>2</v>
      </c>
      <c r="K1402" t="s">
        <v>119</v>
      </c>
      <c r="L1402">
        <f t="shared" si="1368"/>
        <v>2</v>
      </c>
      <c r="M1402" t="s">
        <v>119</v>
      </c>
      <c r="N1402">
        <f t="shared" si="1369"/>
        <v>3</v>
      </c>
      <c r="O1402" t="s">
        <v>132</v>
      </c>
      <c r="P1402">
        <f t="shared" si="1370"/>
        <v>1</v>
      </c>
      <c r="Q1402">
        <f t="shared" si="1371"/>
        <v>1</v>
      </c>
      <c r="R1402">
        <v>1</v>
      </c>
      <c r="S1402" t="s">
        <v>101</v>
      </c>
      <c r="T1402">
        <f t="shared" si="1372"/>
        <v>1</v>
      </c>
      <c r="U1402">
        <f t="shared" si="1373"/>
        <v>1</v>
      </c>
      <c r="V1402" t="s">
        <v>92</v>
      </c>
      <c r="W1402">
        <v>20430</v>
      </c>
      <c r="X1402">
        <v>20430</v>
      </c>
      <c r="Y1402">
        <v>31545</v>
      </c>
      <c r="Z1402" t="s">
        <v>81</v>
      </c>
      <c r="AA1402">
        <f t="shared" si="1374"/>
        <v>3</v>
      </c>
      <c r="AB1402">
        <f t="shared" si="1375"/>
        <v>1</v>
      </c>
      <c r="AC1402" t="s">
        <v>71</v>
      </c>
      <c r="AD1402" s="6">
        <f t="shared" si="1376"/>
        <v>4</v>
      </c>
      <c r="AE1402">
        <f t="shared" si="1377"/>
        <v>1</v>
      </c>
      <c r="AF1402" t="s">
        <v>105</v>
      </c>
      <c r="AG1402" t="s">
        <v>56</v>
      </c>
      <c r="AH1402" t="s">
        <v>56</v>
      </c>
      <c r="AI1402" s="6" t="str">
        <f t="shared" si="1365"/>
        <v>None</v>
      </c>
      <c r="AJ1402" t="s">
        <v>106</v>
      </c>
      <c r="AK1402" s="6">
        <f t="shared" si="1378"/>
        <v>1</v>
      </c>
      <c r="AL1402" t="s">
        <v>77</v>
      </c>
      <c r="AM1402" s="6">
        <f t="shared" si="1378"/>
        <v>3</v>
      </c>
      <c r="AN1402" s="6">
        <f t="shared" si="1379"/>
        <v>-2</v>
      </c>
      <c r="AO1402" t="s">
        <v>110</v>
      </c>
      <c r="AP1402">
        <f t="shared" si="1380"/>
        <v>1</v>
      </c>
      <c r="AQ1402">
        <f t="shared" si="1381"/>
        <v>1</v>
      </c>
      <c r="AR1402" t="s">
        <v>107</v>
      </c>
      <c r="AS1402">
        <f t="shared" si="1382"/>
        <v>1</v>
      </c>
      <c r="AT1402">
        <f t="shared" si="1383"/>
        <v>1</v>
      </c>
      <c r="AU1402" t="s">
        <v>100</v>
      </c>
      <c r="AV1402">
        <f t="shared" si="1384"/>
        <v>5</v>
      </c>
      <c r="AW1402">
        <f t="shared" si="1385"/>
        <v>1</v>
      </c>
      <c r="AX1402" t="s">
        <v>114</v>
      </c>
      <c r="AY1402">
        <f t="shared" si="1386"/>
        <v>5</v>
      </c>
      <c r="AZ1402">
        <f t="shared" si="1387"/>
        <v>1</v>
      </c>
      <c r="BA1402" s="6">
        <f t="shared" si="1388"/>
        <v>12</v>
      </c>
      <c r="BB1402" s="6">
        <f t="shared" si="1389"/>
        <v>4</v>
      </c>
      <c r="BC1402" s="6">
        <f t="shared" si="1390"/>
        <v>3</v>
      </c>
      <c r="BD1402" s="9">
        <f t="shared" si="1391"/>
        <v>0.33333333333333331</v>
      </c>
      <c r="BE1402" t="s">
        <v>56</v>
      </c>
      <c r="BF1402">
        <f t="shared" si="1392"/>
        <v>0</v>
      </c>
      <c r="BG1402">
        <f t="shared" si="1393"/>
        <v>0</v>
      </c>
      <c r="BH1402" t="s">
        <v>56</v>
      </c>
      <c r="BI1402">
        <f t="shared" si="1394"/>
        <v>0</v>
      </c>
      <c r="BJ1402">
        <f t="shared" si="1395"/>
        <v>0</v>
      </c>
      <c r="BK1402" t="s">
        <v>63</v>
      </c>
      <c r="BL1402">
        <f t="shared" si="1396"/>
        <v>1</v>
      </c>
      <c r="BM1402">
        <f t="shared" si="1397"/>
        <v>1</v>
      </c>
      <c r="BN1402" t="s">
        <v>65</v>
      </c>
      <c r="BO1402">
        <f t="shared" si="1398"/>
        <v>7</v>
      </c>
      <c r="BP1402">
        <f t="shared" si="1399"/>
        <v>1</v>
      </c>
      <c r="BQ1402" t="s">
        <v>56</v>
      </c>
      <c r="BR1402">
        <f t="shared" si="1400"/>
        <v>0</v>
      </c>
      <c r="BS1402">
        <f t="shared" si="1401"/>
        <v>0</v>
      </c>
      <c r="BT1402" t="s">
        <v>74</v>
      </c>
      <c r="BU1402">
        <f t="shared" si="1402"/>
        <v>7</v>
      </c>
      <c r="BV1402">
        <f t="shared" si="1403"/>
        <v>1</v>
      </c>
      <c r="BW1402" t="s">
        <v>79</v>
      </c>
      <c r="BX1402">
        <f t="shared" si="1404"/>
        <v>1</v>
      </c>
      <c r="BY1402">
        <f t="shared" si="1405"/>
        <v>1</v>
      </c>
      <c r="BZ1402" t="s">
        <v>139</v>
      </c>
      <c r="CA1402">
        <f t="shared" si="1406"/>
        <v>7</v>
      </c>
      <c r="CB1402">
        <f t="shared" si="1407"/>
        <v>1</v>
      </c>
      <c r="CC1402" t="s">
        <v>78</v>
      </c>
      <c r="CD1402">
        <f t="shared" si="1408"/>
        <v>1</v>
      </c>
      <c r="CE1402">
        <f t="shared" si="1409"/>
        <v>1</v>
      </c>
      <c r="CF1402" t="s">
        <v>82</v>
      </c>
      <c r="CG1402">
        <f t="shared" si="1410"/>
        <v>1</v>
      </c>
      <c r="CH1402">
        <f t="shared" si="1411"/>
        <v>1</v>
      </c>
      <c r="CI1402" t="s">
        <v>74</v>
      </c>
      <c r="CJ1402">
        <f t="shared" si="1412"/>
        <v>7</v>
      </c>
      <c r="CK1402">
        <f t="shared" si="1413"/>
        <v>1</v>
      </c>
      <c r="CL1402" t="s">
        <v>78</v>
      </c>
      <c r="CM1402">
        <f t="shared" si="1414"/>
        <v>7</v>
      </c>
      <c r="CN1402">
        <f t="shared" si="1415"/>
        <v>1</v>
      </c>
      <c r="CO1402" t="s">
        <v>112</v>
      </c>
      <c r="CP1402">
        <f t="shared" si="1416"/>
        <v>7</v>
      </c>
      <c r="CQ1402">
        <f t="shared" si="1417"/>
        <v>1</v>
      </c>
      <c r="CR1402" t="s">
        <v>83</v>
      </c>
      <c r="CS1402">
        <f t="shared" si="1418"/>
        <v>4</v>
      </c>
      <c r="CT1402">
        <f t="shared" si="1419"/>
        <v>1</v>
      </c>
      <c r="CU1402" t="s">
        <v>83</v>
      </c>
      <c r="CV1402">
        <f t="shared" si="1420"/>
        <v>4</v>
      </c>
      <c r="CW1402">
        <f t="shared" si="1421"/>
        <v>1</v>
      </c>
      <c r="CX1402" t="s">
        <v>83</v>
      </c>
      <c r="CY1402">
        <f t="shared" si="1422"/>
        <v>4</v>
      </c>
      <c r="CZ1402">
        <f t="shared" si="1423"/>
        <v>1</v>
      </c>
      <c r="DA1402" t="s">
        <v>56</v>
      </c>
      <c r="DB1402">
        <f t="shared" si="1424"/>
        <v>0</v>
      </c>
      <c r="DC1402">
        <f t="shared" si="1425"/>
        <v>0</v>
      </c>
      <c r="DD1402">
        <f t="shared" si="1426"/>
        <v>58</v>
      </c>
      <c r="DE1402">
        <f t="shared" si="1427"/>
        <v>13</v>
      </c>
      <c r="DF1402" s="7">
        <f t="shared" si="1428"/>
        <v>4.4615384615384617</v>
      </c>
      <c r="DG1402" s="8">
        <f t="shared" si="1429"/>
        <v>0.57692307692307698</v>
      </c>
      <c r="DH1402" s="1" t="s">
        <v>83</v>
      </c>
      <c r="DI1402" s="1" t="s">
        <v>56</v>
      </c>
      <c r="DJ1402" s="1" t="s">
        <v>56</v>
      </c>
      <c r="DK1402" s="1" t="s">
        <v>74</v>
      </c>
      <c r="DL1402" s="1" t="s">
        <v>68</v>
      </c>
      <c r="DM1402" s="1" t="s">
        <v>65</v>
      </c>
      <c r="DN1402" s="2" t="s">
        <v>123</v>
      </c>
      <c r="DO1402" s="2">
        <v>2</v>
      </c>
      <c r="DP1402" s="2">
        <v>6</v>
      </c>
      <c r="DQ1402" s="2">
        <v>3</v>
      </c>
      <c r="DR1402" s="2">
        <v>5</v>
      </c>
      <c r="DS1402" s="2">
        <v>5</v>
      </c>
    </row>
    <row r="1403" spans="1:123" x14ac:dyDescent="0.25">
      <c r="A1403">
        <v>2018</v>
      </c>
      <c r="B1403">
        <v>1401</v>
      </c>
      <c r="C1403" t="s">
        <v>124</v>
      </c>
      <c r="D1403">
        <v>2</v>
      </c>
      <c r="E1403">
        <v>61</v>
      </c>
      <c r="F1403">
        <v>1957</v>
      </c>
      <c r="G1403">
        <v>12</v>
      </c>
      <c r="H1403">
        <f t="shared" si="1366"/>
        <v>12</v>
      </c>
      <c r="I1403" t="s">
        <v>90</v>
      </c>
      <c r="J1403">
        <f t="shared" si="1367"/>
        <v>1</v>
      </c>
      <c r="K1403" t="s">
        <v>119</v>
      </c>
      <c r="L1403">
        <f t="shared" si="1368"/>
        <v>2</v>
      </c>
      <c r="M1403" t="s">
        <v>119</v>
      </c>
      <c r="N1403">
        <f t="shared" si="1369"/>
        <v>3</v>
      </c>
      <c r="O1403" t="s">
        <v>132</v>
      </c>
      <c r="P1403">
        <f t="shared" si="1370"/>
        <v>1</v>
      </c>
      <c r="Q1403">
        <f t="shared" si="1371"/>
        <v>1</v>
      </c>
      <c r="R1403">
        <v>1</v>
      </c>
      <c r="S1403" t="s">
        <v>56</v>
      </c>
      <c r="T1403">
        <f t="shared" si="1372"/>
        <v>0</v>
      </c>
      <c r="U1403">
        <f t="shared" si="1373"/>
        <v>0</v>
      </c>
      <c r="V1403" t="s">
        <v>193</v>
      </c>
      <c r="W1403">
        <v>12485</v>
      </c>
      <c r="X1403">
        <v>12485</v>
      </c>
      <c r="Y1403">
        <v>19277.5</v>
      </c>
      <c r="Z1403" t="s">
        <v>109</v>
      </c>
      <c r="AA1403">
        <f t="shared" si="1374"/>
        <v>5</v>
      </c>
      <c r="AB1403">
        <f t="shared" si="1375"/>
        <v>1</v>
      </c>
      <c r="AC1403" t="s">
        <v>106</v>
      </c>
      <c r="AD1403" s="6">
        <f t="shared" si="1376"/>
        <v>6</v>
      </c>
      <c r="AE1403">
        <f t="shared" si="1377"/>
        <v>1</v>
      </c>
      <c r="AF1403" t="s">
        <v>75</v>
      </c>
      <c r="AG1403" t="s">
        <v>142</v>
      </c>
      <c r="AH1403" t="s">
        <v>229</v>
      </c>
      <c r="AI1403" s="6" t="str">
        <f t="shared" si="1365"/>
        <v>Holiness; Church of Holiness</v>
      </c>
      <c r="AJ1403" t="s">
        <v>77</v>
      </c>
      <c r="AK1403" s="6">
        <f t="shared" si="1378"/>
        <v>3</v>
      </c>
      <c r="AL1403" t="s">
        <v>77</v>
      </c>
      <c r="AM1403" s="6">
        <f t="shared" si="1378"/>
        <v>3</v>
      </c>
      <c r="AN1403" s="6">
        <f t="shared" si="1379"/>
        <v>0</v>
      </c>
      <c r="AO1403" t="s">
        <v>116</v>
      </c>
      <c r="AP1403">
        <f t="shared" si="1380"/>
        <v>6</v>
      </c>
      <c r="AQ1403">
        <f t="shared" si="1381"/>
        <v>1</v>
      </c>
      <c r="AR1403" t="s">
        <v>73</v>
      </c>
      <c r="AS1403">
        <f t="shared" si="1382"/>
        <v>7</v>
      </c>
      <c r="AT1403">
        <f t="shared" si="1383"/>
        <v>1</v>
      </c>
      <c r="AU1403" t="s">
        <v>113</v>
      </c>
      <c r="AV1403">
        <f t="shared" si="1384"/>
        <v>3</v>
      </c>
      <c r="AW1403">
        <f t="shared" si="1385"/>
        <v>1</v>
      </c>
      <c r="AX1403" t="s">
        <v>146</v>
      </c>
      <c r="AY1403">
        <f t="shared" si="1386"/>
        <v>3</v>
      </c>
      <c r="AZ1403">
        <f t="shared" si="1387"/>
        <v>1</v>
      </c>
      <c r="BA1403" s="6">
        <f t="shared" si="1388"/>
        <v>19</v>
      </c>
      <c r="BB1403" s="6">
        <f t="shared" si="1389"/>
        <v>4</v>
      </c>
      <c r="BC1403" s="6">
        <f t="shared" si="1390"/>
        <v>4.75</v>
      </c>
      <c r="BD1403" s="9">
        <f t="shared" si="1391"/>
        <v>0.625</v>
      </c>
      <c r="BE1403" t="s">
        <v>64</v>
      </c>
      <c r="BF1403">
        <f t="shared" si="1392"/>
        <v>4</v>
      </c>
      <c r="BG1403">
        <f t="shared" si="1393"/>
        <v>1</v>
      </c>
      <c r="BH1403" t="s">
        <v>65</v>
      </c>
      <c r="BI1403">
        <f t="shared" si="1394"/>
        <v>7</v>
      </c>
      <c r="BJ1403">
        <f t="shared" si="1395"/>
        <v>1</v>
      </c>
      <c r="BK1403" t="s">
        <v>56</v>
      </c>
      <c r="BL1403">
        <f t="shared" si="1396"/>
        <v>0</v>
      </c>
      <c r="BM1403">
        <f t="shared" si="1397"/>
        <v>0</v>
      </c>
      <c r="BN1403" t="s">
        <v>56</v>
      </c>
      <c r="BO1403">
        <f t="shared" si="1398"/>
        <v>0</v>
      </c>
      <c r="BP1403">
        <f t="shared" si="1399"/>
        <v>0</v>
      </c>
      <c r="BQ1403" t="s">
        <v>93</v>
      </c>
      <c r="BR1403">
        <f t="shared" si="1400"/>
        <v>4</v>
      </c>
      <c r="BS1403">
        <f t="shared" si="1401"/>
        <v>1</v>
      </c>
      <c r="BT1403" t="s">
        <v>74</v>
      </c>
      <c r="BU1403">
        <f t="shared" si="1402"/>
        <v>7</v>
      </c>
      <c r="BV1403">
        <f t="shared" si="1403"/>
        <v>1</v>
      </c>
      <c r="BW1403" t="s">
        <v>103</v>
      </c>
      <c r="BX1403">
        <f t="shared" si="1404"/>
        <v>0</v>
      </c>
      <c r="BY1403">
        <f t="shared" si="1405"/>
        <v>0</v>
      </c>
      <c r="BZ1403" t="s">
        <v>108</v>
      </c>
      <c r="CA1403">
        <f t="shared" si="1406"/>
        <v>4</v>
      </c>
      <c r="CB1403">
        <f t="shared" si="1407"/>
        <v>1</v>
      </c>
      <c r="CC1403" t="s">
        <v>103</v>
      </c>
      <c r="CD1403">
        <f t="shared" si="1408"/>
        <v>0</v>
      </c>
      <c r="CE1403">
        <f t="shared" si="1409"/>
        <v>0</v>
      </c>
      <c r="CF1403" t="s">
        <v>103</v>
      </c>
      <c r="CG1403">
        <f t="shared" si="1410"/>
        <v>0</v>
      </c>
      <c r="CH1403">
        <f t="shared" si="1411"/>
        <v>0</v>
      </c>
      <c r="CI1403" t="s">
        <v>74</v>
      </c>
      <c r="CJ1403">
        <f t="shared" si="1412"/>
        <v>7</v>
      </c>
      <c r="CK1403">
        <f t="shared" si="1413"/>
        <v>1</v>
      </c>
      <c r="CL1403" t="s">
        <v>74</v>
      </c>
      <c r="CM1403">
        <f t="shared" si="1414"/>
        <v>1</v>
      </c>
      <c r="CN1403">
        <f t="shared" si="1415"/>
        <v>1</v>
      </c>
      <c r="CO1403" t="s">
        <v>84</v>
      </c>
      <c r="CP1403">
        <f t="shared" si="1416"/>
        <v>3</v>
      </c>
      <c r="CQ1403">
        <f t="shared" si="1417"/>
        <v>1</v>
      </c>
      <c r="CR1403" t="s">
        <v>67</v>
      </c>
      <c r="CS1403">
        <f t="shared" si="1418"/>
        <v>5</v>
      </c>
      <c r="CT1403">
        <f t="shared" si="1419"/>
        <v>1</v>
      </c>
      <c r="CU1403" t="s">
        <v>103</v>
      </c>
      <c r="CV1403">
        <f t="shared" si="1420"/>
        <v>0</v>
      </c>
      <c r="CW1403">
        <f t="shared" si="1421"/>
        <v>0</v>
      </c>
      <c r="CX1403" t="s">
        <v>103</v>
      </c>
      <c r="CY1403">
        <f t="shared" si="1422"/>
        <v>0</v>
      </c>
      <c r="CZ1403">
        <f t="shared" si="1423"/>
        <v>0</v>
      </c>
      <c r="DA1403" t="s">
        <v>86</v>
      </c>
      <c r="DB1403">
        <f t="shared" si="1424"/>
        <v>3</v>
      </c>
      <c r="DC1403">
        <f t="shared" si="1425"/>
        <v>1</v>
      </c>
      <c r="DD1403">
        <f t="shared" si="1426"/>
        <v>41</v>
      </c>
      <c r="DE1403">
        <f t="shared" si="1427"/>
        <v>9</v>
      </c>
      <c r="DF1403" s="7">
        <f t="shared" si="1428"/>
        <v>4.5555555555555554</v>
      </c>
      <c r="DG1403" s="8">
        <f t="shared" si="1429"/>
        <v>0.59259259259259256</v>
      </c>
      <c r="DH1403" s="1" t="s">
        <v>83</v>
      </c>
      <c r="DI1403" s="1" t="s">
        <v>135</v>
      </c>
      <c r="DJ1403" s="1" t="s">
        <v>93</v>
      </c>
      <c r="DK1403" s="1" t="s">
        <v>56</v>
      </c>
      <c r="DL1403" s="1" t="s">
        <v>68</v>
      </c>
      <c r="DM1403" s="1" t="s">
        <v>56</v>
      </c>
      <c r="DN1403" s="2" t="s">
        <v>56</v>
      </c>
      <c r="DO1403" s="2">
        <v>99</v>
      </c>
      <c r="DP1403" s="2">
        <v>99</v>
      </c>
      <c r="DQ1403" s="2">
        <v>99</v>
      </c>
      <c r="DR1403" s="2">
        <v>99</v>
      </c>
      <c r="DS1403" s="2">
        <v>99</v>
      </c>
    </row>
    <row r="1404" spans="1:123" x14ac:dyDescent="0.25">
      <c r="A1404">
        <v>2018</v>
      </c>
      <c r="B1404">
        <v>1402</v>
      </c>
      <c r="C1404" t="s">
        <v>102</v>
      </c>
      <c r="D1404">
        <v>1</v>
      </c>
      <c r="E1404">
        <v>70</v>
      </c>
      <c r="F1404">
        <v>1948</v>
      </c>
      <c r="G1404">
        <v>11</v>
      </c>
      <c r="H1404">
        <f t="shared" si="1366"/>
        <v>11</v>
      </c>
      <c r="I1404" t="s">
        <v>58</v>
      </c>
      <c r="J1404">
        <f t="shared" si="1367"/>
        <v>2</v>
      </c>
      <c r="K1404" t="s">
        <v>59</v>
      </c>
      <c r="L1404">
        <f t="shared" si="1368"/>
        <v>3</v>
      </c>
      <c r="M1404" t="s">
        <v>59</v>
      </c>
      <c r="N1404">
        <f t="shared" si="1369"/>
        <v>5</v>
      </c>
      <c r="O1404" t="s">
        <v>60</v>
      </c>
      <c r="P1404">
        <f t="shared" si="1370"/>
        <v>7</v>
      </c>
      <c r="Q1404">
        <f t="shared" si="1371"/>
        <v>1</v>
      </c>
      <c r="R1404">
        <v>2</v>
      </c>
      <c r="S1404" t="s">
        <v>56</v>
      </c>
      <c r="T1404">
        <f t="shared" si="1372"/>
        <v>0</v>
      </c>
      <c r="U1404">
        <f t="shared" si="1373"/>
        <v>0</v>
      </c>
      <c r="V1404" t="s">
        <v>148</v>
      </c>
      <c r="W1404">
        <v>10782.5</v>
      </c>
      <c r="X1404">
        <v>0</v>
      </c>
      <c r="Y1404">
        <v>0</v>
      </c>
      <c r="Z1404" t="s">
        <v>109</v>
      </c>
      <c r="AA1404">
        <f t="shared" si="1374"/>
        <v>5</v>
      </c>
      <c r="AB1404">
        <f t="shared" si="1375"/>
        <v>1</v>
      </c>
      <c r="AC1404" t="s">
        <v>62</v>
      </c>
      <c r="AD1404" s="6">
        <f t="shared" si="1376"/>
        <v>2</v>
      </c>
      <c r="AE1404">
        <f t="shared" si="1377"/>
        <v>1</v>
      </c>
      <c r="AF1404" t="s">
        <v>75</v>
      </c>
      <c r="AG1404" t="s">
        <v>76</v>
      </c>
      <c r="AH1404" t="s">
        <v>56</v>
      </c>
      <c r="AI1404" s="6" t="str">
        <f t="shared" si="1365"/>
        <v>Baptist-dk which</v>
      </c>
      <c r="AJ1404" t="s">
        <v>77</v>
      </c>
      <c r="AK1404" s="6">
        <f t="shared" si="1378"/>
        <v>3</v>
      </c>
      <c r="AL1404" t="s">
        <v>77</v>
      </c>
      <c r="AM1404" s="6">
        <f t="shared" si="1378"/>
        <v>3</v>
      </c>
      <c r="AN1404" s="6">
        <f t="shared" si="1379"/>
        <v>0</v>
      </c>
      <c r="AO1404" t="s">
        <v>110</v>
      </c>
      <c r="AP1404">
        <f t="shared" si="1380"/>
        <v>1</v>
      </c>
      <c r="AQ1404">
        <f t="shared" si="1381"/>
        <v>1</v>
      </c>
      <c r="AR1404" t="s">
        <v>73</v>
      </c>
      <c r="AS1404">
        <f t="shared" si="1382"/>
        <v>7</v>
      </c>
      <c r="AT1404">
        <f t="shared" si="1383"/>
        <v>1</v>
      </c>
      <c r="AU1404" t="s">
        <v>100</v>
      </c>
      <c r="AV1404">
        <f t="shared" si="1384"/>
        <v>5</v>
      </c>
      <c r="AW1404">
        <f t="shared" si="1385"/>
        <v>1</v>
      </c>
      <c r="AX1404" t="s">
        <v>103</v>
      </c>
      <c r="AY1404">
        <f t="shared" si="1386"/>
        <v>0</v>
      </c>
      <c r="AZ1404">
        <f t="shared" si="1387"/>
        <v>0</v>
      </c>
      <c r="BA1404" s="6">
        <f t="shared" si="1388"/>
        <v>13</v>
      </c>
      <c r="BB1404" s="6">
        <f t="shared" si="1389"/>
        <v>3</v>
      </c>
      <c r="BC1404" s="6">
        <f t="shared" si="1390"/>
        <v>4.333333333333333</v>
      </c>
      <c r="BD1404" s="9">
        <f t="shared" si="1391"/>
        <v>0.55555555555555547</v>
      </c>
      <c r="BE1404" t="s">
        <v>63</v>
      </c>
      <c r="BF1404">
        <f t="shared" si="1392"/>
        <v>1</v>
      </c>
      <c r="BG1404">
        <f t="shared" si="1393"/>
        <v>1</v>
      </c>
      <c r="BH1404" t="s">
        <v>64</v>
      </c>
      <c r="BI1404">
        <f t="shared" si="1394"/>
        <v>4</v>
      </c>
      <c r="BJ1404">
        <f t="shared" si="1395"/>
        <v>1</v>
      </c>
      <c r="BK1404" t="s">
        <v>56</v>
      </c>
      <c r="BL1404">
        <f t="shared" si="1396"/>
        <v>0</v>
      </c>
      <c r="BM1404">
        <f t="shared" si="1397"/>
        <v>0</v>
      </c>
      <c r="BN1404" t="s">
        <v>56</v>
      </c>
      <c r="BO1404">
        <f t="shared" si="1398"/>
        <v>0</v>
      </c>
      <c r="BP1404">
        <f t="shared" si="1399"/>
        <v>0</v>
      </c>
      <c r="BQ1404" t="s">
        <v>56</v>
      </c>
      <c r="BR1404">
        <f t="shared" si="1400"/>
        <v>0</v>
      </c>
      <c r="BS1404">
        <f t="shared" si="1401"/>
        <v>0</v>
      </c>
      <c r="BT1404" t="s">
        <v>74</v>
      </c>
      <c r="BU1404">
        <f t="shared" si="1402"/>
        <v>7</v>
      </c>
      <c r="BV1404">
        <f t="shared" si="1403"/>
        <v>1</v>
      </c>
      <c r="BW1404" t="s">
        <v>79</v>
      </c>
      <c r="BX1404">
        <f t="shared" si="1404"/>
        <v>1</v>
      </c>
      <c r="BY1404">
        <f t="shared" si="1405"/>
        <v>1</v>
      </c>
      <c r="BZ1404" t="s">
        <v>80</v>
      </c>
      <c r="CA1404">
        <f t="shared" si="1406"/>
        <v>1</v>
      </c>
      <c r="CB1404">
        <f t="shared" si="1407"/>
        <v>1</v>
      </c>
      <c r="CC1404" t="s">
        <v>78</v>
      </c>
      <c r="CD1404">
        <f t="shared" si="1408"/>
        <v>1</v>
      </c>
      <c r="CE1404">
        <f t="shared" si="1409"/>
        <v>1</v>
      </c>
      <c r="CF1404" t="s">
        <v>82</v>
      </c>
      <c r="CG1404">
        <f t="shared" si="1410"/>
        <v>1</v>
      </c>
      <c r="CH1404">
        <f t="shared" si="1411"/>
        <v>1</v>
      </c>
      <c r="CI1404" t="s">
        <v>78</v>
      </c>
      <c r="CJ1404">
        <f t="shared" si="1412"/>
        <v>1</v>
      </c>
      <c r="CK1404">
        <f t="shared" si="1413"/>
        <v>1</v>
      </c>
      <c r="CL1404" t="s">
        <v>74</v>
      </c>
      <c r="CM1404">
        <f t="shared" si="1414"/>
        <v>1</v>
      </c>
      <c r="CN1404">
        <f t="shared" si="1415"/>
        <v>1</v>
      </c>
      <c r="CO1404" t="s">
        <v>67</v>
      </c>
      <c r="CP1404">
        <f t="shared" si="1416"/>
        <v>5</v>
      </c>
      <c r="CQ1404">
        <f t="shared" si="1417"/>
        <v>1</v>
      </c>
      <c r="CR1404" t="s">
        <v>83</v>
      </c>
      <c r="CS1404">
        <f t="shared" si="1418"/>
        <v>4</v>
      </c>
      <c r="CT1404">
        <f t="shared" si="1419"/>
        <v>1</v>
      </c>
      <c r="CU1404" t="s">
        <v>83</v>
      </c>
      <c r="CV1404">
        <f t="shared" si="1420"/>
        <v>4</v>
      </c>
      <c r="CW1404">
        <f t="shared" si="1421"/>
        <v>1</v>
      </c>
      <c r="CX1404" t="s">
        <v>103</v>
      </c>
      <c r="CY1404">
        <f t="shared" si="1422"/>
        <v>0</v>
      </c>
      <c r="CZ1404">
        <f t="shared" si="1423"/>
        <v>0</v>
      </c>
      <c r="DA1404" t="s">
        <v>56</v>
      </c>
      <c r="DB1404">
        <f t="shared" si="1424"/>
        <v>0</v>
      </c>
      <c r="DC1404">
        <f t="shared" si="1425"/>
        <v>0</v>
      </c>
      <c r="DD1404">
        <f t="shared" si="1426"/>
        <v>30</v>
      </c>
      <c r="DE1404">
        <f t="shared" si="1427"/>
        <v>11</v>
      </c>
      <c r="DF1404" s="7">
        <f t="shared" si="1428"/>
        <v>2.7272727272727271</v>
      </c>
      <c r="DG1404" s="8">
        <f t="shared" si="1429"/>
        <v>0.28787878787878785</v>
      </c>
      <c r="DH1404" s="1" t="s">
        <v>83</v>
      </c>
      <c r="DI1404" s="1" t="s">
        <v>56</v>
      </c>
      <c r="DJ1404" s="1" t="s">
        <v>63</v>
      </c>
      <c r="DK1404" s="1" t="s">
        <v>74</v>
      </c>
      <c r="DL1404" s="1" t="s">
        <v>68</v>
      </c>
      <c r="DM1404" s="1" t="s">
        <v>56</v>
      </c>
      <c r="DN1404" s="2" t="s">
        <v>97</v>
      </c>
      <c r="DO1404" s="2">
        <v>4</v>
      </c>
      <c r="DP1404" s="2">
        <v>4</v>
      </c>
      <c r="DQ1404" s="2" t="s">
        <v>168</v>
      </c>
      <c r="DR1404" s="2">
        <v>4</v>
      </c>
      <c r="DS1404" s="2">
        <v>4</v>
      </c>
    </row>
    <row r="1405" spans="1:123" x14ac:dyDescent="0.25">
      <c r="A1405">
        <v>2018</v>
      </c>
      <c r="B1405">
        <v>1403</v>
      </c>
      <c r="C1405" t="s">
        <v>102</v>
      </c>
      <c r="D1405">
        <v>2</v>
      </c>
      <c r="E1405">
        <v>57</v>
      </c>
      <c r="F1405">
        <v>1961</v>
      </c>
      <c r="G1405">
        <v>13</v>
      </c>
      <c r="H1405">
        <f t="shared" si="1366"/>
        <v>13</v>
      </c>
      <c r="I1405" t="s">
        <v>90</v>
      </c>
      <c r="J1405">
        <f t="shared" si="1367"/>
        <v>1</v>
      </c>
      <c r="K1405" t="s">
        <v>59</v>
      </c>
      <c r="L1405">
        <f t="shared" si="1368"/>
        <v>3</v>
      </c>
      <c r="M1405" t="s">
        <v>59</v>
      </c>
      <c r="N1405">
        <f t="shared" si="1369"/>
        <v>5</v>
      </c>
      <c r="O1405" t="s">
        <v>132</v>
      </c>
      <c r="P1405">
        <f t="shared" si="1370"/>
        <v>1</v>
      </c>
      <c r="Q1405">
        <f t="shared" si="1371"/>
        <v>1</v>
      </c>
      <c r="R1405">
        <v>2</v>
      </c>
      <c r="S1405" t="s">
        <v>56</v>
      </c>
      <c r="T1405">
        <f t="shared" si="1372"/>
        <v>0</v>
      </c>
      <c r="U1405">
        <f t="shared" si="1373"/>
        <v>0</v>
      </c>
      <c r="V1405" t="s">
        <v>92</v>
      </c>
      <c r="W1405">
        <v>30645</v>
      </c>
      <c r="X1405">
        <v>9647.5</v>
      </c>
      <c r="Y1405">
        <v>14896.25</v>
      </c>
      <c r="Z1405" t="s">
        <v>109</v>
      </c>
      <c r="AA1405">
        <f t="shared" si="1374"/>
        <v>5</v>
      </c>
      <c r="AB1405">
        <f t="shared" si="1375"/>
        <v>1</v>
      </c>
      <c r="AC1405" t="s">
        <v>71</v>
      </c>
      <c r="AD1405" s="6">
        <f t="shared" si="1376"/>
        <v>4</v>
      </c>
      <c r="AE1405">
        <f t="shared" si="1377"/>
        <v>1</v>
      </c>
      <c r="AF1405" t="s">
        <v>75</v>
      </c>
      <c r="AG1405" t="s">
        <v>138</v>
      </c>
      <c r="AH1405" t="s">
        <v>56</v>
      </c>
      <c r="AI1405" s="6" t="str">
        <f t="shared" si="1365"/>
        <v>Methodist-dk which</v>
      </c>
      <c r="AJ1405" t="s">
        <v>106</v>
      </c>
      <c r="AK1405" s="6">
        <f t="shared" si="1378"/>
        <v>1</v>
      </c>
      <c r="AL1405" t="s">
        <v>144</v>
      </c>
      <c r="AM1405" s="6">
        <f t="shared" si="1378"/>
        <v>0</v>
      </c>
      <c r="AN1405" s="6">
        <f t="shared" si="1379"/>
        <v>1</v>
      </c>
      <c r="AO1405" t="s">
        <v>134</v>
      </c>
      <c r="AP1405">
        <f t="shared" si="1380"/>
        <v>7</v>
      </c>
      <c r="AQ1405">
        <f t="shared" si="1381"/>
        <v>1</v>
      </c>
      <c r="AR1405" t="s">
        <v>129</v>
      </c>
      <c r="AS1405">
        <f t="shared" si="1382"/>
        <v>3</v>
      </c>
      <c r="AT1405">
        <f t="shared" si="1383"/>
        <v>1</v>
      </c>
      <c r="AU1405" t="s">
        <v>113</v>
      </c>
      <c r="AV1405">
        <f t="shared" si="1384"/>
        <v>3</v>
      </c>
      <c r="AW1405">
        <f t="shared" si="1385"/>
        <v>1</v>
      </c>
      <c r="AX1405" t="s">
        <v>114</v>
      </c>
      <c r="AY1405">
        <f t="shared" si="1386"/>
        <v>5</v>
      </c>
      <c r="AZ1405">
        <f t="shared" si="1387"/>
        <v>1</v>
      </c>
      <c r="BA1405" s="6">
        <f t="shared" si="1388"/>
        <v>18</v>
      </c>
      <c r="BB1405" s="6">
        <f t="shared" si="1389"/>
        <v>4</v>
      </c>
      <c r="BC1405" s="6">
        <f t="shared" si="1390"/>
        <v>4.5</v>
      </c>
      <c r="BD1405" s="9">
        <f t="shared" si="1391"/>
        <v>0.58333333333333337</v>
      </c>
      <c r="BE1405" t="s">
        <v>56</v>
      </c>
      <c r="BF1405">
        <f t="shared" si="1392"/>
        <v>0</v>
      </c>
      <c r="BG1405">
        <f t="shared" si="1393"/>
        <v>0</v>
      </c>
      <c r="BH1405" t="s">
        <v>56</v>
      </c>
      <c r="BI1405">
        <f t="shared" si="1394"/>
        <v>0</v>
      </c>
      <c r="BJ1405">
        <f t="shared" si="1395"/>
        <v>0</v>
      </c>
      <c r="BK1405" t="s">
        <v>63</v>
      </c>
      <c r="BL1405">
        <f t="shared" si="1396"/>
        <v>1</v>
      </c>
      <c r="BM1405">
        <f t="shared" si="1397"/>
        <v>1</v>
      </c>
      <c r="BN1405" t="s">
        <v>65</v>
      </c>
      <c r="BO1405">
        <f t="shared" si="1398"/>
        <v>7</v>
      </c>
      <c r="BP1405">
        <f t="shared" si="1399"/>
        <v>1</v>
      </c>
      <c r="BQ1405" t="s">
        <v>94</v>
      </c>
      <c r="BR1405">
        <f t="shared" si="1400"/>
        <v>7</v>
      </c>
      <c r="BS1405">
        <f t="shared" si="1401"/>
        <v>1</v>
      </c>
      <c r="BT1405" t="s">
        <v>74</v>
      </c>
      <c r="BU1405">
        <f t="shared" si="1402"/>
        <v>7</v>
      </c>
      <c r="BV1405">
        <f t="shared" si="1403"/>
        <v>1</v>
      </c>
      <c r="BW1405" t="s">
        <v>79</v>
      </c>
      <c r="BX1405">
        <f t="shared" si="1404"/>
        <v>1</v>
      </c>
      <c r="BY1405">
        <f t="shared" si="1405"/>
        <v>1</v>
      </c>
      <c r="BZ1405" t="s">
        <v>147</v>
      </c>
      <c r="CA1405">
        <f t="shared" si="1406"/>
        <v>3</v>
      </c>
      <c r="CB1405">
        <f t="shared" si="1407"/>
        <v>1</v>
      </c>
      <c r="CC1405" t="s">
        <v>74</v>
      </c>
      <c r="CD1405">
        <f t="shared" si="1408"/>
        <v>7</v>
      </c>
      <c r="CE1405">
        <f t="shared" si="1409"/>
        <v>1</v>
      </c>
      <c r="CF1405" t="s">
        <v>82</v>
      </c>
      <c r="CG1405">
        <f t="shared" si="1410"/>
        <v>1</v>
      </c>
      <c r="CH1405">
        <f t="shared" si="1411"/>
        <v>1</v>
      </c>
      <c r="CI1405" t="s">
        <v>74</v>
      </c>
      <c r="CJ1405">
        <f t="shared" si="1412"/>
        <v>7</v>
      </c>
      <c r="CK1405">
        <f t="shared" si="1413"/>
        <v>1</v>
      </c>
      <c r="CL1405" t="s">
        <v>78</v>
      </c>
      <c r="CM1405">
        <f t="shared" si="1414"/>
        <v>7</v>
      </c>
      <c r="CN1405">
        <f t="shared" si="1415"/>
        <v>1</v>
      </c>
      <c r="CO1405" t="s">
        <v>83</v>
      </c>
      <c r="CP1405">
        <f t="shared" si="1416"/>
        <v>4</v>
      </c>
      <c r="CQ1405">
        <f t="shared" si="1417"/>
        <v>1</v>
      </c>
      <c r="CR1405" t="s">
        <v>67</v>
      </c>
      <c r="CS1405">
        <f t="shared" si="1418"/>
        <v>5</v>
      </c>
      <c r="CT1405">
        <f t="shared" si="1419"/>
        <v>1</v>
      </c>
      <c r="CU1405" t="s">
        <v>112</v>
      </c>
      <c r="CV1405">
        <f t="shared" si="1420"/>
        <v>7</v>
      </c>
      <c r="CW1405">
        <f t="shared" si="1421"/>
        <v>1</v>
      </c>
      <c r="CX1405" t="s">
        <v>83</v>
      </c>
      <c r="CY1405">
        <f t="shared" si="1422"/>
        <v>4</v>
      </c>
      <c r="CZ1405">
        <f t="shared" si="1423"/>
        <v>1</v>
      </c>
      <c r="DA1405" t="s">
        <v>99</v>
      </c>
      <c r="DB1405">
        <f t="shared" si="1424"/>
        <v>7</v>
      </c>
      <c r="DC1405">
        <f t="shared" si="1425"/>
        <v>1</v>
      </c>
      <c r="DD1405">
        <f t="shared" si="1426"/>
        <v>75</v>
      </c>
      <c r="DE1405">
        <f t="shared" si="1427"/>
        <v>15</v>
      </c>
      <c r="DF1405" s="7">
        <f t="shared" si="1428"/>
        <v>5</v>
      </c>
      <c r="DG1405" s="8">
        <f t="shared" si="1429"/>
        <v>0.66666666666666663</v>
      </c>
      <c r="DH1405" s="1" t="s">
        <v>67</v>
      </c>
      <c r="DI1405" s="1" t="s">
        <v>154</v>
      </c>
      <c r="DJ1405" s="1" t="s">
        <v>56</v>
      </c>
      <c r="DK1405" s="1" t="s">
        <v>56</v>
      </c>
      <c r="DL1405" s="1" t="s">
        <v>127</v>
      </c>
      <c r="DM1405" s="1" t="s">
        <v>65</v>
      </c>
      <c r="DN1405" s="2" t="s">
        <v>56</v>
      </c>
      <c r="DO1405" s="2" t="s">
        <v>56</v>
      </c>
      <c r="DP1405" s="2" t="s">
        <v>56</v>
      </c>
      <c r="DQ1405" s="2">
        <v>6</v>
      </c>
      <c r="DR1405" s="2">
        <v>4</v>
      </c>
      <c r="DS1405" s="2">
        <v>4</v>
      </c>
    </row>
    <row r="1406" spans="1:123" x14ac:dyDescent="0.25">
      <c r="A1406">
        <v>2018</v>
      </c>
      <c r="B1406">
        <v>1404</v>
      </c>
      <c r="C1406" t="s">
        <v>57</v>
      </c>
      <c r="D1406">
        <v>0</v>
      </c>
      <c r="E1406">
        <v>37</v>
      </c>
      <c r="F1406">
        <v>1981</v>
      </c>
      <c r="G1406">
        <v>16</v>
      </c>
      <c r="H1406">
        <f t="shared" si="1366"/>
        <v>16</v>
      </c>
      <c r="I1406" t="s">
        <v>90</v>
      </c>
      <c r="J1406">
        <f t="shared" si="1367"/>
        <v>1</v>
      </c>
      <c r="K1406" t="s">
        <v>59</v>
      </c>
      <c r="L1406">
        <f t="shared" si="1368"/>
        <v>3</v>
      </c>
      <c r="M1406" t="s">
        <v>59</v>
      </c>
      <c r="N1406">
        <f t="shared" si="1369"/>
        <v>5</v>
      </c>
      <c r="O1406" t="s">
        <v>60</v>
      </c>
      <c r="P1406">
        <f t="shared" si="1370"/>
        <v>7</v>
      </c>
      <c r="Q1406">
        <f t="shared" si="1371"/>
        <v>1</v>
      </c>
      <c r="R1406">
        <v>1</v>
      </c>
      <c r="S1406" t="s">
        <v>101</v>
      </c>
      <c r="T1406">
        <f t="shared" si="1372"/>
        <v>1</v>
      </c>
      <c r="U1406">
        <f t="shared" si="1373"/>
        <v>1</v>
      </c>
      <c r="V1406" t="s">
        <v>92</v>
      </c>
      <c r="W1406">
        <v>30645</v>
      </c>
      <c r="X1406">
        <v>30645</v>
      </c>
      <c r="Y1406">
        <v>47317.5</v>
      </c>
      <c r="Z1406" t="s">
        <v>81</v>
      </c>
      <c r="AA1406">
        <f t="shared" si="1374"/>
        <v>3</v>
      </c>
      <c r="AB1406">
        <f t="shared" si="1375"/>
        <v>1</v>
      </c>
      <c r="AC1406" t="s">
        <v>106</v>
      </c>
      <c r="AD1406" s="6">
        <f t="shared" si="1376"/>
        <v>6</v>
      </c>
      <c r="AE1406">
        <f t="shared" si="1377"/>
        <v>1</v>
      </c>
      <c r="AF1406" t="s">
        <v>75</v>
      </c>
      <c r="AG1406" t="s">
        <v>190</v>
      </c>
      <c r="AH1406" t="s">
        <v>56</v>
      </c>
      <c r="AI1406" s="6" t="str">
        <f t="shared" si="1365"/>
        <v>Southern baptist</v>
      </c>
      <c r="AJ1406" t="s">
        <v>77</v>
      </c>
      <c r="AK1406" s="6">
        <f t="shared" si="1378"/>
        <v>3</v>
      </c>
      <c r="AL1406" t="s">
        <v>71</v>
      </c>
      <c r="AM1406" s="6">
        <f t="shared" si="1378"/>
        <v>2</v>
      </c>
      <c r="AN1406" s="6">
        <f t="shared" si="1379"/>
        <v>1</v>
      </c>
      <c r="AO1406" t="s">
        <v>110</v>
      </c>
      <c r="AP1406">
        <f t="shared" si="1380"/>
        <v>1</v>
      </c>
      <c r="AQ1406">
        <f t="shared" si="1381"/>
        <v>1</v>
      </c>
      <c r="AR1406" t="s">
        <v>129</v>
      </c>
      <c r="AS1406">
        <f t="shared" si="1382"/>
        <v>3</v>
      </c>
      <c r="AT1406">
        <f t="shared" si="1383"/>
        <v>1</v>
      </c>
      <c r="AU1406" t="s">
        <v>100</v>
      </c>
      <c r="AV1406">
        <f t="shared" si="1384"/>
        <v>5</v>
      </c>
      <c r="AW1406">
        <f t="shared" si="1385"/>
        <v>1</v>
      </c>
      <c r="AX1406" t="s">
        <v>114</v>
      </c>
      <c r="AY1406">
        <f t="shared" si="1386"/>
        <v>5</v>
      </c>
      <c r="AZ1406">
        <f t="shared" si="1387"/>
        <v>1</v>
      </c>
      <c r="BA1406" s="6">
        <f t="shared" si="1388"/>
        <v>14</v>
      </c>
      <c r="BB1406" s="6">
        <f t="shared" si="1389"/>
        <v>4</v>
      </c>
      <c r="BC1406" s="6">
        <f t="shared" si="1390"/>
        <v>3.5</v>
      </c>
      <c r="BD1406" s="9">
        <f t="shared" si="1391"/>
        <v>0.41666666666666669</v>
      </c>
      <c r="BE1406" t="s">
        <v>93</v>
      </c>
      <c r="BF1406">
        <f t="shared" si="1392"/>
        <v>4</v>
      </c>
      <c r="BG1406">
        <f t="shared" si="1393"/>
        <v>1</v>
      </c>
      <c r="BH1406" t="s">
        <v>65</v>
      </c>
      <c r="BI1406">
        <f t="shared" si="1394"/>
        <v>7</v>
      </c>
      <c r="BJ1406">
        <f t="shared" si="1395"/>
        <v>1</v>
      </c>
      <c r="BK1406" t="s">
        <v>56</v>
      </c>
      <c r="BL1406">
        <f t="shared" si="1396"/>
        <v>0</v>
      </c>
      <c r="BM1406">
        <f t="shared" si="1397"/>
        <v>0</v>
      </c>
      <c r="BN1406" t="s">
        <v>56</v>
      </c>
      <c r="BO1406">
        <f t="shared" si="1398"/>
        <v>0</v>
      </c>
      <c r="BP1406">
        <f t="shared" si="1399"/>
        <v>0</v>
      </c>
      <c r="BQ1406" t="s">
        <v>66</v>
      </c>
      <c r="BR1406">
        <f t="shared" si="1400"/>
        <v>1</v>
      </c>
      <c r="BS1406">
        <f t="shared" si="1401"/>
        <v>1</v>
      </c>
      <c r="BT1406" t="s">
        <v>74</v>
      </c>
      <c r="BU1406">
        <f t="shared" si="1402"/>
        <v>7</v>
      </c>
      <c r="BV1406">
        <f t="shared" si="1403"/>
        <v>1</v>
      </c>
      <c r="BW1406" t="s">
        <v>56</v>
      </c>
      <c r="BX1406">
        <f t="shared" si="1404"/>
        <v>0</v>
      </c>
      <c r="BY1406">
        <f t="shared" si="1405"/>
        <v>0</v>
      </c>
      <c r="BZ1406" t="s">
        <v>56</v>
      </c>
      <c r="CA1406">
        <f t="shared" si="1406"/>
        <v>0</v>
      </c>
      <c r="CB1406">
        <f t="shared" si="1407"/>
        <v>0</v>
      </c>
      <c r="CC1406" t="s">
        <v>56</v>
      </c>
      <c r="CD1406">
        <f t="shared" si="1408"/>
        <v>0</v>
      </c>
      <c r="CE1406">
        <f t="shared" si="1409"/>
        <v>0</v>
      </c>
      <c r="CF1406" t="s">
        <v>56</v>
      </c>
      <c r="CG1406">
        <f t="shared" si="1410"/>
        <v>0</v>
      </c>
      <c r="CH1406">
        <f t="shared" si="1411"/>
        <v>0</v>
      </c>
      <c r="CI1406" t="s">
        <v>56</v>
      </c>
      <c r="CJ1406">
        <f t="shared" si="1412"/>
        <v>0</v>
      </c>
      <c r="CK1406">
        <f t="shared" si="1413"/>
        <v>0</v>
      </c>
      <c r="CL1406" t="s">
        <v>56</v>
      </c>
      <c r="CM1406">
        <f t="shared" si="1414"/>
        <v>0</v>
      </c>
      <c r="CN1406">
        <f t="shared" si="1415"/>
        <v>0</v>
      </c>
      <c r="CO1406" t="s">
        <v>56</v>
      </c>
      <c r="CP1406">
        <f t="shared" si="1416"/>
        <v>0</v>
      </c>
      <c r="CQ1406">
        <f t="shared" si="1417"/>
        <v>0</v>
      </c>
      <c r="CR1406" t="s">
        <v>56</v>
      </c>
      <c r="CS1406">
        <f t="shared" si="1418"/>
        <v>0</v>
      </c>
      <c r="CT1406">
        <f t="shared" si="1419"/>
        <v>0</v>
      </c>
      <c r="CU1406" t="s">
        <v>56</v>
      </c>
      <c r="CV1406">
        <f t="shared" si="1420"/>
        <v>0</v>
      </c>
      <c r="CW1406">
        <f t="shared" si="1421"/>
        <v>0</v>
      </c>
      <c r="CX1406" t="s">
        <v>56</v>
      </c>
      <c r="CY1406">
        <f t="shared" si="1422"/>
        <v>0</v>
      </c>
      <c r="CZ1406">
        <f t="shared" si="1423"/>
        <v>0</v>
      </c>
      <c r="DA1406" t="s">
        <v>99</v>
      </c>
      <c r="DB1406">
        <f t="shared" si="1424"/>
        <v>7</v>
      </c>
      <c r="DC1406">
        <f t="shared" si="1425"/>
        <v>1</v>
      </c>
      <c r="DD1406">
        <f t="shared" si="1426"/>
        <v>22</v>
      </c>
      <c r="DE1406">
        <f t="shared" si="1427"/>
        <v>4</v>
      </c>
      <c r="DF1406" s="7">
        <f t="shared" si="1428"/>
        <v>5.5</v>
      </c>
      <c r="DG1406" s="8">
        <f t="shared" si="1429"/>
        <v>0.75</v>
      </c>
      <c r="DH1406" s="1" t="s">
        <v>56</v>
      </c>
      <c r="DI1406" s="1" t="s">
        <v>163</v>
      </c>
      <c r="DJ1406" s="1" t="s">
        <v>93</v>
      </c>
      <c r="DK1406" s="1" t="s">
        <v>74</v>
      </c>
      <c r="DL1406" s="1" t="s">
        <v>93</v>
      </c>
      <c r="DM1406" s="1" t="s">
        <v>56</v>
      </c>
      <c r="DN1406" s="2" t="s">
        <v>97</v>
      </c>
      <c r="DO1406" s="2" t="s">
        <v>56</v>
      </c>
      <c r="DP1406" s="2" t="s">
        <v>56</v>
      </c>
      <c r="DQ1406" s="2" t="s">
        <v>56</v>
      </c>
      <c r="DR1406" s="2" t="s">
        <v>56</v>
      </c>
      <c r="DS1406" s="2" t="s">
        <v>56</v>
      </c>
    </row>
    <row r="1407" spans="1:123" x14ac:dyDescent="0.25">
      <c r="A1407">
        <v>2018</v>
      </c>
      <c r="B1407">
        <v>1405</v>
      </c>
      <c r="C1407" t="s">
        <v>102</v>
      </c>
      <c r="D1407">
        <v>3</v>
      </c>
      <c r="E1407">
        <v>64</v>
      </c>
      <c r="F1407">
        <v>1954</v>
      </c>
      <c r="G1407">
        <v>15</v>
      </c>
      <c r="H1407">
        <f t="shared" si="1366"/>
        <v>15</v>
      </c>
      <c r="I1407" t="s">
        <v>58</v>
      </c>
      <c r="J1407">
        <f t="shared" si="1367"/>
        <v>2</v>
      </c>
      <c r="K1407" t="s">
        <v>119</v>
      </c>
      <c r="L1407">
        <f t="shared" si="1368"/>
        <v>2</v>
      </c>
      <c r="M1407" t="s">
        <v>119</v>
      </c>
      <c r="N1407">
        <f t="shared" si="1369"/>
        <v>3</v>
      </c>
      <c r="O1407" t="s">
        <v>125</v>
      </c>
      <c r="P1407">
        <f t="shared" si="1370"/>
        <v>4</v>
      </c>
      <c r="Q1407">
        <f t="shared" si="1371"/>
        <v>1</v>
      </c>
      <c r="R1407">
        <v>2</v>
      </c>
      <c r="S1407" t="s">
        <v>101</v>
      </c>
      <c r="T1407">
        <f t="shared" si="1372"/>
        <v>1</v>
      </c>
      <c r="U1407">
        <f t="shared" si="1373"/>
        <v>1</v>
      </c>
      <c r="V1407" t="s">
        <v>92</v>
      </c>
      <c r="W1407">
        <v>17025</v>
      </c>
      <c r="X1407">
        <v>0</v>
      </c>
      <c r="Y1407">
        <v>0</v>
      </c>
      <c r="Z1407" t="s">
        <v>109</v>
      </c>
      <c r="AA1407">
        <f t="shared" si="1374"/>
        <v>5</v>
      </c>
      <c r="AB1407">
        <f t="shared" si="1375"/>
        <v>1</v>
      </c>
      <c r="AC1407" t="s">
        <v>165</v>
      </c>
      <c r="AD1407" s="6">
        <f t="shared" si="1376"/>
        <v>7</v>
      </c>
      <c r="AE1407">
        <f t="shared" si="1377"/>
        <v>1</v>
      </c>
      <c r="AF1407" t="s">
        <v>75</v>
      </c>
      <c r="AG1407" t="s">
        <v>142</v>
      </c>
      <c r="AH1407" t="s">
        <v>229</v>
      </c>
      <c r="AI1407" s="6" t="str">
        <f t="shared" si="1365"/>
        <v>Holiness; Church of Holiness</v>
      </c>
      <c r="AJ1407" t="s">
        <v>77</v>
      </c>
      <c r="AK1407" s="6">
        <f t="shared" si="1378"/>
        <v>3</v>
      </c>
      <c r="AL1407" t="s">
        <v>77</v>
      </c>
      <c r="AM1407" s="6">
        <f t="shared" si="1378"/>
        <v>3</v>
      </c>
      <c r="AN1407" s="6">
        <f t="shared" si="1379"/>
        <v>0</v>
      </c>
      <c r="AO1407" t="s">
        <v>134</v>
      </c>
      <c r="AP1407">
        <f t="shared" si="1380"/>
        <v>7</v>
      </c>
      <c r="AQ1407">
        <f t="shared" si="1381"/>
        <v>1</v>
      </c>
      <c r="AR1407" t="s">
        <v>73</v>
      </c>
      <c r="AS1407">
        <f t="shared" si="1382"/>
        <v>7</v>
      </c>
      <c r="AT1407">
        <f t="shared" si="1383"/>
        <v>1</v>
      </c>
      <c r="AU1407" t="s">
        <v>87</v>
      </c>
      <c r="AV1407">
        <f t="shared" si="1384"/>
        <v>7</v>
      </c>
      <c r="AW1407">
        <f t="shared" si="1385"/>
        <v>1</v>
      </c>
      <c r="AX1407" t="s">
        <v>88</v>
      </c>
      <c r="AY1407">
        <f t="shared" si="1386"/>
        <v>7</v>
      </c>
      <c r="AZ1407">
        <f t="shared" si="1387"/>
        <v>1</v>
      </c>
      <c r="BA1407" s="6">
        <f t="shared" si="1388"/>
        <v>28</v>
      </c>
      <c r="BB1407" s="6">
        <f t="shared" si="1389"/>
        <v>4</v>
      </c>
      <c r="BC1407" s="6">
        <f t="shared" si="1390"/>
        <v>7</v>
      </c>
      <c r="BD1407" s="9">
        <f t="shared" si="1391"/>
        <v>1</v>
      </c>
      <c r="BE1407" t="s">
        <v>56</v>
      </c>
      <c r="BF1407">
        <f t="shared" si="1392"/>
        <v>0</v>
      </c>
      <c r="BG1407">
        <f t="shared" si="1393"/>
        <v>0</v>
      </c>
      <c r="BH1407" t="s">
        <v>56</v>
      </c>
      <c r="BI1407">
        <f t="shared" si="1394"/>
        <v>0</v>
      </c>
      <c r="BJ1407">
        <f t="shared" si="1395"/>
        <v>0</v>
      </c>
      <c r="BK1407" t="s">
        <v>63</v>
      </c>
      <c r="BL1407">
        <f t="shared" si="1396"/>
        <v>1</v>
      </c>
      <c r="BM1407">
        <f t="shared" si="1397"/>
        <v>1</v>
      </c>
      <c r="BN1407" t="s">
        <v>64</v>
      </c>
      <c r="BO1407">
        <f t="shared" si="1398"/>
        <v>4</v>
      </c>
      <c r="BP1407">
        <f t="shared" si="1399"/>
        <v>1</v>
      </c>
      <c r="BQ1407" t="s">
        <v>56</v>
      </c>
      <c r="BR1407">
        <f t="shared" si="1400"/>
        <v>0</v>
      </c>
      <c r="BS1407">
        <f t="shared" si="1401"/>
        <v>0</v>
      </c>
      <c r="BT1407" t="s">
        <v>74</v>
      </c>
      <c r="BU1407">
        <f t="shared" si="1402"/>
        <v>7</v>
      </c>
      <c r="BV1407">
        <f t="shared" si="1403"/>
        <v>1</v>
      </c>
      <c r="BW1407" t="s">
        <v>167</v>
      </c>
      <c r="BX1407">
        <f t="shared" si="1404"/>
        <v>7</v>
      </c>
      <c r="BY1407">
        <f t="shared" si="1405"/>
        <v>1</v>
      </c>
      <c r="BZ1407" t="s">
        <v>80</v>
      </c>
      <c r="CA1407">
        <f t="shared" si="1406"/>
        <v>1</v>
      </c>
      <c r="CB1407">
        <f t="shared" si="1407"/>
        <v>1</v>
      </c>
      <c r="CC1407" t="s">
        <v>78</v>
      </c>
      <c r="CD1407">
        <f t="shared" si="1408"/>
        <v>1</v>
      </c>
      <c r="CE1407">
        <f t="shared" si="1409"/>
        <v>1</v>
      </c>
      <c r="CF1407" t="s">
        <v>82</v>
      </c>
      <c r="CG1407">
        <f t="shared" si="1410"/>
        <v>1</v>
      </c>
      <c r="CH1407">
        <f t="shared" si="1411"/>
        <v>1</v>
      </c>
      <c r="CI1407" t="s">
        <v>78</v>
      </c>
      <c r="CJ1407">
        <f t="shared" si="1412"/>
        <v>1</v>
      </c>
      <c r="CK1407">
        <f t="shared" si="1413"/>
        <v>1</v>
      </c>
      <c r="CL1407" t="s">
        <v>78</v>
      </c>
      <c r="CM1407">
        <f t="shared" si="1414"/>
        <v>7</v>
      </c>
      <c r="CN1407">
        <f t="shared" si="1415"/>
        <v>1</v>
      </c>
      <c r="CO1407" t="s">
        <v>67</v>
      </c>
      <c r="CP1407">
        <f t="shared" si="1416"/>
        <v>5</v>
      </c>
      <c r="CQ1407">
        <f t="shared" si="1417"/>
        <v>1</v>
      </c>
      <c r="CR1407" t="s">
        <v>67</v>
      </c>
      <c r="CS1407">
        <f t="shared" si="1418"/>
        <v>5</v>
      </c>
      <c r="CT1407">
        <f t="shared" si="1419"/>
        <v>1</v>
      </c>
      <c r="CU1407" t="s">
        <v>67</v>
      </c>
      <c r="CV1407">
        <f t="shared" si="1420"/>
        <v>5</v>
      </c>
      <c r="CW1407">
        <f t="shared" si="1421"/>
        <v>1</v>
      </c>
      <c r="CX1407" t="s">
        <v>67</v>
      </c>
      <c r="CY1407">
        <f t="shared" si="1422"/>
        <v>5</v>
      </c>
      <c r="CZ1407">
        <f t="shared" si="1423"/>
        <v>1</v>
      </c>
      <c r="DA1407" t="s">
        <v>56</v>
      </c>
      <c r="DB1407">
        <f t="shared" si="1424"/>
        <v>0</v>
      </c>
      <c r="DC1407">
        <f t="shared" si="1425"/>
        <v>0</v>
      </c>
      <c r="DD1407">
        <f t="shared" si="1426"/>
        <v>50</v>
      </c>
      <c r="DE1407">
        <f t="shared" si="1427"/>
        <v>13</v>
      </c>
      <c r="DF1407" s="7">
        <f t="shared" si="1428"/>
        <v>3.8461538461538463</v>
      </c>
      <c r="DG1407" s="8">
        <f t="shared" si="1429"/>
        <v>0.47435897435897439</v>
      </c>
      <c r="DH1407" s="1" t="s">
        <v>67</v>
      </c>
      <c r="DI1407" s="1" t="s">
        <v>56</v>
      </c>
      <c r="DJ1407" s="1" t="s">
        <v>56</v>
      </c>
      <c r="DK1407" s="1" t="s">
        <v>78</v>
      </c>
      <c r="DL1407" s="1" t="s">
        <v>68</v>
      </c>
      <c r="DM1407" s="1" t="s">
        <v>64</v>
      </c>
      <c r="DN1407" s="2">
        <v>2</v>
      </c>
      <c r="DO1407" s="2">
        <v>4</v>
      </c>
      <c r="DP1407" s="2">
        <v>4</v>
      </c>
      <c r="DQ1407" s="2">
        <v>4</v>
      </c>
      <c r="DR1407" s="2">
        <v>5</v>
      </c>
      <c r="DS1407" s="2">
        <v>5</v>
      </c>
    </row>
    <row r="1408" spans="1:123" x14ac:dyDescent="0.25">
      <c r="A1408">
        <v>2018</v>
      </c>
      <c r="B1408">
        <v>1406</v>
      </c>
      <c r="C1408" t="s">
        <v>124</v>
      </c>
      <c r="D1408">
        <v>4</v>
      </c>
      <c r="E1408">
        <v>74</v>
      </c>
      <c r="F1408">
        <v>1944</v>
      </c>
      <c r="G1408">
        <v>18</v>
      </c>
      <c r="H1408">
        <f t="shared" si="1366"/>
        <v>18</v>
      </c>
      <c r="I1408" t="s">
        <v>90</v>
      </c>
      <c r="J1408">
        <f t="shared" si="1367"/>
        <v>1</v>
      </c>
      <c r="K1408" t="s">
        <v>119</v>
      </c>
      <c r="L1408">
        <f t="shared" si="1368"/>
        <v>2</v>
      </c>
      <c r="M1408" t="s">
        <v>119</v>
      </c>
      <c r="N1408">
        <f t="shared" si="1369"/>
        <v>3</v>
      </c>
      <c r="O1408" t="s">
        <v>132</v>
      </c>
      <c r="P1408">
        <f t="shared" si="1370"/>
        <v>1</v>
      </c>
      <c r="Q1408">
        <f t="shared" si="1371"/>
        <v>1</v>
      </c>
      <c r="R1408">
        <v>1</v>
      </c>
      <c r="S1408" t="s">
        <v>56</v>
      </c>
      <c r="T1408">
        <f t="shared" si="1372"/>
        <v>0</v>
      </c>
      <c r="U1408">
        <f t="shared" si="1373"/>
        <v>0</v>
      </c>
      <c r="V1408" t="s">
        <v>92</v>
      </c>
      <c r="W1408">
        <v>37455</v>
      </c>
      <c r="X1408">
        <v>0</v>
      </c>
      <c r="Y1408">
        <v>0</v>
      </c>
      <c r="Z1408" t="s">
        <v>109</v>
      </c>
      <c r="AA1408">
        <f t="shared" si="1374"/>
        <v>5</v>
      </c>
      <c r="AB1408">
        <f t="shared" si="1375"/>
        <v>1</v>
      </c>
      <c r="AC1408" t="s">
        <v>126</v>
      </c>
      <c r="AD1408" s="6">
        <f t="shared" si="1376"/>
        <v>5</v>
      </c>
      <c r="AE1408">
        <f t="shared" si="1377"/>
        <v>1</v>
      </c>
      <c r="AF1408" t="s">
        <v>75</v>
      </c>
      <c r="AG1408" t="s">
        <v>142</v>
      </c>
      <c r="AH1408" t="s">
        <v>153</v>
      </c>
      <c r="AI1408" s="6" t="str">
        <f t="shared" si="1365"/>
        <v>7th Day Adventist</v>
      </c>
      <c r="AJ1408" t="s">
        <v>77</v>
      </c>
      <c r="AK1408" s="6">
        <f t="shared" si="1378"/>
        <v>3</v>
      </c>
      <c r="AL1408" t="s">
        <v>77</v>
      </c>
      <c r="AM1408" s="6">
        <f t="shared" si="1378"/>
        <v>3</v>
      </c>
      <c r="AN1408" s="6">
        <f t="shared" si="1379"/>
        <v>0</v>
      </c>
      <c r="AO1408" t="s">
        <v>121</v>
      </c>
      <c r="AP1408">
        <f t="shared" si="1380"/>
        <v>7</v>
      </c>
      <c r="AQ1408">
        <f t="shared" si="1381"/>
        <v>1</v>
      </c>
      <c r="AR1408" t="s">
        <v>73</v>
      </c>
      <c r="AS1408">
        <f t="shared" si="1382"/>
        <v>7</v>
      </c>
      <c r="AT1408">
        <f t="shared" si="1383"/>
        <v>1</v>
      </c>
      <c r="AU1408" t="s">
        <v>87</v>
      </c>
      <c r="AV1408">
        <f t="shared" si="1384"/>
        <v>7</v>
      </c>
      <c r="AW1408">
        <f t="shared" si="1385"/>
        <v>1</v>
      </c>
      <c r="AX1408" t="s">
        <v>88</v>
      </c>
      <c r="AY1408">
        <f t="shared" si="1386"/>
        <v>7</v>
      </c>
      <c r="AZ1408">
        <f t="shared" si="1387"/>
        <v>1</v>
      </c>
      <c r="BA1408" s="6">
        <f t="shared" si="1388"/>
        <v>28</v>
      </c>
      <c r="BB1408" s="6">
        <f t="shared" si="1389"/>
        <v>4</v>
      </c>
      <c r="BC1408" s="6">
        <f t="shared" si="1390"/>
        <v>7</v>
      </c>
      <c r="BD1408" s="9">
        <f t="shared" si="1391"/>
        <v>1</v>
      </c>
      <c r="BE1408" t="s">
        <v>65</v>
      </c>
      <c r="BF1408">
        <f t="shared" si="1392"/>
        <v>7</v>
      </c>
      <c r="BG1408">
        <f t="shared" si="1393"/>
        <v>1</v>
      </c>
      <c r="BH1408" t="s">
        <v>65</v>
      </c>
      <c r="BI1408">
        <f t="shared" si="1394"/>
        <v>7</v>
      </c>
      <c r="BJ1408">
        <f t="shared" si="1395"/>
        <v>1</v>
      </c>
      <c r="BK1408" t="s">
        <v>56</v>
      </c>
      <c r="BL1408">
        <f t="shared" si="1396"/>
        <v>0</v>
      </c>
      <c r="BM1408">
        <f t="shared" si="1397"/>
        <v>0</v>
      </c>
      <c r="BN1408" t="s">
        <v>56</v>
      </c>
      <c r="BO1408">
        <f t="shared" si="1398"/>
        <v>0</v>
      </c>
      <c r="BP1408">
        <f t="shared" si="1399"/>
        <v>0</v>
      </c>
      <c r="BQ1408" t="s">
        <v>66</v>
      </c>
      <c r="BR1408">
        <f t="shared" si="1400"/>
        <v>1</v>
      </c>
      <c r="BS1408">
        <f t="shared" si="1401"/>
        <v>1</v>
      </c>
      <c r="BT1408" t="s">
        <v>74</v>
      </c>
      <c r="BU1408">
        <f t="shared" si="1402"/>
        <v>7</v>
      </c>
      <c r="BV1408">
        <f t="shared" si="1403"/>
        <v>1</v>
      </c>
      <c r="BW1408" t="s">
        <v>167</v>
      </c>
      <c r="BX1408">
        <f t="shared" si="1404"/>
        <v>7</v>
      </c>
      <c r="BY1408">
        <f t="shared" si="1405"/>
        <v>1</v>
      </c>
      <c r="BZ1408" t="s">
        <v>131</v>
      </c>
      <c r="CA1408">
        <f t="shared" si="1406"/>
        <v>5</v>
      </c>
      <c r="CB1408">
        <f t="shared" si="1407"/>
        <v>1</v>
      </c>
      <c r="CC1408" t="s">
        <v>74</v>
      </c>
      <c r="CD1408">
        <f t="shared" si="1408"/>
        <v>7</v>
      </c>
      <c r="CE1408">
        <f t="shared" si="1409"/>
        <v>1</v>
      </c>
      <c r="CF1408" t="s">
        <v>82</v>
      </c>
      <c r="CG1408">
        <f t="shared" si="1410"/>
        <v>1</v>
      </c>
      <c r="CH1408">
        <f t="shared" si="1411"/>
        <v>1</v>
      </c>
      <c r="CI1408" t="s">
        <v>74</v>
      </c>
      <c r="CJ1408">
        <f t="shared" si="1412"/>
        <v>7</v>
      </c>
      <c r="CK1408">
        <f t="shared" si="1413"/>
        <v>1</v>
      </c>
      <c r="CL1408" t="s">
        <v>78</v>
      </c>
      <c r="CM1408">
        <f t="shared" si="1414"/>
        <v>7</v>
      </c>
      <c r="CN1408">
        <f t="shared" si="1415"/>
        <v>1</v>
      </c>
      <c r="CO1408" t="s">
        <v>112</v>
      </c>
      <c r="CP1408">
        <f t="shared" si="1416"/>
        <v>7</v>
      </c>
      <c r="CQ1408">
        <f t="shared" si="1417"/>
        <v>1</v>
      </c>
      <c r="CR1408" t="s">
        <v>112</v>
      </c>
      <c r="CS1408">
        <f t="shared" si="1418"/>
        <v>7</v>
      </c>
      <c r="CT1408">
        <f t="shared" si="1419"/>
        <v>1</v>
      </c>
      <c r="CU1408" t="s">
        <v>67</v>
      </c>
      <c r="CV1408">
        <f t="shared" si="1420"/>
        <v>5</v>
      </c>
      <c r="CW1408">
        <f t="shared" si="1421"/>
        <v>1</v>
      </c>
      <c r="CX1408" t="s">
        <v>67</v>
      </c>
      <c r="CY1408">
        <f t="shared" si="1422"/>
        <v>5</v>
      </c>
      <c r="CZ1408">
        <f t="shared" si="1423"/>
        <v>1</v>
      </c>
      <c r="DA1408" t="s">
        <v>99</v>
      </c>
      <c r="DB1408">
        <f t="shared" si="1424"/>
        <v>7</v>
      </c>
      <c r="DC1408">
        <f t="shared" si="1425"/>
        <v>1</v>
      </c>
      <c r="DD1408">
        <f t="shared" si="1426"/>
        <v>80</v>
      </c>
      <c r="DE1408">
        <f t="shared" si="1427"/>
        <v>14</v>
      </c>
      <c r="DF1408" s="7">
        <f t="shared" si="1428"/>
        <v>5.7142857142857144</v>
      </c>
      <c r="DG1408" s="8">
        <f t="shared" si="1429"/>
        <v>0.7857142857142857</v>
      </c>
      <c r="DH1408" s="1" t="s">
        <v>67</v>
      </c>
      <c r="DI1408" s="1" t="s">
        <v>56</v>
      </c>
      <c r="DJ1408" s="1" t="s">
        <v>65</v>
      </c>
      <c r="DK1408" s="1" t="s">
        <v>56</v>
      </c>
      <c r="DL1408" s="1" t="s">
        <v>93</v>
      </c>
      <c r="DM1408" s="1" t="s">
        <v>56</v>
      </c>
      <c r="DN1408" s="2" t="s">
        <v>56</v>
      </c>
      <c r="DO1408" s="2">
        <v>4</v>
      </c>
      <c r="DP1408" s="2">
        <v>5</v>
      </c>
      <c r="DQ1408" s="2">
        <v>4</v>
      </c>
      <c r="DR1408" s="2">
        <v>4</v>
      </c>
      <c r="DS1408" s="2">
        <v>4</v>
      </c>
    </row>
    <row r="1409" spans="1:123" x14ac:dyDescent="0.25">
      <c r="A1409">
        <v>2018</v>
      </c>
      <c r="B1409">
        <v>1407</v>
      </c>
      <c r="C1409" t="s">
        <v>91</v>
      </c>
      <c r="D1409">
        <v>3</v>
      </c>
      <c r="E1409">
        <v>71</v>
      </c>
      <c r="F1409">
        <v>1947</v>
      </c>
      <c r="G1409">
        <v>12</v>
      </c>
      <c r="H1409">
        <f t="shared" si="1366"/>
        <v>12</v>
      </c>
      <c r="I1409" t="s">
        <v>90</v>
      </c>
      <c r="J1409">
        <f t="shared" si="1367"/>
        <v>1</v>
      </c>
      <c r="K1409" t="s">
        <v>119</v>
      </c>
      <c r="L1409">
        <f t="shared" si="1368"/>
        <v>2</v>
      </c>
      <c r="M1409" t="s">
        <v>119</v>
      </c>
      <c r="N1409">
        <f t="shared" si="1369"/>
        <v>3</v>
      </c>
      <c r="O1409" t="s">
        <v>125</v>
      </c>
      <c r="P1409">
        <f t="shared" si="1370"/>
        <v>4</v>
      </c>
      <c r="Q1409">
        <f t="shared" si="1371"/>
        <v>1</v>
      </c>
      <c r="R1409">
        <v>1</v>
      </c>
      <c r="S1409" t="s">
        <v>101</v>
      </c>
      <c r="T1409">
        <f t="shared" si="1372"/>
        <v>1</v>
      </c>
      <c r="U1409">
        <f t="shared" si="1373"/>
        <v>1</v>
      </c>
      <c r="V1409" t="s">
        <v>156</v>
      </c>
      <c r="W1409">
        <v>6242.5</v>
      </c>
      <c r="X1409">
        <v>0</v>
      </c>
      <c r="Y1409">
        <v>0</v>
      </c>
      <c r="Z1409" t="s">
        <v>109</v>
      </c>
      <c r="AA1409">
        <f t="shared" si="1374"/>
        <v>5</v>
      </c>
      <c r="AB1409">
        <f t="shared" si="1375"/>
        <v>1</v>
      </c>
      <c r="AC1409" t="s">
        <v>71</v>
      </c>
      <c r="AD1409" s="6">
        <f t="shared" si="1376"/>
        <v>4</v>
      </c>
      <c r="AE1409">
        <f t="shared" si="1377"/>
        <v>1</v>
      </c>
      <c r="AF1409" t="s">
        <v>75</v>
      </c>
      <c r="AG1409" t="s">
        <v>187</v>
      </c>
      <c r="AH1409" t="s">
        <v>56</v>
      </c>
      <c r="AI1409" s="6" t="str">
        <f t="shared" si="1365"/>
        <v>Afr meth ep zion</v>
      </c>
      <c r="AJ1409" t="s">
        <v>71</v>
      </c>
      <c r="AK1409" s="6">
        <f t="shared" si="1378"/>
        <v>2</v>
      </c>
      <c r="AL1409" t="s">
        <v>71</v>
      </c>
      <c r="AM1409" s="6">
        <f t="shared" si="1378"/>
        <v>2</v>
      </c>
      <c r="AN1409" s="6">
        <f t="shared" si="1379"/>
        <v>0</v>
      </c>
      <c r="AO1409" t="s">
        <v>176</v>
      </c>
      <c r="AP1409">
        <f t="shared" si="1380"/>
        <v>0</v>
      </c>
      <c r="AQ1409">
        <f t="shared" si="1381"/>
        <v>0</v>
      </c>
      <c r="AR1409" t="s">
        <v>73</v>
      </c>
      <c r="AS1409">
        <f t="shared" si="1382"/>
        <v>7</v>
      </c>
      <c r="AT1409">
        <f t="shared" si="1383"/>
        <v>1</v>
      </c>
      <c r="AU1409" t="s">
        <v>87</v>
      </c>
      <c r="AV1409">
        <f t="shared" si="1384"/>
        <v>7</v>
      </c>
      <c r="AW1409">
        <f t="shared" si="1385"/>
        <v>1</v>
      </c>
      <c r="AX1409" t="s">
        <v>114</v>
      </c>
      <c r="AY1409">
        <f t="shared" si="1386"/>
        <v>5</v>
      </c>
      <c r="AZ1409">
        <f t="shared" si="1387"/>
        <v>1</v>
      </c>
      <c r="BA1409" s="6">
        <f t="shared" si="1388"/>
        <v>19</v>
      </c>
      <c r="BB1409" s="6">
        <f t="shared" si="1389"/>
        <v>3</v>
      </c>
      <c r="BC1409" s="6">
        <f t="shared" si="1390"/>
        <v>6.333333333333333</v>
      </c>
      <c r="BD1409" s="9">
        <f t="shared" si="1391"/>
        <v>0.88888888888888884</v>
      </c>
      <c r="BE1409" t="s">
        <v>56</v>
      </c>
      <c r="BF1409">
        <f t="shared" si="1392"/>
        <v>0</v>
      </c>
      <c r="BG1409">
        <f t="shared" si="1393"/>
        <v>0</v>
      </c>
      <c r="BH1409" t="s">
        <v>56</v>
      </c>
      <c r="BI1409">
        <f t="shared" si="1394"/>
        <v>0</v>
      </c>
      <c r="BJ1409">
        <f t="shared" si="1395"/>
        <v>0</v>
      </c>
      <c r="BK1409" t="s">
        <v>65</v>
      </c>
      <c r="BL1409">
        <f t="shared" si="1396"/>
        <v>7</v>
      </c>
      <c r="BM1409">
        <f t="shared" si="1397"/>
        <v>1</v>
      </c>
      <c r="BN1409" t="s">
        <v>65</v>
      </c>
      <c r="BO1409">
        <f t="shared" si="1398"/>
        <v>7</v>
      </c>
      <c r="BP1409">
        <f t="shared" si="1399"/>
        <v>1</v>
      </c>
      <c r="BQ1409" t="s">
        <v>94</v>
      </c>
      <c r="BR1409">
        <f t="shared" si="1400"/>
        <v>7</v>
      </c>
      <c r="BS1409">
        <f t="shared" si="1401"/>
        <v>1</v>
      </c>
      <c r="BT1409" t="s">
        <v>74</v>
      </c>
      <c r="BU1409">
        <f t="shared" si="1402"/>
        <v>7</v>
      </c>
      <c r="BV1409">
        <f t="shared" si="1403"/>
        <v>1</v>
      </c>
      <c r="BW1409" t="s">
        <v>56</v>
      </c>
      <c r="BX1409">
        <f t="shared" si="1404"/>
        <v>0</v>
      </c>
      <c r="BY1409">
        <f t="shared" si="1405"/>
        <v>0</v>
      </c>
      <c r="BZ1409" t="s">
        <v>56</v>
      </c>
      <c r="CA1409">
        <f t="shared" si="1406"/>
        <v>0</v>
      </c>
      <c r="CB1409">
        <f t="shared" si="1407"/>
        <v>0</v>
      </c>
      <c r="CC1409" t="s">
        <v>56</v>
      </c>
      <c r="CD1409">
        <f t="shared" si="1408"/>
        <v>0</v>
      </c>
      <c r="CE1409">
        <f t="shared" si="1409"/>
        <v>0</v>
      </c>
      <c r="CF1409" t="s">
        <v>56</v>
      </c>
      <c r="CG1409">
        <f t="shared" si="1410"/>
        <v>0</v>
      </c>
      <c r="CH1409">
        <f t="shared" si="1411"/>
        <v>0</v>
      </c>
      <c r="CI1409" t="s">
        <v>56</v>
      </c>
      <c r="CJ1409">
        <f t="shared" si="1412"/>
        <v>0</v>
      </c>
      <c r="CK1409">
        <f t="shared" si="1413"/>
        <v>0</v>
      </c>
      <c r="CL1409" t="s">
        <v>56</v>
      </c>
      <c r="CM1409">
        <f t="shared" si="1414"/>
        <v>0</v>
      </c>
      <c r="CN1409">
        <f t="shared" si="1415"/>
        <v>0</v>
      </c>
      <c r="CO1409" t="s">
        <v>56</v>
      </c>
      <c r="CP1409">
        <f t="shared" si="1416"/>
        <v>0</v>
      </c>
      <c r="CQ1409">
        <f t="shared" si="1417"/>
        <v>0</v>
      </c>
      <c r="CR1409" t="s">
        <v>56</v>
      </c>
      <c r="CS1409">
        <f t="shared" si="1418"/>
        <v>0</v>
      </c>
      <c r="CT1409">
        <f t="shared" si="1419"/>
        <v>0</v>
      </c>
      <c r="CU1409" t="s">
        <v>56</v>
      </c>
      <c r="CV1409">
        <f t="shared" si="1420"/>
        <v>0</v>
      </c>
      <c r="CW1409">
        <f t="shared" si="1421"/>
        <v>0</v>
      </c>
      <c r="CX1409" t="s">
        <v>56</v>
      </c>
      <c r="CY1409">
        <f t="shared" si="1422"/>
        <v>0</v>
      </c>
      <c r="CZ1409">
        <f t="shared" si="1423"/>
        <v>0</v>
      </c>
      <c r="DA1409" t="s">
        <v>86</v>
      </c>
      <c r="DB1409">
        <f t="shared" si="1424"/>
        <v>3</v>
      </c>
      <c r="DC1409">
        <f t="shared" si="1425"/>
        <v>1</v>
      </c>
      <c r="DD1409">
        <f t="shared" si="1426"/>
        <v>31</v>
      </c>
      <c r="DE1409">
        <f t="shared" si="1427"/>
        <v>5</v>
      </c>
      <c r="DF1409" s="7">
        <f t="shared" si="1428"/>
        <v>6.2</v>
      </c>
      <c r="DG1409" s="8">
        <f t="shared" si="1429"/>
        <v>0.8666666666666667</v>
      </c>
      <c r="DH1409" s="1" t="s">
        <v>56</v>
      </c>
      <c r="DI1409" s="1" t="s">
        <v>56</v>
      </c>
      <c r="DJ1409" s="1" t="s">
        <v>56</v>
      </c>
      <c r="DK1409" s="1" t="s">
        <v>93</v>
      </c>
      <c r="DL1409" s="1" t="s">
        <v>93</v>
      </c>
      <c r="DM1409" s="1" t="s">
        <v>65</v>
      </c>
      <c r="DN1409" s="2" t="s">
        <v>97</v>
      </c>
      <c r="DO1409" s="2" t="s">
        <v>56</v>
      </c>
      <c r="DP1409" s="2" t="s">
        <v>56</v>
      </c>
      <c r="DQ1409" s="2" t="s">
        <v>56</v>
      </c>
      <c r="DR1409" s="2" t="s">
        <v>56</v>
      </c>
      <c r="DS1409" s="2" t="s">
        <v>56</v>
      </c>
    </row>
    <row r="1410" spans="1:123" x14ac:dyDescent="0.25">
      <c r="A1410">
        <v>2018</v>
      </c>
      <c r="B1410">
        <v>1408</v>
      </c>
      <c r="C1410" t="s">
        <v>57</v>
      </c>
      <c r="D1410">
        <v>0</v>
      </c>
      <c r="E1410">
        <v>22</v>
      </c>
      <c r="F1410">
        <v>1996</v>
      </c>
      <c r="G1410">
        <v>14</v>
      </c>
      <c r="H1410">
        <f t="shared" si="1366"/>
        <v>14</v>
      </c>
      <c r="I1410" t="s">
        <v>58</v>
      </c>
      <c r="J1410">
        <f t="shared" si="1367"/>
        <v>2</v>
      </c>
      <c r="K1410" t="s">
        <v>59</v>
      </c>
      <c r="L1410">
        <f t="shared" si="1368"/>
        <v>3</v>
      </c>
      <c r="M1410" t="s">
        <v>59</v>
      </c>
      <c r="N1410">
        <f t="shared" si="1369"/>
        <v>5</v>
      </c>
      <c r="O1410" t="s">
        <v>132</v>
      </c>
      <c r="P1410">
        <f t="shared" si="1370"/>
        <v>1</v>
      </c>
      <c r="Q1410">
        <f t="shared" si="1371"/>
        <v>1</v>
      </c>
      <c r="R1410">
        <v>3</v>
      </c>
      <c r="S1410" t="s">
        <v>101</v>
      </c>
      <c r="T1410">
        <f t="shared" si="1372"/>
        <v>1</v>
      </c>
      <c r="U1410">
        <f t="shared" si="1373"/>
        <v>1</v>
      </c>
      <c r="V1410" t="s">
        <v>92</v>
      </c>
      <c r="W1410">
        <v>24970</v>
      </c>
      <c r="X1410">
        <v>9647.5</v>
      </c>
      <c r="Y1410">
        <v>14896.25</v>
      </c>
      <c r="Z1410" t="s">
        <v>81</v>
      </c>
      <c r="AA1410">
        <f t="shared" si="1374"/>
        <v>3</v>
      </c>
      <c r="AB1410">
        <f t="shared" si="1375"/>
        <v>1</v>
      </c>
      <c r="AC1410" t="s">
        <v>120</v>
      </c>
      <c r="AD1410" s="6">
        <f t="shared" si="1376"/>
        <v>1</v>
      </c>
      <c r="AE1410">
        <f t="shared" si="1377"/>
        <v>1</v>
      </c>
      <c r="AF1410" t="s">
        <v>75</v>
      </c>
      <c r="AG1410" t="s">
        <v>142</v>
      </c>
      <c r="AH1410" t="s">
        <v>164</v>
      </c>
      <c r="AI1410" s="6" t="str">
        <f t="shared" si="1365"/>
        <v>Pentecostal</v>
      </c>
      <c r="AJ1410" t="s">
        <v>77</v>
      </c>
      <c r="AK1410" s="6">
        <f t="shared" si="1378"/>
        <v>3</v>
      </c>
      <c r="AL1410" t="s">
        <v>77</v>
      </c>
      <c r="AM1410" s="6">
        <f t="shared" si="1378"/>
        <v>3</v>
      </c>
      <c r="AN1410" s="6">
        <f t="shared" si="1379"/>
        <v>0</v>
      </c>
      <c r="AO1410" t="s">
        <v>96</v>
      </c>
      <c r="AP1410">
        <f t="shared" si="1380"/>
        <v>3</v>
      </c>
      <c r="AQ1410">
        <f t="shared" si="1381"/>
        <v>1</v>
      </c>
      <c r="AR1410" t="s">
        <v>73</v>
      </c>
      <c r="AS1410">
        <f t="shared" si="1382"/>
        <v>7</v>
      </c>
      <c r="AT1410">
        <f t="shared" si="1383"/>
        <v>1</v>
      </c>
      <c r="AU1410" t="s">
        <v>100</v>
      </c>
      <c r="AV1410">
        <f t="shared" si="1384"/>
        <v>5</v>
      </c>
      <c r="AW1410">
        <f t="shared" si="1385"/>
        <v>1</v>
      </c>
      <c r="AX1410" t="s">
        <v>146</v>
      </c>
      <c r="AY1410">
        <f t="shared" si="1386"/>
        <v>3</v>
      </c>
      <c r="AZ1410">
        <f t="shared" si="1387"/>
        <v>1</v>
      </c>
      <c r="BA1410" s="6">
        <f t="shared" si="1388"/>
        <v>18</v>
      </c>
      <c r="BB1410" s="6">
        <f t="shared" si="1389"/>
        <v>4</v>
      </c>
      <c r="BC1410" s="6">
        <f t="shared" si="1390"/>
        <v>4.5</v>
      </c>
      <c r="BD1410" s="9">
        <f t="shared" si="1391"/>
        <v>0.58333333333333337</v>
      </c>
      <c r="BE1410" t="s">
        <v>65</v>
      </c>
      <c r="BF1410">
        <f t="shared" si="1392"/>
        <v>7</v>
      </c>
      <c r="BG1410">
        <f t="shared" si="1393"/>
        <v>1</v>
      </c>
      <c r="BH1410" t="s">
        <v>64</v>
      </c>
      <c r="BI1410">
        <f t="shared" si="1394"/>
        <v>4</v>
      </c>
      <c r="BJ1410">
        <f t="shared" si="1395"/>
        <v>1</v>
      </c>
      <c r="BK1410" t="s">
        <v>56</v>
      </c>
      <c r="BL1410">
        <f t="shared" si="1396"/>
        <v>0</v>
      </c>
      <c r="BM1410">
        <f t="shared" si="1397"/>
        <v>0</v>
      </c>
      <c r="BN1410" t="s">
        <v>56</v>
      </c>
      <c r="BO1410">
        <f t="shared" si="1398"/>
        <v>0</v>
      </c>
      <c r="BP1410">
        <f t="shared" si="1399"/>
        <v>0</v>
      </c>
      <c r="BQ1410" t="s">
        <v>94</v>
      </c>
      <c r="BR1410">
        <f t="shared" si="1400"/>
        <v>7</v>
      </c>
      <c r="BS1410">
        <f t="shared" si="1401"/>
        <v>1</v>
      </c>
      <c r="BT1410" t="s">
        <v>78</v>
      </c>
      <c r="BU1410">
        <f t="shared" si="1402"/>
        <v>1</v>
      </c>
      <c r="BV1410">
        <f t="shared" si="1403"/>
        <v>1</v>
      </c>
      <c r="BW1410" t="s">
        <v>56</v>
      </c>
      <c r="BX1410">
        <f t="shared" si="1404"/>
        <v>0</v>
      </c>
      <c r="BY1410">
        <f t="shared" si="1405"/>
        <v>0</v>
      </c>
      <c r="BZ1410" t="s">
        <v>56</v>
      </c>
      <c r="CA1410">
        <f t="shared" si="1406"/>
        <v>0</v>
      </c>
      <c r="CB1410">
        <f t="shared" si="1407"/>
        <v>0</v>
      </c>
      <c r="CC1410" t="s">
        <v>56</v>
      </c>
      <c r="CD1410">
        <f t="shared" si="1408"/>
        <v>0</v>
      </c>
      <c r="CE1410">
        <f t="shared" si="1409"/>
        <v>0</v>
      </c>
      <c r="CF1410" t="s">
        <v>56</v>
      </c>
      <c r="CG1410">
        <f t="shared" si="1410"/>
        <v>0</v>
      </c>
      <c r="CH1410">
        <f t="shared" si="1411"/>
        <v>0</v>
      </c>
      <c r="CI1410" t="s">
        <v>56</v>
      </c>
      <c r="CJ1410">
        <f t="shared" si="1412"/>
        <v>0</v>
      </c>
      <c r="CK1410">
        <f t="shared" si="1413"/>
        <v>0</v>
      </c>
      <c r="CL1410" t="s">
        <v>56</v>
      </c>
      <c r="CM1410">
        <f t="shared" si="1414"/>
        <v>0</v>
      </c>
      <c r="CN1410">
        <f t="shared" si="1415"/>
        <v>0</v>
      </c>
      <c r="CO1410" t="s">
        <v>56</v>
      </c>
      <c r="CP1410">
        <f t="shared" si="1416"/>
        <v>0</v>
      </c>
      <c r="CQ1410">
        <f t="shared" si="1417"/>
        <v>0</v>
      </c>
      <c r="CR1410" t="s">
        <v>56</v>
      </c>
      <c r="CS1410">
        <f t="shared" si="1418"/>
        <v>0</v>
      </c>
      <c r="CT1410">
        <f t="shared" si="1419"/>
        <v>0</v>
      </c>
      <c r="CU1410" t="s">
        <v>56</v>
      </c>
      <c r="CV1410">
        <f t="shared" si="1420"/>
        <v>0</v>
      </c>
      <c r="CW1410">
        <f t="shared" si="1421"/>
        <v>0</v>
      </c>
      <c r="CX1410" t="s">
        <v>56</v>
      </c>
      <c r="CY1410">
        <f t="shared" si="1422"/>
        <v>0</v>
      </c>
      <c r="CZ1410">
        <f t="shared" si="1423"/>
        <v>0</v>
      </c>
      <c r="DA1410" t="s">
        <v>99</v>
      </c>
      <c r="DB1410">
        <f t="shared" si="1424"/>
        <v>7</v>
      </c>
      <c r="DC1410">
        <f t="shared" si="1425"/>
        <v>1</v>
      </c>
      <c r="DD1410">
        <f t="shared" si="1426"/>
        <v>19</v>
      </c>
      <c r="DE1410">
        <f t="shared" si="1427"/>
        <v>4</v>
      </c>
      <c r="DF1410" s="7">
        <f t="shared" si="1428"/>
        <v>4.75</v>
      </c>
      <c r="DG1410" s="8">
        <f t="shared" si="1429"/>
        <v>0.625</v>
      </c>
      <c r="DH1410" s="1" t="s">
        <v>56</v>
      </c>
      <c r="DI1410" s="1" t="s">
        <v>56</v>
      </c>
      <c r="DJ1410" s="1" t="s">
        <v>65</v>
      </c>
      <c r="DK1410" s="1" t="s">
        <v>78</v>
      </c>
      <c r="DL1410" s="1" t="s">
        <v>68</v>
      </c>
      <c r="DM1410" s="1" t="s">
        <v>56</v>
      </c>
      <c r="DN1410" s="2" t="s">
        <v>97</v>
      </c>
      <c r="DO1410" s="2" t="s">
        <v>56</v>
      </c>
      <c r="DP1410" s="2" t="s">
        <v>56</v>
      </c>
      <c r="DQ1410" s="2" t="s">
        <v>56</v>
      </c>
      <c r="DR1410" s="2" t="s">
        <v>56</v>
      </c>
      <c r="DS1410" s="2" t="s">
        <v>56</v>
      </c>
    </row>
    <row r="1411" spans="1:123" x14ac:dyDescent="0.25">
      <c r="A1411">
        <v>2018</v>
      </c>
      <c r="B1411">
        <v>1409</v>
      </c>
      <c r="C1411" t="s">
        <v>57</v>
      </c>
      <c r="D1411">
        <v>0</v>
      </c>
      <c r="E1411">
        <v>26</v>
      </c>
      <c r="F1411">
        <v>1992</v>
      </c>
      <c r="G1411">
        <v>10</v>
      </c>
      <c r="H1411">
        <f t="shared" si="1366"/>
        <v>10</v>
      </c>
      <c r="I1411" t="s">
        <v>90</v>
      </c>
      <c r="J1411">
        <f t="shared" si="1367"/>
        <v>1</v>
      </c>
      <c r="K1411" t="s">
        <v>59</v>
      </c>
      <c r="L1411">
        <f t="shared" si="1368"/>
        <v>3</v>
      </c>
      <c r="M1411" t="s">
        <v>59</v>
      </c>
      <c r="N1411">
        <f t="shared" si="1369"/>
        <v>5</v>
      </c>
      <c r="O1411" t="s">
        <v>132</v>
      </c>
      <c r="P1411">
        <f t="shared" si="1370"/>
        <v>1</v>
      </c>
      <c r="Q1411">
        <f t="shared" si="1371"/>
        <v>1</v>
      </c>
      <c r="R1411">
        <v>3</v>
      </c>
      <c r="S1411" t="s">
        <v>56</v>
      </c>
      <c r="T1411">
        <f t="shared" si="1372"/>
        <v>0</v>
      </c>
      <c r="U1411">
        <f t="shared" si="1373"/>
        <v>0</v>
      </c>
      <c r="V1411" t="s">
        <v>148</v>
      </c>
      <c r="W1411">
        <v>10782.5</v>
      </c>
      <c r="X1411">
        <v>3405</v>
      </c>
      <c r="Y1411">
        <v>5257.5</v>
      </c>
      <c r="Z1411" t="s">
        <v>109</v>
      </c>
      <c r="AA1411">
        <f t="shared" si="1374"/>
        <v>5</v>
      </c>
      <c r="AB1411">
        <f t="shared" si="1375"/>
        <v>1</v>
      </c>
      <c r="AC1411" t="s">
        <v>126</v>
      </c>
      <c r="AD1411" s="6">
        <f t="shared" si="1376"/>
        <v>5</v>
      </c>
      <c r="AE1411">
        <f t="shared" si="1377"/>
        <v>1</v>
      </c>
      <c r="AF1411" t="s">
        <v>105</v>
      </c>
      <c r="AG1411" t="s">
        <v>56</v>
      </c>
      <c r="AH1411" t="s">
        <v>56</v>
      </c>
      <c r="AI1411" s="6" t="str">
        <f t="shared" ref="AI1411:AI1474" si="1430">IF(AF1411&lt;&gt;"Protestant",AF1411,IF(AG1411="Other",AH1411,AG1411))</f>
        <v>None</v>
      </c>
      <c r="AJ1411" t="s">
        <v>106</v>
      </c>
      <c r="AK1411" s="6">
        <f t="shared" si="1378"/>
        <v>1</v>
      </c>
      <c r="AL1411" t="s">
        <v>77</v>
      </c>
      <c r="AM1411" s="6">
        <f t="shared" si="1378"/>
        <v>3</v>
      </c>
      <c r="AN1411" s="6">
        <f t="shared" si="1379"/>
        <v>-2</v>
      </c>
      <c r="AO1411" t="s">
        <v>121</v>
      </c>
      <c r="AP1411">
        <f t="shared" si="1380"/>
        <v>7</v>
      </c>
      <c r="AQ1411">
        <f t="shared" si="1381"/>
        <v>1</v>
      </c>
      <c r="AR1411" t="s">
        <v>107</v>
      </c>
      <c r="AS1411">
        <f t="shared" si="1382"/>
        <v>1</v>
      </c>
      <c r="AT1411">
        <f t="shared" si="1383"/>
        <v>1</v>
      </c>
      <c r="AU1411" t="s">
        <v>113</v>
      </c>
      <c r="AV1411">
        <f t="shared" si="1384"/>
        <v>3</v>
      </c>
      <c r="AW1411">
        <f t="shared" si="1385"/>
        <v>1</v>
      </c>
      <c r="AX1411" t="s">
        <v>146</v>
      </c>
      <c r="AY1411">
        <f t="shared" si="1386"/>
        <v>3</v>
      </c>
      <c r="AZ1411">
        <f t="shared" si="1387"/>
        <v>1</v>
      </c>
      <c r="BA1411" s="6">
        <f t="shared" si="1388"/>
        <v>14</v>
      </c>
      <c r="BB1411" s="6">
        <f t="shared" si="1389"/>
        <v>4</v>
      </c>
      <c r="BC1411" s="6">
        <f t="shared" si="1390"/>
        <v>3.5</v>
      </c>
      <c r="BD1411" s="9">
        <f t="shared" si="1391"/>
        <v>0.41666666666666669</v>
      </c>
      <c r="BE1411" t="s">
        <v>56</v>
      </c>
      <c r="BF1411">
        <f t="shared" si="1392"/>
        <v>0</v>
      </c>
      <c r="BG1411">
        <f t="shared" si="1393"/>
        <v>0</v>
      </c>
      <c r="BH1411" t="s">
        <v>56</v>
      </c>
      <c r="BI1411">
        <f t="shared" si="1394"/>
        <v>0</v>
      </c>
      <c r="BJ1411">
        <f t="shared" si="1395"/>
        <v>0</v>
      </c>
      <c r="BK1411" t="s">
        <v>65</v>
      </c>
      <c r="BL1411">
        <f t="shared" si="1396"/>
        <v>7</v>
      </c>
      <c r="BM1411">
        <f t="shared" si="1397"/>
        <v>1</v>
      </c>
      <c r="BN1411" t="s">
        <v>65</v>
      </c>
      <c r="BO1411">
        <f t="shared" si="1398"/>
        <v>7</v>
      </c>
      <c r="BP1411">
        <f t="shared" si="1399"/>
        <v>1</v>
      </c>
      <c r="BQ1411" t="s">
        <v>66</v>
      </c>
      <c r="BR1411">
        <f t="shared" si="1400"/>
        <v>1</v>
      </c>
      <c r="BS1411">
        <f t="shared" si="1401"/>
        <v>1</v>
      </c>
      <c r="BT1411" t="s">
        <v>74</v>
      </c>
      <c r="BU1411">
        <f t="shared" si="1402"/>
        <v>7</v>
      </c>
      <c r="BV1411">
        <f t="shared" si="1403"/>
        <v>1</v>
      </c>
      <c r="BW1411" t="s">
        <v>167</v>
      </c>
      <c r="BX1411">
        <f t="shared" si="1404"/>
        <v>7</v>
      </c>
      <c r="BY1411">
        <f t="shared" si="1405"/>
        <v>1</v>
      </c>
      <c r="BZ1411" t="s">
        <v>139</v>
      </c>
      <c r="CA1411">
        <f t="shared" si="1406"/>
        <v>7</v>
      </c>
      <c r="CB1411">
        <f t="shared" si="1407"/>
        <v>1</v>
      </c>
      <c r="CC1411" t="s">
        <v>78</v>
      </c>
      <c r="CD1411">
        <f t="shared" si="1408"/>
        <v>1</v>
      </c>
      <c r="CE1411">
        <f t="shared" si="1409"/>
        <v>1</v>
      </c>
      <c r="CF1411" t="s">
        <v>82</v>
      </c>
      <c r="CG1411">
        <f t="shared" si="1410"/>
        <v>1</v>
      </c>
      <c r="CH1411">
        <f t="shared" si="1411"/>
        <v>1</v>
      </c>
      <c r="CI1411" t="s">
        <v>78</v>
      </c>
      <c r="CJ1411">
        <f t="shared" si="1412"/>
        <v>1</v>
      </c>
      <c r="CK1411">
        <f t="shared" si="1413"/>
        <v>1</v>
      </c>
      <c r="CL1411" t="s">
        <v>78</v>
      </c>
      <c r="CM1411">
        <f t="shared" si="1414"/>
        <v>7</v>
      </c>
      <c r="CN1411">
        <f t="shared" si="1415"/>
        <v>1</v>
      </c>
      <c r="CO1411" t="s">
        <v>145</v>
      </c>
      <c r="CP1411">
        <f t="shared" si="1416"/>
        <v>1</v>
      </c>
      <c r="CQ1411">
        <f t="shared" si="1417"/>
        <v>1</v>
      </c>
      <c r="CR1411" t="s">
        <v>145</v>
      </c>
      <c r="CS1411">
        <f t="shared" si="1418"/>
        <v>1</v>
      </c>
      <c r="CT1411">
        <f t="shared" si="1419"/>
        <v>1</v>
      </c>
      <c r="CU1411" t="s">
        <v>67</v>
      </c>
      <c r="CV1411">
        <f t="shared" si="1420"/>
        <v>5</v>
      </c>
      <c r="CW1411">
        <f t="shared" si="1421"/>
        <v>1</v>
      </c>
      <c r="CX1411" t="s">
        <v>84</v>
      </c>
      <c r="CY1411">
        <f t="shared" si="1422"/>
        <v>3</v>
      </c>
      <c r="CZ1411">
        <f t="shared" si="1423"/>
        <v>1</v>
      </c>
      <c r="DA1411" t="s">
        <v>99</v>
      </c>
      <c r="DB1411">
        <f t="shared" si="1424"/>
        <v>7</v>
      </c>
      <c r="DC1411">
        <f t="shared" si="1425"/>
        <v>1</v>
      </c>
      <c r="DD1411">
        <f t="shared" si="1426"/>
        <v>63</v>
      </c>
      <c r="DE1411">
        <f t="shared" si="1427"/>
        <v>15</v>
      </c>
      <c r="DF1411" s="7">
        <f t="shared" si="1428"/>
        <v>4.2</v>
      </c>
      <c r="DG1411" s="8">
        <f t="shared" si="1429"/>
        <v>0.53333333333333333</v>
      </c>
      <c r="DH1411" s="1" t="s">
        <v>83</v>
      </c>
      <c r="DI1411" s="1" t="s">
        <v>56</v>
      </c>
      <c r="DJ1411" s="1" t="s">
        <v>56</v>
      </c>
      <c r="DK1411" s="1" t="s">
        <v>56</v>
      </c>
      <c r="DL1411" s="1" t="s">
        <v>68</v>
      </c>
      <c r="DM1411" s="1" t="s">
        <v>63</v>
      </c>
      <c r="DN1411" s="2" t="s">
        <v>56</v>
      </c>
      <c r="DO1411" s="2" t="s">
        <v>56</v>
      </c>
      <c r="DP1411" s="2" t="s">
        <v>56</v>
      </c>
      <c r="DQ1411" s="2" t="s">
        <v>189</v>
      </c>
      <c r="DR1411" s="2" t="s">
        <v>111</v>
      </c>
      <c r="DS1411" s="2">
        <v>4</v>
      </c>
    </row>
    <row r="1412" spans="1:123" x14ac:dyDescent="0.25">
      <c r="A1412">
        <v>2018</v>
      </c>
      <c r="B1412">
        <v>1410</v>
      </c>
      <c r="C1412" t="s">
        <v>102</v>
      </c>
      <c r="D1412">
        <v>2</v>
      </c>
      <c r="E1412">
        <v>52</v>
      </c>
      <c r="F1412">
        <v>1966</v>
      </c>
      <c r="G1412">
        <v>13</v>
      </c>
      <c r="H1412">
        <f t="shared" ref="H1412:H1475" si="1431">IF(ISNUMBER(G1412),G1412,0)</f>
        <v>13</v>
      </c>
      <c r="I1412" t="s">
        <v>90</v>
      </c>
      <c r="J1412">
        <f t="shared" ref="J1412:J1475" si="1432">IF(I1412="Male",2,1)</f>
        <v>1</v>
      </c>
      <c r="K1412" t="s">
        <v>59</v>
      </c>
      <c r="L1412">
        <f t="shared" ref="L1412:L1475" si="1433">IF(K1412="White",3,IF(K1412="Black",2,1))</f>
        <v>3</v>
      </c>
      <c r="M1412" t="s">
        <v>59</v>
      </c>
      <c r="N1412">
        <f t="shared" ref="N1412:N1475" si="1434">IF(M1412="White",5,IF(M1412="Other, mixed",4,IF(M1412="Black",3,IF(M1412="Asiatic, oriental",2,IF(M1412="Amer indian",1,0)))))</f>
        <v>5</v>
      </c>
      <c r="O1412" t="s">
        <v>132</v>
      </c>
      <c r="P1412">
        <f t="shared" ref="P1412:P1475" si="1435">IF(O1412="Different state",7,IF(O1412="Same city",1,4))</f>
        <v>1</v>
      </c>
      <c r="Q1412">
        <f t="shared" ref="Q1412:Q1475" si="1436">IF(P1412=0,0,1)</f>
        <v>1</v>
      </c>
      <c r="R1412">
        <v>3</v>
      </c>
      <c r="S1412" t="s">
        <v>56</v>
      </c>
      <c r="T1412">
        <f t="shared" ref="T1412:T1475" si="1437">IF(S1412="Gay, lesbian, or homosexual",7,IF(S1412="Bisexual",5,IF(S1412="Dont know",4,IF(S1412="Heterosexual or straight",1,0))))</f>
        <v>0</v>
      </c>
      <c r="U1412">
        <f t="shared" ref="U1412:U1475" si="1438">IF(T1412=0,0,1)</f>
        <v>0</v>
      </c>
      <c r="V1412" t="s">
        <v>92</v>
      </c>
      <c r="W1412">
        <v>30645</v>
      </c>
      <c r="X1412">
        <v>20430</v>
      </c>
      <c r="Y1412">
        <v>31545</v>
      </c>
      <c r="Z1412" t="s">
        <v>81</v>
      </c>
      <c r="AA1412">
        <f t="shared" ref="AA1412:AA1475" si="1439">IF(Z1412="Upper class",7,IF(Z1412="Middle class",5,IF(Z1412="Working class",3,IF(Z1412="Lower class",1,0))))</f>
        <v>3</v>
      </c>
      <c r="AB1412">
        <f t="shared" ref="AB1412:AB1475" si="1440">IF(AA1412=0,0,1)</f>
        <v>1</v>
      </c>
      <c r="AC1412" t="s">
        <v>71</v>
      </c>
      <c r="AD1412" s="6">
        <f t="shared" ref="AD1412:AD1475" si="1441">IF(AC1412="Extremely liberal",7,IF(AC1412="Liberal",6,IF(AC1412="Slightly liberal",5,IF(AC1412="Moderate",4,IF(AC1412="Slghtly conservative",3,IF(AC1412="Conservative",2,IF(AC1412="Extrmly conservative",1,0)))))))</f>
        <v>4</v>
      </c>
      <c r="AE1412">
        <f t="shared" ref="AE1412:AE1475" si="1442">IF(AD1412=0,0,1)</f>
        <v>1</v>
      </c>
      <c r="AF1412" t="s">
        <v>75</v>
      </c>
      <c r="AG1412" t="s">
        <v>142</v>
      </c>
      <c r="AH1412" t="s">
        <v>248</v>
      </c>
      <c r="AI1412" s="6" t="str">
        <f t="shared" si="1430"/>
        <v>Free Will Baptist</v>
      </c>
      <c r="AJ1412" t="s">
        <v>77</v>
      </c>
      <c r="AK1412" s="6">
        <f t="shared" ref="AK1412:AM1475" si="1443">IF(AJ1412="Fundamentalist",3,IF(AJ1412="Moderate",2,IF(AJ1412="Liberal",1,0)))</f>
        <v>3</v>
      </c>
      <c r="AL1412" t="s">
        <v>77</v>
      </c>
      <c r="AM1412" s="6">
        <f t="shared" si="1443"/>
        <v>3</v>
      </c>
      <c r="AN1412" s="6">
        <f t="shared" ref="AN1412:AN1475" si="1444">AK1412-AM1412</f>
        <v>0</v>
      </c>
      <c r="AO1412" t="s">
        <v>152</v>
      </c>
      <c r="AP1412">
        <f t="shared" ref="AP1412:AP1475" si="1445">IF(AO1412="More thn once wk",7,IF(AO1412="Every week",7,IF(AO1412="Nrly every week",6,IF(AO1412="2-3x a month",6,IF(AO1412="Once a month",5,IF(AO1412="Sevrl times a yr",4,IF(AO1412="Once a year",3,IF(AO1412="Lt once a year",2,IF(AO1412="Never",1,0)))))))))</f>
        <v>4</v>
      </c>
      <c r="AQ1412">
        <f t="shared" ref="AQ1412:AQ1475" si="1446">IF(AP1412=0,0,1)</f>
        <v>1</v>
      </c>
      <c r="AR1412" t="s">
        <v>73</v>
      </c>
      <c r="AS1412">
        <f t="shared" ref="AS1412:AS1475" si="1447">IF(AR1412="Strong",7,IF(AR1412="Somewhat strong",5,IF(AR1412="Not very strong",3,IF(AR1412="Don't know",3,IF(AR1412="No religion",1,0)))))</f>
        <v>7</v>
      </c>
      <c r="AT1412">
        <f t="shared" ref="AT1412:AT1475" si="1448">IF(AS1412=0,0,1)</f>
        <v>1</v>
      </c>
      <c r="AU1412" t="s">
        <v>100</v>
      </c>
      <c r="AV1412">
        <f t="shared" ref="AV1412:AV1475" si="1449">IF(AU1412="Very religious",7,IF(AU1412="Modrte religious",5,IF(AU1412="Slight religious",3,IF(AU1412="Dont know",3,IF(AU1412="Not religious",1,0)))))</f>
        <v>5</v>
      </c>
      <c r="AW1412">
        <f t="shared" ref="AW1412:AW1475" si="1450">IF(AV1412=0,0,1)</f>
        <v>1</v>
      </c>
      <c r="AX1412" t="s">
        <v>114</v>
      </c>
      <c r="AY1412">
        <f t="shared" ref="AY1412:AY1475" si="1451">IF(AX1412="Very spiritual",7,IF(AX1412="Modeate spirtual",5,IF(AX1412="Slight spiritual",3,IF(AX1412="Dont know",3,IF(AX1412="Not spiritual",1,0)))))</f>
        <v>5</v>
      </c>
      <c r="AZ1412">
        <f t="shared" ref="AZ1412:AZ1475" si="1452">IF(AY1412=0,0,1)</f>
        <v>1</v>
      </c>
      <c r="BA1412" s="6">
        <f t="shared" ref="BA1412:BA1475" si="1453">SUM(AP1412+AS1412+AV1412+AY1412)</f>
        <v>21</v>
      </c>
      <c r="BB1412" s="6">
        <f t="shared" ref="BB1412:BB1475" si="1454">SUM(AQ1412+AT1412+AW1412+AZ1412)</f>
        <v>4</v>
      </c>
      <c r="BC1412" s="6">
        <f t="shared" ref="BC1412:BC1475" si="1455">IF(BB1412&gt;0,BA1412/BB1412,1)</f>
        <v>5.25</v>
      </c>
      <c r="BD1412" s="9">
        <f t="shared" ref="BD1412:BD1475" si="1456">(BC1412-1)/6</f>
        <v>0.70833333333333337</v>
      </c>
      <c r="BE1412" t="s">
        <v>64</v>
      </c>
      <c r="BF1412">
        <f t="shared" ref="BF1412:BF1475" si="1457">IF(BE1412="Too little",7,IF(BE1412="About right",4,IF(BE1412="Don't know",4,IF(BE1412="Too much",1,0))))</f>
        <v>4</v>
      </c>
      <c r="BG1412">
        <f t="shared" ref="BG1412:BG1475" si="1458">IF(BF1412=0,0,1)</f>
        <v>1</v>
      </c>
      <c r="BH1412" t="s">
        <v>64</v>
      </c>
      <c r="BI1412">
        <f t="shared" ref="BI1412:BI1475" si="1459">IF(BH1412="Too little",7,IF(BH1412="About right",4,IF(BH1412="Don't know",4,IF(BH1412="Too much",1,0))))</f>
        <v>4</v>
      </c>
      <c r="BJ1412">
        <f t="shared" ref="BJ1412:BJ1475" si="1460">IF(BI1412=0,0,1)</f>
        <v>1</v>
      </c>
      <c r="BK1412" t="s">
        <v>56</v>
      </c>
      <c r="BL1412">
        <f t="shared" ref="BL1412:BL1475" si="1461">IF(BK1412="Too little",7,IF(BK1412="About right",4,IF(BK1412="Don't know",4,IF(BK1412="Too much",1,0))))</f>
        <v>0</v>
      </c>
      <c r="BM1412">
        <f t="shared" ref="BM1412:BM1475" si="1462">IF(BL1412=0,0,1)</f>
        <v>0</v>
      </c>
      <c r="BN1412" t="s">
        <v>56</v>
      </c>
      <c r="BO1412">
        <f t="shared" ref="BO1412:BO1475" si="1463">IF(BN1412="Too little",7,IF(BN1412="About right",4,IF(BN1412="Don't know",4,IF(BN1412="Too much",1,0))))</f>
        <v>0</v>
      </c>
      <c r="BP1412">
        <f t="shared" ref="BP1412:BP1475" si="1464">IF(BO1412=0,0,1)</f>
        <v>0</v>
      </c>
      <c r="BQ1412" t="s">
        <v>66</v>
      </c>
      <c r="BR1412">
        <f t="shared" ref="BR1412:BR1475" si="1465">IF(BQ1412="Not allowed",7,IF(BQ1412="Don't know",4,IF(BQ1412="Allowed",1,0)))</f>
        <v>1</v>
      </c>
      <c r="BS1412">
        <f t="shared" ref="BS1412:BS1475" si="1466">IF(BR1412=0,0,1)</f>
        <v>1</v>
      </c>
      <c r="BT1412" t="s">
        <v>74</v>
      </c>
      <c r="BU1412">
        <f t="shared" ref="BU1412:BU1475" si="1467">IF(BT1412="Yes",7,IF(BT1412 ="No",1,IF(BT1412 = "Don't know",1,0)))</f>
        <v>7</v>
      </c>
      <c r="BV1412">
        <f t="shared" ref="BV1412:BV1475" si="1468">IF(BU1412=0,0,1)</f>
        <v>1</v>
      </c>
      <c r="BW1412" t="s">
        <v>79</v>
      </c>
      <c r="BX1412">
        <f t="shared" ref="BX1412:BX1475" si="1469">IF(BW1412="Strongly support pref",7,IF(BW1412="Support pref",5,IF(BW1412="Don't know",4,IF(BW1412="Oppose pref",3,IF(BW1412="Strongly oppose pref",1,0)))))</f>
        <v>1</v>
      </c>
      <c r="BY1412">
        <f t="shared" ref="BY1412:BY1475" si="1470">IF(BX1412=0,0,1)</f>
        <v>1</v>
      </c>
      <c r="BZ1412" t="s">
        <v>108</v>
      </c>
      <c r="CA1412">
        <f t="shared" ref="CA1412:CA1475" si="1471">IF(BZ1412="Disagree strongly",7,IF(BZ1412="Disagree somewhat",5,IF(BZ1412="Neither agree nor disagree",4,IF(BZ1412="Don't know",4,IF(BZ1412="Agree somewhat",3,IF(BZ1412="Agree strongly",1,0))))))</f>
        <v>4</v>
      </c>
      <c r="CB1412">
        <f t="shared" ref="CB1412:CB1475" si="1472">IF(CA1412=0,0,1)</f>
        <v>1</v>
      </c>
      <c r="CC1412" t="s">
        <v>78</v>
      </c>
      <c r="CD1412">
        <f t="shared" ref="CD1412:CD1475" si="1473">IF(CC1412="Yes",7,IF(CC1412="Don't know",4,IF(CC1412="No",1,0)))</f>
        <v>1</v>
      </c>
      <c r="CE1412">
        <f t="shared" ref="CE1412:CE1475" si="1474">IF(CD1412=0,0,1)</f>
        <v>1</v>
      </c>
      <c r="CF1412" t="s">
        <v>82</v>
      </c>
      <c r="CG1412">
        <f t="shared" ref="CG1412:CG1475" si="1475">IF(CF1412="Yes",7,IF(CF1412="Don't know",4,IF(CF1412="No",1,0)))</f>
        <v>1</v>
      </c>
      <c r="CH1412">
        <f t="shared" ref="CH1412:CH1475" si="1476">IF(CG1412=0,0,1)</f>
        <v>1</v>
      </c>
      <c r="CI1412" t="s">
        <v>78</v>
      </c>
      <c r="CJ1412">
        <f t="shared" ref="CJ1412:CJ1475" si="1477">IF(CI1412="Yes",7,IF(CI1412="Don't know",4,IF(CI1412="No",1,0)))</f>
        <v>1</v>
      </c>
      <c r="CK1412">
        <f t="shared" ref="CK1412:CK1475" si="1478">IF(CJ1412=0,0,1)</f>
        <v>1</v>
      </c>
      <c r="CL1412" t="s">
        <v>78</v>
      </c>
      <c r="CM1412">
        <f t="shared" ref="CM1412:CM1475" si="1479">IF(CL1412="No",7,IF(CL1412="Don't know",4,IF(CL1412="Yes",1,0)))</f>
        <v>7</v>
      </c>
      <c r="CN1412">
        <f t="shared" ref="CN1412:CN1475" si="1480">IF(CM1412=0,0,1)</f>
        <v>1</v>
      </c>
      <c r="CO1412" t="s">
        <v>83</v>
      </c>
      <c r="CP1412">
        <f t="shared" ref="CP1412:CP1475" si="1481">IF(CO1412="Strongly favor",7,IF(CO1412="Favor",5,IF(CO1412="Neither favor nor oppose",4,IF(CO1412="Don’t know",4,IF(CO1412="Oppose",3,IF(CO1412="Strongly oppose",1,0))))))</f>
        <v>4</v>
      </c>
      <c r="CQ1412">
        <f t="shared" ref="CQ1412:CQ1475" si="1482">IF(CP1412=0,0,1)</f>
        <v>1</v>
      </c>
      <c r="CR1412" t="s">
        <v>84</v>
      </c>
      <c r="CS1412">
        <f t="shared" ref="CS1412:CS1475" si="1483">IF(CR1412="Strongly favor",7,IF(CR1412="Favor",5,IF(CR1412="Neither favor nor oppose",4,IF(CR1412="Don’t know",4,IF(CR1412="Oppose",3,IF(CR1412="Strongly oppose",1,0))))))</f>
        <v>3</v>
      </c>
      <c r="CT1412">
        <f t="shared" ref="CT1412:CT1475" si="1484">IF(CS1412=0,0,1)</f>
        <v>1</v>
      </c>
      <c r="CU1412" t="s">
        <v>83</v>
      </c>
      <c r="CV1412">
        <f t="shared" ref="CV1412:CV1475" si="1485">IF(CU1412="Strongly favor",7,IF(CU1412="Favor",5,IF(CU1412="Neither favor nor oppose",4,IF(CU1412="Don’t know",4,IF(CU1412="Oppose",3,IF(CU1412="Strongly oppose",1,0))))))</f>
        <v>4</v>
      </c>
      <c r="CW1412">
        <f t="shared" ref="CW1412:CW1475" si="1486">IF(CV1412=0,0,1)</f>
        <v>1</v>
      </c>
      <c r="CX1412" t="s">
        <v>84</v>
      </c>
      <c r="CY1412">
        <f t="shared" ref="CY1412:CY1475" si="1487">IF(CX1412="Strongly favor",7,IF(CX1412="Favor",5,IF(CX1412="Neither favor nor oppose",4,IF(CX1412="Don’t know",4,IF(CX1412="Oppose",3,IF(CX1412="Strongly oppose",1,0))))))</f>
        <v>3</v>
      </c>
      <c r="CZ1412">
        <f t="shared" ref="CZ1412:CZ1475" si="1488">IF(CY1412=0,0,1)</f>
        <v>1</v>
      </c>
      <c r="DA1412" t="s">
        <v>155</v>
      </c>
      <c r="DB1412">
        <f t="shared" ref="DB1412:DB1475" si="1489">IF(DA1412="Not very likely",7,IF(DA1412="Dont know",4,IF(DA1412="Somewhat likely",3,IF(DA1412="Very likely",1,0))))</f>
        <v>1</v>
      </c>
      <c r="DC1412">
        <f t="shared" ref="DC1412:DC1475" si="1490">IF(DB1412=0,0,1)</f>
        <v>1</v>
      </c>
      <c r="DD1412">
        <f t="shared" ref="DD1412:DD1475" si="1491">BI1412+BL1412+BO1412+BR1412+BU1412+BX1412+CA1412+CD1412+CG1412+CJ1412+CM1412+CP1412+CS1412+CV1412+CY1412+DB1412</f>
        <v>42</v>
      </c>
      <c r="DE1412">
        <f t="shared" ref="DE1412:DE1475" si="1492">BJ1412+BM1412+BP1412+BS1412+BV1412+BY1412+CB1412+CE1412+CH1412+CK1412+CN1412+CQ1412+CT1412+CW1412+CZ1412+DC1412</f>
        <v>14</v>
      </c>
      <c r="DF1412" s="7">
        <f t="shared" ref="DF1412:DF1475" si="1493">DD1412/DE1412</f>
        <v>3</v>
      </c>
      <c r="DG1412" s="8">
        <f t="shared" ref="DG1412:DG1475" si="1494">(DF1412-1)/6</f>
        <v>0.33333333333333331</v>
      </c>
      <c r="DH1412" s="1" t="s">
        <v>112</v>
      </c>
      <c r="DI1412" s="1" t="s">
        <v>154</v>
      </c>
      <c r="DJ1412" s="1" t="s">
        <v>65</v>
      </c>
      <c r="DK1412" s="1" t="s">
        <v>56</v>
      </c>
      <c r="DL1412" s="1" t="s">
        <v>68</v>
      </c>
      <c r="DM1412" s="1" t="s">
        <v>56</v>
      </c>
      <c r="DN1412" s="2" t="s">
        <v>56</v>
      </c>
      <c r="DO1412" s="2">
        <v>3</v>
      </c>
      <c r="DP1412" s="2">
        <v>4</v>
      </c>
      <c r="DQ1412" s="2">
        <v>3</v>
      </c>
      <c r="DR1412" s="2">
        <v>5</v>
      </c>
      <c r="DS1412" s="2">
        <v>5</v>
      </c>
    </row>
    <row r="1413" spans="1:123" x14ac:dyDescent="0.25">
      <c r="A1413">
        <v>2018</v>
      </c>
      <c r="B1413">
        <v>1411</v>
      </c>
      <c r="C1413" t="s">
        <v>124</v>
      </c>
      <c r="D1413">
        <v>3</v>
      </c>
      <c r="E1413">
        <v>84</v>
      </c>
      <c r="F1413">
        <v>1934</v>
      </c>
      <c r="G1413">
        <v>12</v>
      </c>
      <c r="H1413">
        <f t="shared" si="1431"/>
        <v>12</v>
      </c>
      <c r="I1413" t="s">
        <v>90</v>
      </c>
      <c r="J1413">
        <f t="shared" si="1432"/>
        <v>1</v>
      </c>
      <c r="K1413" t="s">
        <v>119</v>
      </c>
      <c r="L1413">
        <f t="shared" si="1433"/>
        <v>2</v>
      </c>
      <c r="M1413" t="s">
        <v>119</v>
      </c>
      <c r="N1413">
        <f t="shared" si="1434"/>
        <v>3</v>
      </c>
      <c r="O1413" t="s">
        <v>125</v>
      </c>
      <c r="P1413">
        <f t="shared" si="1435"/>
        <v>4</v>
      </c>
      <c r="Q1413">
        <f t="shared" si="1436"/>
        <v>1</v>
      </c>
      <c r="R1413">
        <v>2</v>
      </c>
      <c r="S1413" t="s">
        <v>56</v>
      </c>
      <c r="T1413">
        <f t="shared" si="1437"/>
        <v>0</v>
      </c>
      <c r="U1413">
        <f t="shared" si="1438"/>
        <v>0</v>
      </c>
      <c r="V1413" t="s">
        <v>92</v>
      </c>
      <c r="W1413">
        <v>20430</v>
      </c>
      <c r="X1413">
        <v>0</v>
      </c>
      <c r="Y1413">
        <v>0</v>
      </c>
      <c r="Z1413" t="s">
        <v>81</v>
      </c>
      <c r="AA1413">
        <f t="shared" si="1439"/>
        <v>3</v>
      </c>
      <c r="AB1413">
        <f t="shared" si="1440"/>
        <v>1</v>
      </c>
      <c r="AC1413" t="s">
        <v>62</v>
      </c>
      <c r="AD1413" s="6">
        <f t="shared" si="1441"/>
        <v>2</v>
      </c>
      <c r="AE1413">
        <f t="shared" si="1442"/>
        <v>1</v>
      </c>
      <c r="AF1413" t="s">
        <v>75</v>
      </c>
      <c r="AG1413" t="s">
        <v>76</v>
      </c>
      <c r="AH1413" t="s">
        <v>56</v>
      </c>
      <c r="AI1413" s="6" t="str">
        <f t="shared" si="1430"/>
        <v>Baptist-dk which</v>
      </c>
      <c r="AJ1413" t="s">
        <v>77</v>
      </c>
      <c r="AK1413" s="6">
        <f t="shared" si="1443"/>
        <v>3</v>
      </c>
      <c r="AL1413" t="s">
        <v>77</v>
      </c>
      <c r="AM1413" s="6">
        <f t="shared" si="1443"/>
        <v>3</v>
      </c>
      <c r="AN1413" s="6">
        <f t="shared" si="1444"/>
        <v>0</v>
      </c>
      <c r="AO1413" t="s">
        <v>134</v>
      </c>
      <c r="AP1413">
        <f t="shared" si="1445"/>
        <v>7</v>
      </c>
      <c r="AQ1413">
        <f t="shared" si="1446"/>
        <v>1</v>
      </c>
      <c r="AR1413" t="s">
        <v>73</v>
      </c>
      <c r="AS1413">
        <f t="shared" si="1447"/>
        <v>7</v>
      </c>
      <c r="AT1413">
        <f t="shared" si="1448"/>
        <v>1</v>
      </c>
      <c r="AU1413" t="s">
        <v>87</v>
      </c>
      <c r="AV1413">
        <f t="shared" si="1449"/>
        <v>7</v>
      </c>
      <c r="AW1413">
        <f t="shared" si="1450"/>
        <v>1</v>
      </c>
      <c r="AX1413" t="s">
        <v>88</v>
      </c>
      <c r="AY1413">
        <f t="shared" si="1451"/>
        <v>7</v>
      </c>
      <c r="AZ1413">
        <f t="shared" si="1452"/>
        <v>1</v>
      </c>
      <c r="BA1413" s="6">
        <f t="shared" si="1453"/>
        <v>28</v>
      </c>
      <c r="BB1413" s="6">
        <f t="shared" si="1454"/>
        <v>4</v>
      </c>
      <c r="BC1413" s="6">
        <f t="shared" si="1455"/>
        <v>7</v>
      </c>
      <c r="BD1413" s="9">
        <f t="shared" si="1456"/>
        <v>1</v>
      </c>
      <c r="BE1413" t="s">
        <v>56</v>
      </c>
      <c r="BF1413">
        <f t="shared" si="1457"/>
        <v>0</v>
      </c>
      <c r="BG1413">
        <f t="shared" si="1458"/>
        <v>0</v>
      </c>
      <c r="BH1413" t="s">
        <v>56</v>
      </c>
      <c r="BI1413">
        <f t="shared" si="1459"/>
        <v>0</v>
      </c>
      <c r="BJ1413">
        <f t="shared" si="1460"/>
        <v>0</v>
      </c>
      <c r="BK1413" t="s">
        <v>63</v>
      </c>
      <c r="BL1413">
        <f t="shared" si="1461"/>
        <v>1</v>
      </c>
      <c r="BM1413">
        <f t="shared" si="1462"/>
        <v>1</v>
      </c>
      <c r="BN1413" t="s">
        <v>65</v>
      </c>
      <c r="BO1413">
        <f t="shared" si="1463"/>
        <v>7</v>
      </c>
      <c r="BP1413">
        <f t="shared" si="1464"/>
        <v>1</v>
      </c>
      <c r="BQ1413" t="s">
        <v>94</v>
      </c>
      <c r="BR1413">
        <f t="shared" si="1465"/>
        <v>7</v>
      </c>
      <c r="BS1413">
        <f t="shared" si="1466"/>
        <v>1</v>
      </c>
      <c r="BT1413" t="s">
        <v>74</v>
      </c>
      <c r="BU1413">
        <f t="shared" si="1467"/>
        <v>7</v>
      </c>
      <c r="BV1413">
        <f t="shared" si="1468"/>
        <v>1</v>
      </c>
      <c r="BW1413" t="s">
        <v>56</v>
      </c>
      <c r="BX1413">
        <f t="shared" si="1469"/>
        <v>0</v>
      </c>
      <c r="BY1413">
        <f t="shared" si="1470"/>
        <v>0</v>
      </c>
      <c r="BZ1413" t="s">
        <v>56</v>
      </c>
      <c r="CA1413">
        <f t="shared" si="1471"/>
        <v>0</v>
      </c>
      <c r="CB1413">
        <f t="shared" si="1472"/>
        <v>0</v>
      </c>
      <c r="CC1413" t="s">
        <v>56</v>
      </c>
      <c r="CD1413">
        <f t="shared" si="1473"/>
        <v>0</v>
      </c>
      <c r="CE1413">
        <f t="shared" si="1474"/>
        <v>0</v>
      </c>
      <c r="CF1413" t="s">
        <v>56</v>
      </c>
      <c r="CG1413">
        <f t="shared" si="1475"/>
        <v>0</v>
      </c>
      <c r="CH1413">
        <f t="shared" si="1476"/>
        <v>0</v>
      </c>
      <c r="CI1413" t="s">
        <v>56</v>
      </c>
      <c r="CJ1413">
        <f t="shared" si="1477"/>
        <v>0</v>
      </c>
      <c r="CK1413">
        <f t="shared" si="1478"/>
        <v>0</v>
      </c>
      <c r="CL1413" t="s">
        <v>56</v>
      </c>
      <c r="CM1413">
        <f t="shared" si="1479"/>
        <v>0</v>
      </c>
      <c r="CN1413">
        <f t="shared" si="1480"/>
        <v>0</v>
      </c>
      <c r="CO1413" t="s">
        <v>56</v>
      </c>
      <c r="CP1413">
        <f t="shared" si="1481"/>
        <v>0</v>
      </c>
      <c r="CQ1413">
        <f t="shared" si="1482"/>
        <v>0</v>
      </c>
      <c r="CR1413" t="s">
        <v>56</v>
      </c>
      <c r="CS1413">
        <f t="shared" si="1483"/>
        <v>0</v>
      </c>
      <c r="CT1413">
        <f t="shared" si="1484"/>
        <v>0</v>
      </c>
      <c r="CU1413" t="s">
        <v>56</v>
      </c>
      <c r="CV1413">
        <f t="shared" si="1485"/>
        <v>0</v>
      </c>
      <c r="CW1413">
        <f t="shared" si="1486"/>
        <v>0</v>
      </c>
      <c r="CX1413" t="s">
        <v>56</v>
      </c>
      <c r="CY1413">
        <f t="shared" si="1487"/>
        <v>0</v>
      </c>
      <c r="CZ1413">
        <f t="shared" si="1488"/>
        <v>0</v>
      </c>
      <c r="DA1413" t="s">
        <v>86</v>
      </c>
      <c r="DB1413">
        <f t="shared" si="1489"/>
        <v>3</v>
      </c>
      <c r="DC1413">
        <f t="shared" si="1490"/>
        <v>1</v>
      </c>
      <c r="DD1413">
        <f t="shared" si="1491"/>
        <v>25</v>
      </c>
      <c r="DE1413">
        <f t="shared" si="1492"/>
        <v>5</v>
      </c>
      <c r="DF1413" s="7">
        <f t="shared" si="1493"/>
        <v>5</v>
      </c>
      <c r="DG1413" s="8">
        <f t="shared" si="1494"/>
        <v>0.66666666666666663</v>
      </c>
      <c r="DH1413" s="1" t="s">
        <v>56</v>
      </c>
      <c r="DI1413" s="1" t="s">
        <v>56</v>
      </c>
      <c r="DJ1413" s="1" t="s">
        <v>56</v>
      </c>
      <c r="DK1413" s="1" t="s">
        <v>74</v>
      </c>
      <c r="DL1413" s="1" t="s">
        <v>93</v>
      </c>
      <c r="DM1413" s="1" t="s">
        <v>64</v>
      </c>
      <c r="DN1413" s="2" t="s">
        <v>98</v>
      </c>
      <c r="DO1413" s="2" t="s">
        <v>56</v>
      </c>
      <c r="DP1413" s="2" t="s">
        <v>56</v>
      </c>
      <c r="DQ1413" s="2" t="s">
        <v>56</v>
      </c>
      <c r="DR1413" s="2" t="s">
        <v>56</v>
      </c>
      <c r="DS1413" s="2" t="s">
        <v>56</v>
      </c>
    </row>
    <row r="1414" spans="1:123" x14ac:dyDescent="0.25">
      <c r="A1414">
        <v>2018</v>
      </c>
      <c r="B1414">
        <v>1412</v>
      </c>
      <c r="C1414" t="s">
        <v>57</v>
      </c>
      <c r="D1414" t="s">
        <v>175</v>
      </c>
      <c r="E1414">
        <v>22</v>
      </c>
      <c r="F1414">
        <v>1996</v>
      </c>
      <c r="G1414">
        <v>10</v>
      </c>
      <c r="H1414">
        <f t="shared" si="1431"/>
        <v>10</v>
      </c>
      <c r="I1414" t="s">
        <v>58</v>
      </c>
      <c r="J1414">
        <f t="shared" si="1432"/>
        <v>2</v>
      </c>
      <c r="K1414" t="s">
        <v>142</v>
      </c>
      <c r="L1414">
        <f t="shared" si="1433"/>
        <v>1</v>
      </c>
      <c r="M1414" t="s">
        <v>59</v>
      </c>
      <c r="N1414">
        <f t="shared" si="1434"/>
        <v>5</v>
      </c>
      <c r="O1414" t="s">
        <v>125</v>
      </c>
      <c r="P1414">
        <f t="shared" si="1435"/>
        <v>4</v>
      </c>
      <c r="Q1414">
        <f t="shared" si="1436"/>
        <v>1</v>
      </c>
      <c r="R1414">
        <v>2</v>
      </c>
      <c r="S1414" t="s">
        <v>56</v>
      </c>
      <c r="T1414">
        <f t="shared" si="1437"/>
        <v>0</v>
      </c>
      <c r="U1414">
        <f t="shared" si="1438"/>
        <v>0</v>
      </c>
      <c r="V1414" t="s">
        <v>92</v>
      </c>
      <c r="W1414">
        <v>20430</v>
      </c>
      <c r="X1414">
        <v>0</v>
      </c>
      <c r="Y1414">
        <v>0</v>
      </c>
      <c r="Z1414" t="s">
        <v>81</v>
      </c>
      <c r="AA1414">
        <f t="shared" si="1439"/>
        <v>3</v>
      </c>
      <c r="AB1414">
        <f t="shared" si="1440"/>
        <v>1</v>
      </c>
      <c r="AC1414" t="s">
        <v>71</v>
      </c>
      <c r="AD1414" s="6">
        <f t="shared" si="1441"/>
        <v>4</v>
      </c>
      <c r="AE1414">
        <f t="shared" si="1442"/>
        <v>1</v>
      </c>
      <c r="AF1414" t="s">
        <v>105</v>
      </c>
      <c r="AG1414" t="s">
        <v>56</v>
      </c>
      <c r="AH1414" t="s">
        <v>56</v>
      </c>
      <c r="AI1414" s="6" t="str">
        <f t="shared" si="1430"/>
        <v>None</v>
      </c>
      <c r="AJ1414" t="s">
        <v>106</v>
      </c>
      <c r="AK1414" s="6">
        <f t="shared" si="1443"/>
        <v>1</v>
      </c>
      <c r="AL1414" t="s">
        <v>77</v>
      </c>
      <c r="AM1414" s="6">
        <f t="shared" si="1443"/>
        <v>3</v>
      </c>
      <c r="AN1414" s="6">
        <f t="shared" si="1444"/>
        <v>-2</v>
      </c>
      <c r="AO1414" t="s">
        <v>110</v>
      </c>
      <c r="AP1414">
        <f t="shared" si="1445"/>
        <v>1</v>
      </c>
      <c r="AQ1414">
        <f t="shared" si="1446"/>
        <v>1</v>
      </c>
      <c r="AR1414" t="s">
        <v>107</v>
      </c>
      <c r="AS1414">
        <f t="shared" si="1447"/>
        <v>1</v>
      </c>
      <c r="AT1414">
        <f t="shared" si="1448"/>
        <v>1</v>
      </c>
      <c r="AU1414" t="s">
        <v>158</v>
      </c>
      <c r="AV1414">
        <f t="shared" si="1449"/>
        <v>1</v>
      </c>
      <c r="AW1414">
        <f t="shared" si="1450"/>
        <v>1</v>
      </c>
      <c r="AX1414" t="s">
        <v>146</v>
      </c>
      <c r="AY1414">
        <f t="shared" si="1451"/>
        <v>3</v>
      </c>
      <c r="AZ1414">
        <f t="shared" si="1452"/>
        <v>1</v>
      </c>
      <c r="BA1414" s="6">
        <f t="shared" si="1453"/>
        <v>6</v>
      </c>
      <c r="BB1414" s="6">
        <f t="shared" si="1454"/>
        <v>4</v>
      </c>
      <c r="BC1414" s="6">
        <f t="shared" si="1455"/>
        <v>1.5</v>
      </c>
      <c r="BD1414" s="9">
        <f t="shared" si="1456"/>
        <v>8.3333333333333329E-2</v>
      </c>
      <c r="BE1414" t="s">
        <v>56</v>
      </c>
      <c r="BF1414">
        <f t="shared" si="1457"/>
        <v>0</v>
      </c>
      <c r="BG1414">
        <f t="shared" si="1458"/>
        <v>0</v>
      </c>
      <c r="BH1414" t="s">
        <v>56</v>
      </c>
      <c r="BI1414">
        <f t="shared" si="1459"/>
        <v>0</v>
      </c>
      <c r="BJ1414">
        <f t="shared" si="1460"/>
        <v>0</v>
      </c>
      <c r="BK1414" t="s">
        <v>64</v>
      </c>
      <c r="BL1414">
        <f t="shared" si="1461"/>
        <v>4</v>
      </c>
      <c r="BM1414">
        <f t="shared" si="1462"/>
        <v>1</v>
      </c>
      <c r="BN1414" t="s">
        <v>65</v>
      </c>
      <c r="BO1414">
        <f t="shared" si="1463"/>
        <v>7</v>
      </c>
      <c r="BP1414">
        <f t="shared" si="1464"/>
        <v>1</v>
      </c>
      <c r="BQ1414" t="s">
        <v>66</v>
      </c>
      <c r="BR1414">
        <f t="shared" si="1465"/>
        <v>1</v>
      </c>
      <c r="BS1414">
        <f t="shared" si="1466"/>
        <v>1</v>
      </c>
      <c r="BT1414" t="s">
        <v>74</v>
      </c>
      <c r="BU1414">
        <f t="shared" si="1467"/>
        <v>7</v>
      </c>
      <c r="BV1414">
        <f t="shared" si="1468"/>
        <v>1</v>
      </c>
      <c r="BW1414" t="s">
        <v>167</v>
      </c>
      <c r="BX1414">
        <f t="shared" si="1469"/>
        <v>7</v>
      </c>
      <c r="BY1414">
        <f t="shared" si="1470"/>
        <v>1</v>
      </c>
      <c r="BZ1414" t="s">
        <v>147</v>
      </c>
      <c r="CA1414">
        <f t="shared" si="1471"/>
        <v>3</v>
      </c>
      <c r="CB1414">
        <f t="shared" si="1472"/>
        <v>1</v>
      </c>
      <c r="CC1414" t="s">
        <v>74</v>
      </c>
      <c r="CD1414">
        <f t="shared" si="1473"/>
        <v>7</v>
      </c>
      <c r="CE1414">
        <f t="shared" si="1474"/>
        <v>1</v>
      </c>
      <c r="CF1414" t="s">
        <v>82</v>
      </c>
      <c r="CG1414">
        <f t="shared" si="1475"/>
        <v>1</v>
      </c>
      <c r="CH1414">
        <f t="shared" si="1476"/>
        <v>1</v>
      </c>
      <c r="CI1414" t="s">
        <v>74</v>
      </c>
      <c r="CJ1414">
        <f t="shared" si="1477"/>
        <v>7</v>
      </c>
      <c r="CK1414">
        <f t="shared" si="1478"/>
        <v>1</v>
      </c>
      <c r="CL1414" t="s">
        <v>78</v>
      </c>
      <c r="CM1414">
        <f t="shared" si="1479"/>
        <v>7</v>
      </c>
      <c r="CN1414">
        <f t="shared" si="1480"/>
        <v>1</v>
      </c>
      <c r="CO1414" t="s">
        <v>83</v>
      </c>
      <c r="CP1414">
        <f t="shared" si="1481"/>
        <v>4</v>
      </c>
      <c r="CQ1414">
        <f t="shared" si="1482"/>
        <v>1</v>
      </c>
      <c r="CR1414" t="s">
        <v>83</v>
      </c>
      <c r="CS1414">
        <f t="shared" si="1483"/>
        <v>4</v>
      </c>
      <c r="CT1414">
        <f t="shared" si="1484"/>
        <v>1</v>
      </c>
      <c r="CU1414" t="s">
        <v>83</v>
      </c>
      <c r="CV1414">
        <f t="shared" si="1485"/>
        <v>4</v>
      </c>
      <c r="CW1414">
        <f t="shared" si="1486"/>
        <v>1</v>
      </c>
      <c r="CX1414" t="s">
        <v>83</v>
      </c>
      <c r="CY1414">
        <f t="shared" si="1487"/>
        <v>4</v>
      </c>
      <c r="CZ1414">
        <f t="shared" si="1488"/>
        <v>1</v>
      </c>
      <c r="DA1414" t="s">
        <v>99</v>
      </c>
      <c r="DB1414">
        <f t="shared" si="1489"/>
        <v>7</v>
      </c>
      <c r="DC1414">
        <f t="shared" si="1490"/>
        <v>1</v>
      </c>
      <c r="DD1414">
        <f t="shared" si="1491"/>
        <v>74</v>
      </c>
      <c r="DE1414">
        <f t="shared" si="1492"/>
        <v>15</v>
      </c>
      <c r="DF1414" s="7">
        <f t="shared" si="1493"/>
        <v>4.9333333333333336</v>
      </c>
      <c r="DG1414" s="8">
        <f t="shared" si="1494"/>
        <v>0.65555555555555556</v>
      </c>
      <c r="DH1414" s="1" t="s">
        <v>83</v>
      </c>
      <c r="DI1414" s="1" t="s">
        <v>56</v>
      </c>
      <c r="DJ1414" s="1" t="s">
        <v>56</v>
      </c>
      <c r="DK1414" s="1" t="s">
        <v>56</v>
      </c>
      <c r="DL1414" s="1" t="s">
        <v>68</v>
      </c>
      <c r="DM1414" s="1" t="s">
        <v>65</v>
      </c>
      <c r="DN1414" s="2" t="s">
        <v>56</v>
      </c>
      <c r="DO1414" s="2" t="s">
        <v>56</v>
      </c>
      <c r="DP1414" s="2" t="s">
        <v>56</v>
      </c>
      <c r="DQ1414" s="2">
        <v>4</v>
      </c>
      <c r="DR1414" s="2">
        <v>4</v>
      </c>
      <c r="DS1414" s="2">
        <v>4</v>
      </c>
    </row>
    <row r="1415" spans="1:123" x14ac:dyDescent="0.25">
      <c r="A1415">
        <v>2018</v>
      </c>
      <c r="B1415">
        <v>1413</v>
      </c>
      <c r="C1415" t="s">
        <v>57</v>
      </c>
      <c r="D1415">
        <v>0</v>
      </c>
      <c r="E1415">
        <v>28</v>
      </c>
      <c r="F1415">
        <v>1990</v>
      </c>
      <c r="G1415">
        <v>13</v>
      </c>
      <c r="H1415">
        <f t="shared" si="1431"/>
        <v>13</v>
      </c>
      <c r="I1415" t="s">
        <v>58</v>
      </c>
      <c r="J1415">
        <f t="shared" si="1432"/>
        <v>2</v>
      </c>
      <c r="K1415" t="s">
        <v>119</v>
      </c>
      <c r="L1415">
        <f t="shared" si="1433"/>
        <v>2</v>
      </c>
      <c r="M1415" t="s">
        <v>119</v>
      </c>
      <c r="N1415">
        <f t="shared" si="1434"/>
        <v>3</v>
      </c>
      <c r="O1415" t="s">
        <v>132</v>
      </c>
      <c r="P1415">
        <f t="shared" si="1435"/>
        <v>1</v>
      </c>
      <c r="Q1415">
        <f t="shared" si="1436"/>
        <v>1</v>
      </c>
      <c r="R1415">
        <v>2</v>
      </c>
      <c r="S1415" t="s">
        <v>56</v>
      </c>
      <c r="T1415">
        <f t="shared" si="1437"/>
        <v>0</v>
      </c>
      <c r="U1415">
        <f t="shared" si="1438"/>
        <v>0</v>
      </c>
      <c r="V1415" t="s">
        <v>148</v>
      </c>
      <c r="W1415">
        <v>9647.5</v>
      </c>
      <c r="X1415">
        <v>3405</v>
      </c>
      <c r="Y1415">
        <v>5257.5</v>
      </c>
      <c r="Z1415" t="s">
        <v>81</v>
      </c>
      <c r="AA1415">
        <f t="shared" si="1439"/>
        <v>3</v>
      </c>
      <c r="AB1415">
        <f t="shared" si="1440"/>
        <v>1</v>
      </c>
      <c r="AC1415" t="s">
        <v>71</v>
      </c>
      <c r="AD1415" s="6">
        <f t="shared" si="1441"/>
        <v>4</v>
      </c>
      <c r="AE1415">
        <f t="shared" si="1442"/>
        <v>1</v>
      </c>
      <c r="AF1415" t="s">
        <v>75</v>
      </c>
      <c r="AG1415" t="s">
        <v>76</v>
      </c>
      <c r="AH1415" t="s">
        <v>56</v>
      </c>
      <c r="AI1415" s="6" t="str">
        <f t="shared" si="1430"/>
        <v>Baptist-dk which</v>
      </c>
      <c r="AJ1415" t="s">
        <v>77</v>
      </c>
      <c r="AK1415" s="6">
        <f t="shared" si="1443"/>
        <v>3</v>
      </c>
      <c r="AL1415" t="s">
        <v>77</v>
      </c>
      <c r="AM1415" s="6">
        <f t="shared" si="1443"/>
        <v>3</v>
      </c>
      <c r="AN1415" s="6">
        <f t="shared" si="1444"/>
        <v>0</v>
      </c>
      <c r="AO1415" t="s">
        <v>110</v>
      </c>
      <c r="AP1415">
        <f t="shared" si="1445"/>
        <v>1</v>
      </c>
      <c r="AQ1415">
        <f t="shared" si="1446"/>
        <v>1</v>
      </c>
      <c r="AR1415" t="s">
        <v>129</v>
      </c>
      <c r="AS1415">
        <f t="shared" si="1447"/>
        <v>3</v>
      </c>
      <c r="AT1415">
        <f t="shared" si="1448"/>
        <v>1</v>
      </c>
      <c r="AU1415" t="s">
        <v>113</v>
      </c>
      <c r="AV1415">
        <f t="shared" si="1449"/>
        <v>3</v>
      </c>
      <c r="AW1415">
        <f t="shared" si="1450"/>
        <v>1</v>
      </c>
      <c r="AX1415" t="s">
        <v>88</v>
      </c>
      <c r="AY1415">
        <f t="shared" si="1451"/>
        <v>7</v>
      </c>
      <c r="AZ1415">
        <f t="shared" si="1452"/>
        <v>1</v>
      </c>
      <c r="BA1415" s="6">
        <f t="shared" si="1453"/>
        <v>14</v>
      </c>
      <c r="BB1415" s="6">
        <f t="shared" si="1454"/>
        <v>4</v>
      </c>
      <c r="BC1415" s="6">
        <f t="shared" si="1455"/>
        <v>3.5</v>
      </c>
      <c r="BD1415" s="9">
        <f t="shared" si="1456"/>
        <v>0.41666666666666669</v>
      </c>
      <c r="BE1415" t="s">
        <v>65</v>
      </c>
      <c r="BF1415">
        <f t="shared" si="1457"/>
        <v>7</v>
      </c>
      <c r="BG1415">
        <f t="shared" si="1458"/>
        <v>1</v>
      </c>
      <c r="BH1415" t="s">
        <v>65</v>
      </c>
      <c r="BI1415">
        <f t="shared" si="1459"/>
        <v>7</v>
      </c>
      <c r="BJ1415">
        <f t="shared" si="1460"/>
        <v>1</v>
      </c>
      <c r="BK1415" t="s">
        <v>56</v>
      </c>
      <c r="BL1415">
        <f t="shared" si="1461"/>
        <v>0</v>
      </c>
      <c r="BM1415">
        <f t="shared" si="1462"/>
        <v>0</v>
      </c>
      <c r="BN1415" t="s">
        <v>56</v>
      </c>
      <c r="BO1415">
        <f t="shared" si="1463"/>
        <v>0</v>
      </c>
      <c r="BP1415">
        <f t="shared" si="1464"/>
        <v>0</v>
      </c>
      <c r="BQ1415" t="s">
        <v>66</v>
      </c>
      <c r="BR1415">
        <f t="shared" si="1465"/>
        <v>1</v>
      </c>
      <c r="BS1415">
        <f t="shared" si="1466"/>
        <v>1</v>
      </c>
      <c r="BT1415" t="s">
        <v>74</v>
      </c>
      <c r="BU1415">
        <f t="shared" si="1467"/>
        <v>7</v>
      </c>
      <c r="BV1415">
        <f t="shared" si="1468"/>
        <v>1</v>
      </c>
      <c r="BW1415" t="s">
        <v>56</v>
      </c>
      <c r="BX1415">
        <f t="shared" si="1469"/>
        <v>0</v>
      </c>
      <c r="BY1415">
        <f t="shared" si="1470"/>
        <v>0</v>
      </c>
      <c r="BZ1415" t="s">
        <v>56</v>
      </c>
      <c r="CA1415">
        <f t="shared" si="1471"/>
        <v>0</v>
      </c>
      <c r="CB1415">
        <f t="shared" si="1472"/>
        <v>0</v>
      </c>
      <c r="CC1415" t="s">
        <v>56</v>
      </c>
      <c r="CD1415">
        <f t="shared" si="1473"/>
        <v>0</v>
      </c>
      <c r="CE1415">
        <f t="shared" si="1474"/>
        <v>0</v>
      </c>
      <c r="CF1415" t="s">
        <v>56</v>
      </c>
      <c r="CG1415">
        <f t="shared" si="1475"/>
        <v>0</v>
      </c>
      <c r="CH1415">
        <f t="shared" si="1476"/>
        <v>0</v>
      </c>
      <c r="CI1415" t="s">
        <v>56</v>
      </c>
      <c r="CJ1415">
        <f t="shared" si="1477"/>
        <v>0</v>
      </c>
      <c r="CK1415">
        <f t="shared" si="1478"/>
        <v>0</v>
      </c>
      <c r="CL1415" t="s">
        <v>56</v>
      </c>
      <c r="CM1415">
        <f t="shared" si="1479"/>
        <v>0</v>
      </c>
      <c r="CN1415">
        <f t="shared" si="1480"/>
        <v>0</v>
      </c>
      <c r="CO1415" t="s">
        <v>56</v>
      </c>
      <c r="CP1415">
        <f t="shared" si="1481"/>
        <v>0</v>
      </c>
      <c r="CQ1415">
        <f t="shared" si="1482"/>
        <v>0</v>
      </c>
      <c r="CR1415" t="s">
        <v>56</v>
      </c>
      <c r="CS1415">
        <f t="shared" si="1483"/>
        <v>0</v>
      </c>
      <c r="CT1415">
        <f t="shared" si="1484"/>
        <v>0</v>
      </c>
      <c r="CU1415" t="s">
        <v>56</v>
      </c>
      <c r="CV1415">
        <f t="shared" si="1485"/>
        <v>0</v>
      </c>
      <c r="CW1415">
        <f t="shared" si="1486"/>
        <v>0</v>
      </c>
      <c r="CX1415" t="s">
        <v>56</v>
      </c>
      <c r="CY1415">
        <f t="shared" si="1487"/>
        <v>0</v>
      </c>
      <c r="CZ1415">
        <f t="shared" si="1488"/>
        <v>0</v>
      </c>
      <c r="DA1415" t="s">
        <v>86</v>
      </c>
      <c r="DB1415">
        <f t="shared" si="1489"/>
        <v>3</v>
      </c>
      <c r="DC1415">
        <f t="shared" si="1490"/>
        <v>1</v>
      </c>
      <c r="DD1415">
        <f t="shared" si="1491"/>
        <v>18</v>
      </c>
      <c r="DE1415">
        <f t="shared" si="1492"/>
        <v>4</v>
      </c>
      <c r="DF1415" s="7">
        <f t="shared" si="1493"/>
        <v>4.5</v>
      </c>
      <c r="DG1415" s="8">
        <f t="shared" si="1494"/>
        <v>0.58333333333333337</v>
      </c>
      <c r="DH1415" s="1" t="s">
        <v>56</v>
      </c>
      <c r="DI1415" s="1" t="s">
        <v>85</v>
      </c>
      <c r="DJ1415" s="1" t="s">
        <v>65</v>
      </c>
      <c r="DK1415" s="1" t="s">
        <v>78</v>
      </c>
      <c r="DL1415" s="1" t="s">
        <v>127</v>
      </c>
      <c r="DM1415" s="1" t="s">
        <v>56</v>
      </c>
      <c r="DN1415" s="2" t="s">
        <v>98</v>
      </c>
      <c r="DO1415" s="2" t="s">
        <v>56</v>
      </c>
      <c r="DP1415" s="2" t="s">
        <v>56</v>
      </c>
      <c r="DQ1415" s="2" t="s">
        <v>56</v>
      </c>
      <c r="DR1415" s="2" t="s">
        <v>56</v>
      </c>
      <c r="DS1415" s="2" t="s">
        <v>56</v>
      </c>
    </row>
    <row r="1416" spans="1:123" x14ac:dyDescent="0.25">
      <c r="A1416">
        <v>2018</v>
      </c>
      <c r="B1416">
        <v>1414</v>
      </c>
      <c r="C1416" t="s">
        <v>118</v>
      </c>
      <c r="D1416">
        <v>2</v>
      </c>
      <c r="E1416">
        <v>60</v>
      </c>
      <c r="F1416">
        <v>1958</v>
      </c>
      <c r="G1416">
        <v>12</v>
      </c>
      <c r="H1416">
        <f t="shared" si="1431"/>
        <v>12</v>
      </c>
      <c r="I1416" t="s">
        <v>90</v>
      </c>
      <c r="J1416">
        <f t="shared" si="1432"/>
        <v>1</v>
      </c>
      <c r="K1416" t="s">
        <v>59</v>
      </c>
      <c r="L1416">
        <f t="shared" si="1433"/>
        <v>3</v>
      </c>
      <c r="M1416" t="s">
        <v>59</v>
      </c>
      <c r="N1416">
        <f t="shared" si="1434"/>
        <v>5</v>
      </c>
      <c r="O1416" t="s">
        <v>60</v>
      </c>
      <c r="P1416">
        <f t="shared" si="1435"/>
        <v>7</v>
      </c>
      <c r="Q1416">
        <f t="shared" si="1436"/>
        <v>1</v>
      </c>
      <c r="R1416">
        <v>1</v>
      </c>
      <c r="S1416" t="s">
        <v>56</v>
      </c>
      <c r="T1416">
        <f t="shared" si="1437"/>
        <v>0</v>
      </c>
      <c r="U1416">
        <f t="shared" si="1438"/>
        <v>0</v>
      </c>
      <c r="V1416" t="s">
        <v>92</v>
      </c>
      <c r="W1416">
        <v>30645</v>
      </c>
      <c r="X1416">
        <v>17025</v>
      </c>
      <c r="Y1416">
        <v>26287.5</v>
      </c>
      <c r="Z1416" t="s">
        <v>81</v>
      </c>
      <c r="AA1416">
        <f t="shared" si="1439"/>
        <v>3</v>
      </c>
      <c r="AB1416">
        <f t="shared" si="1440"/>
        <v>1</v>
      </c>
      <c r="AC1416" t="s">
        <v>71</v>
      </c>
      <c r="AD1416" s="6">
        <f t="shared" si="1441"/>
        <v>4</v>
      </c>
      <c r="AE1416">
        <f t="shared" si="1442"/>
        <v>1</v>
      </c>
      <c r="AF1416" t="s">
        <v>75</v>
      </c>
      <c r="AG1416" t="s">
        <v>179</v>
      </c>
      <c r="AH1416" t="s">
        <v>56</v>
      </c>
      <c r="AI1416" s="6" t="str">
        <f t="shared" si="1430"/>
        <v>Presbyterian-dk wh</v>
      </c>
      <c r="AJ1416" t="s">
        <v>106</v>
      </c>
      <c r="AK1416" s="6">
        <f t="shared" si="1443"/>
        <v>1</v>
      </c>
      <c r="AL1416" t="s">
        <v>106</v>
      </c>
      <c r="AM1416" s="6">
        <f t="shared" si="1443"/>
        <v>1</v>
      </c>
      <c r="AN1416" s="6">
        <f t="shared" si="1444"/>
        <v>0</v>
      </c>
      <c r="AO1416" t="s">
        <v>110</v>
      </c>
      <c r="AP1416">
        <f t="shared" si="1445"/>
        <v>1</v>
      </c>
      <c r="AQ1416">
        <f t="shared" si="1446"/>
        <v>1</v>
      </c>
      <c r="AR1416" t="s">
        <v>129</v>
      </c>
      <c r="AS1416">
        <f t="shared" si="1447"/>
        <v>3</v>
      </c>
      <c r="AT1416">
        <f t="shared" si="1448"/>
        <v>1</v>
      </c>
      <c r="AU1416" t="s">
        <v>100</v>
      </c>
      <c r="AV1416">
        <f t="shared" si="1449"/>
        <v>5</v>
      </c>
      <c r="AW1416">
        <f t="shared" si="1450"/>
        <v>1</v>
      </c>
      <c r="AX1416" t="s">
        <v>146</v>
      </c>
      <c r="AY1416">
        <f t="shared" si="1451"/>
        <v>3</v>
      </c>
      <c r="AZ1416">
        <f t="shared" si="1452"/>
        <v>1</v>
      </c>
      <c r="BA1416" s="6">
        <f t="shared" si="1453"/>
        <v>12</v>
      </c>
      <c r="BB1416" s="6">
        <f t="shared" si="1454"/>
        <v>4</v>
      </c>
      <c r="BC1416" s="6">
        <f t="shared" si="1455"/>
        <v>3</v>
      </c>
      <c r="BD1416" s="9">
        <f t="shared" si="1456"/>
        <v>0.33333333333333331</v>
      </c>
      <c r="BE1416" t="s">
        <v>64</v>
      </c>
      <c r="BF1416">
        <f t="shared" si="1457"/>
        <v>4</v>
      </c>
      <c r="BG1416">
        <f t="shared" si="1458"/>
        <v>1</v>
      </c>
      <c r="BH1416" t="s">
        <v>64</v>
      </c>
      <c r="BI1416">
        <f t="shared" si="1459"/>
        <v>4</v>
      </c>
      <c r="BJ1416">
        <f t="shared" si="1460"/>
        <v>1</v>
      </c>
      <c r="BK1416" t="s">
        <v>56</v>
      </c>
      <c r="BL1416">
        <f t="shared" si="1461"/>
        <v>0</v>
      </c>
      <c r="BM1416">
        <f t="shared" si="1462"/>
        <v>0</v>
      </c>
      <c r="BN1416" t="s">
        <v>56</v>
      </c>
      <c r="BO1416">
        <f t="shared" si="1463"/>
        <v>0</v>
      </c>
      <c r="BP1416">
        <f t="shared" si="1464"/>
        <v>0</v>
      </c>
      <c r="BQ1416" t="s">
        <v>66</v>
      </c>
      <c r="BR1416">
        <f t="shared" si="1465"/>
        <v>1</v>
      </c>
      <c r="BS1416">
        <f t="shared" si="1466"/>
        <v>1</v>
      </c>
      <c r="BT1416" t="s">
        <v>74</v>
      </c>
      <c r="BU1416">
        <f t="shared" si="1467"/>
        <v>7</v>
      </c>
      <c r="BV1416">
        <f t="shared" si="1468"/>
        <v>1</v>
      </c>
      <c r="BW1416" t="s">
        <v>79</v>
      </c>
      <c r="BX1416">
        <f t="shared" si="1469"/>
        <v>1</v>
      </c>
      <c r="BY1416">
        <f t="shared" si="1470"/>
        <v>1</v>
      </c>
      <c r="BZ1416" t="s">
        <v>80</v>
      </c>
      <c r="CA1416">
        <f t="shared" si="1471"/>
        <v>1</v>
      </c>
      <c r="CB1416">
        <f t="shared" si="1472"/>
        <v>1</v>
      </c>
      <c r="CC1416" t="s">
        <v>78</v>
      </c>
      <c r="CD1416">
        <f t="shared" si="1473"/>
        <v>1</v>
      </c>
      <c r="CE1416">
        <f t="shared" si="1474"/>
        <v>1</v>
      </c>
      <c r="CF1416" t="s">
        <v>82</v>
      </c>
      <c r="CG1416">
        <f t="shared" si="1475"/>
        <v>1</v>
      </c>
      <c r="CH1416">
        <f t="shared" si="1476"/>
        <v>1</v>
      </c>
      <c r="CI1416" t="s">
        <v>78</v>
      </c>
      <c r="CJ1416">
        <f t="shared" si="1477"/>
        <v>1</v>
      </c>
      <c r="CK1416">
        <f t="shared" si="1478"/>
        <v>1</v>
      </c>
      <c r="CL1416" t="s">
        <v>74</v>
      </c>
      <c r="CM1416">
        <f t="shared" si="1479"/>
        <v>1</v>
      </c>
      <c r="CN1416">
        <f t="shared" si="1480"/>
        <v>1</v>
      </c>
      <c r="CO1416" t="s">
        <v>83</v>
      </c>
      <c r="CP1416">
        <f t="shared" si="1481"/>
        <v>4</v>
      </c>
      <c r="CQ1416">
        <f t="shared" si="1482"/>
        <v>1</v>
      </c>
      <c r="CR1416" t="s">
        <v>83</v>
      </c>
      <c r="CS1416">
        <f t="shared" si="1483"/>
        <v>4</v>
      </c>
      <c r="CT1416">
        <f t="shared" si="1484"/>
        <v>1</v>
      </c>
      <c r="CU1416" t="s">
        <v>83</v>
      </c>
      <c r="CV1416">
        <f t="shared" si="1485"/>
        <v>4</v>
      </c>
      <c r="CW1416">
        <f t="shared" si="1486"/>
        <v>1</v>
      </c>
      <c r="CX1416" t="s">
        <v>83</v>
      </c>
      <c r="CY1416">
        <f t="shared" si="1487"/>
        <v>4</v>
      </c>
      <c r="CZ1416">
        <f t="shared" si="1488"/>
        <v>1</v>
      </c>
      <c r="DA1416" t="s">
        <v>86</v>
      </c>
      <c r="DB1416">
        <f t="shared" si="1489"/>
        <v>3</v>
      </c>
      <c r="DC1416">
        <f t="shared" si="1490"/>
        <v>1</v>
      </c>
      <c r="DD1416">
        <f t="shared" si="1491"/>
        <v>37</v>
      </c>
      <c r="DE1416">
        <f t="shared" si="1492"/>
        <v>14</v>
      </c>
      <c r="DF1416" s="7">
        <f t="shared" si="1493"/>
        <v>2.6428571428571428</v>
      </c>
      <c r="DG1416" s="8">
        <f t="shared" si="1494"/>
        <v>0.27380952380952378</v>
      </c>
      <c r="DH1416" s="1" t="s">
        <v>83</v>
      </c>
      <c r="DI1416" s="1" t="s">
        <v>154</v>
      </c>
      <c r="DJ1416" s="1" t="s">
        <v>65</v>
      </c>
      <c r="DK1416" s="1" t="s">
        <v>56</v>
      </c>
      <c r="DL1416" s="1" t="s">
        <v>68</v>
      </c>
      <c r="DM1416" s="1" t="s">
        <v>56</v>
      </c>
      <c r="DN1416" s="2" t="s">
        <v>56</v>
      </c>
      <c r="DO1416" s="2">
        <v>4</v>
      </c>
      <c r="DP1416" s="2">
        <v>5</v>
      </c>
      <c r="DQ1416" s="2">
        <v>6</v>
      </c>
      <c r="DR1416" s="2">
        <v>4</v>
      </c>
      <c r="DS1416" s="2">
        <v>3</v>
      </c>
    </row>
    <row r="1417" spans="1:123" x14ac:dyDescent="0.25">
      <c r="A1417">
        <v>2018</v>
      </c>
      <c r="B1417">
        <v>1415</v>
      </c>
      <c r="C1417" t="s">
        <v>57</v>
      </c>
      <c r="D1417">
        <v>0</v>
      </c>
      <c r="E1417">
        <v>31</v>
      </c>
      <c r="F1417">
        <v>1987</v>
      </c>
      <c r="G1417">
        <v>15</v>
      </c>
      <c r="H1417">
        <f t="shared" si="1431"/>
        <v>15</v>
      </c>
      <c r="I1417" t="s">
        <v>90</v>
      </c>
      <c r="J1417">
        <f t="shared" si="1432"/>
        <v>1</v>
      </c>
      <c r="K1417" t="s">
        <v>119</v>
      </c>
      <c r="L1417">
        <f t="shared" si="1433"/>
        <v>2</v>
      </c>
      <c r="M1417" t="s">
        <v>119</v>
      </c>
      <c r="N1417">
        <f t="shared" si="1434"/>
        <v>3</v>
      </c>
      <c r="O1417" t="s">
        <v>125</v>
      </c>
      <c r="P1417">
        <f t="shared" si="1435"/>
        <v>4</v>
      </c>
      <c r="Q1417">
        <f t="shared" si="1436"/>
        <v>1</v>
      </c>
      <c r="R1417">
        <v>1</v>
      </c>
      <c r="S1417" t="s">
        <v>101</v>
      </c>
      <c r="T1417">
        <f t="shared" si="1437"/>
        <v>1</v>
      </c>
      <c r="U1417">
        <f t="shared" si="1438"/>
        <v>1</v>
      </c>
      <c r="V1417" t="s">
        <v>156</v>
      </c>
      <c r="W1417">
        <v>5107.5</v>
      </c>
      <c r="X1417">
        <v>2497</v>
      </c>
      <c r="Y1417">
        <v>3855.5</v>
      </c>
      <c r="Z1417" t="s">
        <v>81</v>
      </c>
      <c r="AA1417">
        <f t="shared" si="1439"/>
        <v>3</v>
      </c>
      <c r="AB1417">
        <f t="shared" si="1440"/>
        <v>1</v>
      </c>
      <c r="AC1417" t="s">
        <v>71</v>
      </c>
      <c r="AD1417" s="6">
        <f t="shared" si="1441"/>
        <v>4</v>
      </c>
      <c r="AE1417">
        <f t="shared" si="1442"/>
        <v>1</v>
      </c>
      <c r="AF1417" t="s">
        <v>75</v>
      </c>
      <c r="AG1417" t="s">
        <v>76</v>
      </c>
      <c r="AH1417" t="s">
        <v>56</v>
      </c>
      <c r="AI1417" s="6" t="str">
        <f t="shared" si="1430"/>
        <v>Baptist-dk which</v>
      </c>
      <c r="AJ1417" t="s">
        <v>77</v>
      </c>
      <c r="AK1417" s="6">
        <f t="shared" si="1443"/>
        <v>3</v>
      </c>
      <c r="AL1417" t="s">
        <v>77</v>
      </c>
      <c r="AM1417" s="6">
        <f t="shared" si="1443"/>
        <v>3</v>
      </c>
      <c r="AN1417" s="6">
        <f t="shared" si="1444"/>
        <v>0</v>
      </c>
      <c r="AO1417" t="s">
        <v>128</v>
      </c>
      <c r="AP1417">
        <f t="shared" si="1445"/>
        <v>5</v>
      </c>
      <c r="AQ1417">
        <f t="shared" si="1446"/>
        <v>1</v>
      </c>
      <c r="AR1417" t="s">
        <v>129</v>
      </c>
      <c r="AS1417">
        <f t="shared" si="1447"/>
        <v>3</v>
      </c>
      <c r="AT1417">
        <f t="shared" si="1448"/>
        <v>1</v>
      </c>
      <c r="AU1417" t="s">
        <v>100</v>
      </c>
      <c r="AV1417">
        <f t="shared" si="1449"/>
        <v>5</v>
      </c>
      <c r="AW1417">
        <f t="shared" si="1450"/>
        <v>1</v>
      </c>
      <c r="AX1417" t="s">
        <v>146</v>
      </c>
      <c r="AY1417">
        <f t="shared" si="1451"/>
        <v>3</v>
      </c>
      <c r="AZ1417">
        <f t="shared" si="1452"/>
        <v>1</v>
      </c>
      <c r="BA1417" s="6">
        <f t="shared" si="1453"/>
        <v>16</v>
      </c>
      <c r="BB1417" s="6">
        <f t="shared" si="1454"/>
        <v>4</v>
      </c>
      <c r="BC1417" s="6">
        <f t="shared" si="1455"/>
        <v>4</v>
      </c>
      <c r="BD1417" s="9">
        <f t="shared" si="1456"/>
        <v>0.5</v>
      </c>
      <c r="BE1417" t="s">
        <v>63</v>
      </c>
      <c r="BF1417">
        <f t="shared" si="1457"/>
        <v>1</v>
      </c>
      <c r="BG1417">
        <f t="shared" si="1458"/>
        <v>1</v>
      </c>
      <c r="BH1417" t="s">
        <v>65</v>
      </c>
      <c r="BI1417">
        <f t="shared" si="1459"/>
        <v>7</v>
      </c>
      <c r="BJ1417">
        <f t="shared" si="1460"/>
        <v>1</v>
      </c>
      <c r="BK1417" t="s">
        <v>56</v>
      </c>
      <c r="BL1417">
        <f t="shared" si="1461"/>
        <v>0</v>
      </c>
      <c r="BM1417">
        <f t="shared" si="1462"/>
        <v>0</v>
      </c>
      <c r="BN1417" t="s">
        <v>56</v>
      </c>
      <c r="BO1417">
        <f t="shared" si="1463"/>
        <v>0</v>
      </c>
      <c r="BP1417">
        <f t="shared" si="1464"/>
        <v>0</v>
      </c>
      <c r="BQ1417" t="s">
        <v>56</v>
      </c>
      <c r="BR1417">
        <f t="shared" si="1465"/>
        <v>0</v>
      </c>
      <c r="BS1417">
        <f t="shared" si="1466"/>
        <v>0</v>
      </c>
      <c r="BT1417" t="s">
        <v>74</v>
      </c>
      <c r="BU1417">
        <f t="shared" si="1467"/>
        <v>7</v>
      </c>
      <c r="BV1417">
        <f t="shared" si="1468"/>
        <v>1</v>
      </c>
      <c r="BW1417" t="s">
        <v>167</v>
      </c>
      <c r="BX1417">
        <f t="shared" si="1469"/>
        <v>7</v>
      </c>
      <c r="BY1417">
        <f t="shared" si="1470"/>
        <v>1</v>
      </c>
      <c r="BZ1417" t="s">
        <v>139</v>
      </c>
      <c r="CA1417">
        <f t="shared" si="1471"/>
        <v>7</v>
      </c>
      <c r="CB1417">
        <f t="shared" si="1472"/>
        <v>1</v>
      </c>
      <c r="CC1417" t="s">
        <v>74</v>
      </c>
      <c r="CD1417">
        <f t="shared" si="1473"/>
        <v>7</v>
      </c>
      <c r="CE1417">
        <f t="shared" si="1474"/>
        <v>1</v>
      </c>
      <c r="CF1417" t="s">
        <v>82</v>
      </c>
      <c r="CG1417">
        <f t="shared" si="1475"/>
        <v>1</v>
      </c>
      <c r="CH1417">
        <f t="shared" si="1476"/>
        <v>1</v>
      </c>
      <c r="CI1417" t="s">
        <v>78</v>
      </c>
      <c r="CJ1417">
        <f t="shared" si="1477"/>
        <v>1</v>
      </c>
      <c r="CK1417">
        <f t="shared" si="1478"/>
        <v>1</v>
      </c>
      <c r="CL1417" t="s">
        <v>78</v>
      </c>
      <c r="CM1417">
        <f t="shared" si="1479"/>
        <v>7</v>
      </c>
      <c r="CN1417">
        <f t="shared" si="1480"/>
        <v>1</v>
      </c>
      <c r="CO1417" t="s">
        <v>83</v>
      </c>
      <c r="CP1417">
        <f t="shared" si="1481"/>
        <v>4</v>
      </c>
      <c r="CQ1417">
        <f t="shared" si="1482"/>
        <v>1</v>
      </c>
      <c r="CR1417" t="s">
        <v>67</v>
      </c>
      <c r="CS1417">
        <f t="shared" si="1483"/>
        <v>5</v>
      </c>
      <c r="CT1417">
        <f t="shared" si="1484"/>
        <v>1</v>
      </c>
      <c r="CU1417" t="s">
        <v>112</v>
      </c>
      <c r="CV1417">
        <f t="shared" si="1485"/>
        <v>7</v>
      </c>
      <c r="CW1417">
        <f t="shared" si="1486"/>
        <v>1</v>
      </c>
      <c r="CX1417" t="s">
        <v>83</v>
      </c>
      <c r="CY1417">
        <f t="shared" si="1487"/>
        <v>4</v>
      </c>
      <c r="CZ1417">
        <f t="shared" si="1488"/>
        <v>1</v>
      </c>
      <c r="DA1417" t="s">
        <v>56</v>
      </c>
      <c r="DB1417">
        <f t="shared" si="1489"/>
        <v>0</v>
      </c>
      <c r="DC1417">
        <f t="shared" si="1490"/>
        <v>0</v>
      </c>
      <c r="DD1417">
        <f t="shared" si="1491"/>
        <v>64</v>
      </c>
      <c r="DE1417">
        <f t="shared" si="1492"/>
        <v>12</v>
      </c>
      <c r="DF1417" s="7">
        <f t="shared" si="1493"/>
        <v>5.333333333333333</v>
      </c>
      <c r="DG1417" s="8">
        <f t="shared" si="1494"/>
        <v>0.72222222222222221</v>
      </c>
      <c r="DH1417" s="1" t="s">
        <v>112</v>
      </c>
      <c r="DI1417" s="1" t="s">
        <v>56</v>
      </c>
      <c r="DJ1417" s="1" t="s">
        <v>65</v>
      </c>
      <c r="DK1417" s="1" t="s">
        <v>78</v>
      </c>
      <c r="DL1417" s="1" t="s">
        <v>127</v>
      </c>
      <c r="DM1417" s="1" t="s">
        <v>56</v>
      </c>
      <c r="DN1417" s="2" t="s">
        <v>98</v>
      </c>
      <c r="DO1417" s="2">
        <v>4</v>
      </c>
      <c r="DP1417" s="2">
        <v>4</v>
      </c>
      <c r="DQ1417" s="2">
        <v>3</v>
      </c>
      <c r="DR1417" s="2">
        <v>5</v>
      </c>
      <c r="DS1417" s="2" t="s">
        <v>111</v>
      </c>
    </row>
    <row r="1418" spans="1:123" x14ac:dyDescent="0.25">
      <c r="A1418">
        <v>2018</v>
      </c>
      <c r="B1418">
        <v>1416</v>
      </c>
      <c r="C1418" t="s">
        <v>118</v>
      </c>
      <c r="D1418">
        <v>5</v>
      </c>
      <c r="E1418">
        <v>45</v>
      </c>
      <c r="F1418">
        <v>1973</v>
      </c>
      <c r="G1418">
        <v>15</v>
      </c>
      <c r="H1418">
        <f t="shared" si="1431"/>
        <v>15</v>
      </c>
      <c r="I1418" t="s">
        <v>58</v>
      </c>
      <c r="J1418">
        <f t="shared" si="1432"/>
        <v>2</v>
      </c>
      <c r="K1418" t="s">
        <v>119</v>
      </c>
      <c r="L1418">
        <f t="shared" si="1433"/>
        <v>2</v>
      </c>
      <c r="M1418" t="s">
        <v>119</v>
      </c>
      <c r="N1418">
        <f t="shared" si="1434"/>
        <v>3</v>
      </c>
      <c r="O1418" t="s">
        <v>125</v>
      </c>
      <c r="P1418">
        <f t="shared" si="1435"/>
        <v>4</v>
      </c>
      <c r="Q1418">
        <f t="shared" si="1436"/>
        <v>1</v>
      </c>
      <c r="R1418">
        <v>1</v>
      </c>
      <c r="S1418" t="s">
        <v>56</v>
      </c>
      <c r="T1418">
        <f t="shared" si="1437"/>
        <v>0</v>
      </c>
      <c r="U1418">
        <f t="shared" si="1438"/>
        <v>0</v>
      </c>
      <c r="V1418" t="s">
        <v>92</v>
      </c>
      <c r="W1418">
        <v>17025</v>
      </c>
      <c r="X1418">
        <v>17025</v>
      </c>
      <c r="Y1418">
        <v>26287.5</v>
      </c>
      <c r="Z1418" t="s">
        <v>81</v>
      </c>
      <c r="AA1418">
        <f t="shared" si="1439"/>
        <v>3</v>
      </c>
      <c r="AB1418">
        <f t="shared" si="1440"/>
        <v>1</v>
      </c>
      <c r="AC1418" t="s">
        <v>71</v>
      </c>
      <c r="AD1418" s="6">
        <f t="shared" si="1441"/>
        <v>4</v>
      </c>
      <c r="AE1418">
        <f t="shared" si="1442"/>
        <v>1</v>
      </c>
      <c r="AF1418" t="s">
        <v>75</v>
      </c>
      <c r="AG1418" t="s">
        <v>142</v>
      </c>
      <c r="AH1418" t="s">
        <v>246</v>
      </c>
      <c r="AI1418" s="6" t="str">
        <f t="shared" si="1430"/>
        <v>Pentecostal Holiness, Holiness Pentecostal</v>
      </c>
      <c r="AJ1418" t="s">
        <v>77</v>
      </c>
      <c r="AK1418" s="6">
        <f t="shared" si="1443"/>
        <v>3</v>
      </c>
      <c r="AL1418" t="s">
        <v>77</v>
      </c>
      <c r="AM1418" s="6">
        <f t="shared" si="1443"/>
        <v>3</v>
      </c>
      <c r="AN1418" s="6">
        <f t="shared" si="1444"/>
        <v>0</v>
      </c>
      <c r="AO1418" t="s">
        <v>110</v>
      </c>
      <c r="AP1418">
        <f t="shared" si="1445"/>
        <v>1</v>
      </c>
      <c r="AQ1418">
        <f t="shared" si="1446"/>
        <v>1</v>
      </c>
      <c r="AR1418" t="s">
        <v>129</v>
      </c>
      <c r="AS1418">
        <f t="shared" si="1447"/>
        <v>3</v>
      </c>
      <c r="AT1418">
        <f t="shared" si="1448"/>
        <v>1</v>
      </c>
      <c r="AU1418" t="s">
        <v>113</v>
      </c>
      <c r="AV1418">
        <f t="shared" si="1449"/>
        <v>3</v>
      </c>
      <c r="AW1418">
        <f t="shared" si="1450"/>
        <v>1</v>
      </c>
      <c r="AX1418" t="s">
        <v>146</v>
      </c>
      <c r="AY1418">
        <f t="shared" si="1451"/>
        <v>3</v>
      </c>
      <c r="AZ1418">
        <f t="shared" si="1452"/>
        <v>1</v>
      </c>
      <c r="BA1418" s="6">
        <f t="shared" si="1453"/>
        <v>10</v>
      </c>
      <c r="BB1418" s="6">
        <f t="shared" si="1454"/>
        <v>4</v>
      </c>
      <c r="BC1418" s="6">
        <f t="shared" si="1455"/>
        <v>2.5</v>
      </c>
      <c r="BD1418" s="9">
        <f t="shared" si="1456"/>
        <v>0.25</v>
      </c>
      <c r="BE1418" t="s">
        <v>56</v>
      </c>
      <c r="BF1418">
        <f t="shared" si="1457"/>
        <v>0</v>
      </c>
      <c r="BG1418">
        <f t="shared" si="1458"/>
        <v>0</v>
      </c>
      <c r="BH1418" t="s">
        <v>56</v>
      </c>
      <c r="BI1418">
        <f t="shared" si="1459"/>
        <v>0</v>
      </c>
      <c r="BJ1418">
        <f t="shared" si="1460"/>
        <v>0</v>
      </c>
      <c r="BK1418" t="s">
        <v>65</v>
      </c>
      <c r="BL1418">
        <f t="shared" si="1461"/>
        <v>7</v>
      </c>
      <c r="BM1418">
        <f t="shared" si="1462"/>
        <v>1</v>
      </c>
      <c r="BN1418" t="s">
        <v>65</v>
      </c>
      <c r="BO1418">
        <f t="shared" si="1463"/>
        <v>7</v>
      </c>
      <c r="BP1418">
        <f t="shared" si="1464"/>
        <v>1</v>
      </c>
      <c r="BQ1418" t="s">
        <v>66</v>
      </c>
      <c r="BR1418">
        <f t="shared" si="1465"/>
        <v>1</v>
      </c>
      <c r="BS1418">
        <f t="shared" si="1466"/>
        <v>1</v>
      </c>
      <c r="BT1418" t="s">
        <v>74</v>
      </c>
      <c r="BU1418">
        <f t="shared" si="1467"/>
        <v>7</v>
      </c>
      <c r="BV1418">
        <f t="shared" si="1468"/>
        <v>1</v>
      </c>
      <c r="BW1418" t="s">
        <v>130</v>
      </c>
      <c r="BX1418">
        <f t="shared" si="1469"/>
        <v>5</v>
      </c>
      <c r="BY1418">
        <f t="shared" si="1470"/>
        <v>1</v>
      </c>
      <c r="BZ1418" t="s">
        <v>108</v>
      </c>
      <c r="CA1418">
        <f t="shared" si="1471"/>
        <v>4</v>
      </c>
      <c r="CB1418">
        <f t="shared" si="1472"/>
        <v>1</v>
      </c>
      <c r="CC1418" t="s">
        <v>78</v>
      </c>
      <c r="CD1418">
        <f t="shared" si="1473"/>
        <v>1</v>
      </c>
      <c r="CE1418">
        <f t="shared" si="1474"/>
        <v>1</v>
      </c>
      <c r="CF1418" t="s">
        <v>82</v>
      </c>
      <c r="CG1418">
        <f t="shared" si="1475"/>
        <v>1</v>
      </c>
      <c r="CH1418">
        <f t="shared" si="1476"/>
        <v>1</v>
      </c>
      <c r="CI1418" t="s">
        <v>78</v>
      </c>
      <c r="CJ1418">
        <f t="shared" si="1477"/>
        <v>1</v>
      </c>
      <c r="CK1418">
        <f t="shared" si="1478"/>
        <v>1</v>
      </c>
      <c r="CL1418" t="s">
        <v>78</v>
      </c>
      <c r="CM1418">
        <f t="shared" si="1479"/>
        <v>7</v>
      </c>
      <c r="CN1418">
        <f t="shared" si="1480"/>
        <v>1</v>
      </c>
      <c r="CO1418" t="s">
        <v>67</v>
      </c>
      <c r="CP1418">
        <f t="shared" si="1481"/>
        <v>5</v>
      </c>
      <c r="CQ1418">
        <f t="shared" si="1482"/>
        <v>1</v>
      </c>
      <c r="CR1418" t="s">
        <v>83</v>
      </c>
      <c r="CS1418">
        <f t="shared" si="1483"/>
        <v>4</v>
      </c>
      <c r="CT1418">
        <f t="shared" si="1484"/>
        <v>1</v>
      </c>
      <c r="CU1418" t="s">
        <v>83</v>
      </c>
      <c r="CV1418">
        <f t="shared" si="1485"/>
        <v>4</v>
      </c>
      <c r="CW1418">
        <f t="shared" si="1486"/>
        <v>1</v>
      </c>
      <c r="CX1418" t="s">
        <v>83</v>
      </c>
      <c r="CY1418">
        <f t="shared" si="1487"/>
        <v>4</v>
      </c>
      <c r="CZ1418">
        <f t="shared" si="1488"/>
        <v>1</v>
      </c>
      <c r="DA1418" t="s">
        <v>99</v>
      </c>
      <c r="DB1418">
        <f t="shared" si="1489"/>
        <v>7</v>
      </c>
      <c r="DC1418">
        <f t="shared" si="1490"/>
        <v>1</v>
      </c>
      <c r="DD1418">
        <f t="shared" si="1491"/>
        <v>65</v>
      </c>
      <c r="DE1418">
        <f t="shared" si="1492"/>
        <v>15</v>
      </c>
      <c r="DF1418" s="7">
        <f t="shared" si="1493"/>
        <v>4.333333333333333</v>
      </c>
      <c r="DG1418" s="8">
        <f t="shared" si="1494"/>
        <v>0.55555555555555547</v>
      </c>
      <c r="DH1418" s="1" t="s">
        <v>83</v>
      </c>
      <c r="DI1418" s="1" t="s">
        <v>135</v>
      </c>
      <c r="DJ1418" s="1" t="s">
        <v>56</v>
      </c>
      <c r="DK1418" s="1" t="s">
        <v>56</v>
      </c>
      <c r="DL1418" s="1" t="s">
        <v>64</v>
      </c>
      <c r="DM1418" s="1" t="s">
        <v>65</v>
      </c>
      <c r="DN1418" s="2" t="s">
        <v>56</v>
      </c>
      <c r="DO1418" s="2" t="s">
        <v>56</v>
      </c>
      <c r="DP1418" s="2" t="s">
        <v>56</v>
      </c>
      <c r="DQ1418" s="2">
        <v>4</v>
      </c>
      <c r="DR1418" s="2">
        <v>4</v>
      </c>
      <c r="DS1418" s="2">
        <v>4</v>
      </c>
    </row>
    <row r="1419" spans="1:123" x14ac:dyDescent="0.25">
      <c r="A1419">
        <v>2018</v>
      </c>
      <c r="B1419">
        <v>1417</v>
      </c>
      <c r="C1419" t="s">
        <v>102</v>
      </c>
      <c r="D1419">
        <v>0</v>
      </c>
      <c r="E1419">
        <v>49</v>
      </c>
      <c r="F1419">
        <v>1969</v>
      </c>
      <c r="G1419">
        <v>14</v>
      </c>
      <c r="H1419">
        <f t="shared" si="1431"/>
        <v>14</v>
      </c>
      <c r="I1419" t="s">
        <v>58</v>
      </c>
      <c r="J1419">
        <f t="shared" si="1432"/>
        <v>2</v>
      </c>
      <c r="K1419" t="s">
        <v>119</v>
      </c>
      <c r="L1419">
        <f t="shared" si="1433"/>
        <v>2</v>
      </c>
      <c r="M1419" t="s">
        <v>119</v>
      </c>
      <c r="N1419">
        <f t="shared" si="1434"/>
        <v>3</v>
      </c>
      <c r="O1419" t="s">
        <v>60</v>
      </c>
      <c r="P1419">
        <f t="shared" si="1435"/>
        <v>7</v>
      </c>
      <c r="Q1419">
        <f t="shared" si="1436"/>
        <v>1</v>
      </c>
      <c r="R1419">
        <v>3</v>
      </c>
      <c r="S1419" t="s">
        <v>101</v>
      </c>
      <c r="T1419">
        <f t="shared" si="1437"/>
        <v>1</v>
      </c>
      <c r="U1419">
        <f t="shared" si="1438"/>
        <v>1</v>
      </c>
      <c r="V1419" t="s">
        <v>92</v>
      </c>
      <c r="W1419">
        <v>30645</v>
      </c>
      <c r="X1419">
        <v>17025</v>
      </c>
      <c r="Y1419">
        <v>26287.5</v>
      </c>
      <c r="Z1419" t="s">
        <v>109</v>
      </c>
      <c r="AA1419">
        <f t="shared" si="1439"/>
        <v>5</v>
      </c>
      <c r="AB1419">
        <f t="shared" si="1440"/>
        <v>1</v>
      </c>
      <c r="AC1419" t="s">
        <v>106</v>
      </c>
      <c r="AD1419" s="6">
        <f t="shared" si="1441"/>
        <v>6</v>
      </c>
      <c r="AE1419">
        <f t="shared" si="1442"/>
        <v>1</v>
      </c>
      <c r="AF1419" t="s">
        <v>75</v>
      </c>
      <c r="AG1419" t="s">
        <v>190</v>
      </c>
      <c r="AH1419" t="s">
        <v>56</v>
      </c>
      <c r="AI1419" s="6" t="str">
        <f t="shared" si="1430"/>
        <v>Southern baptist</v>
      </c>
      <c r="AJ1419" t="s">
        <v>77</v>
      </c>
      <c r="AK1419" s="6">
        <f t="shared" si="1443"/>
        <v>3</v>
      </c>
      <c r="AL1419" t="s">
        <v>77</v>
      </c>
      <c r="AM1419" s="6">
        <f t="shared" si="1443"/>
        <v>3</v>
      </c>
      <c r="AN1419" s="6">
        <f t="shared" si="1444"/>
        <v>0</v>
      </c>
      <c r="AO1419" t="s">
        <v>72</v>
      </c>
      <c r="AP1419">
        <f t="shared" si="1445"/>
        <v>6</v>
      </c>
      <c r="AQ1419">
        <f t="shared" si="1446"/>
        <v>1</v>
      </c>
      <c r="AR1419" t="s">
        <v>129</v>
      </c>
      <c r="AS1419">
        <f t="shared" si="1447"/>
        <v>3</v>
      </c>
      <c r="AT1419">
        <f t="shared" si="1448"/>
        <v>1</v>
      </c>
      <c r="AU1419" t="s">
        <v>113</v>
      </c>
      <c r="AV1419">
        <f t="shared" si="1449"/>
        <v>3</v>
      </c>
      <c r="AW1419">
        <f t="shared" si="1450"/>
        <v>1</v>
      </c>
      <c r="AX1419" t="s">
        <v>88</v>
      </c>
      <c r="AY1419">
        <f t="shared" si="1451"/>
        <v>7</v>
      </c>
      <c r="AZ1419">
        <f t="shared" si="1452"/>
        <v>1</v>
      </c>
      <c r="BA1419" s="6">
        <f t="shared" si="1453"/>
        <v>19</v>
      </c>
      <c r="BB1419" s="6">
        <f t="shared" si="1454"/>
        <v>4</v>
      </c>
      <c r="BC1419" s="6">
        <f t="shared" si="1455"/>
        <v>4.75</v>
      </c>
      <c r="BD1419" s="9">
        <f t="shared" si="1456"/>
        <v>0.625</v>
      </c>
      <c r="BE1419" t="s">
        <v>56</v>
      </c>
      <c r="BF1419">
        <f t="shared" si="1457"/>
        <v>0</v>
      </c>
      <c r="BG1419">
        <f t="shared" si="1458"/>
        <v>0</v>
      </c>
      <c r="BH1419" t="s">
        <v>56</v>
      </c>
      <c r="BI1419">
        <f t="shared" si="1459"/>
        <v>0</v>
      </c>
      <c r="BJ1419">
        <f t="shared" si="1460"/>
        <v>0</v>
      </c>
      <c r="BK1419" t="s">
        <v>64</v>
      </c>
      <c r="BL1419">
        <f t="shared" si="1461"/>
        <v>4</v>
      </c>
      <c r="BM1419">
        <f t="shared" si="1462"/>
        <v>1</v>
      </c>
      <c r="BN1419" t="s">
        <v>65</v>
      </c>
      <c r="BO1419">
        <f t="shared" si="1463"/>
        <v>7</v>
      </c>
      <c r="BP1419">
        <f t="shared" si="1464"/>
        <v>1</v>
      </c>
      <c r="BQ1419" t="s">
        <v>56</v>
      </c>
      <c r="BR1419">
        <f t="shared" si="1465"/>
        <v>0</v>
      </c>
      <c r="BS1419">
        <f t="shared" si="1466"/>
        <v>0</v>
      </c>
      <c r="BT1419" t="s">
        <v>74</v>
      </c>
      <c r="BU1419">
        <f t="shared" si="1467"/>
        <v>7</v>
      </c>
      <c r="BV1419">
        <f t="shared" si="1468"/>
        <v>1</v>
      </c>
      <c r="BW1419" t="s">
        <v>79</v>
      </c>
      <c r="BX1419">
        <f t="shared" si="1469"/>
        <v>1</v>
      </c>
      <c r="BY1419">
        <f t="shared" si="1470"/>
        <v>1</v>
      </c>
      <c r="BZ1419" t="s">
        <v>80</v>
      </c>
      <c r="CA1419">
        <f t="shared" si="1471"/>
        <v>1</v>
      </c>
      <c r="CB1419">
        <f t="shared" si="1472"/>
        <v>1</v>
      </c>
      <c r="CC1419" t="s">
        <v>74</v>
      </c>
      <c r="CD1419">
        <f t="shared" si="1473"/>
        <v>7</v>
      </c>
      <c r="CE1419">
        <f t="shared" si="1474"/>
        <v>1</v>
      </c>
      <c r="CF1419" t="s">
        <v>82</v>
      </c>
      <c r="CG1419">
        <f t="shared" si="1475"/>
        <v>1</v>
      </c>
      <c r="CH1419">
        <f t="shared" si="1476"/>
        <v>1</v>
      </c>
      <c r="CI1419" t="s">
        <v>78</v>
      </c>
      <c r="CJ1419">
        <f t="shared" si="1477"/>
        <v>1</v>
      </c>
      <c r="CK1419">
        <f t="shared" si="1478"/>
        <v>1</v>
      </c>
      <c r="CL1419" t="s">
        <v>74</v>
      </c>
      <c r="CM1419">
        <f t="shared" si="1479"/>
        <v>1</v>
      </c>
      <c r="CN1419">
        <f t="shared" si="1480"/>
        <v>1</v>
      </c>
      <c r="CO1419" t="s">
        <v>112</v>
      </c>
      <c r="CP1419">
        <f t="shared" si="1481"/>
        <v>7</v>
      </c>
      <c r="CQ1419">
        <f t="shared" si="1482"/>
        <v>1</v>
      </c>
      <c r="CR1419" t="s">
        <v>112</v>
      </c>
      <c r="CS1419">
        <f t="shared" si="1483"/>
        <v>7</v>
      </c>
      <c r="CT1419">
        <f t="shared" si="1484"/>
        <v>1</v>
      </c>
      <c r="CU1419" t="s">
        <v>112</v>
      </c>
      <c r="CV1419">
        <f t="shared" si="1485"/>
        <v>7</v>
      </c>
      <c r="CW1419">
        <f t="shared" si="1486"/>
        <v>1</v>
      </c>
      <c r="CX1419" t="s">
        <v>112</v>
      </c>
      <c r="CY1419">
        <f t="shared" si="1487"/>
        <v>7</v>
      </c>
      <c r="CZ1419">
        <f t="shared" si="1488"/>
        <v>1</v>
      </c>
      <c r="DA1419" t="s">
        <v>56</v>
      </c>
      <c r="DB1419">
        <f t="shared" si="1489"/>
        <v>0</v>
      </c>
      <c r="DC1419">
        <f t="shared" si="1490"/>
        <v>0</v>
      </c>
      <c r="DD1419">
        <f t="shared" si="1491"/>
        <v>58</v>
      </c>
      <c r="DE1419">
        <f t="shared" si="1492"/>
        <v>13</v>
      </c>
      <c r="DF1419" s="7">
        <f t="shared" si="1493"/>
        <v>4.4615384615384617</v>
      </c>
      <c r="DG1419" s="8">
        <f t="shared" si="1494"/>
        <v>0.57692307692307698</v>
      </c>
      <c r="DH1419" s="1" t="s">
        <v>112</v>
      </c>
      <c r="DI1419" s="1" t="s">
        <v>56</v>
      </c>
      <c r="DJ1419" s="1" t="s">
        <v>56</v>
      </c>
      <c r="DK1419" s="1" t="s">
        <v>78</v>
      </c>
      <c r="DL1419" s="1" t="s">
        <v>68</v>
      </c>
      <c r="DM1419" s="1" t="s">
        <v>65</v>
      </c>
      <c r="DN1419" s="2" t="s">
        <v>98</v>
      </c>
      <c r="DO1419" s="2" t="s">
        <v>141</v>
      </c>
      <c r="DP1419" s="2" t="s">
        <v>150</v>
      </c>
      <c r="DQ1419" s="2">
        <v>2</v>
      </c>
      <c r="DR1419" s="2">
        <v>6</v>
      </c>
      <c r="DS1419" s="2">
        <v>5</v>
      </c>
    </row>
    <row r="1420" spans="1:123" x14ac:dyDescent="0.25">
      <c r="A1420">
        <v>2018</v>
      </c>
      <c r="B1420">
        <v>1418</v>
      </c>
      <c r="C1420" t="s">
        <v>57</v>
      </c>
      <c r="D1420">
        <v>5</v>
      </c>
      <c r="E1420">
        <v>32</v>
      </c>
      <c r="F1420">
        <v>1986</v>
      </c>
      <c r="G1420">
        <v>10</v>
      </c>
      <c r="H1420">
        <f t="shared" si="1431"/>
        <v>10</v>
      </c>
      <c r="I1420" t="s">
        <v>90</v>
      </c>
      <c r="J1420">
        <f t="shared" si="1432"/>
        <v>1</v>
      </c>
      <c r="K1420" t="s">
        <v>59</v>
      </c>
      <c r="L1420">
        <f t="shared" si="1433"/>
        <v>3</v>
      </c>
      <c r="M1420" t="s">
        <v>59</v>
      </c>
      <c r="N1420">
        <f t="shared" si="1434"/>
        <v>5</v>
      </c>
      <c r="O1420" t="s">
        <v>60</v>
      </c>
      <c r="P1420">
        <f t="shared" si="1435"/>
        <v>7</v>
      </c>
      <c r="Q1420">
        <f t="shared" si="1436"/>
        <v>1</v>
      </c>
      <c r="R1420">
        <v>2</v>
      </c>
      <c r="S1420" t="s">
        <v>56</v>
      </c>
      <c r="T1420">
        <f t="shared" si="1437"/>
        <v>0</v>
      </c>
      <c r="U1420">
        <f t="shared" si="1438"/>
        <v>0</v>
      </c>
      <c r="V1420" t="s">
        <v>186</v>
      </c>
      <c r="W1420">
        <v>1589</v>
      </c>
      <c r="X1420">
        <v>0</v>
      </c>
      <c r="Y1420">
        <v>0</v>
      </c>
      <c r="Z1420" t="s">
        <v>81</v>
      </c>
      <c r="AA1420">
        <f t="shared" si="1439"/>
        <v>3</v>
      </c>
      <c r="AB1420">
        <f t="shared" si="1440"/>
        <v>1</v>
      </c>
      <c r="AC1420" t="s">
        <v>71</v>
      </c>
      <c r="AD1420" s="6">
        <f t="shared" si="1441"/>
        <v>4</v>
      </c>
      <c r="AE1420">
        <f t="shared" si="1442"/>
        <v>1</v>
      </c>
      <c r="AF1420" t="s">
        <v>105</v>
      </c>
      <c r="AG1420" t="s">
        <v>56</v>
      </c>
      <c r="AH1420" t="s">
        <v>56</v>
      </c>
      <c r="AI1420" s="6" t="str">
        <f t="shared" si="1430"/>
        <v>None</v>
      </c>
      <c r="AJ1420" t="s">
        <v>106</v>
      </c>
      <c r="AK1420" s="6">
        <f t="shared" si="1443"/>
        <v>1</v>
      </c>
      <c r="AL1420" t="s">
        <v>71</v>
      </c>
      <c r="AM1420" s="6">
        <f t="shared" si="1443"/>
        <v>2</v>
      </c>
      <c r="AN1420" s="6">
        <f t="shared" si="1444"/>
        <v>-1</v>
      </c>
      <c r="AO1420" t="s">
        <v>110</v>
      </c>
      <c r="AP1420">
        <f t="shared" si="1445"/>
        <v>1</v>
      </c>
      <c r="AQ1420">
        <f t="shared" si="1446"/>
        <v>1</v>
      </c>
      <c r="AR1420" t="s">
        <v>107</v>
      </c>
      <c r="AS1420">
        <f t="shared" si="1447"/>
        <v>1</v>
      </c>
      <c r="AT1420">
        <f t="shared" si="1448"/>
        <v>1</v>
      </c>
      <c r="AU1420" t="s">
        <v>158</v>
      </c>
      <c r="AV1420">
        <f t="shared" si="1449"/>
        <v>1</v>
      </c>
      <c r="AW1420">
        <f t="shared" si="1450"/>
        <v>1</v>
      </c>
      <c r="AX1420" t="s">
        <v>172</v>
      </c>
      <c r="AY1420">
        <f t="shared" si="1451"/>
        <v>1</v>
      </c>
      <c r="AZ1420">
        <f t="shared" si="1452"/>
        <v>1</v>
      </c>
      <c r="BA1420" s="6">
        <f t="shared" si="1453"/>
        <v>4</v>
      </c>
      <c r="BB1420" s="6">
        <f t="shared" si="1454"/>
        <v>4</v>
      </c>
      <c r="BC1420" s="6">
        <f t="shared" si="1455"/>
        <v>1</v>
      </c>
      <c r="BD1420" s="9">
        <f t="shared" si="1456"/>
        <v>0</v>
      </c>
      <c r="BE1420" t="s">
        <v>65</v>
      </c>
      <c r="BF1420">
        <f t="shared" si="1457"/>
        <v>7</v>
      </c>
      <c r="BG1420">
        <f t="shared" si="1458"/>
        <v>1</v>
      </c>
      <c r="BH1420" t="s">
        <v>65</v>
      </c>
      <c r="BI1420">
        <f t="shared" si="1459"/>
        <v>7</v>
      </c>
      <c r="BJ1420">
        <f t="shared" si="1460"/>
        <v>1</v>
      </c>
      <c r="BK1420" t="s">
        <v>56</v>
      </c>
      <c r="BL1420">
        <f t="shared" si="1461"/>
        <v>0</v>
      </c>
      <c r="BM1420">
        <f t="shared" si="1462"/>
        <v>0</v>
      </c>
      <c r="BN1420" t="s">
        <v>56</v>
      </c>
      <c r="BO1420">
        <f t="shared" si="1463"/>
        <v>0</v>
      </c>
      <c r="BP1420">
        <f t="shared" si="1464"/>
        <v>0</v>
      </c>
      <c r="BQ1420" t="s">
        <v>94</v>
      </c>
      <c r="BR1420">
        <f t="shared" si="1465"/>
        <v>7</v>
      </c>
      <c r="BS1420">
        <f t="shared" si="1466"/>
        <v>1</v>
      </c>
      <c r="BT1420" t="s">
        <v>74</v>
      </c>
      <c r="BU1420">
        <f t="shared" si="1467"/>
        <v>7</v>
      </c>
      <c r="BV1420">
        <f t="shared" si="1468"/>
        <v>1</v>
      </c>
      <c r="BW1420" t="s">
        <v>167</v>
      </c>
      <c r="BX1420">
        <f t="shared" si="1469"/>
        <v>7</v>
      </c>
      <c r="BY1420">
        <f t="shared" si="1470"/>
        <v>1</v>
      </c>
      <c r="BZ1420" t="s">
        <v>80</v>
      </c>
      <c r="CA1420">
        <f t="shared" si="1471"/>
        <v>1</v>
      </c>
      <c r="CB1420">
        <f t="shared" si="1472"/>
        <v>1</v>
      </c>
      <c r="CC1420" t="s">
        <v>74</v>
      </c>
      <c r="CD1420">
        <f t="shared" si="1473"/>
        <v>7</v>
      </c>
      <c r="CE1420">
        <f t="shared" si="1474"/>
        <v>1</v>
      </c>
      <c r="CF1420" t="s">
        <v>82</v>
      </c>
      <c r="CG1420">
        <f t="shared" si="1475"/>
        <v>1</v>
      </c>
      <c r="CH1420">
        <f t="shared" si="1476"/>
        <v>1</v>
      </c>
      <c r="CI1420" t="s">
        <v>78</v>
      </c>
      <c r="CJ1420">
        <f t="shared" si="1477"/>
        <v>1</v>
      </c>
      <c r="CK1420">
        <f t="shared" si="1478"/>
        <v>1</v>
      </c>
      <c r="CL1420" t="s">
        <v>78</v>
      </c>
      <c r="CM1420">
        <f t="shared" si="1479"/>
        <v>7</v>
      </c>
      <c r="CN1420">
        <f t="shared" si="1480"/>
        <v>1</v>
      </c>
      <c r="CO1420" t="s">
        <v>112</v>
      </c>
      <c r="CP1420">
        <f t="shared" si="1481"/>
        <v>7</v>
      </c>
      <c r="CQ1420">
        <f t="shared" si="1482"/>
        <v>1</v>
      </c>
      <c r="CR1420" t="s">
        <v>112</v>
      </c>
      <c r="CS1420">
        <f t="shared" si="1483"/>
        <v>7</v>
      </c>
      <c r="CT1420">
        <f t="shared" si="1484"/>
        <v>1</v>
      </c>
      <c r="CU1420" t="s">
        <v>67</v>
      </c>
      <c r="CV1420">
        <f t="shared" si="1485"/>
        <v>5</v>
      </c>
      <c r="CW1420">
        <f t="shared" si="1486"/>
        <v>1</v>
      </c>
      <c r="CX1420" t="s">
        <v>84</v>
      </c>
      <c r="CY1420">
        <f t="shared" si="1487"/>
        <v>3</v>
      </c>
      <c r="CZ1420">
        <f t="shared" si="1488"/>
        <v>1</v>
      </c>
      <c r="DA1420" t="s">
        <v>86</v>
      </c>
      <c r="DB1420">
        <f t="shared" si="1489"/>
        <v>3</v>
      </c>
      <c r="DC1420">
        <f t="shared" si="1490"/>
        <v>1</v>
      </c>
      <c r="DD1420">
        <f t="shared" si="1491"/>
        <v>70</v>
      </c>
      <c r="DE1420">
        <f t="shared" si="1492"/>
        <v>14</v>
      </c>
      <c r="DF1420" s="7">
        <f t="shared" si="1493"/>
        <v>5</v>
      </c>
      <c r="DG1420" s="8">
        <f t="shared" si="1494"/>
        <v>0.66666666666666663</v>
      </c>
      <c r="DH1420" s="1" t="s">
        <v>67</v>
      </c>
      <c r="DI1420" s="1" t="s">
        <v>135</v>
      </c>
      <c r="DJ1420" s="1" t="s">
        <v>65</v>
      </c>
      <c r="DK1420" s="1" t="s">
        <v>56</v>
      </c>
      <c r="DL1420" s="1" t="s">
        <v>68</v>
      </c>
      <c r="DM1420" s="1" t="s">
        <v>56</v>
      </c>
      <c r="DN1420" s="2" t="s">
        <v>56</v>
      </c>
      <c r="DO1420" s="2">
        <v>2</v>
      </c>
      <c r="DP1420" s="2">
        <v>5</v>
      </c>
      <c r="DQ1420" s="2">
        <v>5</v>
      </c>
      <c r="DR1420" s="2">
        <v>3</v>
      </c>
      <c r="DS1420" s="2">
        <v>3</v>
      </c>
    </row>
    <row r="1421" spans="1:123" x14ac:dyDescent="0.25">
      <c r="A1421">
        <v>2018</v>
      </c>
      <c r="B1421">
        <v>1419</v>
      </c>
      <c r="C1421" t="s">
        <v>118</v>
      </c>
      <c r="D1421">
        <v>5</v>
      </c>
      <c r="E1421">
        <v>43</v>
      </c>
      <c r="F1421">
        <v>1975</v>
      </c>
      <c r="G1421">
        <v>11</v>
      </c>
      <c r="H1421">
        <f t="shared" si="1431"/>
        <v>11</v>
      </c>
      <c r="I1421" t="s">
        <v>90</v>
      </c>
      <c r="J1421">
        <f t="shared" si="1432"/>
        <v>1</v>
      </c>
      <c r="K1421" t="s">
        <v>119</v>
      </c>
      <c r="L1421">
        <f t="shared" si="1433"/>
        <v>2</v>
      </c>
      <c r="M1421" t="s">
        <v>119</v>
      </c>
      <c r="N1421">
        <f t="shared" si="1434"/>
        <v>3</v>
      </c>
      <c r="O1421" t="s">
        <v>60</v>
      </c>
      <c r="P1421">
        <f t="shared" si="1435"/>
        <v>7</v>
      </c>
      <c r="Q1421">
        <f t="shared" si="1436"/>
        <v>1</v>
      </c>
      <c r="R1421">
        <v>1</v>
      </c>
      <c r="S1421" t="s">
        <v>101</v>
      </c>
      <c r="T1421">
        <f t="shared" si="1437"/>
        <v>1</v>
      </c>
      <c r="U1421">
        <f t="shared" si="1438"/>
        <v>1</v>
      </c>
      <c r="V1421" t="s">
        <v>182</v>
      </c>
      <c r="W1421">
        <v>4086</v>
      </c>
      <c r="X1421">
        <v>4086</v>
      </c>
      <c r="Y1421">
        <v>6309</v>
      </c>
      <c r="Z1421" t="s">
        <v>140</v>
      </c>
      <c r="AA1421">
        <f t="shared" si="1439"/>
        <v>1</v>
      </c>
      <c r="AB1421">
        <f t="shared" si="1440"/>
        <v>1</v>
      </c>
      <c r="AC1421" t="s">
        <v>71</v>
      </c>
      <c r="AD1421" s="6">
        <f t="shared" si="1441"/>
        <v>4</v>
      </c>
      <c r="AE1421">
        <f t="shared" si="1442"/>
        <v>1</v>
      </c>
      <c r="AF1421" t="s">
        <v>105</v>
      </c>
      <c r="AG1421" t="s">
        <v>56</v>
      </c>
      <c r="AH1421" t="s">
        <v>56</v>
      </c>
      <c r="AI1421" s="6" t="str">
        <f t="shared" si="1430"/>
        <v>None</v>
      </c>
      <c r="AJ1421" t="s">
        <v>106</v>
      </c>
      <c r="AK1421" s="6">
        <f t="shared" si="1443"/>
        <v>1</v>
      </c>
      <c r="AL1421" t="s">
        <v>106</v>
      </c>
      <c r="AM1421" s="6">
        <f t="shared" si="1443"/>
        <v>1</v>
      </c>
      <c r="AN1421" s="6">
        <f t="shared" si="1444"/>
        <v>0</v>
      </c>
      <c r="AO1421" t="s">
        <v>110</v>
      </c>
      <c r="AP1421">
        <f t="shared" si="1445"/>
        <v>1</v>
      </c>
      <c r="AQ1421">
        <f t="shared" si="1446"/>
        <v>1</v>
      </c>
      <c r="AR1421" t="s">
        <v>107</v>
      </c>
      <c r="AS1421">
        <f t="shared" si="1447"/>
        <v>1</v>
      </c>
      <c r="AT1421">
        <f t="shared" si="1448"/>
        <v>1</v>
      </c>
      <c r="AU1421" t="s">
        <v>100</v>
      </c>
      <c r="AV1421">
        <f t="shared" si="1449"/>
        <v>5</v>
      </c>
      <c r="AW1421">
        <f t="shared" si="1450"/>
        <v>1</v>
      </c>
      <c r="AX1421" t="s">
        <v>114</v>
      </c>
      <c r="AY1421">
        <f t="shared" si="1451"/>
        <v>5</v>
      </c>
      <c r="AZ1421">
        <f t="shared" si="1452"/>
        <v>1</v>
      </c>
      <c r="BA1421" s="6">
        <f t="shared" si="1453"/>
        <v>12</v>
      </c>
      <c r="BB1421" s="6">
        <f t="shared" si="1454"/>
        <v>4</v>
      </c>
      <c r="BC1421" s="6">
        <f t="shared" si="1455"/>
        <v>3</v>
      </c>
      <c r="BD1421" s="9">
        <f t="shared" si="1456"/>
        <v>0.33333333333333331</v>
      </c>
      <c r="BE1421" t="s">
        <v>56</v>
      </c>
      <c r="BF1421">
        <f t="shared" si="1457"/>
        <v>0</v>
      </c>
      <c r="BG1421">
        <f t="shared" si="1458"/>
        <v>0</v>
      </c>
      <c r="BH1421" t="s">
        <v>56</v>
      </c>
      <c r="BI1421">
        <f t="shared" si="1459"/>
        <v>0</v>
      </c>
      <c r="BJ1421">
        <f t="shared" si="1460"/>
        <v>0</v>
      </c>
      <c r="BK1421" t="s">
        <v>65</v>
      </c>
      <c r="BL1421">
        <f t="shared" si="1461"/>
        <v>7</v>
      </c>
      <c r="BM1421">
        <f t="shared" si="1462"/>
        <v>1</v>
      </c>
      <c r="BN1421" t="s">
        <v>65</v>
      </c>
      <c r="BO1421">
        <f t="shared" si="1463"/>
        <v>7</v>
      </c>
      <c r="BP1421">
        <f t="shared" si="1464"/>
        <v>1</v>
      </c>
      <c r="BQ1421" t="s">
        <v>94</v>
      </c>
      <c r="BR1421">
        <f t="shared" si="1465"/>
        <v>7</v>
      </c>
      <c r="BS1421">
        <f t="shared" si="1466"/>
        <v>1</v>
      </c>
      <c r="BT1421" t="s">
        <v>74</v>
      </c>
      <c r="BU1421">
        <f t="shared" si="1467"/>
        <v>7</v>
      </c>
      <c r="BV1421">
        <f t="shared" si="1468"/>
        <v>1</v>
      </c>
      <c r="BW1421" t="s">
        <v>56</v>
      </c>
      <c r="BX1421">
        <f t="shared" si="1469"/>
        <v>0</v>
      </c>
      <c r="BY1421">
        <f t="shared" si="1470"/>
        <v>0</v>
      </c>
      <c r="BZ1421" t="s">
        <v>56</v>
      </c>
      <c r="CA1421">
        <f t="shared" si="1471"/>
        <v>0</v>
      </c>
      <c r="CB1421">
        <f t="shared" si="1472"/>
        <v>0</v>
      </c>
      <c r="CC1421" t="s">
        <v>56</v>
      </c>
      <c r="CD1421">
        <f t="shared" si="1473"/>
        <v>0</v>
      </c>
      <c r="CE1421">
        <f t="shared" si="1474"/>
        <v>0</v>
      </c>
      <c r="CF1421" t="s">
        <v>56</v>
      </c>
      <c r="CG1421">
        <f t="shared" si="1475"/>
        <v>0</v>
      </c>
      <c r="CH1421">
        <f t="shared" si="1476"/>
        <v>0</v>
      </c>
      <c r="CI1421" t="s">
        <v>56</v>
      </c>
      <c r="CJ1421">
        <f t="shared" si="1477"/>
        <v>0</v>
      </c>
      <c r="CK1421">
        <f t="shared" si="1478"/>
        <v>0</v>
      </c>
      <c r="CL1421" t="s">
        <v>56</v>
      </c>
      <c r="CM1421">
        <f t="shared" si="1479"/>
        <v>0</v>
      </c>
      <c r="CN1421">
        <f t="shared" si="1480"/>
        <v>0</v>
      </c>
      <c r="CO1421" t="s">
        <v>56</v>
      </c>
      <c r="CP1421">
        <f t="shared" si="1481"/>
        <v>0</v>
      </c>
      <c r="CQ1421">
        <f t="shared" si="1482"/>
        <v>0</v>
      </c>
      <c r="CR1421" t="s">
        <v>56</v>
      </c>
      <c r="CS1421">
        <f t="shared" si="1483"/>
        <v>0</v>
      </c>
      <c r="CT1421">
        <f t="shared" si="1484"/>
        <v>0</v>
      </c>
      <c r="CU1421" t="s">
        <v>56</v>
      </c>
      <c r="CV1421">
        <f t="shared" si="1485"/>
        <v>0</v>
      </c>
      <c r="CW1421">
        <f t="shared" si="1486"/>
        <v>0</v>
      </c>
      <c r="CX1421" t="s">
        <v>56</v>
      </c>
      <c r="CY1421">
        <f t="shared" si="1487"/>
        <v>0</v>
      </c>
      <c r="CZ1421">
        <f t="shared" si="1488"/>
        <v>0</v>
      </c>
      <c r="DA1421" t="s">
        <v>99</v>
      </c>
      <c r="DB1421">
        <f t="shared" si="1489"/>
        <v>7</v>
      </c>
      <c r="DC1421">
        <f t="shared" si="1490"/>
        <v>1</v>
      </c>
      <c r="DD1421">
        <f t="shared" si="1491"/>
        <v>35</v>
      </c>
      <c r="DE1421">
        <f t="shared" si="1492"/>
        <v>5</v>
      </c>
      <c r="DF1421" s="7">
        <f t="shared" si="1493"/>
        <v>7</v>
      </c>
      <c r="DG1421" s="8">
        <f t="shared" si="1494"/>
        <v>1</v>
      </c>
      <c r="DH1421" s="1" t="s">
        <v>56</v>
      </c>
      <c r="DI1421" s="1" t="s">
        <v>135</v>
      </c>
      <c r="DJ1421" s="1" t="s">
        <v>56</v>
      </c>
      <c r="DK1421" s="1" t="s">
        <v>78</v>
      </c>
      <c r="DL1421" s="1" t="s">
        <v>68</v>
      </c>
      <c r="DM1421" s="1" t="s">
        <v>65</v>
      </c>
      <c r="DN1421" s="2" t="s">
        <v>97</v>
      </c>
      <c r="DO1421" s="2" t="s">
        <v>56</v>
      </c>
      <c r="DP1421" s="2" t="s">
        <v>56</v>
      </c>
      <c r="DQ1421" s="2" t="s">
        <v>56</v>
      </c>
      <c r="DR1421" s="2" t="s">
        <v>56</v>
      </c>
      <c r="DS1421" s="2" t="s">
        <v>56</v>
      </c>
    </row>
    <row r="1422" spans="1:123" x14ac:dyDescent="0.25">
      <c r="A1422">
        <v>2018</v>
      </c>
      <c r="B1422">
        <v>1420</v>
      </c>
      <c r="C1422" t="s">
        <v>118</v>
      </c>
      <c r="D1422">
        <v>3</v>
      </c>
      <c r="E1422">
        <v>45</v>
      </c>
      <c r="F1422">
        <v>1973</v>
      </c>
      <c r="G1422">
        <v>14</v>
      </c>
      <c r="H1422">
        <f t="shared" si="1431"/>
        <v>14</v>
      </c>
      <c r="I1422" t="s">
        <v>90</v>
      </c>
      <c r="J1422">
        <f t="shared" si="1432"/>
        <v>1</v>
      </c>
      <c r="K1422" t="s">
        <v>119</v>
      </c>
      <c r="L1422">
        <f t="shared" si="1433"/>
        <v>2</v>
      </c>
      <c r="M1422" t="s">
        <v>119</v>
      </c>
      <c r="N1422">
        <f t="shared" si="1434"/>
        <v>3</v>
      </c>
      <c r="O1422" t="s">
        <v>125</v>
      </c>
      <c r="P1422">
        <f t="shared" si="1435"/>
        <v>4</v>
      </c>
      <c r="Q1422">
        <f t="shared" si="1436"/>
        <v>1</v>
      </c>
      <c r="R1422">
        <v>4</v>
      </c>
      <c r="S1422" t="s">
        <v>56</v>
      </c>
      <c r="T1422">
        <f t="shared" si="1437"/>
        <v>0</v>
      </c>
      <c r="U1422">
        <f t="shared" si="1438"/>
        <v>0</v>
      </c>
      <c r="V1422" t="s">
        <v>92</v>
      </c>
      <c r="W1422">
        <v>20430</v>
      </c>
      <c r="X1422">
        <v>20430</v>
      </c>
      <c r="Y1422">
        <v>31545</v>
      </c>
      <c r="Z1422" t="s">
        <v>81</v>
      </c>
      <c r="AA1422">
        <f t="shared" si="1439"/>
        <v>3</v>
      </c>
      <c r="AB1422">
        <f t="shared" si="1440"/>
        <v>1</v>
      </c>
      <c r="AC1422" t="s">
        <v>71</v>
      </c>
      <c r="AD1422" s="6">
        <f t="shared" si="1441"/>
        <v>4</v>
      </c>
      <c r="AE1422">
        <f t="shared" si="1442"/>
        <v>1</v>
      </c>
      <c r="AF1422" t="s">
        <v>75</v>
      </c>
      <c r="AG1422" t="s">
        <v>226</v>
      </c>
      <c r="AH1422" t="s">
        <v>56</v>
      </c>
      <c r="AI1422" s="6" t="str">
        <f t="shared" si="1430"/>
        <v>Afr meth episcopal</v>
      </c>
      <c r="AJ1422" t="s">
        <v>71</v>
      </c>
      <c r="AK1422" s="6">
        <f t="shared" si="1443"/>
        <v>2</v>
      </c>
      <c r="AL1422" t="s">
        <v>71</v>
      </c>
      <c r="AM1422" s="6">
        <f t="shared" si="1443"/>
        <v>2</v>
      </c>
      <c r="AN1422" s="6">
        <f t="shared" si="1444"/>
        <v>0</v>
      </c>
      <c r="AO1422" t="s">
        <v>72</v>
      </c>
      <c r="AP1422">
        <f t="shared" si="1445"/>
        <v>6</v>
      </c>
      <c r="AQ1422">
        <f t="shared" si="1446"/>
        <v>1</v>
      </c>
      <c r="AR1422" t="s">
        <v>73</v>
      </c>
      <c r="AS1422">
        <f t="shared" si="1447"/>
        <v>7</v>
      </c>
      <c r="AT1422">
        <f t="shared" si="1448"/>
        <v>1</v>
      </c>
      <c r="AU1422" t="s">
        <v>100</v>
      </c>
      <c r="AV1422">
        <f t="shared" si="1449"/>
        <v>5</v>
      </c>
      <c r="AW1422">
        <f t="shared" si="1450"/>
        <v>1</v>
      </c>
      <c r="AX1422" t="s">
        <v>114</v>
      </c>
      <c r="AY1422">
        <f t="shared" si="1451"/>
        <v>5</v>
      </c>
      <c r="AZ1422">
        <f t="shared" si="1452"/>
        <v>1</v>
      </c>
      <c r="BA1422" s="6">
        <f t="shared" si="1453"/>
        <v>23</v>
      </c>
      <c r="BB1422" s="6">
        <f t="shared" si="1454"/>
        <v>4</v>
      </c>
      <c r="BC1422" s="6">
        <f t="shared" si="1455"/>
        <v>5.75</v>
      </c>
      <c r="BD1422" s="9">
        <f t="shared" si="1456"/>
        <v>0.79166666666666663</v>
      </c>
      <c r="BE1422" t="s">
        <v>64</v>
      </c>
      <c r="BF1422">
        <f t="shared" si="1457"/>
        <v>4</v>
      </c>
      <c r="BG1422">
        <f t="shared" si="1458"/>
        <v>1</v>
      </c>
      <c r="BH1422" t="s">
        <v>64</v>
      </c>
      <c r="BI1422">
        <f t="shared" si="1459"/>
        <v>4</v>
      </c>
      <c r="BJ1422">
        <f t="shared" si="1460"/>
        <v>1</v>
      </c>
      <c r="BK1422" t="s">
        <v>56</v>
      </c>
      <c r="BL1422">
        <f t="shared" si="1461"/>
        <v>0</v>
      </c>
      <c r="BM1422">
        <f t="shared" si="1462"/>
        <v>0</v>
      </c>
      <c r="BN1422" t="s">
        <v>56</v>
      </c>
      <c r="BO1422">
        <f t="shared" si="1463"/>
        <v>0</v>
      </c>
      <c r="BP1422">
        <f t="shared" si="1464"/>
        <v>0</v>
      </c>
      <c r="BQ1422" t="s">
        <v>56</v>
      </c>
      <c r="BR1422">
        <f t="shared" si="1465"/>
        <v>0</v>
      </c>
      <c r="BS1422">
        <f t="shared" si="1466"/>
        <v>0</v>
      </c>
      <c r="BT1422" t="s">
        <v>74</v>
      </c>
      <c r="BU1422">
        <f t="shared" si="1467"/>
        <v>7</v>
      </c>
      <c r="BV1422">
        <f t="shared" si="1468"/>
        <v>1</v>
      </c>
      <c r="BW1422" t="s">
        <v>79</v>
      </c>
      <c r="BX1422">
        <f t="shared" si="1469"/>
        <v>1</v>
      </c>
      <c r="BY1422">
        <f t="shared" si="1470"/>
        <v>1</v>
      </c>
      <c r="BZ1422" t="s">
        <v>80</v>
      </c>
      <c r="CA1422">
        <f t="shared" si="1471"/>
        <v>1</v>
      </c>
      <c r="CB1422">
        <f t="shared" si="1472"/>
        <v>1</v>
      </c>
      <c r="CC1422" t="s">
        <v>78</v>
      </c>
      <c r="CD1422">
        <f t="shared" si="1473"/>
        <v>1</v>
      </c>
      <c r="CE1422">
        <f t="shared" si="1474"/>
        <v>1</v>
      </c>
      <c r="CF1422" t="s">
        <v>82</v>
      </c>
      <c r="CG1422">
        <f t="shared" si="1475"/>
        <v>1</v>
      </c>
      <c r="CH1422">
        <f t="shared" si="1476"/>
        <v>1</v>
      </c>
      <c r="CI1422" t="s">
        <v>78</v>
      </c>
      <c r="CJ1422">
        <f t="shared" si="1477"/>
        <v>1</v>
      </c>
      <c r="CK1422">
        <f t="shared" si="1478"/>
        <v>1</v>
      </c>
      <c r="CL1422" t="s">
        <v>74</v>
      </c>
      <c r="CM1422">
        <f t="shared" si="1479"/>
        <v>1</v>
      </c>
      <c r="CN1422">
        <f t="shared" si="1480"/>
        <v>1</v>
      </c>
      <c r="CO1422" t="s">
        <v>67</v>
      </c>
      <c r="CP1422">
        <f t="shared" si="1481"/>
        <v>5</v>
      </c>
      <c r="CQ1422">
        <f t="shared" si="1482"/>
        <v>1</v>
      </c>
      <c r="CR1422" t="s">
        <v>112</v>
      </c>
      <c r="CS1422">
        <f t="shared" si="1483"/>
        <v>7</v>
      </c>
      <c r="CT1422">
        <f t="shared" si="1484"/>
        <v>1</v>
      </c>
      <c r="CU1422" t="s">
        <v>112</v>
      </c>
      <c r="CV1422">
        <f t="shared" si="1485"/>
        <v>7</v>
      </c>
      <c r="CW1422">
        <f t="shared" si="1486"/>
        <v>1</v>
      </c>
      <c r="CX1422" t="s">
        <v>112</v>
      </c>
      <c r="CY1422">
        <f t="shared" si="1487"/>
        <v>7</v>
      </c>
      <c r="CZ1422">
        <f t="shared" si="1488"/>
        <v>1</v>
      </c>
      <c r="DA1422" t="s">
        <v>56</v>
      </c>
      <c r="DB1422">
        <f t="shared" si="1489"/>
        <v>0</v>
      </c>
      <c r="DC1422">
        <f t="shared" si="1490"/>
        <v>0</v>
      </c>
      <c r="DD1422">
        <f t="shared" si="1491"/>
        <v>43</v>
      </c>
      <c r="DE1422">
        <f t="shared" si="1492"/>
        <v>12</v>
      </c>
      <c r="DF1422" s="7">
        <f t="shared" si="1493"/>
        <v>3.5833333333333335</v>
      </c>
      <c r="DG1422" s="8">
        <f t="shared" si="1494"/>
        <v>0.43055555555555558</v>
      </c>
      <c r="DH1422" s="1" t="s">
        <v>112</v>
      </c>
      <c r="DI1422" s="1" t="s">
        <v>56</v>
      </c>
      <c r="DJ1422" s="1" t="s">
        <v>65</v>
      </c>
      <c r="DK1422" s="1" t="s">
        <v>74</v>
      </c>
      <c r="DL1422" s="1" t="s">
        <v>68</v>
      </c>
      <c r="DM1422" s="1" t="s">
        <v>56</v>
      </c>
      <c r="DN1422" s="2">
        <v>4</v>
      </c>
      <c r="DO1422" s="2">
        <v>4</v>
      </c>
      <c r="DP1422" s="2">
        <v>4</v>
      </c>
      <c r="DQ1422" s="2">
        <v>6</v>
      </c>
      <c r="DR1422" s="2">
        <v>4</v>
      </c>
      <c r="DS1422" s="2">
        <v>3</v>
      </c>
    </row>
    <row r="1423" spans="1:123" x14ac:dyDescent="0.25">
      <c r="A1423">
        <v>2018</v>
      </c>
      <c r="B1423">
        <v>1421</v>
      </c>
      <c r="C1423" t="s">
        <v>102</v>
      </c>
      <c r="D1423">
        <v>2</v>
      </c>
      <c r="E1423">
        <v>65</v>
      </c>
      <c r="F1423">
        <v>1953</v>
      </c>
      <c r="G1423">
        <v>14</v>
      </c>
      <c r="H1423">
        <f t="shared" si="1431"/>
        <v>14</v>
      </c>
      <c r="I1423" t="s">
        <v>58</v>
      </c>
      <c r="J1423">
        <f t="shared" si="1432"/>
        <v>2</v>
      </c>
      <c r="K1423" t="s">
        <v>59</v>
      </c>
      <c r="L1423">
        <f t="shared" si="1433"/>
        <v>3</v>
      </c>
      <c r="M1423" t="s">
        <v>59</v>
      </c>
      <c r="N1423">
        <f t="shared" si="1434"/>
        <v>5</v>
      </c>
      <c r="O1423" t="s">
        <v>60</v>
      </c>
      <c r="P1423">
        <f t="shared" si="1435"/>
        <v>7</v>
      </c>
      <c r="Q1423">
        <f t="shared" si="1436"/>
        <v>1</v>
      </c>
      <c r="R1423">
        <v>2</v>
      </c>
      <c r="S1423" t="s">
        <v>56</v>
      </c>
      <c r="T1423">
        <f t="shared" si="1437"/>
        <v>0</v>
      </c>
      <c r="U1423">
        <f t="shared" si="1438"/>
        <v>0</v>
      </c>
      <c r="V1423" t="s">
        <v>92</v>
      </c>
      <c r="W1423">
        <v>54480</v>
      </c>
      <c r="X1423">
        <v>0</v>
      </c>
      <c r="Y1423">
        <v>0</v>
      </c>
      <c r="Z1423" t="s">
        <v>109</v>
      </c>
      <c r="AA1423">
        <f t="shared" si="1439"/>
        <v>5</v>
      </c>
      <c r="AB1423">
        <f t="shared" si="1440"/>
        <v>1</v>
      </c>
      <c r="AC1423" t="s">
        <v>106</v>
      </c>
      <c r="AD1423" s="6">
        <f t="shared" si="1441"/>
        <v>6</v>
      </c>
      <c r="AE1423">
        <f t="shared" si="1442"/>
        <v>1</v>
      </c>
      <c r="AF1423" t="s">
        <v>95</v>
      </c>
      <c r="AG1423" t="s">
        <v>56</v>
      </c>
      <c r="AH1423" t="s">
        <v>56</v>
      </c>
      <c r="AI1423" s="6" t="str">
        <f t="shared" si="1430"/>
        <v>Catholic</v>
      </c>
      <c r="AJ1423" t="s">
        <v>71</v>
      </c>
      <c r="AK1423" s="6">
        <f t="shared" si="1443"/>
        <v>2</v>
      </c>
      <c r="AL1423" t="s">
        <v>71</v>
      </c>
      <c r="AM1423" s="6">
        <f t="shared" si="1443"/>
        <v>2</v>
      </c>
      <c r="AN1423" s="6">
        <f t="shared" si="1444"/>
        <v>0</v>
      </c>
      <c r="AO1423" t="s">
        <v>116</v>
      </c>
      <c r="AP1423">
        <f t="shared" si="1445"/>
        <v>6</v>
      </c>
      <c r="AQ1423">
        <f t="shared" si="1446"/>
        <v>1</v>
      </c>
      <c r="AR1423" t="s">
        <v>73</v>
      </c>
      <c r="AS1423">
        <f t="shared" si="1447"/>
        <v>7</v>
      </c>
      <c r="AT1423">
        <f t="shared" si="1448"/>
        <v>1</v>
      </c>
      <c r="AU1423" t="s">
        <v>100</v>
      </c>
      <c r="AV1423">
        <f t="shared" si="1449"/>
        <v>5</v>
      </c>
      <c r="AW1423">
        <f t="shared" si="1450"/>
        <v>1</v>
      </c>
      <c r="AX1423" t="s">
        <v>146</v>
      </c>
      <c r="AY1423">
        <f t="shared" si="1451"/>
        <v>3</v>
      </c>
      <c r="AZ1423">
        <f t="shared" si="1452"/>
        <v>1</v>
      </c>
      <c r="BA1423" s="6">
        <f t="shared" si="1453"/>
        <v>21</v>
      </c>
      <c r="BB1423" s="6">
        <f t="shared" si="1454"/>
        <v>4</v>
      </c>
      <c r="BC1423" s="6">
        <f t="shared" si="1455"/>
        <v>5.25</v>
      </c>
      <c r="BD1423" s="9">
        <f t="shared" si="1456"/>
        <v>0.70833333333333337</v>
      </c>
      <c r="BE1423" t="s">
        <v>56</v>
      </c>
      <c r="BF1423">
        <f t="shared" si="1457"/>
        <v>0</v>
      </c>
      <c r="BG1423">
        <f t="shared" si="1458"/>
        <v>0</v>
      </c>
      <c r="BH1423" t="s">
        <v>56</v>
      </c>
      <c r="BI1423">
        <f t="shared" si="1459"/>
        <v>0</v>
      </c>
      <c r="BJ1423">
        <f t="shared" si="1460"/>
        <v>0</v>
      </c>
      <c r="BK1423" t="s">
        <v>65</v>
      </c>
      <c r="BL1423">
        <f t="shared" si="1461"/>
        <v>7</v>
      </c>
      <c r="BM1423">
        <f t="shared" si="1462"/>
        <v>1</v>
      </c>
      <c r="BN1423" t="s">
        <v>65</v>
      </c>
      <c r="BO1423">
        <f t="shared" si="1463"/>
        <v>7</v>
      </c>
      <c r="BP1423">
        <f t="shared" si="1464"/>
        <v>1</v>
      </c>
      <c r="BQ1423" t="s">
        <v>94</v>
      </c>
      <c r="BR1423">
        <f t="shared" si="1465"/>
        <v>7</v>
      </c>
      <c r="BS1423">
        <f t="shared" si="1466"/>
        <v>1</v>
      </c>
      <c r="BT1423" t="s">
        <v>74</v>
      </c>
      <c r="BU1423">
        <f t="shared" si="1467"/>
        <v>7</v>
      </c>
      <c r="BV1423">
        <f t="shared" si="1468"/>
        <v>1</v>
      </c>
      <c r="BW1423" t="s">
        <v>167</v>
      </c>
      <c r="BX1423">
        <f t="shared" si="1469"/>
        <v>7</v>
      </c>
      <c r="BY1423">
        <f t="shared" si="1470"/>
        <v>1</v>
      </c>
      <c r="BZ1423" t="s">
        <v>131</v>
      </c>
      <c r="CA1423">
        <f t="shared" si="1471"/>
        <v>5</v>
      </c>
      <c r="CB1423">
        <f t="shared" si="1472"/>
        <v>1</v>
      </c>
      <c r="CC1423" t="s">
        <v>78</v>
      </c>
      <c r="CD1423">
        <f t="shared" si="1473"/>
        <v>1</v>
      </c>
      <c r="CE1423">
        <f t="shared" si="1474"/>
        <v>1</v>
      </c>
      <c r="CF1423" t="s">
        <v>82</v>
      </c>
      <c r="CG1423">
        <f t="shared" si="1475"/>
        <v>1</v>
      </c>
      <c r="CH1423">
        <f t="shared" si="1476"/>
        <v>1</v>
      </c>
      <c r="CI1423" t="s">
        <v>74</v>
      </c>
      <c r="CJ1423">
        <f t="shared" si="1477"/>
        <v>7</v>
      </c>
      <c r="CK1423">
        <f t="shared" si="1478"/>
        <v>1</v>
      </c>
      <c r="CL1423" t="s">
        <v>78</v>
      </c>
      <c r="CM1423">
        <f t="shared" si="1479"/>
        <v>7</v>
      </c>
      <c r="CN1423">
        <f t="shared" si="1480"/>
        <v>1</v>
      </c>
      <c r="CO1423" t="s">
        <v>83</v>
      </c>
      <c r="CP1423">
        <f t="shared" si="1481"/>
        <v>4</v>
      </c>
      <c r="CQ1423">
        <f t="shared" si="1482"/>
        <v>1</v>
      </c>
      <c r="CR1423" t="s">
        <v>84</v>
      </c>
      <c r="CS1423">
        <f t="shared" si="1483"/>
        <v>3</v>
      </c>
      <c r="CT1423">
        <f t="shared" si="1484"/>
        <v>1</v>
      </c>
      <c r="CU1423" t="s">
        <v>83</v>
      </c>
      <c r="CV1423">
        <f t="shared" si="1485"/>
        <v>4</v>
      </c>
      <c r="CW1423">
        <f t="shared" si="1486"/>
        <v>1</v>
      </c>
      <c r="CX1423" t="s">
        <v>83</v>
      </c>
      <c r="CY1423">
        <f t="shared" si="1487"/>
        <v>4</v>
      </c>
      <c r="CZ1423">
        <f t="shared" si="1488"/>
        <v>1</v>
      </c>
      <c r="DA1423" t="s">
        <v>99</v>
      </c>
      <c r="DB1423">
        <f t="shared" si="1489"/>
        <v>7</v>
      </c>
      <c r="DC1423">
        <f t="shared" si="1490"/>
        <v>1</v>
      </c>
      <c r="DD1423">
        <f t="shared" si="1491"/>
        <v>78</v>
      </c>
      <c r="DE1423">
        <f t="shared" si="1492"/>
        <v>15</v>
      </c>
      <c r="DF1423" s="7">
        <f t="shared" si="1493"/>
        <v>5.2</v>
      </c>
      <c r="DG1423" s="8">
        <f t="shared" si="1494"/>
        <v>0.70000000000000007</v>
      </c>
      <c r="DH1423" s="1" t="s">
        <v>83</v>
      </c>
      <c r="DI1423" s="1" t="s">
        <v>56</v>
      </c>
      <c r="DJ1423" s="1" t="s">
        <v>56</v>
      </c>
      <c r="DK1423" s="1" t="s">
        <v>56</v>
      </c>
      <c r="DL1423" s="1" t="s">
        <v>64</v>
      </c>
      <c r="DM1423" s="1" t="s">
        <v>64</v>
      </c>
      <c r="DN1423" s="2" t="s">
        <v>56</v>
      </c>
      <c r="DO1423" s="2" t="s">
        <v>56</v>
      </c>
      <c r="DP1423" s="2" t="s">
        <v>56</v>
      </c>
      <c r="DQ1423" s="2">
        <v>4</v>
      </c>
      <c r="DR1423" s="2">
        <v>4</v>
      </c>
      <c r="DS1423" s="2">
        <v>4</v>
      </c>
    </row>
    <row r="1424" spans="1:123" x14ac:dyDescent="0.25">
      <c r="A1424">
        <v>2018</v>
      </c>
      <c r="B1424">
        <v>1422</v>
      </c>
      <c r="C1424" t="s">
        <v>57</v>
      </c>
      <c r="D1424">
        <v>2</v>
      </c>
      <c r="E1424">
        <v>32</v>
      </c>
      <c r="F1424">
        <v>1986</v>
      </c>
      <c r="G1424">
        <v>14</v>
      </c>
      <c r="H1424">
        <f t="shared" si="1431"/>
        <v>14</v>
      </c>
      <c r="I1424" t="s">
        <v>90</v>
      </c>
      <c r="J1424">
        <f t="shared" si="1432"/>
        <v>1</v>
      </c>
      <c r="K1424" t="s">
        <v>59</v>
      </c>
      <c r="L1424">
        <f t="shared" si="1433"/>
        <v>3</v>
      </c>
      <c r="M1424" t="s">
        <v>59</v>
      </c>
      <c r="N1424">
        <f t="shared" si="1434"/>
        <v>5</v>
      </c>
      <c r="O1424" t="s">
        <v>132</v>
      </c>
      <c r="P1424">
        <f t="shared" si="1435"/>
        <v>1</v>
      </c>
      <c r="Q1424">
        <f t="shared" si="1436"/>
        <v>1</v>
      </c>
      <c r="R1424">
        <v>4</v>
      </c>
      <c r="S1424" t="s">
        <v>101</v>
      </c>
      <c r="T1424">
        <f t="shared" si="1437"/>
        <v>1</v>
      </c>
      <c r="U1424">
        <f t="shared" si="1438"/>
        <v>1</v>
      </c>
      <c r="V1424" t="s">
        <v>156</v>
      </c>
      <c r="W1424">
        <v>6242.5</v>
      </c>
      <c r="X1424">
        <v>0</v>
      </c>
      <c r="Y1424">
        <v>0</v>
      </c>
      <c r="Z1424" t="s">
        <v>81</v>
      </c>
      <c r="AA1424">
        <f t="shared" si="1439"/>
        <v>3</v>
      </c>
      <c r="AB1424">
        <f t="shared" si="1440"/>
        <v>1</v>
      </c>
      <c r="AC1424" t="s">
        <v>106</v>
      </c>
      <c r="AD1424" s="6">
        <f t="shared" si="1441"/>
        <v>6</v>
      </c>
      <c r="AE1424">
        <f t="shared" si="1442"/>
        <v>1</v>
      </c>
      <c r="AF1424" t="s">
        <v>105</v>
      </c>
      <c r="AG1424" t="s">
        <v>56</v>
      </c>
      <c r="AH1424" t="s">
        <v>56</v>
      </c>
      <c r="AI1424" s="6" t="str">
        <f t="shared" si="1430"/>
        <v>None</v>
      </c>
      <c r="AJ1424" t="s">
        <v>106</v>
      </c>
      <c r="AK1424" s="6">
        <f t="shared" si="1443"/>
        <v>1</v>
      </c>
      <c r="AL1424" t="s">
        <v>77</v>
      </c>
      <c r="AM1424" s="6">
        <f t="shared" si="1443"/>
        <v>3</v>
      </c>
      <c r="AN1424" s="6">
        <f t="shared" si="1444"/>
        <v>-2</v>
      </c>
      <c r="AO1424" t="s">
        <v>152</v>
      </c>
      <c r="AP1424">
        <f t="shared" si="1445"/>
        <v>4</v>
      </c>
      <c r="AQ1424">
        <f t="shared" si="1446"/>
        <v>1</v>
      </c>
      <c r="AR1424" t="s">
        <v>107</v>
      </c>
      <c r="AS1424">
        <f t="shared" si="1447"/>
        <v>1</v>
      </c>
      <c r="AT1424">
        <f t="shared" si="1448"/>
        <v>1</v>
      </c>
      <c r="AU1424" t="s">
        <v>113</v>
      </c>
      <c r="AV1424">
        <f t="shared" si="1449"/>
        <v>3</v>
      </c>
      <c r="AW1424">
        <f t="shared" si="1450"/>
        <v>1</v>
      </c>
      <c r="AX1424" t="s">
        <v>114</v>
      </c>
      <c r="AY1424">
        <f t="shared" si="1451"/>
        <v>5</v>
      </c>
      <c r="AZ1424">
        <f t="shared" si="1452"/>
        <v>1</v>
      </c>
      <c r="BA1424" s="6">
        <f t="shared" si="1453"/>
        <v>13</v>
      </c>
      <c r="BB1424" s="6">
        <f t="shared" si="1454"/>
        <v>4</v>
      </c>
      <c r="BC1424" s="6">
        <f t="shared" si="1455"/>
        <v>3.25</v>
      </c>
      <c r="BD1424" s="9">
        <f t="shared" si="1456"/>
        <v>0.375</v>
      </c>
      <c r="BE1424" t="s">
        <v>65</v>
      </c>
      <c r="BF1424">
        <f t="shared" si="1457"/>
        <v>7</v>
      </c>
      <c r="BG1424">
        <f t="shared" si="1458"/>
        <v>1</v>
      </c>
      <c r="BH1424" t="s">
        <v>64</v>
      </c>
      <c r="BI1424">
        <f t="shared" si="1459"/>
        <v>4</v>
      </c>
      <c r="BJ1424">
        <f t="shared" si="1460"/>
        <v>1</v>
      </c>
      <c r="BK1424" t="s">
        <v>56</v>
      </c>
      <c r="BL1424">
        <f t="shared" si="1461"/>
        <v>0</v>
      </c>
      <c r="BM1424">
        <f t="shared" si="1462"/>
        <v>0</v>
      </c>
      <c r="BN1424" t="s">
        <v>56</v>
      </c>
      <c r="BO1424">
        <f t="shared" si="1463"/>
        <v>0</v>
      </c>
      <c r="BP1424">
        <f t="shared" si="1464"/>
        <v>0</v>
      </c>
      <c r="BQ1424" t="s">
        <v>94</v>
      </c>
      <c r="BR1424">
        <f t="shared" si="1465"/>
        <v>7</v>
      </c>
      <c r="BS1424">
        <f t="shared" si="1466"/>
        <v>1</v>
      </c>
      <c r="BT1424" t="s">
        <v>78</v>
      </c>
      <c r="BU1424">
        <f t="shared" si="1467"/>
        <v>1</v>
      </c>
      <c r="BV1424">
        <f t="shared" si="1468"/>
        <v>1</v>
      </c>
      <c r="BW1424" t="s">
        <v>56</v>
      </c>
      <c r="BX1424">
        <f t="shared" si="1469"/>
        <v>0</v>
      </c>
      <c r="BY1424">
        <f t="shared" si="1470"/>
        <v>0</v>
      </c>
      <c r="BZ1424" t="s">
        <v>56</v>
      </c>
      <c r="CA1424">
        <f t="shared" si="1471"/>
        <v>0</v>
      </c>
      <c r="CB1424">
        <f t="shared" si="1472"/>
        <v>0</v>
      </c>
      <c r="CC1424" t="s">
        <v>56</v>
      </c>
      <c r="CD1424">
        <f t="shared" si="1473"/>
        <v>0</v>
      </c>
      <c r="CE1424">
        <f t="shared" si="1474"/>
        <v>0</v>
      </c>
      <c r="CF1424" t="s">
        <v>56</v>
      </c>
      <c r="CG1424">
        <f t="shared" si="1475"/>
        <v>0</v>
      </c>
      <c r="CH1424">
        <f t="shared" si="1476"/>
        <v>0</v>
      </c>
      <c r="CI1424" t="s">
        <v>56</v>
      </c>
      <c r="CJ1424">
        <f t="shared" si="1477"/>
        <v>0</v>
      </c>
      <c r="CK1424">
        <f t="shared" si="1478"/>
        <v>0</v>
      </c>
      <c r="CL1424" t="s">
        <v>56</v>
      </c>
      <c r="CM1424">
        <f t="shared" si="1479"/>
        <v>0</v>
      </c>
      <c r="CN1424">
        <f t="shared" si="1480"/>
        <v>0</v>
      </c>
      <c r="CO1424" t="s">
        <v>56</v>
      </c>
      <c r="CP1424">
        <f t="shared" si="1481"/>
        <v>0</v>
      </c>
      <c r="CQ1424">
        <f t="shared" si="1482"/>
        <v>0</v>
      </c>
      <c r="CR1424" t="s">
        <v>56</v>
      </c>
      <c r="CS1424">
        <f t="shared" si="1483"/>
        <v>0</v>
      </c>
      <c r="CT1424">
        <f t="shared" si="1484"/>
        <v>0</v>
      </c>
      <c r="CU1424" t="s">
        <v>56</v>
      </c>
      <c r="CV1424">
        <f t="shared" si="1485"/>
        <v>0</v>
      </c>
      <c r="CW1424">
        <f t="shared" si="1486"/>
        <v>0</v>
      </c>
      <c r="CX1424" t="s">
        <v>56</v>
      </c>
      <c r="CY1424">
        <f t="shared" si="1487"/>
        <v>0</v>
      </c>
      <c r="CZ1424">
        <f t="shared" si="1488"/>
        <v>0</v>
      </c>
      <c r="DA1424" t="s">
        <v>99</v>
      </c>
      <c r="DB1424">
        <f t="shared" si="1489"/>
        <v>7</v>
      </c>
      <c r="DC1424">
        <f t="shared" si="1490"/>
        <v>1</v>
      </c>
      <c r="DD1424">
        <f t="shared" si="1491"/>
        <v>19</v>
      </c>
      <c r="DE1424">
        <f t="shared" si="1492"/>
        <v>4</v>
      </c>
      <c r="DF1424" s="7">
        <f t="shared" si="1493"/>
        <v>4.75</v>
      </c>
      <c r="DG1424" s="8">
        <f t="shared" si="1494"/>
        <v>0.625</v>
      </c>
      <c r="DH1424" s="1" t="s">
        <v>56</v>
      </c>
      <c r="DI1424" s="1" t="s">
        <v>85</v>
      </c>
      <c r="DJ1424" s="1" t="s">
        <v>63</v>
      </c>
      <c r="DK1424" s="1" t="s">
        <v>78</v>
      </c>
      <c r="DL1424" s="1" t="s">
        <v>127</v>
      </c>
      <c r="DM1424" s="1" t="s">
        <v>56</v>
      </c>
      <c r="DN1424" s="2">
        <v>2</v>
      </c>
      <c r="DO1424" s="2" t="s">
        <v>56</v>
      </c>
      <c r="DP1424" s="2" t="s">
        <v>56</v>
      </c>
      <c r="DQ1424" s="2" t="s">
        <v>56</v>
      </c>
      <c r="DR1424" s="2" t="s">
        <v>56</v>
      </c>
      <c r="DS1424" s="2" t="s">
        <v>56</v>
      </c>
    </row>
    <row r="1425" spans="1:123" x14ac:dyDescent="0.25">
      <c r="A1425">
        <v>2018</v>
      </c>
      <c r="B1425">
        <v>1423</v>
      </c>
      <c r="C1425" t="s">
        <v>57</v>
      </c>
      <c r="D1425">
        <v>1</v>
      </c>
      <c r="E1425">
        <v>23</v>
      </c>
      <c r="F1425">
        <v>1995</v>
      </c>
      <c r="G1425">
        <v>11</v>
      </c>
      <c r="H1425">
        <f t="shared" si="1431"/>
        <v>11</v>
      </c>
      <c r="I1425" t="s">
        <v>90</v>
      </c>
      <c r="J1425">
        <f t="shared" si="1432"/>
        <v>1</v>
      </c>
      <c r="K1425" t="s">
        <v>59</v>
      </c>
      <c r="L1425">
        <f t="shared" si="1433"/>
        <v>3</v>
      </c>
      <c r="M1425" t="s">
        <v>59</v>
      </c>
      <c r="N1425">
        <f t="shared" si="1434"/>
        <v>5</v>
      </c>
      <c r="O1425" t="s">
        <v>132</v>
      </c>
      <c r="P1425">
        <f t="shared" si="1435"/>
        <v>1</v>
      </c>
      <c r="Q1425">
        <f t="shared" si="1436"/>
        <v>1</v>
      </c>
      <c r="R1425">
        <v>3</v>
      </c>
      <c r="S1425" t="s">
        <v>101</v>
      </c>
      <c r="T1425">
        <f t="shared" si="1437"/>
        <v>1</v>
      </c>
      <c r="U1425">
        <f t="shared" si="1438"/>
        <v>1</v>
      </c>
      <c r="V1425" t="s">
        <v>92</v>
      </c>
      <c r="W1425">
        <v>20430</v>
      </c>
      <c r="X1425">
        <v>1589</v>
      </c>
      <c r="Y1425">
        <v>2453.5</v>
      </c>
      <c r="Z1425" t="s">
        <v>81</v>
      </c>
      <c r="AA1425">
        <f t="shared" si="1439"/>
        <v>3</v>
      </c>
      <c r="AB1425">
        <f t="shared" si="1440"/>
        <v>1</v>
      </c>
      <c r="AC1425" t="s">
        <v>106</v>
      </c>
      <c r="AD1425" s="6">
        <f t="shared" si="1441"/>
        <v>6</v>
      </c>
      <c r="AE1425">
        <f t="shared" si="1442"/>
        <v>1</v>
      </c>
      <c r="AF1425" t="s">
        <v>105</v>
      </c>
      <c r="AG1425" t="s">
        <v>56</v>
      </c>
      <c r="AH1425" t="s">
        <v>56</v>
      </c>
      <c r="AI1425" s="6" t="str">
        <f t="shared" si="1430"/>
        <v>None</v>
      </c>
      <c r="AJ1425" t="s">
        <v>106</v>
      </c>
      <c r="AK1425" s="6">
        <f t="shared" si="1443"/>
        <v>1</v>
      </c>
      <c r="AL1425" t="s">
        <v>71</v>
      </c>
      <c r="AM1425" s="6">
        <f t="shared" si="1443"/>
        <v>2</v>
      </c>
      <c r="AN1425" s="6">
        <f t="shared" si="1444"/>
        <v>-1</v>
      </c>
      <c r="AO1425" t="s">
        <v>110</v>
      </c>
      <c r="AP1425">
        <f t="shared" si="1445"/>
        <v>1</v>
      </c>
      <c r="AQ1425">
        <f t="shared" si="1446"/>
        <v>1</v>
      </c>
      <c r="AR1425" t="s">
        <v>107</v>
      </c>
      <c r="AS1425">
        <f t="shared" si="1447"/>
        <v>1</v>
      </c>
      <c r="AT1425">
        <f t="shared" si="1448"/>
        <v>1</v>
      </c>
      <c r="AU1425" t="s">
        <v>158</v>
      </c>
      <c r="AV1425">
        <f t="shared" si="1449"/>
        <v>1</v>
      </c>
      <c r="AW1425">
        <f t="shared" si="1450"/>
        <v>1</v>
      </c>
      <c r="AX1425" t="s">
        <v>146</v>
      </c>
      <c r="AY1425">
        <f t="shared" si="1451"/>
        <v>3</v>
      </c>
      <c r="AZ1425">
        <f t="shared" si="1452"/>
        <v>1</v>
      </c>
      <c r="BA1425" s="6">
        <f t="shared" si="1453"/>
        <v>6</v>
      </c>
      <c r="BB1425" s="6">
        <f t="shared" si="1454"/>
        <v>4</v>
      </c>
      <c r="BC1425" s="6">
        <f t="shared" si="1455"/>
        <v>1.5</v>
      </c>
      <c r="BD1425" s="9">
        <f t="shared" si="1456"/>
        <v>8.3333333333333329E-2</v>
      </c>
      <c r="BE1425" t="s">
        <v>65</v>
      </c>
      <c r="BF1425">
        <f t="shared" si="1457"/>
        <v>7</v>
      </c>
      <c r="BG1425">
        <f t="shared" si="1458"/>
        <v>1</v>
      </c>
      <c r="BH1425" t="s">
        <v>65</v>
      </c>
      <c r="BI1425">
        <f t="shared" si="1459"/>
        <v>7</v>
      </c>
      <c r="BJ1425">
        <f t="shared" si="1460"/>
        <v>1</v>
      </c>
      <c r="BK1425" t="s">
        <v>56</v>
      </c>
      <c r="BL1425">
        <f t="shared" si="1461"/>
        <v>0</v>
      </c>
      <c r="BM1425">
        <f t="shared" si="1462"/>
        <v>0</v>
      </c>
      <c r="BN1425" t="s">
        <v>56</v>
      </c>
      <c r="BO1425">
        <f t="shared" si="1463"/>
        <v>0</v>
      </c>
      <c r="BP1425">
        <f t="shared" si="1464"/>
        <v>0</v>
      </c>
      <c r="BQ1425" t="s">
        <v>56</v>
      </c>
      <c r="BR1425">
        <f t="shared" si="1465"/>
        <v>0</v>
      </c>
      <c r="BS1425">
        <f t="shared" si="1466"/>
        <v>0</v>
      </c>
      <c r="BT1425" t="s">
        <v>74</v>
      </c>
      <c r="BU1425">
        <f t="shared" si="1467"/>
        <v>7</v>
      </c>
      <c r="BV1425">
        <f t="shared" si="1468"/>
        <v>1</v>
      </c>
      <c r="BW1425" t="s">
        <v>130</v>
      </c>
      <c r="BX1425">
        <f t="shared" si="1469"/>
        <v>5</v>
      </c>
      <c r="BY1425">
        <f t="shared" si="1470"/>
        <v>1</v>
      </c>
      <c r="BZ1425" t="s">
        <v>108</v>
      </c>
      <c r="CA1425">
        <f t="shared" si="1471"/>
        <v>4</v>
      </c>
      <c r="CB1425">
        <f t="shared" si="1472"/>
        <v>1</v>
      </c>
      <c r="CC1425" t="s">
        <v>78</v>
      </c>
      <c r="CD1425">
        <f t="shared" si="1473"/>
        <v>1</v>
      </c>
      <c r="CE1425">
        <f t="shared" si="1474"/>
        <v>1</v>
      </c>
      <c r="CF1425" t="s">
        <v>82</v>
      </c>
      <c r="CG1425">
        <f t="shared" si="1475"/>
        <v>1</v>
      </c>
      <c r="CH1425">
        <f t="shared" si="1476"/>
        <v>1</v>
      </c>
      <c r="CI1425" t="s">
        <v>74</v>
      </c>
      <c r="CJ1425">
        <f t="shared" si="1477"/>
        <v>7</v>
      </c>
      <c r="CK1425">
        <f t="shared" si="1478"/>
        <v>1</v>
      </c>
      <c r="CL1425" t="s">
        <v>78</v>
      </c>
      <c r="CM1425">
        <f t="shared" si="1479"/>
        <v>7</v>
      </c>
      <c r="CN1425">
        <f t="shared" si="1480"/>
        <v>1</v>
      </c>
      <c r="CO1425" t="s">
        <v>83</v>
      </c>
      <c r="CP1425">
        <f t="shared" si="1481"/>
        <v>4</v>
      </c>
      <c r="CQ1425">
        <f t="shared" si="1482"/>
        <v>1</v>
      </c>
      <c r="CR1425" t="s">
        <v>83</v>
      </c>
      <c r="CS1425">
        <f t="shared" si="1483"/>
        <v>4</v>
      </c>
      <c r="CT1425">
        <f t="shared" si="1484"/>
        <v>1</v>
      </c>
      <c r="CU1425" t="s">
        <v>83</v>
      </c>
      <c r="CV1425">
        <f t="shared" si="1485"/>
        <v>4</v>
      </c>
      <c r="CW1425">
        <f t="shared" si="1486"/>
        <v>1</v>
      </c>
      <c r="CX1425" t="s">
        <v>67</v>
      </c>
      <c r="CY1425">
        <f t="shared" si="1487"/>
        <v>5</v>
      </c>
      <c r="CZ1425">
        <f t="shared" si="1488"/>
        <v>1</v>
      </c>
      <c r="DA1425" t="s">
        <v>56</v>
      </c>
      <c r="DB1425">
        <f t="shared" si="1489"/>
        <v>0</v>
      </c>
      <c r="DC1425">
        <f t="shared" si="1490"/>
        <v>0</v>
      </c>
      <c r="DD1425">
        <f t="shared" si="1491"/>
        <v>56</v>
      </c>
      <c r="DE1425">
        <f t="shared" si="1492"/>
        <v>12</v>
      </c>
      <c r="DF1425" s="7">
        <f t="shared" si="1493"/>
        <v>4.666666666666667</v>
      </c>
      <c r="DG1425" s="8">
        <f t="shared" si="1494"/>
        <v>0.61111111111111116</v>
      </c>
      <c r="DH1425" s="1" t="s">
        <v>83</v>
      </c>
      <c r="DI1425" s="1" t="s">
        <v>56</v>
      </c>
      <c r="DJ1425" s="1" t="s">
        <v>65</v>
      </c>
      <c r="DK1425" s="1" t="s">
        <v>74</v>
      </c>
      <c r="DL1425" s="1" t="s">
        <v>68</v>
      </c>
      <c r="DM1425" s="1" t="s">
        <v>56</v>
      </c>
      <c r="DN1425" s="2">
        <v>2</v>
      </c>
      <c r="DO1425" s="2">
        <v>4</v>
      </c>
      <c r="DP1425" s="2">
        <v>5</v>
      </c>
      <c r="DQ1425" s="2">
        <v>5</v>
      </c>
      <c r="DR1425" s="2">
        <v>3</v>
      </c>
      <c r="DS1425" s="2">
        <v>3</v>
      </c>
    </row>
    <row r="1426" spans="1:123" x14ac:dyDescent="0.25">
      <c r="A1426">
        <v>2018</v>
      </c>
      <c r="B1426">
        <v>1424</v>
      </c>
      <c r="C1426" t="s">
        <v>102</v>
      </c>
      <c r="D1426">
        <v>2</v>
      </c>
      <c r="E1426">
        <v>52</v>
      </c>
      <c r="F1426">
        <v>1966</v>
      </c>
      <c r="G1426">
        <v>18</v>
      </c>
      <c r="H1426">
        <f t="shared" si="1431"/>
        <v>18</v>
      </c>
      <c r="I1426" t="s">
        <v>58</v>
      </c>
      <c r="J1426">
        <f t="shared" si="1432"/>
        <v>2</v>
      </c>
      <c r="K1426" t="s">
        <v>59</v>
      </c>
      <c r="L1426">
        <f t="shared" si="1433"/>
        <v>3</v>
      </c>
      <c r="M1426" t="s">
        <v>59</v>
      </c>
      <c r="N1426">
        <f t="shared" si="1434"/>
        <v>5</v>
      </c>
      <c r="O1426" t="s">
        <v>132</v>
      </c>
      <c r="P1426">
        <f t="shared" si="1435"/>
        <v>1</v>
      </c>
      <c r="Q1426">
        <f t="shared" si="1436"/>
        <v>1</v>
      </c>
      <c r="R1426">
        <v>3</v>
      </c>
      <c r="S1426" t="s">
        <v>56</v>
      </c>
      <c r="T1426">
        <f t="shared" si="1437"/>
        <v>0</v>
      </c>
      <c r="U1426">
        <f t="shared" si="1438"/>
        <v>0</v>
      </c>
      <c r="V1426" t="s">
        <v>92</v>
      </c>
      <c r="W1426">
        <v>63560</v>
      </c>
      <c r="X1426">
        <v>30645</v>
      </c>
      <c r="Y1426">
        <v>47317.5</v>
      </c>
      <c r="Z1426" t="s">
        <v>109</v>
      </c>
      <c r="AA1426">
        <f t="shared" si="1439"/>
        <v>5</v>
      </c>
      <c r="AB1426">
        <f t="shared" si="1440"/>
        <v>1</v>
      </c>
      <c r="AC1426" t="s">
        <v>62</v>
      </c>
      <c r="AD1426" s="6">
        <f t="shared" si="1441"/>
        <v>2</v>
      </c>
      <c r="AE1426">
        <f t="shared" si="1442"/>
        <v>1</v>
      </c>
      <c r="AF1426" t="s">
        <v>75</v>
      </c>
      <c r="AG1426" t="s">
        <v>115</v>
      </c>
      <c r="AH1426" t="s">
        <v>56</v>
      </c>
      <c r="AI1426" s="6" t="str">
        <f t="shared" si="1430"/>
        <v>United methodist</v>
      </c>
      <c r="AJ1426" t="s">
        <v>106</v>
      </c>
      <c r="AK1426" s="6">
        <f t="shared" si="1443"/>
        <v>1</v>
      </c>
      <c r="AL1426" t="s">
        <v>77</v>
      </c>
      <c r="AM1426" s="6">
        <f t="shared" si="1443"/>
        <v>3</v>
      </c>
      <c r="AN1426" s="6">
        <f t="shared" si="1444"/>
        <v>-2</v>
      </c>
      <c r="AO1426" t="s">
        <v>134</v>
      </c>
      <c r="AP1426">
        <f t="shared" si="1445"/>
        <v>7</v>
      </c>
      <c r="AQ1426">
        <f t="shared" si="1446"/>
        <v>1</v>
      </c>
      <c r="AR1426" t="s">
        <v>129</v>
      </c>
      <c r="AS1426">
        <f t="shared" si="1447"/>
        <v>3</v>
      </c>
      <c r="AT1426">
        <f t="shared" si="1448"/>
        <v>1</v>
      </c>
      <c r="AU1426" t="s">
        <v>100</v>
      </c>
      <c r="AV1426">
        <f t="shared" si="1449"/>
        <v>5</v>
      </c>
      <c r="AW1426">
        <f t="shared" si="1450"/>
        <v>1</v>
      </c>
      <c r="AX1426" t="s">
        <v>172</v>
      </c>
      <c r="AY1426">
        <f t="shared" si="1451"/>
        <v>1</v>
      </c>
      <c r="AZ1426">
        <f t="shared" si="1452"/>
        <v>1</v>
      </c>
      <c r="BA1426" s="6">
        <f t="shared" si="1453"/>
        <v>16</v>
      </c>
      <c r="BB1426" s="6">
        <f t="shared" si="1454"/>
        <v>4</v>
      </c>
      <c r="BC1426" s="6">
        <f t="shared" si="1455"/>
        <v>4</v>
      </c>
      <c r="BD1426" s="9">
        <f t="shared" si="1456"/>
        <v>0.5</v>
      </c>
      <c r="BE1426" t="s">
        <v>64</v>
      </c>
      <c r="BF1426">
        <f t="shared" si="1457"/>
        <v>4</v>
      </c>
      <c r="BG1426">
        <f t="shared" si="1458"/>
        <v>1</v>
      </c>
      <c r="BH1426" t="s">
        <v>64</v>
      </c>
      <c r="BI1426">
        <f t="shared" si="1459"/>
        <v>4</v>
      </c>
      <c r="BJ1426">
        <f t="shared" si="1460"/>
        <v>1</v>
      </c>
      <c r="BK1426" t="s">
        <v>56</v>
      </c>
      <c r="BL1426">
        <f t="shared" si="1461"/>
        <v>0</v>
      </c>
      <c r="BM1426">
        <f t="shared" si="1462"/>
        <v>0</v>
      </c>
      <c r="BN1426" t="s">
        <v>56</v>
      </c>
      <c r="BO1426">
        <f t="shared" si="1463"/>
        <v>0</v>
      </c>
      <c r="BP1426">
        <f t="shared" si="1464"/>
        <v>0</v>
      </c>
      <c r="BQ1426" t="s">
        <v>66</v>
      </c>
      <c r="BR1426">
        <f t="shared" si="1465"/>
        <v>1</v>
      </c>
      <c r="BS1426">
        <f t="shared" si="1466"/>
        <v>1</v>
      </c>
      <c r="BT1426" t="s">
        <v>74</v>
      </c>
      <c r="BU1426">
        <f t="shared" si="1467"/>
        <v>7</v>
      </c>
      <c r="BV1426">
        <f t="shared" si="1468"/>
        <v>1</v>
      </c>
      <c r="BW1426" t="s">
        <v>79</v>
      </c>
      <c r="BX1426">
        <f t="shared" si="1469"/>
        <v>1</v>
      </c>
      <c r="BY1426">
        <f t="shared" si="1470"/>
        <v>1</v>
      </c>
      <c r="BZ1426" t="s">
        <v>80</v>
      </c>
      <c r="CA1426">
        <f t="shared" si="1471"/>
        <v>1</v>
      </c>
      <c r="CB1426">
        <f t="shared" si="1472"/>
        <v>1</v>
      </c>
      <c r="CC1426" t="s">
        <v>78</v>
      </c>
      <c r="CD1426">
        <f t="shared" si="1473"/>
        <v>1</v>
      </c>
      <c r="CE1426">
        <f t="shared" si="1474"/>
        <v>1</v>
      </c>
      <c r="CF1426" t="s">
        <v>82</v>
      </c>
      <c r="CG1426">
        <f t="shared" si="1475"/>
        <v>1</v>
      </c>
      <c r="CH1426">
        <f t="shared" si="1476"/>
        <v>1</v>
      </c>
      <c r="CI1426" t="s">
        <v>78</v>
      </c>
      <c r="CJ1426">
        <f t="shared" si="1477"/>
        <v>1</v>
      </c>
      <c r="CK1426">
        <f t="shared" si="1478"/>
        <v>1</v>
      </c>
      <c r="CL1426" t="s">
        <v>78</v>
      </c>
      <c r="CM1426">
        <f t="shared" si="1479"/>
        <v>7</v>
      </c>
      <c r="CN1426">
        <f t="shared" si="1480"/>
        <v>1</v>
      </c>
      <c r="CO1426" t="s">
        <v>84</v>
      </c>
      <c r="CP1426">
        <f t="shared" si="1481"/>
        <v>3</v>
      </c>
      <c r="CQ1426">
        <f t="shared" si="1482"/>
        <v>1</v>
      </c>
      <c r="CR1426" t="s">
        <v>83</v>
      </c>
      <c r="CS1426">
        <f t="shared" si="1483"/>
        <v>4</v>
      </c>
      <c r="CT1426">
        <f t="shared" si="1484"/>
        <v>1</v>
      </c>
      <c r="CU1426" t="s">
        <v>83</v>
      </c>
      <c r="CV1426">
        <f t="shared" si="1485"/>
        <v>4</v>
      </c>
      <c r="CW1426">
        <f t="shared" si="1486"/>
        <v>1</v>
      </c>
      <c r="CX1426" t="s">
        <v>83</v>
      </c>
      <c r="CY1426">
        <f t="shared" si="1487"/>
        <v>4</v>
      </c>
      <c r="CZ1426">
        <f t="shared" si="1488"/>
        <v>1</v>
      </c>
      <c r="DA1426" t="s">
        <v>86</v>
      </c>
      <c r="DB1426">
        <f t="shared" si="1489"/>
        <v>3</v>
      </c>
      <c r="DC1426">
        <f t="shared" si="1490"/>
        <v>1</v>
      </c>
      <c r="DD1426">
        <f t="shared" si="1491"/>
        <v>42</v>
      </c>
      <c r="DE1426">
        <f t="shared" si="1492"/>
        <v>14</v>
      </c>
      <c r="DF1426" s="7">
        <f t="shared" si="1493"/>
        <v>3</v>
      </c>
      <c r="DG1426" s="8">
        <f t="shared" si="1494"/>
        <v>0.33333333333333331</v>
      </c>
      <c r="DH1426" s="1" t="s">
        <v>83</v>
      </c>
      <c r="DI1426" s="1" t="s">
        <v>154</v>
      </c>
      <c r="DJ1426" s="1" t="s">
        <v>65</v>
      </c>
      <c r="DK1426" s="1" t="s">
        <v>56</v>
      </c>
      <c r="DL1426" s="1" t="s">
        <v>68</v>
      </c>
      <c r="DM1426" s="1" t="s">
        <v>56</v>
      </c>
      <c r="DN1426" s="2" t="s">
        <v>56</v>
      </c>
      <c r="DO1426" s="2">
        <v>5</v>
      </c>
      <c r="DP1426" s="2">
        <v>3</v>
      </c>
      <c r="DQ1426" s="2">
        <v>4</v>
      </c>
      <c r="DR1426" s="2">
        <v>6</v>
      </c>
      <c r="DS1426" s="2">
        <v>5</v>
      </c>
    </row>
    <row r="1427" spans="1:123" x14ac:dyDescent="0.25">
      <c r="A1427">
        <v>2018</v>
      </c>
      <c r="B1427">
        <v>1425</v>
      </c>
      <c r="C1427" t="s">
        <v>102</v>
      </c>
      <c r="D1427">
        <v>2</v>
      </c>
      <c r="E1427">
        <v>58</v>
      </c>
      <c r="F1427">
        <v>1960</v>
      </c>
      <c r="G1427">
        <v>16</v>
      </c>
      <c r="H1427">
        <f t="shared" si="1431"/>
        <v>16</v>
      </c>
      <c r="I1427" t="s">
        <v>90</v>
      </c>
      <c r="J1427">
        <f t="shared" si="1432"/>
        <v>1</v>
      </c>
      <c r="K1427" t="s">
        <v>59</v>
      </c>
      <c r="L1427">
        <f t="shared" si="1433"/>
        <v>3</v>
      </c>
      <c r="M1427" t="s">
        <v>59</v>
      </c>
      <c r="N1427">
        <f t="shared" si="1434"/>
        <v>5</v>
      </c>
      <c r="O1427" t="s">
        <v>60</v>
      </c>
      <c r="P1427">
        <f t="shared" si="1435"/>
        <v>7</v>
      </c>
      <c r="Q1427">
        <f t="shared" si="1436"/>
        <v>1</v>
      </c>
      <c r="R1427">
        <v>2</v>
      </c>
      <c r="S1427" t="s">
        <v>101</v>
      </c>
      <c r="T1427">
        <f t="shared" si="1437"/>
        <v>1</v>
      </c>
      <c r="U1427">
        <f t="shared" si="1438"/>
        <v>1</v>
      </c>
      <c r="V1427" t="s">
        <v>92</v>
      </c>
      <c r="W1427">
        <v>45400</v>
      </c>
      <c r="X1427">
        <v>24970</v>
      </c>
      <c r="Y1427">
        <v>38555</v>
      </c>
      <c r="Z1427" t="s">
        <v>109</v>
      </c>
      <c r="AA1427">
        <f t="shared" si="1439"/>
        <v>5</v>
      </c>
      <c r="AB1427">
        <f t="shared" si="1440"/>
        <v>1</v>
      </c>
      <c r="AC1427" t="s">
        <v>106</v>
      </c>
      <c r="AD1427" s="6">
        <f t="shared" si="1441"/>
        <v>6</v>
      </c>
      <c r="AE1427">
        <f t="shared" si="1442"/>
        <v>1</v>
      </c>
      <c r="AF1427" t="s">
        <v>75</v>
      </c>
      <c r="AG1427" t="s">
        <v>115</v>
      </c>
      <c r="AH1427" t="s">
        <v>56</v>
      </c>
      <c r="AI1427" s="6" t="str">
        <f t="shared" si="1430"/>
        <v>United methodist</v>
      </c>
      <c r="AJ1427" t="s">
        <v>106</v>
      </c>
      <c r="AK1427" s="6">
        <f t="shared" si="1443"/>
        <v>1</v>
      </c>
      <c r="AL1427" t="s">
        <v>77</v>
      </c>
      <c r="AM1427" s="6">
        <f t="shared" si="1443"/>
        <v>3</v>
      </c>
      <c r="AN1427" s="6">
        <f t="shared" si="1444"/>
        <v>-2</v>
      </c>
      <c r="AO1427" t="s">
        <v>128</v>
      </c>
      <c r="AP1427">
        <f t="shared" si="1445"/>
        <v>5</v>
      </c>
      <c r="AQ1427">
        <f t="shared" si="1446"/>
        <v>1</v>
      </c>
      <c r="AR1427" t="s">
        <v>129</v>
      </c>
      <c r="AS1427">
        <f t="shared" si="1447"/>
        <v>3</v>
      </c>
      <c r="AT1427">
        <f t="shared" si="1448"/>
        <v>1</v>
      </c>
      <c r="AU1427" t="s">
        <v>158</v>
      </c>
      <c r="AV1427">
        <f t="shared" si="1449"/>
        <v>1</v>
      </c>
      <c r="AW1427">
        <f t="shared" si="1450"/>
        <v>1</v>
      </c>
      <c r="AX1427" t="s">
        <v>146</v>
      </c>
      <c r="AY1427">
        <f t="shared" si="1451"/>
        <v>3</v>
      </c>
      <c r="AZ1427">
        <f t="shared" si="1452"/>
        <v>1</v>
      </c>
      <c r="BA1427" s="6">
        <f t="shared" si="1453"/>
        <v>12</v>
      </c>
      <c r="BB1427" s="6">
        <f t="shared" si="1454"/>
        <v>4</v>
      </c>
      <c r="BC1427" s="6">
        <f t="shared" si="1455"/>
        <v>3</v>
      </c>
      <c r="BD1427" s="9">
        <f t="shared" si="1456"/>
        <v>0.33333333333333331</v>
      </c>
      <c r="BE1427" t="s">
        <v>65</v>
      </c>
      <c r="BF1427">
        <f t="shared" si="1457"/>
        <v>7</v>
      </c>
      <c r="BG1427">
        <f t="shared" si="1458"/>
        <v>1</v>
      </c>
      <c r="BH1427" t="s">
        <v>65</v>
      </c>
      <c r="BI1427">
        <f t="shared" si="1459"/>
        <v>7</v>
      </c>
      <c r="BJ1427">
        <f t="shared" si="1460"/>
        <v>1</v>
      </c>
      <c r="BK1427" t="s">
        <v>56</v>
      </c>
      <c r="BL1427">
        <f t="shared" si="1461"/>
        <v>0</v>
      </c>
      <c r="BM1427">
        <f t="shared" si="1462"/>
        <v>0</v>
      </c>
      <c r="BN1427" t="s">
        <v>56</v>
      </c>
      <c r="BO1427">
        <f t="shared" si="1463"/>
        <v>0</v>
      </c>
      <c r="BP1427">
        <f t="shared" si="1464"/>
        <v>0</v>
      </c>
      <c r="BQ1427" t="s">
        <v>94</v>
      </c>
      <c r="BR1427">
        <f t="shared" si="1465"/>
        <v>7</v>
      </c>
      <c r="BS1427">
        <f t="shared" si="1466"/>
        <v>1</v>
      </c>
      <c r="BT1427" t="s">
        <v>74</v>
      </c>
      <c r="BU1427">
        <f t="shared" si="1467"/>
        <v>7</v>
      </c>
      <c r="BV1427">
        <f t="shared" si="1468"/>
        <v>1</v>
      </c>
      <c r="BW1427" t="s">
        <v>56</v>
      </c>
      <c r="BX1427">
        <f t="shared" si="1469"/>
        <v>0</v>
      </c>
      <c r="BY1427">
        <f t="shared" si="1470"/>
        <v>0</v>
      </c>
      <c r="BZ1427" t="s">
        <v>56</v>
      </c>
      <c r="CA1427">
        <f t="shared" si="1471"/>
        <v>0</v>
      </c>
      <c r="CB1427">
        <f t="shared" si="1472"/>
        <v>0</v>
      </c>
      <c r="CC1427" t="s">
        <v>56</v>
      </c>
      <c r="CD1427">
        <f t="shared" si="1473"/>
        <v>0</v>
      </c>
      <c r="CE1427">
        <f t="shared" si="1474"/>
        <v>0</v>
      </c>
      <c r="CF1427" t="s">
        <v>56</v>
      </c>
      <c r="CG1427">
        <f t="shared" si="1475"/>
        <v>0</v>
      </c>
      <c r="CH1427">
        <f t="shared" si="1476"/>
        <v>0</v>
      </c>
      <c r="CI1427" t="s">
        <v>56</v>
      </c>
      <c r="CJ1427">
        <f t="shared" si="1477"/>
        <v>0</v>
      </c>
      <c r="CK1427">
        <f t="shared" si="1478"/>
        <v>0</v>
      </c>
      <c r="CL1427" t="s">
        <v>56</v>
      </c>
      <c r="CM1427">
        <f t="shared" si="1479"/>
        <v>0</v>
      </c>
      <c r="CN1427">
        <f t="shared" si="1480"/>
        <v>0</v>
      </c>
      <c r="CO1427" t="s">
        <v>56</v>
      </c>
      <c r="CP1427">
        <f t="shared" si="1481"/>
        <v>0</v>
      </c>
      <c r="CQ1427">
        <f t="shared" si="1482"/>
        <v>0</v>
      </c>
      <c r="CR1427" t="s">
        <v>56</v>
      </c>
      <c r="CS1427">
        <f t="shared" si="1483"/>
        <v>0</v>
      </c>
      <c r="CT1427">
        <f t="shared" si="1484"/>
        <v>0</v>
      </c>
      <c r="CU1427" t="s">
        <v>56</v>
      </c>
      <c r="CV1427">
        <f t="shared" si="1485"/>
        <v>0</v>
      </c>
      <c r="CW1427">
        <f t="shared" si="1486"/>
        <v>0</v>
      </c>
      <c r="CX1427" t="s">
        <v>56</v>
      </c>
      <c r="CY1427">
        <f t="shared" si="1487"/>
        <v>0</v>
      </c>
      <c r="CZ1427">
        <f t="shared" si="1488"/>
        <v>0</v>
      </c>
      <c r="DA1427" t="s">
        <v>99</v>
      </c>
      <c r="DB1427">
        <f t="shared" si="1489"/>
        <v>7</v>
      </c>
      <c r="DC1427">
        <f t="shared" si="1490"/>
        <v>1</v>
      </c>
      <c r="DD1427">
        <f t="shared" si="1491"/>
        <v>28</v>
      </c>
      <c r="DE1427">
        <f t="shared" si="1492"/>
        <v>4</v>
      </c>
      <c r="DF1427" s="7">
        <f t="shared" si="1493"/>
        <v>7</v>
      </c>
      <c r="DG1427" s="8">
        <f t="shared" si="1494"/>
        <v>1</v>
      </c>
      <c r="DH1427" s="1" t="s">
        <v>56</v>
      </c>
      <c r="DI1427" s="1" t="s">
        <v>154</v>
      </c>
      <c r="DJ1427" s="1" t="s">
        <v>64</v>
      </c>
      <c r="DK1427" s="1" t="s">
        <v>74</v>
      </c>
      <c r="DL1427" s="1" t="s">
        <v>68</v>
      </c>
      <c r="DM1427" s="1" t="s">
        <v>56</v>
      </c>
      <c r="DN1427" s="2">
        <v>2</v>
      </c>
      <c r="DO1427" s="2" t="s">
        <v>56</v>
      </c>
      <c r="DP1427" s="2" t="s">
        <v>56</v>
      </c>
      <c r="DQ1427" s="2" t="s">
        <v>56</v>
      </c>
      <c r="DR1427" s="2" t="s">
        <v>56</v>
      </c>
      <c r="DS1427" s="2" t="s">
        <v>56</v>
      </c>
    </row>
    <row r="1428" spans="1:123" x14ac:dyDescent="0.25">
      <c r="A1428">
        <v>2018</v>
      </c>
      <c r="B1428">
        <v>1426</v>
      </c>
      <c r="C1428" t="s">
        <v>57</v>
      </c>
      <c r="D1428">
        <v>0</v>
      </c>
      <c r="E1428">
        <v>21</v>
      </c>
      <c r="F1428">
        <v>1997</v>
      </c>
      <c r="G1428">
        <v>15</v>
      </c>
      <c r="H1428">
        <f t="shared" si="1431"/>
        <v>15</v>
      </c>
      <c r="I1428" t="s">
        <v>90</v>
      </c>
      <c r="J1428">
        <f t="shared" si="1432"/>
        <v>1</v>
      </c>
      <c r="K1428" t="s">
        <v>59</v>
      </c>
      <c r="L1428">
        <f t="shared" si="1433"/>
        <v>3</v>
      </c>
      <c r="M1428" t="s">
        <v>59</v>
      </c>
      <c r="N1428">
        <f t="shared" si="1434"/>
        <v>5</v>
      </c>
      <c r="O1428" t="s">
        <v>60</v>
      </c>
      <c r="P1428">
        <f t="shared" si="1435"/>
        <v>7</v>
      </c>
      <c r="Q1428">
        <f t="shared" si="1436"/>
        <v>1</v>
      </c>
      <c r="R1428">
        <v>7</v>
      </c>
      <c r="S1428" t="s">
        <v>174</v>
      </c>
      <c r="T1428">
        <f t="shared" si="1437"/>
        <v>5</v>
      </c>
      <c r="U1428">
        <f t="shared" si="1438"/>
        <v>1</v>
      </c>
      <c r="V1428" t="s">
        <v>93</v>
      </c>
      <c r="W1428">
        <v>0</v>
      </c>
      <c r="X1428">
        <v>2497</v>
      </c>
      <c r="Y1428">
        <v>3855.5</v>
      </c>
      <c r="Z1428" t="s">
        <v>109</v>
      </c>
      <c r="AA1428">
        <f t="shared" si="1439"/>
        <v>5</v>
      </c>
      <c r="AB1428">
        <f t="shared" si="1440"/>
        <v>1</v>
      </c>
      <c r="AC1428" t="s">
        <v>71</v>
      </c>
      <c r="AD1428" s="6">
        <f t="shared" si="1441"/>
        <v>4</v>
      </c>
      <c r="AE1428">
        <f t="shared" si="1442"/>
        <v>1</v>
      </c>
      <c r="AF1428" t="s">
        <v>95</v>
      </c>
      <c r="AG1428" t="s">
        <v>56</v>
      </c>
      <c r="AH1428" t="s">
        <v>56</v>
      </c>
      <c r="AI1428" s="6" t="str">
        <f t="shared" si="1430"/>
        <v>Catholic</v>
      </c>
      <c r="AJ1428" t="s">
        <v>71</v>
      </c>
      <c r="AK1428" s="6">
        <f t="shared" si="1443"/>
        <v>2</v>
      </c>
      <c r="AL1428" t="s">
        <v>106</v>
      </c>
      <c r="AM1428" s="6">
        <f t="shared" si="1443"/>
        <v>1</v>
      </c>
      <c r="AN1428" s="6">
        <f t="shared" si="1444"/>
        <v>1</v>
      </c>
      <c r="AO1428" t="s">
        <v>128</v>
      </c>
      <c r="AP1428">
        <f t="shared" si="1445"/>
        <v>5</v>
      </c>
      <c r="AQ1428">
        <f t="shared" si="1446"/>
        <v>1</v>
      </c>
      <c r="AR1428" t="s">
        <v>129</v>
      </c>
      <c r="AS1428">
        <f t="shared" si="1447"/>
        <v>3</v>
      </c>
      <c r="AT1428">
        <f t="shared" si="1448"/>
        <v>1</v>
      </c>
      <c r="AU1428" t="s">
        <v>113</v>
      </c>
      <c r="AV1428">
        <f t="shared" si="1449"/>
        <v>3</v>
      </c>
      <c r="AW1428">
        <f t="shared" si="1450"/>
        <v>1</v>
      </c>
      <c r="AX1428" t="s">
        <v>114</v>
      </c>
      <c r="AY1428">
        <f t="shared" si="1451"/>
        <v>5</v>
      </c>
      <c r="AZ1428">
        <f t="shared" si="1452"/>
        <v>1</v>
      </c>
      <c r="BA1428" s="6">
        <f t="shared" si="1453"/>
        <v>16</v>
      </c>
      <c r="BB1428" s="6">
        <f t="shared" si="1454"/>
        <v>4</v>
      </c>
      <c r="BC1428" s="6">
        <f t="shared" si="1455"/>
        <v>4</v>
      </c>
      <c r="BD1428" s="9">
        <f t="shared" si="1456"/>
        <v>0.5</v>
      </c>
      <c r="BE1428" t="s">
        <v>56</v>
      </c>
      <c r="BF1428">
        <f t="shared" si="1457"/>
        <v>0</v>
      </c>
      <c r="BG1428">
        <f t="shared" si="1458"/>
        <v>0</v>
      </c>
      <c r="BH1428" t="s">
        <v>56</v>
      </c>
      <c r="BI1428">
        <f t="shared" si="1459"/>
        <v>0</v>
      </c>
      <c r="BJ1428">
        <f t="shared" si="1460"/>
        <v>0</v>
      </c>
      <c r="BK1428" t="s">
        <v>63</v>
      </c>
      <c r="BL1428">
        <f t="shared" si="1461"/>
        <v>1</v>
      </c>
      <c r="BM1428">
        <f t="shared" si="1462"/>
        <v>1</v>
      </c>
      <c r="BN1428" t="s">
        <v>65</v>
      </c>
      <c r="BO1428">
        <f t="shared" si="1463"/>
        <v>7</v>
      </c>
      <c r="BP1428">
        <f t="shared" si="1464"/>
        <v>1</v>
      </c>
      <c r="BQ1428" t="s">
        <v>56</v>
      </c>
      <c r="BR1428">
        <f t="shared" si="1465"/>
        <v>0</v>
      </c>
      <c r="BS1428">
        <f t="shared" si="1466"/>
        <v>0</v>
      </c>
      <c r="BT1428" t="s">
        <v>74</v>
      </c>
      <c r="BU1428">
        <f t="shared" si="1467"/>
        <v>7</v>
      </c>
      <c r="BV1428">
        <f t="shared" si="1468"/>
        <v>1</v>
      </c>
      <c r="BW1428" t="s">
        <v>117</v>
      </c>
      <c r="BX1428">
        <f t="shared" si="1469"/>
        <v>3</v>
      </c>
      <c r="BY1428">
        <f t="shared" si="1470"/>
        <v>1</v>
      </c>
      <c r="BZ1428" t="s">
        <v>131</v>
      </c>
      <c r="CA1428">
        <f t="shared" si="1471"/>
        <v>5</v>
      </c>
      <c r="CB1428">
        <f t="shared" si="1472"/>
        <v>1</v>
      </c>
      <c r="CC1428" t="s">
        <v>78</v>
      </c>
      <c r="CD1428">
        <f t="shared" si="1473"/>
        <v>1</v>
      </c>
      <c r="CE1428">
        <f t="shared" si="1474"/>
        <v>1</v>
      </c>
      <c r="CF1428" t="s">
        <v>82</v>
      </c>
      <c r="CG1428">
        <f t="shared" si="1475"/>
        <v>1</v>
      </c>
      <c r="CH1428">
        <f t="shared" si="1476"/>
        <v>1</v>
      </c>
      <c r="CI1428" t="s">
        <v>74</v>
      </c>
      <c r="CJ1428">
        <f t="shared" si="1477"/>
        <v>7</v>
      </c>
      <c r="CK1428">
        <f t="shared" si="1478"/>
        <v>1</v>
      </c>
      <c r="CL1428" t="s">
        <v>78</v>
      </c>
      <c r="CM1428">
        <f t="shared" si="1479"/>
        <v>7</v>
      </c>
      <c r="CN1428">
        <f t="shared" si="1480"/>
        <v>1</v>
      </c>
      <c r="CO1428" t="s">
        <v>112</v>
      </c>
      <c r="CP1428">
        <f t="shared" si="1481"/>
        <v>7</v>
      </c>
      <c r="CQ1428">
        <f t="shared" si="1482"/>
        <v>1</v>
      </c>
      <c r="CR1428" t="s">
        <v>83</v>
      </c>
      <c r="CS1428">
        <f t="shared" si="1483"/>
        <v>4</v>
      </c>
      <c r="CT1428">
        <f t="shared" si="1484"/>
        <v>1</v>
      </c>
      <c r="CU1428" t="s">
        <v>83</v>
      </c>
      <c r="CV1428">
        <f t="shared" si="1485"/>
        <v>4</v>
      </c>
      <c r="CW1428">
        <f t="shared" si="1486"/>
        <v>1</v>
      </c>
      <c r="CX1428" t="s">
        <v>83</v>
      </c>
      <c r="CY1428">
        <f t="shared" si="1487"/>
        <v>4</v>
      </c>
      <c r="CZ1428">
        <f t="shared" si="1488"/>
        <v>1</v>
      </c>
      <c r="DA1428" t="s">
        <v>56</v>
      </c>
      <c r="DB1428">
        <f t="shared" si="1489"/>
        <v>0</v>
      </c>
      <c r="DC1428">
        <f t="shared" si="1490"/>
        <v>0</v>
      </c>
      <c r="DD1428">
        <f t="shared" si="1491"/>
        <v>58</v>
      </c>
      <c r="DE1428">
        <f t="shared" si="1492"/>
        <v>13</v>
      </c>
      <c r="DF1428" s="7">
        <f t="shared" si="1493"/>
        <v>4.4615384615384617</v>
      </c>
      <c r="DG1428" s="8">
        <f t="shared" si="1494"/>
        <v>0.57692307692307698</v>
      </c>
      <c r="DH1428" s="1" t="s">
        <v>83</v>
      </c>
      <c r="DI1428" s="1" t="s">
        <v>56</v>
      </c>
      <c r="DJ1428" s="1" t="s">
        <v>56</v>
      </c>
      <c r="DK1428" s="1" t="s">
        <v>74</v>
      </c>
      <c r="DL1428" s="1" t="s">
        <v>68</v>
      </c>
      <c r="DM1428" s="1" t="s">
        <v>64</v>
      </c>
      <c r="DN1428" s="2">
        <v>4</v>
      </c>
      <c r="DO1428" s="2">
        <v>3</v>
      </c>
      <c r="DP1428" s="2">
        <v>5</v>
      </c>
      <c r="DQ1428" s="2">
        <v>3</v>
      </c>
      <c r="DR1428" s="2">
        <v>3</v>
      </c>
      <c r="DS1428" s="2">
        <v>4</v>
      </c>
    </row>
    <row r="1429" spans="1:123" x14ac:dyDescent="0.25">
      <c r="A1429">
        <v>2018</v>
      </c>
      <c r="B1429">
        <v>1427</v>
      </c>
      <c r="C1429" t="s">
        <v>124</v>
      </c>
      <c r="D1429">
        <v>1</v>
      </c>
      <c r="E1429">
        <v>77</v>
      </c>
      <c r="F1429">
        <v>1941</v>
      </c>
      <c r="G1429">
        <v>16</v>
      </c>
      <c r="H1429">
        <f t="shared" si="1431"/>
        <v>16</v>
      </c>
      <c r="I1429" t="s">
        <v>90</v>
      </c>
      <c r="J1429">
        <f t="shared" si="1432"/>
        <v>1</v>
      </c>
      <c r="K1429" t="s">
        <v>59</v>
      </c>
      <c r="L1429">
        <f t="shared" si="1433"/>
        <v>3</v>
      </c>
      <c r="M1429" t="s">
        <v>59</v>
      </c>
      <c r="N1429">
        <f t="shared" si="1434"/>
        <v>5</v>
      </c>
      <c r="O1429" t="s">
        <v>60</v>
      </c>
      <c r="P1429">
        <f t="shared" si="1435"/>
        <v>7</v>
      </c>
      <c r="Q1429">
        <f t="shared" si="1436"/>
        <v>1</v>
      </c>
      <c r="R1429">
        <v>1</v>
      </c>
      <c r="S1429" t="s">
        <v>101</v>
      </c>
      <c r="T1429">
        <f t="shared" si="1437"/>
        <v>1</v>
      </c>
      <c r="U1429">
        <f t="shared" si="1438"/>
        <v>1</v>
      </c>
      <c r="V1429" t="s">
        <v>92</v>
      </c>
      <c r="W1429">
        <v>12485</v>
      </c>
      <c r="X1429">
        <v>2043</v>
      </c>
      <c r="Y1429">
        <v>3154.5</v>
      </c>
      <c r="Z1429" t="s">
        <v>109</v>
      </c>
      <c r="AA1429">
        <f t="shared" si="1439"/>
        <v>5</v>
      </c>
      <c r="AB1429">
        <f t="shared" si="1440"/>
        <v>1</v>
      </c>
      <c r="AC1429" t="s">
        <v>71</v>
      </c>
      <c r="AD1429" s="6">
        <f t="shared" si="1441"/>
        <v>4</v>
      </c>
      <c r="AE1429">
        <f t="shared" si="1442"/>
        <v>1</v>
      </c>
      <c r="AF1429" t="s">
        <v>75</v>
      </c>
      <c r="AG1429" t="s">
        <v>211</v>
      </c>
      <c r="AH1429" t="s">
        <v>56</v>
      </c>
      <c r="AI1429" s="6" t="str">
        <f t="shared" si="1430"/>
        <v>Lutheran-mo synod</v>
      </c>
      <c r="AJ1429" t="s">
        <v>77</v>
      </c>
      <c r="AK1429" s="6">
        <f t="shared" si="1443"/>
        <v>3</v>
      </c>
      <c r="AL1429" t="s">
        <v>77</v>
      </c>
      <c r="AM1429" s="6">
        <f t="shared" si="1443"/>
        <v>3</v>
      </c>
      <c r="AN1429" s="6">
        <f t="shared" si="1444"/>
        <v>0</v>
      </c>
      <c r="AO1429" t="s">
        <v>110</v>
      </c>
      <c r="AP1429">
        <f t="shared" si="1445"/>
        <v>1</v>
      </c>
      <c r="AQ1429">
        <f t="shared" si="1446"/>
        <v>1</v>
      </c>
      <c r="AR1429" t="s">
        <v>129</v>
      </c>
      <c r="AS1429">
        <f t="shared" si="1447"/>
        <v>3</v>
      </c>
      <c r="AT1429">
        <f t="shared" si="1448"/>
        <v>1</v>
      </c>
      <c r="AU1429" t="s">
        <v>100</v>
      </c>
      <c r="AV1429">
        <f t="shared" si="1449"/>
        <v>5</v>
      </c>
      <c r="AW1429">
        <f t="shared" si="1450"/>
        <v>1</v>
      </c>
      <c r="AX1429" t="s">
        <v>114</v>
      </c>
      <c r="AY1429">
        <f t="shared" si="1451"/>
        <v>5</v>
      </c>
      <c r="AZ1429">
        <f t="shared" si="1452"/>
        <v>1</v>
      </c>
      <c r="BA1429" s="6">
        <f t="shared" si="1453"/>
        <v>14</v>
      </c>
      <c r="BB1429" s="6">
        <f t="shared" si="1454"/>
        <v>4</v>
      </c>
      <c r="BC1429" s="6">
        <f t="shared" si="1455"/>
        <v>3.5</v>
      </c>
      <c r="BD1429" s="9">
        <f t="shared" si="1456"/>
        <v>0.41666666666666669</v>
      </c>
      <c r="BE1429" t="s">
        <v>56</v>
      </c>
      <c r="BF1429">
        <f t="shared" si="1457"/>
        <v>0</v>
      </c>
      <c r="BG1429">
        <f t="shared" si="1458"/>
        <v>0</v>
      </c>
      <c r="BH1429" t="s">
        <v>56</v>
      </c>
      <c r="BI1429">
        <f t="shared" si="1459"/>
        <v>0</v>
      </c>
      <c r="BJ1429">
        <f t="shared" si="1460"/>
        <v>0</v>
      </c>
      <c r="BK1429" t="s">
        <v>64</v>
      </c>
      <c r="BL1429">
        <f t="shared" si="1461"/>
        <v>4</v>
      </c>
      <c r="BM1429">
        <f t="shared" si="1462"/>
        <v>1</v>
      </c>
      <c r="BN1429" t="s">
        <v>64</v>
      </c>
      <c r="BO1429">
        <f t="shared" si="1463"/>
        <v>4</v>
      </c>
      <c r="BP1429">
        <f t="shared" si="1464"/>
        <v>1</v>
      </c>
      <c r="BQ1429" t="s">
        <v>94</v>
      </c>
      <c r="BR1429">
        <f t="shared" si="1465"/>
        <v>7</v>
      </c>
      <c r="BS1429">
        <f t="shared" si="1466"/>
        <v>1</v>
      </c>
      <c r="BT1429" t="s">
        <v>74</v>
      </c>
      <c r="BU1429">
        <f t="shared" si="1467"/>
        <v>7</v>
      </c>
      <c r="BV1429">
        <f t="shared" si="1468"/>
        <v>1</v>
      </c>
      <c r="BW1429" t="s">
        <v>56</v>
      </c>
      <c r="BX1429">
        <f t="shared" si="1469"/>
        <v>0</v>
      </c>
      <c r="BY1429">
        <f t="shared" si="1470"/>
        <v>0</v>
      </c>
      <c r="BZ1429" t="s">
        <v>56</v>
      </c>
      <c r="CA1429">
        <f t="shared" si="1471"/>
        <v>0</v>
      </c>
      <c r="CB1429">
        <f t="shared" si="1472"/>
        <v>0</v>
      </c>
      <c r="CC1429" t="s">
        <v>56</v>
      </c>
      <c r="CD1429">
        <f t="shared" si="1473"/>
        <v>0</v>
      </c>
      <c r="CE1429">
        <f t="shared" si="1474"/>
        <v>0</v>
      </c>
      <c r="CF1429" t="s">
        <v>56</v>
      </c>
      <c r="CG1429">
        <f t="shared" si="1475"/>
        <v>0</v>
      </c>
      <c r="CH1429">
        <f t="shared" si="1476"/>
        <v>0</v>
      </c>
      <c r="CI1429" t="s">
        <v>56</v>
      </c>
      <c r="CJ1429">
        <f t="shared" si="1477"/>
        <v>0</v>
      </c>
      <c r="CK1429">
        <f t="shared" si="1478"/>
        <v>0</v>
      </c>
      <c r="CL1429" t="s">
        <v>56</v>
      </c>
      <c r="CM1429">
        <f t="shared" si="1479"/>
        <v>0</v>
      </c>
      <c r="CN1429">
        <f t="shared" si="1480"/>
        <v>0</v>
      </c>
      <c r="CO1429" t="s">
        <v>56</v>
      </c>
      <c r="CP1429">
        <f t="shared" si="1481"/>
        <v>0</v>
      </c>
      <c r="CQ1429">
        <f t="shared" si="1482"/>
        <v>0</v>
      </c>
      <c r="CR1429" t="s">
        <v>56</v>
      </c>
      <c r="CS1429">
        <f t="shared" si="1483"/>
        <v>0</v>
      </c>
      <c r="CT1429">
        <f t="shared" si="1484"/>
        <v>0</v>
      </c>
      <c r="CU1429" t="s">
        <v>56</v>
      </c>
      <c r="CV1429">
        <f t="shared" si="1485"/>
        <v>0</v>
      </c>
      <c r="CW1429">
        <f t="shared" si="1486"/>
        <v>0</v>
      </c>
      <c r="CX1429" t="s">
        <v>56</v>
      </c>
      <c r="CY1429">
        <f t="shared" si="1487"/>
        <v>0</v>
      </c>
      <c r="CZ1429">
        <f t="shared" si="1488"/>
        <v>0</v>
      </c>
      <c r="DA1429" t="s">
        <v>86</v>
      </c>
      <c r="DB1429">
        <f t="shared" si="1489"/>
        <v>3</v>
      </c>
      <c r="DC1429">
        <f t="shared" si="1490"/>
        <v>1</v>
      </c>
      <c r="DD1429">
        <f t="shared" si="1491"/>
        <v>25</v>
      </c>
      <c r="DE1429">
        <f t="shared" si="1492"/>
        <v>5</v>
      </c>
      <c r="DF1429" s="7">
        <f t="shared" si="1493"/>
        <v>5</v>
      </c>
      <c r="DG1429" s="8">
        <f t="shared" si="1494"/>
        <v>0.66666666666666663</v>
      </c>
      <c r="DH1429" s="1" t="s">
        <v>56</v>
      </c>
      <c r="DI1429" s="1" t="s">
        <v>56</v>
      </c>
      <c r="DJ1429" s="1" t="s">
        <v>56</v>
      </c>
      <c r="DK1429" s="1" t="s">
        <v>93</v>
      </c>
      <c r="DL1429" s="1" t="s">
        <v>68</v>
      </c>
      <c r="DM1429" s="1" t="s">
        <v>65</v>
      </c>
      <c r="DN1429" s="2" t="s">
        <v>123</v>
      </c>
      <c r="DO1429" s="2" t="s">
        <v>56</v>
      </c>
      <c r="DP1429" s="2" t="s">
        <v>56</v>
      </c>
      <c r="DQ1429" s="2" t="s">
        <v>56</v>
      </c>
      <c r="DR1429" s="2" t="s">
        <v>56</v>
      </c>
      <c r="DS1429" s="2" t="s">
        <v>56</v>
      </c>
    </row>
    <row r="1430" spans="1:123" x14ac:dyDescent="0.25">
      <c r="A1430">
        <v>2018</v>
      </c>
      <c r="B1430">
        <v>1428</v>
      </c>
      <c r="C1430" t="s">
        <v>102</v>
      </c>
      <c r="D1430">
        <v>4</v>
      </c>
      <c r="E1430">
        <v>86</v>
      </c>
      <c r="F1430">
        <v>1932</v>
      </c>
      <c r="G1430">
        <v>10</v>
      </c>
      <c r="H1430">
        <f t="shared" si="1431"/>
        <v>10</v>
      </c>
      <c r="I1430" t="s">
        <v>58</v>
      </c>
      <c r="J1430">
        <f t="shared" si="1432"/>
        <v>2</v>
      </c>
      <c r="K1430" t="s">
        <v>59</v>
      </c>
      <c r="L1430">
        <f t="shared" si="1433"/>
        <v>3</v>
      </c>
      <c r="M1430" t="s">
        <v>59</v>
      </c>
      <c r="N1430">
        <f t="shared" si="1434"/>
        <v>5</v>
      </c>
      <c r="O1430" t="s">
        <v>60</v>
      </c>
      <c r="P1430">
        <f t="shared" si="1435"/>
        <v>7</v>
      </c>
      <c r="Q1430">
        <f t="shared" si="1436"/>
        <v>1</v>
      </c>
      <c r="R1430">
        <v>2</v>
      </c>
      <c r="S1430" t="s">
        <v>56</v>
      </c>
      <c r="T1430">
        <f t="shared" si="1437"/>
        <v>0</v>
      </c>
      <c r="U1430">
        <f t="shared" si="1438"/>
        <v>0</v>
      </c>
      <c r="V1430" t="s">
        <v>92</v>
      </c>
      <c r="W1430">
        <v>24970</v>
      </c>
      <c r="X1430">
        <v>0</v>
      </c>
      <c r="Y1430">
        <v>0</v>
      </c>
      <c r="Z1430" t="s">
        <v>109</v>
      </c>
      <c r="AA1430">
        <f t="shared" si="1439"/>
        <v>5</v>
      </c>
      <c r="AB1430">
        <f t="shared" si="1440"/>
        <v>1</v>
      </c>
      <c r="AC1430" t="s">
        <v>120</v>
      </c>
      <c r="AD1430" s="6">
        <f t="shared" si="1441"/>
        <v>1</v>
      </c>
      <c r="AE1430">
        <f t="shared" si="1442"/>
        <v>1</v>
      </c>
      <c r="AF1430" t="s">
        <v>75</v>
      </c>
      <c r="AG1430" t="s">
        <v>190</v>
      </c>
      <c r="AH1430" t="s">
        <v>56</v>
      </c>
      <c r="AI1430" s="6" t="str">
        <f t="shared" si="1430"/>
        <v>Southern baptist</v>
      </c>
      <c r="AJ1430" t="s">
        <v>77</v>
      </c>
      <c r="AK1430" s="6">
        <f t="shared" si="1443"/>
        <v>3</v>
      </c>
      <c r="AL1430" t="s">
        <v>77</v>
      </c>
      <c r="AM1430" s="6">
        <f t="shared" si="1443"/>
        <v>3</v>
      </c>
      <c r="AN1430" s="6">
        <f t="shared" si="1444"/>
        <v>0</v>
      </c>
      <c r="AO1430" t="s">
        <v>121</v>
      </c>
      <c r="AP1430">
        <f t="shared" si="1445"/>
        <v>7</v>
      </c>
      <c r="AQ1430">
        <f t="shared" si="1446"/>
        <v>1</v>
      </c>
      <c r="AR1430" t="s">
        <v>73</v>
      </c>
      <c r="AS1430">
        <f t="shared" si="1447"/>
        <v>7</v>
      </c>
      <c r="AT1430">
        <f t="shared" si="1448"/>
        <v>1</v>
      </c>
      <c r="AU1430" t="s">
        <v>87</v>
      </c>
      <c r="AV1430">
        <f t="shared" si="1449"/>
        <v>7</v>
      </c>
      <c r="AW1430">
        <f t="shared" si="1450"/>
        <v>1</v>
      </c>
      <c r="AX1430" t="s">
        <v>88</v>
      </c>
      <c r="AY1430">
        <f t="shared" si="1451"/>
        <v>7</v>
      </c>
      <c r="AZ1430">
        <f t="shared" si="1452"/>
        <v>1</v>
      </c>
      <c r="BA1430" s="6">
        <f t="shared" si="1453"/>
        <v>28</v>
      </c>
      <c r="BB1430" s="6">
        <f t="shared" si="1454"/>
        <v>4</v>
      </c>
      <c r="BC1430" s="6">
        <f t="shared" si="1455"/>
        <v>7</v>
      </c>
      <c r="BD1430" s="9">
        <f t="shared" si="1456"/>
        <v>1</v>
      </c>
      <c r="BE1430" t="s">
        <v>56</v>
      </c>
      <c r="BF1430">
        <f t="shared" si="1457"/>
        <v>0</v>
      </c>
      <c r="BG1430">
        <f t="shared" si="1458"/>
        <v>0</v>
      </c>
      <c r="BH1430" t="s">
        <v>56</v>
      </c>
      <c r="BI1430">
        <f t="shared" si="1459"/>
        <v>0</v>
      </c>
      <c r="BJ1430">
        <f t="shared" si="1460"/>
        <v>0</v>
      </c>
      <c r="BK1430" t="s">
        <v>63</v>
      </c>
      <c r="BL1430">
        <f t="shared" si="1461"/>
        <v>1</v>
      </c>
      <c r="BM1430">
        <f t="shared" si="1462"/>
        <v>1</v>
      </c>
      <c r="BN1430" t="s">
        <v>63</v>
      </c>
      <c r="BO1430">
        <f t="shared" si="1463"/>
        <v>1</v>
      </c>
      <c r="BP1430">
        <f t="shared" si="1464"/>
        <v>1</v>
      </c>
      <c r="BQ1430" t="s">
        <v>94</v>
      </c>
      <c r="BR1430">
        <f t="shared" si="1465"/>
        <v>7</v>
      </c>
      <c r="BS1430">
        <f t="shared" si="1466"/>
        <v>1</v>
      </c>
      <c r="BT1430" t="s">
        <v>74</v>
      </c>
      <c r="BU1430">
        <f t="shared" si="1467"/>
        <v>7</v>
      </c>
      <c r="BV1430">
        <f t="shared" si="1468"/>
        <v>1</v>
      </c>
      <c r="BW1430" t="s">
        <v>117</v>
      </c>
      <c r="BX1430">
        <f t="shared" si="1469"/>
        <v>3</v>
      </c>
      <c r="BY1430">
        <f t="shared" si="1470"/>
        <v>1</v>
      </c>
      <c r="BZ1430" t="s">
        <v>80</v>
      </c>
      <c r="CA1430">
        <f t="shared" si="1471"/>
        <v>1</v>
      </c>
      <c r="CB1430">
        <f t="shared" si="1472"/>
        <v>1</v>
      </c>
      <c r="CC1430" t="s">
        <v>78</v>
      </c>
      <c r="CD1430">
        <f t="shared" si="1473"/>
        <v>1</v>
      </c>
      <c r="CE1430">
        <f t="shared" si="1474"/>
        <v>1</v>
      </c>
      <c r="CF1430" t="s">
        <v>82</v>
      </c>
      <c r="CG1430">
        <f t="shared" si="1475"/>
        <v>1</v>
      </c>
      <c r="CH1430">
        <f t="shared" si="1476"/>
        <v>1</v>
      </c>
      <c r="CI1430" t="s">
        <v>78</v>
      </c>
      <c r="CJ1430">
        <f t="shared" si="1477"/>
        <v>1</v>
      </c>
      <c r="CK1430">
        <f t="shared" si="1478"/>
        <v>1</v>
      </c>
      <c r="CL1430" t="s">
        <v>74</v>
      </c>
      <c r="CM1430">
        <f t="shared" si="1479"/>
        <v>1</v>
      </c>
      <c r="CN1430">
        <f t="shared" si="1480"/>
        <v>1</v>
      </c>
      <c r="CO1430" t="s">
        <v>84</v>
      </c>
      <c r="CP1430">
        <f t="shared" si="1481"/>
        <v>3</v>
      </c>
      <c r="CQ1430">
        <f t="shared" si="1482"/>
        <v>1</v>
      </c>
      <c r="CR1430" t="s">
        <v>145</v>
      </c>
      <c r="CS1430">
        <f t="shared" si="1483"/>
        <v>1</v>
      </c>
      <c r="CT1430">
        <f t="shared" si="1484"/>
        <v>1</v>
      </c>
      <c r="CU1430" t="s">
        <v>84</v>
      </c>
      <c r="CV1430">
        <f t="shared" si="1485"/>
        <v>3</v>
      </c>
      <c r="CW1430">
        <f t="shared" si="1486"/>
        <v>1</v>
      </c>
      <c r="CX1430" t="s">
        <v>84</v>
      </c>
      <c r="CY1430">
        <f t="shared" si="1487"/>
        <v>3</v>
      </c>
      <c r="CZ1430">
        <f t="shared" si="1488"/>
        <v>1</v>
      </c>
      <c r="DA1430" t="s">
        <v>86</v>
      </c>
      <c r="DB1430">
        <f t="shared" si="1489"/>
        <v>3</v>
      </c>
      <c r="DC1430">
        <f t="shared" si="1490"/>
        <v>1</v>
      </c>
      <c r="DD1430">
        <f t="shared" si="1491"/>
        <v>37</v>
      </c>
      <c r="DE1430">
        <f t="shared" si="1492"/>
        <v>15</v>
      </c>
      <c r="DF1430" s="7">
        <f t="shared" si="1493"/>
        <v>2.4666666666666668</v>
      </c>
      <c r="DG1430" s="8">
        <f t="shared" si="1494"/>
        <v>0.24444444444444446</v>
      </c>
      <c r="DH1430" s="1" t="s">
        <v>112</v>
      </c>
      <c r="DI1430" s="1" t="s">
        <v>56</v>
      </c>
      <c r="DJ1430" s="1" t="s">
        <v>56</v>
      </c>
      <c r="DK1430" s="1" t="s">
        <v>56</v>
      </c>
      <c r="DL1430" s="1" t="s">
        <v>68</v>
      </c>
      <c r="DM1430" s="1" t="s">
        <v>65</v>
      </c>
      <c r="DN1430" s="2" t="s">
        <v>56</v>
      </c>
      <c r="DO1430" s="2" t="s">
        <v>56</v>
      </c>
      <c r="DP1430" s="2" t="s">
        <v>56</v>
      </c>
      <c r="DQ1430" s="2">
        <v>5</v>
      </c>
      <c r="DR1430" s="2">
        <v>6</v>
      </c>
      <c r="DS1430" s="2">
        <v>5</v>
      </c>
    </row>
    <row r="1431" spans="1:123" x14ac:dyDescent="0.25">
      <c r="A1431">
        <v>2018</v>
      </c>
      <c r="B1431">
        <v>1429</v>
      </c>
      <c r="C1431" t="s">
        <v>118</v>
      </c>
      <c r="D1431">
        <v>2</v>
      </c>
      <c r="E1431">
        <v>52</v>
      </c>
      <c r="F1431">
        <v>1966</v>
      </c>
      <c r="G1431">
        <v>14</v>
      </c>
      <c r="H1431">
        <f t="shared" si="1431"/>
        <v>14</v>
      </c>
      <c r="I1431" t="s">
        <v>90</v>
      </c>
      <c r="J1431">
        <f t="shared" si="1432"/>
        <v>1</v>
      </c>
      <c r="K1431" t="s">
        <v>59</v>
      </c>
      <c r="L1431">
        <f t="shared" si="1433"/>
        <v>3</v>
      </c>
      <c r="M1431" t="s">
        <v>59</v>
      </c>
      <c r="N1431">
        <f t="shared" si="1434"/>
        <v>5</v>
      </c>
      <c r="O1431" t="s">
        <v>60</v>
      </c>
      <c r="P1431">
        <f t="shared" si="1435"/>
        <v>7</v>
      </c>
      <c r="Q1431">
        <f t="shared" si="1436"/>
        <v>1</v>
      </c>
      <c r="R1431">
        <v>2</v>
      </c>
      <c r="S1431" t="s">
        <v>101</v>
      </c>
      <c r="T1431">
        <f t="shared" si="1437"/>
        <v>1</v>
      </c>
      <c r="U1431">
        <f t="shared" si="1438"/>
        <v>1</v>
      </c>
      <c r="V1431" t="s">
        <v>93</v>
      </c>
      <c r="W1431">
        <v>0</v>
      </c>
      <c r="X1431">
        <v>12485</v>
      </c>
      <c r="Y1431">
        <v>19277.5</v>
      </c>
      <c r="Z1431" t="s">
        <v>81</v>
      </c>
      <c r="AA1431">
        <f t="shared" si="1439"/>
        <v>3</v>
      </c>
      <c r="AB1431">
        <f t="shared" si="1440"/>
        <v>1</v>
      </c>
      <c r="AC1431" t="s">
        <v>71</v>
      </c>
      <c r="AD1431" s="6">
        <f t="shared" si="1441"/>
        <v>4</v>
      </c>
      <c r="AE1431">
        <f t="shared" si="1442"/>
        <v>1</v>
      </c>
      <c r="AF1431" t="s">
        <v>95</v>
      </c>
      <c r="AG1431" t="s">
        <v>56</v>
      </c>
      <c r="AH1431" t="s">
        <v>56</v>
      </c>
      <c r="AI1431" s="6" t="str">
        <f t="shared" si="1430"/>
        <v>Catholic</v>
      </c>
      <c r="AJ1431" t="s">
        <v>71</v>
      </c>
      <c r="AK1431" s="6">
        <f t="shared" si="1443"/>
        <v>2</v>
      </c>
      <c r="AL1431" t="s">
        <v>71</v>
      </c>
      <c r="AM1431" s="6">
        <f t="shared" si="1443"/>
        <v>2</v>
      </c>
      <c r="AN1431" s="6">
        <f t="shared" si="1444"/>
        <v>0</v>
      </c>
      <c r="AO1431" t="s">
        <v>72</v>
      </c>
      <c r="AP1431">
        <f t="shared" si="1445"/>
        <v>6</v>
      </c>
      <c r="AQ1431">
        <f t="shared" si="1446"/>
        <v>1</v>
      </c>
      <c r="AR1431" t="s">
        <v>129</v>
      </c>
      <c r="AS1431">
        <f t="shared" si="1447"/>
        <v>3</v>
      </c>
      <c r="AT1431">
        <f t="shared" si="1448"/>
        <v>1</v>
      </c>
      <c r="AU1431" t="s">
        <v>158</v>
      </c>
      <c r="AV1431">
        <f t="shared" si="1449"/>
        <v>1</v>
      </c>
      <c r="AW1431">
        <f t="shared" si="1450"/>
        <v>1</v>
      </c>
      <c r="AX1431" t="s">
        <v>172</v>
      </c>
      <c r="AY1431">
        <f t="shared" si="1451"/>
        <v>1</v>
      </c>
      <c r="AZ1431">
        <f t="shared" si="1452"/>
        <v>1</v>
      </c>
      <c r="BA1431" s="6">
        <f t="shared" si="1453"/>
        <v>11</v>
      </c>
      <c r="BB1431" s="6">
        <f t="shared" si="1454"/>
        <v>4</v>
      </c>
      <c r="BC1431" s="6">
        <f t="shared" si="1455"/>
        <v>2.75</v>
      </c>
      <c r="BD1431" s="9">
        <f t="shared" si="1456"/>
        <v>0.29166666666666669</v>
      </c>
      <c r="BE1431" t="s">
        <v>65</v>
      </c>
      <c r="BF1431">
        <f t="shared" si="1457"/>
        <v>7</v>
      </c>
      <c r="BG1431">
        <f t="shared" si="1458"/>
        <v>1</v>
      </c>
      <c r="BH1431" t="s">
        <v>65</v>
      </c>
      <c r="BI1431">
        <f t="shared" si="1459"/>
        <v>7</v>
      </c>
      <c r="BJ1431">
        <f t="shared" si="1460"/>
        <v>1</v>
      </c>
      <c r="BK1431" t="s">
        <v>56</v>
      </c>
      <c r="BL1431">
        <f t="shared" si="1461"/>
        <v>0</v>
      </c>
      <c r="BM1431">
        <f t="shared" si="1462"/>
        <v>0</v>
      </c>
      <c r="BN1431" t="s">
        <v>56</v>
      </c>
      <c r="BO1431">
        <f t="shared" si="1463"/>
        <v>0</v>
      </c>
      <c r="BP1431">
        <f t="shared" si="1464"/>
        <v>0</v>
      </c>
      <c r="BQ1431" t="s">
        <v>94</v>
      </c>
      <c r="BR1431">
        <f t="shared" si="1465"/>
        <v>7</v>
      </c>
      <c r="BS1431">
        <f t="shared" si="1466"/>
        <v>1</v>
      </c>
      <c r="BT1431" t="s">
        <v>74</v>
      </c>
      <c r="BU1431">
        <f t="shared" si="1467"/>
        <v>7</v>
      </c>
      <c r="BV1431">
        <f t="shared" si="1468"/>
        <v>1</v>
      </c>
      <c r="BW1431" t="s">
        <v>56</v>
      </c>
      <c r="BX1431">
        <f t="shared" si="1469"/>
        <v>0</v>
      </c>
      <c r="BY1431">
        <f t="shared" si="1470"/>
        <v>0</v>
      </c>
      <c r="BZ1431" t="s">
        <v>56</v>
      </c>
      <c r="CA1431">
        <f t="shared" si="1471"/>
        <v>0</v>
      </c>
      <c r="CB1431">
        <f t="shared" si="1472"/>
        <v>0</v>
      </c>
      <c r="CC1431" t="s">
        <v>56</v>
      </c>
      <c r="CD1431">
        <f t="shared" si="1473"/>
        <v>0</v>
      </c>
      <c r="CE1431">
        <f t="shared" si="1474"/>
        <v>0</v>
      </c>
      <c r="CF1431" t="s">
        <v>56</v>
      </c>
      <c r="CG1431">
        <f t="shared" si="1475"/>
        <v>0</v>
      </c>
      <c r="CH1431">
        <f t="shared" si="1476"/>
        <v>0</v>
      </c>
      <c r="CI1431" t="s">
        <v>56</v>
      </c>
      <c r="CJ1431">
        <f t="shared" si="1477"/>
        <v>0</v>
      </c>
      <c r="CK1431">
        <f t="shared" si="1478"/>
        <v>0</v>
      </c>
      <c r="CL1431" t="s">
        <v>56</v>
      </c>
      <c r="CM1431">
        <f t="shared" si="1479"/>
        <v>0</v>
      </c>
      <c r="CN1431">
        <f t="shared" si="1480"/>
        <v>0</v>
      </c>
      <c r="CO1431" t="s">
        <v>56</v>
      </c>
      <c r="CP1431">
        <f t="shared" si="1481"/>
        <v>0</v>
      </c>
      <c r="CQ1431">
        <f t="shared" si="1482"/>
        <v>0</v>
      </c>
      <c r="CR1431" t="s">
        <v>56</v>
      </c>
      <c r="CS1431">
        <f t="shared" si="1483"/>
        <v>0</v>
      </c>
      <c r="CT1431">
        <f t="shared" si="1484"/>
        <v>0</v>
      </c>
      <c r="CU1431" t="s">
        <v>56</v>
      </c>
      <c r="CV1431">
        <f t="shared" si="1485"/>
        <v>0</v>
      </c>
      <c r="CW1431">
        <f t="shared" si="1486"/>
        <v>0</v>
      </c>
      <c r="CX1431" t="s">
        <v>56</v>
      </c>
      <c r="CY1431">
        <f t="shared" si="1487"/>
        <v>0</v>
      </c>
      <c r="CZ1431">
        <f t="shared" si="1488"/>
        <v>0</v>
      </c>
      <c r="DA1431" t="s">
        <v>155</v>
      </c>
      <c r="DB1431">
        <f t="shared" si="1489"/>
        <v>1</v>
      </c>
      <c r="DC1431">
        <f t="shared" si="1490"/>
        <v>1</v>
      </c>
      <c r="DD1431">
        <f t="shared" si="1491"/>
        <v>22</v>
      </c>
      <c r="DE1431">
        <f t="shared" si="1492"/>
        <v>4</v>
      </c>
      <c r="DF1431" s="7">
        <f t="shared" si="1493"/>
        <v>5.5</v>
      </c>
      <c r="DG1431" s="8">
        <f t="shared" si="1494"/>
        <v>0.75</v>
      </c>
      <c r="DH1431" s="1" t="s">
        <v>56</v>
      </c>
      <c r="DI1431" s="1" t="s">
        <v>154</v>
      </c>
      <c r="DJ1431" s="1" t="s">
        <v>65</v>
      </c>
      <c r="DK1431" s="1" t="s">
        <v>78</v>
      </c>
      <c r="DL1431" s="1" t="s">
        <v>68</v>
      </c>
      <c r="DM1431" s="1" t="s">
        <v>56</v>
      </c>
      <c r="DN1431" s="2" t="s">
        <v>123</v>
      </c>
      <c r="DO1431" s="2" t="s">
        <v>56</v>
      </c>
      <c r="DP1431" s="2" t="s">
        <v>56</v>
      </c>
      <c r="DQ1431" s="2" t="s">
        <v>56</v>
      </c>
      <c r="DR1431" s="2" t="s">
        <v>56</v>
      </c>
      <c r="DS1431" s="2" t="s">
        <v>56</v>
      </c>
    </row>
    <row r="1432" spans="1:123" x14ac:dyDescent="0.25">
      <c r="A1432">
        <v>2018</v>
      </c>
      <c r="B1432">
        <v>1430</v>
      </c>
      <c r="C1432" t="s">
        <v>118</v>
      </c>
      <c r="D1432">
        <v>2</v>
      </c>
      <c r="E1432">
        <v>66</v>
      </c>
      <c r="F1432">
        <v>1952</v>
      </c>
      <c r="G1432">
        <v>16</v>
      </c>
      <c r="H1432">
        <f t="shared" si="1431"/>
        <v>16</v>
      </c>
      <c r="I1432" t="s">
        <v>58</v>
      </c>
      <c r="J1432">
        <f t="shared" si="1432"/>
        <v>2</v>
      </c>
      <c r="K1432" t="s">
        <v>59</v>
      </c>
      <c r="L1432">
        <f t="shared" si="1433"/>
        <v>3</v>
      </c>
      <c r="M1432" t="s">
        <v>59</v>
      </c>
      <c r="N1432">
        <f t="shared" si="1434"/>
        <v>5</v>
      </c>
      <c r="O1432" t="s">
        <v>60</v>
      </c>
      <c r="P1432">
        <f t="shared" si="1435"/>
        <v>7</v>
      </c>
      <c r="Q1432">
        <f t="shared" si="1436"/>
        <v>1</v>
      </c>
      <c r="R1432">
        <v>1</v>
      </c>
      <c r="S1432" t="s">
        <v>56</v>
      </c>
      <c r="T1432">
        <f t="shared" si="1437"/>
        <v>0</v>
      </c>
      <c r="U1432">
        <f t="shared" si="1438"/>
        <v>0</v>
      </c>
      <c r="V1432" t="s">
        <v>92</v>
      </c>
      <c r="W1432">
        <v>17025</v>
      </c>
      <c r="X1432">
        <v>0</v>
      </c>
      <c r="Y1432">
        <v>0</v>
      </c>
      <c r="Z1432" t="s">
        <v>109</v>
      </c>
      <c r="AA1432">
        <f t="shared" si="1439"/>
        <v>5</v>
      </c>
      <c r="AB1432">
        <f t="shared" si="1440"/>
        <v>1</v>
      </c>
      <c r="AC1432" t="s">
        <v>71</v>
      </c>
      <c r="AD1432" s="6">
        <f t="shared" si="1441"/>
        <v>4</v>
      </c>
      <c r="AE1432">
        <f t="shared" si="1442"/>
        <v>1</v>
      </c>
      <c r="AF1432" t="s">
        <v>75</v>
      </c>
      <c r="AG1432" t="s">
        <v>76</v>
      </c>
      <c r="AH1432" t="s">
        <v>56</v>
      </c>
      <c r="AI1432" s="6" t="str">
        <f t="shared" si="1430"/>
        <v>Baptist-dk which</v>
      </c>
      <c r="AJ1432" t="s">
        <v>77</v>
      </c>
      <c r="AK1432" s="6">
        <f t="shared" si="1443"/>
        <v>3</v>
      </c>
      <c r="AL1432" t="s">
        <v>77</v>
      </c>
      <c r="AM1432" s="6">
        <f t="shared" si="1443"/>
        <v>3</v>
      </c>
      <c r="AN1432" s="6">
        <f t="shared" si="1444"/>
        <v>0</v>
      </c>
      <c r="AO1432" t="s">
        <v>96</v>
      </c>
      <c r="AP1432">
        <f t="shared" si="1445"/>
        <v>3</v>
      </c>
      <c r="AQ1432">
        <f t="shared" si="1446"/>
        <v>1</v>
      </c>
      <c r="AR1432" t="s">
        <v>129</v>
      </c>
      <c r="AS1432">
        <f t="shared" si="1447"/>
        <v>3</v>
      </c>
      <c r="AT1432">
        <f t="shared" si="1448"/>
        <v>1</v>
      </c>
      <c r="AU1432" t="s">
        <v>100</v>
      </c>
      <c r="AV1432">
        <f t="shared" si="1449"/>
        <v>5</v>
      </c>
      <c r="AW1432">
        <f t="shared" si="1450"/>
        <v>1</v>
      </c>
      <c r="AX1432" t="s">
        <v>114</v>
      </c>
      <c r="AY1432">
        <f t="shared" si="1451"/>
        <v>5</v>
      </c>
      <c r="AZ1432">
        <f t="shared" si="1452"/>
        <v>1</v>
      </c>
      <c r="BA1432" s="6">
        <f t="shared" si="1453"/>
        <v>16</v>
      </c>
      <c r="BB1432" s="6">
        <f t="shared" si="1454"/>
        <v>4</v>
      </c>
      <c r="BC1432" s="6">
        <f t="shared" si="1455"/>
        <v>4</v>
      </c>
      <c r="BD1432" s="9">
        <f t="shared" si="1456"/>
        <v>0.5</v>
      </c>
      <c r="BE1432" t="s">
        <v>56</v>
      </c>
      <c r="BF1432">
        <f t="shared" si="1457"/>
        <v>0</v>
      </c>
      <c r="BG1432">
        <f t="shared" si="1458"/>
        <v>0</v>
      </c>
      <c r="BH1432" t="s">
        <v>56</v>
      </c>
      <c r="BI1432">
        <f t="shared" si="1459"/>
        <v>0</v>
      </c>
      <c r="BJ1432">
        <f t="shared" si="1460"/>
        <v>0</v>
      </c>
      <c r="BK1432" t="s">
        <v>63</v>
      </c>
      <c r="BL1432">
        <f t="shared" si="1461"/>
        <v>1</v>
      </c>
      <c r="BM1432">
        <f t="shared" si="1462"/>
        <v>1</v>
      </c>
      <c r="BN1432" t="s">
        <v>64</v>
      </c>
      <c r="BO1432">
        <f t="shared" si="1463"/>
        <v>4</v>
      </c>
      <c r="BP1432">
        <f t="shared" si="1464"/>
        <v>1</v>
      </c>
      <c r="BQ1432" t="s">
        <v>94</v>
      </c>
      <c r="BR1432">
        <f t="shared" si="1465"/>
        <v>7</v>
      </c>
      <c r="BS1432">
        <f t="shared" si="1466"/>
        <v>1</v>
      </c>
      <c r="BT1432" t="s">
        <v>78</v>
      </c>
      <c r="BU1432">
        <f t="shared" si="1467"/>
        <v>1</v>
      </c>
      <c r="BV1432">
        <f t="shared" si="1468"/>
        <v>1</v>
      </c>
      <c r="BW1432" t="s">
        <v>79</v>
      </c>
      <c r="BX1432">
        <f t="shared" si="1469"/>
        <v>1</v>
      </c>
      <c r="BY1432">
        <f t="shared" si="1470"/>
        <v>1</v>
      </c>
      <c r="BZ1432" t="s">
        <v>80</v>
      </c>
      <c r="CA1432">
        <f t="shared" si="1471"/>
        <v>1</v>
      </c>
      <c r="CB1432">
        <f t="shared" si="1472"/>
        <v>1</v>
      </c>
      <c r="CC1432" t="s">
        <v>78</v>
      </c>
      <c r="CD1432">
        <f t="shared" si="1473"/>
        <v>1</v>
      </c>
      <c r="CE1432">
        <f t="shared" si="1474"/>
        <v>1</v>
      </c>
      <c r="CF1432" t="s">
        <v>82</v>
      </c>
      <c r="CG1432">
        <f t="shared" si="1475"/>
        <v>1</v>
      </c>
      <c r="CH1432">
        <f t="shared" si="1476"/>
        <v>1</v>
      </c>
      <c r="CI1432" t="s">
        <v>78</v>
      </c>
      <c r="CJ1432">
        <f t="shared" si="1477"/>
        <v>1</v>
      </c>
      <c r="CK1432">
        <f t="shared" si="1478"/>
        <v>1</v>
      </c>
      <c r="CL1432" t="s">
        <v>78</v>
      </c>
      <c r="CM1432">
        <f t="shared" si="1479"/>
        <v>7</v>
      </c>
      <c r="CN1432">
        <f t="shared" si="1480"/>
        <v>1</v>
      </c>
      <c r="CO1432" t="s">
        <v>83</v>
      </c>
      <c r="CP1432">
        <f t="shared" si="1481"/>
        <v>4</v>
      </c>
      <c r="CQ1432">
        <f t="shared" si="1482"/>
        <v>1</v>
      </c>
      <c r="CR1432" t="s">
        <v>83</v>
      </c>
      <c r="CS1432">
        <f t="shared" si="1483"/>
        <v>4</v>
      </c>
      <c r="CT1432">
        <f t="shared" si="1484"/>
        <v>1</v>
      </c>
      <c r="CU1432" t="s">
        <v>83</v>
      </c>
      <c r="CV1432">
        <f t="shared" si="1485"/>
        <v>4</v>
      </c>
      <c r="CW1432">
        <f t="shared" si="1486"/>
        <v>1</v>
      </c>
      <c r="CX1432" t="s">
        <v>83</v>
      </c>
      <c r="CY1432">
        <f t="shared" si="1487"/>
        <v>4</v>
      </c>
      <c r="CZ1432">
        <f t="shared" si="1488"/>
        <v>1</v>
      </c>
      <c r="DA1432" t="s">
        <v>155</v>
      </c>
      <c r="DB1432">
        <f t="shared" si="1489"/>
        <v>1</v>
      </c>
      <c r="DC1432">
        <f t="shared" si="1490"/>
        <v>1</v>
      </c>
      <c r="DD1432">
        <f t="shared" si="1491"/>
        <v>42</v>
      </c>
      <c r="DE1432">
        <f t="shared" si="1492"/>
        <v>15</v>
      </c>
      <c r="DF1432" s="7">
        <f t="shared" si="1493"/>
        <v>2.8</v>
      </c>
      <c r="DG1432" s="8">
        <f t="shared" si="1494"/>
        <v>0.3</v>
      </c>
      <c r="DH1432" s="1" t="s">
        <v>67</v>
      </c>
      <c r="DI1432" s="1" t="s">
        <v>56</v>
      </c>
      <c r="DJ1432" s="1" t="s">
        <v>56</v>
      </c>
      <c r="DK1432" s="1" t="s">
        <v>56</v>
      </c>
      <c r="DL1432" s="1" t="s">
        <v>68</v>
      </c>
      <c r="DM1432" s="1" t="s">
        <v>65</v>
      </c>
      <c r="DN1432" s="2" t="s">
        <v>56</v>
      </c>
      <c r="DO1432" s="2" t="s">
        <v>56</v>
      </c>
      <c r="DP1432" s="2" t="s">
        <v>56</v>
      </c>
      <c r="DQ1432" s="2">
        <v>4</v>
      </c>
      <c r="DR1432" s="2">
        <v>4</v>
      </c>
      <c r="DS1432" s="2">
        <v>4</v>
      </c>
    </row>
    <row r="1433" spans="1:123" x14ac:dyDescent="0.25">
      <c r="A1433">
        <v>2018</v>
      </c>
      <c r="B1433">
        <v>1431</v>
      </c>
      <c r="C1433" t="s">
        <v>124</v>
      </c>
      <c r="D1433">
        <v>5</v>
      </c>
      <c r="E1433">
        <v>72</v>
      </c>
      <c r="F1433">
        <v>1946</v>
      </c>
      <c r="G1433">
        <v>14</v>
      </c>
      <c r="H1433">
        <f t="shared" si="1431"/>
        <v>14</v>
      </c>
      <c r="I1433" t="s">
        <v>90</v>
      </c>
      <c r="J1433">
        <f t="shared" si="1432"/>
        <v>1</v>
      </c>
      <c r="K1433" t="s">
        <v>59</v>
      </c>
      <c r="L1433">
        <f t="shared" si="1433"/>
        <v>3</v>
      </c>
      <c r="M1433" t="s">
        <v>59</v>
      </c>
      <c r="N1433">
        <f t="shared" si="1434"/>
        <v>5</v>
      </c>
      <c r="O1433" t="s">
        <v>125</v>
      </c>
      <c r="P1433">
        <f t="shared" si="1435"/>
        <v>4</v>
      </c>
      <c r="Q1433">
        <f t="shared" si="1436"/>
        <v>1</v>
      </c>
      <c r="R1433">
        <v>2</v>
      </c>
      <c r="S1433" t="s">
        <v>56</v>
      </c>
      <c r="T1433">
        <f t="shared" si="1437"/>
        <v>0</v>
      </c>
      <c r="U1433">
        <f t="shared" si="1438"/>
        <v>0</v>
      </c>
      <c r="V1433" t="s">
        <v>61</v>
      </c>
      <c r="W1433">
        <v>0</v>
      </c>
      <c r="X1433">
        <v>0</v>
      </c>
      <c r="Y1433">
        <v>0</v>
      </c>
      <c r="Z1433" t="s">
        <v>140</v>
      </c>
      <c r="AA1433">
        <f t="shared" si="1439"/>
        <v>1</v>
      </c>
      <c r="AB1433">
        <f t="shared" si="1440"/>
        <v>1</v>
      </c>
      <c r="AC1433" t="s">
        <v>104</v>
      </c>
      <c r="AD1433" s="6">
        <f t="shared" si="1441"/>
        <v>3</v>
      </c>
      <c r="AE1433">
        <f t="shared" si="1442"/>
        <v>1</v>
      </c>
      <c r="AF1433" t="s">
        <v>75</v>
      </c>
      <c r="AG1433" t="s">
        <v>142</v>
      </c>
      <c r="AH1433" t="s">
        <v>164</v>
      </c>
      <c r="AI1433" s="6" t="str">
        <f t="shared" si="1430"/>
        <v>Pentecostal</v>
      </c>
      <c r="AJ1433" t="s">
        <v>77</v>
      </c>
      <c r="AK1433" s="6">
        <f t="shared" si="1443"/>
        <v>3</v>
      </c>
      <c r="AL1433" t="s">
        <v>77</v>
      </c>
      <c r="AM1433" s="6">
        <f t="shared" si="1443"/>
        <v>3</v>
      </c>
      <c r="AN1433" s="6">
        <f t="shared" si="1444"/>
        <v>0</v>
      </c>
      <c r="AO1433" t="s">
        <v>72</v>
      </c>
      <c r="AP1433">
        <f t="shared" si="1445"/>
        <v>6</v>
      </c>
      <c r="AQ1433">
        <f t="shared" si="1446"/>
        <v>1</v>
      </c>
      <c r="AR1433" t="s">
        <v>73</v>
      </c>
      <c r="AS1433">
        <f t="shared" si="1447"/>
        <v>7</v>
      </c>
      <c r="AT1433">
        <f t="shared" si="1448"/>
        <v>1</v>
      </c>
      <c r="AU1433" t="s">
        <v>87</v>
      </c>
      <c r="AV1433">
        <f t="shared" si="1449"/>
        <v>7</v>
      </c>
      <c r="AW1433">
        <f t="shared" si="1450"/>
        <v>1</v>
      </c>
      <c r="AX1433" t="s">
        <v>88</v>
      </c>
      <c r="AY1433">
        <f t="shared" si="1451"/>
        <v>7</v>
      </c>
      <c r="AZ1433">
        <f t="shared" si="1452"/>
        <v>1</v>
      </c>
      <c r="BA1433" s="6">
        <f t="shared" si="1453"/>
        <v>27</v>
      </c>
      <c r="BB1433" s="6">
        <f t="shared" si="1454"/>
        <v>4</v>
      </c>
      <c r="BC1433" s="6">
        <f t="shared" si="1455"/>
        <v>6.75</v>
      </c>
      <c r="BD1433" s="9">
        <f t="shared" si="1456"/>
        <v>0.95833333333333337</v>
      </c>
      <c r="BE1433" t="s">
        <v>56</v>
      </c>
      <c r="BF1433">
        <f t="shared" si="1457"/>
        <v>0</v>
      </c>
      <c r="BG1433">
        <f t="shared" si="1458"/>
        <v>0</v>
      </c>
      <c r="BH1433" t="s">
        <v>56</v>
      </c>
      <c r="BI1433">
        <f t="shared" si="1459"/>
        <v>0</v>
      </c>
      <c r="BJ1433">
        <f t="shared" si="1460"/>
        <v>0</v>
      </c>
      <c r="BK1433" t="s">
        <v>64</v>
      </c>
      <c r="BL1433">
        <f t="shared" si="1461"/>
        <v>4</v>
      </c>
      <c r="BM1433">
        <f t="shared" si="1462"/>
        <v>1</v>
      </c>
      <c r="BN1433" t="s">
        <v>65</v>
      </c>
      <c r="BO1433">
        <f t="shared" si="1463"/>
        <v>7</v>
      </c>
      <c r="BP1433">
        <f t="shared" si="1464"/>
        <v>1</v>
      </c>
      <c r="BQ1433" t="s">
        <v>56</v>
      </c>
      <c r="BR1433">
        <f t="shared" si="1465"/>
        <v>0</v>
      </c>
      <c r="BS1433">
        <f t="shared" si="1466"/>
        <v>0</v>
      </c>
      <c r="BT1433" t="s">
        <v>74</v>
      </c>
      <c r="BU1433">
        <f t="shared" si="1467"/>
        <v>7</v>
      </c>
      <c r="BV1433">
        <f t="shared" si="1468"/>
        <v>1</v>
      </c>
      <c r="BW1433" t="s">
        <v>167</v>
      </c>
      <c r="BX1433">
        <f t="shared" si="1469"/>
        <v>7</v>
      </c>
      <c r="BY1433">
        <f t="shared" si="1470"/>
        <v>1</v>
      </c>
      <c r="BZ1433" t="s">
        <v>131</v>
      </c>
      <c r="CA1433">
        <f t="shared" si="1471"/>
        <v>5</v>
      </c>
      <c r="CB1433">
        <f t="shared" si="1472"/>
        <v>1</v>
      </c>
      <c r="CC1433" t="s">
        <v>78</v>
      </c>
      <c r="CD1433">
        <f t="shared" si="1473"/>
        <v>1</v>
      </c>
      <c r="CE1433">
        <f t="shared" si="1474"/>
        <v>1</v>
      </c>
      <c r="CF1433" t="s">
        <v>82</v>
      </c>
      <c r="CG1433">
        <f t="shared" si="1475"/>
        <v>1</v>
      </c>
      <c r="CH1433">
        <f t="shared" si="1476"/>
        <v>1</v>
      </c>
      <c r="CI1433" t="s">
        <v>78</v>
      </c>
      <c r="CJ1433">
        <f t="shared" si="1477"/>
        <v>1</v>
      </c>
      <c r="CK1433">
        <f t="shared" si="1478"/>
        <v>1</v>
      </c>
      <c r="CL1433" t="s">
        <v>78</v>
      </c>
      <c r="CM1433">
        <f t="shared" si="1479"/>
        <v>7</v>
      </c>
      <c r="CN1433">
        <f t="shared" si="1480"/>
        <v>1</v>
      </c>
      <c r="CO1433" t="s">
        <v>67</v>
      </c>
      <c r="CP1433">
        <f t="shared" si="1481"/>
        <v>5</v>
      </c>
      <c r="CQ1433">
        <f t="shared" si="1482"/>
        <v>1</v>
      </c>
      <c r="CR1433" t="s">
        <v>112</v>
      </c>
      <c r="CS1433">
        <f t="shared" si="1483"/>
        <v>7</v>
      </c>
      <c r="CT1433">
        <f t="shared" si="1484"/>
        <v>1</v>
      </c>
      <c r="CU1433" t="s">
        <v>112</v>
      </c>
      <c r="CV1433">
        <f t="shared" si="1485"/>
        <v>7</v>
      </c>
      <c r="CW1433">
        <f t="shared" si="1486"/>
        <v>1</v>
      </c>
      <c r="CX1433" t="s">
        <v>112</v>
      </c>
      <c r="CY1433">
        <f t="shared" si="1487"/>
        <v>7</v>
      </c>
      <c r="CZ1433">
        <f t="shared" si="1488"/>
        <v>1</v>
      </c>
      <c r="DA1433" t="s">
        <v>56</v>
      </c>
      <c r="DB1433">
        <f t="shared" si="1489"/>
        <v>0</v>
      </c>
      <c r="DC1433">
        <f t="shared" si="1490"/>
        <v>0</v>
      </c>
      <c r="DD1433">
        <f t="shared" si="1491"/>
        <v>66</v>
      </c>
      <c r="DE1433">
        <f t="shared" si="1492"/>
        <v>13</v>
      </c>
      <c r="DF1433" s="7">
        <f t="shared" si="1493"/>
        <v>5.0769230769230766</v>
      </c>
      <c r="DG1433" s="8">
        <f t="shared" si="1494"/>
        <v>0.6794871794871794</v>
      </c>
      <c r="DH1433" s="1" t="s">
        <v>112</v>
      </c>
      <c r="DI1433" s="1" t="s">
        <v>56</v>
      </c>
      <c r="DJ1433" s="1" t="s">
        <v>56</v>
      </c>
      <c r="DK1433" s="1" t="s">
        <v>74</v>
      </c>
      <c r="DL1433" s="1" t="s">
        <v>64</v>
      </c>
      <c r="DM1433" s="1" t="s">
        <v>64</v>
      </c>
      <c r="DN1433" s="2" t="s">
        <v>97</v>
      </c>
      <c r="DO1433" s="2">
        <v>3</v>
      </c>
      <c r="DP1433" s="2">
        <v>5</v>
      </c>
      <c r="DQ1433" s="2">
        <v>2</v>
      </c>
      <c r="DR1433" s="2">
        <v>5</v>
      </c>
      <c r="DS1433" s="2">
        <v>5</v>
      </c>
    </row>
    <row r="1434" spans="1:123" x14ac:dyDescent="0.25">
      <c r="A1434">
        <v>2018</v>
      </c>
      <c r="B1434">
        <v>1432</v>
      </c>
      <c r="C1434" t="s">
        <v>118</v>
      </c>
      <c r="D1434">
        <v>1</v>
      </c>
      <c r="E1434">
        <v>47</v>
      </c>
      <c r="F1434">
        <v>1971</v>
      </c>
      <c r="G1434">
        <v>14</v>
      </c>
      <c r="H1434">
        <f t="shared" si="1431"/>
        <v>14</v>
      </c>
      <c r="I1434" t="s">
        <v>90</v>
      </c>
      <c r="J1434">
        <f t="shared" si="1432"/>
        <v>1</v>
      </c>
      <c r="K1434" t="s">
        <v>59</v>
      </c>
      <c r="L1434">
        <f t="shared" si="1433"/>
        <v>3</v>
      </c>
      <c r="M1434" t="s">
        <v>59</v>
      </c>
      <c r="N1434">
        <f t="shared" si="1434"/>
        <v>5</v>
      </c>
      <c r="O1434" t="s">
        <v>132</v>
      </c>
      <c r="P1434">
        <f t="shared" si="1435"/>
        <v>1</v>
      </c>
      <c r="Q1434">
        <f t="shared" si="1436"/>
        <v>1</v>
      </c>
      <c r="R1434">
        <v>1</v>
      </c>
      <c r="S1434" t="s">
        <v>56</v>
      </c>
      <c r="T1434">
        <f t="shared" si="1437"/>
        <v>0</v>
      </c>
      <c r="U1434">
        <f t="shared" si="1438"/>
        <v>0</v>
      </c>
      <c r="V1434" t="s">
        <v>92</v>
      </c>
      <c r="W1434">
        <v>17025</v>
      </c>
      <c r="X1434">
        <v>12485</v>
      </c>
      <c r="Y1434">
        <v>19277.5</v>
      </c>
      <c r="Z1434" t="s">
        <v>81</v>
      </c>
      <c r="AA1434">
        <f t="shared" si="1439"/>
        <v>3</v>
      </c>
      <c r="AB1434">
        <f t="shared" si="1440"/>
        <v>1</v>
      </c>
      <c r="AC1434" t="s">
        <v>62</v>
      </c>
      <c r="AD1434" s="6">
        <f t="shared" si="1441"/>
        <v>2</v>
      </c>
      <c r="AE1434">
        <f t="shared" si="1442"/>
        <v>1</v>
      </c>
      <c r="AF1434" t="s">
        <v>75</v>
      </c>
      <c r="AG1434" t="s">
        <v>190</v>
      </c>
      <c r="AH1434" t="s">
        <v>56</v>
      </c>
      <c r="AI1434" s="6" t="str">
        <f t="shared" si="1430"/>
        <v>Southern baptist</v>
      </c>
      <c r="AJ1434" t="s">
        <v>77</v>
      </c>
      <c r="AK1434" s="6">
        <f t="shared" si="1443"/>
        <v>3</v>
      </c>
      <c r="AL1434" t="s">
        <v>77</v>
      </c>
      <c r="AM1434" s="6">
        <f t="shared" si="1443"/>
        <v>3</v>
      </c>
      <c r="AN1434" s="6">
        <f t="shared" si="1444"/>
        <v>0</v>
      </c>
      <c r="AO1434" t="s">
        <v>96</v>
      </c>
      <c r="AP1434">
        <f t="shared" si="1445"/>
        <v>3</v>
      </c>
      <c r="AQ1434">
        <f t="shared" si="1446"/>
        <v>1</v>
      </c>
      <c r="AR1434" t="s">
        <v>73</v>
      </c>
      <c r="AS1434">
        <f t="shared" si="1447"/>
        <v>7</v>
      </c>
      <c r="AT1434">
        <f t="shared" si="1448"/>
        <v>1</v>
      </c>
      <c r="AU1434" t="s">
        <v>100</v>
      </c>
      <c r="AV1434">
        <f t="shared" si="1449"/>
        <v>5</v>
      </c>
      <c r="AW1434">
        <f t="shared" si="1450"/>
        <v>1</v>
      </c>
      <c r="AX1434" t="s">
        <v>88</v>
      </c>
      <c r="AY1434">
        <f t="shared" si="1451"/>
        <v>7</v>
      </c>
      <c r="AZ1434">
        <f t="shared" si="1452"/>
        <v>1</v>
      </c>
      <c r="BA1434" s="6">
        <f t="shared" si="1453"/>
        <v>22</v>
      </c>
      <c r="BB1434" s="6">
        <f t="shared" si="1454"/>
        <v>4</v>
      </c>
      <c r="BC1434" s="6">
        <f t="shared" si="1455"/>
        <v>5.5</v>
      </c>
      <c r="BD1434" s="9">
        <f t="shared" si="1456"/>
        <v>0.75</v>
      </c>
      <c r="BE1434" t="s">
        <v>65</v>
      </c>
      <c r="BF1434">
        <f t="shared" si="1457"/>
        <v>7</v>
      </c>
      <c r="BG1434">
        <f t="shared" si="1458"/>
        <v>1</v>
      </c>
      <c r="BH1434" t="s">
        <v>64</v>
      </c>
      <c r="BI1434">
        <f t="shared" si="1459"/>
        <v>4</v>
      </c>
      <c r="BJ1434">
        <f t="shared" si="1460"/>
        <v>1</v>
      </c>
      <c r="BK1434" t="s">
        <v>56</v>
      </c>
      <c r="BL1434">
        <f t="shared" si="1461"/>
        <v>0</v>
      </c>
      <c r="BM1434">
        <f t="shared" si="1462"/>
        <v>0</v>
      </c>
      <c r="BN1434" t="s">
        <v>56</v>
      </c>
      <c r="BO1434">
        <f t="shared" si="1463"/>
        <v>0</v>
      </c>
      <c r="BP1434">
        <f t="shared" si="1464"/>
        <v>0</v>
      </c>
      <c r="BQ1434" t="s">
        <v>66</v>
      </c>
      <c r="BR1434">
        <f t="shared" si="1465"/>
        <v>1</v>
      </c>
      <c r="BS1434">
        <f t="shared" si="1466"/>
        <v>1</v>
      </c>
      <c r="BT1434" t="s">
        <v>74</v>
      </c>
      <c r="BU1434">
        <f t="shared" si="1467"/>
        <v>7</v>
      </c>
      <c r="BV1434">
        <f t="shared" si="1468"/>
        <v>1</v>
      </c>
      <c r="BW1434" t="s">
        <v>167</v>
      </c>
      <c r="BX1434">
        <f t="shared" si="1469"/>
        <v>7</v>
      </c>
      <c r="BY1434">
        <f t="shared" si="1470"/>
        <v>1</v>
      </c>
      <c r="BZ1434" t="s">
        <v>80</v>
      </c>
      <c r="CA1434">
        <f t="shared" si="1471"/>
        <v>1</v>
      </c>
      <c r="CB1434">
        <f t="shared" si="1472"/>
        <v>1</v>
      </c>
      <c r="CC1434" t="s">
        <v>78</v>
      </c>
      <c r="CD1434">
        <f t="shared" si="1473"/>
        <v>1</v>
      </c>
      <c r="CE1434">
        <f t="shared" si="1474"/>
        <v>1</v>
      </c>
      <c r="CF1434" t="s">
        <v>82</v>
      </c>
      <c r="CG1434">
        <f t="shared" si="1475"/>
        <v>1</v>
      </c>
      <c r="CH1434">
        <f t="shared" si="1476"/>
        <v>1</v>
      </c>
      <c r="CI1434" t="s">
        <v>78</v>
      </c>
      <c r="CJ1434">
        <f t="shared" si="1477"/>
        <v>1</v>
      </c>
      <c r="CK1434">
        <f t="shared" si="1478"/>
        <v>1</v>
      </c>
      <c r="CL1434" t="s">
        <v>78</v>
      </c>
      <c r="CM1434">
        <f t="shared" si="1479"/>
        <v>7</v>
      </c>
      <c r="CN1434">
        <f t="shared" si="1480"/>
        <v>1</v>
      </c>
      <c r="CO1434" t="s">
        <v>83</v>
      </c>
      <c r="CP1434">
        <f t="shared" si="1481"/>
        <v>4</v>
      </c>
      <c r="CQ1434">
        <f t="shared" si="1482"/>
        <v>1</v>
      </c>
      <c r="CR1434" t="s">
        <v>83</v>
      </c>
      <c r="CS1434">
        <f t="shared" si="1483"/>
        <v>4</v>
      </c>
      <c r="CT1434">
        <f t="shared" si="1484"/>
        <v>1</v>
      </c>
      <c r="CU1434" t="s">
        <v>83</v>
      </c>
      <c r="CV1434">
        <f t="shared" si="1485"/>
        <v>4</v>
      </c>
      <c r="CW1434">
        <f t="shared" si="1486"/>
        <v>1</v>
      </c>
      <c r="CX1434" t="s">
        <v>83</v>
      </c>
      <c r="CY1434">
        <f t="shared" si="1487"/>
        <v>4</v>
      </c>
      <c r="CZ1434">
        <f t="shared" si="1488"/>
        <v>1</v>
      </c>
      <c r="DA1434" t="s">
        <v>86</v>
      </c>
      <c r="DB1434">
        <f t="shared" si="1489"/>
        <v>3</v>
      </c>
      <c r="DC1434">
        <f t="shared" si="1490"/>
        <v>1</v>
      </c>
      <c r="DD1434">
        <f t="shared" si="1491"/>
        <v>49</v>
      </c>
      <c r="DE1434">
        <f t="shared" si="1492"/>
        <v>14</v>
      </c>
      <c r="DF1434" s="7">
        <f t="shared" si="1493"/>
        <v>3.5</v>
      </c>
      <c r="DG1434" s="8">
        <f t="shared" si="1494"/>
        <v>0.41666666666666669</v>
      </c>
      <c r="DH1434" s="1" t="s">
        <v>83</v>
      </c>
      <c r="DI1434" s="1" t="s">
        <v>135</v>
      </c>
      <c r="DJ1434" s="1" t="s">
        <v>65</v>
      </c>
      <c r="DK1434" s="1" t="s">
        <v>56</v>
      </c>
      <c r="DL1434" s="1" t="s">
        <v>68</v>
      </c>
      <c r="DM1434" s="1" t="s">
        <v>56</v>
      </c>
      <c r="DN1434" s="2" t="s">
        <v>56</v>
      </c>
      <c r="DO1434" s="2">
        <v>4</v>
      </c>
      <c r="DP1434" s="2">
        <v>4</v>
      </c>
      <c r="DQ1434" s="2">
        <v>4</v>
      </c>
      <c r="DR1434" s="2">
        <v>3</v>
      </c>
      <c r="DS1434" s="2">
        <v>3</v>
      </c>
    </row>
    <row r="1435" spans="1:123" x14ac:dyDescent="0.25">
      <c r="A1435">
        <v>2018</v>
      </c>
      <c r="B1435">
        <v>1433</v>
      </c>
      <c r="C1435" t="s">
        <v>57</v>
      </c>
      <c r="D1435">
        <v>0</v>
      </c>
      <c r="E1435">
        <v>58</v>
      </c>
      <c r="F1435">
        <v>1960</v>
      </c>
      <c r="G1435">
        <v>16</v>
      </c>
      <c r="H1435">
        <f t="shared" si="1431"/>
        <v>16</v>
      </c>
      <c r="I1435" t="s">
        <v>58</v>
      </c>
      <c r="J1435">
        <f t="shared" si="1432"/>
        <v>2</v>
      </c>
      <c r="K1435" t="s">
        <v>59</v>
      </c>
      <c r="L1435">
        <f t="shared" si="1433"/>
        <v>3</v>
      </c>
      <c r="M1435" t="s">
        <v>59</v>
      </c>
      <c r="N1435">
        <f t="shared" si="1434"/>
        <v>5</v>
      </c>
      <c r="O1435" t="s">
        <v>132</v>
      </c>
      <c r="P1435">
        <f t="shared" si="1435"/>
        <v>1</v>
      </c>
      <c r="Q1435">
        <f t="shared" si="1436"/>
        <v>1</v>
      </c>
      <c r="R1435">
        <v>1</v>
      </c>
      <c r="S1435" t="s">
        <v>101</v>
      </c>
      <c r="T1435">
        <f t="shared" si="1437"/>
        <v>1</v>
      </c>
      <c r="U1435">
        <f t="shared" si="1438"/>
        <v>1</v>
      </c>
      <c r="V1435" t="s">
        <v>92</v>
      </c>
      <c r="W1435">
        <v>37455</v>
      </c>
      <c r="X1435">
        <v>37455</v>
      </c>
      <c r="Y1435">
        <v>57832.5</v>
      </c>
      <c r="Z1435" t="s">
        <v>109</v>
      </c>
      <c r="AA1435">
        <f t="shared" si="1439"/>
        <v>5</v>
      </c>
      <c r="AB1435">
        <f t="shared" si="1440"/>
        <v>1</v>
      </c>
      <c r="AC1435" t="s">
        <v>62</v>
      </c>
      <c r="AD1435" s="6">
        <f t="shared" si="1441"/>
        <v>2</v>
      </c>
      <c r="AE1435">
        <f t="shared" si="1442"/>
        <v>1</v>
      </c>
      <c r="AF1435" t="s">
        <v>75</v>
      </c>
      <c r="AG1435" t="s">
        <v>115</v>
      </c>
      <c r="AH1435" t="s">
        <v>56</v>
      </c>
      <c r="AI1435" s="6" t="str">
        <f t="shared" si="1430"/>
        <v>United methodist</v>
      </c>
      <c r="AJ1435" t="s">
        <v>106</v>
      </c>
      <c r="AK1435" s="6">
        <f t="shared" si="1443"/>
        <v>1</v>
      </c>
      <c r="AL1435" t="s">
        <v>77</v>
      </c>
      <c r="AM1435" s="6">
        <f t="shared" si="1443"/>
        <v>3</v>
      </c>
      <c r="AN1435" s="6">
        <f t="shared" si="1444"/>
        <v>-2</v>
      </c>
      <c r="AO1435" t="s">
        <v>152</v>
      </c>
      <c r="AP1435">
        <f t="shared" si="1445"/>
        <v>4</v>
      </c>
      <c r="AQ1435">
        <f t="shared" si="1446"/>
        <v>1</v>
      </c>
      <c r="AR1435" t="s">
        <v>73</v>
      </c>
      <c r="AS1435">
        <f t="shared" si="1447"/>
        <v>7</v>
      </c>
      <c r="AT1435">
        <f t="shared" si="1448"/>
        <v>1</v>
      </c>
      <c r="AU1435" t="s">
        <v>100</v>
      </c>
      <c r="AV1435">
        <f t="shared" si="1449"/>
        <v>5</v>
      </c>
      <c r="AW1435">
        <f t="shared" si="1450"/>
        <v>1</v>
      </c>
      <c r="AX1435" t="s">
        <v>88</v>
      </c>
      <c r="AY1435">
        <f t="shared" si="1451"/>
        <v>7</v>
      </c>
      <c r="AZ1435">
        <f t="shared" si="1452"/>
        <v>1</v>
      </c>
      <c r="BA1435" s="6">
        <f t="shared" si="1453"/>
        <v>23</v>
      </c>
      <c r="BB1435" s="6">
        <f t="shared" si="1454"/>
        <v>4</v>
      </c>
      <c r="BC1435" s="6">
        <f t="shared" si="1455"/>
        <v>5.75</v>
      </c>
      <c r="BD1435" s="9">
        <f t="shared" si="1456"/>
        <v>0.79166666666666663</v>
      </c>
      <c r="BE1435" t="s">
        <v>63</v>
      </c>
      <c r="BF1435">
        <f t="shared" si="1457"/>
        <v>1</v>
      </c>
      <c r="BG1435">
        <f t="shared" si="1458"/>
        <v>1</v>
      </c>
      <c r="BH1435" t="s">
        <v>63</v>
      </c>
      <c r="BI1435">
        <f t="shared" si="1459"/>
        <v>1</v>
      </c>
      <c r="BJ1435">
        <f t="shared" si="1460"/>
        <v>1</v>
      </c>
      <c r="BK1435" t="s">
        <v>56</v>
      </c>
      <c r="BL1435">
        <f t="shared" si="1461"/>
        <v>0</v>
      </c>
      <c r="BM1435">
        <f t="shared" si="1462"/>
        <v>0</v>
      </c>
      <c r="BN1435" t="s">
        <v>56</v>
      </c>
      <c r="BO1435">
        <f t="shared" si="1463"/>
        <v>0</v>
      </c>
      <c r="BP1435">
        <f t="shared" si="1464"/>
        <v>0</v>
      </c>
      <c r="BQ1435" t="s">
        <v>56</v>
      </c>
      <c r="BR1435">
        <f t="shared" si="1465"/>
        <v>0</v>
      </c>
      <c r="BS1435">
        <f t="shared" si="1466"/>
        <v>0</v>
      </c>
      <c r="BT1435" t="s">
        <v>74</v>
      </c>
      <c r="BU1435">
        <f t="shared" si="1467"/>
        <v>7</v>
      </c>
      <c r="BV1435">
        <f t="shared" si="1468"/>
        <v>1</v>
      </c>
      <c r="BW1435" t="s">
        <v>79</v>
      </c>
      <c r="BX1435">
        <f t="shared" si="1469"/>
        <v>1</v>
      </c>
      <c r="BY1435">
        <f t="shared" si="1470"/>
        <v>1</v>
      </c>
      <c r="BZ1435" t="s">
        <v>80</v>
      </c>
      <c r="CA1435">
        <f t="shared" si="1471"/>
        <v>1</v>
      </c>
      <c r="CB1435">
        <f t="shared" si="1472"/>
        <v>1</v>
      </c>
      <c r="CC1435" t="s">
        <v>78</v>
      </c>
      <c r="CD1435">
        <f t="shared" si="1473"/>
        <v>1</v>
      </c>
      <c r="CE1435">
        <f t="shared" si="1474"/>
        <v>1</v>
      </c>
      <c r="CF1435" t="s">
        <v>151</v>
      </c>
      <c r="CG1435">
        <f t="shared" si="1475"/>
        <v>7</v>
      </c>
      <c r="CH1435">
        <f t="shared" si="1476"/>
        <v>1</v>
      </c>
      <c r="CI1435" t="s">
        <v>78</v>
      </c>
      <c r="CJ1435">
        <f t="shared" si="1477"/>
        <v>1</v>
      </c>
      <c r="CK1435">
        <f t="shared" si="1478"/>
        <v>1</v>
      </c>
      <c r="CL1435" t="s">
        <v>74</v>
      </c>
      <c r="CM1435">
        <f t="shared" si="1479"/>
        <v>1</v>
      </c>
      <c r="CN1435">
        <f t="shared" si="1480"/>
        <v>1</v>
      </c>
      <c r="CO1435" t="s">
        <v>84</v>
      </c>
      <c r="CP1435">
        <f t="shared" si="1481"/>
        <v>3</v>
      </c>
      <c r="CQ1435">
        <f t="shared" si="1482"/>
        <v>1</v>
      </c>
      <c r="CR1435" t="s">
        <v>145</v>
      </c>
      <c r="CS1435">
        <f t="shared" si="1483"/>
        <v>1</v>
      </c>
      <c r="CT1435">
        <f t="shared" si="1484"/>
        <v>1</v>
      </c>
      <c r="CU1435" t="s">
        <v>145</v>
      </c>
      <c r="CV1435">
        <f t="shared" si="1485"/>
        <v>1</v>
      </c>
      <c r="CW1435">
        <f t="shared" si="1486"/>
        <v>1</v>
      </c>
      <c r="CX1435" t="s">
        <v>145</v>
      </c>
      <c r="CY1435">
        <f t="shared" si="1487"/>
        <v>1</v>
      </c>
      <c r="CZ1435">
        <f t="shared" si="1488"/>
        <v>1</v>
      </c>
      <c r="DA1435" t="s">
        <v>56</v>
      </c>
      <c r="DB1435">
        <f t="shared" si="1489"/>
        <v>0</v>
      </c>
      <c r="DC1435">
        <f t="shared" si="1490"/>
        <v>0</v>
      </c>
      <c r="DD1435">
        <f t="shared" si="1491"/>
        <v>26</v>
      </c>
      <c r="DE1435">
        <f t="shared" si="1492"/>
        <v>12</v>
      </c>
      <c r="DF1435" s="7">
        <f t="shared" si="1493"/>
        <v>2.1666666666666665</v>
      </c>
      <c r="DG1435" s="8">
        <f t="shared" si="1494"/>
        <v>0.19444444444444442</v>
      </c>
      <c r="DH1435" s="1" t="s">
        <v>112</v>
      </c>
      <c r="DI1435" s="1" t="s">
        <v>56</v>
      </c>
      <c r="DJ1435" s="1" t="s">
        <v>64</v>
      </c>
      <c r="DK1435" s="1" t="s">
        <v>74</v>
      </c>
      <c r="DL1435" s="1" t="s">
        <v>64</v>
      </c>
      <c r="DM1435" s="1" t="s">
        <v>56</v>
      </c>
      <c r="DN1435" s="2" t="s">
        <v>123</v>
      </c>
      <c r="DO1435" s="2">
        <v>3</v>
      </c>
      <c r="DP1435" s="2">
        <v>3</v>
      </c>
      <c r="DQ1435" s="2">
        <v>4</v>
      </c>
      <c r="DR1435" s="2" t="s">
        <v>111</v>
      </c>
      <c r="DS1435" s="2">
        <v>4</v>
      </c>
    </row>
    <row r="1436" spans="1:123" x14ac:dyDescent="0.25">
      <c r="A1436">
        <v>2018</v>
      </c>
      <c r="B1436">
        <v>1434</v>
      </c>
      <c r="C1436" t="s">
        <v>118</v>
      </c>
      <c r="D1436">
        <v>0</v>
      </c>
      <c r="E1436">
        <v>35</v>
      </c>
      <c r="F1436">
        <v>1983</v>
      </c>
      <c r="G1436">
        <v>15</v>
      </c>
      <c r="H1436">
        <f t="shared" si="1431"/>
        <v>15</v>
      </c>
      <c r="I1436" t="s">
        <v>90</v>
      </c>
      <c r="J1436">
        <f t="shared" si="1432"/>
        <v>1</v>
      </c>
      <c r="K1436" t="s">
        <v>119</v>
      </c>
      <c r="L1436">
        <f t="shared" si="1433"/>
        <v>2</v>
      </c>
      <c r="M1436" t="s">
        <v>119</v>
      </c>
      <c r="N1436">
        <f t="shared" si="1434"/>
        <v>3</v>
      </c>
      <c r="O1436" t="s">
        <v>60</v>
      </c>
      <c r="P1436">
        <f t="shared" si="1435"/>
        <v>7</v>
      </c>
      <c r="Q1436">
        <f t="shared" si="1436"/>
        <v>1</v>
      </c>
      <c r="R1436">
        <v>1</v>
      </c>
      <c r="S1436" t="s">
        <v>56</v>
      </c>
      <c r="T1436">
        <f t="shared" si="1437"/>
        <v>0</v>
      </c>
      <c r="U1436">
        <f t="shared" si="1438"/>
        <v>0</v>
      </c>
      <c r="V1436" t="s">
        <v>92</v>
      </c>
      <c r="W1436">
        <v>30645</v>
      </c>
      <c r="X1436">
        <v>24970</v>
      </c>
      <c r="Y1436">
        <v>38555</v>
      </c>
      <c r="Z1436" t="s">
        <v>109</v>
      </c>
      <c r="AA1436">
        <f t="shared" si="1439"/>
        <v>5</v>
      </c>
      <c r="AB1436">
        <f t="shared" si="1440"/>
        <v>1</v>
      </c>
      <c r="AC1436" t="s">
        <v>106</v>
      </c>
      <c r="AD1436" s="6">
        <f t="shared" si="1441"/>
        <v>6</v>
      </c>
      <c r="AE1436">
        <f t="shared" si="1442"/>
        <v>1</v>
      </c>
      <c r="AF1436" t="s">
        <v>95</v>
      </c>
      <c r="AG1436" t="s">
        <v>56</v>
      </c>
      <c r="AH1436" t="s">
        <v>56</v>
      </c>
      <c r="AI1436" s="6" t="str">
        <f t="shared" si="1430"/>
        <v>Catholic</v>
      </c>
      <c r="AJ1436" t="s">
        <v>71</v>
      </c>
      <c r="AK1436" s="6">
        <f t="shared" si="1443"/>
        <v>2</v>
      </c>
      <c r="AL1436" t="s">
        <v>71</v>
      </c>
      <c r="AM1436" s="6">
        <f t="shared" si="1443"/>
        <v>2</v>
      </c>
      <c r="AN1436" s="6">
        <f t="shared" si="1444"/>
        <v>0</v>
      </c>
      <c r="AO1436" t="s">
        <v>110</v>
      </c>
      <c r="AP1436">
        <f t="shared" si="1445"/>
        <v>1</v>
      </c>
      <c r="AQ1436">
        <f t="shared" si="1446"/>
        <v>1</v>
      </c>
      <c r="AR1436" t="s">
        <v>129</v>
      </c>
      <c r="AS1436">
        <f t="shared" si="1447"/>
        <v>3</v>
      </c>
      <c r="AT1436">
        <f t="shared" si="1448"/>
        <v>1</v>
      </c>
      <c r="AU1436" t="s">
        <v>100</v>
      </c>
      <c r="AV1436">
        <f t="shared" si="1449"/>
        <v>5</v>
      </c>
      <c r="AW1436">
        <f t="shared" si="1450"/>
        <v>1</v>
      </c>
      <c r="AX1436" t="s">
        <v>114</v>
      </c>
      <c r="AY1436">
        <f t="shared" si="1451"/>
        <v>5</v>
      </c>
      <c r="AZ1436">
        <f t="shared" si="1452"/>
        <v>1</v>
      </c>
      <c r="BA1436" s="6">
        <f t="shared" si="1453"/>
        <v>14</v>
      </c>
      <c r="BB1436" s="6">
        <f t="shared" si="1454"/>
        <v>4</v>
      </c>
      <c r="BC1436" s="6">
        <f t="shared" si="1455"/>
        <v>3.5</v>
      </c>
      <c r="BD1436" s="9">
        <f t="shared" si="1456"/>
        <v>0.41666666666666669</v>
      </c>
      <c r="BE1436" t="s">
        <v>56</v>
      </c>
      <c r="BF1436">
        <f t="shared" si="1457"/>
        <v>0</v>
      </c>
      <c r="BG1436">
        <f t="shared" si="1458"/>
        <v>0</v>
      </c>
      <c r="BH1436" t="s">
        <v>56</v>
      </c>
      <c r="BI1436">
        <f t="shared" si="1459"/>
        <v>0</v>
      </c>
      <c r="BJ1436">
        <f t="shared" si="1460"/>
        <v>0</v>
      </c>
      <c r="BK1436" t="s">
        <v>64</v>
      </c>
      <c r="BL1436">
        <f t="shared" si="1461"/>
        <v>4</v>
      </c>
      <c r="BM1436">
        <f t="shared" si="1462"/>
        <v>1</v>
      </c>
      <c r="BN1436" t="s">
        <v>64</v>
      </c>
      <c r="BO1436">
        <f t="shared" si="1463"/>
        <v>4</v>
      </c>
      <c r="BP1436">
        <f t="shared" si="1464"/>
        <v>1</v>
      </c>
      <c r="BQ1436" t="s">
        <v>66</v>
      </c>
      <c r="BR1436">
        <f t="shared" si="1465"/>
        <v>1</v>
      </c>
      <c r="BS1436">
        <f t="shared" si="1466"/>
        <v>1</v>
      </c>
      <c r="BT1436" t="s">
        <v>74</v>
      </c>
      <c r="BU1436">
        <f t="shared" si="1467"/>
        <v>7</v>
      </c>
      <c r="BV1436">
        <f t="shared" si="1468"/>
        <v>1</v>
      </c>
      <c r="BW1436" t="s">
        <v>117</v>
      </c>
      <c r="BX1436">
        <f t="shared" si="1469"/>
        <v>3</v>
      </c>
      <c r="BY1436">
        <f t="shared" si="1470"/>
        <v>1</v>
      </c>
      <c r="BZ1436" t="s">
        <v>131</v>
      </c>
      <c r="CA1436">
        <f t="shared" si="1471"/>
        <v>5</v>
      </c>
      <c r="CB1436">
        <f t="shared" si="1472"/>
        <v>1</v>
      </c>
      <c r="CC1436" t="s">
        <v>74</v>
      </c>
      <c r="CD1436">
        <f t="shared" si="1473"/>
        <v>7</v>
      </c>
      <c r="CE1436">
        <f t="shared" si="1474"/>
        <v>1</v>
      </c>
      <c r="CF1436" t="s">
        <v>82</v>
      </c>
      <c r="CG1436">
        <f t="shared" si="1475"/>
        <v>1</v>
      </c>
      <c r="CH1436">
        <f t="shared" si="1476"/>
        <v>1</v>
      </c>
      <c r="CI1436" t="s">
        <v>78</v>
      </c>
      <c r="CJ1436">
        <f t="shared" si="1477"/>
        <v>1</v>
      </c>
      <c r="CK1436">
        <f t="shared" si="1478"/>
        <v>1</v>
      </c>
      <c r="CL1436" t="s">
        <v>78</v>
      </c>
      <c r="CM1436">
        <f t="shared" si="1479"/>
        <v>7</v>
      </c>
      <c r="CN1436">
        <f t="shared" si="1480"/>
        <v>1</v>
      </c>
      <c r="CO1436" t="s">
        <v>83</v>
      </c>
      <c r="CP1436">
        <f t="shared" si="1481"/>
        <v>4</v>
      </c>
      <c r="CQ1436">
        <f t="shared" si="1482"/>
        <v>1</v>
      </c>
      <c r="CR1436" t="s">
        <v>112</v>
      </c>
      <c r="CS1436">
        <f t="shared" si="1483"/>
        <v>7</v>
      </c>
      <c r="CT1436">
        <f t="shared" si="1484"/>
        <v>1</v>
      </c>
      <c r="CU1436" t="s">
        <v>112</v>
      </c>
      <c r="CV1436">
        <f t="shared" si="1485"/>
        <v>7</v>
      </c>
      <c r="CW1436">
        <f t="shared" si="1486"/>
        <v>1</v>
      </c>
      <c r="CX1436" t="s">
        <v>112</v>
      </c>
      <c r="CY1436">
        <f t="shared" si="1487"/>
        <v>7</v>
      </c>
      <c r="CZ1436">
        <f t="shared" si="1488"/>
        <v>1</v>
      </c>
      <c r="DA1436" t="s">
        <v>99</v>
      </c>
      <c r="DB1436">
        <f t="shared" si="1489"/>
        <v>7</v>
      </c>
      <c r="DC1436">
        <f t="shared" si="1490"/>
        <v>1</v>
      </c>
      <c r="DD1436">
        <f t="shared" si="1491"/>
        <v>72</v>
      </c>
      <c r="DE1436">
        <f t="shared" si="1492"/>
        <v>15</v>
      </c>
      <c r="DF1436" s="7">
        <f t="shared" si="1493"/>
        <v>4.8</v>
      </c>
      <c r="DG1436" s="8">
        <f t="shared" si="1494"/>
        <v>0.6333333333333333</v>
      </c>
      <c r="DH1436" s="1" t="s">
        <v>112</v>
      </c>
      <c r="DI1436" s="1" t="s">
        <v>135</v>
      </c>
      <c r="DJ1436" s="1" t="s">
        <v>56</v>
      </c>
      <c r="DK1436" s="1" t="s">
        <v>56</v>
      </c>
      <c r="DL1436" s="1" t="s">
        <v>64</v>
      </c>
      <c r="DM1436" s="1" t="s">
        <v>64</v>
      </c>
      <c r="DN1436" s="2" t="s">
        <v>56</v>
      </c>
      <c r="DO1436" s="2" t="s">
        <v>56</v>
      </c>
      <c r="DP1436" s="2" t="s">
        <v>56</v>
      </c>
      <c r="DQ1436" s="2">
        <v>98</v>
      </c>
      <c r="DR1436" s="2">
        <v>98</v>
      </c>
      <c r="DS1436" s="2">
        <v>98</v>
      </c>
    </row>
    <row r="1437" spans="1:123" x14ac:dyDescent="0.25">
      <c r="A1437">
        <v>2018</v>
      </c>
      <c r="B1437">
        <v>1435</v>
      </c>
      <c r="C1437" t="s">
        <v>91</v>
      </c>
      <c r="D1437">
        <v>1</v>
      </c>
      <c r="E1437">
        <v>50</v>
      </c>
      <c r="F1437">
        <v>1968</v>
      </c>
      <c r="G1437">
        <v>14</v>
      </c>
      <c r="H1437">
        <f t="shared" si="1431"/>
        <v>14</v>
      </c>
      <c r="I1437" t="s">
        <v>90</v>
      </c>
      <c r="J1437">
        <f t="shared" si="1432"/>
        <v>1</v>
      </c>
      <c r="K1437" t="s">
        <v>119</v>
      </c>
      <c r="L1437">
        <f t="shared" si="1433"/>
        <v>2</v>
      </c>
      <c r="M1437" t="s">
        <v>119</v>
      </c>
      <c r="N1437">
        <f t="shared" si="1434"/>
        <v>3</v>
      </c>
      <c r="O1437" t="s">
        <v>60</v>
      </c>
      <c r="P1437">
        <f t="shared" si="1435"/>
        <v>7</v>
      </c>
      <c r="Q1437">
        <f t="shared" si="1436"/>
        <v>1</v>
      </c>
      <c r="R1437">
        <v>1</v>
      </c>
      <c r="S1437" t="s">
        <v>101</v>
      </c>
      <c r="T1437">
        <f t="shared" si="1437"/>
        <v>1</v>
      </c>
      <c r="U1437">
        <f t="shared" si="1438"/>
        <v>1</v>
      </c>
      <c r="V1437" t="s">
        <v>92</v>
      </c>
      <c r="W1437">
        <v>20430</v>
      </c>
      <c r="X1437">
        <v>20430</v>
      </c>
      <c r="Y1437">
        <v>31545</v>
      </c>
      <c r="Z1437" t="s">
        <v>81</v>
      </c>
      <c r="AA1437">
        <f t="shared" si="1439"/>
        <v>3</v>
      </c>
      <c r="AB1437">
        <f t="shared" si="1440"/>
        <v>1</v>
      </c>
      <c r="AC1437" t="s">
        <v>71</v>
      </c>
      <c r="AD1437" s="6">
        <f t="shared" si="1441"/>
        <v>4</v>
      </c>
      <c r="AE1437">
        <f t="shared" si="1442"/>
        <v>1</v>
      </c>
      <c r="AF1437" t="s">
        <v>75</v>
      </c>
      <c r="AG1437" t="s">
        <v>70</v>
      </c>
      <c r="AH1437" t="s">
        <v>56</v>
      </c>
      <c r="AI1437" s="6" t="str">
        <f t="shared" si="1430"/>
        <v>No denomination</v>
      </c>
      <c r="AJ1437" t="s">
        <v>71</v>
      </c>
      <c r="AK1437" s="6">
        <f t="shared" si="1443"/>
        <v>2</v>
      </c>
      <c r="AL1437" t="s">
        <v>71</v>
      </c>
      <c r="AM1437" s="6">
        <f t="shared" si="1443"/>
        <v>2</v>
      </c>
      <c r="AN1437" s="6">
        <f t="shared" si="1444"/>
        <v>0</v>
      </c>
      <c r="AO1437" t="s">
        <v>96</v>
      </c>
      <c r="AP1437">
        <f t="shared" si="1445"/>
        <v>3</v>
      </c>
      <c r="AQ1437">
        <f t="shared" si="1446"/>
        <v>1</v>
      </c>
      <c r="AR1437" t="s">
        <v>129</v>
      </c>
      <c r="AS1437">
        <f t="shared" si="1447"/>
        <v>3</v>
      </c>
      <c r="AT1437">
        <f t="shared" si="1448"/>
        <v>1</v>
      </c>
      <c r="AU1437" t="s">
        <v>158</v>
      </c>
      <c r="AV1437">
        <f t="shared" si="1449"/>
        <v>1</v>
      </c>
      <c r="AW1437">
        <f t="shared" si="1450"/>
        <v>1</v>
      </c>
      <c r="AX1437" t="s">
        <v>88</v>
      </c>
      <c r="AY1437">
        <f t="shared" si="1451"/>
        <v>7</v>
      </c>
      <c r="AZ1437">
        <f t="shared" si="1452"/>
        <v>1</v>
      </c>
      <c r="BA1437" s="6">
        <f t="shared" si="1453"/>
        <v>14</v>
      </c>
      <c r="BB1437" s="6">
        <f t="shared" si="1454"/>
        <v>4</v>
      </c>
      <c r="BC1437" s="6">
        <f t="shared" si="1455"/>
        <v>3.5</v>
      </c>
      <c r="BD1437" s="9">
        <f t="shared" si="1456"/>
        <v>0.41666666666666669</v>
      </c>
      <c r="BE1437" t="s">
        <v>65</v>
      </c>
      <c r="BF1437">
        <f t="shared" si="1457"/>
        <v>7</v>
      </c>
      <c r="BG1437">
        <f t="shared" si="1458"/>
        <v>1</v>
      </c>
      <c r="BH1437" t="s">
        <v>63</v>
      </c>
      <c r="BI1437">
        <f t="shared" si="1459"/>
        <v>1</v>
      </c>
      <c r="BJ1437">
        <f t="shared" si="1460"/>
        <v>1</v>
      </c>
      <c r="BK1437" t="s">
        <v>56</v>
      </c>
      <c r="BL1437">
        <f t="shared" si="1461"/>
        <v>0</v>
      </c>
      <c r="BM1437">
        <f t="shared" si="1462"/>
        <v>0</v>
      </c>
      <c r="BN1437" t="s">
        <v>56</v>
      </c>
      <c r="BO1437">
        <f t="shared" si="1463"/>
        <v>0</v>
      </c>
      <c r="BP1437">
        <f t="shared" si="1464"/>
        <v>0</v>
      </c>
      <c r="BQ1437" t="s">
        <v>66</v>
      </c>
      <c r="BR1437">
        <f t="shared" si="1465"/>
        <v>1</v>
      </c>
      <c r="BS1437">
        <f t="shared" si="1466"/>
        <v>1</v>
      </c>
      <c r="BT1437" t="s">
        <v>74</v>
      </c>
      <c r="BU1437">
        <f t="shared" si="1467"/>
        <v>7</v>
      </c>
      <c r="BV1437">
        <f t="shared" si="1468"/>
        <v>1</v>
      </c>
      <c r="BW1437" t="s">
        <v>56</v>
      </c>
      <c r="BX1437">
        <f t="shared" si="1469"/>
        <v>0</v>
      </c>
      <c r="BY1437">
        <f t="shared" si="1470"/>
        <v>0</v>
      </c>
      <c r="BZ1437" t="s">
        <v>56</v>
      </c>
      <c r="CA1437">
        <f t="shared" si="1471"/>
        <v>0</v>
      </c>
      <c r="CB1437">
        <f t="shared" si="1472"/>
        <v>0</v>
      </c>
      <c r="CC1437" t="s">
        <v>56</v>
      </c>
      <c r="CD1437">
        <f t="shared" si="1473"/>
        <v>0</v>
      </c>
      <c r="CE1437">
        <f t="shared" si="1474"/>
        <v>0</v>
      </c>
      <c r="CF1437" t="s">
        <v>56</v>
      </c>
      <c r="CG1437">
        <f t="shared" si="1475"/>
        <v>0</v>
      </c>
      <c r="CH1437">
        <f t="shared" si="1476"/>
        <v>0</v>
      </c>
      <c r="CI1437" t="s">
        <v>56</v>
      </c>
      <c r="CJ1437">
        <f t="shared" si="1477"/>
        <v>0</v>
      </c>
      <c r="CK1437">
        <f t="shared" si="1478"/>
        <v>0</v>
      </c>
      <c r="CL1437" t="s">
        <v>56</v>
      </c>
      <c r="CM1437">
        <f t="shared" si="1479"/>
        <v>0</v>
      </c>
      <c r="CN1437">
        <f t="shared" si="1480"/>
        <v>0</v>
      </c>
      <c r="CO1437" t="s">
        <v>56</v>
      </c>
      <c r="CP1437">
        <f t="shared" si="1481"/>
        <v>0</v>
      </c>
      <c r="CQ1437">
        <f t="shared" si="1482"/>
        <v>0</v>
      </c>
      <c r="CR1437" t="s">
        <v>56</v>
      </c>
      <c r="CS1437">
        <f t="shared" si="1483"/>
        <v>0</v>
      </c>
      <c r="CT1437">
        <f t="shared" si="1484"/>
        <v>0</v>
      </c>
      <c r="CU1437" t="s">
        <v>56</v>
      </c>
      <c r="CV1437">
        <f t="shared" si="1485"/>
        <v>0</v>
      </c>
      <c r="CW1437">
        <f t="shared" si="1486"/>
        <v>0</v>
      </c>
      <c r="CX1437" t="s">
        <v>56</v>
      </c>
      <c r="CY1437">
        <f t="shared" si="1487"/>
        <v>0</v>
      </c>
      <c r="CZ1437">
        <f t="shared" si="1488"/>
        <v>0</v>
      </c>
      <c r="DA1437" t="s">
        <v>99</v>
      </c>
      <c r="DB1437">
        <f t="shared" si="1489"/>
        <v>7</v>
      </c>
      <c r="DC1437">
        <f t="shared" si="1490"/>
        <v>1</v>
      </c>
      <c r="DD1437">
        <f t="shared" si="1491"/>
        <v>16</v>
      </c>
      <c r="DE1437">
        <f t="shared" si="1492"/>
        <v>4</v>
      </c>
      <c r="DF1437" s="7">
        <f t="shared" si="1493"/>
        <v>4</v>
      </c>
      <c r="DG1437" s="8">
        <f t="shared" si="1494"/>
        <v>0.5</v>
      </c>
      <c r="DH1437" s="1" t="s">
        <v>56</v>
      </c>
      <c r="DI1437" s="1" t="s">
        <v>85</v>
      </c>
      <c r="DJ1437" s="1" t="s">
        <v>65</v>
      </c>
      <c r="DK1437" s="1" t="s">
        <v>93</v>
      </c>
      <c r="DL1437" s="1" t="s">
        <v>127</v>
      </c>
      <c r="DM1437" s="1" t="s">
        <v>56</v>
      </c>
      <c r="DN1437" s="2">
        <v>4</v>
      </c>
      <c r="DO1437" s="2" t="s">
        <v>56</v>
      </c>
      <c r="DP1437" s="2" t="s">
        <v>56</v>
      </c>
      <c r="DQ1437" s="2" t="s">
        <v>56</v>
      </c>
      <c r="DR1437" s="2" t="s">
        <v>56</v>
      </c>
      <c r="DS1437" s="2" t="s">
        <v>56</v>
      </c>
    </row>
    <row r="1438" spans="1:123" x14ac:dyDescent="0.25">
      <c r="A1438">
        <v>2018</v>
      </c>
      <c r="B1438">
        <v>1436</v>
      </c>
      <c r="C1438" t="s">
        <v>124</v>
      </c>
      <c r="D1438">
        <v>2</v>
      </c>
      <c r="E1438">
        <v>84</v>
      </c>
      <c r="F1438">
        <v>1934</v>
      </c>
      <c r="G1438">
        <v>17</v>
      </c>
      <c r="H1438">
        <f t="shared" si="1431"/>
        <v>17</v>
      </c>
      <c r="I1438" t="s">
        <v>90</v>
      </c>
      <c r="J1438">
        <f t="shared" si="1432"/>
        <v>1</v>
      </c>
      <c r="K1438" t="s">
        <v>59</v>
      </c>
      <c r="L1438">
        <f t="shared" si="1433"/>
        <v>3</v>
      </c>
      <c r="M1438" t="s">
        <v>59</v>
      </c>
      <c r="N1438">
        <f t="shared" si="1434"/>
        <v>5</v>
      </c>
      <c r="O1438" t="s">
        <v>125</v>
      </c>
      <c r="P1438">
        <f t="shared" si="1435"/>
        <v>4</v>
      </c>
      <c r="Q1438">
        <f t="shared" si="1436"/>
        <v>1</v>
      </c>
      <c r="R1438">
        <v>1</v>
      </c>
      <c r="S1438" t="s">
        <v>101</v>
      </c>
      <c r="T1438">
        <f t="shared" si="1437"/>
        <v>1</v>
      </c>
      <c r="U1438">
        <f t="shared" si="1438"/>
        <v>1</v>
      </c>
      <c r="V1438" t="s">
        <v>93</v>
      </c>
      <c r="W1438">
        <v>0</v>
      </c>
      <c r="X1438">
        <v>0</v>
      </c>
      <c r="Y1438">
        <v>0</v>
      </c>
      <c r="Z1438" t="s">
        <v>109</v>
      </c>
      <c r="AA1438">
        <f t="shared" si="1439"/>
        <v>5</v>
      </c>
      <c r="AB1438">
        <f t="shared" si="1440"/>
        <v>1</v>
      </c>
      <c r="AC1438" t="s">
        <v>120</v>
      </c>
      <c r="AD1438" s="6">
        <f t="shared" si="1441"/>
        <v>1</v>
      </c>
      <c r="AE1438">
        <f t="shared" si="1442"/>
        <v>1</v>
      </c>
      <c r="AF1438" t="s">
        <v>75</v>
      </c>
      <c r="AG1438" t="s">
        <v>190</v>
      </c>
      <c r="AH1438" t="s">
        <v>56</v>
      </c>
      <c r="AI1438" s="6" t="str">
        <f t="shared" si="1430"/>
        <v>Southern baptist</v>
      </c>
      <c r="AJ1438" t="s">
        <v>77</v>
      </c>
      <c r="AK1438" s="6">
        <f t="shared" si="1443"/>
        <v>3</v>
      </c>
      <c r="AL1438" t="s">
        <v>77</v>
      </c>
      <c r="AM1438" s="6">
        <f t="shared" si="1443"/>
        <v>3</v>
      </c>
      <c r="AN1438" s="6">
        <f t="shared" si="1444"/>
        <v>0</v>
      </c>
      <c r="AO1438" t="s">
        <v>121</v>
      </c>
      <c r="AP1438">
        <f t="shared" si="1445"/>
        <v>7</v>
      </c>
      <c r="AQ1438">
        <f t="shared" si="1446"/>
        <v>1</v>
      </c>
      <c r="AR1438" t="s">
        <v>73</v>
      </c>
      <c r="AS1438">
        <f t="shared" si="1447"/>
        <v>7</v>
      </c>
      <c r="AT1438">
        <f t="shared" si="1448"/>
        <v>1</v>
      </c>
      <c r="AU1438" t="s">
        <v>87</v>
      </c>
      <c r="AV1438">
        <f t="shared" si="1449"/>
        <v>7</v>
      </c>
      <c r="AW1438">
        <f t="shared" si="1450"/>
        <v>1</v>
      </c>
      <c r="AX1438" t="s">
        <v>88</v>
      </c>
      <c r="AY1438">
        <f t="shared" si="1451"/>
        <v>7</v>
      </c>
      <c r="AZ1438">
        <f t="shared" si="1452"/>
        <v>1</v>
      </c>
      <c r="BA1438" s="6">
        <f t="shared" si="1453"/>
        <v>28</v>
      </c>
      <c r="BB1438" s="6">
        <f t="shared" si="1454"/>
        <v>4</v>
      </c>
      <c r="BC1438" s="6">
        <f t="shared" si="1455"/>
        <v>7</v>
      </c>
      <c r="BD1438" s="9">
        <f t="shared" si="1456"/>
        <v>1</v>
      </c>
      <c r="BE1438" t="s">
        <v>56</v>
      </c>
      <c r="BF1438">
        <f t="shared" si="1457"/>
        <v>0</v>
      </c>
      <c r="BG1438">
        <f t="shared" si="1458"/>
        <v>0</v>
      </c>
      <c r="BH1438" t="s">
        <v>56</v>
      </c>
      <c r="BI1438">
        <f t="shared" si="1459"/>
        <v>0</v>
      </c>
      <c r="BJ1438">
        <f t="shared" si="1460"/>
        <v>0</v>
      </c>
      <c r="BK1438" t="s">
        <v>93</v>
      </c>
      <c r="BL1438">
        <f t="shared" si="1461"/>
        <v>4</v>
      </c>
      <c r="BM1438">
        <f t="shared" si="1462"/>
        <v>1</v>
      </c>
      <c r="BN1438" t="s">
        <v>93</v>
      </c>
      <c r="BO1438">
        <f t="shared" si="1463"/>
        <v>4</v>
      </c>
      <c r="BP1438">
        <f t="shared" si="1464"/>
        <v>1</v>
      </c>
      <c r="BQ1438" t="s">
        <v>56</v>
      </c>
      <c r="BR1438">
        <f t="shared" si="1465"/>
        <v>0</v>
      </c>
      <c r="BS1438">
        <f t="shared" si="1466"/>
        <v>0</v>
      </c>
      <c r="BT1438" t="s">
        <v>74</v>
      </c>
      <c r="BU1438">
        <f t="shared" si="1467"/>
        <v>7</v>
      </c>
      <c r="BV1438">
        <f t="shared" si="1468"/>
        <v>1</v>
      </c>
      <c r="BW1438" t="s">
        <v>79</v>
      </c>
      <c r="BX1438">
        <f t="shared" si="1469"/>
        <v>1</v>
      </c>
      <c r="BY1438">
        <f t="shared" si="1470"/>
        <v>1</v>
      </c>
      <c r="BZ1438" t="s">
        <v>147</v>
      </c>
      <c r="CA1438">
        <f t="shared" si="1471"/>
        <v>3</v>
      </c>
      <c r="CB1438">
        <f t="shared" si="1472"/>
        <v>1</v>
      </c>
      <c r="CC1438" t="s">
        <v>78</v>
      </c>
      <c r="CD1438">
        <f t="shared" si="1473"/>
        <v>1</v>
      </c>
      <c r="CE1438">
        <f t="shared" si="1474"/>
        <v>1</v>
      </c>
      <c r="CF1438" t="s">
        <v>82</v>
      </c>
      <c r="CG1438">
        <f t="shared" si="1475"/>
        <v>1</v>
      </c>
      <c r="CH1438">
        <f t="shared" si="1476"/>
        <v>1</v>
      </c>
      <c r="CI1438" t="s">
        <v>78</v>
      </c>
      <c r="CJ1438">
        <f t="shared" si="1477"/>
        <v>1</v>
      </c>
      <c r="CK1438">
        <f t="shared" si="1478"/>
        <v>1</v>
      </c>
      <c r="CL1438" t="s">
        <v>74</v>
      </c>
      <c r="CM1438">
        <f t="shared" si="1479"/>
        <v>1</v>
      </c>
      <c r="CN1438">
        <f t="shared" si="1480"/>
        <v>1</v>
      </c>
      <c r="CO1438" t="s">
        <v>84</v>
      </c>
      <c r="CP1438">
        <f t="shared" si="1481"/>
        <v>3</v>
      </c>
      <c r="CQ1438">
        <f t="shared" si="1482"/>
        <v>1</v>
      </c>
      <c r="CR1438" t="s">
        <v>84</v>
      </c>
      <c r="CS1438">
        <f t="shared" si="1483"/>
        <v>3</v>
      </c>
      <c r="CT1438">
        <f t="shared" si="1484"/>
        <v>1</v>
      </c>
      <c r="CU1438" t="s">
        <v>67</v>
      </c>
      <c r="CV1438">
        <f t="shared" si="1485"/>
        <v>5</v>
      </c>
      <c r="CW1438">
        <f t="shared" si="1486"/>
        <v>1</v>
      </c>
      <c r="CX1438" t="s">
        <v>67</v>
      </c>
      <c r="CY1438">
        <f t="shared" si="1487"/>
        <v>5</v>
      </c>
      <c r="CZ1438">
        <f t="shared" si="1488"/>
        <v>1</v>
      </c>
      <c r="DA1438" t="s">
        <v>56</v>
      </c>
      <c r="DB1438">
        <f t="shared" si="1489"/>
        <v>0</v>
      </c>
      <c r="DC1438">
        <f t="shared" si="1490"/>
        <v>0</v>
      </c>
      <c r="DD1438">
        <f t="shared" si="1491"/>
        <v>39</v>
      </c>
      <c r="DE1438">
        <f t="shared" si="1492"/>
        <v>13</v>
      </c>
      <c r="DF1438" s="7">
        <f t="shared" si="1493"/>
        <v>3</v>
      </c>
      <c r="DG1438" s="8">
        <f t="shared" si="1494"/>
        <v>0.33333333333333331</v>
      </c>
      <c r="DH1438" s="1" t="s">
        <v>67</v>
      </c>
      <c r="DI1438" s="1" t="s">
        <v>56</v>
      </c>
      <c r="DJ1438" s="1" t="s">
        <v>56</v>
      </c>
      <c r="DK1438" s="1" t="s">
        <v>74</v>
      </c>
      <c r="DL1438" s="1" t="s">
        <v>68</v>
      </c>
      <c r="DM1438" s="1" t="s">
        <v>65</v>
      </c>
      <c r="DN1438" s="2" t="s">
        <v>97</v>
      </c>
      <c r="DO1438" s="2">
        <v>4</v>
      </c>
      <c r="DP1438" s="2">
        <v>5</v>
      </c>
      <c r="DQ1438" s="2">
        <v>4</v>
      </c>
      <c r="DR1438" s="2">
        <v>4</v>
      </c>
      <c r="DS1438" s="2">
        <v>4</v>
      </c>
    </row>
    <row r="1439" spans="1:123" x14ac:dyDescent="0.25">
      <c r="A1439">
        <v>2018</v>
      </c>
      <c r="B1439">
        <v>1437</v>
      </c>
      <c r="C1439" t="s">
        <v>57</v>
      </c>
      <c r="D1439">
        <v>0</v>
      </c>
      <c r="E1439">
        <v>22</v>
      </c>
      <c r="F1439">
        <v>1996</v>
      </c>
      <c r="G1439">
        <v>15</v>
      </c>
      <c r="H1439">
        <f t="shared" si="1431"/>
        <v>15</v>
      </c>
      <c r="I1439" t="s">
        <v>58</v>
      </c>
      <c r="J1439">
        <f t="shared" si="1432"/>
        <v>2</v>
      </c>
      <c r="K1439" t="s">
        <v>119</v>
      </c>
      <c r="L1439">
        <f t="shared" si="1433"/>
        <v>2</v>
      </c>
      <c r="M1439" t="s">
        <v>59</v>
      </c>
      <c r="N1439">
        <f t="shared" si="1434"/>
        <v>5</v>
      </c>
      <c r="O1439" t="s">
        <v>132</v>
      </c>
      <c r="P1439">
        <f t="shared" si="1435"/>
        <v>1</v>
      </c>
      <c r="Q1439">
        <f t="shared" si="1436"/>
        <v>1</v>
      </c>
      <c r="R1439">
        <v>1</v>
      </c>
      <c r="S1439" t="s">
        <v>101</v>
      </c>
      <c r="T1439">
        <f t="shared" si="1437"/>
        <v>1</v>
      </c>
      <c r="U1439">
        <f t="shared" si="1438"/>
        <v>1</v>
      </c>
      <c r="V1439" t="s">
        <v>92</v>
      </c>
      <c r="W1439">
        <v>14755</v>
      </c>
      <c r="X1439">
        <v>0</v>
      </c>
      <c r="Y1439">
        <v>0</v>
      </c>
      <c r="Z1439" t="s">
        <v>109</v>
      </c>
      <c r="AA1439">
        <f t="shared" si="1439"/>
        <v>5</v>
      </c>
      <c r="AB1439">
        <f t="shared" si="1440"/>
        <v>1</v>
      </c>
      <c r="AC1439" t="s">
        <v>126</v>
      </c>
      <c r="AD1439" s="6">
        <f t="shared" si="1441"/>
        <v>5</v>
      </c>
      <c r="AE1439">
        <f t="shared" si="1442"/>
        <v>1</v>
      </c>
      <c r="AF1439" t="s">
        <v>75</v>
      </c>
      <c r="AG1439" t="s">
        <v>70</v>
      </c>
      <c r="AH1439" t="s">
        <v>56</v>
      </c>
      <c r="AI1439" s="6" t="str">
        <f t="shared" si="1430"/>
        <v>No denomination</v>
      </c>
      <c r="AJ1439" t="s">
        <v>71</v>
      </c>
      <c r="AK1439" s="6">
        <f t="shared" si="1443"/>
        <v>2</v>
      </c>
      <c r="AL1439" t="s">
        <v>71</v>
      </c>
      <c r="AM1439" s="6">
        <f t="shared" si="1443"/>
        <v>2</v>
      </c>
      <c r="AN1439" s="6">
        <f t="shared" si="1444"/>
        <v>0</v>
      </c>
      <c r="AO1439" t="s">
        <v>157</v>
      </c>
      <c r="AP1439">
        <f t="shared" si="1445"/>
        <v>2</v>
      </c>
      <c r="AQ1439">
        <f t="shared" si="1446"/>
        <v>1</v>
      </c>
      <c r="AR1439" t="s">
        <v>73</v>
      </c>
      <c r="AS1439">
        <f t="shared" si="1447"/>
        <v>7</v>
      </c>
      <c r="AT1439">
        <f t="shared" si="1448"/>
        <v>1</v>
      </c>
      <c r="AU1439" t="s">
        <v>100</v>
      </c>
      <c r="AV1439">
        <f t="shared" si="1449"/>
        <v>5</v>
      </c>
      <c r="AW1439">
        <f t="shared" si="1450"/>
        <v>1</v>
      </c>
      <c r="AX1439" t="s">
        <v>114</v>
      </c>
      <c r="AY1439">
        <f t="shared" si="1451"/>
        <v>5</v>
      </c>
      <c r="AZ1439">
        <f t="shared" si="1452"/>
        <v>1</v>
      </c>
      <c r="BA1439" s="6">
        <f t="shared" si="1453"/>
        <v>19</v>
      </c>
      <c r="BB1439" s="6">
        <f t="shared" si="1454"/>
        <v>4</v>
      </c>
      <c r="BC1439" s="6">
        <f t="shared" si="1455"/>
        <v>4.75</v>
      </c>
      <c r="BD1439" s="9">
        <f t="shared" si="1456"/>
        <v>0.625</v>
      </c>
      <c r="BE1439" t="s">
        <v>56</v>
      </c>
      <c r="BF1439">
        <f t="shared" si="1457"/>
        <v>0</v>
      </c>
      <c r="BG1439">
        <f t="shared" si="1458"/>
        <v>0</v>
      </c>
      <c r="BH1439" t="s">
        <v>56</v>
      </c>
      <c r="BI1439">
        <f t="shared" si="1459"/>
        <v>0</v>
      </c>
      <c r="BJ1439">
        <f t="shared" si="1460"/>
        <v>0</v>
      </c>
      <c r="BK1439" t="s">
        <v>65</v>
      </c>
      <c r="BL1439">
        <f t="shared" si="1461"/>
        <v>7</v>
      </c>
      <c r="BM1439">
        <f t="shared" si="1462"/>
        <v>1</v>
      </c>
      <c r="BN1439" t="s">
        <v>65</v>
      </c>
      <c r="BO1439">
        <f t="shared" si="1463"/>
        <v>7</v>
      </c>
      <c r="BP1439">
        <f t="shared" si="1464"/>
        <v>1</v>
      </c>
      <c r="BQ1439" t="s">
        <v>66</v>
      </c>
      <c r="BR1439">
        <f t="shared" si="1465"/>
        <v>1</v>
      </c>
      <c r="BS1439">
        <f t="shared" si="1466"/>
        <v>1</v>
      </c>
      <c r="BT1439" t="s">
        <v>74</v>
      </c>
      <c r="BU1439">
        <f t="shared" si="1467"/>
        <v>7</v>
      </c>
      <c r="BV1439">
        <f t="shared" si="1468"/>
        <v>1</v>
      </c>
      <c r="BW1439" t="s">
        <v>56</v>
      </c>
      <c r="BX1439">
        <f t="shared" si="1469"/>
        <v>0</v>
      </c>
      <c r="BY1439">
        <f t="shared" si="1470"/>
        <v>0</v>
      </c>
      <c r="BZ1439" t="s">
        <v>56</v>
      </c>
      <c r="CA1439">
        <f t="shared" si="1471"/>
        <v>0</v>
      </c>
      <c r="CB1439">
        <f t="shared" si="1472"/>
        <v>0</v>
      </c>
      <c r="CC1439" t="s">
        <v>56</v>
      </c>
      <c r="CD1439">
        <f t="shared" si="1473"/>
        <v>0</v>
      </c>
      <c r="CE1439">
        <f t="shared" si="1474"/>
        <v>0</v>
      </c>
      <c r="CF1439" t="s">
        <v>56</v>
      </c>
      <c r="CG1439">
        <f t="shared" si="1475"/>
        <v>0</v>
      </c>
      <c r="CH1439">
        <f t="shared" si="1476"/>
        <v>0</v>
      </c>
      <c r="CI1439" t="s">
        <v>56</v>
      </c>
      <c r="CJ1439">
        <f t="shared" si="1477"/>
        <v>0</v>
      </c>
      <c r="CK1439">
        <f t="shared" si="1478"/>
        <v>0</v>
      </c>
      <c r="CL1439" t="s">
        <v>56</v>
      </c>
      <c r="CM1439">
        <f t="shared" si="1479"/>
        <v>0</v>
      </c>
      <c r="CN1439">
        <f t="shared" si="1480"/>
        <v>0</v>
      </c>
      <c r="CO1439" t="s">
        <v>56</v>
      </c>
      <c r="CP1439">
        <f t="shared" si="1481"/>
        <v>0</v>
      </c>
      <c r="CQ1439">
        <f t="shared" si="1482"/>
        <v>0</v>
      </c>
      <c r="CR1439" t="s">
        <v>56</v>
      </c>
      <c r="CS1439">
        <f t="shared" si="1483"/>
        <v>0</v>
      </c>
      <c r="CT1439">
        <f t="shared" si="1484"/>
        <v>0</v>
      </c>
      <c r="CU1439" t="s">
        <v>56</v>
      </c>
      <c r="CV1439">
        <f t="shared" si="1485"/>
        <v>0</v>
      </c>
      <c r="CW1439">
        <f t="shared" si="1486"/>
        <v>0</v>
      </c>
      <c r="CX1439" t="s">
        <v>56</v>
      </c>
      <c r="CY1439">
        <f t="shared" si="1487"/>
        <v>0</v>
      </c>
      <c r="CZ1439">
        <f t="shared" si="1488"/>
        <v>0</v>
      </c>
      <c r="DA1439" t="s">
        <v>99</v>
      </c>
      <c r="DB1439">
        <f t="shared" si="1489"/>
        <v>7</v>
      </c>
      <c r="DC1439">
        <f t="shared" si="1490"/>
        <v>1</v>
      </c>
      <c r="DD1439">
        <f t="shared" si="1491"/>
        <v>29</v>
      </c>
      <c r="DE1439">
        <f t="shared" si="1492"/>
        <v>5</v>
      </c>
      <c r="DF1439" s="7">
        <f t="shared" si="1493"/>
        <v>5.8</v>
      </c>
      <c r="DG1439" s="8">
        <f t="shared" si="1494"/>
        <v>0.79999999999999993</v>
      </c>
      <c r="DH1439" s="1" t="s">
        <v>56</v>
      </c>
      <c r="DI1439" s="1" t="s">
        <v>56</v>
      </c>
      <c r="DJ1439" s="1" t="s">
        <v>56</v>
      </c>
      <c r="DK1439" s="1" t="s">
        <v>78</v>
      </c>
      <c r="DL1439" s="1" t="s">
        <v>127</v>
      </c>
      <c r="DM1439" s="1" t="s">
        <v>64</v>
      </c>
      <c r="DN1439" s="2">
        <v>2</v>
      </c>
      <c r="DO1439" s="2" t="s">
        <v>56</v>
      </c>
      <c r="DP1439" s="2" t="s">
        <v>56</v>
      </c>
      <c r="DQ1439" s="2" t="s">
        <v>56</v>
      </c>
      <c r="DR1439" s="2" t="s">
        <v>56</v>
      </c>
      <c r="DS1439" s="2" t="s">
        <v>56</v>
      </c>
    </row>
    <row r="1440" spans="1:123" x14ac:dyDescent="0.25">
      <c r="A1440">
        <v>2018</v>
      </c>
      <c r="B1440">
        <v>1438</v>
      </c>
      <c r="C1440" t="s">
        <v>57</v>
      </c>
      <c r="D1440">
        <v>3</v>
      </c>
      <c r="E1440">
        <v>29</v>
      </c>
      <c r="F1440">
        <v>1989</v>
      </c>
      <c r="G1440">
        <v>17</v>
      </c>
      <c r="H1440">
        <f t="shared" si="1431"/>
        <v>17</v>
      </c>
      <c r="I1440" t="s">
        <v>90</v>
      </c>
      <c r="J1440">
        <f t="shared" si="1432"/>
        <v>1</v>
      </c>
      <c r="K1440" t="s">
        <v>119</v>
      </c>
      <c r="L1440">
        <f t="shared" si="1433"/>
        <v>2</v>
      </c>
      <c r="M1440" t="s">
        <v>119</v>
      </c>
      <c r="N1440">
        <f t="shared" si="1434"/>
        <v>3</v>
      </c>
      <c r="O1440" t="s">
        <v>132</v>
      </c>
      <c r="P1440">
        <f t="shared" si="1435"/>
        <v>1</v>
      </c>
      <c r="Q1440">
        <f t="shared" si="1436"/>
        <v>1</v>
      </c>
      <c r="R1440">
        <v>4</v>
      </c>
      <c r="S1440" t="s">
        <v>101</v>
      </c>
      <c r="T1440">
        <f t="shared" si="1437"/>
        <v>1</v>
      </c>
      <c r="U1440">
        <f t="shared" si="1438"/>
        <v>1</v>
      </c>
      <c r="V1440" t="s">
        <v>92</v>
      </c>
      <c r="W1440">
        <v>14755</v>
      </c>
      <c r="X1440">
        <v>14755</v>
      </c>
      <c r="Y1440">
        <v>22782.5</v>
      </c>
      <c r="Z1440" t="s">
        <v>109</v>
      </c>
      <c r="AA1440">
        <f t="shared" si="1439"/>
        <v>5</v>
      </c>
      <c r="AB1440">
        <f t="shared" si="1440"/>
        <v>1</v>
      </c>
      <c r="AC1440" t="s">
        <v>126</v>
      </c>
      <c r="AD1440" s="6">
        <f t="shared" si="1441"/>
        <v>5</v>
      </c>
      <c r="AE1440">
        <f t="shared" si="1442"/>
        <v>1</v>
      </c>
      <c r="AF1440" t="s">
        <v>75</v>
      </c>
      <c r="AG1440" t="s">
        <v>142</v>
      </c>
      <c r="AH1440" t="s">
        <v>249</v>
      </c>
      <c r="AI1440" s="6" t="str">
        <f t="shared" si="1430"/>
        <v>Missionary Baptist</v>
      </c>
      <c r="AJ1440" t="s">
        <v>77</v>
      </c>
      <c r="AK1440" s="6">
        <f t="shared" si="1443"/>
        <v>3</v>
      </c>
      <c r="AL1440" t="s">
        <v>77</v>
      </c>
      <c r="AM1440" s="6">
        <f t="shared" si="1443"/>
        <v>3</v>
      </c>
      <c r="AN1440" s="6">
        <f t="shared" si="1444"/>
        <v>0</v>
      </c>
      <c r="AO1440" t="s">
        <v>134</v>
      </c>
      <c r="AP1440">
        <f t="shared" si="1445"/>
        <v>7</v>
      </c>
      <c r="AQ1440">
        <f t="shared" si="1446"/>
        <v>1</v>
      </c>
      <c r="AR1440" t="s">
        <v>73</v>
      </c>
      <c r="AS1440">
        <f t="shared" si="1447"/>
        <v>7</v>
      </c>
      <c r="AT1440">
        <f t="shared" si="1448"/>
        <v>1</v>
      </c>
      <c r="AU1440" t="s">
        <v>87</v>
      </c>
      <c r="AV1440">
        <f t="shared" si="1449"/>
        <v>7</v>
      </c>
      <c r="AW1440">
        <f t="shared" si="1450"/>
        <v>1</v>
      </c>
      <c r="AX1440" t="s">
        <v>88</v>
      </c>
      <c r="AY1440">
        <f t="shared" si="1451"/>
        <v>7</v>
      </c>
      <c r="AZ1440">
        <f t="shared" si="1452"/>
        <v>1</v>
      </c>
      <c r="BA1440" s="6">
        <f t="shared" si="1453"/>
        <v>28</v>
      </c>
      <c r="BB1440" s="6">
        <f t="shared" si="1454"/>
        <v>4</v>
      </c>
      <c r="BC1440" s="6">
        <f t="shared" si="1455"/>
        <v>7</v>
      </c>
      <c r="BD1440" s="9">
        <f t="shared" si="1456"/>
        <v>1</v>
      </c>
      <c r="BE1440" t="s">
        <v>65</v>
      </c>
      <c r="BF1440">
        <f t="shared" si="1457"/>
        <v>7</v>
      </c>
      <c r="BG1440">
        <f t="shared" si="1458"/>
        <v>1</v>
      </c>
      <c r="BH1440" t="s">
        <v>65</v>
      </c>
      <c r="BI1440">
        <f t="shared" si="1459"/>
        <v>7</v>
      </c>
      <c r="BJ1440">
        <f t="shared" si="1460"/>
        <v>1</v>
      </c>
      <c r="BK1440" t="s">
        <v>56</v>
      </c>
      <c r="BL1440">
        <f t="shared" si="1461"/>
        <v>0</v>
      </c>
      <c r="BM1440">
        <f t="shared" si="1462"/>
        <v>0</v>
      </c>
      <c r="BN1440" t="s">
        <v>56</v>
      </c>
      <c r="BO1440">
        <f t="shared" si="1463"/>
        <v>0</v>
      </c>
      <c r="BP1440">
        <f t="shared" si="1464"/>
        <v>0</v>
      </c>
      <c r="BQ1440" t="s">
        <v>56</v>
      </c>
      <c r="BR1440">
        <f t="shared" si="1465"/>
        <v>0</v>
      </c>
      <c r="BS1440">
        <f t="shared" si="1466"/>
        <v>0</v>
      </c>
      <c r="BT1440" t="s">
        <v>74</v>
      </c>
      <c r="BU1440">
        <f t="shared" si="1467"/>
        <v>7</v>
      </c>
      <c r="BV1440">
        <f t="shared" si="1468"/>
        <v>1</v>
      </c>
      <c r="BW1440" t="s">
        <v>117</v>
      </c>
      <c r="BX1440">
        <f t="shared" si="1469"/>
        <v>3</v>
      </c>
      <c r="BY1440">
        <f t="shared" si="1470"/>
        <v>1</v>
      </c>
      <c r="BZ1440" t="s">
        <v>80</v>
      </c>
      <c r="CA1440">
        <f t="shared" si="1471"/>
        <v>1</v>
      </c>
      <c r="CB1440">
        <f t="shared" si="1472"/>
        <v>1</v>
      </c>
      <c r="CC1440" t="s">
        <v>78</v>
      </c>
      <c r="CD1440">
        <f t="shared" si="1473"/>
        <v>1</v>
      </c>
      <c r="CE1440">
        <f t="shared" si="1474"/>
        <v>1</v>
      </c>
      <c r="CF1440" t="s">
        <v>82</v>
      </c>
      <c r="CG1440">
        <f t="shared" si="1475"/>
        <v>1</v>
      </c>
      <c r="CH1440">
        <f t="shared" si="1476"/>
        <v>1</v>
      </c>
      <c r="CI1440" t="s">
        <v>78</v>
      </c>
      <c r="CJ1440">
        <f t="shared" si="1477"/>
        <v>1</v>
      </c>
      <c r="CK1440">
        <f t="shared" si="1478"/>
        <v>1</v>
      </c>
      <c r="CL1440" t="s">
        <v>74</v>
      </c>
      <c r="CM1440">
        <f t="shared" si="1479"/>
        <v>1</v>
      </c>
      <c r="CN1440">
        <f t="shared" si="1480"/>
        <v>1</v>
      </c>
      <c r="CO1440" t="s">
        <v>112</v>
      </c>
      <c r="CP1440">
        <f t="shared" si="1481"/>
        <v>7</v>
      </c>
      <c r="CQ1440">
        <f t="shared" si="1482"/>
        <v>1</v>
      </c>
      <c r="CR1440" t="s">
        <v>112</v>
      </c>
      <c r="CS1440">
        <f t="shared" si="1483"/>
        <v>7</v>
      </c>
      <c r="CT1440">
        <f t="shared" si="1484"/>
        <v>1</v>
      </c>
      <c r="CU1440" t="s">
        <v>112</v>
      </c>
      <c r="CV1440">
        <f t="shared" si="1485"/>
        <v>7</v>
      </c>
      <c r="CW1440">
        <f t="shared" si="1486"/>
        <v>1</v>
      </c>
      <c r="CX1440" t="s">
        <v>112</v>
      </c>
      <c r="CY1440">
        <f t="shared" si="1487"/>
        <v>7</v>
      </c>
      <c r="CZ1440">
        <f t="shared" si="1488"/>
        <v>1</v>
      </c>
      <c r="DA1440" t="s">
        <v>56</v>
      </c>
      <c r="DB1440">
        <f t="shared" si="1489"/>
        <v>0</v>
      </c>
      <c r="DC1440">
        <f t="shared" si="1490"/>
        <v>0</v>
      </c>
      <c r="DD1440">
        <f t="shared" si="1491"/>
        <v>50</v>
      </c>
      <c r="DE1440">
        <f t="shared" si="1492"/>
        <v>12</v>
      </c>
      <c r="DF1440" s="7">
        <f t="shared" si="1493"/>
        <v>4.166666666666667</v>
      </c>
      <c r="DG1440" s="8">
        <f t="shared" si="1494"/>
        <v>0.52777777777777779</v>
      </c>
      <c r="DH1440" s="1" t="s">
        <v>112</v>
      </c>
      <c r="DI1440" s="1" t="s">
        <v>56</v>
      </c>
      <c r="DJ1440" s="1" t="s">
        <v>65</v>
      </c>
      <c r="DK1440" s="1" t="s">
        <v>78</v>
      </c>
      <c r="DL1440" s="1" t="s">
        <v>68</v>
      </c>
      <c r="DM1440" s="1" t="s">
        <v>56</v>
      </c>
      <c r="DN1440" s="2" t="s">
        <v>98</v>
      </c>
      <c r="DO1440" s="2">
        <v>4</v>
      </c>
      <c r="DP1440" s="2">
        <v>4</v>
      </c>
      <c r="DQ1440" s="2" t="s">
        <v>189</v>
      </c>
      <c r="DR1440" s="2" t="s">
        <v>111</v>
      </c>
      <c r="DS1440" s="2" t="s">
        <v>111</v>
      </c>
    </row>
    <row r="1441" spans="1:123" x14ac:dyDescent="0.25">
      <c r="A1441">
        <v>2018</v>
      </c>
      <c r="B1441">
        <v>1439</v>
      </c>
      <c r="C1441" t="s">
        <v>91</v>
      </c>
      <c r="D1441">
        <v>1</v>
      </c>
      <c r="E1441">
        <v>26</v>
      </c>
      <c r="F1441">
        <v>1992</v>
      </c>
      <c r="G1441">
        <v>12</v>
      </c>
      <c r="H1441">
        <f t="shared" si="1431"/>
        <v>12</v>
      </c>
      <c r="I1441" t="s">
        <v>58</v>
      </c>
      <c r="J1441">
        <f t="shared" si="1432"/>
        <v>2</v>
      </c>
      <c r="K1441" t="s">
        <v>119</v>
      </c>
      <c r="L1441">
        <f t="shared" si="1433"/>
        <v>2</v>
      </c>
      <c r="M1441" t="s">
        <v>119</v>
      </c>
      <c r="N1441">
        <f t="shared" si="1434"/>
        <v>3</v>
      </c>
      <c r="O1441" t="s">
        <v>60</v>
      </c>
      <c r="P1441">
        <f t="shared" si="1435"/>
        <v>7</v>
      </c>
      <c r="Q1441">
        <f t="shared" si="1436"/>
        <v>1</v>
      </c>
      <c r="R1441">
        <v>4</v>
      </c>
      <c r="S1441" t="s">
        <v>56</v>
      </c>
      <c r="T1441">
        <f t="shared" si="1437"/>
        <v>0</v>
      </c>
      <c r="U1441">
        <f t="shared" si="1438"/>
        <v>0</v>
      </c>
      <c r="V1441" t="s">
        <v>148</v>
      </c>
      <c r="W1441">
        <v>9647.5</v>
      </c>
      <c r="X1441">
        <v>9647.5</v>
      </c>
      <c r="Y1441">
        <v>14896.25</v>
      </c>
      <c r="Z1441" t="s">
        <v>109</v>
      </c>
      <c r="AA1441">
        <f t="shared" si="1439"/>
        <v>5</v>
      </c>
      <c r="AB1441">
        <f t="shared" si="1440"/>
        <v>1</v>
      </c>
      <c r="AC1441" t="s">
        <v>120</v>
      </c>
      <c r="AD1441" s="6">
        <f t="shared" si="1441"/>
        <v>1</v>
      </c>
      <c r="AE1441">
        <f t="shared" si="1442"/>
        <v>1</v>
      </c>
      <c r="AF1441" t="s">
        <v>75</v>
      </c>
      <c r="AG1441" t="s">
        <v>70</v>
      </c>
      <c r="AH1441" t="s">
        <v>56</v>
      </c>
      <c r="AI1441" s="6" t="str">
        <f t="shared" si="1430"/>
        <v>No denomination</v>
      </c>
      <c r="AJ1441" t="s">
        <v>71</v>
      </c>
      <c r="AK1441" s="6">
        <f t="shared" si="1443"/>
        <v>2</v>
      </c>
      <c r="AL1441" t="s">
        <v>71</v>
      </c>
      <c r="AM1441" s="6">
        <f t="shared" si="1443"/>
        <v>2</v>
      </c>
      <c r="AN1441" s="6">
        <f t="shared" si="1444"/>
        <v>0</v>
      </c>
      <c r="AO1441" t="s">
        <v>96</v>
      </c>
      <c r="AP1441">
        <f t="shared" si="1445"/>
        <v>3</v>
      </c>
      <c r="AQ1441">
        <f t="shared" si="1446"/>
        <v>1</v>
      </c>
      <c r="AR1441" t="s">
        <v>129</v>
      </c>
      <c r="AS1441">
        <f t="shared" si="1447"/>
        <v>3</v>
      </c>
      <c r="AT1441">
        <f t="shared" si="1448"/>
        <v>1</v>
      </c>
      <c r="AU1441" t="s">
        <v>113</v>
      </c>
      <c r="AV1441">
        <f t="shared" si="1449"/>
        <v>3</v>
      </c>
      <c r="AW1441">
        <f t="shared" si="1450"/>
        <v>1</v>
      </c>
      <c r="AX1441" t="s">
        <v>146</v>
      </c>
      <c r="AY1441">
        <f t="shared" si="1451"/>
        <v>3</v>
      </c>
      <c r="AZ1441">
        <f t="shared" si="1452"/>
        <v>1</v>
      </c>
      <c r="BA1441" s="6">
        <f t="shared" si="1453"/>
        <v>12</v>
      </c>
      <c r="BB1441" s="6">
        <f t="shared" si="1454"/>
        <v>4</v>
      </c>
      <c r="BC1441" s="6">
        <f t="shared" si="1455"/>
        <v>3</v>
      </c>
      <c r="BD1441" s="9">
        <f t="shared" si="1456"/>
        <v>0.33333333333333331</v>
      </c>
      <c r="BE1441" t="s">
        <v>56</v>
      </c>
      <c r="BF1441">
        <f t="shared" si="1457"/>
        <v>0</v>
      </c>
      <c r="BG1441">
        <f t="shared" si="1458"/>
        <v>0</v>
      </c>
      <c r="BH1441" t="s">
        <v>56</v>
      </c>
      <c r="BI1441">
        <f t="shared" si="1459"/>
        <v>0</v>
      </c>
      <c r="BJ1441">
        <f t="shared" si="1460"/>
        <v>0</v>
      </c>
      <c r="BK1441" t="s">
        <v>65</v>
      </c>
      <c r="BL1441">
        <f t="shared" si="1461"/>
        <v>7</v>
      </c>
      <c r="BM1441">
        <f t="shared" si="1462"/>
        <v>1</v>
      </c>
      <c r="BN1441" t="s">
        <v>65</v>
      </c>
      <c r="BO1441">
        <f t="shared" si="1463"/>
        <v>7</v>
      </c>
      <c r="BP1441">
        <f t="shared" si="1464"/>
        <v>1</v>
      </c>
      <c r="BQ1441" t="s">
        <v>66</v>
      </c>
      <c r="BR1441">
        <f t="shared" si="1465"/>
        <v>1</v>
      </c>
      <c r="BS1441">
        <f t="shared" si="1466"/>
        <v>1</v>
      </c>
      <c r="BT1441" t="s">
        <v>74</v>
      </c>
      <c r="BU1441">
        <f t="shared" si="1467"/>
        <v>7</v>
      </c>
      <c r="BV1441">
        <f t="shared" si="1468"/>
        <v>1</v>
      </c>
      <c r="BW1441" t="s">
        <v>79</v>
      </c>
      <c r="BX1441">
        <f t="shared" si="1469"/>
        <v>1</v>
      </c>
      <c r="BY1441">
        <f t="shared" si="1470"/>
        <v>1</v>
      </c>
      <c r="BZ1441" t="s">
        <v>108</v>
      </c>
      <c r="CA1441">
        <f t="shared" si="1471"/>
        <v>4</v>
      </c>
      <c r="CB1441">
        <f t="shared" si="1472"/>
        <v>1</v>
      </c>
      <c r="CC1441" t="s">
        <v>78</v>
      </c>
      <c r="CD1441">
        <f t="shared" si="1473"/>
        <v>1</v>
      </c>
      <c r="CE1441">
        <f t="shared" si="1474"/>
        <v>1</v>
      </c>
      <c r="CF1441" t="s">
        <v>151</v>
      </c>
      <c r="CG1441">
        <f t="shared" si="1475"/>
        <v>7</v>
      </c>
      <c r="CH1441">
        <f t="shared" si="1476"/>
        <v>1</v>
      </c>
      <c r="CI1441" t="s">
        <v>78</v>
      </c>
      <c r="CJ1441">
        <f t="shared" si="1477"/>
        <v>1</v>
      </c>
      <c r="CK1441">
        <f t="shared" si="1478"/>
        <v>1</v>
      </c>
      <c r="CL1441" t="s">
        <v>74</v>
      </c>
      <c r="CM1441">
        <f t="shared" si="1479"/>
        <v>1</v>
      </c>
      <c r="CN1441">
        <f t="shared" si="1480"/>
        <v>1</v>
      </c>
      <c r="CO1441" t="s">
        <v>83</v>
      </c>
      <c r="CP1441">
        <f t="shared" si="1481"/>
        <v>4</v>
      </c>
      <c r="CQ1441">
        <f t="shared" si="1482"/>
        <v>1</v>
      </c>
      <c r="CR1441" t="s">
        <v>83</v>
      </c>
      <c r="CS1441">
        <f t="shared" si="1483"/>
        <v>4</v>
      </c>
      <c r="CT1441">
        <f t="shared" si="1484"/>
        <v>1</v>
      </c>
      <c r="CU1441" t="s">
        <v>84</v>
      </c>
      <c r="CV1441">
        <f t="shared" si="1485"/>
        <v>3</v>
      </c>
      <c r="CW1441">
        <f t="shared" si="1486"/>
        <v>1</v>
      </c>
      <c r="CX1441" t="s">
        <v>112</v>
      </c>
      <c r="CY1441">
        <f t="shared" si="1487"/>
        <v>7</v>
      </c>
      <c r="CZ1441">
        <f t="shared" si="1488"/>
        <v>1</v>
      </c>
      <c r="DA1441" t="s">
        <v>99</v>
      </c>
      <c r="DB1441">
        <f t="shared" si="1489"/>
        <v>7</v>
      </c>
      <c r="DC1441">
        <f t="shared" si="1490"/>
        <v>1</v>
      </c>
      <c r="DD1441">
        <f t="shared" si="1491"/>
        <v>62</v>
      </c>
      <c r="DE1441">
        <f t="shared" si="1492"/>
        <v>15</v>
      </c>
      <c r="DF1441" s="7">
        <f t="shared" si="1493"/>
        <v>4.1333333333333337</v>
      </c>
      <c r="DG1441" s="8">
        <f t="shared" si="1494"/>
        <v>0.52222222222222225</v>
      </c>
      <c r="DH1441" s="1" t="s">
        <v>145</v>
      </c>
      <c r="DI1441" s="1" t="s">
        <v>135</v>
      </c>
      <c r="DJ1441" s="1" t="s">
        <v>56</v>
      </c>
      <c r="DK1441" s="1" t="s">
        <v>56</v>
      </c>
      <c r="DL1441" s="1" t="s">
        <v>93</v>
      </c>
      <c r="DM1441" s="1" t="s">
        <v>64</v>
      </c>
      <c r="DN1441" s="2" t="s">
        <v>56</v>
      </c>
      <c r="DO1441" s="2" t="s">
        <v>56</v>
      </c>
      <c r="DP1441" s="2" t="s">
        <v>56</v>
      </c>
      <c r="DQ1441" s="2">
        <v>4</v>
      </c>
      <c r="DR1441" s="2" t="s">
        <v>111</v>
      </c>
      <c r="DS1441" s="2" t="s">
        <v>111</v>
      </c>
    </row>
    <row r="1442" spans="1:123" x14ac:dyDescent="0.25">
      <c r="A1442">
        <v>2018</v>
      </c>
      <c r="B1442">
        <v>1440</v>
      </c>
      <c r="C1442" t="s">
        <v>102</v>
      </c>
      <c r="D1442">
        <v>0</v>
      </c>
      <c r="E1442">
        <v>24</v>
      </c>
      <c r="F1442">
        <v>1994</v>
      </c>
      <c r="G1442">
        <v>16</v>
      </c>
      <c r="H1442">
        <f t="shared" si="1431"/>
        <v>16</v>
      </c>
      <c r="I1442" t="s">
        <v>90</v>
      </c>
      <c r="J1442">
        <f t="shared" si="1432"/>
        <v>1</v>
      </c>
      <c r="K1442" t="s">
        <v>59</v>
      </c>
      <c r="L1442">
        <f t="shared" si="1433"/>
        <v>3</v>
      </c>
      <c r="M1442" t="s">
        <v>59</v>
      </c>
      <c r="N1442">
        <f t="shared" si="1434"/>
        <v>5</v>
      </c>
      <c r="O1442" t="s">
        <v>125</v>
      </c>
      <c r="P1442">
        <f t="shared" si="1435"/>
        <v>4</v>
      </c>
      <c r="Q1442">
        <f t="shared" si="1436"/>
        <v>1</v>
      </c>
      <c r="R1442">
        <v>2</v>
      </c>
      <c r="S1442" t="s">
        <v>101</v>
      </c>
      <c r="T1442">
        <f t="shared" si="1437"/>
        <v>1</v>
      </c>
      <c r="U1442">
        <f t="shared" si="1438"/>
        <v>1</v>
      </c>
      <c r="V1442" t="s">
        <v>93</v>
      </c>
      <c r="W1442">
        <v>0</v>
      </c>
      <c r="X1442">
        <v>0</v>
      </c>
      <c r="Y1442">
        <v>0</v>
      </c>
      <c r="Z1442" t="s">
        <v>81</v>
      </c>
      <c r="AA1442">
        <f t="shared" si="1439"/>
        <v>3</v>
      </c>
      <c r="AB1442">
        <f t="shared" si="1440"/>
        <v>1</v>
      </c>
      <c r="AC1442" t="s">
        <v>126</v>
      </c>
      <c r="AD1442" s="6">
        <f t="shared" si="1441"/>
        <v>5</v>
      </c>
      <c r="AE1442">
        <f t="shared" si="1442"/>
        <v>1</v>
      </c>
      <c r="AF1442" t="s">
        <v>105</v>
      </c>
      <c r="AG1442" t="s">
        <v>56</v>
      </c>
      <c r="AH1442" t="s">
        <v>56</v>
      </c>
      <c r="AI1442" s="6" t="str">
        <f t="shared" si="1430"/>
        <v>None</v>
      </c>
      <c r="AJ1442" t="s">
        <v>106</v>
      </c>
      <c r="AK1442" s="6">
        <f t="shared" si="1443"/>
        <v>1</v>
      </c>
      <c r="AL1442" t="s">
        <v>106</v>
      </c>
      <c r="AM1442" s="6">
        <f t="shared" si="1443"/>
        <v>1</v>
      </c>
      <c r="AN1442" s="6">
        <f t="shared" si="1444"/>
        <v>0</v>
      </c>
      <c r="AO1442" t="s">
        <v>157</v>
      </c>
      <c r="AP1442">
        <f t="shared" si="1445"/>
        <v>2</v>
      </c>
      <c r="AQ1442">
        <f t="shared" si="1446"/>
        <v>1</v>
      </c>
      <c r="AR1442" t="s">
        <v>107</v>
      </c>
      <c r="AS1442">
        <f t="shared" si="1447"/>
        <v>1</v>
      </c>
      <c r="AT1442">
        <f t="shared" si="1448"/>
        <v>1</v>
      </c>
      <c r="AU1442" t="s">
        <v>158</v>
      </c>
      <c r="AV1442">
        <f t="shared" si="1449"/>
        <v>1</v>
      </c>
      <c r="AW1442">
        <f t="shared" si="1450"/>
        <v>1</v>
      </c>
      <c r="AX1442" t="s">
        <v>172</v>
      </c>
      <c r="AY1442">
        <f t="shared" si="1451"/>
        <v>1</v>
      </c>
      <c r="AZ1442">
        <f t="shared" si="1452"/>
        <v>1</v>
      </c>
      <c r="BA1442" s="6">
        <f t="shared" si="1453"/>
        <v>5</v>
      </c>
      <c r="BB1442" s="6">
        <f t="shared" si="1454"/>
        <v>4</v>
      </c>
      <c r="BC1442" s="6">
        <f t="shared" si="1455"/>
        <v>1.25</v>
      </c>
      <c r="BD1442" s="9">
        <f t="shared" si="1456"/>
        <v>4.1666666666666664E-2</v>
      </c>
      <c r="BE1442" t="s">
        <v>64</v>
      </c>
      <c r="BF1442">
        <f t="shared" si="1457"/>
        <v>4</v>
      </c>
      <c r="BG1442">
        <f t="shared" si="1458"/>
        <v>1</v>
      </c>
      <c r="BH1442" t="s">
        <v>65</v>
      </c>
      <c r="BI1442">
        <f t="shared" si="1459"/>
        <v>7</v>
      </c>
      <c r="BJ1442">
        <f t="shared" si="1460"/>
        <v>1</v>
      </c>
      <c r="BK1442" t="s">
        <v>56</v>
      </c>
      <c r="BL1442">
        <f t="shared" si="1461"/>
        <v>0</v>
      </c>
      <c r="BM1442">
        <f t="shared" si="1462"/>
        <v>0</v>
      </c>
      <c r="BN1442" t="s">
        <v>56</v>
      </c>
      <c r="BO1442">
        <f t="shared" si="1463"/>
        <v>0</v>
      </c>
      <c r="BP1442">
        <f t="shared" si="1464"/>
        <v>0</v>
      </c>
      <c r="BQ1442" t="s">
        <v>93</v>
      </c>
      <c r="BR1442">
        <f t="shared" si="1465"/>
        <v>4</v>
      </c>
      <c r="BS1442">
        <f t="shared" si="1466"/>
        <v>1</v>
      </c>
      <c r="BT1442" t="s">
        <v>74</v>
      </c>
      <c r="BU1442">
        <f t="shared" si="1467"/>
        <v>7</v>
      </c>
      <c r="BV1442">
        <f t="shared" si="1468"/>
        <v>1</v>
      </c>
      <c r="BW1442" t="s">
        <v>56</v>
      </c>
      <c r="BX1442">
        <f t="shared" si="1469"/>
        <v>0</v>
      </c>
      <c r="BY1442">
        <f t="shared" si="1470"/>
        <v>0</v>
      </c>
      <c r="BZ1442" t="s">
        <v>56</v>
      </c>
      <c r="CA1442">
        <f t="shared" si="1471"/>
        <v>0</v>
      </c>
      <c r="CB1442">
        <f t="shared" si="1472"/>
        <v>0</v>
      </c>
      <c r="CC1442" t="s">
        <v>56</v>
      </c>
      <c r="CD1442">
        <f t="shared" si="1473"/>
        <v>0</v>
      </c>
      <c r="CE1442">
        <f t="shared" si="1474"/>
        <v>0</v>
      </c>
      <c r="CF1442" t="s">
        <v>56</v>
      </c>
      <c r="CG1442">
        <f t="shared" si="1475"/>
        <v>0</v>
      </c>
      <c r="CH1442">
        <f t="shared" si="1476"/>
        <v>0</v>
      </c>
      <c r="CI1442" t="s">
        <v>56</v>
      </c>
      <c r="CJ1442">
        <f t="shared" si="1477"/>
        <v>0</v>
      </c>
      <c r="CK1442">
        <f t="shared" si="1478"/>
        <v>0</v>
      </c>
      <c r="CL1442" t="s">
        <v>56</v>
      </c>
      <c r="CM1442">
        <f t="shared" si="1479"/>
        <v>0</v>
      </c>
      <c r="CN1442">
        <f t="shared" si="1480"/>
        <v>0</v>
      </c>
      <c r="CO1442" t="s">
        <v>56</v>
      </c>
      <c r="CP1442">
        <f t="shared" si="1481"/>
        <v>0</v>
      </c>
      <c r="CQ1442">
        <f t="shared" si="1482"/>
        <v>0</v>
      </c>
      <c r="CR1442" t="s">
        <v>56</v>
      </c>
      <c r="CS1442">
        <f t="shared" si="1483"/>
        <v>0</v>
      </c>
      <c r="CT1442">
        <f t="shared" si="1484"/>
        <v>0</v>
      </c>
      <c r="CU1442" t="s">
        <v>56</v>
      </c>
      <c r="CV1442">
        <f t="shared" si="1485"/>
        <v>0</v>
      </c>
      <c r="CW1442">
        <f t="shared" si="1486"/>
        <v>0</v>
      </c>
      <c r="CX1442" t="s">
        <v>56</v>
      </c>
      <c r="CY1442">
        <f t="shared" si="1487"/>
        <v>0</v>
      </c>
      <c r="CZ1442">
        <f t="shared" si="1488"/>
        <v>0</v>
      </c>
      <c r="DA1442" t="s">
        <v>155</v>
      </c>
      <c r="DB1442">
        <f t="shared" si="1489"/>
        <v>1</v>
      </c>
      <c r="DC1442">
        <f t="shared" si="1490"/>
        <v>1</v>
      </c>
      <c r="DD1442">
        <f t="shared" si="1491"/>
        <v>19</v>
      </c>
      <c r="DE1442">
        <f t="shared" si="1492"/>
        <v>4</v>
      </c>
      <c r="DF1442" s="7">
        <f t="shared" si="1493"/>
        <v>4.75</v>
      </c>
      <c r="DG1442" s="8">
        <f t="shared" si="1494"/>
        <v>0.625</v>
      </c>
      <c r="DH1442" s="1" t="s">
        <v>56</v>
      </c>
      <c r="DI1442" s="1" t="s">
        <v>85</v>
      </c>
      <c r="DJ1442" s="1" t="s">
        <v>93</v>
      </c>
      <c r="DK1442" s="1" t="s">
        <v>93</v>
      </c>
      <c r="DL1442" s="1" t="s">
        <v>127</v>
      </c>
      <c r="DM1442" s="1" t="s">
        <v>56</v>
      </c>
      <c r="DN1442" s="2">
        <v>2</v>
      </c>
      <c r="DO1442" s="2" t="s">
        <v>56</v>
      </c>
      <c r="DP1442" s="2" t="s">
        <v>56</v>
      </c>
      <c r="DQ1442" s="2" t="s">
        <v>56</v>
      </c>
      <c r="DR1442" s="2" t="s">
        <v>56</v>
      </c>
      <c r="DS1442" s="2" t="s">
        <v>56</v>
      </c>
    </row>
    <row r="1443" spans="1:123" x14ac:dyDescent="0.25">
      <c r="A1443">
        <v>2018</v>
      </c>
      <c r="B1443">
        <v>1441</v>
      </c>
      <c r="C1443" t="s">
        <v>102</v>
      </c>
      <c r="D1443">
        <v>2</v>
      </c>
      <c r="E1443" t="s">
        <v>103</v>
      </c>
      <c r="F1443" t="s">
        <v>103</v>
      </c>
      <c r="G1443">
        <v>12</v>
      </c>
      <c r="H1443">
        <f t="shared" si="1431"/>
        <v>12</v>
      </c>
      <c r="I1443" t="s">
        <v>90</v>
      </c>
      <c r="J1443">
        <f t="shared" si="1432"/>
        <v>1</v>
      </c>
      <c r="K1443" t="s">
        <v>59</v>
      </c>
      <c r="L1443">
        <f t="shared" si="1433"/>
        <v>3</v>
      </c>
      <c r="M1443" t="s">
        <v>59</v>
      </c>
      <c r="N1443">
        <f t="shared" si="1434"/>
        <v>5</v>
      </c>
      <c r="O1443" t="s">
        <v>125</v>
      </c>
      <c r="P1443">
        <f t="shared" si="1435"/>
        <v>4</v>
      </c>
      <c r="Q1443">
        <f t="shared" si="1436"/>
        <v>1</v>
      </c>
      <c r="R1443">
        <v>2</v>
      </c>
      <c r="S1443" t="s">
        <v>56</v>
      </c>
      <c r="T1443">
        <f t="shared" si="1437"/>
        <v>0</v>
      </c>
      <c r="U1443">
        <f t="shared" si="1438"/>
        <v>0</v>
      </c>
      <c r="V1443" t="s">
        <v>148</v>
      </c>
      <c r="W1443">
        <v>9647.5</v>
      </c>
      <c r="X1443">
        <v>9647.5</v>
      </c>
      <c r="Y1443">
        <v>14896.25</v>
      </c>
      <c r="Z1443" t="s">
        <v>81</v>
      </c>
      <c r="AA1443">
        <f t="shared" si="1439"/>
        <v>3</v>
      </c>
      <c r="AB1443">
        <f t="shared" si="1440"/>
        <v>1</v>
      </c>
      <c r="AC1443" t="s">
        <v>71</v>
      </c>
      <c r="AD1443" s="6">
        <f t="shared" si="1441"/>
        <v>4</v>
      </c>
      <c r="AE1443">
        <f t="shared" si="1442"/>
        <v>1</v>
      </c>
      <c r="AF1443" t="s">
        <v>75</v>
      </c>
      <c r="AG1443" t="s">
        <v>70</v>
      </c>
      <c r="AH1443" t="s">
        <v>56</v>
      </c>
      <c r="AI1443" s="6" t="str">
        <f t="shared" si="1430"/>
        <v>No denomination</v>
      </c>
      <c r="AJ1443" t="s">
        <v>71</v>
      </c>
      <c r="AK1443" s="6">
        <f t="shared" si="1443"/>
        <v>2</v>
      </c>
      <c r="AL1443" t="s">
        <v>77</v>
      </c>
      <c r="AM1443" s="6">
        <f t="shared" si="1443"/>
        <v>3</v>
      </c>
      <c r="AN1443" s="6">
        <f t="shared" si="1444"/>
        <v>-1</v>
      </c>
      <c r="AO1443" t="s">
        <v>72</v>
      </c>
      <c r="AP1443">
        <f t="shared" si="1445"/>
        <v>6</v>
      </c>
      <c r="AQ1443">
        <f t="shared" si="1446"/>
        <v>1</v>
      </c>
      <c r="AR1443" t="s">
        <v>73</v>
      </c>
      <c r="AS1443">
        <f t="shared" si="1447"/>
        <v>7</v>
      </c>
      <c r="AT1443">
        <f t="shared" si="1448"/>
        <v>1</v>
      </c>
      <c r="AU1443" t="s">
        <v>87</v>
      </c>
      <c r="AV1443">
        <f t="shared" si="1449"/>
        <v>7</v>
      </c>
      <c r="AW1443">
        <f t="shared" si="1450"/>
        <v>1</v>
      </c>
      <c r="AX1443" t="s">
        <v>88</v>
      </c>
      <c r="AY1443">
        <f t="shared" si="1451"/>
        <v>7</v>
      </c>
      <c r="AZ1443">
        <f t="shared" si="1452"/>
        <v>1</v>
      </c>
      <c r="BA1443" s="6">
        <f t="shared" si="1453"/>
        <v>27</v>
      </c>
      <c r="BB1443" s="6">
        <f t="shared" si="1454"/>
        <v>4</v>
      </c>
      <c r="BC1443" s="6">
        <f t="shared" si="1455"/>
        <v>6.75</v>
      </c>
      <c r="BD1443" s="9">
        <f t="shared" si="1456"/>
        <v>0.95833333333333337</v>
      </c>
      <c r="BE1443" t="s">
        <v>64</v>
      </c>
      <c r="BF1443">
        <f t="shared" si="1457"/>
        <v>4</v>
      </c>
      <c r="BG1443">
        <f t="shared" si="1458"/>
        <v>1</v>
      </c>
      <c r="BH1443" t="s">
        <v>63</v>
      </c>
      <c r="BI1443">
        <f t="shared" si="1459"/>
        <v>1</v>
      </c>
      <c r="BJ1443">
        <f t="shared" si="1460"/>
        <v>1</v>
      </c>
      <c r="BK1443" t="s">
        <v>56</v>
      </c>
      <c r="BL1443">
        <f t="shared" si="1461"/>
        <v>0</v>
      </c>
      <c r="BM1443">
        <f t="shared" si="1462"/>
        <v>0</v>
      </c>
      <c r="BN1443" t="s">
        <v>56</v>
      </c>
      <c r="BO1443">
        <f t="shared" si="1463"/>
        <v>0</v>
      </c>
      <c r="BP1443">
        <f t="shared" si="1464"/>
        <v>0</v>
      </c>
      <c r="BQ1443" t="s">
        <v>66</v>
      </c>
      <c r="BR1443">
        <f t="shared" si="1465"/>
        <v>1</v>
      </c>
      <c r="BS1443">
        <f t="shared" si="1466"/>
        <v>1</v>
      </c>
      <c r="BT1443" t="s">
        <v>74</v>
      </c>
      <c r="BU1443">
        <f t="shared" si="1467"/>
        <v>7</v>
      </c>
      <c r="BV1443">
        <f t="shared" si="1468"/>
        <v>1</v>
      </c>
      <c r="BW1443" t="s">
        <v>79</v>
      </c>
      <c r="BX1443">
        <f t="shared" si="1469"/>
        <v>1</v>
      </c>
      <c r="BY1443">
        <f t="shared" si="1470"/>
        <v>1</v>
      </c>
      <c r="BZ1443" t="s">
        <v>80</v>
      </c>
      <c r="CA1443">
        <f t="shared" si="1471"/>
        <v>1</v>
      </c>
      <c r="CB1443">
        <f t="shared" si="1472"/>
        <v>1</v>
      </c>
      <c r="CC1443" t="s">
        <v>78</v>
      </c>
      <c r="CD1443">
        <f t="shared" si="1473"/>
        <v>1</v>
      </c>
      <c r="CE1443">
        <f t="shared" si="1474"/>
        <v>1</v>
      </c>
      <c r="CF1443" t="s">
        <v>82</v>
      </c>
      <c r="CG1443">
        <f t="shared" si="1475"/>
        <v>1</v>
      </c>
      <c r="CH1443">
        <f t="shared" si="1476"/>
        <v>1</v>
      </c>
      <c r="CI1443" t="s">
        <v>78</v>
      </c>
      <c r="CJ1443">
        <f t="shared" si="1477"/>
        <v>1</v>
      </c>
      <c r="CK1443">
        <f t="shared" si="1478"/>
        <v>1</v>
      </c>
      <c r="CL1443" t="s">
        <v>78</v>
      </c>
      <c r="CM1443">
        <f t="shared" si="1479"/>
        <v>7</v>
      </c>
      <c r="CN1443">
        <f t="shared" si="1480"/>
        <v>1</v>
      </c>
      <c r="CO1443" t="s">
        <v>83</v>
      </c>
      <c r="CP1443">
        <f t="shared" si="1481"/>
        <v>4</v>
      </c>
      <c r="CQ1443">
        <f t="shared" si="1482"/>
        <v>1</v>
      </c>
      <c r="CR1443" t="s">
        <v>84</v>
      </c>
      <c r="CS1443">
        <f t="shared" si="1483"/>
        <v>3</v>
      </c>
      <c r="CT1443">
        <f t="shared" si="1484"/>
        <v>1</v>
      </c>
      <c r="CU1443" t="s">
        <v>84</v>
      </c>
      <c r="CV1443">
        <f t="shared" si="1485"/>
        <v>3</v>
      </c>
      <c r="CW1443">
        <f t="shared" si="1486"/>
        <v>1</v>
      </c>
      <c r="CX1443" t="s">
        <v>84</v>
      </c>
      <c r="CY1443">
        <f t="shared" si="1487"/>
        <v>3</v>
      </c>
      <c r="CZ1443">
        <f t="shared" si="1488"/>
        <v>1</v>
      </c>
      <c r="DA1443" t="s">
        <v>86</v>
      </c>
      <c r="DB1443">
        <f t="shared" si="1489"/>
        <v>3</v>
      </c>
      <c r="DC1443">
        <f t="shared" si="1490"/>
        <v>1</v>
      </c>
      <c r="DD1443">
        <f t="shared" si="1491"/>
        <v>37</v>
      </c>
      <c r="DE1443">
        <f t="shared" si="1492"/>
        <v>14</v>
      </c>
      <c r="DF1443" s="7">
        <f t="shared" si="1493"/>
        <v>2.6428571428571428</v>
      </c>
      <c r="DG1443" s="8">
        <f t="shared" si="1494"/>
        <v>0.27380952380952378</v>
      </c>
      <c r="DH1443" s="1" t="s">
        <v>112</v>
      </c>
      <c r="DI1443" s="1" t="s">
        <v>154</v>
      </c>
      <c r="DJ1443" s="1" t="s">
        <v>64</v>
      </c>
      <c r="DK1443" s="1" t="s">
        <v>56</v>
      </c>
      <c r="DL1443" s="1" t="s">
        <v>93</v>
      </c>
      <c r="DM1443" s="1" t="s">
        <v>56</v>
      </c>
      <c r="DN1443" s="2" t="s">
        <v>56</v>
      </c>
      <c r="DO1443" s="2">
        <v>4</v>
      </c>
      <c r="DP1443" s="2">
        <v>4</v>
      </c>
      <c r="DQ1443" s="2">
        <v>4</v>
      </c>
      <c r="DR1443" s="2">
        <v>4</v>
      </c>
      <c r="DS1443" s="2">
        <v>4</v>
      </c>
    </row>
    <row r="1444" spans="1:123" x14ac:dyDescent="0.25">
      <c r="A1444">
        <v>2018</v>
      </c>
      <c r="B1444">
        <v>1442</v>
      </c>
      <c r="C1444" t="s">
        <v>102</v>
      </c>
      <c r="D1444">
        <v>0</v>
      </c>
      <c r="E1444">
        <v>38</v>
      </c>
      <c r="F1444">
        <v>1980</v>
      </c>
      <c r="G1444">
        <v>14</v>
      </c>
      <c r="H1444">
        <f t="shared" si="1431"/>
        <v>14</v>
      </c>
      <c r="I1444" t="s">
        <v>58</v>
      </c>
      <c r="J1444">
        <f t="shared" si="1432"/>
        <v>2</v>
      </c>
      <c r="K1444" t="s">
        <v>59</v>
      </c>
      <c r="L1444">
        <f t="shared" si="1433"/>
        <v>3</v>
      </c>
      <c r="M1444" t="s">
        <v>59</v>
      </c>
      <c r="N1444">
        <f t="shared" si="1434"/>
        <v>5</v>
      </c>
      <c r="O1444" t="s">
        <v>125</v>
      </c>
      <c r="P1444">
        <f t="shared" si="1435"/>
        <v>4</v>
      </c>
      <c r="Q1444">
        <f t="shared" si="1436"/>
        <v>1</v>
      </c>
      <c r="R1444">
        <v>2</v>
      </c>
      <c r="S1444" t="s">
        <v>220</v>
      </c>
      <c r="T1444">
        <f t="shared" si="1437"/>
        <v>7</v>
      </c>
      <c r="U1444">
        <f t="shared" si="1438"/>
        <v>1</v>
      </c>
      <c r="V1444" t="s">
        <v>133</v>
      </c>
      <c r="W1444">
        <v>8512.5</v>
      </c>
      <c r="X1444">
        <v>0</v>
      </c>
      <c r="Y1444">
        <v>0</v>
      </c>
      <c r="Z1444" t="s">
        <v>140</v>
      </c>
      <c r="AA1444">
        <f t="shared" si="1439"/>
        <v>1</v>
      </c>
      <c r="AB1444">
        <f t="shared" si="1440"/>
        <v>1</v>
      </c>
      <c r="AC1444" t="s">
        <v>71</v>
      </c>
      <c r="AD1444" s="6">
        <f t="shared" si="1441"/>
        <v>4</v>
      </c>
      <c r="AE1444">
        <f t="shared" si="1442"/>
        <v>1</v>
      </c>
      <c r="AF1444" t="s">
        <v>142</v>
      </c>
      <c r="AG1444" t="s">
        <v>56</v>
      </c>
      <c r="AH1444" t="s">
        <v>56</v>
      </c>
      <c r="AI1444" s="6" t="str">
        <f t="shared" si="1430"/>
        <v>Other</v>
      </c>
      <c r="AJ1444" t="s">
        <v>144</v>
      </c>
      <c r="AK1444" s="6">
        <f t="shared" si="1443"/>
        <v>0</v>
      </c>
      <c r="AL1444" t="s">
        <v>77</v>
      </c>
      <c r="AM1444" s="6">
        <f t="shared" si="1443"/>
        <v>3</v>
      </c>
      <c r="AN1444" s="6">
        <f t="shared" si="1444"/>
        <v>-3</v>
      </c>
      <c r="AO1444" t="s">
        <v>157</v>
      </c>
      <c r="AP1444">
        <f t="shared" si="1445"/>
        <v>2</v>
      </c>
      <c r="AQ1444">
        <f t="shared" si="1446"/>
        <v>1</v>
      </c>
      <c r="AR1444" t="s">
        <v>129</v>
      </c>
      <c r="AS1444">
        <f t="shared" si="1447"/>
        <v>3</v>
      </c>
      <c r="AT1444">
        <f t="shared" si="1448"/>
        <v>1</v>
      </c>
      <c r="AU1444" t="s">
        <v>158</v>
      </c>
      <c r="AV1444">
        <f t="shared" si="1449"/>
        <v>1</v>
      </c>
      <c r="AW1444">
        <f t="shared" si="1450"/>
        <v>1</v>
      </c>
      <c r="AX1444" t="s">
        <v>114</v>
      </c>
      <c r="AY1444">
        <f t="shared" si="1451"/>
        <v>5</v>
      </c>
      <c r="AZ1444">
        <f t="shared" si="1452"/>
        <v>1</v>
      </c>
      <c r="BA1444" s="6">
        <f t="shared" si="1453"/>
        <v>11</v>
      </c>
      <c r="BB1444" s="6">
        <f t="shared" si="1454"/>
        <v>4</v>
      </c>
      <c r="BC1444" s="6">
        <f t="shared" si="1455"/>
        <v>2.75</v>
      </c>
      <c r="BD1444" s="9">
        <f t="shared" si="1456"/>
        <v>0.29166666666666669</v>
      </c>
      <c r="BE1444" t="s">
        <v>56</v>
      </c>
      <c r="BF1444">
        <f t="shared" si="1457"/>
        <v>0</v>
      </c>
      <c r="BG1444">
        <f t="shared" si="1458"/>
        <v>0</v>
      </c>
      <c r="BH1444" t="s">
        <v>56</v>
      </c>
      <c r="BI1444">
        <f t="shared" si="1459"/>
        <v>0</v>
      </c>
      <c r="BJ1444">
        <f t="shared" si="1460"/>
        <v>0</v>
      </c>
      <c r="BK1444" t="s">
        <v>63</v>
      </c>
      <c r="BL1444">
        <f t="shared" si="1461"/>
        <v>1</v>
      </c>
      <c r="BM1444">
        <f t="shared" si="1462"/>
        <v>1</v>
      </c>
      <c r="BN1444" t="s">
        <v>64</v>
      </c>
      <c r="BO1444">
        <f t="shared" si="1463"/>
        <v>4</v>
      </c>
      <c r="BP1444">
        <f t="shared" si="1464"/>
        <v>1</v>
      </c>
      <c r="BQ1444" t="s">
        <v>94</v>
      </c>
      <c r="BR1444">
        <f t="shared" si="1465"/>
        <v>7</v>
      </c>
      <c r="BS1444">
        <f t="shared" si="1466"/>
        <v>1</v>
      </c>
      <c r="BT1444" t="s">
        <v>74</v>
      </c>
      <c r="BU1444">
        <f t="shared" si="1467"/>
        <v>7</v>
      </c>
      <c r="BV1444">
        <f t="shared" si="1468"/>
        <v>1</v>
      </c>
      <c r="BW1444" t="s">
        <v>56</v>
      </c>
      <c r="BX1444">
        <f t="shared" si="1469"/>
        <v>0</v>
      </c>
      <c r="BY1444">
        <f t="shared" si="1470"/>
        <v>0</v>
      </c>
      <c r="BZ1444" t="s">
        <v>56</v>
      </c>
      <c r="CA1444">
        <f t="shared" si="1471"/>
        <v>0</v>
      </c>
      <c r="CB1444">
        <f t="shared" si="1472"/>
        <v>0</v>
      </c>
      <c r="CC1444" t="s">
        <v>56</v>
      </c>
      <c r="CD1444">
        <f t="shared" si="1473"/>
        <v>0</v>
      </c>
      <c r="CE1444">
        <f t="shared" si="1474"/>
        <v>0</v>
      </c>
      <c r="CF1444" t="s">
        <v>56</v>
      </c>
      <c r="CG1444">
        <f t="shared" si="1475"/>
        <v>0</v>
      </c>
      <c r="CH1444">
        <f t="shared" si="1476"/>
        <v>0</v>
      </c>
      <c r="CI1444" t="s">
        <v>56</v>
      </c>
      <c r="CJ1444">
        <f t="shared" si="1477"/>
        <v>0</v>
      </c>
      <c r="CK1444">
        <f t="shared" si="1478"/>
        <v>0</v>
      </c>
      <c r="CL1444" t="s">
        <v>56</v>
      </c>
      <c r="CM1444">
        <f t="shared" si="1479"/>
        <v>0</v>
      </c>
      <c r="CN1444">
        <f t="shared" si="1480"/>
        <v>0</v>
      </c>
      <c r="CO1444" t="s">
        <v>56</v>
      </c>
      <c r="CP1444">
        <f t="shared" si="1481"/>
        <v>0</v>
      </c>
      <c r="CQ1444">
        <f t="shared" si="1482"/>
        <v>0</v>
      </c>
      <c r="CR1444" t="s">
        <v>56</v>
      </c>
      <c r="CS1444">
        <f t="shared" si="1483"/>
        <v>0</v>
      </c>
      <c r="CT1444">
        <f t="shared" si="1484"/>
        <v>0</v>
      </c>
      <c r="CU1444" t="s">
        <v>56</v>
      </c>
      <c r="CV1444">
        <f t="shared" si="1485"/>
        <v>0</v>
      </c>
      <c r="CW1444">
        <f t="shared" si="1486"/>
        <v>0</v>
      </c>
      <c r="CX1444" t="s">
        <v>56</v>
      </c>
      <c r="CY1444">
        <f t="shared" si="1487"/>
        <v>0</v>
      </c>
      <c r="CZ1444">
        <f t="shared" si="1488"/>
        <v>0</v>
      </c>
      <c r="DA1444" t="s">
        <v>86</v>
      </c>
      <c r="DB1444">
        <f t="shared" si="1489"/>
        <v>3</v>
      </c>
      <c r="DC1444">
        <f t="shared" si="1490"/>
        <v>1</v>
      </c>
      <c r="DD1444">
        <f t="shared" si="1491"/>
        <v>22</v>
      </c>
      <c r="DE1444">
        <f t="shared" si="1492"/>
        <v>5</v>
      </c>
      <c r="DF1444" s="7">
        <f t="shared" si="1493"/>
        <v>4.4000000000000004</v>
      </c>
      <c r="DG1444" s="8">
        <f t="shared" si="1494"/>
        <v>0.56666666666666676</v>
      </c>
      <c r="DH1444" s="1" t="s">
        <v>56</v>
      </c>
      <c r="DI1444" s="1" t="s">
        <v>56</v>
      </c>
      <c r="DJ1444" s="1" t="s">
        <v>56</v>
      </c>
      <c r="DK1444" s="1" t="s">
        <v>74</v>
      </c>
      <c r="DL1444" s="1" t="s">
        <v>68</v>
      </c>
      <c r="DM1444" s="1" t="s">
        <v>65</v>
      </c>
      <c r="DN1444" s="2" t="s">
        <v>123</v>
      </c>
      <c r="DO1444" s="2" t="s">
        <v>56</v>
      </c>
      <c r="DP1444" s="2" t="s">
        <v>56</v>
      </c>
      <c r="DQ1444" s="2" t="s">
        <v>56</v>
      </c>
      <c r="DR1444" s="2" t="s">
        <v>56</v>
      </c>
      <c r="DS1444" s="2" t="s">
        <v>56</v>
      </c>
    </row>
    <row r="1445" spans="1:123" x14ac:dyDescent="0.25">
      <c r="A1445">
        <v>2018</v>
      </c>
      <c r="B1445">
        <v>1443</v>
      </c>
      <c r="C1445" t="s">
        <v>57</v>
      </c>
      <c r="D1445">
        <v>0</v>
      </c>
      <c r="E1445">
        <v>31</v>
      </c>
      <c r="F1445">
        <v>1987</v>
      </c>
      <c r="G1445">
        <v>16</v>
      </c>
      <c r="H1445">
        <f t="shared" si="1431"/>
        <v>16</v>
      </c>
      <c r="I1445" t="s">
        <v>58</v>
      </c>
      <c r="J1445">
        <f t="shared" si="1432"/>
        <v>2</v>
      </c>
      <c r="K1445" t="s">
        <v>59</v>
      </c>
      <c r="L1445">
        <f t="shared" si="1433"/>
        <v>3</v>
      </c>
      <c r="M1445" t="s">
        <v>59</v>
      </c>
      <c r="N1445">
        <f t="shared" si="1434"/>
        <v>5</v>
      </c>
      <c r="O1445" t="s">
        <v>125</v>
      </c>
      <c r="P1445">
        <f t="shared" si="1435"/>
        <v>4</v>
      </c>
      <c r="Q1445">
        <f t="shared" si="1436"/>
        <v>1</v>
      </c>
      <c r="R1445">
        <v>1</v>
      </c>
      <c r="S1445" t="s">
        <v>101</v>
      </c>
      <c r="T1445">
        <f t="shared" si="1437"/>
        <v>1</v>
      </c>
      <c r="U1445">
        <f t="shared" si="1438"/>
        <v>1</v>
      </c>
      <c r="V1445" t="s">
        <v>92</v>
      </c>
      <c r="W1445">
        <v>20430</v>
      </c>
      <c r="X1445">
        <v>20430</v>
      </c>
      <c r="Y1445">
        <v>31545</v>
      </c>
      <c r="Z1445" t="s">
        <v>109</v>
      </c>
      <c r="AA1445">
        <f t="shared" si="1439"/>
        <v>5</v>
      </c>
      <c r="AB1445">
        <f t="shared" si="1440"/>
        <v>1</v>
      </c>
      <c r="AC1445" t="s">
        <v>126</v>
      </c>
      <c r="AD1445" s="6">
        <f t="shared" si="1441"/>
        <v>5</v>
      </c>
      <c r="AE1445">
        <f t="shared" si="1442"/>
        <v>1</v>
      </c>
      <c r="AF1445" t="s">
        <v>75</v>
      </c>
      <c r="AG1445" t="s">
        <v>70</v>
      </c>
      <c r="AH1445" t="s">
        <v>56</v>
      </c>
      <c r="AI1445" s="6" t="str">
        <f t="shared" si="1430"/>
        <v>No denomination</v>
      </c>
      <c r="AJ1445" t="s">
        <v>71</v>
      </c>
      <c r="AK1445" s="6">
        <f t="shared" si="1443"/>
        <v>2</v>
      </c>
      <c r="AL1445" t="s">
        <v>77</v>
      </c>
      <c r="AM1445" s="6">
        <f t="shared" si="1443"/>
        <v>3</v>
      </c>
      <c r="AN1445" s="6">
        <f t="shared" si="1444"/>
        <v>-1</v>
      </c>
      <c r="AO1445" t="s">
        <v>72</v>
      </c>
      <c r="AP1445">
        <f t="shared" si="1445"/>
        <v>6</v>
      </c>
      <c r="AQ1445">
        <f t="shared" si="1446"/>
        <v>1</v>
      </c>
      <c r="AR1445" t="s">
        <v>149</v>
      </c>
      <c r="AS1445">
        <f t="shared" si="1447"/>
        <v>5</v>
      </c>
      <c r="AT1445">
        <f t="shared" si="1448"/>
        <v>1</v>
      </c>
      <c r="AU1445" t="s">
        <v>100</v>
      </c>
      <c r="AV1445">
        <f t="shared" si="1449"/>
        <v>5</v>
      </c>
      <c r="AW1445">
        <f t="shared" si="1450"/>
        <v>1</v>
      </c>
      <c r="AX1445" t="s">
        <v>114</v>
      </c>
      <c r="AY1445">
        <f t="shared" si="1451"/>
        <v>5</v>
      </c>
      <c r="AZ1445">
        <f t="shared" si="1452"/>
        <v>1</v>
      </c>
      <c r="BA1445" s="6">
        <f t="shared" si="1453"/>
        <v>21</v>
      </c>
      <c r="BB1445" s="6">
        <f t="shared" si="1454"/>
        <v>4</v>
      </c>
      <c r="BC1445" s="6">
        <f t="shared" si="1455"/>
        <v>5.25</v>
      </c>
      <c r="BD1445" s="9">
        <f t="shared" si="1456"/>
        <v>0.70833333333333337</v>
      </c>
      <c r="BE1445" t="s">
        <v>65</v>
      </c>
      <c r="BF1445">
        <f t="shared" si="1457"/>
        <v>7</v>
      </c>
      <c r="BG1445">
        <f t="shared" si="1458"/>
        <v>1</v>
      </c>
      <c r="BH1445" t="s">
        <v>64</v>
      </c>
      <c r="BI1445">
        <f t="shared" si="1459"/>
        <v>4</v>
      </c>
      <c r="BJ1445">
        <f t="shared" si="1460"/>
        <v>1</v>
      </c>
      <c r="BK1445" t="s">
        <v>56</v>
      </c>
      <c r="BL1445">
        <f t="shared" si="1461"/>
        <v>0</v>
      </c>
      <c r="BM1445">
        <f t="shared" si="1462"/>
        <v>0</v>
      </c>
      <c r="BN1445" t="s">
        <v>56</v>
      </c>
      <c r="BO1445">
        <f t="shared" si="1463"/>
        <v>0</v>
      </c>
      <c r="BP1445">
        <f t="shared" si="1464"/>
        <v>0</v>
      </c>
      <c r="BQ1445" t="s">
        <v>93</v>
      </c>
      <c r="BR1445">
        <f t="shared" si="1465"/>
        <v>4</v>
      </c>
      <c r="BS1445">
        <f t="shared" si="1466"/>
        <v>1</v>
      </c>
      <c r="BT1445" t="s">
        <v>74</v>
      </c>
      <c r="BU1445">
        <f t="shared" si="1467"/>
        <v>7</v>
      </c>
      <c r="BV1445">
        <f t="shared" si="1468"/>
        <v>1</v>
      </c>
      <c r="BW1445" t="s">
        <v>56</v>
      </c>
      <c r="BX1445">
        <f t="shared" si="1469"/>
        <v>0</v>
      </c>
      <c r="BY1445">
        <f t="shared" si="1470"/>
        <v>0</v>
      </c>
      <c r="BZ1445" t="s">
        <v>56</v>
      </c>
      <c r="CA1445">
        <f t="shared" si="1471"/>
        <v>0</v>
      </c>
      <c r="CB1445">
        <f t="shared" si="1472"/>
        <v>0</v>
      </c>
      <c r="CC1445" t="s">
        <v>56</v>
      </c>
      <c r="CD1445">
        <f t="shared" si="1473"/>
        <v>0</v>
      </c>
      <c r="CE1445">
        <f t="shared" si="1474"/>
        <v>0</v>
      </c>
      <c r="CF1445" t="s">
        <v>56</v>
      </c>
      <c r="CG1445">
        <f t="shared" si="1475"/>
        <v>0</v>
      </c>
      <c r="CH1445">
        <f t="shared" si="1476"/>
        <v>0</v>
      </c>
      <c r="CI1445" t="s">
        <v>56</v>
      </c>
      <c r="CJ1445">
        <f t="shared" si="1477"/>
        <v>0</v>
      </c>
      <c r="CK1445">
        <f t="shared" si="1478"/>
        <v>0</v>
      </c>
      <c r="CL1445" t="s">
        <v>56</v>
      </c>
      <c r="CM1445">
        <f t="shared" si="1479"/>
        <v>0</v>
      </c>
      <c r="CN1445">
        <f t="shared" si="1480"/>
        <v>0</v>
      </c>
      <c r="CO1445" t="s">
        <v>56</v>
      </c>
      <c r="CP1445">
        <f t="shared" si="1481"/>
        <v>0</v>
      </c>
      <c r="CQ1445">
        <f t="shared" si="1482"/>
        <v>0</v>
      </c>
      <c r="CR1445" t="s">
        <v>56</v>
      </c>
      <c r="CS1445">
        <f t="shared" si="1483"/>
        <v>0</v>
      </c>
      <c r="CT1445">
        <f t="shared" si="1484"/>
        <v>0</v>
      </c>
      <c r="CU1445" t="s">
        <v>56</v>
      </c>
      <c r="CV1445">
        <f t="shared" si="1485"/>
        <v>0</v>
      </c>
      <c r="CW1445">
        <f t="shared" si="1486"/>
        <v>0</v>
      </c>
      <c r="CX1445" t="s">
        <v>56</v>
      </c>
      <c r="CY1445">
        <f t="shared" si="1487"/>
        <v>0</v>
      </c>
      <c r="CZ1445">
        <f t="shared" si="1488"/>
        <v>0</v>
      </c>
      <c r="DA1445" t="s">
        <v>86</v>
      </c>
      <c r="DB1445">
        <f t="shared" si="1489"/>
        <v>3</v>
      </c>
      <c r="DC1445">
        <f t="shared" si="1490"/>
        <v>1</v>
      </c>
      <c r="DD1445">
        <f t="shared" si="1491"/>
        <v>18</v>
      </c>
      <c r="DE1445">
        <f t="shared" si="1492"/>
        <v>4</v>
      </c>
      <c r="DF1445" s="7">
        <f t="shared" si="1493"/>
        <v>4.5</v>
      </c>
      <c r="DG1445" s="8">
        <f t="shared" si="1494"/>
        <v>0.58333333333333337</v>
      </c>
      <c r="DH1445" s="1" t="s">
        <v>56</v>
      </c>
      <c r="DI1445" s="1" t="s">
        <v>135</v>
      </c>
      <c r="DJ1445" s="1" t="s">
        <v>65</v>
      </c>
      <c r="DK1445" s="1" t="s">
        <v>74</v>
      </c>
      <c r="DL1445" s="1" t="s">
        <v>64</v>
      </c>
      <c r="DM1445" s="1" t="s">
        <v>56</v>
      </c>
      <c r="DN1445" s="2">
        <v>2</v>
      </c>
      <c r="DO1445" s="2" t="s">
        <v>56</v>
      </c>
      <c r="DP1445" s="2" t="s">
        <v>56</v>
      </c>
      <c r="DQ1445" s="2" t="s">
        <v>56</v>
      </c>
      <c r="DR1445" s="2" t="s">
        <v>56</v>
      </c>
      <c r="DS1445" s="2" t="s">
        <v>56</v>
      </c>
    </row>
    <row r="1446" spans="1:123" x14ac:dyDescent="0.25">
      <c r="A1446">
        <v>2018</v>
      </c>
      <c r="B1446">
        <v>1444</v>
      </c>
      <c r="C1446" t="s">
        <v>57</v>
      </c>
      <c r="D1446">
        <v>1</v>
      </c>
      <c r="E1446">
        <v>31</v>
      </c>
      <c r="F1446">
        <v>1987</v>
      </c>
      <c r="G1446">
        <v>16</v>
      </c>
      <c r="H1446">
        <f t="shared" si="1431"/>
        <v>16</v>
      </c>
      <c r="I1446" t="s">
        <v>90</v>
      </c>
      <c r="J1446">
        <f t="shared" si="1432"/>
        <v>1</v>
      </c>
      <c r="K1446" t="s">
        <v>59</v>
      </c>
      <c r="L1446">
        <f t="shared" si="1433"/>
        <v>3</v>
      </c>
      <c r="M1446" t="s">
        <v>59</v>
      </c>
      <c r="N1446">
        <f t="shared" si="1434"/>
        <v>5</v>
      </c>
      <c r="O1446" t="s">
        <v>132</v>
      </c>
      <c r="P1446">
        <f t="shared" si="1435"/>
        <v>1</v>
      </c>
      <c r="Q1446">
        <f t="shared" si="1436"/>
        <v>1</v>
      </c>
      <c r="R1446">
        <v>1</v>
      </c>
      <c r="S1446" t="s">
        <v>56</v>
      </c>
      <c r="T1446">
        <f t="shared" si="1437"/>
        <v>0</v>
      </c>
      <c r="U1446">
        <f t="shared" si="1438"/>
        <v>0</v>
      </c>
      <c r="V1446" t="s">
        <v>92</v>
      </c>
      <c r="W1446">
        <v>14755</v>
      </c>
      <c r="X1446">
        <v>0</v>
      </c>
      <c r="Y1446">
        <v>0</v>
      </c>
      <c r="Z1446" t="s">
        <v>81</v>
      </c>
      <c r="AA1446">
        <f t="shared" si="1439"/>
        <v>3</v>
      </c>
      <c r="AB1446">
        <f t="shared" si="1440"/>
        <v>1</v>
      </c>
      <c r="AC1446" t="s">
        <v>165</v>
      </c>
      <c r="AD1446" s="6">
        <f t="shared" si="1441"/>
        <v>7</v>
      </c>
      <c r="AE1446">
        <f t="shared" si="1442"/>
        <v>1</v>
      </c>
      <c r="AF1446" t="s">
        <v>105</v>
      </c>
      <c r="AG1446" t="s">
        <v>56</v>
      </c>
      <c r="AH1446" t="s">
        <v>56</v>
      </c>
      <c r="AI1446" s="6" t="str">
        <f t="shared" si="1430"/>
        <v>None</v>
      </c>
      <c r="AJ1446" t="s">
        <v>106</v>
      </c>
      <c r="AK1446" s="6">
        <f t="shared" si="1443"/>
        <v>1</v>
      </c>
      <c r="AL1446" t="s">
        <v>77</v>
      </c>
      <c r="AM1446" s="6">
        <f t="shared" si="1443"/>
        <v>3</v>
      </c>
      <c r="AN1446" s="6">
        <f t="shared" si="1444"/>
        <v>-2</v>
      </c>
      <c r="AO1446" t="s">
        <v>110</v>
      </c>
      <c r="AP1446">
        <f t="shared" si="1445"/>
        <v>1</v>
      </c>
      <c r="AQ1446">
        <f t="shared" si="1446"/>
        <v>1</v>
      </c>
      <c r="AR1446" t="s">
        <v>107</v>
      </c>
      <c r="AS1446">
        <f t="shared" si="1447"/>
        <v>1</v>
      </c>
      <c r="AT1446">
        <f t="shared" si="1448"/>
        <v>1</v>
      </c>
      <c r="AU1446" t="s">
        <v>158</v>
      </c>
      <c r="AV1446">
        <f t="shared" si="1449"/>
        <v>1</v>
      </c>
      <c r="AW1446">
        <f t="shared" si="1450"/>
        <v>1</v>
      </c>
      <c r="AX1446" t="s">
        <v>114</v>
      </c>
      <c r="AY1446">
        <f t="shared" si="1451"/>
        <v>5</v>
      </c>
      <c r="AZ1446">
        <f t="shared" si="1452"/>
        <v>1</v>
      </c>
      <c r="BA1446" s="6">
        <f t="shared" si="1453"/>
        <v>8</v>
      </c>
      <c r="BB1446" s="6">
        <f t="shared" si="1454"/>
        <v>4</v>
      </c>
      <c r="BC1446" s="6">
        <f t="shared" si="1455"/>
        <v>2</v>
      </c>
      <c r="BD1446" s="9">
        <f t="shared" si="1456"/>
        <v>0.16666666666666666</v>
      </c>
      <c r="BE1446" t="s">
        <v>65</v>
      </c>
      <c r="BF1446">
        <f t="shared" si="1457"/>
        <v>7</v>
      </c>
      <c r="BG1446">
        <f t="shared" si="1458"/>
        <v>1</v>
      </c>
      <c r="BH1446" t="s">
        <v>65</v>
      </c>
      <c r="BI1446">
        <f t="shared" si="1459"/>
        <v>7</v>
      </c>
      <c r="BJ1446">
        <f t="shared" si="1460"/>
        <v>1</v>
      </c>
      <c r="BK1446" t="s">
        <v>56</v>
      </c>
      <c r="BL1446">
        <f t="shared" si="1461"/>
        <v>0</v>
      </c>
      <c r="BM1446">
        <f t="shared" si="1462"/>
        <v>0</v>
      </c>
      <c r="BN1446" t="s">
        <v>56</v>
      </c>
      <c r="BO1446">
        <f t="shared" si="1463"/>
        <v>0</v>
      </c>
      <c r="BP1446">
        <f t="shared" si="1464"/>
        <v>0</v>
      </c>
      <c r="BQ1446" t="s">
        <v>94</v>
      </c>
      <c r="BR1446">
        <f t="shared" si="1465"/>
        <v>7</v>
      </c>
      <c r="BS1446">
        <f t="shared" si="1466"/>
        <v>1</v>
      </c>
      <c r="BT1446" t="s">
        <v>74</v>
      </c>
      <c r="BU1446">
        <f t="shared" si="1467"/>
        <v>7</v>
      </c>
      <c r="BV1446">
        <f t="shared" si="1468"/>
        <v>1</v>
      </c>
      <c r="BW1446" t="s">
        <v>167</v>
      </c>
      <c r="BX1446">
        <f t="shared" si="1469"/>
        <v>7</v>
      </c>
      <c r="BY1446">
        <f t="shared" si="1470"/>
        <v>1</v>
      </c>
      <c r="BZ1446" t="s">
        <v>139</v>
      </c>
      <c r="CA1446">
        <f t="shared" si="1471"/>
        <v>7</v>
      </c>
      <c r="CB1446">
        <f t="shared" si="1472"/>
        <v>1</v>
      </c>
      <c r="CC1446" t="s">
        <v>74</v>
      </c>
      <c r="CD1446">
        <f t="shared" si="1473"/>
        <v>7</v>
      </c>
      <c r="CE1446">
        <f t="shared" si="1474"/>
        <v>1</v>
      </c>
      <c r="CF1446" t="s">
        <v>82</v>
      </c>
      <c r="CG1446">
        <f t="shared" si="1475"/>
        <v>1</v>
      </c>
      <c r="CH1446">
        <f t="shared" si="1476"/>
        <v>1</v>
      </c>
      <c r="CI1446" t="s">
        <v>78</v>
      </c>
      <c r="CJ1446">
        <f t="shared" si="1477"/>
        <v>1</v>
      </c>
      <c r="CK1446">
        <f t="shared" si="1478"/>
        <v>1</v>
      </c>
      <c r="CL1446" t="s">
        <v>78</v>
      </c>
      <c r="CM1446">
        <f t="shared" si="1479"/>
        <v>7</v>
      </c>
      <c r="CN1446">
        <f t="shared" si="1480"/>
        <v>1</v>
      </c>
      <c r="CO1446" t="s">
        <v>83</v>
      </c>
      <c r="CP1446">
        <f t="shared" si="1481"/>
        <v>4</v>
      </c>
      <c r="CQ1446">
        <f t="shared" si="1482"/>
        <v>1</v>
      </c>
      <c r="CR1446" t="s">
        <v>83</v>
      </c>
      <c r="CS1446">
        <f t="shared" si="1483"/>
        <v>4</v>
      </c>
      <c r="CT1446">
        <f t="shared" si="1484"/>
        <v>1</v>
      </c>
      <c r="CU1446" t="s">
        <v>83</v>
      </c>
      <c r="CV1446">
        <f t="shared" si="1485"/>
        <v>4</v>
      </c>
      <c r="CW1446">
        <f t="shared" si="1486"/>
        <v>1</v>
      </c>
      <c r="CX1446" t="s">
        <v>83</v>
      </c>
      <c r="CY1446">
        <f t="shared" si="1487"/>
        <v>4</v>
      </c>
      <c r="CZ1446">
        <f t="shared" si="1488"/>
        <v>1</v>
      </c>
      <c r="DA1446" t="s">
        <v>99</v>
      </c>
      <c r="DB1446">
        <f t="shared" si="1489"/>
        <v>7</v>
      </c>
      <c r="DC1446">
        <f t="shared" si="1490"/>
        <v>1</v>
      </c>
      <c r="DD1446">
        <f t="shared" si="1491"/>
        <v>74</v>
      </c>
      <c r="DE1446">
        <f t="shared" si="1492"/>
        <v>14</v>
      </c>
      <c r="DF1446" s="7">
        <f t="shared" si="1493"/>
        <v>5.2857142857142856</v>
      </c>
      <c r="DG1446" s="8">
        <f t="shared" si="1494"/>
        <v>0.7142857142857143</v>
      </c>
      <c r="DH1446" s="1" t="s">
        <v>83</v>
      </c>
      <c r="DI1446" s="1" t="s">
        <v>56</v>
      </c>
      <c r="DJ1446" s="1" t="s">
        <v>93</v>
      </c>
      <c r="DK1446" s="1" t="s">
        <v>56</v>
      </c>
      <c r="DL1446" s="1" t="s">
        <v>127</v>
      </c>
      <c r="DM1446" s="1" t="s">
        <v>56</v>
      </c>
      <c r="DN1446" s="2" t="s">
        <v>56</v>
      </c>
      <c r="DO1446" s="2">
        <v>2</v>
      </c>
      <c r="DP1446" s="2">
        <v>98</v>
      </c>
      <c r="DQ1446" s="2">
        <v>4</v>
      </c>
      <c r="DR1446" s="2">
        <v>4</v>
      </c>
      <c r="DS1446" s="2">
        <v>4</v>
      </c>
    </row>
    <row r="1447" spans="1:123" x14ac:dyDescent="0.25">
      <c r="A1447">
        <v>2018</v>
      </c>
      <c r="B1447">
        <v>1445</v>
      </c>
      <c r="C1447" t="s">
        <v>57</v>
      </c>
      <c r="D1447">
        <v>0</v>
      </c>
      <c r="E1447">
        <v>30</v>
      </c>
      <c r="F1447">
        <v>1988</v>
      </c>
      <c r="G1447">
        <v>16</v>
      </c>
      <c r="H1447">
        <f t="shared" si="1431"/>
        <v>16</v>
      </c>
      <c r="I1447" t="s">
        <v>90</v>
      </c>
      <c r="J1447">
        <f t="shared" si="1432"/>
        <v>1</v>
      </c>
      <c r="K1447" t="s">
        <v>119</v>
      </c>
      <c r="L1447">
        <f t="shared" si="1433"/>
        <v>2</v>
      </c>
      <c r="M1447" t="s">
        <v>119</v>
      </c>
      <c r="N1447">
        <f t="shared" si="1434"/>
        <v>3</v>
      </c>
      <c r="O1447" t="s">
        <v>125</v>
      </c>
      <c r="P1447">
        <f t="shared" si="1435"/>
        <v>4</v>
      </c>
      <c r="Q1447">
        <f t="shared" si="1436"/>
        <v>1</v>
      </c>
      <c r="R1447">
        <v>2</v>
      </c>
      <c r="S1447" t="s">
        <v>174</v>
      </c>
      <c r="T1447">
        <f t="shared" si="1437"/>
        <v>5</v>
      </c>
      <c r="U1447">
        <f t="shared" si="1438"/>
        <v>1</v>
      </c>
      <c r="V1447" t="s">
        <v>193</v>
      </c>
      <c r="W1447">
        <v>9647.5</v>
      </c>
      <c r="X1447">
        <v>9647.5</v>
      </c>
      <c r="Y1447">
        <v>14896.25</v>
      </c>
      <c r="Z1447" t="s">
        <v>81</v>
      </c>
      <c r="AA1447">
        <f t="shared" si="1439"/>
        <v>3</v>
      </c>
      <c r="AB1447">
        <f t="shared" si="1440"/>
        <v>1</v>
      </c>
      <c r="AC1447" t="s">
        <v>106</v>
      </c>
      <c r="AD1447" s="6">
        <f t="shared" si="1441"/>
        <v>6</v>
      </c>
      <c r="AE1447">
        <f t="shared" si="1442"/>
        <v>1</v>
      </c>
      <c r="AF1447" t="s">
        <v>105</v>
      </c>
      <c r="AG1447" t="s">
        <v>56</v>
      </c>
      <c r="AH1447" t="s">
        <v>56</v>
      </c>
      <c r="AI1447" s="6" t="str">
        <f t="shared" si="1430"/>
        <v>None</v>
      </c>
      <c r="AJ1447" t="s">
        <v>106</v>
      </c>
      <c r="AK1447" s="6">
        <f t="shared" si="1443"/>
        <v>1</v>
      </c>
      <c r="AL1447" t="s">
        <v>106</v>
      </c>
      <c r="AM1447" s="6">
        <f t="shared" si="1443"/>
        <v>1</v>
      </c>
      <c r="AN1447" s="6">
        <f t="shared" si="1444"/>
        <v>0</v>
      </c>
      <c r="AO1447" t="s">
        <v>110</v>
      </c>
      <c r="AP1447">
        <f t="shared" si="1445"/>
        <v>1</v>
      </c>
      <c r="AQ1447">
        <f t="shared" si="1446"/>
        <v>1</v>
      </c>
      <c r="AR1447" t="s">
        <v>107</v>
      </c>
      <c r="AS1447">
        <f t="shared" si="1447"/>
        <v>1</v>
      </c>
      <c r="AT1447">
        <f t="shared" si="1448"/>
        <v>1</v>
      </c>
      <c r="AU1447" t="s">
        <v>158</v>
      </c>
      <c r="AV1447">
        <f t="shared" si="1449"/>
        <v>1</v>
      </c>
      <c r="AW1447">
        <f t="shared" si="1450"/>
        <v>1</v>
      </c>
      <c r="AX1447" t="s">
        <v>114</v>
      </c>
      <c r="AY1447">
        <f t="shared" si="1451"/>
        <v>5</v>
      </c>
      <c r="AZ1447">
        <f t="shared" si="1452"/>
        <v>1</v>
      </c>
      <c r="BA1447" s="6">
        <f t="shared" si="1453"/>
        <v>8</v>
      </c>
      <c r="BB1447" s="6">
        <f t="shared" si="1454"/>
        <v>4</v>
      </c>
      <c r="BC1447" s="6">
        <f t="shared" si="1455"/>
        <v>2</v>
      </c>
      <c r="BD1447" s="9">
        <f t="shared" si="1456"/>
        <v>0.16666666666666666</v>
      </c>
      <c r="BE1447" t="s">
        <v>56</v>
      </c>
      <c r="BF1447">
        <f t="shared" si="1457"/>
        <v>0</v>
      </c>
      <c r="BG1447">
        <f t="shared" si="1458"/>
        <v>0</v>
      </c>
      <c r="BH1447" t="s">
        <v>56</v>
      </c>
      <c r="BI1447">
        <f t="shared" si="1459"/>
        <v>0</v>
      </c>
      <c r="BJ1447">
        <f t="shared" si="1460"/>
        <v>0</v>
      </c>
      <c r="BK1447" t="s">
        <v>65</v>
      </c>
      <c r="BL1447">
        <f t="shared" si="1461"/>
        <v>7</v>
      </c>
      <c r="BM1447">
        <f t="shared" si="1462"/>
        <v>1</v>
      </c>
      <c r="BN1447" t="s">
        <v>65</v>
      </c>
      <c r="BO1447">
        <f t="shared" si="1463"/>
        <v>7</v>
      </c>
      <c r="BP1447">
        <f t="shared" si="1464"/>
        <v>1</v>
      </c>
      <c r="BQ1447" t="s">
        <v>94</v>
      </c>
      <c r="BR1447">
        <f t="shared" si="1465"/>
        <v>7</v>
      </c>
      <c r="BS1447">
        <f t="shared" si="1466"/>
        <v>1</v>
      </c>
      <c r="BT1447" t="s">
        <v>74</v>
      </c>
      <c r="BU1447">
        <f t="shared" si="1467"/>
        <v>7</v>
      </c>
      <c r="BV1447">
        <f t="shared" si="1468"/>
        <v>1</v>
      </c>
      <c r="BW1447" t="s">
        <v>56</v>
      </c>
      <c r="BX1447">
        <f t="shared" si="1469"/>
        <v>0</v>
      </c>
      <c r="BY1447">
        <f t="shared" si="1470"/>
        <v>0</v>
      </c>
      <c r="BZ1447" t="s">
        <v>56</v>
      </c>
      <c r="CA1447">
        <f t="shared" si="1471"/>
        <v>0</v>
      </c>
      <c r="CB1447">
        <f t="shared" si="1472"/>
        <v>0</v>
      </c>
      <c r="CC1447" t="s">
        <v>56</v>
      </c>
      <c r="CD1447">
        <f t="shared" si="1473"/>
        <v>0</v>
      </c>
      <c r="CE1447">
        <f t="shared" si="1474"/>
        <v>0</v>
      </c>
      <c r="CF1447" t="s">
        <v>56</v>
      </c>
      <c r="CG1447">
        <f t="shared" si="1475"/>
        <v>0</v>
      </c>
      <c r="CH1447">
        <f t="shared" si="1476"/>
        <v>0</v>
      </c>
      <c r="CI1447" t="s">
        <v>56</v>
      </c>
      <c r="CJ1447">
        <f t="shared" si="1477"/>
        <v>0</v>
      </c>
      <c r="CK1447">
        <f t="shared" si="1478"/>
        <v>0</v>
      </c>
      <c r="CL1447" t="s">
        <v>56</v>
      </c>
      <c r="CM1447">
        <f t="shared" si="1479"/>
        <v>0</v>
      </c>
      <c r="CN1447">
        <f t="shared" si="1480"/>
        <v>0</v>
      </c>
      <c r="CO1447" t="s">
        <v>56</v>
      </c>
      <c r="CP1447">
        <f t="shared" si="1481"/>
        <v>0</v>
      </c>
      <c r="CQ1447">
        <f t="shared" si="1482"/>
        <v>0</v>
      </c>
      <c r="CR1447" t="s">
        <v>56</v>
      </c>
      <c r="CS1447">
        <f t="shared" si="1483"/>
        <v>0</v>
      </c>
      <c r="CT1447">
        <f t="shared" si="1484"/>
        <v>0</v>
      </c>
      <c r="CU1447" t="s">
        <v>56</v>
      </c>
      <c r="CV1447">
        <f t="shared" si="1485"/>
        <v>0</v>
      </c>
      <c r="CW1447">
        <f t="shared" si="1486"/>
        <v>0</v>
      </c>
      <c r="CX1447" t="s">
        <v>56</v>
      </c>
      <c r="CY1447">
        <f t="shared" si="1487"/>
        <v>0</v>
      </c>
      <c r="CZ1447">
        <f t="shared" si="1488"/>
        <v>0</v>
      </c>
      <c r="DA1447" t="s">
        <v>99</v>
      </c>
      <c r="DB1447">
        <f t="shared" si="1489"/>
        <v>7</v>
      </c>
      <c r="DC1447">
        <f t="shared" si="1490"/>
        <v>1</v>
      </c>
      <c r="DD1447">
        <f t="shared" si="1491"/>
        <v>35</v>
      </c>
      <c r="DE1447">
        <f t="shared" si="1492"/>
        <v>5</v>
      </c>
      <c r="DF1447" s="7">
        <f t="shared" si="1493"/>
        <v>7</v>
      </c>
      <c r="DG1447" s="8">
        <f t="shared" si="1494"/>
        <v>1</v>
      </c>
      <c r="DH1447" s="1" t="s">
        <v>56</v>
      </c>
      <c r="DI1447" s="1" t="s">
        <v>56</v>
      </c>
      <c r="DJ1447" s="1" t="s">
        <v>56</v>
      </c>
      <c r="DK1447" s="1" t="s">
        <v>74</v>
      </c>
      <c r="DL1447" s="1" t="s">
        <v>127</v>
      </c>
      <c r="DM1447" s="1" t="s">
        <v>65</v>
      </c>
      <c r="DN1447" s="2">
        <v>2</v>
      </c>
      <c r="DO1447" s="2" t="s">
        <v>56</v>
      </c>
      <c r="DP1447" s="2" t="s">
        <v>56</v>
      </c>
      <c r="DQ1447" s="2" t="s">
        <v>56</v>
      </c>
      <c r="DR1447" s="2" t="s">
        <v>56</v>
      </c>
      <c r="DS1447" s="2" t="s">
        <v>56</v>
      </c>
    </row>
    <row r="1448" spans="1:123" x14ac:dyDescent="0.25">
      <c r="A1448">
        <v>2018</v>
      </c>
      <c r="B1448">
        <v>1446</v>
      </c>
      <c r="C1448" t="s">
        <v>102</v>
      </c>
      <c r="D1448">
        <v>2</v>
      </c>
      <c r="E1448">
        <v>46</v>
      </c>
      <c r="F1448">
        <v>1972</v>
      </c>
      <c r="G1448">
        <v>18</v>
      </c>
      <c r="H1448">
        <f t="shared" si="1431"/>
        <v>18</v>
      </c>
      <c r="I1448" t="s">
        <v>58</v>
      </c>
      <c r="J1448">
        <f t="shared" si="1432"/>
        <v>2</v>
      </c>
      <c r="K1448" t="s">
        <v>59</v>
      </c>
      <c r="L1448">
        <f t="shared" si="1433"/>
        <v>3</v>
      </c>
      <c r="M1448" t="s">
        <v>59</v>
      </c>
      <c r="N1448">
        <f t="shared" si="1434"/>
        <v>5</v>
      </c>
      <c r="O1448" t="s">
        <v>60</v>
      </c>
      <c r="P1448">
        <f t="shared" si="1435"/>
        <v>7</v>
      </c>
      <c r="Q1448">
        <f t="shared" si="1436"/>
        <v>1</v>
      </c>
      <c r="R1448">
        <v>2</v>
      </c>
      <c r="S1448" t="s">
        <v>101</v>
      </c>
      <c r="T1448">
        <f t="shared" si="1437"/>
        <v>1</v>
      </c>
      <c r="U1448">
        <f t="shared" si="1438"/>
        <v>1</v>
      </c>
      <c r="V1448" t="s">
        <v>61</v>
      </c>
      <c r="W1448">
        <v>119879.4173</v>
      </c>
      <c r="X1448">
        <v>151050.72140000001</v>
      </c>
      <c r="Y1448">
        <v>182695.90979999999</v>
      </c>
      <c r="Z1448" t="s">
        <v>122</v>
      </c>
      <c r="AA1448">
        <f t="shared" si="1439"/>
        <v>7</v>
      </c>
      <c r="AB1448">
        <f t="shared" si="1440"/>
        <v>1</v>
      </c>
      <c r="AC1448" t="s">
        <v>165</v>
      </c>
      <c r="AD1448" s="6">
        <f t="shared" si="1441"/>
        <v>7</v>
      </c>
      <c r="AE1448">
        <f t="shared" si="1442"/>
        <v>1</v>
      </c>
      <c r="AF1448" t="s">
        <v>75</v>
      </c>
      <c r="AG1448" t="s">
        <v>178</v>
      </c>
      <c r="AH1448" t="s">
        <v>56</v>
      </c>
      <c r="AI1448" s="6" t="str">
        <f t="shared" si="1430"/>
        <v>Episcopal</v>
      </c>
      <c r="AJ1448" t="s">
        <v>106</v>
      </c>
      <c r="AK1448" s="6">
        <f t="shared" si="1443"/>
        <v>1</v>
      </c>
      <c r="AL1448" t="s">
        <v>106</v>
      </c>
      <c r="AM1448" s="6">
        <f t="shared" si="1443"/>
        <v>1</v>
      </c>
      <c r="AN1448" s="6">
        <f t="shared" si="1444"/>
        <v>0</v>
      </c>
      <c r="AO1448" t="s">
        <v>96</v>
      </c>
      <c r="AP1448">
        <f t="shared" si="1445"/>
        <v>3</v>
      </c>
      <c r="AQ1448">
        <f t="shared" si="1446"/>
        <v>1</v>
      </c>
      <c r="AR1448" t="s">
        <v>129</v>
      </c>
      <c r="AS1448">
        <f t="shared" si="1447"/>
        <v>3</v>
      </c>
      <c r="AT1448">
        <f t="shared" si="1448"/>
        <v>1</v>
      </c>
      <c r="AU1448" t="s">
        <v>113</v>
      </c>
      <c r="AV1448">
        <f t="shared" si="1449"/>
        <v>3</v>
      </c>
      <c r="AW1448">
        <f t="shared" si="1450"/>
        <v>1</v>
      </c>
      <c r="AX1448" t="s">
        <v>146</v>
      </c>
      <c r="AY1448">
        <f t="shared" si="1451"/>
        <v>3</v>
      </c>
      <c r="AZ1448">
        <f t="shared" si="1452"/>
        <v>1</v>
      </c>
      <c r="BA1448" s="6">
        <f t="shared" si="1453"/>
        <v>12</v>
      </c>
      <c r="BB1448" s="6">
        <f t="shared" si="1454"/>
        <v>4</v>
      </c>
      <c r="BC1448" s="6">
        <f t="shared" si="1455"/>
        <v>3</v>
      </c>
      <c r="BD1448" s="9">
        <f t="shared" si="1456"/>
        <v>0.33333333333333331</v>
      </c>
      <c r="BE1448" t="s">
        <v>56</v>
      </c>
      <c r="BF1448">
        <f t="shared" si="1457"/>
        <v>0</v>
      </c>
      <c r="BG1448">
        <f t="shared" si="1458"/>
        <v>0</v>
      </c>
      <c r="BH1448" t="s">
        <v>56</v>
      </c>
      <c r="BI1448">
        <f t="shared" si="1459"/>
        <v>0</v>
      </c>
      <c r="BJ1448">
        <f t="shared" si="1460"/>
        <v>0</v>
      </c>
      <c r="BK1448" t="s">
        <v>64</v>
      </c>
      <c r="BL1448">
        <f t="shared" si="1461"/>
        <v>4</v>
      </c>
      <c r="BM1448">
        <f t="shared" si="1462"/>
        <v>1</v>
      </c>
      <c r="BN1448" t="s">
        <v>65</v>
      </c>
      <c r="BO1448">
        <f t="shared" si="1463"/>
        <v>7</v>
      </c>
      <c r="BP1448">
        <f t="shared" si="1464"/>
        <v>1</v>
      </c>
      <c r="BQ1448" t="s">
        <v>56</v>
      </c>
      <c r="BR1448">
        <f t="shared" si="1465"/>
        <v>0</v>
      </c>
      <c r="BS1448">
        <f t="shared" si="1466"/>
        <v>0</v>
      </c>
      <c r="BT1448" t="s">
        <v>74</v>
      </c>
      <c r="BU1448">
        <f t="shared" si="1467"/>
        <v>7</v>
      </c>
      <c r="BV1448">
        <f t="shared" si="1468"/>
        <v>1</v>
      </c>
      <c r="BW1448" t="s">
        <v>79</v>
      </c>
      <c r="BX1448">
        <f t="shared" si="1469"/>
        <v>1</v>
      </c>
      <c r="BY1448">
        <f t="shared" si="1470"/>
        <v>1</v>
      </c>
      <c r="BZ1448" t="s">
        <v>80</v>
      </c>
      <c r="CA1448">
        <f t="shared" si="1471"/>
        <v>1</v>
      </c>
      <c r="CB1448">
        <f t="shared" si="1472"/>
        <v>1</v>
      </c>
      <c r="CC1448" t="s">
        <v>78</v>
      </c>
      <c r="CD1448">
        <f t="shared" si="1473"/>
        <v>1</v>
      </c>
      <c r="CE1448">
        <f t="shared" si="1474"/>
        <v>1</v>
      </c>
      <c r="CF1448" t="s">
        <v>82</v>
      </c>
      <c r="CG1448">
        <f t="shared" si="1475"/>
        <v>1</v>
      </c>
      <c r="CH1448">
        <f t="shared" si="1476"/>
        <v>1</v>
      </c>
      <c r="CI1448" t="s">
        <v>78</v>
      </c>
      <c r="CJ1448">
        <f t="shared" si="1477"/>
        <v>1</v>
      </c>
      <c r="CK1448">
        <f t="shared" si="1478"/>
        <v>1</v>
      </c>
      <c r="CL1448" t="s">
        <v>78</v>
      </c>
      <c r="CM1448">
        <f t="shared" si="1479"/>
        <v>7</v>
      </c>
      <c r="CN1448">
        <f t="shared" si="1480"/>
        <v>1</v>
      </c>
      <c r="CO1448" t="s">
        <v>83</v>
      </c>
      <c r="CP1448">
        <f t="shared" si="1481"/>
        <v>4</v>
      </c>
      <c r="CQ1448">
        <f t="shared" si="1482"/>
        <v>1</v>
      </c>
      <c r="CR1448" t="s">
        <v>83</v>
      </c>
      <c r="CS1448">
        <f t="shared" si="1483"/>
        <v>4</v>
      </c>
      <c r="CT1448">
        <f t="shared" si="1484"/>
        <v>1</v>
      </c>
      <c r="CU1448" t="s">
        <v>83</v>
      </c>
      <c r="CV1448">
        <f t="shared" si="1485"/>
        <v>4</v>
      </c>
      <c r="CW1448">
        <f t="shared" si="1486"/>
        <v>1</v>
      </c>
      <c r="CX1448" t="s">
        <v>83</v>
      </c>
      <c r="CY1448">
        <f t="shared" si="1487"/>
        <v>4</v>
      </c>
      <c r="CZ1448">
        <f t="shared" si="1488"/>
        <v>1</v>
      </c>
      <c r="DA1448" t="s">
        <v>56</v>
      </c>
      <c r="DB1448">
        <f t="shared" si="1489"/>
        <v>0</v>
      </c>
      <c r="DC1448">
        <f t="shared" si="1490"/>
        <v>0</v>
      </c>
      <c r="DD1448">
        <f t="shared" si="1491"/>
        <v>46</v>
      </c>
      <c r="DE1448">
        <f t="shared" si="1492"/>
        <v>13</v>
      </c>
      <c r="DF1448" s="7">
        <f t="shared" si="1493"/>
        <v>3.5384615384615383</v>
      </c>
      <c r="DG1448" s="8">
        <f t="shared" si="1494"/>
        <v>0.42307692307692307</v>
      </c>
      <c r="DH1448" s="1" t="s">
        <v>83</v>
      </c>
      <c r="DI1448" s="1" t="s">
        <v>56</v>
      </c>
      <c r="DJ1448" s="1" t="s">
        <v>56</v>
      </c>
      <c r="DK1448" s="1" t="s">
        <v>74</v>
      </c>
      <c r="DL1448" s="1" t="s">
        <v>127</v>
      </c>
      <c r="DM1448" s="1" t="s">
        <v>65</v>
      </c>
      <c r="DN1448" s="2" t="s">
        <v>123</v>
      </c>
      <c r="DO1448" s="2">
        <v>3</v>
      </c>
      <c r="DP1448" s="2">
        <v>4</v>
      </c>
      <c r="DQ1448" s="2">
        <v>3</v>
      </c>
      <c r="DR1448" s="2">
        <v>5</v>
      </c>
      <c r="DS1448" s="2">
        <v>5</v>
      </c>
    </row>
    <row r="1449" spans="1:123" x14ac:dyDescent="0.25">
      <c r="A1449">
        <v>2018</v>
      </c>
      <c r="B1449">
        <v>1447</v>
      </c>
      <c r="C1449" t="s">
        <v>57</v>
      </c>
      <c r="D1449">
        <v>2</v>
      </c>
      <c r="E1449">
        <v>49</v>
      </c>
      <c r="F1449">
        <v>1969</v>
      </c>
      <c r="G1449">
        <v>16</v>
      </c>
      <c r="H1449">
        <f t="shared" si="1431"/>
        <v>16</v>
      </c>
      <c r="I1449" t="s">
        <v>58</v>
      </c>
      <c r="J1449">
        <f t="shared" si="1432"/>
        <v>2</v>
      </c>
      <c r="K1449" t="s">
        <v>119</v>
      </c>
      <c r="L1449">
        <f t="shared" si="1433"/>
        <v>2</v>
      </c>
      <c r="M1449" t="s">
        <v>119</v>
      </c>
      <c r="N1449">
        <f t="shared" si="1434"/>
        <v>3</v>
      </c>
      <c r="O1449" t="s">
        <v>132</v>
      </c>
      <c r="P1449">
        <f t="shared" si="1435"/>
        <v>1</v>
      </c>
      <c r="Q1449">
        <f t="shared" si="1436"/>
        <v>1</v>
      </c>
      <c r="R1449">
        <v>1</v>
      </c>
      <c r="S1449" t="s">
        <v>101</v>
      </c>
      <c r="T1449">
        <f t="shared" si="1437"/>
        <v>1</v>
      </c>
      <c r="U1449">
        <f t="shared" si="1438"/>
        <v>1</v>
      </c>
      <c r="V1449" t="s">
        <v>156</v>
      </c>
      <c r="W1449">
        <v>5107.5</v>
      </c>
      <c r="X1449">
        <v>5107.5</v>
      </c>
      <c r="Y1449">
        <v>7886.25</v>
      </c>
      <c r="Z1449" t="s">
        <v>140</v>
      </c>
      <c r="AA1449">
        <f t="shared" si="1439"/>
        <v>1</v>
      </c>
      <c r="AB1449">
        <f t="shared" si="1440"/>
        <v>1</v>
      </c>
      <c r="AC1449" t="s">
        <v>71</v>
      </c>
      <c r="AD1449" s="6">
        <f t="shared" si="1441"/>
        <v>4</v>
      </c>
      <c r="AE1449">
        <f t="shared" si="1442"/>
        <v>1</v>
      </c>
      <c r="AF1449" t="s">
        <v>75</v>
      </c>
      <c r="AG1449" t="s">
        <v>76</v>
      </c>
      <c r="AH1449" t="s">
        <v>56</v>
      </c>
      <c r="AI1449" s="6" t="str">
        <f t="shared" si="1430"/>
        <v>Baptist-dk which</v>
      </c>
      <c r="AJ1449" t="s">
        <v>77</v>
      </c>
      <c r="AK1449" s="6">
        <f t="shared" si="1443"/>
        <v>3</v>
      </c>
      <c r="AL1449" t="s">
        <v>77</v>
      </c>
      <c r="AM1449" s="6">
        <f t="shared" si="1443"/>
        <v>3</v>
      </c>
      <c r="AN1449" s="6">
        <f t="shared" si="1444"/>
        <v>0</v>
      </c>
      <c r="AO1449" t="s">
        <v>116</v>
      </c>
      <c r="AP1449">
        <f t="shared" si="1445"/>
        <v>6</v>
      </c>
      <c r="AQ1449">
        <f t="shared" si="1446"/>
        <v>1</v>
      </c>
      <c r="AR1449" t="s">
        <v>149</v>
      </c>
      <c r="AS1449">
        <f t="shared" si="1447"/>
        <v>5</v>
      </c>
      <c r="AT1449">
        <f t="shared" si="1448"/>
        <v>1</v>
      </c>
      <c r="AU1449" t="s">
        <v>100</v>
      </c>
      <c r="AV1449">
        <f t="shared" si="1449"/>
        <v>5</v>
      </c>
      <c r="AW1449">
        <f t="shared" si="1450"/>
        <v>1</v>
      </c>
      <c r="AX1449" t="s">
        <v>114</v>
      </c>
      <c r="AY1449">
        <f t="shared" si="1451"/>
        <v>5</v>
      </c>
      <c r="AZ1449">
        <f t="shared" si="1452"/>
        <v>1</v>
      </c>
      <c r="BA1449" s="6">
        <f t="shared" si="1453"/>
        <v>21</v>
      </c>
      <c r="BB1449" s="6">
        <f t="shared" si="1454"/>
        <v>4</v>
      </c>
      <c r="BC1449" s="6">
        <f t="shared" si="1455"/>
        <v>5.25</v>
      </c>
      <c r="BD1449" s="9">
        <f t="shared" si="1456"/>
        <v>0.70833333333333337</v>
      </c>
      <c r="BE1449" t="s">
        <v>56</v>
      </c>
      <c r="BF1449">
        <f t="shared" si="1457"/>
        <v>0</v>
      </c>
      <c r="BG1449">
        <f t="shared" si="1458"/>
        <v>0</v>
      </c>
      <c r="BH1449" t="s">
        <v>56</v>
      </c>
      <c r="BI1449">
        <f t="shared" si="1459"/>
        <v>0</v>
      </c>
      <c r="BJ1449">
        <f t="shared" si="1460"/>
        <v>0</v>
      </c>
      <c r="BK1449" t="s">
        <v>65</v>
      </c>
      <c r="BL1449">
        <f t="shared" si="1461"/>
        <v>7</v>
      </c>
      <c r="BM1449">
        <f t="shared" si="1462"/>
        <v>1</v>
      </c>
      <c r="BN1449" t="s">
        <v>65</v>
      </c>
      <c r="BO1449">
        <f t="shared" si="1463"/>
        <v>7</v>
      </c>
      <c r="BP1449">
        <f t="shared" si="1464"/>
        <v>1</v>
      </c>
      <c r="BQ1449" t="s">
        <v>93</v>
      </c>
      <c r="BR1449">
        <f t="shared" si="1465"/>
        <v>4</v>
      </c>
      <c r="BS1449">
        <f t="shared" si="1466"/>
        <v>1</v>
      </c>
      <c r="BT1449" t="s">
        <v>74</v>
      </c>
      <c r="BU1449">
        <f t="shared" si="1467"/>
        <v>7</v>
      </c>
      <c r="BV1449">
        <f t="shared" si="1468"/>
        <v>1</v>
      </c>
      <c r="BW1449" t="s">
        <v>56</v>
      </c>
      <c r="BX1449">
        <f t="shared" si="1469"/>
        <v>0</v>
      </c>
      <c r="BY1449">
        <f t="shared" si="1470"/>
        <v>0</v>
      </c>
      <c r="BZ1449" t="s">
        <v>56</v>
      </c>
      <c r="CA1449">
        <f t="shared" si="1471"/>
        <v>0</v>
      </c>
      <c r="CB1449">
        <f t="shared" si="1472"/>
        <v>0</v>
      </c>
      <c r="CC1449" t="s">
        <v>56</v>
      </c>
      <c r="CD1449">
        <f t="shared" si="1473"/>
        <v>0</v>
      </c>
      <c r="CE1449">
        <f t="shared" si="1474"/>
        <v>0</v>
      </c>
      <c r="CF1449" t="s">
        <v>56</v>
      </c>
      <c r="CG1449">
        <f t="shared" si="1475"/>
        <v>0</v>
      </c>
      <c r="CH1449">
        <f t="shared" si="1476"/>
        <v>0</v>
      </c>
      <c r="CI1449" t="s">
        <v>56</v>
      </c>
      <c r="CJ1449">
        <f t="shared" si="1477"/>
        <v>0</v>
      </c>
      <c r="CK1449">
        <f t="shared" si="1478"/>
        <v>0</v>
      </c>
      <c r="CL1449" t="s">
        <v>56</v>
      </c>
      <c r="CM1449">
        <f t="shared" si="1479"/>
        <v>0</v>
      </c>
      <c r="CN1449">
        <f t="shared" si="1480"/>
        <v>0</v>
      </c>
      <c r="CO1449" t="s">
        <v>56</v>
      </c>
      <c r="CP1449">
        <f t="shared" si="1481"/>
        <v>0</v>
      </c>
      <c r="CQ1449">
        <f t="shared" si="1482"/>
        <v>0</v>
      </c>
      <c r="CR1449" t="s">
        <v>56</v>
      </c>
      <c r="CS1449">
        <f t="shared" si="1483"/>
        <v>0</v>
      </c>
      <c r="CT1449">
        <f t="shared" si="1484"/>
        <v>0</v>
      </c>
      <c r="CU1449" t="s">
        <v>56</v>
      </c>
      <c r="CV1449">
        <f t="shared" si="1485"/>
        <v>0</v>
      </c>
      <c r="CW1449">
        <f t="shared" si="1486"/>
        <v>0</v>
      </c>
      <c r="CX1449" t="s">
        <v>56</v>
      </c>
      <c r="CY1449">
        <f t="shared" si="1487"/>
        <v>0</v>
      </c>
      <c r="CZ1449">
        <f t="shared" si="1488"/>
        <v>0</v>
      </c>
      <c r="DA1449" t="s">
        <v>86</v>
      </c>
      <c r="DB1449">
        <f t="shared" si="1489"/>
        <v>3</v>
      </c>
      <c r="DC1449">
        <f t="shared" si="1490"/>
        <v>1</v>
      </c>
      <c r="DD1449">
        <f t="shared" si="1491"/>
        <v>28</v>
      </c>
      <c r="DE1449">
        <f t="shared" si="1492"/>
        <v>5</v>
      </c>
      <c r="DF1449" s="7">
        <f t="shared" si="1493"/>
        <v>5.6</v>
      </c>
      <c r="DG1449" s="8">
        <f t="shared" si="1494"/>
        <v>0.76666666666666661</v>
      </c>
      <c r="DH1449" s="1" t="s">
        <v>56</v>
      </c>
      <c r="DI1449" s="1" t="s">
        <v>230</v>
      </c>
      <c r="DJ1449" s="1" t="s">
        <v>56</v>
      </c>
      <c r="DK1449" s="1" t="s">
        <v>74</v>
      </c>
      <c r="DL1449" s="1" t="s">
        <v>127</v>
      </c>
      <c r="DM1449" s="1" t="s">
        <v>63</v>
      </c>
      <c r="DN1449" s="2" t="s">
        <v>123</v>
      </c>
      <c r="DO1449" s="2" t="s">
        <v>56</v>
      </c>
      <c r="DP1449" s="2" t="s">
        <v>56</v>
      </c>
      <c r="DQ1449" s="2" t="s">
        <v>56</v>
      </c>
      <c r="DR1449" s="2" t="s">
        <v>56</v>
      </c>
      <c r="DS1449" s="2" t="s">
        <v>56</v>
      </c>
    </row>
    <row r="1450" spans="1:123" x14ac:dyDescent="0.25">
      <c r="A1450">
        <v>2018</v>
      </c>
      <c r="B1450">
        <v>1448</v>
      </c>
      <c r="C1450" t="s">
        <v>102</v>
      </c>
      <c r="D1450">
        <v>0</v>
      </c>
      <c r="E1450">
        <v>29</v>
      </c>
      <c r="F1450">
        <v>1989</v>
      </c>
      <c r="G1450">
        <v>10</v>
      </c>
      <c r="H1450">
        <f t="shared" si="1431"/>
        <v>10</v>
      </c>
      <c r="I1450" t="s">
        <v>58</v>
      </c>
      <c r="J1450">
        <f t="shared" si="1432"/>
        <v>2</v>
      </c>
      <c r="K1450" t="s">
        <v>59</v>
      </c>
      <c r="L1450">
        <f t="shared" si="1433"/>
        <v>3</v>
      </c>
      <c r="M1450" t="s">
        <v>59</v>
      </c>
      <c r="N1450">
        <f t="shared" si="1434"/>
        <v>5</v>
      </c>
      <c r="O1450" t="s">
        <v>60</v>
      </c>
      <c r="P1450">
        <f t="shared" si="1435"/>
        <v>7</v>
      </c>
      <c r="Q1450">
        <f t="shared" si="1436"/>
        <v>1</v>
      </c>
      <c r="R1450">
        <v>3</v>
      </c>
      <c r="S1450" t="s">
        <v>56</v>
      </c>
      <c r="T1450">
        <f t="shared" si="1437"/>
        <v>0</v>
      </c>
      <c r="U1450">
        <f t="shared" si="1438"/>
        <v>0</v>
      </c>
      <c r="V1450" t="s">
        <v>92</v>
      </c>
      <c r="W1450">
        <v>14755</v>
      </c>
      <c r="X1450">
        <v>9647.5</v>
      </c>
      <c r="Y1450">
        <v>14896.25</v>
      </c>
      <c r="Z1450" t="s">
        <v>81</v>
      </c>
      <c r="AA1450">
        <f t="shared" si="1439"/>
        <v>3</v>
      </c>
      <c r="AB1450">
        <f t="shared" si="1440"/>
        <v>1</v>
      </c>
      <c r="AC1450" t="s">
        <v>71</v>
      </c>
      <c r="AD1450" s="6">
        <f t="shared" si="1441"/>
        <v>4</v>
      </c>
      <c r="AE1450">
        <f t="shared" si="1442"/>
        <v>1</v>
      </c>
      <c r="AF1450" t="s">
        <v>105</v>
      </c>
      <c r="AG1450" t="s">
        <v>56</v>
      </c>
      <c r="AH1450" t="s">
        <v>56</v>
      </c>
      <c r="AI1450" s="6" t="str">
        <f t="shared" si="1430"/>
        <v>None</v>
      </c>
      <c r="AJ1450" t="s">
        <v>106</v>
      </c>
      <c r="AK1450" s="6">
        <f t="shared" si="1443"/>
        <v>1</v>
      </c>
      <c r="AL1450" t="s">
        <v>106</v>
      </c>
      <c r="AM1450" s="6">
        <f t="shared" si="1443"/>
        <v>1</v>
      </c>
      <c r="AN1450" s="6">
        <f t="shared" si="1444"/>
        <v>0</v>
      </c>
      <c r="AO1450" t="s">
        <v>110</v>
      </c>
      <c r="AP1450">
        <f t="shared" si="1445"/>
        <v>1</v>
      </c>
      <c r="AQ1450">
        <f t="shared" si="1446"/>
        <v>1</v>
      </c>
      <c r="AR1450" t="s">
        <v>107</v>
      </c>
      <c r="AS1450">
        <f t="shared" si="1447"/>
        <v>1</v>
      </c>
      <c r="AT1450">
        <f t="shared" si="1448"/>
        <v>1</v>
      </c>
      <c r="AU1450" t="s">
        <v>158</v>
      </c>
      <c r="AV1450">
        <f t="shared" si="1449"/>
        <v>1</v>
      </c>
      <c r="AW1450">
        <f t="shared" si="1450"/>
        <v>1</v>
      </c>
      <c r="AX1450" t="s">
        <v>114</v>
      </c>
      <c r="AY1450">
        <f t="shared" si="1451"/>
        <v>5</v>
      </c>
      <c r="AZ1450">
        <f t="shared" si="1452"/>
        <v>1</v>
      </c>
      <c r="BA1450" s="6">
        <f t="shared" si="1453"/>
        <v>8</v>
      </c>
      <c r="BB1450" s="6">
        <f t="shared" si="1454"/>
        <v>4</v>
      </c>
      <c r="BC1450" s="6">
        <f t="shared" si="1455"/>
        <v>2</v>
      </c>
      <c r="BD1450" s="9">
        <f t="shared" si="1456"/>
        <v>0.16666666666666666</v>
      </c>
      <c r="BE1450" t="s">
        <v>63</v>
      </c>
      <c r="BF1450">
        <f t="shared" si="1457"/>
        <v>1</v>
      </c>
      <c r="BG1450">
        <f t="shared" si="1458"/>
        <v>1</v>
      </c>
      <c r="BH1450" t="s">
        <v>64</v>
      </c>
      <c r="BI1450">
        <f t="shared" si="1459"/>
        <v>4</v>
      </c>
      <c r="BJ1450">
        <f t="shared" si="1460"/>
        <v>1</v>
      </c>
      <c r="BK1450" t="s">
        <v>56</v>
      </c>
      <c r="BL1450">
        <f t="shared" si="1461"/>
        <v>0</v>
      </c>
      <c r="BM1450">
        <f t="shared" si="1462"/>
        <v>0</v>
      </c>
      <c r="BN1450" t="s">
        <v>56</v>
      </c>
      <c r="BO1450">
        <f t="shared" si="1463"/>
        <v>0</v>
      </c>
      <c r="BP1450">
        <f t="shared" si="1464"/>
        <v>0</v>
      </c>
      <c r="BQ1450" t="s">
        <v>66</v>
      </c>
      <c r="BR1450">
        <f t="shared" si="1465"/>
        <v>1</v>
      </c>
      <c r="BS1450">
        <f t="shared" si="1466"/>
        <v>1</v>
      </c>
      <c r="BT1450" t="s">
        <v>74</v>
      </c>
      <c r="BU1450">
        <f t="shared" si="1467"/>
        <v>7</v>
      </c>
      <c r="BV1450">
        <f t="shared" si="1468"/>
        <v>1</v>
      </c>
      <c r="BW1450" t="s">
        <v>79</v>
      </c>
      <c r="BX1450">
        <f t="shared" si="1469"/>
        <v>1</v>
      </c>
      <c r="BY1450">
        <f t="shared" si="1470"/>
        <v>1</v>
      </c>
      <c r="BZ1450" t="s">
        <v>80</v>
      </c>
      <c r="CA1450">
        <f t="shared" si="1471"/>
        <v>1</v>
      </c>
      <c r="CB1450">
        <f t="shared" si="1472"/>
        <v>1</v>
      </c>
      <c r="CC1450" t="s">
        <v>78</v>
      </c>
      <c r="CD1450">
        <f t="shared" si="1473"/>
        <v>1</v>
      </c>
      <c r="CE1450">
        <f t="shared" si="1474"/>
        <v>1</v>
      </c>
      <c r="CF1450" t="s">
        <v>82</v>
      </c>
      <c r="CG1450">
        <f t="shared" si="1475"/>
        <v>1</v>
      </c>
      <c r="CH1450">
        <f t="shared" si="1476"/>
        <v>1</v>
      </c>
      <c r="CI1450" t="s">
        <v>78</v>
      </c>
      <c r="CJ1450">
        <f t="shared" si="1477"/>
        <v>1</v>
      </c>
      <c r="CK1450">
        <f t="shared" si="1478"/>
        <v>1</v>
      </c>
      <c r="CL1450" t="s">
        <v>78</v>
      </c>
      <c r="CM1450">
        <f t="shared" si="1479"/>
        <v>7</v>
      </c>
      <c r="CN1450">
        <f t="shared" si="1480"/>
        <v>1</v>
      </c>
      <c r="CO1450" t="s">
        <v>83</v>
      </c>
      <c r="CP1450">
        <f t="shared" si="1481"/>
        <v>4</v>
      </c>
      <c r="CQ1450">
        <f t="shared" si="1482"/>
        <v>1</v>
      </c>
      <c r="CR1450" t="s">
        <v>83</v>
      </c>
      <c r="CS1450">
        <f t="shared" si="1483"/>
        <v>4</v>
      </c>
      <c r="CT1450">
        <f t="shared" si="1484"/>
        <v>1</v>
      </c>
      <c r="CU1450" t="s">
        <v>83</v>
      </c>
      <c r="CV1450">
        <f t="shared" si="1485"/>
        <v>4</v>
      </c>
      <c r="CW1450">
        <f t="shared" si="1486"/>
        <v>1</v>
      </c>
      <c r="CX1450" t="s">
        <v>83</v>
      </c>
      <c r="CY1450">
        <f t="shared" si="1487"/>
        <v>4</v>
      </c>
      <c r="CZ1450">
        <f t="shared" si="1488"/>
        <v>1</v>
      </c>
      <c r="DA1450" t="s">
        <v>86</v>
      </c>
      <c r="DB1450">
        <f t="shared" si="1489"/>
        <v>3</v>
      </c>
      <c r="DC1450">
        <f t="shared" si="1490"/>
        <v>1</v>
      </c>
      <c r="DD1450">
        <f t="shared" si="1491"/>
        <v>43</v>
      </c>
      <c r="DE1450">
        <f t="shared" si="1492"/>
        <v>14</v>
      </c>
      <c r="DF1450" s="7">
        <f t="shared" si="1493"/>
        <v>3.0714285714285716</v>
      </c>
      <c r="DG1450" s="8">
        <f t="shared" si="1494"/>
        <v>0.34523809523809529</v>
      </c>
      <c r="DH1450" s="1" t="s">
        <v>83</v>
      </c>
      <c r="DI1450" s="1" t="s">
        <v>135</v>
      </c>
      <c r="DJ1450" s="1" t="s">
        <v>65</v>
      </c>
      <c r="DK1450" s="1" t="s">
        <v>56</v>
      </c>
      <c r="DL1450" s="1" t="s">
        <v>127</v>
      </c>
      <c r="DM1450" s="1" t="s">
        <v>56</v>
      </c>
      <c r="DN1450" s="2" t="s">
        <v>56</v>
      </c>
      <c r="DO1450" s="2">
        <v>4</v>
      </c>
      <c r="DP1450" s="2">
        <v>4</v>
      </c>
      <c r="DQ1450" s="2">
        <v>4</v>
      </c>
      <c r="DR1450" s="2">
        <v>4</v>
      </c>
      <c r="DS1450" s="2">
        <v>4</v>
      </c>
    </row>
    <row r="1451" spans="1:123" x14ac:dyDescent="0.25">
      <c r="A1451">
        <v>2018</v>
      </c>
      <c r="B1451">
        <v>1449</v>
      </c>
      <c r="C1451" t="s">
        <v>118</v>
      </c>
      <c r="D1451">
        <v>2</v>
      </c>
      <c r="E1451">
        <v>45</v>
      </c>
      <c r="F1451">
        <v>1973</v>
      </c>
      <c r="G1451">
        <v>10</v>
      </c>
      <c r="H1451">
        <f t="shared" si="1431"/>
        <v>10</v>
      </c>
      <c r="I1451" t="s">
        <v>90</v>
      </c>
      <c r="J1451">
        <f t="shared" si="1432"/>
        <v>1</v>
      </c>
      <c r="K1451" t="s">
        <v>59</v>
      </c>
      <c r="L1451">
        <f t="shared" si="1433"/>
        <v>3</v>
      </c>
      <c r="M1451" t="s">
        <v>59</v>
      </c>
      <c r="N1451">
        <f t="shared" si="1434"/>
        <v>5</v>
      </c>
      <c r="O1451" t="s">
        <v>132</v>
      </c>
      <c r="P1451">
        <f t="shared" si="1435"/>
        <v>1</v>
      </c>
      <c r="Q1451">
        <f t="shared" si="1436"/>
        <v>1</v>
      </c>
      <c r="R1451">
        <v>2</v>
      </c>
      <c r="S1451" t="s">
        <v>56</v>
      </c>
      <c r="T1451">
        <f t="shared" si="1437"/>
        <v>0</v>
      </c>
      <c r="U1451">
        <f t="shared" si="1438"/>
        <v>0</v>
      </c>
      <c r="V1451" t="s">
        <v>156</v>
      </c>
      <c r="W1451">
        <v>6242.5</v>
      </c>
      <c r="X1451">
        <v>0</v>
      </c>
      <c r="Y1451">
        <v>0</v>
      </c>
      <c r="Z1451" t="s">
        <v>140</v>
      </c>
      <c r="AA1451">
        <f t="shared" si="1439"/>
        <v>1</v>
      </c>
      <c r="AB1451">
        <f t="shared" si="1440"/>
        <v>1</v>
      </c>
      <c r="AC1451" t="s">
        <v>106</v>
      </c>
      <c r="AD1451" s="6">
        <f t="shared" si="1441"/>
        <v>6</v>
      </c>
      <c r="AE1451">
        <f t="shared" si="1442"/>
        <v>1</v>
      </c>
      <c r="AF1451" t="s">
        <v>142</v>
      </c>
      <c r="AG1451" t="s">
        <v>56</v>
      </c>
      <c r="AH1451" t="s">
        <v>56</v>
      </c>
      <c r="AI1451" s="6" t="str">
        <f t="shared" si="1430"/>
        <v>Other</v>
      </c>
      <c r="AJ1451" t="s">
        <v>144</v>
      </c>
      <c r="AK1451" s="6">
        <f t="shared" si="1443"/>
        <v>0</v>
      </c>
      <c r="AL1451" t="s">
        <v>71</v>
      </c>
      <c r="AM1451" s="6">
        <f t="shared" si="1443"/>
        <v>2</v>
      </c>
      <c r="AN1451" s="6">
        <f t="shared" si="1444"/>
        <v>-2</v>
      </c>
      <c r="AO1451" t="s">
        <v>110</v>
      </c>
      <c r="AP1451">
        <f t="shared" si="1445"/>
        <v>1</v>
      </c>
      <c r="AQ1451">
        <f t="shared" si="1446"/>
        <v>1</v>
      </c>
      <c r="AR1451" t="s">
        <v>73</v>
      </c>
      <c r="AS1451">
        <f t="shared" si="1447"/>
        <v>7</v>
      </c>
      <c r="AT1451">
        <f t="shared" si="1448"/>
        <v>1</v>
      </c>
      <c r="AU1451" t="s">
        <v>100</v>
      </c>
      <c r="AV1451">
        <f t="shared" si="1449"/>
        <v>5</v>
      </c>
      <c r="AW1451">
        <f t="shared" si="1450"/>
        <v>1</v>
      </c>
      <c r="AX1451" t="s">
        <v>88</v>
      </c>
      <c r="AY1451">
        <f t="shared" si="1451"/>
        <v>7</v>
      </c>
      <c r="AZ1451">
        <f t="shared" si="1452"/>
        <v>1</v>
      </c>
      <c r="BA1451" s="6">
        <f t="shared" si="1453"/>
        <v>20</v>
      </c>
      <c r="BB1451" s="6">
        <f t="shared" si="1454"/>
        <v>4</v>
      </c>
      <c r="BC1451" s="6">
        <f t="shared" si="1455"/>
        <v>5</v>
      </c>
      <c r="BD1451" s="9">
        <f t="shared" si="1456"/>
        <v>0.66666666666666663</v>
      </c>
      <c r="BE1451" t="s">
        <v>56</v>
      </c>
      <c r="BF1451">
        <f t="shared" si="1457"/>
        <v>0</v>
      </c>
      <c r="BG1451">
        <f t="shared" si="1458"/>
        <v>0</v>
      </c>
      <c r="BH1451" t="s">
        <v>56</v>
      </c>
      <c r="BI1451">
        <f t="shared" si="1459"/>
        <v>0</v>
      </c>
      <c r="BJ1451">
        <f t="shared" si="1460"/>
        <v>0</v>
      </c>
      <c r="BK1451" t="s">
        <v>63</v>
      </c>
      <c r="BL1451">
        <f t="shared" si="1461"/>
        <v>1</v>
      </c>
      <c r="BM1451">
        <f t="shared" si="1462"/>
        <v>1</v>
      </c>
      <c r="BN1451" t="s">
        <v>64</v>
      </c>
      <c r="BO1451">
        <f t="shared" si="1463"/>
        <v>4</v>
      </c>
      <c r="BP1451">
        <f t="shared" si="1464"/>
        <v>1</v>
      </c>
      <c r="BQ1451" t="s">
        <v>66</v>
      </c>
      <c r="BR1451">
        <f t="shared" si="1465"/>
        <v>1</v>
      </c>
      <c r="BS1451">
        <f t="shared" si="1466"/>
        <v>1</v>
      </c>
      <c r="BT1451" t="s">
        <v>74</v>
      </c>
      <c r="BU1451">
        <f t="shared" si="1467"/>
        <v>7</v>
      </c>
      <c r="BV1451">
        <f t="shared" si="1468"/>
        <v>1</v>
      </c>
      <c r="BW1451" t="s">
        <v>79</v>
      </c>
      <c r="BX1451">
        <f t="shared" si="1469"/>
        <v>1</v>
      </c>
      <c r="BY1451">
        <f t="shared" si="1470"/>
        <v>1</v>
      </c>
      <c r="BZ1451" t="s">
        <v>147</v>
      </c>
      <c r="CA1451">
        <f t="shared" si="1471"/>
        <v>3</v>
      </c>
      <c r="CB1451">
        <f t="shared" si="1472"/>
        <v>1</v>
      </c>
      <c r="CC1451" t="s">
        <v>78</v>
      </c>
      <c r="CD1451">
        <f t="shared" si="1473"/>
        <v>1</v>
      </c>
      <c r="CE1451">
        <f t="shared" si="1474"/>
        <v>1</v>
      </c>
      <c r="CF1451" t="s">
        <v>82</v>
      </c>
      <c r="CG1451">
        <f t="shared" si="1475"/>
        <v>1</v>
      </c>
      <c r="CH1451">
        <f t="shared" si="1476"/>
        <v>1</v>
      </c>
      <c r="CI1451" t="s">
        <v>78</v>
      </c>
      <c r="CJ1451">
        <f t="shared" si="1477"/>
        <v>1</v>
      </c>
      <c r="CK1451">
        <f t="shared" si="1478"/>
        <v>1</v>
      </c>
      <c r="CL1451" t="s">
        <v>74</v>
      </c>
      <c r="CM1451">
        <f t="shared" si="1479"/>
        <v>1</v>
      </c>
      <c r="CN1451">
        <f t="shared" si="1480"/>
        <v>1</v>
      </c>
      <c r="CO1451" t="s">
        <v>112</v>
      </c>
      <c r="CP1451">
        <f t="shared" si="1481"/>
        <v>7</v>
      </c>
      <c r="CQ1451">
        <f t="shared" si="1482"/>
        <v>1</v>
      </c>
      <c r="CR1451" t="s">
        <v>112</v>
      </c>
      <c r="CS1451">
        <f t="shared" si="1483"/>
        <v>7</v>
      </c>
      <c r="CT1451">
        <f t="shared" si="1484"/>
        <v>1</v>
      </c>
      <c r="CU1451" t="s">
        <v>112</v>
      </c>
      <c r="CV1451">
        <f t="shared" si="1485"/>
        <v>7</v>
      </c>
      <c r="CW1451">
        <f t="shared" si="1486"/>
        <v>1</v>
      </c>
      <c r="CX1451" t="s">
        <v>112</v>
      </c>
      <c r="CY1451">
        <f t="shared" si="1487"/>
        <v>7</v>
      </c>
      <c r="CZ1451">
        <f t="shared" si="1488"/>
        <v>1</v>
      </c>
      <c r="DA1451" t="s">
        <v>86</v>
      </c>
      <c r="DB1451">
        <f t="shared" si="1489"/>
        <v>3</v>
      </c>
      <c r="DC1451">
        <f t="shared" si="1490"/>
        <v>1</v>
      </c>
      <c r="DD1451">
        <f t="shared" si="1491"/>
        <v>52</v>
      </c>
      <c r="DE1451">
        <f t="shared" si="1492"/>
        <v>15</v>
      </c>
      <c r="DF1451" s="7">
        <f t="shared" si="1493"/>
        <v>3.4666666666666668</v>
      </c>
      <c r="DG1451" s="8">
        <f t="shared" si="1494"/>
        <v>0.41111111111111115</v>
      </c>
      <c r="DH1451" s="1" t="s">
        <v>112</v>
      </c>
      <c r="DI1451" s="1" t="s">
        <v>56</v>
      </c>
      <c r="DJ1451" s="1" t="s">
        <v>56</v>
      </c>
      <c r="DK1451" s="1" t="s">
        <v>56</v>
      </c>
      <c r="DL1451" s="1" t="s">
        <v>127</v>
      </c>
      <c r="DM1451" s="1" t="s">
        <v>63</v>
      </c>
      <c r="DN1451" s="2" t="s">
        <v>56</v>
      </c>
      <c r="DO1451" s="2" t="s">
        <v>56</v>
      </c>
      <c r="DP1451" s="2" t="s">
        <v>56</v>
      </c>
      <c r="DQ1451" s="2">
        <v>3</v>
      </c>
      <c r="DR1451" s="2">
        <v>5</v>
      </c>
      <c r="DS1451" s="2">
        <v>3</v>
      </c>
    </row>
    <row r="1452" spans="1:123" x14ac:dyDescent="0.25">
      <c r="A1452">
        <v>2018</v>
      </c>
      <c r="B1452">
        <v>1450</v>
      </c>
      <c r="C1452" t="s">
        <v>118</v>
      </c>
      <c r="D1452">
        <v>7</v>
      </c>
      <c r="E1452">
        <v>67</v>
      </c>
      <c r="F1452">
        <v>1951</v>
      </c>
      <c r="G1452">
        <v>12</v>
      </c>
      <c r="H1452">
        <f t="shared" si="1431"/>
        <v>12</v>
      </c>
      <c r="I1452" t="s">
        <v>58</v>
      </c>
      <c r="J1452">
        <f t="shared" si="1432"/>
        <v>2</v>
      </c>
      <c r="K1452" t="s">
        <v>119</v>
      </c>
      <c r="L1452">
        <f t="shared" si="1433"/>
        <v>2</v>
      </c>
      <c r="M1452" t="s">
        <v>119</v>
      </c>
      <c r="N1452">
        <f t="shared" si="1434"/>
        <v>3</v>
      </c>
      <c r="O1452" t="s">
        <v>132</v>
      </c>
      <c r="P1452">
        <f t="shared" si="1435"/>
        <v>1</v>
      </c>
      <c r="Q1452">
        <f t="shared" si="1436"/>
        <v>1</v>
      </c>
      <c r="R1452">
        <v>1</v>
      </c>
      <c r="S1452" t="s">
        <v>101</v>
      </c>
      <c r="T1452">
        <f t="shared" si="1437"/>
        <v>1</v>
      </c>
      <c r="U1452">
        <f t="shared" si="1438"/>
        <v>1</v>
      </c>
      <c r="V1452" t="s">
        <v>148</v>
      </c>
      <c r="W1452">
        <v>9647.5</v>
      </c>
      <c r="X1452">
        <v>0</v>
      </c>
      <c r="Y1452">
        <v>0</v>
      </c>
      <c r="Z1452" t="s">
        <v>140</v>
      </c>
      <c r="AA1452">
        <f t="shared" si="1439"/>
        <v>1</v>
      </c>
      <c r="AB1452">
        <f t="shared" si="1440"/>
        <v>1</v>
      </c>
      <c r="AC1452" t="s">
        <v>104</v>
      </c>
      <c r="AD1452" s="6">
        <f t="shared" si="1441"/>
        <v>3</v>
      </c>
      <c r="AE1452">
        <f t="shared" si="1442"/>
        <v>1</v>
      </c>
      <c r="AF1452" t="s">
        <v>75</v>
      </c>
      <c r="AG1452" t="s">
        <v>190</v>
      </c>
      <c r="AH1452" t="s">
        <v>56</v>
      </c>
      <c r="AI1452" s="6" t="str">
        <f t="shared" si="1430"/>
        <v>Southern baptist</v>
      </c>
      <c r="AJ1452" t="s">
        <v>77</v>
      </c>
      <c r="AK1452" s="6">
        <f t="shared" si="1443"/>
        <v>3</v>
      </c>
      <c r="AL1452" t="s">
        <v>77</v>
      </c>
      <c r="AM1452" s="6">
        <f t="shared" si="1443"/>
        <v>3</v>
      </c>
      <c r="AN1452" s="6">
        <f t="shared" si="1444"/>
        <v>0</v>
      </c>
      <c r="AO1452" t="s">
        <v>134</v>
      </c>
      <c r="AP1452">
        <f t="shared" si="1445"/>
        <v>7</v>
      </c>
      <c r="AQ1452">
        <f t="shared" si="1446"/>
        <v>1</v>
      </c>
      <c r="AR1452" t="s">
        <v>73</v>
      </c>
      <c r="AS1452">
        <f t="shared" si="1447"/>
        <v>7</v>
      </c>
      <c r="AT1452">
        <f t="shared" si="1448"/>
        <v>1</v>
      </c>
      <c r="AU1452" t="s">
        <v>100</v>
      </c>
      <c r="AV1452">
        <f t="shared" si="1449"/>
        <v>5</v>
      </c>
      <c r="AW1452">
        <f t="shared" si="1450"/>
        <v>1</v>
      </c>
      <c r="AX1452" t="s">
        <v>114</v>
      </c>
      <c r="AY1452">
        <f t="shared" si="1451"/>
        <v>5</v>
      </c>
      <c r="AZ1452">
        <f t="shared" si="1452"/>
        <v>1</v>
      </c>
      <c r="BA1452" s="6">
        <f t="shared" si="1453"/>
        <v>24</v>
      </c>
      <c r="BB1452" s="6">
        <f t="shared" si="1454"/>
        <v>4</v>
      </c>
      <c r="BC1452" s="6">
        <f t="shared" si="1455"/>
        <v>6</v>
      </c>
      <c r="BD1452" s="9">
        <f t="shared" si="1456"/>
        <v>0.83333333333333337</v>
      </c>
      <c r="BE1452" t="s">
        <v>56</v>
      </c>
      <c r="BF1452">
        <f t="shared" si="1457"/>
        <v>0</v>
      </c>
      <c r="BG1452">
        <f t="shared" si="1458"/>
        <v>0</v>
      </c>
      <c r="BH1452" t="s">
        <v>56</v>
      </c>
      <c r="BI1452">
        <f t="shared" si="1459"/>
        <v>0</v>
      </c>
      <c r="BJ1452">
        <f t="shared" si="1460"/>
        <v>0</v>
      </c>
      <c r="BK1452" t="s">
        <v>65</v>
      </c>
      <c r="BL1452">
        <f t="shared" si="1461"/>
        <v>7</v>
      </c>
      <c r="BM1452">
        <f t="shared" si="1462"/>
        <v>1</v>
      </c>
      <c r="BN1452" t="s">
        <v>65</v>
      </c>
      <c r="BO1452">
        <f t="shared" si="1463"/>
        <v>7</v>
      </c>
      <c r="BP1452">
        <f t="shared" si="1464"/>
        <v>1</v>
      </c>
      <c r="BQ1452" t="s">
        <v>56</v>
      </c>
      <c r="BR1452">
        <f t="shared" si="1465"/>
        <v>0</v>
      </c>
      <c r="BS1452">
        <f t="shared" si="1466"/>
        <v>0</v>
      </c>
      <c r="BT1452" t="s">
        <v>74</v>
      </c>
      <c r="BU1452">
        <f t="shared" si="1467"/>
        <v>7</v>
      </c>
      <c r="BV1452">
        <f t="shared" si="1468"/>
        <v>1</v>
      </c>
      <c r="BW1452" t="s">
        <v>117</v>
      </c>
      <c r="BX1452">
        <f t="shared" si="1469"/>
        <v>3</v>
      </c>
      <c r="BY1452">
        <f t="shared" si="1470"/>
        <v>1</v>
      </c>
      <c r="BZ1452" t="s">
        <v>108</v>
      </c>
      <c r="CA1452">
        <f t="shared" si="1471"/>
        <v>4</v>
      </c>
      <c r="CB1452">
        <f t="shared" si="1472"/>
        <v>1</v>
      </c>
      <c r="CC1452" t="s">
        <v>74</v>
      </c>
      <c r="CD1452">
        <f t="shared" si="1473"/>
        <v>7</v>
      </c>
      <c r="CE1452">
        <f t="shared" si="1474"/>
        <v>1</v>
      </c>
      <c r="CF1452" t="s">
        <v>82</v>
      </c>
      <c r="CG1452">
        <f t="shared" si="1475"/>
        <v>1</v>
      </c>
      <c r="CH1452">
        <f t="shared" si="1476"/>
        <v>1</v>
      </c>
      <c r="CI1452" t="s">
        <v>78</v>
      </c>
      <c r="CJ1452">
        <f t="shared" si="1477"/>
        <v>1</v>
      </c>
      <c r="CK1452">
        <f t="shared" si="1478"/>
        <v>1</v>
      </c>
      <c r="CL1452" t="s">
        <v>74</v>
      </c>
      <c r="CM1452">
        <f t="shared" si="1479"/>
        <v>1</v>
      </c>
      <c r="CN1452">
        <f t="shared" si="1480"/>
        <v>1</v>
      </c>
      <c r="CO1452" t="s">
        <v>83</v>
      </c>
      <c r="CP1452">
        <f t="shared" si="1481"/>
        <v>4</v>
      </c>
      <c r="CQ1452">
        <f t="shared" si="1482"/>
        <v>1</v>
      </c>
      <c r="CR1452" t="s">
        <v>83</v>
      </c>
      <c r="CS1452">
        <f t="shared" si="1483"/>
        <v>4</v>
      </c>
      <c r="CT1452">
        <f t="shared" si="1484"/>
        <v>1</v>
      </c>
      <c r="CU1452" t="s">
        <v>83</v>
      </c>
      <c r="CV1452">
        <f t="shared" si="1485"/>
        <v>4</v>
      </c>
      <c r="CW1452">
        <f t="shared" si="1486"/>
        <v>1</v>
      </c>
      <c r="CX1452" t="s">
        <v>83</v>
      </c>
      <c r="CY1452">
        <f t="shared" si="1487"/>
        <v>4</v>
      </c>
      <c r="CZ1452">
        <f t="shared" si="1488"/>
        <v>1</v>
      </c>
      <c r="DA1452" t="s">
        <v>56</v>
      </c>
      <c r="DB1452">
        <f t="shared" si="1489"/>
        <v>0</v>
      </c>
      <c r="DC1452">
        <f t="shared" si="1490"/>
        <v>0</v>
      </c>
      <c r="DD1452">
        <f t="shared" si="1491"/>
        <v>54</v>
      </c>
      <c r="DE1452">
        <f t="shared" si="1492"/>
        <v>13</v>
      </c>
      <c r="DF1452" s="7">
        <f t="shared" si="1493"/>
        <v>4.1538461538461542</v>
      </c>
      <c r="DG1452" s="8">
        <f t="shared" si="1494"/>
        <v>0.52564102564102566</v>
      </c>
      <c r="DH1452" s="1" t="s">
        <v>83</v>
      </c>
      <c r="DI1452" s="1" t="s">
        <v>56</v>
      </c>
      <c r="DJ1452" s="1" t="s">
        <v>56</v>
      </c>
      <c r="DK1452" s="1" t="s">
        <v>78</v>
      </c>
      <c r="DL1452" s="1" t="s">
        <v>68</v>
      </c>
      <c r="DM1452" s="1" t="s">
        <v>65</v>
      </c>
      <c r="DN1452" s="2">
        <v>2</v>
      </c>
      <c r="DO1452" s="2">
        <v>3</v>
      </c>
      <c r="DP1452" s="2">
        <v>5</v>
      </c>
      <c r="DQ1452" s="2">
        <v>6</v>
      </c>
      <c r="DR1452" s="2">
        <v>6</v>
      </c>
      <c r="DS1452" s="2">
        <v>6</v>
      </c>
    </row>
    <row r="1453" spans="1:123" x14ac:dyDescent="0.25">
      <c r="A1453">
        <v>2018</v>
      </c>
      <c r="B1453">
        <v>1451</v>
      </c>
      <c r="C1453" t="s">
        <v>102</v>
      </c>
      <c r="D1453">
        <v>1</v>
      </c>
      <c r="E1453">
        <v>34</v>
      </c>
      <c r="F1453">
        <v>1984</v>
      </c>
      <c r="G1453">
        <v>12</v>
      </c>
      <c r="H1453">
        <f t="shared" si="1431"/>
        <v>12</v>
      </c>
      <c r="I1453" t="s">
        <v>90</v>
      </c>
      <c r="J1453">
        <f t="shared" si="1432"/>
        <v>1</v>
      </c>
      <c r="K1453" t="s">
        <v>59</v>
      </c>
      <c r="L1453">
        <f t="shared" si="1433"/>
        <v>3</v>
      </c>
      <c r="M1453" t="s">
        <v>59</v>
      </c>
      <c r="N1453">
        <f t="shared" si="1434"/>
        <v>5</v>
      </c>
      <c r="O1453" t="s">
        <v>125</v>
      </c>
      <c r="P1453">
        <f t="shared" si="1435"/>
        <v>4</v>
      </c>
      <c r="Q1453">
        <f t="shared" si="1436"/>
        <v>1</v>
      </c>
      <c r="R1453">
        <v>4</v>
      </c>
      <c r="S1453" t="s">
        <v>101</v>
      </c>
      <c r="T1453">
        <f t="shared" si="1437"/>
        <v>1</v>
      </c>
      <c r="U1453">
        <f t="shared" si="1438"/>
        <v>1</v>
      </c>
      <c r="V1453" t="s">
        <v>92</v>
      </c>
      <c r="W1453">
        <v>45400</v>
      </c>
      <c r="X1453">
        <v>30645</v>
      </c>
      <c r="Y1453">
        <v>47317.5</v>
      </c>
      <c r="Z1453" t="s">
        <v>81</v>
      </c>
      <c r="AA1453">
        <f t="shared" si="1439"/>
        <v>3</v>
      </c>
      <c r="AB1453">
        <f t="shared" si="1440"/>
        <v>1</v>
      </c>
      <c r="AC1453" t="s">
        <v>71</v>
      </c>
      <c r="AD1453" s="6">
        <f t="shared" si="1441"/>
        <v>4</v>
      </c>
      <c r="AE1453">
        <f t="shared" si="1442"/>
        <v>1</v>
      </c>
      <c r="AF1453" t="s">
        <v>75</v>
      </c>
      <c r="AG1453" t="s">
        <v>142</v>
      </c>
      <c r="AH1453" t="s">
        <v>164</v>
      </c>
      <c r="AI1453" s="6" t="str">
        <f t="shared" si="1430"/>
        <v>Pentecostal</v>
      </c>
      <c r="AJ1453" t="s">
        <v>77</v>
      </c>
      <c r="AK1453" s="6">
        <f t="shared" si="1443"/>
        <v>3</v>
      </c>
      <c r="AL1453" t="s">
        <v>77</v>
      </c>
      <c r="AM1453" s="6">
        <f t="shared" si="1443"/>
        <v>3</v>
      </c>
      <c r="AN1453" s="6">
        <f t="shared" si="1444"/>
        <v>0</v>
      </c>
      <c r="AO1453" t="s">
        <v>121</v>
      </c>
      <c r="AP1453">
        <f t="shared" si="1445"/>
        <v>7</v>
      </c>
      <c r="AQ1453">
        <f t="shared" si="1446"/>
        <v>1</v>
      </c>
      <c r="AR1453" t="s">
        <v>149</v>
      </c>
      <c r="AS1453">
        <f t="shared" si="1447"/>
        <v>5</v>
      </c>
      <c r="AT1453">
        <f t="shared" si="1448"/>
        <v>1</v>
      </c>
      <c r="AU1453" t="s">
        <v>87</v>
      </c>
      <c r="AV1453">
        <f t="shared" si="1449"/>
        <v>7</v>
      </c>
      <c r="AW1453">
        <f t="shared" si="1450"/>
        <v>1</v>
      </c>
      <c r="AX1453" t="s">
        <v>88</v>
      </c>
      <c r="AY1453">
        <f t="shared" si="1451"/>
        <v>7</v>
      </c>
      <c r="AZ1453">
        <f t="shared" si="1452"/>
        <v>1</v>
      </c>
      <c r="BA1453" s="6">
        <f t="shared" si="1453"/>
        <v>26</v>
      </c>
      <c r="BB1453" s="6">
        <f t="shared" si="1454"/>
        <v>4</v>
      </c>
      <c r="BC1453" s="6">
        <f t="shared" si="1455"/>
        <v>6.5</v>
      </c>
      <c r="BD1453" s="9">
        <f t="shared" si="1456"/>
        <v>0.91666666666666663</v>
      </c>
      <c r="BE1453" t="s">
        <v>56</v>
      </c>
      <c r="BF1453">
        <f t="shared" si="1457"/>
        <v>0</v>
      </c>
      <c r="BG1453">
        <f t="shared" si="1458"/>
        <v>0</v>
      </c>
      <c r="BH1453" t="s">
        <v>56</v>
      </c>
      <c r="BI1453">
        <f t="shared" si="1459"/>
        <v>0</v>
      </c>
      <c r="BJ1453">
        <f t="shared" si="1460"/>
        <v>0</v>
      </c>
      <c r="BK1453" t="s">
        <v>93</v>
      </c>
      <c r="BL1453">
        <f t="shared" si="1461"/>
        <v>4</v>
      </c>
      <c r="BM1453">
        <f t="shared" si="1462"/>
        <v>1</v>
      </c>
      <c r="BN1453" t="s">
        <v>64</v>
      </c>
      <c r="BO1453">
        <f t="shared" si="1463"/>
        <v>4</v>
      </c>
      <c r="BP1453">
        <f t="shared" si="1464"/>
        <v>1</v>
      </c>
      <c r="BQ1453" t="s">
        <v>94</v>
      </c>
      <c r="BR1453">
        <f t="shared" si="1465"/>
        <v>7</v>
      </c>
      <c r="BS1453">
        <f t="shared" si="1466"/>
        <v>1</v>
      </c>
      <c r="BT1453" t="s">
        <v>74</v>
      </c>
      <c r="BU1453">
        <f t="shared" si="1467"/>
        <v>7</v>
      </c>
      <c r="BV1453">
        <f t="shared" si="1468"/>
        <v>1</v>
      </c>
      <c r="BW1453" t="s">
        <v>56</v>
      </c>
      <c r="BX1453">
        <f t="shared" si="1469"/>
        <v>0</v>
      </c>
      <c r="BY1453">
        <f t="shared" si="1470"/>
        <v>0</v>
      </c>
      <c r="BZ1453" t="s">
        <v>56</v>
      </c>
      <c r="CA1453">
        <f t="shared" si="1471"/>
        <v>0</v>
      </c>
      <c r="CB1453">
        <f t="shared" si="1472"/>
        <v>0</v>
      </c>
      <c r="CC1453" t="s">
        <v>56</v>
      </c>
      <c r="CD1453">
        <f t="shared" si="1473"/>
        <v>0</v>
      </c>
      <c r="CE1453">
        <f t="shared" si="1474"/>
        <v>0</v>
      </c>
      <c r="CF1453" t="s">
        <v>56</v>
      </c>
      <c r="CG1453">
        <f t="shared" si="1475"/>
        <v>0</v>
      </c>
      <c r="CH1453">
        <f t="shared" si="1476"/>
        <v>0</v>
      </c>
      <c r="CI1453" t="s">
        <v>56</v>
      </c>
      <c r="CJ1453">
        <f t="shared" si="1477"/>
        <v>0</v>
      </c>
      <c r="CK1453">
        <f t="shared" si="1478"/>
        <v>0</v>
      </c>
      <c r="CL1453" t="s">
        <v>56</v>
      </c>
      <c r="CM1453">
        <f t="shared" si="1479"/>
        <v>0</v>
      </c>
      <c r="CN1453">
        <f t="shared" si="1480"/>
        <v>0</v>
      </c>
      <c r="CO1453" t="s">
        <v>56</v>
      </c>
      <c r="CP1453">
        <f t="shared" si="1481"/>
        <v>0</v>
      </c>
      <c r="CQ1453">
        <f t="shared" si="1482"/>
        <v>0</v>
      </c>
      <c r="CR1453" t="s">
        <v>56</v>
      </c>
      <c r="CS1453">
        <f t="shared" si="1483"/>
        <v>0</v>
      </c>
      <c r="CT1453">
        <f t="shared" si="1484"/>
        <v>0</v>
      </c>
      <c r="CU1453" t="s">
        <v>56</v>
      </c>
      <c r="CV1453">
        <f t="shared" si="1485"/>
        <v>0</v>
      </c>
      <c r="CW1453">
        <f t="shared" si="1486"/>
        <v>0</v>
      </c>
      <c r="CX1453" t="s">
        <v>56</v>
      </c>
      <c r="CY1453">
        <f t="shared" si="1487"/>
        <v>0</v>
      </c>
      <c r="CZ1453">
        <f t="shared" si="1488"/>
        <v>0</v>
      </c>
      <c r="DA1453" t="s">
        <v>86</v>
      </c>
      <c r="DB1453">
        <f t="shared" si="1489"/>
        <v>3</v>
      </c>
      <c r="DC1453">
        <f t="shared" si="1490"/>
        <v>1</v>
      </c>
      <c r="DD1453">
        <f t="shared" si="1491"/>
        <v>25</v>
      </c>
      <c r="DE1453">
        <f t="shared" si="1492"/>
        <v>5</v>
      </c>
      <c r="DF1453" s="7">
        <f t="shared" si="1493"/>
        <v>5</v>
      </c>
      <c r="DG1453" s="8">
        <f t="shared" si="1494"/>
        <v>0.66666666666666663</v>
      </c>
      <c r="DH1453" s="1" t="s">
        <v>56</v>
      </c>
      <c r="DI1453" s="1" t="s">
        <v>85</v>
      </c>
      <c r="DJ1453" s="1" t="s">
        <v>56</v>
      </c>
      <c r="DK1453" s="1" t="s">
        <v>74</v>
      </c>
      <c r="DL1453" s="1" t="s">
        <v>68</v>
      </c>
      <c r="DM1453" s="1" t="s">
        <v>65</v>
      </c>
      <c r="DN1453" s="2">
        <v>4</v>
      </c>
      <c r="DO1453" s="2" t="s">
        <v>56</v>
      </c>
      <c r="DP1453" s="2" t="s">
        <v>56</v>
      </c>
      <c r="DQ1453" s="2" t="s">
        <v>56</v>
      </c>
      <c r="DR1453" s="2" t="s">
        <v>56</v>
      </c>
      <c r="DS1453" s="2" t="s">
        <v>56</v>
      </c>
    </row>
    <row r="1454" spans="1:123" x14ac:dyDescent="0.25">
      <c r="A1454">
        <v>2018</v>
      </c>
      <c r="B1454">
        <v>1452</v>
      </c>
      <c r="C1454" t="s">
        <v>124</v>
      </c>
      <c r="D1454">
        <v>2</v>
      </c>
      <c r="E1454">
        <v>82</v>
      </c>
      <c r="F1454">
        <v>1936</v>
      </c>
      <c r="G1454">
        <v>12</v>
      </c>
      <c r="H1454">
        <f t="shared" si="1431"/>
        <v>12</v>
      </c>
      <c r="I1454" t="s">
        <v>58</v>
      </c>
      <c r="J1454">
        <f t="shared" si="1432"/>
        <v>2</v>
      </c>
      <c r="K1454" t="s">
        <v>119</v>
      </c>
      <c r="L1454">
        <f t="shared" si="1433"/>
        <v>2</v>
      </c>
      <c r="M1454" t="s">
        <v>119</v>
      </c>
      <c r="N1454">
        <f t="shared" si="1434"/>
        <v>3</v>
      </c>
      <c r="O1454" t="s">
        <v>60</v>
      </c>
      <c r="P1454">
        <f t="shared" si="1435"/>
        <v>7</v>
      </c>
      <c r="Q1454">
        <f t="shared" si="1436"/>
        <v>1</v>
      </c>
      <c r="R1454">
        <v>1</v>
      </c>
      <c r="S1454" t="s">
        <v>103</v>
      </c>
      <c r="T1454">
        <f t="shared" si="1437"/>
        <v>0</v>
      </c>
      <c r="U1454">
        <f t="shared" si="1438"/>
        <v>0</v>
      </c>
      <c r="V1454" t="s">
        <v>92</v>
      </c>
      <c r="W1454">
        <v>30645</v>
      </c>
      <c r="X1454">
        <v>0</v>
      </c>
      <c r="Y1454">
        <v>0</v>
      </c>
      <c r="Z1454" t="s">
        <v>122</v>
      </c>
      <c r="AA1454">
        <f t="shared" si="1439"/>
        <v>7</v>
      </c>
      <c r="AB1454">
        <f t="shared" si="1440"/>
        <v>1</v>
      </c>
      <c r="AC1454" t="s">
        <v>71</v>
      </c>
      <c r="AD1454" s="6">
        <f t="shared" si="1441"/>
        <v>4</v>
      </c>
      <c r="AE1454">
        <f t="shared" si="1442"/>
        <v>1</v>
      </c>
      <c r="AF1454" t="s">
        <v>75</v>
      </c>
      <c r="AG1454" t="s">
        <v>142</v>
      </c>
      <c r="AH1454" t="s">
        <v>233</v>
      </c>
      <c r="AI1454" s="6" t="str">
        <f t="shared" si="1430"/>
        <v>Churches of God(Except with Christ and Holiness)</v>
      </c>
      <c r="AJ1454" t="s">
        <v>77</v>
      </c>
      <c r="AK1454" s="6">
        <f t="shared" si="1443"/>
        <v>3</v>
      </c>
      <c r="AL1454" t="s">
        <v>77</v>
      </c>
      <c r="AM1454" s="6">
        <f t="shared" si="1443"/>
        <v>3</v>
      </c>
      <c r="AN1454" s="6">
        <f t="shared" si="1444"/>
        <v>0</v>
      </c>
      <c r="AO1454" t="s">
        <v>134</v>
      </c>
      <c r="AP1454">
        <f t="shared" si="1445"/>
        <v>7</v>
      </c>
      <c r="AQ1454">
        <f t="shared" si="1446"/>
        <v>1</v>
      </c>
      <c r="AR1454" t="s">
        <v>73</v>
      </c>
      <c r="AS1454">
        <f t="shared" si="1447"/>
        <v>7</v>
      </c>
      <c r="AT1454">
        <f t="shared" si="1448"/>
        <v>1</v>
      </c>
      <c r="AU1454" t="s">
        <v>87</v>
      </c>
      <c r="AV1454">
        <f t="shared" si="1449"/>
        <v>7</v>
      </c>
      <c r="AW1454">
        <f t="shared" si="1450"/>
        <v>1</v>
      </c>
      <c r="AX1454" t="s">
        <v>88</v>
      </c>
      <c r="AY1454">
        <f t="shared" si="1451"/>
        <v>7</v>
      </c>
      <c r="AZ1454">
        <f t="shared" si="1452"/>
        <v>1</v>
      </c>
      <c r="BA1454" s="6">
        <f t="shared" si="1453"/>
        <v>28</v>
      </c>
      <c r="BB1454" s="6">
        <f t="shared" si="1454"/>
        <v>4</v>
      </c>
      <c r="BC1454" s="6">
        <f t="shared" si="1455"/>
        <v>7</v>
      </c>
      <c r="BD1454" s="9">
        <f t="shared" si="1456"/>
        <v>1</v>
      </c>
      <c r="BE1454" t="s">
        <v>65</v>
      </c>
      <c r="BF1454">
        <f t="shared" si="1457"/>
        <v>7</v>
      </c>
      <c r="BG1454">
        <f t="shared" si="1458"/>
        <v>1</v>
      </c>
      <c r="BH1454" t="s">
        <v>65</v>
      </c>
      <c r="BI1454">
        <f t="shared" si="1459"/>
        <v>7</v>
      </c>
      <c r="BJ1454">
        <f t="shared" si="1460"/>
        <v>1</v>
      </c>
      <c r="BK1454" t="s">
        <v>56</v>
      </c>
      <c r="BL1454">
        <f t="shared" si="1461"/>
        <v>0</v>
      </c>
      <c r="BM1454">
        <f t="shared" si="1462"/>
        <v>0</v>
      </c>
      <c r="BN1454" t="s">
        <v>56</v>
      </c>
      <c r="BO1454">
        <f t="shared" si="1463"/>
        <v>0</v>
      </c>
      <c r="BP1454">
        <f t="shared" si="1464"/>
        <v>0</v>
      </c>
      <c r="BQ1454" t="s">
        <v>56</v>
      </c>
      <c r="BR1454">
        <f t="shared" si="1465"/>
        <v>0</v>
      </c>
      <c r="BS1454">
        <f t="shared" si="1466"/>
        <v>0</v>
      </c>
      <c r="BT1454" t="s">
        <v>74</v>
      </c>
      <c r="BU1454">
        <f t="shared" si="1467"/>
        <v>7</v>
      </c>
      <c r="BV1454">
        <f t="shared" si="1468"/>
        <v>1</v>
      </c>
      <c r="BW1454" t="s">
        <v>79</v>
      </c>
      <c r="BX1454">
        <f t="shared" si="1469"/>
        <v>1</v>
      </c>
      <c r="BY1454">
        <f t="shared" si="1470"/>
        <v>1</v>
      </c>
      <c r="BZ1454" t="s">
        <v>80</v>
      </c>
      <c r="CA1454">
        <f t="shared" si="1471"/>
        <v>1</v>
      </c>
      <c r="CB1454">
        <f t="shared" si="1472"/>
        <v>1</v>
      </c>
      <c r="CC1454" t="s">
        <v>93</v>
      </c>
      <c r="CD1454">
        <f t="shared" si="1473"/>
        <v>4</v>
      </c>
      <c r="CE1454">
        <f t="shared" si="1474"/>
        <v>1</v>
      </c>
      <c r="CF1454" t="s">
        <v>82</v>
      </c>
      <c r="CG1454">
        <f t="shared" si="1475"/>
        <v>1</v>
      </c>
      <c r="CH1454">
        <f t="shared" si="1476"/>
        <v>1</v>
      </c>
      <c r="CI1454" t="s">
        <v>74</v>
      </c>
      <c r="CJ1454">
        <f t="shared" si="1477"/>
        <v>7</v>
      </c>
      <c r="CK1454">
        <f t="shared" si="1478"/>
        <v>1</v>
      </c>
      <c r="CL1454" t="s">
        <v>78</v>
      </c>
      <c r="CM1454">
        <f t="shared" si="1479"/>
        <v>7</v>
      </c>
      <c r="CN1454">
        <f t="shared" si="1480"/>
        <v>1</v>
      </c>
      <c r="CO1454" t="s">
        <v>112</v>
      </c>
      <c r="CP1454">
        <f t="shared" si="1481"/>
        <v>7</v>
      </c>
      <c r="CQ1454">
        <f t="shared" si="1482"/>
        <v>1</v>
      </c>
      <c r="CR1454" t="s">
        <v>112</v>
      </c>
      <c r="CS1454">
        <f t="shared" si="1483"/>
        <v>7</v>
      </c>
      <c r="CT1454">
        <f t="shared" si="1484"/>
        <v>1</v>
      </c>
      <c r="CU1454" t="s">
        <v>83</v>
      </c>
      <c r="CV1454">
        <f t="shared" si="1485"/>
        <v>4</v>
      </c>
      <c r="CW1454">
        <f t="shared" si="1486"/>
        <v>1</v>
      </c>
      <c r="CX1454" t="s">
        <v>83</v>
      </c>
      <c r="CY1454">
        <f t="shared" si="1487"/>
        <v>4</v>
      </c>
      <c r="CZ1454">
        <f t="shared" si="1488"/>
        <v>1</v>
      </c>
      <c r="DA1454" t="s">
        <v>56</v>
      </c>
      <c r="DB1454">
        <f t="shared" si="1489"/>
        <v>0</v>
      </c>
      <c r="DC1454">
        <f t="shared" si="1490"/>
        <v>0</v>
      </c>
      <c r="DD1454">
        <f t="shared" si="1491"/>
        <v>57</v>
      </c>
      <c r="DE1454">
        <f t="shared" si="1492"/>
        <v>12</v>
      </c>
      <c r="DF1454" s="7">
        <f t="shared" si="1493"/>
        <v>4.75</v>
      </c>
      <c r="DG1454" s="8">
        <f t="shared" si="1494"/>
        <v>0.625</v>
      </c>
      <c r="DH1454" s="1" t="s">
        <v>83</v>
      </c>
      <c r="DI1454" s="1" t="s">
        <v>56</v>
      </c>
      <c r="DJ1454" s="1" t="s">
        <v>65</v>
      </c>
      <c r="DK1454" s="1" t="s">
        <v>74</v>
      </c>
      <c r="DL1454" s="1" t="s">
        <v>68</v>
      </c>
      <c r="DM1454" s="1" t="s">
        <v>56</v>
      </c>
      <c r="DN1454" s="2" t="s">
        <v>97</v>
      </c>
      <c r="DO1454" s="2">
        <v>4</v>
      </c>
      <c r="DP1454" s="2">
        <v>5</v>
      </c>
      <c r="DQ1454" s="2">
        <v>4</v>
      </c>
      <c r="DR1454" s="2">
        <v>4</v>
      </c>
      <c r="DS1454" s="2">
        <v>4</v>
      </c>
    </row>
    <row r="1455" spans="1:123" x14ac:dyDescent="0.25">
      <c r="A1455">
        <v>2018</v>
      </c>
      <c r="B1455">
        <v>1453</v>
      </c>
      <c r="C1455" t="s">
        <v>102</v>
      </c>
      <c r="D1455">
        <v>2</v>
      </c>
      <c r="E1455">
        <v>44</v>
      </c>
      <c r="F1455">
        <v>1974</v>
      </c>
      <c r="G1455">
        <v>13</v>
      </c>
      <c r="H1455">
        <f t="shared" si="1431"/>
        <v>13</v>
      </c>
      <c r="I1455" t="s">
        <v>58</v>
      </c>
      <c r="J1455">
        <f t="shared" si="1432"/>
        <v>2</v>
      </c>
      <c r="K1455" t="s">
        <v>142</v>
      </c>
      <c r="L1455">
        <f t="shared" si="1433"/>
        <v>1</v>
      </c>
      <c r="M1455" t="s">
        <v>177</v>
      </c>
      <c r="N1455">
        <f t="shared" si="1434"/>
        <v>2</v>
      </c>
      <c r="O1455" t="s">
        <v>60</v>
      </c>
      <c r="P1455">
        <f t="shared" si="1435"/>
        <v>7</v>
      </c>
      <c r="Q1455">
        <f t="shared" si="1436"/>
        <v>1</v>
      </c>
      <c r="R1455">
        <v>2</v>
      </c>
      <c r="S1455" t="s">
        <v>101</v>
      </c>
      <c r="T1455">
        <f t="shared" si="1437"/>
        <v>1</v>
      </c>
      <c r="U1455">
        <f t="shared" si="1438"/>
        <v>1</v>
      </c>
      <c r="V1455" t="s">
        <v>92</v>
      </c>
      <c r="W1455">
        <v>30645</v>
      </c>
      <c r="X1455">
        <v>30645</v>
      </c>
      <c r="Y1455">
        <v>47317.5</v>
      </c>
      <c r="Z1455" t="s">
        <v>81</v>
      </c>
      <c r="AA1455">
        <f t="shared" si="1439"/>
        <v>3</v>
      </c>
      <c r="AB1455">
        <f t="shared" si="1440"/>
        <v>1</v>
      </c>
      <c r="AC1455" t="s">
        <v>71</v>
      </c>
      <c r="AD1455" s="6">
        <f t="shared" si="1441"/>
        <v>4</v>
      </c>
      <c r="AE1455">
        <f t="shared" si="1442"/>
        <v>1</v>
      </c>
      <c r="AF1455" t="s">
        <v>75</v>
      </c>
      <c r="AG1455" t="s">
        <v>190</v>
      </c>
      <c r="AH1455" t="s">
        <v>56</v>
      </c>
      <c r="AI1455" s="6" t="str">
        <f t="shared" si="1430"/>
        <v>Southern baptist</v>
      </c>
      <c r="AJ1455" t="s">
        <v>77</v>
      </c>
      <c r="AK1455" s="6">
        <f t="shared" si="1443"/>
        <v>3</v>
      </c>
      <c r="AL1455" t="s">
        <v>71</v>
      </c>
      <c r="AM1455" s="6">
        <f t="shared" si="1443"/>
        <v>2</v>
      </c>
      <c r="AN1455" s="6">
        <f t="shared" si="1444"/>
        <v>1</v>
      </c>
      <c r="AO1455" t="s">
        <v>134</v>
      </c>
      <c r="AP1455">
        <f t="shared" si="1445"/>
        <v>7</v>
      </c>
      <c r="AQ1455">
        <f t="shared" si="1446"/>
        <v>1</v>
      </c>
      <c r="AR1455" t="s">
        <v>73</v>
      </c>
      <c r="AS1455">
        <f t="shared" si="1447"/>
        <v>7</v>
      </c>
      <c r="AT1455">
        <f t="shared" si="1448"/>
        <v>1</v>
      </c>
      <c r="AU1455" t="s">
        <v>87</v>
      </c>
      <c r="AV1455">
        <f t="shared" si="1449"/>
        <v>7</v>
      </c>
      <c r="AW1455">
        <f t="shared" si="1450"/>
        <v>1</v>
      </c>
      <c r="AX1455" t="s">
        <v>88</v>
      </c>
      <c r="AY1455">
        <f t="shared" si="1451"/>
        <v>7</v>
      </c>
      <c r="AZ1455">
        <f t="shared" si="1452"/>
        <v>1</v>
      </c>
      <c r="BA1455" s="6">
        <f t="shared" si="1453"/>
        <v>28</v>
      </c>
      <c r="BB1455" s="6">
        <f t="shared" si="1454"/>
        <v>4</v>
      </c>
      <c r="BC1455" s="6">
        <f t="shared" si="1455"/>
        <v>7</v>
      </c>
      <c r="BD1455" s="9">
        <f t="shared" si="1456"/>
        <v>1</v>
      </c>
      <c r="BE1455" t="s">
        <v>56</v>
      </c>
      <c r="BF1455">
        <f t="shared" si="1457"/>
        <v>0</v>
      </c>
      <c r="BG1455">
        <f t="shared" si="1458"/>
        <v>0</v>
      </c>
      <c r="BH1455" t="s">
        <v>56</v>
      </c>
      <c r="BI1455">
        <f t="shared" si="1459"/>
        <v>0</v>
      </c>
      <c r="BJ1455">
        <f t="shared" si="1460"/>
        <v>0</v>
      </c>
      <c r="BK1455" t="s">
        <v>64</v>
      </c>
      <c r="BL1455">
        <f t="shared" si="1461"/>
        <v>4</v>
      </c>
      <c r="BM1455">
        <f t="shared" si="1462"/>
        <v>1</v>
      </c>
      <c r="BN1455" t="s">
        <v>64</v>
      </c>
      <c r="BO1455">
        <f t="shared" si="1463"/>
        <v>4</v>
      </c>
      <c r="BP1455">
        <f t="shared" si="1464"/>
        <v>1</v>
      </c>
      <c r="BQ1455" t="s">
        <v>56</v>
      </c>
      <c r="BR1455">
        <f t="shared" si="1465"/>
        <v>0</v>
      </c>
      <c r="BS1455">
        <f t="shared" si="1466"/>
        <v>0</v>
      </c>
      <c r="BT1455" t="s">
        <v>74</v>
      </c>
      <c r="BU1455">
        <f t="shared" si="1467"/>
        <v>7</v>
      </c>
      <c r="BV1455">
        <f t="shared" si="1468"/>
        <v>1</v>
      </c>
      <c r="BW1455" t="s">
        <v>79</v>
      </c>
      <c r="BX1455">
        <f t="shared" si="1469"/>
        <v>1</v>
      </c>
      <c r="BY1455">
        <f t="shared" si="1470"/>
        <v>1</v>
      </c>
      <c r="BZ1455" t="s">
        <v>147</v>
      </c>
      <c r="CA1455">
        <f t="shared" si="1471"/>
        <v>3</v>
      </c>
      <c r="CB1455">
        <f t="shared" si="1472"/>
        <v>1</v>
      </c>
      <c r="CC1455" t="s">
        <v>78</v>
      </c>
      <c r="CD1455">
        <f t="shared" si="1473"/>
        <v>1</v>
      </c>
      <c r="CE1455">
        <f t="shared" si="1474"/>
        <v>1</v>
      </c>
      <c r="CF1455" t="s">
        <v>82</v>
      </c>
      <c r="CG1455">
        <f t="shared" si="1475"/>
        <v>1</v>
      </c>
      <c r="CH1455">
        <f t="shared" si="1476"/>
        <v>1</v>
      </c>
      <c r="CI1455" t="s">
        <v>74</v>
      </c>
      <c r="CJ1455">
        <f t="shared" si="1477"/>
        <v>7</v>
      </c>
      <c r="CK1455">
        <f t="shared" si="1478"/>
        <v>1</v>
      </c>
      <c r="CL1455" t="s">
        <v>74</v>
      </c>
      <c r="CM1455">
        <f t="shared" si="1479"/>
        <v>1</v>
      </c>
      <c r="CN1455">
        <f t="shared" si="1480"/>
        <v>1</v>
      </c>
      <c r="CO1455" t="s">
        <v>83</v>
      </c>
      <c r="CP1455">
        <f t="shared" si="1481"/>
        <v>4</v>
      </c>
      <c r="CQ1455">
        <f t="shared" si="1482"/>
        <v>1</v>
      </c>
      <c r="CR1455" t="s">
        <v>83</v>
      </c>
      <c r="CS1455">
        <f t="shared" si="1483"/>
        <v>4</v>
      </c>
      <c r="CT1455">
        <f t="shared" si="1484"/>
        <v>1</v>
      </c>
      <c r="CU1455" t="s">
        <v>83</v>
      </c>
      <c r="CV1455">
        <f t="shared" si="1485"/>
        <v>4</v>
      </c>
      <c r="CW1455">
        <f t="shared" si="1486"/>
        <v>1</v>
      </c>
      <c r="CX1455" t="s">
        <v>83</v>
      </c>
      <c r="CY1455">
        <f t="shared" si="1487"/>
        <v>4</v>
      </c>
      <c r="CZ1455">
        <f t="shared" si="1488"/>
        <v>1</v>
      </c>
      <c r="DA1455" t="s">
        <v>56</v>
      </c>
      <c r="DB1455">
        <f t="shared" si="1489"/>
        <v>0</v>
      </c>
      <c r="DC1455">
        <f t="shared" si="1490"/>
        <v>0</v>
      </c>
      <c r="DD1455">
        <f t="shared" si="1491"/>
        <v>45</v>
      </c>
      <c r="DE1455">
        <f t="shared" si="1492"/>
        <v>13</v>
      </c>
      <c r="DF1455" s="7">
        <f t="shared" si="1493"/>
        <v>3.4615384615384617</v>
      </c>
      <c r="DG1455" s="8">
        <f t="shared" si="1494"/>
        <v>0.4102564102564103</v>
      </c>
      <c r="DH1455" s="1" t="s">
        <v>83</v>
      </c>
      <c r="DI1455" s="1" t="s">
        <v>56</v>
      </c>
      <c r="DJ1455" s="1" t="s">
        <v>56</v>
      </c>
      <c r="DK1455" s="1" t="s">
        <v>78</v>
      </c>
      <c r="DL1455" s="1" t="s">
        <v>68</v>
      </c>
      <c r="DM1455" s="1" t="s">
        <v>65</v>
      </c>
      <c r="DN1455" s="2">
        <v>4</v>
      </c>
      <c r="DO1455" s="2">
        <v>2</v>
      </c>
      <c r="DP1455" s="2">
        <v>4</v>
      </c>
      <c r="DQ1455" s="2">
        <v>4</v>
      </c>
      <c r="DR1455" s="2">
        <v>5</v>
      </c>
      <c r="DS1455" s="2">
        <v>5</v>
      </c>
    </row>
    <row r="1456" spans="1:123" x14ac:dyDescent="0.25">
      <c r="A1456">
        <v>2018</v>
      </c>
      <c r="B1456">
        <v>1454</v>
      </c>
      <c r="C1456" t="s">
        <v>102</v>
      </c>
      <c r="D1456">
        <v>3</v>
      </c>
      <c r="E1456">
        <v>48</v>
      </c>
      <c r="F1456">
        <v>1970</v>
      </c>
      <c r="G1456">
        <v>18</v>
      </c>
      <c r="H1456">
        <f t="shared" si="1431"/>
        <v>18</v>
      </c>
      <c r="I1456" t="s">
        <v>90</v>
      </c>
      <c r="J1456">
        <f t="shared" si="1432"/>
        <v>1</v>
      </c>
      <c r="K1456" t="s">
        <v>59</v>
      </c>
      <c r="L1456">
        <f t="shared" si="1433"/>
        <v>3</v>
      </c>
      <c r="M1456" t="s">
        <v>59</v>
      </c>
      <c r="N1456">
        <f t="shared" si="1434"/>
        <v>5</v>
      </c>
      <c r="O1456" t="s">
        <v>125</v>
      </c>
      <c r="P1456">
        <f t="shared" si="1435"/>
        <v>4</v>
      </c>
      <c r="Q1456">
        <f t="shared" si="1436"/>
        <v>1</v>
      </c>
      <c r="R1456">
        <v>2</v>
      </c>
      <c r="S1456" t="s">
        <v>101</v>
      </c>
      <c r="T1456">
        <f t="shared" si="1437"/>
        <v>1</v>
      </c>
      <c r="U1456">
        <f t="shared" si="1438"/>
        <v>1</v>
      </c>
      <c r="V1456" t="s">
        <v>92</v>
      </c>
      <c r="W1456">
        <v>30645</v>
      </c>
      <c r="X1456">
        <v>14755</v>
      </c>
      <c r="Y1456">
        <v>22782.5</v>
      </c>
      <c r="Z1456" t="s">
        <v>109</v>
      </c>
      <c r="AA1456">
        <f t="shared" si="1439"/>
        <v>5</v>
      </c>
      <c r="AB1456">
        <f t="shared" si="1440"/>
        <v>1</v>
      </c>
      <c r="AC1456" t="s">
        <v>71</v>
      </c>
      <c r="AD1456" s="6">
        <f t="shared" si="1441"/>
        <v>4</v>
      </c>
      <c r="AE1456">
        <f t="shared" si="1442"/>
        <v>1</v>
      </c>
      <c r="AF1456" t="s">
        <v>75</v>
      </c>
      <c r="AG1456" t="s">
        <v>115</v>
      </c>
      <c r="AH1456" t="s">
        <v>56</v>
      </c>
      <c r="AI1456" s="6" t="str">
        <f t="shared" si="1430"/>
        <v>United methodist</v>
      </c>
      <c r="AJ1456" t="s">
        <v>106</v>
      </c>
      <c r="AK1456" s="6">
        <f t="shared" si="1443"/>
        <v>1</v>
      </c>
      <c r="AL1456" t="s">
        <v>106</v>
      </c>
      <c r="AM1456" s="6">
        <f t="shared" si="1443"/>
        <v>1</v>
      </c>
      <c r="AN1456" s="6">
        <f t="shared" si="1444"/>
        <v>0</v>
      </c>
      <c r="AO1456" t="s">
        <v>72</v>
      </c>
      <c r="AP1456">
        <f t="shared" si="1445"/>
        <v>6</v>
      </c>
      <c r="AQ1456">
        <f t="shared" si="1446"/>
        <v>1</v>
      </c>
      <c r="AR1456" t="s">
        <v>129</v>
      </c>
      <c r="AS1456">
        <f t="shared" si="1447"/>
        <v>3</v>
      </c>
      <c r="AT1456">
        <f t="shared" si="1448"/>
        <v>1</v>
      </c>
      <c r="AU1456" t="s">
        <v>100</v>
      </c>
      <c r="AV1456">
        <f t="shared" si="1449"/>
        <v>5</v>
      </c>
      <c r="AW1456">
        <f t="shared" si="1450"/>
        <v>1</v>
      </c>
      <c r="AX1456" t="s">
        <v>114</v>
      </c>
      <c r="AY1456">
        <f t="shared" si="1451"/>
        <v>5</v>
      </c>
      <c r="AZ1456">
        <f t="shared" si="1452"/>
        <v>1</v>
      </c>
      <c r="BA1456" s="6">
        <f t="shared" si="1453"/>
        <v>19</v>
      </c>
      <c r="BB1456" s="6">
        <f t="shared" si="1454"/>
        <v>4</v>
      </c>
      <c r="BC1456" s="6">
        <f t="shared" si="1455"/>
        <v>4.75</v>
      </c>
      <c r="BD1456" s="9">
        <f t="shared" si="1456"/>
        <v>0.625</v>
      </c>
      <c r="BE1456" t="s">
        <v>56</v>
      </c>
      <c r="BF1456">
        <f t="shared" si="1457"/>
        <v>0</v>
      </c>
      <c r="BG1456">
        <f t="shared" si="1458"/>
        <v>0</v>
      </c>
      <c r="BH1456" t="s">
        <v>56</v>
      </c>
      <c r="BI1456">
        <f t="shared" si="1459"/>
        <v>0</v>
      </c>
      <c r="BJ1456">
        <f t="shared" si="1460"/>
        <v>0</v>
      </c>
      <c r="BK1456" t="s">
        <v>63</v>
      </c>
      <c r="BL1456">
        <f t="shared" si="1461"/>
        <v>1</v>
      </c>
      <c r="BM1456">
        <f t="shared" si="1462"/>
        <v>1</v>
      </c>
      <c r="BN1456" t="s">
        <v>65</v>
      </c>
      <c r="BO1456">
        <f t="shared" si="1463"/>
        <v>7</v>
      </c>
      <c r="BP1456">
        <f t="shared" si="1464"/>
        <v>1</v>
      </c>
      <c r="BQ1456" t="s">
        <v>66</v>
      </c>
      <c r="BR1456">
        <f t="shared" si="1465"/>
        <v>1</v>
      </c>
      <c r="BS1456">
        <f t="shared" si="1466"/>
        <v>1</v>
      </c>
      <c r="BT1456" t="s">
        <v>74</v>
      </c>
      <c r="BU1456">
        <f t="shared" si="1467"/>
        <v>7</v>
      </c>
      <c r="BV1456">
        <f t="shared" si="1468"/>
        <v>1</v>
      </c>
      <c r="BW1456" t="s">
        <v>56</v>
      </c>
      <c r="BX1456">
        <f t="shared" si="1469"/>
        <v>0</v>
      </c>
      <c r="BY1456">
        <f t="shared" si="1470"/>
        <v>0</v>
      </c>
      <c r="BZ1456" t="s">
        <v>56</v>
      </c>
      <c r="CA1456">
        <f t="shared" si="1471"/>
        <v>0</v>
      </c>
      <c r="CB1456">
        <f t="shared" si="1472"/>
        <v>0</v>
      </c>
      <c r="CC1456" t="s">
        <v>56</v>
      </c>
      <c r="CD1456">
        <f t="shared" si="1473"/>
        <v>0</v>
      </c>
      <c r="CE1456">
        <f t="shared" si="1474"/>
        <v>0</v>
      </c>
      <c r="CF1456" t="s">
        <v>56</v>
      </c>
      <c r="CG1456">
        <f t="shared" si="1475"/>
        <v>0</v>
      </c>
      <c r="CH1456">
        <f t="shared" si="1476"/>
        <v>0</v>
      </c>
      <c r="CI1456" t="s">
        <v>56</v>
      </c>
      <c r="CJ1456">
        <f t="shared" si="1477"/>
        <v>0</v>
      </c>
      <c r="CK1456">
        <f t="shared" si="1478"/>
        <v>0</v>
      </c>
      <c r="CL1456" t="s">
        <v>56</v>
      </c>
      <c r="CM1456">
        <f t="shared" si="1479"/>
        <v>0</v>
      </c>
      <c r="CN1456">
        <f t="shared" si="1480"/>
        <v>0</v>
      </c>
      <c r="CO1456" t="s">
        <v>56</v>
      </c>
      <c r="CP1456">
        <f t="shared" si="1481"/>
        <v>0</v>
      </c>
      <c r="CQ1456">
        <f t="shared" si="1482"/>
        <v>0</v>
      </c>
      <c r="CR1456" t="s">
        <v>56</v>
      </c>
      <c r="CS1456">
        <f t="shared" si="1483"/>
        <v>0</v>
      </c>
      <c r="CT1456">
        <f t="shared" si="1484"/>
        <v>0</v>
      </c>
      <c r="CU1456" t="s">
        <v>56</v>
      </c>
      <c r="CV1456">
        <f t="shared" si="1485"/>
        <v>0</v>
      </c>
      <c r="CW1456">
        <f t="shared" si="1486"/>
        <v>0</v>
      </c>
      <c r="CX1456" t="s">
        <v>56</v>
      </c>
      <c r="CY1456">
        <f t="shared" si="1487"/>
        <v>0</v>
      </c>
      <c r="CZ1456">
        <f t="shared" si="1488"/>
        <v>0</v>
      </c>
      <c r="DA1456" t="s">
        <v>86</v>
      </c>
      <c r="DB1456">
        <f t="shared" si="1489"/>
        <v>3</v>
      </c>
      <c r="DC1456">
        <f t="shared" si="1490"/>
        <v>1</v>
      </c>
      <c r="DD1456">
        <f t="shared" si="1491"/>
        <v>19</v>
      </c>
      <c r="DE1456">
        <f t="shared" si="1492"/>
        <v>5</v>
      </c>
      <c r="DF1456" s="7">
        <f t="shared" si="1493"/>
        <v>3.8</v>
      </c>
      <c r="DG1456" s="8">
        <f t="shared" si="1494"/>
        <v>0.46666666666666662</v>
      </c>
      <c r="DH1456" s="1" t="s">
        <v>56</v>
      </c>
      <c r="DI1456" s="1" t="s">
        <v>154</v>
      </c>
      <c r="DJ1456" s="1" t="s">
        <v>56</v>
      </c>
      <c r="DK1456" s="1" t="s">
        <v>78</v>
      </c>
      <c r="DL1456" s="1" t="s">
        <v>68</v>
      </c>
      <c r="DM1456" s="1" t="s">
        <v>65</v>
      </c>
      <c r="DN1456" s="2">
        <v>4</v>
      </c>
      <c r="DO1456" s="2" t="s">
        <v>56</v>
      </c>
      <c r="DP1456" s="2" t="s">
        <v>56</v>
      </c>
      <c r="DQ1456" s="2" t="s">
        <v>56</v>
      </c>
      <c r="DR1456" s="2" t="s">
        <v>56</v>
      </c>
      <c r="DS1456" s="2" t="s">
        <v>56</v>
      </c>
    </row>
    <row r="1457" spans="1:123" x14ac:dyDescent="0.25">
      <c r="A1457">
        <v>2018</v>
      </c>
      <c r="B1457">
        <v>1455</v>
      </c>
      <c r="C1457" t="s">
        <v>57</v>
      </c>
      <c r="D1457">
        <v>2</v>
      </c>
      <c r="E1457">
        <v>24</v>
      </c>
      <c r="F1457">
        <v>1994</v>
      </c>
      <c r="G1457">
        <v>8</v>
      </c>
      <c r="H1457">
        <f t="shared" si="1431"/>
        <v>8</v>
      </c>
      <c r="I1457" t="s">
        <v>90</v>
      </c>
      <c r="J1457">
        <f t="shared" si="1432"/>
        <v>1</v>
      </c>
      <c r="K1457" t="s">
        <v>59</v>
      </c>
      <c r="L1457">
        <f t="shared" si="1433"/>
        <v>3</v>
      </c>
      <c r="M1457" t="s">
        <v>59</v>
      </c>
      <c r="N1457">
        <f t="shared" si="1434"/>
        <v>5</v>
      </c>
      <c r="O1457" t="s">
        <v>60</v>
      </c>
      <c r="P1457">
        <f t="shared" si="1435"/>
        <v>7</v>
      </c>
      <c r="Q1457">
        <f t="shared" si="1436"/>
        <v>1</v>
      </c>
      <c r="R1457">
        <v>5</v>
      </c>
      <c r="S1457" t="s">
        <v>101</v>
      </c>
      <c r="T1457">
        <f t="shared" si="1437"/>
        <v>1</v>
      </c>
      <c r="U1457">
        <f t="shared" si="1438"/>
        <v>1</v>
      </c>
      <c r="V1457" t="s">
        <v>156</v>
      </c>
      <c r="W1457">
        <v>5107.5</v>
      </c>
      <c r="X1457">
        <v>1589</v>
      </c>
      <c r="Y1457">
        <v>2453.5</v>
      </c>
      <c r="Z1457" t="s">
        <v>81</v>
      </c>
      <c r="AA1457">
        <f t="shared" si="1439"/>
        <v>3</v>
      </c>
      <c r="AB1457">
        <f t="shared" si="1440"/>
        <v>1</v>
      </c>
      <c r="AC1457" t="s">
        <v>62</v>
      </c>
      <c r="AD1457" s="6">
        <f t="shared" si="1441"/>
        <v>2</v>
      </c>
      <c r="AE1457">
        <f t="shared" si="1442"/>
        <v>1</v>
      </c>
      <c r="AF1457" t="s">
        <v>75</v>
      </c>
      <c r="AG1457" t="s">
        <v>190</v>
      </c>
      <c r="AH1457" t="s">
        <v>56</v>
      </c>
      <c r="AI1457" s="6" t="str">
        <f t="shared" si="1430"/>
        <v>Southern baptist</v>
      </c>
      <c r="AJ1457" t="s">
        <v>77</v>
      </c>
      <c r="AK1457" s="6">
        <f t="shared" si="1443"/>
        <v>3</v>
      </c>
      <c r="AL1457" t="s">
        <v>77</v>
      </c>
      <c r="AM1457" s="6">
        <f t="shared" si="1443"/>
        <v>3</v>
      </c>
      <c r="AN1457" s="6">
        <f t="shared" si="1444"/>
        <v>0</v>
      </c>
      <c r="AO1457" t="s">
        <v>96</v>
      </c>
      <c r="AP1457">
        <f t="shared" si="1445"/>
        <v>3</v>
      </c>
      <c r="AQ1457">
        <f t="shared" si="1446"/>
        <v>1</v>
      </c>
      <c r="AR1457" t="s">
        <v>73</v>
      </c>
      <c r="AS1457">
        <f t="shared" si="1447"/>
        <v>7</v>
      </c>
      <c r="AT1457">
        <f t="shared" si="1448"/>
        <v>1</v>
      </c>
      <c r="AU1457" t="s">
        <v>100</v>
      </c>
      <c r="AV1457">
        <f t="shared" si="1449"/>
        <v>5</v>
      </c>
      <c r="AW1457">
        <f t="shared" si="1450"/>
        <v>1</v>
      </c>
      <c r="AX1457" t="s">
        <v>114</v>
      </c>
      <c r="AY1457">
        <f t="shared" si="1451"/>
        <v>5</v>
      </c>
      <c r="AZ1457">
        <f t="shared" si="1452"/>
        <v>1</v>
      </c>
      <c r="BA1457" s="6">
        <f t="shared" si="1453"/>
        <v>20</v>
      </c>
      <c r="BB1457" s="6">
        <f t="shared" si="1454"/>
        <v>4</v>
      </c>
      <c r="BC1457" s="6">
        <f t="shared" si="1455"/>
        <v>5</v>
      </c>
      <c r="BD1457" s="9">
        <f t="shared" si="1456"/>
        <v>0.66666666666666663</v>
      </c>
      <c r="BE1457" t="s">
        <v>64</v>
      </c>
      <c r="BF1457">
        <f t="shared" si="1457"/>
        <v>4</v>
      </c>
      <c r="BG1457">
        <f t="shared" si="1458"/>
        <v>1</v>
      </c>
      <c r="BH1457" t="s">
        <v>64</v>
      </c>
      <c r="BI1457">
        <f t="shared" si="1459"/>
        <v>4</v>
      </c>
      <c r="BJ1457">
        <f t="shared" si="1460"/>
        <v>1</v>
      </c>
      <c r="BK1457" t="s">
        <v>56</v>
      </c>
      <c r="BL1457">
        <f t="shared" si="1461"/>
        <v>0</v>
      </c>
      <c r="BM1457">
        <f t="shared" si="1462"/>
        <v>0</v>
      </c>
      <c r="BN1457" t="s">
        <v>56</v>
      </c>
      <c r="BO1457">
        <f t="shared" si="1463"/>
        <v>0</v>
      </c>
      <c r="BP1457">
        <f t="shared" si="1464"/>
        <v>0</v>
      </c>
      <c r="BQ1457" t="s">
        <v>56</v>
      </c>
      <c r="BR1457">
        <f t="shared" si="1465"/>
        <v>0</v>
      </c>
      <c r="BS1457">
        <f t="shared" si="1466"/>
        <v>0</v>
      </c>
      <c r="BT1457" t="s">
        <v>74</v>
      </c>
      <c r="BU1457">
        <f t="shared" si="1467"/>
        <v>7</v>
      </c>
      <c r="BV1457">
        <f t="shared" si="1468"/>
        <v>1</v>
      </c>
      <c r="BW1457" t="s">
        <v>79</v>
      </c>
      <c r="BX1457">
        <f t="shared" si="1469"/>
        <v>1</v>
      </c>
      <c r="BY1457">
        <f t="shared" si="1470"/>
        <v>1</v>
      </c>
      <c r="BZ1457" t="s">
        <v>80</v>
      </c>
      <c r="CA1457">
        <f t="shared" si="1471"/>
        <v>1</v>
      </c>
      <c r="CB1457">
        <f t="shared" si="1472"/>
        <v>1</v>
      </c>
      <c r="CC1457" t="s">
        <v>78</v>
      </c>
      <c r="CD1457">
        <f t="shared" si="1473"/>
        <v>1</v>
      </c>
      <c r="CE1457">
        <f t="shared" si="1474"/>
        <v>1</v>
      </c>
      <c r="CF1457" t="s">
        <v>82</v>
      </c>
      <c r="CG1457">
        <f t="shared" si="1475"/>
        <v>1</v>
      </c>
      <c r="CH1457">
        <f t="shared" si="1476"/>
        <v>1</v>
      </c>
      <c r="CI1457" t="s">
        <v>78</v>
      </c>
      <c r="CJ1457">
        <f t="shared" si="1477"/>
        <v>1</v>
      </c>
      <c r="CK1457">
        <f t="shared" si="1478"/>
        <v>1</v>
      </c>
      <c r="CL1457" t="s">
        <v>74</v>
      </c>
      <c r="CM1457">
        <f t="shared" si="1479"/>
        <v>1</v>
      </c>
      <c r="CN1457">
        <f t="shared" si="1480"/>
        <v>1</v>
      </c>
      <c r="CO1457" t="s">
        <v>83</v>
      </c>
      <c r="CP1457">
        <f t="shared" si="1481"/>
        <v>4</v>
      </c>
      <c r="CQ1457">
        <f t="shared" si="1482"/>
        <v>1</v>
      </c>
      <c r="CR1457" t="s">
        <v>84</v>
      </c>
      <c r="CS1457">
        <f t="shared" si="1483"/>
        <v>3</v>
      </c>
      <c r="CT1457">
        <f t="shared" si="1484"/>
        <v>1</v>
      </c>
      <c r="CU1457" t="s">
        <v>67</v>
      </c>
      <c r="CV1457">
        <f t="shared" si="1485"/>
        <v>5</v>
      </c>
      <c r="CW1457">
        <f t="shared" si="1486"/>
        <v>1</v>
      </c>
      <c r="CX1457" t="s">
        <v>84</v>
      </c>
      <c r="CY1457">
        <f t="shared" si="1487"/>
        <v>3</v>
      </c>
      <c r="CZ1457">
        <f t="shared" si="1488"/>
        <v>1</v>
      </c>
      <c r="DA1457" t="s">
        <v>56</v>
      </c>
      <c r="DB1457">
        <f t="shared" si="1489"/>
        <v>0</v>
      </c>
      <c r="DC1457">
        <f t="shared" si="1490"/>
        <v>0</v>
      </c>
      <c r="DD1457">
        <f t="shared" si="1491"/>
        <v>32</v>
      </c>
      <c r="DE1457">
        <f t="shared" si="1492"/>
        <v>12</v>
      </c>
      <c r="DF1457" s="7">
        <f t="shared" si="1493"/>
        <v>2.6666666666666665</v>
      </c>
      <c r="DG1457" s="8">
        <f t="shared" si="1494"/>
        <v>0.27777777777777773</v>
      </c>
      <c r="DH1457" s="1" t="s">
        <v>112</v>
      </c>
      <c r="DI1457" s="1" t="s">
        <v>56</v>
      </c>
      <c r="DJ1457" s="1" t="s">
        <v>64</v>
      </c>
      <c r="DK1457" s="1" t="s">
        <v>74</v>
      </c>
      <c r="DL1457" s="1" t="s">
        <v>127</v>
      </c>
      <c r="DM1457" s="1" t="s">
        <v>56</v>
      </c>
      <c r="DN1457" s="2">
        <v>2</v>
      </c>
      <c r="DO1457" s="2">
        <v>4</v>
      </c>
      <c r="DP1457" s="2">
        <v>4</v>
      </c>
      <c r="DQ1457" s="2">
        <v>5</v>
      </c>
      <c r="DR1457" s="2">
        <v>4</v>
      </c>
      <c r="DS1457" s="2">
        <v>4</v>
      </c>
    </row>
    <row r="1458" spans="1:123" x14ac:dyDescent="0.25">
      <c r="A1458">
        <v>2018</v>
      </c>
      <c r="B1458">
        <v>1456</v>
      </c>
      <c r="C1458" t="s">
        <v>102</v>
      </c>
      <c r="D1458">
        <v>2</v>
      </c>
      <c r="E1458">
        <v>56</v>
      </c>
      <c r="F1458">
        <v>1962</v>
      </c>
      <c r="G1458">
        <v>12</v>
      </c>
      <c r="H1458">
        <f t="shared" si="1431"/>
        <v>12</v>
      </c>
      <c r="I1458" t="s">
        <v>58</v>
      </c>
      <c r="J1458">
        <f t="shared" si="1432"/>
        <v>2</v>
      </c>
      <c r="K1458" t="s">
        <v>59</v>
      </c>
      <c r="L1458">
        <f t="shared" si="1433"/>
        <v>3</v>
      </c>
      <c r="M1458" t="s">
        <v>59</v>
      </c>
      <c r="N1458">
        <f t="shared" si="1434"/>
        <v>5</v>
      </c>
      <c r="O1458" t="s">
        <v>60</v>
      </c>
      <c r="P1458">
        <f t="shared" si="1435"/>
        <v>7</v>
      </c>
      <c r="Q1458">
        <f t="shared" si="1436"/>
        <v>1</v>
      </c>
      <c r="R1458">
        <v>2</v>
      </c>
      <c r="S1458" t="s">
        <v>56</v>
      </c>
      <c r="T1458">
        <f t="shared" si="1437"/>
        <v>0</v>
      </c>
      <c r="U1458">
        <f t="shared" si="1438"/>
        <v>0</v>
      </c>
      <c r="V1458" t="s">
        <v>93</v>
      </c>
      <c r="W1458">
        <v>0</v>
      </c>
      <c r="X1458">
        <v>0</v>
      </c>
      <c r="Y1458">
        <v>0</v>
      </c>
      <c r="Z1458" t="s">
        <v>81</v>
      </c>
      <c r="AA1458">
        <f t="shared" si="1439"/>
        <v>3</v>
      </c>
      <c r="AB1458">
        <f t="shared" si="1440"/>
        <v>1</v>
      </c>
      <c r="AC1458" t="s">
        <v>62</v>
      </c>
      <c r="AD1458" s="6">
        <f t="shared" si="1441"/>
        <v>2</v>
      </c>
      <c r="AE1458">
        <f t="shared" si="1442"/>
        <v>1</v>
      </c>
      <c r="AF1458" t="s">
        <v>105</v>
      </c>
      <c r="AG1458" t="s">
        <v>56</v>
      </c>
      <c r="AH1458" t="s">
        <v>56</v>
      </c>
      <c r="AI1458" s="6" t="str">
        <f t="shared" si="1430"/>
        <v>None</v>
      </c>
      <c r="AJ1458" t="s">
        <v>106</v>
      </c>
      <c r="AK1458" s="6">
        <f t="shared" si="1443"/>
        <v>1</v>
      </c>
      <c r="AL1458" t="s">
        <v>77</v>
      </c>
      <c r="AM1458" s="6">
        <f t="shared" si="1443"/>
        <v>3</v>
      </c>
      <c r="AN1458" s="6">
        <f t="shared" si="1444"/>
        <v>-2</v>
      </c>
      <c r="AO1458" t="s">
        <v>110</v>
      </c>
      <c r="AP1458">
        <f t="shared" si="1445"/>
        <v>1</v>
      </c>
      <c r="AQ1458">
        <f t="shared" si="1446"/>
        <v>1</v>
      </c>
      <c r="AR1458" t="s">
        <v>107</v>
      </c>
      <c r="AS1458">
        <f t="shared" si="1447"/>
        <v>1</v>
      </c>
      <c r="AT1458">
        <f t="shared" si="1448"/>
        <v>1</v>
      </c>
      <c r="AU1458" t="s">
        <v>113</v>
      </c>
      <c r="AV1458">
        <f t="shared" si="1449"/>
        <v>3</v>
      </c>
      <c r="AW1458">
        <f t="shared" si="1450"/>
        <v>1</v>
      </c>
      <c r="AX1458" t="s">
        <v>146</v>
      </c>
      <c r="AY1458">
        <f t="shared" si="1451"/>
        <v>3</v>
      </c>
      <c r="AZ1458">
        <f t="shared" si="1452"/>
        <v>1</v>
      </c>
      <c r="BA1458" s="6">
        <f t="shared" si="1453"/>
        <v>8</v>
      </c>
      <c r="BB1458" s="6">
        <f t="shared" si="1454"/>
        <v>4</v>
      </c>
      <c r="BC1458" s="6">
        <f t="shared" si="1455"/>
        <v>2</v>
      </c>
      <c r="BD1458" s="9">
        <f t="shared" si="1456"/>
        <v>0.16666666666666666</v>
      </c>
      <c r="BE1458" t="s">
        <v>65</v>
      </c>
      <c r="BF1458">
        <f t="shared" si="1457"/>
        <v>7</v>
      </c>
      <c r="BG1458">
        <f t="shared" si="1458"/>
        <v>1</v>
      </c>
      <c r="BH1458" t="s">
        <v>64</v>
      </c>
      <c r="BI1458">
        <f t="shared" si="1459"/>
        <v>4</v>
      </c>
      <c r="BJ1458">
        <f t="shared" si="1460"/>
        <v>1</v>
      </c>
      <c r="BK1458" t="s">
        <v>56</v>
      </c>
      <c r="BL1458">
        <f t="shared" si="1461"/>
        <v>0</v>
      </c>
      <c r="BM1458">
        <f t="shared" si="1462"/>
        <v>0</v>
      </c>
      <c r="BN1458" t="s">
        <v>56</v>
      </c>
      <c r="BO1458">
        <f t="shared" si="1463"/>
        <v>0</v>
      </c>
      <c r="BP1458">
        <f t="shared" si="1464"/>
        <v>0</v>
      </c>
      <c r="BQ1458" t="s">
        <v>66</v>
      </c>
      <c r="BR1458">
        <f t="shared" si="1465"/>
        <v>1</v>
      </c>
      <c r="BS1458">
        <f t="shared" si="1466"/>
        <v>1</v>
      </c>
      <c r="BT1458" t="s">
        <v>74</v>
      </c>
      <c r="BU1458">
        <f t="shared" si="1467"/>
        <v>7</v>
      </c>
      <c r="BV1458">
        <f t="shared" si="1468"/>
        <v>1</v>
      </c>
      <c r="BW1458" t="s">
        <v>56</v>
      </c>
      <c r="BX1458">
        <f t="shared" si="1469"/>
        <v>0</v>
      </c>
      <c r="BY1458">
        <f t="shared" si="1470"/>
        <v>0</v>
      </c>
      <c r="BZ1458" t="s">
        <v>56</v>
      </c>
      <c r="CA1458">
        <f t="shared" si="1471"/>
        <v>0</v>
      </c>
      <c r="CB1458">
        <f t="shared" si="1472"/>
        <v>0</v>
      </c>
      <c r="CC1458" t="s">
        <v>56</v>
      </c>
      <c r="CD1458">
        <f t="shared" si="1473"/>
        <v>0</v>
      </c>
      <c r="CE1458">
        <f t="shared" si="1474"/>
        <v>0</v>
      </c>
      <c r="CF1458" t="s">
        <v>56</v>
      </c>
      <c r="CG1458">
        <f t="shared" si="1475"/>
        <v>0</v>
      </c>
      <c r="CH1458">
        <f t="shared" si="1476"/>
        <v>0</v>
      </c>
      <c r="CI1458" t="s">
        <v>56</v>
      </c>
      <c r="CJ1458">
        <f t="shared" si="1477"/>
        <v>0</v>
      </c>
      <c r="CK1458">
        <f t="shared" si="1478"/>
        <v>0</v>
      </c>
      <c r="CL1458" t="s">
        <v>56</v>
      </c>
      <c r="CM1458">
        <f t="shared" si="1479"/>
        <v>0</v>
      </c>
      <c r="CN1458">
        <f t="shared" si="1480"/>
        <v>0</v>
      </c>
      <c r="CO1458" t="s">
        <v>56</v>
      </c>
      <c r="CP1458">
        <f t="shared" si="1481"/>
        <v>0</v>
      </c>
      <c r="CQ1458">
        <f t="shared" si="1482"/>
        <v>0</v>
      </c>
      <c r="CR1458" t="s">
        <v>56</v>
      </c>
      <c r="CS1458">
        <f t="shared" si="1483"/>
        <v>0</v>
      </c>
      <c r="CT1458">
        <f t="shared" si="1484"/>
        <v>0</v>
      </c>
      <c r="CU1458" t="s">
        <v>56</v>
      </c>
      <c r="CV1458">
        <f t="shared" si="1485"/>
        <v>0</v>
      </c>
      <c r="CW1458">
        <f t="shared" si="1486"/>
        <v>0</v>
      </c>
      <c r="CX1458" t="s">
        <v>56</v>
      </c>
      <c r="CY1458">
        <f t="shared" si="1487"/>
        <v>0</v>
      </c>
      <c r="CZ1458">
        <f t="shared" si="1488"/>
        <v>0</v>
      </c>
      <c r="DA1458" t="s">
        <v>155</v>
      </c>
      <c r="DB1458">
        <f t="shared" si="1489"/>
        <v>1</v>
      </c>
      <c r="DC1458">
        <f t="shared" si="1490"/>
        <v>1</v>
      </c>
      <c r="DD1458">
        <f t="shared" si="1491"/>
        <v>13</v>
      </c>
      <c r="DE1458">
        <f t="shared" si="1492"/>
        <v>4</v>
      </c>
      <c r="DF1458" s="7">
        <f t="shared" si="1493"/>
        <v>3.25</v>
      </c>
      <c r="DG1458" s="8">
        <f t="shared" si="1494"/>
        <v>0.375</v>
      </c>
      <c r="DH1458" s="1" t="s">
        <v>56</v>
      </c>
      <c r="DI1458" s="1" t="s">
        <v>56</v>
      </c>
      <c r="DJ1458" s="1" t="s">
        <v>65</v>
      </c>
      <c r="DK1458" s="1" t="s">
        <v>74</v>
      </c>
      <c r="DL1458" s="1" t="s">
        <v>68</v>
      </c>
      <c r="DM1458" s="1" t="s">
        <v>56</v>
      </c>
      <c r="DN1458" s="2">
        <v>4</v>
      </c>
      <c r="DO1458" s="2" t="s">
        <v>56</v>
      </c>
      <c r="DP1458" s="2" t="s">
        <v>56</v>
      </c>
      <c r="DQ1458" s="2" t="s">
        <v>56</v>
      </c>
      <c r="DR1458" s="2" t="s">
        <v>56</v>
      </c>
      <c r="DS1458" s="2" t="s">
        <v>56</v>
      </c>
    </row>
    <row r="1459" spans="1:123" x14ac:dyDescent="0.25">
      <c r="A1459">
        <v>2018</v>
      </c>
      <c r="B1459">
        <v>1457</v>
      </c>
      <c r="C1459" t="s">
        <v>102</v>
      </c>
      <c r="D1459">
        <v>3</v>
      </c>
      <c r="E1459">
        <v>65</v>
      </c>
      <c r="F1459">
        <v>1953</v>
      </c>
      <c r="G1459">
        <v>11</v>
      </c>
      <c r="H1459">
        <f t="shared" si="1431"/>
        <v>11</v>
      </c>
      <c r="I1459" t="s">
        <v>58</v>
      </c>
      <c r="J1459">
        <f t="shared" si="1432"/>
        <v>2</v>
      </c>
      <c r="K1459" t="s">
        <v>59</v>
      </c>
      <c r="L1459">
        <f t="shared" si="1433"/>
        <v>3</v>
      </c>
      <c r="M1459" t="s">
        <v>59</v>
      </c>
      <c r="N1459">
        <f t="shared" si="1434"/>
        <v>5</v>
      </c>
      <c r="O1459" t="s">
        <v>60</v>
      </c>
      <c r="P1459">
        <f t="shared" si="1435"/>
        <v>7</v>
      </c>
      <c r="Q1459">
        <f t="shared" si="1436"/>
        <v>1</v>
      </c>
      <c r="R1459">
        <v>2</v>
      </c>
      <c r="S1459" t="s">
        <v>56</v>
      </c>
      <c r="T1459">
        <f t="shared" si="1437"/>
        <v>0</v>
      </c>
      <c r="U1459">
        <f t="shared" si="1438"/>
        <v>0</v>
      </c>
      <c r="V1459" t="s">
        <v>92</v>
      </c>
      <c r="W1459">
        <v>12485</v>
      </c>
      <c r="X1459">
        <v>5107.5</v>
      </c>
      <c r="Y1459">
        <v>7886.25</v>
      </c>
      <c r="Z1459" t="s">
        <v>81</v>
      </c>
      <c r="AA1459">
        <f t="shared" si="1439"/>
        <v>3</v>
      </c>
      <c r="AB1459">
        <f t="shared" si="1440"/>
        <v>1</v>
      </c>
      <c r="AC1459" t="s">
        <v>62</v>
      </c>
      <c r="AD1459" s="6">
        <f t="shared" si="1441"/>
        <v>2</v>
      </c>
      <c r="AE1459">
        <f t="shared" si="1442"/>
        <v>1</v>
      </c>
      <c r="AF1459" t="s">
        <v>75</v>
      </c>
      <c r="AG1459" t="s">
        <v>142</v>
      </c>
      <c r="AH1459" t="s">
        <v>204</v>
      </c>
      <c r="AI1459" s="6" t="str">
        <f t="shared" si="1430"/>
        <v>Assembly of God</v>
      </c>
      <c r="AJ1459" t="s">
        <v>77</v>
      </c>
      <c r="AK1459" s="6">
        <f t="shared" si="1443"/>
        <v>3</v>
      </c>
      <c r="AL1459" t="s">
        <v>71</v>
      </c>
      <c r="AM1459" s="6">
        <f t="shared" si="1443"/>
        <v>2</v>
      </c>
      <c r="AN1459" s="6">
        <f t="shared" si="1444"/>
        <v>1</v>
      </c>
      <c r="AO1459" t="s">
        <v>128</v>
      </c>
      <c r="AP1459">
        <f t="shared" si="1445"/>
        <v>5</v>
      </c>
      <c r="AQ1459">
        <f t="shared" si="1446"/>
        <v>1</v>
      </c>
      <c r="AR1459" t="s">
        <v>129</v>
      </c>
      <c r="AS1459">
        <f t="shared" si="1447"/>
        <v>3</v>
      </c>
      <c r="AT1459">
        <f t="shared" si="1448"/>
        <v>1</v>
      </c>
      <c r="AU1459" t="s">
        <v>100</v>
      </c>
      <c r="AV1459">
        <f t="shared" si="1449"/>
        <v>5</v>
      </c>
      <c r="AW1459">
        <f t="shared" si="1450"/>
        <v>1</v>
      </c>
      <c r="AX1459" t="s">
        <v>114</v>
      </c>
      <c r="AY1459">
        <f t="shared" si="1451"/>
        <v>5</v>
      </c>
      <c r="AZ1459">
        <f t="shared" si="1452"/>
        <v>1</v>
      </c>
      <c r="BA1459" s="6">
        <f t="shared" si="1453"/>
        <v>18</v>
      </c>
      <c r="BB1459" s="6">
        <f t="shared" si="1454"/>
        <v>4</v>
      </c>
      <c r="BC1459" s="6">
        <f t="shared" si="1455"/>
        <v>4.5</v>
      </c>
      <c r="BD1459" s="9">
        <f t="shared" si="1456"/>
        <v>0.58333333333333337</v>
      </c>
      <c r="BE1459" t="s">
        <v>64</v>
      </c>
      <c r="BF1459">
        <f t="shared" si="1457"/>
        <v>4</v>
      </c>
      <c r="BG1459">
        <f t="shared" si="1458"/>
        <v>1</v>
      </c>
      <c r="BH1459" t="s">
        <v>63</v>
      </c>
      <c r="BI1459">
        <f t="shared" si="1459"/>
        <v>1</v>
      </c>
      <c r="BJ1459">
        <f t="shared" si="1460"/>
        <v>1</v>
      </c>
      <c r="BK1459" t="s">
        <v>56</v>
      </c>
      <c r="BL1459">
        <f t="shared" si="1461"/>
        <v>0</v>
      </c>
      <c r="BM1459">
        <f t="shared" si="1462"/>
        <v>0</v>
      </c>
      <c r="BN1459" t="s">
        <v>56</v>
      </c>
      <c r="BO1459">
        <f t="shared" si="1463"/>
        <v>0</v>
      </c>
      <c r="BP1459">
        <f t="shared" si="1464"/>
        <v>0</v>
      </c>
      <c r="BQ1459" t="s">
        <v>94</v>
      </c>
      <c r="BR1459">
        <f t="shared" si="1465"/>
        <v>7</v>
      </c>
      <c r="BS1459">
        <f t="shared" si="1466"/>
        <v>1</v>
      </c>
      <c r="BT1459" t="s">
        <v>74</v>
      </c>
      <c r="BU1459">
        <f t="shared" si="1467"/>
        <v>7</v>
      </c>
      <c r="BV1459">
        <f t="shared" si="1468"/>
        <v>1</v>
      </c>
      <c r="BW1459" t="s">
        <v>79</v>
      </c>
      <c r="BX1459">
        <f t="shared" si="1469"/>
        <v>1</v>
      </c>
      <c r="BY1459">
        <f t="shared" si="1470"/>
        <v>1</v>
      </c>
      <c r="BZ1459" t="s">
        <v>80</v>
      </c>
      <c r="CA1459">
        <f t="shared" si="1471"/>
        <v>1</v>
      </c>
      <c r="CB1459">
        <f t="shared" si="1472"/>
        <v>1</v>
      </c>
      <c r="CC1459" t="s">
        <v>78</v>
      </c>
      <c r="CD1459">
        <f t="shared" si="1473"/>
        <v>1</v>
      </c>
      <c r="CE1459">
        <f t="shared" si="1474"/>
        <v>1</v>
      </c>
      <c r="CF1459" t="s">
        <v>82</v>
      </c>
      <c r="CG1459">
        <f t="shared" si="1475"/>
        <v>1</v>
      </c>
      <c r="CH1459">
        <f t="shared" si="1476"/>
        <v>1</v>
      </c>
      <c r="CI1459" t="s">
        <v>78</v>
      </c>
      <c r="CJ1459">
        <f t="shared" si="1477"/>
        <v>1</v>
      </c>
      <c r="CK1459">
        <f t="shared" si="1478"/>
        <v>1</v>
      </c>
      <c r="CL1459" t="s">
        <v>74</v>
      </c>
      <c r="CM1459">
        <f t="shared" si="1479"/>
        <v>1</v>
      </c>
      <c r="CN1459">
        <f t="shared" si="1480"/>
        <v>1</v>
      </c>
      <c r="CO1459" t="s">
        <v>83</v>
      </c>
      <c r="CP1459">
        <f t="shared" si="1481"/>
        <v>4</v>
      </c>
      <c r="CQ1459">
        <f t="shared" si="1482"/>
        <v>1</v>
      </c>
      <c r="CR1459" t="s">
        <v>83</v>
      </c>
      <c r="CS1459">
        <f t="shared" si="1483"/>
        <v>4</v>
      </c>
      <c r="CT1459">
        <f t="shared" si="1484"/>
        <v>1</v>
      </c>
      <c r="CU1459" t="s">
        <v>83</v>
      </c>
      <c r="CV1459">
        <f t="shared" si="1485"/>
        <v>4</v>
      </c>
      <c r="CW1459">
        <f t="shared" si="1486"/>
        <v>1</v>
      </c>
      <c r="CX1459" t="s">
        <v>83</v>
      </c>
      <c r="CY1459">
        <f t="shared" si="1487"/>
        <v>4</v>
      </c>
      <c r="CZ1459">
        <f t="shared" si="1488"/>
        <v>1</v>
      </c>
      <c r="DA1459" t="s">
        <v>86</v>
      </c>
      <c r="DB1459">
        <f t="shared" si="1489"/>
        <v>3</v>
      </c>
      <c r="DC1459">
        <f t="shared" si="1490"/>
        <v>1</v>
      </c>
      <c r="DD1459">
        <f t="shared" si="1491"/>
        <v>40</v>
      </c>
      <c r="DE1459">
        <f t="shared" si="1492"/>
        <v>14</v>
      </c>
      <c r="DF1459" s="7">
        <f t="shared" si="1493"/>
        <v>2.8571428571428572</v>
      </c>
      <c r="DG1459" s="8">
        <f t="shared" si="1494"/>
        <v>0.30952380952380953</v>
      </c>
      <c r="DH1459" s="1" t="s">
        <v>67</v>
      </c>
      <c r="DI1459" s="1" t="s">
        <v>154</v>
      </c>
      <c r="DJ1459" s="1" t="s">
        <v>65</v>
      </c>
      <c r="DK1459" s="1" t="s">
        <v>56</v>
      </c>
      <c r="DL1459" s="1" t="s">
        <v>68</v>
      </c>
      <c r="DM1459" s="1" t="s">
        <v>56</v>
      </c>
      <c r="DN1459" s="2" t="s">
        <v>56</v>
      </c>
      <c r="DO1459" s="2">
        <v>3</v>
      </c>
      <c r="DP1459" s="2">
        <v>3</v>
      </c>
      <c r="DQ1459" s="2">
        <v>4</v>
      </c>
      <c r="DR1459" s="2">
        <v>5</v>
      </c>
      <c r="DS1459" s="2">
        <v>5</v>
      </c>
    </row>
    <row r="1460" spans="1:123" x14ac:dyDescent="0.25">
      <c r="A1460">
        <v>2018</v>
      </c>
      <c r="B1460">
        <v>1458</v>
      </c>
      <c r="C1460" t="s">
        <v>57</v>
      </c>
      <c r="D1460">
        <v>1</v>
      </c>
      <c r="E1460">
        <v>48</v>
      </c>
      <c r="F1460">
        <v>1970</v>
      </c>
      <c r="G1460">
        <v>13</v>
      </c>
      <c r="H1460">
        <f t="shared" si="1431"/>
        <v>13</v>
      </c>
      <c r="I1460" t="s">
        <v>90</v>
      </c>
      <c r="J1460">
        <f t="shared" si="1432"/>
        <v>1</v>
      </c>
      <c r="K1460" t="s">
        <v>119</v>
      </c>
      <c r="L1460">
        <f t="shared" si="1433"/>
        <v>2</v>
      </c>
      <c r="M1460" t="s">
        <v>119</v>
      </c>
      <c r="N1460">
        <f t="shared" si="1434"/>
        <v>3</v>
      </c>
      <c r="O1460" t="s">
        <v>125</v>
      </c>
      <c r="P1460">
        <f t="shared" si="1435"/>
        <v>4</v>
      </c>
      <c r="Q1460">
        <f t="shared" si="1436"/>
        <v>1</v>
      </c>
      <c r="R1460">
        <v>2</v>
      </c>
      <c r="S1460" t="s">
        <v>101</v>
      </c>
      <c r="T1460">
        <f t="shared" si="1437"/>
        <v>1</v>
      </c>
      <c r="U1460">
        <f t="shared" si="1438"/>
        <v>1</v>
      </c>
      <c r="V1460" t="s">
        <v>92</v>
      </c>
      <c r="W1460">
        <v>37455</v>
      </c>
      <c r="X1460">
        <v>37455</v>
      </c>
      <c r="Y1460">
        <v>57832.5</v>
      </c>
      <c r="Z1460" t="s">
        <v>81</v>
      </c>
      <c r="AA1460">
        <f t="shared" si="1439"/>
        <v>3</v>
      </c>
      <c r="AB1460">
        <f t="shared" si="1440"/>
        <v>1</v>
      </c>
      <c r="AC1460" t="s">
        <v>71</v>
      </c>
      <c r="AD1460" s="6">
        <f t="shared" si="1441"/>
        <v>4</v>
      </c>
      <c r="AE1460">
        <f t="shared" si="1442"/>
        <v>1</v>
      </c>
      <c r="AF1460" t="s">
        <v>75</v>
      </c>
      <c r="AG1460" t="s">
        <v>76</v>
      </c>
      <c r="AH1460" t="s">
        <v>56</v>
      </c>
      <c r="AI1460" s="6" t="str">
        <f t="shared" si="1430"/>
        <v>Baptist-dk which</v>
      </c>
      <c r="AJ1460" t="s">
        <v>77</v>
      </c>
      <c r="AK1460" s="6">
        <f t="shared" si="1443"/>
        <v>3</v>
      </c>
      <c r="AL1460" t="s">
        <v>77</v>
      </c>
      <c r="AM1460" s="6">
        <f t="shared" si="1443"/>
        <v>3</v>
      </c>
      <c r="AN1460" s="6">
        <f t="shared" si="1444"/>
        <v>0</v>
      </c>
      <c r="AO1460" t="s">
        <v>72</v>
      </c>
      <c r="AP1460">
        <f t="shared" si="1445"/>
        <v>6</v>
      </c>
      <c r="AQ1460">
        <f t="shared" si="1446"/>
        <v>1</v>
      </c>
      <c r="AR1460" t="s">
        <v>149</v>
      </c>
      <c r="AS1460">
        <f t="shared" si="1447"/>
        <v>5</v>
      </c>
      <c r="AT1460">
        <f t="shared" si="1448"/>
        <v>1</v>
      </c>
      <c r="AU1460" t="s">
        <v>100</v>
      </c>
      <c r="AV1460">
        <f t="shared" si="1449"/>
        <v>5</v>
      </c>
      <c r="AW1460">
        <f t="shared" si="1450"/>
        <v>1</v>
      </c>
      <c r="AX1460" t="s">
        <v>114</v>
      </c>
      <c r="AY1460">
        <f t="shared" si="1451"/>
        <v>5</v>
      </c>
      <c r="AZ1460">
        <f t="shared" si="1452"/>
        <v>1</v>
      </c>
      <c r="BA1460" s="6">
        <f t="shared" si="1453"/>
        <v>21</v>
      </c>
      <c r="BB1460" s="6">
        <f t="shared" si="1454"/>
        <v>4</v>
      </c>
      <c r="BC1460" s="6">
        <f t="shared" si="1455"/>
        <v>5.25</v>
      </c>
      <c r="BD1460" s="9">
        <f t="shared" si="1456"/>
        <v>0.70833333333333337</v>
      </c>
      <c r="BE1460" t="s">
        <v>56</v>
      </c>
      <c r="BF1460">
        <f t="shared" si="1457"/>
        <v>0</v>
      </c>
      <c r="BG1460">
        <f t="shared" si="1458"/>
        <v>0</v>
      </c>
      <c r="BH1460" t="s">
        <v>56</v>
      </c>
      <c r="BI1460">
        <f t="shared" si="1459"/>
        <v>0</v>
      </c>
      <c r="BJ1460">
        <f t="shared" si="1460"/>
        <v>0</v>
      </c>
      <c r="BK1460" t="s">
        <v>93</v>
      </c>
      <c r="BL1460">
        <f t="shared" si="1461"/>
        <v>4</v>
      </c>
      <c r="BM1460">
        <f t="shared" si="1462"/>
        <v>1</v>
      </c>
      <c r="BN1460" t="s">
        <v>65</v>
      </c>
      <c r="BO1460">
        <f t="shared" si="1463"/>
        <v>7</v>
      </c>
      <c r="BP1460">
        <f t="shared" si="1464"/>
        <v>1</v>
      </c>
      <c r="BQ1460" t="s">
        <v>94</v>
      </c>
      <c r="BR1460">
        <f t="shared" si="1465"/>
        <v>7</v>
      </c>
      <c r="BS1460">
        <f t="shared" si="1466"/>
        <v>1</v>
      </c>
      <c r="BT1460" t="s">
        <v>74</v>
      </c>
      <c r="BU1460">
        <f t="shared" si="1467"/>
        <v>7</v>
      </c>
      <c r="BV1460">
        <f t="shared" si="1468"/>
        <v>1</v>
      </c>
      <c r="BW1460" t="s">
        <v>56</v>
      </c>
      <c r="BX1460">
        <f t="shared" si="1469"/>
        <v>0</v>
      </c>
      <c r="BY1460">
        <f t="shared" si="1470"/>
        <v>0</v>
      </c>
      <c r="BZ1460" t="s">
        <v>56</v>
      </c>
      <c r="CA1460">
        <f t="shared" si="1471"/>
        <v>0</v>
      </c>
      <c r="CB1460">
        <f t="shared" si="1472"/>
        <v>0</v>
      </c>
      <c r="CC1460" t="s">
        <v>56</v>
      </c>
      <c r="CD1460">
        <f t="shared" si="1473"/>
        <v>0</v>
      </c>
      <c r="CE1460">
        <f t="shared" si="1474"/>
        <v>0</v>
      </c>
      <c r="CF1460" t="s">
        <v>56</v>
      </c>
      <c r="CG1460">
        <f t="shared" si="1475"/>
        <v>0</v>
      </c>
      <c r="CH1460">
        <f t="shared" si="1476"/>
        <v>0</v>
      </c>
      <c r="CI1460" t="s">
        <v>56</v>
      </c>
      <c r="CJ1460">
        <f t="shared" si="1477"/>
        <v>0</v>
      </c>
      <c r="CK1460">
        <f t="shared" si="1478"/>
        <v>0</v>
      </c>
      <c r="CL1460" t="s">
        <v>56</v>
      </c>
      <c r="CM1460">
        <f t="shared" si="1479"/>
        <v>0</v>
      </c>
      <c r="CN1460">
        <f t="shared" si="1480"/>
        <v>0</v>
      </c>
      <c r="CO1460" t="s">
        <v>56</v>
      </c>
      <c r="CP1460">
        <f t="shared" si="1481"/>
        <v>0</v>
      </c>
      <c r="CQ1460">
        <f t="shared" si="1482"/>
        <v>0</v>
      </c>
      <c r="CR1460" t="s">
        <v>56</v>
      </c>
      <c r="CS1460">
        <f t="shared" si="1483"/>
        <v>0</v>
      </c>
      <c r="CT1460">
        <f t="shared" si="1484"/>
        <v>0</v>
      </c>
      <c r="CU1460" t="s">
        <v>56</v>
      </c>
      <c r="CV1460">
        <f t="shared" si="1485"/>
        <v>0</v>
      </c>
      <c r="CW1460">
        <f t="shared" si="1486"/>
        <v>0</v>
      </c>
      <c r="CX1460" t="s">
        <v>56</v>
      </c>
      <c r="CY1460">
        <f t="shared" si="1487"/>
        <v>0</v>
      </c>
      <c r="CZ1460">
        <f t="shared" si="1488"/>
        <v>0</v>
      </c>
      <c r="DA1460" t="s">
        <v>99</v>
      </c>
      <c r="DB1460">
        <f t="shared" si="1489"/>
        <v>7</v>
      </c>
      <c r="DC1460">
        <f t="shared" si="1490"/>
        <v>1</v>
      </c>
      <c r="DD1460">
        <f t="shared" si="1491"/>
        <v>32</v>
      </c>
      <c r="DE1460">
        <f t="shared" si="1492"/>
        <v>5</v>
      </c>
      <c r="DF1460" s="7">
        <f t="shared" si="1493"/>
        <v>6.4</v>
      </c>
      <c r="DG1460" s="8">
        <f t="shared" si="1494"/>
        <v>0.9</v>
      </c>
      <c r="DH1460" s="1" t="s">
        <v>56</v>
      </c>
      <c r="DI1460" s="1" t="s">
        <v>135</v>
      </c>
      <c r="DJ1460" s="1" t="s">
        <v>56</v>
      </c>
      <c r="DK1460" s="1" t="s">
        <v>78</v>
      </c>
      <c r="DL1460" s="1" t="s">
        <v>93</v>
      </c>
      <c r="DM1460" s="1" t="s">
        <v>65</v>
      </c>
      <c r="DN1460" s="2">
        <v>2</v>
      </c>
      <c r="DO1460" s="2" t="s">
        <v>56</v>
      </c>
      <c r="DP1460" s="2" t="s">
        <v>56</v>
      </c>
      <c r="DQ1460" s="2" t="s">
        <v>56</v>
      </c>
      <c r="DR1460" s="2" t="s">
        <v>56</v>
      </c>
      <c r="DS1460" s="2" t="s">
        <v>56</v>
      </c>
    </row>
    <row r="1461" spans="1:123" x14ac:dyDescent="0.25">
      <c r="A1461">
        <v>2018</v>
      </c>
      <c r="B1461">
        <v>1459</v>
      </c>
      <c r="C1461" t="s">
        <v>57</v>
      </c>
      <c r="D1461">
        <v>2</v>
      </c>
      <c r="E1461">
        <v>27</v>
      </c>
      <c r="F1461">
        <v>1991</v>
      </c>
      <c r="G1461">
        <v>16</v>
      </c>
      <c r="H1461">
        <f t="shared" si="1431"/>
        <v>16</v>
      </c>
      <c r="I1461" t="s">
        <v>90</v>
      </c>
      <c r="J1461">
        <f t="shared" si="1432"/>
        <v>1</v>
      </c>
      <c r="K1461" t="s">
        <v>119</v>
      </c>
      <c r="L1461">
        <f t="shared" si="1433"/>
        <v>2</v>
      </c>
      <c r="M1461" t="s">
        <v>119</v>
      </c>
      <c r="N1461">
        <f t="shared" si="1434"/>
        <v>3</v>
      </c>
      <c r="O1461" t="s">
        <v>125</v>
      </c>
      <c r="P1461">
        <f t="shared" si="1435"/>
        <v>4</v>
      </c>
      <c r="Q1461">
        <f t="shared" si="1436"/>
        <v>1</v>
      </c>
      <c r="R1461">
        <v>3</v>
      </c>
      <c r="S1461" t="s">
        <v>56</v>
      </c>
      <c r="T1461">
        <f t="shared" si="1437"/>
        <v>0</v>
      </c>
      <c r="U1461">
        <f t="shared" si="1438"/>
        <v>0</v>
      </c>
      <c r="V1461" t="s">
        <v>193</v>
      </c>
      <c r="W1461">
        <v>227</v>
      </c>
      <c r="X1461">
        <v>0</v>
      </c>
      <c r="Y1461">
        <v>0</v>
      </c>
      <c r="Z1461" t="s">
        <v>109</v>
      </c>
      <c r="AA1461">
        <f t="shared" si="1439"/>
        <v>5</v>
      </c>
      <c r="AB1461">
        <f t="shared" si="1440"/>
        <v>1</v>
      </c>
      <c r="AC1461" t="s">
        <v>71</v>
      </c>
      <c r="AD1461" s="6">
        <f t="shared" si="1441"/>
        <v>4</v>
      </c>
      <c r="AE1461">
        <f t="shared" si="1442"/>
        <v>1</v>
      </c>
      <c r="AF1461" t="s">
        <v>75</v>
      </c>
      <c r="AG1461" t="s">
        <v>190</v>
      </c>
      <c r="AH1461" t="s">
        <v>56</v>
      </c>
      <c r="AI1461" s="6" t="str">
        <f t="shared" si="1430"/>
        <v>Southern baptist</v>
      </c>
      <c r="AJ1461" t="s">
        <v>77</v>
      </c>
      <c r="AK1461" s="6">
        <f t="shared" si="1443"/>
        <v>3</v>
      </c>
      <c r="AL1461" t="s">
        <v>77</v>
      </c>
      <c r="AM1461" s="6">
        <f t="shared" si="1443"/>
        <v>3</v>
      </c>
      <c r="AN1461" s="6">
        <f t="shared" si="1444"/>
        <v>0</v>
      </c>
      <c r="AO1461" t="s">
        <v>128</v>
      </c>
      <c r="AP1461">
        <f t="shared" si="1445"/>
        <v>5</v>
      </c>
      <c r="AQ1461">
        <f t="shared" si="1446"/>
        <v>1</v>
      </c>
      <c r="AR1461" t="s">
        <v>129</v>
      </c>
      <c r="AS1461">
        <f t="shared" si="1447"/>
        <v>3</v>
      </c>
      <c r="AT1461">
        <f t="shared" si="1448"/>
        <v>1</v>
      </c>
      <c r="AU1461" t="s">
        <v>113</v>
      </c>
      <c r="AV1461">
        <f t="shared" si="1449"/>
        <v>3</v>
      </c>
      <c r="AW1461">
        <f t="shared" si="1450"/>
        <v>1</v>
      </c>
      <c r="AX1461" t="s">
        <v>88</v>
      </c>
      <c r="AY1461">
        <f t="shared" si="1451"/>
        <v>7</v>
      </c>
      <c r="AZ1461">
        <f t="shared" si="1452"/>
        <v>1</v>
      </c>
      <c r="BA1461" s="6">
        <f t="shared" si="1453"/>
        <v>18</v>
      </c>
      <c r="BB1461" s="6">
        <f t="shared" si="1454"/>
        <v>4</v>
      </c>
      <c r="BC1461" s="6">
        <f t="shared" si="1455"/>
        <v>4.5</v>
      </c>
      <c r="BD1461" s="9">
        <f t="shared" si="1456"/>
        <v>0.58333333333333337</v>
      </c>
      <c r="BE1461" t="s">
        <v>56</v>
      </c>
      <c r="BF1461">
        <f t="shared" si="1457"/>
        <v>0</v>
      </c>
      <c r="BG1461">
        <f t="shared" si="1458"/>
        <v>0</v>
      </c>
      <c r="BH1461" t="s">
        <v>56</v>
      </c>
      <c r="BI1461">
        <f t="shared" si="1459"/>
        <v>0</v>
      </c>
      <c r="BJ1461">
        <f t="shared" si="1460"/>
        <v>0</v>
      </c>
      <c r="BK1461" t="s">
        <v>63</v>
      </c>
      <c r="BL1461">
        <f t="shared" si="1461"/>
        <v>1</v>
      </c>
      <c r="BM1461">
        <f t="shared" si="1462"/>
        <v>1</v>
      </c>
      <c r="BN1461" t="s">
        <v>63</v>
      </c>
      <c r="BO1461">
        <f t="shared" si="1463"/>
        <v>1</v>
      </c>
      <c r="BP1461">
        <f t="shared" si="1464"/>
        <v>1</v>
      </c>
      <c r="BQ1461" t="s">
        <v>66</v>
      </c>
      <c r="BR1461">
        <f t="shared" si="1465"/>
        <v>1</v>
      </c>
      <c r="BS1461">
        <f t="shared" si="1466"/>
        <v>1</v>
      </c>
      <c r="BT1461" t="s">
        <v>74</v>
      </c>
      <c r="BU1461">
        <f t="shared" si="1467"/>
        <v>7</v>
      </c>
      <c r="BV1461">
        <f t="shared" si="1468"/>
        <v>1</v>
      </c>
      <c r="BW1461" t="s">
        <v>117</v>
      </c>
      <c r="BX1461">
        <f t="shared" si="1469"/>
        <v>3</v>
      </c>
      <c r="BY1461">
        <f t="shared" si="1470"/>
        <v>1</v>
      </c>
      <c r="BZ1461" t="s">
        <v>108</v>
      </c>
      <c r="CA1461">
        <f t="shared" si="1471"/>
        <v>4</v>
      </c>
      <c r="CB1461">
        <f t="shared" si="1472"/>
        <v>1</v>
      </c>
      <c r="CC1461" t="s">
        <v>74</v>
      </c>
      <c r="CD1461">
        <f t="shared" si="1473"/>
        <v>7</v>
      </c>
      <c r="CE1461">
        <f t="shared" si="1474"/>
        <v>1</v>
      </c>
      <c r="CF1461" t="s">
        <v>82</v>
      </c>
      <c r="CG1461">
        <f t="shared" si="1475"/>
        <v>1</v>
      </c>
      <c r="CH1461">
        <f t="shared" si="1476"/>
        <v>1</v>
      </c>
      <c r="CI1461" t="s">
        <v>78</v>
      </c>
      <c r="CJ1461">
        <f t="shared" si="1477"/>
        <v>1</v>
      </c>
      <c r="CK1461">
        <f t="shared" si="1478"/>
        <v>1</v>
      </c>
      <c r="CL1461" t="s">
        <v>78</v>
      </c>
      <c r="CM1461">
        <f t="shared" si="1479"/>
        <v>7</v>
      </c>
      <c r="CN1461">
        <f t="shared" si="1480"/>
        <v>1</v>
      </c>
      <c r="CO1461" t="s">
        <v>67</v>
      </c>
      <c r="CP1461">
        <f t="shared" si="1481"/>
        <v>5</v>
      </c>
      <c r="CQ1461">
        <f t="shared" si="1482"/>
        <v>1</v>
      </c>
      <c r="CR1461" t="s">
        <v>83</v>
      </c>
      <c r="CS1461">
        <f t="shared" si="1483"/>
        <v>4</v>
      </c>
      <c r="CT1461">
        <f t="shared" si="1484"/>
        <v>1</v>
      </c>
      <c r="CU1461" t="s">
        <v>83</v>
      </c>
      <c r="CV1461">
        <f t="shared" si="1485"/>
        <v>4</v>
      </c>
      <c r="CW1461">
        <f t="shared" si="1486"/>
        <v>1</v>
      </c>
      <c r="CX1461" t="s">
        <v>83</v>
      </c>
      <c r="CY1461">
        <f t="shared" si="1487"/>
        <v>4</v>
      </c>
      <c r="CZ1461">
        <f t="shared" si="1488"/>
        <v>1</v>
      </c>
      <c r="DA1461" t="s">
        <v>86</v>
      </c>
      <c r="DB1461">
        <f t="shared" si="1489"/>
        <v>3</v>
      </c>
      <c r="DC1461">
        <f t="shared" si="1490"/>
        <v>1</v>
      </c>
      <c r="DD1461">
        <f t="shared" si="1491"/>
        <v>53</v>
      </c>
      <c r="DE1461">
        <f t="shared" si="1492"/>
        <v>15</v>
      </c>
      <c r="DF1461" s="7">
        <f t="shared" si="1493"/>
        <v>3.5333333333333332</v>
      </c>
      <c r="DG1461" s="8">
        <f t="shared" si="1494"/>
        <v>0.42222222222222222</v>
      </c>
      <c r="DH1461" s="1" t="s">
        <v>67</v>
      </c>
      <c r="DI1461" s="1" t="s">
        <v>56</v>
      </c>
      <c r="DJ1461" s="1" t="s">
        <v>56</v>
      </c>
      <c r="DK1461" s="1" t="s">
        <v>56</v>
      </c>
      <c r="DL1461" s="1" t="s">
        <v>68</v>
      </c>
      <c r="DM1461" s="1" t="s">
        <v>65</v>
      </c>
      <c r="DN1461" s="2" t="s">
        <v>56</v>
      </c>
      <c r="DO1461" s="2" t="s">
        <v>56</v>
      </c>
      <c r="DP1461" s="2" t="s">
        <v>56</v>
      </c>
      <c r="DQ1461" s="2">
        <v>5</v>
      </c>
      <c r="DR1461" s="2">
        <v>4</v>
      </c>
      <c r="DS1461" s="2">
        <v>4</v>
      </c>
    </row>
    <row r="1462" spans="1:123" x14ac:dyDescent="0.25">
      <c r="A1462">
        <v>2018</v>
      </c>
      <c r="B1462">
        <v>1460</v>
      </c>
      <c r="C1462" t="s">
        <v>102</v>
      </c>
      <c r="D1462">
        <v>3</v>
      </c>
      <c r="E1462">
        <v>55</v>
      </c>
      <c r="F1462">
        <v>1963</v>
      </c>
      <c r="G1462">
        <v>18</v>
      </c>
      <c r="H1462">
        <f t="shared" si="1431"/>
        <v>18</v>
      </c>
      <c r="I1462" t="s">
        <v>90</v>
      </c>
      <c r="J1462">
        <f t="shared" si="1432"/>
        <v>1</v>
      </c>
      <c r="K1462" t="s">
        <v>119</v>
      </c>
      <c r="L1462">
        <f t="shared" si="1433"/>
        <v>2</v>
      </c>
      <c r="M1462" t="s">
        <v>89</v>
      </c>
      <c r="N1462">
        <f t="shared" si="1434"/>
        <v>4</v>
      </c>
      <c r="O1462" t="s">
        <v>60</v>
      </c>
      <c r="P1462">
        <f t="shared" si="1435"/>
        <v>7</v>
      </c>
      <c r="Q1462">
        <f t="shared" si="1436"/>
        <v>1</v>
      </c>
      <c r="R1462">
        <v>3</v>
      </c>
      <c r="S1462" t="s">
        <v>56</v>
      </c>
      <c r="T1462">
        <f t="shared" si="1437"/>
        <v>0</v>
      </c>
      <c r="U1462">
        <f t="shared" si="1438"/>
        <v>0</v>
      </c>
      <c r="V1462" t="s">
        <v>92</v>
      </c>
      <c r="W1462">
        <v>72640</v>
      </c>
      <c r="X1462">
        <v>45400</v>
      </c>
      <c r="Y1462">
        <v>70100</v>
      </c>
      <c r="Z1462" t="s">
        <v>81</v>
      </c>
      <c r="AA1462">
        <f t="shared" si="1439"/>
        <v>3</v>
      </c>
      <c r="AB1462">
        <f t="shared" si="1440"/>
        <v>1</v>
      </c>
      <c r="AC1462" t="s">
        <v>126</v>
      </c>
      <c r="AD1462" s="6">
        <f t="shared" si="1441"/>
        <v>5</v>
      </c>
      <c r="AE1462">
        <f t="shared" si="1442"/>
        <v>1</v>
      </c>
      <c r="AF1462" t="s">
        <v>75</v>
      </c>
      <c r="AG1462" t="s">
        <v>76</v>
      </c>
      <c r="AH1462" t="s">
        <v>56</v>
      </c>
      <c r="AI1462" s="6" t="str">
        <f t="shared" si="1430"/>
        <v>Baptist-dk which</v>
      </c>
      <c r="AJ1462" t="s">
        <v>77</v>
      </c>
      <c r="AK1462" s="6">
        <f t="shared" si="1443"/>
        <v>3</v>
      </c>
      <c r="AL1462" t="s">
        <v>77</v>
      </c>
      <c r="AM1462" s="6">
        <f t="shared" si="1443"/>
        <v>3</v>
      </c>
      <c r="AN1462" s="6">
        <f t="shared" si="1444"/>
        <v>0</v>
      </c>
      <c r="AO1462" t="s">
        <v>72</v>
      </c>
      <c r="AP1462">
        <f t="shared" si="1445"/>
        <v>6</v>
      </c>
      <c r="AQ1462">
        <f t="shared" si="1446"/>
        <v>1</v>
      </c>
      <c r="AR1462" t="s">
        <v>73</v>
      </c>
      <c r="AS1462">
        <f t="shared" si="1447"/>
        <v>7</v>
      </c>
      <c r="AT1462">
        <f t="shared" si="1448"/>
        <v>1</v>
      </c>
      <c r="AU1462" t="s">
        <v>87</v>
      </c>
      <c r="AV1462">
        <f t="shared" si="1449"/>
        <v>7</v>
      </c>
      <c r="AW1462">
        <f t="shared" si="1450"/>
        <v>1</v>
      </c>
      <c r="AX1462" t="s">
        <v>88</v>
      </c>
      <c r="AY1462">
        <f t="shared" si="1451"/>
        <v>7</v>
      </c>
      <c r="AZ1462">
        <f t="shared" si="1452"/>
        <v>1</v>
      </c>
      <c r="BA1462" s="6">
        <f t="shared" si="1453"/>
        <v>27</v>
      </c>
      <c r="BB1462" s="6">
        <f t="shared" si="1454"/>
        <v>4</v>
      </c>
      <c r="BC1462" s="6">
        <f t="shared" si="1455"/>
        <v>6.75</v>
      </c>
      <c r="BD1462" s="9">
        <f t="shared" si="1456"/>
        <v>0.95833333333333337</v>
      </c>
      <c r="BE1462" t="s">
        <v>93</v>
      </c>
      <c r="BF1462">
        <f t="shared" si="1457"/>
        <v>4</v>
      </c>
      <c r="BG1462">
        <f t="shared" si="1458"/>
        <v>1</v>
      </c>
      <c r="BH1462" t="s">
        <v>65</v>
      </c>
      <c r="BI1462">
        <f t="shared" si="1459"/>
        <v>7</v>
      </c>
      <c r="BJ1462">
        <f t="shared" si="1460"/>
        <v>1</v>
      </c>
      <c r="BK1462" t="s">
        <v>56</v>
      </c>
      <c r="BL1462">
        <f t="shared" si="1461"/>
        <v>0</v>
      </c>
      <c r="BM1462">
        <f t="shared" si="1462"/>
        <v>0</v>
      </c>
      <c r="BN1462" t="s">
        <v>56</v>
      </c>
      <c r="BO1462">
        <f t="shared" si="1463"/>
        <v>0</v>
      </c>
      <c r="BP1462">
        <f t="shared" si="1464"/>
        <v>0</v>
      </c>
      <c r="BQ1462" t="s">
        <v>66</v>
      </c>
      <c r="BR1462">
        <f t="shared" si="1465"/>
        <v>1</v>
      </c>
      <c r="BS1462">
        <f t="shared" si="1466"/>
        <v>1</v>
      </c>
      <c r="BT1462" t="s">
        <v>74</v>
      </c>
      <c r="BU1462">
        <f t="shared" si="1467"/>
        <v>7</v>
      </c>
      <c r="BV1462">
        <f t="shared" si="1468"/>
        <v>1</v>
      </c>
      <c r="BW1462" t="s">
        <v>167</v>
      </c>
      <c r="BX1462">
        <f t="shared" si="1469"/>
        <v>7</v>
      </c>
      <c r="BY1462">
        <f t="shared" si="1470"/>
        <v>1</v>
      </c>
      <c r="BZ1462" t="s">
        <v>131</v>
      </c>
      <c r="CA1462">
        <f t="shared" si="1471"/>
        <v>5</v>
      </c>
      <c r="CB1462">
        <f t="shared" si="1472"/>
        <v>1</v>
      </c>
      <c r="CC1462" t="s">
        <v>74</v>
      </c>
      <c r="CD1462">
        <f t="shared" si="1473"/>
        <v>7</v>
      </c>
      <c r="CE1462">
        <f t="shared" si="1474"/>
        <v>1</v>
      </c>
      <c r="CF1462" t="s">
        <v>82</v>
      </c>
      <c r="CG1462">
        <f t="shared" si="1475"/>
        <v>1</v>
      </c>
      <c r="CH1462">
        <f t="shared" si="1476"/>
        <v>1</v>
      </c>
      <c r="CI1462" t="s">
        <v>78</v>
      </c>
      <c r="CJ1462">
        <f t="shared" si="1477"/>
        <v>1</v>
      </c>
      <c r="CK1462">
        <f t="shared" si="1478"/>
        <v>1</v>
      </c>
      <c r="CL1462" t="s">
        <v>78</v>
      </c>
      <c r="CM1462">
        <f t="shared" si="1479"/>
        <v>7</v>
      </c>
      <c r="CN1462">
        <f t="shared" si="1480"/>
        <v>1</v>
      </c>
      <c r="CO1462" t="s">
        <v>83</v>
      </c>
      <c r="CP1462">
        <f t="shared" si="1481"/>
        <v>4</v>
      </c>
      <c r="CQ1462">
        <f t="shared" si="1482"/>
        <v>1</v>
      </c>
      <c r="CR1462" t="s">
        <v>83</v>
      </c>
      <c r="CS1462">
        <f t="shared" si="1483"/>
        <v>4</v>
      </c>
      <c r="CT1462">
        <f t="shared" si="1484"/>
        <v>1</v>
      </c>
      <c r="CU1462" t="s">
        <v>83</v>
      </c>
      <c r="CV1462">
        <f t="shared" si="1485"/>
        <v>4</v>
      </c>
      <c r="CW1462">
        <f t="shared" si="1486"/>
        <v>1</v>
      </c>
      <c r="CX1462" t="s">
        <v>83</v>
      </c>
      <c r="CY1462">
        <f t="shared" si="1487"/>
        <v>4</v>
      </c>
      <c r="CZ1462">
        <f t="shared" si="1488"/>
        <v>1</v>
      </c>
      <c r="DA1462" t="s">
        <v>99</v>
      </c>
      <c r="DB1462">
        <f t="shared" si="1489"/>
        <v>7</v>
      </c>
      <c r="DC1462">
        <f t="shared" si="1490"/>
        <v>1</v>
      </c>
      <c r="DD1462">
        <f t="shared" si="1491"/>
        <v>66</v>
      </c>
      <c r="DE1462">
        <f t="shared" si="1492"/>
        <v>14</v>
      </c>
      <c r="DF1462" s="7">
        <f t="shared" si="1493"/>
        <v>4.7142857142857144</v>
      </c>
      <c r="DG1462" s="8">
        <f t="shared" si="1494"/>
        <v>0.61904761904761907</v>
      </c>
      <c r="DH1462" s="1" t="s">
        <v>83</v>
      </c>
      <c r="DI1462" s="1" t="s">
        <v>163</v>
      </c>
      <c r="DJ1462" s="1" t="s">
        <v>65</v>
      </c>
      <c r="DK1462" s="1" t="s">
        <v>56</v>
      </c>
      <c r="DL1462" s="1" t="s">
        <v>127</v>
      </c>
      <c r="DM1462" s="1" t="s">
        <v>56</v>
      </c>
      <c r="DN1462" s="2" t="s">
        <v>56</v>
      </c>
      <c r="DO1462" s="2">
        <v>5</v>
      </c>
      <c r="DP1462" s="2">
        <v>6</v>
      </c>
      <c r="DQ1462" s="2">
        <v>3</v>
      </c>
      <c r="DR1462" s="2">
        <v>5</v>
      </c>
      <c r="DS1462" s="2">
        <v>5</v>
      </c>
    </row>
    <row r="1463" spans="1:123" x14ac:dyDescent="0.25">
      <c r="A1463">
        <v>2018</v>
      </c>
      <c r="B1463">
        <v>1461</v>
      </c>
      <c r="C1463" t="s">
        <v>102</v>
      </c>
      <c r="D1463">
        <v>0</v>
      </c>
      <c r="E1463">
        <v>25</v>
      </c>
      <c r="F1463">
        <v>1993</v>
      </c>
      <c r="G1463">
        <v>15</v>
      </c>
      <c r="H1463">
        <f t="shared" si="1431"/>
        <v>15</v>
      </c>
      <c r="I1463" t="s">
        <v>58</v>
      </c>
      <c r="J1463">
        <f t="shared" si="1432"/>
        <v>2</v>
      </c>
      <c r="K1463" t="s">
        <v>59</v>
      </c>
      <c r="L1463">
        <f t="shared" si="1433"/>
        <v>3</v>
      </c>
      <c r="M1463" t="s">
        <v>59</v>
      </c>
      <c r="N1463">
        <f t="shared" si="1434"/>
        <v>5</v>
      </c>
      <c r="O1463" t="s">
        <v>60</v>
      </c>
      <c r="P1463">
        <f t="shared" si="1435"/>
        <v>7</v>
      </c>
      <c r="Q1463">
        <f t="shared" si="1436"/>
        <v>1</v>
      </c>
      <c r="R1463">
        <v>1</v>
      </c>
      <c r="S1463" t="s">
        <v>101</v>
      </c>
      <c r="T1463">
        <f t="shared" si="1437"/>
        <v>1</v>
      </c>
      <c r="U1463">
        <f t="shared" si="1438"/>
        <v>1</v>
      </c>
      <c r="V1463" t="s">
        <v>193</v>
      </c>
      <c r="W1463">
        <v>227</v>
      </c>
      <c r="X1463">
        <v>0</v>
      </c>
      <c r="Y1463">
        <v>0</v>
      </c>
      <c r="Z1463" t="s">
        <v>109</v>
      </c>
      <c r="AA1463">
        <f t="shared" si="1439"/>
        <v>5</v>
      </c>
      <c r="AB1463">
        <f t="shared" si="1440"/>
        <v>1</v>
      </c>
      <c r="AC1463" t="s">
        <v>71</v>
      </c>
      <c r="AD1463" s="6">
        <f t="shared" si="1441"/>
        <v>4</v>
      </c>
      <c r="AE1463">
        <f t="shared" si="1442"/>
        <v>1</v>
      </c>
      <c r="AF1463" t="s">
        <v>105</v>
      </c>
      <c r="AG1463" t="s">
        <v>56</v>
      </c>
      <c r="AH1463" t="s">
        <v>56</v>
      </c>
      <c r="AI1463" s="6" t="str">
        <f t="shared" si="1430"/>
        <v>None</v>
      </c>
      <c r="AJ1463" t="s">
        <v>106</v>
      </c>
      <c r="AK1463" s="6">
        <f t="shared" si="1443"/>
        <v>1</v>
      </c>
      <c r="AL1463" t="s">
        <v>106</v>
      </c>
      <c r="AM1463" s="6">
        <f t="shared" si="1443"/>
        <v>1</v>
      </c>
      <c r="AN1463" s="6">
        <f t="shared" si="1444"/>
        <v>0</v>
      </c>
      <c r="AO1463" t="s">
        <v>110</v>
      </c>
      <c r="AP1463">
        <f t="shared" si="1445"/>
        <v>1</v>
      </c>
      <c r="AQ1463">
        <f t="shared" si="1446"/>
        <v>1</v>
      </c>
      <c r="AR1463" t="s">
        <v>107</v>
      </c>
      <c r="AS1463">
        <f t="shared" si="1447"/>
        <v>1</v>
      </c>
      <c r="AT1463">
        <f t="shared" si="1448"/>
        <v>1</v>
      </c>
      <c r="AU1463" t="s">
        <v>158</v>
      </c>
      <c r="AV1463">
        <f t="shared" si="1449"/>
        <v>1</v>
      </c>
      <c r="AW1463">
        <f t="shared" si="1450"/>
        <v>1</v>
      </c>
      <c r="AX1463" t="s">
        <v>172</v>
      </c>
      <c r="AY1463">
        <f t="shared" si="1451"/>
        <v>1</v>
      </c>
      <c r="AZ1463">
        <f t="shared" si="1452"/>
        <v>1</v>
      </c>
      <c r="BA1463" s="6">
        <f t="shared" si="1453"/>
        <v>4</v>
      </c>
      <c r="BB1463" s="6">
        <f t="shared" si="1454"/>
        <v>4</v>
      </c>
      <c r="BC1463" s="6">
        <f t="shared" si="1455"/>
        <v>1</v>
      </c>
      <c r="BD1463" s="9">
        <f t="shared" si="1456"/>
        <v>0</v>
      </c>
      <c r="BE1463" t="s">
        <v>56</v>
      </c>
      <c r="BF1463">
        <f t="shared" si="1457"/>
        <v>0</v>
      </c>
      <c r="BG1463">
        <f t="shared" si="1458"/>
        <v>0</v>
      </c>
      <c r="BH1463" t="s">
        <v>56</v>
      </c>
      <c r="BI1463">
        <f t="shared" si="1459"/>
        <v>0</v>
      </c>
      <c r="BJ1463">
        <f t="shared" si="1460"/>
        <v>0</v>
      </c>
      <c r="BK1463" t="s">
        <v>64</v>
      </c>
      <c r="BL1463">
        <f t="shared" si="1461"/>
        <v>4</v>
      </c>
      <c r="BM1463">
        <f t="shared" si="1462"/>
        <v>1</v>
      </c>
      <c r="BN1463" t="s">
        <v>65</v>
      </c>
      <c r="BO1463">
        <f t="shared" si="1463"/>
        <v>7</v>
      </c>
      <c r="BP1463">
        <f t="shared" si="1464"/>
        <v>1</v>
      </c>
      <c r="BQ1463" t="s">
        <v>66</v>
      </c>
      <c r="BR1463">
        <f t="shared" si="1465"/>
        <v>1</v>
      </c>
      <c r="BS1463">
        <f t="shared" si="1466"/>
        <v>1</v>
      </c>
      <c r="BT1463" t="s">
        <v>74</v>
      </c>
      <c r="BU1463">
        <f t="shared" si="1467"/>
        <v>7</v>
      </c>
      <c r="BV1463">
        <f t="shared" si="1468"/>
        <v>1</v>
      </c>
      <c r="BW1463" t="s">
        <v>56</v>
      </c>
      <c r="BX1463">
        <f t="shared" si="1469"/>
        <v>0</v>
      </c>
      <c r="BY1463">
        <f t="shared" si="1470"/>
        <v>0</v>
      </c>
      <c r="BZ1463" t="s">
        <v>56</v>
      </c>
      <c r="CA1463">
        <f t="shared" si="1471"/>
        <v>0</v>
      </c>
      <c r="CB1463">
        <f t="shared" si="1472"/>
        <v>0</v>
      </c>
      <c r="CC1463" t="s">
        <v>56</v>
      </c>
      <c r="CD1463">
        <f t="shared" si="1473"/>
        <v>0</v>
      </c>
      <c r="CE1463">
        <f t="shared" si="1474"/>
        <v>0</v>
      </c>
      <c r="CF1463" t="s">
        <v>56</v>
      </c>
      <c r="CG1463">
        <f t="shared" si="1475"/>
        <v>0</v>
      </c>
      <c r="CH1463">
        <f t="shared" si="1476"/>
        <v>0</v>
      </c>
      <c r="CI1463" t="s">
        <v>56</v>
      </c>
      <c r="CJ1463">
        <f t="shared" si="1477"/>
        <v>0</v>
      </c>
      <c r="CK1463">
        <f t="shared" si="1478"/>
        <v>0</v>
      </c>
      <c r="CL1463" t="s">
        <v>56</v>
      </c>
      <c r="CM1463">
        <f t="shared" si="1479"/>
        <v>0</v>
      </c>
      <c r="CN1463">
        <f t="shared" si="1480"/>
        <v>0</v>
      </c>
      <c r="CO1463" t="s">
        <v>56</v>
      </c>
      <c r="CP1463">
        <f t="shared" si="1481"/>
        <v>0</v>
      </c>
      <c r="CQ1463">
        <f t="shared" si="1482"/>
        <v>0</v>
      </c>
      <c r="CR1463" t="s">
        <v>56</v>
      </c>
      <c r="CS1463">
        <f t="shared" si="1483"/>
        <v>0</v>
      </c>
      <c r="CT1463">
        <f t="shared" si="1484"/>
        <v>0</v>
      </c>
      <c r="CU1463" t="s">
        <v>56</v>
      </c>
      <c r="CV1463">
        <f t="shared" si="1485"/>
        <v>0</v>
      </c>
      <c r="CW1463">
        <f t="shared" si="1486"/>
        <v>0</v>
      </c>
      <c r="CX1463" t="s">
        <v>56</v>
      </c>
      <c r="CY1463">
        <f t="shared" si="1487"/>
        <v>0</v>
      </c>
      <c r="CZ1463">
        <f t="shared" si="1488"/>
        <v>0</v>
      </c>
      <c r="DA1463" t="s">
        <v>86</v>
      </c>
      <c r="DB1463">
        <f t="shared" si="1489"/>
        <v>3</v>
      </c>
      <c r="DC1463">
        <f t="shared" si="1490"/>
        <v>1</v>
      </c>
      <c r="DD1463">
        <f t="shared" si="1491"/>
        <v>22</v>
      </c>
      <c r="DE1463">
        <f t="shared" si="1492"/>
        <v>5</v>
      </c>
      <c r="DF1463" s="7">
        <f t="shared" si="1493"/>
        <v>4.4000000000000004</v>
      </c>
      <c r="DG1463" s="8">
        <f t="shared" si="1494"/>
        <v>0.56666666666666676</v>
      </c>
      <c r="DH1463" s="1" t="s">
        <v>56</v>
      </c>
      <c r="DI1463" s="1" t="s">
        <v>56</v>
      </c>
      <c r="DJ1463" s="1" t="s">
        <v>56</v>
      </c>
      <c r="DK1463" s="1" t="s">
        <v>74</v>
      </c>
      <c r="DL1463" s="1" t="s">
        <v>127</v>
      </c>
      <c r="DM1463" s="1" t="s">
        <v>63</v>
      </c>
      <c r="DN1463" s="2" t="s">
        <v>123</v>
      </c>
      <c r="DO1463" s="2" t="s">
        <v>56</v>
      </c>
      <c r="DP1463" s="2" t="s">
        <v>56</v>
      </c>
      <c r="DQ1463" s="2" t="s">
        <v>56</v>
      </c>
      <c r="DR1463" s="2" t="s">
        <v>56</v>
      </c>
      <c r="DS1463" s="2" t="s">
        <v>56</v>
      </c>
    </row>
    <row r="1464" spans="1:123" x14ac:dyDescent="0.25">
      <c r="A1464">
        <v>2018</v>
      </c>
      <c r="B1464">
        <v>1462</v>
      </c>
      <c r="C1464" t="s">
        <v>118</v>
      </c>
      <c r="D1464">
        <v>5</v>
      </c>
      <c r="E1464">
        <v>55</v>
      </c>
      <c r="F1464">
        <v>1963</v>
      </c>
      <c r="G1464">
        <v>12</v>
      </c>
      <c r="H1464">
        <f t="shared" si="1431"/>
        <v>12</v>
      </c>
      <c r="I1464" t="s">
        <v>90</v>
      </c>
      <c r="J1464">
        <f t="shared" si="1432"/>
        <v>1</v>
      </c>
      <c r="K1464" t="s">
        <v>119</v>
      </c>
      <c r="L1464">
        <f t="shared" si="1433"/>
        <v>2</v>
      </c>
      <c r="M1464" t="s">
        <v>119</v>
      </c>
      <c r="N1464">
        <f t="shared" si="1434"/>
        <v>3</v>
      </c>
      <c r="O1464" t="s">
        <v>132</v>
      </c>
      <c r="P1464">
        <f t="shared" si="1435"/>
        <v>1</v>
      </c>
      <c r="Q1464">
        <f t="shared" si="1436"/>
        <v>1</v>
      </c>
      <c r="R1464">
        <v>1</v>
      </c>
      <c r="S1464" t="s">
        <v>101</v>
      </c>
      <c r="T1464">
        <f t="shared" si="1437"/>
        <v>1</v>
      </c>
      <c r="U1464">
        <f t="shared" si="1438"/>
        <v>1</v>
      </c>
      <c r="V1464" t="s">
        <v>156</v>
      </c>
      <c r="W1464">
        <v>5107.5</v>
      </c>
      <c r="X1464">
        <v>5107.5</v>
      </c>
      <c r="Y1464">
        <v>7886.25</v>
      </c>
      <c r="Z1464" t="s">
        <v>81</v>
      </c>
      <c r="AA1464">
        <f t="shared" si="1439"/>
        <v>3</v>
      </c>
      <c r="AB1464">
        <f t="shared" si="1440"/>
        <v>1</v>
      </c>
      <c r="AC1464" t="s">
        <v>62</v>
      </c>
      <c r="AD1464" s="6">
        <f t="shared" si="1441"/>
        <v>2</v>
      </c>
      <c r="AE1464">
        <f t="shared" si="1442"/>
        <v>1</v>
      </c>
      <c r="AF1464" t="s">
        <v>75</v>
      </c>
      <c r="AG1464" t="s">
        <v>185</v>
      </c>
      <c r="AH1464" t="s">
        <v>56</v>
      </c>
      <c r="AI1464" s="6" t="str">
        <f t="shared" si="1430"/>
        <v>Am bapt ch in usa</v>
      </c>
      <c r="AJ1464" t="s">
        <v>71</v>
      </c>
      <c r="AK1464" s="6">
        <f t="shared" si="1443"/>
        <v>2</v>
      </c>
      <c r="AL1464" t="s">
        <v>71</v>
      </c>
      <c r="AM1464" s="6">
        <f t="shared" si="1443"/>
        <v>2</v>
      </c>
      <c r="AN1464" s="6">
        <f t="shared" si="1444"/>
        <v>0</v>
      </c>
      <c r="AO1464" t="s">
        <v>110</v>
      </c>
      <c r="AP1464">
        <f t="shared" si="1445"/>
        <v>1</v>
      </c>
      <c r="AQ1464">
        <f t="shared" si="1446"/>
        <v>1</v>
      </c>
      <c r="AR1464" t="s">
        <v>73</v>
      </c>
      <c r="AS1464">
        <f t="shared" si="1447"/>
        <v>7</v>
      </c>
      <c r="AT1464">
        <f t="shared" si="1448"/>
        <v>1</v>
      </c>
      <c r="AU1464" t="s">
        <v>100</v>
      </c>
      <c r="AV1464">
        <f t="shared" si="1449"/>
        <v>5</v>
      </c>
      <c r="AW1464">
        <f t="shared" si="1450"/>
        <v>1</v>
      </c>
      <c r="AX1464" t="s">
        <v>114</v>
      </c>
      <c r="AY1464">
        <f t="shared" si="1451"/>
        <v>5</v>
      </c>
      <c r="AZ1464">
        <f t="shared" si="1452"/>
        <v>1</v>
      </c>
      <c r="BA1464" s="6">
        <f t="shared" si="1453"/>
        <v>18</v>
      </c>
      <c r="BB1464" s="6">
        <f t="shared" si="1454"/>
        <v>4</v>
      </c>
      <c r="BC1464" s="6">
        <f t="shared" si="1455"/>
        <v>4.5</v>
      </c>
      <c r="BD1464" s="9">
        <f t="shared" si="1456"/>
        <v>0.58333333333333337</v>
      </c>
      <c r="BE1464" t="s">
        <v>65</v>
      </c>
      <c r="BF1464">
        <f t="shared" si="1457"/>
        <v>7</v>
      </c>
      <c r="BG1464">
        <f t="shared" si="1458"/>
        <v>1</v>
      </c>
      <c r="BH1464" t="s">
        <v>65</v>
      </c>
      <c r="BI1464">
        <f t="shared" si="1459"/>
        <v>7</v>
      </c>
      <c r="BJ1464">
        <f t="shared" si="1460"/>
        <v>1</v>
      </c>
      <c r="BK1464" t="s">
        <v>56</v>
      </c>
      <c r="BL1464">
        <f t="shared" si="1461"/>
        <v>0</v>
      </c>
      <c r="BM1464">
        <f t="shared" si="1462"/>
        <v>0</v>
      </c>
      <c r="BN1464" t="s">
        <v>56</v>
      </c>
      <c r="BO1464">
        <f t="shared" si="1463"/>
        <v>0</v>
      </c>
      <c r="BP1464">
        <f t="shared" si="1464"/>
        <v>0</v>
      </c>
      <c r="BQ1464" t="s">
        <v>94</v>
      </c>
      <c r="BR1464">
        <f t="shared" si="1465"/>
        <v>7</v>
      </c>
      <c r="BS1464">
        <f t="shared" si="1466"/>
        <v>1</v>
      </c>
      <c r="BT1464" t="s">
        <v>74</v>
      </c>
      <c r="BU1464">
        <f t="shared" si="1467"/>
        <v>7</v>
      </c>
      <c r="BV1464">
        <f t="shared" si="1468"/>
        <v>1</v>
      </c>
      <c r="BW1464" t="s">
        <v>56</v>
      </c>
      <c r="BX1464">
        <f t="shared" si="1469"/>
        <v>0</v>
      </c>
      <c r="BY1464">
        <f t="shared" si="1470"/>
        <v>0</v>
      </c>
      <c r="BZ1464" t="s">
        <v>56</v>
      </c>
      <c r="CA1464">
        <f t="shared" si="1471"/>
        <v>0</v>
      </c>
      <c r="CB1464">
        <f t="shared" si="1472"/>
        <v>0</v>
      </c>
      <c r="CC1464" t="s">
        <v>56</v>
      </c>
      <c r="CD1464">
        <f t="shared" si="1473"/>
        <v>0</v>
      </c>
      <c r="CE1464">
        <f t="shared" si="1474"/>
        <v>0</v>
      </c>
      <c r="CF1464" t="s">
        <v>56</v>
      </c>
      <c r="CG1464">
        <f t="shared" si="1475"/>
        <v>0</v>
      </c>
      <c r="CH1464">
        <f t="shared" si="1476"/>
        <v>0</v>
      </c>
      <c r="CI1464" t="s">
        <v>56</v>
      </c>
      <c r="CJ1464">
        <f t="shared" si="1477"/>
        <v>0</v>
      </c>
      <c r="CK1464">
        <f t="shared" si="1478"/>
        <v>0</v>
      </c>
      <c r="CL1464" t="s">
        <v>56</v>
      </c>
      <c r="CM1464">
        <f t="shared" si="1479"/>
        <v>0</v>
      </c>
      <c r="CN1464">
        <f t="shared" si="1480"/>
        <v>0</v>
      </c>
      <c r="CO1464" t="s">
        <v>56</v>
      </c>
      <c r="CP1464">
        <f t="shared" si="1481"/>
        <v>0</v>
      </c>
      <c r="CQ1464">
        <f t="shared" si="1482"/>
        <v>0</v>
      </c>
      <c r="CR1464" t="s">
        <v>56</v>
      </c>
      <c r="CS1464">
        <f t="shared" si="1483"/>
        <v>0</v>
      </c>
      <c r="CT1464">
        <f t="shared" si="1484"/>
        <v>0</v>
      </c>
      <c r="CU1464" t="s">
        <v>56</v>
      </c>
      <c r="CV1464">
        <f t="shared" si="1485"/>
        <v>0</v>
      </c>
      <c r="CW1464">
        <f t="shared" si="1486"/>
        <v>0</v>
      </c>
      <c r="CX1464" t="s">
        <v>56</v>
      </c>
      <c r="CY1464">
        <f t="shared" si="1487"/>
        <v>0</v>
      </c>
      <c r="CZ1464">
        <f t="shared" si="1488"/>
        <v>0</v>
      </c>
      <c r="DA1464" t="s">
        <v>155</v>
      </c>
      <c r="DB1464">
        <f t="shared" si="1489"/>
        <v>1</v>
      </c>
      <c r="DC1464">
        <f t="shared" si="1490"/>
        <v>1</v>
      </c>
      <c r="DD1464">
        <f t="shared" si="1491"/>
        <v>22</v>
      </c>
      <c r="DE1464">
        <f t="shared" si="1492"/>
        <v>4</v>
      </c>
      <c r="DF1464" s="7">
        <f t="shared" si="1493"/>
        <v>5.5</v>
      </c>
      <c r="DG1464" s="8">
        <f t="shared" si="1494"/>
        <v>0.75</v>
      </c>
      <c r="DH1464" s="1" t="s">
        <v>56</v>
      </c>
      <c r="DI1464" s="1" t="s">
        <v>135</v>
      </c>
      <c r="DJ1464" s="1" t="s">
        <v>65</v>
      </c>
      <c r="DK1464" s="1" t="s">
        <v>78</v>
      </c>
      <c r="DL1464" s="1" t="s">
        <v>68</v>
      </c>
      <c r="DM1464" s="1" t="s">
        <v>56</v>
      </c>
      <c r="DN1464" s="2" t="s">
        <v>98</v>
      </c>
      <c r="DO1464" s="2" t="s">
        <v>56</v>
      </c>
      <c r="DP1464" s="2" t="s">
        <v>56</v>
      </c>
      <c r="DQ1464" s="2" t="s">
        <v>56</v>
      </c>
      <c r="DR1464" s="2" t="s">
        <v>56</v>
      </c>
      <c r="DS1464" s="2" t="s">
        <v>56</v>
      </c>
    </row>
    <row r="1465" spans="1:123" x14ac:dyDescent="0.25">
      <c r="A1465">
        <v>2018</v>
      </c>
      <c r="B1465">
        <v>1463</v>
      </c>
      <c r="C1465" t="s">
        <v>91</v>
      </c>
      <c r="D1465">
        <v>2</v>
      </c>
      <c r="E1465">
        <v>71</v>
      </c>
      <c r="F1465">
        <v>1947</v>
      </c>
      <c r="G1465">
        <v>13</v>
      </c>
      <c r="H1465">
        <f t="shared" si="1431"/>
        <v>13</v>
      </c>
      <c r="I1465" t="s">
        <v>90</v>
      </c>
      <c r="J1465">
        <f t="shared" si="1432"/>
        <v>1</v>
      </c>
      <c r="K1465" t="s">
        <v>59</v>
      </c>
      <c r="L1465">
        <f t="shared" si="1433"/>
        <v>3</v>
      </c>
      <c r="M1465" t="s">
        <v>59</v>
      </c>
      <c r="N1465">
        <f t="shared" si="1434"/>
        <v>5</v>
      </c>
      <c r="O1465" t="s">
        <v>132</v>
      </c>
      <c r="P1465">
        <f t="shared" si="1435"/>
        <v>1</v>
      </c>
      <c r="Q1465">
        <f t="shared" si="1436"/>
        <v>1</v>
      </c>
      <c r="R1465">
        <v>1</v>
      </c>
      <c r="S1465" t="s">
        <v>101</v>
      </c>
      <c r="T1465">
        <f t="shared" si="1437"/>
        <v>1</v>
      </c>
      <c r="U1465">
        <f t="shared" si="1438"/>
        <v>1</v>
      </c>
      <c r="V1465" t="s">
        <v>93</v>
      </c>
      <c r="W1465">
        <v>0</v>
      </c>
      <c r="X1465">
        <v>0</v>
      </c>
      <c r="Y1465">
        <v>0</v>
      </c>
      <c r="Z1465" t="s">
        <v>81</v>
      </c>
      <c r="AA1465">
        <f t="shared" si="1439"/>
        <v>3</v>
      </c>
      <c r="AB1465">
        <f t="shared" si="1440"/>
        <v>1</v>
      </c>
      <c r="AC1465" t="s">
        <v>71</v>
      </c>
      <c r="AD1465" s="6">
        <f t="shared" si="1441"/>
        <v>4</v>
      </c>
      <c r="AE1465">
        <f t="shared" si="1442"/>
        <v>1</v>
      </c>
      <c r="AF1465" t="s">
        <v>75</v>
      </c>
      <c r="AG1465" t="s">
        <v>70</v>
      </c>
      <c r="AH1465" t="s">
        <v>56</v>
      </c>
      <c r="AI1465" s="6" t="str">
        <f t="shared" si="1430"/>
        <v>No denomination</v>
      </c>
      <c r="AJ1465" t="s">
        <v>71</v>
      </c>
      <c r="AK1465" s="6">
        <f t="shared" si="1443"/>
        <v>2</v>
      </c>
      <c r="AL1465" t="s">
        <v>71</v>
      </c>
      <c r="AM1465" s="6">
        <f t="shared" si="1443"/>
        <v>2</v>
      </c>
      <c r="AN1465" s="6">
        <f t="shared" si="1444"/>
        <v>0</v>
      </c>
      <c r="AO1465" t="s">
        <v>152</v>
      </c>
      <c r="AP1465">
        <f t="shared" si="1445"/>
        <v>4</v>
      </c>
      <c r="AQ1465">
        <f t="shared" si="1446"/>
        <v>1</v>
      </c>
      <c r="AR1465" t="s">
        <v>129</v>
      </c>
      <c r="AS1465">
        <f t="shared" si="1447"/>
        <v>3</v>
      </c>
      <c r="AT1465">
        <f t="shared" si="1448"/>
        <v>1</v>
      </c>
      <c r="AU1465" t="s">
        <v>100</v>
      </c>
      <c r="AV1465">
        <f t="shared" si="1449"/>
        <v>5</v>
      </c>
      <c r="AW1465">
        <f t="shared" si="1450"/>
        <v>1</v>
      </c>
      <c r="AX1465" t="s">
        <v>88</v>
      </c>
      <c r="AY1465">
        <f t="shared" si="1451"/>
        <v>7</v>
      </c>
      <c r="AZ1465">
        <f t="shared" si="1452"/>
        <v>1</v>
      </c>
      <c r="BA1465" s="6">
        <f t="shared" si="1453"/>
        <v>19</v>
      </c>
      <c r="BB1465" s="6">
        <f t="shared" si="1454"/>
        <v>4</v>
      </c>
      <c r="BC1465" s="6">
        <f t="shared" si="1455"/>
        <v>4.75</v>
      </c>
      <c r="BD1465" s="9">
        <f t="shared" si="1456"/>
        <v>0.625</v>
      </c>
      <c r="BE1465" t="s">
        <v>56</v>
      </c>
      <c r="BF1465">
        <f t="shared" si="1457"/>
        <v>0</v>
      </c>
      <c r="BG1465">
        <f t="shared" si="1458"/>
        <v>0</v>
      </c>
      <c r="BH1465" t="s">
        <v>56</v>
      </c>
      <c r="BI1465">
        <f t="shared" si="1459"/>
        <v>0</v>
      </c>
      <c r="BJ1465">
        <f t="shared" si="1460"/>
        <v>0</v>
      </c>
      <c r="BK1465" t="s">
        <v>93</v>
      </c>
      <c r="BL1465">
        <f t="shared" si="1461"/>
        <v>4</v>
      </c>
      <c r="BM1465">
        <f t="shared" si="1462"/>
        <v>1</v>
      </c>
      <c r="BN1465" t="s">
        <v>63</v>
      </c>
      <c r="BO1465">
        <f t="shared" si="1463"/>
        <v>1</v>
      </c>
      <c r="BP1465">
        <f t="shared" si="1464"/>
        <v>1</v>
      </c>
      <c r="BQ1465" t="s">
        <v>66</v>
      </c>
      <c r="BR1465">
        <f t="shared" si="1465"/>
        <v>1</v>
      </c>
      <c r="BS1465">
        <f t="shared" si="1466"/>
        <v>1</v>
      </c>
      <c r="BT1465" t="s">
        <v>74</v>
      </c>
      <c r="BU1465">
        <f t="shared" si="1467"/>
        <v>7</v>
      </c>
      <c r="BV1465">
        <f t="shared" si="1468"/>
        <v>1</v>
      </c>
      <c r="BW1465" t="s">
        <v>56</v>
      </c>
      <c r="BX1465">
        <f t="shared" si="1469"/>
        <v>0</v>
      </c>
      <c r="BY1465">
        <f t="shared" si="1470"/>
        <v>0</v>
      </c>
      <c r="BZ1465" t="s">
        <v>56</v>
      </c>
      <c r="CA1465">
        <f t="shared" si="1471"/>
        <v>0</v>
      </c>
      <c r="CB1465">
        <f t="shared" si="1472"/>
        <v>0</v>
      </c>
      <c r="CC1465" t="s">
        <v>56</v>
      </c>
      <c r="CD1465">
        <f t="shared" si="1473"/>
        <v>0</v>
      </c>
      <c r="CE1465">
        <f t="shared" si="1474"/>
        <v>0</v>
      </c>
      <c r="CF1465" t="s">
        <v>56</v>
      </c>
      <c r="CG1465">
        <f t="shared" si="1475"/>
        <v>0</v>
      </c>
      <c r="CH1465">
        <f t="shared" si="1476"/>
        <v>0</v>
      </c>
      <c r="CI1465" t="s">
        <v>56</v>
      </c>
      <c r="CJ1465">
        <f t="shared" si="1477"/>
        <v>0</v>
      </c>
      <c r="CK1465">
        <f t="shared" si="1478"/>
        <v>0</v>
      </c>
      <c r="CL1465" t="s">
        <v>56</v>
      </c>
      <c r="CM1465">
        <f t="shared" si="1479"/>
        <v>0</v>
      </c>
      <c r="CN1465">
        <f t="shared" si="1480"/>
        <v>0</v>
      </c>
      <c r="CO1465" t="s">
        <v>56</v>
      </c>
      <c r="CP1465">
        <f t="shared" si="1481"/>
        <v>0</v>
      </c>
      <c r="CQ1465">
        <f t="shared" si="1482"/>
        <v>0</v>
      </c>
      <c r="CR1465" t="s">
        <v>56</v>
      </c>
      <c r="CS1465">
        <f t="shared" si="1483"/>
        <v>0</v>
      </c>
      <c r="CT1465">
        <f t="shared" si="1484"/>
        <v>0</v>
      </c>
      <c r="CU1465" t="s">
        <v>56</v>
      </c>
      <c r="CV1465">
        <f t="shared" si="1485"/>
        <v>0</v>
      </c>
      <c r="CW1465">
        <f t="shared" si="1486"/>
        <v>0</v>
      </c>
      <c r="CX1465" t="s">
        <v>56</v>
      </c>
      <c r="CY1465">
        <f t="shared" si="1487"/>
        <v>0</v>
      </c>
      <c r="CZ1465">
        <f t="shared" si="1488"/>
        <v>0</v>
      </c>
      <c r="DA1465" t="s">
        <v>155</v>
      </c>
      <c r="DB1465">
        <f t="shared" si="1489"/>
        <v>1</v>
      </c>
      <c r="DC1465">
        <f t="shared" si="1490"/>
        <v>1</v>
      </c>
      <c r="DD1465">
        <f t="shared" si="1491"/>
        <v>14</v>
      </c>
      <c r="DE1465">
        <f t="shared" si="1492"/>
        <v>5</v>
      </c>
      <c r="DF1465" s="7">
        <f t="shared" si="1493"/>
        <v>2.8</v>
      </c>
      <c r="DG1465" s="8">
        <f t="shared" si="1494"/>
        <v>0.3</v>
      </c>
      <c r="DH1465" s="1" t="s">
        <v>56</v>
      </c>
      <c r="DI1465" s="1" t="s">
        <v>56</v>
      </c>
      <c r="DJ1465" s="1" t="s">
        <v>56</v>
      </c>
      <c r="DK1465" s="1" t="s">
        <v>74</v>
      </c>
      <c r="DL1465" s="1" t="s">
        <v>68</v>
      </c>
      <c r="DM1465" s="1" t="s">
        <v>64</v>
      </c>
      <c r="DN1465" s="2" t="s">
        <v>123</v>
      </c>
      <c r="DO1465" s="2" t="s">
        <v>56</v>
      </c>
      <c r="DP1465" s="2" t="s">
        <v>56</v>
      </c>
      <c r="DQ1465" s="2" t="s">
        <v>56</v>
      </c>
      <c r="DR1465" s="2" t="s">
        <v>56</v>
      </c>
      <c r="DS1465" s="2" t="s">
        <v>56</v>
      </c>
    </row>
    <row r="1466" spans="1:123" x14ac:dyDescent="0.25">
      <c r="A1466">
        <v>2018</v>
      </c>
      <c r="B1466">
        <v>1464</v>
      </c>
      <c r="C1466" t="s">
        <v>57</v>
      </c>
      <c r="D1466">
        <v>2</v>
      </c>
      <c r="E1466">
        <v>26</v>
      </c>
      <c r="F1466">
        <v>1992</v>
      </c>
      <c r="G1466">
        <v>12</v>
      </c>
      <c r="H1466">
        <f t="shared" si="1431"/>
        <v>12</v>
      </c>
      <c r="I1466" t="s">
        <v>58</v>
      </c>
      <c r="J1466">
        <f t="shared" si="1432"/>
        <v>2</v>
      </c>
      <c r="K1466" t="s">
        <v>59</v>
      </c>
      <c r="L1466">
        <f t="shared" si="1433"/>
        <v>3</v>
      </c>
      <c r="M1466" t="s">
        <v>59</v>
      </c>
      <c r="N1466">
        <f t="shared" si="1434"/>
        <v>5</v>
      </c>
      <c r="O1466" t="s">
        <v>60</v>
      </c>
      <c r="P1466">
        <f t="shared" si="1435"/>
        <v>7</v>
      </c>
      <c r="Q1466">
        <f t="shared" si="1436"/>
        <v>1</v>
      </c>
      <c r="R1466">
        <v>4</v>
      </c>
      <c r="S1466" t="s">
        <v>101</v>
      </c>
      <c r="T1466">
        <f t="shared" si="1437"/>
        <v>1</v>
      </c>
      <c r="U1466">
        <f t="shared" si="1438"/>
        <v>1</v>
      </c>
      <c r="V1466" t="s">
        <v>148</v>
      </c>
      <c r="W1466">
        <v>10782.5</v>
      </c>
      <c r="X1466">
        <v>9647.5</v>
      </c>
      <c r="Y1466">
        <v>14896.25</v>
      </c>
      <c r="Z1466" t="s">
        <v>109</v>
      </c>
      <c r="AA1466">
        <f t="shared" si="1439"/>
        <v>5</v>
      </c>
      <c r="AB1466">
        <f t="shared" si="1440"/>
        <v>1</v>
      </c>
      <c r="AC1466" t="s">
        <v>120</v>
      </c>
      <c r="AD1466" s="6">
        <f t="shared" si="1441"/>
        <v>1</v>
      </c>
      <c r="AE1466">
        <f t="shared" si="1442"/>
        <v>1</v>
      </c>
      <c r="AF1466" t="s">
        <v>75</v>
      </c>
      <c r="AG1466" t="s">
        <v>70</v>
      </c>
      <c r="AH1466" t="s">
        <v>56</v>
      </c>
      <c r="AI1466" s="6" t="str">
        <f t="shared" si="1430"/>
        <v>No denomination</v>
      </c>
      <c r="AJ1466" t="s">
        <v>71</v>
      </c>
      <c r="AK1466" s="6">
        <f t="shared" si="1443"/>
        <v>2</v>
      </c>
      <c r="AL1466" t="s">
        <v>71</v>
      </c>
      <c r="AM1466" s="6">
        <f t="shared" si="1443"/>
        <v>2</v>
      </c>
      <c r="AN1466" s="6">
        <f t="shared" si="1444"/>
        <v>0</v>
      </c>
      <c r="AO1466" t="s">
        <v>128</v>
      </c>
      <c r="AP1466">
        <f t="shared" si="1445"/>
        <v>5</v>
      </c>
      <c r="AQ1466">
        <f t="shared" si="1446"/>
        <v>1</v>
      </c>
      <c r="AR1466" t="s">
        <v>73</v>
      </c>
      <c r="AS1466">
        <f t="shared" si="1447"/>
        <v>7</v>
      </c>
      <c r="AT1466">
        <f t="shared" si="1448"/>
        <v>1</v>
      </c>
      <c r="AU1466" t="s">
        <v>100</v>
      </c>
      <c r="AV1466">
        <f t="shared" si="1449"/>
        <v>5</v>
      </c>
      <c r="AW1466">
        <f t="shared" si="1450"/>
        <v>1</v>
      </c>
      <c r="AX1466" t="s">
        <v>114</v>
      </c>
      <c r="AY1466">
        <f t="shared" si="1451"/>
        <v>5</v>
      </c>
      <c r="AZ1466">
        <f t="shared" si="1452"/>
        <v>1</v>
      </c>
      <c r="BA1466" s="6">
        <f t="shared" si="1453"/>
        <v>22</v>
      </c>
      <c r="BB1466" s="6">
        <f t="shared" si="1454"/>
        <v>4</v>
      </c>
      <c r="BC1466" s="6">
        <f t="shared" si="1455"/>
        <v>5.5</v>
      </c>
      <c r="BD1466" s="9">
        <f t="shared" si="1456"/>
        <v>0.75</v>
      </c>
      <c r="BE1466" t="s">
        <v>65</v>
      </c>
      <c r="BF1466">
        <f t="shared" si="1457"/>
        <v>7</v>
      </c>
      <c r="BG1466">
        <f t="shared" si="1458"/>
        <v>1</v>
      </c>
      <c r="BH1466" t="s">
        <v>65</v>
      </c>
      <c r="BI1466">
        <f t="shared" si="1459"/>
        <v>7</v>
      </c>
      <c r="BJ1466">
        <f t="shared" si="1460"/>
        <v>1</v>
      </c>
      <c r="BK1466" t="s">
        <v>56</v>
      </c>
      <c r="BL1466">
        <f t="shared" si="1461"/>
        <v>0</v>
      </c>
      <c r="BM1466">
        <f t="shared" si="1462"/>
        <v>0</v>
      </c>
      <c r="BN1466" t="s">
        <v>56</v>
      </c>
      <c r="BO1466">
        <f t="shared" si="1463"/>
        <v>0</v>
      </c>
      <c r="BP1466">
        <f t="shared" si="1464"/>
        <v>0</v>
      </c>
      <c r="BQ1466" t="s">
        <v>56</v>
      </c>
      <c r="BR1466">
        <f t="shared" si="1465"/>
        <v>0</v>
      </c>
      <c r="BS1466">
        <f t="shared" si="1466"/>
        <v>0</v>
      </c>
      <c r="BT1466" t="s">
        <v>74</v>
      </c>
      <c r="BU1466">
        <f t="shared" si="1467"/>
        <v>7</v>
      </c>
      <c r="BV1466">
        <f t="shared" si="1468"/>
        <v>1</v>
      </c>
      <c r="BW1466" t="s">
        <v>167</v>
      </c>
      <c r="BX1466">
        <f t="shared" si="1469"/>
        <v>7</v>
      </c>
      <c r="BY1466">
        <f t="shared" si="1470"/>
        <v>1</v>
      </c>
      <c r="BZ1466" t="s">
        <v>80</v>
      </c>
      <c r="CA1466">
        <f t="shared" si="1471"/>
        <v>1</v>
      </c>
      <c r="CB1466">
        <f t="shared" si="1472"/>
        <v>1</v>
      </c>
      <c r="CC1466" t="s">
        <v>78</v>
      </c>
      <c r="CD1466">
        <f t="shared" si="1473"/>
        <v>1</v>
      </c>
      <c r="CE1466">
        <f t="shared" si="1474"/>
        <v>1</v>
      </c>
      <c r="CF1466" t="s">
        <v>82</v>
      </c>
      <c r="CG1466">
        <f t="shared" si="1475"/>
        <v>1</v>
      </c>
      <c r="CH1466">
        <f t="shared" si="1476"/>
        <v>1</v>
      </c>
      <c r="CI1466" t="s">
        <v>78</v>
      </c>
      <c r="CJ1466">
        <f t="shared" si="1477"/>
        <v>1</v>
      </c>
      <c r="CK1466">
        <f t="shared" si="1478"/>
        <v>1</v>
      </c>
      <c r="CL1466" t="s">
        <v>74</v>
      </c>
      <c r="CM1466">
        <f t="shared" si="1479"/>
        <v>1</v>
      </c>
      <c r="CN1466">
        <f t="shared" si="1480"/>
        <v>1</v>
      </c>
      <c r="CO1466" t="s">
        <v>83</v>
      </c>
      <c r="CP1466">
        <f t="shared" si="1481"/>
        <v>4</v>
      </c>
      <c r="CQ1466">
        <f t="shared" si="1482"/>
        <v>1</v>
      </c>
      <c r="CR1466" t="s">
        <v>83</v>
      </c>
      <c r="CS1466">
        <f t="shared" si="1483"/>
        <v>4</v>
      </c>
      <c r="CT1466">
        <f t="shared" si="1484"/>
        <v>1</v>
      </c>
      <c r="CU1466" t="s">
        <v>83</v>
      </c>
      <c r="CV1466">
        <f t="shared" si="1485"/>
        <v>4</v>
      </c>
      <c r="CW1466">
        <f t="shared" si="1486"/>
        <v>1</v>
      </c>
      <c r="CX1466" t="s">
        <v>83</v>
      </c>
      <c r="CY1466">
        <f t="shared" si="1487"/>
        <v>4</v>
      </c>
      <c r="CZ1466">
        <f t="shared" si="1488"/>
        <v>1</v>
      </c>
      <c r="DA1466" t="s">
        <v>56</v>
      </c>
      <c r="DB1466">
        <f t="shared" si="1489"/>
        <v>0</v>
      </c>
      <c r="DC1466">
        <f t="shared" si="1490"/>
        <v>0</v>
      </c>
      <c r="DD1466">
        <f t="shared" si="1491"/>
        <v>42</v>
      </c>
      <c r="DE1466">
        <f t="shared" si="1492"/>
        <v>12</v>
      </c>
      <c r="DF1466" s="7">
        <f t="shared" si="1493"/>
        <v>3.5</v>
      </c>
      <c r="DG1466" s="8">
        <f t="shared" si="1494"/>
        <v>0.41666666666666669</v>
      </c>
      <c r="DH1466" s="1" t="s">
        <v>112</v>
      </c>
      <c r="DI1466" s="1" t="s">
        <v>56</v>
      </c>
      <c r="DJ1466" s="1" t="s">
        <v>65</v>
      </c>
      <c r="DK1466" s="1" t="s">
        <v>78</v>
      </c>
      <c r="DL1466" s="1" t="s">
        <v>68</v>
      </c>
      <c r="DM1466" s="1" t="s">
        <v>56</v>
      </c>
      <c r="DN1466" s="2" t="s">
        <v>123</v>
      </c>
      <c r="DO1466" s="2">
        <v>4</v>
      </c>
      <c r="DP1466" s="2">
        <v>6</v>
      </c>
      <c r="DQ1466" s="2" t="s">
        <v>168</v>
      </c>
      <c r="DR1466" s="2" t="s">
        <v>111</v>
      </c>
      <c r="DS1466" s="2">
        <v>5</v>
      </c>
    </row>
    <row r="1467" spans="1:123" x14ac:dyDescent="0.25">
      <c r="A1467">
        <v>2018</v>
      </c>
      <c r="B1467">
        <v>1465</v>
      </c>
      <c r="C1467" t="s">
        <v>102</v>
      </c>
      <c r="D1467">
        <v>4</v>
      </c>
      <c r="E1467">
        <v>59</v>
      </c>
      <c r="F1467">
        <v>1959</v>
      </c>
      <c r="G1467">
        <v>12</v>
      </c>
      <c r="H1467">
        <f t="shared" si="1431"/>
        <v>12</v>
      </c>
      <c r="I1467" t="s">
        <v>90</v>
      </c>
      <c r="J1467">
        <f t="shared" si="1432"/>
        <v>1</v>
      </c>
      <c r="K1467" t="s">
        <v>59</v>
      </c>
      <c r="L1467">
        <f t="shared" si="1433"/>
        <v>3</v>
      </c>
      <c r="M1467" t="s">
        <v>59</v>
      </c>
      <c r="N1467">
        <f t="shared" si="1434"/>
        <v>5</v>
      </c>
      <c r="O1467" t="s">
        <v>132</v>
      </c>
      <c r="P1467">
        <f t="shared" si="1435"/>
        <v>1</v>
      </c>
      <c r="Q1467">
        <f t="shared" si="1436"/>
        <v>1</v>
      </c>
      <c r="R1467">
        <v>4</v>
      </c>
      <c r="S1467" t="s">
        <v>101</v>
      </c>
      <c r="T1467">
        <f t="shared" si="1437"/>
        <v>1</v>
      </c>
      <c r="U1467">
        <f t="shared" si="1438"/>
        <v>1</v>
      </c>
      <c r="V1467" t="s">
        <v>92</v>
      </c>
      <c r="W1467">
        <v>54480</v>
      </c>
      <c r="X1467">
        <v>7377.5</v>
      </c>
      <c r="Y1467">
        <v>11391.25</v>
      </c>
      <c r="Z1467" t="s">
        <v>81</v>
      </c>
      <c r="AA1467">
        <f t="shared" si="1439"/>
        <v>3</v>
      </c>
      <c r="AB1467">
        <f t="shared" si="1440"/>
        <v>1</v>
      </c>
      <c r="AC1467" t="s">
        <v>62</v>
      </c>
      <c r="AD1467" s="6">
        <f t="shared" si="1441"/>
        <v>2</v>
      </c>
      <c r="AE1467">
        <f t="shared" si="1442"/>
        <v>1</v>
      </c>
      <c r="AF1467" t="s">
        <v>75</v>
      </c>
      <c r="AG1467" t="s">
        <v>190</v>
      </c>
      <c r="AH1467" t="s">
        <v>56</v>
      </c>
      <c r="AI1467" s="6" t="str">
        <f t="shared" si="1430"/>
        <v>Southern baptist</v>
      </c>
      <c r="AJ1467" t="s">
        <v>77</v>
      </c>
      <c r="AK1467" s="6">
        <f t="shared" si="1443"/>
        <v>3</v>
      </c>
      <c r="AL1467" t="s">
        <v>77</v>
      </c>
      <c r="AM1467" s="6">
        <f t="shared" si="1443"/>
        <v>3</v>
      </c>
      <c r="AN1467" s="6">
        <f t="shared" si="1444"/>
        <v>0</v>
      </c>
      <c r="AO1467" t="s">
        <v>116</v>
      </c>
      <c r="AP1467">
        <f t="shared" si="1445"/>
        <v>6</v>
      </c>
      <c r="AQ1467">
        <f t="shared" si="1446"/>
        <v>1</v>
      </c>
      <c r="AR1467" t="s">
        <v>73</v>
      </c>
      <c r="AS1467">
        <f t="shared" si="1447"/>
        <v>7</v>
      </c>
      <c r="AT1467">
        <f t="shared" si="1448"/>
        <v>1</v>
      </c>
      <c r="AU1467" t="s">
        <v>100</v>
      </c>
      <c r="AV1467">
        <f t="shared" si="1449"/>
        <v>5</v>
      </c>
      <c r="AW1467">
        <f t="shared" si="1450"/>
        <v>1</v>
      </c>
      <c r="AX1467" t="s">
        <v>114</v>
      </c>
      <c r="AY1467">
        <f t="shared" si="1451"/>
        <v>5</v>
      </c>
      <c r="AZ1467">
        <f t="shared" si="1452"/>
        <v>1</v>
      </c>
      <c r="BA1467" s="6">
        <f t="shared" si="1453"/>
        <v>23</v>
      </c>
      <c r="BB1467" s="6">
        <f t="shared" si="1454"/>
        <v>4</v>
      </c>
      <c r="BC1467" s="6">
        <f t="shared" si="1455"/>
        <v>5.75</v>
      </c>
      <c r="BD1467" s="9">
        <f t="shared" si="1456"/>
        <v>0.79166666666666663</v>
      </c>
      <c r="BE1467" t="s">
        <v>56</v>
      </c>
      <c r="BF1467">
        <f t="shared" si="1457"/>
        <v>0</v>
      </c>
      <c r="BG1467">
        <f t="shared" si="1458"/>
        <v>0</v>
      </c>
      <c r="BH1467" t="s">
        <v>56</v>
      </c>
      <c r="BI1467">
        <f t="shared" si="1459"/>
        <v>0</v>
      </c>
      <c r="BJ1467">
        <f t="shared" si="1460"/>
        <v>0</v>
      </c>
      <c r="BK1467" t="s">
        <v>63</v>
      </c>
      <c r="BL1467">
        <f t="shared" si="1461"/>
        <v>1</v>
      </c>
      <c r="BM1467">
        <f t="shared" si="1462"/>
        <v>1</v>
      </c>
      <c r="BN1467" t="s">
        <v>64</v>
      </c>
      <c r="BO1467">
        <f t="shared" si="1463"/>
        <v>4</v>
      </c>
      <c r="BP1467">
        <f t="shared" si="1464"/>
        <v>1</v>
      </c>
      <c r="BQ1467" t="s">
        <v>56</v>
      </c>
      <c r="BR1467">
        <f t="shared" si="1465"/>
        <v>0</v>
      </c>
      <c r="BS1467">
        <f t="shared" si="1466"/>
        <v>0</v>
      </c>
      <c r="BT1467" t="s">
        <v>74</v>
      </c>
      <c r="BU1467">
        <f t="shared" si="1467"/>
        <v>7</v>
      </c>
      <c r="BV1467">
        <f t="shared" si="1468"/>
        <v>1</v>
      </c>
      <c r="BW1467" t="s">
        <v>117</v>
      </c>
      <c r="BX1467">
        <f t="shared" si="1469"/>
        <v>3</v>
      </c>
      <c r="BY1467">
        <f t="shared" si="1470"/>
        <v>1</v>
      </c>
      <c r="BZ1467" t="s">
        <v>147</v>
      </c>
      <c r="CA1467">
        <f t="shared" si="1471"/>
        <v>3</v>
      </c>
      <c r="CB1467">
        <f t="shared" si="1472"/>
        <v>1</v>
      </c>
      <c r="CC1467" t="s">
        <v>78</v>
      </c>
      <c r="CD1467">
        <f t="shared" si="1473"/>
        <v>1</v>
      </c>
      <c r="CE1467">
        <f t="shared" si="1474"/>
        <v>1</v>
      </c>
      <c r="CF1467" t="s">
        <v>82</v>
      </c>
      <c r="CG1467">
        <f t="shared" si="1475"/>
        <v>1</v>
      </c>
      <c r="CH1467">
        <f t="shared" si="1476"/>
        <v>1</v>
      </c>
      <c r="CI1467" t="s">
        <v>78</v>
      </c>
      <c r="CJ1467">
        <f t="shared" si="1477"/>
        <v>1</v>
      </c>
      <c r="CK1467">
        <f t="shared" si="1478"/>
        <v>1</v>
      </c>
      <c r="CL1467" t="s">
        <v>74</v>
      </c>
      <c r="CM1467">
        <f t="shared" si="1479"/>
        <v>1</v>
      </c>
      <c r="CN1467">
        <f t="shared" si="1480"/>
        <v>1</v>
      </c>
      <c r="CO1467" t="s">
        <v>83</v>
      </c>
      <c r="CP1467">
        <f t="shared" si="1481"/>
        <v>4</v>
      </c>
      <c r="CQ1467">
        <f t="shared" si="1482"/>
        <v>1</v>
      </c>
      <c r="CR1467" t="s">
        <v>83</v>
      </c>
      <c r="CS1467">
        <f t="shared" si="1483"/>
        <v>4</v>
      </c>
      <c r="CT1467">
        <f t="shared" si="1484"/>
        <v>1</v>
      </c>
      <c r="CU1467" t="s">
        <v>83</v>
      </c>
      <c r="CV1467">
        <f t="shared" si="1485"/>
        <v>4</v>
      </c>
      <c r="CW1467">
        <f t="shared" si="1486"/>
        <v>1</v>
      </c>
      <c r="CX1467" t="s">
        <v>83</v>
      </c>
      <c r="CY1467">
        <f t="shared" si="1487"/>
        <v>4</v>
      </c>
      <c r="CZ1467">
        <f t="shared" si="1488"/>
        <v>1</v>
      </c>
      <c r="DA1467" t="s">
        <v>56</v>
      </c>
      <c r="DB1467">
        <f t="shared" si="1489"/>
        <v>0</v>
      </c>
      <c r="DC1467">
        <f t="shared" si="1490"/>
        <v>0</v>
      </c>
      <c r="DD1467">
        <f t="shared" si="1491"/>
        <v>38</v>
      </c>
      <c r="DE1467">
        <f t="shared" si="1492"/>
        <v>13</v>
      </c>
      <c r="DF1467" s="7">
        <f t="shared" si="1493"/>
        <v>2.9230769230769229</v>
      </c>
      <c r="DG1467" s="8">
        <f t="shared" si="1494"/>
        <v>0.32051282051282048</v>
      </c>
      <c r="DH1467" s="1" t="s">
        <v>83</v>
      </c>
      <c r="DI1467" s="1" t="s">
        <v>56</v>
      </c>
      <c r="DJ1467" s="1" t="s">
        <v>56</v>
      </c>
      <c r="DK1467" s="1" t="s">
        <v>78</v>
      </c>
      <c r="DL1467" s="1" t="s">
        <v>93</v>
      </c>
      <c r="DM1467" s="1" t="s">
        <v>65</v>
      </c>
      <c r="DN1467" s="2">
        <v>4</v>
      </c>
      <c r="DO1467" s="2">
        <v>4</v>
      </c>
      <c r="DP1467" s="2">
        <v>3</v>
      </c>
      <c r="DQ1467" s="2">
        <v>4</v>
      </c>
      <c r="DR1467" s="2">
        <v>5</v>
      </c>
      <c r="DS1467" s="2">
        <v>4</v>
      </c>
    </row>
    <row r="1468" spans="1:123" x14ac:dyDescent="0.25">
      <c r="A1468">
        <v>2018</v>
      </c>
      <c r="B1468">
        <v>1466</v>
      </c>
      <c r="C1468" t="s">
        <v>118</v>
      </c>
      <c r="D1468">
        <v>1</v>
      </c>
      <c r="E1468">
        <v>56</v>
      </c>
      <c r="F1468">
        <v>1962</v>
      </c>
      <c r="G1468">
        <v>16</v>
      </c>
      <c r="H1468">
        <f t="shared" si="1431"/>
        <v>16</v>
      </c>
      <c r="I1468" t="s">
        <v>90</v>
      </c>
      <c r="J1468">
        <f t="shared" si="1432"/>
        <v>1</v>
      </c>
      <c r="K1468" t="s">
        <v>59</v>
      </c>
      <c r="L1468">
        <f t="shared" si="1433"/>
        <v>3</v>
      </c>
      <c r="M1468" t="s">
        <v>59</v>
      </c>
      <c r="N1468">
        <f t="shared" si="1434"/>
        <v>5</v>
      </c>
      <c r="O1468" t="s">
        <v>60</v>
      </c>
      <c r="P1468">
        <f t="shared" si="1435"/>
        <v>7</v>
      </c>
      <c r="Q1468">
        <f t="shared" si="1436"/>
        <v>1</v>
      </c>
      <c r="R1468">
        <v>2</v>
      </c>
      <c r="S1468" t="s">
        <v>101</v>
      </c>
      <c r="T1468">
        <f t="shared" si="1437"/>
        <v>1</v>
      </c>
      <c r="U1468">
        <f t="shared" si="1438"/>
        <v>1</v>
      </c>
      <c r="V1468" t="s">
        <v>92</v>
      </c>
      <c r="W1468">
        <v>30645</v>
      </c>
      <c r="X1468">
        <v>30645</v>
      </c>
      <c r="Y1468">
        <v>47317.5</v>
      </c>
      <c r="Z1468" t="s">
        <v>109</v>
      </c>
      <c r="AA1468">
        <f t="shared" si="1439"/>
        <v>5</v>
      </c>
      <c r="AB1468">
        <f t="shared" si="1440"/>
        <v>1</v>
      </c>
      <c r="AC1468" t="s">
        <v>71</v>
      </c>
      <c r="AD1468" s="6">
        <f t="shared" si="1441"/>
        <v>4</v>
      </c>
      <c r="AE1468">
        <f t="shared" si="1442"/>
        <v>1</v>
      </c>
      <c r="AF1468" t="s">
        <v>105</v>
      </c>
      <c r="AG1468" t="s">
        <v>56</v>
      </c>
      <c r="AH1468" t="s">
        <v>56</v>
      </c>
      <c r="AI1468" s="6" t="str">
        <f t="shared" si="1430"/>
        <v>None</v>
      </c>
      <c r="AJ1468" t="s">
        <v>106</v>
      </c>
      <c r="AK1468" s="6">
        <f t="shared" si="1443"/>
        <v>1</v>
      </c>
      <c r="AL1468" t="s">
        <v>71</v>
      </c>
      <c r="AM1468" s="6">
        <f t="shared" si="1443"/>
        <v>2</v>
      </c>
      <c r="AN1468" s="6">
        <f t="shared" si="1444"/>
        <v>-1</v>
      </c>
      <c r="AO1468" t="s">
        <v>110</v>
      </c>
      <c r="AP1468">
        <f t="shared" si="1445"/>
        <v>1</v>
      </c>
      <c r="AQ1468">
        <f t="shared" si="1446"/>
        <v>1</v>
      </c>
      <c r="AR1468" t="s">
        <v>107</v>
      </c>
      <c r="AS1468">
        <f t="shared" si="1447"/>
        <v>1</v>
      </c>
      <c r="AT1468">
        <f t="shared" si="1448"/>
        <v>1</v>
      </c>
      <c r="AU1468" t="s">
        <v>158</v>
      </c>
      <c r="AV1468">
        <f t="shared" si="1449"/>
        <v>1</v>
      </c>
      <c r="AW1468">
        <f t="shared" si="1450"/>
        <v>1</v>
      </c>
      <c r="AX1468" t="s">
        <v>114</v>
      </c>
      <c r="AY1468">
        <f t="shared" si="1451"/>
        <v>5</v>
      </c>
      <c r="AZ1468">
        <f t="shared" si="1452"/>
        <v>1</v>
      </c>
      <c r="BA1468" s="6">
        <f t="shared" si="1453"/>
        <v>8</v>
      </c>
      <c r="BB1468" s="6">
        <f t="shared" si="1454"/>
        <v>4</v>
      </c>
      <c r="BC1468" s="6">
        <f t="shared" si="1455"/>
        <v>2</v>
      </c>
      <c r="BD1468" s="9">
        <f t="shared" si="1456"/>
        <v>0.16666666666666666</v>
      </c>
      <c r="BE1468" t="s">
        <v>56</v>
      </c>
      <c r="BF1468">
        <f t="shared" si="1457"/>
        <v>0</v>
      </c>
      <c r="BG1468">
        <f t="shared" si="1458"/>
        <v>0</v>
      </c>
      <c r="BH1468" t="s">
        <v>56</v>
      </c>
      <c r="BI1468">
        <f t="shared" si="1459"/>
        <v>0</v>
      </c>
      <c r="BJ1468">
        <f t="shared" si="1460"/>
        <v>0</v>
      </c>
      <c r="BK1468" t="s">
        <v>93</v>
      </c>
      <c r="BL1468">
        <f t="shared" si="1461"/>
        <v>4</v>
      </c>
      <c r="BM1468">
        <f t="shared" si="1462"/>
        <v>1</v>
      </c>
      <c r="BN1468" t="s">
        <v>93</v>
      </c>
      <c r="BO1468">
        <f t="shared" si="1463"/>
        <v>4</v>
      </c>
      <c r="BP1468">
        <f t="shared" si="1464"/>
        <v>1</v>
      </c>
      <c r="BQ1468" t="s">
        <v>66</v>
      </c>
      <c r="BR1468">
        <f t="shared" si="1465"/>
        <v>1</v>
      </c>
      <c r="BS1468">
        <f t="shared" si="1466"/>
        <v>1</v>
      </c>
      <c r="BT1468" t="s">
        <v>74</v>
      </c>
      <c r="BU1468">
        <f t="shared" si="1467"/>
        <v>7</v>
      </c>
      <c r="BV1468">
        <f t="shared" si="1468"/>
        <v>1</v>
      </c>
      <c r="BW1468" t="s">
        <v>56</v>
      </c>
      <c r="BX1468">
        <f t="shared" si="1469"/>
        <v>0</v>
      </c>
      <c r="BY1468">
        <f t="shared" si="1470"/>
        <v>0</v>
      </c>
      <c r="BZ1468" t="s">
        <v>56</v>
      </c>
      <c r="CA1468">
        <f t="shared" si="1471"/>
        <v>0</v>
      </c>
      <c r="CB1468">
        <f t="shared" si="1472"/>
        <v>0</v>
      </c>
      <c r="CC1468" t="s">
        <v>56</v>
      </c>
      <c r="CD1468">
        <f t="shared" si="1473"/>
        <v>0</v>
      </c>
      <c r="CE1468">
        <f t="shared" si="1474"/>
        <v>0</v>
      </c>
      <c r="CF1468" t="s">
        <v>56</v>
      </c>
      <c r="CG1468">
        <f t="shared" si="1475"/>
        <v>0</v>
      </c>
      <c r="CH1468">
        <f t="shared" si="1476"/>
        <v>0</v>
      </c>
      <c r="CI1468" t="s">
        <v>56</v>
      </c>
      <c r="CJ1468">
        <f t="shared" si="1477"/>
        <v>0</v>
      </c>
      <c r="CK1468">
        <f t="shared" si="1478"/>
        <v>0</v>
      </c>
      <c r="CL1468" t="s">
        <v>56</v>
      </c>
      <c r="CM1468">
        <f t="shared" si="1479"/>
        <v>0</v>
      </c>
      <c r="CN1468">
        <f t="shared" si="1480"/>
        <v>0</v>
      </c>
      <c r="CO1468" t="s">
        <v>56</v>
      </c>
      <c r="CP1468">
        <f t="shared" si="1481"/>
        <v>0</v>
      </c>
      <c r="CQ1468">
        <f t="shared" si="1482"/>
        <v>0</v>
      </c>
      <c r="CR1468" t="s">
        <v>56</v>
      </c>
      <c r="CS1468">
        <f t="shared" si="1483"/>
        <v>0</v>
      </c>
      <c r="CT1468">
        <f t="shared" si="1484"/>
        <v>0</v>
      </c>
      <c r="CU1468" t="s">
        <v>56</v>
      </c>
      <c r="CV1468">
        <f t="shared" si="1485"/>
        <v>0</v>
      </c>
      <c r="CW1468">
        <f t="shared" si="1486"/>
        <v>0</v>
      </c>
      <c r="CX1468" t="s">
        <v>56</v>
      </c>
      <c r="CY1468">
        <f t="shared" si="1487"/>
        <v>0</v>
      </c>
      <c r="CZ1468">
        <f t="shared" si="1488"/>
        <v>0</v>
      </c>
      <c r="DA1468" t="s">
        <v>99</v>
      </c>
      <c r="DB1468">
        <f t="shared" si="1489"/>
        <v>7</v>
      </c>
      <c r="DC1468">
        <f t="shared" si="1490"/>
        <v>1</v>
      </c>
      <c r="DD1468">
        <f t="shared" si="1491"/>
        <v>23</v>
      </c>
      <c r="DE1468">
        <f t="shared" si="1492"/>
        <v>5</v>
      </c>
      <c r="DF1468" s="7">
        <f t="shared" si="1493"/>
        <v>4.5999999999999996</v>
      </c>
      <c r="DG1468" s="8">
        <f t="shared" si="1494"/>
        <v>0.6</v>
      </c>
      <c r="DH1468" s="1" t="s">
        <v>56</v>
      </c>
      <c r="DI1468" s="1" t="s">
        <v>85</v>
      </c>
      <c r="DJ1468" s="1" t="s">
        <v>56</v>
      </c>
      <c r="DK1468" s="1" t="s">
        <v>74</v>
      </c>
      <c r="DL1468" s="1" t="s">
        <v>93</v>
      </c>
      <c r="DM1468" s="1" t="s">
        <v>65</v>
      </c>
      <c r="DN1468" s="2" t="s">
        <v>97</v>
      </c>
      <c r="DO1468" s="2" t="s">
        <v>56</v>
      </c>
      <c r="DP1468" s="2" t="s">
        <v>56</v>
      </c>
      <c r="DQ1468" s="2" t="s">
        <v>56</v>
      </c>
      <c r="DR1468" s="2" t="s">
        <v>56</v>
      </c>
      <c r="DS1468" s="2" t="s">
        <v>56</v>
      </c>
    </row>
    <row r="1469" spans="1:123" x14ac:dyDescent="0.25">
      <c r="A1469">
        <v>2018</v>
      </c>
      <c r="B1469">
        <v>1467</v>
      </c>
      <c r="C1469" t="s">
        <v>118</v>
      </c>
      <c r="D1469">
        <v>0</v>
      </c>
      <c r="E1469">
        <v>58</v>
      </c>
      <c r="F1469">
        <v>1960</v>
      </c>
      <c r="G1469">
        <v>20</v>
      </c>
      <c r="H1469">
        <f t="shared" si="1431"/>
        <v>20</v>
      </c>
      <c r="I1469" t="s">
        <v>90</v>
      </c>
      <c r="J1469">
        <f t="shared" si="1432"/>
        <v>1</v>
      </c>
      <c r="K1469" t="s">
        <v>59</v>
      </c>
      <c r="L1469">
        <f t="shared" si="1433"/>
        <v>3</v>
      </c>
      <c r="M1469" t="s">
        <v>59</v>
      </c>
      <c r="N1469">
        <f t="shared" si="1434"/>
        <v>5</v>
      </c>
      <c r="O1469" t="s">
        <v>60</v>
      </c>
      <c r="P1469">
        <f t="shared" si="1435"/>
        <v>7</v>
      </c>
      <c r="Q1469">
        <f t="shared" si="1436"/>
        <v>1</v>
      </c>
      <c r="R1469">
        <v>1</v>
      </c>
      <c r="S1469" t="s">
        <v>101</v>
      </c>
      <c r="T1469">
        <f t="shared" si="1437"/>
        <v>1</v>
      </c>
      <c r="U1469">
        <f t="shared" si="1438"/>
        <v>1</v>
      </c>
      <c r="V1469" t="s">
        <v>61</v>
      </c>
      <c r="W1469">
        <v>0</v>
      </c>
      <c r="X1469">
        <v>0</v>
      </c>
      <c r="Y1469">
        <v>0</v>
      </c>
      <c r="Z1469" t="s">
        <v>109</v>
      </c>
      <c r="AA1469">
        <f t="shared" si="1439"/>
        <v>5</v>
      </c>
      <c r="AB1469">
        <f t="shared" si="1440"/>
        <v>1</v>
      </c>
      <c r="AC1469" t="s">
        <v>71</v>
      </c>
      <c r="AD1469" s="6">
        <f t="shared" si="1441"/>
        <v>4</v>
      </c>
      <c r="AE1469">
        <f t="shared" si="1442"/>
        <v>1</v>
      </c>
      <c r="AF1469" t="s">
        <v>75</v>
      </c>
      <c r="AG1469" t="s">
        <v>70</v>
      </c>
      <c r="AH1469" t="s">
        <v>56</v>
      </c>
      <c r="AI1469" s="6" t="str">
        <f t="shared" si="1430"/>
        <v>No denomination</v>
      </c>
      <c r="AJ1469" t="s">
        <v>71</v>
      </c>
      <c r="AK1469" s="6">
        <f t="shared" si="1443"/>
        <v>2</v>
      </c>
      <c r="AL1469" t="s">
        <v>71</v>
      </c>
      <c r="AM1469" s="6">
        <f t="shared" si="1443"/>
        <v>2</v>
      </c>
      <c r="AN1469" s="6">
        <f t="shared" si="1444"/>
        <v>0</v>
      </c>
      <c r="AO1469" t="s">
        <v>110</v>
      </c>
      <c r="AP1469">
        <f t="shared" si="1445"/>
        <v>1</v>
      </c>
      <c r="AQ1469">
        <f t="shared" si="1446"/>
        <v>1</v>
      </c>
      <c r="AR1469" t="s">
        <v>73</v>
      </c>
      <c r="AS1469">
        <f t="shared" si="1447"/>
        <v>7</v>
      </c>
      <c r="AT1469">
        <f t="shared" si="1448"/>
        <v>1</v>
      </c>
      <c r="AU1469" t="s">
        <v>158</v>
      </c>
      <c r="AV1469">
        <f t="shared" si="1449"/>
        <v>1</v>
      </c>
      <c r="AW1469">
        <f t="shared" si="1450"/>
        <v>1</v>
      </c>
      <c r="AX1469" t="s">
        <v>88</v>
      </c>
      <c r="AY1469">
        <f t="shared" si="1451"/>
        <v>7</v>
      </c>
      <c r="AZ1469">
        <f t="shared" si="1452"/>
        <v>1</v>
      </c>
      <c r="BA1469" s="6">
        <f t="shared" si="1453"/>
        <v>16</v>
      </c>
      <c r="BB1469" s="6">
        <f t="shared" si="1454"/>
        <v>4</v>
      </c>
      <c r="BC1469" s="6">
        <f t="shared" si="1455"/>
        <v>4</v>
      </c>
      <c r="BD1469" s="9">
        <f t="shared" si="1456"/>
        <v>0.5</v>
      </c>
      <c r="BE1469" t="s">
        <v>93</v>
      </c>
      <c r="BF1469">
        <f t="shared" si="1457"/>
        <v>4</v>
      </c>
      <c r="BG1469">
        <f t="shared" si="1458"/>
        <v>1</v>
      </c>
      <c r="BH1469" t="s">
        <v>65</v>
      </c>
      <c r="BI1469">
        <f t="shared" si="1459"/>
        <v>7</v>
      </c>
      <c r="BJ1469">
        <f t="shared" si="1460"/>
        <v>1</v>
      </c>
      <c r="BK1469" t="s">
        <v>56</v>
      </c>
      <c r="BL1469">
        <f t="shared" si="1461"/>
        <v>0</v>
      </c>
      <c r="BM1469">
        <f t="shared" si="1462"/>
        <v>0</v>
      </c>
      <c r="BN1469" t="s">
        <v>56</v>
      </c>
      <c r="BO1469">
        <f t="shared" si="1463"/>
        <v>0</v>
      </c>
      <c r="BP1469">
        <f t="shared" si="1464"/>
        <v>0</v>
      </c>
      <c r="BQ1469" t="s">
        <v>56</v>
      </c>
      <c r="BR1469">
        <f t="shared" si="1465"/>
        <v>0</v>
      </c>
      <c r="BS1469">
        <f t="shared" si="1466"/>
        <v>0</v>
      </c>
      <c r="BT1469" t="s">
        <v>74</v>
      </c>
      <c r="BU1469">
        <f t="shared" si="1467"/>
        <v>7</v>
      </c>
      <c r="BV1469">
        <f t="shared" si="1468"/>
        <v>1</v>
      </c>
      <c r="BW1469" t="s">
        <v>117</v>
      </c>
      <c r="BX1469">
        <f t="shared" si="1469"/>
        <v>3</v>
      </c>
      <c r="BY1469">
        <f t="shared" si="1470"/>
        <v>1</v>
      </c>
      <c r="BZ1469" t="s">
        <v>147</v>
      </c>
      <c r="CA1469">
        <f t="shared" si="1471"/>
        <v>3</v>
      </c>
      <c r="CB1469">
        <f t="shared" si="1472"/>
        <v>1</v>
      </c>
      <c r="CC1469" t="s">
        <v>78</v>
      </c>
      <c r="CD1469">
        <f t="shared" si="1473"/>
        <v>1</v>
      </c>
      <c r="CE1469">
        <f t="shared" si="1474"/>
        <v>1</v>
      </c>
      <c r="CF1469" t="s">
        <v>151</v>
      </c>
      <c r="CG1469">
        <f t="shared" si="1475"/>
        <v>7</v>
      </c>
      <c r="CH1469">
        <f t="shared" si="1476"/>
        <v>1</v>
      </c>
      <c r="CI1469" t="s">
        <v>74</v>
      </c>
      <c r="CJ1469">
        <f t="shared" si="1477"/>
        <v>7</v>
      </c>
      <c r="CK1469">
        <f t="shared" si="1478"/>
        <v>1</v>
      </c>
      <c r="CL1469" t="s">
        <v>78</v>
      </c>
      <c r="CM1469">
        <f t="shared" si="1479"/>
        <v>7</v>
      </c>
      <c r="CN1469">
        <f t="shared" si="1480"/>
        <v>1</v>
      </c>
      <c r="CO1469" t="s">
        <v>83</v>
      </c>
      <c r="CP1469">
        <f t="shared" si="1481"/>
        <v>4</v>
      </c>
      <c r="CQ1469">
        <f t="shared" si="1482"/>
        <v>1</v>
      </c>
      <c r="CR1469" t="s">
        <v>112</v>
      </c>
      <c r="CS1469">
        <f t="shared" si="1483"/>
        <v>7</v>
      </c>
      <c r="CT1469">
        <f t="shared" si="1484"/>
        <v>1</v>
      </c>
      <c r="CU1469" t="s">
        <v>112</v>
      </c>
      <c r="CV1469">
        <f t="shared" si="1485"/>
        <v>7</v>
      </c>
      <c r="CW1469">
        <f t="shared" si="1486"/>
        <v>1</v>
      </c>
      <c r="CX1469" t="s">
        <v>112</v>
      </c>
      <c r="CY1469">
        <f t="shared" si="1487"/>
        <v>7</v>
      </c>
      <c r="CZ1469">
        <f t="shared" si="1488"/>
        <v>1</v>
      </c>
      <c r="DA1469" t="s">
        <v>56</v>
      </c>
      <c r="DB1469">
        <f t="shared" si="1489"/>
        <v>0</v>
      </c>
      <c r="DC1469">
        <f t="shared" si="1490"/>
        <v>0</v>
      </c>
      <c r="DD1469">
        <f t="shared" si="1491"/>
        <v>67</v>
      </c>
      <c r="DE1469">
        <f t="shared" si="1492"/>
        <v>12</v>
      </c>
      <c r="DF1469" s="7">
        <f t="shared" si="1493"/>
        <v>5.583333333333333</v>
      </c>
      <c r="DG1469" s="8">
        <f t="shared" si="1494"/>
        <v>0.76388888888888884</v>
      </c>
      <c r="DH1469" s="1" t="s">
        <v>112</v>
      </c>
      <c r="DI1469" s="1" t="s">
        <v>56</v>
      </c>
      <c r="DJ1469" s="1" t="s">
        <v>93</v>
      </c>
      <c r="DK1469" s="1" t="s">
        <v>74</v>
      </c>
      <c r="DL1469" s="1" t="s">
        <v>93</v>
      </c>
      <c r="DM1469" s="1" t="s">
        <v>56</v>
      </c>
      <c r="DN1469" s="2" t="s">
        <v>93</v>
      </c>
      <c r="DO1469" s="2">
        <v>3</v>
      </c>
      <c r="DP1469" s="2">
        <v>5</v>
      </c>
      <c r="DQ1469" s="2">
        <v>4</v>
      </c>
      <c r="DR1469" s="2">
        <v>5</v>
      </c>
      <c r="DS1469" s="2">
        <v>3</v>
      </c>
    </row>
    <row r="1470" spans="1:123" x14ac:dyDescent="0.25">
      <c r="A1470">
        <v>2018</v>
      </c>
      <c r="B1470">
        <v>1468</v>
      </c>
      <c r="C1470" t="s">
        <v>57</v>
      </c>
      <c r="D1470">
        <v>1</v>
      </c>
      <c r="E1470">
        <v>27</v>
      </c>
      <c r="F1470">
        <v>1991</v>
      </c>
      <c r="G1470">
        <v>15</v>
      </c>
      <c r="H1470">
        <f t="shared" si="1431"/>
        <v>15</v>
      </c>
      <c r="I1470" t="s">
        <v>90</v>
      </c>
      <c r="J1470">
        <f t="shared" si="1432"/>
        <v>1</v>
      </c>
      <c r="K1470" t="s">
        <v>119</v>
      </c>
      <c r="L1470">
        <f t="shared" si="1433"/>
        <v>2</v>
      </c>
      <c r="M1470" t="s">
        <v>119</v>
      </c>
      <c r="N1470">
        <f t="shared" si="1434"/>
        <v>3</v>
      </c>
      <c r="O1470" t="s">
        <v>132</v>
      </c>
      <c r="P1470">
        <f t="shared" si="1435"/>
        <v>1</v>
      </c>
      <c r="Q1470">
        <f t="shared" si="1436"/>
        <v>1</v>
      </c>
      <c r="R1470">
        <v>2</v>
      </c>
      <c r="S1470" t="s">
        <v>56</v>
      </c>
      <c r="T1470">
        <f t="shared" si="1437"/>
        <v>0</v>
      </c>
      <c r="U1470">
        <f t="shared" si="1438"/>
        <v>0</v>
      </c>
      <c r="V1470" t="s">
        <v>92</v>
      </c>
      <c r="W1470">
        <v>24970</v>
      </c>
      <c r="X1470">
        <v>14755</v>
      </c>
      <c r="Y1470">
        <v>22782.5</v>
      </c>
      <c r="Z1470" t="s">
        <v>81</v>
      </c>
      <c r="AA1470">
        <f t="shared" si="1439"/>
        <v>3</v>
      </c>
      <c r="AB1470">
        <f t="shared" si="1440"/>
        <v>1</v>
      </c>
      <c r="AC1470" t="s">
        <v>71</v>
      </c>
      <c r="AD1470" s="6">
        <f t="shared" si="1441"/>
        <v>4</v>
      </c>
      <c r="AE1470">
        <f t="shared" si="1442"/>
        <v>1</v>
      </c>
      <c r="AF1470" t="s">
        <v>69</v>
      </c>
      <c r="AG1470" t="s">
        <v>70</v>
      </c>
      <c r="AH1470" t="s">
        <v>56</v>
      </c>
      <c r="AI1470" s="6" t="str">
        <f t="shared" si="1430"/>
        <v>Christian</v>
      </c>
      <c r="AJ1470" t="s">
        <v>71</v>
      </c>
      <c r="AK1470" s="6">
        <f t="shared" si="1443"/>
        <v>2</v>
      </c>
      <c r="AL1470" t="s">
        <v>144</v>
      </c>
      <c r="AM1470" s="6">
        <f t="shared" si="1443"/>
        <v>0</v>
      </c>
      <c r="AN1470" s="6">
        <f t="shared" si="1444"/>
        <v>2</v>
      </c>
      <c r="AO1470" t="s">
        <v>110</v>
      </c>
      <c r="AP1470">
        <f t="shared" si="1445"/>
        <v>1</v>
      </c>
      <c r="AQ1470">
        <f t="shared" si="1446"/>
        <v>1</v>
      </c>
      <c r="AR1470" t="s">
        <v>103</v>
      </c>
      <c r="AS1470">
        <f t="shared" si="1447"/>
        <v>0</v>
      </c>
      <c r="AT1470">
        <f t="shared" si="1448"/>
        <v>0</v>
      </c>
      <c r="AU1470" t="s">
        <v>100</v>
      </c>
      <c r="AV1470">
        <f t="shared" si="1449"/>
        <v>5</v>
      </c>
      <c r="AW1470">
        <f t="shared" si="1450"/>
        <v>1</v>
      </c>
      <c r="AX1470" t="s">
        <v>114</v>
      </c>
      <c r="AY1470">
        <f t="shared" si="1451"/>
        <v>5</v>
      </c>
      <c r="AZ1470">
        <f t="shared" si="1452"/>
        <v>1</v>
      </c>
      <c r="BA1470" s="6">
        <f t="shared" si="1453"/>
        <v>11</v>
      </c>
      <c r="BB1470" s="6">
        <f t="shared" si="1454"/>
        <v>3</v>
      </c>
      <c r="BC1470" s="6">
        <f t="shared" si="1455"/>
        <v>3.6666666666666665</v>
      </c>
      <c r="BD1470" s="9">
        <f t="shared" si="1456"/>
        <v>0.44444444444444442</v>
      </c>
      <c r="BE1470" t="s">
        <v>56</v>
      </c>
      <c r="BF1470">
        <f t="shared" si="1457"/>
        <v>0</v>
      </c>
      <c r="BG1470">
        <f t="shared" si="1458"/>
        <v>0</v>
      </c>
      <c r="BH1470" t="s">
        <v>56</v>
      </c>
      <c r="BI1470">
        <f t="shared" si="1459"/>
        <v>0</v>
      </c>
      <c r="BJ1470">
        <f t="shared" si="1460"/>
        <v>0</v>
      </c>
      <c r="BK1470" t="s">
        <v>63</v>
      </c>
      <c r="BL1470">
        <f t="shared" si="1461"/>
        <v>1</v>
      </c>
      <c r="BM1470">
        <f t="shared" si="1462"/>
        <v>1</v>
      </c>
      <c r="BN1470" t="s">
        <v>65</v>
      </c>
      <c r="BO1470">
        <f t="shared" si="1463"/>
        <v>7</v>
      </c>
      <c r="BP1470">
        <f t="shared" si="1464"/>
        <v>1</v>
      </c>
      <c r="BQ1470" t="s">
        <v>94</v>
      </c>
      <c r="BR1470">
        <f t="shared" si="1465"/>
        <v>7</v>
      </c>
      <c r="BS1470">
        <f t="shared" si="1466"/>
        <v>1</v>
      </c>
      <c r="BT1470" t="s">
        <v>74</v>
      </c>
      <c r="BU1470">
        <f t="shared" si="1467"/>
        <v>7</v>
      </c>
      <c r="BV1470">
        <f t="shared" si="1468"/>
        <v>1</v>
      </c>
      <c r="BW1470" t="s">
        <v>117</v>
      </c>
      <c r="BX1470">
        <f t="shared" si="1469"/>
        <v>3</v>
      </c>
      <c r="BY1470">
        <f t="shared" si="1470"/>
        <v>1</v>
      </c>
      <c r="BZ1470" t="s">
        <v>108</v>
      </c>
      <c r="CA1470">
        <f t="shared" si="1471"/>
        <v>4</v>
      </c>
      <c r="CB1470">
        <f t="shared" si="1472"/>
        <v>1</v>
      </c>
      <c r="CC1470" t="s">
        <v>78</v>
      </c>
      <c r="CD1470">
        <f t="shared" si="1473"/>
        <v>1</v>
      </c>
      <c r="CE1470">
        <f t="shared" si="1474"/>
        <v>1</v>
      </c>
      <c r="CF1470" t="s">
        <v>82</v>
      </c>
      <c r="CG1470">
        <f t="shared" si="1475"/>
        <v>1</v>
      </c>
      <c r="CH1470">
        <f t="shared" si="1476"/>
        <v>1</v>
      </c>
      <c r="CI1470" t="s">
        <v>78</v>
      </c>
      <c r="CJ1470">
        <f t="shared" si="1477"/>
        <v>1</v>
      </c>
      <c r="CK1470">
        <f t="shared" si="1478"/>
        <v>1</v>
      </c>
      <c r="CL1470" t="s">
        <v>74</v>
      </c>
      <c r="CM1470">
        <f t="shared" si="1479"/>
        <v>1</v>
      </c>
      <c r="CN1470">
        <f t="shared" si="1480"/>
        <v>1</v>
      </c>
      <c r="CO1470" t="s">
        <v>67</v>
      </c>
      <c r="CP1470">
        <f t="shared" si="1481"/>
        <v>5</v>
      </c>
      <c r="CQ1470">
        <f t="shared" si="1482"/>
        <v>1</v>
      </c>
      <c r="CR1470" t="s">
        <v>112</v>
      </c>
      <c r="CS1470">
        <f t="shared" si="1483"/>
        <v>7</v>
      </c>
      <c r="CT1470">
        <f t="shared" si="1484"/>
        <v>1</v>
      </c>
      <c r="CU1470" t="s">
        <v>112</v>
      </c>
      <c r="CV1470">
        <f t="shared" si="1485"/>
        <v>7</v>
      </c>
      <c r="CW1470">
        <f t="shared" si="1486"/>
        <v>1</v>
      </c>
      <c r="CX1470" t="s">
        <v>112</v>
      </c>
      <c r="CY1470">
        <f t="shared" si="1487"/>
        <v>7</v>
      </c>
      <c r="CZ1470">
        <f t="shared" si="1488"/>
        <v>1</v>
      </c>
      <c r="DA1470" t="s">
        <v>86</v>
      </c>
      <c r="DB1470">
        <f t="shared" si="1489"/>
        <v>3</v>
      </c>
      <c r="DC1470">
        <f t="shared" si="1490"/>
        <v>1</v>
      </c>
      <c r="DD1470">
        <f t="shared" si="1491"/>
        <v>62</v>
      </c>
      <c r="DE1470">
        <f t="shared" si="1492"/>
        <v>15</v>
      </c>
      <c r="DF1470" s="7">
        <f t="shared" si="1493"/>
        <v>4.1333333333333337</v>
      </c>
      <c r="DG1470" s="8">
        <f t="shared" si="1494"/>
        <v>0.52222222222222225</v>
      </c>
      <c r="DH1470" s="1" t="s">
        <v>112</v>
      </c>
      <c r="DI1470" s="1" t="s">
        <v>135</v>
      </c>
      <c r="DJ1470" s="1" t="s">
        <v>56</v>
      </c>
      <c r="DK1470" s="1" t="s">
        <v>56</v>
      </c>
      <c r="DL1470" s="1" t="s">
        <v>127</v>
      </c>
      <c r="DM1470" s="1" t="s">
        <v>65</v>
      </c>
      <c r="DN1470" s="2" t="s">
        <v>56</v>
      </c>
      <c r="DO1470" s="2" t="s">
        <v>56</v>
      </c>
      <c r="DP1470" s="2" t="s">
        <v>56</v>
      </c>
      <c r="DQ1470" s="2">
        <v>4</v>
      </c>
      <c r="DR1470" s="2">
        <v>6</v>
      </c>
      <c r="DS1470" s="2">
        <v>5</v>
      </c>
    </row>
    <row r="1471" spans="1:123" x14ac:dyDescent="0.25">
      <c r="A1471">
        <v>2018</v>
      </c>
      <c r="B1471">
        <v>1469</v>
      </c>
      <c r="C1471" t="s">
        <v>102</v>
      </c>
      <c r="D1471">
        <v>2</v>
      </c>
      <c r="E1471">
        <v>69</v>
      </c>
      <c r="F1471">
        <v>1949</v>
      </c>
      <c r="G1471">
        <v>13</v>
      </c>
      <c r="H1471">
        <f t="shared" si="1431"/>
        <v>13</v>
      </c>
      <c r="I1471" t="s">
        <v>90</v>
      </c>
      <c r="J1471">
        <f t="shared" si="1432"/>
        <v>1</v>
      </c>
      <c r="K1471" t="s">
        <v>119</v>
      </c>
      <c r="L1471">
        <f t="shared" si="1433"/>
        <v>2</v>
      </c>
      <c r="M1471" t="s">
        <v>119</v>
      </c>
      <c r="N1471">
        <f t="shared" si="1434"/>
        <v>3</v>
      </c>
      <c r="O1471" t="s">
        <v>125</v>
      </c>
      <c r="P1471">
        <f t="shared" si="1435"/>
        <v>4</v>
      </c>
      <c r="Q1471">
        <f t="shared" si="1436"/>
        <v>1</v>
      </c>
      <c r="R1471">
        <v>1</v>
      </c>
      <c r="S1471" t="s">
        <v>101</v>
      </c>
      <c r="T1471">
        <f t="shared" si="1437"/>
        <v>1</v>
      </c>
      <c r="U1471">
        <f t="shared" si="1438"/>
        <v>1</v>
      </c>
      <c r="V1471" t="s">
        <v>61</v>
      </c>
      <c r="W1471">
        <v>119879.4173</v>
      </c>
      <c r="X1471">
        <v>45400</v>
      </c>
      <c r="Y1471">
        <v>70100</v>
      </c>
      <c r="Z1471" t="s">
        <v>122</v>
      </c>
      <c r="AA1471">
        <f t="shared" si="1439"/>
        <v>7</v>
      </c>
      <c r="AB1471">
        <f t="shared" si="1440"/>
        <v>1</v>
      </c>
      <c r="AC1471" t="s">
        <v>165</v>
      </c>
      <c r="AD1471" s="6">
        <f t="shared" si="1441"/>
        <v>7</v>
      </c>
      <c r="AE1471">
        <f t="shared" si="1442"/>
        <v>1</v>
      </c>
      <c r="AF1471" t="s">
        <v>75</v>
      </c>
      <c r="AG1471" t="s">
        <v>76</v>
      </c>
      <c r="AH1471" t="s">
        <v>56</v>
      </c>
      <c r="AI1471" s="6" t="str">
        <f t="shared" si="1430"/>
        <v>Baptist-dk which</v>
      </c>
      <c r="AJ1471" t="s">
        <v>77</v>
      </c>
      <c r="AK1471" s="6">
        <f t="shared" si="1443"/>
        <v>3</v>
      </c>
      <c r="AL1471" t="s">
        <v>77</v>
      </c>
      <c r="AM1471" s="6">
        <f t="shared" si="1443"/>
        <v>3</v>
      </c>
      <c r="AN1471" s="6">
        <f t="shared" si="1444"/>
        <v>0</v>
      </c>
      <c r="AO1471" t="s">
        <v>110</v>
      </c>
      <c r="AP1471">
        <f t="shared" si="1445"/>
        <v>1</v>
      </c>
      <c r="AQ1471">
        <f t="shared" si="1446"/>
        <v>1</v>
      </c>
      <c r="AR1471" t="s">
        <v>73</v>
      </c>
      <c r="AS1471">
        <f t="shared" si="1447"/>
        <v>7</v>
      </c>
      <c r="AT1471">
        <f t="shared" si="1448"/>
        <v>1</v>
      </c>
      <c r="AU1471" t="s">
        <v>87</v>
      </c>
      <c r="AV1471">
        <f t="shared" si="1449"/>
        <v>7</v>
      </c>
      <c r="AW1471">
        <f t="shared" si="1450"/>
        <v>1</v>
      </c>
      <c r="AX1471" t="s">
        <v>88</v>
      </c>
      <c r="AY1471">
        <f t="shared" si="1451"/>
        <v>7</v>
      </c>
      <c r="AZ1471">
        <f t="shared" si="1452"/>
        <v>1</v>
      </c>
      <c r="BA1471" s="6">
        <f t="shared" si="1453"/>
        <v>22</v>
      </c>
      <c r="BB1471" s="6">
        <f t="shared" si="1454"/>
        <v>4</v>
      </c>
      <c r="BC1471" s="6">
        <f t="shared" si="1455"/>
        <v>5.5</v>
      </c>
      <c r="BD1471" s="9">
        <f t="shared" si="1456"/>
        <v>0.75</v>
      </c>
      <c r="BE1471" t="s">
        <v>56</v>
      </c>
      <c r="BF1471">
        <f t="shared" si="1457"/>
        <v>0</v>
      </c>
      <c r="BG1471">
        <f t="shared" si="1458"/>
        <v>0</v>
      </c>
      <c r="BH1471" t="s">
        <v>56</v>
      </c>
      <c r="BI1471">
        <f t="shared" si="1459"/>
        <v>0</v>
      </c>
      <c r="BJ1471">
        <f t="shared" si="1460"/>
        <v>0</v>
      </c>
      <c r="BK1471" t="s">
        <v>64</v>
      </c>
      <c r="BL1471">
        <f t="shared" si="1461"/>
        <v>4</v>
      </c>
      <c r="BM1471">
        <f t="shared" si="1462"/>
        <v>1</v>
      </c>
      <c r="BN1471" t="s">
        <v>64</v>
      </c>
      <c r="BO1471">
        <f t="shared" si="1463"/>
        <v>4</v>
      </c>
      <c r="BP1471">
        <f t="shared" si="1464"/>
        <v>1</v>
      </c>
      <c r="BQ1471" t="s">
        <v>94</v>
      </c>
      <c r="BR1471">
        <f t="shared" si="1465"/>
        <v>7</v>
      </c>
      <c r="BS1471">
        <f t="shared" si="1466"/>
        <v>1</v>
      </c>
      <c r="BT1471" t="s">
        <v>74</v>
      </c>
      <c r="BU1471">
        <f t="shared" si="1467"/>
        <v>7</v>
      </c>
      <c r="BV1471">
        <f t="shared" si="1468"/>
        <v>1</v>
      </c>
      <c r="BW1471" t="s">
        <v>56</v>
      </c>
      <c r="BX1471">
        <f t="shared" si="1469"/>
        <v>0</v>
      </c>
      <c r="BY1471">
        <f t="shared" si="1470"/>
        <v>0</v>
      </c>
      <c r="BZ1471" t="s">
        <v>56</v>
      </c>
      <c r="CA1471">
        <f t="shared" si="1471"/>
        <v>0</v>
      </c>
      <c r="CB1471">
        <f t="shared" si="1472"/>
        <v>0</v>
      </c>
      <c r="CC1471" t="s">
        <v>56</v>
      </c>
      <c r="CD1471">
        <f t="shared" si="1473"/>
        <v>0</v>
      </c>
      <c r="CE1471">
        <f t="shared" si="1474"/>
        <v>0</v>
      </c>
      <c r="CF1471" t="s">
        <v>56</v>
      </c>
      <c r="CG1471">
        <f t="shared" si="1475"/>
        <v>0</v>
      </c>
      <c r="CH1471">
        <f t="shared" si="1476"/>
        <v>0</v>
      </c>
      <c r="CI1471" t="s">
        <v>56</v>
      </c>
      <c r="CJ1471">
        <f t="shared" si="1477"/>
        <v>0</v>
      </c>
      <c r="CK1471">
        <f t="shared" si="1478"/>
        <v>0</v>
      </c>
      <c r="CL1471" t="s">
        <v>56</v>
      </c>
      <c r="CM1471">
        <f t="shared" si="1479"/>
        <v>0</v>
      </c>
      <c r="CN1471">
        <f t="shared" si="1480"/>
        <v>0</v>
      </c>
      <c r="CO1471" t="s">
        <v>56</v>
      </c>
      <c r="CP1471">
        <f t="shared" si="1481"/>
        <v>0</v>
      </c>
      <c r="CQ1471">
        <f t="shared" si="1482"/>
        <v>0</v>
      </c>
      <c r="CR1471" t="s">
        <v>56</v>
      </c>
      <c r="CS1471">
        <f t="shared" si="1483"/>
        <v>0</v>
      </c>
      <c r="CT1471">
        <f t="shared" si="1484"/>
        <v>0</v>
      </c>
      <c r="CU1471" t="s">
        <v>56</v>
      </c>
      <c r="CV1471">
        <f t="shared" si="1485"/>
        <v>0</v>
      </c>
      <c r="CW1471">
        <f t="shared" si="1486"/>
        <v>0</v>
      </c>
      <c r="CX1471" t="s">
        <v>56</v>
      </c>
      <c r="CY1471">
        <f t="shared" si="1487"/>
        <v>0</v>
      </c>
      <c r="CZ1471">
        <f t="shared" si="1488"/>
        <v>0</v>
      </c>
      <c r="DA1471" t="s">
        <v>99</v>
      </c>
      <c r="DB1471">
        <f t="shared" si="1489"/>
        <v>7</v>
      </c>
      <c r="DC1471">
        <f t="shared" si="1490"/>
        <v>1</v>
      </c>
      <c r="DD1471">
        <f t="shared" si="1491"/>
        <v>29</v>
      </c>
      <c r="DE1471">
        <f t="shared" si="1492"/>
        <v>5</v>
      </c>
      <c r="DF1471" s="7">
        <f t="shared" si="1493"/>
        <v>5.8</v>
      </c>
      <c r="DG1471" s="8">
        <f t="shared" si="1494"/>
        <v>0.79999999999999993</v>
      </c>
      <c r="DH1471" s="1" t="s">
        <v>56</v>
      </c>
      <c r="DI1471" s="1" t="s">
        <v>154</v>
      </c>
      <c r="DJ1471" s="1" t="s">
        <v>56</v>
      </c>
      <c r="DK1471" s="1" t="s">
        <v>78</v>
      </c>
      <c r="DL1471" s="1" t="s">
        <v>68</v>
      </c>
      <c r="DM1471" s="1" t="s">
        <v>65</v>
      </c>
      <c r="DN1471" s="2">
        <v>4</v>
      </c>
      <c r="DO1471" s="2" t="s">
        <v>56</v>
      </c>
      <c r="DP1471" s="2" t="s">
        <v>56</v>
      </c>
      <c r="DQ1471" s="2" t="s">
        <v>56</v>
      </c>
      <c r="DR1471" s="2" t="s">
        <v>56</v>
      </c>
      <c r="DS1471" s="2" t="s">
        <v>56</v>
      </c>
    </row>
    <row r="1472" spans="1:123" x14ac:dyDescent="0.25">
      <c r="A1472">
        <v>2018</v>
      </c>
      <c r="B1472">
        <v>1470</v>
      </c>
      <c r="C1472" t="s">
        <v>57</v>
      </c>
      <c r="D1472">
        <v>1</v>
      </c>
      <c r="E1472">
        <v>30</v>
      </c>
      <c r="F1472">
        <v>1988</v>
      </c>
      <c r="G1472">
        <v>13</v>
      </c>
      <c r="H1472">
        <f t="shared" si="1431"/>
        <v>13</v>
      </c>
      <c r="I1472" t="s">
        <v>90</v>
      </c>
      <c r="J1472">
        <f t="shared" si="1432"/>
        <v>1</v>
      </c>
      <c r="K1472" t="s">
        <v>59</v>
      </c>
      <c r="L1472">
        <f t="shared" si="1433"/>
        <v>3</v>
      </c>
      <c r="M1472" t="s">
        <v>59</v>
      </c>
      <c r="N1472">
        <f t="shared" si="1434"/>
        <v>5</v>
      </c>
      <c r="O1472" t="s">
        <v>60</v>
      </c>
      <c r="P1472">
        <f t="shared" si="1435"/>
        <v>7</v>
      </c>
      <c r="Q1472">
        <f t="shared" si="1436"/>
        <v>1</v>
      </c>
      <c r="R1472">
        <v>3</v>
      </c>
      <c r="S1472" t="s">
        <v>101</v>
      </c>
      <c r="T1472">
        <f t="shared" si="1437"/>
        <v>1</v>
      </c>
      <c r="U1472">
        <f t="shared" si="1438"/>
        <v>1</v>
      </c>
      <c r="V1472" t="s">
        <v>183</v>
      </c>
      <c r="W1472">
        <v>3405</v>
      </c>
      <c r="X1472">
        <v>227</v>
      </c>
      <c r="Y1472">
        <v>350.5</v>
      </c>
      <c r="Z1472" t="s">
        <v>109</v>
      </c>
      <c r="AA1472">
        <f t="shared" si="1439"/>
        <v>5</v>
      </c>
      <c r="AB1472">
        <f t="shared" si="1440"/>
        <v>1</v>
      </c>
      <c r="AC1472" t="s">
        <v>104</v>
      </c>
      <c r="AD1472" s="6">
        <f t="shared" si="1441"/>
        <v>3</v>
      </c>
      <c r="AE1472">
        <f t="shared" si="1442"/>
        <v>1</v>
      </c>
      <c r="AF1472" t="s">
        <v>75</v>
      </c>
      <c r="AG1472" t="s">
        <v>70</v>
      </c>
      <c r="AH1472" t="s">
        <v>56</v>
      </c>
      <c r="AI1472" s="6" t="str">
        <f t="shared" si="1430"/>
        <v>No denomination</v>
      </c>
      <c r="AJ1472" t="s">
        <v>71</v>
      </c>
      <c r="AK1472" s="6">
        <f t="shared" si="1443"/>
        <v>2</v>
      </c>
      <c r="AL1472" t="s">
        <v>106</v>
      </c>
      <c r="AM1472" s="6">
        <f t="shared" si="1443"/>
        <v>1</v>
      </c>
      <c r="AN1472" s="6">
        <f t="shared" si="1444"/>
        <v>1</v>
      </c>
      <c r="AO1472" t="s">
        <v>72</v>
      </c>
      <c r="AP1472">
        <f t="shared" si="1445"/>
        <v>6</v>
      </c>
      <c r="AQ1472">
        <f t="shared" si="1446"/>
        <v>1</v>
      </c>
      <c r="AR1472" t="s">
        <v>149</v>
      </c>
      <c r="AS1472">
        <f t="shared" si="1447"/>
        <v>5</v>
      </c>
      <c r="AT1472">
        <f t="shared" si="1448"/>
        <v>1</v>
      </c>
      <c r="AU1472" t="s">
        <v>113</v>
      </c>
      <c r="AV1472">
        <f t="shared" si="1449"/>
        <v>3</v>
      </c>
      <c r="AW1472">
        <f t="shared" si="1450"/>
        <v>1</v>
      </c>
      <c r="AX1472" t="s">
        <v>88</v>
      </c>
      <c r="AY1472">
        <f t="shared" si="1451"/>
        <v>7</v>
      </c>
      <c r="AZ1472">
        <f t="shared" si="1452"/>
        <v>1</v>
      </c>
      <c r="BA1472" s="6">
        <f t="shared" si="1453"/>
        <v>21</v>
      </c>
      <c r="BB1472" s="6">
        <f t="shared" si="1454"/>
        <v>4</v>
      </c>
      <c r="BC1472" s="6">
        <f t="shared" si="1455"/>
        <v>5.25</v>
      </c>
      <c r="BD1472" s="9">
        <f t="shared" si="1456"/>
        <v>0.70833333333333337</v>
      </c>
      <c r="BE1472" t="s">
        <v>65</v>
      </c>
      <c r="BF1472">
        <f t="shared" si="1457"/>
        <v>7</v>
      </c>
      <c r="BG1472">
        <f t="shared" si="1458"/>
        <v>1</v>
      </c>
      <c r="BH1472" t="s">
        <v>63</v>
      </c>
      <c r="BI1472">
        <f t="shared" si="1459"/>
        <v>1</v>
      </c>
      <c r="BJ1472">
        <f t="shared" si="1460"/>
        <v>1</v>
      </c>
      <c r="BK1472" t="s">
        <v>56</v>
      </c>
      <c r="BL1472">
        <f t="shared" si="1461"/>
        <v>0</v>
      </c>
      <c r="BM1472">
        <f t="shared" si="1462"/>
        <v>0</v>
      </c>
      <c r="BN1472" t="s">
        <v>56</v>
      </c>
      <c r="BO1472">
        <f t="shared" si="1463"/>
        <v>0</v>
      </c>
      <c r="BP1472">
        <f t="shared" si="1464"/>
        <v>0</v>
      </c>
      <c r="BQ1472" t="s">
        <v>56</v>
      </c>
      <c r="BR1472">
        <f t="shared" si="1465"/>
        <v>0</v>
      </c>
      <c r="BS1472">
        <f t="shared" si="1466"/>
        <v>0</v>
      </c>
      <c r="BT1472" t="s">
        <v>74</v>
      </c>
      <c r="BU1472">
        <f t="shared" si="1467"/>
        <v>7</v>
      </c>
      <c r="BV1472">
        <f t="shared" si="1468"/>
        <v>1</v>
      </c>
      <c r="BW1472" t="s">
        <v>79</v>
      </c>
      <c r="BX1472">
        <f t="shared" si="1469"/>
        <v>1</v>
      </c>
      <c r="BY1472">
        <f t="shared" si="1470"/>
        <v>1</v>
      </c>
      <c r="BZ1472" t="s">
        <v>131</v>
      </c>
      <c r="CA1472">
        <f t="shared" si="1471"/>
        <v>5</v>
      </c>
      <c r="CB1472">
        <f t="shared" si="1472"/>
        <v>1</v>
      </c>
      <c r="CC1472" t="s">
        <v>74</v>
      </c>
      <c r="CD1472">
        <f t="shared" si="1473"/>
        <v>7</v>
      </c>
      <c r="CE1472">
        <f t="shared" si="1474"/>
        <v>1</v>
      </c>
      <c r="CF1472" t="s">
        <v>82</v>
      </c>
      <c r="CG1472">
        <f t="shared" si="1475"/>
        <v>1</v>
      </c>
      <c r="CH1472">
        <f t="shared" si="1476"/>
        <v>1</v>
      </c>
      <c r="CI1472" t="s">
        <v>78</v>
      </c>
      <c r="CJ1472">
        <f t="shared" si="1477"/>
        <v>1</v>
      </c>
      <c r="CK1472">
        <f t="shared" si="1478"/>
        <v>1</v>
      </c>
      <c r="CL1472" t="s">
        <v>78</v>
      </c>
      <c r="CM1472">
        <f t="shared" si="1479"/>
        <v>7</v>
      </c>
      <c r="CN1472">
        <f t="shared" si="1480"/>
        <v>1</v>
      </c>
      <c r="CO1472" t="s">
        <v>83</v>
      </c>
      <c r="CP1472">
        <f t="shared" si="1481"/>
        <v>4</v>
      </c>
      <c r="CQ1472">
        <f t="shared" si="1482"/>
        <v>1</v>
      </c>
      <c r="CR1472" t="s">
        <v>112</v>
      </c>
      <c r="CS1472">
        <f t="shared" si="1483"/>
        <v>7</v>
      </c>
      <c r="CT1472">
        <f t="shared" si="1484"/>
        <v>1</v>
      </c>
      <c r="CU1472" t="s">
        <v>112</v>
      </c>
      <c r="CV1472">
        <f t="shared" si="1485"/>
        <v>7</v>
      </c>
      <c r="CW1472">
        <f t="shared" si="1486"/>
        <v>1</v>
      </c>
      <c r="CX1472" t="s">
        <v>67</v>
      </c>
      <c r="CY1472">
        <f t="shared" si="1487"/>
        <v>5</v>
      </c>
      <c r="CZ1472">
        <f t="shared" si="1488"/>
        <v>1</v>
      </c>
      <c r="DA1472" t="s">
        <v>56</v>
      </c>
      <c r="DB1472">
        <f t="shared" si="1489"/>
        <v>0</v>
      </c>
      <c r="DC1472">
        <f t="shared" si="1490"/>
        <v>0</v>
      </c>
      <c r="DD1472">
        <f t="shared" si="1491"/>
        <v>53</v>
      </c>
      <c r="DE1472">
        <f t="shared" si="1492"/>
        <v>12</v>
      </c>
      <c r="DF1472" s="7">
        <f t="shared" si="1493"/>
        <v>4.416666666666667</v>
      </c>
      <c r="DG1472" s="8">
        <f t="shared" si="1494"/>
        <v>0.56944444444444453</v>
      </c>
      <c r="DH1472" s="1" t="s">
        <v>112</v>
      </c>
      <c r="DI1472" s="1" t="s">
        <v>56</v>
      </c>
      <c r="DJ1472" s="1" t="s">
        <v>93</v>
      </c>
      <c r="DK1472" s="1" t="s">
        <v>74</v>
      </c>
      <c r="DL1472" s="1" t="s">
        <v>127</v>
      </c>
      <c r="DM1472" s="1" t="s">
        <v>56</v>
      </c>
      <c r="DN1472" s="2" t="s">
        <v>93</v>
      </c>
      <c r="DO1472" s="2">
        <v>4</v>
      </c>
      <c r="DP1472" s="2">
        <v>5</v>
      </c>
      <c r="DQ1472" s="2">
        <v>5</v>
      </c>
      <c r="DR1472" s="2">
        <v>3</v>
      </c>
      <c r="DS1472" s="2">
        <v>3</v>
      </c>
    </row>
    <row r="1473" spans="1:123" x14ac:dyDescent="0.25">
      <c r="A1473">
        <v>2018</v>
      </c>
      <c r="B1473">
        <v>1471</v>
      </c>
      <c r="C1473" t="s">
        <v>124</v>
      </c>
      <c r="D1473">
        <v>0</v>
      </c>
      <c r="E1473">
        <v>71</v>
      </c>
      <c r="F1473">
        <v>1947</v>
      </c>
      <c r="G1473">
        <v>17</v>
      </c>
      <c r="H1473">
        <f t="shared" si="1431"/>
        <v>17</v>
      </c>
      <c r="I1473" t="s">
        <v>90</v>
      </c>
      <c r="J1473">
        <f t="shared" si="1432"/>
        <v>1</v>
      </c>
      <c r="K1473" t="s">
        <v>59</v>
      </c>
      <c r="L1473">
        <f t="shared" si="1433"/>
        <v>3</v>
      </c>
      <c r="M1473" t="s">
        <v>59</v>
      </c>
      <c r="N1473">
        <f t="shared" si="1434"/>
        <v>5</v>
      </c>
      <c r="O1473" t="s">
        <v>60</v>
      </c>
      <c r="P1473">
        <f t="shared" si="1435"/>
        <v>7</v>
      </c>
      <c r="Q1473">
        <f t="shared" si="1436"/>
        <v>1</v>
      </c>
      <c r="R1473">
        <v>1</v>
      </c>
      <c r="S1473" t="s">
        <v>101</v>
      </c>
      <c r="T1473">
        <f t="shared" si="1437"/>
        <v>1</v>
      </c>
      <c r="U1473">
        <f t="shared" si="1438"/>
        <v>1</v>
      </c>
      <c r="V1473" t="s">
        <v>92</v>
      </c>
      <c r="W1473">
        <v>37455</v>
      </c>
      <c r="X1473">
        <v>24970</v>
      </c>
      <c r="Y1473">
        <v>38555</v>
      </c>
      <c r="Z1473" t="s">
        <v>109</v>
      </c>
      <c r="AA1473">
        <f t="shared" si="1439"/>
        <v>5</v>
      </c>
      <c r="AB1473">
        <f t="shared" si="1440"/>
        <v>1</v>
      </c>
      <c r="AC1473" t="s">
        <v>62</v>
      </c>
      <c r="AD1473" s="6">
        <f t="shared" si="1441"/>
        <v>2</v>
      </c>
      <c r="AE1473">
        <f t="shared" si="1442"/>
        <v>1</v>
      </c>
      <c r="AF1473" t="s">
        <v>166</v>
      </c>
      <c r="AG1473" t="s">
        <v>56</v>
      </c>
      <c r="AH1473" t="s">
        <v>56</v>
      </c>
      <c r="AI1473" s="6" t="str">
        <f t="shared" si="1430"/>
        <v>Buddhism</v>
      </c>
      <c r="AJ1473" t="s">
        <v>144</v>
      </c>
      <c r="AK1473" s="6">
        <f t="shared" si="1443"/>
        <v>0</v>
      </c>
      <c r="AL1473" t="s">
        <v>71</v>
      </c>
      <c r="AM1473" s="6">
        <f t="shared" si="1443"/>
        <v>2</v>
      </c>
      <c r="AN1473" s="6">
        <f t="shared" si="1444"/>
        <v>-2</v>
      </c>
      <c r="AO1473" t="s">
        <v>152</v>
      </c>
      <c r="AP1473">
        <f t="shared" si="1445"/>
        <v>4</v>
      </c>
      <c r="AQ1473">
        <f t="shared" si="1446"/>
        <v>1</v>
      </c>
      <c r="AR1473" t="s">
        <v>73</v>
      </c>
      <c r="AS1473">
        <f t="shared" si="1447"/>
        <v>7</v>
      </c>
      <c r="AT1473">
        <f t="shared" si="1448"/>
        <v>1</v>
      </c>
      <c r="AU1473" t="s">
        <v>113</v>
      </c>
      <c r="AV1473">
        <f t="shared" si="1449"/>
        <v>3</v>
      </c>
      <c r="AW1473">
        <f t="shared" si="1450"/>
        <v>1</v>
      </c>
      <c r="AX1473" t="s">
        <v>88</v>
      </c>
      <c r="AY1473">
        <f t="shared" si="1451"/>
        <v>7</v>
      </c>
      <c r="AZ1473">
        <f t="shared" si="1452"/>
        <v>1</v>
      </c>
      <c r="BA1473" s="6">
        <f t="shared" si="1453"/>
        <v>21</v>
      </c>
      <c r="BB1473" s="6">
        <f t="shared" si="1454"/>
        <v>4</v>
      </c>
      <c r="BC1473" s="6">
        <f t="shared" si="1455"/>
        <v>5.25</v>
      </c>
      <c r="BD1473" s="9">
        <f t="shared" si="1456"/>
        <v>0.70833333333333337</v>
      </c>
      <c r="BE1473" t="s">
        <v>56</v>
      </c>
      <c r="BF1473">
        <f t="shared" si="1457"/>
        <v>0</v>
      </c>
      <c r="BG1473">
        <f t="shared" si="1458"/>
        <v>0</v>
      </c>
      <c r="BH1473" t="s">
        <v>56</v>
      </c>
      <c r="BI1473">
        <f t="shared" si="1459"/>
        <v>0</v>
      </c>
      <c r="BJ1473">
        <f t="shared" si="1460"/>
        <v>0</v>
      </c>
      <c r="BK1473" t="s">
        <v>93</v>
      </c>
      <c r="BL1473">
        <f t="shared" si="1461"/>
        <v>4</v>
      </c>
      <c r="BM1473">
        <f t="shared" si="1462"/>
        <v>1</v>
      </c>
      <c r="BN1473" t="s">
        <v>93</v>
      </c>
      <c r="BO1473">
        <f t="shared" si="1463"/>
        <v>4</v>
      </c>
      <c r="BP1473">
        <f t="shared" si="1464"/>
        <v>1</v>
      </c>
      <c r="BQ1473" t="s">
        <v>56</v>
      </c>
      <c r="BR1473">
        <f t="shared" si="1465"/>
        <v>0</v>
      </c>
      <c r="BS1473">
        <f t="shared" si="1466"/>
        <v>0</v>
      </c>
      <c r="BT1473" t="s">
        <v>74</v>
      </c>
      <c r="BU1473">
        <f t="shared" si="1467"/>
        <v>7</v>
      </c>
      <c r="BV1473">
        <f t="shared" si="1468"/>
        <v>1</v>
      </c>
      <c r="BW1473" t="s">
        <v>79</v>
      </c>
      <c r="BX1473">
        <f t="shared" si="1469"/>
        <v>1</v>
      </c>
      <c r="BY1473">
        <f t="shared" si="1470"/>
        <v>1</v>
      </c>
      <c r="BZ1473" t="s">
        <v>147</v>
      </c>
      <c r="CA1473">
        <f t="shared" si="1471"/>
        <v>3</v>
      </c>
      <c r="CB1473">
        <f t="shared" si="1472"/>
        <v>1</v>
      </c>
      <c r="CC1473" t="s">
        <v>78</v>
      </c>
      <c r="CD1473">
        <f t="shared" si="1473"/>
        <v>1</v>
      </c>
      <c r="CE1473">
        <f t="shared" si="1474"/>
        <v>1</v>
      </c>
      <c r="CF1473" t="s">
        <v>82</v>
      </c>
      <c r="CG1473">
        <f t="shared" si="1475"/>
        <v>1</v>
      </c>
      <c r="CH1473">
        <f t="shared" si="1476"/>
        <v>1</v>
      </c>
      <c r="CI1473" t="s">
        <v>74</v>
      </c>
      <c r="CJ1473">
        <f t="shared" si="1477"/>
        <v>7</v>
      </c>
      <c r="CK1473">
        <f t="shared" si="1478"/>
        <v>1</v>
      </c>
      <c r="CL1473" t="s">
        <v>78</v>
      </c>
      <c r="CM1473">
        <f t="shared" si="1479"/>
        <v>7</v>
      </c>
      <c r="CN1473">
        <f t="shared" si="1480"/>
        <v>1</v>
      </c>
      <c r="CO1473" t="s">
        <v>112</v>
      </c>
      <c r="CP1473">
        <f t="shared" si="1481"/>
        <v>7</v>
      </c>
      <c r="CQ1473">
        <f t="shared" si="1482"/>
        <v>1</v>
      </c>
      <c r="CR1473" t="s">
        <v>83</v>
      </c>
      <c r="CS1473">
        <f t="shared" si="1483"/>
        <v>4</v>
      </c>
      <c r="CT1473">
        <f t="shared" si="1484"/>
        <v>1</v>
      </c>
      <c r="CU1473" t="s">
        <v>83</v>
      </c>
      <c r="CV1473">
        <f t="shared" si="1485"/>
        <v>4</v>
      </c>
      <c r="CW1473">
        <f t="shared" si="1486"/>
        <v>1</v>
      </c>
      <c r="CX1473" t="s">
        <v>83</v>
      </c>
      <c r="CY1473">
        <f t="shared" si="1487"/>
        <v>4</v>
      </c>
      <c r="CZ1473">
        <f t="shared" si="1488"/>
        <v>1</v>
      </c>
      <c r="DA1473" t="s">
        <v>56</v>
      </c>
      <c r="DB1473">
        <f t="shared" si="1489"/>
        <v>0</v>
      </c>
      <c r="DC1473">
        <f t="shared" si="1490"/>
        <v>0</v>
      </c>
      <c r="DD1473">
        <f t="shared" si="1491"/>
        <v>54</v>
      </c>
      <c r="DE1473">
        <f t="shared" si="1492"/>
        <v>13</v>
      </c>
      <c r="DF1473" s="7">
        <f t="shared" si="1493"/>
        <v>4.1538461538461542</v>
      </c>
      <c r="DG1473" s="8">
        <f t="shared" si="1494"/>
        <v>0.52564102564102566</v>
      </c>
      <c r="DH1473" s="1" t="s">
        <v>83</v>
      </c>
      <c r="DI1473" s="1" t="s">
        <v>56</v>
      </c>
      <c r="DJ1473" s="1" t="s">
        <v>56</v>
      </c>
      <c r="DK1473" s="1" t="s">
        <v>74</v>
      </c>
      <c r="DL1473" s="1" t="s">
        <v>127</v>
      </c>
      <c r="DM1473" s="1" t="s">
        <v>65</v>
      </c>
      <c r="DN1473" s="2">
        <v>4</v>
      </c>
      <c r="DO1473" s="2">
        <v>4</v>
      </c>
      <c r="DP1473" s="2">
        <v>6</v>
      </c>
      <c r="DQ1473" s="2">
        <v>4</v>
      </c>
      <c r="DR1473" s="2">
        <v>6</v>
      </c>
      <c r="DS1473" s="2">
        <v>6</v>
      </c>
    </row>
    <row r="1474" spans="1:123" x14ac:dyDescent="0.25">
      <c r="A1474">
        <v>2018</v>
      </c>
      <c r="B1474">
        <v>1472</v>
      </c>
      <c r="C1474" t="s">
        <v>102</v>
      </c>
      <c r="D1474">
        <v>5</v>
      </c>
      <c r="E1474">
        <v>53</v>
      </c>
      <c r="F1474">
        <v>1965</v>
      </c>
      <c r="G1474">
        <v>9</v>
      </c>
      <c r="H1474">
        <f t="shared" si="1431"/>
        <v>9</v>
      </c>
      <c r="I1474" t="s">
        <v>90</v>
      </c>
      <c r="J1474">
        <f t="shared" si="1432"/>
        <v>1</v>
      </c>
      <c r="K1474" t="s">
        <v>119</v>
      </c>
      <c r="L1474">
        <f t="shared" si="1433"/>
        <v>2</v>
      </c>
      <c r="M1474" t="s">
        <v>119</v>
      </c>
      <c r="N1474">
        <f t="shared" si="1434"/>
        <v>3</v>
      </c>
      <c r="O1474" t="s">
        <v>60</v>
      </c>
      <c r="P1474">
        <f t="shared" si="1435"/>
        <v>7</v>
      </c>
      <c r="Q1474">
        <f t="shared" si="1436"/>
        <v>1</v>
      </c>
      <c r="R1474">
        <v>4</v>
      </c>
      <c r="S1474" t="s">
        <v>56</v>
      </c>
      <c r="T1474">
        <f t="shared" si="1437"/>
        <v>0</v>
      </c>
      <c r="U1474">
        <f t="shared" si="1438"/>
        <v>0</v>
      </c>
      <c r="V1474" t="s">
        <v>92</v>
      </c>
      <c r="W1474">
        <v>17025</v>
      </c>
      <c r="X1474">
        <v>17025</v>
      </c>
      <c r="Y1474">
        <v>26287.5</v>
      </c>
      <c r="Z1474" t="s">
        <v>81</v>
      </c>
      <c r="AA1474">
        <f t="shared" si="1439"/>
        <v>3</v>
      </c>
      <c r="AB1474">
        <f t="shared" si="1440"/>
        <v>1</v>
      </c>
      <c r="AC1474" t="s">
        <v>71</v>
      </c>
      <c r="AD1474" s="6">
        <f t="shared" si="1441"/>
        <v>4</v>
      </c>
      <c r="AE1474">
        <f t="shared" si="1442"/>
        <v>1</v>
      </c>
      <c r="AF1474" t="s">
        <v>75</v>
      </c>
      <c r="AG1474" t="s">
        <v>76</v>
      </c>
      <c r="AH1474" t="s">
        <v>56</v>
      </c>
      <c r="AI1474" s="6" t="str">
        <f t="shared" si="1430"/>
        <v>Baptist-dk which</v>
      </c>
      <c r="AJ1474" t="s">
        <v>77</v>
      </c>
      <c r="AK1474" s="6">
        <f t="shared" si="1443"/>
        <v>3</v>
      </c>
      <c r="AL1474" t="s">
        <v>71</v>
      </c>
      <c r="AM1474" s="6">
        <f t="shared" si="1443"/>
        <v>2</v>
      </c>
      <c r="AN1474" s="6">
        <f t="shared" si="1444"/>
        <v>1</v>
      </c>
      <c r="AO1474" t="s">
        <v>134</v>
      </c>
      <c r="AP1474">
        <f t="shared" si="1445"/>
        <v>7</v>
      </c>
      <c r="AQ1474">
        <f t="shared" si="1446"/>
        <v>1</v>
      </c>
      <c r="AR1474" t="s">
        <v>129</v>
      </c>
      <c r="AS1474">
        <f t="shared" si="1447"/>
        <v>3</v>
      </c>
      <c r="AT1474">
        <f t="shared" si="1448"/>
        <v>1</v>
      </c>
      <c r="AU1474" t="s">
        <v>87</v>
      </c>
      <c r="AV1474">
        <f t="shared" si="1449"/>
        <v>7</v>
      </c>
      <c r="AW1474">
        <f t="shared" si="1450"/>
        <v>1</v>
      </c>
      <c r="AX1474" t="s">
        <v>88</v>
      </c>
      <c r="AY1474">
        <f t="shared" si="1451"/>
        <v>7</v>
      </c>
      <c r="AZ1474">
        <f t="shared" si="1452"/>
        <v>1</v>
      </c>
      <c r="BA1474" s="6">
        <f t="shared" si="1453"/>
        <v>24</v>
      </c>
      <c r="BB1474" s="6">
        <f t="shared" si="1454"/>
        <v>4</v>
      </c>
      <c r="BC1474" s="6">
        <f t="shared" si="1455"/>
        <v>6</v>
      </c>
      <c r="BD1474" s="9">
        <f t="shared" si="1456"/>
        <v>0.83333333333333337</v>
      </c>
      <c r="BE1474" t="s">
        <v>65</v>
      </c>
      <c r="BF1474">
        <f t="shared" si="1457"/>
        <v>7</v>
      </c>
      <c r="BG1474">
        <f t="shared" si="1458"/>
        <v>1</v>
      </c>
      <c r="BH1474" t="s">
        <v>65</v>
      </c>
      <c r="BI1474">
        <f t="shared" si="1459"/>
        <v>7</v>
      </c>
      <c r="BJ1474">
        <f t="shared" si="1460"/>
        <v>1</v>
      </c>
      <c r="BK1474" t="s">
        <v>56</v>
      </c>
      <c r="BL1474">
        <f t="shared" si="1461"/>
        <v>0</v>
      </c>
      <c r="BM1474">
        <f t="shared" si="1462"/>
        <v>0</v>
      </c>
      <c r="BN1474" t="s">
        <v>56</v>
      </c>
      <c r="BO1474">
        <f t="shared" si="1463"/>
        <v>0</v>
      </c>
      <c r="BP1474">
        <f t="shared" si="1464"/>
        <v>0</v>
      </c>
      <c r="BQ1474" t="s">
        <v>66</v>
      </c>
      <c r="BR1474">
        <f t="shared" si="1465"/>
        <v>1</v>
      </c>
      <c r="BS1474">
        <f t="shared" si="1466"/>
        <v>1</v>
      </c>
      <c r="BT1474" t="s">
        <v>74</v>
      </c>
      <c r="BU1474">
        <f t="shared" si="1467"/>
        <v>7</v>
      </c>
      <c r="BV1474">
        <f t="shared" si="1468"/>
        <v>1</v>
      </c>
      <c r="BW1474" t="s">
        <v>93</v>
      </c>
      <c r="BX1474">
        <f t="shared" si="1469"/>
        <v>4</v>
      </c>
      <c r="BY1474">
        <f t="shared" si="1470"/>
        <v>1</v>
      </c>
      <c r="BZ1474" t="s">
        <v>93</v>
      </c>
      <c r="CA1474">
        <f t="shared" si="1471"/>
        <v>4</v>
      </c>
      <c r="CB1474">
        <f t="shared" si="1472"/>
        <v>1</v>
      </c>
      <c r="CC1474" t="s">
        <v>78</v>
      </c>
      <c r="CD1474">
        <f t="shared" si="1473"/>
        <v>1</v>
      </c>
      <c r="CE1474">
        <f t="shared" si="1474"/>
        <v>1</v>
      </c>
      <c r="CF1474" t="s">
        <v>82</v>
      </c>
      <c r="CG1474">
        <f t="shared" si="1475"/>
        <v>1</v>
      </c>
      <c r="CH1474">
        <f t="shared" si="1476"/>
        <v>1</v>
      </c>
      <c r="CI1474" t="s">
        <v>78</v>
      </c>
      <c r="CJ1474">
        <f t="shared" si="1477"/>
        <v>1</v>
      </c>
      <c r="CK1474">
        <f t="shared" si="1478"/>
        <v>1</v>
      </c>
      <c r="CL1474" t="s">
        <v>93</v>
      </c>
      <c r="CM1474">
        <f t="shared" si="1479"/>
        <v>4</v>
      </c>
      <c r="CN1474">
        <f t="shared" si="1480"/>
        <v>1</v>
      </c>
      <c r="CO1474" t="s">
        <v>83</v>
      </c>
      <c r="CP1474">
        <f t="shared" si="1481"/>
        <v>4</v>
      </c>
      <c r="CQ1474">
        <f t="shared" si="1482"/>
        <v>1</v>
      </c>
      <c r="CR1474" t="s">
        <v>83</v>
      </c>
      <c r="CS1474">
        <f t="shared" si="1483"/>
        <v>4</v>
      </c>
      <c r="CT1474">
        <f t="shared" si="1484"/>
        <v>1</v>
      </c>
      <c r="CU1474" t="s">
        <v>83</v>
      </c>
      <c r="CV1474">
        <f t="shared" si="1485"/>
        <v>4</v>
      </c>
      <c r="CW1474">
        <f t="shared" si="1486"/>
        <v>1</v>
      </c>
      <c r="CX1474" t="s">
        <v>83</v>
      </c>
      <c r="CY1474">
        <f t="shared" si="1487"/>
        <v>4</v>
      </c>
      <c r="CZ1474">
        <f t="shared" si="1488"/>
        <v>1</v>
      </c>
      <c r="DA1474" t="s">
        <v>160</v>
      </c>
      <c r="DB1474">
        <f t="shared" si="1489"/>
        <v>4</v>
      </c>
      <c r="DC1474">
        <f t="shared" si="1490"/>
        <v>1</v>
      </c>
      <c r="DD1474">
        <f t="shared" si="1491"/>
        <v>50</v>
      </c>
      <c r="DE1474">
        <f t="shared" si="1492"/>
        <v>14</v>
      </c>
      <c r="DF1474" s="7">
        <f t="shared" si="1493"/>
        <v>3.5714285714285716</v>
      </c>
      <c r="DG1474" s="8">
        <f t="shared" si="1494"/>
        <v>0.4285714285714286</v>
      </c>
      <c r="DH1474" s="1" t="s">
        <v>83</v>
      </c>
      <c r="DI1474" s="1" t="s">
        <v>135</v>
      </c>
      <c r="DJ1474" s="1" t="s">
        <v>65</v>
      </c>
      <c r="DK1474" s="1" t="s">
        <v>56</v>
      </c>
      <c r="DL1474" s="1" t="s">
        <v>93</v>
      </c>
      <c r="DM1474" s="1" t="s">
        <v>56</v>
      </c>
      <c r="DN1474" s="2" t="s">
        <v>56</v>
      </c>
      <c r="DO1474" s="2">
        <v>3</v>
      </c>
      <c r="DP1474" s="2">
        <v>5</v>
      </c>
      <c r="DQ1474" s="2">
        <v>4</v>
      </c>
      <c r="DR1474" s="2" t="s">
        <v>111</v>
      </c>
      <c r="DS1474" s="2">
        <v>5</v>
      </c>
    </row>
    <row r="1475" spans="1:123" x14ac:dyDescent="0.25">
      <c r="A1475">
        <v>2018</v>
      </c>
      <c r="B1475">
        <v>1473</v>
      </c>
      <c r="C1475" t="s">
        <v>118</v>
      </c>
      <c r="D1475">
        <v>2</v>
      </c>
      <c r="E1475" t="s">
        <v>103</v>
      </c>
      <c r="F1475" t="s">
        <v>103</v>
      </c>
      <c r="G1475">
        <v>14</v>
      </c>
      <c r="H1475">
        <f t="shared" si="1431"/>
        <v>14</v>
      </c>
      <c r="I1475" t="s">
        <v>58</v>
      </c>
      <c r="J1475">
        <f t="shared" si="1432"/>
        <v>2</v>
      </c>
      <c r="K1475" t="s">
        <v>119</v>
      </c>
      <c r="L1475">
        <f t="shared" si="1433"/>
        <v>2</v>
      </c>
      <c r="M1475" t="s">
        <v>119</v>
      </c>
      <c r="N1475">
        <f t="shared" si="1434"/>
        <v>3</v>
      </c>
      <c r="O1475" t="s">
        <v>132</v>
      </c>
      <c r="P1475">
        <f t="shared" si="1435"/>
        <v>1</v>
      </c>
      <c r="Q1475">
        <f t="shared" si="1436"/>
        <v>1</v>
      </c>
      <c r="R1475">
        <v>1</v>
      </c>
      <c r="S1475" t="s">
        <v>56</v>
      </c>
      <c r="T1475">
        <f t="shared" si="1437"/>
        <v>0</v>
      </c>
      <c r="U1475">
        <f t="shared" si="1438"/>
        <v>0</v>
      </c>
      <c r="V1475" t="s">
        <v>92</v>
      </c>
      <c r="W1475">
        <v>14755</v>
      </c>
      <c r="X1475">
        <v>14755</v>
      </c>
      <c r="Y1475">
        <v>22782.5</v>
      </c>
      <c r="Z1475" t="s">
        <v>81</v>
      </c>
      <c r="AA1475">
        <f t="shared" si="1439"/>
        <v>3</v>
      </c>
      <c r="AB1475">
        <f t="shared" si="1440"/>
        <v>1</v>
      </c>
      <c r="AC1475" t="s">
        <v>126</v>
      </c>
      <c r="AD1475" s="6">
        <f t="shared" si="1441"/>
        <v>5</v>
      </c>
      <c r="AE1475">
        <f t="shared" si="1442"/>
        <v>1</v>
      </c>
      <c r="AF1475" t="s">
        <v>95</v>
      </c>
      <c r="AG1475" t="s">
        <v>56</v>
      </c>
      <c r="AH1475" t="s">
        <v>56</v>
      </c>
      <c r="AI1475" s="6" t="str">
        <f t="shared" ref="AI1475:AI1538" si="1495">IF(AF1475&lt;&gt;"Protestant",AF1475,IF(AG1475="Other",AH1475,AG1475))</f>
        <v>Catholic</v>
      </c>
      <c r="AJ1475" t="s">
        <v>71</v>
      </c>
      <c r="AK1475" s="6">
        <f t="shared" si="1443"/>
        <v>2</v>
      </c>
      <c r="AL1475" t="s">
        <v>71</v>
      </c>
      <c r="AM1475" s="6">
        <f t="shared" si="1443"/>
        <v>2</v>
      </c>
      <c r="AN1475" s="6">
        <f t="shared" si="1444"/>
        <v>0</v>
      </c>
      <c r="AO1475" t="s">
        <v>152</v>
      </c>
      <c r="AP1475">
        <f t="shared" si="1445"/>
        <v>4</v>
      </c>
      <c r="AQ1475">
        <f t="shared" si="1446"/>
        <v>1</v>
      </c>
      <c r="AR1475" t="s">
        <v>129</v>
      </c>
      <c r="AS1475">
        <f t="shared" si="1447"/>
        <v>3</v>
      </c>
      <c r="AT1475">
        <f t="shared" si="1448"/>
        <v>1</v>
      </c>
      <c r="AU1475" t="s">
        <v>100</v>
      </c>
      <c r="AV1475">
        <f t="shared" si="1449"/>
        <v>5</v>
      </c>
      <c r="AW1475">
        <f t="shared" si="1450"/>
        <v>1</v>
      </c>
      <c r="AX1475" t="s">
        <v>88</v>
      </c>
      <c r="AY1475">
        <f t="shared" si="1451"/>
        <v>7</v>
      </c>
      <c r="AZ1475">
        <f t="shared" si="1452"/>
        <v>1</v>
      </c>
      <c r="BA1475" s="6">
        <f t="shared" si="1453"/>
        <v>19</v>
      </c>
      <c r="BB1475" s="6">
        <f t="shared" si="1454"/>
        <v>4</v>
      </c>
      <c r="BC1475" s="6">
        <f t="shared" si="1455"/>
        <v>4.75</v>
      </c>
      <c r="BD1475" s="9">
        <f t="shared" si="1456"/>
        <v>0.625</v>
      </c>
      <c r="BE1475" t="s">
        <v>65</v>
      </c>
      <c r="BF1475">
        <f t="shared" si="1457"/>
        <v>7</v>
      </c>
      <c r="BG1475">
        <f t="shared" si="1458"/>
        <v>1</v>
      </c>
      <c r="BH1475" t="s">
        <v>65</v>
      </c>
      <c r="BI1475">
        <f t="shared" si="1459"/>
        <v>7</v>
      </c>
      <c r="BJ1475">
        <f t="shared" si="1460"/>
        <v>1</v>
      </c>
      <c r="BK1475" t="s">
        <v>56</v>
      </c>
      <c r="BL1475">
        <f t="shared" si="1461"/>
        <v>0</v>
      </c>
      <c r="BM1475">
        <f t="shared" si="1462"/>
        <v>0</v>
      </c>
      <c r="BN1475" t="s">
        <v>56</v>
      </c>
      <c r="BO1475">
        <f t="shared" si="1463"/>
        <v>0</v>
      </c>
      <c r="BP1475">
        <f t="shared" si="1464"/>
        <v>0</v>
      </c>
      <c r="BQ1475" t="s">
        <v>56</v>
      </c>
      <c r="BR1475">
        <f t="shared" si="1465"/>
        <v>0</v>
      </c>
      <c r="BS1475">
        <f t="shared" si="1466"/>
        <v>0</v>
      </c>
      <c r="BT1475" t="s">
        <v>74</v>
      </c>
      <c r="BU1475">
        <f t="shared" si="1467"/>
        <v>7</v>
      </c>
      <c r="BV1475">
        <f t="shared" si="1468"/>
        <v>1</v>
      </c>
      <c r="BW1475" t="s">
        <v>79</v>
      </c>
      <c r="BX1475">
        <f t="shared" si="1469"/>
        <v>1</v>
      </c>
      <c r="BY1475">
        <f t="shared" si="1470"/>
        <v>1</v>
      </c>
      <c r="BZ1475" t="s">
        <v>139</v>
      </c>
      <c r="CA1475">
        <f t="shared" si="1471"/>
        <v>7</v>
      </c>
      <c r="CB1475">
        <f t="shared" si="1472"/>
        <v>1</v>
      </c>
      <c r="CC1475" t="s">
        <v>74</v>
      </c>
      <c r="CD1475">
        <f t="shared" si="1473"/>
        <v>7</v>
      </c>
      <c r="CE1475">
        <f t="shared" si="1474"/>
        <v>1</v>
      </c>
      <c r="CF1475" t="s">
        <v>82</v>
      </c>
      <c r="CG1475">
        <f t="shared" si="1475"/>
        <v>1</v>
      </c>
      <c r="CH1475">
        <f t="shared" si="1476"/>
        <v>1</v>
      </c>
      <c r="CI1475" t="s">
        <v>74</v>
      </c>
      <c r="CJ1475">
        <f t="shared" si="1477"/>
        <v>7</v>
      </c>
      <c r="CK1475">
        <f t="shared" si="1478"/>
        <v>1</v>
      </c>
      <c r="CL1475" t="s">
        <v>78</v>
      </c>
      <c r="CM1475">
        <f t="shared" si="1479"/>
        <v>7</v>
      </c>
      <c r="CN1475">
        <f t="shared" si="1480"/>
        <v>1</v>
      </c>
      <c r="CO1475" t="s">
        <v>112</v>
      </c>
      <c r="CP1475">
        <f t="shared" si="1481"/>
        <v>7</v>
      </c>
      <c r="CQ1475">
        <f t="shared" si="1482"/>
        <v>1</v>
      </c>
      <c r="CR1475" t="s">
        <v>112</v>
      </c>
      <c r="CS1475">
        <f t="shared" si="1483"/>
        <v>7</v>
      </c>
      <c r="CT1475">
        <f t="shared" si="1484"/>
        <v>1</v>
      </c>
      <c r="CU1475" t="s">
        <v>84</v>
      </c>
      <c r="CV1475">
        <f t="shared" si="1485"/>
        <v>3</v>
      </c>
      <c r="CW1475">
        <f t="shared" si="1486"/>
        <v>1</v>
      </c>
      <c r="CX1475" t="s">
        <v>84</v>
      </c>
      <c r="CY1475">
        <f t="shared" si="1487"/>
        <v>3</v>
      </c>
      <c r="CZ1475">
        <f t="shared" si="1488"/>
        <v>1</v>
      </c>
      <c r="DA1475" t="s">
        <v>56</v>
      </c>
      <c r="DB1475">
        <f t="shared" si="1489"/>
        <v>0</v>
      </c>
      <c r="DC1475">
        <f t="shared" si="1490"/>
        <v>0</v>
      </c>
      <c r="DD1475">
        <f t="shared" si="1491"/>
        <v>64</v>
      </c>
      <c r="DE1475">
        <f t="shared" si="1492"/>
        <v>12</v>
      </c>
      <c r="DF1475" s="7">
        <f t="shared" si="1493"/>
        <v>5.333333333333333</v>
      </c>
      <c r="DG1475" s="8">
        <f t="shared" si="1494"/>
        <v>0.72222222222222221</v>
      </c>
      <c r="DH1475" s="1" t="s">
        <v>84</v>
      </c>
      <c r="DI1475" s="1" t="s">
        <v>56</v>
      </c>
      <c r="DJ1475" s="1" t="s">
        <v>65</v>
      </c>
      <c r="DK1475" s="1" t="s">
        <v>74</v>
      </c>
      <c r="DL1475" s="1" t="s">
        <v>68</v>
      </c>
      <c r="DM1475" s="1" t="s">
        <v>56</v>
      </c>
      <c r="DN1475" s="2" t="s">
        <v>98</v>
      </c>
      <c r="DO1475" s="2">
        <v>2</v>
      </c>
      <c r="DP1475" s="2" t="s">
        <v>150</v>
      </c>
      <c r="DQ1475" s="2">
        <v>4</v>
      </c>
      <c r="DR1475" s="2">
        <v>6</v>
      </c>
      <c r="DS1475" s="2">
        <v>6</v>
      </c>
    </row>
    <row r="1476" spans="1:123" x14ac:dyDescent="0.25">
      <c r="A1476">
        <v>2018</v>
      </c>
      <c r="B1476">
        <v>1474</v>
      </c>
      <c r="C1476" t="s">
        <v>102</v>
      </c>
      <c r="D1476">
        <v>4</v>
      </c>
      <c r="E1476">
        <v>34</v>
      </c>
      <c r="F1476">
        <v>1984</v>
      </c>
      <c r="G1476">
        <v>11</v>
      </c>
      <c r="H1476">
        <f t="shared" ref="H1476:H1539" si="1496">IF(ISNUMBER(G1476),G1476,0)</f>
        <v>11</v>
      </c>
      <c r="I1476" t="s">
        <v>90</v>
      </c>
      <c r="J1476">
        <f t="shared" ref="J1476:J1539" si="1497">IF(I1476="Male",2,1)</f>
        <v>1</v>
      </c>
      <c r="K1476" t="s">
        <v>119</v>
      </c>
      <c r="L1476">
        <f t="shared" ref="L1476:L1539" si="1498">IF(K1476="White",3,IF(K1476="Black",2,1))</f>
        <v>2</v>
      </c>
      <c r="M1476" t="s">
        <v>119</v>
      </c>
      <c r="N1476">
        <f t="shared" ref="N1476:N1539" si="1499">IF(M1476="White",5,IF(M1476="Other, mixed",4,IF(M1476="Black",3,IF(M1476="Asiatic, oriental",2,IF(M1476="Amer indian",1,0)))))</f>
        <v>3</v>
      </c>
      <c r="O1476" t="s">
        <v>125</v>
      </c>
      <c r="P1476">
        <f t="shared" ref="P1476:P1539" si="1500">IF(O1476="Different state",7,IF(O1476="Same city",1,4))</f>
        <v>4</v>
      </c>
      <c r="Q1476">
        <f t="shared" ref="Q1476:Q1539" si="1501">IF(P1476=0,0,1)</f>
        <v>1</v>
      </c>
      <c r="R1476">
        <v>4</v>
      </c>
      <c r="S1476" t="s">
        <v>56</v>
      </c>
      <c r="T1476">
        <f t="shared" ref="T1476:T1539" si="1502">IF(S1476="Gay, lesbian, or homosexual",7,IF(S1476="Bisexual",5,IF(S1476="Dont know",4,IF(S1476="Heterosexual or straight",1,0))))</f>
        <v>0</v>
      </c>
      <c r="U1476">
        <f t="shared" ref="U1476:U1539" si="1503">IF(T1476=0,0,1)</f>
        <v>0</v>
      </c>
      <c r="V1476" t="s">
        <v>92</v>
      </c>
      <c r="W1476">
        <v>17025</v>
      </c>
      <c r="X1476">
        <v>0</v>
      </c>
      <c r="Y1476">
        <v>0</v>
      </c>
      <c r="Z1476" t="s">
        <v>81</v>
      </c>
      <c r="AA1476">
        <f t="shared" ref="AA1476:AA1539" si="1504">IF(Z1476="Upper class",7,IF(Z1476="Middle class",5,IF(Z1476="Working class",3,IF(Z1476="Lower class",1,0))))</f>
        <v>3</v>
      </c>
      <c r="AB1476">
        <f t="shared" ref="AB1476:AB1539" si="1505">IF(AA1476=0,0,1)</f>
        <v>1</v>
      </c>
      <c r="AC1476" t="s">
        <v>71</v>
      </c>
      <c r="AD1476" s="6">
        <f t="shared" ref="AD1476:AD1539" si="1506">IF(AC1476="Extremely liberal",7,IF(AC1476="Liberal",6,IF(AC1476="Slightly liberal",5,IF(AC1476="Moderate",4,IF(AC1476="Slghtly conservative",3,IF(AC1476="Conservative",2,IF(AC1476="Extrmly conservative",1,0)))))))</f>
        <v>4</v>
      </c>
      <c r="AE1476">
        <f t="shared" ref="AE1476:AE1539" si="1507">IF(AD1476=0,0,1)</f>
        <v>1</v>
      </c>
      <c r="AF1476" t="s">
        <v>75</v>
      </c>
      <c r="AG1476" t="s">
        <v>76</v>
      </c>
      <c r="AH1476" t="s">
        <v>56</v>
      </c>
      <c r="AI1476" s="6" t="str">
        <f t="shared" si="1495"/>
        <v>Baptist-dk which</v>
      </c>
      <c r="AJ1476" t="s">
        <v>77</v>
      </c>
      <c r="AK1476" s="6">
        <f t="shared" ref="AK1476:AM1539" si="1508">IF(AJ1476="Fundamentalist",3,IF(AJ1476="Moderate",2,IF(AJ1476="Liberal",1,0)))</f>
        <v>3</v>
      </c>
      <c r="AL1476" t="s">
        <v>77</v>
      </c>
      <c r="AM1476" s="6">
        <f t="shared" si="1508"/>
        <v>3</v>
      </c>
      <c r="AN1476" s="6">
        <f t="shared" ref="AN1476:AN1539" si="1509">AK1476-AM1476</f>
        <v>0</v>
      </c>
      <c r="AO1476" t="s">
        <v>72</v>
      </c>
      <c r="AP1476">
        <f t="shared" ref="AP1476:AP1539" si="1510">IF(AO1476="More thn once wk",7,IF(AO1476="Every week",7,IF(AO1476="Nrly every week",6,IF(AO1476="2-3x a month",6,IF(AO1476="Once a month",5,IF(AO1476="Sevrl times a yr",4,IF(AO1476="Once a year",3,IF(AO1476="Lt once a year",2,IF(AO1476="Never",1,0)))))))))</f>
        <v>6</v>
      </c>
      <c r="AQ1476">
        <f t="shared" ref="AQ1476:AQ1539" si="1511">IF(AP1476=0,0,1)</f>
        <v>1</v>
      </c>
      <c r="AR1476" t="s">
        <v>129</v>
      </c>
      <c r="AS1476">
        <f t="shared" ref="AS1476:AS1539" si="1512">IF(AR1476="Strong",7,IF(AR1476="Somewhat strong",5,IF(AR1476="Not very strong",3,IF(AR1476="Don't know",3,IF(AR1476="No religion",1,0)))))</f>
        <v>3</v>
      </c>
      <c r="AT1476">
        <f t="shared" ref="AT1476:AT1539" si="1513">IF(AS1476=0,0,1)</f>
        <v>1</v>
      </c>
      <c r="AU1476" t="s">
        <v>113</v>
      </c>
      <c r="AV1476">
        <f t="shared" ref="AV1476:AV1539" si="1514">IF(AU1476="Very religious",7,IF(AU1476="Modrte religious",5,IF(AU1476="Slight religious",3,IF(AU1476="Dont know",3,IF(AU1476="Not religious",1,0)))))</f>
        <v>3</v>
      </c>
      <c r="AW1476">
        <f t="shared" ref="AW1476:AW1539" si="1515">IF(AV1476=0,0,1)</f>
        <v>1</v>
      </c>
      <c r="AX1476" t="s">
        <v>114</v>
      </c>
      <c r="AY1476">
        <f t="shared" ref="AY1476:AY1539" si="1516">IF(AX1476="Very spiritual",7,IF(AX1476="Modeate spirtual",5,IF(AX1476="Slight spiritual",3,IF(AX1476="Dont know",3,IF(AX1476="Not spiritual",1,0)))))</f>
        <v>5</v>
      </c>
      <c r="AZ1476">
        <f t="shared" ref="AZ1476:AZ1539" si="1517">IF(AY1476=0,0,1)</f>
        <v>1</v>
      </c>
      <c r="BA1476" s="6">
        <f t="shared" ref="BA1476:BA1539" si="1518">SUM(AP1476+AS1476+AV1476+AY1476)</f>
        <v>17</v>
      </c>
      <c r="BB1476" s="6">
        <f t="shared" ref="BB1476:BB1539" si="1519">SUM(AQ1476+AT1476+AW1476+AZ1476)</f>
        <v>4</v>
      </c>
      <c r="BC1476" s="6">
        <f t="shared" ref="BC1476:BC1539" si="1520">IF(BB1476&gt;0,BA1476/BB1476,1)</f>
        <v>4.25</v>
      </c>
      <c r="BD1476" s="9">
        <f t="shared" ref="BD1476:BD1539" si="1521">(BC1476-1)/6</f>
        <v>0.54166666666666663</v>
      </c>
      <c r="BE1476" t="s">
        <v>56</v>
      </c>
      <c r="BF1476">
        <f t="shared" ref="BF1476:BF1539" si="1522">IF(BE1476="Too little",7,IF(BE1476="About right",4,IF(BE1476="Don't know",4,IF(BE1476="Too much",1,0))))</f>
        <v>0</v>
      </c>
      <c r="BG1476">
        <f t="shared" ref="BG1476:BG1539" si="1523">IF(BF1476=0,0,1)</f>
        <v>0</v>
      </c>
      <c r="BH1476" t="s">
        <v>56</v>
      </c>
      <c r="BI1476">
        <f t="shared" ref="BI1476:BI1539" si="1524">IF(BH1476="Too little",7,IF(BH1476="About right",4,IF(BH1476="Don't know",4,IF(BH1476="Too much",1,0))))</f>
        <v>0</v>
      </c>
      <c r="BJ1476">
        <f t="shared" ref="BJ1476:BJ1539" si="1525">IF(BI1476=0,0,1)</f>
        <v>0</v>
      </c>
      <c r="BK1476" t="s">
        <v>64</v>
      </c>
      <c r="BL1476">
        <f t="shared" ref="BL1476:BL1539" si="1526">IF(BK1476="Too little",7,IF(BK1476="About right",4,IF(BK1476="Don't know",4,IF(BK1476="Too much",1,0))))</f>
        <v>4</v>
      </c>
      <c r="BM1476">
        <f t="shared" ref="BM1476:BM1539" si="1527">IF(BL1476=0,0,1)</f>
        <v>1</v>
      </c>
      <c r="BN1476" t="s">
        <v>65</v>
      </c>
      <c r="BO1476">
        <f t="shared" ref="BO1476:BO1539" si="1528">IF(BN1476="Too little",7,IF(BN1476="About right",4,IF(BN1476="Don't know",4,IF(BN1476="Too much",1,0))))</f>
        <v>7</v>
      </c>
      <c r="BP1476">
        <f t="shared" ref="BP1476:BP1539" si="1529">IF(BO1476=0,0,1)</f>
        <v>1</v>
      </c>
      <c r="BQ1476" t="s">
        <v>94</v>
      </c>
      <c r="BR1476">
        <f t="shared" ref="BR1476:BR1539" si="1530">IF(BQ1476="Not allowed",7,IF(BQ1476="Don't know",4,IF(BQ1476="Allowed",1,0)))</f>
        <v>7</v>
      </c>
      <c r="BS1476">
        <f t="shared" ref="BS1476:BS1539" si="1531">IF(BR1476=0,0,1)</f>
        <v>1</v>
      </c>
      <c r="BT1476" t="s">
        <v>74</v>
      </c>
      <c r="BU1476">
        <f t="shared" ref="BU1476:BU1539" si="1532">IF(BT1476="Yes",7,IF(BT1476 ="No",1,IF(BT1476 = "Don't know",1,0)))</f>
        <v>7</v>
      </c>
      <c r="BV1476">
        <f t="shared" ref="BV1476:BV1539" si="1533">IF(BU1476=0,0,1)</f>
        <v>1</v>
      </c>
      <c r="BW1476" t="s">
        <v>117</v>
      </c>
      <c r="BX1476">
        <f t="shared" ref="BX1476:BX1539" si="1534">IF(BW1476="Strongly support pref",7,IF(BW1476="Support pref",5,IF(BW1476="Don't know",4,IF(BW1476="Oppose pref",3,IF(BW1476="Strongly oppose pref",1,0)))))</f>
        <v>3</v>
      </c>
      <c r="BY1476">
        <f t="shared" ref="BY1476:BY1539" si="1535">IF(BX1476=0,0,1)</f>
        <v>1</v>
      </c>
      <c r="BZ1476" t="s">
        <v>147</v>
      </c>
      <c r="CA1476">
        <f t="shared" ref="CA1476:CA1539" si="1536">IF(BZ1476="Disagree strongly",7,IF(BZ1476="Disagree somewhat",5,IF(BZ1476="Neither agree nor disagree",4,IF(BZ1476="Don't know",4,IF(BZ1476="Agree somewhat",3,IF(BZ1476="Agree strongly",1,0))))))</f>
        <v>3</v>
      </c>
      <c r="CB1476">
        <f t="shared" ref="CB1476:CB1539" si="1537">IF(CA1476=0,0,1)</f>
        <v>1</v>
      </c>
      <c r="CC1476" t="s">
        <v>74</v>
      </c>
      <c r="CD1476">
        <f t="shared" ref="CD1476:CD1539" si="1538">IF(CC1476="Yes",7,IF(CC1476="Don't know",4,IF(CC1476="No",1,0)))</f>
        <v>7</v>
      </c>
      <c r="CE1476">
        <f t="shared" ref="CE1476:CE1539" si="1539">IF(CD1476=0,0,1)</f>
        <v>1</v>
      </c>
      <c r="CF1476" t="s">
        <v>151</v>
      </c>
      <c r="CG1476">
        <f t="shared" ref="CG1476:CG1539" si="1540">IF(CF1476="Yes",7,IF(CF1476="Don't know",4,IF(CF1476="No",1,0)))</f>
        <v>7</v>
      </c>
      <c r="CH1476">
        <f t="shared" ref="CH1476:CH1539" si="1541">IF(CG1476=0,0,1)</f>
        <v>1</v>
      </c>
      <c r="CI1476" t="s">
        <v>74</v>
      </c>
      <c r="CJ1476">
        <f t="shared" ref="CJ1476:CJ1539" si="1542">IF(CI1476="Yes",7,IF(CI1476="Don't know",4,IF(CI1476="No",1,0)))</f>
        <v>7</v>
      </c>
      <c r="CK1476">
        <f t="shared" ref="CK1476:CK1539" si="1543">IF(CJ1476=0,0,1)</f>
        <v>1</v>
      </c>
      <c r="CL1476" t="s">
        <v>74</v>
      </c>
      <c r="CM1476">
        <f t="shared" ref="CM1476:CM1539" si="1544">IF(CL1476="No",7,IF(CL1476="Don't know",4,IF(CL1476="Yes",1,0)))</f>
        <v>1</v>
      </c>
      <c r="CN1476">
        <f t="shared" ref="CN1476:CN1539" si="1545">IF(CM1476=0,0,1)</f>
        <v>1</v>
      </c>
      <c r="CO1476" t="s">
        <v>145</v>
      </c>
      <c r="CP1476">
        <f t="shared" ref="CP1476:CP1539" si="1546">IF(CO1476="Strongly favor",7,IF(CO1476="Favor",5,IF(CO1476="Neither favor nor oppose",4,IF(CO1476="Don’t know",4,IF(CO1476="Oppose",3,IF(CO1476="Strongly oppose",1,0))))))</f>
        <v>1</v>
      </c>
      <c r="CQ1476">
        <f t="shared" ref="CQ1476:CQ1539" si="1547">IF(CP1476=0,0,1)</f>
        <v>1</v>
      </c>
      <c r="CR1476" t="s">
        <v>67</v>
      </c>
      <c r="CS1476">
        <f t="shared" ref="CS1476:CS1539" si="1548">IF(CR1476="Strongly favor",7,IF(CR1476="Favor",5,IF(CR1476="Neither favor nor oppose",4,IF(CR1476="Don’t know",4,IF(CR1476="Oppose",3,IF(CR1476="Strongly oppose",1,0))))))</f>
        <v>5</v>
      </c>
      <c r="CT1476">
        <f t="shared" ref="CT1476:CT1539" si="1549">IF(CS1476=0,0,1)</f>
        <v>1</v>
      </c>
      <c r="CU1476" t="s">
        <v>84</v>
      </c>
      <c r="CV1476">
        <f t="shared" ref="CV1476:CV1539" si="1550">IF(CU1476="Strongly favor",7,IF(CU1476="Favor",5,IF(CU1476="Neither favor nor oppose",4,IF(CU1476="Don’t know",4,IF(CU1476="Oppose",3,IF(CU1476="Strongly oppose",1,0))))))</f>
        <v>3</v>
      </c>
      <c r="CW1476">
        <f t="shared" ref="CW1476:CW1539" si="1551">IF(CV1476=0,0,1)</f>
        <v>1</v>
      </c>
      <c r="CX1476" t="s">
        <v>84</v>
      </c>
      <c r="CY1476">
        <f t="shared" ref="CY1476:CY1539" si="1552">IF(CX1476="Strongly favor",7,IF(CX1476="Favor",5,IF(CX1476="Neither favor nor oppose",4,IF(CX1476="Don’t know",4,IF(CX1476="Oppose",3,IF(CX1476="Strongly oppose",1,0))))))</f>
        <v>3</v>
      </c>
      <c r="CZ1476">
        <f t="shared" ref="CZ1476:CZ1539" si="1553">IF(CY1476=0,0,1)</f>
        <v>1</v>
      </c>
      <c r="DA1476" t="s">
        <v>99</v>
      </c>
      <c r="DB1476">
        <f t="shared" ref="DB1476:DB1539" si="1554">IF(DA1476="Not very likely",7,IF(DA1476="Dont know",4,IF(DA1476="Somewhat likely",3,IF(DA1476="Very likely",1,0))))</f>
        <v>7</v>
      </c>
      <c r="DC1476">
        <f t="shared" ref="DC1476:DC1539" si="1555">IF(DB1476=0,0,1)</f>
        <v>1</v>
      </c>
      <c r="DD1476">
        <f t="shared" ref="DD1476:DD1539" si="1556">BI1476+BL1476+BO1476+BR1476+BU1476+BX1476+CA1476+CD1476+CG1476+CJ1476+CM1476+CP1476+CS1476+CV1476+CY1476+DB1476</f>
        <v>72</v>
      </c>
      <c r="DE1476">
        <f t="shared" ref="DE1476:DE1539" si="1557">BJ1476+BM1476+BP1476+BS1476+BV1476+BY1476+CB1476+CE1476+CH1476+CK1476+CN1476+CQ1476+CT1476+CW1476+CZ1476+DC1476</f>
        <v>15</v>
      </c>
      <c r="DF1476" s="7">
        <f t="shared" ref="DF1476:DF1539" si="1558">DD1476/DE1476</f>
        <v>4.8</v>
      </c>
      <c r="DG1476" s="8">
        <f t="shared" ref="DG1476:DG1539" si="1559">(DF1476-1)/6</f>
        <v>0.6333333333333333</v>
      </c>
      <c r="DH1476" s="1" t="s">
        <v>67</v>
      </c>
      <c r="DI1476" s="1" t="s">
        <v>163</v>
      </c>
      <c r="DJ1476" s="1" t="s">
        <v>56</v>
      </c>
      <c r="DK1476" s="1" t="s">
        <v>56</v>
      </c>
      <c r="DL1476" s="1" t="s">
        <v>127</v>
      </c>
      <c r="DM1476" s="1" t="s">
        <v>63</v>
      </c>
      <c r="DN1476" s="2" t="s">
        <v>56</v>
      </c>
      <c r="DO1476" s="2" t="s">
        <v>56</v>
      </c>
      <c r="DP1476" s="2" t="s">
        <v>56</v>
      </c>
      <c r="DQ1476" s="2">
        <v>5</v>
      </c>
      <c r="DR1476" s="2">
        <v>4</v>
      </c>
      <c r="DS1476" s="2">
        <v>3</v>
      </c>
    </row>
    <row r="1477" spans="1:123" x14ac:dyDescent="0.25">
      <c r="A1477">
        <v>2018</v>
      </c>
      <c r="B1477">
        <v>1475</v>
      </c>
      <c r="C1477" t="s">
        <v>118</v>
      </c>
      <c r="D1477">
        <v>3</v>
      </c>
      <c r="E1477">
        <v>37</v>
      </c>
      <c r="F1477">
        <v>1981</v>
      </c>
      <c r="G1477">
        <v>8</v>
      </c>
      <c r="H1477">
        <f t="shared" si="1496"/>
        <v>8</v>
      </c>
      <c r="I1477" t="s">
        <v>90</v>
      </c>
      <c r="J1477">
        <f t="shared" si="1497"/>
        <v>1</v>
      </c>
      <c r="K1477" t="s">
        <v>59</v>
      </c>
      <c r="L1477">
        <f t="shared" si="1498"/>
        <v>3</v>
      </c>
      <c r="M1477" t="s">
        <v>59</v>
      </c>
      <c r="N1477">
        <f t="shared" si="1499"/>
        <v>5</v>
      </c>
      <c r="O1477" t="s">
        <v>132</v>
      </c>
      <c r="P1477">
        <f t="shared" si="1500"/>
        <v>1</v>
      </c>
      <c r="Q1477">
        <f t="shared" si="1501"/>
        <v>1</v>
      </c>
      <c r="R1477">
        <v>3</v>
      </c>
      <c r="S1477" t="s">
        <v>101</v>
      </c>
      <c r="T1477">
        <f t="shared" si="1502"/>
        <v>1</v>
      </c>
      <c r="U1477">
        <f t="shared" si="1503"/>
        <v>1</v>
      </c>
      <c r="V1477" t="s">
        <v>92</v>
      </c>
      <c r="W1477">
        <v>24970</v>
      </c>
      <c r="X1477">
        <v>8512.5</v>
      </c>
      <c r="Y1477">
        <v>13143.75</v>
      </c>
      <c r="Z1477" t="s">
        <v>140</v>
      </c>
      <c r="AA1477">
        <f t="shared" si="1504"/>
        <v>1</v>
      </c>
      <c r="AB1477">
        <f t="shared" si="1505"/>
        <v>1</v>
      </c>
      <c r="AC1477" t="s">
        <v>62</v>
      </c>
      <c r="AD1477" s="6">
        <f t="shared" si="1506"/>
        <v>2</v>
      </c>
      <c r="AE1477">
        <f t="shared" si="1507"/>
        <v>1</v>
      </c>
      <c r="AF1477" t="s">
        <v>105</v>
      </c>
      <c r="AG1477" t="s">
        <v>56</v>
      </c>
      <c r="AH1477" t="s">
        <v>56</v>
      </c>
      <c r="AI1477" s="6" t="str">
        <f t="shared" si="1495"/>
        <v>None</v>
      </c>
      <c r="AJ1477" t="s">
        <v>106</v>
      </c>
      <c r="AK1477" s="6">
        <f t="shared" si="1508"/>
        <v>1</v>
      </c>
      <c r="AL1477" t="s">
        <v>77</v>
      </c>
      <c r="AM1477" s="6">
        <f t="shared" si="1508"/>
        <v>3</v>
      </c>
      <c r="AN1477" s="6">
        <f t="shared" si="1509"/>
        <v>-2</v>
      </c>
      <c r="AO1477" t="s">
        <v>110</v>
      </c>
      <c r="AP1477">
        <f t="shared" si="1510"/>
        <v>1</v>
      </c>
      <c r="AQ1477">
        <f t="shared" si="1511"/>
        <v>1</v>
      </c>
      <c r="AR1477" t="s">
        <v>107</v>
      </c>
      <c r="AS1477">
        <f t="shared" si="1512"/>
        <v>1</v>
      </c>
      <c r="AT1477">
        <f t="shared" si="1513"/>
        <v>1</v>
      </c>
      <c r="AU1477" t="s">
        <v>113</v>
      </c>
      <c r="AV1477">
        <f t="shared" si="1514"/>
        <v>3</v>
      </c>
      <c r="AW1477">
        <f t="shared" si="1515"/>
        <v>1</v>
      </c>
      <c r="AX1477" t="s">
        <v>172</v>
      </c>
      <c r="AY1477">
        <f t="shared" si="1516"/>
        <v>1</v>
      </c>
      <c r="AZ1477">
        <f t="shared" si="1517"/>
        <v>1</v>
      </c>
      <c r="BA1477" s="6">
        <f t="shared" si="1518"/>
        <v>6</v>
      </c>
      <c r="BB1477" s="6">
        <f t="shared" si="1519"/>
        <v>4</v>
      </c>
      <c r="BC1477" s="6">
        <f t="shared" si="1520"/>
        <v>1.5</v>
      </c>
      <c r="BD1477" s="9">
        <f t="shared" si="1521"/>
        <v>8.3333333333333329E-2</v>
      </c>
      <c r="BE1477" t="s">
        <v>65</v>
      </c>
      <c r="BF1477">
        <f t="shared" si="1522"/>
        <v>7</v>
      </c>
      <c r="BG1477">
        <f t="shared" si="1523"/>
        <v>1</v>
      </c>
      <c r="BH1477" t="s">
        <v>65</v>
      </c>
      <c r="BI1477">
        <f t="shared" si="1524"/>
        <v>7</v>
      </c>
      <c r="BJ1477">
        <f t="shared" si="1525"/>
        <v>1</v>
      </c>
      <c r="BK1477" t="s">
        <v>56</v>
      </c>
      <c r="BL1477">
        <f t="shared" si="1526"/>
        <v>0</v>
      </c>
      <c r="BM1477">
        <f t="shared" si="1527"/>
        <v>0</v>
      </c>
      <c r="BN1477" t="s">
        <v>56</v>
      </c>
      <c r="BO1477">
        <f t="shared" si="1528"/>
        <v>0</v>
      </c>
      <c r="BP1477">
        <f t="shared" si="1529"/>
        <v>0</v>
      </c>
      <c r="BQ1477" t="s">
        <v>66</v>
      </c>
      <c r="BR1477">
        <f t="shared" si="1530"/>
        <v>1</v>
      </c>
      <c r="BS1477">
        <f t="shared" si="1531"/>
        <v>1</v>
      </c>
      <c r="BT1477" t="s">
        <v>74</v>
      </c>
      <c r="BU1477">
        <f t="shared" si="1532"/>
        <v>7</v>
      </c>
      <c r="BV1477">
        <f t="shared" si="1533"/>
        <v>1</v>
      </c>
      <c r="BW1477" t="s">
        <v>56</v>
      </c>
      <c r="BX1477">
        <f t="shared" si="1534"/>
        <v>0</v>
      </c>
      <c r="BY1477">
        <f t="shared" si="1535"/>
        <v>0</v>
      </c>
      <c r="BZ1477" t="s">
        <v>56</v>
      </c>
      <c r="CA1477">
        <f t="shared" si="1536"/>
        <v>0</v>
      </c>
      <c r="CB1477">
        <f t="shared" si="1537"/>
        <v>0</v>
      </c>
      <c r="CC1477" t="s">
        <v>56</v>
      </c>
      <c r="CD1477">
        <f t="shared" si="1538"/>
        <v>0</v>
      </c>
      <c r="CE1477">
        <f t="shared" si="1539"/>
        <v>0</v>
      </c>
      <c r="CF1477" t="s">
        <v>56</v>
      </c>
      <c r="CG1477">
        <f t="shared" si="1540"/>
        <v>0</v>
      </c>
      <c r="CH1477">
        <f t="shared" si="1541"/>
        <v>0</v>
      </c>
      <c r="CI1477" t="s">
        <v>56</v>
      </c>
      <c r="CJ1477">
        <f t="shared" si="1542"/>
        <v>0</v>
      </c>
      <c r="CK1477">
        <f t="shared" si="1543"/>
        <v>0</v>
      </c>
      <c r="CL1477" t="s">
        <v>56</v>
      </c>
      <c r="CM1477">
        <f t="shared" si="1544"/>
        <v>0</v>
      </c>
      <c r="CN1477">
        <f t="shared" si="1545"/>
        <v>0</v>
      </c>
      <c r="CO1477" t="s">
        <v>56</v>
      </c>
      <c r="CP1477">
        <f t="shared" si="1546"/>
        <v>0</v>
      </c>
      <c r="CQ1477">
        <f t="shared" si="1547"/>
        <v>0</v>
      </c>
      <c r="CR1477" t="s">
        <v>56</v>
      </c>
      <c r="CS1477">
        <f t="shared" si="1548"/>
        <v>0</v>
      </c>
      <c r="CT1477">
        <f t="shared" si="1549"/>
        <v>0</v>
      </c>
      <c r="CU1477" t="s">
        <v>56</v>
      </c>
      <c r="CV1477">
        <f t="shared" si="1550"/>
        <v>0</v>
      </c>
      <c r="CW1477">
        <f t="shared" si="1551"/>
        <v>0</v>
      </c>
      <c r="CX1477" t="s">
        <v>56</v>
      </c>
      <c r="CY1477">
        <f t="shared" si="1552"/>
        <v>0</v>
      </c>
      <c r="CZ1477">
        <f t="shared" si="1553"/>
        <v>0</v>
      </c>
      <c r="DA1477" t="s">
        <v>99</v>
      </c>
      <c r="DB1477">
        <f t="shared" si="1554"/>
        <v>7</v>
      </c>
      <c r="DC1477">
        <f t="shared" si="1555"/>
        <v>1</v>
      </c>
      <c r="DD1477">
        <f t="shared" si="1556"/>
        <v>22</v>
      </c>
      <c r="DE1477">
        <f t="shared" si="1557"/>
        <v>4</v>
      </c>
      <c r="DF1477" s="7">
        <f t="shared" si="1558"/>
        <v>5.5</v>
      </c>
      <c r="DG1477" s="8">
        <f t="shared" si="1559"/>
        <v>0.75</v>
      </c>
      <c r="DH1477" s="1" t="s">
        <v>56</v>
      </c>
      <c r="DI1477" s="1" t="s">
        <v>163</v>
      </c>
      <c r="DJ1477" s="1" t="s">
        <v>65</v>
      </c>
      <c r="DK1477" s="1" t="s">
        <v>74</v>
      </c>
      <c r="DL1477" s="1" t="s">
        <v>68</v>
      </c>
      <c r="DM1477" s="1" t="s">
        <v>56</v>
      </c>
      <c r="DN1477" s="2" t="s">
        <v>97</v>
      </c>
      <c r="DO1477" s="2" t="s">
        <v>56</v>
      </c>
      <c r="DP1477" s="2" t="s">
        <v>56</v>
      </c>
      <c r="DQ1477" s="2" t="s">
        <v>56</v>
      </c>
      <c r="DR1477" s="2" t="s">
        <v>56</v>
      </c>
      <c r="DS1477" s="2" t="s">
        <v>56</v>
      </c>
    </row>
    <row r="1478" spans="1:123" x14ac:dyDescent="0.25">
      <c r="A1478">
        <v>2018</v>
      </c>
      <c r="B1478">
        <v>1476</v>
      </c>
      <c r="C1478" t="s">
        <v>102</v>
      </c>
      <c r="D1478">
        <v>3</v>
      </c>
      <c r="E1478">
        <v>29</v>
      </c>
      <c r="F1478">
        <v>1989</v>
      </c>
      <c r="G1478">
        <v>14</v>
      </c>
      <c r="H1478">
        <f t="shared" si="1496"/>
        <v>14</v>
      </c>
      <c r="I1478" t="s">
        <v>90</v>
      </c>
      <c r="J1478">
        <f t="shared" si="1497"/>
        <v>1</v>
      </c>
      <c r="K1478" t="s">
        <v>119</v>
      </c>
      <c r="L1478">
        <f t="shared" si="1498"/>
        <v>2</v>
      </c>
      <c r="M1478" t="s">
        <v>119</v>
      </c>
      <c r="N1478">
        <f t="shared" si="1499"/>
        <v>3</v>
      </c>
      <c r="O1478" t="s">
        <v>60</v>
      </c>
      <c r="P1478">
        <f t="shared" si="1500"/>
        <v>7</v>
      </c>
      <c r="Q1478">
        <f t="shared" si="1501"/>
        <v>1</v>
      </c>
      <c r="R1478">
        <v>4</v>
      </c>
      <c r="S1478" t="s">
        <v>101</v>
      </c>
      <c r="T1478">
        <f t="shared" si="1502"/>
        <v>1</v>
      </c>
      <c r="U1478">
        <f t="shared" si="1503"/>
        <v>1</v>
      </c>
      <c r="V1478" t="s">
        <v>156</v>
      </c>
      <c r="W1478">
        <v>5107.5</v>
      </c>
      <c r="X1478">
        <v>0</v>
      </c>
      <c r="Y1478">
        <v>0</v>
      </c>
      <c r="Z1478" t="s">
        <v>81</v>
      </c>
      <c r="AA1478">
        <f t="shared" si="1504"/>
        <v>3</v>
      </c>
      <c r="AB1478">
        <f t="shared" si="1505"/>
        <v>1</v>
      </c>
      <c r="AC1478" t="s">
        <v>71</v>
      </c>
      <c r="AD1478" s="6">
        <f t="shared" si="1506"/>
        <v>4</v>
      </c>
      <c r="AE1478">
        <f t="shared" si="1507"/>
        <v>1</v>
      </c>
      <c r="AF1478" t="s">
        <v>75</v>
      </c>
      <c r="AG1478" t="s">
        <v>76</v>
      </c>
      <c r="AH1478" t="s">
        <v>56</v>
      </c>
      <c r="AI1478" s="6" t="str">
        <f t="shared" si="1495"/>
        <v>Baptist-dk which</v>
      </c>
      <c r="AJ1478" t="s">
        <v>77</v>
      </c>
      <c r="AK1478" s="6">
        <f t="shared" si="1508"/>
        <v>3</v>
      </c>
      <c r="AL1478" t="s">
        <v>77</v>
      </c>
      <c r="AM1478" s="6">
        <f t="shared" si="1508"/>
        <v>3</v>
      </c>
      <c r="AN1478" s="6">
        <f t="shared" si="1509"/>
        <v>0</v>
      </c>
      <c r="AO1478" t="s">
        <v>96</v>
      </c>
      <c r="AP1478">
        <f t="shared" si="1510"/>
        <v>3</v>
      </c>
      <c r="AQ1478">
        <f t="shared" si="1511"/>
        <v>1</v>
      </c>
      <c r="AR1478" t="s">
        <v>73</v>
      </c>
      <c r="AS1478">
        <f t="shared" si="1512"/>
        <v>7</v>
      </c>
      <c r="AT1478">
        <f t="shared" si="1513"/>
        <v>1</v>
      </c>
      <c r="AU1478" t="s">
        <v>100</v>
      </c>
      <c r="AV1478">
        <f t="shared" si="1514"/>
        <v>5</v>
      </c>
      <c r="AW1478">
        <f t="shared" si="1515"/>
        <v>1</v>
      </c>
      <c r="AX1478" t="s">
        <v>146</v>
      </c>
      <c r="AY1478">
        <f t="shared" si="1516"/>
        <v>3</v>
      </c>
      <c r="AZ1478">
        <f t="shared" si="1517"/>
        <v>1</v>
      </c>
      <c r="BA1478" s="6">
        <f t="shared" si="1518"/>
        <v>18</v>
      </c>
      <c r="BB1478" s="6">
        <f t="shared" si="1519"/>
        <v>4</v>
      </c>
      <c r="BC1478" s="6">
        <f t="shared" si="1520"/>
        <v>4.5</v>
      </c>
      <c r="BD1478" s="9">
        <f t="shared" si="1521"/>
        <v>0.58333333333333337</v>
      </c>
      <c r="BE1478" t="s">
        <v>56</v>
      </c>
      <c r="BF1478">
        <f t="shared" si="1522"/>
        <v>0</v>
      </c>
      <c r="BG1478">
        <f t="shared" si="1523"/>
        <v>0</v>
      </c>
      <c r="BH1478" t="s">
        <v>56</v>
      </c>
      <c r="BI1478">
        <f t="shared" si="1524"/>
        <v>0</v>
      </c>
      <c r="BJ1478">
        <f t="shared" si="1525"/>
        <v>0</v>
      </c>
      <c r="BK1478" t="s">
        <v>65</v>
      </c>
      <c r="BL1478">
        <f t="shared" si="1526"/>
        <v>7</v>
      </c>
      <c r="BM1478">
        <f t="shared" si="1527"/>
        <v>1</v>
      </c>
      <c r="BN1478" t="s">
        <v>64</v>
      </c>
      <c r="BO1478">
        <f t="shared" si="1528"/>
        <v>4</v>
      </c>
      <c r="BP1478">
        <f t="shared" si="1529"/>
        <v>1</v>
      </c>
      <c r="BQ1478" t="s">
        <v>56</v>
      </c>
      <c r="BR1478">
        <f t="shared" si="1530"/>
        <v>0</v>
      </c>
      <c r="BS1478">
        <f t="shared" si="1531"/>
        <v>0</v>
      </c>
      <c r="BT1478" t="s">
        <v>74</v>
      </c>
      <c r="BU1478">
        <f t="shared" si="1532"/>
        <v>7</v>
      </c>
      <c r="BV1478">
        <f t="shared" si="1533"/>
        <v>1</v>
      </c>
      <c r="BW1478" t="s">
        <v>79</v>
      </c>
      <c r="BX1478">
        <f t="shared" si="1534"/>
        <v>1</v>
      </c>
      <c r="BY1478">
        <f t="shared" si="1535"/>
        <v>1</v>
      </c>
      <c r="BZ1478" t="s">
        <v>147</v>
      </c>
      <c r="CA1478">
        <f t="shared" si="1536"/>
        <v>3</v>
      </c>
      <c r="CB1478">
        <f t="shared" si="1537"/>
        <v>1</v>
      </c>
      <c r="CC1478" t="s">
        <v>74</v>
      </c>
      <c r="CD1478">
        <f t="shared" si="1538"/>
        <v>7</v>
      </c>
      <c r="CE1478">
        <f t="shared" si="1539"/>
        <v>1</v>
      </c>
      <c r="CF1478" t="s">
        <v>82</v>
      </c>
      <c r="CG1478">
        <f t="shared" si="1540"/>
        <v>1</v>
      </c>
      <c r="CH1478">
        <f t="shared" si="1541"/>
        <v>1</v>
      </c>
      <c r="CI1478" t="s">
        <v>78</v>
      </c>
      <c r="CJ1478">
        <f t="shared" si="1542"/>
        <v>1</v>
      </c>
      <c r="CK1478">
        <f t="shared" si="1543"/>
        <v>1</v>
      </c>
      <c r="CL1478" t="s">
        <v>74</v>
      </c>
      <c r="CM1478">
        <f t="shared" si="1544"/>
        <v>1</v>
      </c>
      <c r="CN1478">
        <f t="shared" si="1545"/>
        <v>1</v>
      </c>
      <c r="CO1478" t="s">
        <v>84</v>
      </c>
      <c r="CP1478">
        <f t="shared" si="1546"/>
        <v>3</v>
      </c>
      <c r="CQ1478">
        <f t="shared" si="1547"/>
        <v>1</v>
      </c>
      <c r="CR1478" t="s">
        <v>112</v>
      </c>
      <c r="CS1478">
        <f t="shared" si="1548"/>
        <v>7</v>
      </c>
      <c r="CT1478">
        <f t="shared" si="1549"/>
        <v>1</v>
      </c>
      <c r="CU1478" t="s">
        <v>112</v>
      </c>
      <c r="CV1478">
        <f t="shared" si="1550"/>
        <v>7</v>
      </c>
      <c r="CW1478">
        <f t="shared" si="1551"/>
        <v>1</v>
      </c>
      <c r="CX1478" t="s">
        <v>67</v>
      </c>
      <c r="CY1478">
        <f t="shared" si="1552"/>
        <v>5</v>
      </c>
      <c r="CZ1478">
        <f t="shared" si="1553"/>
        <v>1</v>
      </c>
      <c r="DA1478" t="s">
        <v>56</v>
      </c>
      <c r="DB1478">
        <f t="shared" si="1554"/>
        <v>0</v>
      </c>
      <c r="DC1478">
        <f t="shared" si="1555"/>
        <v>0</v>
      </c>
      <c r="DD1478">
        <f t="shared" si="1556"/>
        <v>54</v>
      </c>
      <c r="DE1478">
        <f t="shared" si="1557"/>
        <v>13</v>
      </c>
      <c r="DF1478" s="7">
        <f t="shared" si="1558"/>
        <v>4.1538461538461542</v>
      </c>
      <c r="DG1478" s="8">
        <f t="shared" si="1559"/>
        <v>0.52564102564102566</v>
      </c>
      <c r="DH1478" s="1" t="s">
        <v>112</v>
      </c>
      <c r="DI1478" s="1" t="s">
        <v>56</v>
      </c>
      <c r="DJ1478" s="1" t="s">
        <v>56</v>
      </c>
      <c r="DK1478" s="1" t="s">
        <v>78</v>
      </c>
      <c r="DL1478" s="1" t="s">
        <v>127</v>
      </c>
      <c r="DM1478" s="1" t="s">
        <v>65</v>
      </c>
      <c r="DN1478" s="2" t="s">
        <v>123</v>
      </c>
      <c r="DO1478" s="2">
        <v>4</v>
      </c>
      <c r="DP1478" s="2">
        <v>4</v>
      </c>
      <c r="DQ1478" s="2">
        <v>4</v>
      </c>
      <c r="DR1478" s="2">
        <v>5</v>
      </c>
      <c r="DS1478" s="2">
        <v>5</v>
      </c>
    </row>
    <row r="1479" spans="1:123" x14ac:dyDescent="0.25">
      <c r="A1479">
        <v>2018</v>
      </c>
      <c r="B1479">
        <v>1477</v>
      </c>
      <c r="C1479" t="s">
        <v>118</v>
      </c>
      <c r="D1479">
        <v>2</v>
      </c>
      <c r="E1479">
        <v>63</v>
      </c>
      <c r="F1479">
        <v>1955</v>
      </c>
      <c r="G1479">
        <v>12</v>
      </c>
      <c r="H1479">
        <f t="shared" si="1496"/>
        <v>12</v>
      </c>
      <c r="I1479" t="s">
        <v>90</v>
      </c>
      <c r="J1479">
        <f t="shared" si="1497"/>
        <v>1</v>
      </c>
      <c r="K1479" t="s">
        <v>59</v>
      </c>
      <c r="L1479">
        <f t="shared" si="1498"/>
        <v>3</v>
      </c>
      <c r="M1479" t="s">
        <v>59</v>
      </c>
      <c r="N1479">
        <f t="shared" si="1499"/>
        <v>5</v>
      </c>
      <c r="O1479" t="s">
        <v>60</v>
      </c>
      <c r="P1479">
        <f t="shared" si="1500"/>
        <v>7</v>
      </c>
      <c r="Q1479">
        <f t="shared" si="1501"/>
        <v>1</v>
      </c>
      <c r="R1479">
        <v>1</v>
      </c>
      <c r="S1479" t="s">
        <v>56</v>
      </c>
      <c r="T1479">
        <f t="shared" si="1502"/>
        <v>0</v>
      </c>
      <c r="U1479">
        <f t="shared" si="1503"/>
        <v>0</v>
      </c>
      <c r="V1479" t="s">
        <v>148</v>
      </c>
      <c r="W1479">
        <v>9647.5</v>
      </c>
      <c r="X1479">
        <v>6242.5</v>
      </c>
      <c r="Y1479">
        <v>9638.75</v>
      </c>
      <c r="Z1479" t="s">
        <v>81</v>
      </c>
      <c r="AA1479">
        <f t="shared" si="1504"/>
        <v>3</v>
      </c>
      <c r="AB1479">
        <f t="shared" si="1505"/>
        <v>1</v>
      </c>
      <c r="AC1479" t="s">
        <v>71</v>
      </c>
      <c r="AD1479" s="6">
        <f t="shared" si="1506"/>
        <v>4</v>
      </c>
      <c r="AE1479">
        <f t="shared" si="1507"/>
        <v>1</v>
      </c>
      <c r="AF1479" t="s">
        <v>75</v>
      </c>
      <c r="AG1479" t="s">
        <v>178</v>
      </c>
      <c r="AH1479" t="s">
        <v>56</v>
      </c>
      <c r="AI1479" s="6" t="str">
        <f t="shared" si="1495"/>
        <v>Episcopal</v>
      </c>
      <c r="AJ1479" t="s">
        <v>106</v>
      </c>
      <c r="AK1479" s="6">
        <f t="shared" si="1508"/>
        <v>1</v>
      </c>
      <c r="AL1479" t="s">
        <v>106</v>
      </c>
      <c r="AM1479" s="6">
        <f t="shared" si="1508"/>
        <v>1</v>
      </c>
      <c r="AN1479" s="6">
        <f t="shared" si="1509"/>
        <v>0</v>
      </c>
      <c r="AO1479" t="s">
        <v>72</v>
      </c>
      <c r="AP1479">
        <f t="shared" si="1510"/>
        <v>6</v>
      </c>
      <c r="AQ1479">
        <f t="shared" si="1511"/>
        <v>1</v>
      </c>
      <c r="AR1479" t="s">
        <v>73</v>
      </c>
      <c r="AS1479">
        <f t="shared" si="1512"/>
        <v>7</v>
      </c>
      <c r="AT1479">
        <f t="shared" si="1513"/>
        <v>1</v>
      </c>
      <c r="AU1479" t="s">
        <v>100</v>
      </c>
      <c r="AV1479">
        <f t="shared" si="1514"/>
        <v>5</v>
      </c>
      <c r="AW1479">
        <f t="shared" si="1515"/>
        <v>1</v>
      </c>
      <c r="AX1479" t="s">
        <v>88</v>
      </c>
      <c r="AY1479">
        <f t="shared" si="1516"/>
        <v>7</v>
      </c>
      <c r="AZ1479">
        <f t="shared" si="1517"/>
        <v>1</v>
      </c>
      <c r="BA1479" s="6">
        <f t="shared" si="1518"/>
        <v>25</v>
      </c>
      <c r="BB1479" s="6">
        <f t="shared" si="1519"/>
        <v>4</v>
      </c>
      <c r="BC1479" s="6">
        <f t="shared" si="1520"/>
        <v>6.25</v>
      </c>
      <c r="BD1479" s="9">
        <f t="shared" si="1521"/>
        <v>0.875</v>
      </c>
      <c r="BE1479" t="s">
        <v>56</v>
      </c>
      <c r="BF1479">
        <f t="shared" si="1522"/>
        <v>0</v>
      </c>
      <c r="BG1479">
        <f t="shared" si="1523"/>
        <v>0</v>
      </c>
      <c r="BH1479" t="s">
        <v>56</v>
      </c>
      <c r="BI1479">
        <f t="shared" si="1524"/>
        <v>0</v>
      </c>
      <c r="BJ1479">
        <f t="shared" si="1525"/>
        <v>0</v>
      </c>
      <c r="BK1479" t="s">
        <v>93</v>
      </c>
      <c r="BL1479">
        <f t="shared" si="1526"/>
        <v>4</v>
      </c>
      <c r="BM1479">
        <f t="shared" si="1527"/>
        <v>1</v>
      </c>
      <c r="BN1479" t="s">
        <v>63</v>
      </c>
      <c r="BO1479">
        <f t="shared" si="1528"/>
        <v>1</v>
      </c>
      <c r="BP1479">
        <f t="shared" si="1529"/>
        <v>1</v>
      </c>
      <c r="BQ1479" t="s">
        <v>94</v>
      </c>
      <c r="BR1479">
        <f t="shared" si="1530"/>
        <v>7</v>
      </c>
      <c r="BS1479">
        <f t="shared" si="1531"/>
        <v>1</v>
      </c>
      <c r="BT1479" t="s">
        <v>74</v>
      </c>
      <c r="BU1479">
        <f t="shared" si="1532"/>
        <v>7</v>
      </c>
      <c r="BV1479">
        <f t="shared" si="1533"/>
        <v>1</v>
      </c>
      <c r="BW1479" t="s">
        <v>79</v>
      </c>
      <c r="BX1479">
        <f t="shared" si="1534"/>
        <v>1</v>
      </c>
      <c r="BY1479">
        <f t="shared" si="1535"/>
        <v>1</v>
      </c>
      <c r="BZ1479" t="s">
        <v>80</v>
      </c>
      <c r="CA1479">
        <f t="shared" si="1536"/>
        <v>1</v>
      </c>
      <c r="CB1479">
        <f t="shared" si="1537"/>
        <v>1</v>
      </c>
      <c r="CC1479" t="s">
        <v>78</v>
      </c>
      <c r="CD1479">
        <f t="shared" si="1538"/>
        <v>1</v>
      </c>
      <c r="CE1479">
        <f t="shared" si="1539"/>
        <v>1</v>
      </c>
      <c r="CF1479" t="s">
        <v>82</v>
      </c>
      <c r="CG1479">
        <f t="shared" si="1540"/>
        <v>1</v>
      </c>
      <c r="CH1479">
        <f t="shared" si="1541"/>
        <v>1</v>
      </c>
      <c r="CI1479" t="s">
        <v>74</v>
      </c>
      <c r="CJ1479">
        <f t="shared" si="1542"/>
        <v>7</v>
      </c>
      <c r="CK1479">
        <f t="shared" si="1543"/>
        <v>1</v>
      </c>
      <c r="CL1479" t="s">
        <v>74</v>
      </c>
      <c r="CM1479">
        <f t="shared" si="1544"/>
        <v>1</v>
      </c>
      <c r="CN1479">
        <f t="shared" si="1545"/>
        <v>1</v>
      </c>
      <c r="CO1479" t="s">
        <v>145</v>
      </c>
      <c r="CP1479">
        <f t="shared" si="1546"/>
        <v>1</v>
      </c>
      <c r="CQ1479">
        <f t="shared" si="1547"/>
        <v>1</v>
      </c>
      <c r="CR1479" t="s">
        <v>145</v>
      </c>
      <c r="CS1479">
        <f t="shared" si="1548"/>
        <v>1</v>
      </c>
      <c r="CT1479">
        <f t="shared" si="1549"/>
        <v>1</v>
      </c>
      <c r="CU1479" t="s">
        <v>145</v>
      </c>
      <c r="CV1479">
        <f t="shared" si="1550"/>
        <v>1</v>
      </c>
      <c r="CW1479">
        <f t="shared" si="1551"/>
        <v>1</v>
      </c>
      <c r="CX1479" t="s">
        <v>67</v>
      </c>
      <c r="CY1479">
        <f t="shared" si="1552"/>
        <v>5</v>
      </c>
      <c r="CZ1479">
        <f t="shared" si="1553"/>
        <v>1</v>
      </c>
      <c r="DA1479" t="s">
        <v>155</v>
      </c>
      <c r="DB1479">
        <f t="shared" si="1554"/>
        <v>1</v>
      </c>
      <c r="DC1479">
        <f t="shared" si="1555"/>
        <v>1</v>
      </c>
      <c r="DD1479">
        <f t="shared" si="1556"/>
        <v>40</v>
      </c>
      <c r="DE1479">
        <f t="shared" si="1557"/>
        <v>15</v>
      </c>
      <c r="DF1479" s="7">
        <f t="shared" si="1558"/>
        <v>2.6666666666666665</v>
      </c>
      <c r="DG1479" s="8">
        <f t="shared" si="1559"/>
        <v>0.27777777777777773</v>
      </c>
      <c r="DH1479" s="1" t="s">
        <v>112</v>
      </c>
      <c r="DI1479" s="1" t="s">
        <v>163</v>
      </c>
      <c r="DJ1479" s="1" t="s">
        <v>56</v>
      </c>
      <c r="DK1479" s="1" t="s">
        <v>56</v>
      </c>
      <c r="DL1479" s="1" t="s">
        <v>68</v>
      </c>
      <c r="DM1479" s="1" t="s">
        <v>64</v>
      </c>
      <c r="DN1479" s="2" t="s">
        <v>56</v>
      </c>
      <c r="DO1479" s="2" t="s">
        <v>56</v>
      </c>
      <c r="DP1479" s="2" t="s">
        <v>56</v>
      </c>
      <c r="DQ1479" s="2">
        <v>5</v>
      </c>
      <c r="DR1479" s="2">
        <v>5</v>
      </c>
      <c r="DS1479" s="2">
        <v>4</v>
      </c>
    </row>
    <row r="1480" spans="1:123" x14ac:dyDescent="0.25">
      <c r="A1480">
        <v>2018</v>
      </c>
      <c r="B1480">
        <v>1478</v>
      </c>
      <c r="C1480" t="s">
        <v>57</v>
      </c>
      <c r="D1480">
        <v>2</v>
      </c>
      <c r="E1480">
        <v>32</v>
      </c>
      <c r="F1480">
        <v>1986</v>
      </c>
      <c r="G1480">
        <v>16</v>
      </c>
      <c r="H1480">
        <f t="shared" si="1496"/>
        <v>16</v>
      </c>
      <c r="I1480" t="s">
        <v>90</v>
      </c>
      <c r="J1480">
        <f t="shared" si="1497"/>
        <v>1</v>
      </c>
      <c r="K1480" t="s">
        <v>119</v>
      </c>
      <c r="L1480">
        <f t="shared" si="1498"/>
        <v>2</v>
      </c>
      <c r="M1480" t="s">
        <v>119</v>
      </c>
      <c r="N1480">
        <f t="shared" si="1499"/>
        <v>3</v>
      </c>
      <c r="O1480" t="s">
        <v>125</v>
      </c>
      <c r="P1480">
        <f t="shared" si="1500"/>
        <v>4</v>
      </c>
      <c r="Q1480">
        <f t="shared" si="1501"/>
        <v>1</v>
      </c>
      <c r="R1480">
        <v>4</v>
      </c>
      <c r="S1480" t="s">
        <v>101</v>
      </c>
      <c r="T1480">
        <f t="shared" si="1502"/>
        <v>1</v>
      </c>
      <c r="U1480">
        <f t="shared" si="1503"/>
        <v>1</v>
      </c>
      <c r="V1480" t="s">
        <v>133</v>
      </c>
      <c r="W1480">
        <v>8512.5</v>
      </c>
      <c r="X1480">
        <v>6242.5</v>
      </c>
      <c r="Y1480">
        <v>9638.75</v>
      </c>
      <c r="Z1480" t="s">
        <v>81</v>
      </c>
      <c r="AA1480">
        <f t="shared" si="1504"/>
        <v>3</v>
      </c>
      <c r="AB1480">
        <f t="shared" si="1505"/>
        <v>1</v>
      </c>
      <c r="AC1480" t="s">
        <v>104</v>
      </c>
      <c r="AD1480" s="6">
        <f t="shared" si="1506"/>
        <v>3</v>
      </c>
      <c r="AE1480">
        <f t="shared" si="1507"/>
        <v>1</v>
      </c>
      <c r="AF1480" t="s">
        <v>75</v>
      </c>
      <c r="AG1480" t="s">
        <v>70</v>
      </c>
      <c r="AH1480" t="s">
        <v>56</v>
      </c>
      <c r="AI1480" s="6" t="str">
        <f t="shared" si="1495"/>
        <v>No denomination</v>
      </c>
      <c r="AJ1480" t="s">
        <v>71</v>
      </c>
      <c r="AK1480" s="6">
        <f t="shared" si="1508"/>
        <v>2</v>
      </c>
      <c r="AL1480" t="s">
        <v>77</v>
      </c>
      <c r="AM1480" s="6">
        <f t="shared" si="1508"/>
        <v>3</v>
      </c>
      <c r="AN1480" s="6">
        <f t="shared" si="1509"/>
        <v>-1</v>
      </c>
      <c r="AO1480" t="s">
        <v>110</v>
      </c>
      <c r="AP1480">
        <f t="shared" si="1510"/>
        <v>1</v>
      </c>
      <c r="AQ1480">
        <f t="shared" si="1511"/>
        <v>1</v>
      </c>
      <c r="AR1480" t="s">
        <v>73</v>
      </c>
      <c r="AS1480">
        <f t="shared" si="1512"/>
        <v>7</v>
      </c>
      <c r="AT1480">
        <f t="shared" si="1513"/>
        <v>1</v>
      </c>
      <c r="AU1480" t="s">
        <v>100</v>
      </c>
      <c r="AV1480">
        <f t="shared" si="1514"/>
        <v>5</v>
      </c>
      <c r="AW1480">
        <f t="shared" si="1515"/>
        <v>1</v>
      </c>
      <c r="AX1480" t="s">
        <v>114</v>
      </c>
      <c r="AY1480">
        <f t="shared" si="1516"/>
        <v>5</v>
      </c>
      <c r="AZ1480">
        <f t="shared" si="1517"/>
        <v>1</v>
      </c>
      <c r="BA1480" s="6">
        <f t="shared" si="1518"/>
        <v>18</v>
      </c>
      <c r="BB1480" s="6">
        <f t="shared" si="1519"/>
        <v>4</v>
      </c>
      <c r="BC1480" s="6">
        <f t="shared" si="1520"/>
        <v>4.5</v>
      </c>
      <c r="BD1480" s="9">
        <f t="shared" si="1521"/>
        <v>0.58333333333333337</v>
      </c>
      <c r="BE1480" t="s">
        <v>65</v>
      </c>
      <c r="BF1480">
        <f t="shared" si="1522"/>
        <v>7</v>
      </c>
      <c r="BG1480">
        <f t="shared" si="1523"/>
        <v>1</v>
      </c>
      <c r="BH1480" t="s">
        <v>65</v>
      </c>
      <c r="BI1480">
        <f t="shared" si="1524"/>
        <v>7</v>
      </c>
      <c r="BJ1480">
        <f t="shared" si="1525"/>
        <v>1</v>
      </c>
      <c r="BK1480" t="s">
        <v>56</v>
      </c>
      <c r="BL1480">
        <f t="shared" si="1526"/>
        <v>0</v>
      </c>
      <c r="BM1480">
        <f t="shared" si="1527"/>
        <v>0</v>
      </c>
      <c r="BN1480" t="s">
        <v>56</v>
      </c>
      <c r="BO1480">
        <f t="shared" si="1528"/>
        <v>0</v>
      </c>
      <c r="BP1480">
        <f t="shared" si="1529"/>
        <v>0</v>
      </c>
      <c r="BQ1480" t="s">
        <v>94</v>
      </c>
      <c r="BR1480">
        <f t="shared" si="1530"/>
        <v>7</v>
      </c>
      <c r="BS1480">
        <f t="shared" si="1531"/>
        <v>1</v>
      </c>
      <c r="BT1480" t="s">
        <v>74</v>
      </c>
      <c r="BU1480">
        <f t="shared" si="1532"/>
        <v>7</v>
      </c>
      <c r="BV1480">
        <f t="shared" si="1533"/>
        <v>1</v>
      </c>
      <c r="BW1480" t="s">
        <v>56</v>
      </c>
      <c r="BX1480">
        <f t="shared" si="1534"/>
        <v>0</v>
      </c>
      <c r="BY1480">
        <f t="shared" si="1535"/>
        <v>0</v>
      </c>
      <c r="BZ1480" t="s">
        <v>56</v>
      </c>
      <c r="CA1480">
        <f t="shared" si="1536"/>
        <v>0</v>
      </c>
      <c r="CB1480">
        <f t="shared" si="1537"/>
        <v>0</v>
      </c>
      <c r="CC1480" t="s">
        <v>56</v>
      </c>
      <c r="CD1480">
        <f t="shared" si="1538"/>
        <v>0</v>
      </c>
      <c r="CE1480">
        <f t="shared" si="1539"/>
        <v>0</v>
      </c>
      <c r="CF1480" t="s">
        <v>56</v>
      </c>
      <c r="CG1480">
        <f t="shared" si="1540"/>
        <v>0</v>
      </c>
      <c r="CH1480">
        <f t="shared" si="1541"/>
        <v>0</v>
      </c>
      <c r="CI1480" t="s">
        <v>56</v>
      </c>
      <c r="CJ1480">
        <f t="shared" si="1542"/>
        <v>0</v>
      </c>
      <c r="CK1480">
        <f t="shared" si="1543"/>
        <v>0</v>
      </c>
      <c r="CL1480" t="s">
        <v>56</v>
      </c>
      <c r="CM1480">
        <f t="shared" si="1544"/>
        <v>0</v>
      </c>
      <c r="CN1480">
        <f t="shared" si="1545"/>
        <v>0</v>
      </c>
      <c r="CO1480" t="s">
        <v>56</v>
      </c>
      <c r="CP1480">
        <f t="shared" si="1546"/>
        <v>0</v>
      </c>
      <c r="CQ1480">
        <f t="shared" si="1547"/>
        <v>0</v>
      </c>
      <c r="CR1480" t="s">
        <v>56</v>
      </c>
      <c r="CS1480">
        <f t="shared" si="1548"/>
        <v>0</v>
      </c>
      <c r="CT1480">
        <f t="shared" si="1549"/>
        <v>0</v>
      </c>
      <c r="CU1480" t="s">
        <v>56</v>
      </c>
      <c r="CV1480">
        <f t="shared" si="1550"/>
        <v>0</v>
      </c>
      <c r="CW1480">
        <f t="shared" si="1551"/>
        <v>0</v>
      </c>
      <c r="CX1480" t="s">
        <v>56</v>
      </c>
      <c r="CY1480">
        <f t="shared" si="1552"/>
        <v>0</v>
      </c>
      <c r="CZ1480">
        <f t="shared" si="1553"/>
        <v>0</v>
      </c>
      <c r="DA1480" t="s">
        <v>155</v>
      </c>
      <c r="DB1480">
        <f t="shared" si="1554"/>
        <v>1</v>
      </c>
      <c r="DC1480">
        <f t="shared" si="1555"/>
        <v>1</v>
      </c>
      <c r="DD1480">
        <f t="shared" si="1556"/>
        <v>22</v>
      </c>
      <c r="DE1480">
        <f t="shared" si="1557"/>
        <v>4</v>
      </c>
      <c r="DF1480" s="7">
        <f t="shared" si="1558"/>
        <v>5.5</v>
      </c>
      <c r="DG1480" s="8">
        <f t="shared" si="1559"/>
        <v>0.75</v>
      </c>
      <c r="DH1480" s="1" t="s">
        <v>56</v>
      </c>
      <c r="DI1480" s="1" t="s">
        <v>135</v>
      </c>
      <c r="DJ1480" s="1" t="s">
        <v>65</v>
      </c>
      <c r="DK1480" s="1" t="s">
        <v>78</v>
      </c>
      <c r="DL1480" s="1" t="s">
        <v>93</v>
      </c>
      <c r="DM1480" s="1" t="s">
        <v>56</v>
      </c>
      <c r="DN1480" s="2" t="s">
        <v>97</v>
      </c>
      <c r="DO1480" s="2" t="s">
        <v>56</v>
      </c>
      <c r="DP1480" s="2" t="s">
        <v>56</v>
      </c>
      <c r="DQ1480" s="2" t="s">
        <v>56</v>
      </c>
      <c r="DR1480" s="2" t="s">
        <v>56</v>
      </c>
      <c r="DS1480" s="2" t="s">
        <v>56</v>
      </c>
    </row>
    <row r="1481" spans="1:123" x14ac:dyDescent="0.25">
      <c r="A1481">
        <v>2018</v>
      </c>
      <c r="B1481">
        <v>1479</v>
      </c>
      <c r="C1481" t="s">
        <v>57</v>
      </c>
      <c r="D1481">
        <v>0</v>
      </c>
      <c r="E1481">
        <v>33</v>
      </c>
      <c r="F1481">
        <v>1985</v>
      </c>
      <c r="G1481">
        <v>16</v>
      </c>
      <c r="H1481">
        <f t="shared" si="1496"/>
        <v>16</v>
      </c>
      <c r="I1481" t="s">
        <v>58</v>
      </c>
      <c r="J1481">
        <f t="shared" si="1497"/>
        <v>2</v>
      </c>
      <c r="K1481" t="s">
        <v>119</v>
      </c>
      <c r="L1481">
        <f t="shared" si="1498"/>
        <v>2</v>
      </c>
      <c r="M1481" t="s">
        <v>119</v>
      </c>
      <c r="N1481">
        <f t="shared" si="1499"/>
        <v>3</v>
      </c>
      <c r="O1481" t="s">
        <v>132</v>
      </c>
      <c r="P1481">
        <f t="shared" si="1500"/>
        <v>1</v>
      </c>
      <c r="Q1481">
        <f t="shared" si="1501"/>
        <v>1</v>
      </c>
      <c r="R1481">
        <v>1</v>
      </c>
      <c r="S1481" t="s">
        <v>101</v>
      </c>
      <c r="T1481">
        <f t="shared" si="1502"/>
        <v>1</v>
      </c>
      <c r="U1481">
        <f t="shared" si="1503"/>
        <v>1</v>
      </c>
      <c r="V1481" t="s">
        <v>92</v>
      </c>
      <c r="W1481">
        <v>37455</v>
      </c>
      <c r="X1481">
        <v>37455</v>
      </c>
      <c r="Y1481">
        <v>57832.5</v>
      </c>
      <c r="Z1481" t="s">
        <v>109</v>
      </c>
      <c r="AA1481">
        <f t="shared" si="1504"/>
        <v>5</v>
      </c>
      <c r="AB1481">
        <f t="shared" si="1505"/>
        <v>1</v>
      </c>
      <c r="AC1481" t="s">
        <v>104</v>
      </c>
      <c r="AD1481" s="6">
        <f t="shared" si="1506"/>
        <v>3</v>
      </c>
      <c r="AE1481">
        <f t="shared" si="1507"/>
        <v>1</v>
      </c>
      <c r="AF1481" t="s">
        <v>95</v>
      </c>
      <c r="AG1481" t="s">
        <v>56</v>
      </c>
      <c r="AH1481" t="s">
        <v>56</v>
      </c>
      <c r="AI1481" s="6" t="str">
        <f t="shared" si="1495"/>
        <v>Catholic</v>
      </c>
      <c r="AJ1481" t="s">
        <v>71</v>
      </c>
      <c r="AK1481" s="6">
        <f t="shared" si="1508"/>
        <v>2</v>
      </c>
      <c r="AL1481" t="s">
        <v>71</v>
      </c>
      <c r="AM1481" s="6">
        <f t="shared" si="1508"/>
        <v>2</v>
      </c>
      <c r="AN1481" s="6">
        <f t="shared" si="1509"/>
        <v>0</v>
      </c>
      <c r="AO1481" t="s">
        <v>152</v>
      </c>
      <c r="AP1481">
        <f t="shared" si="1510"/>
        <v>4</v>
      </c>
      <c r="AQ1481">
        <f t="shared" si="1511"/>
        <v>1</v>
      </c>
      <c r="AR1481" t="s">
        <v>129</v>
      </c>
      <c r="AS1481">
        <f t="shared" si="1512"/>
        <v>3</v>
      </c>
      <c r="AT1481">
        <f t="shared" si="1513"/>
        <v>1</v>
      </c>
      <c r="AU1481" t="s">
        <v>113</v>
      </c>
      <c r="AV1481">
        <f t="shared" si="1514"/>
        <v>3</v>
      </c>
      <c r="AW1481">
        <f t="shared" si="1515"/>
        <v>1</v>
      </c>
      <c r="AX1481" t="s">
        <v>146</v>
      </c>
      <c r="AY1481">
        <f t="shared" si="1516"/>
        <v>3</v>
      </c>
      <c r="AZ1481">
        <f t="shared" si="1517"/>
        <v>1</v>
      </c>
      <c r="BA1481" s="6">
        <f t="shared" si="1518"/>
        <v>13</v>
      </c>
      <c r="BB1481" s="6">
        <f t="shared" si="1519"/>
        <v>4</v>
      </c>
      <c r="BC1481" s="6">
        <f t="shared" si="1520"/>
        <v>3.25</v>
      </c>
      <c r="BD1481" s="9">
        <f t="shared" si="1521"/>
        <v>0.375</v>
      </c>
      <c r="BE1481" t="s">
        <v>56</v>
      </c>
      <c r="BF1481">
        <f t="shared" si="1522"/>
        <v>0</v>
      </c>
      <c r="BG1481">
        <f t="shared" si="1523"/>
        <v>0</v>
      </c>
      <c r="BH1481" t="s">
        <v>56</v>
      </c>
      <c r="BI1481">
        <f t="shared" si="1524"/>
        <v>0</v>
      </c>
      <c r="BJ1481">
        <f t="shared" si="1525"/>
        <v>0</v>
      </c>
      <c r="BK1481" t="s">
        <v>63</v>
      </c>
      <c r="BL1481">
        <f t="shared" si="1526"/>
        <v>1</v>
      </c>
      <c r="BM1481">
        <f t="shared" si="1527"/>
        <v>1</v>
      </c>
      <c r="BN1481" t="s">
        <v>63</v>
      </c>
      <c r="BO1481">
        <f t="shared" si="1528"/>
        <v>1</v>
      </c>
      <c r="BP1481">
        <f t="shared" si="1529"/>
        <v>1</v>
      </c>
      <c r="BQ1481" t="s">
        <v>56</v>
      </c>
      <c r="BR1481">
        <f t="shared" si="1530"/>
        <v>0</v>
      </c>
      <c r="BS1481">
        <f t="shared" si="1531"/>
        <v>0</v>
      </c>
      <c r="BT1481" t="s">
        <v>74</v>
      </c>
      <c r="BU1481">
        <f t="shared" si="1532"/>
        <v>7</v>
      </c>
      <c r="BV1481">
        <f t="shared" si="1533"/>
        <v>1</v>
      </c>
      <c r="BW1481" t="s">
        <v>79</v>
      </c>
      <c r="BX1481">
        <f t="shared" si="1534"/>
        <v>1</v>
      </c>
      <c r="BY1481">
        <f t="shared" si="1535"/>
        <v>1</v>
      </c>
      <c r="BZ1481" t="s">
        <v>80</v>
      </c>
      <c r="CA1481">
        <f t="shared" si="1536"/>
        <v>1</v>
      </c>
      <c r="CB1481">
        <f t="shared" si="1537"/>
        <v>1</v>
      </c>
      <c r="CC1481" t="s">
        <v>78</v>
      </c>
      <c r="CD1481">
        <f t="shared" si="1538"/>
        <v>1</v>
      </c>
      <c r="CE1481">
        <f t="shared" si="1539"/>
        <v>1</v>
      </c>
      <c r="CF1481" t="s">
        <v>151</v>
      </c>
      <c r="CG1481">
        <f t="shared" si="1540"/>
        <v>7</v>
      </c>
      <c r="CH1481">
        <f t="shared" si="1541"/>
        <v>1</v>
      </c>
      <c r="CI1481" t="s">
        <v>78</v>
      </c>
      <c r="CJ1481">
        <f t="shared" si="1542"/>
        <v>1</v>
      </c>
      <c r="CK1481">
        <f t="shared" si="1543"/>
        <v>1</v>
      </c>
      <c r="CL1481" t="s">
        <v>74</v>
      </c>
      <c r="CM1481">
        <f t="shared" si="1544"/>
        <v>1</v>
      </c>
      <c r="CN1481">
        <f t="shared" si="1545"/>
        <v>1</v>
      </c>
      <c r="CO1481" t="s">
        <v>83</v>
      </c>
      <c r="CP1481">
        <f t="shared" si="1546"/>
        <v>4</v>
      </c>
      <c r="CQ1481">
        <f t="shared" si="1547"/>
        <v>1</v>
      </c>
      <c r="CR1481" t="s">
        <v>112</v>
      </c>
      <c r="CS1481">
        <f t="shared" si="1548"/>
        <v>7</v>
      </c>
      <c r="CT1481">
        <f t="shared" si="1549"/>
        <v>1</v>
      </c>
      <c r="CU1481" t="s">
        <v>112</v>
      </c>
      <c r="CV1481">
        <f t="shared" si="1550"/>
        <v>7</v>
      </c>
      <c r="CW1481">
        <f t="shared" si="1551"/>
        <v>1</v>
      </c>
      <c r="CX1481" t="s">
        <v>112</v>
      </c>
      <c r="CY1481">
        <f t="shared" si="1552"/>
        <v>7</v>
      </c>
      <c r="CZ1481">
        <f t="shared" si="1553"/>
        <v>1</v>
      </c>
      <c r="DA1481" t="s">
        <v>56</v>
      </c>
      <c r="DB1481">
        <f t="shared" si="1554"/>
        <v>0</v>
      </c>
      <c r="DC1481">
        <f t="shared" si="1555"/>
        <v>0</v>
      </c>
      <c r="DD1481">
        <f t="shared" si="1556"/>
        <v>46</v>
      </c>
      <c r="DE1481">
        <f t="shared" si="1557"/>
        <v>13</v>
      </c>
      <c r="DF1481" s="7">
        <f t="shared" si="1558"/>
        <v>3.5384615384615383</v>
      </c>
      <c r="DG1481" s="8">
        <f t="shared" si="1559"/>
        <v>0.42307692307692307</v>
      </c>
      <c r="DH1481" s="1" t="s">
        <v>112</v>
      </c>
      <c r="DI1481" s="1" t="s">
        <v>56</v>
      </c>
      <c r="DJ1481" s="1" t="s">
        <v>56</v>
      </c>
      <c r="DK1481" s="1" t="s">
        <v>74</v>
      </c>
      <c r="DL1481" s="1" t="s">
        <v>68</v>
      </c>
      <c r="DM1481" s="1" t="s">
        <v>63</v>
      </c>
      <c r="DN1481" s="2" t="s">
        <v>123</v>
      </c>
      <c r="DO1481" s="2">
        <v>3</v>
      </c>
      <c r="DP1481" s="2">
        <v>5</v>
      </c>
      <c r="DQ1481" s="2">
        <v>5</v>
      </c>
      <c r="DR1481" s="2">
        <v>6</v>
      </c>
      <c r="DS1481" s="2">
        <v>3</v>
      </c>
    </row>
    <row r="1482" spans="1:123" x14ac:dyDescent="0.25">
      <c r="A1482">
        <v>2018</v>
      </c>
      <c r="B1482">
        <v>1480</v>
      </c>
      <c r="C1482" t="s">
        <v>57</v>
      </c>
      <c r="D1482">
        <v>3</v>
      </c>
      <c r="E1482">
        <v>79</v>
      </c>
      <c r="F1482">
        <v>1939</v>
      </c>
      <c r="G1482">
        <v>12</v>
      </c>
      <c r="H1482">
        <f t="shared" si="1496"/>
        <v>12</v>
      </c>
      <c r="I1482" t="s">
        <v>90</v>
      </c>
      <c r="J1482">
        <f t="shared" si="1497"/>
        <v>1</v>
      </c>
      <c r="K1482" t="s">
        <v>119</v>
      </c>
      <c r="L1482">
        <f t="shared" si="1498"/>
        <v>2</v>
      </c>
      <c r="M1482" t="s">
        <v>119</v>
      </c>
      <c r="N1482">
        <f t="shared" si="1499"/>
        <v>3</v>
      </c>
      <c r="O1482" t="s">
        <v>60</v>
      </c>
      <c r="P1482">
        <f t="shared" si="1500"/>
        <v>7</v>
      </c>
      <c r="Q1482">
        <f t="shared" si="1501"/>
        <v>1</v>
      </c>
      <c r="R1482">
        <v>1</v>
      </c>
      <c r="S1482" t="s">
        <v>56</v>
      </c>
      <c r="T1482">
        <f t="shared" si="1502"/>
        <v>0</v>
      </c>
      <c r="U1482">
        <f t="shared" si="1503"/>
        <v>0</v>
      </c>
      <c r="V1482" t="s">
        <v>61</v>
      </c>
      <c r="W1482">
        <v>0</v>
      </c>
      <c r="X1482">
        <v>0</v>
      </c>
      <c r="Y1482">
        <v>0</v>
      </c>
      <c r="Z1482" t="s">
        <v>109</v>
      </c>
      <c r="AA1482">
        <f t="shared" si="1504"/>
        <v>5</v>
      </c>
      <c r="AB1482">
        <f t="shared" si="1505"/>
        <v>1</v>
      </c>
      <c r="AC1482" t="s">
        <v>103</v>
      </c>
      <c r="AD1482" s="6">
        <f t="shared" si="1506"/>
        <v>0</v>
      </c>
      <c r="AE1482">
        <f t="shared" si="1507"/>
        <v>0</v>
      </c>
      <c r="AF1482" t="s">
        <v>75</v>
      </c>
      <c r="AG1482" t="s">
        <v>70</v>
      </c>
      <c r="AH1482" t="s">
        <v>56</v>
      </c>
      <c r="AI1482" s="6" t="str">
        <f t="shared" si="1495"/>
        <v>No denomination</v>
      </c>
      <c r="AJ1482" t="s">
        <v>71</v>
      </c>
      <c r="AK1482" s="6">
        <f t="shared" si="1508"/>
        <v>2</v>
      </c>
      <c r="AL1482" t="s">
        <v>77</v>
      </c>
      <c r="AM1482" s="6">
        <f t="shared" si="1508"/>
        <v>3</v>
      </c>
      <c r="AN1482" s="6">
        <f t="shared" si="1509"/>
        <v>-1</v>
      </c>
      <c r="AO1482" t="s">
        <v>134</v>
      </c>
      <c r="AP1482">
        <f t="shared" si="1510"/>
        <v>7</v>
      </c>
      <c r="AQ1482">
        <f t="shared" si="1511"/>
        <v>1</v>
      </c>
      <c r="AR1482" t="s">
        <v>73</v>
      </c>
      <c r="AS1482">
        <f t="shared" si="1512"/>
        <v>7</v>
      </c>
      <c r="AT1482">
        <f t="shared" si="1513"/>
        <v>1</v>
      </c>
      <c r="AU1482" t="s">
        <v>87</v>
      </c>
      <c r="AV1482">
        <f t="shared" si="1514"/>
        <v>7</v>
      </c>
      <c r="AW1482">
        <f t="shared" si="1515"/>
        <v>1</v>
      </c>
      <c r="AX1482" t="s">
        <v>88</v>
      </c>
      <c r="AY1482">
        <f t="shared" si="1516"/>
        <v>7</v>
      </c>
      <c r="AZ1482">
        <f t="shared" si="1517"/>
        <v>1</v>
      </c>
      <c r="BA1482" s="6">
        <f t="shared" si="1518"/>
        <v>28</v>
      </c>
      <c r="BB1482" s="6">
        <f t="shared" si="1519"/>
        <v>4</v>
      </c>
      <c r="BC1482" s="6">
        <f t="shared" si="1520"/>
        <v>7</v>
      </c>
      <c r="BD1482" s="9">
        <f t="shared" si="1521"/>
        <v>1</v>
      </c>
      <c r="BE1482" t="s">
        <v>65</v>
      </c>
      <c r="BF1482">
        <f t="shared" si="1522"/>
        <v>7</v>
      </c>
      <c r="BG1482">
        <f t="shared" si="1523"/>
        <v>1</v>
      </c>
      <c r="BH1482" t="s">
        <v>65</v>
      </c>
      <c r="BI1482">
        <f t="shared" si="1524"/>
        <v>7</v>
      </c>
      <c r="BJ1482">
        <f t="shared" si="1525"/>
        <v>1</v>
      </c>
      <c r="BK1482" t="s">
        <v>56</v>
      </c>
      <c r="BL1482">
        <f t="shared" si="1526"/>
        <v>0</v>
      </c>
      <c r="BM1482">
        <f t="shared" si="1527"/>
        <v>0</v>
      </c>
      <c r="BN1482" t="s">
        <v>56</v>
      </c>
      <c r="BO1482">
        <f t="shared" si="1528"/>
        <v>0</v>
      </c>
      <c r="BP1482">
        <f t="shared" si="1529"/>
        <v>0</v>
      </c>
      <c r="BQ1482" t="s">
        <v>56</v>
      </c>
      <c r="BR1482">
        <f t="shared" si="1530"/>
        <v>0</v>
      </c>
      <c r="BS1482">
        <f t="shared" si="1531"/>
        <v>0</v>
      </c>
      <c r="BT1482" t="s">
        <v>74</v>
      </c>
      <c r="BU1482">
        <f t="shared" si="1532"/>
        <v>7</v>
      </c>
      <c r="BV1482">
        <f t="shared" si="1533"/>
        <v>1</v>
      </c>
      <c r="BW1482" t="s">
        <v>117</v>
      </c>
      <c r="BX1482">
        <f t="shared" si="1534"/>
        <v>3</v>
      </c>
      <c r="BY1482">
        <f t="shared" si="1535"/>
        <v>1</v>
      </c>
      <c r="BZ1482" t="s">
        <v>80</v>
      </c>
      <c r="CA1482">
        <f t="shared" si="1536"/>
        <v>1</v>
      </c>
      <c r="CB1482">
        <f t="shared" si="1537"/>
        <v>1</v>
      </c>
      <c r="CC1482" t="s">
        <v>74</v>
      </c>
      <c r="CD1482">
        <f t="shared" si="1538"/>
        <v>7</v>
      </c>
      <c r="CE1482">
        <f t="shared" si="1539"/>
        <v>1</v>
      </c>
      <c r="CF1482" t="s">
        <v>151</v>
      </c>
      <c r="CG1482">
        <f t="shared" si="1540"/>
        <v>7</v>
      </c>
      <c r="CH1482">
        <f t="shared" si="1541"/>
        <v>1</v>
      </c>
      <c r="CI1482" t="s">
        <v>78</v>
      </c>
      <c r="CJ1482">
        <f t="shared" si="1542"/>
        <v>1</v>
      </c>
      <c r="CK1482">
        <f t="shared" si="1543"/>
        <v>1</v>
      </c>
      <c r="CL1482" t="s">
        <v>74</v>
      </c>
      <c r="CM1482">
        <f t="shared" si="1544"/>
        <v>1</v>
      </c>
      <c r="CN1482">
        <f t="shared" si="1545"/>
        <v>1</v>
      </c>
      <c r="CO1482" t="s">
        <v>112</v>
      </c>
      <c r="CP1482">
        <f t="shared" si="1546"/>
        <v>7</v>
      </c>
      <c r="CQ1482">
        <f t="shared" si="1547"/>
        <v>1</v>
      </c>
      <c r="CR1482" t="s">
        <v>112</v>
      </c>
      <c r="CS1482">
        <f t="shared" si="1548"/>
        <v>7</v>
      </c>
      <c r="CT1482">
        <f t="shared" si="1549"/>
        <v>1</v>
      </c>
      <c r="CU1482" t="s">
        <v>112</v>
      </c>
      <c r="CV1482">
        <f t="shared" si="1550"/>
        <v>7</v>
      </c>
      <c r="CW1482">
        <f t="shared" si="1551"/>
        <v>1</v>
      </c>
      <c r="CX1482" t="s">
        <v>112</v>
      </c>
      <c r="CY1482">
        <f t="shared" si="1552"/>
        <v>7</v>
      </c>
      <c r="CZ1482">
        <f t="shared" si="1553"/>
        <v>1</v>
      </c>
      <c r="DA1482" t="s">
        <v>56</v>
      </c>
      <c r="DB1482">
        <f t="shared" si="1554"/>
        <v>0</v>
      </c>
      <c r="DC1482">
        <f t="shared" si="1555"/>
        <v>0</v>
      </c>
      <c r="DD1482">
        <f t="shared" si="1556"/>
        <v>62</v>
      </c>
      <c r="DE1482">
        <f t="shared" si="1557"/>
        <v>12</v>
      </c>
      <c r="DF1482" s="7">
        <f t="shared" si="1558"/>
        <v>5.166666666666667</v>
      </c>
      <c r="DG1482" s="8">
        <f t="shared" si="1559"/>
        <v>0.69444444444444453</v>
      </c>
      <c r="DH1482" s="1" t="s">
        <v>112</v>
      </c>
      <c r="DI1482" s="1" t="s">
        <v>56</v>
      </c>
      <c r="DJ1482" s="1" t="s">
        <v>65</v>
      </c>
      <c r="DK1482" s="1" t="s">
        <v>78</v>
      </c>
      <c r="DL1482" s="1" t="s">
        <v>68</v>
      </c>
      <c r="DM1482" s="1" t="s">
        <v>56</v>
      </c>
      <c r="DN1482" s="2" t="s">
        <v>123</v>
      </c>
      <c r="DO1482" s="2" t="s">
        <v>141</v>
      </c>
      <c r="DP1482" s="2">
        <v>3</v>
      </c>
      <c r="DQ1482" s="2">
        <v>2</v>
      </c>
      <c r="DR1482" s="2">
        <v>3</v>
      </c>
      <c r="DS1482" s="2">
        <v>4</v>
      </c>
    </row>
    <row r="1483" spans="1:123" x14ac:dyDescent="0.25">
      <c r="A1483">
        <v>2018</v>
      </c>
      <c r="B1483">
        <v>1481</v>
      </c>
      <c r="C1483" t="s">
        <v>57</v>
      </c>
      <c r="D1483">
        <v>0</v>
      </c>
      <c r="E1483">
        <v>22</v>
      </c>
      <c r="F1483">
        <v>1996</v>
      </c>
      <c r="G1483">
        <v>12</v>
      </c>
      <c r="H1483">
        <f t="shared" si="1496"/>
        <v>12</v>
      </c>
      <c r="I1483" t="s">
        <v>58</v>
      </c>
      <c r="J1483">
        <f t="shared" si="1497"/>
        <v>2</v>
      </c>
      <c r="K1483" t="s">
        <v>119</v>
      </c>
      <c r="L1483">
        <f t="shared" si="1498"/>
        <v>2</v>
      </c>
      <c r="M1483" t="s">
        <v>119</v>
      </c>
      <c r="N1483">
        <f t="shared" si="1499"/>
        <v>3</v>
      </c>
      <c r="O1483" t="s">
        <v>132</v>
      </c>
      <c r="P1483">
        <f t="shared" si="1500"/>
        <v>1</v>
      </c>
      <c r="Q1483">
        <f t="shared" si="1501"/>
        <v>1</v>
      </c>
      <c r="R1483">
        <v>1</v>
      </c>
      <c r="S1483" t="s">
        <v>56</v>
      </c>
      <c r="T1483">
        <f t="shared" si="1502"/>
        <v>0</v>
      </c>
      <c r="U1483">
        <f t="shared" si="1503"/>
        <v>0</v>
      </c>
      <c r="V1483" t="s">
        <v>92</v>
      </c>
      <c r="W1483">
        <v>20430</v>
      </c>
      <c r="X1483">
        <v>2497</v>
      </c>
      <c r="Y1483">
        <v>3855.5</v>
      </c>
      <c r="Z1483" t="s">
        <v>109</v>
      </c>
      <c r="AA1483">
        <f t="shared" si="1504"/>
        <v>5</v>
      </c>
      <c r="AB1483">
        <f t="shared" si="1505"/>
        <v>1</v>
      </c>
      <c r="AC1483" t="s">
        <v>71</v>
      </c>
      <c r="AD1483" s="6">
        <f t="shared" si="1506"/>
        <v>4</v>
      </c>
      <c r="AE1483">
        <f t="shared" si="1507"/>
        <v>1</v>
      </c>
      <c r="AF1483" t="s">
        <v>105</v>
      </c>
      <c r="AG1483" t="s">
        <v>56</v>
      </c>
      <c r="AH1483" t="s">
        <v>56</v>
      </c>
      <c r="AI1483" s="6" t="str">
        <f t="shared" si="1495"/>
        <v>None</v>
      </c>
      <c r="AJ1483" t="s">
        <v>106</v>
      </c>
      <c r="AK1483" s="6">
        <f t="shared" si="1508"/>
        <v>1</v>
      </c>
      <c r="AL1483" t="s">
        <v>106</v>
      </c>
      <c r="AM1483" s="6">
        <f t="shared" si="1508"/>
        <v>1</v>
      </c>
      <c r="AN1483" s="6">
        <f t="shared" si="1509"/>
        <v>0</v>
      </c>
      <c r="AO1483" t="s">
        <v>96</v>
      </c>
      <c r="AP1483">
        <f t="shared" si="1510"/>
        <v>3</v>
      </c>
      <c r="AQ1483">
        <f t="shared" si="1511"/>
        <v>1</v>
      </c>
      <c r="AR1483" t="s">
        <v>107</v>
      </c>
      <c r="AS1483">
        <f t="shared" si="1512"/>
        <v>1</v>
      </c>
      <c r="AT1483">
        <f t="shared" si="1513"/>
        <v>1</v>
      </c>
      <c r="AU1483" t="s">
        <v>113</v>
      </c>
      <c r="AV1483">
        <f t="shared" si="1514"/>
        <v>3</v>
      </c>
      <c r="AW1483">
        <f t="shared" si="1515"/>
        <v>1</v>
      </c>
      <c r="AX1483" t="s">
        <v>146</v>
      </c>
      <c r="AY1483">
        <f t="shared" si="1516"/>
        <v>3</v>
      </c>
      <c r="AZ1483">
        <f t="shared" si="1517"/>
        <v>1</v>
      </c>
      <c r="BA1483" s="6">
        <f t="shared" si="1518"/>
        <v>10</v>
      </c>
      <c r="BB1483" s="6">
        <f t="shared" si="1519"/>
        <v>4</v>
      </c>
      <c r="BC1483" s="6">
        <f t="shared" si="1520"/>
        <v>2.5</v>
      </c>
      <c r="BD1483" s="9">
        <f t="shared" si="1521"/>
        <v>0.25</v>
      </c>
      <c r="BE1483" t="s">
        <v>64</v>
      </c>
      <c r="BF1483">
        <f t="shared" si="1522"/>
        <v>4</v>
      </c>
      <c r="BG1483">
        <f t="shared" si="1523"/>
        <v>1</v>
      </c>
      <c r="BH1483" t="s">
        <v>64</v>
      </c>
      <c r="BI1483">
        <f t="shared" si="1524"/>
        <v>4</v>
      </c>
      <c r="BJ1483">
        <f t="shared" si="1525"/>
        <v>1</v>
      </c>
      <c r="BK1483" t="s">
        <v>56</v>
      </c>
      <c r="BL1483">
        <f t="shared" si="1526"/>
        <v>0</v>
      </c>
      <c r="BM1483">
        <f t="shared" si="1527"/>
        <v>0</v>
      </c>
      <c r="BN1483" t="s">
        <v>56</v>
      </c>
      <c r="BO1483">
        <f t="shared" si="1528"/>
        <v>0</v>
      </c>
      <c r="BP1483">
        <f t="shared" si="1529"/>
        <v>0</v>
      </c>
      <c r="BQ1483" t="s">
        <v>66</v>
      </c>
      <c r="BR1483">
        <f t="shared" si="1530"/>
        <v>1</v>
      </c>
      <c r="BS1483">
        <f t="shared" si="1531"/>
        <v>1</v>
      </c>
      <c r="BT1483" t="s">
        <v>74</v>
      </c>
      <c r="BU1483">
        <f t="shared" si="1532"/>
        <v>7</v>
      </c>
      <c r="BV1483">
        <f t="shared" si="1533"/>
        <v>1</v>
      </c>
      <c r="BW1483" t="s">
        <v>56</v>
      </c>
      <c r="BX1483">
        <f t="shared" si="1534"/>
        <v>0</v>
      </c>
      <c r="BY1483">
        <f t="shared" si="1535"/>
        <v>0</v>
      </c>
      <c r="BZ1483" t="s">
        <v>56</v>
      </c>
      <c r="CA1483">
        <f t="shared" si="1536"/>
        <v>0</v>
      </c>
      <c r="CB1483">
        <f t="shared" si="1537"/>
        <v>0</v>
      </c>
      <c r="CC1483" t="s">
        <v>56</v>
      </c>
      <c r="CD1483">
        <f t="shared" si="1538"/>
        <v>0</v>
      </c>
      <c r="CE1483">
        <f t="shared" si="1539"/>
        <v>0</v>
      </c>
      <c r="CF1483" t="s">
        <v>56</v>
      </c>
      <c r="CG1483">
        <f t="shared" si="1540"/>
        <v>0</v>
      </c>
      <c r="CH1483">
        <f t="shared" si="1541"/>
        <v>0</v>
      </c>
      <c r="CI1483" t="s">
        <v>56</v>
      </c>
      <c r="CJ1483">
        <f t="shared" si="1542"/>
        <v>0</v>
      </c>
      <c r="CK1483">
        <f t="shared" si="1543"/>
        <v>0</v>
      </c>
      <c r="CL1483" t="s">
        <v>56</v>
      </c>
      <c r="CM1483">
        <f t="shared" si="1544"/>
        <v>0</v>
      </c>
      <c r="CN1483">
        <f t="shared" si="1545"/>
        <v>0</v>
      </c>
      <c r="CO1483" t="s">
        <v>56</v>
      </c>
      <c r="CP1483">
        <f t="shared" si="1546"/>
        <v>0</v>
      </c>
      <c r="CQ1483">
        <f t="shared" si="1547"/>
        <v>0</v>
      </c>
      <c r="CR1483" t="s">
        <v>56</v>
      </c>
      <c r="CS1483">
        <f t="shared" si="1548"/>
        <v>0</v>
      </c>
      <c r="CT1483">
        <f t="shared" si="1549"/>
        <v>0</v>
      </c>
      <c r="CU1483" t="s">
        <v>56</v>
      </c>
      <c r="CV1483">
        <f t="shared" si="1550"/>
        <v>0</v>
      </c>
      <c r="CW1483">
        <f t="shared" si="1551"/>
        <v>0</v>
      </c>
      <c r="CX1483" t="s">
        <v>56</v>
      </c>
      <c r="CY1483">
        <f t="shared" si="1552"/>
        <v>0</v>
      </c>
      <c r="CZ1483">
        <f t="shared" si="1553"/>
        <v>0</v>
      </c>
      <c r="DA1483" t="s">
        <v>99</v>
      </c>
      <c r="DB1483">
        <f t="shared" si="1554"/>
        <v>7</v>
      </c>
      <c r="DC1483">
        <f t="shared" si="1555"/>
        <v>1</v>
      </c>
      <c r="DD1483">
        <f t="shared" si="1556"/>
        <v>19</v>
      </c>
      <c r="DE1483">
        <f t="shared" si="1557"/>
        <v>4</v>
      </c>
      <c r="DF1483" s="7">
        <f t="shared" si="1558"/>
        <v>4.75</v>
      </c>
      <c r="DG1483" s="8">
        <f t="shared" si="1559"/>
        <v>0.625</v>
      </c>
      <c r="DH1483" s="1" t="s">
        <v>56</v>
      </c>
      <c r="DI1483" s="1" t="s">
        <v>135</v>
      </c>
      <c r="DJ1483" s="1" t="s">
        <v>64</v>
      </c>
      <c r="DK1483" s="1" t="s">
        <v>78</v>
      </c>
      <c r="DL1483" s="1" t="s">
        <v>127</v>
      </c>
      <c r="DM1483" s="1" t="s">
        <v>56</v>
      </c>
      <c r="DN1483" s="2" t="s">
        <v>98</v>
      </c>
      <c r="DO1483" s="2" t="s">
        <v>56</v>
      </c>
      <c r="DP1483" s="2" t="s">
        <v>56</v>
      </c>
      <c r="DQ1483" s="2" t="s">
        <v>56</v>
      </c>
      <c r="DR1483" s="2" t="s">
        <v>56</v>
      </c>
      <c r="DS1483" s="2" t="s">
        <v>56</v>
      </c>
    </row>
    <row r="1484" spans="1:123" x14ac:dyDescent="0.25">
      <c r="A1484">
        <v>2018</v>
      </c>
      <c r="B1484">
        <v>1482</v>
      </c>
      <c r="C1484" t="s">
        <v>57</v>
      </c>
      <c r="D1484">
        <v>0</v>
      </c>
      <c r="E1484">
        <v>24</v>
      </c>
      <c r="F1484">
        <v>1994</v>
      </c>
      <c r="G1484">
        <v>14</v>
      </c>
      <c r="H1484">
        <f t="shared" si="1496"/>
        <v>14</v>
      </c>
      <c r="I1484" t="s">
        <v>90</v>
      </c>
      <c r="J1484">
        <f t="shared" si="1497"/>
        <v>1</v>
      </c>
      <c r="K1484" t="s">
        <v>59</v>
      </c>
      <c r="L1484">
        <f t="shared" si="1498"/>
        <v>3</v>
      </c>
      <c r="M1484" t="s">
        <v>59</v>
      </c>
      <c r="N1484">
        <f t="shared" si="1499"/>
        <v>5</v>
      </c>
      <c r="O1484" t="s">
        <v>60</v>
      </c>
      <c r="P1484">
        <f t="shared" si="1500"/>
        <v>7</v>
      </c>
      <c r="Q1484">
        <f t="shared" si="1501"/>
        <v>1</v>
      </c>
      <c r="R1484">
        <v>1</v>
      </c>
      <c r="S1484" t="s">
        <v>56</v>
      </c>
      <c r="T1484">
        <f t="shared" si="1502"/>
        <v>0</v>
      </c>
      <c r="U1484">
        <f t="shared" si="1503"/>
        <v>0</v>
      </c>
      <c r="V1484" t="s">
        <v>92</v>
      </c>
      <c r="W1484">
        <v>14755</v>
      </c>
      <c r="X1484">
        <v>14755</v>
      </c>
      <c r="Y1484">
        <v>22782.5</v>
      </c>
      <c r="Z1484" t="s">
        <v>109</v>
      </c>
      <c r="AA1484">
        <f t="shared" si="1504"/>
        <v>5</v>
      </c>
      <c r="AB1484">
        <f t="shared" si="1505"/>
        <v>1</v>
      </c>
      <c r="AC1484" t="s">
        <v>71</v>
      </c>
      <c r="AD1484" s="6">
        <f t="shared" si="1506"/>
        <v>4</v>
      </c>
      <c r="AE1484">
        <f t="shared" si="1507"/>
        <v>1</v>
      </c>
      <c r="AF1484" t="s">
        <v>95</v>
      </c>
      <c r="AG1484" t="s">
        <v>56</v>
      </c>
      <c r="AH1484" t="s">
        <v>56</v>
      </c>
      <c r="AI1484" s="6" t="str">
        <f t="shared" si="1495"/>
        <v>Catholic</v>
      </c>
      <c r="AJ1484" t="s">
        <v>71</v>
      </c>
      <c r="AK1484" s="6">
        <f t="shared" si="1508"/>
        <v>2</v>
      </c>
      <c r="AL1484" t="s">
        <v>71</v>
      </c>
      <c r="AM1484" s="6">
        <f t="shared" si="1508"/>
        <v>2</v>
      </c>
      <c r="AN1484" s="6">
        <f t="shared" si="1509"/>
        <v>0</v>
      </c>
      <c r="AO1484" t="s">
        <v>134</v>
      </c>
      <c r="AP1484">
        <f t="shared" si="1510"/>
        <v>7</v>
      </c>
      <c r="AQ1484">
        <f t="shared" si="1511"/>
        <v>1</v>
      </c>
      <c r="AR1484" t="s">
        <v>73</v>
      </c>
      <c r="AS1484">
        <f t="shared" si="1512"/>
        <v>7</v>
      </c>
      <c r="AT1484">
        <f t="shared" si="1513"/>
        <v>1</v>
      </c>
      <c r="AU1484" t="s">
        <v>100</v>
      </c>
      <c r="AV1484">
        <f t="shared" si="1514"/>
        <v>5</v>
      </c>
      <c r="AW1484">
        <f t="shared" si="1515"/>
        <v>1</v>
      </c>
      <c r="AX1484" t="s">
        <v>114</v>
      </c>
      <c r="AY1484">
        <f t="shared" si="1516"/>
        <v>5</v>
      </c>
      <c r="AZ1484">
        <f t="shared" si="1517"/>
        <v>1</v>
      </c>
      <c r="BA1484" s="6">
        <f t="shared" si="1518"/>
        <v>24</v>
      </c>
      <c r="BB1484" s="6">
        <f t="shared" si="1519"/>
        <v>4</v>
      </c>
      <c r="BC1484" s="6">
        <f t="shared" si="1520"/>
        <v>6</v>
      </c>
      <c r="BD1484" s="9">
        <f t="shared" si="1521"/>
        <v>0.83333333333333337</v>
      </c>
      <c r="BE1484" t="s">
        <v>93</v>
      </c>
      <c r="BF1484">
        <f t="shared" si="1522"/>
        <v>4</v>
      </c>
      <c r="BG1484">
        <f t="shared" si="1523"/>
        <v>1</v>
      </c>
      <c r="BH1484" t="s">
        <v>93</v>
      </c>
      <c r="BI1484">
        <f t="shared" si="1524"/>
        <v>4</v>
      </c>
      <c r="BJ1484">
        <f t="shared" si="1525"/>
        <v>1</v>
      </c>
      <c r="BK1484" t="s">
        <v>56</v>
      </c>
      <c r="BL1484">
        <f t="shared" si="1526"/>
        <v>0</v>
      </c>
      <c r="BM1484">
        <f t="shared" si="1527"/>
        <v>0</v>
      </c>
      <c r="BN1484" t="s">
        <v>56</v>
      </c>
      <c r="BO1484">
        <f t="shared" si="1528"/>
        <v>0</v>
      </c>
      <c r="BP1484">
        <f t="shared" si="1529"/>
        <v>0</v>
      </c>
      <c r="BQ1484" t="s">
        <v>66</v>
      </c>
      <c r="BR1484">
        <f t="shared" si="1530"/>
        <v>1</v>
      </c>
      <c r="BS1484">
        <f t="shared" si="1531"/>
        <v>1</v>
      </c>
      <c r="BT1484" t="s">
        <v>74</v>
      </c>
      <c r="BU1484">
        <f t="shared" si="1532"/>
        <v>7</v>
      </c>
      <c r="BV1484">
        <f t="shared" si="1533"/>
        <v>1</v>
      </c>
      <c r="BW1484" t="s">
        <v>117</v>
      </c>
      <c r="BX1484">
        <f t="shared" si="1534"/>
        <v>3</v>
      </c>
      <c r="BY1484">
        <f t="shared" si="1535"/>
        <v>1</v>
      </c>
      <c r="BZ1484" t="s">
        <v>108</v>
      </c>
      <c r="CA1484">
        <f t="shared" si="1536"/>
        <v>4</v>
      </c>
      <c r="CB1484">
        <f t="shared" si="1537"/>
        <v>1</v>
      </c>
      <c r="CC1484" t="s">
        <v>74</v>
      </c>
      <c r="CD1484">
        <f t="shared" si="1538"/>
        <v>7</v>
      </c>
      <c r="CE1484">
        <f t="shared" si="1539"/>
        <v>1</v>
      </c>
      <c r="CF1484" t="s">
        <v>82</v>
      </c>
      <c r="CG1484">
        <f t="shared" si="1540"/>
        <v>1</v>
      </c>
      <c r="CH1484">
        <f t="shared" si="1541"/>
        <v>1</v>
      </c>
      <c r="CI1484" t="s">
        <v>74</v>
      </c>
      <c r="CJ1484">
        <f t="shared" si="1542"/>
        <v>7</v>
      </c>
      <c r="CK1484">
        <f t="shared" si="1543"/>
        <v>1</v>
      </c>
      <c r="CL1484" t="s">
        <v>78</v>
      </c>
      <c r="CM1484">
        <f t="shared" si="1544"/>
        <v>7</v>
      </c>
      <c r="CN1484">
        <f t="shared" si="1545"/>
        <v>1</v>
      </c>
      <c r="CO1484" t="s">
        <v>83</v>
      </c>
      <c r="CP1484">
        <f t="shared" si="1546"/>
        <v>4</v>
      </c>
      <c r="CQ1484">
        <f t="shared" si="1547"/>
        <v>1</v>
      </c>
      <c r="CR1484" t="s">
        <v>83</v>
      </c>
      <c r="CS1484">
        <f t="shared" si="1548"/>
        <v>4</v>
      </c>
      <c r="CT1484">
        <f t="shared" si="1549"/>
        <v>1</v>
      </c>
      <c r="CU1484" t="s">
        <v>83</v>
      </c>
      <c r="CV1484">
        <f t="shared" si="1550"/>
        <v>4</v>
      </c>
      <c r="CW1484">
        <f t="shared" si="1551"/>
        <v>1</v>
      </c>
      <c r="CX1484" t="s">
        <v>83</v>
      </c>
      <c r="CY1484">
        <f t="shared" si="1552"/>
        <v>4</v>
      </c>
      <c r="CZ1484">
        <f t="shared" si="1553"/>
        <v>1</v>
      </c>
      <c r="DA1484" t="s">
        <v>86</v>
      </c>
      <c r="DB1484">
        <f t="shared" si="1554"/>
        <v>3</v>
      </c>
      <c r="DC1484">
        <f t="shared" si="1555"/>
        <v>1</v>
      </c>
      <c r="DD1484">
        <f t="shared" si="1556"/>
        <v>60</v>
      </c>
      <c r="DE1484">
        <f t="shared" si="1557"/>
        <v>14</v>
      </c>
      <c r="DF1484" s="7">
        <f t="shared" si="1558"/>
        <v>4.2857142857142856</v>
      </c>
      <c r="DG1484" s="8">
        <f t="shared" si="1559"/>
        <v>0.54761904761904756</v>
      </c>
      <c r="DH1484" s="1" t="s">
        <v>83</v>
      </c>
      <c r="DI1484" s="1" t="s">
        <v>135</v>
      </c>
      <c r="DJ1484" s="1" t="s">
        <v>64</v>
      </c>
      <c r="DK1484" s="1" t="s">
        <v>56</v>
      </c>
      <c r="DL1484" s="1" t="s">
        <v>93</v>
      </c>
      <c r="DM1484" s="1" t="s">
        <v>56</v>
      </c>
      <c r="DN1484" s="2" t="s">
        <v>56</v>
      </c>
      <c r="DO1484" s="2">
        <v>3</v>
      </c>
      <c r="DP1484" s="2">
        <v>5</v>
      </c>
      <c r="DQ1484" s="2">
        <v>3</v>
      </c>
      <c r="DR1484" s="2">
        <v>5</v>
      </c>
      <c r="DS1484" s="2">
        <v>4</v>
      </c>
    </row>
    <row r="1485" spans="1:123" x14ac:dyDescent="0.25">
      <c r="A1485">
        <v>2018</v>
      </c>
      <c r="B1485">
        <v>1483</v>
      </c>
      <c r="C1485" t="s">
        <v>102</v>
      </c>
      <c r="D1485">
        <v>0</v>
      </c>
      <c r="E1485">
        <v>31</v>
      </c>
      <c r="F1485">
        <v>1987</v>
      </c>
      <c r="G1485">
        <v>16</v>
      </c>
      <c r="H1485">
        <f t="shared" si="1496"/>
        <v>16</v>
      </c>
      <c r="I1485" t="s">
        <v>90</v>
      </c>
      <c r="J1485">
        <f t="shared" si="1497"/>
        <v>1</v>
      </c>
      <c r="K1485" t="s">
        <v>59</v>
      </c>
      <c r="L1485">
        <f t="shared" si="1498"/>
        <v>3</v>
      </c>
      <c r="M1485" t="s">
        <v>59</v>
      </c>
      <c r="N1485">
        <f t="shared" si="1499"/>
        <v>5</v>
      </c>
      <c r="O1485" t="s">
        <v>132</v>
      </c>
      <c r="P1485">
        <f t="shared" si="1500"/>
        <v>1</v>
      </c>
      <c r="Q1485">
        <f t="shared" si="1501"/>
        <v>1</v>
      </c>
      <c r="R1485">
        <v>2</v>
      </c>
      <c r="S1485" t="s">
        <v>101</v>
      </c>
      <c r="T1485">
        <f t="shared" si="1502"/>
        <v>1</v>
      </c>
      <c r="U1485">
        <f t="shared" si="1503"/>
        <v>1</v>
      </c>
      <c r="V1485" t="s">
        <v>92</v>
      </c>
      <c r="W1485">
        <v>24970</v>
      </c>
      <c r="X1485">
        <v>0</v>
      </c>
      <c r="Y1485">
        <v>0</v>
      </c>
      <c r="Z1485" t="s">
        <v>109</v>
      </c>
      <c r="AA1485">
        <f t="shared" si="1504"/>
        <v>5</v>
      </c>
      <c r="AB1485">
        <f t="shared" si="1505"/>
        <v>1</v>
      </c>
      <c r="AC1485" t="s">
        <v>106</v>
      </c>
      <c r="AD1485" s="6">
        <f t="shared" si="1506"/>
        <v>6</v>
      </c>
      <c r="AE1485">
        <f t="shared" si="1507"/>
        <v>1</v>
      </c>
      <c r="AF1485" t="s">
        <v>75</v>
      </c>
      <c r="AG1485" t="s">
        <v>115</v>
      </c>
      <c r="AH1485" t="s">
        <v>56</v>
      </c>
      <c r="AI1485" s="6" t="str">
        <f t="shared" si="1495"/>
        <v>United methodist</v>
      </c>
      <c r="AJ1485" t="s">
        <v>106</v>
      </c>
      <c r="AK1485" s="6">
        <f t="shared" si="1508"/>
        <v>1</v>
      </c>
      <c r="AL1485" t="s">
        <v>106</v>
      </c>
      <c r="AM1485" s="6">
        <f t="shared" si="1508"/>
        <v>1</v>
      </c>
      <c r="AN1485" s="6">
        <f t="shared" si="1509"/>
        <v>0</v>
      </c>
      <c r="AO1485" t="s">
        <v>157</v>
      </c>
      <c r="AP1485">
        <f t="shared" si="1510"/>
        <v>2</v>
      </c>
      <c r="AQ1485">
        <f t="shared" si="1511"/>
        <v>1</v>
      </c>
      <c r="AR1485" t="s">
        <v>129</v>
      </c>
      <c r="AS1485">
        <f t="shared" si="1512"/>
        <v>3</v>
      </c>
      <c r="AT1485">
        <f t="shared" si="1513"/>
        <v>1</v>
      </c>
      <c r="AU1485" t="s">
        <v>100</v>
      </c>
      <c r="AV1485">
        <f t="shared" si="1514"/>
        <v>5</v>
      </c>
      <c r="AW1485">
        <f t="shared" si="1515"/>
        <v>1</v>
      </c>
      <c r="AX1485" t="s">
        <v>88</v>
      </c>
      <c r="AY1485">
        <f t="shared" si="1516"/>
        <v>7</v>
      </c>
      <c r="AZ1485">
        <f t="shared" si="1517"/>
        <v>1</v>
      </c>
      <c r="BA1485" s="6">
        <f t="shared" si="1518"/>
        <v>17</v>
      </c>
      <c r="BB1485" s="6">
        <f t="shared" si="1519"/>
        <v>4</v>
      </c>
      <c r="BC1485" s="6">
        <f t="shared" si="1520"/>
        <v>4.25</v>
      </c>
      <c r="BD1485" s="9">
        <f t="shared" si="1521"/>
        <v>0.54166666666666663</v>
      </c>
      <c r="BE1485" t="s">
        <v>56</v>
      </c>
      <c r="BF1485">
        <f t="shared" si="1522"/>
        <v>0</v>
      </c>
      <c r="BG1485">
        <f t="shared" si="1523"/>
        <v>0</v>
      </c>
      <c r="BH1485" t="s">
        <v>56</v>
      </c>
      <c r="BI1485">
        <f t="shared" si="1524"/>
        <v>0</v>
      </c>
      <c r="BJ1485">
        <f t="shared" si="1525"/>
        <v>0</v>
      </c>
      <c r="BK1485" t="s">
        <v>63</v>
      </c>
      <c r="BL1485">
        <f t="shared" si="1526"/>
        <v>1</v>
      </c>
      <c r="BM1485">
        <f t="shared" si="1527"/>
        <v>1</v>
      </c>
      <c r="BN1485" t="s">
        <v>93</v>
      </c>
      <c r="BO1485">
        <f t="shared" si="1528"/>
        <v>4</v>
      </c>
      <c r="BP1485">
        <f t="shared" si="1529"/>
        <v>1</v>
      </c>
      <c r="BQ1485" t="s">
        <v>94</v>
      </c>
      <c r="BR1485">
        <f t="shared" si="1530"/>
        <v>7</v>
      </c>
      <c r="BS1485">
        <f t="shared" si="1531"/>
        <v>1</v>
      </c>
      <c r="BT1485" t="s">
        <v>74</v>
      </c>
      <c r="BU1485">
        <f t="shared" si="1532"/>
        <v>7</v>
      </c>
      <c r="BV1485">
        <f t="shared" si="1533"/>
        <v>1</v>
      </c>
      <c r="BW1485" t="s">
        <v>56</v>
      </c>
      <c r="BX1485">
        <f t="shared" si="1534"/>
        <v>0</v>
      </c>
      <c r="BY1485">
        <f t="shared" si="1535"/>
        <v>0</v>
      </c>
      <c r="BZ1485" t="s">
        <v>56</v>
      </c>
      <c r="CA1485">
        <f t="shared" si="1536"/>
        <v>0</v>
      </c>
      <c r="CB1485">
        <f t="shared" si="1537"/>
        <v>0</v>
      </c>
      <c r="CC1485" t="s">
        <v>56</v>
      </c>
      <c r="CD1485">
        <f t="shared" si="1538"/>
        <v>0</v>
      </c>
      <c r="CE1485">
        <f t="shared" si="1539"/>
        <v>0</v>
      </c>
      <c r="CF1485" t="s">
        <v>56</v>
      </c>
      <c r="CG1485">
        <f t="shared" si="1540"/>
        <v>0</v>
      </c>
      <c r="CH1485">
        <f t="shared" si="1541"/>
        <v>0</v>
      </c>
      <c r="CI1485" t="s">
        <v>56</v>
      </c>
      <c r="CJ1485">
        <f t="shared" si="1542"/>
        <v>0</v>
      </c>
      <c r="CK1485">
        <f t="shared" si="1543"/>
        <v>0</v>
      </c>
      <c r="CL1485" t="s">
        <v>56</v>
      </c>
      <c r="CM1485">
        <f t="shared" si="1544"/>
        <v>0</v>
      </c>
      <c r="CN1485">
        <f t="shared" si="1545"/>
        <v>0</v>
      </c>
      <c r="CO1485" t="s">
        <v>56</v>
      </c>
      <c r="CP1485">
        <f t="shared" si="1546"/>
        <v>0</v>
      </c>
      <c r="CQ1485">
        <f t="shared" si="1547"/>
        <v>0</v>
      </c>
      <c r="CR1485" t="s">
        <v>56</v>
      </c>
      <c r="CS1485">
        <f t="shared" si="1548"/>
        <v>0</v>
      </c>
      <c r="CT1485">
        <f t="shared" si="1549"/>
        <v>0</v>
      </c>
      <c r="CU1485" t="s">
        <v>56</v>
      </c>
      <c r="CV1485">
        <f t="shared" si="1550"/>
        <v>0</v>
      </c>
      <c r="CW1485">
        <f t="shared" si="1551"/>
        <v>0</v>
      </c>
      <c r="CX1485" t="s">
        <v>56</v>
      </c>
      <c r="CY1485">
        <f t="shared" si="1552"/>
        <v>0</v>
      </c>
      <c r="CZ1485">
        <f t="shared" si="1553"/>
        <v>0</v>
      </c>
      <c r="DA1485" t="s">
        <v>99</v>
      </c>
      <c r="DB1485">
        <f t="shared" si="1554"/>
        <v>7</v>
      </c>
      <c r="DC1485">
        <f t="shared" si="1555"/>
        <v>1</v>
      </c>
      <c r="DD1485">
        <f t="shared" si="1556"/>
        <v>26</v>
      </c>
      <c r="DE1485">
        <f t="shared" si="1557"/>
        <v>5</v>
      </c>
      <c r="DF1485" s="7">
        <f t="shared" si="1558"/>
        <v>5.2</v>
      </c>
      <c r="DG1485" s="8">
        <f t="shared" si="1559"/>
        <v>0.70000000000000007</v>
      </c>
      <c r="DH1485" s="1" t="s">
        <v>56</v>
      </c>
      <c r="DI1485" s="1" t="s">
        <v>56</v>
      </c>
      <c r="DJ1485" s="1" t="s">
        <v>56</v>
      </c>
      <c r="DK1485" s="1" t="s">
        <v>74</v>
      </c>
      <c r="DL1485" s="1" t="s">
        <v>93</v>
      </c>
      <c r="DM1485" s="1" t="s">
        <v>65</v>
      </c>
      <c r="DN1485" s="2" t="s">
        <v>97</v>
      </c>
      <c r="DO1485" s="2" t="s">
        <v>56</v>
      </c>
      <c r="DP1485" s="2" t="s">
        <v>56</v>
      </c>
      <c r="DQ1485" s="2" t="s">
        <v>56</v>
      </c>
      <c r="DR1485" s="2" t="s">
        <v>56</v>
      </c>
      <c r="DS1485" s="2" t="s">
        <v>56</v>
      </c>
    </row>
    <row r="1486" spans="1:123" x14ac:dyDescent="0.25">
      <c r="A1486">
        <v>2018</v>
      </c>
      <c r="B1486">
        <v>1484</v>
      </c>
      <c r="C1486" t="s">
        <v>102</v>
      </c>
      <c r="D1486">
        <v>2</v>
      </c>
      <c r="E1486">
        <v>43</v>
      </c>
      <c r="F1486">
        <v>1975</v>
      </c>
      <c r="G1486">
        <v>16</v>
      </c>
      <c r="H1486">
        <f t="shared" si="1496"/>
        <v>16</v>
      </c>
      <c r="I1486" t="s">
        <v>90</v>
      </c>
      <c r="J1486">
        <f t="shared" si="1497"/>
        <v>1</v>
      </c>
      <c r="K1486" t="s">
        <v>59</v>
      </c>
      <c r="L1486">
        <f t="shared" si="1498"/>
        <v>3</v>
      </c>
      <c r="M1486" t="s">
        <v>59</v>
      </c>
      <c r="N1486">
        <f t="shared" si="1499"/>
        <v>5</v>
      </c>
      <c r="O1486" t="s">
        <v>60</v>
      </c>
      <c r="P1486">
        <f t="shared" si="1500"/>
        <v>7</v>
      </c>
      <c r="Q1486">
        <f t="shared" si="1501"/>
        <v>1</v>
      </c>
      <c r="R1486">
        <v>3</v>
      </c>
      <c r="S1486" t="s">
        <v>56</v>
      </c>
      <c r="T1486">
        <f t="shared" si="1502"/>
        <v>0</v>
      </c>
      <c r="U1486">
        <f t="shared" si="1503"/>
        <v>0</v>
      </c>
      <c r="V1486" t="s">
        <v>61</v>
      </c>
      <c r="W1486">
        <v>119879.4173</v>
      </c>
      <c r="X1486">
        <v>7377.5</v>
      </c>
      <c r="Y1486">
        <v>11391.25</v>
      </c>
      <c r="Z1486" t="s">
        <v>109</v>
      </c>
      <c r="AA1486">
        <f t="shared" si="1504"/>
        <v>5</v>
      </c>
      <c r="AB1486">
        <f t="shared" si="1505"/>
        <v>1</v>
      </c>
      <c r="AC1486" t="s">
        <v>71</v>
      </c>
      <c r="AD1486" s="6">
        <f t="shared" si="1506"/>
        <v>4</v>
      </c>
      <c r="AE1486">
        <f t="shared" si="1507"/>
        <v>1</v>
      </c>
      <c r="AF1486" t="s">
        <v>95</v>
      </c>
      <c r="AG1486" t="s">
        <v>56</v>
      </c>
      <c r="AH1486" t="s">
        <v>56</v>
      </c>
      <c r="AI1486" s="6" t="str">
        <f t="shared" si="1495"/>
        <v>Catholic</v>
      </c>
      <c r="AJ1486" t="s">
        <v>71</v>
      </c>
      <c r="AK1486" s="6">
        <f t="shared" si="1508"/>
        <v>2</v>
      </c>
      <c r="AL1486" t="s">
        <v>71</v>
      </c>
      <c r="AM1486" s="6">
        <f t="shared" si="1508"/>
        <v>2</v>
      </c>
      <c r="AN1486" s="6">
        <f t="shared" si="1509"/>
        <v>0</v>
      </c>
      <c r="AO1486" t="s">
        <v>110</v>
      </c>
      <c r="AP1486">
        <f t="shared" si="1510"/>
        <v>1</v>
      </c>
      <c r="AQ1486">
        <f t="shared" si="1511"/>
        <v>1</v>
      </c>
      <c r="AR1486" t="s">
        <v>129</v>
      </c>
      <c r="AS1486">
        <f t="shared" si="1512"/>
        <v>3</v>
      </c>
      <c r="AT1486">
        <f t="shared" si="1513"/>
        <v>1</v>
      </c>
      <c r="AU1486" t="s">
        <v>113</v>
      </c>
      <c r="AV1486">
        <f t="shared" si="1514"/>
        <v>3</v>
      </c>
      <c r="AW1486">
        <f t="shared" si="1515"/>
        <v>1</v>
      </c>
      <c r="AX1486" t="s">
        <v>114</v>
      </c>
      <c r="AY1486">
        <f t="shared" si="1516"/>
        <v>5</v>
      </c>
      <c r="AZ1486">
        <f t="shared" si="1517"/>
        <v>1</v>
      </c>
      <c r="BA1486" s="6">
        <f t="shared" si="1518"/>
        <v>12</v>
      </c>
      <c r="BB1486" s="6">
        <f t="shared" si="1519"/>
        <v>4</v>
      </c>
      <c r="BC1486" s="6">
        <f t="shared" si="1520"/>
        <v>3</v>
      </c>
      <c r="BD1486" s="9">
        <f t="shared" si="1521"/>
        <v>0.33333333333333331</v>
      </c>
      <c r="BE1486" t="s">
        <v>65</v>
      </c>
      <c r="BF1486">
        <f t="shared" si="1522"/>
        <v>7</v>
      </c>
      <c r="BG1486">
        <f t="shared" si="1523"/>
        <v>1</v>
      </c>
      <c r="BH1486" t="s">
        <v>64</v>
      </c>
      <c r="BI1486">
        <f t="shared" si="1524"/>
        <v>4</v>
      </c>
      <c r="BJ1486">
        <f t="shared" si="1525"/>
        <v>1</v>
      </c>
      <c r="BK1486" t="s">
        <v>56</v>
      </c>
      <c r="BL1486">
        <f t="shared" si="1526"/>
        <v>0</v>
      </c>
      <c r="BM1486">
        <f t="shared" si="1527"/>
        <v>0</v>
      </c>
      <c r="BN1486" t="s">
        <v>56</v>
      </c>
      <c r="BO1486">
        <f t="shared" si="1528"/>
        <v>0</v>
      </c>
      <c r="BP1486">
        <f t="shared" si="1529"/>
        <v>0</v>
      </c>
      <c r="BQ1486" t="s">
        <v>66</v>
      </c>
      <c r="BR1486">
        <f t="shared" si="1530"/>
        <v>1</v>
      </c>
      <c r="BS1486">
        <f t="shared" si="1531"/>
        <v>1</v>
      </c>
      <c r="BT1486" t="s">
        <v>74</v>
      </c>
      <c r="BU1486">
        <f t="shared" si="1532"/>
        <v>7</v>
      </c>
      <c r="BV1486">
        <f t="shared" si="1533"/>
        <v>1</v>
      </c>
      <c r="BW1486" t="s">
        <v>79</v>
      </c>
      <c r="BX1486">
        <f t="shared" si="1534"/>
        <v>1</v>
      </c>
      <c r="BY1486">
        <f t="shared" si="1535"/>
        <v>1</v>
      </c>
      <c r="BZ1486" t="s">
        <v>147</v>
      </c>
      <c r="CA1486">
        <f t="shared" si="1536"/>
        <v>3</v>
      </c>
      <c r="CB1486">
        <f t="shared" si="1537"/>
        <v>1</v>
      </c>
      <c r="CC1486" t="s">
        <v>78</v>
      </c>
      <c r="CD1486">
        <f t="shared" si="1538"/>
        <v>1</v>
      </c>
      <c r="CE1486">
        <f t="shared" si="1539"/>
        <v>1</v>
      </c>
      <c r="CF1486" t="s">
        <v>82</v>
      </c>
      <c r="CG1486">
        <f t="shared" si="1540"/>
        <v>1</v>
      </c>
      <c r="CH1486">
        <f t="shared" si="1541"/>
        <v>1</v>
      </c>
      <c r="CI1486" t="s">
        <v>78</v>
      </c>
      <c r="CJ1486">
        <f t="shared" si="1542"/>
        <v>1</v>
      </c>
      <c r="CK1486">
        <f t="shared" si="1543"/>
        <v>1</v>
      </c>
      <c r="CL1486" t="s">
        <v>93</v>
      </c>
      <c r="CM1486">
        <f t="shared" si="1544"/>
        <v>4</v>
      </c>
      <c r="CN1486">
        <f t="shared" si="1545"/>
        <v>1</v>
      </c>
      <c r="CO1486" t="s">
        <v>83</v>
      </c>
      <c r="CP1486">
        <f t="shared" si="1546"/>
        <v>4</v>
      </c>
      <c r="CQ1486">
        <f t="shared" si="1547"/>
        <v>1</v>
      </c>
      <c r="CR1486" t="s">
        <v>83</v>
      </c>
      <c r="CS1486">
        <f t="shared" si="1548"/>
        <v>4</v>
      </c>
      <c r="CT1486">
        <f t="shared" si="1549"/>
        <v>1</v>
      </c>
      <c r="CU1486" t="s">
        <v>83</v>
      </c>
      <c r="CV1486">
        <f t="shared" si="1550"/>
        <v>4</v>
      </c>
      <c r="CW1486">
        <f t="shared" si="1551"/>
        <v>1</v>
      </c>
      <c r="CX1486" t="s">
        <v>83</v>
      </c>
      <c r="CY1486">
        <f t="shared" si="1552"/>
        <v>4</v>
      </c>
      <c r="CZ1486">
        <f t="shared" si="1553"/>
        <v>1</v>
      </c>
      <c r="DA1486" t="s">
        <v>86</v>
      </c>
      <c r="DB1486">
        <f t="shared" si="1554"/>
        <v>3</v>
      </c>
      <c r="DC1486">
        <f t="shared" si="1555"/>
        <v>1</v>
      </c>
      <c r="DD1486">
        <f t="shared" si="1556"/>
        <v>42</v>
      </c>
      <c r="DE1486">
        <f t="shared" si="1557"/>
        <v>14</v>
      </c>
      <c r="DF1486" s="7">
        <f t="shared" si="1558"/>
        <v>3</v>
      </c>
      <c r="DG1486" s="8">
        <f t="shared" si="1559"/>
        <v>0.33333333333333331</v>
      </c>
      <c r="DH1486" s="1" t="s">
        <v>83</v>
      </c>
      <c r="DI1486" s="1" t="s">
        <v>56</v>
      </c>
      <c r="DJ1486" s="1" t="s">
        <v>65</v>
      </c>
      <c r="DK1486" s="1" t="s">
        <v>56</v>
      </c>
      <c r="DL1486" s="1" t="s">
        <v>68</v>
      </c>
      <c r="DM1486" s="1" t="s">
        <v>56</v>
      </c>
      <c r="DN1486" s="2" t="s">
        <v>56</v>
      </c>
      <c r="DO1486" s="2">
        <v>4</v>
      </c>
      <c r="DP1486" s="2">
        <v>4</v>
      </c>
      <c r="DQ1486" s="2">
        <v>4</v>
      </c>
      <c r="DR1486" s="2">
        <v>4</v>
      </c>
      <c r="DS1486" s="2">
        <v>4</v>
      </c>
    </row>
    <row r="1487" spans="1:123" x14ac:dyDescent="0.25">
      <c r="A1487">
        <v>2018</v>
      </c>
      <c r="B1487">
        <v>1485</v>
      </c>
      <c r="C1487" t="s">
        <v>118</v>
      </c>
      <c r="D1487">
        <v>0</v>
      </c>
      <c r="E1487">
        <v>56</v>
      </c>
      <c r="F1487">
        <v>1962</v>
      </c>
      <c r="G1487">
        <v>16</v>
      </c>
      <c r="H1487">
        <f t="shared" si="1496"/>
        <v>16</v>
      </c>
      <c r="I1487" t="s">
        <v>90</v>
      </c>
      <c r="J1487">
        <f t="shared" si="1497"/>
        <v>1</v>
      </c>
      <c r="K1487" t="s">
        <v>59</v>
      </c>
      <c r="L1487">
        <f t="shared" si="1498"/>
        <v>3</v>
      </c>
      <c r="M1487" t="s">
        <v>59</v>
      </c>
      <c r="N1487">
        <f t="shared" si="1499"/>
        <v>5</v>
      </c>
      <c r="O1487" t="s">
        <v>60</v>
      </c>
      <c r="P1487">
        <f t="shared" si="1500"/>
        <v>7</v>
      </c>
      <c r="Q1487">
        <f t="shared" si="1501"/>
        <v>1</v>
      </c>
      <c r="R1487">
        <v>1</v>
      </c>
      <c r="S1487" t="s">
        <v>101</v>
      </c>
      <c r="T1487">
        <f t="shared" si="1502"/>
        <v>1</v>
      </c>
      <c r="U1487">
        <f t="shared" si="1503"/>
        <v>1</v>
      </c>
      <c r="V1487" t="s">
        <v>61</v>
      </c>
      <c r="W1487">
        <v>119879.4173</v>
      </c>
      <c r="X1487">
        <v>151050.72140000001</v>
      </c>
      <c r="Y1487">
        <v>182695.90979999999</v>
      </c>
      <c r="Z1487" t="s">
        <v>122</v>
      </c>
      <c r="AA1487">
        <f t="shared" si="1504"/>
        <v>7</v>
      </c>
      <c r="AB1487">
        <f t="shared" si="1505"/>
        <v>1</v>
      </c>
      <c r="AC1487" t="s">
        <v>71</v>
      </c>
      <c r="AD1487" s="6">
        <f t="shared" si="1506"/>
        <v>4</v>
      </c>
      <c r="AE1487">
        <f t="shared" si="1507"/>
        <v>1</v>
      </c>
      <c r="AF1487" t="s">
        <v>105</v>
      </c>
      <c r="AG1487" t="s">
        <v>56</v>
      </c>
      <c r="AH1487" t="s">
        <v>56</v>
      </c>
      <c r="AI1487" s="6" t="str">
        <f t="shared" si="1495"/>
        <v>None</v>
      </c>
      <c r="AJ1487" t="s">
        <v>106</v>
      </c>
      <c r="AK1487" s="6">
        <f t="shared" si="1508"/>
        <v>1</v>
      </c>
      <c r="AL1487" t="s">
        <v>71</v>
      </c>
      <c r="AM1487" s="6">
        <f t="shared" si="1508"/>
        <v>2</v>
      </c>
      <c r="AN1487" s="6">
        <f t="shared" si="1509"/>
        <v>-1</v>
      </c>
      <c r="AO1487" t="s">
        <v>110</v>
      </c>
      <c r="AP1487">
        <f t="shared" si="1510"/>
        <v>1</v>
      </c>
      <c r="AQ1487">
        <f t="shared" si="1511"/>
        <v>1</v>
      </c>
      <c r="AR1487" t="s">
        <v>107</v>
      </c>
      <c r="AS1487">
        <f t="shared" si="1512"/>
        <v>1</v>
      </c>
      <c r="AT1487">
        <f t="shared" si="1513"/>
        <v>1</v>
      </c>
      <c r="AU1487" t="s">
        <v>158</v>
      </c>
      <c r="AV1487">
        <f t="shared" si="1514"/>
        <v>1</v>
      </c>
      <c r="AW1487">
        <f t="shared" si="1515"/>
        <v>1</v>
      </c>
      <c r="AX1487" t="s">
        <v>172</v>
      </c>
      <c r="AY1487">
        <f t="shared" si="1516"/>
        <v>1</v>
      </c>
      <c r="AZ1487">
        <f t="shared" si="1517"/>
        <v>1</v>
      </c>
      <c r="BA1487" s="6">
        <f t="shared" si="1518"/>
        <v>4</v>
      </c>
      <c r="BB1487" s="6">
        <f t="shared" si="1519"/>
        <v>4</v>
      </c>
      <c r="BC1487" s="6">
        <f t="shared" si="1520"/>
        <v>1</v>
      </c>
      <c r="BD1487" s="9">
        <f t="shared" si="1521"/>
        <v>0</v>
      </c>
      <c r="BE1487" t="s">
        <v>56</v>
      </c>
      <c r="BF1487">
        <f t="shared" si="1522"/>
        <v>0</v>
      </c>
      <c r="BG1487">
        <f t="shared" si="1523"/>
        <v>0</v>
      </c>
      <c r="BH1487" t="s">
        <v>56</v>
      </c>
      <c r="BI1487">
        <f t="shared" si="1524"/>
        <v>0</v>
      </c>
      <c r="BJ1487">
        <f t="shared" si="1525"/>
        <v>0</v>
      </c>
      <c r="BK1487" t="s">
        <v>64</v>
      </c>
      <c r="BL1487">
        <f t="shared" si="1526"/>
        <v>4</v>
      </c>
      <c r="BM1487">
        <f t="shared" si="1527"/>
        <v>1</v>
      </c>
      <c r="BN1487" t="s">
        <v>64</v>
      </c>
      <c r="BO1487">
        <f t="shared" si="1528"/>
        <v>4</v>
      </c>
      <c r="BP1487">
        <f t="shared" si="1529"/>
        <v>1</v>
      </c>
      <c r="BQ1487" t="s">
        <v>66</v>
      </c>
      <c r="BR1487">
        <f t="shared" si="1530"/>
        <v>1</v>
      </c>
      <c r="BS1487">
        <f t="shared" si="1531"/>
        <v>1</v>
      </c>
      <c r="BT1487" t="s">
        <v>78</v>
      </c>
      <c r="BU1487">
        <f t="shared" si="1532"/>
        <v>1</v>
      </c>
      <c r="BV1487">
        <f t="shared" si="1533"/>
        <v>1</v>
      </c>
      <c r="BW1487" t="s">
        <v>56</v>
      </c>
      <c r="BX1487">
        <f t="shared" si="1534"/>
        <v>0</v>
      </c>
      <c r="BY1487">
        <f t="shared" si="1535"/>
        <v>0</v>
      </c>
      <c r="BZ1487" t="s">
        <v>56</v>
      </c>
      <c r="CA1487">
        <f t="shared" si="1536"/>
        <v>0</v>
      </c>
      <c r="CB1487">
        <f t="shared" si="1537"/>
        <v>0</v>
      </c>
      <c r="CC1487" t="s">
        <v>56</v>
      </c>
      <c r="CD1487">
        <f t="shared" si="1538"/>
        <v>0</v>
      </c>
      <c r="CE1487">
        <f t="shared" si="1539"/>
        <v>0</v>
      </c>
      <c r="CF1487" t="s">
        <v>56</v>
      </c>
      <c r="CG1487">
        <f t="shared" si="1540"/>
        <v>0</v>
      </c>
      <c r="CH1487">
        <f t="shared" si="1541"/>
        <v>0</v>
      </c>
      <c r="CI1487" t="s">
        <v>56</v>
      </c>
      <c r="CJ1487">
        <f t="shared" si="1542"/>
        <v>0</v>
      </c>
      <c r="CK1487">
        <f t="shared" si="1543"/>
        <v>0</v>
      </c>
      <c r="CL1487" t="s">
        <v>56</v>
      </c>
      <c r="CM1487">
        <f t="shared" si="1544"/>
        <v>0</v>
      </c>
      <c r="CN1487">
        <f t="shared" si="1545"/>
        <v>0</v>
      </c>
      <c r="CO1487" t="s">
        <v>56</v>
      </c>
      <c r="CP1487">
        <f t="shared" si="1546"/>
        <v>0</v>
      </c>
      <c r="CQ1487">
        <f t="shared" si="1547"/>
        <v>0</v>
      </c>
      <c r="CR1487" t="s">
        <v>56</v>
      </c>
      <c r="CS1487">
        <f t="shared" si="1548"/>
        <v>0</v>
      </c>
      <c r="CT1487">
        <f t="shared" si="1549"/>
        <v>0</v>
      </c>
      <c r="CU1487" t="s">
        <v>56</v>
      </c>
      <c r="CV1487">
        <f t="shared" si="1550"/>
        <v>0</v>
      </c>
      <c r="CW1487">
        <f t="shared" si="1551"/>
        <v>0</v>
      </c>
      <c r="CX1487" t="s">
        <v>56</v>
      </c>
      <c r="CY1487">
        <f t="shared" si="1552"/>
        <v>0</v>
      </c>
      <c r="CZ1487">
        <f t="shared" si="1553"/>
        <v>0</v>
      </c>
      <c r="DA1487" t="s">
        <v>155</v>
      </c>
      <c r="DB1487">
        <f t="shared" si="1554"/>
        <v>1</v>
      </c>
      <c r="DC1487">
        <f t="shared" si="1555"/>
        <v>1</v>
      </c>
      <c r="DD1487">
        <f t="shared" si="1556"/>
        <v>11</v>
      </c>
      <c r="DE1487">
        <f t="shared" si="1557"/>
        <v>5</v>
      </c>
      <c r="DF1487" s="7">
        <f t="shared" si="1558"/>
        <v>2.2000000000000002</v>
      </c>
      <c r="DG1487" s="8">
        <f t="shared" si="1559"/>
        <v>0.20000000000000004</v>
      </c>
      <c r="DH1487" s="1" t="s">
        <v>56</v>
      </c>
      <c r="DI1487" s="1" t="s">
        <v>135</v>
      </c>
      <c r="DJ1487" s="1" t="s">
        <v>56</v>
      </c>
      <c r="DK1487" s="1" t="s">
        <v>74</v>
      </c>
      <c r="DL1487" s="1" t="s">
        <v>68</v>
      </c>
      <c r="DM1487" s="1" t="s">
        <v>65</v>
      </c>
      <c r="DN1487" s="2" t="s">
        <v>123</v>
      </c>
      <c r="DO1487" s="2" t="s">
        <v>56</v>
      </c>
      <c r="DP1487" s="2" t="s">
        <v>56</v>
      </c>
      <c r="DQ1487" s="2" t="s">
        <v>56</v>
      </c>
      <c r="DR1487" s="2" t="s">
        <v>56</v>
      </c>
      <c r="DS1487" s="2" t="s">
        <v>56</v>
      </c>
    </row>
    <row r="1488" spans="1:123" x14ac:dyDescent="0.25">
      <c r="A1488">
        <v>2018</v>
      </c>
      <c r="B1488">
        <v>1486</v>
      </c>
      <c r="C1488" t="s">
        <v>118</v>
      </c>
      <c r="D1488">
        <v>2</v>
      </c>
      <c r="E1488">
        <v>54</v>
      </c>
      <c r="F1488">
        <v>1964</v>
      </c>
      <c r="G1488">
        <v>14</v>
      </c>
      <c r="H1488">
        <f t="shared" si="1496"/>
        <v>14</v>
      </c>
      <c r="I1488" t="s">
        <v>58</v>
      </c>
      <c r="J1488">
        <f t="shared" si="1497"/>
        <v>2</v>
      </c>
      <c r="K1488" t="s">
        <v>59</v>
      </c>
      <c r="L1488">
        <f t="shared" si="1498"/>
        <v>3</v>
      </c>
      <c r="M1488" t="s">
        <v>59</v>
      </c>
      <c r="N1488">
        <f t="shared" si="1499"/>
        <v>5</v>
      </c>
      <c r="O1488" t="s">
        <v>132</v>
      </c>
      <c r="P1488">
        <f t="shared" si="1500"/>
        <v>1</v>
      </c>
      <c r="Q1488">
        <f t="shared" si="1501"/>
        <v>1</v>
      </c>
      <c r="R1488">
        <v>1</v>
      </c>
      <c r="S1488" t="s">
        <v>101</v>
      </c>
      <c r="T1488">
        <f t="shared" si="1502"/>
        <v>1</v>
      </c>
      <c r="U1488">
        <f t="shared" si="1503"/>
        <v>1</v>
      </c>
      <c r="V1488" t="s">
        <v>61</v>
      </c>
      <c r="W1488">
        <v>119879.4173</v>
      </c>
      <c r="X1488">
        <v>5107.5</v>
      </c>
      <c r="Y1488">
        <v>7886.25</v>
      </c>
      <c r="Z1488" t="s">
        <v>122</v>
      </c>
      <c r="AA1488">
        <f t="shared" si="1504"/>
        <v>7</v>
      </c>
      <c r="AB1488">
        <f t="shared" si="1505"/>
        <v>1</v>
      </c>
      <c r="AC1488" t="s">
        <v>62</v>
      </c>
      <c r="AD1488" s="6">
        <f t="shared" si="1506"/>
        <v>2</v>
      </c>
      <c r="AE1488">
        <f t="shared" si="1507"/>
        <v>1</v>
      </c>
      <c r="AF1488" t="s">
        <v>95</v>
      </c>
      <c r="AG1488" t="s">
        <v>56</v>
      </c>
      <c r="AH1488" t="s">
        <v>56</v>
      </c>
      <c r="AI1488" s="6" t="str">
        <f t="shared" si="1495"/>
        <v>Catholic</v>
      </c>
      <c r="AJ1488" t="s">
        <v>71</v>
      </c>
      <c r="AK1488" s="6">
        <f t="shared" si="1508"/>
        <v>2</v>
      </c>
      <c r="AL1488" t="s">
        <v>106</v>
      </c>
      <c r="AM1488" s="6">
        <f t="shared" si="1508"/>
        <v>1</v>
      </c>
      <c r="AN1488" s="6">
        <f t="shared" si="1509"/>
        <v>1</v>
      </c>
      <c r="AO1488" t="s">
        <v>157</v>
      </c>
      <c r="AP1488">
        <f t="shared" si="1510"/>
        <v>2</v>
      </c>
      <c r="AQ1488">
        <f t="shared" si="1511"/>
        <v>1</v>
      </c>
      <c r="AR1488" t="s">
        <v>129</v>
      </c>
      <c r="AS1488">
        <f t="shared" si="1512"/>
        <v>3</v>
      </c>
      <c r="AT1488">
        <f t="shared" si="1513"/>
        <v>1</v>
      </c>
      <c r="AU1488" t="s">
        <v>158</v>
      </c>
      <c r="AV1488">
        <f t="shared" si="1514"/>
        <v>1</v>
      </c>
      <c r="AW1488">
        <f t="shared" si="1515"/>
        <v>1</v>
      </c>
      <c r="AX1488" t="s">
        <v>146</v>
      </c>
      <c r="AY1488">
        <f t="shared" si="1516"/>
        <v>3</v>
      </c>
      <c r="AZ1488">
        <f t="shared" si="1517"/>
        <v>1</v>
      </c>
      <c r="BA1488" s="6">
        <f t="shared" si="1518"/>
        <v>9</v>
      </c>
      <c r="BB1488" s="6">
        <f t="shared" si="1519"/>
        <v>4</v>
      </c>
      <c r="BC1488" s="6">
        <f t="shared" si="1520"/>
        <v>2.25</v>
      </c>
      <c r="BD1488" s="9">
        <f t="shared" si="1521"/>
        <v>0.20833333333333334</v>
      </c>
      <c r="BE1488" t="s">
        <v>64</v>
      </c>
      <c r="BF1488">
        <f t="shared" si="1522"/>
        <v>4</v>
      </c>
      <c r="BG1488">
        <f t="shared" si="1523"/>
        <v>1</v>
      </c>
      <c r="BH1488" t="s">
        <v>64</v>
      </c>
      <c r="BI1488">
        <f t="shared" si="1524"/>
        <v>4</v>
      </c>
      <c r="BJ1488">
        <f t="shared" si="1525"/>
        <v>1</v>
      </c>
      <c r="BK1488" t="s">
        <v>56</v>
      </c>
      <c r="BL1488">
        <f t="shared" si="1526"/>
        <v>0</v>
      </c>
      <c r="BM1488">
        <f t="shared" si="1527"/>
        <v>0</v>
      </c>
      <c r="BN1488" t="s">
        <v>56</v>
      </c>
      <c r="BO1488">
        <f t="shared" si="1528"/>
        <v>0</v>
      </c>
      <c r="BP1488">
        <f t="shared" si="1529"/>
        <v>0</v>
      </c>
      <c r="BQ1488" t="s">
        <v>56</v>
      </c>
      <c r="BR1488">
        <f t="shared" si="1530"/>
        <v>0</v>
      </c>
      <c r="BS1488">
        <f t="shared" si="1531"/>
        <v>0</v>
      </c>
      <c r="BT1488" t="s">
        <v>74</v>
      </c>
      <c r="BU1488">
        <f t="shared" si="1532"/>
        <v>7</v>
      </c>
      <c r="BV1488">
        <f t="shared" si="1533"/>
        <v>1</v>
      </c>
      <c r="BW1488" t="s">
        <v>117</v>
      </c>
      <c r="BX1488">
        <f t="shared" si="1534"/>
        <v>3</v>
      </c>
      <c r="BY1488">
        <f t="shared" si="1535"/>
        <v>1</v>
      </c>
      <c r="BZ1488" t="s">
        <v>80</v>
      </c>
      <c r="CA1488">
        <f t="shared" si="1536"/>
        <v>1</v>
      </c>
      <c r="CB1488">
        <f t="shared" si="1537"/>
        <v>1</v>
      </c>
      <c r="CC1488" t="s">
        <v>78</v>
      </c>
      <c r="CD1488">
        <f t="shared" si="1538"/>
        <v>1</v>
      </c>
      <c r="CE1488">
        <f t="shared" si="1539"/>
        <v>1</v>
      </c>
      <c r="CF1488" t="s">
        <v>82</v>
      </c>
      <c r="CG1488">
        <f t="shared" si="1540"/>
        <v>1</v>
      </c>
      <c r="CH1488">
        <f t="shared" si="1541"/>
        <v>1</v>
      </c>
      <c r="CI1488" t="s">
        <v>78</v>
      </c>
      <c r="CJ1488">
        <f t="shared" si="1542"/>
        <v>1</v>
      </c>
      <c r="CK1488">
        <f t="shared" si="1543"/>
        <v>1</v>
      </c>
      <c r="CL1488" t="s">
        <v>74</v>
      </c>
      <c r="CM1488">
        <f t="shared" si="1544"/>
        <v>1</v>
      </c>
      <c r="CN1488">
        <f t="shared" si="1545"/>
        <v>1</v>
      </c>
      <c r="CO1488" t="s">
        <v>145</v>
      </c>
      <c r="CP1488">
        <f t="shared" si="1546"/>
        <v>1</v>
      </c>
      <c r="CQ1488">
        <f t="shared" si="1547"/>
        <v>1</v>
      </c>
      <c r="CR1488" t="s">
        <v>84</v>
      </c>
      <c r="CS1488">
        <f t="shared" si="1548"/>
        <v>3</v>
      </c>
      <c r="CT1488">
        <f t="shared" si="1549"/>
        <v>1</v>
      </c>
      <c r="CU1488" t="s">
        <v>83</v>
      </c>
      <c r="CV1488">
        <f t="shared" si="1550"/>
        <v>4</v>
      </c>
      <c r="CW1488">
        <f t="shared" si="1551"/>
        <v>1</v>
      </c>
      <c r="CX1488" t="s">
        <v>83</v>
      </c>
      <c r="CY1488">
        <f t="shared" si="1552"/>
        <v>4</v>
      </c>
      <c r="CZ1488">
        <f t="shared" si="1553"/>
        <v>1</v>
      </c>
      <c r="DA1488" t="s">
        <v>56</v>
      </c>
      <c r="DB1488">
        <f t="shared" si="1554"/>
        <v>0</v>
      </c>
      <c r="DC1488">
        <f t="shared" si="1555"/>
        <v>0</v>
      </c>
      <c r="DD1488">
        <f t="shared" si="1556"/>
        <v>31</v>
      </c>
      <c r="DE1488">
        <f t="shared" si="1557"/>
        <v>12</v>
      </c>
      <c r="DF1488" s="7">
        <f t="shared" si="1558"/>
        <v>2.5833333333333335</v>
      </c>
      <c r="DG1488" s="8">
        <f t="shared" si="1559"/>
        <v>0.2638888888888889</v>
      </c>
      <c r="DH1488" s="1" t="s">
        <v>112</v>
      </c>
      <c r="DI1488" s="1" t="s">
        <v>56</v>
      </c>
      <c r="DJ1488" s="1" t="s">
        <v>64</v>
      </c>
      <c r="DK1488" s="1" t="s">
        <v>74</v>
      </c>
      <c r="DL1488" s="1" t="s">
        <v>64</v>
      </c>
      <c r="DM1488" s="1" t="s">
        <v>56</v>
      </c>
      <c r="DN1488" s="2" t="s">
        <v>123</v>
      </c>
      <c r="DO1488" s="2">
        <v>2</v>
      </c>
      <c r="DP1488" s="2">
        <v>5</v>
      </c>
      <c r="DQ1488" s="2">
        <v>5</v>
      </c>
      <c r="DR1488" s="2">
        <v>6</v>
      </c>
      <c r="DS1488" s="2">
        <v>4</v>
      </c>
    </row>
    <row r="1489" spans="1:123" x14ac:dyDescent="0.25">
      <c r="A1489">
        <v>2018</v>
      </c>
      <c r="B1489">
        <v>1487</v>
      </c>
      <c r="C1489" t="s">
        <v>102</v>
      </c>
      <c r="D1489">
        <v>2</v>
      </c>
      <c r="E1489">
        <v>47</v>
      </c>
      <c r="F1489">
        <v>1971</v>
      </c>
      <c r="G1489">
        <v>12</v>
      </c>
      <c r="H1489">
        <f t="shared" si="1496"/>
        <v>12</v>
      </c>
      <c r="I1489" t="s">
        <v>58</v>
      </c>
      <c r="J1489">
        <f t="shared" si="1497"/>
        <v>2</v>
      </c>
      <c r="K1489" t="s">
        <v>59</v>
      </c>
      <c r="L1489">
        <f t="shared" si="1498"/>
        <v>3</v>
      </c>
      <c r="M1489" t="s">
        <v>59</v>
      </c>
      <c r="N1489">
        <f t="shared" si="1499"/>
        <v>5</v>
      </c>
      <c r="O1489" t="s">
        <v>60</v>
      </c>
      <c r="P1489">
        <f t="shared" si="1500"/>
        <v>7</v>
      </c>
      <c r="Q1489">
        <f t="shared" si="1501"/>
        <v>1</v>
      </c>
      <c r="R1489">
        <v>4</v>
      </c>
      <c r="S1489" t="s">
        <v>56</v>
      </c>
      <c r="T1489">
        <f t="shared" si="1502"/>
        <v>0</v>
      </c>
      <c r="U1489">
        <f t="shared" si="1503"/>
        <v>0</v>
      </c>
      <c r="V1489" t="s">
        <v>92</v>
      </c>
      <c r="W1489">
        <v>72640</v>
      </c>
      <c r="X1489">
        <v>30645</v>
      </c>
      <c r="Y1489">
        <v>47317.5</v>
      </c>
      <c r="Z1489" t="s">
        <v>122</v>
      </c>
      <c r="AA1489">
        <f t="shared" si="1504"/>
        <v>7</v>
      </c>
      <c r="AB1489">
        <f t="shared" si="1505"/>
        <v>1</v>
      </c>
      <c r="AC1489" t="s">
        <v>126</v>
      </c>
      <c r="AD1489" s="6">
        <f t="shared" si="1506"/>
        <v>5</v>
      </c>
      <c r="AE1489">
        <f t="shared" si="1507"/>
        <v>1</v>
      </c>
      <c r="AF1489" t="s">
        <v>105</v>
      </c>
      <c r="AG1489" t="s">
        <v>56</v>
      </c>
      <c r="AH1489" t="s">
        <v>56</v>
      </c>
      <c r="AI1489" s="6" t="str">
        <f t="shared" si="1495"/>
        <v>None</v>
      </c>
      <c r="AJ1489" t="s">
        <v>106</v>
      </c>
      <c r="AK1489" s="6">
        <f t="shared" si="1508"/>
        <v>1</v>
      </c>
      <c r="AL1489" t="s">
        <v>106</v>
      </c>
      <c r="AM1489" s="6">
        <f t="shared" si="1508"/>
        <v>1</v>
      </c>
      <c r="AN1489" s="6">
        <f t="shared" si="1509"/>
        <v>0</v>
      </c>
      <c r="AO1489" t="s">
        <v>110</v>
      </c>
      <c r="AP1489">
        <f t="shared" si="1510"/>
        <v>1</v>
      </c>
      <c r="AQ1489">
        <f t="shared" si="1511"/>
        <v>1</v>
      </c>
      <c r="AR1489" t="s">
        <v>107</v>
      </c>
      <c r="AS1489">
        <f t="shared" si="1512"/>
        <v>1</v>
      </c>
      <c r="AT1489">
        <f t="shared" si="1513"/>
        <v>1</v>
      </c>
      <c r="AU1489" t="s">
        <v>158</v>
      </c>
      <c r="AV1489">
        <f t="shared" si="1514"/>
        <v>1</v>
      </c>
      <c r="AW1489">
        <f t="shared" si="1515"/>
        <v>1</v>
      </c>
      <c r="AX1489" t="s">
        <v>172</v>
      </c>
      <c r="AY1489">
        <f t="shared" si="1516"/>
        <v>1</v>
      </c>
      <c r="AZ1489">
        <f t="shared" si="1517"/>
        <v>1</v>
      </c>
      <c r="BA1489" s="6">
        <f t="shared" si="1518"/>
        <v>4</v>
      </c>
      <c r="BB1489" s="6">
        <f t="shared" si="1519"/>
        <v>4</v>
      </c>
      <c r="BC1489" s="6">
        <f t="shared" si="1520"/>
        <v>1</v>
      </c>
      <c r="BD1489" s="9">
        <f t="shared" si="1521"/>
        <v>0</v>
      </c>
      <c r="BE1489" t="s">
        <v>56</v>
      </c>
      <c r="BF1489">
        <f t="shared" si="1522"/>
        <v>0</v>
      </c>
      <c r="BG1489">
        <f t="shared" si="1523"/>
        <v>0</v>
      </c>
      <c r="BH1489" t="s">
        <v>56</v>
      </c>
      <c r="BI1489">
        <f t="shared" si="1524"/>
        <v>0</v>
      </c>
      <c r="BJ1489">
        <f t="shared" si="1525"/>
        <v>0</v>
      </c>
      <c r="BK1489" t="s">
        <v>64</v>
      </c>
      <c r="BL1489">
        <f t="shared" si="1526"/>
        <v>4</v>
      </c>
      <c r="BM1489">
        <f t="shared" si="1527"/>
        <v>1</v>
      </c>
      <c r="BN1489" t="s">
        <v>64</v>
      </c>
      <c r="BO1489">
        <f t="shared" si="1528"/>
        <v>4</v>
      </c>
      <c r="BP1489">
        <f t="shared" si="1529"/>
        <v>1</v>
      </c>
      <c r="BQ1489" t="s">
        <v>94</v>
      </c>
      <c r="BR1489">
        <f t="shared" si="1530"/>
        <v>7</v>
      </c>
      <c r="BS1489">
        <f t="shared" si="1531"/>
        <v>1</v>
      </c>
      <c r="BT1489" t="s">
        <v>74</v>
      </c>
      <c r="BU1489">
        <f t="shared" si="1532"/>
        <v>7</v>
      </c>
      <c r="BV1489">
        <f t="shared" si="1533"/>
        <v>1</v>
      </c>
      <c r="BW1489" t="s">
        <v>79</v>
      </c>
      <c r="BX1489">
        <f t="shared" si="1534"/>
        <v>1</v>
      </c>
      <c r="BY1489">
        <f t="shared" si="1535"/>
        <v>1</v>
      </c>
      <c r="BZ1489" t="s">
        <v>108</v>
      </c>
      <c r="CA1489">
        <f t="shared" si="1536"/>
        <v>4</v>
      </c>
      <c r="CB1489">
        <f t="shared" si="1537"/>
        <v>1</v>
      </c>
      <c r="CC1489" t="s">
        <v>78</v>
      </c>
      <c r="CD1489">
        <f t="shared" si="1538"/>
        <v>1</v>
      </c>
      <c r="CE1489">
        <f t="shared" si="1539"/>
        <v>1</v>
      </c>
      <c r="CF1489" t="s">
        <v>82</v>
      </c>
      <c r="CG1489">
        <f t="shared" si="1540"/>
        <v>1</v>
      </c>
      <c r="CH1489">
        <f t="shared" si="1541"/>
        <v>1</v>
      </c>
      <c r="CI1489" t="s">
        <v>74</v>
      </c>
      <c r="CJ1489">
        <f t="shared" si="1542"/>
        <v>7</v>
      </c>
      <c r="CK1489">
        <f t="shared" si="1543"/>
        <v>1</v>
      </c>
      <c r="CL1489" t="s">
        <v>74</v>
      </c>
      <c r="CM1489">
        <f t="shared" si="1544"/>
        <v>1</v>
      </c>
      <c r="CN1489">
        <f t="shared" si="1545"/>
        <v>1</v>
      </c>
      <c r="CO1489" t="s">
        <v>83</v>
      </c>
      <c r="CP1489">
        <f t="shared" si="1546"/>
        <v>4</v>
      </c>
      <c r="CQ1489">
        <f t="shared" si="1547"/>
        <v>1</v>
      </c>
      <c r="CR1489" t="s">
        <v>83</v>
      </c>
      <c r="CS1489">
        <f t="shared" si="1548"/>
        <v>4</v>
      </c>
      <c r="CT1489">
        <f t="shared" si="1549"/>
        <v>1</v>
      </c>
      <c r="CU1489" t="s">
        <v>83</v>
      </c>
      <c r="CV1489">
        <f t="shared" si="1550"/>
        <v>4</v>
      </c>
      <c r="CW1489">
        <f t="shared" si="1551"/>
        <v>1</v>
      </c>
      <c r="CX1489" t="s">
        <v>83</v>
      </c>
      <c r="CY1489">
        <f t="shared" si="1552"/>
        <v>4</v>
      </c>
      <c r="CZ1489">
        <f t="shared" si="1553"/>
        <v>1</v>
      </c>
      <c r="DA1489" t="s">
        <v>86</v>
      </c>
      <c r="DB1489">
        <f t="shared" si="1554"/>
        <v>3</v>
      </c>
      <c r="DC1489">
        <f t="shared" si="1555"/>
        <v>1</v>
      </c>
      <c r="DD1489">
        <f t="shared" si="1556"/>
        <v>56</v>
      </c>
      <c r="DE1489">
        <f t="shared" si="1557"/>
        <v>15</v>
      </c>
      <c r="DF1489" s="7">
        <f t="shared" si="1558"/>
        <v>3.7333333333333334</v>
      </c>
      <c r="DG1489" s="8">
        <f t="shared" si="1559"/>
        <v>0.45555555555555555</v>
      </c>
      <c r="DH1489" s="1" t="s">
        <v>83</v>
      </c>
      <c r="DI1489" s="1" t="s">
        <v>154</v>
      </c>
      <c r="DJ1489" s="1" t="s">
        <v>56</v>
      </c>
      <c r="DK1489" s="1" t="s">
        <v>56</v>
      </c>
      <c r="DL1489" s="1" t="s">
        <v>127</v>
      </c>
      <c r="DM1489" s="1" t="s">
        <v>65</v>
      </c>
      <c r="DN1489" s="2" t="s">
        <v>56</v>
      </c>
      <c r="DO1489" s="2" t="s">
        <v>56</v>
      </c>
      <c r="DP1489" s="2" t="s">
        <v>56</v>
      </c>
      <c r="DQ1489" s="2">
        <v>4</v>
      </c>
      <c r="DR1489" s="2">
        <v>4</v>
      </c>
      <c r="DS1489" s="2">
        <v>4</v>
      </c>
    </row>
    <row r="1490" spans="1:123" x14ac:dyDescent="0.25">
      <c r="A1490">
        <v>2018</v>
      </c>
      <c r="B1490">
        <v>1488</v>
      </c>
      <c r="C1490" t="s">
        <v>102</v>
      </c>
      <c r="D1490">
        <v>3</v>
      </c>
      <c r="E1490">
        <v>72</v>
      </c>
      <c r="F1490">
        <v>1946</v>
      </c>
      <c r="G1490">
        <v>16</v>
      </c>
      <c r="H1490">
        <f t="shared" si="1496"/>
        <v>16</v>
      </c>
      <c r="I1490" t="s">
        <v>90</v>
      </c>
      <c r="J1490">
        <f t="shared" si="1497"/>
        <v>1</v>
      </c>
      <c r="K1490" t="s">
        <v>59</v>
      </c>
      <c r="L1490">
        <f t="shared" si="1498"/>
        <v>3</v>
      </c>
      <c r="M1490" t="s">
        <v>59</v>
      </c>
      <c r="N1490">
        <f t="shared" si="1499"/>
        <v>5</v>
      </c>
      <c r="O1490" t="s">
        <v>60</v>
      </c>
      <c r="P1490">
        <f t="shared" si="1500"/>
        <v>7</v>
      </c>
      <c r="Q1490">
        <f t="shared" si="1501"/>
        <v>1</v>
      </c>
      <c r="R1490">
        <v>2</v>
      </c>
      <c r="S1490" t="s">
        <v>56</v>
      </c>
      <c r="T1490">
        <f t="shared" si="1502"/>
        <v>0</v>
      </c>
      <c r="U1490">
        <f t="shared" si="1503"/>
        <v>0</v>
      </c>
      <c r="V1490" t="s">
        <v>61</v>
      </c>
      <c r="W1490">
        <v>119879.4173</v>
      </c>
      <c r="X1490">
        <v>0</v>
      </c>
      <c r="Y1490">
        <v>0</v>
      </c>
      <c r="Z1490" t="s">
        <v>122</v>
      </c>
      <c r="AA1490">
        <f t="shared" si="1504"/>
        <v>7</v>
      </c>
      <c r="AB1490">
        <f t="shared" si="1505"/>
        <v>1</v>
      </c>
      <c r="AC1490" t="s">
        <v>62</v>
      </c>
      <c r="AD1490" s="6">
        <f t="shared" si="1506"/>
        <v>2</v>
      </c>
      <c r="AE1490">
        <f t="shared" si="1507"/>
        <v>1</v>
      </c>
      <c r="AF1490" t="s">
        <v>95</v>
      </c>
      <c r="AG1490" t="s">
        <v>56</v>
      </c>
      <c r="AH1490" t="s">
        <v>56</v>
      </c>
      <c r="AI1490" s="6" t="str">
        <f t="shared" si="1495"/>
        <v>Catholic</v>
      </c>
      <c r="AJ1490" t="s">
        <v>71</v>
      </c>
      <c r="AK1490" s="6">
        <f t="shared" si="1508"/>
        <v>2</v>
      </c>
      <c r="AL1490" t="s">
        <v>71</v>
      </c>
      <c r="AM1490" s="6">
        <f t="shared" si="1508"/>
        <v>2</v>
      </c>
      <c r="AN1490" s="6">
        <f t="shared" si="1509"/>
        <v>0</v>
      </c>
      <c r="AO1490" t="s">
        <v>134</v>
      </c>
      <c r="AP1490">
        <f t="shared" si="1510"/>
        <v>7</v>
      </c>
      <c r="AQ1490">
        <f t="shared" si="1511"/>
        <v>1</v>
      </c>
      <c r="AR1490" t="s">
        <v>73</v>
      </c>
      <c r="AS1490">
        <f t="shared" si="1512"/>
        <v>7</v>
      </c>
      <c r="AT1490">
        <f t="shared" si="1513"/>
        <v>1</v>
      </c>
      <c r="AU1490" t="s">
        <v>100</v>
      </c>
      <c r="AV1490">
        <f t="shared" si="1514"/>
        <v>5</v>
      </c>
      <c r="AW1490">
        <f t="shared" si="1515"/>
        <v>1</v>
      </c>
      <c r="AX1490" t="s">
        <v>114</v>
      </c>
      <c r="AY1490">
        <f t="shared" si="1516"/>
        <v>5</v>
      </c>
      <c r="AZ1490">
        <f t="shared" si="1517"/>
        <v>1</v>
      </c>
      <c r="BA1490" s="6">
        <f t="shared" si="1518"/>
        <v>24</v>
      </c>
      <c r="BB1490" s="6">
        <f t="shared" si="1519"/>
        <v>4</v>
      </c>
      <c r="BC1490" s="6">
        <f t="shared" si="1520"/>
        <v>6</v>
      </c>
      <c r="BD1490" s="9">
        <f t="shared" si="1521"/>
        <v>0.83333333333333337</v>
      </c>
      <c r="BE1490" t="s">
        <v>63</v>
      </c>
      <c r="BF1490">
        <f t="shared" si="1522"/>
        <v>1</v>
      </c>
      <c r="BG1490">
        <f t="shared" si="1523"/>
        <v>1</v>
      </c>
      <c r="BH1490" t="s">
        <v>103</v>
      </c>
      <c r="BI1490">
        <f t="shared" si="1524"/>
        <v>0</v>
      </c>
      <c r="BJ1490">
        <f t="shared" si="1525"/>
        <v>0</v>
      </c>
      <c r="BK1490" t="s">
        <v>56</v>
      </c>
      <c r="BL1490">
        <f t="shared" si="1526"/>
        <v>0</v>
      </c>
      <c r="BM1490">
        <f t="shared" si="1527"/>
        <v>0</v>
      </c>
      <c r="BN1490" t="s">
        <v>56</v>
      </c>
      <c r="BO1490">
        <f t="shared" si="1528"/>
        <v>0</v>
      </c>
      <c r="BP1490">
        <f t="shared" si="1529"/>
        <v>0</v>
      </c>
      <c r="BQ1490" t="s">
        <v>66</v>
      </c>
      <c r="BR1490">
        <f t="shared" si="1530"/>
        <v>1</v>
      </c>
      <c r="BS1490">
        <f t="shared" si="1531"/>
        <v>1</v>
      </c>
      <c r="BT1490" t="s">
        <v>74</v>
      </c>
      <c r="BU1490">
        <f t="shared" si="1532"/>
        <v>7</v>
      </c>
      <c r="BV1490">
        <f t="shared" si="1533"/>
        <v>1</v>
      </c>
      <c r="BW1490" t="s">
        <v>56</v>
      </c>
      <c r="BX1490">
        <f t="shared" si="1534"/>
        <v>0</v>
      </c>
      <c r="BY1490">
        <f t="shared" si="1535"/>
        <v>0</v>
      </c>
      <c r="BZ1490" t="s">
        <v>56</v>
      </c>
      <c r="CA1490">
        <f t="shared" si="1536"/>
        <v>0</v>
      </c>
      <c r="CB1490">
        <f t="shared" si="1537"/>
        <v>0</v>
      </c>
      <c r="CC1490" t="s">
        <v>56</v>
      </c>
      <c r="CD1490">
        <f t="shared" si="1538"/>
        <v>0</v>
      </c>
      <c r="CE1490">
        <f t="shared" si="1539"/>
        <v>0</v>
      </c>
      <c r="CF1490" t="s">
        <v>56</v>
      </c>
      <c r="CG1490">
        <f t="shared" si="1540"/>
        <v>0</v>
      </c>
      <c r="CH1490">
        <f t="shared" si="1541"/>
        <v>0</v>
      </c>
      <c r="CI1490" t="s">
        <v>56</v>
      </c>
      <c r="CJ1490">
        <f t="shared" si="1542"/>
        <v>0</v>
      </c>
      <c r="CK1490">
        <f t="shared" si="1543"/>
        <v>0</v>
      </c>
      <c r="CL1490" t="s">
        <v>56</v>
      </c>
      <c r="CM1490">
        <f t="shared" si="1544"/>
        <v>0</v>
      </c>
      <c r="CN1490">
        <f t="shared" si="1545"/>
        <v>0</v>
      </c>
      <c r="CO1490" t="s">
        <v>56</v>
      </c>
      <c r="CP1490">
        <f t="shared" si="1546"/>
        <v>0</v>
      </c>
      <c r="CQ1490">
        <f t="shared" si="1547"/>
        <v>0</v>
      </c>
      <c r="CR1490" t="s">
        <v>56</v>
      </c>
      <c r="CS1490">
        <f t="shared" si="1548"/>
        <v>0</v>
      </c>
      <c r="CT1490">
        <f t="shared" si="1549"/>
        <v>0</v>
      </c>
      <c r="CU1490" t="s">
        <v>56</v>
      </c>
      <c r="CV1490">
        <f t="shared" si="1550"/>
        <v>0</v>
      </c>
      <c r="CW1490">
        <f t="shared" si="1551"/>
        <v>0</v>
      </c>
      <c r="CX1490" t="s">
        <v>56</v>
      </c>
      <c r="CY1490">
        <f t="shared" si="1552"/>
        <v>0</v>
      </c>
      <c r="CZ1490">
        <f t="shared" si="1553"/>
        <v>0</v>
      </c>
      <c r="DA1490" t="s">
        <v>86</v>
      </c>
      <c r="DB1490">
        <f t="shared" si="1554"/>
        <v>3</v>
      </c>
      <c r="DC1490">
        <f t="shared" si="1555"/>
        <v>1</v>
      </c>
      <c r="DD1490">
        <f t="shared" si="1556"/>
        <v>11</v>
      </c>
      <c r="DE1490">
        <f t="shared" si="1557"/>
        <v>3</v>
      </c>
      <c r="DF1490" s="7">
        <f t="shared" si="1558"/>
        <v>3.6666666666666665</v>
      </c>
      <c r="DG1490" s="8">
        <f t="shared" si="1559"/>
        <v>0.44444444444444442</v>
      </c>
      <c r="DH1490" s="1" t="s">
        <v>56</v>
      </c>
      <c r="DI1490" s="1" t="s">
        <v>56</v>
      </c>
      <c r="DJ1490" s="1" t="s">
        <v>103</v>
      </c>
      <c r="DK1490" s="1" t="s">
        <v>74</v>
      </c>
      <c r="DL1490" s="1" t="s">
        <v>93</v>
      </c>
      <c r="DM1490" s="1" t="s">
        <v>56</v>
      </c>
      <c r="DN1490" s="2">
        <v>2</v>
      </c>
      <c r="DO1490" s="2" t="s">
        <v>56</v>
      </c>
      <c r="DP1490" s="2" t="s">
        <v>56</v>
      </c>
      <c r="DQ1490" s="2" t="s">
        <v>56</v>
      </c>
      <c r="DR1490" s="2" t="s">
        <v>56</v>
      </c>
      <c r="DS1490" s="2" t="s">
        <v>56</v>
      </c>
    </row>
    <row r="1491" spans="1:123" x14ac:dyDescent="0.25">
      <c r="A1491">
        <v>2018</v>
      </c>
      <c r="B1491">
        <v>1489</v>
      </c>
      <c r="C1491" t="s">
        <v>102</v>
      </c>
      <c r="D1491">
        <v>2</v>
      </c>
      <c r="E1491">
        <v>60</v>
      </c>
      <c r="F1491">
        <v>1958</v>
      </c>
      <c r="G1491">
        <v>18</v>
      </c>
      <c r="H1491">
        <f t="shared" si="1496"/>
        <v>18</v>
      </c>
      <c r="I1491" t="s">
        <v>58</v>
      </c>
      <c r="J1491">
        <f t="shared" si="1497"/>
        <v>2</v>
      </c>
      <c r="K1491" t="s">
        <v>59</v>
      </c>
      <c r="L1491">
        <f t="shared" si="1498"/>
        <v>3</v>
      </c>
      <c r="M1491" t="s">
        <v>59</v>
      </c>
      <c r="N1491">
        <f t="shared" si="1499"/>
        <v>5</v>
      </c>
      <c r="O1491" t="s">
        <v>60</v>
      </c>
      <c r="P1491">
        <f t="shared" si="1500"/>
        <v>7</v>
      </c>
      <c r="Q1491">
        <f t="shared" si="1501"/>
        <v>1</v>
      </c>
      <c r="R1491">
        <v>2</v>
      </c>
      <c r="S1491" t="s">
        <v>101</v>
      </c>
      <c r="T1491">
        <f t="shared" si="1502"/>
        <v>1</v>
      </c>
      <c r="U1491">
        <f t="shared" si="1503"/>
        <v>1</v>
      </c>
      <c r="V1491" t="s">
        <v>61</v>
      </c>
      <c r="W1491">
        <v>119879.4173</v>
      </c>
      <c r="X1491">
        <v>151050.72140000001</v>
      </c>
      <c r="Y1491">
        <v>182695.90979999999</v>
      </c>
      <c r="Z1491" t="s">
        <v>122</v>
      </c>
      <c r="AA1491">
        <f t="shared" si="1504"/>
        <v>7</v>
      </c>
      <c r="AB1491">
        <f t="shared" si="1505"/>
        <v>1</v>
      </c>
      <c r="AC1491" t="s">
        <v>62</v>
      </c>
      <c r="AD1491" s="6">
        <f t="shared" si="1506"/>
        <v>2</v>
      </c>
      <c r="AE1491">
        <f t="shared" si="1507"/>
        <v>1</v>
      </c>
      <c r="AF1491" t="s">
        <v>95</v>
      </c>
      <c r="AG1491" t="s">
        <v>56</v>
      </c>
      <c r="AH1491" t="s">
        <v>56</v>
      </c>
      <c r="AI1491" s="6" t="str">
        <f t="shared" si="1495"/>
        <v>Catholic</v>
      </c>
      <c r="AJ1491" t="s">
        <v>71</v>
      </c>
      <c r="AK1491" s="6">
        <f t="shared" si="1508"/>
        <v>2</v>
      </c>
      <c r="AL1491" t="s">
        <v>71</v>
      </c>
      <c r="AM1491" s="6">
        <f t="shared" si="1508"/>
        <v>2</v>
      </c>
      <c r="AN1491" s="6">
        <f t="shared" si="1509"/>
        <v>0</v>
      </c>
      <c r="AO1491" t="s">
        <v>134</v>
      </c>
      <c r="AP1491">
        <f t="shared" si="1510"/>
        <v>7</v>
      </c>
      <c r="AQ1491">
        <f t="shared" si="1511"/>
        <v>1</v>
      </c>
      <c r="AR1491" t="s">
        <v>129</v>
      </c>
      <c r="AS1491">
        <f t="shared" si="1512"/>
        <v>3</v>
      </c>
      <c r="AT1491">
        <f t="shared" si="1513"/>
        <v>1</v>
      </c>
      <c r="AU1491" t="s">
        <v>113</v>
      </c>
      <c r="AV1491">
        <f t="shared" si="1514"/>
        <v>3</v>
      </c>
      <c r="AW1491">
        <f t="shared" si="1515"/>
        <v>1</v>
      </c>
      <c r="AX1491" t="s">
        <v>146</v>
      </c>
      <c r="AY1491">
        <f t="shared" si="1516"/>
        <v>3</v>
      </c>
      <c r="AZ1491">
        <f t="shared" si="1517"/>
        <v>1</v>
      </c>
      <c r="BA1491" s="6">
        <f t="shared" si="1518"/>
        <v>16</v>
      </c>
      <c r="BB1491" s="6">
        <f t="shared" si="1519"/>
        <v>4</v>
      </c>
      <c r="BC1491" s="6">
        <f t="shared" si="1520"/>
        <v>4</v>
      </c>
      <c r="BD1491" s="9">
        <f t="shared" si="1521"/>
        <v>0.5</v>
      </c>
      <c r="BE1491" t="s">
        <v>65</v>
      </c>
      <c r="BF1491">
        <f t="shared" si="1522"/>
        <v>7</v>
      </c>
      <c r="BG1491">
        <f t="shared" si="1523"/>
        <v>1</v>
      </c>
      <c r="BH1491" t="s">
        <v>65</v>
      </c>
      <c r="BI1491">
        <f t="shared" si="1524"/>
        <v>7</v>
      </c>
      <c r="BJ1491">
        <f t="shared" si="1525"/>
        <v>1</v>
      </c>
      <c r="BK1491" t="s">
        <v>56</v>
      </c>
      <c r="BL1491">
        <f t="shared" si="1526"/>
        <v>0</v>
      </c>
      <c r="BM1491">
        <f t="shared" si="1527"/>
        <v>0</v>
      </c>
      <c r="BN1491" t="s">
        <v>56</v>
      </c>
      <c r="BO1491">
        <f t="shared" si="1528"/>
        <v>0</v>
      </c>
      <c r="BP1491">
        <f t="shared" si="1529"/>
        <v>0</v>
      </c>
      <c r="BQ1491" t="s">
        <v>94</v>
      </c>
      <c r="BR1491">
        <f t="shared" si="1530"/>
        <v>7</v>
      </c>
      <c r="BS1491">
        <f t="shared" si="1531"/>
        <v>1</v>
      </c>
      <c r="BT1491" t="s">
        <v>74</v>
      </c>
      <c r="BU1491">
        <f t="shared" si="1532"/>
        <v>7</v>
      </c>
      <c r="BV1491">
        <f t="shared" si="1533"/>
        <v>1</v>
      </c>
      <c r="BW1491" t="s">
        <v>56</v>
      </c>
      <c r="BX1491">
        <f t="shared" si="1534"/>
        <v>0</v>
      </c>
      <c r="BY1491">
        <f t="shared" si="1535"/>
        <v>0</v>
      </c>
      <c r="BZ1491" t="s">
        <v>56</v>
      </c>
      <c r="CA1491">
        <f t="shared" si="1536"/>
        <v>0</v>
      </c>
      <c r="CB1491">
        <f t="shared" si="1537"/>
        <v>0</v>
      </c>
      <c r="CC1491" t="s">
        <v>56</v>
      </c>
      <c r="CD1491">
        <f t="shared" si="1538"/>
        <v>0</v>
      </c>
      <c r="CE1491">
        <f t="shared" si="1539"/>
        <v>0</v>
      </c>
      <c r="CF1491" t="s">
        <v>56</v>
      </c>
      <c r="CG1491">
        <f t="shared" si="1540"/>
        <v>0</v>
      </c>
      <c r="CH1491">
        <f t="shared" si="1541"/>
        <v>0</v>
      </c>
      <c r="CI1491" t="s">
        <v>56</v>
      </c>
      <c r="CJ1491">
        <f t="shared" si="1542"/>
        <v>0</v>
      </c>
      <c r="CK1491">
        <f t="shared" si="1543"/>
        <v>0</v>
      </c>
      <c r="CL1491" t="s">
        <v>56</v>
      </c>
      <c r="CM1491">
        <f t="shared" si="1544"/>
        <v>0</v>
      </c>
      <c r="CN1491">
        <f t="shared" si="1545"/>
        <v>0</v>
      </c>
      <c r="CO1491" t="s">
        <v>56</v>
      </c>
      <c r="CP1491">
        <f t="shared" si="1546"/>
        <v>0</v>
      </c>
      <c r="CQ1491">
        <f t="shared" si="1547"/>
        <v>0</v>
      </c>
      <c r="CR1491" t="s">
        <v>56</v>
      </c>
      <c r="CS1491">
        <f t="shared" si="1548"/>
        <v>0</v>
      </c>
      <c r="CT1491">
        <f t="shared" si="1549"/>
        <v>0</v>
      </c>
      <c r="CU1491" t="s">
        <v>56</v>
      </c>
      <c r="CV1491">
        <f t="shared" si="1550"/>
        <v>0</v>
      </c>
      <c r="CW1491">
        <f t="shared" si="1551"/>
        <v>0</v>
      </c>
      <c r="CX1491" t="s">
        <v>56</v>
      </c>
      <c r="CY1491">
        <f t="shared" si="1552"/>
        <v>0</v>
      </c>
      <c r="CZ1491">
        <f t="shared" si="1553"/>
        <v>0</v>
      </c>
      <c r="DA1491" t="s">
        <v>99</v>
      </c>
      <c r="DB1491">
        <f t="shared" si="1554"/>
        <v>7</v>
      </c>
      <c r="DC1491">
        <f t="shared" si="1555"/>
        <v>1</v>
      </c>
      <c r="DD1491">
        <f t="shared" si="1556"/>
        <v>28</v>
      </c>
      <c r="DE1491">
        <f t="shared" si="1557"/>
        <v>4</v>
      </c>
      <c r="DF1491" s="7">
        <f t="shared" si="1558"/>
        <v>7</v>
      </c>
      <c r="DG1491" s="8">
        <f t="shared" si="1559"/>
        <v>1</v>
      </c>
      <c r="DH1491" s="1" t="s">
        <v>56</v>
      </c>
      <c r="DI1491" s="1" t="s">
        <v>56</v>
      </c>
      <c r="DJ1491" s="1" t="s">
        <v>65</v>
      </c>
      <c r="DK1491" s="1" t="s">
        <v>74</v>
      </c>
      <c r="DL1491" s="1" t="s">
        <v>64</v>
      </c>
      <c r="DM1491" s="1" t="s">
        <v>56</v>
      </c>
      <c r="DN1491" s="2" t="s">
        <v>97</v>
      </c>
      <c r="DO1491" s="2" t="s">
        <v>56</v>
      </c>
      <c r="DP1491" s="2" t="s">
        <v>56</v>
      </c>
      <c r="DQ1491" s="2" t="s">
        <v>56</v>
      </c>
      <c r="DR1491" s="2" t="s">
        <v>56</v>
      </c>
      <c r="DS1491" s="2" t="s">
        <v>56</v>
      </c>
    </row>
    <row r="1492" spans="1:123" x14ac:dyDescent="0.25">
      <c r="A1492">
        <v>2018</v>
      </c>
      <c r="B1492">
        <v>1490</v>
      </c>
      <c r="C1492" t="s">
        <v>102</v>
      </c>
      <c r="D1492">
        <v>2</v>
      </c>
      <c r="E1492">
        <v>34</v>
      </c>
      <c r="F1492">
        <v>1984</v>
      </c>
      <c r="G1492">
        <v>17</v>
      </c>
      <c r="H1492">
        <f t="shared" si="1496"/>
        <v>17</v>
      </c>
      <c r="I1492" t="s">
        <v>58</v>
      </c>
      <c r="J1492">
        <f t="shared" si="1497"/>
        <v>2</v>
      </c>
      <c r="K1492" t="s">
        <v>59</v>
      </c>
      <c r="L1492">
        <f t="shared" si="1498"/>
        <v>3</v>
      </c>
      <c r="M1492" t="s">
        <v>59</v>
      </c>
      <c r="N1492">
        <f t="shared" si="1499"/>
        <v>5</v>
      </c>
      <c r="O1492" t="s">
        <v>125</v>
      </c>
      <c r="P1492">
        <f t="shared" si="1500"/>
        <v>4</v>
      </c>
      <c r="Q1492">
        <f t="shared" si="1501"/>
        <v>1</v>
      </c>
      <c r="R1492">
        <v>3</v>
      </c>
      <c r="S1492" t="s">
        <v>101</v>
      </c>
      <c r="T1492">
        <f t="shared" si="1502"/>
        <v>1</v>
      </c>
      <c r="U1492">
        <f t="shared" si="1503"/>
        <v>1</v>
      </c>
      <c r="V1492" t="s">
        <v>92</v>
      </c>
      <c r="W1492">
        <v>54480</v>
      </c>
      <c r="X1492">
        <v>54480</v>
      </c>
      <c r="Y1492">
        <v>84120</v>
      </c>
      <c r="Z1492" t="s">
        <v>109</v>
      </c>
      <c r="AA1492">
        <f t="shared" si="1504"/>
        <v>5</v>
      </c>
      <c r="AB1492">
        <f t="shared" si="1505"/>
        <v>1</v>
      </c>
      <c r="AC1492" t="s">
        <v>104</v>
      </c>
      <c r="AD1492" s="6">
        <f t="shared" si="1506"/>
        <v>3</v>
      </c>
      <c r="AE1492">
        <f t="shared" si="1507"/>
        <v>1</v>
      </c>
      <c r="AF1492" t="s">
        <v>75</v>
      </c>
      <c r="AG1492" t="s">
        <v>190</v>
      </c>
      <c r="AH1492" t="s">
        <v>56</v>
      </c>
      <c r="AI1492" s="6" t="str">
        <f t="shared" si="1495"/>
        <v>Southern baptist</v>
      </c>
      <c r="AJ1492" t="s">
        <v>77</v>
      </c>
      <c r="AK1492" s="6">
        <f t="shared" si="1508"/>
        <v>3</v>
      </c>
      <c r="AL1492" t="s">
        <v>106</v>
      </c>
      <c r="AM1492" s="6">
        <f t="shared" si="1508"/>
        <v>1</v>
      </c>
      <c r="AN1492" s="6">
        <f t="shared" si="1509"/>
        <v>2</v>
      </c>
      <c r="AO1492" t="s">
        <v>110</v>
      </c>
      <c r="AP1492">
        <f t="shared" si="1510"/>
        <v>1</v>
      </c>
      <c r="AQ1492">
        <f t="shared" si="1511"/>
        <v>1</v>
      </c>
      <c r="AR1492" t="s">
        <v>129</v>
      </c>
      <c r="AS1492">
        <f t="shared" si="1512"/>
        <v>3</v>
      </c>
      <c r="AT1492">
        <f t="shared" si="1513"/>
        <v>1</v>
      </c>
      <c r="AU1492" t="s">
        <v>113</v>
      </c>
      <c r="AV1492">
        <f t="shared" si="1514"/>
        <v>3</v>
      </c>
      <c r="AW1492">
        <f t="shared" si="1515"/>
        <v>1</v>
      </c>
      <c r="AX1492" t="s">
        <v>146</v>
      </c>
      <c r="AY1492">
        <f t="shared" si="1516"/>
        <v>3</v>
      </c>
      <c r="AZ1492">
        <f t="shared" si="1517"/>
        <v>1</v>
      </c>
      <c r="BA1492" s="6">
        <f t="shared" si="1518"/>
        <v>10</v>
      </c>
      <c r="BB1492" s="6">
        <f t="shared" si="1519"/>
        <v>4</v>
      </c>
      <c r="BC1492" s="6">
        <f t="shared" si="1520"/>
        <v>2.5</v>
      </c>
      <c r="BD1492" s="9">
        <f t="shared" si="1521"/>
        <v>0.25</v>
      </c>
      <c r="BE1492" t="s">
        <v>56</v>
      </c>
      <c r="BF1492">
        <f t="shared" si="1522"/>
        <v>0</v>
      </c>
      <c r="BG1492">
        <f t="shared" si="1523"/>
        <v>0</v>
      </c>
      <c r="BH1492" t="s">
        <v>56</v>
      </c>
      <c r="BI1492">
        <f t="shared" si="1524"/>
        <v>0</v>
      </c>
      <c r="BJ1492">
        <f t="shared" si="1525"/>
        <v>0</v>
      </c>
      <c r="BK1492" t="s">
        <v>63</v>
      </c>
      <c r="BL1492">
        <f t="shared" si="1526"/>
        <v>1</v>
      </c>
      <c r="BM1492">
        <f t="shared" si="1527"/>
        <v>1</v>
      </c>
      <c r="BN1492" t="s">
        <v>64</v>
      </c>
      <c r="BO1492">
        <f t="shared" si="1528"/>
        <v>4</v>
      </c>
      <c r="BP1492">
        <f t="shared" si="1529"/>
        <v>1</v>
      </c>
      <c r="BQ1492" t="s">
        <v>56</v>
      </c>
      <c r="BR1492">
        <f t="shared" si="1530"/>
        <v>0</v>
      </c>
      <c r="BS1492">
        <f t="shared" si="1531"/>
        <v>0</v>
      </c>
      <c r="BT1492" t="s">
        <v>74</v>
      </c>
      <c r="BU1492">
        <f t="shared" si="1532"/>
        <v>7</v>
      </c>
      <c r="BV1492">
        <f t="shared" si="1533"/>
        <v>1</v>
      </c>
      <c r="BW1492" t="s">
        <v>79</v>
      </c>
      <c r="BX1492">
        <f t="shared" si="1534"/>
        <v>1</v>
      </c>
      <c r="BY1492">
        <f t="shared" si="1535"/>
        <v>1</v>
      </c>
      <c r="BZ1492" t="s">
        <v>131</v>
      </c>
      <c r="CA1492">
        <f t="shared" si="1536"/>
        <v>5</v>
      </c>
      <c r="CB1492">
        <f t="shared" si="1537"/>
        <v>1</v>
      </c>
      <c r="CC1492" t="s">
        <v>78</v>
      </c>
      <c r="CD1492">
        <f t="shared" si="1538"/>
        <v>1</v>
      </c>
      <c r="CE1492">
        <f t="shared" si="1539"/>
        <v>1</v>
      </c>
      <c r="CF1492" t="s">
        <v>82</v>
      </c>
      <c r="CG1492">
        <f t="shared" si="1540"/>
        <v>1</v>
      </c>
      <c r="CH1492">
        <f t="shared" si="1541"/>
        <v>1</v>
      </c>
      <c r="CI1492" t="s">
        <v>78</v>
      </c>
      <c r="CJ1492">
        <f t="shared" si="1542"/>
        <v>1</v>
      </c>
      <c r="CK1492">
        <f t="shared" si="1543"/>
        <v>1</v>
      </c>
      <c r="CL1492" t="s">
        <v>78</v>
      </c>
      <c r="CM1492">
        <f t="shared" si="1544"/>
        <v>7</v>
      </c>
      <c r="CN1492">
        <f t="shared" si="1545"/>
        <v>1</v>
      </c>
      <c r="CO1492" t="s">
        <v>83</v>
      </c>
      <c r="CP1492">
        <f t="shared" si="1546"/>
        <v>4</v>
      </c>
      <c r="CQ1492">
        <f t="shared" si="1547"/>
        <v>1</v>
      </c>
      <c r="CR1492" t="s">
        <v>83</v>
      </c>
      <c r="CS1492">
        <f t="shared" si="1548"/>
        <v>4</v>
      </c>
      <c r="CT1492">
        <f t="shared" si="1549"/>
        <v>1</v>
      </c>
      <c r="CU1492" t="s">
        <v>83</v>
      </c>
      <c r="CV1492">
        <f t="shared" si="1550"/>
        <v>4</v>
      </c>
      <c r="CW1492">
        <f t="shared" si="1551"/>
        <v>1</v>
      </c>
      <c r="CX1492" t="s">
        <v>83</v>
      </c>
      <c r="CY1492">
        <f t="shared" si="1552"/>
        <v>4</v>
      </c>
      <c r="CZ1492">
        <f t="shared" si="1553"/>
        <v>1</v>
      </c>
      <c r="DA1492" t="s">
        <v>56</v>
      </c>
      <c r="DB1492">
        <f t="shared" si="1554"/>
        <v>0</v>
      </c>
      <c r="DC1492">
        <f t="shared" si="1555"/>
        <v>0</v>
      </c>
      <c r="DD1492">
        <f t="shared" si="1556"/>
        <v>44</v>
      </c>
      <c r="DE1492">
        <f t="shared" si="1557"/>
        <v>13</v>
      </c>
      <c r="DF1492" s="7">
        <f t="shared" si="1558"/>
        <v>3.3846153846153846</v>
      </c>
      <c r="DG1492" s="8">
        <f t="shared" si="1559"/>
        <v>0.39743589743589741</v>
      </c>
      <c r="DH1492" s="1" t="s">
        <v>83</v>
      </c>
      <c r="DI1492" s="1" t="s">
        <v>56</v>
      </c>
      <c r="DJ1492" s="1" t="s">
        <v>56</v>
      </c>
      <c r="DK1492" s="1" t="s">
        <v>74</v>
      </c>
      <c r="DL1492" s="1" t="s">
        <v>64</v>
      </c>
      <c r="DM1492" s="1" t="s">
        <v>65</v>
      </c>
      <c r="DN1492" s="2">
        <v>4</v>
      </c>
      <c r="DO1492" s="2">
        <v>4</v>
      </c>
      <c r="DP1492" s="2">
        <v>5</v>
      </c>
      <c r="DQ1492" s="2">
        <v>4</v>
      </c>
      <c r="DR1492" s="2">
        <v>4</v>
      </c>
      <c r="DS1492" s="2">
        <v>4</v>
      </c>
    </row>
    <row r="1493" spans="1:123" x14ac:dyDescent="0.25">
      <c r="A1493">
        <v>2018</v>
      </c>
      <c r="B1493">
        <v>1491</v>
      </c>
      <c r="C1493" t="s">
        <v>102</v>
      </c>
      <c r="D1493">
        <v>2</v>
      </c>
      <c r="E1493">
        <v>38</v>
      </c>
      <c r="F1493">
        <v>1980</v>
      </c>
      <c r="G1493">
        <v>16</v>
      </c>
      <c r="H1493">
        <f t="shared" si="1496"/>
        <v>16</v>
      </c>
      <c r="I1493" t="s">
        <v>58</v>
      </c>
      <c r="J1493">
        <f t="shared" si="1497"/>
        <v>2</v>
      </c>
      <c r="K1493" t="s">
        <v>59</v>
      </c>
      <c r="L1493">
        <f t="shared" si="1498"/>
        <v>3</v>
      </c>
      <c r="M1493" t="s">
        <v>59</v>
      </c>
      <c r="N1493">
        <f t="shared" si="1499"/>
        <v>5</v>
      </c>
      <c r="O1493" t="s">
        <v>60</v>
      </c>
      <c r="P1493">
        <f t="shared" si="1500"/>
        <v>7</v>
      </c>
      <c r="Q1493">
        <f t="shared" si="1501"/>
        <v>1</v>
      </c>
      <c r="R1493">
        <v>2</v>
      </c>
      <c r="S1493" t="s">
        <v>56</v>
      </c>
      <c r="T1493">
        <f t="shared" si="1502"/>
        <v>0</v>
      </c>
      <c r="U1493">
        <f t="shared" si="1503"/>
        <v>0</v>
      </c>
      <c r="V1493" t="s">
        <v>61</v>
      </c>
      <c r="W1493">
        <v>119879.4173</v>
      </c>
      <c r="X1493">
        <v>54480</v>
      </c>
      <c r="Y1493">
        <v>84120</v>
      </c>
      <c r="Z1493" t="s">
        <v>109</v>
      </c>
      <c r="AA1493">
        <f t="shared" si="1504"/>
        <v>5</v>
      </c>
      <c r="AB1493">
        <f t="shared" si="1505"/>
        <v>1</v>
      </c>
      <c r="AC1493" t="s">
        <v>106</v>
      </c>
      <c r="AD1493" s="6">
        <f t="shared" si="1506"/>
        <v>6</v>
      </c>
      <c r="AE1493">
        <f t="shared" si="1507"/>
        <v>1</v>
      </c>
      <c r="AF1493" t="s">
        <v>173</v>
      </c>
      <c r="AG1493" t="s">
        <v>56</v>
      </c>
      <c r="AH1493" t="s">
        <v>56</v>
      </c>
      <c r="AI1493" s="6" t="str">
        <f t="shared" si="1495"/>
        <v>Jewish</v>
      </c>
      <c r="AJ1493" t="s">
        <v>106</v>
      </c>
      <c r="AK1493" s="6">
        <f t="shared" si="1508"/>
        <v>1</v>
      </c>
      <c r="AL1493" t="s">
        <v>106</v>
      </c>
      <c r="AM1493" s="6">
        <f t="shared" si="1508"/>
        <v>1</v>
      </c>
      <c r="AN1493" s="6">
        <f t="shared" si="1509"/>
        <v>0</v>
      </c>
      <c r="AO1493" t="s">
        <v>110</v>
      </c>
      <c r="AP1493">
        <f t="shared" si="1510"/>
        <v>1</v>
      </c>
      <c r="AQ1493">
        <f t="shared" si="1511"/>
        <v>1</v>
      </c>
      <c r="AR1493" t="s">
        <v>129</v>
      </c>
      <c r="AS1493">
        <f t="shared" si="1512"/>
        <v>3</v>
      </c>
      <c r="AT1493">
        <f t="shared" si="1513"/>
        <v>1</v>
      </c>
      <c r="AU1493" t="s">
        <v>158</v>
      </c>
      <c r="AV1493">
        <f t="shared" si="1514"/>
        <v>1</v>
      </c>
      <c r="AW1493">
        <f t="shared" si="1515"/>
        <v>1</v>
      </c>
      <c r="AX1493" t="s">
        <v>172</v>
      </c>
      <c r="AY1493">
        <f t="shared" si="1516"/>
        <v>1</v>
      </c>
      <c r="AZ1493">
        <f t="shared" si="1517"/>
        <v>1</v>
      </c>
      <c r="BA1493" s="6">
        <f t="shared" si="1518"/>
        <v>6</v>
      </c>
      <c r="BB1493" s="6">
        <f t="shared" si="1519"/>
        <v>4</v>
      </c>
      <c r="BC1493" s="6">
        <f t="shared" si="1520"/>
        <v>1.5</v>
      </c>
      <c r="BD1493" s="9">
        <f t="shared" si="1521"/>
        <v>8.3333333333333329E-2</v>
      </c>
      <c r="BE1493" t="s">
        <v>56</v>
      </c>
      <c r="BF1493">
        <f t="shared" si="1522"/>
        <v>0</v>
      </c>
      <c r="BG1493">
        <f t="shared" si="1523"/>
        <v>0</v>
      </c>
      <c r="BH1493" t="s">
        <v>56</v>
      </c>
      <c r="BI1493">
        <f t="shared" si="1524"/>
        <v>0</v>
      </c>
      <c r="BJ1493">
        <f t="shared" si="1525"/>
        <v>0</v>
      </c>
      <c r="BK1493" t="s">
        <v>63</v>
      </c>
      <c r="BL1493">
        <f t="shared" si="1526"/>
        <v>1</v>
      </c>
      <c r="BM1493">
        <f t="shared" si="1527"/>
        <v>1</v>
      </c>
      <c r="BN1493" t="s">
        <v>65</v>
      </c>
      <c r="BO1493">
        <f t="shared" si="1528"/>
        <v>7</v>
      </c>
      <c r="BP1493">
        <f t="shared" si="1529"/>
        <v>1</v>
      </c>
      <c r="BQ1493" t="s">
        <v>66</v>
      </c>
      <c r="BR1493">
        <f t="shared" si="1530"/>
        <v>1</v>
      </c>
      <c r="BS1493">
        <f t="shared" si="1531"/>
        <v>1</v>
      </c>
      <c r="BT1493" t="s">
        <v>74</v>
      </c>
      <c r="BU1493">
        <f t="shared" si="1532"/>
        <v>7</v>
      </c>
      <c r="BV1493">
        <f t="shared" si="1533"/>
        <v>1</v>
      </c>
      <c r="BW1493" t="s">
        <v>117</v>
      </c>
      <c r="BX1493">
        <f t="shared" si="1534"/>
        <v>3</v>
      </c>
      <c r="BY1493">
        <f t="shared" si="1535"/>
        <v>1</v>
      </c>
      <c r="BZ1493" t="s">
        <v>147</v>
      </c>
      <c r="CA1493">
        <f t="shared" si="1536"/>
        <v>3</v>
      </c>
      <c r="CB1493">
        <f t="shared" si="1537"/>
        <v>1</v>
      </c>
      <c r="CC1493" t="s">
        <v>78</v>
      </c>
      <c r="CD1493">
        <f t="shared" si="1538"/>
        <v>1</v>
      </c>
      <c r="CE1493">
        <f t="shared" si="1539"/>
        <v>1</v>
      </c>
      <c r="CF1493" t="s">
        <v>82</v>
      </c>
      <c r="CG1493">
        <f t="shared" si="1540"/>
        <v>1</v>
      </c>
      <c r="CH1493">
        <f t="shared" si="1541"/>
        <v>1</v>
      </c>
      <c r="CI1493" t="s">
        <v>74</v>
      </c>
      <c r="CJ1493">
        <f t="shared" si="1542"/>
        <v>7</v>
      </c>
      <c r="CK1493">
        <f t="shared" si="1543"/>
        <v>1</v>
      </c>
      <c r="CL1493" t="s">
        <v>78</v>
      </c>
      <c r="CM1493">
        <f t="shared" si="1544"/>
        <v>7</v>
      </c>
      <c r="CN1493">
        <f t="shared" si="1545"/>
        <v>1</v>
      </c>
      <c r="CO1493" t="s">
        <v>83</v>
      </c>
      <c r="CP1493">
        <f t="shared" si="1546"/>
        <v>4</v>
      </c>
      <c r="CQ1493">
        <f t="shared" si="1547"/>
        <v>1</v>
      </c>
      <c r="CR1493" t="s">
        <v>83</v>
      </c>
      <c r="CS1493">
        <f t="shared" si="1548"/>
        <v>4</v>
      </c>
      <c r="CT1493">
        <f t="shared" si="1549"/>
        <v>1</v>
      </c>
      <c r="CU1493" t="s">
        <v>83</v>
      </c>
      <c r="CV1493">
        <f t="shared" si="1550"/>
        <v>4</v>
      </c>
      <c r="CW1493">
        <f t="shared" si="1551"/>
        <v>1</v>
      </c>
      <c r="CX1493" t="s">
        <v>83</v>
      </c>
      <c r="CY1493">
        <f t="shared" si="1552"/>
        <v>4</v>
      </c>
      <c r="CZ1493">
        <f t="shared" si="1553"/>
        <v>1</v>
      </c>
      <c r="DA1493" t="s">
        <v>99</v>
      </c>
      <c r="DB1493">
        <f t="shared" si="1554"/>
        <v>7</v>
      </c>
      <c r="DC1493">
        <f t="shared" si="1555"/>
        <v>1</v>
      </c>
      <c r="DD1493">
        <f t="shared" si="1556"/>
        <v>61</v>
      </c>
      <c r="DE1493">
        <f t="shared" si="1557"/>
        <v>15</v>
      </c>
      <c r="DF1493" s="7">
        <f t="shared" si="1558"/>
        <v>4.0666666666666664</v>
      </c>
      <c r="DG1493" s="8">
        <f t="shared" si="1559"/>
        <v>0.51111111111111107</v>
      </c>
      <c r="DH1493" s="1" t="s">
        <v>83</v>
      </c>
      <c r="DI1493" s="1" t="s">
        <v>154</v>
      </c>
      <c r="DJ1493" s="1" t="s">
        <v>56</v>
      </c>
      <c r="DK1493" s="1" t="s">
        <v>56</v>
      </c>
      <c r="DL1493" s="1" t="s">
        <v>64</v>
      </c>
      <c r="DM1493" s="1" t="s">
        <v>64</v>
      </c>
      <c r="DN1493" s="2" t="s">
        <v>56</v>
      </c>
      <c r="DO1493" s="2" t="s">
        <v>56</v>
      </c>
      <c r="DP1493" s="2" t="s">
        <v>56</v>
      </c>
      <c r="DQ1493" s="2">
        <v>4</v>
      </c>
      <c r="DR1493" s="2">
        <v>4</v>
      </c>
      <c r="DS1493" s="2">
        <v>4</v>
      </c>
    </row>
    <row r="1494" spans="1:123" x14ac:dyDescent="0.25">
      <c r="A1494">
        <v>2018</v>
      </c>
      <c r="B1494">
        <v>1492</v>
      </c>
      <c r="C1494" t="s">
        <v>102</v>
      </c>
      <c r="D1494">
        <v>0</v>
      </c>
      <c r="E1494">
        <v>58</v>
      </c>
      <c r="F1494">
        <v>1960</v>
      </c>
      <c r="G1494">
        <v>18</v>
      </c>
      <c r="H1494">
        <f t="shared" si="1496"/>
        <v>18</v>
      </c>
      <c r="I1494" t="s">
        <v>90</v>
      </c>
      <c r="J1494">
        <f t="shared" si="1497"/>
        <v>1</v>
      </c>
      <c r="K1494" t="s">
        <v>59</v>
      </c>
      <c r="L1494">
        <f t="shared" si="1498"/>
        <v>3</v>
      </c>
      <c r="M1494" t="s">
        <v>59</v>
      </c>
      <c r="N1494">
        <f t="shared" si="1499"/>
        <v>5</v>
      </c>
      <c r="O1494" t="s">
        <v>125</v>
      </c>
      <c r="P1494">
        <f t="shared" si="1500"/>
        <v>4</v>
      </c>
      <c r="Q1494">
        <f t="shared" si="1501"/>
        <v>1</v>
      </c>
      <c r="R1494">
        <v>2</v>
      </c>
      <c r="S1494" t="s">
        <v>101</v>
      </c>
      <c r="T1494">
        <f t="shared" si="1502"/>
        <v>1</v>
      </c>
      <c r="U1494">
        <f t="shared" si="1503"/>
        <v>1</v>
      </c>
      <c r="V1494" t="s">
        <v>61</v>
      </c>
      <c r="W1494">
        <v>119879.4173</v>
      </c>
      <c r="X1494">
        <v>151050.72140000001</v>
      </c>
      <c r="Y1494">
        <v>182695.90979999999</v>
      </c>
      <c r="Z1494" t="s">
        <v>109</v>
      </c>
      <c r="AA1494">
        <f t="shared" si="1504"/>
        <v>5</v>
      </c>
      <c r="AB1494">
        <f t="shared" si="1505"/>
        <v>1</v>
      </c>
      <c r="AC1494" t="s">
        <v>62</v>
      </c>
      <c r="AD1494" s="6">
        <f t="shared" si="1506"/>
        <v>2</v>
      </c>
      <c r="AE1494">
        <f t="shared" si="1507"/>
        <v>1</v>
      </c>
      <c r="AF1494" t="s">
        <v>75</v>
      </c>
      <c r="AG1494" t="s">
        <v>138</v>
      </c>
      <c r="AH1494" t="s">
        <v>56</v>
      </c>
      <c r="AI1494" s="6" t="str">
        <f t="shared" si="1495"/>
        <v>Methodist-dk which</v>
      </c>
      <c r="AJ1494" t="s">
        <v>106</v>
      </c>
      <c r="AK1494" s="6">
        <f t="shared" si="1508"/>
        <v>1</v>
      </c>
      <c r="AL1494" t="s">
        <v>106</v>
      </c>
      <c r="AM1494" s="6">
        <f t="shared" si="1508"/>
        <v>1</v>
      </c>
      <c r="AN1494" s="6">
        <f t="shared" si="1509"/>
        <v>0</v>
      </c>
      <c r="AO1494" t="s">
        <v>152</v>
      </c>
      <c r="AP1494">
        <f t="shared" si="1510"/>
        <v>4</v>
      </c>
      <c r="AQ1494">
        <f t="shared" si="1511"/>
        <v>1</v>
      </c>
      <c r="AR1494" t="s">
        <v>129</v>
      </c>
      <c r="AS1494">
        <f t="shared" si="1512"/>
        <v>3</v>
      </c>
      <c r="AT1494">
        <f t="shared" si="1513"/>
        <v>1</v>
      </c>
      <c r="AU1494" t="s">
        <v>100</v>
      </c>
      <c r="AV1494">
        <f t="shared" si="1514"/>
        <v>5</v>
      </c>
      <c r="AW1494">
        <f t="shared" si="1515"/>
        <v>1</v>
      </c>
      <c r="AX1494" t="s">
        <v>114</v>
      </c>
      <c r="AY1494">
        <f t="shared" si="1516"/>
        <v>5</v>
      </c>
      <c r="AZ1494">
        <f t="shared" si="1517"/>
        <v>1</v>
      </c>
      <c r="BA1494" s="6">
        <f t="shared" si="1518"/>
        <v>17</v>
      </c>
      <c r="BB1494" s="6">
        <f t="shared" si="1519"/>
        <v>4</v>
      </c>
      <c r="BC1494" s="6">
        <f t="shared" si="1520"/>
        <v>4.25</v>
      </c>
      <c r="BD1494" s="9">
        <f t="shared" si="1521"/>
        <v>0.54166666666666663</v>
      </c>
      <c r="BE1494" t="s">
        <v>56</v>
      </c>
      <c r="BF1494">
        <f t="shared" si="1522"/>
        <v>0</v>
      </c>
      <c r="BG1494">
        <f t="shared" si="1523"/>
        <v>0</v>
      </c>
      <c r="BH1494" t="s">
        <v>56</v>
      </c>
      <c r="BI1494">
        <f t="shared" si="1524"/>
        <v>0</v>
      </c>
      <c r="BJ1494">
        <f t="shared" si="1525"/>
        <v>0</v>
      </c>
      <c r="BK1494" t="s">
        <v>63</v>
      </c>
      <c r="BL1494">
        <f t="shared" si="1526"/>
        <v>1</v>
      </c>
      <c r="BM1494">
        <f t="shared" si="1527"/>
        <v>1</v>
      </c>
      <c r="BN1494" t="s">
        <v>63</v>
      </c>
      <c r="BO1494">
        <f t="shared" si="1528"/>
        <v>1</v>
      </c>
      <c r="BP1494">
        <f t="shared" si="1529"/>
        <v>1</v>
      </c>
      <c r="BQ1494" t="s">
        <v>56</v>
      </c>
      <c r="BR1494">
        <f t="shared" si="1530"/>
        <v>0</v>
      </c>
      <c r="BS1494">
        <f t="shared" si="1531"/>
        <v>0</v>
      </c>
      <c r="BT1494" t="s">
        <v>78</v>
      </c>
      <c r="BU1494">
        <f t="shared" si="1532"/>
        <v>1</v>
      </c>
      <c r="BV1494">
        <f t="shared" si="1533"/>
        <v>1</v>
      </c>
      <c r="BW1494" t="s">
        <v>79</v>
      </c>
      <c r="BX1494">
        <f t="shared" si="1534"/>
        <v>1</v>
      </c>
      <c r="BY1494">
        <f t="shared" si="1535"/>
        <v>1</v>
      </c>
      <c r="BZ1494" t="s">
        <v>80</v>
      </c>
      <c r="CA1494">
        <f t="shared" si="1536"/>
        <v>1</v>
      </c>
      <c r="CB1494">
        <f t="shared" si="1537"/>
        <v>1</v>
      </c>
      <c r="CC1494" t="s">
        <v>78</v>
      </c>
      <c r="CD1494">
        <f t="shared" si="1538"/>
        <v>1</v>
      </c>
      <c r="CE1494">
        <f t="shared" si="1539"/>
        <v>1</v>
      </c>
      <c r="CF1494" t="s">
        <v>82</v>
      </c>
      <c r="CG1494">
        <f t="shared" si="1540"/>
        <v>1</v>
      </c>
      <c r="CH1494">
        <f t="shared" si="1541"/>
        <v>1</v>
      </c>
      <c r="CI1494" t="s">
        <v>78</v>
      </c>
      <c r="CJ1494">
        <f t="shared" si="1542"/>
        <v>1</v>
      </c>
      <c r="CK1494">
        <f t="shared" si="1543"/>
        <v>1</v>
      </c>
      <c r="CL1494" t="s">
        <v>74</v>
      </c>
      <c r="CM1494">
        <f t="shared" si="1544"/>
        <v>1</v>
      </c>
      <c r="CN1494">
        <f t="shared" si="1545"/>
        <v>1</v>
      </c>
      <c r="CO1494" t="s">
        <v>145</v>
      </c>
      <c r="CP1494">
        <f t="shared" si="1546"/>
        <v>1</v>
      </c>
      <c r="CQ1494">
        <f t="shared" si="1547"/>
        <v>1</v>
      </c>
      <c r="CR1494" t="s">
        <v>84</v>
      </c>
      <c r="CS1494">
        <f t="shared" si="1548"/>
        <v>3</v>
      </c>
      <c r="CT1494">
        <f t="shared" si="1549"/>
        <v>1</v>
      </c>
      <c r="CU1494" t="s">
        <v>84</v>
      </c>
      <c r="CV1494">
        <f t="shared" si="1550"/>
        <v>3</v>
      </c>
      <c r="CW1494">
        <f t="shared" si="1551"/>
        <v>1</v>
      </c>
      <c r="CX1494" t="s">
        <v>84</v>
      </c>
      <c r="CY1494">
        <f t="shared" si="1552"/>
        <v>3</v>
      </c>
      <c r="CZ1494">
        <f t="shared" si="1553"/>
        <v>1</v>
      </c>
      <c r="DA1494" t="s">
        <v>56</v>
      </c>
      <c r="DB1494">
        <f t="shared" si="1554"/>
        <v>0</v>
      </c>
      <c r="DC1494">
        <f t="shared" si="1555"/>
        <v>0</v>
      </c>
      <c r="DD1494">
        <f t="shared" si="1556"/>
        <v>19</v>
      </c>
      <c r="DE1494">
        <f t="shared" si="1557"/>
        <v>13</v>
      </c>
      <c r="DF1494" s="7">
        <f t="shared" si="1558"/>
        <v>1.4615384615384615</v>
      </c>
      <c r="DG1494" s="8">
        <f t="shared" si="1559"/>
        <v>7.6923076923076913E-2</v>
      </c>
      <c r="DH1494" s="1" t="s">
        <v>112</v>
      </c>
      <c r="DI1494" s="1" t="s">
        <v>56</v>
      </c>
      <c r="DJ1494" s="1" t="s">
        <v>56</v>
      </c>
      <c r="DK1494" s="1" t="s">
        <v>74</v>
      </c>
      <c r="DL1494" s="1" t="s">
        <v>64</v>
      </c>
      <c r="DM1494" s="1" t="s">
        <v>64</v>
      </c>
      <c r="DN1494" s="2" t="s">
        <v>123</v>
      </c>
      <c r="DO1494" s="2">
        <v>3</v>
      </c>
      <c r="DP1494" s="2">
        <v>4</v>
      </c>
      <c r="DQ1494" s="2">
        <v>4</v>
      </c>
      <c r="DR1494" s="2">
        <v>5</v>
      </c>
      <c r="DS1494" s="2">
        <v>5</v>
      </c>
    </row>
    <row r="1495" spans="1:123" x14ac:dyDescent="0.25">
      <c r="A1495">
        <v>2018</v>
      </c>
      <c r="B1495">
        <v>1493</v>
      </c>
      <c r="C1495" t="s">
        <v>118</v>
      </c>
      <c r="D1495">
        <v>2</v>
      </c>
      <c r="E1495">
        <v>67</v>
      </c>
      <c r="F1495">
        <v>1951</v>
      </c>
      <c r="G1495">
        <v>16</v>
      </c>
      <c r="H1495">
        <f t="shared" si="1496"/>
        <v>16</v>
      </c>
      <c r="I1495" t="s">
        <v>90</v>
      </c>
      <c r="J1495">
        <f t="shared" si="1497"/>
        <v>1</v>
      </c>
      <c r="K1495" t="s">
        <v>59</v>
      </c>
      <c r="L1495">
        <f t="shared" si="1498"/>
        <v>3</v>
      </c>
      <c r="M1495" t="s">
        <v>59</v>
      </c>
      <c r="N1495">
        <f t="shared" si="1499"/>
        <v>5</v>
      </c>
      <c r="O1495" t="s">
        <v>60</v>
      </c>
      <c r="P1495">
        <f t="shared" si="1500"/>
        <v>7</v>
      </c>
      <c r="Q1495">
        <f t="shared" si="1501"/>
        <v>1</v>
      </c>
      <c r="R1495">
        <v>1</v>
      </c>
      <c r="S1495" t="s">
        <v>56</v>
      </c>
      <c r="T1495">
        <f t="shared" si="1502"/>
        <v>0</v>
      </c>
      <c r="U1495">
        <f t="shared" si="1503"/>
        <v>0</v>
      </c>
      <c r="V1495" t="s">
        <v>156</v>
      </c>
      <c r="W1495">
        <v>5107.5</v>
      </c>
      <c r="X1495">
        <v>0</v>
      </c>
      <c r="Y1495">
        <v>0</v>
      </c>
      <c r="Z1495" t="s">
        <v>140</v>
      </c>
      <c r="AA1495">
        <f t="shared" si="1504"/>
        <v>1</v>
      </c>
      <c r="AB1495">
        <f t="shared" si="1505"/>
        <v>1</v>
      </c>
      <c r="AC1495" t="s">
        <v>71</v>
      </c>
      <c r="AD1495" s="6">
        <f t="shared" si="1506"/>
        <v>4</v>
      </c>
      <c r="AE1495">
        <f t="shared" si="1507"/>
        <v>1</v>
      </c>
      <c r="AF1495" t="s">
        <v>95</v>
      </c>
      <c r="AG1495" t="s">
        <v>56</v>
      </c>
      <c r="AH1495" t="s">
        <v>56</v>
      </c>
      <c r="AI1495" s="6" t="str">
        <f t="shared" si="1495"/>
        <v>Catholic</v>
      </c>
      <c r="AJ1495" t="s">
        <v>71</v>
      </c>
      <c r="AK1495" s="6">
        <f t="shared" si="1508"/>
        <v>2</v>
      </c>
      <c r="AL1495" t="s">
        <v>71</v>
      </c>
      <c r="AM1495" s="6">
        <f t="shared" si="1508"/>
        <v>2</v>
      </c>
      <c r="AN1495" s="6">
        <f t="shared" si="1509"/>
        <v>0</v>
      </c>
      <c r="AO1495" t="s">
        <v>128</v>
      </c>
      <c r="AP1495">
        <f t="shared" si="1510"/>
        <v>5</v>
      </c>
      <c r="AQ1495">
        <f t="shared" si="1511"/>
        <v>1</v>
      </c>
      <c r="AR1495" t="s">
        <v>129</v>
      </c>
      <c r="AS1495">
        <f t="shared" si="1512"/>
        <v>3</v>
      </c>
      <c r="AT1495">
        <f t="shared" si="1513"/>
        <v>1</v>
      </c>
      <c r="AU1495" t="s">
        <v>100</v>
      </c>
      <c r="AV1495">
        <f t="shared" si="1514"/>
        <v>5</v>
      </c>
      <c r="AW1495">
        <f t="shared" si="1515"/>
        <v>1</v>
      </c>
      <c r="AX1495" t="s">
        <v>88</v>
      </c>
      <c r="AY1495">
        <f t="shared" si="1516"/>
        <v>7</v>
      </c>
      <c r="AZ1495">
        <f t="shared" si="1517"/>
        <v>1</v>
      </c>
      <c r="BA1495" s="6">
        <f t="shared" si="1518"/>
        <v>20</v>
      </c>
      <c r="BB1495" s="6">
        <f t="shared" si="1519"/>
        <v>4</v>
      </c>
      <c r="BC1495" s="6">
        <f t="shared" si="1520"/>
        <v>5</v>
      </c>
      <c r="BD1495" s="9">
        <f t="shared" si="1521"/>
        <v>0.66666666666666663</v>
      </c>
      <c r="BE1495" t="s">
        <v>64</v>
      </c>
      <c r="BF1495">
        <f t="shared" si="1522"/>
        <v>4</v>
      </c>
      <c r="BG1495">
        <f t="shared" si="1523"/>
        <v>1</v>
      </c>
      <c r="BH1495" t="s">
        <v>65</v>
      </c>
      <c r="BI1495">
        <f t="shared" si="1524"/>
        <v>7</v>
      </c>
      <c r="BJ1495">
        <f t="shared" si="1525"/>
        <v>1</v>
      </c>
      <c r="BK1495" t="s">
        <v>56</v>
      </c>
      <c r="BL1495">
        <f t="shared" si="1526"/>
        <v>0</v>
      </c>
      <c r="BM1495">
        <f t="shared" si="1527"/>
        <v>0</v>
      </c>
      <c r="BN1495" t="s">
        <v>56</v>
      </c>
      <c r="BO1495">
        <f t="shared" si="1528"/>
        <v>0</v>
      </c>
      <c r="BP1495">
        <f t="shared" si="1529"/>
        <v>0</v>
      </c>
      <c r="BQ1495" t="s">
        <v>94</v>
      </c>
      <c r="BR1495">
        <f t="shared" si="1530"/>
        <v>7</v>
      </c>
      <c r="BS1495">
        <f t="shared" si="1531"/>
        <v>1</v>
      </c>
      <c r="BT1495" t="s">
        <v>74</v>
      </c>
      <c r="BU1495">
        <f t="shared" si="1532"/>
        <v>7</v>
      </c>
      <c r="BV1495">
        <f t="shared" si="1533"/>
        <v>1</v>
      </c>
      <c r="BW1495" t="s">
        <v>117</v>
      </c>
      <c r="BX1495">
        <f t="shared" si="1534"/>
        <v>3</v>
      </c>
      <c r="BY1495">
        <f t="shared" si="1535"/>
        <v>1</v>
      </c>
      <c r="BZ1495" t="s">
        <v>131</v>
      </c>
      <c r="CA1495">
        <f t="shared" si="1536"/>
        <v>5</v>
      </c>
      <c r="CB1495">
        <f t="shared" si="1537"/>
        <v>1</v>
      </c>
      <c r="CC1495" t="s">
        <v>74</v>
      </c>
      <c r="CD1495">
        <f t="shared" si="1538"/>
        <v>7</v>
      </c>
      <c r="CE1495">
        <f t="shared" si="1539"/>
        <v>1</v>
      </c>
      <c r="CF1495" t="s">
        <v>82</v>
      </c>
      <c r="CG1495">
        <f t="shared" si="1540"/>
        <v>1</v>
      </c>
      <c r="CH1495">
        <f t="shared" si="1541"/>
        <v>1</v>
      </c>
      <c r="CI1495" t="s">
        <v>74</v>
      </c>
      <c r="CJ1495">
        <f t="shared" si="1542"/>
        <v>7</v>
      </c>
      <c r="CK1495">
        <f t="shared" si="1543"/>
        <v>1</v>
      </c>
      <c r="CL1495" t="s">
        <v>78</v>
      </c>
      <c r="CM1495">
        <f t="shared" si="1544"/>
        <v>7</v>
      </c>
      <c r="CN1495">
        <f t="shared" si="1545"/>
        <v>1</v>
      </c>
      <c r="CO1495" t="s">
        <v>83</v>
      </c>
      <c r="CP1495">
        <f t="shared" si="1546"/>
        <v>4</v>
      </c>
      <c r="CQ1495">
        <f t="shared" si="1547"/>
        <v>1</v>
      </c>
      <c r="CR1495" t="s">
        <v>67</v>
      </c>
      <c r="CS1495">
        <f t="shared" si="1548"/>
        <v>5</v>
      </c>
      <c r="CT1495">
        <f t="shared" si="1549"/>
        <v>1</v>
      </c>
      <c r="CU1495" t="s">
        <v>67</v>
      </c>
      <c r="CV1495">
        <f t="shared" si="1550"/>
        <v>5</v>
      </c>
      <c r="CW1495">
        <f t="shared" si="1551"/>
        <v>1</v>
      </c>
      <c r="CX1495" t="s">
        <v>67</v>
      </c>
      <c r="CY1495">
        <f t="shared" si="1552"/>
        <v>5</v>
      </c>
      <c r="CZ1495">
        <f t="shared" si="1553"/>
        <v>1</v>
      </c>
      <c r="DA1495" t="s">
        <v>86</v>
      </c>
      <c r="DB1495">
        <f t="shared" si="1554"/>
        <v>3</v>
      </c>
      <c r="DC1495">
        <f t="shared" si="1555"/>
        <v>1</v>
      </c>
      <c r="DD1495">
        <f t="shared" si="1556"/>
        <v>73</v>
      </c>
      <c r="DE1495">
        <f t="shared" si="1557"/>
        <v>14</v>
      </c>
      <c r="DF1495" s="7">
        <f t="shared" si="1558"/>
        <v>5.2142857142857144</v>
      </c>
      <c r="DG1495" s="8">
        <f t="shared" si="1559"/>
        <v>0.70238095238095244</v>
      </c>
      <c r="DH1495" s="1" t="s">
        <v>112</v>
      </c>
      <c r="DI1495" s="1" t="s">
        <v>56</v>
      </c>
      <c r="DJ1495" s="1" t="s">
        <v>65</v>
      </c>
      <c r="DK1495" s="1" t="s">
        <v>56</v>
      </c>
      <c r="DL1495" s="1" t="s">
        <v>68</v>
      </c>
      <c r="DM1495" s="1" t="s">
        <v>56</v>
      </c>
      <c r="DN1495" s="2" t="s">
        <v>56</v>
      </c>
      <c r="DO1495" s="2">
        <v>4</v>
      </c>
      <c r="DP1495" s="2">
        <v>6</v>
      </c>
      <c r="DQ1495" s="2">
        <v>4</v>
      </c>
      <c r="DR1495" s="2">
        <v>5</v>
      </c>
      <c r="DS1495" s="2">
        <v>5</v>
      </c>
    </row>
    <row r="1496" spans="1:123" x14ac:dyDescent="0.25">
      <c r="A1496">
        <v>2018</v>
      </c>
      <c r="B1496">
        <v>1494</v>
      </c>
      <c r="C1496" t="s">
        <v>57</v>
      </c>
      <c r="D1496">
        <v>3</v>
      </c>
      <c r="E1496">
        <v>39</v>
      </c>
      <c r="F1496">
        <v>1979</v>
      </c>
      <c r="G1496">
        <v>13</v>
      </c>
      <c r="H1496">
        <f t="shared" si="1496"/>
        <v>13</v>
      </c>
      <c r="I1496" t="s">
        <v>90</v>
      </c>
      <c r="J1496">
        <f t="shared" si="1497"/>
        <v>1</v>
      </c>
      <c r="K1496" t="s">
        <v>142</v>
      </c>
      <c r="L1496">
        <f t="shared" si="1498"/>
        <v>1</v>
      </c>
      <c r="M1496" t="s">
        <v>119</v>
      </c>
      <c r="N1496">
        <f t="shared" si="1499"/>
        <v>3</v>
      </c>
      <c r="O1496" t="s">
        <v>132</v>
      </c>
      <c r="P1496">
        <f t="shared" si="1500"/>
        <v>1</v>
      </c>
      <c r="Q1496">
        <f t="shared" si="1501"/>
        <v>1</v>
      </c>
      <c r="R1496">
        <v>1</v>
      </c>
      <c r="S1496" t="s">
        <v>101</v>
      </c>
      <c r="T1496">
        <f t="shared" si="1502"/>
        <v>1</v>
      </c>
      <c r="U1496">
        <f t="shared" si="1503"/>
        <v>1</v>
      </c>
      <c r="V1496" t="s">
        <v>182</v>
      </c>
      <c r="W1496">
        <v>4086</v>
      </c>
      <c r="X1496">
        <v>0</v>
      </c>
      <c r="Y1496">
        <v>0</v>
      </c>
      <c r="Z1496" t="s">
        <v>81</v>
      </c>
      <c r="AA1496">
        <f t="shared" si="1504"/>
        <v>3</v>
      </c>
      <c r="AB1496">
        <f t="shared" si="1505"/>
        <v>1</v>
      </c>
      <c r="AC1496" t="s">
        <v>62</v>
      </c>
      <c r="AD1496" s="6">
        <f t="shared" si="1506"/>
        <v>2</v>
      </c>
      <c r="AE1496">
        <f t="shared" si="1507"/>
        <v>1</v>
      </c>
      <c r="AF1496" t="s">
        <v>69</v>
      </c>
      <c r="AG1496" t="s">
        <v>70</v>
      </c>
      <c r="AH1496" t="s">
        <v>56</v>
      </c>
      <c r="AI1496" s="6" t="str">
        <f t="shared" si="1495"/>
        <v>Christian</v>
      </c>
      <c r="AJ1496" t="s">
        <v>71</v>
      </c>
      <c r="AK1496" s="6">
        <f t="shared" si="1508"/>
        <v>2</v>
      </c>
      <c r="AL1496" t="s">
        <v>77</v>
      </c>
      <c r="AM1496" s="6">
        <f t="shared" si="1508"/>
        <v>3</v>
      </c>
      <c r="AN1496" s="6">
        <f t="shared" si="1509"/>
        <v>-1</v>
      </c>
      <c r="AO1496" t="s">
        <v>96</v>
      </c>
      <c r="AP1496">
        <f t="shared" si="1510"/>
        <v>3</v>
      </c>
      <c r="AQ1496">
        <f t="shared" si="1511"/>
        <v>1</v>
      </c>
      <c r="AR1496" t="s">
        <v>73</v>
      </c>
      <c r="AS1496">
        <f t="shared" si="1512"/>
        <v>7</v>
      </c>
      <c r="AT1496">
        <f t="shared" si="1513"/>
        <v>1</v>
      </c>
      <c r="AU1496" t="s">
        <v>87</v>
      </c>
      <c r="AV1496">
        <f t="shared" si="1514"/>
        <v>7</v>
      </c>
      <c r="AW1496">
        <f t="shared" si="1515"/>
        <v>1</v>
      </c>
      <c r="AX1496" t="s">
        <v>88</v>
      </c>
      <c r="AY1496">
        <f t="shared" si="1516"/>
        <v>7</v>
      </c>
      <c r="AZ1496">
        <f t="shared" si="1517"/>
        <v>1</v>
      </c>
      <c r="BA1496" s="6">
        <f t="shared" si="1518"/>
        <v>24</v>
      </c>
      <c r="BB1496" s="6">
        <f t="shared" si="1519"/>
        <v>4</v>
      </c>
      <c r="BC1496" s="6">
        <f t="shared" si="1520"/>
        <v>6</v>
      </c>
      <c r="BD1496" s="9">
        <f t="shared" si="1521"/>
        <v>0.83333333333333337</v>
      </c>
      <c r="BE1496" t="s">
        <v>56</v>
      </c>
      <c r="BF1496">
        <f t="shared" si="1522"/>
        <v>0</v>
      </c>
      <c r="BG1496">
        <f t="shared" si="1523"/>
        <v>0</v>
      </c>
      <c r="BH1496" t="s">
        <v>56</v>
      </c>
      <c r="BI1496">
        <f t="shared" si="1524"/>
        <v>0</v>
      </c>
      <c r="BJ1496">
        <f t="shared" si="1525"/>
        <v>0</v>
      </c>
      <c r="BK1496" t="s">
        <v>64</v>
      </c>
      <c r="BL1496">
        <f t="shared" si="1526"/>
        <v>4</v>
      </c>
      <c r="BM1496">
        <f t="shared" si="1527"/>
        <v>1</v>
      </c>
      <c r="BN1496" t="s">
        <v>65</v>
      </c>
      <c r="BO1496">
        <f t="shared" si="1528"/>
        <v>7</v>
      </c>
      <c r="BP1496">
        <f t="shared" si="1529"/>
        <v>1</v>
      </c>
      <c r="BQ1496" t="s">
        <v>94</v>
      </c>
      <c r="BR1496">
        <f t="shared" si="1530"/>
        <v>7</v>
      </c>
      <c r="BS1496">
        <f t="shared" si="1531"/>
        <v>1</v>
      </c>
      <c r="BT1496" t="s">
        <v>74</v>
      </c>
      <c r="BU1496">
        <f t="shared" si="1532"/>
        <v>7</v>
      </c>
      <c r="BV1496">
        <f t="shared" si="1533"/>
        <v>1</v>
      </c>
      <c r="BW1496" t="s">
        <v>56</v>
      </c>
      <c r="BX1496">
        <f t="shared" si="1534"/>
        <v>0</v>
      </c>
      <c r="BY1496">
        <f t="shared" si="1535"/>
        <v>0</v>
      </c>
      <c r="BZ1496" t="s">
        <v>56</v>
      </c>
      <c r="CA1496">
        <f t="shared" si="1536"/>
        <v>0</v>
      </c>
      <c r="CB1496">
        <f t="shared" si="1537"/>
        <v>0</v>
      </c>
      <c r="CC1496" t="s">
        <v>56</v>
      </c>
      <c r="CD1496">
        <f t="shared" si="1538"/>
        <v>0</v>
      </c>
      <c r="CE1496">
        <f t="shared" si="1539"/>
        <v>0</v>
      </c>
      <c r="CF1496" t="s">
        <v>56</v>
      </c>
      <c r="CG1496">
        <f t="shared" si="1540"/>
        <v>0</v>
      </c>
      <c r="CH1496">
        <f t="shared" si="1541"/>
        <v>0</v>
      </c>
      <c r="CI1496" t="s">
        <v>56</v>
      </c>
      <c r="CJ1496">
        <f t="shared" si="1542"/>
        <v>0</v>
      </c>
      <c r="CK1496">
        <f t="shared" si="1543"/>
        <v>0</v>
      </c>
      <c r="CL1496" t="s">
        <v>56</v>
      </c>
      <c r="CM1496">
        <f t="shared" si="1544"/>
        <v>0</v>
      </c>
      <c r="CN1496">
        <f t="shared" si="1545"/>
        <v>0</v>
      </c>
      <c r="CO1496" t="s">
        <v>56</v>
      </c>
      <c r="CP1496">
        <f t="shared" si="1546"/>
        <v>0</v>
      </c>
      <c r="CQ1496">
        <f t="shared" si="1547"/>
        <v>0</v>
      </c>
      <c r="CR1496" t="s">
        <v>56</v>
      </c>
      <c r="CS1496">
        <f t="shared" si="1548"/>
        <v>0</v>
      </c>
      <c r="CT1496">
        <f t="shared" si="1549"/>
        <v>0</v>
      </c>
      <c r="CU1496" t="s">
        <v>56</v>
      </c>
      <c r="CV1496">
        <f t="shared" si="1550"/>
        <v>0</v>
      </c>
      <c r="CW1496">
        <f t="shared" si="1551"/>
        <v>0</v>
      </c>
      <c r="CX1496" t="s">
        <v>56</v>
      </c>
      <c r="CY1496">
        <f t="shared" si="1552"/>
        <v>0</v>
      </c>
      <c r="CZ1496">
        <f t="shared" si="1553"/>
        <v>0</v>
      </c>
      <c r="DA1496" t="s">
        <v>86</v>
      </c>
      <c r="DB1496">
        <f t="shared" si="1554"/>
        <v>3</v>
      </c>
      <c r="DC1496">
        <f t="shared" si="1555"/>
        <v>1</v>
      </c>
      <c r="DD1496">
        <f t="shared" si="1556"/>
        <v>28</v>
      </c>
      <c r="DE1496">
        <f t="shared" si="1557"/>
        <v>5</v>
      </c>
      <c r="DF1496" s="7">
        <f t="shared" si="1558"/>
        <v>5.6</v>
      </c>
      <c r="DG1496" s="8">
        <f t="shared" si="1559"/>
        <v>0.76666666666666661</v>
      </c>
      <c r="DH1496" s="1" t="s">
        <v>56</v>
      </c>
      <c r="DI1496" s="1" t="s">
        <v>56</v>
      </c>
      <c r="DJ1496" s="1" t="s">
        <v>56</v>
      </c>
      <c r="DK1496" s="1" t="s">
        <v>74</v>
      </c>
      <c r="DL1496" s="1" t="s">
        <v>127</v>
      </c>
      <c r="DM1496" s="1" t="s">
        <v>64</v>
      </c>
      <c r="DN1496" s="2" t="s">
        <v>97</v>
      </c>
      <c r="DO1496" s="2" t="s">
        <v>56</v>
      </c>
      <c r="DP1496" s="2" t="s">
        <v>56</v>
      </c>
      <c r="DQ1496" s="2" t="s">
        <v>56</v>
      </c>
      <c r="DR1496" s="2" t="s">
        <v>56</v>
      </c>
      <c r="DS1496" s="2" t="s">
        <v>56</v>
      </c>
    </row>
    <row r="1497" spans="1:123" x14ac:dyDescent="0.25">
      <c r="A1497">
        <v>2018</v>
      </c>
      <c r="B1497">
        <v>1495</v>
      </c>
      <c r="C1497" t="s">
        <v>118</v>
      </c>
      <c r="D1497">
        <v>2</v>
      </c>
      <c r="E1497">
        <v>75</v>
      </c>
      <c r="F1497">
        <v>1943</v>
      </c>
      <c r="G1497">
        <v>12</v>
      </c>
      <c r="H1497">
        <f t="shared" si="1496"/>
        <v>12</v>
      </c>
      <c r="I1497" t="s">
        <v>90</v>
      </c>
      <c r="J1497">
        <f t="shared" si="1497"/>
        <v>1</v>
      </c>
      <c r="K1497" t="s">
        <v>59</v>
      </c>
      <c r="L1497">
        <f t="shared" si="1498"/>
        <v>3</v>
      </c>
      <c r="M1497" t="s">
        <v>59</v>
      </c>
      <c r="N1497">
        <f t="shared" si="1499"/>
        <v>5</v>
      </c>
      <c r="O1497" t="s">
        <v>60</v>
      </c>
      <c r="P1497">
        <f t="shared" si="1500"/>
        <v>7</v>
      </c>
      <c r="Q1497">
        <f t="shared" si="1501"/>
        <v>1</v>
      </c>
      <c r="R1497">
        <v>1</v>
      </c>
      <c r="S1497" t="s">
        <v>101</v>
      </c>
      <c r="T1497">
        <f t="shared" si="1502"/>
        <v>1</v>
      </c>
      <c r="U1497">
        <f t="shared" si="1503"/>
        <v>1</v>
      </c>
      <c r="V1497" t="s">
        <v>92</v>
      </c>
      <c r="W1497">
        <v>12485</v>
      </c>
      <c r="X1497">
        <v>0</v>
      </c>
      <c r="Y1497">
        <v>0</v>
      </c>
      <c r="Z1497" t="s">
        <v>109</v>
      </c>
      <c r="AA1497">
        <f t="shared" si="1504"/>
        <v>5</v>
      </c>
      <c r="AB1497">
        <f t="shared" si="1505"/>
        <v>1</v>
      </c>
      <c r="AC1497" t="s">
        <v>62</v>
      </c>
      <c r="AD1497" s="6">
        <f t="shared" si="1506"/>
        <v>2</v>
      </c>
      <c r="AE1497">
        <f t="shared" si="1507"/>
        <v>1</v>
      </c>
      <c r="AF1497" t="s">
        <v>95</v>
      </c>
      <c r="AG1497" t="s">
        <v>56</v>
      </c>
      <c r="AH1497" t="s">
        <v>56</v>
      </c>
      <c r="AI1497" s="6" t="str">
        <f t="shared" si="1495"/>
        <v>Catholic</v>
      </c>
      <c r="AJ1497" t="s">
        <v>71</v>
      </c>
      <c r="AK1497" s="6">
        <f t="shared" si="1508"/>
        <v>2</v>
      </c>
      <c r="AL1497" t="s">
        <v>71</v>
      </c>
      <c r="AM1497" s="6">
        <f t="shared" si="1508"/>
        <v>2</v>
      </c>
      <c r="AN1497" s="6">
        <f t="shared" si="1509"/>
        <v>0</v>
      </c>
      <c r="AO1497" t="s">
        <v>152</v>
      </c>
      <c r="AP1497">
        <f t="shared" si="1510"/>
        <v>4</v>
      </c>
      <c r="AQ1497">
        <f t="shared" si="1511"/>
        <v>1</v>
      </c>
      <c r="AR1497" t="s">
        <v>149</v>
      </c>
      <c r="AS1497">
        <f t="shared" si="1512"/>
        <v>5</v>
      </c>
      <c r="AT1497">
        <f t="shared" si="1513"/>
        <v>1</v>
      </c>
      <c r="AU1497" t="s">
        <v>87</v>
      </c>
      <c r="AV1497">
        <f t="shared" si="1514"/>
        <v>7</v>
      </c>
      <c r="AW1497">
        <f t="shared" si="1515"/>
        <v>1</v>
      </c>
      <c r="AX1497" t="s">
        <v>88</v>
      </c>
      <c r="AY1497">
        <f t="shared" si="1516"/>
        <v>7</v>
      </c>
      <c r="AZ1497">
        <f t="shared" si="1517"/>
        <v>1</v>
      </c>
      <c r="BA1497" s="6">
        <f t="shared" si="1518"/>
        <v>23</v>
      </c>
      <c r="BB1497" s="6">
        <f t="shared" si="1519"/>
        <v>4</v>
      </c>
      <c r="BC1497" s="6">
        <f t="shared" si="1520"/>
        <v>5.75</v>
      </c>
      <c r="BD1497" s="9">
        <f t="shared" si="1521"/>
        <v>0.79166666666666663</v>
      </c>
      <c r="BE1497" t="s">
        <v>65</v>
      </c>
      <c r="BF1497">
        <f t="shared" si="1522"/>
        <v>7</v>
      </c>
      <c r="BG1497">
        <f t="shared" si="1523"/>
        <v>1</v>
      </c>
      <c r="BH1497" t="s">
        <v>65</v>
      </c>
      <c r="BI1497">
        <f t="shared" si="1524"/>
        <v>7</v>
      </c>
      <c r="BJ1497">
        <f t="shared" si="1525"/>
        <v>1</v>
      </c>
      <c r="BK1497" t="s">
        <v>56</v>
      </c>
      <c r="BL1497">
        <f t="shared" si="1526"/>
        <v>0</v>
      </c>
      <c r="BM1497">
        <f t="shared" si="1527"/>
        <v>0</v>
      </c>
      <c r="BN1497" t="s">
        <v>56</v>
      </c>
      <c r="BO1497">
        <f t="shared" si="1528"/>
        <v>0</v>
      </c>
      <c r="BP1497">
        <f t="shared" si="1529"/>
        <v>0</v>
      </c>
      <c r="BQ1497" t="s">
        <v>66</v>
      </c>
      <c r="BR1497">
        <f t="shared" si="1530"/>
        <v>1</v>
      </c>
      <c r="BS1497">
        <f t="shared" si="1531"/>
        <v>1</v>
      </c>
      <c r="BT1497" t="s">
        <v>78</v>
      </c>
      <c r="BU1497">
        <f t="shared" si="1532"/>
        <v>1</v>
      </c>
      <c r="BV1497">
        <f t="shared" si="1533"/>
        <v>1</v>
      </c>
      <c r="BW1497" t="s">
        <v>56</v>
      </c>
      <c r="BX1497">
        <f t="shared" si="1534"/>
        <v>0</v>
      </c>
      <c r="BY1497">
        <f t="shared" si="1535"/>
        <v>0</v>
      </c>
      <c r="BZ1497" t="s">
        <v>56</v>
      </c>
      <c r="CA1497">
        <f t="shared" si="1536"/>
        <v>0</v>
      </c>
      <c r="CB1497">
        <f t="shared" si="1537"/>
        <v>0</v>
      </c>
      <c r="CC1497" t="s">
        <v>56</v>
      </c>
      <c r="CD1497">
        <f t="shared" si="1538"/>
        <v>0</v>
      </c>
      <c r="CE1497">
        <f t="shared" si="1539"/>
        <v>0</v>
      </c>
      <c r="CF1497" t="s">
        <v>56</v>
      </c>
      <c r="CG1497">
        <f t="shared" si="1540"/>
        <v>0</v>
      </c>
      <c r="CH1497">
        <f t="shared" si="1541"/>
        <v>0</v>
      </c>
      <c r="CI1497" t="s">
        <v>56</v>
      </c>
      <c r="CJ1497">
        <f t="shared" si="1542"/>
        <v>0</v>
      </c>
      <c r="CK1497">
        <f t="shared" si="1543"/>
        <v>0</v>
      </c>
      <c r="CL1497" t="s">
        <v>56</v>
      </c>
      <c r="CM1497">
        <f t="shared" si="1544"/>
        <v>0</v>
      </c>
      <c r="CN1497">
        <f t="shared" si="1545"/>
        <v>0</v>
      </c>
      <c r="CO1497" t="s">
        <v>56</v>
      </c>
      <c r="CP1497">
        <f t="shared" si="1546"/>
        <v>0</v>
      </c>
      <c r="CQ1497">
        <f t="shared" si="1547"/>
        <v>0</v>
      </c>
      <c r="CR1497" t="s">
        <v>56</v>
      </c>
      <c r="CS1497">
        <f t="shared" si="1548"/>
        <v>0</v>
      </c>
      <c r="CT1497">
        <f t="shared" si="1549"/>
        <v>0</v>
      </c>
      <c r="CU1497" t="s">
        <v>56</v>
      </c>
      <c r="CV1497">
        <f t="shared" si="1550"/>
        <v>0</v>
      </c>
      <c r="CW1497">
        <f t="shared" si="1551"/>
        <v>0</v>
      </c>
      <c r="CX1497" t="s">
        <v>56</v>
      </c>
      <c r="CY1497">
        <f t="shared" si="1552"/>
        <v>0</v>
      </c>
      <c r="CZ1497">
        <f t="shared" si="1553"/>
        <v>0</v>
      </c>
      <c r="DA1497" t="s">
        <v>86</v>
      </c>
      <c r="DB1497">
        <f t="shared" si="1554"/>
        <v>3</v>
      </c>
      <c r="DC1497">
        <f t="shared" si="1555"/>
        <v>1</v>
      </c>
      <c r="DD1497">
        <f t="shared" si="1556"/>
        <v>12</v>
      </c>
      <c r="DE1497">
        <f t="shared" si="1557"/>
        <v>4</v>
      </c>
      <c r="DF1497" s="7">
        <f t="shared" si="1558"/>
        <v>3</v>
      </c>
      <c r="DG1497" s="8">
        <f t="shared" si="1559"/>
        <v>0.33333333333333331</v>
      </c>
      <c r="DH1497" s="1" t="s">
        <v>56</v>
      </c>
      <c r="DI1497" s="1" t="s">
        <v>56</v>
      </c>
      <c r="DJ1497" s="1" t="s">
        <v>65</v>
      </c>
      <c r="DK1497" s="1" t="s">
        <v>78</v>
      </c>
      <c r="DL1497" s="1" t="s">
        <v>68</v>
      </c>
      <c r="DM1497" s="1" t="s">
        <v>56</v>
      </c>
      <c r="DN1497" s="2" t="s">
        <v>97</v>
      </c>
      <c r="DO1497" s="2" t="s">
        <v>56</v>
      </c>
      <c r="DP1497" s="2" t="s">
        <v>56</v>
      </c>
      <c r="DQ1497" s="2" t="s">
        <v>56</v>
      </c>
      <c r="DR1497" s="2" t="s">
        <v>56</v>
      </c>
      <c r="DS1497" s="2" t="s">
        <v>56</v>
      </c>
    </row>
    <row r="1498" spans="1:123" x14ac:dyDescent="0.25">
      <c r="A1498">
        <v>2018</v>
      </c>
      <c r="B1498">
        <v>1496</v>
      </c>
      <c r="C1498" t="s">
        <v>102</v>
      </c>
      <c r="D1498">
        <v>1</v>
      </c>
      <c r="E1498">
        <v>65</v>
      </c>
      <c r="F1498">
        <v>1953</v>
      </c>
      <c r="G1498">
        <v>14</v>
      </c>
      <c r="H1498">
        <f t="shared" si="1496"/>
        <v>14</v>
      </c>
      <c r="I1498" t="s">
        <v>90</v>
      </c>
      <c r="J1498">
        <f t="shared" si="1497"/>
        <v>1</v>
      </c>
      <c r="K1498" t="s">
        <v>59</v>
      </c>
      <c r="L1498">
        <f t="shared" si="1498"/>
        <v>3</v>
      </c>
      <c r="M1498" t="s">
        <v>59</v>
      </c>
      <c r="N1498">
        <f t="shared" si="1499"/>
        <v>5</v>
      </c>
      <c r="O1498" t="s">
        <v>60</v>
      </c>
      <c r="P1498">
        <f t="shared" si="1500"/>
        <v>7</v>
      </c>
      <c r="Q1498">
        <f t="shared" si="1501"/>
        <v>1</v>
      </c>
      <c r="R1498">
        <v>1</v>
      </c>
      <c r="S1498" t="s">
        <v>56</v>
      </c>
      <c r="T1498">
        <f t="shared" si="1502"/>
        <v>0</v>
      </c>
      <c r="U1498">
        <f t="shared" si="1503"/>
        <v>0</v>
      </c>
      <c r="V1498" t="s">
        <v>92</v>
      </c>
      <c r="W1498">
        <v>20430</v>
      </c>
      <c r="X1498">
        <v>908</v>
      </c>
      <c r="Y1498">
        <v>1402</v>
      </c>
      <c r="Z1498" t="s">
        <v>81</v>
      </c>
      <c r="AA1498">
        <f t="shared" si="1504"/>
        <v>3</v>
      </c>
      <c r="AB1498">
        <f t="shared" si="1505"/>
        <v>1</v>
      </c>
      <c r="AC1498" t="s">
        <v>71</v>
      </c>
      <c r="AD1498" s="6">
        <f t="shared" si="1506"/>
        <v>4</v>
      </c>
      <c r="AE1498">
        <f t="shared" si="1507"/>
        <v>1</v>
      </c>
      <c r="AF1498" t="s">
        <v>75</v>
      </c>
      <c r="AG1498" t="s">
        <v>211</v>
      </c>
      <c r="AH1498" t="s">
        <v>56</v>
      </c>
      <c r="AI1498" s="6" t="str">
        <f t="shared" si="1495"/>
        <v>Lutheran-mo synod</v>
      </c>
      <c r="AJ1498" t="s">
        <v>77</v>
      </c>
      <c r="AK1498" s="6">
        <f t="shared" si="1508"/>
        <v>3</v>
      </c>
      <c r="AL1498" t="s">
        <v>106</v>
      </c>
      <c r="AM1498" s="6">
        <f t="shared" si="1508"/>
        <v>1</v>
      </c>
      <c r="AN1498" s="6">
        <f t="shared" si="1509"/>
        <v>2</v>
      </c>
      <c r="AO1498" t="s">
        <v>152</v>
      </c>
      <c r="AP1498">
        <f t="shared" si="1510"/>
        <v>4</v>
      </c>
      <c r="AQ1498">
        <f t="shared" si="1511"/>
        <v>1</v>
      </c>
      <c r="AR1498" t="s">
        <v>129</v>
      </c>
      <c r="AS1498">
        <f t="shared" si="1512"/>
        <v>3</v>
      </c>
      <c r="AT1498">
        <f t="shared" si="1513"/>
        <v>1</v>
      </c>
      <c r="AU1498" t="s">
        <v>100</v>
      </c>
      <c r="AV1498">
        <f t="shared" si="1514"/>
        <v>5</v>
      </c>
      <c r="AW1498">
        <f t="shared" si="1515"/>
        <v>1</v>
      </c>
      <c r="AX1498" t="s">
        <v>114</v>
      </c>
      <c r="AY1498">
        <f t="shared" si="1516"/>
        <v>5</v>
      </c>
      <c r="AZ1498">
        <f t="shared" si="1517"/>
        <v>1</v>
      </c>
      <c r="BA1498" s="6">
        <f t="shared" si="1518"/>
        <v>17</v>
      </c>
      <c r="BB1498" s="6">
        <f t="shared" si="1519"/>
        <v>4</v>
      </c>
      <c r="BC1498" s="6">
        <f t="shared" si="1520"/>
        <v>4.25</v>
      </c>
      <c r="BD1498" s="9">
        <f t="shared" si="1521"/>
        <v>0.54166666666666663</v>
      </c>
      <c r="BE1498" t="s">
        <v>93</v>
      </c>
      <c r="BF1498">
        <f t="shared" si="1522"/>
        <v>4</v>
      </c>
      <c r="BG1498">
        <f t="shared" si="1523"/>
        <v>1</v>
      </c>
      <c r="BH1498" t="s">
        <v>64</v>
      </c>
      <c r="BI1498">
        <f t="shared" si="1524"/>
        <v>4</v>
      </c>
      <c r="BJ1498">
        <f t="shared" si="1525"/>
        <v>1</v>
      </c>
      <c r="BK1498" t="s">
        <v>56</v>
      </c>
      <c r="BL1498">
        <f t="shared" si="1526"/>
        <v>0</v>
      </c>
      <c r="BM1498">
        <f t="shared" si="1527"/>
        <v>0</v>
      </c>
      <c r="BN1498" t="s">
        <v>56</v>
      </c>
      <c r="BO1498">
        <f t="shared" si="1528"/>
        <v>0</v>
      </c>
      <c r="BP1498">
        <f t="shared" si="1529"/>
        <v>0</v>
      </c>
      <c r="BQ1498" t="s">
        <v>94</v>
      </c>
      <c r="BR1498">
        <f t="shared" si="1530"/>
        <v>7</v>
      </c>
      <c r="BS1498">
        <f t="shared" si="1531"/>
        <v>1</v>
      </c>
      <c r="BT1498" t="s">
        <v>74</v>
      </c>
      <c r="BU1498">
        <f t="shared" si="1532"/>
        <v>7</v>
      </c>
      <c r="BV1498">
        <f t="shared" si="1533"/>
        <v>1</v>
      </c>
      <c r="BW1498" t="s">
        <v>79</v>
      </c>
      <c r="BX1498">
        <f t="shared" si="1534"/>
        <v>1</v>
      </c>
      <c r="BY1498">
        <f t="shared" si="1535"/>
        <v>1</v>
      </c>
      <c r="BZ1498" t="s">
        <v>80</v>
      </c>
      <c r="CA1498">
        <f t="shared" si="1536"/>
        <v>1</v>
      </c>
      <c r="CB1498">
        <f t="shared" si="1537"/>
        <v>1</v>
      </c>
      <c r="CC1498" t="s">
        <v>78</v>
      </c>
      <c r="CD1498">
        <f t="shared" si="1538"/>
        <v>1</v>
      </c>
      <c r="CE1498">
        <f t="shared" si="1539"/>
        <v>1</v>
      </c>
      <c r="CF1498" t="s">
        <v>82</v>
      </c>
      <c r="CG1498">
        <f t="shared" si="1540"/>
        <v>1</v>
      </c>
      <c r="CH1498">
        <f t="shared" si="1541"/>
        <v>1</v>
      </c>
      <c r="CI1498" t="s">
        <v>78</v>
      </c>
      <c r="CJ1498">
        <f t="shared" si="1542"/>
        <v>1</v>
      </c>
      <c r="CK1498">
        <f t="shared" si="1543"/>
        <v>1</v>
      </c>
      <c r="CL1498" t="s">
        <v>74</v>
      </c>
      <c r="CM1498">
        <f t="shared" si="1544"/>
        <v>1</v>
      </c>
      <c r="CN1498">
        <f t="shared" si="1545"/>
        <v>1</v>
      </c>
      <c r="CO1498" t="s">
        <v>112</v>
      </c>
      <c r="CP1498">
        <f t="shared" si="1546"/>
        <v>7</v>
      </c>
      <c r="CQ1498">
        <f t="shared" si="1547"/>
        <v>1</v>
      </c>
      <c r="CR1498" t="s">
        <v>112</v>
      </c>
      <c r="CS1498">
        <f t="shared" si="1548"/>
        <v>7</v>
      </c>
      <c r="CT1498">
        <f t="shared" si="1549"/>
        <v>1</v>
      </c>
      <c r="CU1498" t="s">
        <v>112</v>
      </c>
      <c r="CV1498">
        <f t="shared" si="1550"/>
        <v>7</v>
      </c>
      <c r="CW1498">
        <f t="shared" si="1551"/>
        <v>1</v>
      </c>
      <c r="CX1498" t="s">
        <v>112</v>
      </c>
      <c r="CY1498">
        <f t="shared" si="1552"/>
        <v>7</v>
      </c>
      <c r="CZ1498">
        <f t="shared" si="1553"/>
        <v>1</v>
      </c>
      <c r="DA1498" t="s">
        <v>99</v>
      </c>
      <c r="DB1498">
        <f t="shared" si="1554"/>
        <v>7</v>
      </c>
      <c r="DC1498">
        <f t="shared" si="1555"/>
        <v>1</v>
      </c>
      <c r="DD1498">
        <f t="shared" si="1556"/>
        <v>59</v>
      </c>
      <c r="DE1498">
        <f t="shared" si="1557"/>
        <v>14</v>
      </c>
      <c r="DF1498" s="7">
        <f t="shared" si="1558"/>
        <v>4.2142857142857144</v>
      </c>
      <c r="DG1498" s="8">
        <f t="shared" si="1559"/>
        <v>0.5357142857142857</v>
      </c>
      <c r="DH1498" s="1" t="s">
        <v>112</v>
      </c>
      <c r="DI1498" s="1" t="s">
        <v>154</v>
      </c>
      <c r="DJ1498" s="1" t="s">
        <v>64</v>
      </c>
      <c r="DK1498" s="1" t="s">
        <v>56</v>
      </c>
      <c r="DL1498" s="1" t="s">
        <v>68</v>
      </c>
      <c r="DM1498" s="1" t="s">
        <v>56</v>
      </c>
      <c r="DN1498" s="2" t="s">
        <v>56</v>
      </c>
      <c r="DO1498" s="2">
        <v>4</v>
      </c>
      <c r="DP1498" s="2">
        <v>5</v>
      </c>
      <c r="DQ1498" s="2">
        <v>4</v>
      </c>
      <c r="DR1498" s="2">
        <v>3</v>
      </c>
      <c r="DS1498" s="2">
        <v>4</v>
      </c>
    </row>
    <row r="1499" spans="1:123" x14ac:dyDescent="0.25">
      <c r="A1499">
        <v>2018</v>
      </c>
      <c r="B1499">
        <v>1497</v>
      </c>
      <c r="C1499" t="s">
        <v>57</v>
      </c>
      <c r="D1499" t="s">
        <v>207</v>
      </c>
      <c r="E1499">
        <v>56</v>
      </c>
      <c r="F1499">
        <v>1962</v>
      </c>
      <c r="G1499">
        <v>12</v>
      </c>
      <c r="H1499">
        <f t="shared" si="1496"/>
        <v>12</v>
      </c>
      <c r="I1499" t="s">
        <v>58</v>
      </c>
      <c r="J1499">
        <f t="shared" si="1497"/>
        <v>2</v>
      </c>
      <c r="K1499" t="s">
        <v>59</v>
      </c>
      <c r="L1499">
        <f t="shared" si="1498"/>
        <v>3</v>
      </c>
      <c r="M1499" t="s">
        <v>59</v>
      </c>
      <c r="N1499">
        <f t="shared" si="1499"/>
        <v>5</v>
      </c>
      <c r="O1499" t="s">
        <v>60</v>
      </c>
      <c r="P1499">
        <f t="shared" si="1500"/>
        <v>7</v>
      </c>
      <c r="Q1499">
        <f t="shared" si="1501"/>
        <v>1</v>
      </c>
      <c r="R1499">
        <v>1</v>
      </c>
      <c r="S1499" t="s">
        <v>101</v>
      </c>
      <c r="T1499">
        <f t="shared" si="1502"/>
        <v>1</v>
      </c>
      <c r="U1499">
        <f t="shared" si="1503"/>
        <v>1</v>
      </c>
      <c r="V1499" t="s">
        <v>156</v>
      </c>
      <c r="W1499">
        <v>5107.5</v>
      </c>
      <c r="X1499">
        <v>0</v>
      </c>
      <c r="Y1499">
        <v>0</v>
      </c>
      <c r="Z1499" t="s">
        <v>109</v>
      </c>
      <c r="AA1499">
        <f t="shared" si="1504"/>
        <v>5</v>
      </c>
      <c r="AB1499">
        <f t="shared" si="1505"/>
        <v>1</v>
      </c>
      <c r="AC1499" t="s">
        <v>106</v>
      </c>
      <c r="AD1499" s="6">
        <f t="shared" si="1506"/>
        <v>6</v>
      </c>
      <c r="AE1499">
        <f t="shared" si="1507"/>
        <v>1</v>
      </c>
      <c r="AF1499" t="s">
        <v>75</v>
      </c>
      <c r="AG1499" t="s">
        <v>197</v>
      </c>
      <c r="AH1499" t="s">
        <v>56</v>
      </c>
      <c r="AI1499" s="6" t="str">
        <f t="shared" si="1495"/>
        <v>Am lutheran</v>
      </c>
      <c r="AJ1499" t="s">
        <v>71</v>
      </c>
      <c r="AK1499" s="6">
        <f t="shared" si="1508"/>
        <v>2</v>
      </c>
      <c r="AL1499" t="s">
        <v>71</v>
      </c>
      <c r="AM1499" s="6">
        <f t="shared" si="1508"/>
        <v>2</v>
      </c>
      <c r="AN1499" s="6">
        <f t="shared" si="1509"/>
        <v>0</v>
      </c>
      <c r="AO1499" t="s">
        <v>110</v>
      </c>
      <c r="AP1499">
        <f t="shared" si="1510"/>
        <v>1</v>
      </c>
      <c r="AQ1499">
        <f t="shared" si="1511"/>
        <v>1</v>
      </c>
      <c r="AR1499" t="s">
        <v>73</v>
      </c>
      <c r="AS1499">
        <f t="shared" si="1512"/>
        <v>7</v>
      </c>
      <c r="AT1499">
        <f t="shared" si="1513"/>
        <v>1</v>
      </c>
      <c r="AU1499" t="s">
        <v>87</v>
      </c>
      <c r="AV1499">
        <f t="shared" si="1514"/>
        <v>7</v>
      </c>
      <c r="AW1499">
        <f t="shared" si="1515"/>
        <v>1</v>
      </c>
      <c r="AX1499" t="s">
        <v>88</v>
      </c>
      <c r="AY1499">
        <f t="shared" si="1516"/>
        <v>7</v>
      </c>
      <c r="AZ1499">
        <f t="shared" si="1517"/>
        <v>1</v>
      </c>
      <c r="BA1499" s="6">
        <f t="shared" si="1518"/>
        <v>22</v>
      </c>
      <c r="BB1499" s="6">
        <f t="shared" si="1519"/>
        <v>4</v>
      </c>
      <c r="BC1499" s="6">
        <f t="shared" si="1520"/>
        <v>5.5</v>
      </c>
      <c r="BD1499" s="9">
        <f t="shared" si="1521"/>
        <v>0.75</v>
      </c>
      <c r="BE1499" t="s">
        <v>65</v>
      </c>
      <c r="BF1499">
        <f t="shared" si="1522"/>
        <v>7</v>
      </c>
      <c r="BG1499">
        <f t="shared" si="1523"/>
        <v>1</v>
      </c>
      <c r="BH1499" t="s">
        <v>64</v>
      </c>
      <c r="BI1499">
        <f t="shared" si="1524"/>
        <v>4</v>
      </c>
      <c r="BJ1499">
        <f t="shared" si="1525"/>
        <v>1</v>
      </c>
      <c r="BK1499" t="s">
        <v>56</v>
      </c>
      <c r="BL1499">
        <f t="shared" si="1526"/>
        <v>0</v>
      </c>
      <c r="BM1499">
        <f t="shared" si="1527"/>
        <v>0</v>
      </c>
      <c r="BN1499" t="s">
        <v>56</v>
      </c>
      <c r="BO1499">
        <f t="shared" si="1528"/>
        <v>0</v>
      </c>
      <c r="BP1499">
        <f t="shared" si="1529"/>
        <v>0</v>
      </c>
      <c r="BQ1499" t="s">
        <v>56</v>
      </c>
      <c r="BR1499">
        <f t="shared" si="1530"/>
        <v>0</v>
      </c>
      <c r="BS1499">
        <f t="shared" si="1531"/>
        <v>0</v>
      </c>
      <c r="BT1499" t="s">
        <v>74</v>
      </c>
      <c r="BU1499">
        <f t="shared" si="1532"/>
        <v>7</v>
      </c>
      <c r="BV1499">
        <f t="shared" si="1533"/>
        <v>1</v>
      </c>
      <c r="BW1499" t="s">
        <v>79</v>
      </c>
      <c r="BX1499">
        <f t="shared" si="1534"/>
        <v>1</v>
      </c>
      <c r="BY1499">
        <f t="shared" si="1535"/>
        <v>1</v>
      </c>
      <c r="BZ1499" t="s">
        <v>80</v>
      </c>
      <c r="CA1499">
        <f t="shared" si="1536"/>
        <v>1</v>
      </c>
      <c r="CB1499">
        <f t="shared" si="1537"/>
        <v>1</v>
      </c>
      <c r="CC1499" t="s">
        <v>78</v>
      </c>
      <c r="CD1499">
        <f t="shared" si="1538"/>
        <v>1</v>
      </c>
      <c r="CE1499">
        <f t="shared" si="1539"/>
        <v>1</v>
      </c>
      <c r="CF1499" t="s">
        <v>82</v>
      </c>
      <c r="CG1499">
        <f t="shared" si="1540"/>
        <v>1</v>
      </c>
      <c r="CH1499">
        <f t="shared" si="1541"/>
        <v>1</v>
      </c>
      <c r="CI1499" t="s">
        <v>78</v>
      </c>
      <c r="CJ1499">
        <f t="shared" si="1542"/>
        <v>1</v>
      </c>
      <c r="CK1499">
        <f t="shared" si="1543"/>
        <v>1</v>
      </c>
      <c r="CL1499" t="s">
        <v>74</v>
      </c>
      <c r="CM1499">
        <f t="shared" si="1544"/>
        <v>1</v>
      </c>
      <c r="CN1499">
        <f t="shared" si="1545"/>
        <v>1</v>
      </c>
      <c r="CO1499" t="s">
        <v>84</v>
      </c>
      <c r="CP1499">
        <f t="shared" si="1546"/>
        <v>3</v>
      </c>
      <c r="CQ1499">
        <f t="shared" si="1547"/>
        <v>1</v>
      </c>
      <c r="CR1499" t="s">
        <v>145</v>
      </c>
      <c r="CS1499">
        <f t="shared" si="1548"/>
        <v>1</v>
      </c>
      <c r="CT1499">
        <f t="shared" si="1549"/>
        <v>1</v>
      </c>
      <c r="CU1499" t="s">
        <v>84</v>
      </c>
      <c r="CV1499">
        <f t="shared" si="1550"/>
        <v>3</v>
      </c>
      <c r="CW1499">
        <f t="shared" si="1551"/>
        <v>1</v>
      </c>
      <c r="CX1499" t="s">
        <v>84</v>
      </c>
      <c r="CY1499">
        <f t="shared" si="1552"/>
        <v>3</v>
      </c>
      <c r="CZ1499">
        <f t="shared" si="1553"/>
        <v>1</v>
      </c>
      <c r="DA1499" t="s">
        <v>56</v>
      </c>
      <c r="DB1499">
        <f t="shared" si="1554"/>
        <v>0</v>
      </c>
      <c r="DC1499">
        <f t="shared" si="1555"/>
        <v>0</v>
      </c>
      <c r="DD1499">
        <f t="shared" si="1556"/>
        <v>27</v>
      </c>
      <c r="DE1499">
        <f t="shared" si="1557"/>
        <v>12</v>
      </c>
      <c r="DF1499" s="7">
        <f t="shared" si="1558"/>
        <v>2.25</v>
      </c>
      <c r="DG1499" s="8">
        <f t="shared" si="1559"/>
        <v>0.20833333333333334</v>
      </c>
      <c r="DH1499" s="1" t="s">
        <v>145</v>
      </c>
      <c r="DI1499" s="1" t="s">
        <v>56</v>
      </c>
      <c r="DJ1499" s="1" t="s">
        <v>65</v>
      </c>
      <c r="DK1499" s="1" t="s">
        <v>74</v>
      </c>
      <c r="DL1499" s="1" t="s">
        <v>68</v>
      </c>
      <c r="DM1499" s="1" t="s">
        <v>56</v>
      </c>
      <c r="DN1499" s="2" t="s">
        <v>98</v>
      </c>
      <c r="DO1499" s="2">
        <v>5</v>
      </c>
      <c r="DP1499" s="2">
        <v>3</v>
      </c>
      <c r="DQ1499" s="2">
        <v>6</v>
      </c>
      <c r="DR1499" s="2">
        <v>5</v>
      </c>
      <c r="DS1499" s="2">
        <v>3</v>
      </c>
    </row>
    <row r="1500" spans="1:123" x14ac:dyDescent="0.25">
      <c r="A1500">
        <v>2018</v>
      </c>
      <c r="B1500">
        <v>1498</v>
      </c>
      <c r="C1500" t="s">
        <v>118</v>
      </c>
      <c r="D1500">
        <v>3</v>
      </c>
      <c r="E1500">
        <v>35</v>
      </c>
      <c r="F1500">
        <v>1983</v>
      </c>
      <c r="G1500">
        <v>14</v>
      </c>
      <c r="H1500">
        <f t="shared" si="1496"/>
        <v>14</v>
      </c>
      <c r="I1500" t="s">
        <v>90</v>
      </c>
      <c r="J1500">
        <f t="shared" si="1497"/>
        <v>1</v>
      </c>
      <c r="K1500" t="s">
        <v>142</v>
      </c>
      <c r="L1500">
        <f t="shared" si="1498"/>
        <v>1</v>
      </c>
      <c r="M1500" t="s">
        <v>119</v>
      </c>
      <c r="N1500">
        <f t="shared" si="1499"/>
        <v>3</v>
      </c>
      <c r="O1500" t="s">
        <v>60</v>
      </c>
      <c r="P1500">
        <f t="shared" si="1500"/>
        <v>7</v>
      </c>
      <c r="Q1500">
        <f t="shared" si="1501"/>
        <v>1</v>
      </c>
      <c r="R1500">
        <v>4</v>
      </c>
      <c r="S1500" t="s">
        <v>56</v>
      </c>
      <c r="T1500">
        <f t="shared" si="1502"/>
        <v>0</v>
      </c>
      <c r="U1500">
        <f t="shared" si="1503"/>
        <v>0</v>
      </c>
      <c r="V1500" t="s">
        <v>92</v>
      </c>
      <c r="W1500">
        <v>17025</v>
      </c>
      <c r="X1500">
        <v>0</v>
      </c>
      <c r="Y1500">
        <v>0</v>
      </c>
      <c r="Z1500" t="s">
        <v>140</v>
      </c>
      <c r="AA1500">
        <f t="shared" si="1504"/>
        <v>1</v>
      </c>
      <c r="AB1500">
        <f t="shared" si="1505"/>
        <v>1</v>
      </c>
      <c r="AC1500" t="s">
        <v>165</v>
      </c>
      <c r="AD1500" s="6">
        <f t="shared" si="1506"/>
        <v>7</v>
      </c>
      <c r="AE1500">
        <f t="shared" si="1507"/>
        <v>1</v>
      </c>
      <c r="AF1500" t="s">
        <v>75</v>
      </c>
      <c r="AG1500" t="s">
        <v>70</v>
      </c>
      <c r="AH1500" t="s">
        <v>56</v>
      </c>
      <c r="AI1500" s="6" t="str">
        <f t="shared" si="1495"/>
        <v>No denomination</v>
      </c>
      <c r="AJ1500" t="s">
        <v>71</v>
      </c>
      <c r="AK1500" s="6">
        <f t="shared" si="1508"/>
        <v>2</v>
      </c>
      <c r="AL1500" t="s">
        <v>77</v>
      </c>
      <c r="AM1500" s="6">
        <f t="shared" si="1508"/>
        <v>3</v>
      </c>
      <c r="AN1500" s="6">
        <f t="shared" si="1509"/>
        <v>-1</v>
      </c>
      <c r="AO1500" t="s">
        <v>134</v>
      </c>
      <c r="AP1500">
        <f t="shared" si="1510"/>
        <v>7</v>
      </c>
      <c r="AQ1500">
        <f t="shared" si="1511"/>
        <v>1</v>
      </c>
      <c r="AR1500" t="s">
        <v>73</v>
      </c>
      <c r="AS1500">
        <f t="shared" si="1512"/>
        <v>7</v>
      </c>
      <c r="AT1500">
        <f t="shared" si="1513"/>
        <v>1</v>
      </c>
      <c r="AU1500" t="s">
        <v>100</v>
      </c>
      <c r="AV1500">
        <f t="shared" si="1514"/>
        <v>5</v>
      </c>
      <c r="AW1500">
        <f t="shared" si="1515"/>
        <v>1</v>
      </c>
      <c r="AX1500" t="s">
        <v>114</v>
      </c>
      <c r="AY1500">
        <f t="shared" si="1516"/>
        <v>5</v>
      </c>
      <c r="AZ1500">
        <f t="shared" si="1517"/>
        <v>1</v>
      </c>
      <c r="BA1500" s="6">
        <f t="shared" si="1518"/>
        <v>24</v>
      </c>
      <c r="BB1500" s="6">
        <f t="shared" si="1519"/>
        <v>4</v>
      </c>
      <c r="BC1500" s="6">
        <f t="shared" si="1520"/>
        <v>6</v>
      </c>
      <c r="BD1500" s="9">
        <f t="shared" si="1521"/>
        <v>0.83333333333333337</v>
      </c>
      <c r="BE1500" t="s">
        <v>56</v>
      </c>
      <c r="BF1500">
        <f t="shared" si="1522"/>
        <v>0</v>
      </c>
      <c r="BG1500">
        <f t="shared" si="1523"/>
        <v>0</v>
      </c>
      <c r="BH1500" t="s">
        <v>56</v>
      </c>
      <c r="BI1500">
        <f t="shared" si="1524"/>
        <v>0</v>
      </c>
      <c r="BJ1500">
        <f t="shared" si="1525"/>
        <v>0</v>
      </c>
      <c r="BK1500" t="s">
        <v>63</v>
      </c>
      <c r="BL1500">
        <f t="shared" si="1526"/>
        <v>1</v>
      </c>
      <c r="BM1500">
        <f t="shared" si="1527"/>
        <v>1</v>
      </c>
      <c r="BN1500" t="s">
        <v>65</v>
      </c>
      <c r="BO1500">
        <f t="shared" si="1528"/>
        <v>7</v>
      </c>
      <c r="BP1500">
        <f t="shared" si="1529"/>
        <v>1</v>
      </c>
      <c r="BQ1500" t="s">
        <v>94</v>
      </c>
      <c r="BR1500">
        <f t="shared" si="1530"/>
        <v>7</v>
      </c>
      <c r="BS1500">
        <f t="shared" si="1531"/>
        <v>1</v>
      </c>
      <c r="BT1500" t="s">
        <v>74</v>
      </c>
      <c r="BU1500">
        <f t="shared" si="1532"/>
        <v>7</v>
      </c>
      <c r="BV1500">
        <f t="shared" si="1533"/>
        <v>1</v>
      </c>
      <c r="BW1500" t="s">
        <v>79</v>
      </c>
      <c r="BX1500">
        <f t="shared" si="1534"/>
        <v>1</v>
      </c>
      <c r="BY1500">
        <f t="shared" si="1535"/>
        <v>1</v>
      </c>
      <c r="BZ1500" t="s">
        <v>131</v>
      </c>
      <c r="CA1500">
        <f t="shared" si="1536"/>
        <v>5</v>
      </c>
      <c r="CB1500">
        <f t="shared" si="1537"/>
        <v>1</v>
      </c>
      <c r="CC1500" t="s">
        <v>74</v>
      </c>
      <c r="CD1500">
        <f t="shared" si="1538"/>
        <v>7</v>
      </c>
      <c r="CE1500">
        <f t="shared" si="1539"/>
        <v>1</v>
      </c>
      <c r="CF1500" t="s">
        <v>82</v>
      </c>
      <c r="CG1500">
        <f t="shared" si="1540"/>
        <v>1</v>
      </c>
      <c r="CH1500">
        <f t="shared" si="1541"/>
        <v>1</v>
      </c>
      <c r="CI1500" t="s">
        <v>74</v>
      </c>
      <c r="CJ1500">
        <f t="shared" si="1542"/>
        <v>7</v>
      </c>
      <c r="CK1500">
        <f t="shared" si="1543"/>
        <v>1</v>
      </c>
      <c r="CL1500" t="s">
        <v>78</v>
      </c>
      <c r="CM1500">
        <f t="shared" si="1544"/>
        <v>7</v>
      </c>
      <c r="CN1500">
        <f t="shared" si="1545"/>
        <v>1</v>
      </c>
      <c r="CO1500" t="s">
        <v>83</v>
      </c>
      <c r="CP1500">
        <f t="shared" si="1546"/>
        <v>4</v>
      </c>
      <c r="CQ1500">
        <f t="shared" si="1547"/>
        <v>1</v>
      </c>
      <c r="CR1500" t="s">
        <v>83</v>
      </c>
      <c r="CS1500">
        <f t="shared" si="1548"/>
        <v>4</v>
      </c>
      <c r="CT1500">
        <f t="shared" si="1549"/>
        <v>1</v>
      </c>
      <c r="CU1500" t="s">
        <v>83</v>
      </c>
      <c r="CV1500">
        <f t="shared" si="1550"/>
        <v>4</v>
      </c>
      <c r="CW1500">
        <f t="shared" si="1551"/>
        <v>1</v>
      </c>
      <c r="CX1500" t="s">
        <v>83</v>
      </c>
      <c r="CY1500">
        <f t="shared" si="1552"/>
        <v>4</v>
      </c>
      <c r="CZ1500">
        <f t="shared" si="1553"/>
        <v>1</v>
      </c>
      <c r="DA1500" t="s">
        <v>99</v>
      </c>
      <c r="DB1500">
        <f t="shared" si="1554"/>
        <v>7</v>
      </c>
      <c r="DC1500">
        <f t="shared" si="1555"/>
        <v>1</v>
      </c>
      <c r="DD1500">
        <f t="shared" si="1556"/>
        <v>73</v>
      </c>
      <c r="DE1500">
        <f t="shared" si="1557"/>
        <v>15</v>
      </c>
      <c r="DF1500" s="7">
        <f t="shared" si="1558"/>
        <v>4.8666666666666663</v>
      </c>
      <c r="DG1500" s="8">
        <f t="shared" si="1559"/>
        <v>0.64444444444444438</v>
      </c>
      <c r="DH1500" s="1" t="s">
        <v>83</v>
      </c>
      <c r="DI1500" s="1" t="s">
        <v>56</v>
      </c>
      <c r="DJ1500" s="1" t="s">
        <v>56</v>
      </c>
      <c r="DK1500" s="1" t="s">
        <v>56</v>
      </c>
      <c r="DL1500" s="1" t="s">
        <v>127</v>
      </c>
      <c r="DM1500" s="1" t="s">
        <v>63</v>
      </c>
      <c r="DN1500" s="2" t="s">
        <v>56</v>
      </c>
      <c r="DO1500" s="2" t="s">
        <v>56</v>
      </c>
      <c r="DP1500" s="2" t="s">
        <v>56</v>
      </c>
      <c r="DQ1500" s="2">
        <v>4</v>
      </c>
      <c r="DR1500" s="2">
        <v>4</v>
      </c>
      <c r="DS1500" s="2">
        <v>4</v>
      </c>
    </row>
    <row r="1501" spans="1:123" x14ac:dyDescent="0.25">
      <c r="A1501">
        <v>2018</v>
      </c>
      <c r="B1501">
        <v>1499</v>
      </c>
      <c r="C1501" t="s">
        <v>102</v>
      </c>
      <c r="D1501">
        <v>4</v>
      </c>
      <c r="E1501">
        <v>57</v>
      </c>
      <c r="F1501">
        <v>1961</v>
      </c>
      <c r="G1501">
        <v>18</v>
      </c>
      <c r="H1501">
        <f t="shared" si="1496"/>
        <v>18</v>
      </c>
      <c r="I1501" t="s">
        <v>90</v>
      </c>
      <c r="J1501">
        <f t="shared" si="1497"/>
        <v>1</v>
      </c>
      <c r="K1501" t="s">
        <v>119</v>
      </c>
      <c r="L1501">
        <f t="shared" si="1498"/>
        <v>2</v>
      </c>
      <c r="M1501" t="s">
        <v>119</v>
      </c>
      <c r="N1501">
        <f t="shared" si="1499"/>
        <v>3</v>
      </c>
      <c r="O1501" t="s">
        <v>60</v>
      </c>
      <c r="P1501">
        <f t="shared" si="1500"/>
        <v>7</v>
      </c>
      <c r="Q1501">
        <f t="shared" si="1501"/>
        <v>1</v>
      </c>
      <c r="R1501">
        <v>2</v>
      </c>
      <c r="S1501" t="s">
        <v>101</v>
      </c>
      <c r="T1501">
        <f t="shared" si="1502"/>
        <v>1</v>
      </c>
      <c r="U1501">
        <f t="shared" si="1503"/>
        <v>1</v>
      </c>
      <c r="V1501" t="s">
        <v>92</v>
      </c>
      <c r="W1501">
        <v>12485</v>
      </c>
      <c r="X1501">
        <v>12485</v>
      </c>
      <c r="Y1501">
        <v>19277.5</v>
      </c>
      <c r="Z1501" t="s">
        <v>81</v>
      </c>
      <c r="AA1501">
        <f t="shared" si="1504"/>
        <v>3</v>
      </c>
      <c r="AB1501">
        <f t="shared" si="1505"/>
        <v>1</v>
      </c>
      <c r="AC1501" t="s">
        <v>71</v>
      </c>
      <c r="AD1501" s="6">
        <f t="shared" si="1506"/>
        <v>4</v>
      </c>
      <c r="AE1501">
        <f t="shared" si="1507"/>
        <v>1</v>
      </c>
      <c r="AF1501" t="s">
        <v>75</v>
      </c>
      <c r="AG1501" t="s">
        <v>70</v>
      </c>
      <c r="AH1501" t="s">
        <v>56</v>
      </c>
      <c r="AI1501" s="6" t="str">
        <f t="shared" si="1495"/>
        <v>No denomination</v>
      </c>
      <c r="AJ1501" t="s">
        <v>71</v>
      </c>
      <c r="AK1501" s="6">
        <f t="shared" si="1508"/>
        <v>2</v>
      </c>
      <c r="AL1501" t="s">
        <v>71</v>
      </c>
      <c r="AM1501" s="6">
        <f t="shared" si="1508"/>
        <v>2</v>
      </c>
      <c r="AN1501" s="6">
        <f t="shared" si="1509"/>
        <v>0</v>
      </c>
      <c r="AO1501" t="s">
        <v>134</v>
      </c>
      <c r="AP1501">
        <f t="shared" si="1510"/>
        <v>7</v>
      </c>
      <c r="AQ1501">
        <f t="shared" si="1511"/>
        <v>1</v>
      </c>
      <c r="AR1501" t="s">
        <v>73</v>
      </c>
      <c r="AS1501">
        <f t="shared" si="1512"/>
        <v>7</v>
      </c>
      <c r="AT1501">
        <f t="shared" si="1513"/>
        <v>1</v>
      </c>
      <c r="AU1501" t="s">
        <v>87</v>
      </c>
      <c r="AV1501">
        <f t="shared" si="1514"/>
        <v>7</v>
      </c>
      <c r="AW1501">
        <f t="shared" si="1515"/>
        <v>1</v>
      </c>
      <c r="AX1501" t="s">
        <v>88</v>
      </c>
      <c r="AY1501">
        <f t="shared" si="1516"/>
        <v>7</v>
      </c>
      <c r="AZ1501">
        <f t="shared" si="1517"/>
        <v>1</v>
      </c>
      <c r="BA1501" s="6">
        <f t="shared" si="1518"/>
        <v>28</v>
      </c>
      <c r="BB1501" s="6">
        <f t="shared" si="1519"/>
        <v>4</v>
      </c>
      <c r="BC1501" s="6">
        <f t="shared" si="1520"/>
        <v>7</v>
      </c>
      <c r="BD1501" s="9">
        <f t="shared" si="1521"/>
        <v>1</v>
      </c>
      <c r="BE1501" t="s">
        <v>65</v>
      </c>
      <c r="BF1501">
        <f t="shared" si="1522"/>
        <v>7</v>
      </c>
      <c r="BG1501">
        <f t="shared" si="1523"/>
        <v>1</v>
      </c>
      <c r="BH1501" t="s">
        <v>65</v>
      </c>
      <c r="BI1501">
        <f t="shared" si="1524"/>
        <v>7</v>
      </c>
      <c r="BJ1501">
        <f t="shared" si="1525"/>
        <v>1</v>
      </c>
      <c r="BK1501" t="s">
        <v>56</v>
      </c>
      <c r="BL1501">
        <f t="shared" si="1526"/>
        <v>0</v>
      </c>
      <c r="BM1501">
        <f t="shared" si="1527"/>
        <v>0</v>
      </c>
      <c r="BN1501" t="s">
        <v>56</v>
      </c>
      <c r="BO1501">
        <f t="shared" si="1528"/>
        <v>0</v>
      </c>
      <c r="BP1501">
        <f t="shared" si="1529"/>
        <v>0</v>
      </c>
      <c r="BQ1501" t="s">
        <v>66</v>
      </c>
      <c r="BR1501">
        <f t="shared" si="1530"/>
        <v>1</v>
      </c>
      <c r="BS1501">
        <f t="shared" si="1531"/>
        <v>1</v>
      </c>
      <c r="BT1501" t="s">
        <v>74</v>
      </c>
      <c r="BU1501">
        <f t="shared" si="1532"/>
        <v>7</v>
      </c>
      <c r="BV1501">
        <f t="shared" si="1533"/>
        <v>1</v>
      </c>
      <c r="BW1501" t="s">
        <v>56</v>
      </c>
      <c r="BX1501">
        <f t="shared" si="1534"/>
        <v>0</v>
      </c>
      <c r="BY1501">
        <f t="shared" si="1535"/>
        <v>0</v>
      </c>
      <c r="BZ1501" t="s">
        <v>56</v>
      </c>
      <c r="CA1501">
        <f t="shared" si="1536"/>
        <v>0</v>
      </c>
      <c r="CB1501">
        <f t="shared" si="1537"/>
        <v>0</v>
      </c>
      <c r="CC1501" t="s">
        <v>56</v>
      </c>
      <c r="CD1501">
        <f t="shared" si="1538"/>
        <v>0</v>
      </c>
      <c r="CE1501">
        <f t="shared" si="1539"/>
        <v>0</v>
      </c>
      <c r="CF1501" t="s">
        <v>56</v>
      </c>
      <c r="CG1501">
        <f t="shared" si="1540"/>
        <v>0</v>
      </c>
      <c r="CH1501">
        <f t="shared" si="1541"/>
        <v>0</v>
      </c>
      <c r="CI1501" t="s">
        <v>56</v>
      </c>
      <c r="CJ1501">
        <f t="shared" si="1542"/>
        <v>0</v>
      </c>
      <c r="CK1501">
        <f t="shared" si="1543"/>
        <v>0</v>
      </c>
      <c r="CL1501" t="s">
        <v>56</v>
      </c>
      <c r="CM1501">
        <f t="shared" si="1544"/>
        <v>0</v>
      </c>
      <c r="CN1501">
        <f t="shared" si="1545"/>
        <v>0</v>
      </c>
      <c r="CO1501" t="s">
        <v>56</v>
      </c>
      <c r="CP1501">
        <f t="shared" si="1546"/>
        <v>0</v>
      </c>
      <c r="CQ1501">
        <f t="shared" si="1547"/>
        <v>0</v>
      </c>
      <c r="CR1501" t="s">
        <v>56</v>
      </c>
      <c r="CS1501">
        <f t="shared" si="1548"/>
        <v>0</v>
      </c>
      <c r="CT1501">
        <f t="shared" si="1549"/>
        <v>0</v>
      </c>
      <c r="CU1501" t="s">
        <v>56</v>
      </c>
      <c r="CV1501">
        <f t="shared" si="1550"/>
        <v>0</v>
      </c>
      <c r="CW1501">
        <f t="shared" si="1551"/>
        <v>0</v>
      </c>
      <c r="CX1501" t="s">
        <v>56</v>
      </c>
      <c r="CY1501">
        <f t="shared" si="1552"/>
        <v>0</v>
      </c>
      <c r="CZ1501">
        <f t="shared" si="1553"/>
        <v>0</v>
      </c>
      <c r="DA1501" t="s">
        <v>86</v>
      </c>
      <c r="DB1501">
        <f t="shared" si="1554"/>
        <v>3</v>
      </c>
      <c r="DC1501">
        <f t="shared" si="1555"/>
        <v>1</v>
      </c>
      <c r="DD1501">
        <f t="shared" si="1556"/>
        <v>18</v>
      </c>
      <c r="DE1501">
        <f t="shared" si="1557"/>
        <v>4</v>
      </c>
      <c r="DF1501" s="7">
        <f t="shared" si="1558"/>
        <v>4.5</v>
      </c>
      <c r="DG1501" s="8">
        <f t="shared" si="1559"/>
        <v>0.58333333333333337</v>
      </c>
      <c r="DH1501" s="1" t="s">
        <v>56</v>
      </c>
      <c r="DI1501" s="1" t="s">
        <v>154</v>
      </c>
      <c r="DJ1501" s="1" t="s">
        <v>65</v>
      </c>
      <c r="DK1501" s="1" t="s">
        <v>93</v>
      </c>
      <c r="DL1501" s="1" t="s">
        <v>127</v>
      </c>
      <c r="DM1501" s="1" t="s">
        <v>56</v>
      </c>
      <c r="DN1501" s="2">
        <v>2</v>
      </c>
      <c r="DO1501" s="2" t="s">
        <v>56</v>
      </c>
      <c r="DP1501" s="2" t="s">
        <v>56</v>
      </c>
      <c r="DQ1501" s="2" t="s">
        <v>56</v>
      </c>
      <c r="DR1501" s="2" t="s">
        <v>56</v>
      </c>
      <c r="DS1501" s="2" t="s">
        <v>56</v>
      </c>
    </row>
    <row r="1502" spans="1:123" x14ac:dyDescent="0.25">
      <c r="A1502">
        <v>2018</v>
      </c>
      <c r="B1502">
        <v>1500</v>
      </c>
      <c r="C1502" t="s">
        <v>102</v>
      </c>
      <c r="D1502">
        <v>5</v>
      </c>
      <c r="E1502">
        <v>63</v>
      </c>
      <c r="F1502">
        <v>1955</v>
      </c>
      <c r="G1502">
        <v>13</v>
      </c>
      <c r="H1502">
        <f t="shared" si="1496"/>
        <v>13</v>
      </c>
      <c r="I1502" t="s">
        <v>58</v>
      </c>
      <c r="J1502">
        <f t="shared" si="1497"/>
        <v>2</v>
      </c>
      <c r="K1502" t="s">
        <v>119</v>
      </c>
      <c r="L1502">
        <f t="shared" si="1498"/>
        <v>2</v>
      </c>
      <c r="M1502" t="s">
        <v>119</v>
      </c>
      <c r="N1502">
        <f t="shared" si="1499"/>
        <v>3</v>
      </c>
      <c r="O1502" t="s">
        <v>60</v>
      </c>
      <c r="P1502">
        <f t="shared" si="1500"/>
        <v>7</v>
      </c>
      <c r="Q1502">
        <f t="shared" si="1501"/>
        <v>1</v>
      </c>
      <c r="R1502">
        <v>2</v>
      </c>
      <c r="S1502" t="s">
        <v>101</v>
      </c>
      <c r="T1502">
        <f t="shared" si="1502"/>
        <v>1</v>
      </c>
      <c r="U1502">
        <f t="shared" si="1503"/>
        <v>1</v>
      </c>
      <c r="V1502" t="s">
        <v>148</v>
      </c>
      <c r="W1502">
        <v>10782.5</v>
      </c>
      <c r="X1502">
        <v>10782.5</v>
      </c>
      <c r="Y1502">
        <v>16648.75</v>
      </c>
      <c r="Z1502" t="s">
        <v>81</v>
      </c>
      <c r="AA1502">
        <f t="shared" si="1504"/>
        <v>3</v>
      </c>
      <c r="AB1502">
        <f t="shared" si="1505"/>
        <v>1</v>
      </c>
      <c r="AC1502" t="s">
        <v>71</v>
      </c>
      <c r="AD1502" s="6">
        <f t="shared" si="1506"/>
        <v>4</v>
      </c>
      <c r="AE1502">
        <f t="shared" si="1507"/>
        <v>1</v>
      </c>
      <c r="AF1502" t="s">
        <v>95</v>
      </c>
      <c r="AG1502" t="s">
        <v>56</v>
      </c>
      <c r="AH1502" t="s">
        <v>56</v>
      </c>
      <c r="AI1502" s="6" t="str">
        <f t="shared" si="1495"/>
        <v>Catholic</v>
      </c>
      <c r="AJ1502" t="s">
        <v>71</v>
      </c>
      <c r="AK1502" s="6">
        <f t="shared" si="1508"/>
        <v>2</v>
      </c>
      <c r="AL1502" t="s">
        <v>71</v>
      </c>
      <c r="AM1502" s="6">
        <f t="shared" si="1508"/>
        <v>2</v>
      </c>
      <c r="AN1502" s="6">
        <f t="shared" si="1509"/>
        <v>0</v>
      </c>
      <c r="AO1502" t="s">
        <v>110</v>
      </c>
      <c r="AP1502">
        <f t="shared" si="1510"/>
        <v>1</v>
      </c>
      <c r="AQ1502">
        <f t="shared" si="1511"/>
        <v>1</v>
      </c>
      <c r="AR1502" t="s">
        <v>129</v>
      </c>
      <c r="AS1502">
        <f t="shared" si="1512"/>
        <v>3</v>
      </c>
      <c r="AT1502">
        <f t="shared" si="1513"/>
        <v>1</v>
      </c>
      <c r="AU1502" t="s">
        <v>113</v>
      </c>
      <c r="AV1502">
        <f t="shared" si="1514"/>
        <v>3</v>
      </c>
      <c r="AW1502">
        <f t="shared" si="1515"/>
        <v>1</v>
      </c>
      <c r="AX1502" t="s">
        <v>146</v>
      </c>
      <c r="AY1502">
        <f t="shared" si="1516"/>
        <v>3</v>
      </c>
      <c r="AZ1502">
        <f t="shared" si="1517"/>
        <v>1</v>
      </c>
      <c r="BA1502" s="6">
        <f t="shared" si="1518"/>
        <v>10</v>
      </c>
      <c r="BB1502" s="6">
        <f t="shared" si="1519"/>
        <v>4</v>
      </c>
      <c r="BC1502" s="6">
        <f t="shared" si="1520"/>
        <v>2.5</v>
      </c>
      <c r="BD1502" s="9">
        <f t="shared" si="1521"/>
        <v>0.25</v>
      </c>
      <c r="BE1502" t="s">
        <v>56</v>
      </c>
      <c r="BF1502">
        <f t="shared" si="1522"/>
        <v>0</v>
      </c>
      <c r="BG1502">
        <f t="shared" si="1523"/>
        <v>0</v>
      </c>
      <c r="BH1502" t="s">
        <v>56</v>
      </c>
      <c r="BI1502">
        <f t="shared" si="1524"/>
        <v>0</v>
      </c>
      <c r="BJ1502">
        <f t="shared" si="1525"/>
        <v>0</v>
      </c>
      <c r="BK1502" t="s">
        <v>64</v>
      </c>
      <c r="BL1502">
        <f t="shared" si="1526"/>
        <v>4</v>
      </c>
      <c r="BM1502">
        <f t="shared" si="1527"/>
        <v>1</v>
      </c>
      <c r="BN1502" t="s">
        <v>65</v>
      </c>
      <c r="BO1502">
        <f t="shared" si="1528"/>
        <v>7</v>
      </c>
      <c r="BP1502">
        <f t="shared" si="1529"/>
        <v>1</v>
      </c>
      <c r="BQ1502" t="s">
        <v>56</v>
      </c>
      <c r="BR1502">
        <f t="shared" si="1530"/>
        <v>0</v>
      </c>
      <c r="BS1502">
        <f t="shared" si="1531"/>
        <v>0</v>
      </c>
      <c r="BT1502" t="s">
        <v>74</v>
      </c>
      <c r="BU1502">
        <f t="shared" si="1532"/>
        <v>7</v>
      </c>
      <c r="BV1502">
        <f t="shared" si="1533"/>
        <v>1</v>
      </c>
      <c r="BW1502" t="s">
        <v>117</v>
      </c>
      <c r="BX1502">
        <f t="shared" si="1534"/>
        <v>3</v>
      </c>
      <c r="BY1502">
        <f t="shared" si="1535"/>
        <v>1</v>
      </c>
      <c r="BZ1502" t="s">
        <v>147</v>
      </c>
      <c r="CA1502">
        <f t="shared" si="1536"/>
        <v>3</v>
      </c>
      <c r="CB1502">
        <f t="shared" si="1537"/>
        <v>1</v>
      </c>
      <c r="CC1502" t="s">
        <v>74</v>
      </c>
      <c r="CD1502">
        <f t="shared" si="1538"/>
        <v>7</v>
      </c>
      <c r="CE1502">
        <f t="shared" si="1539"/>
        <v>1</v>
      </c>
      <c r="CF1502" t="s">
        <v>82</v>
      </c>
      <c r="CG1502">
        <f t="shared" si="1540"/>
        <v>1</v>
      </c>
      <c r="CH1502">
        <f t="shared" si="1541"/>
        <v>1</v>
      </c>
      <c r="CI1502" t="s">
        <v>78</v>
      </c>
      <c r="CJ1502">
        <f t="shared" si="1542"/>
        <v>1</v>
      </c>
      <c r="CK1502">
        <f t="shared" si="1543"/>
        <v>1</v>
      </c>
      <c r="CL1502" t="s">
        <v>74</v>
      </c>
      <c r="CM1502">
        <f t="shared" si="1544"/>
        <v>1</v>
      </c>
      <c r="CN1502">
        <f t="shared" si="1545"/>
        <v>1</v>
      </c>
      <c r="CO1502" t="s">
        <v>67</v>
      </c>
      <c r="CP1502">
        <f t="shared" si="1546"/>
        <v>5</v>
      </c>
      <c r="CQ1502">
        <f t="shared" si="1547"/>
        <v>1</v>
      </c>
      <c r="CR1502" t="s">
        <v>112</v>
      </c>
      <c r="CS1502">
        <f t="shared" si="1548"/>
        <v>7</v>
      </c>
      <c r="CT1502">
        <f t="shared" si="1549"/>
        <v>1</v>
      </c>
      <c r="CU1502" t="s">
        <v>67</v>
      </c>
      <c r="CV1502">
        <f t="shared" si="1550"/>
        <v>5</v>
      </c>
      <c r="CW1502">
        <f t="shared" si="1551"/>
        <v>1</v>
      </c>
      <c r="CX1502" t="s">
        <v>67</v>
      </c>
      <c r="CY1502">
        <f t="shared" si="1552"/>
        <v>5</v>
      </c>
      <c r="CZ1502">
        <f t="shared" si="1553"/>
        <v>1</v>
      </c>
      <c r="DA1502" t="s">
        <v>56</v>
      </c>
      <c r="DB1502">
        <f t="shared" si="1554"/>
        <v>0</v>
      </c>
      <c r="DC1502">
        <f t="shared" si="1555"/>
        <v>0</v>
      </c>
      <c r="DD1502">
        <f t="shared" si="1556"/>
        <v>56</v>
      </c>
      <c r="DE1502">
        <f t="shared" si="1557"/>
        <v>13</v>
      </c>
      <c r="DF1502" s="7">
        <f t="shared" si="1558"/>
        <v>4.3076923076923075</v>
      </c>
      <c r="DG1502" s="8">
        <f t="shared" si="1559"/>
        <v>0.55128205128205121</v>
      </c>
      <c r="DH1502" s="1" t="s">
        <v>67</v>
      </c>
      <c r="DI1502" s="1" t="s">
        <v>56</v>
      </c>
      <c r="DJ1502" s="1" t="s">
        <v>56</v>
      </c>
      <c r="DK1502" s="1" t="s">
        <v>74</v>
      </c>
      <c r="DL1502" s="1" t="s">
        <v>127</v>
      </c>
      <c r="DM1502" s="1" t="s">
        <v>65</v>
      </c>
      <c r="DN1502" s="2" t="s">
        <v>123</v>
      </c>
      <c r="DO1502" s="2">
        <v>2</v>
      </c>
      <c r="DP1502" s="2">
        <v>6</v>
      </c>
      <c r="DQ1502" s="2">
        <v>5</v>
      </c>
      <c r="DR1502" s="2">
        <v>5</v>
      </c>
      <c r="DS1502" s="2">
        <v>4</v>
      </c>
    </row>
    <row r="1503" spans="1:123" x14ac:dyDescent="0.25">
      <c r="A1503">
        <v>2018</v>
      </c>
      <c r="B1503">
        <v>1501</v>
      </c>
      <c r="C1503" t="s">
        <v>57</v>
      </c>
      <c r="D1503">
        <v>0</v>
      </c>
      <c r="E1503">
        <v>29</v>
      </c>
      <c r="F1503">
        <v>1989</v>
      </c>
      <c r="G1503">
        <v>12</v>
      </c>
      <c r="H1503">
        <f t="shared" si="1496"/>
        <v>12</v>
      </c>
      <c r="I1503" t="s">
        <v>58</v>
      </c>
      <c r="J1503">
        <f t="shared" si="1497"/>
        <v>2</v>
      </c>
      <c r="K1503" t="s">
        <v>59</v>
      </c>
      <c r="L1503">
        <f t="shared" si="1498"/>
        <v>3</v>
      </c>
      <c r="M1503" t="s">
        <v>59</v>
      </c>
      <c r="N1503">
        <f t="shared" si="1499"/>
        <v>5</v>
      </c>
      <c r="O1503" t="s">
        <v>125</v>
      </c>
      <c r="P1503">
        <f t="shared" si="1500"/>
        <v>4</v>
      </c>
      <c r="Q1503">
        <f t="shared" si="1501"/>
        <v>1</v>
      </c>
      <c r="R1503">
        <v>1</v>
      </c>
      <c r="S1503" t="s">
        <v>56</v>
      </c>
      <c r="T1503">
        <f t="shared" si="1502"/>
        <v>0</v>
      </c>
      <c r="U1503">
        <f t="shared" si="1503"/>
        <v>0</v>
      </c>
      <c r="V1503" t="s">
        <v>148</v>
      </c>
      <c r="W1503">
        <v>10782.5</v>
      </c>
      <c r="X1503">
        <v>10782.5</v>
      </c>
      <c r="Y1503">
        <v>16648.75</v>
      </c>
      <c r="Z1503" t="s">
        <v>81</v>
      </c>
      <c r="AA1503">
        <f t="shared" si="1504"/>
        <v>3</v>
      </c>
      <c r="AB1503">
        <f t="shared" si="1505"/>
        <v>1</v>
      </c>
      <c r="AC1503" t="s">
        <v>71</v>
      </c>
      <c r="AD1503" s="6">
        <f t="shared" si="1506"/>
        <v>4</v>
      </c>
      <c r="AE1503">
        <f t="shared" si="1507"/>
        <v>1</v>
      </c>
      <c r="AF1503" t="s">
        <v>95</v>
      </c>
      <c r="AG1503" t="s">
        <v>56</v>
      </c>
      <c r="AH1503" t="s">
        <v>56</v>
      </c>
      <c r="AI1503" s="6" t="str">
        <f t="shared" si="1495"/>
        <v>Catholic</v>
      </c>
      <c r="AJ1503" t="s">
        <v>71</v>
      </c>
      <c r="AK1503" s="6">
        <f t="shared" si="1508"/>
        <v>2</v>
      </c>
      <c r="AL1503" t="s">
        <v>71</v>
      </c>
      <c r="AM1503" s="6">
        <f t="shared" si="1508"/>
        <v>2</v>
      </c>
      <c r="AN1503" s="6">
        <f t="shared" si="1509"/>
        <v>0</v>
      </c>
      <c r="AO1503" t="s">
        <v>110</v>
      </c>
      <c r="AP1503">
        <f t="shared" si="1510"/>
        <v>1</v>
      </c>
      <c r="AQ1503">
        <f t="shared" si="1511"/>
        <v>1</v>
      </c>
      <c r="AR1503" t="s">
        <v>129</v>
      </c>
      <c r="AS1503">
        <f t="shared" si="1512"/>
        <v>3</v>
      </c>
      <c r="AT1503">
        <f t="shared" si="1513"/>
        <v>1</v>
      </c>
      <c r="AU1503" t="s">
        <v>158</v>
      </c>
      <c r="AV1503">
        <f t="shared" si="1514"/>
        <v>1</v>
      </c>
      <c r="AW1503">
        <f t="shared" si="1515"/>
        <v>1</v>
      </c>
      <c r="AX1503" t="s">
        <v>146</v>
      </c>
      <c r="AY1503">
        <f t="shared" si="1516"/>
        <v>3</v>
      </c>
      <c r="AZ1503">
        <f t="shared" si="1517"/>
        <v>1</v>
      </c>
      <c r="BA1503" s="6">
        <f t="shared" si="1518"/>
        <v>8</v>
      </c>
      <c r="BB1503" s="6">
        <f t="shared" si="1519"/>
        <v>4</v>
      </c>
      <c r="BC1503" s="6">
        <f t="shared" si="1520"/>
        <v>2</v>
      </c>
      <c r="BD1503" s="9">
        <f t="shared" si="1521"/>
        <v>0.16666666666666666</v>
      </c>
      <c r="BE1503" t="s">
        <v>65</v>
      </c>
      <c r="BF1503">
        <f t="shared" si="1522"/>
        <v>7</v>
      </c>
      <c r="BG1503">
        <f t="shared" si="1523"/>
        <v>1</v>
      </c>
      <c r="BH1503" t="s">
        <v>64</v>
      </c>
      <c r="BI1503">
        <f t="shared" si="1524"/>
        <v>4</v>
      </c>
      <c r="BJ1503">
        <f t="shared" si="1525"/>
        <v>1</v>
      </c>
      <c r="BK1503" t="s">
        <v>56</v>
      </c>
      <c r="BL1503">
        <f t="shared" si="1526"/>
        <v>0</v>
      </c>
      <c r="BM1503">
        <f t="shared" si="1527"/>
        <v>0</v>
      </c>
      <c r="BN1503" t="s">
        <v>56</v>
      </c>
      <c r="BO1503">
        <f t="shared" si="1528"/>
        <v>0</v>
      </c>
      <c r="BP1503">
        <f t="shared" si="1529"/>
        <v>0</v>
      </c>
      <c r="BQ1503" t="s">
        <v>66</v>
      </c>
      <c r="BR1503">
        <f t="shared" si="1530"/>
        <v>1</v>
      </c>
      <c r="BS1503">
        <f t="shared" si="1531"/>
        <v>1</v>
      </c>
      <c r="BT1503" t="s">
        <v>74</v>
      </c>
      <c r="BU1503">
        <f t="shared" si="1532"/>
        <v>7</v>
      </c>
      <c r="BV1503">
        <f t="shared" si="1533"/>
        <v>1</v>
      </c>
      <c r="BW1503" t="s">
        <v>79</v>
      </c>
      <c r="BX1503">
        <f t="shared" si="1534"/>
        <v>1</v>
      </c>
      <c r="BY1503">
        <f t="shared" si="1535"/>
        <v>1</v>
      </c>
      <c r="BZ1503" t="s">
        <v>147</v>
      </c>
      <c r="CA1503">
        <f t="shared" si="1536"/>
        <v>3</v>
      </c>
      <c r="CB1503">
        <f t="shared" si="1537"/>
        <v>1</v>
      </c>
      <c r="CC1503" t="s">
        <v>74</v>
      </c>
      <c r="CD1503">
        <f t="shared" si="1538"/>
        <v>7</v>
      </c>
      <c r="CE1503">
        <f t="shared" si="1539"/>
        <v>1</v>
      </c>
      <c r="CF1503" t="s">
        <v>82</v>
      </c>
      <c r="CG1503">
        <f t="shared" si="1540"/>
        <v>1</v>
      </c>
      <c r="CH1503">
        <f t="shared" si="1541"/>
        <v>1</v>
      </c>
      <c r="CI1503" t="s">
        <v>74</v>
      </c>
      <c r="CJ1503">
        <f t="shared" si="1542"/>
        <v>7</v>
      </c>
      <c r="CK1503">
        <f t="shared" si="1543"/>
        <v>1</v>
      </c>
      <c r="CL1503" t="s">
        <v>74</v>
      </c>
      <c r="CM1503">
        <f t="shared" si="1544"/>
        <v>1</v>
      </c>
      <c r="CN1503">
        <f t="shared" si="1545"/>
        <v>1</v>
      </c>
      <c r="CO1503" t="s">
        <v>83</v>
      </c>
      <c r="CP1503">
        <f t="shared" si="1546"/>
        <v>4</v>
      </c>
      <c r="CQ1503">
        <f t="shared" si="1547"/>
        <v>1</v>
      </c>
      <c r="CR1503" t="s">
        <v>83</v>
      </c>
      <c r="CS1503">
        <f t="shared" si="1548"/>
        <v>4</v>
      </c>
      <c r="CT1503">
        <f t="shared" si="1549"/>
        <v>1</v>
      </c>
      <c r="CU1503" t="s">
        <v>83</v>
      </c>
      <c r="CV1503">
        <f t="shared" si="1550"/>
        <v>4</v>
      </c>
      <c r="CW1503">
        <f t="shared" si="1551"/>
        <v>1</v>
      </c>
      <c r="CX1503" t="s">
        <v>83</v>
      </c>
      <c r="CY1503">
        <f t="shared" si="1552"/>
        <v>4</v>
      </c>
      <c r="CZ1503">
        <f t="shared" si="1553"/>
        <v>1</v>
      </c>
      <c r="DA1503" t="s">
        <v>99</v>
      </c>
      <c r="DB1503">
        <f t="shared" si="1554"/>
        <v>7</v>
      </c>
      <c r="DC1503">
        <f t="shared" si="1555"/>
        <v>1</v>
      </c>
      <c r="DD1503">
        <f t="shared" si="1556"/>
        <v>55</v>
      </c>
      <c r="DE1503">
        <f t="shared" si="1557"/>
        <v>14</v>
      </c>
      <c r="DF1503" s="7">
        <f t="shared" si="1558"/>
        <v>3.9285714285714284</v>
      </c>
      <c r="DG1503" s="8">
        <f t="shared" si="1559"/>
        <v>0.48809523809523808</v>
      </c>
      <c r="DH1503" s="1" t="s">
        <v>83</v>
      </c>
      <c r="DI1503" s="1" t="s">
        <v>154</v>
      </c>
      <c r="DJ1503" s="1" t="s">
        <v>65</v>
      </c>
      <c r="DK1503" s="1" t="s">
        <v>56</v>
      </c>
      <c r="DL1503" s="1" t="s">
        <v>127</v>
      </c>
      <c r="DM1503" s="1" t="s">
        <v>56</v>
      </c>
      <c r="DN1503" s="2" t="s">
        <v>56</v>
      </c>
      <c r="DO1503" s="2">
        <v>4</v>
      </c>
      <c r="DP1503" s="2">
        <v>3</v>
      </c>
      <c r="DQ1503" s="2">
        <v>4</v>
      </c>
      <c r="DR1503" s="2">
        <v>4</v>
      </c>
      <c r="DS1503" s="2">
        <v>4</v>
      </c>
    </row>
    <row r="1504" spans="1:123" x14ac:dyDescent="0.25">
      <c r="A1504">
        <v>2018</v>
      </c>
      <c r="B1504">
        <v>1502</v>
      </c>
      <c r="C1504" t="s">
        <v>102</v>
      </c>
      <c r="D1504">
        <v>2</v>
      </c>
      <c r="E1504">
        <v>66</v>
      </c>
      <c r="F1504">
        <v>1952</v>
      </c>
      <c r="G1504">
        <v>12</v>
      </c>
      <c r="H1504">
        <f t="shared" si="1496"/>
        <v>12</v>
      </c>
      <c r="I1504" t="s">
        <v>90</v>
      </c>
      <c r="J1504">
        <f t="shared" si="1497"/>
        <v>1</v>
      </c>
      <c r="K1504" t="s">
        <v>59</v>
      </c>
      <c r="L1504">
        <f t="shared" si="1498"/>
        <v>3</v>
      </c>
      <c r="M1504" t="s">
        <v>59</v>
      </c>
      <c r="N1504">
        <f t="shared" si="1499"/>
        <v>5</v>
      </c>
      <c r="O1504" t="s">
        <v>60</v>
      </c>
      <c r="P1504">
        <f t="shared" si="1500"/>
        <v>7</v>
      </c>
      <c r="Q1504">
        <f t="shared" si="1501"/>
        <v>1</v>
      </c>
      <c r="R1504">
        <v>2</v>
      </c>
      <c r="S1504" t="s">
        <v>56</v>
      </c>
      <c r="T1504">
        <f t="shared" si="1502"/>
        <v>0</v>
      </c>
      <c r="U1504">
        <f t="shared" si="1503"/>
        <v>0</v>
      </c>
      <c r="V1504" t="s">
        <v>92</v>
      </c>
      <c r="W1504">
        <v>54480</v>
      </c>
      <c r="X1504">
        <v>0</v>
      </c>
      <c r="Y1504">
        <v>0</v>
      </c>
      <c r="Z1504" t="s">
        <v>81</v>
      </c>
      <c r="AA1504">
        <f t="shared" si="1504"/>
        <v>3</v>
      </c>
      <c r="AB1504">
        <f t="shared" si="1505"/>
        <v>1</v>
      </c>
      <c r="AC1504" t="s">
        <v>104</v>
      </c>
      <c r="AD1504" s="6">
        <f t="shared" si="1506"/>
        <v>3</v>
      </c>
      <c r="AE1504">
        <f t="shared" si="1507"/>
        <v>1</v>
      </c>
      <c r="AF1504" t="s">
        <v>95</v>
      </c>
      <c r="AG1504" t="s">
        <v>56</v>
      </c>
      <c r="AH1504" t="s">
        <v>56</v>
      </c>
      <c r="AI1504" s="6" t="str">
        <f t="shared" si="1495"/>
        <v>Catholic</v>
      </c>
      <c r="AJ1504" t="s">
        <v>71</v>
      </c>
      <c r="AK1504" s="6">
        <f t="shared" si="1508"/>
        <v>2</v>
      </c>
      <c r="AL1504" t="s">
        <v>71</v>
      </c>
      <c r="AM1504" s="6">
        <f t="shared" si="1508"/>
        <v>2</v>
      </c>
      <c r="AN1504" s="6">
        <f t="shared" si="1509"/>
        <v>0</v>
      </c>
      <c r="AO1504" t="s">
        <v>96</v>
      </c>
      <c r="AP1504">
        <f t="shared" si="1510"/>
        <v>3</v>
      </c>
      <c r="AQ1504">
        <f t="shared" si="1511"/>
        <v>1</v>
      </c>
      <c r="AR1504" t="s">
        <v>129</v>
      </c>
      <c r="AS1504">
        <f t="shared" si="1512"/>
        <v>3</v>
      </c>
      <c r="AT1504">
        <f t="shared" si="1513"/>
        <v>1</v>
      </c>
      <c r="AU1504" t="s">
        <v>100</v>
      </c>
      <c r="AV1504">
        <f t="shared" si="1514"/>
        <v>5</v>
      </c>
      <c r="AW1504">
        <f t="shared" si="1515"/>
        <v>1</v>
      </c>
      <c r="AX1504" t="s">
        <v>88</v>
      </c>
      <c r="AY1504">
        <f t="shared" si="1516"/>
        <v>7</v>
      </c>
      <c r="AZ1504">
        <f t="shared" si="1517"/>
        <v>1</v>
      </c>
      <c r="BA1504" s="6">
        <f t="shared" si="1518"/>
        <v>18</v>
      </c>
      <c r="BB1504" s="6">
        <f t="shared" si="1519"/>
        <v>4</v>
      </c>
      <c r="BC1504" s="6">
        <f t="shared" si="1520"/>
        <v>4.5</v>
      </c>
      <c r="BD1504" s="9">
        <f t="shared" si="1521"/>
        <v>0.58333333333333337</v>
      </c>
      <c r="BE1504" t="s">
        <v>65</v>
      </c>
      <c r="BF1504">
        <f t="shared" si="1522"/>
        <v>7</v>
      </c>
      <c r="BG1504">
        <f t="shared" si="1523"/>
        <v>1</v>
      </c>
      <c r="BH1504" t="s">
        <v>64</v>
      </c>
      <c r="BI1504">
        <f t="shared" si="1524"/>
        <v>4</v>
      </c>
      <c r="BJ1504">
        <f t="shared" si="1525"/>
        <v>1</v>
      </c>
      <c r="BK1504" t="s">
        <v>56</v>
      </c>
      <c r="BL1504">
        <f t="shared" si="1526"/>
        <v>0</v>
      </c>
      <c r="BM1504">
        <f t="shared" si="1527"/>
        <v>0</v>
      </c>
      <c r="BN1504" t="s">
        <v>56</v>
      </c>
      <c r="BO1504">
        <f t="shared" si="1528"/>
        <v>0</v>
      </c>
      <c r="BP1504">
        <f t="shared" si="1529"/>
        <v>0</v>
      </c>
      <c r="BQ1504" t="s">
        <v>66</v>
      </c>
      <c r="BR1504">
        <f t="shared" si="1530"/>
        <v>1</v>
      </c>
      <c r="BS1504">
        <f t="shared" si="1531"/>
        <v>1</v>
      </c>
      <c r="BT1504" t="s">
        <v>74</v>
      </c>
      <c r="BU1504">
        <f t="shared" si="1532"/>
        <v>7</v>
      </c>
      <c r="BV1504">
        <f t="shared" si="1533"/>
        <v>1</v>
      </c>
      <c r="BW1504" t="s">
        <v>79</v>
      </c>
      <c r="BX1504">
        <f t="shared" si="1534"/>
        <v>1</v>
      </c>
      <c r="BY1504">
        <f t="shared" si="1535"/>
        <v>1</v>
      </c>
      <c r="BZ1504" t="s">
        <v>80</v>
      </c>
      <c r="CA1504">
        <f t="shared" si="1536"/>
        <v>1</v>
      </c>
      <c r="CB1504">
        <f t="shared" si="1537"/>
        <v>1</v>
      </c>
      <c r="CC1504" t="s">
        <v>78</v>
      </c>
      <c r="CD1504">
        <f t="shared" si="1538"/>
        <v>1</v>
      </c>
      <c r="CE1504">
        <f t="shared" si="1539"/>
        <v>1</v>
      </c>
      <c r="CF1504" t="s">
        <v>82</v>
      </c>
      <c r="CG1504">
        <f t="shared" si="1540"/>
        <v>1</v>
      </c>
      <c r="CH1504">
        <f t="shared" si="1541"/>
        <v>1</v>
      </c>
      <c r="CI1504" t="s">
        <v>78</v>
      </c>
      <c r="CJ1504">
        <f t="shared" si="1542"/>
        <v>1</v>
      </c>
      <c r="CK1504">
        <f t="shared" si="1543"/>
        <v>1</v>
      </c>
      <c r="CL1504" t="s">
        <v>78</v>
      </c>
      <c r="CM1504">
        <f t="shared" si="1544"/>
        <v>7</v>
      </c>
      <c r="CN1504">
        <f t="shared" si="1545"/>
        <v>1</v>
      </c>
      <c r="CO1504" t="s">
        <v>83</v>
      </c>
      <c r="CP1504">
        <f t="shared" si="1546"/>
        <v>4</v>
      </c>
      <c r="CQ1504">
        <f t="shared" si="1547"/>
        <v>1</v>
      </c>
      <c r="CR1504" t="s">
        <v>83</v>
      </c>
      <c r="CS1504">
        <f t="shared" si="1548"/>
        <v>4</v>
      </c>
      <c r="CT1504">
        <f t="shared" si="1549"/>
        <v>1</v>
      </c>
      <c r="CU1504" t="s">
        <v>83</v>
      </c>
      <c r="CV1504">
        <f t="shared" si="1550"/>
        <v>4</v>
      </c>
      <c r="CW1504">
        <f t="shared" si="1551"/>
        <v>1</v>
      </c>
      <c r="CX1504" t="s">
        <v>83</v>
      </c>
      <c r="CY1504">
        <f t="shared" si="1552"/>
        <v>4</v>
      </c>
      <c r="CZ1504">
        <f t="shared" si="1553"/>
        <v>1</v>
      </c>
      <c r="DA1504" t="s">
        <v>99</v>
      </c>
      <c r="DB1504">
        <f t="shared" si="1554"/>
        <v>7</v>
      </c>
      <c r="DC1504">
        <f t="shared" si="1555"/>
        <v>1</v>
      </c>
      <c r="DD1504">
        <f t="shared" si="1556"/>
        <v>47</v>
      </c>
      <c r="DE1504">
        <f t="shared" si="1557"/>
        <v>14</v>
      </c>
      <c r="DF1504" s="7">
        <f t="shared" si="1558"/>
        <v>3.3571428571428572</v>
      </c>
      <c r="DG1504" s="8">
        <f t="shared" si="1559"/>
        <v>0.39285714285714285</v>
      </c>
      <c r="DH1504" s="1" t="s">
        <v>83</v>
      </c>
      <c r="DI1504" s="1" t="s">
        <v>56</v>
      </c>
      <c r="DJ1504" s="1" t="s">
        <v>65</v>
      </c>
      <c r="DK1504" s="1" t="s">
        <v>56</v>
      </c>
      <c r="DL1504" s="1" t="s">
        <v>68</v>
      </c>
      <c r="DM1504" s="1" t="s">
        <v>56</v>
      </c>
      <c r="DN1504" s="2" t="s">
        <v>56</v>
      </c>
      <c r="DO1504" s="2">
        <v>4</v>
      </c>
      <c r="DP1504" s="2">
        <v>4</v>
      </c>
      <c r="DQ1504" s="2">
        <v>4</v>
      </c>
      <c r="DR1504" s="2">
        <v>4</v>
      </c>
      <c r="DS1504" s="2">
        <v>4</v>
      </c>
    </row>
    <row r="1505" spans="1:123" x14ac:dyDescent="0.25">
      <c r="A1505">
        <v>2018</v>
      </c>
      <c r="B1505">
        <v>1503</v>
      </c>
      <c r="C1505" t="s">
        <v>124</v>
      </c>
      <c r="D1505">
        <v>0</v>
      </c>
      <c r="E1505">
        <v>58</v>
      </c>
      <c r="F1505">
        <v>1960</v>
      </c>
      <c r="G1505">
        <v>14</v>
      </c>
      <c r="H1505">
        <f t="shared" si="1496"/>
        <v>14</v>
      </c>
      <c r="I1505" t="s">
        <v>90</v>
      </c>
      <c r="J1505">
        <f t="shared" si="1497"/>
        <v>1</v>
      </c>
      <c r="K1505" t="s">
        <v>59</v>
      </c>
      <c r="L1505">
        <f t="shared" si="1498"/>
        <v>3</v>
      </c>
      <c r="M1505" t="s">
        <v>59</v>
      </c>
      <c r="N1505">
        <f t="shared" si="1499"/>
        <v>5</v>
      </c>
      <c r="O1505" t="s">
        <v>60</v>
      </c>
      <c r="P1505">
        <f t="shared" si="1500"/>
        <v>7</v>
      </c>
      <c r="Q1505">
        <f t="shared" si="1501"/>
        <v>1</v>
      </c>
      <c r="R1505">
        <v>1</v>
      </c>
      <c r="S1505" t="s">
        <v>56</v>
      </c>
      <c r="T1505">
        <f t="shared" si="1502"/>
        <v>0</v>
      </c>
      <c r="U1505">
        <f t="shared" si="1503"/>
        <v>0</v>
      </c>
      <c r="V1505" t="s">
        <v>92</v>
      </c>
      <c r="W1505">
        <v>12485</v>
      </c>
      <c r="X1505">
        <v>0</v>
      </c>
      <c r="Y1505">
        <v>0</v>
      </c>
      <c r="Z1505" t="s">
        <v>109</v>
      </c>
      <c r="AA1505">
        <f t="shared" si="1504"/>
        <v>5</v>
      </c>
      <c r="AB1505">
        <f t="shared" si="1505"/>
        <v>1</v>
      </c>
      <c r="AC1505" t="s">
        <v>71</v>
      </c>
      <c r="AD1505" s="6">
        <f t="shared" si="1506"/>
        <v>4</v>
      </c>
      <c r="AE1505">
        <f t="shared" si="1507"/>
        <v>1</v>
      </c>
      <c r="AF1505" t="s">
        <v>75</v>
      </c>
      <c r="AG1505" t="s">
        <v>197</v>
      </c>
      <c r="AH1505" t="s">
        <v>56</v>
      </c>
      <c r="AI1505" s="6" t="str">
        <f t="shared" si="1495"/>
        <v>Am lutheran</v>
      </c>
      <c r="AJ1505" t="s">
        <v>71</v>
      </c>
      <c r="AK1505" s="6">
        <f t="shared" si="1508"/>
        <v>2</v>
      </c>
      <c r="AL1505" t="s">
        <v>71</v>
      </c>
      <c r="AM1505" s="6">
        <f t="shared" si="1508"/>
        <v>2</v>
      </c>
      <c r="AN1505" s="6">
        <f t="shared" si="1509"/>
        <v>0</v>
      </c>
      <c r="AO1505" t="s">
        <v>152</v>
      </c>
      <c r="AP1505">
        <f t="shared" si="1510"/>
        <v>4</v>
      </c>
      <c r="AQ1505">
        <f t="shared" si="1511"/>
        <v>1</v>
      </c>
      <c r="AR1505" t="s">
        <v>129</v>
      </c>
      <c r="AS1505">
        <f t="shared" si="1512"/>
        <v>3</v>
      </c>
      <c r="AT1505">
        <f t="shared" si="1513"/>
        <v>1</v>
      </c>
      <c r="AU1505" t="s">
        <v>113</v>
      </c>
      <c r="AV1505">
        <f t="shared" si="1514"/>
        <v>3</v>
      </c>
      <c r="AW1505">
        <f t="shared" si="1515"/>
        <v>1</v>
      </c>
      <c r="AX1505" t="s">
        <v>114</v>
      </c>
      <c r="AY1505">
        <f t="shared" si="1516"/>
        <v>5</v>
      </c>
      <c r="AZ1505">
        <f t="shared" si="1517"/>
        <v>1</v>
      </c>
      <c r="BA1505" s="6">
        <f t="shared" si="1518"/>
        <v>15</v>
      </c>
      <c r="BB1505" s="6">
        <f t="shared" si="1519"/>
        <v>4</v>
      </c>
      <c r="BC1505" s="6">
        <f t="shared" si="1520"/>
        <v>3.75</v>
      </c>
      <c r="BD1505" s="9">
        <f t="shared" si="1521"/>
        <v>0.45833333333333331</v>
      </c>
      <c r="BE1505" t="s">
        <v>56</v>
      </c>
      <c r="BF1505">
        <f t="shared" si="1522"/>
        <v>0</v>
      </c>
      <c r="BG1505">
        <f t="shared" si="1523"/>
        <v>0</v>
      </c>
      <c r="BH1505" t="s">
        <v>56</v>
      </c>
      <c r="BI1505">
        <f t="shared" si="1524"/>
        <v>0</v>
      </c>
      <c r="BJ1505">
        <f t="shared" si="1525"/>
        <v>0</v>
      </c>
      <c r="BK1505" t="s">
        <v>63</v>
      </c>
      <c r="BL1505">
        <f t="shared" si="1526"/>
        <v>1</v>
      </c>
      <c r="BM1505">
        <f t="shared" si="1527"/>
        <v>1</v>
      </c>
      <c r="BN1505" t="s">
        <v>64</v>
      </c>
      <c r="BO1505">
        <f t="shared" si="1528"/>
        <v>4</v>
      </c>
      <c r="BP1505">
        <f t="shared" si="1529"/>
        <v>1</v>
      </c>
      <c r="BQ1505" t="s">
        <v>94</v>
      </c>
      <c r="BR1505">
        <f t="shared" si="1530"/>
        <v>7</v>
      </c>
      <c r="BS1505">
        <f t="shared" si="1531"/>
        <v>1</v>
      </c>
      <c r="BT1505" t="s">
        <v>93</v>
      </c>
      <c r="BU1505">
        <f t="shared" si="1532"/>
        <v>1</v>
      </c>
      <c r="BV1505">
        <f t="shared" si="1533"/>
        <v>1</v>
      </c>
      <c r="BW1505" t="s">
        <v>117</v>
      </c>
      <c r="BX1505">
        <f t="shared" si="1534"/>
        <v>3</v>
      </c>
      <c r="BY1505">
        <f t="shared" si="1535"/>
        <v>1</v>
      </c>
      <c r="BZ1505" t="s">
        <v>147</v>
      </c>
      <c r="CA1505">
        <f t="shared" si="1536"/>
        <v>3</v>
      </c>
      <c r="CB1505">
        <f t="shared" si="1537"/>
        <v>1</v>
      </c>
      <c r="CC1505" t="s">
        <v>78</v>
      </c>
      <c r="CD1505">
        <f t="shared" si="1538"/>
        <v>1</v>
      </c>
      <c r="CE1505">
        <f t="shared" si="1539"/>
        <v>1</v>
      </c>
      <c r="CF1505" t="s">
        <v>82</v>
      </c>
      <c r="CG1505">
        <f t="shared" si="1540"/>
        <v>1</v>
      </c>
      <c r="CH1505">
        <f t="shared" si="1541"/>
        <v>1</v>
      </c>
      <c r="CI1505" t="s">
        <v>78</v>
      </c>
      <c r="CJ1505">
        <f t="shared" si="1542"/>
        <v>1</v>
      </c>
      <c r="CK1505">
        <f t="shared" si="1543"/>
        <v>1</v>
      </c>
      <c r="CL1505" t="s">
        <v>78</v>
      </c>
      <c r="CM1505">
        <f t="shared" si="1544"/>
        <v>7</v>
      </c>
      <c r="CN1505">
        <f t="shared" si="1545"/>
        <v>1</v>
      </c>
      <c r="CO1505" t="s">
        <v>83</v>
      </c>
      <c r="CP1505">
        <f t="shared" si="1546"/>
        <v>4</v>
      </c>
      <c r="CQ1505">
        <f t="shared" si="1547"/>
        <v>1</v>
      </c>
      <c r="CR1505" t="s">
        <v>83</v>
      </c>
      <c r="CS1505">
        <f t="shared" si="1548"/>
        <v>4</v>
      </c>
      <c r="CT1505">
        <f t="shared" si="1549"/>
        <v>1</v>
      </c>
      <c r="CU1505" t="s">
        <v>83</v>
      </c>
      <c r="CV1505">
        <f t="shared" si="1550"/>
        <v>4</v>
      </c>
      <c r="CW1505">
        <f t="shared" si="1551"/>
        <v>1</v>
      </c>
      <c r="CX1505" t="s">
        <v>83</v>
      </c>
      <c r="CY1505">
        <f t="shared" si="1552"/>
        <v>4</v>
      </c>
      <c r="CZ1505">
        <f t="shared" si="1553"/>
        <v>1</v>
      </c>
      <c r="DA1505" t="s">
        <v>99</v>
      </c>
      <c r="DB1505">
        <f t="shared" si="1554"/>
        <v>7</v>
      </c>
      <c r="DC1505">
        <f t="shared" si="1555"/>
        <v>1</v>
      </c>
      <c r="DD1505">
        <f t="shared" si="1556"/>
        <v>52</v>
      </c>
      <c r="DE1505">
        <f t="shared" si="1557"/>
        <v>15</v>
      </c>
      <c r="DF1505" s="7">
        <f t="shared" si="1558"/>
        <v>3.4666666666666668</v>
      </c>
      <c r="DG1505" s="8">
        <f t="shared" si="1559"/>
        <v>0.41111111111111115</v>
      </c>
      <c r="DH1505" s="1" t="s">
        <v>83</v>
      </c>
      <c r="DI1505" s="1" t="s">
        <v>56</v>
      </c>
      <c r="DJ1505" s="1" t="s">
        <v>56</v>
      </c>
      <c r="DK1505" s="1" t="s">
        <v>56</v>
      </c>
      <c r="DL1505" s="1" t="s">
        <v>64</v>
      </c>
      <c r="DM1505" s="1" t="s">
        <v>64</v>
      </c>
      <c r="DN1505" s="2" t="s">
        <v>56</v>
      </c>
      <c r="DO1505" s="2" t="s">
        <v>56</v>
      </c>
      <c r="DP1505" s="2" t="s">
        <v>56</v>
      </c>
      <c r="DQ1505" s="2">
        <v>4</v>
      </c>
      <c r="DR1505" s="2">
        <v>4</v>
      </c>
      <c r="DS1505" s="2">
        <v>4</v>
      </c>
    </row>
    <row r="1506" spans="1:123" x14ac:dyDescent="0.25">
      <c r="A1506">
        <v>2018</v>
      </c>
      <c r="B1506">
        <v>1504</v>
      </c>
      <c r="C1506" t="s">
        <v>102</v>
      </c>
      <c r="D1506">
        <v>2</v>
      </c>
      <c r="E1506">
        <v>77</v>
      </c>
      <c r="F1506">
        <v>1941</v>
      </c>
      <c r="G1506">
        <v>16</v>
      </c>
      <c r="H1506">
        <f t="shared" si="1496"/>
        <v>16</v>
      </c>
      <c r="I1506" t="s">
        <v>90</v>
      </c>
      <c r="J1506">
        <f t="shared" si="1497"/>
        <v>1</v>
      </c>
      <c r="K1506" t="s">
        <v>59</v>
      </c>
      <c r="L1506">
        <f t="shared" si="1498"/>
        <v>3</v>
      </c>
      <c r="M1506" t="s">
        <v>59</v>
      </c>
      <c r="N1506">
        <f t="shared" si="1499"/>
        <v>5</v>
      </c>
      <c r="O1506" t="s">
        <v>60</v>
      </c>
      <c r="P1506">
        <f t="shared" si="1500"/>
        <v>7</v>
      </c>
      <c r="Q1506">
        <f t="shared" si="1501"/>
        <v>1</v>
      </c>
      <c r="R1506">
        <v>3</v>
      </c>
      <c r="S1506" t="s">
        <v>56</v>
      </c>
      <c r="T1506">
        <f t="shared" si="1502"/>
        <v>0</v>
      </c>
      <c r="U1506">
        <f t="shared" si="1503"/>
        <v>0</v>
      </c>
      <c r="V1506" t="s">
        <v>92</v>
      </c>
      <c r="W1506">
        <v>24970</v>
      </c>
      <c r="X1506">
        <v>12485</v>
      </c>
      <c r="Y1506">
        <v>19277.5</v>
      </c>
      <c r="Z1506" t="s">
        <v>109</v>
      </c>
      <c r="AA1506">
        <f t="shared" si="1504"/>
        <v>5</v>
      </c>
      <c r="AB1506">
        <f t="shared" si="1505"/>
        <v>1</v>
      </c>
      <c r="AC1506" t="s">
        <v>165</v>
      </c>
      <c r="AD1506" s="6">
        <f t="shared" si="1506"/>
        <v>7</v>
      </c>
      <c r="AE1506">
        <f t="shared" si="1507"/>
        <v>1</v>
      </c>
      <c r="AF1506" t="s">
        <v>105</v>
      </c>
      <c r="AG1506" t="s">
        <v>56</v>
      </c>
      <c r="AH1506" t="s">
        <v>56</v>
      </c>
      <c r="AI1506" s="6" t="str">
        <f t="shared" si="1495"/>
        <v>None</v>
      </c>
      <c r="AJ1506" t="s">
        <v>106</v>
      </c>
      <c r="AK1506" s="6">
        <f t="shared" si="1508"/>
        <v>1</v>
      </c>
      <c r="AL1506" t="s">
        <v>71</v>
      </c>
      <c r="AM1506" s="6">
        <f t="shared" si="1508"/>
        <v>2</v>
      </c>
      <c r="AN1506" s="6">
        <f t="shared" si="1509"/>
        <v>-1</v>
      </c>
      <c r="AO1506" t="s">
        <v>110</v>
      </c>
      <c r="AP1506">
        <f t="shared" si="1510"/>
        <v>1</v>
      </c>
      <c r="AQ1506">
        <f t="shared" si="1511"/>
        <v>1</v>
      </c>
      <c r="AR1506" t="s">
        <v>107</v>
      </c>
      <c r="AS1506">
        <f t="shared" si="1512"/>
        <v>1</v>
      </c>
      <c r="AT1506">
        <f t="shared" si="1513"/>
        <v>1</v>
      </c>
      <c r="AU1506" t="s">
        <v>158</v>
      </c>
      <c r="AV1506">
        <f t="shared" si="1514"/>
        <v>1</v>
      </c>
      <c r="AW1506">
        <f t="shared" si="1515"/>
        <v>1</v>
      </c>
      <c r="AX1506" t="s">
        <v>88</v>
      </c>
      <c r="AY1506">
        <f t="shared" si="1516"/>
        <v>7</v>
      </c>
      <c r="AZ1506">
        <f t="shared" si="1517"/>
        <v>1</v>
      </c>
      <c r="BA1506" s="6">
        <f t="shared" si="1518"/>
        <v>10</v>
      </c>
      <c r="BB1506" s="6">
        <f t="shared" si="1519"/>
        <v>4</v>
      </c>
      <c r="BC1506" s="6">
        <f t="shared" si="1520"/>
        <v>2.5</v>
      </c>
      <c r="BD1506" s="9">
        <f t="shared" si="1521"/>
        <v>0.25</v>
      </c>
      <c r="BE1506" t="s">
        <v>65</v>
      </c>
      <c r="BF1506">
        <f t="shared" si="1522"/>
        <v>7</v>
      </c>
      <c r="BG1506">
        <f t="shared" si="1523"/>
        <v>1</v>
      </c>
      <c r="BH1506" t="s">
        <v>65</v>
      </c>
      <c r="BI1506">
        <f t="shared" si="1524"/>
        <v>7</v>
      </c>
      <c r="BJ1506">
        <f t="shared" si="1525"/>
        <v>1</v>
      </c>
      <c r="BK1506" t="s">
        <v>56</v>
      </c>
      <c r="BL1506">
        <f t="shared" si="1526"/>
        <v>0</v>
      </c>
      <c r="BM1506">
        <f t="shared" si="1527"/>
        <v>0</v>
      </c>
      <c r="BN1506" t="s">
        <v>56</v>
      </c>
      <c r="BO1506">
        <f t="shared" si="1528"/>
        <v>0</v>
      </c>
      <c r="BP1506">
        <f t="shared" si="1529"/>
        <v>0</v>
      </c>
      <c r="BQ1506" t="s">
        <v>66</v>
      </c>
      <c r="BR1506">
        <f t="shared" si="1530"/>
        <v>1</v>
      </c>
      <c r="BS1506">
        <f t="shared" si="1531"/>
        <v>1</v>
      </c>
      <c r="BT1506" t="s">
        <v>74</v>
      </c>
      <c r="BU1506">
        <f t="shared" si="1532"/>
        <v>7</v>
      </c>
      <c r="BV1506">
        <f t="shared" si="1533"/>
        <v>1</v>
      </c>
      <c r="BW1506" t="s">
        <v>117</v>
      </c>
      <c r="BX1506">
        <f t="shared" si="1534"/>
        <v>3</v>
      </c>
      <c r="BY1506">
        <f t="shared" si="1535"/>
        <v>1</v>
      </c>
      <c r="BZ1506" t="s">
        <v>147</v>
      </c>
      <c r="CA1506">
        <f t="shared" si="1536"/>
        <v>3</v>
      </c>
      <c r="CB1506">
        <f t="shared" si="1537"/>
        <v>1</v>
      </c>
      <c r="CC1506" t="s">
        <v>74</v>
      </c>
      <c r="CD1506">
        <f t="shared" si="1538"/>
        <v>7</v>
      </c>
      <c r="CE1506">
        <f t="shared" si="1539"/>
        <v>1</v>
      </c>
      <c r="CF1506" t="s">
        <v>82</v>
      </c>
      <c r="CG1506">
        <f t="shared" si="1540"/>
        <v>1</v>
      </c>
      <c r="CH1506">
        <f t="shared" si="1541"/>
        <v>1</v>
      </c>
      <c r="CI1506" t="s">
        <v>78</v>
      </c>
      <c r="CJ1506">
        <f t="shared" si="1542"/>
        <v>1</v>
      </c>
      <c r="CK1506">
        <f t="shared" si="1543"/>
        <v>1</v>
      </c>
      <c r="CL1506" t="s">
        <v>103</v>
      </c>
      <c r="CM1506">
        <f t="shared" si="1544"/>
        <v>0</v>
      </c>
      <c r="CN1506">
        <f t="shared" si="1545"/>
        <v>0</v>
      </c>
      <c r="CO1506" t="s">
        <v>83</v>
      </c>
      <c r="CP1506">
        <f t="shared" si="1546"/>
        <v>4</v>
      </c>
      <c r="CQ1506">
        <f t="shared" si="1547"/>
        <v>1</v>
      </c>
      <c r="CR1506" t="s">
        <v>83</v>
      </c>
      <c r="CS1506">
        <f t="shared" si="1548"/>
        <v>4</v>
      </c>
      <c r="CT1506">
        <f t="shared" si="1549"/>
        <v>1</v>
      </c>
      <c r="CU1506" t="s">
        <v>83</v>
      </c>
      <c r="CV1506">
        <f t="shared" si="1550"/>
        <v>4</v>
      </c>
      <c r="CW1506">
        <f t="shared" si="1551"/>
        <v>1</v>
      </c>
      <c r="CX1506" t="s">
        <v>83</v>
      </c>
      <c r="CY1506">
        <f t="shared" si="1552"/>
        <v>4</v>
      </c>
      <c r="CZ1506">
        <f t="shared" si="1553"/>
        <v>1</v>
      </c>
      <c r="DA1506" t="s">
        <v>160</v>
      </c>
      <c r="DB1506">
        <f t="shared" si="1554"/>
        <v>4</v>
      </c>
      <c r="DC1506">
        <f t="shared" si="1555"/>
        <v>1</v>
      </c>
      <c r="DD1506">
        <f t="shared" si="1556"/>
        <v>50</v>
      </c>
      <c r="DE1506">
        <f t="shared" si="1557"/>
        <v>13</v>
      </c>
      <c r="DF1506" s="7">
        <f t="shared" si="1558"/>
        <v>3.8461538461538463</v>
      </c>
      <c r="DG1506" s="8">
        <f t="shared" si="1559"/>
        <v>0.47435897435897439</v>
      </c>
      <c r="DH1506" s="1" t="s">
        <v>83</v>
      </c>
      <c r="DI1506" s="1" t="s">
        <v>135</v>
      </c>
      <c r="DJ1506" s="1" t="s">
        <v>64</v>
      </c>
      <c r="DK1506" s="1" t="s">
        <v>56</v>
      </c>
      <c r="DL1506" s="1" t="s">
        <v>103</v>
      </c>
      <c r="DM1506" s="1" t="s">
        <v>56</v>
      </c>
      <c r="DN1506" s="2" t="s">
        <v>56</v>
      </c>
      <c r="DO1506" s="2">
        <v>4</v>
      </c>
      <c r="DP1506" s="2">
        <v>4</v>
      </c>
      <c r="DQ1506" s="2">
        <v>4</v>
      </c>
      <c r="DR1506" s="2">
        <v>4</v>
      </c>
      <c r="DS1506" s="2">
        <v>4</v>
      </c>
    </row>
    <row r="1507" spans="1:123" x14ac:dyDescent="0.25">
      <c r="A1507">
        <v>2018</v>
      </c>
      <c r="B1507">
        <v>1505</v>
      </c>
      <c r="C1507" t="s">
        <v>57</v>
      </c>
      <c r="D1507">
        <v>1</v>
      </c>
      <c r="E1507">
        <v>38</v>
      </c>
      <c r="F1507">
        <v>1980</v>
      </c>
      <c r="G1507">
        <v>6</v>
      </c>
      <c r="H1507">
        <f t="shared" si="1496"/>
        <v>6</v>
      </c>
      <c r="I1507" t="s">
        <v>58</v>
      </c>
      <c r="J1507">
        <f t="shared" si="1497"/>
        <v>2</v>
      </c>
      <c r="K1507" t="s">
        <v>142</v>
      </c>
      <c r="L1507">
        <f t="shared" si="1498"/>
        <v>1</v>
      </c>
      <c r="M1507" t="s">
        <v>89</v>
      </c>
      <c r="N1507">
        <f t="shared" si="1499"/>
        <v>4</v>
      </c>
      <c r="O1507" t="s">
        <v>60</v>
      </c>
      <c r="P1507">
        <f t="shared" si="1500"/>
        <v>7</v>
      </c>
      <c r="Q1507">
        <f t="shared" si="1501"/>
        <v>1</v>
      </c>
      <c r="R1507">
        <v>3</v>
      </c>
      <c r="S1507" t="s">
        <v>56</v>
      </c>
      <c r="T1507">
        <f t="shared" si="1502"/>
        <v>0</v>
      </c>
      <c r="U1507">
        <f t="shared" si="1503"/>
        <v>0</v>
      </c>
      <c r="V1507" t="s">
        <v>92</v>
      </c>
      <c r="W1507">
        <v>17025</v>
      </c>
      <c r="X1507">
        <v>17025</v>
      </c>
      <c r="Y1507">
        <v>26287.5</v>
      </c>
      <c r="Z1507" t="s">
        <v>81</v>
      </c>
      <c r="AA1507">
        <f t="shared" si="1504"/>
        <v>3</v>
      </c>
      <c r="AB1507">
        <f t="shared" si="1505"/>
        <v>1</v>
      </c>
      <c r="AC1507" t="s">
        <v>165</v>
      </c>
      <c r="AD1507" s="6">
        <f t="shared" si="1506"/>
        <v>7</v>
      </c>
      <c r="AE1507">
        <f t="shared" si="1507"/>
        <v>1</v>
      </c>
      <c r="AF1507" t="s">
        <v>95</v>
      </c>
      <c r="AG1507" t="s">
        <v>56</v>
      </c>
      <c r="AH1507" t="s">
        <v>56</v>
      </c>
      <c r="AI1507" s="6" t="str">
        <f t="shared" si="1495"/>
        <v>Catholic</v>
      </c>
      <c r="AJ1507" t="s">
        <v>71</v>
      </c>
      <c r="AK1507" s="6">
        <f t="shared" si="1508"/>
        <v>2</v>
      </c>
      <c r="AL1507" t="s">
        <v>71</v>
      </c>
      <c r="AM1507" s="6">
        <f t="shared" si="1508"/>
        <v>2</v>
      </c>
      <c r="AN1507" s="6">
        <f t="shared" si="1509"/>
        <v>0</v>
      </c>
      <c r="AO1507" t="s">
        <v>134</v>
      </c>
      <c r="AP1507">
        <f t="shared" si="1510"/>
        <v>7</v>
      </c>
      <c r="AQ1507">
        <f t="shared" si="1511"/>
        <v>1</v>
      </c>
      <c r="AR1507" t="s">
        <v>129</v>
      </c>
      <c r="AS1507">
        <f t="shared" si="1512"/>
        <v>3</v>
      </c>
      <c r="AT1507">
        <f t="shared" si="1513"/>
        <v>1</v>
      </c>
      <c r="AU1507" t="s">
        <v>87</v>
      </c>
      <c r="AV1507">
        <f t="shared" si="1514"/>
        <v>7</v>
      </c>
      <c r="AW1507">
        <f t="shared" si="1515"/>
        <v>1</v>
      </c>
      <c r="AX1507" t="s">
        <v>146</v>
      </c>
      <c r="AY1507">
        <f t="shared" si="1516"/>
        <v>3</v>
      </c>
      <c r="AZ1507">
        <f t="shared" si="1517"/>
        <v>1</v>
      </c>
      <c r="BA1507" s="6">
        <f t="shared" si="1518"/>
        <v>20</v>
      </c>
      <c r="BB1507" s="6">
        <f t="shared" si="1519"/>
        <v>4</v>
      </c>
      <c r="BC1507" s="6">
        <f t="shared" si="1520"/>
        <v>5</v>
      </c>
      <c r="BD1507" s="9">
        <f t="shared" si="1521"/>
        <v>0.66666666666666663</v>
      </c>
      <c r="BE1507" t="s">
        <v>64</v>
      </c>
      <c r="BF1507">
        <f t="shared" si="1522"/>
        <v>4</v>
      </c>
      <c r="BG1507">
        <f t="shared" si="1523"/>
        <v>1</v>
      </c>
      <c r="BH1507" t="s">
        <v>65</v>
      </c>
      <c r="BI1507">
        <f t="shared" si="1524"/>
        <v>7</v>
      </c>
      <c r="BJ1507">
        <f t="shared" si="1525"/>
        <v>1</v>
      </c>
      <c r="BK1507" t="s">
        <v>56</v>
      </c>
      <c r="BL1507">
        <f t="shared" si="1526"/>
        <v>0</v>
      </c>
      <c r="BM1507">
        <f t="shared" si="1527"/>
        <v>0</v>
      </c>
      <c r="BN1507" t="s">
        <v>56</v>
      </c>
      <c r="BO1507">
        <f t="shared" si="1528"/>
        <v>0</v>
      </c>
      <c r="BP1507">
        <f t="shared" si="1529"/>
        <v>0</v>
      </c>
      <c r="BQ1507" t="s">
        <v>56</v>
      </c>
      <c r="BR1507">
        <f t="shared" si="1530"/>
        <v>0</v>
      </c>
      <c r="BS1507">
        <f t="shared" si="1531"/>
        <v>0</v>
      </c>
      <c r="BT1507" t="s">
        <v>74</v>
      </c>
      <c r="BU1507">
        <f t="shared" si="1532"/>
        <v>7</v>
      </c>
      <c r="BV1507">
        <f t="shared" si="1533"/>
        <v>1</v>
      </c>
      <c r="BW1507" t="s">
        <v>130</v>
      </c>
      <c r="BX1507">
        <f t="shared" si="1534"/>
        <v>5</v>
      </c>
      <c r="BY1507">
        <f t="shared" si="1535"/>
        <v>1</v>
      </c>
      <c r="BZ1507" t="s">
        <v>131</v>
      </c>
      <c r="CA1507">
        <f t="shared" si="1536"/>
        <v>5</v>
      </c>
      <c r="CB1507">
        <f t="shared" si="1537"/>
        <v>1</v>
      </c>
      <c r="CC1507" t="s">
        <v>78</v>
      </c>
      <c r="CD1507">
        <f t="shared" si="1538"/>
        <v>1</v>
      </c>
      <c r="CE1507">
        <f t="shared" si="1539"/>
        <v>1</v>
      </c>
      <c r="CF1507" t="s">
        <v>82</v>
      </c>
      <c r="CG1507">
        <f t="shared" si="1540"/>
        <v>1</v>
      </c>
      <c r="CH1507">
        <f t="shared" si="1541"/>
        <v>1</v>
      </c>
      <c r="CI1507" t="s">
        <v>78</v>
      </c>
      <c r="CJ1507">
        <f t="shared" si="1542"/>
        <v>1</v>
      </c>
      <c r="CK1507">
        <f t="shared" si="1543"/>
        <v>1</v>
      </c>
      <c r="CL1507" t="s">
        <v>74</v>
      </c>
      <c r="CM1507">
        <f t="shared" si="1544"/>
        <v>1</v>
      </c>
      <c r="CN1507">
        <f t="shared" si="1545"/>
        <v>1</v>
      </c>
      <c r="CO1507" t="s">
        <v>67</v>
      </c>
      <c r="CP1507">
        <f t="shared" si="1546"/>
        <v>5</v>
      </c>
      <c r="CQ1507">
        <f t="shared" si="1547"/>
        <v>1</v>
      </c>
      <c r="CR1507" t="s">
        <v>67</v>
      </c>
      <c r="CS1507">
        <f t="shared" si="1548"/>
        <v>5</v>
      </c>
      <c r="CT1507">
        <f t="shared" si="1549"/>
        <v>1</v>
      </c>
      <c r="CU1507" t="s">
        <v>112</v>
      </c>
      <c r="CV1507">
        <f t="shared" si="1550"/>
        <v>7</v>
      </c>
      <c r="CW1507">
        <f t="shared" si="1551"/>
        <v>1</v>
      </c>
      <c r="CX1507" t="s">
        <v>112</v>
      </c>
      <c r="CY1507">
        <f t="shared" si="1552"/>
        <v>7</v>
      </c>
      <c r="CZ1507">
        <f t="shared" si="1553"/>
        <v>1</v>
      </c>
      <c r="DA1507" t="s">
        <v>56</v>
      </c>
      <c r="DB1507">
        <f t="shared" si="1554"/>
        <v>0</v>
      </c>
      <c r="DC1507">
        <f t="shared" si="1555"/>
        <v>0</v>
      </c>
      <c r="DD1507">
        <f t="shared" si="1556"/>
        <v>52</v>
      </c>
      <c r="DE1507">
        <f t="shared" si="1557"/>
        <v>12</v>
      </c>
      <c r="DF1507" s="7">
        <f t="shared" si="1558"/>
        <v>4.333333333333333</v>
      </c>
      <c r="DG1507" s="8">
        <f t="shared" si="1559"/>
        <v>0.55555555555555547</v>
      </c>
      <c r="DH1507" s="1" t="s">
        <v>67</v>
      </c>
      <c r="DI1507" s="1" t="s">
        <v>56</v>
      </c>
      <c r="DJ1507" s="1" t="s">
        <v>64</v>
      </c>
      <c r="DK1507" s="1" t="s">
        <v>78</v>
      </c>
      <c r="DL1507" s="1" t="s">
        <v>64</v>
      </c>
      <c r="DM1507" s="1" t="s">
        <v>56</v>
      </c>
      <c r="DN1507" s="2" t="s">
        <v>98</v>
      </c>
      <c r="DO1507" s="2">
        <v>4</v>
      </c>
      <c r="DP1507" s="2">
        <v>4</v>
      </c>
      <c r="DQ1507" s="2" t="s">
        <v>189</v>
      </c>
      <c r="DR1507" s="2" t="s">
        <v>111</v>
      </c>
      <c r="DS1507" s="2" t="s">
        <v>111</v>
      </c>
    </row>
    <row r="1508" spans="1:123" x14ac:dyDescent="0.25">
      <c r="A1508">
        <v>2018</v>
      </c>
      <c r="B1508">
        <v>1506</v>
      </c>
      <c r="C1508" t="s">
        <v>102</v>
      </c>
      <c r="D1508">
        <v>4</v>
      </c>
      <c r="E1508">
        <v>34</v>
      </c>
      <c r="F1508">
        <v>1984</v>
      </c>
      <c r="G1508">
        <v>14</v>
      </c>
      <c r="H1508">
        <f t="shared" si="1496"/>
        <v>14</v>
      </c>
      <c r="I1508" t="s">
        <v>90</v>
      </c>
      <c r="J1508">
        <f t="shared" si="1497"/>
        <v>1</v>
      </c>
      <c r="K1508" t="s">
        <v>59</v>
      </c>
      <c r="L1508">
        <f t="shared" si="1498"/>
        <v>3</v>
      </c>
      <c r="M1508" t="s">
        <v>59</v>
      </c>
      <c r="N1508">
        <f t="shared" si="1499"/>
        <v>5</v>
      </c>
      <c r="O1508" t="s">
        <v>132</v>
      </c>
      <c r="P1508">
        <f t="shared" si="1500"/>
        <v>1</v>
      </c>
      <c r="Q1508">
        <f t="shared" si="1501"/>
        <v>1</v>
      </c>
      <c r="R1508">
        <v>4</v>
      </c>
      <c r="S1508" t="s">
        <v>101</v>
      </c>
      <c r="T1508">
        <f t="shared" si="1502"/>
        <v>1</v>
      </c>
      <c r="U1508">
        <f t="shared" si="1503"/>
        <v>1</v>
      </c>
      <c r="V1508" t="s">
        <v>92</v>
      </c>
      <c r="W1508">
        <v>20430</v>
      </c>
      <c r="X1508">
        <v>1589</v>
      </c>
      <c r="Y1508">
        <v>2453.5</v>
      </c>
      <c r="Z1508" t="s">
        <v>81</v>
      </c>
      <c r="AA1508">
        <f t="shared" si="1504"/>
        <v>3</v>
      </c>
      <c r="AB1508">
        <f t="shared" si="1505"/>
        <v>1</v>
      </c>
      <c r="AC1508" t="s">
        <v>71</v>
      </c>
      <c r="AD1508" s="6">
        <f t="shared" si="1506"/>
        <v>4</v>
      </c>
      <c r="AE1508">
        <f t="shared" si="1507"/>
        <v>1</v>
      </c>
      <c r="AF1508" t="s">
        <v>75</v>
      </c>
      <c r="AG1508" t="s">
        <v>192</v>
      </c>
      <c r="AH1508" t="s">
        <v>56</v>
      </c>
      <c r="AI1508" s="6" t="str">
        <f t="shared" si="1495"/>
        <v>Am baptist asso</v>
      </c>
      <c r="AJ1508" t="s">
        <v>77</v>
      </c>
      <c r="AK1508" s="6">
        <f t="shared" si="1508"/>
        <v>3</v>
      </c>
      <c r="AL1508" t="s">
        <v>77</v>
      </c>
      <c r="AM1508" s="6">
        <f t="shared" si="1508"/>
        <v>3</v>
      </c>
      <c r="AN1508" s="6">
        <f t="shared" si="1509"/>
        <v>0</v>
      </c>
      <c r="AO1508" t="s">
        <v>96</v>
      </c>
      <c r="AP1508">
        <f t="shared" si="1510"/>
        <v>3</v>
      </c>
      <c r="AQ1508">
        <f t="shared" si="1511"/>
        <v>1</v>
      </c>
      <c r="AR1508" t="s">
        <v>149</v>
      </c>
      <c r="AS1508">
        <f t="shared" si="1512"/>
        <v>5</v>
      </c>
      <c r="AT1508">
        <f t="shared" si="1513"/>
        <v>1</v>
      </c>
      <c r="AU1508" t="s">
        <v>113</v>
      </c>
      <c r="AV1508">
        <f t="shared" si="1514"/>
        <v>3</v>
      </c>
      <c r="AW1508">
        <f t="shared" si="1515"/>
        <v>1</v>
      </c>
      <c r="AX1508" t="s">
        <v>88</v>
      </c>
      <c r="AY1508">
        <f t="shared" si="1516"/>
        <v>7</v>
      </c>
      <c r="AZ1508">
        <f t="shared" si="1517"/>
        <v>1</v>
      </c>
      <c r="BA1508" s="6">
        <f t="shared" si="1518"/>
        <v>18</v>
      </c>
      <c r="BB1508" s="6">
        <f t="shared" si="1519"/>
        <v>4</v>
      </c>
      <c r="BC1508" s="6">
        <f t="shared" si="1520"/>
        <v>4.5</v>
      </c>
      <c r="BD1508" s="9">
        <f t="shared" si="1521"/>
        <v>0.58333333333333337</v>
      </c>
      <c r="BE1508" t="s">
        <v>65</v>
      </c>
      <c r="BF1508">
        <f t="shared" si="1522"/>
        <v>7</v>
      </c>
      <c r="BG1508">
        <f t="shared" si="1523"/>
        <v>1</v>
      </c>
      <c r="BH1508" t="s">
        <v>64</v>
      </c>
      <c r="BI1508">
        <f t="shared" si="1524"/>
        <v>4</v>
      </c>
      <c r="BJ1508">
        <f t="shared" si="1525"/>
        <v>1</v>
      </c>
      <c r="BK1508" t="s">
        <v>56</v>
      </c>
      <c r="BL1508">
        <f t="shared" si="1526"/>
        <v>0</v>
      </c>
      <c r="BM1508">
        <f t="shared" si="1527"/>
        <v>0</v>
      </c>
      <c r="BN1508" t="s">
        <v>56</v>
      </c>
      <c r="BO1508">
        <f t="shared" si="1528"/>
        <v>0</v>
      </c>
      <c r="BP1508">
        <f t="shared" si="1529"/>
        <v>0</v>
      </c>
      <c r="BQ1508" t="s">
        <v>66</v>
      </c>
      <c r="BR1508">
        <f t="shared" si="1530"/>
        <v>1</v>
      </c>
      <c r="BS1508">
        <f t="shared" si="1531"/>
        <v>1</v>
      </c>
      <c r="BT1508" t="s">
        <v>74</v>
      </c>
      <c r="BU1508">
        <f t="shared" si="1532"/>
        <v>7</v>
      </c>
      <c r="BV1508">
        <f t="shared" si="1533"/>
        <v>1</v>
      </c>
      <c r="BW1508" t="s">
        <v>56</v>
      </c>
      <c r="BX1508">
        <f t="shared" si="1534"/>
        <v>0</v>
      </c>
      <c r="BY1508">
        <f t="shared" si="1535"/>
        <v>0</v>
      </c>
      <c r="BZ1508" t="s">
        <v>56</v>
      </c>
      <c r="CA1508">
        <f t="shared" si="1536"/>
        <v>0</v>
      </c>
      <c r="CB1508">
        <f t="shared" si="1537"/>
        <v>0</v>
      </c>
      <c r="CC1508" t="s">
        <v>56</v>
      </c>
      <c r="CD1508">
        <f t="shared" si="1538"/>
        <v>0</v>
      </c>
      <c r="CE1508">
        <f t="shared" si="1539"/>
        <v>0</v>
      </c>
      <c r="CF1508" t="s">
        <v>56</v>
      </c>
      <c r="CG1508">
        <f t="shared" si="1540"/>
        <v>0</v>
      </c>
      <c r="CH1508">
        <f t="shared" si="1541"/>
        <v>0</v>
      </c>
      <c r="CI1508" t="s">
        <v>56</v>
      </c>
      <c r="CJ1508">
        <f t="shared" si="1542"/>
        <v>0</v>
      </c>
      <c r="CK1508">
        <f t="shared" si="1543"/>
        <v>0</v>
      </c>
      <c r="CL1508" t="s">
        <v>56</v>
      </c>
      <c r="CM1508">
        <f t="shared" si="1544"/>
        <v>0</v>
      </c>
      <c r="CN1508">
        <f t="shared" si="1545"/>
        <v>0</v>
      </c>
      <c r="CO1508" t="s">
        <v>56</v>
      </c>
      <c r="CP1508">
        <f t="shared" si="1546"/>
        <v>0</v>
      </c>
      <c r="CQ1508">
        <f t="shared" si="1547"/>
        <v>0</v>
      </c>
      <c r="CR1508" t="s">
        <v>56</v>
      </c>
      <c r="CS1508">
        <f t="shared" si="1548"/>
        <v>0</v>
      </c>
      <c r="CT1508">
        <f t="shared" si="1549"/>
        <v>0</v>
      </c>
      <c r="CU1508" t="s">
        <v>56</v>
      </c>
      <c r="CV1508">
        <f t="shared" si="1550"/>
        <v>0</v>
      </c>
      <c r="CW1508">
        <f t="shared" si="1551"/>
        <v>0</v>
      </c>
      <c r="CX1508" t="s">
        <v>56</v>
      </c>
      <c r="CY1508">
        <f t="shared" si="1552"/>
        <v>0</v>
      </c>
      <c r="CZ1508">
        <f t="shared" si="1553"/>
        <v>0</v>
      </c>
      <c r="DA1508" t="s">
        <v>86</v>
      </c>
      <c r="DB1508">
        <f t="shared" si="1554"/>
        <v>3</v>
      </c>
      <c r="DC1508">
        <f t="shared" si="1555"/>
        <v>1</v>
      </c>
      <c r="DD1508">
        <f t="shared" si="1556"/>
        <v>15</v>
      </c>
      <c r="DE1508">
        <f t="shared" si="1557"/>
        <v>4</v>
      </c>
      <c r="DF1508" s="7">
        <f t="shared" si="1558"/>
        <v>3.75</v>
      </c>
      <c r="DG1508" s="8">
        <f t="shared" si="1559"/>
        <v>0.45833333333333331</v>
      </c>
      <c r="DH1508" s="1" t="s">
        <v>56</v>
      </c>
      <c r="DI1508" s="1" t="s">
        <v>85</v>
      </c>
      <c r="DJ1508" s="1" t="s">
        <v>65</v>
      </c>
      <c r="DK1508" s="1" t="s">
        <v>74</v>
      </c>
      <c r="DL1508" s="1" t="s">
        <v>68</v>
      </c>
      <c r="DM1508" s="1" t="s">
        <v>56</v>
      </c>
      <c r="DN1508" s="2" t="s">
        <v>123</v>
      </c>
      <c r="DO1508" s="2" t="s">
        <v>56</v>
      </c>
      <c r="DP1508" s="2" t="s">
        <v>56</v>
      </c>
      <c r="DQ1508" s="2" t="s">
        <v>56</v>
      </c>
      <c r="DR1508" s="2" t="s">
        <v>56</v>
      </c>
      <c r="DS1508" s="2" t="s">
        <v>56</v>
      </c>
    </row>
    <row r="1509" spans="1:123" x14ac:dyDescent="0.25">
      <c r="A1509">
        <v>2018</v>
      </c>
      <c r="B1509">
        <v>1507</v>
      </c>
      <c r="C1509" t="s">
        <v>57</v>
      </c>
      <c r="D1509">
        <v>2</v>
      </c>
      <c r="E1509">
        <v>27</v>
      </c>
      <c r="F1509">
        <v>1991</v>
      </c>
      <c r="G1509">
        <v>13</v>
      </c>
      <c r="H1509">
        <f t="shared" si="1496"/>
        <v>13</v>
      </c>
      <c r="I1509" t="s">
        <v>90</v>
      </c>
      <c r="J1509">
        <f t="shared" si="1497"/>
        <v>1</v>
      </c>
      <c r="K1509" t="s">
        <v>119</v>
      </c>
      <c r="L1509">
        <f t="shared" si="1498"/>
        <v>2</v>
      </c>
      <c r="M1509" t="s">
        <v>119</v>
      </c>
      <c r="N1509">
        <f t="shared" si="1499"/>
        <v>3</v>
      </c>
      <c r="O1509" t="s">
        <v>132</v>
      </c>
      <c r="P1509">
        <f t="shared" si="1500"/>
        <v>1</v>
      </c>
      <c r="Q1509">
        <f t="shared" si="1501"/>
        <v>1</v>
      </c>
      <c r="R1509">
        <v>1</v>
      </c>
      <c r="S1509" t="s">
        <v>101</v>
      </c>
      <c r="T1509">
        <f t="shared" si="1502"/>
        <v>1</v>
      </c>
      <c r="U1509">
        <f t="shared" si="1503"/>
        <v>1</v>
      </c>
      <c r="V1509" t="s">
        <v>92</v>
      </c>
      <c r="W1509">
        <v>12485</v>
      </c>
      <c r="X1509">
        <v>12485</v>
      </c>
      <c r="Y1509">
        <v>19277.5</v>
      </c>
      <c r="Z1509" t="s">
        <v>81</v>
      </c>
      <c r="AA1509">
        <f t="shared" si="1504"/>
        <v>3</v>
      </c>
      <c r="AB1509">
        <f t="shared" si="1505"/>
        <v>1</v>
      </c>
      <c r="AC1509" t="s">
        <v>71</v>
      </c>
      <c r="AD1509" s="6">
        <f t="shared" si="1506"/>
        <v>4</v>
      </c>
      <c r="AE1509">
        <f t="shared" si="1507"/>
        <v>1</v>
      </c>
      <c r="AF1509" t="s">
        <v>75</v>
      </c>
      <c r="AG1509" t="s">
        <v>142</v>
      </c>
      <c r="AH1509" t="s">
        <v>191</v>
      </c>
      <c r="AI1509" s="6" t="str">
        <f t="shared" si="1495"/>
        <v>Christian; Central Christian</v>
      </c>
      <c r="AJ1509" t="s">
        <v>71</v>
      </c>
      <c r="AK1509" s="6">
        <f t="shared" si="1508"/>
        <v>2</v>
      </c>
      <c r="AL1509" t="s">
        <v>71</v>
      </c>
      <c r="AM1509" s="6">
        <f t="shared" si="1508"/>
        <v>2</v>
      </c>
      <c r="AN1509" s="6">
        <f t="shared" si="1509"/>
        <v>0</v>
      </c>
      <c r="AO1509" t="s">
        <v>152</v>
      </c>
      <c r="AP1509">
        <f t="shared" si="1510"/>
        <v>4</v>
      </c>
      <c r="AQ1509">
        <f t="shared" si="1511"/>
        <v>1</v>
      </c>
      <c r="AR1509" t="s">
        <v>73</v>
      </c>
      <c r="AS1509">
        <f t="shared" si="1512"/>
        <v>7</v>
      </c>
      <c r="AT1509">
        <f t="shared" si="1513"/>
        <v>1</v>
      </c>
      <c r="AU1509" t="s">
        <v>100</v>
      </c>
      <c r="AV1509">
        <f t="shared" si="1514"/>
        <v>5</v>
      </c>
      <c r="AW1509">
        <f t="shared" si="1515"/>
        <v>1</v>
      </c>
      <c r="AX1509" t="s">
        <v>114</v>
      </c>
      <c r="AY1509">
        <f t="shared" si="1516"/>
        <v>5</v>
      </c>
      <c r="AZ1509">
        <f t="shared" si="1517"/>
        <v>1</v>
      </c>
      <c r="BA1509" s="6">
        <f t="shared" si="1518"/>
        <v>21</v>
      </c>
      <c r="BB1509" s="6">
        <f t="shared" si="1519"/>
        <v>4</v>
      </c>
      <c r="BC1509" s="6">
        <f t="shared" si="1520"/>
        <v>5.25</v>
      </c>
      <c r="BD1509" s="9">
        <f t="shared" si="1521"/>
        <v>0.70833333333333337</v>
      </c>
      <c r="BE1509" t="s">
        <v>63</v>
      </c>
      <c r="BF1509">
        <f t="shared" si="1522"/>
        <v>1</v>
      </c>
      <c r="BG1509">
        <f t="shared" si="1523"/>
        <v>1</v>
      </c>
      <c r="BH1509" t="s">
        <v>63</v>
      </c>
      <c r="BI1509">
        <f t="shared" si="1524"/>
        <v>1</v>
      </c>
      <c r="BJ1509">
        <f t="shared" si="1525"/>
        <v>1</v>
      </c>
      <c r="BK1509" t="s">
        <v>56</v>
      </c>
      <c r="BL1509">
        <f t="shared" si="1526"/>
        <v>0</v>
      </c>
      <c r="BM1509">
        <f t="shared" si="1527"/>
        <v>0</v>
      </c>
      <c r="BN1509" t="s">
        <v>56</v>
      </c>
      <c r="BO1509">
        <f t="shared" si="1528"/>
        <v>0</v>
      </c>
      <c r="BP1509">
        <f t="shared" si="1529"/>
        <v>0</v>
      </c>
      <c r="BQ1509" t="s">
        <v>56</v>
      </c>
      <c r="BR1509">
        <f t="shared" si="1530"/>
        <v>0</v>
      </c>
      <c r="BS1509">
        <f t="shared" si="1531"/>
        <v>0</v>
      </c>
      <c r="BT1509" t="s">
        <v>74</v>
      </c>
      <c r="BU1509">
        <f t="shared" si="1532"/>
        <v>7</v>
      </c>
      <c r="BV1509">
        <f t="shared" si="1533"/>
        <v>1</v>
      </c>
      <c r="BW1509" t="s">
        <v>117</v>
      </c>
      <c r="BX1509">
        <f t="shared" si="1534"/>
        <v>3</v>
      </c>
      <c r="BY1509">
        <f t="shared" si="1535"/>
        <v>1</v>
      </c>
      <c r="BZ1509" t="s">
        <v>139</v>
      </c>
      <c r="CA1509">
        <f t="shared" si="1536"/>
        <v>7</v>
      </c>
      <c r="CB1509">
        <f t="shared" si="1537"/>
        <v>1</v>
      </c>
      <c r="CC1509" t="s">
        <v>74</v>
      </c>
      <c r="CD1509">
        <f t="shared" si="1538"/>
        <v>7</v>
      </c>
      <c r="CE1509">
        <f t="shared" si="1539"/>
        <v>1</v>
      </c>
      <c r="CF1509" t="s">
        <v>82</v>
      </c>
      <c r="CG1509">
        <f t="shared" si="1540"/>
        <v>1</v>
      </c>
      <c r="CH1509">
        <f t="shared" si="1541"/>
        <v>1</v>
      </c>
      <c r="CI1509" t="s">
        <v>78</v>
      </c>
      <c r="CJ1509">
        <f t="shared" si="1542"/>
        <v>1</v>
      </c>
      <c r="CK1509">
        <f t="shared" si="1543"/>
        <v>1</v>
      </c>
      <c r="CL1509" t="s">
        <v>74</v>
      </c>
      <c r="CM1509">
        <f t="shared" si="1544"/>
        <v>1</v>
      </c>
      <c r="CN1509">
        <f t="shared" si="1545"/>
        <v>1</v>
      </c>
      <c r="CO1509" t="s">
        <v>67</v>
      </c>
      <c r="CP1509">
        <f t="shared" si="1546"/>
        <v>5</v>
      </c>
      <c r="CQ1509">
        <f t="shared" si="1547"/>
        <v>1</v>
      </c>
      <c r="CR1509" t="s">
        <v>83</v>
      </c>
      <c r="CS1509">
        <f t="shared" si="1548"/>
        <v>4</v>
      </c>
      <c r="CT1509">
        <f t="shared" si="1549"/>
        <v>1</v>
      </c>
      <c r="CU1509" t="s">
        <v>83</v>
      </c>
      <c r="CV1509">
        <f t="shared" si="1550"/>
        <v>4</v>
      </c>
      <c r="CW1509">
        <f t="shared" si="1551"/>
        <v>1</v>
      </c>
      <c r="CX1509" t="s">
        <v>83</v>
      </c>
      <c r="CY1509">
        <f t="shared" si="1552"/>
        <v>4</v>
      </c>
      <c r="CZ1509">
        <f t="shared" si="1553"/>
        <v>1</v>
      </c>
      <c r="DA1509" t="s">
        <v>56</v>
      </c>
      <c r="DB1509">
        <f t="shared" si="1554"/>
        <v>0</v>
      </c>
      <c r="DC1509">
        <f t="shared" si="1555"/>
        <v>0</v>
      </c>
      <c r="DD1509">
        <f t="shared" si="1556"/>
        <v>45</v>
      </c>
      <c r="DE1509">
        <f t="shared" si="1557"/>
        <v>12</v>
      </c>
      <c r="DF1509" s="7">
        <f t="shared" si="1558"/>
        <v>3.75</v>
      </c>
      <c r="DG1509" s="8">
        <f t="shared" si="1559"/>
        <v>0.45833333333333331</v>
      </c>
      <c r="DH1509" s="1" t="s">
        <v>83</v>
      </c>
      <c r="DI1509" s="1" t="s">
        <v>56</v>
      </c>
      <c r="DJ1509" s="1" t="s">
        <v>63</v>
      </c>
      <c r="DK1509" s="1" t="s">
        <v>78</v>
      </c>
      <c r="DL1509" s="1" t="s">
        <v>127</v>
      </c>
      <c r="DM1509" s="1" t="s">
        <v>56</v>
      </c>
      <c r="DN1509" s="2" t="s">
        <v>97</v>
      </c>
      <c r="DO1509" s="2" t="s">
        <v>141</v>
      </c>
      <c r="DP1509" s="2" t="s">
        <v>150</v>
      </c>
      <c r="DQ1509" s="2">
        <v>6</v>
      </c>
      <c r="DR1509" s="2">
        <v>4</v>
      </c>
      <c r="DS1509" s="2">
        <v>4</v>
      </c>
    </row>
    <row r="1510" spans="1:123" x14ac:dyDescent="0.25">
      <c r="A1510">
        <v>2018</v>
      </c>
      <c r="B1510">
        <v>1508</v>
      </c>
      <c r="C1510" t="s">
        <v>102</v>
      </c>
      <c r="D1510">
        <v>5</v>
      </c>
      <c r="E1510">
        <v>46</v>
      </c>
      <c r="F1510">
        <v>1972</v>
      </c>
      <c r="G1510">
        <v>6</v>
      </c>
      <c r="H1510">
        <f t="shared" si="1496"/>
        <v>6</v>
      </c>
      <c r="I1510" t="s">
        <v>90</v>
      </c>
      <c r="J1510">
        <f t="shared" si="1497"/>
        <v>1</v>
      </c>
      <c r="K1510" t="s">
        <v>59</v>
      </c>
      <c r="L1510">
        <f t="shared" si="1498"/>
        <v>3</v>
      </c>
      <c r="M1510" t="s">
        <v>59</v>
      </c>
      <c r="N1510">
        <f t="shared" si="1499"/>
        <v>5</v>
      </c>
      <c r="O1510" t="s">
        <v>60</v>
      </c>
      <c r="P1510">
        <f t="shared" si="1500"/>
        <v>7</v>
      </c>
      <c r="Q1510">
        <f t="shared" si="1501"/>
        <v>1</v>
      </c>
      <c r="R1510">
        <v>6</v>
      </c>
      <c r="S1510" t="s">
        <v>56</v>
      </c>
      <c r="T1510">
        <f t="shared" si="1502"/>
        <v>0</v>
      </c>
      <c r="U1510">
        <f t="shared" si="1503"/>
        <v>0</v>
      </c>
      <c r="V1510" t="s">
        <v>133</v>
      </c>
      <c r="W1510">
        <v>7377.5</v>
      </c>
      <c r="X1510">
        <v>0</v>
      </c>
      <c r="Y1510">
        <v>0</v>
      </c>
      <c r="Z1510" t="s">
        <v>109</v>
      </c>
      <c r="AA1510">
        <f t="shared" si="1504"/>
        <v>5</v>
      </c>
      <c r="AB1510">
        <f t="shared" si="1505"/>
        <v>1</v>
      </c>
      <c r="AC1510" t="s">
        <v>71</v>
      </c>
      <c r="AD1510" s="6">
        <f t="shared" si="1506"/>
        <v>4</v>
      </c>
      <c r="AE1510">
        <f t="shared" si="1507"/>
        <v>1</v>
      </c>
      <c r="AF1510" t="s">
        <v>95</v>
      </c>
      <c r="AG1510" t="s">
        <v>56</v>
      </c>
      <c r="AH1510" t="s">
        <v>56</v>
      </c>
      <c r="AI1510" s="6" t="str">
        <f t="shared" si="1495"/>
        <v>Catholic</v>
      </c>
      <c r="AJ1510" t="s">
        <v>71</v>
      </c>
      <c r="AK1510" s="6">
        <f t="shared" si="1508"/>
        <v>2</v>
      </c>
      <c r="AL1510" t="s">
        <v>71</v>
      </c>
      <c r="AM1510" s="6">
        <f t="shared" si="1508"/>
        <v>2</v>
      </c>
      <c r="AN1510" s="6">
        <f t="shared" si="1509"/>
        <v>0</v>
      </c>
      <c r="AO1510" t="s">
        <v>134</v>
      </c>
      <c r="AP1510">
        <f t="shared" si="1510"/>
        <v>7</v>
      </c>
      <c r="AQ1510">
        <f t="shared" si="1511"/>
        <v>1</v>
      </c>
      <c r="AR1510" t="s">
        <v>73</v>
      </c>
      <c r="AS1510">
        <f t="shared" si="1512"/>
        <v>7</v>
      </c>
      <c r="AT1510">
        <f t="shared" si="1513"/>
        <v>1</v>
      </c>
      <c r="AU1510" t="s">
        <v>87</v>
      </c>
      <c r="AV1510">
        <f t="shared" si="1514"/>
        <v>7</v>
      </c>
      <c r="AW1510">
        <f t="shared" si="1515"/>
        <v>1</v>
      </c>
      <c r="AX1510" t="s">
        <v>88</v>
      </c>
      <c r="AY1510">
        <f t="shared" si="1516"/>
        <v>7</v>
      </c>
      <c r="AZ1510">
        <f t="shared" si="1517"/>
        <v>1</v>
      </c>
      <c r="BA1510" s="6">
        <f t="shared" si="1518"/>
        <v>28</v>
      </c>
      <c r="BB1510" s="6">
        <f t="shared" si="1519"/>
        <v>4</v>
      </c>
      <c r="BC1510" s="6">
        <f t="shared" si="1520"/>
        <v>7</v>
      </c>
      <c r="BD1510" s="9">
        <f t="shared" si="1521"/>
        <v>1</v>
      </c>
      <c r="BE1510" t="s">
        <v>56</v>
      </c>
      <c r="BF1510">
        <f t="shared" si="1522"/>
        <v>0</v>
      </c>
      <c r="BG1510">
        <f t="shared" si="1523"/>
        <v>0</v>
      </c>
      <c r="BH1510" t="s">
        <v>56</v>
      </c>
      <c r="BI1510">
        <f t="shared" si="1524"/>
        <v>0</v>
      </c>
      <c r="BJ1510">
        <f t="shared" si="1525"/>
        <v>0</v>
      </c>
      <c r="BK1510" t="s">
        <v>64</v>
      </c>
      <c r="BL1510">
        <f t="shared" si="1526"/>
        <v>4</v>
      </c>
      <c r="BM1510">
        <f t="shared" si="1527"/>
        <v>1</v>
      </c>
      <c r="BN1510" t="s">
        <v>63</v>
      </c>
      <c r="BO1510">
        <f t="shared" si="1528"/>
        <v>1</v>
      </c>
      <c r="BP1510">
        <f t="shared" si="1529"/>
        <v>1</v>
      </c>
      <c r="BQ1510" t="s">
        <v>66</v>
      </c>
      <c r="BR1510">
        <f t="shared" si="1530"/>
        <v>1</v>
      </c>
      <c r="BS1510">
        <f t="shared" si="1531"/>
        <v>1</v>
      </c>
      <c r="BT1510" t="s">
        <v>74</v>
      </c>
      <c r="BU1510">
        <f t="shared" si="1532"/>
        <v>7</v>
      </c>
      <c r="BV1510">
        <f t="shared" si="1533"/>
        <v>1</v>
      </c>
      <c r="BW1510" t="s">
        <v>117</v>
      </c>
      <c r="BX1510">
        <f t="shared" si="1534"/>
        <v>3</v>
      </c>
      <c r="BY1510">
        <f t="shared" si="1535"/>
        <v>1</v>
      </c>
      <c r="BZ1510" t="s">
        <v>80</v>
      </c>
      <c r="CA1510">
        <f t="shared" si="1536"/>
        <v>1</v>
      </c>
      <c r="CB1510">
        <f t="shared" si="1537"/>
        <v>1</v>
      </c>
      <c r="CC1510" t="s">
        <v>74</v>
      </c>
      <c r="CD1510">
        <f t="shared" si="1538"/>
        <v>7</v>
      </c>
      <c r="CE1510">
        <f t="shared" si="1539"/>
        <v>1</v>
      </c>
      <c r="CF1510" t="s">
        <v>82</v>
      </c>
      <c r="CG1510">
        <f t="shared" si="1540"/>
        <v>1</v>
      </c>
      <c r="CH1510">
        <f t="shared" si="1541"/>
        <v>1</v>
      </c>
      <c r="CI1510" t="s">
        <v>74</v>
      </c>
      <c r="CJ1510">
        <f t="shared" si="1542"/>
        <v>7</v>
      </c>
      <c r="CK1510">
        <f t="shared" si="1543"/>
        <v>1</v>
      </c>
      <c r="CL1510" t="s">
        <v>74</v>
      </c>
      <c r="CM1510">
        <f t="shared" si="1544"/>
        <v>1</v>
      </c>
      <c r="CN1510">
        <f t="shared" si="1545"/>
        <v>1</v>
      </c>
      <c r="CO1510" t="s">
        <v>67</v>
      </c>
      <c r="CP1510">
        <f t="shared" si="1546"/>
        <v>5</v>
      </c>
      <c r="CQ1510">
        <f t="shared" si="1547"/>
        <v>1</v>
      </c>
      <c r="CR1510" t="s">
        <v>83</v>
      </c>
      <c r="CS1510">
        <f t="shared" si="1548"/>
        <v>4</v>
      </c>
      <c r="CT1510">
        <f t="shared" si="1549"/>
        <v>1</v>
      </c>
      <c r="CU1510" t="s">
        <v>83</v>
      </c>
      <c r="CV1510">
        <f t="shared" si="1550"/>
        <v>4</v>
      </c>
      <c r="CW1510">
        <f t="shared" si="1551"/>
        <v>1</v>
      </c>
      <c r="CX1510" t="s">
        <v>67</v>
      </c>
      <c r="CY1510">
        <f t="shared" si="1552"/>
        <v>5</v>
      </c>
      <c r="CZ1510">
        <f t="shared" si="1553"/>
        <v>1</v>
      </c>
      <c r="DA1510" t="s">
        <v>155</v>
      </c>
      <c r="DB1510">
        <f t="shared" si="1554"/>
        <v>1</v>
      </c>
      <c r="DC1510">
        <f t="shared" si="1555"/>
        <v>1</v>
      </c>
      <c r="DD1510">
        <f t="shared" si="1556"/>
        <v>52</v>
      </c>
      <c r="DE1510">
        <f t="shared" si="1557"/>
        <v>15</v>
      </c>
      <c r="DF1510" s="7">
        <f t="shared" si="1558"/>
        <v>3.4666666666666668</v>
      </c>
      <c r="DG1510" s="8">
        <f t="shared" si="1559"/>
        <v>0.41111111111111115</v>
      </c>
      <c r="DH1510" s="1" t="s">
        <v>83</v>
      </c>
      <c r="DI1510" s="1" t="s">
        <v>56</v>
      </c>
      <c r="DJ1510" s="1" t="s">
        <v>56</v>
      </c>
      <c r="DK1510" s="1" t="s">
        <v>56</v>
      </c>
      <c r="DL1510" s="1" t="s">
        <v>68</v>
      </c>
      <c r="DM1510" s="1" t="s">
        <v>63</v>
      </c>
      <c r="DN1510" s="2" t="s">
        <v>56</v>
      </c>
      <c r="DO1510" s="2" t="s">
        <v>56</v>
      </c>
      <c r="DP1510" s="2" t="s">
        <v>56</v>
      </c>
      <c r="DQ1510" s="2">
        <v>4</v>
      </c>
      <c r="DR1510" s="2">
        <v>4</v>
      </c>
      <c r="DS1510" s="2">
        <v>5</v>
      </c>
    </row>
    <row r="1511" spans="1:123" x14ac:dyDescent="0.25">
      <c r="A1511">
        <v>2018</v>
      </c>
      <c r="B1511">
        <v>1509</v>
      </c>
      <c r="C1511" t="s">
        <v>118</v>
      </c>
      <c r="D1511">
        <v>4</v>
      </c>
      <c r="E1511">
        <v>45</v>
      </c>
      <c r="F1511">
        <v>1973</v>
      </c>
      <c r="G1511">
        <v>17</v>
      </c>
      <c r="H1511">
        <f t="shared" si="1496"/>
        <v>17</v>
      </c>
      <c r="I1511" t="s">
        <v>90</v>
      </c>
      <c r="J1511">
        <f t="shared" si="1497"/>
        <v>1</v>
      </c>
      <c r="K1511" t="s">
        <v>59</v>
      </c>
      <c r="L1511">
        <f t="shared" si="1498"/>
        <v>3</v>
      </c>
      <c r="M1511" t="s">
        <v>59</v>
      </c>
      <c r="N1511">
        <f t="shared" si="1499"/>
        <v>5</v>
      </c>
      <c r="O1511" t="s">
        <v>60</v>
      </c>
      <c r="P1511">
        <f t="shared" si="1500"/>
        <v>7</v>
      </c>
      <c r="Q1511">
        <f t="shared" si="1501"/>
        <v>1</v>
      </c>
      <c r="R1511">
        <v>1</v>
      </c>
      <c r="S1511" t="s">
        <v>101</v>
      </c>
      <c r="T1511">
        <f t="shared" si="1502"/>
        <v>1</v>
      </c>
      <c r="U1511">
        <f t="shared" si="1503"/>
        <v>1</v>
      </c>
      <c r="V1511" t="s">
        <v>92</v>
      </c>
      <c r="W1511">
        <v>12485</v>
      </c>
      <c r="X1511">
        <v>2497</v>
      </c>
      <c r="Y1511">
        <v>3855.5</v>
      </c>
      <c r="Z1511" t="s">
        <v>140</v>
      </c>
      <c r="AA1511">
        <f t="shared" si="1504"/>
        <v>1</v>
      </c>
      <c r="AB1511">
        <f t="shared" si="1505"/>
        <v>1</v>
      </c>
      <c r="AC1511" t="s">
        <v>71</v>
      </c>
      <c r="AD1511" s="6">
        <f t="shared" si="1506"/>
        <v>4</v>
      </c>
      <c r="AE1511">
        <f t="shared" si="1507"/>
        <v>1</v>
      </c>
      <c r="AF1511" t="s">
        <v>75</v>
      </c>
      <c r="AG1511" t="s">
        <v>115</v>
      </c>
      <c r="AH1511" t="s">
        <v>56</v>
      </c>
      <c r="AI1511" s="6" t="str">
        <f t="shared" si="1495"/>
        <v>United methodist</v>
      </c>
      <c r="AJ1511" t="s">
        <v>106</v>
      </c>
      <c r="AK1511" s="6">
        <f t="shared" si="1508"/>
        <v>1</v>
      </c>
      <c r="AL1511" t="s">
        <v>71</v>
      </c>
      <c r="AM1511" s="6">
        <f t="shared" si="1508"/>
        <v>2</v>
      </c>
      <c r="AN1511" s="6">
        <f t="shared" si="1509"/>
        <v>-1</v>
      </c>
      <c r="AO1511" t="s">
        <v>96</v>
      </c>
      <c r="AP1511">
        <f t="shared" si="1510"/>
        <v>3</v>
      </c>
      <c r="AQ1511">
        <f t="shared" si="1511"/>
        <v>1</v>
      </c>
      <c r="AR1511" t="s">
        <v>149</v>
      </c>
      <c r="AS1511">
        <f t="shared" si="1512"/>
        <v>5</v>
      </c>
      <c r="AT1511">
        <f t="shared" si="1513"/>
        <v>1</v>
      </c>
      <c r="AU1511" t="s">
        <v>100</v>
      </c>
      <c r="AV1511">
        <f t="shared" si="1514"/>
        <v>5</v>
      </c>
      <c r="AW1511">
        <f t="shared" si="1515"/>
        <v>1</v>
      </c>
      <c r="AX1511" t="s">
        <v>114</v>
      </c>
      <c r="AY1511">
        <f t="shared" si="1516"/>
        <v>5</v>
      </c>
      <c r="AZ1511">
        <f t="shared" si="1517"/>
        <v>1</v>
      </c>
      <c r="BA1511" s="6">
        <f t="shared" si="1518"/>
        <v>18</v>
      </c>
      <c r="BB1511" s="6">
        <f t="shared" si="1519"/>
        <v>4</v>
      </c>
      <c r="BC1511" s="6">
        <f t="shared" si="1520"/>
        <v>4.5</v>
      </c>
      <c r="BD1511" s="9">
        <f t="shared" si="1521"/>
        <v>0.58333333333333337</v>
      </c>
      <c r="BE1511" t="s">
        <v>56</v>
      </c>
      <c r="BF1511">
        <f t="shared" si="1522"/>
        <v>0</v>
      </c>
      <c r="BG1511">
        <f t="shared" si="1523"/>
        <v>0</v>
      </c>
      <c r="BH1511" t="s">
        <v>56</v>
      </c>
      <c r="BI1511">
        <f t="shared" si="1524"/>
        <v>0</v>
      </c>
      <c r="BJ1511">
        <f t="shared" si="1525"/>
        <v>0</v>
      </c>
      <c r="BK1511" t="s">
        <v>93</v>
      </c>
      <c r="BL1511">
        <f t="shared" si="1526"/>
        <v>4</v>
      </c>
      <c r="BM1511">
        <f t="shared" si="1527"/>
        <v>1</v>
      </c>
      <c r="BN1511" t="s">
        <v>63</v>
      </c>
      <c r="BO1511">
        <f t="shared" si="1528"/>
        <v>1</v>
      </c>
      <c r="BP1511">
        <f t="shared" si="1529"/>
        <v>1</v>
      </c>
      <c r="BQ1511" t="s">
        <v>56</v>
      </c>
      <c r="BR1511">
        <f t="shared" si="1530"/>
        <v>0</v>
      </c>
      <c r="BS1511">
        <f t="shared" si="1531"/>
        <v>0</v>
      </c>
      <c r="BT1511" t="s">
        <v>74</v>
      </c>
      <c r="BU1511">
        <f t="shared" si="1532"/>
        <v>7</v>
      </c>
      <c r="BV1511">
        <f t="shared" si="1533"/>
        <v>1</v>
      </c>
      <c r="BW1511" t="s">
        <v>79</v>
      </c>
      <c r="BX1511">
        <f t="shared" si="1534"/>
        <v>1</v>
      </c>
      <c r="BY1511">
        <f t="shared" si="1535"/>
        <v>1</v>
      </c>
      <c r="BZ1511" t="s">
        <v>80</v>
      </c>
      <c r="CA1511">
        <f t="shared" si="1536"/>
        <v>1</v>
      </c>
      <c r="CB1511">
        <f t="shared" si="1537"/>
        <v>1</v>
      </c>
      <c r="CC1511" t="s">
        <v>78</v>
      </c>
      <c r="CD1511">
        <f t="shared" si="1538"/>
        <v>1</v>
      </c>
      <c r="CE1511">
        <f t="shared" si="1539"/>
        <v>1</v>
      </c>
      <c r="CF1511" t="s">
        <v>82</v>
      </c>
      <c r="CG1511">
        <f t="shared" si="1540"/>
        <v>1</v>
      </c>
      <c r="CH1511">
        <f t="shared" si="1541"/>
        <v>1</v>
      </c>
      <c r="CI1511" t="s">
        <v>78</v>
      </c>
      <c r="CJ1511">
        <f t="shared" si="1542"/>
        <v>1</v>
      </c>
      <c r="CK1511">
        <f t="shared" si="1543"/>
        <v>1</v>
      </c>
      <c r="CL1511" t="s">
        <v>74</v>
      </c>
      <c r="CM1511">
        <f t="shared" si="1544"/>
        <v>1</v>
      </c>
      <c r="CN1511">
        <f t="shared" si="1545"/>
        <v>1</v>
      </c>
      <c r="CO1511" t="s">
        <v>160</v>
      </c>
      <c r="CP1511">
        <f t="shared" si="1546"/>
        <v>0</v>
      </c>
      <c r="CQ1511">
        <f t="shared" si="1547"/>
        <v>0</v>
      </c>
      <c r="CR1511" t="s">
        <v>83</v>
      </c>
      <c r="CS1511">
        <f t="shared" si="1548"/>
        <v>4</v>
      </c>
      <c r="CT1511">
        <f t="shared" si="1549"/>
        <v>1</v>
      </c>
      <c r="CU1511" t="s">
        <v>83</v>
      </c>
      <c r="CV1511">
        <f t="shared" si="1550"/>
        <v>4</v>
      </c>
      <c r="CW1511">
        <f t="shared" si="1551"/>
        <v>1</v>
      </c>
      <c r="CX1511" t="s">
        <v>83</v>
      </c>
      <c r="CY1511">
        <f t="shared" si="1552"/>
        <v>4</v>
      </c>
      <c r="CZ1511">
        <f t="shared" si="1553"/>
        <v>1</v>
      </c>
      <c r="DA1511" t="s">
        <v>56</v>
      </c>
      <c r="DB1511">
        <f t="shared" si="1554"/>
        <v>0</v>
      </c>
      <c r="DC1511">
        <f t="shared" si="1555"/>
        <v>0</v>
      </c>
      <c r="DD1511">
        <f t="shared" si="1556"/>
        <v>30</v>
      </c>
      <c r="DE1511">
        <f t="shared" si="1557"/>
        <v>12</v>
      </c>
      <c r="DF1511" s="7">
        <f t="shared" si="1558"/>
        <v>2.5</v>
      </c>
      <c r="DG1511" s="8">
        <f t="shared" si="1559"/>
        <v>0.25</v>
      </c>
      <c r="DH1511" s="1" t="s">
        <v>83</v>
      </c>
      <c r="DI1511" s="1" t="s">
        <v>56</v>
      </c>
      <c r="DJ1511" s="1" t="s">
        <v>56</v>
      </c>
      <c r="DK1511" s="1" t="s">
        <v>78</v>
      </c>
      <c r="DL1511" s="1" t="s">
        <v>68</v>
      </c>
      <c r="DM1511" s="1" t="s">
        <v>65</v>
      </c>
      <c r="DN1511" s="2">
        <v>4</v>
      </c>
      <c r="DO1511" s="2">
        <v>4</v>
      </c>
      <c r="DP1511" s="2">
        <v>4</v>
      </c>
      <c r="DQ1511" s="2">
        <v>5</v>
      </c>
      <c r="DR1511" s="2">
        <v>5</v>
      </c>
      <c r="DS1511" s="2">
        <v>5</v>
      </c>
    </row>
    <row r="1512" spans="1:123" x14ac:dyDescent="0.25">
      <c r="A1512">
        <v>2018</v>
      </c>
      <c r="B1512">
        <v>1510</v>
      </c>
      <c r="C1512" t="s">
        <v>102</v>
      </c>
      <c r="D1512">
        <v>1</v>
      </c>
      <c r="E1512">
        <v>23</v>
      </c>
      <c r="F1512">
        <v>1995</v>
      </c>
      <c r="G1512">
        <v>13</v>
      </c>
      <c r="H1512">
        <f t="shared" si="1496"/>
        <v>13</v>
      </c>
      <c r="I1512" t="s">
        <v>90</v>
      </c>
      <c r="J1512">
        <f t="shared" si="1497"/>
        <v>1</v>
      </c>
      <c r="K1512" t="s">
        <v>59</v>
      </c>
      <c r="L1512">
        <f t="shared" si="1498"/>
        <v>3</v>
      </c>
      <c r="M1512" t="s">
        <v>59</v>
      </c>
      <c r="N1512">
        <f t="shared" si="1499"/>
        <v>5</v>
      </c>
      <c r="O1512" t="s">
        <v>132</v>
      </c>
      <c r="P1512">
        <f t="shared" si="1500"/>
        <v>1</v>
      </c>
      <c r="Q1512">
        <f t="shared" si="1501"/>
        <v>1</v>
      </c>
      <c r="R1512">
        <v>4</v>
      </c>
      <c r="S1512" t="s">
        <v>56</v>
      </c>
      <c r="T1512">
        <f t="shared" si="1502"/>
        <v>0</v>
      </c>
      <c r="U1512">
        <f t="shared" si="1503"/>
        <v>0</v>
      </c>
      <c r="V1512" t="s">
        <v>133</v>
      </c>
      <c r="W1512">
        <v>8512.5</v>
      </c>
      <c r="X1512">
        <v>5107.5</v>
      </c>
      <c r="Y1512">
        <v>7886.25</v>
      </c>
      <c r="Z1512" t="s">
        <v>81</v>
      </c>
      <c r="AA1512">
        <f t="shared" si="1504"/>
        <v>3</v>
      </c>
      <c r="AB1512">
        <f t="shared" si="1505"/>
        <v>1</v>
      </c>
      <c r="AC1512" t="s">
        <v>126</v>
      </c>
      <c r="AD1512" s="6">
        <f t="shared" si="1506"/>
        <v>5</v>
      </c>
      <c r="AE1512">
        <f t="shared" si="1507"/>
        <v>1</v>
      </c>
      <c r="AF1512" t="s">
        <v>95</v>
      </c>
      <c r="AG1512" t="s">
        <v>56</v>
      </c>
      <c r="AH1512" t="s">
        <v>56</v>
      </c>
      <c r="AI1512" s="6" t="str">
        <f t="shared" si="1495"/>
        <v>Catholic</v>
      </c>
      <c r="AJ1512" t="s">
        <v>71</v>
      </c>
      <c r="AK1512" s="6">
        <f t="shared" si="1508"/>
        <v>2</v>
      </c>
      <c r="AL1512" t="s">
        <v>71</v>
      </c>
      <c r="AM1512" s="6">
        <f t="shared" si="1508"/>
        <v>2</v>
      </c>
      <c r="AN1512" s="6">
        <f t="shared" si="1509"/>
        <v>0</v>
      </c>
      <c r="AO1512" t="s">
        <v>72</v>
      </c>
      <c r="AP1512">
        <f t="shared" si="1510"/>
        <v>6</v>
      </c>
      <c r="AQ1512">
        <f t="shared" si="1511"/>
        <v>1</v>
      </c>
      <c r="AR1512" t="s">
        <v>129</v>
      </c>
      <c r="AS1512">
        <f t="shared" si="1512"/>
        <v>3</v>
      </c>
      <c r="AT1512">
        <f t="shared" si="1513"/>
        <v>1</v>
      </c>
      <c r="AU1512" t="s">
        <v>100</v>
      </c>
      <c r="AV1512">
        <f t="shared" si="1514"/>
        <v>5</v>
      </c>
      <c r="AW1512">
        <f t="shared" si="1515"/>
        <v>1</v>
      </c>
      <c r="AX1512" t="s">
        <v>146</v>
      </c>
      <c r="AY1512">
        <f t="shared" si="1516"/>
        <v>3</v>
      </c>
      <c r="AZ1512">
        <f t="shared" si="1517"/>
        <v>1</v>
      </c>
      <c r="BA1512" s="6">
        <f t="shared" si="1518"/>
        <v>17</v>
      </c>
      <c r="BB1512" s="6">
        <f t="shared" si="1519"/>
        <v>4</v>
      </c>
      <c r="BC1512" s="6">
        <f t="shared" si="1520"/>
        <v>4.25</v>
      </c>
      <c r="BD1512" s="9">
        <f t="shared" si="1521"/>
        <v>0.54166666666666663</v>
      </c>
      <c r="BE1512" t="s">
        <v>64</v>
      </c>
      <c r="BF1512">
        <f t="shared" si="1522"/>
        <v>4</v>
      </c>
      <c r="BG1512">
        <f t="shared" si="1523"/>
        <v>1</v>
      </c>
      <c r="BH1512" t="s">
        <v>65</v>
      </c>
      <c r="BI1512">
        <f t="shared" si="1524"/>
        <v>7</v>
      </c>
      <c r="BJ1512">
        <f t="shared" si="1525"/>
        <v>1</v>
      </c>
      <c r="BK1512" t="s">
        <v>56</v>
      </c>
      <c r="BL1512">
        <f t="shared" si="1526"/>
        <v>0</v>
      </c>
      <c r="BM1512">
        <f t="shared" si="1527"/>
        <v>0</v>
      </c>
      <c r="BN1512" t="s">
        <v>56</v>
      </c>
      <c r="BO1512">
        <f t="shared" si="1528"/>
        <v>0</v>
      </c>
      <c r="BP1512">
        <f t="shared" si="1529"/>
        <v>0</v>
      </c>
      <c r="BQ1512" t="s">
        <v>66</v>
      </c>
      <c r="BR1512">
        <f t="shared" si="1530"/>
        <v>1</v>
      </c>
      <c r="BS1512">
        <f t="shared" si="1531"/>
        <v>1</v>
      </c>
      <c r="BT1512" t="s">
        <v>74</v>
      </c>
      <c r="BU1512">
        <f t="shared" si="1532"/>
        <v>7</v>
      </c>
      <c r="BV1512">
        <f t="shared" si="1533"/>
        <v>1</v>
      </c>
      <c r="BW1512" t="s">
        <v>79</v>
      </c>
      <c r="BX1512">
        <f t="shared" si="1534"/>
        <v>1</v>
      </c>
      <c r="BY1512">
        <f t="shared" si="1535"/>
        <v>1</v>
      </c>
      <c r="BZ1512" t="s">
        <v>108</v>
      </c>
      <c r="CA1512">
        <f t="shared" si="1536"/>
        <v>4</v>
      </c>
      <c r="CB1512">
        <f t="shared" si="1537"/>
        <v>1</v>
      </c>
      <c r="CC1512" t="s">
        <v>74</v>
      </c>
      <c r="CD1512">
        <f t="shared" si="1538"/>
        <v>7</v>
      </c>
      <c r="CE1512">
        <f t="shared" si="1539"/>
        <v>1</v>
      </c>
      <c r="CF1512" t="s">
        <v>82</v>
      </c>
      <c r="CG1512">
        <f t="shared" si="1540"/>
        <v>1</v>
      </c>
      <c r="CH1512">
        <f t="shared" si="1541"/>
        <v>1</v>
      </c>
      <c r="CI1512" t="s">
        <v>74</v>
      </c>
      <c r="CJ1512">
        <f t="shared" si="1542"/>
        <v>7</v>
      </c>
      <c r="CK1512">
        <f t="shared" si="1543"/>
        <v>1</v>
      </c>
      <c r="CL1512" t="s">
        <v>78</v>
      </c>
      <c r="CM1512">
        <f t="shared" si="1544"/>
        <v>7</v>
      </c>
      <c r="CN1512">
        <f t="shared" si="1545"/>
        <v>1</v>
      </c>
      <c r="CO1512" t="s">
        <v>83</v>
      </c>
      <c r="CP1512">
        <f t="shared" si="1546"/>
        <v>4</v>
      </c>
      <c r="CQ1512">
        <f t="shared" si="1547"/>
        <v>1</v>
      </c>
      <c r="CR1512" t="s">
        <v>83</v>
      </c>
      <c r="CS1512">
        <f t="shared" si="1548"/>
        <v>4</v>
      </c>
      <c r="CT1512">
        <f t="shared" si="1549"/>
        <v>1</v>
      </c>
      <c r="CU1512" t="s">
        <v>83</v>
      </c>
      <c r="CV1512">
        <f t="shared" si="1550"/>
        <v>4</v>
      </c>
      <c r="CW1512">
        <f t="shared" si="1551"/>
        <v>1</v>
      </c>
      <c r="CX1512" t="s">
        <v>83</v>
      </c>
      <c r="CY1512">
        <f t="shared" si="1552"/>
        <v>4</v>
      </c>
      <c r="CZ1512">
        <f t="shared" si="1553"/>
        <v>1</v>
      </c>
      <c r="DA1512" t="s">
        <v>99</v>
      </c>
      <c r="DB1512">
        <f t="shared" si="1554"/>
        <v>7</v>
      </c>
      <c r="DC1512">
        <f t="shared" si="1555"/>
        <v>1</v>
      </c>
      <c r="DD1512">
        <f t="shared" si="1556"/>
        <v>65</v>
      </c>
      <c r="DE1512">
        <f t="shared" si="1557"/>
        <v>14</v>
      </c>
      <c r="DF1512" s="7">
        <f t="shared" si="1558"/>
        <v>4.6428571428571432</v>
      </c>
      <c r="DG1512" s="8">
        <f t="shared" si="1559"/>
        <v>0.60714285714285721</v>
      </c>
      <c r="DH1512" s="1" t="s">
        <v>83</v>
      </c>
      <c r="DI1512" s="1" t="s">
        <v>135</v>
      </c>
      <c r="DJ1512" s="1" t="s">
        <v>65</v>
      </c>
      <c r="DK1512" s="1" t="s">
        <v>56</v>
      </c>
      <c r="DL1512" s="1" t="s">
        <v>68</v>
      </c>
      <c r="DM1512" s="1" t="s">
        <v>56</v>
      </c>
      <c r="DN1512" s="2" t="s">
        <v>56</v>
      </c>
      <c r="DO1512" s="2">
        <v>2</v>
      </c>
      <c r="DP1512" s="2">
        <v>4</v>
      </c>
      <c r="DQ1512" s="2">
        <v>4</v>
      </c>
      <c r="DR1512" s="2" t="s">
        <v>111</v>
      </c>
      <c r="DS1512" s="2" t="s">
        <v>111</v>
      </c>
    </row>
    <row r="1513" spans="1:123" x14ac:dyDescent="0.25">
      <c r="A1513">
        <v>2018</v>
      </c>
      <c r="B1513">
        <v>1511</v>
      </c>
      <c r="C1513" t="s">
        <v>57</v>
      </c>
      <c r="D1513">
        <v>0</v>
      </c>
      <c r="E1513">
        <v>25</v>
      </c>
      <c r="F1513">
        <v>1993</v>
      </c>
      <c r="G1513">
        <v>16</v>
      </c>
      <c r="H1513">
        <f t="shared" si="1496"/>
        <v>16</v>
      </c>
      <c r="I1513" t="s">
        <v>90</v>
      </c>
      <c r="J1513">
        <f t="shared" si="1497"/>
        <v>1</v>
      </c>
      <c r="K1513" t="s">
        <v>119</v>
      </c>
      <c r="L1513">
        <f t="shared" si="1498"/>
        <v>2</v>
      </c>
      <c r="M1513" t="s">
        <v>119</v>
      </c>
      <c r="N1513">
        <f t="shared" si="1499"/>
        <v>3</v>
      </c>
      <c r="O1513" t="s">
        <v>125</v>
      </c>
      <c r="P1513">
        <f t="shared" si="1500"/>
        <v>4</v>
      </c>
      <c r="Q1513">
        <f t="shared" si="1501"/>
        <v>1</v>
      </c>
      <c r="R1513">
        <v>1</v>
      </c>
      <c r="S1513" t="s">
        <v>101</v>
      </c>
      <c r="T1513">
        <f t="shared" si="1502"/>
        <v>1</v>
      </c>
      <c r="U1513">
        <f t="shared" si="1503"/>
        <v>1</v>
      </c>
      <c r="V1513" t="s">
        <v>92</v>
      </c>
      <c r="W1513">
        <v>20430</v>
      </c>
      <c r="X1513">
        <v>20430</v>
      </c>
      <c r="Y1513">
        <v>31545</v>
      </c>
      <c r="Z1513" t="s">
        <v>81</v>
      </c>
      <c r="AA1513">
        <f t="shared" si="1504"/>
        <v>3</v>
      </c>
      <c r="AB1513">
        <f t="shared" si="1505"/>
        <v>1</v>
      </c>
      <c r="AC1513" t="s">
        <v>71</v>
      </c>
      <c r="AD1513" s="6">
        <f t="shared" si="1506"/>
        <v>4</v>
      </c>
      <c r="AE1513">
        <f t="shared" si="1507"/>
        <v>1</v>
      </c>
      <c r="AF1513" t="s">
        <v>75</v>
      </c>
      <c r="AG1513" t="s">
        <v>70</v>
      </c>
      <c r="AH1513" t="s">
        <v>56</v>
      </c>
      <c r="AI1513" s="6" t="str">
        <f t="shared" si="1495"/>
        <v>No denomination</v>
      </c>
      <c r="AJ1513" t="s">
        <v>71</v>
      </c>
      <c r="AK1513" s="6">
        <f t="shared" si="1508"/>
        <v>2</v>
      </c>
      <c r="AL1513" t="s">
        <v>77</v>
      </c>
      <c r="AM1513" s="6">
        <f t="shared" si="1508"/>
        <v>3</v>
      </c>
      <c r="AN1513" s="6">
        <f t="shared" si="1509"/>
        <v>-1</v>
      </c>
      <c r="AO1513" t="s">
        <v>72</v>
      </c>
      <c r="AP1513">
        <f t="shared" si="1510"/>
        <v>6</v>
      </c>
      <c r="AQ1513">
        <f t="shared" si="1511"/>
        <v>1</v>
      </c>
      <c r="AR1513" t="s">
        <v>73</v>
      </c>
      <c r="AS1513">
        <f t="shared" si="1512"/>
        <v>7</v>
      </c>
      <c r="AT1513">
        <f t="shared" si="1513"/>
        <v>1</v>
      </c>
      <c r="AU1513" t="s">
        <v>100</v>
      </c>
      <c r="AV1513">
        <f t="shared" si="1514"/>
        <v>5</v>
      </c>
      <c r="AW1513">
        <f t="shared" si="1515"/>
        <v>1</v>
      </c>
      <c r="AX1513" t="s">
        <v>114</v>
      </c>
      <c r="AY1513">
        <f t="shared" si="1516"/>
        <v>5</v>
      </c>
      <c r="AZ1513">
        <f t="shared" si="1517"/>
        <v>1</v>
      </c>
      <c r="BA1513" s="6">
        <f t="shared" si="1518"/>
        <v>23</v>
      </c>
      <c r="BB1513" s="6">
        <f t="shared" si="1519"/>
        <v>4</v>
      </c>
      <c r="BC1513" s="6">
        <f t="shared" si="1520"/>
        <v>5.75</v>
      </c>
      <c r="BD1513" s="9">
        <f t="shared" si="1521"/>
        <v>0.79166666666666663</v>
      </c>
      <c r="BE1513" t="s">
        <v>56</v>
      </c>
      <c r="BF1513">
        <f t="shared" si="1522"/>
        <v>0</v>
      </c>
      <c r="BG1513">
        <f t="shared" si="1523"/>
        <v>0</v>
      </c>
      <c r="BH1513" t="s">
        <v>56</v>
      </c>
      <c r="BI1513">
        <f t="shared" si="1524"/>
        <v>0</v>
      </c>
      <c r="BJ1513">
        <f t="shared" si="1525"/>
        <v>0</v>
      </c>
      <c r="BK1513" t="s">
        <v>64</v>
      </c>
      <c r="BL1513">
        <f t="shared" si="1526"/>
        <v>4</v>
      </c>
      <c r="BM1513">
        <f t="shared" si="1527"/>
        <v>1</v>
      </c>
      <c r="BN1513" t="s">
        <v>65</v>
      </c>
      <c r="BO1513">
        <f t="shared" si="1528"/>
        <v>7</v>
      </c>
      <c r="BP1513">
        <f t="shared" si="1529"/>
        <v>1</v>
      </c>
      <c r="BQ1513" t="s">
        <v>94</v>
      </c>
      <c r="BR1513">
        <f t="shared" si="1530"/>
        <v>7</v>
      </c>
      <c r="BS1513">
        <f t="shared" si="1531"/>
        <v>1</v>
      </c>
      <c r="BT1513" t="s">
        <v>74</v>
      </c>
      <c r="BU1513">
        <f t="shared" si="1532"/>
        <v>7</v>
      </c>
      <c r="BV1513">
        <f t="shared" si="1533"/>
        <v>1</v>
      </c>
      <c r="BW1513" t="s">
        <v>56</v>
      </c>
      <c r="BX1513">
        <f t="shared" si="1534"/>
        <v>0</v>
      </c>
      <c r="BY1513">
        <f t="shared" si="1535"/>
        <v>0</v>
      </c>
      <c r="BZ1513" t="s">
        <v>56</v>
      </c>
      <c r="CA1513">
        <f t="shared" si="1536"/>
        <v>0</v>
      </c>
      <c r="CB1513">
        <f t="shared" si="1537"/>
        <v>0</v>
      </c>
      <c r="CC1513" t="s">
        <v>56</v>
      </c>
      <c r="CD1513">
        <f t="shared" si="1538"/>
        <v>0</v>
      </c>
      <c r="CE1513">
        <f t="shared" si="1539"/>
        <v>0</v>
      </c>
      <c r="CF1513" t="s">
        <v>56</v>
      </c>
      <c r="CG1513">
        <f t="shared" si="1540"/>
        <v>0</v>
      </c>
      <c r="CH1513">
        <f t="shared" si="1541"/>
        <v>0</v>
      </c>
      <c r="CI1513" t="s">
        <v>56</v>
      </c>
      <c r="CJ1513">
        <f t="shared" si="1542"/>
        <v>0</v>
      </c>
      <c r="CK1513">
        <f t="shared" si="1543"/>
        <v>0</v>
      </c>
      <c r="CL1513" t="s">
        <v>56</v>
      </c>
      <c r="CM1513">
        <f t="shared" si="1544"/>
        <v>0</v>
      </c>
      <c r="CN1513">
        <f t="shared" si="1545"/>
        <v>0</v>
      </c>
      <c r="CO1513" t="s">
        <v>56</v>
      </c>
      <c r="CP1513">
        <f t="shared" si="1546"/>
        <v>0</v>
      </c>
      <c r="CQ1513">
        <f t="shared" si="1547"/>
        <v>0</v>
      </c>
      <c r="CR1513" t="s">
        <v>56</v>
      </c>
      <c r="CS1513">
        <f t="shared" si="1548"/>
        <v>0</v>
      </c>
      <c r="CT1513">
        <f t="shared" si="1549"/>
        <v>0</v>
      </c>
      <c r="CU1513" t="s">
        <v>56</v>
      </c>
      <c r="CV1513">
        <f t="shared" si="1550"/>
        <v>0</v>
      </c>
      <c r="CW1513">
        <f t="shared" si="1551"/>
        <v>0</v>
      </c>
      <c r="CX1513" t="s">
        <v>56</v>
      </c>
      <c r="CY1513">
        <f t="shared" si="1552"/>
        <v>0</v>
      </c>
      <c r="CZ1513">
        <f t="shared" si="1553"/>
        <v>0</v>
      </c>
      <c r="DA1513" t="s">
        <v>155</v>
      </c>
      <c r="DB1513">
        <f t="shared" si="1554"/>
        <v>1</v>
      </c>
      <c r="DC1513">
        <f t="shared" si="1555"/>
        <v>1</v>
      </c>
      <c r="DD1513">
        <f t="shared" si="1556"/>
        <v>26</v>
      </c>
      <c r="DE1513">
        <f t="shared" si="1557"/>
        <v>5</v>
      </c>
      <c r="DF1513" s="7">
        <f t="shared" si="1558"/>
        <v>5.2</v>
      </c>
      <c r="DG1513" s="8">
        <f t="shared" si="1559"/>
        <v>0.70000000000000007</v>
      </c>
      <c r="DH1513" s="1" t="s">
        <v>56</v>
      </c>
      <c r="DI1513" s="1" t="s">
        <v>135</v>
      </c>
      <c r="DJ1513" s="1" t="s">
        <v>56</v>
      </c>
      <c r="DK1513" s="1" t="s">
        <v>74</v>
      </c>
      <c r="DL1513" s="1" t="s">
        <v>93</v>
      </c>
      <c r="DM1513" s="1" t="s">
        <v>65</v>
      </c>
      <c r="DN1513" s="2" t="s">
        <v>98</v>
      </c>
      <c r="DO1513" s="2" t="s">
        <v>56</v>
      </c>
      <c r="DP1513" s="2" t="s">
        <v>56</v>
      </c>
      <c r="DQ1513" s="2" t="s">
        <v>56</v>
      </c>
      <c r="DR1513" s="2" t="s">
        <v>56</v>
      </c>
      <c r="DS1513" s="2" t="s">
        <v>56</v>
      </c>
    </row>
    <row r="1514" spans="1:123" x14ac:dyDescent="0.25">
      <c r="A1514">
        <v>2018</v>
      </c>
      <c r="B1514">
        <v>1512</v>
      </c>
      <c r="C1514" t="s">
        <v>57</v>
      </c>
      <c r="D1514">
        <v>0</v>
      </c>
      <c r="E1514">
        <v>23</v>
      </c>
      <c r="F1514">
        <v>1995</v>
      </c>
      <c r="G1514">
        <v>14</v>
      </c>
      <c r="H1514">
        <f t="shared" si="1496"/>
        <v>14</v>
      </c>
      <c r="I1514" t="s">
        <v>90</v>
      </c>
      <c r="J1514">
        <f t="shared" si="1497"/>
        <v>1</v>
      </c>
      <c r="K1514" t="s">
        <v>142</v>
      </c>
      <c r="L1514">
        <f t="shared" si="1498"/>
        <v>1</v>
      </c>
      <c r="M1514" t="s">
        <v>89</v>
      </c>
      <c r="N1514">
        <f t="shared" si="1499"/>
        <v>4</v>
      </c>
      <c r="O1514" t="s">
        <v>125</v>
      </c>
      <c r="P1514">
        <f t="shared" si="1500"/>
        <v>4</v>
      </c>
      <c r="Q1514">
        <f t="shared" si="1501"/>
        <v>1</v>
      </c>
      <c r="R1514">
        <v>2</v>
      </c>
      <c r="S1514" t="s">
        <v>101</v>
      </c>
      <c r="T1514">
        <f t="shared" si="1502"/>
        <v>1</v>
      </c>
      <c r="U1514">
        <f t="shared" si="1503"/>
        <v>1</v>
      </c>
      <c r="V1514" t="s">
        <v>148</v>
      </c>
      <c r="W1514">
        <v>9647.5</v>
      </c>
      <c r="X1514">
        <v>4086</v>
      </c>
      <c r="Y1514">
        <v>6309</v>
      </c>
      <c r="Z1514" t="s">
        <v>81</v>
      </c>
      <c r="AA1514">
        <f t="shared" si="1504"/>
        <v>3</v>
      </c>
      <c r="AB1514">
        <f t="shared" si="1505"/>
        <v>1</v>
      </c>
      <c r="AC1514" t="s">
        <v>104</v>
      </c>
      <c r="AD1514" s="6">
        <f t="shared" si="1506"/>
        <v>3</v>
      </c>
      <c r="AE1514">
        <f t="shared" si="1507"/>
        <v>1</v>
      </c>
      <c r="AF1514" t="s">
        <v>105</v>
      </c>
      <c r="AG1514" t="s">
        <v>56</v>
      </c>
      <c r="AH1514" t="s">
        <v>56</v>
      </c>
      <c r="AI1514" s="6" t="str">
        <f t="shared" si="1495"/>
        <v>None</v>
      </c>
      <c r="AJ1514" t="s">
        <v>106</v>
      </c>
      <c r="AK1514" s="6">
        <f t="shared" si="1508"/>
        <v>1</v>
      </c>
      <c r="AL1514" t="s">
        <v>71</v>
      </c>
      <c r="AM1514" s="6">
        <f t="shared" si="1508"/>
        <v>2</v>
      </c>
      <c r="AN1514" s="6">
        <f t="shared" si="1509"/>
        <v>-1</v>
      </c>
      <c r="AO1514" t="s">
        <v>96</v>
      </c>
      <c r="AP1514">
        <f t="shared" si="1510"/>
        <v>3</v>
      </c>
      <c r="AQ1514">
        <f t="shared" si="1511"/>
        <v>1</v>
      </c>
      <c r="AR1514" t="s">
        <v>107</v>
      </c>
      <c r="AS1514">
        <f t="shared" si="1512"/>
        <v>1</v>
      </c>
      <c r="AT1514">
        <f t="shared" si="1513"/>
        <v>1</v>
      </c>
      <c r="AU1514" t="s">
        <v>158</v>
      </c>
      <c r="AV1514">
        <f t="shared" si="1514"/>
        <v>1</v>
      </c>
      <c r="AW1514">
        <f t="shared" si="1515"/>
        <v>1</v>
      </c>
      <c r="AX1514" t="s">
        <v>172</v>
      </c>
      <c r="AY1514">
        <f t="shared" si="1516"/>
        <v>1</v>
      </c>
      <c r="AZ1514">
        <f t="shared" si="1517"/>
        <v>1</v>
      </c>
      <c r="BA1514" s="6">
        <f t="shared" si="1518"/>
        <v>6</v>
      </c>
      <c r="BB1514" s="6">
        <f t="shared" si="1519"/>
        <v>4</v>
      </c>
      <c r="BC1514" s="6">
        <f t="shared" si="1520"/>
        <v>1.5</v>
      </c>
      <c r="BD1514" s="9">
        <f t="shared" si="1521"/>
        <v>8.3333333333333329E-2</v>
      </c>
      <c r="BE1514" t="s">
        <v>64</v>
      </c>
      <c r="BF1514">
        <f t="shared" si="1522"/>
        <v>4</v>
      </c>
      <c r="BG1514">
        <f t="shared" si="1523"/>
        <v>1</v>
      </c>
      <c r="BH1514" t="s">
        <v>65</v>
      </c>
      <c r="BI1514">
        <f t="shared" si="1524"/>
        <v>7</v>
      </c>
      <c r="BJ1514">
        <f t="shared" si="1525"/>
        <v>1</v>
      </c>
      <c r="BK1514" t="s">
        <v>56</v>
      </c>
      <c r="BL1514">
        <f t="shared" si="1526"/>
        <v>0</v>
      </c>
      <c r="BM1514">
        <f t="shared" si="1527"/>
        <v>0</v>
      </c>
      <c r="BN1514" t="s">
        <v>56</v>
      </c>
      <c r="BO1514">
        <f t="shared" si="1528"/>
        <v>0</v>
      </c>
      <c r="BP1514">
        <f t="shared" si="1529"/>
        <v>0</v>
      </c>
      <c r="BQ1514" t="s">
        <v>56</v>
      </c>
      <c r="BR1514">
        <f t="shared" si="1530"/>
        <v>0</v>
      </c>
      <c r="BS1514">
        <f t="shared" si="1531"/>
        <v>0</v>
      </c>
      <c r="BT1514" t="s">
        <v>74</v>
      </c>
      <c r="BU1514">
        <f t="shared" si="1532"/>
        <v>7</v>
      </c>
      <c r="BV1514">
        <f t="shared" si="1533"/>
        <v>1</v>
      </c>
      <c r="BW1514" t="s">
        <v>79</v>
      </c>
      <c r="BX1514">
        <f t="shared" si="1534"/>
        <v>1</v>
      </c>
      <c r="BY1514">
        <f t="shared" si="1535"/>
        <v>1</v>
      </c>
      <c r="BZ1514" t="s">
        <v>108</v>
      </c>
      <c r="CA1514">
        <f t="shared" si="1536"/>
        <v>4</v>
      </c>
      <c r="CB1514">
        <f t="shared" si="1537"/>
        <v>1</v>
      </c>
      <c r="CC1514" t="s">
        <v>74</v>
      </c>
      <c r="CD1514">
        <f t="shared" si="1538"/>
        <v>7</v>
      </c>
      <c r="CE1514">
        <f t="shared" si="1539"/>
        <v>1</v>
      </c>
      <c r="CF1514" t="s">
        <v>82</v>
      </c>
      <c r="CG1514">
        <f t="shared" si="1540"/>
        <v>1</v>
      </c>
      <c r="CH1514">
        <f t="shared" si="1541"/>
        <v>1</v>
      </c>
      <c r="CI1514" t="s">
        <v>74</v>
      </c>
      <c r="CJ1514">
        <f t="shared" si="1542"/>
        <v>7</v>
      </c>
      <c r="CK1514">
        <f t="shared" si="1543"/>
        <v>1</v>
      </c>
      <c r="CL1514" t="s">
        <v>74</v>
      </c>
      <c r="CM1514">
        <f t="shared" si="1544"/>
        <v>1</v>
      </c>
      <c r="CN1514">
        <f t="shared" si="1545"/>
        <v>1</v>
      </c>
      <c r="CO1514" t="s">
        <v>83</v>
      </c>
      <c r="CP1514">
        <f t="shared" si="1546"/>
        <v>4</v>
      </c>
      <c r="CQ1514">
        <f t="shared" si="1547"/>
        <v>1</v>
      </c>
      <c r="CR1514" t="s">
        <v>83</v>
      </c>
      <c r="CS1514">
        <f t="shared" si="1548"/>
        <v>4</v>
      </c>
      <c r="CT1514">
        <f t="shared" si="1549"/>
        <v>1</v>
      </c>
      <c r="CU1514" t="s">
        <v>83</v>
      </c>
      <c r="CV1514">
        <f t="shared" si="1550"/>
        <v>4</v>
      </c>
      <c r="CW1514">
        <f t="shared" si="1551"/>
        <v>1</v>
      </c>
      <c r="CX1514" t="s">
        <v>83</v>
      </c>
      <c r="CY1514">
        <f t="shared" si="1552"/>
        <v>4</v>
      </c>
      <c r="CZ1514">
        <f t="shared" si="1553"/>
        <v>1</v>
      </c>
      <c r="DA1514" t="s">
        <v>56</v>
      </c>
      <c r="DB1514">
        <f t="shared" si="1554"/>
        <v>0</v>
      </c>
      <c r="DC1514">
        <f t="shared" si="1555"/>
        <v>0</v>
      </c>
      <c r="DD1514">
        <f t="shared" si="1556"/>
        <v>51</v>
      </c>
      <c r="DE1514">
        <f t="shared" si="1557"/>
        <v>12</v>
      </c>
      <c r="DF1514" s="7">
        <f t="shared" si="1558"/>
        <v>4.25</v>
      </c>
      <c r="DG1514" s="8">
        <f t="shared" si="1559"/>
        <v>0.54166666666666663</v>
      </c>
      <c r="DH1514" s="1" t="s">
        <v>83</v>
      </c>
      <c r="DI1514" s="1" t="s">
        <v>56</v>
      </c>
      <c r="DJ1514" s="1" t="s">
        <v>65</v>
      </c>
      <c r="DK1514" s="1" t="s">
        <v>74</v>
      </c>
      <c r="DL1514" s="1" t="s">
        <v>64</v>
      </c>
      <c r="DM1514" s="1" t="s">
        <v>56</v>
      </c>
      <c r="DN1514" s="2">
        <v>4</v>
      </c>
      <c r="DO1514" s="2">
        <v>3</v>
      </c>
      <c r="DP1514" s="2">
        <v>4</v>
      </c>
      <c r="DQ1514" s="2">
        <v>4</v>
      </c>
      <c r="DR1514" s="2">
        <v>4</v>
      </c>
      <c r="DS1514" s="2">
        <v>4</v>
      </c>
    </row>
    <row r="1515" spans="1:123" x14ac:dyDescent="0.25">
      <c r="A1515">
        <v>2018</v>
      </c>
      <c r="B1515">
        <v>1513</v>
      </c>
      <c r="C1515" t="s">
        <v>102</v>
      </c>
      <c r="D1515">
        <v>2</v>
      </c>
      <c r="E1515">
        <v>57</v>
      </c>
      <c r="F1515">
        <v>1961</v>
      </c>
      <c r="G1515">
        <v>12</v>
      </c>
      <c r="H1515">
        <f t="shared" si="1496"/>
        <v>12</v>
      </c>
      <c r="I1515" t="s">
        <v>58</v>
      </c>
      <c r="J1515">
        <f t="shared" si="1497"/>
        <v>2</v>
      </c>
      <c r="K1515" t="s">
        <v>59</v>
      </c>
      <c r="L1515">
        <f t="shared" si="1498"/>
        <v>3</v>
      </c>
      <c r="M1515" t="s">
        <v>59</v>
      </c>
      <c r="N1515">
        <f t="shared" si="1499"/>
        <v>5</v>
      </c>
      <c r="O1515" t="s">
        <v>60</v>
      </c>
      <c r="P1515">
        <f t="shared" si="1500"/>
        <v>7</v>
      </c>
      <c r="Q1515">
        <f t="shared" si="1501"/>
        <v>1</v>
      </c>
      <c r="R1515">
        <v>2</v>
      </c>
      <c r="S1515" t="s">
        <v>101</v>
      </c>
      <c r="T1515">
        <f t="shared" si="1502"/>
        <v>1</v>
      </c>
      <c r="U1515">
        <f t="shared" si="1503"/>
        <v>1</v>
      </c>
      <c r="V1515" t="s">
        <v>92</v>
      </c>
      <c r="W1515">
        <v>20430</v>
      </c>
      <c r="X1515">
        <v>0</v>
      </c>
      <c r="Y1515">
        <v>0</v>
      </c>
      <c r="Z1515" t="s">
        <v>81</v>
      </c>
      <c r="AA1515">
        <f t="shared" si="1504"/>
        <v>3</v>
      </c>
      <c r="AB1515">
        <f t="shared" si="1505"/>
        <v>1</v>
      </c>
      <c r="AC1515" t="s">
        <v>71</v>
      </c>
      <c r="AD1515" s="6">
        <f t="shared" si="1506"/>
        <v>4</v>
      </c>
      <c r="AE1515">
        <f t="shared" si="1507"/>
        <v>1</v>
      </c>
      <c r="AF1515" t="s">
        <v>75</v>
      </c>
      <c r="AG1515" t="s">
        <v>76</v>
      </c>
      <c r="AH1515" t="s">
        <v>56</v>
      </c>
      <c r="AI1515" s="6" t="str">
        <f t="shared" si="1495"/>
        <v>Baptist-dk which</v>
      </c>
      <c r="AJ1515" t="s">
        <v>77</v>
      </c>
      <c r="AK1515" s="6">
        <f t="shared" si="1508"/>
        <v>3</v>
      </c>
      <c r="AL1515" t="s">
        <v>71</v>
      </c>
      <c r="AM1515" s="6">
        <f t="shared" si="1508"/>
        <v>2</v>
      </c>
      <c r="AN1515" s="6">
        <f t="shared" si="1509"/>
        <v>1</v>
      </c>
      <c r="AO1515" t="s">
        <v>134</v>
      </c>
      <c r="AP1515">
        <f t="shared" si="1510"/>
        <v>7</v>
      </c>
      <c r="AQ1515">
        <f t="shared" si="1511"/>
        <v>1</v>
      </c>
      <c r="AR1515" t="s">
        <v>73</v>
      </c>
      <c r="AS1515">
        <f t="shared" si="1512"/>
        <v>7</v>
      </c>
      <c r="AT1515">
        <f t="shared" si="1513"/>
        <v>1</v>
      </c>
      <c r="AU1515" t="s">
        <v>87</v>
      </c>
      <c r="AV1515">
        <f t="shared" si="1514"/>
        <v>7</v>
      </c>
      <c r="AW1515">
        <f t="shared" si="1515"/>
        <v>1</v>
      </c>
      <c r="AX1515" t="s">
        <v>88</v>
      </c>
      <c r="AY1515">
        <f t="shared" si="1516"/>
        <v>7</v>
      </c>
      <c r="AZ1515">
        <f t="shared" si="1517"/>
        <v>1</v>
      </c>
      <c r="BA1515" s="6">
        <f t="shared" si="1518"/>
        <v>28</v>
      </c>
      <c r="BB1515" s="6">
        <f t="shared" si="1519"/>
        <v>4</v>
      </c>
      <c r="BC1515" s="6">
        <f t="shared" si="1520"/>
        <v>7</v>
      </c>
      <c r="BD1515" s="9">
        <f t="shared" si="1521"/>
        <v>1</v>
      </c>
      <c r="BE1515" t="s">
        <v>56</v>
      </c>
      <c r="BF1515">
        <f t="shared" si="1522"/>
        <v>0</v>
      </c>
      <c r="BG1515">
        <f t="shared" si="1523"/>
        <v>0</v>
      </c>
      <c r="BH1515" t="s">
        <v>56</v>
      </c>
      <c r="BI1515">
        <f t="shared" si="1524"/>
        <v>0</v>
      </c>
      <c r="BJ1515">
        <f t="shared" si="1525"/>
        <v>0</v>
      </c>
      <c r="BK1515" t="s">
        <v>65</v>
      </c>
      <c r="BL1515">
        <f t="shared" si="1526"/>
        <v>7</v>
      </c>
      <c r="BM1515">
        <f t="shared" si="1527"/>
        <v>1</v>
      </c>
      <c r="BN1515" t="s">
        <v>65</v>
      </c>
      <c r="BO1515">
        <f t="shared" si="1528"/>
        <v>7</v>
      </c>
      <c r="BP1515">
        <f t="shared" si="1529"/>
        <v>1</v>
      </c>
      <c r="BQ1515" t="s">
        <v>56</v>
      </c>
      <c r="BR1515">
        <f t="shared" si="1530"/>
        <v>0</v>
      </c>
      <c r="BS1515">
        <f t="shared" si="1531"/>
        <v>0</v>
      </c>
      <c r="BT1515" t="s">
        <v>74</v>
      </c>
      <c r="BU1515">
        <f t="shared" si="1532"/>
        <v>7</v>
      </c>
      <c r="BV1515">
        <f t="shared" si="1533"/>
        <v>1</v>
      </c>
      <c r="BW1515" t="s">
        <v>117</v>
      </c>
      <c r="BX1515">
        <f t="shared" si="1534"/>
        <v>3</v>
      </c>
      <c r="BY1515">
        <f t="shared" si="1535"/>
        <v>1</v>
      </c>
      <c r="BZ1515" t="s">
        <v>80</v>
      </c>
      <c r="CA1515">
        <f t="shared" si="1536"/>
        <v>1</v>
      </c>
      <c r="CB1515">
        <f t="shared" si="1537"/>
        <v>1</v>
      </c>
      <c r="CC1515" t="s">
        <v>78</v>
      </c>
      <c r="CD1515">
        <f t="shared" si="1538"/>
        <v>1</v>
      </c>
      <c r="CE1515">
        <f t="shared" si="1539"/>
        <v>1</v>
      </c>
      <c r="CF1515" t="s">
        <v>82</v>
      </c>
      <c r="CG1515">
        <f t="shared" si="1540"/>
        <v>1</v>
      </c>
      <c r="CH1515">
        <f t="shared" si="1541"/>
        <v>1</v>
      </c>
      <c r="CI1515" t="s">
        <v>78</v>
      </c>
      <c r="CJ1515">
        <f t="shared" si="1542"/>
        <v>1</v>
      </c>
      <c r="CK1515">
        <f t="shared" si="1543"/>
        <v>1</v>
      </c>
      <c r="CL1515" t="s">
        <v>93</v>
      </c>
      <c r="CM1515">
        <f t="shared" si="1544"/>
        <v>4</v>
      </c>
      <c r="CN1515">
        <f t="shared" si="1545"/>
        <v>1</v>
      </c>
      <c r="CO1515" t="s">
        <v>83</v>
      </c>
      <c r="CP1515">
        <f t="shared" si="1546"/>
        <v>4</v>
      </c>
      <c r="CQ1515">
        <f t="shared" si="1547"/>
        <v>1</v>
      </c>
      <c r="CR1515" t="s">
        <v>83</v>
      </c>
      <c r="CS1515">
        <f t="shared" si="1548"/>
        <v>4</v>
      </c>
      <c r="CT1515">
        <f t="shared" si="1549"/>
        <v>1</v>
      </c>
      <c r="CU1515" t="s">
        <v>83</v>
      </c>
      <c r="CV1515">
        <f t="shared" si="1550"/>
        <v>4</v>
      </c>
      <c r="CW1515">
        <f t="shared" si="1551"/>
        <v>1</v>
      </c>
      <c r="CX1515" t="s">
        <v>83</v>
      </c>
      <c r="CY1515">
        <f t="shared" si="1552"/>
        <v>4</v>
      </c>
      <c r="CZ1515">
        <f t="shared" si="1553"/>
        <v>1</v>
      </c>
      <c r="DA1515" t="s">
        <v>56</v>
      </c>
      <c r="DB1515">
        <f t="shared" si="1554"/>
        <v>0</v>
      </c>
      <c r="DC1515">
        <f t="shared" si="1555"/>
        <v>0</v>
      </c>
      <c r="DD1515">
        <f t="shared" si="1556"/>
        <v>48</v>
      </c>
      <c r="DE1515">
        <f t="shared" si="1557"/>
        <v>13</v>
      </c>
      <c r="DF1515" s="7">
        <f t="shared" si="1558"/>
        <v>3.6923076923076925</v>
      </c>
      <c r="DG1515" s="8">
        <f t="shared" si="1559"/>
        <v>0.44871794871794873</v>
      </c>
      <c r="DH1515" s="1" t="s">
        <v>83</v>
      </c>
      <c r="DI1515" s="1" t="s">
        <v>56</v>
      </c>
      <c r="DJ1515" s="1" t="s">
        <v>56</v>
      </c>
      <c r="DK1515" s="1" t="s">
        <v>74</v>
      </c>
      <c r="DL1515" s="1" t="s">
        <v>93</v>
      </c>
      <c r="DM1515" s="1" t="s">
        <v>64</v>
      </c>
      <c r="DN1515" s="2" t="s">
        <v>123</v>
      </c>
      <c r="DO1515" s="2">
        <v>98</v>
      </c>
      <c r="DP1515" s="2">
        <v>98</v>
      </c>
      <c r="DQ1515" s="2">
        <v>98</v>
      </c>
      <c r="DR1515" s="2">
        <v>98</v>
      </c>
      <c r="DS1515" s="2">
        <v>98</v>
      </c>
    </row>
    <row r="1516" spans="1:123" x14ac:dyDescent="0.25">
      <c r="A1516">
        <v>2018</v>
      </c>
      <c r="B1516">
        <v>1514</v>
      </c>
      <c r="C1516" t="s">
        <v>102</v>
      </c>
      <c r="D1516">
        <v>2</v>
      </c>
      <c r="E1516">
        <v>58</v>
      </c>
      <c r="F1516">
        <v>1960</v>
      </c>
      <c r="G1516">
        <v>14</v>
      </c>
      <c r="H1516">
        <f t="shared" si="1496"/>
        <v>14</v>
      </c>
      <c r="I1516" t="s">
        <v>90</v>
      </c>
      <c r="J1516">
        <f t="shared" si="1497"/>
        <v>1</v>
      </c>
      <c r="K1516" t="s">
        <v>59</v>
      </c>
      <c r="L1516">
        <f t="shared" si="1498"/>
        <v>3</v>
      </c>
      <c r="M1516" t="s">
        <v>59</v>
      </c>
      <c r="N1516">
        <f t="shared" si="1499"/>
        <v>5</v>
      </c>
      <c r="O1516" t="s">
        <v>60</v>
      </c>
      <c r="P1516">
        <f t="shared" si="1500"/>
        <v>7</v>
      </c>
      <c r="Q1516">
        <f t="shared" si="1501"/>
        <v>1</v>
      </c>
      <c r="R1516">
        <v>3</v>
      </c>
      <c r="S1516" t="s">
        <v>56</v>
      </c>
      <c r="T1516">
        <f t="shared" si="1502"/>
        <v>0</v>
      </c>
      <c r="U1516">
        <f t="shared" si="1503"/>
        <v>0</v>
      </c>
      <c r="V1516" t="s">
        <v>93</v>
      </c>
      <c r="W1516">
        <v>0</v>
      </c>
      <c r="X1516">
        <v>908</v>
      </c>
      <c r="Y1516">
        <v>1402</v>
      </c>
      <c r="Z1516" t="s">
        <v>109</v>
      </c>
      <c r="AA1516">
        <f t="shared" si="1504"/>
        <v>5</v>
      </c>
      <c r="AB1516">
        <f t="shared" si="1505"/>
        <v>1</v>
      </c>
      <c r="AC1516" t="s">
        <v>104</v>
      </c>
      <c r="AD1516" s="6">
        <f t="shared" si="1506"/>
        <v>3</v>
      </c>
      <c r="AE1516">
        <f t="shared" si="1507"/>
        <v>1</v>
      </c>
      <c r="AF1516" t="s">
        <v>95</v>
      </c>
      <c r="AG1516" t="s">
        <v>56</v>
      </c>
      <c r="AH1516" t="s">
        <v>56</v>
      </c>
      <c r="AI1516" s="6" t="str">
        <f t="shared" si="1495"/>
        <v>Catholic</v>
      </c>
      <c r="AJ1516" t="s">
        <v>71</v>
      </c>
      <c r="AK1516" s="6">
        <f t="shared" si="1508"/>
        <v>2</v>
      </c>
      <c r="AL1516" t="s">
        <v>71</v>
      </c>
      <c r="AM1516" s="6">
        <f t="shared" si="1508"/>
        <v>2</v>
      </c>
      <c r="AN1516" s="6">
        <f t="shared" si="1509"/>
        <v>0</v>
      </c>
      <c r="AO1516" t="s">
        <v>96</v>
      </c>
      <c r="AP1516">
        <f t="shared" si="1510"/>
        <v>3</v>
      </c>
      <c r="AQ1516">
        <f t="shared" si="1511"/>
        <v>1</v>
      </c>
      <c r="AR1516" t="s">
        <v>129</v>
      </c>
      <c r="AS1516">
        <f t="shared" si="1512"/>
        <v>3</v>
      </c>
      <c r="AT1516">
        <f t="shared" si="1513"/>
        <v>1</v>
      </c>
      <c r="AU1516" t="s">
        <v>100</v>
      </c>
      <c r="AV1516">
        <f t="shared" si="1514"/>
        <v>5</v>
      </c>
      <c r="AW1516">
        <f t="shared" si="1515"/>
        <v>1</v>
      </c>
      <c r="AX1516" t="s">
        <v>114</v>
      </c>
      <c r="AY1516">
        <f t="shared" si="1516"/>
        <v>5</v>
      </c>
      <c r="AZ1516">
        <f t="shared" si="1517"/>
        <v>1</v>
      </c>
      <c r="BA1516" s="6">
        <f t="shared" si="1518"/>
        <v>16</v>
      </c>
      <c r="BB1516" s="6">
        <f t="shared" si="1519"/>
        <v>4</v>
      </c>
      <c r="BC1516" s="6">
        <f t="shared" si="1520"/>
        <v>4</v>
      </c>
      <c r="BD1516" s="9">
        <f t="shared" si="1521"/>
        <v>0.5</v>
      </c>
      <c r="BE1516" t="s">
        <v>93</v>
      </c>
      <c r="BF1516">
        <f t="shared" si="1522"/>
        <v>4</v>
      </c>
      <c r="BG1516">
        <f t="shared" si="1523"/>
        <v>1</v>
      </c>
      <c r="BH1516" t="s">
        <v>64</v>
      </c>
      <c r="BI1516">
        <f t="shared" si="1524"/>
        <v>4</v>
      </c>
      <c r="BJ1516">
        <f t="shared" si="1525"/>
        <v>1</v>
      </c>
      <c r="BK1516" t="s">
        <v>56</v>
      </c>
      <c r="BL1516">
        <f t="shared" si="1526"/>
        <v>0</v>
      </c>
      <c r="BM1516">
        <f t="shared" si="1527"/>
        <v>0</v>
      </c>
      <c r="BN1516" t="s">
        <v>56</v>
      </c>
      <c r="BO1516">
        <f t="shared" si="1528"/>
        <v>0</v>
      </c>
      <c r="BP1516">
        <f t="shared" si="1529"/>
        <v>0</v>
      </c>
      <c r="BQ1516" t="s">
        <v>94</v>
      </c>
      <c r="BR1516">
        <f t="shared" si="1530"/>
        <v>7</v>
      </c>
      <c r="BS1516">
        <f t="shared" si="1531"/>
        <v>1</v>
      </c>
      <c r="BT1516" t="s">
        <v>74</v>
      </c>
      <c r="BU1516">
        <f t="shared" si="1532"/>
        <v>7</v>
      </c>
      <c r="BV1516">
        <f t="shared" si="1533"/>
        <v>1</v>
      </c>
      <c r="BW1516" t="s">
        <v>79</v>
      </c>
      <c r="BX1516">
        <f t="shared" si="1534"/>
        <v>1</v>
      </c>
      <c r="BY1516">
        <f t="shared" si="1535"/>
        <v>1</v>
      </c>
      <c r="BZ1516" t="s">
        <v>80</v>
      </c>
      <c r="CA1516">
        <f t="shared" si="1536"/>
        <v>1</v>
      </c>
      <c r="CB1516">
        <f t="shared" si="1537"/>
        <v>1</v>
      </c>
      <c r="CC1516" t="s">
        <v>93</v>
      </c>
      <c r="CD1516">
        <f t="shared" si="1538"/>
        <v>4</v>
      </c>
      <c r="CE1516">
        <f t="shared" si="1539"/>
        <v>1</v>
      </c>
      <c r="CF1516" t="s">
        <v>82</v>
      </c>
      <c r="CG1516">
        <f t="shared" si="1540"/>
        <v>1</v>
      </c>
      <c r="CH1516">
        <f t="shared" si="1541"/>
        <v>1</v>
      </c>
      <c r="CI1516" t="s">
        <v>74</v>
      </c>
      <c r="CJ1516">
        <f t="shared" si="1542"/>
        <v>7</v>
      </c>
      <c r="CK1516">
        <f t="shared" si="1543"/>
        <v>1</v>
      </c>
      <c r="CL1516" t="s">
        <v>74</v>
      </c>
      <c r="CM1516">
        <f t="shared" si="1544"/>
        <v>1</v>
      </c>
      <c r="CN1516">
        <f t="shared" si="1545"/>
        <v>1</v>
      </c>
      <c r="CO1516" t="s">
        <v>84</v>
      </c>
      <c r="CP1516">
        <f t="shared" si="1546"/>
        <v>3</v>
      </c>
      <c r="CQ1516">
        <f t="shared" si="1547"/>
        <v>1</v>
      </c>
      <c r="CR1516" t="s">
        <v>83</v>
      </c>
      <c r="CS1516">
        <f t="shared" si="1548"/>
        <v>4</v>
      </c>
      <c r="CT1516">
        <f t="shared" si="1549"/>
        <v>1</v>
      </c>
      <c r="CU1516" t="s">
        <v>83</v>
      </c>
      <c r="CV1516">
        <f t="shared" si="1550"/>
        <v>4</v>
      </c>
      <c r="CW1516">
        <f t="shared" si="1551"/>
        <v>1</v>
      </c>
      <c r="CX1516" t="s">
        <v>83</v>
      </c>
      <c r="CY1516">
        <f t="shared" si="1552"/>
        <v>4</v>
      </c>
      <c r="CZ1516">
        <f t="shared" si="1553"/>
        <v>1</v>
      </c>
      <c r="DA1516" t="s">
        <v>155</v>
      </c>
      <c r="DB1516">
        <f t="shared" si="1554"/>
        <v>1</v>
      </c>
      <c r="DC1516">
        <f t="shared" si="1555"/>
        <v>1</v>
      </c>
      <c r="DD1516">
        <f t="shared" si="1556"/>
        <v>49</v>
      </c>
      <c r="DE1516">
        <f t="shared" si="1557"/>
        <v>14</v>
      </c>
      <c r="DF1516" s="7">
        <f t="shared" si="1558"/>
        <v>3.5</v>
      </c>
      <c r="DG1516" s="8">
        <f t="shared" si="1559"/>
        <v>0.41666666666666669</v>
      </c>
      <c r="DH1516" s="1" t="s">
        <v>67</v>
      </c>
      <c r="DI1516" s="1" t="s">
        <v>85</v>
      </c>
      <c r="DJ1516" s="1" t="s">
        <v>65</v>
      </c>
      <c r="DK1516" s="1" t="s">
        <v>56</v>
      </c>
      <c r="DL1516" s="1" t="s">
        <v>68</v>
      </c>
      <c r="DM1516" s="1" t="s">
        <v>56</v>
      </c>
      <c r="DN1516" s="2" t="s">
        <v>56</v>
      </c>
      <c r="DO1516" s="2">
        <v>4</v>
      </c>
      <c r="DP1516" s="2">
        <v>4</v>
      </c>
      <c r="DQ1516" s="2">
        <v>5</v>
      </c>
      <c r="DR1516" s="2">
        <v>4</v>
      </c>
      <c r="DS1516" s="2">
        <v>4</v>
      </c>
    </row>
    <row r="1517" spans="1:123" x14ac:dyDescent="0.25">
      <c r="A1517">
        <v>2018</v>
      </c>
      <c r="B1517">
        <v>1515</v>
      </c>
      <c r="C1517" t="s">
        <v>118</v>
      </c>
      <c r="D1517">
        <v>2</v>
      </c>
      <c r="E1517">
        <v>50</v>
      </c>
      <c r="F1517">
        <v>1968</v>
      </c>
      <c r="G1517">
        <v>8</v>
      </c>
      <c r="H1517">
        <f t="shared" si="1496"/>
        <v>8</v>
      </c>
      <c r="I1517" t="s">
        <v>90</v>
      </c>
      <c r="J1517">
        <f t="shared" si="1497"/>
        <v>1</v>
      </c>
      <c r="K1517" t="s">
        <v>59</v>
      </c>
      <c r="L1517">
        <f t="shared" si="1498"/>
        <v>3</v>
      </c>
      <c r="M1517" t="s">
        <v>59</v>
      </c>
      <c r="N1517">
        <f t="shared" si="1499"/>
        <v>5</v>
      </c>
      <c r="O1517" t="s">
        <v>60</v>
      </c>
      <c r="P1517">
        <f t="shared" si="1500"/>
        <v>7</v>
      </c>
      <c r="Q1517">
        <f t="shared" si="1501"/>
        <v>1</v>
      </c>
      <c r="R1517">
        <v>2</v>
      </c>
      <c r="S1517" t="s">
        <v>56</v>
      </c>
      <c r="T1517">
        <f t="shared" si="1502"/>
        <v>0</v>
      </c>
      <c r="U1517">
        <f t="shared" si="1503"/>
        <v>0</v>
      </c>
      <c r="V1517" t="s">
        <v>92</v>
      </c>
      <c r="W1517">
        <v>14755</v>
      </c>
      <c r="X1517">
        <v>14755</v>
      </c>
      <c r="Y1517">
        <v>22782.5</v>
      </c>
      <c r="Z1517" t="s">
        <v>81</v>
      </c>
      <c r="AA1517">
        <f t="shared" si="1504"/>
        <v>3</v>
      </c>
      <c r="AB1517">
        <f t="shared" si="1505"/>
        <v>1</v>
      </c>
      <c r="AC1517" t="s">
        <v>71</v>
      </c>
      <c r="AD1517" s="6">
        <f t="shared" si="1506"/>
        <v>4</v>
      </c>
      <c r="AE1517">
        <f t="shared" si="1507"/>
        <v>1</v>
      </c>
      <c r="AF1517" t="s">
        <v>75</v>
      </c>
      <c r="AG1517" t="s">
        <v>70</v>
      </c>
      <c r="AH1517" t="s">
        <v>56</v>
      </c>
      <c r="AI1517" s="6" t="str">
        <f t="shared" si="1495"/>
        <v>No denomination</v>
      </c>
      <c r="AJ1517" t="s">
        <v>71</v>
      </c>
      <c r="AK1517" s="6">
        <f t="shared" si="1508"/>
        <v>2</v>
      </c>
      <c r="AL1517" t="s">
        <v>71</v>
      </c>
      <c r="AM1517" s="6">
        <f t="shared" si="1508"/>
        <v>2</v>
      </c>
      <c r="AN1517" s="6">
        <f t="shared" si="1509"/>
        <v>0</v>
      </c>
      <c r="AO1517" t="s">
        <v>96</v>
      </c>
      <c r="AP1517">
        <f t="shared" si="1510"/>
        <v>3</v>
      </c>
      <c r="AQ1517">
        <f t="shared" si="1511"/>
        <v>1</v>
      </c>
      <c r="AR1517" t="s">
        <v>73</v>
      </c>
      <c r="AS1517">
        <f t="shared" si="1512"/>
        <v>7</v>
      </c>
      <c r="AT1517">
        <f t="shared" si="1513"/>
        <v>1</v>
      </c>
      <c r="AU1517" t="s">
        <v>113</v>
      </c>
      <c r="AV1517">
        <f t="shared" si="1514"/>
        <v>3</v>
      </c>
      <c r="AW1517">
        <f t="shared" si="1515"/>
        <v>1</v>
      </c>
      <c r="AX1517" t="s">
        <v>146</v>
      </c>
      <c r="AY1517">
        <f t="shared" si="1516"/>
        <v>3</v>
      </c>
      <c r="AZ1517">
        <f t="shared" si="1517"/>
        <v>1</v>
      </c>
      <c r="BA1517" s="6">
        <f t="shared" si="1518"/>
        <v>16</v>
      </c>
      <c r="BB1517" s="6">
        <f t="shared" si="1519"/>
        <v>4</v>
      </c>
      <c r="BC1517" s="6">
        <f t="shared" si="1520"/>
        <v>4</v>
      </c>
      <c r="BD1517" s="9">
        <f t="shared" si="1521"/>
        <v>0.5</v>
      </c>
      <c r="BE1517" t="s">
        <v>56</v>
      </c>
      <c r="BF1517">
        <f t="shared" si="1522"/>
        <v>0</v>
      </c>
      <c r="BG1517">
        <f t="shared" si="1523"/>
        <v>0</v>
      </c>
      <c r="BH1517" t="s">
        <v>56</v>
      </c>
      <c r="BI1517">
        <f t="shared" si="1524"/>
        <v>0</v>
      </c>
      <c r="BJ1517">
        <f t="shared" si="1525"/>
        <v>0</v>
      </c>
      <c r="BK1517" t="s">
        <v>65</v>
      </c>
      <c r="BL1517">
        <f t="shared" si="1526"/>
        <v>7</v>
      </c>
      <c r="BM1517">
        <f t="shared" si="1527"/>
        <v>1</v>
      </c>
      <c r="BN1517" t="s">
        <v>93</v>
      </c>
      <c r="BO1517">
        <f t="shared" si="1528"/>
        <v>4</v>
      </c>
      <c r="BP1517">
        <f t="shared" si="1529"/>
        <v>1</v>
      </c>
      <c r="BQ1517" t="s">
        <v>66</v>
      </c>
      <c r="BR1517">
        <f t="shared" si="1530"/>
        <v>1</v>
      </c>
      <c r="BS1517">
        <f t="shared" si="1531"/>
        <v>1</v>
      </c>
      <c r="BT1517" t="s">
        <v>74</v>
      </c>
      <c r="BU1517">
        <f t="shared" si="1532"/>
        <v>7</v>
      </c>
      <c r="BV1517">
        <f t="shared" si="1533"/>
        <v>1</v>
      </c>
      <c r="BW1517" t="s">
        <v>56</v>
      </c>
      <c r="BX1517">
        <f t="shared" si="1534"/>
        <v>0</v>
      </c>
      <c r="BY1517">
        <f t="shared" si="1535"/>
        <v>0</v>
      </c>
      <c r="BZ1517" t="s">
        <v>56</v>
      </c>
      <c r="CA1517">
        <f t="shared" si="1536"/>
        <v>0</v>
      </c>
      <c r="CB1517">
        <f t="shared" si="1537"/>
        <v>0</v>
      </c>
      <c r="CC1517" t="s">
        <v>56</v>
      </c>
      <c r="CD1517">
        <f t="shared" si="1538"/>
        <v>0</v>
      </c>
      <c r="CE1517">
        <f t="shared" si="1539"/>
        <v>0</v>
      </c>
      <c r="CF1517" t="s">
        <v>56</v>
      </c>
      <c r="CG1517">
        <f t="shared" si="1540"/>
        <v>0</v>
      </c>
      <c r="CH1517">
        <f t="shared" si="1541"/>
        <v>0</v>
      </c>
      <c r="CI1517" t="s">
        <v>56</v>
      </c>
      <c r="CJ1517">
        <f t="shared" si="1542"/>
        <v>0</v>
      </c>
      <c r="CK1517">
        <f t="shared" si="1543"/>
        <v>0</v>
      </c>
      <c r="CL1517" t="s">
        <v>56</v>
      </c>
      <c r="CM1517">
        <f t="shared" si="1544"/>
        <v>0</v>
      </c>
      <c r="CN1517">
        <f t="shared" si="1545"/>
        <v>0</v>
      </c>
      <c r="CO1517" t="s">
        <v>56</v>
      </c>
      <c r="CP1517">
        <f t="shared" si="1546"/>
        <v>0</v>
      </c>
      <c r="CQ1517">
        <f t="shared" si="1547"/>
        <v>0</v>
      </c>
      <c r="CR1517" t="s">
        <v>56</v>
      </c>
      <c r="CS1517">
        <f t="shared" si="1548"/>
        <v>0</v>
      </c>
      <c r="CT1517">
        <f t="shared" si="1549"/>
        <v>0</v>
      </c>
      <c r="CU1517" t="s">
        <v>56</v>
      </c>
      <c r="CV1517">
        <f t="shared" si="1550"/>
        <v>0</v>
      </c>
      <c r="CW1517">
        <f t="shared" si="1551"/>
        <v>0</v>
      </c>
      <c r="CX1517" t="s">
        <v>56</v>
      </c>
      <c r="CY1517">
        <f t="shared" si="1552"/>
        <v>0</v>
      </c>
      <c r="CZ1517">
        <f t="shared" si="1553"/>
        <v>0</v>
      </c>
      <c r="DA1517" t="s">
        <v>160</v>
      </c>
      <c r="DB1517">
        <f t="shared" si="1554"/>
        <v>4</v>
      </c>
      <c r="DC1517">
        <f t="shared" si="1555"/>
        <v>1</v>
      </c>
      <c r="DD1517">
        <f t="shared" si="1556"/>
        <v>23</v>
      </c>
      <c r="DE1517">
        <f t="shared" si="1557"/>
        <v>5</v>
      </c>
      <c r="DF1517" s="7">
        <f t="shared" si="1558"/>
        <v>4.5999999999999996</v>
      </c>
      <c r="DG1517" s="8">
        <f t="shared" si="1559"/>
        <v>0.6</v>
      </c>
      <c r="DH1517" s="1" t="s">
        <v>56</v>
      </c>
      <c r="DI1517" s="1" t="s">
        <v>135</v>
      </c>
      <c r="DJ1517" s="1" t="s">
        <v>56</v>
      </c>
      <c r="DK1517" s="1" t="s">
        <v>74</v>
      </c>
      <c r="DL1517" s="1" t="s">
        <v>68</v>
      </c>
      <c r="DM1517" s="1" t="s">
        <v>93</v>
      </c>
      <c r="DN1517" s="2" t="s">
        <v>123</v>
      </c>
      <c r="DO1517" s="2" t="s">
        <v>56</v>
      </c>
      <c r="DP1517" s="2" t="s">
        <v>56</v>
      </c>
      <c r="DQ1517" s="2" t="s">
        <v>56</v>
      </c>
      <c r="DR1517" s="2" t="s">
        <v>56</v>
      </c>
      <c r="DS1517" s="2" t="s">
        <v>56</v>
      </c>
    </row>
    <row r="1518" spans="1:123" x14ac:dyDescent="0.25">
      <c r="A1518">
        <v>2018</v>
      </c>
      <c r="B1518">
        <v>1516</v>
      </c>
      <c r="C1518" t="s">
        <v>57</v>
      </c>
      <c r="D1518">
        <v>1</v>
      </c>
      <c r="E1518">
        <v>70</v>
      </c>
      <c r="F1518">
        <v>1948</v>
      </c>
      <c r="G1518">
        <v>13</v>
      </c>
      <c r="H1518">
        <f t="shared" si="1496"/>
        <v>13</v>
      </c>
      <c r="I1518" t="s">
        <v>58</v>
      </c>
      <c r="J1518">
        <f t="shared" si="1497"/>
        <v>2</v>
      </c>
      <c r="K1518" t="s">
        <v>119</v>
      </c>
      <c r="L1518">
        <f t="shared" si="1498"/>
        <v>2</v>
      </c>
      <c r="M1518" t="s">
        <v>119</v>
      </c>
      <c r="N1518">
        <f t="shared" si="1499"/>
        <v>3</v>
      </c>
      <c r="O1518" t="s">
        <v>132</v>
      </c>
      <c r="P1518">
        <f t="shared" si="1500"/>
        <v>1</v>
      </c>
      <c r="Q1518">
        <f t="shared" si="1501"/>
        <v>1</v>
      </c>
      <c r="R1518">
        <v>1</v>
      </c>
      <c r="S1518" t="s">
        <v>101</v>
      </c>
      <c r="T1518">
        <f t="shared" si="1502"/>
        <v>1</v>
      </c>
      <c r="U1518">
        <f t="shared" si="1503"/>
        <v>1</v>
      </c>
      <c r="V1518" t="s">
        <v>92</v>
      </c>
      <c r="W1518">
        <v>12485</v>
      </c>
      <c r="X1518">
        <v>0</v>
      </c>
      <c r="Y1518">
        <v>0</v>
      </c>
      <c r="Z1518" t="s">
        <v>81</v>
      </c>
      <c r="AA1518">
        <f t="shared" si="1504"/>
        <v>3</v>
      </c>
      <c r="AB1518">
        <f t="shared" si="1505"/>
        <v>1</v>
      </c>
      <c r="AC1518" t="s">
        <v>126</v>
      </c>
      <c r="AD1518" s="6">
        <f t="shared" si="1506"/>
        <v>5</v>
      </c>
      <c r="AE1518">
        <f t="shared" si="1507"/>
        <v>1</v>
      </c>
      <c r="AF1518" t="s">
        <v>75</v>
      </c>
      <c r="AG1518" t="s">
        <v>76</v>
      </c>
      <c r="AH1518" t="s">
        <v>56</v>
      </c>
      <c r="AI1518" s="6" t="str">
        <f t="shared" si="1495"/>
        <v>Baptist-dk which</v>
      </c>
      <c r="AJ1518" t="s">
        <v>77</v>
      </c>
      <c r="AK1518" s="6">
        <f t="shared" si="1508"/>
        <v>3</v>
      </c>
      <c r="AL1518" t="s">
        <v>77</v>
      </c>
      <c r="AM1518" s="6">
        <f t="shared" si="1508"/>
        <v>3</v>
      </c>
      <c r="AN1518" s="6">
        <f t="shared" si="1509"/>
        <v>0</v>
      </c>
      <c r="AO1518" t="s">
        <v>96</v>
      </c>
      <c r="AP1518">
        <f t="shared" si="1510"/>
        <v>3</v>
      </c>
      <c r="AQ1518">
        <f t="shared" si="1511"/>
        <v>1</v>
      </c>
      <c r="AR1518" t="s">
        <v>129</v>
      </c>
      <c r="AS1518">
        <f t="shared" si="1512"/>
        <v>3</v>
      </c>
      <c r="AT1518">
        <f t="shared" si="1513"/>
        <v>1</v>
      </c>
      <c r="AU1518" t="s">
        <v>100</v>
      </c>
      <c r="AV1518">
        <f t="shared" si="1514"/>
        <v>5</v>
      </c>
      <c r="AW1518">
        <f t="shared" si="1515"/>
        <v>1</v>
      </c>
      <c r="AX1518" t="s">
        <v>146</v>
      </c>
      <c r="AY1518">
        <f t="shared" si="1516"/>
        <v>3</v>
      </c>
      <c r="AZ1518">
        <f t="shared" si="1517"/>
        <v>1</v>
      </c>
      <c r="BA1518" s="6">
        <f t="shared" si="1518"/>
        <v>14</v>
      </c>
      <c r="BB1518" s="6">
        <f t="shared" si="1519"/>
        <v>4</v>
      </c>
      <c r="BC1518" s="6">
        <f t="shared" si="1520"/>
        <v>3.5</v>
      </c>
      <c r="BD1518" s="9">
        <f t="shared" si="1521"/>
        <v>0.41666666666666669</v>
      </c>
      <c r="BE1518" t="s">
        <v>63</v>
      </c>
      <c r="BF1518">
        <f t="shared" si="1522"/>
        <v>1</v>
      </c>
      <c r="BG1518">
        <f t="shared" si="1523"/>
        <v>1</v>
      </c>
      <c r="BH1518" t="s">
        <v>65</v>
      </c>
      <c r="BI1518">
        <f t="shared" si="1524"/>
        <v>7</v>
      </c>
      <c r="BJ1518">
        <f t="shared" si="1525"/>
        <v>1</v>
      </c>
      <c r="BK1518" t="s">
        <v>56</v>
      </c>
      <c r="BL1518">
        <f t="shared" si="1526"/>
        <v>0</v>
      </c>
      <c r="BM1518">
        <f t="shared" si="1527"/>
        <v>0</v>
      </c>
      <c r="BN1518" t="s">
        <v>56</v>
      </c>
      <c r="BO1518">
        <f t="shared" si="1528"/>
        <v>0</v>
      </c>
      <c r="BP1518">
        <f t="shared" si="1529"/>
        <v>0</v>
      </c>
      <c r="BQ1518" t="s">
        <v>56</v>
      </c>
      <c r="BR1518">
        <f t="shared" si="1530"/>
        <v>0</v>
      </c>
      <c r="BS1518">
        <f t="shared" si="1531"/>
        <v>0</v>
      </c>
      <c r="BT1518" t="s">
        <v>74</v>
      </c>
      <c r="BU1518">
        <f t="shared" si="1532"/>
        <v>7</v>
      </c>
      <c r="BV1518">
        <f t="shared" si="1533"/>
        <v>1</v>
      </c>
      <c r="BW1518" t="s">
        <v>79</v>
      </c>
      <c r="BX1518">
        <f t="shared" si="1534"/>
        <v>1</v>
      </c>
      <c r="BY1518">
        <f t="shared" si="1535"/>
        <v>1</v>
      </c>
      <c r="BZ1518" t="s">
        <v>80</v>
      </c>
      <c r="CA1518">
        <f t="shared" si="1536"/>
        <v>1</v>
      </c>
      <c r="CB1518">
        <f t="shared" si="1537"/>
        <v>1</v>
      </c>
      <c r="CC1518" t="s">
        <v>74</v>
      </c>
      <c r="CD1518">
        <f t="shared" si="1538"/>
        <v>7</v>
      </c>
      <c r="CE1518">
        <f t="shared" si="1539"/>
        <v>1</v>
      </c>
      <c r="CF1518" t="s">
        <v>82</v>
      </c>
      <c r="CG1518">
        <f t="shared" si="1540"/>
        <v>1</v>
      </c>
      <c r="CH1518">
        <f t="shared" si="1541"/>
        <v>1</v>
      </c>
      <c r="CI1518" t="s">
        <v>78</v>
      </c>
      <c r="CJ1518">
        <f t="shared" si="1542"/>
        <v>1</v>
      </c>
      <c r="CK1518">
        <f t="shared" si="1543"/>
        <v>1</v>
      </c>
      <c r="CL1518" t="s">
        <v>74</v>
      </c>
      <c r="CM1518">
        <f t="shared" si="1544"/>
        <v>1</v>
      </c>
      <c r="CN1518">
        <f t="shared" si="1545"/>
        <v>1</v>
      </c>
      <c r="CO1518" t="s">
        <v>145</v>
      </c>
      <c r="CP1518">
        <f t="shared" si="1546"/>
        <v>1</v>
      </c>
      <c r="CQ1518">
        <f t="shared" si="1547"/>
        <v>1</v>
      </c>
      <c r="CR1518" t="s">
        <v>83</v>
      </c>
      <c r="CS1518">
        <f t="shared" si="1548"/>
        <v>4</v>
      </c>
      <c r="CT1518">
        <f t="shared" si="1549"/>
        <v>1</v>
      </c>
      <c r="CU1518" t="s">
        <v>83</v>
      </c>
      <c r="CV1518">
        <f t="shared" si="1550"/>
        <v>4</v>
      </c>
      <c r="CW1518">
        <f t="shared" si="1551"/>
        <v>1</v>
      </c>
      <c r="CX1518" t="s">
        <v>83</v>
      </c>
      <c r="CY1518">
        <f t="shared" si="1552"/>
        <v>4</v>
      </c>
      <c r="CZ1518">
        <f t="shared" si="1553"/>
        <v>1</v>
      </c>
      <c r="DA1518" t="s">
        <v>56</v>
      </c>
      <c r="DB1518">
        <f t="shared" si="1554"/>
        <v>0</v>
      </c>
      <c r="DC1518">
        <f t="shared" si="1555"/>
        <v>0</v>
      </c>
      <c r="DD1518">
        <f t="shared" si="1556"/>
        <v>39</v>
      </c>
      <c r="DE1518">
        <f t="shared" si="1557"/>
        <v>12</v>
      </c>
      <c r="DF1518" s="7">
        <f t="shared" si="1558"/>
        <v>3.25</v>
      </c>
      <c r="DG1518" s="8">
        <f t="shared" si="1559"/>
        <v>0.375</v>
      </c>
      <c r="DH1518" s="1" t="s">
        <v>83</v>
      </c>
      <c r="DI1518" s="1" t="s">
        <v>56</v>
      </c>
      <c r="DJ1518" s="1" t="s">
        <v>64</v>
      </c>
      <c r="DK1518" s="1" t="s">
        <v>78</v>
      </c>
      <c r="DL1518" s="1" t="s">
        <v>68</v>
      </c>
      <c r="DM1518" s="1" t="s">
        <v>56</v>
      </c>
      <c r="DN1518" s="2" t="s">
        <v>97</v>
      </c>
      <c r="DO1518" s="2">
        <v>4</v>
      </c>
      <c r="DP1518" s="2">
        <v>4</v>
      </c>
      <c r="DQ1518" s="2">
        <v>3</v>
      </c>
      <c r="DR1518" s="2">
        <v>6</v>
      </c>
      <c r="DS1518" s="2">
        <v>5</v>
      </c>
    </row>
    <row r="1519" spans="1:123" x14ac:dyDescent="0.25">
      <c r="A1519">
        <v>2018</v>
      </c>
      <c r="B1519">
        <v>1517</v>
      </c>
      <c r="C1519" t="s">
        <v>91</v>
      </c>
      <c r="D1519">
        <v>1</v>
      </c>
      <c r="E1519">
        <v>58</v>
      </c>
      <c r="F1519">
        <v>1960</v>
      </c>
      <c r="G1519">
        <v>14</v>
      </c>
      <c r="H1519">
        <f t="shared" si="1496"/>
        <v>14</v>
      </c>
      <c r="I1519" t="s">
        <v>90</v>
      </c>
      <c r="J1519">
        <f t="shared" si="1497"/>
        <v>1</v>
      </c>
      <c r="K1519" t="s">
        <v>59</v>
      </c>
      <c r="L1519">
        <f t="shared" si="1498"/>
        <v>3</v>
      </c>
      <c r="M1519" t="s">
        <v>59</v>
      </c>
      <c r="N1519">
        <f t="shared" si="1499"/>
        <v>5</v>
      </c>
      <c r="O1519" t="s">
        <v>125</v>
      </c>
      <c r="P1519">
        <f t="shared" si="1500"/>
        <v>4</v>
      </c>
      <c r="Q1519">
        <f t="shared" si="1501"/>
        <v>1</v>
      </c>
      <c r="R1519">
        <v>1</v>
      </c>
      <c r="S1519" t="s">
        <v>56</v>
      </c>
      <c r="T1519">
        <f t="shared" si="1502"/>
        <v>0</v>
      </c>
      <c r="U1519">
        <f t="shared" si="1503"/>
        <v>0</v>
      </c>
      <c r="V1519" t="s">
        <v>148</v>
      </c>
      <c r="W1519">
        <v>10782.5</v>
      </c>
      <c r="X1519">
        <v>10782.5</v>
      </c>
      <c r="Y1519">
        <v>16648.75</v>
      </c>
      <c r="Z1519" t="s">
        <v>81</v>
      </c>
      <c r="AA1519">
        <f t="shared" si="1504"/>
        <v>3</v>
      </c>
      <c r="AB1519">
        <f t="shared" si="1505"/>
        <v>1</v>
      </c>
      <c r="AC1519" t="s">
        <v>71</v>
      </c>
      <c r="AD1519" s="6">
        <f t="shared" si="1506"/>
        <v>4</v>
      </c>
      <c r="AE1519">
        <f t="shared" si="1507"/>
        <v>1</v>
      </c>
      <c r="AF1519" t="s">
        <v>105</v>
      </c>
      <c r="AG1519" t="s">
        <v>56</v>
      </c>
      <c r="AH1519" t="s">
        <v>56</v>
      </c>
      <c r="AI1519" s="6" t="str">
        <f t="shared" si="1495"/>
        <v>None</v>
      </c>
      <c r="AJ1519" t="s">
        <v>106</v>
      </c>
      <c r="AK1519" s="6">
        <f t="shared" si="1508"/>
        <v>1</v>
      </c>
      <c r="AL1519" t="s">
        <v>106</v>
      </c>
      <c r="AM1519" s="6">
        <f t="shared" si="1508"/>
        <v>1</v>
      </c>
      <c r="AN1519" s="6">
        <f t="shared" si="1509"/>
        <v>0</v>
      </c>
      <c r="AO1519" t="s">
        <v>110</v>
      </c>
      <c r="AP1519">
        <f t="shared" si="1510"/>
        <v>1</v>
      </c>
      <c r="AQ1519">
        <f t="shared" si="1511"/>
        <v>1</v>
      </c>
      <c r="AR1519" t="s">
        <v>107</v>
      </c>
      <c r="AS1519">
        <f t="shared" si="1512"/>
        <v>1</v>
      </c>
      <c r="AT1519">
        <f t="shared" si="1513"/>
        <v>1</v>
      </c>
      <c r="AU1519" t="s">
        <v>160</v>
      </c>
      <c r="AV1519">
        <f t="shared" si="1514"/>
        <v>3</v>
      </c>
      <c r="AW1519">
        <f t="shared" si="1515"/>
        <v>1</v>
      </c>
      <c r="AX1519" t="s">
        <v>114</v>
      </c>
      <c r="AY1519">
        <f t="shared" si="1516"/>
        <v>5</v>
      </c>
      <c r="AZ1519">
        <f t="shared" si="1517"/>
        <v>1</v>
      </c>
      <c r="BA1519" s="6">
        <f t="shared" si="1518"/>
        <v>10</v>
      </c>
      <c r="BB1519" s="6">
        <f t="shared" si="1519"/>
        <v>4</v>
      </c>
      <c r="BC1519" s="6">
        <f t="shared" si="1520"/>
        <v>2.5</v>
      </c>
      <c r="BD1519" s="9">
        <f t="shared" si="1521"/>
        <v>0.25</v>
      </c>
      <c r="BE1519" t="s">
        <v>56</v>
      </c>
      <c r="BF1519">
        <f t="shared" si="1522"/>
        <v>0</v>
      </c>
      <c r="BG1519">
        <f t="shared" si="1523"/>
        <v>0</v>
      </c>
      <c r="BH1519" t="s">
        <v>56</v>
      </c>
      <c r="BI1519">
        <f t="shared" si="1524"/>
        <v>0</v>
      </c>
      <c r="BJ1519">
        <f t="shared" si="1525"/>
        <v>0</v>
      </c>
      <c r="BK1519" t="s">
        <v>64</v>
      </c>
      <c r="BL1519">
        <f t="shared" si="1526"/>
        <v>4</v>
      </c>
      <c r="BM1519">
        <f t="shared" si="1527"/>
        <v>1</v>
      </c>
      <c r="BN1519" t="s">
        <v>64</v>
      </c>
      <c r="BO1519">
        <f t="shared" si="1528"/>
        <v>4</v>
      </c>
      <c r="BP1519">
        <f t="shared" si="1529"/>
        <v>1</v>
      </c>
      <c r="BQ1519" t="s">
        <v>66</v>
      </c>
      <c r="BR1519">
        <f t="shared" si="1530"/>
        <v>1</v>
      </c>
      <c r="BS1519">
        <f t="shared" si="1531"/>
        <v>1</v>
      </c>
      <c r="BT1519" t="s">
        <v>74</v>
      </c>
      <c r="BU1519">
        <f t="shared" si="1532"/>
        <v>7</v>
      </c>
      <c r="BV1519">
        <f t="shared" si="1533"/>
        <v>1</v>
      </c>
      <c r="BW1519" t="s">
        <v>79</v>
      </c>
      <c r="BX1519">
        <f t="shared" si="1534"/>
        <v>1</v>
      </c>
      <c r="BY1519">
        <f t="shared" si="1535"/>
        <v>1</v>
      </c>
      <c r="BZ1519" t="s">
        <v>147</v>
      </c>
      <c r="CA1519">
        <f t="shared" si="1536"/>
        <v>3</v>
      </c>
      <c r="CB1519">
        <f t="shared" si="1537"/>
        <v>1</v>
      </c>
      <c r="CC1519" t="s">
        <v>74</v>
      </c>
      <c r="CD1519">
        <f t="shared" si="1538"/>
        <v>7</v>
      </c>
      <c r="CE1519">
        <f t="shared" si="1539"/>
        <v>1</v>
      </c>
      <c r="CF1519" t="s">
        <v>82</v>
      </c>
      <c r="CG1519">
        <f t="shared" si="1540"/>
        <v>1</v>
      </c>
      <c r="CH1519">
        <f t="shared" si="1541"/>
        <v>1</v>
      </c>
      <c r="CI1519" t="s">
        <v>93</v>
      </c>
      <c r="CJ1519">
        <f t="shared" si="1542"/>
        <v>4</v>
      </c>
      <c r="CK1519">
        <f t="shared" si="1543"/>
        <v>1</v>
      </c>
      <c r="CL1519" t="s">
        <v>78</v>
      </c>
      <c r="CM1519">
        <f t="shared" si="1544"/>
        <v>7</v>
      </c>
      <c r="CN1519">
        <f t="shared" si="1545"/>
        <v>1</v>
      </c>
      <c r="CO1519" t="s">
        <v>83</v>
      </c>
      <c r="CP1519">
        <f t="shared" si="1546"/>
        <v>4</v>
      </c>
      <c r="CQ1519">
        <f t="shared" si="1547"/>
        <v>1</v>
      </c>
      <c r="CR1519" t="s">
        <v>83</v>
      </c>
      <c r="CS1519">
        <f t="shared" si="1548"/>
        <v>4</v>
      </c>
      <c r="CT1519">
        <f t="shared" si="1549"/>
        <v>1</v>
      </c>
      <c r="CU1519" t="s">
        <v>83</v>
      </c>
      <c r="CV1519">
        <f t="shared" si="1550"/>
        <v>4</v>
      </c>
      <c r="CW1519">
        <f t="shared" si="1551"/>
        <v>1</v>
      </c>
      <c r="CX1519" t="s">
        <v>83</v>
      </c>
      <c r="CY1519">
        <f t="shared" si="1552"/>
        <v>4</v>
      </c>
      <c r="CZ1519">
        <f t="shared" si="1553"/>
        <v>1</v>
      </c>
      <c r="DA1519" t="s">
        <v>99</v>
      </c>
      <c r="DB1519">
        <f t="shared" si="1554"/>
        <v>7</v>
      </c>
      <c r="DC1519">
        <f t="shared" si="1555"/>
        <v>1</v>
      </c>
      <c r="DD1519">
        <f t="shared" si="1556"/>
        <v>62</v>
      </c>
      <c r="DE1519">
        <f t="shared" si="1557"/>
        <v>15</v>
      </c>
      <c r="DF1519" s="7">
        <f t="shared" si="1558"/>
        <v>4.1333333333333337</v>
      </c>
      <c r="DG1519" s="8">
        <f t="shared" si="1559"/>
        <v>0.52222222222222225</v>
      </c>
      <c r="DH1519" s="1" t="s">
        <v>83</v>
      </c>
      <c r="DI1519" s="1" t="s">
        <v>135</v>
      </c>
      <c r="DJ1519" s="1" t="s">
        <v>56</v>
      </c>
      <c r="DK1519" s="1" t="s">
        <v>56</v>
      </c>
      <c r="DL1519" s="1" t="s">
        <v>68</v>
      </c>
      <c r="DM1519" s="1" t="s">
        <v>65</v>
      </c>
      <c r="DN1519" s="2" t="s">
        <v>56</v>
      </c>
      <c r="DO1519" s="2" t="s">
        <v>56</v>
      </c>
      <c r="DP1519" s="2" t="s">
        <v>56</v>
      </c>
      <c r="DQ1519" s="2">
        <v>3</v>
      </c>
      <c r="DR1519" s="2">
        <v>6</v>
      </c>
      <c r="DS1519" s="2">
        <v>6</v>
      </c>
    </row>
    <row r="1520" spans="1:123" x14ac:dyDescent="0.25">
      <c r="A1520">
        <v>2018</v>
      </c>
      <c r="B1520">
        <v>1518</v>
      </c>
      <c r="C1520" t="s">
        <v>118</v>
      </c>
      <c r="D1520">
        <v>2</v>
      </c>
      <c r="E1520">
        <v>68</v>
      </c>
      <c r="F1520">
        <v>1950</v>
      </c>
      <c r="G1520">
        <v>15</v>
      </c>
      <c r="H1520">
        <f t="shared" si="1496"/>
        <v>15</v>
      </c>
      <c r="I1520" t="s">
        <v>90</v>
      </c>
      <c r="J1520">
        <f t="shared" si="1497"/>
        <v>1</v>
      </c>
      <c r="K1520" t="s">
        <v>59</v>
      </c>
      <c r="L1520">
        <f t="shared" si="1498"/>
        <v>3</v>
      </c>
      <c r="M1520" t="s">
        <v>59</v>
      </c>
      <c r="N1520">
        <f t="shared" si="1499"/>
        <v>5</v>
      </c>
      <c r="O1520" t="s">
        <v>60</v>
      </c>
      <c r="P1520">
        <f t="shared" si="1500"/>
        <v>7</v>
      </c>
      <c r="Q1520">
        <f t="shared" si="1501"/>
        <v>1</v>
      </c>
      <c r="R1520">
        <v>4</v>
      </c>
      <c r="S1520" t="s">
        <v>101</v>
      </c>
      <c r="T1520">
        <f t="shared" si="1502"/>
        <v>1</v>
      </c>
      <c r="U1520">
        <f t="shared" si="1503"/>
        <v>1</v>
      </c>
      <c r="V1520" t="s">
        <v>92</v>
      </c>
      <c r="W1520">
        <v>30645</v>
      </c>
      <c r="X1520">
        <v>0</v>
      </c>
      <c r="Y1520">
        <v>0</v>
      </c>
      <c r="Z1520" t="s">
        <v>109</v>
      </c>
      <c r="AA1520">
        <f t="shared" si="1504"/>
        <v>5</v>
      </c>
      <c r="AB1520">
        <f t="shared" si="1505"/>
        <v>1</v>
      </c>
      <c r="AC1520" t="s">
        <v>71</v>
      </c>
      <c r="AD1520" s="6">
        <f t="shared" si="1506"/>
        <v>4</v>
      </c>
      <c r="AE1520">
        <f t="shared" si="1507"/>
        <v>1</v>
      </c>
      <c r="AF1520" t="s">
        <v>95</v>
      </c>
      <c r="AG1520" t="s">
        <v>56</v>
      </c>
      <c r="AH1520" t="s">
        <v>56</v>
      </c>
      <c r="AI1520" s="6" t="str">
        <f t="shared" si="1495"/>
        <v>Catholic</v>
      </c>
      <c r="AJ1520" t="s">
        <v>71</v>
      </c>
      <c r="AK1520" s="6">
        <f t="shared" si="1508"/>
        <v>2</v>
      </c>
      <c r="AL1520" t="s">
        <v>71</v>
      </c>
      <c r="AM1520" s="6">
        <f t="shared" si="1508"/>
        <v>2</v>
      </c>
      <c r="AN1520" s="6">
        <f t="shared" si="1509"/>
        <v>0</v>
      </c>
      <c r="AO1520" t="s">
        <v>96</v>
      </c>
      <c r="AP1520">
        <f t="shared" si="1510"/>
        <v>3</v>
      </c>
      <c r="AQ1520">
        <f t="shared" si="1511"/>
        <v>1</v>
      </c>
      <c r="AR1520" t="s">
        <v>73</v>
      </c>
      <c r="AS1520">
        <f t="shared" si="1512"/>
        <v>7</v>
      </c>
      <c r="AT1520">
        <f t="shared" si="1513"/>
        <v>1</v>
      </c>
      <c r="AU1520" t="s">
        <v>100</v>
      </c>
      <c r="AV1520">
        <f t="shared" si="1514"/>
        <v>5</v>
      </c>
      <c r="AW1520">
        <f t="shared" si="1515"/>
        <v>1</v>
      </c>
      <c r="AX1520" t="s">
        <v>146</v>
      </c>
      <c r="AY1520">
        <f t="shared" si="1516"/>
        <v>3</v>
      </c>
      <c r="AZ1520">
        <f t="shared" si="1517"/>
        <v>1</v>
      </c>
      <c r="BA1520" s="6">
        <f t="shared" si="1518"/>
        <v>18</v>
      </c>
      <c r="BB1520" s="6">
        <f t="shared" si="1519"/>
        <v>4</v>
      </c>
      <c r="BC1520" s="6">
        <f t="shared" si="1520"/>
        <v>4.5</v>
      </c>
      <c r="BD1520" s="9">
        <f t="shared" si="1521"/>
        <v>0.58333333333333337</v>
      </c>
      <c r="BE1520" t="s">
        <v>56</v>
      </c>
      <c r="BF1520">
        <f t="shared" si="1522"/>
        <v>0</v>
      </c>
      <c r="BG1520">
        <f t="shared" si="1523"/>
        <v>0</v>
      </c>
      <c r="BH1520" t="s">
        <v>56</v>
      </c>
      <c r="BI1520">
        <f t="shared" si="1524"/>
        <v>0</v>
      </c>
      <c r="BJ1520">
        <f t="shared" si="1525"/>
        <v>0</v>
      </c>
      <c r="BK1520" t="s">
        <v>63</v>
      </c>
      <c r="BL1520">
        <f t="shared" si="1526"/>
        <v>1</v>
      </c>
      <c r="BM1520">
        <f t="shared" si="1527"/>
        <v>1</v>
      </c>
      <c r="BN1520" t="s">
        <v>65</v>
      </c>
      <c r="BO1520">
        <f t="shared" si="1528"/>
        <v>7</v>
      </c>
      <c r="BP1520">
        <f t="shared" si="1529"/>
        <v>1</v>
      </c>
      <c r="BQ1520" t="s">
        <v>94</v>
      </c>
      <c r="BR1520">
        <f t="shared" si="1530"/>
        <v>7</v>
      </c>
      <c r="BS1520">
        <f t="shared" si="1531"/>
        <v>1</v>
      </c>
      <c r="BT1520" t="s">
        <v>74</v>
      </c>
      <c r="BU1520">
        <f t="shared" si="1532"/>
        <v>7</v>
      </c>
      <c r="BV1520">
        <f t="shared" si="1533"/>
        <v>1</v>
      </c>
      <c r="BW1520" t="s">
        <v>56</v>
      </c>
      <c r="BX1520">
        <f t="shared" si="1534"/>
        <v>0</v>
      </c>
      <c r="BY1520">
        <f t="shared" si="1535"/>
        <v>0</v>
      </c>
      <c r="BZ1520" t="s">
        <v>56</v>
      </c>
      <c r="CA1520">
        <f t="shared" si="1536"/>
        <v>0</v>
      </c>
      <c r="CB1520">
        <f t="shared" si="1537"/>
        <v>0</v>
      </c>
      <c r="CC1520" t="s">
        <v>56</v>
      </c>
      <c r="CD1520">
        <f t="shared" si="1538"/>
        <v>0</v>
      </c>
      <c r="CE1520">
        <f t="shared" si="1539"/>
        <v>0</v>
      </c>
      <c r="CF1520" t="s">
        <v>56</v>
      </c>
      <c r="CG1520">
        <f t="shared" si="1540"/>
        <v>0</v>
      </c>
      <c r="CH1520">
        <f t="shared" si="1541"/>
        <v>0</v>
      </c>
      <c r="CI1520" t="s">
        <v>56</v>
      </c>
      <c r="CJ1520">
        <f t="shared" si="1542"/>
        <v>0</v>
      </c>
      <c r="CK1520">
        <f t="shared" si="1543"/>
        <v>0</v>
      </c>
      <c r="CL1520" t="s">
        <v>56</v>
      </c>
      <c r="CM1520">
        <f t="shared" si="1544"/>
        <v>0</v>
      </c>
      <c r="CN1520">
        <f t="shared" si="1545"/>
        <v>0</v>
      </c>
      <c r="CO1520" t="s">
        <v>56</v>
      </c>
      <c r="CP1520">
        <f t="shared" si="1546"/>
        <v>0</v>
      </c>
      <c r="CQ1520">
        <f t="shared" si="1547"/>
        <v>0</v>
      </c>
      <c r="CR1520" t="s">
        <v>56</v>
      </c>
      <c r="CS1520">
        <f t="shared" si="1548"/>
        <v>0</v>
      </c>
      <c r="CT1520">
        <f t="shared" si="1549"/>
        <v>0</v>
      </c>
      <c r="CU1520" t="s">
        <v>56</v>
      </c>
      <c r="CV1520">
        <f t="shared" si="1550"/>
        <v>0</v>
      </c>
      <c r="CW1520">
        <f t="shared" si="1551"/>
        <v>0</v>
      </c>
      <c r="CX1520" t="s">
        <v>56</v>
      </c>
      <c r="CY1520">
        <f t="shared" si="1552"/>
        <v>0</v>
      </c>
      <c r="CZ1520">
        <f t="shared" si="1553"/>
        <v>0</v>
      </c>
      <c r="DA1520" t="s">
        <v>99</v>
      </c>
      <c r="DB1520">
        <f t="shared" si="1554"/>
        <v>7</v>
      </c>
      <c r="DC1520">
        <f t="shared" si="1555"/>
        <v>1</v>
      </c>
      <c r="DD1520">
        <f t="shared" si="1556"/>
        <v>29</v>
      </c>
      <c r="DE1520">
        <f t="shared" si="1557"/>
        <v>5</v>
      </c>
      <c r="DF1520" s="7">
        <f t="shared" si="1558"/>
        <v>5.8</v>
      </c>
      <c r="DG1520" s="8">
        <f t="shared" si="1559"/>
        <v>0.79999999999999993</v>
      </c>
      <c r="DH1520" s="1" t="s">
        <v>56</v>
      </c>
      <c r="DI1520" s="1" t="s">
        <v>56</v>
      </c>
      <c r="DJ1520" s="1" t="s">
        <v>56</v>
      </c>
      <c r="DK1520" s="1" t="s">
        <v>78</v>
      </c>
      <c r="DL1520" s="1" t="s">
        <v>127</v>
      </c>
      <c r="DM1520" s="1" t="s">
        <v>65</v>
      </c>
      <c r="DN1520" s="2" t="s">
        <v>97</v>
      </c>
      <c r="DO1520" s="2" t="s">
        <v>56</v>
      </c>
      <c r="DP1520" s="2" t="s">
        <v>56</v>
      </c>
      <c r="DQ1520" s="2" t="s">
        <v>56</v>
      </c>
      <c r="DR1520" s="2" t="s">
        <v>56</v>
      </c>
      <c r="DS1520" s="2" t="s">
        <v>56</v>
      </c>
    </row>
    <row r="1521" spans="1:123" x14ac:dyDescent="0.25">
      <c r="A1521">
        <v>2018</v>
      </c>
      <c r="B1521">
        <v>1519</v>
      </c>
      <c r="C1521" t="s">
        <v>102</v>
      </c>
      <c r="D1521">
        <v>1</v>
      </c>
      <c r="E1521">
        <v>25</v>
      </c>
      <c r="F1521">
        <v>1993</v>
      </c>
      <c r="G1521">
        <v>14</v>
      </c>
      <c r="H1521">
        <f t="shared" si="1496"/>
        <v>14</v>
      </c>
      <c r="I1521" t="s">
        <v>90</v>
      </c>
      <c r="J1521">
        <f t="shared" si="1497"/>
        <v>1</v>
      </c>
      <c r="K1521" t="s">
        <v>59</v>
      </c>
      <c r="L1521">
        <f t="shared" si="1498"/>
        <v>3</v>
      </c>
      <c r="M1521" t="s">
        <v>59</v>
      </c>
      <c r="N1521">
        <f t="shared" si="1499"/>
        <v>5</v>
      </c>
      <c r="O1521" t="s">
        <v>125</v>
      </c>
      <c r="P1521">
        <f t="shared" si="1500"/>
        <v>4</v>
      </c>
      <c r="Q1521">
        <f t="shared" si="1501"/>
        <v>1</v>
      </c>
      <c r="R1521">
        <v>4</v>
      </c>
      <c r="S1521" t="s">
        <v>101</v>
      </c>
      <c r="T1521">
        <f t="shared" si="1502"/>
        <v>1</v>
      </c>
      <c r="U1521">
        <f t="shared" si="1503"/>
        <v>1</v>
      </c>
      <c r="V1521" t="s">
        <v>92</v>
      </c>
      <c r="W1521">
        <v>30645</v>
      </c>
      <c r="X1521">
        <v>12485</v>
      </c>
      <c r="Y1521">
        <v>19277.5</v>
      </c>
      <c r="Z1521" t="s">
        <v>109</v>
      </c>
      <c r="AA1521">
        <f t="shared" si="1504"/>
        <v>5</v>
      </c>
      <c r="AB1521">
        <f t="shared" si="1505"/>
        <v>1</v>
      </c>
      <c r="AC1521" t="s">
        <v>71</v>
      </c>
      <c r="AD1521" s="6">
        <f t="shared" si="1506"/>
        <v>4</v>
      </c>
      <c r="AE1521">
        <f t="shared" si="1507"/>
        <v>1</v>
      </c>
      <c r="AF1521" t="s">
        <v>243</v>
      </c>
      <c r="AG1521" t="s">
        <v>56</v>
      </c>
      <c r="AH1521" t="s">
        <v>56</v>
      </c>
      <c r="AI1521" s="6" t="str">
        <f t="shared" si="1495"/>
        <v>Inter-nondenominational</v>
      </c>
      <c r="AJ1521" t="s">
        <v>144</v>
      </c>
      <c r="AK1521" s="6">
        <f t="shared" si="1508"/>
        <v>0</v>
      </c>
      <c r="AL1521" t="s">
        <v>144</v>
      </c>
      <c r="AM1521" s="6">
        <f t="shared" si="1508"/>
        <v>0</v>
      </c>
      <c r="AN1521" s="6">
        <f t="shared" si="1509"/>
        <v>0</v>
      </c>
      <c r="AO1521" t="s">
        <v>110</v>
      </c>
      <c r="AP1521">
        <f t="shared" si="1510"/>
        <v>1</v>
      </c>
      <c r="AQ1521">
        <f t="shared" si="1511"/>
        <v>1</v>
      </c>
      <c r="AR1521" t="s">
        <v>129</v>
      </c>
      <c r="AS1521">
        <f t="shared" si="1512"/>
        <v>3</v>
      </c>
      <c r="AT1521">
        <f t="shared" si="1513"/>
        <v>1</v>
      </c>
      <c r="AU1521" t="s">
        <v>158</v>
      </c>
      <c r="AV1521">
        <f t="shared" si="1514"/>
        <v>1</v>
      </c>
      <c r="AW1521">
        <f t="shared" si="1515"/>
        <v>1</v>
      </c>
      <c r="AX1521" t="s">
        <v>114</v>
      </c>
      <c r="AY1521">
        <f t="shared" si="1516"/>
        <v>5</v>
      </c>
      <c r="AZ1521">
        <f t="shared" si="1517"/>
        <v>1</v>
      </c>
      <c r="BA1521" s="6">
        <f t="shared" si="1518"/>
        <v>10</v>
      </c>
      <c r="BB1521" s="6">
        <f t="shared" si="1519"/>
        <v>4</v>
      </c>
      <c r="BC1521" s="6">
        <f t="shared" si="1520"/>
        <v>2.5</v>
      </c>
      <c r="BD1521" s="9">
        <f t="shared" si="1521"/>
        <v>0.25</v>
      </c>
      <c r="BE1521" t="s">
        <v>93</v>
      </c>
      <c r="BF1521">
        <f t="shared" si="1522"/>
        <v>4</v>
      </c>
      <c r="BG1521">
        <f t="shared" si="1523"/>
        <v>1</v>
      </c>
      <c r="BH1521" t="s">
        <v>93</v>
      </c>
      <c r="BI1521">
        <f t="shared" si="1524"/>
        <v>4</v>
      </c>
      <c r="BJ1521">
        <f t="shared" si="1525"/>
        <v>1</v>
      </c>
      <c r="BK1521" t="s">
        <v>56</v>
      </c>
      <c r="BL1521">
        <f t="shared" si="1526"/>
        <v>0</v>
      </c>
      <c r="BM1521">
        <f t="shared" si="1527"/>
        <v>0</v>
      </c>
      <c r="BN1521" t="s">
        <v>56</v>
      </c>
      <c r="BO1521">
        <f t="shared" si="1528"/>
        <v>0</v>
      </c>
      <c r="BP1521">
        <f t="shared" si="1529"/>
        <v>0</v>
      </c>
      <c r="BQ1521" t="s">
        <v>56</v>
      </c>
      <c r="BR1521">
        <f t="shared" si="1530"/>
        <v>0</v>
      </c>
      <c r="BS1521">
        <f t="shared" si="1531"/>
        <v>0</v>
      </c>
      <c r="BT1521" t="s">
        <v>74</v>
      </c>
      <c r="BU1521">
        <f t="shared" si="1532"/>
        <v>7</v>
      </c>
      <c r="BV1521">
        <f t="shared" si="1533"/>
        <v>1</v>
      </c>
      <c r="BW1521" t="s">
        <v>79</v>
      </c>
      <c r="BX1521">
        <f t="shared" si="1534"/>
        <v>1</v>
      </c>
      <c r="BY1521">
        <f t="shared" si="1535"/>
        <v>1</v>
      </c>
      <c r="BZ1521" t="s">
        <v>103</v>
      </c>
      <c r="CA1521">
        <f t="shared" si="1536"/>
        <v>0</v>
      </c>
      <c r="CB1521">
        <f t="shared" si="1537"/>
        <v>0</v>
      </c>
      <c r="CC1521" t="s">
        <v>78</v>
      </c>
      <c r="CD1521">
        <f t="shared" si="1538"/>
        <v>1</v>
      </c>
      <c r="CE1521">
        <f t="shared" si="1539"/>
        <v>1</v>
      </c>
      <c r="CF1521" t="s">
        <v>82</v>
      </c>
      <c r="CG1521">
        <f t="shared" si="1540"/>
        <v>1</v>
      </c>
      <c r="CH1521">
        <f t="shared" si="1541"/>
        <v>1</v>
      </c>
      <c r="CI1521" t="s">
        <v>78</v>
      </c>
      <c r="CJ1521">
        <f t="shared" si="1542"/>
        <v>1</v>
      </c>
      <c r="CK1521">
        <f t="shared" si="1543"/>
        <v>1</v>
      </c>
      <c r="CL1521" t="s">
        <v>78</v>
      </c>
      <c r="CM1521">
        <f t="shared" si="1544"/>
        <v>7</v>
      </c>
      <c r="CN1521">
        <f t="shared" si="1545"/>
        <v>1</v>
      </c>
      <c r="CO1521" t="s">
        <v>84</v>
      </c>
      <c r="CP1521">
        <f t="shared" si="1546"/>
        <v>3</v>
      </c>
      <c r="CQ1521">
        <f t="shared" si="1547"/>
        <v>1</v>
      </c>
      <c r="CR1521" t="s">
        <v>83</v>
      </c>
      <c r="CS1521">
        <f t="shared" si="1548"/>
        <v>4</v>
      </c>
      <c r="CT1521">
        <f t="shared" si="1549"/>
        <v>1</v>
      </c>
      <c r="CU1521" t="s">
        <v>83</v>
      </c>
      <c r="CV1521">
        <f t="shared" si="1550"/>
        <v>4</v>
      </c>
      <c r="CW1521">
        <f t="shared" si="1551"/>
        <v>1</v>
      </c>
      <c r="CX1521" t="s">
        <v>83</v>
      </c>
      <c r="CY1521">
        <f t="shared" si="1552"/>
        <v>4</v>
      </c>
      <c r="CZ1521">
        <f t="shared" si="1553"/>
        <v>1</v>
      </c>
      <c r="DA1521" t="s">
        <v>56</v>
      </c>
      <c r="DB1521">
        <f t="shared" si="1554"/>
        <v>0</v>
      </c>
      <c r="DC1521">
        <f t="shared" si="1555"/>
        <v>0</v>
      </c>
      <c r="DD1521">
        <f t="shared" si="1556"/>
        <v>37</v>
      </c>
      <c r="DE1521">
        <f t="shared" si="1557"/>
        <v>11</v>
      </c>
      <c r="DF1521" s="7">
        <f t="shared" si="1558"/>
        <v>3.3636363636363638</v>
      </c>
      <c r="DG1521" s="8">
        <f t="shared" si="1559"/>
        <v>0.39393939393939398</v>
      </c>
      <c r="DH1521" s="1" t="s">
        <v>83</v>
      </c>
      <c r="DI1521" s="1" t="s">
        <v>56</v>
      </c>
      <c r="DJ1521" s="1" t="s">
        <v>63</v>
      </c>
      <c r="DK1521" s="1" t="s">
        <v>78</v>
      </c>
      <c r="DL1521" s="1" t="s">
        <v>103</v>
      </c>
      <c r="DM1521" s="1" t="s">
        <v>56</v>
      </c>
      <c r="DN1521" s="2" t="s">
        <v>97</v>
      </c>
      <c r="DO1521" s="2">
        <v>4</v>
      </c>
      <c r="DP1521" s="2">
        <v>4</v>
      </c>
      <c r="DQ1521" s="2">
        <v>4</v>
      </c>
      <c r="DR1521" s="2">
        <v>4</v>
      </c>
      <c r="DS1521" s="2">
        <v>4</v>
      </c>
    </row>
    <row r="1522" spans="1:123" x14ac:dyDescent="0.25">
      <c r="A1522">
        <v>2018</v>
      </c>
      <c r="B1522">
        <v>1520</v>
      </c>
      <c r="C1522" t="s">
        <v>124</v>
      </c>
      <c r="D1522">
        <v>2</v>
      </c>
      <c r="E1522">
        <v>68</v>
      </c>
      <c r="F1522">
        <v>1950</v>
      </c>
      <c r="G1522">
        <v>12</v>
      </c>
      <c r="H1522">
        <f t="shared" si="1496"/>
        <v>12</v>
      </c>
      <c r="I1522" t="s">
        <v>90</v>
      </c>
      <c r="J1522">
        <f t="shared" si="1497"/>
        <v>1</v>
      </c>
      <c r="K1522" t="s">
        <v>59</v>
      </c>
      <c r="L1522">
        <f t="shared" si="1498"/>
        <v>3</v>
      </c>
      <c r="M1522" t="s">
        <v>59</v>
      </c>
      <c r="N1522">
        <f t="shared" si="1499"/>
        <v>5</v>
      </c>
      <c r="O1522" t="s">
        <v>60</v>
      </c>
      <c r="P1522">
        <f t="shared" si="1500"/>
        <v>7</v>
      </c>
      <c r="Q1522">
        <f t="shared" si="1501"/>
        <v>1</v>
      </c>
      <c r="R1522">
        <v>3</v>
      </c>
      <c r="S1522" t="s">
        <v>56</v>
      </c>
      <c r="T1522">
        <f t="shared" si="1502"/>
        <v>0</v>
      </c>
      <c r="U1522">
        <f t="shared" si="1503"/>
        <v>0</v>
      </c>
      <c r="V1522" t="s">
        <v>92</v>
      </c>
      <c r="W1522">
        <v>45400</v>
      </c>
      <c r="X1522">
        <v>0</v>
      </c>
      <c r="Y1522">
        <v>0</v>
      </c>
      <c r="Z1522" t="s">
        <v>81</v>
      </c>
      <c r="AA1522">
        <f t="shared" si="1504"/>
        <v>3</v>
      </c>
      <c r="AB1522">
        <f t="shared" si="1505"/>
        <v>1</v>
      </c>
      <c r="AC1522" t="s">
        <v>104</v>
      </c>
      <c r="AD1522" s="6">
        <f t="shared" si="1506"/>
        <v>3</v>
      </c>
      <c r="AE1522">
        <f t="shared" si="1507"/>
        <v>1</v>
      </c>
      <c r="AF1522" t="s">
        <v>75</v>
      </c>
      <c r="AG1522" t="s">
        <v>142</v>
      </c>
      <c r="AH1522" t="s">
        <v>196</v>
      </c>
      <c r="AI1522" s="6" t="str">
        <f t="shared" si="1495"/>
        <v>Jehovah's Witnesses</v>
      </c>
      <c r="AJ1522" t="s">
        <v>77</v>
      </c>
      <c r="AK1522" s="6">
        <f t="shared" si="1508"/>
        <v>3</v>
      </c>
      <c r="AL1522" t="s">
        <v>77</v>
      </c>
      <c r="AM1522" s="6">
        <f t="shared" si="1508"/>
        <v>3</v>
      </c>
      <c r="AN1522" s="6">
        <f t="shared" si="1509"/>
        <v>0</v>
      </c>
      <c r="AO1522" t="s">
        <v>110</v>
      </c>
      <c r="AP1522">
        <f t="shared" si="1510"/>
        <v>1</v>
      </c>
      <c r="AQ1522">
        <f t="shared" si="1511"/>
        <v>1</v>
      </c>
      <c r="AR1522" t="s">
        <v>129</v>
      </c>
      <c r="AS1522">
        <f t="shared" si="1512"/>
        <v>3</v>
      </c>
      <c r="AT1522">
        <f t="shared" si="1513"/>
        <v>1</v>
      </c>
      <c r="AU1522" t="s">
        <v>113</v>
      </c>
      <c r="AV1522">
        <f t="shared" si="1514"/>
        <v>3</v>
      </c>
      <c r="AW1522">
        <f t="shared" si="1515"/>
        <v>1</v>
      </c>
      <c r="AX1522" t="s">
        <v>146</v>
      </c>
      <c r="AY1522">
        <f t="shared" si="1516"/>
        <v>3</v>
      </c>
      <c r="AZ1522">
        <f t="shared" si="1517"/>
        <v>1</v>
      </c>
      <c r="BA1522" s="6">
        <f t="shared" si="1518"/>
        <v>10</v>
      </c>
      <c r="BB1522" s="6">
        <f t="shared" si="1519"/>
        <v>4</v>
      </c>
      <c r="BC1522" s="6">
        <f t="shared" si="1520"/>
        <v>2.5</v>
      </c>
      <c r="BD1522" s="9">
        <f t="shared" si="1521"/>
        <v>0.25</v>
      </c>
      <c r="BE1522" t="s">
        <v>56</v>
      </c>
      <c r="BF1522">
        <f t="shared" si="1522"/>
        <v>0</v>
      </c>
      <c r="BG1522">
        <f t="shared" si="1523"/>
        <v>0</v>
      </c>
      <c r="BH1522" t="s">
        <v>56</v>
      </c>
      <c r="BI1522">
        <f t="shared" si="1524"/>
        <v>0</v>
      </c>
      <c r="BJ1522">
        <f t="shared" si="1525"/>
        <v>0</v>
      </c>
      <c r="BK1522" t="s">
        <v>65</v>
      </c>
      <c r="BL1522">
        <f t="shared" si="1526"/>
        <v>7</v>
      </c>
      <c r="BM1522">
        <f t="shared" si="1527"/>
        <v>1</v>
      </c>
      <c r="BN1522" t="s">
        <v>65</v>
      </c>
      <c r="BO1522">
        <f t="shared" si="1528"/>
        <v>7</v>
      </c>
      <c r="BP1522">
        <f t="shared" si="1529"/>
        <v>1</v>
      </c>
      <c r="BQ1522" t="s">
        <v>94</v>
      </c>
      <c r="BR1522">
        <f t="shared" si="1530"/>
        <v>7</v>
      </c>
      <c r="BS1522">
        <f t="shared" si="1531"/>
        <v>1</v>
      </c>
      <c r="BT1522" t="s">
        <v>74</v>
      </c>
      <c r="BU1522">
        <f t="shared" si="1532"/>
        <v>7</v>
      </c>
      <c r="BV1522">
        <f t="shared" si="1533"/>
        <v>1</v>
      </c>
      <c r="BW1522" t="s">
        <v>117</v>
      </c>
      <c r="BX1522">
        <f t="shared" si="1534"/>
        <v>3</v>
      </c>
      <c r="BY1522">
        <f t="shared" si="1535"/>
        <v>1</v>
      </c>
      <c r="BZ1522" t="s">
        <v>147</v>
      </c>
      <c r="CA1522">
        <f t="shared" si="1536"/>
        <v>3</v>
      </c>
      <c r="CB1522">
        <f t="shared" si="1537"/>
        <v>1</v>
      </c>
      <c r="CC1522" t="s">
        <v>78</v>
      </c>
      <c r="CD1522">
        <f t="shared" si="1538"/>
        <v>1</v>
      </c>
      <c r="CE1522">
        <f t="shared" si="1539"/>
        <v>1</v>
      </c>
      <c r="CF1522" t="s">
        <v>82</v>
      </c>
      <c r="CG1522">
        <f t="shared" si="1540"/>
        <v>1</v>
      </c>
      <c r="CH1522">
        <f t="shared" si="1541"/>
        <v>1</v>
      </c>
      <c r="CI1522" t="s">
        <v>74</v>
      </c>
      <c r="CJ1522">
        <f t="shared" si="1542"/>
        <v>7</v>
      </c>
      <c r="CK1522">
        <f t="shared" si="1543"/>
        <v>1</v>
      </c>
      <c r="CL1522" t="s">
        <v>78</v>
      </c>
      <c r="CM1522">
        <f t="shared" si="1544"/>
        <v>7</v>
      </c>
      <c r="CN1522">
        <f t="shared" si="1545"/>
        <v>1</v>
      </c>
      <c r="CO1522" t="s">
        <v>83</v>
      </c>
      <c r="CP1522">
        <f t="shared" si="1546"/>
        <v>4</v>
      </c>
      <c r="CQ1522">
        <f t="shared" si="1547"/>
        <v>1</v>
      </c>
      <c r="CR1522" t="s">
        <v>83</v>
      </c>
      <c r="CS1522">
        <f t="shared" si="1548"/>
        <v>4</v>
      </c>
      <c r="CT1522">
        <f t="shared" si="1549"/>
        <v>1</v>
      </c>
      <c r="CU1522" t="s">
        <v>83</v>
      </c>
      <c r="CV1522">
        <f t="shared" si="1550"/>
        <v>4</v>
      </c>
      <c r="CW1522">
        <f t="shared" si="1551"/>
        <v>1</v>
      </c>
      <c r="CX1522" t="s">
        <v>67</v>
      </c>
      <c r="CY1522">
        <f t="shared" si="1552"/>
        <v>5</v>
      </c>
      <c r="CZ1522">
        <f t="shared" si="1553"/>
        <v>1</v>
      </c>
      <c r="DA1522" t="s">
        <v>99</v>
      </c>
      <c r="DB1522">
        <f t="shared" si="1554"/>
        <v>7</v>
      </c>
      <c r="DC1522">
        <f t="shared" si="1555"/>
        <v>1</v>
      </c>
      <c r="DD1522">
        <f t="shared" si="1556"/>
        <v>74</v>
      </c>
      <c r="DE1522">
        <f t="shared" si="1557"/>
        <v>15</v>
      </c>
      <c r="DF1522" s="7">
        <f t="shared" si="1558"/>
        <v>4.9333333333333336</v>
      </c>
      <c r="DG1522" s="8">
        <f t="shared" si="1559"/>
        <v>0.65555555555555556</v>
      </c>
      <c r="DH1522" s="1" t="s">
        <v>83</v>
      </c>
      <c r="DI1522" s="1" t="s">
        <v>56</v>
      </c>
      <c r="DJ1522" s="1" t="s">
        <v>56</v>
      </c>
      <c r="DK1522" s="1" t="s">
        <v>56</v>
      </c>
      <c r="DL1522" s="1" t="s">
        <v>64</v>
      </c>
      <c r="DM1522" s="1" t="s">
        <v>65</v>
      </c>
      <c r="DN1522" s="2" t="s">
        <v>56</v>
      </c>
      <c r="DO1522" s="2" t="s">
        <v>56</v>
      </c>
      <c r="DP1522" s="2" t="s">
        <v>56</v>
      </c>
      <c r="DQ1522" s="2">
        <v>5</v>
      </c>
      <c r="DR1522" s="2" t="s">
        <v>111</v>
      </c>
      <c r="DS1522" s="2">
        <v>4</v>
      </c>
    </row>
    <row r="1523" spans="1:123" x14ac:dyDescent="0.25">
      <c r="A1523">
        <v>2018</v>
      </c>
      <c r="B1523">
        <v>1521</v>
      </c>
      <c r="C1523" t="s">
        <v>118</v>
      </c>
      <c r="D1523">
        <v>1</v>
      </c>
      <c r="E1523">
        <v>54</v>
      </c>
      <c r="F1523">
        <v>1964</v>
      </c>
      <c r="G1523">
        <v>12</v>
      </c>
      <c r="H1523">
        <f t="shared" si="1496"/>
        <v>12</v>
      </c>
      <c r="I1523" t="s">
        <v>90</v>
      </c>
      <c r="J1523">
        <f t="shared" si="1497"/>
        <v>1</v>
      </c>
      <c r="K1523" t="s">
        <v>59</v>
      </c>
      <c r="L1523">
        <f t="shared" si="1498"/>
        <v>3</v>
      </c>
      <c r="M1523" t="s">
        <v>59</v>
      </c>
      <c r="N1523">
        <f t="shared" si="1499"/>
        <v>5</v>
      </c>
      <c r="O1523" t="s">
        <v>60</v>
      </c>
      <c r="P1523">
        <f t="shared" si="1500"/>
        <v>7</v>
      </c>
      <c r="Q1523">
        <f t="shared" si="1501"/>
        <v>1</v>
      </c>
      <c r="R1523">
        <v>1</v>
      </c>
      <c r="S1523" t="s">
        <v>101</v>
      </c>
      <c r="T1523">
        <f t="shared" si="1502"/>
        <v>1</v>
      </c>
      <c r="U1523">
        <f t="shared" si="1503"/>
        <v>1</v>
      </c>
      <c r="V1523" t="s">
        <v>156</v>
      </c>
      <c r="W1523">
        <v>6242.5</v>
      </c>
      <c r="X1523">
        <v>2043</v>
      </c>
      <c r="Y1523">
        <v>3154.5</v>
      </c>
      <c r="Z1523" t="s">
        <v>81</v>
      </c>
      <c r="AA1523">
        <f t="shared" si="1504"/>
        <v>3</v>
      </c>
      <c r="AB1523">
        <f t="shared" si="1505"/>
        <v>1</v>
      </c>
      <c r="AC1523" t="s">
        <v>62</v>
      </c>
      <c r="AD1523" s="6">
        <f t="shared" si="1506"/>
        <v>2</v>
      </c>
      <c r="AE1523">
        <f t="shared" si="1507"/>
        <v>1</v>
      </c>
      <c r="AF1523" t="s">
        <v>75</v>
      </c>
      <c r="AG1523" t="s">
        <v>190</v>
      </c>
      <c r="AH1523" t="s">
        <v>56</v>
      </c>
      <c r="AI1523" s="6" t="str">
        <f t="shared" si="1495"/>
        <v>Southern baptist</v>
      </c>
      <c r="AJ1523" t="s">
        <v>77</v>
      </c>
      <c r="AK1523" s="6">
        <f t="shared" si="1508"/>
        <v>3</v>
      </c>
      <c r="AL1523" t="s">
        <v>77</v>
      </c>
      <c r="AM1523" s="6">
        <f t="shared" si="1508"/>
        <v>3</v>
      </c>
      <c r="AN1523" s="6">
        <f t="shared" si="1509"/>
        <v>0</v>
      </c>
      <c r="AO1523" t="s">
        <v>110</v>
      </c>
      <c r="AP1523">
        <f t="shared" si="1510"/>
        <v>1</v>
      </c>
      <c r="AQ1523">
        <f t="shared" si="1511"/>
        <v>1</v>
      </c>
      <c r="AR1523" t="s">
        <v>129</v>
      </c>
      <c r="AS1523">
        <f t="shared" si="1512"/>
        <v>3</v>
      </c>
      <c r="AT1523">
        <f t="shared" si="1513"/>
        <v>1</v>
      </c>
      <c r="AU1523" t="s">
        <v>113</v>
      </c>
      <c r="AV1523">
        <f t="shared" si="1514"/>
        <v>3</v>
      </c>
      <c r="AW1523">
        <f t="shared" si="1515"/>
        <v>1</v>
      </c>
      <c r="AX1523" t="s">
        <v>146</v>
      </c>
      <c r="AY1523">
        <f t="shared" si="1516"/>
        <v>3</v>
      </c>
      <c r="AZ1523">
        <f t="shared" si="1517"/>
        <v>1</v>
      </c>
      <c r="BA1523" s="6">
        <f t="shared" si="1518"/>
        <v>10</v>
      </c>
      <c r="BB1523" s="6">
        <f t="shared" si="1519"/>
        <v>4</v>
      </c>
      <c r="BC1523" s="6">
        <f t="shared" si="1520"/>
        <v>2.5</v>
      </c>
      <c r="BD1523" s="9">
        <f t="shared" si="1521"/>
        <v>0.25</v>
      </c>
      <c r="BE1523" t="s">
        <v>65</v>
      </c>
      <c r="BF1523">
        <f t="shared" si="1522"/>
        <v>7</v>
      </c>
      <c r="BG1523">
        <f t="shared" si="1523"/>
        <v>1</v>
      </c>
      <c r="BH1523" t="s">
        <v>64</v>
      </c>
      <c r="BI1523">
        <f t="shared" si="1524"/>
        <v>4</v>
      </c>
      <c r="BJ1523">
        <f t="shared" si="1525"/>
        <v>1</v>
      </c>
      <c r="BK1523" t="s">
        <v>56</v>
      </c>
      <c r="BL1523">
        <f t="shared" si="1526"/>
        <v>0</v>
      </c>
      <c r="BM1523">
        <f t="shared" si="1527"/>
        <v>0</v>
      </c>
      <c r="BN1523" t="s">
        <v>56</v>
      </c>
      <c r="BO1523">
        <f t="shared" si="1528"/>
        <v>0</v>
      </c>
      <c r="BP1523">
        <f t="shared" si="1529"/>
        <v>0</v>
      </c>
      <c r="BQ1523" t="s">
        <v>93</v>
      </c>
      <c r="BR1523">
        <f t="shared" si="1530"/>
        <v>4</v>
      </c>
      <c r="BS1523">
        <f t="shared" si="1531"/>
        <v>1</v>
      </c>
      <c r="BT1523" t="s">
        <v>74</v>
      </c>
      <c r="BU1523">
        <f t="shared" si="1532"/>
        <v>7</v>
      </c>
      <c r="BV1523">
        <f t="shared" si="1533"/>
        <v>1</v>
      </c>
      <c r="BW1523" t="s">
        <v>56</v>
      </c>
      <c r="BX1523">
        <f t="shared" si="1534"/>
        <v>0</v>
      </c>
      <c r="BY1523">
        <f t="shared" si="1535"/>
        <v>0</v>
      </c>
      <c r="BZ1523" t="s">
        <v>56</v>
      </c>
      <c r="CA1523">
        <f t="shared" si="1536"/>
        <v>0</v>
      </c>
      <c r="CB1523">
        <f t="shared" si="1537"/>
        <v>0</v>
      </c>
      <c r="CC1523" t="s">
        <v>56</v>
      </c>
      <c r="CD1523">
        <f t="shared" si="1538"/>
        <v>0</v>
      </c>
      <c r="CE1523">
        <f t="shared" si="1539"/>
        <v>0</v>
      </c>
      <c r="CF1523" t="s">
        <v>56</v>
      </c>
      <c r="CG1523">
        <f t="shared" si="1540"/>
        <v>0</v>
      </c>
      <c r="CH1523">
        <f t="shared" si="1541"/>
        <v>0</v>
      </c>
      <c r="CI1523" t="s">
        <v>56</v>
      </c>
      <c r="CJ1523">
        <f t="shared" si="1542"/>
        <v>0</v>
      </c>
      <c r="CK1523">
        <f t="shared" si="1543"/>
        <v>0</v>
      </c>
      <c r="CL1523" t="s">
        <v>56</v>
      </c>
      <c r="CM1523">
        <f t="shared" si="1544"/>
        <v>0</v>
      </c>
      <c r="CN1523">
        <f t="shared" si="1545"/>
        <v>0</v>
      </c>
      <c r="CO1523" t="s">
        <v>56</v>
      </c>
      <c r="CP1523">
        <f t="shared" si="1546"/>
        <v>0</v>
      </c>
      <c r="CQ1523">
        <f t="shared" si="1547"/>
        <v>0</v>
      </c>
      <c r="CR1523" t="s">
        <v>56</v>
      </c>
      <c r="CS1523">
        <f t="shared" si="1548"/>
        <v>0</v>
      </c>
      <c r="CT1523">
        <f t="shared" si="1549"/>
        <v>0</v>
      </c>
      <c r="CU1523" t="s">
        <v>56</v>
      </c>
      <c r="CV1523">
        <f t="shared" si="1550"/>
        <v>0</v>
      </c>
      <c r="CW1523">
        <f t="shared" si="1551"/>
        <v>0</v>
      </c>
      <c r="CX1523" t="s">
        <v>56</v>
      </c>
      <c r="CY1523">
        <f t="shared" si="1552"/>
        <v>0</v>
      </c>
      <c r="CZ1523">
        <f t="shared" si="1553"/>
        <v>0</v>
      </c>
      <c r="DA1523" t="s">
        <v>86</v>
      </c>
      <c r="DB1523">
        <f t="shared" si="1554"/>
        <v>3</v>
      </c>
      <c r="DC1523">
        <f t="shared" si="1555"/>
        <v>1</v>
      </c>
      <c r="DD1523">
        <f t="shared" si="1556"/>
        <v>18</v>
      </c>
      <c r="DE1523">
        <f t="shared" si="1557"/>
        <v>4</v>
      </c>
      <c r="DF1523" s="7">
        <f t="shared" si="1558"/>
        <v>4.5</v>
      </c>
      <c r="DG1523" s="8">
        <f t="shared" si="1559"/>
        <v>0.58333333333333337</v>
      </c>
      <c r="DH1523" s="1" t="s">
        <v>56</v>
      </c>
      <c r="DI1523" s="1" t="s">
        <v>135</v>
      </c>
      <c r="DJ1523" s="1" t="s">
        <v>65</v>
      </c>
      <c r="DK1523" s="1" t="s">
        <v>78</v>
      </c>
      <c r="DL1523" s="1" t="s">
        <v>68</v>
      </c>
      <c r="DM1523" s="1" t="s">
        <v>56</v>
      </c>
      <c r="DN1523" s="2">
        <v>4</v>
      </c>
      <c r="DO1523" s="2" t="s">
        <v>56</v>
      </c>
      <c r="DP1523" s="2" t="s">
        <v>56</v>
      </c>
      <c r="DQ1523" s="2" t="s">
        <v>56</v>
      </c>
      <c r="DR1523" s="2" t="s">
        <v>56</v>
      </c>
      <c r="DS1523" s="2" t="s">
        <v>56</v>
      </c>
    </row>
    <row r="1524" spans="1:123" x14ac:dyDescent="0.25">
      <c r="A1524">
        <v>2018</v>
      </c>
      <c r="B1524">
        <v>1522</v>
      </c>
      <c r="C1524" t="s">
        <v>118</v>
      </c>
      <c r="D1524">
        <v>3</v>
      </c>
      <c r="E1524">
        <v>30</v>
      </c>
      <c r="F1524">
        <v>1988</v>
      </c>
      <c r="G1524">
        <v>10</v>
      </c>
      <c r="H1524">
        <f t="shared" si="1496"/>
        <v>10</v>
      </c>
      <c r="I1524" t="s">
        <v>90</v>
      </c>
      <c r="J1524">
        <f t="shared" si="1497"/>
        <v>1</v>
      </c>
      <c r="K1524" t="s">
        <v>59</v>
      </c>
      <c r="L1524">
        <f t="shared" si="1498"/>
        <v>3</v>
      </c>
      <c r="M1524" t="s">
        <v>59</v>
      </c>
      <c r="N1524">
        <f t="shared" si="1499"/>
        <v>5</v>
      </c>
      <c r="O1524" t="s">
        <v>125</v>
      </c>
      <c r="P1524">
        <f t="shared" si="1500"/>
        <v>4</v>
      </c>
      <c r="Q1524">
        <f t="shared" si="1501"/>
        <v>1</v>
      </c>
      <c r="R1524">
        <v>4</v>
      </c>
      <c r="S1524" t="s">
        <v>174</v>
      </c>
      <c r="T1524">
        <f t="shared" si="1502"/>
        <v>5</v>
      </c>
      <c r="U1524">
        <f t="shared" si="1503"/>
        <v>1</v>
      </c>
      <c r="V1524" t="s">
        <v>186</v>
      </c>
      <c r="W1524">
        <v>1589</v>
      </c>
      <c r="X1524">
        <v>0</v>
      </c>
      <c r="Y1524">
        <v>0</v>
      </c>
      <c r="Z1524" t="s">
        <v>140</v>
      </c>
      <c r="AA1524">
        <f t="shared" si="1504"/>
        <v>1</v>
      </c>
      <c r="AB1524">
        <f t="shared" si="1505"/>
        <v>1</v>
      </c>
      <c r="AC1524" t="s">
        <v>71</v>
      </c>
      <c r="AD1524" s="6">
        <f t="shared" si="1506"/>
        <v>4</v>
      </c>
      <c r="AE1524">
        <f t="shared" si="1507"/>
        <v>1</v>
      </c>
      <c r="AF1524" t="s">
        <v>75</v>
      </c>
      <c r="AG1524" t="s">
        <v>70</v>
      </c>
      <c r="AH1524" t="s">
        <v>56</v>
      </c>
      <c r="AI1524" s="6" t="str">
        <f t="shared" si="1495"/>
        <v>No denomination</v>
      </c>
      <c r="AJ1524" t="s">
        <v>71</v>
      </c>
      <c r="AK1524" s="6">
        <f t="shared" si="1508"/>
        <v>2</v>
      </c>
      <c r="AL1524" t="s">
        <v>71</v>
      </c>
      <c r="AM1524" s="6">
        <f t="shared" si="1508"/>
        <v>2</v>
      </c>
      <c r="AN1524" s="6">
        <f t="shared" si="1509"/>
        <v>0</v>
      </c>
      <c r="AO1524" t="s">
        <v>128</v>
      </c>
      <c r="AP1524">
        <f t="shared" si="1510"/>
        <v>5</v>
      </c>
      <c r="AQ1524">
        <f t="shared" si="1511"/>
        <v>1</v>
      </c>
      <c r="AR1524" t="s">
        <v>129</v>
      </c>
      <c r="AS1524">
        <f t="shared" si="1512"/>
        <v>3</v>
      </c>
      <c r="AT1524">
        <f t="shared" si="1513"/>
        <v>1</v>
      </c>
      <c r="AU1524" t="s">
        <v>113</v>
      </c>
      <c r="AV1524">
        <f t="shared" si="1514"/>
        <v>3</v>
      </c>
      <c r="AW1524">
        <f t="shared" si="1515"/>
        <v>1</v>
      </c>
      <c r="AX1524" t="s">
        <v>172</v>
      </c>
      <c r="AY1524">
        <f t="shared" si="1516"/>
        <v>1</v>
      </c>
      <c r="AZ1524">
        <f t="shared" si="1517"/>
        <v>1</v>
      </c>
      <c r="BA1524" s="6">
        <f t="shared" si="1518"/>
        <v>12</v>
      </c>
      <c r="BB1524" s="6">
        <f t="shared" si="1519"/>
        <v>4</v>
      </c>
      <c r="BC1524" s="6">
        <f t="shared" si="1520"/>
        <v>3</v>
      </c>
      <c r="BD1524" s="9">
        <f t="shared" si="1521"/>
        <v>0.33333333333333331</v>
      </c>
      <c r="BE1524" t="s">
        <v>56</v>
      </c>
      <c r="BF1524">
        <f t="shared" si="1522"/>
        <v>0</v>
      </c>
      <c r="BG1524">
        <f t="shared" si="1523"/>
        <v>0</v>
      </c>
      <c r="BH1524" t="s">
        <v>56</v>
      </c>
      <c r="BI1524">
        <f t="shared" si="1524"/>
        <v>0</v>
      </c>
      <c r="BJ1524">
        <f t="shared" si="1525"/>
        <v>0</v>
      </c>
      <c r="BK1524" t="s">
        <v>65</v>
      </c>
      <c r="BL1524">
        <f t="shared" si="1526"/>
        <v>7</v>
      </c>
      <c r="BM1524">
        <f t="shared" si="1527"/>
        <v>1</v>
      </c>
      <c r="BN1524" t="s">
        <v>93</v>
      </c>
      <c r="BO1524">
        <f t="shared" si="1528"/>
        <v>4</v>
      </c>
      <c r="BP1524">
        <f t="shared" si="1529"/>
        <v>1</v>
      </c>
      <c r="BQ1524" t="s">
        <v>56</v>
      </c>
      <c r="BR1524">
        <f t="shared" si="1530"/>
        <v>0</v>
      </c>
      <c r="BS1524">
        <f t="shared" si="1531"/>
        <v>0</v>
      </c>
      <c r="BT1524" t="s">
        <v>74</v>
      </c>
      <c r="BU1524">
        <f t="shared" si="1532"/>
        <v>7</v>
      </c>
      <c r="BV1524">
        <f t="shared" si="1533"/>
        <v>1</v>
      </c>
      <c r="BW1524" t="s">
        <v>117</v>
      </c>
      <c r="BX1524">
        <f t="shared" si="1534"/>
        <v>3</v>
      </c>
      <c r="BY1524">
        <f t="shared" si="1535"/>
        <v>1</v>
      </c>
      <c r="BZ1524" t="s">
        <v>80</v>
      </c>
      <c r="CA1524">
        <f t="shared" si="1536"/>
        <v>1</v>
      </c>
      <c r="CB1524">
        <f t="shared" si="1537"/>
        <v>1</v>
      </c>
      <c r="CC1524" t="s">
        <v>74</v>
      </c>
      <c r="CD1524">
        <f t="shared" si="1538"/>
        <v>7</v>
      </c>
      <c r="CE1524">
        <f t="shared" si="1539"/>
        <v>1</v>
      </c>
      <c r="CF1524" t="s">
        <v>82</v>
      </c>
      <c r="CG1524">
        <f t="shared" si="1540"/>
        <v>1</v>
      </c>
      <c r="CH1524">
        <f t="shared" si="1541"/>
        <v>1</v>
      </c>
      <c r="CI1524" t="s">
        <v>78</v>
      </c>
      <c r="CJ1524">
        <f t="shared" si="1542"/>
        <v>1</v>
      </c>
      <c r="CK1524">
        <f t="shared" si="1543"/>
        <v>1</v>
      </c>
      <c r="CL1524" t="s">
        <v>74</v>
      </c>
      <c r="CM1524">
        <f t="shared" si="1544"/>
        <v>1</v>
      </c>
      <c r="CN1524">
        <f t="shared" si="1545"/>
        <v>1</v>
      </c>
      <c r="CO1524" t="s">
        <v>83</v>
      </c>
      <c r="CP1524">
        <f t="shared" si="1546"/>
        <v>4</v>
      </c>
      <c r="CQ1524">
        <f t="shared" si="1547"/>
        <v>1</v>
      </c>
      <c r="CR1524" t="s">
        <v>83</v>
      </c>
      <c r="CS1524">
        <f t="shared" si="1548"/>
        <v>4</v>
      </c>
      <c r="CT1524">
        <f t="shared" si="1549"/>
        <v>1</v>
      </c>
      <c r="CU1524" t="s">
        <v>83</v>
      </c>
      <c r="CV1524">
        <f t="shared" si="1550"/>
        <v>4</v>
      </c>
      <c r="CW1524">
        <f t="shared" si="1551"/>
        <v>1</v>
      </c>
      <c r="CX1524" t="s">
        <v>83</v>
      </c>
      <c r="CY1524">
        <f t="shared" si="1552"/>
        <v>4</v>
      </c>
      <c r="CZ1524">
        <f t="shared" si="1553"/>
        <v>1</v>
      </c>
      <c r="DA1524" t="s">
        <v>56</v>
      </c>
      <c r="DB1524">
        <f t="shared" si="1554"/>
        <v>0</v>
      </c>
      <c r="DC1524">
        <f t="shared" si="1555"/>
        <v>0</v>
      </c>
      <c r="DD1524">
        <f t="shared" si="1556"/>
        <v>48</v>
      </c>
      <c r="DE1524">
        <f t="shared" si="1557"/>
        <v>13</v>
      </c>
      <c r="DF1524" s="7">
        <f t="shared" si="1558"/>
        <v>3.6923076923076925</v>
      </c>
      <c r="DG1524" s="8">
        <f t="shared" si="1559"/>
        <v>0.44871794871794873</v>
      </c>
      <c r="DH1524" s="1" t="s">
        <v>83</v>
      </c>
      <c r="DI1524" s="1" t="s">
        <v>56</v>
      </c>
      <c r="DJ1524" s="1" t="s">
        <v>56</v>
      </c>
      <c r="DK1524" s="1" t="s">
        <v>78</v>
      </c>
      <c r="DL1524" s="1" t="s">
        <v>68</v>
      </c>
      <c r="DM1524" s="1" t="s">
        <v>65</v>
      </c>
      <c r="DN1524" s="2">
        <v>4</v>
      </c>
      <c r="DO1524" s="2">
        <v>4</v>
      </c>
      <c r="DP1524" s="2">
        <v>5</v>
      </c>
      <c r="DQ1524" s="2">
        <v>4</v>
      </c>
      <c r="DR1524" s="2">
        <v>5</v>
      </c>
      <c r="DS1524" s="2">
        <v>4</v>
      </c>
    </row>
    <row r="1525" spans="1:123" x14ac:dyDescent="0.25">
      <c r="A1525">
        <v>2018</v>
      </c>
      <c r="B1525">
        <v>1523</v>
      </c>
      <c r="C1525" t="s">
        <v>118</v>
      </c>
      <c r="D1525">
        <v>3</v>
      </c>
      <c r="E1525">
        <v>64</v>
      </c>
      <c r="F1525">
        <v>1954</v>
      </c>
      <c r="G1525">
        <v>12</v>
      </c>
      <c r="H1525">
        <f t="shared" si="1496"/>
        <v>12</v>
      </c>
      <c r="I1525" t="s">
        <v>90</v>
      </c>
      <c r="J1525">
        <f t="shared" si="1497"/>
        <v>1</v>
      </c>
      <c r="K1525" t="s">
        <v>59</v>
      </c>
      <c r="L1525">
        <f t="shared" si="1498"/>
        <v>3</v>
      </c>
      <c r="M1525" t="s">
        <v>59</v>
      </c>
      <c r="N1525">
        <f t="shared" si="1499"/>
        <v>5</v>
      </c>
      <c r="O1525" t="s">
        <v>132</v>
      </c>
      <c r="P1525">
        <f t="shared" si="1500"/>
        <v>1</v>
      </c>
      <c r="Q1525">
        <f t="shared" si="1501"/>
        <v>1</v>
      </c>
      <c r="R1525">
        <v>3</v>
      </c>
      <c r="S1525" t="s">
        <v>56</v>
      </c>
      <c r="T1525">
        <f t="shared" si="1502"/>
        <v>0</v>
      </c>
      <c r="U1525">
        <f t="shared" si="1503"/>
        <v>0</v>
      </c>
      <c r="V1525" t="s">
        <v>92</v>
      </c>
      <c r="W1525">
        <v>17025</v>
      </c>
      <c r="X1525">
        <v>5107.5</v>
      </c>
      <c r="Y1525">
        <v>7886.25</v>
      </c>
      <c r="Z1525" t="s">
        <v>109</v>
      </c>
      <c r="AA1525">
        <f t="shared" si="1504"/>
        <v>5</v>
      </c>
      <c r="AB1525">
        <f t="shared" si="1505"/>
        <v>1</v>
      </c>
      <c r="AC1525" t="s">
        <v>71</v>
      </c>
      <c r="AD1525" s="6">
        <f t="shared" si="1506"/>
        <v>4</v>
      </c>
      <c r="AE1525">
        <f t="shared" si="1507"/>
        <v>1</v>
      </c>
      <c r="AF1525" t="s">
        <v>75</v>
      </c>
      <c r="AG1525" t="s">
        <v>93</v>
      </c>
      <c r="AH1525" t="s">
        <v>56</v>
      </c>
      <c r="AI1525" s="6" t="str">
        <f t="shared" si="1495"/>
        <v>Don't know</v>
      </c>
      <c r="AJ1525" t="s">
        <v>144</v>
      </c>
      <c r="AK1525" s="6">
        <f t="shared" si="1508"/>
        <v>0</v>
      </c>
      <c r="AL1525" t="s">
        <v>77</v>
      </c>
      <c r="AM1525" s="6">
        <f t="shared" si="1508"/>
        <v>3</v>
      </c>
      <c r="AN1525" s="6">
        <f t="shared" si="1509"/>
        <v>-3</v>
      </c>
      <c r="AO1525" t="s">
        <v>134</v>
      </c>
      <c r="AP1525">
        <f t="shared" si="1510"/>
        <v>7</v>
      </c>
      <c r="AQ1525">
        <f t="shared" si="1511"/>
        <v>1</v>
      </c>
      <c r="AR1525" t="s">
        <v>129</v>
      </c>
      <c r="AS1525">
        <f t="shared" si="1512"/>
        <v>3</v>
      </c>
      <c r="AT1525">
        <f t="shared" si="1513"/>
        <v>1</v>
      </c>
      <c r="AU1525" t="s">
        <v>100</v>
      </c>
      <c r="AV1525">
        <f t="shared" si="1514"/>
        <v>5</v>
      </c>
      <c r="AW1525">
        <f t="shared" si="1515"/>
        <v>1</v>
      </c>
      <c r="AX1525" t="s">
        <v>114</v>
      </c>
      <c r="AY1525">
        <f t="shared" si="1516"/>
        <v>5</v>
      </c>
      <c r="AZ1525">
        <f t="shared" si="1517"/>
        <v>1</v>
      </c>
      <c r="BA1525" s="6">
        <f t="shared" si="1518"/>
        <v>20</v>
      </c>
      <c r="BB1525" s="6">
        <f t="shared" si="1519"/>
        <v>4</v>
      </c>
      <c r="BC1525" s="6">
        <f t="shared" si="1520"/>
        <v>5</v>
      </c>
      <c r="BD1525" s="9">
        <f t="shared" si="1521"/>
        <v>0.66666666666666663</v>
      </c>
      <c r="BE1525" t="s">
        <v>56</v>
      </c>
      <c r="BF1525">
        <f t="shared" si="1522"/>
        <v>0</v>
      </c>
      <c r="BG1525">
        <f t="shared" si="1523"/>
        <v>0</v>
      </c>
      <c r="BH1525" t="s">
        <v>56</v>
      </c>
      <c r="BI1525">
        <f t="shared" si="1524"/>
        <v>0</v>
      </c>
      <c r="BJ1525">
        <f t="shared" si="1525"/>
        <v>0</v>
      </c>
      <c r="BK1525" t="s">
        <v>65</v>
      </c>
      <c r="BL1525">
        <f t="shared" si="1526"/>
        <v>7</v>
      </c>
      <c r="BM1525">
        <f t="shared" si="1527"/>
        <v>1</v>
      </c>
      <c r="BN1525" t="s">
        <v>64</v>
      </c>
      <c r="BO1525">
        <f t="shared" si="1528"/>
        <v>4</v>
      </c>
      <c r="BP1525">
        <f t="shared" si="1529"/>
        <v>1</v>
      </c>
      <c r="BQ1525" t="s">
        <v>94</v>
      </c>
      <c r="BR1525">
        <f t="shared" si="1530"/>
        <v>7</v>
      </c>
      <c r="BS1525">
        <f t="shared" si="1531"/>
        <v>1</v>
      </c>
      <c r="BT1525" t="s">
        <v>78</v>
      </c>
      <c r="BU1525">
        <f t="shared" si="1532"/>
        <v>1</v>
      </c>
      <c r="BV1525">
        <f t="shared" si="1533"/>
        <v>1</v>
      </c>
      <c r="BW1525" t="s">
        <v>79</v>
      </c>
      <c r="BX1525">
        <f t="shared" si="1534"/>
        <v>1</v>
      </c>
      <c r="BY1525">
        <f t="shared" si="1535"/>
        <v>1</v>
      </c>
      <c r="BZ1525" t="s">
        <v>80</v>
      </c>
      <c r="CA1525">
        <f t="shared" si="1536"/>
        <v>1</v>
      </c>
      <c r="CB1525">
        <f t="shared" si="1537"/>
        <v>1</v>
      </c>
      <c r="CC1525" t="s">
        <v>78</v>
      </c>
      <c r="CD1525">
        <f t="shared" si="1538"/>
        <v>1</v>
      </c>
      <c r="CE1525">
        <f t="shared" si="1539"/>
        <v>1</v>
      </c>
      <c r="CF1525" t="s">
        <v>82</v>
      </c>
      <c r="CG1525">
        <f t="shared" si="1540"/>
        <v>1</v>
      </c>
      <c r="CH1525">
        <f t="shared" si="1541"/>
        <v>1</v>
      </c>
      <c r="CI1525" t="s">
        <v>78</v>
      </c>
      <c r="CJ1525">
        <f t="shared" si="1542"/>
        <v>1</v>
      </c>
      <c r="CK1525">
        <f t="shared" si="1543"/>
        <v>1</v>
      </c>
      <c r="CL1525" t="s">
        <v>74</v>
      </c>
      <c r="CM1525">
        <f t="shared" si="1544"/>
        <v>1</v>
      </c>
      <c r="CN1525">
        <f t="shared" si="1545"/>
        <v>1</v>
      </c>
      <c r="CO1525" t="s">
        <v>84</v>
      </c>
      <c r="CP1525">
        <f t="shared" si="1546"/>
        <v>3</v>
      </c>
      <c r="CQ1525">
        <f t="shared" si="1547"/>
        <v>1</v>
      </c>
      <c r="CR1525" t="s">
        <v>84</v>
      </c>
      <c r="CS1525">
        <f t="shared" si="1548"/>
        <v>3</v>
      </c>
      <c r="CT1525">
        <f t="shared" si="1549"/>
        <v>1</v>
      </c>
      <c r="CU1525" t="s">
        <v>83</v>
      </c>
      <c r="CV1525">
        <f t="shared" si="1550"/>
        <v>4</v>
      </c>
      <c r="CW1525">
        <f t="shared" si="1551"/>
        <v>1</v>
      </c>
      <c r="CX1525" t="s">
        <v>84</v>
      </c>
      <c r="CY1525">
        <f t="shared" si="1552"/>
        <v>3</v>
      </c>
      <c r="CZ1525">
        <f t="shared" si="1553"/>
        <v>1</v>
      </c>
      <c r="DA1525" t="s">
        <v>86</v>
      </c>
      <c r="DB1525">
        <f t="shared" si="1554"/>
        <v>3</v>
      </c>
      <c r="DC1525">
        <f t="shared" si="1555"/>
        <v>1</v>
      </c>
      <c r="DD1525">
        <f t="shared" si="1556"/>
        <v>41</v>
      </c>
      <c r="DE1525">
        <f t="shared" si="1557"/>
        <v>15</v>
      </c>
      <c r="DF1525" s="7">
        <f t="shared" si="1558"/>
        <v>2.7333333333333334</v>
      </c>
      <c r="DG1525" s="8">
        <f t="shared" si="1559"/>
        <v>0.28888888888888892</v>
      </c>
      <c r="DH1525" s="1" t="s">
        <v>112</v>
      </c>
      <c r="DI1525" s="1" t="s">
        <v>85</v>
      </c>
      <c r="DJ1525" s="1" t="s">
        <v>56</v>
      </c>
      <c r="DK1525" s="1" t="s">
        <v>56</v>
      </c>
      <c r="DL1525" s="1" t="s">
        <v>68</v>
      </c>
      <c r="DM1525" s="1" t="s">
        <v>65</v>
      </c>
      <c r="DN1525" s="2" t="s">
        <v>56</v>
      </c>
      <c r="DO1525" s="2" t="s">
        <v>56</v>
      </c>
      <c r="DP1525" s="2" t="s">
        <v>56</v>
      </c>
      <c r="DQ1525" s="2">
        <v>5</v>
      </c>
      <c r="DR1525" s="2">
        <v>4</v>
      </c>
      <c r="DS1525" s="2">
        <v>4</v>
      </c>
    </row>
    <row r="1526" spans="1:123" x14ac:dyDescent="0.25">
      <c r="A1526">
        <v>2018</v>
      </c>
      <c r="B1526">
        <v>1524</v>
      </c>
      <c r="C1526" t="s">
        <v>102</v>
      </c>
      <c r="D1526">
        <v>3</v>
      </c>
      <c r="E1526">
        <v>58</v>
      </c>
      <c r="F1526">
        <v>1960</v>
      </c>
      <c r="G1526">
        <v>11</v>
      </c>
      <c r="H1526">
        <f t="shared" si="1496"/>
        <v>11</v>
      </c>
      <c r="I1526" t="s">
        <v>58</v>
      </c>
      <c r="J1526">
        <f t="shared" si="1497"/>
        <v>2</v>
      </c>
      <c r="K1526" t="s">
        <v>59</v>
      </c>
      <c r="L1526">
        <f t="shared" si="1498"/>
        <v>3</v>
      </c>
      <c r="M1526" t="s">
        <v>59</v>
      </c>
      <c r="N1526">
        <f t="shared" si="1499"/>
        <v>5</v>
      </c>
      <c r="O1526" t="s">
        <v>132</v>
      </c>
      <c r="P1526">
        <f t="shared" si="1500"/>
        <v>1</v>
      </c>
      <c r="Q1526">
        <f t="shared" si="1501"/>
        <v>1</v>
      </c>
      <c r="R1526">
        <v>2</v>
      </c>
      <c r="S1526" t="s">
        <v>101</v>
      </c>
      <c r="T1526">
        <f t="shared" si="1502"/>
        <v>1</v>
      </c>
      <c r="U1526">
        <f t="shared" si="1503"/>
        <v>1</v>
      </c>
      <c r="V1526" t="s">
        <v>92</v>
      </c>
      <c r="W1526">
        <v>30645</v>
      </c>
      <c r="X1526">
        <v>20430</v>
      </c>
      <c r="Y1526">
        <v>31545</v>
      </c>
      <c r="Z1526" t="s">
        <v>81</v>
      </c>
      <c r="AA1526">
        <f t="shared" si="1504"/>
        <v>3</v>
      </c>
      <c r="AB1526">
        <f t="shared" si="1505"/>
        <v>1</v>
      </c>
      <c r="AC1526" t="s">
        <v>62</v>
      </c>
      <c r="AD1526" s="6">
        <f t="shared" si="1506"/>
        <v>2</v>
      </c>
      <c r="AE1526">
        <f t="shared" si="1507"/>
        <v>1</v>
      </c>
      <c r="AF1526" t="s">
        <v>75</v>
      </c>
      <c r="AG1526" t="s">
        <v>142</v>
      </c>
      <c r="AH1526" t="s">
        <v>164</v>
      </c>
      <c r="AI1526" s="6" t="str">
        <f t="shared" si="1495"/>
        <v>Pentecostal</v>
      </c>
      <c r="AJ1526" t="s">
        <v>77</v>
      </c>
      <c r="AK1526" s="6">
        <f t="shared" si="1508"/>
        <v>3</v>
      </c>
      <c r="AL1526" t="s">
        <v>77</v>
      </c>
      <c r="AM1526" s="6">
        <f t="shared" si="1508"/>
        <v>3</v>
      </c>
      <c r="AN1526" s="6">
        <f t="shared" si="1509"/>
        <v>0</v>
      </c>
      <c r="AO1526" t="s">
        <v>121</v>
      </c>
      <c r="AP1526">
        <f t="shared" si="1510"/>
        <v>7</v>
      </c>
      <c r="AQ1526">
        <f t="shared" si="1511"/>
        <v>1</v>
      </c>
      <c r="AR1526" t="s">
        <v>73</v>
      </c>
      <c r="AS1526">
        <f t="shared" si="1512"/>
        <v>7</v>
      </c>
      <c r="AT1526">
        <f t="shared" si="1513"/>
        <v>1</v>
      </c>
      <c r="AU1526" t="s">
        <v>100</v>
      </c>
      <c r="AV1526">
        <f t="shared" si="1514"/>
        <v>5</v>
      </c>
      <c r="AW1526">
        <f t="shared" si="1515"/>
        <v>1</v>
      </c>
      <c r="AX1526" t="s">
        <v>88</v>
      </c>
      <c r="AY1526">
        <f t="shared" si="1516"/>
        <v>7</v>
      </c>
      <c r="AZ1526">
        <f t="shared" si="1517"/>
        <v>1</v>
      </c>
      <c r="BA1526" s="6">
        <f t="shared" si="1518"/>
        <v>26</v>
      </c>
      <c r="BB1526" s="6">
        <f t="shared" si="1519"/>
        <v>4</v>
      </c>
      <c r="BC1526" s="6">
        <f t="shared" si="1520"/>
        <v>6.5</v>
      </c>
      <c r="BD1526" s="9">
        <f t="shared" si="1521"/>
        <v>0.91666666666666663</v>
      </c>
      <c r="BE1526" t="s">
        <v>63</v>
      </c>
      <c r="BF1526">
        <f t="shared" si="1522"/>
        <v>1</v>
      </c>
      <c r="BG1526">
        <f t="shared" si="1523"/>
        <v>1</v>
      </c>
      <c r="BH1526" t="s">
        <v>103</v>
      </c>
      <c r="BI1526">
        <f t="shared" si="1524"/>
        <v>0</v>
      </c>
      <c r="BJ1526">
        <f t="shared" si="1525"/>
        <v>0</v>
      </c>
      <c r="BK1526" t="s">
        <v>56</v>
      </c>
      <c r="BL1526">
        <f t="shared" si="1526"/>
        <v>0</v>
      </c>
      <c r="BM1526">
        <f t="shared" si="1527"/>
        <v>0</v>
      </c>
      <c r="BN1526" t="s">
        <v>56</v>
      </c>
      <c r="BO1526">
        <f t="shared" si="1528"/>
        <v>0</v>
      </c>
      <c r="BP1526">
        <f t="shared" si="1529"/>
        <v>0</v>
      </c>
      <c r="BQ1526" t="s">
        <v>94</v>
      </c>
      <c r="BR1526">
        <f t="shared" si="1530"/>
        <v>7</v>
      </c>
      <c r="BS1526">
        <f t="shared" si="1531"/>
        <v>1</v>
      </c>
      <c r="BT1526" t="s">
        <v>74</v>
      </c>
      <c r="BU1526">
        <f t="shared" si="1532"/>
        <v>7</v>
      </c>
      <c r="BV1526">
        <f t="shared" si="1533"/>
        <v>1</v>
      </c>
      <c r="BW1526" t="s">
        <v>56</v>
      </c>
      <c r="BX1526">
        <f t="shared" si="1534"/>
        <v>0</v>
      </c>
      <c r="BY1526">
        <f t="shared" si="1535"/>
        <v>0</v>
      </c>
      <c r="BZ1526" t="s">
        <v>56</v>
      </c>
      <c r="CA1526">
        <f t="shared" si="1536"/>
        <v>0</v>
      </c>
      <c r="CB1526">
        <f t="shared" si="1537"/>
        <v>0</v>
      </c>
      <c r="CC1526" t="s">
        <v>56</v>
      </c>
      <c r="CD1526">
        <f t="shared" si="1538"/>
        <v>0</v>
      </c>
      <c r="CE1526">
        <f t="shared" si="1539"/>
        <v>0</v>
      </c>
      <c r="CF1526" t="s">
        <v>56</v>
      </c>
      <c r="CG1526">
        <f t="shared" si="1540"/>
        <v>0</v>
      </c>
      <c r="CH1526">
        <f t="shared" si="1541"/>
        <v>0</v>
      </c>
      <c r="CI1526" t="s">
        <v>56</v>
      </c>
      <c r="CJ1526">
        <f t="shared" si="1542"/>
        <v>0</v>
      </c>
      <c r="CK1526">
        <f t="shared" si="1543"/>
        <v>0</v>
      </c>
      <c r="CL1526" t="s">
        <v>56</v>
      </c>
      <c r="CM1526">
        <f t="shared" si="1544"/>
        <v>0</v>
      </c>
      <c r="CN1526">
        <f t="shared" si="1545"/>
        <v>0</v>
      </c>
      <c r="CO1526" t="s">
        <v>56</v>
      </c>
      <c r="CP1526">
        <f t="shared" si="1546"/>
        <v>0</v>
      </c>
      <c r="CQ1526">
        <f t="shared" si="1547"/>
        <v>0</v>
      </c>
      <c r="CR1526" t="s">
        <v>56</v>
      </c>
      <c r="CS1526">
        <f t="shared" si="1548"/>
        <v>0</v>
      </c>
      <c r="CT1526">
        <f t="shared" si="1549"/>
        <v>0</v>
      </c>
      <c r="CU1526" t="s">
        <v>56</v>
      </c>
      <c r="CV1526">
        <f t="shared" si="1550"/>
        <v>0</v>
      </c>
      <c r="CW1526">
        <f t="shared" si="1551"/>
        <v>0</v>
      </c>
      <c r="CX1526" t="s">
        <v>56</v>
      </c>
      <c r="CY1526">
        <f t="shared" si="1552"/>
        <v>0</v>
      </c>
      <c r="CZ1526">
        <f t="shared" si="1553"/>
        <v>0</v>
      </c>
      <c r="DA1526" t="s">
        <v>99</v>
      </c>
      <c r="DB1526">
        <f t="shared" si="1554"/>
        <v>7</v>
      </c>
      <c r="DC1526">
        <f t="shared" si="1555"/>
        <v>1</v>
      </c>
      <c r="DD1526">
        <f t="shared" si="1556"/>
        <v>21</v>
      </c>
      <c r="DE1526">
        <f t="shared" si="1557"/>
        <v>3</v>
      </c>
      <c r="DF1526" s="7">
        <f t="shared" si="1558"/>
        <v>7</v>
      </c>
      <c r="DG1526" s="8">
        <f t="shared" si="1559"/>
        <v>1</v>
      </c>
      <c r="DH1526" s="1" t="s">
        <v>56</v>
      </c>
      <c r="DI1526" s="1" t="s">
        <v>154</v>
      </c>
      <c r="DJ1526" s="1" t="s">
        <v>65</v>
      </c>
      <c r="DK1526" s="1" t="s">
        <v>78</v>
      </c>
      <c r="DL1526" s="1" t="s">
        <v>68</v>
      </c>
      <c r="DM1526" s="1" t="s">
        <v>56</v>
      </c>
      <c r="DN1526" s="2" t="s">
        <v>123</v>
      </c>
      <c r="DO1526" s="2" t="s">
        <v>56</v>
      </c>
      <c r="DP1526" s="2" t="s">
        <v>56</v>
      </c>
      <c r="DQ1526" s="2" t="s">
        <v>56</v>
      </c>
      <c r="DR1526" s="2" t="s">
        <v>56</v>
      </c>
      <c r="DS1526" s="2" t="s">
        <v>56</v>
      </c>
    </row>
    <row r="1527" spans="1:123" x14ac:dyDescent="0.25">
      <c r="A1527">
        <v>2018</v>
      </c>
      <c r="B1527">
        <v>1525</v>
      </c>
      <c r="C1527" t="s">
        <v>102</v>
      </c>
      <c r="D1527">
        <v>4</v>
      </c>
      <c r="E1527">
        <v>69</v>
      </c>
      <c r="F1527">
        <v>1949</v>
      </c>
      <c r="G1527">
        <v>0</v>
      </c>
      <c r="H1527">
        <f t="shared" si="1496"/>
        <v>0</v>
      </c>
      <c r="I1527" t="s">
        <v>90</v>
      </c>
      <c r="J1527">
        <f t="shared" si="1497"/>
        <v>1</v>
      </c>
      <c r="K1527" t="s">
        <v>119</v>
      </c>
      <c r="L1527">
        <f t="shared" si="1498"/>
        <v>2</v>
      </c>
      <c r="M1527" t="s">
        <v>119</v>
      </c>
      <c r="N1527">
        <f t="shared" si="1499"/>
        <v>3</v>
      </c>
      <c r="O1527" t="s">
        <v>132</v>
      </c>
      <c r="P1527">
        <f t="shared" si="1500"/>
        <v>1</v>
      </c>
      <c r="Q1527">
        <f t="shared" si="1501"/>
        <v>1</v>
      </c>
      <c r="R1527">
        <v>2</v>
      </c>
      <c r="S1527" t="s">
        <v>56</v>
      </c>
      <c r="T1527">
        <f t="shared" si="1502"/>
        <v>0</v>
      </c>
      <c r="U1527">
        <f t="shared" si="1503"/>
        <v>0</v>
      </c>
      <c r="V1527" t="s">
        <v>93</v>
      </c>
      <c r="W1527">
        <v>0</v>
      </c>
      <c r="X1527">
        <v>0</v>
      </c>
      <c r="Y1527">
        <v>0</v>
      </c>
      <c r="Z1527" t="s">
        <v>109</v>
      </c>
      <c r="AA1527">
        <f t="shared" si="1504"/>
        <v>5</v>
      </c>
      <c r="AB1527">
        <f t="shared" si="1505"/>
        <v>1</v>
      </c>
      <c r="AC1527" t="s">
        <v>71</v>
      </c>
      <c r="AD1527" s="6">
        <f t="shared" si="1506"/>
        <v>4</v>
      </c>
      <c r="AE1527">
        <f t="shared" si="1507"/>
        <v>1</v>
      </c>
      <c r="AF1527" t="s">
        <v>75</v>
      </c>
      <c r="AG1527" t="s">
        <v>142</v>
      </c>
      <c r="AH1527" t="s">
        <v>249</v>
      </c>
      <c r="AI1527" s="6" t="str">
        <f t="shared" si="1495"/>
        <v>Missionary Baptist</v>
      </c>
      <c r="AJ1527" t="s">
        <v>77</v>
      </c>
      <c r="AK1527" s="6">
        <f t="shared" si="1508"/>
        <v>3</v>
      </c>
      <c r="AL1527" t="s">
        <v>77</v>
      </c>
      <c r="AM1527" s="6">
        <f t="shared" si="1508"/>
        <v>3</v>
      </c>
      <c r="AN1527" s="6">
        <f t="shared" si="1509"/>
        <v>0</v>
      </c>
      <c r="AO1527" t="s">
        <v>116</v>
      </c>
      <c r="AP1527">
        <f t="shared" si="1510"/>
        <v>6</v>
      </c>
      <c r="AQ1527">
        <f t="shared" si="1511"/>
        <v>1</v>
      </c>
      <c r="AR1527" t="s">
        <v>73</v>
      </c>
      <c r="AS1527">
        <f t="shared" si="1512"/>
        <v>7</v>
      </c>
      <c r="AT1527">
        <f t="shared" si="1513"/>
        <v>1</v>
      </c>
      <c r="AU1527" t="s">
        <v>87</v>
      </c>
      <c r="AV1527">
        <f t="shared" si="1514"/>
        <v>7</v>
      </c>
      <c r="AW1527">
        <f t="shared" si="1515"/>
        <v>1</v>
      </c>
      <c r="AX1527" t="s">
        <v>88</v>
      </c>
      <c r="AY1527">
        <f t="shared" si="1516"/>
        <v>7</v>
      </c>
      <c r="AZ1527">
        <f t="shared" si="1517"/>
        <v>1</v>
      </c>
      <c r="BA1527" s="6">
        <f t="shared" si="1518"/>
        <v>27</v>
      </c>
      <c r="BB1527" s="6">
        <f t="shared" si="1519"/>
        <v>4</v>
      </c>
      <c r="BC1527" s="6">
        <f t="shared" si="1520"/>
        <v>6.75</v>
      </c>
      <c r="BD1527" s="9">
        <f t="shared" si="1521"/>
        <v>0.95833333333333337</v>
      </c>
      <c r="BE1527" t="s">
        <v>93</v>
      </c>
      <c r="BF1527">
        <f t="shared" si="1522"/>
        <v>4</v>
      </c>
      <c r="BG1527">
        <f t="shared" si="1523"/>
        <v>1</v>
      </c>
      <c r="BH1527" t="s">
        <v>65</v>
      </c>
      <c r="BI1527">
        <f t="shared" si="1524"/>
        <v>7</v>
      </c>
      <c r="BJ1527">
        <f t="shared" si="1525"/>
        <v>1</v>
      </c>
      <c r="BK1527" t="s">
        <v>56</v>
      </c>
      <c r="BL1527">
        <f t="shared" si="1526"/>
        <v>0</v>
      </c>
      <c r="BM1527">
        <f t="shared" si="1527"/>
        <v>0</v>
      </c>
      <c r="BN1527" t="s">
        <v>56</v>
      </c>
      <c r="BO1527">
        <f t="shared" si="1528"/>
        <v>0</v>
      </c>
      <c r="BP1527">
        <f t="shared" si="1529"/>
        <v>0</v>
      </c>
      <c r="BQ1527" t="s">
        <v>56</v>
      </c>
      <c r="BR1527">
        <f t="shared" si="1530"/>
        <v>0</v>
      </c>
      <c r="BS1527">
        <f t="shared" si="1531"/>
        <v>0</v>
      </c>
      <c r="BT1527" t="s">
        <v>74</v>
      </c>
      <c r="BU1527">
        <f t="shared" si="1532"/>
        <v>7</v>
      </c>
      <c r="BV1527">
        <f t="shared" si="1533"/>
        <v>1</v>
      </c>
      <c r="BW1527" t="s">
        <v>167</v>
      </c>
      <c r="BX1527">
        <f t="shared" si="1534"/>
        <v>7</v>
      </c>
      <c r="BY1527">
        <f t="shared" si="1535"/>
        <v>1</v>
      </c>
      <c r="BZ1527" t="s">
        <v>93</v>
      </c>
      <c r="CA1527">
        <f t="shared" si="1536"/>
        <v>4</v>
      </c>
      <c r="CB1527">
        <f t="shared" si="1537"/>
        <v>1</v>
      </c>
      <c r="CC1527" t="s">
        <v>74</v>
      </c>
      <c r="CD1527">
        <f t="shared" si="1538"/>
        <v>7</v>
      </c>
      <c r="CE1527">
        <f t="shared" si="1539"/>
        <v>1</v>
      </c>
      <c r="CF1527" t="s">
        <v>93</v>
      </c>
      <c r="CG1527">
        <f t="shared" si="1540"/>
        <v>4</v>
      </c>
      <c r="CH1527">
        <f t="shared" si="1541"/>
        <v>1</v>
      </c>
      <c r="CI1527" t="s">
        <v>74</v>
      </c>
      <c r="CJ1527">
        <f t="shared" si="1542"/>
        <v>7</v>
      </c>
      <c r="CK1527">
        <f t="shared" si="1543"/>
        <v>1</v>
      </c>
      <c r="CL1527" t="s">
        <v>93</v>
      </c>
      <c r="CM1527">
        <f t="shared" si="1544"/>
        <v>4</v>
      </c>
      <c r="CN1527">
        <f t="shared" si="1545"/>
        <v>1</v>
      </c>
      <c r="CO1527" t="s">
        <v>112</v>
      </c>
      <c r="CP1527">
        <f t="shared" si="1546"/>
        <v>7</v>
      </c>
      <c r="CQ1527">
        <f t="shared" si="1547"/>
        <v>1</v>
      </c>
      <c r="CR1527" t="s">
        <v>112</v>
      </c>
      <c r="CS1527">
        <f t="shared" si="1548"/>
        <v>7</v>
      </c>
      <c r="CT1527">
        <f t="shared" si="1549"/>
        <v>1</v>
      </c>
      <c r="CU1527" t="s">
        <v>67</v>
      </c>
      <c r="CV1527">
        <f t="shared" si="1550"/>
        <v>5</v>
      </c>
      <c r="CW1527">
        <f t="shared" si="1551"/>
        <v>1</v>
      </c>
      <c r="CX1527" t="s">
        <v>67</v>
      </c>
      <c r="CY1527">
        <f t="shared" si="1552"/>
        <v>5</v>
      </c>
      <c r="CZ1527">
        <f t="shared" si="1553"/>
        <v>1</v>
      </c>
      <c r="DA1527" t="s">
        <v>56</v>
      </c>
      <c r="DB1527">
        <f t="shared" si="1554"/>
        <v>0</v>
      </c>
      <c r="DC1527">
        <f t="shared" si="1555"/>
        <v>0</v>
      </c>
      <c r="DD1527">
        <f t="shared" si="1556"/>
        <v>71</v>
      </c>
      <c r="DE1527">
        <f t="shared" si="1557"/>
        <v>12</v>
      </c>
      <c r="DF1527" s="7">
        <f t="shared" si="1558"/>
        <v>5.916666666666667</v>
      </c>
      <c r="DG1527" s="8">
        <f t="shared" si="1559"/>
        <v>0.81944444444444453</v>
      </c>
      <c r="DH1527" s="1" t="s">
        <v>112</v>
      </c>
      <c r="DI1527" s="1" t="s">
        <v>56</v>
      </c>
      <c r="DJ1527" s="1" t="s">
        <v>93</v>
      </c>
      <c r="DK1527" s="1" t="s">
        <v>78</v>
      </c>
      <c r="DL1527" s="1" t="s">
        <v>127</v>
      </c>
      <c r="DM1527" s="1" t="s">
        <v>56</v>
      </c>
      <c r="DN1527" s="2" t="s">
        <v>98</v>
      </c>
      <c r="DO1527" s="2" t="s">
        <v>141</v>
      </c>
      <c r="DP1527" s="2">
        <v>5</v>
      </c>
      <c r="DQ1527" s="2">
        <v>6</v>
      </c>
      <c r="DR1527" s="2">
        <v>98</v>
      </c>
      <c r="DS1527" s="2" t="s">
        <v>111</v>
      </c>
    </row>
    <row r="1528" spans="1:123" x14ac:dyDescent="0.25">
      <c r="A1528">
        <v>2018</v>
      </c>
      <c r="B1528">
        <v>1526</v>
      </c>
      <c r="C1528" t="s">
        <v>102</v>
      </c>
      <c r="D1528">
        <v>3</v>
      </c>
      <c r="E1528">
        <v>56</v>
      </c>
      <c r="F1528">
        <v>1962</v>
      </c>
      <c r="G1528">
        <v>12</v>
      </c>
      <c r="H1528">
        <f t="shared" si="1496"/>
        <v>12</v>
      </c>
      <c r="I1528" t="s">
        <v>90</v>
      </c>
      <c r="J1528">
        <f t="shared" si="1497"/>
        <v>1</v>
      </c>
      <c r="K1528" t="s">
        <v>59</v>
      </c>
      <c r="L1528">
        <f t="shared" si="1498"/>
        <v>3</v>
      </c>
      <c r="M1528" t="s">
        <v>59</v>
      </c>
      <c r="N1528">
        <f t="shared" si="1499"/>
        <v>5</v>
      </c>
      <c r="O1528" t="s">
        <v>125</v>
      </c>
      <c r="P1528">
        <f t="shared" si="1500"/>
        <v>4</v>
      </c>
      <c r="Q1528">
        <f t="shared" si="1501"/>
        <v>1</v>
      </c>
      <c r="R1528">
        <v>4</v>
      </c>
      <c r="S1528" t="s">
        <v>56</v>
      </c>
      <c r="T1528">
        <f t="shared" si="1502"/>
        <v>0</v>
      </c>
      <c r="U1528">
        <f t="shared" si="1503"/>
        <v>0</v>
      </c>
      <c r="V1528" t="s">
        <v>92</v>
      </c>
      <c r="W1528">
        <v>45400</v>
      </c>
      <c r="X1528">
        <v>30645</v>
      </c>
      <c r="Y1528">
        <v>47317.5</v>
      </c>
      <c r="Z1528" t="s">
        <v>109</v>
      </c>
      <c r="AA1528">
        <f t="shared" si="1504"/>
        <v>5</v>
      </c>
      <c r="AB1528">
        <f t="shared" si="1505"/>
        <v>1</v>
      </c>
      <c r="AC1528" t="s">
        <v>104</v>
      </c>
      <c r="AD1528" s="6">
        <f t="shared" si="1506"/>
        <v>3</v>
      </c>
      <c r="AE1528">
        <f t="shared" si="1507"/>
        <v>1</v>
      </c>
      <c r="AF1528" t="s">
        <v>75</v>
      </c>
      <c r="AG1528" t="s">
        <v>190</v>
      </c>
      <c r="AH1528" t="s">
        <v>56</v>
      </c>
      <c r="AI1528" s="6" t="str">
        <f t="shared" si="1495"/>
        <v>Southern baptist</v>
      </c>
      <c r="AJ1528" t="s">
        <v>77</v>
      </c>
      <c r="AK1528" s="6">
        <f t="shared" si="1508"/>
        <v>3</v>
      </c>
      <c r="AL1528" t="s">
        <v>77</v>
      </c>
      <c r="AM1528" s="6">
        <f t="shared" si="1508"/>
        <v>3</v>
      </c>
      <c r="AN1528" s="6">
        <f t="shared" si="1509"/>
        <v>0</v>
      </c>
      <c r="AO1528" t="s">
        <v>110</v>
      </c>
      <c r="AP1528">
        <f t="shared" si="1510"/>
        <v>1</v>
      </c>
      <c r="AQ1528">
        <f t="shared" si="1511"/>
        <v>1</v>
      </c>
      <c r="AR1528" t="s">
        <v>129</v>
      </c>
      <c r="AS1528">
        <f t="shared" si="1512"/>
        <v>3</v>
      </c>
      <c r="AT1528">
        <f t="shared" si="1513"/>
        <v>1</v>
      </c>
      <c r="AU1528" t="s">
        <v>100</v>
      </c>
      <c r="AV1528">
        <f t="shared" si="1514"/>
        <v>5</v>
      </c>
      <c r="AW1528">
        <f t="shared" si="1515"/>
        <v>1</v>
      </c>
      <c r="AX1528" t="s">
        <v>88</v>
      </c>
      <c r="AY1528">
        <f t="shared" si="1516"/>
        <v>7</v>
      </c>
      <c r="AZ1528">
        <f t="shared" si="1517"/>
        <v>1</v>
      </c>
      <c r="BA1528" s="6">
        <f t="shared" si="1518"/>
        <v>16</v>
      </c>
      <c r="BB1528" s="6">
        <f t="shared" si="1519"/>
        <v>4</v>
      </c>
      <c r="BC1528" s="6">
        <f t="shared" si="1520"/>
        <v>4</v>
      </c>
      <c r="BD1528" s="9">
        <f t="shared" si="1521"/>
        <v>0.5</v>
      </c>
      <c r="BE1528" t="s">
        <v>56</v>
      </c>
      <c r="BF1528">
        <f t="shared" si="1522"/>
        <v>0</v>
      </c>
      <c r="BG1528">
        <f t="shared" si="1523"/>
        <v>0</v>
      </c>
      <c r="BH1528" t="s">
        <v>56</v>
      </c>
      <c r="BI1528">
        <f t="shared" si="1524"/>
        <v>0</v>
      </c>
      <c r="BJ1528">
        <f t="shared" si="1525"/>
        <v>0</v>
      </c>
      <c r="BK1528" t="s">
        <v>93</v>
      </c>
      <c r="BL1528">
        <f t="shared" si="1526"/>
        <v>4</v>
      </c>
      <c r="BM1528">
        <f t="shared" si="1527"/>
        <v>1</v>
      </c>
      <c r="BN1528" t="s">
        <v>65</v>
      </c>
      <c r="BO1528">
        <f t="shared" si="1528"/>
        <v>7</v>
      </c>
      <c r="BP1528">
        <f t="shared" si="1529"/>
        <v>1</v>
      </c>
      <c r="BQ1528" t="s">
        <v>94</v>
      </c>
      <c r="BR1528">
        <f t="shared" si="1530"/>
        <v>7</v>
      </c>
      <c r="BS1528">
        <f t="shared" si="1531"/>
        <v>1</v>
      </c>
      <c r="BT1528" t="s">
        <v>74</v>
      </c>
      <c r="BU1528">
        <f t="shared" si="1532"/>
        <v>7</v>
      </c>
      <c r="BV1528">
        <f t="shared" si="1533"/>
        <v>1</v>
      </c>
      <c r="BW1528" t="s">
        <v>167</v>
      </c>
      <c r="BX1528">
        <f t="shared" si="1534"/>
        <v>7</v>
      </c>
      <c r="BY1528">
        <f t="shared" si="1535"/>
        <v>1</v>
      </c>
      <c r="BZ1528" t="s">
        <v>80</v>
      </c>
      <c r="CA1528">
        <f t="shared" si="1536"/>
        <v>1</v>
      </c>
      <c r="CB1528">
        <f t="shared" si="1537"/>
        <v>1</v>
      </c>
      <c r="CC1528" t="s">
        <v>78</v>
      </c>
      <c r="CD1528">
        <f t="shared" si="1538"/>
        <v>1</v>
      </c>
      <c r="CE1528">
        <f t="shared" si="1539"/>
        <v>1</v>
      </c>
      <c r="CF1528" t="s">
        <v>82</v>
      </c>
      <c r="CG1528">
        <f t="shared" si="1540"/>
        <v>1</v>
      </c>
      <c r="CH1528">
        <f t="shared" si="1541"/>
        <v>1</v>
      </c>
      <c r="CI1528" t="s">
        <v>74</v>
      </c>
      <c r="CJ1528">
        <f t="shared" si="1542"/>
        <v>7</v>
      </c>
      <c r="CK1528">
        <f t="shared" si="1543"/>
        <v>1</v>
      </c>
      <c r="CL1528" t="s">
        <v>74</v>
      </c>
      <c r="CM1528">
        <f t="shared" si="1544"/>
        <v>1</v>
      </c>
      <c r="CN1528">
        <f t="shared" si="1545"/>
        <v>1</v>
      </c>
      <c r="CO1528" t="s">
        <v>67</v>
      </c>
      <c r="CP1528">
        <f t="shared" si="1546"/>
        <v>5</v>
      </c>
      <c r="CQ1528">
        <f t="shared" si="1547"/>
        <v>1</v>
      </c>
      <c r="CR1528" t="s">
        <v>112</v>
      </c>
      <c r="CS1528">
        <f t="shared" si="1548"/>
        <v>7</v>
      </c>
      <c r="CT1528">
        <f t="shared" si="1549"/>
        <v>1</v>
      </c>
      <c r="CU1528" t="s">
        <v>112</v>
      </c>
      <c r="CV1528">
        <f t="shared" si="1550"/>
        <v>7</v>
      </c>
      <c r="CW1528">
        <f t="shared" si="1551"/>
        <v>1</v>
      </c>
      <c r="CX1528" t="s">
        <v>112</v>
      </c>
      <c r="CY1528">
        <f t="shared" si="1552"/>
        <v>7</v>
      </c>
      <c r="CZ1528">
        <f t="shared" si="1553"/>
        <v>1</v>
      </c>
      <c r="DA1528" t="s">
        <v>86</v>
      </c>
      <c r="DB1528">
        <f t="shared" si="1554"/>
        <v>3</v>
      </c>
      <c r="DC1528">
        <f t="shared" si="1555"/>
        <v>1</v>
      </c>
      <c r="DD1528">
        <f t="shared" si="1556"/>
        <v>72</v>
      </c>
      <c r="DE1528">
        <f t="shared" si="1557"/>
        <v>15</v>
      </c>
      <c r="DF1528" s="7">
        <f t="shared" si="1558"/>
        <v>4.8</v>
      </c>
      <c r="DG1528" s="8">
        <f t="shared" si="1559"/>
        <v>0.6333333333333333</v>
      </c>
      <c r="DH1528" s="1" t="s">
        <v>67</v>
      </c>
      <c r="DI1528" s="1" t="s">
        <v>135</v>
      </c>
      <c r="DJ1528" s="1" t="s">
        <v>56</v>
      </c>
      <c r="DK1528" s="1" t="s">
        <v>56</v>
      </c>
      <c r="DL1528" s="1" t="s">
        <v>93</v>
      </c>
      <c r="DM1528" s="1" t="s">
        <v>65</v>
      </c>
      <c r="DN1528" s="2" t="s">
        <v>56</v>
      </c>
      <c r="DO1528" s="2" t="s">
        <v>56</v>
      </c>
      <c r="DP1528" s="2" t="s">
        <v>56</v>
      </c>
      <c r="DQ1528" s="2">
        <v>3</v>
      </c>
      <c r="DR1528" s="2">
        <v>5</v>
      </c>
      <c r="DS1528" s="2">
        <v>5</v>
      </c>
    </row>
    <row r="1529" spans="1:123" x14ac:dyDescent="0.25">
      <c r="A1529">
        <v>2018</v>
      </c>
      <c r="B1529">
        <v>1527</v>
      </c>
      <c r="C1529" t="s">
        <v>102</v>
      </c>
      <c r="D1529">
        <v>3</v>
      </c>
      <c r="E1529">
        <v>69</v>
      </c>
      <c r="F1529">
        <v>1949</v>
      </c>
      <c r="G1529">
        <v>10</v>
      </c>
      <c r="H1529">
        <f t="shared" si="1496"/>
        <v>10</v>
      </c>
      <c r="I1529" t="s">
        <v>90</v>
      </c>
      <c r="J1529">
        <f t="shared" si="1497"/>
        <v>1</v>
      </c>
      <c r="K1529" t="s">
        <v>59</v>
      </c>
      <c r="L1529">
        <f t="shared" si="1498"/>
        <v>3</v>
      </c>
      <c r="M1529" t="s">
        <v>59</v>
      </c>
      <c r="N1529">
        <f t="shared" si="1499"/>
        <v>5</v>
      </c>
      <c r="O1529" t="s">
        <v>60</v>
      </c>
      <c r="P1529">
        <f t="shared" si="1500"/>
        <v>7</v>
      </c>
      <c r="Q1529">
        <f t="shared" si="1501"/>
        <v>1</v>
      </c>
      <c r="R1529">
        <v>2</v>
      </c>
      <c r="S1529" t="s">
        <v>101</v>
      </c>
      <c r="T1529">
        <f t="shared" si="1502"/>
        <v>1</v>
      </c>
      <c r="U1529">
        <f t="shared" si="1503"/>
        <v>1</v>
      </c>
      <c r="V1529" t="s">
        <v>182</v>
      </c>
      <c r="W1529">
        <v>4086</v>
      </c>
      <c r="X1529">
        <v>0</v>
      </c>
      <c r="Y1529">
        <v>0</v>
      </c>
      <c r="Z1529" t="s">
        <v>81</v>
      </c>
      <c r="AA1529">
        <f t="shared" si="1504"/>
        <v>3</v>
      </c>
      <c r="AB1529">
        <f t="shared" si="1505"/>
        <v>1</v>
      </c>
      <c r="AC1529" t="s">
        <v>62</v>
      </c>
      <c r="AD1529" s="6">
        <f t="shared" si="1506"/>
        <v>2</v>
      </c>
      <c r="AE1529">
        <f t="shared" si="1507"/>
        <v>1</v>
      </c>
      <c r="AF1529" t="s">
        <v>75</v>
      </c>
      <c r="AG1529" t="s">
        <v>142</v>
      </c>
      <c r="AH1529" t="s">
        <v>203</v>
      </c>
      <c r="AI1529" s="6" t="str">
        <f t="shared" si="1495"/>
        <v>Mormon</v>
      </c>
      <c r="AJ1529" t="s">
        <v>77</v>
      </c>
      <c r="AK1529" s="6">
        <f t="shared" si="1508"/>
        <v>3</v>
      </c>
      <c r="AL1529" t="s">
        <v>77</v>
      </c>
      <c r="AM1529" s="6">
        <f t="shared" si="1508"/>
        <v>3</v>
      </c>
      <c r="AN1529" s="6">
        <f t="shared" si="1509"/>
        <v>0</v>
      </c>
      <c r="AO1529" t="s">
        <v>110</v>
      </c>
      <c r="AP1529">
        <f t="shared" si="1510"/>
        <v>1</v>
      </c>
      <c r="AQ1529">
        <f t="shared" si="1511"/>
        <v>1</v>
      </c>
      <c r="AR1529" t="s">
        <v>73</v>
      </c>
      <c r="AS1529">
        <f t="shared" si="1512"/>
        <v>7</v>
      </c>
      <c r="AT1529">
        <f t="shared" si="1513"/>
        <v>1</v>
      </c>
      <c r="AU1529" t="s">
        <v>87</v>
      </c>
      <c r="AV1529">
        <f t="shared" si="1514"/>
        <v>7</v>
      </c>
      <c r="AW1529">
        <f t="shared" si="1515"/>
        <v>1</v>
      </c>
      <c r="AX1529" t="s">
        <v>88</v>
      </c>
      <c r="AY1529">
        <f t="shared" si="1516"/>
        <v>7</v>
      </c>
      <c r="AZ1529">
        <f t="shared" si="1517"/>
        <v>1</v>
      </c>
      <c r="BA1529" s="6">
        <f t="shared" si="1518"/>
        <v>22</v>
      </c>
      <c r="BB1529" s="6">
        <f t="shared" si="1519"/>
        <v>4</v>
      </c>
      <c r="BC1529" s="6">
        <f t="shared" si="1520"/>
        <v>5.5</v>
      </c>
      <c r="BD1529" s="9">
        <f t="shared" si="1521"/>
        <v>0.75</v>
      </c>
      <c r="BE1529" t="s">
        <v>56</v>
      </c>
      <c r="BF1529">
        <f t="shared" si="1522"/>
        <v>0</v>
      </c>
      <c r="BG1529">
        <f t="shared" si="1523"/>
        <v>0</v>
      </c>
      <c r="BH1529" t="s">
        <v>56</v>
      </c>
      <c r="BI1529">
        <f t="shared" si="1524"/>
        <v>0</v>
      </c>
      <c r="BJ1529">
        <f t="shared" si="1525"/>
        <v>0</v>
      </c>
      <c r="BK1529" t="s">
        <v>63</v>
      </c>
      <c r="BL1529">
        <f t="shared" si="1526"/>
        <v>1</v>
      </c>
      <c r="BM1529">
        <f t="shared" si="1527"/>
        <v>1</v>
      </c>
      <c r="BN1529" t="s">
        <v>63</v>
      </c>
      <c r="BO1529">
        <f t="shared" si="1528"/>
        <v>1</v>
      </c>
      <c r="BP1529">
        <f t="shared" si="1529"/>
        <v>1</v>
      </c>
      <c r="BQ1529" t="s">
        <v>66</v>
      </c>
      <c r="BR1529">
        <f t="shared" si="1530"/>
        <v>1</v>
      </c>
      <c r="BS1529">
        <f t="shared" si="1531"/>
        <v>1</v>
      </c>
      <c r="BT1529" t="s">
        <v>78</v>
      </c>
      <c r="BU1529">
        <f t="shared" si="1532"/>
        <v>1</v>
      </c>
      <c r="BV1529">
        <f t="shared" si="1533"/>
        <v>1</v>
      </c>
      <c r="BW1529" t="s">
        <v>56</v>
      </c>
      <c r="BX1529">
        <f t="shared" si="1534"/>
        <v>0</v>
      </c>
      <c r="BY1529">
        <f t="shared" si="1535"/>
        <v>0</v>
      </c>
      <c r="BZ1529" t="s">
        <v>56</v>
      </c>
      <c r="CA1529">
        <f t="shared" si="1536"/>
        <v>0</v>
      </c>
      <c r="CB1529">
        <f t="shared" si="1537"/>
        <v>0</v>
      </c>
      <c r="CC1529" t="s">
        <v>56</v>
      </c>
      <c r="CD1529">
        <f t="shared" si="1538"/>
        <v>0</v>
      </c>
      <c r="CE1529">
        <f t="shared" si="1539"/>
        <v>0</v>
      </c>
      <c r="CF1529" t="s">
        <v>56</v>
      </c>
      <c r="CG1529">
        <f t="shared" si="1540"/>
        <v>0</v>
      </c>
      <c r="CH1529">
        <f t="shared" si="1541"/>
        <v>0</v>
      </c>
      <c r="CI1529" t="s">
        <v>56</v>
      </c>
      <c r="CJ1529">
        <f t="shared" si="1542"/>
        <v>0</v>
      </c>
      <c r="CK1529">
        <f t="shared" si="1543"/>
        <v>0</v>
      </c>
      <c r="CL1529" t="s">
        <v>56</v>
      </c>
      <c r="CM1529">
        <f t="shared" si="1544"/>
        <v>0</v>
      </c>
      <c r="CN1529">
        <f t="shared" si="1545"/>
        <v>0</v>
      </c>
      <c r="CO1529" t="s">
        <v>56</v>
      </c>
      <c r="CP1529">
        <f t="shared" si="1546"/>
        <v>0</v>
      </c>
      <c r="CQ1529">
        <f t="shared" si="1547"/>
        <v>0</v>
      </c>
      <c r="CR1529" t="s">
        <v>56</v>
      </c>
      <c r="CS1529">
        <f t="shared" si="1548"/>
        <v>0</v>
      </c>
      <c r="CT1529">
        <f t="shared" si="1549"/>
        <v>0</v>
      </c>
      <c r="CU1529" t="s">
        <v>56</v>
      </c>
      <c r="CV1529">
        <f t="shared" si="1550"/>
        <v>0</v>
      </c>
      <c r="CW1529">
        <f t="shared" si="1551"/>
        <v>0</v>
      </c>
      <c r="CX1529" t="s">
        <v>56</v>
      </c>
      <c r="CY1529">
        <f t="shared" si="1552"/>
        <v>0</v>
      </c>
      <c r="CZ1529">
        <f t="shared" si="1553"/>
        <v>0</v>
      </c>
      <c r="DA1529" t="s">
        <v>155</v>
      </c>
      <c r="DB1529">
        <f t="shared" si="1554"/>
        <v>1</v>
      </c>
      <c r="DC1529">
        <f t="shared" si="1555"/>
        <v>1</v>
      </c>
      <c r="DD1529">
        <f t="shared" si="1556"/>
        <v>5</v>
      </c>
      <c r="DE1529">
        <f t="shared" si="1557"/>
        <v>5</v>
      </c>
      <c r="DF1529" s="7">
        <f t="shared" si="1558"/>
        <v>1</v>
      </c>
      <c r="DG1529" s="8">
        <f t="shared" si="1559"/>
        <v>0</v>
      </c>
      <c r="DH1529" s="1" t="s">
        <v>56</v>
      </c>
      <c r="DI1529" s="1" t="s">
        <v>56</v>
      </c>
      <c r="DJ1529" s="1" t="s">
        <v>56</v>
      </c>
      <c r="DK1529" s="1" t="s">
        <v>74</v>
      </c>
      <c r="DL1529" s="1" t="s">
        <v>68</v>
      </c>
      <c r="DM1529" s="1" t="s">
        <v>65</v>
      </c>
      <c r="DN1529" s="2" t="s">
        <v>123</v>
      </c>
      <c r="DO1529" s="2" t="s">
        <v>56</v>
      </c>
      <c r="DP1529" s="2" t="s">
        <v>56</v>
      </c>
      <c r="DQ1529" s="2" t="s">
        <v>56</v>
      </c>
      <c r="DR1529" s="2" t="s">
        <v>56</v>
      </c>
      <c r="DS1529" s="2" t="s">
        <v>56</v>
      </c>
    </row>
    <row r="1530" spans="1:123" x14ac:dyDescent="0.25">
      <c r="A1530">
        <v>2018</v>
      </c>
      <c r="B1530">
        <v>1528</v>
      </c>
      <c r="C1530" t="s">
        <v>102</v>
      </c>
      <c r="D1530">
        <v>2</v>
      </c>
      <c r="E1530">
        <v>46</v>
      </c>
      <c r="F1530">
        <v>1972</v>
      </c>
      <c r="G1530">
        <v>12</v>
      </c>
      <c r="H1530">
        <f t="shared" si="1496"/>
        <v>12</v>
      </c>
      <c r="I1530" t="s">
        <v>58</v>
      </c>
      <c r="J1530">
        <f t="shared" si="1497"/>
        <v>2</v>
      </c>
      <c r="K1530" t="s">
        <v>59</v>
      </c>
      <c r="L1530">
        <f t="shared" si="1498"/>
        <v>3</v>
      </c>
      <c r="M1530" t="s">
        <v>59</v>
      </c>
      <c r="N1530">
        <f t="shared" si="1499"/>
        <v>5</v>
      </c>
      <c r="O1530" t="s">
        <v>132</v>
      </c>
      <c r="P1530">
        <f t="shared" si="1500"/>
        <v>1</v>
      </c>
      <c r="Q1530">
        <f t="shared" si="1501"/>
        <v>1</v>
      </c>
      <c r="R1530">
        <v>2</v>
      </c>
      <c r="S1530" t="s">
        <v>101</v>
      </c>
      <c r="T1530">
        <f t="shared" si="1502"/>
        <v>1</v>
      </c>
      <c r="U1530">
        <f t="shared" si="1503"/>
        <v>1</v>
      </c>
      <c r="V1530" t="s">
        <v>61</v>
      </c>
      <c r="W1530">
        <v>0</v>
      </c>
      <c r="X1530">
        <v>0</v>
      </c>
      <c r="Y1530">
        <v>0</v>
      </c>
      <c r="Z1530" t="s">
        <v>109</v>
      </c>
      <c r="AA1530">
        <f t="shared" si="1504"/>
        <v>5</v>
      </c>
      <c r="AB1530">
        <f t="shared" si="1505"/>
        <v>1</v>
      </c>
      <c r="AC1530" t="s">
        <v>93</v>
      </c>
      <c r="AD1530" s="6">
        <f t="shared" si="1506"/>
        <v>0</v>
      </c>
      <c r="AE1530">
        <f t="shared" si="1507"/>
        <v>0</v>
      </c>
      <c r="AF1530" t="s">
        <v>75</v>
      </c>
      <c r="AG1530" t="s">
        <v>142</v>
      </c>
      <c r="AH1530" t="s">
        <v>219</v>
      </c>
      <c r="AI1530" s="6" t="str">
        <f t="shared" si="1495"/>
        <v>Church of Christ</v>
      </c>
      <c r="AJ1530" t="s">
        <v>77</v>
      </c>
      <c r="AK1530" s="6">
        <f t="shared" si="1508"/>
        <v>3</v>
      </c>
      <c r="AL1530" t="s">
        <v>77</v>
      </c>
      <c r="AM1530" s="6">
        <f t="shared" si="1508"/>
        <v>3</v>
      </c>
      <c r="AN1530" s="6">
        <f t="shared" si="1509"/>
        <v>0</v>
      </c>
      <c r="AO1530" t="s">
        <v>110</v>
      </c>
      <c r="AP1530">
        <f t="shared" si="1510"/>
        <v>1</v>
      </c>
      <c r="AQ1530">
        <f t="shared" si="1511"/>
        <v>1</v>
      </c>
      <c r="AR1530" t="s">
        <v>129</v>
      </c>
      <c r="AS1530">
        <f t="shared" si="1512"/>
        <v>3</v>
      </c>
      <c r="AT1530">
        <f t="shared" si="1513"/>
        <v>1</v>
      </c>
      <c r="AU1530" t="s">
        <v>100</v>
      </c>
      <c r="AV1530">
        <f t="shared" si="1514"/>
        <v>5</v>
      </c>
      <c r="AW1530">
        <f t="shared" si="1515"/>
        <v>1</v>
      </c>
      <c r="AX1530" t="s">
        <v>114</v>
      </c>
      <c r="AY1530">
        <f t="shared" si="1516"/>
        <v>5</v>
      </c>
      <c r="AZ1530">
        <f t="shared" si="1517"/>
        <v>1</v>
      </c>
      <c r="BA1530" s="6">
        <f t="shared" si="1518"/>
        <v>14</v>
      </c>
      <c r="BB1530" s="6">
        <f t="shared" si="1519"/>
        <v>4</v>
      </c>
      <c r="BC1530" s="6">
        <f t="shared" si="1520"/>
        <v>3.5</v>
      </c>
      <c r="BD1530" s="9">
        <f t="shared" si="1521"/>
        <v>0.41666666666666669</v>
      </c>
      <c r="BE1530" t="s">
        <v>65</v>
      </c>
      <c r="BF1530">
        <f t="shared" si="1522"/>
        <v>7</v>
      </c>
      <c r="BG1530">
        <f t="shared" si="1523"/>
        <v>1</v>
      </c>
      <c r="BH1530" t="s">
        <v>64</v>
      </c>
      <c r="BI1530">
        <f t="shared" si="1524"/>
        <v>4</v>
      </c>
      <c r="BJ1530">
        <f t="shared" si="1525"/>
        <v>1</v>
      </c>
      <c r="BK1530" t="s">
        <v>56</v>
      </c>
      <c r="BL1530">
        <f t="shared" si="1526"/>
        <v>0</v>
      </c>
      <c r="BM1530">
        <f t="shared" si="1527"/>
        <v>0</v>
      </c>
      <c r="BN1530" t="s">
        <v>56</v>
      </c>
      <c r="BO1530">
        <f t="shared" si="1528"/>
        <v>0</v>
      </c>
      <c r="BP1530">
        <f t="shared" si="1529"/>
        <v>0</v>
      </c>
      <c r="BQ1530" t="s">
        <v>56</v>
      </c>
      <c r="BR1530">
        <f t="shared" si="1530"/>
        <v>0</v>
      </c>
      <c r="BS1530">
        <f t="shared" si="1531"/>
        <v>0</v>
      </c>
      <c r="BT1530" t="s">
        <v>78</v>
      </c>
      <c r="BU1530">
        <f t="shared" si="1532"/>
        <v>1</v>
      </c>
      <c r="BV1530">
        <f t="shared" si="1533"/>
        <v>1</v>
      </c>
      <c r="BW1530" t="s">
        <v>79</v>
      </c>
      <c r="BX1530">
        <f t="shared" si="1534"/>
        <v>1</v>
      </c>
      <c r="BY1530">
        <f t="shared" si="1535"/>
        <v>1</v>
      </c>
      <c r="BZ1530" t="s">
        <v>80</v>
      </c>
      <c r="CA1530">
        <f t="shared" si="1536"/>
        <v>1</v>
      </c>
      <c r="CB1530">
        <f t="shared" si="1537"/>
        <v>1</v>
      </c>
      <c r="CC1530" t="s">
        <v>78</v>
      </c>
      <c r="CD1530">
        <f t="shared" si="1538"/>
        <v>1</v>
      </c>
      <c r="CE1530">
        <f t="shared" si="1539"/>
        <v>1</v>
      </c>
      <c r="CF1530" t="s">
        <v>82</v>
      </c>
      <c r="CG1530">
        <f t="shared" si="1540"/>
        <v>1</v>
      </c>
      <c r="CH1530">
        <f t="shared" si="1541"/>
        <v>1</v>
      </c>
      <c r="CI1530" t="s">
        <v>78</v>
      </c>
      <c r="CJ1530">
        <f t="shared" si="1542"/>
        <v>1</v>
      </c>
      <c r="CK1530">
        <f t="shared" si="1543"/>
        <v>1</v>
      </c>
      <c r="CL1530" t="s">
        <v>78</v>
      </c>
      <c r="CM1530">
        <f t="shared" si="1544"/>
        <v>7</v>
      </c>
      <c r="CN1530">
        <f t="shared" si="1545"/>
        <v>1</v>
      </c>
      <c r="CO1530" t="s">
        <v>83</v>
      </c>
      <c r="CP1530">
        <f t="shared" si="1546"/>
        <v>4</v>
      </c>
      <c r="CQ1530">
        <f t="shared" si="1547"/>
        <v>1</v>
      </c>
      <c r="CR1530" t="s">
        <v>84</v>
      </c>
      <c r="CS1530">
        <f t="shared" si="1548"/>
        <v>3</v>
      </c>
      <c r="CT1530">
        <f t="shared" si="1549"/>
        <v>1</v>
      </c>
      <c r="CU1530" t="s">
        <v>84</v>
      </c>
      <c r="CV1530">
        <f t="shared" si="1550"/>
        <v>3</v>
      </c>
      <c r="CW1530">
        <f t="shared" si="1551"/>
        <v>1</v>
      </c>
      <c r="CX1530" t="s">
        <v>84</v>
      </c>
      <c r="CY1530">
        <f t="shared" si="1552"/>
        <v>3</v>
      </c>
      <c r="CZ1530">
        <f t="shared" si="1553"/>
        <v>1</v>
      </c>
      <c r="DA1530" t="s">
        <v>56</v>
      </c>
      <c r="DB1530">
        <f t="shared" si="1554"/>
        <v>0</v>
      </c>
      <c r="DC1530">
        <f t="shared" si="1555"/>
        <v>0</v>
      </c>
      <c r="DD1530">
        <f t="shared" si="1556"/>
        <v>30</v>
      </c>
      <c r="DE1530">
        <f t="shared" si="1557"/>
        <v>12</v>
      </c>
      <c r="DF1530" s="7">
        <f t="shared" si="1558"/>
        <v>2.5</v>
      </c>
      <c r="DG1530" s="8">
        <f t="shared" si="1559"/>
        <v>0.25</v>
      </c>
      <c r="DH1530" s="1" t="s">
        <v>112</v>
      </c>
      <c r="DI1530" s="1" t="s">
        <v>56</v>
      </c>
      <c r="DJ1530" s="1" t="s">
        <v>65</v>
      </c>
      <c r="DK1530" s="1" t="s">
        <v>74</v>
      </c>
      <c r="DL1530" s="1" t="s">
        <v>68</v>
      </c>
      <c r="DM1530" s="1" t="s">
        <v>56</v>
      </c>
      <c r="DN1530" s="2" t="s">
        <v>123</v>
      </c>
      <c r="DO1530" s="2">
        <v>4</v>
      </c>
      <c r="DP1530" s="2">
        <v>4</v>
      </c>
      <c r="DQ1530" s="2">
        <v>4</v>
      </c>
      <c r="DR1530" s="2">
        <v>5</v>
      </c>
      <c r="DS1530" s="2">
        <v>5</v>
      </c>
    </row>
    <row r="1531" spans="1:123" x14ac:dyDescent="0.25">
      <c r="A1531">
        <v>2018</v>
      </c>
      <c r="B1531">
        <v>1529</v>
      </c>
      <c r="C1531" t="s">
        <v>118</v>
      </c>
      <c r="D1531">
        <v>3</v>
      </c>
      <c r="E1531">
        <v>34</v>
      </c>
      <c r="F1531">
        <v>1984</v>
      </c>
      <c r="G1531">
        <v>11</v>
      </c>
      <c r="H1531">
        <f t="shared" si="1496"/>
        <v>11</v>
      </c>
      <c r="I1531" t="s">
        <v>58</v>
      </c>
      <c r="J1531">
        <f t="shared" si="1497"/>
        <v>2</v>
      </c>
      <c r="K1531" t="s">
        <v>59</v>
      </c>
      <c r="L1531">
        <f t="shared" si="1498"/>
        <v>3</v>
      </c>
      <c r="M1531" t="s">
        <v>59</v>
      </c>
      <c r="N1531">
        <f t="shared" si="1499"/>
        <v>5</v>
      </c>
      <c r="O1531" t="s">
        <v>132</v>
      </c>
      <c r="P1531">
        <f t="shared" si="1500"/>
        <v>1</v>
      </c>
      <c r="Q1531">
        <f t="shared" si="1501"/>
        <v>1</v>
      </c>
      <c r="R1531">
        <v>4</v>
      </c>
      <c r="S1531" t="s">
        <v>56</v>
      </c>
      <c r="T1531">
        <f t="shared" si="1502"/>
        <v>0</v>
      </c>
      <c r="U1531">
        <f t="shared" si="1503"/>
        <v>0</v>
      </c>
      <c r="V1531" t="s">
        <v>92</v>
      </c>
      <c r="W1531">
        <v>17025</v>
      </c>
      <c r="X1531">
        <v>8512.5</v>
      </c>
      <c r="Y1531">
        <v>13143.75</v>
      </c>
      <c r="Z1531" t="s">
        <v>81</v>
      </c>
      <c r="AA1531">
        <f t="shared" si="1504"/>
        <v>3</v>
      </c>
      <c r="AB1531">
        <f t="shared" si="1505"/>
        <v>1</v>
      </c>
      <c r="AC1531" t="s">
        <v>71</v>
      </c>
      <c r="AD1531" s="6">
        <f t="shared" si="1506"/>
        <v>4</v>
      </c>
      <c r="AE1531">
        <f t="shared" si="1507"/>
        <v>1</v>
      </c>
      <c r="AF1531" t="s">
        <v>105</v>
      </c>
      <c r="AG1531" t="s">
        <v>56</v>
      </c>
      <c r="AH1531" t="s">
        <v>56</v>
      </c>
      <c r="AI1531" s="6" t="str">
        <f t="shared" si="1495"/>
        <v>None</v>
      </c>
      <c r="AJ1531" t="s">
        <v>106</v>
      </c>
      <c r="AK1531" s="6">
        <f t="shared" si="1508"/>
        <v>1</v>
      </c>
      <c r="AL1531" t="s">
        <v>106</v>
      </c>
      <c r="AM1531" s="6">
        <f t="shared" si="1508"/>
        <v>1</v>
      </c>
      <c r="AN1531" s="6">
        <f t="shared" si="1509"/>
        <v>0</v>
      </c>
      <c r="AO1531" t="s">
        <v>110</v>
      </c>
      <c r="AP1531">
        <f t="shared" si="1510"/>
        <v>1</v>
      </c>
      <c r="AQ1531">
        <f t="shared" si="1511"/>
        <v>1</v>
      </c>
      <c r="AR1531" t="s">
        <v>107</v>
      </c>
      <c r="AS1531">
        <f t="shared" si="1512"/>
        <v>1</v>
      </c>
      <c r="AT1531">
        <f t="shared" si="1513"/>
        <v>1</v>
      </c>
      <c r="AU1531" t="s">
        <v>158</v>
      </c>
      <c r="AV1531">
        <f t="shared" si="1514"/>
        <v>1</v>
      </c>
      <c r="AW1531">
        <f t="shared" si="1515"/>
        <v>1</v>
      </c>
      <c r="AX1531" t="s">
        <v>172</v>
      </c>
      <c r="AY1531">
        <f t="shared" si="1516"/>
        <v>1</v>
      </c>
      <c r="AZ1531">
        <f t="shared" si="1517"/>
        <v>1</v>
      </c>
      <c r="BA1531" s="6">
        <f t="shared" si="1518"/>
        <v>4</v>
      </c>
      <c r="BB1531" s="6">
        <f t="shared" si="1519"/>
        <v>4</v>
      </c>
      <c r="BC1531" s="6">
        <f t="shared" si="1520"/>
        <v>1</v>
      </c>
      <c r="BD1531" s="9">
        <f t="shared" si="1521"/>
        <v>0</v>
      </c>
      <c r="BE1531" t="s">
        <v>56</v>
      </c>
      <c r="BF1531">
        <f t="shared" si="1522"/>
        <v>0</v>
      </c>
      <c r="BG1531">
        <f t="shared" si="1523"/>
        <v>0</v>
      </c>
      <c r="BH1531" t="s">
        <v>56</v>
      </c>
      <c r="BI1531">
        <f t="shared" si="1524"/>
        <v>0</v>
      </c>
      <c r="BJ1531">
        <f t="shared" si="1525"/>
        <v>0</v>
      </c>
      <c r="BK1531" t="s">
        <v>65</v>
      </c>
      <c r="BL1531">
        <f t="shared" si="1526"/>
        <v>7</v>
      </c>
      <c r="BM1531">
        <f t="shared" si="1527"/>
        <v>1</v>
      </c>
      <c r="BN1531" t="s">
        <v>93</v>
      </c>
      <c r="BO1531">
        <f t="shared" si="1528"/>
        <v>4</v>
      </c>
      <c r="BP1531">
        <f t="shared" si="1529"/>
        <v>1</v>
      </c>
      <c r="BQ1531" t="s">
        <v>94</v>
      </c>
      <c r="BR1531">
        <f t="shared" si="1530"/>
        <v>7</v>
      </c>
      <c r="BS1531">
        <f t="shared" si="1531"/>
        <v>1</v>
      </c>
      <c r="BT1531" t="s">
        <v>78</v>
      </c>
      <c r="BU1531">
        <f t="shared" si="1532"/>
        <v>1</v>
      </c>
      <c r="BV1531">
        <f t="shared" si="1533"/>
        <v>1</v>
      </c>
      <c r="BW1531" t="s">
        <v>167</v>
      </c>
      <c r="BX1531">
        <f t="shared" si="1534"/>
        <v>7</v>
      </c>
      <c r="BY1531">
        <f t="shared" si="1535"/>
        <v>1</v>
      </c>
      <c r="BZ1531" t="s">
        <v>80</v>
      </c>
      <c r="CA1531">
        <f t="shared" si="1536"/>
        <v>1</v>
      </c>
      <c r="CB1531">
        <f t="shared" si="1537"/>
        <v>1</v>
      </c>
      <c r="CC1531" t="s">
        <v>74</v>
      </c>
      <c r="CD1531">
        <f t="shared" si="1538"/>
        <v>7</v>
      </c>
      <c r="CE1531">
        <f t="shared" si="1539"/>
        <v>1</v>
      </c>
      <c r="CF1531" t="s">
        <v>82</v>
      </c>
      <c r="CG1531">
        <f t="shared" si="1540"/>
        <v>1</v>
      </c>
      <c r="CH1531">
        <f t="shared" si="1541"/>
        <v>1</v>
      </c>
      <c r="CI1531" t="s">
        <v>78</v>
      </c>
      <c r="CJ1531">
        <f t="shared" si="1542"/>
        <v>1</v>
      </c>
      <c r="CK1531">
        <f t="shared" si="1543"/>
        <v>1</v>
      </c>
      <c r="CL1531" t="s">
        <v>78</v>
      </c>
      <c r="CM1531">
        <f t="shared" si="1544"/>
        <v>7</v>
      </c>
      <c r="CN1531">
        <f t="shared" si="1545"/>
        <v>1</v>
      </c>
      <c r="CO1531" t="s">
        <v>67</v>
      </c>
      <c r="CP1531">
        <f t="shared" si="1546"/>
        <v>5</v>
      </c>
      <c r="CQ1531">
        <f t="shared" si="1547"/>
        <v>1</v>
      </c>
      <c r="CR1531" t="s">
        <v>84</v>
      </c>
      <c r="CS1531">
        <f t="shared" si="1548"/>
        <v>3</v>
      </c>
      <c r="CT1531">
        <f t="shared" si="1549"/>
        <v>1</v>
      </c>
      <c r="CU1531" t="s">
        <v>67</v>
      </c>
      <c r="CV1531">
        <f t="shared" si="1550"/>
        <v>5</v>
      </c>
      <c r="CW1531">
        <f t="shared" si="1551"/>
        <v>1</v>
      </c>
      <c r="CX1531" t="s">
        <v>67</v>
      </c>
      <c r="CY1531">
        <f t="shared" si="1552"/>
        <v>5</v>
      </c>
      <c r="CZ1531">
        <f t="shared" si="1553"/>
        <v>1</v>
      </c>
      <c r="DA1531" t="s">
        <v>86</v>
      </c>
      <c r="DB1531">
        <f t="shared" si="1554"/>
        <v>3</v>
      </c>
      <c r="DC1531">
        <f t="shared" si="1555"/>
        <v>1</v>
      </c>
      <c r="DD1531">
        <f t="shared" si="1556"/>
        <v>64</v>
      </c>
      <c r="DE1531">
        <f t="shared" si="1557"/>
        <v>15</v>
      </c>
      <c r="DF1531" s="7">
        <f t="shared" si="1558"/>
        <v>4.2666666666666666</v>
      </c>
      <c r="DG1531" s="8">
        <f t="shared" si="1559"/>
        <v>0.5444444444444444</v>
      </c>
      <c r="DH1531" s="1" t="s">
        <v>84</v>
      </c>
      <c r="DI1531" s="1" t="s">
        <v>135</v>
      </c>
      <c r="DJ1531" s="1" t="s">
        <v>56</v>
      </c>
      <c r="DK1531" s="1" t="s">
        <v>56</v>
      </c>
      <c r="DL1531" s="1" t="s">
        <v>93</v>
      </c>
      <c r="DM1531" s="1" t="s">
        <v>65</v>
      </c>
      <c r="DN1531" s="2" t="s">
        <v>56</v>
      </c>
      <c r="DO1531" s="2" t="s">
        <v>56</v>
      </c>
      <c r="DP1531" s="2" t="s">
        <v>56</v>
      </c>
      <c r="DQ1531" s="2">
        <v>4</v>
      </c>
      <c r="DR1531" s="2">
        <v>4</v>
      </c>
      <c r="DS1531" s="2">
        <v>4</v>
      </c>
    </row>
    <row r="1532" spans="1:123" x14ac:dyDescent="0.25">
      <c r="A1532">
        <v>2018</v>
      </c>
      <c r="B1532">
        <v>1530</v>
      </c>
      <c r="C1532" t="s">
        <v>118</v>
      </c>
      <c r="D1532">
        <v>4</v>
      </c>
      <c r="E1532">
        <v>67</v>
      </c>
      <c r="F1532">
        <v>1951</v>
      </c>
      <c r="G1532">
        <v>13</v>
      </c>
      <c r="H1532">
        <f t="shared" si="1496"/>
        <v>13</v>
      </c>
      <c r="I1532" t="s">
        <v>90</v>
      </c>
      <c r="J1532">
        <f t="shared" si="1497"/>
        <v>1</v>
      </c>
      <c r="K1532" t="s">
        <v>59</v>
      </c>
      <c r="L1532">
        <f t="shared" si="1498"/>
        <v>3</v>
      </c>
      <c r="M1532" t="s">
        <v>59</v>
      </c>
      <c r="N1532">
        <f t="shared" si="1499"/>
        <v>5</v>
      </c>
      <c r="O1532" t="s">
        <v>60</v>
      </c>
      <c r="P1532">
        <f t="shared" si="1500"/>
        <v>7</v>
      </c>
      <c r="Q1532">
        <f t="shared" si="1501"/>
        <v>1</v>
      </c>
      <c r="R1532">
        <v>1</v>
      </c>
      <c r="S1532" t="s">
        <v>56</v>
      </c>
      <c r="T1532">
        <f t="shared" si="1502"/>
        <v>0</v>
      </c>
      <c r="U1532">
        <f t="shared" si="1503"/>
        <v>0</v>
      </c>
      <c r="V1532" t="s">
        <v>156</v>
      </c>
      <c r="W1532">
        <v>6242.5</v>
      </c>
      <c r="X1532">
        <v>0</v>
      </c>
      <c r="Y1532">
        <v>0</v>
      </c>
      <c r="Z1532" t="s">
        <v>81</v>
      </c>
      <c r="AA1532">
        <f t="shared" si="1504"/>
        <v>3</v>
      </c>
      <c r="AB1532">
        <f t="shared" si="1505"/>
        <v>1</v>
      </c>
      <c r="AC1532" t="s">
        <v>106</v>
      </c>
      <c r="AD1532" s="6">
        <f t="shared" si="1506"/>
        <v>6</v>
      </c>
      <c r="AE1532">
        <f t="shared" si="1507"/>
        <v>1</v>
      </c>
      <c r="AF1532" t="s">
        <v>75</v>
      </c>
      <c r="AG1532" t="s">
        <v>179</v>
      </c>
      <c r="AH1532" t="s">
        <v>56</v>
      </c>
      <c r="AI1532" s="6" t="str">
        <f t="shared" si="1495"/>
        <v>Presbyterian-dk wh</v>
      </c>
      <c r="AJ1532" t="s">
        <v>106</v>
      </c>
      <c r="AK1532" s="6">
        <f t="shared" si="1508"/>
        <v>1</v>
      </c>
      <c r="AL1532" t="s">
        <v>77</v>
      </c>
      <c r="AM1532" s="6">
        <f t="shared" si="1508"/>
        <v>3</v>
      </c>
      <c r="AN1532" s="6">
        <f t="shared" si="1509"/>
        <v>-2</v>
      </c>
      <c r="AO1532" t="s">
        <v>121</v>
      </c>
      <c r="AP1532">
        <f t="shared" si="1510"/>
        <v>7</v>
      </c>
      <c r="AQ1532">
        <f t="shared" si="1511"/>
        <v>1</v>
      </c>
      <c r="AR1532" t="s">
        <v>73</v>
      </c>
      <c r="AS1532">
        <f t="shared" si="1512"/>
        <v>7</v>
      </c>
      <c r="AT1532">
        <f t="shared" si="1513"/>
        <v>1</v>
      </c>
      <c r="AU1532" t="s">
        <v>100</v>
      </c>
      <c r="AV1532">
        <f t="shared" si="1514"/>
        <v>5</v>
      </c>
      <c r="AW1532">
        <f t="shared" si="1515"/>
        <v>1</v>
      </c>
      <c r="AX1532" t="s">
        <v>114</v>
      </c>
      <c r="AY1532">
        <f t="shared" si="1516"/>
        <v>5</v>
      </c>
      <c r="AZ1532">
        <f t="shared" si="1517"/>
        <v>1</v>
      </c>
      <c r="BA1532" s="6">
        <f t="shared" si="1518"/>
        <v>24</v>
      </c>
      <c r="BB1532" s="6">
        <f t="shared" si="1519"/>
        <v>4</v>
      </c>
      <c r="BC1532" s="6">
        <f t="shared" si="1520"/>
        <v>6</v>
      </c>
      <c r="BD1532" s="9">
        <f t="shared" si="1521"/>
        <v>0.83333333333333337</v>
      </c>
      <c r="BE1532" t="s">
        <v>65</v>
      </c>
      <c r="BF1532">
        <f t="shared" si="1522"/>
        <v>7</v>
      </c>
      <c r="BG1532">
        <f t="shared" si="1523"/>
        <v>1</v>
      </c>
      <c r="BH1532" t="s">
        <v>63</v>
      </c>
      <c r="BI1532">
        <f t="shared" si="1524"/>
        <v>1</v>
      </c>
      <c r="BJ1532">
        <f t="shared" si="1525"/>
        <v>1</v>
      </c>
      <c r="BK1532" t="s">
        <v>56</v>
      </c>
      <c r="BL1532">
        <f t="shared" si="1526"/>
        <v>0</v>
      </c>
      <c r="BM1532">
        <f t="shared" si="1527"/>
        <v>0</v>
      </c>
      <c r="BN1532" t="s">
        <v>56</v>
      </c>
      <c r="BO1532">
        <f t="shared" si="1528"/>
        <v>0</v>
      </c>
      <c r="BP1532">
        <f t="shared" si="1529"/>
        <v>0</v>
      </c>
      <c r="BQ1532" t="s">
        <v>66</v>
      </c>
      <c r="BR1532">
        <f t="shared" si="1530"/>
        <v>1</v>
      </c>
      <c r="BS1532">
        <f t="shared" si="1531"/>
        <v>1</v>
      </c>
      <c r="BT1532" t="s">
        <v>74</v>
      </c>
      <c r="BU1532">
        <f t="shared" si="1532"/>
        <v>7</v>
      </c>
      <c r="BV1532">
        <f t="shared" si="1533"/>
        <v>1</v>
      </c>
      <c r="BW1532" t="s">
        <v>79</v>
      </c>
      <c r="BX1532">
        <f t="shared" si="1534"/>
        <v>1</v>
      </c>
      <c r="BY1532">
        <f t="shared" si="1535"/>
        <v>1</v>
      </c>
      <c r="BZ1532" t="s">
        <v>80</v>
      </c>
      <c r="CA1532">
        <f t="shared" si="1536"/>
        <v>1</v>
      </c>
      <c r="CB1532">
        <f t="shared" si="1537"/>
        <v>1</v>
      </c>
      <c r="CC1532" t="s">
        <v>78</v>
      </c>
      <c r="CD1532">
        <f t="shared" si="1538"/>
        <v>1</v>
      </c>
      <c r="CE1532">
        <f t="shared" si="1539"/>
        <v>1</v>
      </c>
      <c r="CF1532" t="s">
        <v>82</v>
      </c>
      <c r="CG1532">
        <f t="shared" si="1540"/>
        <v>1</v>
      </c>
      <c r="CH1532">
        <f t="shared" si="1541"/>
        <v>1</v>
      </c>
      <c r="CI1532" t="s">
        <v>78</v>
      </c>
      <c r="CJ1532">
        <f t="shared" si="1542"/>
        <v>1</v>
      </c>
      <c r="CK1532">
        <f t="shared" si="1543"/>
        <v>1</v>
      </c>
      <c r="CL1532" t="s">
        <v>74</v>
      </c>
      <c r="CM1532">
        <f t="shared" si="1544"/>
        <v>1</v>
      </c>
      <c r="CN1532">
        <f t="shared" si="1545"/>
        <v>1</v>
      </c>
      <c r="CO1532" t="s">
        <v>67</v>
      </c>
      <c r="CP1532">
        <f t="shared" si="1546"/>
        <v>5</v>
      </c>
      <c r="CQ1532">
        <f t="shared" si="1547"/>
        <v>1</v>
      </c>
      <c r="CR1532" t="s">
        <v>67</v>
      </c>
      <c r="CS1532">
        <f t="shared" si="1548"/>
        <v>5</v>
      </c>
      <c r="CT1532">
        <f t="shared" si="1549"/>
        <v>1</v>
      </c>
      <c r="CU1532" t="s">
        <v>67</v>
      </c>
      <c r="CV1532">
        <f t="shared" si="1550"/>
        <v>5</v>
      </c>
      <c r="CW1532">
        <f t="shared" si="1551"/>
        <v>1</v>
      </c>
      <c r="CX1532" t="s">
        <v>67</v>
      </c>
      <c r="CY1532">
        <f t="shared" si="1552"/>
        <v>5</v>
      </c>
      <c r="CZ1532">
        <f t="shared" si="1553"/>
        <v>1</v>
      </c>
      <c r="DA1532" t="s">
        <v>86</v>
      </c>
      <c r="DB1532">
        <f t="shared" si="1554"/>
        <v>3</v>
      </c>
      <c r="DC1532">
        <f t="shared" si="1555"/>
        <v>1</v>
      </c>
      <c r="DD1532">
        <f t="shared" si="1556"/>
        <v>38</v>
      </c>
      <c r="DE1532">
        <f t="shared" si="1557"/>
        <v>14</v>
      </c>
      <c r="DF1532" s="7">
        <f t="shared" si="1558"/>
        <v>2.7142857142857144</v>
      </c>
      <c r="DG1532" s="8">
        <f t="shared" si="1559"/>
        <v>0.28571428571428575</v>
      </c>
      <c r="DH1532" s="1" t="s">
        <v>67</v>
      </c>
      <c r="DI1532" s="1" t="s">
        <v>56</v>
      </c>
      <c r="DJ1532" s="1" t="s">
        <v>65</v>
      </c>
      <c r="DK1532" s="1" t="s">
        <v>56</v>
      </c>
      <c r="DL1532" s="1" t="s">
        <v>68</v>
      </c>
      <c r="DM1532" s="1" t="s">
        <v>56</v>
      </c>
      <c r="DN1532" s="2" t="s">
        <v>56</v>
      </c>
      <c r="DO1532" s="2">
        <v>3</v>
      </c>
      <c r="DP1532" s="2">
        <v>5</v>
      </c>
      <c r="DQ1532" s="2">
        <v>5</v>
      </c>
      <c r="DR1532" s="2">
        <v>5</v>
      </c>
      <c r="DS1532" s="2">
        <v>3</v>
      </c>
    </row>
    <row r="1533" spans="1:123" x14ac:dyDescent="0.25">
      <c r="A1533">
        <v>2018</v>
      </c>
      <c r="B1533">
        <v>1531</v>
      </c>
      <c r="C1533" t="s">
        <v>57</v>
      </c>
      <c r="D1533">
        <v>2</v>
      </c>
      <c r="E1533">
        <v>40</v>
      </c>
      <c r="F1533">
        <v>1978</v>
      </c>
      <c r="G1533">
        <v>13</v>
      </c>
      <c r="H1533">
        <f t="shared" si="1496"/>
        <v>13</v>
      </c>
      <c r="I1533" t="s">
        <v>90</v>
      </c>
      <c r="J1533">
        <f t="shared" si="1497"/>
        <v>1</v>
      </c>
      <c r="K1533" t="s">
        <v>59</v>
      </c>
      <c r="L1533">
        <f t="shared" si="1498"/>
        <v>3</v>
      </c>
      <c r="M1533" t="s">
        <v>59</v>
      </c>
      <c r="N1533">
        <f t="shared" si="1499"/>
        <v>5</v>
      </c>
      <c r="O1533" t="s">
        <v>125</v>
      </c>
      <c r="P1533">
        <f t="shared" si="1500"/>
        <v>4</v>
      </c>
      <c r="Q1533">
        <f t="shared" si="1501"/>
        <v>1</v>
      </c>
      <c r="R1533">
        <v>1</v>
      </c>
      <c r="S1533" t="s">
        <v>56</v>
      </c>
      <c r="T1533">
        <f t="shared" si="1502"/>
        <v>0</v>
      </c>
      <c r="U1533">
        <f t="shared" si="1503"/>
        <v>0</v>
      </c>
      <c r="V1533" t="s">
        <v>193</v>
      </c>
      <c r="W1533">
        <v>227</v>
      </c>
      <c r="X1533">
        <v>0</v>
      </c>
      <c r="Y1533">
        <v>0</v>
      </c>
      <c r="Z1533" t="s">
        <v>140</v>
      </c>
      <c r="AA1533">
        <f t="shared" si="1504"/>
        <v>1</v>
      </c>
      <c r="AB1533">
        <f t="shared" si="1505"/>
        <v>1</v>
      </c>
      <c r="AC1533" t="s">
        <v>71</v>
      </c>
      <c r="AD1533" s="6">
        <f t="shared" si="1506"/>
        <v>4</v>
      </c>
      <c r="AE1533">
        <f t="shared" si="1507"/>
        <v>1</v>
      </c>
      <c r="AF1533" t="s">
        <v>75</v>
      </c>
      <c r="AG1533" t="s">
        <v>142</v>
      </c>
      <c r="AH1533" t="s">
        <v>232</v>
      </c>
      <c r="AI1533" s="6" t="str">
        <f t="shared" si="1495"/>
        <v>Spiritualist</v>
      </c>
      <c r="AJ1533" t="s">
        <v>106</v>
      </c>
      <c r="AK1533" s="6">
        <f t="shared" si="1508"/>
        <v>1</v>
      </c>
      <c r="AL1533" t="s">
        <v>77</v>
      </c>
      <c r="AM1533" s="6">
        <f t="shared" si="1508"/>
        <v>3</v>
      </c>
      <c r="AN1533" s="6">
        <f t="shared" si="1509"/>
        <v>-2</v>
      </c>
      <c r="AO1533" t="s">
        <v>110</v>
      </c>
      <c r="AP1533">
        <f t="shared" si="1510"/>
        <v>1</v>
      </c>
      <c r="AQ1533">
        <f t="shared" si="1511"/>
        <v>1</v>
      </c>
      <c r="AR1533" t="s">
        <v>73</v>
      </c>
      <c r="AS1533">
        <f t="shared" si="1512"/>
        <v>7</v>
      </c>
      <c r="AT1533">
        <f t="shared" si="1513"/>
        <v>1</v>
      </c>
      <c r="AU1533" t="s">
        <v>158</v>
      </c>
      <c r="AV1533">
        <f t="shared" si="1514"/>
        <v>1</v>
      </c>
      <c r="AW1533">
        <f t="shared" si="1515"/>
        <v>1</v>
      </c>
      <c r="AX1533" t="s">
        <v>88</v>
      </c>
      <c r="AY1533">
        <f t="shared" si="1516"/>
        <v>7</v>
      </c>
      <c r="AZ1533">
        <f t="shared" si="1517"/>
        <v>1</v>
      </c>
      <c r="BA1533" s="6">
        <f t="shared" si="1518"/>
        <v>16</v>
      </c>
      <c r="BB1533" s="6">
        <f t="shared" si="1519"/>
        <v>4</v>
      </c>
      <c r="BC1533" s="6">
        <f t="shared" si="1520"/>
        <v>4</v>
      </c>
      <c r="BD1533" s="9">
        <f t="shared" si="1521"/>
        <v>0.5</v>
      </c>
      <c r="BE1533" t="s">
        <v>56</v>
      </c>
      <c r="BF1533">
        <f t="shared" si="1522"/>
        <v>0</v>
      </c>
      <c r="BG1533">
        <f t="shared" si="1523"/>
        <v>0</v>
      </c>
      <c r="BH1533" t="s">
        <v>56</v>
      </c>
      <c r="BI1533">
        <f t="shared" si="1524"/>
        <v>0</v>
      </c>
      <c r="BJ1533">
        <f t="shared" si="1525"/>
        <v>0</v>
      </c>
      <c r="BK1533" t="s">
        <v>65</v>
      </c>
      <c r="BL1533">
        <f t="shared" si="1526"/>
        <v>7</v>
      </c>
      <c r="BM1533">
        <f t="shared" si="1527"/>
        <v>1</v>
      </c>
      <c r="BN1533" t="s">
        <v>65</v>
      </c>
      <c r="BO1533">
        <f t="shared" si="1528"/>
        <v>7</v>
      </c>
      <c r="BP1533">
        <f t="shared" si="1529"/>
        <v>1</v>
      </c>
      <c r="BQ1533" t="s">
        <v>94</v>
      </c>
      <c r="BR1533">
        <f t="shared" si="1530"/>
        <v>7</v>
      </c>
      <c r="BS1533">
        <f t="shared" si="1531"/>
        <v>1</v>
      </c>
      <c r="BT1533" t="s">
        <v>78</v>
      </c>
      <c r="BU1533">
        <f t="shared" si="1532"/>
        <v>1</v>
      </c>
      <c r="BV1533">
        <f t="shared" si="1533"/>
        <v>1</v>
      </c>
      <c r="BW1533" t="s">
        <v>167</v>
      </c>
      <c r="BX1533">
        <f t="shared" si="1534"/>
        <v>7</v>
      </c>
      <c r="BY1533">
        <f t="shared" si="1535"/>
        <v>1</v>
      </c>
      <c r="BZ1533" t="s">
        <v>139</v>
      </c>
      <c r="CA1533">
        <f t="shared" si="1536"/>
        <v>7</v>
      </c>
      <c r="CB1533">
        <f t="shared" si="1537"/>
        <v>1</v>
      </c>
      <c r="CC1533" t="s">
        <v>74</v>
      </c>
      <c r="CD1533">
        <f t="shared" si="1538"/>
        <v>7</v>
      </c>
      <c r="CE1533">
        <f t="shared" si="1539"/>
        <v>1</v>
      </c>
      <c r="CF1533" t="s">
        <v>82</v>
      </c>
      <c r="CG1533">
        <f t="shared" si="1540"/>
        <v>1</v>
      </c>
      <c r="CH1533">
        <f t="shared" si="1541"/>
        <v>1</v>
      </c>
      <c r="CI1533" t="s">
        <v>78</v>
      </c>
      <c r="CJ1533">
        <f t="shared" si="1542"/>
        <v>1</v>
      </c>
      <c r="CK1533">
        <f t="shared" si="1543"/>
        <v>1</v>
      </c>
      <c r="CL1533" t="s">
        <v>78</v>
      </c>
      <c r="CM1533">
        <f t="shared" si="1544"/>
        <v>7</v>
      </c>
      <c r="CN1533">
        <f t="shared" si="1545"/>
        <v>1</v>
      </c>
      <c r="CO1533" t="s">
        <v>112</v>
      </c>
      <c r="CP1533">
        <f t="shared" si="1546"/>
        <v>7</v>
      </c>
      <c r="CQ1533">
        <f t="shared" si="1547"/>
        <v>1</v>
      </c>
      <c r="CR1533" t="s">
        <v>83</v>
      </c>
      <c r="CS1533">
        <f t="shared" si="1548"/>
        <v>4</v>
      </c>
      <c r="CT1533">
        <f t="shared" si="1549"/>
        <v>1</v>
      </c>
      <c r="CU1533" t="s">
        <v>83</v>
      </c>
      <c r="CV1533">
        <f t="shared" si="1550"/>
        <v>4</v>
      </c>
      <c r="CW1533">
        <f t="shared" si="1551"/>
        <v>1</v>
      </c>
      <c r="CX1533" t="s">
        <v>83</v>
      </c>
      <c r="CY1533">
        <f t="shared" si="1552"/>
        <v>4</v>
      </c>
      <c r="CZ1533">
        <f t="shared" si="1553"/>
        <v>1</v>
      </c>
      <c r="DA1533" t="s">
        <v>99</v>
      </c>
      <c r="DB1533">
        <f t="shared" si="1554"/>
        <v>7</v>
      </c>
      <c r="DC1533">
        <f t="shared" si="1555"/>
        <v>1</v>
      </c>
      <c r="DD1533">
        <f t="shared" si="1556"/>
        <v>78</v>
      </c>
      <c r="DE1533">
        <f t="shared" si="1557"/>
        <v>15</v>
      </c>
      <c r="DF1533" s="7">
        <f t="shared" si="1558"/>
        <v>5.2</v>
      </c>
      <c r="DG1533" s="8">
        <f t="shared" si="1559"/>
        <v>0.70000000000000007</v>
      </c>
      <c r="DH1533" s="1" t="s">
        <v>83</v>
      </c>
      <c r="DI1533" s="1" t="s">
        <v>56</v>
      </c>
      <c r="DJ1533" s="1" t="s">
        <v>56</v>
      </c>
      <c r="DK1533" s="1" t="s">
        <v>56</v>
      </c>
      <c r="DL1533" s="1" t="s">
        <v>93</v>
      </c>
      <c r="DM1533" s="1" t="s">
        <v>63</v>
      </c>
      <c r="DN1533" s="2" t="s">
        <v>56</v>
      </c>
      <c r="DO1533" s="2" t="s">
        <v>56</v>
      </c>
      <c r="DP1533" s="2" t="s">
        <v>56</v>
      </c>
      <c r="DQ1533" s="2">
        <v>4</v>
      </c>
      <c r="DR1533" s="2">
        <v>3</v>
      </c>
      <c r="DS1533" s="2">
        <v>3</v>
      </c>
    </row>
    <row r="1534" spans="1:123" x14ac:dyDescent="0.25">
      <c r="A1534">
        <v>2018</v>
      </c>
      <c r="B1534">
        <v>1532</v>
      </c>
      <c r="C1534" t="s">
        <v>118</v>
      </c>
      <c r="D1534">
        <v>2</v>
      </c>
      <c r="E1534">
        <v>44</v>
      </c>
      <c r="F1534">
        <v>1974</v>
      </c>
      <c r="G1534">
        <v>12</v>
      </c>
      <c r="H1534">
        <f t="shared" si="1496"/>
        <v>12</v>
      </c>
      <c r="I1534" t="s">
        <v>90</v>
      </c>
      <c r="J1534">
        <f t="shared" si="1497"/>
        <v>1</v>
      </c>
      <c r="K1534" t="s">
        <v>59</v>
      </c>
      <c r="L1534">
        <f t="shared" si="1498"/>
        <v>3</v>
      </c>
      <c r="M1534" t="s">
        <v>59</v>
      </c>
      <c r="N1534">
        <f t="shared" si="1499"/>
        <v>5</v>
      </c>
      <c r="O1534" t="s">
        <v>125</v>
      </c>
      <c r="P1534">
        <f t="shared" si="1500"/>
        <v>4</v>
      </c>
      <c r="Q1534">
        <f t="shared" si="1501"/>
        <v>1</v>
      </c>
      <c r="R1534">
        <v>3</v>
      </c>
      <c r="S1534" t="s">
        <v>101</v>
      </c>
      <c r="T1534">
        <f t="shared" si="1502"/>
        <v>1</v>
      </c>
      <c r="U1534">
        <f t="shared" si="1503"/>
        <v>1</v>
      </c>
      <c r="V1534" t="s">
        <v>148</v>
      </c>
      <c r="W1534">
        <v>9647.5</v>
      </c>
      <c r="X1534">
        <v>0</v>
      </c>
      <c r="Y1534">
        <v>0</v>
      </c>
      <c r="Z1534" t="s">
        <v>81</v>
      </c>
      <c r="AA1534">
        <f t="shared" si="1504"/>
        <v>3</v>
      </c>
      <c r="AB1534">
        <f t="shared" si="1505"/>
        <v>1</v>
      </c>
      <c r="AC1534" t="s">
        <v>71</v>
      </c>
      <c r="AD1534" s="6">
        <f t="shared" si="1506"/>
        <v>4</v>
      </c>
      <c r="AE1534">
        <f t="shared" si="1507"/>
        <v>1</v>
      </c>
      <c r="AF1534" t="s">
        <v>75</v>
      </c>
      <c r="AG1534" t="s">
        <v>76</v>
      </c>
      <c r="AH1534" t="s">
        <v>56</v>
      </c>
      <c r="AI1534" s="6" t="str">
        <f t="shared" si="1495"/>
        <v>Baptist-dk which</v>
      </c>
      <c r="AJ1534" t="s">
        <v>77</v>
      </c>
      <c r="AK1534" s="6">
        <f t="shared" si="1508"/>
        <v>3</v>
      </c>
      <c r="AL1534" t="s">
        <v>77</v>
      </c>
      <c r="AM1534" s="6">
        <f t="shared" si="1508"/>
        <v>3</v>
      </c>
      <c r="AN1534" s="6">
        <f t="shared" si="1509"/>
        <v>0</v>
      </c>
      <c r="AO1534" t="s">
        <v>134</v>
      </c>
      <c r="AP1534">
        <f t="shared" si="1510"/>
        <v>7</v>
      </c>
      <c r="AQ1534">
        <f t="shared" si="1511"/>
        <v>1</v>
      </c>
      <c r="AR1534" t="s">
        <v>129</v>
      </c>
      <c r="AS1534">
        <f t="shared" si="1512"/>
        <v>3</v>
      </c>
      <c r="AT1534">
        <f t="shared" si="1513"/>
        <v>1</v>
      </c>
      <c r="AU1534" t="s">
        <v>100</v>
      </c>
      <c r="AV1534">
        <f t="shared" si="1514"/>
        <v>5</v>
      </c>
      <c r="AW1534">
        <f t="shared" si="1515"/>
        <v>1</v>
      </c>
      <c r="AX1534" t="s">
        <v>114</v>
      </c>
      <c r="AY1534">
        <f t="shared" si="1516"/>
        <v>5</v>
      </c>
      <c r="AZ1534">
        <f t="shared" si="1517"/>
        <v>1</v>
      </c>
      <c r="BA1534" s="6">
        <f t="shared" si="1518"/>
        <v>20</v>
      </c>
      <c r="BB1534" s="6">
        <f t="shared" si="1519"/>
        <v>4</v>
      </c>
      <c r="BC1534" s="6">
        <f t="shared" si="1520"/>
        <v>5</v>
      </c>
      <c r="BD1534" s="9">
        <f t="shared" si="1521"/>
        <v>0.66666666666666663</v>
      </c>
      <c r="BE1534" t="s">
        <v>56</v>
      </c>
      <c r="BF1534">
        <f t="shared" si="1522"/>
        <v>0</v>
      </c>
      <c r="BG1534">
        <f t="shared" si="1523"/>
        <v>0</v>
      </c>
      <c r="BH1534" t="s">
        <v>56</v>
      </c>
      <c r="BI1534">
        <f t="shared" si="1524"/>
        <v>0</v>
      </c>
      <c r="BJ1534">
        <f t="shared" si="1525"/>
        <v>0</v>
      </c>
      <c r="BK1534" t="s">
        <v>93</v>
      </c>
      <c r="BL1534">
        <f t="shared" si="1526"/>
        <v>4</v>
      </c>
      <c r="BM1534">
        <f t="shared" si="1527"/>
        <v>1</v>
      </c>
      <c r="BN1534" t="s">
        <v>93</v>
      </c>
      <c r="BO1534">
        <f t="shared" si="1528"/>
        <v>4</v>
      </c>
      <c r="BP1534">
        <f t="shared" si="1529"/>
        <v>1</v>
      </c>
      <c r="BQ1534" t="s">
        <v>56</v>
      </c>
      <c r="BR1534">
        <f t="shared" si="1530"/>
        <v>0</v>
      </c>
      <c r="BS1534">
        <f t="shared" si="1531"/>
        <v>0</v>
      </c>
      <c r="BT1534" t="s">
        <v>78</v>
      </c>
      <c r="BU1534">
        <f t="shared" si="1532"/>
        <v>1</v>
      </c>
      <c r="BV1534">
        <f t="shared" si="1533"/>
        <v>1</v>
      </c>
      <c r="BW1534" t="s">
        <v>117</v>
      </c>
      <c r="BX1534">
        <f t="shared" si="1534"/>
        <v>3</v>
      </c>
      <c r="BY1534">
        <f t="shared" si="1535"/>
        <v>1</v>
      </c>
      <c r="BZ1534" t="s">
        <v>147</v>
      </c>
      <c r="CA1534">
        <f t="shared" si="1536"/>
        <v>3</v>
      </c>
      <c r="CB1534">
        <f t="shared" si="1537"/>
        <v>1</v>
      </c>
      <c r="CC1534" t="s">
        <v>78</v>
      </c>
      <c r="CD1534">
        <f t="shared" si="1538"/>
        <v>1</v>
      </c>
      <c r="CE1534">
        <f t="shared" si="1539"/>
        <v>1</v>
      </c>
      <c r="CF1534" t="s">
        <v>82</v>
      </c>
      <c r="CG1534">
        <f t="shared" si="1540"/>
        <v>1</v>
      </c>
      <c r="CH1534">
        <f t="shared" si="1541"/>
        <v>1</v>
      </c>
      <c r="CI1534" t="s">
        <v>78</v>
      </c>
      <c r="CJ1534">
        <f t="shared" si="1542"/>
        <v>1</v>
      </c>
      <c r="CK1534">
        <f t="shared" si="1543"/>
        <v>1</v>
      </c>
      <c r="CL1534" t="s">
        <v>78</v>
      </c>
      <c r="CM1534">
        <f t="shared" si="1544"/>
        <v>7</v>
      </c>
      <c r="CN1534">
        <f t="shared" si="1545"/>
        <v>1</v>
      </c>
      <c r="CO1534" t="s">
        <v>67</v>
      </c>
      <c r="CP1534">
        <f t="shared" si="1546"/>
        <v>5</v>
      </c>
      <c r="CQ1534">
        <f t="shared" si="1547"/>
        <v>1</v>
      </c>
      <c r="CR1534" t="s">
        <v>83</v>
      </c>
      <c r="CS1534">
        <f t="shared" si="1548"/>
        <v>4</v>
      </c>
      <c r="CT1534">
        <f t="shared" si="1549"/>
        <v>1</v>
      </c>
      <c r="CU1534" t="s">
        <v>83</v>
      </c>
      <c r="CV1534">
        <f t="shared" si="1550"/>
        <v>4</v>
      </c>
      <c r="CW1534">
        <f t="shared" si="1551"/>
        <v>1</v>
      </c>
      <c r="CX1534" t="s">
        <v>83</v>
      </c>
      <c r="CY1534">
        <f t="shared" si="1552"/>
        <v>4</v>
      </c>
      <c r="CZ1534">
        <f t="shared" si="1553"/>
        <v>1</v>
      </c>
      <c r="DA1534" t="s">
        <v>56</v>
      </c>
      <c r="DB1534">
        <f t="shared" si="1554"/>
        <v>0</v>
      </c>
      <c r="DC1534">
        <f t="shared" si="1555"/>
        <v>0</v>
      </c>
      <c r="DD1534">
        <f t="shared" si="1556"/>
        <v>42</v>
      </c>
      <c r="DE1534">
        <f t="shared" si="1557"/>
        <v>13</v>
      </c>
      <c r="DF1534" s="7">
        <f t="shared" si="1558"/>
        <v>3.2307692307692308</v>
      </c>
      <c r="DG1534" s="8">
        <f t="shared" si="1559"/>
        <v>0.37179487179487181</v>
      </c>
      <c r="DH1534" s="1" t="s">
        <v>83</v>
      </c>
      <c r="DI1534" s="1" t="s">
        <v>56</v>
      </c>
      <c r="DJ1534" s="1" t="s">
        <v>56</v>
      </c>
      <c r="DK1534" s="1" t="s">
        <v>74</v>
      </c>
      <c r="DL1534" s="1" t="s">
        <v>68</v>
      </c>
      <c r="DM1534" s="1" t="s">
        <v>65</v>
      </c>
      <c r="DN1534" s="2" t="s">
        <v>97</v>
      </c>
      <c r="DO1534" s="2">
        <v>2</v>
      </c>
      <c r="DP1534" s="2">
        <v>5</v>
      </c>
      <c r="DQ1534" s="2">
        <v>4</v>
      </c>
      <c r="DR1534" s="2">
        <v>6</v>
      </c>
      <c r="DS1534" s="2">
        <v>4</v>
      </c>
    </row>
    <row r="1535" spans="1:123" x14ac:dyDescent="0.25">
      <c r="A1535">
        <v>2018</v>
      </c>
      <c r="B1535">
        <v>1533</v>
      </c>
      <c r="C1535" t="s">
        <v>57</v>
      </c>
      <c r="D1535">
        <v>1</v>
      </c>
      <c r="E1535">
        <v>32</v>
      </c>
      <c r="F1535">
        <v>1986</v>
      </c>
      <c r="G1535">
        <v>15</v>
      </c>
      <c r="H1535">
        <f t="shared" si="1496"/>
        <v>15</v>
      </c>
      <c r="I1535" t="s">
        <v>90</v>
      </c>
      <c r="J1535">
        <f t="shared" si="1497"/>
        <v>1</v>
      </c>
      <c r="K1535" t="s">
        <v>119</v>
      </c>
      <c r="L1535">
        <f t="shared" si="1498"/>
        <v>2</v>
      </c>
      <c r="M1535" t="s">
        <v>119</v>
      </c>
      <c r="N1535">
        <f t="shared" si="1499"/>
        <v>3</v>
      </c>
      <c r="O1535" t="s">
        <v>60</v>
      </c>
      <c r="P1535">
        <f t="shared" si="1500"/>
        <v>7</v>
      </c>
      <c r="Q1535">
        <f t="shared" si="1501"/>
        <v>1</v>
      </c>
      <c r="R1535">
        <v>3</v>
      </c>
      <c r="S1535" t="s">
        <v>56</v>
      </c>
      <c r="T1535">
        <f t="shared" si="1502"/>
        <v>0</v>
      </c>
      <c r="U1535">
        <f t="shared" si="1503"/>
        <v>0</v>
      </c>
      <c r="V1535" t="s">
        <v>92</v>
      </c>
      <c r="W1535">
        <v>30645</v>
      </c>
      <c r="X1535">
        <v>20430</v>
      </c>
      <c r="Y1535">
        <v>31545</v>
      </c>
      <c r="Z1535" t="s">
        <v>81</v>
      </c>
      <c r="AA1535">
        <f t="shared" si="1504"/>
        <v>3</v>
      </c>
      <c r="AB1535">
        <f t="shared" si="1505"/>
        <v>1</v>
      </c>
      <c r="AC1535" t="s">
        <v>71</v>
      </c>
      <c r="AD1535" s="6">
        <f t="shared" si="1506"/>
        <v>4</v>
      </c>
      <c r="AE1535">
        <f t="shared" si="1507"/>
        <v>1</v>
      </c>
      <c r="AF1535" t="s">
        <v>105</v>
      </c>
      <c r="AG1535" t="s">
        <v>56</v>
      </c>
      <c r="AH1535" t="s">
        <v>56</v>
      </c>
      <c r="AI1535" s="6" t="str">
        <f t="shared" si="1495"/>
        <v>None</v>
      </c>
      <c r="AJ1535" t="s">
        <v>106</v>
      </c>
      <c r="AK1535" s="6">
        <f t="shared" si="1508"/>
        <v>1</v>
      </c>
      <c r="AL1535" t="s">
        <v>77</v>
      </c>
      <c r="AM1535" s="6">
        <f t="shared" si="1508"/>
        <v>3</v>
      </c>
      <c r="AN1535" s="6">
        <f t="shared" si="1509"/>
        <v>-2</v>
      </c>
      <c r="AO1535" t="s">
        <v>128</v>
      </c>
      <c r="AP1535">
        <f t="shared" si="1510"/>
        <v>5</v>
      </c>
      <c r="AQ1535">
        <f t="shared" si="1511"/>
        <v>1</v>
      </c>
      <c r="AR1535" t="s">
        <v>107</v>
      </c>
      <c r="AS1535">
        <f t="shared" si="1512"/>
        <v>1</v>
      </c>
      <c r="AT1535">
        <f t="shared" si="1513"/>
        <v>1</v>
      </c>
      <c r="AU1535" t="s">
        <v>100</v>
      </c>
      <c r="AV1535">
        <f t="shared" si="1514"/>
        <v>5</v>
      </c>
      <c r="AW1535">
        <f t="shared" si="1515"/>
        <v>1</v>
      </c>
      <c r="AX1535" t="s">
        <v>114</v>
      </c>
      <c r="AY1535">
        <f t="shared" si="1516"/>
        <v>5</v>
      </c>
      <c r="AZ1535">
        <f t="shared" si="1517"/>
        <v>1</v>
      </c>
      <c r="BA1535" s="6">
        <f t="shared" si="1518"/>
        <v>16</v>
      </c>
      <c r="BB1535" s="6">
        <f t="shared" si="1519"/>
        <v>4</v>
      </c>
      <c r="BC1535" s="6">
        <f t="shared" si="1520"/>
        <v>4</v>
      </c>
      <c r="BD1535" s="9">
        <f t="shared" si="1521"/>
        <v>0.5</v>
      </c>
      <c r="BE1535" t="s">
        <v>64</v>
      </c>
      <c r="BF1535">
        <f t="shared" si="1522"/>
        <v>4</v>
      </c>
      <c r="BG1535">
        <f t="shared" si="1523"/>
        <v>1</v>
      </c>
      <c r="BH1535" t="s">
        <v>65</v>
      </c>
      <c r="BI1535">
        <f t="shared" si="1524"/>
        <v>7</v>
      </c>
      <c r="BJ1535">
        <f t="shared" si="1525"/>
        <v>1</v>
      </c>
      <c r="BK1535" t="s">
        <v>56</v>
      </c>
      <c r="BL1535">
        <f t="shared" si="1526"/>
        <v>0</v>
      </c>
      <c r="BM1535">
        <f t="shared" si="1527"/>
        <v>0</v>
      </c>
      <c r="BN1535" t="s">
        <v>56</v>
      </c>
      <c r="BO1535">
        <f t="shared" si="1528"/>
        <v>0</v>
      </c>
      <c r="BP1535">
        <f t="shared" si="1529"/>
        <v>0</v>
      </c>
      <c r="BQ1535" t="s">
        <v>94</v>
      </c>
      <c r="BR1535">
        <f t="shared" si="1530"/>
        <v>7</v>
      </c>
      <c r="BS1535">
        <f t="shared" si="1531"/>
        <v>1</v>
      </c>
      <c r="BT1535" t="s">
        <v>74</v>
      </c>
      <c r="BU1535">
        <f t="shared" si="1532"/>
        <v>7</v>
      </c>
      <c r="BV1535">
        <f t="shared" si="1533"/>
        <v>1</v>
      </c>
      <c r="BW1535" t="s">
        <v>167</v>
      </c>
      <c r="BX1535">
        <f t="shared" si="1534"/>
        <v>7</v>
      </c>
      <c r="BY1535">
        <f t="shared" si="1535"/>
        <v>1</v>
      </c>
      <c r="BZ1535" t="s">
        <v>108</v>
      </c>
      <c r="CA1535">
        <f t="shared" si="1536"/>
        <v>4</v>
      </c>
      <c r="CB1535">
        <f t="shared" si="1537"/>
        <v>1</v>
      </c>
      <c r="CC1535" t="s">
        <v>74</v>
      </c>
      <c r="CD1535">
        <f t="shared" si="1538"/>
        <v>7</v>
      </c>
      <c r="CE1535">
        <f t="shared" si="1539"/>
        <v>1</v>
      </c>
      <c r="CF1535" t="s">
        <v>82</v>
      </c>
      <c r="CG1535">
        <f t="shared" si="1540"/>
        <v>1</v>
      </c>
      <c r="CH1535">
        <f t="shared" si="1541"/>
        <v>1</v>
      </c>
      <c r="CI1535" t="s">
        <v>74</v>
      </c>
      <c r="CJ1535">
        <f t="shared" si="1542"/>
        <v>7</v>
      </c>
      <c r="CK1535">
        <f t="shared" si="1543"/>
        <v>1</v>
      </c>
      <c r="CL1535" t="s">
        <v>78</v>
      </c>
      <c r="CM1535">
        <f t="shared" si="1544"/>
        <v>7</v>
      </c>
      <c r="CN1535">
        <f t="shared" si="1545"/>
        <v>1</v>
      </c>
      <c r="CO1535" t="s">
        <v>83</v>
      </c>
      <c r="CP1535">
        <f t="shared" si="1546"/>
        <v>4</v>
      </c>
      <c r="CQ1535">
        <f t="shared" si="1547"/>
        <v>1</v>
      </c>
      <c r="CR1535" t="s">
        <v>83</v>
      </c>
      <c r="CS1535">
        <f t="shared" si="1548"/>
        <v>4</v>
      </c>
      <c r="CT1535">
        <f t="shared" si="1549"/>
        <v>1</v>
      </c>
      <c r="CU1535" t="s">
        <v>83</v>
      </c>
      <c r="CV1535">
        <f t="shared" si="1550"/>
        <v>4</v>
      </c>
      <c r="CW1535">
        <f t="shared" si="1551"/>
        <v>1</v>
      </c>
      <c r="CX1535" t="s">
        <v>83</v>
      </c>
      <c r="CY1535">
        <f t="shared" si="1552"/>
        <v>4</v>
      </c>
      <c r="CZ1535">
        <f t="shared" si="1553"/>
        <v>1</v>
      </c>
      <c r="DA1535" t="s">
        <v>99</v>
      </c>
      <c r="DB1535">
        <f t="shared" si="1554"/>
        <v>7</v>
      </c>
      <c r="DC1535">
        <f t="shared" si="1555"/>
        <v>1</v>
      </c>
      <c r="DD1535">
        <f t="shared" si="1556"/>
        <v>77</v>
      </c>
      <c r="DE1535">
        <f t="shared" si="1557"/>
        <v>14</v>
      </c>
      <c r="DF1535" s="7">
        <f t="shared" si="1558"/>
        <v>5.5</v>
      </c>
      <c r="DG1535" s="8">
        <f t="shared" si="1559"/>
        <v>0.75</v>
      </c>
      <c r="DH1535" s="1" t="s">
        <v>83</v>
      </c>
      <c r="DI1535" s="1" t="s">
        <v>154</v>
      </c>
      <c r="DJ1535" s="1" t="s">
        <v>64</v>
      </c>
      <c r="DK1535" s="1" t="s">
        <v>56</v>
      </c>
      <c r="DL1535" s="1" t="s">
        <v>68</v>
      </c>
      <c r="DM1535" s="1" t="s">
        <v>56</v>
      </c>
      <c r="DN1535" s="2" t="s">
        <v>56</v>
      </c>
      <c r="DO1535" s="2">
        <v>3</v>
      </c>
      <c r="DP1535" s="2">
        <v>6</v>
      </c>
      <c r="DQ1535" s="2">
        <v>3</v>
      </c>
      <c r="DR1535" s="2">
        <v>5</v>
      </c>
      <c r="DS1535" s="2">
        <v>4</v>
      </c>
    </row>
    <row r="1536" spans="1:123" x14ac:dyDescent="0.25">
      <c r="A1536">
        <v>2018</v>
      </c>
      <c r="B1536">
        <v>1534</v>
      </c>
      <c r="C1536" t="s">
        <v>57</v>
      </c>
      <c r="D1536">
        <v>1</v>
      </c>
      <c r="E1536">
        <v>33</v>
      </c>
      <c r="F1536">
        <v>1985</v>
      </c>
      <c r="G1536">
        <v>10</v>
      </c>
      <c r="H1536">
        <f t="shared" si="1496"/>
        <v>10</v>
      </c>
      <c r="I1536" t="s">
        <v>58</v>
      </c>
      <c r="J1536">
        <f t="shared" si="1497"/>
        <v>2</v>
      </c>
      <c r="K1536" t="s">
        <v>119</v>
      </c>
      <c r="L1536">
        <f t="shared" si="1498"/>
        <v>2</v>
      </c>
      <c r="M1536" t="s">
        <v>119</v>
      </c>
      <c r="N1536">
        <f t="shared" si="1499"/>
        <v>3</v>
      </c>
      <c r="O1536" t="s">
        <v>132</v>
      </c>
      <c r="P1536">
        <f t="shared" si="1500"/>
        <v>1</v>
      </c>
      <c r="Q1536">
        <f t="shared" si="1501"/>
        <v>1</v>
      </c>
      <c r="R1536">
        <v>4</v>
      </c>
      <c r="S1536" t="s">
        <v>101</v>
      </c>
      <c r="T1536">
        <f t="shared" si="1502"/>
        <v>1</v>
      </c>
      <c r="U1536">
        <f t="shared" si="1503"/>
        <v>1</v>
      </c>
      <c r="V1536" t="s">
        <v>92</v>
      </c>
      <c r="W1536">
        <v>54480</v>
      </c>
      <c r="X1536">
        <v>6242.5</v>
      </c>
      <c r="Y1536">
        <v>9638.75</v>
      </c>
      <c r="Z1536" t="s">
        <v>140</v>
      </c>
      <c r="AA1536">
        <f t="shared" si="1504"/>
        <v>1</v>
      </c>
      <c r="AB1536">
        <f t="shared" si="1505"/>
        <v>1</v>
      </c>
      <c r="AC1536" t="s">
        <v>126</v>
      </c>
      <c r="AD1536" s="6">
        <f t="shared" si="1506"/>
        <v>5</v>
      </c>
      <c r="AE1536">
        <f t="shared" si="1507"/>
        <v>1</v>
      </c>
      <c r="AF1536" t="s">
        <v>75</v>
      </c>
      <c r="AG1536" t="s">
        <v>142</v>
      </c>
      <c r="AH1536" t="s">
        <v>249</v>
      </c>
      <c r="AI1536" s="6" t="str">
        <f t="shared" si="1495"/>
        <v>Missionary Baptist</v>
      </c>
      <c r="AJ1536" t="s">
        <v>77</v>
      </c>
      <c r="AK1536" s="6">
        <f t="shared" si="1508"/>
        <v>3</v>
      </c>
      <c r="AL1536" t="s">
        <v>77</v>
      </c>
      <c r="AM1536" s="6">
        <f t="shared" si="1508"/>
        <v>3</v>
      </c>
      <c r="AN1536" s="6">
        <f t="shared" si="1509"/>
        <v>0</v>
      </c>
      <c r="AO1536" t="s">
        <v>96</v>
      </c>
      <c r="AP1536">
        <f t="shared" si="1510"/>
        <v>3</v>
      </c>
      <c r="AQ1536">
        <f t="shared" si="1511"/>
        <v>1</v>
      </c>
      <c r="AR1536" t="s">
        <v>129</v>
      </c>
      <c r="AS1536">
        <f t="shared" si="1512"/>
        <v>3</v>
      </c>
      <c r="AT1536">
        <f t="shared" si="1513"/>
        <v>1</v>
      </c>
      <c r="AU1536" t="s">
        <v>100</v>
      </c>
      <c r="AV1536">
        <f t="shared" si="1514"/>
        <v>5</v>
      </c>
      <c r="AW1536">
        <f t="shared" si="1515"/>
        <v>1</v>
      </c>
      <c r="AX1536" t="s">
        <v>146</v>
      </c>
      <c r="AY1536">
        <f t="shared" si="1516"/>
        <v>3</v>
      </c>
      <c r="AZ1536">
        <f t="shared" si="1517"/>
        <v>1</v>
      </c>
      <c r="BA1536" s="6">
        <f t="shared" si="1518"/>
        <v>14</v>
      </c>
      <c r="BB1536" s="6">
        <f t="shared" si="1519"/>
        <v>4</v>
      </c>
      <c r="BC1536" s="6">
        <f t="shared" si="1520"/>
        <v>3.5</v>
      </c>
      <c r="BD1536" s="9">
        <f t="shared" si="1521"/>
        <v>0.41666666666666669</v>
      </c>
      <c r="BE1536" t="s">
        <v>64</v>
      </c>
      <c r="BF1536">
        <f t="shared" si="1522"/>
        <v>4</v>
      </c>
      <c r="BG1536">
        <f t="shared" si="1523"/>
        <v>1</v>
      </c>
      <c r="BH1536" t="s">
        <v>65</v>
      </c>
      <c r="BI1536">
        <f t="shared" si="1524"/>
        <v>7</v>
      </c>
      <c r="BJ1536">
        <f t="shared" si="1525"/>
        <v>1</v>
      </c>
      <c r="BK1536" t="s">
        <v>56</v>
      </c>
      <c r="BL1536">
        <f t="shared" si="1526"/>
        <v>0</v>
      </c>
      <c r="BM1536">
        <f t="shared" si="1527"/>
        <v>0</v>
      </c>
      <c r="BN1536" t="s">
        <v>56</v>
      </c>
      <c r="BO1536">
        <f t="shared" si="1528"/>
        <v>0</v>
      </c>
      <c r="BP1536">
        <f t="shared" si="1529"/>
        <v>0</v>
      </c>
      <c r="BQ1536" t="s">
        <v>56</v>
      </c>
      <c r="BR1536">
        <f t="shared" si="1530"/>
        <v>0</v>
      </c>
      <c r="BS1536">
        <f t="shared" si="1531"/>
        <v>0</v>
      </c>
      <c r="BT1536" t="s">
        <v>74</v>
      </c>
      <c r="BU1536">
        <f t="shared" si="1532"/>
        <v>7</v>
      </c>
      <c r="BV1536">
        <f t="shared" si="1533"/>
        <v>1</v>
      </c>
      <c r="BW1536" t="s">
        <v>117</v>
      </c>
      <c r="BX1536">
        <f t="shared" si="1534"/>
        <v>3</v>
      </c>
      <c r="BY1536">
        <f t="shared" si="1535"/>
        <v>1</v>
      </c>
      <c r="BZ1536" t="s">
        <v>147</v>
      </c>
      <c r="CA1536">
        <f t="shared" si="1536"/>
        <v>3</v>
      </c>
      <c r="CB1536">
        <f t="shared" si="1537"/>
        <v>1</v>
      </c>
      <c r="CC1536" t="s">
        <v>78</v>
      </c>
      <c r="CD1536">
        <f t="shared" si="1538"/>
        <v>1</v>
      </c>
      <c r="CE1536">
        <f t="shared" si="1539"/>
        <v>1</v>
      </c>
      <c r="CF1536" t="s">
        <v>82</v>
      </c>
      <c r="CG1536">
        <f t="shared" si="1540"/>
        <v>1</v>
      </c>
      <c r="CH1536">
        <f t="shared" si="1541"/>
        <v>1</v>
      </c>
      <c r="CI1536" t="s">
        <v>78</v>
      </c>
      <c r="CJ1536">
        <f t="shared" si="1542"/>
        <v>1</v>
      </c>
      <c r="CK1536">
        <f t="shared" si="1543"/>
        <v>1</v>
      </c>
      <c r="CL1536" t="s">
        <v>74</v>
      </c>
      <c r="CM1536">
        <f t="shared" si="1544"/>
        <v>1</v>
      </c>
      <c r="CN1536">
        <f t="shared" si="1545"/>
        <v>1</v>
      </c>
      <c r="CO1536" t="s">
        <v>83</v>
      </c>
      <c r="CP1536">
        <f t="shared" si="1546"/>
        <v>4</v>
      </c>
      <c r="CQ1536">
        <f t="shared" si="1547"/>
        <v>1</v>
      </c>
      <c r="CR1536" t="s">
        <v>112</v>
      </c>
      <c r="CS1536">
        <f t="shared" si="1548"/>
        <v>7</v>
      </c>
      <c r="CT1536">
        <f t="shared" si="1549"/>
        <v>1</v>
      </c>
      <c r="CU1536" t="s">
        <v>112</v>
      </c>
      <c r="CV1536">
        <f t="shared" si="1550"/>
        <v>7</v>
      </c>
      <c r="CW1536">
        <f t="shared" si="1551"/>
        <v>1</v>
      </c>
      <c r="CX1536" t="s">
        <v>112</v>
      </c>
      <c r="CY1536">
        <f t="shared" si="1552"/>
        <v>7</v>
      </c>
      <c r="CZ1536">
        <f t="shared" si="1553"/>
        <v>1</v>
      </c>
      <c r="DA1536" t="s">
        <v>56</v>
      </c>
      <c r="DB1536">
        <f t="shared" si="1554"/>
        <v>0</v>
      </c>
      <c r="DC1536">
        <f t="shared" si="1555"/>
        <v>0</v>
      </c>
      <c r="DD1536">
        <f t="shared" si="1556"/>
        <v>49</v>
      </c>
      <c r="DE1536">
        <f t="shared" si="1557"/>
        <v>12</v>
      </c>
      <c r="DF1536" s="7">
        <f t="shared" si="1558"/>
        <v>4.083333333333333</v>
      </c>
      <c r="DG1536" s="8">
        <f t="shared" si="1559"/>
        <v>0.51388888888888884</v>
      </c>
      <c r="DH1536" s="1" t="s">
        <v>112</v>
      </c>
      <c r="DI1536" s="1" t="s">
        <v>56</v>
      </c>
      <c r="DJ1536" s="1" t="s">
        <v>65</v>
      </c>
      <c r="DK1536" s="1" t="s">
        <v>78</v>
      </c>
      <c r="DL1536" s="1" t="s">
        <v>68</v>
      </c>
      <c r="DM1536" s="1" t="s">
        <v>56</v>
      </c>
      <c r="DN1536" s="2" t="s">
        <v>97</v>
      </c>
      <c r="DO1536" s="2">
        <v>4</v>
      </c>
      <c r="DP1536" s="2">
        <v>5</v>
      </c>
      <c r="DQ1536" s="2">
        <v>4</v>
      </c>
      <c r="DR1536" s="2">
        <v>6</v>
      </c>
      <c r="DS1536" s="2">
        <v>6</v>
      </c>
    </row>
    <row r="1537" spans="1:123" x14ac:dyDescent="0.25">
      <c r="A1537">
        <v>2018</v>
      </c>
      <c r="B1537">
        <v>1535</v>
      </c>
      <c r="C1537" t="s">
        <v>102</v>
      </c>
      <c r="D1537">
        <v>2</v>
      </c>
      <c r="E1537">
        <v>35</v>
      </c>
      <c r="F1537">
        <v>1983</v>
      </c>
      <c r="G1537">
        <v>9</v>
      </c>
      <c r="H1537">
        <f t="shared" si="1496"/>
        <v>9</v>
      </c>
      <c r="I1537" t="s">
        <v>58</v>
      </c>
      <c r="J1537">
        <f t="shared" si="1497"/>
        <v>2</v>
      </c>
      <c r="K1537" t="s">
        <v>142</v>
      </c>
      <c r="L1537">
        <f t="shared" si="1498"/>
        <v>1</v>
      </c>
      <c r="M1537" t="s">
        <v>59</v>
      </c>
      <c r="N1537">
        <f t="shared" si="1499"/>
        <v>5</v>
      </c>
      <c r="O1537" t="s">
        <v>60</v>
      </c>
      <c r="P1537">
        <f t="shared" si="1500"/>
        <v>7</v>
      </c>
      <c r="Q1537">
        <f t="shared" si="1501"/>
        <v>1</v>
      </c>
      <c r="R1537">
        <v>3</v>
      </c>
      <c r="S1537" t="s">
        <v>56</v>
      </c>
      <c r="T1537">
        <f t="shared" si="1502"/>
        <v>0</v>
      </c>
      <c r="U1537">
        <f t="shared" si="1503"/>
        <v>0</v>
      </c>
      <c r="V1537" t="s">
        <v>93</v>
      </c>
      <c r="W1537">
        <v>0</v>
      </c>
      <c r="X1537">
        <v>10782.5</v>
      </c>
      <c r="Y1537">
        <v>16648.75</v>
      </c>
      <c r="Z1537" t="s">
        <v>140</v>
      </c>
      <c r="AA1537">
        <f t="shared" si="1504"/>
        <v>1</v>
      </c>
      <c r="AB1537">
        <f t="shared" si="1505"/>
        <v>1</v>
      </c>
      <c r="AC1537" t="s">
        <v>93</v>
      </c>
      <c r="AD1537" s="6">
        <f t="shared" si="1506"/>
        <v>0</v>
      </c>
      <c r="AE1537">
        <f t="shared" si="1507"/>
        <v>0</v>
      </c>
      <c r="AF1537" t="s">
        <v>95</v>
      </c>
      <c r="AG1537" t="s">
        <v>56</v>
      </c>
      <c r="AH1537" t="s">
        <v>56</v>
      </c>
      <c r="AI1537" s="6" t="str">
        <f t="shared" si="1495"/>
        <v>Catholic</v>
      </c>
      <c r="AJ1537" t="s">
        <v>71</v>
      </c>
      <c r="AK1537" s="6">
        <f t="shared" si="1508"/>
        <v>2</v>
      </c>
      <c r="AL1537" t="s">
        <v>71</v>
      </c>
      <c r="AM1537" s="6">
        <f t="shared" si="1508"/>
        <v>2</v>
      </c>
      <c r="AN1537" s="6">
        <f t="shared" si="1509"/>
        <v>0</v>
      </c>
      <c r="AO1537" t="s">
        <v>128</v>
      </c>
      <c r="AP1537">
        <f t="shared" si="1510"/>
        <v>5</v>
      </c>
      <c r="AQ1537">
        <f t="shared" si="1511"/>
        <v>1</v>
      </c>
      <c r="AR1537" t="s">
        <v>129</v>
      </c>
      <c r="AS1537">
        <f t="shared" si="1512"/>
        <v>3</v>
      </c>
      <c r="AT1537">
        <f t="shared" si="1513"/>
        <v>1</v>
      </c>
      <c r="AU1537" t="s">
        <v>100</v>
      </c>
      <c r="AV1537">
        <f t="shared" si="1514"/>
        <v>5</v>
      </c>
      <c r="AW1537">
        <f t="shared" si="1515"/>
        <v>1</v>
      </c>
      <c r="AX1537" t="s">
        <v>146</v>
      </c>
      <c r="AY1537">
        <f t="shared" si="1516"/>
        <v>3</v>
      </c>
      <c r="AZ1537">
        <f t="shared" si="1517"/>
        <v>1</v>
      </c>
      <c r="BA1537" s="6">
        <f t="shared" si="1518"/>
        <v>16</v>
      </c>
      <c r="BB1537" s="6">
        <f t="shared" si="1519"/>
        <v>4</v>
      </c>
      <c r="BC1537" s="6">
        <f t="shared" si="1520"/>
        <v>4</v>
      </c>
      <c r="BD1537" s="9">
        <f t="shared" si="1521"/>
        <v>0.5</v>
      </c>
      <c r="BE1537" t="s">
        <v>56</v>
      </c>
      <c r="BF1537">
        <f t="shared" si="1522"/>
        <v>0</v>
      </c>
      <c r="BG1537">
        <f t="shared" si="1523"/>
        <v>0</v>
      </c>
      <c r="BH1537" t="s">
        <v>56</v>
      </c>
      <c r="BI1537">
        <f t="shared" si="1524"/>
        <v>0</v>
      </c>
      <c r="BJ1537">
        <f t="shared" si="1525"/>
        <v>0</v>
      </c>
      <c r="BK1537" t="s">
        <v>65</v>
      </c>
      <c r="BL1537">
        <f t="shared" si="1526"/>
        <v>7</v>
      </c>
      <c r="BM1537">
        <f t="shared" si="1527"/>
        <v>1</v>
      </c>
      <c r="BN1537" t="s">
        <v>63</v>
      </c>
      <c r="BO1537">
        <f t="shared" si="1528"/>
        <v>1</v>
      </c>
      <c r="BP1537">
        <f t="shared" si="1529"/>
        <v>1</v>
      </c>
      <c r="BQ1537" t="s">
        <v>94</v>
      </c>
      <c r="BR1537">
        <f t="shared" si="1530"/>
        <v>7</v>
      </c>
      <c r="BS1537">
        <f t="shared" si="1531"/>
        <v>1</v>
      </c>
      <c r="BT1537" t="s">
        <v>74</v>
      </c>
      <c r="BU1537">
        <f t="shared" si="1532"/>
        <v>7</v>
      </c>
      <c r="BV1537">
        <f t="shared" si="1533"/>
        <v>1</v>
      </c>
      <c r="BW1537" t="s">
        <v>93</v>
      </c>
      <c r="BX1537">
        <f t="shared" si="1534"/>
        <v>4</v>
      </c>
      <c r="BY1537">
        <f t="shared" si="1535"/>
        <v>1</v>
      </c>
      <c r="BZ1537" t="s">
        <v>80</v>
      </c>
      <c r="CA1537">
        <f t="shared" si="1536"/>
        <v>1</v>
      </c>
      <c r="CB1537">
        <f t="shared" si="1537"/>
        <v>1</v>
      </c>
      <c r="CC1537" t="s">
        <v>74</v>
      </c>
      <c r="CD1537">
        <f t="shared" si="1538"/>
        <v>7</v>
      </c>
      <c r="CE1537">
        <f t="shared" si="1539"/>
        <v>1</v>
      </c>
      <c r="CF1537" t="s">
        <v>151</v>
      </c>
      <c r="CG1537">
        <f t="shared" si="1540"/>
        <v>7</v>
      </c>
      <c r="CH1537">
        <f t="shared" si="1541"/>
        <v>1</v>
      </c>
      <c r="CI1537" t="s">
        <v>74</v>
      </c>
      <c r="CJ1537">
        <f t="shared" si="1542"/>
        <v>7</v>
      </c>
      <c r="CK1537">
        <f t="shared" si="1543"/>
        <v>1</v>
      </c>
      <c r="CL1537" t="s">
        <v>74</v>
      </c>
      <c r="CM1537">
        <f t="shared" si="1544"/>
        <v>1</v>
      </c>
      <c r="CN1537">
        <f t="shared" si="1545"/>
        <v>1</v>
      </c>
      <c r="CO1537" t="s">
        <v>67</v>
      </c>
      <c r="CP1537">
        <f t="shared" si="1546"/>
        <v>5</v>
      </c>
      <c r="CQ1537">
        <f t="shared" si="1547"/>
        <v>1</v>
      </c>
      <c r="CR1537" t="s">
        <v>84</v>
      </c>
      <c r="CS1537">
        <f t="shared" si="1548"/>
        <v>3</v>
      </c>
      <c r="CT1537">
        <f t="shared" si="1549"/>
        <v>1</v>
      </c>
      <c r="CU1537" t="s">
        <v>67</v>
      </c>
      <c r="CV1537">
        <f t="shared" si="1550"/>
        <v>5</v>
      </c>
      <c r="CW1537">
        <f t="shared" si="1551"/>
        <v>1</v>
      </c>
      <c r="CX1537" t="s">
        <v>67</v>
      </c>
      <c r="CY1537">
        <f t="shared" si="1552"/>
        <v>5</v>
      </c>
      <c r="CZ1537">
        <f t="shared" si="1553"/>
        <v>1</v>
      </c>
      <c r="DA1537" t="s">
        <v>99</v>
      </c>
      <c r="DB1537">
        <f t="shared" si="1554"/>
        <v>7</v>
      </c>
      <c r="DC1537">
        <f t="shared" si="1555"/>
        <v>1</v>
      </c>
      <c r="DD1537">
        <f t="shared" si="1556"/>
        <v>74</v>
      </c>
      <c r="DE1537">
        <f t="shared" si="1557"/>
        <v>15</v>
      </c>
      <c r="DF1537" s="7">
        <f t="shared" si="1558"/>
        <v>4.9333333333333336</v>
      </c>
      <c r="DG1537" s="8">
        <f t="shared" si="1559"/>
        <v>0.65555555555555556</v>
      </c>
      <c r="DH1537" s="1" t="s">
        <v>67</v>
      </c>
      <c r="DI1537" s="1" t="s">
        <v>135</v>
      </c>
      <c r="DJ1537" s="1" t="s">
        <v>56</v>
      </c>
      <c r="DK1537" s="1" t="s">
        <v>56</v>
      </c>
      <c r="DL1537" s="1" t="s">
        <v>68</v>
      </c>
      <c r="DM1537" s="1" t="s">
        <v>65</v>
      </c>
      <c r="DN1537" s="2" t="s">
        <v>56</v>
      </c>
      <c r="DO1537" s="2" t="s">
        <v>56</v>
      </c>
      <c r="DP1537" s="2" t="s">
        <v>56</v>
      </c>
      <c r="DQ1537" s="2">
        <v>3</v>
      </c>
      <c r="DR1537" s="2" t="s">
        <v>111</v>
      </c>
      <c r="DS1537" s="2" t="s">
        <v>111</v>
      </c>
    </row>
    <row r="1538" spans="1:123" x14ac:dyDescent="0.25">
      <c r="A1538">
        <v>2018</v>
      </c>
      <c r="B1538">
        <v>1536</v>
      </c>
      <c r="C1538" t="s">
        <v>102</v>
      </c>
      <c r="D1538">
        <v>2</v>
      </c>
      <c r="E1538">
        <v>70</v>
      </c>
      <c r="F1538">
        <v>1948</v>
      </c>
      <c r="G1538">
        <v>15</v>
      </c>
      <c r="H1538">
        <f t="shared" si="1496"/>
        <v>15</v>
      </c>
      <c r="I1538" t="s">
        <v>90</v>
      </c>
      <c r="J1538">
        <f t="shared" si="1497"/>
        <v>1</v>
      </c>
      <c r="K1538" t="s">
        <v>142</v>
      </c>
      <c r="L1538">
        <f t="shared" si="1498"/>
        <v>1</v>
      </c>
      <c r="M1538" t="s">
        <v>119</v>
      </c>
      <c r="N1538">
        <f t="shared" si="1499"/>
        <v>3</v>
      </c>
      <c r="O1538" t="s">
        <v>60</v>
      </c>
      <c r="P1538">
        <f t="shared" si="1500"/>
        <v>7</v>
      </c>
      <c r="Q1538">
        <f t="shared" si="1501"/>
        <v>1</v>
      </c>
      <c r="R1538">
        <v>3</v>
      </c>
      <c r="S1538" t="s">
        <v>56</v>
      </c>
      <c r="T1538">
        <f t="shared" si="1502"/>
        <v>0</v>
      </c>
      <c r="U1538">
        <f t="shared" si="1503"/>
        <v>0</v>
      </c>
      <c r="V1538" t="s">
        <v>92</v>
      </c>
      <c r="W1538">
        <v>24970</v>
      </c>
      <c r="X1538">
        <v>0</v>
      </c>
      <c r="Y1538">
        <v>0</v>
      </c>
      <c r="Z1538" t="s">
        <v>93</v>
      </c>
      <c r="AA1538">
        <f t="shared" si="1504"/>
        <v>0</v>
      </c>
      <c r="AB1538">
        <f t="shared" si="1505"/>
        <v>0</v>
      </c>
      <c r="AC1538" t="s">
        <v>71</v>
      </c>
      <c r="AD1538" s="6">
        <f t="shared" si="1506"/>
        <v>4</v>
      </c>
      <c r="AE1538">
        <f t="shared" si="1507"/>
        <v>1</v>
      </c>
      <c r="AF1538" t="s">
        <v>75</v>
      </c>
      <c r="AG1538" t="s">
        <v>142</v>
      </c>
      <c r="AH1538" t="s">
        <v>249</v>
      </c>
      <c r="AI1538" s="6" t="str">
        <f t="shared" si="1495"/>
        <v>Missionary Baptist</v>
      </c>
      <c r="AJ1538" t="s">
        <v>77</v>
      </c>
      <c r="AK1538" s="6">
        <f t="shared" si="1508"/>
        <v>3</v>
      </c>
      <c r="AL1538" t="s">
        <v>77</v>
      </c>
      <c r="AM1538" s="6">
        <f t="shared" si="1508"/>
        <v>3</v>
      </c>
      <c r="AN1538" s="6">
        <f t="shared" si="1509"/>
        <v>0</v>
      </c>
      <c r="AO1538" t="s">
        <v>134</v>
      </c>
      <c r="AP1538">
        <f t="shared" si="1510"/>
        <v>7</v>
      </c>
      <c r="AQ1538">
        <f t="shared" si="1511"/>
        <v>1</v>
      </c>
      <c r="AR1538" t="s">
        <v>73</v>
      </c>
      <c r="AS1538">
        <f t="shared" si="1512"/>
        <v>7</v>
      </c>
      <c r="AT1538">
        <f t="shared" si="1513"/>
        <v>1</v>
      </c>
      <c r="AU1538" t="s">
        <v>100</v>
      </c>
      <c r="AV1538">
        <f t="shared" si="1514"/>
        <v>5</v>
      </c>
      <c r="AW1538">
        <f t="shared" si="1515"/>
        <v>1</v>
      </c>
      <c r="AX1538" t="s">
        <v>88</v>
      </c>
      <c r="AY1538">
        <f t="shared" si="1516"/>
        <v>7</v>
      </c>
      <c r="AZ1538">
        <f t="shared" si="1517"/>
        <v>1</v>
      </c>
      <c r="BA1538" s="6">
        <f t="shared" si="1518"/>
        <v>26</v>
      </c>
      <c r="BB1538" s="6">
        <f t="shared" si="1519"/>
        <v>4</v>
      </c>
      <c r="BC1538" s="6">
        <f t="shared" si="1520"/>
        <v>6.5</v>
      </c>
      <c r="BD1538" s="9">
        <f t="shared" si="1521"/>
        <v>0.91666666666666663</v>
      </c>
      <c r="BE1538" t="s">
        <v>56</v>
      </c>
      <c r="BF1538">
        <f t="shared" si="1522"/>
        <v>0</v>
      </c>
      <c r="BG1538">
        <f t="shared" si="1523"/>
        <v>0</v>
      </c>
      <c r="BH1538" t="s">
        <v>56</v>
      </c>
      <c r="BI1538">
        <f t="shared" si="1524"/>
        <v>0</v>
      </c>
      <c r="BJ1538">
        <f t="shared" si="1525"/>
        <v>0</v>
      </c>
      <c r="BK1538" t="s">
        <v>63</v>
      </c>
      <c r="BL1538">
        <f t="shared" si="1526"/>
        <v>1</v>
      </c>
      <c r="BM1538">
        <f t="shared" si="1527"/>
        <v>1</v>
      </c>
      <c r="BN1538" t="s">
        <v>65</v>
      </c>
      <c r="BO1538">
        <f t="shared" si="1528"/>
        <v>7</v>
      </c>
      <c r="BP1538">
        <f t="shared" si="1529"/>
        <v>1</v>
      </c>
      <c r="BQ1538" t="s">
        <v>56</v>
      </c>
      <c r="BR1538">
        <f t="shared" si="1530"/>
        <v>0</v>
      </c>
      <c r="BS1538">
        <f t="shared" si="1531"/>
        <v>0</v>
      </c>
      <c r="BT1538" t="s">
        <v>74</v>
      </c>
      <c r="BU1538">
        <f t="shared" si="1532"/>
        <v>7</v>
      </c>
      <c r="BV1538">
        <f t="shared" si="1533"/>
        <v>1</v>
      </c>
      <c r="BW1538" t="s">
        <v>103</v>
      </c>
      <c r="BX1538">
        <f t="shared" si="1534"/>
        <v>0</v>
      </c>
      <c r="BY1538">
        <f t="shared" si="1535"/>
        <v>0</v>
      </c>
      <c r="BZ1538" t="s">
        <v>108</v>
      </c>
      <c r="CA1538">
        <f t="shared" si="1536"/>
        <v>4</v>
      </c>
      <c r="CB1538">
        <f t="shared" si="1537"/>
        <v>1</v>
      </c>
      <c r="CC1538" t="s">
        <v>103</v>
      </c>
      <c r="CD1538">
        <f t="shared" si="1538"/>
        <v>0</v>
      </c>
      <c r="CE1538">
        <f t="shared" si="1539"/>
        <v>0</v>
      </c>
      <c r="CF1538" t="s">
        <v>82</v>
      </c>
      <c r="CG1538">
        <f t="shared" si="1540"/>
        <v>1</v>
      </c>
      <c r="CH1538">
        <f t="shared" si="1541"/>
        <v>1</v>
      </c>
      <c r="CI1538" t="s">
        <v>78</v>
      </c>
      <c r="CJ1538">
        <f t="shared" si="1542"/>
        <v>1</v>
      </c>
      <c r="CK1538">
        <f t="shared" si="1543"/>
        <v>1</v>
      </c>
      <c r="CL1538" t="s">
        <v>93</v>
      </c>
      <c r="CM1538">
        <f t="shared" si="1544"/>
        <v>4</v>
      </c>
      <c r="CN1538">
        <f t="shared" si="1545"/>
        <v>1</v>
      </c>
      <c r="CO1538" t="s">
        <v>83</v>
      </c>
      <c r="CP1538">
        <f t="shared" si="1546"/>
        <v>4</v>
      </c>
      <c r="CQ1538">
        <f t="shared" si="1547"/>
        <v>1</v>
      </c>
      <c r="CR1538" t="s">
        <v>83</v>
      </c>
      <c r="CS1538">
        <f t="shared" si="1548"/>
        <v>4</v>
      </c>
      <c r="CT1538">
        <f t="shared" si="1549"/>
        <v>1</v>
      </c>
      <c r="CU1538" t="s">
        <v>83</v>
      </c>
      <c r="CV1538">
        <f t="shared" si="1550"/>
        <v>4</v>
      </c>
      <c r="CW1538">
        <f t="shared" si="1551"/>
        <v>1</v>
      </c>
      <c r="CX1538" t="s">
        <v>83</v>
      </c>
      <c r="CY1538">
        <f t="shared" si="1552"/>
        <v>4</v>
      </c>
      <c r="CZ1538">
        <f t="shared" si="1553"/>
        <v>1</v>
      </c>
      <c r="DA1538" t="s">
        <v>56</v>
      </c>
      <c r="DB1538">
        <f t="shared" si="1554"/>
        <v>0</v>
      </c>
      <c r="DC1538">
        <f t="shared" si="1555"/>
        <v>0</v>
      </c>
      <c r="DD1538">
        <f t="shared" si="1556"/>
        <v>41</v>
      </c>
      <c r="DE1538">
        <f t="shared" si="1557"/>
        <v>11</v>
      </c>
      <c r="DF1538" s="7">
        <f t="shared" si="1558"/>
        <v>3.7272727272727271</v>
      </c>
      <c r="DG1538" s="8">
        <f t="shared" si="1559"/>
        <v>0.45454545454545453</v>
      </c>
      <c r="DH1538" s="1" t="s">
        <v>83</v>
      </c>
      <c r="DI1538" s="1" t="s">
        <v>56</v>
      </c>
      <c r="DJ1538" s="1" t="s">
        <v>56</v>
      </c>
      <c r="DK1538" s="1" t="s">
        <v>78</v>
      </c>
      <c r="DL1538" s="1" t="s">
        <v>93</v>
      </c>
      <c r="DM1538" s="1" t="s">
        <v>65</v>
      </c>
      <c r="DN1538" s="2" t="s">
        <v>93</v>
      </c>
      <c r="DO1538" s="2">
        <v>98</v>
      </c>
      <c r="DP1538" s="2">
        <v>98</v>
      </c>
      <c r="DQ1538" s="2">
        <v>98</v>
      </c>
      <c r="DR1538" s="2">
        <v>98</v>
      </c>
      <c r="DS1538" s="2">
        <v>98</v>
      </c>
    </row>
    <row r="1539" spans="1:123" x14ac:dyDescent="0.25">
      <c r="A1539">
        <v>2018</v>
      </c>
      <c r="B1539">
        <v>1537</v>
      </c>
      <c r="C1539" t="s">
        <v>57</v>
      </c>
      <c r="D1539">
        <v>5</v>
      </c>
      <c r="E1539">
        <v>59</v>
      </c>
      <c r="F1539">
        <v>1959</v>
      </c>
      <c r="G1539">
        <v>13</v>
      </c>
      <c r="H1539">
        <f t="shared" si="1496"/>
        <v>13</v>
      </c>
      <c r="I1539" t="s">
        <v>58</v>
      </c>
      <c r="J1539">
        <f t="shared" si="1497"/>
        <v>2</v>
      </c>
      <c r="K1539" t="s">
        <v>119</v>
      </c>
      <c r="L1539">
        <f t="shared" si="1498"/>
        <v>2</v>
      </c>
      <c r="M1539" t="s">
        <v>119</v>
      </c>
      <c r="N1539">
        <f t="shared" si="1499"/>
        <v>3</v>
      </c>
      <c r="O1539" t="s">
        <v>132</v>
      </c>
      <c r="P1539">
        <f t="shared" si="1500"/>
        <v>1</v>
      </c>
      <c r="Q1539">
        <f t="shared" si="1501"/>
        <v>1</v>
      </c>
      <c r="R1539">
        <v>1</v>
      </c>
      <c r="S1539" t="s">
        <v>101</v>
      </c>
      <c r="T1539">
        <f t="shared" si="1502"/>
        <v>1</v>
      </c>
      <c r="U1539">
        <f t="shared" si="1503"/>
        <v>1</v>
      </c>
      <c r="V1539" t="s">
        <v>156</v>
      </c>
      <c r="W1539">
        <v>5107.5</v>
      </c>
      <c r="X1539">
        <v>227</v>
      </c>
      <c r="Y1539">
        <v>350.5</v>
      </c>
      <c r="Z1539" t="s">
        <v>81</v>
      </c>
      <c r="AA1539">
        <f t="shared" si="1504"/>
        <v>3</v>
      </c>
      <c r="AB1539">
        <f t="shared" si="1505"/>
        <v>1</v>
      </c>
      <c r="AC1539" t="s">
        <v>71</v>
      </c>
      <c r="AD1539" s="6">
        <f t="shared" si="1506"/>
        <v>4</v>
      </c>
      <c r="AE1539">
        <f t="shared" si="1507"/>
        <v>1</v>
      </c>
      <c r="AF1539" t="s">
        <v>75</v>
      </c>
      <c r="AG1539" t="s">
        <v>93</v>
      </c>
      <c r="AH1539" t="s">
        <v>56</v>
      </c>
      <c r="AI1539" s="6" t="str">
        <f t="shared" ref="AI1539:AI1602" si="1560">IF(AF1539&lt;&gt;"Protestant",AF1539,IF(AG1539="Other",AH1539,AG1539))</f>
        <v>Don't know</v>
      </c>
      <c r="AJ1539" t="s">
        <v>144</v>
      </c>
      <c r="AK1539" s="6">
        <f t="shared" si="1508"/>
        <v>0</v>
      </c>
      <c r="AL1539" t="s">
        <v>144</v>
      </c>
      <c r="AM1539" s="6">
        <f t="shared" si="1508"/>
        <v>0</v>
      </c>
      <c r="AN1539" s="6">
        <f t="shared" si="1509"/>
        <v>0</v>
      </c>
      <c r="AO1539" t="s">
        <v>116</v>
      </c>
      <c r="AP1539">
        <f t="shared" si="1510"/>
        <v>6</v>
      </c>
      <c r="AQ1539">
        <f t="shared" si="1511"/>
        <v>1</v>
      </c>
      <c r="AR1539" t="s">
        <v>73</v>
      </c>
      <c r="AS1539">
        <f t="shared" si="1512"/>
        <v>7</v>
      </c>
      <c r="AT1539">
        <f t="shared" si="1513"/>
        <v>1</v>
      </c>
      <c r="AU1539" t="s">
        <v>87</v>
      </c>
      <c r="AV1539">
        <f t="shared" si="1514"/>
        <v>7</v>
      </c>
      <c r="AW1539">
        <f t="shared" si="1515"/>
        <v>1</v>
      </c>
      <c r="AX1539" t="s">
        <v>114</v>
      </c>
      <c r="AY1539">
        <f t="shared" si="1516"/>
        <v>5</v>
      </c>
      <c r="AZ1539">
        <f t="shared" si="1517"/>
        <v>1</v>
      </c>
      <c r="BA1539" s="6">
        <f t="shared" si="1518"/>
        <v>25</v>
      </c>
      <c r="BB1539" s="6">
        <f t="shared" si="1519"/>
        <v>4</v>
      </c>
      <c r="BC1539" s="6">
        <f t="shared" si="1520"/>
        <v>6.25</v>
      </c>
      <c r="BD1539" s="9">
        <f t="shared" si="1521"/>
        <v>0.875</v>
      </c>
      <c r="BE1539" t="s">
        <v>56</v>
      </c>
      <c r="BF1539">
        <f t="shared" si="1522"/>
        <v>0</v>
      </c>
      <c r="BG1539">
        <f t="shared" si="1523"/>
        <v>0</v>
      </c>
      <c r="BH1539" t="s">
        <v>56</v>
      </c>
      <c r="BI1539">
        <f t="shared" si="1524"/>
        <v>0</v>
      </c>
      <c r="BJ1539">
        <f t="shared" si="1525"/>
        <v>0</v>
      </c>
      <c r="BK1539" t="s">
        <v>63</v>
      </c>
      <c r="BL1539">
        <f t="shared" si="1526"/>
        <v>1</v>
      </c>
      <c r="BM1539">
        <f t="shared" si="1527"/>
        <v>1</v>
      </c>
      <c r="BN1539" t="s">
        <v>65</v>
      </c>
      <c r="BO1539">
        <f t="shared" si="1528"/>
        <v>7</v>
      </c>
      <c r="BP1539">
        <f t="shared" si="1529"/>
        <v>1</v>
      </c>
      <c r="BQ1539" t="s">
        <v>94</v>
      </c>
      <c r="BR1539">
        <f t="shared" si="1530"/>
        <v>7</v>
      </c>
      <c r="BS1539">
        <f t="shared" si="1531"/>
        <v>1</v>
      </c>
      <c r="BT1539" t="s">
        <v>74</v>
      </c>
      <c r="BU1539">
        <f t="shared" si="1532"/>
        <v>7</v>
      </c>
      <c r="BV1539">
        <f t="shared" si="1533"/>
        <v>1</v>
      </c>
      <c r="BW1539" t="s">
        <v>56</v>
      </c>
      <c r="BX1539">
        <f t="shared" si="1534"/>
        <v>0</v>
      </c>
      <c r="BY1539">
        <f t="shared" si="1535"/>
        <v>0</v>
      </c>
      <c r="BZ1539" t="s">
        <v>56</v>
      </c>
      <c r="CA1539">
        <f t="shared" si="1536"/>
        <v>0</v>
      </c>
      <c r="CB1539">
        <f t="shared" si="1537"/>
        <v>0</v>
      </c>
      <c r="CC1539" t="s">
        <v>56</v>
      </c>
      <c r="CD1539">
        <f t="shared" si="1538"/>
        <v>0</v>
      </c>
      <c r="CE1539">
        <f t="shared" si="1539"/>
        <v>0</v>
      </c>
      <c r="CF1539" t="s">
        <v>56</v>
      </c>
      <c r="CG1539">
        <f t="shared" si="1540"/>
        <v>0</v>
      </c>
      <c r="CH1539">
        <f t="shared" si="1541"/>
        <v>0</v>
      </c>
      <c r="CI1539" t="s">
        <v>56</v>
      </c>
      <c r="CJ1539">
        <f t="shared" si="1542"/>
        <v>0</v>
      </c>
      <c r="CK1539">
        <f t="shared" si="1543"/>
        <v>0</v>
      </c>
      <c r="CL1539" t="s">
        <v>56</v>
      </c>
      <c r="CM1539">
        <f t="shared" si="1544"/>
        <v>0</v>
      </c>
      <c r="CN1539">
        <f t="shared" si="1545"/>
        <v>0</v>
      </c>
      <c r="CO1539" t="s">
        <v>56</v>
      </c>
      <c r="CP1539">
        <f t="shared" si="1546"/>
        <v>0</v>
      </c>
      <c r="CQ1539">
        <f t="shared" si="1547"/>
        <v>0</v>
      </c>
      <c r="CR1539" t="s">
        <v>56</v>
      </c>
      <c r="CS1539">
        <f t="shared" si="1548"/>
        <v>0</v>
      </c>
      <c r="CT1539">
        <f t="shared" si="1549"/>
        <v>0</v>
      </c>
      <c r="CU1539" t="s">
        <v>56</v>
      </c>
      <c r="CV1539">
        <f t="shared" si="1550"/>
        <v>0</v>
      </c>
      <c r="CW1539">
        <f t="shared" si="1551"/>
        <v>0</v>
      </c>
      <c r="CX1539" t="s">
        <v>56</v>
      </c>
      <c r="CY1539">
        <f t="shared" si="1552"/>
        <v>0</v>
      </c>
      <c r="CZ1539">
        <f t="shared" si="1553"/>
        <v>0</v>
      </c>
      <c r="DA1539" t="s">
        <v>103</v>
      </c>
      <c r="DB1539">
        <f t="shared" si="1554"/>
        <v>0</v>
      </c>
      <c r="DC1539">
        <f t="shared" si="1555"/>
        <v>0</v>
      </c>
      <c r="DD1539">
        <f t="shared" si="1556"/>
        <v>22</v>
      </c>
      <c r="DE1539">
        <f t="shared" si="1557"/>
        <v>4</v>
      </c>
      <c r="DF1539" s="7">
        <f t="shared" si="1558"/>
        <v>5.5</v>
      </c>
      <c r="DG1539" s="8">
        <f t="shared" si="1559"/>
        <v>0.75</v>
      </c>
      <c r="DH1539" s="1" t="s">
        <v>56</v>
      </c>
      <c r="DI1539" s="1" t="s">
        <v>56</v>
      </c>
      <c r="DJ1539" s="1" t="s">
        <v>56</v>
      </c>
      <c r="DK1539" s="1" t="s">
        <v>103</v>
      </c>
      <c r="DL1539" s="1" t="s">
        <v>68</v>
      </c>
      <c r="DM1539" s="1" t="s">
        <v>64</v>
      </c>
      <c r="DN1539" s="2" t="s">
        <v>93</v>
      </c>
      <c r="DO1539" s="2" t="s">
        <v>56</v>
      </c>
      <c r="DP1539" s="2" t="s">
        <v>56</v>
      </c>
      <c r="DQ1539" s="2" t="s">
        <v>56</v>
      </c>
      <c r="DR1539" s="2" t="s">
        <v>56</v>
      </c>
      <c r="DS1539" s="2" t="s">
        <v>56</v>
      </c>
    </row>
    <row r="1540" spans="1:123" x14ac:dyDescent="0.25">
      <c r="A1540">
        <v>2018</v>
      </c>
      <c r="B1540">
        <v>1538</v>
      </c>
      <c r="C1540" t="s">
        <v>57</v>
      </c>
      <c r="D1540">
        <v>1</v>
      </c>
      <c r="E1540">
        <v>32</v>
      </c>
      <c r="F1540">
        <v>1986</v>
      </c>
      <c r="G1540">
        <v>9</v>
      </c>
      <c r="H1540">
        <f t="shared" ref="H1540:H1603" si="1561">IF(ISNUMBER(G1540),G1540,0)</f>
        <v>9</v>
      </c>
      <c r="I1540" t="s">
        <v>90</v>
      </c>
      <c r="J1540">
        <f t="shared" ref="J1540:J1603" si="1562">IF(I1540="Male",2,1)</f>
        <v>1</v>
      </c>
      <c r="K1540" t="s">
        <v>119</v>
      </c>
      <c r="L1540">
        <f t="shared" ref="L1540:L1603" si="1563">IF(K1540="White",3,IF(K1540="Black",2,1))</f>
        <v>2</v>
      </c>
      <c r="M1540" t="s">
        <v>119</v>
      </c>
      <c r="N1540">
        <f t="shared" ref="N1540:N1603" si="1564">IF(M1540="White",5,IF(M1540="Other, mixed",4,IF(M1540="Black",3,IF(M1540="Asiatic, oriental",2,IF(M1540="Amer indian",1,0)))))</f>
        <v>3</v>
      </c>
      <c r="O1540" t="s">
        <v>132</v>
      </c>
      <c r="P1540">
        <f t="shared" ref="P1540:P1603" si="1565">IF(O1540="Different state",7,IF(O1540="Same city",1,4))</f>
        <v>1</v>
      </c>
      <c r="Q1540">
        <f t="shared" ref="Q1540:Q1603" si="1566">IF(P1540=0,0,1)</f>
        <v>1</v>
      </c>
      <c r="R1540">
        <v>3</v>
      </c>
      <c r="S1540" t="s">
        <v>174</v>
      </c>
      <c r="T1540">
        <f t="shared" ref="T1540:T1603" si="1567">IF(S1540="Gay, lesbian, or homosexual",7,IF(S1540="Bisexual",5,IF(S1540="Dont know",4,IF(S1540="Heterosexual or straight",1,0))))</f>
        <v>5</v>
      </c>
      <c r="U1540">
        <f t="shared" ref="U1540:U1603" si="1568">IF(T1540=0,0,1)</f>
        <v>1</v>
      </c>
      <c r="V1540" t="s">
        <v>193</v>
      </c>
      <c r="W1540">
        <v>227</v>
      </c>
      <c r="X1540">
        <v>227</v>
      </c>
      <c r="Y1540">
        <v>350.5</v>
      </c>
      <c r="Z1540" t="s">
        <v>81</v>
      </c>
      <c r="AA1540">
        <f t="shared" ref="AA1540:AA1603" si="1569">IF(Z1540="Upper class",7,IF(Z1540="Middle class",5,IF(Z1540="Working class",3,IF(Z1540="Lower class",1,0))))</f>
        <v>3</v>
      </c>
      <c r="AB1540">
        <f t="shared" ref="AB1540:AB1603" si="1570">IF(AA1540=0,0,1)</f>
        <v>1</v>
      </c>
      <c r="AC1540" t="s">
        <v>126</v>
      </c>
      <c r="AD1540" s="6">
        <f t="shared" ref="AD1540:AD1603" si="1571">IF(AC1540="Extremely liberal",7,IF(AC1540="Liberal",6,IF(AC1540="Slightly liberal",5,IF(AC1540="Moderate",4,IF(AC1540="Slghtly conservative",3,IF(AC1540="Conservative",2,IF(AC1540="Extrmly conservative",1,0)))))))</f>
        <v>5</v>
      </c>
      <c r="AE1540">
        <f t="shared" ref="AE1540:AE1603" si="1572">IF(AD1540=0,0,1)</f>
        <v>1</v>
      </c>
      <c r="AF1540" t="s">
        <v>105</v>
      </c>
      <c r="AG1540" t="s">
        <v>56</v>
      </c>
      <c r="AH1540" t="s">
        <v>56</v>
      </c>
      <c r="AI1540" s="6" t="str">
        <f t="shared" si="1560"/>
        <v>None</v>
      </c>
      <c r="AJ1540" t="s">
        <v>106</v>
      </c>
      <c r="AK1540" s="6">
        <f t="shared" ref="AK1540:AM1603" si="1573">IF(AJ1540="Fundamentalist",3,IF(AJ1540="Moderate",2,IF(AJ1540="Liberal",1,0)))</f>
        <v>1</v>
      </c>
      <c r="AL1540" t="s">
        <v>106</v>
      </c>
      <c r="AM1540" s="6">
        <f t="shared" si="1573"/>
        <v>1</v>
      </c>
      <c r="AN1540" s="6">
        <f t="shared" ref="AN1540:AN1603" si="1574">AK1540-AM1540</f>
        <v>0</v>
      </c>
      <c r="AO1540" t="s">
        <v>134</v>
      </c>
      <c r="AP1540">
        <f t="shared" ref="AP1540:AP1603" si="1575">IF(AO1540="More thn once wk",7,IF(AO1540="Every week",7,IF(AO1540="Nrly every week",6,IF(AO1540="2-3x a month",6,IF(AO1540="Once a month",5,IF(AO1540="Sevrl times a yr",4,IF(AO1540="Once a year",3,IF(AO1540="Lt once a year",2,IF(AO1540="Never",1,0)))))))))</f>
        <v>7</v>
      </c>
      <c r="AQ1540">
        <f t="shared" ref="AQ1540:AQ1603" si="1576">IF(AP1540=0,0,1)</f>
        <v>1</v>
      </c>
      <c r="AR1540" t="s">
        <v>107</v>
      </c>
      <c r="AS1540">
        <f t="shared" ref="AS1540:AS1603" si="1577">IF(AR1540="Strong",7,IF(AR1540="Somewhat strong",5,IF(AR1540="Not very strong",3,IF(AR1540="Don't know",3,IF(AR1540="No religion",1,0)))))</f>
        <v>1</v>
      </c>
      <c r="AT1540">
        <f t="shared" ref="AT1540:AT1603" si="1578">IF(AS1540=0,0,1)</f>
        <v>1</v>
      </c>
      <c r="AU1540" t="s">
        <v>158</v>
      </c>
      <c r="AV1540">
        <f t="shared" ref="AV1540:AV1603" si="1579">IF(AU1540="Very religious",7,IF(AU1540="Modrte religious",5,IF(AU1540="Slight religious",3,IF(AU1540="Dont know",3,IF(AU1540="Not religious",1,0)))))</f>
        <v>1</v>
      </c>
      <c r="AW1540">
        <f t="shared" ref="AW1540:AW1603" si="1580">IF(AV1540=0,0,1)</f>
        <v>1</v>
      </c>
      <c r="AX1540" t="s">
        <v>88</v>
      </c>
      <c r="AY1540">
        <f t="shared" ref="AY1540:AY1603" si="1581">IF(AX1540="Very spiritual",7,IF(AX1540="Modeate spirtual",5,IF(AX1540="Slight spiritual",3,IF(AX1540="Dont know",3,IF(AX1540="Not spiritual",1,0)))))</f>
        <v>7</v>
      </c>
      <c r="AZ1540">
        <f t="shared" ref="AZ1540:AZ1603" si="1582">IF(AY1540=0,0,1)</f>
        <v>1</v>
      </c>
      <c r="BA1540" s="6">
        <f t="shared" ref="BA1540:BA1603" si="1583">SUM(AP1540+AS1540+AV1540+AY1540)</f>
        <v>16</v>
      </c>
      <c r="BB1540" s="6">
        <f t="shared" ref="BB1540:BB1603" si="1584">SUM(AQ1540+AT1540+AW1540+AZ1540)</f>
        <v>4</v>
      </c>
      <c r="BC1540" s="6">
        <f t="shared" ref="BC1540:BC1603" si="1585">IF(BB1540&gt;0,BA1540/BB1540,1)</f>
        <v>4</v>
      </c>
      <c r="BD1540" s="9">
        <f t="shared" ref="BD1540:BD1603" si="1586">(BC1540-1)/6</f>
        <v>0.5</v>
      </c>
      <c r="BE1540" t="s">
        <v>63</v>
      </c>
      <c r="BF1540">
        <f t="shared" ref="BF1540:BF1603" si="1587">IF(BE1540="Too little",7,IF(BE1540="About right",4,IF(BE1540="Don't know",4,IF(BE1540="Too much",1,0))))</f>
        <v>1</v>
      </c>
      <c r="BG1540">
        <f t="shared" ref="BG1540:BG1603" si="1588">IF(BF1540=0,0,1)</f>
        <v>1</v>
      </c>
      <c r="BH1540" t="s">
        <v>65</v>
      </c>
      <c r="BI1540">
        <f t="shared" ref="BI1540:BI1603" si="1589">IF(BH1540="Too little",7,IF(BH1540="About right",4,IF(BH1540="Don't know",4,IF(BH1540="Too much",1,0))))</f>
        <v>7</v>
      </c>
      <c r="BJ1540">
        <f t="shared" ref="BJ1540:BJ1603" si="1590">IF(BI1540=0,0,1)</f>
        <v>1</v>
      </c>
      <c r="BK1540" t="s">
        <v>56</v>
      </c>
      <c r="BL1540">
        <f t="shared" ref="BL1540:BL1603" si="1591">IF(BK1540="Too little",7,IF(BK1540="About right",4,IF(BK1540="Don't know",4,IF(BK1540="Too much",1,0))))</f>
        <v>0</v>
      </c>
      <c r="BM1540">
        <f t="shared" ref="BM1540:BM1603" si="1592">IF(BL1540=0,0,1)</f>
        <v>0</v>
      </c>
      <c r="BN1540" t="s">
        <v>56</v>
      </c>
      <c r="BO1540">
        <f t="shared" ref="BO1540:BO1603" si="1593">IF(BN1540="Too little",7,IF(BN1540="About right",4,IF(BN1540="Don't know",4,IF(BN1540="Too much",1,0))))</f>
        <v>0</v>
      </c>
      <c r="BP1540">
        <f t="shared" ref="BP1540:BP1603" si="1594">IF(BO1540=0,0,1)</f>
        <v>0</v>
      </c>
      <c r="BQ1540" t="s">
        <v>56</v>
      </c>
      <c r="BR1540">
        <f t="shared" ref="BR1540:BR1603" si="1595">IF(BQ1540="Not allowed",7,IF(BQ1540="Don't know",4,IF(BQ1540="Allowed",1,0)))</f>
        <v>0</v>
      </c>
      <c r="BS1540">
        <f t="shared" ref="BS1540:BS1603" si="1596">IF(BR1540=0,0,1)</f>
        <v>0</v>
      </c>
      <c r="BT1540" t="s">
        <v>74</v>
      </c>
      <c r="BU1540">
        <f t="shared" ref="BU1540:BU1603" si="1597">IF(BT1540="Yes",7,IF(BT1540 ="No",1,IF(BT1540 = "Don't know",1,0)))</f>
        <v>7</v>
      </c>
      <c r="BV1540">
        <f t="shared" ref="BV1540:BV1603" si="1598">IF(BU1540=0,0,1)</f>
        <v>1</v>
      </c>
      <c r="BW1540" t="s">
        <v>79</v>
      </c>
      <c r="BX1540">
        <f t="shared" ref="BX1540:BX1603" si="1599">IF(BW1540="Strongly support pref",7,IF(BW1540="Support pref",5,IF(BW1540="Don't know",4,IF(BW1540="Oppose pref",3,IF(BW1540="Strongly oppose pref",1,0)))))</f>
        <v>1</v>
      </c>
      <c r="BY1540">
        <f t="shared" ref="BY1540:BY1603" si="1600">IF(BX1540=0,0,1)</f>
        <v>1</v>
      </c>
      <c r="BZ1540" t="s">
        <v>139</v>
      </c>
      <c r="CA1540">
        <f t="shared" ref="CA1540:CA1603" si="1601">IF(BZ1540="Disagree strongly",7,IF(BZ1540="Disagree somewhat",5,IF(BZ1540="Neither agree nor disagree",4,IF(BZ1540="Don't know",4,IF(BZ1540="Agree somewhat",3,IF(BZ1540="Agree strongly",1,0))))))</f>
        <v>7</v>
      </c>
      <c r="CB1540">
        <f t="shared" ref="CB1540:CB1603" si="1602">IF(CA1540=0,0,1)</f>
        <v>1</v>
      </c>
      <c r="CC1540" t="s">
        <v>74</v>
      </c>
      <c r="CD1540">
        <f t="shared" ref="CD1540:CD1603" si="1603">IF(CC1540="Yes",7,IF(CC1540="Don't know",4,IF(CC1540="No",1,0)))</f>
        <v>7</v>
      </c>
      <c r="CE1540">
        <f t="shared" ref="CE1540:CE1603" si="1604">IF(CD1540=0,0,1)</f>
        <v>1</v>
      </c>
      <c r="CF1540" t="s">
        <v>151</v>
      </c>
      <c r="CG1540">
        <f t="shared" ref="CG1540:CG1603" si="1605">IF(CF1540="Yes",7,IF(CF1540="Don't know",4,IF(CF1540="No",1,0)))</f>
        <v>7</v>
      </c>
      <c r="CH1540">
        <f t="shared" ref="CH1540:CH1603" si="1606">IF(CG1540=0,0,1)</f>
        <v>1</v>
      </c>
      <c r="CI1540" t="s">
        <v>74</v>
      </c>
      <c r="CJ1540">
        <f t="shared" ref="CJ1540:CJ1603" si="1607">IF(CI1540="Yes",7,IF(CI1540="Don't know",4,IF(CI1540="No",1,0)))</f>
        <v>7</v>
      </c>
      <c r="CK1540">
        <f t="shared" ref="CK1540:CK1603" si="1608">IF(CJ1540=0,0,1)</f>
        <v>1</v>
      </c>
      <c r="CL1540" t="s">
        <v>74</v>
      </c>
      <c r="CM1540">
        <f t="shared" ref="CM1540:CM1603" si="1609">IF(CL1540="No",7,IF(CL1540="Don't know",4,IF(CL1540="Yes",1,0)))</f>
        <v>1</v>
      </c>
      <c r="CN1540">
        <f t="shared" ref="CN1540:CN1603" si="1610">IF(CM1540=0,0,1)</f>
        <v>1</v>
      </c>
      <c r="CO1540" t="s">
        <v>145</v>
      </c>
      <c r="CP1540">
        <f t="shared" ref="CP1540:CP1603" si="1611">IF(CO1540="Strongly favor",7,IF(CO1540="Favor",5,IF(CO1540="Neither favor nor oppose",4,IF(CO1540="Don’t know",4,IF(CO1540="Oppose",3,IF(CO1540="Strongly oppose",1,0))))))</f>
        <v>1</v>
      </c>
      <c r="CQ1540">
        <f t="shared" ref="CQ1540:CQ1603" si="1612">IF(CP1540=0,0,1)</f>
        <v>1</v>
      </c>
      <c r="CR1540" t="s">
        <v>83</v>
      </c>
      <c r="CS1540">
        <f t="shared" ref="CS1540:CS1603" si="1613">IF(CR1540="Strongly favor",7,IF(CR1540="Favor",5,IF(CR1540="Neither favor nor oppose",4,IF(CR1540="Don’t know",4,IF(CR1540="Oppose",3,IF(CR1540="Strongly oppose",1,0))))))</f>
        <v>4</v>
      </c>
      <c r="CT1540">
        <f t="shared" ref="CT1540:CT1603" si="1614">IF(CS1540=0,0,1)</f>
        <v>1</v>
      </c>
      <c r="CU1540" t="s">
        <v>83</v>
      </c>
      <c r="CV1540">
        <f t="shared" ref="CV1540:CV1603" si="1615">IF(CU1540="Strongly favor",7,IF(CU1540="Favor",5,IF(CU1540="Neither favor nor oppose",4,IF(CU1540="Don’t know",4,IF(CU1540="Oppose",3,IF(CU1540="Strongly oppose",1,0))))))</f>
        <v>4</v>
      </c>
      <c r="CW1540">
        <f t="shared" ref="CW1540:CW1603" si="1616">IF(CV1540=0,0,1)</f>
        <v>1</v>
      </c>
      <c r="CX1540" t="s">
        <v>83</v>
      </c>
      <c r="CY1540">
        <f t="shared" ref="CY1540:CY1603" si="1617">IF(CX1540="Strongly favor",7,IF(CX1540="Favor",5,IF(CX1540="Neither favor nor oppose",4,IF(CX1540="Don’t know",4,IF(CX1540="Oppose",3,IF(CX1540="Strongly oppose",1,0))))))</f>
        <v>4</v>
      </c>
      <c r="CZ1540">
        <f t="shared" ref="CZ1540:CZ1603" si="1618">IF(CY1540=0,0,1)</f>
        <v>1</v>
      </c>
      <c r="DA1540" t="s">
        <v>56</v>
      </c>
      <c r="DB1540">
        <f t="shared" ref="DB1540:DB1603" si="1619">IF(DA1540="Not very likely",7,IF(DA1540="Dont know",4,IF(DA1540="Somewhat likely",3,IF(DA1540="Very likely",1,0))))</f>
        <v>0</v>
      </c>
      <c r="DC1540">
        <f t="shared" ref="DC1540:DC1603" si="1620">IF(DB1540=0,0,1)</f>
        <v>0</v>
      </c>
      <c r="DD1540">
        <f t="shared" ref="DD1540:DD1603" si="1621">BI1540+BL1540+BO1540+BR1540+BU1540+BX1540+CA1540+CD1540+CG1540+CJ1540+CM1540+CP1540+CS1540+CV1540+CY1540+DB1540</f>
        <v>57</v>
      </c>
      <c r="DE1540">
        <f t="shared" ref="DE1540:DE1603" si="1622">BJ1540+BM1540+BP1540+BS1540+BV1540+BY1540+CB1540+CE1540+CH1540+CK1540+CN1540+CQ1540+CT1540+CW1540+CZ1540+DC1540</f>
        <v>12</v>
      </c>
      <c r="DF1540" s="7">
        <f t="shared" ref="DF1540:DF1603" si="1623">DD1540/DE1540</f>
        <v>4.75</v>
      </c>
      <c r="DG1540" s="8">
        <f t="shared" ref="DG1540:DG1603" si="1624">(DF1540-1)/6</f>
        <v>0.625</v>
      </c>
      <c r="DH1540" s="1" t="s">
        <v>83</v>
      </c>
      <c r="DI1540" s="1" t="s">
        <v>56</v>
      </c>
      <c r="DJ1540" s="1" t="s">
        <v>65</v>
      </c>
      <c r="DK1540" s="1" t="s">
        <v>78</v>
      </c>
      <c r="DL1540" s="1" t="s">
        <v>68</v>
      </c>
      <c r="DM1540" s="1" t="s">
        <v>56</v>
      </c>
      <c r="DN1540" s="2" t="s">
        <v>98</v>
      </c>
      <c r="DO1540" s="2">
        <v>5</v>
      </c>
      <c r="DP1540" s="2">
        <v>6</v>
      </c>
      <c r="DQ1540" s="2">
        <v>6</v>
      </c>
      <c r="DR1540" s="2" t="s">
        <v>111</v>
      </c>
      <c r="DS1540" s="2">
        <v>4</v>
      </c>
    </row>
    <row r="1541" spans="1:123" x14ac:dyDescent="0.25">
      <c r="A1541">
        <v>2018</v>
      </c>
      <c r="B1541">
        <v>1539</v>
      </c>
      <c r="C1541" t="s">
        <v>102</v>
      </c>
      <c r="D1541" t="s">
        <v>207</v>
      </c>
      <c r="E1541">
        <v>53</v>
      </c>
      <c r="F1541">
        <v>1965</v>
      </c>
      <c r="G1541">
        <v>12</v>
      </c>
      <c r="H1541">
        <f t="shared" si="1561"/>
        <v>12</v>
      </c>
      <c r="I1541" t="s">
        <v>58</v>
      </c>
      <c r="J1541">
        <f t="shared" si="1562"/>
        <v>2</v>
      </c>
      <c r="K1541" t="s">
        <v>119</v>
      </c>
      <c r="L1541">
        <f t="shared" si="1563"/>
        <v>2</v>
      </c>
      <c r="M1541" t="s">
        <v>119</v>
      </c>
      <c r="N1541">
        <f t="shared" si="1564"/>
        <v>3</v>
      </c>
      <c r="O1541" t="s">
        <v>60</v>
      </c>
      <c r="P1541">
        <f t="shared" si="1565"/>
        <v>7</v>
      </c>
      <c r="Q1541">
        <f t="shared" si="1566"/>
        <v>1</v>
      </c>
      <c r="R1541">
        <v>6</v>
      </c>
      <c r="S1541" t="s">
        <v>56</v>
      </c>
      <c r="T1541">
        <f t="shared" si="1567"/>
        <v>0</v>
      </c>
      <c r="U1541">
        <f t="shared" si="1568"/>
        <v>0</v>
      </c>
      <c r="V1541" t="s">
        <v>133</v>
      </c>
      <c r="W1541">
        <v>8512.5</v>
      </c>
      <c r="X1541">
        <v>8512.5</v>
      </c>
      <c r="Y1541">
        <v>13143.75</v>
      </c>
      <c r="Z1541" t="s">
        <v>81</v>
      </c>
      <c r="AA1541">
        <f t="shared" si="1569"/>
        <v>3</v>
      </c>
      <c r="AB1541">
        <f t="shared" si="1570"/>
        <v>1</v>
      </c>
      <c r="AC1541" t="s">
        <v>71</v>
      </c>
      <c r="AD1541" s="6">
        <f t="shared" si="1571"/>
        <v>4</v>
      </c>
      <c r="AE1541">
        <f t="shared" si="1572"/>
        <v>1</v>
      </c>
      <c r="AF1541" t="s">
        <v>95</v>
      </c>
      <c r="AG1541" t="s">
        <v>56</v>
      </c>
      <c r="AH1541" t="s">
        <v>56</v>
      </c>
      <c r="AI1541" s="6" t="str">
        <f t="shared" si="1560"/>
        <v>Catholic</v>
      </c>
      <c r="AJ1541" t="s">
        <v>71</v>
      </c>
      <c r="AK1541" s="6">
        <f t="shared" si="1573"/>
        <v>2</v>
      </c>
      <c r="AL1541" t="s">
        <v>77</v>
      </c>
      <c r="AM1541" s="6">
        <f t="shared" si="1573"/>
        <v>3</v>
      </c>
      <c r="AN1541" s="6">
        <f t="shared" si="1574"/>
        <v>-1</v>
      </c>
      <c r="AO1541" t="s">
        <v>110</v>
      </c>
      <c r="AP1541">
        <f t="shared" si="1575"/>
        <v>1</v>
      </c>
      <c r="AQ1541">
        <f t="shared" si="1576"/>
        <v>1</v>
      </c>
      <c r="AR1541" t="s">
        <v>129</v>
      </c>
      <c r="AS1541">
        <f t="shared" si="1577"/>
        <v>3</v>
      </c>
      <c r="AT1541">
        <f t="shared" si="1578"/>
        <v>1</v>
      </c>
      <c r="AU1541" t="s">
        <v>158</v>
      </c>
      <c r="AV1541">
        <f t="shared" si="1579"/>
        <v>1</v>
      </c>
      <c r="AW1541">
        <f t="shared" si="1580"/>
        <v>1</v>
      </c>
      <c r="AX1541" t="s">
        <v>172</v>
      </c>
      <c r="AY1541">
        <f t="shared" si="1581"/>
        <v>1</v>
      </c>
      <c r="AZ1541">
        <f t="shared" si="1582"/>
        <v>1</v>
      </c>
      <c r="BA1541" s="6">
        <f t="shared" si="1583"/>
        <v>6</v>
      </c>
      <c r="BB1541" s="6">
        <f t="shared" si="1584"/>
        <v>4</v>
      </c>
      <c r="BC1541" s="6">
        <f t="shared" si="1585"/>
        <v>1.5</v>
      </c>
      <c r="BD1541" s="9">
        <f t="shared" si="1586"/>
        <v>8.3333333333333329E-2</v>
      </c>
      <c r="BE1541" t="s">
        <v>56</v>
      </c>
      <c r="BF1541">
        <f t="shared" si="1587"/>
        <v>0</v>
      </c>
      <c r="BG1541">
        <f t="shared" si="1588"/>
        <v>0</v>
      </c>
      <c r="BH1541" t="s">
        <v>56</v>
      </c>
      <c r="BI1541">
        <f t="shared" si="1589"/>
        <v>0</v>
      </c>
      <c r="BJ1541">
        <f t="shared" si="1590"/>
        <v>0</v>
      </c>
      <c r="BK1541" t="s">
        <v>65</v>
      </c>
      <c r="BL1541">
        <f t="shared" si="1591"/>
        <v>7</v>
      </c>
      <c r="BM1541">
        <f t="shared" si="1592"/>
        <v>1</v>
      </c>
      <c r="BN1541" t="s">
        <v>65</v>
      </c>
      <c r="BO1541">
        <f t="shared" si="1593"/>
        <v>7</v>
      </c>
      <c r="BP1541">
        <f t="shared" si="1594"/>
        <v>1</v>
      </c>
      <c r="BQ1541" t="s">
        <v>94</v>
      </c>
      <c r="BR1541">
        <f t="shared" si="1595"/>
        <v>7</v>
      </c>
      <c r="BS1541">
        <f t="shared" si="1596"/>
        <v>1</v>
      </c>
      <c r="BT1541" t="s">
        <v>74</v>
      </c>
      <c r="BU1541">
        <f t="shared" si="1597"/>
        <v>7</v>
      </c>
      <c r="BV1541">
        <f t="shared" si="1598"/>
        <v>1</v>
      </c>
      <c r="BW1541" t="s">
        <v>79</v>
      </c>
      <c r="BX1541">
        <f t="shared" si="1599"/>
        <v>1</v>
      </c>
      <c r="BY1541">
        <f t="shared" si="1600"/>
        <v>1</v>
      </c>
      <c r="BZ1541" t="s">
        <v>108</v>
      </c>
      <c r="CA1541">
        <f t="shared" si="1601"/>
        <v>4</v>
      </c>
      <c r="CB1541">
        <f t="shared" si="1602"/>
        <v>1</v>
      </c>
      <c r="CC1541" t="s">
        <v>74</v>
      </c>
      <c r="CD1541">
        <f t="shared" si="1603"/>
        <v>7</v>
      </c>
      <c r="CE1541">
        <f t="shared" si="1604"/>
        <v>1</v>
      </c>
      <c r="CF1541" t="s">
        <v>151</v>
      </c>
      <c r="CG1541">
        <f t="shared" si="1605"/>
        <v>7</v>
      </c>
      <c r="CH1541">
        <f t="shared" si="1606"/>
        <v>1</v>
      </c>
      <c r="CI1541" t="s">
        <v>74</v>
      </c>
      <c r="CJ1541">
        <f t="shared" si="1607"/>
        <v>7</v>
      </c>
      <c r="CK1541">
        <f t="shared" si="1608"/>
        <v>1</v>
      </c>
      <c r="CL1541" t="s">
        <v>74</v>
      </c>
      <c r="CM1541">
        <f t="shared" si="1609"/>
        <v>1</v>
      </c>
      <c r="CN1541">
        <f t="shared" si="1610"/>
        <v>1</v>
      </c>
      <c r="CO1541" t="s">
        <v>83</v>
      </c>
      <c r="CP1541">
        <f t="shared" si="1611"/>
        <v>4</v>
      </c>
      <c r="CQ1541">
        <f t="shared" si="1612"/>
        <v>1</v>
      </c>
      <c r="CR1541" t="s">
        <v>83</v>
      </c>
      <c r="CS1541">
        <f t="shared" si="1613"/>
        <v>4</v>
      </c>
      <c r="CT1541">
        <f t="shared" si="1614"/>
        <v>1</v>
      </c>
      <c r="CU1541" t="s">
        <v>112</v>
      </c>
      <c r="CV1541">
        <f t="shared" si="1615"/>
        <v>7</v>
      </c>
      <c r="CW1541">
        <f t="shared" si="1616"/>
        <v>1</v>
      </c>
      <c r="CX1541" t="s">
        <v>112</v>
      </c>
      <c r="CY1541">
        <f t="shared" si="1617"/>
        <v>7</v>
      </c>
      <c r="CZ1541">
        <f t="shared" si="1618"/>
        <v>1</v>
      </c>
      <c r="DA1541" t="s">
        <v>86</v>
      </c>
      <c r="DB1541">
        <f t="shared" si="1619"/>
        <v>3</v>
      </c>
      <c r="DC1541">
        <f t="shared" si="1620"/>
        <v>1</v>
      </c>
      <c r="DD1541">
        <f t="shared" si="1621"/>
        <v>80</v>
      </c>
      <c r="DE1541">
        <f t="shared" si="1622"/>
        <v>15</v>
      </c>
      <c r="DF1541" s="7">
        <f t="shared" si="1623"/>
        <v>5.333333333333333</v>
      </c>
      <c r="DG1541" s="8">
        <f t="shared" si="1624"/>
        <v>0.72222222222222221</v>
      </c>
      <c r="DH1541" s="1" t="s">
        <v>112</v>
      </c>
      <c r="DI1541" s="1" t="s">
        <v>135</v>
      </c>
      <c r="DJ1541" s="1" t="s">
        <v>56</v>
      </c>
      <c r="DK1541" s="1" t="s">
        <v>56</v>
      </c>
      <c r="DL1541" s="1" t="s">
        <v>93</v>
      </c>
      <c r="DM1541" s="1" t="s">
        <v>65</v>
      </c>
      <c r="DN1541" s="2" t="s">
        <v>56</v>
      </c>
      <c r="DO1541" s="2" t="s">
        <v>56</v>
      </c>
      <c r="DP1541" s="2" t="s">
        <v>56</v>
      </c>
      <c r="DQ1541" s="2">
        <v>5</v>
      </c>
      <c r="DR1541" s="2">
        <v>6</v>
      </c>
      <c r="DS1541" s="2">
        <v>4</v>
      </c>
    </row>
    <row r="1542" spans="1:123" x14ac:dyDescent="0.25">
      <c r="A1542">
        <v>2018</v>
      </c>
      <c r="B1542">
        <v>1540</v>
      </c>
      <c r="C1542" t="s">
        <v>57</v>
      </c>
      <c r="D1542">
        <v>2</v>
      </c>
      <c r="E1542">
        <v>39</v>
      </c>
      <c r="F1542">
        <v>1979</v>
      </c>
      <c r="G1542">
        <v>10</v>
      </c>
      <c r="H1542">
        <f t="shared" si="1561"/>
        <v>10</v>
      </c>
      <c r="I1542" t="s">
        <v>90</v>
      </c>
      <c r="J1542">
        <f t="shared" si="1562"/>
        <v>1</v>
      </c>
      <c r="K1542" t="s">
        <v>119</v>
      </c>
      <c r="L1542">
        <f t="shared" si="1563"/>
        <v>2</v>
      </c>
      <c r="M1542" t="s">
        <v>119</v>
      </c>
      <c r="N1542">
        <f t="shared" si="1564"/>
        <v>3</v>
      </c>
      <c r="O1542" t="s">
        <v>132</v>
      </c>
      <c r="P1542">
        <f t="shared" si="1565"/>
        <v>1</v>
      </c>
      <c r="Q1542">
        <f t="shared" si="1566"/>
        <v>1</v>
      </c>
      <c r="R1542">
        <v>3</v>
      </c>
      <c r="S1542" t="s">
        <v>103</v>
      </c>
      <c r="T1542">
        <f t="shared" si="1567"/>
        <v>0</v>
      </c>
      <c r="U1542">
        <f t="shared" si="1568"/>
        <v>0</v>
      </c>
      <c r="V1542" t="s">
        <v>93</v>
      </c>
      <c r="W1542">
        <v>0</v>
      </c>
      <c r="X1542">
        <v>2497</v>
      </c>
      <c r="Y1542">
        <v>3855.5</v>
      </c>
      <c r="Z1542" t="s">
        <v>122</v>
      </c>
      <c r="AA1542">
        <f t="shared" si="1569"/>
        <v>7</v>
      </c>
      <c r="AB1542">
        <f t="shared" si="1570"/>
        <v>1</v>
      </c>
      <c r="AC1542" t="s">
        <v>93</v>
      </c>
      <c r="AD1542" s="6">
        <f t="shared" si="1571"/>
        <v>0</v>
      </c>
      <c r="AE1542">
        <f t="shared" si="1572"/>
        <v>0</v>
      </c>
      <c r="AF1542" t="s">
        <v>75</v>
      </c>
      <c r="AG1542" t="s">
        <v>93</v>
      </c>
      <c r="AH1542" t="s">
        <v>56</v>
      </c>
      <c r="AI1542" s="6" t="str">
        <f t="shared" si="1560"/>
        <v>Don't know</v>
      </c>
      <c r="AJ1542" t="s">
        <v>144</v>
      </c>
      <c r="AK1542" s="6">
        <f t="shared" si="1573"/>
        <v>0</v>
      </c>
      <c r="AL1542" t="s">
        <v>144</v>
      </c>
      <c r="AM1542" s="6">
        <f t="shared" si="1573"/>
        <v>0</v>
      </c>
      <c r="AN1542" s="6">
        <f t="shared" si="1574"/>
        <v>0</v>
      </c>
      <c r="AO1542" t="s">
        <v>157</v>
      </c>
      <c r="AP1542">
        <f t="shared" si="1575"/>
        <v>2</v>
      </c>
      <c r="AQ1542">
        <f t="shared" si="1576"/>
        <v>1</v>
      </c>
      <c r="AR1542" t="s">
        <v>129</v>
      </c>
      <c r="AS1542">
        <f t="shared" si="1577"/>
        <v>3</v>
      </c>
      <c r="AT1542">
        <f t="shared" si="1578"/>
        <v>1</v>
      </c>
      <c r="AU1542" t="s">
        <v>113</v>
      </c>
      <c r="AV1542">
        <f t="shared" si="1579"/>
        <v>3</v>
      </c>
      <c r="AW1542">
        <f t="shared" si="1580"/>
        <v>1</v>
      </c>
      <c r="AX1542" t="s">
        <v>146</v>
      </c>
      <c r="AY1542">
        <f t="shared" si="1581"/>
        <v>3</v>
      </c>
      <c r="AZ1542">
        <f t="shared" si="1582"/>
        <v>1</v>
      </c>
      <c r="BA1542" s="6">
        <f t="shared" si="1583"/>
        <v>11</v>
      </c>
      <c r="BB1542" s="6">
        <f t="shared" si="1584"/>
        <v>4</v>
      </c>
      <c r="BC1542" s="6">
        <f t="shared" si="1585"/>
        <v>2.75</v>
      </c>
      <c r="BD1542" s="9">
        <f t="shared" si="1586"/>
        <v>0.29166666666666669</v>
      </c>
      <c r="BE1542" t="s">
        <v>65</v>
      </c>
      <c r="BF1542">
        <f t="shared" si="1587"/>
        <v>7</v>
      </c>
      <c r="BG1542">
        <f t="shared" si="1588"/>
        <v>1</v>
      </c>
      <c r="BH1542" t="s">
        <v>65</v>
      </c>
      <c r="BI1542">
        <f t="shared" si="1589"/>
        <v>7</v>
      </c>
      <c r="BJ1542">
        <f t="shared" si="1590"/>
        <v>1</v>
      </c>
      <c r="BK1542" t="s">
        <v>56</v>
      </c>
      <c r="BL1542">
        <f t="shared" si="1591"/>
        <v>0</v>
      </c>
      <c r="BM1542">
        <f t="shared" si="1592"/>
        <v>0</v>
      </c>
      <c r="BN1542" t="s">
        <v>56</v>
      </c>
      <c r="BO1542">
        <f t="shared" si="1593"/>
        <v>0</v>
      </c>
      <c r="BP1542">
        <f t="shared" si="1594"/>
        <v>0</v>
      </c>
      <c r="BQ1542" t="s">
        <v>66</v>
      </c>
      <c r="BR1542">
        <f t="shared" si="1595"/>
        <v>1</v>
      </c>
      <c r="BS1542">
        <f t="shared" si="1596"/>
        <v>1</v>
      </c>
      <c r="BT1542" t="s">
        <v>74</v>
      </c>
      <c r="BU1542">
        <f t="shared" si="1597"/>
        <v>7</v>
      </c>
      <c r="BV1542">
        <f t="shared" si="1598"/>
        <v>1</v>
      </c>
      <c r="BW1542" t="s">
        <v>56</v>
      </c>
      <c r="BX1542">
        <f t="shared" si="1599"/>
        <v>0</v>
      </c>
      <c r="BY1542">
        <f t="shared" si="1600"/>
        <v>0</v>
      </c>
      <c r="BZ1542" t="s">
        <v>56</v>
      </c>
      <c r="CA1542">
        <f t="shared" si="1601"/>
        <v>0</v>
      </c>
      <c r="CB1542">
        <f t="shared" si="1602"/>
        <v>0</v>
      </c>
      <c r="CC1542" t="s">
        <v>56</v>
      </c>
      <c r="CD1542">
        <f t="shared" si="1603"/>
        <v>0</v>
      </c>
      <c r="CE1542">
        <f t="shared" si="1604"/>
        <v>0</v>
      </c>
      <c r="CF1542" t="s">
        <v>56</v>
      </c>
      <c r="CG1542">
        <f t="shared" si="1605"/>
        <v>0</v>
      </c>
      <c r="CH1542">
        <f t="shared" si="1606"/>
        <v>0</v>
      </c>
      <c r="CI1542" t="s">
        <v>56</v>
      </c>
      <c r="CJ1542">
        <f t="shared" si="1607"/>
        <v>0</v>
      </c>
      <c r="CK1542">
        <f t="shared" si="1608"/>
        <v>0</v>
      </c>
      <c r="CL1542" t="s">
        <v>56</v>
      </c>
      <c r="CM1542">
        <f t="shared" si="1609"/>
        <v>0</v>
      </c>
      <c r="CN1542">
        <f t="shared" si="1610"/>
        <v>0</v>
      </c>
      <c r="CO1542" t="s">
        <v>56</v>
      </c>
      <c r="CP1542">
        <f t="shared" si="1611"/>
        <v>0</v>
      </c>
      <c r="CQ1542">
        <f t="shared" si="1612"/>
        <v>0</v>
      </c>
      <c r="CR1542" t="s">
        <v>56</v>
      </c>
      <c r="CS1542">
        <f t="shared" si="1613"/>
        <v>0</v>
      </c>
      <c r="CT1542">
        <f t="shared" si="1614"/>
        <v>0</v>
      </c>
      <c r="CU1542" t="s">
        <v>56</v>
      </c>
      <c r="CV1542">
        <f t="shared" si="1615"/>
        <v>0</v>
      </c>
      <c r="CW1542">
        <f t="shared" si="1616"/>
        <v>0</v>
      </c>
      <c r="CX1542" t="s">
        <v>56</v>
      </c>
      <c r="CY1542">
        <f t="shared" si="1617"/>
        <v>0</v>
      </c>
      <c r="CZ1542">
        <f t="shared" si="1618"/>
        <v>0</v>
      </c>
      <c r="DA1542" t="s">
        <v>155</v>
      </c>
      <c r="DB1542">
        <f t="shared" si="1619"/>
        <v>1</v>
      </c>
      <c r="DC1542">
        <f t="shared" si="1620"/>
        <v>1</v>
      </c>
      <c r="DD1542">
        <f t="shared" si="1621"/>
        <v>16</v>
      </c>
      <c r="DE1542">
        <f t="shared" si="1622"/>
        <v>4</v>
      </c>
      <c r="DF1542" s="7">
        <f t="shared" si="1623"/>
        <v>4</v>
      </c>
      <c r="DG1542" s="8">
        <f t="shared" si="1624"/>
        <v>0.5</v>
      </c>
      <c r="DH1542" s="1" t="s">
        <v>56</v>
      </c>
      <c r="DI1542" s="1" t="s">
        <v>56</v>
      </c>
      <c r="DJ1542" s="1" t="s">
        <v>65</v>
      </c>
      <c r="DK1542" s="1" t="s">
        <v>78</v>
      </c>
      <c r="DL1542" s="1" t="s">
        <v>127</v>
      </c>
      <c r="DM1542" s="1" t="s">
        <v>56</v>
      </c>
      <c r="DN1542" s="2" t="s">
        <v>97</v>
      </c>
      <c r="DO1542" s="2" t="s">
        <v>56</v>
      </c>
      <c r="DP1542" s="2" t="s">
        <v>56</v>
      </c>
      <c r="DQ1542" s="2" t="s">
        <v>56</v>
      </c>
      <c r="DR1542" s="2" t="s">
        <v>56</v>
      </c>
      <c r="DS1542" s="2" t="s">
        <v>56</v>
      </c>
    </row>
    <row r="1543" spans="1:123" x14ac:dyDescent="0.25">
      <c r="A1543">
        <v>2018</v>
      </c>
      <c r="B1543">
        <v>1541</v>
      </c>
      <c r="C1543" t="s">
        <v>102</v>
      </c>
      <c r="D1543">
        <v>1</v>
      </c>
      <c r="E1543">
        <v>43</v>
      </c>
      <c r="F1543">
        <v>1975</v>
      </c>
      <c r="G1543">
        <v>19</v>
      </c>
      <c r="H1543">
        <f t="shared" si="1561"/>
        <v>19</v>
      </c>
      <c r="I1543" t="s">
        <v>90</v>
      </c>
      <c r="J1543">
        <f t="shared" si="1562"/>
        <v>1</v>
      </c>
      <c r="K1543" t="s">
        <v>119</v>
      </c>
      <c r="L1543">
        <f t="shared" si="1563"/>
        <v>2</v>
      </c>
      <c r="M1543" t="s">
        <v>119</v>
      </c>
      <c r="N1543">
        <f t="shared" si="1564"/>
        <v>3</v>
      </c>
      <c r="O1543" t="s">
        <v>125</v>
      </c>
      <c r="P1543">
        <f t="shared" si="1565"/>
        <v>4</v>
      </c>
      <c r="Q1543">
        <f t="shared" si="1566"/>
        <v>1</v>
      </c>
      <c r="R1543">
        <v>3</v>
      </c>
      <c r="S1543" t="s">
        <v>101</v>
      </c>
      <c r="T1543">
        <f t="shared" si="1567"/>
        <v>1</v>
      </c>
      <c r="U1543">
        <f t="shared" si="1568"/>
        <v>1</v>
      </c>
      <c r="V1543" t="s">
        <v>92</v>
      </c>
      <c r="W1543">
        <v>72640</v>
      </c>
      <c r="X1543">
        <v>30645</v>
      </c>
      <c r="Y1543">
        <v>47317.5</v>
      </c>
      <c r="Z1543" t="s">
        <v>81</v>
      </c>
      <c r="AA1543">
        <f t="shared" si="1569"/>
        <v>3</v>
      </c>
      <c r="AB1543">
        <f t="shared" si="1570"/>
        <v>1</v>
      </c>
      <c r="AC1543" t="s">
        <v>71</v>
      </c>
      <c r="AD1543" s="6">
        <f t="shared" si="1571"/>
        <v>4</v>
      </c>
      <c r="AE1543">
        <f t="shared" si="1572"/>
        <v>1</v>
      </c>
      <c r="AF1543" t="s">
        <v>95</v>
      </c>
      <c r="AG1543" t="s">
        <v>56</v>
      </c>
      <c r="AH1543" t="s">
        <v>56</v>
      </c>
      <c r="AI1543" s="6" t="str">
        <f t="shared" si="1560"/>
        <v>Catholic</v>
      </c>
      <c r="AJ1543" t="s">
        <v>71</v>
      </c>
      <c r="AK1543" s="6">
        <f t="shared" si="1573"/>
        <v>2</v>
      </c>
      <c r="AL1543" t="s">
        <v>71</v>
      </c>
      <c r="AM1543" s="6">
        <f t="shared" si="1573"/>
        <v>2</v>
      </c>
      <c r="AN1543" s="6">
        <f t="shared" si="1574"/>
        <v>0</v>
      </c>
      <c r="AO1543" t="s">
        <v>152</v>
      </c>
      <c r="AP1543">
        <f t="shared" si="1575"/>
        <v>4</v>
      </c>
      <c r="AQ1543">
        <f t="shared" si="1576"/>
        <v>1</v>
      </c>
      <c r="AR1543" t="s">
        <v>129</v>
      </c>
      <c r="AS1543">
        <f t="shared" si="1577"/>
        <v>3</v>
      </c>
      <c r="AT1543">
        <f t="shared" si="1578"/>
        <v>1</v>
      </c>
      <c r="AU1543" t="s">
        <v>113</v>
      </c>
      <c r="AV1543">
        <f t="shared" si="1579"/>
        <v>3</v>
      </c>
      <c r="AW1543">
        <f t="shared" si="1580"/>
        <v>1</v>
      </c>
      <c r="AX1543" t="s">
        <v>114</v>
      </c>
      <c r="AY1543">
        <f t="shared" si="1581"/>
        <v>5</v>
      </c>
      <c r="AZ1543">
        <f t="shared" si="1582"/>
        <v>1</v>
      </c>
      <c r="BA1543" s="6">
        <f t="shared" si="1583"/>
        <v>15</v>
      </c>
      <c r="BB1543" s="6">
        <f t="shared" si="1584"/>
        <v>4</v>
      </c>
      <c r="BC1543" s="6">
        <f t="shared" si="1585"/>
        <v>3.75</v>
      </c>
      <c r="BD1543" s="9">
        <f t="shared" si="1586"/>
        <v>0.45833333333333331</v>
      </c>
      <c r="BE1543" t="s">
        <v>56</v>
      </c>
      <c r="BF1543">
        <f t="shared" si="1587"/>
        <v>0</v>
      </c>
      <c r="BG1543">
        <f t="shared" si="1588"/>
        <v>0</v>
      </c>
      <c r="BH1543" t="s">
        <v>56</v>
      </c>
      <c r="BI1543">
        <f t="shared" si="1589"/>
        <v>0</v>
      </c>
      <c r="BJ1543">
        <f t="shared" si="1590"/>
        <v>0</v>
      </c>
      <c r="BK1543" t="s">
        <v>63</v>
      </c>
      <c r="BL1543">
        <f t="shared" si="1591"/>
        <v>1</v>
      </c>
      <c r="BM1543">
        <f t="shared" si="1592"/>
        <v>1</v>
      </c>
      <c r="BN1543" t="s">
        <v>65</v>
      </c>
      <c r="BO1543">
        <f t="shared" si="1593"/>
        <v>7</v>
      </c>
      <c r="BP1543">
        <f t="shared" si="1594"/>
        <v>1</v>
      </c>
      <c r="BQ1543" t="s">
        <v>56</v>
      </c>
      <c r="BR1543">
        <f t="shared" si="1595"/>
        <v>0</v>
      </c>
      <c r="BS1543">
        <f t="shared" si="1596"/>
        <v>0</v>
      </c>
      <c r="BT1543" t="s">
        <v>74</v>
      </c>
      <c r="BU1543">
        <f t="shared" si="1597"/>
        <v>7</v>
      </c>
      <c r="BV1543">
        <f t="shared" si="1598"/>
        <v>1</v>
      </c>
      <c r="BW1543" t="s">
        <v>93</v>
      </c>
      <c r="BX1543">
        <f t="shared" si="1599"/>
        <v>4</v>
      </c>
      <c r="BY1543">
        <f t="shared" si="1600"/>
        <v>1</v>
      </c>
      <c r="BZ1543" t="s">
        <v>131</v>
      </c>
      <c r="CA1543">
        <f t="shared" si="1601"/>
        <v>5</v>
      </c>
      <c r="CB1543">
        <f t="shared" si="1602"/>
        <v>1</v>
      </c>
      <c r="CC1543" t="s">
        <v>74</v>
      </c>
      <c r="CD1543">
        <f t="shared" si="1603"/>
        <v>7</v>
      </c>
      <c r="CE1543">
        <f t="shared" si="1604"/>
        <v>1</v>
      </c>
      <c r="CF1543" t="s">
        <v>82</v>
      </c>
      <c r="CG1543">
        <f t="shared" si="1605"/>
        <v>1</v>
      </c>
      <c r="CH1543">
        <f t="shared" si="1606"/>
        <v>1</v>
      </c>
      <c r="CI1543" t="s">
        <v>74</v>
      </c>
      <c r="CJ1543">
        <f t="shared" si="1607"/>
        <v>7</v>
      </c>
      <c r="CK1543">
        <f t="shared" si="1608"/>
        <v>1</v>
      </c>
      <c r="CL1543" t="s">
        <v>74</v>
      </c>
      <c r="CM1543">
        <f t="shared" si="1609"/>
        <v>1</v>
      </c>
      <c r="CN1543">
        <f t="shared" si="1610"/>
        <v>1</v>
      </c>
      <c r="CO1543" t="s">
        <v>67</v>
      </c>
      <c r="CP1543">
        <f t="shared" si="1611"/>
        <v>5</v>
      </c>
      <c r="CQ1543">
        <f t="shared" si="1612"/>
        <v>1</v>
      </c>
      <c r="CR1543" t="s">
        <v>83</v>
      </c>
      <c r="CS1543">
        <f t="shared" si="1613"/>
        <v>4</v>
      </c>
      <c r="CT1543">
        <f t="shared" si="1614"/>
        <v>1</v>
      </c>
      <c r="CU1543" t="s">
        <v>83</v>
      </c>
      <c r="CV1543">
        <f t="shared" si="1615"/>
        <v>4</v>
      </c>
      <c r="CW1543">
        <f t="shared" si="1616"/>
        <v>1</v>
      </c>
      <c r="CX1543" t="s">
        <v>83</v>
      </c>
      <c r="CY1543">
        <f t="shared" si="1617"/>
        <v>4</v>
      </c>
      <c r="CZ1543">
        <f t="shared" si="1618"/>
        <v>1</v>
      </c>
      <c r="DA1543" t="s">
        <v>56</v>
      </c>
      <c r="DB1543">
        <f t="shared" si="1619"/>
        <v>0</v>
      </c>
      <c r="DC1543">
        <f t="shared" si="1620"/>
        <v>0</v>
      </c>
      <c r="DD1543">
        <f t="shared" si="1621"/>
        <v>57</v>
      </c>
      <c r="DE1543">
        <f t="shared" si="1622"/>
        <v>13</v>
      </c>
      <c r="DF1543" s="7">
        <f t="shared" si="1623"/>
        <v>4.384615384615385</v>
      </c>
      <c r="DG1543" s="8">
        <f t="shared" si="1624"/>
        <v>0.56410256410256421</v>
      </c>
      <c r="DH1543" s="1" t="s">
        <v>83</v>
      </c>
      <c r="DI1543" s="1" t="s">
        <v>56</v>
      </c>
      <c r="DJ1543" s="1" t="s">
        <v>56</v>
      </c>
      <c r="DK1543" s="1" t="s">
        <v>74</v>
      </c>
      <c r="DL1543" s="1" t="s">
        <v>93</v>
      </c>
      <c r="DM1543" s="1" t="s">
        <v>65</v>
      </c>
      <c r="DN1543" s="2" t="s">
        <v>97</v>
      </c>
      <c r="DO1543" s="2">
        <v>3</v>
      </c>
      <c r="DP1543" s="2">
        <v>6</v>
      </c>
      <c r="DQ1543" s="2">
        <v>4</v>
      </c>
      <c r="DR1543" s="2">
        <v>4</v>
      </c>
      <c r="DS1543" s="2">
        <v>4</v>
      </c>
    </row>
    <row r="1544" spans="1:123" x14ac:dyDescent="0.25">
      <c r="A1544">
        <v>2018</v>
      </c>
      <c r="B1544">
        <v>1542</v>
      </c>
      <c r="C1544" t="s">
        <v>57</v>
      </c>
      <c r="D1544">
        <v>3</v>
      </c>
      <c r="E1544">
        <v>26</v>
      </c>
      <c r="F1544">
        <v>1992</v>
      </c>
      <c r="G1544">
        <v>12</v>
      </c>
      <c r="H1544">
        <f t="shared" si="1561"/>
        <v>12</v>
      </c>
      <c r="I1544" t="s">
        <v>58</v>
      </c>
      <c r="J1544">
        <f t="shared" si="1562"/>
        <v>2</v>
      </c>
      <c r="K1544" t="s">
        <v>119</v>
      </c>
      <c r="L1544">
        <f t="shared" si="1563"/>
        <v>2</v>
      </c>
      <c r="M1544" t="s">
        <v>119</v>
      </c>
      <c r="N1544">
        <f t="shared" si="1564"/>
        <v>3</v>
      </c>
      <c r="O1544" t="s">
        <v>132</v>
      </c>
      <c r="P1544">
        <f t="shared" si="1565"/>
        <v>1</v>
      </c>
      <c r="Q1544">
        <f t="shared" si="1566"/>
        <v>1</v>
      </c>
      <c r="R1544">
        <v>4</v>
      </c>
      <c r="S1544" t="s">
        <v>56</v>
      </c>
      <c r="T1544">
        <f t="shared" si="1567"/>
        <v>0</v>
      </c>
      <c r="U1544">
        <f t="shared" si="1568"/>
        <v>0</v>
      </c>
      <c r="V1544" t="s">
        <v>92</v>
      </c>
      <c r="W1544">
        <v>30645</v>
      </c>
      <c r="X1544">
        <v>0</v>
      </c>
      <c r="Y1544">
        <v>0</v>
      </c>
      <c r="Z1544" t="s">
        <v>109</v>
      </c>
      <c r="AA1544">
        <f t="shared" si="1569"/>
        <v>5</v>
      </c>
      <c r="AB1544">
        <f t="shared" si="1570"/>
        <v>1</v>
      </c>
      <c r="AC1544" t="s">
        <v>71</v>
      </c>
      <c r="AD1544" s="6">
        <f t="shared" si="1571"/>
        <v>4</v>
      </c>
      <c r="AE1544">
        <f t="shared" si="1572"/>
        <v>1</v>
      </c>
      <c r="AF1544" t="s">
        <v>105</v>
      </c>
      <c r="AG1544" t="s">
        <v>56</v>
      </c>
      <c r="AH1544" t="s">
        <v>56</v>
      </c>
      <c r="AI1544" s="6" t="str">
        <f t="shared" si="1560"/>
        <v>None</v>
      </c>
      <c r="AJ1544" t="s">
        <v>106</v>
      </c>
      <c r="AK1544" s="6">
        <f t="shared" si="1573"/>
        <v>1</v>
      </c>
      <c r="AL1544" t="s">
        <v>106</v>
      </c>
      <c r="AM1544" s="6">
        <f t="shared" si="1573"/>
        <v>1</v>
      </c>
      <c r="AN1544" s="6">
        <f t="shared" si="1574"/>
        <v>0</v>
      </c>
      <c r="AO1544" t="s">
        <v>110</v>
      </c>
      <c r="AP1544">
        <f t="shared" si="1575"/>
        <v>1</v>
      </c>
      <c r="AQ1544">
        <f t="shared" si="1576"/>
        <v>1</v>
      </c>
      <c r="AR1544" t="s">
        <v>107</v>
      </c>
      <c r="AS1544">
        <f t="shared" si="1577"/>
        <v>1</v>
      </c>
      <c r="AT1544">
        <f t="shared" si="1578"/>
        <v>1</v>
      </c>
      <c r="AU1544" t="s">
        <v>113</v>
      </c>
      <c r="AV1544">
        <f t="shared" si="1579"/>
        <v>3</v>
      </c>
      <c r="AW1544">
        <f t="shared" si="1580"/>
        <v>1</v>
      </c>
      <c r="AX1544" t="s">
        <v>146</v>
      </c>
      <c r="AY1544">
        <f t="shared" si="1581"/>
        <v>3</v>
      </c>
      <c r="AZ1544">
        <f t="shared" si="1582"/>
        <v>1</v>
      </c>
      <c r="BA1544" s="6">
        <f t="shared" si="1583"/>
        <v>8</v>
      </c>
      <c r="BB1544" s="6">
        <f t="shared" si="1584"/>
        <v>4</v>
      </c>
      <c r="BC1544" s="6">
        <f t="shared" si="1585"/>
        <v>2</v>
      </c>
      <c r="BD1544" s="9">
        <f t="shared" si="1586"/>
        <v>0.16666666666666666</v>
      </c>
      <c r="BE1544" t="s">
        <v>65</v>
      </c>
      <c r="BF1544">
        <f t="shared" si="1587"/>
        <v>7</v>
      </c>
      <c r="BG1544">
        <f t="shared" si="1588"/>
        <v>1</v>
      </c>
      <c r="BH1544" t="s">
        <v>64</v>
      </c>
      <c r="BI1544">
        <f t="shared" si="1589"/>
        <v>4</v>
      </c>
      <c r="BJ1544">
        <f t="shared" si="1590"/>
        <v>1</v>
      </c>
      <c r="BK1544" t="s">
        <v>56</v>
      </c>
      <c r="BL1544">
        <f t="shared" si="1591"/>
        <v>0</v>
      </c>
      <c r="BM1544">
        <f t="shared" si="1592"/>
        <v>0</v>
      </c>
      <c r="BN1544" t="s">
        <v>56</v>
      </c>
      <c r="BO1544">
        <f t="shared" si="1593"/>
        <v>0</v>
      </c>
      <c r="BP1544">
        <f t="shared" si="1594"/>
        <v>0</v>
      </c>
      <c r="BQ1544" t="s">
        <v>94</v>
      </c>
      <c r="BR1544">
        <f t="shared" si="1595"/>
        <v>7</v>
      </c>
      <c r="BS1544">
        <f t="shared" si="1596"/>
        <v>1</v>
      </c>
      <c r="BT1544" t="s">
        <v>74</v>
      </c>
      <c r="BU1544">
        <f t="shared" si="1597"/>
        <v>7</v>
      </c>
      <c r="BV1544">
        <f t="shared" si="1598"/>
        <v>1</v>
      </c>
      <c r="BW1544" t="s">
        <v>79</v>
      </c>
      <c r="BX1544">
        <f t="shared" si="1599"/>
        <v>1</v>
      </c>
      <c r="BY1544">
        <f t="shared" si="1600"/>
        <v>1</v>
      </c>
      <c r="BZ1544" t="s">
        <v>108</v>
      </c>
      <c r="CA1544">
        <f t="shared" si="1601"/>
        <v>4</v>
      </c>
      <c r="CB1544">
        <f t="shared" si="1602"/>
        <v>1</v>
      </c>
      <c r="CC1544" t="s">
        <v>78</v>
      </c>
      <c r="CD1544">
        <f t="shared" si="1603"/>
        <v>1</v>
      </c>
      <c r="CE1544">
        <f t="shared" si="1604"/>
        <v>1</v>
      </c>
      <c r="CF1544" t="s">
        <v>82</v>
      </c>
      <c r="CG1544">
        <f t="shared" si="1605"/>
        <v>1</v>
      </c>
      <c r="CH1544">
        <f t="shared" si="1606"/>
        <v>1</v>
      </c>
      <c r="CI1544" t="s">
        <v>78</v>
      </c>
      <c r="CJ1544">
        <f t="shared" si="1607"/>
        <v>1</v>
      </c>
      <c r="CK1544">
        <f t="shared" si="1608"/>
        <v>1</v>
      </c>
      <c r="CL1544" t="s">
        <v>74</v>
      </c>
      <c r="CM1544">
        <f t="shared" si="1609"/>
        <v>1</v>
      </c>
      <c r="CN1544">
        <f t="shared" si="1610"/>
        <v>1</v>
      </c>
      <c r="CO1544" t="s">
        <v>84</v>
      </c>
      <c r="CP1544">
        <f t="shared" si="1611"/>
        <v>3</v>
      </c>
      <c r="CQ1544">
        <f t="shared" si="1612"/>
        <v>1</v>
      </c>
      <c r="CR1544" t="s">
        <v>83</v>
      </c>
      <c r="CS1544">
        <f t="shared" si="1613"/>
        <v>4</v>
      </c>
      <c r="CT1544">
        <f t="shared" si="1614"/>
        <v>1</v>
      </c>
      <c r="CU1544" t="s">
        <v>83</v>
      </c>
      <c r="CV1544">
        <f t="shared" si="1615"/>
        <v>4</v>
      </c>
      <c r="CW1544">
        <f t="shared" si="1616"/>
        <v>1</v>
      </c>
      <c r="CX1544" t="s">
        <v>83</v>
      </c>
      <c r="CY1544">
        <f t="shared" si="1617"/>
        <v>4</v>
      </c>
      <c r="CZ1544">
        <f t="shared" si="1618"/>
        <v>1</v>
      </c>
      <c r="DA1544" t="s">
        <v>86</v>
      </c>
      <c r="DB1544">
        <f t="shared" si="1619"/>
        <v>3</v>
      </c>
      <c r="DC1544">
        <f t="shared" si="1620"/>
        <v>1</v>
      </c>
      <c r="DD1544">
        <f t="shared" si="1621"/>
        <v>45</v>
      </c>
      <c r="DE1544">
        <f t="shared" si="1622"/>
        <v>14</v>
      </c>
      <c r="DF1544" s="7">
        <f t="shared" si="1623"/>
        <v>3.2142857142857144</v>
      </c>
      <c r="DG1544" s="8">
        <f t="shared" si="1624"/>
        <v>0.36904761904761907</v>
      </c>
      <c r="DH1544" s="1" t="s">
        <v>83</v>
      </c>
      <c r="DI1544" s="1" t="s">
        <v>135</v>
      </c>
      <c r="DJ1544" s="1" t="s">
        <v>64</v>
      </c>
      <c r="DK1544" s="1" t="s">
        <v>56</v>
      </c>
      <c r="DL1544" s="1" t="s">
        <v>68</v>
      </c>
      <c r="DM1544" s="1" t="s">
        <v>56</v>
      </c>
      <c r="DN1544" s="2" t="s">
        <v>56</v>
      </c>
      <c r="DO1544" s="2">
        <v>4</v>
      </c>
      <c r="DP1544" s="2">
        <v>4</v>
      </c>
      <c r="DQ1544" s="2">
        <v>4</v>
      </c>
      <c r="DR1544" s="2">
        <v>4</v>
      </c>
      <c r="DS1544" s="2">
        <v>4</v>
      </c>
    </row>
    <row r="1545" spans="1:123" x14ac:dyDescent="0.25">
      <c r="A1545">
        <v>2018</v>
      </c>
      <c r="B1545">
        <v>1543</v>
      </c>
      <c r="C1545" t="s">
        <v>102</v>
      </c>
      <c r="D1545">
        <v>2</v>
      </c>
      <c r="E1545">
        <v>64</v>
      </c>
      <c r="F1545">
        <v>1954</v>
      </c>
      <c r="G1545">
        <v>20</v>
      </c>
      <c r="H1545">
        <f t="shared" si="1561"/>
        <v>20</v>
      </c>
      <c r="I1545" t="s">
        <v>58</v>
      </c>
      <c r="J1545">
        <f t="shared" si="1562"/>
        <v>2</v>
      </c>
      <c r="K1545" t="s">
        <v>142</v>
      </c>
      <c r="L1545">
        <f t="shared" si="1563"/>
        <v>1</v>
      </c>
      <c r="M1545" t="s">
        <v>59</v>
      </c>
      <c r="N1545">
        <f t="shared" si="1564"/>
        <v>5</v>
      </c>
      <c r="O1545" t="s">
        <v>60</v>
      </c>
      <c r="P1545">
        <f t="shared" si="1565"/>
        <v>7</v>
      </c>
      <c r="Q1545">
        <f t="shared" si="1566"/>
        <v>1</v>
      </c>
      <c r="R1545">
        <v>2</v>
      </c>
      <c r="S1545" t="s">
        <v>101</v>
      </c>
      <c r="T1545">
        <f t="shared" si="1567"/>
        <v>1</v>
      </c>
      <c r="U1545">
        <f t="shared" si="1568"/>
        <v>1</v>
      </c>
      <c r="V1545" t="s">
        <v>92</v>
      </c>
      <c r="W1545">
        <v>54480</v>
      </c>
      <c r="X1545">
        <v>0</v>
      </c>
      <c r="Y1545">
        <v>0</v>
      </c>
      <c r="Z1545" t="s">
        <v>109</v>
      </c>
      <c r="AA1545">
        <f t="shared" si="1569"/>
        <v>5</v>
      </c>
      <c r="AB1545">
        <f t="shared" si="1570"/>
        <v>1</v>
      </c>
      <c r="AC1545" t="s">
        <v>104</v>
      </c>
      <c r="AD1545" s="6">
        <f t="shared" si="1571"/>
        <v>3</v>
      </c>
      <c r="AE1545">
        <f t="shared" si="1572"/>
        <v>1</v>
      </c>
      <c r="AF1545" t="s">
        <v>75</v>
      </c>
      <c r="AG1545" t="s">
        <v>142</v>
      </c>
      <c r="AH1545" t="s">
        <v>233</v>
      </c>
      <c r="AI1545" s="6" t="str">
        <f t="shared" si="1560"/>
        <v>Churches of God(Except with Christ and Holiness)</v>
      </c>
      <c r="AJ1545" t="s">
        <v>77</v>
      </c>
      <c r="AK1545" s="6">
        <f t="shared" si="1573"/>
        <v>3</v>
      </c>
      <c r="AL1545" t="s">
        <v>77</v>
      </c>
      <c r="AM1545" s="6">
        <f t="shared" si="1573"/>
        <v>3</v>
      </c>
      <c r="AN1545" s="6">
        <f t="shared" si="1574"/>
        <v>0</v>
      </c>
      <c r="AO1545" t="s">
        <v>121</v>
      </c>
      <c r="AP1545">
        <f t="shared" si="1575"/>
        <v>7</v>
      </c>
      <c r="AQ1545">
        <f t="shared" si="1576"/>
        <v>1</v>
      </c>
      <c r="AR1545" t="s">
        <v>73</v>
      </c>
      <c r="AS1545">
        <f t="shared" si="1577"/>
        <v>7</v>
      </c>
      <c r="AT1545">
        <f t="shared" si="1578"/>
        <v>1</v>
      </c>
      <c r="AU1545" t="s">
        <v>87</v>
      </c>
      <c r="AV1545">
        <f t="shared" si="1579"/>
        <v>7</v>
      </c>
      <c r="AW1545">
        <f t="shared" si="1580"/>
        <v>1</v>
      </c>
      <c r="AX1545" t="s">
        <v>88</v>
      </c>
      <c r="AY1545">
        <f t="shared" si="1581"/>
        <v>7</v>
      </c>
      <c r="AZ1545">
        <f t="shared" si="1582"/>
        <v>1</v>
      </c>
      <c r="BA1545" s="6">
        <f t="shared" si="1583"/>
        <v>28</v>
      </c>
      <c r="BB1545" s="6">
        <f t="shared" si="1584"/>
        <v>4</v>
      </c>
      <c r="BC1545" s="6">
        <f t="shared" si="1585"/>
        <v>7</v>
      </c>
      <c r="BD1545" s="9">
        <f t="shared" si="1586"/>
        <v>1</v>
      </c>
      <c r="BE1545" t="s">
        <v>56</v>
      </c>
      <c r="BF1545">
        <f t="shared" si="1587"/>
        <v>0</v>
      </c>
      <c r="BG1545">
        <f t="shared" si="1588"/>
        <v>0</v>
      </c>
      <c r="BH1545" t="s">
        <v>56</v>
      </c>
      <c r="BI1545">
        <f t="shared" si="1589"/>
        <v>0</v>
      </c>
      <c r="BJ1545">
        <f t="shared" si="1590"/>
        <v>0</v>
      </c>
      <c r="BK1545" t="s">
        <v>64</v>
      </c>
      <c r="BL1545">
        <f t="shared" si="1591"/>
        <v>4</v>
      </c>
      <c r="BM1545">
        <f t="shared" si="1592"/>
        <v>1</v>
      </c>
      <c r="BN1545" t="s">
        <v>64</v>
      </c>
      <c r="BO1545">
        <f t="shared" si="1593"/>
        <v>4</v>
      </c>
      <c r="BP1545">
        <f t="shared" si="1594"/>
        <v>1</v>
      </c>
      <c r="BQ1545" t="s">
        <v>94</v>
      </c>
      <c r="BR1545">
        <f t="shared" si="1595"/>
        <v>7</v>
      </c>
      <c r="BS1545">
        <f t="shared" si="1596"/>
        <v>1</v>
      </c>
      <c r="BT1545" t="s">
        <v>78</v>
      </c>
      <c r="BU1545">
        <f t="shared" si="1597"/>
        <v>1</v>
      </c>
      <c r="BV1545">
        <f t="shared" si="1598"/>
        <v>1</v>
      </c>
      <c r="BW1545" t="s">
        <v>56</v>
      </c>
      <c r="BX1545">
        <f t="shared" si="1599"/>
        <v>0</v>
      </c>
      <c r="BY1545">
        <f t="shared" si="1600"/>
        <v>0</v>
      </c>
      <c r="BZ1545" t="s">
        <v>56</v>
      </c>
      <c r="CA1545">
        <f t="shared" si="1601"/>
        <v>0</v>
      </c>
      <c r="CB1545">
        <f t="shared" si="1602"/>
        <v>0</v>
      </c>
      <c r="CC1545" t="s">
        <v>56</v>
      </c>
      <c r="CD1545">
        <f t="shared" si="1603"/>
        <v>0</v>
      </c>
      <c r="CE1545">
        <f t="shared" si="1604"/>
        <v>0</v>
      </c>
      <c r="CF1545" t="s">
        <v>56</v>
      </c>
      <c r="CG1545">
        <f t="shared" si="1605"/>
        <v>0</v>
      </c>
      <c r="CH1545">
        <f t="shared" si="1606"/>
        <v>0</v>
      </c>
      <c r="CI1545" t="s">
        <v>56</v>
      </c>
      <c r="CJ1545">
        <f t="shared" si="1607"/>
        <v>0</v>
      </c>
      <c r="CK1545">
        <f t="shared" si="1608"/>
        <v>0</v>
      </c>
      <c r="CL1545" t="s">
        <v>56</v>
      </c>
      <c r="CM1545">
        <f t="shared" si="1609"/>
        <v>0</v>
      </c>
      <c r="CN1545">
        <f t="shared" si="1610"/>
        <v>0</v>
      </c>
      <c r="CO1545" t="s">
        <v>56</v>
      </c>
      <c r="CP1545">
        <f t="shared" si="1611"/>
        <v>0</v>
      </c>
      <c r="CQ1545">
        <f t="shared" si="1612"/>
        <v>0</v>
      </c>
      <c r="CR1545" t="s">
        <v>56</v>
      </c>
      <c r="CS1545">
        <f t="shared" si="1613"/>
        <v>0</v>
      </c>
      <c r="CT1545">
        <f t="shared" si="1614"/>
        <v>0</v>
      </c>
      <c r="CU1545" t="s">
        <v>56</v>
      </c>
      <c r="CV1545">
        <f t="shared" si="1615"/>
        <v>0</v>
      </c>
      <c r="CW1545">
        <f t="shared" si="1616"/>
        <v>0</v>
      </c>
      <c r="CX1545" t="s">
        <v>56</v>
      </c>
      <c r="CY1545">
        <f t="shared" si="1617"/>
        <v>0</v>
      </c>
      <c r="CZ1545">
        <f t="shared" si="1618"/>
        <v>0</v>
      </c>
      <c r="DA1545" t="s">
        <v>86</v>
      </c>
      <c r="DB1545">
        <f t="shared" si="1619"/>
        <v>3</v>
      </c>
      <c r="DC1545">
        <f t="shared" si="1620"/>
        <v>1</v>
      </c>
      <c r="DD1545">
        <f t="shared" si="1621"/>
        <v>19</v>
      </c>
      <c r="DE1545">
        <f t="shared" si="1622"/>
        <v>5</v>
      </c>
      <c r="DF1545" s="7">
        <f t="shared" si="1623"/>
        <v>3.8</v>
      </c>
      <c r="DG1545" s="8">
        <f t="shared" si="1624"/>
        <v>0.46666666666666662</v>
      </c>
      <c r="DH1545" s="1" t="s">
        <v>56</v>
      </c>
      <c r="DI1545" s="1" t="s">
        <v>56</v>
      </c>
      <c r="DJ1545" s="1" t="s">
        <v>56</v>
      </c>
      <c r="DK1545" s="1" t="s">
        <v>74</v>
      </c>
      <c r="DL1545" s="1" t="s">
        <v>68</v>
      </c>
      <c r="DM1545" s="1" t="s">
        <v>64</v>
      </c>
      <c r="DN1545" s="2">
        <v>4</v>
      </c>
      <c r="DO1545" s="2" t="s">
        <v>56</v>
      </c>
      <c r="DP1545" s="2" t="s">
        <v>56</v>
      </c>
      <c r="DQ1545" s="2" t="s">
        <v>56</v>
      </c>
      <c r="DR1545" s="2" t="s">
        <v>56</v>
      </c>
      <c r="DS1545" s="2" t="s">
        <v>56</v>
      </c>
    </row>
    <row r="1546" spans="1:123" x14ac:dyDescent="0.25">
      <c r="A1546">
        <v>2018</v>
      </c>
      <c r="B1546">
        <v>1544</v>
      </c>
      <c r="C1546" t="s">
        <v>118</v>
      </c>
      <c r="D1546">
        <v>2</v>
      </c>
      <c r="E1546">
        <v>62</v>
      </c>
      <c r="F1546">
        <v>1956</v>
      </c>
      <c r="G1546">
        <v>11</v>
      </c>
      <c r="H1546">
        <f t="shared" si="1561"/>
        <v>11</v>
      </c>
      <c r="I1546" t="s">
        <v>90</v>
      </c>
      <c r="J1546">
        <f t="shared" si="1562"/>
        <v>1</v>
      </c>
      <c r="K1546" t="s">
        <v>59</v>
      </c>
      <c r="L1546">
        <f t="shared" si="1563"/>
        <v>3</v>
      </c>
      <c r="M1546" t="s">
        <v>59</v>
      </c>
      <c r="N1546">
        <f t="shared" si="1564"/>
        <v>5</v>
      </c>
      <c r="O1546" t="s">
        <v>132</v>
      </c>
      <c r="P1546">
        <f t="shared" si="1565"/>
        <v>1</v>
      </c>
      <c r="Q1546">
        <f t="shared" si="1566"/>
        <v>1</v>
      </c>
      <c r="R1546">
        <v>1</v>
      </c>
      <c r="S1546" t="s">
        <v>101</v>
      </c>
      <c r="T1546">
        <f t="shared" si="1567"/>
        <v>1</v>
      </c>
      <c r="U1546">
        <f t="shared" si="1568"/>
        <v>1</v>
      </c>
      <c r="V1546" t="s">
        <v>183</v>
      </c>
      <c r="W1546">
        <v>3405</v>
      </c>
      <c r="X1546">
        <v>3405</v>
      </c>
      <c r="Y1546">
        <v>5257.5</v>
      </c>
      <c r="Z1546" t="s">
        <v>140</v>
      </c>
      <c r="AA1546">
        <f t="shared" si="1569"/>
        <v>1</v>
      </c>
      <c r="AB1546">
        <f t="shared" si="1570"/>
        <v>1</v>
      </c>
      <c r="AC1546" t="s">
        <v>103</v>
      </c>
      <c r="AD1546" s="6">
        <f t="shared" si="1571"/>
        <v>0</v>
      </c>
      <c r="AE1546">
        <f t="shared" si="1572"/>
        <v>0</v>
      </c>
      <c r="AF1546" t="s">
        <v>75</v>
      </c>
      <c r="AG1546" t="s">
        <v>142</v>
      </c>
      <c r="AH1546" t="s">
        <v>248</v>
      </c>
      <c r="AI1546" s="6" t="str">
        <f t="shared" si="1560"/>
        <v>Free Will Baptist</v>
      </c>
      <c r="AJ1546" t="s">
        <v>77</v>
      </c>
      <c r="AK1546" s="6">
        <f t="shared" si="1573"/>
        <v>3</v>
      </c>
      <c r="AL1546" t="s">
        <v>77</v>
      </c>
      <c r="AM1546" s="6">
        <f t="shared" si="1573"/>
        <v>3</v>
      </c>
      <c r="AN1546" s="6">
        <f t="shared" si="1574"/>
        <v>0</v>
      </c>
      <c r="AO1546" t="s">
        <v>110</v>
      </c>
      <c r="AP1546">
        <f t="shared" si="1575"/>
        <v>1</v>
      </c>
      <c r="AQ1546">
        <f t="shared" si="1576"/>
        <v>1</v>
      </c>
      <c r="AR1546" t="s">
        <v>129</v>
      </c>
      <c r="AS1546">
        <f t="shared" si="1577"/>
        <v>3</v>
      </c>
      <c r="AT1546">
        <f t="shared" si="1578"/>
        <v>1</v>
      </c>
      <c r="AU1546" t="s">
        <v>158</v>
      </c>
      <c r="AV1546">
        <f t="shared" si="1579"/>
        <v>1</v>
      </c>
      <c r="AW1546">
        <f t="shared" si="1580"/>
        <v>1</v>
      </c>
      <c r="AX1546" t="s">
        <v>146</v>
      </c>
      <c r="AY1546">
        <f t="shared" si="1581"/>
        <v>3</v>
      </c>
      <c r="AZ1546">
        <f t="shared" si="1582"/>
        <v>1</v>
      </c>
      <c r="BA1546" s="6">
        <f t="shared" si="1583"/>
        <v>8</v>
      </c>
      <c r="BB1546" s="6">
        <f t="shared" si="1584"/>
        <v>4</v>
      </c>
      <c r="BC1546" s="6">
        <f t="shared" si="1585"/>
        <v>2</v>
      </c>
      <c r="BD1546" s="9">
        <f t="shared" si="1586"/>
        <v>0.16666666666666666</v>
      </c>
      <c r="BE1546" t="s">
        <v>64</v>
      </c>
      <c r="BF1546">
        <f t="shared" si="1587"/>
        <v>4</v>
      </c>
      <c r="BG1546">
        <f t="shared" si="1588"/>
        <v>1</v>
      </c>
      <c r="BH1546" t="s">
        <v>64</v>
      </c>
      <c r="BI1546">
        <f t="shared" si="1589"/>
        <v>4</v>
      </c>
      <c r="BJ1546">
        <f t="shared" si="1590"/>
        <v>1</v>
      </c>
      <c r="BK1546" t="s">
        <v>56</v>
      </c>
      <c r="BL1546">
        <f t="shared" si="1591"/>
        <v>0</v>
      </c>
      <c r="BM1546">
        <f t="shared" si="1592"/>
        <v>0</v>
      </c>
      <c r="BN1546" t="s">
        <v>56</v>
      </c>
      <c r="BO1546">
        <f t="shared" si="1593"/>
        <v>0</v>
      </c>
      <c r="BP1546">
        <f t="shared" si="1594"/>
        <v>0</v>
      </c>
      <c r="BQ1546" t="s">
        <v>94</v>
      </c>
      <c r="BR1546">
        <f t="shared" si="1595"/>
        <v>7</v>
      </c>
      <c r="BS1546">
        <f t="shared" si="1596"/>
        <v>1</v>
      </c>
      <c r="BT1546" t="s">
        <v>74</v>
      </c>
      <c r="BU1546">
        <f t="shared" si="1597"/>
        <v>7</v>
      </c>
      <c r="BV1546">
        <f t="shared" si="1598"/>
        <v>1</v>
      </c>
      <c r="BW1546" t="s">
        <v>56</v>
      </c>
      <c r="BX1546">
        <f t="shared" si="1599"/>
        <v>0</v>
      </c>
      <c r="BY1546">
        <f t="shared" si="1600"/>
        <v>0</v>
      </c>
      <c r="BZ1546" t="s">
        <v>56</v>
      </c>
      <c r="CA1546">
        <f t="shared" si="1601"/>
        <v>0</v>
      </c>
      <c r="CB1546">
        <f t="shared" si="1602"/>
        <v>0</v>
      </c>
      <c r="CC1546" t="s">
        <v>56</v>
      </c>
      <c r="CD1546">
        <f t="shared" si="1603"/>
        <v>0</v>
      </c>
      <c r="CE1546">
        <f t="shared" si="1604"/>
        <v>0</v>
      </c>
      <c r="CF1546" t="s">
        <v>56</v>
      </c>
      <c r="CG1546">
        <f t="shared" si="1605"/>
        <v>0</v>
      </c>
      <c r="CH1546">
        <f t="shared" si="1606"/>
        <v>0</v>
      </c>
      <c r="CI1546" t="s">
        <v>56</v>
      </c>
      <c r="CJ1546">
        <f t="shared" si="1607"/>
        <v>0</v>
      </c>
      <c r="CK1546">
        <f t="shared" si="1608"/>
        <v>0</v>
      </c>
      <c r="CL1546" t="s">
        <v>56</v>
      </c>
      <c r="CM1546">
        <f t="shared" si="1609"/>
        <v>0</v>
      </c>
      <c r="CN1546">
        <f t="shared" si="1610"/>
        <v>0</v>
      </c>
      <c r="CO1546" t="s">
        <v>56</v>
      </c>
      <c r="CP1546">
        <f t="shared" si="1611"/>
        <v>0</v>
      </c>
      <c r="CQ1546">
        <f t="shared" si="1612"/>
        <v>0</v>
      </c>
      <c r="CR1546" t="s">
        <v>56</v>
      </c>
      <c r="CS1546">
        <f t="shared" si="1613"/>
        <v>0</v>
      </c>
      <c r="CT1546">
        <f t="shared" si="1614"/>
        <v>0</v>
      </c>
      <c r="CU1546" t="s">
        <v>56</v>
      </c>
      <c r="CV1546">
        <f t="shared" si="1615"/>
        <v>0</v>
      </c>
      <c r="CW1546">
        <f t="shared" si="1616"/>
        <v>0</v>
      </c>
      <c r="CX1546" t="s">
        <v>56</v>
      </c>
      <c r="CY1546">
        <f t="shared" si="1617"/>
        <v>0</v>
      </c>
      <c r="CZ1546">
        <f t="shared" si="1618"/>
        <v>0</v>
      </c>
      <c r="DA1546" t="s">
        <v>155</v>
      </c>
      <c r="DB1546">
        <f t="shared" si="1619"/>
        <v>1</v>
      </c>
      <c r="DC1546">
        <f t="shared" si="1620"/>
        <v>1</v>
      </c>
      <c r="DD1546">
        <f t="shared" si="1621"/>
        <v>19</v>
      </c>
      <c r="DE1546">
        <f t="shared" si="1622"/>
        <v>4</v>
      </c>
      <c r="DF1546" s="7">
        <f t="shared" si="1623"/>
        <v>4.75</v>
      </c>
      <c r="DG1546" s="8">
        <f t="shared" si="1624"/>
        <v>0.625</v>
      </c>
      <c r="DH1546" s="1" t="s">
        <v>56</v>
      </c>
      <c r="DI1546" s="1" t="s">
        <v>85</v>
      </c>
      <c r="DJ1546" s="1" t="s">
        <v>65</v>
      </c>
      <c r="DK1546" s="1" t="s">
        <v>78</v>
      </c>
      <c r="DL1546" s="1" t="s">
        <v>68</v>
      </c>
      <c r="DM1546" s="1" t="s">
        <v>56</v>
      </c>
      <c r="DN1546" s="2" t="s">
        <v>97</v>
      </c>
      <c r="DO1546" s="2" t="s">
        <v>56</v>
      </c>
      <c r="DP1546" s="2" t="s">
        <v>56</v>
      </c>
      <c r="DQ1546" s="2" t="s">
        <v>56</v>
      </c>
      <c r="DR1546" s="2" t="s">
        <v>56</v>
      </c>
      <c r="DS1546" s="2" t="s">
        <v>56</v>
      </c>
    </row>
    <row r="1547" spans="1:123" x14ac:dyDescent="0.25">
      <c r="A1547">
        <v>2018</v>
      </c>
      <c r="B1547">
        <v>1545</v>
      </c>
      <c r="C1547" t="s">
        <v>118</v>
      </c>
      <c r="D1547">
        <v>3</v>
      </c>
      <c r="E1547">
        <v>72</v>
      </c>
      <c r="F1547">
        <v>1946</v>
      </c>
      <c r="G1547">
        <v>17</v>
      </c>
      <c r="H1547">
        <f t="shared" si="1561"/>
        <v>17</v>
      </c>
      <c r="I1547" t="s">
        <v>58</v>
      </c>
      <c r="J1547">
        <f t="shared" si="1562"/>
        <v>2</v>
      </c>
      <c r="K1547" t="s">
        <v>59</v>
      </c>
      <c r="L1547">
        <f t="shared" si="1563"/>
        <v>3</v>
      </c>
      <c r="M1547" t="s">
        <v>59</v>
      </c>
      <c r="N1547">
        <f t="shared" si="1564"/>
        <v>5</v>
      </c>
      <c r="O1547" t="s">
        <v>132</v>
      </c>
      <c r="P1547">
        <f t="shared" si="1565"/>
        <v>1</v>
      </c>
      <c r="Q1547">
        <f t="shared" si="1566"/>
        <v>1</v>
      </c>
      <c r="R1547">
        <v>1</v>
      </c>
      <c r="S1547" t="s">
        <v>101</v>
      </c>
      <c r="T1547">
        <f t="shared" si="1567"/>
        <v>1</v>
      </c>
      <c r="U1547">
        <f t="shared" si="1568"/>
        <v>1</v>
      </c>
      <c r="V1547" t="s">
        <v>92</v>
      </c>
      <c r="W1547">
        <v>30645</v>
      </c>
      <c r="X1547">
        <v>0</v>
      </c>
      <c r="Y1547">
        <v>0</v>
      </c>
      <c r="Z1547" t="s">
        <v>81</v>
      </c>
      <c r="AA1547">
        <f t="shared" si="1569"/>
        <v>3</v>
      </c>
      <c r="AB1547">
        <f t="shared" si="1570"/>
        <v>1</v>
      </c>
      <c r="AC1547" t="s">
        <v>62</v>
      </c>
      <c r="AD1547" s="6">
        <f t="shared" si="1571"/>
        <v>2</v>
      </c>
      <c r="AE1547">
        <f t="shared" si="1572"/>
        <v>1</v>
      </c>
      <c r="AF1547" t="s">
        <v>75</v>
      </c>
      <c r="AG1547" t="s">
        <v>142</v>
      </c>
      <c r="AH1547" t="s">
        <v>219</v>
      </c>
      <c r="AI1547" s="6" t="str">
        <f t="shared" si="1560"/>
        <v>Church of Christ</v>
      </c>
      <c r="AJ1547" t="s">
        <v>77</v>
      </c>
      <c r="AK1547" s="6">
        <f t="shared" si="1573"/>
        <v>3</v>
      </c>
      <c r="AL1547" t="s">
        <v>77</v>
      </c>
      <c r="AM1547" s="6">
        <f t="shared" si="1573"/>
        <v>3</v>
      </c>
      <c r="AN1547" s="6">
        <f t="shared" si="1574"/>
        <v>0</v>
      </c>
      <c r="AO1547" t="s">
        <v>134</v>
      </c>
      <c r="AP1547">
        <f t="shared" si="1575"/>
        <v>7</v>
      </c>
      <c r="AQ1547">
        <f t="shared" si="1576"/>
        <v>1</v>
      </c>
      <c r="AR1547" t="s">
        <v>73</v>
      </c>
      <c r="AS1547">
        <f t="shared" si="1577"/>
        <v>7</v>
      </c>
      <c r="AT1547">
        <f t="shared" si="1578"/>
        <v>1</v>
      </c>
      <c r="AU1547" t="s">
        <v>87</v>
      </c>
      <c r="AV1547">
        <f t="shared" si="1579"/>
        <v>7</v>
      </c>
      <c r="AW1547">
        <f t="shared" si="1580"/>
        <v>1</v>
      </c>
      <c r="AX1547" t="s">
        <v>88</v>
      </c>
      <c r="AY1547">
        <f t="shared" si="1581"/>
        <v>7</v>
      </c>
      <c r="AZ1547">
        <f t="shared" si="1582"/>
        <v>1</v>
      </c>
      <c r="BA1547" s="6">
        <f t="shared" si="1583"/>
        <v>28</v>
      </c>
      <c r="BB1547" s="6">
        <f t="shared" si="1584"/>
        <v>4</v>
      </c>
      <c r="BC1547" s="6">
        <f t="shared" si="1585"/>
        <v>7</v>
      </c>
      <c r="BD1547" s="9">
        <f t="shared" si="1586"/>
        <v>1</v>
      </c>
      <c r="BE1547" t="s">
        <v>56</v>
      </c>
      <c r="BF1547">
        <f t="shared" si="1587"/>
        <v>0</v>
      </c>
      <c r="BG1547">
        <f t="shared" si="1588"/>
        <v>0</v>
      </c>
      <c r="BH1547" t="s">
        <v>56</v>
      </c>
      <c r="BI1547">
        <f t="shared" si="1589"/>
        <v>0</v>
      </c>
      <c r="BJ1547">
        <f t="shared" si="1590"/>
        <v>0</v>
      </c>
      <c r="BK1547" t="s">
        <v>63</v>
      </c>
      <c r="BL1547">
        <f t="shared" si="1591"/>
        <v>1</v>
      </c>
      <c r="BM1547">
        <f t="shared" si="1592"/>
        <v>1</v>
      </c>
      <c r="BN1547" t="s">
        <v>63</v>
      </c>
      <c r="BO1547">
        <f t="shared" si="1593"/>
        <v>1</v>
      </c>
      <c r="BP1547">
        <f t="shared" si="1594"/>
        <v>1</v>
      </c>
      <c r="BQ1547" t="s">
        <v>66</v>
      </c>
      <c r="BR1547">
        <f t="shared" si="1595"/>
        <v>1</v>
      </c>
      <c r="BS1547">
        <f t="shared" si="1596"/>
        <v>1</v>
      </c>
      <c r="BT1547" t="s">
        <v>78</v>
      </c>
      <c r="BU1547">
        <f t="shared" si="1597"/>
        <v>1</v>
      </c>
      <c r="BV1547">
        <f t="shared" si="1598"/>
        <v>1</v>
      </c>
      <c r="BW1547" t="s">
        <v>56</v>
      </c>
      <c r="BX1547">
        <f t="shared" si="1599"/>
        <v>0</v>
      </c>
      <c r="BY1547">
        <f t="shared" si="1600"/>
        <v>0</v>
      </c>
      <c r="BZ1547" t="s">
        <v>56</v>
      </c>
      <c r="CA1547">
        <f t="shared" si="1601"/>
        <v>0</v>
      </c>
      <c r="CB1547">
        <f t="shared" si="1602"/>
        <v>0</v>
      </c>
      <c r="CC1547" t="s">
        <v>56</v>
      </c>
      <c r="CD1547">
        <f t="shared" si="1603"/>
        <v>0</v>
      </c>
      <c r="CE1547">
        <f t="shared" si="1604"/>
        <v>0</v>
      </c>
      <c r="CF1547" t="s">
        <v>56</v>
      </c>
      <c r="CG1547">
        <f t="shared" si="1605"/>
        <v>0</v>
      </c>
      <c r="CH1547">
        <f t="shared" si="1606"/>
        <v>0</v>
      </c>
      <c r="CI1547" t="s">
        <v>56</v>
      </c>
      <c r="CJ1547">
        <f t="shared" si="1607"/>
        <v>0</v>
      </c>
      <c r="CK1547">
        <f t="shared" si="1608"/>
        <v>0</v>
      </c>
      <c r="CL1547" t="s">
        <v>56</v>
      </c>
      <c r="CM1547">
        <f t="shared" si="1609"/>
        <v>0</v>
      </c>
      <c r="CN1547">
        <f t="shared" si="1610"/>
        <v>0</v>
      </c>
      <c r="CO1547" t="s">
        <v>56</v>
      </c>
      <c r="CP1547">
        <f t="shared" si="1611"/>
        <v>0</v>
      </c>
      <c r="CQ1547">
        <f t="shared" si="1612"/>
        <v>0</v>
      </c>
      <c r="CR1547" t="s">
        <v>56</v>
      </c>
      <c r="CS1547">
        <f t="shared" si="1613"/>
        <v>0</v>
      </c>
      <c r="CT1547">
        <f t="shared" si="1614"/>
        <v>0</v>
      </c>
      <c r="CU1547" t="s">
        <v>56</v>
      </c>
      <c r="CV1547">
        <f t="shared" si="1615"/>
        <v>0</v>
      </c>
      <c r="CW1547">
        <f t="shared" si="1616"/>
        <v>0</v>
      </c>
      <c r="CX1547" t="s">
        <v>56</v>
      </c>
      <c r="CY1547">
        <f t="shared" si="1617"/>
        <v>0</v>
      </c>
      <c r="CZ1547">
        <f t="shared" si="1618"/>
        <v>0</v>
      </c>
      <c r="DA1547" t="s">
        <v>86</v>
      </c>
      <c r="DB1547">
        <f t="shared" si="1619"/>
        <v>3</v>
      </c>
      <c r="DC1547">
        <f t="shared" si="1620"/>
        <v>1</v>
      </c>
      <c r="DD1547">
        <f t="shared" si="1621"/>
        <v>7</v>
      </c>
      <c r="DE1547">
        <f t="shared" si="1622"/>
        <v>5</v>
      </c>
      <c r="DF1547" s="7">
        <f t="shared" si="1623"/>
        <v>1.4</v>
      </c>
      <c r="DG1547" s="8">
        <f t="shared" si="1624"/>
        <v>6.6666666666666652E-2</v>
      </c>
      <c r="DH1547" s="1" t="s">
        <v>56</v>
      </c>
      <c r="DI1547" s="1" t="s">
        <v>56</v>
      </c>
      <c r="DJ1547" s="1" t="s">
        <v>56</v>
      </c>
      <c r="DK1547" s="1" t="s">
        <v>74</v>
      </c>
      <c r="DL1547" s="1" t="s">
        <v>64</v>
      </c>
      <c r="DM1547" s="1" t="s">
        <v>65</v>
      </c>
      <c r="DN1547" s="2" t="s">
        <v>97</v>
      </c>
      <c r="DO1547" s="2" t="s">
        <v>56</v>
      </c>
      <c r="DP1547" s="2" t="s">
        <v>56</v>
      </c>
      <c r="DQ1547" s="2" t="s">
        <v>56</v>
      </c>
      <c r="DR1547" s="2" t="s">
        <v>56</v>
      </c>
      <c r="DS1547" s="2" t="s">
        <v>56</v>
      </c>
    </row>
    <row r="1548" spans="1:123" x14ac:dyDescent="0.25">
      <c r="A1548">
        <v>2018</v>
      </c>
      <c r="B1548">
        <v>1546</v>
      </c>
      <c r="C1548" t="s">
        <v>102</v>
      </c>
      <c r="D1548">
        <v>2</v>
      </c>
      <c r="E1548">
        <v>58</v>
      </c>
      <c r="F1548">
        <v>1960</v>
      </c>
      <c r="G1548">
        <v>12</v>
      </c>
      <c r="H1548">
        <f t="shared" si="1561"/>
        <v>12</v>
      </c>
      <c r="I1548" t="s">
        <v>90</v>
      </c>
      <c r="J1548">
        <f t="shared" si="1562"/>
        <v>1</v>
      </c>
      <c r="K1548" t="s">
        <v>59</v>
      </c>
      <c r="L1548">
        <f t="shared" si="1563"/>
        <v>3</v>
      </c>
      <c r="M1548" t="s">
        <v>59</v>
      </c>
      <c r="N1548">
        <f t="shared" si="1564"/>
        <v>5</v>
      </c>
      <c r="O1548" t="s">
        <v>132</v>
      </c>
      <c r="P1548">
        <f t="shared" si="1565"/>
        <v>1</v>
      </c>
      <c r="Q1548">
        <f t="shared" si="1566"/>
        <v>1</v>
      </c>
      <c r="R1548">
        <v>2</v>
      </c>
      <c r="S1548" t="s">
        <v>56</v>
      </c>
      <c r="T1548">
        <f t="shared" si="1567"/>
        <v>0</v>
      </c>
      <c r="U1548">
        <f t="shared" si="1568"/>
        <v>0</v>
      </c>
      <c r="V1548" t="s">
        <v>93</v>
      </c>
      <c r="W1548">
        <v>0</v>
      </c>
      <c r="X1548">
        <v>14755</v>
      </c>
      <c r="Y1548">
        <v>22782.5</v>
      </c>
      <c r="Z1548" t="s">
        <v>81</v>
      </c>
      <c r="AA1548">
        <f t="shared" si="1569"/>
        <v>3</v>
      </c>
      <c r="AB1548">
        <f t="shared" si="1570"/>
        <v>1</v>
      </c>
      <c r="AC1548" t="s">
        <v>104</v>
      </c>
      <c r="AD1548" s="6">
        <f t="shared" si="1571"/>
        <v>3</v>
      </c>
      <c r="AE1548">
        <f t="shared" si="1572"/>
        <v>1</v>
      </c>
      <c r="AF1548" t="s">
        <v>75</v>
      </c>
      <c r="AG1548" t="s">
        <v>142</v>
      </c>
      <c r="AH1548" t="s">
        <v>249</v>
      </c>
      <c r="AI1548" s="6" t="str">
        <f t="shared" si="1560"/>
        <v>Missionary Baptist</v>
      </c>
      <c r="AJ1548" t="s">
        <v>77</v>
      </c>
      <c r="AK1548" s="6">
        <f t="shared" si="1573"/>
        <v>3</v>
      </c>
      <c r="AL1548" t="s">
        <v>77</v>
      </c>
      <c r="AM1548" s="6">
        <f t="shared" si="1573"/>
        <v>3</v>
      </c>
      <c r="AN1548" s="6">
        <f t="shared" si="1574"/>
        <v>0</v>
      </c>
      <c r="AO1548" t="s">
        <v>121</v>
      </c>
      <c r="AP1548">
        <f t="shared" si="1575"/>
        <v>7</v>
      </c>
      <c r="AQ1548">
        <f t="shared" si="1576"/>
        <v>1</v>
      </c>
      <c r="AR1548" t="s">
        <v>73</v>
      </c>
      <c r="AS1548">
        <f t="shared" si="1577"/>
        <v>7</v>
      </c>
      <c r="AT1548">
        <f t="shared" si="1578"/>
        <v>1</v>
      </c>
      <c r="AU1548" t="s">
        <v>87</v>
      </c>
      <c r="AV1548">
        <f t="shared" si="1579"/>
        <v>7</v>
      </c>
      <c r="AW1548">
        <f t="shared" si="1580"/>
        <v>1</v>
      </c>
      <c r="AX1548" t="s">
        <v>114</v>
      </c>
      <c r="AY1548">
        <f t="shared" si="1581"/>
        <v>5</v>
      </c>
      <c r="AZ1548">
        <f t="shared" si="1582"/>
        <v>1</v>
      </c>
      <c r="BA1548" s="6">
        <f t="shared" si="1583"/>
        <v>26</v>
      </c>
      <c r="BB1548" s="6">
        <f t="shared" si="1584"/>
        <v>4</v>
      </c>
      <c r="BC1548" s="6">
        <f t="shared" si="1585"/>
        <v>6.5</v>
      </c>
      <c r="BD1548" s="9">
        <f t="shared" si="1586"/>
        <v>0.91666666666666663</v>
      </c>
      <c r="BE1548" t="s">
        <v>56</v>
      </c>
      <c r="BF1548">
        <f t="shared" si="1587"/>
        <v>0</v>
      </c>
      <c r="BG1548">
        <f t="shared" si="1588"/>
        <v>0</v>
      </c>
      <c r="BH1548" t="s">
        <v>56</v>
      </c>
      <c r="BI1548">
        <f t="shared" si="1589"/>
        <v>0</v>
      </c>
      <c r="BJ1548">
        <f t="shared" si="1590"/>
        <v>0</v>
      </c>
      <c r="BK1548" t="s">
        <v>64</v>
      </c>
      <c r="BL1548">
        <f t="shared" si="1591"/>
        <v>4</v>
      </c>
      <c r="BM1548">
        <f t="shared" si="1592"/>
        <v>1</v>
      </c>
      <c r="BN1548" t="s">
        <v>64</v>
      </c>
      <c r="BO1548">
        <f t="shared" si="1593"/>
        <v>4</v>
      </c>
      <c r="BP1548">
        <f t="shared" si="1594"/>
        <v>1</v>
      </c>
      <c r="BQ1548" t="s">
        <v>94</v>
      </c>
      <c r="BR1548">
        <f t="shared" si="1595"/>
        <v>7</v>
      </c>
      <c r="BS1548">
        <f t="shared" si="1596"/>
        <v>1</v>
      </c>
      <c r="BT1548" t="s">
        <v>78</v>
      </c>
      <c r="BU1548">
        <f t="shared" si="1597"/>
        <v>1</v>
      </c>
      <c r="BV1548">
        <f t="shared" si="1598"/>
        <v>1</v>
      </c>
      <c r="BW1548" t="s">
        <v>79</v>
      </c>
      <c r="BX1548">
        <f t="shared" si="1599"/>
        <v>1</v>
      </c>
      <c r="BY1548">
        <f t="shared" si="1600"/>
        <v>1</v>
      </c>
      <c r="BZ1548" t="s">
        <v>147</v>
      </c>
      <c r="CA1548">
        <f t="shared" si="1601"/>
        <v>3</v>
      </c>
      <c r="CB1548">
        <f t="shared" si="1602"/>
        <v>1</v>
      </c>
      <c r="CC1548" t="s">
        <v>78</v>
      </c>
      <c r="CD1548">
        <f t="shared" si="1603"/>
        <v>1</v>
      </c>
      <c r="CE1548">
        <f t="shared" si="1604"/>
        <v>1</v>
      </c>
      <c r="CF1548" t="s">
        <v>82</v>
      </c>
      <c r="CG1548">
        <f t="shared" si="1605"/>
        <v>1</v>
      </c>
      <c r="CH1548">
        <f t="shared" si="1606"/>
        <v>1</v>
      </c>
      <c r="CI1548" t="s">
        <v>78</v>
      </c>
      <c r="CJ1548">
        <f t="shared" si="1607"/>
        <v>1</v>
      </c>
      <c r="CK1548">
        <f t="shared" si="1608"/>
        <v>1</v>
      </c>
      <c r="CL1548" t="s">
        <v>78</v>
      </c>
      <c r="CM1548">
        <f t="shared" si="1609"/>
        <v>7</v>
      </c>
      <c r="CN1548">
        <f t="shared" si="1610"/>
        <v>1</v>
      </c>
      <c r="CO1548" t="s">
        <v>83</v>
      </c>
      <c r="CP1548">
        <f t="shared" si="1611"/>
        <v>4</v>
      </c>
      <c r="CQ1548">
        <f t="shared" si="1612"/>
        <v>1</v>
      </c>
      <c r="CR1548" t="s">
        <v>83</v>
      </c>
      <c r="CS1548">
        <f t="shared" si="1613"/>
        <v>4</v>
      </c>
      <c r="CT1548">
        <f t="shared" si="1614"/>
        <v>1</v>
      </c>
      <c r="CU1548" t="s">
        <v>83</v>
      </c>
      <c r="CV1548">
        <f t="shared" si="1615"/>
        <v>4</v>
      </c>
      <c r="CW1548">
        <f t="shared" si="1616"/>
        <v>1</v>
      </c>
      <c r="CX1548" t="s">
        <v>83</v>
      </c>
      <c r="CY1548">
        <f t="shared" si="1617"/>
        <v>4</v>
      </c>
      <c r="CZ1548">
        <f t="shared" si="1618"/>
        <v>1</v>
      </c>
      <c r="DA1548" t="s">
        <v>99</v>
      </c>
      <c r="DB1548">
        <f t="shared" si="1619"/>
        <v>7</v>
      </c>
      <c r="DC1548">
        <f t="shared" si="1620"/>
        <v>1</v>
      </c>
      <c r="DD1548">
        <f t="shared" si="1621"/>
        <v>53</v>
      </c>
      <c r="DE1548">
        <f t="shared" si="1622"/>
        <v>15</v>
      </c>
      <c r="DF1548" s="7">
        <f t="shared" si="1623"/>
        <v>3.5333333333333332</v>
      </c>
      <c r="DG1548" s="8">
        <f t="shared" si="1624"/>
        <v>0.42222222222222222</v>
      </c>
      <c r="DH1548" s="1" t="s">
        <v>112</v>
      </c>
      <c r="DI1548" s="1" t="s">
        <v>154</v>
      </c>
      <c r="DJ1548" s="1" t="s">
        <v>56</v>
      </c>
      <c r="DK1548" s="1" t="s">
        <v>56</v>
      </c>
      <c r="DL1548" s="1" t="s">
        <v>68</v>
      </c>
      <c r="DM1548" s="1" t="s">
        <v>65</v>
      </c>
      <c r="DN1548" s="2" t="s">
        <v>56</v>
      </c>
      <c r="DO1548" s="2" t="s">
        <v>56</v>
      </c>
      <c r="DP1548" s="2" t="s">
        <v>56</v>
      </c>
      <c r="DQ1548" s="2" t="s">
        <v>189</v>
      </c>
      <c r="DR1548" s="2" t="s">
        <v>111</v>
      </c>
      <c r="DS1548" s="2" t="s">
        <v>111</v>
      </c>
    </row>
    <row r="1549" spans="1:123" x14ac:dyDescent="0.25">
      <c r="A1549">
        <v>2018</v>
      </c>
      <c r="B1549">
        <v>1547</v>
      </c>
      <c r="C1549" t="s">
        <v>102</v>
      </c>
      <c r="D1549">
        <v>0</v>
      </c>
      <c r="E1549">
        <v>22</v>
      </c>
      <c r="F1549">
        <v>1996</v>
      </c>
      <c r="G1549">
        <v>12</v>
      </c>
      <c r="H1549">
        <f t="shared" si="1561"/>
        <v>12</v>
      </c>
      <c r="I1549" t="s">
        <v>90</v>
      </c>
      <c r="J1549">
        <f t="shared" si="1562"/>
        <v>1</v>
      </c>
      <c r="K1549" t="s">
        <v>59</v>
      </c>
      <c r="L1549">
        <f t="shared" si="1563"/>
        <v>3</v>
      </c>
      <c r="M1549" t="s">
        <v>59</v>
      </c>
      <c r="N1549">
        <f t="shared" si="1564"/>
        <v>5</v>
      </c>
      <c r="O1549" t="s">
        <v>132</v>
      </c>
      <c r="P1549">
        <f t="shared" si="1565"/>
        <v>1</v>
      </c>
      <c r="Q1549">
        <f t="shared" si="1566"/>
        <v>1</v>
      </c>
      <c r="R1549">
        <v>4</v>
      </c>
      <c r="S1549" t="s">
        <v>101</v>
      </c>
      <c r="T1549">
        <f t="shared" si="1567"/>
        <v>1</v>
      </c>
      <c r="U1549">
        <f t="shared" si="1568"/>
        <v>1</v>
      </c>
      <c r="V1549" t="s">
        <v>92</v>
      </c>
      <c r="W1549">
        <v>45400</v>
      </c>
      <c r="X1549">
        <v>0</v>
      </c>
      <c r="Y1549">
        <v>0</v>
      </c>
      <c r="Z1549" t="s">
        <v>81</v>
      </c>
      <c r="AA1549">
        <f t="shared" si="1569"/>
        <v>3</v>
      </c>
      <c r="AB1549">
        <f t="shared" si="1570"/>
        <v>1</v>
      </c>
      <c r="AC1549" t="s">
        <v>71</v>
      </c>
      <c r="AD1549" s="6">
        <f t="shared" si="1571"/>
        <v>4</v>
      </c>
      <c r="AE1549">
        <f t="shared" si="1572"/>
        <v>1</v>
      </c>
      <c r="AF1549" t="s">
        <v>75</v>
      </c>
      <c r="AG1549" t="s">
        <v>190</v>
      </c>
      <c r="AH1549" t="s">
        <v>56</v>
      </c>
      <c r="AI1549" s="6" t="str">
        <f t="shared" si="1560"/>
        <v>Southern baptist</v>
      </c>
      <c r="AJ1549" t="s">
        <v>77</v>
      </c>
      <c r="AK1549" s="6">
        <f t="shared" si="1573"/>
        <v>3</v>
      </c>
      <c r="AL1549" t="s">
        <v>77</v>
      </c>
      <c r="AM1549" s="6">
        <f t="shared" si="1573"/>
        <v>3</v>
      </c>
      <c r="AN1549" s="6">
        <f t="shared" si="1574"/>
        <v>0</v>
      </c>
      <c r="AO1549" t="s">
        <v>134</v>
      </c>
      <c r="AP1549">
        <f t="shared" si="1575"/>
        <v>7</v>
      </c>
      <c r="AQ1549">
        <f t="shared" si="1576"/>
        <v>1</v>
      </c>
      <c r="AR1549" t="s">
        <v>73</v>
      </c>
      <c r="AS1549">
        <f t="shared" si="1577"/>
        <v>7</v>
      </c>
      <c r="AT1549">
        <f t="shared" si="1578"/>
        <v>1</v>
      </c>
      <c r="AU1549" t="s">
        <v>87</v>
      </c>
      <c r="AV1549">
        <f t="shared" si="1579"/>
        <v>7</v>
      </c>
      <c r="AW1549">
        <f t="shared" si="1580"/>
        <v>1</v>
      </c>
      <c r="AX1549" t="s">
        <v>88</v>
      </c>
      <c r="AY1549">
        <f t="shared" si="1581"/>
        <v>7</v>
      </c>
      <c r="AZ1549">
        <f t="shared" si="1582"/>
        <v>1</v>
      </c>
      <c r="BA1549" s="6">
        <f t="shared" si="1583"/>
        <v>28</v>
      </c>
      <c r="BB1549" s="6">
        <f t="shared" si="1584"/>
        <v>4</v>
      </c>
      <c r="BC1549" s="6">
        <f t="shared" si="1585"/>
        <v>7</v>
      </c>
      <c r="BD1549" s="9">
        <f t="shared" si="1586"/>
        <v>1</v>
      </c>
      <c r="BE1549" t="s">
        <v>93</v>
      </c>
      <c r="BF1549">
        <f t="shared" si="1587"/>
        <v>4</v>
      </c>
      <c r="BG1549">
        <f t="shared" si="1588"/>
        <v>1</v>
      </c>
      <c r="BH1549" t="s">
        <v>65</v>
      </c>
      <c r="BI1549">
        <f t="shared" si="1589"/>
        <v>7</v>
      </c>
      <c r="BJ1549">
        <f t="shared" si="1590"/>
        <v>1</v>
      </c>
      <c r="BK1549" t="s">
        <v>56</v>
      </c>
      <c r="BL1549">
        <f t="shared" si="1591"/>
        <v>0</v>
      </c>
      <c r="BM1549">
        <f t="shared" si="1592"/>
        <v>0</v>
      </c>
      <c r="BN1549" t="s">
        <v>56</v>
      </c>
      <c r="BO1549">
        <f t="shared" si="1593"/>
        <v>0</v>
      </c>
      <c r="BP1549">
        <f t="shared" si="1594"/>
        <v>0</v>
      </c>
      <c r="BQ1549" t="s">
        <v>94</v>
      </c>
      <c r="BR1549">
        <f t="shared" si="1595"/>
        <v>7</v>
      </c>
      <c r="BS1549">
        <f t="shared" si="1596"/>
        <v>1</v>
      </c>
      <c r="BT1549" t="s">
        <v>93</v>
      </c>
      <c r="BU1549">
        <f t="shared" si="1597"/>
        <v>1</v>
      </c>
      <c r="BV1549">
        <f t="shared" si="1598"/>
        <v>1</v>
      </c>
      <c r="BW1549" t="s">
        <v>56</v>
      </c>
      <c r="BX1549">
        <f t="shared" si="1599"/>
        <v>0</v>
      </c>
      <c r="BY1549">
        <f t="shared" si="1600"/>
        <v>0</v>
      </c>
      <c r="BZ1549" t="s">
        <v>56</v>
      </c>
      <c r="CA1549">
        <f t="shared" si="1601"/>
        <v>0</v>
      </c>
      <c r="CB1549">
        <f t="shared" si="1602"/>
        <v>0</v>
      </c>
      <c r="CC1549" t="s">
        <v>56</v>
      </c>
      <c r="CD1549">
        <f t="shared" si="1603"/>
        <v>0</v>
      </c>
      <c r="CE1549">
        <f t="shared" si="1604"/>
        <v>0</v>
      </c>
      <c r="CF1549" t="s">
        <v>56</v>
      </c>
      <c r="CG1549">
        <f t="shared" si="1605"/>
        <v>0</v>
      </c>
      <c r="CH1549">
        <f t="shared" si="1606"/>
        <v>0</v>
      </c>
      <c r="CI1549" t="s">
        <v>56</v>
      </c>
      <c r="CJ1549">
        <f t="shared" si="1607"/>
        <v>0</v>
      </c>
      <c r="CK1549">
        <f t="shared" si="1608"/>
        <v>0</v>
      </c>
      <c r="CL1549" t="s">
        <v>56</v>
      </c>
      <c r="CM1549">
        <f t="shared" si="1609"/>
        <v>0</v>
      </c>
      <c r="CN1549">
        <f t="shared" si="1610"/>
        <v>0</v>
      </c>
      <c r="CO1549" t="s">
        <v>56</v>
      </c>
      <c r="CP1549">
        <f t="shared" si="1611"/>
        <v>0</v>
      </c>
      <c r="CQ1549">
        <f t="shared" si="1612"/>
        <v>0</v>
      </c>
      <c r="CR1549" t="s">
        <v>56</v>
      </c>
      <c r="CS1549">
        <f t="shared" si="1613"/>
        <v>0</v>
      </c>
      <c r="CT1549">
        <f t="shared" si="1614"/>
        <v>0</v>
      </c>
      <c r="CU1549" t="s">
        <v>56</v>
      </c>
      <c r="CV1549">
        <f t="shared" si="1615"/>
        <v>0</v>
      </c>
      <c r="CW1549">
        <f t="shared" si="1616"/>
        <v>0</v>
      </c>
      <c r="CX1549" t="s">
        <v>56</v>
      </c>
      <c r="CY1549">
        <f t="shared" si="1617"/>
        <v>0</v>
      </c>
      <c r="CZ1549">
        <f t="shared" si="1618"/>
        <v>0</v>
      </c>
      <c r="DA1549" t="s">
        <v>155</v>
      </c>
      <c r="DB1549">
        <f t="shared" si="1619"/>
        <v>1</v>
      </c>
      <c r="DC1549">
        <f t="shared" si="1620"/>
        <v>1</v>
      </c>
      <c r="DD1549">
        <f t="shared" si="1621"/>
        <v>16</v>
      </c>
      <c r="DE1549">
        <f t="shared" si="1622"/>
        <v>4</v>
      </c>
      <c r="DF1549" s="7">
        <f t="shared" si="1623"/>
        <v>4</v>
      </c>
      <c r="DG1549" s="8">
        <f t="shared" si="1624"/>
        <v>0.5</v>
      </c>
      <c r="DH1549" s="1" t="s">
        <v>56</v>
      </c>
      <c r="DI1549" s="1" t="s">
        <v>154</v>
      </c>
      <c r="DJ1549" s="1" t="s">
        <v>63</v>
      </c>
      <c r="DK1549" s="1" t="s">
        <v>74</v>
      </c>
      <c r="DL1549" s="1" t="s">
        <v>68</v>
      </c>
      <c r="DM1549" s="1" t="s">
        <v>56</v>
      </c>
      <c r="DN1549" s="2" t="s">
        <v>98</v>
      </c>
      <c r="DO1549" s="2" t="s">
        <v>56</v>
      </c>
      <c r="DP1549" s="2" t="s">
        <v>56</v>
      </c>
      <c r="DQ1549" s="2" t="s">
        <v>56</v>
      </c>
      <c r="DR1549" s="2" t="s">
        <v>56</v>
      </c>
      <c r="DS1549" s="2" t="s">
        <v>56</v>
      </c>
    </row>
    <row r="1550" spans="1:123" x14ac:dyDescent="0.25">
      <c r="A1550">
        <v>2018</v>
      </c>
      <c r="B1550">
        <v>1548</v>
      </c>
      <c r="C1550" t="s">
        <v>102</v>
      </c>
      <c r="D1550">
        <v>0</v>
      </c>
      <c r="E1550">
        <v>60</v>
      </c>
      <c r="F1550">
        <v>1958</v>
      </c>
      <c r="G1550">
        <v>11</v>
      </c>
      <c r="H1550">
        <f t="shared" si="1561"/>
        <v>11</v>
      </c>
      <c r="I1550" t="s">
        <v>58</v>
      </c>
      <c r="J1550">
        <f t="shared" si="1562"/>
        <v>2</v>
      </c>
      <c r="K1550" t="s">
        <v>142</v>
      </c>
      <c r="L1550">
        <f t="shared" si="1563"/>
        <v>1</v>
      </c>
      <c r="M1550" t="s">
        <v>59</v>
      </c>
      <c r="N1550">
        <f t="shared" si="1564"/>
        <v>5</v>
      </c>
      <c r="O1550" t="s">
        <v>132</v>
      </c>
      <c r="P1550">
        <f t="shared" si="1565"/>
        <v>1</v>
      </c>
      <c r="Q1550">
        <f t="shared" si="1566"/>
        <v>1</v>
      </c>
      <c r="R1550">
        <v>2</v>
      </c>
      <c r="S1550" t="s">
        <v>103</v>
      </c>
      <c r="T1550">
        <f t="shared" si="1567"/>
        <v>0</v>
      </c>
      <c r="U1550">
        <f t="shared" si="1568"/>
        <v>0</v>
      </c>
      <c r="V1550" t="s">
        <v>186</v>
      </c>
      <c r="W1550">
        <v>1589</v>
      </c>
      <c r="X1550">
        <v>0</v>
      </c>
      <c r="Y1550">
        <v>0</v>
      </c>
      <c r="Z1550" t="s">
        <v>109</v>
      </c>
      <c r="AA1550">
        <f t="shared" si="1569"/>
        <v>5</v>
      </c>
      <c r="AB1550">
        <f t="shared" si="1570"/>
        <v>1</v>
      </c>
      <c r="AC1550" t="s">
        <v>165</v>
      </c>
      <c r="AD1550" s="6">
        <f t="shared" si="1571"/>
        <v>7</v>
      </c>
      <c r="AE1550">
        <f t="shared" si="1572"/>
        <v>1</v>
      </c>
      <c r="AF1550" t="s">
        <v>95</v>
      </c>
      <c r="AG1550" t="s">
        <v>56</v>
      </c>
      <c r="AH1550" t="s">
        <v>56</v>
      </c>
      <c r="AI1550" s="6" t="str">
        <f t="shared" si="1560"/>
        <v>Catholic</v>
      </c>
      <c r="AJ1550" t="s">
        <v>71</v>
      </c>
      <c r="AK1550" s="6">
        <f t="shared" si="1573"/>
        <v>2</v>
      </c>
      <c r="AL1550" t="s">
        <v>106</v>
      </c>
      <c r="AM1550" s="6">
        <f t="shared" si="1573"/>
        <v>1</v>
      </c>
      <c r="AN1550" s="6">
        <f t="shared" si="1574"/>
        <v>1</v>
      </c>
      <c r="AO1550" t="s">
        <v>128</v>
      </c>
      <c r="AP1550">
        <f t="shared" si="1575"/>
        <v>5</v>
      </c>
      <c r="AQ1550">
        <f t="shared" si="1576"/>
        <v>1</v>
      </c>
      <c r="AR1550" t="s">
        <v>129</v>
      </c>
      <c r="AS1550">
        <f t="shared" si="1577"/>
        <v>3</v>
      </c>
      <c r="AT1550">
        <f t="shared" si="1578"/>
        <v>1</v>
      </c>
      <c r="AU1550" t="s">
        <v>100</v>
      </c>
      <c r="AV1550">
        <f t="shared" si="1579"/>
        <v>5</v>
      </c>
      <c r="AW1550">
        <f t="shared" si="1580"/>
        <v>1</v>
      </c>
      <c r="AX1550" t="s">
        <v>114</v>
      </c>
      <c r="AY1550">
        <f t="shared" si="1581"/>
        <v>5</v>
      </c>
      <c r="AZ1550">
        <f t="shared" si="1582"/>
        <v>1</v>
      </c>
      <c r="BA1550" s="6">
        <f t="shared" si="1583"/>
        <v>18</v>
      </c>
      <c r="BB1550" s="6">
        <f t="shared" si="1584"/>
        <v>4</v>
      </c>
      <c r="BC1550" s="6">
        <f t="shared" si="1585"/>
        <v>4.5</v>
      </c>
      <c r="BD1550" s="9">
        <f t="shared" si="1586"/>
        <v>0.58333333333333337</v>
      </c>
      <c r="BE1550" t="s">
        <v>56</v>
      </c>
      <c r="BF1550">
        <f t="shared" si="1587"/>
        <v>0</v>
      </c>
      <c r="BG1550">
        <f t="shared" si="1588"/>
        <v>0</v>
      </c>
      <c r="BH1550" t="s">
        <v>56</v>
      </c>
      <c r="BI1550">
        <f t="shared" si="1589"/>
        <v>0</v>
      </c>
      <c r="BJ1550">
        <f t="shared" si="1590"/>
        <v>0</v>
      </c>
      <c r="BK1550" t="s">
        <v>63</v>
      </c>
      <c r="BL1550">
        <f t="shared" si="1591"/>
        <v>1</v>
      </c>
      <c r="BM1550">
        <f t="shared" si="1592"/>
        <v>1</v>
      </c>
      <c r="BN1550" t="s">
        <v>64</v>
      </c>
      <c r="BO1550">
        <f t="shared" si="1593"/>
        <v>4</v>
      </c>
      <c r="BP1550">
        <f t="shared" si="1594"/>
        <v>1</v>
      </c>
      <c r="BQ1550" t="s">
        <v>56</v>
      </c>
      <c r="BR1550">
        <f t="shared" si="1595"/>
        <v>0</v>
      </c>
      <c r="BS1550">
        <f t="shared" si="1596"/>
        <v>0</v>
      </c>
      <c r="BT1550" t="s">
        <v>78</v>
      </c>
      <c r="BU1550">
        <f t="shared" si="1597"/>
        <v>1</v>
      </c>
      <c r="BV1550">
        <f t="shared" si="1598"/>
        <v>1</v>
      </c>
      <c r="BW1550" t="s">
        <v>79</v>
      </c>
      <c r="BX1550">
        <f t="shared" si="1599"/>
        <v>1</v>
      </c>
      <c r="BY1550">
        <f t="shared" si="1600"/>
        <v>1</v>
      </c>
      <c r="BZ1550" t="s">
        <v>147</v>
      </c>
      <c r="CA1550">
        <f t="shared" si="1601"/>
        <v>3</v>
      </c>
      <c r="CB1550">
        <f t="shared" si="1602"/>
        <v>1</v>
      </c>
      <c r="CC1550" t="s">
        <v>74</v>
      </c>
      <c r="CD1550">
        <f t="shared" si="1603"/>
        <v>7</v>
      </c>
      <c r="CE1550">
        <f t="shared" si="1604"/>
        <v>1</v>
      </c>
      <c r="CF1550" t="s">
        <v>151</v>
      </c>
      <c r="CG1550">
        <f t="shared" si="1605"/>
        <v>7</v>
      </c>
      <c r="CH1550">
        <f t="shared" si="1606"/>
        <v>1</v>
      </c>
      <c r="CI1550" t="s">
        <v>74</v>
      </c>
      <c r="CJ1550">
        <f t="shared" si="1607"/>
        <v>7</v>
      </c>
      <c r="CK1550">
        <f t="shared" si="1608"/>
        <v>1</v>
      </c>
      <c r="CL1550" t="s">
        <v>74</v>
      </c>
      <c r="CM1550">
        <f t="shared" si="1609"/>
        <v>1</v>
      </c>
      <c r="CN1550">
        <f t="shared" si="1610"/>
        <v>1</v>
      </c>
      <c r="CO1550" t="s">
        <v>67</v>
      </c>
      <c r="CP1550">
        <f t="shared" si="1611"/>
        <v>5</v>
      </c>
      <c r="CQ1550">
        <f t="shared" si="1612"/>
        <v>1</v>
      </c>
      <c r="CR1550" t="s">
        <v>145</v>
      </c>
      <c r="CS1550">
        <f t="shared" si="1613"/>
        <v>1</v>
      </c>
      <c r="CT1550">
        <f t="shared" si="1614"/>
        <v>1</v>
      </c>
      <c r="CU1550" t="s">
        <v>84</v>
      </c>
      <c r="CV1550">
        <f t="shared" si="1615"/>
        <v>3</v>
      </c>
      <c r="CW1550">
        <f t="shared" si="1616"/>
        <v>1</v>
      </c>
      <c r="CX1550" t="s">
        <v>84</v>
      </c>
      <c r="CY1550">
        <f t="shared" si="1617"/>
        <v>3</v>
      </c>
      <c r="CZ1550">
        <f t="shared" si="1618"/>
        <v>1</v>
      </c>
      <c r="DA1550" t="s">
        <v>56</v>
      </c>
      <c r="DB1550">
        <f t="shared" si="1619"/>
        <v>0</v>
      </c>
      <c r="DC1550">
        <f t="shared" si="1620"/>
        <v>0</v>
      </c>
      <c r="DD1550">
        <f t="shared" si="1621"/>
        <v>44</v>
      </c>
      <c r="DE1550">
        <f t="shared" si="1622"/>
        <v>13</v>
      </c>
      <c r="DF1550" s="7">
        <f t="shared" si="1623"/>
        <v>3.3846153846153846</v>
      </c>
      <c r="DG1550" s="8">
        <f t="shared" si="1624"/>
        <v>0.39743589743589741</v>
      </c>
      <c r="DH1550" s="1" t="s">
        <v>84</v>
      </c>
      <c r="DI1550" s="1" t="s">
        <v>56</v>
      </c>
      <c r="DJ1550" s="1" t="s">
        <v>56</v>
      </c>
      <c r="DK1550" s="1" t="s">
        <v>78</v>
      </c>
      <c r="DL1550" s="1" t="s">
        <v>127</v>
      </c>
      <c r="DM1550" s="1" t="s">
        <v>64</v>
      </c>
      <c r="DN1550" s="2" t="s">
        <v>123</v>
      </c>
      <c r="DO1550" s="2">
        <v>6</v>
      </c>
      <c r="DP1550" s="2">
        <v>5</v>
      </c>
      <c r="DQ1550" s="2">
        <v>4</v>
      </c>
      <c r="DR1550" s="2">
        <v>5</v>
      </c>
      <c r="DS1550" s="2">
        <v>4</v>
      </c>
    </row>
    <row r="1551" spans="1:123" x14ac:dyDescent="0.25">
      <c r="A1551">
        <v>2018</v>
      </c>
      <c r="B1551">
        <v>1549</v>
      </c>
      <c r="C1551" t="s">
        <v>102</v>
      </c>
      <c r="D1551">
        <v>0</v>
      </c>
      <c r="E1551">
        <v>42</v>
      </c>
      <c r="F1551">
        <v>1976</v>
      </c>
      <c r="G1551">
        <v>13</v>
      </c>
      <c r="H1551">
        <f t="shared" si="1561"/>
        <v>13</v>
      </c>
      <c r="I1551" t="s">
        <v>58</v>
      </c>
      <c r="J1551">
        <f t="shared" si="1562"/>
        <v>2</v>
      </c>
      <c r="K1551" t="s">
        <v>59</v>
      </c>
      <c r="L1551">
        <f t="shared" si="1563"/>
        <v>3</v>
      </c>
      <c r="M1551" t="s">
        <v>59</v>
      </c>
      <c r="N1551">
        <f t="shared" si="1564"/>
        <v>5</v>
      </c>
      <c r="O1551" t="s">
        <v>132</v>
      </c>
      <c r="P1551">
        <f t="shared" si="1565"/>
        <v>1</v>
      </c>
      <c r="Q1551">
        <f t="shared" si="1566"/>
        <v>1</v>
      </c>
      <c r="R1551">
        <v>2</v>
      </c>
      <c r="S1551" t="s">
        <v>101</v>
      </c>
      <c r="T1551">
        <f t="shared" si="1567"/>
        <v>1</v>
      </c>
      <c r="U1551">
        <f t="shared" si="1568"/>
        <v>1</v>
      </c>
      <c r="V1551" t="s">
        <v>92</v>
      </c>
      <c r="W1551">
        <v>30645</v>
      </c>
      <c r="X1551">
        <v>30645</v>
      </c>
      <c r="Y1551">
        <v>47317.5</v>
      </c>
      <c r="Z1551" t="s">
        <v>81</v>
      </c>
      <c r="AA1551">
        <f t="shared" si="1569"/>
        <v>3</v>
      </c>
      <c r="AB1551">
        <f t="shared" si="1570"/>
        <v>1</v>
      </c>
      <c r="AC1551" t="s">
        <v>62</v>
      </c>
      <c r="AD1551" s="6">
        <f t="shared" si="1571"/>
        <v>2</v>
      </c>
      <c r="AE1551">
        <f t="shared" si="1572"/>
        <v>1</v>
      </c>
      <c r="AF1551" t="s">
        <v>75</v>
      </c>
      <c r="AG1551" t="s">
        <v>190</v>
      </c>
      <c r="AH1551" t="s">
        <v>56</v>
      </c>
      <c r="AI1551" s="6" t="str">
        <f t="shared" si="1560"/>
        <v>Southern baptist</v>
      </c>
      <c r="AJ1551" t="s">
        <v>77</v>
      </c>
      <c r="AK1551" s="6">
        <f t="shared" si="1573"/>
        <v>3</v>
      </c>
      <c r="AL1551" t="s">
        <v>77</v>
      </c>
      <c r="AM1551" s="6">
        <f t="shared" si="1573"/>
        <v>3</v>
      </c>
      <c r="AN1551" s="6">
        <f t="shared" si="1574"/>
        <v>0</v>
      </c>
      <c r="AO1551" t="s">
        <v>134</v>
      </c>
      <c r="AP1551">
        <f t="shared" si="1575"/>
        <v>7</v>
      </c>
      <c r="AQ1551">
        <f t="shared" si="1576"/>
        <v>1</v>
      </c>
      <c r="AR1551" t="s">
        <v>73</v>
      </c>
      <c r="AS1551">
        <f t="shared" si="1577"/>
        <v>7</v>
      </c>
      <c r="AT1551">
        <f t="shared" si="1578"/>
        <v>1</v>
      </c>
      <c r="AU1551" t="s">
        <v>160</v>
      </c>
      <c r="AV1551">
        <f t="shared" si="1579"/>
        <v>3</v>
      </c>
      <c r="AW1551">
        <f t="shared" si="1580"/>
        <v>1</v>
      </c>
      <c r="AX1551" t="s">
        <v>114</v>
      </c>
      <c r="AY1551">
        <f t="shared" si="1581"/>
        <v>5</v>
      </c>
      <c r="AZ1551">
        <f t="shared" si="1582"/>
        <v>1</v>
      </c>
      <c r="BA1551" s="6">
        <f t="shared" si="1583"/>
        <v>22</v>
      </c>
      <c r="BB1551" s="6">
        <f t="shared" si="1584"/>
        <v>4</v>
      </c>
      <c r="BC1551" s="6">
        <f t="shared" si="1585"/>
        <v>5.5</v>
      </c>
      <c r="BD1551" s="9">
        <f t="shared" si="1586"/>
        <v>0.75</v>
      </c>
      <c r="BE1551" t="s">
        <v>63</v>
      </c>
      <c r="BF1551">
        <f t="shared" si="1587"/>
        <v>1</v>
      </c>
      <c r="BG1551">
        <f t="shared" si="1588"/>
        <v>1</v>
      </c>
      <c r="BH1551" t="s">
        <v>93</v>
      </c>
      <c r="BI1551">
        <f t="shared" si="1589"/>
        <v>4</v>
      </c>
      <c r="BJ1551">
        <f t="shared" si="1590"/>
        <v>1</v>
      </c>
      <c r="BK1551" t="s">
        <v>56</v>
      </c>
      <c r="BL1551">
        <f t="shared" si="1591"/>
        <v>0</v>
      </c>
      <c r="BM1551">
        <f t="shared" si="1592"/>
        <v>0</v>
      </c>
      <c r="BN1551" t="s">
        <v>56</v>
      </c>
      <c r="BO1551">
        <f t="shared" si="1593"/>
        <v>0</v>
      </c>
      <c r="BP1551">
        <f t="shared" si="1594"/>
        <v>0</v>
      </c>
      <c r="BQ1551" t="s">
        <v>56</v>
      </c>
      <c r="BR1551">
        <f t="shared" si="1595"/>
        <v>0</v>
      </c>
      <c r="BS1551">
        <f t="shared" si="1596"/>
        <v>0</v>
      </c>
      <c r="BT1551" t="s">
        <v>78</v>
      </c>
      <c r="BU1551">
        <f t="shared" si="1597"/>
        <v>1</v>
      </c>
      <c r="BV1551">
        <f t="shared" si="1598"/>
        <v>1</v>
      </c>
      <c r="BW1551" t="s">
        <v>79</v>
      </c>
      <c r="BX1551">
        <f t="shared" si="1599"/>
        <v>1</v>
      </c>
      <c r="BY1551">
        <f t="shared" si="1600"/>
        <v>1</v>
      </c>
      <c r="BZ1551" t="s">
        <v>80</v>
      </c>
      <c r="CA1551">
        <f t="shared" si="1601"/>
        <v>1</v>
      </c>
      <c r="CB1551">
        <f t="shared" si="1602"/>
        <v>1</v>
      </c>
      <c r="CC1551" t="s">
        <v>78</v>
      </c>
      <c r="CD1551">
        <f t="shared" si="1603"/>
        <v>1</v>
      </c>
      <c r="CE1551">
        <f t="shared" si="1604"/>
        <v>1</v>
      </c>
      <c r="CF1551" t="s">
        <v>82</v>
      </c>
      <c r="CG1551">
        <f t="shared" si="1605"/>
        <v>1</v>
      </c>
      <c r="CH1551">
        <f t="shared" si="1606"/>
        <v>1</v>
      </c>
      <c r="CI1551" t="s">
        <v>78</v>
      </c>
      <c r="CJ1551">
        <f t="shared" si="1607"/>
        <v>1</v>
      </c>
      <c r="CK1551">
        <f t="shared" si="1608"/>
        <v>1</v>
      </c>
      <c r="CL1551" t="s">
        <v>74</v>
      </c>
      <c r="CM1551">
        <f t="shared" si="1609"/>
        <v>1</v>
      </c>
      <c r="CN1551">
        <f t="shared" si="1610"/>
        <v>1</v>
      </c>
      <c r="CO1551" t="s">
        <v>83</v>
      </c>
      <c r="CP1551">
        <f t="shared" si="1611"/>
        <v>4</v>
      </c>
      <c r="CQ1551">
        <f t="shared" si="1612"/>
        <v>1</v>
      </c>
      <c r="CR1551" t="s">
        <v>83</v>
      </c>
      <c r="CS1551">
        <f t="shared" si="1613"/>
        <v>4</v>
      </c>
      <c r="CT1551">
        <f t="shared" si="1614"/>
        <v>1</v>
      </c>
      <c r="CU1551" t="s">
        <v>83</v>
      </c>
      <c r="CV1551">
        <f t="shared" si="1615"/>
        <v>4</v>
      </c>
      <c r="CW1551">
        <f t="shared" si="1616"/>
        <v>1</v>
      </c>
      <c r="CX1551" t="s">
        <v>83</v>
      </c>
      <c r="CY1551">
        <f t="shared" si="1617"/>
        <v>4</v>
      </c>
      <c r="CZ1551">
        <f t="shared" si="1618"/>
        <v>1</v>
      </c>
      <c r="DA1551" t="s">
        <v>56</v>
      </c>
      <c r="DB1551">
        <f t="shared" si="1619"/>
        <v>0</v>
      </c>
      <c r="DC1551">
        <f t="shared" si="1620"/>
        <v>0</v>
      </c>
      <c r="DD1551">
        <f t="shared" si="1621"/>
        <v>27</v>
      </c>
      <c r="DE1551">
        <f t="shared" si="1622"/>
        <v>12</v>
      </c>
      <c r="DF1551" s="7">
        <f t="shared" si="1623"/>
        <v>2.25</v>
      </c>
      <c r="DG1551" s="8">
        <f t="shared" si="1624"/>
        <v>0.20833333333333334</v>
      </c>
      <c r="DH1551" s="1" t="s">
        <v>83</v>
      </c>
      <c r="DI1551" s="1" t="s">
        <v>56</v>
      </c>
      <c r="DJ1551" s="1" t="s">
        <v>65</v>
      </c>
      <c r="DK1551" s="1" t="s">
        <v>74</v>
      </c>
      <c r="DL1551" s="1" t="s">
        <v>64</v>
      </c>
      <c r="DM1551" s="1" t="s">
        <v>56</v>
      </c>
      <c r="DN1551" s="2" t="s">
        <v>123</v>
      </c>
      <c r="DO1551" s="2">
        <v>4</v>
      </c>
      <c r="DP1551" s="2">
        <v>4</v>
      </c>
      <c r="DQ1551" s="2">
        <v>4</v>
      </c>
      <c r="DR1551" s="2">
        <v>4</v>
      </c>
      <c r="DS1551" s="2">
        <v>4</v>
      </c>
    </row>
    <row r="1552" spans="1:123" x14ac:dyDescent="0.25">
      <c r="A1552">
        <v>2018</v>
      </c>
      <c r="B1552">
        <v>1550</v>
      </c>
      <c r="C1552" t="s">
        <v>118</v>
      </c>
      <c r="D1552">
        <v>7</v>
      </c>
      <c r="E1552">
        <v>62</v>
      </c>
      <c r="F1552">
        <v>1956</v>
      </c>
      <c r="G1552">
        <v>16</v>
      </c>
      <c r="H1552">
        <f t="shared" si="1561"/>
        <v>16</v>
      </c>
      <c r="I1552" t="s">
        <v>58</v>
      </c>
      <c r="J1552">
        <f t="shared" si="1562"/>
        <v>2</v>
      </c>
      <c r="K1552" t="s">
        <v>59</v>
      </c>
      <c r="L1552">
        <f t="shared" si="1563"/>
        <v>3</v>
      </c>
      <c r="M1552" t="s">
        <v>59</v>
      </c>
      <c r="N1552">
        <f t="shared" si="1564"/>
        <v>5</v>
      </c>
      <c r="O1552" t="s">
        <v>60</v>
      </c>
      <c r="P1552">
        <f t="shared" si="1565"/>
        <v>7</v>
      </c>
      <c r="Q1552">
        <f t="shared" si="1566"/>
        <v>1</v>
      </c>
      <c r="R1552">
        <v>2</v>
      </c>
      <c r="S1552" t="s">
        <v>56</v>
      </c>
      <c r="T1552">
        <f t="shared" si="1567"/>
        <v>0</v>
      </c>
      <c r="U1552">
        <f t="shared" si="1568"/>
        <v>0</v>
      </c>
      <c r="V1552" t="s">
        <v>92</v>
      </c>
      <c r="W1552">
        <v>24970</v>
      </c>
      <c r="X1552">
        <v>0</v>
      </c>
      <c r="Y1552">
        <v>0</v>
      </c>
      <c r="Z1552" t="s">
        <v>81</v>
      </c>
      <c r="AA1552">
        <f t="shared" si="1569"/>
        <v>3</v>
      </c>
      <c r="AB1552">
        <f t="shared" si="1570"/>
        <v>1</v>
      </c>
      <c r="AC1552" t="s">
        <v>165</v>
      </c>
      <c r="AD1552" s="6">
        <f t="shared" si="1571"/>
        <v>7</v>
      </c>
      <c r="AE1552">
        <f t="shared" si="1572"/>
        <v>1</v>
      </c>
      <c r="AF1552" t="s">
        <v>105</v>
      </c>
      <c r="AG1552" t="s">
        <v>56</v>
      </c>
      <c r="AH1552" t="s">
        <v>56</v>
      </c>
      <c r="AI1552" s="6" t="str">
        <f t="shared" si="1560"/>
        <v>None</v>
      </c>
      <c r="AJ1552" t="s">
        <v>106</v>
      </c>
      <c r="AK1552" s="6">
        <f t="shared" si="1573"/>
        <v>1</v>
      </c>
      <c r="AL1552" t="s">
        <v>71</v>
      </c>
      <c r="AM1552" s="6">
        <f t="shared" si="1573"/>
        <v>2</v>
      </c>
      <c r="AN1552" s="6">
        <f t="shared" si="1574"/>
        <v>-1</v>
      </c>
      <c r="AO1552" t="s">
        <v>110</v>
      </c>
      <c r="AP1552">
        <f t="shared" si="1575"/>
        <v>1</v>
      </c>
      <c r="AQ1552">
        <f t="shared" si="1576"/>
        <v>1</v>
      </c>
      <c r="AR1552" t="s">
        <v>107</v>
      </c>
      <c r="AS1552">
        <f t="shared" si="1577"/>
        <v>1</v>
      </c>
      <c r="AT1552">
        <f t="shared" si="1578"/>
        <v>1</v>
      </c>
      <c r="AU1552" t="s">
        <v>158</v>
      </c>
      <c r="AV1552">
        <f t="shared" si="1579"/>
        <v>1</v>
      </c>
      <c r="AW1552">
        <f t="shared" si="1580"/>
        <v>1</v>
      </c>
      <c r="AX1552" t="s">
        <v>172</v>
      </c>
      <c r="AY1552">
        <f t="shared" si="1581"/>
        <v>1</v>
      </c>
      <c r="AZ1552">
        <f t="shared" si="1582"/>
        <v>1</v>
      </c>
      <c r="BA1552" s="6">
        <f t="shared" si="1583"/>
        <v>4</v>
      </c>
      <c r="BB1552" s="6">
        <f t="shared" si="1584"/>
        <v>4</v>
      </c>
      <c r="BC1552" s="6">
        <f t="shared" si="1585"/>
        <v>1</v>
      </c>
      <c r="BD1552" s="9">
        <f t="shared" si="1586"/>
        <v>0</v>
      </c>
      <c r="BE1552" t="s">
        <v>56</v>
      </c>
      <c r="BF1552">
        <f t="shared" si="1587"/>
        <v>0</v>
      </c>
      <c r="BG1552">
        <f t="shared" si="1588"/>
        <v>0</v>
      </c>
      <c r="BH1552" t="s">
        <v>56</v>
      </c>
      <c r="BI1552">
        <f t="shared" si="1589"/>
        <v>0</v>
      </c>
      <c r="BJ1552">
        <f t="shared" si="1590"/>
        <v>0</v>
      </c>
      <c r="BK1552" t="s">
        <v>64</v>
      </c>
      <c r="BL1552">
        <f t="shared" si="1591"/>
        <v>4</v>
      </c>
      <c r="BM1552">
        <f t="shared" si="1592"/>
        <v>1</v>
      </c>
      <c r="BN1552" t="s">
        <v>65</v>
      </c>
      <c r="BO1552">
        <f t="shared" si="1593"/>
        <v>7</v>
      </c>
      <c r="BP1552">
        <f t="shared" si="1594"/>
        <v>1</v>
      </c>
      <c r="BQ1552" t="s">
        <v>94</v>
      </c>
      <c r="BR1552">
        <f t="shared" si="1595"/>
        <v>7</v>
      </c>
      <c r="BS1552">
        <f t="shared" si="1596"/>
        <v>1</v>
      </c>
      <c r="BT1552" t="s">
        <v>74</v>
      </c>
      <c r="BU1552">
        <f t="shared" si="1597"/>
        <v>7</v>
      </c>
      <c r="BV1552">
        <f t="shared" si="1598"/>
        <v>1</v>
      </c>
      <c r="BW1552" t="s">
        <v>130</v>
      </c>
      <c r="BX1552">
        <f t="shared" si="1599"/>
        <v>5</v>
      </c>
      <c r="BY1552">
        <f t="shared" si="1600"/>
        <v>1</v>
      </c>
      <c r="BZ1552" t="s">
        <v>139</v>
      </c>
      <c r="CA1552">
        <f t="shared" si="1601"/>
        <v>7</v>
      </c>
      <c r="CB1552">
        <f t="shared" si="1602"/>
        <v>1</v>
      </c>
      <c r="CC1552" t="s">
        <v>74</v>
      </c>
      <c r="CD1552">
        <f t="shared" si="1603"/>
        <v>7</v>
      </c>
      <c r="CE1552">
        <f t="shared" si="1604"/>
        <v>1</v>
      </c>
      <c r="CF1552" t="s">
        <v>82</v>
      </c>
      <c r="CG1552">
        <f t="shared" si="1605"/>
        <v>1</v>
      </c>
      <c r="CH1552">
        <f t="shared" si="1606"/>
        <v>1</v>
      </c>
      <c r="CI1552" t="s">
        <v>74</v>
      </c>
      <c r="CJ1552">
        <f t="shared" si="1607"/>
        <v>7</v>
      </c>
      <c r="CK1552">
        <f t="shared" si="1608"/>
        <v>1</v>
      </c>
      <c r="CL1552" t="s">
        <v>78</v>
      </c>
      <c r="CM1552">
        <f t="shared" si="1609"/>
        <v>7</v>
      </c>
      <c r="CN1552">
        <f t="shared" si="1610"/>
        <v>1</v>
      </c>
      <c r="CO1552" t="s">
        <v>67</v>
      </c>
      <c r="CP1552">
        <f t="shared" si="1611"/>
        <v>5</v>
      </c>
      <c r="CQ1552">
        <f t="shared" si="1612"/>
        <v>1</v>
      </c>
      <c r="CR1552" t="s">
        <v>112</v>
      </c>
      <c r="CS1552">
        <f t="shared" si="1613"/>
        <v>7</v>
      </c>
      <c r="CT1552">
        <f t="shared" si="1614"/>
        <v>1</v>
      </c>
      <c r="CU1552" t="s">
        <v>112</v>
      </c>
      <c r="CV1552">
        <f t="shared" si="1615"/>
        <v>7</v>
      </c>
      <c r="CW1552">
        <f t="shared" si="1616"/>
        <v>1</v>
      </c>
      <c r="CX1552" t="s">
        <v>112</v>
      </c>
      <c r="CY1552">
        <f t="shared" si="1617"/>
        <v>7</v>
      </c>
      <c r="CZ1552">
        <f t="shared" si="1618"/>
        <v>1</v>
      </c>
      <c r="DA1552" t="s">
        <v>99</v>
      </c>
      <c r="DB1552">
        <f t="shared" si="1619"/>
        <v>7</v>
      </c>
      <c r="DC1552">
        <f t="shared" si="1620"/>
        <v>1</v>
      </c>
      <c r="DD1552">
        <f t="shared" si="1621"/>
        <v>92</v>
      </c>
      <c r="DE1552">
        <f t="shared" si="1622"/>
        <v>15</v>
      </c>
      <c r="DF1552" s="7">
        <f t="shared" si="1623"/>
        <v>6.1333333333333337</v>
      </c>
      <c r="DG1552" s="8">
        <f t="shared" si="1624"/>
        <v>0.85555555555555562</v>
      </c>
      <c r="DH1552" s="1" t="s">
        <v>112</v>
      </c>
      <c r="DI1552" s="1" t="s">
        <v>56</v>
      </c>
      <c r="DJ1552" s="1" t="s">
        <v>56</v>
      </c>
      <c r="DK1552" s="1" t="s">
        <v>56</v>
      </c>
      <c r="DL1552" s="1" t="s">
        <v>127</v>
      </c>
      <c r="DM1552" s="1" t="s">
        <v>64</v>
      </c>
      <c r="DN1552" s="2" t="s">
        <v>56</v>
      </c>
      <c r="DO1552" s="2" t="s">
        <v>56</v>
      </c>
      <c r="DP1552" s="2" t="s">
        <v>56</v>
      </c>
      <c r="DQ1552" s="2">
        <v>6</v>
      </c>
      <c r="DR1552" s="2">
        <v>5</v>
      </c>
      <c r="DS1552" s="2">
        <v>3</v>
      </c>
    </row>
    <row r="1553" spans="1:123" x14ac:dyDescent="0.25">
      <c r="A1553">
        <v>2018</v>
      </c>
      <c r="B1553">
        <v>1551</v>
      </c>
      <c r="C1553" t="s">
        <v>118</v>
      </c>
      <c r="D1553">
        <v>2</v>
      </c>
      <c r="E1553">
        <v>39</v>
      </c>
      <c r="F1553">
        <v>1979</v>
      </c>
      <c r="G1553">
        <v>14</v>
      </c>
      <c r="H1553">
        <f t="shared" si="1561"/>
        <v>14</v>
      </c>
      <c r="I1553" t="s">
        <v>90</v>
      </c>
      <c r="J1553">
        <f t="shared" si="1562"/>
        <v>1</v>
      </c>
      <c r="K1553" t="s">
        <v>59</v>
      </c>
      <c r="L1553">
        <f t="shared" si="1563"/>
        <v>3</v>
      </c>
      <c r="M1553" t="s">
        <v>59</v>
      </c>
      <c r="N1553">
        <f t="shared" si="1564"/>
        <v>5</v>
      </c>
      <c r="O1553" t="s">
        <v>132</v>
      </c>
      <c r="P1553">
        <f t="shared" si="1565"/>
        <v>1</v>
      </c>
      <c r="Q1553">
        <f t="shared" si="1566"/>
        <v>1</v>
      </c>
      <c r="R1553">
        <v>3</v>
      </c>
      <c r="S1553" t="s">
        <v>101</v>
      </c>
      <c r="T1553">
        <f t="shared" si="1567"/>
        <v>1</v>
      </c>
      <c r="U1553">
        <f t="shared" si="1568"/>
        <v>1</v>
      </c>
      <c r="V1553" t="s">
        <v>92</v>
      </c>
      <c r="W1553">
        <v>17025</v>
      </c>
      <c r="X1553">
        <v>0</v>
      </c>
      <c r="Y1553">
        <v>0</v>
      </c>
      <c r="Z1553" t="s">
        <v>140</v>
      </c>
      <c r="AA1553">
        <f t="shared" si="1569"/>
        <v>1</v>
      </c>
      <c r="AB1553">
        <f t="shared" si="1570"/>
        <v>1</v>
      </c>
      <c r="AC1553" t="s">
        <v>62</v>
      </c>
      <c r="AD1553" s="6">
        <f t="shared" si="1571"/>
        <v>2</v>
      </c>
      <c r="AE1553">
        <f t="shared" si="1572"/>
        <v>1</v>
      </c>
      <c r="AF1553" t="s">
        <v>75</v>
      </c>
      <c r="AG1553" t="s">
        <v>142</v>
      </c>
      <c r="AH1553" t="s">
        <v>246</v>
      </c>
      <c r="AI1553" s="6" t="str">
        <f t="shared" si="1560"/>
        <v>Pentecostal Holiness, Holiness Pentecostal</v>
      </c>
      <c r="AJ1553" t="s">
        <v>77</v>
      </c>
      <c r="AK1553" s="6">
        <f t="shared" si="1573"/>
        <v>3</v>
      </c>
      <c r="AL1553" t="s">
        <v>77</v>
      </c>
      <c r="AM1553" s="6">
        <f t="shared" si="1573"/>
        <v>3</v>
      </c>
      <c r="AN1553" s="6">
        <f t="shared" si="1574"/>
        <v>0</v>
      </c>
      <c r="AO1553" t="s">
        <v>134</v>
      </c>
      <c r="AP1553">
        <f t="shared" si="1575"/>
        <v>7</v>
      </c>
      <c r="AQ1553">
        <f t="shared" si="1576"/>
        <v>1</v>
      </c>
      <c r="AR1553" t="s">
        <v>73</v>
      </c>
      <c r="AS1553">
        <f t="shared" si="1577"/>
        <v>7</v>
      </c>
      <c r="AT1553">
        <f t="shared" si="1578"/>
        <v>1</v>
      </c>
      <c r="AU1553" t="s">
        <v>87</v>
      </c>
      <c r="AV1553">
        <f t="shared" si="1579"/>
        <v>7</v>
      </c>
      <c r="AW1553">
        <f t="shared" si="1580"/>
        <v>1</v>
      </c>
      <c r="AX1553" t="s">
        <v>146</v>
      </c>
      <c r="AY1553">
        <f t="shared" si="1581"/>
        <v>3</v>
      </c>
      <c r="AZ1553">
        <f t="shared" si="1582"/>
        <v>1</v>
      </c>
      <c r="BA1553" s="6">
        <f t="shared" si="1583"/>
        <v>24</v>
      </c>
      <c r="BB1553" s="6">
        <f t="shared" si="1584"/>
        <v>4</v>
      </c>
      <c r="BC1553" s="6">
        <f t="shared" si="1585"/>
        <v>6</v>
      </c>
      <c r="BD1553" s="9">
        <f t="shared" si="1586"/>
        <v>0.83333333333333337</v>
      </c>
      <c r="BE1553" t="s">
        <v>56</v>
      </c>
      <c r="BF1553">
        <f t="shared" si="1587"/>
        <v>0</v>
      </c>
      <c r="BG1553">
        <f t="shared" si="1588"/>
        <v>0</v>
      </c>
      <c r="BH1553" t="s">
        <v>56</v>
      </c>
      <c r="BI1553">
        <f t="shared" si="1589"/>
        <v>0</v>
      </c>
      <c r="BJ1553">
        <f t="shared" si="1590"/>
        <v>0</v>
      </c>
      <c r="BK1553" t="s">
        <v>65</v>
      </c>
      <c r="BL1553">
        <f t="shared" si="1591"/>
        <v>7</v>
      </c>
      <c r="BM1553">
        <f t="shared" si="1592"/>
        <v>1</v>
      </c>
      <c r="BN1553" t="s">
        <v>64</v>
      </c>
      <c r="BO1553">
        <f t="shared" si="1593"/>
        <v>4</v>
      </c>
      <c r="BP1553">
        <f t="shared" si="1594"/>
        <v>1</v>
      </c>
      <c r="BQ1553" t="s">
        <v>56</v>
      </c>
      <c r="BR1553">
        <f t="shared" si="1595"/>
        <v>0</v>
      </c>
      <c r="BS1553">
        <f t="shared" si="1596"/>
        <v>0</v>
      </c>
      <c r="BT1553" t="s">
        <v>78</v>
      </c>
      <c r="BU1553">
        <f t="shared" si="1597"/>
        <v>1</v>
      </c>
      <c r="BV1553">
        <f t="shared" si="1598"/>
        <v>1</v>
      </c>
      <c r="BW1553" t="s">
        <v>117</v>
      </c>
      <c r="BX1553">
        <f t="shared" si="1599"/>
        <v>3</v>
      </c>
      <c r="BY1553">
        <f t="shared" si="1600"/>
        <v>1</v>
      </c>
      <c r="BZ1553" t="s">
        <v>80</v>
      </c>
      <c r="CA1553">
        <f t="shared" si="1601"/>
        <v>1</v>
      </c>
      <c r="CB1553">
        <f t="shared" si="1602"/>
        <v>1</v>
      </c>
      <c r="CC1553" t="s">
        <v>78</v>
      </c>
      <c r="CD1553">
        <f t="shared" si="1603"/>
        <v>1</v>
      </c>
      <c r="CE1553">
        <f t="shared" si="1604"/>
        <v>1</v>
      </c>
      <c r="CF1553" t="s">
        <v>82</v>
      </c>
      <c r="CG1553">
        <f t="shared" si="1605"/>
        <v>1</v>
      </c>
      <c r="CH1553">
        <f t="shared" si="1606"/>
        <v>1</v>
      </c>
      <c r="CI1553" t="s">
        <v>74</v>
      </c>
      <c r="CJ1553">
        <f t="shared" si="1607"/>
        <v>7</v>
      </c>
      <c r="CK1553">
        <f t="shared" si="1608"/>
        <v>1</v>
      </c>
      <c r="CL1553" t="s">
        <v>78</v>
      </c>
      <c r="CM1553">
        <f t="shared" si="1609"/>
        <v>7</v>
      </c>
      <c r="CN1553">
        <f t="shared" si="1610"/>
        <v>1</v>
      </c>
      <c r="CO1553" t="s">
        <v>67</v>
      </c>
      <c r="CP1553">
        <f t="shared" si="1611"/>
        <v>5</v>
      </c>
      <c r="CQ1553">
        <f t="shared" si="1612"/>
        <v>1</v>
      </c>
      <c r="CR1553" t="s">
        <v>145</v>
      </c>
      <c r="CS1553">
        <f t="shared" si="1613"/>
        <v>1</v>
      </c>
      <c r="CT1553">
        <f t="shared" si="1614"/>
        <v>1</v>
      </c>
      <c r="CU1553" t="s">
        <v>145</v>
      </c>
      <c r="CV1553">
        <f t="shared" si="1615"/>
        <v>1</v>
      </c>
      <c r="CW1553">
        <f t="shared" si="1616"/>
        <v>1</v>
      </c>
      <c r="CX1553" t="s">
        <v>145</v>
      </c>
      <c r="CY1553">
        <f t="shared" si="1617"/>
        <v>1</v>
      </c>
      <c r="CZ1553">
        <f t="shared" si="1618"/>
        <v>1</v>
      </c>
      <c r="DA1553" t="s">
        <v>56</v>
      </c>
      <c r="DB1553">
        <f t="shared" si="1619"/>
        <v>0</v>
      </c>
      <c r="DC1553">
        <f t="shared" si="1620"/>
        <v>0</v>
      </c>
      <c r="DD1553">
        <f t="shared" si="1621"/>
        <v>40</v>
      </c>
      <c r="DE1553">
        <f t="shared" si="1622"/>
        <v>13</v>
      </c>
      <c r="DF1553" s="7">
        <f t="shared" si="1623"/>
        <v>3.0769230769230771</v>
      </c>
      <c r="DG1553" s="8">
        <f t="shared" si="1624"/>
        <v>0.3461538461538462</v>
      </c>
      <c r="DH1553" s="1" t="s">
        <v>112</v>
      </c>
      <c r="DI1553" s="1" t="s">
        <v>56</v>
      </c>
      <c r="DJ1553" s="1" t="s">
        <v>56</v>
      </c>
      <c r="DK1553" s="1" t="s">
        <v>93</v>
      </c>
      <c r="DL1553" s="1" t="s">
        <v>68</v>
      </c>
      <c r="DM1553" s="1" t="s">
        <v>65</v>
      </c>
      <c r="DN1553" s="2" t="s">
        <v>97</v>
      </c>
      <c r="DO1553" s="2">
        <v>4</v>
      </c>
      <c r="DP1553" s="2">
        <v>5</v>
      </c>
      <c r="DQ1553" s="2">
        <v>4</v>
      </c>
      <c r="DR1553" s="2">
        <v>4</v>
      </c>
      <c r="DS1553" s="2">
        <v>4</v>
      </c>
    </row>
    <row r="1554" spans="1:123" x14ac:dyDescent="0.25">
      <c r="A1554">
        <v>2018</v>
      </c>
      <c r="B1554">
        <v>1552</v>
      </c>
      <c r="C1554" t="s">
        <v>102</v>
      </c>
      <c r="D1554">
        <v>0</v>
      </c>
      <c r="E1554">
        <v>24</v>
      </c>
      <c r="F1554">
        <v>1994</v>
      </c>
      <c r="G1554">
        <v>12</v>
      </c>
      <c r="H1554">
        <f t="shared" si="1561"/>
        <v>12</v>
      </c>
      <c r="I1554" t="s">
        <v>90</v>
      </c>
      <c r="J1554">
        <f t="shared" si="1562"/>
        <v>1</v>
      </c>
      <c r="K1554" t="s">
        <v>59</v>
      </c>
      <c r="L1554">
        <f t="shared" si="1563"/>
        <v>3</v>
      </c>
      <c r="M1554" t="s">
        <v>119</v>
      </c>
      <c r="N1554">
        <f t="shared" si="1564"/>
        <v>3</v>
      </c>
      <c r="O1554" t="s">
        <v>125</v>
      </c>
      <c r="P1554">
        <f t="shared" si="1565"/>
        <v>4</v>
      </c>
      <c r="Q1554">
        <f t="shared" si="1566"/>
        <v>1</v>
      </c>
      <c r="R1554">
        <v>2</v>
      </c>
      <c r="S1554" t="s">
        <v>56</v>
      </c>
      <c r="T1554">
        <f t="shared" si="1567"/>
        <v>0</v>
      </c>
      <c r="U1554">
        <f t="shared" si="1568"/>
        <v>0</v>
      </c>
      <c r="V1554" t="s">
        <v>92</v>
      </c>
      <c r="W1554">
        <v>17025</v>
      </c>
      <c r="X1554">
        <v>9647.5</v>
      </c>
      <c r="Y1554">
        <v>14896.25</v>
      </c>
      <c r="Z1554" t="s">
        <v>81</v>
      </c>
      <c r="AA1554">
        <f t="shared" si="1569"/>
        <v>3</v>
      </c>
      <c r="AB1554">
        <f t="shared" si="1570"/>
        <v>1</v>
      </c>
      <c r="AC1554" t="s">
        <v>71</v>
      </c>
      <c r="AD1554" s="6">
        <f t="shared" si="1571"/>
        <v>4</v>
      </c>
      <c r="AE1554">
        <f t="shared" si="1572"/>
        <v>1</v>
      </c>
      <c r="AF1554" t="s">
        <v>69</v>
      </c>
      <c r="AG1554" t="s">
        <v>70</v>
      </c>
      <c r="AH1554" t="s">
        <v>56</v>
      </c>
      <c r="AI1554" s="6" t="str">
        <f t="shared" si="1560"/>
        <v>Christian</v>
      </c>
      <c r="AJ1554" t="s">
        <v>71</v>
      </c>
      <c r="AK1554" s="6">
        <f t="shared" si="1573"/>
        <v>2</v>
      </c>
      <c r="AL1554" t="s">
        <v>77</v>
      </c>
      <c r="AM1554" s="6">
        <f t="shared" si="1573"/>
        <v>3</v>
      </c>
      <c r="AN1554" s="6">
        <f t="shared" si="1574"/>
        <v>-1</v>
      </c>
      <c r="AO1554" t="s">
        <v>134</v>
      </c>
      <c r="AP1554">
        <f t="shared" si="1575"/>
        <v>7</v>
      </c>
      <c r="AQ1554">
        <f t="shared" si="1576"/>
        <v>1</v>
      </c>
      <c r="AR1554" t="s">
        <v>129</v>
      </c>
      <c r="AS1554">
        <f t="shared" si="1577"/>
        <v>3</v>
      </c>
      <c r="AT1554">
        <f t="shared" si="1578"/>
        <v>1</v>
      </c>
      <c r="AU1554" t="s">
        <v>100</v>
      </c>
      <c r="AV1554">
        <f t="shared" si="1579"/>
        <v>5</v>
      </c>
      <c r="AW1554">
        <f t="shared" si="1580"/>
        <v>1</v>
      </c>
      <c r="AX1554" t="s">
        <v>114</v>
      </c>
      <c r="AY1554">
        <f t="shared" si="1581"/>
        <v>5</v>
      </c>
      <c r="AZ1554">
        <f t="shared" si="1582"/>
        <v>1</v>
      </c>
      <c r="BA1554" s="6">
        <f t="shared" si="1583"/>
        <v>20</v>
      </c>
      <c r="BB1554" s="6">
        <f t="shared" si="1584"/>
        <v>4</v>
      </c>
      <c r="BC1554" s="6">
        <f t="shared" si="1585"/>
        <v>5</v>
      </c>
      <c r="BD1554" s="9">
        <f t="shared" si="1586"/>
        <v>0.66666666666666663</v>
      </c>
      <c r="BE1554" t="s">
        <v>64</v>
      </c>
      <c r="BF1554">
        <f t="shared" si="1587"/>
        <v>4</v>
      </c>
      <c r="BG1554">
        <f t="shared" si="1588"/>
        <v>1</v>
      </c>
      <c r="BH1554" t="s">
        <v>93</v>
      </c>
      <c r="BI1554">
        <f t="shared" si="1589"/>
        <v>4</v>
      </c>
      <c r="BJ1554">
        <f t="shared" si="1590"/>
        <v>1</v>
      </c>
      <c r="BK1554" t="s">
        <v>56</v>
      </c>
      <c r="BL1554">
        <f t="shared" si="1591"/>
        <v>0</v>
      </c>
      <c r="BM1554">
        <f t="shared" si="1592"/>
        <v>0</v>
      </c>
      <c r="BN1554" t="s">
        <v>56</v>
      </c>
      <c r="BO1554">
        <f t="shared" si="1593"/>
        <v>0</v>
      </c>
      <c r="BP1554">
        <f t="shared" si="1594"/>
        <v>0</v>
      </c>
      <c r="BQ1554" t="s">
        <v>94</v>
      </c>
      <c r="BR1554">
        <f t="shared" si="1595"/>
        <v>7</v>
      </c>
      <c r="BS1554">
        <f t="shared" si="1596"/>
        <v>1</v>
      </c>
      <c r="BT1554" t="s">
        <v>74</v>
      </c>
      <c r="BU1554">
        <f t="shared" si="1597"/>
        <v>7</v>
      </c>
      <c r="BV1554">
        <f t="shared" si="1598"/>
        <v>1</v>
      </c>
      <c r="BW1554" t="s">
        <v>117</v>
      </c>
      <c r="BX1554">
        <f t="shared" si="1599"/>
        <v>3</v>
      </c>
      <c r="BY1554">
        <f t="shared" si="1600"/>
        <v>1</v>
      </c>
      <c r="BZ1554" t="s">
        <v>147</v>
      </c>
      <c r="CA1554">
        <f t="shared" si="1601"/>
        <v>3</v>
      </c>
      <c r="CB1554">
        <f t="shared" si="1602"/>
        <v>1</v>
      </c>
      <c r="CC1554" t="s">
        <v>78</v>
      </c>
      <c r="CD1554">
        <f t="shared" si="1603"/>
        <v>1</v>
      </c>
      <c r="CE1554">
        <f t="shared" si="1604"/>
        <v>1</v>
      </c>
      <c r="CF1554" t="s">
        <v>82</v>
      </c>
      <c r="CG1554">
        <f t="shared" si="1605"/>
        <v>1</v>
      </c>
      <c r="CH1554">
        <f t="shared" si="1606"/>
        <v>1</v>
      </c>
      <c r="CI1554" t="s">
        <v>74</v>
      </c>
      <c r="CJ1554">
        <f t="shared" si="1607"/>
        <v>7</v>
      </c>
      <c r="CK1554">
        <f t="shared" si="1608"/>
        <v>1</v>
      </c>
      <c r="CL1554" t="s">
        <v>78</v>
      </c>
      <c r="CM1554">
        <f t="shared" si="1609"/>
        <v>7</v>
      </c>
      <c r="CN1554">
        <f t="shared" si="1610"/>
        <v>1</v>
      </c>
      <c r="CO1554" t="s">
        <v>83</v>
      </c>
      <c r="CP1554">
        <f t="shared" si="1611"/>
        <v>4</v>
      </c>
      <c r="CQ1554">
        <f t="shared" si="1612"/>
        <v>1</v>
      </c>
      <c r="CR1554" t="s">
        <v>83</v>
      </c>
      <c r="CS1554">
        <f t="shared" si="1613"/>
        <v>4</v>
      </c>
      <c r="CT1554">
        <f t="shared" si="1614"/>
        <v>1</v>
      </c>
      <c r="CU1554" t="s">
        <v>83</v>
      </c>
      <c r="CV1554">
        <f t="shared" si="1615"/>
        <v>4</v>
      </c>
      <c r="CW1554">
        <f t="shared" si="1616"/>
        <v>1</v>
      </c>
      <c r="CX1554" t="s">
        <v>83</v>
      </c>
      <c r="CY1554">
        <f t="shared" si="1617"/>
        <v>4</v>
      </c>
      <c r="CZ1554">
        <f t="shared" si="1618"/>
        <v>1</v>
      </c>
      <c r="DA1554" t="s">
        <v>86</v>
      </c>
      <c r="DB1554">
        <f t="shared" si="1619"/>
        <v>3</v>
      </c>
      <c r="DC1554">
        <f t="shared" si="1620"/>
        <v>1</v>
      </c>
      <c r="DD1554">
        <f t="shared" si="1621"/>
        <v>59</v>
      </c>
      <c r="DE1554">
        <f t="shared" si="1622"/>
        <v>14</v>
      </c>
      <c r="DF1554" s="7">
        <f t="shared" si="1623"/>
        <v>4.2142857142857144</v>
      </c>
      <c r="DG1554" s="8">
        <f t="shared" si="1624"/>
        <v>0.5357142857142857</v>
      </c>
      <c r="DH1554" s="1" t="s">
        <v>83</v>
      </c>
      <c r="DI1554" s="1" t="s">
        <v>154</v>
      </c>
      <c r="DJ1554" s="1" t="s">
        <v>65</v>
      </c>
      <c r="DK1554" s="1" t="s">
        <v>56</v>
      </c>
      <c r="DL1554" s="1" t="s">
        <v>68</v>
      </c>
      <c r="DM1554" s="1" t="s">
        <v>56</v>
      </c>
      <c r="DN1554" s="2" t="s">
        <v>56</v>
      </c>
      <c r="DO1554" s="2">
        <v>3</v>
      </c>
      <c r="DP1554" s="2">
        <v>5</v>
      </c>
      <c r="DQ1554" s="2">
        <v>4</v>
      </c>
      <c r="DR1554" s="2">
        <v>3</v>
      </c>
      <c r="DS1554" s="2">
        <v>5</v>
      </c>
    </row>
    <row r="1555" spans="1:123" x14ac:dyDescent="0.25">
      <c r="A1555">
        <v>2018</v>
      </c>
      <c r="B1555">
        <v>1553</v>
      </c>
      <c r="C1555" t="s">
        <v>57</v>
      </c>
      <c r="D1555">
        <v>3</v>
      </c>
      <c r="E1555">
        <v>38</v>
      </c>
      <c r="F1555">
        <v>1980</v>
      </c>
      <c r="G1555">
        <v>11</v>
      </c>
      <c r="H1555">
        <f t="shared" si="1561"/>
        <v>11</v>
      </c>
      <c r="I1555" t="s">
        <v>90</v>
      </c>
      <c r="J1555">
        <f t="shared" si="1562"/>
        <v>1</v>
      </c>
      <c r="K1555" t="s">
        <v>119</v>
      </c>
      <c r="L1555">
        <f t="shared" si="1563"/>
        <v>2</v>
      </c>
      <c r="M1555" t="s">
        <v>59</v>
      </c>
      <c r="N1555">
        <f t="shared" si="1564"/>
        <v>5</v>
      </c>
      <c r="O1555" t="s">
        <v>132</v>
      </c>
      <c r="P1555">
        <f t="shared" si="1565"/>
        <v>1</v>
      </c>
      <c r="Q1555">
        <f t="shared" si="1566"/>
        <v>1</v>
      </c>
      <c r="R1555">
        <v>2</v>
      </c>
      <c r="S1555" t="s">
        <v>101</v>
      </c>
      <c r="T1555">
        <f t="shared" si="1567"/>
        <v>1</v>
      </c>
      <c r="U1555">
        <f t="shared" si="1568"/>
        <v>1</v>
      </c>
      <c r="V1555" t="s">
        <v>156</v>
      </c>
      <c r="W1555">
        <v>5107.5</v>
      </c>
      <c r="X1555">
        <v>0</v>
      </c>
      <c r="Y1555">
        <v>0</v>
      </c>
      <c r="Z1555" t="s">
        <v>140</v>
      </c>
      <c r="AA1555">
        <f t="shared" si="1569"/>
        <v>1</v>
      </c>
      <c r="AB1555">
        <f t="shared" si="1570"/>
        <v>1</v>
      </c>
      <c r="AC1555" t="s">
        <v>126</v>
      </c>
      <c r="AD1555" s="6">
        <f t="shared" si="1571"/>
        <v>5</v>
      </c>
      <c r="AE1555">
        <f t="shared" si="1572"/>
        <v>1</v>
      </c>
      <c r="AF1555" t="s">
        <v>75</v>
      </c>
      <c r="AG1555" t="s">
        <v>190</v>
      </c>
      <c r="AH1555" t="s">
        <v>56</v>
      </c>
      <c r="AI1555" s="6" t="str">
        <f t="shared" si="1560"/>
        <v>Southern baptist</v>
      </c>
      <c r="AJ1555" t="s">
        <v>77</v>
      </c>
      <c r="AK1555" s="6">
        <f t="shared" si="1573"/>
        <v>3</v>
      </c>
      <c r="AL1555" t="s">
        <v>77</v>
      </c>
      <c r="AM1555" s="6">
        <f t="shared" si="1573"/>
        <v>3</v>
      </c>
      <c r="AN1555" s="6">
        <f t="shared" si="1574"/>
        <v>0</v>
      </c>
      <c r="AO1555" t="s">
        <v>134</v>
      </c>
      <c r="AP1555">
        <f t="shared" si="1575"/>
        <v>7</v>
      </c>
      <c r="AQ1555">
        <f t="shared" si="1576"/>
        <v>1</v>
      </c>
      <c r="AR1555" t="s">
        <v>73</v>
      </c>
      <c r="AS1555">
        <f t="shared" si="1577"/>
        <v>7</v>
      </c>
      <c r="AT1555">
        <f t="shared" si="1578"/>
        <v>1</v>
      </c>
      <c r="AU1555" t="s">
        <v>100</v>
      </c>
      <c r="AV1555">
        <f t="shared" si="1579"/>
        <v>5</v>
      </c>
      <c r="AW1555">
        <f t="shared" si="1580"/>
        <v>1</v>
      </c>
      <c r="AX1555" t="s">
        <v>114</v>
      </c>
      <c r="AY1555">
        <f t="shared" si="1581"/>
        <v>5</v>
      </c>
      <c r="AZ1555">
        <f t="shared" si="1582"/>
        <v>1</v>
      </c>
      <c r="BA1555" s="6">
        <f t="shared" si="1583"/>
        <v>24</v>
      </c>
      <c r="BB1555" s="6">
        <f t="shared" si="1584"/>
        <v>4</v>
      </c>
      <c r="BC1555" s="6">
        <f t="shared" si="1585"/>
        <v>6</v>
      </c>
      <c r="BD1555" s="9">
        <f t="shared" si="1586"/>
        <v>0.83333333333333337</v>
      </c>
      <c r="BE1555" t="s">
        <v>56</v>
      </c>
      <c r="BF1555">
        <f t="shared" si="1587"/>
        <v>0</v>
      </c>
      <c r="BG1555">
        <f t="shared" si="1588"/>
        <v>0</v>
      </c>
      <c r="BH1555" t="s">
        <v>56</v>
      </c>
      <c r="BI1555">
        <f t="shared" si="1589"/>
        <v>0</v>
      </c>
      <c r="BJ1555">
        <f t="shared" si="1590"/>
        <v>0</v>
      </c>
      <c r="BK1555" t="s">
        <v>64</v>
      </c>
      <c r="BL1555">
        <f t="shared" si="1591"/>
        <v>4</v>
      </c>
      <c r="BM1555">
        <f t="shared" si="1592"/>
        <v>1</v>
      </c>
      <c r="BN1555" t="s">
        <v>65</v>
      </c>
      <c r="BO1555">
        <f t="shared" si="1593"/>
        <v>7</v>
      </c>
      <c r="BP1555">
        <f t="shared" si="1594"/>
        <v>1</v>
      </c>
      <c r="BQ1555" t="s">
        <v>94</v>
      </c>
      <c r="BR1555">
        <f t="shared" si="1595"/>
        <v>7</v>
      </c>
      <c r="BS1555">
        <f t="shared" si="1596"/>
        <v>1</v>
      </c>
      <c r="BT1555" t="s">
        <v>74</v>
      </c>
      <c r="BU1555">
        <f t="shared" si="1597"/>
        <v>7</v>
      </c>
      <c r="BV1555">
        <f t="shared" si="1598"/>
        <v>1</v>
      </c>
      <c r="BW1555" t="s">
        <v>56</v>
      </c>
      <c r="BX1555">
        <f t="shared" si="1599"/>
        <v>0</v>
      </c>
      <c r="BY1555">
        <f t="shared" si="1600"/>
        <v>0</v>
      </c>
      <c r="BZ1555" t="s">
        <v>56</v>
      </c>
      <c r="CA1555">
        <f t="shared" si="1601"/>
        <v>0</v>
      </c>
      <c r="CB1555">
        <f t="shared" si="1602"/>
        <v>0</v>
      </c>
      <c r="CC1555" t="s">
        <v>56</v>
      </c>
      <c r="CD1555">
        <f t="shared" si="1603"/>
        <v>0</v>
      </c>
      <c r="CE1555">
        <f t="shared" si="1604"/>
        <v>0</v>
      </c>
      <c r="CF1555" t="s">
        <v>56</v>
      </c>
      <c r="CG1555">
        <f t="shared" si="1605"/>
        <v>0</v>
      </c>
      <c r="CH1555">
        <f t="shared" si="1606"/>
        <v>0</v>
      </c>
      <c r="CI1555" t="s">
        <v>56</v>
      </c>
      <c r="CJ1555">
        <f t="shared" si="1607"/>
        <v>0</v>
      </c>
      <c r="CK1555">
        <f t="shared" si="1608"/>
        <v>0</v>
      </c>
      <c r="CL1555" t="s">
        <v>56</v>
      </c>
      <c r="CM1555">
        <f t="shared" si="1609"/>
        <v>0</v>
      </c>
      <c r="CN1555">
        <f t="shared" si="1610"/>
        <v>0</v>
      </c>
      <c r="CO1555" t="s">
        <v>56</v>
      </c>
      <c r="CP1555">
        <f t="shared" si="1611"/>
        <v>0</v>
      </c>
      <c r="CQ1555">
        <f t="shared" si="1612"/>
        <v>0</v>
      </c>
      <c r="CR1555" t="s">
        <v>56</v>
      </c>
      <c r="CS1555">
        <f t="shared" si="1613"/>
        <v>0</v>
      </c>
      <c r="CT1555">
        <f t="shared" si="1614"/>
        <v>0</v>
      </c>
      <c r="CU1555" t="s">
        <v>56</v>
      </c>
      <c r="CV1555">
        <f t="shared" si="1615"/>
        <v>0</v>
      </c>
      <c r="CW1555">
        <f t="shared" si="1616"/>
        <v>0</v>
      </c>
      <c r="CX1555" t="s">
        <v>56</v>
      </c>
      <c r="CY1555">
        <f t="shared" si="1617"/>
        <v>0</v>
      </c>
      <c r="CZ1555">
        <f t="shared" si="1618"/>
        <v>0</v>
      </c>
      <c r="DA1555" t="s">
        <v>99</v>
      </c>
      <c r="DB1555">
        <f t="shared" si="1619"/>
        <v>7</v>
      </c>
      <c r="DC1555">
        <f t="shared" si="1620"/>
        <v>1</v>
      </c>
      <c r="DD1555">
        <f t="shared" si="1621"/>
        <v>32</v>
      </c>
      <c r="DE1555">
        <f t="shared" si="1622"/>
        <v>5</v>
      </c>
      <c r="DF1555" s="7">
        <f t="shared" si="1623"/>
        <v>6.4</v>
      </c>
      <c r="DG1555" s="8">
        <f t="shared" si="1624"/>
        <v>0.9</v>
      </c>
      <c r="DH1555" s="1" t="s">
        <v>56</v>
      </c>
      <c r="DI1555" s="1" t="s">
        <v>56</v>
      </c>
      <c r="DJ1555" s="1" t="s">
        <v>56</v>
      </c>
      <c r="DK1555" s="1" t="s">
        <v>78</v>
      </c>
      <c r="DL1555" s="1" t="s">
        <v>127</v>
      </c>
      <c r="DM1555" s="1" t="s">
        <v>64</v>
      </c>
      <c r="DN1555" s="2" t="s">
        <v>98</v>
      </c>
      <c r="DO1555" s="2" t="s">
        <v>56</v>
      </c>
      <c r="DP1555" s="2" t="s">
        <v>56</v>
      </c>
      <c r="DQ1555" s="2" t="s">
        <v>56</v>
      </c>
      <c r="DR1555" s="2" t="s">
        <v>56</v>
      </c>
      <c r="DS1555" s="2" t="s">
        <v>56</v>
      </c>
    </row>
    <row r="1556" spans="1:123" x14ac:dyDescent="0.25">
      <c r="A1556">
        <v>2018</v>
      </c>
      <c r="B1556">
        <v>1554</v>
      </c>
      <c r="C1556" t="s">
        <v>102</v>
      </c>
      <c r="D1556">
        <v>2</v>
      </c>
      <c r="E1556">
        <v>39</v>
      </c>
      <c r="F1556">
        <v>1979</v>
      </c>
      <c r="G1556">
        <v>14</v>
      </c>
      <c r="H1556">
        <f t="shared" si="1561"/>
        <v>14</v>
      </c>
      <c r="I1556" t="s">
        <v>90</v>
      </c>
      <c r="J1556">
        <f t="shared" si="1562"/>
        <v>1</v>
      </c>
      <c r="K1556" t="s">
        <v>59</v>
      </c>
      <c r="L1556">
        <f t="shared" si="1563"/>
        <v>3</v>
      </c>
      <c r="M1556" t="s">
        <v>59</v>
      </c>
      <c r="N1556">
        <f t="shared" si="1564"/>
        <v>5</v>
      </c>
      <c r="O1556" t="s">
        <v>125</v>
      </c>
      <c r="P1556">
        <f t="shared" si="1565"/>
        <v>4</v>
      </c>
      <c r="Q1556">
        <f t="shared" si="1566"/>
        <v>1</v>
      </c>
      <c r="R1556">
        <v>4</v>
      </c>
      <c r="S1556" t="s">
        <v>56</v>
      </c>
      <c r="T1556">
        <f t="shared" si="1567"/>
        <v>0</v>
      </c>
      <c r="U1556">
        <f t="shared" si="1568"/>
        <v>0</v>
      </c>
      <c r="V1556" t="s">
        <v>92</v>
      </c>
      <c r="W1556">
        <v>24970</v>
      </c>
      <c r="X1556">
        <v>9647.5</v>
      </c>
      <c r="Y1556">
        <v>14896.25</v>
      </c>
      <c r="Z1556" t="s">
        <v>81</v>
      </c>
      <c r="AA1556">
        <f t="shared" si="1569"/>
        <v>3</v>
      </c>
      <c r="AB1556">
        <f t="shared" si="1570"/>
        <v>1</v>
      </c>
      <c r="AC1556" t="s">
        <v>62</v>
      </c>
      <c r="AD1556" s="6">
        <f t="shared" si="1571"/>
        <v>2</v>
      </c>
      <c r="AE1556">
        <f t="shared" si="1572"/>
        <v>1</v>
      </c>
      <c r="AF1556" t="s">
        <v>75</v>
      </c>
      <c r="AG1556" t="s">
        <v>70</v>
      </c>
      <c r="AH1556" t="s">
        <v>56</v>
      </c>
      <c r="AI1556" s="6" t="str">
        <f t="shared" si="1560"/>
        <v>No denomination</v>
      </c>
      <c r="AJ1556" t="s">
        <v>71</v>
      </c>
      <c r="AK1556" s="6">
        <f t="shared" si="1573"/>
        <v>2</v>
      </c>
      <c r="AL1556" t="s">
        <v>77</v>
      </c>
      <c r="AM1556" s="6">
        <f t="shared" si="1573"/>
        <v>3</v>
      </c>
      <c r="AN1556" s="6">
        <f t="shared" si="1574"/>
        <v>-1</v>
      </c>
      <c r="AO1556" t="s">
        <v>121</v>
      </c>
      <c r="AP1556">
        <f t="shared" si="1575"/>
        <v>7</v>
      </c>
      <c r="AQ1556">
        <f t="shared" si="1576"/>
        <v>1</v>
      </c>
      <c r="AR1556" t="s">
        <v>73</v>
      </c>
      <c r="AS1556">
        <f t="shared" si="1577"/>
        <v>7</v>
      </c>
      <c r="AT1556">
        <f t="shared" si="1578"/>
        <v>1</v>
      </c>
      <c r="AU1556" t="s">
        <v>100</v>
      </c>
      <c r="AV1556">
        <f t="shared" si="1579"/>
        <v>5</v>
      </c>
      <c r="AW1556">
        <f t="shared" si="1580"/>
        <v>1</v>
      </c>
      <c r="AX1556" t="s">
        <v>114</v>
      </c>
      <c r="AY1556">
        <f t="shared" si="1581"/>
        <v>5</v>
      </c>
      <c r="AZ1556">
        <f t="shared" si="1582"/>
        <v>1</v>
      </c>
      <c r="BA1556" s="6">
        <f t="shared" si="1583"/>
        <v>24</v>
      </c>
      <c r="BB1556" s="6">
        <f t="shared" si="1584"/>
        <v>4</v>
      </c>
      <c r="BC1556" s="6">
        <f t="shared" si="1585"/>
        <v>6</v>
      </c>
      <c r="BD1556" s="9">
        <f t="shared" si="1586"/>
        <v>0.83333333333333337</v>
      </c>
      <c r="BE1556" t="s">
        <v>63</v>
      </c>
      <c r="BF1556">
        <f t="shared" si="1587"/>
        <v>1</v>
      </c>
      <c r="BG1556">
        <f t="shared" si="1588"/>
        <v>1</v>
      </c>
      <c r="BH1556" t="s">
        <v>63</v>
      </c>
      <c r="BI1556">
        <f t="shared" si="1589"/>
        <v>1</v>
      </c>
      <c r="BJ1556">
        <f t="shared" si="1590"/>
        <v>1</v>
      </c>
      <c r="BK1556" t="s">
        <v>56</v>
      </c>
      <c r="BL1556">
        <f t="shared" si="1591"/>
        <v>0</v>
      </c>
      <c r="BM1556">
        <f t="shared" si="1592"/>
        <v>0</v>
      </c>
      <c r="BN1556" t="s">
        <v>56</v>
      </c>
      <c r="BO1556">
        <f t="shared" si="1593"/>
        <v>0</v>
      </c>
      <c r="BP1556">
        <f t="shared" si="1594"/>
        <v>0</v>
      </c>
      <c r="BQ1556" t="s">
        <v>56</v>
      </c>
      <c r="BR1556">
        <f t="shared" si="1595"/>
        <v>0</v>
      </c>
      <c r="BS1556">
        <f t="shared" si="1596"/>
        <v>0</v>
      </c>
      <c r="BT1556" t="s">
        <v>74</v>
      </c>
      <c r="BU1556">
        <f t="shared" si="1597"/>
        <v>7</v>
      </c>
      <c r="BV1556">
        <f t="shared" si="1598"/>
        <v>1</v>
      </c>
      <c r="BW1556" t="s">
        <v>79</v>
      </c>
      <c r="BX1556">
        <f t="shared" si="1599"/>
        <v>1</v>
      </c>
      <c r="BY1556">
        <f t="shared" si="1600"/>
        <v>1</v>
      </c>
      <c r="BZ1556" t="s">
        <v>80</v>
      </c>
      <c r="CA1556">
        <f t="shared" si="1601"/>
        <v>1</v>
      </c>
      <c r="CB1556">
        <f t="shared" si="1602"/>
        <v>1</v>
      </c>
      <c r="CC1556" t="s">
        <v>78</v>
      </c>
      <c r="CD1556">
        <f t="shared" si="1603"/>
        <v>1</v>
      </c>
      <c r="CE1556">
        <f t="shared" si="1604"/>
        <v>1</v>
      </c>
      <c r="CF1556" t="s">
        <v>82</v>
      </c>
      <c r="CG1556">
        <f t="shared" si="1605"/>
        <v>1</v>
      </c>
      <c r="CH1556">
        <f t="shared" si="1606"/>
        <v>1</v>
      </c>
      <c r="CI1556" t="s">
        <v>78</v>
      </c>
      <c r="CJ1556">
        <f t="shared" si="1607"/>
        <v>1</v>
      </c>
      <c r="CK1556">
        <f t="shared" si="1608"/>
        <v>1</v>
      </c>
      <c r="CL1556" t="s">
        <v>74</v>
      </c>
      <c r="CM1556">
        <f t="shared" si="1609"/>
        <v>1</v>
      </c>
      <c r="CN1556">
        <f t="shared" si="1610"/>
        <v>1</v>
      </c>
      <c r="CO1556" t="s">
        <v>83</v>
      </c>
      <c r="CP1556">
        <f t="shared" si="1611"/>
        <v>4</v>
      </c>
      <c r="CQ1556">
        <f t="shared" si="1612"/>
        <v>1</v>
      </c>
      <c r="CR1556" t="s">
        <v>83</v>
      </c>
      <c r="CS1556">
        <f t="shared" si="1613"/>
        <v>4</v>
      </c>
      <c r="CT1556">
        <f t="shared" si="1614"/>
        <v>1</v>
      </c>
      <c r="CU1556" t="s">
        <v>83</v>
      </c>
      <c r="CV1556">
        <f t="shared" si="1615"/>
        <v>4</v>
      </c>
      <c r="CW1556">
        <f t="shared" si="1616"/>
        <v>1</v>
      </c>
      <c r="CX1556" t="s">
        <v>83</v>
      </c>
      <c r="CY1556">
        <f t="shared" si="1617"/>
        <v>4</v>
      </c>
      <c r="CZ1556">
        <f t="shared" si="1618"/>
        <v>1</v>
      </c>
      <c r="DA1556" t="s">
        <v>56</v>
      </c>
      <c r="DB1556">
        <f t="shared" si="1619"/>
        <v>0</v>
      </c>
      <c r="DC1556">
        <f t="shared" si="1620"/>
        <v>0</v>
      </c>
      <c r="DD1556">
        <f t="shared" si="1621"/>
        <v>30</v>
      </c>
      <c r="DE1556">
        <f t="shared" si="1622"/>
        <v>12</v>
      </c>
      <c r="DF1556" s="7">
        <f t="shared" si="1623"/>
        <v>2.5</v>
      </c>
      <c r="DG1556" s="8">
        <f t="shared" si="1624"/>
        <v>0.25</v>
      </c>
      <c r="DH1556" s="1" t="s">
        <v>112</v>
      </c>
      <c r="DI1556" s="1" t="s">
        <v>56</v>
      </c>
      <c r="DJ1556" s="1" t="s">
        <v>65</v>
      </c>
      <c r="DK1556" s="1" t="s">
        <v>74</v>
      </c>
      <c r="DL1556" s="1" t="s">
        <v>64</v>
      </c>
      <c r="DM1556" s="1" t="s">
        <v>56</v>
      </c>
      <c r="DN1556" s="2" t="s">
        <v>123</v>
      </c>
      <c r="DO1556" s="2">
        <v>5</v>
      </c>
      <c r="DP1556" s="2">
        <v>4</v>
      </c>
      <c r="DQ1556" s="2">
        <v>5</v>
      </c>
      <c r="DR1556" s="2">
        <v>4</v>
      </c>
      <c r="DS1556" s="2">
        <v>4</v>
      </c>
    </row>
    <row r="1557" spans="1:123" x14ac:dyDescent="0.25">
      <c r="A1557">
        <v>2018</v>
      </c>
      <c r="B1557">
        <v>1555</v>
      </c>
      <c r="C1557" t="s">
        <v>102</v>
      </c>
      <c r="D1557">
        <v>0</v>
      </c>
      <c r="E1557">
        <v>32</v>
      </c>
      <c r="F1557">
        <v>1986</v>
      </c>
      <c r="G1557">
        <v>16</v>
      </c>
      <c r="H1557">
        <f t="shared" si="1561"/>
        <v>16</v>
      </c>
      <c r="I1557" t="s">
        <v>90</v>
      </c>
      <c r="J1557">
        <f t="shared" si="1562"/>
        <v>1</v>
      </c>
      <c r="K1557" t="s">
        <v>59</v>
      </c>
      <c r="L1557">
        <f t="shared" si="1563"/>
        <v>3</v>
      </c>
      <c r="M1557" t="s">
        <v>59</v>
      </c>
      <c r="N1557">
        <f t="shared" si="1564"/>
        <v>5</v>
      </c>
      <c r="O1557" t="s">
        <v>132</v>
      </c>
      <c r="P1557">
        <f t="shared" si="1565"/>
        <v>1</v>
      </c>
      <c r="Q1557">
        <f t="shared" si="1566"/>
        <v>1</v>
      </c>
      <c r="R1557">
        <v>2</v>
      </c>
      <c r="S1557" t="s">
        <v>101</v>
      </c>
      <c r="T1557">
        <f t="shared" si="1567"/>
        <v>1</v>
      </c>
      <c r="U1557">
        <f t="shared" si="1568"/>
        <v>1</v>
      </c>
      <c r="V1557" t="s">
        <v>61</v>
      </c>
      <c r="W1557">
        <v>119879.4173</v>
      </c>
      <c r="X1557">
        <v>20430</v>
      </c>
      <c r="Y1557">
        <v>31545</v>
      </c>
      <c r="Z1557" t="s">
        <v>109</v>
      </c>
      <c r="AA1557">
        <f t="shared" si="1569"/>
        <v>5</v>
      </c>
      <c r="AB1557">
        <f t="shared" si="1570"/>
        <v>1</v>
      </c>
      <c r="AC1557" t="s">
        <v>120</v>
      </c>
      <c r="AD1557" s="6">
        <f t="shared" si="1571"/>
        <v>1</v>
      </c>
      <c r="AE1557">
        <f t="shared" si="1572"/>
        <v>1</v>
      </c>
      <c r="AF1557" t="s">
        <v>75</v>
      </c>
      <c r="AG1557" t="s">
        <v>142</v>
      </c>
      <c r="AH1557" t="s">
        <v>219</v>
      </c>
      <c r="AI1557" s="6" t="str">
        <f t="shared" si="1560"/>
        <v>Church of Christ</v>
      </c>
      <c r="AJ1557" t="s">
        <v>77</v>
      </c>
      <c r="AK1557" s="6">
        <f t="shared" si="1573"/>
        <v>3</v>
      </c>
      <c r="AL1557" t="s">
        <v>71</v>
      </c>
      <c r="AM1557" s="6">
        <f t="shared" si="1573"/>
        <v>2</v>
      </c>
      <c r="AN1557" s="6">
        <f t="shared" si="1574"/>
        <v>1</v>
      </c>
      <c r="AO1557" t="s">
        <v>116</v>
      </c>
      <c r="AP1557">
        <f t="shared" si="1575"/>
        <v>6</v>
      </c>
      <c r="AQ1557">
        <f t="shared" si="1576"/>
        <v>1</v>
      </c>
      <c r="AR1557" t="s">
        <v>73</v>
      </c>
      <c r="AS1557">
        <f t="shared" si="1577"/>
        <v>7</v>
      </c>
      <c r="AT1557">
        <f t="shared" si="1578"/>
        <v>1</v>
      </c>
      <c r="AU1557" t="s">
        <v>100</v>
      </c>
      <c r="AV1557">
        <f t="shared" si="1579"/>
        <v>5</v>
      </c>
      <c r="AW1557">
        <f t="shared" si="1580"/>
        <v>1</v>
      </c>
      <c r="AX1557" t="s">
        <v>114</v>
      </c>
      <c r="AY1557">
        <f t="shared" si="1581"/>
        <v>5</v>
      </c>
      <c r="AZ1557">
        <f t="shared" si="1582"/>
        <v>1</v>
      </c>
      <c r="BA1557" s="6">
        <f t="shared" si="1583"/>
        <v>23</v>
      </c>
      <c r="BB1557" s="6">
        <f t="shared" si="1584"/>
        <v>4</v>
      </c>
      <c r="BC1557" s="6">
        <f t="shared" si="1585"/>
        <v>5.75</v>
      </c>
      <c r="BD1557" s="9">
        <f t="shared" si="1586"/>
        <v>0.79166666666666663</v>
      </c>
      <c r="BE1557" t="s">
        <v>64</v>
      </c>
      <c r="BF1557">
        <f t="shared" si="1587"/>
        <v>4</v>
      </c>
      <c r="BG1557">
        <f t="shared" si="1588"/>
        <v>1</v>
      </c>
      <c r="BH1557" t="s">
        <v>64</v>
      </c>
      <c r="BI1557">
        <f t="shared" si="1589"/>
        <v>4</v>
      </c>
      <c r="BJ1557">
        <f t="shared" si="1590"/>
        <v>1</v>
      </c>
      <c r="BK1557" t="s">
        <v>56</v>
      </c>
      <c r="BL1557">
        <f t="shared" si="1591"/>
        <v>0</v>
      </c>
      <c r="BM1557">
        <f t="shared" si="1592"/>
        <v>0</v>
      </c>
      <c r="BN1557" t="s">
        <v>56</v>
      </c>
      <c r="BO1557">
        <f t="shared" si="1593"/>
        <v>0</v>
      </c>
      <c r="BP1557">
        <f t="shared" si="1594"/>
        <v>0</v>
      </c>
      <c r="BQ1557" t="s">
        <v>94</v>
      </c>
      <c r="BR1557">
        <f t="shared" si="1595"/>
        <v>7</v>
      </c>
      <c r="BS1557">
        <f t="shared" si="1596"/>
        <v>1</v>
      </c>
      <c r="BT1557" t="s">
        <v>74</v>
      </c>
      <c r="BU1557">
        <f t="shared" si="1597"/>
        <v>7</v>
      </c>
      <c r="BV1557">
        <f t="shared" si="1598"/>
        <v>1</v>
      </c>
      <c r="BW1557" t="s">
        <v>56</v>
      </c>
      <c r="BX1557">
        <f t="shared" si="1599"/>
        <v>0</v>
      </c>
      <c r="BY1557">
        <f t="shared" si="1600"/>
        <v>0</v>
      </c>
      <c r="BZ1557" t="s">
        <v>56</v>
      </c>
      <c r="CA1557">
        <f t="shared" si="1601"/>
        <v>0</v>
      </c>
      <c r="CB1557">
        <f t="shared" si="1602"/>
        <v>0</v>
      </c>
      <c r="CC1557" t="s">
        <v>56</v>
      </c>
      <c r="CD1557">
        <f t="shared" si="1603"/>
        <v>0</v>
      </c>
      <c r="CE1557">
        <f t="shared" si="1604"/>
        <v>0</v>
      </c>
      <c r="CF1557" t="s">
        <v>56</v>
      </c>
      <c r="CG1557">
        <f t="shared" si="1605"/>
        <v>0</v>
      </c>
      <c r="CH1557">
        <f t="shared" si="1606"/>
        <v>0</v>
      </c>
      <c r="CI1557" t="s">
        <v>56</v>
      </c>
      <c r="CJ1557">
        <f t="shared" si="1607"/>
        <v>0</v>
      </c>
      <c r="CK1557">
        <f t="shared" si="1608"/>
        <v>0</v>
      </c>
      <c r="CL1557" t="s">
        <v>56</v>
      </c>
      <c r="CM1557">
        <f t="shared" si="1609"/>
        <v>0</v>
      </c>
      <c r="CN1557">
        <f t="shared" si="1610"/>
        <v>0</v>
      </c>
      <c r="CO1557" t="s">
        <v>56</v>
      </c>
      <c r="CP1557">
        <f t="shared" si="1611"/>
        <v>0</v>
      </c>
      <c r="CQ1557">
        <f t="shared" si="1612"/>
        <v>0</v>
      </c>
      <c r="CR1557" t="s">
        <v>56</v>
      </c>
      <c r="CS1557">
        <f t="shared" si="1613"/>
        <v>0</v>
      </c>
      <c r="CT1557">
        <f t="shared" si="1614"/>
        <v>0</v>
      </c>
      <c r="CU1557" t="s">
        <v>56</v>
      </c>
      <c r="CV1557">
        <f t="shared" si="1615"/>
        <v>0</v>
      </c>
      <c r="CW1557">
        <f t="shared" si="1616"/>
        <v>0</v>
      </c>
      <c r="CX1557" t="s">
        <v>56</v>
      </c>
      <c r="CY1557">
        <f t="shared" si="1617"/>
        <v>0</v>
      </c>
      <c r="CZ1557">
        <f t="shared" si="1618"/>
        <v>0</v>
      </c>
      <c r="DA1557" t="s">
        <v>155</v>
      </c>
      <c r="DB1557">
        <f t="shared" si="1619"/>
        <v>1</v>
      </c>
      <c r="DC1557">
        <f t="shared" si="1620"/>
        <v>1</v>
      </c>
      <c r="DD1557">
        <f t="shared" si="1621"/>
        <v>19</v>
      </c>
      <c r="DE1557">
        <f t="shared" si="1622"/>
        <v>4</v>
      </c>
      <c r="DF1557" s="7">
        <f t="shared" si="1623"/>
        <v>4.75</v>
      </c>
      <c r="DG1557" s="8">
        <f t="shared" si="1624"/>
        <v>0.625</v>
      </c>
      <c r="DH1557" s="1" t="s">
        <v>56</v>
      </c>
      <c r="DI1557" s="1" t="s">
        <v>135</v>
      </c>
      <c r="DJ1557" s="1" t="s">
        <v>65</v>
      </c>
      <c r="DK1557" s="1" t="s">
        <v>74</v>
      </c>
      <c r="DL1557" s="1" t="s">
        <v>64</v>
      </c>
      <c r="DM1557" s="1" t="s">
        <v>56</v>
      </c>
      <c r="DN1557" s="2" t="s">
        <v>123</v>
      </c>
      <c r="DO1557" s="2" t="s">
        <v>56</v>
      </c>
      <c r="DP1557" s="2" t="s">
        <v>56</v>
      </c>
      <c r="DQ1557" s="2" t="s">
        <v>56</v>
      </c>
      <c r="DR1557" s="2" t="s">
        <v>56</v>
      </c>
      <c r="DS1557" s="2" t="s">
        <v>56</v>
      </c>
    </row>
    <row r="1558" spans="1:123" x14ac:dyDescent="0.25">
      <c r="A1558">
        <v>2018</v>
      </c>
      <c r="B1558">
        <v>1556</v>
      </c>
      <c r="C1558" t="s">
        <v>102</v>
      </c>
      <c r="D1558">
        <v>2</v>
      </c>
      <c r="E1558">
        <v>85</v>
      </c>
      <c r="F1558">
        <v>1933</v>
      </c>
      <c r="G1558">
        <v>17</v>
      </c>
      <c r="H1558">
        <f t="shared" si="1561"/>
        <v>17</v>
      </c>
      <c r="I1558" t="s">
        <v>58</v>
      </c>
      <c r="J1558">
        <f t="shared" si="1562"/>
        <v>2</v>
      </c>
      <c r="K1558" t="s">
        <v>59</v>
      </c>
      <c r="L1558">
        <f t="shared" si="1563"/>
        <v>3</v>
      </c>
      <c r="M1558" t="s">
        <v>59</v>
      </c>
      <c r="N1558">
        <f t="shared" si="1564"/>
        <v>5</v>
      </c>
      <c r="O1558" t="s">
        <v>60</v>
      </c>
      <c r="P1558">
        <f t="shared" si="1565"/>
        <v>7</v>
      </c>
      <c r="Q1558">
        <f t="shared" si="1566"/>
        <v>1</v>
      </c>
      <c r="R1558">
        <v>2</v>
      </c>
      <c r="S1558" t="s">
        <v>101</v>
      </c>
      <c r="T1558">
        <f t="shared" si="1567"/>
        <v>1</v>
      </c>
      <c r="U1558">
        <f t="shared" si="1568"/>
        <v>1</v>
      </c>
      <c r="V1558" t="s">
        <v>61</v>
      </c>
      <c r="W1558">
        <v>119879.4173</v>
      </c>
      <c r="X1558">
        <v>37455</v>
      </c>
      <c r="Y1558">
        <v>57832.5</v>
      </c>
      <c r="Z1558" t="s">
        <v>109</v>
      </c>
      <c r="AA1558">
        <f t="shared" si="1569"/>
        <v>5</v>
      </c>
      <c r="AB1558">
        <f t="shared" si="1570"/>
        <v>1</v>
      </c>
      <c r="AC1558" t="s">
        <v>62</v>
      </c>
      <c r="AD1558" s="6">
        <f t="shared" si="1571"/>
        <v>2</v>
      </c>
      <c r="AE1558">
        <f t="shared" si="1572"/>
        <v>1</v>
      </c>
      <c r="AF1558" t="s">
        <v>75</v>
      </c>
      <c r="AG1558" t="s">
        <v>115</v>
      </c>
      <c r="AH1558" t="s">
        <v>56</v>
      </c>
      <c r="AI1558" s="6" t="str">
        <f t="shared" si="1560"/>
        <v>United methodist</v>
      </c>
      <c r="AJ1558" t="s">
        <v>106</v>
      </c>
      <c r="AK1558" s="6">
        <f t="shared" si="1573"/>
        <v>1</v>
      </c>
      <c r="AL1558" t="s">
        <v>144</v>
      </c>
      <c r="AM1558" s="6">
        <f t="shared" si="1573"/>
        <v>0</v>
      </c>
      <c r="AN1558" s="6">
        <f t="shared" si="1574"/>
        <v>1</v>
      </c>
      <c r="AO1558" t="s">
        <v>134</v>
      </c>
      <c r="AP1558">
        <f t="shared" si="1575"/>
        <v>7</v>
      </c>
      <c r="AQ1558">
        <f t="shared" si="1576"/>
        <v>1</v>
      </c>
      <c r="AR1558" t="s">
        <v>73</v>
      </c>
      <c r="AS1558">
        <f t="shared" si="1577"/>
        <v>7</v>
      </c>
      <c r="AT1558">
        <f t="shared" si="1578"/>
        <v>1</v>
      </c>
      <c r="AU1558" t="s">
        <v>100</v>
      </c>
      <c r="AV1558">
        <f t="shared" si="1579"/>
        <v>5</v>
      </c>
      <c r="AW1558">
        <f t="shared" si="1580"/>
        <v>1</v>
      </c>
      <c r="AX1558" t="s">
        <v>114</v>
      </c>
      <c r="AY1558">
        <f t="shared" si="1581"/>
        <v>5</v>
      </c>
      <c r="AZ1558">
        <f t="shared" si="1582"/>
        <v>1</v>
      </c>
      <c r="BA1558" s="6">
        <f t="shared" si="1583"/>
        <v>24</v>
      </c>
      <c r="BB1558" s="6">
        <f t="shared" si="1584"/>
        <v>4</v>
      </c>
      <c r="BC1558" s="6">
        <f t="shared" si="1585"/>
        <v>6</v>
      </c>
      <c r="BD1558" s="9">
        <f t="shared" si="1586"/>
        <v>0.83333333333333337</v>
      </c>
      <c r="BE1558" t="s">
        <v>56</v>
      </c>
      <c r="BF1558">
        <f t="shared" si="1587"/>
        <v>0</v>
      </c>
      <c r="BG1558">
        <f t="shared" si="1588"/>
        <v>0</v>
      </c>
      <c r="BH1558" t="s">
        <v>56</v>
      </c>
      <c r="BI1558">
        <f t="shared" si="1589"/>
        <v>0</v>
      </c>
      <c r="BJ1558">
        <f t="shared" si="1590"/>
        <v>0</v>
      </c>
      <c r="BK1558" t="s">
        <v>63</v>
      </c>
      <c r="BL1558">
        <f t="shared" si="1591"/>
        <v>1</v>
      </c>
      <c r="BM1558">
        <f t="shared" si="1592"/>
        <v>1</v>
      </c>
      <c r="BN1558" t="s">
        <v>65</v>
      </c>
      <c r="BO1558">
        <f t="shared" si="1593"/>
        <v>7</v>
      </c>
      <c r="BP1558">
        <f t="shared" si="1594"/>
        <v>1</v>
      </c>
      <c r="BQ1558" t="s">
        <v>56</v>
      </c>
      <c r="BR1558">
        <f t="shared" si="1595"/>
        <v>0</v>
      </c>
      <c r="BS1558">
        <f t="shared" si="1596"/>
        <v>0</v>
      </c>
      <c r="BT1558" t="s">
        <v>78</v>
      </c>
      <c r="BU1558">
        <f t="shared" si="1597"/>
        <v>1</v>
      </c>
      <c r="BV1558">
        <f t="shared" si="1598"/>
        <v>1</v>
      </c>
      <c r="BW1558" t="s">
        <v>79</v>
      </c>
      <c r="BX1558">
        <f t="shared" si="1599"/>
        <v>1</v>
      </c>
      <c r="BY1558">
        <f t="shared" si="1600"/>
        <v>1</v>
      </c>
      <c r="BZ1558" t="s">
        <v>147</v>
      </c>
      <c r="CA1558">
        <f t="shared" si="1601"/>
        <v>3</v>
      </c>
      <c r="CB1558">
        <f t="shared" si="1602"/>
        <v>1</v>
      </c>
      <c r="CC1558" t="s">
        <v>78</v>
      </c>
      <c r="CD1558">
        <f t="shared" si="1603"/>
        <v>1</v>
      </c>
      <c r="CE1558">
        <f t="shared" si="1604"/>
        <v>1</v>
      </c>
      <c r="CF1558" t="s">
        <v>82</v>
      </c>
      <c r="CG1558">
        <f t="shared" si="1605"/>
        <v>1</v>
      </c>
      <c r="CH1558">
        <f t="shared" si="1606"/>
        <v>1</v>
      </c>
      <c r="CI1558" t="s">
        <v>78</v>
      </c>
      <c r="CJ1558">
        <f t="shared" si="1607"/>
        <v>1</v>
      </c>
      <c r="CK1558">
        <f t="shared" si="1608"/>
        <v>1</v>
      </c>
      <c r="CL1558" t="s">
        <v>74</v>
      </c>
      <c r="CM1558">
        <f t="shared" si="1609"/>
        <v>1</v>
      </c>
      <c r="CN1558">
        <f t="shared" si="1610"/>
        <v>1</v>
      </c>
      <c r="CO1558" t="s">
        <v>112</v>
      </c>
      <c r="CP1558">
        <f t="shared" si="1611"/>
        <v>7</v>
      </c>
      <c r="CQ1558">
        <f t="shared" si="1612"/>
        <v>1</v>
      </c>
      <c r="CR1558" t="s">
        <v>67</v>
      </c>
      <c r="CS1558">
        <f t="shared" si="1613"/>
        <v>5</v>
      </c>
      <c r="CT1558">
        <f t="shared" si="1614"/>
        <v>1</v>
      </c>
      <c r="CU1558" t="s">
        <v>67</v>
      </c>
      <c r="CV1558">
        <f t="shared" si="1615"/>
        <v>5</v>
      </c>
      <c r="CW1558">
        <f t="shared" si="1616"/>
        <v>1</v>
      </c>
      <c r="CX1558" t="s">
        <v>67</v>
      </c>
      <c r="CY1558">
        <f t="shared" si="1617"/>
        <v>5</v>
      </c>
      <c r="CZ1558">
        <f t="shared" si="1618"/>
        <v>1</v>
      </c>
      <c r="DA1558" t="s">
        <v>56</v>
      </c>
      <c r="DB1558">
        <f t="shared" si="1619"/>
        <v>0</v>
      </c>
      <c r="DC1558">
        <f t="shared" si="1620"/>
        <v>0</v>
      </c>
      <c r="DD1558">
        <f t="shared" si="1621"/>
        <v>39</v>
      </c>
      <c r="DE1558">
        <f t="shared" si="1622"/>
        <v>13</v>
      </c>
      <c r="DF1558" s="7">
        <f t="shared" si="1623"/>
        <v>3</v>
      </c>
      <c r="DG1558" s="8">
        <f t="shared" si="1624"/>
        <v>0.33333333333333331</v>
      </c>
      <c r="DH1558" s="1" t="s">
        <v>112</v>
      </c>
      <c r="DI1558" s="1" t="s">
        <v>56</v>
      </c>
      <c r="DJ1558" s="1" t="s">
        <v>56</v>
      </c>
      <c r="DK1558" s="1" t="s">
        <v>93</v>
      </c>
      <c r="DL1558" s="1" t="s">
        <v>127</v>
      </c>
      <c r="DM1558" s="1" t="s">
        <v>65</v>
      </c>
      <c r="DN1558" s="2" t="s">
        <v>97</v>
      </c>
      <c r="DO1558" s="2">
        <v>3</v>
      </c>
      <c r="DP1558" s="2">
        <v>5</v>
      </c>
      <c r="DQ1558" s="2">
        <v>5</v>
      </c>
      <c r="DR1558" s="2">
        <v>3</v>
      </c>
      <c r="DS1558" s="2">
        <v>6</v>
      </c>
    </row>
    <row r="1559" spans="1:123" x14ac:dyDescent="0.25">
      <c r="A1559">
        <v>2018</v>
      </c>
      <c r="B1559">
        <v>1557</v>
      </c>
      <c r="C1559" t="s">
        <v>124</v>
      </c>
      <c r="D1559">
        <v>4</v>
      </c>
      <c r="E1559">
        <v>88</v>
      </c>
      <c r="F1559">
        <v>1930</v>
      </c>
      <c r="G1559">
        <v>10</v>
      </c>
      <c r="H1559">
        <f t="shared" si="1561"/>
        <v>10</v>
      </c>
      <c r="I1559" t="s">
        <v>58</v>
      </c>
      <c r="J1559">
        <f t="shared" si="1562"/>
        <v>2</v>
      </c>
      <c r="K1559" t="s">
        <v>59</v>
      </c>
      <c r="L1559">
        <f t="shared" si="1563"/>
        <v>3</v>
      </c>
      <c r="M1559" t="s">
        <v>59</v>
      </c>
      <c r="N1559">
        <f t="shared" si="1564"/>
        <v>5</v>
      </c>
      <c r="O1559" t="s">
        <v>60</v>
      </c>
      <c r="P1559">
        <f t="shared" si="1565"/>
        <v>7</v>
      </c>
      <c r="Q1559">
        <f t="shared" si="1566"/>
        <v>1</v>
      </c>
      <c r="R1559">
        <v>1</v>
      </c>
      <c r="S1559" t="s">
        <v>101</v>
      </c>
      <c r="T1559">
        <f t="shared" si="1567"/>
        <v>1</v>
      </c>
      <c r="U1559">
        <f t="shared" si="1568"/>
        <v>1</v>
      </c>
      <c r="V1559" t="s">
        <v>92</v>
      </c>
      <c r="W1559">
        <v>45400</v>
      </c>
      <c r="X1559">
        <v>0</v>
      </c>
      <c r="Y1559">
        <v>0</v>
      </c>
      <c r="Z1559" t="s">
        <v>109</v>
      </c>
      <c r="AA1559">
        <f t="shared" si="1569"/>
        <v>5</v>
      </c>
      <c r="AB1559">
        <f t="shared" si="1570"/>
        <v>1</v>
      </c>
      <c r="AC1559" t="s">
        <v>126</v>
      </c>
      <c r="AD1559" s="6">
        <f t="shared" si="1571"/>
        <v>5</v>
      </c>
      <c r="AE1559">
        <f t="shared" si="1572"/>
        <v>1</v>
      </c>
      <c r="AF1559" t="s">
        <v>75</v>
      </c>
      <c r="AG1559" t="s">
        <v>190</v>
      </c>
      <c r="AH1559" t="s">
        <v>56</v>
      </c>
      <c r="AI1559" s="6" t="str">
        <f t="shared" si="1560"/>
        <v>Southern baptist</v>
      </c>
      <c r="AJ1559" t="s">
        <v>77</v>
      </c>
      <c r="AK1559" s="6">
        <f t="shared" si="1573"/>
        <v>3</v>
      </c>
      <c r="AL1559" t="s">
        <v>77</v>
      </c>
      <c r="AM1559" s="6">
        <f t="shared" si="1573"/>
        <v>3</v>
      </c>
      <c r="AN1559" s="6">
        <f t="shared" si="1574"/>
        <v>0</v>
      </c>
      <c r="AO1559" t="s">
        <v>134</v>
      </c>
      <c r="AP1559">
        <f t="shared" si="1575"/>
        <v>7</v>
      </c>
      <c r="AQ1559">
        <f t="shared" si="1576"/>
        <v>1</v>
      </c>
      <c r="AR1559" t="s">
        <v>129</v>
      </c>
      <c r="AS1559">
        <f t="shared" si="1577"/>
        <v>3</v>
      </c>
      <c r="AT1559">
        <f t="shared" si="1578"/>
        <v>1</v>
      </c>
      <c r="AU1559" t="s">
        <v>100</v>
      </c>
      <c r="AV1559">
        <f t="shared" si="1579"/>
        <v>5</v>
      </c>
      <c r="AW1559">
        <f t="shared" si="1580"/>
        <v>1</v>
      </c>
      <c r="AX1559" t="s">
        <v>146</v>
      </c>
      <c r="AY1559">
        <f t="shared" si="1581"/>
        <v>3</v>
      </c>
      <c r="AZ1559">
        <f t="shared" si="1582"/>
        <v>1</v>
      </c>
      <c r="BA1559" s="6">
        <f t="shared" si="1583"/>
        <v>18</v>
      </c>
      <c r="BB1559" s="6">
        <f t="shared" si="1584"/>
        <v>4</v>
      </c>
      <c r="BC1559" s="6">
        <f t="shared" si="1585"/>
        <v>4.5</v>
      </c>
      <c r="BD1559" s="9">
        <f t="shared" si="1586"/>
        <v>0.58333333333333337</v>
      </c>
      <c r="BE1559" t="s">
        <v>56</v>
      </c>
      <c r="BF1559">
        <f t="shared" si="1587"/>
        <v>0</v>
      </c>
      <c r="BG1559">
        <f t="shared" si="1588"/>
        <v>0</v>
      </c>
      <c r="BH1559" t="s">
        <v>56</v>
      </c>
      <c r="BI1559">
        <f t="shared" si="1589"/>
        <v>0</v>
      </c>
      <c r="BJ1559">
        <f t="shared" si="1590"/>
        <v>0</v>
      </c>
      <c r="BK1559" t="s">
        <v>64</v>
      </c>
      <c r="BL1559">
        <f t="shared" si="1591"/>
        <v>4</v>
      </c>
      <c r="BM1559">
        <f t="shared" si="1592"/>
        <v>1</v>
      </c>
      <c r="BN1559" t="s">
        <v>65</v>
      </c>
      <c r="BO1559">
        <f t="shared" si="1593"/>
        <v>7</v>
      </c>
      <c r="BP1559">
        <f t="shared" si="1594"/>
        <v>1</v>
      </c>
      <c r="BQ1559" t="s">
        <v>66</v>
      </c>
      <c r="BR1559">
        <f t="shared" si="1595"/>
        <v>1</v>
      </c>
      <c r="BS1559">
        <f t="shared" si="1596"/>
        <v>1</v>
      </c>
      <c r="BT1559" t="s">
        <v>74</v>
      </c>
      <c r="BU1559">
        <f t="shared" si="1597"/>
        <v>7</v>
      </c>
      <c r="BV1559">
        <f t="shared" si="1598"/>
        <v>1</v>
      </c>
      <c r="BW1559" t="s">
        <v>56</v>
      </c>
      <c r="BX1559">
        <f t="shared" si="1599"/>
        <v>0</v>
      </c>
      <c r="BY1559">
        <f t="shared" si="1600"/>
        <v>0</v>
      </c>
      <c r="BZ1559" t="s">
        <v>56</v>
      </c>
      <c r="CA1559">
        <f t="shared" si="1601"/>
        <v>0</v>
      </c>
      <c r="CB1559">
        <f t="shared" si="1602"/>
        <v>0</v>
      </c>
      <c r="CC1559" t="s">
        <v>56</v>
      </c>
      <c r="CD1559">
        <f t="shared" si="1603"/>
        <v>0</v>
      </c>
      <c r="CE1559">
        <f t="shared" si="1604"/>
        <v>0</v>
      </c>
      <c r="CF1559" t="s">
        <v>56</v>
      </c>
      <c r="CG1559">
        <f t="shared" si="1605"/>
        <v>0</v>
      </c>
      <c r="CH1559">
        <f t="shared" si="1606"/>
        <v>0</v>
      </c>
      <c r="CI1559" t="s">
        <v>56</v>
      </c>
      <c r="CJ1559">
        <f t="shared" si="1607"/>
        <v>0</v>
      </c>
      <c r="CK1559">
        <f t="shared" si="1608"/>
        <v>0</v>
      </c>
      <c r="CL1559" t="s">
        <v>56</v>
      </c>
      <c r="CM1559">
        <f t="shared" si="1609"/>
        <v>0</v>
      </c>
      <c r="CN1559">
        <f t="shared" si="1610"/>
        <v>0</v>
      </c>
      <c r="CO1559" t="s">
        <v>56</v>
      </c>
      <c r="CP1559">
        <f t="shared" si="1611"/>
        <v>0</v>
      </c>
      <c r="CQ1559">
        <f t="shared" si="1612"/>
        <v>0</v>
      </c>
      <c r="CR1559" t="s">
        <v>56</v>
      </c>
      <c r="CS1559">
        <f t="shared" si="1613"/>
        <v>0</v>
      </c>
      <c r="CT1559">
        <f t="shared" si="1614"/>
        <v>0</v>
      </c>
      <c r="CU1559" t="s">
        <v>56</v>
      </c>
      <c r="CV1559">
        <f t="shared" si="1615"/>
        <v>0</v>
      </c>
      <c r="CW1559">
        <f t="shared" si="1616"/>
        <v>0</v>
      </c>
      <c r="CX1559" t="s">
        <v>56</v>
      </c>
      <c r="CY1559">
        <f t="shared" si="1617"/>
        <v>0</v>
      </c>
      <c r="CZ1559">
        <f t="shared" si="1618"/>
        <v>0</v>
      </c>
      <c r="DA1559" t="s">
        <v>86</v>
      </c>
      <c r="DB1559">
        <f t="shared" si="1619"/>
        <v>3</v>
      </c>
      <c r="DC1559">
        <f t="shared" si="1620"/>
        <v>1</v>
      </c>
      <c r="DD1559">
        <f t="shared" si="1621"/>
        <v>22</v>
      </c>
      <c r="DE1559">
        <f t="shared" si="1622"/>
        <v>5</v>
      </c>
      <c r="DF1559" s="7">
        <f t="shared" si="1623"/>
        <v>4.4000000000000004</v>
      </c>
      <c r="DG1559" s="8">
        <f t="shared" si="1624"/>
        <v>0.56666666666666676</v>
      </c>
      <c r="DH1559" s="1" t="s">
        <v>56</v>
      </c>
      <c r="DI1559" s="1" t="s">
        <v>56</v>
      </c>
      <c r="DJ1559" s="1" t="s">
        <v>56</v>
      </c>
      <c r="DK1559" s="1" t="s">
        <v>78</v>
      </c>
      <c r="DL1559" s="1" t="s">
        <v>68</v>
      </c>
      <c r="DM1559" s="1" t="s">
        <v>65</v>
      </c>
      <c r="DN1559" s="2">
        <v>2</v>
      </c>
      <c r="DO1559" s="2" t="s">
        <v>56</v>
      </c>
      <c r="DP1559" s="2" t="s">
        <v>56</v>
      </c>
      <c r="DQ1559" s="2" t="s">
        <v>56</v>
      </c>
      <c r="DR1559" s="2" t="s">
        <v>56</v>
      </c>
      <c r="DS1559" s="2" t="s">
        <v>56</v>
      </c>
    </row>
    <row r="1560" spans="1:123" x14ac:dyDescent="0.25">
      <c r="A1560">
        <v>2018</v>
      </c>
      <c r="B1560">
        <v>1558</v>
      </c>
      <c r="C1560" t="s">
        <v>102</v>
      </c>
      <c r="D1560">
        <v>1</v>
      </c>
      <c r="E1560">
        <v>44</v>
      </c>
      <c r="F1560">
        <v>1974</v>
      </c>
      <c r="G1560">
        <v>17</v>
      </c>
      <c r="H1560">
        <f t="shared" si="1561"/>
        <v>17</v>
      </c>
      <c r="I1560" t="s">
        <v>90</v>
      </c>
      <c r="J1560">
        <f t="shared" si="1562"/>
        <v>1</v>
      </c>
      <c r="K1560" t="s">
        <v>59</v>
      </c>
      <c r="L1560">
        <f t="shared" si="1563"/>
        <v>3</v>
      </c>
      <c r="M1560" t="s">
        <v>59</v>
      </c>
      <c r="N1560">
        <f t="shared" si="1564"/>
        <v>5</v>
      </c>
      <c r="O1560" t="s">
        <v>60</v>
      </c>
      <c r="P1560">
        <f t="shared" si="1565"/>
        <v>7</v>
      </c>
      <c r="Q1560">
        <f t="shared" si="1566"/>
        <v>1</v>
      </c>
      <c r="R1560">
        <v>3</v>
      </c>
      <c r="S1560" t="s">
        <v>101</v>
      </c>
      <c r="T1560">
        <f t="shared" si="1567"/>
        <v>1</v>
      </c>
      <c r="U1560">
        <f t="shared" si="1568"/>
        <v>1</v>
      </c>
      <c r="V1560" t="s">
        <v>92</v>
      </c>
      <c r="W1560">
        <v>45400</v>
      </c>
      <c r="X1560">
        <v>20430</v>
      </c>
      <c r="Y1560">
        <v>31545</v>
      </c>
      <c r="Z1560" t="s">
        <v>109</v>
      </c>
      <c r="AA1560">
        <f t="shared" si="1569"/>
        <v>5</v>
      </c>
      <c r="AB1560">
        <f t="shared" si="1570"/>
        <v>1</v>
      </c>
      <c r="AC1560" t="s">
        <v>104</v>
      </c>
      <c r="AD1560" s="6">
        <f t="shared" si="1571"/>
        <v>3</v>
      </c>
      <c r="AE1560">
        <f t="shared" si="1572"/>
        <v>1</v>
      </c>
      <c r="AF1560" t="s">
        <v>75</v>
      </c>
      <c r="AG1560" t="s">
        <v>70</v>
      </c>
      <c r="AH1560" t="s">
        <v>56</v>
      </c>
      <c r="AI1560" s="6" t="str">
        <f t="shared" si="1560"/>
        <v>No denomination</v>
      </c>
      <c r="AJ1560" t="s">
        <v>71</v>
      </c>
      <c r="AK1560" s="6">
        <f t="shared" si="1573"/>
        <v>2</v>
      </c>
      <c r="AL1560" t="s">
        <v>71</v>
      </c>
      <c r="AM1560" s="6">
        <f t="shared" si="1573"/>
        <v>2</v>
      </c>
      <c r="AN1560" s="6">
        <f t="shared" si="1574"/>
        <v>0</v>
      </c>
      <c r="AO1560" t="s">
        <v>128</v>
      </c>
      <c r="AP1560">
        <f t="shared" si="1575"/>
        <v>5</v>
      </c>
      <c r="AQ1560">
        <f t="shared" si="1576"/>
        <v>1</v>
      </c>
      <c r="AR1560" t="s">
        <v>129</v>
      </c>
      <c r="AS1560">
        <f t="shared" si="1577"/>
        <v>3</v>
      </c>
      <c r="AT1560">
        <f t="shared" si="1578"/>
        <v>1</v>
      </c>
      <c r="AU1560" t="s">
        <v>113</v>
      </c>
      <c r="AV1560">
        <f t="shared" si="1579"/>
        <v>3</v>
      </c>
      <c r="AW1560">
        <f t="shared" si="1580"/>
        <v>1</v>
      </c>
      <c r="AX1560" t="s">
        <v>114</v>
      </c>
      <c r="AY1560">
        <f t="shared" si="1581"/>
        <v>5</v>
      </c>
      <c r="AZ1560">
        <f t="shared" si="1582"/>
        <v>1</v>
      </c>
      <c r="BA1560" s="6">
        <f t="shared" si="1583"/>
        <v>16</v>
      </c>
      <c r="BB1560" s="6">
        <f t="shared" si="1584"/>
        <v>4</v>
      </c>
      <c r="BC1560" s="6">
        <f t="shared" si="1585"/>
        <v>4</v>
      </c>
      <c r="BD1560" s="9">
        <f t="shared" si="1586"/>
        <v>0.5</v>
      </c>
      <c r="BE1560" t="s">
        <v>65</v>
      </c>
      <c r="BF1560">
        <f t="shared" si="1587"/>
        <v>7</v>
      </c>
      <c r="BG1560">
        <f t="shared" si="1588"/>
        <v>1</v>
      </c>
      <c r="BH1560" t="s">
        <v>93</v>
      </c>
      <c r="BI1560">
        <f t="shared" si="1589"/>
        <v>4</v>
      </c>
      <c r="BJ1560">
        <f t="shared" si="1590"/>
        <v>1</v>
      </c>
      <c r="BK1560" t="s">
        <v>56</v>
      </c>
      <c r="BL1560">
        <f t="shared" si="1591"/>
        <v>0</v>
      </c>
      <c r="BM1560">
        <f t="shared" si="1592"/>
        <v>0</v>
      </c>
      <c r="BN1560" t="s">
        <v>56</v>
      </c>
      <c r="BO1560">
        <f t="shared" si="1593"/>
        <v>0</v>
      </c>
      <c r="BP1560">
        <f t="shared" si="1594"/>
        <v>0</v>
      </c>
      <c r="BQ1560" t="s">
        <v>56</v>
      </c>
      <c r="BR1560">
        <f t="shared" si="1595"/>
        <v>0</v>
      </c>
      <c r="BS1560">
        <f t="shared" si="1596"/>
        <v>0</v>
      </c>
      <c r="BT1560" t="s">
        <v>74</v>
      </c>
      <c r="BU1560">
        <f t="shared" si="1597"/>
        <v>7</v>
      </c>
      <c r="BV1560">
        <f t="shared" si="1598"/>
        <v>1</v>
      </c>
      <c r="BW1560" t="s">
        <v>79</v>
      </c>
      <c r="BX1560">
        <f t="shared" si="1599"/>
        <v>1</v>
      </c>
      <c r="BY1560">
        <f t="shared" si="1600"/>
        <v>1</v>
      </c>
      <c r="BZ1560" t="s">
        <v>131</v>
      </c>
      <c r="CA1560">
        <f t="shared" si="1601"/>
        <v>5</v>
      </c>
      <c r="CB1560">
        <f t="shared" si="1602"/>
        <v>1</v>
      </c>
      <c r="CC1560" t="s">
        <v>78</v>
      </c>
      <c r="CD1560">
        <f t="shared" si="1603"/>
        <v>1</v>
      </c>
      <c r="CE1560">
        <f t="shared" si="1604"/>
        <v>1</v>
      </c>
      <c r="CF1560" t="s">
        <v>82</v>
      </c>
      <c r="CG1560">
        <f t="shared" si="1605"/>
        <v>1</v>
      </c>
      <c r="CH1560">
        <f t="shared" si="1606"/>
        <v>1</v>
      </c>
      <c r="CI1560" t="s">
        <v>78</v>
      </c>
      <c r="CJ1560">
        <f t="shared" si="1607"/>
        <v>1</v>
      </c>
      <c r="CK1560">
        <f t="shared" si="1608"/>
        <v>1</v>
      </c>
      <c r="CL1560" t="s">
        <v>78</v>
      </c>
      <c r="CM1560">
        <f t="shared" si="1609"/>
        <v>7</v>
      </c>
      <c r="CN1560">
        <f t="shared" si="1610"/>
        <v>1</v>
      </c>
      <c r="CO1560" t="s">
        <v>83</v>
      </c>
      <c r="CP1560">
        <f t="shared" si="1611"/>
        <v>4</v>
      </c>
      <c r="CQ1560">
        <f t="shared" si="1612"/>
        <v>1</v>
      </c>
      <c r="CR1560" t="s">
        <v>83</v>
      </c>
      <c r="CS1560">
        <f t="shared" si="1613"/>
        <v>4</v>
      </c>
      <c r="CT1560">
        <f t="shared" si="1614"/>
        <v>1</v>
      </c>
      <c r="CU1560" t="s">
        <v>83</v>
      </c>
      <c r="CV1560">
        <f t="shared" si="1615"/>
        <v>4</v>
      </c>
      <c r="CW1560">
        <f t="shared" si="1616"/>
        <v>1</v>
      </c>
      <c r="CX1560" t="s">
        <v>83</v>
      </c>
      <c r="CY1560">
        <f t="shared" si="1617"/>
        <v>4</v>
      </c>
      <c r="CZ1560">
        <f t="shared" si="1618"/>
        <v>1</v>
      </c>
      <c r="DA1560" t="s">
        <v>56</v>
      </c>
      <c r="DB1560">
        <f t="shared" si="1619"/>
        <v>0</v>
      </c>
      <c r="DC1560">
        <f t="shared" si="1620"/>
        <v>0</v>
      </c>
      <c r="DD1560">
        <f t="shared" si="1621"/>
        <v>43</v>
      </c>
      <c r="DE1560">
        <f t="shared" si="1622"/>
        <v>12</v>
      </c>
      <c r="DF1560" s="7">
        <f t="shared" si="1623"/>
        <v>3.5833333333333335</v>
      </c>
      <c r="DG1560" s="8">
        <f t="shared" si="1624"/>
        <v>0.43055555555555558</v>
      </c>
      <c r="DH1560" s="1" t="s">
        <v>112</v>
      </c>
      <c r="DI1560" s="1" t="s">
        <v>56</v>
      </c>
      <c r="DJ1560" s="1" t="s">
        <v>64</v>
      </c>
      <c r="DK1560" s="1" t="s">
        <v>74</v>
      </c>
      <c r="DL1560" s="1" t="s">
        <v>93</v>
      </c>
      <c r="DM1560" s="1" t="s">
        <v>56</v>
      </c>
      <c r="DN1560" s="2" t="s">
        <v>123</v>
      </c>
      <c r="DO1560" s="2">
        <v>4</v>
      </c>
      <c r="DP1560" s="2">
        <v>5</v>
      </c>
      <c r="DQ1560" s="2">
        <v>4</v>
      </c>
      <c r="DR1560" s="2">
        <v>4</v>
      </c>
      <c r="DS1560" s="2">
        <v>4</v>
      </c>
    </row>
    <row r="1561" spans="1:123" x14ac:dyDescent="0.25">
      <c r="A1561">
        <v>2018</v>
      </c>
      <c r="B1561">
        <v>1559</v>
      </c>
      <c r="C1561" t="s">
        <v>57</v>
      </c>
      <c r="D1561">
        <v>0</v>
      </c>
      <c r="E1561">
        <v>18</v>
      </c>
      <c r="F1561">
        <v>2000</v>
      </c>
      <c r="G1561">
        <v>12</v>
      </c>
      <c r="H1561">
        <f t="shared" si="1561"/>
        <v>12</v>
      </c>
      <c r="I1561" t="s">
        <v>58</v>
      </c>
      <c r="J1561">
        <f t="shared" si="1562"/>
        <v>2</v>
      </c>
      <c r="K1561" t="s">
        <v>59</v>
      </c>
      <c r="L1561">
        <f t="shared" si="1563"/>
        <v>3</v>
      </c>
      <c r="M1561" t="s">
        <v>119</v>
      </c>
      <c r="N1561">
        <f t="shared" si="1564"/>
        <v>3</v>
      </c>
      <c r="O1561" t="s">
        <v>132</v>
      </c>
      <c r="P1561">
        <f t="shared" si="1565"/>
        <v>1</v>
      </c>
      <c r="Q1561">
        <f t="shared" si="1566"/>
        <v>1</v>
      </c>
      <c r="R1561">
        <v>3</v>
      </c>
      <c r="S1561" t="s">
        <v>101</v>
      </c>
      <c r="T1561">
        <f t="shared" si="1567"/>
        <v>1</v>
      </c>
      <c r="U1561">
        <f t="shared" si="1568"/>
        <v>1</v>
      </c>
      <c r="V1561" t="s">
        <v>93</v>
      </c>
      <c r="W1561">
        <v>0</v>
      </c>
      <c r="X1561">
        <v>0</v>
      </c>
      <c r="Y1561">
        <v>0</v>
      </c>
      <c r="Z1561" t="s">
        <v>109</v>
      </c>
      <c r="AA1561">
        <f t="shared" si="1569"/>
        <v>5</v>
      </c>
      <c r="AB1561">
        <f t="shared" si="1570"/>
        <v>1</v>
      </c>
      <c r="AC1561" t="s">
        <v>62</v>
      </c>
      <c r="AD1561" s="6">
        <f t="shared" si="1571"/>
        <v>2</v>
      </c>
      <c r="AE1561">
        <f t="shared" si="1572"/>
        <v>1</v>
      </c>
      <c r="AF1561" t="s">
        <v>75</v>
      </c>
      <c r="AG1561" t="s">
        <v>190</v>
      </c>
      <c r="AH1561" t="s">
        <v>56</v>
      </c>
      <c r="AI1561" s="6" t="str">
        <f t="shared" si="1560"/>
        <v>Southern baptist</v>
      </c>
      <c r="AJ1561" t="s">
        <v>77</v>
      </c>
      <c r="AK1561" s="6">
        <f t="shared" si="1573"/>
        <v>3</v>
      </c>
      <c r="AL1561" t="s">
        <v>77</v>
      </c>
      <c r="AM1561" s="6">
        <f t="shared" si="1573"/>
        <v>3</v>
      </c>
      <c r="AN1561" s="6">
        <f t="shared" si="1574"/>
        <v>0</v>
      </c>
      <c r="AO1561" t="s">
        <v>134</v>
      </c>
      <c r="AP1561">
        <f t="shared" si="1575"/>
        <v>7</v>
      </c>
      <c r="AQ1561">
        <f t="shared" si="1576"/>
        <v>1</v>
      </c>
      <c r="AR1561" t="s">
        <v>129</v>
      </c>
      <c r="AS1561">
        <f t="shared" si="1577"/>
        <v>3</v>
      </c>
      <c r="AT1561">
        <f t="shared" si="1578"/>
        <v>1</v>
      </c>
      <c r="AU1561" t="s">
        <v>100</v>
      </c>
      <c r="AV1561">
        <f t="shared" si="1579"/>
        <v>5</v>
      </c>
      <c r="AW1561">
        <f t="shared" si="1580"/>
        <v>1</v>
      </c>
      <c r="AX1561" t="s">
        <v>146</v>
      </c>
      <c r="AY1561">
        <f t="shared" si="1581"/>
        <v>3</v>
      </c>
      <c r="AZ1561">
        <f t="shared" si="1582"/>
        <v>1</v>
      </c>
      <c r="BA1561" s="6">
        <f t="shared" si="1583"/>
        <v>18</v>
      </c>
      <c r="BB1561" s="6">
        <f t="shared" si="1584"/>
        <v>4</v>
      </c>
      <c r="BC1561" s="6">
        <f t="shared" si="1585"/>
        <v>4.5</v>
      </c>
      <c r="BD1561" s="9">
        <f t="shared" si="1586"/>
        <v>0.58333333333333337</v>
      </c>
      <c r="BE1561" t="s">
        <v>65</v>
      </c>
      <c r="BF1561">
        <f t="shared" si="1587"/>
        <v>7</v>
      </c>
      <c r="BG1561">
        <f t="shared" si="1588"/>
        <v>1</v>
      </c>
      <c r="BH1561" t="s">
        <v>64</v>
      </c>
      <c r="BI1561">
        <f t="shared" si="1589"/>
        <v>4</v>
      </c>
      <c r="BJ1561">
        <f t="shared" si="1590"/>
        <v>1</v>
      </c>
      <c r="BK1561" t="s">
        <v>56</v>
      </c>
      <c r="BL1561">
        <f t="shared" si="1591"/>
        <v>0</v>
      </c>
      <c r="BM1561">
        <f t="shared" si="1592"/>
        <v>0</v>
      </c>
      <c r="BN1561" t="s">
        <v>56</v>
      </c>
      <c r="BO1561">
        <f t="shared" si="1593"/>
        <v>0</v>
      </c>
      <c r="BP1561">
        <f t="shared" si="1594"/>
        <v>0</v>
      </c>
      <c r="BQ1561" t="s">
        <v>66</v>
      </c>
      <c r="BR1561">
        <f t="shared" si="1595"/>
        <v>1</v>
      </c>
      <c r="BS1561">
        <f t="shared" si="1596"/>
        <v>1</v>
      </c>
      <c r="BT1561" t="s">
        <v>74</v>
      </c>
      <c r="BU1561">
        <f t="shared" si="1597"/>
        <v>7</v>
      </c>
      <c r="BV1561">
        <f t="shared" si="1598"/>
        <v>1</v>
      </c>
      <c r="BW1561" t="s">
        <v>56</v>
      </c>
      <c r="BX1561">
        <f t="shared" si="1599"/>
        <v>0</v>
      </c>
      <c r="BY1561">
        <f t="shared" si="1600"/>
        <v>0</v>
      </c>
      <c r="BZ1561" t="s">
        <v>56</v>
      </c>
      <c r="CA1561">
        <f t="shared" si="1601"/>
        <v>0</v>
      </c>
      <c r="CB1561">
        <f t="shared" si="1602"/>
        <v>0</v>
      </c>
      <c r="CC1561" t="s">
        <v>56</v>
      </c>
      <c r="CD1561">
        <f t="shared" si="1603"/>
        <v>0</v>
      </c>
      <c r="CE1561">
        <f t="shared" si="1604"/>
        <v>0</v>
      </c>
      <c r="CF1561" t="s">
        <v>56</v>
      </c>
      <c r="CG1561">
        <f t="shared" si="1605"/>
        <v>0</v>
      </c>
      <c r="CH1561">
        <f t="shared" si="1606"/>
        <v>0</v>
      </c>
      <c r="CI1561" t="s">
        <v>56</v>
      </c>
      <c r="CJ1561">
        <f t="shared" si="1607"/>
        <v>0</v>
      </c>
      <c r="CK1561">
        <f t="shared" si="1608"/>
        <v>0</v>
      </c>
      <c r="CL1561" t="s">
        <v>56</v>
      </c>
      <c r="CM1561">
        <f t="shared" si="1609"/>
        <v>0</v>
      </c>
      <c r="CN1561">
        <f t="shared" si="1610"/>
        <v>0</v>
      </c>
      <c r="CO1561" t="s">
        <v>56</v>
      </c>
      <c r="CP1561">
        <f t="shared" si="1611"/>
        <v>0</v>
      </c>
      <c r="CQ1561">
        <f t="shared" si="1612"/>
        <v>0</v>
      </c>
      <c r="CR1561" t="s">
        <v>56</v>
      </c>
      <c r="CS1561">
        <f t="shared" si="1613"/>
        <v>0</v>
      </c>
      <c r="CT1561">
        <f t="shared" si="1614"/>
        <v>0</v>
      </c>
      <c r="CU1561" t="s">
        <v>56</v>
      </c>
      <c r="CV1561">
        <f t="shared" si="1615"/>
        <v>0</v>
      </c>
      <c r="CW1561">
        <f t="shared" si="1616"/>
        <v>0</v>
      </c>
      <c r="CX1561" t="s">
        <v>56</v>
      </c>
      <c r="CY1561">
        <f t="shared" si="1617"/>
        <v>0</v>
      </c>
      <c r="CZ1561">
        <f t="shared" si="1618"/>
        <v>0</v>
      </c>
      <c r="DA1561" t="s">
        <v>86</v>
      </c>
      <c r="DB1561">
        <f t="shared" si="1619"/>
        <v>3</v>
      </c>
      <c r="DC1561">
        <f t="shared" si="1620"/>
        <v>1</v>
      </c>
      <c r="DD1561">
        <f t="shared" si="1621"/>
        <v>15</v>
      </c>
      <c r="DE1561">
        <f t="shared" si="1622"/>
        <v>4</v>
      </c>
      <c r="DF1561" s="7">
        <f t="shared" si="1623"/>
        <v>3.75</v>
      </c>
      <c r="DG1561" s="8">
        <f t="shared" si="1624"/>
        <v>0.45833333333333331</v>
      </c>
      <c r="DH1561" s="1" t="s">
        <v>56</v>
      </c>
      <c r="DI1561" s="1" t="s">
        <v>56</v>
      </c>
      <c r="DJ1561" s="1" t="s">
        <v>65</v>
      </c>
      <c r="DK1561" s="1" t="s">
        <v>74</v>
      </c>
      <c r="DL1561" s="1" t="s">
        <v>68</v>
      </c>
      <c r="DM1561" s="1" t="s">
        <v>56</v>
      </c>
      <c r="DN1561" s="2" t="s">
        <v>97</v>
      </c>
      <c r="DO1561" s="2" t="s">
        <v>56</v>
      </c>
      <c r="DP1561" s="2" t="s">
        <v>56</v>
      </c>
      <c r="DQ1561" s="2" t="s">
        <v>56</v>
      </c>
      <c r="DR1561" s="2" t="s">
        <v>56</v>
      </c>
      <c r="DS1561" s="2" t="s">
        <v>56</v>
      </c>
    </row>
    <row r="1562" spans="1:123" x14ac:dyDescent="0.25">
      <c r="A1562">
        <v>2018</v>
      </c>
      <c r="B1562">
        <v>1560</v>
      </c>
      <c r="C1562" t="s">
        <v>57</v>
      </c>
      <c r="D1562">
        <v>3</v>
      </c>
      <c r="E1562">
        <v>32</v>
      </c>
      <c r="F1562">
        <v>1986</v>
      </c>
      <c r="G1562">
        <v>14</v>
      </c>
      <c r="H1562">
        <f t="shared" si="1561"/>
        <v>14</v>
      </c>
      <c r="I1562" t="s">
        <v>90</v>
      </c>
      <c r="J1562">
        <f t="shared" si="1562"/>
        <v>1</v>
      </c>
      <c r="K1562" t="s">
        <v>119</v>
      </c>
      <c r="L1562">
        <f t="shared" si="1563"/>
        <v>2</v>
      </c>
      <c r="M1562" t="s">
        <v>119</v>
      </c>
      <c r="N1562">
        <f t="shared" si="1564"/>
        <v>3</v>
      </c>
      <c r="O1562" t="s">
        <v>60</v>
      </c>
      <c r="P1562">
        <f t="shared" si="1565"/>
        <v>7</v>
      </c>
      <c r="Q1562">
        <f t="shared" si="1566"/>
        <v>1</v>
      </c>
      <c r="R1562">
        <v>2</v>
      </c>
      <c r="S1562" t="s">
        <v>101</v>
      </c>
      <c r="T1562">
        <f t="shared" si="1567"/>
        <v>1</v>
      </c>
      <c r="U1562">
        <f t="shared" si="1568"/>
        <v>1</v>
      </c>
      <c r="V1562" t="s">
        <v>133</v>
      </c>
      <c r="W1562">
        <v>8512.5</v>
      </c>
      <c r="X1562">
        <v>8512.5</v>
      </c>
      <c r="Y1562">
        <v>13143.75</v>
      </c>
      <c r="Z1562" t="s">
        <v>81</v>
      </c>
      <c r="AA1562">
        <f t="shared" si="1569"/>
        <v>3</v>
      </c>
      <c r="AB1562">
        <f t="shared" si="1570"/>
        <v>1</v>
      </c>
      <c r="AC1562" t="s">
        <v>71</v>
      </c>
      <c r="AD1562" s="6">
        <f t="shared" si="1571"/>
        <v>4</v>
      </c>
      <c r="AE1562">
        <f t="shared" si="1572"/>
        <v>1</v>
      </c>
      <c r="AF1562" t="s">
        <v>75</v>
      </c>
      <c r="AG1562" t="s">
        <v>190</v>
      </c>
      <c r="AH1562" t="s">
        <v>56</v>
      </c>
      <c r="AI1562" s="6" t="str">
        <f t="shared" si="1560"/>
        <v>Southern baptist</v>
      </c>
      <c r="AJ1562" t="s">
        <v>77</v>
      </c>
      <c r="AK1562" s="6">
        <f t="shared" si="1573"/>
        <v>3</v>
      </c>
      <c r="AL1562" t="s">
        <v>77</v>
      </c>
      <c r="AM1562" s="6">
        <f t="shared" si="1573"/>
        <v>3</v>
      </c>
      <c r="AN1562" s="6">
        <f t="shared" si="1574"/>
        <v>0</v>
      </c>
      <c r="AO1562" t="s">
        <v>128</v>
      </c>
      <c r="AP1562">
        <f t="shared" si="1575"/>
        <v>5</v>
      </c>
      <c r="AQ1562">
        <f t="shared" si="1576"/>
        <v>1</v>
      </c>
      <c r="AR1562" t="s">
        <v>129</v>
      </c>
      <c r="AS1562">
        <f t="shared" si="1577"/>
        <v>3</v>
      </c>
      <c r="AT1562">
        <f t="shared" si="1578"/>
        <v>1</v>
      </c>
      <c r="AU1562" t="s">
        <v>113</v>
      </c>
      <c r="AV1562">
        <f t="shared" si="1579"/>
        <v>3</v>
      </c>
      <c r="AW1562">
        <f t="shared" si="1580"/>
        <v>1</v>
      </c>
      <c r="AX1562" t="s">
        <v>146</v>
      </c>
      <c r="AY1562">
        <f t="shared" si="1581"/>
        <v>3</v>
      </c>
      <c r="AZ1562">
        <f t="shared" si="1582"/>
        <v>1</v>
      </c>
      <c r="BA1562" s="6">
        <f t="shared" si="1583"/>
        <v>14</v>
      </c>
      <c r="BB1562" s="6">
        <f t="shared" si="1584"/>
        <v>4</v>
      </c>
      <c r="BC1562" s="6">
        <f t="shared" si="1585"/>
        <v>3.5</v>
      </c>
      <c r="BD1562" s="9">
        <f t="shared" si="1586"/>
        <v>0.41666666666666669</v>
      </c>
      <c r="BE1562" t="s">
        <v>56</v>
      </c>
      <c r="BF1562">
        <f t="shared" si="1587"/>
        <v>0</v>
      </c>
      <c r="BG1562">
        <f t="shared" si="1588"/>
        <v>0</v>
      </c>
      <c r="BH1562" t="s">
        <v>56</v>
      </c>
      <c r="BI1562">
        <f t="shared" si="1589"/>
        <v>0</v>
      </c>
      <c r="BJ1562">
        <f t="shared" si="1590"/>
        <v>0</v>
      </c>
      <c r="BK1562" t="s">
        <v>65</v>
      </c>
      <c r="BL1562">
        <f t="shared" si="1591"/>
        <v>7</v>
      </c>
      <c r="BM1562">
        <f t="shared" si="1592"/>
        <v>1</v>
      </c>
      <c r="BN1562" t="s">
        <v>65</v>
      </c>
      <c r="BO1562">
        <f t="shared" si="1593"/>
        <v>7</v>
      </c>
      <c r="BP1562">
        <f t="shared" si="1594"/>
        <v>1</v>
      </c>
      <c r="BQ1562" t="s">
        <v>56</v>
      </c>
      <c r="BR1562">
        <f t="shared" si="1595"/>
        <v>0</v>
      </c>
      <c r="BS1562">
        <f t="shared" si="1596"/>
        <v>0</v>
      </c>
      <c r="BT1562" t="s">
        <v>74</v>
      </c>
      <c r="BU1562">
        <f t="shared" si="1597"/>
        <v>7</v>
      </c>
      <c r="BV1562">
        <f t="shared" si="1598"/>
        <v>1</v>
      </c>
      <c r="BW1562" t="s">
        <v>117</v>
      </c>
      <c r="BX1562">
        <f t="shared" si="1599"/>
        <v>3</v>
      </c>
      <c r="BY1562">
        <f t="shared" si="1600"/>
        <v>1</v>
      </c>
      <c r="BZ1562" t="s">
        <v>139</v>
      </c>
      <c r="CA1562">
        <f t="shared" si="1601"/>
        <v>7</v>
      </c>
      <c r="CB1562">
        <f t="shared" si="1602"/>
        <v>1</v>
      </c>
      <c r="CC1562" t="s">
        <v>78</v>
      </c>
      <c r="CD1562">
        <f t="shared" si="1603"/>
        <v>1</v>
      </c>
      <c r="CE1562">
        <f t="shared" si="1604"/>
        <v>1</v>
      </c>
      <c r="CF1562" t="s">
        <v>82</v>
      </c>
      <c r="CG1562">
        <f t="shared" si="1605"/>
        <v>1</v>
      </c>
      <c r="CH1562">
        <f t="shared" si="1606"/>
        <v>1</v>
      </c>
      <c r="CI1562" t="s">
        <v>74</v>
      </c>
      <c r="CJ1562">
        <f t="shared" si="1607"/>
        <v>7</v>
      </c>
      <c r="CK1562">
        <f t="shared" si="1608"/>
        <v>1</v>
      </c>
      <c r="CL1562" t="s">
        <v>74</v>
      </c>
      <c r="CM1562">
        <f t="shared" si="1609"/>
        <v>1</v>
      </c>
      <c r="CN1562">
        <f t="shared" si="1610"/>
        <v>1</v>
      </c>
      <c r="CO1562" t="s">
        <v>83</v>
      </c>
      <c r="CP1562">
        <f t="shared" si="1611"/>
        <v>4</v>
      </c>
      <c r="CQ1562">
        <f t="shared" si="1612"/>
        <v>1</v>
      </c>
      <c r="CR1562" t="s">
        <v>83</v>
      </c>
      <c r="CS1562">
        <f t="shared" si="1613"/>
        <v>4</v>
      </c>
      <c r="CT1562">
        <f t="shared" si="1614"/>
        <v>1</v>
      </c>
      <c r="CU1562" t="s">
        <v>83</v>
      </c>
      <c r="CV1562">
        <f t="shared" si="1615"/>
        <v>4</v>
      </c>
      <c r="CW1562">
        <f t="shared" si="1616"/>
        <v>1</v>
      </c>
      <c r="CX1562" t="s">
        <v>83</v>
      </c>
      <c r="CY1562">
        <f t="shared" si="1617"/>
        <v>4</v>
      </c>
      <c r="CZ1562">
        <f t="shared" si="1618"/>
        <v>1</v>
      </c>
      <c r="DA1562" t="s">
        <v>56</v>
      </c>
      <c r="DB1562">
        <f t="shared" si="1619"/>
        <v>0</v>
      </c>
      <c r="DC1562">
        <f t="shared" si="1620"/>
        <v>0</v>
      </c>
      <c r="DD1562">
        <f t="shared" si="1621"/>
        <v>57</v>
      </c>
      <c r="DE1562">
        <f t="shared" si="1622"/>
        <v>13</v>
      </c>
      <c r="DF1562" s="7">
        <f t="shared" si="1623"/>
        <v>4.384615384615385</v>
      </c>
      <c r="DG1562" s="8">
        <f t="shared" si="1624"/>
        <v>0.56410256410256421</v>
      </c>
      <c r="DH1562" s="1" t="s">
        <v>83</v>
      </c>
      <c r="DI1562" s="1" t="s">
        <v>56</v>
      </c>
      <c r="DJ1562" s="1" t="s">
        <v>56</v>
      </c>
      <c r="DK1562" s="1" t="s">
        <v>74</v>
      </c>
      <c r="DL1562" s="1" t="s">
        <v>127</v>
      </c>
      <c r="DM1562" s="1" t="s">
        <v>65</v>
      </c>
      <c r="DN1562" s="2" t="s">
        <v>97</v>
      </c>
      <c r="DO1562" s="2">
        <v>4</v>
      </c>
      <c r="DP1562" s="2">
        <v>4</v>
      </c>
      <c r="DQ1562" s="2">
        <v>4</v>
      </c>
      <c r="DR1562" s="2">
        <v>4</v>
      </c>
      <c r="DS1562" s="2">
        <v>4</v>
      </c>
    </row>
    <row r="1563" spans="1:123" x14ac:dyDescent="0.25">
      <c r="A1563">
        <v>2018</v>
      </c>
      <c r="B1563">
        <v>1561</v>
      </c>
      <c r="C1563" t="s">
        <v>102</v>
      </c>
      <c r="D1563">
        <v>3</v>
      </c>
      <c r="E1563">
        <v>60</v>
      </c>
      <c r="F1563">
        <v>1958</v>
      </c>
      <c r="G1563">
        <v>18</v>
      </c>
      <c r="H1563">
        <f t="shared" si="1561"/>
        <v>18</v>
      </c>
      <c r="I1563" t="s">
        <v>90</v>
      </c>
      <c r="J1563">
        <f t="shared" si="1562"/>
        <v>1</v>
      </c>
      <c r="K1563" t="s">
        <v>119</v>
      </c>
      <c r="L1563">
        <f t="shared" si="1563"/>
        <v>2</v>
      </c>
      <c r="M1563" t="s">
        <v>119</v>
      </c>
      <c r="N1563">
        <f t="shared" si="1564"/>
        <v>3</v>
      </c>
      <c r="O1563" t="s">
        <v>132</v>
      </c>
      <c r="P1563">
        <f t="shared" si="1565"/>
        <v>1</v>
      </c>
      <c r="Q1563">
        <f t="shared" si="1566"/>
        <v>1</v>
      </c>
      <c r="R1563">
        <v>2</v>
      </c>
      <c r="S1563" t="s">
        <v>56</v>
      </c>
      <c r="T1563">
        <f t="shared" si="1567"/>
        <v>0</v>
      </c>
      <c r="U1563">
        <f t="shared" si="1568"/>
        <v>0</v>
      </c>
      <c r="V1563" t="s">
        <v>92</v>
      </c>
      <c r="W1563">
        <v>37455</v>
      </c>
      <c r="X1563">
        <v>17025</v>
      </c>
      <c r="Y1563">
        <v>26287.5</v>
      </c>
      <c r="Z1563" t="s">
        <v>109</v>
      </c>
      <c r="AA1563">
        <f t="shared" si="1569"/>
        <v>5</v>
      </c>
      <c r="AB1563">
        <f t="shared" si="1570"/>
        <v>1</v>
      </c>
      <c r="AC1563" t="s">
        <v>165</v>
      </c>
      <c r="AD1563" s="6">
        <f t="shared" si="1571"/>
        <v>7</v>
      </c>
      <c r="AE1563">
        <f t="shared" si="1572"/>
        <v>1</v>
      </c>
      <c r="AF1563" t="s">
        <v>75</v>
      </c>
      <c r="AG1563" t="s">
        <v>190</v>
      </c>
      <c r="AH1563" t="s">
        <v>56</v>
      </c>
      <c r="AI1563" s="6" t="str">
        <f t="shared" si="1560"/>
        <v>Southern baptist</v>
      </c>
      <c r="AJ1563" t="s">
        <v>77</v>
      </c>
      <c r="AK1563" s="6">
        <f t="shared" si="1573"/>
        <v>3</v>
      </c>
      <c r="AL1563" t="s">
        <v>77</v>
      </c>
      <c r="AM1563" s="6">
        <f t="shared" si="1573"/>
        <v>3</v>
      </c>
      <c r="AN1563" s="6">
        <f t="shared" si="1574"/>
        <v>0</v>
      </c>
      <c r="AO1563" t="s">
        <v>134</v>
      </c>
      <c r="AP1563">
        <f t="shared" si="1575"/>
        <v>7</v>
      </c>
      <c r="AQ1563">
        <f t="shared" si="1576"/>
        <v>1</v>
      </c>
      <c r="AR1563" t="s">
        <v>73</v>
      </c>
      <c r="AS1563">
        <f t="shared" si="1577"/>
        <v>7</v>
      </c>
      <c r="AT1563">
        <f t="shared" si="1578"/>
        <v>1</v>
      </c>
      <c r="AU1563" t="s">
        <v>100</v>
      </c>
      <c r="AV1563">
        <f t="shared" si="1579"/>
        <v>5</v>
      </c>
      <c r="AW1563">
        <f t="shared" si="1580"/>
        <v>1</v>
      </c>
      <c r="AX1563" t="s">
        <v>88</v>
      </c>
      <c r="AY1563">
        <f t="shared" si="1581"/>
        <v>7</v>
      </c>
      <c r="AZ1563">
        <f t="shared" si="1582"/>
        <v>1</v>
      </c>
      <c r="BA1563" s="6">
        <f t="shared" si="1583"/>
        <v>26</v>
      </c>
      <c r="BB1563" s="6">
        <f t="shared" si="1584"/>
        <v>4</v>
      </c>
      <c r="BC1563" s="6">
        <f t="shared" si="1585"/>
        <v>6.5</v>
      </c>
      <c r="BD1563" s="9">
        <f t="shared" si="1586"/>
        <v>0.91666666666666663</v>
      </c>
      <c r="BE1563" t="s">
        <v>65</v>
      </c>
      <c r="BF1563">
        <f t="shared" si="1587"/>
        <v>7</v>
      </c>
      <c r="BG1563">
        <f t="shared" si="1588"/>
        <v>1</v>
      </c>
      <c r="BH1563" t="s">
        <v>65</v>
      </c>
      <c r="BI1563">
        <f t="shared" si="1589"/>
        <v>7</v>
      </c>
      <c r="BJ1563">
        <f t="shared" si="1590"/>
        <v>1</v>
      </c>
      <c r="BK1563" t="s">
        <v>56</v>
      </c>
      <c r="BL1563">
        <f t="shared" si="1591"/>
        <v>0</v>
      </c>
      <c r="BM1563">
        <f t="shared" si="1592"/>
        <v>0</v>
      </c>
      <c r="BN1563" t="s">
        <v>56</v>
      </c>
      <c r="BO1563">
        <f t="shared" si="1593"/>
        <v>0</v>
      </c>
      <c r="BP1563">
        <f t="shared" si="1594"/>
        <v>0</v>
      </c>
      <c r="BQ1563" t="s">
        <v>66</v>
      </c>
      <c r="BR1563">
        <f t="shared" si="1595"/>
        <v>1</v>
      </c>
      <c r="BS1563">
        <f t="shared" si="1596"/>
        <v>1</v>
      </c>
      <c r="BT1563" t="s">
        <v>74</v>
      </c>
      <c r="BU1563">
        <f t="shared" si="1597"/>
        <v>7</v>
      </c>
      <c r="BV1563">
        <f t="shared" si="1598"/>
        <v>1</v>
      </c>
      <c r="BW1563" t="s">
        <v>79</v>
      </c>
      <c r="BX1563">
        <f t="shared" si="1599"/>
        <v>1</v>
      </c>
      <c r="BY1563">
        <f t="shared" si="1600"/>
        <v>1</v>
      </c>
      <c r="BZ1563" t="s">
        <v>147</v>
      </c>
      <c r="CA1563">
        <f t="shared" si="1601"/>
        <v>3</v>
      </c>
      <c r="CB1563">
        <f t="shared" si="1602"/>
        <v>1</v>
      </c>
      <c r="CC1563" t="s">
        <v>74</v>
      </c>
      <c r="CD1563">
        <f t="shared" si="1603"/>
        <v>7</v>
      </c>
      <c r="CE1563">
        <f t="shared" si="1604"/>
        <v>1</v>
      </c>
      <c r="CF1563" t="s">
        <v>82</v>
      </c>
      <c r="CG1563">
        <f t="shared" si="1605"/>
        <v>1</v>
      </c>
      <c r="CH1563">
        <f t="shared" si="1606"/>
        <v>1</v>
      </c>
      <c r="CI1563" t="s">
        <v>74</v>
      </c>
      <c r="CJ1563">
        <f t="shared" si="1607"/>
        <v>7</v>
      </c>
      <c r="CK1563">
        <f t="shared" si="1608"/>
        <v>1</v>
      </c>
      <c r="CL1563" t="s">
        <v>78</v>
      </c>
      <c r="CM1563">
        <f t="shared" si="1609"/>
        <v>7</v>
      </c>
      <c r="CN1563">
        <f t="shared" si="1610"/>
        <v>1</v>
      </c>
      <c r="CO1563" t="s">
        <v>83</v>
      </c>
      <c r="CP1563">
        <f t="shared" si="1611"/>
        <v>4</v>
      </c>
      <c r="CQ1563">
        <f t="shared" si="1612"/>
        <v>1</v>
      </c>
      <c r="CR1563" t="s">
        <v>83</v>
      </c>
      <c r="CS1563">
        <f t="shared" si="1613"/>
        <v>4</v>
      </c>
      <c r="CT1563">
        <f t="shared" si="1614"/>
        <v>1</v>
      </c>
      <c r="CU1563" t="s">
        <v>83</v>
      </c>
      <c r="CV1563">
        <f t="shared" si="1615"/>
        <v>4</v>
      </c>
      <c r="CW1563">
        <f t="shared" si="1616"/>
        <v>1</v>
      </c>
      <c r="CX1563" t="s">
        <v>83</v>
      </c>
      <c r="CY1563">
        <f t="shared" si="1617"/>
        <v>4</v>
      </c>
      <c r="CZ1563">
        <f t="shared" si="1618"/>
        <v>1</v>
      </c>
      <c r="DA1563" t="s">
        <v>99</v>
      </c>
      <c r="DB1563">
        <f t="shared" si="1619"/>
        <v>7</v>
      </c>
      <c r="DC1563">
        <f t="shared" si="1620"/>
        <v>1</v>
      </c>
      <c r="DD1563">
        <f t="shared" si="1621"/>
        <v>64</v>
      </c>
      <c r="DE1563">
        <f t="shared" si="1622"/>
        <v>14</v>
      </c>
      <c r="DF1563" s="7">
        <f t="shared" si="1623"/>
        <v>4.5714285714285712</v>
      </c>
      <c r="DG1563" s="8">
        <f t="shared" si="1624"/>
        <v>0.59523809523809523</v>
      </c>
      <c r="DH1563" s="1" t="s">
        <v>83</v>
      </c>
      <c r="DI1563" s="1" t="s">
        <v>135</v>
      </c>
      <c r="DJ1563" s="1" t="s">
        <v>65</v>
      </c>
      <c r="DK1563" s="1" t="s">
        <v>56</v>
      </c>
      <c r="DL1563" s="1" t="s">
        <v>127</v>
      </c>
      <c r="DM1563" s="1" t="s">
        <v>56</v>
      </c>
      <c r="DN1563" s="2" t="s">
        <v>56</v>
      </c>
      <c r="DO1563" s="2">
        <v>5</v>
      </c>
      <c r="DP1563" s="2">
        <v>3</v>
      </c>
      <c r="DQ1563" s="2">
        <v>4</v>
      </c>
      <c r="DR1563" s="2">
        <v>4</v>
      </c>
      <c r="DS1563" s="2">
        <v>4</v>
      </c>
    </row>
    <row r="1564" spans="1:123" x14ac:dyDescent="0.25">
      <c r="A1564">
        <v>2018</v>
      </c>
      <c r="B1564">
        <v>1562</v>
      </c>
      <c r="C1564" t="s">
        <v>102</v>
      </c>
      <c r="D1564">
        <v>0</v>
      </c>
      <c r="E1564" t="s">
        <v>103</v>
      </c>
      <c r="F1564" t="s">
        <v>103</v>
      </c>
      <c r="G1564">
        <v>14</v>
      </c>
      <c r="H1564">
        <f t="shared" si="1561"/>
        <v>14</v>
      </c>
      <c r="I1564" t="s">
        <v>58</v>
      </c>
      <c r="J1564">
        <f t="shared" si="1562"/>
        <v>2</v>
      </c>
      <c r="K1564" t="s">
        <v>59</v>
      </c>
      <c r="L1564">
        <f t="shared" si="1563"/>
        <v>3</v>
      </c>
      <c r="M1564" t="s">
        <v>59</v>
      </c>
      <c r="N1564">
        <f t="shared" si="1564"/>
        <v>5</v>
      </c>
      <c r="O1564" t="s">
        <v>132</v>
      </c>
      <c r="P1564">
        <f t="shared" si="1565"/>
        <v>1</v>
      </c>
      <c r="Q1564">
        <f t="shared" si="1566"/>
        <v>1</v>
      </c>
      <c r="R1564">
        <v>2</v>
      </c>
      <c r="S1564" t="s">
        <v>101</v>
      </c>
      <c r="T1564">
        <f t="shared" si="1567"/>
        <v>1</v>
      </c>
      <c r="U1564">
        <f t="shared" si="1568"/>
        <v>1</v>
      </c>
      <c r="V1564" t="s">
        <v>92</v>
      </c>
      <c r="W1564">
        <v>63560</v>
      </c>
      <c r="X1564">
        <v>45400</v>
      </c>
      <c r="Y1564">
        <v>70100</v>
      </c>
      <c r="Z1564" t="s">
        <v>81</v>
      </c>
      <c r="AA1564">
        <f t="shared" si="1569"/>
        <v>3</v>
      </c>
      <c r="AB1564">
        <f t="shared" si="1570"/>
        <v>1</v>
      </c>
      <c r="AC1564" t="s">
        <v>62</v>
      </c>
      <c r="AD1564" s="6">
        <f t="shared" si="1571"/>
        <v>2</v>
      </c>
      <c r="AE1564">
        <f t="shared" si="1572"/>
        <v>1</v>
      </c>
      <c r="AF1564" t="s">
        <v>75</v>
      </c>
      <c r="AG1564" t="s">
        <v>178</v>
      </c>
      <c r="AH1564" t="s">
        <v>56</v>
      </c>
      <c r="AI1564" s="6" t="str">
        <f t="shared" si="1560"/>
        <v>Episcopal</v>
      </c>
      <c r="AJ1564" t="s">
        <v>106</v>
      </c>
      <c r="AK1564" s="6">
        <f t="shared" si="1573"/>
        <v>1</v>
      </c>
      <c r="AL1564" t="s">
        <v>77</v>
      </c>
      <c r="AM1564" s="6">
        <f t="shared" si="1573"/>
        <v>3</v>
      </c>
      <c r="AN1564" s="6">
        <f t="shared" si="1574"/>
        <v>-2</v>
      </c>
      <c r="AO1564" t="s">
        <v>128</v>
      </c>
      <c r="AP1564">
        <f t="shared" si="1575"/>
        <v>5</v>
      </c>
      <c r="AQ1564">
        <f t="shared" si="1576"/>
        <v>1</v>
      </c>
      <c r="AR1564" t="s">
        <v>129</v>
      </c>
      <c r="AS1564">
        <f t="shared" si="1577"/>
        <v>3</v>
      </c>
      <c r="AT1564">
        <f t="shared" si="1578"/>
        <v>1</v>
      </c>
      <c r="AU1564" t="s">
        <v>113</v>
      </c>
      <c r="AV1564">
        <f t="shared" si="1579"/>
        <v>3</v>
      </c>
      <c r="AW1564">
        <f t="shared" si="1580"/>
        <v>1</v>
      </c>
      <c r="AX1564" t="s">
        <v>146</v>
      </c>
      <c r="AY1564">
        <f t="shared" si="1581"/>
        <v>3</v>
      </c>
      <c r="AZ1564">
        <f t="shared" si="1582"/>
        <v>1</v>
      </c>
      <c r="BA1564" s="6">
        <f t="shared" si="1583"/>
        <v>14</v>
      </c>
      <c r="BB1564" s="6">
        <f t="shared" si="1584"/>
        <v>4</v>
      </c>
      <c r="BC1564" s="6">
        <f t="shared" si="1585"/>
        <v>3.5</v>
      </c>
      <c r="BD1564" s="9">
        <f t="shared" si="1586"/>
        <v>0.41666666666666669</v>
      </c>
      <c r="BE1564" t="s">
        <v>56</v>
      </c>
      <c r="BF1564">
        <f t="shared" si="1587"/>
        <v>0</v>
      </c>
      <c r="BG1564">
        <f t="shared" si="1588"/>
        <v>0</v>
      </c>
      <c r="BH1564" t="s">
        <v>56</v>
      </c>
      <c r="BI1564">
        <f t="shared" si="1589"/>
        <v>0</v>
      </c>
      <c r="BJ1564">
        <f t="shared" si="1590"/>
        <v>0</v>
      </c>
      <c r="BK1564" t="s">
        <v>63</v>
      </c>
      <c r="BL1564">
        <f t="shared" si="1591"/>
        <v>1</v>
      </c>
      <c r="BM1564">
        <f t="shared" si="1592"/>
        <v>1</v>
      </c>
      <c r="BN1564" t="s">
        <v>63</v>
      </c>
      <c r="BO1564">
        <f t="shared" si="1593"/>
        <v>1</v>
      </c>
      <c r="BP1564">
        <f t="shared" si="1594"/>
        <v>1</v>
      </c>
      <c r="BQ1564" t="s">
        <v>56</v>
      </c>
      <c r="BR1564">
        <f t="shared" si="1595"/>
        <v>0</v>
      </c>
      <c r="BS1564">
        <f t="shared" si="1596"/>
        <v>0</v>
      </c>
      <c r="BT1564" t="s">
        <v>74</v>
      </c>
      <c r="BU1564">
        <f t="shared" si="1597"/>
        <v>7</v>
      </c>
      <c r="BV1564">
        <f t="shared" si="1598"/>
        <v>1</v>
      </c>
      <c r="BW1564" t="s">
        <v>79</v>
      </c>
      <c r="BX1564">
        <f t="shared" si="1599"/>
        <v>1</v>
      </c>
      <c r="BY1564">
        <f t="shared" si="1600"/>
        <v>1</v>
      </c>
      <c r="BZ1564" t="s">
        <v>80</v>
      </c>
      <c r="CA1564">
        <f t="shared" si="1601"/>
        <v>1</v>
      </c>
      <c r="CB1564">
        <f t="shared" si="1602"/>
        <v>1</v>
      </c>
      <c r="CC1564" t="s">
        <v>78</v>
      </c>
      <c r="CD1564">
        <f t="shared" si="1603"/>
        <v>1</v>
      </c>
      <c r="CE1564">
        <f t="shared" si="1604"/>
        <v>1</v>
      </c>
      <c r="CF1564" t="s">
        <v>82</v>
      </c>
      <c r="CG1564">
        <f t="shared" si="1605"/>
        <v>1</v>
      </c>
      <c r="CH1564">
        <f t="shared" si="1606"/>
        <v>1</v>
      </c>
      <c r="CI1564" t="s">
        <v>78</v>
      </c>
      <c r="CJ1564">
        <f t="shared" si="1607"/>
        <v>1</v>
      </c>
      <c r="CK1564">
        <f t="shared" si="1608"/>
        <v>1</v>
      </c>
      <c r="CL1564" t="s">
        <v>74</v>
      </c>
      <c r="CM1564">
        <f t="shared" si="1609"/>
        <v>1</v>
      </c>
      <c r="CN1564">
        <f t="shared" si="1610"/>
        <v>1</v>
      </c>
      <c r="CO1564" t="s">
        <v>84</v>
      </c>
      <c r="CP1564">
        <f t="shared" si="1611"/>
        <v>3</v>
      </c>
      <c r="CQ1564">
        <f t="shared" si="1612"/>
        <v>1</v>
      </c>
      <c r="CR1564" t="s">
        <v>83</v>
      </c>
      <c r="CS1564">
        <f t="shared" si="1613"/>
        <v>4</v>
      </c>
      <c r="CT1564">
        <f t="shared" si="1614"/>
        <v>1</v>
      </c>
      <c r="CU1564" t="s">
        <v>83</v>
      </c>
      <c r="CV1564">
        <f t="shared" si="1615"/>
        <v>4</v>
      </c>
      <c r="CW1564">
        <f t="shared" si="1616"/>
        <v>1</v>
      </c>
      <c r="CX1564" t="s">
        <v>83</v>
      </c>
      <c r="CY1564">
        <f t="shared" si="1617"/>
        <v>4</v>
      </c>
      <c r="CZ1564">
        <f t="shared" si="1618"/>
        <v>1</v>
      </c>
      <c r="DA1564" t="s">
        <v>56</v>
      </c>
      <c r="DB1564">
        <f t="shared" si="1619"/>
        <v>0</v>
      </c>
      <c r="DC1564">
        <f t="shared" si="1620"/>
        <v>0</v>
      </c>
      <c r="DD1564">
        <f t="shared" si="1621"/>
        <v>30</v>
      </c>
      <c r="DE1564">
        <f t="shared" si="1622"/>
        <v>13</v>
      </c>
      <c r="DF1564" s="7">
        <f t="shared" si="1623"/>
        <v>2.3076923076923075</v>
      </c>
      <c r="DG1564" s="8">
        <f t="shared" si="1624"/>
        <v>0.21794871794871792</v>
      </c>
      <c r="DH1564" s="1" t="s">
        <v>83</v>
      </c>
      <c r="DI1564" s="1" t="s">
        <v>56</v>
      </c>
      <c r="DJ1564" s="1" t="s">
        <v>56</v>
      </c>
      <c r="DK1564" s="1" t="s">
        <v>74</v>
      </c>
      <c r="DL1564" s="1" t="s">
        <v>68</v>
      </c>
      <c r="DM1564" s="1" t="s">
        <v>65</v>
      </c>
      <c r="DN1564" s="2" t="s">
        <v>123</v>
      </c>
      <c r="DO1564" s="2">
        <v>2</v>
      </c>
      <c r="DP1564" s="2">
        <v>4</v>
      </c>
      <c r="DQ1564" s="2">
        <v>98</v>
      </c>
      <c r="DR1564" s="2">
        <v>98</v>
      </c>
      <c r="DS1564" s="2">
        <v>98</v>
      </c>
    </row>
    <row r="1565" spans="1:123" x14ac:dyDescent="0.25">
      <c r="A1565">
        <v>2018</v>
      </c>
      <c r="B1565">
        <v>1563</v>
      </c>
      <c r="C1565" t="s">
        <v>102</v>
      </c>
      <c r="D1565">
        <v>0</v>
      </c>
      <c r="E1565">
        <v>72</v>
      </c>
      <c r="F1565">
        <v>1946</v>
      </c>
      <c r="G1565">
        <v>18</v>
      </c>
      <c r="H1565">
        <f t="shared" si="1561"/>
        <v>18</v>
      </c>
      <c r="I1565" t="s">
        <v>90</v>
      </c>
      <c r="J1565">
        <f t="shared" si="1562"/>
        <v>1</v>
      </c>
      <c r="K1565" t="s">
        <v>119</v>
      </c>
      <c r="L1565">
        <f t="shared" si="1563"/>
        <v>2</v>
      </c>
      <c r="M1565" t="s">
        <v>119</v>
      </c>
      <c r="N1565">
        <f t="shared" si="1564"/>
        <v>3</v>
      </c>
      <c r="O1565" t="s">
        <v>60</v>
      </c>
      <c r="P1565">
        <f t="shared" si="1565"/>
        <v>7</v>
      </c>
      <c r="Q1565">
        <f t="shared" si="1566"/>
        <v>1</v>
      </c>
      <c r="R1565">
        <v>2</v>
      </c>
      <c r="S1565" t="s">
        <v>101</v>
      </c>
      <c r="T1565">
        <f t="shared" si="1567"/>
        <v>1</v>
      </c>
      <c r="U1565">
        <f t="shared" si="1568"/>
        <v>1</v>
      </c>
      <c r="V1565" t="s">
        <v>92</v>
      </c>
      <c r="W1565">
        <v>30645</v>
      </c>
      <c r="X1565">
        <v>0</v>
      </c>
      <c r="Y1565">
        <v>0</v>
      </c>
      <c r="Z1565" t="s">
        <v>109</v>
      </c>
      <c r="AA1565">
        <f t="shared" si="1569"/>
        <v>5</v>
      </c>
      <c r="AB1565">
        <f t="shared" si="1570"/>
        <v>1</v>
      </c>
      <c r="AC1565" t="s">
        <v>106</v>
      </c>
      <c r="AD1565" s="6">
        <f t="shared" si="1571"/>
        <v>6</v>
      </c>
      <c r="AE1565">
        <f t="shared" si="1572"/>
        <v>1</v>
      </c>
      <c r="AF1565" t="s">
        <v>75</v>
      </c>
      <c r="AG1565" t="s">
        <v>142</v>
      </c>
      <c r="AH1565" t="s">
        <v>249</v>
      </c>
      <c r="AI1565" s="6" t="str">
        <f t="shared" si="1560"/>
        <v>Missionary Baptist</v>
      </c>
      <c r="AJ1565" t="s">
        <v>77</v>
      </c>
      <c r="AK1565" s="6">
        <f t="shared" si="1573"/>
        <v>3</v>
      </c>
      <c r="AL1565" t="s">
        <v>77</v>
      </c>
      <c r="AM1565" s="6">
        <f t="shared" si="1573"/>
        <v>3</v>
      </c>
      <c r="AN1565" s="6">
        <f t="shared" si="1574"/>
        <v>0</v>
      </c>
      <c r="AO1565" t="s">
        <v>121</v>
      </c>
      <c r="AP1565">
        <f t="shared" si="1575"/>
        <v>7</v>
      </c>
      <c r="AQ1565">
        <f t="shared" si="1576"/>
        <v>1</v>
      </c>
      <c r="AR1565" t="s">
        <v>73</v>
      </c>
      <c r="AS1565">
        <f t="shared" si="1577"/>
        <v>7</v>
      </c>
      <c r="AT1565">
        <f t="shared" si="1578"/>
        <v>1</v>
      </c>
      <c r="AU1565" t="s">
        <v>87</v>
      </c>
      <c r="AV1565">
        <f t="shared" si="1579"/>
        <v>7</v>
      </c>
      <c r="AW1565">
        <f t="shared" si="1580"/>
        <v>1</v>
      </c>
      <c r="AX1565" t="s">
        <v>88</v>
      </c>
      <c r="AY1565">
        <f t="shared" si="1581"/>
        <v>7</v>
      </c>
      <c r="AZ1565">
        <f t="shared" si="1582"/>
        <v>1</v>
      </c>
      <c r="BA1565" s="6">
        <f t="shared" si="1583"/>
        <v>28</v>
      </c>
      <c r="BB1565" s="6">
        <f t="shared" si="1584"/>
        <v>4</v>
      </c>
      <c r="BC1565" s="6">
        <f t="shared" si="1585"/>
        <v>7</v>
      </c>
      <c r="BD1565" s="9">
        <f t="shared" si="1586"/>
        <v>1</v>
      </c>
      <c r="BE1565" t="s">
        <v>65</v>
      </c>
      <c r="BF1565">
        <f t="shared" si="1587"/>
        <v>7</v>
      </c>
      <c r="BG1565">
        <f t="shared" si="1588"/>
        <v>1</v>
      </c>
      <c r="BH1565" t="s">
        <v>65</v>
      </c>
      <c r="BI1565">
        <f t="shared" si="1589"/>
        <v>7</v>
      </c>
      <c r="BJ1565">
        <f t="shared" si="1590"/>
        <v>1</v>
      </c>
      <c r="BK1565" t="s">
        <v>56</v>
      </c>
      <c r="BL1565">
        <f t="shared" si="1591"/>
        <v>0</v>
      </c>
      <c r="BM1565">
        <f t="shared" si="1592"/>
        <v>0</v>
      </c>
      <c r="BN1565" t="s">
        <v>56</v>
      </c>
      <c r="BO1565">
        <f t="shared" si="1593"/>
        <v>0</v>
      </c>
      <c r="BP1565">
        <f t="shared" si="1594"/>
        <v>0</v>
      </c>
      <c r="BQ1565" t="s">
        <v>94</v>
      </c>
      <c r="BR1565">
        <f t="shared" si="1595"/>
        <v>7</v>
      </c>
      <c r="BS1565">
        <f t="shared" si="1596"/>
        <v>1</v>
      </c>
      <c r="BT1565" t="s">
        <v>74</v>
      </c>
      <c r="BU1565">
        <f t="shared" si="1597"/>
        <v>7</v>
      </c>
      <c r="BV1565">
        <f t="shared" si="1598"/>
        <v>1</v>
      </c>
      <c r="BW1565" t="s">
        <v>56</v>
      </c>
      <c r="BX1565">
        <f t="shared" si="1599"/>
        <v>0</v>
      </c>
      <c r="BY1565">
        <f t="shared" si="1600"/>
        <v>0</v>
      </c>
      <c r="BZ1565" t="s">
        <v>56</v>
      </c>
      <c r="CA1565">
        <f t="shared" si="1601"/>
        <v>0</v>
      </c>
      <c r="CB1565">
        <f t="shared" si="1602"/>
        <v>0</v>
      </c>
      <c r="CC1565" t="s">
        <v>56</v>
      </c>
      <c r="CD1565">
        <f t="shared" si="1603"/>
        <v>0</v>
      </c>
      <c r="CE1565">
        <f t="shared" si="1604"/>
        <v>0</v>
      </c>
      <c r="CF1565" t="s">
        <v>56</v>
      </c>
      <c r="CG1565">
        <f t="shared" si="1605"/>
        <v>0</v>
      </c>
      <c r="CH1565">
        <f t="shared" si="1606"/>
        <v>0</v>
      </c>
      <c r="CI1565" t="s">
        <v>56</v>
      </c>
      <c r="CJ1565">
        <f t="shared" si="1607"/>
        <v>0</v>
      </c>
      <c r="CK1565">
        <f t="shared" si="1608"/>
        <v>0</v>
      </c>
      <c r="CL1565" t="s">
        <v>56</v>
      </c>
      <c r="CM1565">
        <f t="shared" si="1609"/>
        <v>0</v>
      </c>
      <c r="CN1565">
        <f t="shared" si="1610"/>
        <v>0</v>
      </c>
      <c r="CO1565" t="s">
        <v>56</v>
      </c>
      <c r="CP1565">
        <f t="shared" si="1611"/>
        <v>0</v>
      </c>
      <c r="CQ1565">
        <f t="shared" si="1612"/>
        <v>0</v>
      </c>
      <c r="CR1565" t="s">
        <v>56</v>
      </c>
      <c r="CS1565">
        <f t="shared" si="1613"/>
        <v>0</v>
      </c>
      <c r="CT1565">
        <f t="shared" si="1614"/>
        <v>0</v>
      </c>
      <c r="CU1565" t="s">
        <v>56</v>
      </c>
      <c r="CV1565">
        <f t="shared" si="1615"/>
        <v>0</v>
      </c>
      <c r="CW1565">
        <f t="shared" si="1616"/>
        <v>0</v>
      </c>
      <c r="CX1565" t="s">
        <v>56</v>
      </c>
      <c r="CY1565">
        <f t="shared" si="1617"/>
        <v>0</v>
      </c>
      <c r="CZ1565">
        <f t="shared" si="1618"/>
        <v>0</v>
      </c>
      <c r="DA1565" t="s">
        <v>86</v>
      </c>
      <c r="DB1565">
        <f t="shared" si="1619"/>
        <v>3</v>
      </c>
      <c r="DC1565">
        <f t="shared" si="1620"/>
        <v>1</v>
      </c>
      <c r="DD1565">
        <f t="shared" si="1621"/>
        <v>24</v>
      </c>
      <c r="DE1565">
        <f t="shared" si="1622"/>
        <v>4</v>
      </c>
      <c r="DF1565" s="7">
        <f t="shared" si="1623"/>
        <v>6</v>
      </c>
      <c r="DG1565" s="8">
        <f t="shared" si="1624"/>
        <v>0.83333333333333337</v>
      </c>
      <c r="DH1565" s="1" t="s">
        <v>56</v>
      </c>
      <c r="DI1565" s="1" t="s">
        <v>56</v>
      </c>
      <c r="DJ1565" s="1" t="s">
        <v>65</v>
      </c>
      <c r="DK1565" s="1" t="s">
        <v>74</v>
      </c>
      <c r="DL1565" s="1" t="s">
        <v>127</v>
      </c>
      <c r="DM1565" s="1" t="s">
        <v>56</v>
      </c>
      <c r="DN1565" s="2" t="s">
        <v>98</v>
      </c>
      <c r="DO1565" s="2" t="s">
        <v>56</v>
      </c>
      <c r="DP1565" s="2" t="s">
        <v>56</v>
      </c>
      <c r="DQ1565" s="2" t="s">
        <v>56</v>
      </c>
      <c r="DR1565" s="2" t="s">
        <v>56</v>
      </c>
      <c r="DS1565" s="2" t="s">
        <v>56</v>
      </c>
    </row>
    <row r="1566" spans="1:123" x14ac:dyDescent="0.25">
      <c r="A1566">
        <v>2018</v>
      </c>
      <c r="B1566">
        <v>1564</v>
      </c>
      <c r="C1566" t="s">
        <v>124</v>
      </c>
      <c r="D1566">
        <v>1</v>
      </c>
      <c r="E1566">
        <v>61</v>
      </c>
      <c r="F1566">
        <v>1957</v>
      </c>
      <c r="G1566">
        <v>19</v>
      </c>
      <c r="H1566">
        <f t="shared" si="1561"/>
        <v>19</v>
      </c>
      <c r="I1566" t="s">
        <v>90</v>
      </c>
      <c r="J1566">
        <f t="shared" si="1562"/>
        <v>1</v>
      </c>
      <c r="K1566" t="s">
        <v>59</v>
      </c>
      <c r="L1566">
        <f t="shared" si="1563"/>
        <v>3</v>
      </c>
      <c r="M1566" t="s">
        <v>59</v>
      </c>
      <c r="N1566">
        <f t="shared" si="1564"/>
        <v>5</v>
      </c>
      <c r="O1566" t="s">
        <v>125</v>
      </c>
      <c r="P1566">
        <f t="shared" si="1565"/>
        <v>4</v>
      </c>
      <c r="Q1566">
        <f t="shared" si="1566"/>
        <v>1</v>
      </c>
      <c r="R1566">
        <v>2</v>
      </c>
      <c r="S1566" t="s">
        <v>101</v>
      </c>
      <c r="T1566">
        <f t="shared" si="1567"/>
        <v>1</v>
      </c>
      <c r="U1566">
        <f t="shared" si="1568"/>
        <v>1</v>
      </c>
      <c r="V1566" t="s">
        <v>92</v>
      </c>
      <c r="W1566">
        <v>45400</v>
      </c>
      <c r="X1566">
        <v>9647.5</v>
      </c>
      <c r="Y1566">
        <v>14896.25</v>
      </c>
      <c r="Z1566" t="s">
        <v>109</v>
      </c>
      <c r="AA1566">
        <f t="shared" si="1569"/>
        <v>5</v>
      </c>
      <c r="AB1566">
        <f t="shared" si="1570"/>
        <v>1</v>
      </c>
      <c r="AC1566" t="s">
        <v>71</v>
      </c>
      <c r="AD1566" s="6">
        <f t="shared" si="1571"/>
        <v>4</v>
      </c>
      <c r="AE1566">
        <f t="shared" si="1572"/>
        <v>1</v>
      </c>
      <c r="AF1566" t="s">
        <v>75</v>
      </c>
      <c r="AG1566" t="s">
        <v>190</v>
      </c>
      <c r="AH1566" t="s">
        <v>56</v>
      </c>
      <c r="AI1566" s="6" t="str">
        <f t="shared" si="1560"/>
        <v>Southern baptist</v>
      </c>
      <c r="AJ1566" t="s">
        <v>77</v>
      </c>
      <c r="AK1566" s="6">
        <f t="shared" si="1573"/>
        <v>3</v>
      </c>
      <c r="AL1566" t="s">
        <v>77</v>
      </c>
      <c r="AM1566" s="6">
        <f t="shared" si="1573"/>
        <v>3</v>
      </c>
      <c r="AN1566" s="6">
        <f t="shared" si="1574"/>
        <v>0</v>
      </c>
      <c r="AO1566" t="s">
        <v>134</v>
      </c>
      <c r="AP1566">
        <f t="shared" si="1575"/>
        <v>7</v>
      </c>
      <c r="AQ1566">
        <f t="shared" si="1576"/>
        <v>1</v>
      </c>
      <c r="AR1566" t="s">
        <v>73</v>
      </c>
      <c r="AS1566">
        <f t="shared" si="1577"/>
        <v>7</v>
      </c>
      <c r="AT1566">
        <f t="shared" si="1578"/>
        <v>1</v>
      </c>
      <c r="AU1566" t="s">
        <v>87</v>
      </c>
      <c r="AV1566">
        <f t="shared" si="1579"/>
        <v>7</v>
      </c>
      <c r="AW1566">
        <f t="shared" si="1580"/>
        <v>1</v>
      </c>
      <c r="AX1566" t="s">
        <v>88</v>
      </c>
      <c r="AY1566">
        <f t="shared" si="1581"/>
        <v>7</v>
      </c>
      <c r="AZ1566">
        <f t="shared" si="1582"/>
        <v>1</v>
      </c>
      <c r="BA1566" s="6">
        <f t="shared" si="1583"/>
        <v>28</v>
      </c>
      <c r="BB1566" s="6">
        <f t="shared" si="1584"/>
        <v>4</v>
      </c>
      <c r="BC1566" s="6">
        <f t="shared" si="1585"/>
        <v>7</v>
      </c>
      <c r="BD1566" s="9">
        <f t="shared" si="1586"/>
        <v>1</v>
      </c>
      <c r="BE1566" t="s">
        <v>56</v>
      </c>
      <c r="BF1566">
        <f t="shared" si="1587"/>
        <v>0</v>
      </c>
      <c r="BG1566">
        <f t="shared" si="1588"/>
        <v>0</v>
      </c>
      <c r="BH1566" t="s">
        <v>56</v>
      </c>
      <c r="BI1566">
        <f t="shared" si="1589"/>
        <v>0</v>
      </c>
      <c r="BJ1566">
        <f t="shared" si="1590"/>
        <v>0</v>
      </c>
      <c r="BK1566" t="s">
        <v>64</v>
      </c>
      <c r="BL1566">
        <f t="shared" si="1591"/>
        <v>4</v>
      </c>
      <c r="BM1566">
        <f t="shared" si="1592"/>
        <v>1</v>
      </c>
      <c r="BN1566" t="s">
        <v>64</v>
      </c>
      <c r="BO1566">
        <f t="shared" si="1593"/>
        <v>4</v>
      </c>
      <c r="BP1566">
        <f t="shared" si="1594"/>
        <v>1</v>
      </c>
      <c r="BQ1566" t="s">
        <v>56</v>
      </c>
      <c r="BR1566">
        <f t="shared" si="1595"/>
        <v>0</v>
      </c>
      <c r="BS1566">
        <f t="shared" si="1596"/>
        <v>0</v>
      </c>
      <c r="BT1566" t="s">
        <v>74</v>
      </c>
      <c r="BU1566">
        <f t="shared" si="1597"/>
        <v>7</v>
      </c>
      <c r="BV1566">
        <f t="shared" si="1598"/>
        <v>1</v>
      </c>
      <c r="BW1566" t="s">
        <v>117</v>
      </c>
      <c r="BX1566">
        <f t="shared" si="1599"/>
        <v>3</v>
      </c>
      <c r="BY1566">
        <f t="shared" si="1600"/>
        <v>1</v>
      </c>
      <c r="BZ1566" t="s">
        <v>139</v>
      </c>
      <c r="CA1566">
        <f t="shared" si="1601"/>
        <v>7</v>
      </c>
      <c r="CB1566">
        <f t="shared" si="1602"/>
        <v>1</v>
      </c>
      <c r="CC1566" t="s">
        <v>74</v>
      </c>
      <c r="CD1566">
        <f t="shared" si="1603"/>
        <v>7</v>
      </c>
      <c r="CE1566">
        <f t="shared" si="1604"/>
        <v>1</v>
      </c>
      <c r="CF1566" t="s">
        <v>82</v>
      </c>
      <c r="CG1566">
        <f t="shared" si="1605"/>
        <v>1</v>
      </c>
      <c r="CH1566">
        <f t="shared" si="1606"/>
        <v>1</v>
      </c>
      <c r="CI1566" t="s">
        <v>74</v>
      </c>
      <c r="CJ1566">
        <f t="shared" si="1607"/>
        <v>7</v>
      </c>
      <c r="CK1566">
        <f t="shared" si="1608"/>
        <v>1</v>
      </c>
      <c r="CL1566" t="s">
        <v>78</v>
      </c>
      <c r="CM1566">
        <f t="shared" si="1609"/>
        <v>7</v>
      </c>
      <c r="CN1566">
        <f t="shared" si="1610"/>
        <v>1</v>
      </c>
      <c r="CO1566" t="s">
        <v>67</v>
      </c>
      <c r="CP1566">
        <f t="shared" si="1611"/>
        <v>5</v>
      </c>
      <c r="CQ1566">
        <f t="shared" si="1612"/>
        <v>1</v>
      </c>
      <c r="CR1566" t="s">
        <v>67</v>
      </c>
      <c r="CS1566">
        <f t="shared" si="1613"/>
        <v>5</v>
      </c>
      <c r="CT1566">
        <f t="shared" si="1614"/>
        <v>1</v>
      </c>
      <c r="CU1566" t="s">
        <v>67</v>
      </c>
      <c r="CV1566">
        <f t="shared" si="1615"/>
        <v>5</v>
      </c>
      <c r="CW1566">
        <f t="shared" si="1616"/>
        <v>1</v>
      </c>
      <c r="CX1566" t="s">
        <v>67</v>
      </c>
      <c r="CY1566">
        <f t="shared" si="1617"/>
        <v>5</v>
      </c>
      <c r="CZ1566">
        <f t="shared" si="1618"/>
        <v>1</v>
      </c>
      <c r="DA1566" t="s">
        <v>56</v>
      </c>
      <c r="DB1566">
        <f t="shared" si="1619"/>
        <v>0</v>
      </c>
      <c r="DC1566">
        <f t="shared" si="1620"/>
        <v>0</v>
      </c>
      <c r="DD1566">
        <f t="shared" si="1621"/>
        <v>67</v>
      </c>
      <c r="DE1566">
        <f t="shared" si="1622"/>
        <v>13</v>
      </c>
      <c r="DF1566" s="7">
        <f t="shared" si="1623"/>
        <v>5.1538461538461542</v>
      </c>
      <c r="DG1566" s="8">
        <f t="shared" si="1624"/>
        <v>0.6923076923076924</v>
      </c>
      <c r="DH1566" s="1" t="s">
        <v>67</v>
      </c>
      <c r="DI1566" s="1" t="s">
        <v>56</v>
      </c>
      <c r="DJ1566" s="1" t="s">
        <v>56</v>
      </c>
      <c r="DK1566" s="1" t="s">
        <v>74</v>
      </c>
      <c r="DL1566" s="1" t="s">
        <v>127</v>
      </c>
      <c r="DM1566" s="1" t="s">
        <v>64</v>
      </c>
      <c r="DN1566" s="2" t="s">
        <v>98</v>
      </c>
      <c r="DO1566" s="2">
        <v>4</v>
      </c>
      <c r="DP1566" s="2">
        <v>4</v>
      </c>
      <c r="DQ1566" s="2">
        <v>4</v>
      </c>
      <c r="DR1566" s="2">
        <v>4</v>
      </c>
      <c r="DS1566" s="2">
        <v>4</v>
      </c>
    </row>
    <row r="1567" spans="1:123" x14ac:dyDescent="0.25">
      <c r="A1567">
        <v>2018</v>
      </c>
      <c r="B1567">
        <v>1565</v>
      </c>
      <c r="C1567" t="s">
        <v>102</v>
      </c>
      <c r="D1567">
        <v>2</v>
      </c>
      <c r="E1567">
        <v>27</v>
      </c>
      <c r="F1567">
        <v>1991</v>
      </c>
      <c r="G1567">
        <v>14</v>
      </c>
      <c r="H1567">
        <f t="shared" si="1561"/>
        <v>14</v>
      </c>
      <c r="I1567" t="s">
        <v>90</v>
      </c>
      <c r="J1567">
        <f t="shared" si="1562"/>
        <v>1</v>
      </c>
      <c r="K1567" t="s">
        <v>119</v>
      </c>
      <c r="L1567">
        <f t="shared" si="1563"/>
        <v>2</v>
      </c>
      <c r="M1567" t="s">
        <v>119</v>
      </c>
      <c r="N1567">
        <f t="shared" si="1564"/>
        <v>3</v>
      </c>
      <c r="O1567" t="s">
        <v>132</v>
      </c>
      <c r="P1567">
        <f t="shared" si="1565"/>
        <v>1</v>
      </c>
      <c r="Q1567">
        <f t="shared" si="1566"/>
        <v>1</v>
      </c>
      <c r="R1567">
        <v>3</v>
      </c>
      <c r="S1567" t="s">
        <v>56</v>
      </c>
      <c r="T1567">
        <f t="shared" si="1567"/>
        <v>0</v>
      </c>
      <c r="U1567">
        <f t="shared" si="1568"/>
        <v>0</v>
      </c>
      <c r="V1567" t="s">
        <v>92</v>
      </c>
      <c r="W1567">
        <v>30645</v>
      </c>
      <c r="X1567">
        <v>0</v>
      </c>
      <c r="Y1567">
        <v>0</v>
      </c>
      <c r="Z1567" t="s">
        <v>140</v>
      </c>
      <c r="AA1567">
        <f t="shared" si="1569"/>
        <v>1</v>
      </c>
      <c r="AB1567">
        <f t="shared" si="1570"/>
        <v>1</v>
      </c>
      <c r="AC1567" t="s">
        <v>71</v>
      </c>
      <c r="AD1567" s="6">
        <f t="shared" si="1571"/>
        <v>4</v>
      </c>
      <c r="AE1567">
        <f t="shared" si="1572"/>
        <v>1</v>
      </c>
      <c r="AF1567" t="s">
        <v>75</v>
      </c>
      <c r="AG1567" t="s">
        <v>142</v>
      </c>
      <c r="AH1567" t="s">
        <v>249</v>
      </c>
      <c r="AI1567" s="6" t="str">
        <f t="shared" si="1560"/>
        <v>Missionary Baptist</v>
      </c>
      <c r="AJ1567" t="s">
        <v>77</v>
      </c>
      <c r="AK1567" s="6">
        <f t="shared" si="1573"/>
        <v>3</v>
      </c>
      <c r="AL1567" t="s">
        <v>77</v>
      </c>
      <c r="AM1567" s="6">
        <f t="shared" si="1573"/>
        <v>3</v>
      </c>
      <c r="AN1567" s="6">
        <f t="shared" si="1574"/>
        <v>0</v>
      </c>
      <c r="AO1567" t="s">
        <v>72</v>
      </c>
      <c r="AP1567">
        <f t="shared" si="1575"/>
        <v>6</v>
      </c>
      <c r="AQ1567">
        <f t="shared" si="1576"/>
        <v>1</v>
      </c>
      <c r="AR1567" t="s">
        <v>73</v>
      </c>
      <c r="AS1567">
        <f t="shared" si="1577"/>
        <v>7</v>
      </c>
      <c r="AT1567">
        <f t="shared" si="1578"/>
        <v>1</v>
      </c>
      <c r="AU1567" t="s">
        <v>87</v>
      </c>
      <c r="AV1567">
        <f t="shared" si="1579"/>
        <v>7</v>
      </c>
      <c r="AW1567">
        <f t="shared" si="1580"/>
        <v>1</v>
      </c>
      <c r="AX1567" t="s">
        <v>88</v>
      </c>
      <c r="AY1567">
        <f t="shared" si="1581"/>
        <v>7</v>
      </c>
      <c r="AZ1567">
        <f t="shared" si="1582"/>
        <v>1</v>
      </c>
      <c r="BA1567" s="6">
        <f t="shared" si="1583"/>
        <v>27</v>
      </c>
      <c r="BB1567" s="6">
        <f t="shared" si="1584"/>
        <v>4</v>
      </c>
      <c r="BC1567" s="6">
        <f t="shared" si="1585"/>
        <v>6.75</v>
      </c>
      <c r="BD1567" s="9">
        <f t="shared" si="1586"/>
        <v>0.95833333333333337</v>
      </c>
      <c r="BE1567" t="s">
        <v>65</v>
      </c>
      <c r="BF1567">
        <f t="shared" si="1587"/>
        <v>7</v>
      </c>
      <c r="BG1567">
        <f t="shared" si="1588"/>
        <v>1</v>
      </c>
      <c r="BH1567" t="s">
        <v>65</v>
      </c>
      <c r="BI1567">
        <f t="shared" si="1589"/>
        <v>7</v>
      </c>
      <c r="BJ1567">
        <f t="shared" si="1590"/>
        <v>1</v>
      </c>
      <c r="BK1567" t="s">
        <v>56</v>
      </c>
      <c r="BL1567">
        <f t="shared" si="1591"/>
        <v>0</v>
      </c>
      <c r="BM1567">
        <f t="shared" si="1592"/>
        <v>0</v>
      </c>
      <c r="BN1567" t="s">
        <v>56</v>
      </c>
      <c r="BO1567">
        <f t="shared" si="1593"/>
        <v>0</v>
      </c>
      <c r="BP1567">
        <f t="shared" si="1594"/>
        <v>0</v>
      </c>
      <c r="BQ1567" t="s">
        <v>94</v>
      </c>
      <c r="BR1567">
        <f t="shared" si="1595"/>
        <v>7</v>
      </c>
      <c r="BS1567">
        <f t="shared" si="1596"/>
        <v>1</v>
      </c>
      <c r="BT1567" t="s">
        <v>74</v>
      </c>
      <c r="BU1567">
        <f t="shared" si="1597"/>
        <v>7</v>
      </c>
      <c r="BV1567">
        <f t="shared" si="1598"/>
        <v>1</v>
      </c>
      <c r="BW1567" t="s">
        <v>167</v>
      </c>
      <c r="BX1567">
        <f t="shared" si="1599"/>
        <v>7</v>
      </c>
      <c r="BY1567">
        <f t="shared" si="1600"/>
        <v>1</v>
      </c>
      <c r="BZ1567" t="s">
        <v>108</v>
      </c>
      <c r="CA1567">
        <f t="shared" si="1601"/>
        <v>4</v>
      </c>
      <c r="CB1567">
        <f t="shared" si="1602"/>
        <v>1</v>
      </c>
      <c r="CC1567" t="s">
        <v>78</v>
      </c>
      <c r="CD1567">
        <f t="shared" si="1603"/>
        <v>1</v>
      </c>
      <c r="CE1567">
        <f t="shared" si="1604"/>
        <v>1</v>
      </c>
      <c r="CF1567" t="s">
        <v>82</v>
      </c>
      <c r="CG1567">
        <f t="shared" si="1605"/>
        <v>1</v>
      </c>
      <c r="CH1567">
        <f t="shared" si="1606"/>
        <v>1</v>
      </c>
      <c r="CI1567" t="s">
        <v>74</v>
      </c>
      <c r="CJ1567">
        <f t="shared" si="1607"/>
        <v>7</v>
      </c>
      <c r="CK1567">
        <f t="shared" si="1608"/>
        <v>1</v>
      </c>
      <c r="CL1567" t="s">
        <v>74</v>
      </c>
      <c r="CM1567">
        <f t="shared" si="1609"/>
        <v>1</v>
      </c>
      <c r="CN1567">
        <f t="shared" si="1610"/>
        <v>1</v>
      </c>
      <c r="CO1567" t="s">
        <v>67</v>
      </c>
      <c r="CP1567">
        <f t="shared" si="1611"/>
        <v>5</v>
      </c>
      <c r="CQ1567">
        <f t="shared" si="1612"/>
        <v>1</v>
      </c>
      <c r="CR1567" t="s">
        <v>112</v>
      </c>
      <c r="CS1567">
        <f t="shared" si="1613"/>
        <v>7</v>
      </c>
      <c r="CT1567">
        <f t="shared" si="1614"/>
        <v>1</v>
      </c>
      <c r="CU1567" t="s">
        <v>112</v>
      </c>
      <c r="CV1567">
        <f t="shared" si="1615"/>
        <v>7</v>
      </c>
      <c r="CW1567">
        <f t="shared" si="1616"/>
        <v>1</v>
      </c>
      <c r="CX1567" t="s">
        <v>112</v>
      </c>
      <c r="CY1567">
        <f t="shared" si="1617"/>
        <v>7</v>
      </c>
      <c r="CZ1567">
        <f t="shared" si="1618"/>
        <v>1</v>
      </c>
      <c r="DA1567" t="s">
        <v>99</v>
      </c>
      <c r="DB1567">
        <f t="shared" si="1619"/>
        <v>7</v>
      </c>
      <c r="DC1567">
        <f t="shared" si="1620"/>
        <v>1</v>
      </c>
      <c r="DD1567">
        <f t="shared" si="1621"/>
        <v>75</v>
      </c>
      <c r="DE1567">
        <f t="shared" si="1622"/>
        <v>14</v>
      </c>
      <c r="DF1567" s="7">
        <f t="shared" si="1623"/>
        <v>5.3571428571428568</v>
      </c>
      <c r="DG1567" s="8">
        <f t="shared" si="1624"/>
        <v>0.72619047619047616</v>
      </c>
      <c r="DH1567" s="1" t="s">
        <v>112</v>
      </c>
      <c r="DI1567" s="1" t="s">
        <v>163</v>
      </c>
      <c r="DJ1567" s="1" t="s">
        <v>65</v>
      </c>
      <c r="DK1567" s="1" t="s">
        <v>56</v>
      </c>
      <c r="DL1567" s="1" t="s">
        <v>68</v>
      </c>
      <c r="DM1567" s="1" t="s">
        <v>56</v>
      </c>
      <c r="DN1567" s="2" t="s">
        <v>56</v>
      </c>
      <c r="DO1567" s="2" t="s">
        <v>141</v>
      </c>
      <c r="DP1567" s="2">
        <v>4</v>
      </c>
      <c r="DQ1567" s="2">
        <v>6</v>
      </c>
      <c r="DR1567" s="2">
        <v>2</v>
      </c>
      <c r="DS1567" s="2">
        <v>3</v>
      </c>
    </row>
    <row r="1568" spans="1:123" x14ac:dyDescent="0.25">
      <c r="A1568">
        <v>2018</v>
      </c>
      <c r="B1568">
        <v>1566</v>
      </c>
      <c r="C1568" t="s">
        <v>102</v>
      </c>
      <c r="D1568">
        <v>6</v>
      </c>
      <c r="E1568">
        <v>42</v>
      </c>
      <c r="F1568">
        <v>1976</v>
      </c>
      <c r="G1568">
        <v>11</v>
      </c>
      <c r="H1568">
        <f t="shared" si="1561"/>
        <v>11</v>
      </c>
      <c r="I1568" t="s">
        <v>58</v>
      </c>
      <c r="J1568">
        <f t="shared" si="1562"/>
        <v>2</v>
      </c>
      <c r="K1568" t="s">
        <v>119</v>
      </c>
      <c r="L1568">
        <f t="shared" si="1563"/>
        <v>2</v>
      </c>
      <c r="M1568" t="s">
        <v>119</v>
      </c>
      <c r="N1568">
        <f t="shared" si="1564"/>
        <v>3</v>
      </c>
      <c r="O1568" t="s">
        <v>132</v>
      </c>
      <c r="P1568">
        <f t="shared" si="1565"/>
        <v>1</v>
      </c>
      <c r="Q1568">
        <f t="shared" si="1566"/>
        <v>1</v>
      </c>
      <c r="R1568">
        <v>2</v>
      </c>
      <c r="S1568" t="s">
        <v>56</v>
      </c>
      <c r="T1568">
        <f t="shared" si="1567"/>
        <v>0</v>
      </c>
      <c r="U1568">
        <f t="shared" si="1568"/>
        <v>0</v>
      </c>
      <c r="V1568" t="s">
        <v>92</v>
      </c>
      <c r="W1568">
        <v>20430</v>
      </c>
      <c r="X1568">
        <v>20430</v>
      </c>
      <c r="Y1568">
        <v>31545</v>
      </c>
      <c r="Z1568" t="s">
        <v>81</v>
      </c>
      <c r="AA1568">
        <f t="shared" si="1569"/>
        <v>3</v>
      </c>
      <c r="AB1568">
        <f t="shared" si="1570"/>
        <v>1</v>
      </c>
      <c r="AC1568" t="s">
        <v>71</v>
      </c>
      <c r="AD1568" s="6">
        <f t="shared" si="1571"/>
        <v>4</v>
      </c>
      <c r="AE1568">
        <f t="shared" si="1572"/>
        <v>1</v>
      </c>
      <c r="AF1568" t="s">
        <v>75</v>
      </c>
      <c r="AG1568" t="s">
        <v>70</v>
      </c>
      <c r="AH1568" t="s">
        <v>56</v>
      </c>
      <c r="AI1568" s="6" t="str">
        <f t="shared" si="1560"/>
        <v>No denomination</v>
      </c>
      <c r="AJ1568" t="s">
        <v>71</v>
      </c>
      <c r="AK1568" s="6">
        <f t="shared" si="1573"/>
        <v>2</v>
      </c>
      <c r="AL1568" t="s">
        <v>71</v>
      </c>
      <c r="AM1568" s="6">
        <f t="shared" si="1573"/>
        <v>2</v>
      </c>
      <c r="AN1568" s="6">
        <f t="shared" si="1574"/>
        <v>0</v>
      </c>
      <c r="AO1568" t="s">
        <v>116</v>
      </c>
      <c r="AP1568">
        <f t="shared" si="1575"/>
        <v>6</v>
      </c>
      <c r="AQ1568">
        <f t="shared" si="1576"/>
        <v>1</v>
      </c>
      <c r="AR1568" t="s">
        <v>129</v>
      </c>
      <c r="AS1568">
        <f t="shared" si="1577"/>
        <v>3</v>
      </c>
      <c r="AT1568">
        <f t="shared" si="1578"/>
        <v>1</v>
      </c>
      <c r="AU1568" t="s">
        <v>87</v>
      </c>
      <c r="AV1568">
        <f t="shared" si="1579"/>
        <v>7</v>
      </c>
      <c r="AW1568">
        <f t="shared" si="1580"/>
        <v>1</v>
      </c>
      <c r="AX1568" t="s">
        <v>88</v>
      </c>
      <c r="AY1568">
        <f t="shared" si="1581"/>
        <v>7</v>
      </c>
      <c r="AZ1568">
        <f t="shared" si="1582"/>
        <v>1</v>
      </c>
      <c r="BA1568" s="6">
        <f t="shared" si="1583"/>
        <v>23</v>
      </c>
      <c r="BB1568" s="6">
        <f t="shared" si="1584"/>
        <v>4</v>
      </c>
      <c r="BC1568" s="6">
        <f t="shared" si="1585"/>
        <v>5.75</v>
      </c>
      <c r="BD1568" s="9">
        <f t="shared" si="1586"/>
        <v>0.79166666666666663</v>
      </c>
      <c r="BE1568" t="s">
        <v>56</v>
      </c>
      <c r="BF1568">
        <f t="shared" si="1587"/>
        <v>0</v>
      </c>
      <c r="BG1568">
        <f t="shared" si="1588"/>
        <v>0</v>
      </c>
      <c r="BH1568" t="s">
        <v>56</v>
      </c>
      <c r="BI1568">
        <f t="shared" si="1589"/>
        <v>0</v>
      </c>
      <c r="BJ1568">
        <f t="shared" si="1590"/>
        <v>0</v>
      </c>
      <c r="BK1568" t="s">
        <v>93</v>
      </c>
      <c r="BL1568">
        <f t="shared" si="1591"/>
        <v>4</v>
      </c>
      <c r="BM1568">
        <f t="shared" si="1592"/>
        <v>1</v>
      </c>
      <c r="BN1568" t="s">
        <v>93</v>
      </c>
      <c r="BO1568">
        <f t="shared" si="1593"/>
        <v>4</v>
      </c>
      <c r="BP1568">
        <f t="shared" si="1594"/>
        <v>1</v>
      </c>
      <c r="BQ1568" t="s">
        <v>66</v>
      </c>
      <c r="BR1568">
        <f t="shared" si="1595"/>
        <v>1</v>
      </c>
      <c r="BS1568">
        <f t="shared" si="1596"/>
        <v>1</v>
      </c>
      <c r="BT1568" t="s">
        <v>74</v>
      </c>
      <c r="BU1568">
        <f t="shared" si="1597"/>
        <v>7</v>
      </c>
      <c r="BV1568">
        <f t="shared" si="1598"/>
        <v>1</v>
      </c>
      <c r="BW1568" t="s">
        <v>117</v>
      </c>
      <c r="BX1568">
        <f t="shared" si="1599"/>
        <v>3</v>
      </c>
      <c r="BY1568">
        <f t="shared" si="1600"/>
        <v>1</v>
      </c>
      <c r="BZ1568" t="s">
        <v>108</v>
      </c>
      <c r="CA1568">
        <f t="shared" si="1601"/>
        <v>4</v>
      </c>
      <c r="CB1568">
        <f t="shared" si="1602"/>
        <v>1</v>
      </c>
      <c r="CC1568" t="s">
        <v>78</v>
      </c>
      <c r="CD1568">
        <f t="shared" si="1603"/>
        <v>1</v>
      </c>
      <c r="CE1568">
        <f t="shared" si="1604"/>
        <v>1</v>
      </c>
      <c r="CF1568" t="s">
        <v>82</v>
      </c>
      <c r="CG1568">
        <f t="shared" si="1605"/>
        <v>1</v>
      </c>
      <c r="CH1568">
        <f t="shared" si="1606"/>
        <v>1</v>
      </c>
      <c r="CI1568" t="s">
        <v>74</v>
      </c>
      <c r="CJ1568">
        <f t="shared" si="1607"/>
        <v>7</v>
      </c>
      <c r="CK1568">
        <f t="shared" si="1608"/>
        <v>1</v>
      </c>
      <c r="CL1568" t="s">
        <v>74</v>
      </c>
      <c r="CM1568">
        <f t="shared" si="1609"/>
        <v>1</v>
      </c>
      <c r="CN1568">
        <f t="shared" si="1610"/>
        <v>1</v>
      </c>
      <c r="CO1568" t="s">
        <v>67</v>
      </c>
      <c r="CP1568">
        <f t="shared" si="1611"/>
        <v>5</v>
      </c>
      <c r="CQ1568">
        <f t="shared" si="1612"/>
        <v>1</v>
      </c>
      <c r="CR1568" t="s">
        <v>67</v>
      </c>
      <c r="CS1568">
        <f t="shared" si="1613"/>
        <v>5</v>
      </c>
      <c r="CT1568">
        <f t="shared" si="1614"/>
        <v>1</v>
      </c>
      <c r="CU1568" t="s">
        <v>67</v>
      </c>
      <c r="CV1568">
        <f t="shared" si="1615"/>
        <v>5</v>
      </c>
      <c r="CW1568">
        <f t="shared" si="1616"/>
        <v>1</v>
      </c>
      <c r="CX1568" t="s">
        <v>67</v>
      </c>
      <c r="CY1568">
        <f t="shared" si="1617"/>
        <v>5</v>
      </c>
      <c r="CZ1568">
        <f t="shared" si="1618"/>
        <v>1</v>
      </c>
      <c r="DA1568" t="s">
        <v>86</v>
      </c>
      <c r="DB1568">
        <f t="shared" si="1619"/>
        <v>3</v>
      </c>
      <c r="DC1568">
        <f t="shared" si="1620"/>
        <v>1</v>
      </c>
      <c r="DD1568">
        <f t="shared" si="1621"/>
        <v>56</v>
      </c>
      <c r="DE1568">
        <f t="shared" si="1622"/>
        <v>15</v>
      </c>
      <c r="DF1568" s="7">
        <f t="shared" si="1623"/>
        <v>3.7333333333333334</v>
      </c>
      <c r="DG1568" s="8">
        <f t="shared" si="1624"/>
        <v>0.45555555555555555</v>
      </c>
      <c r="DH1568" s="1" t="s">
        <v>67</v>
      </c>
      <c r="DI1568" s="1" t="s">
        <v>135</v>
      </c>
      <c r="DJ1568" s="1" t="s">
        <v>56</v>
      </c>
      <c r="DK1568" s="1" t="s">
        <v>56</v>
      </c>
      <c r="DL1568" s="1" t="s">
        <v>68</v>
      </c>
      <c r="DM1568" s="1" t="s">
        <v>64</v>
      </c>
      <c r="DN1568" s="2" t="s">
        <v>56</v>
      </c>
      <c r="DO1568" s="2" t="s">
        <v>56</v>
      </c>
      <c r="DP1568" s="2" t="s">
        <v>56</v>
      </c>
      <c r="DQ1568" s="2">
        <v>4</v>
      </c>
      <c r="DR1568" s="2">
        <v>2</v>
      </c>
      <c r="DS1568" s="2">
        <v>2</v>
      </c>
    </row>
    <row r="1569" spans="1:123" x14ac:dyDescent="0.25">
      <c r="A1569">
        <v>2018</v>
      </c>
      <c r="B1569">
        <v>1567</v>
      </c>
      <c r="C1569" t="s">
        <v>91</v>
      </c>
      <c r="D1569">
        <v>2</v>
      </c>
      <c r="E1569">
        <v>51</v>
      </c>
      <c r="F1569">
        <v>1967</v>
      </c>
      <c r="G1569">
        <v>16</v>
      </c>
      <c r="H1569">
        <f t="shared" si="1561"/>
        <v>16</v>
      </c>
      <c r="I1569" t="s">
        <v>58</v>
      </c>
      <c r="J1569">
        <f t="shared" si="1562"/>
        <v>2</v>
      </c>
      <c r="K1569" t="s">
        <v>119</v>
      </c>
      <c r="L1569">
        <f t="shared" si="1563"/>
        <v>2</v>
      </c>
      <c r="M1569" t="s">
        <v>119</v>
      </c>
      <c r="N1569">
        <f t="shared" si="1564"/>
        <v>3</v>
      </c>
      <c r="O1569" t="s">
        <v>125</v>
      </c>
      <c r="P1569">
        <f t="shared" si="1565"/>
        <v>4</v>
      </c>
      <c r="Q1569">
        <f t="shared" si="1566"/>
        <v>1</v>
      </c>
      <c r="R1569">
        <v>1</v>
      </c>
      <c r="S1569" t="s">
        <v>56</v>
      </c>
      <c r="T1569">
        <f t="shared" si="1567"/>
        <v>0</v>
      </c>
      <c r="U1569">
        <f t="shared" si="1568"/>
        <v>0</v>
      </c>
      <c r="V1569" t="s">
        <v>92</v>
      </c>
      <c r="W1569">
        <v>24970</v>
      </c>
      <c r="X1569">
        <v>24970</v>
      </c>
      <c r="Y1569">
        <v>38555</v>
      </c>
      <c r="Z1569" t="s">
        <v>81</v>
      </c>
      <c r="AA1569">
        <f t="shared" si="1569"/>
        <v>3</v>
      </c>
      <c r="AB1569">
        <f t="shared" si="1570"/>
        <v>1</v>
      </c>
      <c r="AC1569" t="s">
        <v>71</v>
      </c>
      <c r="AD1569" s="6">
        <f t="shared" si="1571"/>
        <v>4</v>
      </c>
      <c r="AE1569">
        <f t="shared" si="1572"/>
        <v>1</v>
      </c>
      <c r="AF1569" t="s">
        <v>105</v>
      </c>
      <c r="AG1569" t="s">
        <v>56</v>
      </c>
      <c r="AH1569" t="s">
        <v>56</v>
      </c>
      <c r="AI1569" s="6" t="str">
        <f t="shared" si="1560"/>
        <v>None</v>
      </c>
      <c r="AJ1569" t="s">
        <v>106</v>
      </c>
      <c r="AK1569" s="6">
        <f t="shared" si="1573"/>
        <v>1</v>
      </c>
      <c r="AL1569" t="s">
        <v>77</v>
      </c>
      <c r="AM1569" s="6">
        <f t="shared" si="1573"/>
        <v>3</v>
      </c>
      <c r="AN1569" s="6">
        <f t="shared" si="1574"/>
        <v>-2</v>
      </c>
      <c r="AO1569" t="s">
        <v>72</v>
      </c>
      <c r="AP1569">
        <f t="shared" si="1575"/>
        <v>6</v>
      </c>
      <c r="AQ1569">
        <f t="shared" si="1576"/>
        <v>1</v>
      </c>
      <c r="AR1569" t="s">
        <v>107</v>
      </c>
      <c r="AS1569">
        <f t="shared" si="1577"/>
        <v>1</v>
      </c>
      <c r="AT1569">
        <f t="shared" si="1578"/>
        <v>1</v>
      </c>
      <c r="AU1569" t="s">
        <v>100</v>
      </c>
      <c r="AV1569">
        <f t="shared" si="1579"/>
        <v>5</v>
      </c>
      <c r="AW1569">
        <f t="shared" si="1580"/>
        <v>1</v>
      </c>
      <c r="AX1569" t="s">
        <v>114</v>
      </c>
      <c r="AY1569">
        <f t="shared" si="1581"/>
        <v>5</v>
      </c>
      <c r="AZ1569">
        <f t="shared" si="1582"/>
        <v>1</v>
      </c>
      <c r="BA1569" s="6">
        <f t="shared" si="1583"/>
        <v>17</v>
      </c>
      <c r="BB1569" s="6">
        <f t="shared" si="1584"/>
        <v>4</v>
      </c>
      <c r="BC1569" s="6">
        <f t="shared" si="1585"/>
        <v>4.25</v>
      </c>
      <c r="BD1569" s="9">
        <f t="shared" si="1586"/>
        <v>0.54166666666666663</v>
      </c>
      <c r="BE1569" t="s">
        <v>56</v>
      </c>
      <c r="BF1569">
        <f t="shared" si="1587"/>
        <v>0</v>
      </c>
      <c r="BG1569">
        <f t="shared" si="1588"/>
        <v>0</v>
      </c>
      <c r="BH1569" t="s">
        <v>56</v>
      </c>
      <c r="BI1569">
        <f t="shared" si="1589"/>
        <v>0</v>
      </c>
      <c r="BJ1569">
        <f t="shared" si="1590"/>
        <v>0</v>
      </c>
      <c r="BK1569" t="s">
        <v>64</v>
      </c>
      <c r="BL1569">
        <f t="shared" si="1591"/>
        <v>4</v>
      </c>
      <c r="BM1569">
        <f t="shared" si="1592"/>
        <v>1</v>
      </c>
      <c r="BN1569" t="s">
        <v>65</v>
      </c>
      <c r="BO1569">
        <f t="shared" si="1593"/>
        <v>7</v>
      </c>
      <c r="BP1569">
        <f t="shared" si="1594"/>
        <v>1</v>
      </c>
      <c r="BQ1569" t="s">
        <v>56</v>
      </c>
      <c r="BR1569">
        <f t="shared" si="1595"/>
        <v>0</v>
      </c>
      <c r="BS1569">
        <f t="shared" si="1596"/>
        <v>0</v>
      </c>
      <c r="BT1569" t="s">
        <v>74</v>
      </c>
      <c r="BU1569">
        <f t="shared" si="1597"/>
        <v>7</v>
      </c>
      <c r="BV1569">
        <f t="shared" si="1598"/>
        <v>1</v>
      </c>
      <c r="BW1569" t="s">
        <v>167</v>
      </c>
      <c r="BX1569">
        <f t="shared" si="1599"/>
        <v>7</v>
      </c>
      <c r="BY1569">
        <f t="shared" si="1600"/>
        <v>1</v>
      </c>
      <c r="BZ1569" t="s">
        <v>147</v>
      </c>
      <c r="CA1569">
        <f t="shared" si="1601"/>
        <v>3</v>
      </c>
      <c r="CB1569">
        <f t="shared" si="1602"/>
        <v>1</v>
      </c>
      <c r="CC1569" t="s">
        <v>78</v>
      </c>
      <c r="CD1569">
        <f t="shared" si="1603"/>
        <v>1</v>
      </c>
      <c r="CE1569">
        <f t="shared" si="1604"/>
        <v>1</v>
      </c>
      <c r="CF1569" t="s">
        <v>82</v>
      </c>
      <c r="CG1569">
        <f t="shared" si="1605"/>
        <v>1</v>
      </c>
      <c r="CH1569">
        <f t="shared" si="1606"/>
        <v>1</v>
      </c>
      <c r="CI1569" t="s">
        <v>78</v>
      </c>
      <c r="CJ1569">
        <f t="shared" si="1607"/>
        <v>1</v>
      </c>
      <c r="CK1569">
        <f t="shared" si="1608"/>
        <v>1</v>
      </c>
      <c r="CL1569" t="s">
        <v>78</v>
      </c>
      <c r="CM1569">
        <f t="shared" si="1609"/>
        <v>7</v>
      </c>
      <c r="CN1569">
        <f t="shared" si="1610"/>
        <v>1</v>
      </c>
      <c r="CO1569" t="s">
        <v>83</v>
      </c>
      <c r="CP1569">
        <f t="shared" si="1611"/>
        <v>4</v>
      </c>
      <c r="CQ1569">
        <f t="shared" si="1612"/>
        <v>1</v>
      </c>
      <c r="CR1569" t="s">
        <v>112</v>
      </c>
      <c r="CS1569">
        <f t="shared" si="1613"/>
        <v>7</v>
      </c>
      <c r="CT1569">
        <f t="shared" si="1614"/>
        <v>1</v>
      </c>
      <c r="CU1569" t="s">
        <v>67</v>
      </c>
      <c r="CV1569">
        <f t="shared" si="1615"/>
        <v>5</v>
      </c>
      <c r="CW1569">
        <f t="shared" si="1616"/>
        <v>1</v>
      </c>
      <c r="CX1569" t="s">
        <v>83</v>
      </c>
      <c r="CY1569">
        <f t="shared" si="1617"/>
        <v>4</v>
      </c>
      <c r="CZ1569">
        <f t="shared" si="1618"/>
        <v>1</v>
      </c>
      <c r="DA1569" t="s">
        <v>56</v>
      </c>
      <c r="DB1569">
        <f t="shared" si="1619"/>
        <v>0</v>
      </c>
      <c r="DC1569">
        <f t="shared" si="1620"/>
        <v>0</v>
      </c>
      <c r="DD1569">
        <f t="shared" si="1621"/>
        <v>58</v>
      </c>
      <c r="DE1569">
        <f t="shared" si="1622"/>
        <v>13</v>
      </c>
      <c r="DF1569" s="7">
        <f t="shared" si="1623"/>
        <v>4.4615384615384617</v>
      </c>
      <c r="DG1569" s="8">
        <f t="shared" si="1624"/>
        <v>0.57692307692307698</v>
      </c>
      <c r="DH1569" s="1" t="s">
        <v>84</v>
      </c>
      <c r="DI1569" s="1" t="s">
        <v>56</v>
      </c>
      <c r="DJ1569" s="1" t="s">
        <v>56</v>
      </c>
      <c r="DK1569" s="1" t="s">
        <v>74</v>
      </c>
      <c r="DL1569" s="1" t="s">
        <v>68</v>
      </c>
      <c r="DM1569" s="1" t="s">
        <v>65</v>
      </c>
      <c r="DN1569" s="2">
        <v>2</v>
      </c>
      <c r="DO1569" s="2">
        <v>3</v>
      </c>
      <c r="DP1569" s="2">
        <v>5</v>
      </c>
      <c r="DQ1569" s="2">
        <v>5</v>
      </c>
      <c r="DR1569" s="2">
        <v>4</v>
      </c>
      <c r="DS1569" s="2">
        <v>4</v>
      </c>
    </row>
    <row r="1570" spans="1:123" x14ac:dyDescent="0.25">
      <c r="A1570">
        <v>2018</v>
      </c>
      <c r="B1570">
        <v>1568</v>
      </c>
      <c r="C1570" t="s">
        <v>102</v>
      </c>
      <c r="D1570">
        <v>1</v>
      </c>
      <c r="E1570">
        <v>38</v>
      </c>
      <c r="F1570">
        <v>1980</v>
      </c>
      <c r="G1570">
        <v>12</v>
      </c>
      <c r="H1570">
        <f t="shared" si="1561"/>
        <v>12</v>
      </c>
      <c r="I1570" t="s">
        <v>58</v>
      </c>
      <c r="J1570">
        <f t="shared" si="1562"/>
        <v>2</v>
      </c>
      <c r="K1570" t="s">
        <v>59</v>
      </c>
      <c r="L1570">
        <f t="shared" si="1563"/>
        <v>3</v>
      </c>
      <c r="M1570" t="s">
        <v>59</v>
      </c>
      <c r="N1570">
        <f t="shared" si="1564"/>
        <v>5</v>
      </c>
      <c r="O1570" t="s">
        <v>60</v>
      </c>
      <c r="P1570">
        <f t="shared" si="1565"/>
        <v>7</v>
      </c>
      <c r="Q1570">
        <f t="shared" si="1566"/>
        <v>1</v>
      </c>
      <c r="R1570">
        <v>3</v>
      </c>
      <c r="S1570" t="s">
        <v>101</v>
      </c>
      <c r="T1570">
        <f t="shared" si="1567"/>
        <v>1</v>
      </c>
      <c r="U1570">
        <f t="shared" si="1568"/>
        <v>1</v>
      </c>
      <c r="V1570" t="s">
        <v>92</v>
      </c>
      <c r="W1570">
        <v>37455</v>
      </c>
      <c r="X1570">
        <v>37455</v>
      </c>
      <c r="Y1570">
        <v>57832.5</v>
      </c>
      <c r="Z1570" t="s">
        <v>81</v>
      </c>
      <c r="AA1570">
        <f t="shared" si="1569"/>
        <v>3</v>
      </c>
      <c r="AB1570">
        <f t="shared" si="1570"/>
        <v>1</v>
      </c>
      <c r="AC1570" t="s">
        <v>62</v>
      </c>
      <c r="AD1570" s="6">
        <f t="shared" si="1571"/>
        <v>2</v>
      </c>
      <c r="AE1570">
        <f t="shared" si="1572"/>
        <v>1</v>
      </c>
      <c r="AF1570" t="s">
        <v>75</v>
      </c>
      <c r="AG1570" t="s">
        <v>142</v>
      </c>
      <c r="AH1570" t="s">
        <v>191</v>
      </c>
      <c r="AI1570" s="6" t="str">
        <f t="shared" si="1560"/>
        <v>Christian; Central Christian</v>
      </c>
      <c r="AJ1570" t="s">
        <v>71</v>
      </c>
      <c r="AK1570" s="6">
        <f t="shared" si="1573"/>
        <v>2</v>
      </c>
      <c r="AL1570" t="s">
        <v>77</v>
      </c>
      <c r="AM1570" s="6">
        <f t="shared" si="1573"/>
        <v>3</v>
      </c>
      <c r="AN1570" s="6">
        <f t="shared" si="1574"/>
        <v>-1</v>
      </c>
      <c r="AO1570" t="s">
        <v>110</v>
      </c>
      <c r="AP1570">
        <f t="shared" si="1575"/>
        <v>1</v>
      </c>
      <c r="AQ1570">
        <f t="shared" si="1576"/>
        <v>1</v>
      </c>
      <c r="AR1570" t="s">
        <v>73</v>
      </c>
      <c r="AS1570">
        <f t="shared" si="1577"/>
        <v>7</v>
      </c>
      <c r="AT1570">
        <f t="shared" si="1578"/>
        <v>1</v>
      </c>
      <c r="AU1570" t="s">
        <v>113</v>
      </c>
      <c r="AV1570">
        <f t="shared" si="1579"/>
        <v>3</v>
      </c>
      <c r="AW1570">
        <f t="shared" si="1580"/>
        <v>1</v>
      </c>
      <c r="AX1570" t="s">
        <v>114</v>
      </c>
      <c r="AY1570">
        <f t="shared" si="1581"/>
        <v>5</v>
      </c>
      <c r="AZ1570">
        <f t="shared" si="1582"/>
        <v>1</v>
      </c>
      <c r="BA1570" s="6">
        <f t="shared" si="1583"/>
        <v>16</v>
      </c>
      <c r="BB1570" s="6">
        <f t="shared" si="1584"/>
        <v>4</v>
      </c>
      <c r="BC1570" s="6">
        <f t="shared" si="1585"/>
        <v>4</v>
      </c>
      <c r="BD1570" s="9">
        <f t="shared" si="1586"/>
        <v>0.5</v>
      </c>
      <c r="BE1570" t="s">
        <v>56</v>
      </c>
      <c r="BF1570">
        <f t="shared" si="1587"/>
        <v>0</v>
      </c>
      <c r="BG1570">
        <f t="shared" si="1588"/>
        <v>0</v>
      </c>
      <c r="BH1570" t="s">
        <v>56</v>
      </c>
      <c r="BI1570">
        <f t="shared" si="1589"/>
        <v>0</v>
      </c>
      <c r="BJ1570">
        <f t="shared" si="1590"/>
        <v>0</v>
      </c>
      <c r="BK1570" t="s">
        <v>64</v>
      </c>
      <c r="BL1570">
        <f t="shared" si="1591"/>
        <v>4</v>
      </c>
      <c r="BM1570">
        <f t="shared" si="1592"/>
        <v>1</v>
      </c>
      <c r="BN1570" t="s">
        <v>65</v>
      </c>
      <c r="BO1570">
        <f t="shared" si="1593"/>
        <v>7</v>
      </c>
      <c r="BP1570">
        <f t="shared" si="1594"/>
        <v>1</v>
      </c>
      <c r="BQ1570" t="s">
        <v>94</v>
      </c>
      <c r="BR1570">
        <f t="shared" si="1595"/>
        <v>7</v>
      </c>
      <c r="BS1570">
        <f t="shared" si="1596"/>
        <v>1</v>
      </c>
      <c r="BT1570" t="s">
        <v>74</v>
      </c>
      <c r="BU1570">
        <f t="shared" si="1597"/>
        <v>7</v>
      </c>
      <c r="BV1570">
        <f t="shared" si="1598"/>
        <v>1</v>
      </c>
      <c r="BW1570" t="s">
        <v>56</v>
      </c>
      <c r="BX1570">
        <f t="shared" si="1599"/>
        <v>0</v>
      </c>
      <c r="BY1570">
        <f t="shared" si="1600"/>
        <v>0</v>
      </c>
      <c r="BZ1570" t="s">
        <v>56</v>
      </c>
      <c r="CA1570">
        <f t="shared" si="1601"/>
        <v>0</v>
      </c>
      <c r="CB1570">
        <f t="shared" si="1602"/>
        <v>0</v>
      </c>
      <c r="CC1570" t="s">
        <v>56</v>
      </c>
      <c r="CD1570">
        <f t="shared" si="1603"/>
        <v>0</v>
      </c>
      <c r="CE1570">
        <f t="shared" si="1604"/>
        <v>0</v>
      </c>
      <c r="CF1570" t="s">
        <v>56</v>
      </c>
      <c r="CG1570">
        <f t="shared" si="1605"/>
        <v>0</v>
      </c>
      <c r="CH1570">
        <f t="shared" si="1606"/>
        <v>0</v>
      </c>
      <c r="CI1570" t="s">
        <v>56</v>
      </c>
      <c r="CJ1570">
        <f t="shared" si="1607"/>
        <v>0</v>
      </c>
      <c r="CK1570">
        <f t="shared" si="1608"/>
        <v>0</v>
      </c>
      <c r="CL1570" t="s">
        <v>56</v>
      </c>
      <c r="CM1570">
        <f t="shared" si="1609"/>
        <v>0</v>
      </c>
      <c r="CN1570">
        <f t="shared" si="1610"/>
        <v>0</v>
      </c>
      <c r="CO1570" t="s">
        <v>56</v>
      </c>
      <c r="CP1570">
        <f t="shared" si="1611"/>
        <v>0</v>
      </c>
      <c r="CQ1570">
        <f t="shared" si="1612"/>
        <v>0</v>
      </c>
      <c r="CR1570" t="s">
        <v>56</v>
      </c>
      <c r="CS1570">
        <f t="shared" si="1613"/>
        <v>0</v>
      </c>
      <c r="CT1570">
        <f t="shared" si="1614"/>
        <v>0</v>
      </c>
      <c r="CU1570" t="s">
        <v>56</v>
      </c>
      <c r="CV1570">
        <f t="shared" si="1615"/>
        <v>0</v>
      </c>
      <c r="CW1570">
        <f t="shared" si="1616"/>
        <v>0</v>
      </c>
      <c r="CX1570" t="s">
        <v>56</v>
      </c>
      <c r="CY1570">
        <f t="shared" si="1617"/>
        <v>0</v>
      </c>
      <c r="CZ1570">
        <f t="shared" si="1618"/>
        <v>0</v>
      </c>
      <c r="DA1570" t="s">
        <v>86</v>
      </c>
      <c r="DB1570">
        <f t="shared" si="1619"/>
        <v>3</v>
      </c>
      <c r="DC1570">
        <f t="shared" si="1620"/>
        <v>1</v>
      </c>
      <c r="DD1570">
        <f t="shared" si="1621"/>
        <v>28</v>
      </c>
      <c r="DE1570">
        <f t="shared" si="1622"/>
        <v>5</v>
      </c>
      <c r="DF1570" s="7">
        <f t="shared" si="1623"/>
        <v>5.6</v>
      </c>
      <c r="DG1570" s="8">
        <f t="shared" si="1624"/>
        <v>0.76666666666666661</v>
      </c>
      <c r="DH1570" s="1" t="s">
        <v>56</v>
      </c>
      <c r="DI1570" s="1" t="s">
        <v>135</v>
      </c>
      <c r="DJ1570" s="1" t="s">
        <v>56</v>
      </c>
      <c r="DK1570" s="1" t="s">
        <v>74</v>
      </c>
      <c r="DL1570" s="1" t="s">
        <v>68</v>
      </c>
      <c r="DM1570" s="1" t="s">
        <v>65</v>
      </c>
      <c r="DN1570" s="2" t="s">
        <v>97</v>
      </c>
      <c r="DO1570" s="2" t="s">
        <v>56</v>
      </c>
      <c r="DP1570" s="2" t="s">
        <v>56</v>
      </c>
      <c r="DQ1570" s="2" t="s">
        <v>56</v>
      </c>
      <c r="DR1570" s="2" t="s">
        <v>56</v>
      </c>
      <c r="DS1570" s="2" t="s">
        <v>56</v>
      </c>
    </row>
    <row r="1571" spans="1:123" x14ac:dyDescent="0.25">
      <c r="A1571">
        <v>2018</v>
      </c>
      <c r="B1571">
        <v>1569</v>
      </c>
      <c r="C1571" t="s">
        <v>118</v>
      </c>
      <c r="D1571">
        <v>1</v>
      </c>
      <c r="E1571">
        <v>44</v>
      </c>
      <c r="F1571">
        <v>1974</v>
      </c>
      <c r="G1571">
        <v>15</v>
      </c>
      <c r="H1571">
        <f t="shared" si="1561"/>
        <v>15</v>
      </c>
      <c r="I1571" t="s">
        <v>90</v>
      </c>
      <c r="J1571">
        <f t="shared" si="1562"/>
        <v>1</v>
      </c>
      <c r="K1571" t="s">
        <v>59</v>
      </c>
      <c r="L1571">
        <f t="shared" si="1563"/>
        <v>3</v>
      </c>
      <c r="M1571" t="s">
        <v>59</v>
      </c>
      <c r="N1571">
        <f t="shared" si="1564"/>
        <v>5</v>
      </c>
      <c r="O1571" t="s">
        <v>125</v>
      </c>
      <c r="P1571">
        <f t="shared" si="1565"/>
        <v>4</v>
      </c>
      <c r="Q1571">
        <f t="shared" si="1566"/>
        <v>1</v>
      </c>
      <c r="R1571">
        <v>1</v>
      </c>
      <c r="S1571" t="s">
        <v>101</v>
      </c>
      <c r="T1571">
        <f t="shared" si="1567"/>
        <v>1</v>
      </c>
      <c r="U1571">
        <f t="shared" si="1568"/>
        <v>1</v>
      </c>
      <c r="V1571" t="s">
        <v>156</v>
      </c>
      <c r="W1571">
        <v>6242.5</v>
      </c>
      <c r="X1571">
        <v>6242.5</v>
      </c>
      <c r="Y1571">
        <v>9638.75</v>
      </c>
      <c r="Z1571" t="s">
        <v>140</v>
      </c>
      <c r="AA1571">
        <f t="shared" si="1569"/>
        <v>1</v>
      </c>
      <c r="AB1571">
        <f t="shared" si="1570"/>
        <v>1</v>
      </c>
      <c r="AC1571" t="s">
        <v>106</v>
      </c>
      <c r="AD1571" s="6">
        <f t="shared" si="1571"/>
        <v>6</v>
      </c>
      <c r="AE1571">
        <f t="shared" si="1572"/>
        <v>1</v>
      </c>
      <c r="AF1571" t="s">
        <v>75</v>
      </c>
      <c r="AG1571" t="s">
        <v>190</v>
      </c>
      <c r="AH1571" t="s">
        <v>56</v>
      </c>
      <c r="AI1571" s="6" t="str">
        <f t="shared" si="1560"/>
        <v>Southern baptist</v>
      </c>
      <c r="AJ1571" t="s">
        <v>77</v>
      </c>
      <c r="AK1571" s="6">
        <f t="shared" si="1573"/>
        <v>3</v>
      </c>
      <c r="AL1571" t="s">
        <v>77</v>
      </c>
      <c r="AM1571" s="6">
        <f t="shared" si="1573"/>
        <v>3</v>
      </c>
      <c r="AN1571" s="6">
        <f t="shared" si="1574"/>
        <v>0</v>
      </c>
      <c r="AO1571" t="s">
        <v>152</v>
      </c>
      <c r="AP1571">
        <f t="shared" si="1575"/>
        <v>4</v>
      </c>
      <c r="AQ1571">
        <f t="shared" si="1576"/>
        <v>1</v>
      </c>
      <c r="AR1571" t="s">
        <v>149</v>
      </c>
      <c r="AS1571">
        <f t="shared" si="1577"/>
        <v>5</v>
      </c>
      <c r="AT1571">
        <f t="shared" si="1578"/>
        <v>1</v>
      </c>
      <c r="AU1571" t="s">
        <v>100</v>
      </c>
      <c r="AV1571">
        <f t="shared" si="1579"/>
        <v>5</v>
      </c>
      <c r="AW1571">
        <f t="shared" si="1580"/>
        <v>1</v>
      </c>
      <c r="AX1571" t="s">
        <v>88</v>
      </c>
      <c r="AY1571">
        <f t="shared" si="1581"/>
        <v>7</v>
      </c>
      <c r="AZ1571">
        <f t="shared" si="1582"/>
        <v>1</v>
      </c>
      <c r="BA1571" s="6">
        <f t="shared" si="1583"/>
        <v>21</v>
      </c>
      <c r="BB1571" s="6">
        <f t="shared" si="1584"/>
        <v>4</v>
      </c>
      <c r="BC1571" s="6">
        <f t="shared" si="1585"/>
        <v>5.25</v>
      </c>
      <c r="BD1571" s="9">
        <f t="shared" si="1586"/>
        <v>0.70833333333333337</v>
      </c>
      <c r="BE1571" t="s">
        <v>65</v>
      </c>
      <c r="BF1571">
        <f t="shared" si="1587"/>
        <v>7</v>
      </c>
      <c r="BG1571">
        <f t="shared" si="1588"/>
        <v>1</v>
      </c>
      <c r="BH1571" t="s">
        <v>65</v>
      </c>
      <c r="BI1571">
        <f t="shared" si="1589"/>
        <v>7</v>
      </c>
      <c r="BJ1571">
        <f t="shared" si="1590"/>
        <v>1</v>
      </c>
      <c r="BK1571" t="s">
        <v>56</v>
      </c>
      <c r="BL1571">
        <f t="shared" si="1591"/>
        <v>0</v>
      </c>
      <c r="BM1571">
        <f t="shared" si="1592"/>
        <v>0</v>
      </c>
      <c r="BN1571" t="s">
        <v>56</v>
      </c>
      <c r="BO1571">
        <f t="shared" si="1593"/>
        <v>0</v>
      </c>
      <c r="BP1571">
        <f t="shared" si="1594"/>
        <v>0</v>
      </c>
      <c r="BQ1571" t="s">
        <v>56</v>
      </c>
      <c r="BR1571">
        <f t="shared" si="1595"/>
        <v>0</v>
      </c>
      <c r="BS1571">
        <f t="shared" si="1596"/>
        <v>0</v>
      </c>
      <c r="BT1571" t="s">
        <v>74</v>
      </c>
      <c r="BU1571">
        <f t="shared" si="1597"/>
        <v>7</v>
      </c>
      <c r="BV1571">
        <f t="shared" si="1598"/>
        <v>1</v>
      </c>
      <c r="BW1571" t="s">
        <v>79</v>
      </c>
      <c r="BX1571">
        <f t="shared" si="1599"/>
        <v>1</v>
      </c>
      <c r="BY1571">
        <f t="shared" si="1600"/>
        <v>1</v>
      </c>
      <c r="BZ1571" t="s">
        <v>147</v>
      </c>
      <c r="CA1571">
        <f t="shared" si="1601"/>
        <v>3</v>
      </c>
      <c r="CB1571">
        <f t="shared" si="1602"/>
        <v>1</v>
      </c>
      <c r="CC1571" t="s">
        <v>78</v>
      </c>
      <c r="CD1571">
        <f t="shared" si="1603"/>
        <v>1</v>
      </c>
      <c r="CE1571">
        <f t="shared" si="1604"/>
        <v>1</v>
      </c>
      <c r="CF1571" t="s">
        <v>82</v>
      </c>
      <c r="CG1571">
        <f t="shared" si="1605"/>
        <v>1</v>
      </c>
      <c r="CH1571">
        <f t="shared" si="1606"/>
        <v>1</v>
      </c>
      <c r="CI1571" t="s">
        <v>74</v>
      </c>
      <c r="CJ1571">
        <f t="shared" si="1607"/>
        <v>7</v>
      </c>
      <c r="CK1571">
        <f t="shared" si="1608"/>
        <v>1</v>
      </c>
      <c r="CL1571" t="s">
        <v>78</v>
      </c>
      <c r="CM1571">
        <f t="shared" si="1609"/>
        <v>7</v>
      </c>
      <c r="CN1571">
        <f t="shared" si="1610"/>
        <v>1</v>
      </c>
      <c r="CO1571" t="s">
        <v>83</v>
      </c>
      <c r="CP1571">
        <f t="shared" si="1611"/>
        <v>4</v>
      </c>
      <c r="CQ1571">
        <f t="shared" si="1612"/>
        <v>1</v>
      </c>
      <c r="CR1571" t="s">
        <v>83</v>
      </c>
      <c r="CS1571">
        <f t="shared" si="1613"/>
        <v>4</v>
      </c>
      <c r="CT1571">
        <f t="shared" si="1614"/>
        <v>1</v>
      </c>
      <c r="CU1571" t="s">
        <v>83</v>
      </c>
      <c r="CV1571">
        <f t="shared" si="1615"/>
        <v>4</v>
      </c>
      <c r="CW1571">
        <f t="shared" si="1616"/>
        <v>1</v>
      </c>
      <c r="CX1571" t="s">
        <v>83</v>
      </c>
      <c r="CY1571">
        <f t="shared" si="1617"/>
        <v>4</v>
      </c>
      <c r="CZ1571">
        <f t="shared" si="1618"/>
        <v>1</v>
      </c>
      <c r="DA1571" t="s">
        <v>56</v>
      </c>
      <c r="DB1571">
        <f t="shared" si="1619"/>
        <v>0</v>
      </c>
      <c r="DC1571">
        <f t="shared" si="1620"/>
        <v>0</v>
      </c>
      <c r="DD1571">
        <f t="shared" si="1621"/>
        <v>50</v>
      </c>
      <c r="DE1571">
        <f t="shared" si="1622"/>
        <v>12</v>
      </c>
      <c r="DF1571" s="7">
        <f t="shared" si="1623"/>
        <v>4.166666666666667</v>
      </c>
      <c r="DG1571" s="8">
        <f t="shared" si="1624"/>
        <v>0.52777777777777779</v>
      </c>
      <c r="DH1571" s="1" t="s">
        <v>83</v>
      </c>
      <c r="DI1571" s="1" t="s">
        <v>56</v>
      </c>
      <c r="DJ1571" s="1" t="s">
        <v>64</v>
      </c>
      <c r="DK1571" s="1" t="s">
        <v>78</v>
      </c>
      <c r="DL1571" s="1" t="s">
        <v>93</v>
      </c>
      <c r="DM1571" s="1" t="s">
        <v>56</v>
      </c>
      <c r="DN1571" s="2">
        <v>4</v>
      </c>
      <c r="DO1571" s="2">
        <v>3</v>
      </c>
      <c r="DP1571" s="2">
        <v>5</v>
      </c>
      <c r="DQ1571" s="2">
        <v>4</v>
      </c>
      <c r="DR1571" s="2">
        <v>5</v>
      </c>
      <c r="DS1571" s="2">
        <v>5</v>
      </c>
    </row>
    <row r="1572" spans="1:123" x14ac:dyDescent="0.25">
      <c r="A1572">
        <v>2018</v>
      </c>
      <c r="B1572">
        <v>1570</v>
      </c>
      <c r="C1572" t="s">
        <v>57</v>
      </c>
      <c r="D1572">
        <v>0</v>
      </c>
      <c r="E1572">
        <v>37</v>
      </c>
      <c r="F1572">
        <v>1981</v>
      </c>
      <c r="G1572">
        <v>17</v>
      </c>
      <c r="H1572">
        <f t="shared" si="1561"/>
        <v>17</v>
      </c>
      <c r="I1572" t="s">
        <v>58</v>
      </c>
      <c r="J1572">
        <f t="shared" si="1562"/>
        <v>2</v>
      </c>
      <c r="K1572" t="s">
        <v>119</v>
      </c>
      <c r="L1572">
        <f t="shared" si="1563"/>
        <v>2</v>
      </c>
      <c r="M1572" t="s">
        <v>119</v>
      </c>
      <c r="N1572">
        <f t="shared" si="1564"/>
        <v>3</v>
      </c>
      <c r="O1572" t="s">
        <v>132</v>
      </c>
      <c r="P1572">
        <f t="shared" si="1565"/>
        <v>1</v>
      </c>
      <c r="Q1572">
        <f t="shared" si="1566"/>
        <v>1</v>
      </c>
      <c r="R1572">
        <v>1</v>
      </c>
      <c r="S1572" t="s">
        <v>220</v>
      </c>
      <c r="T1572">
        <f t="shared" si="1567"/>
        <v>7</v>
      </c>
      <c r="U1572">
        <f t="shared" si="1568"/>
        <v>1</v>
      </c>
      <c r="V1572" t="s">
        <v>92</v>
      </c>
      <c r="W1572">
        <v>20430</v>
      </c>
      <c r="X1572">
        <v>20430</v>
      </c>
      <c r="Y1572">
        <v>31545</v>
      </c>
      <c r="Z1572" t="s">
        <v>109</v>
      </c>
      <c r="AA1572">
        <f t="shared" si="1569"/>
        <v>5</v>
      </c>
      <c r="AB1572">
        <f t="shared" si="1570"/>
        <v>1</v>
      </c>
      <c r="AC1572" t="s">
        <v>106</v>
      </c>
      <c r="AD1572" s="6">
        <f t="shared" si="1571"/>
        <v>6</v>
      </c>
      <c r="AE1572">
        <f t="shared" si="1572"/>
        <v>1</v>
      </c>
      <c r="AF1572" t="s">
        <v>75</v>
      </c>
      <c r="AG1572" t="s">
        <v>142</v>
      </c>
      <c r="AH1572" t="s">
        <v>249</v>
      </c>
      <c r="AI1572" s="6" t="str">
        <f t="shared" si="1560"/>
        <v>Missionary Baptist</v>
      </c>
      <c r="AJ1572" t="s">
        <v>77</v>
      </c>
      <c r="AK1572" s="6">
        <f t="shared" si="1573"/>
        <v>3</v>
      </c>
      <c r="AL1572" t="s">
        <v>77</v>
      </c>
      <c r="AM1572" s="6">
        <f t="shared" si="1573"/>
        <v>3</v>
      </c>
      <c r="AN1572" s="6">
        <f t="shared" si="1574"/>
        <v>0</v>
      </c>
      <c r="AO1572" t="s">
        <v>152</v>
      </c>
      <c r="AP1572">
        <f t="shared" si="1575"/>
        <v>4</v>
      </c>
      <c r="AQ1572">
        <f t="shared" si="1576"/>
        <v>1</v>
      </c>
      <c r="AR1572" t="s">
        <v>129</v>
      </c>
      <c r="AS1572">
        <f t="shared" si="1577"/>
        <v>3</v>
      </c>
      <c r="AT1572">
        <f t="shared" si="1578"/>
        <v>1</v>
      </c>
      <c r="AU1572" t="s">
        <v>113</v>
      </c>
      <c r="AV1572">
        <f t="shared" si="1579"/>
        <v>3</v>
      </c>
      <c r="AW1572">
        <f t="shared" si="1580"/>
        <v>1</v>
      </c>
      <c r="AX1572" t="s">
        <v>114</v>
      </c>
      <c r="AY1572">
        <f t="shared" si="1581"/>
        <v>5</v>
      </c>
      <c r="AZ1572">
        <f t="shared" si="1582"/>
        <v>1</v>
      </c>
      <c r="BA1572" s="6">
        <f t="shared" si="1583"/>
        <v>15</v>
      </c>
      <c r="BB1572" s="6">
        <f t="shared" si="1584"/>
        <v>4</v>
      </c>
      <c r="BC1572" s="6">
        <f t="shared" si="1585"/>
        <v>3.75</v>
      </c>
      <c r="BD1572" s="9">
        <f t="shared" si="1586"/>
        <v>0.45833333333333331</v>
      </c>
      <c r="BE1572" t="s">
        <v>65</v>
      </c>
      <c r="BF1572">
        <f t="shared" si="1587"/>
        <v>7</v>
      </c>
      <c r="BG1572">
        <f t="shared" si="1588"/>
        <v>1</v>
      </c>
      <c r="BH1572" t="s">
        <v>65</v>
      </c>
      <c r="BI1572">
        <f t="shared" si="1589"/>
        <v>7</v>
      </c>
      <c r="BJ1572">
        <f t="shared" si="1590"/>
        <v>1</v>
      </c>
      <c r="BK1572" t="s">
        <v>56</v>
      </c>
      <c r="BL1572">
        <f t="shared" si="1591"/>
        <v>0</v>
      </c>
      <c r="BM1572">
        <f t="shared" si="1592"/>
        <v>0</v>
      </c>
      <c r="BN1572" t="s">
        <v>56</v>
      </c>
      <c r="BO1572">
        <f t="shared" si="1593"/>
        <v>0</v>
      </c>
      <c r="BP1572">
        <f t="shared" si="1594"/>
        <v>0</v>
      </c>
      <c r="BQ1572" t="s">
        <v>94</v>
      </c>
      <c r="BR1572">
        <f t="shared" si="1595"/>
        <v>7</v>
      </c>
      <c r="BS1572">
        <f t="shared" si="1596"/>
        <v>1</v>
      </c>
      <c r="BT1572" t="s">
        <v>74</v>
      </c>
      <c r="BU1572">
        <f t="shared" si="1597"/>
        <v>7</v>
      </c>
      <c r="BV1572">
        <f t="shared" si="1598"/>
        <v>1</v>
      </c>
      <c r="BW1572" t="s">
        <v>56</v>
      </c>
      <c r="BX1572">
        <f t="shared" si="1599"/>
        <v>0</v>
      </c>
      <c r="BY1572">
        <f t="shared" si="1600"/>
        <v>0</v>
      </c>
      <c r="BZ1572" t="s">
        <v>56</v>
      </c>
      <c r="CA1572">
        <f t="shared" si="1601"/>
        <v>0</v>
      </c>
      <c r="CB1572">
        <f t="shared" si="1602"/>
        <v>0</v>
      </c>
      <c r="CC1572" t="s">
        <v>56</v>
      </c>
      <c r="CD1572">
        <f t="shared" si="1603"/>
        <v>0</v>
      </c>
      <c r="CE1572">
        <f t="shared" si="1604"/>
        <v>0</v>
      </c>
      <c r="CF1572" t="s">
        <v>56</v>
      </c>
      <c r="CG1572">
        <f t="shared" si="1605"/>
        <v>0</v>
      </c>
      <c r="CH1572">
        <f t="shared" si="1606"/>
        <v>0</v>
      </c>
      <c r="CI1572" t="s">
        <v>56</v>
      </c>
      <c r="CJ1572">
        <f t="shared" si="1607"/>
        <v>0</v>
      </c>
      <c r="CK1572">
        <f t="shared" si="1608"/>
        <v>0</v>
      </c>
      <c r="CL1572" t="s">
        <v>56</v>
      </c>
      <c r="CM1572">
        <f t="shared" si="1609"/>
        <v>0</v>
      </c>
      <c r="CN1572">
        <f t="shared" si="1610"/>
        <v>0</v>
      </c>
      <c r="CO1572" t="s">
        <v>56</v>
      </c>
      <c r="CP1572">
        <f t="shared" si="1611"/>
        <v>0</v>
      </c>
      <c r="CQ1572">
        <f t="shared" si="1612"/>
        <v>0</v>
      </c>
      <c r="CR1572" t="s">
        <v>56</v>
      </c>
      <c r="CS1572">
        <f t="shared" si="1613"/>
        <v>0</v>
      </c>
      <c r="CT1572">
        <f t="shared" si="1614"/>
        <v>0</v>
      </c>
      <c r="CU1572" t="s">
        <v>56</v>
      </c>
      <c r="CV1572">
        <f t="shared" si="1615"/>
        <v>0</v>
      </c>
      <c r="CW1572">
        <f t="shared" si="1616"/>
        <v>0</v>
      </c>
      <c r="CX1572" t="s">
        <v>56</v>
      </c>
      <c r="CY1572">
        <f t="shared" si="1617"/>
        <v>0</v>
      </c>
      <c r="CZ1572">
        <f t="shared" si="1618"/>
        <v>0</v>
      </c>
      <c r="DA1572" t="s">
        <v>99</v>
      </c>
      <c r="DB1572">
        <f t="shared" si="1619"/>
        <v>7</v>
      </c>
      <c r="DC1572">
        <f t="shared" si="1620"/>
        <v>1</v>
      </c>
      <c r="DD1572">
        <f t="shared" si="1621"/>
        <v>28</v>
      </c>
      <c r="DE1572">
        <f t="shared" si="1622"/>
        <v>4</v>
      </c>
      <c r="DF1572" s="7">
        <f t="shared" si="1623"/>
        <v>7</v>
      </c>
      <c r="DG1572" s="8">
        <f t="shared" si="1624"/>
        <v>1</v>
      </c>
      <c r="DH1572" s="1" t="s">
        <v>56</v>
      </c>
      <c r="DI1572" s="1" t="s">
        <v>163</v>
      </c>
      <c r="DJ1572" s="1" t="s">
        <v>65</v>
      </c>
      <c r="DK1572" s="1" t="s">
        <v>78</v>
      </c>
      <c r="DL1572" s="1" t="s">
        <v>68</v>
      </c>
      <c r="DM1572" s="1" t="s">
        <v>56</v>
      </c>
      <c r="DN1572" s="2" t="s">
        <v>98</v>
      </c>
      <c r="DO1572" s="2" t="s">
        <v>56</v>
      </c>
      <c r="DP1572" s="2" t="s">
        <v>56</v>
      </c>
      <c r="DQ1572" s="2" t="s">
        <v>56</v>
      </c>
      <c r="DR1572" s="2" t="s">
        <v>56</v>
      </c>
      <c r="DS1572" s="2" t="s">
        <v>56</v>
      </c>
    </row>
    <row r="1573" spans="1:123" x14ac:dyDescent="0.25">
      <c r="A1573">
        <v>2018</v>
      </c>
      <c r="B1573">
        <v>1571</v>
      </c>
      <c r="C1573" t="s">
        <v>124</v>
      </c>
      <c r="D1573">
        <v>3</v>
      </c>
      <c r="E1573">
        <v>73</v>
      </c>
      <c r="F1573">
        <v>1945</v>
      </c>
      <c r="G1573">
        <v>10</v>
      </c>
      <c r="H1573">
        <f t="shared" si="1561"/>
        <v>10</v>
      </c>
      <c r="I1573" t="s">
        <v>90</v>
      </c>
      <c r="J1573">
        <f t="shared" si="1562"/>
        <v>1</v>
      </c>
      <c r="K1573" t="s">
        <v>119</v>
      </c>
      <c r="L1573">
        <f t="shared" si="1563"/>
        <v>2</v>
      </c>
      <c r="M1573" t="s">
        <v>119</v>
      </c>
      <c r="N1573">
        <f t="shared" si="1564"/>
        <v>3</v>
      </c>
      <c r="O1573" t="s">
        <v>132</v>
      </c>
      <c r="P1573">
        <f t="shared" si="1565"/>
        <v>1</v>
      </c>
      <c r="Q1573">
        <f t="shared" si="1566"/>
        <v>1</v>
      </c>
      <c r="R1573">
        <v>1</v>
      </c>
      <c r="S1573" t="s">
        <v>56</v>
      </c>
      <c r="T1573">
        <f t="shared" si="1567"/>
        <v>0</v>
      </c>
      <c r="U1573">
        <f t="shared" si="1568"/>
        <v>0</v>
      </c>
      <c r="V1573" t="s">
        <v>156</v>
      </c>
      <c r="W1573">
        <v>5107.5</v>
      </c>
      <c r="X1573">
        <v>0</v>
      </c>
      <c r="Y1573">
        <v>0</v>
      </c>
      <c r="Z1573" t="s">
        <v>109</v>
      </c>
      <c r="AA1573">
        <f t="shared" si="1569"/>
        <v>5</v>
      </c>
      <c r="AB1573">
        <f t="shared" si="1570"/>
        <v>1</v>
      </c>
      <c r="AC1573" t="s">
        <v>71</v>
      </c>
      <c r="AD1573" s="6">
        <f t="shared" si="1571"/>
        <v>4</v>
      </c>
      <c r="AE1573">
        <f t="shared" si="1572"/>
        <v>1</v>
      </c>
      <c r="AF1573" t="s">
        <v>75</v>
      </c>
      <c r="AG1573" t="s">
        <v>76</v>
      </c>
      <c r="AH1573" t="s">
        <v>56</v>
      </c>
      <c r="AI1573" s="6" t="str">
        <f t="shared" si="1560"/>
        <v>Baptist-dk which</v>
      </c>
      <c r="AJ1573" t="s">
        <v>77</v>
      </c>
      <c r="AK1573" s="6">
        <f t="shared" si="1573"/>
        <v>3</v>
      </c>
      <c r="AL1573" t="s">
        <v>77</v>
      </c>
      <c r="AM1573" s="6">
        <f t="shared" si="1573"/>
        <v>3</v>
      </c>
      <c r="AN1573" s="6">
        <f t="shared" si="1574"/>
        <v>0</v>
      </c>
      <c r="AO1573" t="s">
        <v>134</v>
      </c>
      <c r="AP1573">
        <f t="shared" si="1575"/>
        <v>7</v>
      </c>
      <c r="AQ1573">
        <f t="shared" si="1576"/>
        <v>1</v>
      </c>
      <c r="AR1573" t="s">
        <v>73</v>
      </c>
      <c r="AS1573">
        <f t="shared" si="1577"/>
        <v>7</v>
      </c>
      <c r="AT1573">
        <f t="shared" si="1578"/>
        <v>1</v>
      </c>
      <c r="AU1573" t="s">
        <v>87</v>
      </c>
      <c r="AV1573">
        <f t="shared" si="1579"/>
        <v>7</v>
      </c>
      <c r="AW1573">
        <f t="shared" si="1580"/>
        <v>1</v>
      </c>
      <c r="AX1573" t="s">
        <v>88</v>
      </c>
      <c r="AY1573">
        <f t="shared" si="1581"/>
        <v>7</v>
      </c>
      <c r="AZ1573">
        <f t="shared" si="1582"/>
        <v>1</v>
      </c>
      <c r="BA1573" s="6">
        <f t="shared" si="1583"/>
        <v>28</v>
      </c>
      <c r="BB1573" s="6">
        <f t="shared" si="1584"/>
        <v>4</v>
      </c>
      <c r="BC1573" s="6">
        <f t="shared" si="1585"/>
        <v>7</v>
      </c>
      <c r="BD1573" s="9">
        <f t="shared" si="1586"/>
        <v>1</v>
      </c>
      <c r="BE1573" t="s">
        <v>65</v>
      </c>
      <c r="BF1573">
        <f t="shared" si="1587"/>
        <v>7</v>
      </c>
      <c r="BG1573">
        <f t="shared" si="1588"/>
        <v>1</v>
      </c>
      <c r="BH1573" t="s">
        <v>65</v>
      </c>
      <c r="BI1573">
        <f t="shared" si="1589"/>
        <v>7</v>
      </c>
      <c r="BJ1573">
        <f t="shared" si="1590"/>
        <v>1</v>
      </c>
      <c r="BK1573" t="s">
        <v>56</v>
      </c>
      <c r="BL1573">
        <f t="shared" si="1591"/>
        <v>0</v>
      </c>
      <c r="BM1573">
        <f t="shared" si="1592"/>
        <v>0</v>
      </c>
      <c r="BN1573" t="s">
        <v>56</v>
      </c>
      <c r="BO1573">
        <f t="shared" si="1593"/>
        <v>0</v>
      </c>
      <c r="BP1573">
        <f t="shared" si="1594"/>
        <v>0</v>
      </c>
      <c r="BQ1573" t="s">
        <v>66</v>
      </c>
      <c r="BR1573">
        <f t="shared" si="1595"/>
        <v>1</v>
      </c>
      <c r="BS1573">
        <f t="shared" si="1596"/>
        <v>1</v>
      </c>
      <c r="BT1573" t="s">
        <v>78</v>
      </c>
      <c r="BU1573">
        <f t="shared" si="1597"/>
        <v>1</v>
      </c>
      <c r="BV1573">
        <f t="shared" si="1598"/>
        <v>1</v>
      </c>
      <c r="BW1573" t="s">
        <v>79</v>
      </c>
      <c r="BX1573">
        <f t="shared" si="1599"/>
        <v>1</v>
      </c>
      <c r="BY1573">
        <f t="shared" si="1600"/>
        <v>1</v>
      </c>
      <c r="BZ1573" t="s">
        <v>108</v>
      </c>
      <c r="CA1573">
        <f t="shared" si="1601"/>
        <v>4</v>
      </c>
      <c r="CB1573">
        <f t="shared" si="1602"/>
        <v>1</v>
      </c>
      <c r="CC1573" t="s">
        <v>74</v>
      </c>
      <c r="CD1573">
        <f t="shared" si="1603"/>
        <v>7</v>
      </c>
      <c r="CE1573">
        <f t="shared" si="1604"/>
        <v>1</v>
      </c>
      <c r="CF1573" t="s">
        <v>82</v>
      </c>
      <c r="CG1573">
        <f t="shared" si="1605"/>
        <v>1</v>
      </c>
      <c r="CH1573">
        <f t="shared" si="1606"/>
        <v>1</v>
      </c>
      <c r="CI1573" t="s">
        <v>74</v>
      </c>
      <c r="CJ1573">
        <f t="shared" si="1607"/>
        <v>7</v>
      </c>
      <c r="CK1573">
        <f t="shared" si="1608"/>
        <v>1</v>
      </c>
      <c r="CL1573" t="s">
        <v>74</v>
      </c>
      <c r="CM1573">
        <f t="shared" si="1609"/>
        <v>1</v>
      </c>
      <c r="CN1573">
        <f t="shared" si="1610"/>
        <v>1</v>
      </c>
      <c r="CO1573" t="s">
        <v>67</v>
      </c>
      <c r="CP1573">
        <f t="shared" si="1611"/>
        <v>5</v>
      </c>
      <c r="CQ1573">
        <f t="shared" si="1612"/>
        <v>1</v>
      </c>
      <c r="CR1573" t="s">
        <v>67</v>
      </c>
      <c r="CS1573">
        <f t="shared" si="1613"/>
        <v>5</v>
      </c>
      <c r="CT1573">
        <f t="shared" si="1614"/>
        <v>1</v>
      </c>
      <c r="CU1573" t="s">
        <v>67</v>
      </c>
      <c r="CV1573">
        <f t="shared" si="1615"/>
        <v>5</v>
      </c>
      <c r="CW1573">
        <f t="shared" si="1616"/>
        <v>1</v>
      </c>
      <c r="CX1573" t="s">
        <v>67</v>
      </c>
      <c r="CY1573">
        <f t="shared" si="1617"/>
        <v>5</v>
      </c>
      <c r="CZ1573">
        <f t="shared" si="1618"/>
        <v>1</v>
      </c>
      <c r="DA1573" t="s">
        <v>155</v>
      </c>
      <c r="DB1573">
        <f t="shared" si="1619"/>
        <v>1</v>
      </c>
      <c r="DC1573">
        <f t="shared" si="1620"/>
        <v>1</v>
      </c>
      <c r="DD1573">
        <f t="shared" si="1621"/>
        <v>51</v>
      </c>
      <c r="DE1573">
        <f t="shared" si="1622"/>
        <v>14</v>
      </c>
      <c r="DF1573" s="7">
        <f t="shared" si="1623"/>
        <v>3.6428571428571428</v>
      </c>
      <c r="DG1573" s="8">
        <f t="shared" si="1624"/>
        <v>0.44047619047619047</v>
      </c>
      <c r="DH1573" s="1" t="s">
        <v>67</v>
      </c>
      <c r="DI1573" s="1" t="s">
        <v>56</v>
      </c>
      <c r="DJ1573" s="1" t="s">
        <v>65</v>
      </c>
      <c r="DK1573" s="1" t="s">
        <v>56</v>
      </c>
      <c r="DL1573" s="1" t="s">
        <v>68</v>
      </c>
      <c r="DM1573" s="1" t="s">
        <v>56</v>
      </c>
      <c r="DN1573" s="2" t="s">
        <v>56</v>
      </c>
      <c r="DO1573" s="2">
        <v>4</v>
      </c>
      <c r="DP1573" s="2">
        <v>5</v>
      </c>
      <c r="DQ1573" s="2">
        <v>3</v>
      </c>
      <c r="DR1573" s="2">
        <v>2</v>
      </c>
      <c r="DS1573" s="2">
        <v>2</v>
      </c>
    </row>
    <row r="1574" spans="1:123" x14ac:dyDescent="0.25">
      <c r="A1574">
        <v>2018</v>
      </c>
      <c r="B1574">
        <v>1572</v>
      </c>
      <c r="C1574" t="s">
        <v>57</v>
      </c>
      <c r="D1574">
        <v>0</v>
      </c>
      <c r="E1574">
        <v>21</v>
      </c>
      <c r="F1574">
        <v>1997</v>
      </c>
      <c r="G1574">
        <v>15</v>
      </c>
      <c r="H1574">
        <f t="shared" si="1561"/>
        <v>15</v>
      </c>
      <c r="I1574" t="s">
        <v>58</v>
      </c>
      <c r="J1574">
        <f t="shared" si="1562"/>
        <v>2</v>
      </c>
      <c r="K1574" t="s">
        <v>119</v>
      </c>
      <c r="L1574">
        <f t="shared" si="1563"/>
        <v>2</v>
      </c>
      <c r="M1574" t="s">
        <v>59</v>
      </c>
      <c r="N1574">
        <f t="shared" si="1564"/>
        <v>5</v>
      </c>
      <c r="O1574" t="s">
        <v>132</v>
      </c>
      <c r="P1574">
        <f t="shared" si="1565"/>
        <v>1</v>
      </c>
      <c r="Q1574">
        <f t="shared" si="1566"/>
        <v>1</v>
      </c>
      <c r="R1574">
        <v>3</v>
      </c>
      <c r="S1574" t="s">
        <v>56</v>
      </c>
      <c r="T1574">
        <f t="shared" si="1567"/>
        <v>0</v>
      </c>
      <c r="U1574">
        <f t="shared" si="1568"/>
        <v>0</v>
      </c>
      <c r="V1574" t="s">
        <v>92</v>
      </c>
      <c r="W1574">
        <v>24970</v>
      </c>
      <c r="X1574">
        <v>5107.5</v>
      </c>
      <c r="Y1574">
        <v>7886.25</v>
      </c>
      <c r="Z1574" t="s">
        <v>81</v>
      </c>
      <c r="AA1574">
        <f t="shared" si="1569"/>
        <v>3</v>
      </c>
      <c r="AB1574">
        <f t="shared" si="1570"/>
        <v>1</v>
      </c>
      <c r="AC1574" t="s">
        <v>71</v>
      </c>
      <c r="AD1574" s="6">
        <f t="shared" si="1571"/>
        <v>4</v>
      </c>
      <c r="AE1574">
        <f t="shared" si="1572"/>
        <v>1</v>
      </c>
      <c r="AF1574" t="s">
        <v>75</v>
      </c>
      <c r="AG1574" t="s">
        <v>190</v>
      </c>
      <c r="AH1574" t="s">
        <v>56</v>
      </c>
      <c r="AI1574" s="6" t="str">
        <f t="shared" si="1560"/>
        <v>Southern baptist</v>
      </c>
      <c r="AJ1574" t="s">
        <v>77</v>
      </c>
      <c r="AK1574" s="6">
        <f t="shared" si="1573"/>
        <v>3</v>
      </c>
      <c r="AL1574" t="s">
        <v>77</v>
      </c>
      <c r="AM1574" s="6">
        <f t="shared" si="1573"/>
        <v>3</v>
      </c>
      <c r="AN1574" s="6">
        <f t="shared" si="1574"/>
        <v>0</v>
      </c>
      <c r="AO1574" t="s">
        <v>134</v>
      </c>
      <c r="AP1574">
        <f t="shared" si="1575"/>
        <v>7</v>
      </c>
      <c r="AQ1574">
        <f t="shared" si="1576"/>
        <v>1</v>
      </c>
      <c r="AR1574" t="s">
        <v>73</v>
      </c>
      <c r="AS1574">
        <f t="shared" si="1577"/>
        <v>7</v>
      </c>
      <c r="AT1574">
        <f t="shared" si="1578"/>
        <v>1</v>
      </c>
      <c r="AU1574" t="s">
        <v>87</v>
      </c>
      <c r="AV1574">
        <f t="shared" si="1579"/>
        <v>7</v>
      </c>
      <c r="AW1574">
        <f t="shared" si="1580"/>
        <v>1</v>
      </c>
      <c r="AX1574" t="s">
        <v>88</v>
      </c>
      <c r="AY1574">
        <f t="shared" si="1581"/>
        <v>7</v>
      </c>
      <c r="AZ1574">
        <f t="shared" si="1582"/>
        <v>1</v>
      </c>
      <c r="BA1574" s="6">
        <f t="shared" si="1583"/>
        <v>28</v>
      </c>
      <c r="BB1574" s="6">
        <f t="shared" si="1584"/>
        <v>4</v>
      </c>
      <c r="BC1574" s="6">
        <f t="shared" si="1585"/>
        <v>7</v>
      </c>
      <c r="BD1574" s="9">
        <f t="shared" si="1586"/>
        <v>1</v>
      </c>
      <c r="BE1574" t="s">
        <v>56</v>
      </c>
      <c r="BF1574">
        <f t="shared" si="1587"/>
        <v>0</v>
      </c>
      <c r="BG1574">
        <f t="shared" si="1588"/>
        <v>0</v>
      </c>
      <c r="BH1574" t="s">
        <v>56</v>
      </c>
      <c r="BI1574">
        <f t="shared" si="1589"/>
        <v>0</v>
      </c>
      <c r="BJ1574">
        <f t="shared" si="1590"/>
        <v>0</v>
      </c>
      <c r="BK1574" t="s">
        <v>63</v>
      </c>
      <c r="BL1574">
        <f t="shared" si="1591"/>
        <v>1</v>
      </c>
      <c r="BM1574">
        <f t="shared" si="1592"/>
        <v>1</v>
      </c>
      <c r="BN1574" t="s">
        <v>65</v>
      </c>
      <c r="BO1574">
        <f t="shared" si="1593"/>
        <v>7</v>
      </c>
      <c r="BP1574">
        <f t="shared" si="1594"/>
        <v>1</v>
      </c>
      <c r="BQ1574" t="s">
        <v>66</v>
      </c>
      <c r="BR1574">
        <f t="shared" si="1595"/>
        <v>1</v>
      </c>
      <c r="BS1574">
        <f t="shared" si="1596"/>
        <v>1</v>
      </c>
      <c r="BT1574" t="s">
        <v>74</v>
      </c>
      <c r="BU1574">
        <f t="shared" si="1597"/>
        <v>7</v>
      </c>
      <c r="BV1574">
        <f t="shared" si="1598"/>
        <v>1</v>
      </c>
      <c r="BW1574" t="s">
        <v>56</v>
      </c>
      <c r="BX1574">
        <f t="shared" si="1599"/>
        <v>0</v>
      </c>
      <c r="BY1574">
        <f t="shared" si="1600"/>
        <v>0</v>
      </c>
      <c r="BZ1574" t="s">
        <v>56</v>
      </c>
      <c r="CA1574">
        <f t="shared" si="1601"/>
        <v>0</v>
      </c>
      <c r="CB1574">
        <f t="shared" si="1602"/>
        <v>0</v>
      </c>
      <c r="CC1574" t="s">
        <v>56</v>
      </c>
      <c r="CD1574">
        <f t="shared" si="1603"/>
        <v>0</v>
      </c>
      <c r="CE1574">
        <f t="shared" si="1604"/>
        <v>0</v>
      </c>
      <c r="CF1574" t="s">
        <v>56</v>
      </c>
      <c r="CG1574">
        <f t="shared" si="1605"/>
        <v>0</v>
      </c>
      <c r="CH1574">
        <f t="shared" si="1606"/>
        <v>0</v>
      </c>
      <c r="CI1574" t="s">
        <v>56</v>
      </c>
      <c r="CJ1574">
        <f t="shared" si="1607"/>
        <v>0</v>
      </c>
      <c r="CK1574">
        <f t="shared" si="1608"/>
        <v>0</v>
      </c>
      <c r="CL1574" t="s">
        <v>56</v>
      </c>
      <c r="CM1574">
        <f t="shared" si="1609"/>
        <v>0</v>
      </c>
      <c r="CN1574">
        <f t="shared" si="1610"/>
        <v>0</v>
      </c>
      <c r="CO1574" t="s">
        <v>56</v>
      </c>
      <c r="CP1574">
        <f t="shared" si="1611"/>
        <v>0</v>
      </c>
      <c r="CQ1574">
        <f t="shared" si="1612"/>
        <v>0</v>
      </c>
      <c r="CR1574" t="s">
        <v>56</v>
      </c>
      <c r="CS1574">
        <f t="shared" si="1613"/>
        <v>0</v>
      </c>
      <c r="CT1574">
        <f t="shared" si="1614"/>
        <v>0</v>
      </c>
      <c r="CU1574" t="s">
        <v>56</v>
      </c>
      <c r="CV1574">
        <f t="shared" si="1615"/>
        <v>0</v>
      </c>
      <c r="CW1574">
        <f t="shared" si="1616"/>
        <v>0</v>
      </c>
      <c r="CX1574" t="s">
        <v>56</v>
      </c>
      <c r="CY1574">
        <f t="shared" si="1617"/>
        <v>0</v>
      </c>
      <c r="CZ1574">
        <f t="shared" si="1618"/>
        <v>0</v>
      </c>
      <c r="DA1574" t="s">
        <v>99</v>
      </c>
      <c r="DB1574">
        <f t="shared" si="1619"/>
        <v>7</v>
      </c>
      <c r="DC1574">
        <f t="shared" si="1620"/>
        <v>1</v>
      </c>
      <c r="DD1574">
        <f t="shared" si="1621"/>
        <v>23</v>
      </c>
      <c r="DE1574">
        <f t="shared" si="1622"/>
        <v>5</v>
      </c>
      <c r="DF1574" s="7">
        <f t="shared" si="1623"/>
        <v>4.5999999999999996</v>
      </c>
      <c r="DG1574" s="8">
        <f t="shared" si="1624"/>
        <v>0.6</v>
      </c>
      <c r="DH1574" s="1" t="s">
        <v>56</v>
      </c>
      <c r="DI1574" s="1" t="s">
        <v>56</v>
      </c>
      <c r="DJ1574" s="1" t="s">
        <v>56</v>
      </c>
      <c r="DK1574" s="1" t="s">
        <v>74</v>
      </c>
      <c r="DL1574" s="1" t="s">
        <v>127</v>
      </c>
      <c r="DM1574" s="1" t="s">
        <v>64</v>
      </c>
      <c r="DN1574" s="2" t="s">
        <v>97</v>
      </c>
      <c r="DO1574" s="2" t="s">
        <v>56</v>
      </c>
      <c r="DP1574" s="2" t="s">
        <v>56</v>
      </c>
      <c r="DQ1574" s="2" t="s">
        <v>56</v>
      </c>
      <c r="DR1574" s="2" t="s">
        <v>56</v>
      </c>
      <c r="DS1574" s="2" t="s">
        <v>56</v>
      </c>
    </row>
    <row r="1575" spans="1:123" x14ac:dyDescent="0.25">
      <c r="A1575">
        <v>2018</v>
      </c>
      <c r="B1575">
        <v>1573</v>
      </c>
      <c r="C1575" t="s">
        <v>57</v>
      </c>
      <c r="D1575">
        <v>0</v>
      </c>
      <c r="E1575">
        <v>60</v>
      </c>
      <c r="F1575">
        <v>1958</v>
      </c>
      <c r="G1575">
        <v>12</v>
      </c>
      <c r="H1575">
        <f t="shared" si="1561"/>
        <v>12</v>
      </c>
      <c r="I1575" t="s">
        <v>58</v>
      </c>
      <c r="J1575">
        <f t="shared" si="1562"/>
        <v>2</v>
      </c>
      <c r="K1575" t="s">
        <v>142</v>
      </c>
      <c r="L1575">
        <f t="shared" si="1563"/>
        <v>1</v>
      </c>
      <c r="M1575" t="s">
        <v>119</v>
      </c>
      <c r="N1575">
        <f t="shared" si="1564"/>
        <v>3</v>
      </c>
      <c r="O1575" t="s">
        <v>125</v>
      </c>
      <c r="P1575">
        <f t="shared" si="1565"/>
        <v>4</v>
      </c>
      <c r="Q1575">
        <f t="shared" si="1566"/>
        <v>1</v>
      </c>
      <c r="R1575">
        <v>1</v>
      </c>
      <c r="S1575" t="s">
        <v>103</v>
      </c>
      <c r="T1575">
        <f t="shared" si="1567"/>
        <v>0</v>
      </c>
      <c r="U1575">
        <f t="shared" si="1568"/>
        <v>0</v>
      </c>
      <c r="V1575" t="s">
        <v>61</v>
      </c>
      <c r="W1575">
        <v>0</v>
      </c>
      <c r="X1575">
        <v>0</v>
      </c>
      <c r="Y1575">
        <v>0</v>
      </c>
      <c r="Z1575" t="s">
        <v>103</v>
      </c>
      <c r="AA1575">
        <f t="shared" si="1569"/>
        <v>0</v>
      </c>
      <c r="AB1575">
        <f t="shared" si="1570"/>
        <v>0</v>
      </c>
      <c r="AC1575" t="s">
        <v>71</v>
      </c>
      <c r="AD1575" s="6">
        <f t="shared" si="1571"/>
        <v>4</v>
      </c>
      <c r="AE1575">
        <f t="shared" si="1572"/>
        <v>1</v>
      </c>
      <c r="AF1575" t="s">
        <v>75</v>
      </c>
      <c r="AG1575" t="s">
        <v>70</v>
      </c>
      <c r="AH1575" t="s">
        <v>56</v>
      </c>
      <c r="AI1575" s="6" t="str">
        <f t="shared" si="1560"/>
        <v>No denomination</v>
      </c>
      <c r="AJ1575" t="s">
        <v>71</v>
      </c>
      <c r="AK1575" s="6">
        <f t="shared" si="1573"/>
        <v>2</v>
      </c>
      <c r="AL1575" t="s">
        <v>144</v>
      </c>
      <c r="AM1575" s="6">
        <f t="shared" si="1573"/>
        <v>0</v>
      </c>
      <c r="AN1575" s="6">
        <f t="shared" si="1574"/>
        <v>2</v>
      </c>
      <c r="AO1575" t="s">
        <v>121</v>
      </c>
      <c r="AP1575">
        <f t="shared" si="1575"/>
        <v>7</v>
      </c>
      <c r="AQ1575">
        <f t="shared" si="1576"/>
        <v>1</v>
      </c>
      <c r="AR1575" t="s">
        <v>73</v>
      </c>
      <c r="AS1575">
        <f t="shared" si="1577"/>
        <v>7</v>
      </c>
      <c r="AT1575">
        <f t="shared" si="1578"/>
        <v>1</v>
      </c>
      <c r="AU1575" t="s">
        <v>158</v>
      </c>
      <c r="AV1575">
        <f t="shared" si="1579"/>
        <v>1</v>
      </c>
      <c r="AW1575">
        <f t="shared" si="1580"/>
        <v>1</v>
      </c>
      <c r="AX1575" t="s">
        <v>88</v>
      </c>
      <c r="AY1575">
        <f t="shared" si="1581"/>
        <v>7</v>
      </c>
      <c r="AZ1575">
        <f t="shared" si="1582"/>
        <v>1</v>
      </c>
      <c r="BA1575" s="6">
        <f t="shared" si="1583"/>
        <v>22</v>
      </c>
      <c r="BB1575" s="6">
        <f t="shared" si="1584"/>
        <v>4</v>
      </c>
      <c r="BC1575" s="6">
        <f t="shared" si="1585"/>
        <v>5.5</v>
      </c>
      <c r="BD1575" s="9">
        <f t="shared" si="1586"/>
        <v>0.75</v>
      </c>
      <c r="BE1575" t="s">
        <v>65</v>
      </c>
      <c r="BF1575">
        <f t="shared" si="1587"/>
        <v>7</v>
      </c>
      <c r="BG1575">
        <f t="shared" si="1588"/>
        <v>1</v>
      </c>
      <c r="BH1575" t="s">
        <v>65</v>
      </c>
      <c r="BI1575">
        <f t="shared" si="1589"/>
        <v>7</v>
      </c>
      <c r="BJ1575">
        <f t="shared" si="1590"/>
        <v>1</v>
      </c>
      <c r="BK1575" t="s">
        <v>56</v>
      </c>
      <c r="BL1575">
        <f t="shared" si="1591"/>
        <v>0</v>
      </c>
      <c r="BM1575">
        <f t="shared" si="1592"/>
        <v>0</v>
      </c>
      <c r="BN1575" t="s">
        <v>56</v>
      </c>
      <c r="BO1575">
        <f t="shared" si="1593"/>
        <v>0</v>
      </c>
      <c r="BP1575">
        <f t="shared" si="1594"/>
        <v>0</v>
      </c>
      <c r="BQ1575" t="s">
        <v>94</v>
      </c>
      <c r="BR1575">
        <f t="shared" si="1595"/>
        <v>7</v>
      </c>
      <c r="BS1575">
        <f t="shared" si="1596"/>
        <v>1</v>
      </c>
      <c r="BT1575" t="s">
        <v>74</v>
      </c>
      <c r="BU1575">
        <f t="shared" si="1597"/>
        <v>7</v>
      </c>
      <c r="BV1575">
        <f t="shared" si="1598"/>
        <v>1</v>
      </c>
      <c r="BW1575" t="s">
        <v>56</v>
      </c>
      <c r="BX1575">
        <f t="shared" si="1599"/>
        <v>0</v>
      </c>
      <c r="BY1575">
        <f t="shared" si="1600"/>
        <v>0</v>
      </c>
      <c r="BZ1575" t="s">
        <v>56</v>
      </c>
      <c r="CA1575">
        <f t="shared" si="1601"/>
        <v>0</v>
      </c>
      <c r="CB1575">
        <f t="shared" si="1602"/>
        <v>0</v>
      </c>
      <c r="CC1575" t="s">
        <v>56</v>
      </c>
      <c r="CD1575">
        <f t="shared" si="1603"/>
        <v>0</v>
      </c>
      <c r="CE1575">
        <f t="shared" si="1604"/>
        <v>0</v>
      </c>
      <c r="CF1575" t="s">
        <v>56</v>
      </c>
      <c r="CG1575">
        <f t="shared" si="1605"/>
        <v>0</v>
      </c>
      <c r="CH1575">
        <f t="shared" si="1606"/>
        <v>0</v>
      </c>
      <c r="CI1575" t="s">
        <v>56</v>
      </c>
      <c r="CJ1575">
        <f t="shared" si="1607"/>
        <v>0</v>
      </c>
      <c r="CK1575">
        <f t="shared" si="1608"/>
        <v>0</v>
      </c>
      <c r="CL1575" t="s">
        <v>56</v>
      </c>
      <c r="CM1575">
        <f t="shared" si="1609"/>
        <v>0</v>
      </c>
      <c r="CN1575">
        <f t="shared" si="1610"/>
        <v>0</v>
      </c>
      <c r="CO1575" t="s">
        <v>56</v>
      </c>
      <c r="CP1575">
        <f t="shared" si="1611"/>
        <v>0</v>
      </c>
      <c r="CQ1575">
        <f t="shared" si="1612"/>
        <v>0</v>
      </c>
      <c r="CR1575" t="s">
        <v>56</v>
      </c>
      <c r="CS1575">
        <f t="shared" si="1613"/>
        <v>0</v>
      </c>
      <c r="CT1575">
        <f t="shared" si="1614"/>
        <v>0</v>
      </c>
      <c r="CU1575" t="s">
        <v>56</v>
      </c>
      <c r="CV1575">
        <f t="shared" si="1615"/>
        <v>0</v>
      </c>
      <c r="CW1575">
        <f t="shared" si="1616"/>
        <v>0</v>
      </c>
      <c r="CX1575" t="s">
        <v>56</v>
      </c>
      <c r="CY1575">
        <f t="shared" si="1617"/>
        <v>0</v>
      </c>
      <c r="CZ1575">
        <f t="shared" si="1618"/>
        <v>0</v>
      </c>
      <c r="DA1575" t="s">
        <v>103</v>
      </c>
      <c r="DB1575">
        <f t="shared" si="1619"/>
        <v>0</v>
      </c>
      <c r="DC1575">
        <f t="shared" si="1620"/>
        <v>0</v>
      </c>
      <c r="DD1575">
        <f t="shared" si="1621"/>
        <v>21</v>
      </c>
      <c r="DE1575">
        <f t="shared" si="1622"/>
        <v>3</v>
      </c>
      <c r="DF1575" s="7">
        <f t="shared" si="1623"/>
        <v>7</v>
      </c>
      <c r="DG1575" s="8">
        <f t="shared" si="1624"/>
        <v>1</v>
      </c>
      <c r="DH1575" s="1" t="s">
        <v>56</v>
      </c>
      <c r="DI1575" s="1" t="s">
        <v>56</v>
      </c>
      <c r="DJ1575" s="1" t="s">
        <v>65</v>
      </c>
      <c r="DK1575" s="1" t="s">
        <v>74</v>
      </c>
      <c r="DL1575" s="1" t="s">
        <v>68</v>
      </c>
      <c r="DM1575" s="1" t="s">
        <v>56</v>
      </c>
      <c r="DN1575" s="2" t="s">
        <v>97</v>
      </c>
      <c r="DO1575" s="2" t="s">
        <v>56</v>
      </c>
      <c r="DP1575" s="2" t="s">
        <v>56</v>
      </c>
      <c r="DQ1575" s="2" t="s">
        <v>56</v>
      </c>
      <c r="DR1575" s="2" t="s">
        <v>56</v>
      </c>
      <c r="DS1575" s="2" t="s">
        <v>56</v>
      </c>
    </row>
    <row r="1576" spans="1:123" x14ac:dyDescent="0.25">
      <c r="A1576">
        <v>2018</v>
      </c>
      <c r="B1576">
        <v>1574</v>
      </c>
      <c r="C1576" t="s">
        <v>102</v>
      </c>
      <c r="D1576">
        <v>2</v>
      </c>
      <c r="E1576">
        <v>70</v>
      </c>
      <c r="F1576">
        <v>1948</v>
      </c>
      <c r="G1576">
        <v>12</v>
      </c>
      <c r="H1576">
        <f t="shared" si="1561"/>
        <v>12</v>
      </c>
      <c r="I1576" t="s">
        <v>90</v>
      </c>
      <c r="J1576">
        <f t="shared" si="1562"/>
        <v>1</v>
      </c>
      <c r="K1576" t="s">
        <v>119</v>
      </c>
      <c r="L1576">
        <f t="shared" si="1563"/>
        <v>2</v>
      </c>
      <c r="M1576" t="s">
        <v>119</v>
      </c>
      <c r="N1576">
        <f t="shared" si="1564"/>
        <v>3</v>
      </c>
      <c r="O1576" t="s">
        <v>132</v>
      </c>
      <c r="P1576">
        <f t="shared" si="1565"/>
        <v>1</v>
      </c>
      <c r="Q1576">
        <f t="shared" si="1566"/>
        <v>1</v>
      </c>
      <c r="R1576">
        <v>2</v>
      </c>
      <c r="S1576" t="s">
        <v>56</v>
      </c>
      <c r="T1576">
        <f t="shared" si="1567"/>
        <v>0</v>
      </c>
      <c r="U1576">
        <f t="shared" si="1568"/>
        <v>0</v>
      </c>
      <c r="V1576" t="s">
        <v>148</v>
      </c>
      <c r="W1576">
        <v>10782.5</v>
      </c>
      <c r="X1576">
        <v>2497</v>
      </c>
      <c r="Y1576">
        <v>3855.5</v>
      </c>
      <c r="Z1576" t="s">
        <v>81</v>
      </c>
      <c r="AA1576">
        <f t="shared" si="1569"/>
        <v>3</v>
      </c>
      <c r="AB1576">
        <f t="shared" si="1570"/>
        <v>1</v>
      </c>
      <c r="AC1576" t="s">
        <v>71</v>
      </c>
      <c r="AD1576" s="6">
        <f t="shared" si="1571"/>
        <v>4</v>
      </c>
      <c r="AE1576">
        <f t="shared" si="1572"/>
        <v>1</v>
      </c>
      <c r="AF1576" t="s">
        <v>75</v>
      </c>
      <c r="AG1576" t="s">
        <v>190</v>
      </c>
      <c r="AH1576" t="s">
        <v>56</v>
      </c>
      <c r="AI1576" s="6" t="str">
        <f t="shared" si="1560"/>
        <v>Southern baptist</v>
      </c>
      <c r="AJ1576" t="s">
        <v>77</v>
      </c>
      <c r="AK1576" s="6">
        <f t="shared" si="1573"/>
        <v>3</v>
      </c>
      <c r="AL1576" t="s">
        <v>77</v>
      </c>
      <c r="AM1576" s="6">
        <f t="shared" si="1573"/>
        <v>3</v>
      </c>
      <c r="AN1576" s="6">
        <f t="shared" si="1574"/>
        <v>0</v>
      </c>
      <c r="AO1576" t="s">
        <v>116</v>
      </c>
      <c r="AP1576">
        <f t="shared" si="1575"/>
        <v>6</v>
      </c>
      <c r="AQ1576">
        <f t="shared" si="1576"/>
        <v>1</v>
      </c>
      <c r="AR1576" t="s">
        <v>73</v>
      </c>
      <c r="AS1576">
        <f t="shared" si="1577"/>
        <v>7</v>
      </c>
      <c r="AT1576">
        <f t="shared" si="1578"/>
        <v>1</v>
      </c>
      <c r="AU1576" t="s">
        <v>100</v>
      </c>
      <c r="AV1576">
        <f t="shared" si="1579"/>
        <v>5</v>
      </c>
      <c r="AW1576">
        <f t="shared" si="1580"/>
        <v>1</v>
      </c>
      <c r="AX1576" t="s">
        <v>114</v>
      </c>
      <c r="AY1576">
        <f t="shared" si="1581"/>
        <v>5</v>
      </c>
      <c r="AZ1576">
        <f t="shared" si="1582"/>
        <v>1</v>
      </c>
      <c r="BA1576" s="6">
        <f t="shared" si="1583"/>
        <v>23</v>
      </c>
      <c r="BB1576" s="6">
        <f t="shared" si="1584"/>
        <v>4</v>
      </c>
      <c r="BC1576" s="6">
        <f t="shared" si="1585"/>
        <v>5.75</v>
      </c>
      <c r="BD1576" s="9">
        <f t="shared" si="1586"/>
        <v>0.79166666666666663</v>
      </c>
      <c r="BE1576" t="s">
        <v>64</v>
      </c>
      <c r="BF1576">
        <f t="shared" si="1587"/>
        <v>4</v>
      </c>
      <c r="BG1576">
        <f t="shared" si="1588"/>
        <v>1</v>
      </c>
      <c r="BH1576" t="s">
        <v>65</v>
      </c>
      <c r="BI1576">
        <f t="shared" si="1589"/>
        <v>7</v>
      </c>
      <c r="BJ1576">
        <f t="shared" si="1590"/>
        <v>1</v>
      </c>
      <c r="BK1576" t="s">
        <v>56</v>
      </c>
      <c r="BL1576">
        <f t="shared" si="1591"/>
        <v>0</v>
      </c>
      <c r="BM1576">
        <f t="shared" si="1592"/>
        <v>0</v>
      </c>
      <c r="BN1576" t="s">
        <v>56</v>
      </c>
      <c r="BO1576">
        <f t="shared" si="1593"/>
        <v>0</v>
      </c>
      <c r="BP1576">
        <f t="shared" si="1594"/>
        <v>0</v>
      </c>
      <c r="BQ1576" t="s">
        <v>94</v>
      </c>
      <c r="BR1576">
        <f t="shared" si="1595"/>
        <v>7</v>
      </c>
      <c r="BS1576">
        <f t="shared" si="1596"/>
        <v>1</v>
      </c>
      <c r="BT1576" t="s">
        <v>78</v>
      </c>
      <c r="BU1576">
        <f t="shared" si="1597"/>
        <v>1</v>
      </c>
      <c r="BV1576">
        <f t="shared" si="1598"/>
        <v>1</v>
      </c>
      <c r="BW1576" t="s">
        <v>79</v>
      </c>
      <c r="BX1576">
        <f t="shared" si="1599"/>
        <v>1</v>
      </c>
      <c r="BY1576">
        <f t="shared" si="1600"/>
        <v>1</v>
      </c>
      <c r="BZ1576" t="s">
        <v>131</v>
      </c>
      <c r="CA1576">
        <f t="shared" si="1601"/>
        <v>5</v>
      </c>
      <c r="CB1576">
        <f t="shared" si="1602"/>
        <v>1</v>
      </c>
      <c r="CC1576" t="s">
        <v>74</v>
      </c>
      <c r="CD1576">
        <f t="shared" si="1603"/>
        <v>7</v>
      </c>
      <c r="CE1576">
        <f t="shared" si="1604"/>
        <v>1</v>
      </c>
      <c r="CF1576" t="s">
        <v>82</v>
      </c>
      <c r="CG1576">
        <f t="shared" si="1605"/>
        <v>1</v>
      </c>
      <c r="CH1576">
        <f t="shared" si="1606"/>
        <v>1</v>
      </c>
      <c r="CI1576" t="s">
        <v>74</v>
      </c>
      <c r="CJ1576">
        <f t="shared" si="1607"/>
        <v>7</v>
      </c>
      <c r="CK1576">
        <f t="shared" si="1608"/>
        <v>1</v>
      </c>
      <c r="CL1576" t="s">
        <v>74</v>
      </c>
      <c r="CM1576">
        <f t="shared" si="1609"/>
        <v>1</v>
      </c>
      <c r="CN1576">
        <f t="shared" si="1610"/>
        <v>1</v>
      </c>
      <c r="CO1576" t="s">
        <v>112</v>
      </c>
      <c r="CP1576">
        <f t="shared" si="1611"/>
        <v>7</v>
      </c>
      <c r="CQ1576">
        <f t="shared" si="1612"/>
        <v>1</v>
      </c>
      <c r="CR1576" t="s">
        <v>112</v>
      </c>
      <c r="CS1576">
        <f t="shared" si="1613"/>
        <v>7</v>
      </c>
      <c r="CT1576">
        <f t="shared" si="1614"/>
        <v>1</v>
      </c>
      <c r="CU1576" t="s">
        <v>67</v>
      </c>
      <c r="CV1576">
        <f t="shared" si="1615"/>
        <v>5</v>
      </c>
      <c r="CW1576">
        <f t="shared" si="1616"/>
        <v>1</v>
      </c>
      <c r="CX1576" t="s">
        <v>67</v>
      </c>
      <c r="CY1576">
        <f t="shared" si="1617"/>
        <v>5</v>
      </c>
      <c r="CZ1576">
        <f t="shared" si="1618"/>
        <v>1</v>
      </c>
      <c r="DA1576" t="s">
        <v>86</v>
      </c>
      <c r="DB1576">
        <f t="shared" si="1619"/>
        <v>3</v>
      </c>
      <c r="DC1576">
        <f t="shared" si="1620"/>
        <v>1</v>
      </c>
      <c r="DD1576">
        <f t="shared" si="1621"/>
        <v>64</v>
      </c>
      <c r="DE1576">
        <f t="shared" si="1622"/>
        <v>14</v>
      </c>
      <c r="DF1576" s="7">
        <f t="shared" si="1623"/>
        <v>4.5714285714285712</v>
      </c>
      <c r="DG1576" s="8">
        <f t="shared" si="1624"/>
        <v>0.59523809523809523</v>
      </c>
      <c r="DH1576" s="1" t="s">
        <v>67</v>
      </c>
      <c r="DI1576" s="1" t="s">
        <v>85</v>
      </c>
      <c r="DJ1576" s="1" t="s">
        <v>65</v>
      </c>
      <c r="DK1576" s="1" t="s">
        <v>56</v>
      </c>
      <c r="DL1576" s="1" t="s">
        <v>68</v>
      </c>
      <c r="DM1576" s="1" t="s">
        <v>56</v>
      </c>
      <c r="DN1576" s="2" t="s">
        <v>56</v>
      </c>
      <c r="DO1576" s="2">
        <v>4</v>
      </c>
      <c r="DP1576" s="2">
        <v>4</v>
      </c>
      <c r="DQ1576" s="2">
        <v>2</v>
      </c>
      <c r="DR1576" s="2">
        <v>2</v>
      </c>
      <c r="DS1576" s="2">
        <v>3</v>
      </c>
    </row>
    <row r="1577" spans="1:123" x14ac:dyDescent="0.25">
      <c r="A1577">
        <v>2018</v>
      </c>
      <c r="B1577">
        <v>1575</v>
      </c>
      <c r="C1577" t="s">
        <v>91</v>
      </c>
      <c r="D1577">
        <v>3</v>
      </c>
      <c r="E1577">
        <v>70</v>
      </c>
      <c r="F1577">
        <v>1948</v>
      </c>
      <c r="G1577">
        <v>18</v>
      </c>
      <c r="H1577">
        <f t="shared" si="1561"/>
        <v>18</v>
      </c>
      <c r="I1577" t="s">
        <v>90</v>
      </c>
      <c r="J1577">
        <f t="shared" si="1562"/>
        <v>1</v>
      </c>
      <c r="K1577" t="s">
        <v>119</v>
      </c>
      <c r="L1577">
        <f t="shared" si="1563"/>
        <v>2</v>
      </c>
      <c r="M1577" t="s">
        <v>119</v>
      </c>
      <c r="N1577">
        <f t="shared" si="1564"/>
        <v>3</v>
      </c>
      <c r="O1577" t="s">
        <v>132</v>
      </c>
      <c r="P1577">
        <f t="shared" si="1565"/>
        <v>1</v>
      </c>
      <c r="Q1577">
        <f t="shared" si="1566"/>
        <v>1</v>
      </c>
      <c r="R1577">
        <v>1</v>
      </c>
      <c r="S1577" t="s">
        <v>56</v>
      </c>
      <c r="T1577">
        <f t="shared" si="1567"/>
        <v>0</v>
      </c>
      <c r="U1577">
        <f t="shared" si="1568"/>
        <v>0</v>
      </c>
      <c r="V1577" t="s">
        <v>61</v>
      </c>
      <c r="W1577">
        <v>0</v>
      </c>
      <c r="X1577">
        <v>0</v>
      </c>
      <c r="Y1577">
        <v>0</v>
      </c>
      <c r="Z1577" t="s">
        <v>109</v>
      </c>
      <c r="AA1577">
        <f t="shared" si="1569"/>
        <v>5</v>
      </c>
      <c r="AB1577">
        <f t="shared" si="1570"/>
        <v>1</v>
      </c>
      <c r="AC1577" t="s">
        <v>120</v>
      </c>
      <c r="AD1577" s="6">
        <f t="shared" si="1571"/>
        <v>1</v>
      </c>
      <c r="AE1577">
        <f t="shared" si="1572"/>
        <v>1</v>
      </c>
      <c r="AF1577" t="s">
        <v>75</v>
      </c>
      <c r="AG1577" t="s">
        <v>142</v>
      </c>
      <c r="AH1577" t="s">
        <v>219</v>
      </c>
      <c r="AI1577" s="6" t="str">
        <f t="shared" si="1560"/>
        <v>Church of Christ</v>
      </c>
      <c r="AJ1577" t="s">
        <v>77</v>
      </c>
      <c r="AK1577" s="6">
        <f t="shared" si="1573"/>
        <v>3</v>
      </c>
      <c r="AL1577" t="s">
        <v>77</v>
      </c>
      <c r="AM1577" s="6">
        <f t="shared" si="1573"/>
        <v>3</v>
      </c>
      <c r="AN1577" s="6">
        <f t="shared" si="1574"/>
        <v>0</v>
      </c>
      <c r="AO1577" t="s">
        <v>121</v>
      </c>
      <c r="AP1577">
        <f t="shared" si="1575"/>
        <v>7</v>
      </c>
      <c r="AQ1577">
        <f t="shared" si="1576"/>
        <v>1</v>
      </c>
      <c r="AR1577" t="s">
        <v>73</v>
      </c>
      <c r="AS1577">
        <f t="shared" si="1577"/>
        <v>7</v>
      </c>
      <c r="AT1577">
        <f t="shared" si="1578"/>
        <v>1</v>
      </c>
      <c r="AU1577" t="s">
        <v>100</v>
      </c>
      <c r="AV1577">
        <f t="shared" si="1579"/>
        <v>5</v>
      </c>
      <c r="AW1577">
        <f t="shared" si="1580"/>
        <v>1</v>
      </c>
      <c r="AX1577" t="s">
        <v>88</v>
      </c>
      <c r="AY1577">
        <f t="shared" si="1581"/>
        <v>7</v>
      </c>
      <c r="AZ1577">
        <f t="shared" si="1582"/>
        <v>1</v>
      </c>
      <c r="BA1577" s="6">
        <f t="shared" si="1583"/>
        <v>26</v>
      </c>
      <c r="BB1577" s="6">
        <f t="shared" si="1584"/>
        <v>4</v>
      </c>
      <c r="BC1577" s="6">
        <f t="shared" si="1585"/>
        <v>6.5</v>
      </c>
      <c r="BD1577" s="9">
        <f t="shared" si="1586"/>
        <v>0.91666666666666663</v>
      </c>
      <c r="BE1577" t="s">
        <v>56</v>
      </c>
      <c r="BF1577">
        <f t="shared" si="1587"/>
        <v>0</v>
      </c>
      <c r="BG1577">
        <f t="shared" si="1588"/>
        <v>0</v>
      </c>
      <c r="BH1577" t="s">
        <v>56</v>
      </c>
      <c r="BI1577">
        <f t="shared" si="1589"/>
        <v>0</v>
      </c>
      <c r="BJ1577">
        <f t="shared" si="1590"/>
        <v>0</v>
      </c>
      <c r="BK1577" t="s">
        <v>64</v>
      </c>
      <c r="BL1577">
        <f t="shared" si="1591"/>
        <v>4</v>
      </c>
      <c r="BM1577">
        <f t="shared" si="1592"/>
        <v>1</v>
      </c>
      <c r="BN1577" t="s">
        <v>65</v>
      </c>
      <c r="BO1577">
        <f t="shared" si="1593"/>
        <v>7</v>
      </c>
      <c r="BP1577">
        <f t="shared" si="1594"/>
        <v>1</v>
      </c>
      <c r="BQ1577" t="s">
        <v>93</v>
      </c>
      <c r="BR1577">
        <f t="shared" si="1595"/>
        <v>4</v>
      </c>
      <c r="BS1577">
        <f t="shared" si="1596"/>
        <v>1</v>
      </c>
      <c r="BT1577" t="s">
        <v>74</v>
      </c>
      <c r="BU1577">
        <f t="shared" si="1597"/>
        <v>7</v>
      </c>
      <c r="BV1577">
        <f t="shared" si="1598"/>
        <v>1</v>
      </c>
      <c r="BW1577" t="s">
        <v>56</v>
      </c>
      <c r="BX1577">
        <f t="shared" si="1599"/>
        <v>0</v>
      </c>
      <c r="BY1577">
        <f t="shared" si="1600"/>
        <v>0</v>
      </c>
      <c r="BZ1577" t="s">
        <v>56</v>
      </c>
      <c r="CA1577">
        <f t="shared" si="1601"/>
        <v>0</v>
      </c>
      <c r="CB1577">
        <f t="shared" si="1602"/>
        <v>0</v>
      </c>
      <c r="CC1577" t="s">
        <v>56</v>
      </c>
      <c r="CD1577">
        <f t="shared" si="1603"/>
        <v>0</v>
      </c>
      <c r="CE1577">
        <f t="shared" si="1604"/>
        <v>0</v>
      </c>
      <c r="CF1577" t="s">
        <v>56</v>
      </c>
      <c r="CG1577">
        <f t="shared" si="1605"/>
        <v>0</v>
      </c>
      <c r="CH1577">
        <f t="shared" si="1606"/>
        <v>0</v>
      </c>
      <c r="CI1577" t="s">
        <v>56</v>
      </c>
      <c r="CJ1577">
        <f t="shared" si="1607"/>
        <v>0</v>
      </c>
      <c r="CK1577">
        <f t="shared" si="1608"/>
        <v>0</v>
      </c>
      <c r="CL1577" t="s">
        <v>56</v>
      </c>
      <c r="CM1577">
        <f t="shared" si="1609"/>
        <v>0</v>
      </c>
      <c r="CN1577">
        <f t="shared" si="1610"/>
        <v>0</v>
      </c>
      <c r="CO1577" t="s">
        <v>56</v>
      </c>
      <c r="CP1577">
        <f t="shared" si="1611"/>
        <v>0</v>
      </c>
      <c r="CQ1577">
        <f t="shared" si="1612"/>
        <v>0</v>
      </c>
      <c r="CR1577" t="s">
        <v>56</v>
      </c>
      <c r="CS1577">
        <f t="shared" si="1613"/>
        <v>0</v>
      </c>
      <c r="CT1577">
        <f t="shared" si="1614"/>
        <v>0</v>
      </c>
      <c r="CU1577" t="s">
        <v>56</v>
      </c>
      <c r="CV1577">
        <f t="shared" si="1615"/>
        <v>0</v>
      </c>
      <c r="CW1577">
        <f t="shared" si="1616"/>
        <v>0</v>
      </c>
      <c r="CX1577" t="s">
        <v>56</v>
      </c>
      <c r="CY1577">
        <f t="shared" si="1617"/>
        <v>0</v>
      </c>
      <c r="CZ1577">
        <f t="shared" si="1618"/>
        <v>0</v>
      </c>
      <c r="DA1577" t="s">
        <v>99</v>
      </c>
      <c r="DB1577">
        <f t="shared" si="1619"/>
        <v>7</v>
      </c>
      <c r="DC1577">
        <f t="shared" si="1620"/>
        <v>1</v>
      </c>
      <c r="DD1577">
        <f t="shared" si="1621"/>
        <v>29</v>
      </c>
      <c r="DE1577">
        <f t="shared" si="1622"/>
        <v>5</v>
      </c>
      <c r="DF1577" s="7">
        <f t="shared" si="1623"/>
        <v>5.8</v>
      </c>
      <c r="DG1577" s="8">
        <f t="shared" si="1624"/>
        <v>0.79999999999999993</v>
      </c>
      <c r="DH1577" s="1" t="s">
        <v>56</v>
      </c>
      <c r="DI1577" s="1" t="s">
        <v>56</v>
      </c>
      <c r="DJ1577" s="1" t="s">
        <v>56</v>
      </c>
      <c r="DK1577" s="1" t="s">
        <v>74</v>
      </c>
      <c r="DL1577" s="1" t="s">
        <v>127</v>
      </c>
      <c r="DM1577" s="1" t="s">
        <v>65</v>
      </c>
      <c r="DN1577" s="2" t="s">
        <v>98</v>
      </c>
      <c r="DO1577" s="2" t="s">
        <v>56</v>
      </c>
      <c r="DP1577" s="2" t="s">
        <v>56</v>
      </c>
      <c r="DQ1577" s="2" t="s">
        <v>56</v>
      </c>
      <c r="DR1577" s="2" t="s">
        <v>56</v>
      </c>
      <c r="DS1577" s="2" t="s">
        <v>56</v>
      </c>
    </row>
    <row r="1578" spans="1:123" x14ac:dyDescent="0.25">
      <c r="A1578">
        <v>2018</v>
      </c>
      <c r="B1578">
        <v>1576</v>
      </c>
      <c r="C1578" t="s">
        <v>102</v>
      </c>
      <c r="D1578">
        <v>4</v>
      </c>
      <c r="E1578" t="s">
        <v>170</v>
      </c>
      <c r="F1578">
        <v>1929</v>
      </c>
      <c r="G1578">
        <v>14</v>
      </c>
      <c r="H1578">
        <f t="shared" si="1561"/>
        <v>14</v>
      </c>
      <c r="I1578" t="s">
        <v>58</v>
      </c>
      <c r="J1578">
        <f t="shared" si="1562"/>
        <v>2</v>
      </c>
      <c r="K1578" t="s">
        <v>119</v>
      </c>
      <c r="L1578">
        <f t="shared" si="1563"/>
        <v>2</v>
      </c>
      <c r="M1578" t="s">
        <v>119</v>
      </c>
      <c r="N1578">
        <f t="shared" si="1564"/>
        <v>3</v>
      </c>
      <c r="O1578" t="s">
        <v>132</v>
      </c>
      <c r="P1578">
        <f t="shared" si="1565"/>
        <v>1</v>
      </c>
      <c r="Q1578">
        <f t="shared" si="1566"/>
        <v>1</v>
      </c>
      <c r="R1578">
        <v>2</v>
      </c>
      <c r="S1578" t="s">
        <v>101</v>
      </c>
      <c r="T1578">
        <f t="shared" si="1567"/>
        <v>1</v>
      </c>
      <c r="U1578">
        <f t="shared" si="1568"/>
        <v>1</v>
      </c>
      <c r="V1578" t="s">
        <v>133</v>
      </c>
      <c r="W1578">
        <v>7377.5</v>
      </c>
      <c r="X1578">
        <v>0</v>
      </c>
      <c r="Y1578">
        <v>0</v>
      </c>
      <c r="Z1578" t="s">
        <v>109</v>
      </c>
      <c r="AA1578">
        <f t="shared" si="1569"/>
        <v>5</v>
      </c>
      <c r="AB1578">
        <f t="shared" si="1570"/>
        <v>1</v>
      </c>
      <c r="AC1578" t="s">
        <v>71</v>
      </c>
      <c r="AD1578" s="6">
        <f t="shared" si="1571"/>
        <v>4</v>
      </c>
      <c r="AE1578">
        <f t="shared" si="1572"/>
        <v>1</v>
      </c>
      <c r="AF1578" t="s">
        <v>75</v>
      </c>
      <c r="AG1578" t="s">
        <v>234</v>
      </c>
      <c r="AH1578" t="s">
        <v>56</v>
      </c>
      <c r="AI1578" s="6" t="str">
        <f t="shared" si="1560"/>
        <v>Nat bapt conv of am</v>
      </c>
      <c r="AJ1578" t="s">
        <v>77</v>
      </c>
      <c r="AK1578" s="6">
        <f t="shared" si="1573"/>
        <v>3</v>
      </c>
      <c r="AL1578" t="s">
        <v>77</v>
      </c>
      <c r="AM1578" s="6">
        <f t="shared" si="1573"/>
        <v>3</v>
      </c>
      <c r="AN1578" s="6">
        <f t="shared" si="1574"/>
        <v>0</v>
      </c>
      <c r="AO1578" t="s">
        <v>72</v>
      </c>
      <c r="AP1578">
        <f t="shared" si="1575"/>
        <v>6</v>
      </c>
      <c r="AQ1578">
        <f t="shared" si="1576"/>
        <v>1</v>
      </c>
      <c r="AR1578" t="s">
        <v>73</v>
      </c>
      <c r="AS1578">
        <f t="shared" si="1577"/>
        <v>7</v>
      </c>
      <c r="AT1578">
        <f t="shared" si="1578"/>
        <v>1</v>
      </c>
      <c r="AU1578" t="s">
        <v>87</v>
      </c>
      <c r="AV1578">
        <f t="shared" si="1579"/>
        <v>7</v>
      </c>
      <c r="AW1578">
        <f t="shared" si="1580"/>
        <v>1</v>
      </c>
      <c r="AX1578" t="s">
        <v>88</v>
      </c>
      <c r="AY1578">
        <f t="shared" si="1581"/>
        <v>7</v>
      </c>
      <c r="AZ1578">
        <f t="shared" si="1582"/>
        <v>1</v>
      </c>
      <c r="BA1578" s="6">
        <f t="shared" si="1583"/>
        <v>27</v>
      </c>
      <c r="BB1578" s="6">
        <f t="shared" si="1584"/>
        <v>4</v>
      </c>
      <c r="BC1578" s="6">
        <f t="shared" si="1585"/>
        <v>6.75</v>
      </c>
      <c r="BD1578" s="9">
        <f t="shared" si="1586"/>
        <v>0.95833333333333337</v>
      </c>
      <c r="BE1578" t="s">
        <v>63</v>
      </c>
      <c r="BF1578">
        <f t="shared" si="1587"/>
        <v>1</v>
      </c>
      <c r="BG1578">
        <f t="shared" si="1588"/>
        <v>1</v>
      </c>
      <c r="BH1578" t="s">
        <v>63</v>
      </c>
      <c r="BI1578">
        <f t="shared" si="1589"/>
        <v>1</v>
      </c>
      <c r="BJ1578">
        <f t="shared" si="1590"/>
        <v>1</v>
      </c>
      <c r="BK1578" t="s">
        <v>56</v>
      </c>
      <c r="BL1578">
        <f t="shared" si="1591"/>
        <v>0</v>
      </c>
      <c r="BM1578">
        <f t="shared" si="1592"/>
        <v>0</v>
      </c>
      <c r="BN1578" t="s">
        <v>56</v>
      </c>
      <c r="BO1578">
        <f t="shared" si="1593"/>
        <v>0</v>
      </c>
      <c r="BP1578">
        <f t="shared" si="1594"/>
        <v>0</v>
      </c>
      <c r="BQ1578" t="s">
        <v>56</v>
      </c>
      <c r="BR1578">
        <f t="shared" si="1595"/>
        <v>0</v>
      </c>
      <c r="BS1578">
        <f t="shared" si="1596"/>
        <v>0</v>
      </c>
      <c r="BT1578" t="s">
        <v>78</v>
      </c>
      <c r="BU1578">
        <f t="shared" si="1597"/>
        <v>1</v>
      </c>
      <c r="BV1578">
        <f t="shared" si="1598"/>
        <v>1</v>
      </c>
      <c r="BW1578" t="s">
        <v>130</v>
      </c>
      <c r="BX1578">
        <f t="shared" si="1599"/>
        <v>5</v>
      </c>
      <c r="BY1578">
        <f t="shared" si="1600"/>
        <v>1</v>
      </c>
      <c r="BZ1578" t="s">
        <v>147</v>
      </c>
      <c r="CA1578">
        <f t="shared" si="1601"/>
        <v>3</v>
      </c>
      <c r="CB1578">
        <f t="shared" si="1602"/>
        <v>1</v>
      </c>
      <c r="CC1578" t="s">
        <v>74</v>
      </c>
      <c r="CD1578">
        <f t="shared" si="1603"/>
        <v>7</v>
      </c>
      <c r="CE1578">
        <f t="shared" si="1604"/>
        <v>1</v>
      </c>
      <c r="CF1578" t="s">
        <v>151</v>
      </c>
      <c r="CG1578">
        <f t="shared" si="1605"/>
        <v>7</v>
      </c>
      <c r="CH1578">
        <f t="shared" si="1606"/>
        <v>1</v>
      </c>
      <c r="CI1578" t="s">
        <v>78</v>
      </c>
      <c r="CJ1578">
        <f t="shared" si="1607"/>
        <v>1</v>
      </c>
      <c r="CK1578">
        <f t="shared" si="1608"/>
        <v>1</v>
      </c>
      <c r="CL1578" t="s">
        <v>74</v>
      </c>
      <c r="CM1578">
        <f t="shared" si="1609"/>
        <v>1</v>
      </c>
      <c r="CN1578">
        <f t="shared" si="1610"/>
        <v>1</v>
      </c>
      <c r="CO1578" t="s">
        <v>112</v>
      </c>
      <c r="CP1578">
        <f t="shared" si="1611"/>
        <v>7</v>
      </c>
      <c r="CQ1578">
        <f t="shared" si="1612"/>
        <v>1</v>
      </c>
      <c r="CR1578" t="s">
        <v>112</v>
      </c>
      <c r="CS1578">
        <f t="shared" si="1613"/>
        <v>7</v>
      </c>
      <c r="CT1578">
        <f t="shared" si="1614"/>
        <v>1</v>
      </c>
      <c r="CU1578" t="s">
        <v>67</v>
      </c>
      <c r="CV1578">
        <f t="shared" si="1615"/>
        <v>5</v>
      </c>
      <c r="CW1578">
        <f t="shared" si="1616"/>
        <v>1</v>
      </c>
      <c r="CX1578" t="s">
        <v>84</v>
      </c>
      <c r="CY1578">
        <f t="shared" si="1617"/>
        <v>3</v>
      </c>
      <c r="CZ1578">
        <f t="shared" si="1618"/>
        <v>1</v>
      </c>
      <c r="DA1578" t="s">
        <v>56</v>
      </c>
      <c r="DB1578">
        <f t="shared" si="1619"/>
        <v>0</v>
      </c>
      <c r="DC1578">
        <f t="shared" si="1620"/>
        <v>0</v>
      </c>
      <c r="DD1578">
        <f t="shared" si="1621"/>
        <v>48</v>
      </c>
      <c r="DE1578">
        <f t="shared" si="1622"/>
        <v>12</v>
      </c>
      <c r="DF1578" s="7">
        <f t="shared" si="1623"/>
        <v>4</v>
      </c>
      <c r="DG1578" s="8">
        <f t="shared" si="1624"/>
        <v>0.5</v>
      </c>
      <c r="DH1578" s="1" t="s">
        <v>84</v>
      </c>
      <c r="DI1578" s="1" t="s">
        <v>56</v>
      </c>
      <c r="DJ1578" s="1" t="s">
        <v>65</v>
      </c>
      <c r="DK1578" s="1" t="s">
        <v>78</v>
      </c>
      <c r="DL1578" s="1" t="s">
        <v>68</v>
      </c>
      <c r="DM1578" s="1" t="s">
        <v>56</v>
      </c>
      <c r="DN1578" s="2" t="s">
        <v>98</v>
      </c>
      <c r="DO1578" s="2">
        <v>5</v>
      </c>
      <c r="DP1578" s="2">
        <v>6</v>
      </c>
      <c r="DQ1578" s="2" t="s">
        <v>189</v>
      </c>
      <c r="DR1578" s="2">
        <v>6</v>
      </c>
      <c r="DS1578" s="2">
        <v>5</v>
      </c>
    </row>
    <row r="1579" spans="1:123" x14ac:dyDescent="0.25">
      <c r="A1579">
        <v>2018</v>
      </c>
      <c r="B1579">
        <v>1577</v>
      </c>
      <c r="C1579" t="s">
        <v>57</v>
      </c>
      <c r="D1579">
        <v>2</v>
      </c>
      <c r="E1579">
        <v>35</v>
      </c>
      <c r="F1579">
        <v>1983</v>
      </c>
      <c r="G1579">
        <v>11</v>
      </c>
      <c r="H1579">
        <f t="shared" si="1561"/>
        <v>11</v>
      </c>
      <c r="I1579" t="s">
        <v>90</v>
      </c>
      <c r="J1579">
        <f t="shared" si="1562"/>
        <v>1</v>
      </c>
      <c r="K1579" t="s">
        <v>119</v>
      </c>
      <c r="L1579">
        <f t="shared" si="1563"/>
        <v>2</v>
      </c>
      <c r="M1579" t="s">
        <v>119</v>
      </c>
      <c r="N1579">
        <f t="shared" si="1564"/>
        <v>3</v>
      </c>
      <c r="O1579" t="s">
        <v>132</v>
      </c>
      <c r="P1579">
        <f t="shared" si="1565"/>
        <v>1</v>
      </c>
      <c r="Q1579">
        <f t="shared" si="1566"/>
        <v>1</v>
      </c>
      <c r="R1579">
        <v>3</v>
      </c>
      <c r="S1579" t="s">
        <v>56</v>
      </c>
      <c r="T1579">
        <f t="shared" si="1567"/>
        <v>0</v>
      </c>
      <c r="U1579">
        <f t="shared" si="1568"/>
        <v>0</v>
      </c>
      <c r="V1579" t="s">
        <v>156</v>
      </c>
      <c r="W1579">
        <v>6242.5</v>
      </c>
      <c r="X1579">
        <v>6242.5</v>
      </c>
      <c r="Y1579">
        <v>9638.75</v>
      </c>
      <c r="Z1579" t="s">
        <v>81</v>
      </c>
      <c r="AA1579">
        <f t="shared" si="1569"/>
        <v>3</v>
      </c>
      <c r="AB1579">
        <f t="shared" si="1570"/>
        <v>1</v>
      </c>
      <c r="AC1579" t="s">
        <v>106</v>
      </c>
      <c r="AD1579" s="6">
        <f t="shared" si="1571"/>
        <v>6</v>
      </c>
      <c r="AE1579">
        <f t="shared" si="1572"/>
        <v>1</v>
      </c>
      <c r="AF1579" t="s">
        <v>75</v>
      </c>
      <c r="AG1579" t="s">
        <v>188</v>
      </c>
      <c r="AH1579" t="s">
        <v>56</v>
      </c>
      <c r="AI1579" s="6" t="str">
        <f t="shared" si="1560"/>
        <v>Other baptists</v>
      </c>
      <c r="AJ1579" t="s">
        <v>77</v>
      </c>
      <c r="AK1579" s="6">
        <f t="shared" si="1573"/>
        <v>3</v>
      </c>
      <c r="AL1579" t="s">
        <v>77</v>
      </c>
      <c r="AM1579" s="6">
        <f t="shared" si="1573"/>
        <v>3</v>
      </c>
      <c r="AN1579" s="6">
        <f t="shared" si="1574"/>
        <v>0</v>
      </c>
      <c r="AO1579" t="s">
        <v>72</v>
      </c>
      <c r="AP1579">
        <f t="shared" si="1575"/>
        <v>6</v>
      </c>
      <c r="AQ1579">
        <f t="shared" si="1576"/>
        <v>1</v>
      </c>
      <c r="AR1579" t="s">
        <v>73</v>
      </c>
      <c r="AS1579">
        <f t="shared" si="1577"/>
        <v>7</v>
      </c>
      <c r="AT1579">
        <f t="shared" si="1578"/>
        <v>1</v>
      </c>
      <c r="AU1579" t="s">
        <v>100</v>
      </c>
      <c r="AV1579">
        <f t="shared" si="1579"/>
        <v>5</v>
      </c>
      <c r="AW1579">
        <f t="shared" si="1580"/>
        <v>1</v>
      </c>
      <c r="AX1579" t="s">
        <v>114</v>
      </c>
      <c r="AY1579">
        <f t="shared" si="1581"/>
        <v>5</v>
      </c>
      <c r="AZ1579">
        <f t="shared" si="1582"/>
        <v>1</v>
      </c>
      <c r="BA1579" s="6">
        <f t="shared" si="1583"/>
        <v>23</v>
      </c>
      <c r="BB1579" s="6">
        <f t="shared" si="1584"/>
        <v>4</v>
      </c>
      <c r="BC1579" s="6">
        <f t="shared" si="1585"/>
        <v>5.75</v>
      </c>
      <c r="BD1579" s="9">
        <f t="shared" si="1586"/>
        <v>0.79166666666666663</v>
      </c>
      <c r="BE1579" t="s">
        <v>56</v>
      </c>
      <c r="BF1579">
        <f t="shared" si="1587"/>
        <v>0</v>
      </c>
      <c r="BG1579">
        <f t="shared" si="1588"/>
        <v>0</v>
      </c>
      <c r="BH1579" t="s">
        <v>56</v>
      </c>
      <c r="BI1579">
        <f t="shared" si="1589"/>
        <v>0</v>
      </c>
      <c r="BJ1579">
        <f t="shared" si="1590"/>
        <v>0</v>
      </c>
      <c r="BK1579" t="s">
        <v>65</v>
      </c>
      <c r="BL1579">
        <f t="shared" si="1591"/>
        <v>7</v>
      </c>
      <c r="BM1579">
        <f t="shared" si="1592"/>
        <v>1</v>
      </c>
      <c r="BN1579" t="s">
        <v>65</v>
      </c>
      <c r="BO1579">
        <f t="shared" si="1593"/>
        <v>7</v>
      </c>
      <c r="BP1579">
        <f t="shared" si="1594"/>
        <v>1</v>
      </c>
      <c r="BQ1579" t="s">
        <v>94</v>
      </c>
      <c r="BR1579">
        <f t="shared" si="1595"/>
        <v>7</v>
      </c>
      <c r="BS1579">
        <f t="shared" si="1596"/>
        <v>1</v>
      </c>
      <c r="BT1579" t="s">
        <v>74</v>
      </c>
      <c r="BU1579">
        <f t="shared" si="1597"/>
        <v>7</v>
      </c>
      <c r="BV1579">
        <f t="shared" si="1598"/>
        <v>1</v>
      </c>
      <c r="BW1579" t="s">
        <v>117</v>
      </c>
      <c r="BX1579">
        <f t="shared" si="1599"/>
        <v>3</v>
      </c>
      <c r="BY1579">
        <f t="shared" si="1600"/>
        <v>1</v>
      </c>
      <c r="BZ1579" t="s">
        <v>80</v>
      </c>
      <c r="CA1579">
        <f t="shared" si="1601"/>
        <v>1</v>
      </c>
      <c r="CB1579">
        <f t="shared" si="1602"/>
        <v>1</v>
      </c>
      <c r="CC1579" t="s">
        <v>78</v>
      </c>
      <c r="CD1579">
        <f t="shared" si="1603"/>
        <v>1</v>
      </c>
      <c r="CE1579">
        <f t="shared" si="1604"/>
        <v>1</v>
      </c>
      <c r="CF1579" t="s">
        <v>151</v>
      </c>
      <c r="CG1579">
        <f t="shared" si="1605"/>
        <v>7</v>
      </c>
      <c r="CH1579">
        <f t="shared" si="1606"/>
        <v>1</v>
      </c>
      <c r="CI1579" t="s">
        <v>74</v>
      </c>
      <c r="CJ1579">
        <f t="shared" si="1607"/>
        <v>7</v>
      </c>
      <c r="CK1579">
        <f t="shared" si="1608"/>
        <v>1</v>
      </c>
      <c r="CL1579" t="s">
        <v>74</v>
      </c>
      <c r="CM1579">
        <f t="shared" si="1609"/>
        <v>1</v>
      </c>
      <c r="CN1579">
        <f t="shared" si="1610"/>
        <v>1</v>
      </c>
      <c r="CO1579" t="s">
        <v>83</v>
      </c>
      <c r="CP1579">
        <f t="shared" si="1611"/>
        <v>4</v>
      </c>
      <c r="CQ1579">
        <f t="shared" si="1612"/>
        <v>1</v>
      </c>
      <c r="CR1579" t="s">
        <v>112</v>
      </c>
      <c r="CS1579">
        <f t="shared" si="1613"/>
        <v>7</v>
      </c>
      <c r="CT1579">
        <f t="shared" si="1614"/>
        <v>1</v>
      </c>
      <c r="CU1579" t="s">
        <v>112</v>
      </c>
      <c r="CV1579">
        <f t="shared" si="1615"/>
        <v>7</v>
      </c>
      <c r="CW1579">
        <f t="shared" si="1616"/>
        <v>1</v>
      </c>
      <c r="CX1579" t="s">
        <v>112</v>
      </c>
      <c r="CY1579">
        <f t="shared" si="1617"/>
        <v>7</v>
      </c>
      <c r="CZ1579">
        <f t="shared" si="1618"/>
        <v>1</v>
      </c>
      <c r="DA1579" t="s">
        <v>99</v>
      </c>
      <c r="DB1579">
        <f t="shared" si="1619"/>
        <v>7</v>
      </c>
      <c r="DC1579">
        <f t="shared" si="1620"/>
        <v>1</v>
      </c>
      <c r="DD1579">
        <f t="shared" si="1621"/>
        <v>80</v>
      </c>
      <c r="DE1579">
        <f t="shared" si="1622"/>
        <v>15</v>
      </c>
      <c r="DF1579" s="7">
        <f t="shared" si="1623"/>
        <v>5.333333333333333</v>
      </c>
      <c r="DG1579" s="8">
        <f t="shared" si="1624"/>
        <v>0.72222222222222221</v>
      </c>
      <c r="DH1579" s="1" t="s">
        <v>112</v>
      </c>
      <c r="DI1579" s="1" t="s">
        <v>163</v>
      </c>
      <c r="DJ1579" s="1" t="s">
        <v>56</v>
      </c>
      <c r="DK1579" s="1" t="s">
        <v>56</v>
      </c>
      <c r="DL1579" s="1" t="s">
        <v>127</v>
      </c>
      <c r="DM1579" s="1" t="s">
        <v>65</v>
      </c>
      <c r="DN1579" s="2" t="s">
        <v>56</v>
      </c>
      <c r="DO1579" s="2" t="s">
        <v>56</v>
      </c>
      <c r="DP1579" s="2" t="s">
        <v>56</v>
      </c>
      <c r="DQ1579" s="2">
        <v>3</v>
      </c>
      <c r="DR1579" s="2">
        <v>5</v>
      </c>
      <c r="DS1579" s="2">
        <v>5</v>
      </c>
    </row>
    <row r="1580" spans="1:123" x14ac:dyDescent="0.25">
      <c r="A1580">
        <v>2018</v>
      </c>
      <c r="B1580">
        <v>1578</v>
      </c>
      <c r="C1580" t="s">
        <v>102</v>
      </c>
      <c r="D1580">
        <v>1</v>
      </c>
      <c r="E1580">
        <v>51</v>
      </c>
      <c r="F1580">
        <v>1967</v>
      </c>
      <c r="G1580">
        <v>14</v>
      </c>
      <c r="H1580">
        <f t="shared" si="1561"/>
        <v>14</v>
      </c>
      <c r="I1580" t="s">
        <v>90</v>
      </c>
      <c r="J1580">
        <f t="shared" si="1562"/>
        <v>1</v>
      </c>
      <c r="K1580" t="s">
        <v>119</v>
      </c>
      <c r="L1580">
        <f t="shared" si="1563"/>
        <v>2</v>
      </c>
      <c r="M1580" t="s">
        <v>119</v>
      </c>
      <c r="N1580">
        <f t="shared" si="1564"/>
        <v>3</v>
      </c>
      <c r="O1580" t="s">
        <v>132</v>
      </c>
      <c r="P1580">
        <f t="shared" si="1565"/>
        <v>1</v>
      </c>
      <c r="Q1580">
        <f t="shared" si="1566"/>
        <v>1</v>
      </c>
      <c r="R1580">
        <v>2</v>
      </c>
      <c r="S1580" t="s">
        <v>101</v>
      </c>
      <c r="T1580">
        <f t="shared" si="1567"/>
        <v>1</v>
      </c>
      <c r="U1580">
        <f t="shared" si="1568"/>
        <v>1</v>
      </c>
      <c r="V1580" t="s">
        <v>92</v>
      </c>
      <c r="W1580">
        <v>30645</v>
      </c>
      <c r="X1580">
        <v>20430</v>
      </c>
      <c r="Y1580">
        <v>31545</v>
      </c>
      <c r="Z1580" t="s">
        <v>81</v>
      </c>
      <c r="AA1580">
        <f t="shared" si="1569"/>
        <v>3</v>
      </c>
      <c r="AB1580">
        <f t="shared" si="1570"/>
        <v>1</v>
      </c>
      <c r="AC1580" t="s">
        <v>103</v>
      </c>
      <c r="AD1580" s="6">
        <f t="shared" si="1571"/>
        <v>0</v>
      </c>
      <c r="AE1580">
        <f t="shared" si="1572"/>
        <v>0</v>
      </c>
      <c r="AF1580" t="s">
        <v>75</v>
      </c>
      <c r="AG1580" t="s">
        <v>76</v>
      </c>
      <c r="AH1580" t="s">
        <v>56</v>
      </c>
      <c r="AI1580" s="6" t="str">
        <f t="shared" si="1560"/>
        <v>Baptist-dk which</v>
      </c>
      <c r="AJ1580" t="s">
        <v>77</v>
      </c>
      <c r="AK1580" s="6">
        <f t="shared" si="1573"/>
        <v>3</v>
      </c>
      <c r="AL1580" t="s">
        <v>77</v>
      </c>
      <c r="AM1580" s="6">
        <f t="shared" si="1573"/>
        <v>3</v>
      </c>
      <c r="AN1580" s="6">
        <f t="shared" si="1574"/>
        <v>0</v>
      </c>
      <c r="AO1580" t="s">
        <v>157</v>
      </c>
      <c r="AP1580">
        <f t="shared" si="1575"/>
        <v>2</v>
      </c>
      <c r="AQ1580">
        <f t="shared" si="1576"/>
        <v>1</v>
      </c>
      <c r="AR1580" t="s">
        <v>129</v>
      </c>
      <c r="AS1580">
        <f t="shared" si="1577"/>
        <v>3</v>
      </c>
      <c r="AT1580">
        <f t="shared" si="1578"/>
        <v>1</v>
      </c>
      <c r="AU1580" t="s">
        <v>100</v>
      </c>
      <c r="AV1580">
        <f t="shared" si="1579"/>
        <v>5</v>
      </c>
      <c r="AW1580">
        <f t="shared" si="1580"/>
        <v>1</v>
      </c>
      <c r="AX1580" t="s">
        <v>114</v>
      </c>
      <c r="AY1580">
        <f t="shared" si="1581"/>
        <v>5</v>
      </c>
      <c r="AZ1580">
        <f t="shared" si="1582"/>
        <v>1</v>
      </c>
      <c r="BA1580" s="6">
        <f t="shared" si="1583"/>
        <v>15</v>
      </c>
      <c r="BB1580" s="6">
        <f t="shared" si="1584"/>
        <v>4</v>
      </c>
      <c r="BC1580" s="6">
        <f t="shared" si="1585"/>
        <v>3.75</v>
      </c>
      <c r="BD1580" s="9">
        <f t="shared" si="1586"/>
        <v>0.45833333333333331</v>
      </c>
      <c r="BE1580" t="s">
        <v>65</v>
      </c>
      <c r="BF1580">
        <f t="shared" si="1587"/>
        <v>7</v>
      </c>
      <c r="BG1580">
        <f t="shared" si="1588"/>
        <v>1</v>
      </c>
      <c r="BH1580" t="s">
        <v>65</v>
      </c>
      <c r="BI1580">
        <f t="shared" si="1589"/>
        <v>7</v>
      </c>
      <c r="BJ1580">
        <f t="shared" si="1590"/>
        <v>1</v>
      </c>
      <c r="BK1580" t="s">
        <v>56</v>
      </c>
      <c r="BL1580">
        <f t="shared" si="1591"/>
        <v>0</v>
      </c>
      <c r="BM1580">
        <f t="shared" si="1592"/>
        <v>0</v>
      </c>
      <c r="BN1580" t="s">
        <v>56</v>
      </c>
      <c r="BO1580">
        <f t="shared" si="1593"/>
        <v>0</v>
      </c>
      <c r="BP1580">
        <f t="shared" si="1594"/>
        <v>0</v>
      </c>
      <c r="BQ1580" t="s">
        <v>94</v>
      </c>
      <c r="BR1580">
        <f t="shared" si="1595"/>
        <v>7</v>
      </c>
      <c r="BS1580">
        <f t="shared" si="1596"/>
        <v>1</v>
      </c>
      <c r="BT1580" t="s">
        <v>74</v>
      </c>
      <c r="BU1580">
        <f t="shared" si="1597"/>
        <v>7</v>
      </c>
      <c r="BV1580">
        <f t="shared" si="1598"/>
        <v>1</v>
      </c>
      <c r="BW1580" t="s">
        <v>56</v>
      </c>
      <c r="BX1580">
        <f t="shared" si="1599"/>
        <v>0</v>
      </c>
      <c r="BY1580">
        <f t="shared" si="1600"/>
        <v>0</v>
      </c>
      <c r="BZ1580" t="s">
        <v>56</v>
      </c>
      <c r="CA1580">
        <f t="shared" si="1601"/>
        <v>0</v>
      </c>
      <c r="CB1580">
        <f t="shared" si="1602"/>
        <v>0</v>
      </c>
      <c r="CC1580" t="s">
        <v>56</v>
      </c>
      <c r="CD1580">
        <f t="shared" si="1603"/>
        <v>0</v>
      </c>
      <c r="CE1580">
        <f t="shared" si="1604"/>
        <v>0</v>
      </c>
      <c r="CF1580" t="s">
        <v>56</v>
      </c>
      <c r="CG1580">
        <f t="shared" si="1605"/>
        <v>0</v>
      </c>
      <c r="CH1580">
        <f t="shared" si="1606"/>
        <v>0</v>
      </c>
      <c r="CI1580" t="s">
        <v>56</v>
      </c>
      <c r="CJ1580">
        <f t="shared" si="1607"/>
        <v>0</v>
      </c>
      <c r="CK1580">
        <f t="shared" si="1608"/>
        <v>0</v>
      </c>
      <c r="CL1580" t="s">
        <v>56</v>
      </c>
      <c r="CM1580">
        <f t="shared" si="1609"/>
        <v>0</v>
      </c>
      <c r="CN1580">
        <f t="shared" si="1610"/>
        <v>0</v>
      </c>
      <c r="CO1580" t="s">
        <v>56</v>
      </c>
      <c r="CP1580">
        <f t="shared" si="1611"/>
        <v>0</v>
      </c>
      <c r="CQ1580">
        <f t="shared" si="1612"/>
        <v>0</v>
      </c>
      <c r="CR1580" t="s">
        <v>56</v>
      </c>
      <c r="CS1580">
        <f t="shared" si="1613"/>
        <v>0</v>
      </c>
      <c r="CT1580">
        <f t="shared" si="1614"/>
        <v>0</v>
      </c>
      <c r="CU1580" t="s">
        <v>56</v>
      </c>
      <c r="CV1580">
        <f t="shared" si="1615"/>
        <v>0</v>
      </c>
      <c r="CW1580">
        <f t="shared" si="1616"/>
        <v>0</v>
      </c>
      <c r="CX1580" t="s">
        <v>56</v>
      </c>
      <c r="CY1580">
        <f t="shared" si="1617"/>
        <v>0</v>
      </c>
      <c r="CZ1580">
        <f t="shared" si="1618"/>
        <v>0</v>
      </c>
      <c r="DA1580" t="s">
        <v>155</v>
      </c>
      <c r="DB1580">
        <f t="shared" si="1619"/>
        <v>1</v>
      </c>
      <c r="DC1580">
        <f t="shared" si="1620"/>
        <v>1</v>
      </c>
      <c r="DD1580">
        <f t="shared" si="1621"/>
        <v>22</v>
      </c>
      <c r="DE1580">
        <f t="shared" si="1622"/>
        <v>4</v>
      </c>
      <c r="DF1580" s="7">
        <f t="shared" si="1623"/>
        <v>5.5</v>
      </c>
      <c r="DG1580" s="8">
        <f t="shared" si="1624"/>
        <v>0.75</v>
      </c>
      <c r="DH1580" s="1" t="s">
        <v>56</v>
      </c>
      <c r="DI1580" s="1" t="s">
        <v>154</v>
      </c>
      <c r="DJ1580" s="1" t="s">
        <v>65</v>
      </c>
      <c r="DK1580" s="1" t="s">
        <v>78</v>
      </c>
      <c r="DL1580" s="1" t="s">
        <v>68</v>
      </c>
      <c r="DM1580" s="1" t="s">
        <v>56</v>
      </c>
      <c r="DN1580" s="2" t="s">
        <v>98</v>
      </c>
      <c r="DO1580" s="2" t="s">
        <v>56</v>
      </c>
      <c r="DP1580" s="2" t="s">
        <v>56</v>
      </c>
      <c r="DQ1580" s="2" t="s">
        <v>56</v>
      </c>
      <c r="DR1580" s="2" t="s">
        <v>56</v>
      </c>
      <c r="DS1580" s="2" t="s">
        <v>56</v>
      </c>
    </row>
    <row r="1581" spans="1:123" x14ac:dyDescent="0.25">
      <c r="A1581">
        <v>2018</v>
      </c>
      <c r="B1581">
        <v>1579</v>
      </c>
      <c r="C1581" t="s">
        <v>102</v>
      </c>
      <c r="D1581">
        <v>1</v>
      </c>
      <c r="E1581">
        <v>37</v>
      </c>
      <c r="F1581">
        <v>1981</v>
      </c>
      <c r="G1581">
        <v>12</v>
      </c>
      <c r="H1581">
        <f t="shared" si="1561"/>
        <v>12</v>
      </c>
      <c r="I1581" t="s">
        <v>90</v>
      </c>
      <c r="J1581">
        <f t="shared" si="1562"/>
        <v>1</v>
      </c>
      <c r="K1581" t="s">
        <v>59</v>
      </c>
      <c r="L1581">
        <f t="shared" si="1563"/>
        <v>3</v>
      </c>
      <c r="M1581" t="s">
        <v>59</v>
      </c>
      <c r="N1581">
        <f t="shared" si="1564"/>
        <v>5</v>
      </c>
      <c r="O1581" t="s">
        <v>132</v>
      </c>
      <c r="P1581">
        <f t="shared" si="1565"/>
        <v>1</v>
      </c>
      <c r="Q1581">
        <f t="shared" si="1566"/>
        <v>1</v>
      </c>
      <c r="R1581">
        <v>2</v>
      </c>
      <c r="S1581" t="s">
        <v>56</v>
      </c>
      <c r="T1581">
        <f t="shared" si="1567"/>
        <v>0</v>
      </c>
      <c r="U1581">
        <f t="shared" si="1568"/>
        <v>0</v>
      </c>
      <c r="V1581" t="s">
        <v>92</v>
      </c>
      <c r="W1581">
        <v>20430</v>
      </c>
      <c r="X1581">
        <v>20430</v>
      </c>
      <c r="Y1581">
        <v>31545</v>
      </c>
      <c r="Z1581" t="s">
        <v>81</v>
      </c>
      <c r="AA1581">
        <f t="shared" si="1569"/>
        <v>3</v>
      </c>
      <c r="AB1581">
        <f t="shared" si="1570"/>
        <v>1</v>
      </c>
      <c r="AC1581" t="s">
        <v>104</v>
      </c>
      <c r="AD1581" s="6">
        <f t="shared" si="1571"/>
        <v>3</v>
      </c>
      <c r="AE1581">
        <f t="shared" si="1572"/>
        <v>1</v>
      </c>
      <c r="AF1581" t="s">
        <v>75</v>
      </c>
      <c r="AG1581" t="s">
        <v>70</v>
      </c>
      <c r="AH1581" t="s">
        <v>56</v>
      </c>
      <c r="AI1581" s="6" t="str">
        <f t="shared" si="1560"/>
        <v>No denomination</v>
      </c>
      <c r="AJ1581" t="s">
        <v>71</v>
      </c>
      <c r="AK1581" s="6">
        <f t="shared" si="1573"/>
        <v>2</v>
      </c>
      <c r="AL1581" t="s">
        <v>71</v>
      </c>
      <c r="AM1581" s="6">
        <f t="shared" si="1573"/>
        <v>2</v>
      </c>
      <c r="AN1581" s="6">
        <f t="shared" si="1574"/>
        <v>0</v>
      </c>
      <c r="AO1581" t="s">
        <v>96</v>
      </c>
      <c r="AP1581">
        <f t="shared" si="1575"/>
        <v>3</v>
      </c>
      <c r="AQ1581">
        <f t="shared" si="1576"/>
        <v>1</v>
      </c>
      <c r="AR1581" t="s">
        <v>129</v>
      </c>
      <c r="AS1581">
        <f t="shared" si="1577"/>
        <v>3</v>
      </c>
      <c r="AT1581">
        <f t="shared" si="1578"/>
        <v>1</v>
      </c>
      <c r="AU1581" t="s">
        <v>113</v>
      </c>
      <c r="AV1581">
        <f t="shared" si="1579"/>
        <v>3</v>
      </c>
      <c r="AW1581">
        <f t="shared" si="1580"/>
        <v>1</v>
      </c>
      <c r="AX1581" t="s">
        <v>146</v>
      </c>
      <c r="AY1581">
        <f t="shared" si="1581"/>
        <v>3</v>
      </c>
      <c r="AZ1581">
        <f t="shared" si="1582"/>
        <v>1</v>
      </c>
      <c r="BA1581" s="6">
        <f t="shared" si="1583"/>
        <v>12</v>
      </c>
      <c r="BB1581" s="6">
        <f t="shared" si="1584"/>
        <v>4</v>
      </c>
      <c r="BC1581" s="6">
        <f t="shared" si="1585"/>
        <v>3</v>
      </c>
      <c r="BD1581" s="9">
        <f t="shared" si="1586"/>
        <v>0.33333333333333331</v>
      </c>
      <c r="BE1581" t="s">
        <v>65</v>
      </c>
      <c r="BF1581">
        <f t="shared" si="1587"/>
        <v>7</v>
      </c>
      <c r="BG1581">
        <f t="shared" si="1588"/>
        <v>1</v>
      </c>
      <c r="BH1581" t="s">
        <v>93</v>
      </c>
      <c r="BI1581">
        <f t="shared" si="1589"/>
        <v>4</v>
      </c>
      <c r="BJ1581">
        <f t="shared" si="1590"/>
        <v>1</v>
      </c>
      <c r="BK1581" t="s">
        <v>56</v>
      </c>
      <c r="BL1581">
        <f t="shared" si="1591"/>
        <v>0</v>
      </c>
      <c r="BM1581">
        <f t="shared" si="1592"/>
        <v>0</v>
      </c>
      <c r="BN1581" t="s">
        <v>56</v>
      </c>
      <c r="BO1581">
        <f t="shared" si="1593"/>
        <v>0</v>
      </c>
      <c r="BP1581">
        <f t="shared" si="1594"/>
        <v>0</v>
      </c>
      <c r="BQ1581" t="s">
        <v>66</v>
      </c>
      <c r="BR1581">
        <f t="shared" si="1595"/>
        <v>1</v>
      </c>
      <c r="BS1581">
        <f t="shared" si="1596"/>
        <v>1</v>
      </c>
      <c r="BT1581" t="s">
        <v>74</v>
      </c>
      <c r="BU1581">
        <f t="shared" si="1597"/>
        <v>7</v>
      </c>
      <c r="BV1581">
        <f t="shared" si="1598"/>
        <v>1</v>
      </c>
      <c r="BW1581" t="s">
        <v>130</v>
      </c>
      <c r="BX1581">
        <f t="shared" si="1599"/>
        <v>5</v>
      </c>
      <c r="BY1581">
        <f t="shared" si="1600"/>
        <v>1</v>
      </c>
      <c r="BZ1581" t="s">
        <v>108</v>
      </c>
      <c r="CA1581">
        <f t="shared" si="1601"/>
        <v>4</v>
      </c>
      <c r="CB1581">
        <f t="shared" si="1602"/>
        <v>1</v>
      </c>
      <c r="CC1581" t="s">
        <v>78</v>
      </c>
      <c r="CD1581">
        <f t="shared" si="1603"/>
        <v>1</v>
      </c>
      <c r="CE1581">
        <f t="shared" si="1604"/>
        <v>1</v>
      </c>
      <c r="CF1581" t="s">
        <v>82</v>
      </c>
      <c r="CG1581">
        <f t="shared" si="1605"/>
        <v>1</v>
      </c>
      <c r="CH1581">
        <f t="shared" si="1606"/>
        <v>1</v>
      </c>
      <c r="CI1581" t="s">
        <v>78</v>
      </c>
      <c r="CJ1581">
        <f t="shared" si="1607"/>
        <v>1</v>
      </c>
      <c r="CK1581">
        <f t="shared" si="1608"/>
        <v>1</v>
      </c>
      <c r="CL1581" t="s">
        <v>78</v>
      </c>
      <c r="CM1581">
        <f t="shared" si="1609"/>
        <v>7</v>
      </c>
      <c r="CN1581">
        <f t="shared" si="1610"/>
        <v>1</v>
      </c>
      <c r="CO1581" t="s">
        <v>67</v>
      </c>
      <c r="CP1581">
        <f t="shared" si="1611"/>
        <v>5</v>
      </c>
      <c r="CQ1581">
        <f t="shared" si="1612"/>
        <v>1</v>
      </c>
      <c r="CR1581" t="s">
        <v>112</v>
      </c>
      <c r="CS1581">
        <f t="shared" si="1613"/>
        <v>7</v>
      </c>
      <c r="CT1581">
        <f t="shared" si="1614"/>
        <v>1</v>
      </c>
      <c r="CU1581" t="s">
        <v>112</v>
      </c>
      <c r="CV1581">
        <f t="shared" si="1615"/>
        <v>7</v>
      </c>
      <c r="CW1581">
        <f t="shared" si="1616"/>
        <v>1</v>
      </c>
      <c r="CX1581" t="s">
        <v>112</v>
      </c>
      <c r="CY1581">
        <f t="shared" si="1617"/>
        <v>7</v>
      </c>
      <c r="CZ1581">
        <f t="shared" si="1618"/>
        <v>1</v>
      </c>
      <c r="DA1581" t="s">
        <v>86</v>
      </c>
      <c r="DB1581">
        <f t="shared" si="1619"/>
        <v>3</v>
      </c>
      <c r="DC1581">
        <f t="shared" si="1620"/>
        <v>1</v>
      </c>
      <c r="DD1581">
        <f t="shared" si="1621"/>
        <v>60</v>
      </c>
      <c r="DE1581">
        <f t="shared" si="1622"/>
        <v>14</v>
      </c>
      <c r="DF1581" s="7">
        <f t="shared" si="1623"/>
        <v>4.2857142857142856</v>
      </c>
      <c r="DG1581" s="8">
        <f t="shared" si="1624"/>
        <v>0.54761904761904756</v>
      </c>
      <c r="DH1581" s="1" t="s">
        <v>112</v>
      </c>
      <c r="DI1581" s="1" t="s">
        <v>154</v>
      </c>
      <c r="DJ1581" s="1" t="s">
        <v>65</v>
      </c>
      <c r="DK1581" s="1" t="s">
        <v>56</v>
      </c>
      <c r="DL1581" s="1" t="s">
        <v>68</v>
      </c>
      <c r="DM1581" s="1" t="s">
        <v>56</v>
      </c>
      <c r="DN1581" s="2" t="s">
        <v>56</v>
      </c>
      <c r="DO1581" s="2">
        <v>3</v>
      </c>
      <c r="DP1581" s="2">
        <v>4</v>
      </c>
      <c r="DQ1581" s="2">
        <v>4</v>
      </c>
      <c r="DR1581" s="2">
        <v>5</v>
      </c>
      <c r="DS1581" s="2">
        <v>5</v>
      </c>
    </row>
    <row r="1582" spans="1:123" x14ac:dyDescent="0.25">
      <c r="A1582">
        <v>2018</v>
      </c>
      <c r="B1582">
        <v>1580</v>
      </c>
      <c r="C1582" t="s">
        <v>102</v>
      </c>
      <c r="D1582">
        <v>3</v>
      </c>
      <c r="E1582">
        <v>71</v>
      </c>
      <c r="F1582">
        <v>1947</v>
      </c>
      <c r="G1582">
        <v>15</v>
      </c>
      <c r="H1582">
        <f t="shared" si="1561"/>
        <v>15</v>
      </c>
      <c r="I1582" t="s">
        <v>58</v>
      </c>
      <c r="J1582">
        <f t="shared" si="1562"/>
        <v>2</v>
      </c>
      <c r="K1582" t="s">
        <v>59</v>
      </c>
      <c r="L1582">
        <f t="shared" si="1563"/>
        <v>3</v>
      </c>
      <c r="M1582" t="s">
        <v>59</v>
      </c>
      <c r="N1582">
        <f t="shared" si="1564"/>
        <v>5</v>
      </c>
      <c r="O1582" t="s">
        <v>60</v>
      </c>
      <c r="P1582">
        <f t="shared" si="1565"/>
        <v>7</v>
      </c>
      <c r="Q1582">
        <f t="shared" si="1566"/>
        <v>1</v>
      </c>
      <c r="R1582">
        <v>2</v>
      </c>
      <c r="S1582" t="s">
        <v>56</v>
      </c>
      <c r="T1582">
        <f t="shared" si="1567"/>
        <v>0</v>
      </c>
      <c r="U1582">
        <f t="shared" si="1568"/>
        <v>0</v>
      </c>
      <c r="V1582" t="s">
        <v>92</v>
      </c>
      <c r="W1582">
        <v>24970</v>
      </c>
      <c r="X1582">
        <v>0</v>
      </c>
      <c r="Y1582">
        <v>0</v>
      </c>
      <c r="Z1582" t="s">
        <v>109</v>
      </c>
      <c r="AA1582">
        <f t="shared" si="1569"/>
        <v>5</v>
      </c>
      <c r="AB1582">
        <f t="shared" si="1570"/>
        <v>1</v>
      </c>
      <c r="AC1582" t="s">
        <v>71</v>
      </c>
      <c r="AD1582" s="6">
        <f t="shared" si="1571"/>
        <v>4</v>
      </c>
      <c r="AE1582">
        <f t="shared" si="1572"/>
        <v>1</v>
      </c>
      <c r="AF1582" t="s">
        <v>75</v>
      </c>
      <c r="AG1582" t="s">
        <v>188</v>
      </c>
      <c r="AH1582" t="s">
        <v>56</v>
      </c>
      <c r="AI1582" s="6" t="str">
        <f t="shared" si="1560"/>
        <v>Other baptists</v>
      </c>
      <c r="AJ1582" t="s">
        <v>77</v>
      </c>
      <c r="AK1582" s="6">
        <f t="shared" si="1573"/>
        <v>3</v>
      </c>
      <c r="AL1582" t="s">
        <v>77</v>
      </c>
      <c r="AM1582" s="6">
        <f t="shared" si="1573"/>
        <v>3</v>
      </c>
      <c r="AN1582" s="6">
        <f t="shared" si="1574"/>
        <v>0</v>
      </c>
      <c r="AO1582" t="s">
        <v>121</v>
      </c>
      <c r="AP1582">
        <f t="shared" si="1575"/>
        <v>7</v>
      </c>
      <c r="AQ1582">
        <f t="shared" si="1576"/>
        <v>1</v>
      </c>
      <c r="AR1582" t="s">
        <v>73</v>
      </c>
      <c r="AS1582">
        <f t="shared" si="1577"/>
        <v>7</v>
      </c>
      <c r="AT1582">
        <f t="shared" si="1578"/>
        <v>1</v>
      </c>
      <c r="AU1582" t="s">
        <v>100</v>
      </c>
      <c r="AV1582">
        <f t="shared" si="1579"/>
        <v>5</v>
      </c>
      <c r="AW1582">
        <f t="shared" si="1580"/>
        <v>1</v>
      </c>
      <c r="AX1582" t="s">
        <v>114</v>
      </c>
      <c r="AY1582">
        <f t="shared" si="1581"/>
        <v>5</v>
      </c>
      <c r="AZ1582">
        <f t="shared" si="1582"/>
        <v>1</v>
      </c>
      <c r="BA1582" s="6">
        <f t="shared" si="1583"/>
        <v>24</v>
      </c>
      <c r="BB1582" s="6">
        <f t="shared" si="1584"/>
        <v>4</v>
      </c>
      <c r="BC1582" s="6">
        <f t="shared" si="1585"/>
        <v>6</v>
      </c>
      <c r="BD1582" s="9">
        <f t="shared" si="1586"/>
        <v>0.83333333333333337</v>
      </c>
      <c r="BE1582" t="s">
        <v>56</v>
      </c>
      <c r="BF1582">
        <f t="shared" si="1587"/>
        <v>0</v>
      </c>
      <c r="BG1582">
        <f t="shared" si="1588"/>
        <v>0</v>
      </c>
      <c r="BH1582" t="s">
        <v>56</v>
      </c>
      <c r="BI1582">
        <f t="shared" si="1589"/>
        <v>0</v>
      </c>
      <c r="BJ1582">
        <f t="shared" si="1590"/>
        <v>0</v>
      </c>
      <c r="BK1582" t="s">
        <v>63</v>
      </c>
      <c r="BL1582">
        <f t="shared" si="1591"/>
        <v>1</v>
      </c>
      <c r="BM1582">
        <f t="shared" si="1592"/>
        <v>1</v>
      </c>
      <c r="BN1582" t="s">
        <v>63</v>
      </c>
      <c r="BO1582">
        <f t="shared" si="1593"/>
        <v>1</v>
      </c>
      <c r="BP1582">
        <f t="shared" si="1594"/>
        <v>1</v>
      </c>
      <c r="BQ1582" t="s">
        <v>66</v>
      </c>
      <c r="BR1582">
        <f t="shared" si="1595"/>
        <v>1</v>
      </c>
      <c r="BS1582">
        <f t="shared" si="1596"/>
        <v>1</v>
      </c>
      <c r="BT1582" t="s">
        <v>78</v>
      </c>
      <c r="BU1582">
        <f t="shared" si="1597"/>
        <v>1</v>
      </c>
      <c r="BV1582">
        <f t="shared" si="1598"/>
        <v>1</v>
      </c>
      <c r="BW1582" t="s">
        <v>117</v>
      </c>
      <c r="BX1582">
        <f t="shared" si="1599"/>
        <v>3</v>
      </c>
      <c r="BY1582">
        <f t="shared" si="1600"/>
        <v>1</v>
      </c>
      <c r="BZ1582" t="s">
        <v>147</v>
      </c>
      <c r="CA1582">
        <f t="shared" si="1601"/>
        <v>3</v>
      </c>
      <c r="CB1582">
        <f t="shared" si="1602"/>
        <v>1</v>
      </c>
      <c r="CC1582" t="s">
        <v>74</v>
      </c>
      <c r="CD1582">
        <f t="shared" si="1603"/>
        <v>7</v>
      </c>
      <c r="CE1582">
        <f t="shared" si="1604"/>
        <v>1</v>
      </c>
      <c r="CF1582" t="s">
        <v>82</v>
      </c>
      <c r="CG1582">
        <f t="shared" si="1605"/>
        <v>1</v>
      </c>
      <c r="CH1582">
        <f t="shared" si="1606"/>
        <v>1</v>
      </c>
      <c r="CI1582" t="s">
        <v>78</v>
      </c>
      <c r="CJ1582">
        <f t="shared" si="1607"/>
        <v>1</v>
      </c>
      <c r="CK1582">
        <f t="shared" si="1608"/>
        <v>1</v>
      </c>
      <c r="CL1582" t="s">
        <v>78</v>
      </c>
      <c r="CM1582">
        <f t="shared" si="1609"/>
        <v>7</v>
      </c>
      <c r="CN1582">
        <f t="shared" si="1610"/>
        <v>1</v>
      </c>
      <c r="CO1582" t="s">
        <v>83</v>
      </c>
      <c r="CP1582">
        <f t="shared" si="1611"/>
        <v>4</v>
      </c>
      <c r="CQ1582">
        <f t="shared" si="1612"/>
        <v>1</v>
      </c>
      <c r="CR1582" t="s">
        <v>83</v>
      </c>
      <c r="CS1582">
        <f t="shared" si="1613"/>
        <v>4</v>
      </c>
      <c r="CT1582">
        <f t="shared" si="1614"/>
        <v>1</v>
      </c>
      <c r="CU1582" t="s">
        <v>83</v>
      </c>
      <c r="CV1582">
        <f t="shared" si="1615"/>
        <v>4</v>
      </c>
      <c r="CW1582">
        <f t="shared" si="1616"/>
        <v>1</v>
      </c>
      <c r="CX1582" t="s">
        <v>83</v>
      </c>
      <c r="CY1582">
        <f t="shared" si="1617"/>
        <v>4</v>
      </c>
      <c r="CZ1582">
        <f t="shared" si="1618"/>
        <v>1</v>
      </c>
      <c r="DA1582" t="s">
        <v>99</v>
      </c>
      <c r="DB1582">
        <f t="shared" si="1619"/>
        <v>7</v>
      </c>
      <c r="DC1582">
        <f t="shared" si="1620"/>
        <v>1</v>
      </c>
      <c r="DD1582">
        <f t="shared" si="1621"/>
        <v>49</v>
      </c>
      <c r="DE1582">
        <f t="shared" si="1622"/>
        <v>15</v>
      </c>
      <c r="DF1582" s="7">
        <f t="shared" si="1623"/>
        <v>3.2666666666666666</v>
      </c>
      <c r="DG1582" s="8">
        <f t="shared" si="1624"/>
        <v>0.37777777777777777</v>
      </c>
      <c r="DH1582" s="1" t="s">
        <v>83</v>
      </c>
      <c r="DI1582" s="1" t="s">
        <v>56</v>
      </c>
      <c r="DJ1582" s="1" t="s">
        <v>56</v>
      </c>
      <c r="DK1582" s="1" t="s">
        <v>56</v>
      </c>
      <c r="DL1582" s="1" t="s">
        <v>68</v>
      </c>
      <c r="DM1582" s="1" t="s">
        <v>65</v>
      </c>
      <c r="DN1582" s="2" t="s">
        <v>56</v>
      </c>
      <c r="DO1582" s="2" t="s">
        <v>56</v>
      </c>
      <c r="DP1582" s="2" t="s">
        <v>56</v>
      </c>
      <c r="DQ1582" s="2">
        <v>4</v>
      </c>
      <c r="DR1582" s="2">
        <v>5</v>
      </c>
      <c r="DS1582" s="2">
        <v>4</v>
      </c>
    </row>
    <row r="1583" spans="1:123" x14ac:dyDescent="0.25">
      <c r="A1583">
        <v>2018</v>
      </c>
      <c r="B1583">
        <v>1581</v>
      </c>
      <c r="C1583" t="s">
        <v>102</v>
      </c>
      <c r="D1583">
        <v>1</v>
      </c>
      <c r="E1583">
        <v>35</v>
      </c>
      <c r="F1583">
        <v>1983</v>
      </c>
      <c r="G1583">
        <v>12</v>
      </c>
      <c r="H1583">
        <f t="shared" si="1561"/>
        <v>12</v>
      </c>
      <c r="I1583" t="s">
        <v>58</v>
      </c>
      <c r="J1583">
        <f t="shared" si="1562"/>
        <v>2</v>
      </c>
      <c r="K1583" t="s">
        <v>59</v>
      </c>
      <c r="L1583">
        <f t="shared" si="1563"/>
        <v>3</v>
      </c>
      <c r="M1583" t="s">
        <v>59</v>
      </c>
      <c r="N1583">
        <f t="shared" si="1564"/>
        <v>5</v>
      </c>
      <c r="O1583" t="s">
        <v>132</v>
      </c>
      <c r="P1583">
        <f t="shared" si="1565"/>
        <v>1</v>
      </c>
      <c r="Q1583">
        <f t="shared" si="1566"/>
        <v>1</v>
      </c>
      <c r="R1583">
        <v>2</v>
      </c>
      <c r="S1583" t="s">
        <v>101</v>
      </c>
      <c r="T1583">
        <f t="shared" si="1567"/>
        <v>1</v>
      </c>
      <c r="U1583">
        <f t="shared" si="1568"/>
        <v>1</v>
      </c>
      <c r="V1583" t="s">
        <v>92</v>
      </c>
      <c r="W1583">
        <v>37455</v>
      </c>
      <c r="X1583">
        <v>0</v>
      </c>
      <c r="Y1583">
        <v>0</v>
      </c>
      <c r="Z1583" t="s">
        <v>109</v>
      </c>
      <c r="AA1583">
        <f t="shared" si="1569"/>
        <v>5</v>
      </c>
      <c r="AB1583">
        <f t="shared" si="1570"/>
        <v>1</v>
      </c>
      <c r="AC1583" t="s">
        <v>62</v>
      </c>
      <c r="AD1583" s="6">
        <f t="shared" si="1571"/>
        <v>2</v>
      </c>
      <c r="AE1583">
        <f t="shared" si="1572"/>
        <v>1</v>
      </c>
      <c r="AF1583" t="s">
        <v>75</v>
      </c>
      <c r="AG1583" t="s">
        <v>190</v>
      </c>
      <c r="AH1583" t="s">
        <v>56</v>
      </c>
      <c r="AI1583" s="6" t="str">
        <f t="shared" si="1560"/>
        <v>Southern baptist</v>
      </c>
      <c r="AJ1583" t="s">
        <v>77</v>
      </c>
      <c r="AK1583" s="6">
        <f t="shared" si="1573"/>
        <v>3</v>
      </c>
      <c r="AL1583" t="s">
        <v>77</v>
      </c>
      <c r="AM1583" s="6">
        <f t="shared" si="1573"/>
        <v>3</v>
      </c>
      <c r="AN1583" s="6">
        <f t="shared" si="1574"/>
        <v>0</v>
      </c>
      <c r="AO1583" t="s">
        <v>152</v>
      </c>
      <c r="AP1583">
        <f t="shared" si="1575"/>
        <v>4</v>
      </c>
      <c r="AQ1583">
        <f t="shared" si="1576"/>
        <v>1</v>
      </c>
      <c r="AR1583" t="s">
        <v>129</v>
      </c>
      <c r="AS1583">
        <f t="shared" si="1577"/>
        <v>3</v>
      </c>
      <c r="AT1583">
        <f t="shared" si="1578"/>
        <v>1</v>
      </c>
      <c r="AU1583" t="s">
        <v>100</v>
      </c>
      <c r="AV1583">
        <f t="shared" si="1579"/>
        <v>5</v>
      </c>
      <c r="AW1583">
        <f t="shared" si="1580"/>
        <v>1</v>
      </c>
      <c r="AX1583" t="s">
        <v>114</v>
      </c>
      <c r="AY1583">
        <f t="shared" si="1581"/>
        <v>5</v>
      </c>
      <c r="AZ1583">
        <f t="shared" si="1582"/>
        <v>1</v>
      </c>
      <c r="BA1583" s="6">
        <f t="shared" si="1583"/>
        <v>17</v>
      </c>
      <c r="BB1583" s="6">
        <f t="shared" si="1584"/>
        <v>4</v>
      </c>
      <c r="BC1583" s="6">
        <f t="shared" si="1585"/>
        <v>4.25</v>
      </c>
      <c r="BD1583" s="9">
        <f t="shared" si="1586"/>
        <v>0.54166666666666663</v>
      </c>
      <c r="BE1583" t="s">
        <v>63</v>
      </c>
      <c r="BF1583">
        <f t="shared" si="1587"/>
        <v>1</v>
      </c>
      <c r="BG1583">
        <f t="shared" si="1588"/>
        <v>1</v>
      </c>
      <c r="BH1583" t="s">
        <v>64</v>
      </c>
      <c r="BI1583">
        <f t="shared" si="1589"/>
        <v>4</v>
      </c>
      <c r="BJ1583">
        <f t="shared" si="1590"/>
        <v>1</v>
      </c>
      <c r="BK1583" t="s">
        <v>56</v>
      </c>
      <c r="BL1583">
        <f t="shared" si="1591"/>
        <v>0</v>
      </c>
      <c r="BM1583">
        <f t="shared" si="1592"/>
        <v>0</v>
      </c>
      <c r="BN1583" t="s">
        <v>56</v>
      </c>
      <c r="BO1583">
        <f t="shared" si="1593"/>
        <v>0</v>
      </c>
      <c r="BP1583">
        <f t="shared" si="1594"/>
        <v>0</v>
      </c>
      <c r="BQ1583" t="s">
        <v>94</v>
      </c>
      <c r="BR1583">
        <f t="shared" si="1595"/>
        <v>7</v>
      </c>
      <c r="BS1583">
        <f t="shared" si="1596"/>
        <v>1</v>
      </c>
      <c r="BT1583" t="s">
        <v>78</v>
      </c>
      <c r="BU1583">
        <f t="shared" si="1597"/>
        <v>1</v>
      </c>
      <c r="BV1583">
        <f t="shared" si="1598"/>
        <v>1</v>
      </c>
      <c r="BW1583" t="s">
        <v>56</v>
      </c>
      <c r="BX1583">
        <f t="shared" si="1599"/>
        <v>0</v>
      </c>
      <c r="BY1583">
        <f t="shared" si="1600"/>
        <v>0</v>
      </c>
      <c r="BZ1583" t="s">
        <v>56</v>
      </c>
      <c r="CA1583">
        <f t="shared" si="1601"/>
        <v>0</v>
      </c>
      <c r="CB1583">
        <f t="shared" si="1602"/>
        <v>0</v>
      </c>
      <c r="CC1583" t="s">
        <v>56</v>
      </c>
      <c r="CD1583">
        <f t="shared" si="1603"/>
        <v>0</v>
      </c>
      <c r="CE1583">
        <f t="shared" si="1604"/>
        <v>0</v>
      </c>
      <c r="CF1583" t="s">
        <v>56</v>
      </c>
      <c r="CG1583">
        <f t="shared" si="1605"/>
        <v>0</v>
      </c>
      <c r="CH1583">
        <f t="shared" si="1606"/>
        <v>0</v>
      </c>
      <c r="CI1583" t="s">
        <v>56</v>
      </c>
      <c r="CJ1583">
        <f t="shared" si="1607"/>
        <v>0</v>
      </c>
      <c r="CK1583">
        <f t="shared" si="1608"/>
        <v>0</v>
      </c>
      <c r="CL1583" t="s">
        <v>56</v>
      </c>
      <c r="CM1583">
        <f t="shared" si="1609"/>
        <v>0</v>
      </c>
      <c r="CN1583">
        <f t="shared" si="1610"/>
        <v>0</v>
      </c>
      <c r="CO1583" t="s">
        <v>56</v>
      </c>
      <c r="CP1583">
        <f t="shared" si="1611"/>
        <v>0</v>
      </c>
      <c r="CQ1583">
        <f t="shared" si="1612"/>
        <v>0</v>
      </c>
      <c r="CR1583" t="s">
        <v>56</v>
      </c>
      <c r="CS1583">
        <f t="shared" si="1613"/>
        <v>0</v>
      </c>
      <c r="CT1583">
        <f t="shared" si="1614"/>
        <v>0</v>
      </c>
      <c r="CU1583" t="s">
        <v>56</v>
      </c>
      <c r="CV1583">
        <f t="shared" si="1615"/>
        <v>0</v>
      </c>
      <c r="CW1583">
        <f t="shared" si="1616"/>
        <v>0</v>
      </c>
      <c r="CX1583" t="s">
        <v>56</v>
      </c>
      <c r="CY1583">
        <f t="shared" si="1617"/>
        <v>0</v>
      </c>
      <c r="CZ1583">
        <f t="shared" si="1618"/>
        <v>0</v>
      </c>
      <c r="DA1583" t="s">
        <v>86</v>
      </c>
      <c r="DB1583">
        <f t="shared" si="1619"/>
        <v>3</v>
      </c>
      <c r="DC1583">
        <f t="shared" si="1620"/>
        <v>1</v>
      </c>
      <c r="DD1583">
        <f t="shared" si="1621"/>
        <v>15</v>
      </c>
      <c r="DE1583">
        <f t="shared" si="1622"/>
        <v>4</v>
      </c>
      <c r="DF1583" s="7">
        <f t="shared" si="1623"/>
        <v>3.75</v>
      </c>
      <c r="DG1583" s="8">
        <f t="shared" si="1624"/>
        <v>0.45833333333333331</v>
      </c>
      <c r="DH1583" s="1" t="s">
        <v>56</v>
      </c>
      <c r="DI1583" s="1" t="s">
        <v>85</v>
      </c>
      <c r="DJ1583" s="1" t="s">
        <v>65</v>
      </c>
      <c r="DK1583" s="1" t="s">
        <v>74</v>
      </c>
      <c r="DL1583" s="1" t="s">
        <v>68</v>
      </c>
      <c r="DM1583" s="1" t="s">
        <v>56</v>
      </c>
      <c r="DN1583" s="2" t="s">
        <v>123</v>
      </c>
      <c r="DO1583" s="2" t="s">
        <v>56</v>
      </c>
      <c r="DP1583" s="2" t="s">
        <v>56</v>
      </c>
      <c r="DQ1583" s="2" t="s">
        <v>56</v>
      </c>
      <c r="DR1583" s="2" t="s">
        <v>56</v>
      </c>
      <c r="DS1583" s="2" t="s">
        <v>56</v>
      </c>
    </row>
    <row r="1584" spans="1:123" x14ac:dyDescent="0.25">
      <c r="A1584">
        <v>2018</v>
      </c>
      <c r="B1584">
        <v>1582</v>
      </c>
      <c r="C1584" t="s">
        <v>102</v>
      </c>
      <c r="D1584">
        <v>2</v>
      </c>
      <c r="E1584">
        <v>78</v>
      </c>
      <c r="F1584">
        <v>1940</v>
      </c>
      <c r="G1584">
        <v>14</v>
      </c>
      <c r="H1584">
        <f t="shared" si="1561"/>
        <v>14</v>
      </c>
      <c r="I1584" t="s">
        <v>58</v>
      </c>
      <c r="J1584">
        <f t="shared" si="1562"/>
        <v>2</v>
      </c>
      <c r="K1584" t="s">
        <v>59</v>
      </c>
      <c r="L1584">
        <f t="shared" si="1563"/>
        <v>3</v>
      </c>
      <c r="M1584" t="s">
        <v>59</v>
      </c>
      <c r="N1584">
        <f t="shared" si="1564"/>
        <v>5</v>
      </c>
      <c r="O1584" t="s">
        <v>60</v>
      </c>
      <c r="P1584">
        <f t="shared" si="1565"/>
        <v>7</v>
      </c>
      <c r="Q1584">
        <f t="shared" si="1566"/>
        <v>1</v>
      </c>
      <c r="R1584">
        <v>2</v>
      </c>
      <c r="S1584" t="s">
        <v>56</v>
      </c>
      <c r="T1584">
        <f t="shared" si="1567"/>
        <v>0</v>
      </c>
      <c r="U1584">
        <f t="shared" si="1568"/>
        <v>0</v>
      </c>
      <c r="V1584" t="s">
        <v>92</v>
      </c>
      <c r="W1584">
        <v>24970</v>
      </c>
      <c r="X1584">
        <v>0</v>
      </c>
      <c r="Y1584">
        <v>0</v>
      </c>
      <c r="Z1584" t="s">
        <v>109</v>
      </c>
      <c r="AA1584">
        <f t="shared" si="1569"/>
        <v>5</v>
      </c>
      <c r="AB1584">
        <f t="shared" si="1570"/>
        <v>1</v>
      </c>
      <c r="AC1584" t="s">
        <v>71</v>
      </c>
      <c r="AD1584" s="6">
        <f t="shared" si="1571"/>
        <v>4</v>
      </c>
      <c r="AE1584">
        <f t="shared" si="1572"/>
        <v>1</v>
      </c>
      <c r="AF1584" t="s">
        <v>75</v>
      </c>
      <c r="AG1584" t="s">
        <v>190</v>
      </c>
      <c r="AH1584" t="s">
        <v>56</v>
      </c>
      <c r="AI1584" s="6" t="str">
        <f t="shared" si="1560"/>
        <v>Southern baptist</v>
      </c>
      <c r="AJ1584" t="s">
        <v>77</v>
      </c>
      <c r="AK1584" s="6">
        <f t="shared" si="1573"/>
        <v>3</v>
      </c>
      <c r="AL1584" t="s">
        <v>106</v>
      </c>
      <c r="AM1584" s="6">
        <f t="shared" si="1573"/>
        <v>1</v>
      </c>
      <c r="AN1584" s="6">
        <f t="shared" si="1574"/>
        <v>2</v>
      </c>
      <c r="AO1584" t="s">
        <v>121</v>
      </c>
      <c r="AP1584">
        <f t="shared" si="1575"/>
        <v>7</v>
      </c>
      <c r="AQ1584">
        <f t="shared" si="1576"/>
        <v>1</v>
      </c>
      <c r="AR1584" t="s">
        <v>129</v>
      </c>
      <c r="AS1584">
        <f t="shared" si="1577"/>
        <v>3</v>
      </c>
      <c r="AT1584">
        <f t="shared" si="1578"/>
        <v>1</v>
      </c>
      <c r="AU1584" t="s">
        <v>87</v>
      </c>
      <c r="AV1584">
        <f t="shared" si="1579"/>
        <v>7</v>
      </c>
      <c r="AW1584">
        <f t="shared" si="1580"/>
        <v>1</v>
      </c>
      <c r="AX1584" t="s">
        <v>88</v>
      </c>
      <c r="AY1584">
        <f t="shared" si="1581"/>
        <v>7</v>
      </c>
      <c r="AZ1584">
        <f t="shared" si="1582"/>
        <v>1</v>
      </c>
      <c r="BA1584" s="6">
        <f t="shared" si="1583"/>
        <v>24</v>
      </c>
      <c r="BB1584" s="6">
        <f t="shared" si="1584"/>
        <v>4</v>
      </c>
      <c r="BC1584" s="6">
        <f t="shared" si="1585"/>
        <v>6</v>
      </c>
      <c r="BD1584" s="9">
        <f t="shared" si="1586"/>
        <v>0.83333333333333337</v>
      </c>
      <c r="BE1584" t="s">
        <v>63</v>
      </c>
      <c r="BF1584">
        <f t="shared" si="1587"/>
        <v>1</v>
      </c>
      <c r="BG1584">
        <f t="shared" si="1588"/>
        <v>1</v>
      </c>
      <c r="BH1584" t="s">
        <v>63</v>
      </c>
      <c r="BI1584">
        <f t="shared" si="1589"/>
        <v>1</v>
      </c>
      <c r="BJ1584">
        <f t="shared" si="1590"/>
        <v>1</v>
      </c>
      <c r="BK1584" t="s">
        <v>56</v>
      </c>
      <c r="BL1584">
        <f t="shared" si="1591"/>
        <v>0</v>
      </c>
      <c r="BM1584">
        <f t="shared" si="1592"/>
        <v>0</v>
      </c>
      <c r="BN1584" t="s">
        <v>56</v>
      </c>
      <c r="BO1584">
        <f t="shared" si="1593"/>
        <v>0</v>
      </c>
      <c r="BP1584">
        <f t="shared" si="1594"/>
        <v>0</v>
      </c>
      <c r="BQ1584" t="s">
        <v>66</v>
      </c>
      <c r="BR1584">
        <f t="shared" si="1595"/>
        <v>1</v>
      </c>
      <c r="BS1584">
        <f t="shared" si="1596"/>
        <v>1</v>
      </c>
      <c r="BT1584" t="s">
        <v>78</v>
      </c>
      <c r="BU1584">
        <f t="shared" si="1597"/>
        <v>1</v>
      </c>
      <c r="BV1584">
        <f t="shared" si="1598"/>
        <v>1</v>
      </c>
      <c r="BW1584" t="s">
        <v>79</v>
      </c>
      <c r="BX1584">
        <f t="shared" si="1599"/>
        <v>1</v>
      </c>
      <c r="BY1584">
        <f t="shared" si="1600"/>
        <v>1</v>
      </c>
      <c r="BZ1584" t="s">
        <v>80</v>
      </c>
      <c r="CA1584">
        <f t="shared" si="1601"/>
        <v>1</v>
      </c>
      <c r="CB1584">
        <f t="shared" si="1602"/>
        <v>1</v>
      </c>
      <c r="CC1584" t="s">
        <v>78</v>
      </c>
      <c r="CD1584">
        <f t="shared" si="1603"/>
        <v>1</v>
      </c>
      <c r="CE1584">
        <f t="shared" si="1604"/>
        <v>1</v>
      </c>
      <c r="CF1584" t="s">
        <v>82</v>
      </c>
      <c r="CG1584">
        <f t="shared" si="1605"/>
        <v>1</v>
      </c>
      <c r="CH1584">
        <f t="shared" si="1606"/>
        <v>1</v>
      </c>
      <c r="CI1584" t="s">
        <v>74</v>
      </c>
      <c r="CJ1584">
        <f t="shared" si="1607"/>
        <v>7</v>
      </c>
      <c r="CK1584">
        <f t="shared" si="1608"/>
        <v>1</v>
      </c>
      <c r="CL1584" t="s">
        <v>78</v>
      </c>
      <c r="CM1584">
        <f t="shared" si="1609"/>
        <v>7</v>
      </c>
      <c r="CN1584">
        <f t="shared" si="1610"/>
        <v>1</v>
      </c>
      <c r="CO1584" t="s">
        <v>83</v>
      </c>
      <c r="CP1584">
        <f t="shared" si="1611"/>
        <v>4</v>
      </c>
      <c r="CQ1584">
        <f t="shared" si="1612"/>
        <v>1</v>
      </c>
      <c r="CR1584" t="s">
        <v>83</v>
      </c>
      <c r="CS1584">
        <f t="shared" si="1613"/>
        <v>4</v>
      </c>
      <c r="CT1584">
        <f t="shared" si="1614"/>
        <v>1</v>
      </c>
      <c r="CU1584" t="s">
        <v>83</v>
      </c>
      <c r="CV1584">
        <f t="shared" si="1615"/>
        <v>4</v>
      </c>
      <c r="CW1584">
        <f t="shared" si="1616"/>
        <v>1</v>
      </c>
      <c r="CX1584" t="s">
        <v>83</v>
      </c>
      <c r="CY1584">
        <f t="shared" si="1617"/>
        <v>4</v>
      </c>
      <c r="CZ1584">
        <f t="shared" si="1618"/>
        <v>1</v>
      </c>
      <c r="DA1584" t="s">
        <v>99</v>
      </c>
      <c r="DB1584">
        <f t="shared" si="1619"/>
        <v>7</v>
      </c>
      <c r="DC1584">
        <f t="shared" si="1620"/>
        <v>1</v>
      </c>
      <c r="DD1584">
        <f t="shared" si="1621"/>
        <v>44</v>
      </c>
      <c r="DE1584">
        <f t="shared" si="1622"/>
        <v>14</v>
      </c>
      <c r="DF1584" s="7">
        <f t="shared" si="1623"/>
        <v>3.1428571428571428</v>
      </c>
      <c r="DG1584" s="8">
        <f t="shared" si="1624"/>
        <v>0.35714285714285715</v>
      </c>
      <c r="DH1584" s="1" t="s">
        <v>112</v>
      </c>
      <c r="DI1584" s="1" t="s">
        <v>56</v>
      </c>
      <c r="DJ1584" s="1" t="s">
        <v>63</v>
      </c>
      <c r="DK1584" s="1" t="s">
        <v>56</v>
      </c>
      <c r="DL1584" s="1" t="s">
        <v>93</v>
      </c>
      <c r="DM1584" s="1" t="s">
        <v>56</v>
      </c>
      <c r="DN1584" s="2" t="s">
        <v>56</v>
      </c>
      <c r="DO1584" s="2">
        <v>4</v>
      </c>
      <c r="DP1584" s="2">
        <v>4</v>
      </c>
      <c r="DQ1584" s="2">
        <v>4</v>
      </c>
      <c r="DR1584" s="2">
        <v>4</v>
      </c>
      <c r="DS1584" s="2">
        <v>4</v>
      </c>
    </row>
    <row r="1585" spans="1:123" x14ac:dyDescent="0.25">
      <c r="A1585">
        <v>2018</v>
      </c>
      <c r="B1585">
        <v>1583</v>
      </c>
      <c r="C1585" t="s">
        <v>57</v>
      </c>
      <c r="D1585">
        <v>1</v>
      </c>
      <c r="E1585">
        <v>32</v>
      </c>
      <c r="F1585">
        <v>1986</v>
      </c>
      <c r="G1585">
        <v>12</v>
      </c>
      <c r="H1585">
        <f t="shared" si="1561"/>
        <v>12</v>
      </c>
      <c r="I1585" t="s">
        <v>58</v>
      </c>
      <c r="J1585">
        <f t="shared" si="1562"/>
        <v>2</v>
      </c>
      <c r="K1585" t="s">
        <v>59</v>
      </c>
      <c r="L1585">
        <f t="shared" si="1563"/>
        <v>3</v>
      </c>
      <c r="M1585" t="s">
        <v>59</v>
      </c>
      <c r="N1585">
        <f t="shared" si="1564"/>
        <v>5</v>
      </c>
      <c r="O1585" t="s">
        <v>60</v>
      </c>
      <c r="P1585">
        <f t="shared" si="1565"/>
        <v>7</v>
      </c>
      <c r="Q1585">
        <f t="shared" si="1566"/>
        <v>1</v>
      </c>
      <c r="R1585">
        <v>2</v>
      </c>
      <c r="S1585" t="s">
        <v>101</v>
      </c>
      <c r="T1585">
        <f t="shared" si="1567"/>
        <v>1</v>
      </c>
      <c r="U1585">
        <f t="shared" si="1568"/>
        <v>1</v>
      </c>
      <c r="V1585" t="s">
        <v>92</v>
      </c>
      <c r="W1585">
        <v>24970</v>
      </c>
      <c r="X1585">
        <v>2043</v>
      </c>
      <c r="Y1585">
        <v>3154.5</v>
      </c>
      <c r="Z1585" t="s">
        <v>81</v>
      </c>
      <c r="AA1585">
        <f t="shared" si="1569"/>
        <v>3</v>
      </c>
      <c r="AB1585">
        <f t="shared" si="1570"/>
        <v>1</v>
      </c>
      <c r="AC1585" t="s">
        <v>104</v>
      </c>
      <c r="AD1585" s="6">
        <f t="shared" si="1571"/>
        <v>3</v>
      </c>
      <c r="AE1585">
        <f t="shared" si="1572"/>
        <v>1</v>
      </c>
      <c r="AF1585" t="s">
        <v>75</v>
      </c>
      <c r="AG1585" t="s">
        <v>190</v>
      </c>
      <c r="AH1585" t="s">
        <v>56</v>
      </c>
      <c r="AI1585" s="6" t="str">
        <f t="shared" si="1560"/>
        <v>Southern baptist</v>
      </c>
      <c r="AJ1585" t="s">
        <v>77</v>
      </c>
      <c r="AK1585" s="6">
        <f t="shared" si="1573"/>
        <v>3</v>
      </c>
      <c r="AL1585" t="s">
        <v>77</v>
      </c>
      <c r="AM1585" s="6">
        <f t="shared" si="1573"/>
        <v>3</v>
      </c>
      <c r="AN1585" s="6">
        <f t="shared" si="1574"/>
        <v>0</v>
      </c>
      <c r="AO1585" t="s">
        <v>96</v>
      </c>
      <c r="AP1585">
        <f t="shared" si="1575"/>
        <v>3</v>
      </c>
      <c r="AQ1585">
        <f t="shared" si="1576"/>
        <v>1</v>
      </c>
      <c r="AR1585" t="s">
        <v>129</v>
      </c>
      <c r="AS1585">
        <f t="shared" si="1577"/>
        <v>3</v>
      </c>
      <c r="AT1585">
        <f t="shared" si="1578"/>
        <v>1</v>
      </c>
      <c r="AU1585" t="s">
        <v>113</v>
      </c>
      <c r="AV1585">
        <f t="shared" si="1579"/>
        <v>3</v>
      </c>
      <c r="AW1585">
        <f t="shared" si="1580"/>
        <v>1</v>
      </c>
      <c r="AX1585" t="s">
        <v>146</v>
      </c>
      <c r="AY1585">
        <f t="shared" si="1581"/>
        <v>3</v>
      </c>
      <c r="AZ1585">
        <f t="shared" si="1582"/>
        <v>1</v>
      </c>
      <c r="BA1585" s="6">
        <f t="shared" si="1583"/>
        <v>12</v>
      </c>
      <c r="BB1585" s="6">
        <f t="shared" si="1584"/>
        <v>4</v>
      </c>
      <c r="BC1585" s="6">
        <f t="shared" si="1585"/>
        <v>3</v>
      </c>
      <c r="BD1585" s="9">
        <f t="shared" si="1586"/>
        <v>0.33333333333333331</v>
      </c>
      <c r="BE1585" t="s">
        <v>56</v>
      </c>
      <c r="BF1585">
        <f t="shared" si="1587"/>
        <v>0</v>
      </c>
      <c r="BG1585">
        <f t="shared" si="1588"/>
        <v>0</v>
      </c>
      <c r="BH1585" t="s">
        <v>56</v>
      </c>
      <c r="BI1585">
        <f t="shared" si="1589"/>
        <v>0</v>
      </c>
      <c r="BJ1585">
        <f t="shared" si="1590"/>
        <v>0</v>
      </c>
      <c r="BK1585" t="s">
        <v>63</v>
      </c>
      <c r="BL1585">
        <f t="shared" si="1591"/>
        <v>1</v>
      </c>
      <c r="BM1585">
        <f t="shared" si="1592"/>
        <v>1</v>
      </c>
      <c r="BN1585" t="s">
        <v>63</v>
      </c>
      <c r="BO1585">
        <f t="shared" si="1593"/>
        <v>1</v>
      </c>
      <c r="BP1585">
        <f t="shared" si="1594"/>
        <v>1</v>
      </c>
      <c r="BQ1585" t="s">
        <v>66</v>
      </c>
      <c r="BR1585">
        <f t="shared" si="1595"/>
        <v>1</v>
      </c>
      <c r="BS1585">
        <f t="shared" si="1596"/>
        <v>1</v>
      </c>
      <c r="BT1585" t="s">
        <v>74</v>
      </c>
      <c r="BU1585">
        <f t="shared" si="1597"/>
        <v>7</v>
      </c>
      <c r="BV1585">
        <f t="shared" si="1598"/>
        <v>1</v>
      </c>
      <c r="BW1585" t="s">
        <v>56</v>
      </c>
      <c r="BX1585">
        <f t="shared" si="1599"/>
        <v>0</v>
      </c>
      <c r="BY1585">
        <f t="shared" si="1600"/>
        <v>0</v>
      </c>
      <c r="BZ1585" t="s">
        <v>56</v>
      </c>
      <c r="CA1585">
        <f t="shared" si="1601"/>
        <v>0</v>
      </c>
      <c r="CB1585">
        <f t="shared" si="1602"/>
        <v>0</v>
      </c>
      <c r="CC1585" t="s">
        <v>56</v>
      </c>
      <c r="CD1585">
        <f t="shared" si="1603"/>
        <v>0</v>
      </c>
      <c r="CE1585">
        <f t="shared" si="1604"/>
        <v>0</v>
      </c>
      <c r="CF1585" t="s">
        <v>56</v>
      </c>
      <c r="CG1585">
        <f t="shared" si="1605"/>
        <v>0</v>
      </c>
      <c r="CH1585">
        <f t="shared" si="1606"/>
        <v>0</v>
      </c>
      <c r="CI1585" t="s">
        <v>56</v>
      </c>
      <c r="CJ1585">
        <f t="shared" si="1607"/>
        <v>0</v>
      </c>
      <c r="CK1585">
        <f t="shared" si="1608"/>
        <v>0</v>
      </c>
      <c r="CL1585" t="s">
        <v>56</v>
      </c>
      <c r="CM1585">
        <f t="shared" si="1609"/>
        <v>0</v>
      </c>
      <c r="CN1585">
        <f t="shared" si="1610"/>
        <v>0</v>
      </c>
      <c r="CO1585" t="s">
        <v>56</v>
      </c>
      <c r="CP1585">
        <f t="shared" si="1611"/>
        <v>0</v>
      </c>
      <c r="CQ1585">
        <f t="shared" si="1612"/>
        <v>0</v>
      </c>
      <c r="CR1585" t="s">
        <v>56</v>
      </c>
      <c r="CS1585">
        <f t="shared" si="1613"/>
        <v>0</v>
      </c>
      <c r="CT1585">
        <f t="shared" si="1614"/>
        <v>0</v>
      </c>
      <c r="CU1585" t="s">
        <v>56</v>
      </c>
      <c r="CV1585">
        <f t="shared" si="1615"/>
        <v>0</v>
      </c>
      <c r="CW1585">
        <f t="shared" si="1616"/>
        <v>0</v>
      </c>
      <c r="CX1585" t="s">
        <v>56</v>
      </c>
      <c r="CY1585">
        <f t="shared" si="1617"/>
        <v>0</v>
      </c>
      <c r="CZ1585">
        <f t="shared" si="1618"/>
        <v>0</v>
      </c>
      <c r="DA1585" t="s">
        <v>99</v>
      </c>
      <c r="DB1585">
        <f t="shared" si="1619"/>
        <v>7</v>
      </c>
      <c r="DC1585">
        <f t="shared" si="1620"/>
        <v>1</v>
      </c>
      <c r="DD1585">
        <f t="shared" si="1621"/>
        <v>17</v>
      </c>
      <c r="DE1585">
        <f t="shared" si="1622"/>
        <v>5</v>
      </c>
      <c r="DF1585" s="7">
        <f t="shared" si="1623"/>
        <v>3.4</v>
      </c>
      <c r="DG1585" s="8">
        <f t="shared" si="1624"/>
        <v>0.39999999999999997</v>
      </c>
      <c r="DH1585" s="1" t="s">
        <v>56</v>
      </c>
      <c r="DI1585" s="1" t="s">
        <v>154</v>
      </c>
      <c r="DJ1585" s="1" t="s">
        <v>56</v>
      </c>
      <c r="DK1585" s="1" t="s">
        <v>74</v>
      </c>
      <c r="DL1585" s="1" t="s">
        <v>127</v>
      </c>
      <c r="DM1585" s="1" t="s">
        <v>65</v>
      </c>
      <c r="DN1585" s="2" t="s">
        <v>123</v>
      </c>
      <c r="DO1585" s="2" t="s">
        <v>56</v>
      </c>
      <c r="DP1585" s="2" t="s">
        <v>56</v>
      </c>
      <c r="DQ1585" s="2" t="s">
        <v>56</v>
      </c>
      <c r="DR1585" s="2" t="s">
        <v>56</v>
      </c>
      <c r="DS1585" s="2" t="s">
        <v>56</v>
      </c>
    </row>
    <row r="1586" spans="1:123" x14ac:dyDescent="0.25">
      <c r="A1586">
        <v>2018</v>
      </c>
      <c r="B1586">
        <v>1584</v>
      </c>
      <c r="C1586" t="s">
        <v>118</v>
      </c>
      <c r="D1586">
        <v>5</v>
      </c>
      <c r="E1586">
        <v>62</v>
      </c>
      <c r="F1586">
        <v>1956</v>
      </c>
      <c r="G1586">
        <v>14</v>
      </c>
      <c r="H1586">
        <f t="shared" si="1561"/>
        <v>14</v>
      </c>
      <c r="I1586" t="s">
        <v>58</v>
      </c>
      <c r="J1586">
        <f t="shared" si="1562"/>
        <v>2</v>
      </c>
      <c r="K1586" t="s">
        <v>59</v>
      </c>
      <c r="L1586">
        <f t="shared" si="1563"/>
        <v>3</v>
      </c>
      <c r="M1586" t="s">
        <v>59</v>
      </c>
      <c r="N1586">
        <f t="shared" si="1564"/>
        <v>5</v>
      </c>
      <c r="O1586" t="s">
        <v>60</v>
      </c>
      <c r="P1586">
        <f t="shared" si="1565"/>
        <v>7</v>
      </c>
      <c r="Q1586">
        <f t="shared" si="1566"/>
        <v>1</v>
      </c>
      <c r="R1586">
        <v>1</v>
      </c>
      <c r="S1586" t="s">
        <v>101</v>
      </c>
      <c r="T1586">
        <f t="shared" si="1567"/>
        <v>1</v>
      </c>
      <c r="U1586">
        <f t="shared" si="1568"/>
        <v>1</v>
      </c>
      <c r="V1586" t="s">
        <v>92</v>
      </c>
      <c r="W1586">
        <v>63560</v>
      </c>
      <c r="X1586">
        <v>54480</v>
      </c>
      <c r="Y1586">
        <v>84120</v>
      </c>
      <c r="Z1586" t="s">
        <v>122</v>
      </c>
      <c r="AA1586">
        <f t="shared" si="1569"/>
        <v>7</v>
      </c>
      <c r="AB1586">
        <f t="shared" si="1570"/>
        <v>1</v>
      </c>
      <c r="AC1586" t="s">
        <v>120</v>
      </c>
      <c r="AD1586" s="6">
        <f t="shared" si="1571"/>
        <v>1</v>
      </c>
      <c r="AE1586">
        <f t="shared" si="1572"/>
        <v>1</v>
      </c>
      <c r="AF1586" t="s">
        <v>95</v>
      </c>
      <c r="AG1586" t="s">
        <v>56</v>
      </c>
      <c r="AH1586" t="s">
        <v>56</v>
      </c>
      <c r="AI1586" s="6" t="str">
        <f t="shared" si="1560"/>
        <v>Catholic</v>
      </c>
      <c r="AJ1586" t="s">
        <v>71</v>
      </c>
      <c r="AK1586" s="6">
        <f t="shared" si="1573"/>
        <v>2</v>
      </c>
      <c r="AL1586" t="s">
        <v>71</v>
      </c>
      <c r="AM1586" s="6">
        <f t="shared" si="1573"/>
        <v>2</v>
      </c>
      <c r="AN1586" s="6">
        <f t="shared" si="1574"/>
        <v>0</v>
      </c>
      <c r="AO1586" t="s">
        <v>110</v>
      </c>
      <c r="AP1586">
        <f t="shared" si="1575"/>
        <v>1</v>
      </c>
      <c r="AQ1586">
        <f t="shared" si="1576"/>
        <v>1</v>
      </c>
      <c r="AR1586" t="s">
        <v>73</v>
      </c>
      <c r="AS1586">
        <f t="shared" si="1577"/>
        <v>7</v>
      </c>
      <c r="AT1586">
        <f t="shared" si="1578"/>
        <v>1</v>
      </c>
      <c r="AU1586" t="s">
        <v>100</v>
      </c>
      <c r="AV1586">
        <f t="shared" si="1579"/>
        <v>5</v>
      </c>
      <c r="AW1586">
        <f t="shared" si="1580"/>
        <v>1</v>
      </c>
      <c r="AX1586" t="s">
        <v>88</v>
      </c>
      <c r="AY1586">
        <f t="shared" si="1581"/>
        <v>7</v>
      </c>
      <c r="AZ1586">
        <f t="shared" si="1582"/>
        <v>1</v>
      </c>
      <c r="BA1586" s="6">
        <f t="shared" si="1583"/>
        <v>20</v>
      </c>
      <c r="BB1586" s="6">
        <f t="shared" si="1584"/>
        <v>4</v>
      </c>
      <c r="BC1586" s="6">
        <f t="shared" si="1585"/>
        <v>5</v>
      </c>
      <c r="BD1586" s="9">
        <f t="shared" si="1586"/>
        <v>0.66666666666666663</v>
      </c>
      <c r="BE1586" t="s">
        <v>63</v>
      </c>
      <c r="BF1586">
        <f t="shared" si="1587"/>
        <v>1</v>
      </c>
      <c r="BG1586">
        <f t="shared" si="1588"/>
        <v>1</v>
      </c>
      <c r="BH1586" t="s">
        <v>63</v>
      </c>
      <c r="BI1586">
        <f t="shared" si="1589"/>
        <v>1</v>
      </c>
      <c r="BJ1586">
        <f t="shared" si="1590"/>
        <v>1</v>
      </c>
      <c r="BK1586" t="s">
        <v>56</v>
      </c>
      <c r="BL1586">
        <f t="shared" si="1591"/>
        <v>0</v>
      </c>
      <c r="BM1586">
        <f t="shared" si="1592"/>
        <v>0</v>
      </c>
      <c r="BN1586" t="s">
        <v>56</v>
      </c>
      <c r="BO1586">
        <f t="shared" si="1593"/>
        <v>0</v>
      </c>
      <c r="BP1586">
        <f t="shared" si="1594"/>
        <v>0</v>
      </c>
      <c r="BQ1586" t="s">
        <v>56</v>
      </c>
      <c r="BR1586">
        <f t="shared" si="1595"/>
        <v>0</v>
      </c>
      <c r="BS1586">
        <f t="shared" si="1596"/>
        <v>0</v>
      </c>
      <c r="BT1586" t="s">
        <v>78</v>
      </c>
      <c r="BU1586">
        <f t="shared" si="1597"/>
        <v>1</v>
      </c>
      <c r="BV1586">
        <f t="shared" si="1598"/>
        <v>1</v>
      </c>
      <c r="BW1586" t="s">
        <v>79</v>
      </c>
      <c r="BX1586">
        <f t="shared" si="1599"/>
        <v>1</v>
      </c>
      <c r="BY1586">
        <f t="shared" si="1600"/>
        <v>1</v>
      </c>
      <c r="BZ1586" t="s">
        <v>80</v>
      </c>
      <c r="CA1586">
        <f t="shared" si="1601"/>
        <v>1</v>
      </c>
      <c r="CB1586">
        <f t="shared" si="1602"/>
        <v>1</v>
      </c>
      <c r="CC1586" t="s">
        <v>78</v>
      </c>
      <c r="CD1586">
        <f t="shared" si="1603"/>
        <v>1</v>
      </c>
      <c r="CE1586">
        <f t="shared" si="1604"/>
        <v>1</v>
      </c>
      <c r="CF1586" t="s">
        <v>82</v>
      </c>
      <c r="CG1586">
        <f t="shared" si="1605"/>
        <v>1</v>
      </c>
      <c r="CH1586">
        <f t="shared" si="1606"/>
        <v>1</v>
      </c>
      <c r="CI1586" t="s">
        <v>78</v>
      </c>
      <c r="CJ1586">
        <f t="shared" si="1607"/>
        <v>1</v>
      </c>
      <c r="CK1586">
        <f t="shared" si="1608"/>
        <v>1</v>
      </c>
      <c r="CL1586" t="s">
        <v>74</v>
      </c>
      <c r="CM1586">
        <f t="shared" si="1609"/>
        <v>1</v>
      </c>
      <c r="CN1586">
        <f t="shared" si="1610"/>
        <v>1</v>
      </c>
      <c r="CO1586" t="s">
        <v>83</v>
      </c>
      <c r="CP1586">
        <f t="shared" si="1611"/>
        <v>4</v>
      </c>
      <c r="CQ1586">
        <f t="shared" si="1612"/>
        <v>1</v>
      </c>
      <c r="CR1586" t="s">
        <v>112</v>
      </c>
      <c r="CS1586">
        <f t="shared" si="1613"/>
        <v>7</v>
      </c>
      <c r="CT1586">
        <f t="shared" si="1614"/>
        <v>1</v>
      </c>
      <c r="CU1586" t="s">
        <v>112</v>
      </c>
      <c r="CV1586">
        <f t="shared" si="1615"/>
        <v>7</v>
      </c>
      <c r="CW1586">
        <f t="shared" si="1616"/>
        <v>1</v>
      </c>
      <c r="CX1586" t="s">
        <v>112</v>
      </c>
      <c r="CY1586">
        <f t="shared" si="1617"/>
        <v>7</v>
      </c>
      <c r="CZ1586">
        <f t="shared" si="1618"/>
        <v>1</v>
      </c>
      <c r="DA1586" t="s">
        <v>56</v>
      </c>
      <c r="DB1586">
        <f t="shared" si="1619"/>
        <v>0</v>
      </c>
      <c r="DC1586">
        <f t="shared" si="1620"/>
        <v>0</v>
      </c>
      <c r="DD1586">
        <f t="shared" si="1621"/>
        <v>33</v>
      </c>
      <c r="DE1586">
        <f t="shared" si="1622"/>
        <v>12</v>
      </c>
      <c r="DF1586" s="7">
        <f t="shared" si="1623"/>
        <v>2.75</v>
      </c>
      <c r="DG1586" s="8">
        <f t="shared" si="1624"/>
        <v>0.29166666666666669</v>
      </c>
      <c r="DH1586" s="1" t="s">
        <v>112</v>
      </c>
      <c r="DI1586" s="1" t="s">
        <v>56</v>
      </c>
      <c r="DJ1586" s="1" t="s">
        <v>63</v>
      </c>
      <c r="DK1586" s="1" t="s">
        <v>74</v>
      </c>
      <c r="DL1586" s="1" t="s">
        <v>68</v>
      </c>
      <c r="DM1586" s="1" t="s">
        <v>56</v>
      </c>
      <c r="DN1586" s="2" t="s">
        <v>123</v>
      </c>
      <c r="DO1586" s="2">
        <v>4</v>
      </c>
      <c r="DP1586" s="2">
        <v>5</v>
      </c>
      <c r="DQ1586" s="2">
        <v>4</v>
      </c>
      <c r="DR1586" s="2">
        <v>6</v>
      </c>
      <c r="DS1586" s="2">
        <v>6</v>
      </c>
    </row>
    <row r="1587" spans="1:123" x14ac:dyDescent="0.25">
      <c r="A1587">
        <v>2018</v>
      </c>
      <c r="B1587">
        <v>1585</v>
      </c>
      <c r="C1587" t="s">
        <v>102</v>
      </c>
      <c r="D1587">
        <v>2</v>
      </c>
      <c r="E1587">
        <v>41</v>
      </c>
      <c r="F1587">
        <v>1977</v>
      </c>
      <c r="G1587">
        <v>14</v>
      </c>
      <c r="H1587">
        <f t="shared" si="1561"/>
        <v>14</v>
      </c>
      <c r="I1587" t="s">
        <v>90</v>
      </c>
      <c r="J1587">
        <f t="shared" si="1562"/>
        <v>1</v>
      </c>
      <c r="K1587" t="s">
        <v>119</v>
      </c>
      <c r="L1587">
        <f t="shared" si="1563"/>
        <v>2</v>
      </c>
      <c r="M1587" t="s">
        <v>119</v>
      </c>
      <c r="N1587">
        <f t="shared" si="1564"/>
        <v>3</v>
      </c>
      <c r="O1587" t="s">
        <v>60</v>
      </c>
      <c r="P1587">
        <f t="shared" si="1565"/>
        <v>7</v>
      </c>
      <c r="Q1587">
        <f t="shared" si="1566"/>
        <v>1</v>
      </c>
      <c r="R1587">
        <v>2</v>
      </c>
      <c r="S1587" t="s">
        <v>101</v>
      </c>
      <c r="T1587">
        <f t="shared" si="1567"/>
        <v>1</v>
      </c>
      <c r="U1587">
        <f t="shared" si="1568"/>
        <v>1</v>
      </c>
      <c r="V1587" t="s">
        <v>92</v>
      </c>
      <c r="W1587">
        <v>24970</v>
      </c>
      <c r="X1587">
        <v>24970</v>
      </c>
      <c r="Y1587">
        <v>38555</v>
      </c>
      <c r="Z1587" t="s">
        <v>109</v>
      </c>
      <c r="AA1587">
        <f t="shared" si="1569"/>
        <v>5</v>
      </c>
      <c r="AB1587">
        <f t="shared" si="1570"/>
        <v>1</v>
      </c>
      <c r="AC1587" t="s">
        <v>106</v>
      </c>
      <c r="AD1587" s="6">
        <f t="shared" si="1571"/>
        <v>6</v>
      </c>
      <c r="AE1587">
        <f t="shared" si="1572"/>
        <v>1</v>
      </c>
      <c r="AF1587" t="s">
        <v>75</v>
      </c>
      <c r="AG1587" t="s">
        <v>190</v>
      </c>
      <c r="AH1587" t="s">
        <v>56</v>
      </c>
      <c r="AI1587" s="6" t="str">
        <f t="shared" si="1560"/>
        <v>Southern baptist</v>
      </c>
      <c r="AJ1587" t="s">
        <v>77</v>
      </c>
      <c r="AK1587" s="6">
        <f t="shared" si="1573"/>
        <v>3</v>
      </c>
      <c r="AL1587" t="s">
        <v>71</v>
      </c>
      <c r="AM1587" s="6">
        <f t="shared" si="1573"/>
        <v>2</v>
      </c>
      <c r="AN1587" s="6">
        <f t="shared" si="1574"/>
        <v>1</v>
      </c>
      <c r="AO1587" t="s">
        <v>72</v>
      </c>
      <c r="AP1587">
        <f t="shared" si="1575"/>
        <v>6</v>
      </c>
      <c r="AQ1587">
        <f t="shared" si="1576"/>
        <v>1</v>
      </c>
      <c r="AR1587" t="s">
        <v>73</v>
      </c>
      <c r="AS1587">
        <f t="shared" si="1577"/>
        <v>7</v>
      </c>
      <c r="AT1587">
        <f t="shared" si="1578"/>
        <v>1</v>
      </c>
      <c r="AU1587" t="s">
        <v>87</v>
      </c>
      <c r="AV1587">
        <f t="shared" si="1579"/>
        <v>7</v>
      </c>
      <c r="AW1587">
        <f t="shared" si="1580"/>
        <v>1</v>
      </c>
      <c r="AX1587" t="s">
        <v>88</v>
      </c>
      <c r="AY1587">
        <f t="shared" si="1581"/>
        <v>7</v>
      </c>
      <c r="AZ1587">
        <f t="shared" si="1582"/>
        <v>1</v>
      </c>
      <c r="BA1587" s="6">
        <f t="shared" si="1583"/>
        <v>27</v>
      </c>
      <c r="BB1587" s="6">
        <f t="shared" si="1584"/>
        <v>4</v>
      </c>
      <c r="BC1587" s="6">
        <f t="shared" si="1585"/>
        <v>6.75</v>
      </c>
      <c r="BD1587" s="9">
        <f t="shared" si="1586"/>
        <v>0.95833333333333337</v>
      </c>
      <c r="BE1587" t="s">
        <v>64</v>
      </c>
      <c r="BF1587">
        <f t="shared" si="1587"/>
        <v>4</v>
      </c>
      <c r="BG1587">
        <f t="shared" si="1588"/>
        <v>1</v>
      </c>
      <c r="BH1587" t="s">
        <v>65</v>
      </c>
      <c r="BI1587">
        <f t="shared" si="1589"/>
        <v>7</v>
      </c>
      <c r="BJ1587">
        <f t="shared" si="1590"/>
        <v>1</v>
      </c>
      <c r="BK1587" t="s">
        <v>56</v>
      </c>
      <c r="BL1587">
        <f t="shared" si="1591"/>
        <v>0</v>
      </c>
      <c r="BM1587">
        <f t="shared" si="1592"/>
        <v>0</v>
      </c>
      <c r="BN1587" t="s">
        <v>56</v>
      </c>
      <c r="BO1587">
        <f t="shared" si="1593"/>
        <v>0</v>
      </c>
      <c r="BP1587">
        <f t="shared" si="1594"/>
        <v>0</v>
      </c>
      <c r="BQ1587" t="s">
        <v>94</v>
      </c>
      <c r="BR1587">
        <f t="shared" si="1595"/>
        <v>7</v>
      </c>
      <c r="BS1587">
        <f t="shared" si="1596"/>
        <v>1</v>
      </c>
      <c r="BT1587" t="s">
        <v>74</v>
      </c>
      <c r="BU1587">
        <f t="shared" si="1597"/>
        <v>7</v>
      </c>
      <c r="BV1587">
        <f t="shared" si="1598"/>
        <v>1</v>
      </c>
      <c r="BW1587" t="s">
        <v>56</v>
      </c>
      <c r="BX1587">
        <f t="shared" si="1599"/>
        <v>0</v>
      </c>
      <c r="BY1587">
        <f t="shared" si="1600"/>
        <v>0</v>
      </c>
      <c r="BZ1587" t="s">
        <v>56</v>
      </c>
      <c r="CA1587">
        <f t="shared" si="1601"/>
        <v>0</v>
      </c>
      <c r="CB1587">
        <f t="shared" si="1602"/>
        <v>0</v>
      </c>
      <c r="CC1587" t="s">
        <v>56</v>
      </c>
      <c r="CD1587">
        <f t="shared" si="1603"/>
        <v>0</v>
      </c>
      <c r="CE1587">
        <f t="shared" si="1604"/>
        <v>0</v>
      </c>
      <c r="CF1587" t="s">
        <v>56</v>
      </c>
      <c r="CG1587">
        <f t="shared" si="1605"/>
        <v>0</v>
      </c>
      <c r="CH1587">
        <f t="shared" si="1606"/>
        <v>0</v>
      </c>
      <c r="CI1587" t="s">
        <v>56</v>
      </c>
      <c r="CJ1587">
        <f t="shared" si="1607"/>
        <v>0</v>
      </c>
      <c r="CK1587">
        <f t="shared" si="1608"/>
        <v>0</v>
      </c>
      <c r="CL1587" t="s">
        <v>56</v>
      </c>
      <c r="CM1587">
        <f t="shared" si="1609"/>
        <v>0</v>
      </c>
      <c r="CN1587">
        <f t="shared" si="1610"/>
        <v>0</v>
      </c>
      <c r="CO1587" t="s">
        <v>56</v>
      </c>
      <c r="CP1587">
        <f t="shared" si="1611"/>
        <v>0</v>
      </c>
      <c r="CQ1587">
        <f t="shared" si="1612"/>
        <v>0</v>
      </c>
      <c r="CR1587" t="s">
        <v>56</v>
      </c>
      <c r="CS1587">
        <f t="shared" si="1613"/>
        <v>0</v>
      </c>
      <c r="CT1587">
        <f t="shared" si="1614"/>
        <v>0</v>
      </c>
      <c r="CU1587" t="s">
        <v>56</v>
      </c>
      <c r="CV1587">
        <f t="shared" si="1615"/>
        <v>0</v>
      </c>
      <c r="CW1587">
        <f t="shared" si="1616"/>
        <v>0</v>
      </c>
      <c r="CX1587" t="s">
        <v>56</v>
      </c>
      <c r="CY1587">
        <f t="shared" si="1617"/>
        <v>0</v>
      </c>
      <c r="CZ1587">
        <f t="shared" si="1618"/>
        <v>0</v>
      </c>
      <c r="DA1587" t="s">
        <v>99</v>
      </c>
      <c r="DB1587">
        <f t="shared" si="1619"/>
        <v>7</v>
      </c>
      <c r="DC1587">
        <f t="shared" si="1620"/>
        <v>1</v>
      </c>
      <c r="DD1587">
        <f t="shared" si="1621"/>
        <v>28</v>
      </c>
      <c r="DE1587">
        <f t="shared" si="1622"/>
        <v>4</v>
      </c>
      <c r="DF1587" s="7">
        <f t="shared" si="1623"/>
        <v>7</v>
      </c>
      <c r="DG1587" s="8">
        <f t="shared" si="1624"/>
        <v>1</v>
      </c>
      <c r="DH1587" s="1" t="s">
        <v>56</v>
      </c>
      <c r="DI1587" s="1" t="s">
        <v>154</v>
      </c>
      <c r="DJ1587" s="1" t="s">
        <v>65</v>
      </c>
      <c r="DK1587" s="1" t="s">
        <v>78</v>
      </c>
      <c r="DL1587" s="1" t="s">
        <v>127</v>
      </c>
      <c r="DM1587" s="1" t="s">
        <v>56</v>
      </c>
      <c r="DN1587" s="2">
        <v>2</v>
      </c>
      <c r="DO1587" s="2" t="s">
        <v>56</v>
      </c>
      <c r="DP1587" s="2" t="s">
        <v>56</v>
      </c>
      <c r="DQ1587" s="2" t="s">
        <v>56</v>
      </c>
      <c r="DR1587" s="2" t="s">
        <v>56</v>
      </c>
      <c r="DS1587" s="2" t="s">
        <v>56</v>
      </c>
    </row>
    <row r="1588" spans="1:123" x14ac:dyDescent="0.25">
      <c r="A1588">
        <v>2018</v>
      </c>
      <c r="B1588">
        <v>1586</v>
      </c>
      <c r="C1588" t="s">
        <v>102</v>
      </c>
      <c r="D1588">
        <v>1</v>
      </c>
      <c r="E1588">
        <v>36</v>
      </c>
      <c r="F1588">
        <v>1982</v>
      </c>
      <c r="G1588">
        <v>12</v>
      </c>
      <c r="H1588">
        <f t="shared" si="1561"/>
        <v>12</v>
      </c>
      <c r="I1588" t="s">
        <v>90</v>
      </c>
      <c r="J1588">
        <f t="shared" si="1562"/>
        <v>1</v>
      </c>
      <c r="K1588" t="s">
        <v>59</v>
      </c>
      <c r="L1588">
        <f t="shared" si="1563"/>
        <v>3</v>
      </c>
      <c r="M1588" t="s">
        <v>59</v>
      </c>
      <c r="N1588">
        <f t="shared" si="1564"/>
        <v>5</v>
      </c>
      <c r="O1588" t="s">
        <v>125</v>
      </c>
      <c r="P1588">
        <f t="shared" si="1565"/>
        <v>4</v>
      </c>
      <c r="Q1588">
        <f t="shared" si="1566"/>
        <v>1</v>
      </c>
      <c r="R1588">
        <v>3</v>
      </c>
      <c r="S1588" t="s">
        <v>101</v>
      </c>
      <c r="T1588">
        <f t="shared" si="1567"/>
        <v>1</v>
      </c>
      <c r="U1588">
        <f t="shared" si="1568"/>
        <v>1</v>
      </c>
      <c r="V1588" t="s">
        <v>133</v>
      </c>
      <c r="W1588">
        <v>8512.5</v>
      </c>
      <c r="X1588">
        <v>0</v>
      </c>
      <c r="Y1588">
        <v>0</v>
      </c>
      <c r="Z1588" t="s">
        <v>81</v>
      </c>
      <c r="AA1588">
        <f t="shared" si="1569"/>
        <v>3</v>
      </c>
      <c r="AB1588">
        <f t="shared" si="1570"/>
        <v>1</v>
      </c>
      <c r="AC1588" t="s">
        <v>71</v>
      </c>
      <c r="AD1588" s="6">
        <f t="shared" si="1571"/>
        <v>4</v>
      </c>
      <c r="AE1588">
        <f t="shared" si="1572"/>
        <v>1</v>
      </c>
      <c r="AF1588" t="s">
        <v>69</v>
      </c>
      <c r="AG1588" t="s">
        <v>70</v>
      </c>
      <c r="AH1588" t="s">
        <v>56</v>
      </c>
      <c r="AI1588" s="6" t="str">
        <f t="shared" si="1560"/>
        <v>Christian</v>
      </c>
      <c r="AJ1588" t="s">
        <v>71</v>
      </c>
      <c r="AK1588" s="6">
        <f t="shared" si="1573"/>
        <v>2</v>
      </c>
      <c r="AL1588" t="s">
        <v>106</v>
      </c>
      <c r="AM1588" s="6">
        <f t="shared" si="1573"/>
        <v>1</v>
      </c>
      <c r="AN1588" s="6">
        <f t="shared" si="1574"/>
        <v>1</v>
      </c>
      <c r="AO1588" t="s">
        <v>110</v>
      </c>
      <c r="AP1588">
        <f t="shared" si="1575"/>
        <v>1</v>
      </c>
      <c r="AQ1588">
        <f t="shared" si="1576"/>
        <v>1</v>
      </c>
      <c r="AR1588" t="s">
        <v>129</v>
      </c>
      <c r="AS1588">
        <f t="shared" si="1577"/>
        <v>3</v>
      </c>
      <c r="AT1588">
        <f t="shared" si="1578"/>
        <v>1</v>
      </c>
      <c r="AU1588" t="s">
        <v>100</v>
      </c>
      <c r="AV1588">
        <f t="shared" si="1579"/>
        <v>5</v>
      </c>
      <c r="AW1588">
        <f t="shared" si="1580"/>
        <v>1</v>
      </c>
      <c r="AX1588" t="s">
        <v>88</v>
      </c>
      <c r="AY1588">
        <f t="shared" si="1581"/>
        <v>7</v>
      </c>
      <c r="AZ1588">
        <f t="shared" si="1582"/>
        <v>1</v>
      </c>
      <c r="BA1588" s="6">
        <f t="shared" si="1583"/>
        <v>16</v>
      </c>
      <c r="BB1588" s="6">
        <f t="shared" si="1584"/>
        <v>4</v>
      </c>
      <c r="BC1588" s="6">
        <f t="shared" si="1585"/>
        <v>4</v>
      </c>
      <c r="BD1588" s="9">
        <f t="shared" si="1586"/>
        <v>0.5</v>
      </c>
      <c r="BE1588" t="s">
        <v>56</v>
      </c>
      <c r="BF1588">
        <f t="shared" si="1587"/>
        <v>0</v>
      </c>
      <c r="BG1588">
        <f t="shared" si="1588"/>
        <v>0</v>
      </c>
      <c r="BH1588" t="s">
        <v>56</v>
      </c>
      <c r="BI1588">
        <f t="shared" si="1589"/>
        <v>0</v>
      </c>
      <c r="BJ1588">
        <f t="shared" si="1590"/>
        <v>0</v>
      </c>
      <c r="BK1588" t="s">
        <v>93</v>
      </c>
      <c r="BL1588">
        <f t="shared" si="1591"/>
        <v>4</v>
      </c>
      <c r="BM1588">
        <f t="shared" si="1592"/>
        <v>1</v>
      </c>
      <c r="BN1588" t="s">
        <v>93</v>
      </c>
      <c r="BO1588">
        <f t="shared" si="1593"/>
        <v>4</v>
      </c>
      <c r="BP1588">
        <f t="shared" si="1594"/>
        <v>1</v>
      </c>
      <c r="BQ1588" t="s">
        <v>56</v>
      </c>
      <c r="BR1588">
        <f t="shared" si="1595"/>
        <v>0</v>
      </c>
      <c r="BS1588">
        <f t="shared" si="1596"/>
        <v>0</v>
      </c>
      <c r="BT1588" t="s">
        <v>74</v>
      </c>
      <c r="BU1588">
        <f t="shared" si="1597"/>
        <v>7</v>
      </c>
      <c r="BV1588">
        <f t="shared" si="1598"/>
        <v>1</v>
      </c>
      <c r="BW1588" t="s">
        <v>79</v>
      </c>
      <c r="BX1588">
        <f t="shared" si="1599"/>
        <v>1</v>
      </c>
      <c r="BY1588">
        <f t="shared" si="1600"/>
        <v>1</v>
      </c>
      <c r="BZ1588" t="s">
        <v>147</v>
      </c>
      <c r="CA1588">
        <f t="shared" si="1601"/>
        <v>3</v>
      </c>
      <c r="CB1588">
        <f t="shared" si="1602"/>
        <v>1</v>
      </c>
      <c r="CC1588" t="s">
        <v>74</v>
      </c>
      <c r="CD1588">
        <f t="shared" si="1603"/>
        <v>7</v>
      </c>
      <c r="CE1588">
        <f t="shared" si="1604"/>
        <v>1</v>
      </c>
      <c r="CF1588" t="s">
        <v>82</v>
      </c>
      <c r="CG1588">
        <f t="shared" si="1605"/>
        <v>1</v>
      </c>
      <c r="CH1588">
        <f t="shared" si="1606"/>
        <v>1</v>
      </c>
      <c r="CI1588" t="s">
        <v>78</v>
      </c>
      <c r="CJ1588">
        <f t="shared" si="1607"/>
        <v>1</v>
      </c>
      <c r="CK1588">
        <f t="shared" si="1608"/>
        <v>1</v>
      </c>
      <c r="CL1588" t="s">
        <v>78</v>
      </c>
      <c r="CM1588">
        <f t="shared" si="1609"/>
        <v>7</v>
      </c>
      <c r="CN1588">
        <f t="shared" si="1610"/>
        <v>1</v>
      </c>
      <c r="CO1588" t="s">
        <v>83</v>
      </c>
      <c r="CP1588">
        <f t="shared" si="1611"/>
        <v>4</v>
      </c>
      <c r="CQ1588">
        <f t="shared" si="1612"/>
        <v>1</v>
      </c>
      <c r="CR1588" t="s">
        <v>83</v>
      </c>
      <c r="CS1588">
        <f t="shared" si="1613"/>
        <v>4</v>
      </c>
      <c r="CT1588">
        <f t="shared" si="1614"/>
        <v>1</v>
      </c>
      <c r="CU1588" t="s">
        <v>83</v>
      </c>
      <c r="CV1588">
        <f t="shared" si="1615"/>
        <v>4</v>
      </c>
      <c r="CW1588">
        <f t="shared" si="1616"/>
        <v>1</v>
      </c>
      <c r="CX1588" t="s">
        <v>83</v>
      </c>
      <c r="CY1588">
        <f t="shared" si="1617"/>
        <v>4</v>
      </c>
      <c r="CZ1588">
        <f t="shared" si="1618"/>
        <v>1</v>
      </c>
      <c r="DA1588" t="s">
        <v>56</v>
      </c>
      <c r="DB1588">
        <f t="shared" si="1619"/>
        <v>0</v>
      </c>
      <c r="DC1588">
        <f t="shared" si="1620"/>
        <v>0</v>
      </c>
      <c r="DD1588">
        <f t="shared" si="1621"/>
        <v>51</v>
      </c>
      <c r="DE1588">
        <f t="shared" si="1622"/>
        <v>13</v>
      </c>
      <c r="DF1588" s="7">
        <f t="shared" si="1623"/>
        <v>3.9230769230769229</v>
      </c>
      <c r="DG1588" s="8">
        <f t="shared" si="1624"/>
        <v>0.48717948717948717</v>
      </c>
      <c r="DH1588" s="1" t="s">
        <v>83</v>
      </c>
      <c r="DI1588" s="1" t="s">
        <v>56</v>
      </c>
      <c r="DJ1588" s="1" t="s">
        <v>56</v>
      </c>
      <c r="DK1588" s="1" t="s">
        <v>74</v>
      </c>
      <c r="DL1588" s="1" t="s">
        <v>68</v>
      </c>
      <c r="DM1588" s="1" t="s">
        <v>65</v>
      </c>
      <c r="DN1588" s="2" t="s">
        <v>97</v>
      </c>
      <c r="DO1588" s="2">
        <v>5</v>
      </c>
      <c r="DP1588" s="2">
        <v>6</v>
      </c>
      <c r="DQ1588" s="2">
        <v>4</v>
      </c>
      <c r="DR1588" s="2">
        <v>4</v>
      </c>
      <c r="DS1588" s="2">
        <v>4</v>
      </c>
    </row>
    <row r="1589" spans="1:123" x14ac:dyDescent="0.25">
      <c r="A1589">
        <v>2018</v>
      </c>
      <c r="B1589">
        <v>1587</v>
      </c>
      <c r="C1589" t="s">
        <v>57</v>
      </c>
      <c r="D1589">
        <v>0</v>
      </c>
      <c r="E1589">
        <v>20</v>
      </c>
      <c r="F1589">
        <v>1998</v>
      </c>
      <c r="G1589">
        <v>13</v>
      </c>
      <c r="H1589">
        <f t="shared" si="1561"/>
        <v>13</v>
      </c>
      <c r="I1589" t="s">
        <v>58</v>
      </c>
      <c r="J1589">
        <f t="shared" si="1562"/>
        <v>2</v>
      </c>
      <c r="K1589" t="s">
        <v>119</v>
      </c>
      <c r="L1589">
        <f t="shared" si="1563"/>
        <v>2</v>
      </c>
      <c r="M1589" t="s">
        <v>119</v>
      </c>
      <c r="N1589">
        <f t="shared" si="1564"/>
        <v>3</v>
      </c>
      <c r="O1589" t="s">
        <v>60</v>
      </c>
      <c r="P1589">
        <f t="shared" si="1565"/>
        <v>7</v>
      </c>
      <c r="Q1589">
        <f t="shared" si="1566"/>
        <v>1</v>
      </c>
      <c r="R1589">
        <v>4</v>
      </c>
      <c r="S1589" t="s">
        <v>101</v>
      </c>
      <c r="T1589">
        <f t="shared" si="1567"/>
        <v>1</v>
      </c>
      <c r="U1589">
        <f t="shared" si="1568"/>
        <v>1</v>
      </c>
      <c r="V1589" t="s">
        <v>92</v>
      </c>
      <c r="W1589">
        <v>45400</v>
      </c>
      <c r="X1589">
        <v>0</v>
      </c>
      <c r="Y1589">
        <v>0</v>
      </c>
      <c r="Z1589" t="s">
        <v>109</v>
      </c>
      <c r="AA1589">
        <f t="shared" si="1569"/>
        <v>5</v>
      </c>
      <c r="AB1589">
        <f t="shared" si="1570"/>
        <v>1</v>
      </c>
      <c r="AC1589" t="s">
        <v>71</v>
      </c>
      <c r="AD1589" s="6">
        <f t="shared" si="1571"/>
        <v>4</v>
      </c>
      <c r="AE1589">
        <f t="shared" si="1572"/>
        <v>1</v>
      </c>
      <c r="AF1589" t="s">
        <v>95</v>
      </c>
      <c r="AG1589" t="s">
        <v>56</v>
      </c>
      <c r="AH1589" t="s">
        <v>56</v>
      </c>
      <c r="AI1589" s="6" t="str">
        <f t="shared" si="1560"/>
        <v>Catholic</v>
      </c>
      <c r="AJ1589" t="s">
        <v>71</v>
      </c>
      <c r="AK1589" s="6">
        <f t="shared" si="1573"/>
        <v>2</v>
      </c>
      <c r="AL1589" t="s">
        <v>71</v>
      </c>
      <c r="AM1589" s="6">
        <f t="shared" si="1573"/>
        <v>2</v>
      </c>
      <c r="AN1589" s="6">
        <f t="shared" si="1574"/>
        <v>0</v>
      </c>
      <c r="AO1589" t="s">
        <v>96</v>
      </c>
      <c r="AP1589">
        <f t="shared" si="1575"/>
        <v>3</v>
      </c>
      <c r="AQ1589">
        <f t="shared" si="1576"/>
        <v>1</v>
      </c>
      <c r="AR1589" t="s">
        <v>129</v>
      </c>
      <c r="AS1589">
        <f t="shared" si="1577"/>
        <v>3</v>
      </c>
      <c r="AT1589">
        <f t="shared" si="1578"/>
        <v>1</v>
      </c>
      <c r="AU1589" t="s">
        <v>113</v>
      </c>
      <c r="AV1589">
        <f t="shared" si="1579"/>
        <v>3</v>
      </c>
      <c r="AW1589">
        <f t="shared" si="1580"/>
        <v>1</v>
      </c>
      <c r="AX1589" t="s">
        <v>172</v>
      </c>
      <c r="AY1589">
        <f t="shared" si="1581"/>
        <v>1</v>
      </c>
      <c r="AZ1589">
        <f t="shared" si="1582"/>
        <v>1</v>
      </c>
      <c r="BA1589" s="6">
        <f t="shared" si="1583"/>
        <v>10</v>
      </c>
      <c r="BB1589" s="6">
        <f t="shared" si="1584"/>
        <v>4</v>
      </c>
      <c r="BC1589" s="6">
        <f t="shared" si="1585"/>
        <v>2.5</v>
      </c>
      <c r="BD1589" s="9">
        <f t="shared" si="1586"/>
        <v>0.25</v>
      </c>
      <c r="BE1589" t="s">
        <v>63</v>
      </c>
      <c r="BF1589">
        <f t="shared" si="1587"/>
        <v>1</v>
      </c>
      <c r="BG1589">
        <f t="shared" si="1588"/>
        <v>1</v>
      </c>
      <c r="BH1589" t="s">
        <v>65</v>
      </c>
      <c r="BI1589">
        <f t="shared" si="1589"/>
        <v>7</v>
      </c>
      <c r="BJ1589">
        <f t="shared" si="1590"/>
        <v>1</v>
      </c>
      <c r="BK1589" t="s">
        <v>56</v>
      </c>
      <c r="BL1589">
        <f t="shared" si="1591"/>
        <v>0</v>
      </c>
      <c r="BM1589">
        <f t="shared" si="1592"/>
        <v>0</v>
      </c>
      <c r="BN1589" t="s">
        <v>56</v>
      </c>
      <c r="BO1589">
        <f t="shared" si="1593"/>
        <v>0</v>
      </c>
      <c r="BP1589">
        <f t="shared" si="1594"/>
        <v>0</v>
      </c>
      <c r="BQ1589" t="s">
        <v>56</v>
      </c>
      <c r="BR1589">
        <f t="shared" si="1595"/>
        <v>0</v>
      </c>
      <c r="BS1589">
        <f t="shared" si="1596"/>
        <v>0</v>
      </c>
      <c r="BT1589" t="s">
        <v>74</v>
      </c>
      <c r="BU1589">
        <f t="shared" si="1597"/>
        <v>7</v>
      </c>
      <c r="BV1589">
        <f t="shared" si="1598"/>
        <v>1</v>
      </c>
      <c r="BW1589" t="s">
        <v>117</v>
      </c>
      <c r="BX1589">
        <f t="shared" si="1599"/>
        <v>3</v>
      </c>
      <c r="BY1589">
        <f t="shared" si="1600"/>
        <v>1</v>
      </c>
      <c r="BZ1589" t="s">
        <v>139</v>
      </c>
      <c r="CA1589">
        <f t="shared" si="1601"/>
        <v>7</v>
      </c>
      <c r="CB1589">
        <f t="shared" si="1602"/>
        <v>1</v>
      </c>
      <c r="CC1589" t="s">
        <v>74</v>
      </c>
      <c r="CD1589">
        <f t="shared" si="1603"/>
        <v>7</v>
      </c>
      <c r="CE1589">
        <f t="shared" si="1604"/>
        <v>1</v>
      </c>
      <c r="CF1589" t="s">
        <v>82</v>
      </c>
      <c r="CG1589">
        <f t="shared" si="1605"/>
        <v>1</v>
      </c>
      <c r="CH1589">
        <f t="shared" si="1606"/>
        <v>1</v>
      </c>
      <c r="CI1589" t="s">
        <v>78</v>
      </c>
      <c r="CJ1589">
        <f t="shared" si="1607"/>
        <v>1</v>
      </c>
      <c r="CK1589">
        <f t="shared" si="1608"/>
        <v>1</v>
      </c>
      <c r="CL1589" t="s">
        <v>78</v>
      </c>
      <c r="CM1589">
        <f t="shared" si="1609"/>
        <v>7</v>
      </c>
      <c r="CN1589">
        <f t="shared" si="1610"/>
        <v>1</v>
      </c>
      <c r="CO1589" t="s">
        <v>112</v>
      </c>
      <c r="CP1589">
        <f t="shared" si="1611"/>
        <v>7</v>
      </c>
      <c r="CQ1589">
        <f t="shared" si="1612"/>
        <v>1</v>
      </c>
      <c r="CR1589" t="s">
        <v>112</v>
      </c>
      <c r="CS1589">
        <f t="shared" si="1613"/>
        <v>7</v>
      </c>
      <c r="CT1589">
        <f t="shared" si="1614"/>
        <v>1</v>
      </c>
      <c r="CU1589" t="s">
        <v>112</v>
      </c>
      <c r="CV1589">
        <f t="shared" si="1615"/>
        <v>7</v>
      </c>
      <c r="CW1589">
        <f t="shared" si="1616"/>
        <v>1</v>
      </c>
      <c r="CX1589" t="s">
        <v>67</v>
      </c>
      <c r="CY1589">
        <f t="shared" si="1617"/>
        <v>5</v>
      </c>
      <c r="CZ1589">
        <f t="shared" si="1618"/>
        <v>1</v>
      </c>
      <c r="DA1589" t="s">
        <v>56</v>
      </c>
      <c r="DB1589">
        <f t="shared" si="1619"/>
        <v>0</v>
      </c>
      <c r="DC1589">
        <f t="shared" si="1620"/>
        <v>0</v>
      </c>
      <c r="DD1589">
        <f t="shared" si="1621"/>
        <v>66</v>
      </c>
      <c r="DE1589">
        <f t="shared" si="1622"/>
        <v>12</v>
      </c>
      <c r="DF1589" s="7">
        <f t="shared" si="1623"/>
        <v>5.5</v>
      </c>
      <c r="DG1589" s="8">
        <f t="shared" si="1624"/>
        <v>0.75</v>
      </c>
      <c r="DH1589" s="1" t="s">
        <v>67</v>
      </c>
      <c r="DI1589" s="1" t="s">
        <v>56</v>
      </c>
      <c r="DJ1589" s="1" t="s">
        <v>65</v>
      </c>
      <c r="DK1589" s="1" t="s">
        <v>74</v>
      </c>
      <c r="DL1589" s="1" t="s">
        <v>127</v>
      </c>
      <c r="DM1589" s="1" t="s">
        <v>56</v>
      </c>
      <c r="DN1589" s="2">
        <v>4</v>
      </c>
      <c r="DO1589" s="2">
        <v>4</v>
      </c>
      <c r="DP1589" s="2">
        <v>3</v>
      </c>
      <c r="DQ1589" s="2">
        <v>5</v>
      </c>
      <c r="DR1589" s="2">
        <v>3</v>
      </c>
      <c r="DS1589" s="2">
        <v>5</v>
      </c>
    </row>
    <row r="1590" spans="1:123" x14ac:dyDescent="0.25">
      <c r="A1590">
        <v>2018</v>
      </c>
      <c r="B1590">
        <v>1588</v>
      </c>
      <c r="C1590" t="s">
        <v>57</v>
      </c>
      <c r="D1590">
        <v>0</v>
      </c>
      <c r="E1590">
        <v>36</v>
      </c>
      <c r="F1590">
        <v>1982</v>
      </c>
      <c r="G1590">
        <v>13</v>
      </c>
      <c r="H1590">
        <f t="shared" si="1561"/>
        <v>13</v>
      </c>
      <c r="I1590" t="s">
        <v>90</v>
      </c>
      <c r="J1590">
        <f t="shared" si="1562"/>
        <v>1</v>
      </c>
      <c r="K1590" t="s">
        <v>119</v>
      </c>
      <c r="L1590">
        <f t="shared" si="1563"/>
        <v>2</v>
      </c>
      <c r="M1590" t="s">
        <v>119</v>
      </c>
      <c r="N1590">
        <f t="shared" si="1564"/>
        <v>3</v>
      </c>
      <c r="O1590" t="s">
        <v>132</v>
      </c>
      <c r="P1590">
        <f t="shared" si="1565"/>
        <v>1</v>
      </c>
      <c r="Q1590">
        <f t="shared" si="1566"/>
        <v>1</v>
      </c>
      <c r="R1590">
        <v>1</v>
      </c>
      <c r="S1590" t="s">
        <v>56</v>
      </c>
      <c r="T1590">
        <f t="shared" si="1567"/>
        <v>0</v>
      </c>
      <c r="U1590">
        <f t="shared" si="1568"/>
        <v>0</v>
      </c>
      <c r="V1590" t="s">
        <v>200</v>
      </c>
      <c r="W1590">
        <v>2043</v>
      </c>
      <c r="X1590">
        <v>1589</v>
      </c>
      <c r="Y1590">
        <v>2453.5</v>
      </c>
      <c r="Z1590" t="s">
        <v>109</v>
      </c>
      <c r="AA1590">
        <f t="shared" si="1569"/>
        <v>5</v>
      </c>
      <c r="AB1590">
        <f t="shared" si="1570"/>
        <v>1</v>
      </c>
      <c r="AC1590" t="s">
        <v>126</v>
      </c>
      <c r="AD1590" s="6">
        <f t="shared" si="1571"/>
        <v>5</v>
      </c>
      <c r="AE1590">
        <f t="shared" si="1572"/>
        <v>1</v>
      </c>
      <c r="AF1590" t="s">
        <v>75</v>
      </c>
      <c r="AG1590" t="s">
        <v>190</v>
      </c>
      <c r="AH1590" t="s">
        <v>56</v>
      </c>
      <c r="AI1590" s="6" t="str">
        <f t="shared" si="1560"/>
        <v>Southern baptist</v>
      </c>
      <c r="AJ1590" t="s">
        <v>77</v>
      </c>
      <c r="AK1590" s="6">
        <f t="shared" si="1573"/>
        <v>3</v>
      </c>
      <c r="AL1590" t="s">
        <v>77</v>
      </c>
      <c r="AM1590" s="6">
        <f t="shared" si="1573"/>
        <v>3</v>
      </c>
      <c r="AN1590" s="6">
        <f t="shared" si="1574"/>
        <v>0</v>
      </c>
      <c r="AO1590" t="s">
        <v>110</v>
      </c>
      <c r="AP1590">
        <f t="shared" si="1575"/>
        <v>1</v>
      </c>
      <c r="AQ1590">
        <f t="shared" si="1576"/>
        <v>1</v>
      </c>
      <c r="AR1590" t="s">
        <v>73</v>
      </c>
      <c r="AS1590">
        <f t="shared" si="1577"/>
        <v>7</v>
      </c>
      <c r="AT1590">
        <f t="shared" si="1578"/>
        <v>1</v>
      </c>
      <c r="AU1590" t="s">
        <v>87</v>
      </c>
      <c r="AV1590">
        <f t="shared" si="1579"/>
        <v>7</v>
      </c>
      <c r="AW1590">
        <f t="shared" si="1580"/>
        <v>1</v>
      </c>
      <c r="AX1590" t="s">
        <v>88</v>
      </c>
      <c r="AY1590">
        <f t="shared" si="1581"/>
        <v>7</v>
      </c>
      <c r="AZ1590">
        <f t="shared" si="1582"/>
        <v>1</v>
      </c>
      <c r="BA1590" s="6">
        <f t="shared" si="1583"/>
        <v>22</v>
      </c>
      <c r="BB1590" s="6">
        <f t="shared" si="1584"/>
        <v>4</v>
      </c>
      <c r="BC1590" s="6">
        <f t="shared" si="1585"/>
        <v>5.5</v>
      </c>
      <c r="BD1590" s="9">
        <f t="shared" si="1586"/>
        <v>0.75</v>
      </c>
      <c r="BE1590" t="s">
        <v>56</v>
      </c>
      <c r="BF1590">
        <f t="shared" si="1587"/>
        <v>0</v>
      </c>
      <c r="BG1590">
        <f t="shared" si="1588"/>
        <v>0</v>
      </c>
      <c r="BH1590" t="s">
        <v>56</v>
      </c>
      <c r="BI1590">
        <f t="shared" si="1589"/>
        <v>0</v>
      </c>
      <c r="BJ1590">
        <f t="shared" si="1590"/>
        <v>0</v>
      </c>
      <c r="BK1590" t="s">
        <v>63</v>
      </c>
      <c r="BL1590">
        <f t="shared" si="1591"/>
        <v>1</v>
      </c>
      <c r="BM1590">
        <f t="shared" si="1592"/>
        <v>1</v>
      </c>
      <c r="BN1590" t="s">
        <v>65</v>
      </c>
      <c r="BO1590">
        <f t="shared" si="1593"/>
        <v>7</v>
      </c>
      <c r="BP1590">
        <f t="shared" si="1594"/>
        <v>1</v>
      </c>
      <c r="BQ1590" t="s">
        <v>94</v>
      </c>
      <c r="BR1590">
        <f t="shared" si="1595"/>
        <v>7</v>
      </c>
      <c r="BS1590">
        <f t="shared" si="1596"/>
        <v>1</v>
      </c>
      <c r="BT1590" t="s">
        <v>74</v>
      </c>
      <c r="BU1590">
        <f t="shared" si="1597"/>
        <v>7</v>
      </c>
      <c r="BV1590">
        <f t="shared" si="1598"/>
        <v>1</v>
      </c>
      <c r="BW1590" t="s">
        <v>167</v>
      </c>
      <c r="BX1590">
        <f t="shared" si="1599"/>
        <v>7</v>
      </c>
      <c r="BY1590">
        <f t="shared" si="1600"/>
        <v>1</v>
      </c>
      <c r="BZ1590" t="s">
        <v>131</v>
      </c>
      <c r="CA1590">
        <f t="shared" si="1601"/>
        <v>5</v>
      </c>
      <c r="CB1590">
        <f t="shared" si="1602"/>
        <v>1</v>
      </c>
      <c r="CC1590" t="s">
        <v>74</v>
      </c>
      <c r="CD1590">
        <f t="shared" si="1603"/>
        <v>7</v>
      </c>
      <c r="CE1590">
        <f t="shared" si="1604"/>
        <v>1</v>
      </c>
      <c r="CF1590" t="s">
        <v>151</v>
      </c>
      <c r="CG1590">
        <f t="shared" si="1605"/>
        <v>7</v>
      </c>
      <c r="CH1590">
        <f t="shared" si="1606"/>
        <v>1</v>
      </c>
      <c r="CI1590" t="s">
        <v>74</v>
      </c>
      <c r="CJ1590">
        <f t="shared" si="1607"/>
        <v>7</v>
      </c>
      <c r="CK1590">
        <f t="shared" si="1608"/>
        <v>1</v>
      </c>
      <c r="CL1590" t="s">
        <v>74</v>
      </c>
      <c r="CM1590">
        <f t="shared" si="1609"/>
        <v>1</v>
      </c>
      <c r="CN1590">
        <f t="shared" si="1610"/>
        <v>1</v>
      </c>
      <c r="CO1590" t="s">
        <v>67</v>
      </c>
      <c r="CP1590">
        <f t="shared" si="1611"/>
        <v>5</v>
      </c>
      <c r="CQ1590">
        <f t="shared" si="1612"/>
        <v>1</v>
      </c>
      <c r="CR1590" t="s">
        <v>112</v>
      </c>
      <c r="CS1590">
        <f t="shared" si="1613"/>
        <v>7</v>
      </c>
      <c r="CT1590">
        <f t="shared" si="1614"/>
        <v>1</v>
      </c>
      <c r="CU1590" t="s">
        <v>112</v>
      </c>
      <c r="CV1590">
        <f t="shared" si="1615"/>
        <v>7</v>
      </c>
      <c r="CW1590">
        <f t="shared" si="1616"/>
        <v>1</v>
      </c>
      <c r="CX1590" t="s">
        <v>112</v>
      </c>
      <c r="CY1590">
        <f t="shared" si="1617"/>
        <v>7</v>
      </c>
      <c r="CZ1590">
        <f t="shared" si="1618"/>
        <v>1</v>
      </c>
      <c r="DA1590" t="s">
        <v>86</v>
      </c>
      <c r="DB1590">
        <f t="shared" si="1619"/>
        <v>3</v>
      </c>
      <c r="DC1590">
        <f t="shared" si="1620"/>
        <v>1</v>
      </c>
      <c r="DD1590">
        <f t="shared" si="1621"/>
        <v>85</v>
      </c>
      <c r="DE1590">
        <f t="shared" si="1622"/>
        <v>15</v>
      </c>
      <c r="DF1590" s="7">
        <f t="shared" si="1623"/>
        <v>5.666666666666667</v>
      </c>
      <c r="DG1590" s="8">
        <f t="shared" si="1624"/>
        <v>0.77777777777777779</v>
      </c>
      <c r="DH1590" s="1" t="s">
        <v>112</v>
      </c>
      <c r="DI1590" s="1" t="s">
        <v>154</v>
      </c>
      <c r="DJ1590" s="1" t="s">
        <v>56</v>
      </c>
      <c r="DK1590" s="1" t="s">
        <v>56</v>
      </c>
      <c r="DL1590" s="1" t="s">
        <v>127</v>
      </c>
      <c r="DM1590" s="1" t="s">
        <v>65</v>
      </c>
      <c r="DN1590" s="2" t="s">
        <v>56</v>
      </c>
      <c r="DO1590" s="2" t="s">
        <v>56</v>
      </c>
      <c r="DP1590" s="2" t="s">
        <v>56</v>
      </c>
      <c r="DQ1590" s="2">
        <v>5</v>
      </c>
      <c r="DR1590" s="2">
        <v>6</v>
      </c>
      <c r="DS1590" s="2">
        <v>6</v>
      </c>
    </row>
    <row r="1591" spans="1:123" x14ac:dyDescent="0.25">
      <c r="A1591">
        <v>2018</v>
      </c>
      <c r="B1591">
        <v>1589</v>
      </c>
      <c r="C1591" t="s">
        <v>124</v>
      </c>
      <c r="D1591">
        <v>5</v>
      </c>
      <c r="E1591">
        <v>85</v>
      </c>
      <c r="F1591">
        <v>1933</v>
      </c>
      <c r="G1591">
        <v>14</v>
      </c>
      <c r="H1591">
        <f t="shared" si="1561"/>
        <v>14</v>
      </c>
      <c r="I1591" t="s">
        <v>58</v>
      </c>
      <c r="J1591">
        <f t="shared" si="1562"/>
        <v>2</v>
      </c>
      <c r="K1591" t="s">
        <v>59</v>
      </c>
      <c r="L1591">
        <f t="shared" si="1563"/>
        <v>3</v>
      </c>
      <c r="M1591" t="s">
        <v>59</v>
      </c>
      <c r="N1591">
        <f t="shared" si="1564"/>
        <v>5</v>
      </c>
      <c r="O1591" t="s">
        <v>60</v>
      </c>
      <c r="P1591">
        <f t="shared" si="1565"/>
        <v>7</v>
      </c>
      <c r="Q1591">
        <f t="shared" si="1566"/>
        <v>1</v>
      </c>
      <c r="R1591">
        <v>1</v>
      </c>
      <c r="S1591" t="s">
        <v>56</v>
      </c>
      <c r="T1591">
        <f t="shared" si="1567"/>
        <v>0</v>
      </c>
      <c r="U1591">
        <f t="shared" si="1568"/>
        <v>0</v>
      </c>
      <c r="V1591" t="s">
        <v>92</v>
      </c>
      <c r="W1591">
        <v>54480</v>
      </c>
      <c r="X1591">
        <v>0</v>
      </c>
      <c r="Y1591">
        <v>0</v>
      </c>
      <c r="Z1591" t="s">
        <v>122</v>
      </c>
      <c r="AA1591">
        <f t="shared" si="1569"/>
        <v>7</v>
      </c>
      <c r="AB1591">
        <f t="shared" si="1570"/>
        <v>1</v>
      </c>
      <c r="AC1591" t="s">
        <v>62</v>
      </c>
      <c r="AD1591" s="6">
        <f t="shared" si="1571"/>
        <v>2</v>
      </c>
      <c r="AE1591">
        <f t="shared" si="1572"/>
        <v>1</v>
      </c>
      <c r="AF1591" t="s">
        <v>75</v>
      </c>
      <c r="AG1591" t="s">
        <v>190</v>
      </c>
      <c r="AH1591" t="s">
        <v>56</v>
      </c>
      <c r="AI1591" s="6" t="str">
        <f t="shared" si="1560"/>
        <v>Southern baptist</v>
      </c>
      <c r="AJ1591" t="s">
        <v>77</v>
      </c>
      <c r="AK1591" s="6">
        <f t="shared" si="1573"/>
        <v>3</v>
      </c>
      <c r="AL1591" t="s">
        <v>77</v>
      </c>
      <c r="AM1591" s="6">
        <f t="shared" si="1573"/>
        <v>3</v>
      </c>
      <c r="AN1591" s="6">
        <f t="shared" si="1574"/>
        <v>0</v>
      </c>
      <c r="AO1591" t="s">
        <v>134</v>
      </c>
      <c r="AP1591">
        <f t="shared" si="1575"/>
        <v>7</v>
      </c>
      <c r="AQ1591">
        <f t="shared" si="1576"/>
        <v>1</v>
      </c>
      <c r="AR1591" t="s">
        <v>129</v>
      </c>
      <c r="AS1591">
        <f t="shared" si="1577"/>
        <v>3</v>
      </c>
      <c r="AT1591">
        <f t="shared" si="1578"/>
        <v>1</v>
      </c>
      <c r="AU1591" t="s">
        <v>100</v>
      </c>
      <c r="AV1591">
        <f t="shared" si="1579"/>
        <v>5</v>
      </c>
      <c r="AW1591">
        <f t="shared" si="1580"/>
        <v>1</v>
      </c>
      <c r="AX1591" t="s">
        <v>114</v>
      </c>
      <c r="AY1591">
        <f t="shared" si="1581"/>
        <v>5</v>
      </c>
      <c r="AZ1591">
        <f t="shared" si="1582"/>
        <v>1</v>
      </c>
      <c r="BA1591" s="6">
        <f t="shared" si="1583"/>
        <v>20</v>
      </c>
      <c r="BB1591" s="6">
        <f t="shared" si="1584"/>
        <v>4</v>
      </c>
      <c r="BC1591" s="6">
        <f t="shared" si="1585"/>
        <v>5</v>
      </c>
      <c r="BD1591" s="9">
        <f t="shared" si="1586"/>
        <v>0.66666666666666663</v>
      </c>
      <c r="BE1591" t="s">
        <v>63</v>
      </c>
      <c r="BF1591">
        <f t="shared" si="1587"/>
        <v>1</v>
      </c>
      <c r="BG1591">
        <f t="shared" si="1588"/>
        <v>1</v>
      </c>
      <c r="BH1591" t="s">
        <v>63</v>
      </c>
      <c r="BI1591">
        <f t="shared" si="1589"/>
        <v>1</v>
      </c>
      <c r="BJ1591">
        <f t="shared" si="1590"/>
        <v>1</v>
      </c>
      <c r="BK1591" t="s">
        <v>56</v>
      </c>
      <c r="BL1591">
        <f t="shared" si="1591"/>
        <v>0</v>
      </c>
      <c r="BM1591">
        <f t="shared" si="1592"/>
        <v>0</v>
      </c>
      <c r="BN1591" t="s">
        <v>56</v>
      </c>
      <c r="BO1591">
        <f t="shared" si="1593"/>
        <v>0</v>
      </c>
      <c r="BP1591">
        <f t="shared" si="1594"/>
        <v>0</v>
      </c>
      <c r="BQ1591" t="s">
        <v>94</v>
      </c>
      <c r="BR1591">
        <f t="shared" si="1595"/>
        <v>7</v>
      </c>
      <c r="BS1591">
        <f t="shared" si="1596"/>
        <v>1</v>
      </c>
      <c r="BT1591" t="s">
        <v>74</v>
      </c>
      <c r="BU1591">
        <f t="shared" si="1597"/>
        <v>7</v>
      </c>
      <c r="BV1591">
        <f t="shared" si="1598"/>
        <v>1</v>
      </c>
      <c r="BW1591" t="s">
        <v>79</v>
      </c>
      <c r="BX1591">
        <f t="shared" si="1599"/>
        <v>1</v>
      </c>
      <c r="BY1591">
        <f t="shared" si="1600"/>
        <v>1</v>
      </c>
      <c r="BZ1591" t="s">
        <v>80</v>
      </c>
      <c r="CA1591">
        <f t="shared" si="1601"/>
        <v>1</v>
      </c>
      <c r="CB1591">
        <f t="shared" si="1602"/>
        <v>1</v>
      </c>
      <c r="CC1591" t="s">
        <v>78</v>
      </c>
      <c r="CD1591">
        <f t="shared" si="1603"/>
        <v>1</v>
      </c>
      <c r="CE1591">
        <f t="shared" si="1604"/>
        <v>1</v>
      </c>
      <c r="CF1591" t="s">
        <v>82</v>
      </c>
      <c r="CG1591">
        <f t="shared" si="1605"/>
        <v>1</v>
      </c>
      <c r="CH1591">
        <f t="shared" si="1606"/>
        <v>1</v>
      </c>
      <c r="CI1591" t="s">
        <v>78</v>
      </c>
      <c r="CJ1591">
        <f t="shared" si="1607"/>
        <v>1</v>
      </c>
      <c r="CK1591">
        <f t="shared" si="1608"/>
        <v>1</v>
      </c>
      <c r="CL1591" t="s">
        <v>74</v>
      </c>
      <c r="CM1591">
        <f t="shared" si="1609"/>
        <v>1</v>
      </c>
      <c r="CN1591">
        <f t="shared" si="1610"/>
        <v>1</v>
      </c>
      <c r="CO1591" t="s">
        <v>84</v>
      </c>
      <c r="CP1591">
        <f t="shared" si="1611"/>
        <v>3</v>
      </c>
      <c r="CQ1591">
        <f t="shared" si="1612"/>
        <v>1</v>
      </c>
      <c r="CR1591" t="s">
        <v>145</v>
      </c>
      <c r="CS1591">
        <f t="shared" si="1613"/>
        <v>1</v>
      </c>
      <c r="CT1591">
        <f t="shared" si="1614"/>
        <v>1</v>
      </c>
      <c r="CU1591" t="s">
        <v>83</v>
      </c>
      <c r="CV1591">
        <f t="shared" si="1615"/>
        <v>4</v>
      </c>
      <c r="CW1591">
        <f t="shared" si="1616"/>
        <v>1</v>
      </c>
      <c r="CX1591" t="s">
        <v>83</v>
      </c>
      <c r="CY1591">
        <f t="shared" si="1617"/>
        <v>4</v>
      </c>
      <c r="CZ1591">
        <f t="shared" si="1618"/>
        <v>1</v>
      </c>
      <c r="DA1591" t="s">
        <v>155</v>
      </c>
      <c r="DB1591">
        <f t="shared" si="1619"/>
        <v>1</v>
      </c>
      <c r="DC1591">
        <f t="shared" si="1620"/>
        <v>1</v>
      </c>
      <c r="DD1591">
        <f t="shared" si="1621"/>
        <v>34</v>
      </c>
      <c r="DE1591">
        <f t="shared" si="1622"/>
        <v>14</v>
      </c>
      <c r="DF1591" s="7">
        <f t="shared" si="1623"/>
        <v>2.4285714285714284</v>
      </c>
      <c r="DG1591" s="8">
        <f t="shared" si="1624"/>
        <v>0.23809523809523805</v>
      </c>
      <c r="DH1591" s="1" t="s">
        <v>67</v>
      </c>
      <c r="DI1591" s="1" t="s">
        <v>56</v>
      </c>
      <c r="DJ1591" s="1" t="s">
        <v>65</v>
      </c>
      <c r="DK1591" s="1" t="s">
        <v>56</v>
      </c>
      <c r="DL1591" s="1" t="s">
        <v>68</v>
      </c>
      <c r="DM1591" s="1" t="s">
        <v>56</v>
      </c>
      <c r="DN1591" s="2" t="s">
        <v>56</v>
      </c>
      <c r="DO1591" s="2">
        <v>4</v>
      </c>
      <c r="DP1591" s="2">
        <v>5</v>
      </c>
      <c r="DQ1591" s="2">
        <v>6</v>
      </c>
      <c r="DR1591" s="2">
        <v>4</v>
      </c>
      <c r="DS1591" s="2">
        <v>5</v>
      </c>
    </row>
    <row r="1592" spans="1:123" x14ac:dyDescent="0.25">
      <c r="A1592">
        <v>2018</v>
      </c>
      <c r="B1592">
        <v>1590</v>
      </c>
      <c r="C1592" t="s">
        <v>124</v>
      </c>
      <c r="D1592">
        <v>3</v>
      </c>
      <c r="E1592">
        <v>71</v>
      </c>
      <c r="F1592">
        <v>1947</v>
      </c>
      <c r="G1592">
        <v>16</v>
      </c>
      <c r="H1592">
        <f t="shared" si="1561"/>
        <v>16</v>
      </c>
      <c r="I1592" t="s">
        <v>58</v>
      </c>
      <c r="J1592">
        <f t="shared" si="1562"/>
        <v>2</v>
      </c>
      <c r="K1592" t="s">
        <v>119</v>
      </c>
      <c r="L1592">
        <f t="shared" si="1563"/>
        <v>2</v>
      </c>
      <c r="M1592" t="s">
        <v>119</v>
      </c>
      <c r="N1592">
        <f t="shared" si="1564"/>
        <v>3</v>
      </c>
      <c r="O1592" t="s">
        <v>60</v>
      </c>
      <c r="P1592">
        <f t="shared" si="1565"/>
        <v>7</v>
      </c>
      <c r="Q1592">
        <f t="shared" si="1566"/>
        <v>1</v>
      </c>
      <c r="R1592">
        <v>1</v>
      </c>
      <c r="S1592" t="s">
        <v>56</v>
      </c>
      <c r="T1592">
        <f t="shared" si="1567"/>
        <v>0</v>
      </c>
      <c r="U1592">
        <f t="shared" si="1568"/>
        <v>0</v>
      </c>
      <c r="V1592" t="s">
        <v>92</v>
      </c>
      <c r="W1592">
        <v>17025</v>
      </c>
      <c r="X1592">
        <v>0</v>
      </c>
      <c r="Y1592">
        <v>0</v>
      </c>
      <c r="Z1592" t="s">
        <v>109</v>
      </c>
      <c r="AA1592">
        <f t="shared" si="1569"/>
        <v>5</v>
      </c>
      <c r="AB1592">
        <f t="shared" si="1570"/>
        <v>1</v>
      </c>
      <c r="AC1592" t="s">
        <v>126</v>
      </c>
      <c r="AD1592" s="6">
        <f t="shared" si="1571"/>
        <v>5</v>
      </c>
      <c r="AE1592">
        <f t="shared" si="1572"/>
        <v>1</v>
      </c>
      <c r="AF1592" t="s">
        <v>75</v>
      </c>
      <c r="AG1592" t="s">
        <v>190</v>
      </c>
      <c r="AH1592" t="s">
        <v>56</v>
      </c>
      <c r="AI1592" s="6" t="str">
        <f t="shared" si="1560"/>
        <v>Southern baptist</v>
      </c>
      <c r="AJ1592" t="s">
        <v>77</v>
      </c>
      <c r="AK1592" s="6">
        <f t="shared" si="1573"/>
        <v>3</v>
      </c>
      <c r="AL1592" t="s">
        <v>77</v>
      </c>
      <c r="AM1592" s="6">
        <f t="shared" si="1573"/>
        <v>3</v>
      </c>
      <c r="AN1592" s="6">
        <f t="shared" si="1574"/>
        <v>0</v>
      </c>
      <c r="AO1592" t="s">
        <v>134</v>
      </c>
      <c r="AP1592">
        <f t="shared" si="1575"/>
        <v>7</v>
      </c>
      <c r="AQ1592">
        <f t="shared" si="1576"/>
        <v>1</v>
      </c>
      <c r="AR1592" t="s">
        <v>73</v>
      </c>
      <c r="AS1592">
        <f t="shared" si="1577"/>
        <v>7</v>
      </c>
      <c r="AT1592">
        <f t="shared" si="1578"/>
        <v>1</v>
      </c>
      <c r="AU1592" t="s">
        <v>87</v>
      </c>
      <c r="AV1592">
        <f t="shared" si="1579"/>
        <v>7</v>
      </c>
      <c r="AW1592">
        <f t="shared" si="1580"/>
        <v>1</v>
      </c>
      <c r="AX1592" t="s">
        <v>114</v>
      </c>
      <c r="AY1592">
        <f t="shared" si="1581"/>
        <v>5</v>
      </c>
      <c r="AZ1592">
        <f t="shared" si="1582"/>
        <v>1</v>
      </c>
      <c r="BA1592" s="6">
        <f t="shared" si="1583"/>
        <v>26</v>
      </c>
      <c r="BB1592" s="6">
        <f t="shared" si="1584"/>
        <v>4</v>
      </c>
      <c r="BC1592" s="6">
        <f t="shared" si="1585"/>
        <v>6.5</v>
      </c>
      <c r="BD1592" s="9">
        <f t="shared" si="1586"/>
        <v>0.91666666666666663</v>
      </c>
      <c r="BE1592" t="s">
        <v>56</v>
      </c>
      <c r="BF1592">
        <f t="shared" si="1587"/>
        <v>0</v>
      </c>
      <c r="BG1592">
        <f t="shared" si="1588"/>
        <v>0</v>
      </c>
      <c r="BH1592" t="s">
        <v>56</v>
      </c>
      <c r="BI1592">
        <f t="shared" si="1589"/>
        <v>0</v>
      </c>
      <c r="BJ1592">
        <f t="shared" si="1590"/>
        <v>0</v>
      </c>
      <c r="BK1592" t="s">
        <v>64</v>
      </c>
      <c r="BL1592">
        <f t="shared" si="1591"/>
        <v>4</v>
      </c>
      <c r="BM1592">
        <f t="shared" si="1592"/>
        <v>1</v>
      </c>
      <c r="BN1592" t="s">
        <v>64</v>
      </c>
      <c r="BO1592">
        <f t="shared" si="1593"/>
        <v>4</v>
      </c>
      <c r="BP1592">
        <f t="shared" si="1594"/>
        <v>1</v>
      </c>
      <c r="BQ1592" t="s">
        <v>66</v>
      </c>
      <c r="BR1592">
        <f t="shared" si="1595"/>
        <v>1</v>
      </c>
      <c r="BS1592">
        <f t="shared" si="1596"/>
        <v>1</v>
      </c>
      <c r="BT1592" t="s">
        <v>74</v>
      </c>
      <c r="BU1592">
        <f t="shared" si="1597"/>
        <v>7</v>
      </c>
      <c r="BV1592">
        <f t="shared" si="1598"/>
        <v>1</v>
      </c>
      <c r="BW1592" t="s">
        <v>167</v>
      </c>
      <c r="BX1592">
        <f t="shared" si="1599"/>
        <v>7</v>
      </c>
      <c r="BY1592">
        <f t="shared" si="1600"/>
        <v>1</v>
      </c>
      <c r="BZ1592" t="s">
        <v>139</v>
      </c>
      <c r="CA1592">
        <f t="shared" si="1601"/>
        <v>7</v>
      </c>
      <c r="CB1592">
        <f t="shared" si="1602"/>
        <v>1</v>
      </c>
      <c r="CC1592" t="s">
        <v>74</v>
      </c>
      <c r="CD1592">
        <f t="shared" si="1603"/>
        <v>7</v>
      </c>
      <c r="CE1592">
        <f t="shared" si="1604"/>
        <v>1</v>
      </c>
      <c r="CF1592" t="s">
        <v>82</v>
      </c>
      <c r="CG1592">
        <f t="shared" si="1605"/>
        <v>1</v>
      </c>
      <c r="CH1592">
        <f t="shared" si="1606"/>
        <v>1</v>
      </c>
      <c r="CI1592" t="s">
        <v>74</v>
      </c>
      <c r="CJ1592">
        <f t="shared" si="1607"/>
        <v>7</v>
      </c>
      <c r="CK1592">
        <f t="shared" si="1608"/>
        <v>1</v>
      </c>
      <c r="CL1592" t="s">
        <v>78</v>
      </c>
      <c r="CM1592">
        <f t="shared" si="1609"/>
        <v>7</v>
      </c>
      <c r="CN1592">
        <f t="shared" si="1610"/>
        <v>1</v>
      </c>
      <c r="CO1592" t="s">
        <v>83</v>
      </c>
      <c r="CP1592">
        <f t="shared" si="1611"/>
        <v>4</v>
      </c>
      <c r="CQ1592">
        <f t="shared" si="1612"/>
        <v>1</v>
      </c>
      <c r="CR1592" t="s">
        <v>83</v>
      </c>
      <c r="CS1592">
        <f t="shared" si="1613"/>
        <v>4</v>
      </c>
      <c r="CT1592">
        <f t="shared" si="1614"/>
        <v>1</v>
      </c>
      <c r="CU1592" t="s">
        <v>83</v>
      </c>
      <c r="CV1592">
        <f t="shared" si="1615"/>
        <v>4</v>
      </c>
      <c r="CW1592">
        <f t="shared" si="1616"/>
        <v>1</v>
      </c>
      <c r="CX1592" t="s">
        <v>83</v>
      </c>
      <c r="CY1592">
        <f t="shared" si="1617"/>
        <v>4</v>
      </c>
      <c r="CZ1592">
        <f t="shared" si="1618"/>
        <v>1</v>
      </c>
      <c r="DA1592" t="s">
        <v>99</v>
      </c>
      <c r="DB1592">
        <f t="shared" si="1619"/>
        <v>7</v>
      </c>
      <c r="DC1592">
        <f t="shared" si="1620"/>
        <v>1</v>
      </c>
      <c r="DD1592">
        <f t="shared" si="1621"/>
        <v>75</v>
      </c>
      <c r="DE1592">
        <f t="shared" si="1622"/>
        <v>15</v>
      </c>
      <c r="DF1592" s="7">
        <f t="shared" si="1623"/>
        <v>5</v>
      </c>
      <c r="DG1592" s="8">
        <f t="shared" si="1624"/>
        <v>0.66666666666666663</v>
      </c>
      <c r="DH1592" s="1" t="s">
        <v>83</v>
      </c>
      <c r="DI1592" s="1" t="s">
        <v>56</v>
      </c>
      <c r="DJ1592" s="1" t="s">
        <v>56</v>
      </c>
      <c r="DK1592" s="1" t="s">
        <v>56</v>
      </c>
      <c r="DL1592" s="1" t="s">
        <v>64</v>
      </c>
      <c r="DM1592" s="1" t="s">
        <v>64</v>
      </c>
      <c r="DN1592" s="2" t="s">
        <v>56</v>
      </c>
      <c r="DO1592" s="2" t="s">
        <v>56</v>
      </c>
      <c r="DP1592" s="2" t="s">
        <v>56</v>
      </c>
      <c r="DQ1592" s="2" t="s">
        <v>189</v>
      </c>
      <c r="DR1592" s="2">
        <v>6</v>
      </c>
      <c r="DS1592" s="2">
        <v>6</v>
      </c>
    </row>
    <row r="1593" spans="1:123" x14ac:dyDescent="0.25">
      <c r="A1593">
        <v>2018</v>
      </c>
      <c r="B1593">
        <v>1591</v>
      </c>
      <c r="C1593" t="s">
        <v>57</v>
      </c>
      <c r="D1593">
        <v>0</v>
      </c>
      <c r="E1593">
        <v>30</v>
      </c>
      <c r="F1593">
        <v>1988</v>
      </c>
      <c r="G1593">
        <v>16</v>
      </c>
      <c r="H1593">
        <f t="shared" si="1561"/>
        <v>16</v>
      </c>
      <c r="I1593" t="s">
        <v>58</v>
      </c>
      <c r="J1593">
        <f t="shared" si="1562"/>
        <v>2</v>
      </c>
      <c r="K1593" t="s">
        <v>59</v>
      </c>
      <c r="L1593">
        <f t="shared" si="1563"/>
        <v>3</v>
      </c>
      <c r="M1593" t="s">
        <v>59</v>
      </c>
      <c r="N1593">
        <f t="shared" si="1564"/>
        <v>5</v>
      </c>
      <c r="O1593" t="s">
        <v>60</v>
      </c>
      <c r="P1593">
        <f t="shared" si="1565"/>
        <v>7</v>
      </c>
      <c r="Q1593">
        <f t="shared" si="1566"/>
        <v>1</v>
      </c>
      <c r="R1593">
        <v>1</v>
      </c>
      <c r="S1593" t="s">
        <v>101</v>
      </c>
      <c r="T1593">
        <f t="shared" si="1567"/>
        <v>1</v>
      </c>
      <c r="U1593">
        <f t="shared" si="1568"/>
        <v>1</v>
      </c>
      <c r="V1593" t="s">
        <v>92</v>
      </c>
      <c r="W1593">
        <v>30645</v>
      </c>
      <c r="X1593">
        <v>0</v>
      </c>
      <c r="Y1593">
        <v>0</v>
      </c>
      <c r="Z1593" t="s">
        <v>109</v>
      </c>
      <c r="AA1593">
        <f t="shared" si="1569"/>
        <v>5</v>
      </c>
      <c r="AB1593">
        <f t="shared" si="1570"/>
        <v>1</v>
      </c>
      <c r="AC1593" t="s">
        <v>71</v>
      </c>
      <c r="AD1593" s="6">
        <f t="shared" si="1571"/>
        <v>4</v>
      </c>
      <c r="AE1593">
        <f t="shared" si="1572"/>
        <v>1</v>
      </c>
      <c r="AF1593" t="s">
        <v>75</v>
      </c>
      <c r="AG1593" t="s">
        <v>70</v>
      </c>
      <c r="AH1593" t="s">
        <v>56</v>
      </c>
      <c r="AI1593" s="6" t="str">
        <f t="shared" si="1560"/>
        <v>No denomination</v>
      </c>
      <c r="AJ1593" t="s">
        <v>71</v>
      </c>
      <c r="AK1593" s="6">
        <f t="shared" si="1573"/>
        <v>2</v>
      </c>
      <c r="AL1593" t="s">
        <v>71</v>
      </c>
      <c r="AM1593" s="6">
        <f t="shared" si="1573"/>
        <v>2</v>
      </c>
      <c r="AN1593" s="6">
        <f t="shared" si="1574"/>
        <v>0</v>
      </c>
      <c r="AO1593" t="s">
        <v>72</v>
      </c>
      <c r="AP1593">
        <f t="shared" si="1575"/>
        <v>6</v>
      </c>
      <c r="AQ1593">
        <f t="shared" si="1576"/>
        <v>1</v>
      </c>
      <c r="AR1593" t="s">
        <v>73</v>
      </c>
      <c r="AS1593">
        <f t="shared" si="1577"/>
        <v>7</v>
      </c>
      <c r="AT1593">
        <f t="shared" si="1578"/>
        <v>1</v>
      </c>
      <c r="AU1593" t="s">
        <v>87</v>
      </c>
      <c r="AV1593">
        <f t="shared" si="1579"/>
        <v>7</v>
      </c>
      <c r="AW1593">
        <f t="shared" si="1580"/>
        <v>1</v>
      </c>
      <c r="AX1593" t="s">
        <v>88</v>
      </c>
      <c r="AY1593">
        <f t="shared" si="1581"/>
        <v>7</v>
      </c>
      <c r="AZ1593">
        <f t="shared" si="1582"/>
        <v>1</v>
      </c>
      <c r="BA1593" s="6">
        <f t="shared" si="1583"/>
        <v>27</v>
      </c>
      <c r="BB1593" s="6">
        <f t="shared" si="1584"/>
        <v>4</v>
      </c>
      <c r="BC1593" s="6">
        <f t="shared" si="1585"/>
        <v>6.75</v>
      </c>
      <c r="BD1593" s="9">
        <f t="shared" si="1586"/>
        <v>0.95833333333333337</v>
      </c>
      <c r="BE1593" t="s">
        <v>93</v>
      </c>
      <c r="BF1593">
        <f t="shared" si="1587"/>
        <v>4</v>
      </c>
      <c r="BG1593">
        <f t="shared" si="1588"/>
        <v>1</v>
      </c>
      <c r="BH1593" t="s">
        <v>64</v>
      </c>
      <c r="BI1593">
        <f t="shared" si="1589"/>
        <v>4</v>
      </c>
      <c r="BJ1593">
        <f t="shared" si="1590"/>
        <v>1</v>
      </c>
      <c r="BK1593" t="s">
        <v>56</v>
      </c>
      <c r="BL1593">
        <f t="shared" si="1591"/>
        <v>0</v>
      </c>
      <c r="BM1593">
        <f t="shared" si="1592"/>
        <v>0</v>
      </c>
      <c r="BN1593" t="s">
        <v>56</v>
      </c>
      <c r="BO1593">
        <f t="shared" si="1593"/>
        <v>0</v>
      </c>
      <c r="BP1593">
        <f t="shared" si="1594"/>
        <v>0</v>
      </c>
      <c r="BQ1593" t="s">
        <v>94</v>
      </c>
      <c r="BR1593">
        <f t="shared" si="1595"/>
        <v>7</v>
      </c>
      <c r="BS1593">
        <f t="shared" si="1596"/>
        <v>1</v>
      </c>
      <c r="BT1593" t="s">
        <v>74</v>
      </c>
      <c r="BU1593">
        <f t="shared" si="1597"/>
        <v>7</v>
      </c>
      <c r="BV1593">
        <f t="shared" si="1598"/>
        <v>1</v>
      </c>
      <c r="BW1593" t="s">
        <v>56</v>
      </c>
      <c r="BX1593">
        <f t="shared" si="1599"/>
        <v>0</v>
      </c>
      <c r="BY1593">
        <f t="shared" si="1600"/>
        <v>0</v>
      </c>
      <c r="BZ1593" t="s">
        <v>56</v>
      </c>
      <c r="CA1593">
        <f t="shared" si="1601"/>
        <v>0</v>
      </c>
      <c r="CB1593">
        <f t="shared" si="1602"/>
        <v>0</v>
      </c>
      <c r="CC1593" t="s">
        <v>56</v>
      </c>
      <c r="CD1593">
        <f t="shared" si="1603"/>
        <v>0</v>
      </c>
      <c r="CE1593">
        <f t="shared" si="1604"/>
        <v>0</v>
      </c>
      <c r="CF1593" t="s">
        <v>56</v>
      </c>
      <c r="CG1593">
        <f t="shared" si="1605"/>
        <v>0</v>
      </c>
      <c r="CH1593">
        <f t="shared" si="1606"/>
        <v>0</v>
      </c>
      <c r="CI1593" t="s">
        <v>56</v>
      </c>
      <c r="CJ1593">
        <f t="shared" si="1607"/>
        <v>0</v>
      </c>
      <c r="CK1593">
        <f t="shared" si="1608"/>
        <v>0</v>
      </c>
      <c r="CL1593" t="s">
        <v>56</v>
      </c>
      <c r="CM1593">
        <f t="shared" si="1609"/>
        <v>0</v>
      </c>
      <c r="CN1593">
        <f t="shared" si="1610"/>
        <v>0</v>
      </c>
      <c r="CO1593" t="s">
        <v>56</v>
      </c>
      <c r="CP1593">
        <f t="shared" si="1611"/>
        <v>0</v>
      </c>
      <c r="CQ1593">
        <f t="shared" si="1612"/>
        <v>0</v>
      </c>
      <c r="CR1593" t="s">
        <v>56</v>
      </c>
      <c r="CS1593">
        <f t="shared" si="1613"/>
        <v>0</v>
      </c>
      <c r="CT1593">
        <f t="shared" si="1614"/>
        <v>0</v>
      </c>
      <c r="CU1593" t="s">
        <v>56</v>
      </c>
      <c r="CV1593">
        <f t="shared" si="1615"/>
        <v>0</v>
      </c>
      <c r="CW1593">
        <f t="shared" si="1616"/>
        <v>0</v>
      </c>
      <c r="CX1593" t="s">
        <v>56</v>
      </c>
      <c r="CY1593">
        <f t="shared" si="1617"/>
        <v>0</v>
      </c>
      <c r="CZ1593">
        <f t="shared" si="1618"/>
        <v>0</v>
      </c>
      <c r="DA1593" t="s">
        <v>99</v>
      </c>
      <c r="DB1593">
        <f t="shared" si="1619"/>
        <v>7</v>
      </c>
      <c r="DC1593">
        <f t="shared" si="1620"/>
        <v>1</v>
      </c>
      <c r="DD1593">
        <f t="shared" si="1621"/>
        <v>25</v>
      </c>
      <c r="DE1593">
        <f t="shared" si="1622"/>
        <v>4</v>
      </c>
      <c r="DF1593" s="7">
        <f t="shared" si="1623"/>
        <v>6.25</v>
      </c>
      <c r="DG1593" s="8">
        <f t="shared" si="1624"/>
        <v>0.875</v>
      </c>
      <c r="DH1593" s="1" t="s">
        <v>56</v>
      </c>
      <c r="DI1593" s="1" t="s">
        <v>154</v>
      </c>
      <c r="DJ1593" s="1" t="s">
        <v>64</v>
      </c>
      <c r="DK1593" s="1" t="s">
        <v>74</v>
      </c>
      <c r="DL1593" s="1" t="s">
        <v>68</v>
      </c>
      <c r="DM1593" s="1" t="s">
        <v>56</v>
      </c>
      <c r="DN1593" s="2" t="s">
        <v>123</v>
      </c>
      <c r="DO1593" s="2" t="s">
        <v>56</v>
      </c>
      <c r="DP1593" s="2" t="s">
        <v>56</v>
      </c>
      <c r="DQ1593" s="2" t="s">
        <v>56</v>
      </c>
      <c r="DR1593" s="2" t="s">
        <v>56</v>
      </c>
      <c r="DS1593" s="2" t="s">
        <v>56</v>
      </c>
    </row>
    <row r="1594" spans="1:123" x14ac:dyDescent="0.25">
      <c r="A1594">
        <v>2018</v>
      </c>
      <c r="B1594">
        <v>1592</v>
      </c>
      <c r="C1594" t="s">
        <v>124</v>
      </c>
      <c r="D1594">
        <v>1</v>
      </c>
      <c r="E1594">
        <v>81</v>
      </c>
      <c r="F1594">
        <v>1937</v>
      </c>
      <c r="G1594">
        <v>12</v>
      </c>
      <c r="H1594">
        <f t="shared" si="1561"/>
        <v>12</v>
      </c>
      <c r="I1594" t="s">
        <v>90</v>
      </c>
      <c r="J1594">
        <f t="shared" si="1562"/>
        <v>1</v>
      </c>
      <c r="K1594" t="s">
        <v>59</v>
      </c>
      <c r="L1594">
        <f t="shared" si="1563"/>
        <v>3</v>
      </c>
      <c r="M1594" t="s">
        <v>59</v>
      </c>
      <c r="N1594">
        <f t="shared" si="1564"/>
        <v>5</v>
      </c>
      <c r="O1594" t="s">
        <v>132</v>
      </c>
      <c r="P1594">
        <f t="shared" si="1565"/>
        <v>1</v>
      </c>
      <c r="Q1594">
        <f t="shared" si="1566"/>
        <v>1</v>
      </c>
      <c r="R1594">
        <v>2</v>
      </c>
      <c r="S1594" t="s">
        <v>56</v>
      </c>
      <c r="T1594">
        <f t="shared" si="1567"/>
        <v>0</v>
      </c>
      <c r="U1594">
        <f t="shared" si="1568"/>
        <v>0</v>
      </c>
      <c r="V1594" t="s">
        <v>133</v>
      </c>
      <c r="W1594">
        <v>8512.5</v>
      </c>
      <c r="X1594">
        <v>0</v>
      </c>
      <c r="Y1594">
        <v>0</v>
      </c>
      <c r="Z1594" t="s">
        <v>140</v>
      </c>
      <c r="AA1594">
        <f t="shared" si="1569"/>
        <v>1</v>
      </c>
      <c r="AB1594">
        <f t="shared" si="1570"/>
        <v>1</v>
      </c>
      <c r="AC1594" t="s">
        <v>126</v>
      </c>
      <c r="AD1594" s="6">
        <f t="shared" si="1571"/>
        <v>5</v>
      </c>
      <c r="AE1594">
        <f t="shared" si="1572"/>
        <v>1</v>
      </c>
      <c r="AF1594" t="s">
        <v>105</v>
      </c>
      <c r="AG1594" t="s">
        <v>56</v>
      </c>
      <c r="AH1594" t="s">
        <v>56</v>
      </c>
      <c r="AI1594" s="6" t="str">
        <f t="shared" si="1560"/>
        <v>None</v>
      </c>
      <c r="AJ1594" t="s">
        <v>106</v>
      </c>
      <c r="AK1594" s="6">
        <f t="shared" si="1573"/>
        <v>1</v>
      </c>
      <c r="AL1594" t="s">
        <v>106</v>
      </c>
      <c r="AM1594" s="6">
        <f t="shared" si="1573"/>
        <v>1</v>
      </c>
      <c r="AN1594" s="6">
        <f t="shared" si="1574"/>
        <v>0</v>
      </c>
      <c r="AO1594" t="s">
        <v>110</v>
      </c>
      <c r="AP1594">
        <f t="shared" si="1575"/>
        <v>1</v>
      </c>
      <c r="AQ1594">
        <f t="shared" si="1576"/>
        <v>1</v>
      </c>
      <c r="AR1594" t="s">
        <v>107</v>
      </c>
      <c r="AS1594">
        <f t="shared" si="1577"/>
        <v>1</v>
      </c>
      <c r="AT1594">
        <f t="shared" si="1578"/>
        <v>1</v>
      </c>
      <c r="AU1594" t="s">
        <v>100</v>
      </c>
      <c r="AV1594">
        <f t="shared" si="1579"/>
        <v>5</v>
      </c>
      <c r="AW1594">
        <f t="shared" si="1580"/>
        <v>1</v>
      </c>
      <c r="AX1594" t="s">
        <v>172</v>
      </c>
      <c r="AY1594">
        <f t="shared" si="1581"/>
        <v>1</v>
      </c>
      <c r="AZ1594">
        <f t="shared" si="1582"/>
        <v>1</v>
      </c>
      <c r="BA1594" s="6">
        <f t="shared" si="1583"/>
        <v>8</v>
      </c>
      <c r="BB1594" s="6">
        <f t="shared" si="1584"/>
        <v>4</v>
      </c>
      <c r="BC1594" s="6">
        <f t="shared" si="1585"/>
        <v>2</v>
      </c>
      <c r="BD1594" s="9">
        <f t="shared" si="1586"/>
        <v>0.16666666666666666</v>
      </c>
      <c r="BE1594" t="s">
        <v>56</v>
      </c>
      <c r="BF1594">
        <f t="shared" si="1587"/>
        <v>0</v>
      </c>
      <c r="BG1594">
        <f t="shared" si="1588"/>
        <v>0</v>
      </c>
      <c r="BH1594" t="s">
        <v>56</v>
      </c>
      <c r="BI1594">
        <f t="shared" si="1589"/>
        <v>0</v>
      </c>
      <c r="BJ1594">
        <f t="shared" si="1590"/>
        <v>0</v>
      </c>
      <c r="BK1594" t="s">
        <v>93</v>
      </c>
      <c r="BL1594">
        <f t="shared" si="1591"/>
        <v>4</v>
      </c>
      <c r="BM1594">
        <f t="shared" si="1592"/>
        <v>1</v>
      </c>
      <c r="BN1594" t="s">
        <v>65</v>
      </c>
      <c r="BO1594">
        <f t="shared" si="1593"/>
        <v>7</v>
      </c>
      <c r="BP1594">
        <f t="shared" si="1594"/>
        <v>1</v>
      </c>
      <c r="BQ1594" t="s">
        <v>56</v>
      </c>
      <c r="BR1594">
        <f t="shared" si="1595"/>
        <v>0</v>
      </c>
      <c r="BS1594">
        <f t="shared" si="1596"/>
        <v>0</v>
      </c>
      <c r="BT1594" t="s">
        <v>74</v>
      </c>
      <c r="BU1594">
        <f t="shared" si="1597"/>
        <v>7</v>
      </c>
      <c r="BV1594">
        <f t="shared" si="1598"/>
        <v>1</v>
      </c>
      <c r="BW1594" t="s">
        <v>93</v>
      </c>
      <c r="BX1594">
        <f t="shared" si="1599"/>
        <v>4</v>
      </c>
      <c r="BY1594">
        <f t="shared" si="1600"/>
        <v>1</v>
      </c>
      <c r="BZ1594" t="s">
        <v>147</v>
      </c>
      <c r="CA1594">
        <f t="shared" si="1601"/>
        <v>3</v>
      </c>
      <c r="CB1594">
        <f t="shared" si="1602"/>
        <v>1</v>
      </c>
      <c r="CC1594" t="s">
        <v>74</v>
      </c>
      <c r="CD1594">
        <f t="shared" si="1603"/>
        <v>7</v>
      </c>
      <c r="CE1594">
        <f t="shared" si="1604"/>
        <v>1</v>
      </c>
      <c r="CF1594" t="s">
        <v>82</v>
      </c>
      <c r="CG1594">
        <f t="shared" si="1605"/>
        <v>1</v>
      </c>
      <c r="CH1594">
        <f t="shared" si="1606"/>
        <v>1</v>
      </c>
      <c r="CI1594" t="s">
        <v>74</v>
      </c>
      <c r="CJ1594">
        <f t="shared" si="1607"/>
        <v>7</v>
      </c>
      <c r="CK1594">
        <f t="shared" si="1608"/>
        <v>1</v>
      </c>
      <c r="CL1594" t="s">
        <v>78</v>
      </c>
      <c r="CM1594">
        <f t="shared" si="1609"/>
        <v>7</v>
      </c>
      <c r="CN1594">
        <f t="shared" si="1610"/>
        <v>1</v>
      </c>
      <c r="CO1594" t="s">
        <v>83</v>
      </c>
      <c r="CP1594">
        <f t="shared" si="1611"/>
        <v>4</v>
      </c>
      <c r="CQ1594">
        <f t="shared" si="1612"/>
        <v>1</v>
      </c>
      <c r="CR1594" t="s">
        <v>83</v>
      </c>
      <c r="CS1594">
        <f t="shared" si="1613"/>
        <v>4</v>
      </c>
      <c r="CT1594">
        <f t="shared" si="1614"/>
        <v>1</v>
      </c>
      <c r="CU1594" t="s">
        <v>83</v>
      </c>
      <c r="CV1594">
        <f t="shared" si="1615"/>
        <v>4</v>
      </c>
      <c r="CW1594">
        <f t="shared" si="1616"/>
        <v>1</v>
      </c>
      <c r="CX1594" t="s">
        <v>84</v>
      </c>
      <c r="CY1594">
        <f t="shared" si="1617"/>
        <v>3</v>
      </c>
      <c r="CZ1594">
        <f t="shared" si="1618"/>
        <v>1</v>
      </c>
      <c r="DA1594" t="s">
        <v>56</v>
      </c>
      <c r="DB1594">
        <f t="shared" si="1619"/>
        <v>0</v>
      </c>
      <c r="DC1594">
        <f t="shared" si="1620"/>
        <v>0</v>
      </c>
      <c r="DD1594">
        <f t="shared" si="1621"/>
        <v>62</v>
      </c>
      <c r="DE1594">
        <f t="shared" si="1622"/>
        <v>13</v>
      </c>
      <c r="DF1594" s="7">
        <f t="shared" si="1623"/>
        <v>4.7692307692307692</v>
      </c>
      <c r="DG1594" s="8">
        <f t="shared" si="1624"/>
        <v>0.62820512820512819</v>
      </c>
      <c r="DH1594" s="1" t="s">
        <v>83</v>
      </c>
      <c r="DI1594" s="1" t="s">
        <v>56</v>
      </c>
      <c r="DJ1594" s="1" t="s">
        <v>56</v>
      </c>
      <c r="DK1594" s="1" t="s">
        <v>78</v>
      </c>
      <c r="DL1594" s="1" t="s">
        <v>93</v>
      </c>
      <c r="DM1594" s="1" t="s">
        <v>64</v>
      </c>
      <c r="DN1594" s="2">
        <v>4</v>
      </c>
      <c r="DO1594" s="2">
        <v>4</v>
      </c>
      <c r="DP1594" s="2">
        <v>5</v>
      </c>
      <c r="DQ1594" s="2">
        <v>4</v>
      </c>
      <c r="DR1594" s="2">
        <v>4</v>
      </c>
      <c r="DS1594" s="2">
        <v>4</v>
      </c>
    </row>
    <row r="1595" spans="1:123" x14ac:dyDescent="0.25">
      <c r="A1595">
        <v>2018</v>
      </c>
      <c r="B1595">
        <v>1593</v>
      </c>
      <c r="C1595" t="s">
        <v>102</v>
      </c>
      <c r="D1595">
        <v>5</v>
      </c>
      <c r="E1595">
        <v>88</v>
      </c>
      <c r="F1595">
        <v>1930</v>
      </c>
      <c r="G1595">
        <v>11</v>
      </c>
      <c r="H1595">
        <f t="shared" si="1561"/>
        <v>11</v>
      </c>
      <c r="I1595" t="s">
        <v>58</v>
      </c>
      <c r="J1595">
        <f t="shared" si="1562"/>
        <v>2</v>
      </c>
      <c r="K1595" t="s">
        <v>142</v>
      </c>
      <c r="L1595">
        <f t="shared" si="1563"/>
        <v>1</v>
      </c>
      <c r="M1595" t="s">
        <v>89</v>
      </c>
      <c r="N1595">
        <f t="shared" si="1564"/>
        <v>4</v>
      </c>
      <c r="O1595" t="s">
        <v>60</v>
      </c>
      <c r="P1595">
        <f t="shared" si="1565"/>
        <v>7</v>
      </c>
      <c r="Q1595">
        <f t="shared" si="1566"/>
        <v>1</v>
      </c>
      <c r="R1595">
        <v>1</v>
      </c>
      <c r="S1595" t="s">
        <v>56</v>
      </c>
      <c r="T1595">
        <f t="shared" si="1567"/>
        <v>0</v>
      </c>
      <c r="U1595">
        <f t="shared" si="1568"/>
        <v>0</v>
      </c>
      <c r="V1595" t="s">
        <v>156</v>
      </c>
      <c r="W1595">
        <v>6242.5</v>
      </c>
      <c r="X1595">
        <v>0</v>
      </c>
      <c r="Y1595">
        <v>0</v>
      </c>
      <c r="Z1595" t="s">
        <v>109</v>
      </c>
      <c r="AA1595">
        <f t="shared" si="1569"/>
        <v>5</v>
      </c>
      <c r="AB1595">
        <f t="shared" si="1570"/>
        <v>1</v>
      </c>
      <c r="AC1595" t="s">
        <v>71</v>
      </c>
      <c r="AD1595" s="6">
        <f t="shared" si="1571"/>
        <v>4</v>
      </c>
      <c r="AE1595">
        <f t="shared" si="1572"/>
        <v>1</v>
      </c>
      <c r="AF1595" t="s">
        <v>181</v>
      </c>
      <c r="AG1595" t="s">
        <v>56</v>
      </c>
      <c r="AH1595" t="s">
        <v>56</v>
      </c>
      <c r="AI1595" s="6" t="str">
        <f t="shared" si="1560"/>
        <v>Hinduism</v>
      </c>
      <c r="AJ1595" t="s">
        <v>144</v>
      </c>
      <c r="AK1595" s="6">
        <f t="shared" si="1573"/>
        <v>0</v>
      </c>
      <c r="AL1595" t="s">
        <v>144</v>
      </c>
      <c r="AM1595" s="6">
        <f t="shared" si="1573"/>
        <v>0</v>
      </c>
      <c r="AN1595" s="6">
        <f t="shared" si="1574"/>
        <v>0</v>
      </c>
      <c r="AO1595" t="s">
        <v>134</v>
      </c>
      <c r="AP1595">
        <f t="shared" si="1575"/>
        <v>7</v>
      </c>
      <c r="AQ1595">
        <f t="shared" si="1576"/>
        <v>1</v>
      </c>
      <c r="AR1595" t="s">
        <v>129</v>
      </c>
      <c r="AS1595">
        <f t="shared" si="1577"/>
        <v>3</v>
      </c>
      <c r="AT1595">
        <f t="shared" si="1578"/>
        <v>1</v>
      </c>
      <c r="AU1595" t="s">
        <v>100</v>
      </c>
      <c r="AV1595">
        <f t="shared" si="1579"/>
        <v>5</v>
      </c>
      <c r="AW1595">
        <f t="shared" si="1580"/>
        <v>1</v>
      </c>
      <c r="AX1595" t="s">
        <v>172</v>
      </c>
      <c r="AY1595">
        <f t="shared" si="1581"/>
        <v>1</v>
      </c>
      <c r="AZ1595">
        <f t="shared" si="1582"/>
        <v>1</v>
      </c>
      <c r="BA1595" s="6">
        <f t="shared" si="1583"/>
        <v>16</v>
      </c>
      <c r="BB1595" s="6">
        <f t="shared" si="1584"/>
        <v>4</v>
      </c>
      <c r="BC1595" s="6">
        <f t="shared" si="1585"/>
        <v>4</v>
      </c>
      <c r="BD1595" s="9">
        <f t="shared" si="1586"/>
        <v>0.5</v>
      </c>
      <c r="BE1595" t="s">
        <v>65</v>
      </c>
      <c r="BF1595">
        <f t="shared" si="1587"/>
        <v>7</v>
      </c>
      <c r="BG1595">
        <f t="shared" si="1588"/>
        <v>1</v>
      </c>
      <c r="BH1595" t="s">
        <v>93</v>
      </c>
      <c r="BI1595">
        <f t="shared" si="1589"/>
        <v>4</v>
      </c>
      <c r="BJ1595">
        <f t="shared" si="1590"/>
        <v>1</v>
      </c>
      <c r="BK1595" t="s">
        <v>56</v>
      </c>
      <c r="BL1595">
        <f t="shared" si="1591"/>
        <v>0</v>
      </c>
      <c r="BM1595">
        <f t="shared" si="1592"/>
        <v>0</v>
      </c>
      <c r="BN1595" t="s">
        <v>56</v>
      </c>
      <c r="BO1595">
        <f t="shared" si="1593"/>
        <v>0</v>
      </c>
      <c r="BP1595">
        <f t="shared" si="1594"/>
        <v>0</v>
      </c>
      <c r="BQ1595" t="s">
        <v>94</v>
      </c>
      <c r="BR1595">
        <f t="shared" si="1595"/>
        <v>7</v>
      </c>
      <c r="BS1595">
        <f t="shared" si="1596"/>
        <v>1</v>
      </c>
      <c r="BT1595" t="s">
        <v>74</v>
      </c>
      <c r="BU1595">
        <f t="shared" si="1597"/>
        <v>7</v>
      </c>
      <c r="BV1595">
        <f t="shared" si="1598"/>
        <v>1</v>
      </c>
      <c r="BW1595" t="s">
        <v>130</v>
      </c>
      <c r="BX1595">
        <f t="shared" si="1599"/>
        <v>5</v>
      </c>
      <c r="BY1595">
        <f t="shared" si="1600"/>
        <v>1</v>
      </c>
      <c r="BZ1595" t="s">
        <v>147</v>
      </c>
      <c r="CA1595">
        <f t="shared" si="1601"/>
        <v>3</v>
      </c>
      <c r="CB1595">
        <f t="shared" si="1602"/>
        <v>1</v>
      </c>
      <c r="CC1595" t="s">
        <v>78</v>
      </c>
      <c r="CD1595">
        <f t="shared" si="1603"/>
        <v>1</v>
      </c>
      <c r="CE1595">
        <f t="shared" si="1604"/>
        <v>1</v>
      </c>
      <c r="CF1595" t="s">
        <v>151</v>
      </c>
      <c r="CG1595">
        <f t="shared" si="1605"/>
        <v>7</v>
      </c>
      <c r="CH1595">
        <f t="shared" si="1606"/>
        <v>1</v>
      </c>
      <c r="CI1595" t="s">
        <v>74</v>
      </c>
      <c r="CJ1595">
        <f t="shared" si="1607"/>
        <v>7</v>
      </c>
      <c r="CK1595">
        <f t="shared" si="1608"/>
        <v>1</v>
      </c>
      <c r="CL1595" t="s">
        <v>103</v>
      </c>
      <c r="CM1595">
        <f t="shared" si="1609"/>
        <v>0</v>
      </c>
      <c r="CN1595">
        <f t="shared" si="1610"/>
        <v>0</v>
      </c>
      <c r="CO1595" t="s">
        <v>83</v>
      </c>
      <c r="CP1595">
        <f t="shared" si="1611"/>
        <v>4</v>
      </c>
      <c r="CQ1595">
        <f t="shared" si="1612"/>
        <v>1</v>
      </c>
      <c r="CR1595" t="s">
        <v>83</v>
      </c>
      <c r="CS1595">
        <f t="shared" si="1613"/>
        <v>4</v>
      </c>
      <c r="CT1595">
        <f t="shared" si="1614"/>
        <v>1</v>
      </c>
      <c r="CU1595" t="s">
        <v>67</v>
      </c>
      <c r="CV1595">
        <f t="shared" si="1615"/>
        <v>5</v>
      </c>
      <c r="CW1595">
        <f t="shared" si="1616"/>
        <v>1</v>
      </c>
      <c r="CX1595" t="s">
        <v>83</v>
      </c>
      <c r="CY1595">
        <f t="shared" si="1617"/>
        <v>4</v>
      </c>
      <c r="CZ1595">
        <f t="shared" si="1618"/>
        <v>1</v>
      </c>
      <c r="DA1595" t="s">
        <v>155</v>
      </c>
      <c r="DB1595">
        <f t="shared" si="1619"/>
        <v>1</v>
      </c>
      <c r="DC1595">
        <f t="shared" si="1620"/>
        <v>1</v>
      </c>
      <c r="DD1595">
        <f t="shared" si="1621"/>
        <v>59</v>
      </c>
      <c r="DE1595">
        <f t="shared" si="1622"/>
        <v>13</v>
      </c>
      <c r="DF1595" s="7">
        <f t="shared" si="1623"/>
        <v>4.5384615384615383</v>
      </c>
      <c r="DG1595" s="8">
        <f t="shared" si="1624"/>
        <v>0.58974358974358976</v>
      </c>
      <c r="DH1595" s="1" t="s">
        <v>83</v>
      </c>
      <c r="DI1595" s="1" t="s">
        <v>56</v>
      </c>
      <c r="DJ1595" s="1" t="s">
        <v>63</v>
      </c>
      <c r="DK1595" s="1" t="s">
        <v>56</v>
      </c>
      <c r="DL1595" s="1" t="s">
        <v>93</v>
      </c>
      <c r="DM1595" s="1" t="s">
        <v>56</v>
      </c>
      <c r="DN1595" s="2" t="s">
        <v>56</v>
      </c>
      <c r="DO1595" s="2" t="s">
        <v>141</v>
      </c>
      <c r="DP1595" s="2">
        <v>5</v>
      </c>
      <c r="DQ1595" s="2">
        <v>6</v>
      </c>
      <c r="DR1595" s="2">
        <v>3</v>
      </c>
      <c r="DS1595" s="2">
        <v>5</v>
      </c>
    </row>
    <row r="1596" spans="1:123" x14ac:dyDescent="0.25">
      <c r="A1596">
        <v>2018</v>
      </c>
      <c r="B1596">
        <v>1594</v>
      </c>
      <c r="C1596" t="s">
        <v>118</v>
      </c>
      <c r="D1596">
        <v>4</v>
      </c>
      <c r="E1596">
        <v>76</v>
      </c>
      <c r="F1596">
        <v>1942</v>
      </c>
      <c r="G1596">
        <v>16</v>
      </c>
      <c r="H1596">
        <f t="shared" si="1561"/>
        <v>16</v>
      </c>
      <c r="I1596" t="s">
        <v>90</v>
      </c>
      <c r="J1596">
        <f t="shared" si="1562"/>
        <v>1</v>
      </c>
      <c r="K1596" t="s">
        <v>59</v>
      </c>
      <c r="L1596">
        <f t="shared" si="1563"/>
        <v>3</v>
      </c>
      <c r="M1596" t="s">
        <v>59</v>
      </c>
      <c r="N1596">
        <f t="shared" si="1564"/>
        <v>5</v>
      </c>
      <c r="O1596" t="s">
        <v>60</v>
      </c>
      <c r="P1596">
        <f t="shared" si="1565"/>
        <v>7</v>
      </c>
      <c r="Q1596">
        <f t="shared" si="1566"/>
        <v>1</v>
      </c>
      <c r="R1596">
        <v>1</v>
      </c>
      <c r="S1596" t="s">
        <v>101</v>
      </c>
      <c r="T1596">
        <f t="shared" si="1567"/>
        <v>1</v>
      </c>
      <c r="U1596">
        <f t="shared" si="1568"/>
        <v>1</v>
      </c>
      <c r="V1596" t="s">
        <v>92</v>
      </c>
      <c r="W1596">
        <v>30645</v>
      </c>
      <c r="X1596">
        <v>0</v>
      </c>
      <c r="Y1596">
        <v>0</v>
      </c>
      <c r="Z1596" t="s">
        <v>109</v>
      </c>
      <c r="AA1596">
        <f t="shared" si="1569"/>
        <v>5</v>
      </c>
      <c r="AB1596">
        <f t="shared" si="1570"/>
        <v>1</v>
      </c>
      <c r="AC1596" t="s">
        <v>106</v>
      </c>
      <c r="AD1596" s="6">
        <f t="shared" si="1571"/>
        <v>6</v>
      </c>
      <c r="AE1596">
        <f t="shared" si="1572"/>
        <v>1</v>
      </c>
      <c r="AF1596" t="s">
        <v>105</v>
      </c>
      <c r="AG1596" t="s">
        <v>56</v>
      </c>
      <c r="AH1596" t="s">
        <v>56</v>
      </c>
      <c r="AI1596" s="6" t="str">
        <f t="shared" si="1560"/>
        <v>None</v>
      </c>
      <c r="AJ1596" t="s">
        <v>106</v>
      </c>
      <c r="AK1596" s="6">
        <f t="shared" si="1573"/>
        <v>1</v>
      </c>
      <c r="AL1596" t="s">
        <v>71</v>
      </c>
      <c r="AM1596" s="6">
        <f t="shared" si="1573"/>
        <v>2</v>
      </c>
      <c r="AN1596" s="6">
        <f t="shared" si="1574"/>
        <v>-1</v>
      </c>
      <c r="AO1596" t="s">
        <v>110</v>
      </c>
      <c r="AP1596">
        <f t="shared" si="1575"/>
        <v>1</v>
      </c>
      <c r="AQ1596">
        <f t="shared" si="1576"/>
        <v>1</v>
      </c>
      <c r="AR1596" t="s">
        <v>107</v>
      </c>
      <c r="AS1596">
        <f t="shared" si="1577"/>
        <v>1</v>
      </c>
      <c r="AT1596">
        <f t="shared" si="1578"/>
        <v>1</v>
      </c>
      <c r="AU1596" t="s">
        <v>158</v>
      </c>
      <c r="AV1596">
        <f t="shared" si="1579"/>
        <v>1</v>
      </c>
      <c r="AW1596">
        <f t="shared" si="1580"/>
        <v>1</v>
      </c>
      <c r="AX1596" t="s">
        <v>114</v>
      </c>
      <c r="AY1596">
        <f t="shared" si="1581"/>
        <v>5</v>
      </c>
      <c r="AZ1596">
        <f t="shared" si="1582"/>
        <v>1</v>
      </c>
      <c r="BA1596" s="6">
        <f t="shared" si="1583"/>
        <v>8</v>
      </c>
      <c r="BB1596" s="6">
        <f t="shared" si="1584"/>
        <v>4</v>
      </c>
      <c r="BC1596" s="6">
        <f t="shared" si="1585"/>
        <v>2</v>
      </c>
      <c r="BD1596" s="9">
        <f t="shared" si="1586"/>
        <v>0.16666666666666666</v>
      </c>
      <c r="BE1596" t="s">
        <v>56</v>
      </c>
      <c r="BF1596">
        <f t="shared" si="1587"/>
        <v>0</v>
      </c>
      <c r="BG1596">
        <f t="shared" si="1588"/>
        <v>0</v>
      </c>
      <c r="BH1596" t="s">
        <v>56</v>
      </c>
      <c r="BI1596">
        <f t="shared" si="1589"/>
        <v>0</v>
      </c>
      <c r="BJ1596">
        <f t="shared" si="1590"/>
        <v>0</v>
      </c>
      <c r="BK1596" t="s">
        <v>64</v>
      </c>
      <c r="BL1596">
        <f t="shared" si="1591"/>
        <v>4</v>
      </c>
      <c r="BM1596">
        <f t="shared" si="1592"/>
        <v>1</v>
      </c>
      <c r="BN1596" t="s">
        <v>64</v>
      </c>
      <c r="BO1596">
        <f t="shared" si="1593"/>
        <v>4</v>
      </c>
      <c r="BP1596">
        <f t="shared" si="1594"/>
        <v>1</v>
      </c>
      <c r="BQ1596" t="s">
        <v>94</v>
      </c>
      <c r="BR1596">
        <f t="shared" si="1595"/>
        <v>7</v>
      </c>
      <c r="BS1596">
        <f t="shared" si="1596"/>
        <v>1</v>
      </c>
      <c r="BT1596" t="s">
        <v>74</v>
      </c>
      <c r="BU1596">
        <f t="shared" si="1597"/>
        <v>7</v>
      </c>
      <c r="BV1596">
        <f t="shared" si="1598"/>
        <v>1</v>
      </c>
      <c r="BW1596" t="s">
        <v>56</v>
      </c>
      <c r="BX1596">
        <f t="shared" si="1599"/>
        <v>0</v>
      </c>
      <c r="BY1596">
        <f t="shared" si="1600"/>
        <v>0</v>
      </c>
      <c r="BZ1596" t="s">
        <v>56</v>
      </c>
      <c r="CA1596">
        <f t="shared" si="1601"/>
        <v>0</v>
      </c>
      <c r="CB1596">
        <f t="shared" si="1602"/>
        <v>0</v>
      </c>
      <c r="CC1596" t="s">
        <v>56</v>
      </c>
      <c r="CD1596">
        <f t="shared" si="1603"/>
        <v>0</v>
      </c>
      <c r="CE1596">
        <f t="shared" si="1604"/>
        <v>0</v>
      </c>
      <c r="CF1596" t="s">
        <v>56</v>
      </c>
      <c r="CG1596">
        <f t="shared" si="1605"/>
        <v>0</v>
      </c>
      <c r="CH1596">
        <f t="shared" si="1606"/>
        <v>0</v>
      </c>
      <c r="CI1596" t="s">
        <v>56</v>
      </c>
      <c r="CJ1596">
        <f t="shared" si="1607"/>
        <v>0</v>
      </c>
      <c r="CK1596">
        <f t="shared" si="1608"/>
        <v>0</v>
      </c>
      <c r="CL1596" t="s">
        <v>56</v>
      </c>
      <c r="CM1596">
        <f t="shared" si="1609"/>
        <v>0</v>
      </c>
      <c r="CN1596">
        <f t="shared" si="1610"/>
        <v>0</v>
      </c>
      <c r="CO1596" t="s">
        <v>56</v>
      </c>
      <c r="CP1596">
        <f t="shared" si="1611"/>
        <v>0</v>
      </c>
      <c r="CQ1596">
        <f t="shared" si="1612"/>
        <v>0</v>
      </c>
      <c r="CR1596" t="s">
        <v>56</v>
      </c>
      <c r="CS1596">
        <f t="shared" si="1613"/>
        <v>0</v>
      </c>
      <c r="CT1596">
        <f t="shared" si="1614"/>
        <v>0</v>
      </c>
      <c r="CU1596" t="s">
        <v>56</v>
      </c>
      <c r="CV1596">
        <f t="shared" si="1615"/>
        <v>0</v>
      </c>
      <c r="CW1596">
        <f t="shared" si="1616"/>
        <v>0</v>
      </c>
      <c r="CX1596" t="s">
        <v>56</v>
      </c>
      <c r="CY1596">
        <f t="shared" si="1617"/>
        <v>0</v>
      </c>
      <c r="CZ1596">
        <f t="shared" si="1618"/>
        <v>0</v>
      </c>
      <c r="DA1596" t="s">
        <v>99</v>
      </c>
      <c r="DB1596">
        <f t="shared" si="1619"/>
        <v>7</v>
      </c>
      <c r="DC1596">
        <f t="shared" si="1620"/>
        <v>1</v>
      </c>
      <c r="DD1596">
        <f t="shared" si="1621"/>
        <v>29</v>
      </c>
      <c r="DE1596">
        <f t="shared" si="1622"/>
        <v>5</v>
      </c>
      <c r="DF1596" s="7">
        <f t="shared" si="1623"/>
        <v>5.8</v>
      </c>
      <c r="DG1596" s="8">
        <f t="shared" si="1624"/>
        <v>0.79999999999999993</v>
      </c>
      <c r="DH1596" s="1" t="s">
        <v>56</v>
      </c>
      <c r="DI1596" s="1" t="s">
        <v>56</v>
      </c>
      <c r="DJ1596" s="1" t="s">
        <v>56</v>
      </c>
      <c r="DK1596" s="1" t="s">
        <v>74</v>
      </c>
      <c r="DL1596" s="1" t="s">
        <v>127</v>
      </c>
      <c r="DM1596" s="1" t="s">
        <v>63</v>
      </c>
      <c r="DN1596" s="2" t="s">
        <v>97</v>
      </c>
      <c r="DO1596" s="2" t="s">
        <v>56</v>
      </c>
      <c r="DP1596" s="2" t="s">
        <v>56</v>
      </c>
      <c r="DQ1596" s="2" t="s">
        <v>56</v>
      </c>
      <c r="DR1596" s="2" t="s">
        <v>56</v>
      </c>
      <c r="DS1596" s="2" t="s">
        <v>56</v>
      </c>
    </row>
    <row r="1597" spans="1:123" x14ac:dyDescent="0.25">
      <c r="A1597">
        <v>2018</v>
      </c>
      <c r="B1597">
        <v>1595</v>
      </c>
      <c r="C1597" t="s">
        <v>102</v>
      </c>
      <c r="D1597">
        <v>2</v>
      </c>
      <c r="E1597">
        <v>59</v>
      </c>
      <c r="F1597">
        <v>1959</v>
      </c>
      <c r="G1597">
        <v>16</v>
      </c>
      <c r="H1597">
        <f t="shared" si="1561"/>
        <v>16</v>
      </c>
      <c r="I1597" t="s">
        <v>90</v>
      </c>
      <c r="J1597">
        <f t="shared" si="1562"/>
        <v>1</v>
      </c>
      <c r="K1597" t="s">
        <v>59</v>
      </c>
      <c r="L1597">
        <f t="shared" si="1563"/>
        <v>3</v>
      </c>
      <c r="M1597" t="s">
        <v>59</v>
      </c>
      <c r="N1597">
        <f t="shared" si="1564"/>
        <v>5</v>
      </c>
      <c r="O1597" t="s">
        <v>125</v>
      </c>
      <c r="P1597">
        <f t="shared" si="1565"/>
        <v>4</v>
      </c>
      <c r="Q1597">
        <f t="shared" si="1566"/>
        <v>1</v>
      </c>
      <c r="R1597">
        <v>2</v>
      </c>
      <c r="S1597" t="s">
        <v>101</v>
      </c>
      <c r="T1597">
        <f t="shared" si="1567"/>
        <v>1</v>
      </c>
      <c r="U1597">
        <f t="shared" si="1568"/>
        <v>1</v>
      </c>
      <c r="V1597" t="s">
        <v>61</v>
      </c>
      <c r="W1597">
        <v>119879.4173</v>
      </c>
      <c r="X1597">
        <v>24970</v>
      </c>
      <c r="Y1597">
        <v>38555</v>
      </c>
      <c r="Z1597" t="s">
        <v>109</v>
      </c>
      <c r="AA1597">
        <f t="shared" si="1569"/>
        <v>5</v>
      </c>
      <c r="AB1597">
        <f t="shared" si="1570"/>
        <v>1</v>
      </c>
      <c r="AC1597" t="s">
        <v>62</v>
      </c>
      <c r="AD1597" s="6">
        <f t="shared" si="1571"/>
        <v>2</v>
      </c>
      <c r="AE1597">
        <f t="shared" si="1572"/>
        <v>1</v>
      </c>
      <c r="AF1597" t="s">
        <v>75</v>
      </c>
      <c r="AG1597" t="s">
        <v>115</v>
      </c>
      <c r="AH1597" t="s">
        <v>56</v>
      </c>
      <c r="AI1597" s="6" t="str">
        <f t="shared" si="1560"/>
        <v>United methodist</v>
      </c>
      <c r="AJ1597" t="s">
        <v>106</v>
      </c>
      <c r="AK1597" s="6">
        <f t="shared" si="1573"/>
        <v>1</v>
      </c>
      <c r="AL1597" t="s">
        <v>106</v>
      </c>
      <c r="AM1597" s="6">
        <f t="shared" si="1573"/>
        <v>1</v>
      </c>
      <c r="AN1597" s="6">
        <f t="shared" si="1574"/>
        <v>0</v>
      </c>
      <c r="AO1597" t="s">
        <v>134</v>
      </c>
      <c r="AP1597">
        <f t="shared" si="1575"/>
        <v>7</v>
      </c>
      <c r="AQ1597">
        <f t="shared" si="1576"/>
        <v>1</v>
      </c>
      <c r="AR1597" t="s">
        <v>73</v>
      </c>
      <c r="AS1597">
        <f t="shared" si="1577"/>
        <v>7</v>
      </c>
      <c r="AT1597">
        <f t="shared" si="1578"/>
        <v>1</v>
      </c>
      <c r="AU1597" t="s">
        <v>158</v>
      </c>
      <c r="AV1597">
        <f t="shared" si="1579"/>
        <v>1</v>
      </c>
      <c r="AW1597">
        <f t="shared" si="1580"/>
        <v>1</v>
      </c>
      <c r="AX1597" t="s">
        <v>88</v>
      </c>
      <c r="AY1597">
        <f t="shared" si="1581"/>
        <v>7</v>
      </c>
      <c r="AZ1597">
        <f t="shared" si="1582"/>
        <v>1</v>
      </c>
      <c r="BA1597" s="6">
        <f t="shared" si="1583"/>
        <v>22</v>
      </c>
      <c r="BB1597" s="6">
        <f t="shared" si="1584"/>
        <v>4</v>
      </c>
      <c r="BC1597" s="6">
        <f t="shared" si="1585"/>
        <v>5.5</v>
      </c>
      <c r="BD1597" s="9">
        <f t="shared" si="1586"/>
        <v>0.75</v>
      </c>
      <c r="BE1597" t="s">
        <v>64</v>
      </c>
      <c r="BF1597">
        <f t="shared" si="1587"/>
        <v>4</v>
      </c>
      <c r="BG1597">
        <f t="shared" si="1588"/>
        <v>1</v>
      </c>
      <c r="BH1597" t="s">
        <v>65</v>
      </c>
      <c r="BI1597">
        <f t="shared" si="1589"/>
        <v>7</v>
      </c>
      <c r="BJ1597">
        <f t="shared" si="1590"/>
        <v>1</v>
      </c>
      <c r="BK1597" t="s">
        <v>56</v>
      </c>
      <c r="BL1597">
        <f t="shared" si="1591"/>
        <v>0</v>
      </c>
      <c r="BM1597">
        <f t="shared" si="1592"/>
        <v>0</v>
      </c>
      <c r="BN1597" t="s">
        <v>56</v>
      </c>
      <c r="BO1597">
        <f t="shared" si="1593"/>
        <v>0</v>
      </c>
      <c r="BP1597">
        <f t="shared" si="1594"/>
        <v>0</v>
      </c>
      <c r="BQ1597" t="s">
        <v>56</v>
      </c>
      <c r="BR1597">
        <f t="shared" si="1595"/>
        <v>0</v>
      </c>
      <c r="BS1597">
        <f t="shared" si="1596"/>
        <v>0</v>
      </c>
      <c r="BT1597" t="s">
        <v>74</v>
      </c>
      <c r="BU1597">
        <f t="shared" si="1597"/>
        <v>7</v>
      </c>
      <c r="BV1597">
        <f t="shared" si="1598"/>
        <v>1</v>
      </c>
      <c r="BW1597" t="s">
        <v>117</v>
      </c>
      <c r="BX1597">
        <f t="shared" si="1599"/>
        <v>3</v>
      </c>
      <c r="BY1597">
        <f t="shared" si="1600"/>
        <v>1</v>
      </c>
      <c r="BZ1597" t="s">
        <v>108</v>
      </c>
      <c r="CA1597">
        <f t="shared" si="1601"/>
        <v>4</v>
      </c>
      <c r="CB1597">
        <f t="shared" si="1602"/>
        <v>1</v>
      </c>
      <c r="CC1597" t="s">
        <v>78</v>
      </c>
      <c r="CD1597">
        <f t="shared" si="1603"/>
        <v>1</v>
      </c>
      <c r="CE1597">
        <f t="shared" si="1604"/>
        <v>1</v>
      </c>
      <c r="CF1597" t="s">
        <v>82</v>
      </c>
      <c r="CG1597">
        <f t="shared" si="1605"/>
        <v>1</v>
      </c>
      <c r="CH1597">
        <f t="shared" si="1606"/>
        <v>1</v>
      </c>
      <c r="CI1597" t="s">
        <v>74</v>
      </c>
      <c r="CJ1597">
        <f t="shared" si="1607"/>
        <v>7</v>
      </c>
      <c r="CK1597">
        <f t="shared" si="1608"/>
        <v>1</v>
      </c>
      <c r="CL1597" t="s">
        <v>78</v>
      </c>
      <c r="CM1597">
        <f t="shared" si="1609"/>
        <v>7</v>
      </c>
      <c r="CN1597">
        <f t="shared" si="1610"/>
        <v>1</v>
      </c>
      <c r="CO1597" t="s">
        <v>83</v>
      </c>
      <c r="CP1597">
        <f t="shared" si="1611"/>
        <v>4</v>
      </c>
      <c r="CQ1597">
        <f t="shared" si="1612"/>
        <v>1</v>
      </c>
      <c r="CR1597" t="s">
        <v>83</v>
      </c>
      <c r="CS1597">
        <f t="shared" si="1613"/>
        <v>4</v>
      </c>
      <c r="CT1597">
        <f t="shared" si="1614"/>
        <v>1</v>
      </c>
      <c r="CU1597" t="s">
        <v>83</v>
      </c>
      <c r="CV1597">
        <f t="shared" si="1615"/>
        <v>4</v>
      </c>
      <c r="CW1597">
        <f t="shared" si="1616"/>
        <v>1</v>
      </c>
      <c r="CX1597" t="s">
        <v>83</v>
      </c>
      <c r="CY1597">
        <f t="shared" si="1617"/>
        <v>4</v>
      </c>
      <c r="CZ1597">
        <f t="shared" si="1618"/>
        <v>1</v>
      </c>
      <c r="DA1597" t="s">
        <v>56</v>
      </c>
      <c r="DB1597">
        <f t="shared" si="1619"/>
        <v>0</v>
      </c>
      <c r="DC1597">
        <f t="shared" si="1620"/>
        <v>0</v>
      </c>
      <c r="DD1597">
        <f t="shared" si="1621"/>
        <v>53</v>
      </c>
      <c r="DE1597">
        <f t="shared" si="1622"/>
        <v>12</v>
      </c>
      <c r="DF1597" s="7">
        <f t="shared" si="1623"/>
        <v>4.416666666666667</v>
      </c>
      <c r="DG1597" s="8">
        <f t="shared" si="1624"/>
        <v>0.56944444444444453</v>
      </c>
      <c r="DH1597" s="1" t="s">
        <v>112</v>
      </c>
      <c r="DI1597" s="1" t="s">
        <v>56</v>
      </c>
      <c r="DJ1597" s="1" t="s">
        <v>64</v>
      </c>
      <c r="DK1597" s="1" t="s">
        <v>74</v>
      </c>
      <c r="DL1597" s="1" t="s">
        <v>64</v>
      </c>
      <c r="DM1597" s="1" t="s">
        <v>56</v>
      </c>
      <c r="DN1597" s="2" t="s">
        <v>97</v>
      </c>
      <c r="DO1597" s="2">
        <v>3</v>
      </c>
      <c r="DP1597" s="2">
        <v>5</v>
      </c>
      <c r="DQ1597" s="2">
        <v>3</v>
      </c>
      <c r="DR1597" s="2">
        <v>4</v>
      </c>
      <c r="DS1597" s="2">
        <v>4</v>
      </c>
    </row>
    <row r="1598" spans="1:123" x14ac:dyDescent="0.25">
      <c r="A1598">
        <v>2018</v>
      </c>
      <c r="B1598">
        <v>1596</v>
      </c>
      <c r="C1598" t="s">
        <v>124</v>
      </c>
      <c r="D1598">
        <v>3</v>
      </c>
      <c r="E1598">
        <v>88</v>
      </c>
      <c r="F1598">
        <v>1930</v>
      </c>
      <c r="G1598">
        <v>14</v>
      </c>
      <c r="H1598">
        <f t="shared" si="1561"/>
        <v>14</v>
      </c>
      <c r="I1598" t="s">
        <v>90</v>
      </c>
      <c r="J1598">
        <f t="shared" si="1562"/>
        <v>1</v>
      </c>
      <c r="K1598" t="s">
        <v>59</v>
      </c>
      <c r="L1598">
        <f t="shared" si="1563"/>
        <v>3</v>
      </c>
      <c r="M1598" t="s">
        <v>59</v>
      </c>
      <c r="N1598">
        <f t="shared" si="1564"/>
        <v>5</v>
      </c>
      <c r="O1598" t="s">
        <v>125</v>
      </c>
      <c r="P1598">
        <f t="shared" si="1565"/>
        <v>4</v>
      </c>
      <c r="Q1598">
        <f t="shared" si="1566"/>
        <v>1</v>
      </c>
      <c r="R1598">
        <v>1</v>
      </c>
      <c r="S1598" t="s">
        <v>56</v>
      </c>
      <c r="T1598">
        <f t="shared" si="1567"/>
        <v>0</v>
      </c>
      <c r="U1598">
        <f t="shared" si="1568"/>
        <v>0</v>
      </c>
      <c r="V1598" t="s">
        <v>92</v>
      </c>
      <c r="W1598">
        <v>30645</v>
      </c>
      <c r="X1598">
        <v>0</v>
      </c>
      <c r="Y1598">
        <v>0</v>
      </c>
      <c r="Z1598" t="s">
        <v>81</v>
      </c>
      <c r="AA1598">
        <f t="shared" si="1569"/>
        <v>3</v>
      </c>
      <c r="AB1598">
        <f t="shared" si="1570"/>
        <v>1</v>
      </c>
      <c r="AC1598" t="s">
        <v>120</v>
      </c>
      <c r="AD1598" s="6">
        <f t="shared" si="1571"/>
        <v>1</v>
      </c>
      <c r="AE1598">
        <f t="shared" si="1572"/>
        <v>1</v>
      </c>
      <c r="AF1598" t="s">
        <v>75</v>
      </c>
      <c r="AG1598" t="s">
        <v>190</v>
      </c>
      <c r="AH1598" t="s">
        <v>56</v>
      </c>
      <c r="AI1598" s="6" t="str">
        <f t="shared" si="1560"/>
        <v>Southern baptist</v>
      </c>
      <c r="AJ1598" t="s">
        <v>77</v>
      </c>
      <c r="AK1598" s="6">
        <f t="shared" si="1573"/>
        <v>3</v>
      </c>
      <c r="AL1598" t="s">
        <v>106</v>
      </c>
      <c r="AM1598" s="6">
        <f t="shared" si="1573"/>
        <v>1</v>
      </c>
      <c r="AN1598" s="6">
        <f t="shared" si="1574"/>
        <v>2</v>
      </c>
      <c r="AO1598" t="s">
        <v>128</v>
      </c>
      <c r="AP1598">
        <f t="shared" si="1575"/>
        <v>5</v>
      </c>
      <c r="AQ1598">
        <f t="shared" si="1576"/>
        <v>1</v>
      </c>
      <c r="AR1598" t="s">
        <v>73</v>
      </c>
      <c r="AS1598">
        <f t="shared" si="1577"/>
        <v>7</v>
      </c>
      <c r="AT1598">
        <f t="shared" si="1578"/>
        <v>1</v>
      </c>
      <c r="AU1598" t="s">
        <v>87</v>
      </c>
      <c r="AV1598">
        <f t="shared" si="1579"/>
        <v>7</v>
      </c>
      <c r="AW1598">
        <f t="shared" si="1580"/>
        <v>1</v>
      </c>
      <c r="AX1598" t="s">
        <v>114</v>
      </c>
      <c r="AY1598">
        <f t="shared" si="1581"/>
        <v>5</v>
      </c>
      <c r="AZ1598">
        <f t="shared" si="1582"/>
        <v>1</v>
      </c>
      <c r="BA1598" s="6">
        <f t="shared" si="1583"/>
        <v>24</v>
      </c>
      <c r="BB1598" s="6">
        <f t="shared" si="1584"/>
        <v>4</v>
      </c>
      <c r="BC1598" s="6">
        <f t="shared" si="1585"/>
        <v>6</v>
      </c>
      <c r="BD1598" s="9">
        <f t="shared" si="1586"/>
        <v>0.83333333333333337</v>
      </c>
      <c r="BE1598" t="s">
        <v>56</v>
      </c>
      <c r="BF1598">
        <f t="shared" si="1587"/>
        <v>0</v>
      </c>
      <c r="BG1598">
        <f t="shared" si="1588"/>
        <v>0</v>
      </c>
      <c r="BH1598" t="s">
        <v>56</v>
      </c>
      <c r="BI1598">
        <f t="shared" si="1589"/>
        <v>0</v>
      </c>
      <c r="BJ1598">
        <f t="shared" si="1590"/>
        <v>0</v>
      </c>
      <c r="BK1598" t="s">
        <v>63</v>
      </c>
      <c r="BL1598">
        <f t="shared" si="1591"/>
        <v>1</v>
      </c>
      <c r="BM1598">
        <f t="shared" si="1592"/>
        <v>1</v>
      </c>
      <c r="BN1598" t="s">
        <v>64</v>
      </c>
      <c r="BO1598">
        <f t="shared" si="1593"/>
        <v>4</v>
      </c>
      <c r="BP1598">
        <f t="shared" si="1594"/>
        <v>1</v>
      </c>
      <c r="BQ1598" t="s">
        <v>94</v>
      </c>
      <c r="BR1598">
        <f t="shared" si="1595"/>
        <v>7</v>
      </c>
      <c r="BS1598">
        <f t="shared" si="1596"/>
        <v>1</v>
      </c>
      <c r="BT1598" t="s">
        <v>74</v>
      </c>
      <c r="BU1598">
        <f t="shared" si="1597"/>
        <v>7</v>
      </c>
      <c r="BV1598">
        <f t="shared" si="1598"/>
        <v>1</v>
      </c>
      <c r="BW1598" t="s">
        <v>79</v>
      </c>
      <c r="BX1598">
        <f t="shared" si="1599"/>
        <v>1</v>
      </c>
      <c r="BY1598">
        <f t="shared" si="1600"/>
        <v>1</v>
      </c>
      <c r="BZ1598" t="s">
        <v>80</v>
      </c>
      <c r="CA1598">
        <f t="shared" si="1601"/>
        <v>1</v>
      </c>
      <c r="CB1598">
        <f t="shared" si="1602"/>
        <v>1</v>
      </c>
      <c r="CC1598" t="s">
        <v>78</v>
      </c>
      <c r="CD1598">
        <f t="shared" si="1603"/>
        <v>1</v>
      </c>
      <c r="CE1598">
        <f t="shared" si="1604"/>
        <v>1</v>
      </c>
      <c r="CF1598" t="s">
        <v>82</v>
      </c>
      <c r="CG1598">
        <f t="shared" si="1605"/>
        <v>1</v>
      </c>
      <c r="CH1598">
        <f t="shared" si="1606"/>
        <v>1</v>
      </c>
      <c r="CI1598" t="s">
        <v>78</v>
      </c>
      <c r="CJ1598">
        <f t="shared" si="1607"/>
        <v>1</v>
      </c>
      <c r="CK1598">
        <f t="shared" si="1608"/>
        <v>1</v>
      </c>
      <c r="CL1598" t="s">
        <v>74</v>
      </c>
      <c r="CM1598">
        <f t="shared" si="1609"/>
        <v>1</v>
      </c>
      <c r="CN1598">
        <f t="shared" si="1610"/>
        <v>1</v>
      </c>
      <c r="CO1598" t="s">
        <v>83</v>
      </c>
      <c r="CP1598">
        <f t="shared" si="1611"/>
        <v>4</v>
      </c>
      <c r="CQ1598">
        <f t="shared" si="1612"/>
        <v>1</v>
      </c>
      <c r="CR1598" t="s">
        <v>145</v>
      </c>
      <c r="CS1598">
        <f t="shared" si="1613"/>
        <v>1</v>
      </c>
      <c r="CT1598">
        <f t="shared" si="1614"/>
        <v>1</v>
      </c>
      <c r="CU1598" t="s">
        <v>83</v>
      </c>
      <c r="CV1598">
        <f t="shared" si="1615"/>
        <v>4</v>
      </c>
      <c r="CW1598">
        <f t="shared" si="1616"/>
        <v>1</v>
      </c>
      <c r="CX1598" t="s">
        <v>83</v>
      </c>
      <c r="CY1598">
        <f t="shared" si="1617"/>
        <v>4</v>
      </c>
      <c r="CZ1598">
        <f t="shared" si="1618"/>
        <v>1</v>
      </c>
      <c r="DA1598" t="s">
        <v>155</v>
      </c>
      <c r="DB1598">
        <f t="shared" si="1619"/>
        <v>1</v>
      </c>
      <c r="DC1598">
        <f t="shared" si="1620"/>
        <v>1</v>
      </c>
      <c r="DD1598">
        <f t="shared" si="1621"/>
        <v>39</v>
      </c>
      <c r="DE1598">
        <f t="shared" si="1622"/>
        <v>15</v>
      </c>
      <c r="DF1598" s="7">
        <f t="shared" si="1623"/>
        <v>2.6</v>
      </c>
      <c r="DG1598" s="8">
        <f t="shared" si="1624"/>
        <v>0.26666666666666666</v>
      </c>
      <c r="DH1598" s="1" t="s">
        <v>112</v>
      </c>
      <c r="DI1598" s="1" t="s">
        <v>56</v>
      </c>
      <c r="DJ1598" s="1" t="s">
        <v>56</v>
      </c>
      <c r="DK1598" s="1" t="s">
        <v>56</v>
      </c>
      <c r="DL1598" s="1" t="s">
        <v>68</v>
      </c>
      <c r="DM1598" s="1" t="s">
        <v>65</v>
      </c>
      <c r="DN1598" s="2" t="s">
        <v>56</v>
      </c>
      <c r="DO1598" s="2" t="s">
        <v>56</v>
      </c>
      <c r="DP1598" s="2" t="s">
        <v>56</v>
      </c>
      <c r="DQ1598" s="2">
        <v>4</v>
      </c>
      <c r="DR1598" s="2">
        <v>5</v>
      </c>
      <c r="DS1598" s="2">
        <v>4</v>
      </c>
    </row>
    <row r="1599" spans="1:123" x14ac:dyDescent="0.25">
      <c r="A1599">
        <v>2018</v>
      </c>
      <c r="B1599">
        <v>1597</v>
      </c>
      <c r="C1599" t="s">
        <v>124</v>
      </c>
      <c r="D1599">
        <v>0</v>
      </c>
      <c r="E1599">
        <v>64</v>
      </c>
      <c r="F1599">
        <v>1954</v>
      </c>
      <c r="G1599">
        <v>11</v>
      </c>
      <c r="H1599">
        <f t="shared" si="1561"/>
        <v>11</v>
      </c>
      <c r="I1599" t="s">
        <v>90</v>
      </c>
      <c r="J1599">
        <f t="shared" si="1562"/>
        <v>1</v>
      </c>
      <c r="K1599" t="s">
        <v>59</v>
      </c>
      <c r="L1599">
        <f t="shared" si="1563"/>
        <v>3</v>
      </c>
      <c r="M1599" t="s">
        <v>59</v>
      </c>
      <c r="N1599">
        <f t="shared" si="1564"/>
        <v>5</v>
      </c>
      <c r="O1599" t="s">
        <v>132</v>
      </c>
      <c r="P1599">
        <f t="shared" si="1565"/>
        <v>1</v>
      </c>
      <c r="Q1599">
        <f t="shared" si="1566"/>
        <v>1</v>
      </c>
      <c r="R1599">
        <v>1</v>
      </c>
      <c r="S1599" t="s">
        <v>101</v>
      </c>
      <c r="T1599">
        <f t="shared" si="1567"/>
        <v>1</v>
      </c>
      <c r="U1599">
        <f t="shared" si="1568"/>
        <v>1</v>
      </c>
      <c r="V1599" t="s">
        <v>133</v>
      </c>
      <c r="W1599">
        <v>7377.5</v>
      </c>
      <c r="X1599">
        <v>0</v>
      </c>
      <c r="Y1599">
        <v>0</v>
      </c>
      <c r="Z1599" t="s">
        <v>109</v>
      </c>
      <c r="AA1599">
        <f t="shared" si="1569"/>
        <v>5</v>
      </c>
      <c r="AB1599">
        <f t="shared" si="1570"/>
        <v>1</v>
      </c>
      <c r="AC1599" t="s">
        <v>62</v>
      </c>
      <c r="AD1599" s="6">
        <f t="shared" si="1571"/>
        <v>2</v>
      </c>
      <c r="AE1599">
        <f t="shared" si="1572"/>
        <v>1</v>
      </c>
      <c r="AF1599" t="s">
        <v>75</v>
      </c>
      <c r="AG1599" t="s">
        <v>179</v>
      </c>
      <c r="AH1599" t="s">
        <v>56</v>
      </c>
      <c r="AI1599" s="6" t="str">
        <f t="shared" si="1560"/>
        <v>Presbyterian-dk wh</v>
      </c>
      <c r="AJ1599" t="s">
        <v>106</v>
      </c>
      <c r="AK1599" s="6">
        <f t="shared" si="1573"/>
        <v>1</v>
      </c>
      <c r="AL1599" t="s">
        <v>77</v>
      </c>
      <c r="AM1599" s="6">
        <f t="shared" si="1573"/>
        <v>3</v>
      </c>
      <c r="AN1599" s="6">
        <f t="shared" si="1574"/>
        <v>-2</v>
      </c>
      <c r="AO1599" t="s">
        <v>134</v>
      </c>
      <c r="AP1599">
        <f t="shared" si="1575"/>
        <v>7</v>
      </c>
      <c r="AQ1599">
        <f t="shared" si="1576"/>
        <v>1</v>
      </c>
      <c r="AR1599" t="s">
        <v>73</v>
      </c>
      <c r="AS1599">
        <f t="shared" si="1577"/>
        <v>7</v>
      </c>
      <c r="AT1599">
        <f t="shared" si="1578"/>
        <v>1</v>
      </c>
      <c r="AU1599" t="s">
        <v>100</v>
      </c>
      <c r="AV1599">
        <f t="shared" si="1579"/>
        <v>5</v>
      </c>
      <c r="AW1599">
        <f t="shared" si="1580"/>
        <v>1</v>
      </c>
      <c r="AX1599" t="s">
        <v>114</v>
      </c>
      <c r="AY1599">
        <f t="shared" si="1581"/>
        <v>5</v>
      </c>
      <c r="AZ1599">
        <f t="shared" si="1582"/>
        <v>1</v>
      </c>
      <c r="BA1599" s="6">
        <f t="shared" si="1583"/>
        <v>24</v>
      </c>
      <c r="BB1599" s="6">
        <f t="shared" si="1584"/>
        <v>4</v>
      </c>
      <c r="BC1599" s="6">
        <f t="shared" si="1585"/>
        <v>6</v>
      </c>
      <c r="BD1599" s="9">
        <f t="shared" si="1586"/>
        <v>0.83333333333333337</v>
      </c>
      <c r="BE1599" t="s">
        <v>65</v>
      </c>
      <c r="BF1599">
        <f t="shared" si="1587"/>
        <v>7</v>
      </c>
      <c r="BG1599">
        <f t="shared" si="1588"/>
        <v>1</v>
      </c>
      <c r="BH1599" t="s">
        <v>64</v>
      </c>
      <c r="BI1599">
        <f t="shared" si="1589"/>
        <v>4</v>
      </c>
      <c r="BJ1599">
        <f t="shared" si="1590"/>
        <v>1</v>
      </c>
      <c r="BK1599" t="s">
        <v>56</v>
      </c>
      <c r="BL1599">
        <f t="shared" si="1591"/>
        <v>0</v>
      </c>
      <c r="BM1599">
        <f t="shared" si="1592"/>
        <v>0</v>
      </c>
      <c r="BN1599" t="s">
        <v>56</v>
      </c>
      <c r="BO1599">
        <f t="shared" si="1593"/>
        <v>0</v>
      </c>
      <c r="BP1599">
        <f t="shared" si="1594"/>
        <v>0</v>
      </c>
      <c r="BQ1599" t="s">
        <v>94</v>
      </c>
      <c r="BR1599">
        <f t="shared" si="1595"/>
        <v>7</v>
      </c>
      <c r="BS1599">
        <f t="shared" si="1596"/>
        <v>1</v>
      </c>
      <c r="BT1599" t="s">
        <v>74</v>
      </c>
      <c r="BU1599">
        <f t="shared" si="1597"/>
        <v>7</v>
      </c>
      <c r="BV1599">
        <f t="shared" si="1598"/>
        <v>1</v>
      </c>
      <c r="BW1599" t="s">
        <v>56</v>
      </c>
      <c r="BX1599">
        <f t="shared" si="1599"/>
        <v>0</v>
      </c>
      <c r="BY1599">
        <f t="shared" si="1600"/>
        <v>0</v>
      </c>
      <c r="BZ1599" t="s">
        <v>56</v>
      </c>
      <c r="CA1599">
        <f t="shared" si="1601"/>
        <v>0</v>
      </c>
      <c r="CB1599">
        <f t="shared" si="1602"/>
        <v>0</v>
      </c>
      <c r="CC1599" t="s">
        <v>56</v>
      </c>
      <c r="CD1599">
        <f t="shared" si="1603"/>
        <v>0</v>
      </c>
      <c r="CE1599">
        <f t="shared" si="1604"/>
        <v>0</v>
      </c>
      <c r="CF1599" t="s">
        <v>56</v>
      </c>
      <c r="CG1599">
        <f t="shared" si="1605"/>
        <v>0</v>
      </c>
      <c r="CH1599">
        <f t="shared" si="1606"/>
        <v>0</v>
      </c>
      <c r="CI1599" t="s">
        <v>56</v>
      </c>
      <c r="CJ1599">
        <f t="shared" si="1607"/>
        <v>0</v>
      </c>
      <c r="CK1599">
        <f t="shared" si="1608"/>
        <v>0</v>
      </c>
      <c r="CL1599" t="s">
        <v>56</v>
      </c>
      <c r="CM1599">
        <f t="shared" si="1609"/>
        <v>0</v>
      </c>
      <c r="CN1599">
        <f t="shared" si="1610"/>
        <v>0</v>
      </c>
      <c r="CO1599" t="s">
        <v>56</v>
      </c>
      <c r="CP1599">
        <f t="shared" si="1611"/>
        <v>0</v>
      </c>
      <c r="CQ1599">
        <f t="shared" si="1612"/>
        <v>0</v>
      </c>
      <c r="CR1599" t="s">
        <v>56</v>
      </c>
      <c r="CS1599">
        <f t="shared" si="1613"/>
        <v>0</v>
      </c>
      <c r="CT1599">
        <f t="shared" si="1614"/>
        <v>0</v>
      </c>
      <c r="CU1599" t="s">
        <v>56</v>
      </c>
      <c r="CV1599">
        <f t="shared" si="1615"/>
        <v>0</v>
      </c>
      <c r="CW1599">
        <f t="shared" si="1616"/>
        <v>0</v>
      </c>
      <c r="CX1599" t="s">
        <v>56</v>
      </c>
      <c r="CY1599">
        <f t="shared" si="1617"/>
        <v>0</v>
      </c>
      <c r="CZ1599">
        <f t="shared" si="1618"/>
        <v>0</v>
      </c>
      <c r="DA1599" t="s">
        <v>99</v>
      </c>
      <c r="DB1599">
        <f t="shared" si="1619"/>
        <v>7</v>
      </c>
      <c r="DC1599">
        <f t="shared" si="1620"/>
        <v>1</v>
      </c>
      <c r="DD1599">
        <f t="shared" si="1621"/>
        <v>25</v>
      </c>
      <c r="DE1599">
        <f t="shared" si="1622"/>
        <v>4</v>
      </c>
      <c r="DF1599" s="7">
        <f t="shared" si="1623"/>
        <v>6.25</v>
      </c>
      <c r="DG1599" s="8">
        <f t="shared" si="1624"/>
        <v>0.875</v>
      </c>
      <c r="DH1599" s="1" t="s">
        <v>56</v>
      </c>
      <c r="DI1599" s="1" t="s">
        <v>56</v>
      </c>
      <c r="DJ1599" s="1" t="s">
        <v>93</v>
      </c>
      <c r="DK1599" s="1" t="s">
        <v>78</v>
      </c>
      <c r="DL1599" s="1" t="s">
        <v>68</v>
      </c>
      <c r="DM1599" s="1" t="s">
        <v>56</v>
      </c>
      <c r="DN1599" s="2" t="s">
        <v>123</v>
      </c>
      <c r="DO1599" s="2" t="s">
        <v>56</v>
      </c>
      <c r="DP1599" s="2" t="s">
        <v>56</v>
      </c>
      <c r="DQ1599" s="2" t="s">
        <v>56</v>
      </c>
      <c r="DR1599" s="2" t="s">
        <v>56</v>
      </c>
      <c r="DS1599" s="2" t="s">
        <v>56</v>
      </c>
    </row>
    <row r="1600" spans="1:123" x14ac:dyDescent="0.25">
      <c r="A1600">
        <v>2018</v>
      </c>
      <c r="B1600">
        <v>1598</v>
      </c>
      <c r="C1600" t="s">
        <v>57</v>
      </c>
      <c r="D1600">
        <v>0</v>
      </c>
      <c r="E1600">
        <v>75</v>
      </c>
      <c r="F1600">
        <v>1943</v>
      </c>
      <c r="G1600">
        <v>12</v>
      </c>
      <c r="H1600">
        <f t="shared" si="1561"/>
        <v>12</v>
      </c>
      <c r="I1600" t="s">
        <v>90</v>
      </c>
      <c r="J1600">
        <f t="shared" si="1562"/>
        <v>1</v>
      </c>
      <c r="K1600" t="s">
        <v>59</v>
      </c>
      <c r="L1600">
        <f t="shared" si="1563"/>
        <v>3</v>
      </c>
      <c r="M1600" t="s">
        <v>59</v>
      </c>
      <c r="N1600">
        <f t="shared" si="1564"/>
        <v>5</v>
      </c>
      <c r="O1600" t="s">
        <v>60</v>
      </c>
      <c r="P1600">
        <f t="shared" si="1565"/>
        <v>7</v>
      </c>
      <c r="Q1600">
        <f t="shared" si="1566"/>
        <v>1</v>
      </c>
      <c r="R1600">
        <v>2</v>
      </c>
      <c r="S1600" t="s">
        <v>101</v>
      </c>
      <c r="T1600">
        <f t="shared" si="1567"/>
        <v>1</v>
      </c>
      <c r="U1600">
        <f t="shared" si="1568"/>
        <v>1</v>
      </c>
      <c r="V1600" t="s">
        <v>156</v>
      </c>
      <c r="W1600">
        <v>5107.5</v>
      </c>
      <c r="X1600">
        <v>0</v>
      </c>
      <c r="Y1600">
        <v>0</v>
      </c>
      <c r="Z1600" t="s">
        <v>109</v>
      </c>
      <c r="AA1600">
        <f t="shared" si="1569"/>
        <v>5</v>
      </c>
      <c r="AB1600">
        <f t="shared" si="1570"/>
        <v>1</v>
      </c>
      <c r="AC1600" t="s">
        <v>120</v>
      </c>
      <c r="AD1600" s="6">
        <f t="shared" si="1571"/>
        <v>1</v>
      </c>
      <c r="AE1600">
        <f t="shared" si="1572"/>
        <v>1</v>
      </c>
      <c r="AF1600" t="s">
        <v>75</v>
      </c>
      <c r="AG1600" t="s">
        <v>142</v>
      </c>
      <c r="AH1600" t="s">
        <v>246</v>
      </c>
      <c r="AI1600" s="6" t="str">
        <f t="shared" si="1560"/>
        <v>Pentecostal Holiness, Holiness Pentecostal</v>
      </c>
      <c r="AJ1600" t="s">
        <v>77</v>
      </c>
      <c r="AK1600" s="6">
        <f t="shared" si="1573"/>
        <v>3</v>
      </c>
      <c r="AL1600" t="s">
        <v>77</v>
      </c>
      <c r="AM1600" s="6">
        <f t="shared" si="1573"/>
        <v>3</v>
      </c>
      <c r="AN1600" s="6">
        <f t="shared" si="1574"/>
        <v>0</v>
      </c>
      <c r="AO1600" t="s">
        <v>121</v>
      </c>
      <c r="AP1600">
        <f t="shared" si="1575"/>
        <v>7</v>
      </c>
      <c r="AQ1600">
        <f t="shared" si="1576"/>
        <v>1</v>
      </c>
      <c r="AR1600" t="s">
        <v>73</v>
      </c>
      <c r="AS1600">
        <f t="shared" si="1577"/>
        <v>7</v>
      </c>
      <c r="AT1600">
        <f t="shared" si="1578"/>
        <v>1</v>
      </c>
      <c r="AU1600" t="s">
        <v>158</v>
      </c>
      <c r="AV1600">
        <f t="shared" si="1579"/>
        <v>1</v>
      </c>
      <c r="AW1600">
        <f t="shared" si="1580"/>
        <v>1</v>
      </c>
      <c r="AX1600" t="s">
        <v>88</v>
      </c>
      <c r="AY1600">
        <f t="shared" si="1581"/>
        <v>7</v>
      </c>
      <c r="AZ1600">
        <f t="shared" si="1582"/>
        <v>1</v>
      </c>
      <c r="BA1600" s="6">
        <f t="shared" si="1583"/>
        <v>22</v>
      </c>
      <c r="BB1600" s="6">
        <f t="shared" si="1584"/>
        <v>4</v>
      </c>
      <c r="BC1600" s="6">
        <f t="shared" si="1585"/>
        <v>5.5</v>
      </c>
      <c r="BD1600" s="9">
        <f t="shared" si="1586"/>
        <v>0.75</v>
      </c>
      <c r="BE1600" t="s">
        <v>56</v>
      </c>
      <c r="BF1600">
        <f t="shared" si="1587"/>
        <v>0</v>
      </c>
      <c r="BG1600">
        <f t="shared" si="1588"/>
        <v>0</v>
      </c>
      <c r="BH1600" t="s">
        <v>56</v>
      </c>
      <c r="BI1600">
        <f t="shared" si="1589"/>
        <v>0</v>
      </c>
      <c r="BJ1600">
        <f t="shared" si="1590"/>
        <v>0</v>
      </c>
      <c r="BK1600" t="s">
        <v>64</v>
      </c>
      <c r="BL1600">
        <f t="shared" si="1591"/>
        <v>4</v>
      </c>
      <c r="BM1600">
        <f t="shared" si="1592"/>
        <v>1</v>
      </c>
      <c r="BN1600" t="s">
        <v>64</v>
      </c>
      <c r="BO1600">
        <f t="shared" si="1593"/>
        <v>4</v>
      </c>
      <c r="BP1600">
        <f t="shared" si="1594"/>
        <v>1</v>
      </c>
      <c r="BQ1600" t="s">
        <v>56</v>
      </c>
      <c r="BR1600">
        <f t="shared" si="1595"/>
        <v>0</v>
      </c>
      <c r="BS1600">
        <f t="shared" si="1596"/>
        <v>0</v>
      </c>
      <c r="BT1600" t="s">
        <v>78</v>
      </c>
      <c r="BU1600">
        <f t="shared" si="1597"/>
        <v>1</v>
      </c>
      <c r="BV1600">
        <f t="shared" si="1598"/>
        <v>1</v>
      </c>
      <c r="BW1600" t="s">
        <v>79</v>
      </c>
      <c r="BX1600">
        <f t="shared" si="1599"/>
        <v>1</v>
      </c>
      <c r="BY1600">
        <f t="shared" si="1600"/>
        <v>1</v>
      </c>
      <c r="BZ1600" t="s">
        <v>80</v>
      </c>
      <c r="CA1600">
        <f t="shared" si="1601"/>
        <v>1</v>
      </c>
      <c r="CB1600">
        <f t="shared" si="1602"/>
        <v>1</v>
      </c>
      <c r="CC1600" t="s">
        <v>78</v>
      </c>
      <c r="CD1600">
        <f t="shared" si="1603"/>
        <v>1</v>
      </c>
      <c r="CE1600">
        <f t="shared" si="1604"/>
        <v>1</v>
      </c>
      <c r="CF1600" t="s">
        <v>82</v>
      </c>
      <c r="CG1600">
        <f t="shared" si="1605"/>
        <v>1</v>
      </c>
      <c r="CH1600">
        <f t="shared" si="1606"/>
        <v>1</v>
      </c>
      <c r="CI1600" t="s">
        <v>74</v>
      </c>
      <c r="CJ1600">
        <f t="shared" si="1607"/>
        <v>7</v>
      </c>
      <c r="CK1600">
        <f t="shared" si="1608"/>
        <v>1</v>
      </c>
      <c r="CL1600" t="s">
        <v>78</v>
      </c>
      <c r="CM1600">
        <f t="shared" si="1609"/>
        <v>7</v>
      </c>
      <c r="CN1600">
        <f t="shared" si="1610"/>
        <v>1</v>
      </c>
      <c r="CO1600" t="s">
        <v>83</v>
      </c>
      <c r="CP1600">
        <f t="shared" si="1611"/>
        <v>4</v>
      </c>
      <c r="CQ1600">
        <f t="shared" si="1612"/>
        <v>1</v>
      </c>
      <c r="CR1600" t="s">
        <v>83</v>
      </c>
      <c r="CS1600">
        <f t="shared" si="1613"/>
        <v>4</v>
      </c>
      <c r="CT1600">
        <f t="shared" si="1614"/>
        <v>1</v>
      </c>
      <c r="CU1600" t="s">
        <v>83</v>
      </c>
      <c r="CV1600">
        <f t="shared" si="1615"/>
        <v>4</v>
      </c>
      <c r="CW1600">
        <f t="shared" si="1616"/>
        <v>1</v>
      </c>
      <c r="CX1600" t="s">
        <v>83</v>
      </c>
      <c r="CY1600">
        <f t="shared" si="1617"/>
        <v>4</v>
      </c>
      <c r="CZ1600">
        <f t="shared" si="1618"/>
        <v>1</v>
      </c>
      <c r="DA1600" t="s">
        <v>56</v>
      </c>
      <c r="DB1600">
        <f t="shared" si="1619"/>
        <v>0</v>
      </c>
      <c r="DC1600">
        <f t="shared" si="1620"/>
        <v>0</v>
      </c>
      <c r="DD1600">
        <f t="shared" si="1621"/>
        <v>43</v>
      </c>
      <c r="DE1600">
        <f t="shared" si="1622"/>
        <v>13</v>
      </c>
      <c r="DF1600" s="7">
        <f t="shared" si="1623"/>
        <v>3.3076923076923075</v>
      </c>
      <c r="DG1600" s="8">
        <f t="shared" si="1624"/>
        <v>0.38461538461538458</v>
      </c>
      <c r="DH1600" s="1" t="s">
        <v>83</v>
      </c>
      <c r="DI1600" s="1" t="s">
        <v>56</v>
      </c>
      <c r="DJ1600" s="1" t="s">
        <v>56</v>
      </c>
      <c r="DK1600" s="1" t="s">
        <v>78</v>
      </c>
      <c r="DL1600" s="1" t="s">
        <v>64</v>
      </c>
      <c r="DM1600" s="1" t="s">
        <v>65</v>
      </c>
      <c r="DN1600" s="2" t="s">
        <v>123</v>
      </c>
      <c r="DO1600" s="2">
        <v>4</v>
      </c>
      <c r="DP1600" s="2">
        <v>5</v>
      </c>
      <c r="DQ1600" s="2">
        <v>4</v>
      </c>
      <c r="DR1600" s="2">
        <v>5</v>
      </c>
      <c r="DS1600" s="2">
        <v>5</v>
      </c>
    </row>
    <row r="1601" spans="1:123" x14ac:dyDescent="0.25">
      <c r="A1601">
        <v>2018</v>
      </c>
      <c r="B1601">
        <v>1599</v>
      </c>
      <c r="C1601" t="s">
        <v>118</v>
      </c>
      <c r="D1601">
        <v>3</v>
      </c>
      <c r="E1601">
        <v>55</v>
      </c>
      <c r="F1601">
        <v>1963</v>
      </c>
      <c r="G1601">
        <v>9</v>
      </c>
      <c r="H1601">
        <f t="shared" si="1561"/>
        <v>9</v>
      </c>
      <c r="I1601" t="s">
        <v>90</v>
      </c>
      <c r="J1601">
        <f t="shared" si="1562"/>
        <v>1</v>
      </c>
      <c r="K1601" t="s">
        <v>59</v>
      </c>
      <c r="L1601">
        <f t="shared" si="1563"/>
        <v>3</v>
      </c>
      <c r="M1601" t="s">
        <v>59</v>
      </c>
      <c r="N1601">
        <f t="shared" si="1564"/>
        <v>5</v>
      </c>
      <c r="O1601" t="s">
        <v>60</v>
      </c>
      <c r="P1601">
        <f t="shared" si="1565"/>
        <v>7</v>
      </c>
      <c r="Q1601">
        <f t="shared" si="1566"/>
        <v>1</v>
      </c>
      <c r="R1601">
        <v>1</v>
      </c>
      <c r="S1601" t="s">
        <v>101</v>
      </c>
      <c r="T1601">
        <f t="shared" si="1567"/>
        <v>1</v>
      </c>
      <c r="U1601">
        <f t="shared" si="1568"/>
        <v>1</v>
      </c>
      <c r="V1601" t="s">
        <v>156</v>
      </c>
      <c r="W1601">
        <v>6242.5</v>
      </c>
      <c r="X1601">
        <v>6242.5</v>
      </c>
      <c r="Y1601">
        <v>9638.75</v>
      </c>
      <c r="Z1601" t="s">
        <v>140</v>
      </c>
      <c r="AA1601">
        <f t="shared" si="1569"/>
        <v>1</v>
      </c>
      <c r="AB1601">
        <f t="shared" si="1570"/>
        <v>1</v>
      </c>
      <c r="AC1601" t="s">
        <v>93</v>
      </c>
      <c r="AD1601" s="6">
        <f t="shared" si="1571"/>
        <v>0</v>
      </c>
      <c r="AE1601">
        <f t="shared" si="1572"/>
        <v>0</v>
      </c>
      <c r="AF1601" t="s">
        <v>75</v>
      </c>
      <c r="AG1601" t="s">
        <v>76</v>
      </c>
      <c r="AH1601" t="s">
        <v>56</v>
      </c>
      <c r="AI1601" s="6" t="str">
        <f t="shared" si="1560"/>
        <v>Baptist-dk which</v>
      </c>
      <c r="AJ1601" t="s">
        <v>77</v>
      </c>
      <c r="AK1601" s="6">
        <f t="shared" si="1573"/>
        <v>3</v>
      </c>
      <c r="AL1601" t="s">
        <v>77</v>
      </c>
      <c r="AM1601" s="6">
        <f t="shared" si="1573"/>
        <v>3</v>
      </c>
      <c r="AN1601" s="6">
        <f t="shared" si="1574"/>
        <v>0</v>
      </c>
      <c r="AO1601" t="s">
        <v>110</v>
      </c>
      <c r="AP1601">
        <f t="shared" si="1575"/>
        <v>1</v>
      </c>
      <c r="AQ1601">
        <f t="shared" si="1576"/>
        <v>1</v>
      </c>
      <c r="AR1601" t="s">
        <v>129</v>
      </c>
      <c r="AS1601">
        <f t="shared" si="1577"/>
        <v>3</v>
      </c>
      <c r="AT1601">
        <f t="shared" si="1578"/>
        <v>1</v>
      </c>
      <c r="AU1601" t="s">
        <v>113</v>
      </c>
      <c r="AV1601">
        <f t="shared" si="1579"/>
        <v>3</v>
      </c>
      <c r="AW1601">
        <f t="shared" si="1580"/>
        <v>1</v>
      </c>
      <c r="AX1601" t="s">
        <v>114</v>
      </c>
      <c r="AY1601">
        <f t="shared" si="1581"/>
        <v>5</v>
      </c>
      <c r="AZ1601">
        <f t="shared" si="1582"/>
        <v>1</v>
      </c>
      <c r="BA1601" s="6">
        <f t="shared" si="1583"/>
        <v>12</v>
      </c>
      <c r="BB1601" s="6">
        <f t="shared" si="1584"/>
        <v>4</v>
      </c>
      <c r="BC1601" s="6">
        <f t="shared" si="1585"/>
        <v>3</v>
      </c>
      <c r="BD1601" s="9">
        <f t="shared" si="1586"/>
        <v>0.33333333333333331</v>
      </c>
      <c r="BE1601" t="s">
        <v>56</v>
      </c>
      <c r="BF1601">
        <f t="shared" si="1587"/>
        <v>0</v>
      </c>
      <c r="BG1601">
        <f t="shared" si="1588"/>
        <v>0</v>
      </c>
      <c r="BH1601" t="s">
        <v>56</v>
      </c>
      <c r="BI1601">
        <f t="shared" si="1589"/>
        <v>0</v>
      </c>
      <c r="BJ1601">
        <f t="shared" si="1590"/>
        <v>0</v>
      </c>
      <c r="BK1601" t="s">
        <v>65</v>
      </c>
      <c r="BL1601">
        <f t="shared" si="1591"/>
        <v>7</v>
      </c>
      <c r="BM1601">
        <f t="shared" si="1592"/>
        <v>1</v>
      </c>
      <c r="BN1601" t="s">
        <v>63</v>
      </c>
      <c r="BO1601">
        <f t="shared" si="1593"/>
        <v>1</v>
      </c>
      <c r="BP1601">
        <f t="shared" si="1594"/>
        <v>1</v>
      </c>
      <c r="BQ1601" t="s">
        <v>66</v>
      </c>
      <c r="BR1601">
        <f t="shared" si="1595"/>
        <v>1</v>
      </c>
      <c r="BS1601">
        <f t="shared" si="1596"/>
        <v>1</v>
      </c>
      <c r="BT1601" t="s">
        <v>93</v>
      </c>
      <c r="BU1601">
        <f t="shared" si="1597"/>
        <v>1</v>
      </c>
      <c r="BV1601">
        <f t="shared" si="1598"/>
        <v>1</v>
      </c>
      <c r="BW1601" t="s">
        <v>56</v>
      </c>
      <c r="BX1601">
        <f t="shared" si="1599"/>
        <v>0</v>
      </c>
      <c r="BY1601">
        <f t="shared" si="1600"/>
        <v>0</v>
      </c>
      <c r="BZ1601" t="s">
        <v>56</v>
      </c>
      <c r="CA1601">
        <f t="shared" si="1601"/>
        <v>0</v>
      </c>
      <c r="CB1601">
        <f t="shared" si="1602"/>
        <v>0</v>
      </c>
      <c r="CC1601" t="s">
        <v>56</v>
      </c>
      <c r="CD1601">
        <f t="shared" si="1603"/>
        <v>0</v>
      </c>
      <c r="CE1601">
        <f t="shared" si="1604"/>
        <v>0</v>
      </c>
      <c r="CF1601" t="s">
        <v>56</v>
      </c>
      <c r="CG1601">
        <f t="shared" si="1605"/>
        <v>0</v>
      </c>
      <c r="CH1601">
        <f t="shared" si="1606"/>
        <v>0</v>
      </c>
      <c r="CI1601" t="s">
        <v>56</v>
      </c>
      <c r="CJ1601">
        <f t="shared" si="1607"/>
        <v>0</v>
      </c>
      <c r="CK1601">
        <f t="shared" si="1608"/>
        <v>0</v>
      </c>
      <c r="CL1601" t="s">
        <v>56</v>
      </c>
      <c r="CM1601">
        <f t="shared" si="1609"/>
        <v>0</v>
      </c>
      <c r="CN1601">
        <f t="shared" si="1610"/>
        <v>0</v>
      </c>
      <c r="CO1601" t="s">
        <v>56</v>
      </c>
      <c r="CP1601">
        <f t="shared" si="1611"/>
        <v>0</v>
      </c>
      <c r="CQ1601">
        <f t="shared" si="1612"/>
        <v>0</v>
      </c>
      <c r="CR1601" t="s">
        <v>56</v>
      </c>
      <c r="CS1601">
        <f t="shared" si="1613"/>
        <v>0</v>
      </c>
      <c r="CT1601">
        <f t="shared" si="1614"/>
        <v>0</v>
      </c>
      <c r="CU1601" t="s">
        <v>56</v>
      </c>
      <c r="CV1601">
        <f t="shared" si="1615"/>
        <v>0</v>
      </c>
      <c r="CW1601">
        <f t="shared" si="1616"/>
        <v>0</v>
      </c>
      <c r="CX1601" t="s">
        <v>56</v>
      </c>
      <c r="CY1601">
        <f t="shared" si="1617"/>
        <v>0</v>
      </c>
      <c r="CZ1601">
        <f t="shared" si="1618"/>
        <v>0</v>
      </c>
      <c r="DA1601" t="s">
        <v>155</v>
      </c>
      <c r="DB1601">
        <f t="shared" si="1619"/>
        <v>1</v>
      </c>
      <c r="DC1601">
        <f t="shared" si="1620"/>
        <v>1</v>
      </c>
      <c r="DD1601">
        <f t="shared" si="1621"/>
        <v>11</v>
      </c>
      <c r="DE1601">
        <f t="shared" si="1622"/>
        <v>5</v>
      </c>
      <c r="DF1601" s="7">
        <f t="shared" si="1623"/>
        <v>2.2000000000000002</v>
      </c>
      <c r="DG1601" s="8">
        <f t="shared" si="1624"/>
        <v>0.20000000000000004</v>
      </c>
      <c r="DH1601" s="1" t="s">
        <v>56</v>
      </c>
      <c r="DI1601" s="1" t="s">
        <v>85</v>
      </c>
      <c r="DJ1601" s="1" t="s">
        <v>56</v>
      </c>
      <c r="DK1601" s="1" t="s">
        <v>74</v>
      </c>
      <c r="DL1601" s="1" t="s">
        <v>68</v>
      </c>
      <c r="DM1601" s="1" t="s">
        <v>65</v>
      </c>
      <c r="DN1601" s="2" t="s">
        <v>98</v>
      </c>
      <c r="DO1601" s="2" t="s">
        <v>56</v>
      </c>
      <c r="DP1601" s="2" t="s">
        <v>56</v>
      </c>
      <c r="DQ1601" s="2" t="s">
        <v>56</v>
      </c>
      <c r="DR1601" s="2" t="s">
        <v>56</v>
      </c>
      <c r="DS1601" s="2" t="s">
        <v>56</v>
      </c>
    </row>
    <row r="1602" spans="1:123" x14ac:dyDescent="0.25">
      <c r="A1602">
        <v>2018</v>
      </c>
      <c r="B1602">
        <v>1600</v>
      </c>
      <c r="C1602" t="s">
        <v>57</v>
      </c>
      <c r="D1602">
        <v>0</v>
      </c>
      <c r="E1602">
        <v>55</v>
      </c>
      <c r="F1602">
        <v>1963</v>
      </c>
      <c r="G1602">
        <v>12</v>
      </c>
      <c r="H1602">
        <f t="shared" si="1561"/>
        <v>12</v>
      </c>
      <c r="I1602" t="s">
        <v>90</v>
      </c>
      <c r="J1602">
        <f t="shared" si="1562"/>
        <v>1</v>
      </c>
      <c r="K1602" t="s">
        <v>59</v>
      </c>
      <c r="L1602">
        <f t="shared" si="1563"/>
        <v>3</v>
      </c>
      <c r="M1602" t="s">
        <v>59</v>
      </c>
      <c r="N1602">
        <f t="shared" si="1564"/>
        <v>5</v>
      </c>
      <c r="O1602" t="s">
        <v>132</v>
      </c>
      <c r="P1602">
        <f t="shared" si="1565"/>
        <v>1</v>
      </c>
      <c r="Q1602">
        <f t="shared" si="1566"/>
        <v>1</v>
      </c>
      <c r="R1602">
        <v>2</v>
      </c>
      <c r="S1602" t="s">
        <v>220</v>
      </c>
      <c r="T1602">
        <f t="shared" si="1567"/>
        <v>7</v>
      </c>
      <c r="U1602">
        <f t="shared" si="1568"/>
        <v>1</v>
      </c>
      <c r="V1602" t="s">
        <v>92</v>
      </c>
      <c r="W1602">
        <v>17025</v>
      </c>
      <c r="X1602">
        <v>17025</v>
      </c>
      <c r="Y1602">
        <v>26287.5</v>
      </c>
      <c r="Z1602" t="s">
        <v>81</v>
      </c>
      <c r="AA1602">
        <f t="shared" si="1569"/>
        <v>3</v>
      </c>
      <c r="AB1602">
        <f t="shared" si="1570"/>
        <v>1</v>
      </c>
      <c r="AC1602" t="s">
        <v>126</v>
      </c>
      <c r="AD1602" s="6">
        <f t="shared" si="1571"/>
        <v>5</v>
      </c>
      <c r="AE1602">
        <f t="shared" si="1572"/>
        <v>1</v>
      </c>
      <c r="AF1602" t="s">
        <v>75</v>
      </c>
      <c r="AG1602" t="s">
        <v>142</v>
      </c>
      <c r="AH1602" t="s">
        <v>191</v>
      </c>
      <c r="AI1602" s="6" t="str">
        <f t="shared" si="1560"/>
        <v>Christian; Central Christian</v>
      </c>
      <c r="AJ1602" t="s">
        <v>71</v>
      </c>
      <c r="AK1602" s="6">
        <f t="shared" si="1573"/>
        <v>2</v>
      </c>
      <c r="AL1602" t="s">
        <v>71</v>
      </c>
      <c r="AM1602" s="6">
        <f t="shared" si="1573"/>
        <v>2</v>
      </c>
      <c r="AN1602" s="6">
        <f t="shared" si="1574"/>
        <v>0</v>
      </c>
      <c r="AO1602" t="s">
        <v>110</v>
      </c>
      <c r="AP1602">
        <f t="shared" si="1575"/>
        <v>1</v>
      </c>
      <c r="AQ1602">
        <f t="shared" si="1576"/>
        <v>1</v>
      </c>
      <c r="AR1602" t="s">
        <v>73</v>
      </c>
      <c r="AS1602">
        <f t="shared" si="1577"/>
        <v>7</v>
      </c>
      <c r="AT1602">
        <f t="shared" si="1578"/>
        <v>1</v>
      </c>
      <c r="AU1602" t="s">
        <v>87</v>
      </c>
      <c r="AV1602">
        <f t="shared" si="1579"/>
        <v>7</v>
      </c>
      <c r="AW1602">
        <f t="shared" si="1580"/>
        <v>1</v>
      </c>
      <c r="AX1602" t="s">
        <v>88</v>
      </c>
      <c r="AY1602">
        <f t="shared" si="1581"/>
        <v>7</v>
      </c>
      <c r="AZ1602">
        <f t="shared" si="1582"/>
        <v>1</v>
      </c>
      <c r="BA1602" s="6">
        <f t="shared" si="1583"/>
        <v>22</v>
      </c>
      <c r="BB1602" s="6">
        <f t="shared" si="1584"/>
        <v>4</v>
      </c>
      <c r="BC1602" s="6">
        <f t="shared" si="1585"/>
        <v>5.5</v>
      </c>
      <c r="BD1602" s="9">
        <f t="shared" si="1586"/>
        <v>0.75</v>
      </c>
      <c r="BE1602" t="s">
        <v>65</v>
      </c>
      <c r="BF1602">
        <f t="shared" si="1587"/>
        <v>7</v>
      </c>
      <c r="BG1602">
        <f t="shared" si="1588"/>
        <v>1</v>
      </c>
      <c r="BH1602" t="s">
        <v>64</v>
      </c>
      <c r="BI1602">
        <f t="shared" si="1589"/>
        <v>4</v>
      </c>
      <c r="BJ1602">
        <f t="shared" si="1590"/>
        <v>1</v>
      </c>
      <c r="BK1602" t="s">
        <v>56</v>
      </c>
      <c r="BL1602">
        <f t="shared" si="1591"/>
        <v>0</v>
      </c>
      <c r="BM1602">
        <f t="shared" si="1592"/>
        <v>0</v>
      </c>
      <c r="BN1602" t="s">
        <v>56</v>
      </c>
      <c r="BO1602">
        <f t="shared" si="1593"/>
        <v>0</v>
      </c>
      <c r="BP1602">
        <f t="shared" si="1594"/>
        <v>0</v>
      </c>
      <c r="BQ1602" t="s">
        <v>94</v>
      </c>
      <c r="BR1602">
        <f t="shared" si="1595"/>
        <v>7</v>
      </c>
      <c r="BS1602">
        <f t="shared" si="1596"/>
        <v>1</v>
      </c>
      <c r="BT1602" t="s">
        <v>78</v>
      </c>
      <c r="BU1602">
        <f t="shared" si="1597"/>
        <v>1</v>
      </c>
      <c r="BV1602">
        <f t="shared" si="1598"/>
        <v>1</v>
      </c>
      <c r="BW1602" t="s">
        <v>56</v>
      </c>
      <c r="BX1602">
        <f t="shared" si="1599"/>
        <v>0</v>
      </c>
      <c r="BY1602">
        <f t="shared" si="1600"/>
        <v>0</v>
      </c>
      <c r="BZ1602" t="s">
        <v>56</v>
      </c>
      <c r="CA1602">
        <f t="shared" si="1601"/>
        <v>0</v>
      </c>
      <c r="CB1602">
        <f t="shared" si="1602"/>
        <v>0</v>
      </c>
      <c r="CC1602" t="s">
        <v>56</v>
      </c>
      <c r="CD1602">
        <f t="shared" si="1603"/>
        <v>0</v>
      </c>
      <c r="CE1602">
        <f t="shared" si="1604"/>
        <v>0</v>
      </c>
      <c r="CF1602" t="s">
        <v>56</v>
      </c>
      <c r="CG1602">
        <f t="shared" si="1605"/>
        <v>0</v>
      </c>
      <c r="CH1602">
        <f t="shared" si="1606"/>
        <v>0</v>
      </c>
      <c r="CI1602" t="s">
        <v>56</v>
      </c>
      <c r="CJ1602">
        <f t="shared" si="1607"/>
        <v>0</v>
      </c>
      <c r="CK1602">
        <f t="shared" si="1608"/>
        <v>0</v>
      </c>
      <c r="CL1602" t="s">
        <v>56</v>
      </c>
      <c r="CM1602">
        <f t="shared" si="1609"/>
        <v>0</v>
      </c>
      <c r="CN1602">
        <f t="shared" si="1610"/>
        <v>0</v>
      </c>
      <c r="CO1602" t="s">
        <v>56</v>
      </c>
      <c r="CP1602">
        <f t="shared" si="1611"/>
        <v>0</v>
      </c>
      <c r="CQ1602">
        <f t="shared" si="1612"/>
        <v>0</v>
      </c>
      <c r="CR1602" t="s">
        <v>56</v>
      </c>
      <c r="CS1602">
        <f t="shared" si="1613"/>
        <v>0</v>
      </c>
      <c r="CT1602">
        <f t="shared" si="1614"/>
        <v>0</v>
      </c>
      <c r="CU1602" t="s">
        <v>56</v>
      </c>
      <c r="CV1602">
        <f t="shared" si="1615"/>
        <v>0</v>
      </c>
      <c r="CW1602">
        <f t="shared" si="1616"/>
        <v>0</v>
      </c>
      <c r="CX1602" t="s">
        <v>56</v>
      </c>
      <c r="CY1602">
        <f t="shared" si="1617"/>
        <v>0</v>
      </c>
      <c r="CZ1602">
        <f t="shared" si="1618"/>
        <v>0</v>
      </c>
      <c r="DA1602" t="s">
        <v>155</v>
      </c>
      <c r="DB1602">
        <f t="shared" si="1619"/>
        <v>1</v>
      </c>
      <c r="DC1602">
        <f t="shared" si="1620"/>
        <v>1</v>
      </c>
      <c r="DD1602">
        <f t="shared" si="1621"/>
        <v>13</v>
      </c>
      <c r="DE1602">
        <f t="shared" si="1622"/>
        <v>4</v>
      </c>
      <c r="DF1602" s="7">
        <f t="shared" si="1623"/>
        <v>3.25</v>
      </c>
      <c r="DG1602" s="8">
        <f t="shared" si="1624"/>
        <v>0.375</v>
      </c>
      <c r="DH1602" s="1" t="s">
        <v>56</v>
      </c>
      <c r="DI1602" s="1" t="s">
        <v>85</v>
      </c>
      <c r="DJ1602" s="1" t="s">
        <v>64</v>
      </c>
      <c r="DK1602" s="1" t="s">
        <v>74</v>
      </c>
      <c r="DL1602" s="1" t="s">
        <v>68</v>
      </c>
      <c r="DM1602" s="1" t="s">
        <v>56</v>
      </c>
      <c r="DN1602" s="2">
        <v>4</v>
      </c>
      <c r="DO1602" s="2" t="s">
        <v>56</v>
      </c>
      <c r="DP1602" s="2" t="s">
        <v>56</v>
      </c>
      <c r="DQ1602" s="2" t="s">
        <v>56</v>
      </c>
      <c r="DR1602" s="2" t="s">
        <v>56</v>
      </c>
      <c r="DS1602" s="2" t="s">
        <v>56</v>
      </c>
    </row>
    <row r="1603" spans="1:123" x14ac:dyDescent="0.25">
      <c r="A1603">
        <v>2018</v>
      </c>
      <c r="B1603">
        <v>1601</v>
      </c>
      <c r="C1603" t="s">
        <v>102</v>
      </c>
      <c r="D1603">
        <v>2</v>
      </c>
      <c r="E1603">
        <v>61</v>
      </c>
      <c r="F1603">
        <v>1957</v>
      </c>
      <c r="G1603">
        <v>20</v>
      </c>
      <c r="H1603">
        <f t="shared" si="1561"/>
        <v>20</v>
      </c>
      <c r="I1603" t="s">
        <v>58</v>
      </c>
      <c r="J1603">
        <f t="shared" si="1562"/>
        <v>2</v>
      </c>
      <c r="K1603" t="s">
        <v>142</v>
      </c>
      <c r="L1603">
        <f t="shared" si="1563"/>
        <v>1</v>
      </c>
      <c r="M1603" t="s">
        <v>59</v>
      </c>
      <c r="N1603">
        <f t="shared" si="1564"/>
        <v>5</v>
      </c>
      <c r="O1603" t="s">
        <v>60</v>
      </c>
      <c r="P1603">
        <f t="shared" si="1565"/>
        <v>7</v>
      </c>
      <c r="Q1603">
        <f t="shared" si="1566"/>
        <v>1</v>
      </c>
      <c r="R1603">
        <v>3</v>
      </c>
      <c r="S1603" t="s">
        <v>101</v>
      </c>
      <c r="T1603">
        <f t="shared" si="1567"/>
        <v>1</v>
      </c>
      <c r="U1603">
        <f t="shared" si="1568"/>
        <v>1</v>
      </c>
      <c r="V1603" t="s">
        <v>148</v>
      </c>
      <c r="W1603">
        <v>10782.5</v>
      </c>
      <c r="X1603">
        <v>0</v>
      </c>
      <c r="Y1603">
        <v>0</v>
      </c>
      <c r="Z1603" t="s">
        <v>109</v>
      </c>
      <c r="AA1603">
        <f t="shared" si="1569"/>
        <v>5</v>
      </c>
      <c r="AB1603">
        <f t="shared" si="1570"/>
        <v>1</v>
      </c>
      <c r="AC1603" t="s">
        <v>93</v>
      </c>
      <c r="AD1603" s="6">
        <f t="shared" si="1571"/>
        <v>0</v>
      </c>
      <c r="AE1603">
        <f t="shared" si="1572"/>
        <v>0</v>
      </c>
      <c r="AF1603" t="s">
        <v>75</v>
      </c>
      <c r="AG1603" t="s">
        <v>142</v>
      </c>
      <c r="AH1603" t="s">
        <v>204</v>
      </c>
      <c r="AI1603" s="6" t="str">
        <f t="shared" ref="AI1603:AI1666" si="1625">IF(AF1603&lt;&gt;"Protestant",AF1603,IF(AG1603="Other",AH1603,AG1603))</f>
        <v>Assembly of God</v>
      </c>
      <c r="AJ1603" t="s">
        <v>77</v>
      </c>
      <c r="AK1603" s="6">
        <f t="shared" si="1573"/>
        <v>3</v>
      </c>
      <c r="AL1603" t="s">
        <v>144</v>
      </c>
      <c r="AM1603" s="6">
        <f t="shared" si="1573"/>
        <v>0</v>
      </c>
      <c r="AN1603" s="6">
        <f t="shared" si="1574"/>
        <v>3</v>
      </c>
      <c r="AO1603" t="s">
        <v>121</v>
      </c>
      <c r="AP1603">
        <f t="shared" si="1575"/>
        <v>7</v>
      </c>
      <c r="AQ1603">
        <f t="shared" si="1576"/>
        <v>1</v>
      </c>
      <c r="AR1603" t="s">
        <v>73</v>
      </c>
      <c r="AS1603">
        <f t="shared" si="1577"/>
        <v>7</v>
      </c>
      <c r="AT1603">
        <f t="shared" si="1578"/>
        <v>1</v>
      </c>
      <c r="AU1603" t="s">
        <v>87</v>
      </c>
      <c r="AV1603">
        <f t="shared" si="1579"/>
        <v>7</v>
      </c>
      <c r="AW1603">
        <f t="shared" si="1580"/>
        <v>1</v>
      </c>
      <c r="AX1603" t="s">
        <v>88</v>
      </c>
      <c r="AY1603">
        <f t="shared" si="1581"/>
        <v>7</v>
      </c>
      <c r="AZ1603">
        <f t="shared" si="1582"/>
        <v>1</v>
      </c>
      <c r="BA1603" s="6">
        <f t="shared" si="1583"/>
        <v>28</v>
      </c>
      <c r="BB1603" s="6">
        <f t="shared" si="1584"/>
        <v>4</v>
      </c>
      <c r="BC1603" s="6">
        <f t="shared" si="1585"/>
        <v>7</v>
      </c>
      <c r="BD1603" s="9">
        <f t="shared" si="1586"/>
        <v>1</v>
      </c>
      <c r="BE1603" t="s">
        <v>63</v>
      </c>
      <c r="BF1603">
        <f t="shared" si="1587"/>
        <v>1</v>
      </c>
      <c r="BG1603">
        <f t="shared" si="1588"/>
        <v>1</v>
      </c>
      <c r="BH1603" t="s">
        <v>63</v>
      </c>
      <c r="BI1603">
        <f t="shared" si="1589"/>
        <v>1</v>
      </c>
      <c r="BJ1603">
        <f t="shared" si="1590"/>
        <v>1</v>
      </c>
      <c r="BK1603" t="s">
        <v>56</v>
      </c>
      <c r="BL1603">
        <f t="shared" si="1591"/>
        <v>0</v>
      </c>
      <c r="BM1603">
        <f t="shared" si="1592"/>
        <v>0</v>
      </c>
      <c r="BN1603" t="s">
        <v>56</v>
      </c>
      <c r="BO1603">
        <f t="shared" si="1593"/>
        <v>0</v>
      </c>
      <c r="BP1603">
        <f t="shared" si="1594"/>
        <v>0</v>
      </c>
      <c r="BQ1603" t="s">
        <v>56</v>
      </c>
      <c r="BR1603">
        <f t="shared" si="1595"/>
        <v>0</v>
      </c>
      <c r="BS1603">
        <f t="shared" si="1596"/>
        <v>0</v>
      </c>
      <c r="BT1603" t="s">
        <v>74</v>
      </c>
      <c r="BU1603">
        <f t="shared" si="1597"/>
        <v>7</v>
      </c>
      <c r="BV1603">
        <f t="shared" si="1598"/>
        <v>1</v>
      </c>
      <c r="BW1603" t="s">
        <v>79</v>
      </c>
      <c r="BX1603">
        <f t="shared" si="1599"/>
        <v>1</v>
      </c>
      <c r="BY1603">
        <f t="shared" si="1600"/>
        <v>1</v>
      </c>
      <c r="BZ1603" t="s">
        <v>139</v>
      </c>
      <c r="CA1603">
        <f t="shared" si="1601"/>
        <v>7</v>
      </c>
      <c r="CB1603">
        <f t="shared" si="1602"/>
        <v>1</v>
      </c>
      <c r="CC1603" t="s">
        <v>74</v>
      </c>
      <c r="CD1603">
        <f t="shared" si="1603"/>
        <v>7</v>
      </c>
      <c r="CE1603">
        <f t="shared" si="1604"/>
        <v>1</v>
      </c>
      <c r="CF1603" t="s">
        <v>82</v>
      </c>
      <c r="CG1603">
        <f t="shared" si="1605"/>
        <v>1</v>
      </c>
      <c r="CH1603">
        <f t="shared" si="1606"/>
        <v>1</v>
      </c>
      <c r="CI1603" t="s">
        <v>74</v>
      </c>
      <c r="CJ1603">
        <f t="shared" si="1607"/>
        <v>7</v>
      </c>
      <c r="CK1603">
        <f t="shared" si="1608"/>
        <v>1</v>
      </c>
      <c r="CL1603" t="s">
        <v>78</v>
      </c>
      <c r="CM1603">
        <f t="shared" si="1609"/>
        <v>7</v>
      </c>
      <c r="CN1603">
        <f t="shared" si="1610"/>
        <v>1</v>
      </c>
      <c r="CO1603" t="s">
        <v>83</v>
      </c>
      <c r="CP1603">
        <f t="shared" si="1611"/>
        <v>4</v>
      </c>
      <c r="CQ1603">
        <f t="shared" si="1612"/>
        <v>1</v>
      </c>
      <c r="CR1603" t="s">
        <v>83</v>
      </c>
      <c r="CS1603">
        <f t="shared" si="1613"/>
        <v>4</v>
      </c>
      <c r="CT1603">
        <f t="shared" si="1614"/>
        <v>1</v>
      </c>
      <c r="CU1603" t="s">
        <v>83</v>
      </c>
      <c r="CV1603">
        <f t="shared" si="1615"/>
        <v>4</v>
      </c>
      <c r="CW1603">
        <f t="shared" si="1616"/>
        <v>1</v>
      </c>
      <c r="CX1603" t="s">
        <v>83</v>
      </c>
      <c r="CY1603">
        <f t="shared" si="1617"/>
        <v>4</v>
      </c>
      <c r="CZ1603">
        <f t="shared" si="1618"/>
        <v>1</v>
      </c>
      <c r="DA1603" t="s">
        <v>56</v>
      </c>
      <c r="DB1603">
        <f t="shared" si="1619"/>
        <v>0</v>
      </c>
      <c r="DC1603">
        <f t="shared" si="1620"/>
        <v>0</v>
      </c>
      <c r="DD1603">
        <f t="shared" si="1621"/>
        <v>54</v>
      </c>
      <c r="DE1603">
        <f t="shared" si="1622"/>
        <v>12</v>
      </c>
      <c r="DF1603" s="7">
        <f t="shared" si="1623"/>
        <v>4.5</v>
      </c>
      <c r="DG1603" s="8">
        <f t="shared" si="1624"/>
        <v>0.58333333333333337</v>
      </c>
      <c r="DH1603" s="1" t="s">
        <v>83</v>
      </c>
      <c r="DI1603" s="1" t="s">
        <v>56</v>
      </c>
      <c r="DJ1603" s="1" t="s">
        <v>63</v>
      </c>
      <c r="DK1603" s="1" t="s">
        <v>74</v>
      </c>
      <c r="DL1603" s="1" t="s">
        <v>93</v>
      </c>
      <c r="DM1603" s="1" t="s">
        <v>56</v>
      </c>
      <c r="DN1603" s="2">
        <v>4</v>
      </c>
      <c r="DO1603" s="2">
        <v>4</v>
      </c>
      <c r="DP1603" s="2">
        <v>4</v>
      </c>
      <c r="DQ1603" s="2">
        <v>4</v>
      </c>
      <c r="DR1603" s="2">
        <v>4</v>
      </c>
      <c r="DS1603" s="2">
        <v>4</v>
      </c>
    </row>
    <row r="1604" spans="1:123" x14ac:dyDescent="0.25">
      <c r="A1604">
        <v>2018</v>
      </c>
      <c r="B1604">
        <v>1602</v>
      </c>
      <c r="C1604" t="s">
        <v>102</v>
      </c>
      <c r="D1604">
        <v>7</v>
      </c>
      <c r="E1604">
        <v>38</v>
      </c>
      <c r="F1604">
        <v>1980</v>
      </c>
      <c r="G1604">
        <v>14</v>
      </c>
      <c r="H1604">
        <f t="shared" ref="H1604:H1667" si="1626">IF(ISNUMBER(G1604),G1604,0)</f>
        <v>14</v>
      </c>
      <c r="I1604" t="s">
        <v>58</v>
      </c>
      <c r="J1604">
        <f t="shared" ref="J1604:J1667" si="1627">IF(I1604="Male",2,1)</f>
        <v>2</v>
      </c>
      <c r="K1604" t="s">
        <v>59</v>
      </c>
      <c r="L1604">
        <f t="shared" ref="L1604:L1667" si="1628">IF(K1604="White",3,IF(K1604="Black",2,1))</f>
        <v>3</v>
      </c>
      <c r="M1604" t="s">
        <v>59</v>
      </c>
      <c r="N1604">
        <f t="shared" ref="N1604:N1667" si="1629">IF(M1604="White",5,IF(M1604="Other, mixed",4,IF(M1604="Black",3,IF(M1604="Asiatic, oriental",2,IF(M1604="Amer indian",1,0)))))</f>
        <v>5</v>
      </c>
      <c r="O1604" t="s">
        <v>60</v>
      </c>
      <c r="P1604">
        <f t="shared" ref="P1604:P1667" si="1630">IF(O1604="Different state",7,IF(O1604="Same city",1,4))</f>
        <v>7</v>
      </c>
      <c r="Q1604">
        <f t="shared" ref="Q1604:Q1667" si="1631">IF(P1604=0,0,1)</f>
        <v>1</v>
      </c>
      <c r="R1604">
        <v>2</v>
      </c>
      <c r="S1604" t="s">
        <v>101</v>
      </c>
      <c r="T1604">
        <f t="shared" ref="T1604:T1667" si="1632">IF(S1604="Gay, lesbian, or homosexual",7,IF(S1604="Bisexual",5,IF(S1604="Dont know",4,IF(S1604="Heterosexual or straight",1,0))))</f>
        <v>1</v>
      </c>
      <c r="U1604">
        <f t="shared" ref="U1604:U1667" si="1633">IF(T1604=0,0,1)</f>
        <v>1</v>
      </c>
      <c r="V1604" t="s">
        <v>148</v>
      </c>
      <c r="W1604">
        <v>10782.5</v>
      </c>
      <c r="X1604">
        <v>4086</v>
      </c>
      <c r="Y1604">
        <v>6309</v>
      </c>
      <c r="Z1604" t="s">
        <v>81</v>
      </c>
      <c r="AA1604">
        <f t="shared" ref="AA1604:AA1667" si="1634">IF(Z1604="Upper class",7,IF(Z1604="Middle class",5,IF(Z1604="Working class",3,IF(Z1604="Lower class",1,0))))</f>
        <v>3</v>
      </c>
      <c r="AB1604">
        <f t="shared" ref="AB1604:AB1667" si="1635">IF(AA1604=0,0,1)</f>
        <v>1</v>
      </c>
      <c r="AC1604" t="s">
        <v>71</v>
      </c>
      <c r="AD1604" s="6">
        <f t="shared" ref="AD1604:AD1667" si="1636">IF(AC1604="Extremely liberal",7,IF(AC1604="Liberal",6,IF(AC1604="Slightly liberal",5,IF(AC1604="Moderate",4,IF(AC1604="Slghtly conservative",3,IF(AC1604="Conservative",2,IF(AC1604="Extrmly conservative",1,0)))))))</f>
        <v>4</v>
      </c>
      <c r="AE1604">
        <f t="shared" ref="AE1604:AE1667" si="1637">IF(AD1604=0,0,1)</f>
        <v>1</v>
      </c>
      <c r="AF1604" t="s">
        <v>75</v>
      </c>
      <c r="AG1604" t="s">
        <v>142</v>
      </c>
      <c r="AH1604" t="s">
        <v>164</v>
      </c>
      <c r="AI1604" s="6" t="str">
        <f t="shared" si="1625"/>
        <v>Pentecostal</v>
      </c>
      <c r="AJ1604" t="s">
        <v>77</v>
      </c>
      <c r="AK1604" s="6">
        <f t="shared" ref="AK1604:AM1667" si="1638">IF(AJ1604="Fundamentalist",3,IF(AJ1604="Moderate",2,IF(AJ1604="Liberal",1,0)))</f>
        <v>3</v>
      </c>
      <c r="AL1604" t="s">
        <v>77</v>
      </c>
      <c r="AM1604" s="6">
        <f t="shared" si="1638"/>
        <v>3</v>
      </c>
      <c r="AN1604" s="6">
        <f t="shared" ref="AN1604:AN1667" si="1639">AK1604-AM1604</f>
        <v>0</v>
      </c>
      <c r="AO1604" t="s">
        <v>128</v>
      </c>
      <c r="AP1604">
        <f t="shared" ref="AP1604:AP1667" si="1640">IF(AO1604="More thn once wk",7,IF(AO1604="Every week",7,IF(AO1604="Nrly every week",6,IF(AO1604="2-3x a month",6,IF(AO1604="Once a month",5,IF(AO1604="Sevrl times a yr",4,IF(AO1604="Once a year",3,IF(AO1604="Lt once a year",2,IF(AO1604="Never",1,0)))))))))</f>
        <v>5</v>
      </c>
      <c r="AQ1604">
        <f t="shared" ref="AQ1604:AQ1667" si="1641">IF(AP1604=0,0,1)</f>
        <v>1</v>
      </c>
      <c r="AR1604" t="s">
        <v>73</v>
      </c>
      <c r="AS1604">
        <f t="shared" ref="AS1604:AS1667" si="1642">IF(AR1604="Strong",7,IF(AR1604="Somewhat strong",5,IF(AR1604="Not very strong",3,IF(AR1604="Don't know",3,IF(AR1604="No religion",1,0)))))</f>
        <v>7</v>
      </c>
      <c r="AT1604">
        <f t="shared" ref="AT1604:AT1667" si="1643">IF(AS1604=0,0,1)</f>
        <v>1</v>
      </c>
      <c r="AU1604" t="s">
        <v>87</v>
      </c>
      <c r="AV1604">
        <f t="shared" ref="AV1604:AV1667" si="1644">IF(AU1604="Very religious",7,IF(AU1604="Modrte religious",5,IF(AU1604="Slight religious",3,IF(AU1604="Dont know",3,IF(AU1604="Not religious",1,0)))))</f>
        <v>7</v>
      </c>
      <c r="AW1604">
        <f t="shared" ref="AW1604:AW1667" si="1645">IF(AV1604=0,0,1)</f>
        <v>1</v>
      </c>
      <c r="AX1604" t="s">
        <v>88</v>
      </c>
      <c r="AY1604">
        <f t="shared" ref="AY1604:AY1667" si="1646">IF(AX1604="Very spiritual",7,IF(AX1604="Modeate spirtual",5,IF(AX1604="Slight spiritual",3,IF(AX1604="Dont know",3,IF(AX1604="Not spiritual",1,0)))))</f>
        <v>7</v>
      </c>
      <c r="AZ1604">
        <f t="shared" ref="AZ1604:AZ1667" si="1647">IF(AY1604=0,0,1)</f>
        <v>1</v>
      </c>
      <c r="BA1604" s="6">
        <f t="shared" ref="BA1604:BA1667" si="1648">SUM(AP1604+AS1604+AV1604+AY1604)</f>
        <v>26</v>
      </c>
      <c r="BB1604" s="6">
        <f t="shared" ref="BB1604:BB1667" si="1649">SUM(AQ1604+AT1604+AW1604+AZ1604)</f>
        <v>4</v>
      </c>
      <c r="BC1604" s="6">
        <f t="shared" ref="BC1604:BC1667" si="1650">IF(BB1604&gt;0,BA1604/BB1604,1)</f>
        <v>6.5</v>
      </c>
      <c r="BD1604" s="9">
        <f t="shared" ref="BD1604:BD1667" si="1651">(BC1604-1)/6</f>
        <v>0.91666666666666663</v>
      </c>
      <c r="BE1604" t="s">
        <v>56</v>
      </c>
      <c r="BF1604">
        <f t="shared" ref="BF1604:BF1667" si="1652">IF(BE1604="Too little",7,IF(BE1604="About right",4,IF(BE1604="Don't know",4,IF(BE1604="Too much",1,0))))</f>
        <v>0</v>
      </c>
      <c r="BG1604">
        <f t="shared" ref="BG1604:BG1667" si="1653">IF(BF1604=0,0,1)</f>
        <v>0</v>
      </c>
      <c r="BH1604" t="s">
        <v>56</v>
      </c>
      <c r="BI1604">
        <f t="shared" ref="BI1604:BI1667" si="1654">IF(BH1604="Too little",7,IF(BH1604="About right",4,IF(BH1604="Don't know",4,IF(BH1604="Too much",1,0))))</f>
        <v>0</v>
      </c>
      <c r="BJ1604">
        <f t="shared" ref="BJ1604:BJ1667" si="1655">IF(BI1604=0,0,1)</f>
        <v>0</v>
      </c>
      <c r="BK1604" t="s">
        <v>65</v>
      </c>
      <c r="BL1604">
        <f t="shared" ref="BL1604:BL1667" si="1656">IF(BK1604="Too little",7,IF(BK1604="About right",4,IF(BK1604="Don't know",4,IF(BK1604="Too much",1,0))))</f>
        <v>7</v>
      </c>
      <c r="BM1604">
        <f t="shared" ref="BM1604:BM1667" si="1657">IF(BL1604=0,0,1)</f>
        <v>1</v>
      </c>
      <c r="BN1604" t="s">
        <v>65</v>
      </c>
      <c r="BO1604">
        <f t="shared" ref="BO1604:BO1667" si="1658">IF(BN1604="Too little",7,IF(BN1604="About right",4,IF(BN1604="Don't know",4,IF(BN1604="Too much",1,0))))</f>
        <v>7</v>
      </c>
      <c r="BP1604">
        <f t="shared" ref="BP1604:BP1667" si="1659">IF(BO1604=0,0,1)</f>
        <v>1</v>
      </c>
      <c r="BQ1604" t="s">
        <v>93</v>
      </c>
      <c r="BR1604">
        <f t="shared" ref="BR1604:BR1667" si="1660">IF(BQ1604="Not allowed",7,IF(BQ1604="Don't know",4,IF(BQ1604="Allowed",1,0)))</f>
        <v>4</v>
      </c>
      <c r="BS1604">
        <f t="shared" ref="BS1604:BS1667" si="1661">IF(BR1604=0,0,1)</f>
        <v>1</v>
      </c>
      <c r="BT1604" t="s">
        <v>74</v>
      </c>
      <c r="BU1604">
        <f t="shared" ref="BU1604:BU1667" si="1662">IF(BT1604="Yes",7,IF(BT1604 ="No",1,IF(BT1604 = "Don't know",1,0)))</f>
        <v>7</v>
      </c>
      <c r="BV1604">
        <f t="shared" ref="BV1604:BV1667" si="1663">IF(BU1604=0,0,1)</f>
        <v>1</v>
      </c>
      <c r="BW1604" t="s">
        <v>56</v>
      </c>
      <c r="BX1604">
        <f t="shared" ref="BX1604:BX1667" si="1664">IF(BW1604="Strongly support pref",7,IF(BW1604="Support pref",5,IF(BW1604="Don't know",4,IF(BW1604="Oppose pref",3,IF(BW1604="Strongly oppose pref",1,0)))))</f>
        <v>0</v>
      </c>
      <c r="BY1604">
        <f t="shared" ref="BY1604:BY1667" si="1665">IF(BX1604=0,0,1)</f>
        <v>0</v>
      </c>
      <c r="BZ1604" t="s">
        <v>56</v>
      </c>
      <c r="CA1604">
        <f t="shared" ref="CA1604:CA1667" si="1666">IF(BZ1604="Disagree strongly",7,IF(BZ1604="Disagree somewhat",5,IF(BZ1604="Neither agree nor disagree",4,IF(BZ1604="Don't know",4,IF(BZ1604="Agree somewhat",3,IF(BZ1604="Agree strongly",1,0))))))</f>
        <v>0</v>
      </c>
      <c r="CB1604">
        <f t="shared" ref="CB1604:CB1667" si="1667">IF(CA1604=0,0,1)</f>
        <v>0</v>
      </c>
      <c r="CC1604" t="s">
        <v>56</v>
      </c>
      <c r="CD1604">
        <f t="shared" ref="CD1604:CD1667" si="1668">IF(CC1604="Yes",7,IF(CC1604="Don't know",4,IF(CC1604="No",1,0)))</f>
        <v>0</v>
      </c>
      <c r="CE1604">
        <f t="shared" ref="CE1604:CE1667" si="1669">IF(CD1604=0,0,1)</f>
        <v>0</v>
      </c>
      <c r="CF1604" t="s">
        <v>56</v>
      </c>
      <c r="CG1604">
        <f t="shared" ref="CG1604:CG1667" si="1670">IF(CF1604="Yes",7,IF(CF1604="Don't know",4,IF(CF1604="No",1,0)))</f>
        <v>0</v>
      </c>
      <c r="CH1604">
        <f t="shared" ref="CH1604:CH1667" si="1671">IF(CG1604=0,0,1)</f>
        <v>0</v>
      </c>
      <c r="CI1604" t="s">
        <v>56</v>
      </c>
      <c r="CJ1604">
        <f t="shared" ref="CJ1604:CJ1667" si="1672">IF(CI1604="Yes",7,IF(CI1604="Don't know",4,IF(CI1604="No",1,0)))</f>
        <v>0</v>
      </c>
      <c r="CK1604">
        <f t="shared" ref="CK1604:CK1667" si="1673">IF(CJ1604=0,0,1)</f>
        <v>0</v>
      </c>
      <c r="CL1604" t="s">
        <v>56</v>
      </c>
      <c r="CM1604">
        <f t="shared" ref="CM1604:CM1667" si="1674">IF(CL1604="No",7,IF(CL1604="Don't know",4,IF(CL1604="Yes",1,0)))</f>
        <v>0</v>
      </c>
      <c r="CN1604">
        <f t="shared" ref="CN1604:CN1667" si="1675">IF(CM1604=0,0,1)</f>
        <v>0</v>
      </c>
      <c r="CO1604" t="s">
        <v>56</v>
      </c>
      <c r="CP1604">
        <f t="shared" ref="CP1604:CP1667" si="1676">IF(CO1604="Strongly favor",7,IF(CO1604="Favor",5,IF(CO1604="Neither favor nor oppose",4,IF(CO1604="Don’t know",4,IF(CO1604="Oppose",3,IF(CO1604="Strongly oppose",1,0))))))</f>
        <v>0</v>
      </c>
      <c r="CQ1604">
        <f t="shared" ref="CQ1604:CQ1667" si="1677">IF(CP1604=0,0,1)</f>
        <v>0</v>
      </c>
      <c r="CR1604" t="s">
        <v>56</v>
      </c>
      <c r="CS1604">
        <f t="shared" ref="CS1604:CS1667" si="1678">IF(CR1604="Strongly favor",7,IF(CR1604="Favor",5,IF(CR1604="Neither favor nor oppose",4,IF(CR1604="Don’t know",4,IF(CR1604="Oppose",3,IF(CR1604="Strongly oppose",1,0))))))</f>
        <v>0</v>
      </c>
      <c r="CT1604">
        <f t="shared" ref="CT1604:CT1667" si="1679">IF(CS1604=0,0,1)</f>
        <v>0</v>
      </c>
      <c r="CU1604" t="s">
        <v>56</v>
      </c>
      <c r="CV1604">
        <f t="shared" ref="CV1604:CV1667" si="1680">IF(CU1604="Strongly favor",7,IF(CU1604="Favor",5,IF(CU1604="Neither favor nor oppose",4,IF(CU1604="Don’t know",4,IF(CU1604="Oppose",3,IF(CU1604="Strongly oppose",1,0))))))</f>
        <v>0</v>
      </c>
      <c r="CW1604">
        <f t="shared" ref="CW1604:CW1667" si="1681">IF(CV1604=0,0,1)</f>
        <v>0</v>
      </c>
      <c r="CX1604" t="s">
        <v>56</v>
      </c>
      <c r="CY1604">
        <f t="shared" ref="CY1604:CY1667" si="1682">IF(CX1604="Strongly favor",7,IF(CX1604="Favor",5,IF(CX1604="Neither favor nor oppose",4,IF(CX1604="Don’t know",4,IF(CX1604="Oppose",3,IF(CX1604="Strongly oppose",1,0))))))</f>
        <v>0</v>
      </c>
      <c r="CZ1604">
        <f t="shared" ref="CZ1604:CZ1667" si="1683">IF(CY1604=0,0,1)</f>
        <v>0</v>
      </c>
      <c r="DA1604" t="s">
        <v>160</v>
      </c>
      <c r="DB1604">
        <f t="shared" ref="DB1604:DB1667" si="1684">IF(DA1604="Not very likely",7,IF(DA1604="Dont know",4,IF(DA1604="Somewhat likely",3,IF(DA1604="Very likely",1,0))))</f>
        <v>4</v>
      </c>
      <c r="DC1604">
        <f t="shared" ref="DC1604:DC1667" si="1685">IF(DB1604=0,0,1)</f>
        <v>1</v>
      </c>
      <c r="DD1604">
        <f t="shared" ref="DD1604:DD1667" si="1686">BI1604+BL1604+BO1604+BR1604+BU1604+BX1604+CA1604+CD1604+CG1604+CJ1604+CM1604+CP1604+CS1604+CV1604+CY1604+DB1604</f>
        <v>29</v>
      </c>
      <c r="DE1604">
        <f t="shared" ref="DE1604:DE1667" si="1687">BJ1604+BM1604+BP1604+BS1604+BV1604+BY1604+CB1604+CE1604+CH1604+CK1604+CN1604+CQ1604+CT1604+CW1604+CZ1604+DC1604</f>
        <v>5</v>
      </c>
      <c r="DF1604" s="7">
        <f t="shared" ref="DF1604:DF1667" si="1688">DD1604/DE1604</f>
        <v>5.8</v>
      </c>
      <c r="DG1604" s="8">
        <f t="shared" ref="DG1604:DG1667" si="1689">(DF1604-1)/6</f>
        <v>0.79999999999999993</v>
      </c>
      <c r="DH1604" s="1" t="s">
        <v>56</v>
      </c>
      <c r="DI1604" s="1" t="s">
        <v>154</v>
      </c>
      <c r="DJ1604" s="1" t="s">
        <v>56</v>
      </c>
      <c r="DK1604" s="1" t="s">
        <v>78</v>
      </c>
      <c r="DL1604" s="1" t="s">
        <v>68</v>
      </c>
      <c r="DM1604" s="1" t="s">
        <v>65</v>
      </c>
      <c r="DN1604" s="2" t="s">
        <v>98</v>
      </c>
      <c r="DO1604" s="2" t="s">
        <v>56</v>
      </c>
      <c r="DP1604" s="2" t="s">
        <v>56</v>
      </c>
      <c r="DQ1604" s="2" t="s">
        <v>56</v>
      </c>
      <c r="DR1604" s="2" t="s">
        <v>56</v>
      </c>
      <c r="DS1604" s="2" t="s">
        <v>56</v>
      </c>
    </row>
    <row r="1605" spans="1:123" x14ac:dyDescent="0.25">
      <c r="A1605">
        <v>2018</v>
      </c>
      <c r="B1605">
        <v>1603</v>
      </c>
      <c r="C1605" t="s">
        <v>118</v>
      </c>
      <c r="D1605">
        <v>1</v>
      </c>
      <c r="E1605">
        <v>50</v>
      </c>
      <c r="F1605">
        <v>1968</v>
      </c>
      <c r="G1605">
        <v>16</v>
      </c>
      <c r="H1605">
        <f t="shared" si="1626"/>
        <v>16</v>
      </c>
      <c r="I1605" t="s">
        <v>90</v>
      </c>
      <c r="J1605">
        <f t="shared" si="1627"/>
        <v>1</v>
      </c>
      <c r="K1605" t="s">
        <v>119</v>
      </c>
      <c r="L1605">
        <f t="shared" si="1628"/>
        <v>2</v>
      </c>
      <c r="M1605" t="s">
        <v>119</v>
      </c>
      <c r="N1605">
        <f t="shared" si="1629"/>
        <v>3</v>
      </c>
      <c r="O1605" t="s">
        <v>60</v>
      </c>
      <c r="P1605">
        <f t="shared" si="1630"/>
        <v>7</v>
      </c>
      <c r="Q1605">
        <f t="shared" si="1631"/>
        <v>1</v>
      </c>
      <c r="R1605">
        <v>2</v>
      </c>
      <c r="S1605" t="s">
        <v>101</v>
      </c>
      <c r="T1605">
        <f t="shared" si="1632"/>
        <v>1</v>
      </c>
      <c r="U1605">
        <f t="shared" si="1633"/>
        <v>1</v>
      </c>
      <c r="V1605" t="s">
        <v>93</v>
      </c>
      <c r="W1605">
        <v>0</v>
      </c>
      <c r="X1605">
        <v>0</v>
      </c>
      <c r="Y1605">
        <v>0</v>
      </c>
      <c r="Z1605" t="s">
        <v>81</v>
      </c>
      <c r="AA1605">
        <f t="shared" si="1634"/>
        <v>3</v>
      </c>
      <c r="AB1605">
        <f t="shared" si="1635"/>
        <v>1</v>
      </c>
      <c r="AC1605" t="s">
        <v>71</v>
      </c>
      <c r="AD1605" s="6">
        <f t="shared" si="1636"/>
        <v>4</v>
      </c>
      <c r="AE1605">
        <f t="shared" si="1637"/>
        <v>1</v>
      </c>
      <c r="AF1605" t="s">
        <v>75</v>
      </c>
      <c r="AG1605" t="s">
        <v>76</v>
      </c>
      <c r="AH1605" t="s">
        <v>56</v>
      </c>
      <c r="AI1605" s="6" t="str">
        <f t="shared" si="1625"/>
        <v>Baptist-dk which</v>
      </c>
      <c r="AJ1605" t="s">
        <v>77</v>
      </c>
      <c r="AK1605" s="6">
        <f t="shared" si="1638"/>
        <v>3</v>
      </c>
      <c r="AL1605" t="s">
        <v>71</v>
      </c>
      <c r="AM1605" s="6">
        <f t="shared" si="1638"/>
        <v>2</v>
      </c>
      <c r="AN1605" s="6">
        <f t="shared" si="1639"/>
        <v>1</v>
      </c>
      <c r="AO1605" t="s">
        <v>121</v>
      </c>
      <c r="AP1605">
        <f t="shared" si="1640"/>
        <v>7</v>
      </c>
      <c r="AQ1605">
        <f t="shared" si="1641"/>
        <v>1</v>
      </c>
      <c r="AR1605" t="s">
        <v>73</v>
      </c>
      <c r="AS1605">
        <f t="shared" si="1642"/>
        <v>7</v>
      </c>
      <c r="AT1605">
        <f t="shared" si="1643"/>
        <v>1</v>
      </c>
      <c r="AU1605" t="s">
        <v>158</v>
      </c>
      <c r="AV1605">
        <f t="shared" si="1644"/>
        <v>1</v>
      </c>
      <c r="AW1605">
        <f t="shared" si="1645"/>
        <v>1</v>
      </c>
      <c r="AX1605" t="s">
        <v>88</v>
      </c>
      <c r="AY1605">
        <f t="shared" si="1646"/>
        <v>7</v>
      </c>
      <c r="AZ1605">
        <f t="shared" si="1647"/>
        <v>1</v>
      </c>
      <c r="BA1605" s="6">
        <f t="shared" si="1648"/>
        <v>22</v>
      </c>
      <c r="BB1605" s="6">
        <f t="shared" si="1649"/>
        <v>4</v>
      </c>
      <c r="BC1605" s="6">
        <f t="shared" si="1650"/>
        <v>5.5</v>
      </c>
      <c r="BD1605" s="9">
        <f t="shared" si="1651"/>
        <v>0.75</v>
      </c>
      <c r="BE1605" t="s">
        <v>64</v>
      </c>
      <c r="BF1605">
        <f t="shared" si="1652"/>
        <v>4</v>
      </c>
      <c r="BG1605">
        <f t="shared" si="1653"/>
        <v>1</v>
      </c>
      <c r="BH1605" t="s">
        <v>65</v>
      </c>
      <c r="BI1605">
        <f t="shared" si="1654"/>
        <v>7</v>
      </c>
      <c r="BJ1605">
        <f t="shared" si="1655"/>
        <v>1</v>
      </c>
      <c r="BK1605" t="s">
        <v>56</v>
      </c>
      <c r="BL1605">
        <f t="shared" si="1656"/>
        <v>0</v>
      </c>
      <c r="BM1605">
        <f t="shared" si="1657"/>
        <v>0</v>
      </c>
      <c r="BN1605" t="s">
        <v>56</v>
      </c>
      <c r="BO1605">
        <f t="shared" si="1658"/>
        <v>0</v>
      </c>
      <c r="BP1605">
        <f t="shared" si="1659"/>
        <v>0</v>
      </c>
      <c r="BQ1605" t="s">
        <v>56</v>
      </c>
      <c r="BR1605">
        <f t="shared" si="1660"/>
        <v>0</v>
      </c>
      <c r="BS1605">
        <f t="shared" si="1661"/>
        <v>0</v>
      </c>
      <c r="BT1605" t="s">
        <v>74</v>
      </c>
      <c r="BU1605">
        <f t="shared" si="1662"/>
        <v>7</v>
      </c>
      <c r="BV1605">
        <f t="shared" si="1663"/>
        <v>1</v>
      </c>
      <c r="BW1605" t="s">
        <v>79</v>
      </c>
      <c r="BX1605">
        <f t="shared" si="1664"/>
        <v>1</v>
      </c>
      <c r="BY1605">
        <f t="shared" si="1665"/>
        <v>1</v>
      </c>
      <c r="BZ1605" t="s">
        <v>103</v>
      </c>
      <c r="CA1605">
        <f t="shared" si="1666"/>
        <v>0</v>
      </c>
      <c r="CB1605">
        <f t="shared" si="1667"/>
        <v>0</v>
      </c>
      <c r="CC1605" t="s">
        <v>78</v>
      </c>
      <c r="CD1605">
        <f t="shared" si="1668"/>
        <v>1</v>
      </c>
      <c r="CE1605">
        <f t="shared" si="1669"/>
        <v>1</v>
      </c>
      <c r="CF1605" t="s">
        <v>82</v>
      </c>
      <c r="CG1605">
        <f t="shared" si="1670"/>
        <v>1</v>
      </c>
      <c r="CH1605">
        <f t="shared" si="1671"/>
        <v>1</v>
      </c>
      <c r="CI1605" t="s">
        <v>78</v>
      </c>
      <c r="CJ1605">
        <f t="shared" si="1672"/>
        <v>1</v>
      </c>
      <c r="CK1605">
        <f t="shared" si="1673"/>
        <v>1</v>
      </c>
      <c r="CL1605" t="s">
        <v>78</v>
      </c>
      <c r="CM1605">
        <f t="shared" si="1674"/>
        <v>7</v>
      </c>
      <c r="CN1605">
        <f t="shared" si="1675"/>
        <v>1</v>
      </c>
      <c r="CO1605" t="s">
        <v>112</v>
      </c>
      <c r="CP1605">
        <f t="shared" si="1676"/>
        <v>7</v>
      </c>
      <c r="CQ1605">
        <f t="shared" si="1677"/>
        <v>1</v>
      </c>
      <c r="CR1605" t="s">
        <v>112</v>
      </c>
      <c r="CS1605">
        <f t="shared" si="1678"/>
        <v>7</v>
      </c>
      <c r="CT1605">
        <f t="shared" si="1679"/>
        <v>1</v>
      </c>
      <c r="CU1605" t="s">
        <v>112</v>
      </c>
      <c r="CV1605">
        <f t="shared" si="1680"/>
        <v>7</v>
      </c>
      <c r="CW1605">
        <f t="shared" si="1681"/>
        <v>1</v>
      </c>
      <c r="CX1605" t="s">
        <v>112</v>
      </c>
      <c r="CY1605">
        <f t="shared" si="1682"/>
        <v>7</v>
      </c>
      <c r="CZ1605">
        <f t="shared" si="1683"/>
        <v>1</v>
      </c>
      <c r="DA1605" t="s">
        <v>56</v>
      </c>
      <c r="DB1605">
        <f t="shared" si="1684"/>
        <v>0</v>
      </c>
      <c r="DC1605">
        <f t="shared" si="1685"/>
        <v>0</v>
      </c>
      <c r="DD1605">
        <f t="shared" si="1686"/>
        <v>53</v>
      </c>
      <c r="DE1605">
        <f t="shared" si="1687"/>
        <v>11</v>
      </c>
      <c r="DF1605" s="7">
        <f t="shared" si="1688"/>
        <v>4.8181818181818183</v>
      </c>
      <c r="DG1605" s="8">
        <f t="shared" si="1689"/>
        <v>0.63636363636363635</v>
      </c>
      <c r="DH1605" s="1" t="s">
        <v>112</v>
      </c>
      <c r="DI1605" s="1" t="s">
        <v>56</v>
      </c>
      <c r="DJ1605" s="1" t="s">
        <v>65</v>
      </c>
      <c r="DK1605" s="1" t="s">
        <v>74</v>
      </c>
      <c r="DL1605" s="1" t="s">
        <v>64</v>
      </c>
      <c r="DM1605" s="1" t="s">
        <v>56</v>
      </c>
      <c r="DN1605" s="2">
        <v>2</v>
      </c>
      <c r="DO1605" s="2">
        <v>2</v>
      </c>
      <c r="DP1605" s="2">
        <v>4</v>
      </c>
      <c r="DQ1605" s="2" t="s">
        <v>189</v>
      </c>
      <c r="DR1605" s="2">
        <v>4</v>
      </c>
      <c r="DS1605" s="2">
        <v>5</v>
      </c>
    </row>
    <row r="1606" spans="1:123" x14ac:dyDescent="0.25">
      <c r="A1606">
        <v>2018</v>
      </c>
      <c r="B1606">
        <v>1604</v>
      </c>
      <c r="C1606" t="s">
        <v>57</v>
      </c>
      <c r="D1606">
        <v>2</v>
      </c>
      <c r="E1606">
        <v>54</v>
      </c>
      <c r="F1606">
        <v>1964</v>
      </c>
      <c r="G1606">
        <v>16</v>
      </c>
      <c r="H1606">
        <f t="shared" si="1626"/>
        <v>16</v>
      </c>
      <c r="I1606" t="s">
        <v>90</v>
      </c>
      <c r="J1606">
        <f t="shared" si="1627"/>
        <v>1</v>
      </c>
      <c r="K1606" t="s">
        <v>119</v>
      </c>
      <c r="L1606">
        <f t="shared" si="1628"/>
        <v>2</v>
      </c>
      <c r="M1606" t="s">
        <v>119</v>
      </c>
      <c r="N1606">
        <f t="shared" si="1629"/>
        <v>3</v>
      </c>
      <c r="O1606" t="s">
        <v>60</v>
      </c>
      <c r="P1606">
        <f t="shared" si="1630"/>
        <v>7</v>
      </c>
      <c r="Q1606">
        <f t="shared" si="1631"/>
        <v>1</v>
      </c>
      <c r="R1606">
        <v>2</v>
      </c>
      <c r="S1606" t="s">
        <v>56</v>
      </c>
      <c r="T1606">
        <f t="shared" si="1632"/>
        <v>0</v>
      </c>
      <c r="U1606">
        <f t="shared" si="1633"/>
        <v>0</v>
      </c>
      <c r="V1606" t="s">
        <v>182</v>
      </c>
      <c r="W1606">
        <v>4086</v>
      </c>
      <c r="X1606">
        <v>4086</v>
      </c>
      <c r="Y1606">
        <v>6309</v>
      </c>
      <c r="Z1606" t="s">
        <v>81</v>
      </c>
      <c r="AA1606">
        <f t="shared" si="1634"/>
        <v>3</v>
      </c>
      <c r="AB1606">
        <f t="shared" si="1635"/>
        <v>1</v>
      </c>
      <c r="AC1606" t="s">
        <v>104</v>
      </c>
      <c r="AD1606" s="6">
        <f t="shared" si="1636"/>
        <v>3</v>
      </c>
      <c r="AE1606">
        <f t="shared" si="1637"/>
        <v>1</v>
      </c>
      <c r="AF1606" t="s">
        <v>75</v>
      </c>
      <c r="AG1606" t="s">
        <v>190</v>
      </c>
      <c r="AH1606" t="s">
        <v>56</v>
      </c>
      <c r="AI1606" s="6" t="str">
        <f t="shared" si="1625"/>
        <v>Southern baptist</v>
      </c>
      <c r="AJ1606" t="s">
        <v>77</v>
      </c>
      <c r="AK1606" s="6">
        <f t="shared" si="1638"/>
        <v>3</v>
      </c>
      <c r="AL1606" t="s">
        <v>77</v>
      </c>
      <c r="AM1606" s="6">
        <f t="shared" si="1638"/>
        <v>3</v>
      </c>
      <c r="AN1606" s="6">
        <f t="shared" si="1639"/>
        <v>0</v>
      </c>
      <c r="AO1606" t="s">
        <v>152</v>
      </c>
      <c r="AP1606">
        <f t="shared" si="1640"/>
        <v>4</v>
      </c>
      <c r="AQ1606">
        <f t="shared" si="1641"/>
        <v>1</v>
      </c>
      <c r="AR1606" t="s">
        <v>149</v>
      </c>
      <c r="AS1606">
        <f t="shared" si="1642"/>
        <v>5</v>
      </c>
      <c r="AT1606">
        <f t="shared" si="1643"/>
        <v>1</v>
      </c>
      <c r="AU1606" t="s">
        <v>100</v>
      </c>
      <c r="AV1606">
        <f t="shared" si="1644"/>
        <v>5</v>
      </c>
      <c r="AW1606">
        <f t="shared" si="1645"/>
        <v>1</v>
      </c>
      <c r="AX1606" t="s">
        <v>88</v>
      </c>
      <c r="AY1606">
        <f t="shared" si="1646"/>
        <v>7</v>
      </c>
      <c r="AZ1606">
        <f t="shared" si="1647"/>
        <v>1</v>
      </c>
      <c r="BA1606" s="6">
        <f t="shared" si="1648"/>
        <v>21</v>
      </c>
      <c r="BB1606" s="6">
        <f t="shared" si="1649"/>
        <v>4</v>
      </c>
      <c r="BC1606" s="6">
        <f t="shared" si="1650"/>
        <v>5.25</v>
      </c>
      <c r="BD1606" s="9">
        <f t="shared" si="1651"/>
        <v>0.70833333333333337</v>
      </c>
      <c r="BE1606" t="s">
        <v>56</v>
      </c>
      <c r="BF1606">
        <f t="shared" si="1652"/>
        <v>0</v>
      </c>
      <c r="BG1606">
        <f t="shared" si="1653"/>
        <v>0</v>
      </c>
      <c r="BH1606" t="s">
        <v>56</v>
      </c>
      <c r="BI1606">
        <f t="shared" si="1654"/>
        <v>0</v>
      </c>
      <c r="BJ1606">
        <f t="shared" si="1655"/>
        <v>0</v>
      </c>
      <c r="BK1606" t="s">
        <v>93</v>
      </c>
      <c r="BL1606">
        <f t="shared" si="1656"/>
        <v>4</v>
      </c>
      <c r="BM1606">
        <f t="shared" si="1657"/>
        <v>1</v>
      </c>
      <c r="BN1606" t="s">
        <v>65</v>
      </c>
      <c r="BO1606">
        <f t="shared" si="1658"/>
        <v>7</v>
      </c>
      <c r="BP1606">
        <f t="shared" si="1659"/>
        <v>1</v>
      </c>
      <c r="BQ1606" t="s">
        <v>94</v>
      </c>
      <c r="BR1606">
        <f t="shared" si="1660"/>
        <v>7</v>
      </c>
      <c r="BS1606">
        <f t="shared" si="1661"/>
        <v>1</v>
      </c>
      <c r="BT1606" t="s">
        <v>74</v>
      </c>
      <c r="BU1606">
        <f t="shared" si="1662"/>
        <v>7</v>
      </c>
      <c r="BV1606">
        <f t="shared" si="1663"/>
        <v>1</v>
      </c>
      <c r="BW1606" t="s">
        <v>79</v>
      </c>
      <c r="BX1606">
        <f t="shared" si="1664"/>
        <v>1</v>
      </c>
      <c r="BY1606">
        <f t="shared" si="1665"/>
        <v>1</v>
      </c>
      <c r="BZ1606" t="s">
        <v>131</v>
      </c>
      <c r="CA1606">
        <f t="shared" si="1666"/>
        <v>5</v>
      </c>
      <c r="CB1606">
        <f t="shared" si="1667"/>
        <v>1</v>
      </c>
      <c r="CC1606" t="s">
        <v>74</v>
      </c>
      <c r="CD1606">
        <f t="shared" si="1668"/>
        <v>7</v>
      </c>
      <c r="CE1606">
        <f t="shared" si="1669"/>
        <v>1</v>
      </c>
      <c r="CF1606" t="s">
        <v>82</v>
      </c>
      <c r="CG1606">
        <f t="shared" si="1670"/>
        <v>1</v>
      </c>
      <c r="CH1606">
        <f t="shared" si="1671"/>
        <v>1</v>
      </c>
      <c r="CI1606" t="s">
        <v>103</v>
      </c>
      <c r="CJ1606">
        <f t="shared" si="1672"/>
        <v>0</v>
      </c>
      <c r="CK1606">
        <f t="shared" si="1673"/>
        <v>0</v>
      </c>
      <c r="CL1606" t="s">
        <v>78</v>
      </c>
      <c r="CM1606">
        <f t="shared" si="1674"/>
        <v>7</v>
      </c>
      <c r="CN1606">
        <f t="shared" si="1675"/>
        <v>1</v>
      </c>
      <c r="CO1606" t="s">
        <v>112</v>
      </c>
      <c r="CP1606">
        <f t="shared" si="1676"/>
        <v>7</v>
      </c>
      <c r="CQ1606">
        <f t="shared" si="1677"/>
        <v>1</v>
      </c>
      <c r="CR1606" t="s">
        <v>112</v>
      </c>
      <c r="CS1606">
        <f t="shared" si="1678"/>
        <v>7</v>
      </c>
      <c r="CT1606">
        <f t="shared" si="1679"/>
        <v>1</v>
      </c>
      <c r="CU1606" t="s">
        <v>83</v>
      </c>
      <c r="CV1606">
        <f t="shared" si="1680"/>
        <v>4</v>
      </c>
      <c r="CW1606">
        <f t="shared" si="1681"/>
        <v>1</v>
      </c>
      <c r="CX1606" t="s">
        <v>83</v>
      </c>
      <c r="CY1606">
        <f t="shared" si="1682"/>
        <v>4</v>
      </c>
      <c r="CZ1606">
        <f t="shared" si="1683"/>
        <v>1</v>
      </c>
      <c r="DA1606" t="s">
        <v>99</v>
      </c>
      <c r="DB1606">
        <f t="shared" si="1684"/>
        <v>7</v>
      </c>
      <c r="DC1606">
        <f t="shared" si="1685"/>
        <v>1</v>
      </c>
      <c r="DD1606">
        <f t="shared" si="1686"/>
        <v>75</v>
      </c>
      <c r="DE1606">
        <f t="shared" si="1687"/>
        <v>14</v>
      </c>
      <c r="DF1606" s="7">
        <f t="shared" si="1688"/>
        <v>5.3571428571428568</v>
      </c>
      <c r="DG1606" s="8">
        <f t="shared" si="1689"/>
        <v>0.72619047619047616</v>
      </c>
      <c r="DH1606" s="1" t="s">
        <v>83</v>
      </c>
      <c r="DI1606" s="1" t="s">
        <v>154</v>
      </c>
      <c r="DJ1606" s="1" t="s">
        <v>56</v>
      </c>
      <c r="DK1606" s="1" t="s">
        <v>56</v>
      </c>
      <c r="DL1606" s="1" t="s">
        <v>93</v>
      </c>
      <c r="DM1606" s="1" t="s">
        <v>93</v>
      </c>
      <c r="DN1606" s="2" t="s">
        <v>56</v>
      </c>
      <c r="DO1606" s="2" t="s">
        <v>56</v>
      </c>
      <c r="DP1606" s="2" t="s">
        <v>56</v>
      </c>
      <c r="DQ1606" s="2">
        <v>99</v>
      </c>
      <c r="DR1606" s="2">
        <v>98</v>
      </c>
      <c r="DS1606" s="2">
        <v>98</v>
      </c>
    </row>
    <row r="1607" spans="1:123" x14ac:dyDescent="0.25">
      <c r="A1607">
        <v>2018</v>
      </c>
      <c r="B1607">
        <v>1605</v>
      </c>
      <c r="C1607" t="s">
        <v>124</v>
      </c>
      <c r="D1607">
        <v>4</v>
      </c>
      <c r="E1607">
        <v>80</v>
      </c>
      <c r="F1607">
        <v>1938</v>
      </c>
      <c r="G1607">
        <v>12</v>
      </c>
      <c r="H1607">
        <f t="shared" si="1626"/>
        <v>12</v>
      </c>
      <c r="I1607" t="s">
        <v>90</v>
      </c>
      <c r="J1607">
        <f t="shared" si="1627"/>
        <v>1</v>
      </c>
      <c r="K1607" t="s">
        <v>59</v>
      </c>
      <c r="L1607">
        <f t="shared" si="1628"/>
        <v>3</v>
      </c>
      <c r="M1607" t="s">
        <v>59</v>
      </c>
      <c r="N1607">
        <f t="shared" si="1629"/>
        <v>5</v>
      </c>
      <c r="O1607" t="s">
        <v>60</v>
      </c>
      <c r="P1607">
        <f t="shared" si="1630"/>
        <v>7</v>
      </c>
      <c r="Q1607">
        <f t="shared" si="1631"/>
        <v>1</v>
      </c>
      <c r="R1607">
        <v>1</v>
      </c>
      <c r="S1607" t="s">
        <v>101</v>
      </c>
      <c r="T1607">
        <f t="shared" si="1632"/>
        <v>1</v>
      </c>
      <c r="U1607">
        <f t="shared" si="1633"/>
        <v>1</v>
      </c>
      <c r="V1607" t="s">
        <v>61</v>
      </c>
      <c r="W1607">
        <v>0</v>
      </c>
      <c r="X1607">
        <v>0</v>
      </c>
      <c r="Y1607">
        <v>0</v>
      </c>
      <c r="Z1607" t="s">
        <v>81</v>
      </c>
      <c r="AA1607">
        <f t="shared" si="1634"/>
        <v>3</v>
      </c>
      <c r="AB1607">
        <f t="shared" si="1635"/>
        <v>1</v>
      </c>
      <c r="AC1607" t="s">
        <v>104</v>
      </c>
      <c r="AD1607" s="6">
        <f t="shared" si="1636"/>
        <v>3</v>
      </c>
      <c r="AE1607">
        <f t="shared" si="1637"/>
        <v>1</v>
      </c>
      <c r="AF1607" t="s">
        <v>95</v>
      </c>
      <c r="AG1607" t="s">
        <v>56</v>
      </c>
      <c r="AH1607" t="s">
        <v>56</v>
      </c>
      <c r="AI1607" s="6" t="str">
        <f t="shared" si="1625"/>
        <v>Catholic</v>
      </c>
      <c r="AJ1607" t="s">
        <v>71</v>
      </c>
      <c r="AK1607" s="6">
        <f t="shared" si="1638"/>
        <v>2</v>
      </c>
      <c r="AL1607" t="s">
        <v>71</v>
      </c>
      <c r="AM1607" s="6">
        <f t="shared" si="1638"/>
        <v>2</v>
      </c>
      <c r="AN1607" s="6">
        <f t="shared" si="1639"/>
        <v>0</v>
      </c>
      <c r="AO1607" t="s">
        <v>116</v>
      </c>
      <c r="AP1607">
        <f t="shared" si="1640"/>
        <v>6</v>
      </c>
      <c r="AQ1607">
        <f t="shared" si="1641"/>
        <v>1</v>
      </c>
      <c r="AR1607" t="s">
        <v>73</v>
      </c>
      <c r="AS1607">
        <f t="shared" si="1642"/>
        <v>7</v>
      </c>
      <c r="AT1607">
        <f t="shared" si="1643"/>
        <v>1</v>
      </c>
      <c r="AU1607" t="s">
        <v>87</v>
      </c>
      <c r="AV1607">
        <f t="shared" si="1644"/>
        <v>7</v>
      </c>
      <c r="AW1607">
        <f t="shared" si="1645"/>
        <v>1</v>
      </c>
      <c r="AX1607" t="s">
        <v>88</v>
      </c>
      <c r="AY1607">
        <f t="shared" si="1646"/>
        <v>7</v>
      </c>
      <c r="AZ1607">
        <f t="shared" si="1647"/>
        <v>1</v>
      </c>
      <c r="BA1607" s="6">
        <f t="shared" si="1648"/>
        <v>27</v>
      </c>
      <c r="BB1607" s="6">
        <f t="shared" si="1649"/>
        <v>4</v>
      </c>
      <c r="BC1607" s="6">
        <f t="shared" si="1650"/>
        <v>6.75</v>
      </c>
      <c r="BD1607" s="9">
        <f t="shared" si="1651"/>
        <v>0.95833333333333337</v>
      </c>
      <c r="BE1607" t="s">
        <v>65</v>
      </c>
      <c r="BF1607">
        <f t="shared" si="1652"/>
        <v>7</v>
      </c>
      <c r="BG1607">
        <f t="shared" si="1653"/>
        <v>1</v>
      </c>
      <c r="BH1607" t="s">
        <v>63</v>
      </c>
      <c r="BI1607">
        <f t="shared" si="1654"/>
        <v>1</v>
      </c>
      <c r="BJ1607">
        <f t="shared" si="1655"/>
        <v>1</v>
      </c>
      <c r="BK1607" t="s">
        <v>56</v>
      </c>
      <c r="BL1607">
        <f t="shared" si="1656"/>
        <v>0</v>
      </c>
      <c r="BM1607">
        <f t="shared" si="1657"/>
        <v>0</v>
      </c>
      <c r="BN1607" t="s">
        <v>56</v>
      </c>
      <c r="BO1607">
        <f t="shared" si="1658"/>
        <v>0</v>
      </c>
      <c r="BP1607">
        <f t="shared" si="1659"/>
        <v>0</v>
      </c>
      <c r="BQ1607" t="s">
        <v>66</v>
      </c>
      <c r="BR1607">
        <f t="shared" si="1660"/>
        <v>1</v>
      </c>
      <c r="BS1607">
        <f t="shared" si="1661"/>
        <v>1</v>
      </c>
      <c r="BT1607" t="s">
        <v>74</v>
      </c>
      <c r="BU1607">
        <f t="shared" si="1662"/>
        <v>7</v>
      </c>
      <c r="BV1607">
        <f t="shared" si="1663"/>
        <v>1</v>
      </c>
      <c r="BW1607" t="s">
        <v>56</v>
      </c>
      <c r="BX1607">
        <f t="shared" si="1664"/>
        <v>0</v>
      </c>
      <c r="BY1607">
        <f t="shared" si="1665"/>
        <v>0</v>
      </c>
      <c r="BZ1607" t="s">
        <v>56</v>
      </c>
      <c r="CA1607">
        <f t="shared" si="1666"/>
        <v>0</v>
      </c>
      <c r="CB1607">
        <f t="shared" si="1667"/>
        <v>0</v>
      </c>
      <c r="CC1607" t="s">
        <v>56</v>
      </c>
      <c r="CD1607">
        <f t="shared" si="1668"/>
        <v>0</v>
      </c>
      <c r="CE1607">
        <f t="shared" si="1669"/>
        <v>0</v>
      </c>
      <c r="CF1607" t="s">
        <v>56</v>
      </c>
      <c r="CG1607">
        <f t="shared" si="1670"/>
        <v>0</v>
      </c>
      <c r="CH1607">
        <f t="shared" si="1671"/>
        <v>0</v>
      </c>
      <c r="CI1607" t="s">
        <v>56</v>
      </c>
      <c r="CJ1607">
        <f t="shared" si="1672"/>
        <v>0</v>
      </c>
      <c r="CK1607">
        <f t="shared" si="1673"/>
        <v>0</v>
      </c>
      <c r="CL1607" t="s">
        <v>56</v>
      </c>
      <c r="CM1607">
        <f t="shared" si="1674"/>
        <v>0</v>
      </c>
      <c r="CN1607">
        <f t="shared" si="1675"/>
        <v>0</v>
      </c>
      <c r="CO1607" t="s">
        <v>56</v>
      </c>
      <c r="CP1607">
        <f t="shared" si="1676"/>
        <v>0</v>
      </c>
      <c r="CQ1607">
        <f t="shared" si="1677"/>
        <v>0</v>
      </c>
      <c r="CR1607" t="s">
        <v>56</v>
      </c>
      <c r="CS1607">
        <f t="shared" si="1678"/>
        <v>0</v>
      </c>
      <c r="CT1607">
        <f t="shared" si="1679"/>
        <v>0</v>
      </c>
      <c r="CU1607" t="s">
        <v>56</v>
      </c>
      <c r="CV1607">
        <f t="shared" si="1680"/>
        <v>0</v>
      </c>
      <c r="CW1607">
        <f t="shared" si="1681"/>
        <v>0</v>
      </c>
      <c r="CX1607" t="s">
        <v>56</v>
      </c>
      <c r="CY1607">
        <f t="shared" si="1682"/>
        <v>0</v>
      </c>
      <c r="CZ1607">
        <f t="shared" si="1683"/>
        <v>0</v>
      </c>
      <c r="DA1607" t="s">
        <v>99</v>
      </c>
      <c r="DB1607">
        <f t="shared" si="1684"/>
        <v>7</v>
      </c>
      <c r="DC1607">
        <f t="shared" si="1685"/>
        <v>1</v>
      </c>
      <c r="DD1607">
        <f t="shared" si="1686"/>
        <v>16</v>
      </c>
      <c r="DE1607">
        <f t="shared" si="1687"/>
        <v>4</v>
      </c>
      <c r="DF1607" s="7">
        <f t="shared" si="1688"/>
        <v>4</v>
      </c>
      <c r="DG1607" s="8">
        <f t="shared" si="1689"/>
        <v>0.5</v>
      </c>
      <c r="DH1607" s="1" t="s">
        <v>56</v>
      </c>
      <c r="DI1607" s="1" t="s">
        <v>56</v>
      </c>
      <c r="DJ1607" s="1" t="s">
        <v>65</v>
      </c>
      <c r="DK1607" s="1" t="s">
        <v>78</v>
      </c>
      <c r="DL1607" s="1" t="s">
        <v>93</v>
      </c>
      <c r="DM1607" s="1" t="s">
        <v>56</v>
      </c>
      <c r="DN1607" s="2" t="s">
        <v>97</v>
      </c>
      <c r="DO1607" s="2" t="s">
        <v>56</v>
      </c>
      <c r="DP1607" s="2" t="s">
        <v>56</v>
      </c>
      <c r="DQ1607" s="2" t="s">
        <v>56</v>
      </c>
      <c r="DR1607" s="2" t="s">
        <v>56</v>
      </c>
      <c r="DS1607" s="2" t="s">
        <v>56</v>
      </c>
    </row>
    <row r="1608" spans="1:123" x14ac:dyDescent="0.25">
      <c r="A1608">
        <v>2018</v>
      </c>
      <c r="B1608">
        <v>1606</v>
      </c>
      <c r="C1608" t="s">
        <v>57</v>
      </c>
      <c r="D1608">
        <v>0</v>
      </c>
      <c r="E1608">
        <v>33</v>
      </c>
      <c r="F1608">
        <v>1985</v>
      </c>
      <c r="G1608">
        <v>17</v>
      </c>
      <c r="H1608">
        <f t="shared" si="1626"/>
        <v>17</v>
      </c>
      <c r="I1608" t="s">
        <v>90</v>
      </c>
      <c r="J1608">
        <f t="shared" si="1627"/>
        <v>1</v>
      </c>
      <c r="K1608" t="s">
        <v>119</v>
      </c>
      <c r="L1608">
        <f t="shared" si="1628"/>
        <v>2</v>
      </c>
      <c r="M1608" t="s">
        <v>119</v>
      </c>
      <c r="N1608">
        <f t="shared" si="1629"/>
        <v>3</v>
      </c>
      <c r="O1608" t="s">
        <v>132</v>
      </c>
      <c r="P1608">
        <f t="shared" si="1630"/>
        <v>1</v>
      </c>
      <c r="Q1608">
        <f t="shared" si="1631"/>
        <v>1</v>
      </c>
      <c r="R1608">
        <v>1</v>
      </c>
      <c r="S1608" t="s">
        <v>56</v>
      </c>
      <c r="T1608">
        <f t="shared" si="1632"/>
        <v>0</v>
      </c>
      <c r="U1608">
        <f t="shared" si="1633"/>
        <v>0</v>
      </c>
      <c r="V1608" t="s">
        <v>92</v>
      </c>
      <c r="W1608">
        <v>17025</v>
      </c>
      <c r="X1608">
        <v>17025</v>
      </c>
      <c r="Y1608">
        <v>26287.5</v>
      </c>
      <c r="Z1608" t="s">
        <v>81</v>
      </c>
      <c r="AA1608">
        <f t="shared" si="1634"/>
        <v>3</v>
      </c>
      <c r="AB1608">
        <f t="shared" si="1635"/>
        <v>1</v>
      </c>
      <c r="AC1608" t="s">
        <v>71</v>
      </c>
      <c r="AD1608" s="6">
        <f t="shared" si="1636"/>
        <v>4</v>
      </c>
      <c r="AE1608">
        <f t="shared" si="1637"/>
        <v>1</v>
      </c>
      <c r="AF1608" t="s">
        <v>105</v>
      </c>
      <c r="AG1608" t="s">
        <v>56</v>
      </c>
      <c r="AH1608" t="s">
        <v>56</v>
      </c>
      <c r="AI1608" s="6" t="str">
        <f t="shared" si="1625"/>
        <v>None</v>
      </c>
      <c r="AJ1608" t="s">
        <v>106</v>
      </c>
      <c r="AK1608" s="6">
        <f t="shared" si="1638"/>
        <v>1</v>
      </c>
      <c r="AL1608" t="s">
        <v>106</v>
      </c>
      <c r="AM1608" s="6">
        <f t="shared" si="1638"/>
        <v>1</v>
      </c>
      <c r="AN1608" s="6">
        <f t="shared" si="1639"/>
        <v>0</v>
      </c>
      <c r="AO1608" t="s">
        <v>72</v>
      </c>
      <c r="AP1608">
        <f t="shared" si="1640"/>
        <v>6</v>
      </c>
      <c r="AQ1608">
        <f t="shared" si="1641"/>
        <v>1</v>
      </c>
      <c r="AR1608" t="s">
        <v>107</v>
      </c>
      <c r="AS1608">
        <f t="shared" si="1642"/>
        <v>1</v>
      </c>
      <c r="AT1608">
        <f t="shared" si="1643"/>
        <v>1</v>
      </c>
      <c r="AU1608" t="s">
        <v>158</v>
      </c>
      <c r="AV1608">
        <f t="shared" si="1644"/>
        <v>1</v>
      </c>
      <c r="AW1608">
        <f t="shared" si="1645"/>
        <v>1</v>
      </c>
      <c r="AX1608" t="s">
        <v>146</v>
      </c>
      <c r="AY1608">
        <f t="shared" si="1646"/>
        <v>3</v>
      </c>
      <c r="AZ1608">
        <f t="shared" si="1647"/>
        <v>1</v>
      </c>
      <c r="BA1608" s="6">
        <f t="shared" si="1648"/>
        <v>11</v>
      </c>
      <c r="BB1608" s="6">
        <f t="shared" si="1649"/>
        <v>4</v>
      </c>
      <c r="BC1608" s="6">
        <f t="shared" si="1650"/>
        <v>2.75</v>
      </c>
      <c r="BD1608" s="9">
        <f t="shared" si="1651"/>
        <v>0.29166666666666669</v>
      </c>
      <c r="BE1608" t="s">
        <v>65</v>
      </c>
      <c r="BF1608">
        <f t="shared" si="1652"/>
        <v>7</v>
      </c>
      <c r="BG1608">
        <f t="shared" si="1653"/>
        <v>1</v>
      </c>
      <c r="BH1608" t="s">
        <v>65</v>
      </c>
      <c r="BI1608">
        <f t="shared" si="1654"/>
        <v>7</v>
      </c>
      <c r="BJ1608">
        <f t="shared" si="1655"/>
        <v>1</v>
      </c>
      <c r="BK1608" t="s">
        <v>56</v>
      </c>
      <c r="BL1608">
        <f t="shared" si="1656"/>
        <v>0</v>
      </c>
      <c r="BM1608">
        <f t="shared" si="1657"/>
        <v>0</v>
      </c>
      <c r="BN1608" t="s">
        <v>56</v>
      </c>
      <c r="BO1608">
        <f t="shared" si="1658"/>
        <v>0</v>
      </c>
      <c r="BP1608">
        <f t="shared" si="1659"/>
        <v>0</v>
      </c>
      <c r="BQ1608" t="s">
        <v>66</v>
      </c>
      <c r="BR1608">
        <f t="shared" si="1660"/>
        <v>1</v>
      </c>
      <c r="BS1608">
        <f t="shared" si="1661"/>
        <v>1</v>
      </c>
      <c r="BT1608" t="s">
        <v>74</v>
      </c>
      <c r="BU1608">
        <f t="shared" si="1662"/>
        <v>7</v>
      </c>
      <c r="BV1608">
        <f t="shared" si="1663"/>
        <v>1</v>
      </c>
      <c r="BW1608" t="s">
        <v>79</v>
      </c>
      <c r="BX1608">
        <f t="shared" si="1664"/>
        <v>1</v>
      </c>
      <c r="BY1608">
        <f t="shared" si="1665"/>
        <v>1</v>
      </c>
      <c r="BZ1608" t="s">
        <v>147</v>
      </c>
      <c r="CA1608">
        <f t="shared" si="1666"/>
        <v>3</v>
      </c>
      <c r="CB1608">
        <f t="shared" si="1667"/>
        <v>1</v>
      </c>
      <c r="CC1608" t="s">
        <v>78</v>
      </c>
      <c r="CD1608">
        <f t="shared" si="1668"/>
        <v>1</v>
      </c>
      <c r="CE1608">
        <f t="shared" si="1669"/>
        <v>1</v>
      </c>
      <c r="CF1608" t="s">
        <v>82</v>
      </c>
      <c r="CG1608">
        <f t="shared" si="1670"/>
        <v>1</v>
      </c>
      <c r="CH1608">
        <f t="shared" si="1671"/>
        <v>1</v>
      </c>
      <c r="CI1608" t="s">
        <v>78</v>
      </c>
      <c r="CJ1608">
        <f t="shared" si="1672"/>
        <v>1</v>
      </c>
      <c r="CK1608">
        <f t="shared" si="1673"/>
        <v>1</v>
      </c>
      <c r="CL1608" t="s">
        <v>78</v>
      </c>
      <c r="CM1608">
        <f t="shared" si="1674"/>
        <v>7</v>
      </c>
      <c r="CN1608">
        <f t="shared" si="1675"/>
        <v>1</v>
      </c>
      <c r="CO1608" t="s">
        <v>83</v>
      </c>
      <c r="CP1608">
        <f t="shared" si="1676"/>
        <v>4</v>
      </c>
      <c r="CQ1608">
        <f t="shared" si="1677"/>
        <v>1</v>
      </c>
      <c r="CR1608" t="s">
        <v>83</v>
      </c>
      <c r="CS1608">
        <f t="shared" si="1678"/>
        <v>4</v>
      </c>
      <c r="CT1608">
        <f t="shared" si="1679"/>
        <v>1</v>
      </c>
      <c r="CU1608" t="s">
        <v>83</v>
      </c>
      <c r="CV1608">
        <f t="shared" si="1680"/>
        <v>4</v>
      </c>
      <c r="CW1608">
        <f t="shared" si="1681"/>
        <v>1</v>
      </c>
      <c r="CX1608" t="s">
        <v>83</v>
      </c>
      <c r="CY1608">
        <f t="shared" si="1682"/>
        <v>4</v>
      </c>
      <c r="CZ1608">
        <f t="shared" si="1683"/>
        <v>1</v>
      </c>
      <c r="DA1608" t="s">
        <v>99</v>
      </c>
      <c r="DB1608">
        <f t="shared" si="1684"/>
        <v>7</v>
      </c>
      <c r="DC1608">
        <f t="shared" si="1685"/>
        <v>1</v>
      </c>
      <c r="DD1608">
        <f t="shared" si="1686"/>
        <v>52</v>
      </c>
      <c r="DE1608">
        <f t="shared" si="1687"/>
        <v>14</v>
      </c>
      <c r="DF1608" s="7">
        <f t="shared" si="1688"/>
        <v>3.7142857142857144</v>
      </c>
      <c r="DG1608" s="8">
        <f t="shared" si="1689"/>
        <v>0.45238095238095238</v>
      </c>
      <c r="DH1608" s="1" t="s">
        <v>83</v>
      </c>
      <c r="DI1608" s="1" t="s">
        <v>154</v>
      </c>
      <c r="DJ1608" s="1" t="s">
        <v>65</v>
      </c>
      <c r="DK1608" s="1" t="s">
        <v>56</v>
      </c>
      <c r="DL1608" s="1" t="s">
        <v>68</v>
      </c>
      <c r="DM1608" s="1" t="s">
        <v>56</v>
      </c>
      <c r="DN1608" s="2" t="s">
        <v>56</v>
      </c>
      <c r="DO1608" s="2">
        <v>4</v>
      </c>
      <c r="DP1608" s="2">
        <v>4</v>
      </c>
      <c r="DQ1608" s="2">
        <v>4</v>
      </c>
      <c r="DR1608" s="2">
        <v>4</v>
      </c>
      <c r="DS1608" s="2">
        <v>4</v>
      </c>
    </row>
    <row r="1609" spans="1:123" x14ac:dyDescent="0.25">
      <c r="A1609">
        <v>2018</v>
      </c>
      <c r="B1609">
        <v>1607</v>
      </c>
      <c r="C1609" t="s">
        <v>57</v>
      </c>
      <c r="D1609">
        <v>1</v>
      </c>
      <c r="E1609">
        <v>25</v>
      </c>
      <c r="F1609">
        <v>1993</v>
      </c>
      <c r="G1609">
        <v>13</v>
      </c>
      <c r="H1609">
        <f t="shared" si="1626"/>
        <v>13</v>
      </c>
      <c r="I1609" t="s">
        <v>58</v>
      </c>
      <c r="J1609">
        <f t="shared" si="1627"/>
        <v>2</v>
      </c>
      <c r="K1609" t="s">
        <v>59</v>
      </c>
      <c r="L1609">
        <f t="shared" si="1628"/>
        <v>3</v>
      </c>
      <c r="M1609" t="s">
        <v>59</v>
      </c>
      <c r="N1609">
        <f t="shared" si="1629"/>
        <v>5</v>
      </c>
      <c r="O1609" t="s">
        <v>132</v>
      </c>
      <c r="P1609">
        <f t="shared" si="1630"/>
        <v>1</v>
      </c>
      <c r="Q1609">
        <f t="shared" si="1631"/>
        <v>1</v>
      </c>
      <c r="R1609">
        <v>2</v>
      </c>
      <c r="S1609" t="s">
        <v>101</v>
      </c>
      <c r="T1609">
        <f t="shared" si="1632"/>
        <v>1</v>
      </c>
      <c r="U1609">
        <f t="shared" si="1633"/>
        <v>1</v>
      </c>
      <c r="V1609" t="s">
        <v>93</v>
      </c>
      <c r="W1609">
        <v>0</v>
      </c>
      <c r="X1609">
        <v>0</v>
      </c>
      <c r="Y1609">
        <v>0</v>
      </c>
      <c r="Z1609" t="s">
        <v>81</v>
      </c>
      <c r="AA1609">
        <f t="shared" si="1634"/>
        <v>3</v>
      </c>
      <c r="AB1609">
        <f t="shared" si="1635"/>
        <v>1</v>
      </c>
      <c r="AC1609" t="s">
        <v>71</v>
      </c>
      <c r="AD1609" s="6">
        <f t="shared" si="1636"/>
        <v>4</v>
      </c>
      <c r="AE1609">
        <f t="shared" si="1637"/>
        <v>1</v>
      </c>
      <c r="AF1609" t="s">
        <v>105</v>
      </c>
      <c r="AG1609" t="s">
        <v>56</v>
      </c>
      <c r="AH1609" t="s">
        <v>56</v>
      </c>
      <c r="AI1609" s="6" t="str">
        <f t="shared" si="1625"/>
        <v>None</v>
      </c>
      <c r="AJ1609" t="s">
        <v>106</v>
      </c>
      <c r="AK1609" s="6">
        <f t="shared" si="1638"/>
        <v>1</v>
      </c>
      <c r="AL1609" t="s">
        <v>71</v>
      </c>
      <c r="AM1609" s="6">
        <f t="shared" si="1638"/>
        <v>2</v>
      </c>
      <c r="AN1609" s="6">
        <f t="shared" si="1639"/>
        <v>-1</v>
      </c>
      <c r="AO1609" t="s">
        <v>157</v>
      </c>
      <c r="AP1609">
        <f t="shared" si="1640"/>
        <v>2</v>
      </c>
      <c r="AQ1609">
        <f t="shared" si="1641"/>
        <v>1</v>
      </c>
      <c r="AR1609" t="s">
        <v>107</v>
      </c>
      <c r="AS1609">
        <f t="shared" si="1642"/>
        <v>1</v>
      </c>
      <c r="AT1609">
        <f t="shared" si="1643"/>
        <v>1</v>
      </c>
      <c r="AU1609" t="s">
        <v>158</v>
      </c>
      <c r="AV1609">
        <f t="shared" si="1644"/>
        <v>1</v>
      </c>
      <c r="AW1609">
        <f t="shared" si="1645"/>
        <v>1</v>
      </c>
      <c r="AX1609" t="s">
        <v>146</v>
      </c>
      <c r="AY1609">
        <f t="shared" si="1646"/>
        <v>3</v>
      </c>
      <c r="AZ1609">
        <f t="shared" si="1647"/>
        <v>1</v>
      </c>
      <c r="BA1609" s="6">
        <f t="shared" si="1648"/>
        <v>7</v>
      </c>
      <c r="BB1609" s="6">
        <f t="shared" si="1649"/>
        <v>4</v>
      </c>
      <c r="BC1609" s="6">
        <f t="shared" si="1650"/>
        <v>1.75</v>
      </c>
      <c r="BD1609" s="9">
        <f t="shared" si="1651"/>
        <v>0.125</v>
      </c>
      <c r="BE1609" t="s">
        <v>56</v>
      </c>
      <c r="BF1609">
        <f t="shared" si="1652"/>
        <v>0</v>
      </c>
      <c r="BG1609">
        <f t="shared" si="1653"/>
        <v>0</v>
      </c>
      <c r="BH1609" t="s">
        <v>56</v>
      </c>
      <c r="BI1609">
        <f t="shared" si="1654"/>
        <v>0</v>
      </c>
      <c r="BJ1609">
        <f t="shared" si="1655"/>
        <v>0</v>
      </c>
      <c r="BK1609" t="s">
        <v>64</v>
      </c>
      <c r="BL1609">
        <f t="shared" si="1656"/>
        <v>4</v>
      </c>
      <c r="BM1609">
        <f t="shared" si="1657"/>
        <v>1</v>
      </c>
      <c r="BN1609" t="s">
        <v>64</v>
      </c>
      <c r="BO1609">
        <f t="shared" si="1658"/>
        <v>4</v>
      </c>
      <c r="BP1609">
        <f t="shared" si="1659"/>
        <v>1</v>
      </c>
      <c r="BQ1609" t="s">
        <v>66</v>
      </c>
      <c r="BR1609">
        <f t="shared" si="1660"/>
        <v>1</v>
      </c>
      <c r="BS1609">
        <f t="shared" si="1661"/>
        <v>1</v>
      </c>
      <c r="BT1609" t="s">
        <v>74</v>
      </c>
      <c r="BU1609">
        <f t="shared" si="1662"/>
        <v>7</v>
      </c>
      <c r="BV1609">
        <f t="shared" si="1663"/>
        <v>1</v>
      </c>
      <c r="BW1609" t="s">
        <v>56</v>
      </c>
      <c r="BX1609">
        <f t="shared" si="1664"/>
        <v>0</v>
      </c>
      <c r="BY1609">
        <f t="shared" si="1665"/>
        <v>0</v>
      </c>
      <c r="BZ1609" t="s">
        <v>56</v>
      </c>
      <c r="CA1609">
        <f t="shared" si="1666"/>
        <v>0</v>
      </c>
      <c r="CB1609">
        <f t="shared" si="1667"/>
        <v>0</v>
      </c>
      <c r="CC1609" t="s">
        <v>56</v>
      </c>
      <c r="CD1609">
        <f t="shared" si="1668"/>
        <v>0</v>
      </c>
      <c r="CE1609">
        <f t="shared" si="1669"/>
        <v>0</v>
      </c>
      <c r="CF1609" t="s">
        <v>56</v>
      </c>
      <c r="CG1609">
        <f t="shared" si="1670"/>
        <v>0</v>
      </c>
      <c r="CH1609">
        <f t="shared" si="1671"/>
        <v>0</v>
      </c>
      <c r="CI1609" t="s">
        <v>56</v>
      </c>
      <c r="CJ1609">
        <f t="shared" si="1672"/>
        <v>0</v>
      </c>
      <c r="CK1609">
        <f t="shared" si="1673"/>
        <v>0</v>
      </c>
      <c r="CL1609" t="s">
        <v>56</v>
      </c>
      <c r="CM1609">
        <f t="shared" si="1674"/>
        <v>0</v>
      </c>
      <c r="CN1609">
        <f t="shared" si="1675"/>
        <v>0</v>
      </c>
      <c r="CO1609" t="s">
        <v>56</v>
      </c>
      <c r="CP1609">
        <f t="shared" si="1676"/>
        <v>0</v>
      </c>
      <c r="CQ1609">
        <f t="shared" si="1677"/>
        <v>0</v>
      </c>
      <c r="CR1609" t="s">
        <v>56</v>
      </c>
      <c r="CS1609">
        <f t="shared" si="1678"/>
        <v>0</v>
      </c>
      <c r="CT1609">
        <f t="shared" si="1679"/>
        <v>0</v>
      </c>
      <c r="CU1609" t="s">
        <v>56</v>
      </c>
      <c r="CV1609">
        <f t="shared" si="1680"/>
        <v>0</v>
      </c>
      <c r="CW1609">
        <f t="shared" si="1681"/>
        <v>0</v>
      </c>
      <c r="CX1609" t="s">
        <v>56</v>
      </c>
      <c r="CY1609">
        <f t="shared" si="1682"/>
        <v>0</v>
      </c>
      <c r="CZ1609">
        <f t="shared" si="1683"/>
        <v>0</v>
      </c>
      <c r="DA1609" t="s">
        <v>86</v>
      </c>
      <c r="DB1609">
        <f t="shared" si="1684"/>
        <v>3</v>
      </c>
      <c r="DC1609">
        <f t="shared" si="1685"/>
        <v>1</v>
      </c>
      <c r="DD1609">
        <f t="shared" si="1686"/>
        <v>19</v>
      </c>
      <c r="DE1609">
        <f t="shared" si="1687"/>
        <v>5</v>
      </c>
      <c r="DF1609" s="7">
        <f t="shared" si="1688"/>
        <v>3.8</v>
      </c>
      <c r="DG1609" s="8">
        <f t="shared" si="1689"/>
        <v>0.46666666666666662</v>
      </c>
      <c r="DH1609" s="1" t="s">
        <v>56</v>
      </c>
      <c r="DI1609" s="1" t="s">
        <v>154</v>
      </c>
      <c r="DJ1609" s="1" t="s">
        <v>56</v>
      </c>
      <c r="DK1609" s="1" t="s">
        <v>74</v>
      </c>
      <c r="DL1609" s="1" t="s">
        <v>64</v>
      </c>
      <c r="DM1609" s="1" t="s">
        <v>64</v>
      </c>
      <c r="DN1609" s="2" t="s">
        <v>97</v>
      </c>
      <c r="DO1609" s="2" t="s">
        <v>56</v>
      </c>
      <c r="DP1609" s="2" t="s">
        <v>56</v>
      </c>
      <c r="DQ1609" s="2" t="s">
        <v>56</v>
      </c>
      <c r="DR1609" s="2" t="s">
        <v>56</v>
      </c>
      <c r="DS1609" s="2" t="s">
        <v>56</v>
      </c>
    </row>
    <row r="1610" spans="1:123" x14ac:dyDescent="0.25">
      <c r="A1610">
        <v>2018</v>
      </c>
      <c r="B1610">
        <v>1608</v>
      </c>
      <c r="C1610" t="s">
        <v>57</v>
      </c>
      <c r="D1610">
        <v>0</v>
      </c>
      <c r="E1610">
        <v>22</v>
      </c>
      <c r="F1610">
        <v>1996</v>
      </c>
      <c r="G1610">
        <v>14</v>
      </c>
      <c r="H1610">
        <f t="shared" si="1626"/>
        <v>14</v>
      </c>
      <c r="I1610" t="s">
        <v>58</v>
      </c>
      <c r="J1610">
        <f t="shared" si="1627"/>
        <v>2</v>
      </c>
      <c r="K1610" t="s">
        <v>142</v>
      </c>
      <c r="L1610">
        <f t="shared" si="1628"/>
        <v>1</v>
      </c>
      <c r="M1610" t="s">
        <v>59</v>
      </c>
      <c r="N1610">
        <f t="shared" si="1629"/>
        <v>5</v>
      </c>
      <c r="O1610" t="s">
        <v>132</v>
      </c>
      <c r="P1610">
        <f t="shared" si="1630"/>
        <v>1</v>
      </c>
      <c r="Q1610">
        <f t="shared" si="1631"/>
        <v>1</v>
      </c>
      <c r="R1610">
        <v>5</v>
      </c>
      <c r="S1610" t="s">
        <v>101</v>
      </c>
      <c r="T1610">
        <f t="shared" si="1632"/>
        <v>1</v>
      </c>
      <c r="U1610">
        <f t="shared" si="1633"/>
        <v>1</v>
      </c>
      <c r="V1610" t="s">
        <v>61</v>
      </c>
      <c r="W1610">
        <v>0</v>
      </c>
      <c r="X1610">
        <v>0</v>
      </c>
      <c r="Y1610">
        <v>0</v>
      </c>
      <c r="Z1610" t="s">
        <v>109</v>
      </c>
      <c r="AA1610">
        <f t="shared" si="1634"/>
        <v>5</v>
      </c>
      <c r="AB1610">
        <f t="shared" si="1635"/>
        <v>1</v>
      </c>
      <c r="AC1610" t="s">
        <v>104</v>
      </c>
      <c r="AD1610" s="6">
        <f t="shared" si="1636"/>
        <v>3</v>
      </c>
      <c r="AE1610">
        <f t="shared" si="1637"/>
        <v>1</v>
      </c>
      <c r="AF1610" t="s">
        <v>105</v>
      </c>
      <c r="AG1610" t="s">
        <v>56</v>
      </c>
      <c r="AH1610" t="s">
        <v>56</v>
      </c>
      <c r="AI1610" s="6" t="str">
        <f t="shared" si="1625"/>
        <v>None</v>
      </c>
      <c r="AJ1610" t="s">
        <v>106</v>
      </c>
      <c r="AK1610" s="6">
        <f t="shared" si="1638"/>
        <v>1</v>
      </c>
      <c r="AL1610" t="s">
        <v>106</v>
      </c>
      <c r="AM1610" s="6">
        <f t="shared" si="1638"/>
        <v>1</v>
      </c>
      <c r="AN1610" s="6">
        <f t="shared" si="1639"/>
        <v>0</v>
      </c>
      <c r="AO1610" t="s">
        <v>110</v>
      </c>
      <c r="AP1610">
        <f t="shared" si="1640"/>
        <v>1</v>
      </c>
      <c r="AQ1610">
        <f t="shared" si="1641"/>
        <v>1</v>
      </c>
      <c r="AR1610" t="s">
        <v>107</v>
      </c>
      <c r="AS1610">
        <f t="shared" si="1642"/>
        <v>1</v>
      </c>
      <c r="AT1610">
        <f t="shared" si="1643"/>
        <v>1</v>
      </c>
      <c r="AU1610" t="s">
        <v>158</v>
      </c>
      <c r="AV1610">
        <f t="shared" si="1644"/>
        <v>1</v>
      </c>
      <c r="AW1610">
        <f t="shared" si="1645"/>
        <v>1</v>
      </c>
      <c r="AX1610" t="s">
        <v>146</v>
      </c>
      <c r="AY1610">
        <f t="shared" si="1646"/>
        <v>3</v>
      </c>
      <c r="AZ1610">
        <f t="shared" si="1647"/>
        <v>1</v>
      </c>
      <c r="BA1610" s="6">
        <f t="shared" si="1648"/>
        <v>6</v>
      </c>
      <c r="BB1610" s="6">
        <f t="shared" si="1649"/>
        <v>4</v>
      </c>
      <c r="BC1610" s="6">
        <f t="shared" si="1650"/>
        <v>1.5</v>
      </c>
      <c r="BD1610" s="9">
        <f t="shared" si="1651"/>
        <v>8.3333333333333329E-2</v>
      </c>
      <c r="BE1610" t="s">
        <v>65</v>
      </c>
      <c r="BF1610">
        <f t="shared" si="1652"/>
        <v>7</v>
      </c>
      <c r="BG1610">
        <f t="shared" si="1653"/>
        <v>1</v>
      </c>
      <c r="BH1610" t="s">
        <v>65</v>
      </c>
      <c r="BI1610">
        <f t="shared" si="1654"/>
        <v>7</v>
      </c>
      <c r="BJ1610">
        <f t="shared" si="1655"/>
        <v>1</v>
      </c>
      <c r="BK1610" t="s">
        <v>56</v>
      </c>
      <c r="BL1610">
        <f t="shared" si="1656"/>
        <v>0</v>
      </c>
      <c r="BM1610">
        <f t="shared" si="1657"/>
        <v>0</v>
      </c>
      <c r="BN1610" t="s">
        <v>56</v>
      </c>
      <c r="BO1610">
        <f t="shared" si="1658"/>
        <v>0</v>
      </c>
      <c r="BP1610">
        <f t="shared" si="1659"/>
        <v>0</v>
      </c>
      <c r="BQ1610" t="s">
        <v>56</v>
      </c>
      <c r="BR1610">
        <f t="shared" si="1660"/>
        <v>0</v>
      </c>
      <c r="BS1610">
        <f t="shared" si="1661"/>
        <v>0</v>
      </c>
      <c r="BT1610" t="s">
        <v>74</v>
      </c>
      <c r="BU1610">
        <f t="shared" si="1662"/>
        <v>7</v>
      </c>
      <c r="BV1610">
        <f t="shared" si="1663"/>
        <v>1</v>
      </c>
      <c r="BW1610" t="s">
        <v>93</v>
      </c>
      <c r="BX1610">
        <f t="shared" si="1664"/>
        <v>4</v>
      </c>
      <c r="BY1610">
        <f t="shared" si="1665"/>
        <v>1</v>
      </c>
      <c r="BZ1610" t="s">
        <v>139</v>
      </c>
      <c r="CA1610">
        <f t="shared" si="1666"/>
        <v>7</v>
      </c>
      <c r="CB1610">
        <f t="shared" si="1667"/>
        <v>1</v>
      </c>
      <c r="CC1610" t="s">
        <v>93</v>
      </c>
      <c r="CD1610">
        <f t="shared" si="1668"/>
        <v>4</v>
      </c>
      <c r="CE1610">
        <f t="shared" si="1669"/>
        <v>1</v>
      </c>
      <c r="CF1610" t="s">
        <v>82</v>
      </c>
      <c r="CG1610">
        <f t="shared" si="1670"/>
        <v>1</v>
      </c>
      <c r="CH1610">
        <f t="shared" si="1671"/>
        <v>1</v>
      </c>
      <c r="CI1610" t="s">
        <v>74</v>
      </c>
      <c r="CJ1610">
        <f t="shared" si="1672"/>
        <v>7</v>
      </c>
      <c r="CK1610">
        <f t="shared" si="1673"/>
        <v>1</v>
      </c>
      <c r="CL1610" t="s">
        <v>74</v>
      </c>
      <c r="CM1610">
        <f t="shared" si="1674"/>
        <v>1</v>
      </c>
      <c r="CN1610">
        <f t="shared" si="1675"/>
        <v>1</v>
      </c>
      <c r="CO1610" t="s">
        <v>83</v>
      </c>
      <c r="CP1610">
        <f t="shared" si="1676"/>
        <v>4</v>
      </c>
      <c r="CQ1610">
        <f t="shared" si="1677"/>
        <v>1</v>
      </c>
      <c r="CR1610" t="s">
        <v>83</v>
      </c>
      <c r="CS1610">
        <f t="shared" si="1678"/>
        <v>4</v>
      </c>
      <c r="CT1610">
        <f t="shared" si="1679"/>
        <v>1</v>
      </c>
      <c r="CU1610" t="s">
        <v>83</v>
      </c>
      <c r="CV1610">
        <f t="shared" si="1680"/>
        <v>4</v>
      </c>
      <c r="CW1610">
        <f t="shared" si="1681"/>
        <v>1</v>
      </c>
      <c r="CX1610" t="s">
        <v>83</v>
      </c>
      <c r="CY1610">
        <f t="shared" si="1682"/>
        <v>4</v>
      </c>
      <c r="CZ1610">
        <f t="shared" si="1683"/>
        <v>1</v>
      </c>
      <c r="DA1610" t="s">
        <v>56</v>
      </c>
      <c r="DB1610">
        <f t="shared" si="1684"/>
        <v>0</v>
      </c>
      <c r="DC1610">
        <f t="shared" si="1685"/>
        <v>0</v>
      </c>
      <c r="DD1610">
        <f t="shared" si="1686"/>
        <v>54</v>
      </c>
      <c r="DE1610">
        <f t="shared" si="1687"/>
        <v>12</v>
      </c>
      <c r="DF1610" s="7">
        <f t="shared" si="1688"/>
        <v>4.5</v>
      </c>
      <c r="DG1610" s="8">
        <f t="shared" si="1689"/>
        <v>0.58333333333333337</v>
      </c>
      <c r="DH1610" s="1" t="s">
        <v>83</v>
      </c>
      <c r="DI1610" s="1" t="s">
        <v>56</v>
      </c>
      <c r="DJ1610" s="1" t="s">
        <v>63</v>
      </c>
      <c r="DK1610" s="1" t="s">
        <v>74</v>
      </c>
      <c r="DL1610" s="1" t="s">
        <v>93</v>
      </c>
      <c r="DM1610" s="1" t="s">
        <v>56</v>
      </c>
      <c r="DN1610" s="2">
        <v>4</v>
      </c>
      <c r="DO1610" s="2">
        <v>4</v>
      </c>
      <c r="DP1610" s="2">
        <v>5</v>
      </c>
      <c r="DQ1610" s="2">
        <v>5</v>
      </c>
      <c r="DR1610" s="2">
        <v>4</v>
      </c>
      <c r="DS1610" s="2">
        <v>4</v>
      </c>
    </row>
    <row r="1611" spans="1:123" x14ac:dyDescent="0.25">
      <c r="A1611">
        <v>2018</v>
      </c>
      <c r="B1611">
        <v>1609</v>
      </c>
      <c r="C1611" t="s">
        <v>57</v>
      </c>
      <c r="D1611">
        <v>1</v>
      </c>
      <c r="E1611">
        <v>38</v>
      </c>
      <c r="F1611">
        <v>1980</v>
      </c>
      <c r="G1611">
        <v>14</v>
      </c>
      <c r="H1611">
        <f t="shared" si="1626"/>
        <v>14</v>
      </c>
      <c r="I1611" t="s">
        <v>90</v>
      </c>
      <c r="J1611">
        <f t="shared" si="1627"/>
        <v>1</v>
      </c>
      <c r="K1611" t="s">
        <v>59</v>
      </c>
      <c r="L1611">
        <f t="shared" si="1628"/>
        <v>3</v>
      </c>
      <c r="M1611" t="s">
        <v>59</v>
      </c>
      <c r="N1611">
        <f t="shared" si="1629"/>
        <v>5</v>
      </c>
      <c r="O1611" t="s">
        <v>132</v>
      </c>
      <c r="P1611">
        <f t="shared" si="1630"/>
        <v>1</v>
      </c>
      <c r="Q1611">
        <f t="shared" si="1631"/>
        <v>1</v>
      </c>
      <c r="R1611">
        <v>3</v>
      </c>
      <c r="S1611" t="s">
        <v>56</v>
      </c>
      <c r="T1611">
        <f t="shared" si="1632"/>
        <v>0</v>
      </c>
      <c r="U1611">
        <f t="shared" si="1633"/>
        <v>0</v>
      </c>
      <c r="V1611" t="s">
        <v>92</v>
      </c>
      <c r="W1611">
        <v>24970</v>
      </c>
      <c r="X1611">
        <v>14755</v>
      </c>
      <c r="Y1611">
        <v>22782.5</v>
      </c>
      <c r="Z1611" t="s">
        <v>81</v>
      </c>
      <c r="AA1611">
        <f t="shared" si="1634"/>
        <v>3</v>
      </c>
      <c r="AB1611">
        <f t="shared" si="1635"/>
        <v>1</v>
      </c>
      <c r="AC1611" t="s">
        <v>71</v>
      </c>
      <c r="AD1611" s="6">
        <f t="shared" si="1636"/>
        <v>4</v>
      </c>
      <c r="AE1611">
        <f t="shared" si="1637"/>
        <v>1</v>
      </c>
      <c r="AF1611" t="s">
        <v>75</v>
      </c>
      <c r="AG1611" t="s">
        <v>190</v>
      </c>
      <c r="AH1611" t="s">
        <v>56</v>
      </c>
      <c r="AI1611" s="6" t="str">
        <f t="shared" si="1625"/>
        <v>Southern baptist</v>
      </c>
      <c r="AJ1611" t="s">
        <v>77</v>
      </c>
      <c r="AK1611" s="6">
        <f t="shared" si="1638"/>
        <v>3</v>
      </c>
      <c r="AL1611" t="s">
        <v>77</v>
      </c>
      <c r="AM1611" s="6">
        <f t="shared" si="1638"/>
        <v>3</v>
      </c>
      <c r="AN1611" s="6">
        <f t="shared" si="1639"/>
        <v>0</v>
      </c>
      <c r="AO1611" t="s">
        <v>96</v>
      </c>
      <c r="AP1611">
        <f t="shared" si="1640"/>
        <v>3</v>
      </c>
      <c r="AQ1611">
        <f t="shared" si="1641"/>
        <v>1</v>
      </c>
      <c r="AR1611" t="s">
        <v>129</v>
      </c>
      <c r="AS1611">
        <f t="shared" si="1642"/>
        <v>3</v>
      </c>
      <c r="AT1611">
        <f t="shared" si="1643"/>
        <v>1</v>
      </c>
      <c r="AU1611" t="s">
        <v>113</v>
      </c>
      <c r="AV1611">
        <f t="shared" si="1644"/>
        <v>3</v>
      </c>
      <c r="AW1611">
        <f t="shared" si="1645"/>
        <v>1</v>
      </c>
      <c r="AX1611" t="s">
        <v>146</v>
      </c>
      <c r="AY1611">
        <f t="shared" si="1646"/>
        <v>3</v>
      </c>
      <c r="AZ1611">
        <f t="shared" si="1647"/>
        <v>1</v>
      </c>
      <c r="BA1611" s="6">
        <f t="shared" si="1648"/>
        <v>12</v>
      </c>
      <c r="BB1611" s="6">
        <f t="shared" si="1649"/>
        <v>4</v>
      </c>
      <c r="BC1611" s="6">
        <f t="shared" si="1650"/>
        <v>3</v>
      </c>
      <c r="BD1611" s="9">
        <f t="shared" si="1651"/>
        <v>0.33333333333333331</v>
      </c>
      <c r="BE1611" t="s">
        <v>56</v>
      </c>
      <c r="BF1611">
        <f t="shared" si="1652"/>
        <v>0</v>
      </c>
      <c r="BG1611">
        <f t="shared" si="1653"/>
        <v>0</v>
      </c>
      <c r="BH1611" t="s">
        <v>56</v>
      </c>
      <c r="BI1611">
        <f t="shared" si="1654"/>
        <v>0</v>
      </c>
      <c r="BJ1611">
        <f t="shared" si="1655"/>
        <v>0</v>
      </c>
      <c r="BK1611" t="s">
        <v>63</v>
      </c>
      <c r="BL1611">
        <f t="shared" si="1656"/>
        <v>1</v>
      </c>
      <c r="BM1611">
        <f t="shared" si="1657"/>
        <v>1</v>
      </c>
      <c r="BN1611" t="s">
        <v>65</v>
      </c>
      <c r="BO1611">
        <f t="shared" si="1658"/>
        <v>7</v>
      </c>
      <c r="BP1611">
        <f t="shared" si="1659"/>
        <v>1</v>
      </c>
      <c r="BQ1611" t="s">
        <v>66</v>
      </c>
      <c r="BR1611">
        <f t="shared" si="1660"/>
        <v>1</v>
      </c>
      <c r="BS1611">
        <f t="shared" si="1661"/>
        <v>1</v>
      </c>
      <c r="BT1611" t="s">
        <v>74</v>
      </c>
      <c r="BU1611">
        <f t="shared" si="1662"/>
        <v>7</v>
      </c>
      <c r="BV1611">
        <f t="shared" si="1663"/>
        <v>1</v>
      </c>
      <c r="BW1611" t="s">
        <v>167</v>
      </c>
      <c r="BX1611">
        <f t="shared" si="1664"/>
        <v>7</v>
      </c>
      <c r="BY1611">
        <f t="shared" si="1665"/>
        <v>1</v>
      </c>
      <c r="BZ1611" t="s">
        <v>108</v>
      </c>
      <c r="CA1611">
        <f t="shared" si="1666"/>
        <v>4</v>
      </c>
      <c r="CB1611">
        <f t="shared" si="1667"/>
        <v>1</v>
      </c>
      <c r="CC1611" t="s">
        <v>74</v>
      </c>
      <c r="CD1611">
        <f t="shared" si="1668"/>
        <v>7</v>
      </c>
      <c r="CE1611">
        <f t="shared" si="1669"/>
        <v>1</v>
      </c>
      <c r="CF1611" t="s">
        <v>82</v>
      </c>
      <c r="CG1611">
        <f t="shared" si="1670"/>
        <v>1</v>
      </c>
      <c r="CH1611">
        <f t="shared" si="1671"/>
        <v>1</v>
      </c>
      <c r="CI1611" t="s">
        <v>74</v>
      </c>
      <c r="CJ1611">
        <f t="shared" si="1672"/>
        <v>7</v>
      </c>
      <c r="CK1611">
        <f t="shared" si="1673"/>
        <v>1</v>
      </c>
      <c r="CL1611" t="s">
        <v>78</v>
      </c>
      <c r="CM1611">
        <f t="shared" si="1674"/>
        <v>7</v>
      </c>
      <c r="CN1611">
        <f t="shared" si="1675"/>
        <v>1</v>
      </c>
      <c r="CO1611" t="s">
        <v>112</v>
      </c>
      <c r="CP1611">
        <f t="shared" si="1676"/>
        <v>7</v>
      </c>
      <c r="CQ1611">
        <f t="shared" si="1677"/>
        <v>1</v>
      </c>
      <c r="CR1611" t="s">
        <v>112</v>
      </c>
      <c r="CS1611">
        <f t="shared" si="1678"/>
        <v>7</v>
      </c>
      <c r="CT1611">
        <f t="shared" si="1679"/>
        <v>1</v>
      </c>
      <c r="CU1611" t="s">
        <v>112</v>
      </c>
      <c r="CV1611">
        <f t="shared" si="1680"/>
        <v>7</v>
      </c>
      <c r="CW1611">
        <f t="shared" si="1681"/>
        <v>1</v>
      </c>
      <c r="CX1611" t="s">
        <v>112</v>
      </c>
      <c r="CY1611">
        <f t="shared" si="1682"/>
        <v>7</v>
      </c>
      <c r="CZ1611">
        <f t="shared" si="1683"/>
        <v>1</v>
      </c>
      <c r="DA1611" t="s">
        <v>86</v>
      </c>
      <c r="DB1611">
        <f t="shared" si="1684"/>
        <v>3</v>
      </c>
      <c r="DC1611">
        <f t="shared" si="1685"/>
        <v>1</v>
      </c>
      <c r="DD1611">
        <f t="shared" si="1686"/>
        <v>80</v>
      </c>
      <c r="DE1611">
        <f t="shared" si="1687"/>
        <v>15</v>
      </c>
      <c r="DF1611" s="7">
        <f t="shared" si="1688"/>
        <v>5.333333333333333</v>
      </c>
      <c r="DG1611" s="8">
        <f t="shared" si="1689"/>
        <v>0.72222222222222221</v>
      </c>
      <c r="DH1611" s="1" t="s">
        <v>112</v>
      </c>
      <c r="DI1611" s="1" t="s">
        <v>135</v>
      </c>
      <c r="DJ1611" s="1" t="s">
        <v>56</v>
      </c>
      <c r="DK1611" s="1" t="s">
        <v>56</v>
      </c>
      <c r="DL1611" s="1" t="s">
        <v>68</v>
      </c>
      <c r="DM1611" s="1" t="s">
        <v>65</v>
      </c>
      <c r="DN1611" s="2" t="s">
        <v>56</v>
      </c>
      <c r="DO1611" s="2" t="s">
        <v>56</v>
      </c>
      <c r="DP1611" s="2" t="s">
        <v>56</v>
      </c>
      <c r="DQ1611" s="2">
        <v>4</v>
      </c>
      <c r="DR1611" s="2">
        <v>4</v>
      </c>
      <c r="DS1611" s="2">
        <v>4</v>
      </c>
    </row>
    <row r="1612" spans="1:123" x14ac:dyDescent="0.25">
      <c r="A1612">
        <v>2018</v>
      </c>
      <c r="B1612">
        <v>1610</v>
      </c>
      <c r="C1612" t="s">
        <v>57</v>
      </c>
      <c r="D1612">
        <v>0</v>
      </c>
      <c r="E1612">
        <v>25</v>
      </c>
      <c r="F1612">
        <v>1993</v>
      </c>
      <c r="G1612">
        <v>12</v>
      </c>
      <c r="H1612">
        <f t="shared" si="1626"/>
        <v>12</v>
      </c>
      <c r="I1612" t="s">
        <v>58</v>
      </c>
      <c r="J1612">
        <f t="shared" si="1627"/>
        <v>2</v>
      </c>
      <c r="K1612" t="s">
        <v>59</v>
      </c>
      <c r="L1612">
        <f t="shared" si="1628"/>
        <v>3</v>
      </c>
      <c r="M1612" t="s">
        <v>59</v>
      </c>
      <c r="N1612">
        <f t="shared" si="1629"/>
        <v>5</v>
      </c>
      <c r="O1612" t="s">
        <v>132</v>
      </c>
      <c r="P1612">
        <f t="shared" si="1630"/>
        <v>1</v>
      </c>
      <c r="Q1612">
        <f t="shared" si="1631"/>
        <v>1</v>
      </c>
      <c r="R1612">
        <v>1</v>
      </c>
      <c r="S1612" t="s">
        <v>101</v>
      </c>
      <c r="T1612">
        <f t="shared" si="1632"/>
        <v>1</v>
      </c>
      <c r="U1612">
        <f t="shared" si="1633"/>
        <v>1</v>
      </c>
      <c r="V1612" t="s">
        <v>133</v>
      </c>
      <c r="W1612">
        <v>8512.5</v>
      </c>
      <c r="X1612">
        <v>0</v>
      </c>
      <c r="Y1612">
        <v>0</v>
      </c>
      <c r="Z1612" t="s">
        <v>81</v>
      </c>
      <c r="AA1612">
        <f t="shared" si="1634"/>
        <v>3</v>
      </c>
      <c r="AB1612">
        <f t="shared" si="1635"/>
        <v>1</v>
      </c>
      <c r="AC1612" t="s">
        <v>93</v>
      </c>
      <c r="AD1612" s="6">
        <f t="shared" si="1636"/>
        <v>0</v>
      </c>
      <c r="AE1612">
        <f t="shared" si="1637"/>
        <v>0</v>
      </c>
      <c r="AF1612" t="s">
        <v>105</v>
      </c>
      <c r="AG1612" t="s">
        <v>56</v>
      </c>
      <c r="AH1612" t="s">
        <v>56</v>
      </c>
      <c r="AI1612" s="6" t="str">
        <f t="shared" si="1625"/>
        <v>None</v>
      </c>
      <c r="AJ1612" t="s">
        <v>106</v>
      </c>
      <c r="AK1612" s="6">
        <f t="shared" si="1638"/>
        <v>1</v>
      </c>
      <c r="AL1612" t="s">
        <v>106</v>
      </c>
      <c r="AM1612" s="6">
        <f t="shared" si="1638"/>
        <v>1</v>
      </c>
      <c r="AN1612" s="6">
        <f t="shared" si="1639"/>
        <v>0</v>
      </c>
      <c r="AO1612" t="s">
        <v>110</v>
      </c>
      <c r="AP1612">
        <f t="shared" si="1640"/>
        <v>1</v>
      </c>
      <c r="AQ1612">
        <f t="shared" si="1641"/>
        <v>1</v>
      </c>
      <c r="AR1612" t="s">
        <v>107</v>
      </c>
      <c r="AS1612">
        <f t="shared" si="1642"/>
        <v>1</v>
      </c>
      <c r="AT1612">
        <f t="shared" si="1643"/>
        <v>1</v>
      </c>
      <c r="AU1612" t="s">
        <v>158</v>
      </c>
      <c r="AV1612">
        <f t="shared" si="1644"/>
        <v>1</v>
      </c>
      <c r="AW1612">
        <f t="shared" si="1645"/>
        <v>1</v>
      </c>
      <c r="AX1612" t="s">
        <v>172</v>
      </c>
      <c r="AY1612">
        <f t="shared" si="1646"/>
        <v>1</v>
      </c>
      <c r="AZ1612">
        <f t="shared" si="1647"/>
        <v>1</v>
      </c>
      <c r="BA1612" s="6">
        <f t="shared" si="1648"/>
        <v>4</v>
      </c>
      <c r="BB1612" s="6">
        <f t="shared" si="1649"/>
        <v>4</v>
      </c>
      <c r="BC1612" s="6">
        <f t="shared" si="1650"/>
        <v>1</v>
      </c>
      <c r="BD1612" s="9">
        <f t="shared" si="1651"/>
        <v>0</v>
      </c>
      <c r="BE1612" t="s">
        <v>65</v>
      </c>
      <c r="BF1612">
        <f t="shared" si="1652"/>
        <v>7</v>
      </c>
      <c r="BG1612">
        <f t="shared" si="1653"/>
        <v>1</v>
      </c>
      <c r="BH1612" t="s">
        <v>64</v>
      </c>
      <c r="BI1612">
        <f t="shared" si="1654"/>
        <v>4</v>
      </c>
      <c r="BJ1612">
        <f t="shared" si="1655"/>
        <v>1</v>
      </c>
      <c r="BK1612" t="s">
        <v>56</v>
      </c>
      <c r="BL1612">
        <f t="shared" si="1656"/>
        <v>0</v>
      </c>
      <c r="BM1612">
        <f t="shared" si="1657"/>
        <v>0</v>
      </c>
      <c r="BN1612" t="s">
        <v>56</v>
      </c>
      <c r="BO1612">
        <f t="shared" si="1658"/>
        <v>0</v>
      </c>
      <c r="BP1612">
        <f t="shared" si="1659"/>
        <v>0</v>
      </c>
      <c r="BQ1612" t="s">
        <v>94</v>
      </c>
      <c r="BR1612">
        <f t="shared" si="1660"/>
        <v>7</v>
      </c>
      <c r="BS1612">
        <f t="shared" si="1661"/>
        <v>1</v>
      </c>
      <c r="BT1612" t="s">
        <v>74</v>
      </c>
      <c r="BU1612">
        <f t="shared" si="1662"/>
        <v>7</v>
      </c>
      <c r="BV1612">
        <f t="shared" si="1663"/>
        <v>1</v>
      </c>
      <c r="BW1612" t="s">
        <v>56</v>
      </c>
      <c r="BX1612">
        <f t="shared" si="1664"/>
        <v>0</v>
      </c>
      <c r="BY1612">
        <f t="shared" si="1665"/>
        <v>0</v>
      </c>
      <c r="BZ1612" t="s">
        <v>56</v>
      </c>
      <c r="CA1612">
        <f t="shared" si="1666"/>
        <v>0</v>
      </c>
      <c r="CB1612">
        <f t="shared" si="1667"/>
        <v>0</v>
      </c>
      <c r="CC1612" t="s">
        <v>56</v>
      </c>
      <c r="CD1612">
        <f t="shared" si="1668"/>
        <v>0</v>
      </c>
      <c r="CE1612">
        <f t="shared" si="1669"/>
        <v>0</v>
      </c>
      <c r="CF1612" t="s">
        <v>56</v>
      </c>
      <c r="CG1612">
        <f t="shared" si="1670"/>
        <v>0</v>
      </c>
      <c r="CH1612">
        <f t="shared" si="1671"/>
        <v>0</v>
      </c>
      <c r="CI1612" t="s">
        <v>56</v>
      </c>
      <c r="CJ1612">
        <f t="shared" si="1672"/>
        <v>0</v>
      </c>
      <c r="CK1612">
        <f t="shared" si="1673"/>
        <v>0</v>
      </c>
      <c r="CL1612" t="s">
        <v>56</v>
      </c>
      <c r="CM1612">
        <f t="shared" si="1674"/>
        <v>0</v>
      </c>
      <c r="CN1612">
        <f t="shared" si="1675"/>
        <v>0</v>
      </c>
      <c r="CO1612" t="s">
        <v>56</v>
      </c>
      <c r="CP1612">
        <f t="shared" si="1676"/>
        <v>0</v>
      </c>
      <c r="CQ1612">
        <f t="shared" si="1677"/>
        <v>0</v>
      </c>
      <c r="CR1612" t="s">
        <v>56</v>
      </c>
      <c r="CS1612">
        <f t="shared" si="1678"/>
        <v>0</v>
      </c>
      <c r="CT1612">
        <f t="shared" si="1679"/>
        <v>0</v>
      </c>
      <c r="CU1612" t="s">
        <v>56</v>
      </c>
      <c r="CV1612">
        <f t="shared" si="1680"/>
        <v>0</v>
      </c>
      <c r="CW1612">
        <f t="shared" si="1681"/>
        <v>0</v>
      </c>
      <c r="CX1612" t="s">
        <v>56</v>
      </c>
      <c r="CY1612">
        <f t="shared" si="1682"/>
        <v>0</v>
      </c>
      <c r="CZ1612">
        <f t="shared" si="1683"/>
        <v>0</v>
      </c>
      <c r="DA1612" t="s">
        <v>99</v>
      </c>
      <c r="DB1612">
        <f t="shared" si="1684"/>
        <v>7</v>
      </c>
      <c r="DC1612">
        <f t="shared" si="1685"/>
        <v>1</v>
      </c>
      <c r="DD1612">
        <f t="shared" si="1686"/>
        <v>25</v>
      </c>
      <c r="DE1612">
        <f t="shared" si="1687"/>
        <v>4</v>
      </c>
      <c r="DF1612" s="7">
        <f t="shared" si="1688"/>
        <v>6.25</v>
      </c>
      <c r="DG1612" s="8">
        <f t="shared" si="1689"/>
        <v>0.875</v>
      </c>
      <c r="DH1612" s="1" t="s">
        <v>56</v>
      </c>
      <c r="DI1612" s="1" t="s">
        <v>135</v>
      </c>
      <c r="DJ1612" s="1" t="s">
        <v>64</v>
      </c>
      <c r="DK1612" s="1" t="s">
        <v>93</v>
      </c>
      <c r="DL1612" s="1" t="s">
        <v>68</v>
      </c>
      <c r="DM1612" s="1" t="s">
        <v>56</v>
      </c>
      <c r="DN1612" s="2" t="s">
        <v>97</v>
      </c>
      <c r="DO1612" s="2" t="s">
        <v>56</v>
      </c>
      <c r="DP1612" s="2" t="s">
        <v>56</v>
      </c>
      <c r="DQ1612" s="2" t="s">
        <v>56</v>
      </c>
      <c r="DR1612" s="2" t="s">
        <v>56</v>
      </c>
      <c r="DS1612" s="2" t="s">
        <v>56</v>
      </c>
    </row>
    <row r="1613" spans="1:123" x14ac:dyDescent="0.25">
      <c r="A1613">
        <v>2018</v>
      </c>
      <c r="B1613">
        <v>1611</v>
      </c>
      <c r="C1613" t="s">
        <v>57</v>
      </c>
      <c r="D1613">
        <v>2</v>
      </c>
      <c r="E1613">
        <v>63</v>
      </c>
      <c r="F1613">
        <v>1955</v>
      </c>
      <c r="G1613">
        <v>12</v>
      </c>
      <c r="H1613">
        <f t="shared" si="1626"/>
        <v>12</v>
      </c>
      <c r="I1613" t="s">
        <v>58</v>
      </c>
      <c r="J1613">
        <f t="shared" si="1627"/>
        <v>2</v>
      </c>
      <c r="K1613" t="s">
        <v>59</v>
      </c>
      <c r="L1613">
        <f t="shared" si="1628"/>
        <v>3</v>
      </c>
      <c r="M1613" t="s">
        <v>89</v>
      </c>
      <c r="N1613">
        <f t="shared" si="1629"/>
        <v>4</v>
      </c>
      <c r="O1613" t="s">
        <v>60</v>
      </c>
      <c r="P1613">
        <f t="shared" si="1630"/>
        <v>7</v>
      </c>
      <c r="Q1613">
        <f t="shared" si="1631"/>
        <v>1</v>
      </c>
      <c r="R1613">
        <v>5</v>
      </c>
      <c r="S1613" t="s">
        <v>56</v>
      </c>
      <c r="T1613">
        <f t="shared" si="1632"/>
        <v>0</v>
      </c>
      <c r="U1613">
        <f t="shared" si="1633"/>
        <v>0</v>
      </c>
      <c r="V1613" t="s">
        <v>92</v>
      </c>
      <c r="W1613">
        <v>30645</v>
      </c>
      <c r="X1613">
        <v>14755</v>
      </c>
      <c r="Y1613">
        <v>22782.5</v>
      </c>
      <c r="Z1613" t="s">
        <v>81</v>
      </c>
      <c r="AA1613">
        <f t="shared" si="1634"/>
        <v>3</v>
      </c>
      <c r="AB1613">
        <f t="shared" si="1635"/>
        <v>1</v>
      </c>
      <c r="AC1613" t="s">
        <v>71</v>
      </c>
      <c r="AD1613" s="6">
        <f t="shared" si="1636"/>
        <v>4</v>
      </c>
      <c r="AE1613">
        <f t="shared" si="1637"/>
        <v>1</v>
      </c>
      <c r="AF1613" t="s">
        <v>105</v>
      </c>
      <c r="AG1613" t="s">
        <v>56</v>
      </c>
      <c r="AH1613" t="s">
        <v>56</v>
      </c>
      <c r="AI1613" s="6" t="str">
        <f t="shared" si="1625"/>
        <v>None</v>
      </c>
      <c r="AJ1613" t="s">
        <v>106</v>
      </c>
      <c r="AK1613" s="6">
        <f t="shared" si="1638"/>
        <v>1</v>
      </c>
      <c r="AL1613" t="s">
        <v>106</v>
      </c>
      <c r="AM1613" s="6">
        <f t="shared" si="1638"/>
        <v>1</v>
      </c>
      <c r="AN1613" s="6">
        <f t="shared" si="1639"/>
        <v>0</v>
      </c>
      <c r="AO1613" t="s">
        <v>110</v>
      </c>
      <c r="AP1613">
        <f t="shared" si="1640"/>
        <v>1</v>
      </c>
      <c r="AQ1613">
        <f t="shared" si="1641"/>
        <v>1</v>
      </c>
      <c r="AR1613" t="s">
        <v>107</v>
      </c>
      <c r="AS1613">
        <f t="shared" si="1642"/>
        <v>1</v>
      </c>
      <c r="AT1613">
        <f t="shared" si="1643"/>
        <v>1</v>
      </c>
      <c r="AU1613" t="s">
        <v>158</v>
      </c>
      <c r="AV1613">
        <f t="shared" si="1644"/>
        <v>1</v>
      </c>
      <c r="AW1613">
        <f t="shared" si="1645"/>
        <v>1</v>
      </c>
      <c r="AX1613" t="s">
        <v>146</v>
      </c>
      <c r="AY1613">
        <f t="shared" si="1646"/>
        <v>3</v>
      </c>
      <c r="AZ1613">
        <f t="shared" si="1647"/>
        <v>1</v>
      </c>
      <c r="BA1613" s="6">
        <f t="shared" si="1648"/>
        <v>6</v>
      </c>
      <c r="BB1613" s="6">
        <f t="shared" si="1649"/>
        <v>4</v>
      </c>
      <c r="BC1613" s="6">
        <f t="shared" si="1650"/>
        <v>1.5</v>
      </c>
      <c r="BD1613" s="9">
        <f t="shared" si="1651"/>
        <v>8.3333333333333329E-2</v>
      </c>
      <c r="BE1613" t="s">
        <v>64</v>
      </c>
      <c r="BF1613">
        <f t="shared" si="1652"/>
        <v>4</v>
      </c>
      <c r="BG1613">
        <f t="shared" si="1653"/>
        <v>1</v>
      </c>
      <c r="BH1613" t="s">
        <v>64</v>
      </c>
      <c r="BI1613">
        <f t="shared" si="1654"/>
        <v>4</v>
      </c>
      <c r="BJ1613">
        <f t="shared" si="1655"/>
        <v>1</v>
      </c>
      <c r="BK1613" t="s">
        <v>56</v>
      </c>
      <c r="BL1613">
        <f t="shared" si="1656"/>
        <v>0</v>
      </c>
      <c r="BM1613">
        <f t="shared" si="1657"/>
        <v>0</v>
      </c>
      <c r="BN1613" t="s">
        <v>56</v>
      </c>
      <c r="BO1613">
        <f t="shared" si="1658"/>
        <v>0</v>
      </c>
      <c r="BP1613">
        <f t="shared" si="1659"/>
        <v>0</v>
      </c>
      <c r="BQ1613" t="s">
        <v>66</v>
      </c>
      <c r="BR1613">
        <f t="shared" si="1660"/>
        <v>1</v>
      </c>
      <c r="BS1613">
        <f t="shared" si="1661"/>
        <v>1</v>
      </c>
      <c r="BT1613" t="s">
        <v>74</v>
      </c>
      <c r="BU1613">
        <f t="shared" si="1662"/>
        <v>7</v>
      </c>
      <c r="BV1613">
        <f t="shared" si="1663"/>
        <v>1</v>
      </c>
      <c r="BW1613" t="s">
        <v>117</v>
      </c>
      <c r="BX1613">
        <f t="shared" si="1664"/>
        <v>3</v>
      </c>
      <c r="BY1613">
        <f t="shared" si="1665"/>
        <v>1</v>
      </c>
      <c r="BZ1613" t="s">
        <v>147</v>
      </c>
      <c r="CA1613">
        <f t="shared" si="1666"/>
        <v>3</v>
      </c>
      <c r="CB1613">
        <f t="shared" si="1667"/>
        <v>1</v>
      </c>
      <c r="CC1613" t="s">
        <v>78</v>
      </c>
      <c r="CD1613">
        <f t="shared" si="1668"/>
        <v>1</v>
      </c>
      <c r="CE1613">
        <f t="shared" si="1669"/>
        <v>1</v>
      </c>
      <c r="CF1613" t="s">
        <v>82</v>
      </c>
      <c r="CG1613">
        <f t="shared" si="1670"/>
        <v>1</v>
      </c>
      <c r="CH1613">
        <f t="shared" si="1671"/>
        <v>1</v>
      </c>
      <c r="CI1613" t="s">
        <v>78</v>
      </c>
      <c r="CJ1613">
        <f t="shared" si="1672"/>
        <v>1</v>
      </c>
      <c r="CK1613">
        <f t="shared" si="1673"/>
        <v>1</v>
      </c>
      <c r="CL1613" t="s">
        <v>78</v>
      </c>
      <c r="CM1613">
        <f t="shared" si="1674"/>
        <v>7</v>
      </c>
      <c r="CN1613">
        <f t="shared" si="1675"/>
        <v>1</v>
      </c>
      <c r="CO1613" t="s">
        <v>83</v>
      </c>
      <c r="CP1613">
        <f t="shared" si="1676"/>
        <v>4</v>
      </c>
      <c r="CQ1613">
        <f t="shared" si="1677"/>
        <v>1</v>
      </c>
      <c r="CR1613" t="s">
        <v>83</v>
      </c>
      <c r="CS1613">
        <f t="shared" si="1678"/>
        <v>4</v>
      </c>
      <c r="CT1613">
        <f t="shared" si="1679"/>
        <v>1</v>
      </c>
      <c r="CU1613" t="s">
        <v>83</v>
      </c>
      <c r="CV1613">
        <f t="shared" si="1680"/>
        <v>4</v>
      </c>
      <c r="CW1613">
        <f t="shared" si="1681"/>
        <v>1</v>
      </c>
      <c r="CX1613" t="s">
        <v>83</v>
      </c>
      <c r="CY1613">
        <f t="shared" si="1682"/>
        <v>4</v>
      </c>
      <c r="CZ1613">
        <f t="shared" si="1683"/>
        <v>1</v>
      </c>
      <c r="DA1613" t="s">
        <v>99</v>
      </c>
      <c r="DB1613">
        <f t="shared" si="1684"/>
        <v>7</v>
      </c>
      <c r="DC1613">
        <f t="shared" si="1685"/>
        <v>1</v>
      </c>
      <c r="DD1613">
        <f t="shared" si="1686"/>
        <v>51</v>
      </c>
      <c r="DE1613">
        <f t="shared" si="1687"/>
        <v>14</v>
      </c>
      <c r="DF1613" s="7">
        <f t="shared" si="1688"/>
        <v>3.6428571428571428</v>
      </c>
      <c r="DG1613" s="8">
        <f t="shared" si="1689"/>
        <v>0.44047619047619047</v>
      </c>
      <c r="DH1613" s="1" t="s">
        <v>83</v>
      </c>
      <c r="DI1613" s="1" t="s">
        <v>135</v>
      </c>
      <c r="DJ1613" s="1" t="s">
        <v>64</v>
      </c>
      <c r="DK1613" s="1" t="s">
        <v>56</v>
      </c>
      <c r="DL1613" s="1" t="s">
        <v>64</v>
      </c>
      <c r="DM1613" s="1" t="s">
        <v>56</v>
      </c>
      <c r="DN1613" s="2" t="s">
        <v>56</v>
      </c>
      <c r="DO1613" s="2">
        <v>4</v>
      </c>
      <c r="DP1613" s="2">
        <v>4</v>
      </c>
      <c r="DQ1613" s="2">
        <v>4</v>
      </c>
      <c r="DR1613" s="2">
        <v>4</v>
      </c>
      <c r="DS1613" s="2">
        <v>4</v>
      </c>
    </row>
    <row r="1614" spans="1:123" x14ac:dyDescent="0.25">
      <c r="A1614">
        <v>2018</v>
      </c>
      <c r="B1614">
        <v>1612</v>
      </c>
      <c r="C1614" t="s">
        <v>57</v>
      </c>
      <c r="D1614">
        <v>0</v>
      </c>
      <c r="E1614">
        <v>22</v>
      </c>
      <c r="F1614">
        <v>1996</v>
      </c>
      <c r="G1614">
        <v>13</v>
      </c>
      <c r="H1614">
        <f t="shared" si="1626"/>
        <v>13</v>
      </c>
      <c r="I1614" t="s">
        <v>58</v>
      </c>
      <c r="J1614">
        <f t="shared" si="1627"/>
        <v>2</v>
      </c>
      <c r="K1614" t="s">
        <v>59</v>
      </c>
      <c r="L1614">
        <f t="shared" si="1628"/>
        <v>3</v>
      </c>
      <c r="M1614" t="s">
        <v>59</v>
      </c>
      <c r="N1614">
        <f t="shared" si="1629"/>
        <v>5</v>
      </c>
      <c r="O1614" t="s">
        <v>132</v>
      </c>
      <c r="P1614">
        <f t="shared" si="1630"/>
        <v>1</v>
      </c>
      <c r="Q1614">
        <f t="shared" si="1631"/>
        <v>1</v>
      </c>
      <c r="R1614">
        <v>3</v>
      </c>
      <c r="S1614" t="s">
        <v>101</v>
      </c>
      <c r="T1614">
        <f t="shared" si="1632"/>
        <v>1</v>
      </c>
      <c r="U1614">
        <f t="shared" si="1633"/>
        <v>1</v>
      </c>
      <c r="V1614" t="s">
        <v>61</v>
      </c>
      <c r="W1614">
        <v>0</v>
      </c>
      <c r="X1614">
        <v>0</v>
      </c>
      <c r="Y1614">
        <v>0</v>
      </c>
      <c r="Z1614" t="s">
        <v>81</v>
      </c>
      <c r="AA1614">
        <f t="shared" si="1634"/>
        <v>3</v>
      </c>
      <c r="AB1614">
        <f t="shared" si="1635"/>
        <v>1</v>
      </c>
      <c r="AC1614" t="s">
        <v>71</v>
      </c>
      <c r="AD1614" s="6">
        <f t="shared" si="1636"/>
        <v>4</v>
      </c>
      <c r="AE1614">
        <f t="shared" si="1637"/>
        <v>1</v>
      </c>
      <c r="AF1614" t="s">
        <v>95</v>
      </c>
      <c r="AG1614" t="s">
        <v>56</v>
      </c>
      <c r="AH1614" t="s">
        <v>56</v>
      </c>
      <c r="AI1614" s="6" t="str">
        <f t="shared" si="1625"/>
        <v>Catholic</v>
      </c>
      <c r="AJ1614" t="s">
        <v>71</v>
      </c>
      <c r="AK1614" s="6">
        <f t="shared" si="1638"/>
        <v>2</v>
      </c>
      <c r="AL1614" t="s">
        <v>71</v>
      </c>
      <c r="AM1614" s="6">
        <f t="shared" si="1638"/>
        <v>2</v>
      </c>
      <c r="AN1614" s="6">
        <f t="shared" si="1639"/>
        <v>0</v>
      </c>
      <c r="AO1614" t="s">
        <v>96</v>
      </c>
      <c r="AP1614">
        <f t="shared" si="1640"/>
        <v>3</v>
      </c>
      <c r="AQ1614">
        <f t="shared" si="1641"/>
        <v>1</v>
      </c>
      <c r="AR1614" t="s">
        <v>129</v>
      </c>
      <c r="AS1614">
        <f t="shared" si="1642"/>
        <v>3</v>
      </c>
      <c r="AT1614">
        <f t="shared" si="1643"/>
        <v>1</v>
      </c>
      <c r="AU1614" t="s">
        <v>158</v>
      </c>
      <c r="AV1614">
        <f t="shared" si="1644"/>
        <v>1</v>
      </c>
      <c r="AW1614">
        <f t="shared" si="1645"/>
        <v>1</v>
      </c>
      <c r="AX1614" t="s">
        <v>146</v>
      </c>
      <c r="AY1614">
        <f t="shared" si="1646"/>
        <v>3</v>
      </c>
      <c r="AZ1614">
        <f t="shared" si="1647"/>
        <v>1</v>
      </c>
      <c r="BA1614" s="6">
        <f t="shared" si="1648"/>
        <v>10</v>
      </c>
      <c r="BB1614" s="6">
        <f t="shared" si="1649"/>
        <v>4</v>
      </c>
      <c r="BC1614" s="6">
        <f t="shared" si="1650"/>
        <v>2.5</v>
      </c>
      <c r="BD1614" s="9">
        <f t="shared" si="1651"/>
        <v>0.25</v>
      </c>
      <c r="BE1614" t="s">
        <v>56</v>
      </c>
      <c r="BF1614">
        <f t="shared" si="1652"/>
        <v>0</v>
      </c>
      <c r="BG1614">
        <f t="shared" si="1653"/>
        <v>0</v>
      </c>
      <c r="BH1614" t="s">
        <v>56</v>
      </c>
      <c r="BI1614">
        <f t="shared" si="1654"/>
        <v>0</v>
      </c>
      <c r="BJ1614">
        <f t="shared" si="1655"/>
        <v>0</v>
      </c>
      <c r="BK1614" t="s">
        <v>93</v>
      </c>
      <c r="BL1614">
        <f t="shared" si="1656"/>
        <v>4</v>
      </c>
      <c r="BM1614">
        <f t="shared" si="1657"/>
        <v>1</v>
      </c>
      <c r="BN1614" t="s">
        <v>65</v>
      </c>
      <c r="BO1614">
        <f t="shared" si="1658"/>
        <v>7</v>
      </c>
      <c r="BP1614">
        <f t="shared" si="1659"/>
        <v>1</v>
      </c>
      <c r="BQ1614" t="s">
        <v>94</v>
      </c>
      <c r="BR1614">
        <f t="shared" si="1660"/>
        <v>7</v>
      </c>
      <c r="BS1614">
        <f t="shared" si="1661"/>
        <v>1</v>
      </c>
      <c r="BT1614" t="s">
        <v>74</v>
      </c>
      <c r="BU1614">
        <f t="shared" si="1662"/>
        <v>7</v>
      </c>
      <c r="BV1614">
        <f t="shared" si="1663"/>
        <v>1</v>
      </c>
      <c r="BW1614" t="s">
        <v>56</v>
      </c>
      <c r="BX1614">
        <f t="shared" si="1664"/>
        <v>0</v>
      </c>
      <c r="BY1614">
        <f t="shared" si="1665"/>
        <v>0</v>
      </c>
      <c r="BZ1614" t="s">
        <v>56</v>
      </c>
      <c r="CA1614">
        <f t="shared" si="1666"/>
        <v>0</v>
      </c>
      <c r="CB1614">
        <f t="shared" si="1667"/>
        <v>0</v>
      </c>
      <c r="CC1614" t="s">
        <v>56</v>
      </c>
      <c r="CD1614">
        <f t="shared" si="1668"/>
        <v>0</v>
      </c>
      <c r="CE1614">
        <f t="shared" si="1669"/>
        <v>0</v>
      </c>
      <c r="CF1614" t="s">
        <v>56</v>
      </c>
      <c r="CG1614">
        <f t="shared" si="1670"/>
        <v>0</v>
      </c>
      <c r="CH1614">
        <f t="shared" si="1671"/>
        <v>0</v>
      </c>
      <c r="CI1614" t="s">
        <v>56</v>
      </c>
      <c r="CJ1614">
        <f t="shared" si="1672"/>
        <v>0</v>
      </c>
      <c r="CK1614">
        <f t="shared" si="1673"/>
        <v>0</v>
      </c>
      <c r="CL1614" t="s">
        <v>56</v>
      </c>
      <c r="CM1614">
        <f t="shared" si="1674"/>
        <v>0</v>
      </c>
      <c r="CN1614">
        <f t="shared" si="1675"/>
        <v>0</v>
      </c>
      <c r="CO1614" t="s">
        <v>56</v>
      </c>
      <c r="CP1614">
        <f t="shared" si="1676"/>
        <v>0</v>
      </c>
      <c r="CQ1614">
        <f t="shared" si="1677"/>
        <v>0</v>
      </c>
      <c r="CR1614" t="s">
        <v>56</v>
      </c>
      <c r="CS1614">
        <f t="shared" si="1678"/>
        <v>0</v>
      </c>
      <c r="CT1614">
        <f t="shared" si="1679"/>
        <v>0</v>
      </c>
      <c r="CU1614" t="s">
        <v>56</v>
      </c>
      <c r="CV1614">
        <f t="shared" si="1680"/>
        <v>0</v>
      </c>
      <c r="CW1614">
        <f t="shared" si="1681"/>
        <v>0</v>
      </c>
      <c r="CX1614" t="s">
        <v>56</v>
      </c>
      <c r="CY1614">
        <f t="shared" si="1682"/>
        <v>0</v>
      </c>
      <c r="CZ1614">
        <f t="shared" si="1683"/>
        <v>0</v>
      </c>
      <c r="DA1614" t="s">
        <v>86</v>
      </c>
      <c r="DB1614">
        <f t="shared" si="1684"/>
        <v>3</v>
      </c>
      <c r="DC1614">
        <f t="shared" si="1685"/>
        <v>1</v>
      </c>
      <c r="DD1614">
        <f t="shared" si="1686"/>
        <v>28</v>
      </c>
      <c r="DE1614">
        <f t="shared" si="1687"/>
        <v>5</v>
      </c>
      <c r="DF1614" s="7">
        <f t="shared" si="1688"/>
        <v>5.6</v>
      </c>
      <c r="DG1614" s="8">
        <f t="shared" si="1689"/>
        <v>0.76666666666666661</v>
      </c>
      <c r="DH1614" s="1" t="s">
        <v>56</v>
      </c>
      <c r="DI1614" s="1" t="s">
        <v>154</v>
      </c>
      <c r="DJ1614" s="1" t="s">
        <v>56</v>
      </c>
      <c r="DK1614" s="1" t="s">
        <v>78</v>
      </c>
      <c r="DL1614" s="1" t="s">
        <v>68</v>
      </c>
      <c r="DM1614" s="1" t="s">
        <v>63</v>
      </c>
      <c r="DN1614" s="2" t="s">
        <v>98</v>
      </c>
      <c r="DO1614" s="2" t="s">
        <v>56</v>
      </c>
      <c r="DP1614" s="2" t="s">
        <v>56</v>
      </c>
      <c r="DQ1614" s="2" t="s">
        <v>56</v>
      </c>
      <c r="DR1614" s="2" t="s">
        <v>56</v>
      </c>
      <c r="DS1614" s="2" t="s">
        <v>56</v>
      </c>
    </row>
    <row r="1615" spans="1:123" x14ac:dyDescent="0.25">
      <c r="A1615">
        <v>2018</v>
      </c>
      <c r="B1615">
        <v>1613</v>
      </c>
      <c r="C1615" t="s">
        <v>102</v>
      </c>
      <c r="D1615">
        <v>1</v>
      </c>
      <c r="E1615">
        <v>40</v>
      </c>
      <c r="F1615">
        <v>1978</v>
      </c>
      <c r="G1615">
        <v>12</v>
      </c>
      <c r="H1615">
        <f t="shared" si="1626"/>
        <v>12</v>
      </c>
      <c r="I1615" t="s">
        <v>90</v>
      </c>
      <c r="J1615">
        <f t="shared" si="1627"/>
        <v>1</v>
      </c>
      <c r="K1615" t="s">
        <v>142</v>
      </c>
      <c r="L1615">
        <f t="shared" si="1628"/>
        <v>1</v>
      </c>
      <c r="M1615" t="s">
        <v>177</v>
      </c>
      <c r="N1615">
        <f t="shared" si="1629"/>
        <v>2</v>
      </c>
      <c r="O1615" t="s">
        <v>60</v>
      </c>
      <c r="P1615">
        <f t="shared" si="1630"/>
        <v>7</v>
      </c>
      <c r="Q1615">
        <f t="shared" si="1631"/>
        <v>1</v>
      </c>
      <c r="R1615">
        <v>3</v>
      </c>
      <c r="S1615" t="s">
        <v>56</v>
      </c>
      <c r="T1615">
        <f t="shared" si="1632"/>
        <v>0</v>
      </c>
      <c r="U1615">
        <f t="shared" si="1633"/>
        <v>0</v>
      </c>
      <c r="V1615" t="s">
        <v>92</v>
      </c>
      <c r="W1615">
        <v>24970</v>
      </c>
      <c r="X1615">
        <v>12485</v>
      </c>
      <c r="Y1615">
        <v>19277.5</v>
      </c>
      <c r="Z1615" t="s">
        <v>109</v>
      </c>
      <c r="AA1615">
        <f t="shared" si="1634"/>
        <v>5</v>
      </c>
      <c r="AB1615">
        <f t="shared" si="1635"/>
        <v>1</v>
      </c>
      <c r="AC1615" t="s">
        <v>126</v>
      </c>
      <c r="AD1615" s="6">
        <f t="shared" si="1636"/>
        <v>5</v>
      </c>
      <c r="AE1615">
        <f t="shared" si="1637"/>
        <v>1</v>
      </c>
      <c r="AF1615" t="s">
        <v>166</v>
      </c>
      <c r="AG1615" t="s">
        <v>56</v>
      </c>
      <c r="AH1615" t="s">
        <v>56</v>
      </c>
      <c r="AI1615" s="6" t="str">
        <f t="shared" si="1625"/>
        <v>Buddhism</v>
      </c>
      <c r="AJ1615" t="s">
        <v>144</v>
      </c>
      <c r="AK1615" s="6">
        <f t="shared" si="1638"/>
        <v>0</v>
      </c>
      <c r="AL1615" t="s">
        <v>144</v>
      </c>
      <c r="AM1615" s="6">
        <f t="shared" si="1638"/>
        <v>0</v>
      </c>
      <c r="AN1615" s="6">
        <f t="shared" si="1639"/>
        <v>0</v>
      </c>
      <c r="AO1615" t="s">
        <v>72</v>
      </c>
      <c r="AP1615">
        <f t="shared" si="1640"/>
        <v>6</v>
      </c>
      <c r="AQ1615">
        <f t="shared" si="1641"/>
        <v>1</v>
      </c>
      <c r="AR1615" t="s">
        <v>73</v>
      </c>
      <c r="AS1615">
        <f t="shared" si="1642"/>
        <v>7</v>
      </c>
      <c r="AT1615">
        <f t="shared" si="1643"/>
        <v>1</v>
      </c>
      <c r="AU1615" t="s">
        <v>87</v>
      </c>
      <c r="AV1615">
        <f t="shared" si="1644"/>
        <v>7</v>
      </c>
      <c r="AW1615">
        <f t="shared" si="1645"/>
        <v>1</v>
      </c>
      <c r="AX1615" t="s">
        <v>160</v>
      </c>
      <c r="AY1615">
        <f t="shared" si="1646"/>
        <v>3</v>
      </c>
      <c r="AZ1615">
        <f t="shared" si="1647"/>
        <v>1</v>
      </c>
      <c r="BA1615" s="6">
        <f t="shared" si="1648"/>
        <v>23</v>
      </c>
      <c r="BB1615" s="6">
        <f t="shared" si="1649"/>
        <v>4</v>
      </c>
      <c r="BC1615" s="6">
        <f t="shared" si="1650"/>
        <v>5.75</v>
      </c>
      <c r="BD1615" s="9">
        <f t="shared" si="1651"/>
        <v>0.79166666666666663</v>
      </c>
      <c r="BE1615" t="s">
        <v>63</v>
      </c>
      <c r="BF1615">
        <f t="shared" si="1652"/>
        <v>1</v>
      </c>
      <c r="BG1615">
        <f t="shared" si="1653"/>
        <v>1</v>
      </c>
      <c r="BH1615" t="s">
        <v>65</v>
      </c>
      <c r="BI1615">
        <f t="shared" si="1654"/>
        <v>7</v>
      </c>
      <c r="BJ1615">
        <f t="shared" si="1655"/>
        <v>1</v>
      </c>
      <c r="BK1615" t="s">
        <v>56</v>
      </c>
      <c r="BL1615">
        <f t="shared" si="1656"/>
        <v>0</v>
      </c>
      <c r="BM1615">
        <f t="shared" si="1657"/>
        <v>0</v>
      </c>
      <c r="BN1615" t="s">
        <v>56</v>
      </c>
      <c r="BO1615">
        <f t="shared" si="1658"/>
        <v>0</v>
      </c>
      <c r="BP1615">
        <f t="shared" si="1659"/>
        <v>0</v>
      </c>
      <c r="BQ1615" t="s">
        <v>56</v>
      </c>
      <c r="BR1615">
        <f t="shared" si="1660"/>
        <v>0</v>
      </c>
      <c r="BS1615">
        <f t="shared" si="1661"/>
        <v>0</v>
      </c>
      <c r="BT1615" t="s">
        <v>78</v>
      </c>
      <c r="BU1615">
        <f t="shared" si="1662"/>
        <v>1</v>
      </c>
      <c r="BV1615">
        <f t="shared" si="1663"/>
        <v>1</v>
      </c>
      <c r="BW1615" t="s">
        <v>130</v>
      </c>
      <c r="BX1615">
        <f t="shared" si="1664"/>
        <v>5</v>
      </c>
      <c r="BY1615">
        <f t="shared" si="1665"/>
        <v>1</v>
      </c>
      <c r="BZ1615" t="s">
        <v>108</v>
      </c>
      <c r="CA1615">
        <f t="shared" si="1666"/>
        <v>4</v>
      </c>
      <c r="CB1615">
        <f t="shared" si="1667"/>
        <v>1</v>
      </c>
      <c r="CC1615" t="s">
        <v>74</v>
      </c>
      <c r="CD1615">
        <f t="shared" si="1668"/>
        <v>7</v>
      </c>
      <c r="CE1615">
        <f t="shared" si="1669"/>
        <v>1</v>
      </c>
      <c r="CF1615" t="s">
        <v>82</v>
      </c>
      <c r="CG1615">
        <f t="shared" si="1670"/>
        <v>1</v>
      </c>
      <c r="CH1615">
        <f t="shared" si="1671"/>
        <v>1</v>
      </c>
      <c r="CI1615" t="s">
        <v>74</v>
      </c>
      <c r="CJ1615">
        <f t="shared" si="1672"/>
        <v>7</v>
      </c>
      <c r="CK1615">
        <f t="shared" si="1673"/>
        <v>1</v>
      </c>
      <c r="CL1615" t="s">
        <v>74</v>
      </c>
      <c r="CM1615">
        <f t="shared" si="1674"/>
        <v>1</v>
      </c>
      <c r="CN1615">
        <f t="shared" si="1675"/>
        <v>1</v>
      </c>
      <c r="CO1615" t="s">
        <v>83</v>
      </c>
      <c r="CP1615">
        <f t="shared" si="1676"/>
        <v>4</v>
      </c>
      <c r="CQ1615">
        <f t="shared" si="1677"/>
        <v>1</v>
      </c>
      <c r="CR1615" t="s">
        <v>145</v>
      </c>
      <c r="CS1615">
        <f t="shared" si="1678"/>
        <v>1</v>
      </c>
      <c r="CT1615">
        <f t="shared" si="1679"/>
        <v>1</v>
      </c>
      <c r="CU1615" t="s">
        <v>112</v>
      </c>
      <c r="CV1615">
        <f t="shared" si="1680"/>
        <v>7</v>
      </c>
      <c r="CW1615">
        <f t="shared" si="1681"/>
        <v>1</v>
      </c>
      <c r="CX1615" t="s">
        <v>145</v>
      </c>
      <c r="CY1615">
        <f t="shared" si="1682"/>
        <v>1</v>
      </c>
      <c r="CZ1615">
        <f t="shared" si="1683"/>
        <v>1</v>
      </c>
      <c r="DA1615" t="s">
        <v>56</v>
      </c>
      <c r="DB1615">
        <f t="shared" si="1684"/>
        <v>0</v>
      </c>
      <c r="DC1615">
        <f t="shared" si="1685"/>
        <v>0</v>
      </c>
      <c r="DD1615">
        <f t="shared" si="1686"/>
        <v>46</v>
      </c>
      <c r="DE1615">
        <f t="shared" si="1687"/>
        <v>12</v>
      </c>
      <c r="DF1615" s="7">
        <f t="shared" si="1688"/>
        <v>3.8333333333333335</v>
      </c>
      <c r="DG1615" s="8">
        <f t="shared" si="1689"/>
        <v>0.47222222222222227</v>
      </c>
      <c r="DH1615" s="1" t="s">
        <v>145</v>
      </c>
      <c r="DI1615" s="1" t="s">
        <v>56</v>
      </c>
      <c r="DJ1615" s="1" t="s">
        <v>65</v>
      </c>
      <c r="DK1615" s="1" t="s">
        <v>74</v>
      </c>
      <c r="DL1615" s="1" t="s">
        <v>68</v>
      </c>
      <c r="DM1615" s="1" t="s">
        <v>56</v>
      </c>
      <c r="DN1615" s="2" t="s">
        <v>97</v>
      </c>
      <c r="DO1615" s="2">
        <v>4</v>
      </c>
      <c r="DP1615" s="2">
        <v>3</v>
      </c>
      <c r="DQ1615" s="2">
        <v>4</v>
      </c>
      <c r="DR1615" s="2">
        <v>5</v>
      </c>
      <c r="DS1615" s="2">
        <v>3</v>
      </c>
    </row>
    <row r="1616" spans="1:123" x14ac:dyDescent="0.25">
      <c r="A1616">
        <v>2018</v>
      </c>
      <c r="B1616">
        <v>1614</v>
      </c>
      <c r="C1616" t="s">
        <v>102</v>
      </c>
      <c r="D1616">
        <v>2</v>
      </c>
      <c r="E1616">
        <v>69</v>
      </c>
      <c r="F1616">
        <v>1949</v>
      </c>
      <c r="G1616">
        <v>12</v>
      </c>
      <c r="H1616">
        <f t="shared" si="1626"/>
        <v>12</v>
      </c>
      <c r="I1616" t="s">
        <v>90</v>
      </c>
      <c r="J1616">
        <f t="shared" si="1627"/>
        <v>1</v>
      </c>
      <c r="K1616" t="s">
        <v>59</v>
      </c>
      <c r="L1616">
        <f t="shared" si="1628"/>
        <v>3</v>
      </c>
      <c r="M1616" t="s">
        <v>59</v>
      </c>
      <c r="N1616">
        <f t="shared" si="1629"/>
        <v>5</v>
      </c>
      <c r="O1616" t="s">
        <v>132</v>
      </c>
      <c r="P1616">
        <f t="shared" si="1630"/>
        <v>1</v>
      </c>
      <c r="Q1616">
        <f t="shared" si="1631"/>
        <v>1</v>
      </c>
      <c r="R1616">
        <v>2</v>
      </c>
      <c r="S1616" t="s">
        <v>56</v>
      </c>
      <c r="T1616">
        <f t="shared" si="1632"/>
        <v>0</v>
      </c>
      <c r="U1616">
        <f t="shared" si="1633"/>
        <v>0</v>
      </c>
      <c r="V1616" t="s">
        <v>92</v>
      </c>
      <c r="W1616">
        <v>24970</v>
      </c>
      <c r="X1616">
        <v>0</v>
      </c>
      <c r="Y1616">
        <v>0</v>
      </c>
      <c r="Z1616" t="s">
        <v>109</v>
      </c>
      <c r="AA1616">
        <f t="shared" si="1634"/>
        <v>5</v>
      </c>
      <c r="AB1616">
        <f t="shared" si="1635"/>
        <v>1</v>
      </c>
      <c r="AC1616" t="s">
        <v>126</v>
      </c>
      <c r="AD1616" s="6">
        <f t="shared" si="1636"/>
        <v>5</v>
      </c>
      <c r="AE1616">
        <f t="shared" si="1637"/>
        <v>1</v>
      </c>
      <c r="AF1616" t="s">
        <v>95</v>
      </c>
      <c r="AG1616" t="s">
        <v>56</v>
      </c>
      <c r="AH1616" t="s">
        <v>56</v>
      </c>
      <c r="AI1616" s="6" t="str">
        <f t="shared" si="1625"/>
        <v>Catholic</v>
      </c>
      <c r="AJ1616" t="s">
        <v>71</v>
      </c>
      <c r="AK1616" s="6">
        <f t="shared" si="1638"/>
        <v>2</v>
      </c>
      <c r="AL1616" t="s">
        <v>71</v>
      </c>
      <c r="AM1616" s="6">
        <f t="shared" si="1638"/>
        <v>2</v>
      </c>
      <c r="AN1616" s="6">
        <f t="shared" si="1639"/>
        <v>0</v>
      </c>
      <c r="AO1616" t="s">
        <v>134</v>
      </c>
      <c r="AP1616">
        <f t="shared" si="1640"/>
        <v>7</v>
      </c>
      <c r="AQ1616">
        <f t="shared" si="1641"/>
        <v>1</v>
      </c>
      <c r="AR1616" t="s">
        <v>73</v>
      </c>
      <c r="AS1616">
        <f t="shared" si="1642"/>
        <v>7</v>
      </c>
      <c r="AT1616">
        <f t="shared" si="1643"/>
        <v>1</v>
      </c>
      <c r="AU1616" t="s">
        <v>87</v>
      </c>
      <c r="AV1616">
        <f t="shared" si="1644"/>
        <v>7</v>
      </c>
      <c r="AW1616">
        <f t="shared" si="1645"/>
        <v>1</v>
      </c>
      <c r="AX1616" t="s">
        <v>88</v>
      </c>
      <c r="AY1616">
        <f t="shared" si="1646"/>
        <v>7</v>
      </c>
      <c r="AZ1616">
        <f t="shared" si="1647"/>
        <v>1</v>
      </c>
      <c r="BA1616" s="6">
        <f t="shared" si="1648"/>
        <v>28</v>
      </c>
      <c r="BB1616" s="6">
        <f t="shared" si="1649"/>
        <v>4</v>
      </c>
      <c r="BC1616" s="6">
        <f t="shared" si="1650"/>
        <v>7</v>
      </c>
      <c r="BD1616" s="9">
        <f t="shared" si="1651"/>
        <v>1</v>
      </c>
      <c r="BE1616" t="s">
        <v>56</v>
      </c>
      <c r="BF1616">
        <f t="shared" si="1652"/>
        <v>0</v>
      </c>
      <c r="BG1616">
        <f t="shared" si="1653"/>
        <v>0</v>
      </c>
      <c r="BH1616" t="s">
        <v>56</v>
      </c>
      <c r="BI1616">
        <f t="shared" si="1654"/>
        <v>0</v>
      </c>
      <c r="BJ1616">
        <f t="shared" si="1655"/>
        <v>0</v>
      </c>
      <c r="BK1616" t="s">
        <v>93</v>
      </c>
      <c r="BL1616">
        <f t="shared" si="1656"/>
        <v>4</v>
      </c>
      <c r="BM1616">
        <f t="shared" si="1657"/>
        <v>1</v>
      </c>
      <c r="BN1616" t="s">
        <v>65</v>
      </c>
      <c r="BO1616">
        <f t="shared" si="1658"/>
        <v>7</v>
      </c>
      <c r="BP1616">
        <f t="shared" si="1659"/>
        <v>1</v>
      </c>
      <c r="BQ1616" t="s">
        <v>94</v>
      </c>
      <c r="BR1616">
        <f t="shared" si="1660"/>
        <v>7</v>
      </c>
      <c r="BS1616">
        <f t="shared" si="1661"/>
        <v>1</v>
      </c>
      <c r="BT1616" t="s">
        <v>74</v>
      </c>
      <c r="BU1616">
        <f t="shared" si="1662"/>
        <v>7</v>
      </c>
      <c r="BV1616">
        <f t="shared" si="1663"/>
        <v>1</v>
      </c>
      <c r="BW1616" t="s">
        <v>117</v>
      </c>
      <c r="BX1616">
        <f t="shared" si="1664"/>
        <v>3</v>
      </c>
      <c r="BY1616">
        <f t="shared" si="1665"/>
        <v>1</v>
      </c>
      <c r="BZ1616" t="s">
        <v>147</v>
      </c>
      <c r="CA1616">
        <f t="shared" si="1666"/>
        <v>3</v>
      </c>
      <c r="CB1616">
        <f t="shared" si="1667"/>
        <v>1</v>
      </c>
      <c r="CC1616" t="s">
        <v>78</v>
      </c>
      <c r="CD1616">
        <f t="shared" si="1668"/>
        <v>1</v>
      </c>
      <c r="CE1616">
        <f t="shared" si="1669"/>
        <v>1</v>
      </c>
      <c r="CF1616" t="s">
        <v>82</v>
      </c>
      <c r="CG1616">
        <f t="shared" si="1670"/>
        <v>1</v>
      </c>
      <c r="CH1616">
        <f t="shared" si="1671"/>
        <v>1</v>
      </c>
      <c r="CI1616" t="s">
        <v>74</v>
      </c>
      <c r="CJ1616">
        <f t="shared" si="1672"/>
        <v>7</v>
      </c>
      <c r="CK1616">
        <f t="shared" si="1673"/>
        <v>1</v>
      </c>
      <c r="CL1616" t="s">
        <v>78</v>
      </c>
      <c r="CM1616">
        <f t="shared" si="1674"/>
        <v>7</v>
      </c>
      <c r="CN1616">
        <f t="shared" si="1675"/>
        <v>1</v>
      </c>
      <c r="CO1616" t="s">
        <v>83</v>
      </c>
      <c r="CP1616">
        <f t="shared" si="1676"/>
        <v>4</v>
      </c>
      <c r="CQ1616">
        <f t="shared" si="1677"/>
        <v>1</v>
      </c>
      <c r="CR1616" t="s">
        <v>112</v>
      </c>
      <c r="CS1616">
        <f t="shared" si="1678"/>
        <v>7</v>
      </c>
      <c r="CT1616">
        <f t="shared" si="1679"/>
        <v>1</v>
      </c>
      <c r="CU1616" t="s">
        <v>112</v>
      </c>
      <c r="CV1616">
        <f t="shared" si="1680"/>
        <v>7</v>
      </c>
      <c r="CW1616">
        <f t="shared" si="1681"/>
        <v>1</v>
      </c>
      <c r="CX1616" t="s">
        <v>112</v>
      </c>
      <c r="CY1616">
        <f t="shared" si="1682"/>
        <v>7</v>
      </c>
      <c r="CZ1616">
        <f t="shared" si="1683"/>
        <v>1</v>
      </c>
      <c r="DA1616" t="s">
        <v>86</v>
      </c>
      <c r="DB1616">
        <f t="shared" si="1684"/>
        <v>3</v>
      </c>
      <c r="DC1616">
        <f t="shared" si="1685"/>
        <v>1</v>
      </c>
      <c r="DD1616">
        <f t="shared" si="1686"/>
        <v>75</v>
      </c>
      <c r="DE1616">
        <f t="shared" si="1687"/>
        <v>15</v>
      </c>
      <c r="DF1616" s="7">
        <f t="shared" si="1688"/>
        <v>5</v>
      </c>
      <c r="DG1616" s="8">
        <f t="shared" si="1689"/>
        <v>0.66666666666666663</v>
      </c>
      <c r="DH1616" s="1" t="s">
        <v>112</v>
      </c>
      <c r="DI1616" s="1" t="s">
        <v>56</v>
      </c>
      <c r="DJ1616" s="1" t="s">
        <v>56</v>
      </c>
      <c r="DK1616" s="1" t="s">
        <v>56</v>
      </c>
      <c r="DL1616" s="1" t="s">
        <v>68</v>
      </c>
      <c r="DM1616" s="1" t="s">
        <v>65</v>
      </c>
      <c r="DN1616" s="2" t="s">
        <v>56</v>
      </c>
      <c r="DO1616" s="2" t="s">
        <v>56</v>
      </c>
      <c r="DP1616" s="2" t="s">
        <v>56</v>
      </c>
      <c r="DQ1616" s="2">
        <v>3</v>
      </c>
      <c r="DR1616" s="2">
        <v>3</v>
      </c>
      <c r="DS1616" s="2">
        <v>3</v>
      </c>
    </row>
    <row r="1617" spans="1:123" x14ac:dyDescent="0.25">
      <c r="A1617">
        <v>2018</v>
      </c>
      <c r="B1617">
        <v>1615</v>
      </c>
      <c r="C1617" t="s">
        <v>57</v>
      </c>
      <c r="D1617">
        <v>0</v>
      </c>
      <c r="E1617">
        <v>20</v>
      </c>
      <c r="F1617">
        <v>1998</v>
      </c>
      <c r="G1617">
        <v>14</v>
      </c>
      <c r="H1617">
        <f t="shared" si="1626"/>
        <v>14</v>
      </c>
      <c r="I1617" t="s">
        <v>90</v>
      </c>
      <c r="J1617">
        <f t="shared" si="1627"/>
        <v>1</v>
      </c>
      <c r="K1617" t="s">
        <v>59</v>
      </c>
      <c r="L1617">
        <f t="shared" si="1628"/>
        <v>3</v>
      </c>
      <c r="M1617" t="s">
        <v>59</v>
      </c>
      <c r="N1617">
        <f t="shared" si="1629"/>
        <v>5</v>
      </c>
      <c r="O1617" t="s">
        <v>132</v>
      </c>
      <c r="P1617">
        <f t="shared" si="1630"/>
        <v>1</v>
      </c>
      <c r="Q1617">
        <f t="shared" si="1631"/>
        <v>1</v>
      </c>
      <c r="R1617">
        <v>4</v>
      </c>
      <c r="S1617" t="s">
        <v>101</v>
      </c>
      <c r="T1617">
        <f t="shared" si="1632"/>
        <v>1</v>
      </c>
      <c r="U1617">
        <f t="shared" si="1633"/>
        <v>1</v>
      </c>
      <c r="V1617" t="s">
        <v>93</v>
      </c>
      <c r="W1617">
        <v>0</v>
      </c>
      <c r="X1617">
        <v>908</v>
      </c>
      <c r="Y1617">
        <v>1402</v>
      </c>
      <c r="Z1617" t="s">
        <v>109</v>
      </c>
      <c r="AA1617">
        <f t="shared" si="1634"/>
        <v>5</v>
      </c>
      <c r="AB1617">
        <f t="shared" si="1635"/>
        <v>1</v>
      </c>
      <c r="AC1617" t="s">
        <v>126</v>
      </c>
      <c r="AD1617" s="6">
        <f t="shared" si="1636"/>
        <v>5</v>
      </c>
      <c r="AE1617">
        <f t="shared" si="1637"/>
        <v>1</v>
      </c>
      <c r="AF1617" t="s">
        <v>95</v>
      </c>
      <c r="AG1617" t="s">
        <v>56</v>
      </c>
      <c r="AH1617" t="s">
        <v>56</v>
      </c>
      <c r="AI1617" s="6" t="str">
        <f t="shared" si="1625"/>
        <v>Catholic</v>
      </c>
      <c r="AJ1617" t="s">
        <v>71</v>
      </c>
      <c r="AK1617" s="6">
        <f t="shared" si="1638"/>
        <v>2</v>
      </c>
      <c r="AL1617" t="s">
        <v>71</v>
      </c>
      <c r="AM1617" s="6">
        <f t="shared" si="1638"/>
        <v>2</v>
      </c>
      <c r="AN1617" s="6">
        <f t="shared" si="1639"/>
        <v>0</v>
      </c>
      <c r="AO1617" t="s">
        <v>134</v>
      </c>
      <c r="AP1617">
        <f t="shared" si="1640"/>
        <v>7</v>
      </c>
      <c r="AQ1617">
        <f t="shared" si="1641"/>
        <v>1</v>
      </c>
      <c r="AR1617" t="s">
        <v>73</v>
      </c>
      <c r="AS1617">
        <f t="shared" si="1642"/>
        <v>7</v>
      </c>
      <c r="AT1617">
        <f t="shared" si="1643"/>
        <v>1</v>
      </c>
      <c r="AU1617" t="s">
        <v>100</v>
      </c>
      <c r="AV1617">
        <f t="shared" si="1644"/>
        <v>5</v>
      </c>
      <c r="AW1617">
        <f t="shared" si="1645"/>
        <v>1</v>
      </c>
      <c r="AX1617" t="s">
        <v>114</v>
      </c>
      <c r="AY1617">
        <f t="shared" si="1646"/>
        <v>5</v>
      </c>
      <c r="AZ1617">
        <f t="shared" si="1647"/>
        <v>1</v>
      </c>
      <c r="BA1617" s="6">
        <f t="shared" si="1648"/>
        <v>24</v>
      </c>
      <c r="BB1617" s="6">
        <f t="shared" si="1649"/>
        <v>4</v>
      </c>
      <c r="BC1617" s="6">
        <f t="shared" si="1650"/>
        <v>6</v>
      </c>
      <c r="BD1617" s="9">
        <f t="shared" si="1651"/>
        <v>0.83333333333333337</v>
      </c>
      <c r="BE1617" t="s">
        <v>65</v>
      </c>
      <c r="BF1617">
        <f t="shared" si="1652"/>
        <v>7</v>
      </c>
      <c r="BG1617">
        <f t="shared" si="1653"/>
        <v>1</v>
      </c>
      <c r="BH1617" t="s">
        <v>65</v>
      </c>
      <c r="BI1617">
        <f t="shared" si="1654"/>
        <v>7</v>
      </c>
      <c r="BJ1617">
        <f t="shared" si="1655"/>
        <v>1</v>
      </c>
      <c r="BK1617" t="s">
        <v>56</v>
      </c>
      <c r="BL1617">
        <f t="shared" si="1656"/>
        <v>0</v>
      </c>
      <c r="BM1617">
        <f t="shared" si="1657"/>
        <v>0</v>
      </c>
      <c r="BN1617" t="s">
        <v>56</v>
      </c>
      <c r="BO1617">
        <f t="shared" si="1658"/>
        <v>0</v>
      </c>
      <c r="BP1617">
        <f t="shared" si="1659"/>
        <v>0</v>
      </c>
      <c r="BQ1617" t="s">
        <v>66</v>
      </c>
      <c r="BR1617">
        <f t="shared" si="1660"/>
        <v>1</v>
      </c>
      <c r="BS1617">
        <f t="shared" si="1661"/>
        <v>1</v>
      </c>
      <c r="BT1617" t="s">
        <v>74</v>
      </c>
      <c r="BU1617">
        <f t="shared" si="1662"/>
        <v>7</v>
      </c>
      <c r="BV1617">
        <f t="shared" si="1663"/>
        <v>1</v>
      </c>
      <c r="BW1617" t="s">
        <v>56</v>
      </c>
      <c r="BX1617">
        <f t="shared" si="1664"/>
        <v>0</v>
      </c>
      <c r="BY1617">
        <f t="shared" si="1665"/>
        <v>0</v>
      </c>
      <c r="BZ1617" t="s">
        <v>56</v>
      </c>
      <c r="CA1617">
        <f t="shared" si="1666"/>
        <v>0</v>
      </c>
      <c r="CB1617">
        <f t="shared" si="1667"/>
        <v>0</v>
      </c>
      <c r="CC1617" t="s">
        <v>56</v>
      </c>
      <c r="CD1617">
        <f t="shared" si="1668"/>
        <v>0</v>
      </c>
      <c r="CE1617">
        <f t="shared" si="1669"/>
        <v>0</v>
      </c>
      <c r="CF1617" t="s">
        <v>56</v>
      </c>
      <c r="CG1617">
        <f t="shared" si="1670"/>
        <v>0</v>
      </c>
      <c r="CH1617">
        <f t="shared" si="1671"/>
        <v>0</v>
      </c>
      <c r="CI1617" t="s">
        <v>56</v>
      </c>
      <c r="CJ1617">
        <f t="shared" si="1672"/>
        <v>0</v>
      </c>
      <c r="CK1617">
        <f t="shared" si="1673"/>
        <v>0</v>
      </c>
      <c r="CL1617" t="s">
        <v>56</v>
      </c>
      <c r="CM1617">
        <f t="shared" si="1674"/>
        <v>0</v>
      </c>
      <c r="CN1617">
        <f t="shared" si="1675"/>
        <v>0</v>
      </c>
      <c r="CO1617" t="s">
        <v>56</v>
      </c>
      <c r="CP1617">
        <f t="shared" si="1676"/>
        <v>0</v>
      </c>
      <c r="CQ1617">
        <f t="shared" si="1677"/>
        <v>0</v>
      </c>
      <c r="CR1617" t="s">
        <v>56</v>
      </c>
      <c r="CS1617">
        <f t="shared" si="1678"/>
        <v>0</v>
      </c>
      <c r="CT1617">
        <f t="shared" si="1679"/>
        <v>0</v>
      </c>
      <c r="CU1617" t="s">
        <v>56</v>
      </c>
      <c r="CV1617">
        <f t="shared" si="1680"/>
        <v>0</v>
      </c>
      <c r="CW1617">
        <f t="shared" si="1681"/>
        <v>0</v>
      </c>
      <c r="CX1617" t="s">
        <v>56</v>
      </c>
      <c r="CY1617">
        <f t="shared" si="1682"/>
        <v>0</v>
      </c>
      <c r="CZ1617">
        <f t="shared" si="1683"/>
        <v>0</v>
      </c>
      <c r="DA1617" t="s">
        <v>86</v>
      </c>
      <c r="DB1617">
        <f t="shared" si="1684"/>
        <v>3</v>
      </c>
      <c r="DC1617">
        <f t="shared" si="1685"/>
        <v>1</v>
      </c>
      <c r="DD1617">
        <f t="shared" si="1686"/>
        <v>18</v>
      </c>
      <c r="DE1617">
        <f t="shared" si="1687"/>
        <v>4</v>
      </c>
      <c r="DF1617" s="7">
        <f t="shared" si="1688"/>
        <v>4.5</v>
      </c>
      <c r="DG1617" s="8">
        <f t="shared" si="1689"/>
        <v>0.58333333333333337</v>
      </c>
      <c r="DH1617" s="1" t="s">
        <v>56</v>
      </c>
      <c r="DI1617" s="1" t="s">
        <v>85</v>
      </c>
      <c r="DJ1617" s="1" t="s">
        <v>65</v>
      </c>
      <c r="DK1617" s="1" t="s">
        <v>74</v>
      </c>
      <c r="DL1617" s="1" t="s">
        <v>93</v>
      </c>
      <c r="DM1617" s="1" t="s">
        <v>56</v>
      </c>
      <c r="DN1617" s="2">
        <v>2</v>
      </c>
      <c r="DO1617" s="2" t="s">
        <v>56</v>
      </c>
      <c r="DP1617" s="2" t="s">
        <v>56</v>
      </c>
      <c r="DQ1617" s="2" t="s">
        <v>56</v>
      </c>
      <c r="DR1617" s="2" t="s">
        <v>56</v>
      </c>
      <c r="DS1617" s="2" t="s">
        <v>56</v>
      </c>
    </row>
    <row r="1618" spans="1:123" x14ac:dyDescent="0.25">
      <c r="A1618">
        <v>2018</v>
      </c>
      <c r="B1618">
        <v>1616</v>
      </c>
      <c r="C1618" t="s">
        <v>102</v>
      </c>
      <c r="D1618">
        <v>2</v>
      </c>
      <c r="E1618">
        <v>54</v>
      </c>
      <c r="F1618">
        <v>1964</v>
      </c>
      <c r="G1618">
        <v>12</v>
      </c>
      <c r="H1618">
        <f t="shared" si="1626"/>
        <v>12</v>
      </c>
      <c r="I1618" t="s">
        <v>58</v>
      </c>
      <c r="J1618">
        <f t="shared" si="1627"/>
        <v>2</v>
      </c>
      <c r="K1618" t="s">
        <v>59</v>
      </c>
      <c r="L1618">
        <f t="shared" si="1628"/>
        <v>3</v>
      </c>
      <c r="M1618" t="s">
        <v>59</v>
      </c>
      <c r="N1618">
        <f t="shared" si="1629"/>
        <v>5</v>
      </c>
      <c r="O1618" t="s">
        <v>132</v>
      </c>
      <c r="P1618">
        <f t="shared" si="1630"/>
        <v>1</v>
      </c>
      <c r="Q1618">
        <f t="shared" si="1631"/>
        <v>1</v>
      </c>
      <c r="R1618">
        <v>2</v>
      </c>
      <c r="S1618" t="s">
        <v>101</v>
      </c>
      <c r="T1618">
        <f t="shared" si="1632"/>
        <v>1</v>
      </c>
      <c r="U1618">
        <f t="shared" si="1633"/>
        <v>1</v>
      </c>
      <c r="V1618" t="s">
        <v>92</v>
      </c>
      <c r="W1618">
        <v>54480</v>
      </c>
      <c r="X1618">
        <v>24970</v>
      </c>
      <c r="Y1618">
        <v>38555</v>
      </c>
      <c r="Z1618" t="s">
        <v>109</v>
      </c>
      <c r="AA1618">
        <f t="shared" si="1634"/>
        <v>5</v>
      </c>
      <c r="AB1618">
        <f t="shared" si="1635"/>
        <v>1</v>
      </c>
      <c r="AC1618" t="s">
        <v>71</v>
      </c>
      <c r="AD1618" s="6">
        <f t="shared" si="1636"/>
        <v>4</v>
      </c>
      <c r="AE1618">
        <f t="shared" si="1637"/>
        <v>1</v>
      </c>
      <c r="AF1618" t="s">
        <v>95</v>
      </c>
      <c r="AG1618" t="s">
        <v>56</v>
      </c>
      <c r="AH1618" t="s">
        <v>56</v>
      </c>
      <c r="AI1618" s="6" t="str">
        <f t="shared" si="1625"/>
        <v>Catholic</v>
      </c>
      <c r="AJ1618" t="s">
        <v>71</v>
      </c>
      <c r="AK1618" s="6">
        <f t="shared" si="1638"/>
        <v>2</v>
      </c>
      <c r="AL1618" t="s">
        <v>77</v>
      </c>
      <c r="AM1618" s="6">
        <f t="shared" si="1638"/>
        <v>3</v>
      </c>
      <c r="AN1618" s="6">
        <f t="shared" si="1639"/>
        <v>-1</v>
      </c>
      <c r="AO1618" t="s">
        <v>152</v>
      </c>
      <c r="AP1618">
        <f t="shared" si="1640"/>
        <v>4</v>
      </c>
      <c r="AQ1618">
        <f t="shared" si="1641"/>
        <v>1</v>
      </c>
      <c r="AR1618" t="s">
        <v>129</v>
      </c>
      <c r="AS1618">
        <f t="shared" si="1642"/>
        <v>3</v>
      </c>
      <c r="AT1618">
        <f t="shared" si="1643"/>
        <v>1</v>
      </c>
      <c r="AU1618" t="s">
        <v>100</v>
      </c>
      <c r="AV1618">
        <f t="shared" si="1644"/>
        <v>5</v>
      </c>
      <c r="AW1618">
        <f t="shared" si="1645"/>
        <v>1</v>
      </c>
      <c r="AX1618" t="s">
        <v>146</v>
      </c>
      <c r="AY1618">
        <f t="shared" si="1646"/>
        <v>3</v>
      </c>
      <c r="AZ1618">
        <f t="shared" si="1647"/>
        <v>1</v>
      </c>
      <c r="BA1618" s="6">
        <f t="shared" si="1648"/>
        <v>15</v>
      </c>
      <c r="BB1618" s="6">
        <f t="shared" si="1649"/>
        <v>4</v>
      </c>
      <c r="BC1618" s="6">
        <f t="shared" si="1650"/>
        <v>3.75</v>
      </c>
      <c r="BD1618" s="9">
        <f t="shared" si="1651"/>
        <v>0.45833333333333331</v>
      </c>
      <c r="BE1618" t="s">
        <v>56</v>
      </c>
      <c r="BF1618">
        <f t="shared" si="1652"/>
        <v>0</v>
      </c>
      <c r="BG1618">
        <f t="shared" si="1653"/>
        <v>0</v>
      </c>
      <c r="BH1618" t="s">
        <v>56</v>
      </c>
      <c r="BI1618">
        <f t="shared" si="1654"/>
        <v>0</v>
      </c>
      <c r="BJ1618">
        <f t="shared" si="1655"/>
        <v>0</v>
      </c>
      <c r="BK1618" t="s">
        <v>63</v>
      </c>
      <c r="BL1618">
        <f t="shared" si="1656"/>
        <v>1</v>
      </c>
      <c r="BM1618">
        <f t="shared" si="1657"/>
        <v>1</v>
      </c>
      <c r="BN1618" t="s">
        <v>65</v>
      </c>
      <c r="BO1618">
        <f t="shared" si="1658"/>
        <v>7</v>
      </c>
      <c r="BP1618">
        <f t="shared" si="1659"/>
        <v>1</v>
      </c>
      <c r="BQ1618" t="s">
        <v>56</v>
      </c>
      <c r="BR1618">
        <f t="shared" si="1660"/>
        <v>0</v>
      </c>
      <c r="BS1618">
        <f t="shared" si="1661"/>
        <v>0</v>
      </c>
      <c r="BT1618" t="s">
        <v>74</v>
      </c>
      <c r="BU1618">
        <f t="shared" si="1662"/>
        <v>7</v>
      </c>
      <c r="BV1618">
        <f t="shared" si="1663"/>
        <v>1</v>
      </c>
      <c r="BW1618" t="s">
        <v>117</v>
      </c>
      <c r="BX1618">
        <f t="shared" si="1664"/>
        <v>3</v>
      </c>
      <c r="BY1618">
        <f t="shared" si="1665"/>
        <v>1</v>
      </c>
      <c r="BZ1618" t="s">
        <v>147</v>
      </c>
      <c r="CA1618">
        <f t="shared" si="1666"/>
        <v>3</v>
      </c>
      <c r="CB1618">
        <f t="shared" si="1667"/>
        <v>1</v>
      </c>
      <c r="CC1618" t="s">
        <v>74</v>
      </c>
      <c r="CD1618">
        <f t="shared" si="1668"/>
        <v>7</v>
      </c>
      <c r="CE1618">
        <f t="shared" si="1669"/>
        <v>1</v>
      </c>
      <c r="CF1618" t="s">
        <v>82</v>
      </c>
      <c r="CG1618">
        <f t="shared" si="1670"/>
        <v>1</v>
      </c>
      <c r="CH1618">
        <f t="shared" si="1671"/>
        <v>1</v>
      </c>
      <c r="CI1618" t="s">
        <v>74</v>
      </c>
      <c r="CJ1618">
        <f t="shared" si="1672"/>
        <v>7</v>
      </c>
      <c r="CK1618">
        <f t="shared" si="1673"/>
        <v>1</v>
      </c>
      <c r="CL1618" t="s">
        <v>78</v>
      </c>
      <c r="CM1618">
        <f t="shared" si="1674"/>
        <v>7</v>
      </c>
      <c r="CN1618">
        <f t="shared" si="1675"/>
        <v>1</v>
      </c>
      <c r="CO1618" t="s">
        <v>83</v>
      </c>
      <c r="CP1618">
        <f t="shared" si="1676"/>
        <v>4</v>
      </c>
      <c r="CQ1618">
        <f t="shared" si="1677"/>
        <v>1</v>
      </c>
      <c r="CR1618" t="s">
        <v>83</v>
      </c>
      <c r="CS1618">
        <f t="shared" si="1678"/>
        <v>4</v>
      </c>
      <c r="CT1618">
        <f t="shared" si="1679"/>
        <v>1</v>
      </c>
      <c r="CU1618" t="s">
        <v>83</v>
      </c>
      <c r="CV1618">
        <f t="shared" si="1680"/>
        <v>4</v>
      </c>
      <c r="CW1618">
        <f t="shared" si="1681"/>
        <v>1</v>
      </c>
      <c r="CX1618" t="s">
        <v>83</v>
      </c>
      <c r="CY1618">
        <f t="shared" si="1682"/>
        <v>4</v>
      </c>
      <c r="CZ1618">
        <f t="shared" si="1683"/>
        <v>1</v>
      </c>
      <c r="DA1618" t="s">
        <v>56</v>
      </c>
      <c r="DB1618">
        <f t="shared" si="1684"/>
        <v>0</v>
      </c>
      <c r="DC1618">
        <f t="shared" si="1685"/>
        <v>0</v>
      </c>
      <c r="DD1618">
        <f t="shared" si="1686"/>
        <v>59</v>
      </c>
      <c r="DE1618">
        <f t="shared" si="1687"/>
        <v>13</v>
      </c>
      <c r="DF1618" s="7">
        <f t="shared" si="1688"/>
        <v>4.5384615384615383</v>
      </c>
      <c r="DG1618" s="8">
        <f t="shared" si="1689"/>
        <v>0.58974358974358976</v>
      </c>
      <c r="DH1618" s="1" t="s">
        <v>67</v>
      </c>
      <c r="DI1618" s="1" t="s">
        <v>56</v>
      </c>
      <c r="DJ1618" s="1" t="s">
        <v>56</v>
      </c>
      <c r="DK1618" s="1" t="s">
        <v>78</v>
      </c>
      <c r="DL1618" s="1" t="s">
        <v>68</v>
      </c>
      <c r="DM1618" s="1" t="s">
        <v>65</v>
      </c>
      <c r="DN1618" s="2" t="s">
        <v>97</v>
      </c>
      <c r="DO1618" s="2">
        <v>3</v>
      </c>
      <c r="DP1618" s="2">
        <v>5</v>
      </c>
      <c r="DQ1618" s="2">
        <v>3</v>
      </c>
      <c r="DR1618" s="2">
        <v>3</v>
      </c>
      <c r="DS1618" s="2">
        <v>3</v>
      </c>
    </row>
    <row r="1619" spans="1:123" x14ac:dyDescent="0.25">
      <c r="A1619">
        <v>2018</v>
      </c>
      <c r="B1619">
        <v>1617</v>
      </c>
      <c r="C1619" t="s">
        <v>57</v>
      </c>
      <c r="D1619">
        <v>0</v>
      </c>
      <c r="E1619">
        <v>19</v>
      </c>
      <c r="F1619">
        <v>1999</v>
      </c>
      <c r="G1619">
        <v>12</v>
      </c>
      <c r="H1619">
        <f t="shared" si="1626"/>
        <v>12</v>
      </c>
      <c r="I1619" t="s">
        <v>58</v>
      </c>
      <c r="J1619">
        <f t="shared" si="1627"/>
        <v>2</v>
      </c>
      <c r="K1619" t="s">
        <v>59</v>
      </c>
      <c r="L1619">
        <f t="shared" si="1628"/>
        <v>3</v>
      </c>
      <c r="M1619" t="s">
        <v>59</v>
      </c>
      <c r="N1619">
        <f t="shared" si="1629"/>
        <v>5</v>
      </c>
      <c r="O1619" t="s">
        <v>132</v>
      </c>
      <c r="P1619">
        <f t="shared" si="1630"/>
        <v>1</v>
      </c>
      <c r="Q1619">
        <f t="shared" si="1631"/>
        <v>1</v>
      </c>
      <c r="R1619">
        <v>3</v>
      </c>
      <c r="S1619" t="s">
        <v>101</v>
      </c>
      <c r="T1619">
        <f t="shared" si="1632"/>
        <v>1</v>
      </c>
      <c r="U1619">
        <f t="shared" si="1633"/>
        <v>1</v>
      </c>
      <c r="V1619" t="s">
        <v>92</v>
      </c>
      <c r="W1619">
        <v>45400</v>
      </c>
      <c r="X1619">
        <v>908</v>
      </c>
      <c r="Y1619">
        <v>1402</v>
      </c>
      <c r="Z1619" t="s">
        <v>109</v>
      </c>
      <c r="AA1619">
        <f t="shared" si="1634"/>
        <v>5</v>
      </c>
      <c r="AB1619">
        <f t="shared" si="1635"/>
        <v>1</v>
      </c>
      <c r="AC1619" t="s">
        <v>71</v>
      </c>
      <c r="AD1619" s="6">
        <f t="shared" si="1636"/>
        <v>4</v>
      </c>
      <c r="AE1619">
        <f t="shared" si="1637"/>
        <v>1</v>
      </c>
      <c r="AF1619" t="s">
        <v>95</v>
      </c>
      <c r="AG1619" t="s">
        <v>56</v>
      </c>
      <c r="AH1619" t="s">
        <v>56</v>
      </c>
      <c r="AI1619" s="6" t="str">
        <f t="shared" si="1625"/>
        <v>Catholic</v>
      </c>
      <c r="AJ1619" t="s">
        <v>71</v>
      </c>
      <c r="AK1619" s="6">
        <f t="shared" si="1638"/>
        <v>2</v>
      </c>
      <c r="AL1619" t="s">
        <v>71</v>
      </c>
      <c r="AM1619" s="6">
        <f t="shared" si="1638"/>
        <v>2</v>
      </c>
      <c r="AN1619" s="6">
        <f t="shared" si="1639"/>
        <v>0</v>
      </c>
      <c r="AO1619" t="s">
        <v>152</v>
      </c>
      <c r="AP1619">
        <f t="shared" si="1640"/>
        <v>4</v>
      </c>
      <c r="AQ1619">
        <f t="shared" si="1641"/>
        <v>1</v>
      </c>
      <c r="AR1619" t="s">
        <v>129</v>
      </c>
      <c r="AS1619">
        <f t="shared" si="1642"/>
        <v>3</v>
      </c>
      <c r="AT1619">
        <f t="shared" si="1643"/>
        <v>1</v>
      </c>
      <c r="AU1619" t="s">
        <v>100</v>
      </c>
      <c r="AV1619">
        <f t="shared" si="1644"/>
        <v>5</v>
      </c>
      <c r="AW1619">
        <f t="shared" si="1645"/>
        <v>1</v>
      </c>
      <c r="AX1619" t="s">
        <v>88</v>
      </c>
      <c r="AY1619">
        <f t="shared" si="1646"/>
        <v>7</v>
      </c>
      <c r="AZ1619">
        <f t="shared" si="1647"/>
        <v>1</v>
      </c>
      <c r="BA1619" s="6">
        <f t="shared" si="1648"/>
        <v>19</v>
      </c>
      <c r="BB1619" s="6">
        <f t="shared" si="1649"/>
        <v>4</v>
      </c>
      <c r="BC1619" s="6">
        <f t="shared" si="1650"/>
        <v>4.75</v>
      </c>
      <c r="BD1619" s="9">
        <f t="shared" si="1651"/>
        <v>0.625</v>
      </c>
      <c r="BE1619" t="s">
        <v>64</v>
      </c>
      <c r="BF1619">
        <f t="shared" si="1652"/>
        <v>4</v>
      </c>
      <c r="BG1619">
        <f t="shared" si="1653"/>
        <v>1</v>
      </c>
      <c r="BH1619" t="s">
        <v>64</v>
      </c>
      <c r="BI1619">
        <f t="shared" si="1654"/>
        <v>4</v>
      </c>
      <c r="BJ1619">
        <f t="shared" si="1655"/>
        <v>1</v>
      </c>
      <c r="BK1619" t="s">
        <v>56</v>
      </c>
      <c r="BL1619">
        <f t="shared" si="1656"/>
        <v>0</v>
      </c>
      <c r="BM1619">
        <f t="shared" si="1657"/>
        <v>0</v>
      </c>
      <c r="BN1619" t="s">
        <v>56</v>
      </c>
      <c r="BO1619">
        <f t="shared" si="1658"/>
        <v>0</v>
      </c>
      <c r="BP1619">
        <f t="shared" si="1659"/>
        <v>0</v>
      </c>
      <c r="BQ1619" t="s">
        <v>66</v>
      </c>
      <c r="BR1619">
        <f t="shared" si="1660"/>
        <v>1</v>
      </c>
      <c r="BS1619">
        <f t="shared" si="1661"/>
        <v>1</v>
      </c>
      <c r="BT1619" t="s">
        <v>74</v>
      </c>
      <c r="BU1619">
        <f t="shared" si="1662"/>
        <v>7</v>
      </c>
      <c r="BV1619">
        <f t="shared" si="1663"/>
        <v>1</v>
      </c>
      <c r="BW1619" t="s">
        <v>56</v>
      </c>
      <c r="BX1619">
        <f t="shared" si="1664"/>
        <v>0</v>
      </c>
      <c r="BY1619">
        <f t="shared" si="1665"/>
        <v>0</v>
      </c>
      <c r="BZ1619" t="s">
        <v>56</v>
      </c>
      <c r="CA1619">
        <f t="shared" si="1666"/>
        <v>0</v>
      </c>
      <c r="CB1619">
        <f t="shared" si="1667"/>
        <v>0</v>
      </c>
      <c r="CC1619" t="s">
        <v>56</v>
      </c>
      <c r="CD1619">
        <f t="shared" si="1668"/>
        <v>0</v>
      </c>
      <c r="CE1619">
        <f t="shared" si="1669"/>
        <v>0</v>
      </c>
      <c r="CF1619" t="s">
        <v>56</v>
      </c>
      <c r="CG1619">
        <f t="shared" si="1670"/>
        <v>0</v>
      </c>
      <c r="CH1619">
        <f t="shared" si="1671"/>
        <v>0</v>
      </c>
      <c r="CI1619" t="s">
        <v>56</v>
      </c>
      <c r="CJ1619">
        <f t="shared" si="1672"/>
        <v>0</v>
      </c>
      <c r="CK1619">
        <f t="shared" si="1673"/>
        <v>0</v>
      </c>
      <c r="CL1619" t="s">
        <v>56</v>
      </c>
      <c r="CM1619">
        <f t="shared" si="1674"/>
        <v>0</v>
      </c>
      <c r="CN1619">
        <f t="shared" si="1675"/>
        <v>0</v>
      </c>
      <c r="CO1619" t="s">
        <v>56</v>
      </c>
      <c r="CP1619">
        <f t="shared" si="1676"/>
        <v>0</v>
      </c>
      <c r="CQ1619">
        <f t="shared" si="1677"/>
        <v>0</v>
      </c>
      <c r="CR1619" t="s">
        <v>56</v>
      </c>
      <c r="CS1619">
        <f t="shared" si="1678"/>
        <v>0</v>
      </c>
      <c r="CT1619">
        <f t="shared" si="1679"/>
        <v>0</v>
      </c>
      <c r="CU1619" t="s">
        <v>56</v>
      </c>
      <c r="CV1619">
        <f t="shared" si="1680"/>
        <v>0</v>
      </c>
      <c r="CW1619">
        <f t="shared" si="1681"/>
        <v>0</v>
      </c>
      <c r="CX1619" t="s">
        <v>56</v>
      </c>
      <c r="CY1619">
        <f t="shared" si="1682"/>
        <v>0</v>
      </c>
      <c r="CZ1619">
        <f t="shared" si="1683"/>
        <v>0</v>
      </c>
      <c r="DA1619" t="s">
        <v>86</v>
      </c>
      <c r="DB1619">
        <f t="shared" si="1684"/>
        <v>3</v>
      </c>
      <c r="DC1619">
        <f t="shared" si="1685"/>
        <v>1</v>
      </c>
      <c r="DD1619">
        <f t="shared" si="1686"/>
        <v>15</v>
      </c>
      <c r="DE1619">
        <f t="shared" si="1687"/>
        <v>4</v>
      </c>
      <c r="DF1619" s="7">
        <f t="shared" si="1688"/>
        <v>3.75</v>
      </c>
      <c r="DG1619" s="8">
        <f t="shared" si="1689"/>
        <v>0.45833333333333331</v>
      </c>
      <c r="DH1619" s="1" t="s">
        <v>56</v>
      </c>
      <c r="DI1619" s="1" t="s">
        <v>56</v>
      </c>
      <c r="DJ1619" s="1" t="s">
        <v>63</v>
      </c>
      <c r="DK1619" s="1" t="s">
        <v>74</v>
      </c>
      <c r="DL1619" s="1" t="s">
        <v>64</v>
      </c>
      <c r="DM1619" s="1" t="s">
        <v>56</v>
      </c>
      <c r="DN1619" s="2">
        <v>4</v>
      </c>
      <c r="DO1619" s="2" t="s">
        <v>56</v>
      </c>
      <c r="DP1619" s="2" t="s">
        <v>56</v>
      </c>
      <c r="DQ1619" s="2" t="s">
        <v>56</v>
      </c>
      <c r="DR1619" s="2" t="s">
        <v>56</v>
      </c>
      <c r="DS1619" s="2" t="s">
        <v>56</v>
      </c>
    </row>
    <row r="1620" spans="1:123" x14ac:dyDescent="0.25">
      <c r="A1620">
        <v>2018</v>
      </c>
      <c r="B1620">
        <v>1618</v>
      </c>
      <c r="C1620" t="s">
        <v>57</v>
      </c>
      <c r="D1620">
        <v>0</v>
      </c>
      <c r="E1620">
        <v>34</v>
      </c>
      <c r="F1620">
        <v>1984</v>
      </c>
      <c r="G1620">
        <v>14</v>
      </c>
      <c r="H1620">
        <f t="shared" si="1626"/>
        <v>14</v>
      </c>
      <c r="I1620" t="s">
        <v>58</v>
      </c>
      <c r="J1620">
        <f t="shared" si="1627"/>
        <v>2</v>
      </c>
      <c r="K1620" t="s">
        <v>59</v>
      </c>
      <c r="L1620">
        <f t="shared" si="1628"/>
        <v>3</v>
      </c>
      <c r="M1620" t="s">
        <v>59</v>
      </c>
      <c r="N1620">
        <f t="shared" si="1629"/>
        <v>5</v>
      </c>
      <c r="O1620" t="s">
        <v>60</v>
      </c>
      <c r="P1620">
        <f t="shared" si="1630"/>
        <v>7</v>
      </c>
      <c r="Q1620">
        <f t="shared" si="1631"/>
        <v>1</v>
      </c>
      <c r="R1620">
        <v>1</v>
      </c>
      <c r="S1620" t="s">
        <v>56</v>
      </c>
      <c r="T1620">
        <f t="shared" si="1632"/>
        <v>0</v>
      </c>
      <c r="U1620">
        <f t="shared" si="1633"/>
        <v>0</v>
      </c>
      <c r="V1620" t="s">
        <v>148</v>
      </c>
      <c r="W1620">
        <v>9647.5</v>
      </c>
      <c r="X1620">
        <v>9647.5</v>
      </c>
      <c r="Y1620">
        <v>14896.25</v>
      </c>
      <c r="Z1620" t="s">
        <v>81</v>
      </c>
      <c r="AA1620">
        <f t="shared" si="1634"/>
        <v>3</v>
      </c>
      <c r="AB1620">
        <f t="shared" si="1635"/>
        <v>1</v>
      </c>
      <c r="AC1620" t="s">
        <v>126</v>
      </c>
      <c r="AD1620" s="6">
        <f t="shared" si="1636"/>
        <v>5</v>
      </c>
      <c r="AE1620">
        <f t="shared" si="1637"/>
        <v>1</v>
      </c>
      <c r="AF1620" t="s">
        <v>105</v>
      </c>
      <c r="AG1620" t="s">
        <v>56</v>
      </c>
      <c r="AH1620" t="s">
        <v>56</v>
      </c>
      <c r="AI1620" s="6" t="str">
        <f t="shared" si="1625"/>
        <v>None</v>
      </c>
      <c r="AJ1620" t="s">
        <v>106</v>
      </c>
      <c r="AK1620" s="6">
        <f t="shared" si="1638"/>
        <v>1</v>
      </c>
      <c r="AL1620" t="s">
        <v>144</v>
      </c>
      <c r="AM1620" s="6">
        <f t="shared" si="1638"/>
        <v>0</v>
      </c>
      <c r="AN1620" s="6">
        <f t="shared" si="1639"/>
        <v>1</v>
      </c>
      <c r="AO1620" t="s">
        <v>110</v>
      </c>
      <c r="AP1620">
        <f t="shared" si="1640"/>
        <v>1</v>
      </c>
      <c r="AQ1620">
        <f t="shared" si="1641"/>
        <v>1</v>
      </c>
      <c r="AR1620" t="s">
        <v>107</v>
      </c>
      <c r="AS1620">
        <f t="shared" si="1642"/>
        <v>1</v>
      </c>
      <c r="AT1620">
        <f t="shared" si="1643"/>
        <v>1</v>
      </c>
      <c r="AU1620" t="s">
        <v>158</v>
      </c>
      <c r="AV1620">
        <f t="shared" si="1644"/>
        <v>1</v>
      </c>
      <c r="AW1620">
        <f t="shared" si="1645"/>
        <v>1</v>
      </c>
      <c r="AX1620" t="s">
        <v>114</v>
      </c>
      <c r="AY1620">
        <f t="shared" si="1646"/>
        <v>5</v>
      </c>
      <c r="AZ1620">
        <f t="shared" si="1647"/>
        <v>1</v>
      </c>
      <c r="BA1620" s="6">
        <f t="shared" si="1648"/>
        <v>8</v>
      </c>
      <c r="BB1620" s="6">
        <f t="shared" si="1649"/>
        <v>4</v>
      </c>
      <c r="BC1620" s="6">
        <f t="shared" si="1650"/>
        <v>2</v>
      </c>
      <c r="BD1620" s="9">
        <f t="shared" si="1651"/>
        <v>0.16666666666666666</v>
      </c>
      <c r="BE1620" t="s">
        <v>64</v>
      </c>
      <c r="BF1620">
        <f t="shared" si="1652"/>
        <v>4</v>
      </c>
      <c r="BG1620">
        <f t="shared" si="1653"/>
        <v>1</v>
      </c>
      <c r="BH1620" t="s">
        <v>65</v>
      </c>
      <c r="BI1620">
        <f t="shared" si="1654"/>
        <v>7</v>
      </c>
      <c r="BJ1620">
        <f t="shared" si="1655"/>
        <v>1</v>
      </c>
      <c r="BK1620" t="s">
        <v>56</v>
      </c>
      <c r="BL1620">
        <f t="shared" si="1656"/>
        <v>0</v>
      </c>
      <c r="BM1620">
        <f t="shared" si="1657"/>
        <v>0</v>
      </c>
      <c r="BN1620" t="s">
        <v>56</v>
      </c>
      <c r="BO1620">
        <f t="shared" si="1658"/>
        <v>0</v>
      </c>
      <c r="BP1620">
        <f t="shared" si="1659"/>
        <v>0</v>
      </c>
      <c r="BQ1620" t="s">
        <v>66</v>
      </c>
      <c r="BR1620">
        <f t="shared" si="1660"/>
        <v>1</v>
      </c>
      <c r="BS1620">
        <f t="shared" si="1661"/>
        <v>1</v>
      </c>
      <c r="BT1620" t="s">
        <v>93</v>
      </c>
      <c r="BU1620">
        <f t="shared" si="1662"/>
        <v>1</v>
      </c>
      <c r="BV1620">
        <f t="shared" si="1663"/>
        <v>1</v>
      </c>
      <c r="BW1620" t="s">
        <v>117</v>
      </c>
      <c r="BX1620">
        <f t="shared" si="1664"/>
        <v>3</v>
      </c>
      <c r="BY1620">
        <f t="shared" si="1665"/>
        <v>1</v>
      </c>
      <c r="BZ1620" t="s">
        <v>131</v>
      </c>
      <c r="CA1620">
        <f t="shared" si="1666"/>
        <v>5</v>
      </c>
      <c r="CB1620">
        <f t="shared" si="1667"/>
        <v>1</v>
      </c>
      <c r="CC1620" t="s">
        <v>93</v>
      </c>
      <c r="CD1620">
        <f t="shared" si="1668"/>
        <v>4</v>
      </c>
      <c r="CE1620">
        <f t="shared" si="1669"/>
        <v>1</v>
      </c>
      <c r="CF1620" t="s">
        <v>82</v>
      </c>
      <c r="CG1620">
        <f t="shared" si="1670"/>
        <v>1</v>
      </c>
      <c r="CH1620">
        <f t="shared" si="1671"/>
        <v>1</v>
      </c>
      <c r="CI1620" t="s">
        <v>78</v>
      </c>
      <c r="CJ1620">
        <f t="shared" si="1672"/>
        <v>1</v>
      </c>
      <c r="CK1620">
        <f t="shared" si="1673"/>
        <v>1</v>
      </c>
      <c r="CL1620" t="s">
        <v>78</v>
      </c>
      <c r="CM1620">
        <f t="shared" si="1674"/>
        <v>7</v>
      </c>
      <c r="CN1620">
        <f t="shared" si="1675"/>
        <v>1</v>
      </c>
      <c r="CO1620" t="s">
        <v>83</v>
      </c>
      <c r="CP1620">
        <f t="shared" si="1676"/>
        <v>4</v>
      </c>
      <c r="CQ1620">
        <f t="shared" si="1677"/>
        <v>1</v>
      </c>
      <c r="CR1620" t="s">
        <v>67</v>
      </c>
      <c r="CS1620">
        <f t="shared" si="1678"/>
        <v>5</v>
      </c>
      <c r="CT1620">
        <f t="shared" si="1679"/>
        <v>1</v>
      </c>
      <c r="CU1620" t="s">
        <v>67</v>
      </c>
      <c r="CV1620">
        <f t="shared" si="1680"/>
        <v>5</v>
      </c>
      <c r="CW1620">
        <f t="shared" si="1681"/>
        <v>1</v>
      </c>
      <c r="CX1620" t="s">
        <v>67</v>
      </c>
      <c r="CY1620">
        <f t="shared" si="1682"/>
        <v>5</v>
      </c>
      <c r="CZ1620">
        <f t="shared" si="1683"/>
        <v>1</v>
      </c>
      <c r="DA1620" t="s">
        <v>99</v>
      </c>
      <c r="DB1620">
        <f t="shared" si="1684"/>
        <v>7</v>
      </c>
      <c r="DC1620">
        <f t="shared" si="1685"/>
        <v>1</v>
      </c>
      <c r="DD1620">
        <f t="shared" si="1686"/>
        <v>56</v>
      </c>
      <c r="DE1620">
        <f t="shared" si="1687"/>
        <v>14</v>
      </c>
      <c r="DF1620" s="7">
        <f t="shared" si="1688"/>
        <v>4</v>
      </c>
      <c r="DG1620" s="8">
        <f t="shared" si="1689"/>
        <v>0.5</v>
      </c>
      <c r="DH1620" s="1" t="s">
        <v>112</v>
      </c>
      <c r="DI1620" s="1" t="s">
        <v>85</v>
      </c>
      <c r="DJ1620" s="1" t="s">
        <v>64</v>
      </c>
      <c r="DK1620" s="1" t="s">
        <v>56</v>
      </c>
      <c r="DL1620" s="1" t="s">
        <v>93</v>
      </c>
      <c r="DM1620" s="1" t="s">
        <v>56</v>
      </c>
      <c r="DN1620" s="2" t="s">
        <v>56</v>
      </c>
      <c r="DO1620" s="2">
        <v>3</v>
      </c>
      <c r="DP1620" s="2">
        <v>5</v>
      </c>
      <c r="DQ1620" s="2">
        <v>4</v>
      </c>
      <c r="DR1620" s="2">
        <v>4</v>
      </c>
      <c r="DS1620" s="2">
        <v>4</v>
      </c>
    </row>
    <row r="1621" spans="1:123" x14ac:dyDescent="0.25">
      <c r="A1621">
        <v>2018</v>
      </c>
      <c r="B1621">
        <v>1619</v>
      </c>
      <c r="C1621" t="s">
        <v>102</v>
      </c>
      <c r="D1621">
        <v>4</v>
      </c>
      <c r="E1621">
        <v>59</v>
      </c>
      <c r="F1621">
        <v>1959</v>
      </c>
      <c r="G1621">
        <v>16</v>
      </c>
      <c r="H1621">
        <f t="shared" si="1626"/>
        <v>16</v>
      </c>
      <c r="I1621" t="s">
        <v>90</v>
      </c>
      <c r="J1621">
        <f t="shared" si="1627"/>
        <v>1</v>
      </c>
      <c r="K1621" t="s">
        <v>59</v>
      </c>
      <c r="L1621">
        <f t="shared" si="1628"/>
        <v>3</v>
      </c>
      <c r="M1621" t="s">
        <v>59</v>
      </c>
      <c r="N1621">
        <f t="shared" si="1629"/>
        <v>5</v>
      </c>
      <c r="O1621" t="s">
        <v>60</v>
      </c>
      <c r="P1621">
        <f t="shared" si="1630"/>
        <v>7</v>
      </c>
      <c r="Q1621">
        <f t="shared" si="1631"/>
        <v>1</v>
      </c>
      <c r="R1621">
        <v>2</v>
      </c>
      <c r="S1621" t="s">
        <v>56</v>
      </c>
      <c r="T1621">
        <f t="shared" si="1632"/>
        <v>0</v>
      </c>
      <c r="U1621">
        <f t="shared" si="1633"/>
        <v>0</v>
      </c>
      <c r="V1621" t="s">
        <v>93</v>
      </c>
      <c r="W1621">
        <v>0</v>
      </c>
      <c r="X1621">
        <v>0</v>
      </c>
      <c r="Y1621">
        <v>0</v>
      </c>
      <c r="Z1621" t="s">
        <v>122</v>
      </c>
      <c r="AA1621">
        <f t="shared" si="1634"/>
        <v>7</v>
      </c>
      <c r="AB1621">
        <f t="shared" si="1635"/>
        <v>1</v>
      </c>
      <c r="AC1621" t="s">
        <v>62</v>
      </c>
      <c r="AD1621" s="6">
        <f t="shared" si="1636"/>
        <v>2</v>
      </c>
      <c r="AE1621">
        <f t="shared" si="1637"/>
        <v>1</v>
      </c>
      <c r="AF1621" t="s">
        <v>95</v>
      </c>
      <c r="AG1621" t="s">
        <v>56</v>
      </c>
      <c r="AH1621" t="s">
        <v>56</v>
      </c>
      <c r="AI1621" s="6" t="str">
        <f t="shared" si="1625"/>
        <v>Catholic</v>
      </c>
      <c r="AJ1621" t="s">
        <v>71</v>
      </c>
      <c r="AK1621" s="6">
        <f t="shared" si="1638"/>
        <v>2</v>
      </c>
      <c r="AL1621" t="s">
        <v>71</v>
      </c>
      <c r="AM1621" s="6">
        <f t="shared" si="1638"/>
        <v>2</v>
      </c>
      <c r="AN1621" s="6">
        <f t="shared" si="1639"/>
        <v>0</v>
      </c>
      <c r="AO1621" t="s">
        <v>134</v>
      </c>
      <c r="AP1621">
        <f t="shared" si="1640"/>
        <v>7</v>
      </c>
      <c r="AQ1621">
        <f t="shared" si="1641"/>
        <v>1</v>
      </c>
      <c r="AR1621" t="s">
        <v>73</v>
      </c>
      <c r="AS1621">
        <f t="shared" si="1642"/>
        <v>7</v>
      </c>
      <c r="AT1621">
        <f t="shared" si="1643"/>
        <v>1</v>
      </c>
      <c r="AU1621" t="s">
        <v>87</v>
      </c>
      <c r="AV1621">
        <f t="shared" si="1644"/>
        <v>7</v>
      </c>
      <c r="AW1621">
        <f t="shared" si="1645"/>
        <v>1</v>
      </c>
      <c r="AX1621" t="s">
        <v>88</v>
      </c>
      <c r="AY1621">
        <f t="shared" si="1646"/>
        <v>7</v>
      </c>
      <c r="AZ1621">
        <f t="shared" si="1647"/>
        <v>1</v>
      </c>
      <c r="BA1621" s="6">
        <f t="shared" si="1648"/>
        <v>28</v>
      </c>
      <c r="BB1621" s="6">
        <f t="shared" si="1649"/>
        <v>4</v>
      </c>
      <c r="BC1621" s="6">
        <f t="shared" si="1650"/>
        <v>7</v>
      </c>
      <c r="BD1621" s="9">
        <f t="shared" si="1651"/>
        <v>1</v>
      </c>
      <c r="BE1621" t="s">
        <v>56</v>
      </c>
      <c r="BF1621">
        <f t="shared" si="1652"/>
        <v>0</v>
      </c>
      <c r="BG1621">
        <f t="shared" si="1653"/>
        <v>0</v>
      </c>
      <c r="BH1621" t="s">
        <v>56</v>
      </c>
      <c r="BI1621">
        <f t="shared" si="1654"/>
        <v>0</v>
      </c>
      <c r="BJ1621">
        <f t="shared" si="1655"/>
        <v>0</v>
      </c>
      <c r="BK1621" t="s">
        <v>93</v>
      </c>
      <c r="BL1621">
        <f t="shared" si="1656"/>
        <v>4</v>
      </c>
      <c r="BM1621">
        <f t="shared" si="1657"/>
        <v>1</v>
      </c>
      <c r="BN1621" t="s">
        <v>93</v>
      </c>
      <c r="BO1621">
        <f t="shared" si="1658"/>
        <v>4</v>
      </c>
      <c r="BP1621">
        <f t="shared" si="1659"/>
        <v>1</v>
      </c>
      <c r="BQ1621" t="s">
        <v>94</v>
      </c>
      <c r="BR1621">
        <f t="shared" si="1660"/>
        <v>7</v>
      </c>
      <c r="BS1621">
        <f t="shared" si="1661"/>
        <v>1</v>
      </c>
      <c r="BT1621" t="s">
        <v>93</v>
      </c>
      <c r="BU1621">
        <f t="shared" si="1662"/>
        <v>1</v>
      </c>
      <c r="BV1621">
        <f t="shared" si="1663"/>
        <v>1</v>
      </c>
      <c r="BW1621" t="s">
        <v>93</v>
      </c>
      <c r="BX1621">
        <f t="shared" si="1664"/>
        <v>4</v>
      </c>
      <c r="BY1621">
        <f t="shared" si="1665"/>
        <v>1</v>
      </c>
      <c r="BZ1621" t="s">
        <v>139</v>
      </c>
      <c r="CA1621">
        <f t="shared" si="1666"/>
        <v>7</v>
      </c>
      <c r="CB1621">
        <f t="shared" si="1667"/>
        <v>1</v>
      </c>
      <c r="CC1621" t="s">
        <v>78</v>
      </c>
      <c r="CD1621">
        <f t="shared" si="1668"/>
        <v>1</v>
      </c>
      <c r="CE1621">
        <f t="shared" si="1669"/>
        <v>1</v>
      </c>
      <c r="CF1621" t="s">
        <v>82</v>
      </c>
      <c r="CG1621">
        <f t="shared" si="1670"/>
        <v>1</v>
      </c>
      <c r="CH1621">
        <f t="shared" si="1671"/>
        <v>1</v>
      </c>
      <c r="CI1621" t="s">
        <v>78</v>
      </c>
      <c r="CJ1621">
        <f t="shared" si="1672"/>
        <v>1</v>
      </c>
      <c r="CK1621">
        <f t="shared" si="1673"/>
        <v>1</v>
      </c>
      <c r="CL1621" t="s">
        <v>78</v>
      </c>
      <c r="CM1621">
        <f t="shared" si="1674"/>
        <v>7</v>
      </c>
      <c r="CN1621">
        <f t="shared" si="1675"/>
        <v>1</v>
      </c>
      <c r="CO1621" t="s">
        <v>83</v>
      </c>
      <c r="CP1621">
        <f t="shared" si="1676"/>
        <v>4</v>
      </c>
      <c r="CQ1621">
        <f t="shared" si="1677"/>
        <v>1</v>
      </c>
      <c r="CR1621" t="s">
        <v>83</v>
      </c>
      <c r="CS1621">
        <f t="shared" si="1678"/>
        <v>4</v>
      </c>
      <c r="CT1621">
        <f t="shared" si="1679"/>
        <v>1</v>
      </c>
      <c r="CU1621" t="s">
        <v>83</v>
      </c>
      <c r="CV1621">
        <f t="shared" si="1680"/>
        <v>4</v>
      </c>
      <c r="CW1621">
        <f t="shared" si="1681"/>
        <v>1</v>
      </c>
      <c r="CX1621" t="s">
        <v>83</v>
      </c>
      <c r="CY1621">
        <f t="shared" si="1682"/>
        <v>4</v>
      </c>
      <c r="CZ1621">
        <f t="shared" si="1683"/>
        <v>1</v>
      </c>
      <c r="DA1621" t="s">
        <v>86</v>
      </c>
      <c r="DB1621">
        <f t="shared" si="1684"/>
        <v>3</v>
      </c>
      <c r="DC1621">
        <f t="shared" si="1685"/>
        <v>1</v>
      </c>
      <c r="DD1621">
        <f t="shared" si="1686"/>
        <v>56</v>
      </c>
      <c r="DE1621">
        <f t="shared" si="1687"/>
        <v>15</v>
      </c>
      <c r="DF1621" s="7">
        <f t="shared" si="1688"/>
        <v>3.7333333333333334</v>
      </c>
      <c r="DG1621" s="8">
        <f t="shared" si="1689"/>
        <v>0.45555555555555555</v>
      </c>
      <c r="DH1621" s="1" t="s">
        <v>112</v>
      </c>
      <c r="DI1621" s="1" t="s">
        <v>56</v>
      </c>
      <c r="DJ1621" s="1" t="s">
        <v>56</v>
      </c>
      <c r="DK1621" s="1" t="s">
        <v>56</v>
      </c>
      <c r="DL1621" s="1" t="s">
        <v>93</v>
      </c>
      <c r="DM1621" s="1" t="s">
        <v>93</v>
      </c>
      <c r="DN1621" s="2" t="s">
        <v>56</v>
      </c>
      <c r="DO1621" s="2" t="s">
        <v>56</v>
      </c>
      <c r="DP1621" s="2" t="s">
        <v>56</v>
      </c>
      <c r="DQ1621" s="2">
        <v>98</v>
      </c>
      <c r="DR1621" s="2">
        <v>4</v>
      </c>
      <c r="DS1621" s="2">
        <v>98</v>
      </c>
    </row>
    <row r="1622" spans="1:123" x14ac:dyDescent="0.25">
      <c r="A1622">
        <v>2018</v>
      </c>
      <c r="B1622">
        <v>1620</v>
      </c>
      <c r="C1622" t="s">
        <v>102</v>
      </c>
      <c r="D1622">
        <v>3</v>
      </c>
      <c r="E1622">
        <v>59</v>
      </c>
      <c r="F1622">
        <v>1959</v>
      </c>
      <c r="G1622">
        <v>17</v>
      </c>
      <c r="H1622">
        <f t="shared" si="1626"/>
        <v>17</v>
      </c>
      <c r="I1622" t="s">
        <v>58</v>
      </c>
      <c r="J1622">
        <f t="shared" si="1627"/>
        <v>2</v>
      </c>
      <c r="K1622" t="s">
        <v>59</v>
      </c>
      <c r="L1622">
        <f t="shared" si="1628"/>
        <v>3</v>
      </c>
      <c r="M1622" t="s">
        <v>59</v>
      </c>
      <c r="N1622">
        <f t="shared" si="1629"/>
        <v>5</v>
      </c>
      <c r="O1622" t="s">
        <v>60</v>
      </c>
      <c r="P1622">
        <f t="shared" si="1630"/>
        <v>7</v>
      </c>
      <c r="Q1622">
        <f t="shared" si="1631"/>
        <v>1</v>
      </c>
      <c r="R1622">
        <v>2</v>
      </c>
      <c r="S1622" t="s">
        <v>101</v>
      </c>
      <c r="T1622">
        <f t="shared" si="1632"/>
        <v>1</v>
      </c>
      <c r="U1622">
        <f t="shared" si="1633"/>
        <v>1</v>
      </c>
      <c r="V1622" t="s">
        <v>61</v>
      </c>
      <c r="W1622">
        <v>119879.4173</v>
      </c>
      <c r="X1622">
        <v>151050.72140000001</v>
      </c>
      <c r="Y1622">
        <v>182695.90979999999</v>
      </c>
      <c r="Z1622" t="s">
        <v>122</v>
      </c>
      <c r="AA1622">
        <f t="shared" si="1634"/>
        <v>7</v>
      </c>
      <c r="AB1622">
        <f t="shared" si="1635"/>
        <v>1</v>
      </c>
      <c r="AC1622" t="s">
        <v>71</v>
      </c>
      <c r="AD1622" s="6">
        <f t="shared" si="1636"/>
        <v>4</v>
      </c>
      <c r="AE1622">
        <f t="shared" si="1637"/>
        <v>1</v>
      </c>
      <c r="AF1622" t="s">
        <v>105</v>
      </c>
      <c r="AG1622" t="s">
        <v>56</v>
      </c>
      <c r="AH1622" t="s">
        <v>56</v>
      </c>
      <c r="AI1622" s="6" t="str">
        <f t="shared" si="1625"/>
        <v>None</v>
      </c>
      <c r="AJ1622" t="s">
        <v>106</v>
      </c>
      <c r="AK1622" s="6">
        <f t="shared" si="1638"/>
        <v>1</v>
      </c>
      <c r="AL1622" t="s">
        <v>77</v>
      </c>
      <c r="AM1622" s="6">
        <f t="shared" si="1638"/>
        <v>3</v>
      </c>
      <c r="AN1622" s="6">
        <f t="shared" si="1639"/>
        <v>-2</v>
      </c>
      <c r="AO1622" t="s">
        <v>110</v>
      </c>
      <c r="AP1622">
        <f t="shared" si="1640"/>
        <v>1</v>
      </c>
      <c r="AQ1622">
        <f t="shared" si="1641"/>
        <v>1</v>
      </c>
      <c r="AR1622" t="s">
        <v>107</v>
      </c>
      <c r="AS1622">
        <f t="shared" si="1642"/>
        <v>1</v>
      </c>
      <c r="AT1622">
        <f t="shared" si="1643"/>
        <v>1</v>
      </c>
      <c r="AU1622" t="s">
        <v>113</v>
      </c>
      <c r="AV1622">
        <f t="shared" si="1644"/>
        <v>3</v>
      </c>
      <c r="AW1622">
        <f t="shared" si="1645"/>
        <v>1</v>
      </c>
      <c r="AX1622" t="s">
        <v>114</v>
      </c>
      <c r="AY1622">
        <f t="shared" si="1646"/>
        <v>5</v>
      </c>
      <c r="AZ1622">
        <f t="shared" si="1647"/>
        <v>1</v>
      </c>
      <c r="BA1622" s="6">
        <f t="shared" si="1648"/>
        <v>10</v>
      </c>
      <c r="BB1622" s="6">
        <f t="shared" si="1649"/>
        <v>4</v>
      </c>
      <c r="BC1622" s="6">
        <f t="shared" si="1650"/>
        <v>2.5</v>
      </c>
      <c r="BD1622" s="9">
        <f t="shared" si="1651"/>
        <v>0.25</v>
      </c>
      <c r="BE1622" t="s">
        <v>56</v>
      </c>
      <c r="BF1622">
        <f t="shared" si="1652"/>
        <v>0</v>
      </c>
      <c r="BG1622">
        <f t="shared" si="1653"/>
        <v>0</v>
      </c>
      <c r="BH1622" t="s">
        <v>56</v>
      </c>
      <c r="BI1622">
        <f t="shared" si="1654"/>
        <v>0</v>
      </c>
      <c r="BJ1622">
        <f t="shared" si="1655"/>
        <v>0</v>
      </c>
      <c r="BK1622" t="s">
        <v>93</v>
      </c>
      <c r="BL1622">
        <f t="shared" si="1656"/>
        <v>4</v>
      </c>
      <c r="BM1622">
        <f t="shared" si="1657"/>
        <v>1</v>
      </c>
      <c r="BN1622" t="s">
        <v>93</v>
      </c>
      <c r="BO1622">
        <f t="shared" si="1658"/>
        <v>4</v>
      </c>
      <c r="BP1622">
        <f t="shared" si="1659"/>
        <v>1</v>
      </c>
      <c r="BQ1622" t="s">
        <v>56</v>
      </c>
      <c r="BR1622">
        <f t="shared" si="1660"/>
        <v>0</v>
      </c>
      <c r="BS1622">
        <f t="shared" si="1661"/>
        <v>0</v>
      </c>
      <c r="BT1622" t="s">
        <v>74</v>
      </c>
      <c r="BU1622">
        <f t="shared" si="1662"/>
        <v>7</v>
      </c>
      <c r="BV1622">
        <f t="shared" si="1663"/>
        <v>1</v>
      </c>
      <c r="BW1622" t="s">
        <v>79</v>
      </c>
      <c r="BX1622">
        <f t="shared" si="1664"/>
        <v>1</v>
      </c>
      <c r="BY1622">
        <f t="shared" si="1665"/>
        <v>1</v>
      </c>
      <c r="BZ1622" t="s">
        <v>131</v>
      </c>
      <c r="CA1622">
        <f t="shared" si="1666"/>
        <v>5</v>
      </c>
      <c r="CB1622">
        <f t="shared" si="1667"/>
        <v>1</v>
      </c>
      <c r="CC1622" t="s">
        <v>78</v>
      </c>
      <c r="CD1622">
        <f t="shared" si="1668"/>
        <v>1</v>
      </c>
      <c r="CE1622">
        <f t="shared" si="1669"/>
        <v>1</v>
      </c>
      <c r="CF1622" t="s">
        <v>82</v>
      </c>
      <c r="CG1622">
        <f t="shared" si="1670"/>
        <v>1</v>
      </c>
      <c r="CH1622">
        <f t="shared" si="1671"/>
        <v>1</v>
      </c>
      <c r="CI1622" t="s">
        <v>74</v>
      </c>
      <c r="CJ1622">
        <f t="shared" si="1672"/>
        <v>7</v>
      </c>
      <c r="CK1622">
        <f t="shared" si="1673"/>
        <v>1</v>
      </c>
      <c r="CL1622" t="s">
        <v>78</v>
      </c>
      <c r="CM1622">
        <f t="shared" si="1674"/>
        <v>7</v>
      </c>
      <c r="CN1622">
        <f t="shared" si="1675"/>
        <v>1</v>
      </c>
      <c r="CO1622" t="s">
        <v>83</v>
      </c>
      <c r="CP1622">
        <f t="shared" si="1676"/>
        <v>4</v>
      </c>
      <c r="CQ1622">
        <f t="shared" si="1677"/>
        <v>1</v>
      </c>
      <c r="CR1622" t="s">
        <v>84</v>
      </c>
      <c r="CS1622">
        <f t="shared" si="1678"/>
        <v>3</v>
      </c>
      <c r="CT1622">
        <f t="shared" si="1679"/>
        <v>1</v>
      </c>
      <c r="CU1622" t="s">
        <v>83</v>
      </c>
      <c r="CV1622">
        <f t="shared" si="1680"/>
        <v>4</v>
      </c>
      <c r="CW1622">
        <f t="shared" si="1681"/>
        <v>1</v>
      </c>
      <c r="CX1622" t="s">
        <v>83</v>
      </c>
      <c r="CY1622">
        <f t="shared" si="1682"/>
        <v>4</v>
      </c>
      <c r="CZ1622">
        <f t="shared" si="1683"/>
        <v>1</v>
      </c>
      <c r="DA1622" t="s">
        <v>56</v>
      </c>
      <c r="DB1622">
        <f t="shared" si="1684"/>
        <v>0</v>
      </c>
      <c r="DC1622">
        <f t="shared" si="1685"/>
        <v>0</v>
      </c>
      <c r="DD1622">
        <f t="shared" si="1686"/>
        <v>52</v>
      </c>
      <c r="DE1622">
        <f t="shared" si="1687"/>
        <v>13</v>
      </c>
      <c r="DF1622" s="7">
        <f t="shared" si="1688"/>
        <v>4</v>
      </c>
      <c r="DG1622" s="8">
        <f t="shared" si="1689"/>
        <v>0.5</v>
      </c>
      <c r="DH1622" s="1" t="s">
        <v>83</v>
      </c>
      <c r="DI1622" s="1" t="s">
        <v>56</v>
      </c>
      <c r="DJ1622" s="1" t="s">
        <v>56</v>
      </c>
      <c r="DK1622" s="1" t="s">
        <v>74</v>
      </c>
      <c r="DL1622" s="1" t="s">
        <v>68</v>
      </c>
      <c r="DM1622" s="1" t="s">
        <v>64</v>
      </c>
      <c r="DN1622" s="2">
        <v>4</v>
      </c>
      <c r="DO1622" s="2">
        <v>4</v>
      </c>
      <c r="DP1622" s="2">
        <v>5</v>
      </c>
      <c r="DQ1622" s="2">
        <v>4</v>
      </c>
      <c r="DR1622" s="2">
        <v>4</v>
      </c>
      <c r="DS1622" s="2">
        <v>4</v>
      </c>
    </row>
    <row r="1623" spans="1:123" x14ac:dyDescent="0.25">
      <c r="A1623">
        <v>2018</v>
      </c>
      <c r="B1623">
        <v>1621</v>
      </c>
      <c r="C1623" t="s">
        <v>102</v>
      </c>
      <c r="D1623">
        <v>2</v>
      </c>
      <c r="E1623">
        <v>44</v>
      </c>
      <c r="F1623">
        <v>1974</v>
      </c>
      <c r="G1623">
        <v>16</v>
      </c>
      <c r="H1623">
        <f t="shared" si="1626"/>
        <v>16</v>
      </c>
      <c r="I1623" t="s">
        <v>90</v>
      </c>
      <c r="J1623">
        <f t="shared" si="1627"/>
        <v>1</v>
      </c>
      <c r="K1623" t="s">
        <v>59</v>
      </c>
      <c r="L1623">
        <f t="shared" si="1628"/>
        <v>3</v>
      </c>
      <c r="M1623" t="s">
        <v>59</v>
      </c>
      <c r="N1623">
        <f t="shared" si="1629"/>
        <v>5</v>
      </c>
      <c r="O1623" t="s">
        <v>60</v>
      </c>
      <c r="P1623">
        <f t="shared" si="1630"/>
        <v>7</v>
      </c>
      <c r="Q1623">
        <f t="shared" si="1631"/>
        <v>1</v>
      </c>
      <c r="R1623">
        <v>2</v>
      </c>
      <c r="S1623" t="s">
        <v>56</v>
      </c>
      <c r="T1623">
        <f t="shared" si="1632"/>
        <v>0</v>
      </c>
      <c r="U1623">
        <f t="shared" si="1633"/>
        <v>0</v>
      </c>
      <c r="V1623" t="s">
        <v>61</v>
      </c>
      <c r="W1623">
        <v>119879.4173</v>
      </c>
      <c r="X1623">
        <v>0</v>
      </c>
      <c r="Y1623">
        <v>0</v>
      </c>
      <c r="Z1623" t="s">
        <v>81</v>
      </c>
      <c r="AA1623">
        <f t="shared" si="1634"/>
        <v>3</v>
      </c>
      <c r="AB1623">
        <f t="shared" si="1635"/>
        <v>1</v>
      </c>
      <c r="AC1623" t="s">
        <v>62</v>
      </c>
      <c r="AD1623" s="6">
        <f t="shared" si="1636"/>
        <v>2</v>
      </c>
      <c r="AE1623">
        <f t="shared" si="1637"/>
        <v>1</v>
      </c>
      <c r="AF1623" t="s">
        <v>95</v>
      </c>
      <c r="AG1623" t="s">
        <v>56</v>
      </c>
      <c r="AH1623" t="s">
        <v>56</v>
      </c>
      <c r="AI1623" s="6" t="str">
        <f t="shared" si="1625"/>
        <v>Catholic</v>
      </c>
      <c r="AJ1623" t="s">
        <v>71</v>
      </c>
      <c r="AK1623" s="6">
        <f t="shared" si="1638"/>
        <v>2</v>
      </c>
      <c r="AL1623" t="s">
        <v>71</v>
      </c>
      <c r="AM1623" s="6">
        <f t="shared" si="1638"/>
        <v>2</v>
      </c>
      <c r="AN1623" s="6">
        <f t="shared" si="1639"/>
        <v>0</v>
      </c>
      <c r="AO1623" t="s">
        <v>128</v>
      </c>
      <c r="AP1623">
        <f t="shared" si="1640"/>
        <v>5</v>
      </c>
      <c r="AQ1623">
        <f t="shared" si="1641"/>
        <v>1</v>
      </c>
      <c r="AR1623" t="s">
        <v>129</v>
      </c>
      <c r="AS1623">
        <f t="shared" si="1642"/>
        <v>3</v>
      </c>
      <c r="AT1623">
        <f t="shared" si="1643"/>
        <v>1</v>
      </c>
      <c r="AU1623" t="s">
        <v>100</v>
      </c>
      <c r="AV1623">
        <f t="shared" si="1644"/>
        <v>5</v>
      </c>
      <c r="AW1623">
        <f t="shared" si="1645"/>
        <v>1</v>
      </c>
      <c r="AX1623" t="s">
        <v>114</v>
      </c>
      <c r="AY1623">
        <f t="shared" si="1646"/>
        <v>5</v>
      </c>
      <c r="AZ1623">
        <f t="shared" si="1647"/>
        <v>1</v>
      </c>
      <c r="BA1623" s="6">
        <f t="shared" si="1648"/>
        <v>18</v>
      </c>
      <c r="BB1623" s="6">
        <f t="shared" si="1649"/>
        <v>4</v>
      </c>
      <c r="BC1623" s="6">
        <f t="shared" si="1650"/>
        <v>4.5</v>
      </c>
      <c r="BD1623" s="9">
        <f t="shared" si="1651"/>
        <v>0.58333333333333337</v>
      </c>
      <c r="BE1623" t="s">
        <v>65</v>
      </c>
      <c r="BF1623">
        <f t="shared" si="1652"/>
        <v>7</v>
      </c>
      <c r="BG1623">
        <f t="shared" si="1653"/>
        <v>1</v>
      </c>
      <c r="BH1623" t="s">
        <v>93</v>
      </c>
      <c r="BI1623">
        <f t="shared" si="1654"/>
        <v>4</v>
      </c>
      <c r="BJ1623">
        <f t="shared" si="1655"/>
        <v>1</v>
      </c>
      <c r="BK1623" t="s">
        <v>56</v>
      </c>
      <c r="BL1623">
        <f t="shared" si="1656"/>
        <v>0</v>
      </c>
      <c r="BM1623">
        <f t="shared" si="1657"/>
        <v>0</v>
      </c>
      <c r="BN1623" t="s">
        <v>56</v>
      </c>
      <c r="BO1623">
        <f t="shared" si="1658"/>
        <v>0</v>
      </c>
      <c r="BP1623">
        <f t="shared" si="1659"/>
        <v>0</v>
      </c>
      <c r="BQ1623" t="s">
        <v>94</v>
      </c>
      <c r="BR1623">
        <f t="shared" si="1660"/>
        <v>7</v>
      </c>
      <c r="BS1623">
        <f t="shared" si="1661"/>
        <v>1</v>
      </c>
      <c r="BT1623" t="s">
        <v>74</v>
      </c>
      <c r="BU1623">
        <f t="shared" si="1662"/>
        <v>7</v>
      </c>
      <c r="BV1623">
        <f t="shared" si="1663"/>
        <v>1</v>
      </c>
      <c r="BW1623" t="s">
        <v>93</v>
      </c>
      <c r="BX1623">
        <f t="shared" si="1664"/>
        <v>4</v>
      </c>
      <c r="BY1623">
        <f t="shared" si="1665"/>
        <v>1</v>
      </c>
      <c r="BZ1623" t="s">
        <v>108</v>
      </c>
      <c r="CA1623">
        <f t="shared" si="1666"/>
        <v>4</v>
      </c>
      <c r="CB1623">
        <f t="shared" si="1667"/>
        <v>1</v>
      </c>
      <c r="CC1623" t="s">
        <v>74</v>
      </c>
      <c r="CD1623">
        <f t="shared" si="1668"/>
        <v>7</v>
      </c>
      <c r="CE1623">
        <f t="shared" si="1669"/>
        <v>1</v>
      </c>
      <c r="CF1623" t="s">
        <v>82</v>
      </c>
      <c r="CG1623">
        <f t="shared" si="1670"/>
        <v>1</v>
      </c>
      <c r="CH1623">
        <f t="shared" si="1671"/>
        <v>1</v>
      </c>
      <c r="CI1623" t="s">
        <v>74</v>
      </c>
      <c r="CJ1623">
        <f t="shared" si="1672"/>
        <v>7</v>
      </c>
      <c r="CK1623">
        <f t="shared" si="1673"/>
        <v>1</v>
      </c>
      <c r="CL1623" t="s">
        <v>93</v>
      </c>
      <c r="CM1623">
        <f t="shared" si="1674"/>
        <v>4</v>
      </c>
      <c r="CN1623">
        <f t="shared" si="1675"/>
        <v>1</v>
      </c>
      <c r="CO1623" t="s">
        <v>83</v>
      </c>
      <c r="CP1623">
        <f t="shared" si="1676"/>
        <v>4</v>
      </c>
      <c r="CQ1623">
        <f t="shared" si="1677"/>
        <v>1</v>
      </c>
      <c r="CR1623" t="s">
        <v>112</v>
      </c>
      <c r="CS1623">
        <f t="shared" si="1678"/>
        <v>7</v>
      </c>
      <c r="CT1623">
        <f t="shared" si="1679"/>
        <v>1</v>
      </c>
      <c r="CU1623" t="s">
        <v>112</v>
      </c>
      <c r="CV1623">
        <f t="shared" si="1680"/>
        <v>7</v>
      </c>
      <c r="CW1623">
        <f t="shared" si="1681"/>
        <v>1</v>
      </c>
      <c r="CX1623" t="s">
        <v>112</v>
      </c>
      <c r="CY1623">
        <f t="shared" si="1682"/>
        <v>7</v>
      </c>
      <c r="CZ1623">
        <f t="shared" si="1683"/>
        <v>1</v>
      </c>
      <c r="DA1623" t="s">
        <v>86</v>
      </c>
      <c r="DB1623">
        <f t="shared" si="1684"/>
        <v>3</v>
      </c>
      <c r="DC1623">
        <f t="shared" si="1685"/>
        <v>1</v>
      </c>
      <c r="DD1623">
        <f t="shared" si="1686"/>
        <v>73</v>
      </c>
      <c r="DE1623">
        <f t="shared" si="1687"/>
        <v>14</v>
      </c>
      <c r="DF1623" s="7">
        <f t="shared" si="1688"/>
        <v>5.2142857142857144</v>
      </c>
      <c r="DG1623" s="8">
        <f t="shared" si="1689"/>
        <v>0.70238095238095244</v>
      </c>
      <c r="DH1623" s="1" t="s">
        <v>112</v>
      </c>
      <c r="DI1623" s="1" t="s">
        <v>154</v>
      </c>
      <c r="DJ1623" s="1" t="s">
        <v>65</v>
      </c>
      <c r="DK1623" s="1" t="s">
        <v>56</v>
      </c>
      <c r="DL1623" s="1" t="s">
        <v>93</v>
      </c>
      <c r="DM1623" s="1" t="s">
        <v>56</v>
      </c>
      <c r="DN1623" s="2" t="s">
        <v>56</v>
      </c>
      <c r="DO1623" s="2">
        <v>4</v>
      </c>
      <c r="DP1623" s="2">
        <v>4</v>
      </c>
      <c r="DQ1623" s="2">
        <v>4</v>
      </c>
      <c r="DR1623" s="2">
        <v>4</v>
      </c>
      <c r="DS1623" s="2">
        <v>4</v>
      </c>
    </row>
    <row r="1624" spans="1:123" x14ac:dyDescent="0.25">
      <c r="A1624">
        <v>2018</v>
      </c>
      <c r="B1624">
        <v>1622</v>
      </c>
      <c r="C1624" t="s">
        <v>102</v>
      </c>
      <c r="D1624">
        <v>1</v>
      </c>
      <c r="E1624">
        <v>34</v>
      </c>
      <c r="F1624">
        <v>1984</v>
      </c>
      <c r="G1624">
        <v>19</v>
      </c>
      <c r="H1624">
        <f t="shared" si="1626"/>
        <v>19</v>
      </c>
      <c r="I1624" t="s">
        <v>58</v>
      </c>
      <c r="J1624">
        <f t="shared" si="1627"/>
        <v>2</v>
      </c>
      <c r="K1624" t="s">
        <v>59</v>
      </c>
      <c r="L1624">
        <f t="shared" si="1628"/>
        <v>3</v>
      </c>
      <c r="M1624" t="s">
        <v>59</v>
      </c>
      <c r="N1624">
        <f t="shared" si="1629"/>
        <v>5</v>
      </c>
      <c r="O1624" t="s">
        <v>125</v>
      </c>
      <c r="P1624">
        <f t="shared" si="1630"/>
        <v>4</v>
      </c>
      <c r="Q1624">
        <f t="shared" si="1631"/>
        <v>1</v>
      </c>
      <c r="R1624">
        <v>3</v>
      </c>
      <c r="S1624" t="s">
        <v>101</v>
      </c>
      <c r="T1624">
        <f t="shared" si="1632"/>
        <v>1</v>
      </c>
      <c r="U1624">
        <f t="shared" si="1633"/>
        <v>1</v>
      </c>
      <c r="V1624" t="s">
        <v>92</v>
      </c>
      <c r="W1624">
        <v>63560</v>
      </c>
      <c r="X1624">
        <v>30645</v>
      </c>
      <c r="Y1624">
        <v>47317.5</v>
      </c>
      <c r="Z1624" t="s">
        <v>109</v>
      </c>
      <c r="AA1624">
        <f t="shared" si="1634"/>
        <v>5</v>
      </c>
      <c r="AB1624">
        <f t="shared" si="1635"/>
        <v>1</v>
      </c>
      <c r="AC1624" t="s">
        <v>106</v>
      </c>
      <c r="AD1624" s="6">
        <f t="shared" si="1636"/>
        <v>6</v>
      </c>
      <c r="AE1624">
        <f t="shared" si="1637"/>
        <v>1</v>
      </c>
      <c r="AF1624" t="s">
        <v>105</v>
      </c>
      <c r="AG1624" t="s">
        <v>56</v>
      </c>
      <c r="AH1624" t="s">
        <v>56</v>
      </c>
      <c r="AI1624" s="6" t="str">
        <f t="shared" si="1625"/>
        <v>None</v>
      </c>
      <c r="AJ1624" t="s">
        <v>106</v>
      </c>
      <c r="AK1624" s="6">
        <f t="shared" si="1638"/>
        <v>1</v>
      </c>
      <c r="AL1624" t="s">
        <v>71</v>
      </c>
      <c r="AM1624" s="6">
        <f t="shared" si="1638"/>
        <v>2</v>
      </c>
      <c r="AN1624" s="6">
        <f t="shared" si="1639"/>
        <v>-1</v>
      </c>
      <c r="AO1624" t="s">
        <v>96</v>
      </c>
      <c r="AP1624">
        <f t="shared" si="1640"/>
        <v>3</v>
      </c>
      <c r="AQ1624">
        <f t="shared" si="1641"/>
        <v>1</v>
      </c>
      <c r="AR1624" t="s">
        <v>107</v>
      </c>
      <c r="AS1624">
        <f t="shared" si="1642"/>
        <v>1</v>
      </c>
      <c r="AT1624">
        <f t="shared" si="1643"/>
        <v>1</v>
      </c>
      <c r="AU1624" t="s">
        <v>158</v>
      </c>
      <c r="AV1624">
        <f t="shared" si="1644"/>
        <v>1</v>
      </c>
      <c r="AW1624">
        <f t="shared" si="1645"/>
        <v>1</v>
      </c>
      <c r="AX1624" t="s">
        <v>172</v>
      </c>
      <c r="AY1624">
        <f t="shared" si="1646"/>
        <v>1</v>
      </c>
      <c r="AZ1624">
        <f t="shared" si="1647"/>
        <v>1</v>
      </c>
      <c r="BA1624" s="6">
        <f t="shared" si="1648"/>
        <v>6</v>
      </c>
      <c r="BB1624" s="6">
        <f t="shared" si="1649"/>
        <v>4</v>
      </c>
      <c r="BC1624" s="6">
        <f t="shared" si="1650"/>
        <v>1.5</v>
      </c>
      <c r="BD1624" s="9">
        <f t="shared" si="1651"/>
        <v>8.3333333333333329E-2</v>
      </c>
      <c r="BE1624" t="s">
        <v>56</v>
      </c>
      <c r="BF1624">
        <f t="shared" si="1652"/>
        <v>0</v>
      </c>
      <c r="BG1624">
        <f t="shared" si="1653"/>
        <v>0</v>
      </c>
      <c r="BH1624" t="s">
        <v>56</v>
      </c>
      <c r="BI1624">
        <f t="shared" si="1654"/>
        <v>0</v>
      </c>
      <c r="BJ1624">
        <f t="shared" si="1655"/>
        <v>0</v>
      </c>
      <c r="BK1624" t="s">
        <v>93</v>
      </c>
      <c r="BL1624">
        <f t="shared" si="1656"/>
        <v>4</v>
      </c>
      <c r="BM1624">
        <f t="shared" si="1657"/>
        <v>1</v>
      </c>
      <c r="BN1624" t="s">
        <v>65</v>
      </c>
      <c r="BO1624">
        <f t="shared" si="1658"/>
        <v>7</v>
      </c>
      <c r="BP1624">
        <f t="shared" si="1659"/>
        <v>1</v>
      </c>
      <c r="BQ1624" t="s">
        <v>66</v>
      </c>
      <c r="BR1624">
        <f t="shared" si="1660"/>
        <v>1</v>
      </c>
      <c r="BS1624">
        <f t="shared" si="1661"/>
        <v>1</v>
      </c>
      <c r="BT1624" t="s">
        <v>78</v>
      </c>
      <c r="BU1624">
        <f t="shared" si="1662"/>
        <v>1</v>
      </c>
      <c r="BV1624">
        <f t="shared" si="1663"/>
        <v>1</v>
      </c>
      <c r="BW1624" t="s">
        <v>56</v>
      </c>
      <c r="BX1624">
        <f t="shared" si="1664"/>
        <v>0</v>
      </c>
      <c r="BY1624">
        <f t="shared" si="1665"/>
        <v>0</v>
      </c>
      <c r="BZ1624" t="s">
        <v>56</v>
      </c>
      <c r="CA1624">
        <f t="shared" si="1666"/>
        <v>0</v>
      </c>
      <c r="CB1624">
        <f t="shared" si="1667"/>
        <v>0</v>
      </c>
      <c r="CC1624" t="s">
        <v>56</v>
      </c>
      <c r="CD1624">
        <f t="shared" si="1668"/>
        <v>0</v>
      </c>
      <c r="CE1624">
        <f t="shared" si="1669"/>
        <v>0</v>
      </c>
      <c r="CF1624" t="s">
        <v>56</v>
      </c>
      <c r="CG1624">
        <f t="shared" si="1670"/>
        <v>0</v>
      </c>
      <c r="CH1624">
        <f t="shared" si="1671"/>
        <v>0</v>
      </c>
      <c r="CI1624" t="s">
        <v>56</v>
      </c>
      <c r="CJ1624">
        <f t="shared" si="1672"/>
        <v>0</v>
      </c>
      <c r="CK1624">
        <f t="shared" si="1673"/>
        <v>0</v>
      </c>
      <c r="CL1624" t="s">
        <v>56</v>
      </c>
      <c r="CM1624">
        <f t="shared" si="1674"/>
        <v>0</v>
      </c>
      <c r="CN1624">
        <f t="shared" si="1675"/>
        <v>0</v>
      </c>
      <c r="CO1624" t="s">
        <v>56</v>
      </c>
      <c r="CP1624">
        <f t="shared" si="1676"/>
        <v>0</v>
      </c>
      <c r="CQ1624">
        <f t="shared" si="1677"/>
        <v>0</v>
      </c>
      <c r="CR1624" t="s">
        <v>56</v>
      </c>
      <c r="CS1624">
        <f t="shared" si="1678"/>
        <v>0</v>
      </c>
      <c r="CT1624">
        <f t="shared" si="1679"/>
        <v>0</v>
      </c>
      <c r="CU1624" t="s">
        <v>56</v>
      </c>
      <c r="CV1624">
        <f t="shared" si="1680"/>
        <v>0</v>
      </c>
      <c r="CW1624">
        <f t="shared" si="1681"/>
        <v>0</v>
      </c>
      <c r="CX1624" t="s">
        <v>56</v>
      </c>
      <c r="CY1624">
        <f t="shared" si="1682"/>
        <v>0</v>
      </c>
      <c r="CZ1624">
        <f t="shared" si="1683"/>
        <v>0</v>
      </c>
      <c r="DA1624" t="s">
        <v>99</v>
      </c>
      <c r="DB1624">
        <f t="shared" si="1684"/>
        <v>7</v>
      </c>
      <c r="DC1624">
        <f t="shared" si="1685"/>
        <v>1</v>
      </c>
      <c r="DD1624">
        <f t="shared" si="1686"/>
        <v>20</v>
      </c>
      <c r="DE1624">
        <f t="shared" si="1687"/>
        <v>5</v>
      </c>
      <c r="DF1624" s="7">
        <f t="shared" si="1688"/>
        <v>4</v>
      </c>
      <c r="DG1624" s="8">
        <f t="shared" si="1689"/>
        <v>0.5</v>
      </c>
      <c r="DH1624" s="1" t="s">
        <v>56</v>
      </c>
      <c r="DI1624" s="1" t="s">
        <v>85</v>
      </c>
      <c r="DJ1624" s="1" t="s">
        <v>56</v>
      </c>
      <c r="DK1624" s="1" t="s">
        <v>74</v>
      </c>
      <c r="DL1624" s="1" t="s">
        <v>127</v>
      </c>
      <c r="DM1624" s="1" t="s">
        <v>63</v>
      </c>
      <c r="DN1624" s="2" t="s">
        <v>98</v>
      </c>
      <c r="DO1624" s="2" t="s">
        <v>56</v>
      </c>
      <c r="DP1624" s="2" t="s">
        <v>56</v>
      </c>
      <c r="DQ1624" s="2" t="s">
        <v>56</v>
      </c>
      <c r="DR1624" s="2" t="s">
        <v>56</v>
      </c>
      <c r="DS1624" s="2" t="s">
        <v>56</v>
      </c>
    </row>
    <row r="1625" spans="1:123" x14ac:dyDescent="0.25">
      <c r="A1625">
        <v>2018</v>
      </c>
      <c r="B1625">
        <v>1623</v>
      </c>
      <c r="C1625" t="s">
        <v>102</v>
      </c>
      <c r="D1625">
        <v>1</v>
      </c>
      <c r="E1625">
        <v>35</v>
      </c>
      <c r="F1625">
        <v>1983</v>
      </c>
      <c r="G1625">
        <v>16</v>
      </c>
      <c r="H1625">
        <f t="shared" si="1626"/>
        <v>16</v>
      </c>
      <c r="I1625" t="s">
        <v>90</v>
      </c>
      <c r="J1625">
        <f t="shared" si="1627"/>
        <v>1</v>
      </c>
      <c r="K1625" t="s">
        <v>59</v>
      </c>
      <c r="L1625">
        <f t="shared" si="1628"/>
        <v>3</v>
      </c>
      <c r="M1625" t="s">
        <v>59</v>
      </c>
      <c r="N1625">
        <f t="shared" si="1629"/>
        <v>5</v>
      </c>
      <c r="O1625" t="s">
        <v>132</v>
      </c>
      <c r="P1625">
        <f t="shared" si="1630"/>
        <v>1</v>
      </c>
      <c r="Q1625">
        <f t="shared" si="1631"/>
        <v>1</v>
      </c>
      <c r="R1625">
        <v>2</v>
      </c>
      <c r="S1625" t="s">
        <v>101</v>
      </c>
      <c r="T1625">
        <f t="shared" si="1632"/>
        <v>1</v>
      </c>
      <c r="U1625">
        <f t="shared" si="1633"/>
        <v>1</v>
      </c>
      <c r="V1625" t="s">
        <v>92</v>
      </c>
      <c r="W1625">
        <v>30645</v>
      </c>
      <c r="X1625">
        <v>14755</v>
      </c>
      <c r="Y1625">
        <v>22782.5</v>
      </c>
      <c r="Z1625" t="s">
        <v>109</v>
      </c>
      <c r="AA1625">
        <f t="shared" si="1634"/>
        <v>5</v>
      </c>
      <c r="AB1625">
        <f t="shared" si="1635"/>
        <v>1</v>
      </c>
      <c r="AC1625" t="s">
        <v>106</v>
      </c>
      <c r="AD1625" s="6">
        <f t="shared" si="1636"/>
        <v>6</v>
      </c>
      <c r="AE1625">
        <f t="shared" si="1637"/>
        <v>1</v>
      </c>
      <c r="AF1625" t="s">
        <v>95</v>
      </c>
      <c r="AG1625" t="s">
        <v>56</v>
      </c>
      <c r="AH1625" t="s">
        <v>56</v>
      </c>
      <c r="AI1625" s="6" t="str">
        <f t="shared" si="1625"/>
        <v>Catholic</v>
      </c>
      <c r="AJ1625" t="s">
        <v>71</v>
      </c>
      <c r="AK1625" s="6">
        <f t="shared" si="1638"/>
        <v>2</v>
      </c>
      <c r="AL1625" t="s">
        <v>71</v>
      </c>
      <c r="AM1625" s="6">
        <f t="shared" si="1638"/>
        <v>2</v>
      </c>
      <c r="AN1625" s="6">
        <f t="shared" si="1639"/>
        <v>0</v>
      </c>
      <c r="AO1625" t="s">
        <v>110</v>
      </c>
      <c r="AP1625">
        <f t="shared" si="1640"/>
        <v>1</v>
      </c>
      <c r="AQ1625">
        <f t="shared" si="1641"/>
        <v>1</v>
      </c>
      <c r="AR1625" t="s">
        <v>129</v>
      </c>
      <c r="AS1625">
        <f t="shared" si="1642"/>
        <v>3</v>
      </c>
      <c r="AT1625">
        <f t="shared" si="1643"/>
        <v>1</v>
      </c>
      <c r="AU1625" t="s">
        <v>158</v>
      </c>
      <c r="AV1625">
        <f t="shared" si="1644"/>
        <v>1</v>
      </c>
      <c r="AW1625">
        <f t="shared" si="1645"/>
        <v>1</v>
      </c>
      <c r="AX1625" t="s">
        <v>88</v>
      </c>
      <c r="AY1625">
        <f t="shared" si="1646"/>
        <v>7</v>
      </c>
      <c r="AZ1625">
        <f t="shared" si="1647"/>
        <v>1</v>
      </c>
      <c r="BA1625" s="6">
        <f t="shared" si="1648"/>
        <v>12</v>
      </c>
      <c r="BB1625" s="6">
        <f t="shared" si="1649"/>
        <v>4</v>
      </c>
      <c r="BC1625" s="6">
        <f t="shared" si="1650"/>
        <v>3</v>
      </c>
      <c r="BD1625" s="9">
        <f t="shared" si="1651"/>
        <v>0.33333333333333331</v>
      </c>
      <c r="BE1625" t="s">
        <v>65</v>
      </c>
      <c r="BF1625">
        <f t="shared" si="1652"/>
        <v>7</v>
      </c>
      <c r="BG1625">
        <f t="shared" si="1653"/>
        <v>1</v>
      </c>
      <c r="BH1625" t="s">
        <v>65</v>
      </c>
      <c r="BI1625">
        <f t="shared" si="1654"/>
        <v>7</v>
      </c>
      <c r="BJ1625">
        <f t="shared" si="1655"/>
        <v>1</v>
      </c>
      <c r="BK1625" t="s">
        <v>56</v>
      </c>
      <c r="BL1625">
        <f t="shared" si="1656"/>
        <v>0</v>
      </c>
      <c r="BM1625">
        <f t="shared" si="1657"/>
        <v>0</v>
      </c>
      <c r="BN1625" t="s">
        <v>56</v>
      </c>
      <c r="BO1625">
        <f t="shared" si="1658"/>
        <v>0</v>
      </c>
      <c r="BP1625">
        <f t="shared" si="1659"/>
        <v>0</v>
      </c>
      <c r="BQ1625" t="s">
        <v>56</v>
      </c>
      <c r="BR1625">
        <f t="shared" si="1660"/>
        <v>0</v>
      </c>
      <c r="BS1625">
        <f t="shared" si="1661"/>
        <v>0</v>
      </c>
      <c r="BT1625" t="s">
        <v>78</v>
      </c>
      <c r="BU1625">
        <f t="shared" si="1662"/>
        <v>1</v>
      </c>
      <c r="BV1625">
        <f t="shared" si="1663"/>
        <v>1</v>
      </c>
      <c r="BW1625" t="s">
        <v>167</v>
      </c>
      <c r="BX1625">
        <f t="shared" si="1664"/>
        <v>7</v>
      </c>
      <c r="BY1625">
        <f t="shared" si="1665"/>
        <v>1</v>
      </c>
      <c r="BZ1625" t="s">
        <v>139</v>
      </c>
      <c r="CA1625">
        <f t="shared" si="1666"/>
        <v>7</v>
      </c>
      <c r="CB1625">
        <f t="shared" si="1667"/>
        <v>1</v>
      </c>
      <c r="CC1625" t="s">
        <v>74</v>
      </c>
      <c r="CD1625">
        <f t="shared" si="1668"/>
        <v>7</v>
      </c>
      <c r="CE1625">
        <f t="shared" si="1669"/>
        <v>1</v>
      </c>
      <c r="CF1625" t="s">
        <v>82</v>
      </c>
      <c r="CG1625">
        <f t="shared" si="1670"/>
        <v>1</v>
      </c>
      <c r="CH1625">
        <f t="shared" si="1671"/>
        <v>1</v>
      </c>
      <c r="CI1625" t="s">
        <v>74</v>
      </c>
      <c r="CJ1625">
        <f t="shared" si="1672"/>
        <v>7</v>
      </c>
      <c r="CK1625">
        <f t="shared" si="1673"/>
        <v>1</v>
      </c>
      <c r="CL1625" t="s">
        <v>78</v>
      </c>
      <c r="CM1625">
        <f t="shared" si="1674"/>
        <v>7</v>
      </c>
      <c r="CN1625">
        <f t="shared" si="1675"/>
        <v>1</v>
      </c>
      <c r="CO1625" t="s">
        <v>112</v>
      </c>
      <c r="CP1625">
        <f t="shared" si="1676"/>
        <v>7</v>
      </c>
      <c r="CQ1625">
        <f t="shared" si="1677"/>
        <v>1</v>
      </c>
      <c r="CR1625" t="s">
        <v>112</v>
      </c>
      <c r="CS1625">
        <f t="shared" si="1678"/>
        <v>7</v>
      </c>
      <c r="CT1625">
        <f t="shared" si="1679"/>
        <v>1</v>
      </c>
      <c r="CU1625" t="s">
        <v>112</v>
      </c>
      <c r="CV1625">
        <f t="shared" si="1680"/>
        <v>7</v>
      </c>
      <c r="CW1625">
        <f t="shared" si="1681"/>
        <v>1</v>
      </c>
      <c r="CX1625" t="s">
        <v>112</v>
      </c>
      <c r="CY1625">
        <f t="shared" si="1682"/>
        <v>7</v>
      </c>
      <c r="CZ1625">
        <f t="shared" si="1683"/>
        <v>1</v>
      </c>
      <c r="DA1625" t="s">
        <v>56</v>
      </c>
      <c r="DB1625">
        <f t="shared" si="1684"/>
        <v>0</v>
      </c>
      <c r="DC1625">
        <f t="shared" si="1685"/>
        <v>0</v>
      </c>
      <c r="DD1625">
        <f t="shared" si="1686"/>
        <v>72</v>
      </c>
      <c r="DE1625">
        <f t="shared" si="1687"/>
        <v>12</v>
      </c>
      <c r="DF1625" s="7">
        <f t="shared" si="1688"/>
        <v>6</v>
      </c>
      <c r="DG1625" s="8">
        <f t="shared" si="1689"/>
        <v>0.83333333333333337</v>
      </c>
      <c r="DH1625" s="1" t="s">
        <v>112</v>
      </c>
      <c r="DI1625" s="1" t="s">
        <v>56</v>
      </c>
      <c r="DJ1625" s="1" t="s">
        <v>65</v>
      </c>
      <c r="DK1625" s="1" t="s">
        <v>74</v>
      </c>
      <c r="DL1625" s="1" t="s">
        <v>127</v>
      </c>
      <c r="DM1625" s="1" t="s">
        <v>56</v>
      </c>
      <c r="DN1625" s="2" t="s">
        <v>98</v>
      </c>
      <c r="DO1625" s="2">
        <v>2</v>
      </c>
      <c r="DP1625" s="2">
        <v>6</v>
      </c>
      <c r="DQ1625" s="2">
        <v>4</v>
      </c>
      <c r="DR1625" s="2">
        <v>4</v>
      </c>
      <c r="DS1625" s="2">
        <v>4</v>
      </c>
    </row>
    <row r="1626" spans="1:123" x14ac:dyDescent="0.25">
      <c r="A1626">
        <v>2018</v>
      </c>
      <c r="B1626">
        <v>1624</v>
      </c>
      <c r="C1626" t="s">
        <v>102</v>
      </c>
      <c r="D1626">
        <v>4</v>
      </c>
      <c r="E1626">
        <v>42</v>
      </c>
      <c r="F1626">
        <v>1976</v>
      </c>
      <c r="G1626">
        <v>16</v>
      </c>
      <c r="H1626">
        <f t="shared" si="1626"/>
        <v>16</v>
      </c>
      <c r="I1626" t="s">
        <v>90</v>
      </c>
      <c r="J1626">
        <f t="shared" si="1627"/>
        <v>1</v>
      </c>
      <c r="K1626" t="s">
        <v>59</v>
      </c>
      <c r="L1626">
        <f t="shared" si="1628"/>
        <v>3</v>
      </c>
      <c r="M1626" t="s">
        <v>59</v>
      </c>
      <c r="N1626">
        <f t="shared" si="1629"/>
        <v>5</v>
      </c>
      <c r="O1626" t="s">
        <v>132</v>
      </c>
      <c r="P1626">
        <f t="shared" si="1630"/>
        <v>1</v>
      </c>
      <c r="Q1626">
        <f t="shared" si="1631"/>
        <v>1</v>
      </c>
      <c r="R1626">
        <v>5</v>
      </c>
      <c r="S1626" t="s">
        <v>56</v>
      </c>
      <c r="T1626">
        <f t="shared" si="1632"/>
        <v>0</v>
      </c>
      <c r="U1626">
        <f t="shared" si="1633"/>
        <v>0</v>
      </c>
      <c r="V1626" t="s">
        <v>61</v>
      </c>
      <c r="W1626">
        <v>119879.4173</v>
      </c>
      <c r="X1626">
        <v>0</v>
      </c>
      <c r="Y1626">
        <v>0</v>
      </c>
      <c r="Z1626" t="s">
        <v>122</v>
      </c>
      <c r="AA1626">
        <f t="shared" si="1634"/>
        <v>7</v>
      </c>
      <c r="AB1626">
        <f t="shared" si="1635"/>
        <v>1</v>
      </c>
      <c r="AC1626" t="s">
        <v>126</v>
      </c>
      <c r="AD1626" s="6">
        <f t="shared" si="1636"/>
        <v>5</v>
      </c>
      <c r="AE1626">
        <f t="shared" si="1637"/>
        <v>1</v>
      </c>
      <c r="AF1626" t="s">
        <v>95</v>
      </c>
      <c r="AG1626" t="s">
        <v>56</v>
      </c>
      <c r="AH1626" t="s">
        <v>56</v>
      </c>
      <c r="AI1626" s="6" t="str">
        <f t="shared" si="1625"/>
        <v>Catholic</v>
      </c>
      <c r="AJ1626" t="s">
        <v>71</v>
      </c>
      <c r="AK1626" s="6">
        <f t="shared" si="1638"/>
        <v>2</v>
      </c>
      <c r="AL1626" t="s">
        <v>71</v>
      </c>
      <c r="AM1626" s="6">
        <f t="shared" si="1638"/>
        <v>2</v>
      </c>
      <c r="AN1626" s="6">
        <f t="shared" si="1639"/>
        <v>0</v>
      </c>
      <c r="AO1626" t="s">
        <v>128</v>
      </c>
      <c r="AP1626">
        <f t="shared" si="1640"/>
        <v>5</v>
      </c>
      <c r="AQ1626">
        <f t="shared" si="1641"/>
        <v>1</v>
      </c>
      <c r="AR1626" t="s">
        <v>73</v>
      </c>
      <c r="AS1626">
        <f t="shared" si="1642"/>
        <v>7</v>
      </c>
      <c r="AT1626">
        <f t="shared" si="1643"/>
        <v>1</v>
      </c>
      <c r="AU1626" t="s">
        <v>100</v>
      </c>
      <c r="AV1626">
        <f t="shared" si="1644"/>
        <v>5</v>
      </c>
      <c r="AW1626">
        <f t="shared" si="1645"/>
        <v>1</v>
      </c>
      <c r="AX1626" t="s">
        <v>88</v>
      </c>
      <c r="AY1626">
        <f t="shared" si="1646"/>
        <v>7</v>
      </c>
      <c r="AZ1626">
        <f t="shared" si="1647"/>
        <v>1</v>
      </c>
      <c r="BA1626" s="6">
        <f t="shared" si="1648"/>
        <v>24</v>
      </c>
      <c r="BB1626" s="6">
        <f t="shared" si="1649"/>
        <v>4</v>
      </c>
      <c r="BC1626" s="6">
        <f t="shared" si="1650"/>
        <v>6</v>
      </c>
      <c r="BD1626" s="9">
        <f t="shared" si="1651"/>
        <v>0.83333333333333337</v>
      </c>
      <c r="BE1626" t="s">
        <v>56</v>
      </c>
      <c r="BF1626">
        <f t="shared" si="1652"/>
        <v>0</v>
      </c>
      <c r="BG1626">
        <f t="shared" si="1653"/>
        <v>0</v>
      </c>
      <c r="BH1626" t="s">
        <v>56</v>
      </c>
      <c r="BI1626">
        <f t="shared" si="1654"/>
        <v>0</v>
      </c>
      <c r="BJ1626">
        <f t="shared" si="1655"/>
        <v>0</v>
      </c>
      <c r="BK1626" t="s">
        <v>64</v>
      </c>
      <c r="BL1626">
        <f t="shared" si="1656"/>
        <v>4</v>
      </c>
      <c r="BM1626">
        <f t="shared" si="1657"/>
        <v>1</v>
      </c>
      <c r="BN1626" t="s">
        <v>65</v>
      </c>
      <c r="BO1626">
        <f t="shared" si="1658"/>
        <v>7</v>
      </c>
      <c r="BP1626">
        <f t="shared" si="1659"/>
        <v>1</v>
      </c>
      <c r="BQ1626" t="s">
        <v>94</v>
      </c>
      <c r="BR1626">
        <f t="shared" si="1660"/>
        <v>7</v>
      </c>
      <c r="BS1626">
        <f t="shared" si="1661"/>
        <v>1</v>
      </c>
      <c r="BT1626" t="s">
        <v>74</v>
      </c>
      <c r="BU1626">
        <f t="shared" si="1662"/>
        <v>7</v>
      </c>
      <c r="BV1626">
        <f t="shared" si="1663"/>
        <v>1</v>
      </c>
      <c r="BW1626" t="s">
        <v>117</v>
      </c>
      <c r="BX1626">
        <f t="shared" si="1664"/>
        <v>3</v>
      </c>
      <c r="BY1626">
        <f t="shared" si="1665"/>
        <v>1</v>
      </c>
      <c r="BZ1626" t="s">
        <v>131</v>
      </c>
      <c r="CA1626">
        <f t="shared" si="1666"/>
        <v>5</v>
      </c>
      <c r="CB1626">
        <f t="shared" si="1667"/>
        <v>1</v>
      </c>
      <c r="CC1626" t="s">
        <v>74</v>
      </c>
      <c r="CD1626">
        <f t="shared" si="1668"/>
        <v>7</v>
      </c>
      <c r="CE1626">
        <f t="shared" si="1669"/>
        <v>1</v>
      </c>
      <c r="CF1626" t="s">
        <v>82</v>
      </c>
      <c r="CG1626">
        <f t="shared" si="1670"/>
        <v>1</v>
      </c>
      <c r="CH1626">
        <f t="shared" si="1671"/>
        <v>1</v>
      </c>
      <c r="CI1626" t="s">
        <v>74</v>
      </c>
      <c r="CJ1626">
        <f t="shared" si="1672"/>
        <v>7</v>
      </c>
      <c r="CK1626">
        <f t="shared" si="1673"/>
        <v>1</v>
      </c>
      <c r="CL1626" t="s">
        <v>93</v>
      </c>
      <c r="CM1626">
        <f t="shared" si="1674"/>
        <v>4</v>
      </c>
      <c r="CN1626">
        <f t="shared" si="1675"/>
        <v>1</v>
      </c>
      <c r="CO1626" t="s">
        <v>67</v>
      </c>
      <c r="CP1626">
        <f t="shared" si="1676"/>
        <v>5</v>
      </c>
      <c r="CQ1626">
        <f t="shared" si="1677"/>
        <v>1</v>
      </c>
      <c r="CR1626" t="s">
        <v>112</v>
      </c>
      <c r="CS1626">
        <f t="shared" si="1678"/>
        <v>7</v>
      </c>
      <c r="CT1626">
        <f t="shared" si="1679"/>
        <v>1</v>
      </c>
      <c r="CU1626" t="s">
        <v>112</v>
      </c>
      <c r="CV1626">
        <f t="shared" si="1680"/>
        <v>7</v>
      </c>
      <c r="CW1626">
        <f t="shared" si="1681"/>
        <v>1</v>
      </c>
      <c r="CX1626" t="s">
        <v>112</v>
      </c>
      <c r="CY1626">
        <f t="shared" si="1682"/>
        <v>7</v>
      </c>
      <c r="CZ1626">
        <f t="shared" si="1683"/>
        <v>1</v>
      </c>
      <c r="DA1626" t="s">
        <v>155</v>
      </c>
      <c r="DB1626">
        <f t="shared" si="1684"/>
        <v>1</v>
      </c>
      <c r="DC1626">
        <f t="shared" si="1685"/>
        <v>1</v>
      </c>
      <c r="DD1626">
        <f t="shared" si="1686"/>
        <v>79</v>
      </c>
      <c r="DE1626">
        <f t="shared" si="1687"/>
        <v>15</v>
      </c>
      <c r="DF1626" s="7">
        <f t="shared" si="1688"/>
        <v>5.2666666666666666</v>
      </c>
      <c r="DG1626" s="8">
        <f t="shared" si="1689"/>
        <v>0.71111111111111114</v>
      </c>
      <c r="DH1626" s="1" t="s">
        <v>112</v>
      </c>
      <c r="DI1626" s="1" t="s">
        <v>56</v>
      </c>
      <c r="DJ1626" s="1" t="s">
        <v>56</v>
      </c>
      <c r="DK1626" s="1" t="s">
        <v>56</v>
      </c>
      <c r="DL1626" s="1" t="s">
        <v>64</v>
      </c>
      <c r="DM1626" s="1" t="s">
        <v>65</v>
      </c>
      <c r="DN1626" s="2" t="s">
        <v>56</v>
      </c>
      <c r="DO1626" s="2" t="s">
        <v>56</v>
      </c>
      <c r="DP1626" s="2" t="s">
        <v>56</v>
      </c>
      <c r="DQ1626" s="2">
        <v>4</v>
      </c>
      <c r="DR1626" s="2">
        <v>5</v>
      </c>
      <c r="DS1626" s="2">
        <v>3</v>
      </c>
    </row>
    <row r="1627" spans="1:123" x14ac:dyDescent="0.25">
      <c r="A1627">
        <v>2018</v>
      </c>
      <c r="B1627">
        <v>1625</v>
      </c>
      <c r="C1627" t="s">
        <v>57</v>
      </c>
      <c r="D1627">
        <v>0</v>
      </c>
      <c r="E1627">
        <v>86</v>
      </c>
      <c r="F1627">
        <v>1932</v>
      </c>
      <c r="G1627">
        <v>15</v>
      </c>
      <c r="H1627">
        <f t="shared" si="1626"/>
        <v>15</v>
      </c>
      <c r="I1627" t="s">
        <v>58</v>
      </c>
      <c r="J1627">
        <f t="shared" si="1627"/>
        <v>2</v>
      </c>
      <c r="K1627" t="s">
        <v>59</v>
      </c>
      <c r="L1627">
        <f t="shared" si="1628"/>
        <v>3</v>
      </c>
      <c r="M1627" t="s">
        <v>59</v>
      </c>
      <c r="N1627">
        <f t="shared" si="1629"/>
        <v>5</v>
      </c>
      <c r="O1627" t="s">
        <v>132</v>
      </c>
      <c r="P1627">
        <f t="shared" si="1630"/>
        <v>1</v>
      </c>
      <c r="Q1627">
        <f t="shared" si="1631"/>
        <v>1</v>
      </c>
      <c r="R1627">
        <v>1</v>
      </c>
      <c r="S1627" t="s">
        <v>101</v>
      </c>
      <c r="T1627">
        <f t="shared" si="1632"/>
        <v>1</v>
      </c>
      <c r="U1627">
        <f t="shared" si="1633"/>
        <v>1</v>
      </c>
      <c r="V1627" t="s">
        <v>92</v>
      </c>
      <c r="W1627">
        <v>45400</v>
      </c>
      <c r="X1627">
        <v>0</v>
      </c>
      <c r="Y1627">
        <v>0</v>
      </c>
      <c r="Z1627" t="s">
        <v>122</v>
      </c>
      <c r="AA1627">
        <f t="shared" si="1634"/>
        <v>7</v>
      </c>
      <c r="AB1627">
        <f t="shared" si="1635"/>
        <v>1</v>
      </c>
      <c r="AC1627" t="s">
        <v>71</v>
      </c>
      <c r="AD1627" s="6">
        <f t="shared" si="1636"/>
        <v>4</v>
      </c>
      <c r="AE1627">
        <f t="shared" si="1637"/>
        <v>1</v>
      </c>
      <c r="AF1627" t="s">
        <v>95</v>
      </c>
      <c r="AG1627" t="s">
        <v>56</v>
      </c>
      <c r="AH1627" t="s">
        <v>56</v>
      </c>
      <c r="AI1627" s="6" t="str">
        <f t="shared" si="1625"/>
        <v>Catholic</v>
      </c>
      <c r="AJ1627" t="s">
        <v>71</v>
      </c>
      <c r="AK1627" s="6">
        <f t="shared" si="1638"/>
        <v>2</v>
      </c>
      <c r="AL1627" t="s">
        <v>71</v>
      </c>
      <c r="AM1627" s="6">
        <f t="shared" si="1638"/>
        <v>2</v>
      </c>
      <c r="AN1627" s="6">
        <f t="shared" si="1639"/>
        <v>0</v>
      </c>
      <c r="AO1627" t="s">
        <v>134</v>
      </c>
      <c r="AP1627">
        <f t="shared" si="1640"/>
        <v>7</v>
      </c>
      <c r="AQ1627">
        <f t="shared" si="1641"/>
        <v>1</v>
      </c>
      <c r="AR1627" t="s">
        <v>149</v>
      </c>
      <c r="AS1627">
        <f t="shared" si="1642"/>
        <v>5</v>
      </c>
      <c r="AT1627">
        <f t="shared" si="1643"/>
        <v>1</v>
      </c>
      <c r="AU1627" t="s">
        <v>100</v>
      </c>
      <c r="AV1627">
        <f t="shared" si="1644"/>
        <v>5</v>
      </c>
      <c r="AW1627">
        <f t="shared" si="1645"/>
        <v>1</v>
      </c>
      <c r="AX1627" t="s">
        <v>114</v>
      </c>
      <c r="AY1627">
        <f t="shared" si="1646"/>
        <v>5</v>
      </c>
      <c r="AZ1627">
        <f t="shared" si="1647"/>
        <v>1</v>
      </c>
      <c r="BA1627" s="6">
        <f t="shared" si="1648"/>
        <v>22</v>
      </c>
      <c r="BB1627" s="6">
        <f t="shared" si="1649"/>
        <v>4</v>
      </c>
      <c r="BC1627" s="6">
        <f t="shared" si="1650"/>
        <v>5.5</v>
      </c>
      <c r="BD1627" s="9">
        <f t="shared" si="1651"/>
        <v>0.75</v>
      </c>
      <c r="BE1627" t="s">
        <v>56</v>
      </c>
      <c r="BF1627">
        <f t="shared" si="1652"/>
        <v>0</v>
      </c>
      <c r="BG1627">
        <f t="shared" si="1653"/>
        <v>0</v>
      </c>
      <c r="BH1627" t="s">
        <v>56</v>
      </c>
      <c r="BI1627">
        <f t="shared" si="1654"/>
        <v>0</v>
      </c>
      <c r="BJ1627">
        <f t="shared" si="1655"/>
        <v>0</v>
      </c>
      <c r="BK1627" t="s">
        <v>93</v>
      </c>
      <c r="BL1627">
        <f t="shared" si="1656"/>
        <v>4</v>
      </c>
      <c r="BM1627">
        <f t="shared" si="1657"/>
        <v>1</v>
      </c>
      <c r="BN1627" t="s">
        <v>65</v>
      </c>
      <c r="BO1627">
        <f t="shared" si="1658"/>
        <v>7</v>
      </c>
      <c r="BP1627">
        <f t="shared" si="1659"/>
        <v>1</v>
      </c>
      <c r="BQ1627" t="s">
        <v>56</v>
      </c>
      <c r="BR1627">
        <f t="shared" si="1660"/>
        <v>0</v>
      </c>
      <c r="BS1627">
        <f t="shared" si="1661"/>
        <v>0</v>
      </c>
      <c r="BT1627" t="s">
        <v>74</v>
      </c>
      <c r="BU1627">
        <f t="shared" si="1662"/>
        <v>7</v>
      </c>
      <c r="BV1627">
        <f t="shared" si="1663"/>
        <v>1</v>
      </c>
      <c r="BW1627" t="s">
        <v>79</v>
      </c>
      <c r="BX1627">
        <f t="shared" si="1664"/>
        <v>1</v>
      </c>
      <c r="BY1627">
        <f t="shared" si="1665"/>
        <v>1</v>
      </c>
      <c r="BZ1627" t="s">
        <v>131</v>
      </c>
      <c r="CA1627">
        <f t="shared" si="1666"/>
        <v>5</v>
      </c>
      <c r="CB1627">
        <f t="shared" si="1667"/>
        <v>1</v>
      </c>
      <c r="CC1627" t="s">
        <v>93</v>
      </c>
      <c r="CD1627">
        <f t="shared" si="1668"/>
        <v>4</v>
      </c>
      <c r="CE1627">
        <f t="shared" si="1669"/>
        <v>1</v>
      </c>
      <c r="CF1627" t="s">
        <v>82</v>
      </c>
      <c r="CG1627">
        <f t="shared" si="1670"/>
        <v>1</v>
      </c>
      <c r="CH1627">
        <f t="shared" si="1671"/>
        <v>1</v>
      </c>
      <c r="CI1627" t="s">
        <v>78</v>
      </c>
      <c r="CJ1627">
        <f t="shared" si="1672"/>
        <v>1</v>
      </c>
      <c r="CK1627">
        <f t="shared" si="1673"/>
        <v>1</v>
      </c>
      <c r="CL1627" t="s">
        <v>78</v>
      </c>
      <c r="CM1627">
        <f t="shared" si="1674"/>
        <v>7</v>
      </c>
      <c r="CN1627">
        <f t="shared" si="1675"/>
        <v>1</v>
      </c>
      <c r="CO1627" t="s">
        <v>67</v>
      </c>
      <c r="CP1627">
        <f t="shared" si="1676"/>
        <v>5</v>
      </c>
      <c r="CQ1627">
        <f t="shared" si="1677"/>
        <v>1</v>
      </c>
      <c r="CR1627" t="s">
        <v>112</v>
      </c>
      <c r="CS1627">
        <f t="shared" si="1678"/>
        <v>7</v>
      </c>
      <c r="CT1627">
        <f t="shared" si="1679"/>
        <v>1</v>
      </c>
      <c r="CU1627" t="s">
        <v>112</v>
      </c>
      <c r="CV1627">
        <f t="shared" si="1680"/>
        <v>7</v>
      </c>
      <c r="CW1627">
        <f t="shared" si="1681"/>
        <v>1</v>
      </c>
      <c r="CX1627" t="s">
        <v>112</v>
      </c>
      <c r="CY1627">
        <f t="shared" si="1682"/>
        <v>7</v>
      </c>
      <c r="CZ1627">
        <f t="shared" si="1683"/>
        <v>1</v>
      </c>
      <c r="DA1627" t="s">
        <v>56</v>
      </c>
      <c r="DB1627">
        <f t="shared" si="1684"/>
        <v>0</v>
      </c>
      <c r="DC1627">
        <f t="shared" si="1685"/>
        <v>0</v>
      </c>
      <c r="DD1627">
        <f t="shared" si="1686"/>
        <v>63</v>
      </c>
      <c r="DE1627">
        <f t="shared" si="1687"/>
        <v>13</v>
      </c>
      <c r="DF1627" s="7">
        <f t="shared" si="1688"/>
        <v>4.8461538461538458</v>
      </c>
      <c r="DG1627" s="8">
        <f t="shared" si="1689"/>
        <v>0.64102564102564097</v>
      </c>
      <c r="DH1627" s="1" t="s">
        <v>112</v>
      </c>
      <c r="DI1627" s="1" t="s">
        <v>56</v>
      </c>
      <c r="DJ1627" s="1" t="s">
        <v>56</v>
      </c>
      <c r="DK1627" s="1" t="s">
        <v>78</v>
      </c>
      <c r="DL1627" s="1" t="s">
        <v>93</v>
      </c>
      <c r="DM1627" s="1" t="s">
        <v>65</v>
      </c>
      <c r="DN1627" s="2" t="s">
        <v>97</v>
      </c>
      <c r="DO1627" s="2">
        <v>4</v>
      </c>
      <c r="DP1627" s="2">
        <v>5</v>
      </c>
      <c r="DQ1627" s="2">
        <v>3</v>
      </c>
      <c r="DR1627" s="2">
        <v>5</v>
      </c>
      <c r="DS1627" s="2">
        <v>5</v>
      </c>
    </row>
    <row r="1628" spans="1:123" x14ac:dyDescent="0.25">
      <c r="A1628">
        <v>2018</v>
      </c>
      <c r="B1628">
        <v>1626</v>
      </c>
      <c r="C1628" t="s">
        <v>57</v>
      </c>
      <c r="D1628">
        <v>4</v>
      </c>
      <c r="E1628">
        <v>32</v>
      </c>
      <c r="F1628">
        <v>1986</v>
      </c>
      <c r="G1628">
        <v>15</v>
      </c>
      <c r="H1628">
        <f t="shared" si="1626"/>
        <v>15</v>
      </c>
      <c r="I1628" t="s">
        <v>90</v>
      </c>
      <c r="J1628">
        <f t="shared" si="1627"/>
        <v>1</v>
      </c>
      <c r="K1628" t="s">
        <v>59</v>
      </c>
      <c r="L1628">
        <f t="shared" si="1628"/>
        <v>3</v>
      </c>
      <c r="M1628" t="s">
        <v>59</v>
      </c>
      <c r="N1628">
        <f t="shared" si="1629"/>
        <v>5</v>
      </c>
      <c r="O1628" t="s">
        <v>132</v>
      </c>
      <c r="P1628">
        <f t="shared" si="1630"/>
        <v>1</v>
      </c>
      <c r="Q1628">
        <f t="shared" si="1631"/>
        <v>1</v>
      </c>
      <c r="R1628">
        <v>6</v>
      </c>
      <c r="S1628" t="s">
        <v>56</v>
      </c>
      <c r="T1628">
        <f t="shared" si="1632"/>
        <v>0</v>
      </c>
      <c r="U1628">
        <f t="shared" si="1633"/>
        <v>0</v>
      </c>
      <c r="V1628" t="s">
        <v>148</v>
      </c>
      <c r="W1628">
        <v>9647.5</v>
      </c>
      <c r="X1628">
        <v>9647.5</v>
      </c>
      <c r="Y1628">
        <v>14896.25</v>
      </c>
      <c r="Z1628" t="s">
        <v>140</v>
      </c>
      <c r="AA1628">
        <f t="shared" si="1634"/>
        <v>1</v>
      </c>
      <c r="AB1628">
        <f t="shared" si="1635"/>
        <v>1</v>
      </c>
      <c r="AC1628" t="s">
        <v>71</v>
      </c>
      <c r="AD1628" s="6">
        <f t="shared" si="1636"/>
        <v>4</v>
      </c>
      <c r="AE1628">
        <f t="shared" si="1637"/>
        <v>1</v>
      </c>
      <c r="AF1628" t="s">
        <v>75</v>
      </c>
      <c r="AG1628" t="s">
        <v>76</v>
      </c>
      <c r="AH1628" t="s">
        <v>56</v>
      </c>
      <c r="AI1628" s="6" t="str">
        <f t="shared" si="1625"/>
        <v>Baptist-dk which</v>
      </c>
      <c r="AJ1628" t="s">
        <v>77</v>
      </c>
      <c r="AK1628" s="6">
        <f t="shared" si="1638"/>
        <v>3</v>
      </c>
      <c r="AL1628" t="s">
        <v>77</v>
      </c>
      <c r="AM1628" s="6">
        <f t="shared" si="1638"/>
        <v>3</v>
      </c>
      <c r="AN1628" s="6">
        <f t="shared" si="1639"/>
        <v>0</v>
      </c>
      <c r="AO1628" t="s">
        <v>152</v>
      </c>
      <c r="AP1628">
        <f t="shared" si="1640"/>
        <v>4</v>
      </c>
      <c r="AQ1628">
        <f t="shared" si="1641"/>
        <v>1</v>
      </c>
      <c r="AR1628" t="s">
        <v>149</v>
      </c>
      <c r="AS1628">
        <f t="shared" si="1642"/>
        <v>5</v>
      </c>
      <c r="AT1628">
        <f t="shared" si="1643"/>
        <v>1</v>
      </c>
      <c r="AU1628" t="s">
        <v>100</v>
      </c>
      <c r="AV1628">
        <f t="shared" si="1644"/>
        <v>5</v>
      </c>
      <c r="AW1628">
        <f t="shared" si="1645"/>
        <v>1</v>
      </c>
      <c r="AX1628" t="s">
        <v>114</v>
      </c>
      <c r="AY1628">
        <f t="shared" si="1646"/>
        <v>5</v>
      </c>
      <c r="AZ1628">
        <f t="shared" si="1647"/>
        <v>1</v>
      </c>
      <c r="BA1628" s="6">
        <f t="shared" si="1648"/>
        <v>19</v>
      </c>
      <c r="BB1628" s="6">
        <f t="shared" si="1649"/>
        <v>4</v>
      </c>
      <c r="BC1628" s="6">
        <f t="shared" si="1650"/>
        <v>4.75</v>
      </c>
      <c r="BD1628" s="9">
        <f t="shared" si="1651"/>
        <v>0.625</v>
      </c>
      <c r="BE1628" t="s">
        <v>65</v>
      </c>
      <c r="BF1628">
        <f t="shared" si="1652"/>
        <v>7</v>
      </c>
      <c r="BG1628">
        <f t="shared" si="1653"/>
        <v>1</v>
      </c>
      <c r="BH1628" t="s">
        <v>93</v>
      </c>
      <c r="BI1628">
        <f t="shared" si="1654"/>
        <v>4</v>
      </c>
      <c r="BJ1628">
        <f t="shared" si="1655"/>
        <v>1</v>
      </c>
      <c r="BK1628" t="s">
        <v>56</v>
      </c>
      <c r="BL1628">
        <f t="shared" si="1656"/>
        <v>0</v>
      </c>
      <c r="BM1628">
        <f t="shared" si="1657"/>
        <v>0</v>
      </c>
      <c r="BN1628" t="s">
        <v>56</v>
      </c>
      <c r="BO1628">
        <f t="shared" si="1658"/>
        <v>0</v>
      </c>
      <c r="BP1628">
        <f t="shared" si="1659"/>
        <v>0</v>
      </c>
      <c r="BQ1628" t="s">
        <v>66</v>
      </c>
      <c r="BR1628">
        <f t="shared" si="1660"/>
        <v>1</v>
      </c>
      <c r="BS1628">
        <f t="shared" si="1661"/>
        <v>1</v>
      </c>
      <c r="BT1628" t="s">
        <v>74</v>
      </c>
      <c r="BU1628">
        <f t="shared" si="1662"/>
        <v>7</v>
      </c>
      <c r="BV1628">
        <f t="shared" si="1663"/>
        <v>1</v>
      </c>
      <c r="BW1628" t="s">
        <v>79</v>
      </c>
      <c r="BX1628">
        <f t="shared" si="1664"/>
        <v>1</v>
      </c>
      <c r="BY1628">
        <f t="shared" si="1665"/>
        <v>1</v>
      </c>
      <c r="BZ1628" t="s">
        <v>80</v>
      </c>
      <c r="CA1628">
        <f t="shared" si="1666"/>
        <v>1</v>
      </c>
      <c r="CB1628">
        <f t="shared" si="1667"/>
        <v>1</v>
      </c>
      <c r="CC1628" t="s">
        <v>78</v>
      </c>
      <c r="CD1628">
        <f t="shared" si="1668"/>
        <v>1</v>
      </c>
      <c r="CE1628">
        <f t="shared" si="1669"/>
        <v>1</v>
      </c>
      <c r="CF1628" t="s">
        <v>82</v>
      </c>
      <c r="CG1628">
        <f t="shared" si="1670"/>
        <v>1</v>
      </c>
      <c r="CH1628">
        <f t="shared" si="1671"/>
        <v>1</v>
      </c>
      <c r="CI1628" t="s">
        <v>78</v>
      </c>
      <c r="CJ1628">
        <f t="shared" si="1672"/>
        <v>1</v>
      </c>
      <c r="CK1628">
        <f t="shared" si="1673"/>
        <v>1</v>
      </c>
      <c r="CL1628" t="s">
        <v>78</v>
      </c>
      <c r="CM1628">
        <f t="shared" si="1674"/>
        <v>7</v>
      </c>
      <c r="CN1628">
        <f t="shared" si="1675"/>
        <v>1</v>
      </c>
      <c r="CO1628" t="s">
        <v>83</v>
      </c>
      <c r="CP1628">
        <f t="shared" si="1676"/>
        <v>4</v>
      </c>
      <c r="CQ1628">
        <f t="shared" si="1677"/>
        <v>1</v>
      </c>
      <c r="CR1628" t="s">
        <v>83</v>
      </c>
      <c r="CS1628">
        <f t="shared" si="1678"/>
        <v>4</v>
      </c>
      <c r="CT1628">
        <f t="shared" si="1679"/>
        <v>1</v>
      </c>
      <c r="CU1628" t="s">
        <v>83</v>
      </c>
      <c r="CV1628">
        <f t="shared" si="1680"/>
        <v>4</v>
      </c>
      <c r="CW1628">
        <f t="shared" si="1681"/>
        <v>1</v>
      </c>
      <c r="CX1628" t="s">
        <v>83</v>
      </c>
      <c r="CY1628">
        <f t="shared" si="1682"/>
        <v>4</v>
      </c>
      <c r="CZ1628">
        <f t="shared" si="1683"/>
        <v>1</v>
      </c>
      <c r="DA1628" t="s">
        <v>155</v>
      </c>
      <c r="DB1628">
        <f t="shared" si="1684"/>
        <v>1</v>
      </c>
      <c r="DC1628">
        <f t="shared" si="1685"/>
        <v>1</v>
      </c>
      <c r="DD1628">
        <f t="shared" si="1686"/>
        <v>41</v>
      </c>
      <c r="DE1628">
        <f t="shared" si="1687"/>
        <v>14</v>
      </c>
      <c r="DF1628" s="7">
        <f t="shared" si="1688"/>
        <v>2.9285714285714284</v>
      </c>
      <c r="DG1628" s="8">
        <f t="shared" si="1689"/>
        <v>0.3214285714285714</v>
      </c>
      <c r="DH1628" s="1" t="s">
        <v>83</v>
      </c>
      <c r="DI1628" s="1" t="s">
        <v>56</v>
      </c>
      <c r="DJ1628" s="1" t="s">
        <v>64</v>
      </c>
      <c r="DK1628" s="1" t="s">
        <v>56</v>
      </c>
      <c r="DL1628" s="1" t="s">
        <v>68</v>
      </c>
      <c r="DM1628" s="1" t="s">
        <v>56</v>
      </c>
      <c r="DN1628" s="2" t="s">
        <v>56</v>
      </c>
      <c r="DO1628" s="2">
        <v>4</v>
      </c>
      <c r="DP1628" s="2">
        <v>4</v>
      </c>
      <c r="DQ1628" s="2">
        <v>4</v>
      </c>
      <c r="DR1628" s="2">
        <v>4</v>
      </c>
      <c r="DS1628" s="2">
        <v>4</v>
      </c>
    </row>
    <row r="1629" spans="1:123" x14ac:dyDescent="0.25">
      <c r="A1629">
        <v>2018</v>
      </c>
      <c r="B1629">
        <v>1627</v>
      </c>
      <c r="C1629" t="s">
        <v>118</v>
      </c>
      <c r="D1629">
        <v>0</v>
      </c>
      <c r="E1629">
        <v>61</v>
      </c>
      <c r="F1629">
        <v>1957</v>
      </c>
      <c r="G1629">
        <v>12</v>
      </c>
      <c r="H1629">
        <f t="shared" si="1626"/>
        <v>12</v>
      </c>
      <c r="I1629" t="s">
        <v>90</v>
      </c>
      <c r="J1629">
        <f t="shared" si="1627"/>
        <v>1</v>
      </c>
      <c r="K1629" t="s">
        <v>59</v>
      </c>
      <c r="L1629">
        <f t="shared" si="1628"/>
        <v>3</v>
      </c>
      <c r="M1629" t="s">
        <v>59</v>
      </c>
      <c r="N1629">
        <f t="shared" si="1629"/>
        <v>5</v>
      </c>
      <c r="O1629" t="s">
        <v>125</v>
      </c>
      <c r="P1629">
        <f t="shared" si="1630"/>
        <v>4</v>
      </c>
      <c r="Q1629">
        <f t="shared" si="1631"/>
        <v>1</v>
      </c>
      <c r="R1629">
        <v>1</v>
      </c>
      <c r="S1629" t="s">
        <v>101</v>
      </c>
      <c r="T1629">
        <f t="shared" si="1632"/>
        <v>1</v>
      </c>
      <c r="U1629">
        <f t="shared" si="1633"/>
        <v>1</v>
      </c>
      <c r="V1629" t="s">
        <v>156</v>
      </c>
      <c r="W1629">
        <v>5107.5</v>
      </c>
      <c r="X1629">
        <v>0</v>
      </c>
      <c r="Y1629">
        <v>0</v>
      </c>
      <c r="Z1629" t="s">
        <v>140</v>
      </c>
      <c r="AA1629">
        <f t="shared" si="1634"/>
        <v>1</v>
      </c>
      <c r="AB1629">
        <f t="shared" si="1635"/>
        <v>1</v>
      </c>
      <c r="AC1629" t="s">
        <v>62</v>
      </c>
      <c r="AD1629" s="6">
        <f t="shared" si="1636"/>
        <v>2</v>
      </c>
      <c r="AE1629">
        <f t="shared" si="1637"/>
        <v>1</v>
      </c>
      <c r="AF1629" t="s">
        <v>75</v>
      </c>
      <c r="AG1629" t="s">
        <v>142</v>
      </c>
      <c r="AH1629" t="s">
        <v>164</v>
      </c>
      <c r="AI1629" s="6" t="str">
        <f t="shared" si="1625"/>
        <v>Pentecostal</v>
      </c>
      <c r="AJ1629" t="s">
        <v>77</v>
      </c>
      <c r="AK1629" s="6">
        <f t="shared" si="1638"/>
        <v>3</v>
      </c>
      <c r="AL1629" t="s">
        <v>106</v>
      </c>
      <c r="AM1629" s="6">
        <f t="shared" si="1638"/>
        <v>1</v>
      </c>
      <c r="AN1629" s="6">
        <f t="shared" si="1639"/>
        <v>2</v>
      </c>
      <c r="AO1629" t="s">
        <v>128</v>
      </c>
      <c r="AP1629">
        <f t="shared" si="1640"/>
        <v>5</v>
      </c>
      <c r="AQ1629">
        <f t="shared" si="1641"/>
        <v>1</v>
      </c>
      <c r="AR1629" t="s">
        <v>93</v>
      </c>
      <c r="AS1629">
        <f t="shared" si="1642"/>
        <v>3</v>
      </c>
      <c r="AT1629">
        <f t="shared" si="1643"/>
        <v>1</v>
      </c>
      <c r="AU1629" t="s">
        <v>100</v>
      </c>
      <c r="AV1629">
        <f t="shared" si="1644"/>
        <v>5</v>
      </c>
      <c r="AW1629">
        <f t="shared" si="1645"/>
        <v>1</v>
      </c>
      <c r="AX1629" t="s">
        <v>114</v>
      </c>
      <c r="AY1629">
        <f t="shared" si="1646"/>
        <v>5</v>
      </c>
      <c r="AZ1629">
        <f t="shared" si="1647"/>
        <v>1</v>
      </c>
      <c r="BA1629" s="6">
        <f t="shared" si="1648"/>
        <v>18</v>
      </c>
      <c r="BB1629" s="6">
        <f t="shared" si="1649"/>
        <v>4</v>
      </c>
      <c r="BC1629" s="6">
        <f t="shared" si="1650"/>
        <v>4.5</v>
      </c>
      <c r="BD1629" s="9">
        <f t="shared" si="1651"/>
        <v>0.58333333333333337</v>
      </c>
      <c r="BE1629" t="s">
        <v>56</v>
      </c>
      <c r="BF1629">
        <f t="shared" si="1652"/>
        <v>0</v>
      </c>
      <c r="BG1629">
        <f t="shared" si="1653"/>
        <v>0</v>
      </c>
      <c r="BH1629" t="s">
        <v>56</v>
      </c>
      <c r="BI1629">
        <f t="shared" si="1654"/>
        <v>0</v>
      </c>
      <c r="BJ1629">
        <f t="shared" si="1655"/>
        <v>0</v>
      </c>
      <c r="BK1629" t="s">
        <v>63</v>
      </c>
      <c r="BL1629">
        <f t="shared" si="1656"/>
        <v>1</v>
      </c>
      <c r="BM1629">
        <f t="shared" si="1657"/>
        <v>1</v>
      </c>
      <c r="BN1629" t="s">
        <v>65</v>
      </c>
      <c r="BO1629">
        <f t="shared" si="1658"/>
        <v>7</v>
      </c>
      <c r="BP1629">
        <f t="shared" si="1659"/>
        <v>1</v>
      </c>
      <c r="BQ1629" t="s">
        <v>66</v>
      </c>
      <c r="BR1629">
        <f t="shared" si="1660"/>
        <v>1</v>
      </c>
      <c r="BS1629">
        <f t="shared" si="1661"/>
        <v>1</v>
      </c>
      <c r="BT1629" t="s">
        <v>74</v>
      </c>
      <c r="BU1629">
        <f t="shared" si="1662"/>
        <v>7</v>
      </c>
      <c r="BV1629">
        <f t="shared" si="1663"/>
        <v>1</v>
      </c>
      <c r="BW1629" t="s">
        <v>56</v>
      </c>
      <c r="BX1629">
        <f t="shared" si="1664"/>
        <v>0</v>
      </c>
      <c r="BY1629">
        <f t="shared" si="1665"/>
        <v>0</v>
      </c>
      <c r="BZ1629" t="s">
        <v>56</v>
      </c>
      <c r="CA1629">
        <f t="shared" si="1666"/>
        <v>0</v>
      </c>
      <c r="CB1629">
        <f t="shared" si="1667"/>
        <v>0</v>
      </c>
      <c r="CC1629" t="s">
        <v>56</v>
      </c>
      <c r="CD1629">
        <f t="shared" si="1668"/>
        <v>0</v>
      </c>
      <c r="CE1629">
        <f t="shared" si="1669"/>
        <v>0</v>
      </c>
      <c r="CF1629" t="s">
        <v>56</v>
      </c>
      <c r="CG1629">
        <f t="shared" si="1670"/>
        <v>0</v>
      </c>
      <c r="CH1629">
        <f t="shared" si="1671"/>
        <v>0</v>
      </c>
      <c r="CI1629" t="s">
        <v>56</v>
      </c>
      <c r="CJ1629">
        <f t="shared" si="1672"/>
        <v>0</v>
      </c>
      <c r="CK1629">
        <f t="shared" si="1673"/>
        <v>0</v>
      </c>
      <c r="CL1629" t="s">
        <v>56</v>
      </c>
      <c r="CM1629">
        <f t="shared" si="1674"/>
        <v>0</v>
      </c>
      <c r="CN1629">
        <f t="shared" si="1675"/>
        <v>0</v>
      </c>
      <c r="CO1629" t="s">
        <v>56</v>
      </c>
      <c r="CP1629">
        <f t="shared" si="1676"/>
        <v>0</v>
      </c>
      <c r="CQ1629">
        <f t="shared" si="1677"/>
        <v>0</v>
      </c>
      <c r="CR1629" t="s">
        <v>56</v>
      </c>
      <c r="CS1629">
        <f t="shared" si="1678"/>
        <v>0</v>
      </c>
      <c r="CT1629">
        <f t="shared" si="1679"/>
        <v>0</v>
      </c>
      <c r="CU1629" t="s">
        <v>56</v>
      </c>
      <c r="CV1629">
        <f t="shared" si="1680"/>
        <v>0</v>
      </c>
      <c r="CW1629">
        <f t="shared" si="1681"/>
        <v>0</v>
      </c>
      <c r="CX1629" t="s">
        <v>56</v>
      </c>
      <c r="CY1629">
        <f t="shared" si="1682"/>
        <v>0</v>
      </c>
      <c r="CZ1629">
        <f t="shared" si="1683"/>
        <v>0</v>
      </c>
      <c r="DA1629" t="s">
        <v>86</v>
      </c>
      <c r="DB1629">
        <f t="shared" si="1684"/>
        <v>3</v>
      </c>
      <c r="DC1629">
        <f t="shared" si="1685"/>
        <v>1</v>
      </c>
      <c r="DD1629">
        <f t="shared" si="1686"/>
        <v>19</v>
      </c>
      <c r="DE1629">
        <f t="shared" si="1687"/>
        <v>5</v>
      </c>
      <c r="DF1629" s="7">
        <f t="shared" si="1688"/>
        <v>3.8</v>
      </c>
      <c r="DG1629" s="8">
        <f t="shared" si="1689"/>
        <v>0.46666666666666662</v>
      </c>
      <c r="DH1629" s="1" t="s">
        <v>56</v>
      </c>
      <c r="DI1629" s="1" t="s">
        <v>56</v>
      </c>
      <c r="DJ1629" s="1" t="s">
        <v>56</v>
      </c>
      <c r="DK1629" s="1" t="s">
        <v>78</v>
      </c>
      <c r="DL1629" s="1" t="s">
        <v>68</v>
      </c>
      <c r="DM1629" s="1" t="s">
        <v>65</v>
      </c>
      <c r="DN1629" s="2" t="s">
        <v>98</v>
      </c>
      <c r="DO1629" s="2" t="s">
        <v>56</v>
      </c>
      <c r="DP1629" s="2" t="s">
        <v>56</v>
      </c>
      <c r="DQ1629" s="2" t="s">
        <v>56</v>
      </c>
      <c r="DR1629" s="2" t="s">
        <v>56</v>
      </c>
      <c r="DS1629" s="2" t="s">
        <v>56</v>
      </c>
    </row>
    <row r="1630" spans="1:123" x14ac:dyDescent="0.25">
      <c r="A1630">
        <v>2018</v>
      </c>
      <c r="B1630">
        <v>1628</v>
      </c>
      <c r="C1630" t="s">
        <v>57</v>
      </c>
      <c r="D1630">
        <v>0</v>
      </c>
      <c r="E1630">
        <v>19</v>
      </c>
      <c r="F1630">
        <v>1999</v>
      </c>
      <c r="G1630">
        <v>12</v>
      </c>
      <c r="H1630">
        <f t="shared" si="1626"/>
        <v>12</v>
      </c>
      <c r="I1630" t="s">
        <v>58</v>
      </c>
      <c r="J1630">
        <f t="shared" si="1627"/>
        <v>2</v>
      </c>
      <c r="K1630" t="s">
        <v>59</v>
      </c>
      <c r="L1630">
        <f t="shared" si="1628"/>
        <v>3</v>
      </c>
      <c r="M1630" t="s">
        <v>59</v>
      </c>
      <c r="N1630">
        <f t="shared" si="1629"/>
        <v>5</v>
      </c>
      <c r="O1630" t="s">
        <v>132</v>
      </c>
      <c r="P1630">
        <f t="shared" si="1630"/>
        <v>1</v>
      </c>
      <c r="Q1630">
        <f t="shared" si="1631"/>
        <v>1</v>
      </c>
      <c r="R1630">
        <v>2</v>
      </c>
      <c r="S1630" t="s">
        <v>101</v>
      </c>
      <c r="T1630">
        <f t="shared" si="1632"/>
        <v>1</v>
      </c>
      <c r="U1630">
        <f t="shared" si="1633"/>
        <v>1</v>
      </c>
      <c r="V1630" t="s">
        <v>93</v>
      </c>
      <c r="W1630">
        <v>0</v>
      </c>
      <c r="X1630">
        <v>0</v>
      </c>
      <c r="Y1630">
        <v>0</v>
      </c>
      <c r="Z1630" t="s">
        <v>81</v>
      </c>
      <c r="AA1630">
        <f t="shared" si="1634"/>
        <v>3</v>
      </c>
      <c r="AB1630">
        <f t="shared" si="1635"/>
        <v>1</v>
      </c>
      <c r="AC1630" t="s">
        <v>120</v>
      </c>
      <c r="AD1630" s="6">
        <f t="shared" si="1636"/>
        <v>1</v>
      </c>
      <c r="AE1630">
        <f t="shared" si="1637"/>
        <v>1</v>
      </c>
      <c r="AF1630" t="s">
        <v>105</v>
      </c>
      <c r="AG1630" t="s">
        <v>56</v>
      </c>
      <c r="AH1630" t="s">
        <v>56</v>
      </c>
      <c r="AI1630" s="6" t="str">
        <f t="shared" si="1625"/>
        <v>None</v>
      </c>
      <c r="AJ1630" t="s">
        <v>106</v>
      </c>
      <c r="AK1630" s="6">
        <f t="shared" si="1638"/>
        <v>1</v>
      </c>
      <c r="AL1630" t="s">
        <v>77</v>
      </c>
      <c r="AM1630" s="6">
        <f t="shared" si="1638"/>
        <v>3</v>
      </c>
      <c r="AN1630" s="6">
        <f t="shared" si="1639"/>
        <v>-2</v>
      </c>
      <c r="AO1630" t="s">
        <v>72</v>
      </c>
      <c r="AP1630">
        <f t="shared" si="1640"/>
        <v>6</v>
      </c>
      <c r="AQ1630">
        <f t="shared" si="1641"/>
        <v>1</v>
      </c>
      <c r="AR1630" t="s">
        <v>107</v>
      </c>
      <c r="AS1630">
        <f t="shared" si="1642"/>
        <v>1</v>
      </c>
      <c r="AT1630">
        <f t="shared" si="1643"/>
        <v>1</v>
      </c>
      <c r="AU1630" t="s">
        <v>100</v>
      </c>
      <c r="AV1630">
        <f t="shared" si="1644"/>
        <v>5</v>
      </c>
      <c r="AW1630">
        <f t="shared" si="1645"/>
        <v>1</v>
      </c>
      <c r="AX1630" t="s">
        <v>114</v>
      </c>
      <c r="AY1630">
        <f t="shared" si="1646"/>
        <v>5</v>
      </c>
      <c r="AZ1630">
        <f t="shared" si="1647"/>
        <v>1</v>
      </c>
      <c r="BA1630" s="6">
        <f t="shared" si="1648"/>
        <v>17</v>
      </c>
      <c r="BB1630" s="6">
        <f t="shared" si="1649"/>
        <v>4</v>
      </c>
      <c r="BC1630" s="6">
        <f t="shared" si="1650"/>
        <v>4.25</v>
      </c>
      <c r="BD1630" s="9">
        <f t="shared" si="1651"/>
        <v>0.54166666666666663</v>
      </c>
      <c r="BE1630" t="s">
        <v>93</v>
      </c>
      <c r="BF1630">
        <f t="shared" si="1652"/>
        <v>4</v>
      </c>
      <c r="BG1630">
        <f t="shared" si="1653"/>
        <v>1</v>
      </c>
      <c r="BH1630" t="s">
        <v>93</v>
      </c>
      <c r="BI1630">
        <f t="shared" si="1654"/>
        <v>4</v>
      </c>
      <c r="BJ1630">
        <f t="shared" si="1655"/>
        <v>1</v>
      </c>
      <c r="BK1630" t="s">
        <v>56</v>
      </c>
      <c r="BL1630">
        <f t="shared" si="1656"/>
        <v>0</v>
      </c>
      <c r="BM1630">
        <f t="shared" si="1657"/>
        <v>0</v>
      </c>
      <c r="BN1630" t="s">
        <v>56</v>
      </c>
      <c r="BO1630">
        <f t="shared" si="1658"/>
        <v>0</v>
      </c>
      <c r="BP1630">
        <f t="shared" si="1659"/>
        <v>0</v>
      </c>
      <c r="BQ1630" t="s">
        <v>56</v>
      </c>
      <c r="BR1630">
        <f t="shared" si="1660"/>
        <v>0</v>
      </c>
      <c r="BS1630">
        <f t="shared" si="1661"/>
        <v>0</v>
      </c>
      <c r="BT1630" t="s">
        <v>74</v>
      </c>
      <c r="BU1630">
        <f t="shared" si="1662"/>
        <v>7</v>
      </c>
      <c r="BV1630">
        <f t="shared" si="1663"/>
        <v>1</v>
      </c>
      <c r="BW1630" t="s">
        <v>79</v>
      </c>
      <c r="BX1630">
        <f t="shared" si="1664"/>
        <v>1</v>
      </c>
      <c r="BY1630">
        <f t="shared" si="1665"/>
        <v>1</v>
      </c>
      <c r="BZ1630" t="s">
        <v>108</v>
      </c>
      <c r="CA1630">
        <f t="shared" si="1666"/>
        <v>4</v>
      </c>
      <c r="CB1630">
        <f t="shared" si="1667"/>
        <v>1</v>
      </c>
      <c r="CC1630" t="s">
        <v>78</v>
      </c>
      <c r="CD1630">
        <f t="shared" si="1668"/>
        <v>1</v>
      </c>
      <c r="CE1630">
        <f t="shared" si="1669"/>
        <v>1</v>
      </c>
      <c r="CF1630" t="s">
        <v>82</v>
      </c>
      <c r="CG1630">
        <f t="shared" si="1670"/>
        <v>1</v>
      </c>
      <c r="CH1630">
        <f t="shared" si="1671"/>
        <v>1</v>
      </c>
      <c r="CI1630" t="s">
        <v>78</v>
      </c>
      <c r="CJ1630">
        <f t="shared" si="1672"/>
        <v>1</v>
      </c>
      <c r="CK1630">
        <f t="shared" si="1673"/>
        <v>1</v>
      </c>
      <c r="CL1630" t="s">
        <v>74</v>
      </c>
      <c r="CM1630">
        <f t="shared" si="1674"/>
        <v>1</v>
      </c>
      <c r="CN1630">
        <f t="shared" si="1675"/>
        <v>1</v>
      </c>
      <c r="CO1630" t="s">
        <v>83</v>
      </c>
      <c r="CP1630">
        <f t="shared" si="1676"/>
        <v>4</v>
      </c>
      <c r="CQ1630">
        <f t="shared" si="1677"/>
        <v>1</v>
      </c>
      <c r="CR1630" t="s">
        <v>83</v>
      </c>
      <c r="CS1630">
        <f t="shared" si="1678"/>
        <v>4</v>
      </c>
      <c r="CT1630">
        <f t="shared" si="1679"/>
        <v>1</v>
      </c>
      <c r="CU1630" t="s">
        <v>83</v>
      </c>
      <c r="CV1630">
        <f t="shared" si="1680"/>
        <v>4</v>
      </c>
      <c r="CW1630">
        <f t="shared" si="1681"/>
        <v>1</v>
      </c>
      <c r="CX1630" t="s">
        <v>84</v>
      </c>
      <c r="CY1630">
        <f t="shared" si="1682"/>
        <v>3</v>
      </c>
      <c r="CZ1630">
        <f t="shared" si="1683"/>
        <v>1</v>
      </c>
      <c r="DA1630" t="s">
        <v>56</v>
      </c>
      <c r="DB1630">
        <f t="shared" si="1684"/>
        <v>0</v>
      </c>
      <c r="DC1630">
        <f t="shared" si="1685"/>
        <v>0</v>
      </c>
      <c r="DD1630">
        <f t="shared" si="1686"/>
        <v>35</v>
      </c>
      <c r="DE1630">
        <f t="shared" si="1687"/>
        <v>12</v>
      </c>
      <c r="DF1630" s="7">
        <f t="shared" si="1688"/>
        <v>2.9166666666666665</v>
      </c>
      <c r="DG1630" s="8">
        <f t="shared" si="1689"/>
        <v>0.31944444444444442</v>
      </c>
      <c r="DH1630" s="1" t="s">
        <v>83</v>
      </c>
      <c r="DI1630" s="1" t="s">
        <v>56</v>
      </c>
      <c r="DJ1630" s="1" t="s">
        <v>93</v>
      </c>
      <c r="DK1630" s="1" t="s">
        <v>74</v>
      </c>
      <c r="DL1630" s="1" t="s">
        <v>68</v>
      </c>
      <c r="DM1630" s="1" t="s">
        <v>56</v>
      </c>
      <c r="DN1630" s="2" t="s">
        <v>97</v>
      </c>
      <c r="DO1630" s="2">
        <v>3</v>
      </c>
      <c r="DP1630" s="2">
        <v>4</v>
      </c>
      <c r="DQ1630" s="2">
        <v>4</v>
      </c>
      <c r="DR1630" s="2">
        <v>3</v>
      </c>
      <c r="DS1630" s="2">
        <v>3</v>
      </c>
    </row>
    <row r="1631" spans="1:123" x14ac:dyDescent="0.25">
      <c r="A1631">
        <v>2018</v>
      </c>
      <c r="B1631">
        <v>1629</v>
      </c>
      <c r="C1631" t="s">
        <v>102</v>
      </c>
      <c r="D1631">
        <v>3</v>
      </c>
      <c r="E1631">
        <v>39</v>
      </c>
      <c r="F1631">
        <v>1979</v>
      </c>
      <c r="G1631">
        <v>12</v>
      </c>
      <c r="H1631">
        <f t="shared" si="1626"/>
        <v>12</v>
      </c>
      <c r="I1631" t="s">
        <v>58</v>
      </c>
      <c r="J1631">
        <f t="shared" si="1627"/>
        <v>2</v>
      </c>
      <c r="K1631" t="s">
        <v>59</v>
      </c>
      <c r="L1631">
        <f t="shared" si="1628"/>
        <v>3</v>
      </c>
      <c r="M1631" t="s">
        <v>59</v>
      </c>
      <c r="N1631">
        <f t="shared" si="1629"/>
        <v>5</v>
      </c>
      <c r="O1631" t="s">
        <v>125</v>
      </c>
      <c r="P1631">
        <f t="shared" si="1630"/>
        <v>4</v>
      </c>
      <c r="Q1631">
        <f t="shared" si="1631"/>
        <v>1</v>
      </c>
      <c r="R1631">
        <v>4</v>
      </c>
      <c r="S1631" t="s">
        <v>56</v>
      </c>
      <c r="T1631">
        <f t="shared" si="1632"/>
        <v>0</v>
      </c>
      <c r="U1631">
        <f t="shared" si="1633"/>
        <v>0</v>
      </c>
      <c r="V1631" t="s">
        <v>92</v>
      </c>
      <c r="W1631">
        <v>24970</v>
      </c>
      <c r="X1631">
        <v>0</v>
      </c>
      <c r="Y1631">
        <v>0</v>
      </c>
      <c r="Z1631" t="s">
        <v>109</v>
      </c>
      <c r="AA1631">
        <f t="shared" si="1634"/>
        <v>5</v>
      </c>
      <c r="AB1631">
        <f t="shared" si="1635"/>
        <v>1</v>
      </c>
      <c r="AC1631" t="s">
        <v>62</v>
      </c>
      <c r="AD1631" s="6">
        <f t="shared" si="1636"/>
        <v>2</v>
      </c>
      <c r="AE1631">
        <f t="shared" si="1637"/>
        <v>1</v>
      </c>
      <c r="AF1631" t="s">
        <v>75</v>
      </c>
      <c r="AG1631" t="s">
        <v>93</v>
      </c>
      <c r="AH1631" t="s">
        <v>56</v>
      </c>
      <c r="AI1631" s="6" t="str">
        <f t="shared" si="1625"/>
        <v>Don't know</v>
      </c>
      <c r="AJ1631" t="s">
        <v>144</v>
      </c>
      <c r="AK1631" s="6">
        <f t="shared" si="1638"/>
        <v>0</v>
      </c>
      <c r="AL1631" t="s">
        <v>71</v>
      </c>
      <c r="AM1631" s="6">
        <f t="shared" si="1638"/>
        <v>2</v>
      </c>
      <c r="AN1631" s="6">
        <f t="shared" si="1639"/>
        <v>-2</v>
      </c>
      <c r="AO1631" t="s">
        <v>110</v>
      </c>
      <c r="AP1631">
        <f t="shared" si="1640"/>
        <v>1</v>
      </c>
      <c r="AQ1631">
        <f t="shared" si="1641"/>
        <v>1</v>
      </c>
      <c r="AR1631" t="s">
        <v>73</v>
      </c>
      <c r="AS1631">
        <f t="shared" si="1642"/>
        <v>7</v>
      </c>
      <c r="AT1631">
        <f t="shared" si="1643"/>
        <v>1</v>
      </c>
      <c r="AU1631" t="s">
        <v>113</v>
      </c>
      <c r="AV1631">
        <f t="shared" si="1644"/>
        <v>3</v>
      </c>
      <c r="AW1631">
        <f t="shared" si="1645"/>
        <v>1</v>
      </c>
      <c r="AX1631" t="s">
        <v>114</v>
      </c>
      <c r="AY1631">
        <f t="shared" si="1646"/>
        <v>5</v>
      </c>
      <c r="AZ1631">
        <f t="shared" si="1647"/>
        <v>1</v>
      </c>
      <c r="BA1631" s="6">
        <f t="shared" si="1648"/>
        <v>16</v>
      </c>
      <c r="BB1631" s="6">
        <f t="shared" si="1649"/>
        <v>4</v>
      </c>
      <c r="BC1631" s="6">
        <f t="shared" si="1650"/>
        <v>4</v>
      </c>
      <c r="BD1631" s="9">
        <f t="shared" si="1651"/>
        <v>0.5</v>
      </c>
      <c r="BE1631" t="s">
        <v>56</v>
      </c>
      <c r="BF1631">
        <f t="shared" si="1652"/>
        <v>0</v>
      </c>
      <c r="BG1631">
        <f t="shared" si="1653"/>
        <v>0</v>
      </c>
      <c r="BH1631" t="s">
        <v>56</v>
      </c>
      <c r="BI1631">
        <f t="shared" si="1654"/>
        <v>0</v>
      </c>
      <c r="BJ1631">
        <f t="shared" si="1655"/>
        <v>0</v>
      </c>
      <c r="BK1631" t="s">
        <v>63</v>
      </c>
      <c r="BL1631">
        <f t="shared" si="1656"/>
        <v>1</v>
      </c>
      <c r="BM1631">
        <f t="shared" si="1657"/>
        <v>1</v>
      </c>
      <c r="BN1631" t="s">
        <v>93</v>
      </c>
      <c r="BO1631">
        <f t="shared" si="1658"/>
        <v>4</v>
      </c>
      <c r="BP1631">
        <f t="shared" si="1659"/>
        <v>1</v>
      </c>
      <c r="BQ1631" t="s">
        <v>66</v>
      </c>
      <c r="BR1631">
        <f t="shared" si="1660"/>
        <v>1</v>
      </c>
      <c r="BS1631">
        <f t="shared" si="1661"/>
        <v>1</v>
      </c>
      <c r="BT1631" t="s">
        <v>74</v>
      </c>
      <c r="BU1631">
        <f t="shared" si="1662"/>
        <v>7</v>
      </c>
      <c r="BV1631">
        <f t="shared" si="1663"/>
        <v>1</v>
      </c>
      <c r="BW1631" t="s">
        <v>117</v>
      </c>
      <c r="BX1631">
        <f t="shared" si="1664"/>
        <v>3</v>
      </c>
      <c r="BY1631">
        <f t="shared" si="1665"/>
        <v>1</v>
      </c>
      <c r="BZ1631" t="s">
        <v>147</v>
      </c>
      <c r="CA1631">
        <f t="shared" si="1666"/>
        <v>3</v>
      </c>
      <c r="CB1631">
        <f t="shared" si="1667"/>
        <v>1</v>
      </c>
      <c r="CC1631" t="s">
        <v>74</v>
      </c>
      <c r="CD1631">
        <f t="shared" si="1668"/>
        <v>7</v>
      </c>
      <c r="CE1631">
        <f t="shared" si="1669"/>
        <v>1</v>
      </c>
      <c r="CF1631" t="s">
        <v>82</v>
      </c>
      <c r="CG1631">
        <f t="shared" si="1670"/>
        <v>1</v>
      </c>
      <c r="CH1631">
        <f t="shared" si="1671"/>
        <v>1</v>
      </c>
      <c r="CI1631" t="s">
        <v>78</v>
      </c>
      <c r="CJ1631">
        <f t="shared" si="1672"/>
        <v>1</v>
      </c>
      <c r="CK1631">
        <f t="shared" si="1673"/>
        <v>1</v>
      </c>
      <c r="CL1631" t="s">
        <v>78</v>
      </c>
      <c r="CM1631">
        <f t="shared" si="1674"/>
        <v>7</v>
      </c>
      <c r="CN1631">
        <f t="shared" si="1675"/>
        <v>1</v>
      </c>
      <c r="CO1631" t="s">
        <v>67</v>
      </c>
      <c r="CP1631">
        <f t="shared" si="1676"/>
        <v>5</v>
      </c>
      <c r="CQ1631">
        <f t="shared" si="1677"/>
        <v>1</v>
      </c>
      <c r="CR1631" t="s">
        <v>112</v>
      </c>
      <c r="CS1631">
        <f t="shared" si="1678"/>
        <v>7</v>
      </c>
      <c r="CT1631">
        <f t="shared" si="1679"/>
        <v>1</v>
      </c>
      <c r="CU1631" t="s">
        <v>112</v>
      </c>
      <c r="CV1631">
        <f t="shared" si="1680"/>
        <v>7</v>
      </c>
      <c r="CW1631">
        <f t="shared" si="1681"/>
        <v>1</v>
      </c>
      <c r="CX1631" t="s">
        <v>112</v>
      </c>
      <c r="CY1631">
        <f t="shared" si="1682"/>
        <v>7</v>
      </c>
      <c r="CZ1631">
        <f t="shared" si="1683"/>
        <v>1</v>
      </c>
      <c r="DA1631" t="s">
        <v>86</v>
      </c>
      <c r="DB1631">
        <f t="shared" si="1684"/>
        <v>3</v>
      </c>
      <c r="DC1631">
        <f t="shared" si="1685"/>
        <v>1</v>
      </c>
      <c r="DD1631">
        <f t="shared" si="1686"/>
        <v>64</v>
      </c>
      <c r="DE1631">
        <f t="shared" si="1687"/>
        <v>15</v>
      </c>
      <c r="DF1631" s="7">
        <f t="shared" si="1688"/>
        <v>4.2666666666666666</v>
      </c>
      <c r="DG1631" s="8">
        <f t="shared" si="1689"/>
        <v>0.5444444444444444</v>
      </c>
      <c r="DH1631" s="1" t="s">
        <v>112</v>
      </c>
      <c r="DI1631" s="1" t="s">
        <v>56</v>
      </c>
      <c r="DJ1631" s="1" t="s">
        <v>56</v>
      </c>
      <c r="DK1631" s="1" t="s">
        <v>56</v>
      </c>
      <c r="DL1631" s="1" t="s">
        <v>68</v>
      </c>
      <c r="DM1631" s="1" t="s">
        <v>65</v>
      </c>
      <c r="DN1631" s="2" t="s">
        <v>56</v>
      </c>
      <c r="DO1631" s="2" t="s">
        <v>56</v>
      </c>
      <c r="DP1631" s="2" t="s">
        <v>56</v>
      </c>
      <c r="DQ1631" s="2">
        <v>4</v>
      </c>
      <c r="DR1631" s="2">
        <v>4</v>
      </c>
      <c r="DS1631" s="2">
        <v>4</v>
      </c>
    </row>
    <row r="1632" spans="1:123" x14ac:dyDescent="0.25">
      <c r="A1632">
        <v>2018</v>
      </c>
      <c r="B1632">
        <v>1630</v>
      </c>
      <c r="C1632" t="s">
        <v>102</v>
      </c>
      <c r="D1632">
        <v>4</v>
      </c>
      <c r="E1632">
        <v>71</v>
      </c>
      <c r="F1632">
        <v>1947</v>
      </c>
      <c r="G1632">
        <v>8</v>
      </c>
      <c r="H1632">
        <f t="shared" si="1626"/>
        <v>8</v>
      </c>
      <c r="I1632" t="s">
        <v>90</v>
      </c>
      <c r="J1632">
        <f t="shared" si="1627"/>
        <v>1</v>
      </c>
      <c r="K1632" t="s">
        <v>59</v>
      </c>
      <c r="L1632">
        <f t="shared" si="1628"/>
        <v>3</v>
      </c>
      <c r="M1632" t="s">
        <v>59</v>
      </c>
      <c r="N1632">
        <f t="shared" si="1629"/>
        <v>5</v>
      </c>
      <c r="O1632" t="s">
        <v>60</v>
      </c>
      <c r="P1632">
        <f t="shared" si="1630"/>
        <v>7</v>
      </c>
      <c r="Q1632">
        <f t="shared" si="1631"/>
        <v>1</v>
      </c>
      <c r="R1632">
        <v>4</v>
      </c>
      <c r="S1632" t="s">
        <v>56</v>
      </c>
      <c r="T1632">
        <f t="shared" si="1632"/>
        <v>0</v>
      </c>
      <c r="U1632">
        <f t="shared" si="1633"/>
        <v>0</v>
      </c>
      <c r="V1632" t="s">
        <v>92</v>
      </c>
      <c r="W1632">
        <v>20430</v>
      </c>
      <c r="X1632">
        <v>0</v>
      </c>
      <c r="Y1632">
        <v>0</v>
      </c>
      <c r="Z1632" t="s">
        <v>109</v>
      </c>
      <c r="AA1632">
        <f t="shared" si="1634"/>
        <v>5</v>
      </c>
      <c r="AB1632">
        <f t="shared" si="1635"/>
        <v>1</v>
      </c>
      <c r="AC1632" t="s">
        <v>106</v>
      </c>
      <c r="AD1632" s="6">
        <f t="shared" si="1636"/>
        <v>6</v>
      </c>
      <c r="AE1632">
        <f t="shared" si="1637"/>
        <v>1</v>
      </c>
      <c r="AF1632" t="s">
        <v>95</v>
      </c>
      <c r="AG1632" t="s">
        <v>56</v>
      </c>
      <c r="AH1632" t="s">
        <v>56</v>
      </c>
      <c r="AI1632" s="6" t="str">
        <f t="shared" si="1625"/>
        <v>Catholic</v>
      </c>
      <c r="AJ1632" t="s">
        <v>71</v>
      </c>
      <c r="AK1632" s="6">
        <f t="shared" si="1638"/>
        <v>2</v>
      </c>
      <c r="AL1632" t="s">
        <v>71</v>
      </c>
      <c r="AM1632" s="6">
        <f t="shared" si="1638"/>
        <v>2</v>
      </c>
      <c r="AN1632" s="6">
        <f t="shared" si="1639"/>
        <v>0</v>
      </c>
      <c r="AO1632" t="s">
        <v>96</v>
      </c>
      <c r="AP1632">
        <f t="shared" si="1640"/>
        <v>3</v>
      </c>
      <c r="AQ1632">
        <f t="shared" si="1641"/>
        <v>1</v>
      </c>
      <c r="AR1632" t="s">
        <v>129</v>
      </c>
      <c r="AS1632">
        <f t="shared" si="1642"/>
        <v>3</v>
      </c>
      <c r="AT1632">
        <f t="shared" si="1643"/>
        <v>1</v>
      </c>
      <c r="AU1632" t="s">
        <v>87</v>
      </c>
      <c r="AV1632">
        <f t="shared" si="1644"/>
        <v>7</v>
      </c>
      <c r="AW1632">
        <f t="shared" si="1645"/>
        <v>1</v>
      </c>
      <c r="AX1632" t="s">
        <v>88</v>
      </c>
      <c r="AY1632">
        <f t="shared" si="1646"/>
        <v>7</v>
      </c>
      <c r="AZ1632">
        <f t="shared" si="1647"/>
        <v>1</v>
      </c>
      <c r="BA1632" s="6">
        <f t="shared" si="1648"/>
        <v>20</v>
      </c>
      <c r="BB1632" s="6">
        <f t="shared" si="1649"/>
        <v>4</v>
      </c>
      <c r="BC1632" s="6">
        <f t="shared" si="1650"/>
        <v>5</v>
      </c>
      <c r="BD1632" s="9">
        <f t="shared" si="1651"/>
        <v>0.66666666666666663</v>
      </c>
      <c r="BE1632" t="s">
        <v>56</v>
      </c>
      <c r="BF1632">
        <f t="shared" si="1652"/>
        <v>0</v>
      </c>
      <c r="BG1632">
        <f t="shared" si="1653"/>
        <v>0</v>
      </c>
      <c r="BH1632" t="s">
        <v>56</v>
      </c>
      <c r="BI1632">
        <f t="shared" si="1654"/>
        <v>0</v>
      </c>
      <c r="BJ1632">
        <f t="shared" si="1655"/>
        <v>0</v>
      </c>
      <c r="BK1632" t="s">
        <v>65</v>
      </c>
      <c r="BL1632">
        <f t="shared" si="1656"/>
        <v>7</v>
      </c>
      <c r="BM1632">
        <f t="shared" si="1657"/>
        <v>1</v>
      </c>
      <c r="BN1632" t="s">
        <v>65</v>
      </c>
      <c r="BO1632">
        <f t="shared" si="1658"/>
        <v>7</v>
      </c>
      <c r="BP1632">
        <f t="shared" si="1659"/>
        <v>1</v>
      </c>
      <c r="BQ1632" t="s">
        <v>56</v>
      </c>
      <c r="BR1632">
        <f t="shared" si="1660"/>
        <v>0</v>
      </c>
      <c r="BS1632">
        <f t="shared" si="1661"/>
        <v>0</v>
      </c>
      <c r="BT1632" t="s">
        <v>74</v>
      </c>
      <c r="BU1632">
        <f t="shared" si="1662"/>
        <v>7</v>
      </c>
      <c r="BV1632">
        <f t="shared" si="1663"/>
        <v>1</v>
      </c>
      <c r="BW1632" t="s">
        <v>93</v>
      </c>
      <c r="BX1632">
        <f t="shared" si="1664"/>
        <v>4</v>
      </c>
      <c r="BY1632">
        <f t="shared" si="1665"/>
        <v>1</v>
      </c>
      <c r="BZ1632" t="s">
        <v>80</v>
      </c>
      <c r="CA1632">
        <f t="shared" si="1666"/>
        <v>1</v>
      </c>
      <c r="CB1632">
        <f t="shared" si="1667"/>
        <v>1</v>
      </c>
      <c r="CC1632" t="s">
        <v>74</v>
      </c>
      <c r="CD1632">
        <f t="shared" si="1668"/>
        <v>7</v>
      </c>
      <c r="CE1632">
        <f t="shared" si="1669"/>
        <v>1</v>
      </c>
      <c r="CF1632" t="s">
        <v>82</v>
      </c>
      <c r="CG1632">
        <f t="shared" si="1670"/>
        <v>1</v>
      </c>
      <c r="CH1632">
        <f t="shared" si="1671"/>
        <v>1</v>
      </c>
      <c r="CI1632" t="s">
        <v>78</v>
      </c>
      <c r="CJ1632">
        <f t="shared" si="1672"/>
        <v>1</v>
      </c>
      <c r="CK1632">
        <f t="shared" si="1673"/>
        <v>1</v>
      </c>
      <c r="CL1632" t="s">
        <v>78</v>
      </c>
      <c r="CM1632">
        <f t="shared" si="1674"/>
        <v>7</v>
      </c>
      <c r="CN1632">
        <f t="shared" si="1675"/>
        <v>1</v>
      </c>
      <c r="CO1632" t="s">
        <v>83</v>
      </c>
      <c r="CP1632">
        <f t="shared" si="1676"/>
        <v>4</v>
      </c>
      <c r="CQ1632">
        <f t="shared" si="1677"/>
        <v>1</v>
      </c>
      <c r="CR1632" t="s">
        <v>83</v>
      </c>
      <c r="CS1632">
        <f t="shared" si="1678"/>
        <v>4</v>
      </c>
      <c r="CT1632">
        <f t="shared" si="1679"/>
        <v>1</v>
      </c>
      <c r="CU1632" t="s">
        <v>83</v>
      </c>
      <c r="CV1632">
        <f t="shared" si="1680"/>
        <v>4</v>
      </c>
      <c r="CW1632">
        <f t="shared" si="1681"/>
        <v>1</v>
      </c>
      <c r="CX1632" t="s">
        <v>83</v>
      </c>
      <c r="CY1632">
        <f t="shared" si="1682"/>
        <v>4</v>
      </c>
      <c r="CZ1632">
        <f t="shared" si="1683"/>
        <v>1</v>
      </c>
      <c r="DA1632" t="s">
        <v>56</v>
      </c>
      <c r="DB1632">
        <f t="shared" si="1684"/>
        <v>0</v>
      </c>
      <c r="DC1632">
        <f t="shared" si="1685"/>
        <v>0</v>
      </c>
      <c r="DD1632">
        <f t="shared" si="1686"/>
        <v>58</v>
      </c>
      <c r="DE1632">
        <f t="shared" si="1687"/>
        <v>13</v>
      </c>
      <c r="DF1632" s="7">
        <f t="shared" si="1688"/>
        <v>4.4615384615384617</v>
      </c>
      <c r="DG1632" s="8">
        <f t="shared" si="1689"/>
        <v>0.57692307692307698</v>
      </c>
      <c r="DH1632" s="1" t="s">
        <v>112</v>
      </c>
      <c r="DI1632" s="1" t="s">
        <v>56</v>
      </c>
      <c r="DJ1632" s="1" t="s">
        <v>56</v>
      </c>
      <c r="DK1632" s="1" t="s">
        <v>78</v>
      </c>
      <c r="DL1632" s="1" t="s">
        <v>68</v>
      </c>
      <c r="DM1632" s="1" t="s">
        <v>65</v>
      </c>
      <c r="DN1632" s="2" t="s">
        <v>97</v>
      </c>
      <c r="DO1632" s="2">
        <v>5</v>
      </c>
      <c r="DP1632" s="2">
        <v>3</v>
      </c>
      <c r="DQ1632" s="2">
        <v>3</v>
      </c>
      <c r="DR1632" s="2">
        <v>4</v>
      </c>
      <c r="DS1632" s="2">
        <v>4</v>
      </c>
    </row>
    <row r="1633" spans="1:123" x14ac:dyDescent="0.25">
      <c r="A1633">
        <v>2018</v>
      </c>
      <c r="B1633">
        <v>1631</v>
      </c>
      <c r="C1633" t="s">
        <v>102</v>
      </c>
      <c r="D1633">
        <v>5</v>
      </c>
      <c r="E1633">
        <v>49</v>
      </c>
      <c r="F1633">
        <v>1969</v>
      </c>
      <c r="G1633">
        <v>12</v>
      </c>
      <c r="H1633">
        <f t="shared" si="1626"/>
        <v>12</v>
      </c>
      <c r="I1633" t="s">
        <v>90</v>
      </c>
      <c r="J1633">
        <f t="shared" si="1627"/>
        <v>1</v>
      </c>
      <c r="K1633" t="s">
        <v>59</v>
      </c>
      <c r="L1633">
        <f t="shared" si="1628"/>
        <v>3</v>
      </c>
      <c r="M1633" t="s">
        <v>59</v>
      </c>
      <c r="N1633">
        <f t="shared" si="1629"/>
        <v>5</v>
      </c>
      <c r="O1633" t="s">
        <v>60</v>
      </c>
      <c r="P1633">
        <f t="shared" si="1630"/>
        <v>7</v>
      </c>
      <c r="Q1633">
        <f t="shared" si="1631"/>
        <v>1</v>
      </c>
      <c r="R1633">
        <v>2</v>
      </c>
      <c r="S1633" t="s">
        <v>56</v>
      </c>
      <c r="T1633">
        <f t="shared" si="1632"/>
        <v>0</v>
      </c>
      <c r="U1633">
        <f t="shared" si="1633"/>
        <v>0</v>
      </c>
      <c r="V1633" t="s">
        <v>92</v>
      </c>
      <c r="W1633">
        <v>14755</v>
      </c>
      <c r="X1633">
        <v>0</v>
      </c>
      <c r="Y1633">
        <v>0</v>
      </c>
      <c r="Z1633" t="s">
        <v>81</v>
      </c>
      <c r="AA1633">
        <f t="shared" si="1634"/>
        <v>3</v>
      </c>
      <c r="AB1633">
        <f t="shared" si="1635"/>
        <v>1</v>
      </c>
      <c r="AC1633" t="s">
        <v>104</v>
      </c>
      <c r="AD1633" s="6">
        <f t="shared" si="1636"/>
        <v>3</v>
      </c>
      <c r="AE1633">
        <f t="shared" si="1637"/>
        <v>1</v>
      </c>
      <c r="AF1633" t="s">
        <v>105</v>
      </c>
      <c r="AG1633" t="s">
        <v>56</v>
      </c>
      <c r="AH1633" t="s">
        <v>56</v>
      </c>
      <c r="AI1633" s="6" t="str">
        <f t="shared" si="1625"/>
        <v>None</v>
      </c>
      <c r="AJ1633" t="s">
        <v>106</v>
      </c>
      <c r="AK1633" s="6">
        <f t="shared" si="1638"/>
        <v>1</v>
      </c>
      <c r="AL1633" t="s">
        <v>106</v>
      </c>
      <c r="AM1633" s="6">
        <f t="shared" si="1638"/>
        <v>1</v>
      </c>
      <c r="AN1633" s="6">
        <f t="shared" si="1639"/>
        <v>0</v>
      </c>
      <c r="AO1633" t="s">
        <v>96</v>
      </c>
      <c r="AP1633">
        <f t="shared" si="1640"/>
        <v>3</v>
      </c>
      <c r="AQ1633">
        <f t="shared" si="1641"/>
        <v>1</v>
      </c>
      <c r="AR1633" t="s">
        <v>107</v>
      </c>
      <c r="AS1633">
        <f t="shared" si="1642"/>
        <v>1</v>
      </c>
      <c r="AT1633">
        <f t="shared" si="1643"/>
        <v>1</v>
      </c>
      <c r="AU1633" t="s">
        <v>100</v>
      </c>
      <c r="AV1633">
        <f t="shared" si="1644"/>
        <v>5</v>
      </c>
      <c r="AW1633">
        <f t="shared" si="1645"/>
        <v>1</v>
      </c>
      <c r="AX1633" t="s">
        <v>114</v>
      </c>
      <c r="AY1633">
        <f t="shared" si="1646"/>
        <v>5</v>
      </c>
      <c r="AZ1633">
        <f t="shared" si="1647"/>
        <v>1</v>
      </c>
      <c r="BA1633" s="6">
        <f t="shared" si="1648"/>
        <v>14</v>
      </c>
      <c r="BB1633" s="6">
        <f t="shared" si="1649"/>
        <v>4</v>
      </c>
      <c r="BC1633" s="6">
        <f t="shared" si="1650"/>
        <v>3.5</v>
      </c>
      <c r="BD1633" s="9">
        <f t="shared" si="1651"/>
        <v>0.41666666666666669</v>
      </c>
      <c r="BE1633" t="s">
        <v>93</v>
      </c>
      <c r="BF1633">
        <f t="shared" si="1652"/>
        <v>4</v>
      </c>
      <c r="BG1633">
        <f t="shared" si="1653"/>
        <v>1</v>
      </c>
      <c r="BH1633" t="s">
        <v>65</v>
      </c>
      <c r="BI1633">
        <f t="shared" si="1654"/>
        <v>7</v>
      </c>
      <c r="BJ1633">
        <f t="shared" si="1655"/>
        <v>1</v>
      </c>
      <c r="BK1633" t="s">
        <v>56</v>
      </c>
      <c r="BL1633">
        <f t="shared" si="1656"/>
        <v>0</v>
      </c>
      <c r="BM1633">
        <f t="shared" si="1657"/>
        <v>0</v>
      </c>
      <c r="BN1633" t="s">
        <v>56</v>
      </c>
      <c r="BO1633">
        <f t="shared" si="1658"/>
        <v>0</v>
      </c>
      <c r="BP1633">
        <f t="shared" si="1659"/>
        <v>0</v>
      </c>
      <c r="BQ1633" t="s">
        <v>94</v>
      </c>
      <c r="BR1633">
        <f t="shared" si="1660"/>
        <v>7</v>
      </c>
      <c r="BS1633">
        <f t="shared" si="1661"/>
        <v>1</v>
      </c>
      <c r="BT1633" t="s">
        <v>78</v>
      </c>
      <c r="BU1633">
        <f t="shared" si="1662"/>
        <v>1</v>
      </c>
      <c r="BV1633">
        <f t="shared" si="1663"/>
        <v>1</v>
      </c>
      <c r="BW1633" t="s">
        <v>167</v>
      </c>
      <c r="BX1633">
        <f t="shared" si="1664"/>
        <v>7</v>
      </c>
      <c r="BY1633">
        <f t="shared" si="1665"/>
        <v>1</v>
      </c>
      <c r="BZ1633" t="s">
        <v>147</v>
      </c>
      <c r="CA1633">
        <f t="shared" si="1666"/>
        <v>3</v>
      </c>
      <c r="CB1633">
        <f t="shared" si="1667"/>
        <v>1</v>
      </c>
      <c r="CC1633" t="s">
        <v>74</v>
      </c>
      <c r="CD1633">
        <f t="shared" si="1668"/>
        <v>7</v>
      </c>
      <c r="CE1633">
        <f t="shared" si="1669"/>
        <v>1</v>
      </c>
      <c r="CF1633" t="s">
        <v>82</v>
      </c>
      <c r="CG1633">
        <f t="shared" si="1670"/>
        <v>1</v>
      </c>
      <c r="CH1633">
        <f t="shared" si="1671"/>
        <v>1</v>
      </c>
      <c r="CI1633" t="s">
        <v>93</v>
      </c>
      <c r="CJ1633">
        <f t="shared" si="1672"/>
        <v>4</v>
      </c>
      <c r="CK1633">
        <f t="shared" si="1673"/>
        <v>1</v>
      </c>
      <c r="CL1633" t="s">
        <v>93</v>
      </c>
      <c r="CM1633">
        <f t="shared" si="1674"/>
        <v>4</v>
      </c>
      <c r="CN1633">
        <f t="shared" si="1675"/>
        <v>1</v>
      </c>
      <c r="CO1633" t="s">
        <v>67</v>
      </c>
      <c r="CP1633">
        <f t="shared" si="1676"/>
        <v>5</v>
      </c>
      <c r="CQ1633">
        <f t="shared" si="1677"/>
        <v>1</v>
      </c>
      <c r="CR1633" t="s">
        <v>112</v>
      </c>
      <c r="CS1633">
        <f t="shared" si="1678"/>
        <v>7</v>
      </c>
      <c r="CT1633">
        <f t="shared" si="1679"/>
        <v>1</v>
      </c>
      <c r="CU1633" t="s">
        <v>112</v>
      </c>
      <c r="CV1633">
        <f t="shared" si="1680"/>
        <v>7</v>
      </c>
      <c r="CW1633">
        <f t="shared" si="1681"/>
        <v>1</v>
      </c>
      <c r="CX1633" t="s">
        <v>112</v>
      </c>
      <c r="CY1633">
        <f t="shared" si="1682"/>
        <v>7</v>
      </c>
      <c r="CZ1633">
        <f t="shared" si="1683"/>
        <v>1</v>
      </c>
      <c r="DA1633" t="s">
        <v>86</v>
      </c>
      <c r="DB1633">
        <f t="shared" si="1684"/>
        <v>3</v>
      </c>
      <c r="DC1633">
        <f t="shared" si="1685"/>
        <v>1</v>
      </c>
      <c r="DD1633">
        <f t="shared" si="1686"/>
        <v>70</v>
      </c>
      <c r="DE1633">
        <f t="shared" si="1687"/>
        <v>14</v>
      </c>
      <c r="DF1633" s="7">
        <f t="shared" si="1688"/>
        <v>5</v>
      </c>
      <c r="DG1633" s="8">
        <f t="shared" si="1689"/>
        <v>0.66666666666666663</v>
      </c>
      <c r="DH1633" s="1" t="s">
        <v>112</v>
      </c>
      <c r="DI1633" s="1" t="s">
        <v>56</v>
      </c>
      <c r="DJ1633" s="1" t="s">
        <v>64</v>
      </c>
      <c r="DK1633" s="1" t="s">
        <v>56</v>
      </c>
      <c r="DL1633" s="1" t="s">
        <v>93</v>
      </c>
      <c r="DM1633" s="1" t="s">
        <v>56</v>
      </c>
      <c r="DN1633" s="2" t="s">
        <v>56</v>
      </c>
      <c r="DO1633" s="2">
        <v>4</v>
      </c>
      <c r="DP1633" s="2">
        <v>4</v>
      </c>
      <c r="DQ1633" s="2">
        <v>98</v>
      </c>
      <c r="DR1633" s="2">
        <v>98</v>
      </c>
      <c r="DS1633" s="2">
        <v>98</v>
      </c>
    </row>
    <row r="1634" spans="1:123" x14ac:dyDescent="0.25">
      <c r="A1634">
        <v>2018</v>
      </c>
      <c r="B1634">
        <v>1632</v>
      </c>
      <c r="C1634" t="s">
        <v>57</v>
      </c>
      <c r="D1634">
        <v>0</v>
      </c>
      <c r="E1634">
        <v>23</v>
      </c>
      <c r="F1634">
        <v>1995</v>
      </c>
      <c r="G1634">
        <v>12</v>
      </c>
      <c r="H1634">
        <f t="shared" si="1626"/>
        <v>12</v>
      </c>
      <c r="I1634" t="s">
        <v>58</v>
      </c>
      <c r="J1634">
        <f t="shared" si="1627"/>
        <v>2</v>
      </c>
      <c r="K1634" t="s">
        <v>59</v>
      </c>
      <c r="L1634">
        <f t="shared" si="1628"/>
        <v>3</v>
      </c>
      <c r="M1634" t="s">
        <v>59</v>
      </c>
      <c r="N1634">
        <f t="shared" si="1629"/>
        <v>5</v>
      </c>
      <c r="O1634" t="s">
        <v>132</v>
      </c>
      <c r="P1634">
        <f t="shared" si="1630"/>
        <v>1</v>
      </c>
      <c r="Q1634">
        <f t="shared" si="1631"/>
        <v>1</v>
      </c>
      <c r="R1634">
        <v>5</v>
      </c>
      <c r="S1634" t="s">
        <v>101</v>
      </c>
      <c r="T1634">
        <f t="shared" si="1632"/>
        <v>1</v>
      </c>
      <c r="U1634">
        <f t="shared" si="1633"/>
        <v>1</v>
      </c>
      <c r="V1634" t="s">
        <v>61</v>
      </c>
      <c r="W1634">
        <v>0</v>
      </c>
      <c r="X1634">
        <v>0</v>
      </c>
      <c r="Y1634">
        <v>0</v>
      </c>
      <c r="Z1634" t="s">
        <v>81</v>
      </c>
      <c r="AA1634">
        <f t="shared" si="1634"/>
        <v>3</v>
      </c>
      <c r="AB1634">
        <f t="shared" si="1635"/>
        <v>1</v>
      </c>
      <c r="AC1634" t="s">
        <v>104</v>
      </c>
      <c r="AD1634" s="6">
        <f t="shared" si="1636"/>
        <v>3</v>
      </c>
      <c r="AE1634">
        <f t="shared" si="1637"/>
        <v>1</v>
      </c>
      <c r="AF1634" t="s">
        <v>75</v>
      </c>
      <c r="AG1634" t="s">
        <v>70</v>
      </c>
      <c r="AH1634" t="s">
        <v>56</v>
      </c>
      <c r="AI1634" s="6" t="str">
        <f t="shared" si="1625"/>
        <v>No denomination</v>
      </c>
      <c r="AJ1634" t="s">
        <v>71</v>
      </c>
      <c r="AK1634" s="6">
        <f t="shared" si="1638"/>
        <v>2</v>
      </c>
      <c r="AL1634" t="s">
        <v>71</v>
      </c>
      <c r="AM1634" s="6">
        <f t="shared" si="1638"/>
        <v>2</v>
      </c>
      <c r="AN1634" s="6">
        <f t="shared" si="1639"/>
        <v>0</v>
      </c>
      <c r="AO1634" t="s">
        <v>110</v>
      </c>
      <c r="AP1634">
        <f t="shared" si="1640"/>
        <v>1</v>
      </c>
      <c r="AQ1634">
        <f t="shared" si="1641"/>
        <v>1</v>
      </c>
      <c r="AR1634" t="s">
        <v>129</v>
      </c>
      <c r="AS1634">
        <f t="shared" si="1642"/>
        <v>3</v>
      </c>
      <c r="AT1634">
        <f t="shared" si="1643"/>
        <v>1</v>
      </c>
      <c r="AU1634" t="s">
        <v>100</v>
      </c>
      <c r="AV1634">
        <f t="shared" si="1644"/>
        <v>5</v>
      </c>
      <c r="AW1634">
        <f t="shared" si="1645"/>
        <v>1</v>
      </c>
      <c r="AX1634" t="s">
        <v>146</v>
      </c>
      <c r="AY1634">
        <f t="shared" si="1646"/>
        <v>3</v>
      </c>
      <c r="AZ1634">
        <f t="shared" si="1647"/>
        <v>1</v>
      </c>
      <c r="BA1634" s="6">
        <f t="shared" si="1648"/>
        <v>12</v>
      </c>
      <c r="BB1634" s="6">
        <f t="shared" si="1649"/>
        <v>4</v>
      </c>
      <c r="BC1634" s="6">
        <f t="shared" si="1650"/>
        <v>3</v>
      </c>
      <c r="BD1634" s="9">
        <f t="shared" si="1651"/>
        <v>0.33333333333333331</v>
      </c>
      <c r="BE1634" t="s">
        <v>56</v>
      </c>
      <c r="BF1634">
        <f t="shared" si="1652"/>
        <v>0</v>
      </c>
      <c r="BG1634">
        <f t="shared" si="1653"/>
        <v>0</v>
      </c>
      <c r="BH1634" t="s">
        <v>56</v>
      </c>
      <c r="BI1634">
        <f t="shared" si="1654"/>
        <v>0</v>
      </c>
      <c r="BJ1634">
        <f t="shared" si="1655"/>
        <v>0</v>
      </c>
      <c r="BK1634" t="s">
        <v>93</v>
      </c>
      <c r="BL1634">
        <f t="shared" si="1656"/>
        <v>4</v>
      </c>
      <c r="BM1634">
        <f t="shared" si="1657"/>
        <v>1</v>
      </c>
      <c r="BN1634" t="s">
        <v>93</v>
      </c>
      <c r="BO1634">
        <f t="shared" si="1658"/>
        <v>4</v>
      </c>
      <c r="BP1634">
        <f t="shared" si="1659"/>
        <v>1</v>
      </c>
      <c r="BQ1634" t="s">
        <v>66</v>
      </c>
      <c r="BR1634">
        <f t="shared" si="1660"/>
        <v>1</v>
      </c>
      <c r="BS1634">
        <f t="shared" si="1661"/>
        <v>1</v>
      </c>
      <c r="BT1634" t="s">
        <v>74</v>
      </c>
      <c r="BU1634">
        <f t="shared" si="1662"/>
        <v>7</v>
      </c>
      <c r="BV1634">
        <f t="shared" si="1663"/>
        <v>1</v>
      </c>
      <c r="BW1634" t="s">
        <v>56</v>
      </c>
      <c r="BX1634">
        <f t="shared" si="1664"/>
        <v>0</v>
      </c>
      <c r="BY1634">
        <f t="shared" si="1665"/>
        <v>0</v>
      </c>
      <c r="BZ1634" t="s">
        <v>56</v>
      </c>
      <c r="CA1634">
        <f t="shared" si="1666"/>
        <v>0</v>
      </c>
      <c r="CB1634">
        <f t="shared" si="1667"/>
        <v>0</v>
      </c>
      <c r="CC1634" t="s">
        <v>56</v>
      </c>
      <c r="CD1634">
        <f t="shared" si="1668"/>
        <v>0</v>
      </c>
      <c r="CE1634">
        <f t="shared" si="1669"/>
        <v>0</v>
      </c>
      <c r="CF1634" t="s">
        <v>56</v>
      </c>
      <c r="CG1634">
        <f t="shared" si="1670"/>
        <v>0</v>
      </c>
      <c r="CH1634">
        <f t="shared" si="1671"/>
        <v>0</v>
      </c>
      <c r="CI1634" t="s">
        <v>56</v>
      </c>
      <c r="CJ1634">
        <f t="shared" si="1672"/>
        <v>0</v>
      </c>
      <c r="CK1634">
        <f t="shared" si="1673"/>
        <v>0</v>
      </c>
      <c r="CL1634" t="s">
        <v>56</v>
      </c>
      <c r="CM1634">
        <f t="shared" si="1674"/>
        <v>0</v>
      </c>
      <c r="CN1634">
        <f t="shared" si="1675"/>
        <v>0</v>
      </c>
      <c r="CO1634" t="s">
        <v>56</v>
      </c>
      <c r="CP1634">
        <f t="shared" si="1676"/>
        <v>0</v>
      </c>
      <c r="CQ1634">
        <f t="shared" si="1677"/>
        <v>0</v>
      </c>
      <c r="CR1634" t="s">
        <v>56</v>
      </c>
      <c r="CS1634">
        <f t="shared" si="1678"/>
        <v>0</v>
      </c>
      <c r="CT1634">
        <f t="shared" si="1679"/>
        <v>0</v>
      </c>
      <c r="CU1634" t="s">
        <v>56</v>
      </c>
      <c r="CV1634">
        <f t="shared" si="1680"/>
        <v>0</v>
      </c>
      <c r="CW1634">
        <f t="shared" si="1681"/>
        <v>0</v>
      </c>
      <c r="CX1634" t="s">
        <v>56</v>
      </c>
      <c r="CY1634">
        <f t="shared" si="1682"/>
        <v>0</v>
      </c>
      <c r="CZ1634">
        <f t="shared" si="1683"/>
        <v>0</v>
      </c>
      <c r="DA1634" t="s">
        <v>160</v>
      </c>
      <c r="DB1634">
        <f t="shared" si="1684"/>
        <v>4</v>
      </c>
      <c r="DC1634">
        <f t="shared" si="1685"/>
        <v>1</v>
      </c>
      <c r="DD1634">
        <f t="shared" si="1686"/>
        <v>20</v>
      </c>
      <c r="DE1634">
        <f t="shared" si="1687"/>
        <v>5</v>
      </c>
      <c r="DF1634" s="7">
        <f t="shared" si="1688"/>
        <v>4</v>
      </c>
      <c r="DG1634" s="8">
        <f t="shared" si="1689"/>
        <v>0.5</v>
      </c>
      <c r="DH1634" s="1" t="s">
        <v>56</v>
      </c>
      <c r="DI1634" s="1" t="s">
        <v>154</v>
      </c>
      <c r="DJ1634" s="1" t="s">
        <v>56</v>
      </c>
      <c r="DK1634" s="1" t="s">
        <v>78</v>
      </c>
      <c r="DL1634" s="1" t="s">
        <v>68</v>
      </c>
      <c r="DM1634" s="1" t="s">
        <v>93</v>
      </c>
      <c r="DN1634" s="2" t="s">
        <v>123</v>
      </c>
      <c r="DO1634" s="2" t="s">
        <v>56</v>
      </c>
      <c r="DP1634" s="2" t="s">
        <v>56</v>
      </c>
      <c r="DQ1634" s="2" t="s">
        <v>56</v>
      </c>
      <c r="DR1634" s="2" t="s">
        <v>56</v>
      </c>
      <c r="DS1634" s="2" t="s">
        <v>56</v>
      </c>
    </row>
    <row r="1635" spans="1:123" x14ac:dyDescent="0.25">
      <c r="A1635">
        <v>2018</v>
      </c>
      <c r="B1635">
        <v>1633</v>
      </c>
      <c r="C1635" t="s">
        <v>102</v>
      </c>
      <c r="D1635">
        <v>2</v>
      </c>
      <c r="E1635">
        <v>56</v>
      </c>
      <c r="F1635">
        <v>1962</v>
      </c>
      <c r="G1635">
        <v>12</v>
      </c>
      <c r="H1635">
        <f t="shared" si="1626"/>
        <v>12</v>
      </c>
      <c r="I1635" t="s">
        <v>90</v>
      </c>
      <c r="J1635">
        <f t="shared" si="1627"/>
        <v>1</v>
      </c>
      <c r="K1635" t="s">
        <v>59</v>
      </c>
      <c r="L1635">
        <f t="shared" si="1628"/>
        <v>3</v>
      </c>
      <c r="M1635" t="s">
        <v>59</v>
      </c>
      <c r="N1635">
        <f t="shared" si="1629"/>
        <v>5</v>
      </c>
      <c r="O1635" t="s">
        <v>60</v>
      </c>
      <c r="P1635">
        <f t="shared" si="1630"/>
        <v>7</v>
      </c>
      <c r="Q1635">
        <f t="shared" si="1631"/>
        <v>1</v>
      </c>
      <c r="R1635">
        <v>2</v>
      </c>
      <c r="S1635" t="s">
        <v>101</v>
      </c>
      <c r="T1635">
        <f t="shared" si="1632"/>
        <v>1</v>
      </c>
      <c r="U1635">
        <f t="shared" si="1633"/>
        <v>1</v>
      </c>
      <c r="V1635" t="s">
        <v>92</v>
      </c>
      <c r="W1635">
        <v>17025</v>
      </c>
      <c r="X1635">
        <v>9647.5</v>
      </c>
      <c r="Y1635">
        <v>14896.25</v>
      </c>
      <c r="Z1635" t="s">
        <v>81</v>
      </c>
      <c r="AA1635">
        <f t="shared" si="1634"/>
        <v>3</v>
      </c>
      <c r="AB1635">
        <f t="shared" si="1635"/>
        <v>1</v>
      </c>
      <c r="AC1635" t="s">
        <v>126</v>
      </c>
      <c r="AD1635" s="6">
        <f t="shared" si="1636"/>
        <v>5</v>
      </c>
      <c r="AE1635">
        <f t="shared" si="1637"/>
        <v>1</v>
      </c>
      <c r="AF1635" t="s">
        <v>75</v>
      </c>
      <c r="AG1635" t="s">
        <v>192</v>
      </c>
      <c r="AH1635" t="s">
        <v>56</v>
      </c>
      <c r="AI1635" s="6" t="str">
        <f t="shared" si="1625"/>
        <v>Am baptist asso</v>
      </c>
      <c r="AJ1635" t="s">
        <v>77</v>
      </c>
      <c r="AK1635" s="6">
        <f t="shared" si="1638"/>
        <v>3</v>
      </c>
      <c r="AL1635" t="s">
        <v>77</v>
      </c>
      <c r="AM1635" s="6">
        <f t="shared" si="1638"/>
        <v>3</v>
      </c>
      <c r="AN1635" s="6">
        <f t="shared" si="1639"/>
        <v>0</v>
      </c>
      <c r="AO1635" t="s">
        <v>157</v>
      </c>
      <c r="AP1635">
        <f t="shared" si="1640"/>
        <v>2</v>
      </c>
      <c r="AQ1635">
        <f t="shared" si="1641"/>
        <v>1</v>
      </c>
      <c r="AR1635" t="s">
        <v>129</v>
      </c>
      <c r="AS1635">
        <f t="shared" si="1642"/>
        <v>3</v>
      </c>
      <c r="AT1635">
        <f t="shared" si="1643"/>
        <v>1</v>
      </c>
      <c r="AU1635" t="s">
        <v>100</v>
      </c>
      <c r="AV1635">
        <f t="shared" si="1644"/>
        <v>5</v>
      </c>
      <c r="AW1635">
        <f t="shared" si="1645"/>
        <v>1</v>
      </c>
      <c r="AX1635" t="s">
        <v>88</v>
      </c>
      <c r="AY1635">
        <f t="shared" si="1646"/>
        <v>7</v>
      </c>
      <c r="AZ1635">
        <f t="shared" si="1647"/>
        <v>1</v>
      </c>
      <c r="BA1635" s="6">
        <f t="shared" si="1648"/>
        <v>17</v>
      </c>
      <c r="BB1635" s="6">
        <f t="shared" si="1649"/>
        <v>4</v>
      </c>
      <c r="BC1635" s="6">
        <f t="shared" si="1650"/>
        <v>4.25</v>
      </c>
      <c r="BD1635" s="9">
        <f t="shared" si="1651"/>
        <v>0.54166666666666663</v>
      </c>
      <c r="BE1635" t="s">
        <v>65</v>
      </c>
      <c r="BF1635">
        <f t="shared" si="1652"/>
        <v>7</v>
      </c>
      <c r="BG1635">
        <f t="shared" si="1653"/>
        <v>1</v>
      </c>
      <c r="BH1635" t="s">
        <v>65</v>
      </c>
      <c r="BI1635">
        <f t="shared" si="1654"/>
        <v>7</v>
      </c>
      <c r="BJ1635">
        <f t="shared" si="1655"/>
        <v>1</v>
      </c>
      <c r="BK1635" t="s">
        <v>56</v>
      </c>
      <c r="BL1635">
        <f t="shared" si="1656"/>
        <v>0</v>
      </c>
      <c r="BM1635">
        <f t="shared" si="1657"/>
        <v>0</v>
      </c>
      <c r="BN1635" t="s">
        <v>56</v>
      </c>
      <c r="BO1635">
        <f t="shared" si="1658"/>
        <v>0</v>
      </c>
      <c r="BP1635">
        <f t="shared" si="1659"/>
        <v>0</v>
      </c>
      <c r="BQ1635" t="s">
        <v>94</v>
      </c>
      <c r="BR1635">
        <f t="shared" si="1660"/>
        <v>7</v>
      </c>
      <c r="BS1635">
        <f t="shared" si="1661"/>
        <v>1</v>
      </c>
      <c r="BT1635" t="s">
        <v>78</v>
      </c>
      <c r="BU1635">
        <f t="shared" si="1662"/>
        <v>1</v>
      </c>
      <c r="BV1635">
        <f t="shared" si="1663"/>
        <v>1</v>
      </c>
      <c r="BW1635" t="s">
        <v>56</v>
      </c>
      <c r="BX1635">
        <f t="shared" si="1664"/>
        <v>0</v>
      </c>
      <c r="BY1635">
        <f t="shared" si="1665"/>
        <v>0</v>
      </c>
      <c r="BZ1635" t="s">
        <v>56</v>
      </c>
      <c r="CA1635">
        <f t="shared" si="1666"/>
        <v>0</v>
      </c>
      <c r="CB1635">
        <f t="shared" si="1667"/>
        <v>0</v>
      </c>
      <c r="CC1635" t="s">
        <v>56</v>
      </c>
      <c r="CD1635">
        <f t="shared" si="1668"/>
        <v>0</v>
      </c>
      <c r="CE1635">
        <f t="shared" si="1669"/>
        <v>0</v>
      </c>
      <c r="CF1635" t="s">
        <v>56</v>
      </c>
      <c r="CG1635">
        <f t="shared" si="1670"/>
        <v>0</v>
      </c>
      <c r="CH1635">
        <f t="shared" si="1671"/>
        <v>0</v>
      </c>
      <c r="CI1635" t="s">
        <v>56</v>
      </c>
      <c r="CJ1635">
        <f t="shared" si="1672"/>
        <v>0</v>
      </c>
      <c r="CK1635">
        <f t="shared" si="1673"/>
        <v>0</v>
      </c>
      <c r="CL1635" t="s">
        <v>56</v>
      </c>
      <c r="CM1635">
        <f t="shared" si="1674"/>
        <v>0</v>
      </c>
      <c r="CN1635">
        <f t="shared" si="1675"/>
        <v>0</v>
      </c>
      <c r="CO1635" t="s">
        <v>56</v>
      </c>
      <c r="CP1635">
        <f t="shared" si="1676"/>
        <v>0</v>
      </c>
      <c r="CQ1635">
        <f t="shared" si="1677"/>
        <v>0</v>
      </c>
      <c r="CR1635" t="s">
        <v>56</v>
      </c>
      <c r="CS1635">
        <f t="shared" si="1678"/>
        <v>0</v>
      </c>
      <c r="CT1635">
        <f t="shared" si="1679"/>
        <v>0</v>
      </c>
      <c r="CU1635" t="s">
        <v>56</v>
      </c>
      <c r="CV1635">
        <f t="shared" si="1680"/>
        <v>0</v>
      </c>
      <c r="CW1635">
        <f t="shared" si="1681"/>
        <v>0</v>
      </c>
      <c r="CX1635" t="s">
        <v>56</v>
      </c>
      <c r="CY1635">
        <f t="shared" si="1682"/>
        <v>0</v>
      </c>
      <c r="CZ1635">
        <f t="shared" si="1683"/>
        <v>0</v>
      </c>
      <c r="DA1635" t="s">
        <v>99</v>
      </c>
      <c r="DB1635">
        <f t="shared" si="1684"/>
        <v>7</v>
      </c>
      <c r="DC1635">
        <f t="shared" si="1685"/>
        <v>1</v>
      </c>
      <c r="DD1635">
        <f t="shared" si="1686"/>
        <v>22</v>
      </c>
      <c r="DE1635">
        <f t="shared" si="1687"/>
        <v>4</v>
      </c>
      <c r="DF1635" s="7">
        <f t="shared" si="1688"/>
        <v>5.5</v>
      </c>
      <c r="DG1635" s="8">
        <f t="shared" si="1689"/>
        <v>0.75</v>
      </c>
      <c r="DH1635" s="1" t="s">
        <v>56</v>
      </c>
      <c r="DI1635" s="1" t="s">
        <v>135</v>
      </c>
      <c r="DJ1635" s="1" t="s">
        <v>65</v>
      </c>
      <c r="DK1635" s="1" t="s">
        <v>74</v>
      </c>
      <c r="DL1635" s="1" t="s">
        <v>68</v>
      </c>
      <c r="DM1635" s="1" t="s">
        <v>56</v>
      </c>
      <c r="DN1635" s="2" t="s">
        <v>97</v>
      </c>
      <c r="DO1635" s="2" t="s">
        <v>56</v>
      </c>
      <c r="DP1635" s="2" t="s">
        <v>56</v>
      </c>
      <c r="DQ1635" s="2" t="s">
        <v>56</v>
      </c>
      <c r="DR1635" s="2" t="s">
        <v>56</v>
      </c>
      <c r="DS1635" s="2" t="s">
        <v>56</v>
      </c>
    </row>
    <row r="1636" spans="1:123" x14ac:dyDescent="0.25">
      <c r="A1636">
        <v>2018</v>
      </c>
      <c r="B1636">
        <v>1634</v>
      </c>
      <c r="C1636" t="s">
        <v>118</v>
      </c>
      <c r="D1636">
        <v>5</v>
      </c>
      <c r="E1636">
        <v>47</v>
      </c>
      <c r="F1636">
        <v>1971</v>
      </c>
      <c r="G1636">
        <v>12</v>
      </c>
      <c r="H1636">
        <f t="shared" si="1626"/>
        <v>12</v>
      </c>
      <c r="I1636" t="s">
        <v>58</v>
      </c>
      <c r="J1636">
        <f t="shared" si="1627"/>
        <v>2</v>
      </c>
      <c r="K1636" t="s">
        <v>59</v>
      </c>
      <c r="L1636">
        <f t="shared" si="1628"/>
        <v>3</v>
      </c>
      <c r="M1636" t="s">
        <v>59</v>
      </c>
      <c r="N1636">
        <f t="shared" si="1629"/>
        <v>5</v>
      </c>
      <c r="O1636" t="s">
        <v>132</v>
      </c>
      <c r="P1636">
        <f t="shared" si="1630"/>
        <v>1</v>
      </c>
      <c r="Q1636">
        <f t="shared" si="1631"/>
        <v>1</v>
      </c>
      <c r="R1636">
        <v>2</v>
      </c>
      <c r="S1636" t="s">
        <v>101</v>
      </c>
      <c r="T1636">
        <f t="shared" si="1632"/>
        <v>1</v>
      </c>
      <c r="U1636">
        <f t="shared" si="1633"/>
        <v>1</v>
      </c>
      <c r="V1636" t="s">
        <v>92</v>
      </c>
      <c r="W1636">
        <v>45400</v>
      </c>
      <c r="X1636">
        <v>30645</v>
      </c>
      <c r="Y1636">
        <v>47317.5</v>
      </c>
      <c r="Z1636" t="s">
        <v>81</v>
      </c>
      <c r="AA1636">
        <f t="shared" si="1634"/>
        <v>3</v>
      </c>
      <c r="AB1636">
        <f t="shared" si="1635"/>
        <v>1</v>
      </c>
      <c r="AC1636" t="s">
        <v>62</v>
      </c>
      <c r="AD1636" s="6">
        <f t="shared" si="1636"/>
        <v>2</v>
      </c>
      <c r="AE1636">
        <f t="shared" si="1637"/>
        <v>1</v>
      </c>
      <c r="AF1636" t="s">
        <v>75</v>
      </c>
      <c r="AG1636" t="s">
        <v>190</v>
      </c>
      <c r="AH1636" t="s">
        <v>56</v>
      </c>
      <c r="AI1636" s="6" t="str">
        <f t="shared" si="1625"/>
        <v>Southern baptist</v>
      </c>
      <c r="AJ1636" t="s">
        <v>77</v>
      </c>
      <c r="AK1636" s="6">
        <f t="shared" si="1638"/>
        <v>3</v>
      </c>
      <c r="AL1636" t="s">
        <v>77</v>
      </c>
      <c r="AM1636" s="6">
        <f t="shared" si="1638"/>
        <v>3</v>
      </c>
      <c r="AN1636" s="6">
        <f t="shared" si="1639"/>
        <v>0</v>
      </c>
      <c r="AO1636" t="s">
        <v>110</v>
      </c>
      <c r="AP1636">
        <f t="shared" si="1640"/>
        <v>1</v>
      </c>
      <c r="AQ1636">
        <f t="shared" si="1641"/>
        <v>1</v>
      </c>
      <c r="AR1636" t="s">
        <v>149</v>
      </c>
      <c r="AS1636">
        <f t="shared" si="1642"/>
        <v>5</v>
      </c>
      <c r="AT1636">
        <f t="shared" si="1643"/>
        <v>1</v>
      </c>
      <c r="AU1636" t="s">
        <v>100</v>
      </c>
      <c r="AV1636">
        <f t="shared" si="1644"/>
        <v>5</v>
      </c>
      <c r="AW1636">
        <f t="shared" si="1645"/>
        <v>1</v>
      </c>
      <c r="AX1636" t="s">
        <v>114</v>
      </c>
      <c r="AY1636">
        <f t="shared" si="1646"/>
        <v>5</v>
      </c>
      <c r="AZ1636">
        <f t="shared" si="1647"/>
        <v>1</v>
      </c>
      <c r="BA1636" s="6">
        <f t="shared" si="1648"/>
        <v>16</v>
      </c>
      <c r="BB1636" s="6">
        <f t="shared" si="1649"/>
        <v>4</v>
      </c>
      <c r="BC1636" s="6">
        <f t="shared" si="1650"/>
        <v>4</v>
      </c>
      <c r="BD1636" s="9">
        <f t="shared" si="1651"/>
        <v>0.5</v>
      </c>
      <c r="BE1636" t="s">
        <v>56</v>
      </c>
      <c r="BF1636">
        <f t="shared" si="1652"/>
        <v>0</v>
      </c>
      <c r="BG1636">
        <f t="shared" si="1653"/>
        <v>0</v>
      </c>
      <c r="BH1636" t="s">
        <v>56</v>
      </c>
      <c r="BI1636">
        <f t="shared" si="1654"/>
        <v>0</v>
      </c>
      <c r="BJ1636">
        <f t="shared" si="1655"/>
        <v>0</v>
      </c>
      <c r="BK1636" t="s">
        <v>63</v>
      </c>
      <c r="BL1636">
        <f t="shared" si="1656"/>
        <v>1</v>
      </c>
      <c r="BM1636">
        <f t="shared" si="1657"/>
        <v>1</v>
      </c>
      <c r="BN1636" t="s">
        <v>65</v>
      </c>
      <c r="BO1636">
        <f t="shared" si="1658"/>
        <v>7</v>
      </c>
      <c r="BP1636">
        <f t="shared" si="1659"/>
        <v>1</v>
      </c>
      <c r="BQ1636" t="s">
        <v>56</v>
      </c>
      <c r="BR1636">
        <f t="shared" si="1660"/>
        <v>0</v>
      </c>
      <c r="BS1636">
        <f t="shared" si="1661"/>
        <v>0</v>
      </c>
      <c r="BT1636" t="s">
        <v>78</v>
      </c>
      <c r="BU1636">
        <f t="shared" si="1662"/>
        <v>1</v>
      </c>
      <c r="BV1636">
        <f t="shared" si="1663"/>
        <v>1</v>
      </c>
      <c r="BW1636" t="s">
        <v>93</v>
      </c>
      <c r="BX1636">
        <f t="shared" si="1664"/>
        <v>4</v>
      </c>
      <c r="BY1636">
        <f t="shared" si="1665"/>
        <v>1</v>
      </c>
      <c r="BZ1636" t="s">
        <v>139</v>
      </c>
      <c r="CA1636">
        <f t="shared" si="1666"/>
        <v>7</v>
      </c>
      <c r="CB1636">
        <f t="shared" si="1667"/>
        <v>1</v>
      </c>
      <c r="CC1636" t="s">
        <v>78</v>
      </c>
      <c r="CD1636">
        <f t="shared" si="1668"/>
        <v>1</v>
      </c>
      <c r="CE1636">
        <f t="shared" si="1669"/>
        <v>1</v>
      </c>
      <c r="CF1636" t="s">
        <v>82</v>
      </c>
      <c r="CG1636">
        <f t="shared" si="1670"/>
        <v>1</v>
      </c>
      <c r="CH1636">
        <f t="shared" si="1671"/>
        <v>1</v>
      </c>
      <c r="CI1636" t="s">
        <v>78</v>
      </c>
      <c r="CJ1636">
        <f t="shared" si="1672"/>
        <v>1</v>
      </c>
      <c r="CK1636">
        <f t="shared" si="1673"/>
        <v>1</v>
      </c>
      <c r="CL1636" t="s">
        <v>74</v>
      </c>
      <c r="CM1636">
        <f t="shared" si="1674"/>
        <v>1</v>
      </c>
      <c r="CN1636">
        <f t="shared" si="1675"/>
        <v>1</v>
      </c>
      <c r="CO1636" t="s">
        <v>83</v>
      </c>
      <c r="CP1636">
        <f t="shared" si="1676"/>
        <v>4</v>
      </c>
      <c r="CQ1636">
        <f t="shared" si="1677"/>
        <v>1</v>
      </c>
      <c r="CR1636" t="s">
        <v>112</v>
      </c>
      <c r="CS1636">
        <f t="shared" si="1678"/>
        <v>7</v>
      </c>
      <c r="CT1636">
        <f t="shared" si="1679"/>
        <v>1</v>
      </c>
      <c r="CU1636" t="s">
        <v>112</v>
      </c>
      <c r="CV1636">
        <f t="shared" si="1680"/>
        <v>7</v>
      </c>
      <c r="CW1636">
        <f t="shared" si="1681"/>
        <v>1</v>
      </c>
      <c r="CX1636" t="s">
        <v>112</v>
      </c>
      <c r="CY1636">
        <f t="shared" si="1682"/>
        <v>7</v>
      </c>
      <c r="CZ1636">
        <f t="shared" si="1683"/>
        <v>1</v>
      </c>
      <c r="DA1636" t="s">
        <v>56</v>
      </c>
      <c r="DB1636">
        <f t="shared" si="1684"/>
        <v>0</v>
      </c>
      <c r="DC1636">
        <f t="shared" si="1685"/>
        <v>0</v>
      </c>
      <c r="DD1636">
        <f t="shared" si="1686"/>
        <v>49</v>
      </c>
      <c r="DE1636">
        <f t="shared" si="1687"/>
        <v>13</v>
      </c>
      <c r="DF1636" s="7">
        <f t="shared" si="1688"/>
        <v>3.7692307692307692</v>
      </c>
      <c r="DG1636" s="8">
        <f t="shared" si="1689"/>
        <v>0.46153846153846151</v>
      </c>
      <c r="DH1636" s="1" t="s">
        <v>112</v>
      </c>
      <c r="DI1636" s="1" t="s">
        <v>56</v>
      </c>
      <c r="DJ1636" s="1" t="s">
        <v>56</v>
      </c>
      <c r="DK1636" s="1" t="s">
        <v>78</v>
      </c>
      <c r="DL1636" s="1" t="s">
        <v>68</v>
      </c>
      <c r="DM1636" s="1" t="s">
        <v>65</v>
      </c>
      <c r="DN1636" s="2" t="s">
        <v>97</v>
      </c>
      <c r="DO1636" s="2">
        <v>98</v>
      </c>
      <c r="DP1636" s="2">
        <v>98</v>
      </c>
      <c r="DQ1636" s="2">
        <v>5</v>
      </c>
      <c r="DR1636" s="2">
        <v>6</v>
      </c>
      <c r="DS1636" s="2">
        <v>6</v>
      </c>
    </row>
    <row r="1637" spans="1:123" x14ac:dyDescent="0.25">
      <c r="A1637">
        <v>2018</v>
      </c>
      <c r="B1637">
        <v>1635</v>
      </c>
      <c r="C1637" t="s">
        <v>124</v>
      </c>
      <c r="D1637">
        <v>3</v>
      </c>
      <c r="E1637" t="s">
        <v>170</v>
      </c>
      <c r="F1637">
        <v>1929</v>
      </c>
      <c r="G1637">
        <v>12</v>
      </c>
      <c r="H1637">
        <f t="shared" si="1626"/>
        <v>12</v>
      </c>
      <c r="I1637" t="s">
        <v>90</v>
      </c>
      <c r="J1637">
        <f t="shared" si="1627"/>
        <v>1</v>
      </c>
      <c r="K1637" t="s">
        <v>59</v>
      </c>
      <c r="L1637">
        <f t="shared" si="1628"/>
        <v>3</v>
      </c>
      <c r="M1637" t="s">
        <v>59</v>
      </c>
      <c r="N1637">
        <f t="shared" si="1629"/>
        <v>5</v>
      </c>
      <c r="O1637" t="s">
        <v>132</v>
      </c>
      <c r="P1637">
        <f t="shared" si="1630"/>
        <v>1</v>
      </c>
      <c r="Q1637">
        <f t="shared" si="1631"/>
        <v>1</v>
      </c>
      <c r="R1637">
        <v>1</v>
      </c>
      <c r="S1637" t="s">
        <v>56</v>
      </c>
      <c r="T1637">
        <f t="shared" si="1632"/>
        <v>0</v>
      </c>
      <c r="U1637">
        <f t="shared" si="1633"/>
        <v>0</v>
      </c>
      <c r="V1637" t="s">
        <v>148</v>
      </c>
      <c r="W1637">
        <v>10782.5</v>
      </c>
      <c r="X1637">
        <v>0</v>
      </c>
      <c r="Y1637">
        <v>0</v>
      </c>
      <c r="Z1637" t="s">
        <v>109</v>
      </c>
      <c r="AA1637">
        <f t="shared" si="1634"/>
        <v>5</v>
      </c>
      <c r="AB1637">
        <f t="shared" si="1635"/>
        <v>1</v>
      </c>
      <c r="AC1637" t="s">
        <v>62</v>
      </c>
      <c r="AD1637" s="6">
        <f t="shared" si="1636"/>
        <v>2</v>
      </c>
      <c r="AE1637">
        <f t="shared" si="1637"/>
        <v>1</v>
      </c>
      <c r="AF1637" t="s">
        <v>75</v>
      </c>
      <c r="AG1637" t="s">
        <v>142</v>
      </c>
      <c r="AH1637" t="s">
        <v>219</v>
      </c>
      <c r="AI1637" s="6" t="str">
        <f t="shared" si="1625"/>
        <v>Church of Christ</v>
      </c>
      <c r="AJ1637" t="s">
        <v>77</v>
      </c>
      <c r="AK1637" s="6">
        <f t="shared" si="1638"/>
        <v>3</v>
      </c>
      <c r="AL1637" t="s">
        <v>77</v>
      </c>
      <c r="AM1637" s="6">
        <f t="shared" si="1638"/>
        <v>3</v>
      </c>
      <c r="AN1637" s="6">
        <f t="shared" si="1639"/>
        <v>0</v>
      </c>
      <c r="AO1637" t="s">
        <v>134</v>
      </c>
      <c r="AP1637">
        <f t="shared" si="1640"/>
        <v>7</v>
      </c>
      <c r="AQ1637">
        <f t="shared" si="1641"/>
        <v>1</v>
      </c>
      <c r="AR1637" t="s">
        <v>73</v>
      </c>
      <c r="AS1637">
        <f t="shared" si="1642"/>
        <v>7</v>
      </c>
      <c r="AT1637">
        <f t="shared" si="1643"/>
        <v>1</v>
      </c>
      <c r="AU1637" t="s">
        <v>87</v>
      </c>
      <c r="AV1637">
        <f t="shared" si="1644"/>
        <v>7</v>
      </c>
      <c r="AW1637">
        <f t="shared" si="1645"/>
        <v>1</v>
      </c>
      <c r="AX1637" t="s">
        <v>114</v>
      </c>
      <c r="AY1637">
        <f t="shared" si="1646"/>
        <v>5</v>
      </c>
      <c r="AZ1637">
        <f t="shared" si="1647"/>
        <v>1</v>
      </c>
      <c r="BA1637" s="6">
        <f t="shared" si="1648"/>
        <v>26</v>
      </c>
      <c r="BB1637" s="6">
        <f t="shared" si="1649"/>
        <v>4</v>
      </c>
      <c r="BC1637" s="6">
        <f t="shared" si="1650"/>
        <v>6.5</v>
      </c>
      <c r="BD1637" s="9">
        <f t="shared" si="1651"/>
        <v>0.91666666666666663</v>
      </c>
      <c r="BE1637" t="s">
        <v>65</v>
      </c>
      <c r="BF1637">
        <f t="shared" si="1652"/>
        <v>7</v>
      </c>
      <c r="BG1637">
        <f t="shared" si="1653"/>
        <v>1</v>
      </c>
      <c r="BH1637" t="s">
        <v>65</v>
      </c>
      <c r="BI1637">
        <f t="shared" si="1654"/>
        <v>7</v>
      </c>
      <c r="BJ1637">
        <f t="shared" si="1655"/>
        <v>1</v>
      </c>
      <c r="BK1637" t="s">
        <v>56</v>
      </c>
      <c r="BL1637">
        <f t="shared" si="1656"/>
        <v>0</v>
      </c>
      <c r="BM1637">
        <f t="shared" si="1657"/>
        <v>0</v>
      </c>
      <c r="BN1637" t="s">
        <v>56</v>
      </c>
      <c r="BO1637">
        <f t="shared" si="1658"/>
        <v>0</v>
      </c>
      <c r="BP1637">
        <f t="shared" si="1659"/>
        <v>0</v>
      </c>
      <c r="BQ1637" t="s">
        <v>94</v>
      </c>
      <c r="BR1637">
        <f t="shared" si="1660"/>
        <v>7</v>
      </c>
      <c r="BS1637">
        <f t="shared" si="1661"/>
        <v>1</v>
      </c>
      <c r="BT1637" t="s">
        <v>78</v>
      </c>
      <c r="BU1637">
        <f t="shared" si="1662"/>
        <v>1</v>
      </c>
      <c r="BV1637">
        <f t="shared" si="1663"/>
        <v>1</v>
      </c>
      <c r="BW1637" t="s">
        <v>79</v>
      </c>
      <c r="BX1637">
        <f t="shared" si="1664"/>
        <v>1</v>
      </c>
      <c r="BY1637">
        <f t="shared" si="1665"/>
        <v>1</v>
      </c>
      <c r="BZ1637" t="s">
        <v>147</v>
      </c>
      <c r="CA1637">
        <f t="shared" si="1666"/>
        <v>3</v>
      </c>
      <c r="CB1637">
        <f t="shared" si="1667"/>
        <v>1</v>
      </c>
      <c r="CC1637" t="s">
        <v>78</v>
      </c>
      <c r="CD1637">
        <f t="shared" si="1668"/>
        <v>1</v>
      </c>
      <c r="CE1637">
        <f t="shared" si="1669"/>
        <v>1</v>
      </c>
      <c r="CF1637" t="s">
        <v>82</v>
      </c>
      <c r="CG1637">
        <f t="shared" si="1670"/>
        <v>1</v>
      </c>
      <c r="CH1637">
        <f t="shared" si="1671"/>
        <v>1</v>
      </c>
      <c r="CI1637" t="s">
        <v>78</v>
      </c>
      <c r="CJ1637">
        <f t="shared" si="1672"/>
        <v>1</v>
      </c>
      <c r="CK1637">
        <f t="shared" si="1673"/>
        <v>1</v>
      </c>
      <c r="CL1637" t="s">
        <v>74</v>
      </c>
      <c r="CM1637">
        <f t="shared" si="1674"/>
        <v>1</v>
      </c>
      <c r="CN1637">
        <f t="shared" si="1675"/>
        <v>1</v>
      </c>
      <c r="CO1637" t="s">
        <v>84</v>
      </c>
      <c r="CP1637">
        <f t="shared" si="1676"/>
        <v>3</v>
      </c>
      <c r="CQ1637">
        <f t="shared" si="1677"/>
        <v>1</v>
      </c>
      <c r="CR1637" t="s">
        <v>83</v>
      </c>
      <c r="CS1637">
        <f t="shared" si="1678"/>
        <v>4</v>
      </c>
      <c r="CT1637">
        <f t="shared" si="1679"/>
        <v>1</v>
      </c>
      <c r="CU1637" t="s">
        <v>83</v>
      </c>
      <c r="CV1637">
        <f t="shared" si="1680"/>
        <v>4</v>
      </c>
      <c r="CW1637">
        <f t="shared" si="1681"/>
        <v>1</v>
      </c>
      <c r="CX1637" t="s">
        <v>83</v>
      </c>
      <c r="CY1637">
        <f t="shared" si="1682"/>
        <v>4</v>
      </c>
      <c r="CZ1637">
        <f t="shared" si="1683"/>
        <v>1</v>
      </c>
      <c r="DA1637" t="s">
        <v>99</v>
      </c>
      <c r="DB1637">
        <f t="shared" si="1684"/>
        <v>7</v>
      </c>
      <c r="DC1637">
        <f t="shared" si="1685"/>
        <v>1</v>
      </c>
      <c r="DD1637">
        <f t="shared" si="1686"/>
        <v>45</v>
      </c>
      <c r="DE1637">
        <f t="shared" si="1687"/>
        <v>14</v>
      </c>
      <c r="DF1637" s="7">
        <f t="shared" si="1688"/>
        <v>3.2142857142857144</v>
      </c>
      <c r="DG1637" s="8">
        <f t="shared" si="1689"/>
        <v>0.36904761904761907</v>
      </c>
      <c r="DH1637" s="1" t="s">
        <v>67</v>
      </c>
      <c r="DI1637" s="1" t="s">
        <v>56</v>
      </c>
      <c r="DJ1637" s="1" t="s">
        <v>65</v>
      </c>
      <c r="DK1637" s="1" t="s">
        <v>56</v>
      </c>
      <c r="DL1637" s="1" t="s">
        <v>68</v>
      </c>
      <c r="DM1637" s="1" t="s">
        <v>56</v>
      </c>
      <c r="DN1637" s="2" t="s">
        <v>56</v>
      </c>
      <c r="DO1637" s="2">
        <v>4</v>
      </c>
      <c r="DP1637" s="2">
        <v>4</v>
      </c>
      <c r="DQ1637" s="2">
        <v>6</v>
      </c>
      <c r="DR1637" s="2">
        <v>6</v>
      </c>
      <c r="DS1637" s="2">
        <v>4</v>
      </c>
    </row>
    <row r="1638" spans="1:123" x14ac:dyDescent="0.25">
      <c r="A1638">
        <v>2018</v>
      </c>
      <c r="B1638">
        <v>1636</v>
      </c>
      <c r="C1638" t="s">
        <v>118</v>
      </c>
      <c r="D1638">
        <v>3</v>
      </c>
      <c r="E1638">
        <v>66</v>
      </c>
      <c r="F1638">
        <v>1952</v>
      </c>
      <c r="G1638">
        <v>14</v>
      </c>
      <c r="H1638">
        <f t="shared" si="1626"/>
        <v>14</v>
      </c>
      <c r="I1638" t="s">
        <v>90</v>
      </c>
      <c r="J1638">
        <f t="shared" si="1627"/>
        <v>1</v>
      </c>
      <c r="K1638" t="s">
        <v>59</v>
      </c>
      <c r="L1638">
        <f t="shared" si="1628"/>
        <v>3</v>
      </c>
      <c r="M1638" t="s">
        <v>59</v>
      </c>
      <c r="N1638">
        <f t="shared" si="1629"/>
        <v>5</v>
      </c>
      <c r="O1638" t="s">
        <v>132</v>
      </c>
      <c r="P1638">
        <f t="shared" si="1630"/>
        <v>1</v>
      </c>
      <c r="Q1638">
        <f t="shared" si="1631"/>
        <v>1</v>
      </c>
      <c r="R1638">
        <v>1</v>
      </c>
      <c r="S1638" t="s">
        <v>101</v>
      </c>
      <c r="T1638">
        <f t="shared" si="1632"/>
        <v>1</v>
      </c>
      <c r="U1638">
        <f t="shared" si="1633"/>
        <v>1</v>
      </c>
      <c r="V1638" t="s">
        <v>92</v>
      </c>
      <c r="W1638">
        <v>24970</v>
      </c>
      <c r="X1638">
        <v>0</v>
      </c>
      <c r="Y1638">
        <v>0</v>
      </c>
      <c r="Z1638" t="s">
        <v>109</v>
      </c>
      <c r="AA1638">
        <f t="shared" si="1634"/>
        <v>5</v>
      </c>
      <c r="AB1638">
        <f t="shared" si="1635"/>
        <v>1</v>
      </c>
      <c r="AC1638" t="s">
        <v>71</v>
      </c>
      <c r="AD1638" s="6">
        <f t="shared" si="1636"/>
        <v>4</v>
      </c>
      <c r="AE1638">
        <f t="shared" si="1637"/>
        <v>1</v>
      </c>
      <c r="AF1638" t="s">
        <v>95</v>
      </c>
      <c r="AG1638" t="s">
        <v>56</v>
      </c>
      <c r="AH1638" t="s">
        <v>56</v>
      </c>
      <c r="AI1638" s="6" t="str">
        <f t="shared" si="1625"/>
        <v>Catholic</v>
      </c>
      <c r="AJ1638" t="s">
        <v>71</v>
      </c>
      <c r="AK1638" s="6">
        <f t="shared" si="1638"/>
        <v>2</v>
      </c>
      <c r="AL1638" t="s">
        <v>106</v>
      </c>
      <c r="AM1638" s="6">
        <f t="shared" si="1638"/>
        <v>1</v>
      </c>
      <c r="AN1638" s="6">
        <f t="shared" si="1639"/>
        <v>1</v>
      </c>
      <c r="AO1638" t="s">
        <v>110</v>
      </c>
      <c r="AP1638">
        <f t="shared" si="1640"/>
        <v>1</v>
      </c>
      <c r="AQ1638">
        <f t="shared" si="1641"/>
        <v>1</v>
      </c>
      <c r="AR1638" t="s">
        <v>129</v>
      </c>
      <c r="AS1638">
        <f t="shared" si="1642"/>
        <v>3</v>
      </c>
      <c r="AT1638">
        <f t="shared" si="1643"/>
        <v>1</v>
      </c>
      <c r="AU1638" t="s">
        <v>100</v>
      </c>
      <c r="AV1638">
        <f t="shared" si="1644"/>
        <v>5</v>
      </c>
      <c r="AW1638">
        <f t="shared" si="1645"/>
        <v>1</v>
      </c>
      <c r="AX1638" t="s">
        <v>88</v>
      </c>
      <c r="AY1638">
        <f t="shared" si="1646"/>
        <v>7</v>
      </c>
      <c r="AZ1638">
        <f t="shared" si="1647"/>
        <v>1</v>
      </c>
      <c r="BA1638" s="6">
        <f t="shared" si="1648"/>
        <v>16</v>
      </c>
      <c r="BB1638" s="6">
        <f t="shared" si="1649"/>
        <v>4</v>
      </c>
      <c r="BC1638" s="6">
        <f t="shared" si="1650"/>
        <v>4</v>
      </c>
      <c r="BD1638" s="9">
        <f t="shared" si="1651"/>
        <v>0.5</v>
      </c>
      <c r="BE1638" t="s">
        <v>56</v>
      </c>
      <c r="BF1638">
        <f t="shared" si="1652"/>
        <v>0</v>
      </c>
      <c r="BG1638">
        <f t="shared" si="1653"/>
        <v>0</v>
      </c>
      <c r="BH1638" t="s">
        <v>56</v>
      </c>
      <c r="BI1638">
        <f t="shared" si="1654"/>
        <v>0</v>
      </c>
      <c r="BJ1638">
        <f t="shared" si="1655"/>
        <v>0</v>
      </c>
      <c r="BK1638" t="s">
        <v>64</v>
      </c>
      <c r="BL1638">
        <f t="shared" si="1656"/>
        <v>4</v>
      </c>
      <c r="BM1638">
        <f t="shared" si="1657"/>
        <v>1</v>
      </c>
      <c r="BN1638" t="s">
        <v>65</v>
      </c>
      <c r="BO1638">
        <f t="shared" si="1658"/>
        <v>7</v>
      </c>
      <c r="BP1638">
        <f t="shared" si="1659"/>
        <v>1</v>
      </c>
      <c r="BQ1638" t="s">
        <v>66</v>
      </c>
      <c r="BR1638">
        <f t="shared" si="1660"/>
        <v>1</v>
      </c>
      <c r="BS1638">
        <f t="shared" si="1661"/>
        <v>1</v>
      </c>
      <c r="BT1638" t="s">
        <v>93</v>
      </c>
      <c r="BU1638">
        <f t="shared" si="1662"/>
        <v>1</v>
      </c>
      <c r="BV1638">
        <f t="shared" si="1663"/>
        <v>1</v>
      </c>
      <c r="BW1638" t="s">
        <v>56</v>
      </c>
      <c r="BX1638">
        <f t="shared" si="1664"/>
        <v>0</v>
      </c>
      <c r="BY1638">
        <f t="shared" si="1665"/>
        <v>0</v>
      </c>
      <c r="BZ1638" t="s">
        <v>56</v>
      </c>
      <c r="CA1638">
        <f t="shared" si="1666"/>
        <v>0</v>
      </c>
      <c r="CB1638">
        <f t="shared" si="1667"/>
        <v>0</v>
      </c>
      <c r="CC1638" t="s">
        <v>56</v>
      </c>
      <c r="CD1638">
        <f t="shared" si="1668"/>
        <v>0</v>
      </c>
      <c r="CE1638">
        <f t="shared" si="1669"/>
        <v>0</v>
      </c>
      <c r="CF1638" t="s">
        <v>56</v>
      </c>
      <c r="CG1638">
        <f t="shared" si="1670"/>
        <v>0</v>
      </c>
      <c r="CH1638">
        <f t="shared" si="1671"/>
        <v>0</v>
      </c>
      <c r="CI1638" t="s">
        <v>56</v>
      </c>
      <c r="CJ1638">
        <f t="shared" si="1672"/>
        <v>0</v>
      </c>
      <c r="CK1638">
        <f t="shared" si="1673"/>
        <v>0</v>
      </c>
      <c r="CL1638" t="s">
        <v>56</v>
      </c>
      <c r="CM1638">
        <f t="shared" si="1674"/>
        <v>0</v>
      </c>
      <c r="CN1638">
        <f t="shared" si="1675"/>
        <v>0</v>
      </c>
      <c r="CO1638" t="s">
        <v>56</v>
      </c>
      <c r="CP1638">
        <f t="shared" si="1676"/>
        <v>0</v>
      </c>
      <c r="CQ1638">
        <f t="shared" si="1677"/>
        <v>0</v>
      </c>
      <c r="CR1638" t="s">
        <v>56</v>
      </c>
      <c r="CS1638">
        <f t="shared" si="1678"/>
        <v>0</v>
      </c>
      <c r="CT1638">
        <f t="shared" si="1679"/>
        <v>0</v>
      </c>
      <c r="CU1638" t="s">
        <v>56</v>
      </c>
      <c r="CV1638">
        <f t="shared" si="1680"/>
        <v>0</v>
      </c>
      <c r="CW1638">
        <f t="shared" si="1681"/>
        <v>0</v>
      </c>
      <c r="CX1638" t="s">
        <v>56</v>
      </c>
      <c r="CY1638">
        <f t="shared" si="1682"/>
        <v>0</v>
      </c>
      <c r="CZ1638">
        <f t="shared" si="1683"/>
        <v>0</v>
      </c>
      <c r="DA1638" t="s">
        <v>86</v>
      </c>
      <c r="DB1638">
        <f t="shared" si="1684"/>
        <v>3</v>
      </c>
      <c r="DC1638">
        <f t="shared" si="1685"/>
        <v>1</v>
      </c>
      <c r="DD1638">
        <f t="shared" si="1686"/>
        <v>16</v>
      </c>
      <c r="DE1638">
        <f t="shared" si="1687"/>
        <v>5</v>
      </c>
      <c r="DF1638" s="7">
        <f t="shared" si="1688"/>
        <v>3.2</v>
      </c>
      <c r="DG1638" s="8">
        <f t="shared" si="1689"/>
        <v>0.3666666666666667</v>
      </c>
      <c r="DH1638" s="1" t="s">
        <v>56</v>
      </c>
      <c r="DI1638" s="1" t="s">
        <v>56</v>
      </c>
      <c r="DJ1638" s="1" t="s">
        <v>56</v>
      </c>
      <c r="DK1638" s="1" t="s">
        <v>78</v>
      </c>
      <c r="DL1638" s="1" t="s">
        <v>68</v>
      </c>
      <c r="DM1638" s="1" t="s">
        <v>64</v>
      </c>
      <c r="DN1638" s="2">
        <v>4</v>
      </c>
      <c r="DO1638" s="2" t="s">
        <v>56</v>
      </c>
      <c r="DP1638" s="2" t="s">
        <v>56</v>
      </c>
      <c r="DQ1638" s="2" t="s">
        <v>56</v>
      </c>
      <c r="DR1638" s="2" t="s">
        <v>56</v>
      </c>
      <c r="DS1638" s="2" t="s">
        <v>56</v>
      </c>
    </row>
    <row r="1639" spans="1:123" x14ac:dyDescent="0.25">
      <c r="A1639">
        <v>2018</v>
      </c>
      <c r="B1639">
        <v>1637</v>
      </c>
      <c r="C1639" t="s">
        <v>102</v>
      </c>
      <c r="D1639">
        <v>3</v>
      </c>
      <c r="E1639">
        <v>54</v>
      </c>
      <c r="F1639">
        <v>1964</v>
      </c>
      <c r="G1639">
        <v>19</v>
      </c>
      <c r="H1639">
        <f t="shared" si="1626"/>
        <v>19</v>
      </c>
      <c r="I1639" t="s">
        <v>90</v>
      </c>
      <c r="J1639">
        <f t="shared" si="1627"/>
        <v>1</v>
      </c>
      <c r="K1639" t="s">
        <v>59</v>
      </c>
      <c r="L1639">
        <f t="shared" si="1628"/>
        <v>3</v>
      </c>
      <c r="M1639" t="s">
        <v>59</v>
      </c>
      <c r="N1639">
        <f t="shared" si="1629"/>
        <v>5</v>
      </c>
      <c r="O1639" t="s">
        <v>125</v>
      </c>
      <c r="P1639">
        <f t="shared" si="1630"/>
        <v>4</v>
      </c>
      <c r="Q1639">
        <f t="shared" si="1631"/>
        <v>1</v>
      </c>
      <c r="R1639">
        <v>2</v>
      </c>
      <c r="S1639" t="s">
        <v>56</v>
      </c>
      <c r="T1639">
        <f t="shared" si="1632"/>
        <v>0</v>
      </c>
      <c r="U1639">
        <f t="shared" si="1633"/>
        <v>0</v>
      </c>
      <c r="V1639" t="s">
        <v>61</v>
      </c>
      <c r="W1639">
        <v>119879.4173</v>
      </c>
      <c r="X1639">
        <v>151050.72140000001</v>
      </c>
      <c r="Y1639">
        <v>182695.90979999999</v>
      </c>
      <c r="Z1639" t="s">
        <v>109</v>
      </c>
      <c r="AA1639">
        <f t="shared" si="1634"/>
        <v>5</v>
      </c>
      <c r="AB1639">
        <f t="shared" si="1635"/>
        <v>1</v>
      </c>
      <c r="AC1639" t="s">
        <v>62</v>
      </c>
      <c r="AD1639" s="6">
        <f t="shared" si="1636"/>
        <v>2</v>
      </c>
      <c r="AE1639">
        <f t="shared" si="1637"/>
        <v>1</v>
      </c>
      <c r="AF1639" t="s">
        <v>95</v>
      </c>
      <c r="AG1639" t="s">
        <v>56</v>
      </c>
      <c r="AH1639" t="s">
        <v>56</v>
      </c>
      <c r="AI1639" s="6" t="str">
        <f t="shared" si="1625"/>
        <v>Catholic</v>
      </c>
      <c r="AJ1639" t="s">
        <v>71</v>
      </c>
      <c r="AK1639" s="6">
        <f t="shared" si="1638"/>
        <v>2</v>
      </c>
      <c r="AL1639" t="s">
        <v>71</v>
      </c>
      <c r="AM1639" s="6">
        <f t="shared" si="1638"/>
        <v>2</v>
      </c>
      <c r="AN1639" s="6">
        <f t="shared" si="1639"/>
        <v>0</v>
      </c>
      <c r="AO1639" t="s">
        <v>128</v>
      </c>
      <c r="AP1639">
        <f t="shared" si="1640"/>
        <v>5</v>
      </c>
      <c r="AQ1639">
        <f t="shared" si="1641"/>
        <v>1</v>
      </c>
      <c r="AR1639" t="s">
        <v>129</v>
      </c>
      <c r="AS1639">
        <f t="shared" si="1642"/>
        <v>3</v>
      </c>
      <c r="AT1639">
        <f t="shared" si="1643"/>
        <v>1</v>
      </c>
      <c r="AU1639" t="s">
        <v>100</v>
      </c>
      <c r="AV1639">
        <f t="shared" si="1644"/>
        <v>5</v>
      </c>
      <c r="AW1639">
        <f t="shared" si="1645"/>
        <v>1</v>
      </c>
      <c r="AX1639" t="s">
        <v>88</v>
      </c>
      <c r="AY1639">
        <f t="shared" si="1646"/>
        <v>7</v>
      </c>
      <c r="AZ1639">
        <f t="shared" si="1647"/>
        <v>1</v>
      </c>
      <c r="BA1639" s="6">
        <f t="shared" si="1648"/>
        <v>20</v>
      </c>
      <c r="BB1639" s="6">
        <f t="shared" si="1649"/>
        <v>4</v>
      </c>
      <c r="BC1639" s="6">
        <f t="shared" si="1650"/>
        <v>5</v>
      </c>
      <c r="BD1639" s="9">
        <f t="shared" si="1651"/>
        <v>0.66666666666666663</v>
      </c>
      <c r="BE1639" t="s">
        <v>56</v>
      </c>
      <c r="BF1639">
        <f t="shared" si="1652"/>
        <v>0</v>
      </c>
      <c r="BG1639">
        <f t="shared" si="1653"/>
        <v>0</v>
      </c>
      <c r="BH1639" t="s">
        <v>56</v>
      </c>
      <c r="BI1639">
        <f t="shared" si="1654"/>
        <v>0</v>
      </c>
      <c r="BJ1639">
        <f t="shared" si="1655"/>
        <v>0</v>
      </c>
      <c r="BK1639" t="s">
        <v>63</v>
      </c>
      <c r="BL1639">
        <f t="shared" si="1656"/>
        <v>1</v>
      </c>
      <c r="BM1639">
        <f t="shared" si="1657"/>
        <v>1</v>
      </c>
      <c r="BN1639" t="s">
        <v>64</v>
      </c>
      <c r="BO1639">
        <f t="shared" si="1658"/>
        <v>4</v>
      </c>
      <c r="BP1639">
        <f t="shared" si="1659"/>
        <v>1</v>
      </c>
      <c r="BQ1639" t="s">
        <v>66</v>
      </c>
      <c r="BR1639">
        <f t="shared" si="1660"/>
        <v>1</v>
      </c>
      <c r="BS1639">
        <f t="shared" si="1661"/>
        <v>1</v>
      </c>
      <c r="BT1639" t="s">
        <v>78</v>
      </c>
      <c r="BU1639">
        <f t="shared" si="1662"/>
        <v>1</v>
      </c>
      <c r="BV1639">
        <f t="shared" si="1663"/>
        <v>1</v>
      </c>
      <c r="BW1639" t="s">
        <v>79</v>
      </c>
      <c r="BX1639">
        <f t="shared" si="1664"/>
        <v>1</v>
      </c>
      <c r="BY1639">
        <f t="shared" si="1665"/>
        <v>1</v>
      </c>
      <c r="BZ1639" t="s">
        <v>80</v>
      </c>
      <c r="CA1639">
        <f t="shared" si="1666"/>
        <v>1</v>
      </c>
      <c r="CB1639">
        <f t="shared" si="1667"/>
        <v>1</v>
      </c>
      <c r="CC1639" t="s">
        <v>78</v>
      </c>
      <c r="CD1639">
        <f t="shared" si="1668"/>
        <v>1</v>
      </c>
      <c r="CE1639">
        <f t="shared" si="1669"/>
        <v>1</v>
      </c>
      <c r="CF1639" t="s">
        <v>82</v>
      </c>
      <c r="CG1639">
        <f t="shared" si="1670"/>
        <v>1</v>
      </c>
      <c r="CH1639">
        <f t="shared" si="1671"/>
        <v>1</v>
      </c>
      <c r="CI1639" t="s">
        <v>74</v>
      </c>
      <c r="CJ1639">
        <f t="shared" si="1672"/>
        <v>7</v>
      </c>
      <c r="CK1639">
        <f t="shared" si="1673"/>
        <v>1</v>
      </c>
      <c r="CL1639" t="s">
        <v>78</v>
      </c>
      <c r="CM1639">
        <f t="shared" si="1674"/>
        <v>7</v>
      </c>
      <c r="CN1639">
        <f t="shared" si="1675"/>
        <v>1</v>
      </c>
      <c r="CO1639" t="s">
        <v>83</v>
      </c>
      <c r="CP1639">
        <f t="shared" si="1676"/>
        <v>4</v>
      </c>
      <c r="CQ1639">
        <f t="shared" si="1677"/>
        <v>1</v>
      </c>
      <c r="CR1639" t="s">
        <v>83</v>
      </c>
      <c r="CS1639">
        <f t="shared" si="1678"/>
        <v>4</v>
      </c>
      <c r="CT1639">
        <f t="shared" si="1679"/>
        <v>1</v>
      </c>
      <c r="CU1639" t="s">
        <v>83</v>
      </c>
      <c r="CV1639">
        <f t="shared" si="1680"/>
        <v>4</v>
      </c>
      <c r="CW1639">
        <f t="shared" si="1681"/>
        <v>1</v>
      </c>
      <c r="CX1639" t="s">
        <v>83</v>
      </c>
      <c r="CY1639">
        <f t="shared" si="1682"/>
        <v>4</v>
      </c>
      <c r="CZ1639">
        <f t="shared" si="1683"/>
        <v>1</v>
      </c>
      <c r="DA1639" t="s">
        <v>86</v>
      </c>
      <c r="DB1639">
        <f t="shared" si="1684"/>
        <v>3</v>
      </c>
      <c r="DC1639">
        <f t="shared" si="1685"/>
        <v>1</v>
      </c>
      <c r="DD1639">
        <f t="shared" si="1686"/>
        <v>44</v>
      </c>
      <c r="DE1639">
        <f t="shared" si="1687"/>
        <v>15</v>
      </c>
      <c r="DF1639" s="7">
        <f t="shared" si="1688"/>
        <v>2.9333333333333331</v>
      </c>
      <c r="DG1639" s="8">
        <f t="shared" si="1689"/>
        <v>0.32222222222222219</v>
      </c>
      <c r="DH1639" s="1" t="s">
        <v>83</v>
      </c>
      <c r="DI1639" s="1" t="s">
        <v>85</v>
      </c>
      <c r="DJ1639" s="1" t="s">
        <v>56</v>
      </c>
      <c r="DK1639" s="1" t="s">
        <v>56</v>
      </c>
      <c r="DL1639" s="1" t="s">
        <v>127</v>
      </c>
      <c r="DM1639" s="1" t="s">
        <v>65</v>
      </c>
      <c r="DN1639" s="2" t="s">
        <v>56</v>
      </c>
      <c r="DO1639" s="2" t="s">
        <v>56</v>
      </c>
      <c r="DP1639" s="2" t="s">
        <v>56</v>
      </c>
      <c r="DQ1639" s="2">
        <v>4</v>
      </c>
      <c r="DR1639" s="2">
        <v>4</v>
      </c>
      <c r="DS1639" s="2">
        <v>4</v>
      </c>
    </row>
    <row r="1640" spans="1:123" x14ac:dyDescent="0.25">
      <c r="A1640">
        <v>2018</v>
      </c>
      <c r="B1640">
        <v>1638</v>
      </c>
      <c r="C1640" t="s">
        <v>102</v>
      </c>
      <c r="D1640">
        <v>1</v>
      </c>
      <c r="E1640">
        <v>33</v>
      </c>
      <c r="F1640">
        <v>1985</v>
      </c>
      <c r="G1640">
        <v>17</v>
      </c>
      <c r="H1640">
        <f t="shared" si="1626"/>
        <v>17</v>
      </c>
      <c r="I1640" t="s">
        <v>58</v>
      </c>
      <c r="J1640">
        <f t="shared" si="1627"/>
        <v>2</v>
      </c>
      <c r="K1640" t="s">
        <v>59</v>
      </c>
      <c r="L1640">
        <f t="shared" si="1628"/>
        <v>3</v>
      </c>
      <c r="M1640" t="s">
        <v>59</v>
      </c>
      <c r="N1640">
        <f t="shared" si="1629"/>
        <v>5</v>
      </c>
      <c r="O1640" t="s">
        <v>132</v>
      </c>
      <c r="P1640">
        <f t="shared" si="1630"/>
        <v>1</v>
      </c>
      <c r="Q1640">
        <f t="shared" si="1631"/>
        <v>1</v>
      </c>
      <c r="R1640">
        <v>2</v>
      </c>
      <c r="S1640" t="s">
        <v>101</v>
      </c>
      <c r="T1640">
        <f t="shared" si="1632"/>
        <v>1</v>
      </c>
      <c r="U1640">
        <f t="shared" si="1633"/>
        <v>1</v>
      </c>
      <c r="V1640" t="s">
        <v>92</v>
      </c>
      <c r="W1640">
        <v>45400</v>
      </c>
      <c r="X1640">
        <v>17025</v>
      </c>
      <c r="Y1640">
        <v>26287.5</v>
      </c>
      <c r="Z1640" t="s">
        <v>109</v>
      </c>
      <c r="AA1640">
        <f t="shared" si="1634"/>
        <v>5</v>
      </c>
      <c r="AB1640">
        <f t="shared" si="1635"/>
        <v>1</v>
      </c>
      <c r="AC1640" t="s">
        <v>104</v>
      </c>
      <c r="AD1640" s="6">
        <f t="shared" si="1636"/>
        <v>3</v>
      </c>
      <c r="AE1640">
        <f t="shared" si="1637"/>
        <v>1</v>
      </c>
      <c r="AF1640" t="s">
        <v>105</v>
      </c>
      <c r="AG1640" t="s">
        <v>56</v>
      </c>
      <c r="AH1640" t="s">
        <v>56</v>
      </c>
      <c r="AI1640" s="6" t="str">
        <f t="shared" si="1625"/>
        <v>None</v>
      </c>
      <c r="AJ1640" t="s">
        <v>106</v>
      </c>
      <c r="AK1640" s="6">
        <f t="shared" si="1638"/>
        <v>1</v>
      </c>
      <c r="AL1640" t="s">
        <v>106</v>
      </c>
      <c r="AM1640" s="6">
        <f t="shared" si="1638"/>
        <v>1</v>
      </c>
      <c r="AN1640" s="6">
        <f t="shared" si="1639"/>
        <v>0</v>
      </c>
      <c r="AO1640" t="s">
        <v>110</v>
      </c>
      <c r="AP1640">
        <f t="shared" si="1640"/>
        <v>1</v>
      </c>
      <c r="AQ1640">
        <f t="shared" si="1641"/>
        <v>1</v>
      </c>
      <c r="AR1640" t="s">
        <v>107</v>
      </c>
      <c r="AS1640">
        <f t="shared" si="1642"/>
        <v>1</v>
      </c>
      <c r="AT1640">
        <f t="shared" si="1643"/>
        <v>1</v>
      </c>
      <c r="AU1640" t="s">
        <v>158</v>
      </c>
      <c r="AV1640">
        <f t="shared" si="1644"/>
        <v>1</v>
      </c>
      <c r="AW1640">
        <f t="shared" si="1645"/>
        <v>1</v>
      </c>
      <c r="AX1640" t="s">
        <v>172</v>
      </c>
      <c r="AY1640">
        <f t="shared" si="1646"/>
        <v>1</v>
      </c>
      <c r="AZ1640">
        <f t="shared" si="1647"/>
        <v>1</v>
      </c>
      <c r="BA1640" s="6">
        <f t="shared" si="1648"/>
        <v>4</v>
      </c>
      <c r="BB1640" s="6">
        <f t="shared" si="1649"/>
        <v>4</v>
      </c>
      <c r="BC1640" s="6">
        <f t="shared" si="1650"/>
        <v>1</v>
      </c>
      <c r="BD1640" s="9">
        <f t="shared" si="1651"/>
        <v>0</v>
      </c>
      <c r="BE1640" t="s">
        <v>56</v>
      </c>
      <c r="BF1640">
        <f t="shared" si="1652"/>
        <v>0</v>
      </c>
      <c r="BG1640">
        <f t="shared" si="1653"/>
        <v>0</v>
      </c>
      <c r="BH1640" t="s">
        <v>56</v>
      </c>
      <c r="BI1640">
        <f t="shared" si="1654"/>
        <v>0</v>
      </c>
      <c r="BJ1640">
        <f t="shared" si="1655"/>
        <v>0</v>
      </c>
      <c r="BK1640" t="s">
        <v>93</v>
      </c>
      <c r="BL1640">
        <f t="shared" si="1656"/>
        <v>4</v>
      </c>
      <c r="BM1640">
        <f t="shared" si="1657"/>
        <v>1</v>
      </c>
      <c r="BN1640" t="s">
        <v>64</v>
      </c>
      <c r="BO1640">
        <f t="shared" si="1658"/>
        <v>4</v>
      </c>
      <c r="BP1640">
        <f t="shared" si="1659"/>
        <v>1</v>
      </c>
      <c r="BQ1640" t="s">
        <v>56</v>
      </c>
      <c r="BR1640">
        <f t="shared" si="1660"/>
        <v>0</v>
      </c>
      <c r="BS1640">
        <f t="shared" si="1661"/>
        <v>0</v>
      </c>
      <c r="BT1640" t="s">
        <v>74</v>
      </c>
      <c r="BU1640">
        <f t="shared" si="1662"/>
        <v>7</v>
      </c>
      <c r="BV1640">
        <f t="shared" si="1663"/>
        <v>1</v>
      </c>
      <c r="BW1640" t="s">
        <v>117</v>
      </c>
      <c r="BX1640">
        <f t="shared" si="1664"/>
        <v>3</v>
      </c>
      <c r="BY1640">
        <f t="shared" si="1665"/>
        <v>1</v>
      </c>
      <c r="BZ1640" t="s">
        <v>147</v>
      </c>
      <c r="CA1640">
        <f t="shared" si="1666"/>
        <v>3</v>
      </c>
      <c r="CB1640">
        <f t="shared" si="1667"/>
        <v>1</v>
      </c>
      <c r="CC1640" t="s">
        <v>78</v>
      </c>
      <c r="CD1640">
        <f t="shared" si="1668"/>
        <v>1</v>
      </c>
      <c r="CE1640">
        <f t="shared" si="1669"/>
        <v>1</v>
      </c>
      <c r="CF1640" t="s">
        <v>82</v>
      </c>
      <c r="CG1640">
        <f t="shared" si="1670"/>
        <v>1</v>
      </c>
      <c r="CH1640">
        <f t="shared" si="1671"/>
        <v>1</v>
      </c>
      <c r="CI1640" t="s">
        <v>78</v>
      </c>
      <c r="CJ1640">
        <f t="shared" si="1672"/>
        <v>1</v>
      </c>
      <c r="CK1640">
        <f t="shared" si="1673"/>
        <v>1</v>
      </c>
      <c r="CL1640" t="s">
        <v>78</v>
      </c>
      <c r="CM1640">
        <f t="shared" si="1674"/>
        <v>7</v>
      </c>
      <c r="CN1640">
        <f t="shared" si="1675"/>
        <v>1</v>
      </c>
      <c r="CO1640" t="s">
        <v>67</v>
      </c>
      <c r="CP1640">
        <f t="shared" si="1676"/>
        <v>5</v>
      </c>
      <c r="CQ1640">
        <f t="shared" si="1677"/>
        <v>1</v>
      </c>
      <c r="CR1640" t="s">
        <v>112</v>
      </c>
      <c r="CS1640">
        <f t="shared" si="1678"/>
        <v>7</v>
      </c>
      <c r="CT1640">
        <f t="shared" si="1679"/>
        <v>1</v>
      </c>
      <c r="CU1640" t="s">
        <v>112</v>
      </c>
      <c r="CV1640">
        <f t="shared" si="1680"/>
        <v>7</v>
      </c>
      <c r="CW1640">
        <f t="shared" si="1681"/>
        <v>1</v>
      </c>
      <c r="CX1640" t="s">
        <v>112</v>
      </c>
      <c r="CY1640">
        <f t="shared" si="1682"/>
        <v>7</v>
      </c>
      <c r="CZ1640">
        <f t="shared" si="1683"/>
        <v>1</v>
      </c>
      <c r="DA1640" t="s">
        <v>56</v>
      </c>
      <c r="DB1640">
        <f t="shared" si="1684"/>
        <v>0</v>
      </c>
      <c r="DC1640">
        <f t="shared" si="1685"/>
        <v>0</v>
      </c>
      <c r="DD1640">
        <f t="shared" si="1686"/>
        <v>57</v>
      </c>
      <c r="DE1640">
        <f t="shared" si="1687"/>
        <v>13</v>
      </c>
      <c r="DF1640" s="7">
        <f t="shared" si="1688"/>
        <v>4.384615384615385</v>
      </c>
      <c r="DG1640" s="8">
        <f t="shared" si="1689"/>
        <v>0.56410256410256421</v>
      </c>
      <c r="DH1640" s="1" t="s">
        <v>112</v>
      </c>
      <c r="DI1640" s="1" t="s">
        <v>56</v>
      </c>
      <c r="DJ1640" s="1" t="s">
        <v>56</v>
      </c>
      <c r="DK1640" s="1" t="s">
        <v>78</v>
      </c>
      <c r="DL1640" s="1" t="s">
        <v>68</v>
      </c>
      <c r="DM1640" s="1" t="s">
        <v>65</v>
      </c>
      <c r="DN1640" s="2">
        <v>4</v>
      </c>
      <c r="DO1640" s="2">
        <v>3</v>
      </c>
      <c r="DP1640" s="2">
        <v>4</v>
      </c>
      <c r="DQ1640" s="2">
        <v>3</v>
      </c>
      <c r="DR1640" s="2">
        <v>6</v>
      </c>
      <c r="DS1640" s="2">
        <v>6</v>
      </c>
    </row>
    <row r="1641" spans="1:123" x14ac:dyDescent="0.25">
      <c r="A1641">
        <v>2018</v>
      </c>
      <c r="B1641">
        <v>1639</v>
      </c>
      <c r="C1641" t="s">
        <v>124</v>
      </c>
      <c r="D1641">
        <v>2</v>
      </c>
      <c r="E1641">
        <v>53</v>
      </c>
      <c r="F1641">
        <v>1965</v>
      </c>
      <c r="G1641">
        <v>13</v>
      </c>
      <c r="H1641">
        <f t="shared" si="1626"/>
        <v>13</v>
      </c>
      <c r="I1641" t="s">
        <v>90</v>
      </c>
      <c r="J1641">
        <f t="shared" si="1627"/>
        <v>1</v>
      </c>
      <c r="K1641" t="s">
        <v>59</v>
      </c>
      <c r="L1641">
        <f t="shared" si="1628"/>
        <v>3</v>
      </c>
      <c r="M1641" t="s">
        <v>59</v>
      </c>
      <c r="N1641">
        <f t="shared" si="1629"/>
        <v>5</v>
      </c>
      <c r="O1641" t="s">
        <v>125</v>
      </c>
      <c r="P1641">
        <f t="shared" si="1630"/>
        <v>4</v>
      </c>
      <c r="Q1641">
        <f t="shared" si="1631"/>
        <v>1</v>
      </c>
      <c r="R1641">
        <v>1</v>
      </c>
      <c r="S1641" t="s">
        <v>56</v>
      </c>
      <c r="T1641">
        <f t="shared" si="1632"/>
        <v>0</v>
      </c>
      <c r="U1641">
        <f t="shared" si="1633"/>
        <v>0</v>
      </c>
      <c r="V1641" t="s">
        <v>148</v>
      </c>
      <c r="W1641">
        <v>10782.5</v>
      </c>
      <c r="X1641">
        <v>10782.5</v>
      </c>
      <c r="Y1641">
        <v>16648.75</v>
      </c>
      <c r="Z1641" t="s">
        <v>81</v>
      </c>
      <c r="AA1641">
        <f t="shared" si="1634"/>
        <v>3</v>
      </c>
      <c r="AB1641">
        <f t="shared" si="1635"/>
        <v>1</v>
      </c>
      <c r="AC1641" t="s">
        <v>71</v>
      </c>
      <c r="AD1641" s="6">
        <f t="shared" si="1636"/>
        <v>4</v>
      </c>
      <c r="AE1641">
        <f t="shared" si="1637"/>
        <v>1</v>
      </c>
      <c r="AF1641" t="s">
        <v>75</v>
      </c>
      <c r="AG1641" t="s">
        <v>115</v>
      </c>
      <c r="AH1641" t="s">
        <v>56</v>
      </c>
      <c r="AI1641" s="6" t="str">
        <f t="shared" si="1625"/>
        <v>United methodist</v>
      </c>
      <c r="AJ1641" t="s">
        <v>106</v>
      </c>
      <c r="AK1641" s="6">
        <f t="shared" si="1638"/>
        <v>1</v>
      </c>
      <c r="AL1641" t="s">
        <v>106</v>
      </c>
      <c r="AM1641" s="6">
        <f t="shared" si="1638"/>
        <v>1</v>
      </c>
      <c r="AN1641" s="6">
        <f t="shared" si="1639"/>
        <v>0</v>
      </c>
      <c r="AO1641" t="s">
        <v>152</v>
      </c>
      <c r="AP1641">
        <f t="shared" si="1640"/>
        <v>4</v>
      </c>
      <c r="AQ1641">
        <f t="shared" si="1641"/>
        <v>1</v>
      </c>
      <c r="AR1641" t="s">
        <v>129</v>
      </c>
      <c r="AS1641">
        <f t="shared" si="1642"/>
        <v>3</v>
      </c>
      <c r="AT1641">
        <f t="shared" si="1643"/>
        <v>1</v>
      </c>
      <c r="AU1641" t="s">
        <v>113</v>
      </c>
      <c r="AV1641">
        <f t="shared" si="1644"/>
        <v>3</v>
      </c>
      <c r="AW1641">
        <f t="shared" si="1645"/>
        <v>1</v>
      </c>
      <c r="AX1641" t="s">
        <v>114</v>
      </c>
      <c r="AY1641">
        <f t="shared" si="1646"/>
        <v>5</v>
      </c>
      <c r="AZ1641">
        <f t="shared" si="1647"/>
        <v>1</v>
      </c>
      <c r="BA1641" s="6">
        <f t="shared" si="1648"/>
        <v>15</v>
      </c>
      <c r="BB1641" s="6">
        <f t="shared" si="1649"/>
        <v>4</v>
      </c>
      <c r="BC1641" s="6">
        <f t="shared" si="1650"/>
        <v>3.75</v>
      </c>
      <c r="BD1641" s="9">
        <f t="shared" si="1651"/>
        <v>0.45833333333333331</v>
      </c>
      <c r="BE1641" t="s">
        <v>65</v>
      </c>
      <c r="BF1641">
        <f t="shared" si="1652"/>
        <v>7</v>
      </c>
      <c r="BG1641">
        <f t="shared" si="1653"/>
        <v>1</v>
      </c>
      <c r="BH1641" t="s">
        <v>64</v>
      </c>
      <c r="BI1641">
        <f t="shared" si="1654"/>
        <v>4</v>
      </c>
      <c r="BJ1641">
        <f t="shared" si="1655"/>
        <v>1</v>
      </c>
      <c r="BK1641" t="s">
        <v>56</v>
      </c>
      <c r="BL1641">
        <f t="shared" si="1656"/>
        <v>0</v>
      </c>
      <c r="BM1641">
        <f t="shared" si="1657"/>
        <v>0</v>
      </c>
      <c r="BN1641" t="s">
        <v>56</v>
      </c>
      <c r="BO1641">
        <f t="shared" si="1658"/>
        <v>0</v>
      </c>
      <c r="BP1641">
        <f t="shared" si="1659"/>
        <v>0</v>
      </c>
      <c r="BQ1641" t="s">
        <v>94</v>
      </c>
      <c r="BR1641">
        <f t="shared" si="1660"/>
        <v>7</v>
      </c>
      <c r="BS1641">
        <f t="shared" si="1661"/>
        <v>1</v>
      </c>
      <c r="BT1641" t="s">
        <v>78</v>
      </c>
      <c r="BU1641">
        <f t="shared" si="1662"/>
        <v>1</v>
      </c>
      <c r="BV1641">
        <f t="shared" si="1663"/>
        <v>1</v>
      </c>
      <c r="BW1641" t="s">
        <v>130</v>
      </c>
      <c r="BX1641">
        <f t="shared" si="1664"/>
        <v>5</v>
      </c>
      <c r="BY1641">
        <f t="shared" si="1665"/>
        <v>1</v>
      </c>
      <c r="BZ1641" t="s">
        <v>80</v>
      </c>
      <c r="CA1641">
        <f t="shared" si="1666"/>
        <v>1</v>
      </c>
      <c r="CB1641">
        <f t="shared" si="1667"/>
        <v>1</v>
      </c>
      <c r="CC1641" t="s">
        <v>78</v>
      </c>
      <c r="CD1641">
        <f t="shared" si="1668"/>
        <v>1</v>
      </c>
      <c r="CE1641">
        <f t="shared" si="1669"/>
        <v>1</v>
      </c>
      <c r="CF1641" t="s">
        <v>82</v>
      </c>
      <c r="CG1641">
        <f t="shared" si="1670"/>
        <v>1</v>
      </c>
      <c r="CH1641">
        <f t="shared" si="1671"/>
        <v>1</v>
      </c>
      <c r="CI1641" t="s">
        <v>78</v>
      </c>
      <c r="CJ1641">
        <f t="shared" si="1672"/>
        <v>1</v>
      </c>
      <c r="CK1641">
        <f t="shared" si="1673"/>
        <v>1</v>
      </c>
      <c r="CL1641" t="s">
        <v>78</v>
      </c>
      <c r="CM1641">
        <f t="shared" si="1674"/>
        <v>7</v>
      </c>
      <c r="CN1641">
        <f t="shared" si="1675"/>
        <v>1</v>
      </c>
      <c r="CO1641" t="s">
        <v>83</v>
      </c>
      <c r="CP1641">
        <f t="shared" si="1676"/>
        <v>4</v>
      </c>
      <c r="CQ1641">
        <f t="shared" si="1677"/>
        <v>1</v>
      </c>
      <c r="CR1641" t="s">
        <v>112</v>
      </c>
      <c r="CS1641">
        <f t="shared" si="1678"/>
        <v>7</v>
      </c>
      <c r="CT1641">
        <f t="shared" si="1679"/>
        <v>1</v>
      </c>
      <c r="CU1641" t="s">
        <v>112</v>
      </c>
      <c r="CV1641">
        <f t="shared" si="1680"/>
        <v>7</v>
      </c>
      <c r="CW1641">
        <f t="shared" si="1681"/>
        <v>1</v>
      </c>
      <c r="CX1641" t="s">
        <v>112</v>
      </c>
      <c r="CY1641">
        <f t="shared" si="1682"/>
        <v>7</v>
      </c>
      <c r="CZ1641">
        <f t="shared" si="1683"/>
        <v>1</v>
      </c>
      <c r="DA1641" t="s">
        <v>99</v>
      </c>
      <c r="DB1641">
        <f t="shared" si="1684"/>
        <v>7</v>
      </c>
      <c r="DC1641">
        <f t="shared" si="1685"/>
        <v>1</v>
      </c>
      <c r="DD1641">
        <f t="shared" si="1686"/>
        <v>60</v>
      </c>
      <c r="DE1641">
        <f t="shared" si="1687"/>
        <v>14</v>
      </c>
      <c r="DF1641" s="7">
        <f t="shared" si="1688"/>
        <v>4.2857142857142856</v>
      </c>
      <c r="DG1641" s="8">
        <f t="shared" si="1689"/>
        <v>0.54761904761904756</v>
      </c>
      <c r="DH1641" s="1" t="s">
        <v>83</v>
      </c>
      <c r="DI1641" s="1" t="s">
        <v>154</v>
      </c>
      <c r="DJ1641" s="1" t="s">
        <v>65</v>
      </c>
      <c r="DK1641" s="1" t="s">
        <v>56</v>
      </c>
      <c r="DL1641" s="1" t="s">
        <v>68</v>
      </c>
      <c r="DM1641" s="1" t="s">
        <v>56</v>
      </c>
      <c r="DN1641" s="2" t="s">
        <v>56</v>
      </c>
      <c r="DO1641" s="2">
        <v>4</v>
      </c>
      <c r="DP1641" s="2">
        <v>4</v>
      </c>
      <c r="DQ1641" s="2">
        <v>4</v>
      </c>
      <c r="DR1641" s="2">
        <v>4</v>
      </c>
      <c r="DS1641" s="2">
        <v>4</v>
      </c>
    </row>
    <row r="1642" spans="1:123" x14ac:dyDescent="0.25">
      <c r="A1642">
        <v>2018</v>
      </c>
      <c r="B1642">
        <v>1640</v>
      </c>
      <c r="C1642" t="s">
        <v>102</v>
      </c>
      <c r="D1642">
        <v>3</v>
      </c>
      <c r="E1642">
        <v>76</v>
      </c>
      <c r="F1642">
        <v>1942</v>
      </c>
      <c r="G1642">
        <v>11</v>
      </c>
      <c r="H1642">
        <f t="shared" si="1626"/>
        <v>11</v>
      </c>
      <c r="I1642" t="s">
        <v>58</v>
      </c>
      <c r="J1642">
        <f t="shared" si="1627"/>
        <v>2</v>
      </c>
      <c r="K1642" t="s">
        <v>59</v>
      </c>
      <c r="L1642">
        <f t="shared" si="1628"/>
        <v>3</v>
      </c>
      <c r="M1642" t="s">
        <v>59</v>
      </c>
      <c r="N1642">
        <f t="shared" si="1629"/>
        <v>5</v>
      </c>
      <c r="O1642" t="s">
        <v>132</v>
      </c>
      <c r="P1642">
        <f t="shared" si="1630"/>
        <v>1</v>
      </c>
      <c r="Q1642">
        <f t="shared" si="1631"/>
        <v>1</v>
      </c>
      <c r="R1642">
        <v>2</v>
      </c>
      <c r="S1642" t="s">
        <v>101</v>
      </c>
      <c r="T1642">
        <f t="shared" si="1632"/>
        <v>1</v>
      </c>
      <c r="U1642">
        <f t="shared" si="1633"/>
        <v>1</v>
      </c>
      <c r="V1642" t="s">
        <v>133</v>
      </c>
      <c r="W1642">
        <v>8512.5</v>
      </c>
      <c r="X1642">
        <v>0</v>
      </c>
      <c r="Y1642">
        <v>0</v>
      </c>
      <c r="Z1642" t="s">
        <v>81</v>
      </c>
      <c r="AA1642">
        <f t="shared" si="1634"/>
        <v>3</v>
      </c>
      <c r="AB1642">
        <f t="shared" si="1635"/>
        <v>1</v>
      </c>
      <c r="AC1642" t="s">
        <v>62</v>
      </c>
      <c r="AD1642" s="6">
        <f t="shared" si="1636"/>
        <v>2</v>
      </c>
      <c r="AE1642">
        <f t="shared" si="1637"/>
        <v>1</v>
      </c>
      <c r="AF1642" t="s">
        <v>75</v>
      </c>
      <c r="AG1642" t="s">
        <v>190</v>
      </c>
      <c r="AH1642" t="s">
        <v>56</v>
      </c>
      <c r="AI1642" s="6" t="str">
        <f t="shared" si="1625"/>
        <v>Southern baptist</v>
      </c>
      <c r="AJ1642" t="s">
        <v>77</v>
      </c>
      <c r="AK1642" s="6">
        <f t="shared" si="1638"/>
        <v>3</v>
      </c>
      <c r="AL1642" t="s">
        <v>77</v>
      </c>
      <c r="AM1642" s="6">
        <f t="shared" si="1638"/>
        <v>3</v>
      </c>
      <c r="AN1642" s="6">
        <f t="shared" si="1639"/>
        <v>0</v>
      </c>
      <c r="AO1642" t="s">
        <v>110</v>
      </c>
      <c r="AP1642">
        <f t="shared" si="1640"/>
        <v>1</v>
      </c>
      <c r="AQ1642">
        <f t="shared" si="1641"/>
        <v>1</v>
      </c>
      <c r="AR1642" t="s">
        <v>129</v>
      </c>
      <c r="AS1642">
        <f t="shared" si="1642"/>
        <v>3</v>
      </c>
      <c r="AT1642">
        <f t="shared" si="1643"/>
        <v>1</v>
      </c>
      <c r="AU1642" t="s">
        <v>100</v>
      </c>
      <c r="AV1642">
        <f t="shared" si="1644"/>
        <v>5</v>
      </c>
      <c r="AW1642">
        <f t="shared" si="1645"/>
        <v>1</v>
      </c>
      <c r="AX1642" t="s">
        <v>146</v>
      </c>
      <c r="AY1642">
        <f t="shared" si="1646"/>
        <v>3</v>
      </c>
      <c r="AZ1642">
        <f t="shared" si="1647"/>
        <v>1</v>
      </c>
      <c r="BA1642" s="6">
        <f t="shared" si="1648"/>
        <v>12</v>
      </c>
      <c r="BB1642" s="6">
        <f t="shared" si="1649"/>
        <v>4</v>
      </c>
      <c r="BC1642" s="6">
        <f t="shared" si="1650"/>
        <v>3</v>
      </c>
      <c r="BD1642" s="9">
        <f t="shared" si="1651"/>
        <v>0.33333333333333331</v>
      </c>
      <c r="BE1642" t="s">
        <v>56</v>
      </c>
      <c r="BF1642">
        <f t="shared" si="1652"/>
        <v>0</v>
      </c>
      <c r="BG1642">
        <f t="shared" si="1653"/>
        <v>0</v>
      </c>
      <c r="BH1642" t="s">
        <v>56</v>
      </c>
      <c r="BI1642">
        <f t="shared" si="1654"/>
        <v>0</v>
      </c>
      <c r="BJ1642">
        <f t="shared" si="1655"/>
        <v>0</v>
      </c>
      <c r="BK1642" t="s">
        <v>63</v>
      </c>
      <c r="BL1642">
        <f t="shared" si="1656"/>
        <v>1</v>
      </c>
      <c r="BM1642">
        <f t="shared" si="1657"/>
        <v>1</v>
      </c>
      <c r="BN1642" t="s">
        <v>63</v>
      </c>
      <c r="BO1642">
        <f t="shared" si="1658"/>
        <v>1</v>
      </c>
      <c r="BP1642">
        <f t="shared" si="1659"/>
        <v>1</v>
      </c>
      <c r="BQ1642" t="s">
        <v>94</v>
      </c>
      <c r="BR1642">
        <f t="shared" si="1660"/>
        <v>7</v>
      </c>
      <c r="BS1642">
        <f t="shared" si="1661"/>
        <v>1</v>
      </c>
      <c r="BT1642" t="s">
        <v>74</v>
      </c>
      <c r="BU1642">
        <f t="shared" si="1662"/>
        <v>7</v>
      </c>
      <c r="BV1642">
        <f t="shared" si="1663"/>
        <v>1</v>
      </c>
      <c r="BW1642" t="s">
        <v>56</v>
      </c>
      <c r="BX1642">
        <f t="shared" si="1664"/>
        <v>0</v>
      </c>
      <c r="BY1642">
        <f t="shared" si="1665"/>
        <v>0</v>
      </c>
      <c r="BZ1642" t="s">
        <v>56</v>
      </c>
      <c r="CA1642">
        <f t="shared" si="1666"/>
        <v>0</v>
      </c>
      <c r="CB1642">
        <f t="shared" si="1667"/>
        <v>0</v>
      </c>
      <c r="CC1642" t="s">
        <v>56</v>
      </c>
      <c r="CD1642">
        <f t="shared" si="1668"/>
        <v>0</v>
      </c>
      <c r="CE1642">
        <f t="shared" si="1669"/>
        <v>0</v>
      </c>
      <c r="CF1642" t="s">
        <v>56</v>
      </c>
      <c r="CG1642">
        <f t="shared" si="1670"/>
        <v>0</v>
      </c>
      <c r="CH1642">
        <f t="shared" si="1671"/>
        <v>0</v>
      </c>
      <c r="CI1642" t="s">
        <v>56</v>
      </c>
      <c r="CJ1642">
        <f t="shared" si="1672"/>
        <v>0</v>
      </c>
      <c r="CK1642">
        <f t="shared" si="1673"/>
        <v>0</v>
      </c>
      <c r="CL1642" t="s">
        <v>56</v>
      </c>
      <c r="CM1642">
        <f t="shared" si="1674"/>
        <v>0</v>
      </c>
      <c r="CN1642">
        <f t="shared" si="1675"/>
        <v>0</v>
      </c>
      <c r="CO1642" t="s">
        <v>56</v>
      </c>
      <c r="CP1642">
        <f t="shared" si="1676"/>
        <v>0</v>
      </c>
      <c r="CQ1642">
        <f t="shared" si="1677"/>
        <v>0</v>
      </c>
      <c r="CR1642" t="s">
        <v>56</v>
      </c>
      <c r="CS1642">
        <f t="shared" si="1678"/>
        <v>0</v>
      </c>
      <c r="CT1642">
        <f t="shared" si="1679"/>
        <v>0</v>
      </c>
      <c r="CU1642" t="s">
        <v>56</v>
      </c>
      <c r="CV1642">
        <f t="shared" si="1680"/>
        <v>0</v>
      </c>
      <c r="CW1642">
        <f t="shared" si="1681"/>
        <v>0</v>
      </c>
      <c r="CX1642" t="s">
        <v>56</v>
      </c>
      <c r="CY1642">
        <f t="shared" si="1682"/>
        <v>0</v>
      </c>
      <c r="CZ1642">
        <f t="shared" si="1683"/>
        <v>0</v>
      </c>
      <c r="DA1642" t="s">
        <v>155</v>
      </c>
      <c r="DB1642">
        <f t="shared" si="1684"/>
        <v>1</v>
      </c>
      <c r="DC1642">
        <f t="shared" si="1685"/>
        <v>1</v>
      </c>
      <c r="DD1642">
        <f t="shared" si="1686"/>
        <v>17</v>
      </c>
      <c r="DE1642">
        <f t="shared" si="1687"/>
        <v>5</v>
      </c>
      <c r="DF1642" s="7">
        <f t="shared" si="1688"/>
        <v>3.4</v>
      </c>
      <c r="DG1642" s="8">
        <f t="shared" si="1689"/>
        <v>0.39999999999999997</v>
      </c>
      <c r="DH1642" s="1" t="s">
        <v>56</v>
      </c>
      <c r="DI1642" s="1" t="s">
        <v>56</v>
      </c>
      <c r="DJ1642" s="1" t="s">
        <v>56</v>
      </c>
      <c r="DK1642" s="1" t="s">
        <v>74</v>
      </c>
      <c r="DL1642" s="1" t="s">
        <v>68</v>
      </c>
      <c r="DM1642" s="1" t="s">
        <v>65</v>
      </c>
      <c r="DN1642" s="2" t="s">
        <v>123</v>
      </c>
      <c r="DO1642" s="2" t="s">
        <v>56</v>
      </c>
      <c r="DP1642" s="2" t="s">
        <v>56</v>
      </c>
      <c r="DQ1642" s="2" t="s">
        <v>56</v>
      </c>
      <c r="DR1642" s="2" t="s">
        <v>56</v>
      </c>
      <c r="DS1642" s="2" t="s">
        <v>56</v>
      </c>
    </row>
    <row r="1643" spans="1:123" x14ac:dyDescent="0.25">
      <c r="A1643">
        <v>2018</v>
      </c>
      <c r="B1643">
        <v>1641</v>
      </c>
      <c r="C1643" t="s">
        <v>124</v>
      </c>
      <c r="D1643">
        <v>2</v>
      </c>
      <c r="E1643">
        <v>86</v>
      </c>
      <c r="F1643">
        <v>1932</v>
      </c>
      <c r="G1643">
        <v>11</v>
      </c>
      <c r="H1643">
        <f t="shared" si="1626"/>
        <v>11</v>
      </c>
      <c r="I1643" t="s">
        <v>90</v>
      </c>
      <c r="J1643">
        <f t="shared" si="1627"/>
        <v>1</v>
      </c>
      <c r="K1643" t="s">
        <v>59</v>
      </c>
      <c r="L1643">
        <f t="shared" si="1628"/>
        <v>3</v>
      </c>
      <c r="M1643" t="s">
        <v>59</v>
      </c>
      <c r="N1643">
        <f t="shared" si="1629"/>
        <v>5</v>
      </c>
      <c r="O1643" t="s">
        <v>132</v>
      </c>
      <c r="P1643">
        <f t="shared" si="1630"/>
        <v>1</v>
      </c>
      <c r="Q1643">
        <f t="shared" si="1631"/>
        <v>1</v>
      </c>
      <c r="R1643">
        <v>1</v>
      </c>
      <c r="S1643" t="s">
        <v>101</v>
      </c>
      <c r="T1643">
        <f t="shared" si="1632"/>
        <v>1</v>
      </c>
      <c r="U1643">
        <f t="shared" si="1633"/>
        <v>1</v>
      </c>
      <c r="V1643" t="s">
        <v>92</v>
      </c>
      <c r="W1643">
        <v>12485</v>
      </c>
      <c r="X1643">
        <v>0</v>
      </c>
      <c r="Y1643">
        <v>0</v>
      </c>
      <c r="Z1643" t="s">
        <v>109</v>
      </c>
      <c r="AA1643">
        <f t="shared" si="1634"/>
        <v>5</v>
      </c>
      <c r="AB1643">
        <f t="shared" si="1635"/>
        <v>1</v>
      </c>
      <c r="AC1643" t="s">
        <v>62</v>
      </c>
      <c r="AD1643" s="6">
        <f t="shared" si="1636"/>
        <v>2</v>
      </c>
      <c r="AE1643">
        <f t="shared" si="1637"/>
        <v>1</v>
      </c>
      <c r="AF1643" t="s">
        <v>75</v>
      </c>
      <c r="AG1643" t="s">
        <v>192</v>
      </c>
      <c r="AH1643" t="s">
        <v>56</v>
      </c>
      <c r="AI1643" s="6" t="str">
        <f t="shared" si="1625"/>
        <v>Am baptist asso</v>
      </c>
      <c r="AJ1643" t="s">
        <v>77</v>
      </c>
      <c r="AK1643" s="6">
        <f t="shared" si="1638"/>
        <v>3</v>
      </c>
      <c r="AL1643" t="s">
        <v>77</v>
      </c>
      <c r="AM1643" s="6">
        <f t="shared" si="1638"/>
        <v>3</v>
      </c>
      <c r="AN1643" s="6">
        <f t="shared" si="1639"/>
        <v>0</v>
      </c>
      <c r="AO1643" t="s">
        <v>121</v>
      </c>
      <c r="AP1643">
        <f t="shared" si="1640"/>
        <v>7</v>
      </c>
      <c r="AQ1643">
        <f t="shared" si="1641"/>
        <v>1</v>
      </c>
      <c r="AR1643" t="s">
        <v>73</v>
      </c>
      <c r="AS1643">
        <f t="shared" si="1642"/>
        <v>7</v>
      </c>
      <c r="AT1643">
        <f t="shared" si="1643"/>
        <v>1</v>
      </c>
      <c r="AU1643" t="s">
        <v>87</v>
      </c>
      <c r="AV1643">
        <f t="shared" si="1644"/>
        <v>7</v>
      </c>
      <c r="AW1643">
        <f t="shared" si="1645"/>
        <v>1</v>
      </c>
      <c r="AX1643" t="s">
        <v>88</v>
      </c>
      <c r="AY1643">
        <f t="shared" si="1646"/>
        <v>7</v>
      </c>
      <c r="AZ1643">
        <f t="shared" si="1647"/>
        <v>1</v>
      </c>
      <c r="BA1643" s="6">
        <f t="shared" si="1648"/>
        <v>28</v>
      </c>
      <c r="BB1643" s="6">
        <f t="shared" si="1649"/>
        <v>4</v>
      </c>
      <c r="BC1643" s="6">
        <f t="shared" si="1650"/>
        <v>7</v>
      </c>
      <c r="BD1643" s="9">
        <f t="shared" si="1651"/>
        <v>1</v>
      </c>
      <c r="BE1643" t="s">
        <v>63</v>
      </c>
      <c r="BF1643">
        <f t="shared" si="1652"/>
        <v>1</v>
      </c>
      <c r="BG1643">
        <f t="shared" si="1653"/>
        <v>1</v>
      </c>
      <c r="BH1643" t="s">
        <v>64</v>
      </c>
      <c r="BI1643">
        <f t="shared" si="1654"/>
        <v>4</v>
      </c>
      <c r="BJ1643">
        <f t="shared" si="1655"/>
        <v>1</v>
      </c>
      <c r="BK1643" t="s">
        <v>56</v>
      </c>
      <c r="BL1643">
        <f t="shared" si="1656"/>
        <v>0</v>
      </c>
      <c r="BM1643">
        <f t="shared" si="1657"/>
        <v>0</v>
      </c>
      <c r="BN1643" t="s">
        <v>56</v>
      </c>
      <c r="BO1643">
        <f t="shared" si="1658"/>
        <v>0</v>
      </c>
      <c r="BP1643">
        <f t="shared" si="1659"/>
        <v>0</v>
      </c>
      <c r="BQ1643" t="s">
        <v>56</v>
      </c>
      <c r="BR1643">
        <f t="shared" si="1660"/>
        <v>0</v>
      </c>
      <c r="BS1643">
        <f t="shared" si="1661"/>
        <v>0</v>
      </c>
      <c r="BT1643" t="s">
        <v>78</v>
      </c>
      <c r="BU1643">
        <f t="shared" si="1662"/>
        <v>1</v>
      </c>
      <c r="BV1643">
        <f t="shared" si="1663"/>
        <v>1</v>
      </c>
      <c r="BW1643" t="s">
        <v>117</v>
      </c>
      <c r="BX1643">
        <f t="shared" si="1664"/>
        <v>3</v>
      </c>
      <c r="BY1643">
        <f t="shared" si="1665"/>
        <v>1</v>
      </c>
      <c r="BZ1643" t="s">
        <v>80</v>
      </c>
      <c r="CA1643">
        <f t="shared" si="1666"/>
        <v>1</v>
      </c>
      <c r="CB1643">
        <f t="shared" si="1667"/>
        <v>1</v>
      </c>
      <c r="CC1643" t="s">
        <v>78</v>
      </c>
      <c r="CD1643">
        <f t="shared" si="1668"/>
        <v>1</v>
      </c>
      <c r="CE1643">
        <f t="shared" si="1669"/>
        <v>1</v>
      </c>
      <c r="CF1643" t="s">
        <v>82</v>
      </c>
      <c r="CG1643">
        <f t="shared" si="1670"/>
        <v>1</v>
      </c>
      <c r="CH1643">
        <f t="shared" si="1671"/>
        <v>1</v>
      </c>
      <c r="CI1643" t="s">
        <v>78</v>
      </c>
      <c r="CJ1643">
        <f t="shared" si="1672"/>
        <v>1</v>
      </c>
      <c r="CK1643">
        <f t="shared" si="1673"/>
        <v>1</v>
      </c>
      <c r="CL1643" t="s">
        <v>74</v>
      </c>
      <c r="CM1643">
        <f t="shared" si="1674"/>
        <v>1</v>
      </c>
      <c r="CN1643">
        <f t="shared" si="1675"/>
        <v>1</v>
      </c>
      <c r="CO1643" t="s">
        <v>145</v>
      </c>
      <c r="CP1643">
        <f t="shared" si="1676"/>
        <v>1</v>
      </c>
      <c r="CQ1643">
        <f t="shared" si="1677"/>
        <v>1</v>
      </c>
      <c r="CR1643" t="s">
        <v>83</v>
      </c>
      <c r="CS1643">
        <f t="shared" si="1678"/>
        <v>4</v>
      </c>
      <c r="CT1643">
        <f t="shared" si="1679"/>
        <v>1</v>
      </c>
      <c r="CU1643" t="s">
        <v>83</v>
      </c>
      <c r="CV1643">
        <f t="shared" si="1680"/>
        <v>4</v>
      </c>
      <c r="CW1643">
        <f t="shared" si="1681"/>
        <v>1</v>
      </c>
      <c r="CX1643" t="s">
        <v>83</v>
      </c>
      <c r="CY1643">
        <f t="shared" si="1682"/>
        <v>4</v>
      </c>
      <c r="CZ1643">
        <f t="shared" si="1683"/>
        <v>1</v>
      </c>
      <c r="DA1643" t="s">
        <v>56</v>
      </c>
      <c r="DB1643">
        <f t="shared" si="1684"/>
        <v>0</v>
      </c>
      <c r="DC1643">
        <f t="shared" si="1685"/>
        <v>0</v>
      </c>
      <c r="DD1643">
        <f t="shared" si="1686"/>
        <v>26</v>
      </c>
      <c r="DE1643">
        <f t="shared" si="1687"/>
        <v>12</v>
      </c>
      <c r="DF1643" s="7">
        <f t="shared" si="1688"/>
        <v>2.1666666666666665</v>
      </c>
      <c r="DG1643" s="8">
        <f t="shared" si="1689"/>
        <v>0.19444444444444442</v>
      </c>
      <c r="DH1643" s="1" t="s">
        <v>67</v>
      </c>
      <c r="DI1643" s="1" t="s">
        <v>56</v>
      </c>
      <c r="DJ1643" s="1" t="s">
        <v>65</v>
      </c>
      <c r="DK1643" s="1" t="s">
        <v>78</v>
      </c>
      <c r="DL1643" s="1" t="s">
        <v>68</v>
      </c>
      <c r="DM1643" s="1" t="s">
        <v>56</v>
      </c>
      <c r="DN1643" s="2">
        <v>4</v>
      </c>
      <c r="DO1643" s="2">
        <v>4</v>
      </c>
      <c r="DP1643" s="2" t="s">
        <v>150</v>
      </c>
      <c r="DQ1643" s="2">
        <v>6</v>
      </c>
      <c r="DR1643" s="2">
        <v>5</v>
      </c>
      <c r="DS1643" s="2">
        <v>3</v>
      </c>
    </row>
    <row r="1644" spans="1:123" x14ac:dyDescent="0.25">
      <c r="A1644">
        <v>2018</v>
      </c>
      <c r="B1644">
        <v>1642</v>
      </c>
      <c r="C1644" t="s">
        <v>102</v>
      </c>
      <c r="D1644">
        <v>0</v>
      </c>
      <c r="E1644">
        <v>61</v>
      </c>
      <c r="F1644">
        <v>1957</v>
      </c>
      <c r="G1644">
        <v>16</v>
      </c>
      <c r="H1644">
        <f t="shared" si="1626"/>
        <v>16</v>
      </c>
      <c r="I1644" t="s">
        <v>58</v>
      </c>
      <c r="J1644">
        <f t="shared" si="1627"/>
        <v>2</v>
      </c>
      <c r="K1644" t="s">
        <v>59</v>
      </c>
      <c r="L1644">
        <f t="shared" si="1628"/>
        <v>3</v>
      </c>
      <c r="M1644" t="s">
        <v>59</v>
      </c>
      <c r="N1644">
        <f t="shared" si="1629"/>
        <v>5</v>
      </c>
      <c r="O1644" t="s">
        <v>132</v>
      </c>
      <c r="P1644">
        <f t="shared" si="1630"/>
        <v>1</v>
      </c>
      <c r="Q1644">
        <f t="shared" si="1631"/>
        <v>1</v>
      </c>
      <c r="R1644">
        <v>2</v>
      </c>
      <c r="S1644" t="s">
        <v>101</v>
      </c>
      <c r="T1644">
        <f t="shared" si="1632"/>
        <v>1</v>
      </c>
      <c r="U1644">
        <f t="shared" si="1633"/>
        <v>1</v>
      </c>
      <c r="V1644" t="s">
        <v>92</v>
      </c>
      <c r="W1644">
        <v>20430</v>
      </c>
      <c r="X1644">
        <v>12485</v>
      </c>
      <c r="Y1644">
        <v>19277.5</v>
      </c>
      <c r="Z1644" t="s">
        <v>109</v>
      </c>
      <c r="AA1644">
        <f t="shared" si="1634"/>
        <v>5</v>
      </c>
      <c r="AB1644">
        <f t="shared" si="1635"/>
        <v>1</v>
      </c>
      <c r="AC1644" t="s">
        <v>106</v>
      </c>
      <c r="AD1644" s="6">
        <f t="shared" si="1636"/>
        <v>6</v>
      </c>
      <c r="AE1644">
        <f t="shared" si="1637"/>
        <v>1</v>
      </c>
      <c r="AF1644" t="s">
        <v>75</v>
      </c>
      <c r="AG1644" t="s">
        <v>188</v>
      </c>
      <c r="AH1644" t="s">
        <v>56</v>
      </c>
      <c r="AI1644" s="6" t="str">
        <f t="shared" si="1625"/>
        <v>Other baptists</v>
      </c>
      <c r="AJ1644" t="s">
        <v>77</v>
      </c>
      <c r="AK1644" s="6">
        <f t="shared" si="1638"/>
        <v>3</v>
      </c>
      <c r="AL1644" t="s">
        <v>77</v>
      </c>
      <c r="AM1644" s="6">
        <f t="shared" si="1638"/>
        <v>3</v>
      </c>
      <c r="AN1644" s="6">
        <f t="shared" si="1639"/>
        <v>0</v>
      </c>
      <c r="AO1644" t="s">
        <v>72</v>
      </c>
      <c r="AP1644">
        <f t="shared" si="1640"/>
        <v>6</v>
      </c>
      <c r="AQ1644">
        <f t="shared" si="1641"/>
        <v>1</v>
      </c>
      <c r="AR1644" t="s">
        <v>149</v>
      </c>
      <c r="AS1644">
        <f t="shared" si="1642"/>
        <v>5</v>
      </c>
      <c r="AT1644">
        <f t="shared" si="1643"/>
        <v>1</v>
      </c>
      <c r="AU1644" t="s">
        <v>100</v>
      </c>
      <c r="AV1644">
        <f t="shared" si="1644"/>
        <v>5</v>
      </c>
      <c r="AW1644">
        <f t="shared" si="1645"/>
        <v>1</v>
      </c>
      <c r="AX1644" t="s">
        <v>114</v>
      </c>
      <c r="AY1644">
        <f t="shared" si="1646"/>
        <v>5</v>
      </c>
      <c r="AZ1644">
        <f t="shared" si="1647"/>
        <v>1</v>
      </c>
      <c r="BA1644" s="6">
        <f t="shared" si="1648"/>
        <v>21</v>
      </c>
      <c r="BB1644" s="6">
        <f t="shared" si="1649"/>
        <v>4</v>
      </c>
      <c r="BC1644" s="6">
        <f t="shared" si="1650"/>
        <v>5.25</v>
      </c>
      <c r="BD1644" s="9">
        <f t="shared" si="1651"/>
        <v>0.70833333333333337</v>
      </c>
      <c r="BE1644" t="s">
        <v>56</v>
      </c>
      <c r="BF1644">
        <f t="shared" si="1652"/>
        <v>0</v>
      </c>
      <c r="BG1644">
        <f t="shared" si="1653"/>
        <v>0</v>
      </c>
      <c r="BH1644" t="s">
        <v>56</v>
      </c>
      <c r="BI1644">
        <f t="shared" si="1654"/>
        <v>0</v>
      </c>
      <c r="BJ1644">
        <f t="shared" si="1655"/>
        <v>0</v>
      </c>
      <c r="BK1644" t="s">
        <v>63</v>
      </c>
      <c r="BL1644">
        <f t="shared" si="1656"/>
        <v>1</v>
      </c>
      <c r="BM1644">
        <f t="shared" si="1657"/>
        <v>1</v>
      </c>
      <c r="BN1644" t="s">
        <v>64</v>
      </c>
      <c r="BO1644">
        <f t="shared" si="1658"/>
        <v>4</v>
      </c>
      <c r="BP1644">
        <f t="shared" si="1659"/>
        <v>1</v>
      </c>
      <c r="BQ1644" t="s">
        <v>56</v>
      </c>
      <c r="BR1644">
        <f t="shared" si="1660"/>
        <v>0</v>
      </c>
      <c r="BS1644">
        <f t="shared" si="1661"/>
        <v>0</v>
      </c>
      <c r="BT1644" t="s">
        <v>78</v>
      </c>
      <c r="BU1644">
        <f t="shared" si="1662"/>
        <v>1</v>
      </c>
      <c r="BV1644">
        <f t="shared" si="1663"/>
        <v>1</v>
      </c>
      <c r="BW1644" t="s">
        <v>79</v>
      </c>
      <c r="BX1644">
        <f t="shared" si="1664"/>
        <v>1</v>
      </c>
      <c r="BY1644">
        <f t="shared" si="1665"/>
        <v>1</v>
      </c>
      <c r="BZ1644" t="s">
        <v>147</v>
      </c>
      <c r="CA1644">
        <f t="shared" si="1666"/>
        <v>3</v>
      </c>
      <c r="CB1644">
        <f t="shared" si="1667"/>
        <v>1</v>
      </c>
      <c r="CC1644" t="s">
        <v>78</v>
      </c>
      <c r="CD1644">
        <f t="shared" si="1668"/>
        <v>1</v>
      </c>
      <c r="CE1644">
        <f t="shared" si="1669"/>
        <v>1</v>
      </c>
      <c r="CF1644" t="s">
        <v>103</v>
      </c>
      <c r="CG1644">
        <f t="shared" si="1670"/>
        <v>0</v>
      </c>
      <c r="CH1644">
        <f t="shared" si="1671"/>
        <v>0</v>
      </c>
      <c r="CI1644" t="s">
        <v>78</v>
      </c>
      <c r="CJ1644">
        <f t="shared" si="1672"/>
        <v>1</v>
      </c>
      <c r="CK1644">
        <f t="shared" si="1673"/>
        <v>1</v>
      </c>
      <c r="CL1644" t="s">
        <v>103</v>
      </c>
      <c r="CM1644">
        <f t="shared" si="1674"/>
        <v>0</v>
      </c>
      <c r="CN1644">
        <f t="shared" si="1675"/>
        <v>0</v>
      </c>
      <c r="CO1644" t="s">
        <v>83</v>
      </c>
      <c r="CP1644">
        <f t="shared" si="1676"/>
        <v>4</v>
      </c>
      <c r="CQ1644">
        <f t="shared" si="1677"/>
        <v>1</v>
      </c>
      <c r="CR1644" t="s">
        <v>83</v>
      </c>
      <c r="CS1644">
        <f t="shared" si="1678"/>
        <v>4</v>
      </c>
      <c r="CT1644">
        <f t="shared" si="1679"/>
        <v>1</v>
      </c>
      <c r="CU1644" t="s">
        <v>83</v>
      </c>
      <c r="CV1644">
        <f t="shared" si="1680"/>
        <v>4</v>
      </c>
      <c r="CW1644">
        <f t="shared" si="1681"/>
        <v>1</v>
      </c>
      <c r="CX1644" t="s">
        <v>83</v>
      </c>
      <c r="CY1644">
        <f t="shared" si="1682"/>
        <v>4</v>
      </c>
      <c r="CZ1644">
        <f t="shared" si="1683"/>
        <v>1</v>
      </c>
      <c r="DA1644" t="s">
        <v>56</v>
      </c>
      <c r="DB1644">
        <f t="shared" si="1684"/>
        <v>0</v>
      </c>
      <c r="DC1644">
        <f t="shared" si="1685"/>
        <v>0</v>
      </c>
      <c r="DD1644">
        <f t="shared" si="1686"/>
        <v>28</v>
      </c>
      <c r="DE1644">
        <f t="shared" si="1687"/>
        <v>11</v>
      </c>
      <c r="DF1644" s="7">
        <f t="shared" si="1688"/>
        <v>2.5454545454545454</v>
      </c>
      <c r="DG1644" s="8">
        <f t="shared" si="1689"/>
        <v>0.25757575757575757</v>
      </c>
      <c r="DH1644" s="1" t="s">
        <v>67</v>
      </c>
      <c r="DI1644" s="1" t="s">
        <v>56</v>
      </c>
      <c r="DJ1644" s="1" t="s">
        <v>56</v>
      </c>
      <c r="DK1644" s="1" t="s">
        <v>74</v>
      </c>
      <c r="DL1644" s="1" t="s">
        <v>68</v>
      </c>
      <c r="DM1644" s="1" t="s">
        <v>65</v>
      </c>
      <c r="DN1644" s="2">
        <v>4</v>
      </c>
      <c r="DO1644" s="2">
        <v>5</v>
      </c>
      <c r="DP1644" s="2">
        <v>4</v>
      </c>
      <c r="DQ1644" s="2">
        <v>4</v>
      </c>
      <c r="DR1644" s="2">
        <v>5</v>
      </c>
      <c r="DS1644" s="2">
        <v>4</v>
      </c>
    </row>
    <row r="1645" spans="1:123" x14ac:dyDescent="0.25">
      <c r="A1645">
        <v>2018</v>
      </c>
      <c r="B1645">
        <v>1643</v>
      </c>
      <c r="C1645" t="s">
        <v>102</v>
      </c>
      <c r="D1645">
        <v>2</v>
      </c>
      <c r="E1645">
        <v>71</v>
      </c>
      <c r="F1645">
        <v>1947</v>
      </c>
      <c r="G1645">
        <v>16</v>
      </c>
      <c r="H1645">
        <f t="shared" si="1626"/>
        <v>16</v>
      </c>
      <c r="I1645" t="s">
        <v>90</v>
      </c>
      <c r="J1645">
        <f t="shared" si="1627"/>
        <v>1</v>
      </c>
      <c r="K1645" t="s">
        <v>59</v>
      </c>
      <c r="L1645">
        <f t="shared" si="1628"/>
        <v>3</v>
      </c>
      <c r="M1645" t="s">
        <v>59</v>
      </c>
      <c r="N1645">
        <f t="shared" si="1629"/>
        <v>5</v>
      </c>
      <c r="O1645" t="s">
        <v>125</v>
      </c>
      <c r="P1645">
        <f t="shared" si="1630"/>
        <v>4</v>
      </c>
      <c r="Q1645">
        <f t="shared" si="1631"/>
        <v>1</v>
      </c>
      <c r="R1645">
        <v>2</v>
      </c>
      <c r="S1645" t="s">
        <v>56</v>
      </c>
      <c r="T1645">
        <f t="shared" si="1632"/>
        <v>0</v>
      </c>
      <c r="U1645">
        <f t="shared" si="1633"/>
        <v>0</v>
      </c>
      <c r="V1645" t="s">
        <v>92</v>
      </c>
      <c r="W1645">
        <v>30645</v>
      </c>
      <c r="X1645">
        <v>0</v>
      </c>
      <c r="Y1645">
        <v>0</v>
      </c>
      <c r="Z1645" t="s">
        <v>109</v>
      </c>
      <c r="AA1645">
        <f t="shared" si="1634"/>
        <v>5</v>
      </c>
      <c r="AB1645">
        <f t="shared" si="1635"/>
        <v>1</v>
      </c>
      <c r="AC1645" t="s">
        <v>104</v>
      </c>
      <c r="AD1645" s="6">
        <f t="shared" si="1636"/>
        <v>3</v>
      </c>
      <c r="AE1645">
        <f t="shared" si="1637"/>
        <v>1</v>
      </c>
      <c r="AF1645" t="s">
        <v>75</v>
      </c>
      <c r="AG1645" t="s">
        <v>115</v>
      </c>
      <c r="AH1645" t="s">
        <v>56</v>
      </c>
      <c r="AI1645" s="6" t="str">
        <f t="shared" si="1625"/>
        <v>United methodist</v>
      </c>
      <c r="AJ1645" t="s">
        <v>106</v>
      </c>
      <c r="AK1645" s="6">
        <f t="shared" si="1638"/>
        <v>1</v>
      </c>
      <c r="AL1645" t="s">
        <v>106</v>
      </c>
      <c r="AM1645" s="6">
        <f t="shared" si="1638"/>
        <v>1</v>
      </c>
      <c r="AN1645" s="6">
        <f t="shared" si="1639"/>
        <v>0</v>
      </c>
      <c r="AO1645" t="s">
        <v>134</v>
      </c>
      <c r="AP1645">
        <f t="shared" si="1640"/>
        <v>7</v>
      </c>
      <c r="AQ1645">
        <f t="shared" si="1641"/>
        <v>1</v>
      </c>
      <c r="AR1645" t="s">
        <v>73</v>
      </c>
      <c r="AS1645">
        <f t="shared" si="1642"/>
        <v>7</v>
      </c>
      <c r="AT1645">
        <f t="shared" si="1643"/>
        <v>1</v>
      </c>
      <c r="AU1645" t="s">
        <v>100</v>
      </c>
      <c r="AV1645">
        <f t="shared" si="1644"/>
        <v>5</v>
      </c>
      <c r="AW1645">
        <f t="shared" si="1645"/>
        <v>1</v>
      </c>
      <c r="AX1645" t="s">
        <v>114</v>
      </c>
      <c r="AY1645">
        <f t="shared" si="1646"/>
        <v>5</v>
      </c>
      <c r="AZ1645">
        <f t="shared" si="1647"/>
        <v>1</v>
      </c>
      <c r="BA1645" s="6">
        <f t="shared" si="1648"/>
        <v>24</v>
      </c>
      <c r="BB1645" s="6">
        <f t="shared" si="1649"/>
        <v>4</v>
      </c>
      <c r="BC1645" s="6">
        <f t="shared" si="1650"/>
        <v>6</v>
      </c>
      <c r="BD1645" s="9">
        <f t="shared" si="1651"/>
        <v>0.83333333333333337</v>
      </c>
      <c r="BE1645" t="s">
        <v>64</v>
      </c>
      <c r="BF1645">
        <f t="shared" si="1652"/>
        <v>4</v>
      </c>
      <c r="BG1645">
        <f t="shared" si="1653"/>
        <v>1</v>
      </c>
      <c r="BH1645" t="s">
        <v>64</v>
      </c>
      <c r="BI1645">
        <f t="shared" si="1654"/>
        <v>4</v>
      </c>
      <c r="BJ1645">
        <f t="shared" si="1655"/>
        <v>1</v>
      </c>
      <c r="BK1645" t="s">
        <v>56</v>
      </c>
      <c r="BL1645">
        <f t="shared" si="1656"/>
        <v>0</v>
      </c>
      <c r="BM1645">
        <f t="shared" si="1657"/>
        <v>0</v>
      </c>
      <c r="BN1645" t="s">
        <v>56</v>
      </c>
      <c r="BO1645">
        <f t="shared" si="1658"/>
        <v>0</v>
      </c>
      <c r="BP1645">
        <f t="shared" si="1659"/>
        <v>0</v>
      </c>
      <c r="BQ1645" t="s">
        <v>94</v>
      </c>
      <c r="BR1645">
        <f t="shared" si="1660"/>
        <v>7</v>
      </c>
      <c r="BS1645">
        <f t="shared" si="1661"/>
        <v>1</v>
      </c>
      <c r="BT1645" t="s">
        <v>78</v>
      </c>
      <c r="BU1645">
        <f t="shared" si="1662"/>
        <v>1</v>
      </c>
      <c r="BV1645">
        <f t="shared" si="1663"/>
        <v>1</v>
      </c>
      <c r="BW1645" t="s">
        <v>79</v>
      </c>
      <c r="BX1645">
        <f t="shared" si="1664"/>
        <v>1</v>
      </c>
      <c r="BY1645">
        <f t="shared" si="1665"/>
        <v>1</v>
      </c>
      <c r="BZ1645" t="s">
        <v>147</v>
      </c>
      <c r="CA1645">
        <f t="shared" si="1666"/>
        <v>3</v>
      </c>
      <c r="CB1645">
        <f t="shared" si="1667"/>
        <v>1</v>
      </c>
      <c r="CC1645" t="s">
        <v>74</v>
      </c>
      <c r="CD1645">
        <f t="shared" si="1668"/>
        <v>7</v>
      </c>
      <c r="CE1645">
        <f t="shared" si="1669"/>
        <v>1</v>
      </c>
      <c r="CF1645" t="s">
        <v>82</v>
      </c>
      <c r="CG1645">
        <f t="shared" si="1670"/>
        <v>1</v>
      </c>
      <c r="CH1645">
        <f t="shared" si="1671"/>
        <v>1</v>
      </c>
      <c r="CI1645" t="s">
        <v>78</v>
      </c>
      <c r="CJ1645">
        <f t="shared" si="1672"/>
        <v>1</v>
      </c>
      <c r="CK1645">
        <f t="shared" si="1673"/>
        <v>1</v>
      </c>
      <c r="CL1645" t="s">
        <v>74</v>
      </c>
      <c r="CM1645">
        <f t="shared" si="1674"/>
        <v>1</v>
      </c>
      <c r="CN1645">
        <f t="shared" si="1675"/>
        <v>1</v>
      </c>
      <c r="CO1645" t="s">
        <v>83</v>
      </c>
      <c r="CP1645">
        <f t="shared" si="1676"/>
        <v>4</v>
      </c>
      <c r="CQ1645">
        <f t="shared" si="1677"/>
        <v>1</v>
      </c>
      <c r="CR1645" t="s">
        <v>83</v>
      </c>
      <c r="CS1645">
        <f t="shared" si="1678"/>
        <v>4</v>
      </c>
      <c r="CT1645">
        <f t="shared" si="1679"/>
        <v>1</v>
      </c>
      <c r="CU1645" t="s">
        <v>67</v>
      </c>
      <c r="CV1645">
        <f t="shared" si="1680"/>
        <v>5</v>
      </c>
      <c r="CW1645">
        <f t="shared" si="1681"/>
        <v>1</v>
      </c>
      <c r="CX1645" t="s">
        <v>83</v>
      </c>
      <c r="CY1645">
        <f t="shared" si="1682"/>
        <v>4</v>
      </c>
      <c r="CZ1645">
        <f t="shared" si="1683"/>
        <v>1</v>
      </c>
      <c r="DA1645" t="s">
        <v>99</v>
      </c>
      <c r="DB1645">
        <f t="shared" si="1684"/>
        <v>7</v>
      </c>
      <c r="DC1645">
        <f t="shared" si="1685"/>
        <v>1</v>
      </c>
      <c r="DD1645">
        <f t="shared" si="1686"/>
        <v>50</v>
      </c>
      <c r="DE1645">
        <f t="shared" si="1687"/>
        <v>14</v>
      </c>
      <c r="DF1645" s="7">
        <f t="shared" si="1688"/>
        <v>3.5714285714285716</v>
      </c>
      <c r="DG1645" s="8">
        <f t="shared" si="1689"/>
        <v>0.4285714285714286</v>
      </c>
      <c r="DH1645" s="1" t="s">
        <v>112</v>
      </c>
      <c r="DI1645" s="1" t="s">
        <v>56</v>
      </c>
      <c r="DJ1645" s="1" t="s">
        <v>64</v>
      </c>
      <c r="DK1645" s="1" t="s">
        <v>56</v>
      </c>
      <c r="DL1645" s="1" t="s">
        <v>68</v>
      </c>
      <c r="DM1645" s="1" t="s">
        <v>56</v>
      </c>
      <c r="DN1645" s="2" t="s">
        <v>56</v>
      </c>
      <c r="DO1645" s="2">
        <v>3</v>
      </c>
      <c r="DP1645" s="2">
        <v>4</v>
      </c>
      <c r="DQ1645" s="2">
        <v>4</v>
      </c>
      <c r="DR1645" s="2">
        <v>5</v>
      </c>
      <c r="DS1645" s="2">
        <v>4</v>
      </c>
    </row>
    <row r="1646" spans="1:123" x14ac:dyDescent="0.25">
      <c r="A1646">
        <v>2018</v>
      </c>
      <c r="B1646">
        <v>1644</v>
      </c>
      <c r="C1646" t="s">
        <v>102</v>
      </c>
      <c r="D1646">
        <v>2</v>
      </c>
      <c r="E1646">
        <v>42</v>
      </c>
      <c r="F1646">
        <v>1976</v>
      </c>
      <c r="G1646">
        <v>15</v>
      </c>
      <c r="H1646">
        <f t="shared" si="1626"/>
        <v>15</v>
      </c>
      <c r="I1646" t="s">
        <v>58</v>
      </c>
      <c r="J1646">
        <f t="shared" si="1627"/>
        <v>2</v>
      </c>
      <c r="K1646" t="s">
        <v>59</v>
      </c>
      <c r="L1646">
        <f t="shared" si="1628"/>
        <v>3</v>
      </c>
      <c r="M1646" t="s">
        <v>59</v>
      </c>
      <c r="N1646">
        <f t="shared" si="1629"/>
        <v>5</v>
      </c>
      <c r="O1646" t="s">
        <v>125</v>
      </c>
      <c r="P1646">
        <f t="shared" si="1630"/>
        <v>4</v>
      </c>
      <c r="Q1646">
        <f t="shared" si="1631"/>
        <v>1</v>
      </c>
      <c r="R1646">
        <v>4</v>
      </c>
      <c r="S1646" t="s">
        <v>101</v>
      </c>
      <c r="T1646">
        <f t="shared" si="1632"/>
        <v>1</v>
      </c>
      <c r="U1646">
        <f t="shared" si="1633"/>
        <v>1</v>
      </c>
      <c r="V1646" t="s">
        <v>92</v>
      </c>
      <c r="W1646">
        <v>30645</v>
      </c>
      <c r="X1646">
        <v>20430</v>
      </c>
      <c r="Y1646">
        <v>31545</v>
      </c>
      <c r="Z1646" t="s">
        <v>81</v>
      </c>
      <c r="AA1646">
        <f t="shared" si="1634"/>
        <v>3</v>
      </c>
      <c r="AB1646">
        <f t="shared" si="1635"/>
        <v>1</v>
      </c>
      <c r="AC1646" t="s">
        <v>62</v>
      </c>
      <c r="AD1646" s="6">
        <f t="shared" si="1636"/>
        <v>2</v>
      </c>
      <c r="AE1646">
        <f t="shared" si="1637"/>
        <v>1</v>
      </c>
      <c r="AF1646" t="s">
        <v>75</v>
      </c>
      <c r="AG1646" t="s">
        <v>76</v>
      </c>
      <c r="AH1646" t="s">
        <v>56</v>
      </c>
      <c r="AI1646" s="6" t="str">
        <f t="shared" si="1625"/>
        <v>Baptist-dk which</v>
      </c>
      <c r="AJ1646" t="s">
        <v>77</v>
      </c>
      <c r="AK1646" s="6">
        <f t="shared" si="1638"/>
        <v>3</v>
      </c>
      <c r="AL1646" t="s">
        <v>106</v>
      </c>
      <c r="AM1646" s="6">
        <f t="shared" si="1638"/>
        <v>1</v>
      </c>
      <c r="AN1646" s="6">
        <f t="shared" si="1639"/>
        <v>2</v>
      </c>
      <c r="AO1646" t="s">
        <v>110</v>
      </c>
      <c r="AP1646">
        <f t="shared" si="1640"/>
        <v>1</v>
      </c>
      <c r="AQ1646">
        <f t="shared" si="1641"/>
        <v>1</v>
      </c>
      <c r="AR1646" t="s">
        <v>129</v>
      </c>
      <c r="AS1646">
        <f t="shared" si="1642"/>
        <v>3</v>
      </c>
      <c r="AT1646">
        <f t="shared" si="1643"/>
        <v>1</v>
      </c>
      <c r="AU1646" t="s">
        <v>100</v>
      </c>
      <c r="AV1646">
        <f t="shared" si="1644"/>
        <v>5</v>
      </c>
      <c r="AW1646">
        <f t="shared" si="1645"/>
        <v>1</v>
      </c>
      <c r="AX1646" t="s">
        <v>114</v>
      </c>
      <c r="AY1646">
        <f t="shared" si="1646"/>
        <v>5</v>
      </c>
      <c r="AZ1646">
        <f t="shared" si="1647"/>
        <v>1</v>
      </c>
      <c r="BA1646" s="6">
        <f t="shared" si="1648"/>
        <v>14</v>
      </c>
      <c r="BB1646" s="6">
        <f t="shared" si="1649"/>
        <v>4</v>
      </c>
      <c r="BC1646" s="6">
        <f t="shared" si="1650"/>
        <v>3.5</v>
      </c>
      <c r="BD1646" s="9">
        <f t="shared" si="1651"/>
        <v>0.41666666666666669</v>
      </c>
      <c r="BE1646" t="s">
        <v>56</v>
      </c>
      <c r="BF1646">
        <f t="shared" si="1652"/>
        <v>0</v>
      </c>
      <c r="BG1646">
        <f t="shared" si="1653"/>
        <v>0</v>
      </c>
      <c r="BH1646" t="s">
        <v>56</v>
      </c>
      <c r="BI1646">
        <f t="shared" si="1654"/>
        <v>0</v>
      </c>
      <c r="BJ1646">
        <f t="shared" si="1655"/>
        <v>0</v>
      </c>
      <c r="BK1646" t="s">
        <v>63</v>
      </c>
      <c r="BL1646">
        <f t="shared" si="1656"/>
        <v>1</v>
      </c>
      <c r="BM1646">
        <f t="shared" si="1657"/>
        <v>1</v>
      </c>
      <c r="BN1646" t="s">
        <v>93</v>
      </c>
      <c r="BO1646">
        <f t="shared" si="1658"/>
        <v>4</v>
      </c>
      <c r="BP1646">
        <f t="shared" si="1659"/>
        <v>1</v>
      </c>
      <c r="BQ1646" t="s">
        <v>66</v>
      </c>
      <c r="BR1646">
        <f t="shared" si="1660"/>
        <v>1</v>
      </c>
      <c r="BS1646">
        <f t="shared" si="1661"/>
        <v>1</v>
      </c>
      <c r="BT1646" t="s">
        <v>74</v>
      </c>
      <c r="BU1646">
        <f t="shared" si="1662"/>
        <v>7</v>
      </c>
      <c r="BV1646">
        <f t="shared" si="1663"/>
        <v>1</v>
      </c>
      <c r="BW1646" t="s">
        <v>56</v>
      </c>
      <c r="BX1646">
        <f t="shared" si="1664"/>
        <v>0</v>
      </c>
      <c r="BY1646">
        <f t="shared" si="1665"/>
        <v>0</v>
      </c>
      <c r="BZ1646" t="s">
        <v>56</v>
      </c>
      <c r="CA1646">
        <f t="shared" si="1666"/>
        <v>0</v>
      </c>
      <c r="CB1646">
        <f t="shared" si="1667"/>
        <v>0</v>
      </c>
      <c r="CC1646" t="s">
        <v>56</v>
      </c>
      <c r="CD1646">
        <f t="shared" si="1668"/>
        <v>0</v>
      </c>
      <c r="CE1646">
        <f t="shared" si="1669"/>
        <v>0</v>
      </c>
      <c r="CF1646" t="s">
        <v>56</v>
      </c>
      <c r="CG1646">
        <f t="shared" si="1670"/>
        <v>0</v>
      </c>
      <c r="CH1646">
        <f t="shared" si="1671"/>
        <v>0</v>
      </c>
      <c r="CI1646" t="s">
        <v>56</v>
      </c>
      <c r="CJ1646">
        <f t="shared" si="1672"/>
        <v>0</v>
      </c>
      <c r="CK1646">
        <f t="shared" si="1673"/>
        <v>0</v>
      </c>
      <c r="CL1646" t="s">
        <v>56</v>
      </c>
      <c r="CM1646">
        <f t="shared" si="1674"/>
        <v>0</v>
      </c>
      <c r="CN1646">
        <f t="shared" si="1675"/>
        <v>0</v>
      </c>
      <c r="CO1646" t="s">
        <v>56</v>
      </c>
      <c r="CP1646">
        <f t="shared" si="1676"/>
        <v>0</v>
      </c>
      <c r="CQ1646">
        <f t="shared" si="1677"/>
        <v>0</v>
      </c>
      <c r="CR1646" t="s">
        <v>56</v>
      </c>
      <c r="CS1646">
        <f t="shared" si="1678"/>
        <v>0</v>
      </c>
      <c r="CT1646">
        <f t="shared" si="1679"/>
        <v>0</v>
      </c>
      <c r="CU1646" t="s">
        <v>56</v>
      </c>
      <c r="CV1646">
        <f t="shared" si="1680"/>
        <v>0</v>
      </c>
      <c r="CW1646">
        <f t="shared" si="1681"/>
        <v>0</v>
      </c>
      <c r="CX1646" t="s">
        <v>56</v>
      </c>
      <c r="CY1646">
        <f t="shared" si="1682"/>
        <v>0</v>
      </c>
      <c r="CZ1646">
        <f t="shared" si="1683"/>
        <v>0</v>
      </c>
      <c r="DA1646" t="s">
        <v>86</v>
      </c>
      <c r="DB1646">
        <f t="shared" si="1684"/>
        <v>3</v>
      </c>
      <c r="DC1646">
        <f t="shared" si="1685"/>
        <v>1</v>
      </c>
      <c r="DD1646">
        <f t="shared" si="1686"/>
        <v>16</v>
      </c>
      <c r="DE1646">
        <f t="shared" si="1687"/>
        <v>5</v>
      </c>
      <c r="DF1646" s="7">
        <f t="shared" si="1688"/>
        <v>3.2</v>
      </c>
      <c r="DG1646" s="8">
        <f t="shared" si="1689"/>
        <v>0.3666666666666667</v>
      </c>
      <c r="DH1646" s="1" t="s">
        <v>56</v>
      </c>
      <c r="DI1646" s="1" t="s">
        <v>154</v>
      </c>
      <c r="DJ1646" s="1" t="s">
        <v>56</v>
      </c>
      <c r="DK1646" s="1" t="s">
        <v>74</v>
      </c>
      <c r="DL1646" s="1" t="s">
        <v>68</v>
      </c>
      <c r="DM1646" s="1" t="s">
        <v>64</v>
      </c>
      <c r="DN1646" s="2">
        <v>4</v>
      </c>
      <c r="DO1646" s="2" t="s">
        <v>56</v>
      </c>
      <c r="DP1646" s="2" t="s">
        <v>56</v>
      </c>
      <c r="DQ1646" s="2" t="s">
        <v>56</v>
      </c>
      <c r="DR1646" s="2" t="s">
        <v>56</v>
      </c>
      <c r="DS1646" s="2" t="s">
        <v>56</v>
      </c>
    </row>
    <row r="1647" spans="1:123" x14ac:dyDescent="0.25">
      <c r="A1647">
        <v>2018</v>
      </c>
      <c r="B1647">
        <v>1645</v>
      </c>
      <c r="C1647" t="s">
        <v>118</v>
      </c>
      <c r="D1647">
        <v>1</v>
      </c>
      <c r="E1647">
        <v>23</v>
      </c>
      <c r="F1647">
        <v>1995</v>
      </c>
      <c r="G1647">
        <v>14</v>
      </c>
      <c r="H1647">
        <f t="shared" si="1626"/>
        <v>14</v>
      </c>
      <c r="I1647" t="s">
        <v>90</v>
      </c>
      <c r="J1647">
        <f t="shared" si="1627"/>
        <v>1</v>
      </c>
      <c r="K1647" t="s">
        <v>59</v>
      </c>
      <c r="L1647">
        <f t="shared" si="1628"/>
        <v>3</v>
      </c>
      <c r="M1647" t="s">
        <v>119</v>
      </c>
      <c r="N1647">
        <f t="shared" si="1629"/>
        <v>3</v>
      </c>
      <c r="O1647" t="s">
        <v>132</v>
      </c>
      <c r="P1647">
        <f t="shared" si="1630"/>
        <v>1</v>
      </c>
      <c r="Q1647">
        <f t="shared" si="1631"/>
        <v>1</v>
      </c>
      <c r="R1647">
        <v>3</v>
      </c>
      <c r="S1647" t="s">
        <v>101</v>
      </c>
      <c r="T1647">
        <f t="shared" si="1632"/>
        <v>1</v>
      </c>
      <c r="U1647">
        <f t="shared" si="1633"/>
        <v>1</v>
      </c>
      <c r="V1647" t="s">
        <v>92</v>
      </c>
      <c r="W1647">
        <v>20430</v>
      </c>
      <c r="X1647">
        <v>0</v>
      </c>
      <c r="Y1647">
        <v>0</v>
      </c>
      <c r="Z1647" t="s">
        <v>81</v>
      </c>
      <c r="AA1647">
        <f t="shared" si="1634"/>
        <v>3</v>
      </c>
      <c r="AB1647">
        <f t="shared" si="1635"/>
        <v>1</v>
      </c>
      <c r="AC1647" t="s">
        <v>126</v>
      </c>
      <c r="AD1647" s="6">
        <f t="shared" si="1636"/>
        <v>5</v>
      </c>
      <c r="AE1647">
        <f t="shared" si="1637"/>
        <v>1</v>
      </c>
      <c r="AF1647" t="s">
        <v>75</v>
      </c>
      <c r="AG1647" t="s">
        <v>70</v>
      </c>
      <c r="AH1647" t="s">
        <v>56</v>
      </c>
      <c r="AI1647" s="6" t="str">
        <f t="shared" si="1625"/>
        <v>No denomination</v>
      </c>
      <c r="AJ1647" t="s">
        <v>71</v>
      </c>
      <c r="AK1647" s="6">
        <f t="shared" si="1638"/>
        <v>2</v>
      </c>
      <c r="AL1647" t="s">
        <v>71</v>
      </c>
      <c r="AM1647" s="6">
        <f t="shared" si="1638"/>
        <v>2</v>
      </c>
      <c r="AN1647" s="6">
        <f t="shared" si="1639"/>
        <v>0</v>
      </c>
      <c r="AO1647" t="s">
        <v>134</v>
      </c>
      <c r="AP1647">
        <f t="shared" si="1640"/>
        <v>7</v>
      </c>
      <c r="AQ1647">
        <f t="shared" si="1641"/>
        <v>1</v>
      </c>
      <c r="AR1647" t="s">
        <v>73</v>
      </c>
      <c r="AS1647">
        <f t="shared" si="1642"/>
        <v>7</v>
      </c>
      <c r="AT1647">
        <f t="shared" si="1643"/>
        <v>1</v>
      </c>
      <c r="AU1647" t="s">
        <v>100</v>
      </c>
      <c r="AV1647">
        <f t="shared" si="1644"/>
        <v>5</v>
      </c>
      <c r="AW1647">
        <f t="shared" si="1645"/>
        <v>1</v>
      </c>
      <c r="AX1647" t="s">
        <v>88</v>
      </c>
      <c r="AY1647">
        <f t="shared" si="1646"/>
        <v>7</v>
      </c>
      <c r="AZ1647">
        <f t="shared" si="1647"/>
        <v>1</v>
      </c>
      <c r="BA1647" s="6">
        <f t="shared" si="1648"/>
        <v>26</v>
      </c>
      <c r="BB1647" s="6">
        <f t="shared" si="1649"/>
        <v>4</v>
      </c>
      <c r="BC1647" s="6">
        <f t="shared" si="1650"/>
        <v>6.5</v>
      </c>
      <c r="BD1647" s="9">
        <f t="shared" si="1651"/>
        <v>0.91666666666666663</v>
      </c>
      <c r="BE1647" t="s">
        <v>65</v>
      </c>
      <c r="BF1647">
        <f t="shared" si="1652"/>
        <v>7</v>
      </c>
      <c r="BG1647">
        <f t="shared" si="1653"/>
        <v>1</v>
      </c>
      <c r="BH1647" t="s">
        <v>65</v>
      </c>
      <c r="BI1647">
        <f t="shared" si="1654"/>
        <v>7</v>
      </c>
      <c r="BJ1647">
        <f t="shared" si="1655"/>
        <v>1</v>
      </c>
      <c r="BK1647" t="s">
        <v>56</v>
      </c>
      <c r="BL1647">
        <f t="shared" si="1656"/>
        <v>0</v>
      </c>
      <c r="BM1647">
        <f t="shared" si="1657"/>
        <v>0</v>
      </c>
      <c r="BN1647" t="s">
        <v>56</v>
      </c>
      <c r="BO1647">
        <f t="shared" si="1658"/>
        <v>0</v>
      </c>
      <c r="BP1647">
        <f t="shared" si="1659"/>
        <v>0</v>
      </c>
      <c r="BQ1647" t="s">
        <v>56</v>
      </c>
      <c r="BR1647">
        <f t="shared" si="1660"/>
        <v>0</v>
      </c>
      <c r="BS1647">
        <f t="shared" si="1661"/>
        <v>0</v>
      </c>
      <c r="BT1647" t="s">
        <v>78</v>
      </c>
      <c r="BU1647">
        <f t="shared" si="1662"/>
        <v>1</v>
      </c>
      <c r="BV1647">
        <f t="shared" si="1663"/>
        <v>1</v>
      </c>
      <c r="BW1647" t="s">
        <v>103</v>
      </c>
      <c r="BX1647">
        <f t="shared" si="1664"/>
        <v>0</v>
      </c>
      <c r="BY1647">
        <f t="shared" si="1665"/>
        <v>0</v>
      </c>
      <c r="BZ1647" t="s">
        <v>108</v>
      </c>
      <c r="CA1647">
        <f t="shared" si="1666"/>
        <v>4</v>
      </c>
      <c r="CB1647">
        <f t="shared" si="1667"/>
        <v>1</v>
      </c>
      <c r="CC1647" t="s">
        <v>74</v>
      </c>
      <c r="CD1647">
        <f t="shared" si="1668"/>
        <v>7</v>
      </c>
      <c r="CE1647">
        <f t="shared" si="1669"/>
        <v>1</v>
      </c>
      <c r="CF1647" t="s">
        <v>82</v>
      </c>
      <c r="CG1647">
        <f t="shared" si="1670"/>
        <v>1</v>
      </c>
      <c r="CH1647">
        <f t="shared" si="1671"/>
        <v>1</v>
      </c>
      <c r="CI1647" t="s">
        <v>78</v>
      </c>
      <c r="CJ1647">
        <f t="shared" si="1672"/>
        <v>1</v>
      </c>
      <c r="CK1647">
        <f t="shared" si="1673"/>
        <v>1</v>
      </c>
      <c r="CL1647" t="s">
        <v>78</v>
      </c>
      <c r="CM1647">
        <f t="shared" si="1674"/>
        <v>7</v>
      </c>
      <c r="CN1647">
        <f t="shared" si="1675"/>
        <v>1</v>
      </c>
      <c r="CO1647" t="s">
        <v>112</v>
      </c>
      <c r="CP1647">
        <f t="shared" si="1676"/>
        <v>7</v>
      </c>
      <c r="CQ1647">
        <f t="shared" si="1677"/>
        <v>1</v>
      </c>
      <c r="CR1647" t="s">
        <v>112</v>
      </c>
      <c r="CS1647">
        <f t="shared" si="1678"/>
        <v>7</v>
      </c>
      <c r="CT1647">
        <f t="shared" si="1679"/>
        <v>1</v>
      </c>
      <c r="CU1647" t="s">
        <v>112</v>
      </c>
      <c r="CV1647">
        <f t="shared" si="1680"/>
        <v>7</v>
      </c>
      <c r="CW1647">
        <f t="shared" si="1681"/>
        <v>1</v>
      </c>
      <c r="CX1647" t="s">
        <v>112</v>
      </c>
      <c r="CY1647">
        <f t="shared" si="1682"/>
        <v>7</v>
      </c>
      <c r="CZ1647">
        <f t="shared" si="1683"/>
        <v>1</v>
      </c>
      <c r="DA1647" t="s">
        <v>56</v>
      </c>
      <c r="DB1647">
        <f t="shared" si="1684"/>
        <v>0</v>
      </c>
      <c r="DC1647">
        <f t="shared" si="1685"/>
        <v>0</v>
      </c>
      <c r="DD1647">
        <f t="shared" si="1686"/>
        <v>56</v>
      </c>
      <c r="DE1647">
        <f t="shared" si="1687"/>
        <v>11</v>
      </c>
      <c r="DF1647" s="7">
        <f t="shared" si="1688"/>
        <v>5.0909090909090908</v>
      </c>
      <c r="DG1647" s="8">
        <f t="shared" si="1689"/>
        <v>0.68181818181818177</v>
      </c>
      <c r="DH1647" s="1" t="s">
        <v>112</v>
      </c>
      <c r="DI1647" s="1" t="s">
        <v>56</v>
      </c>
      <c r="DJ1647" s="1" t="s">
        <v>65</v>
      </c>
      <c r="DK1647" s="1" t="s">
        <v>78</v>
      </c>
      <c r="DL1647" s="1" t="s">
        <v>68</v>
      </c>
      <c r="DM1647" s="1" t="s">
        <v>56</v>
      </c>
      <c r="DN1647" s="2" t="s">
        <v>97</v>
      </c>
      <c r="DO1647" s="2">
        <v>4</v>
      </c>
      <c r="DP1647" s="2">
        <v>5</v>
      </c>
      <c r="DQ1647" s="2">
        <v>3</v>
      </c>
      <c r="DR1647" s="2" t="s">
        <v>111</v>
      </c>
      <c r="DS1647" s="2" t="s">
        <v>111</v>
      </c>
    </row>
    <row r="1648" spans="1:123" x14ac:dyDescent="0.25">
      <c r="A1648">
        <v>2018</v>
      </c>
      <c r="B1648">
        <v>1646</v>
      </c>
      <c r="C1648" t="s">
        <v>118</v>
      </c>
      <c r="D1648">
        <v>2</v>
      </c>
      <c r="E1648">
        <v>44</v>
      </c>
      <c r="F1648">
        <v>1974</v>
      </c>
      <c r="G1648">
        <v>12</v>
      </c>
      <c r="H1648">
        <f t="shared" si="1626"/>
        <v>12</v>
      </c>
      <c r="I1648" t="s">
        <v>58</v>
      </c>
      <c r="J1648">
        <f t="shared" si="1627"/>
        <v>2</v>
      </c>
      <c r="K1648" t="s">
        <v>59</v>
      </c>
      <c r="L1648">
        <f t="shared" si="1628"/>
        <v>3</v>
      </c>
      <c r="M1648" t="s">
        <v>59</v>
      </c>
      <c r="N1648">
        <f t="shared" si="1629"/>
        <v>5</v>
      </c>
      <c r="O1648" t="s">
        <v>132</v>
      </c>
      <c r="P1648">
        <f t="shared" si="1630"/>
        <v>1</v>
      </c>
      <c r="Q1648">
        <f t="shared" si="1631"/>
        <v>1</v>
      </c>
      <c r="R1648">
        <v>2</v>
      </c>
      <c r="S1648" t="s">
        <v>56</v>
      </c>
      <c r="T1648">
        <f t="shared" si="1632"/>
        <v>0</v>
      </c>
      <c r="U1648">
        <f t="shared" si="1633"/>
        <v>0</v>
      </c>
      <c r="V1648" t="s">
        <v>156</v>
      </c>
      <c r="W1648">
        <v>5107.5</v>
      </c>
      <c r="X1648">
        <v>0</v>
      </c>
      <c r="Y1648">
        <v>0</v>
      </c>
      <c r="Z1648" t="s">
        <v>140</v>
      </c>
      <c r="AA1648">
        <f t="shared" si="1634"/>
        <v>1</v>
      </c>
      <c r="AB1648">
        <f t="shared" si="1635"/>
        <v>1</v>
      </c>
      <c r="AC1648" t="s">
        <v>71</v>
      </c>
      <c r="AD1648" s="6">
        <f t="shared" si="1636"/>
        <v>4</v>
      </c>
      <c r="AE1648">
        <f t="shared" si="1637"/>
        <v>1</v>
      </c>
      <c r="AF1648" t="s">
        <v>75</v>
      </c>
      <c r="AG1648" t="s">
        <v>76</v>
      </c>
      <c r="AH1648" t="s">
        <v>56</v>
      </c>
      <c r="AI1648" s="6" t="str">
        <f t="shared" si="1625"/>
        <v>Baptist-dk which</v>
      </c>
      <c r="AJ1648" t="s">
        <v>77</v>
      </c>
      <c r="AK1648" s="6">
        <f t="shared" si="1638"/>
        <v>3</v>
      </c>
      <c r="AL1648" t="s">
        <v>77</v>
      </c>
      <c r="AM1648" s="6">
        <f t="shared" si="1638"/>
        <v>3</v>
      </c>
      <c r="AN1648" s="6">
        <f t="shared" si="1639"/>
        <v>0</v>
      </c>
      <c r="AO1648" t="s">
        <v>110</v>
      </c>
      <c r="AP1648">
        <f t="shared" si="1640"/>
        <v>1</v>
      </c>
      <c r="AQ1648">
        <f t="shared" si="1641"/>
        <v>1</v>
      </c>
      <c r="AR1648" t="s">
        <v>129</v>
      </c>
      <c r="AS1648">
        <f t="shared" si="1642"/>
        <v>3</v>
      </c>
      <c r="AT1648">
        <f t="shared" si="1643"/>
        <v>1</v>
      </c>
      <c r="AU1648" t="s">
        <v>100</v>
      </c>
      <c r="AV1648">
        <f t="shared" si="1644"/>
        <v>5</v>
      </c>
      <c r="AW1648">
        <f t="shared" si="1645"/>
        <v>1</v>
      </c>
      <c r="AX1648" t="s">
        <v>114</v>
      </c>
      <c r="AY1648">
        <f t="shared" si="1646"/>
        <v>5</v>
      </c>
      <c r="AZ1648">
        <f t="shared" si="1647"/>
        <v>1</v>
      </c>
      <c r="BA1648" s="6">
        <f t="shared" si="1648"/>
        <v>14</v>
      </c>
      <c r="BB1648" s="6">
        <f t="shared" si="1649"/>
        <v>4</v>
      </c>
      <c r="BC1648" s="6">
        <f t="shared" si="1650"/>
        <v>3.5</v>
      </c>
      <c r="BD1648" s="9">
        <f t="shared" si="1651"/>
        <v>0.41666666666666669</v>
      </c>
      <c r="BE1648" t="s">
        <v>56</v>
      </c>
      <c r="BF1648">
        <f t="shared" si="1652"/>
        <v>0</v>
      </c>
      <c r="BG1648">
        <f t="shared" si="1653"/>
        <v>0</v>
      </c>
      <c r="BH1648" t="s">
        <v>56</v>
      </c>
      <c r="BI1648">
        <f t="shared" si="1654"/>
        <v>0</v>
      </c>
      <c r="BJ1648">
        <f t="shared" si="1655"/>
        <v>0</v>
      </c>
      <c r="BK1648" t="s">
        <v>63</v>
      </c>
      <c r="BL1648">
        <f t="shared" si="1656"/>
        <v>1</v>
      </c>
      <c r="BM1648">
        <f t="shared" si="1657"/>
        <v>1</v>
      </c>
      <c r="BN1648" t="s">
        <v>63</v>
      </c>
      <c r="BO1648">
        <f t="shared" si="1658"/>
        <v>1</v>
      </c>
      <c r="BP1648">
        <f t="shared" si="1659"/>
        <v>1</v>
      </c>
      <c r="BQ1648" t="s">
        <v>94</v>
      </c>
      <c r="BR1648">
        <f t="shared" si="1660"/>
        <v>7</v>
      </c>
      <c r="BS1648">
        <f t="shared" si="1661"/>
        <v>1</v>
      </c>
      <c r="BT1648" t="s">
        <v>78</v>
      </c>
      <c r="BU1648">
        <f t="shared" si="1662"/>
        <v>1</v>
      </c>
      <c r="BV1648">
        <f t="shared" si="1663"/>
        <v>1</v>
      </c>
      <c r="BW1648" t="s">
        <v>79</v>
      </c>
      <c r="BX1648">
        <f t="shared" si="1664"/>
        <v>1</v>
      </c>
      <c r="BY1648">
        <f t="shared" si="1665"/>
        <v>1</v>
      </c>
      <c r="BZ1648" t="s">
        <v>80</v>
      </c>
      <c r="CA1648">
        <f t="shared" si="1666"/>
        <v>1</v>
      </c>
      <c r="CB1648">
        <f t="shared" si="1667"/>
        <v>1</v>
      </c>
      <c r="CC1648" t="s">
        <v>78</v>
      </c>
      <c r="CD1648">
        <f t="shared" si="1668"/>
        <v>1</v>
      </c>
      <c r="CE1648">
        <f t="shared" si="1669"/>
        <v>1</v>
      </c>
      <c r="CF1648" t="s">
        <v>82</v>
      </c>
      <c r="CG1648">
        <f t="shared" si="1670"/>
        <v>1</v>
      </c>
      <c r="CH1648">
        <f t="shared" si="1671"/>
        <v>1</v>
      </c>
      <c r="CI1648" t="s">
        <v>78</v>
      </c>
      <c r="CJ1648">
        <f t="shared" si="1672"/>
        <v>1</v>
      </c>
      <c r="CK1648">
        <f t="shared" si="1673"/>
        <v>1</v>
      </c>
      <c r="CL1648" t="s">
        <v>74</v>
      </c>
      <c r="CM1648">
        <f t="shared" si="1674"/>
        <v>1</v>
      </c>
      <c r="CN1648">
        <f t="shared" si="1675"/>
        <v>1</v>
      </c>
      <c r="CO1648" t="s">
        <v>145</v>
      </c>
      <c r="CP1648">
        <f t="shared" si="1676"/>
        <v>1</v>
      </c>
      <c r="CQ1648">
        <f t="shared" si="1677"/>
        <v>1</v>
      </c>
      <c r="CR1648" t="s">
        <v>83</v>
      </c>
      <c r="CS1648">
        <f t="shared" si="1678"/>
        <v>4</v>
      </c>
      <c r="CT1648">
        <f t="shared" si="1679"/>
        <v>1</v>
      </c>
      <c r="CU1648" t="s">
        <v>83</v>
      </c>
      <c r="CV1648">
        <f t="shared" si="1680"/>
        <v>4</v>
      </c>
      <c r="CW1648">
        <f t="shared" si="1681"/>
        <v>1</v>
      </c>
      <c r="CX1648" t="s">
        <v>83</v>
      </c>
      <c r="CY1648">
        <f t="shared" si="1682"/>
        <v>4</v>
      </c>
      <c r="CZ1648">
        <f t="shared" si="1683"/>
        <v>1</v>
      </c>
      <c r="DA1648" t="s">
        <v>155</v>
      </c>
      <c r="DB1648">
        <f t="shared" si="1684"/>
        <v>1</v>
      </c>
      <c r="DC1648">
        <f t="shared" si="1685"/>
        <v>1</v>
      </c>
      <c r="DD1648">
        <f t="shared" si="1686"/>
        <v>30</v>
      </c>
      <c r="DE1648">
        <f t="shared" si="1687"/>
        <v>15</v>
      </c>
      <c r="DF1648" s="7">
        <f t="shared" si="1688"/>
        <v>2</v>
      </c>
      <c r="DG1648" s="8">
        <f t="shared" si="1689"/>
        <v>0.16666666666666666</v>
      </c>
      <c r="DH1648" s="1" t="s">
        <v>83</v>
      </c>
      <c r="DI1648" s="1" t="s">
        <v>56</v>
      </c>
      <c r="DJ1648" s="1" t="s">
        <v>56</v>
      </c>
      <c r="DK1648" s="1" t="s">
        <v>56</v>
      </c>
      <c r="DL1648" s="1" t="s">
        <v>68</v>
      </c>
      <c r="DM1648" s="1" t="s">
        <v>64</v>
      </c>
      <c r="DN1648" s="2" t="s">
        <v>56</v>
      </c>
      <c r="DO1648" s="2" t="s">
        <v>56</v>
      </c>
      <c r="DP1648" s="2" t="s">
        <v>56</v>
      </c>
      <c r="DQ1648" s="2">
        <v>5</v>
      </c>
      <c r="DR1648" s="2">
        <v>6</v>
      </c>
      <c r="DS1648" s="2">
        <v>6</v>
      </c>
    </row>
    <row r="1649" spans="1:123" x14ac:dyDescent="0.25">
      <c r="A1649">
        <v>2018</v>
      </c>
      <c r="B1649">
        <v>1647</v>
      </c>
      <c r="C1649" t="s">
        <v>118</v>
      </c>
      <c r="D1649">
        <v>3</v>
      </c>
      <c r="E1649">
        <v>63</v>
      </c>
      <c r="F1649">
        <v>1955</v>
      </c>
      <c r="G1649">
        <v>15</v>
      </c>
      <c r="H1649">
        <f t="shared" si="1626"/>
        <v>15</v>
      </c>
      <c r="I1649" t="s">
        <v>58</v>
      </c>
      <c r="J1649">
        <f t="shared" si="1627"/>
        <v>2</v>
      </c>
      <c r="K1649" t="s">
        <v>59</v>
      </c>
      <c r="L1649">
        <f t="shared" si="1628"/>
        <v>3</v>
      </c>
      <c r="M1649" t="s">
        <v>59</v>
      </c>
      <c r="N1649">
        <f t="shared" si="1629"/>
        <v>5</v>
      </c>
      <c r="O1649" t="s">
        <v>125</v>
      </c>
      <c r="P1649">
        <f t="shared" si="1630"/>
        <v>4</v>
      </c>
      <c r="Q1649">
        <f t="shared" si="1631"/>
        <v>1</v>
      </c>
      <c r="R1649">
        <v>1</v>
      </c>
      <c r="S1649" t="s">
        <v>101</v>
      </c>
      <c r="T1649">
        <f t="shared" si="1632"/>
        <v>1</v>
      </c>
      <c r="U1649">
        <f t="shared" si="1633"/>
        <v>1</v>
      </c>
      <c r="V1649" t="s">
        <v>92</v>
      </c>
      <c r="W1649">
        <v>14755</v>
      </c>
      <c r="X1649">
        <v>0</v>
      </c>
      <c r="Y1649">
        <v>0</v>
      </c>
      <c r="Z1649" t="s">
        <v>81</v>
      </c>
      <c r="AA1649">
        <f t="shared" si="1634"/>
        <v>3</v>
      </c>
      <c r="AB1649">
        <f t="shared" si="1635"/>
        <v>1</v>
      </c>
      <c r="AC1649" t="s">
        <v>62</v>
      </c>
      <c r="AD1649" s="6">
        <f t="shared" si="1636"/>
        <v>2</v>
      </c>
      <c r="AE1649">
        <f t="shared" si="1637"/>
        <v>1</v>
      </c>
      <c r="AF1649" t="s">
        <v>75</v>
      </c>
      <c r="AG1649" t="s">
        <v>190</v>
      </c>
      <c r="AH1649" t="s">
        <v>56</v>
      </c>
      <c r="AI1649" s="6" t="str">
        <f t="shared" si="1625"/>
        <v>Southern baptist</v>
      </c>
      <c r="AJ1649" t="s">
        <v>77</v>
      </c>
      <c r="AK1649" s="6">
        <f t="shared" si="1638"/>
        <v>3</v>
      </c>
      <c r="AL1649" t="s">
        <v>71</v>
      </c>
      <c r="AM1649" s="6">
        <f t="shared" si="1638"/>
        <v>2</v>
      </c>
      <c r="AN1649" s="6">
        <f t="shared" si="1639"/>
        <v>1</v>
      </c>
      <c r="AO1649" t="s">
        <v>121</v>
      </c>
      <c r="AP1649">
        <f t="shared" si="1640"/>
        <v>7</v>
      </c>
      <c r="AQ1649">
        <f t="shared" si="1641"/>
        <v>1</v>
      </c>
      <c r="AR1649" t="s">
        <v>149</v>
      </c>
      <c r="AS1649">
        <f t="shared" si="1642"/>
        <v>5</v>
      </c>
      <c r="AT1649">
        <f t="shared" si="1643"/>
        <v>1</v>
      </c>
      <c r="AU1649" t="s">
        <v>100</v>
      </c>
      <c r="AV1649">
        <f t="shared" si="1644"/>
        <v>5</v>
      </c>
      <c r="AW1649">
        <f t="shared" si="1645"/>
        <v>1</v>
      </c>
      <c r="AX1649" t="s">
        <v>114</v>
      </c>
      <c r="AY1649">
        <f t="shared" si="1646"/>
        <v>5</v>
      </c>
      <c r="AZ1649">
        <f t="shared" si="1647"/>
        <v>1</v>
      </c>
      <c r="BA1649" s="6">
        <f t="shared" si="1648"/>
        <v>22</v>
      </c>
      <c r="BB1649" s="6">
        <f t="shared" si="1649"/>
        <v>4</v>
      </c>
      <c r="BC1649" s="6">
        <f t="shared" si="1650"/>
        <v>5.5</v>
      </c>
      <c r="BD1649" s="9">
        <f t="shared" si="1651"/>
        <v>0.75</v>
      </c>
      <c r="BE1649" t="s">
        <v>65</v>
      </c>
      <c r="BF1649">
        <f t="shared" si="1652"/>
        <v>7</v>
      </c>
      <c r="BG1649">
        <f t="shared" si="1653"/>
        <v>1</v>
      </c>
      <c r="BH1649" t="s">
        <v>65</v>
      </c>
      <c r="BI1649">
        <f t="shared" si="1654"/>
        <v>7</v>
      </c>
      <c r="BJ1649">
        <f t="shared" si="1655"/>
        <v>1</v>
      </c>
      <c r="BK1649" t="s">
        <v>56</v>
      </c>
      <c r="BL1649">
        <f t="shared" si="1656"/>
        <v>0</v>
      </c>
      <c r="BM1649">
        <f t="shared" si="1657"/>
        <v>0</v>
      </c>
      <c r="BN1649" t="s">
        <v>56</v>
      </c>
      <c r="BO1649">
        <f t="shared" si="1658"/>
        <v>0</v>
      </c>
      <c r="BP1649">
        <f t="shared" si="1659"/>
        <v>0</v>
      </c>
      <c r="BQ1649" t="s">
        <v>94</v>
      </c>
      <c r="BR1649">
        <f t="shared" si="1660"/>
        <v>7</v>
      </c>
      <c r="BS1649">
        <f t="shared" si="1661"/>
        <v>1</v>
      </c>
      <c r="BT1649" t="s">
        <v>74</v>
      </c>
      <c r="BU1649">
        <f t="shared" si="1662"/>
        <v>7</v>
      </c>
      <c r="BV1649">
        <f t="shared" si="1663"/>
        <v>1</v>
      </c>
      <c r="BW1649" t="s">
        <v>56</v>
      </c>
      <c r="BX1649">
        <f t="shared" si="1664"/>
        <v>0</v>
      </c>
      <c r="BY1649">
        <f t="shared" si="1665"/>
        <v>0</v>
      </c>
      <c r="BZ1649" t="s">
        <v>56</v>
      </c>
      <c r="CA1649">
        <f t="shared" si="1666"/>
        <v>0</v>
      </c>
      <c r="CB1649">
        <f t="shared" si="1667"/>
        <v>0</v>
      </c>
      <c r="CC1649" t="s">
        <v>56</v>
      </c>
      <c r="CD1649">
        <f t="shared" si="1668"/>
        <v>0</v>
      </c>
      <c r="CE1649">
        <f t="shared" si="1669"/>
        <v>0</v>
      </c>
      <c r="CF1649" t="s">
        <v>56</v>
      </c>
      <c r="CG1649">
        <f t="shared" si="1670"/>
        <v>0</v>
      </c>
      <c r="CH1649">
        <f t="shared" si="1671"/>
        <v>0</v>
      </c>
      <c r="CI1649" t="s">
        <v>56</v>
      </c>
      <c r="CJ1649">
        <f t="shared" si="1672"/>
        <v>0</v>
      </c>
      <c r="CK1649">
        <f t="shared" si="1673"/>
        <v>0</v>
      </c>
      <c r="CL1649" t="s">
        <v>56</v>
      </c>
      <c r="CM1649">
        <f t="shared" si="1674"/>
        <v>0</v>
      </c>
      <c r="CN1649">
        <f t="shared" si="1675"/>
        <v>0</v>
      </c>
      <c r="CO1649" t="s">
        <v>56</v>
      </c>
      <c r="CP1649">
        <f t="shared" si="1676"/>
        <v>0</v>
      </c>
      <c r="CQ1649">
        <f t="shared" si="1677"/>
        <v>0</v>
      </c>
      <c r="CR1649" t="s">
        <v>56</v>
      </c>
      <c r="CS1649">
        <f t="shared" si="1678"/>
        <v>0</v>
      </c>
      <c r="CT1649">
        <f t="shared" si="1679"/>
        <v>0</v>
      </c>
      <c r="CU1649" t="s">
        <v>56</v>
      </c>
      <c r="CV1649">
        <f t="shared" si="1680"/>
        <v>0</v>
      </c>
      <c r="CW1649">
        <f t="shared" si="1681"/>
        <v>0</v>
      </c>
      <c r="CX1649" t="s">
        <v>56</v>
      </c>
      <c r="CY1649">
        <f t="shared" si="1682"/>
        <v>0</v>
      </c>
      <c r="CZ1649">
        <f t="shared" si="1683"/>
        <v>0</v>
      </c>
      <c r="DA1649" t="s">
        <v>86</v>
      </c>
      <c r="DB1649">
        <f t="shared" si="1684"/>
        <v>3</v>
      </c>
      <c r="DC1649">
        <f t="shared" si="1685"/>
        <v>1</v>
      </c>
      <c r="DD1649">
        <f t="shared" si="1686"/>
        <v>24</v>
      </c>
      <c r="DE1649">
        <f t="shared" si="1687"/>
        <v>4</v>
      </c>
      <c r="DF1649" s="7">
        <f t="shared" si="1688"/>
        <v>6</v>
      </c>
      <c r="DG1649" s="8">
        <f t="shared" si="1689"/>
        <v>0.83333333333333337</v>
      </c>
      <c r="DH1649" s="1" t="s">
        <v>56</v>
      </c>
      <c r="DI1649" s="1" t="s">
        <v>56</v>
      </c>
      <c r="DJ1649" s="1" t="s">
        <v>65</v>
      </c>
      <c r="DK1649" s="1" t="s">
        <v>74</v>
      </c>
      <c r="DL1649" s="1" t="s">
        <v>68</v>
      </c>
      <c r="DM1649" s="1" t="s">
        <v>56</v>
      </c>
      <c r="DN1649" s="2" t="s">
        <v>123</v>
      </c>
      <c r="DO1649" s="2" t="s">
        <v>56</v>
      </c>
      <c r="DP1649" s="2" t="s">
        <v>56</v>
      </c>
      <c r="DQ1649" s="2" t="s">
        <v>56</v>
      </c>
      <c r="DR1649" s="2" t="s">
        <v>56</v>
      </c>
      <c r="DS1649" s="2" t="s">
        <v>56</v>
      </c>
    </row>
    <row r="1650" spans="1:123" x14ac:dyDescent="0.25">
      <c r="A1650">
        <v>2018</v>
      </c>
      <c r="B1650">
        <v>1648</v>
      </c>
      <c r="C1650" t="s">
        <v>118</v>
      </c>
      <c r="D1650">
        <v>2</v>
      </c>
      <c r="E1650">
        <v>68</v>
      </c>
      <c r="F1650">
        <v>1950</v>
      </c>
      <c r="G1650">
        <v>12</v>
      </c>
      <c r="H1650">
        <f t="shared" si="1626"/>
        <v>12</v>
      </c>
      <c r="I1650" t="s">
        <v>90</v>
      </c>
      <c r="J1650">
        <f t="shared" si="1627"/>
        <v>1</v>
      </c>
      <c r="K1650" t="s">
        <v>59</v>
      </c>
      <c r="L1650">
        <f t="shared" si="1628"/>
        <v>3</v>
      </c>
      <c r="M1650" t="s">
        <v>59</v>
      </c>
      <c r="N1650">
        <f t="shared" si="1629"/>
        <v>5</v>
      </c>
      <c r="O1650" t="s">
        <v>125</v>
      </c>
      <c r="P1650">
        <f t="shared" si="1630"/>
        <v>4</v>
      </c>
      <c r="Q1650">
        <f t="shared" si="1631"/>
        <v>1</v>
      </c>
      <c r="R1650">
        <v>1</v>
      </c>
      <c r="S1650" t="s">
        <v>56</v>
      </c>
      <c r="T1650">
        <f t="shared" si="1632"/>
        <v>0</v>
      </c>
      <c r="U1650">
        <f t="shared" si="1633"/>
        <v>0</v>
      </c>
      <c r="V1650" t="s">
        <v>92</v>
      </c>
      <c r="W1650">
        <v>24970</v>
      </c>
      <c r="X1650">
        <v>0</v>
      </c>
      <c r="Y1650">
        <v>0</v>
      </c>
      <c r="Z1650" t="s">
        <v>81</v>
      </c>
      <c r="AA1650">
        <f t="shared" si="1634"/>
        <v>3</v>
      </c>
      <c r="AB1650">
        <f t="shared" si="1635"/>
        <v>1</v>
      </c>
      <c r="AC1650" t="s">
        <v>71</v>
      </c>
      <c r="AD1650" s="6">
        <f t="shared" si="1636"/>
        <v>4</v>
      </c>
      <c r="AE1650">
        <f t="shared" si="1637"/>
        <v>1</v>
      </c>
      <c r="AF1650" t="s">
        <v>105</v>
      </c>
      <c r="AG1650" t="s">
        <v>56</v>
      </c>
      <c r="AH1650" t="s">
        <v>56</v>
      </c>
      <c r="AI1650" s="6" t="str">
        <f t="shared" si="1625"/>
        <v>None</v>
      </c>
      <c r="AJ1650" t="s">
        <v>106</v>
      </c>
      <c r="AK1650" s="6">
        <f t="shared" si="1638"/>
        <v>1</v>
      </c>
      <c r="AL1650" t="s">
        <v>77</v>
      </c>
      <c r="AM1650" s="6">
        <f t="shared" si="1638"/>
        <v>3</v>
      </c>
      <c r="AN1650" s="6">
        <f t="shared" si="1639"/>
        <v>-2</v>
      </c>
      <c r="AO1650" t="s">
        <v>96</v>
      </c>
      <c r="AP1650">
        <f t="shared" si="1640"/>
        <v>3</v>
      </c>
      <c r="AQ1650">
        <f t="shared" si="1641"/>
        <v>1</v>
      </c>
      <c r="AR1650" t="s">
        <v>107</v>
      </c>
      <c r="AS1650">
        <f t="shared" si="1642"/>
        <v>1</v>
      </c>
      <c r="AT1650">
        <f t="shared" si="1643"/>
        <v>1</v>
      </c>
      <c r="AU1650" t="s">
        <v>113</v>
      </c>
      <c r="AV1650">
        <f t="shared" si="1644"/>
        <v>3</v>
      </c>
      <c r="AW1650">
        <f t="shared" si="1645"/>
        <v>1</v>
      </c>
      <c r="AX1650" t="s">
        <v>172</v>
      </c>
      <c r="AY1650">
        <f t="shared" si="1646"/>
        <v>1</v>
      </c>
      <c r="AZ1650">
        <f t="shared" si="1647"/>
        <v>1</v>
      </c>
      <c r="BA1650" s="6">
        <f t="shared" si="1648"/>
        <v>8</v>
      </c>
      <c r="BB1650" s="6">
        <f t="shared" si="1649"/>
        <v>4</v>
      </c>
      <c r="BC1650" s="6">
        <f t="shared" si="1650"/>
        <v>2</v>
      </c>
      <c r="BD1650" s="9">
        <f t="shared" si="1651"/>
        <v>0.16666666666666666</v>
      </c>
      <c r="BE1650" t="s">
        <v>65</v>
      </c>
      <c r="BF1650">
        <f t="shared" si="1652"/>
        <v>7</v>
      </c>
      <c r="BG1650">
        <f t="shared" si="1653"/>
        <v>1</v>
      </c>
      <c r="BH1650" t="s">
        <v>64</v>
      </c>
      <c r="BI1650">
        <f t="shared" si="1654"/>
        <v>4</v>
      </c>
      <c r="BJ1650">
        <f t="shared" si="1655"/>
        <v>1</v>
      </c>
      <c r="BK1650" t="s">
        <v>56</v>
      </c>
      <c r="BL1650">
        <f t="shared" si="1656"/>
        <v>0</v>
      </c>
      <c r="BM1650">
        <f t="shared" si="1657"/>
        <v>0</v>
      </c>
      <c r="BN1650" t="s">
        <v>56</v>
      </c>
      <c r="BO1650">
        <f t="shared" si="1658"/>
        <v>0</v>
      </c>
      <c r="BP1650">
        <f t="shared" si="1659"/>
        <v>0</v>
      </c>
      <c r="BQ1650" t="s">
        <v>94</v>
      </c>
      <c r="BR1650">
        <f t="shared" si="1660"/>
        <v>7</v>
      </c>
      <c r="BS1650">
        <f t="shared" si="1661"/>
        <v>1</v>
      </c>
      <c r="BT1650" t="s">
        <v>78</v>
      </c>
      <c r="BU1650">
        <f t="shared" si="1662"/>
        <v>1</v>
      </c>
      <c r="BV1650">
        <f t="shared" si="1663"/>
        <v>1</v>
      </c>
      <c r="BW1650" t="s">
        <v>79</v>
      </c>
      <c r="BX1650">
        <f t="shared" si="1664"/>
        <v>1</v>
      </c>
      <c r="BY1650">
        <f t="shared" si="1665"/>
        <v>1</v>
      </c>
      <c r="BZ1650" t="s">
        <v>80</v>
      </c>
      <c r="CA1650">
        <f t="shared" si="1666"/>
        <v>1</v>
      </c>
      <c r="CB1650">
        <f t="shared" si="1667"/>
        <v>1</v>
      </c>
      <c r="CC1650" t="s">
        <v>78</v>
      </c>
      <c r="CD1650">
        <f t="shared" si="1668"/>
        <v>1</v>
      </c>
      <c r="CE1650">
        <f t="shared" si="1669"/>
        <v>1</v>
      </c>
      <c r="CF1650" t="s">
        <v>82</v>
      </c>
      <c r="CG1650">
        <f t="shared" si="1670"/>
        <v>1</v>
      </c>
      <c r="CH1650">
        <f t="shared" si="1671"/>
        <v>1</v>
      </c>
      <c r="CI1650" t="s">
        <v>78</v>
      </c>
      <c r="CJ1650">
        <f t="shared" si="1672"/>
        <v>1</v>
      </c>
      <c r="CK1650">
        <f t="shared" si="1673"/>
        <v>1</v>
      </c>
      <c r="CL1650" t="s">
        <v>74</v>
      </c>
      <c r="CM1650">
        <f t="shared" si="1674"/>
        <v>1</v>
      </c>
      <c r="CN1650">
        <f t="shared" si="1675"/>
        <v>1</v>
      </c>
      <c r="CO1650" t="s">
        <v>83</v>
      </c>
      <c r="CP1650">
        <f t="shared" si="1676"/>
        <v>4</v>
      </c>
      <c r="CQ1650">
        <f t="shared" si="1677"/>
        <v>1</v>
      </c>
      <c r="CR1650" t="s">
        <v>83</v>
      </c>
      <c r="CS1650">
        <f t="shared" si="1678"/>
        <v>4</v>
      </c>
      <c r="CT1650">
        <f t="shared" si="1679"/>
        <v>1</v>
      </c>
      <c r="CU1650" t="s">
        <v>83</v>
      </c>
      <c r="CV1650">
        <f t="shared" si="1680"/>
        <v>4</v>
      </c>
      <c r="CW1650">
        <f t="shared" si="1681"/>
        <v>1</v>
      </c>
      <c r="CX1650" t="s">
        <v>83</v>
      </c>
      <c r="CY1650">
        <f t="shared" si="1682"/>
        <v>4</v>
      </c>
      <c r="CZ1650">
        <f t="shared" si="1683"/>
        <v>1</v>
      </c>
      <c r="DA1650" t="s">
        <v>86</v>
      </c>
      <c r="DB1650">
        <f t="shared" si="1684"/>
        <v>3</v>
      </c>
      <c r="DC1650">
        <f t="shared" si="1685"/>
        <v>1</v>
      </c>
      <c r="DD1650">
        <f t="shared" si="1686"/>
        <v>37</v>
      </c>
      <c r="DE1650">
        <f t="shared" si="1687"/>
        <v>14</v>
      </c>
      <c r="DF1650" s="7">
        <f t="shared" si="1688"/>
        <v>2.6428571428571428</v>
      </c>
      <c r="DG1650" s="8">
        <f t="shared" si="1689"/>
        <v>0.27380952380952378</v>
      </c>
      <c r="DH1650" s="1" t="s">
        <v>112</v>
      </c>
      <c r="DI1650" s="1" t="s">
        <v>56</v>
      </c>
      <c r="DJ1650" s="1" t="s">
        <v>65</v>
      </c>
      <c r="DK1650" s="1" t="s">
        <v>56</v>
      </c>
      <c r="DL1650" s="1" t="s">
        <v>68</v>
      </c>
      <c r="DM1650" s="1" t="s">
        <v>56</v>
      </c>
      <c r="DN1650" s="2" t="s">
        <v>56</v>
      </c>
      <c r="DO1650" s="2">
        <v>3</v>
      </c>
      <c r="DP1650" s="2">
        <v>5</v>
      </c>
      <c r="DQ1650" s="2">
        <v>5</v>
      </c>
      <c r="DR1650" s="2">
        <v>6</v>
      </c>
      <c r="DS1650" s="2">
        <v>4</v>
      </c>
    </row>
    <row r="1651" spans="1:123" x14ac:dyDescent="0.25">
      <c r="A1651">
        <v>2018</v>
      </c>
      <c r="B1651">
        <v>1649</v>
      </c>
      <c r="C1651" t="s">
        <v>57</v>
      </c>
      <c r="D1651">
        <v>0</v>
      </c>
      <c r="E1651">
        <v>30</v>
      </c>
      <c r="F1651">
        <v>1988</v>
      </c>
      <c r="G1651">
        <v>12</v>
      </c>
      <c r="H1651">
        <f t="shared" si="1626"/>
        <v>12</v>
      </c>
      <c r="I1651" t="s">
        <v>90</v>
      </c>
      <c r="J1651">
        <f t="shared" si="1627"/>
        <v>1</v>
      </c>
      <c r="K1651" t="s">
        <v>59</v>
      </c>
      <c r="L1651">
        <f t="shared" si="1628"/>
        <v>3</v>
      </c>
      <c r="M1651" t="s">
        <v>59</v>
      </c>
      <c r="N1651">
        <f t="shared" si="1629"/>
        <v>5</v>
      </c>
      <c r="O1651" t="s">
        <v>125</v>
      </c>
      <c r="P1651">
        <f t="shared" si="1630"/>
        <v>4</v>
      </c>
      <c r="Q1651">
        <f t="shared" si="1631"/>
        <v>1</v>
      </c>
      <c r="R1651">
        <v>1</v>
      </c>
      <c r="S1651" t="s">
        <v>220</v>
      </c>
      <c r="T1651">
        <f t="shared" si="1632"/>
        <v>7</v>
      </c>
      <c r="U1651">
        <f t="shared" si="1633"/>
        <v>1</v>
      </c>
      <c r="V1651" t="s">
        <v>92</v>
      </c>
      <c r="W1651">
        <v>12485</v>
      </c>
      <c r="X1651">
        <v>12485</v>
      </c>
      <c r="Y1651">
        <v>19277.5</v>
      </c>
      <c r="Z1651" t="s">
        <v>109</v>
      </c>
      <c r="AA1651">
        <f t="shared" si="1634"/>
        <v>5</v>
      </c>
      <c r="AB1651">
        <f t="shared" si="1635"/>
        <v>1</v>
      </c>
      <c r="AC1651" t="s">
        <v>71</v>
      </c>
      <c r="AD1651" s="6">
        <f t="shared" si="1636"/>
        <v>4</v>
      </c>
      <c r="AE1651">
        <f t="shared" si="1637"/>
        <v>1</v>
      </c>
      <c r="AF1651" t="s">
        <v>75</v>
      </c>
      <c r="AG1651" t="s">
        <v>70</v>
      </c>
      <c r="AH1651" t="s">
        <v>56</v>
      </c>
      <c r="AI1651" s="6" t="str">
        <f t="shared" si="1625"/>
        <v>No denomination</v>
      </c>
      <c r="AJ1651" t="s">
        <v>71</v>
      </c>
      <c r="AK1651" s="6">
        <f t="shared" si="1638"/>
        <v>2</v>
      </c>
      <c r="AL1651" t="s">
        <v>77</v>
      </c>
      <c r="AM1651" s="6">
        <f t="shared" si="1638"/>
        <v>3</v>
      </c>
      <c r="AN1651" s="6">
        <f t="shared" si="1639"/>
        <v>-1</v>
      </c>
      <c r="AO1651" t="s">
        <v>96</v>
      </c>
      <c r="AP1651">
        <f t="shared" si="1640"/>
        <v>3</v>
      </c>
      <c r="AQ1651">
        <f t="shared" si="1641"/>
        <v>1</v>
      </c>
      <c r="AR1651" t="s">
        <v>129</v>
      </c>
      <c r="AS1651">
        <f t="shared" si="1642"/>
        <v>3</v>
      </c>
      <c r="AT1651">
        <f t="shared" si="1643"/>
        <v>1</v>
      </c>
      <c r="AU1651" t="s">
        <v>100</v>
      </c>
      <c r="AV1651">
        <f t="shared" si="1644"/>
        <v>5</v>
      </c>
      <c r="AW1651">
        <f t="shared" si="1645"/>
        <v>1</v>
      </c>
      <c r="AX1651" t="s">
        <v>114</v>
      </c>
      <c r="AY1651">
        <f t="shared" si="1646"/>
        <v>5</v>
      </c>
      <c r="AZ1651">
        <f t="shared" si="1647"/>
        <v>1</v>
      </c>
      <c r="BA1651" s="6">
        <f t="shared" si="1648"/>
        <v>16</v>
      </c>
      <c r="BB1651" s="6">
        <f t="shared" si="1649"/>
        <v>4</v>
      </c>
      <c r="BC1651" s="6">
        <f t="shared" si="1650"/>
        <v>4</v>
      </c>
      <c r="BD1651" s="9">
        <f t="shared" si="1651"/>
        <v>0.5</v>
      </c>
      <c r="BE1651" t="s">
        <v>56</v>
      </c>
      <c r="BF1651">
        <f t="shared" si="1652"/>
        <v>0</v>
      </c>
      <c r="BG1651">
        <f t="shared" si="1653"/>
        <v>0</v>
      </c>
      <c r="BH1651" t="s">
        <v>56</v>
      </c>
      <c r="BI1651">
        <f t="shared" si="1654"/>
        <v>0</v>
      </c>
      <c r="BJ1651">
        <f t="shared" si="1655"/>
        <v>0</v>
      </c>
      <c r="BK1651" t="s">
        <v>64</v>
      </c>
      <c r="BL1651">
        <f t="shared" si="1656"/>
        <v>4</v>
      </c>
      <c r="BM1651">
        <f t="shared" si="1657"/>
        <v>1</v>
      </c>
      <c r="BN1651" t="s">
        <v>64</v>
      </c>
      <c r="BO1651">
        <f t="shared" si="1658"/>
        <v>4</v>
      </c>
      <c r="BP1651">
        <f t="shared" si="1659"/>
        <v>1</v>
      </c>
      <c r="BQ1651" t="s">
        <v>94</v>
      </c>
      <c r="BR1651">
        <f t="shared" si="1660"/>
        <v>7</v>
      </c>
      <c r="BS1651">
        <f t="shared" si="1661"/>
        <v>1</v>
      </c>
      <c r="BT1651" t="s">
        <v>74</v>
      </c>
      <c r="BU1651">
        <f t="shared" si="1662"/>
        <v>7</v>
      </c>
      <c r="BV1651">
        <f t="shared" si="1663"/>
        <v>1</v>
      </c>
      <c r="BW1651" t="s">
        <v>56</v>
      </c>
      <c r="BX1651">
        <f t="shared" si="1664"/>
        <v>0</v>
      </c>
      <c r="BY1651">
        <f t="shared" si="1665"/>
        <v>0</v>
      </c>
      <c r="BZ1651" t="s">
        <v>56</v>
      </c>
      <c r="CA1651">
        <f t="shared" si="1666"/>
        <v>0</v>
      </c>
      <c r="CB1651">
        <f t="shared" si="1667"/>
        <v>0</v>
      </c>
      <c r="CC1651" t="s">
        <v>56</v>
      </c>
      <c r="CD1651">
        <f t="shared" si="1668"/>
        <v>0</v>
      </c>
      <c r="CE1651">
        <f t="shared" si="1669"/>
        <v>0</v>
      </c>
      <c r="CF1651" t="s">
        <v>56</v>
      </c>
      <c r="CG1651">
        <f t="shared" si="1670"/>
        <v>0</v>
      </c>
      <c r="CH1651">
        <f t="shared" si="1671"/>
        <v>0</v>
      </c>
      <c r="CI1651" t="s">
        <v>56</v>
      </c>
      <c r="CJ1651">
        <f t="shared" si="1672"/>
        <v>0</v>
      </c>
      <c r="CK1651">
        <f t="shared" si="1673"/>
        <v>0</v>
      </c>
      <c r="CL1651" t="s">
        <v>56</v>
      </c>
      <c r="CM1651">
        <f t="shared" si="1674"/>
        <v>0</v>
      </c>
      <c r="CN1651">
        <f t="shared" si="1675"/>
        <v>0</v>
      </c>
      <c r="CO1651" t="s">
        <v>56</v>
      </c>
      <c r="CP1651">
        <f t="shared" si="1676"/>
        <v>0</v>
      </c>
      <c r="CQ1651">
        <f t="shared" si="1677"/>
        <v>0</v>
      </c>
      <c r="CR1651" t="s">
        <v>56</v>
      </c>
      <c r="CS1651">
        <f t="shared" si="1678"/>
        <v>0</v>
      </c>
      <c r="CT1651">
        <f t="shared" si="1679"/>
        <v>0</v>
      </c>
      <c r="CU1651" t="s">
        <v>56</v>
      </c>
      <c r="CV1651">
        <f t="shared" si="1680"/>
        <v>0</v>
      </c>
      <c r="CW1651">
        <f t="shared" si="1681"/>
        <v>0</v>
      </c>
      <c r="CX1651" t="s">
        <v>56</v>
      </c>
      <c r="CY1651">
        <f t="shared" si="1682"/>
        <v>0</v>
      </c>
      <c r="CZ1651">
        <f t="shared" si="1683"/>
        <v>0</v>
      </c>
      <c r="DA1651" t="s">
        <v>86</v>
      </c>
      <c r="DB1651">
        <f t="shared" si="1684"/>
        <v>3</v>
      </c>
      <c r="DC1651">
        <f t="shared" si="1685"/>
        <v>1</v>
      </c>
      <c r="DD1651">
        <f t="shared" si="1686"/>
        <v>25</v>
      </c>
      <c r="DE1651">
        <f t="shared" si="1687"/>
        <v>5</v>
      </c>
      <c r="DF1651" s="7">
        <f t="shared" si="1688"/>
        <v>5</v>
      </c>
      <c r="DG1651" s="8">
        <f t="shared" si="1689"/>
        <v>0.66666666666666663</v>
      </c>
      <c r="DH1651" s="1" t="s">
        <v>56</v>
      </c>
      <c r="DI1651" s="1" t="s">
        <v>85</v>
      </c>
      <c r="DJ1651" s="1" t="s">
        <v>56</v>
      </c>
      <c r="DK1651" s="1" t="s">
        <v>74</v>
      </c>
      <c r="DL1651" s="1" t="s">
        <v>68</v>
      </c>
      <c r="DM1651" s="1" t="s">
        <v>64</v>
      </c>
      <c r="DN1651" s="2">
        <v>4</v>
      </c>
      <c r="DO1651" s="2" t="s">
        <v>56</v>
      </c>
      <c r="DP1651" s="2" t="s">
        <v>56</v>
      </c>
      <c r="DQ1651" s="2" t="s">
        <v>56</v>
      </c>
      <c r="DR1651" s="2" t="s">
        <v>56</v>
      </c>
      <c r="DS1651" s="2" t="s">
        <v>56</v>
      </c>
    </row>
    <row r="1652" spans="1:123" x14ac:dyDescent="0.25">
      <c r="A1652">
        <v>2018</v>
      </c>
      <c r="B1652">
        <v>1650</v>
      </c>
      <c r="C1652" t="s">
        <v>124</v>
      </c>
      <c r="D1652">
        <v>2</v>
      </c>
      <c r="E1652">
        <v>82</v>
      </c>
      <c r="F1652">
        <v>1936</v>
      </c>
      <c r="G1652">
        <v>14</v>
      </c>
      <c r="H1652">
        <f t="shared" si="1626"/>
        <v>14</v>
      </c>
      <c r="I1652" t="s">
        <v>90</v>
      </c>
      <c r="J1652">
        <f t="shared" si="1627"/>
        <v>1</v>
      </c>
      <c r="K1652" t="s">
        <v>59</v>
      </c>
      <c r="L1652">
        <f t="shared" si="1628"/>
        <v>3</v>
      </c>
      <c r="M1652" t="s">
        <v>59</v>
      </c>
      <c r="N1652">
        <f t="shared" si="1629"/>
        <v>5</v>
      </c>
      <c r="O1652" t="s">
        <v>132</v>
      </c>
      <c r="P1652">
        <f t="shared" si="1630"/>
        <v>1</v>
      </c>
      <c r="Q1652">
        <f t="shared" si="1631"/>
        <v>1</v>
      </c>
      <c r="R1652">
        <v>1</v>
      </c>
      <c r="S1652" t="s">
        <v>101</v>
      </c>
      <c r="T1652">
        <f t="shared" si="1632"/>
        <v>1</v>
      </c>
      <c r="U1652">
        <f t="shared" si="1633"/>
        <v>1</v>
      </c>
      <c r="V1652" t="s">
        <v>92</v>
      </c>
      <c r="W1652">
        <v>30645</v>
      </c>
      <c r="X1652">
        <v>0</v>
      </c>
      <c r="Y1652">
        <v>0</v>
      </c>
      <c r="Z1652" t="s">
        <v>109</v>
      </c>
      <c r="AA1652">
        <f t="shared" si="1634"/>
        <v>5</v>
      </c>
      <c r="AB1652">
        <f t="shared" si="1635"/>
        <v>1</v>
      </c>
      <c r="AC1652" t="s">
        <v>120</v>
      </c>
      <c r="AD1652" s="6">
        <f t="shared" si="1636"/>
        <v>1</v>
      </c>
      <c r="AE1652">
        <f t="shared" si="1637"/>
        <v>1</v>
      </c>
      <c r="AF1652" t="s">
        <v>75</v>
      </c>
      <c r="AG1652" t="s">
        <v>192</v>
      </c>
      <c r="AH1652" t="s">
        <v>56</v>
      </c>
      <c r="AI1652" s="6" t="str">
        <f t="shared" si="1625"/>
        <v>Am baptist asso</v>
      </c>
      <c r="AJ1652" t="s">
        <v>77</v>
      </c>
      <c r="AK1652" s="6">
        <f t="shared" si="1638"/>
        <v>3</v>
      </c>
      <c r="AL1652" t="s">
        <v>77</v>
      </c>
      <c r="AM1652" s="6">
        <f t="shared" si="1638"/>
        <v>3</v>
      </c>
      <c r="AN1652" s="6">
        <f t="shared" si="1639"/>
        <v>0</v>
      </c>
      <c r="AO1652" t="s">
        <v>121</v>
      </c>
      <c r="AP1652">
        <f t="shared" si="1640"/>
        <v>7</v>
      </c>
      <c r="AQ1652">
        <f t="shared" si="1641"/>
        <v>1</v>
      </c>
      <c r="AR1652" t="s">
        <v>73</v>
      </c>
      <c r="AS1652">
        <f t="shared" si="1642"/>
        <v>7</v>
      </c>
      <c r="AT1652">
        <f t="shared" si="1643"/>
        <v>1</v>
      </c>
      <c r="AU1652" t="s">
        <v>100</v>
      </c>
      <c r="AV1652">
        <f t="shared" si="1644"/>
        <v>5</v>
      </c>
      <c r="AW1652">
        <f t="shared" si="1645"/>
        <v>1</v>
      </c>
      <c r="AX1652" t="s">
        <v>88</v>
      </c>
      <c r="AY1652">
        <f t="shared" si="1646"/>
        <v>7</v>
      </c>
      <c r="AZ1652">
        <f t="shared" si="1647"/>
        <v>1</v>
      </c>
      <c r="BA1652" s="6">
        <f t="shared" si="1648"/>
        <v>26</v>
      </c>
      <c r="BB1652" s="6">
        <f t="shared" si="1649"/>
        <v>4</v>
      </c>
      <c r="BC1652" s="6">
        <f t="shared" si="1650"/>
        <v>6.5</v>
      </c>
      <c r="BD1652" s="9">
        <f t="shared" si="1651"/>
        <v>0.91666666666666663</v>
      </c>
      <c r="BE1652" t="s">
        <v>93</v>
      </c>
      <c r="BF1652">
        <f t="shared" si="1652"/>
        <v>4</v>
      </c>
      <c r="BG1652">
        <f t="shared" si="1653"/>
        <v>1</v>
      </c>
      <c r="BH1652" t="s">
        <v>65</v>
      </c>
      <c r="BI1652">
        <f t="shared" si="1654"/>
        <v>7</v>
      </c>
      <c r="BJ1652">
        <f t="shared" si="1655"/>
        <v>1</v>
      </c>
      <c r="BK1652" t="s">
        <v>56</v>
      </c>
      <c r="BL1652">
        <f t="shared" si="1656"/>
        <v>0</v>
      </c>
      <c r="BM1652">
        <f t="shared" si="1657"/>
        <v>0</v>
      </c>
      <c r="BN1652" t="s">
        <v>56</v>
      </c>
      <c r="BO1652">
        <f t="shared" si="1658"/>
        <v>0</v>
      </c>
      <c r="BP1652">
        <f t="shared" si="1659"/>
        <v>0</v>
      </c>
      <c r="BQ1652" t="s">
        <v>56</v>
      </c>
      <c r="BR1652">
        <f t="shared" si="1660"/>
        <v>0</v>
      </c>
      <c r="BS1652">
        <f t="shared" si="1661"/>
        <v>0</v>
      </c>
      <c r="BT1652" t="s">
        <v>93</v>
      </c>
      <c r="BU1652">
        <f t="shared" si="1662"/>
        <v>1</v>
      </c>
      <c r="BV1652">
        <f t="shared" si="1663"/>
        <v>1</v>
      </c>
      <c r="BW1652" t="s">
        <v>79</v>
      </c>
      <c r="BX1652">
        <f t="shared" si="1664"/>
        <v>1</v>
      </c>
      <c r="BY1652">
        <f t="shared" si="1665"/>
        <v>1</v>
      </c>
      <c r="BZ1652" t="s">
        <v>80</v>
      </c>
      <c r="CA1652">
        <f t="shared" si="1666"/>
        <v>1</v>
      </c>
      <c r="CB1652">
        <f t="shared" si="1667"/>
        <v>1</v>
      </c>
      <c r="CC1652" t="s">
        <v>78</v>
      </c>
      <c r="CD1652">
        <f t="shared" si="1668"/>
        <v>1</v>
      </c>
      <c r="CE1652">
        <f t="shared" si="1669"/>
        <v>1</v>
      </c>
      <c r="CF1652" t="s">
        <v>82</v>
      </c>
      <c r="CG1652">
        <f t="shared" si="1670"/>
        <v>1</v>
      </c>
      <c r="CH1652">
        <f t="shared" si="1671"/>
        <v>1</v>
      </c>
      <c r="CI1652" t="s">
        <v>78</v>
      </c>
      <c r="CJ1652">
        <f t="shared" si="1672"/>
        <v>1</v>
      </c>
      <c r="CK1652">
        <f t="shared" si="1673"/>
        <v>1</v>
      </c>
      <c r="CL1652" t="s">
        <v>93</v>
      </c>
      <c r="CM1652">
        <f t="shared" si="1674"/>
        <v>4</v>
      </c>
      <c r="CN1652">
        <f t="shared" si="1675"/>
        <v>1</v>
      </c>
      <c r="CO1652" t="s">
        <v>83</v>
      </c>
      <c r="CP1652">
        <f t="shared" si="1676"/>
        <v>4</v>
      </c>
      <c r="CQ1652">
        <f t="shared" si="1677"/>
        <v>1</v>
      </c>
      <c r="CR1652" t="s">
        <v>83</v>
      </c>
      <c r="CS1652">
        <f t="shared" si="1678"/>
        <v>4</v>
      </c>
      <c r="CT1652">
        <f t="shared" si="1679"/>
        <v>1</v>
      </c>
      <c r="CU1652" t="s">
        <v>83</v>
      </c>
      <c r="CV1652">
        <f t="shared" si="1680"/>
        <v>4</v>
      </c>
      <c r="CW1652">
        <f t="shared" si="1681"/>
        <v>1</v>
      </c>
      <c r="CX1652" t="s">
        <v>83</v>
      </c>
      <c r="CY1652">
        <f t="shared" si="1682"/>
        <v>4</v>
      </c>
      <c r="CZ1652">
        <f t="shared" si="1683"/>
        <v>1</v>
      </c>
      <c r="DA1652" t="s">
        <v>56</v>
      </c>
      <c r="DB1652">
        <f t="shared" si="1684"/>
        <v>0</v>
      </c>
      <c r="DC1652">
        <f t="shared" si="1685"/>
        <v>0</v>
      </c>
      <c r="DD1652">
        <f t="shared" si="1686"/>
        <v>33</v>
      </c>
      <c r="DE1652">
        <f t="shared" si="1687"/>
        <v>12</v>
      </c>
      <c r="DF1652" s="7">
        <f t="shared" si="1688"/>
        <v>2.75</v>
      </c>
      <c r="DG1652" s="8">
        <f t="shared" si="1689"/>
        <v>0.29166666666666669</v>
      </c>
      <c r="DH1652" s="1" t="s">
        <v>83</v>
      </c>
      <c r="DI1652" s="1" t="s">
        <v>56</v>
      </c>
      <c r="DJ1652" s="1" t="s">
        <v>65</v>
      </c>
      <c r="DK1652" s="1" t="s">
        <v>74</v>
      </c>
      <c r="DL1652" s="1" t="s">
        <v>68</v>
      </c>
      <c r="DM1652" s="1" t="s">
        <v>56</v>
      </c>
      <c r="DN1652" s="2">
        <v>4</v>
      </c>
      <c r="DO1652" s="2">
        <v>4</v>
      </c>
      <c r="DP1652" s="2">
        <v>4</v>
      </c>
      <c r="DQ1652" s="2">
        <v>3</v>
      </c>
      <c r="DR1652" s="2">
        <v>6</v>
      </c>
      <c r="DS1652" s="2">
        <v>4</v>
      </c>
    </row>
    <row r="1653" spans="1:123" x14ac:dyDescent="0.25">
      <c r="A1653">
        <v>2018</v>
      </c>
      <c r="B1653">
        <v>1651</v>
      </c>
      <c r="C1653" t="s">
        <v>57</v>
      </c>
      <c r="D1653">
        <v>0</v>
      </c>
      <c r="E1653">
        <v>43</v>
      </c>
      <c r="F1653">
        <v>1975</v>
      </c>
      <c r="G1653">
        <v>14</v>
      </c>
      <c r="H1653">
        <f t="shared" si="1626"/>
        <v>14</v>
      </c>
      <c r="I1653" t="s">
        <v>90</v>
      </c>
      <c r="J1653">
        <f t="shared" si="1627"/>
        <v>1</v>
      </c>
      <c r="K1653" t="s">
        <v>59</v>
      </c>
      <c r="L1653">
        <f t="shared" si="1628"/>
        <v>3</v>
      </c>
      <c r="M1653" t="s">
        <v>59</v>
      </c>
      <c r="N1653">
        <f t="shared" si="1629"/>
        <v>5</v>
      </c>
      <c r="O1653" t="s">
        <v>132</v>
      </c>
      <c r="P1653">
        <f t="shared" si="1630"/>
        <v>1</v>
      </c>
      <c r="Q1653">
        <f t="shared" si="1631"/>
        <v>1</v>
      </c>
      <c r="R1653">
        <v>1</v>
      </c>
      <c r="S1653" t="s">
        <v>56</v>
      </c>
      <c r="T1653">
        <f t="shared" si="1632"/>
        <v>0</v>
      </c>
      <c r="U1653">
        <f t="shared" si="1633"/>
        <v>0</v>
      </c>
      <c r="V1653" t="s">
        <v>148</v>
      </c>
      <c r="W1653">
        <v>9647.5</v>
      </c>
      <c r="X1653">
        <v>9647.5</v>
      </c>
      <c r="Y1653">
        <v>14896.25</v>
      </c>
      <c r="Z1653" t="s">
        <v>81</v>
      </c>
      <c r="AA1653">
        <f t="shared" si="1634"/>
        <v>3</v>
      </c>
      <c r="AB1653">
        <f t="shared" si="1635"/>
        <v>1</v>
      </c>
      <c r="AC1653" t="s">
        <v>165</v>
      </c>
      <c r="AD1653" s="6">
        <f t="shared" si="1636"/>
        <v>7</v>
      </c>
      <c r="AE1653">
        <f t="shared" si="1637"/>
        <v>1</v>
      </c>
      <c r="AF1653" t="s">
        <v>105</v>
      </c>
      <c r="AG1653" t="s">
        <v>56</v>
      </c>
      <c r="AH1653" t="s">
        <v>56</v>
      </c>
      <c r="AI1653" s="6" t="str">
        <f t="shared" si="1625"/>
        <v>None</v>
      </c>
      <c r="AJ1653" t="s">
        <v>106</v>
      </c>
      <c r="AK1653" s="6">
        <f t="shared" si="1638"/>
        <v>1</v>
      </c>
      <c r="AL1653" t="s">
        <v>71</v>
      </c>
      <c r="AM1653" s="6">
        <f t="shared" si="1638"/>
        <v>2</v>
      </c>
      <c r="AN1653" s="6">
        <f t="shared" si="1639"/>
        <v>-1</v>
      </c>
      <c r="AO1653" t="s">
        <v>157</v>
      </c>
      <c r="AP1653">
        <f t="shared" si="1640"/>
        <v>2</v>
      </c>
      <c r="AQ1653">
        <f t="shared" si="1641"/>
        <v>1</v>
      </c>
      <c r="AR1653" t="s">
        <v>107</v>
      </c>
      <c r="AS1653">
        <f t="shared" si="1642"/>
        <v>1</v>
      </c>
      <c r="AT1653">
        <f t="shared" si="1643"/>
        <v>1</v>
      </c>
      <c r="AU1653" t="s">
        <v>113</v>
      </c>
      <c r="AV1653">
        <f t="shared" si="1644"/>
        <v>3</v>
      </c>
      <c r="AW1653">
        <f t="shared" si="1645"/>
        <v>1</v>
      </c>
      <c r="AX1653" t="s">
        <v>114</v>
      </c>
      <c r="AY1653">
        <f t="shared" si="1646"/>
        <v>5</v>
      </c>
      <c r="AZ1653">
        <f t="shared" si="1647"/>
        <v>1</v>
      </c>
      <c r="BA1653" s="6">
        <f t="shared" si="1648"/>
        <v>11</v>
      </c>
      <c r="BB1653" s="6">
        <f t="shared" si="1649"/>
        <v>4</v>
      </c>
      <c r="BC1653" s="6">
        <f t="shared" si="1650"/>
        <v>2.75</v>
      </c>
      <c r="BD1653" s="9">
        <f t="shared" si="1651"/>
        <v>0.29166666666666669</v>
      </c>
      <c r="BE1653" t="s">
        <v>56</v>
      </c>
      <c r="BF1653">
        <f t="shared" si="1652"/>
        <v>0</v>
      </c>
      <c r="BG1653">
        <f t="shared" si="1653"/>
        <v>0</v>
      </c>
      <c r="BH1653" t="s">
        <v>56</v>
      </c>
      <c r="BI1653">
        <f t="shared" si="1654"/>
        <v>0</v>
      </c>
      <c r="BJ1653">
        <f t="shared" si="1655"/>
        <v>0</v>
      </c>
      <c r="BK1653" t="s">
        <v>64</v>
      </c>
      <c r="BL1653">
        <f t="shared" si="1656"/>
        <v>4</v>
      </c>
      <c r="BM1653">
        <f t="shared" si="1657"/>
        <v>1</v>
      </c>
      <c r="BN1653" t="s">
        <v>64</v>
      </c>
      <c r="BO1653">
        <f t="shared" si="1658"/>
        <v>4</v>
      </c>
      <c r="BP1653">
        <f t="shared" si="1659"/>
        <v>1</v>
      </c>
      <c r="BQ1653" t="s">
        <v>66</v>
      </c>
      <c r="BR1653">
        <f t="shared" si="1660"/>
        <v>1</v>
      </c>
      <c r="BS1653">
        <f t="shared" si="1661"/>
        <v>1</v>
      </c>
      <c r="BT1653" t="s">
        <v>93</v>
      </c>
      <c r="BU1653">
        <f t="shared" si="1662"/>
        <v>1</v>
      </c>
      <c r="BV1653">
        <f t="shared" si="1663"/>
        <v>1</v>
      </c>
      <c r="BW1653" t="s">
        <v>117</v>
      </c>
      <c r="BX1653">
        <f t="shared" si="1664"/>
        <v>3</v>
      </c>
      <c r="BY1653">
        <f t="shared" si="1665"/>
        <v>1</v>
      </c>
      <c r="BZ1653" t="s">
        <v>80</v>
      </c>
      <c r="CA1653">
        <f t="shared" si="1666"/>
        <v>1</v>
      </c>
      <c r="CB1653">
        <f t="shared" si="1667"/>
        <v>1</v>
      </c>
      <c r="CC1653" t="s">
        <v>74</v>
      </c>
      <c r="CD1653">
        <f t="shared" si="1668"/>
        <v>7</v>
      </c>
      <c r="CE1653">
        <f t="shared" si="1669"/>
        <v>1</v>
      </c>
      <c r="CF1653" t="s">
        <v>82</v>
      </c>
      <c r="CG1653">
        <f t="shared" si="1670"/>
        <v>1</v>
      </c>
      <c r="CH1653">
        <f t="shared" si="1671"/>
        <v>1</v>
      </c>
      <c r="CI1653" t="s">
        <v>74</v>
      </c>
      <c r="CJ1653">
        <f t="shared" si="1672"/>
        <v>7</v>
      </c>
      <c r="CK1653">
        <f t="shared" si="1673"/>
        <v>1</v>
      </c>
      <c r="CL1653" t="s">
        <v>78</v>
      </c>
      <c r="CM1653">
        <f t="shared" si="1674"/>
        <v>7</v>
      </c>
      <c r="CN1653">
        <f t="shared" si="1675"/>
        <v>1</v>
      </c>
      <c r="CO1653" t="s">
        <v>112</v>
      </c>
      <c r="CP1653">
        <f t="shared" si="1676"/>
        <v>7</v>
      </c>
      <c r="CQ1653">
        <f t="shared" si="1677"/>
        <v>1</v>
      </c>
      <c r="CR1653" t="s">
        <v>112</v>
      </c>
      <c r="CS1653">
        <f t="shared" si="1678"/>
        <v>7</v>
      </c>
      <c r="CT1653">
        <f t="shared" si="1679"/>
        <v>1</v>
      </c>
      <c r="CU1653" t="s">
        <v>112</v>
      </c>
      <c r="CV1653">
        <f t="shared" si="1680"/>
        <v>7</v>
      </c>
      <c r="CW1653">
        <f t="shared" si="1681"/>
        <v>1</v>
      </c>
      <c r="CX1653" t="s">
        <v>112</v>
      </c>
      <c r="CY1653">
        <f t="shared" si="1682"/>
        <v>7</v>
      </c>
      <c r="CZ1653">
        <f t="shared" si="1683"/>
        <v>1</v>
      </c>
      <c r="DA1653" t="s">
        <v>86</v>
      </c>
      <c r="DB1653">
        <f t="shared" si="1684"/>
        <v>3</v>
      </c>
      <c r="DC1653">
        <f t="shared" si="1685"/>
        <v>1</v>
      </c>
      <c r="DD1653">
        <f t="shared" si="1686"/>
        <v>67</v>
      </c>
      <c r="DE1653">
        <f t="shared" si="1687"/>
        <v>15</v>
      </c>
      <c r="DF1653" s="7">
        <f t="shared" si="1688"/>
        <v>4.4666666666666668</v>
      </c>
      <c r="DG1653" s="8">
        <f t="shared" si="1689"/>
        <v>0.57777777777777783</v>
      </c>
      <c r="DH1653" s="1" t="s">
        <v>112</v>
      </c>
      <c r="DI1653" s="1" t="s">
        <v>85</v>
      </c>
      <c r="DJ1653" s="1" t="s">
        <v>56</v>
      </c>
      <c r="DK1653" s="1" t="s">
        <v>56</v>
      </c>
      <c r="DL1653" s="1" t="s">
        <v>68</v>
      </c>
      <c r="DM1653" s="1" t="s">
        <v>65</v>
      </c>
      <c r="DN1653" s="2" t="s">
        <v>56</v>
      </c>
      <c r="DO1653" s="2" t="s">
        <v>56</v>
      </c>
      <c r="DP1653" s="2" t="s">
        <v>56</v>
      </c>
      <c r="DQ1653" s="2">
        <v>4</v>
      </c>
      <c r="DR1653" s="2">
        <v>4</v>
      </c>
      <c r="DS1653" s="2">
        <v>4</v>
      </c>
    </row>
    <row r="1654" spans="1:123" x14ac:dyDescent="0.25">
      <c r="A1654">
        <v>2018</v>
      </c>
      <c r="B1654">
        <v>1652</v>
      </c>
      <c r="C1654" t="s">
        <v>57</v>
      </c>
      <c r="D1654">
        <v>2</v>
      </c>
      <c r="E1654">
        <v>26</v>
      </c>
      <c r="F1654">
        <v>1992</v>
      </c>
      <c r="G1654">
        <v>13</v>
      </c>
      <c r="H1654">
        <f t="shared" si="1626"/>
        <v>13</v>
      </c>
      <c r="I1654" t="s">
        <v>90</v>
      </c>
      <c r="J1654">
        <f t="shared" si="1627"/>
        <v>1</v>
      </c>
      <c r="K1654" t="s">
        <v>59</v>
      </c>
      <c r="L1654">
        <f t="shared" si="1628"/>
        <v>3</v>
      </c>
      <c r="M1654" t="s">
        <v>59</v>
      </c>
      <c r="N1654">
        <f t="shared" si="1629"/>
        <v>5</v>
      </c>
      <c r="O1654" t="s">
        <v>132</v>
      </c>
      <c r="P1654">
        <f t="shared" si="1630"/>
        <v>1</v>
      </c>
      <c r="Q1654">
        <f t="shared" si="1631"/>
        <v>1</v>
      </c>
      <c r="R1654">
        <v>4</v>
      </c>
      <c r="S1654" t="s">
        <v>101</v>
      </c>
      <c r="T1654">
        <f t="shared" si="1632"/>
        <v>1</v>
      </c>
      <c r="U1654">
        <f t="shared" si="1633"/>
        <v>1</v>
      </c>
      <c r="V1654" t="s">
        <v>148</v>
      </c>
      <c r="W1654">
        <v>10782.5</v>
      </c>
      <c r="X1654">
        <v>10782.5</v>
      </c>
      <c r="Y1654">
        <v>16648.75</v>
      </c>
      <c r="Z1654" t="s">
        <v>81</v>
      </c>
      <c r="AA1654">
        <f t="shared" si="1634"/>
        <v>3</v>
      </c>
      <c r="AB1654">
        <f t="shared" si="1635"/>
        <v>1</v>
      </c>
      <c r="AC1654" t="s">
        <v>71</v>
      </c>
      <c r="AD1654" s="6">
        <f t="shared" si="1636"/>
        <v>4</v>
      </c>
      <c r="AE1654">
        <f t="shared" si="1637"/>
        <v>1</v>
      </c>
      <c r="AF1654" t="s">
        <v>75</v>
      </c>
      <c r="AG1654" t="s">
        <v>70</v>
      </c>
      <c r="AH1654" t="s">
        <v>56</v>
      </c>
      <c r="AI1654" s="6" t="str">
        <f t="shared" si="1625"/>
        <v>No denomination</v>
      </c>
      <c r="AJ1654" t="s">
        <v>71</v>
      </c>
      <c r="AK1654" s="6">
        <f t="shared" si="1638"/>
        <v>2</v>
      </c>
      <c r="AL1654" t="s">
        <v>77</v>
      </c>
      <c r="AM1654" s="6">
        <f t="shared" si="1638"/>
        <v>3</v>
      </c>
      <c r="AN1654" s="6">
        <f t="shared" si="1639"/>
        <v>-1</v>
      </c>
      <c r="AO1654" t="s">
        <v>110</v>
      </c>
      <c r="AP1654">
        <f t="shared" si="1640"/>
        <v>1</v>
      </c>
      <c r="AQ1654">
        <f t="shared" si="1641"/>
        <v>1</v>
      </c>
      <c r="AR1654" t="s">
        <v>129</v>
      </c>
      <c r="AS1654">
        <f t="shared" si="1642"/>
        <v>3</v>
      </c>
      <c r="AT1654">
        <f t="shared" si="1643"/>
        <v>1</v>
      </c>
      <c r="AU1654" t="s">
        <v>100</v>
      </c>
      <c r="AV1654">
        <f t="shared" si="1644"/>
        <v>5</v>
      </c>
      <c r="AW1654">
        <f t="shared" si="1645"/>
        <v>1</v>
      </c>
      <c r="AX1654" t="s">
        <v>146</v>
      </c>
      <c r="AY1654">
        <f t="shared" si="1646"/>
        <v>3</v>
      </c>
      <c r="AZ1654">
        <f t="shared" si="1647"/>
        <v>1</v>
      </c>
      <c r="BA1654" s="6">
        <f t="shared" si="1648"/>
        <v>12</v>
      </c>
      <c r="BB1654" s="6">
        <f t="shared" si="1649"/>
        <v>4</v>
      </c>
      <c r="BC1654" s="6">
        <f t="shared" si="1650"/>
        <v>3</v>
      </c>
      <c r="BD1654" s="9">
        <f t="shared" si="1651"/>
        <v>0.33333333333333331</v>
      </c>
      <c r="BE1654" t="s">
        <v>65</v>
      </c>
      <c r="BF1654">
        <f t="shared" si="1652"/>
        <v>7</v>
      </c>
      <c r="BG1654">
        <f t="shared" si="1653"/>
        <v>1</v>
      </c>
      <c r="BH1654" t="s">
        <v>64</v>
      </c>
      <c r="BI1654">
        <f t="shared" si="1654"/>
        <v>4</v>
      </c>
      <c r="BJ1654">
        <f t="shared" si="1655"/>
        <v>1</v>
      </c>
      <c r="BK1654" t="s">
        <v>56</v>
      </c>
      <c r="BL1654">
        <f t="shared" si="1656"/>
        <v>0</v>
      </c>
      <c r="BM1654">
        <f t="shared" si="1657"/>
        <v>0</v>
      </c>
      <c r="BN1654" t="s">
        <v>56</v>
      </c>
      <c r="BO1654">
        <f t="shared" si="1658"/>
        <v>0</v>
      </c>
      <c r="BP1654">
        <f t="shared" si="1659"/>
        <v>0</v>
      </c>
      <c r="BQ1654" t="s">
        <v>66</v>
      </c>
      <c r="BR1654">
        <f t="shared" si="1660"/>
        <v>1</v>
      </c>
      <c r="BS1654">
        <f t="shared" si="1661"/>
        <v>1</v>
      </c>
      <c r="BT1654" t="s">
        <v>74</v>
      </c>
      <c r="BU1654">
        <f t="shared" si="1662"/>
        <v>7</v>
      </c>
      <c r="BV1654">
        <f t="shared" si="1663"/>
        <v>1</v>
      </c>
      <c r="BW1654" t="s">
        <v>56</v>
      </c>
      <c r="BX1654">
        <f t="shared" si="1664"/>
        <v>0</v>
      </c>
      <c r="BY1654">
        <f t="shared" si="1665"/>
        <v>0</v>
      </c>
      <c r="BZ1654" t="s">
        <v>56</v>
      </c>
      <c r="CA1654">
        <f t="shared" si="1666"/>
        <v>0</v>
      </c>
      <c r="CB1654">
        <f t="shared" si="1667"/>
        <v>0</v>
      </c>
      <c r="CC1654" t="s">
        <v>56</v>
      </c>
      <c r="CD1654">
        <f t="shared" si="1668"/>
        <v>0</v>
      </c>
      <c r="CE1654">
        <f t="shared" si="1669"/>
        <v>0</v>
      </c>
      <c r="CF1654" t="s">
        <v>56</v>
      </c>
      <c r="CG1654">
        <f t="shared" si="1670"/>
        <v>0</v>
      </c>
      <c r="CH1654">
        <f t="shared" si="1671"/>
        <v>0</v>
      </c>
      <c r="CI1654" t="s">
        <v>56</v>
      </c>
      <c r="CJ1654">
        <f t="shared" si="1672"/>
        <v>0</v>
      </c>
      <c r="CK1654">
        <f t="shared" si="1673"/>
        <v>0</v>
      </c>
      <c r="CL1654" t="s">
        <v>56</v>
      </c>
      <c r="CM1654">
        <f t="shared" si="1674"/>
        <v>0</v>
      </c>
      <c r="CN1654">
        <f t="shared" si="1675"/>
        <v>0</v>
      </c>
      <c r="CO1654" t="s">
        <v>56</v>
      </c>
      <c r="CP1654">
        <f t="shared" si="1676"/>
        <v>0</v>
      </c>
      <c r="CQ1654">
        <f t="shared" si="1677"/>
        <v>0</v>
      </c>
      <c r="CR1654" t="s">
        <v>56</v>
      </c>
      <c r="CS1654">
        <f t="shared" si="1678"/>
        <v>0</v>
      </c>
      <c r="CT1654">
        <f t="shared" si="1679"/>
        <v>0</v>
      </c>
      <c r="CU1654" t="s">
        <v>56</v>
      </c>
      <c r="CV1654">
        <f t="shared" si="1680"/>
        <v>0</v>
      </c>
      <c r="CW1654">
        <f t="shared" si="1681"/>
        <v>0</v>
      </c>
      <c r="CX1654" t="s">
        <v>56</v>
      </c>
      <c r="CY1654">
        <f t="shared" si="1682"/>
        <v>0</v>
      </c>
      <c r="CZ1654">
        <f t="shared" si="1683"/>
        <v>0</v>
      </c>
      <c r="DA1654" t="s">
        <v>86</v>
      </c>
      <c r="DB1654">
        <f t="shared" si="1684"/>
        <v>3</v>
      </c>
      <c r="DC1654">
        <f t="shared" si="1685"/>
        <v>1</v>
      </c>
      <c r="DD1654">
        <f t="shared" si="1686"/>
        <v>15</v>
      </c>
      <c r="DE1654">
        <f t="shared" si="1687"/>
        <v>4</v>
      </c>
      <c r="DF1654" s="7">
        <f t="shared" si="1688"/>
        <v>3.75</v>
      </c>
      <c r="DG1654" s="8">
        <f t="shared" si="1689"/>
        <v>0.45833333333333331</v>
      </c>
      <c r="DH1654" s="1" t="s">
        <v>56</v>
      </c>
      <c r="DI1654" s="1" t="s">
        <v>154</v>
      </c>
      <c r="DJ1654" s="1" t="s">
        <v>65</v>
      </c>
      <c r="DK1654" s="1" t="s">
        <v>74</v>
      </c>
      <c r="DL1654" s="1" t="s">
        <v>68</v>
      </c>
      <c r="DM1654" s="1" t="s">
        <v>56</v>
      </c>
      <c r="DN1654" s="2">
        <v>2</v>
      </c>
      <c r="DO1654" s="2" t="s">
        <v>56</v>
      </c>
      <c r="DP1654" s="2" t="s">
        <v>56</v>
      </c>
      <c r="DQ1654" s="2" t="s">
        <v>56</v>
      </c>
      <c r="DR1654" s="2" t="s">
        <v>56</v>
      </c>
      <c r="DS1654" s="2" t="s">
        <v>56</v>
      </c>
    </row>
    <row r="1655" spans="1:123" x14ac:dyDescent="0.25">
      <c r="A1655">
        <v>2018</v>
      </c>
      <c r="B1655">
        <v>1653</v>
      </c>
      <c r="C1655" t="s">
        <v>118</v>
      </c>
      <c r="D1655">
        <v>0</v>
      </c>
      <c r="E1655">
        <v>57</v>
      </c>
      <c r="F1655">
        <v>1961</v>
      </c>
      <c r="G1655">
        <v>14</v>
      </c>
      <c r="H1655">
        <f t="shared" si="1626"/>
        <v>14</v>
      </c>
      <c r="I1655" t="s">
        <v>90</v>
      </c>
      <c r="J1655">
        <f t="shared" si="1627"/>
        <v>1</v>
      </c>
      <c r="K1655" t="s">
        <v>59</v>
      </c>
      <c r="L1655">
        <f t="shared" si="1628"/>
        <v>3</v>
      </c>
      <c r="M1655" t="s">
        <v>59</v>
      </c>
      <c r="N1655">
        <f t="shared" si="1629"/>
        <v>5</v>
      </c>
      <c r="O1655" t="s">
        <v>132</v>
      </c>
      <c r="P1655">
        <f t="shared" si="1630"/>
        <v>1</v>
      </c>
      <c r="Q1655">
        <f t="shared" si="1631"/>
        <v>1</v>
      </c>
      <c r="R1655">
        <v>1</v>
      </c>
      <c r="S1655" t="s">
        <v>101</v>
      </c>
      <c r="T1655">
        <f t="shared" si="1632"/>
        <v>1</v>
      </c>
      <c r="U1655">
        <f t="shared" si="1633"/>
        <v>1</v>
      </c>
      <c r="V1655" t="s">
        <v>92</v>
      </c>
      <c r="W1655">
        <v>14755</v>
      </c>
      <c r="X1655">
        <v>0</v>
      </c>
      <c r="Y1655">
        <v>0</v>
      </c>
      <c r="Z1655" t="s">
        <v>109</v>
      </c>
      <c r="AA1655">
        <f t="shared" si="1634"/>
        <v>5</v>
      </c>
      <c r="AB1655">
        <f t="shared" si="1635"/>
        <v>1</v>
      </c>
      <c r="AC1655" t="s">
        <v>104</v>
      </c>
      <c r="AD1655" s="6">
        <f t="shared" si="1636"/>
        <v>3</v>
      </c>
      <c r="AE1655">
        <f t="shared" si="1637"/>
        <v>1</v>
      </c>
      <c r="AF1655" t="s">
        <v>75</v>
      </c>
      <c r="AG1655" t="s">
        <v>142</v>
      </c>
      <c r="AH1655" t="s">
        <v>227</v>
      </c>
      <c r="AI1655" s="6" t="str">
        <f t="shared" si="1625"/>
        <v>Nazarene</v>
      </c>
      <c r="AJ1655" t="s">
        <v>77</v>
      </c>
      <c r="AK1655" s="6">
        <f t="shared" si="1638"/>
        <v>3</v>
      </c>
      <c r="AL1655" t="s">
        <v>77</v>
      </c>
      <c r="AM1655" s="6">
        <f t="shared" si="1638"/>
        <v>3</v>
      </c>
      <c r="AN1655" s="6">
        <f t="shared" si="1639"/>
        <v>0</v>
      </c>
      <c r="AO1655" t="s">
        <v>134</v>
      </c>
      <c r="AP1655">
        <f t="shared" si="1640"/>
        <v>7</v>
      </c>
      <c r="AQ1655">
        <f t="shared" si="1641"/>
        <v>1</v>
      </c>
      <c r="AR1655" t="s">
        <v>73</v>
      </c>
      <c r="AS1655">
        <f t="shared" si="1642"/>
        <v>7</v>
      </c>
      <c r="AT1655">
        <f t="shared" si="1643"/>
        <v>1</v>
      </c>
      <c r="AU1655" t="s">
        <v>87</v>
      </c>
      <c r="AV1655">
        <f t="shared" si="1644"/>
        <v>7</v>
      </c>
      <c r="AW1655">
        <f t="shared" si="1645"/>
        <v>1</v>
      </c>
      <c r="AX1655" t="s">
        <v>88</v>
      </c>
      <c r="AY1655">
        <f t="shared" si="1646"/>
        <v>7</v>
      </c>
      <c r="AZ1655">
        <f t="shared" si="1647"/>
        <v>1</v>
      </c>
      <c r="BA1655" s="6">
        <f t="shared" si="1648"/>
        <v>28</v>
      </c>
      <c r="BB1655" s="6">
        <f t="shared" si="1649"/>
        <v>4</v>
      </c>
      <c r="BC1655" s="6">
        <f t="shared" si="1650"/>
        <v>7</v>
      </c>
      <c r="BD1655" s="9">
        <f t="shared" si="1651"/>
        <v>1</v>
      </c>
      <c r="BE1655" t="s">
        <v>56</v>
      </c>
      <c r="BF1655">
        <f t="shared" si="1652"/>
        <v>0</v>
      </c>
      <c r="BG1655">
        <f t="shared" si="1653"/>
        <v>0</v>
      </c>
      <c r="BH1655" t="s">
        <v>56</v>
      </c>
      <c r="BI1655">
        <f t="shared" si="1654"/>
        <v>0</v>
      </c>
      <c r="BJ1655">
        <f t="shared" si="1655"/>
        <v>0</v>
      </c>
      <c r="BK1655" t="s">
        <v>65</v>
      </c>
      <c r="BL1655">
        <f t="shared" si="1656"/>
        <v>7</v>
      </c>
      <c r="BM1655">
        <f t="shared" si="1657"/>
        <v>1</v>
      </c>
      <c r="BN1655" t="s">
        <v>65</v>
      </c>
      <c r="BO1655">
        <f t="shared" si="1658"/>
        <v>7</v>
      </c>
      <c r="BP1655">
        <f t="shared" si="1659"/>
        <v>1</v>
      </c>
      <c r="BQ1655" t="s">
        <v>94</v>
      </c>
      <c r="BR1655">
        <f t="shared" si="1660"/>
        <v>7</v>
      </c>
      <c r="BS1655">
        <f t="shared" si="1661"/>
        <v>1</v>
      </c>
      <c r="BT1655" t="s">
        <v>78</v>
      </c>
      <c r="BU1655">
        <f t="shared" si="1662"/>
        <v>1</v>
      </c>
      <c r="BV1655">
        <f t="shared" si="1663"/>
        <v>1</v>
      </c>
      <c r="BW1655" t="s">
        <v>56</v>
      </c>
      <c r="BX1655">
        <f t="shared" si="1664"/>
        <v>0</v>
      </c>
      <c r="BY1655">
        <f t="shared" si="1665"/>
        <v>0</v>
      </c>
      <c r="BZ1655" t="s">
        <v>56</v>
      </c>
      <c r="CA1655">
        <f t="shared" si="1666"/>
        <v>0</v>
      </c>
      <c r="CB1655">
        <f t="shared" si="1667"/>
        <v>0</v>
      </c>
      <c r="CC1655" t="s">
        <v>56</v>
      </c>
      <c r="CD1655">
        <f t="shared" si="1668"/>
        <v>0</v>
      </c>
      <c r="CE1655">
        <f t="shared" si="1669"/>
        <v>0</v>
      </c>
      <c r="CF1655" t="s">
        <v>56</v>
      </c>
      <c r="CG1655">
        <f t="shared" si="1670"/>
        <v>0</v>
      </c>
      <c r="CH1655">
        <f t="shared" si="1671"/>
        <v>0</v>
      </c>
      <c r="CI1655" t="s">
        <v>56</v>
      </c>
      <c r="CJ1655">
        <f t="shared" si="1672"/>
        <v>0</v>
      </c>
      <c r="CK1655">
        <f t="shared" si="1673"/>
        <v>0</v>
      </c>
      <c r="CL1655" t="s">
        <v>56</v>
      </c>
      <c r="CM1655">
        <f t="shared" si="1674"/>
        <v>0</v>
      </c>
      <c r="CN1655">
        <f t="shared" si="1675"/>
        <v>0</v>
      </c>
      <c r="CO1655" t="s">
        <v>56</v>
      </c>
      <c r="CP1655">
        <f t="shared" si="1676"/>
        <v>0</v>
      </c>
      <c r="CQ1655">
        <f t="shared" si="1677"/>
        <v>0</v>
      </c>
      <c r="CR1655" t="s">
        <v>56</v>
      </c>
      <c r="CS1655">
        <f t="shared" si="1678"/>
        <v>0</v>
      </c>
      <c r="CT1655">
        <f t="shared" si="1679"/>
        <v>0</v>
      </c>
      <c r="CU1655" t="s">
        <v>56</v>
      </c>
      <c r="CV1655">
        <f t="shared" si="1680"/>
        <v>0</v>
      </c>
      <c r="CW1655">
        <f t="shared" si="1681"/>
        <v>0</v>
      </c>
      <c r="CX1655" t="s">
        <v>56</v>
      </c>
      <c r="CY1655">
        <f t="shared" si="1682"/>
        <v>0</v>
      </c>
      <c r="CZ1655">
        <f t="shared" si="1683"/>
        <v>0</v>
      </c>
      <c r="DA1655" t="s">
        <v>86</v>
      </c>
      <c r="DB1655">
        <f t="shared" si="1684"/>
        <v>3</v>
      </c>
      <c r="DC1655">
        <f t="shared" si="1685"/>
        <v>1</v>
      </c>
      <c r="DD1655">
        <f t="shared" si="1686"/>
        <v>25</v>
      </c>
      <c r="DE1655">
        <f t="shared" si="1687"/>
        <v>5</v>
      </c>
      <c r="DF1655" s="7">
        <f t="shared" si="1688"/>
        <v>5</v>
      </c>
      <c r="DG1655" s="8">
        <f t="shared" si="1689"/>
        <v>0.66666666666666663</v>
      </c>
      <c r="DH1655" s="1" t="s">
        <v>56</v>
      </c>
      <c r="DI1655" s="1" t="s">
        <v>56</v>
      </c>
      <c r="DJ1655" s="1" t="s">
        <v>56</v>
      </c>
      <c r="DK1655" s="1" t="s">
        <v>74</v>
      </c>
      <c r="DL1655" s="1" t="s">
        <v>68</v>
      </c>
      <c r="DM1655" s="1" t="s">
        <v>64</v>
      </c>
      <c r="DN1655" s="2" t="s">
        <v>97</v>
      </c>
      <c r="DO1655" s="2" t="s">
        <v>56</v>
      </c>
      <c r="DP1655" s="2" t="s">
        <v>56</v>
      </c>
      <c r="DQ1655" s="2" t="s">
        <v>56</v>
      </c>
      <c r="DR1655" s="2" t="s">
        <v>56</v>
      </c>
      <c r="DS1655" s="2" t="s">
        <v>56</v>
      </c>
    </row>
    <row r="1656" spans="1:123" x14ac:dyDescent="0.25">
      <c r="A1656">
        <v>2018</v>
      </c>
      <c r="B1656">
        <v>1654</v>
      </c>
      <c r="C1656" t="s">
        <v>102</v>
      </c>
      <c r="D1656">
        <v>1</v>
      </c>
      <c r="E1656">
        <v>42</v>
      </c>
      <c r="F1656">
        <v>1976</v>
      </c>
      <c r="G1656">
        <v>14</v>
      </c>
      <c r="H1656">
        <f t="shared" si="1626"/>
        <v>14</v>
      </c>
      <c r="I1656" t="s">
        <v>90</v>
      </c>
      <c r="J1656">
        <f t="shared" si="1627"/>
        <v>1</v>
      </c>
      <c r="K1656" t="s">
        <v>59</v>
      </c>
      <c r="L1656">
        <f t="shared" si="1628"/>
        <v>3</v>
      </c>
      <c r="M1656" t="s">
        <v>59</v>
      </c>
      <c r="N1656">
        <f t="shared" si="1629"/>
        <v>5</v>
      </c>
      <c r="O1656" t="s">
        <v>125</v>
      </c>
      <c r="P1656">
        <f t="shared" si="1630"/>
        <v>4</v>
      </c>
      <c r="Q1656">
        <f t="shared" si="1631"/>
        <v>1</v>
      </c>
      <c r="R1656">
        <v>4</v>
      </c>
      <c r="S1656" t="s">
        <v>101</v>
      </c>
      <c r="T1656">
        <f t="shared" si="1632"/>
        <v>1</v>
      </c>
      <c r="U1656">
        <f t="shared" si="1633"/>
        <v>1</v>
      </c>
      <c r="V1656" t="s">
        <v>92</v>
      </c>
      <c r="W1656">
        <v>30645</v>
      </c>
      <c r="X1656">
        <v>12485</v>
      </c>
      <c r="Y1656">
        <v>19277.5</v>
      </c>
      <c r="Z1656" t="s">
        <v>81</v>
      </c>
      <c r="AA1656">
        <f t="shared" si="1634"/>
        <v>3</v>
      </c>
      <c r="AB1656">
        <f t="shared" si="1635"/>
        <v>1</v>
      </c>
      <c r="AC1656" t="s">
        <v>106</v>
      </c>
      <c r="AD1656" s="6">
        <f t="shared" si="1636"/>
        <v>6</v>
      </c>
      <c r="AE1656">
        <f t="shared" si="1637"/>
        <v>1</v>
      </c>
      <c r="AF1656" t="s">
        <v>75</v>
      </c>
      <c r="AG1656" t="s">
        <v>115</v>
      </c>
      <c r="AH1656" t="s">
        <v>56</v>
      </c>
      <c r="AI1656" s="6" t="str">
        <f t="shared" si="1625"/>
        <v>United methodist</v>
      </c>
      <c r="AJ1656" t="s">
        <v>106</v>
      </c>
      <c r="AK1656" s="6">
        <f t="shared" si="1638"/>
        <v>1</v>
      </c>
      <c r="AL1656" t="s">
        <v>106</v>
      </c>
      <c r="AM1656" s="6">
        <f t="shared" si="1638"/>
        <v>1</v>
      </c>
      <c r="AN1656" s="6">
        <f t="shared" si="1639"/>
        <v>0</v>
      </c>
      <c r="AO1656" t="s">
        <v>110</v>
      </c>
      <c r="AP1656">
        <f t="shared" si="1640"/>
        <v>1</v>
      </c>
      <c r="AQ1656">
        <f t="shared" si="1641"/>
        <v>1</v>
      </c>
      <c r="AR1656" t="s">
        <v>129</v>
      </c>
      <c r="AS1656">
        <f t="shared" si="1642"/>
        <v>3</v>
      </c>
      <c r="AT1656">
        <f t="shared" si="1643"/>
        <v>1</v>
      </c>
      <c r="AU1656" t="s">
        <v>100</v>
      </c>
      <c r="AV1656">
        <f t="shared" si="1644"/>
        <v>5</v>
      </c>
      <c r="AW1656">
        <f t="shared" si="1645"/>
        <v>1</v>
      </c>
      <c r="AX1656" t="s">
        <v>88</v>
      </c>
      <c r="AY1656">
        <f t="shared" si="1646"/>
        <v>7</v>
      </c>
      <c r="AZ1656">
        <f t="shared" si="1647"/>
        <v>1</v>
      </c>
      <c r="BA1656" s="6">
        <f t="shared" si="1648"/>
        <v>16</v>
      </c>
      <c r="BB1656" s="6">
        <f t="shared" si="1649"/>
        <v>4</v>
      </c>
      <c r="BC1656" s="6">
        <f t="shared" si="1650"/>
        <v>4</v>
      </c>
      <c r="BD1656" s="9">
        <f t="shared" si="1651"/>
        <v>0.5</v>
      </c>
      <c r="BE1656" t="s">
        <v>64</v>
      </c>
      <c r="BF1656">
        <f t="shared" si="1652"/>
        <v>4</v>
      </c>
      <c r="BG1656">
        <f t="shared" si="1653"/>
        <v>1</v>
      </c>
      <c r="BH1656" t="s">
        <v>65</v>
      </c>
      <c r="BI1656">
        <f t="shared" si="1654"/>
        <v>7</v>
      </c>
      <c r="BJ1656">
        <f t="shared" si="1655"/>
        <v>1</v>
      </c>
      <c r="BK1656" t="s">
        <v>56</v>
      </c>
      <c r="BL1656">
        <f t="shared" si="1656"/>
        <v>0</v>
      </c>
      <c r="BM1656">
        <f t="shared" si="1657"/>
        <v>0</v>
      </c>
      <c r="BN1656" t="s">
        <v>56</v>
      </c>
      <c r="BO1656">
        <f t="shared" si="1658"/>
        <v>0</v>
      </c>
      <c r="BP1656">
        <f t="shared" si="1659"/>
        <v>0</v>
      </c>
      <c r="BQ1656" t="s">
        <v>56</v>
      </c>
      <c r="BR1656">
        <f t="shared" si="1660"/>
        <v>0</v>
      </c>
      <c r="BS1656">
        <f t="shared" si="1661"/>
        <v>0</v>
      </c>
      <c r="BT1656" t="s">
        <v>74</v>
      </c>
      <c r="BU1656">
        <f t="shared" si="1662"/>
        <v>7</v>
      </c>
      <c r="BV1656">
        <f t="shared" si="1663"/>
        <v>1</v>
      </c>
      <c r="BW1656" t="s">
        <v>117</v>
      </c>
      <c r="BX1656">
        <f t="shared" si="1664"/>
        <v>3</v>
      </c>
      <c r="BY1656">
        <f t="shared" si="1665"/>
        <v>1</v>
      </c>
      <c r="BZ1656" t="s">
        <v>147</v>
      </c>
      <c r="CA1656">
        <f t="shared" si="1666"/>
        <v>3</v>
      </c>
      <c r="CB1656">
        <f t="shared" si="1667"/>
        <v>1</v>
      </c>
      <c r="CC1656" t="s">
        <v>74</v>
      </c>
      <c r="CD1656">
        <f t="shared" si="1668"/>
        <v>7</v>
      </c>
      <c r="CE1656">
        <f t="shared" si="1669"/>
        <v>1</v>
      </c>
      <c r="CF1656" t="s">
        <v>82</v>
      </c>
      <c r="CG1656">
        <f t="shared" si="1670"/>
        <v>1</v>
      </c>
      <c r="CH1656">
        <f t="shared" si="1671"/>
        <v>1</v>
      </c>
      <c r="CI1656" t="s">
        <v>74</v>
      </c>
      <c r="CJ1656">
        <f t="shared" si="1672"/>
        <v>7</v>
      </c>
      <c r="CK1656">
        <f t="shared" si="1673"/>
        <v>1</v>
      </c>
      <c r="CL1656" t="s">
        <v>78</v>
      </c>
      <c r="CM1656">
        <f t="shared" si="1674"/>
        <v>7</v>
      </c>
      <c r="CN1656">
        <f t="shared" si="1675"/>
        <v>1</v>
      </c>
      <c r="CO1656" t="s">
        <v>83</v>
      </c>
      <c r="CP1656">
        <f t="shared" si="1676"/>
        <v>4</v>
      </c>
      <c r="CQ1656">
        <f t="shared" si="1677"/>
        <v>1</v>
      </c>
      <c r="CR1656" t="s">
        <v>83</v>
      </c>
      <c r="CS1656">
        <f t="shared" si="1678"/>
        <v>4</v>
      </c>
      <c r="CT1656">
        <f t="shared" si="1679"/>
        <v>1</v>
      </c>
      <c r="CU1656" t="s">
        <v>83</v>
      </c>
      <c r="CV1656">
        <f t="shared" si="1680"/>
        <v>4</v>
      </c>
      <c r="CW1656">
        <f t="shared" si="1681"/>
        <v>1</v>
      </c>
      <c r="CX1656" t="s">
        <v>83</v>
      </c>
      <c r="CY1656">
        <f t="shared" si="1682"/>
        <v>4</v>
      </c>
      <c r="CZ1656">
        <f t="shared" si="1683"/>
        <v>1</v>
      </c>
      <c r="DA1656" t="s">
        <v>56</v>
      </c>
      <c r="DB1656">
        <f t="shared" si="1684"/>
        <v>0</v>
      </c>
      <c r="DC1656">
        <f t="shared" si="1685"/>
        <v>0</v>
      </c>
      <c r="DD1656">
        <f t="shared" si="1686"/>
        <v>58</v>
      </c>
      <c r="DE1656">
        <f t="shared" si="1687"/>
        <v>12</v>
      </c>
      <c r="DF1656" s="7">
        <f t="shared" si="1688"/>
        <v>4.833333333333333</v>
      </c>
      <c r="DG1656" s="8">
        <f t="shared" si="1689"/>
        <v>0.63888888888888884</v>
      </c>
      <c r="DH1656" s="1" t="s">
        <v>83</v>
      </c>
      <c r="DI1656" s="1" t="s">
        <v>56</v>
      </c>
      <c r="DJ1656" s="1" t="s">
        <v>65</v>
      </c>
      <c r="DK1656" s="1" t="s">
        <v>74</v>
      </c>
      <c r="DL1656" s="1" t="s">
        <v>68</v>
      </c>
      <c r="DM1656" s="1" t="s">
        <v>56</v>
      </c>
      <c r="DN1656" s="2">
        <v>4</v>
      </c>
      <c r="DO1656" s="2">
        <v>4</v>
      </c>
      <c r="DP1656" s="2">
        <v>6</v>
      </c>
      <c r="DQ1656" s="2">
        <v>4</v>
      </c>
      <c r="DR1656" s="2">
        <v>4</v>
      </c>
      <c r="DS1656" s="2">
        <v>4</v>
      </c>
    </row>
    <row r="1657" spans="1:123" x14ac:dyDescent="0.25">
      <c r="A1657">
        <v>2018</v>
      </c>
      <c r="B1657">
        <v>1655</v>
      </c>
      <c r="C1657" t="s">
        <v>102</v>
      </c>
      <c r="D1657">
        <v>4</v>
      </c>
      <c r="E1657">
        <v>42</v>
      </c>
      <c r="F1657">
        <v>1976</v>
      </c>
      <c r="G1657">
        <v>16</v>
      </c>
      <c r="H1657">
        <f t="shared" si="1626"/>
        <v>16</v>
      </c>
      <c r="I1657" t="s">
        <v>58</v>
      </c>
      <c r="J1657">
        <f t="shared" si="1627"/>
        <v>2</v>
      </c>
      <c r="K1657" t="s">
        <v>59</v>
      </c>
      <c r="L1657">
        <f t="shared" si="1628"/>
        <v>3</v>
      </c>
      <c r="M1657" t="s">
        <v>59</v>
      </c>
      <c r="N1657">
        <f t="shared" si="1629"/>
        <v>5</v>
      </c>
      <c r="O1657" t="s">
        <v>125</v>
      </c>
      <c r="P1657">
        <f t="shared" si="1630"/>
        <v>4</v>
      </c>
      <c r="Q1657">
        <f t="shared" si="1631"/>
        <v>1</v>
      </c>
      <c r="R1657">
        <v>6</v>
      </c>
      <c r="S1657" t="s">
        <v>56</v>
      </c>
      <c r="T1657">
        <f t="shared" si="1632"/>
        <v>0</v>
      </c>
      <c r="U1657">
        <f t="shared" si="1633"/>
        <v>0</v>
      </c>
      <c r="V1657" t="s">
        <v>92</v>
      </c>
      <c r="W1657">
        <v>63560</v>
      </c>
      <c r="X1657">
        <v>37455</v>
      </c>
      <c r="Y1657">
        <v>57832.5</v>
      </c>
      <c r="Z1657" t="s">
        <v>109</v>
      </c>
      <c r="AA1657">
        <f t="shared" si="1634"/>
        <v>5</v>
      </c>
      <c r="AB1657">
        <f t="shared" si="1635"/>
        <v>1</v>
      </c>
      <c r="AC1657" t="s">
        <v>104</v>
      </c>
      <c r="AD1657" s="6">
        <f t="shared" si="1636"/>
        <v>3</v>
      </c>
      <c r="AE1657">
        <f t="shared" si="1637"/>
        <v>1</v>
      </c>
      <c r="AF1657" t="s">
        <v>75</v>
      </c>
      <c r="AG1657" t="s">
        <v>142</v>
      </c>
      <c r="AH1657" t="s">
        <v>204</v>
      </c>
      <c r="AI1657" s="6" t="str">
        <f t="shared" si="1625"/>
        <v>Assembly of God</v>
      </c>
      <c r="AJ1657" t="s">
        <v>77</v>
      </c>
      <c r="AK1657" s="6">
        <f t="shared" si="1638"/>
        <v>3</v>
      </c>
      <c r="AL1657" t="s">
        <v>77</v>
      </c>
      <c r="AM1657" s="6">
        <f t="shared" si="1638"/>
        <v>3</v>
      </c>
      <c r="AN1657" s="6">
        <f t="shared" si="1639"/>
        <v>0</v>
      </c>
      <c r="AO1657" t="s">
        <v>121</v>
      </c>
      <c r="AP1657">
        <f t="shared" si="1640"/>
        <v>7</v>
      </c>
      <c r="AQ1657">
        <f t="shared" si="1641"/>
        <v>1</v>
      </c>
      <c r="AR1657" t="s">
        <v>73</v>
      </c>
      <c r="AS1657">
        <f t="shared" si="1642"/>
        <v>7</v>
      </c>
      <c r="AT1657">
        <f t="shared" si="1643"/>
        <v>1</v>
      </c>
      <c r="AU1657" t="s">
        <v>87</v>
      </c>
      <c r="AV1657">
        <f t="shared" si="1644"/>
        <v>7</v>
      </c>
      <c r="AW1657">
        <f t="shared" si="1645"/>
        <v>1</v>
      </c>
      <c r="AX1657" t="s">
        <v>88</v>
      </c>
      <c r="AY1657">
        <f t="shared" si="1646"/>
        <v>7</v>
      </c>
      <c r="AZ1657">
        <f t="shared" si="1647"/>
        <v>1</v>
      </c>
      <c r="BA1657" s="6">
        <f t="shared" si="1648"/>
        <v>28</v>
      </c>
      <c r="BB1657" s="6">
        <f t="shared" si="1649"/>
        <v>4</v>
      </c>
      <c r="BC1657" s="6">
        <f t="shared" si="1650"/>
        <v>7</v>
      </c>
      <c r="BD1657" s="9">
        <f t="shared" si="1651"/>
        <v>1</v>
      </c>
      <c r="BE1657" t="s">
        <v>56</v>
      </c>
      <c r="BF1657">
        <f t="shared" si="1652"/>
        <v>0</v>
      </c>
      <c r="BG1657">
        <f t="shared" si="1653"/>
        <v>0</v>
      </c>
      <c r="BH1657" t="s">
        <v>56</v>
      </c>
      <c r="BI1657">
        <f t="shared" si="1654"/>
        <v>0</v>
      </c>
      <c r="BJ1657">
        <f t="shared" si="1655"/>
        <v>0</v>
      </c>
      <c r="BK1657" t="s">
        <v>64</v>
      </c>
      <c r="BL1657">
        <f t="shared" si="1656"/>
        <v>4</v>
      </c>
      <c r="BM1657">
        <f t="shared" si="1657"/>
        <v>1</v>
      </c>
      <c r="BN1657" t="s">
        <v>64</v>
      </c>
      <c r="BO1657">
        <f t="shared" si="1658"/>
        <v>4</v>
      </c>
      <c r="BP1657">
        <f t="shared" si="1659"/>
        <v>1</v>
      </c>
      <c r="BQ1657" t="s">
        <v>66</v>
      </c>
      <c r="BR1657">
        <f t="shared" si="1660"/>
        <v>1</v>
      </c>
      <c r="BS1657">
        <f t="shared" si="1661"/>
        <v>1</v>
      </c>
      <c r="BT1657" t="s">
        <v>78</v>
      </c>
      <c r="BU1657">
        <f t="shared" si="1662"/>
        <v>1</v>
      </c>
      <c r="BV1657">
        <f t="shared" si="1663"/>
        <v>1</v>
      </c>
      <c r="BW1657" t="s">
        <v>79</v>
      </c>
      <c r="BX1657">
        <f t="shared" si="1664"/>
        <v>1</v>
      </c>
      <c r="BY1657">
        <f t="shared" si="1665"/>
        <v>1</v>
      </c>
      <c r="BZ1657" t="s">
        <v>80</v>
      </c>
      <c r="CA1657">
        <f t="shared" si="1666"/>
        <v>1</v>
      </c>
      <c r="CB1657">
        <f t="shared" si="1667"/>
        <v>1</v>
      </c>
      <c r="CC1657" t="s">
        <v>78</v>
      </c>
      <c r="CD1657">
        <f t="shared" si="1668"/>
        <v>1</v>
      </c>
      <c r="CE1657">
        <f t="shared" si="1669"/>
        <v>1</v>
      </c>
      <c r="CF1657" t="s">
        <v>82</v>
      </c>
      <c r="CG1657">
        <f t="shared" si="1670"/>
        <v>1</v>
      </c>
      <c r="CH1657">
        <f t="shared" si="1671"/>
        <v>1</v>
      </c>
      <c r="CI1657" t="s">
        <v>74</v>
      </c>
      <c r="CJ1657">
        <f t="shared" si="1672"/>
        <v>7</v>
      </c>
      <c r="CK1657">
        <f t="shared" si="1673"/>
        <v>1</v>
      </c>
      <c r="CL1657" t="s">
        <v>74</v>
      </c>
      <c r="CM1657">
        <f t="shared" si="1674"/>
        <v>1</v>
      </c>
      <c r="CN1657">
        <f t="shared" si="1675"/>
        <v>1</v>
      </c>
      <c r="CO1657" t="s">
        <v>83</v>
      </c>
      <c r="CP1657">
        <f t="shared" si="1676"/>
        <v>4</v>
      </c>
      <c r="CQ1657">
        <f t="shared" si="1677"/>
        <v>1</v>
      </c>
      <c r="CR1657" t="s">
        <v>83</v>
      </c>
      <c r="CS1657">
        <f t="shared" si="1678"/>
        <v>4</v>
      </c>
      <c r="CT1657">
        <f t="shared" si="1679"/>
        <v>1</v>
      </c>
      <c r="CU1657" t="s">
        <v>83</v>
      </c>
      <c r="CV1657">
        <f t="shared" si="1680"/>
        <v>4</v>
      </c>
      <c r="CW1657">
        <f t="shared" si="1681"/>
        <v>1</v>
      </c>
      <c r="CX1657" t="s">
        <v>83</v>
      </c>
      <c r="CY1657">
        <f t="shared" si="1682"/>
        <v>4</v>
      </c>
      <c r="CZ1657">
        <f t="shared" si="1683"/>
        <v>1</v>
      </c>
      <c r="DA1657" t="s">
        <v>86</v>
      </c>
      <c r="DB1657">
        <f t="shared" si="1684"/>
        <v>3</v>
      </c>
      <c r="DC1657">
        <f t="shared" si="1685"/>
        <v>1</v>
      </c>
      <c r="DD1657">
        <f t="shared" si="1686"/>
        <v>41</v>
      </c>
      <c r="DE1657">
        <f t="shared" si="1687"/>
        <v>15</v>
      </c>
      <c r="DF1657" s="7">
        <f t="shared" si="1688"/>
        <v>2.7333333333333334</v>
      </c>
      <c r="DG1657" s="8">
        <f t="shared" si="1689"/>
        <v>0.28888888888888892</v>
      </c>
      <c r="DH1657" s="1" t="s">
        <v>83</v>
      </c>
      <c r="DI1657" s="1" t="s">
        <v>154</v>
      </c>
      <c r="DJ1657" s="1" t="s">
        <v>56</v>
      </c>
      <c r="DK1657" s="1" t="s">
        <v>56</v>
      </c>
      <c r="DL1657" s="1" t="s">
        <v>64</v>
      </c>
      <c r="DM1657" s="1" t="s">
        <v>64</v>
      </c>
      <c r="DN1657" s="2" t="s">
        <v>56</v>
      </c>
      <c r="DO1657" s="2" t="s">
        <v>56</v>
      </c>
      <c r="DP1657" s="2" t="s">
        <v>56</v>
      </c>
      <c r="DQ1657" s="2">
        <v>4</v>
      </c>
      <c r="DR1657" s="2">
        <v>4</v>
      </c>
      <c r="DS1657" s="2">
        <v>4</v>
      </c>
    </row>
    <row r="1658" spans="1:123" x14ac:dyDescent="0.25">
      <c r="A1658">
        <v>2018</v>
      </c>
      <c r="B1658">
        <v>1656</v>
      </c>
      <c r="C1658" t="s">
        <v>102</v>
      </c>
      <c r="D1658">
        <v>0</v>
      </c>
      <c r="E1658">
        <v>74</v>
      </c>
      <c r="F1658">
        <v>1944</v>
      </c>
      <c r="G1658">
        <v>12</v>
      </c>
      <c r="H1658">
        <f t="shared" si="1626"/>
        <v>12</v>
      </c>
      <c r="I1658" t="s">
        <v>58</v>
      </c>
      <c r="J1658">
        <f t="shared" si="1627"/>
        <v>2</v>
      </c>
      <c r="K1658" t="s">
        <v>59</v>
      </c>
      <c r="L1658">
        <f t="shared" si="1628"/>
        <v>3</v>
      </c>
      <c r="M1658" t="s">
        <v>59</v>
      </c>
      <c r="N1658">
        <f t="shared" si="1629"/>
        <v>5</v>
      </c>
      <c r="O1658" t="s">
        <v>132</v>
      </c>
      <c r="P1658">
        <f t="shared" si="1630"/>
        <v>1</v>
      </c>
      <c r="Q1658">
        <f t="shared" si="1631"/>
        <v>1</v>
      </c>
      <c r="R1658">
        <v>2</v>
      </c>
      <c r="S1658" t="s">
        <v>101</v>
      </c>
      <c r="T1658">
        <f t="shared" si="1632"/>
        <v>1</v>
      </c>
      <c r="U1658">
        <f t="shared" si="1633"/>
        <v>1</v>
      </c>
      <c r="V1658" t="s">
        <v>156</v>
      </c>
      <c r="W1658">
        <v>5107.5</v>
      </c>
      <c r="X1658">
        <v>0</v>
      </c>
      <c r="Y1658">
        <v>0</v>
      </c>
      <c r="Z1658" t="s">
        <v>140</v>
      </c>
      <c r="AA1658">
        <f t="shared" si="1634"/>
        <v>1</v>
      </c>
      <c r="AB1658">
        <f t="shared" si="1635"/>
        <v>1</v>
      </c>
      <c r="AC1658" t="s">
        <v>104</v>
      </c>
      <c r="AD1658" s="6">
        <f t="shared" si="1636"/>
        <v>3</v>
      </c>
      <c r="AE1658">
        <f t="shared" si="1637"/>
        <v>1</v>
      </c>
      <c r="AF1658" t="s">
        <v>95</v>
      </c>
      <c r="AG1658" t="s">
        <v>56</v>
      </c>
      <c r="AH1658" t="s">
        <v>56</v>
      </c>
      <c r="AI1658" s="6" t="str">
        <f t="shared" si="1625"/>
        <v>Catholic</v>
      </c>
      <c r="AJ1658" t="s">
        <v>71</v>
      </c>
      <c r="AK1658" s="6">
        <f t="shared" si="1638"/>
        <v>2</v>
      </c>
      <c r="AL1658" t="s">
        <v>77</v>
      </c>
      <c r="AM1658" s="6">
        <f t="shared" si="1638"/>
        <v>3</v>
      </c>
      <c r="AN1658" s="6">
        <f t="shared" si="1639"/>
        <v>-1</v>
      </c>
      <c r="AO1658" t="s">
        <v>96</v>
      </c>
      <c r="AP1658">
        <f t="shared" si="1640"/>
        <v>3</v>
      </c>
      <c r="AQ1658">
        <f t="shared" si="1641"/>
        <v>1</v>
      </c>
      <c r="AR1658" t="s">
        <v>73</v>
      </c>
      <c r="AS1658">
        <f t="shared" si="1642"/>
        <v>7</v>
      </c>
      <c r="AT1658">
        <f t="shared" si="1643"/>
        <v>1</v>
      </c>
      <c r="AU1658" t="s">
        <v>100</v>
      </c>
      <c r="AV1658">
        <f t="shared" si="1644"/>
        <v>5</v>
      </c>
      <c r="AW1658">
        <f t="shared" si="1645"/>
        <v>1</v>
      </c>
      <c r="AX1658" t="s">
        <v>114</v>
      </c>
      <c r="AY1658">
        <f t="shared" si="1646"/>
        <v>5</v>
      </c>
      <c r="AZ1658">
        <f t="shared" si="1647"/>
        <v>1</v>
      </c>
      <c r="BA1658" s="6">
        <f t="shared" si="1648"/>
        <v>20</v>
      </c>
      <c r="BB1658" s="6">
        <f t="shared" si="1649"/>
        <v>4</v>
      </c>
      <c r="BC1658" s="6">
        <f t="shared" si="1650"/>
        <v>5</v>
      </c>
      <c r="BD1658" s="9">
        <f t="shared" si="1651"/>
        <v>0.66666666666666663</v>
      </c>
      <c r="BE1658" t="s">
        <v>64</v>
      </c>
      <c r="BF1658">
        <f t="shared" si="1652"/>
        <v>4</v>
      </c>
      <c r="BG1658">
        <f t="shared" si="1653"/>
        <v>1</v>
      </c>
      <c r="BH1658" t="s">
        <v>64</v>
      </c>
      <c r="BI1658">
        <f t="shared" si="1654"/>
        <v>4</v>
      </c>
      <c r="BJ1658">
        <f t="shared" si="1655"/>
        <v>1</v>
      </c>
      <c r="BK1658" t="s">
        <v>56</v>
      </c>
      <c r="BL1658">
        <f t="shared" si="1656"/>
        <v>0</v>
      </c>
      <c r="BM1658">
        <f t="shared" si="1657"/>
        <v>0</v>
      </c>
      <c r="BN1658" t="s">
        <v>56</v>
      </c>
      <c r="BO1658">
        <f t="shared" si="1658"/>
        <v>0</v>
      </c>
      <c r="BP1658">
        <f t="shared" si="1659"/>
        <v>0</v>
      </c>
      <c r="BQ1658" t="s">
        <v>94</v>
      </c>
      <c r="BR1658">
        <f t="shared" si="1660"/>
        <v>7</v>
      </c>
      <c r="BS1658">
        <f t="shared" si="1661"/>
        <v>1</v>
      </c>
      <c r="BT1658" t="s">
        <v>78</v>
      </c>
      <c r="BU1658">
        <f t="shared" si="1662"/>
        <v>1</v>
      </c>
      <c r="BV1658">
        <f t="shared" si="1663"/>
        <v>1</v>
      </c>
      <c r="BW1658" t="s">
        <v>56</v>
      </c>
      <c r="BX1658">
        <f t="shared" si="1664"/>
        <v>0</v>
      </c>
      <c r="BY1658">
        <f t="shared" si="1665"/>
        <v>0</v>
      </c>
      <c r="BZ1658" t="s">
        <v>56</v>
      </c>
      <c r="CA1658">
        <f t="shared" si="1666"/>
        <v>0</v>
      </c>
      <c r="CB1658">
        <f t="shared" si="1667"/>
        <v>0</v>
      </c>
      <c r="CC1658" t="s">
        <v>56</v>
      </c>
      <c r="CD1658">
        <f t="shared" si="1668"/>
        <v>0</v>
      </c>
      <c r="CE1658">
        <f t="shared" si="1669"/>
        <v>0</v>
      </c>
      <c r="CF1658" t="s">
        <v>56</v>
      </c>
      <c r="CG1658">
        <f t="shared" si="1670"/>
        <v>0</v>
      </c>
      <c r="CH1658">
        <f t="shared" si="1671"/>
        <v>0</v>
      </c>
      <c r="CI1658" t="s">
        <v>56</v>
      </c>
      <c r="CJ1658">
        <f t="shared" si="1672"/>
        <v>0</v>
      </c>
      <c r="CK1658">
        <f t="shared" si="1673"/>
        <v>0</v>
      </c>
      <c r="CL1658" t="s">
        <v>56</v>
      </c>
      <c r="CM1658">
        <f t="shared" si="1674"/>
        <v>0</v>
      </c>
      <c r="CN1658">
        <f t="shared" si="1675"/>
        <v>0</v>
      </c>
      <c r="CO1658" t="s">
        <v>56</v>
      </c>
      <c r="CP1658">
        <f t="shared" si="1676"/>
        <v>0</v>
      </c>
      <c r="CQ1658">
        <f t="shared" si="1677"/>
        <v>0</v>
      </c>
      <c r="CR1658" t="s">
        <v>56</v>
      </c>
      <c r="CS1658">
        <f t="shared" si="1678"/>
        <v>0</v>
      </c>
      <c r="CT1658">
        <f t="shared" si="1679"/>
        <v>0</v>
      </c>
      <c r="CU1658" t="s">
        <v>56</v>
      </c>
      <c r="CV1658">
        <f t="shared" si="1680"/>
        <v>0</v>
      </c>
      <c r="CW1658">
        <f t="shared" si="1681"/>
        <v>0</v>
      </c>
      <c r="CX1658" t="s">
        <v>56</v>
      </c>
      <c r="CY1658">
        <f t="shared" si="1682"/>
        <v>0</v>
      </c>
      <c r="CZ1658">
        <f t="shared" si="1683"/>
        <v>0</v>
      </c>
      <c r="DA1658" t="s">
        <v>155</v>
      </c>
      <c r="DB1658">
        <f t="shared" si="1684"/>
        <v>1</v>
      </c>
      <c r="DC1658">
        <f t="shared" si="1685"/>
        <v>1</v>
      </c>
      <c r="DD1658">
        <f t="shared" si="1686"/>
        <v>13</v>
      </c>
      <c r="DE1658">
        <f t="shared" si="1687"/>
        <v>4</v>
      </c>
      <c r="DF1658" s="7">
        <f t="shared" si="1688"/>
        <v>3.25</v>
      </c>
      <c r="DG1658" s="8">
        <f t="shared" si="1689"/>
        <v>0.375</v>
      </c>
      <c r="DH1658" s="1" t="s">
        <v>56</v>
      </c>
      <c r="DI1658" s="1" t="s">
        <v>56</v>
      </c>
      <c r="DJ1658" s="1" t="s">
        <v>65</v>
      </c>
      <c r="DK1658" s="1" t="s">
        <v>78</v>
      </c>
      <c r="DL1658" s="1" t="s">
        <v>68</v>
      </c>
      <c r="DM1658" s="1" t="s">
        <v>56</v>
      </c>
      <c r="DN1658" s="2" t="s">
        <v>123</v>
      </c>
      <c r="DO1658" s="2" t="s">
        <v>56</v>
      </c>
      <c r="DP1658" s="2" t="s">
        <v>56</v>
      </c>
      <c r="DQ1658" s="2" t="s">
        <v>56</v>
      </c>
      <c r="DR1658" s="2" t="s">
        <v>56</v>
      </c>
      <c r="DS1658" s="2" t="s">
        <v>56</v>
      </c>
    </row>
    <row r="1659" spans="1:123" x14ac:dyDescent="0.25">
      <c r="A1659">
        <v>2018</v>
      </c>
      <c r="B1659">
        <v>1657</v>
      </c>
      <c r="C1659" t="s">
        <v>102</v>
      </c>
      <c r="D1659">
        <v>0</v>
      </c>
      <c r="E1659">
        <v>47</v>
      </c>
      <c r="F1659">
        <v>1971</v>
      </c>
      <c r="G1659">
        <v>12</v>
      </c>
      <c r="H1659">
        <f t="shared" si="1626"/>
        <v>12</v>
      </c>
      <c r="I1659" t="s">
        <v>58</v>
      </c>
      <c r="J1659">
        <f t="shared" si="1627"/>
        <v>2</v>
      </c>
      <c r="K1659" t="s">
        <v>59</v>
      </c>
      <c r="L1659">
        <f t="shared" si="1628"/>
        <v>3</v>
      </c>
      <c r="M1659" t="s">
        <v>119</v>
      </c>
      <c r="N1659">
        <f t="shared" si="1629"/>
        <v>3</v>
      </c>
      <c r="O1659" t="s">
        <v>132</v>
      </c>
      <c r="P1659">
        <f t="shared" si="1630"/>
        <v>1</v>
      </c>
      <c r="Q1659">
        <f t="shared" si="1631"/>
        <v>1</v>
      </c>
      <c r="R1659">
        <v>4</v>
      </c>
      <c r="S1659" t="s">
        <v>101</v>
      </c>
      <c r="T1659">
        <f t="shared" si="1632"/>
        <v>1</v>
      </c>
      <c r="U1659">
        <f t="shared" si="1633"/>
        <v>1</v>
      </c>
      <c r="V1659" t="s">
        <v>92</v>
      </c>
      <c r="W1659">
        <v>24970</v>
      </c>
      <c r="X1659">
        <v>24970</v>
      </c>
      <c r="Y1659">
        <v>38555</v>
      </c>
      <c r="Z1659" t="s">
        <v>81</v>
      </c>
      <c r="AA1659">
        <f t="shared" si="1634"/>
        <v>3</v>
      </c>
      <c r="AB1659">
        <f t="shared" si="1635"/>
        <v>1</v>
      </c>
      <c r="AC1659" t="s">
        <v>104</v>
      </c>
      <c r="AD1659" s="6">
        <f t="shared" si="1636"/>
        <v>3</v>
      </c>
      <c r="AE1659">
        <f t="shared" si="1637"/>
        <v>1</v>
      </c>
      <c r="AF1659" t="s">
        <v>75</v>
      </c>
      <c r="AG1659" t="s">
        <v>161</v>
      </c>
      <c r="AH1659" t="s">
        <v>56</v>
      </c>
      <c r="AI1659" s="6" t="str">
        <f t="shared" si="1625"/>
        <v>Lutheran-dk which</v>
      </c>
      <c r="AJ1659" t="s">
        <v>71</v>
      </c>
      <c r="AK1659" s="6">
        <f t="shared" si="1638"/>
        <v>2</v>
      </c>
      <c r="AL1659" t="s">
        <v>71</v>
      </c>
      <c r="AM1659" s="6">
        <f t="shared" si="1638"/>
        <v>2</v>
      </c>
      <c r="AN1659" s="6">
        <f t="shared" si="1639"/>
        <v>0</v>
      </c>
      <c r="AO1659" t="s">
        <v>72</v>
      </c>
      <c r="AP1659">
        <f t="shared" si="1640"/>
        <v>6</v>
      </c>
      <c r="AQ1659">
        <f t="shared" si="1641"/>
        <v>1</v>
      </c>
      <c r="AR1659" t="s">
        <v>73</v>
      </c>
      <c r="AS1659">
        <f t="shared" si="1642"/>
        <v>7</v>
      </c>
      <c r="AT1659">
        <f t="shared" si="1643"/>
        <v>1</v>
      </c>
      <c r="AU1659" t="s">
        <v>100</v>
      </c>
      <c r="AV1659">
        <f t="shared" si="1644"/>
        <v>5</v>
      </c>
      <c r="AW1659">
        <f t="shared" si="1645"/>
        <v>1</v>
      </c>
      <c r="AX1659" t="s">
        <v>114</v>
      </c>
      <c r="AY1659">
        <f t="shared" si="1646"/>
        <v>5</v>
      </c>
      <c r="AZ1659">
        <f t="shared" si="1647"/>
        <v>1</v>
      </c>
      <c r="BA1659" s="6">
        <f t="shared" si="1648"/>
        <v>23</v>
      </c>
      <c r="BB1659" s="6">
        <f t="shared" si="1649"/>
        <v>4</v>
      </c>
      <c r="BC1659" s="6">
        <f t="shared" si="1650"/>
        <v>5.75</v>
      </c>
      <c r="BD1659" s="9">
        <f t="shared" si="1651"/>
        <v>0.79166666666666663</v>
      </c>
      <c r="BE1659" t="s">
        <v>56</v>
      </c>
      <c r="BF1659">
        <f t="shared" si="1652"/>
        <v>0</v>
      </c>
      <c r="BG1659">
        <f t="shared" si="1653"/>
        <v>0</v>
      </c>
      <c r="BH1659" t="s">
        <v>56</v>
      </c>
      <c r="BI1659">
        <f t="shared" si="1654"/>
        <v>0</v>
      </c>
      <c r="BJ1659">
        <f t="shared" si="1655"/>
        <v>0</v>
      </c>
      <c r="BK1659" t="s">
        <v>64</v>
      </c>
      <c r="BL1659">
        <f t="shared" si="1656"/>
        <v>4</v>
      </c>
      <c r="BM1659">
        <f t="shared" si="1657"/>
        <v>1</v>
      </c>
      <c r="BN1659" t="s">
        <v>65</v>
      </c>
      <c r="BO1659">
        <f t="shared" si="1658"/>
        <v>7</v>
      </c>
      <c r="BP1659">
        <f t="shared" si="1659"/>
        <v>1</v>
      </c>
      <c r="BQ1659" t="s">
        <v>56</v>
      </c>
      <c r="BR1659">
        <f t="shared" si="1660"/>
        <v>0</v>
      </c>
      <c r="BS1659">
        <f t="shared" si="1661"/>
        <v>0</v>
      </c>
      <c r="BT1659" t="s">
        <v>74</v>
      </c>
      <c r="BU1659">
        <f t="shared" si="1662"/>
        <v>7</v>
      </c>
      <c r="BV1659">
        <f t="shared" si="1663"/>
        <v>1</v>
      </c>
      <c r="BW1659" t="s">
        <v>167</v>
      </c>
      <c r="BX1659">
        <f t="shared" si="1664"/>
        <v>7</v>
      </c>
      <c r="BY1659">
        <f t="shared" si="1665"/>
        <v>1</v>
      </c>
      <c r="BZ1659" t="s">
        <v>147</v>
      </c>
      <c r="CA1659">
        <f t="shared" si="1666"/>
        <v>3</v>
      </c>
      <c r="CB1659">
        <f t="shared" si="1667"/>
        <v>1</v>
      </c>
      <c r="CC1659" t="s">
        <v>74</v>
      </c>
      <c r="CD1659">
        <f t="shared" si="1668"/>
        <v>7</v>
      </c>
      <c r="CE1659">
        <f t="shared" si="1669"/>
        <v>1</v>
      </c>
      <c r="CF1659" t="s">
        <v>151</v>
      </c>
      <c r="CG1659">
        <f t="shared" si="1670"/>
        <v>7</v>
      </c>
      <c r="CH1659">
        <f t="shared" si="1671"/>
        <v>1</v>
      </c>
      <c r="CI1659" t="s">
        <v>74</v>
      </c>
      <c r="CJ1659">
        <f t="shared" si="1672"/>
        <v>7</v>
      </c>
      <c r="CK1659">
        <f t="shared" si="1673"/>
        <v>1</v>
      </c>
      <c r="CL1659" t="s">
        <v>74</v>
      </c>
      <c r="CM1659">
        <f t="shared" si="1674"/>
        <v>1</v>
      </c>
      <c r="CN1659">
        <f t="shared" si="1675"/>
        <v>1</v>
      </c>
      <c r="CO1659" t="s">
        <v>83</v>
      </c>
      <c r="CP1659">
        <f t="shared" si="1676"/>
        <v>4</v>
      </c>
      <c r="CQ1659">
        <f t="shared" si="1677"/>
        <v>1</v>
      </c>
      <c r="CR1659" t="s">
        <v>83</v>
      </c>
      <c r="CS1659">
        <f t="shared" si="1678"/>
        <v>4</v>
      </c>
      <c r="CT1659">
        <f t="shared" si="1679"/>
        <v>1</v>
      </c>
      <c r="CU1659" t="s">
        <v>83</v>
      </c>
      <c r="CV1659">
        <f t="shared" si="1680"/>
        <v>4</v>
      </c>
      <c r="CW1659">
        <f t="shared" si="1681"/>
        <v>1</v>
      </c>
      <c r="CX1659" t="s">
        <v>83</v>
      </c>
      <c r="CY1659">
        <f t="shared" si="1682"/>
        <v>4</v>
      </c>
      <c r="CZ1659">
        <f t="shared" si="1683"/>
        <v>1</v>
      </c>
      <c r="DA1659" t="s">
        <v>56</v>
      </c>
      <c r="DB1659">
        <f t="shared" si="1684"/>
        <v>0</v>
      </c>
      <c r="DC1659">
        <f t="shared" si="1685"/>
        <v>0</v>
      </c>
      <c r="DD1659">
        <f t="shared" si="1686"/>
        <v>66</v>
      </c>
      <c r="DE1659">
        <f t="shared" si="1687"/>
        <v>13</v>
      </c>
      <c r="DF1659" s="7">
        <f t="shared" si="1688"/>
        <v>5.0769230769230766</v>
      </c>
      <c r="DG1659" s="8">
        <f t="shared" si="1689"/>
        <v>0.6794871794871794</v>
      </c>
      <c r="DH1659" s="1" t="s">
        <v>83</v>
      </c>
      <c r="DI1659" s="1" t="s">
        <v>56</v>
      </c>
      <c r="DJ1659" s="1" t="s">
        <v>56</v>
      </c>
      <c r="DK1659" s="1" t="s">
        <v>74</v>
      </c>
      <c r="DL1659" s="1" t="s">
        <v>68</v>
      </c>
      <c r="DM1659" s="1" t="s">
        <v>65</v>
      </c>
      <c r="DN1659" s="2" t="s">
        <v>97</v>
      </c>
      <c r="DO1659" s="2">
        <v>4</v>
      </c>
      <c r="DP1659" s="2">
        <v>5</v>
      </c>
      <c r="DQ1659" s="2">
        <v>4</v>
      </c>
      <c r="DR1659" s="2">
        <v>4</v>
      </c>
      <c r="DS1659" s="2">
        <v>4</v>
      </c>
    </row>
    <row r="1660" spans="1:123" x14ac:dyDescent="0.25">
      <c r="A1660">
        <v>2018</v>
      </c>
      <c r="B1660">
        <v>1658</v>
      </c>
      <c r="C1660" t="s">
        <v>118</v>
      </c>
      <c r="D1660">
        <v>0</v>
      </c>
      <c r="E1660">
        <v>65</v>
      </c>
      <c r="F1660">
        <v>1953</v>
      </c>
      <c r="G1660">
        <v>19</v>
      </c>
      <c r="H1660">
        <f t="shared" si="1626"/>
        <v>19</v>
      </c>
      <c r="I1660" t="s">
        <v>58</v>
      </c>
      <c r="J1660">
        <f t="shared" si="1627"/>
        <v>2</v>
      </c>
      <c r="K1660" t="s">
        <v>59</v>
      </c>
      <c r="L1660">
        <f t="shared" si="1628"/>
        <v>3</v>
      </c>
      <c r="M1660" t="s">
        <v>59</v>
      </c>
      <c r="N1660">
        <f t="shared" si="1629"/>
        <v>5</v>
      </c>
      <c r="O1660" t="s">
        <v>132</v>
      </c>
      <c r="P1660">
        <f t="shared" si="1630"/>
        <v>1</v>
      </c>
      <c r="Q1660">
        <f t="shared" si="1631"/>
        <v>1</v>
      </c>
      <c r="R1660">
        <v>1</v>
      </c>
      <c r="S1660" t="s">
        <v>101</v>
      </c>
      <c r="T1660">
        <f t="shared" si="1632"/>
        <v>1</v>
      </c>
      <c r="U1660">
        <f t="shared" si="1633"/>
        <v>1</v>
      </c>
      <c r="V1660" t="s">
        <v>92</v>
      </c>
      <c r="W1660">
        <v>20430</v>
      </c>
      <c r="X1660">
        <v>20430</v>
      </c>
      <c r="Y1660">
        <v>31545</v>
      </c>
      <c r="Z1660" t="s">
        <v>109</v>
      </c>
      <c r="AA1660">
        <f t="shared" si="1634"/>
        <v>5</v>
      </c>
      <c r="AB1660">
        <f t="shared" si="1635"/>
        <v>1</v>
      </c>
      <c r="AC1660" t="s">
        <v>71</v>
      </c>
      <c r="AD1660" s="6">
        <f t="shared" si="1636"/>
        <v>4</v>
      </c>
      <c r="AE1660">
        <f t="shared" si="1637"/>
        <v>1</v>
      </c>
      <c r="AF1660" t="s">
        <v>75</v>
      </c>
      <c r="AG1660" t="s">
        <v>138</v>
      </c>
      <c r="AH1660" t="s">
        <v>56</v>
      </c>
      <c r="AI1660" s="6" t="str">
        <f t="shared" si="1625"/>
        <v>Methodist-dk which</v>
      </c>
      <c r="AJ1660" t="s">
        <v>106</v>
      </c>
      <c r="AK1660" s="6">
        <f t="shared" si="1638"/>
        <v>1</v>
      </c>
      <c r="AL1660" t="s">
        <v>106</v>
      </c>
      <c r="AM1660" s="6">
        <f t="shared" si="1638"/>
        <v>1</v>
      </c>
      <c r="AN1660" s="6">
        <f t="shared" si="1639"/>
        <v>0</v>
      </c>
      <c r="AO1660" t="s">
        <v>157</v>
      </c>
      <c r="AP1660">
        <f t="shared" si="1640"/>
        <v>2</v>
      </c>
      <c r="AQ1660">
        <f t="shared" si="1641"/>
        <v>1</v>
      </c>
      <c r="AR1660" t="s">
        <v>129</v>
      </c>
      <c r="AS1660">
        <f t="shared" si="1642"/>
        <v>3</v>
      </c>
      <c r="AT1660">
        <f t="shared" si="1643"/>
        <v>1</v>
      </c>
      <c r="AU1660" t="s">
        <v>100</v>
      </c>
      <c r="AV1660">
        <f t="shared" si="1644"/>
        <v>5</v>
      </c>
      <c r="AW1660">
        <f t="shared" si="1645"/>
        <v>1</v>
      </c>
      <c r="AX1660" t="s">
        <v>114</v>
      </c>
      <c r="AY1660">
        <f t="shared" si="1646"/>
        <v>5</v>
      </c>
      <c r="AZ1660">
        <f t="shared" si="1647"/>
        <v>1</v>
      </c>
      <c r="BA1660" s="6">
        <f t="shared" si="1648"/>
        <v>15</v>
      </c>
      <c r="BB1660" s="6">
        <f t="shared" si="1649"/>
        <v>4</v>
      </c>
      <c r="BC1660" s="6">
        <f t="shared" si="1650"/>
        <v>3.75</v>
      </c>
      <c r="BD1660" s="9">
        <f t="shared" si="1651"/>
        <v>0.45833333333333331</v>
      </c>
      <c r="BE1660" t="s">
        <v>56</v>
      </c>
      <c r="BF1660">
        <f t="shared" si="1652"/>
        <v>0</v>
      </c>
      <c r="BG1660">
        <f t="shared" si="1653"/>
        <v>0</v>
      </c>
      <c r="BH1660" t="s">
        <v>56</v>
      </c>
      <c r="BI1660">
        <f t="shared" si="1654"/>
        <v>0</v>
      </c>
      <c r="BJ1660">
        <f t="shared" si="1655"/>
        <v>0</v>
      </c>
      <c r="BK1660" t="s">
        <v>63</v>
      </c>
      <c r="BL1660">
        <f t="shared" si="1656"/>
        <v>1</v>
      </c>
      <c r="BM1660">
        <f t="shared" si="1657"/>
        <v>1</v>
      </c>
      <c r="BN1660" t="s">
        <v>63</v>
      </c>
      <c r="BO1660">
        <f t="shared" si="1658"/>
        <v>1</v>
      </c>
      <c r="BP1660">
        <f t="shared" si="1659"/>
        <v>1</v>
      </c>
      <c r="BQ1660" t="s">
        <v>66</v>
      </c>
      <c r="BR1660">
        <f t="shared" si="1660"/>
        <v>1</v>
      </c>
      <c r="BS1660">
        <f t="shared" si="1661"/>
        <v>1</v>
      </c>
      <c r="BT1660" t="s">
        <v>93</v>
      </c>
      <c r="BU1660">
        <f t="shared" si="1662"/>
        <v>1</v>
      </c>
      <c r="BV1660">
        <f t="shared" si="1663"/>
        <v>1</v>
      </c>
      <c r="BW1660" t="s">
        <v>56</v>
      </c>
      <c r="BX1660">
        <f t="shared" si="1664"/>
        <v>0</v>
      </c>
      <c r="BY1660">
        <f t="shared" si="1665"/>
        <v>0</v>
      </c>
      <c r="BZ1660" t="s">
        <v>56</v>
      </c>
      <c r="CA1660">
        <f t="shared" si="1666"/>
        <v>0</v>
      </c>
      <c r="CB1660">
        <f t="shared" si="1667"/>
        <v>0</v>
      </c>
      <c r="CC1660" t="s">
        <v>56</v>
      </c>
      <c r="CD1660">
        <f t="shared" si="1668"/>
        <v>0</v>
      </c>
      <c r="CE1660">
        <f t="shared" si="1669"/>
        <v>0</v>
      </c>
      <c r="CF1660" t="s">
        <v>56</v>
      </c>
      <c r="CG1660">
        <f t="shared" si="1670"/>
        <v>0</v>
      </c>
      <c r="CH1660">
        <f t="shared" si="1671"/>
        <v>0</v>
      </c>
      <c r="CI1660" t="s">
        <v>56</v>
      </c>
      <c r="CJ1660">
        <f t="shared" si="1672"/>
        <v>0</v>
      </c>
      <c r="CK1660">
        <f t="shared" si="1673"/>
        <v>0</v>
      </c>
      <c r="CL1660" t="s">
        <v>56</v>
      </c>
      <c r="CM1660">
        <f t="shared" si="1674"/>
        <v>0</v>
      </c>
      <c r="CN1660">
        <f t="shared" si="1675"/>
        <v>0</v>
      </c>
      <c r="CO1660" t="s">
        <v>56</v>
      </c>
      <c r="CP1660">
        <f t="shared" si="1676"/>
        <v>0</v>
      </c>
      <c r="CQ1660">
        <f t="shared" si="1677"/>
        <v>0</v>
      </c>
      <c r="CR1660" t="s">
        <v>56</v>
      </c>
      <c r="CS1660">
        <f t="shared" si="1678"/>
        <v>0</v>
      </c>
      <c r="CT1660">
        <f t="shared" si="1679"/>
        <v>0</v>
      </c>
      <c r="CU1660" t="s">
        <v>56</v>
      </c>
      <c r="CV1660">
        <f t="shared" si="1680"/>
        <v>0</v>
      </c>
      <c r="CW1660">
        <f t="shared" si="1681"/>
        <v>0</v>
      </c>
      <c r="CX1660" t="s">
        <v>56</v>
      </c>
      <c r="CY1660">
        <f t="shared" si="1682"/>
        <v>0</v>
      </c>
      <c r="CZ1660">
        <f t="shared" si="1683"/>
        <v>0</v>
      </c>
      <c r="DA1660" t="s">
        <v>99</v>
      </c>
      <c r="DB1660">
        <f t="shared" si="1684"/>
        <v>7</v>
      </c>
      <c r="DC1660">
        <f t="shared" si="1685"/>
        <v>1</v>
      </c>
      <c r="DD1660">
        <f t="shared" si="1686"/>
        <v>11</v>
      </c>
      <c r="DE1660">
        <f t="shared" si="1687"/>
        <v>5</v>
      </c>
      <c r="DF1660" s="7">
        <f t="shared" si="1688"/>
        <v>2.2000000000000002</v>
      </c>
      <c r="DG1660" s="8">
        <f t="shared" si="1689"/>
        <v>0.20000000000000004</v>
      </c>
      <c r="DH1660" s="1" t="s">
        <v>56</v>
      </c>
      <c r="DI1660" s="1" t="s">
        <v>85</v>
      </c>
      <c r="DJ1660" s="1" t="s">
        <v>56</v>
      </c>
      <c r="DK1660" s="1" t="s">
        <v>78</v>
      </c>
      <c r="DL1660" s="1" t="s">
        <v>68</v>
      </c>
      <c r="DM1660" s="1" t="s">
        <v>63</v>
      </c>
      <c r="DN1660" s="2" t="s">
        <v>123</v>
      </c>
      <c r="DO1660" s="2" t="s">
        <v>56</v>
      </c>
      <c r="DP1660" s="2" t="s">
        <v>56</v>
      </c>
      <c r="DQ1660" s="2" t="s">
        <v>56</v>
      </c>
      <c r="DR1660" s="2" t="s">
        <v>56</v>
      </c>
      <c r="DS1660" s="2" t="s">
        <v>56</v>
      </c>
    </row>
    <row r="1661" spans="1:123" x14ac:dyDescent="0.25">
      <c r="A1661">
        <v>2018</v>
      </c>
      <c r="B1661">
        <v>1659</v>
      </c>
      <c r="C1661" t="s">
        <v>102</v>
      </c>
      <c r="D1661">
        <v>2</v>
      </c>
      <c r="E1661">
        <v>37</v>
      </c>
      <c r="F1661">
        <v>1981</v>
      </c>
      <c r="G1661">
        <v>12</v>
      </c>
      <c r="H1661">
        <f t="shared" si="1626"/>
        <v>12</v>
      </c>
      <c r="I1661" t="s">
        <v>58</v>
      </c>
      <c r="J1661">
        <f t="shared" si="1627"/>
        <v>2</v>
      </c>
      <c r="K1661" t="s">
        <v>59</v>
      </c>
      <c r="L1661">
        <f t="shared" si="1628"/>
        <v>3</v>
      </c>
      <c r="M1661" t="s">
        <v>59</v>
      </c>
      <c r="N1661">
        <f t="shared" si="1629"/>
        <v>5</v>
      </c>
      <c r="O1661" t="s">
        <v>125</v>
      </c>
      <c r="P1661">
        <f t="shared" si="1630"/>
        <v>4</v>
      </c>
      <c r="Q1661">
        <f t="shared" si="1631"/>
        <v>1</v>
      </c>
      <c r="R1661">
        <v>4</v>
      </c>
      <c r="S1661" t="s">
        <v>101</v>
      </c>
      <c r="T1661">
        <f t="shared" si="1632"/>
        <v>1</v>
      </c>
      <c r="U1661">
        <f t="shared" si="1633"/>
        <v>1</v>
      </c>
      <c r="V1661" t="s">
        <v>92</v>
      </c>
      <c r="W1661">
        <v>24970</v>
      </c>
      <c r="X1661">
        <v>14755</v>
      </c>
      <c r="Y1661">
        <v>22782.5</v>
      </c>
      <c r="Z1661" t="s">
        <v>81</v>
      </c>
      <c r="AA1661">
        <f t="shared" si="1634"/>
        <v>3</v>
      </c>
      <c r="AB1661">
        <f t="shared" si="1635"/>
        <v>1</v>
      </c>
      <c r="AC1661" t="s">
        <v>71</v>
      </c>
      <c r="AD1661" s="6">
        <f t="shared" si="1636"/>
        <v>4</v>
      </c>
      <c r="AE1661">
        <f t="shared" si="1637"/>
        <v>1</v>
      </c>
      <c r="AF1661" t="s">
        <v>75</v>
      </c>
      <c r="AG1661" t="s">
        <v>70</v>
      </c>
      <c r="AH1661" t="s">
        <v>56</v>
      </c>
      <c r="AI1661" s="6" t="str">
        <f t="shared" si="1625"/>
        <v>No denomination</v>
      </c>
      <c r="AJ1661" t="s">
        <v>71</v>
      </c>
      <c r="AK1661" s="6">
        <f t="shared" si="1638"/>
        <v>2</v>
      </c>
      <c r="AL1661" t="s">
        <v>106</v>
      </c>
      <c r="AM1661" s="6">
        <f t="shared" si="1638"/>
        <v>1</v>
      </c>
      <c r="AN1661" s="6">
        <f t="shared" si="1639"/>
        <v>1</v>
      </c>
      <c r="AO1661" t="s">
        <v>110</v>
      </c>
      <c r="AP1661">
        <f t="shared" si="1640"/>
        <v>1</v>
      </c>
      <c r="AQ1661">
        <f t="shared" si="1641"/>
        <v>1</v>
      </c>
      <c r="AR1661" t="s">
        <v>129</v>
      </c>
      <c r="AS1661">
        <f t="shared" si="1642"/>
        <v>3</v>
      </c>
      <c r="AT1661">
        <f t="shared" si="1643"/>
        <v>1</v>
      </c>
      <c r="AU1661" t="s">
        <v>100</v>
      </c>
      <c r="AV1661">
        <f t="shared" si="1644"/>
        <v>5</v>
      </c>
      <c r="AW1661">
        <f t="shared" si="1645"/>
        <v>1</v>
      </c>
      <c r="AX1661" t="s">
        <v>114</v>
      </c>
      <c r="AY1661">
        <f t="shared" si="1646"/>
        <v>5</v>
      </c>
      <c r="AZ1661">
        <f t="shared" si="1647"/>
        <v>1</v>
      </c>
      <c r="BA1661" s="6">
        <f t="shared" si="1648"/>
        <v>14</v>
      </c>
      <c r="BB1661" s="6">
        <f t="shared" si="1649"/>
        <v>4</v>
      </c>
      <c r="BC1661" s="6">
        <f t="shared" si="1650"/>
        <v>3.5</v>
      </c>
      <c r="BD1661" s="9">
        <f t="shared" si="1651"/>
        <v>0.41666666666666669</v>
      </c>
      <c r="BE1661" t="s">
        <v>65</v>
      </c>
      <c r="BF1661">
        <f t="shared" si="1652"/>
        <v>7</v>
      </c>
      <c r="BG1661">
        <f t="shared" si="1653"/>
        <v>1</v>
      </c>
      <c r="BH1661" t="s">
        <v>65</v>
      </c>
      <c r="BI1661">
        <f t="shared" si="1654"/>
        <v>7</v>
      </c>
      <c r="BJ1661">
        <f t="shared" si="1655"/>
        <v>1</v>
      </c>
      <c r="BK1661" t="s">
        <v>56</v>
      </c>
      <c r="BL1661">
        <f t="shared" si="1656"/>
        <v>0</v>
      </c>
      <c r="BM1661">
        <f t="shared" si="1657"/>
        <v>0</v>
      </c>
      <c r="BN1661" t="s">
        <v>56</v>
      </c>
      <c r="BO1661">
        <f t="shared" si="1658"/>
        <v>0</v>
      </c>
      <c r="BP1661">
        <f t="shared" si="1659"/>
        <v>0</v>
      </c>
      <c r="BQ1661" t="s">
        <v>56</v>
      </c>
      <c r="BR1661">
        <f t="shared" si="1660"/>
        <v>0</v>
      </c>
      <c r="BS1661">
        <f t="shared" si="1661"/>
        <v>0</v>
      </c>
      <c r="BT1661" t="s">
        <v>78</v>
      </c>
      <c r="BU1661">
        <f t="shared" si="1662"/>
        <v>1</v>
      </c>
      <c r="BV1661">
        <f t="shared" si="1663"/>
        <v>1</v>
      </c>
      <c r="BW1661" t="s">
        <v>79</v>
      </c>
      <c r="BX1661">
        <f t="shared" si="1664"/>
        <v>1</v>
      </c>
      <c r="BY1661">
        <f t="shared" si="1665"/>
        <v>1</v>
      </c>
      <c r="BZ1661" t="s">
        <v>147</v>
      </c>
      <c r="CA1661">
        <f t="shared" si="1666"/>
        <v>3</v>
      </c>
      <c r="CB1661">
        <f t="shared" si="1667"/>
        <v>1</v>
      </c>
      <c r="CC1661" t="s">
        <v>74</v>
      </c>
      <c r="CD1661">
        <f t="shared" si="1668"/>
        <v>7</v>
      </c>
      <c r="CE1661">
        <f t="shared" si="1669"/>
        <v>1</v>
      </c>
      <c r="CF1661" t="s">
        <v>82</v>
      </c>
      <c r="CG1661">
        <f t="shared" si="1670"/>
        <v>1</v>
      </c>
      <c r="CH1661">
        <f t="shared" si="1671"/>
        <v>1</v>
      </c>
      <c r="CI1661" t="s">
        <v>74</v>
      </c>
      <c r="CJ1661">
        <f t="shared" si="1672"/>
        <v>7</v>
      </c>
      <c r="CK1661">
        <f t="shared" si="1673"/>
        <v>1</v>
      </c>
      <c r="CL1661" t="s">
        <v>78</v>
      </c>
      <c r="CM1661">
        <f t="shared" si="1674"/>
        <v>7</v>
      </c>
      <c r="CN1661">
        <f t="shared" si="1675"/>
        <v>1</v>
      </c>
      <c r="CO1661" t="s">
        <v>83</v>
      </c>
      <c r="CP1661">
        <f t="shared" si="1676"/>
        <v>4</v>
      </c>
      <c r="CQ1661">
        <f t="shared" si="1677"/>
        <v>1</v>
      </c>
      <c r="CR1661" t="s">
        <v>83</v>
      </c>
      <c r="CS1661">
        <f t="shared" si="1678"/>
        <v>4</v>
      </c>
      <c r="CT1661">
        <f t="shared" si="1679"/>
        <v>1</v>
      </c>
      <c r="CU1661" t="s">
        <v>83</v>
      </c>
      <c r="CV1661">
        <f t="shared" si="1680"/>
        <v>4</v>
      </c>
      <c r="CW1661">
        <f t="shared" si="1681"/>
        <v>1</v>
      </c>
      <c r="CX1661" t="s">
        <v>83</v>
      </c>
      <c r="CY1661">
        <f t="shared" si="1682"/>
        <v>4</v>
      </c>
      <c r="CZ1661">
        <f t="shared" si="1683"/>
        <v>1</v>
      </c>
      <c r="DA1661" t="s">
        <v>56</v>
      </c>
      <c r="DB1661">
        <f t="shared" si="1684"/>
        <v>0</v>
      </c>
      <c r="DC1661">
        <f t="shared" si="1685"/>
        <v>0</v>
      </c>
      <c r="DD1661">
        <f t="shared" si="1686"/>
        <v>50</v>
      </c>
      <c r="DE1661">
        <f t="shared" si="1687"/>
        <v>12</v>
      </c>
      <c r="DF1661" s="7">
        <f t="shared" si="1688"/>
        <v>4.166666666666667</v>
      </c>
      <c r="DG1661" s="8">
        <f t="shared" si="1689"/>
        <v>0.52777777777777779</v>
      </c>
      <c r="DH1661" s="1" t="s">
        <v>83</v>
      </c>
      <c r="DI1661" s="1" t="s">
        <v>56</v>
      </c>
      <c r="DJ1661" s="1" t="s">
        <v>64</v>
      </c>
      <c r="DK1661" s="1" t="s">
        <v>74</v>
      </c>
      <c r="DL1661" s="1" t="s">
        <v>68</v>
      </c>
      <c r="DM1661" s="1" t="s">
        <v>56</v>
      </c>
      <c r="DN1661" s="2">
        <v>4</v>
      </c>
      <c r="DO1661" s="2">
        <v>2</v>
      </c>
      <c r="DP1661" s="2">
        <v>6</v>
      </c>
      <c r="DQ1661" s="2">
        <v>4</v>
      </c>
      <c r="DR1661" s="2">
        <v>4</v>
      </c>
      <c r="DS1661" s="2">
        <v>4</v>
      </c>
    </row>
    <row r="1662" spans="1:123" x14ac:dyDescent="0.25">
      <c r="A1662">
        <v>2018</v>
      </c>
      <c r="B1662">
        <v>1660</v>
      </c>
      <c r="C1662" t="s">
        <v>118</v>
      </c>
      <c r="D1662">
        <v>5</v>
      </c>
      <c r="E1662" t="s">
        <v>170</v>
      </c>
      <c r="F1662">
        <v>1929</v>
      </c>
      <c r="G1662">
        <v>8</v>
      </c>
      <c r="H1662">
        <f t="shared" si="1626"/>
        <v>8</v>
      </c>
      <c r="I1662" t="s">
        <v>58</v>
      </c>
      <c r="J1662">
        <f t="shared" si="1627"/>
        <v>2</v>
      </c>
      <c r="K1662" t="s">
        <v>59</v>
      </c>
      <c r="L1662">
        <f t="shared" si="1628"/>
        <v>3</v>
      </c>
      <c r="M1662" t="s">
        <v>59</v>
      </c>
      <c r="N1662">
        <f t="shared" si="1629"/>
        <v>5</v>
      </c>
      <c r="O1662" t="s">
        <v>125</v>
      </c>
      <c r="P1662">
        <f t="shared" si="1630"/>
        <v>4</v>
      </c>
      <c r="Q1662">
        <f t="shared" si="1631"/>
        <v>1</v>
      </c>
      <c r="R1662">
        <v>1</v>
      </c>
      <c r="S1662" t="s">
        <v>56</v>
      </c>
      <c r="T1662">
        <f t="shared" si="1632"/>
        <v>0</v>
      </c>
      <c r="U1662">
        <f t="shared" si="1633"/>
        <v>0</v>
      </c>
      <c r="V1662" t="s">
        <v>148</v>
      </c>
      <c r="W1662">
        <v>10782.5</v>
      </c>
      <c r="X1662">
        <v>0</v>
      </c>
      <c r="Y1662">
        <v>0</v>
      </c>
      <c r="Z1662" t="s">
        <v>109</v>
      </c>
      <c r="AA1662">
        <f t="shared" si="1634"/>
        <v>5</v>
      </c>
      <c r="AB1662">
        <f t="shared" si="1635"/>
        <v>1</v>
      </c>
      <c r="AC1662" t="s">
        <v>71</v>
      </c>
      <c r="AD1662" s="6">
        <f t="shared" si="1636"/>
        <v>4</v>
      </c>
      <c r="AE1662">
        <f t="shared" si="1637"/>
        <v>1</v>
      </c>
      <c r="AF1662" t="s">
        <v>75</v>
      </c>
      <c r="AG1662" t="s">
        <v>138</v>
      </c>
      <c r="AH1662" t="s">
        <v>56</v>
      </c>
      <c r="AI1662" s="6" t="str">
        <f t="shared" si="1625"/>
        <v>Methodist-dk which</v>
      </c>
      <c r="AJ1662" t="s">
        <v>106</v>
      </c>
      <c r="AK1662" s="6">
        <f t="shared" si="1638"/>
        <v>1</v>
      </c>
      <c r="AL1662" t="s">
        <v>106</v>
      </c>
      <c r="AM1662" s="6">
        <f t="shared" si="1638"/>
        <v>1</v>
      </c>
      <c r="AN1662" s="6">
        <f t="shared" si="1639"/>
        <v>0</v>
      </c>
      <c r="AO1662" t="s">
        <v>110</v>
      </c>
      <c r="AP1662">
        <f t="shared" si="1640"/>
        <v>1</v>
      </c>
      <c r="AQ1662">
        <f t="shared" si="1641"/>
        <v>1</v>
      </c>
      <c r="AR1662" t="s">
        <v>129</v>
      </c>
      <c r="AS1662">
        <f t="shared" si="1642"/>
        <v>3</v>
      </c>
      <c r="AT1662">
        <f t="shared" si="1643"/>
        <v>1</v>
      </c>
      <c r="AU1662" t="s">
        <v>100</v>
      </c>
      <c r="AV1662">
        <f t="shared" si="1644"/>
        <v>5</v>
      </c>
      <c r="AW1662">
        <f t="shared" si="1645"/>
        <v>1</v>
      </c>
      <c r="AX1662" t="s">
        <v>114</v>
      </c>
      <c r="AY1662">
        <f t="shared" si="1646"/>
        <v>5</v>
      </c>
      <c r="AZ1662">
        <f t="shared" si="1647"/>
        <v>1</v>
      </c>
      <c r="BA1662" s="6">
        <f t="shared" si="1648"/>
        <v>14</v>
      </c>
      <c r="BB1662" s="6">
        <f t="shared" si="1649"/>
        <v>4</v>
      </c>
      <c r="BC1662" s="6">
        <f t="shared" si="1650"/>
        <v>3.5</v>
      </c>
      <c r="BD1662" s="9">
        <f t="shared" si="1651"/>
        <v>0.41666666666666669</v>
      </c>
      <c r="BE1662" t="s">
        <v>56</v>
      </c>
      <c r="BF1662">
        <f t="shared" si="1652"/>
        <v>0</v>
      </c>
      <c r="BG1662">
        <f t="shared" si="1653"/>
        <v>0</v>
      </c>
      <c r="BH1662" t="s">
        <v>56</v>
      </c>
      <c r="BI1662">
        <f t="shared" si="1654"/>
        <v>0</v>
      </c>
      <c r="BJ1662">
        <f t="shared" si="1655"/>
        <v>0</v>
      </c>
      <c r="BK1662" t="s">
        <v>93</v>
      </c>
      <c r="BL1662">
        <f t="shared" si="1656"/>
        <v>4</v>
      </c>
      <c r="BM1662">
        <f t="shared" si="1657"/>
        <v>1</v>
      </c>
      <c r="BN1662" t="s">
        <v>64</v>
      </c>
      <c r="BO1662">
        <f t="shared" si="1658"/>
        <v>4</v>
      </c>
      <c r="BP1662">
        <f t="shared" si="1659"/>
        <v>1</v>
      </c>
      <c r="BQ1662" t="s">
        <v>94</v>
      </c>
      <c r="BR1662">
        <f t="shared" si="1660"/>
        <v>7</v>
      </c>
      <c r="BS1662">
        <f t="shared" si="1661"/>
        <v>1</v>
      </c>
      <c r="BT1662" t="s">
        <v>78</v>
      </c>
      <c r="BU1662">
        <f t="shared" si="1662"/>
        <v>1</v>
      </c>
      <c r="BV1662">
        <f t="shared" si="1663"/>
        <v>1</v>
      </c>
      <c r="BW1662" t="s">
        <v>117</v>
      </c>
      <c r="BX1662">
        <f t="shared" si="1664"/>
        <v>3</v>
      </c>
      <c r="BY1662">
        <f t="shared" si="1665"/>
        <v>1</v>
      </c>
      <c r="BZ1662" t="s">
        <v>147</v>
      </c>
      <c r="CA1662">
        <f t="shared" si="1666"/>
        <v>3</v>
      </c>
      <c r="CB1662">
        <f t="shared" si="1667"/>
        <v>1</v>
      </c>
      <c r="CC1662" t="s">
        <v>78</v>
      </c>
      <c r="CD1662">
        <f t="shared" si="1668"/>
        <v>1</v>
      </c>
      <c r="CE1662">
        <f t="shared" si="1669"/>
        <v>1</v>
      </c>
      <c r="CF1662" t="s">
        <v>82</v>
      </c>
      <c r="CG1662">
        <f t="shared" si="1670"/>
        <v>1</v>
      </c>
      <c r="CH1662">
        <f t="shared" si="1671"/>
        <v>1</v>
      </c>
      <c r="CI1662" t="s">
        <v>74</v>
      </c>
      <c r="CJ1662">
        <f t="shared" si="1672"/>
        <v>7</v>
      </c>
      <c r="CK1662">
        <f t="shared" si="1673"/>
        <v>1</v>
      </c>
      <c r="CL1662" t="s">
        <v>78</v>
      </c>
      <c r="CM1662">
        <f t="shared" si="1674"/>
        <v>7</v>
      </c>
      <c r="CN1662">
        <f t="shared" si="1675"/>
        <v>1</v>
      </c>
      <c r="CO1662" t="s">
        <v>67</v>
      </c>
      <c r="CP1662">
        <f t="shared" si="1676"/>
        <v>5</v>
      </c>
      <c r="CQ1662">
        <f t="shared" si="1677"/>
        <v>1</v>
      </c>
      <c r="CR1662" t="s">
        <v>83</v>
      </c>
      <c r="CS1662">
        <f t="shared" si="1678"/>
        <v>4</v>
      </c>
      <c r="CT1662">
        <f t="shared" si="1679"/>
        <v>1</v>
      </c>
      <c r="CU1662" t="s">
        <v>83</v>
      </c>
      <c r="CV1662">
        <f t="shared" si="1680"/>
        <v>4</v>
      </c>
      <c r="CW1662">
        <f t="shared" si="1681"/>
        <v>1</v>
      </c>
      <c r="CX1662" t="s">
        <v>83</v>
      </c>
      <c r="CY1662">
        <f t="shared" si="1682"/>
        <v>4</v>
      </c>
      <c r="CZ1662">
        <f t="shared" si="1683"/>
        <v>1</v>
      </c>
      <c r="DA1662" t="s">
        <v>99</v>
      </c>
      <c r="DB1662">
        <f t="shared" si="1684"/>
        <v>7</v>
      </c>
      <c r="DC1662">
        <f t="shared" si="1685"/>
        <v>1</v>
      </c>
      <c r="DD1662">
        <f t="shared" si="1686"/>
        <v>62</v>
      </c>
      <c r="DE1662">
        <f t="shared" si="1687"/>
        <v>15</v>
      </c>
      <c r="DF1662" s="7">
        <f t="shared" si="1688"/>
        <v>4.1333333333333337</v>
      </c>
      <c r="DG1662" s="8">
        <f t="shared" si="1689"/>
        <v>0.52222222222222225</v>
      </c>
      <c r="DH1662" s="1" t="s">
        <v>112</v>
      </c>
      <c r="DI1662" s="1" t="s">
        <v>56</v>
      </c>
      <c r="DJ1662" s="1" t="s">
        <v>56</v>
      </c>
      <c r="DK1662" s="1" t="s">
        <v>56</v>
      </c>
      <c r="DL1662" s="1" t="s">
        <v>64</v>
      </c>
      <c r="DM1662" s="1" t="s">
        <v>64</v>
      </c>
      <c r="DN1662" s="2" t="s">
        <v>56</v>
      </c>
      <c r="DO1662" s="2" t="s">
        <v>56</v>
      </c>
      <c r="DP1662" s="2" t="s">
        <v>56</v>
      </c>
      <c r="DQ1662" s="2">
        <v>4</v>
      </c>
      <c r="DR1662" s="2">
        <v>4</v>
      </c>
      <c r="DS1662" s="2">
        <v>4</v>
      </c>
    </row>
    <row r="1663" spans="1:123" x14ac:dyDescent="0.25">
      <c r="A1663">
        <v>2018</v>
      </c>
      <c r="B1663">
        <v>1661</v>
      </c>
      <c r="C1663" t="s">
        <v>118</v>
      </c>
      <c r="D1663">
        <v>1</v>
      </c>
      <c r="E1663">
        <v>44</v>
      </c>
      <c r="F1663">
        <v>1974</v>
      </c>
      <c r="G1663">
        <v>12</v>
      </c>
      <c r="H1663">
        <f t="shared" si="1626"/>
        <v>12</v>
      </c>
      <c r="I1663" t="s">
        <v>58</v>
      </c>
      <c r="J1663">
        <f t="shared" si="1627"/>
        <v>2</v>
      </c>
      <c r="K1663" t="s">
        <v>59</v>
      </c>
      <c r="L1663">
        <f t="shared" si="1628"/>
        <v>3</v>
      </c>
      <c r="M1663" t="s">
        <v>59</v>
      </c>
      <c r="N1663">
        <f t="shared" si="1629"/>
        <v>5</v>
      </c>
      <c r="O1663" t="s">
        <v>132</v>
      </c>
      <c r="P1663">
        <f t="shared" si="1630"/>
        <v>1</v>
      </c>
      <c r="Q1663">
        <f t="shared" si="1631"/>
        <v>1</v>
      </c>
      <c r="R1663">
        <v>3</v>
      </c>
      <c r="S1663" t="s">
        <v>101</v>
      </c>
      <c r="T1663">
        <f t="shared" si="1632"/>
        <v>1</v>
      </c>
      <c r="U1663">
        <f t="shared" si="1633"/>
        <v>1</v>
      </c>
      <c r="V1663" t="s">
        <v>93</v>
      </c>
      <c r="W1663">
        <v>0</v>
      </c>
      <c r="X1663">
        <v>10782.5</v>
      </c>
      <c r="Y1663">
        <v>16648.75</v>
      </c>
      <c r="Z1663" t="s">
        <v>81</v>
      </c>
      <c r="AA1663">
        <f t="shared" si="1634"/>
        <v>3</v>
      </c>
      <c r="AB1663">
        <f t="shared" si="1635"/>
        <v>1</v>
      </c>
      <c r="AC1663" t="s">
        <v>71</v>
      </c>
      <c r="AD1663" s="6">
        <f t="shared" si="1636"/>
        <v>4</v>
      </c>
      <c r="AE1663">
        <f t="shared" si="1637"/>
        <v>1</v>
      </c>
      <c r="AF1663" t="s">
        <v>75</v>
      </c>
      <c r="AG1663" t="s">
        <v>70</v>
      </c>
      <c r="AH1663" t="s">
        <v>56</v>
      </c>
      <c r="AI1663" s="6" t="str">
        <f t="shared" si="1625"/>
        <v>No denomination</v>
      </c>
      <c r="AJ1663" t="s">
        <v>71</v>
      </c>
      <c r="AK1663" s="6">
        <f t="shared" si="1638"/>
        <v>2</v>
      </c>
      <c r="AL1663" t="s">
        <v>77</v>
      </c>
      <c r="AM1663" s="6">
        <f t="shared" si="1638"/>
        <v>3</v>
      </c>
      <c r="AN1663" s="6">
        <f t="shared" si="1639"/>
        <v>-1</v>
      </c>
      <c r="AO1663" t="s">
        <v>96</v>
      </c>
      <c r="AP1663">
        <f t="shared" si="1640"/>
        <v>3</v>
      </c>
      <c r="AQ1663">
        <f t="shared" si="1641"/>
        <v>1</v>
      </c>
      <c r="AR1663" t="s">
        <v>129</v>
      </c>
      <c r="AS1663">
        <f t="shared" si="1642"/>
        <v>3</v>
      </c>
      <c r="AT1663">
        <f t="shared" si="1643"/>
        <v>1</v>
      </c>
      <c r="AU1663" t="s">
        <v>158</v>
      </c>
      <c r="AV1663">
        <f t="shared" si="1644"/>
        <v>1</v>
      </c>
      <c r="AW1663">
        <f t="shared" si="1645"/>
        <v>1</v>
      </c>
      <c r="AX1663" t="s">
        <v>172</v>
      </c>
      <c r="AY1663">
        <f t="shared" si="1646"/>
        <v>1</v>
      </c>
      <c r="AZ1663">
        <f t="shared" si="1647"/>
        <v>1</v>
      </c>
      <c r="BA1663" s="6">
        <f t="shared" si="1648"/>
        <v>8</v>
      </c>
      <c r="BB1663" s="6">
        <f t="shared" si="1649"/>
        <v>4</v>
      </c>
      <c r="BC1663" s="6">
        <f t="shared" si="1650"/>
        <v>2</v>
      </c>
      <c r="BD1663" s="9">
        <f t="shared" si="1651"/>
        <v>0.16666666666666666</v>
      </c>
      <c r="BE1663" t="s">
        <v>93</v>
      </c>
      <c r="BF1663">
        <f t="shared" si="1652"/>
        <v>4</v>
      </c>
      <c r="BG1663">
        <f t="shared" si="1653"/>
        <v>1</v>
      </c>
      <c r="BH1663" t="s">
        <v>65</v>
      </c>
      <c r="BI1663">
        <f t="shared" si="1654"/>
        <v>7</v>
      </c>
      <c r="BJ1663">
        <f t="shared" si="1655"/>
        <v>1</v>
      </c>
      <c r="BK1663" t="s">
        <v>56</v>
      </c>
      <c r="BL1663">
        <f t="shared" si="1656"/>
        <v>0</v>
      </c>
      <c r="BM1663">
        <f t="shared" si="1657"/>
        <v>0</v>
      </c>
      <c r="BN1663" t="s">
        <v>56</v>
      </c>
      <c r="BO1663">
        <f t="shared" si="1658"/>
        <v>0</v>
      </c>
      <c r="BP1663">
        <f t="shared" si="1659"/>
        <v>0</v>
      </c>
      <c r="BQ1663" t="s">
        <v>66</v>
      </c>
      <c r="BR1663">
        <f t="shared" si="1660"/>
        <v>1</v>
      </c>
      <c r="BS1663">
        <f t="shared" si="1661"/>
        <v>1</v>
      </c>
      <c r="BT1663" t="s">
        <v>78</v>
      </c>
      <c r="BU1663">
        <f t="shared" si="1662"/>
        <v>1</v>
      </c>
      <c r="BV1663">
        <f t="shared" si="1663"/>
        <v>1</v>
      </c>
      <c r="BW1663" t="s">
        <v>56</v>
      </c>
      <c r="BX1663">
        <f t="shared" si="1664"/>
        <v>0</v>
      </c>
      <c r="BY1663">
        <f t="shared" si="1665"/>
        <v>0</v>
      </c>
      <c r="BZ1663" t="s">
        <v>56</v>
      </c>
      <c r="CA1663">
        <f t="shared" si="1666"/>
        <v>0</v>
      </c>
      <c r="CB1663">
        <f t="shared" si="1667"/>
        <v>0</v>
      </c>
      <c r="CC1663" t="s">
        <v>56</v>
      </c>
      <c r="CD1663">
        <f t="shared" si="1668"/>
        <v>0</v>
      </c>
      <c r="CE1663">
        <f t="shared" si="1669"/>
        <v>0</v>
      </c>
      <c r="CF1663" t="s">
        <v>56</v>
      </c>
      <c r="CG1663">
        <f t="shared" si="1670"/>
        <v>0</v>
      </c>
      <c r="CH1663">
        <f t="shared" si="1671"/>
        <v>0</v>
      </c>
      <c r="CI1663" t="s">
        <v>56</v>
      </c>
      <c r="CJ1663">
        <f t="shared" si="1672"/>
        <v>0</v>
      </c>
      <c r="CK1663">
        <f t="shared" si="1673"/>
        <v>0</v>
      </c>
      <c r="CL1663" t="s">
        <v>56</v>
      </c>
      <c r="CM1663">
        <f t="shared" si="1674"/>
        <v>0</v>
      </c>
      <c r="CN1663">
        <f t="shared" si="1675"/>
        <v>0</v>
      </c>
      <c r="CO1663" t="s">
        <v>56</v>
      </c>
      <c r="CP1663">
        <f t="shared" si="1676"/>
        <v>0</v>
      </c>
      <c r="CQ1663">
        <f t="shared" si="1677"/>
        <v>0</v>
      </c>
      <c r="CR1663" t="s">
        <v>56</v>
      </c>
      <c r="CS1663">
        <f t="shared" si="1678"/>
        <v>0</v>
      </c>
      <c r="CT1663">
        <f t="shared" si="1679"/>
        <v>0</v>
      </c>
      <c r="CU1663" t="s">
        <v>56</v>
      </c>
      <c r="CV1663">
        <f t="shared" si="1680"/>
        <v>0</v>
      </c>
      <c r="CW1663">
        <f t="shared" si="1681"/>
        <v>0</v>
      </c>
      <c r="CX1663" t="s">
        <v>56</v>
      </c>
      <c r="CY1663">
        <f t="shared" si="1682"/>
        <v>0</v>
      </c>
      <c r="CZ1663">
        <f t="shared" si="1683"/>
        <v>0</v>
      </c>
      <c r="DA1663" t="s">
        <v>99</v>
      </c>
      <c r="DB1663">
        <f t="shared" si="1684"/>
        <v>7</v>
      </c>
      <c r="DC1663">
        <f t="shared" si="1685"/>
        <v>1</v>
      </c>
      <c r="DD1663">
        <f t="shared" si="1686"/>
        <v>16</v>
      </c>
      <c r="DE1663">
        <f t="shared" si="1687"/>
        <v>4</v>
      </c>
      <c r="DF1663" s="7">
        <f t="shared" si="1688"/>
        <v>4</v>
      </c>
      <c r="DG1663" s="8">
        <f t="shared" si="1689"/>
        <v>0.5</v>
      </c>
      <c r="DH1663" s="1" t="s">
        <v>56</v>
      </c>
      <c r="DI1663" s="1" t="s">
        <v>154</v>
      </c>
      <c r="DJ1663" s="1" t="s">
        <v>65</v>
      </c>
      <c r="DK1663" s="1" t="s">
        <v>74</v>
      </c>
      <c r="DL1663" s="1" t="s">
        <v>68</v>
      </c>
      <c r="DM1663" s="1" t="s">
        <v>56</v>
      </c>
      <c r="DN1663" s="2" t="s">
        <v>97</v>
      </c>
      <c r="DO1663" s="2" t="s">
        <v>56</v>
      </c>
      <c r="DP1663" s="2" t="s">
        <v>56</v>
      </c>
      <c r="DQ1663" s="2" t="s">
        <v>56</v>
      </c>
      <c r="DR1663" s="2" t="s">
        <v>56</v>
      </c>
      <c r="DS1663" s="2" t="s">
        <v>56</v>
      </c>
    </row>
    <row r="1664" spans="1:123" x14ac:dyDescent="0.25">
      <c r="A1664">
        <v>2018</v>
      </c>
      <c r="B1664">
        <v>1662</v>
      </c>
      <c r="C1664" t="s">
        <v>118</v>
      </c>
      <c r="D1664">
        <v>2</v>
      </c>
      <c r="E1664">
        <v>77</v>
      </c>
      <c r="F1664">
        <v>1941</v>
      </c>
      <c r="G1664">
        <v>12</v>
      </c>
      <c r="H1664">
        <f t="shared" si="1626"/>
        <v>12</v>
      </c>
      <c r="I1664" t="s">
        <v>90</v>
      </c>
      <c r="J1664">
        <f t="shared" si="1627"/>
        <v>1</v>
      </c>
      <c r="K1664" t="s">
        <v>59</v>
      </c>
      <c r="L1664">
        <f t="shared" si="1628"/>
        <v>3</v>
      </c>
      <c r="M1664" t="s">
        <v>59</v>
      </c>
      <c r="N1664">
        <f t="shared" si="1629"/>
        <v>5</v>
      </c>
      <c r="O1664" t="s">
        <v>132</v>
      </c>
      <c r="P1664">
        <f t="shared" si="1630"/>
        <v>1</v>
      </c>
      <c r="Q1664">
        <f t="shared" si="1631"/>
        <v>1</v>
      </c>
      <c r="R1664">
        <v>1</v>
      </c>
      <c r="S1664" t="s">
        <v>56</v>
      </c>
      <c r="T1664">
        <f t="shared" si="1632"/>
        <v>0</v>
      </c>
      <c r="U1664">
        <f t="shared" si="1633"/>
        <v>0</v>
      </c>
      <c r="V1664" t="s">
        <v>133</v>
      </c>
      <c r="W1664">
        <v>8512.5</v>
      </c>
      <c r="X1664">
        <v>4086</v>
      </c>
      <c r="Y1664">
        <v>6309</v>
      </c>
      <c r="Z1664" t="s">
        <v>81</v>
      </c>
      <c r="AA1664">
        <f t="shared" si="1634"/>
        <v>3</v>
      </c>
      <c r="AB1664">
        <f t="shared" si="1635"/>
        <v>1</v>
      </c>
      <c r="AC1664" t="s">
        <v>104</v>
      </c>
      <c r="AD1664" s="6">
        <f t="shared" si="1636"/>
        <v>3</v>
      </c>
      <c r="AE1664">
        <f t="shared" si="1637"/>
        <v>1</v>
      </c>
      <c r="AF1664" t="s">
        <v>75</v>
      </c>
      <c r="AG1664" t="s">
        <v>76</v>
      </c>
      <c r="AH1664" t="s">
        <v>56</v>
      </c>
      <c r="AI1664" s="6" t="str">
        <f t="shared" si="1625"/>
        <v>Baptist-dk which</v>
      </c>
      <c r="AJ1664" t="s">
        <v>77</v>
      </c>
      <c r="AK1664" s="6">
        <f t="shared" si="1638"/>
        <v>3</v>
      </c>
      <c r="AL1664" t="s">
        <v>77</v>
      </c>
      <c r="AM1664" s="6">
        <f t="shared" si="1638"/>
        <v>3</v>
      </c>
      <c r="AN1664" s="6">
        <f t="shared" si="1639"/>
        <v>0</v>
      </c>
      <c r="AO1664" t="s">
        <v>157</v>
      </c>
      <c r="AP1664">
        <f t="shared" si="1640"/>
        <v>2</v>
      </c>
      <c r="AQ1664">
        <f t="shared" si="1641"/>
        <v>1</v>
      </c>
      <c r="AR1664" t="s">
        <v>129</v>
      </c>
      <c r="AS1664">
        <f t="shared" si="1642"/>
        <v>3</v>
      </c>
      <c r="AT1664">
        <f t="shared" si="1643"/>
        <v>1</v>
      </c>
      <c r="AU1664" t="s">
        <v>100</v>
      </c>
      <c r="AV1664">
        <f t="shared" si="1644"/>
        <v>5</v>
      </c>
      <c r="AW1664">
        <f t="shared" si="1645"/>
        <v>1</v>
      </c>
      <c r="AX1664" t="s">
        <v>146</v>
      </c>
      <c r="AY1664">
        <f t="shared" si="1646"/>
        <v>3</v>
      </c>
      <c r="AZ1664">
        <f t="shared" si="1647"/>
        <v>1</v>
      </c>
      <c r="BA1664" s="6">
        <f t="shared" si="1648"/>
        <v>13</v>
      </c>
      <c r="BB1664" s="6">
        <f t="shared" si="1649"/>
        <v>4</v>
      </c>
      <c r="BC1664" s="6">
        <f t="shared" si="1650"/>
        <v>3.25</v>
      </c>
      <c r="BD1664" s="9">
        <f t="shared" si="1651"/>
        <v>0.375</v>
      </c>
      <c r="BE1664" t="s">
        <v>65</v>
      </c>
      <c r="BF1664">
        <f t="shared" si="1652"/>
        <v>7</v>
      </c>
      <c r="BG1664">
        <f t="shared" si="1653"/>
        <v>1</v>
      </c>
      <c r="BH1664" t="s">
        <v>64</v>
      </c>
      <c r="BI1664">
        <f t="shared" si="1654"/>
        <v>4</v>
      </c>
      <c r="BJ1664">
        <f t="shared" si="1655"/>
        <v>1</v>
      </c>
      <c r="BK1664" t="s">
        <v>56</v>
      </c>
      <c r="BL1664">
        <f t="shared" si="1656"/>
        <v>0</v>
      </c>
      <c r="BM1664">
        <f t="shared" si="1657"/>
        <v>0</v>
      </c>
      <c r="BN1664" t="s">
        <v>56</v>
      </c>
      <c r="BO1664">
        <f t="shared" si="1658"/>
        <v>0</v>
      </c>
      <c r="BP1664">
        <f t="shared" si="1659"/>
        <v>0</v>
      </c>
      <c r="BQ1664" t="s">
        <v>66</v>
      </c>
      <c r="BR1664">
        <f t="shared" si="1660"/>
        <v>1</v>
      </c>
      <c r="BS1664">
        <f t="shared" si="1661"/>
        <v>1</v>
      </c>
      <c r="BT1664" t="s">
        <v>78</v>
      </c>
      <c r="BU1664">
        <f t="shared" si="1662"/>
        <v>1</v>
      </c>
      <c r="BV1664">
        <f t="shared" si="1663"/>
        <v>1</v>
      </c>
      <c r="BW1664" t="s">
        <v>79</v>
      </c>
      <c r="BX1664">
        <f t="shared" si="1664"/>
        <v>1</v>
      </c>
      <c r="BY1664">
        <f t="shared" si="1665"/>
        <v>1</v>
      </c>
      <c r="BZ1664" t="s">
        <v>80</v>
      </c>
      <c r="CA1664">
        <f t="shared" si="1666"/>
        <v>1</v>
      </c>
      <c r="CB1664">
        <f t="shared" si="1667"/>
        <v>1</v>
      </c>
      <c r="CC1664" t="s">
        <v>78</v>
      </c>
      <c r="CD1664">
        <f t="shared" si="1668"/>
        <v>1</v>
      </c>
      <c r="CE1664">
        <f t="shared" si="1669"/>
        <v>1</v>
      </c>
      <c r="CF1664" t="s">
        <v>82</v>
      </c>
      <c r="CG1664">
        <f t="shared" si="1670"/>
        <v>1</v>
      </c>
      <c r="CH1664">
        <f t="shared" si="1671"/>
        <v>1</v>
      </c>
      <c r="CI1664" t="s">
        <v>74</v>
      </c>
      <c r="CJ1664">
        <f t="shared" si="1672"/>
        <v>7</v>
      </c>
      <c r="CK1664">
        <f t="shared" si="1673"/>
        <v>1</v>
      </c>
      <c r="CL1664" t="s">
        <v>78</v>
      </c>
      <c r="CM1664">
        <f t="shared" si="1674"/>
        <v>7</v>
      </c>
      <c r="CN1664">
        <f t="shared" si="1675"/>
        <v>1</v>
      </c>
      <c r="CO1664" t="s">
        <v>83</v>
      </c>
      <c r="CP1664">
        <f t="shared" si="1676"/>
        <v>4</v>
      </c>
      <c r="CQ1664">
        <f t="shared" si="1677"/>
        <v>1</v>
      </c>
      <c r="CR1664" t="s">
        <v>83</v>
      </c>
      <c r="CS1664">
        <f t="shared" si="1678"/>
        <v>4</v>
      </c>
      <c r="CT1664">
        <f t="shared" si="1679"/>
        <v>1</v>
      </c>
      <c r="CU1664" t="s">
        <v>83</v>
      </c>
      <c r="CV1664">
        <f t="shared" si="1680"/>
        <v>4</v>
      </c>
      <c r="CW1664">
        <f t="shared" si="1681"/>
        <v>1</v>
      </c>
      <c r="CX1664" t="s">
        <v>83</v>
      </c>
      <c r="CY1664">
        <f t="shared" si="1682"/>
        <v>4</v>
      </c>
      <c r="CZ1664">
        <f t="shared" si="1683"/>
        <v>1</v>
      </c>
      <c r="DA1664" t="s">
        <v>86</v>
      </c>
      <c r="DB1664">
        <f t="shared" si="1684"/>
        <v>3</v>
      </c>
      <c r="DC1664">
        <f t="shared" si="1685"/>
        <v>1</v>
      </c>
      <c r="DD1664">
        <f t="shared" si="1686"/>
        <v>43</v>
      </c>
      <c r="DE1664">
        <f t="shared" si="1687"/>
        <v>14</v>
      </c>
      <c r="DF1664" s="7">
        <f t="shared" si="1688"/>
        <v>3.0714285714285716</v>
      </c>
      <c r="DG1664" s="8">
        <f t="shared" si="1689"/>
        <v>0.34523809523809529</v>
      </c>
      <c r="DH1664" s="1" t="s">
        <v>67</v>
      </c>
      <c r="DI1664" s="1" t="s">
        <v>85</v>
      </c>
      <c r="DJ1664" s="1" t="s">
        <v>65</v>
      </c>
      <c r="DK1664" s="1" t="s">
        <v>56</v>
      </c>
      <c r="DL1664" s="1" t="s">
        <v>68</v>
      </c>
      <c r="DM1664" s="1" t="s">
        <v>56</v>
      </c>
      <c r="DN1664" s="2" t="s">
        <v>56</v>
      </c>
      <c r="DO1664" s="2">
        <v>4</v>
      </c>
      <c r="DP1664" s="2">
        <v>5</v>
      </c>
      <c r="DQ1664" s="2">
        <v>4</v>
      </c>
      <c r="DR1664" s="2">
        <v>4</v>
      </c>
      <c r="DS1664" s="2">
        <v>4</v>
      </c>
    </row>
    <row r="1665" spans="1:123" x14ac:dyDescent="0.25">
      <c r="A1665">
        <v>2018</v>
      </c>
      <c r="B1665">
        <v>1663</v>
      </c>
      <c r="C1665" t="s">
        <v>57</v>
      </c>
      <c r="D1665">
        <v>0</v>
      </c>
      <c r="E1665">
        <v>23</v>
      </c>
      <c r="F1665">
        <v>1995</v>
      </c>
      <c r="G1665">
        <v>13</v>
      </c>
      <c r="H1665">
        <f t="shared" si="1626"/>
        <v>13</v>
      </c>
      <c r="I1665" t="s">
        <v>58</v>
      </c>
      <c r="J1665">
        <f t="shared" si="1627"/>
        <v>2</v>
      </c>
      <c r="K1665" t="s">
        <v>59</v>
      </c>
      <c r="L1665">
        <f t="shared" si="1628"/>
        <v>3</v>
      </c>
      <c r="M1665" t="s">
        <v>59</v>
      </c>
      <c r="N1665">
        <f t="shared" si="1629"/>
        <v>5</v>
      </c>
      <c r="O1665" t="s">
        <v>132</v>
      </c>
      <c r="P1665">
        <f t="shared" si="1630"/>
        <v>1</v>
      </c>
      <c r="Q1665">
        <f t="shared" si="1631"/>
        <v>1</v>
      </c>
      <c r="R1665">
        <v>3</v>
      </c>
      <c r="S1665" t="s">
        <v>101</v>
      </c>
      <c r="T1665">
        <f t="shared" si="1632"/>
        <v>1</v>
      </c>
      <c r="U1665">
        <f t="shared" si="1633"/>
        <v>1</v>
      </c>
      <c r="V1665" t="s">
        <v>92</v>
      </c>
      <c r="W1665">
        <v>54480</v>
      </c>
      <c r="X1665">
        <v>6242.5</v>
      </c>
      <c r="Y1665">
        <v>9638.75</v>
      </c>
      <c r="Z1665" t="s">
        <v>81</v>
      </c>
      <c r="AA1665">
        <f t="shared" si="1634"/>
        <v>3</v>
      </c>
      <c r="AB1665">
        <f t="shared" si="1635"/>
        <v>1</v>
      </c>
      <c r="AC1665" t="s">
        <v>106</v>
      </c>
      <c r="AD1665" s="6">
        <f t="shared" si="1636"/>
        <v>6</v>
      </c>
      <c r="AE1665">
        <f t="shared" si="1637"/>
        <v>1</v>
      </c>
      <c r="AF1665" t="s">
        <v>75</v>
      </c>
      <c r="AG1665" t="s">
        <v>70</v>
      </c>
      <c r="AH1665" t="s">
        <v>56</v>
      </c>
      <c r="AI1665" s="6" t="str">
        <f t="shared" si="1625"/>
        <v>No denomination</v>
      </c>
      <c r="AJ1665" t="s">
        <v>71</v>
      </c>
      <c r="AK1665" s="6">
        <f t="shared" si="1638"/>
        <v>2</v>
      </c>
      <c r="AL1665" t="s">
        <v>77</v>
      </c>
      <c r="AM1665" s="6">
        <f t="shared" si="1638"/>
        <v>3</v>
      </c>
      <c r="AN1665" s="6">
        <f t="shared" si="1639"/>
        <v>-1</v>
      </c>
      <c r="AO1665" t="s">
        <v>110</v>
      </c>
      <c r="AP1665">
        <f t="shared" si="1640"/>
        <v>1</v>
      </c>
      <c r="AQ1665">
        <f t="shared" si="1641"/>
        <v>1</v>
      </c>
      <c r="AR1665" t="s">
        <v>129</v>
      </c>
      <c r="AS1665">
        <f t="shared" si="1642"/>
        <v>3</v>
      </c>
      <c r="AT1665">
        <f t="shared" si="1643"/>
        <v>1</v>
      </c>
      <c r="AU1665" t="s">
        <v>113</v>
      </c>
      <c r="AV1665">
        <f t="shared" si="1644"/>
        <v>3</v>
      </c>
      <c r="AW1665">
        <f t="shared" si="1645"/>
        <v>1</v>
      </c>
      <c r="AX1665" t="s">
        <v>172</v>
      </c>
      <c r="AY1665">
        <f t="shared" si="1646"/>
        <v>1</v>
      </c>
      <c r="AZ1665">
        <f t="shared" si="1647"/>
        <v>1</v>
      </c>
      <c r="BA1665" s="6">
        <f t="shared" si="1648"/>
        <v>8</v>
      </c>
      <c r="BB1665" s="6">
        <f t="shared" si="1649"/>
        <v>4</v>
      </c>
      <c r="BC1665" s="6">
        <f t="shared" si="1650"/>
        <v>2</v>
      </c>
      <c r="BD1665" s="9">
        <f t="shared" si="1651"/>
        <v>0.16666666666666666</v>
      </c>
      <c r="BE1665" t="s">
        <v>56</v>
      </c>
      <c r="BF1665">
        <f t="shared" si="1652"/>
        <v>0</v>
      </c>
      <c r="BG1665">
        <f t="shared" si="1653"/>
        <v>0</v>
      </c>
      <c r="BH1665" t="s">
        <v>56</v>
      </c>
      <c r="BI1665">
        <f t="shared" si="1654"/>
        <v>0</v>
      </c>
      <c r="BJ1665">
        <f t="shared" si="1655"/>
        <v>0</v>
      </c>
      <c r="BK1665" t="s">
        <v>64</v>
      </c>
      <c r="BL1665">
        <f t="shared" si="1656"/>
        <v>4</v>
      </c>
      <c r="BM1665">
        <f t="shared" si="1657"/>
        <v>1</v>
      </c>
      <c r="BN1665" t="s">
        <v>64</v>
      </c>
      <c r="BO1665">
        <f t="shared" si="1658"/>
        <v>4</v>
      </c>
      <c r="BP1665">
        <f t="shared" si="1659"/>
        <v>1</v>
      </c>
      <c r="BQ1665" t="s">
        <v>94</v>
      </c>
      <c r="BR1665">
        <f t="shared" si="1660"/>
        <v>7</v>
      </c>
      <c r="BS1665">
        <f t="shared" si="1661"/>
        <v>1</v>
      </c>
      <c r="BT1665" t="s">
        <v>74</v>
      </c>
      <c r="BU1665">
        <f t="shared" si="1662"/>
        <v>7</v>
      </c>
      <c r="BV1665">
        <f t="shared" si="1663"/>
        <v>1</v>
      </c>
      <c r="BW1665" t="s">
        <v>56</v>
      </c>
      <c r="BX1665">
        <f t="shared" si="1664"/>
        <v>0</v>
      </c>
      <c r="BY1665">
        <f t="shared" si="1665"/>
        <v>0</v>
      </c>
      <c r="BZ1665" t="s">
        <v>56</v>
      </c>
      <c r="CA1665">
        <f t="shared" si="1666"/>
        <v>0</v>
      </c>
      <c r="CB1665">
        <f t="shared" si="1667"/>
        <v>0</v>
      </c>
      <c r="CC1665" t="s">
        <v>56</v>
      </c>
      <c r="CD1665">
        <f t="shared" si="1668"/>
        <v>0</v>
      </c>
      <c r="CE1665">
        <f t="shared" si="1669"/>
        <v>0</v>
      </c>
      <c r="CF1665" t="s">
        <v>56</v>
      </c>
      <c r="CG1665">
        <f t="shared" si="1670"/>
        <v>0</v>
      </c>
      <c r="CH1665">
        <f t="shared" si="1671"/>
        <v>0</v>
      </c>
      <c r="CI1665" t="s">
        <v>56</v>
      </c>
      <c r="CJ1665">
        <f t="shared" si="1672"/>
        <v>0</v>
      </c>
      <c r="CK1665">
        <f t="shared" si="1673"/>
        <v>0</v>
      </c>
      <c r="CL1665" t="s">
        <v>56</v>
      </c>
      <c r="CM1665">
        <f t="shared" si="1674"/>
        <v>0</v>
      </c>
      <c r="CN1665">
        <f t="shared" si="1675"/>
        <v>0</v>
      </c>
      <c r="CO1665" t="s">
        <v>56</v>
      </c>
      <c r="CP1665">
        <f t="shared" si="1676"/>
        <v>0</v>
      </c>
      <c r="CQ1665">
        <f t="shared" si="1677"/>
        <v>0</v>
      </c>
      <c r="CR1665" t="s">
        <v>56</v>
      </c>
      <c r="CS1665">
        <f t="shared" si="1678"/>
        <v>0</v>
      </c>
      <c r="CT1665">
        <f t="shared" si="1679"/>
        <v>0</v>
      </c>
      <c r="CU1665" t="s">
        <v>56</v>
      </c>
      <c r="CV1665">
        <f t="shared" si="1680"/>
        <v>0</v>
      </c>
      <c r="CW1665">
        <f t="shared" si="1681"/>
        <v>0</v>
      </c>
      <c r="CX1665" t="s">
        <v>56</v>
      </c>
      <c r="CY1665">
        <f t="shared" si="1682"/>
        <v>0</v>
      </c>
      <c r="CZ1665">
        <f t="shared" si="1683"/>
        <v>0</v>
      </c>
      <c r="DA1665" t="s">
        <v>86</v>
      </c>
      <c r="DB1665">
        <f t="shared" si="1684"/>
        <v>3</v>
      </c>
      <c r="DC1665">
        <f t="shared" si="1685"/>
        <v>1</v>
      </c>
      <c r="DD1665">
        <f t="shared" si="1686"/>
        <v>25</v>
      </c>
      <c r="DE1665">
        <f t="shared" si="1687"/>
        <v>5</v>
      </c>
      <c r="DF1665" s="7">
        <f t="shared" si="1688"/>
        <v>5</v>
      </c>
      <c r="DG1665" s="8">
        <f t="shared" si="1689"/>
        <v>0.66666666666666663</v>
      </c>
      <c r="DH1665" s="1" t="s">
        <v>56</v>
      </c>
      <c r="DI1665" s="1" t="s">
        <v>154</v>
      </c>
      <c r="DJ1665" s="1" t="s">
        <v>56</v>
      </c>
      <c r="DK1665" s="1" t="s">
        <v>74</v>
      </c>
      <c r="DL1665" s="1" t="s">
        <v>68</v>
      </c>
      <c r="DM1665" s="1" t="s">
        <v>65</v>
      </c>
      <c r="DN1665" s="2" t="s">
        <v>97</v>
      </c>
      <c r="DO1665" s="2" t="s">
        <v>56</v>
      </c>
      <c r="DP1665" s="2" t="s">
        <v>56</v>
      </c>
      <c r="DQ1665" s="2" t="s">
        <v>56</v>
      </c>
      <c r="DR1665" s="2" t="s">
        <v>56</v>
      </c>
      <c r="DS1665" s="2" t="s">
        <v>56</v>
      </c>
    </row>
    <row r="1666" spans="1:123" x14ac:dyDescent="0.25">
      <c r="A1666">
        <v>2018</v>
      </c>
      <c r="B1666">
        <v>1664</v>
      </c>
      <c r="C1666" t="s">
        <v>124</v>
      </c>
      <c r="D1666">
        <v>0</v>
      </c>
      <c r="E1666">
        <v>55</v>
      </c>
      <c r="F1666">
        <v>1963</v>
      </c>
      <c r="G1666">
        <v>16</v>
      </c>
      <c r="H1666">
        <f t="shared" si="1626"/>
        <v>16</v>
      </c>
      <c r="I1666" t="s">
        <v>90</v>
      </c>
      <c r="J1666">
        <f t="shared" si="1627"/>
        <v>1</v>
      </c>
      <c r="K1666" t="s">
        <v>59</v>
      </c>
      <c r="L1666">
        <f t="shared" si="1628"/>
        <v>3</v>
      </c>
      <c r="M1666" t="s">
        <v>59</v>
      </c>
      <c r="N1666">
        <f t="shared" si="1629"/>
        <v>5</v>
      </c>
      <c r="O1666" t="s">
        <v>60</v>
      </c>
      <c r="P1666">
        <f t="shared" si="1630"/>
        <v>7</v>
      </c>
      <c r="Q1666">
        <f t="shared" si="1631"/>
        <v>1</v>
      </c>
      <c r="R1666">
        <v>2</v>
      </c>
      <c r="S1666" t="s">
        <v>101</v>
      </c>
      <c r="T1666">
        <f t="shared" si="1632"/>
        <v>1</v>
      </c>
      <c r="U1666">
        <f t="shared" si="1633"/>
        <v>1</v>
      </c>
      <c r="V1666" t="s">
        <v>92</v>
      </c>
      <c r="W1666">
        <v>45400</v>
      </c>
      <c r="X1666">
        <v>45400</v>
      </c>
      <c r="Y1666">
        <v>70100</v>
      </c>
      <c r="Z1666" t="s">
        <v>81</v>
      </c>
      <c r="AA1666">
        <f t="shared" si="1634"/>
        <v>3</v>
      </c>
      <c r="AB1666">
        <f t="shared" si="1635"/>
        <v>1</v>
      </c>
      <c r="AC1666" t="s">
        <v>62</v>
      </c>
      <c r="AD1666" s="6">
        <f t="shared" si="1636"/>
        <v>2</v>
      </c>
      <c r="AE1666">
        <f t="shared" si="1637"/>
        <v>1</v>
      </c>
      <c r="AF1666" t="s">
        <v>95</v>
      </c>
      <c r="AG1666" t="s">
        <v>56</v>
      </c>
      <c r="AH1666" t="s">
        <v>56</v>
      </c>
      <c r="AI1666" s="6" t="str">
        <f t="shared" si="1625"/>
        <v>Catholic</v>
      </c>
      <c r="AJ1666" t="s">
        <v>71</v>
      </c>
      <c r="AK1666" s="6">
        <f t="shared" si="1638"/>
        <v>2</v>
      </c>
      <c r="AL1666" t="s">
        <v>71</v>
      </c>
      <c r="AM1666" s="6">
        <f t="shared" si="1638"/>
        <v>2</v>
      </c>
      <c r="AN1666" s="6">
        <f t="shared" si="1639"/>
        <v>0</v>
      </c>
      <c r="AO1666" t="s">
        <v>134</v>
      </c>
      <c r="AP1666">
        <f t="shared" si="1640"/>
        <v>7</v>
      </c>
      <c r="AQ1666">
        <f t="shared" si="1641"/>
        <v>1</v>
      </c>
      <c r="AR1666" t="s">
        <v>129</v>
      </c>
      <c r="AS1666">
        <f t="shared" si="1642"/>
        <v>3</v>
      </c>
      <c r="AT1666">
        <f t="shared" si="1643"/>
        <v>1</v>
      </c>
      <c r="AU1666" t="s">
        <v>113</v>
      </c>
      <c r="AV1666">
        <f t="shared" si="1644"/>
        <v>3</v>
      </c>
      <c r="AW1666">
        <f t="shared" si="1645"/>
        <v>1</v>
      </c>
      <c r="AX1666" t="s">
        <v>146</v>
      </c>
      <c r="AY1666">
        <f t="shared" si="1646"/>
        <v>3</v>
      </c>
      <c r="AZ1666">
        <f t="shared" si="1647"/>
        <v>1</v>
      </c>
      <c r="BA1666" s="6">
        <f t="shared" si="1648"/>
        <v>16</v>
      </c>
      <c r="BB1666" s="6">
        <f t="shared" si="1649"/>
        <v>4</v>
      </c>
      <c r="BC1666" s="6">
        <f t="shared" si="1650"/>
        <v>4</v>
      </c>
      <c r="BD1666" s="9">
        <f t="shared" si="1651"/>
        <v>0.5</v>
      </c>
      <c r="BE1666" t="s">
        <v>65</v>
      </c>
      <c r="BF1666">
        <f t="shared" si="1652"/>
        <v>7</v>
      </c>
      <c r="BG1666">
        <f t="shared" si="1653"/>
        <v>1</v>
      </c>
      <c r="BH1666" t="s">
        <v>65</v>
      </c>
      <c r="BI1666">
        <f t="shared" si="1654"/>
        <v>7</v>
      </c>
      <c r="BJ1666">
        <f t="shared" si="1655"/>
        <v>1</v>
      </c>
      <c r="BK1666" t="s">
        <v>56</v>
      </c>
      <c r="BL1666">
        <f t="shared" si="1656"/>
        <v>0</v>
      </c>
      <c r="BM1666">
        <f t="shared" si="1657"/>
        <v>0</v>
      </c>
      <c r="BN1666" t="s">
        <v>56</v>
      </c>
      <c r="BO1666">
        <f t="shared" si="1658"/>
        <v>0</v>
      </c>
      <c r="BP1666">
        <f t="shared" si="1659"/>
        <v>0</v>
      </c>
      <c r="BQ1666" t="s">
        <v>56</v>
      </c>
      <c r="BR1666">
        <f t="shared" si="1660"/>
        <v>0</v>
      </c>
      <c r="BS1666">
        <f t="shared" si="1661"/>
        <v>0</v>
      </c>
      <c r="BT1666" t="s">
        <v>78</v>
      </c>
      <c r="BU1666">
        <f t="shared" si="1662"/>
        <v>1</v>
      </c>
      <c r="BV1666">
        <f t="shared" si="1663"/>
        <v>1</v>
      </c>
      <c r="BW1666" t="s">
        <v>79</v>
      </c>
      <c r="BX1666">
        <f t="shared" si="1664"/>
        <v>1</v>
      </c>
      <c r="BY1666">
        <f t="shared" si="1665"/>
        <v>1</v>
      </c>
      <c r="BZ1666" t="s">
        <v>147</v>
      </c>
      <c r="CA1666">
        <f t="shared" si="1666"/>
        <v>3</v>
      </c>
      <c r="CB1666">
        <f t="shared" si="1667"/>
        <v>1</v>
      </c>
      <c r="CC1666" t="s">
        <v>78</v>
      </c>
      <c r="CD1666">
        <f t="shared" si="1668"/>
        <v>1</v>
      </c>
      <c r="CE1666">
        <f t="shared" si="1669"/>
        <v>1</v>
      </c>
      <c r="CF1666" t="s">
        <v>82</v>
      </c>
      <c r="CG1666">
        <f t="shared" si="1670"/>
        <v>1</v>
      </c>
      <c r="CH1666">
        <f t="shared" si="1671"/>
        <v>1</v>
      </c>
      <c r="CI1666" t="s">
        <v>78</v>
      </c>
      <c r="CJ1666">
        <f t="shared" si="1672"/>
        <v>1</v>
      </c>
      <c r="CK1666">
        <f t="shared" si="1673"/>
        <v>1</v>
      </c>
      <c r="CL1666" t="s">
        <v>78</v>
      </c>
      <c r="CM1666">
        <f t="shared" si="1674"/>
        <v>7</v>
      </c>
      <c r="CN1666">
        <f t="shared" si="1675"/>
        <v>1</v>
      </c>
      <c r="CO1666" t="s">
        <v>83</v>
      </c>
      <c r="CP1666">
        <f t="shared" si="1676"/>
        <v>4</v>
      </c>
      <c r="CQ1666">
        <f t="shared" si="1677"/>
        <v>1</v>
      </c>
      <c r="CR1666" t="s">
        <v>83</v>
      </c>
      <c r="CS1666">
        <f t="shared" si="1678"/>
        <v>4</v>
      </c>
      <c r="CT1666">
        <f t="shared" si="1679"/>
        <v>1</v>
      </c>
      <c r="CU1666" t="s">
        <v>83</v>
      </c>
      <c r="CV1666">
        <f t="shared" si="1680"/>
        <v>4</v>
      </c>
      <c r="CW1666">
        <f t="shared" si="1681"/>
        <v>1</v>
      </c>
      <c r="CX1666" t="s">
        <v>83</v>
      </c>
      <c r="CY1666">
        <f t="shared" si="1682"/>
        <v>4</v>
      </c>
      <c r="CZ1666">
        <f t="shared" si="1683"/>
        <v>1</v>
      </c>
      <c r="DA1666" t="s">
        <v>56</v>
      </c>
      <c r="DB1666">
        <f t="shared" si="1684"/>
        <v>0</v>
      </c>
      <c r="DC1666">
        <f t="shared" si="1685"/>
        <v>0</v>
      </c>
      <c r="DD1666">
        <f t="shared" si="1686"/>
        <v>38</v>
      </c>
      <c r="DE1666">
        <f t="shared" si="1687"/>
        <v>12</v>
      </c>
      <c r="DF1666" s="7">
        <f t="shared" si="1688"/>
        <v>3.1666666666666665</v>
      </c>
      <c r="DG1666" s="8">
        <f t="shared" si="1689"/>
        <v>0.3611111111111111</v>
      </c>
      <c r="DH1666" s="1" t="s">
        <v>83</v>
      </c>
      <c r="DI1666" s="1" t="s">
        <v>56</v>
      </c>
      <c r="DJ1666" s="1" t="s">
        <v>65</v>
      </c>
      <c r="DK1666" s="1" t="s">
        <v>74</v>
      </c>
      <c r="DL1666" s="1" t="s">
        <v>68</v>
      </c>
      <c r="DM1666" s="1" t="s">
        <v>56</v>
      </c>
      <c r="DN1666" s="2">
        <v>4</v>
      </c>
      <c r="DO1666" s="2">
        <v>4</v>
      </c>
      <c r="DP1666" s="2">
        <v>4</v>
      </c>
      <c r="DQ1666" s="2">
        <v>4</v>
      </c>
      <c r="DR1666" s="2">
        <v>4</v>
      </c>
      <c r="DS1666" s="2">
        <v>4</v>
      </c>
    </row>
    <row r="1667" spans="1:123" x14ac:dyDescent="0.25">
      <c r="A1667">
        <v>2018</v>
      </c>
      <c r="B1667">
        <v>1665</v>
      </c>
      <c r="C1667" t="s">
        <v>118</v>
      </c>
      <c r="D1667">
        <v>3</v>
      </c>
      <c r="E1667">
        <v>37</v>
      </c>
      <c r="F1667">
        <v>1981</v>
      </c>
      <c r="G1667">
        <v>19</v>
      </c>
      <c r="H1667">
        <f t="shared" si="1626"/>
        <v>19</v>
      </c>
      <c r="I1667" t="s">
        <v>58</v>
      </c>
      <c r="J1667">
        <f t="shared" si="1627"/>
        <v>2</v>
      </c>
      <c r="K1667" t="s">
        <v>59</v>
      </c>
      <c r="L1667">
        <f t="shared" si="1628"/>
        <v>3</v>
      </c>
      <c r="M1667" t="s">
        <v>59</v>
      </c>
      <c r="N1667">
        <f t="shared" si="1629"/>
        <v>5</v>
      </c>
      <c r="O1667" t="s">
        <v>132</v>
      </c>
      <c r="P1667">
        <f t="shared" si="1630"/>
        <v>1</v>
      </c>
      <c r="Q1667">
        <f t="shared" si="1631"/>
        <v>1</v>
      </c>
      <c r="R1667">
        <v>5</v>
      </c>
      <c r="S1667" t="s">
        <v>101</v>
      </c>
      <c r="T1667">
        <f t="shared" si="1632"/>
        <v>1</v>
      </c>
      <c r="U1667">
        <f t="shared" si="1633"/>
        <v>1</v>
      </c>
      <c r="V1667" t="s">
        <v>92</v>
      </c>
      <c r="W1667">
        <v>20430</v>
      </c>
      <c r="X1667">
        <v>20430</v>
      </c>
      <c r="Y1667">
        <v>31545</v>
      </c>
      <c r="Z1667" t="s">
        <v>140</v>
      </c>
      <c r="AA1667">
        <f t="shared" si="1634"/>
        <v>1</v>
      </c>
      <c r="AB1667">
        <f t="shared" si="1635"/>
        <v>1</v>
      </c>
      <c r="AC1667" t="s">
        <v>71</v>
      </c>
      <c r="AD1667" s="6">
        <f t="shared" si="1636"/>
        <v>4</v>
      </c>
      <c r="AE1667">
        <f t="shared" si="1637"/>
        <v>1</v>
      </c>
      <c r="AF1667" t="s">
        <v>105</v>
      </c>
      <c r="AG1667" t="s">
        <v>56</v>
      </c>
      <c r="AH1667" t="s">
        <v>56</v>
      </c>
      <c r="AI1667" s="6" t="str">
        <f t="shared" ref="AI1667:AI1730" si="1690">IF(AF1667&lt;&gt;"Protestant",AF1667,IF(AG1667="Other",AH1667,AG1667))</f>
        <v>None</v>
      </c>
      <c r="AJ1667" t="s">
        <v>106</v>
      </c>
      <c r="AK1667" s="6">
        <f t="shared" si="1638"/>
        <v>1</v>
      </c>
      <c r="AL1667" t="s">
        <v>71</v>
      </c>
      <c r="AM1667" s="6">
        <f t="shared" si="1638"/>
        <v>2</v>
      </c>
      <c r="AN1667" s="6">
        <f t="shared" si="1639"/>
        <v>-1</v>
      </c>
      <c r="AO1667" t="s">
        <v>110</v>
      </c>
      <c r="AP1667">
        <f t="shared" si="1640"/>
        <v>1</v>
      </c>
      <c r="AQ1667">
        <f t="shared" si="1641"/>
        <v>1</v>
      </c>
      <c r="AR1667" t="s">
        <v>107</v>
      </c>
      <c r="AS1667">
        <f t="shared" si="1642"/>
        <v>1</v>
      </c>
      <c r="AT1667">
        <f t="shared" si="1643"/>
        <v>1</v>
      </c>
      <c r="AU1667" t="s">
        <v>158</v>
      </c>
      <c r="AV1667">
        <f t="shared" si="1644"/>
        <v>1</v>
      </c>
      <c r="AW1667">
        <f t="shared" si="1645"/>
        <v>1</v>
      </c>
      <c r="AX1667" t="s">
        <v>172</v>
      </c>
      <c r="AY1667">
        <f t="shared" si="1646"/>
        <v>1</v>
      </c>
      <c r="AZ1667">
        <f t="shared" si="1647"/>
        <v>1</v>
      </c>
      <c r="BA1667" s="6">
        <f t="shared" si="1648"/>
        <v>4</v>
      </c>
      <c r="BB1667" s="6">
        <f t="shared" si="1649"/>
        <v>4</v>
      </c>
      <c r="BC1667" s="6">
        <f t="shared" si="1650"/>
        <v>1</v>
      </c>
      <c r="BD1667" s="9">
        <f t="shared" si="1651"/>
        <v>0</v>
      </c>
      <c r="BE1667" t="s">
        <v>65</v>
      </c>
      <c r="BF1667">
        <f t="shared" si="1652"/>
        <v>7</v>
      </c>
      <c r="BG1667">
        <f t="shared" si="1653"/>
        <v>1</v>
      </c>
      <c r="BH1667" t="s">
        <v>64</v>
      </c>
      <c r="BI1667">
        <f t="shared" si="1654"/>
        <v>4</v>
      </c>
      <c r="BJ1667">
        <f t="shared" si="1655"/>
        <v>1</v>
      </c>
      <c r="BK1667" t="s">
        <v>56</v>
      </c>
      <c r="BL1667">
        <f t="shared" si="1656"/>
        <v>0</v>
      </c>
      <c r="BM1667">
        <f t="shared" si="1657"/>
        <v>0</v>
      </c>
      <c r="BN1667" t="s">
        <v>56</v>
      </c>
      <c r="BO1667">
        <f t="shared" si="1658"/>
        <v>0</v>
      </c>
      <c r="BP1667">
        <f t="shared" si="1659"/>
        <v>0</v>
      </c>
      <c r="BQ1667" t="s">
        <v>94</v>
      </c>
      <c r="BR1667">
        <f t="shared" si="1660"/>
        <v>7</v>
      </c>
      <c r="BS1667">
        <f t="shared" si="1661"/>
        <v>1</v>
      </c>
      <c r="BT1667" t="s">
        <v>78</v>
      </c>
      <c r="BU1667">
        <f t="shared" si="1662"/>
        <v>1</v>
      </c>
      <c r="BV1667">
        <f t="shared" si="1663"/>
        <v>1</v>
      </c>
      <c r="BW1667" t="s">
        <v>56</v>
      </c>
      <c r="BX1667">
        <f t="shared" si="1664"/>
        <v>0</v>
      </c>
      <c r="BY1667">
        <f t="shared" si="1665"/>
        <v>0</v>
      </c>
      <c r="BZ1667" t="s">
        <v>56</v>
      </c>
      <c r="CA1667">
        <f t="shared" si="1666"/>
        <v>0</v>
      </c>
      <c r="CB1667">
        <f t="shared" si="1667"/>
        <v>0</v>
      </c>
      <c r="CC1667" t="s">
        <v>56</v>
      </c>
      <c r="CD1667">
        <f t="shared" si="1668"/>
        <v>0</v>
      </c>
      <c r="CE1667">
        <f t="shared" si="1669"/>
        <v>0</v>
      </c>
      <c r="CF1667" t="s">
        <v>56</v>
      </c>
      <c r="CG1667">
        <f t="shared" si="1670"/>
        <v>0</v>
      </c>
      <c r="CH1667">
        <f t="shared" si="1671"/>
        <v>0</v>
      </c>
      <c r="CI1667" t="s">
        <v>56</v>
      </c>
      <c r="CJ1667">
        <f t="shared" si="1672"/>
        <v>0</v>
      </c>
      <c r="CK1667">
        <f t="shared" si="1673"/>
        <v>0</v>
      </c>
      <c r="CL1667" t="s">
        <v>56</v>
      </c>
      <c r="CM1667">
        <f t="shared" si="1674"/>
        <v>0</v>
      </c>
      <c r="CN1667">
        <f t="shared" si="1675"/>
        <v>0</v>
      </c>
      <c r="CO1667" t="s">
        <v>56</v>
      </c>
      <c r="CP1667">
        <f t="shared" si="1676"/>
        <v>0</v>
      </c>
      <c r="CQ1667">
        <f t="shared" si="1677"/>
        <v>0</v>
      </c>
      <c r="CR1667" t="s">
        <v>56</v>
      </c>
      <c r="CS1667">
        <f t="shared" si="1678"/>
        <v>0</v>
      </c>
      <c r="CT1667">
        <f t="shared" si="1679"/>
        <v>0</v>
      </c>
      <c r="CU1667" t="s">
        <v>56</v>
      </c>
      <c r="CV1667">
        <f t="shared" si="1680"/>
        <v>0</v>
      </c>
      <c r="CW1667">
        <f t="shared" si="1681"/>
        <v>0</v>
      </c>
      <c r="CX1667" t="s">
        <v>56</v>
      </c>
      <c r="CY1667">
        <f t="shared" si="1682"/>
        <v>0</v>
      </c>
      <c r="CZ1667">
        <f t="shared" si="1683"/>
        <v>0</v>
      </c>
      <c r="DA1667" t="s">
        <v>86</v>
      </c>
      <c r="DB1667">
        <f t="shared" si="1684"/>
        <v>3</v>
      </c>
      <c r="DC1667">
        <f t="shared" si="1685"/>
        <v>1</v>
      </c>
      <c r="DD1667">
        <f t="shared" si="1686"/>
        <v>15</v>
      </c>
      <c r="DE1667">
        <f t="shared" si="1687"/>
        <v>4</v>
      </c>
      <c r="DF1667" s="7">
        <f t="shared" si="1688"/>
        <v>3.75</v>
      </c>
      <c r="DG1667" s="8">
        <f t="shared" si="1689"/>
        <v>0.45833333333333331</v>
      </c>
      <c r="DH1667" s="1" t="s">
        <v>56</v>
      </c>
      <c r="DI1667" s="1" t="s">
        <v>85</v>
      </c>
      <c r="DJ1667" s="1" t="s">
        <v>64</v>
      </c>
      <c r="DK1667" s="1" t="s">
        <v>74</v>
      </c>
      <c r="DL1667" s="1" t="s">
        <v>127</v>
      </c>
      <c r="DM1667" s="1" t="s">
        <v>56</v>
      </c>
      <c r="DN1667" s="2" t="s">
        <v>123</v>
      </c>
      <c r="DO1667" s="2" t="s">
        <v>56</v>
      </c>
      <c r="DP1667" s="2" t="s">
        <v>56</v>
      </c>
      <c r="DQ1667" s="2" t="s">
        <v>56</v>
      </c>
      <c r="DR1667" s="2" t="s">
        <v>56</v>
      </c>
      <c r="DS1667" s="2" t="s">
        <v>56</v>
      </c>
    </row>
    <row r="1668" spans="1:123" x14ac:dyDescent="0.25">
      <c r="A1668">
        <v>2018</v>
      </c>
      <c r="B1668">
        <v>1666</v>
      </c>
      <c r="C1668" t="s">
        <v>124</v>
      </c>
      <c r="D1668">
        <v>6</v>
      </c>
      <c r="E1668">
        <v>81</v>
      </c>
      <c r="F1668">
        <v>1937</v>
      </c>
      <c r="G1668">
        <v>12</v>
      </c>
      <c r="H1668">
        <f t="shared" ref="H1668:H1731" si="1691">IF(ISNUMBER(G1668),G1668,0)</f>
        <v>12</v>
      </c>
      <c r="I1668" t="s">
        <v>90</v>
      </c>
      <c r="J1668">
        <f t="shared" ref="J1668:J1731" si="1692">IF(I1668="Male",2,1)</f>
        <v>1</v>
      </c>
      <c r="K1668" t="s">
        <v>59</v>
      </c>
      <c r="L1668">
        <f t="shared" ref="L1668:L1731" si="1693">IF(K1668="White",3,IF(K1668="Black",2,1))</f>
        <v>3</v>
      </c>
      <c r="M1668" t="s">
        <v>59</v>
      </c>
      <c r="N1668">
        <f t="shared" ref="N1668:N1731" si="1694">IF(M1668="White",5,IF(M1668="Other, mixed",4,IF(M1668="Black",3,IF(M1668="Asiatic, oriental",2,IF(M1668="Amer indian",1,0)))))</f>
        <v>5</v>
      </c>
      <c r="O1668" t="s">
        <v>132</v>
      </c>
      <c r="P1668">
        <f t="shared" ref="P1668:P1731" si="1695">IF(O1668="Different state",7,IF(O1668="Same city",1,4))</f>
        <v>1</v>
      </c>
      <c r="Q1668">
        <f t="shared" ref="Q1668:Q1731" si="1696">IF(P1668=0,0,1)</f>
        <v>1</v>
      </c>
      <c r="R1668">
        <v>1</v>
      </c>
      <c r="S1668" t="s">
        <v>101</v>
      </c>
      <c r="T1668">
        <f t="shared" ref="T1668:T1731" si="1697">IF(S1668="Gay, lesbian, or homosexual",7,IF(S1668="Bisexual",5,IF(S1668="Dont know",4,IF(S1668="Heterosexual or straight",1,0))))</f>
        <v>1</v>
      </c>
      <c r="U1668">
        <f t="shared" ref="U1668:U1731" si="1698">IF(T1668=0,0,1)</f>
        <v>1</v>
      </c>
      <c r="V1668" t="s">
        <v>182</v>
      </c>
      <c r="W1668">
        <v>4086</v>
      </c>
      <c r="X1668">
        <v>0</v>
      </c>
      <c r="Y1668">
        <v>0</v>
      </c>
      <c r="Z1668" t="s">
        <v>140</v>
      </c>
      <c r="AA1668">
        <f t="shared" ref="AA1668:AA1731" si="1699">IF(Z1668="Upper class",7,IF(Z1668="Middle class",5,IF(Z1668="Working class",3,IF(Z1668="Lower class",1,0))))</f>
        <v>1</v>
      </c>
      <c r="AB1668">
        <f t="shared" ref="AB1668:AB1731" si="1700">IF(AA1668=0,0,1)</f>
        <v>1</v>
      </c>
      <c r="AC1668" t="s">
        <v>71</v>
      </c>
      <c r="AD1668" s="6">
        <f t="shared" ref="AD1668:AD1731" si="1701">IF(AC1668="Extremely liberal",7,IF(AC1668="Liberal",6,IF(AC1668="Slightly liberal",5,IF(AC1668="Moderate",4,IF(AC1668="Slghtly conservative",3,IF(AC1668="Conservative",2,IF(AC1668="Extrmly conservative",1,0)))))))</f>
        <v>4</v>
      </c>
      <c r="AE1668">
        <f t="shared" ref="AE1668:AE1731" si="1702">IF(AD1668=0,0,1)</f>
        <v>1</v>
      </c>
      <c r="AF1668" t="s">
        <v>75</v>
      </c>
      <c r="AG1668" t="s">
        <v>115</v>
      </c>
      <c r="AH1668" t="s">
        <v>56</v>
      </c>
      <c r="AI1668" s="6" t="str">
        <f t="shared" si="1690"/>
        <v>United methodist</v>
      </c>
      <c r="AJ1668" t="s">
        <v>106</v>
      </c>
      <c r="AK1668" s="6">
        <f t="shared" ref="AK1668:AM1731" si="1703">IF(AJ1668="Fundamentalist",3,IF(AJ1668="Moderate",2,IF(AJ1668="Liberal",1,0)))</f>
        <v>1</v>
      </c>
      <c r="AL1668" t="s">
        <v>106</v>
      </c>
      <c r="AM1668" s="6">
        <f t="shared" si="1703"/>
        <v>1</v>
      </c>
      <c r="AN1668" s="6">
        <f t="shared" ref="AN1668:AN1731" si="1704">AK1668-AM1668</f>
        <v>0</v>
      </c>
      <c r="AO1668" t="s">
        <v>110</v>
      </c>
      <c r="AP1668">
        <f t="shared" ref="AP1668:AP1731" si="1705">IF(AO1668="More thn once wk",7,IF(AO1668="Every week",7,IF(AO1668="Nrly every week",6,IF(AO1668="2-3x a month",6,IF(AO1668="Once a month",5,IF(AO1668="Sevrl times a yr",4,IF(AO1668="Once a year",3,IF(AO1668="Lt once a year",2,IF(AO1668="Never",1,0)))))))))</f>
        <v>1</v>
      </c>
      <c r="AQ1668">
        <f t="shared" ref="AQ1668:AQ1731" si="1706">IF(AP1668=0,0,1)</f>
        <v>1</v>
      </c>
      <c r="AR1668" t="s">
        <v>129</v>
      </c>
      <c r="AS1668">
        <f t="shared" ref="AS1668:AS1731" si="1707">IF(AR1668="Strong",7,IF(AR1668="Somewhat strong",5,IF(AR1668="Not very strong",3,IF(AR1668="Don't know",3,IF(AR1668="No religion",1,0)))))</f>
        <v>3</v>
      </c>
      <c r="AT1668">
        <f t="shared" ref="AT1668:AT1731" si="1708">IF(AS1668=0,0,1)</f>
        <v>1</v>
      </c>
      <c r="AU1668" t="s">
        <v>100</v>
      </c>
      <c r="AV1668">
        <f t="shared" ref="AV1668:AV1731" si="1709">IF(AU1668="Very religious",7,IF(AU1668="Modrte religious",5,IF(AU1668="Slight religious",3,IF(AU1668="Dont know",3,IF(AU1668="Not religious",1,0)))))</f>
        <v>5</v>
      </c>
      <c r="AW1668">
        <f t="shared" ref="AW1668:AW1731" si="1710">IF(AV1668=0,0,1)</f>
        <v>1</v>
      </c>
      <c r="AX1668" t="s">
        <v>114</v>
      </c>
      <c r="AY1668">
        <f t="shared" ref="AY1668:AY1731" si="1711">IF(AX1668="Very spiritual",7,IF(AX1668="Modeate spirtual",5,IF(AX1668="Slight spiritual",3,IF(AX1668="Dont know",3,IF(AX1668="Not spiritual",1,0)))))</f>
        <v>5</v>
      </c>
      <c r="AZ1668">
        <f t="shared" ref="AZ1668:AZ1731" si="1712">IF(AY1668=0,0,1)</f>
        <v>1</v>
      </c>
      <c r="BA1668" s="6">
        <f t="shared" ref="BA1668:BA1731" si="1713">SUM(AP1668+AS1668+AV1668+AY1668)</f>
        <v>14</v>
      </c>
      <c r="BB1668" s="6">
        <f t="shared" ref="BB1668:BB1731" si="1714">SUM(AQ1668+AT1668+AW1668+AZ1668)</f>
        <v>4</v>
      </c>
      <c r="BC1668" s="6">
        <f t="shared" ref="BC1668:BC1731" si="1715">IF(BB1668&gt;0,BA1668/BB1668,1)</f>
        <v>3.5</v>
      </c>
      <c r="BD1668" s="9">
        <f t="shared" ref="BD1668:BD1731" si="1716">(BC1668-1)/6</f>
        <v>0.41666666666666669</v>
      </c>
      <c r="BE1668" t="s">
        <v>56</v>
      </c>
      <c r="BF1668">
        <f t="shared" ref="BF1668:BF1731" si="1717">IF(BE1668="Too little",7,IF(BE1668="About right",4,IF(BE1668="Don't know",4,IF(BE1668="Too much",1,0))))</f>
        <v>0</v>
      </c>
      <c r="BG1668">
        <f t="shared" ref="BG1668:BG1731" si="1718">IF(BF1668=0,0,1)</f>
        <v>0</v>
      </c>
      <c r="BH1668" t="s">
        <v>56</v>
      </c>
      <c r="BI1668">
        <f t="shared" ref="BI1668:BI1731" si="1719">IF(BH1668="Too little",7,IF(BH1668="About right",4,IF(BH1668="Don't know",4,IF(BH1668="Too much",1,0))))</f>
        <v>0</v>
      </c>
      <c r="BJ1668">
        <f t="shared" ref="BJ1668:BJ1731" si="1720">IF(BI1668=0,0,1)</f>
        <v>0</v>
      </c>
      <c r="BK1668" t="s">
        <v>63</v>
      </c>
      <c r="BL1668">
        <f t="shared" ref="BL1668:BL1731" si="1721">IF(BK1668="Too little",7,IF(BK1668="About right",4,IF(BK1668="Don't know",4,IF(BK1668="Too much",1,0))))</f>
        <v>1</v>
      </c>
      <c r="BM1668">
        <f t="shared" ref="BM1668:BM1731" si="1722">IF(BL1668=0,0,1)</f>
        <v>1</v>
      </c>
      <c r="BN1668" t="s">
        <v>64</v>
      </c>
      <c r="BO1668">
        <f t="shared" ref="BO1668:BO1731" si="1723">IF(BN1668="Too little",7,IF(BN1668="About right",4,IF(BN1668="Don't know",4,IF(BN1668="Too much",1,0))))</f>
        <v>4</v>
      </c>
      <c r="BP1668">
        <f t="shared" ref="BP1668:BP1731" si="1724">IF(BO1668=0,0,1)</f>
        <v>1</v>
      </c>
      <c r="BQ1668" t="s">
        <v>56</v>
      </c>
      <c r="BR1668">
        <f t="shared" ref="BR1668:BR1731" si="1725">IF(BQ1668="Not allowed",7,IF(BQ1668="Don't know",4,IF(BQ1668="Allowed",1,0)))</f>
        <v>0</v>
      </c>
      <c r="BS1668">
        <f t="shared" ref="BS1668:BS1731" si="1726">IF(BR1668=0,0,1)</f>
        <v>0</v>
      </c>
      <c r="BT1668" t="s">
        <v>74</v>
      </c>
      <c r="BU1668">
        <f t="shared" ref="BU1668:BU1731" si="1727">IF(BT1668="Yes",7,IF(BT1668 ="No",1,IF(BT1668 = "Don't know",1,0)))</f>
        <v>7</v>
      </c>
      <c r="BV1668">
        <f t="shared" ref="BV1668:BV1731" si="1728">IF(BU1668=0,0,1)</f>
        <v>1</v>
      </c>
      <c r="BW1668" t="s">
        <v>130</v>
      </c>
      <c r="BX1668">
        <f t="shared" ref="BX1668:BX1731" si="1729">IF(BW1668="Strongly support pref",7,IF(BW1668="Support pref",5,IF(BW1668="Don't know",4,IF(BW1668="Oppose pref",3,IF(BW1668="Strongly oppose pref",1,0)))))</f>
        <v>5</v>
      </c>
      <c r="BY1668">
        <f t="shared" ref="BY1668:BY1731" si="1730">IF(BX1668=0,0,1)</f>
        <v>1</v>
      </c>
      <c r="BZ1668" t="s">
        <v>80</v>
      </c>
      <c r="CA1668">
        <f t="shared" ref="CA1668:CA1731" si="1731">IF(BZ1668="Disagree strongly",7,IF(BZ1668="Disagree somewhat",5,IF(BZ1668="Neither agree nor disagree",4,IF(BZ1668="Don't know",4,IF(BZ1668="Agree somewhat",3,IF(BZ1668="Agree strongly",1,0))))))</f>
        <v>1</v>
      </c>
      <c r="CB1668">
        <f t="shared" ref="CB1668:CB1731" si="1732">IF(CA1668=0,0,1)</f>
        <v>1</v>
      </c>
      <c r="CC1668" t="s">
        <v>78</v>
      </c>
      <c r="CD1668">
        <f t="shared" ref="CD1668:CD1731" si="1733">IF(CC1668="Yes",7,IF(CC1668="Don't know",4,IF(CC1668="No",1,0)))</f>
        <v>1</v>
      </c>
      <c r="CE1668">
        <f t="shared" ref="CE1668:CE1731" si="1734">IF(CD1668=0,0,1)</f>
        <v>1</v>
      </c>
      <c r="CF1668" t="s">
        <v>82</v>
      </c>
      <c r="CG1668">
        <f t="shared" ref="CG1668:CG1731" si="1735">IF(CF1668="Yes",7,IF(CF1668="Don't know",4,IF(CF1668="No",1,0)))</f>
        <v>1</v>
      </c>
      <c r="CH1668">
        <f t="shared" ref="CH1668:CH1731" si="1736">IF(CG1668=0,0,1)</f>
        <v>1</v>
      </c>
      <c r="CI1668" t="s">
        <v>78</v>
      </c>
      <c r="CJ1668">
        <f t="shared" ref="CJ1668:CJ1731" si="1737">IF(CI1668="Yes",7,IF(CI1668="Don't know",4,IF(CI1668="No",1,0)))</f>
        <v>1</v>
      </c>
      <c r="CK1668">
        <f t="shared" ref="CK1668:CK1731" si="1738">IF(CJ1668=0,0,1)</f>
        <v>1</v>
      </c>
      <c r="CL1668" t="s">
        <v>78</v>
      </c>
      <c r="CM1668">
        <f t="shared" ref="CM1668:CM1731" si="1739">IF(CL1668="No",7,IF(CL1668="Don't know",4,IF(CL1668="Yes",1,0)))</f>
        <v>7</v>
      </c>
      <c r="CN1668">
        <f t="shared" ref="CN1668:CN1731" si="1740">IF(CM1668=0,0,1)</f>
        <v>1</v>
      </c>
      <c r="CO1668" t="s">
        <v>84</v>
      </c>
      <c r="CP1668">
        <f t="shared" ref="CP1668:CP1731" si="1741">IF(CO1668="Strongly favor",7,IF(CO1668="Favor",5,IF(CO1668="Neither favor nor oppose",4,IF(CO1668="Don’t know",4,IF(CO1668="Oppose",3,IF(CO1668="Strongly oppose",1,0))))))</f>
        <v>3</v>
      </c>
      <c r="CQ1668">
        <f t="shared" ref="CQ1668:CQ1731" si="1742">IF(CP1668=0,0,1)</f>
        <v>1</v>
      </c>
      <c r="CR1668" t="s">
        <v>83</v>
      </c>
      <c r="CS1668">
        <f t="shared" ref="CS1668:CS1731" si="1743">IF(CR1668="Strongly favor",7,IF(CR1668="Favor",5,IF(CR1668="Neither favor nor oppose",4,IF(CR1668="Don’t know",4,IF(CR1668="Oppose",3,IF(CR1668="Strongly oppose",1,0))))))</f>
        <v>4</v>
      </c>
      <c r="CT1668">
        <f t="shared" ref="CT1668:CT1731" si="1744">IF(CS1668=0,0,1)</f>
        <v>1</v>
      </c>
      <c r="CU1668" t="s">
        <v>83</v>
      </c>
      <c r="CV1668">
        <f t="shared" ref="CV1668:CV1731" si="1745">IF(CU1668="Strongly favor",7,IF(CU1668="Favor",5,IF(CU1668="Neither favor nor oppose",4,IF(CU1668="Don’t know",4,IF(CU1668="Oppose",3,IF(CU1668="Strongly oppose",1,0))))))</f>
        <v>4</v>
      </c>
      <c r="CW1668">
        <f t="shared" ref="CW1668:CW1731" si="1746">IF(CV1668=0,0,1)</f>
        <v>1</v>
      </c>
      <c r="CX1668" t="s">
        <v>83</v>
      </c>
      <c r="CY1668">
        <f t="shared" ref="CY1668:CY1731" si="1747">IF(CX1668="Strongly favor",7,IF(CX1668="Favor",5,IF(CX1668="Neither favor nor oppose",4,IF(CX1668="Don’t know",4,IF(CX1668="Oppose",3,IF(CX1668="Strongly oppose",1,0))))))</f>
        <v>4</v>
      </c>
      <c r="CZ1668">
        <f t="shared" ref="CZ1668:CZ1731" si="1748">IF(CY1668=0,0,1)</f>
        <v>1</v>
      </c>
      <c r="DA1668" t="s">
        <v>56</v>
      </c>
      <c r="DB1668">
        <f t="shared" ref="DB1668:DB1731" si="1749">IF(DA1668="Not very likely",7,IF(DA1668="Dont know",4,IF(DA1668="Somewhat likely",3,IF(DA1668="Very likely",1,0))))</f>
        <v>0</v>
      </c>
      <c r="DC1668">
        <f t="shared" ref="DC1668:DC1731" si="1750">IF(DB1668=0,0,1)</f>
        <v>0</v>
      </c>
      <c r="DD1668">
        <f t="shared" ref="DD1668:DD1731" si="1751">BI1668+BL1668+BO1668+BR1668+BU1668+BX1668+CA1668+CD1668+CG1668+CJ1668+CM1668+CP1668+CS1668+CV1668+CY1668+DB1668</f>
        <v>43</v>
      </c>
      <c r="DE1668">
        <f t="shared" ref="DE1668:DE1731" si="1752">BJ1668+BM1668+BP1668+BS1668+BV1668+BY1668+CB1668+CE1668+CH1668+CK1668+CN1668+CQ1668+CT1668+CW1668+CZ1668+DC1668</f>
        <v>13</v>
      </c>
      <c r="DF1668" s="7">
        <f t="shared" ref="DF1668:DF1731" si="1753">DD1668/DE1668</f>
        <v>3.3076923076923075</v>
      </c>
      <c r="DG1668" s="8">
        <f t="shared" ref="DG1668:DG1731" si="1754">(DF1668-1)/6</f>
        <v>0.38461538461538458</v>
      </c>
      <c r="DH1668" s="1" t="s">
        <v>83</v>
      </c>
      <c r="DI1668" s="1" t="s">
        <v>56</v>
      </c>
      <c r="DJ1668" s="1" t="s">
        <v>56</v>
      </c>
      <c r="DK1668" s="1" t="s">
        <v>74</v>
      </c>
      <c r="DL1668" s="1" t="s">
        <v>68</v>
      </c>
      <c r="DM1668" s="1" t="s">
        <v>65</v>
      </c>
      <c r="DN1668" s="2" t="s">
        <v>123</v>
      </c>
      <c r="DO1668" s="2">
        <v>4</v>
      </c>
      <c r="DP1668" s="2">
        <v>5</v>
      </c>
      <c r="DQ1668" s="2">
        <v>5</v>
      </c>
      <c r="DR1668" s="2">
        <v>4</v>
      </c>
      <c r="DS1668" s="2">
        <v>2</v>
      </c>
    </row>
    <row r="1669" spans="1:123" x14ac:dyDescent="0.25">
      <c r="A1669">
        <v>2018</v>
      </c>
      <c r="B1669">
        <v>1667</v>
      </c>
      <c r="C1669" t="s">
        <v>124</v>
      </c>
      <c r="D1669">
        <v>0</v>
      </c>
      <c r="E1669">
        <v>60</v>
      </c>
      <c r="F1669">
        <v>1958</v>
      </c>
      <c r="G1669">
        <v>13</v>
      </c>
      <c r="H1669">
        <f t="shared" si="1691"/>
        <v>13</v>
      </c>
      <c r="I1669" t="s">
        <v>90</v>
      </c>
      <c r="J1669">
        <f t="shared" si="1692"/>
        <v>1</v>
      </c>
      <c r="K1669" t="s">
        <v>59</v>
      </c>
      <c r="L1669">
        <f t="shared" si="1693"/>
        <v>3</v>
      </c>
      <c r="M1669" t="s">
        <v>59</v>
      </c>
      <c r="N1669">
        <f t="shared" si="1694"/>
        <v>5</v>
      </c>
      <c r="O1669" t="s">
        <v>132</v>
      </c>
      <c r="P1669">
        <f t="shared" si="1695"/>
        <v>1</v>
      </c>
      <c r="Q1669">
        <f t="shared" si="1696"/>
        <v>1</v>
      </c>
      <c r="R1669">
        <v>1</v>
      </c>
      <c r="S1669" t="s">
        <v>56</v>
      </c>
      <c r="T1669">
        <f t="shared" si="1697"/>
        <v>0</v>
      </c>
      <c r="U1669">
        <f t="shared" si="1698"/>
        <v>0</v>
      </c>
      <c r="V1669" t="s">
        <v>92</v>
      </c>
      <c r="W1669">
        <v>30645</v>
      </c>
      <c r="X1669">
        <v>20430</v>
      </c>
      <c r="Y1669">
        <v>31545</v>
      </c>
      <c r="Z1669" t="s">
        <v>81</v>
      </c>
      <c r="AA1669">
        <f t="shared" si="1699"/>
        <v>3</v>
      </c>
      <c r="AB1669">
        <f t="shared" si="1700"/>
        <v>1</v>
      </c>
      <c r="AC1669" t="s">
        <v>71</v>
      </c>
      <c r="AD1669" s="6">
        <f t="shared" si="1701"/>
        <v>4</v>
      </c>
      <c r="AE1669">
        <f t="shared" si="1702"/>
        <v>1</v>
      </c>
      <c r="AF1669" t="s">
        <v>95</v>
      </c>
      <c r="AG1669" t="s">
        <v>56</v>
      </c>
      <c r="AH1669" t="s">
        <v>56</v>
      </c>
      <c r="AI1669" s="6" t="str">
        <f t="shared" si="1690"/>
        <v>Catholic</v>
      </c>
      <c r="AJ1669" t="s">
        <v>71</v>
      </c>
      <c r="AK1669" s="6">
        <f t="shared" si="1703"/>
        <v>2</v>
      </c>
      <c r="AL1669" t="s">
        <v>106</v>
      </c>
      <c r="AM1669" s="6">
        <f t="shared" si="1703"/>
        <v>1</v>
      </c>
      <c r="AN1669" s="6">
        <f t="shared" si="1704"/>
        <v>1</v>
      </c>
      <c r="AO1669" t="s">
        <v>152</v>
      </c>
      <c r="AP1669">
        <f t="shared" si="1705"/>
        <v>4</v>
      </c>
      <c r="AQ1669">
        <f t="shared" si="1706"/>
        <v>1</v>
      </c>
      <c r="AR1669" t="s">
        <v>129</v>
      </c>
      <c r="AS1669">
        <f t="shared" si="1707"/>
        <v>3</v>
      </c>
      <c r="AT1669">
        <f t="shared" si="1708"/>
        <v>1</v>
      </c>
      <c r="AU1669" t="s">
        <v>87</v>
      </c>
      <c r="AV1669">
        <f t="shared" si="1709"/>
        <v>7</v>
      </c>
      <c r="AW1669">
        <f t="shared" si="1710"/>
        <v>1</v>
      </c>
      <c r="AX1669" t="s">
        <v>88</v>
      </c>
      <c r="AY1669">
        <f t="shared" si="1711"/>
        <v>7</v>
      </c>
      <c r="AZ1669">
        <f t="shared" si="1712"/>
        <v>1</v>
      </c>
      <c r="BA1669" s="6">
        <f t="shared" si="1713"/>
        <v>21</v>
      </c>
      <c r="BB1669" s="6">
        <f t="shared" si="1714"/>
        <v>4</v>
      </c>
      <c r="BC1669" s="6">
        <f t="shared" si="1715"/>
        <v>5.25</v>
      </c>
      <c r="BD1669" s="9">
        <f t="shared" si="1716"/>
        <v>0.70833333333333337</v>
      </c>
      <c r="BE1669" t="s">
        <v>63</v>
      </c>
      <c r="BF1669">
        <f t="shared" si="1717"/>
        <v>1</v>
      </c>
      <c r="BG1669">
        <f t="shared" si="1718"/>
        <v>1</v>
      </c>
      <c r="BH1669" t="s">
        <v>64</v>
      </c>
      <c r="BI1669">
        <f t="shared" si="1719"/>
        <v>4</v>
      </c>
      <c r="BJ1669">
        <f t="shared" si="1720"/>
        <v>1</v>
      </c>
      <c r="BK1669" t="s">
        <v>56</v>
      </c>
      <c r="BL1669">
        <f t="shared" si="1721"/>
        <v>0</v>
      </c>
      <c r="BM1669">
        <f t="shared" si="1722"/>
        <v>0</v>
      </c>
      <c r="BN1669" t="s">
        <v>56</v>
      </c>
      <c r="BO1669">
        <f t="shared" si="1723"/>
        <v>0</v>
      </c>
      <c r="BP1669">
        <f t="shared" si="1724"/>
        <v>0</v>
      </c>
      <c r="BQ1669" t="s">
        <v>66</v>
      </c>
      <c r="BR1669">
        <f t="shared" si="1725"/>
        <v>1</v>
      </c>
      <c r="BS1669">
        <f t="shared" si="1726"/>
        <v>1</v>
      </c>
      <c r="BT1669" t="s">
        <v>74</v>
      </c>
      <c r="BU1669">
        <f t="shared" si="1727"/>
        <v>7</v>
      </c>
      <c r="BV1669">
        <f t="shared" si="1728"/>
        <v>1</v>
      </c>
      <c r="BW1669" t="s">
        <v>79</v>
      </c>
      <c r="BX1669">
        <f t="shared" si="1729"/>
        <v>1</v>
      </c>
      <c r="BY1669">
        <f t="shared" si="1730"/>
        <v>1</v>
      </c>
      <c r="BZ1669" t="s">
        <v>147</v>
      </c>
      <c r="CA1669">
        <f t="shared" si="1731"/>
        <v>3</v>
      </c>
      <c r="CB1669">
        <f t="shared" si="1732"/>
        <v>1</v>
      </c>
      <c r="CC1669" t="s">
        <v>78</v>
      </c>
      <c r="CD1669">
        <f t="shared" si="1733"/>
        <v>1</v>
      </c>
      <c r="CE1669">
        <f t="shared" si="1734"/>
        <v>1</v>
      </c>
      <c r="CF1669" t="s">
        <v>82</v>
      </c>
      <c r="CG1669">
        <f t="shared" si="1735"/>
        <v>1</v>
      </c>
      <c r="CH1669">
        <f t="shared" si="1736"/>
        <v>1</v>
      </c>
      <c r="CI1669" t="s">
        <v>74</v>
      </c>
      <c r="CJ1669">
        <f t="shared" si="1737"/>
        <v>7</v>
      </c>
      <c r="CK1669">
        <f t="shared" si="1738"/>
        <v>1</v>
      </c>
      <c r="CL1669" t="s">
        <v>78</v>
      </c>
      <c r="CM1669">
        <f t="shared" si="1739"/>
        <v>7</v>
      </c>
      <c r="CN1669">
        <f t="shared" si="1740"/>
        <v>1</v>
      </c>
      <c r="CO1669" t="s">
        <v>67</v>
      </c>
      <c r="CP1669">
        <f t="shared" si="1741"/>
        <v>5</v>
      </c>
      <c r="CQ1669">
        <f t="shared" si="1742"/>
        <v>1</v>
      </c>
      <c r="CR1669" t="s">
        <v>83</v>
      </c>
      <c r="CS1669">
        <f t="shared" si="1743"/>
        <v>4</v>
      </c>
      <c r="CT1669">
        <f t="shared" si="1744"/>
        <v>1</v>
      </c>
      <c r="CU1669" t="s">
        <v>83</v>
      </c>
      <c r="CV1669">
        <f t="shared" si="1745"/>
        <v>4</v>
      </c>
      <c r="CW1669">
        <f t="shared" si="1746"/>
        <v>1</v>
      </c>
      <c r="CX1669" t="s">
        <v>83</v>
      </c>
      <c r="CY1669">
        <f t="shared" si="1747"/>
        <v>4</v>
      </c>
      <c r="CZ1669">
        <f t="shared" si="1748"/>
        <v>1</v>
      </c>
      <c r="DA1669" t="s">
        <v>86</v>
      </c>
      <c r="DB1669">
        <f t="shared" si="1749"/>
        <v>3</v>
      </c>
      <c r="DC1669">
        <f t="shared" si="1750"/>
        <v>1</v>
      </c>
      <c r="DD1669">
        <f t="shared" si="1751"/>
        <v>52</v>
      </c>
      <c r="DE1669">
        <f t="shared" si="1752"/>
        <v>14</v>
      </c>
      <c r="DF1669" s="7">
        <f t="shared" si="1753"/>
        <v>3.7142857142857144</v>
      </c>
      <c r="DG1669" s="8">
        <f t="shared" si="1754"/>
        <v>0.45238095238095238</v>
      </c>
      <c r="DH1669" s="1" t="s">
        <v>83</v>
      </c>
      <c r="DI1669" s="1" t="s">
        <v>154</v>
      </c>
      <c r="DJ1669" s="1" t="s">
        <v>65</v>
      </c>
      <c r="DK1669" s="1" t="s">
        <v>56</v>
      </c>
      <c r="DL1669" s="1" t="s">
        <v>68</v>
      </c>
      <c r="DM1669" s="1" t="s">
        <v>56</v>
      </c>
      <c r="DN1669" s="2" t="s">
        <v>56</v>
      </c>
      <c r="DO1669" s="2">
        <v>3</v>
      </c>
      <c r="DP1669" s="2">
        <v>5</v>
      </c>
      <c r="DQ1669" s="2">
        <v>5</v>
      </c>
      <c r="DR1669" s="2">
        <v>6</v>
      </c>
      <c r="DS1669" s="2">
        <v>5</v>
      </c>
    </row>
    <row r="1670" spans="1:123" x14ac:dyDescent="0.25">
      <c r="A1670">
        <v>2018</v>
      </c>
      <c r="B1670">
        <v>1668</v>
      </c>
      <c r="C1670" t="s">
        <v>102</v>
      </c>
      <c r="D1670">
        <v>3</v>
      </c>
      <c r="E1670">
        <v>54</v>
      </c>
      <c r="F1670">
        <v>1964</v>
      </c>
      <c r="G1670">
        <v>10</v>
      </c>
      <c r="H1670">
        <f t="shared" si="1691"/>
        <v>10</v>
      </c>
      <c r="I1670" t="s">
        <v>90</v>
      </c>
      <c r="J1670">
        <f t="shared" si="1692"/>
        <v>1</v>
      </c>
      <c r="K1670" t="s">
        <v>59</v>
      </c>
      <c r="L1670">
        <f t="shared" si="1693"/>
        <v>3</v>
      </c>
      <c r="M1670" t="s">
        <v>59</v>
      </c>
      <c r="N1670">
        <f t="shared" si="1694"/>
        <v>5</v>
      </c>
      <c r="O1670" t="s">
        <v>132</v>
      </c>
      <c r="P1670">
        <f t="shared" si="1695"/>
        <v>1</v>
      </c>
      <c r="Q1670">
        <f t="shared" si="1696"/>
        <v>1</v>
      </c>
      <c r="R1670">
        <v>3</v>
      </c>
      <c r="S1670" t="s">
        <v>101</v>
      </c>
      <c r="T1670">
        <f t="shared" si="1697"/>
        <v>1</v>
      </c>
      <c r="U1670">
        <f t="shared" si="1698"/>
        <v>1</v>
      </c>
      <c r="V1670" t="s">
        <v>156</v>
      </c>
      <c r="W1670">
        <v>6242.5</v>
      </c>
      <c r="X1670">
        <v>0</v>
      </c>
      <c r="Y1670">
        <v>0</v>
      </c>
      <c r="Z1670" t="s">
        <v>140</v>
      </c>
      <c r="AA1670">
        <f t="shared" si="1699"/>
        <v>1</v>
      </c>
      <c r="AB1670">
        <f t="shared" si="1700"/>
        <v>1</v>
      </c>
      <c r="AC1670" t="s">
        <v>71</v>
      </c>
      <c r="AD1670" s="6">
        <f t="shared" si="1701"/>
        <v>4</v>
      </c>
      <c r="AE1670">
        <f t="shared" si="1702"/>
        <v>1</v>
      </c>
      <c r="AF1670" t="s">
        <v>75</v>
      </c>
      <c r="AG1670" t="s">
        <v>142</v>
      </c>
      <c r="AH1670" t="s">
        <v>219</v>
      </c>
      <c r="AI1670" s="6" t="str">
        <f t="shared" si="1690"/>
        <v>Church of Christ</v>
      </c>
      <c r="AJ1670" t="s">
        <v>77</v>
      </c>
      <c r="AK1670" s="6">
        <f t="shared" si="1703"/>
        <v>3</v>
      </c>
      <c r="AL1670" t="s">
        <v>77</v>
      </c>
      <c r="AM1670" s="6">
        <f t="shared" si="1703"/>
        <v>3</v>
      </c>
      <c r="AN1670" s="6">
        <f t="shared" si="1704"/>
        <v>0</v>
      </c>
      <c r="AO1670" t="s">
        <v>134</v>
      </c>
      <c r="AP1670">
        <f t="shared" si="1705"/>
        <v>7</v>
      </c>
      <c r="AQ1670">
        <f t="shared" si="1706"/>
        <v>1</v>
      </c>
      <c r="AR1670" t="s">
        <v>73</v>
      </c>
      <c r="AS1670">
        <f t="shared" si="1707"/>
        <v>7</v>
      </c>
      <c r="AT1670">
        <f t="shared" si="1708"/>
        <v>1</v>
      </c>
      <c r="AU1670" t="s">
        <v>100</v>
      </c>
      <c r="AV1670">
        <f t="shared" si="1709"/>
        <v>5</v>
      </c>
      <c r="AW1670">
        <f t="shared" si="1710"/>
        <v>1</v>
      </c>
      <c r="AX1670" t="s">
        <v>114</v>
      </c>
      <c r="AY1670">
        <f t="shared" si="1711"/>
        <v>5</v>
      </c>
      <c r="AZ1670">
        <f t="shared" si="1712"/>
        <v>1</v>
      </c>
      <c r="BA1670" s="6">
        <f t="shared" si="1713"/>
        <v>24</v>
      </c>
      <c r="BB1670" s="6">
        <f t="shared" si="1714"/>
        <v>4</v>
      </c>
      <c r="BC1670" s="6">
        <f t="shared" si="1715"/>
        <v>6</v>
      </c>
      <c r="BD1670" s="9">
        <f t="shared" si="1716"/>
        <v>0.83333333333333337</v>
      </c>
      <c r="BE1670" t="s">
        <v>65</v>
      </c>
      <c r="BF1670">
        <f t="shared" si="1717"/>
        <v>7</v>
      </c>
      <c r="BG1670">
        <f t="shared" si="1718"/>
        <v>1</v>
      </c>
      <c r="BH1670" t="s">
        <v>65</v>
      </c>
      <c r="BI1670">
        <f t="shared" si="1719"/>
        <v>7</v>
      </c>
      <c r="BJ1670">
        <f t="shared" si="1720"/>
        <v>1</v>
      </c>
      <c r="BK1670" t="s">
        <v>56</v>
      </c>
      <c r="BL1670">
        <f t="shared" si="1721"/>
        <v>0</v>
      </c>
      <c r="BM1670">
        <f t="shared" si="1722"/>
        <v>0</v>
      </c>
      <c r="BN1670" t="s">
        <v>56</v>
      </c>
      <c r="BO1670">
        <f t="shared" si="1723"/>
        <v>0</v>
      </c>
      <c r="BP1670">
        <f t="shared" si="1724"/>
        <v>0</v>
      </c>
      <c r="BQ1670" t="s">
        <v>56</v>
      </c>
      <c r="BR1670">
        <f t="shared" si="1725"/>
        <v>0</v>
      </c>
      <c r="BS1670">
        <f t="shared" si="1726"/>
        <v>0</v>
      </c>
      <c r="BT1670" t="s">
        <v>74</v>
      </c>
      <c r="BU1670">
        <f t="shared" si="1727"/>
        <v>7</v>
      </c>
      <c r="BV1670">
        <f t="shared" si="1728"/>
        <v>1</v>
      </c>
      <c r="BW1670" t="s">
        <v>103</v>
      </c>
      <c r="BX1670">
        <f t="shared" si="1729"/>
        <v>0</v>
      </c>
      <c r="BY1670">
        <f t="shared" si="1730"/>
        <v>0</v>
      </c>
      <c r="BZ1670" t="s">
        <v>108</v>
      </c>
      <c r="CA1670">
        <f t="shared" si="1731"/>
        <v>4</v>
      </c>
      <c r="CB1670">
        <f t="shared" si="1732"/>
        <v>1</v>
      </c>
      <c r="CC1670" t="s">
        <v>74</v>
      </c>
      <c r="CD1670">
        <f t="shared" si="1733"/>
        <v>7</v>
      </c>
      <c r="CE1670">
        <f t="shared" si="1734"/>
        <v>1</v>
      </c>
      <c r="CF1670" t="s">
        <v>82</v>
      </c>
      <c r="CG1670">
        <f t="shared" si="1735"/>
        <v>1</v>
      </c>
      <c r="CH1670">
        <f t="shared" si="1736"/>
        <v>1</v>
      </c>
      <c r="CI1670" t="s">
        <v>78</v>
      </c>
      <c r="CJ1670">
        <f t="shared" si="1737"/>
        <v>1</v>
      </c>
      <c r="CK1670">
        <f t="shared" si="1738"/>
        <v>1</v>
      </c>
      <c r="CL1670" t="s">
        <v>78</v>
      </c>
      <c r="CM1670">
        <f t="shared" si="1739"/>
        <v>7</v>
      </c>
      <c r="CN1670">
        <f t="shared" si="1740"/>
        <v>1</v>
      </c>
      <c r="CO1670" t="s">
        <v>83</v>
      </c>
      <c r="CP1670">
        <f t="shared" si="1741"/>
        <v>4</v>
      </c>
      <c r="CQ1670">
        <f t="shared" si="1742"/>
        <v>1</v>
      </c>
      <c r="CR1670" t="s">
        <v>83</v>
      </c>
      <c r="CS1670">
        <f t="shared" si="1743"/>
        <v>4</v>
      </c>
      <c r="CT1670">
        <f t="shared" si="1744"/>
        <v>1</v>
      </c>
      <c r="CU1670" t="s">
        <v>83</v>
      </c>
      <c r="CV1670">
        <f t="shared" si="1745"/>
        <v>4</v>
      </c>
      <c r="CW1670">
        <f t="shared" si="1746"/>
        <v>1</v>
      </c>
      <c r="CX1670" t="s">
        <v>83</v>
      </c>
      <c r="CY1670">
        <f t="shared" si="1747"/>
        <v>4</v>
      </c>
      <c r="CZ1670">
        <f t="shared" si="1748"/>
        <v>1</v>
      </c>
      <c r="DA1670" t="s">
        <v>56</v>
      </c>
      <c r="DB1670">
        <f t="shared" si="1749"/>
        <v>0</v>
      </c>
      <c r="DC1670">
        <f t="shared" si="1750"/>
        <v>0</v>
      </c>
      <c r="DD1670">
        <f t="shared" si="1751"/>
        <v>50</v>
      </c>
      <c r="DE1670">
        <f t="shared" si="1752"/>
        <v>11</v>
      </c>
      <c r="DF1670" s="7">
        <f t="shared" si="1753"/>
        <v>4.5454545454545459</v>
      </c>
      <c r="DG1670" s="8">
        <f t="shared" si="1754"/>
        <v>0.59090909090909094</v>
      </c>
      <c r="DH1670" s="1" t="s">
        <v>83</v>
      </c>
      <c r="DI1670" s="1" t="s">
        <v>56</v>
      </c>
      <c r="DJ1670" s="1" t="s">
        <v>65</v>
      </c>
      <c r="DK1670" s="1" t="s">
        <v>78</v>
      </c>
      <c r="DL1670" s="1" t="s">
        <v>64</v>
      </c>
      <c r="DM1670" s="1" t="s">
        <v>56</v>
      </c>
      <c r="DN1670" s="2">
        <v>2</v>
      </c>
      <c r="DO1670" s="2">
        <v>4</v>
      </c>
      <c r="DP1670" s="2">
        <v>4</v>
      </c>
      <c r="DQ1670" s="2">
        <v>4</v>
      </c>
      <c r="DR1670" s="2">
        <v>4</v>
      </c>
      <c r="DS1670" s="2">
        <v>4</v>
      </c>
    </row>
    <row r="1671" spans="1:123" x14ac:dyDescent="0.25">
      <c r="A1671">
        <v>2018</v>
      </c>
      <c r="B1671">
        <v>1669</v>
      </c>
      <c r="C1671" t="s">
        <v>102</v>
      </c>
      <c r="D1671">
        <v>2</v>
      </c>
      <c r="E1671">
        <v>43</v>
      </c>
      <c r="F1671">
        <v>1975</v>
      </c>
      <c r="G1671">
        <v>16</v>
      </c>
      <c r="H1671">
        <f t="shared" si="1691"/>
        <v>16</v>
      </c>
      <c r="I1671" t="s">
        <v>58</v>
      </c>
      <c r="J1671">
        <f t="shared" si="1692"/>
        <v>2</v>
      </c>
      <c r="K1671" t="s">
        <v>59</v>
      </c>
      <c r="L1671">
        <f t="shared" si="1693"/>
        <v>3</v>
      </c>
      <c r="M1671" t="s">
        <v>59</v>
      </c>
      <c r="N1671">
        <f t="shared" si="1694"/>
        <v>5</v>
      </c>
      <c r="O1671" t="s">
        <v>125</v>
      </c>
      <c r="P1671">
        <f t="shared" si="1695"/>
        <v>4</v>
      </c>
      <c r="Q1671">
        <f t="shared" si="1696"/>
        <v>1</v>
      </c>
      <c r="R1671">
        <v>4</v>
      </c>
      <c r="S1671" t="s">
        <v>56</v>
      </c>
      <c r="T1671">
        <f t="shared" si="1697"/>
        <v>0</v>
      </c>
      <c r="U1671">
        <f t="shared" si="1698"/>
        <v>0</v>
      </c>
      <c r="V1671" t="s">
        <v>92</v>
      </c>
      <c r="W1671">
        <v>72640</v>
      </c>
      <c r="X1671">
        <v>54480</v>
      </c>
      <c r="Y1671">
        <v>84120</v>
      </c>
      <c r="Z1671" t="s">
        <v>109</v>
      </c>
      <c r="AA1671">
        <f t="shared" si="1699"/>
        <v>5</v>
      </c>
      <c r="AB1671">
        <f t="shared" si="1700"/>
        <v>1</v>
      </c>
      <c r="AC1671" t="s">
        <v>126</v>
      </c>
      <c r="AD1671" s="6">
        <f t="shared" si="1701"/>
        <v>5</v>
      </c>
      <c r="AE1671">
        <f t="shared" si="1702"/>
        <v>1</v>
      </c>
      <c r="AF1671" t="s">
        <v>75</v>
      </c>
      <c r="AG1671" t="s">
        <v>115</v>
      </c>
      <c r="AH1671" t="s">
        <v>56</v>
      </c>
      <c r="AI1671" s="6" t="str">
        <f t="shared" si="1690"/>
        <v>United methodist</v>
      </c>
      <c r="AJ1671" t="s">
        <v>106</v>
      </c>
      <c r="AK1671" s="6">
        <f t="shared" si="1703"/>
        <v>1</v>
      </c>
      <c r="AL1671" t="s">
        <v>71</v>
      </c>
      <c r="AM1671" s="6">
        <f t="shared" si="1703"/>
        <v>2</v>
      </c>
      <c r="AN1671" s="6">
        <f t="shared" si="1704"/>
        <v>-1</v>
      </c>
      <c r="AO1671" t="s">
        <v>134</v>
      </c>
      <c r="AP1671">
        <f t="shared" si="1705"/>
        <v>7</v>
      </c>
      <c r="AQ1671">
        <f t="shared" si="1706"/>
        <v>1</v>
      </c>
      <c r="AR1671" t="s">
        <v>149</v>
      </c>
      <c r="AS1671">
        <f t="shared" si="1707"/>
        <v>5</v>
      </c>
      <c r="AT1671">
        <f t="shared" si="1708"/>
        <v>1</v>
      </c>
      <c r="AU1671" t="s">
        <v>100</v>
      </c>
      <c r="AV1671">
        <f t="shared" si="1709"/>
        <v>5</v>
      </c>
      <c r="AW1671">
        <f t="shared" si="1710"/>
        <v>1</v>
      </c>
      <c r="AX1671" t="s">
        <v>114</v>
      </c>
      <c r="AY1671">
        <f t="shared" si="1711"/>
        <v>5</v>
      </c>
      <c r="AZ1671">
        <f t="shared" si="1712"/>
        <v>1</v>
      </c>
      <c r="BA1671" s="6">
        <f t="shared" si="1713"/>
        <v>22</v>
      </c>
      <c r="BB1671" s="6">
        <f t="shared" si="1714"/>
        <v>4</v>
      </c>
      <c r="BC1671" s="6">
        <f t="shared" si="1715"/>
        <v>5.5</v>
      </c>
      <c r="BD1671" s="9">
        <f t="shared" si="1716"/>
        <v>0.75</v>
      </c>
      <c r="BE1671" t="s">
        <v>56</v>
      </c>
      <c r="BF1671">
        <f t="shared" si="1717"/>
        <v>0</v>
      </c>
      <c r="BG1671">
        <f t="shared" si="1718"/>
        <v>0</v>
      </c>
      <c r="BH1671" t="s">
        <v>56</v>
      </c>
      <c r="BI1671">
        <f t="shared" si="1719"/>
        <v>0</v>
      </c>
      <c r="BJ1671">
        <f t="shared" si="1720"/>
        <v>0</v>
      </c>
      <c r="BK1671" t="s">
        <v>93</v>
      </c>
      <c r="BL1671">
        <f t="shared" si="1721"/>
        <v>4</v>
      </c>
      <c r="BM1671">
        <f t="shared" si="1722"/>
        <v>1</v>
      </c>
      <c r="BN1671" t="s">
        <v>64</v>
      </c>
      <c r="BO1671">
        <f t="shared" si="1723"/>
        <v>4</v>
      </c>
      <c r="BP1671">
        <f t="shared" si="1724"/>
        <v>1</v>
      </c>
      <c r="BQ1671" t="s">
        <v>66</v>
      </c>
      <c r="BR1671">
        <f t="shared" si="1725"/>
        <v>1</v>
      </c>
      <c r="BS1671">
        <f t="shared" si="1726"/>
        <v>1</v>
      </c>
      <c r="BT1671" t="s">
        <v>74</v>
      </c>
      <c r="BU1671">
        <f t="shared" si="1727"/>
        <v>7</v>
      </c>
      <c r="BV1671">
        <f t="shared" si="1728"/>
        <v>1</v>
      </c>
      <c r="BW1671" t="s">
        <v>117</v>
      </c>
      <c r="BX1671">
        <f t="shared" si="1729"/>
        <v>3</v>
      </c>
      <c r="BY1671">
        <f t="shared" si="1730"/>
        <v>1</v>
      </c>
      <c r="BZ1671" t="s">
        <v>131</v>
      </c>
      <c r="CA1671">
        <f t="shared" si="1731"/>
        <v>5</v>
      </c>
      <c r="CB1671">
        <f t="shared" si="1732"/>
        <v>1</v>
      </c>
      <c r="CC1671" t="s">
        <v>74</v>
      </c>
      <c r="CD1671">
        <f t="shared" si="1733"/>
        <v>7</v>
      </c>
      <c r="CE1671">
        <f t="shared" si="1734"/>
        <v>1</v>
      </c>
      <c r="CF1671" t="s">
        <v>82</v>
      </c>
      <c r="CG1671">
        <f t="shared" si="1735"/>
        <v>1</v>
      </c>
      <c r="CH1671">
        <f t="shared" si="1736"/>
        <v>1</v>
      </c>
      <c r="CI1671" t="s">
        <v>74</v>
      </c>
      <c r="CJ1671">
        <f t="shared" si="1737"/>
        <v>7</v>
      </c>
      <c r="CK1671">
        <f t="shared" si="1738"/>
        <v>1</v>
      </c>
      <c r="CL1671" t="s">
        <v>78</v>
      </c>
      <c r="CM1671">
        <f t="shared" si="1739"/>
        <v>7</v>
      </c>
      <c r="CN1671">
        <f t="shared" si="1740"/>
        <v>1</v>
      </c>
      <c r="CO1671" t="s">
        <v>83</v>
      </c>
      <c r="CP1671">
        <f t="shared" si="1741"/>
        <v>4</v>
      </c>
      <c r="CQ1671">
        <f t="shared" si="1742"/>
        <v>1</v>
      </c>
      <c r="CR1671" t="s">
        <v>83</v>
      </c>
      <c r="CS1671">
        <f t="shared" si="1743"/>
        <v>4</v>
      </c>
      <c r="CT1671">
        <f t="shared" si="1744"/>
        <v>1</v>
      </c>
      <c r="CU1671" t="s">
        <v>83</v>
      </c>
      <c r="CV1671">
        <f t="shared" si="1745"/>
        <v>4</v>
      </c>
      <c r="CW1671">
        <f t="shared" si="1746"/>
        <v>1</v>
      </c>
      <c r="CX1671" t="s">
        <v>83</v>
      </c>
      <c r="CY1671">
        <f t="shared" si="1747"/>
        <v>4</v>
      </c>
      <c r="CZ1671">
        <f t="shared" si="1748"/>
        <v>1</v>
      </c>
      <c r="DA1671" t="s">
        <v>99</v>
      </c>
      <c r="DB1671">
        <f t="shared" si="1749"/>
        <v>7</v>
      </c>
      <c r="DC1671">
        <f t="shared" si="1750"/>
        <v>1</v>
      </c>
      <c r="DD1671">
        <f t="shared" si="1751"/>
        <v>69</v>
      </c>
      <c r="DE1671">
        <f t="shared" si="1752"/>
        <v>15</v>
      </c>
      <c r="DF1671" s="7">
        <f t="shared" si="1753"/>
        <v>4.5999999999999996</v>
      </c>
      <c r="DG1671" s="8">
        <f t="shared" si="1754"/>
        <v>0.6</v>
      </c>
      <c r="DH1671" s="1" t="s">
        <v>83</v>
      </c>
      <c r="DI1671" s="1" t="s">
        <v>85</v>
      </c>
      <c r="DJ1671" s="1" t="s">
        <v>56</v>
      </c>
      <c r="DK1671" s="1" t="s">
        <v>56</v>
      </c>
      <c r="DL1671" s="1" t="s">
        <v>64</v>
      </c>
      <c r="DM1671" s="1" t="s">
        <v>64</v>
      </c>
      <c r="DN1671" s="2" t="s">
        <v>56</v>
      </c>
      <c r="DO1671" s="2" t="s">
        <v>56</v>
      </c>
      <c r="DP1671" s="2" t="s">
        <v>56</v>
      </c>
      <c r="DQ1671" s="2">
        <v>4</v>
      </c>
      <c r="DR1671" s="2">
        <v>4</v>
      </c>
      <c r="DS1671" s="2">
        <v>4</v>
      </c>
    </row>
    <row r="1672" spans="1:123" x14ac:dyDescent="0.25">
      <c r="A1672">
        <v>2018</v>
      </c>
      <c r="B1672">
        <v>1670</v>
      </c>
      <c r="C1672" t="s">
        <v>102</v>
      </c>
      <c r="D1672">
        <v>2</v>
      </c>
      <c r="E1672">
        <v>43</v>
      </c>
      <c r="F1672">
        <v>1975</v>
      </c>
      <c r="G1672">
        <v>16</v>
      </c>
      <c r="H1672">
        <f t="shared" si="1691"/>
        <v>16</v>
      </c>
      <c r="I1672" t="s">
        <v>90</v>
      </c>
      <c r="J1672">
        <f t="shared" si="1692"/>
        <v>1</v>
      </c>
      <c r="K1672" t="s">
        <v>119</v>
      </c>
      <c r="L1672">
        <f t="shared" si="1693"/>
        <v>2</v>
      </c>
      <c r="M1672" t="s">
        <v>119</v>
      </c>
      <c r="N1672">
        <f t="shared" si="1694"/>
        <v>3</v>
      </c>
      <c r="O1672" t="s">
        <v>60</v>
      </c>
      <c r="P1672">
        <f t="shared" si="1695"/>
        <v>7</v>
      </c>
      <c r="Q1672">
        <f t="shared" si="1696"/>
        <v>1</v>
      </c>
      <c r="R1672">
        <v>4</v>
      </c>
      <c r="S1672" t="s">
        <v>101</v>
      </c>
      <c r="T1672">
        <f t="shared" si="1697"/>
        <v>1</v>
      </c>
      <c r="U1672">
        <f t="shared" si="1698"/>
        <v>1</v>
      </c>
      <c r="V1672" t="s">
        <v>92</v>
      </c>
      <c r="W1672">
        <v>30645</v>
      </c>
      <c r="X1672">
        <v>20430</v>
      </c>
      <c r="Y1672">
        <v>31545</v>
      </c>
      <c r="Z1672" t="s">
        <v>81</v>
      </c>
      <c r="AA1672">
        <f t="shared" si="1699"/>
        <v>3</v>
      </c>
      <c r="AB1672">
        <f t="shared" si="1700"/>
        <v>1</v>
      </c>
      <c r="AC1672" t="s">
        <v>62</v>
      </c>
      <c r="AD1672" s="6">
        <f t="shared" si="1701"/>
        <v>2</v>
      </c>
      <c r="AE1672">
        <f t="shared" si="1702"/>
        <v>1</v>
      </c>
      <c r="AF1672" t="s">
        <v>75</v>
      </c>
      <c r="AG1672" t="s">
        <v>142</v>
      </c>
      <c r="AH1672" t="s">
        <v>250</v>
      </c>
      <c r="AI1672" s="6" t="str">
        <f t="shared" si="1690"/>
        <v>Full Gospel</v>
      </c>
      <c r="AJ1672" t="s">
        <v>77</v>
      </c>
      <c r="AK1672" s="6">
        <f t="shared" si="1703"/>
        <v>3</v>
      </c>
      <c r="AL1672" t="s">
        <v>106</v>
      </c>
      <c r="AM1672" s="6">
        <f t="shared" si="1703"/>
        <v>1</v>
      </c>
      <c r="AN1672" s="6">
        <f t="shared" si="1704"/>
        <v>2</v>
      </c>
      <c r="AO1672" t="s">
        <v>116</v>
      </c>
      <c r="AP1672">
        <f t="shared" si="1705"/>
        <v>6</v>
      </c>
      <c r="AQ1672">
        <f t="shared" si="1706"/>
        <v>1</v>
      </c>
      <c r="AR1672" t="s">
        <v>73</v>
      </c>
      <c r="AS1672">
        <f t="shared" si="1707"/>
        <v>7</v>
      </c>
      <c r="AT1672">
        <f t="shared" si="1708"/>
        <v>1</v>
      </c>
      <c r="AU1672" t="s">
        <v>87</v>
      </c>
      <c r="AV1672">
        <f t="shared" si="1709"/>
        <v>7</v>
      </c>
      <c r="AW1672">
        <f t="shared" si="1710"/>
        <v>1</v>
      </c>
      <c r="AX1672" t="s">
        <v>88</v>
      </c>
      <c r="AY1672">
        <f t="shared" si="1711"/>
        <v>7</v>
      </c>
      <c r="AZ1672">
        <f t="shared" si="1712"/>
        <v>1</v>
      </c>
      <c r="BA1672" s="6">
        <f t="shared" si="1713"/>
        <v>27</v>
      </c>
      <c r="BB1672" s="6">
        <f t="shared" si="1714"/>
        <v>4</v>
      </c>
      <c r="BC1672" s="6">
        <f t="shared" si="1715"/>
        <v>6.75</v>
      </c>
      <c r="BD1672" s="9">
        <f t="shared" si="1716"/>
        <v>0.95833333333333337</v>
      </c>
      <c r="BE1672" t="s">
        <v>64</v>
      </c>
      <c r="BF1672">
        <f t="shared" si="1717"/>
        <v>4</v>
      </c>
      <c r="BG1672">
        <f t="shared" si="1718"/>
        <v>1</v>
      </c>
      <c r="BH1672" t="s">
        <v>93</v>
      </c>
      <c r="BI1672">
        <f t="shared" si="1719"/>
        <v>4</v>
      </c>
      <c r="BJ1672">
        <f t="shared" si="1720"/>
        <v>1</v>
      </c>
      <c r="BK1672" t="s">
        <v>56</v>
      </c>
      <c r="BL1672">
        <f t="shared" si="1721"/>
        <v>0</v>
      </c>
      <c r="BM1672">
        <f t="shared" si="1722"/>
        <v>0</v>
      </c>
      <c r="BN1672" t="s">
        <v>56</v>
      </c>
      <c r="BO1672">
        <f t="shared" si="1723"/>
        <v>0</v>
      </c>
      <c r="BP1672">
        <f t="shared" si="1724"/>
        <v>0</v>
      </c>
      <c r="BQ1672" t="s">
        <v>66</v>
      </c>
      <c r="BR1672">
        <f t="shared" si="1725"/>
        <v>1</v>
      </c>
      <c r="BS1672">
        <f t="shared" si="1726"/>
        <v>1</v>
      </c>
      <c r="BT1672" t="s">
        <v>74</v>
      </c>
      <c r="BU1672">
        <f t="shared" si="1727"/>
        <v>7</v>
      </c>
      <c r="BV1672">
        <f t="shared" si="1728"/>
        <v>1</v>
      </c>
      <c r="BW1672" t="s">
        <v>56</v>
      </c>
      <c r="BX1672">
        <f t="shared" si="1729"/>
        <v>0</v>
      </c>
      <c r="BY1672">
        <f t="shared" si="1730"/>
        <v>0</v>
      </c>
      <c r="BZ1672" t="s">
        <v>56</v>
      </c>
      <c r="CA1672">
        <f t="shared" si="1731"/>
        <v>0</v>
      </c>
      <c r="CB1672">
        <f t="shared" si="1732"/>
        <v>0</v>
      </c>
      <c r="CC1672" t="s">
        <v>56</v>
      </c>
      <c r="CD1672">
        <f t="shared" si="1733"/>
        <v>0</v>
      </c>
      <c r="CE1672">
        <f t="shared" si="1734"/>
        <v>0</v>
      </c>
      <c r="CF1672" t="s">
        <v>56</v>
      </c>
      <c r="CG1672">
        <f t="shared" si="1735"/>
        <v>0</v>
      </c>
      <c r="CH1672">
        <f t="shared" si="1736"/>
        <v>0</v>
      </c>
      <c r="CI1672" t="s">
        <v>56</v>
      </c>
      <c r="CJ1672">
        <f t="shared" si="1737"/>
        <v>0</v>
      </c>
      <c r="CK1672">
        <f t="shared" si="1738"/>
        <v>0</v>
      </c>
      <c r="CL1672" t="s">
        <v>56</v>
      </c>
      <c r="CM1672">
        <f t="shared" si="1739"/>
        <v>0</v>
      </c>
      <c r="CN1672">
        <f t="shared" si="1740"/>
        <v>0</v>
      </c>
      <c r="CO1672" t="s">
        <v>56</v>
      </c>
      <c r="CP1672">
        <f t="shared" si="1741"/>
        <v>0</v>
      </c>
      <c r="CQ1672">
        <f t="shared" si="1742"/>
        <v>0</v>
      </c>
      <c r="CR1672" t="s">
        <v>56</v>
      </c>
      <c r="CS1672">
        <f t="shared" si="1743"/>
        <v>0</v>
      </c>
      <c r="CT1672">
        <f t="shared" si="1744"/>
        <v>0</v>
      </c>
      <c r="CU1672" t="s">
        <v>56</v>
      </c>
      <c r="CV1672">
        <f t="shared" si="1745"/>
        <v>0</v>
      </c>
      <c r="CW1672">
        <f t="shared" si="1746"/>
        <v>0</v>
      </c>
      <c r="CX1672" t="s">
        <v>56</v>
      </c>
      <c r="CY1672">
        <f t="shared" si="1747"/>
        <v>0</v>
      </c>
      <c r="CZ1672">
        <f t="shared" si="1748"/>
        <v>0</v>
      </c>
      <c r="DA1672" t="s">
        <v>99</v>
      </c>
      <c r="DB1672">
        <f t="shared" si="1749"/>
        <v>7</v>
      </c>
      <c r="DC1672">
        <f t="shared" si="1750"/>
        <v>1</v>
      </c>
      <c r="DD1672">
        <f t="shared" si="1751"/>
        <v>19</v>
      </c>
      <c r="DE1672">
        <f t="shared" si="1752"/>
        <v>4</v>
      </c>
      <c r="DF1672" s="7">
        <f t="shared" si="1753"/>
        <v>4.75</v>
      </c>
      <c r="DG1672" s="8">
        <f t="shared" si="1754"/>
        <v>0.625</v>
      </c>
      <c r="DH1672" s="1" t="s">
        <v>56</v>
      </c>
      <c r="DI1672" s="1" t="s">
        <v>85</v>
      </c>
      <c r="DJ1672" s="1" t="s">
        <v>63</v>
      </c>
      <c r="DK1672" s="1" t="s">
        <v>74</v>
      </c>
      <c r="DL1672" s="1" t="s">
        <v>68</v>
      </c>
      <c r="DM1672" s="1" t="s">
        <v>56</v>
      </c>
      <c r="DN1672" s="2" t="s">
        <v>97</v>
      </c>
      <c r="DO1672" s="2" t="s">
        <v>56</v>
      </c>
      <c r="DP1672" s="2" t="s">
        <v>56</v>
      </c>
      <c r="DQ1672" s="2" t="s">
        <v>56</v>
      </c>
      <c r="DR1672" s="2" t="s">
        <v>56</v>
      </c>
      <c r="DS1672" s="2" t="s">
        <v>56</v>
      </c>
    </row>
    <row r="1673" spans="1:123" x14ac:dyDescent="0.25">
      <c r="A1673">
        <v>2018</v>
      </c>
      <c r="B1673">
        <v>1671</v>
      </c>
      <c r="C1673" t="s">
        <v>57</v>
      </c>
      <c r="D1673">
        <v>0</v>
      </c>
      <c r="E1673">
        <v>21</v>
      </c>
      <c r="F1673">
        <v>1997</v>
      </c>
      <c r="G1673">
        <v>12</v>
      </c>
      <c r="H1673">
        <f t="shared" si="1691"/>
        <v>12</v>
      </c>
      <c r="I1673" t="s">
        <v>58</v>
      </c>
      <c r="J1673">
        <f t="shared" si="1692"/>
        <v>2</v>
      </c>
      <c r="K1673" t="s">
        <v>59</v>
      </c>
      <c r="L1673">
        <f t="shared" si="1693"/>
        <v>3</v>
      </c>
      <c r="M1673" t="s">
        <v>59</v>
      </c>
      <c r="N1673">
        <f t="shared" si="1694"/>
        <v>5</v>
      </c>
      <c r="O1673" t="s">
        <v>132</v>
      </c>
      <c r="P1673">
        <f t="shared" si="1695"/>
        <v>1</v>
      </c>
      <c r="Q1673">
        <f t="shared" si="1696"/>
        <v>1</v>
      </c>
      <c r="R1673">
        <v>2</v>
      </c>
      <c r="S1673" t="s">
        <v>56</v>
      </c>
      <c r="T1673">
        <f t="shared" si="1697"/>
        <v>0</v>
      </c>
      <c r="U1673">
        <f t="shared" si="1698"/>
        <v>0</v>
      </c>
      <c r="V1673" t="s">
        <v>92</v>
      </c>
      <c r="W1673">
        <v>24970</v>
      </c>
      <c r="X1673">
        <v>17025</v>
      </c>
      <c r="Y1673">
        <v>26287.5</v>
      </c>
      <c r="Z1673" t="s">
        <v>109</v>
      </c>
      <c r="AA1673">
        <f t="shared" si="1699"/>
        <v>5</v>
      </c>
      <c r="AB1673">
        <f t="shared" si="1700"/>
        <v>1</v>
      </c>
      <c r="AC1673" t="s">
        <v>106</v>
      </c>
      <c r="AD1673" s="6">
        <f t="shared" si="1701"/>
        <v>6</v>
      </c>
      <c r="AE1673">
        <f t="shared" si="1702"/>
        <v>1</v>
      </c>
      <c r="AF1673" t="s">
        <v>75</v>
      </c>
      <c r="AG1673" t="s">
        <v>192</v>
      </c>
      <c r="AH1673" t="s">
        <v>56</v>
      </c>
      <c r="AI1673" s="6" t="str">
        <f t="shared" si="1690"/>
        <v>Am baptist asso</v>
      </c>
      <c r="AJ1673" t="s">
        <v>77</v>
      </c>
      <c r="AK1673" s="6">
        <f t="shared" si="1703"/>
        <v>3</v>
      </c>
      <c r="AL1673" t="s">
        <v>77</v>
      </c>
      <c r="AM1673" s="6">
        <f t="shared" si="1703"/>
        <v>3</v>
      </c>
      <c r="AN1673" s="6">
        <f t="shared" si="1704"/>
        <v>0</v>
      </c>
      <c r="AO1673" t="s">
        <v>110</v>
      </c>
      <c r="AP1673">
        <f t="shared" si="1705"/>
        <v>1</v>
      </c>
      <c r="AQ1673">
        <f t="shared" si="1706"/>
        <v>1</v>
      </c>
      <c r="AR1673" t="s">
        <v>129</v>
      </c>
      <c r="AS1673">
        <f t="shared" si="1707"/>
        <v>3</v>
      </c>
      <c r="AT1673">
        <f t="shared" si="1708"/>
        <v>1</v>
      </c>
      <c r="AU1673" t="s">
        <v>158</v>
      </c>
      <c r="AV1673">
        <f t="shared" si="1709"/>
        <v>1</v>
      </c>
      <c r="AW1673">
        <f t="shared" si="1710"/>
        <v>1</v>
      </c>
      <c r="AX1673" t="s">
        <v>146</v>
      </c>
      <c r="AY1673">
        <f t="shared" si="1711"/>
        <v>3</v>
      </c>
      <c r="AZ1673">
        <f t="shared" si="1712"/>
        <v>1</v>
      </c>
      <c r="BA1673" s="6">
        <f t="shared" si="1713"/>
        <v>8</v>
      </c>
      <c r="BB1673" s="6">
        <f t="shared" si="1714"/>
        <v>4</v>
      </c>
      <c r="BC1673" s="6">
        <f t="shared" si="1715"/>
        <v>2</v>
      </c>
      <c r="BD1673" s="9">
        <f t="shared" si="1716"/>
        <v>0.16666666666666666</v>
      </c>
      <c r="BE1673" t="s">
        <v>64</v>
      </c>
      <c r="BF1673">
        <f t="shared" si="1717"/>
        <v>4</v>
      </c>
      <c r="BG1673">
        <f t="shared" si="1718"/>
        <v>1</v>
      </c>
      <c r="BH1673" t="s">
        <v>65</v>
      </c>
      <c r="BI1673">
        <f t="shared" si="1719"/>
        <v>7</v>
      </c>
      <c r="BJ1673">
        <f t="shared" si="1720"/>
        <v>1</v>
      </c>
      <c r="BK1673" t="s">
        <v>56</v>
      </c>
      <c r="BL1673">
        <f t="shared" si="1721"/>
        <v>0</v>
      </c>
      <c r="BM1673">
        <f t="shared" si="1722"/>
        <v>0</v>
      </c>
      <c r="BN1673" t="s">
        <v>56</v>
      </c>
      <c r="BO1673">
        <f t="shared" si="1723"/>
        <v>0</v>
      </c>
      <c r="BP1673">
        <f t="shared" si="1724"/>
        <v>0</v>
      </c>
      <c r="BQ1673" t="s">
        <v>94</v>
      </c>
      <c r="BR1673">
        <f t="shared" si="1725"/>
        <v>7</v>
      </c>
      <c r="BS1673">
        <f t="shared" si="1726"/>
        <v>1</v>
      </c>
      <c r="BT1673" t="s">
        <v>74</v>
      </c>
      <c r="BU1673">
        <f t="shared" si="1727"/>
        <v>7</v>
      </c>
      <c r="BV1673">
        <f t="shared" si="1728"/>
        <v>1</v>
      </c>
      <c r="BW1673" t="s">
        <v>79</v>
      </c>
      <c r="BX1673">
        <f t="shared" si="1729"/>
        <v>1</v>
      </c>
      <c r="BY1673">
        <f t="shared" si="1730"/>
        <v>1</v>
      </c>
      <c r="BZ1673" t="s">
        <v>108</v>
      </c>
      <c r="CA1673">
        <f t="shared" si="1731"/>
        <v>4</v>
      </c>
      <c r="CB1673">
        <f t="shared" si="1732"/>
        <v>1</v>
      </c>
      <c r="CC1673" t="s">
        <v>78</v>
      </c>
      <c r="CD1673">
        <f t="shared" si="1733"/>
        <v>1</v>
      </c>
      <c r="CE1673">
        <f t="shared" si="1734"/>
        <v>1</v>
      </c>
      <c r="CF1673" t="s">
        <v>82</v>
      </c>
      <c r="CG1673">
        <f t="shared" si="1735"/>
        <v>1</v>
      </c>
      <c r="CH1673">
        <f t="shared" si="1736"/>
        <v>1</v>
      </c>
      <c r="CI1673" t="s">
        <v>74</v>
      </c>
      <c r="CJ1673">
        <f t="shared" si="1737"/>
        <v>7</v>
      </c>
      <c r="CK1673">
        <f t="shared" si="1738"/>
        <v>1</v>
      </c>
      <c r="CL1673" t="s">
        <v>78</v>
      </c>
      <c r="CM1673">
        <f t="shared" si="1739"/>
        <v>7</v>
      </c>
      <c r="CN1673">
        <f t="shared" si="1740"/>
        <v>1</v>
      </c>
      <c r="CO1673" t="s">
        <v>83</v>
      </c>
      <c r="CP1673">
        <f t="shared" si="1741"/>
        <v>4</v>
      </c>
      <c r="CQ1673">
        <f t="shared" si="1742"/>
        <v>1</v>
      </c>
      <c r="CR1673" t="s">
        <v>83</v>
      </c>
      <c r="CS1673">
        <f t="shared" si="1743"/>
        <v>4</v>
      </c>
      <c r="CT1673">
        <f t="shared" si="1744"/>
        <v>1</v>
      </c>
      <c r="CU1673" t="s">
        <v>83</v>
      </c>
      <c r="CV1673">
        <f t="shared" si="1745"/>
        <v>4</v>
      </c>
      <c r="CW1673">
        <f t="shared" si="1746"/>
        <v>1</v>
      </c>
      <c r="CX1673" t="s">
        <v>83</v>
      </c>
      <c r="CY1673">
        <f t="shared" si="1747"/>
        <v>4</v>
      </c>
      <c r="CZ1673">
        <f t="shared" si="1748"/>
        <v>1</v>
      </c>
      <c r="DA1673" t="s">
        <v>86</v>
      </c>
      <c r="DB1673">
        <f t="shared" si="1749"/>
        <v>3</v>
      </c>
      <c r="DC1673">
        <f t="shared" si="1750"/>
        <v>1</v>
      </c>
      <c r="DD1673">
        <f t="shared" si="1751"/>
        <v>61</v>
      </c>
      <c r="DE1673">
        <f t="shared" si="1752"/>
        <v>14</v>
      </c>
      <c r="DF1673" s="7">
        <f t="shared" si="1753"/>
        <v>4.3571428571428568</v>
      </c>
      <c r="DG1673" s="8">
        <f t="shared" si="1754"/>
        <v>0.55952380952380942</v>
      </c>
      <c r="DH1673" s="1" t="s">
        <v>83</v>
      </c>
      <c r="DI1673" s="1" t="s">
        <v>154</v>
      </c>
      <c r="DJ1673" s="1" t="s">
        <v>64</v>
      </c>
      <c r="DK1673" s="1" t="s">
        <v>56</v>
      </c>
      <c r="DL1673" s="1" t="s">
        <v>68</v>
      </c>
      <c r="DM1673" s="1" t="s">
        <v>56</v>
      </c>
      <c r="DN1673" s="2" t="s">
        <v>56</v>
      </c>
      <c r="DO1673" s="2">
        <v>3</v>
      </c>
      <c r="DP1673" s="2">
        <v>4</v>
      </c>
      <c r="DQ1673" s="2">
        <v>5</v>
      </c>
      <c r="DR1673" s="2">
        <v>3</v>
      </c>
      <c r="DS1673" s="2">
        <v>4</v>
      </c>
    </row>
    <row r="1674" spans="1:123" x14ac:dyDescent="0.25">
      <c r="A1674">
        <v>2018</v>
      </c>
      <c r="B1674">
        <v>1672</v>
      </c>
      <c r="C1674" t="s">
        <v>118</v>
      </c>
      <c r="D1674">
        <v>4</v>
      </c>
      <c r="E1674">
        <v>51</v>
      </c>
      <c r="F1674">
        <v>1967</v>
      </c>
      <c r="G1674">
        <v>14</v>
      </c>
      <c r="H1674">
        <f t="shared" si="1691"/>
        <v>14</v>
      </c>
      <c r="I1674" t="s">
        <v>90</v>
      </c>
      <c r="J1674">
        <f t="shared" si="1692"/>
        <v>1</v>
      </c>
      <c r="K1674" t="s">
        <v>59</v>
      </c>
      <c r="L1674">
        <f t="shared" si="1693"/>
        <v>3</v>
      </c>
      <c r="M1674" t="s">
        <v>59</v>
      </c>
      <c r="N1674">
        <f t="shared" si="1694"/>
        <v>5</v>
      </c>
      <c r="O1674" t="s">
        <v>60</v>
      </c>
      <c r="P1674">
        <f t="shared" si="1695"/>
        <v>7</v>
      </c>
      <c r="Q1674">
        <f t="shared" si="1696"/>
        <v>1</v>
      </c>
      <c r="R1674">
        <v>3</v>
      </c>
      <c r="S1674" t="s">
        <v>101</v>
      </c>
      <c r="T1674">
        <f t="shared" si="1697"/>
        <v>1</v>
      </c>
      <c r="U1674">
        <f t="shared" si="1698"/>
        <v>1</v>
      </c>
      <c r="V1674" t="s">
        <v>92</v>
      </c>
      <c r="W1674">
        <v>37455</v>
      </c>
      <c r="X1674">
        <v>17025</v>
      </c>
      <c r="Y1674">
        <v>26287.5</v>
      </c>
      <c r="Z1674" t="s">
        <v>109</v>
      </c>
      <c r="AA1674">
        <f t="shared" si="1699"/>
        <v>5</v>
      </c>
      <c r="AB1674">
        <f t="shared" si="1700"/>
        <v>1</v>
      </c>
      <c r="AC1674" t="s">
        <v>104</v>
      </c>
      <c r="AD1674" s="6">
        <f t="shared" si="1701"/>
        <v>3</v>
      </c>
      <c r="AE1674">
        <f t="shared" si="1702"/>
        <v>1</v>
      </c>
      <c r="AF1674" t="s">
        <v>75</v>
      </c>
      <c r="AG1674" t="s">
        <v>142</v>
      </c>
      <c r="AH1674" t="s">
        <v>238</v>
      </c>
      <c r="AI1674" s="6" t="str">
        <f t="shared" si="1690"/>
        <v>Hebrew Roots</v>
      </c>
      <c r="AJ1674" t="s">
        <v>77</v>
      </c>
      <c r="AK1674" s="6">
        <f t="shared" si="1703"/>
        <v>3</v>
      </c>
      <c r="AL1674" t="s">
        <v>106</v>
      </c>
      <c r="AM1674" s="6">
        <f t="shared" si="1703"/>
        <v>1</v>
      </c>
      <c r="AN1674" s="6">
        <f t="shared" si="1704"/>
        <v>2</v>
      </c>
      <c r="AO1674" t="s">
        <v>134</v>
      </c>
      <c r="AP1674">
        <f t="shared" si="1705"/>
        <v>7</v>
      </c>
      <c r="AQ1674">
        <f t="shared" si="1706"/>
        <v>1</v>
      </c>
      <c r="AR1674" t="s">
        <v>73</v>
      </c>
      <c r="AS1674">
        <f t="shared" si="1707"/>
        <v>7</v>
      </c>
      <c r="AT1674">
        <f t="shared" si="1708"/>
        <v>1</v>
      </c>
      <c r="AU1674" t="s">
        <v>87</v>
      </c>
      <c r="AV1674">
        <f t="shared" si="1709"/>
        <v>7</v>
      </c>
      <c r="AW1674">
        <f t="shared" si="1710"/>
        <v>1</v>
      </c>
      <c r="AX1674" t="s">
        <v>88</v>
      </c>
      <c r="AY1674">
        <f t="shared" si="1711"/>
        <v>7</v>
      </c>
      <c r="AZ1674">
        <f t="shared" si="1712"/>
        <v>1</v>
      </c>
      <c r="BA1674" s="6">
        <f t="shared" si="1713"/>
        <v>28</v>
      </c>
      <c r="BB1674" s="6">
        <f t="shared" si="1714"/>
        <v>4</v>
      </c>
      <c r="BC1674" s="6">
        <f t="shared" si="1715"/>
        <v>7</v>
      </c>
      <c r="BD1674" s="9">
        <f t="shared" si="1716"/>
        <v>1</v>
      </c>
      <c r="BE1674" t="s">
        <v>56</v>
      </c>
      <c r="BF1674">
        <f t="shared" si="1717"/>
        <v>0</v>
      </c>
      <c r="BG1674">
        <f t="shared" si="1718"/>
        <v>0</v>
      </c>
      <c r="BH1674" t="s">
        <v>56</v>
      </c>
      <c r="BI1674">
        <f t="shared" si="1719"/>
        <v>0</v>
      </c>
      <c r="BJ1674">
        <f t="shared" si="1720"/>
        <v>0</v>
      </c>
      <c r="BK1674" t="s">
        <v>65</v>
      </c>
      <c r="BL1674">
        <f t="shared" si="1721"/>
        <v>7</v>
      </c>
      <c r="BM1674">
        <f t="shared" si="1722"/>
        <v>1</v>
      </c>
      <c r="BN1674" t="s">
        <v>65</v>
      </c>
      <c r="BO1674">
        <f t="shared" si="1723"/>
        <v>7</v>
      </c>
      <c r="BP1674">
        <f t="shared" si="1724"/>
        <v>1</v>
      </c>
      <c r="BQ1674" t="s">
        <v>66</v>
      </c>
      <c r="BR1674">
        <f t="shared" si="1725"/>
        <v>1</v>
      </c>
      <c r="BS1674">
        <f t="shared" si="1726"/>
        <v>1</v>
      </c>
      <c r="BT1674" t="s">
        <v>74</v>
      </c>
      <c r="BU1674">
        <f t="shared" si="1727"/>
        <v>7</v>
      </c>
      <c r="BV1674">
        <f t="shared" si="1728"/>
        <v>1</v>
      </c>
      <c r="BW1674" t="s">
        <v>56</v>
      </c>
      <c r="BX1674">
        <f t="shared" si="1729"/>
        <v>0</v>
      </c>
      <c r="BY1674">
        <f t="shared" si="1730"/>
        <v>0</v>
      </c>
      <c r="BZ1674" t="s">
        <v>56</v>
      </c>
      <c r="CA1674">
        <f t="shared" si="1731"/>
        <v>0</v>
      </c>
      <c r="CB1674">
        <f t="shared" si="1732"/>
        <v>0</v>
      </c>
      <c r="CC1674" t="s">
        <v>56</v>
      </c>
      <c r="CD1674">
        <f t="shared" si="1733"/>
        <v>0</v>
      </c>
      <c r="CE1674">
        <f t="shared" si="1734"/>
        <v>0</v>
      </c>
      <c r="CF1674" t="s">
        <v>56</v>
      </c>
      <c r="CG1674">
        <f t="shared" si="1735"/>
        <v>0</v>
      </c>
      <c r="CH1674">
        <f t="shared" si="1736"/>
        <v>0</v>
      </c>
      <c r="CI1674" t="s">
        <v>56</v>
      </c>
      <c r="CJ1674">
        <f t="shared" si="1737"/>
        <v>0</v>
      </c>
      <c r="CK1674">
        <f t="shared" si="1738"/>
        <v>0</v>
      </c>
      <c r="CL1674" t="s">
        <v>56</v>
      </c>
      <c r="CM1674">
        <f t="shared" si="1739"/>
        <v>0</v>
      </c>
      <c r="CN1674">
        <f t="shared" si="1740"/>
        <v>0</v>
      </c>
      <c r="CO1674" t="s">
        <v>56</v>
      </c>
      <c r="CP1674">
        <f t="shared" si="1741"/>
        <v>0</v>
      </c>
      <c r="CQ1674">
        <f t="shared" si="1742"/>
        <v>0</v>
      </c>
      <c r="CR1674" t="s">
        <v>56</v>
      </c>
      <c r="CS1674">
        <f t="shared" si="1743"/>
        <v>0</v>
      </c>
      <c r="CT1674">
        <f t="shared" si="1744"/>
        <v>0</v>
      </c>
      <c r="CU1674" t="s">
        <v>56</v>
      </c>
      <c r="CV1674">
        <f t="shared" si="1745"/>
        <v>0</v>
      </c>
      <c r="CW1674">
        <f t="shared" si="1746"/>
        <v>0</v>
      </c>
      <c r="CX1674" t="s">
        <v>56</v>
      </c>
      <c r="CY1674">
        <f t="shared" si="1747"/>
        <v>0</v>
      </c>
      <c r="CZ1674">
        <f t="shared" si="1748"/>
        <v>0</v>
      </c>
      <c r="DA1674" t="s">
        <v>86</v>
      </c>
      <c r="DB1674">
        <f t="shared" si="1749"/>
        <v>3</v>
      </c>
      <c r="DC1674">
        <f t="shared" si="1750"/>
        <v>1</v>
      </c>
      <c r="DD1674">
        <f t="shared" si="1751"/>
        <v>25</v>
      </c>
      <c r="DE1674">
        <f t="shared" si="1752"/>
        <v>5</v>
      </c>
      <c r="DF1674" s="7">
        <f t="shared" si="1753"/>
        <v>5</v>
      </c>
      <c r="DG1674" s="8">
        <f t="shared" si="1754"/>
        <v>0.66666666666666663</v>
      </c>
      <c r="DH1674" s="1" t="s">
        <v>56</v>
      </c>
      <c r="DI1674" s="1" t="s">
        <v>85</v>
      </c>
      <c r="DJ1674" s="1" t="s">
        <v>56</v>
      </c>
      <c r="DK1674" s="1" t="s">
        <v>74</v>
      </c>
      <c r="DL1674" s="1" t="s">
        <v>68</v>
      </c>
      <c r="DM1674" s="1" t="s">
        <v>65</v>
      </c>
      <c r="DN1674" s="2" t="s">
        <v>97</v>
      </c>
      <c r="DO1674" s="2" t="s">
        <v>56</v>
      </c>
      <c r="DP1674" s="2" t="s">
        <v>56</v>
      </c>
      <c r="DQ1674" s="2" t="s">
        <v>56</v>
      </c>
      <c r="DR1674" s="2" t="s">
        <v>56</v>
      </c>
      <c r="DS1674" s="2" t="s">
        <v>56</v>
      </c>
    </row>
    <row r="1675" spans="1:123" x14ac:dyDescent="0.25">
      <c r="A1675">
        <v>2018</v>
      </c>
      <c r="B1675">
        <v>1673</v>
      </c>
      <c r="C1675" t="s">
        <v>102</v>
      </c>
      <c r="D1675">
        <v>2</v>
      </c>
      <c r="E1675">
        <v>36</v>
      </c>
      <c r="F1675">
        <v>1982</v>
      </c>
      <c r="G1675">
        <v>16</v>
      </c>
      <c r="H1675">
        <f t="shared" si="1691"/>
        <v>16</v>
      </c>
      <c r="I1675" t="s">
        <v>58</v>
      </c>
      <c r="J1675">
        <f t="shared" si="1692"/>
        <v>2</v>
      </c>
      <c r="K1675" t="s">
        <v>59</v>
      </c>
      <c r="L1675">
        <f t="shared" si="1693"/>
        <v>3</v>
      </c>
      <c r="M1675" t="s">
        <v>59</v>
      </c>
      <c r="N1675">
        <f t="shared" si="1694"/>
        <v>5</v>
      </c>
      <c r="O1675" t="s">
        <v>125</v>
      </c>
      <c r="P1675">
        <f t="shared" si="1695"/>
        <v>4</v>
      </c>
      <c r="Q1675">
        <f t="shared" si="1696"/>
        <v>1</v>
      </c>
      <c r="R1675">
        <v>4</v>
      </c>
      <c r="S1675" t="s">
        <v>56</v>
      </c>
      <c r="T1675">
        <f t="shared" si="1697"/>
        <v>0</v>
      </c>
      <c r="U1675">
        <f t="shared" si="1698"/>
        <v>0</v>
      </c>
      <c r="V1675" t="s">
        <v>92</v>
      </c>
      <c r="W1675">
        <v>30645</v>
      </c>
      <c r="X1675">
        <v>20430</v>
      </c>
      <c r="Y1675">
        <v>31545</v>
      </c>
      <c r="Z1675" t="s">
        <v>81</v>
      </c>
      <c r="AA1675">
        <f t="shared" si="1699"/>
        <v>3</v>
      </c>
      <c r="AB1675">
        <f t="shared" si="1700"/>
        <v>1</v>
      </c>
      <c r="AC1675" t="s">
        <v>71</v>
      </c>
      <c r="AD1675" s="6">
        <f t="shared" si="1701"/>
        <v>4</v>
      </c>
      <c r="AE1675">
        <f t="shared" si="1702"/>
        <v>1</v>
      </c>
      <c r="AF1675" t="s">
        <v>75</v>
      </c>
      <c r="AG1675" t="s">
        <v>142</v>
      </c>
      <c r="AH1675" t="s">
        <v>164</v>
      </c>
      <c r="AI1675" s="6" t="str">
        <f t="shared" si="1690"/>
        <v>Pentecostal</v>
      </c>
      <c r="AJ1675" t="s">
        <v>77</v>
      </c>
      <c r="AK1675" s="6">
        <f t="shared" si="1703"/>
        <v>3</v>
      </c>
      <c r="AL1675" t="s">
        <v>77</v>
      </c>
      <c r="AM1675" s="6">
        <f t="shared" si="1703"/>
        <v>3</v>
      </c>
      <c r="AN1675" s="6">
        <f t="shared" si="1704"/>
        <v>0</v>
      </c>
      <c r="AO1675" t="s">
        <v>134</v>
      </c>
      <c r="AP1675">
        <f t="shared" si="1705"/>
        <v>7</v>
      </c>
      <c r="AQ1675">
        <f t="shared" si="1706"/>
        <v>1</v>
      </c>
      <c r="AR1675" t="s">
        <v>73</v>
      </c>
      <c r="AS1675">
        <f t="shared" si="1707"/>
        <v>7</v>
      </c>
      <c r="AT1675">
        <f t="shared" si="1708"/>
        <v>1</v>
      </c>
      <c r="AU1675" t="s">
        <v>100</v>
      </c>
      <c r="AV1675">
        <f t="shared" si="1709"/>
        <v>5</v>
      </c>
      <c r="AW1675">
        <f t="shared" si="1710"/>
        <v>1</v>
      </c>
      <c r="AX1675" t="s">
        <v>88</v>
      </c>
      <c r="AY1675">
        <f t="shared" si="1711"/>
        <v>7</v>
      </c>
      <c r="AZ1675">
        <f t="shared" si="1712"/>
        <v>1</v>
      </c>
      <c r="BA1675" s="6">
        <f t="shared" si="1713"/>
        <v>26</v>
      </c>
      <c r="BB1675" s="6">
        <f t="shared" si="1714"/>
        <v>4</v>
      </c>
      <c r="BC1675" s="6">
        <f t="shared" si="1715"/>
        <v>6.5</v>
      </c>
      <c r="BD1675" s="9">
        <f t="shared" si="1716"/>
        <v>0.91666666666666663</v>
      </c>
      <c r="BE1675" t="s">
        <v>56</v>
      </c>
      <c r="BF1675">
        <f t="shared" si="1717"/>
        <v>0</v>
      </c>
      <c r="BG1675">
        <f t="shared" si="1718"/>
        <v>0</v>
      </c>
      <c r="BH1675" t="s">
        <v>56</v>
      </c>
      <c r="BI1675">
        <f t="shared" si="1719"/>
        <v>0</v>
      </c>
      <c r="BJ1675">
        <f t="shared" si="1720"/>
        <v>0</v>
      </c>
      <c r="BK1675" t="s">
        <v>64</v>
      </c>
      <c r="BL1675">
        <f t="shared" si="1721"/>
        <v>4</v>
      </c>
      <c r="BM1675">
        <f t="shared" si="1722"/>
        <v>1</v>
      </c>
      <c r="BN1675" t="s">
        <v>93</v>
      </c>
      <c r="BO1675">
        <f t="shared" si="1723"/>
        <v>4</v>
      </c>
      <c r="BP1675">
        <f t="shared" si="1724"/>
        <v>1</v>
      </c>
      <c r="BQ1675" t="s">
        <v>94</v>
      </c>
      <c r="BR1675">
        <f t="shared" si="1725"/>
        <v>7</v>
      </c>
      <c r="BS1675">
        <f t="shared" si="1726"/>
        <v>1</v>
      </c>
      <c r="BT1675" t="s">
        <v>78</v>
      </c>
      <c r="BU1675">
        <f t="shared" si="1727"/>
        <v>1</v>
      </c>
      <c r="BV1675">
        <f t="shared" si="1728"/>
        <v>1</v>
      </c>
      <c r="BW1675" t="s">
        <v>79</v>
      </c>
      <c r="BX1675">
        <f t="shared" si="1729"/>
        <v>1</v>
      </c>
      <c r="BY1675">
        <f t="shared" si="1730"/>
        <v>1</v>
      </c>
      <c r="BZ1675" t="s">
        <v>131</v>
      </c>
      <c r="CA1675">
        <f t="shared" si="1731"/>
        <v>5</v>
      </c>
      <c r="CB1675">
        <f t="shared" si="1732"/>
        <v>1</v>
      </c>
      <c r="CC1675" t="s">
        <v>78</v>
      </c>
      <c r="CD1675">
        <f t="shared" si="1733"/>
        <v>1</v>
      </c>
      <c r="CE1675">
        <f t="shared" si="1734"/>
        <v>1</v>
      </c>
      <c r="CF1675" t="s">
        <v>82</v>
      </c>
      <c r="CG1675">
        <f t="shared" si="1735"/>
        <v>1</v>
      </c>
      <c r="CH1675">
        <f t="shared" si="1736"/>
        <v>1</v>
      </c>
      <c r="CI1675" t="s">
        <v>74</v>
      </c>
      <c r="CJ1675">
        <f t="shared" si="1737"/>
        <v>7</v>
      </c>
      <c r="CK1675">
        <f t="shared" si="1738"/>
        <v>1</v>
      </c>
      <c r="CL1675" t="s">
        <v>78</v>
      </c>
      <c r="CM1675">
        <f t="shared" si="1739"/>
        <v>7</v>
      </c>
      <c r="CN1675">
        <f t="shared" si="1740"/>
        <v>1</v>
      </c>
      <c r="CO1675" t="s">
        <v>112</v>
      </c>
      <c r="CP1675">
        <f t="shared" si="1741"/>
        <v>7</v>
      </c>
      <c r="CQ1675">
        <f t="shared" si="1742"/>
        <v>1</v>
      </c>
      <c r="CR1675" t="s">
        <v>112</v>
      </c>
      <c r="CS1675">
        <f t="shared" si="1743"/>
        <v>7</v>
      </c>
      <c r="CT1675">
        <f t="shared" si="1744"/>
        <v>1</v>
      </c>
      <c r="CU1675" t="s">
        <v>112</v>
      </c>
      <c r="CV1675">
        <f t="shared" si="1745"/>
        <v>7</v>
      </c>
      <c r="CW1675">
        <f t="shared" si="1746"/>
        <v>1</v>
      </c>
      <c r="CX1675" t="s">
        <v>112</v>
      </c>
      <c r="CY1675">
        <f t="shared" si="1747"/>
        <v>7</v>
      </c>
      <c r="CZ1675">
        <f t="shared" si="1748"/>
        <v>1</v>
      </c>
      <c r="DA1675" t="s">
        <v>99</v>
      </c>
      <c r="DB1675">
        <f t="shared" si="1749"/>
        <v>7</v>
      </c>
      <c r="DC1675">
        <f t="shared" si="1750"/>
        <v>1</v>
      </c>
      <c r="DD1675">
        <f t="shared" si="1751"/>
        <v>73</v>
      </c>
      <c r="DE1675">
        <f t="shared" si="1752"/>
        <v>15</v>
      </c>
      <c r="DF1675" s="7">
        <f t="shared" si="1753"/>
        <v>4.8666666666666663</v>
      </c>
      <c r="DG1675" s="8">
        <f t="shared" si="1754"/>
        <v>0.64444444444444438</v>
      </c>
      <c r="DH1675" s="1" t="s">
        <v>112</v>
      </c>
      <c r="DI1675" s="1" t="s">
        <v>85</v>
      </c>
      <c r="DJ1675" s="1" t="s">
        <v>56</v>
      </c>
      <c r="DK1675" s="1" t="s">
        <v>56</v>
      </c>
      <c r="DL1675" s="1" t="s">
        <v>64</v>
      </c>
      <c r="DM1675" s="1" t="s">
        <v>65</v>
      </c>
      <c r="DN1675" s="2" t="s">
        <v>56</v>
      </c>
      <c r="DO1675" s="2" t="s">
        <v>56</v>
      </c>
      <c r="DP1675" s="2" t="s">
        <v>56</v>
      </c>
      <c r="DQ1675" s="2">
        <v>4</v>
      </c>
      <c r="DR1675" s="2">
        <v>4</v>
      </c>
      <c r="DS1675" s="2">
        <v>4</v>
      </c>
    </row>
    <row r="1676" spans="1:123" x14ac:dyDescent="0.25">
      <c r="A1676">
        <v>2018</v>
      </c>
      <c r="B1676">
        <v>1674</v>
      </c>
      <c r="C1676" t="s">
        <v>118</v>
      </c>
      <c r="D1676">
        <v>1</v>
      </c>
      <c r="E1676">
        <v>69</v>
      </c>
      <c r="F1676">
        <v>1949</v>
      </c>
      <c r="G1676">
        <v>19</v>
      </c>
      <c r="H1676">
        <f t="shared" si="1691"/>
        <v>19</v>
      </c>
      <c r="I1676" t="s">
        <v>58</v>
      </c>
      <c r="J1676">
        <f t="shared" si="1692"/>
        <v>2</v>
      </c>
      <c r="K1676" t="s">
        <v>59</v>
      </c>
      <c r="L1676">
        <f t="shared" si="1693"/>
        <v>3</v>
      </c>
      <c r="M1676" t="s">
        <v>59</v>
      </c>
      <c r="N1676">
        <f t="shared" si="1694"/>
        <v>5</v>
      </c>
      <c r="O1676" t="s">
        <v>60</v>
      </c>
      <c r="P1676">
        <f t="shared" si="1695"/>
        <v>7</v>
      </c>
      <c r="Q1676">
        <f t="shared" si="1696"/>
        <v>1</v>
      </c>
      <c r="R1676">
        <v>2</v>
      </c>
      <c r="S1676" t="s">
        <v>101</v>
      </c>
      <c r="T1676">
        <f t="shared" si="1697"/>
        <v>1</v>
      </c>
      <c r="U1676">
        <f t="shared" si="1698"/>
        <v>1</v>
      </c>
      <c r="V1676" t="s">
        <v>92</v>
      </c>
      <c r="W1676">
        <v>54480</v>
      </c>
      <c r="X1676">
        <v>0</v>
      </c>
      <c r="Y1676">
        <v>0</v>
      </c>
      <c r="Z1676" t="s">
        <v>109</v>
      </c>
      <c r="AA1676">
        <f t="shared" si="1699"/>
        <v>5</v>
      </c>
      <c r="AB1676">
        <f t="shared" si="1700"/>
        <v>1</v>
      </c>
      <c r="AC1676" t="s">
        <v>62</v>
      </c>
      <c r="AD1676" s="6">
        <f t="shared" si="1701"/>
        <v>2</v>
      </c>
      <c r="AE1676">
        <f t="shared" si="1702"/>
        <v>1</v>
      </c>
      <c r="AF1676" t="s">
        <v>95</v>
      </c>
      <c r="AG1676" t="s">
        <v>56</v>
      </c>
      <c r="AH1676" t="s">
        <v>56</v>
      </c>
      <c r="AI1676" s="6" t="str">
        <f t="shared" si="1690"/>
        <v>Catholic</v>
      </c>
      <c r="AJ1676" t="s">
        <v>71</v>
      </c>
      <c r="AK1676" s="6">
        <f t="shared" si="1703"/>
        <v>2</v>
      </c>
      <c r="AL1676" t="s">
        <v>71</v>
      </c>
      <c r="AM1676" s="6">
        <f t="shared" si="1703"/>
        <v>2</v>
      </c>
      <c r="AN1676" s="6">
        <f t="shared" si="1704"/>
        <v>0</v>
      </c>
      <c r="AO1676" t="s">
        <v>134</v>
      </c>
      <c r="AP1676">
        <f t="shared" si="1705"/>
        <v>7</v>
      </c>
      <c r="AQ1676">
        <f t="shared" si="1706"/>
        <v>1</v>
      </c>
      <c r="AR1676" t="s">
        <v>73</v>
      </c>
      <c r="AS1676">
        <f t="shared" si="1707"/>
        <v>7</v>
      </c>
      <c r="AT1676">
        <f t="shared" si="1708"/>
        <v>1</v>
      </c>
      <c r="AU1676" t="s">
        <v>100</v>
      </c>
      <c r="AV1676">
        <f t="shared" si="1709"/>
        <v>5</v>
      </c>
      <c r="AW1676">
        <f t="shared" si="1710"/>
        <v>1</v>
      </c>
      <c r="AX1676" t="s">
        <v>114</v>
      </c>
      <c r="AY1676">
        <f t="shared" si="1711"/>
        <v>5</v>
      </c>
      <c r="AZ1676">
        <f t="shared" si="1712"/>
        <v>1</v>
      </c>
      <c r="BA1676" s="6">
        <f t="shared" si="1713"/>
        <v>24</v>
      </c>
      <c r="BB1676" s="6">
        <f t="shared" si="1714"/>
        <v>4</v>
      </c>
      <c r="BC1676" s="6">
        <f t="shared" si="1715"/>
        <v>6</v>
      </c>
      <c r="BD1676" s="9">
        <f t="shared" si="1716"/>
        <v>0.83333333333333337</v>
      </c>
      <c r="BE1676" t="s">
        <v>65</v>
      </c>
      <c r="BF1676">
        <f t="shared" si="1717"/>
        <v>7</v>
      </c>
      <c r="BG1676">
        <f t="shared" si="1718"/>
        <v>1</v>
      </c>
      <c r="BH1676" t="s">
        <v>64</v>
      </c>
      <c r="BI1676">
        <f t="shared" si="1719"/>
        <v>4</v>
      </c>
      <c r="BJ1676">
        <f t="shared" si="1720"/>
        <v>1</v>
      </c>
      <c r="BK1676" t="s">
        <v>56</v>
      </c>
      <c r="BL1676">
        <f t="shared" si="1721"/>
        <v>0</v>
      </c>
      <c r="BM1676">
        <f t="shared" si="1722"/>
        <v>0</v>
      </c>
      <c r="BN1676" t="s">
        <v>56</v>
      </c>
      <c r="BO1676">
        <f t="shared" si="1723"/>
        <v>0</v>
      </c>
      <c r="BP1676">
        <f t="shared" si="1724"/>
        <v>0</v>
      </c>
      <c r="BQ1676" t="s">
        <v>94</v>
      </c>
      <c r="BR1676">
        <f t="shared" si="1725"/>
        <v>7</v>
      </c>
      <c r="BS1676">
        <f t="shared" si="1726"/>
        <v>1</v>
      </c>
      <c r="BT1676" t="s">
        <v>74</v>
      </c>
      <c r="BU1676">
        <f t="shared" si="1727"/>
        <v>7</v>
      </c>
      <c r="BV1676">
        <f t="shared" si="1728"/>
        <v>1</v>
      </c>
      <c r="BW1676" t="s">
        <v>56</v>
      </c>
      <c r="BX1676">
        <f t="shared" si="1729"/>
        <v>0</v>
      </c>
      <c r="BY1676">
        <f t="shared" si="1730"/>
        <v>0</v>
      </c>
      <c r="BZ1676" t="s">
        <v>56</v>
      </c>
      <c r="CA1676">
        <f t="shared" si="1731"/>
        <v>0</v>
      </c>
      <c r="CB1676">
        <f t="shared" si="1732"/>
        <v>0</v>
      </c>
      <c r="CC1676" t="s">
        <v>56</v>
      </c>
      <c r="CD1676">
        <f t="shared" si="1733"/>
        <v>0</v>
      </c>
      <c r="CE1676">
        <f t="shared" si="1734"/>
        <v>0</v>
      </c>
      <c r="CF1676" t="s">
        <v>56</v>
      </c>
      <c r="CG1676">
        <f t="shared" si="1735"/>
        <v>0</v>
      </c>
      <c r="CH1676">
        <f t="shared" si="1736"/>
        <v>0</v>
      </c>
      <c r="CI1676" t="s">
        <v>56</v>
      </c>
      <c r="CJ1676">
        <f t="shared" si="1737"/>
        <v>0</v>
      </c>
      <c r="CK1676">
        <f t="shared" si="1738"/>
        <v>0</v>
      </c>
      <c r="CL1676" t="s">
        <v>56</v>
      </c>
      <c r="CM1676">
        <f t="shared" si="1739"/>
        <v>0</v>
      </c>
      <c r="CN1676">
        <f t="shared" si="1740"/>
        <v>0</v>
      </c>
      <c r="CO1676" t="s">
        <v>56</v>
      </c>
      <c r="CP1676">
        <f t="shared" si="1741"/>
        <v>0</v>
      </c>
      <c r="CQ1676">
        <f t="shared" si="1742"/>
        <v>0</v>
      </c>
      <c r="CR1676" t="s">
        <v>56</v>
      </c>
      <c r="CS1676">
        <f t="shared" si="1743"/>
        <v>0</v>
      </c>
      <c r="CT1676">
        <f t="shared" si="1744"/>
        <v>0</v>
      </c>
      <c r="CU1676" t="s">
        <v>56</v>
      </c>
      <c r="CV1676">
        <f t="shared" si="1745"/>
        <v>0</v>
      </c>
      <c r="CW1676">
        <f t="shared" si="1746"/>
        <v>0</v>
      </c>
      <c r="CX1676" t="s">
        <v>56</v>
      </c>
      <c r="CY1676">
        <f t="shared" si="1747"/>
        <v>0</v>
      </c>
      <c r="CZ1676">
        <f t="shared" si="1748"/>
        <v>0</v>
      </c>
      <c r="DA1676" t="s">
        <v>155</v>
      </c>
      <c r="DB1676">
        <f t="shared" si="1749"/>
        <v>1</v>
      </c>
      <c r="DC1676">
        <f t="shared" si="1750"/>
        <v>1</v>
      </c>
      <c r="DD1676">
        <f t="shared" si="1751"/>
        <v>19</v>
      </c>
      <c r="DE1676">
        <f t="shared" si="1752"/>
        <v>4</v>
      </c>
      <c r="DF1676" s="7">
        <f t="shared" si="1753"/>
        <v>4.75</v>
      </c>
      <c r="DG1676" s="8">
        <f t="shared" si="1754"/>
        <v>0.625</v>
      </c>
      <c r="DH1676" s="1" t="s">
        <v>56</v>
      </c>
      <c r="DI1676" s="1" t="s">
        <v>56</v>
      </c>
      <c r="DJ1676" s="1" t="s">
        <v>65</v>
      </c>
      <c r="DK1676" s="1" t="s">
        <v>74</v>
      </c>
      <c r="DL1676" s="1" t="s">
        <v>68</v>
      </c>
      <c r="DM1676" s="1" t="s">
        <v>56</v>
      </c>
      <c r="DN1676" s="2" t="s">
        <v>97</v>
      </c>
      <c r="DO1676" s="2" t="s">
        <v>56</v>
      </c>
      <c r="DP1676" s="2" t="s">
        <v>56</v>
      </c>
      <c r="DQ1676" s="2" t="s">
        <v>56</v>
      </c>
      <c r="DR1676" s="2" t="s">
        <v>56</v>
      </c>
      <c r="DS1676" s="2" t="s">
        <v>56</v>
      </c>
    </row>
    <row r="1677" spans="1:123" x14ac:dyDescent="0.25">
      <c r="A1677">
        <v>2018</v>
      </c>
      <c r="B1677">
        <v>1675</v>
      </c>
      <c r="C1677" t="s">
        <v>102</v>
      </c>
      <c r="D1677">
        <v>6</v>
      </c>
      <c r="E1677">
        <v>74</v>
      </c>
      <c r="F1677">
        <v>1944</v>
      </c>
      <c r="G1677">
        <v>19</v>
      </c>
      <c r="H1677">
        <f t="shared" si="1691"/>
        <v>19</v>
      </c>
      <c r="I1677" t="s">
        <v>58</v>
      </c>
      <c r="J1677">
        <f t="shared" si="1692"/>
        <v>2</v>
      </c>
      <c r="K1677" t="s">
        <v>59</v>
      </c>
      <c r="L1677">
        <f t="shared" si="1693"/>
        <v>3</v>
      </c>
      <c r="M1677" t="s">
        <v>59</v>
      </c>
      <c r="N1677">
        <f t="shared" si="1694"/>
        <v>5</v>
      </c>
      <c r="O1677" t="s">
        <v>60</v>
      </c>
      <c r="P1677">
        <f t="shared" si="1695"/>
        <v>7</v>
      </c>
      <c r="Q1677">
        <f t="shared" si="1696"/>
        <v>1</v>
      </c>
      <c r="R1677">
        <v>2</v>
      </c>
      <c r="S1677" t="s">
        <v>101</v>
      </c>
      <c r="T1677">
        <f t="shared" si="1697"/>
        <v>1</v>
      </c>
      <c r="U1677">
        <f t="shared" si="1698"/>
        <v>1</v>
      </c>
      <c r="V1677" t="s">
        <v>92</v>
      </c>
      <c r="W1677">
        <v>54480</v>
      </c>
      <c r="X1677">
        <v>14755</v>
      </c>
      <c r="Y1677">
        <v>22782.5</v>
      </c>
      <c r="Z1677" t="s">
        <v>109</v>
      </c>
      <c r="AA1677">
        <f t="shared" si="1699"/>
        <v>5</v>
      </c>
      <c r="AB1677">
        <f t="shared" si="1700"/>
        <v>1</v>
      </c>
      <c r="AC1677" t="s">
        <v>62</v>
      </c>
      <c r="AD1677" s="6">
        <f t="shared" si="1701"/>
        <v>2</v>
      </c>
      <c r="AE1677">
        <f t="shared" si="1702"/>
        <v>1</v>
      </c>
      <c r="AF1677" t="s">
        <v>75</v>
      </c>
      <c r="AG1677" t="s">
        <v>70</v>
      </c>
      <c r="AH1677" t="s">
        <v>56</v>
      </c>
      <c r="AI1677" s="6" t="str">
        <f t="shared" si="1690"/>
        <v>No denomination</v>
      </c>
      <c r="AJ1677" t="s">
        <v>71</v>
      </c>
      <c r="AK1677" s="6">
        <f t="shared" si="1703"/>
        <v>2</v>
      </c>
      <c r="AL1677" t="s">
        <v>71</v>
      </c>
      <c r="AM1677" s="6">
        <f t="shared" si="1703"/>
        <v>2</v>
      </c>
      <c r="AN1677" s="6">
        <f t="shared" si="1704"/>
        <v>0</v>
      </c>
      <c r="AO1677" t="s">
        <v>134</v>
      </c>
      <c r="AP1677">
        <f t="shared" si="1705"/>
        <v>7</v>
      </c>
      <c r="AQ1677">
        <f t="shared" si="1706"/>
        <v>1</v>
      </c>
      <c r="AR1677" t="s">
        <v>73</v>
      </c>
      <c r="AS1677">
        <f t="shared" si="1707"/>
        <v>7</v>
      </c>
      <c r="AT1677">
        <f t="shared" si="1708"/>
        <v>1</v>
      </c>
      <c r="AU1677" t="s">
        <v>100</v>
      </c>
      <c r="AV1677">
        <f t="shared" si="1709"/>
        <v>5</v>
      </c>
      <c r="AW1677">
        <f t="shared" si="1710"/>
        <v>1</v>
      </c>
      <c r="AX1677" t="s">
        <v>114</v>
      </c>
      <c r="AY1677">
        <f t="shared" si="1711"/>
        <v>5</v>
      </c>
      <c r="AZ1677">
        <f t="shared" si="1712"/>
        <v>1</v>
      </c>
      <c r="BA1677" s="6">
        <f t="shared" si="1713"/>
        <v>24</v>
      </c>
      <c r="BB1677" s="6">
        <f t="shared" si="1714"/>
        <v>4</v>
      </c>
      <c r="BC1677" s="6">
        <f t="shared" si="1715"/>
        <v>6</v>
      </c>
      <c r="BD1677" s="9">
        <f t="shared" si="1716"/>
        <v>0.83333333333333337</v>
      </c>
      <c r="BE1677" t="s">
        <v>56</v>
      </c>
      <c r="BF1677">
        <f t="shared" si="1717"/>
        <v>0</v>
      </c>
      <c r="BG1677">
        <f t="shared" si="1718"/>
        <v>0</v>
      </c>
      <c r="BH1677" t="s">
        <v>56</v>
      </c>
      <c r="BI1677">
        <f t="shared" si="1719"/>
        <v>0</v>
      </c>
      <c r="BJ1677">
        <f t="shared" si="1720"/>
        <v>0</v>
      </c>
      <c r="BK1677" t="s">
        <v>63</v>
      </c>
      <c r="BL1677">
        <f t="shared" si="1721"/>
        <v>1</v>
      </c>
      <c r="BM1677">
        <f t="shared" si="1722"/>
        <v>1</v>
      </c>
      <c r="BN1677" t="s">
        <v>64</v>
      </c>
      <c r="BO1677">
        <f t="shared" si="1723"/>
        <v>4</v>
      </c>
      <c r="BP1677">
        <f t="shared" si="1724"/>
        <v>1</v>
      </c>
      <c r="BQ1677" t="s">
        <v>56</v>
      </c>
      <c r="BR1677">
        <f t="shared" si="1725"/>
        <v>0</v>
      </c>
      <c r="BS1677">
        <f t="shared" si="1726"/>
        <v>0</v>
      </c>
      <c r="BT1677" t="s">
        <v>74</v>
      </c>
      <c r="BU1677">
        <f t="shared" si="1727"/>
        <v>7</v>
      </c>
      <c r="BV1677">
        <f t="shared" si="1728"/>
        <v>1</v>
      </c>
      <c r="BW1677" t="s">
        <v>79</v>
      </c>
      <c r="BX1677">
        <f t="shared" si="1729"/>
        <v>1</v>
      </c>
      <c r="BY1677">
        <f t="shared" si="1730"/>
        <v>1</v>
      </c>
      <c r="BZ1677" t="s">
        <v>80</v>
      </c>
      <c r="CA1677">
        <f t="shared" si="1731"/>
        <v>1</v>
      </c>
      <c r="CB1677">
        <f t="shared" si="1732"/>
        <v>1</v>
      </c>
      <c r="CC1677" t="s">
        <v>78</v>
      </c>
      <c r="CD1677">
        <f t="shared" si="1733"/>
        <v>1</v>
      </c>
      <c r="CE1677">
        <f t="shared" si="1734"/>
        <v>1</v>
      </c>
      <c r="CF1677" t="s">
        <v>82</v>
      </c>
      <c r="CG1677">
        <f t="shared" si="1735"/>
        <v>1</v>
      </c>
      <c r="CH1677">
        <f t="shared" si="1736"/>
        <v>1</v>
      </c>
      <c r="CI1677" t="s">
        <v>74</v>
      </c>
      <c r="CJ1677">
        <f t="shared" si="1737"/>
        <v>7</v>
      </c>
      <c r="CK1677">
        <f t="shared" si="1738"/>
        <v>1</v>
      </c>
      <c r="CL1677" t="s">
        <v>74</v>
      </c>
      <c r="CM1677">
        <f t="shared" si="1739"/>
        <v>1</v>
      </c>
      <c r="CN1677">
        <f t="shared" si="1740"/>
        <v>1</v>
      </c>
      <c r="CO1677" t="s">
        <v>83</v>
      </c>
      <c r="CP1677">
        <f t="shared" si="1741"/>
        <v>4</v>
      </c>
      <c r="CQ1677">
        <f t="shared" si="1742"/>
        <v>1</v>
      </c>
      <c r="CR1677" t="s">
        <v>112</v>
      </c>
      <c r="CS1677">
        <f t="shared" si="1743"/>
        <v>7</v>
      </c>
      <c r="CT1677">
        <f t="shared" si="1744"/>
        <v>1</v>
      </c>
      <c r="CU1677" t="s">
        <v>112</v>
      </c>
      <c r="CV1677">
        <f t="shared" si="1745"/>
        <v>7</v>
      </c>
      <c r="CW1677">
        <f t="shared" si="1746"/>
        <v>1</v>
      </c>
      <c r="CX1677" t="s">
        <v>112</v>
      </c>
      <c r="CY1677">
        <f t="shared" si="1747"/>
        <v>7</v>
      </c>
      <c r="CZ1677">
        <f t="shared" si="1748"/>
        <v>1</v>
      </c>
      <c r="DA1677" t="s">
        <v>56</v>
      </c>
      <c r="DB1677">
        <f t="shared" si="1749"/>
        <v>0</v>
      </c>
      <c r="DC1677">
        <f t="shared" si="1750"/>
        <v>0</v>
      </c>
      <c r="DD1677">
        <f t="shared" si="1751"/>
        <v>49</v>
      </c>
      <c r="DE1677">
        <f t="shared" si="1752"/>
        <v>13</v>
      </c>
      <c r="DF1677" s="7">
        <f t="shared" si="1753"/>
        <v>3.7692307692307692</v>
      </c>
      <c r="DG1677" s="8">
        <f t="shared" si="1754"/>
        <v>0.46153846153846151</v>
      </c>
      <c r="DH1677" s="1" t="s">
        <v>112</v>
      </c>
      <c r="DI1677" s="1" t="s">
        <v>56</v>
      </c>
      <c r="DJ1677" s="1" t="s">
        <v>56</v>
      </c>
      <c r="DK1677" s="1" t="s">
        <v>74</v>
      </c>
      <c r="DL1677" s="1" t="s">
        <v>68</v>
      </c>
      <c r="DM1677" s="1" t="s">
        <v>65</v>
      </c>
      <c r="DN1677" s="2" t="s">
        <v>97</v>
      </c>
      <c r="DO1677" s="2">
        <v>4</v>
      </c>
      <c r="DP1677" s="2">
        <v>5</v>
      </c>
      <c r="DQ1677" s="2">
        <v>2</v>
      </c>
      <c r="DR1677" s="2" t="s">
        <v>111</v>
      </c>
      <c r="DS1677" s="2" t="s">
        <v>111</v>
      </c>
    </row>
    <row r="1678" spans="1:123" x14ac:dyDescent="0.25">
      <c r="A1678">
        <v>2018</v>
      </c>
      <c r="B1678">
        <v>1676</v>
      </c>
      <c r="C1678" t="s">
        <v>118</v>
      </c>
      <c r="D1678">
        <v>2</v>
      </c>
      <c r="E1678">
        <v>69</v>
      </c>
      <c r="F1678">
        <v>1949</v>
      </c>
      <c r="G1678">
        <v>16</v>
      </c>
      <c r="H1678">
        <f t="shared" si="1691"/>
        <v>16</v>
      </c>
      <c r="I1678" t="s">
        <v>58</v>
      </c>
      <c r="J1678">
        <f t="shared" si="1692"/>
        <v>2</v>
      </c>
      <c r="K1678" t="s">
        <v>59</v>
      </c>
      <c r="L1678">
        <f t="shared" si="1693"/>
        <v>3</v>
      </c>
      <c r="M1678" t="s">
        <v>59</v>
      </c>
      <c r="N1678">
        <f t="shared" si="1694"/>
        <v>5</v>
      </c>
      <c r="O1678" t="s">
        <v>132</v>
      </c>
      <c r="P1678">
        <f t="shared" si="1695"/>
        <v>1</v>
      </c>
      <c r="Q1678">
        <f t="shared" si="1696"/>
        <v>1</v>
      </c>
      <c r="R1678">
        <v>1</v>
      </c>
      <c r="S1678" t="s">
        <v>101</v>
      </c>
      <c r="T1678">
        <f t="shared" si="1697"/>
        <v>1</v>
      </c>
      <c r="U1678">
        <f t="shared" si="1698"/>
        <v>1</v>
      </c>
      <c r="V1678" t="s">
        <v>92</v>
      </c>
      <c r="W1678">
        <v>12485</v>
      </c>
      <c r="X1678">
        <v>0</v>
      </c>
      <c r="Y1678">
        <v>0</v>
      </c>
      <c r="Z1678" t="s">
        <v>109</v>
      </c>
      <c r="AA1678">
        <f t="shared" si="1699"/>
        <v>5</v>
      </c>
      <c r="AB1678">
        <f t="shared" si="1700"/>
        <v>1</v>
      </c>
      <c r="AC1678" t="s">
        <v>104</v>
      </c>
      <c r="AD1678" s="6">
        <f t="shared" si="1701"/>
        <v>3</v>
      </c>
      <c r="AE1678">
        <f t="shared" si="1702"/>
        <v>1</v>
      </c>
      <c r="AF1678" t="s">
        <v>75</v>
      </c>
      <c r="AG1678" t="s">
        <v>70</v>
      </c>
      <c r="AH1678" t="s">
        <v>56</v>
      </c>
      <c r="AI1678" s="6" t="str">
        <f t="shared" si="1690"/>
        <v>No denomination</v>
      </c>
      <c r="AJ1678" t="s">
        <v>71</v>
      </c>
      <c r="AK1678" s="6">
        <f t="shared" si="1703"/>
        <v>2</v>
      </c>
      <c r="AL1678" t="s">
        <v>106</v>
      </c>
      <c r="AM1678" s="6">
        <f t="shared" si="1703"/>
        <v>1</v>
      </c>
      <c r="AN1678" s="6">
        <f t="shared" si="1704"/>
        <v>1</v>
      </c>
      <c r="AO1678" t="s">
        <v>152</v>
      </c>
      <c r="AP1678">
        <f t="shared" si="1705"/>
        <v>4</v>
      </c>
      <c r="AQ1678">
        <f t="shared" si="1706"/>
        <v>1</v>
      </c>
      <c r="AR1678" t="s">
        <v>129</v>
      </c>
      <c r="AS1678">
        <f t="shared" si="1707"/>
        <v>3</v>
      </c>
      <c r="AT1678">
        <f t="shared" si="1708"/>
        <v>1</v>
      </c>
      <c r="AU1678" t="s">
        <v>113</v>
      </c>
      <c r="AV1678">
        <f t="shared" si="1709"/>
        <v>3</v>
      </c>
      <c r="AW1678">
        <f t="shared" si="1710"/>
        <v>1</v>
      </c>
      <c r="AX1678" t="s">
        <v>114</v>
      </c>
      <c r="AY1678">
        <f t="shared" si="1711"/>
        <v>5</v>
      </c>
      <c r="AZ1678">
        <f t="shared" si="1712"/>
        <v>1</v>
      </c>
      <c r="BA1678" s="6">
        <f t="shared" si="1713"/>
        <v>15</v>
      </c>
      <c r="BB1678" s="6">
        <f t="shared" si="1714"/>
        <v>4</v>
      </c>
      <c r="BC1678" s="6">
        <f t="shared" si="1715"/>
        <v>3.75</v>
      </c>
      <c r="BD1678" s="9">
        <f t="shared" si="1716"/>
        <v>0.45833333333333331</v>
      </c>
      <c r="BE1678" t="s">
        <v>93</v>
      </c>
      <c r="BF1678">
        <f t="shared" si="1717"/>
        <v>4</v>
      </c>
      <c r="BG1678">
        <f t="shared" si="1718"/>
        <v>1</v>
      </c>
      <c r="BH1678" t="s">
        <v>64</v>
      </c>
      <c r="BI1678">
        <f t="shared" si="1719"/>
        <v>4</v>
      </c>
      <c r="BJ1678">
        <f t="shared" si="1720"/>
        <v>1</v>
      </c>
      <c r="BK1678" t="s">
        <v>56</v>
      </c>
      <c r="BL1678">
        <f t="shared" si="1721"/>
        <v>0</v>
      </c>
      <c r="BM1678">
        <f t="shared" si="1722"/>
        <v>0</v>
      </c>
      <c r="BN1678" t="s">
        <v>56</v>
      </c>
      <c r="BO1678">
        <f t="shared" si="1723"/>
        <v>0</v>
      </c>
      <c r="BP1678">
        <f t="shared" si="1724"/>
        <v>0</v>
      </c>
      <c r="BQ1678" t="s">
        <v>56</v>
      </c>
      <c r="BR1678">
        <f t="shared" si="1725"/>
        <v>0</v>
      </c>
      <c r="BS1678">
        <f t="shared" si="1726"/>
        <v>0</v>
      </c>
      <c r="BT1678" t="s">
        <v>78</v>
      </c>
      <c r="BU1678">
        <f t="shared" si="1727"/>
        <v>1</v>
      </c>
      <c r="BV1678">
        <f t="shared" si="1728"/>
        <v>1</v>
      </c>
      <c r="BW1678" t="s">
        <v>79</v>
      </c>
      <c r="BX1678">
        <f t="shared" si="1729"/>
        <v>1</v>
      </c>
      <c r="BY1678">
        <f t="shared" si="1730"/>
        <v>1</v>
      </c>
      <c r="BZ1678" t="s">
        <v>131</v>
      </c>
      <c r="CA1678">
        <f t="shared" si="1731"/>
        <v>5</v>
      </c>
      <c r="CB1678">
        <f t="shared" si="1732"/>
        <v>1</v>
      </c>
      <c r="CC1678" t="s">
        <v>78</v>
      </c>
      <c r="CD1678">
        <f t="shared" si="1733"/>
        <v>1</v>
      </c>
      <c r="CE1678">
        <f t="shared" si="1734"/>
        <v>1</v>
      </c>
      <c r="CF1678" t="s">
        <v>82</v>
      </c>
      <c r="CG1678">
        <f t="shared" si="1735"/>
        <v>1</v>
      </c>
      <c r="CH1678">
        <f t="shared" si="1736"/>
        <v>1</v>
      </c>
      <c r="CI1678" t="s">
        <v>78</v>
      </c>
      <c r="CJ1678">
        <f t="shared" si="1737"/>
        <v>1</v>
      </c>
      <c r="CK1678">
        <f t="shared" si="1738"/>
        <v>1</v>
      </c>
      <c r="CL1678" t="s">
        <v>78</v>
      </c>
      <c r="CM1678">
        <f t="shared" si="1739"/>
        <v>7</v>
      </c>
      <c r="CN1678">
        <f t="shared" si="1740"/>
        <v>1</v>
      </c>
      <c r="CO1678" t="s">
        <v>83</v>
      </c>
      <c r="CP1678">
        <f t="shared" si="1741"/>
        <v>4</v>
      </c>
      <c r="CQ1678">
        <f t="shared" si="1742"/>
        <v>1</v>
      </c>
      <c r="CR1678" t="s">
        <v>84</v>
      </c>
      <c r="CS1678">
        <f t="shared" si="1743"/>
        <v>3</v>
      </c>
      <c r="CT1678">
        <f t="shared" si="1744"/>
        <v>1</v>
      </c>
      <c r="CU1678" t="s">
        <v>83</v>
      </c>
      <c r="CV1678">
        <f t="shared" si="1745"/>
        <v>4</v>
      </c>
      <c r="CW1678">
        <f t="shared" si="1746"/>
        <v>1</v>
      </c>
      <c r="CX1678" t="s">
        <v>83</v>
      </c>
      <c r="CY1678">
        <f t="shared" si="1747"/>
        <v>4</v>
      </c>
      <c r="CZ1678">
        <f t="shared" si="1748"/>
        <v>1</v>
      </c>
      <c r="DA1678" t="s">
        <v>56</v>
      </c>
      <c r="DB1678">
        <f t="shared" si="1749"/>
        <v>0</v>
      </c>
      <c r="DC1678">
        <f t="shared" si="1750"/>
        <v>0</v>
      </c>
      <c r="DD1678">
        <f t="shared" si="1751"/>
        <v>36</v>
      </c>
      <c r="DE1678">
        <f t="shared" si="1752"/>
        <v>12</v>
      </c>
      <c r="DF1678" s="7">
        <f t="shared" si="1753"/>
        <v>3</v>
      </c>
      <c r="DG1678" s="8">
        <f t="shared" si="1754"/>
        <v>0.33333333333333331</v>
      </c>
      <c r="DH1678" s="1" t="s">
        <v>84</v>
      </c>
      <c r="DI1678" s="1" t="s">
        <v>56</v>
      </c>
      <c r="DJ1678" s="1" t="s">
        <v>65</v>
      </c>
      <c r="DK1678" s="1" t="s">
        <v>74</v>
      </c>
      <c r="DL1678" s="1" t="s">
        <v>68</v>
      </c>
      <c r="DM1678" s="1" t="s">
        <v>56</v>
      </c>
      <c r="DN1678" s="2" t="s">
        <v>97</v>
      </c>
      <c r="DO1678" s="2">
        <v>3</v>
      </c>
      <c r="DP1678" s="2">
        <v>4</v>
      </c>
      <c r="DQ1678" s="2">
        <v>4</v>
      </c>
      <c r="DR1678" s="2">
        <v>5</v>
      </c>
      <c r="DS1678" s="2">
        <v>5</v>
      </c>
    </row>
    <row r="1679" spans="1:123" x14ac:dyDescent="0.25">
      <c r="A1679">
        <v>2018</v>
      </c>
      <c r="B1679">
        <v>1677</v>
      </c>
      <c r="C1679" t="s">
        <v>102</v>
      </c>
      <c r="D1679">
        <v>1</v>
      </c>
      <c r="E1679">
        <v>34</v>
      </c>
      <c r="F1679">
        <v>1984</v>
      </c>
      <c r="G1679">
        <v>12</v>
      </c>
      <c r="H1679">
        <f t="shared" si="1691"/>
        <v>12</v>
      </c>
      <c r="I1679" t="s">
        <v>90</v>
      </c>
      <c r="J1679">
        <f t="shared" si="1692"/>
        <v>1</v>
      </c>
      <c r="K1679" t="s">
        <v>59</v>
      </c>
      <c r="L1679">
        <f t="shared" si="1693"/>
        <v>3</v>
      </c>
      <c r="M1679" t="s">
        <v>59</v>
      </c>
      <c r="N1679">
        <f t="shared" si="1694"/>
        <v>5</v>
      </c>
      <c r="O1679" t="s">
        <v>125</v>
      </c>
      <c r="P1679">
        <f t="shared" si="1695"/>
        <v>4</v>
      </c>
      <c r="Q1679">
        <f t="shared" si="1696"/>
        <v>1</v>
      </c>
      <c r="R1679">
        <v>3</v>
      </c>
      <c r="S1679" t="s">
        <v>101</v>
      </c>
      <c r="T1679">
        <f t="shared" si="1697"/>
        <v>1</v>
      </c>
      <c r="U1679">
        <f t="shared" si="1698"/>
        <v>1</v>
      </c>
      <c r="V1679" t="s">
        <v>92</v>
      </c>
      <c r="W1679">
        <v>17025</v>
      </c>
      <c r="X1679">
        <v>9647.5</v>
      </c>
      <c r="Y1679">
        <v>14896.25</v>
      </c>
      <c r="Z1679" t="s">
        <v>81</v>
      </c>
      <c r="AA1679">
        <f t="shared" si="1699"/>
        <v>3</v>
      </c>
      <c r="AB1679">
        <f t="shared" si="1700"/>
        <v>1</v>
      </c>
      <c r="AC1679" t="s">
        <v>120</v>
      </c>
      <c r="AD1679" s="6">
        <f t="shared" si="1701"/>
        <v>1</v>
      </c>
      <c r="AE1679">
        <f t="shared" si="1702"/>
        <v>1</v>
      </c>
      <c r="AF1679" t="s">
        <v>69</v>
      </c>
      <c r="AG1679" t="s">
        <v>70</v>
      </c>
      <c r="AH1679" t="s">
        <v>56</v>
      </c>
      <c r="AI1679" s="6" t="str">
        <f t="shared" si="1690"/>
        <v>Christian</v>
      </c>
      <c r="AJ1679" t="s">
        <v>71</v>
      </c>
      <c r="AK1679" s="6">
        <f t="shared" si="1703"/>
        <v>2</v>
      </c>
      <c r="AL1679" t="s">
        <v>106</v>
      </c>
      <c r="AM1679" s="6">
        <f t="shared" si="1703"/>
        <v>1</v>
      </c>
      <c r="AN1679" s="6">
        <f t="shared" si="1704"/>
        <v>1</v>
      </c>
      <c r="AO1679" t="s">
        <v>134</v>
      </c>
      <c r="AP1679">
        <f t="shared" si="1705"/>
        <v>7</v>
      </c>
      <c r="AQ1679">
        <f t="shared" si="1706"/>
        <v>1</v>
      </c>
      <c r="AR1679" t="s">
        <v>73</v>
      </c>
      <c r="AS1679">
        <f t="shared" si="1707"/>
        <v>7</v>
      </c>
      <c r="AT1679">
        <f t="shared" si="1708"/>
        <v>1</v>
      </c>
      <c r="AU1679" t="s">
        <v>158</v>
      </c>
      <c r="AV1679">
        <f t="shared" si="1709"/>
        <v>1</v>
      </c>
      <c r="AW1679">
        <f t="shared" si="1710"/>
        <v>1</v>
      </c>
      <c r="AX1679" t="s">
        <v>88</v>
      </c>
      <c r="AY1679">
        <f t="shared" si="1711"/>
        <v>7</v>
      </c>
      <c r="AZ1679">
        <f t="shared" si="1712"/>
        <v>1</v>
      </c>
      <c r="BA1679" s="6">
        <f t="shared" si="1713"/>
        <v>22</v>
      </c>
      <c r="BB1679" s="6">
        <f t="shared" si="1714"/>
        <v>4</v>
      </c>
      <c r="BC1679" s="6">
        <f t="shared" si="1715"/>
        <v>5.5</v>
      </c>
      <c r="BD1679" s="9">
        <f t="shared" si="1716"/>
        <v>0.75</v>
      </c>
      <c r="BE1679" t="s">
        <v>56</v>
      </c>
      <c r="BF1679">
        <f t="shared" si="1717"/>
        <v>0</v>
      </c>
      <c r="BG1679">
        <f t="shared" si="1718"/>
        <v>0</v>
      </c>
      <c r="BH1679" t="s">
        <v>56</v>
      </c>
      <c r="BI1679">
        <f t="shared" si="1719"/>
        <v>0</v>
      </c>
      <c r="BJ1679">
        <f t="shared" si="1720"/>
        <v>0</v>
      </c>
      <c r="BK1679" t="s">
        <v>63</v>
      </c>
      <c r="BL1679">
        <f t="shared" si="1721"/>
        <v>1</v>
      </c>
      <c r="BM1679">
        <f t="shared" si="1722"/>
        <v>1</v>
      </c>
      <c r="BN1679" t="s">
        <v>65</v>
      </c>
      <c r="BO1679">
        <f t="shared" si="1723"/>
        <v>7</v>
      </c>
      <c r="BP1679">
        <f t="shared" si="1724"/>
        <v>1</v>
      </c>
      <c r="BQ1679" t="s">
        <v>56</v>
      </c>
      <c r="BR1679">
        <f t="shared" si="1725"/>
        <v>0</v>
      </c>
      <c r="BS1679">
        <f t="shared" si="1726"/>
        <v>0</v>
      </c>
      <c r="BT1679" t="s">
        <v>74</v>
      </c>
      <c r="BU1679">
        <f t="shared" si="1727"/>
        <v>7</v>
      </c>
      <c r="BV1679">
        <f t="shared" si="1728"/>
        <v>1</v>
      </c>
      <c r="BW1679" t="s">
        <v>167</v>
      </c>
      <c r="BX1679">
        <f t="shared" si="1729"/>
        <v>7</v>
      </c>
      <c r="BY1679">
        <f t="shared" si="1730"/>
        <v>1</v>
      </c>
      <c r="BZ1679" t="s">
        <v>80</v>
      </c>
      <c r="CA1679">
        <f t="shared" si="1731"/>
        <v>1</v>
      </c>
      <c r="CB1679">
        <f t="shared" si="1732"/>
        <v>1</v>
      </c>
      <c r="CC1679" t="s">
        <v>74</v>
      </c>
      <c r="CD1679">
        <f t="shared" si="1733"/>
        <v>7</v>
      </c>
      <c r="CE1679">
        <f t="shared" si="1734"/>
        <v>1</v>
      </c>
      <c r="CF1679" t="s">
        <v>82</v>
      </c>
      <c r="CG1679">
        <f t="shared" si="1735"/>
        <v>1</v>
      </c>
      <c r="CH1679">
        <f t="shared" si="1736"/>
        <v>1</v>
      </c>
      <c r="CI1679" t="s">
        <v>74</v>
      </c>
      <c r="CJ1679">
        <f t="shared" si="1737"/>
        <v>7</v>
      </c>
      <c r="CK1679">
        <f t="shared" si="1738"/>
        <v>1</v>
      </c>
      <c r="CL1679" t="s">
        <v>78</v>
      </c>
      <c r="CM1679">
        <f t="shared" si="1739"/>
        <v>7</v>
      </c>
      <c r="CN1679">
        <f t="shared" si="1740"/>
        <v>1</v>
      </c>
      <c r="CO1679" t="s">
        <v>67</v>
      </c>
      <c r="CP1679">
        <f t="shared" si="1741"/>
        <v>5</v>
      </c>
      <c r="CQ1679">
        <f t="shared" si="1742"/>
        <v>1</v>
      </c>
      <c r="CR1679" t="s">
        <v>112</v>
      </c>
      <c r="CS1679">
        <f t="shared" si="1743"/>
        <v>7</v>
      </c>
      <c r="CT1679">
        <f t="shared" si="1744"/>
        <v>1</v>
      </c>
      <c r="CU1679" t="s">
        <v>112</v>
      </c>
      <c r="CV1679">
        <f t="shared" si="1745"/>
        <v>7</v>
      </c>
      <c r="CW1679">
        <f t="shared" si="1746"/>
        <v>1</v>
      </c>
      <c r="CX1679" t="s">
        <v>112</v>
      </c>
      <c r="CY1679">
        <f t="shared" si="1747"/>
        <v>7</v>
      </c>
      <c r="CZ1679">
        <f t="shared" si="1748"/>
        <v>1</v>
      </c>
      <c r="DA1679" t="s">
        <v>56</v>
      </c>
      <c r="DB1679">
        <f t="shared" si="1749"/>
        <v>0</v>
      </c>
      <c r="DC1679">
        <f t="shared" si="1750"/>
        <v>0</v>
      </c>
      <c r="DD1679">
        <f t="shared" si="1751"/>
        <v>71</v>
      </c>
      <c r="DE1679">
        <f t="shared" si="1752"/>
        <v>13</v>
      </c>
      <c r="DF1679" s="7">
        <f t="shared" si="1753"/>
        <v>5.4615384615384617</v>
      </c>
      <c r="DG1679" s="8">
        <f t="shared" si="1754"/>
        <v>0.74358974358974361</v>
      </c>
      <c r="DH1679" s="1" t="s">
        <v>112</v>
      </c>
      <c r="DI1679" s="1" t="s">
        <v>56</v>
      </c>
      <c r="DJ1679" s="1" t="s">
        <v>56</v>
      </c>
      <c r="DK1679" s="1" t="s">
        <v>74</v>
      </c>
      <c r="DL1679" s="1" t="s">
        <v>68</v>
      </c>
      <c r="DM1679" s="1" t="s">
        <v>65</v>
      </c>
      <c r="DN1679" s="2" t="s">
        <v>97</v>
      </c>
      <c r="DO1679" s="2">
        <v>4</v>
      </c>
      <c r="DP1679" s="2">
        <v>4</v>
      </c>
      <c r="DQ1679" s="2">
        <v>2</v>
      </c>
      <c r="DR1679" s="2">
        <v>6</v>
      </c>
      <c r="DS1679" s="2">
        <v>6</v>
      </c>
    </row>
    <row r="1680" spans="1:123" x14ac:dyDescent="0.25">
      <c r="A1680">
        <v>2018</v>
      </c>
      <c r="B1680">
        <v>1678</v>
      </c>
      <c r="C1680" t="s">
        <v>102</v>
      </c>
      <c r="D1680">
        <v>1</v>
      </c>
      <c r="E1680">
        <v>30</v>
      </c>
      <c r="F1680">
        <v>1988</v>
      </c>
      <c r="G1680">
        <v>17</v>
      </c>
      <c r="H1680">
        <f t="shared" si="1691"/>
        <v>17</v>
      </c>
      <c r="I1680" t="s">
        <v>90</v>
      </c>
      <c r="J1680">
        <f t="shared" si="1692"/>
        <v>1</v>
      </c>
      <c r="K1680" t="s">
        <v>59</v>
      </c>
      <c r="L1680">
        <f t="shared" si="1693"/>
        <v>3</v>
      </c>
      <c r="M1680" t="s">
        <v>59</v>
      </c>
      <c r="N1680">
        <f t="shared" si="1694"/>
        <v>5</v>
      </c>
      <c r="O1680" t="s">
        <v>125</v>
      </c>
      <c r="P1680">
        <f t="shared" si="1695"/>
        <v>4</v>
      </c>
      <c r="Q1680">
        <f t="shared" si="1696"/>
        <v>1</v>
      </c>
      <c r="R1680">
        <v>3</v>
      </c>
      <c r="S1680" t="s">
        <v>101</v>
      </c>
      <c r="T1680">
        <f t="shared" si="1697"/>
        <v>1</v>
      </c>
      <c r="U1680">
        <f t="shared" si="1698"/>
        <v>1</v>
      </c>
      <c r="V1680" t="s">
        <v>92</v>
      </c>
      <c r="W1680">
        <v>24970</v>
      </c>
      <c r="X1680">
        <v>12485</v>
      </c>
      <c r="Y1680">
        <v>19277.5</v>
      </c>
      <c r="Z1680" t="s">
        <v>81</v>
      </c>
      <c r="AA1680">
        <f t="shared" si="1699"/>
        <v>3</v>
      </c>
      <c r="AB1680">
        <f t="shared" si="1700"/>
        <v>1</v>
      </c>
      <c r="AC1680" t="s">
        <v>71</v>
      </c>
      <c r="AD1680" s="6">
        <f t="shared" si="1701"/>
        <v>4</v>
      </c>
      <c r="AE1680">
        <f t="shared" si="1702"/>
        <v>1</v>
      </c>
      <c r="AF1680" t="s">
        <v>75</v>
      </c>
      <c r="AG1680" t="s">
        <v>115</v>
      </c>
      <c r="AH1680" t="s">
        <v>56</v>
      </c>
      <c r="AI1680" s="6" t="str">
        <f t="shared" si="1690"/>
        <v>United methodist</v>
      </c>
      <c r="AJ1680" t="s">
        <v>106</v>
      </c>
      <c r="AK1680" s="6">
        <f t="shared" si="1703"/>
        <v>1</v>
      </c>
      <c r="AL1680" t="s">
        <v>106</v>
      </c>
      <c r="AM1680" s="6">
        <f t="shared" si="1703"/>
        <v>1</v>
      </c>
      <c r="AN1680" s="6">
        <f t="shared" si="1704"/>
        <v>0</v>
      </c>
      <c r="AO1680" t="s">
        <v>128</v>
      </c>
      <c r="AP1680">
        <f t="shared" si="1705"/>
        <v>5</v>
      </c>
      <c r="AQ1680">
        <f t="shared" si="1706"/>
        <v>1</v>
      </c>
      <c r="AR1680" t="s">
        <v>73</v>
      </c>
      <c r="AS1680">
        <f t="shared" si="1707"/>
        <v>7</v>
      </c>
      <c r="AT1680">
        <f t="shared" si="1708"/>
        <v>1</v>
      </c>
      <c r="AU1680" t="s">
        <v>100</v>
      </c>
      <c r="AV1680">
        <f t="shared" si="1709"/>
        <v>5</v>
      </c>
      <c r="AW1680">
        <f t="shared" si="1710"/>
        <v>1</v>
      </c>
      <c r="AX1680" t="s">
        <v>146</v>
      </c>
      <c r="AY1680">
        <f t="shared" si="1711"/>
        <v>3</v>
      </c>
      <c r="AZ1680">
        <f t="shared" si="1712"/>
        <v>1</v>
      </c>
      <c r="BA1680" s="6">
        <f t="shared" si="1713"/>
        <v>20</v>
      </c>
      <c r="BB1680" s="6">
        <f t="shared" si="1714"/>
        <v>4</v>
      </c>
      <c r="BC1680" s="6">
        <f t="shared" si="1715"/>
        <v>5</v>
      </c>
      <c r="BD1680" s="9">
        <f t="shared" si="1716"/>
        <v>0.66666666666666663</v>
      </c>
      <c r="BE1680" t="s">
        <v>93</v>
      </c>
      <c r="BF1680">
        <f t="shared" si="1717"/>
        <v>4</v>
      </c>
      <c r="BG1680">
        <f t="shared" si="1718"/>
        <v>1</v>
      </c>
      <c r="BH1680" t="s">
        <v>65</v>
      </c>
      <c r="BI1680">
        <f t="shared" si="1719"/>
        <v>7</v>
      </c>
      <c r="BJ1680">
        <f t="shared" si="1720"/>
        <v>1</v>
      </c>
      <c r="BK1680" t="s">
        <v>56</v>
      </c>
      <c r="BL1680">
        <f t="shared" si="1721"/>
        <v>0</v>
      </c>
      <c r="BM1680">
        <f t="shared" si="1722"/>
        <v>0</v>
      </c>
      <c r="BN1680" t="s">
        <v>56</v>
      </c>
      <c r="BO1680">
        <f t="shared" si="1723"/>
        <v>0</v>
      </c>
      <c r="BP1680">
        <f t="shared" si="1724"/>
        <v>0</v>
      </c>
      <c r="BQ1680" t="s">
        <v>56</v>
      </c>
      <c r="BR1680">
        <f t="shared" si="1725"/>
        <v>0</v>
      </c>
      <c r="BS1680">
        <f t="shared" si="1726"/>
        <v>0</v>
      </c>
      <c r="BT1680" t="s">
        <v>74</v>
      </c>
      <c r="BU1680">
        <f t="shared" si="1727"/>
        <v>7</v>
      </c>
      <c r="BV1680">
        <f t="shared" si="1728"/>
        <v>1</v>
      </c>
      <c r="BW1680" t="s">
        <v>117</v>
      </c>
      <c r="BX1680">
        <f t="shared" si="1729"/>
        <v>3</v>
      </c>
      <c r="BY1680">
        <f t="shared" si="1730"/>
        <v>1</v>
      </c>
      <c r="BZ1680" t="s">
        <v>108</v>
      </c>
      <c r="CA1680">
        <f t="shared" si="1731"/>
        <v>4</v>
      </c>
      <c r="CB1680">
        <f t="shared" si="1732"/>
        <v>1</v>
      </c>
      <c r="CC1680" t="s">
        <v>78</v>
      </c>
      <c r="CD1680">
        <f t="shared" si="1733"/>
        <v>1</v>
      </c>
      <c r="CE1680">
        <f t="shared" si="1734"/>
        <v>1</v>
      </c>
      <c r="CF1680" t="s">
        <v>82</v>
      </c>
      <c r="CG1680">
        <f t="shared" si="1735"/>
        <v>1</v>
      </c>
      <c r="CH1680">
        <f t="shared" si="1736"/>
        <v>1</v>
      </c>
      <c r="CI1680" t="s">
        <v>74</v>
      </c>
      <c r="CJ1680">
        <f t="shared" si="1737"/>
        <v>7</v>
      </c>
      <c r="CK1680">
        <f t="shared" si="1738"/>
        <v>1</v>
      </c>
      <c r="CL1680" t="s">
        <v>78</v>
      </c>
      <c r="CM1680">
        <f t="shared" si="1739"/>
        <v>7</v>
      </c>
      <c r="CN1680">
        <f t="shared" si="1740"/>
        <v>1</v>
      </c>
      <c r="CO1680" t="s">
        <v>83</v>
      </c>
      <c r="CP1680">
        <f t="shared" si="1741"/>
        <v>4</v>
      </c>
      <c r="CQ1680">
        <f t="shared" si="1742"/>
        <v>1</v>
      </c>
      <c r="CR1680" t="s">
        <v>83</v>
      </c>
      <c r="CS1680">
        <f t="shared" si="1743"/>
        <v>4</v>
      </c>
      <c r="CT1680">
        <f t="shared" si="1744"/>
        <v>1</v>
      </c>
      <c r="CU1680" t="s">
        <v>83</v>
      </c>
      <c r="CV1680">
        <f t="shared" si="1745"/>
        <v>4</v>
      </c>
      <c r="CW1680">
        <f t="shared" si="1746"/>
        <v>1</v>
      </c>
      <c r="CX1680" t="s">
        <v>83</v>
      </c>
      <c r="CY1680">
        <f t="shared" si="1747"/>
        <v>4</v>
      </c>
      <c r="CZ1680">
        <f t="shared" si="1748"/>
        <v>1</v>
      </c>
      <c r="DA1680" t="s">
        <v>56</v>
      </c>
      <c r="DB1680">
        <f t="shared" si="1749"/>
        <v>0</v>
      </c>
      <c r="DC1680">
        <f t="shared" si="1750"/>
        <v>0</v>
      </c>
      <c r="DD1680">
        <f t="shared" si="1751"/>
        <v>53</v>
      </c>
      <c r="DE1680">
        <f t="shared" si="1752"/>
        <v>12</v>
      </c>
      <c r="DF1680" s="7">
        <f t="shared" si="1753"/>
        <v>4.416666666666667</v>
      </c>
      <c r="DG1680" s="8">
        <f t="shared" si="1754"/>
        <v>0.56944444444444453</v>
      </c>
      <c r="DH1680" s="1" t="s">
        <v>83</v>
      </c>
      <c r="DI1680" s="1" t="s">
        <v>56</v>
      </c>
      <c r="DJ1680" s="1" t="s">
        <v>65</v>
      </c>
      <c r="DK1680" s="1" t="s">
        <v>74</v>
      </c>
      <c r="DL1680" s="1" t="s">
        <v>68</v>
      </c>
      <c r="DM1680" s="1" t="s">
        <v>56</v>
      </c>
      <c r="DN1680" s="2">
        <v>2</v>
      </c>
      <c r="DO1680" s="2">
        <v>3</v>
      </c>
      <c r="DP1680" s="2">
        <v>4</v>
      </c>
      <c r="DQ1680" s="2">
        <v>4</v>
      </c>
      <c r="DR1680" s="2">
        <v>5</v>
      </c>
      <c r="DS1680" s="2">
        <v>4</v>
      </c>
    </row>
    <row r="1681" spans="1:123" x14ac:dyDescent="0.25">
      <c r="A1681">
        <v>2018</v>
      </c>
      <c r="B1681">
        <v>1679</v>
      </c>
      <c r="C1681" t="s">
        <v>118</v>
      </c>
      <c r="D1681">
        <v>1</v>
      </c>
      <c r="E1681">
        <v>73</v>
      </c>
      <c r="F1681">
        <v>1945</v>
      </c>
      <c r="G1681">
        <v>16</v>
      </c>
      <c r="H1681">
        <f t="shared" si="1691"/>
        <v>16</v>
      </c>
      <c r="I1681" t="s">
        <v>58</v>
      </c>
      <c r="J1681">
        <f t="shared" si="1692"/>
        <v>2</v>
      </c>
      <c r="K1681" t="s">
        <v>59</v>
      </c>
      <c r="L1681">
        <f t="shared" si="1693"/>
        <v>3</v>
      </c>
      <c r="M1681" t="s">
        <v>59</v>
      </c>
      <c r="N1681">
        <f t="shared" si="1694"/>
        <v>5</v>
      </c>
      <c r="O1681" t="s">
        <v>132</v>
      </c>
      <c r="P1681">
        <f t="shared" si="1695"/>
        <v>1</v>
      </c>
      <c r="Q1681">
        <f t="shared" si="1696"/>
        <v>1</v>
      </c>
      <c r="R1681">
        <v>1</v>
      </c>
      <c r="S1681" t="s">
        <v>56</v>
      </c>
      <c r="T1681">
        <f t="shared" si="1697"/>
        <v>0</v>
      </c>
      <c r="U1681">
        <f t="shared" si="1698"/>
        <v>0</v>
      </c>
      <c r="V1681" t="s">
        <v>92</v>
      </c>
      <c r="W1681">
        <v>17025</v>
      </c>
      <c r="X1681">
        <v>17025</v>
      </c>
      <c r="Y1681">
        <v>26287.5</v>
      </c>
      <c r="Z1681" t="s">
        <v>109</v>
      </c>
      <c r="AA1681">
        <f t="shared" si="1699"/>
        <v>5</v>
      </c>
      <c r="AB1681">
        <f t="shared" si="1700"/>
        <v>1</v>
      </c>
      <c r="AC1681" t="s">
        <v>93</v>
      </c>
      <c r="AD1681" s="6">
        <f t="shared" si="1701"/>
        <v>0</v>
      </c>
      <c r="AE1681">
        <f t="shared" si="1702"/>
        <v>0</v>
      </c>
      <c r="AF1681" t="s">
        <v>95</v>
      </c>
      <c r="AG1681" t="s">
        <v>56</v>
      </c>
      <c r="AH1681" t="s">
        <v>56</v>
      </c>
      <c r="AI1681" s="6" t="str">
        <f t="shared" si="1690"/>
        <v>Catholic</v>
      </c>
      <c r="AJ1681" t="s">
        <v>71</v>
      </c>
      <c r="AK1681" s="6">
        <f t="shared" si="1703"/>
        <v>2</v>
      </c>
      <c r="AL1681" t="s">
        <v>71</v>
      </c>
      <c r="AM1681" s="6">
        <f t="shared" si="1703"/>
        <v>2</v>
      </c>
      <c r="AN1681" s="6">
        <f t="shared" si="1704"/>
        <v>0</v>
      </c>
      <c r="AO1681" t="s">
        <v>110</v>
      </c>
      <c r="AP1681">
        <f t="shared" si="1705"/>
        <v>1</v>
      </c>
      <c r="AQ1681">
        <f t="shared" si="1706"/>
        <v>1</v>
      </c>
      <c r="AR1681" t="s">
        <v>129</v>
      </c>
      <c r="AS1681">
        <f t="shared" si="1707"/>
        <v>3</v>
      </c>
      <c r="AT1681">
        <f t="shared" si="1708"/>
        <v>1</v>
      </c>
      <c r="AU1681" t="s">
        <v>113</v>
      </c>
      <c r="AV1681">
        <f t="shared" si="1709"/>
        <v>3</v>
      </c>
      <c r="AW1681">
        <f t="shared" si="1710"/>
        <v>1</v>
      </c>
      <c r="AX1681" t="s">
        <v>146</v>
      </c>
      <c r="AY1681">
        <f t="shared" si="1711"/>
        <v>3</v>
      </c>
      <c r="AZ1681">
        <f t="shared" si="1712"/>
        <v>1</v>
      </c>
      <c r="BA1681" s="6">
        <f t="shared" si="1713"/>
        <v>10</v>
      </c>
      <c r="BB1681" s="6">
        <f t="shared" si="1714"/>
        <v>4</v>
      </c>
      <c r="BC1681" s="6">
        <f t="shared" si="1715"/>
        <v>2.5</v>
      </c>
      <c r="BD1681" s="9">
        <f t="shared" si="1716"/>
        <v>0.25</v>
      </c>
      <c r="BE1681" t="s">
        <v>56</v>
      </c>
      <c r="BF1681">
        <f t="shared" si="1717"/>
        <v>0</v>
      </c>
      <c r="BG1681">
        <f t="shared" si="1718"/>
        <v>0</v>
      </c>
      <c r="BH1681" t="s">
        <v>56</v>
      </c>
      <c r="BI1681">
        <f t="shared" si="1719"/>
        <v>0</v>
      </c>
      <c r="BJ1681">
        <f t="shared" si="1720"/>
        <v>0</v>
      </c>
      <c r="BK1681" t="s">
        <v>65</v>
      </c>
      <c r="BL1681">
        <f t="shared" si="1721"/>
        <v>7</v>
      </c>
      <c r="BM1681">
        <f t="shared" si="1722"/>
        <v>1</v>
      </c>
      <c r="BN1681" t="s">
        <v>64</v>
      </c>
      <c r="BO1681">
        <f t="shared" si="1723"/>
        <v>4</v>
      </c>
      <c r="BP1681">
        <f t="shared" si="1724"/>
        <v>1</v>
      </c>
      <c r="BQ1681" t="s">
        <v>94</v>
      </c>
      <c r="BR1681">
        <f t="shared" si="1725"/>
        <v>7</v>
      </c>
      <c r="BS1681">
        <f t="shared" si="1726"/>
        <v>1</v>
      </c>
      <c r="BT1681" t="s">
        <v>78</v>
      </c>
      <c r="BU1681">
        <f t="shared" si="1727"/>
        <v>1</v>
      </c>
      <c r="BV1681">
        <f t="shared" si="1728"/>
        <v>1</v>
      </c>
      <c r="BW1681" t="s">
        <v>79</v>
      </c>
      <c r="BX1681">
        <f t="shared" si="1729"/>
        <v>1</v>
      </c>
      <c r="BY1681">
        <f t="shared" si="1730"/>
        <v>1</v>
      </c>
      <c r="BZ1681" t="s">
        <v>147</v>
      </c>
      <c r="CA1681">
        <f t="shared" si="1731"/>
        <v>3</v>
      </c>
      <c r="CB1681">
        <f t="shared" si="1732"/>
        <v>1</v>
      </c>
      <c r="CC1681" t="s">
        <v>74</v>
      </c>
      <c r="CD1681">
        <f t="shared" si="1733"/>
        <v>7</v>
      </c>
      <c r="CE1681">
        <f t="shared" si="1734"/>
        <v>1</v>
      </c>
      <c r="CF1681" t="s">
        <v>82</v>
      </c>
      <c r="CG1681">
        <f t="shared" si="1735"/>
        <v>1</v>
      </c>
      <c r="CH1681">
        <f t="shared" si="1736"/>
        <v>1</v>
      </c>
      <c r="CI1681" t="s">
        <v>74</v>
      </c>
      <c r="CJ1681">
        <f t="shared" si="1737"/>
        <v>7</v>
      </c>
      <c r="CK1681">
        <f t="shared" si="1738"/>
        <v>1</v>
      </c>
      <c r="CL1681" t="s">
        <v>74</v>
      </c>
      <c r="CM1681">
        <f t="shared" si="1739"/>
        <v>1</v>
      </c>
      <c r="CN1681">
        <f t="shared" si="1740"/>
        <v>1</v>
      </c>
      <c r="CO1681" t="s">
        <v>83</v>
      </c>
      <c r="CP1681">
        <f t="shared" si="1741"/>
        <v>4</v>
      </c>
      <c r="CQ1681">
        <f t="shared" si="1742"/>
        <v>1</v>
      </c>
      <c r="CR1681" t="s">
        <v>67</v>
      </c>
      <c r="CS1681">
        <f t="shared" si="1743"/>
        <v>5</v>
      </c>
      <c r="CT1681">
        <f t="shared" si="1744"/>
        <v>1</v>
      </c>
      <c r="CU1681" t="s">
        <v>67</v>
      </c>
      <c r="CV1681">
        <f t="shared" si="1745"/>
        <v>5</v>
      </c>
      <c r="CW1681">
        <f t="shared" si="1746"/>
        <v>1</v>
      </c>
      <c r="CX1681" t="s">
        <v>67</v>
      </c>
      <c r="CY1681">
        <f t="shared" si="1747"/>
        <v>5</v>
      </c>
      <c r="CZ1681">
        <f t="shared" si="1748"/>
        <v>1</v>
      </c>
      <c r="DA1681" t="s">
        <v>86</v>
      </c>
      <c r="DB1681">
        <f t="shared" si="1749"/>
        <v>3</v>
      </c>
      <c r="DC1681">
        <f t="shared" si="1750"/>
        <v>1</v>
      </c>
      <c r="DD1681">
        <f t="shared" si="1751"/>
        <v>61</v>
      </c>
      <c r="DE1681">
        <f t="shared" si="1752"/>
        <v>15</v>
      </c>
      <c r="DF1681" s="7">
        <f t="shared" si="1753"/>
        <v>4.0666666666666664</v>
      </c>
      <c r="DG1681" s="8">
        <f t="shared" si="1754"/>
        <v>0.51111111111111107</v>
      </c>
      <c r="DH1681" s="1" t="s">
        <v>112</v>
      </c>
      <c r="DI1681" s="1" t="s">
        <v>135</v>
      </c>
      <c r="DJ1681" s="1" t="s">
        <v>56</v>
      </c>
      <c r="DK1681" s="1" t="s">
        <v>56</v>
      </c>
      <c r="DL1681" s="1" t="s">
        <v>68</v>
      </c>
      <c r="DM1681" s="1" t="s">
        <v>65</v>
      </c>
      <c r="DN1681" s="2" t="s">
        <v>56</v>
      </c>
      <c r="DO1681" s="2" t="s">
        <v>56</v>
      </c>
      <c r="DP1681" s="2" t="s">
        <v>56</v>
      </c>
      <c r="DQ1681" s="2">
        <v>5</v>
      </c>
      <c r="DR1681" s="2">
        <v>4</v>
      </c>
      <c r="DS1681" s="2">
        <v>3</v>
      </c>
    </row>
    <row r="1682" spans="1:123" x14ac:dyDescent="0.25">
      <c r="A1682">
        <v>2018</v>
      </c>
      <c r="B1682">
        <v>1680</v>
      </c>
      <c r="C1682" t="s">
        <v>102</v>
      </c>
      <c r="D1682">
        <v>2</v>
      </c>
      <c r="E1682">
        <v>34</v>
      </c>
      <c r="F1682">
        <v>1984</v>
      </c>
      <c r="G1682">
        <v>15</v>
      </c>
      <c r="H1682">
        <f t="shared" si="1691"/>
        <v>15</v>
      </c>
      <c r="I1682" t="s">
        <v>58</v>
      </c>
      <c r="J1682">
        <f t="shared" si="1692"/>
        <v>2</v>
      </c>
      <c r="K1682" t="s">
        <v>59</v>
      </c>
      <c r="L1682">
        <f t="shared" si="1693"/>
        <v>3</v>
      </c>
      <c r="M1682" t="s">
        <v>59</v>
      </c>
      <c r="N1682">
        <f t="shared" si="1694"/>
        <v>5</v>
      </c>
      <c r="O1682" t="s">
        <v>125</v>
      </c>
      <c r="P1682">
        <f t="shared" si="1695"/>
        <v>4</v>
      </c>
      <c r="Q1682">
        <f t="shared" si="1696"/>
        <v>1</v>
      </c>
      <c r="R1682">
        <v>3</v>
      </c>
      <c r="S1682" t="s">
        <v>101</v>
      </c>
      <c r="T1682">
        <f t="shared" si="1697"/>
        <v>1</v>
      </c>
      <c r="U1682">
        <f t="shared" si="1698"/>
        <v>1</v>
      </c>
      <c r="V1682" t="s">
        <v>92</v>
      </c>
      <c r="W1682">
        <v>54480</v>
      </c>
      <c r="X1682">
        <v>2043</v>
      </c>
      <c r="Y1682">
        <v>3154.5</v>
      </c>
      <c r="Z1682" t="s">
        <v>109</v>
      </c>
      <c r="AA1682">
        <f t="shared" si="1699"/>
        <v>5</v>
      </c>
      <c r="AB1682">
        <f t="shared" si="1700"/>
        <v>1</v>
      </c>
      <c r="AC1682" t="s">
        <v>71</v>
      </c>
      <c r="AD1682" s="6">
        <f t="shared" si="1701"/>
        <v>4</v>
      </c>
      <c r="AE1682">
        <f t="shared" si="1702"/>
        <v>1</v>
      </c>
      <c r="AF1682" t="s">
        <v>95</v>
      </c>
      <c r="AG1682" t="s">
        <v>56</v>
      </c>
      <c r="AH1682" t="s">
        <v>56</v>
      </c>
      <c r="AI1682" s="6" t="str">
        <f t="shared" si="1690"/>
        <v>Catholic</v>
      </c>
      <c r="AJ1682" t="s">
        <v>71</v>
      </c>
      <c r="AK1682" s="6">
        <f t="shared" si="1703"/>
        <v>2</v>
      </c>
      <c r="AL1682" t="s">
        <v>71</v>
      </c>
      <c r="AM1682" s="6">
        <f t="shared" si="1703"/>
        <v>2</v>
      </c>
      <c r="AN1682" s="6">
        <f t="shared" si="1704"/>
        <v>0</v>
      </c>
      <c r="AO1682" t="s">
        <v>96</v>
      </c>
      <c r="AP1682">
        <f t="shared" si="1705"/>
        <v>3</v>
      </c>
      <c r="AQ1682">
        <f t="shared" si="1706"/>
        <v>1</v>
      </c>
      <c r="AR1682" t="s">
        <v>149</v>
      </c>
      <c r="AS1682">
        <f t="shared" si="1707"/>
        <v>5</v>
      </c>
      <c r="AT1682">
        <f t="shared" si="1708"/>
        <v>1</v>
      </c>
      <c r="AU1682" t="s">
        <v>113</v>
      </c>
      <c r="AV1682">
        <f t="shared" si="1709"/>
        <v>3</v>
      </c>
      <c r="AW1682">
        <f t="shared" si="1710"/>
        <v>1</v>
      </c>
      <c r="AX1682" t="s">
        <v>172</v>
      </c>
      <c r="AY1682">
        <f t="shared" si="1711"/>
        <v>1</v>
      </c>
      <c r="AZ1682">
        <f t="shared" si="1712"/>
        <v>1</v>
      </c>
      <c r="BA1682" s="6">
        <f t="shared" si="1713"/>
        <v>12</v>
      </c>
      <c r="BB1682" s="6">
        <f t="shared" si="1714"/>
        <v>4</v>
      </c>
      <c r="BC1682" s="6">
        <f t="shared" si="1715"/>
        <v>3</v>
      </c>
      <c r="BD1682" s="9">
        <f t="shared" si="1716"/>
        <v>0.33333333333333331</v>
      </c>
      <c r="BE1682" t="s">
        <v>56</v>
      </c>
      <c r="BF1682">
        <f t="shared" si="1717"/>
        <v>0</v>
      </c>
      <c r="BG1682">
        <f t="shared" si="1718"/>
        <v>0</v>
      </c>
      <c r="BH1682" t="s">
        <v>56</v>
      </c>
      <c r="BI1682">
        <f t="shared" si="1719"/>
        <v>0</v>
      </c>
      <c r="BJ1682">
        <f t="shared" si="1720"/>
        <v>0</v>
      </c>
      <c r="BK1682" t="s">
        <v>63</v>
      </c>
      <c r="BL1682">
        <f t="shared" si="1721"/>
        <v>1</v>
      </c>
      <c r="BM1682">
        <f t="shared" si="1722"/>
        <v>1</v>
      </c>
      <c r="BN1682" t="s">
        <v>64</v>
      </c>
      <c r="BO1682">
        <f t="shared" si="1723"/>
        <v>4</v>
      </c>
      <c r="BP1682">
        <f t="shared" si="1724"/>
        <v>1</v>
      </c>
      <c r="BQ1682" t="s">
        <v>56</v>
      </c>
      <c r="BR1682">
        <f t="shared" si="1725"/>
        <v>0</v>
      </c>
      <c r="BS1682">
        <f t="shared" si="1726"/>
        <v>0</v>
      </c>
      <c r="BT1682" t="s">
        <v>74</v>
      </c>
      <c r="BU1682">
        <f t="shared" si="1727"/>
        <v>7</v>
      </c>
      <c r="BV1682">
        <f t="shared" si="1728"/>
        <v>1</v>
      </c>
      <c r="BW1682" t="s">
        <v>167</v>
      </c>
      <c r="BX1682">
        <f t="shared" si="1729"/>
        <v>7</v>
      </c>
      <c r="BY1682">
        <f t="shared" si="1730"/>
        <v>1</v>
      </c>
      <c r="BZ1682" t="s">
        <v>147</v>
      </c>
      <c r="CA1682">
        <f t="shared" si="1731"/>
        <v>3</v>
      </c>
      <c r="CB1682">
        <f t="shared" si="1732"/>
        <v>1</v>
      </c>
      <c r="CC1682" t="s">
        <v>74</v>
      </c>
      <c r="CD1682">
        <f t="shared" si="1733"/>
        <v>7</v>
      </c>
      <c r="CE1682">
        <f t="shared" si="1734"/>
        <v>1</v>
      </c>
      <c r="CF1682" t="s">
        <v>82</v>
      </c>
      <c r="CG1682">
        <f t="shared" si="1735"/>
        <v>1</v>
      </c>
      <c r="CH1682">
        <f t="shared" si="1736"/>
        <v>1</v>
      </c>
      <c r="CI1682" t="s">
        <v>74</v>
      </c>
      <c r="CJ1682">
        <f t="shared" si="1737"/>
        <v>7</v>
      </c>
      <c r="CK1682">
        <f t="shared" si="1738"/>
        <v>1</v>
      </c>
      <c r="CL1682" t="s">
        <v>74</v>
      </c>
      <c r="CM1682">
        <f t="shared" si="1739"/>
        <v>1</v>
      </c>
      <c r="CN1682">
        <f t="shared" si="1740"/>
        <v>1</v>
      </c>
      <c r="CO1682" t="s">
        <v>83</v>
      </c>
      <c r="CP1682">
        <f t="shared" si="1741"/>
        <v>4</v>
      </c>
      <c r="CQ1682">
        <f t="shared" si="1742"/>
        <v>1</v>
      </c>
      <c r="CR1682" t="s">
        <v>67</v>
      </c>
      <c r="CS1682">
        <f t="shared" si="1743"/>
        <v>5</v>
      </c>
      <c r="CT1682">
        <f t="shared" si="1744"/>
        <v>1</v>
      </c>
      <c r="CU1682" t="s">
        <v>67</v>
      </c>
      <c r="CV1682">
        <f t="shared" si="1745"/>
        <v>5</v>
      </c>
      <c r="CW1682">
        <f t="shared" si="1746"/>
        <v>1</v>
      </c>
      <c r="CX1682" t="s">
        <v>67</v>
      </c>
      <c r="CY1682">
        <f t="shared" si="1747"/>
        <v>5</v>
      </c>
      <c r="CZ1682">
        <f t="shared" si="1748"/>
        <v>1</v>
      </c>
      <c r="DA1682" t="s">
        <v>56</v>
      </c>
      <c r="DB1682">
        <f t="shared" si="1749"/>
        <v>0</v>
      </c>
      <c r="DC1682">
        <f t="shared" si="1750"/>
        <v>0</v>
      </c>
      <c r="DD1682">
        <f t="shared" si="1751"/>
        <v>57</v>
      </c>
      <c r="DE1682">
        <f t="shared" si="1752"/>
        <v>13</v>
      </c>
      <c r="DF1682" s="7">
        <f t="shared" si="1753"/>
        <v>4.384615384615385</v>
      </c>
      <c r="DG1682" s="8">
        <f t="shared" si="1754"/>
        <v>0.56410256410256421</v>
      </c>
      <c r="DH1682" s="1" t="s">
        <v>83</v>
      </c>
      <c r="DI1682" s="1" t="s">
        <v>56</v>
      </c>
      <c r="DJ1682" s="1" t="s">
        <v>56</v>
      </c>
      <c r="DK1682" s="1" t="s">
        <v>74</v>
      </c>
      <c r="DL1682" s="1" t="s">
        <v>68</v>
      </c>
      <c r="DM1682" s="1" t="s">
        <v>65</v>
      </c>
      <c r="DN1682" s="2" t="s">
        <v>97</v>
      </c>
      <c r="DO1682" s="2">
        <v>4</v>
      </c>
      <c r="DP1682" s="2">
        <v>5</v>
      </c>
      <c r="DQ1682" s="2">
        <v>5</v>
      </c>
      <c r="DR1682" s="2">
        <v>5</v>
      </c>
      <c r="DS1682" s="2">
        <v>4</v>
      </c>
    </row>
    <row r="1683" spans="1:123" x14ac:dyDescent="0.25">
      <c r="A1683">
        <v>2018</v>
      </c>
      <c r="B1683">
        <v>1681</v>
      </c>
      <c r="C1683" t="s">
        <v>102</v>
      </c>
      <c r="D1683">
        <v>0</v>
      </c>
      <c r="E1683">
        <v>34</v>
      </c>
      <c r="F1683">
        <v>1984</v>
      </c>
      <c r="G1683">
        <v>16</v>
      </c>
      <c r="H1683">
        <f t="shared" si="1691"/>
        <v>16</v>
      </c>
      <c r="I1683" t="s">
        <v>58</v>
      </c>
      <c r="J1683">
        <f t="shared" si="1692"/>
        <v>2</v>
      </c>
      <c r="K1683" t="s">
        <v>59</v>
      </c>
      <c r="L1683">
        <f t="shared" si="1693"/>
        <v>3</v>
      </c>
      <c r="M1683" t="s">
        <v>59</v>
      </c>
      <c r="N1683">
        <f t="shared" si="1694"/>
        <v>5</v>
      </c>
      <c r="O1683" t="s">
        <v>125</v>
      </c>
      <c r="P1683">
        <f t="shared" si="1695"/>
        <v>4</v>
      </c>
      <c r="Q1683">
        <f t="shared" si="1696"/>
        <v>1</v>
      </c>
      <c r="R1683">
        <v>2</v>
      </c>
      <c r="S1683" t="s">
        <v>101</v>
      </c>
      <c r="T1683">
        <f t="shared" si="1697"/>
        <v>1</v>
      </c>
      <c r="U1683">
        <f t="shared" si="1698"/>
        <v>1</v>
      </c>
      <c r="V1683" t="s">
        <v>92</v>
      </c>
      <c r="W1683">
        <v>63560</v>
      </c>
      <c r="X1683">
        <v>45400</v>
      </c>
      <c r="Y1683">
        <v>70100</v>
      </c>
      <c r="Z1683" t="s">
        <v>109</v>
      </c>
      <c r="AA1683">
        <f t="shared" si="1699"/>
        <v>5</v>
      </c>
      <c r="AB1683">
        <f t="shared" si="1700"/>
        <v>1</v>
      </c>
      <c r="AC1683" t="s">
        <v>126</v>
      </c>
      <c r="AD1683" s="6">
        <f t="shared" si="1701"/>
        <v>5</v>
      </c>
      <c r="AE1683">
        <f t="shared" si="1702"/>
        <v>1</v>
      </c>
      <c r="AF1683" t="s">
        <v>162</v>
      </c>
      <c r="AG1683" t="s">
        <v>56</v>
      </c>
      <c r="AH1683" t="s">
        <v>56</v>
      </c>
      <c r="AI1683" s="6" t="str">
        <f t="shared" si="1690"/>
        <v>Orthodox-christian</v>
      </c>
      <c r="AJ1683" t="s">
        <v>106</v>
      </c>
      <c r="AK1683" s="6">
        <f t="shared" si="1703"/>
        <v>1</v>
      </c>
      <c r="AL1683" t="s">
        <v>106</v>
      </c>
      <c r="AM1683" s="6">
        <f t="shared" si="1703"/>
        <v>1</v>
      </c>
      <c r="AN1683" s="6">
        <f t="shared" si="1704"/>
        <v>0</v>
      </c>
      <c r="AO1683" t="s">
        <v>152</v>
      </c>
      <c r="AP1683">
        <f t="shared" si="1705"/>
        <v>4</v>
      </c>
      <c r="AQ1683">
        <f t="shared" si="1706"/>
        <v>1</v>
      </c>
      <c r="AR1683" t="s">
        <v>73</v>
      </c>
      <c r="AS1683">
        <f t="shared" si="1707"/>
        <v>7</v>
      </c>
      <c r="AT1683">
        <f t="shared" si="1708"/>
        <v>1</v>
      </c>
      <c r="AU1683" t="s">
        <v>100</v>
      </c>
      <c r="AV1683">
        <f t="shared" si="1709"/>
        <v>5</v>
      </c>
      <c r="AW1683">
        <f t="shared" si="1710"/>
        <v>1</v>
      </c>
      <c r="AX1683" t="s">
        <v>146</v>
      </c>
      <c r="AY1683">
        <f t="shared" si="1711"/>
        <v>3</v>
      </c>
      <c r="AZ1683">
        <f t="shared" si="1712"/>
        <v>1</v>
      </c>
      <c r="BA1683" s="6">
        <f t="shared" si="1713"/>
        <v>19</v>
      </c>
      <c r="BB1683" s="6">
        <f t="shared" si="1714"/>
        <v>4</v>
      </c>
      <c r="BC1683" s="6">
        <f t="shared" si="1715"/>
        <v>4.75</v>
      </c>
      <c r="BD1683" s="9">
        <f t="shared" si="1716"/>
        <v>0.625</v>
      </c>
      <c r="BE1683" t="s">
        <v>56</v>
      </c>
      <c r="BF1683">
        <f t="shared" si="1717"/>
        <v>0</v>
      </c>
      <c r="BG1683">
        <f t="shared" si="1718"/>
        <v>0</v>
      </c>
      <c r="BH1683" t="s">
        <v>56</v>
      </c>
      <c r="BI1683">
        <f t="shared" si="1719"/>
        <v>0</v>
      </c>
      <c r="BJ1683">
        <f t="shared" si="1720"/>
        <v>0</v>
      </c>
      <c r="BK1683" t="s">
        <v>65</v>
      </c>
      <c r="BL1683">
        <f t="shared" si="1721"/>
        <v>7</v>
      </c>
      <c r="BM1683">
        <f t="shared" si="1722"/>
        <v>1</v>
      </c>
      <c r="BN1683" t="s">
        <v>64</v>
      </c>
      <c r="BO1683">
        <f t="shared" si="1723"/>
        <v>4</v>
      </c>
      <c r="BP1683">
        <f t="shared" si="1724"/>
        <v>1</v>
      </c>
      <c r="BQ1683" t="s">
        <v>94</v>
      </c>
      <c r="BR1683">
        <f t="shared" si="1725"/>
        <v>7</v>
      </c>
      <c r="BS1683">
        <f t="shared" si="1726"/>
        <v>1</v>
      </c>
      <c r="BT1683" t="s">
        <v>74</v>
      </c>
      <c r="BU1683">
        <f t="shared" si="1727"/>
        <v>7</v>
      </c>
      <c r="BV1683">
        <f t="shared" si="1728"/>
        <v>1</v>
      </c>
      <c r="BW1683" t="s">
        <v>56</v>
      </c>
      <c r="BX1683">
        <f t="shared" si="1729"/>
        <v>0</v>
      </c>
      <c r="BY1683">
        <f t="shared" si="1730"/>
        <v>0</v>
      </c>
      <c r="BZ1683" t="s">
        <v>56</v>
      </c>
      <c r="CA1683">
        <f t="shared" si="1731"/>
        <v>0</v>
      </c>
      <c r="CB1683">
        <f t="shared" si="1732"/>
        <v>0</v>
      </c>
      <c r="CC1683" t="s">
        <v>56</v>
      </c>
      <c r="CD1683">
        <f t="shared" si="1733"/>
        <v>0</v>
      </c>
      <c r="CE1683">
        <f t="shared" si="1734"/>
        <v>0</v>
      </c>
      <c r="CF1683" t="s">
        <v>56</v>
      </c>
      <c r="CG1683">
        <f t="shared" si="1735"/>
        <v>0</v>
      </c>
      <c r="CH1683">
        <f t="shared" si="1736"/>
        <v>0</v>
      </c>
      <c r="CI1683" t="s">
        <v>56</v>
      </c>
      <c r="CJ1683">
        <f t="shared" si="1737"/>
        <v>0</v>
      </c>
      <c r="CK1683">
        <f t="shared" si="1738"/>
        <v>0</v>
      </c>
      <c r="CL1683" t="s">
        <v>56</v>
      </c>
      <c r="CM1683">
        <f t="shared" si="1739"/>
        <v>0</v>
      </c>
      <c r="CN1683">
        <f t="shared" si="1740"/>
        <v>0</v>
      </c>
      <c r="CO1683" t="s">
        <v>56</v>
      </c>
      <c r="CP1683">
        <f t="shared" si="1741"/>
        <v>0</v>
      </c>
      <c r="CQ1683">
        <f t="shared" si="1742"/>
        <v>0</v>
      </c>
      <c r="CR1683" t="s">
        <v>56</v>
      </c>
      <c r="CS1683">
        <f t="shared" si="1743"/>
        <v>0</v>
      </c>
      <c r="CT1683">
        <f t="shared" si="1744"/>
        <v>0</v>
      </c>
      <c r="CU1683" t="s">
        <v>56</v>
      </c>
      <c r="CV1683">
        <f t="shared" si="1745"/>
        <v>0</v>
      </c>
      <c r="CW1683">
        <f t="shared" si="1746"/>
        <v>0</v>
      </c>
      <c r="CX1683" t="s">
        <v>56</v>
      </c>
      <c r="CY1683">
        <f t="shared" si="1747"/>
        <v>0</v>
      </c>
      <c r="CZ1683">
        <f t="shared" si="1748"/>
        <v>0</v>
      </c>
      <c r="DA1683" t="s">
        <v>86</v>
      </c>
      <c r="DB1683">
        <f t="shared" si="1749"/>
        <v>3</v>
      </c>
      <c r="DC1683">
        <f t="shared" si="1750"/>
        <v>1</v>
      </c>
      <c r="DD1683">
        <f t="shared" si="1751"/>
        <v>28</v>
      </c>
      <c r="DE1683">
        <f t="shared" si="1752"/>
        <v>5</v>
      </c>
      <c r="DF1683" s="7">
        <f t="shared" si="1753"/>
        <v>5.6</v>
      </c>
      <c r="DG1683" s="8">
        <f t="shared" si="1754"/>
        <v>0.76666666666666661</v>
      </c>
      <c r="DH1683" s="1" t="s">
        <v>56</v>
      </c>
      <c r="DI1683" s="1" t="s">
        <v>135</v>
      </c>
      <c r="DJ1683" s="1" t="s">
        <v>56</v>
      </c>
      <c r="DK1683" s="1" t="s">
        <v>74</v>
      </c>
      <c r="DL1683" s="1" t="s">
        <v>68</v>
      </c>
      <c r="DM1683" s="1" t="s">
        <v>65</v>
      </c>
      <c r="DN1683" s="2" t="s">
        <v>97</v>
      </c>
      <c r="DO1683" s="2" t="s">
        <v>56</v>
      </c>
      <c r="DP1683" s="2" t="s">
        <v>56</v>
      </c>
      <c r="DQ1683" s="2" t="s">
        <v>56</v>
      </c>
      <c r="DR1683" s="2" t="s">
        <v>56</v>
      </c>
      <c r="DS1683" s="2" t="s">
        <v>56</v>
      </c>
    </row>
    <row r="1684" spans="1:123" x14ac:dyDescent="0.25">
      <c r="A1684">
        <v>2018</v>
      </c>
      <c r="B1684">
        <v>1682</v>
      </c>
      <c r="C1684" t="s">
        <v>102</v>
      </c>
      <c r="D1684">
        <v>1</v>
      </c>
      <c r="E1684">
        <v>39</v>
      </c>
      <c r="F1684">
        <v>1979</v>
      </c>
      <c r="G1684">
        <v>17</v>
      </c>
      <c r="H1684">
        <f t="shared" si="1691"/>
        <v>17</v>
      </c>
      <c r="I1684" t="s">
        <v>58</v>
      </c>
      <c r="J1684">
        <f t="shared" si="1692"/>
        <v>2</v>
      </c>
      <c r="K1684" t="s">
        <v>59</v>
      </c>
      <c r="L1684">
        <f t="shared" si="1693"/>
        <v>3</v>
      </c>
      <c r="M1684" t="s">
        <v>59</v>
      </c>
      <c r="N1684">
        <f t="shared" si="1694"/>
        <v>5</v>
      </c>
      <c r="O1684" t="s">
        <v>125</v>
      </c>
      <c r="P1684">
        <f t="shared" si="1695"/>
        <v>4</v>
      </c>
      <c r="Q1684">
        <f t="shared" si="1696"/>
        <v>1</v>
      </c>
      <c r="R1684">
        <v>3</v>
      </c>
      <c r="S1684" t="s">
        <v>101</v>
      </c>
      <c r="T1684">
        <f t="shared" si="1697"/>
        <v>1</v>
      </c>
      <c r="U1684">
        <f t="shared" si="1698"/>
        <v>1</v>
      </c>
      <c r="V1684" t="s">
        <v>92</v>
      </c>
      <c r="W1684">
        <v>37455</v>
      </c>
      <c r="X1684">
        <v>30645</v>
      </c>
      <c r="Y1684">
        <v>47317.5</v>
      </c>
      <c r="Z1684" t="s">
        <v>81</v>
      </c>
      <c r="AA1684">
        <f t="shared" si="1699"/>
        <v>3</v>
      </c>
      <c r="AB1684">
        <f t="shared" si="1700"/>
        <v>1</v>
      </c>
      <c r="AC1684" t="s">
        <v>71</v>
      </c>
      <c r="AD1684" s="6">
        <f t="shared" si="1701"/>
        <v>4</v>
      </c>
      <c r="AE1684">
        <f t="shared" si="1702"/>
        <v>1</v>
      </c>
      <c r="AF1684" t="s">
        <v>75</v>
      </c>
      <c r="AG1684" t="s">
        <v>115</v>
      </c>
      <c r="AH1684" t="s">
        <v>56</v>
      </c>
      <c r="AI1684" s="6" t="str">
        <f t="shared" si="1690"/>
        <v>United methodist</v>
      </c>
      <c r="AJ1684" t="s">
        <v>106</v>
      </c>
      <c r="AK1684" s="6">
        <f t="shared" si="1703"/>
        <v>1</v>
      </c>
      <c r="AL1684" t="s">
        <v>106</v>
      </c>
      <c r="AM1684" s="6">
        <f t="shared" si="1703"/>
        <v>1</v>
      </c>
      <c r="AN1684" s="6">
        <f t="shared" si="1704"/>
        <v>0</v>
      </c>
      <c r="AO1684" t="s">
        <v>152</v>
      </c>
      <c r="AP1684">
        <f t="shared" si="1705"/>
        <v>4</v>
      </c>
      <c r="AQ1684">
        <f t="shared" si="1706"/>
        <v>1</v>
      </c>
      <c r="AR1684" t="s">
        <v>129</v>
      </c>
      <c r="AS1684">
        <f t="shared" si="1707"/>
        <v>3</v>
      </c>
      <c r="AT1684">
        <f t="shared" si="1708"/>
        <v>1</v>
      </c>
      <c r="AU1684" t="s">
        <v>113</v>
      </c>
      <c r="AV1684">
        <f t="shared" si="1709"/>
        <v>3</v>
      </c>
      <c r="AW1684">
        <f t="shared" si="1710"/>
        <v>1</v>
      </c>
      <c r="AX1684" t="s">
        <v>114</v>
      </c>
      <c r="AY1684">
        <f t="shared" si="1711"/>
        <v>5</v>
      </c>
      <c r="AZ1684">
        <f t="shared" si="1712"/>
        <v>1</v>
      </c>
      <c r="BA1684" s="6">
        <f t="shared" si="1713"/>
        <v>15</v>
      </c>
      <c r="BB1684" s="6">
        <f t="shared" si="1714"/>
        <v>4</v>
      </c>
      <c r="BC1684" s="6">
        <f t="shared" si="1715"/>
        <v>3.75</v>
      </c>
      <c r="BD1684" s="9">
        <f t="shared" si="1716"/>
        <v>0.45833333333333331</v>
      </c>
      <c r="BE1684" t="s">
        <v>65</v>
      </c>
      <c r="BF1684">
        <f t="shared" si="1717"/>
        <v>7</v>
      </c>
      <c r="BG1684">
        <f t="shared" si="1718"/>
        <v>1</v>
      </c>
      <c r="BH1684" t="s">
        <v>65</v>
      </c>
      <c r="BI1684">
        <f t="shared" si="1719"/>
        <v>7</v>
      </c>
      <c r="BJ1684">
        <f t="shared" si="1720"/>
        <v>1</v>
      </c>
      <c r="BK1684" t="s">
        <v>56</v>
      </c>
      <c r="BL1684">
        <f t="shared" si="1721"/>
        <v>0</v>
      </c>
      <c r="BM1684">
        <f t="shared" si="1722"/>
        <v>0</v>
      </c>
      <c r="BN1684" t="s">
        <v>56</v>
      </c>
      <c r="BO1684">
        <f t="shared" si="1723"/>
        <v>0</v>
      </c>
      <c r="BP1684">
        <f t="shared" si="1724"/>
        <v>0</v>
      </c>
      <c r="BQ1684" t="s">
        <v>56</v>
      </c>
      <c r="BR1684">
        <f t="shared" si="1725"/>
        <v>0</v>
      </c>
      <c r="BS1684">
        <f t="shared" si="1726"/>
        <v>0</v>
      </c>
      <c r="BT1684" t="s">
        <v>78</v>
      </c>
      <c r="BU1684">
        <f t="shared" si="1727"/>
        <v>1</v>
      </c>
      <c r="BV1684">
        <f t="shared" si="1728"/>
        <v>1</v>
      </c>
      <c r="BW1684" t="s">
        <v>117</v>
      </c>
      <c r="BX1684">
        <f t="shared" si="1729"/>
        <v>3</v>
      </c>
      <c r="BY1684">
        <f t="shared" si="1730"/>
        <v>1</v>
      </c>
      <c r="BZ1684" t="s">
        <v>147</v>
      </c>
      <c r="CA1684">
        <f t="shared" si="1731"/>
        <v>3</v>
      </c>
      <c r="CB1684">
        <f t="shared" si="1732"/>
        <v>1</v>
      </c>
      <c r="CC1684" t="s">
        <v>78</v>
      </c>
      <c r="CD1684">
        <f t="shared" si="1733"/>
        <v>1</v>
      </c>
      <c r="CE1684">
        <f t="shared" si="1734"/>
        <v>1</v>
      </c>
      <c r="CF1684" t="s">
        <v>82</v>
      </c>
      <c r="CG1684">
        <f t="shared" si="1735"/>
        <v>1</v>
      </c>
      <c r="CH1684">
        <f t="shared" si="1736"/>
        <v>1</v>
      </c>
      <c r="CI1684" t="s">
        <v>78</v>
      </c>
      <c r="CJ1684">
        <f t="shared" si="1737"/>
        <v>1</v>
      </c>
      <c r="CK1684">
        <f t="shared" si="1738"/>
        <v>1</v>
      </c>
      <c r="CL1684" t="s">
        <v>74</v>
      </c>
      <c r="CM1684">
        <f t="shared" si="1739"/>
        <v>1</v>
      </c>
      <c r="CN1684">
        <f t="shared" si="1740"/>
        <v>1</v>
      </c>
      <c r="CO1684" t="s">
        <v>83</v>
      </c>
      <c r="CP1684">
        <f t="shared" si="1741"/>
        <v>4</v>
      </c>
      <c r="CQ1684">
        <f t="shared" si="1742"/>
        <v>1</v>
      </c>
      <c r="CR1684" t="s">
        <v>83</v>
      </c>
      <c r="CS1684">
        <f t="shared" si="1743"/>
        <v>4</v>
      </c>
      <c r="CT1684">
        <f t="shared" si="1744"/>
        <v>1</v>
      </c>
      <c r="CU1684" t="s">
        <v>83</v>
      </c>
      <c r="CV1684">
        <f t="shared" si="1745"/>
        <v>4</v>
      </c>
      <c r="CW1684">
        <f t="shared" si="1746"/>
        <v>1</v>
      </c>
      <c r="CX1684" t="s">
        <v>83</v>
      </c>
      <c r="CY1684">
        <f t="shared" si="1747"/>
        <v>4</v>
      </c>
      <c r="CZ1684">
        <f t="shared" si="1748"/>
        <v>1</v>
      </c>
      <c r="DA1684" t="s">
        <v>56</v>
      </c>
      <c r="DB1684">
        <f t="shared" si="1749"/>
        <v>0</v>
      </c>
      <c r="DC1684">
        <f t="shared" si="1750"/>
        <v>0</v>
      </c>
      <c r="DD1684">
        <f t="shared" si="1751"/>
        <v>34</v>
      </c>
      <c r="DE1684">
        <f t="shared" si="1752"/>
        <v>12</v>
      </c>
      <c r="DF1684" s="7">
        <f t="shared" si="1753"/>
        <v>2.8333333333333335</v>
      </c>
      <c r="DG1684" s="8">
        <f t="shared" si="1754"/>
        <v>0.30555555555555558</v>
      </c>
      <c r="DH1684" s="1" t="s">
        <v>67</v>
      </c>
      <c r="DI1684" s="1" t="s">
        <v>56</v>
      </c>
      <c r="DJ1684" s="1" t="s">
        <v>65</v>
      </c>
      <c r="DK1684" s="1" t="s">
        <v>74</v>
      </c>
      <c r="DL1684" s="1" t="s">
        <v>68</v>
      </c>
      <c r="DM1684" s="1" t="s">
        <v>56</v>
      </c>
      <c r="DN1684" s="2">
        <v>4</v>
      </c>
      <c r="DO1684" s="2">
        <v>4</v>
      </c>
      <c r="DP1684" s="2">
        <v>5</v>
      </c>
      <c r="DQ1684" s="2">
        <v>5</v>
      </c>
      <c r="DR1684" s="2">
        <v>4</v>
      </c>
      <c r="DS1684" s="2">
        <v>4</v>
      </c>
    </row>
    <row r="1685" spans="1:123" x14ac:dyDescent="0.25">
      <c r="A1685">
        <v>2018</v>
      </c>
      <c r="B1685">
        <v>1683</v>
      </c>
      <c r="C1685" t="s">
        <v>102</v>
      </c>
      <c r="D1685">
        <v>2</v>
      </c>
      <c r="E1685">
        <v>34</v>
      </c>
      <c r="F1685">
        <v>1984</v>
      </c>
      <c r="G1685">
        <v>15</v>
      </c>
      <c r="H1685">
        <f t="shared" si="1691"/>
        <v>15</v>
      </c>
      <c r="I1685" t="s">
        <v>58</v>
      </c>
      <c r="J1685">
        <f t="shared" si="1692"/>
        <v>2</v>
      </c>
      <c r="K1685" t="s">
        <v>59</v>
      </c>
      <c r="L1685">
        <f t="shared" si="1693"/>
        <v>3</v>
      </c>
      <c r="M1685" t="s">
        <v>59</v>
      </c>
      <c r="N1685">
        <f t="shared" si="1694"/>
        <v>5</v>
      </c>
      <c r="O1685" t="s">
        <v>132</v>
      </c>
      <c r="P1685">
        <f t="shared" si="1695"/>
        <v>1</v>
      </c>
      <c r="Q1685">
        <f t="shared" si="1696"/>
        <v>1</v>
      </c>
      <c r="R1685">
        <v>3</v>
      </c>
      <c r="S1685" t="s">
        <v>56</v>
      </c>
      <c r="T1685">
        <f t="shared" si="1697"/>
        <v>0</v>
      </c>
      <c r="U1685">
        <f t="shared" si="1698"/>
        <v>0</v>
      </c>
      <c r="V1685" t="s">
        <v>92</v>
      </c>
      <c r="W1685">
        <v>17025</v>
      </c>
      <c r="X1685">
        <v>0</v>
      </c>
      <c r="Y1685">
        <v>0</v>
      </c>
      <c r="Z1685" t="s">
        <v>109</v>
      </c>
      <c r="AA1685">
        <f t="shared" si="1699"/>
        <v>5</v>
      </c>
      <c r="AB1685">
        <f t="shared" si="1700"/>
        <v>1</v>
      </c>
      <c r="AC1685" t="s">
        <v>120</v>
      </c>
      <c r="AD1685" s="6">
        <f t="shared" si="1701"/>
        <v>1</v>
      </c>
      <c r="AE1685">
        <f t="shared" si="1702"/>
        <v>1</v>
      </c>
      <c r="AF1685" t="s">
        <v>105</v>
      </c>
      <c r="AG1685" t="s">
        <v>56</v>
      </c>
      <c r="AH1685" t="s">
        <v>56</v>
      </c>
      <c r="AI1685" s="6" t="str">
        <f t="shared" si="1690"/>
        <v>None</v>
      </c>
      <c r="AJ1685" t="s">
        <v>106</v>
      </c>
      <c r="AK1685" s="6">
        <f t="shared" si="1703"/>
        <v>1</v>
      </c>
      <c r="AL1685" t="s">
        <v>71</v>
      </c>
      <c r="AM1685" s="6">
        <f t="shared" si="1703"/>
        <v>2</v>
      </c>
      <c r="AN1685" s="6">
        <f t="shared" si="1704"/>
        <v>-1</v>
      </c>
      <c r="AO1685" t="s">
        <v>110</v>
      </c>
      <c r="AP1685">
        <f t="shared" si="1705"/>
        <v>1</v>
      </c>
      <c r="AQ1685">
        <f t="shared" si="1706"/>
        <v>1</v>
      </c>
      <c r="AR1685" t="s">
        <v>107</v>
      </c>
      <c r="AS1685">
        <f t="shared" si="1707"/>
        <v>1</v>
      </c>
      <c r="AT1685">
        <f t="shared" si="1708"/>
        <v>1</v>
      </c>
      <c r="AU1685" t="s">
        <v>113</v>
      </c>
      <c r="AV1685">
        <f t="shared" si="1709"/>
        <v>3</v>
      </c>
      <c r="AW1685">
        <f t="shared" si="1710"/>
        <v>1</v>
      </c>
      <c r="AX1685" t="s">
        <v>146</v>
      </c>
      <c r="AY1685">
        <f t="shared" si="1711"/>
        <v>3</v>
      </c>
      <c r="AZ1685">
        <f t="shared" si="1712"/>
        <v>1</v>
      </c>
      <c r="BA1685" s="6">
        <f t="shared" si="1713"/>
        <v>8</v>
      </c>
      <c r="BB1685" s="6">
        <f t="shared" si="1714"/>
        <v>4</v>
      </c>
      <c r="BC1685" s="6">
        <f t="shared" si="1715"/>
        <v>2</v>
      </c>
      <c r="BD1685" s="9">
        <f t="shared" si="1716"/>
        <v>0.16666666666666666</v>
      </c>
      <c r="BE1685" t="s">
        <v>56</v>
      </c>
      <c r="BF1685">
        <f t="shared" si="1717"/>
        <v>0</v>
      </c>
      <c r="BG1685">
        <f t="shared" si="1718"/>
        <v>0</v>
      </c>
      <c r="BH1685" t="s">
        <v>56</v>
      </c>
      <c r="BI1685">
        <f t="shared" si="1719"/>
        <v>0</v>
      </c>
      <c r="BJ1685">
        <f t="shared" si="1720"/>
        <v>0</v>
      </c>
      <c r="BK1685" t="s">
        <v>64</v>
      </c>
      <c r="BL1685">
        <f t="shared" si="1721"/>
        <v>4</v>
      </c>
      <c r="BM1685">
        <f t="shared" si="1722"/>
        <v>1</v>
      </c>
      <c r="BN1685" t="s">
        <v>64</v>
      </c>
      <c r="BO1685">
        <f t="shared" si="1723"/>
        <v>4</v>
      </c>
      <c r="BP1685">
        <f t="shared" si="1724"/>
        <v>1</v>
      </c>
      <c r="BQ1685" t="s">
        <v>66</v>
      </c>
      <c r="BR1685">
        <f t="shared" si="1725"/>
        <v>1</v>
      </c>
      <c r="BS1685">
        <f t="shared" si="1726"/>
        <v>1</v>
      </c>
      <c r="BT1685" t="s">
        <v>78</v>
      </c>
      <c r="BU1685">
        <f t="shared" si="1727"/>
        <v>1</v>
      </c>
      <c r="BV1685">
        <f t="shared" si="1728"/>
        <v>1</v>
      </c>
      <c r="BW1685" t="s">
        <v>79</v>
      </c>
      <c r="BX1685">
        <f t="shared" si="1729"/>
        <v>1</v>
      </c>
      <c r="BY1685">
        <f t="shared" si="1730"/>
        <v>1</v>
      </c>
      <c r="BZ1685" t="s">
        <v>80</v>
      </c>
      <c r="CA1685">
        <f t="shared" si="1731"/>
        <v>1</v>
      </c>
      <c r="CB1685">
        <f t="shared" si="1732"/>
        <v>1</v>
      </c>
      <c r="CC1685" t="s">
        <v>78</v>
      </c>
      <c r="CD1685">
        <f t="shared" si="1733"/>
        <v>1</v>
      </c>
      <c r="CE1685">
        <f t="shared" si="1734"/>
        <v>1</v>
      </c>
      <c r="CF1685" t="s">
        <v>82</v>
      </c>
      <c r="CG1685">
        <f t="shared" si="1735"/>
        <v>1</v>
      </c>
      <c r="CH1685">
        <f t="shared" si="1736"/>
        <v>1</v>
      </c>
      <c r="CI1685" t="s">
        <v>78</v>
      </c>
      <c r="CJ1685">
        <f t="shared" si="1737"/>
        <v>1</v>
      </c>
      <c r="CK1685">
        <f t="shared" si="1738"/>
        <v>1</v>
      </c>
      <c r="CL1685" t="s">
        <v>74</v>
      </c>
      <c r="CM1685">
        <f t="shared" si="1739"/>
        <v>1</v>
      </c>
      <c r="CN1685">
        <f t="shared" si="1740"/>
        <v>1</v>
      </c>
      <c r="CO1685" t="s">
        <v>84</v>
      </c>
      <c r="CP1685">
        <f t="shared" si="1741"/>
        <v>3</v>
      </c>
      <c r="CQ1685">
        <f t="shared" si="1742"/>
        <v>1</v>
      </c>
      <c r="CR1685" t="s">
        <v>84</v>
      </c>
      <c r="CS1685">
        <f t="shared" si="1743"/>
        <v>3</v>
      </c>
      <c r="CT1685">
        <f t="shared" si="1744"/>
        <v>1</v>
      </c>
      <c r="CU1685" t="s">
        <v>84</v>
      </c>
      <c r="CV1685">
        <f t="shared" si="1745"/>
        <v>3</v>
      </c>
      <c r="CW1685">
        <f t="shared" si="1746"/>
        <v>1</v>
      </c>
      <c r="CX1685" t="s">
        <v>84</v>
      </c>
      <c r="CY1685">
        <f t="shared" si="1747"/>
        <v>3</v>
      </c>
      <c r="CZ1685">
        <f t="shared" si="1748"/>
        <v>1</v>
      </c>
      <c r="DA1685" t="s">
        <v>86</v>
      </c>
      <c r="DB1685">
        <f t="shared" si="1749"/>
        <v>3</v>
      </c>
      <c r="DC1685">
        <f t="shared" si="1750"/>
        <v>1</v>
      </c>
      <c r="DD1685">
        <f t="shared" si="1751"/>
        <v>31</v>
      </c>
      <c r="DE1685">
        <f t="shared" si="1752"/>
        <v>15</v>
      </c>
      <c r="DF1685" s="7">
        <f t="shared" si="1753"/>
        <v>2.0666666666666669</v>
      </c>
      <c r="DG1685" s="8">
        <f t="shared" si="1754"/>
        <v>0.17777777777777781</v>
      </c>
      <c r="DH1685" s="1" t="s">
        <v>67</v>
      </c>
      <c r="DI1685" s="1" t="s">
        <v>56</v>
      </c>
      <c r="DJ1685" s="1" t="s">
        <v>56</v>
      </c>
      <c r="DK1685" s="1" t="s">
        <v>56</v>
      </c>
      <c r="DL1685" s="1" t="s">
        <v>64</v>
      </c>
      <c r="DM1685" s="1" t="s">
        <v>65</v>
      </c>
      <c r="DN1685" s="2" t="s">
        <v>56</v>
      </c>
      <c r="DO1685" s="2" t="s">
        <v>56</v>
      </c>
      <c r="DP1685" s="2" t="s">
        <v>56</v>
      </c>
      <c r="DQ1685" s="2">
        <v>4</v>
      </c>
      <c r="DR1685" s="2">
        <v>5</v>
      </c>
      <c r="DS1685" s="2">
        <v>5</v>
      </c>
    </row>
    <row r="1686" spans="1:123" x14ac:dyDescent="0.25">
      <c r="A1686">
        <v>2018</v>
      </c>
      <c r="B1686">
        <v>1684</v>
      </c>
      <c r="C1686" t="s">
        <v>102</v>
      </c>
      <c r="D1686">
        <v>4</v>
      </c>
      <c r="E1686">
        <v>65</v>
      </c>
      <c r="F1686">
        <v>1953</v>
      </c>
      <c r="G1686">
        <v>12</v>
      </c>
      <c r="H1686">
        <f t="shared" si="1691"/>
        <v>12</v>
      </c>
      <c r="I1686" t="s">
        <v>90</v>
      </c>
      <c r="J1686">
        <f t="shared" si="1692"/>
        <v>1</v>
      </c>
      <c r="K1686" t="s">
        <v>59</v>
      </c>
      <c r="L1686">
        <f t="shared" si="1693"/>
        <v>3</v>
      </c>
      <c r="M1686" t="s">
        <v>59</v>
      </c>
      <c r="N1686">
        <f t="shared" si="1694"/>
        <v>5</v>
      </c>
      <c r="O1686" t="s">
        <v>60</v>
      </c>
      <c r="P1686">
        <f t="shared" si="1695"/>
        <v>7</v>
      </c>
      <c r="Q1686">
        <f t="shared" si="1696"/>
        <v>1</v>
      </c>
      <c r="R1686">
        <v>6</v>
      </c>
      <c r="S1686" t="s">
        <v>103</v>
      </c>
      <c r="T1686">
        <f t="shared" si="1697"/>
        <v>0</v>
      </c>
      <c r="U1686">
        <f t="shared" si="1698"/>
        <v>0</v>
      </c>
      <c r="V1686" t="s">
        <v>61</v>
      </c>
      <c r="W1686">
        <v>0</v>
      </c>
      <c r="X1686">
        <v>0</v>
      </c>
      <c r="Y1686">
        <v>0</v>
      </c>
      <c r="Z1686" t="s">
        <v>81</v>
      </c>
      <c r="AA1686">
        <f t="shared" si="1699"/>
        <v>3</v>
      </c>
      <c r="AB1686">
        <f t="shared" si="1700"/>
        <v>1</v>
      </c>
      <c r="AC1686" t="s">
        <v>103</v>
      </c>
      <c r="AD1686" s="6">
        <f t="shared" si="1701"/>
        <v>0</v>
      </c>
      <c r="AE1686">
        <f t="shared" si="1702"/>
        <v>0</v>
      </c>
      <c r="AF1686" t="s">
        <v>75</v>
      </c>
      <c r="AG1686" t="s">
        <v>76</v>
      </c>
      <c r="AH1686" t="s">
        <v>56</v>
      </c>
      <c r="AI1686" s="6" t="str">
        <f t="shared" si="1690"/>
        <v>Baptist-dk which</v>
      </c>
      <c r="AJ1686" t="s">
        <v>77</v>
      </c>
      <c r="AK1686" s="6">
        <f t="shared" si="1703"/>
        <v>3</v>
      </c>
      <c r="AL1686" t="s">
        <v>77</v>
      </c>
      <c r="AM1686" s="6">
        <f t="shared" si="1703"/>
        <v>3</v>
      </c>
      <c r="AN1686" s="6">
        <f t="shared" si="1704"/>
        <v>0</v>
      </c>
      <c r="AO1686" t="s">
        <v>110</v>
      </c>
      <c r="AP1686">
        <f t="shared" si="1705"/>
        <v>1</v>
      </c>
      <c r="AQ1686">
        <f t="shared" si="1706"/>
        <v>1</v>
      </c>
      <c r="AR1686" t="s">
        <v>73</v>
      </c>
      <c r="AS1686">
        <f t="shared" si="1707"/>
        <v>7</v>
      </c>
      <c r="AT1686">
        <f t="shared" si="1708"/>
        <v>1</v>
      </c>
      <c r="AU1686" t="s">
        <v>100</v>
      </c>
      <c r="AV1686">
        <f t="shared" si="1709"/>
        <v>5</v>
      </c>
      <c r="AW1686">
        <f t="shared" si="1710"/>
        <v>1</v>
      </c>
      <c r="AX1686" t="s">
        <v>146</v>
      </c>
      <c r="AY1686">
        <f t="shared" si="1711"/>
        <v>3</v>
      </c>
      <c r="AZ1686">
        <f t="shared" si="1712"/>
        <v>1</v>
      </c>
      <c r="BA1686" s="6">
        <f t="shared" si="1713"/>
        <v>16</v>
      </c>
      <c r="BB1686" s="6">
        <f t="shared" si="1714"/>
        <v>4</v>
      </c>
      <c r="BC1686" s="6">
        <f t="shared" si="1715"/>
        <v>4</v>
      </c>
      <c r="BD1686" s="9">
        <f t="shared" si="1716"/>
        <v>0.5</v>
      </c>
      <c r="BE1686" t="s">
        <v>63</v>
      </c>
      <c r="BF1686">
        <f t="shared" si="1717"/>
        <v>1</v>
      </c>
      <c r="BG1686">
        <f t="shared" si="1718"/>
        <v>1</v>
      </c>
      <c r="BH1686" t="s">
        <v>103</v>
      </c>
      <c r="BI1686">
        <f t="shared" si="1719"/>
        <v>0</v>
      </c>
      <c r="BJ1686">
        <f t="shared" si="1720"/>
        <v>0</v>
      </c>
      <c r="BK1686" t="s">
        <v>56</v>
      </c>
      <c r="BL1686">
        <f t="shared" si="1721"/>
        <v>0</v>
      </c>
      <c r="BM1686">
        <f t="shared" si="1722"/>
        <v>0</v>
      </c>
      <c r="BN1686" t="s">
        <v>56</v>
      </c>
      <c r="BO1686">
        <f t="shared" si="1723"/>
        <v>0</v>
      </c>
      <c r="BP1686">
        <f t="shared" si="1724"/>
        <v>0</v>
      </c>
      <c r="BQ1686" t="s">
        <v>94</v>
      </c>
      <c r="BR1686">
        <f t="shared" si="1725"/>
        <v>7</v>
      </c>
      <c r="BS1686">
        <f t="shared" si="1726"/>
        <v>1</v>
      </c>
      <c r="BT1686" t="s">
        <v>93</v>
      </c>
      <c r="BU1686">
        <f t="shared" si="1727"/>
        <v>1</v>
      </c>
      <c r="BV1686">
        <f t="shared" si="1728"/>
        <v>1</v>
      </c>
      <c r="BW1686" t="s">
        <v>56</v>
      </c>
      <c r="BX1686">
        <f t="shared" si="1729"/>
        <v>0</v>
      </c>
      <c r="BY1686">
        <f t="shared" si="1730"/>
        <v>0</v>
      </c>
      <c r="BZ1686" t="s">
        <v>56</v>
      </c>
      <c r="CA1686">
        <f t="shared" si="1731"/>
        <v>0</v>
      </c>
      <c r="CB1686">
        <f t="shared" si="1732"/>
        <v>0</v>
      </c>
      <c r="CC1686" t="s">
        <v>56</v>
      </c>
      <c r="CD1686">
        <f t="shared" si="1733"/>
        <v>0</v>
      </c>
      <c r="CE1686">
        <f t="shared" si="1734"/>
        <v>0</v>
      </c>
      <c r="CF1686" t="s">
        <v>56</v>
      </c>
      <c r="CG1686">
        <f t="shared" si="1735"/>
        <v>0</v>
      </c>
      <c r="CH1686">
        <f t="shared" si="1736"/>
        <v>0</v>
      </c>
      <c r="CI1686" t="s">
        <v>56</v>
      </c>
      <c r="CJ1686">
        <f t="shared" si="1737"/>
        <v>0</v>
      </c>
      <c r="CK1686">
        <f t="shared" si="1738"/>
        <v>0</v>
      </c>
      <c r="CL1686" t="s">
        <v>56</v>
      </c>
      <c r="CM1686">
        <f t="shared" si="1739"/>
        <v>0</v>
      </c>
      <c r="CN1686">
        <f t="shared" si="1740"/>
        <v>0</v>
      </c>
      <c r="CO1686" t="s">
        <v>56</v>
      </c>
      <c r="CP1686">
        <f t="shared" si="1741"/>
        <v>0</v>
      </c>
      <c r="CQ1686">
        <f t="shared" si="1742"/>
        <v>0</v>
      </c>
      <c r="CR1686" t="s">
        <v>56</v>
      </c>
      <c r="CS1686">
        <f t="shared" si="1743"/>
        <v>0</v>
      </c>
      <c r="CT1686">
        <f t="shared" si="1744"/>
        <v>0</v>
      </c>
      <c r="CU1686" t="s">
        <v>56</v>
      </c>
      <c r="CV1686">
        <f t="shared" si="1745"/>
        <v>0</v>
      </c>
      <c r="CW1686">
        <f t="shared" si="1746"/>
        <v>0</v>
      </c>
      <c r="CX1686" t="s">
        <v>56</v>
      </c>
      <c r="CY1686">
        <f t="shared" si="1747"/>
        <v>0</v>
      </c>
      <c r="CZ1686">
        <f t="shared" si="1748"/>
        <v>0</v>
      </c>
      <c r="DA1686" t="s">
        <v>103</v>
      </c>
      <c r="DB1686">
        <f t="shared" si="1749"/>
        <v>0</v>
      </c>
      <c r="DC1686">
        <f t="shared" si="1750"/>
        <v>0</v>
      </c>
      <c r="DD1686">
        <f t="shared" si="1751"/>
        <v>8</v>
      </c>
      <c r="DE1686">
        <f t="shared" si="1752"/>
        <v>2</v>
      </c>
      <c r="DF1686" s="7">
        <f t="shared" si="1753"/>
        <v>4</v>
      </c>
      <c r="DG1686" s="8">
        <f t="shared" si="1754"/>
        <v>0.5</v>
      </c>
      <c r="DH1686" s="1" t="s">
        <v>56</v>
      </c>
      <c r="DI1686" s="1" t="s">
        <v>56</v>
      </c>
      <c r="DJ1686" s="1" t="s">
        <v>65</v>
      </c>
      <c r="DK1686" s="1" t="s">
        <v>78</v>
      </c>
      <c r="DL1686" s="1" t="s">
        <v>68</v>
      </c>
      <c r="DM1686" s="1" t="s">
        <v>56</v>
      </c>
      <c r="DN1686" s="2" t="s">
        <v>123</v>
      </c>
      <c r="DO1686" s="2" t="s">
        <v>56</v>
      </c>
      <c r="DP1686" s="2" t="s">
        <v>56</v>
      </c>
      <c r="DQ1686" s="2" t="s">
        <v>56</v>
      </c>
      <c r="DR1686" s="2" t="s">
        <v>56</v>
      </c>
      <c r="DS1686" s="2" t="s">
        <v>56</v>
      </c>
    </row>
    <row r="1687" spans="1:123" x14ac:dyDescent="0.25">
      <c r="A1687">
        <v>2018</v>
      </c>
      <c r="B1687">
        <v>1685</v>
      </c>
      <c r="C1687" t="s">
        <v>118</v>
      </c>
      <c r="D1687">
        <v>0</v>
      </c>
      <c r="E1687">
        <v>46</v>
      </c>
      <c r="F1687">
        <v>1972</v>
      </c>
      <c r="G1687">
        <v>12</v>
      </c>
      <c r="H1687">
        <f t="shared" si="1691"/>
        <v>12</v>
      </c>
      <c r="I1687" t="s">
        <v>90</v>
      </c>
      <c r="J1687">
        <f t="shared" si="1692"/>
        <v>1</v>
      </c>
      <c r="K1687" t="s">
        <v>59</v>
      </c>
      <c r="L1687">
        <f t="shared" si="1693"/>
        <v>3</v>
      </c>
      <c r="M1687" t="s">
        <v>59</v>
      </c>
      <c r="N1687">
        <f t="shared" si="1694"/>
        <v>5</v>
      </c>
      <c r="O1687" t="s">
        <v>132</v>
      </c>
      <c r="P1687">
        <f t="shared" si="1695"/>
        <v>1</v>
      </c>
      <c r="Q1687">
        <f t="shared" si="1696"/>
        <v>1</v>
      </c>
      <c r="R1687">
        <v>3</v>
      </c>
      <c r="S1687" t="s">
        <v>101</v>
      </c>
      <c r="T1687">
        <f t="shared" si="1697"/>
        <v>1</v>
      </c>
      <c r="U1687">
        <f t="shared" si="1698"/>
        <v>1</v>
      </c>
      <c r="V1687" t="s">
        <v>92</v>
      </c>
      <c r="W1687">
        <v>24970</v>
      </c>
      <c r="X1687">
        <v>20430</v>
      </c>
      <c r="Y1687">
        <v>31545</v>
      </c>
      <c r="Z1687" t="s">
        <v>81</v>
      </c>
      <c r="AA1687">
        <f t="shared" si="1699"/>
        <v>3</v>
      </c>
      <c r="AB1687">
        <f t="shared" si="1700"/>
        <v>1</v>
      </c>
      <c r="AC1687" t="s">
        <v>71</v>
      </c>
      <c r="AD1687" s="6">
        <f t="shared" si="1701"/>
        <v>4</v>
      </c>
      <c r="AE1687">
        <f t="shared" si="1702"/>
        <v>1</v>
      </c>
      <c r="AF1687" t="s">
        <v>75</v>
      </c>
      <c r="AG1687" t="s">
        <v>70</v>
      </c>
      <c r="AH1687" t="s">
        <v>56</v>
      </c>
      <c r="AI1687" s="6" t="str">
        <f t="shared" si="1690"/>
        <v>No denomination</v>
      </c>
      <c r="AJ1687" t="s">
        <v>71</v>
      </c>
      <c r="AK1687" s="6">
        <f t="shared" si="1703"/>
        <v>2</v>
      </c>
      <c r="AL1687" t="s">
        <v>71</v>
      </c>
      <c r="AM1687" s="6">
        <f t="shared" si="1703"/>
        <v>2</v>
      </c>
      <c r="AN1687" s="6">
        <f t="shared" si="1704"/>
        <v>0</v>
      </c>
      <c r="AO1687" t="s">
        <v>134</v>
      </c>
      <c r="AP1687">
        <f t="shared" si="1705"/>
        <v>7</v>
      </c>
      <c r="AQ1687">
        <f t="shared" si="1706"/>
        <v>1</v>
      </c>
      <c r="AR1687" t="s">
        <v>149</v>
      </c>
      <c r="AS1687">
        <f t="shared" si="1707"/>
        <v>5</v>
      </c>
      <c r="AT1687">
        <f t="shared" si="1708"/>
        <v>1</v>
      </c>
      <c r="AU1687" t="s">
        <v>100</v>
      </c>
      <c r="AV1687">
        <f t="shared" si="1709"/>
        <v>5</v>
      </c>
      <c r="AW1687">
        <f t="shared" si="1710"/>
        <v>1</v>
      </c>
      <c r="AX1687" t="s">
        <v>114</v>
      </c>
      <c r="AY1687">
        <f t="shared" si="1711"/>
        <v>5</v>
      </c>
      <c r="AZ1687">
        <f t="shared" si="1712"/>
        <v>1</v>
      </c>
      <c r="BA1687" s="6">
        <f t="shared" si="1713"/>
        <v>22</v>
      </c>
      <c r="BB1687" s="6">
        <f t="shared" si="1714"/>
        <v>4</v>
      </c>
      <c r="BC1687" s="6">
        <f t="shared" si="1715"/>
        <v>5.5</v>
      </c>
      <c r="BD1687" s="9">
        <f t="shared" si="1716"/>
        <v>0.75</v>
      </c>
      <c r="BE1687" t="s">
        <v>56</v>
      </c>
      <c r="BF1687">
        <f t="shared" si="1717"/>
        <v>0</v>
      </c>
      <c r="BG1687">
        <f t="shared" si="1718"/>
        <v>0</v>
      </c>
      <c r="BH1687" t="s">
        <v>56</v>
      </c>
      <c r="BI1687">
        <f t="shared" si="1719"/>
        <v>0</v>
      </c>
      <c r="BJ1687">
        <f t="shared" si="1720"/>
        <v>0</v>
      </c>
      <c r="BK1687" t="s">
        <v>63</v>
      </c>
      <c r="BL1687">
        <f t="shared" si="1721"/>
        <v>1</v>
      </c>
      <c r="BM1687">
        <f t="shared" si="1722"/>
        <v>1</v>
      </c>
      <c r="BN1687" t="s">
        <v>64</v>
      </c>
      <c r="BO1687">
        <f t="shared" si="1723"/>
        <v>4</v>
      </c>
      <c r="BP1687">
        <f t="shared" si="1724"/>
        <v>1</v>
      </c>
      <c r="BQ1687" t="s">
        <v>66</v>
      </c>
      <c r="BR1687">
        <f t="shared" si="1725"/>
        <v>1</v>
      </c>
      <c r="BS1687">
        <f t="shared" si="1726"/>
        <v>1</v>
      </c>
      <c r="BT1687" t="s">
        <v>74</v>
      </c>
      <c r="BU1687">
        <f t="shared" si="1727"/>
        <v>7</v>
      </c>
      <c r="BV1687">
        <f t="shared" si="1728"/>
        <v>1</v>
      </c>
      <c r="BW1687" t="s">
        <v>56</v>
      </c>
      <c r="BX1687">
        <f t="shared" si="1729"/>
        <v>0</v>
      </c>
      <c r="BY1687">
        <f t="shared" si="1730"/>
        <v>0</v>
      </c>
      <c r="BZ1687" t="s">
        <v>56</v>
      </c>
      <c r="CA1687">
        <f t="shared" si="1731"/>
        <v>0</v>
      </c>
      <c r="CB1687">
        <f t="shared" si="1732"/>
        <v>0</v>
      </c>
      <c r="CC1687" t="s">
        <v>56</v>
      </c>
      <c r="CD1687">
        <f t="shared" si="1733"/>
        <v>0</v>
      </c>
      <c r="CE1687">
        <f t="shared" si="1734"/>
        <v>0</v>
      </c>
      <c r="CF1687" t="s">
        <v>56</v>
      </c>
      <c r="CG1687">
        <f t="shared" si="1735"/>
        <v>0</v>
      </c>
      <c r="CH1687">
        <f t="shared" si="1736"/>
        <v>0</v>
      </c>
      <c r="CI1687" t="s">
        <v>56</v>
      </c>
      <c r="CJ1687">
        <f t="shared" si="1737"/>
        <v>0</v>
      </c>
      <c r="CK1687">
        <f t="shared" si="1738"/>
        <v>0</v>
      </c>
      <c r="CL1687" t="s">
        <v>56</v>
      </c>
      <c r="CM1687">
        <f t="shared" si="1739"/>
        <v>0</v>
      </c>
      <c r="CN1687">
        <f t="shared" si="1740"/>
        <v>0</v>
      </c>
      <c r="CO1687" t="s">
        <v>56</v>
      </c>
      <c r="CP1687">
        <f t="shared" si="1741"/>
        <v>0</v>
      </c>
      <c r="CQ1687">
        <f t="shared" si="1742"/>
        <v>0</v>
      </c>
      <c r="CR1687" t="s">
        <v>56</v>
      </c>
      <c r="CS1687">
        <f t="shared" si="1743"/>
        <v>0</v>
      </c>
      <c r="CT1687">
        <f t="shared" si="1744"/>
        <v>0</v>
      </c>
      <c r="CU1687" t="s">
        <v>56</v>
      </c>
      <c r="CV1687">
        <f t="shared" si="1745"/>
        <v>0</v>
      </c>
      <c r="CW1687">
        <f t="shared" si="1746"/>
        <v>0</v>
      </c>
      <c r="CX1687" t="s">
        <v>56</v>
      </c>
      <c r="CY1687">
        <f t="shared" si="1747"/>
        <v>0</v>
      </c>
      <c r="CZ1687">
        <f t="shared" si="1748"/>
        <v>0</v>
      </c>
      <c r="DA1687" t="s">
        <v>86</v>
      </c>
      <c r="DB1687">
        <f t="shared" si="1749"/>
        <v>3</v>
      </c>
      <c r="DC1687">
        <f t="shared" si="1750"/>
        <v>1</v>
      </c>
      <c r="DD1687">
        <f t="shared" si="1751"/>
        <v>16</v>
      </c>
      <c r="DE1687">
        <f t="shared" si="1752"/>
        <v>5</v>
      </c>
      <c r="DF1687" s="7">
        <f t="shared" si="1753"/>
        <v>3.2</v>
      </c>
      <c r="DG1687" s="8">
        <f t="shared" si="1754"/>
        <v>0.3666666666666667</v>
      </c>
      <c r="DH1687" s="1" t="s">
        <v>56</v>
      </c>
      <c r="DI1687" s="1" t="s">
        <v>85</v>
      </c>
      <c r="DJ1687" s="1" t="s">
        <v>56</v>
      </c>
      <c r="DK1687" s="1" t="s">
        <v>74</v>
      </c>
      <c r="DL1687" s="1" t="s">
        <v>68</v>
      </c>
      <c r="DM1687" s="1" t="s">
        <v>65</v>
      </c>
      <c r="DN1687" s="2" t="s">
        <v>97</v>
      </c>
      <c r="DO1687" s="2" t="s">
        <v>56</v>
      </c>
      <c r="DP1687" s="2" t="s">
        <v>56</v>
      </c>
      <c r="DQ1687" s="2" t="s">
        <v>56</v>
      </c>
      <c r="DR1687" s="2" t="s">
        <v>56</v>
      </c>
      <c r="DS1687" s="2" t="s">
        <v>56</v>
      </c>
    </row>
    <row r="1688" spans="1:123" x14ac:dyDescent="0.25">
      <c r="A1688">
        <v>2018</v>
      </c>
      <c r="B1688">
        <v>1686</v>
      </c>
      <c r="C1688" t="s">
        <v>102</v>
      </c>
      <c r="D1688">
        <v>4</v>
      </c>
      <c r="E1688">
        <v>37</v>
      </c>
      <c r="F1688">
        <v>1981</v>
      </c>
      <c r="G1688">
        <v>20</v>
      </c>
      <c r="H1688">
        <f t="shared" si="1691"/>
        <v>20</v>
      </c>
      <c r="I1688" t="s">
        <v>58</v>
      </c>
      <c r="J1688">
        <f t="shared" si="1692"/>
        <v>2</v>
      </c>
      <c r="K1688" t="s">
        <v>59</v>
      </c>
      <c r="L1688">
        <f t="shared" si="1693"/>
        <v>3</v>
      </c>
      <c r="M1688" t="s">
        <v>119</v>
      </c>
      <c r="N1688">
        <f t="shared" si="1694"/>
        <v>3</v>
      </c>
      <c r="O1688" t="s">
        <v>125</v>
      </c>
      <c r="P1688">
        <f t="shared" si="1695"/>
        <v>4</v>
      </c>
      <c r="Q1688">
        <f t="shared" si="1696"/>
        <v>1</v>
      </c>
      <c r="R1688">
        <v>4</v>
      </c>
      <c r="S1688" t="s">
        <v>56</v>
      </c>
      <c r="T1688">
        <f t="shared" si="1697"/>
        <v>0</v>
      </c>
      <c r="U1688">
        <f t="shared" si="1698"/>
        <v>0</v>
      </c>
      <c r="V1688" t="s">
        <v>92</v>
      </c>
      <c r="W1688">
        <v>37455</v>
      </c>
      <c r="X1688">
        <v>0</v>
      </c>
      <c r="Y1688">
        <v>0</v>
      </c>
      <c r="Z1688" t="s">
        <v>81</v>
      </c>
      <c r="AA1688">
        <f t="shared" si="1699"/>
        <v>3</v>
      </c>
      <c r="AB1688">
        <f t="shared" si="1700"/>
        <v>1</v>
      </c>
      <c r="AC1688" t="s">
        <v>62</v>
      </c>
      <c r="AD1688" s="6">
        <f t="shared" si="1701"/>
        <v>2</v>
      </c>
      <c r="AE1688">
        <f t="shared" si="1702"/>
        <v>1</v>
      </c>
      <c r="AF1688" t="s">
        <v>105</v>
      </c>
      <c r="AG1688" t="s">
        <v>56</v>
      </c>
      <c r="AH1688" t="s">
        <v>56</v>
      </c>
      <c r="AI1688" s="6" t="str">
        <f t="shared" si="1690"/>
        <v>None</v>
      </c>
      <c r="AJ1688" t="s">
        <v>106</v>
      </c>
      <c r="AK1688" s="6">
        <f t="shared" si="1703"/>
        <v>1</v>
      </c>
      <c r="AL1688" t="s">
        <v>77</v>
      </c>
      <c r="AM1688" s="6">
        <f t="shared" si="1703"/>
        <v>3</v>
      </c>
      <c r="AN1688" s="6">
        <f t="shared" si="1704"/>
        <v>-2</v>
      </c>
      <c r="AO1688" t="s">
        <v>110</v>
      </c>
      <c r="AP1688">
        <f t="shared" si="1705"/>
        <v>1</v>
      </c>
      <c r="AQ1688">
        <f t="shared" si="1706"/>
        <v>1</v>
      </c>
      <c r="AR1688" t="s">
        <v>107</v>
      </c>
      <c r="AS1688">
        <f t="shared" si="1707"/>
        <v>1</v>
      </c>
      <c r="AT1688">
        <f t="shared" si="1708"/>
        <v>1</v>
      </c>
      <c r="AU1688" t="s">
        <v>87</v>
      </c>
      <c r="AV1688">
        <f t="shared" si="1709"/>
        <v>7</v>
      </c>
      <c r="AW1688">
        <f t="shared" si="1710"/>
        <v>1</v>
      </c>
      <c r="AX1688" t="s">
        <v>88</v>
      </c>
      <c r="AY1688">
        <f t="shared" si="1711"/>
        <v>7</v>
      </c>
      <c r="AZ1688">
        <f t="shared" si="1712"/>
        <v>1</v>
      </c>
      <c r="BA1688" s="6">
        <f t="shared" si="1713"/>
        <v>16</v>
      </c>
      <c r="BB1688" s="6">
        <f t="shared" si="1714"/>
        <v>4</v>
      </c>
      <c r="BC1688" s="6">
        <f t="shared" si="1715"/>
        <v>4</v>
      </c>
      <c r="BD1688" s="9">
        <f t="shared" si="1716"/>
        <v>0.5</v>
      </c>
      <c r="BE1688" t="s">
        <v>56</v>
      </c>
      <c r="BF1688">
        <f t="shared" si="1717"/>
        <v>0</v>
      </c>
      <c r="BG1688">
        <f t="shared" si="1718"/>
        <v>0</v>
      </c>
      <c r="BH1688" t="s">
        <v>56</v>
      </c>
      <c r="BI1688">
        <f t="shared" si="1719"/>
        <v>0</v>
      </c>
      <c r="BJ1688">
        <f t="shared" si="1720"/>
        <v>0</v>
      </c>
      <c r="BK1688" t="s">
        <v>63</v>
      </c>
      <c r="BL1688">
        <f t="shared" si="1721"/>
        <v>1</v>
      </c>
      <c r="BM1688">
        <f t="shared" si="1722"/>
        <v>1</v>
      </c>
      <c r="BN1688" t="s">
        <v>65</v>
      </c>
      <c r="BO1688">
        <f t="shared" si="1723"/>
        <v>7</v>
      </c>
      <c r="BP1688">
        <f t="shared" si="1724"/>
        <v>1</v>
      </c>
      <c r="BQ1688" t="s">
        <v>66</v>
      </c>
      <c r="BR1688">
        <f t="shared" si="1725"/>
        <v>1</v>
      </c>
      <c r="BS1688">
        <f t="shared" si="1726"/>
        <v>1</v>
      </c>
      <c r="BT1688" t="s">
        <v>74</v>
      </c>
      <c r="BU1688">
        <f t="shared" si="1727"/>
        <v>7</v>
      </c>
      <c r="BV1688">
        <f t="shared" si="1728"/>
        <v>1</v>
      </c>
      <c r="BW1688" t="s">
        <v>117</v>
      </c>
      <c r="BX1688">
        <f t="shared" si="1729"/>
        <v>3</v>
      </c>
      <c r="BY1688">
        <f t="shared" si="1730"/>
        <v>1</v>
      </c>
      <c r="BZ1688" t="s">
        <v>139</v>
      </c>
      <c r="CA1688">
        <f t="shared" si="1731"/>
        <v>7</v>
      </c>
      <c r="CB1688">
        <f t="shared" si="1732"/>
        <v>1</v>
      </c>
      <c r="CC1688" t="s">
        <v>74</v>
      </c>
      <c r="CD1688">
        <f t="shared" si="1733"/>
        <v>7</v>
      </c>
      <c r="CE1688">
        <f t="shared" si="1734"/>
        <v>1</v>
      </c>
      <c r="CF1688" t="s">
        <v>82</v>
      </c>
      <c r="CG1688">
        <f t="shared" si="1735"/>
        <v>1</v>
      </c>
      <c r="CH1688">
        <f t="shared" si="1736"/>
        <v>1</v>
      </c>
      <c r="CI1688" t="s">
        <v>74</v>
      </c>
      <c r="CJ1688">
        <f t="shared" si="1737"/>
        <v>7</v>
      </c>
      <c r="CK1688">
        <f t="shared" si="1738"/>
        <v>1</v>
      </c>
      <c r="CL1688" t="s">
        <v>78</v>
      </c>
      <c r="CM1688">
        <f t="shared" si="1739"/>
        <v>7</v>
      </c>
      <c r="CN1688">
        <f t="shared" si="1740"/>
        <v>1</v>
      </c>
      <c r="CO1688" t="s">
        <v>112</v>
      </c>
      <c r="CP1688">
        <f t="shared" si="1741"/>
        <v>7</v>
      </c>
      <c r="CQ1688">
        <f t="shared" si="1742"/>
        <v>1</v>
      </c>
      <c r="CR1688" t="s">
        <v>112</v>
      </c>
      <c r="CS1688">
        <f t="shared" si="1743"/>
        <v>7</v>
      </c>
      <c r="CT1688">
        <f t="shared" si="1744"/>
        <v>1</v>
      </c>
      <c r="CU1688" t="s">
        <v>83</v>
      </c>
      <c r="CV1688">
        <f t="shared" si="1745"/>
        <v>4</v>
      </c>
      <c r="CW1688">
        <f t="shared" si="1746"/>
        <v>1</v>
      </c>
      <c r="CX1688" t="s">
        <v>83</v>
      </c>
      <c r="CY1688">
        <f t="shared" si="1747"/>
        <v>4</v>
      </c>
      <c r="CZ1688">
        <f t="shared" si="1748"/>
        <v>1</v>
      </c>
      <c r="DA1688" t="s">
        <v>99</v>
      </c>
      <c r="DB1688">
        <f t="shared" si="1749"/>
        <v>7</v>
      </c>
      <c r="DC1688">
        <f t="shared" si="1750"/>
        <v>1</v>
      </c>
      <c r="DD1688">
        <f t="shared" si="1751"/>
        <v>77</v>
      </c>
      <c r="DE1688">
        <f t="shared" si="1752"/>
        <v>15</v>
      </c>
      <c r="DF1688" s="7">
        <f t="shared" si="1753"/>
        <v>5.1333333333333337</v>
      </c>
      <c r="DG1688" s="8">
        <f t="shared" si="1754"/>
        <v>0.68888888888888899</v>
      </c>
      <c r="DH1688" s="1" t="s">
        <v>83</v>
      </c>
      <c r="DI1688" s="1" t="s">
        <v>85</v>
      </c>
      <c r="DJ1688" s="1" t="s">
        <v>56</v>
      </c>
      <c r="DK1688" s="1" t="s">
        <v>56</v>
      </c>
      <c r="DL1688" s="1" t="s">
        <v>127</v>
      </c>
      <c r="DM1688" s="1" t="s">
        <v>63</v>
      </c>
      <c r="DN1688" s="2" t="s">
        <v>56</v>
      </c>
      <c r="DO1688" s="2" t="s">
        <v>56</v>
      </c>
      <c r="DP1688" s="2" t="s">
        <v>56</v>
      </c>
      <c r="DQ1688" s="2">
        <v>98</v>
      </c>
      <c r="DR1688" s="2">
        <v>98</v>
      </c>
      <c r="DS1688" s="2">
        <v>98</v>
      </c>
    </row>
    <row r="1689" spans="1:123" x14ac:dyDescent="0.25">
      <c r="A1689">
        <v>2018</v>
      </c>
      <c r="B1689">
        <v>1687</v>
      </c>
      <c r="C1689" t="s">
        <v>57</v>
      </c>
      <c r="D1689">
        <v>0</v>
      </c>
      <c r="E1689">
        <v>22</v>
      </c>
      <c r="F1689">
        <v>1996</v>
      </c>
      <c r="G1689">
        <v>12</v>
      </c>
      <c r="H1689">
        <f t="shared" si="1691"/>
        <v>12</v>
      </c>
      <c r="I1689" t="s">
        <v>58</v>
      </c>
      <c r="J1689">
        <f t="shared" si="1692"/>
        <v>2</v>
      </c>
      <c r="K1689" t="s">
        <v>59</v>
      </c>
      <c r="L1689">
        <f t="shared" si="1693"/>
        <v>3</v>
      </c>
      <c r="M1689" t="s">
        <v>59</v>
      </c>
      <c r="N1689">
        <f t="shared" si="1694"/>
        <v>5</v>
      </c>
      <c r="O1689" t="s">
        <v>132</v>
      </c>
      <c r="P1689">
        <f t="shared" si="1695"/>
        <v>1</v>
      </c>
      <c r="Q1689">
        <f t="shared" si="1696"/>
        <v>1</v>
      </c>
      <c r="R1689">
        <v>5</v>
      </c>
      <c r="S1689" t="s">
        <v>101</v>
      </c>
      <c r="T1689">
        <f t="shared" si="1697"/>
        <v>1</v>
      </c>
      <c r="U1689">
        <f t="shared" si="1698"/>
        <v>1</v>
      </c>
      <c r="V1689" t="s">
        <v>92</v>
      </c>
      <c r="W1689">
        <v>30645</v>
      </c>
      <c r="X1689">
        <v>0</v>
      </c>
      <c r="Y1689">
        <v>0</v>
      </c>
      <c r="Z1689" t="s">
        <v>81</v>
      </c>
      <c r="AA1689">
        <f t="shared" si="1699"/>
        <v>3</v>
      </c>
      <c r="AB1689">
        <f t="shared" si="1700"/>
        <v>1</v>
      </c>
      <c r="AC1689" t="s">
        <v>106</v>
      </c>
      <c r="AD1689" s="6">
        <f t="shared" si="1701"/>
        <v>6</v>
      </c>
      <c r="AE1689">
        <f t="shared" si="1702"/>
        <v>1</v>
      </c>
      <c r="AF1689" t="s">
        <v>75</v>
      </c>
      <c r="AG1689" t="s">
        <v>142</v>
      </c>
      <c r="AH1689" t="s">
        <v>208</v>
      </c>
      <c r="AI1689" s="6" t="str">
        <f t="shared" si="1690"/>
        <v>Unitarian, Universalist</v>
      </c>
      <c r="AJ1689" t="s">
        <v>106</v>
      </c>
      <c r="AK1689" s="6">
        <f t="shared" si="1703"/>
        <v>1</v>
      </c>
      <c r="AL1689" t="s">
        <v>106</v>
      </c>
      <c r="AM1689" s="6">
        <f t="shared" si="1703"/>
        <v>1</v>
      </c>
      <c r="AN1689" s="6">
        <f t="shared" si="1704"/>
        <v>0</v>
      </c>
      <c r="AO1689" t="s">
        <v>128</v>
      </c>
      <c r="AP1689">
        <f t="shared" si="1705"/>
        <v>5</v>
      </c>
      <c r="AQ1689">
        <f t="shared" si="1706"/>
        <v>1</v>
      </c>
      <c r="AR1689" t="s">
        <v>129</v>
      </c>
      <c r="AS1689">
        <f t="shared" si="1707"/>
        <v>3</v>
      </c>
      <c r="AT1689">
        <f t="shared" si="1708"/>
        <v>1</v>
      </c>
      <c r="AU1689" t="s">
        <v>158</v>
      </c>
      <c r="AV1689">
        <f t="shared" si="1709"/>
        <v>1</v>
      </c>
      <c r="AW1689">
        <f t="shared" si="1710"/>
        <v>1</v>
      </c>
      <c r="AX1689" t="s">
        <v>146</v>
      </c>
      <c r="AY1689">
        <f t="shared" si="1711"/>
        <v>3</v>
      </c>
      <c r="AZ1689">
        <f t="shared" si="1712"/>
        <v>1</v>
      </c>
      <c r="BA1689" s="6">
        <f t="shared" si="1713"/>
        <v>12</v>
      </c>
      <c r="BB1689" s="6">
        <f t="shared" si="1714"/>
        <v>4</v>
      </c>
      <c r="BC1689" s="6">
        <f t="shared" si="1715"/>
        <v>3</v>
      </c>
      <c r="BD1689" s="9">
        <f t="shared" si="1716"/>
        <v>0.33333333333333331</v>
      </c>
      <c r="BE1689" t="s">
        <v>64</v>
      </c>
      <c r="BF1689">
        <f t="shared" si="1717"/>
        <v>4</v>
      </c>
      <c r="BG1689">
        <f t="shared" si="1718"/>
        <v>1</v>
      </c>
      <c r="BH1689" t="s">
        <v>65</v>
      </c>
      <c r="BI1689">
        <f t="shared" si="1719"/>
        <v>7</v>
      </c>
      <c r="BJ1689">
        <f t="shared" si="1720"/>
        <v>1</v>
      </c>
      <c r="BK1689" t="s">
        <v>56</v>
      </c>
      <c r="BL1689">
        <f t="shared" si="1721"/>
        <v>0</v>
      </c>
      <c r="BM1689">
        <f t="shared" si="1722"/>
        <v>0</v>
      </c>
      <c r="BN1689" t="s">
        <v>56</v>
      </c>
      <c r="BO1689">
        <f t="shared" si="1723"/>
        <v>0</v>
      </c>
      <c r="BP1689">
        <f t="shared" si="1724"/>
        <v>0</v>
      </c>
      <c r="BQ1689" t="s">
        <v>94</v>
      </c>
      <c r="BR1689">
        <f t="shared" si="1725"/>
        <v>7</v>
      </c>
      <c r="BS1689">
        <f t="shared" si="1726"/>
        <v>1</v>
      </c>
      <c r="BT1689" t="s">
        <v>74</v>
      </c>
      <c r="BU1689">
        <f t="shared" si="1727"/>
        <v>7</v>
      </c>
      <c r="BV1689">
        <f t="shared" si="1728"/>
        <v>1</v>
      </c>
      <c r="BW1689" t="s">
        <v>56</v>
      </c>
      <c r="BX1689">
        <f t="shared" si="1729"/>
        <v>0</v>
      </c>
      <c r="BY1689">
        <f t="shared" si="1730"/>
        <v>0</v>
      </c>
      <c r="BZ1689" t="s">
        <v>56</v>
      </c>
      <c r="CA1689">
        <f t="shared" si="1731"/>
        <v>0</v>
      </c>
      <c r="CB1689">
        <f t="shared" si="1732"/>
        <v>0</v>
      </c>
      <c r="CC1689" t="s">
        <v>56</v>
      </c>
      <c r="CD1689">
        <f t="shared" si="1733"/>
        <v>0</v>
      </c>
      <c r="CE1689">
        <f t="shared" si="1734"/>
        <v>0</v>
      </c>
      <c r="CF1689" t="s">
        <v>56</v>
      </c>
      <c r="CG1689">
        <f t="shared" si="1735"/>
        <v>0</v>
      </c>
      <c r="CH1689">
        <f t="shared" si="1736"/>
        <v>0</v>
      </c>
      <c r="CI1689" t="s">
        <v>56</v>
      </c>
      <c r="CJ1689">
        <f t="shared" si="1737"/>
        <v>0</v>
      </c>
      <c r="CK1689">
        <f t="shared" si="1738"/>
        <v>0</v>
      </c>
      <c r="CL1689" t="s">
        <v>56</v>
      </c>
      <c r="CM1689">
        <f t="shared" si="1739"/>
        <v>0</v>
      </c>
      <c r="CN1689">
        <f t="shared" si="1740"/>
        <v>0</v>
      </c>
      <c r="CO1689" t="s">
        <v>56</v>
      </c>
      <c r="CP1689">
        <f t="shared" si="1741"/>
        <v>0</v>
      </c>
      <c r="CQ1689">
        <f t="shared" si="1742"/>
        <v>0</v>
      </c>
      <c r="CR1689" t="s">
        <v>56</v>
      </c>
      <c r="CS1689">
        <f t="shared" si="1743"/>
        <v>0</v>
      </c>
      <c r="CT1689">
        <f t="shared" si="1744"/>
        <v>0</v>
      </c>
      <c r="CU1689" t="s">
        <v>56</v>
      </c>
      <c r="CV1689">
        <f t="shared" si="1745"/>
        <v>0</v>
      </c>
      <c r="CW1689">
        <f t="shared" si="1746"/>
        <v>0</v>
      </c>
      <c r="CX1689" t="s">
        <v>56</v>
      </c>
      <c r="CY1689">
        <f t="shared" si="1747"/>
        <v>0</v>
      </c>
      <c r="CZ1689">
        <f t="shared" si="1748"/>
        <v>0</v>
      </c>
      <c r="DA1689" t="s">
        <v>99</v>
      </c>
      <c r="DB1689">
        <f t="shared" si="1749"/>
        <v>7</v>
      </c>
      <c r="DC1689">
        <f t="shared" si="1750"/>
        <v>1</v>
      </c>
      <c r="DD1689">
        <f t="shared" si="1751"/>
        <v>28</v>
      </c>
      <c r="DE1689">
        <f t="shared" si="1752"/>
        <v>4</v>
      </c>
      <c r="DF1689" s="7">
        <f t="shared" si="1753"/>
        <v>7</v>
      </c>
      <c r="DG1689" s="8">
        <f t="shared" si="1754"/>
        <v>1</v>
      </c>
      <c r="DH1689" s="1" t="s">
        <v>56</v>
      </c>
      <c r="DI1689" s="1" t="s">
        <v>85</v>
      </c>
      <c r="DJ1689" s="1" t="s">
        <v>63</v>
      </c>
      <c r="DK1689" s="1" t="s">
        <v>74</v>
      </c>
      <c r="DL1689" s="1" t="s">
        <v>127</v>
      </c>
      <c r="DM1689" s="1" t="s">
        <v>56</v>
      </c>
      <c r="DN1689" s="2" t="s">
        <v>98</v>
      </c>
      <c r="DO1689" s="2" t="s">
        <v>56</v>
      </c>
      <c r="DP1689" s="2" t="s">
        <v>56</v>
      </c>
      <c r="DQ1689" s="2" t="s">
        <v>56</v>
      </c>
      <c r="DR1689" s="2" t="s">
        <v>56</v>
      </c>
      <c r="DS1689" s="2" t="s">
        <v>56</v>
      </c>
    </row>
    <row r="1690" spans="1:123" x14ac:dyDescent="0.25">
      <c r="A1690">
        <v>2018</v>
      </c>
      <c r="B1690">
        <v>1688</v>
      </c>
      <c r="C1690" t="s">
        <v>118</v>
      </c>
      <c r="D1690">
        <v>0</v>
      </c>
      <c r="E1690">
        <v>55</v>
      </c>
      <c r="F1690">
        <v>1963</v>
      </c>
      <c r="G1690">
        <v>12</v>
      </c>
      <c r="H1690">
        <f t="shared" si="1691"/>
        <v>12</v>
      </c>
      <c r="I1690" t="s">
        <v>58</v>
      </c>
      <c r="J1690">
        <f t="shared" si="1692"/>
        <v>2</v>
      </c>
      <c r="K1690" t="s">
        <v>59</v>
      </c>
      <c r="L1690">
        <f t="shared" si="1693"/>
        <v>3</v>
      </c>
      <c r="M1690" t="s">
        <v>59</v>
      </c>
      <c r="N1690">
        <f t="shared" si="1694"/>
        <v>5</v>
      </c>
      <c r="O1690" t="s">
        <v>125</v>
      </c>
      <c r="P1690">
        <f t="shared" si="1695"/>
        <v>4</v>
      </c>
      <c r="Q1690">
        <f t="shared" si="1696"/>
        <v>1</v>
      </c>
      <c r="R1690">
        <v>1</v>
      </c>
      <c r="S1690" t="s">
        <v>101</v>
      </c>
      <c r="T1690">
        <f t="shared" si="1697"/>
        <v>1</v>
      </c>
      <c r="U1690">
        <f t="shared" si="1698"/>
        <v>1</v>
      </c>
      <c r="V1690" t="s">
        <v>92</v>
      </c>
      <c r="W1690">
        <v>30645</v>
      </c>
      <c r="X1690">
        <v>30645</v>
      </c>
      <c r="Y1690">
        <v>47317.5</v>
      </c>
      <c r="Z1690" t="s">
        <v>109</v>
      </c>
      <c r="AA1690">
        <f t="shared" si="1699"/>
        <v>5</v>
      </c>
      <c r="AB1690">
        <f t="shared" si="1700"/>
        <v>1</v>
      </c>
      <c r="AC1690" t="s">
        <v>62</v>
      </c>
      <c r="AD1690" s="6">
        <f t="shared" si="1701"/>
        <v>2</v>
      </c>
      <c r="AE1690">
        <f t="shared" si="1702"/>
        <v>1</v>
      </c>
      <c r="AF1690" t="s">
        <v>75</v>
      </c>
      <c r="AG1690" t="s">
        <v>70</v>
      </c>
      <c r="AH1690" t="s">
        <v>56</v>
      </c>
      <c r="AI1690" s="6" t="str">
        <f t="shared" si="1690"/>
        <v>No denomination</v>
      </c>
      <c r="AJ1690" t="s">
        <v>71</v>
      </c>
      <c r="AK1690" s="6">
        <f t="shared" si="1703"/>
        <v>2</v>
      </c>
      <c r="AL1690" t="s">
        <v>106</v>
      </c>
      <c r="AM1690" s="6">
        <f t="shared" si="1703"/>
        <v>1</v>
      </c>
      <c r="AN1690" s="6">
        <f t="shared" si="1704"/>
        <v>1</v>
      </c>
      <c r="AO1690" t="s">
        <v>157</v>
      </c>
      <c r="AP1690">
        <f t="shared" si="1705"/>
        <v>2</v>
      </c>
      <c r="AQ1690">
        <f t="shared" si="1706"/>
        <v>1</v>
      </c>
      <c r="AR1690" t="s">
        <v>129</v>
      </c>
      <c r="AS1690">
        <f t="shared" si="1707"/>
        <v>3</v>
      </c>
      <c r="AT1690">
        <f t="shared" si="1708"/>
        <v>1</v>
      </c>
      <c r="AU1690" t="s">
        <v>87</v>
      </c>
      <c r="AV1690">
        <f t="shared" si="1709"/>
        <v>7</v>
      </c>
      <c r="AW1690">
        <f t="shared" si="1710"/>
        <v>1</v>
      </c>
      <c r="AX1690" t="s">
        <v>88</v>
      </c>
      <c r="AY1690">
        <f t="shared" si="1711"/>
        <v>7</v>
      </c>
      <c r="AZ1690">
        <f t="shared" si="1712"/>
        <v>1</v>
      </c>
      <c r="BA1690" s="6">
        <f t="shared" si="1713"/>
        <v>19</v>
      </c>
      <c r="BB1690" s="6">
        <f t="shared" si="1714"/>
        <v>4</v>
      </c>
      <c r="BC1690" s="6">
        <f t="shared" si="1715"/>
        <v>4.75</v>
      </c>
      <c r="BD1690" s="9">
        <f t="shared" si="1716"/>
        <v>0.625</v>
      </c>
      <c r="BE1690" t="s">
        <v>56</v>
      </c>
      <c r="BF1690">
        <f t="shared" si="1717"/>
        <v>0</v>
      </c>
      <c r="BG1690">
        <f t="shared" si="1718"/>
        <v>0</v>
      </c>
      <c r="BH1690" t="s">
        <v>56</v>
      </c>
      <c r="BI1690">
        <f t="shared" si="1719"/>
        <v>0</v>
      </c>
      <c r="BJ1690">
        <f t="shared" si="1720"/>
        <v>0</v>
      </c>
      <c r="BK1690" t="s">
        <v>93</v>
      </c>
      <c r="BL1690">
        <f t="shared" si="1721"/>
        <v>4</v>
      </c>
      <c r="BM1690">
        <f t="shared" si="1722"/>
        <v>1</v>
      </c>
      <c r="BN1690" t="s">
        <v>63</v>
      </c>
      <c r="BO1690">
        <f t="shared" si="1723"/>
        <v>1</v>
      </c>
      <c r="BP1690">
        <f t="shared" si="1724"/>
        <v>1</v>
      </c>
      <c r="BQ1690" t="s">
        <v>56</v>
      </c>
      <c r="BR1690">
        <f t="shared" si="1725"/>
        <v>0</v>
      </c>
      <c r="BS1690">
        <f t="shared" si="1726"/>
        <v>0</v>
      </c>
      <c r="BT1690" t="s">
        <v>74</v>
      </c>
      <c r="BU1690">
        <f t="shared" si="1727"/>
        <v>7</v>
      </c>
      <c r="BV1690">
        <f t="shared" si="1728"/>
        <v>1</v>
      </c>
      <c r="BW1690" t="s">
        <v>79</v>
      </c>
      <c r="BX1690">
        <f t="shared" si="1729"/>
        <v>1</v>
      </c>
      <c r="BY1690">
        <f t="shared" si="1730"/>
        <v>1</v>
      </c>
      <c r="BZ1690" t="s">
        <v>80</v>
      </c>
      <c r="CA1690">
        <f t="shared" si="1731"/>
        <v>1</v>
      </c>
      <c r="CB1690">
        <f t="shared" si="1732"/>
        <v>1</v>
      </c>
      <c r="CC1690" t="s">
        <v>78</v>
      </c>
      <c r="CD1690">
        <f t="shared" si="1733"/>
        <v>1</v>
      </c>
      <c r="CE1690">
        <f t="shared" si="1734"/>
        <v>1</v>
      </c>
      <c r="CF1690" t="s">
        <v>82</v>
      </c>
      <c r="CG1690">
        <f t="shared" si="1735"/>
        <v>1</v>
      </c>
      <c r="CH1690">
        <f t="shared" si="1736"/>
        <v>1</v>
      </c>
      <c r="CI1690" t="s">
        <v>78</v>
      </c>
      <c r="CJ1690">
        <f t="shared" si="1737"/>
        <v>1</v>
      </c>
      <c r="CK1690">
        <f t="shared" si="1738"/>
        <v>1</v>
      </c>
      <c r="CL1690" t="s">
        <v>74</v>
      </c>
      <c r="CM1690">
        <f t="shared" si="1739"/>
        <v>1</v>
      </c>
      <c r="CN1690">
        <f t="shared" si="1740"/>
        <v>1</v>
      </c>
      <c r="CO1690" t="s">
        <v>83</v>
      </c>
      <c r="CP1690">
        <f t="shared" si="1741"/>
        <v>4</v>
      </c>
      <c r="CQ1690">
        <f t="shared" si="1742"/>
        <v>1</v>
      </c>
      <c r="CR1690" t="s">
        <v>67</v>
      </c>
      <c r="CS1690">
        <f t="shared" si="1743"/>
        <v>5</v>
      </c>
      <c r="CT1690">
        <f t="shared" si="1744"/>
        <v>1</v>
      </c>
      <c r="CU1690" t="s">
        <v>67</v>
      </c>
      <c r="CV1690">
        <f t="shared" si="1745"/>
        <v>5</v>
      </c>
      <c r="CW1690">
        <f t="shared" si="1746"/>
        <v>1</v>
      </c>
      <c r="CX1690" t="s">
        <v>112</v>
      </c>
      <c r="CY1690">
        <f t="shared" si="1747"/>
        <v>7</v>
      </c>
      <c r="CZ1690">
        <f t="shared" si="1748"/>
        <v>1</v>
      </c>
      <c r="DA1690" t="s">
        <v>56</v>
      </c>
      <c r="DB1690">
        <f t="shared" si="1749"/>
        <v>0</v>
      </c>
      <c r="DC1690">
        <f t="shared" si="1750"/>
        <v>0</v>
      </c>
      <c r="DD1690">
        <f t="shared" si="1751"/>
        <v>39</v>
      </c>
      <c r="DE1690">
        <f t="shared" si="1752"/>
        <v>13</v>
      </c>
      <c r="DF1690" s="7">
        <f t="shared" si="1753"/>
        <v>3</v>
      </c>
      <c r="DG1690" s="8">
        <f t="shared" si="1754"/>
        <v>0.33333333333333331</v>
      </c>
      <c r="DH1690" s="1" t="s">
        <v>112</v>
      </c>
      <c r="DI1690" s="1" t="s">
        <v>56</v>
      </c>
      <c r="DJ1690" s="1" t="s">
        <v>56</v>
      </c>
      <c r="DK1690" s="1" t="s">
        <v>74</v>
      </c>
      <c r="DL1690" s="1" t="s">
        <v>93</v>
      </c>
      <c r="DM1690" s="1" t="s">
        <v>64</v>
      </c>
      <c r="DN1690" s="2" t="s">
        <v>123</v>
      </c>
      <c r="DO1690" s="2">
        <v>3</v>
      </c>
      <c r="DP1690" s="2">
        <v>4</v>
      </c>
      <c r="DQ1690" s="2">
        <v>5</v>
      </c>
      <c r="DR1690" s="2">
        <v>6</v>
      </c>
      <c r="DS1690" s="2">
        <v>5</v>
      </c>
    </row>
    <row r="1691" spans="1:123" x14ac:dyDescent="0.25">
      <c r="A1691">
        <v>2018</v>
      </c>
      <c r="B1691">
        <v>1689</v>
      </c>
      <c r="C1691" t="s">
        <v>57</v>
      </c>
      <c r="D1691">
        <v>0</v>
      </c>
      <c r="E1691">
        <v>59</v>
      </c>
      <c r="F1691">
        <v>1959</v>
      </c>
      <c r="G1691">
        <v>12</v>
      </c>
      <c r="H1691">
        <f t="shared" si="1691"/>
        <v>12</v>
      </c>
      <c r="I1691" t="s">
        <v>90</v>
      </c>
      <c r="J1691">
        <f t="shared" si="1692"/>
        <v>1</v>
      </c>
      <c r="K1691" t="s">
        <v>59</v>
      </c>
      <c r="L1691">
        <f t="shared" si="1693"/>
        <v>3</v>
      </c>
      <c r="M1691" t="s">
        <v>59</v>
      </c>
      <c r="N1691">
        <f t="shared" si="1694"/>
        <v>5</v>
      </c>
      <c r="O1691" t="s">
        <v>132</v>
      </c>
      <c r="P1691">
        <f t="shared" si="1695"/>
        <v>1</v>
      </c>
      <c r="Q1691">
        <f t="shared" si="1696"/>
        <v>1</v>
      </c>
      <c r="R1691">
        <v>1</v>
      </c>
      <c r="S1691" t="s">
        <v>101</v>
      </c>
      <c r="T1691">
        <f t="shared" si="1697"/>
        <v>1</v>
      </c>
      <c r="U1691">
        <f t="shared" si="1698"/>
        <v>1</v>
      </c>
      <c r="V1691" t="s">
        <v>193</v>
      </c>
      <c r="W1691">
        <v>227</v>
      </c>
      <c r="X1691">
        <v>0</v>
      </c>
      <c r="Y1691">
        <v>0</v>
      </c>
      <c r="Z1691" t="s">
        <v>140</v>
      </c>
      <c r="AA1691">
        <f t="shared" si="1699"/>
        <v>1</v>
      </c>
      <c r="AB1691">
        <f t="shared" si="1700"/>
        <v>1</v>
      </c>
      <c r="AC1691" t="s">
        <v>104</v>
      </c>
      <c r="AD1691" s="6">
        <f t="shared" si="1701"/>
        <v>3</v>
      </c>
      <c r="AE1691">
        <f t="shared" si="1702"/>
        <v>1</v>
      </c>
      <c r="AF1691" t="s">
        <v>75</v>
      </c>
      <c r="AG1691" t="s">
        <v>70</v>
      </c>
      <c r="AH1691" t="s">
        <v>56</v>
      </c>
      <c r="AI1691" s="6" t="str">
        <f t="shared" si="1690"/>
        <v>No denomination</v>
      </c>
      <c r="AJ1691" t="s">
        <v>71</v>
      </c>
      <c r="AK1691" s="6">
        <f t="shared" si="1703"/>
        <v>2</v>
      </c>
      <c r="AL1691" t="s">
        <v>71</v>
      </c>
      <c r="AM1691" s="6">
        <f t="shared" si="1703"/>
        <v>2</v>
      </c>
      <c r="AN1691" s="6">
        <f t="shared" si="1704"/>
        <v>0</v>
      </c>
      <c r="AO1691" t="s">
        <v>121</v>
      </c>
      <c r="AP1691">
        <f t="shared" si="1705"/>
        <v>7</v>
      </c>
      <c r="AQ1691">
        <f t="shared" si="1706"/>
        <v>1</v>
      </c>
      <c r="AR1691" t="s">
        <v>73</v>
      </c>
      <c r="AS1691">
        <f t="shared" si="1707"/>
        <v>7</v>
      </c>
      <c r="AT1691">
        <f t="shared" si="1708"/>
        <v>1</v>
      </c>
      <c r="AU1691" t="s">
        <v>87</v>
      </c>
      <c r="AV1691">
        <f t="shared" si="1709"/>
        <v>7</v>
      </c>
      <c r="AW1691">
        <f t="shared" si="1710"/>
        <v>1</v>
      </c>
      <c r="AX1691" t="s">
        <v>88</v>
      </c>
      <c r="AY1691">
        <f t="shared" si="1711"/>
        <v>7</v>
      </c>
      <c r="AZ1691">
        <f t="shared" si="1712"/>
        <v>1</v>
      </c>
      <c r="BA1691" s="6">
        <f t="shared" si="1713"/>
        <v>28</v>
      </c>
      <c r="BB1691" s="6">
        <f t="shared" si="1714"/>
        <v>4</v>
      </c>
      <c r="BC1691" s="6">
        <f t="shared" si="1715"/>
        <v>7</v>
      </c>
      <c r="BD1691" s="9">
        <f t="shared" si="1716"/>
        <v>1</v>
      </c>
      <c r="BE1691" t="s">
        <v>56</v>
      </c>
      <c r="BF1691">
        <f t="shared" si="1717"/>
        <v>0</v>
      </c>
      <c r="BG1691">
        <f t="shared" si="1718"/>
        <v>0</v>
      </c>
      <c r="BH1691" t="s">
        <v>56</v>
      </c>
      <c r="BI1691">
        <f t="shared" si="1719"/>
        <v>0</v>
      </c>
      <c r="BJ1691">
        <f t="shared" si="1720"/>
        <v>0</v>
      </c>
      <c r="BK1691" t="s">
        <v>64</v>
      </c>
      <c r="BL1691">
        <f t="shared" si="1721"/>
        <v>4</v>
      </c>
      <c r="BM1691">
        <f t="shared" si="1722"/>
        <v>1</v>
      </c>
      <c r="BN1691" t="s">
        <v>64</v>
      </c>
      <c r="BO1691">
        <f t="shared" si="1723"/>
        <v>4</v>
      </c>
      <c r="BP1691">
        <f t="shared" si="1724"/>
        <v>1</v>
      </c>
      <c r="BQ1691" t="s">
        <v>94</v>
      </c>
      <c r="BR1691">
        <f t="shared" si="1725"/>
        <v>7</v>
      </c>
      <c r="BS1691">
        <f t="shared" si="1726"/>
        <v>1</v>
      </c>
      <c r="BT1691" t="s">
        <v>74</v>
      </c>
      <c r="BU1691">
        <f t="shared" si="1727"/>
        <v>7</v>
      </c>
      <c r="BV1691">
        <f t="shared" si="1728"/>
        <v>1</v>
      </c>
      <c r="BW1691" t="s">
        <v>56</v>
      </c>
      <c r="BX1691">
        <f t="shared" si="1729"/>
        <v>0</v>
      </c>
      <c r="BY1691">
        <f t="shared" si="1730"/>
        <v>0</v>
      </c>
      <c r="BZ1691" t="s">
        <v>56</v>
      </c>
      <c r="CA1691">
        <f t="shared" si="1731"/>
        <v>0</v>
      </c>
      <c r="CB1691">
        <f t="shared" si="1732"/>
        <v>0</v>
      </c>
      <c r="CC1691" t="s">
        <v>56</v>
      </c>
      <c r="CD1691">
        <f t="shared" si="1733"/>
        <v>0</v>
      </c>
      <c r="CE1691">
        <f t="shared" si="1734"/>
        <v>0</v>
      </c>
      <c r="CF1691" t="s">
        <v>56</v>
      </c>
      <c r="CG1691">
        <f t="shared" si="1735"/>
        <v>0</v>
      </c>
      <c r="CH1691">
        <f t="shared" si="1736"/>
        <v>0</v>
      </c>
      <c r="CI1691" t="s">
        <v>56</v>
      </c>
      <c r="CJ1691">
        <f t="shared" si="1737"/>
        <v>0</v>
      </c>
      <c r="CK1691">
        <f t="shared" si="1738"/>
        <v>0</v>
      </c>
      <c r="CL1691" t="s">
        <v>56</v>
      </c>
      <c r="CM1691">
        <f t="shared" si="1739"/>
        <v>0</v>
      </c>
      <c r="CN1691">
        <f t="shared" si="1740"/>
        <v>0</v>
      </c>
      <c r="CO1691" t="s">
        <v>56</v>
      </c>
      <c r="CP1691">
        <f t="shared" si="1741"/>
        <v>0</v>
      </c>
      <c r="CQ1691">
        <f t="shared" si="1742"/>
        <v>0</v>
      </c>
      <c r="CR1691" t="s">
        <v>56</v>
      </c>
      <c r="CS1691">
        <f t="shared" si="1743"/>
        <v>0</v>
      </c>
      <c r="CT1691">
        <f t="shared" si="1744"/>
        <v>0</v>
      </c>
      <c r="CU1691" t="s">
        <v>56</v>
      </c>
      <c r="CV1691">
        <f t="shared" si="1745"/>
        <v>0</v>
      </c>
      <c r="CW1691">
        <f t="shared" si="1746"/>
        <v>0</v>
      </c>
      <c r="CX1691" t="s">
        <v>56</v>
      </c>
      <c r="CY1691">
        <f t="shared" si="1747"/>
        <v>0</v>
      </c>
      <c r="CZ1691">
        <f t="shared" si="1748"/>
        <v>0</v>
      </c>
      <c r="DA1691" t="s">
        <v>86</v>
      </c>
      <c r="DB1691">
        <f t="shared" si="1749"/>
        <v>3</v>
      </c>
      <c r="DC1691">
        <f t="shared" si="1750"/>
        <v>1</v>
      </c>
      <c r="DD1691">
        <f t="shared" si="1751"/>
        <v>25</v>
      </c>
      <c r="DE1691">
        <f t="shared" si="1752"/>
        <v>5</v>
      </c>
      <c r="DF1691" s="7">
        <f t="shared" si="1753"/>
        <v>5</v>
      </c>
      <c r="DG1691" s="8">
        <f t="shared" si="1754"/>
        <v>0.66666666666666663</v>
      </c>
      <c r="DH1691" s="1" t="s">
        <v>56</v>
      </c>
      <c r="DI1691" s="1" t="s">
        <v>135</v>
      </c>
      <c r="DJ1691" s="1" t="s">
        <v>56</v>
      </c>
      <c r="DK1691" s="1" t="s">
        <v>74</v>
      </c>
      <c r="DL1691" s="1" t="s">
        <v>68</v>
      </c>
      <c r="DM1691" s="1" t="s">
        <v>64</v>
      </c>
      <c r="DN1691" s="2">
        <v>4</v>
      </c>
      <c r="DO1691" s="2" t="s">
        <v>56</v>
      </c>
      <c r="DP1691" s="2" t="s">
        <v>56</v>
      </c>
      <c r="DQ1691" s="2" t="s">
        <v>56</v>
      </c>
      <c r="DR1691" s="2" t="s">
        <v>56</v>
      </c>
      <c r="DS1691" s="2" t="s">
        <v>56</v>
      </c>
    </row>
    <row r="1692" spans="1:123" x14ac:dyDescent="0.25">
      <c r="A1692">
        <v>2018</v>
      </c>
      <c r="B1692">
        <v>1690</v>
      </c>
      <c r="C1692" t="s">
        <v>124</v>
      </c>
      <c r="D1692">
        <v>2</v>
      </c>
      <c r="E1692">
        <v>69</v>
      </c>
      <c r="F1692">
        <v>1949</v>
      </c>
      <c r="G1692">
        <v>18</v>
      </c>
      <c r="H1692">
        <f t="shared" si="1691"/>
        <v>18</v>
      </c>
      <c r="I1692" t="s">
        <v>58</v>
      </c>
      <c r="J1692">
        <f t="shared" si="1692"/>
        <v>2</v>
      </c>
      <c r="K1692" t="s">
        <v>59</v>
      </c>
      <c r="L1692">
        <f t="shared" si="1693"/>
        <v>3</v>
      </c>
      <c r="M1692" t="s">
        <v>59</v>
      </c>
      <c r="N1692">
        <f t="shared" si="1694"/>
        <v>5</v>
      </c>
      <c r="O1692" t="s">
        <v>132</v>
      </c>
      <c r="P1692">
        <f t="shared" si="1695"/>
        <v>1</v>
      </c>
      <c r="Q1692">
        <f t="shared" si="1696"/>
        <v>1</v>
      </c>
      <c r="R1692">
        <v>1</v>
      </c>
      <c r="S1692" t="s">
        <v>56</v>
      </c>
      <c r="T1692">
        <f t="shared" si="1697"/>
        <v>0</v>
      </c>
      <c r="U1692">
        <f t="shared" si="1698"/>
        <v>0</v>
      </c>
      <c r="V1692" t="s">
        <v>61</v>
      </c>
      <c r="W1692">
        <v>0</v>
      </c>
      <c r="X1692">
        <v>0</v>
      </c>
      <c r="Y1692">
        <v>0</v>
      </c>
      <c r="Z1692" t="s">
        <v>109</v>
      </c>
      <c r="AA1692">
        <f t="shared" si="1699"/>
        <v>5</v>
      </c>
      <c r="AB1692">
        <f t="shared" si="1700"/>
        <v>1</v>
      </c>
      <c r="AC1692" t="s">
        <v>71</v>
      </c>
      <c r="AD1692" s="6">
        <f t="shared" si="1701"/>
        <v>4</v>
      </c>
      <c r="AE1692">
        <f t="shared" si="1702"/>
        <v>1</v>
      </c>
      <c r="AF1692" t="s">
        <v>69</v>
      </c>
      <c r="AG1692" t="s">
        <v>70</v>
      </c>
      <c r="AH1692" t="s">
        <v>56</v>
      </c>
      <c r="AI1692" s="6" t="str">
        <f t="shared" si="1690"/>
        <v>Christian</v>
      </c>
      <c r="AJ1692" t="s">
        <v>71</v>
      </c>
      <c r="AK1692" s="6">
        <f t="shared" si="1703"/>
        <v>2</v>
      </c>
      <c r="AL1692" t="s">
        <v>106</v>
      </c>
      <c r="AM1692" s="6">
        <f t="shared" si="1703"/>
        <v>1</v>
      </c>
      <c r="AN1692" s="6">
        <f t="shared" si="1704"/>
        <v>1</v>
      </c>
      <c r="AO1692" t="s">
        <v>121</v>
      </c>
      <c r="AP1692">
        <f t="shared" si="1705"/>
        <v>7</v>
      </c>
      <c r="AQ1692">
        <f t="shared" si="1706"/>
        <v>1</v>
      </c>
      <c r="AR1692" t="s">
        <v>73</v>
      </c>
      <c r="AS1692">
        <f t="shared" si="1707"/>
        <v>7</v>
      </c>
      <c r="AT1692">
        <f t="shared" si="1708"/>
        <v>1</v>
      </c>
      <c r="AU1692" t="s">
        <v>87</v>
      </c>
      <c r="AV1692">
        <f t="shared" si="1709"/>
        <v>7</v>
      </c>
      <c r="AW1692">
        <f t="shared" si="1710"/>
        <v>1</v>
      </c>
      <c r="AX1692" t="s">
        <v>88</v>
      </c>
      <c r="AY1692">
        <f t="shared" si="1711"/>
        <v>7</v>
      </c>
      <c r="AZ1692">
        <f t="shared" si="1712"/>
        <v>1</v>
      </c>
      <c r="BA1692" s="6">
        <f t="shared" si="1713"/>
        <v>28</v>
      </c>
      <c r="BB1692" s="6">
        <f t="shared" si="1714"/>
        <v>4</v>
      </c>
      <c r="BC1692" s="6">
        <f t="shared" si="1715"/>
        <v>7</v>
      </c>
      <c r="BD1692" s="9">
        <f t="shared" si="1716"/>
        <v>1</v>
      </c>
      <c r="BE1692" t="s">
        <v>63</v>
      </c>
      <c r="BF1692">
        <f t="shared" si="1717"/>
        <v>1</v>
      </c>
      <c r="BG1692">
        <f t="shared" si="1718"/>
        <v>1</v>
      </c>
      <c r="BH1692" t="s">
        <v>64</v>
      </c>
      <c r="BI1692">
        <f t="shared" si="1719"/>
        <v>4</v>
      </c>
      <c r="BJ1692">
        <f t="shared" si="1720"/>
        <v>1</v>
      </c>
      <c r="BK1692" t="s">
        <v>56</v>
      </c>
      <c r="BL1692">
        <f t="shared" si="1721"/>
        <v>0</v>
      </c>
      <c r="BM1692">
        <f t="shared" si="1722"/>
        <v>0</v>
      </c>
      <c r="BN1692" t="s">
        <v>56</v>
      </c>
      <c r="BO1692">
        <f t="shared" si="1723"/>
        <v>0</v>
      </c>
      <c r="BP1692">
        <f t="shared" si="1724"/>
        <v>0</v>
      </c>
      <c r="BQ1692" t="s">
        <v>94</v>
      </c>
      <c r="BR1692">
        <f t="shared" si="1725"/>
        <v>7</v>
      </c>
      <c r="BS1692">
        <f t="shared" si="1726"/>
        <v>1</v>
      </c>
      <c r="BT1692" t="s">
        <v>78</v>
      </c>
      <c r="BU1692">
        <f t="shared" si="1727"/>
        <v>1</v>
      </c>
      <c r="BV1692">
        <f t="shared" si="1728"/>
        <v>1</v>
      </c>
      <c r="BW1692" t="s">
        <v>130</v>
      </c>
      <c r="BX1692">
        <f t="shared" si="1729"/>
        <v>5</v>
      </c>
      <c r="BY1692">
        <f t="shared" si="1730"/>
        <v>1</v>
      </c>
      <c r="BZ1692" t="s">
        <v>147</v>
      </c>
      <c r="CA1692">
        <f t="shared" si="1731"/>
        <v>3</v>
      </c>
      <c r="CB1692">
        <f t="shared" si="1732"/>
        <v>1</v>
      </c>
      <c r="CC1692" t="s">
        <v>103</v>
      </c>
      <c r="CD1692">
        <f t="shared" si="1733"/>
        <v>0</v>
      </c>
      <c r="CE1692">
        <f t="shared" si="1734"/>
        <v>0</v>
      </c>
      <c r="CF1692" t="s">
        <v>82</v>
      </c>
      <c r="CG1692">
        <f t="shared" si="1735"/>
        <v>1</v>
      </c>
      <c r="CH1692">
        <f t="shared" si="1736"/>
        <v>1</v>
      </c>
      <c r="CI1692" t="s">
        <v>78</v>
      </c>
      <c r="CJ1692">
        <f t="shared" si="1737"/>
        <v>1</v>
      </c>
      <c r="CK1692">
        <f t="shared" si="1738"/>
        <v>1</v>
      </c>
      <c r="CL1692" t="s">
        <v>74</v>
      </c>
      <c r="CM1692">
        <f t="shared" si="1739"/>
        <v>1</v>
      </c>
      <c r="CN1692">
        <f t="shared" si="1740"/>
        <v>1</v>
      </c>
      <c r="CO1692" t="s">
        <v>84</v>
      </c>
      <c r="CP1692">
        <f t="shared" si="1741"/>
        <v>3</v>
      </c>
      <c r="CQ1692">
        <f t="shared" si="1742"/>
        <v>1</v>
      </c>
      <c r="CR1692" t="s">
        <v>84</v>
      </c>
      <c r="CS1692">
        <f t="shared" si="1743"/>
        <v>3</v>
      </c>
      <c r="CT1692">
        <f t="shared" si="1744"/>
        <v>1</v>
      </c>
      <c r="CU1692" t="s">
        <v>84</v>
      </c>
      <c r="CV1692">
        <f t="shared" si="1745"/>
        <v>3</v>
      </c>
      <c r="CW1692">
        <f t="shared" si="1746"/>
        <v>1</v>
      </c>
      <c r="CX1692" t="s">
        <v>84</v>
      </c>
      <c r="CY1692">
        <f t="shared" si="1747"/>
        <v>3</v>
      </c>
      <c r="CZ1692">
        <f t="shared" si="1748"/>
        <v>1</v>
      </c>
      <c r="DA1692" t="s">
        <v>86</v>
      </c>
      <c r="DB1692">
        <f t="shared" si="1749"/>
        <v>3</v>
      </c>
      <c r="DC1692">
        <f t="shared" si="1750"/>
        <v>1</v>
      </c>
      <c r="DD1692">
        <f t="shared" si="1751"/>
        <v>38</v>
      </c>
      <c r="DE1692">
        <f t="shared" si="1752"/>
        <v>13</v>
      </c>
      <c r="DF1692" s="7">
        <f t="shared" si="1753"/>
        <v>2.9230769230769229</v>
      </c>
      <c r="DG1692" s="8">
        <f t="shared" si="1754"/>
        <v>0.32051282051282048</v>
      </c>
      <c r="DH1692" s="1" t="s">
        <v>67</v>
      </c>
      <c r="DI1692" s="1" t="s">
        <v>56</v>
      </c>
      <c r="DJ1692" s="1" t="s">
        <v>65</v>
      </c>
      <c r="DK1692" s="1" t="s">
        <v>56</v>
      </c>
      <c r="DL1692" s="1" t="s">
        <v>68</v>
      </c>
      <c r="DM1692" s="1" t="s">
        <v>56</v>
      </c>
      <c r="DN1692" s="2" t="s">
        <v>56</v>
      </c>
      <c r="DO1692" s="2">
        <v>5</v>
      </c>
      <c r="DP1692" s="2">
        <v>3</v>
      </c>
      <c r="DQ1692" s="2">
        <v>4</v>
      </c>
      <c r="DR1692" s="2">
        <v>5</v>
      </c>
      <c r="DS1692" s="2">
        <v>4</v>
      </c>
    </row>
    <row r="1693" spans="1:123" x14ac:dyDescent="0.25">
      <c r="A1693">
        <v>2018</v>
      </c>
      <c r="B1693">
        <v>1691</v>
      </c>
      <c r="C1693" t="s">
        <v>118</v>
      </c>
      <c r="D1693">
        <v>3</v>
      </c>
      <c r="E1693">
        <v>55</v>
      </c>
      <c r="F1693">
        <v>1963</v>
      </c>
      <c r="G1693">
        <v>16</v>
      </c>
      <c r="H1693">
        <f t="shared" si="1691"/>
        <v>16</v>
      </c>
      <c r="I1693" t="s">
        <v>90</v>
      </c>
      <c r="J1693">
        <f t="shared" si="1692"/>
        <v>1</v>
      </c>
      <c r="K1693" t="s">
        <v>59</v>
      </c>
      <c r="L1693">
        <f t="shared" si="1693"/>
        <v>3</v>
      </c>
      <c r="M1693" t="s">
        <v>59</v>
      </c>
      <c r="N1693">
        <f t="shared" si="1694"/>
        <v>5</v>
      </c>
      <c r="O1693" t="s">
        <v>125</v>
      </c>
      <c r="P1693">
        <f t="shared" si="1695"/>
        <v>4</v>
      </c>
      <c r="Q1693">
        <f t="shared" si="1696"/>
        <v>1</v>
      </c>
      <c r="R1693">
        <v>2</v>
      </c>
      <c r="S1693" t="s">
        <v>101</v>
      </c>
      <c r="T1693">
        <f t="shared" si="1697"/>
        <v>1</v>
      </c>
      <c r="U1693">
        <f t="shared" si="1698"/>
        <v>1</v>
      </c>
      <c r="V1693" t="s">
        <v>133</v>
      </c>
      <c r="W1693">
        <v>7377.5</v>
      </c>
      <c r="X1693">
        <v>6242.5</v>
      </c>
      <c r="Y1693">
        <v>9638.75</v>
      </c>
      <c r="Z1693" t="s">
        <v>109</v>
      </c>
      <c r="AA1693">
        <f t="shared" si="1699"/>
        <v>5</v>
      </c>
      <c r="AB1693">
        <f t="shared" si="1700"/>
        <v>1</v>
      </c>
      <c r="AC1693" t="s">
        <v>71</v>
      </c>
      <c r="AD1693" s="6">
        <f t="shared" si="1701"/>
        <v>4</v>
      </c>
      <c r="AE1693">
        <f t="shared" si="1702"/>
        <v>1</v>
      </c>
      <c r="AF1693" t="s">
        <v>75</v>
      </c>
      <c r="AG1693" t="s">
        <v>142</v>
      </c>
      <c r="AH1693" t="s">
        <v>180</v>
      </c>
      <c r="AI1693" s="6" t="str">
        <f t="shared" si="1690"/>
        <v>Evangelical, Evangelist</v>
      </c>
      <c r="AJ1693" t="s">
        <v>77</v>
      </c>
      <c r="AK1693" s="6">
        <f t="shared" si="1703"/>
        <v>3</v>
      </c>
      <c r="AL1693" t="s">
        <v>71</v>
      </c>
      <c r="AM1693" s="6">
        <f t="shared" si="1703"/>
        <v>2</v>
      </c>
      <c r="AN1693" s="6">
        <f t="shared" si="1704"/>
        <v>1</v>
      </c>
      <c r="AO1693" t="s">
        <v>72</v>
      </c>
      <c r="AP1693">
        <f t="shared" si="1705"/>
        <v>6</v>
      </c>
      <c r="AQ1693">
        <f t="shared" si="1706"/>
        <v>1</v>
      </c>
      <c r="AR1693" t="s">
        <v>73</v>
      </c>
      <c r="AS1693">
        <f t="shared" si="1707"/>
        <v>7</v>
      </c>
      <c r="AT1693">
        <f t="shared" si="1708"/>
        <v>1</v>
      </c>
      <c r="AU1693" t="s">
        <v>87</v>
      </c>
      <c r="AV1693">
        <f t="shared" si="1709"/>
        <v>7</v>
      </c>
      <c r="AW1693">
        <f t="shared" si="1710"/>
        <v>1</v>
      </c>
      <c r="AX1693" t="s">
        <v>88</v>
      </c>
      <c r="AY1693">
        <f t="shared" si="1711"/>
        <v>7</v>
      </c>
      <c r="AZ1693">
        <f t="shared" si="1712"/>
        <v>1</v>
      </c>
      <c r="BA1693" s="6">
        <f t="shared" si="1713"/>
        <v>27</v>
      </c>
      <c r="BB1693" s="6">
        <f t="shared" si="1714"/>
        <v>4</v>
      </c>
      <c r="BC1693" s="6">
        <f t="shared" si="1715"/>
        <v>6.75</v>
      </c>
      <c r="BD1693" s="9">
        <f t="shared" si="1716"/>
        <v>0.95833333333333337</v>
      </c>
      <c r="BE1693" t="s">
        <v>64</v>
      </c>
      <c r="BF1693">
        <f t="shared" si="1717"/>
        <v>4</v>
      </c>
      <c r="BG1693">
        <f t="shared" si="1718"/>
        <v>1</v>
      </c>
      <c r="BH1693" t="s">
        <v>64</v>
      </c>
      <c r="BI1693">
        <f t="shared" si="1719"/>
        <v>4</v>
      </c>
      <c r="BJ1693">
        <f t="shared" si="1720"/>
        <v>1</v>
      </c>
      <c r="BK1693" t="s">
        <v>56</v>
      </c>
      <c r="BL1693">
        <f t="shared" si="1721"/>
        <v>0</v>
      </c>
      <c r="BM1693">
        <f t="shared" si="1722"/>
        <v>0</v>
      </c>
      <c r="BN1693" t="s">
        <v>56</v>
      </c>
      <c r="BO1693">
        <f t="shared" si="1723"/>
        <v>0</v>
      </c>
      <c r="BP1693">
        <f t="shared" si="1724"/>
        <v>0</v>
      </c>
      <c r="BQ1693" t="s">
        <v>56</v>
      </c>
      <c r="BR1693">
        <f t="shared" si="1725"/>
        <v>0</v>
      </c>
      <c r="BS1693">
        <f t="shared" si="1726"/>
        <v>0</v>
      </c>
      <c r="BT1693" t="s">
        <v>78</v>
      </c>
      <c r="BU1693">
        <f t="shared" si="1727"/>
        <v>1</v>
      </c>
      <c r="BV1693">
        <f t="shared" si="1728"/>
        <v>1</v>
      </c>
      <c r="BW1693" t="s">
        <v>79</v>
      </c>
      <c r="BX1693">
        <f t="shared" si="1729"/>
        <v>1</v>
      </c>
      <c r="BY1693">
        <f t="shared" si="1730"/>
        <v>1</v>
      </c>
      <c r="BZ1693" t="s">
        <v>80</v>
      </c>
      <c r="CA1693">
        <f t="shared" si="1731"/>
        <v>1</v>
      </c>
      <c r="CB1693">
        <f t="shared" si="1732"/>
        <v>1</v>
      </c>
      <c r="CC1693" t="s">
        <v>78</v>
      </c>
      <c r="CD1693">
        <f t="shared" si="1733"/>
        <v>1</v>
      </c>
      <c r="CE1693">
        <f t="shared" si="1734"/>
        <v>1</v>
      </c>
      <c r="CF1693" t="s">
        <v>82</v>
      </c>
      <c r="CG1693">
        <f t="shared" si="1735"/>
        <v>1</v>
      </c>
      <c r="CH1693">
        <f t="shared" si="1736"/>
        <v>1</v>
      </c>
      <c r="CI1693" t="s">
        <v>78</v>
      </c>
      <c r="CJ1693">
        <f t="shared" si="1737"/>
        <v>1</v>
      </c>
      <c r="CK1693">
        <f t="shared" si="1738"/>
        <v>1</v>
      </c>
      <c r="CL1693" t="s">
        <v>78</v>
      </c>
      <c r="CM1693">
        <f t="shared" si="1739"/>
        <v>7</v>
      </c>
      <c r="CN1693">
        <f t="shared" si="1740"/>
        <v>1</v>
      </c>
      <c r="CO1693" t="s">
        <v>84</v>
      </c>
      <c r="CP1693">
        <f t="shared" si="1741"/>
        <v>3</v>
      </c>
      <c r="CQ1693">
        <f t="shared" si="1742"/>
        <v>1</v>
      </c>
      <c r="CR1693" t="s">
        <v>84</v>
      </c>
      <c r="CS1693">
        <f t="shared" si="1743"/>
        <v>3</v>
      </c>
      <c r="CT1693">
        <f t="shared" si="1744"/>
        <v>1</v>
      </c>
      <c r="CU1693" t="s">
        <v>83</v>
      </c>
      <c r="CV1693">
        <f t="shared" si="1745"/>
        <v>4</v>
      </c>
      <c r="CW1693">
        <f t="shared" si="1746"/>
        <v>1</v>
      </c>
      <c r="CX1693" t="s">
        <v>84</v>
      </c>
      <c r="CY1693">
        <f t="shared" si="1747"/>
        <v>3</v>
      </c>
      <c r="CZ1693">
        <f t="shared" si="1748"/>
        <v>1</v>
      </c>
      <c r="DA1693" t="s">
        <v>56</v>
      </c>
      <c r="DB1693">
        <f t="shared" si="1749"/>
        <v>0</v>
      </c>
      <c r="DC1693">
        <f t="shared" si="1750"/>
        <v>0</v>
      </c>
      <c r="DD1693">
        <f t="shared" si="1751"/>
        <v>30</v>
      </c>
      <c r="DE1693">
        <f t="shared" si="1752"/>
        <v>12</v>
      </c>
      <c r="DF1693" s="7">
        <f t="shared" si="1753"/>
        <v>2.5</v>
      </c>
      <c r="DG1693" s="8">
        <f t="shared" si="1754"/>
        <v>0.25</v>
      </c>
      <c r="DH1693" s="1" t="s">
        <v>112</v>
      </c>
      <c r="DI1693" s="1" t="s">
        <v>56</v>
      </c>
      <c r="DJ1693" s="1" t="s">
        <v>65</v>
      </c>
      <c r="DK1693" s="1" t="s">
        <v>74</v>
      </c>
      <c r="DL1693" s="1" t="s">
        <v>68</v>
      </c>
      <c r="DM1693" s="1" t="s">
        <v>56</v>
      </c>
      <c r="DN1693" s="2" t="s">
        <v>123</v>
      </c>
      <c r="DO1693" s="2">
        <v>3</v>
      </c>
      <c r="DP1693" s="2">
        <v>5</v>
      </c>
      <c r="DQ1693" s="2">
        <v>5</v>
      </c>
      <c r="DR1693" s="2">
        <v>6</v>
      </c>
      <c r="DS1693" s="2">
        <v>5</v>
      </c>
    </row>
    <row r="1694" spans="1:123" x14ac:dyDescent="0.25">
      <c r="A1694">
        <v>2018</v>
      </c>
      <c r="B1694">
        <v>1692</v>
      </c>
      <c r="C1694" t="s">
        <v>102</v>
      </c>
      <c r="D1694">
        <v>0</v>
      </c>
      <c r="E1694">
        <v>78</v>
      </c>
      <c r="F1694">
        <v>1940</v>
      </c>
      <c r="G1694">
        <v>15</v>
      </c>
      <c r="H1694">
        <f t="shared" si="1691"/>
        <v>15</v>
      </c>
      <c r="I1694" t="s">
        <v>58</v>
      </c>
      <c r="J1694">
        <f t="shared" si="1692"/>
        <v>2</v>
      </c>
      <c r="K1694" t="s">
        <v>59</v>
      </c>
      <c r="L1694">
        <f t="shared" si="1693"/>
        <v>3</v>
      </c>
      <c r="M1694" t="s">
        <v>59</v>
      </c>
      <c r="N1694">
        <f t="shared" si="1694"/>
        <v>5</v>
      </c>
      <c r="O1694" t="s">
        <v>125</v>
      </c>
      <c r="P1694">
        <f t="shared" si="1695"/>
        <v>4</v>
      </c>
      <c r="Q1694">
        <f t="shared" si="1696"/>
        <v>1</v>
      </c>
      <c r="R1694">
        <v>3</v>
      </c>
      <c r="S1694" t="s">
        <v>56</v>
      </c>
      <c r="T1694">
        <f t="shared" si="1697"/>
        <v>0</v>
      </c>
      <c r="U1694">
        <f t="shared" si="1698"/>
        <v>0</v>
      </c>
      <c r="V1694" t="s">
        <v>61</v>
      </c>
      <c r="W1694">
        <v>0</v>
      </c>
      <c r="X1694">
        <v>20430</v>
      </c>
      <c r="Y1694">
        <v>31545</v>
      </c>
      <c r="Z1694" t="s">
        <v>81</v>
      </c>
      <c r="AA1694">
        <f t="shared" si="1699"/>
        <v>3</v>
      </c>
      <c r="AB1694">
        <f t="shared" si="1700"/>
        <v>1</v>
      </c>
      <c r="AC1694" t="s">
        <v>126</v>
      </c>
      <c r="AD1694" s="6">
        <f t="shared" si="1701"/>
        <v>5</v>
      </c>
      <c r="AE1694">
        <f t="shared" si="1702"/>
        <v>1</v>
      </c>
      <c r="AF1694" t="s">
        <v>95</v>
      </c>
      <c r="AG1694" t="s">
        <v>56</v>
      </c>
      <c r="AH1694" t="s">
        <v>56</v>
      </c>
      <c r="AI1694" s="6" t="str">
        <f t="shared" si="1690"/>
        <v>Catholic</v>
      </c>
      <c r="AJ1694" t="s">
        <v>71</v>
      </c>
      <c r="AK1694" s="6">
        <f t="shared" si="1703"/>
        <v>2</v>
      </c>
      <c r="AL1694" t="s">
        <v>71</v>
      </c>
      <c r="AM1694" s="6">
        <f t="shared" si="1703"/>
        <v>2</v>
      </c>
      <c r="AN1694" s="6">
        <f t="shared" si="1704"/>
        <v>0</v>
      </c>
      <c r="AO1694" t="s">
        <v>134</v>
      </c>
      <c r="AP1694">
        <f t="shared" si="1705"/>
        <v>7</v>
      </c>
      <c r="AQ1694">
        <f t="shared" si="1706"/>
        <v>1</v>
      </c>
      <c r="AR1694" t="s">
        <v>73</v>
      </c>
      <c r="AS1694">
        <f t="shared" si="1707"/>
        <v>7</v>
      </c>
      <c r="AT1694">
        <f t="shared" si="1708"/>
        <v>1</v>
      </c>
      <c r="AU1694" t="s">
        <v>100</v>
      </c>
      <c r="AV1694">
        <f t="shared" si="1709"/>
        <v>5</v>
      </c>
      <c r="AW1694">
        <f t="shared" si="1710"/>
        <v>1</v>
      </c>
      <c r="AX1694" t="s">
        <v>146</v>
      </c>
      <c r="AY1694">
        <f t="shared" si="1711"/>
        <v>3</v>
      </c>
      <c r="AZ1694">
        <f t="shared" si="1712"/>
        <v>1</v>
      </c>
      <c r="BA1694" s="6">
        <f t="shared" si="1713"/>
        <v>22</v>
      </c>
      <c r="BB1694" s="6">
        <f t="shared" si="1714"/>
        <v>4</v>
      </c>
      <c r="BC1694" s="6">
        <f t="shared" si="1715"/>
        <v>5.5</v>
      </c>
      <c r="BD1694" s="9">
        <f t="shared" si="1716"/>
        <v>0.75</v>
      </c>
      <c r="BE1694" t="s">
        <v>64</v>
      </c>
      <c r="BF1694">
        <f t="shared" si="1717"/>
        <v>4</v>
      </c>
      <c r="BG1694">
        <f t="shared" si="1718"/>
        <v>1</v>
      </c>
      <c r="BH1694" t="s">
        <v>63</v>
      </c>
      <c r="BI1694">
        <f t="shared" si="1719"/>
        <v>1</v>
      </c>
      <c r="BJ1694">
        <f t="shared" si="1720"/>
        <v>1</v>
      </c>
      <c r="BK1694" t="s">
        <v>56</v>
      </c>
      <c r="BL1694">
        <f t="shared" si="1721"/>
        <v>0</v>
      </c>
      <c r="BM1694">
        <f t="shared" si="1722"/>
        <v>0</v>
      </c>
      <c r="BN1694" t="s">
        <v>56</v>
      </c>
      <c r="BO1694">
        <f t="shared" si="1723"/>
        <v>0</v>
      </c>
      <c r="BP1694">
        <f t="shared" si="1724"/>
        <v>0</v>
      </c>
      <c r="BQ1694" t="s">
        <v>66</v>
      </c>
      <c r="BR1694">
        <f t="shared" si="1725"/>
        <v>1</v>
      </c>
      <c r="BS1694">
        <f t="shared" si="1726"/>
        <v>1</v>
      </c>
      <c r="BT1694" t="s">
        <v>78</v>
      </c>
      <c r="BU1694">
        <f t="shared" si="1727"/>
        <v>1</v>
      </c>
      <c r="BV1694">
        <f t="shared" si="1728"/>
        <v>1</v>
      </c>
      <c r="BW1694" t="s">
        <v>79</v>
      </c>
      <c r="BX1694">
        <f t="shared" si="1729"/>
        <v>1</v>
      </c>
      <c r="BY1694">
        <f t="shared" si="1730"/>
        <v>1</v>
      </c>
      <c r="BZ1694" t="s">
        <v>80</v>
      </c>
      <c r="CA1694">
        <f t="shared" si="1731"/>
        <v>1</v>
      </c>
      <c r="CB1694">
        <f t="shared" si="1732"/>
        <v>1</v>
      </c>
      <c r="CC1694" t="s">
        <v>78</v>
      </c>
      <c r="CD1694">
        <f t="shared" si="1733"/>
        <v>1</v>
      </c>
      <c r="CE1694">
        <f t="shared" si="1734"/>
        <v>1</v>
      </c>
      <c r="CF1694" t="s">
        <v>82</v>
      </c>
      <c r="CG1694">
        <f t="shared" si="1735"/>
        <v>1</v>
      </c>
      <c r="CH1694">
        <f t="shared" si="1736"/>
        <v>1</v>
      </c>
      <c r="CI1694" t="s">
        <v>78</v>
      </c>
      <c r="CJ1694">
        <f t="shared" si="1737"/>
        <v>1</v>
      </c>
      <c r="CK1694">
        <f t="shared" si="1738"/>
        <v>1</v>
      </c>
      <c r="CL1694" t="s">
        <v>74</v>
      </c>
      <c r="CM1694">
        <f t="shared" si="1739"/>
        <v>1</v>
      </c>
      <c r="CN1694">
        <f t="shared" si="1740"/>
        <v>1</v>
      </c>
      <c r="CO1694" t="s">
        <v>145</v>
      </c>
      <c r="CP1694">
        <f t="shared" si="1741"/>
        <v>1</v>
      </c>
      <c r="CQ1694">
        <f t="shared" si="1742"/>
        <v>1</v>
      </c>
      <c r="CR1694" t="s">
        <v>145</v>
      </c>
      <c r="CS1694">
        <f t="shared" si="1743"/>
        <v>1</v>
      </c>
      <c r="CT1694">
        <f t="shared" si="1744"/>
        <v>1</v>
      </c>
      <c r="CU1694" t="s">
        <v>67</v>
      </c>
      <c r="CV1694">
        <f t="shared" si="1745"/>
        <v>5</v>
      </c>
      <c r="CW1694">
        <f t="shared" si="1746"/>
        <v>1</v>
      </c>
      <c r="CX1694" t="s">
        <v>67</v>
      </c>
      <c r="CY1694">
        <f t="shared" si="1747"/>
        <v>5</v>
      </c>
      <c r="CZ1694">
        <f t="shared" si="1748"/>
        <v>1</v>
      </c>
      <c r="DA1694" t="s">
        <v>86</v>
      </c>
      <c r="DB1694">
        <f t="shared" si="1749"/>
        <v>3</v>
      </c>
      <c r="DC1694">
        <f t="shared" si="1750"/>
        <v>1</v>
      </c>
      <c r="DD1694">
        <f t="shared" si="1751"/>
        <v>24</v>
      </c>
      <c r="DE1694">
        <f t="shared" si="1752"/>
        <v>14</v>
      </c>
      <c r="DF1694" s="7">
        <f t="shared" si="1753"/>
        <v>1.7142857142857142</v>
      </c>
      <c r="DG1694" s="8">
        <f t="shared" si="1754"/>
        <v>0.11904761904761903</v>
      </c>
      <c r="DH1694" s="1" t="s">
        <v>145</v>
      </c>
      <c r="DI1694" s="1" t="s">
        <v>85</v>
      </c>
      <c r="DJ1694" s="1" t="s">
        <v>63</v>
      </c>
      <c r="DK1694" s="1" t="s">
        <v>56</v>
      </c>
      <c r="DL1694" s="1" t="s">
        <v>68</v>
      </c>
      <c r="DM1694" s="1" t="s">
        <v>56</v>
      </c>
      <c r="DN1694" s="2" t="s">
        <v>56</v>
      </c>
      <c r="DO1694" s="2">
        <v>99</v>
      </c>
      <c r="DP1694" s="2">
        <v>99</v>
      </c>
      <c r="DQ1694" s="2">
        <v>99</v>
      </c>
      <c r="DR1694" s="2">
        <v>3</v>
      </c>
      <c r="DS1694" s="2">
        <v>5</v>
      </c>
    </row>
    <row r="1695" spans="1:123" x14ac:dyDescent="0.25">
      <c r="A1695">
        <v>2018</v>
      </c>
      <c r="B1695">
        <v>1693</v>
      </c>
      <c r="C1695" t="s">
        <v>124</v>
      </c>
      <c r="D1695">
        <v>5</v>
      </c>
      <c r="E1695">
        <v>88</v>
      </c>
      <c r="F1695">
        <v>1930</v>
      </c>
      <c r="G1695">
        <v>16</v>
      </c>
      <c r="H1695">
        <f t="shared" si="1691"/>
        <v>16</v>
      </c>
      <c r="I1695" t="s">
        <v>90</v>
      </c>
      <c r="J1695">
        <f t="shared" si="1692"/>
        <v>1</v>
      </c>
      <c r="K1695" t="s">
        <v>59</v>
      </c>
      <c r="L1695">
        <f t="shared" si="1693"/>
        <v>3</v>
      </c>
      <c r="M1695" t="s">
        <v>59</v>
      </c>
      <c r="N1695">
        <f t="shared" si="1694"/>
        <v>5</v>
      </c>
      <c r="O1695" t="s">
        <v>125</v>
      </c>
      <c r="P1695">
        <f t="shared" si="1695"/>
        <v>4</v>
      </c>
      <c r="Q1695">
        <f t="shared" si="1696"/>
        <v>1</v>
      </c>
      <c r="R1695">
        <v>2</v>
      </c>
      <c r="S1695" t="s">
        <v>101</v>
      </c>
      <c r="T1695">
        <f t="shared" si="1697"/>
        <v>1</v>
      </c>
      <c r="U1695">
        <f t="shared" si="1698"/>
        <v>1</v>
      </c>
      <c r="V1695" t="s">
        <v>92</v>
      </c>
      <c r="W1695">
        <v>24970</v>
      </c>
      <c r="X1695">
        <v>0</v>
      </c>
      <c r="Y1695">
        <v>0</v>
      </c>
      <c r="Z1695" t="s">
        <v>109</v>
      </c>
      <c r="AA1695">
        <f t="shared" si="1699"/>
        <v>5</v>
      </c>
      <c r="AB1695">
        <f t="shared" si="1700"/>
        <v>1</v>
      </c>
      <c r="AC1695" t="s">
        <v>104</v>
      </c>
      <c r="AD1695" s="6">
        <f t="shared" si="1701"/>
        <v>3</v>
      </c>
      <c r="AE1695">
        <f t="shared" si="1702"/>
        <v>1</v>
      </c>
      <c r="AF1695" t="s">
        <v>75</v>
      </c>
      <c r="AG1695" t="s">
        <v>224</v>
      </c>
      <c r="AH1695" t="s">
        <v>56</v>
      </c>
      <c r="AI1695" s="6" t="str">
        <f t="shared" si="1690"/>
        <v>Presbyterian, merged</v>
      </c>
      <c r="AJ1695" t="s">
        <v>106</v>
      </c>
      <c r="AK1695" s="6">
        <f t="shared" si="1703"/>
        <v>1</v>
      </c>
      <c r="AL1695" t="s">
        <v>77</v>
      </c>
      <c r="AM1695" s="6">
        <f t="shared" si="1703"/>
        <v>3</v>
      </c>
      <c r="AN1695" s="6">
        <f t="shared" si="1704"/>
        <v>-2</v>
      </c>
      <c r="AO1695" t="s">
        <v>134</v>
      </c>
      <c r="AP1695">
        <f t="shared" si="1705"/>
        <v>7</v>
      </c>
      <c r="AQ1695">
        <f t="shared" si="1706"/>
        <v>1</v>
      </c>
      <c r="AR1695" t="s">
        <v>73</v>
      </c>
      <c r="AS1695">
        <f t="shared" si="1707"/>
        <v>7</v>
      </c>
      <c r="AT1695">
        <f t="shared" si="1708"/>
        <v>1</v>
      </c>
      <c r="AU1695" t="s">
        <v>100</v>
      </c>
      <c r="AV1695">
        <f t="shared" si="1709"/>
        <v>5</v>
      </c>
      <c r="AW1695">
        <f t="shared" si="1710"/>
        <v>1</v>
      </c>
      <c r="AX1695" t="s">
        <v>114</v>
      </c>
      <c r="AY1695">
        <f t="shared" si="1711"/>
        <v>5</v>
      </c>
      <c r="AZ1695">
        <f t="shared" si="1712"/>
        <v>1</v>
      </c>
      <c r="BA1695" s="6">
        <f t="shared" si="1713"/>
        <v>24</v>
      </c>
      <c r="BB1695" s="6">
        <f t="shared" si="1714"/>
        <v>4</v>
      </c>
      <c r="BC1695" s="6">
        <f t="shared" si="1715"/>
        <v>6</v>
      </c>
      <c r="BD1695" s="9">
        <f t="shared" si="1716"/>
        <v>0.83333333333333337</v>
      </c>
      <c r="BE1695" t="s">
        <v>56</v>
      </c>
      <c r="BF1695">
        <f t="shared" si="1717"/>
        <v>0</v>
      </c>
      <c r="BG1695">
        <f t="shared" si="1718"/>
        <v>0</v>
      </c>
      <c r="BH1695" t="s">
        <v>56</v>
      </c>
      <c r="BI1695">
        <f t="shared" si="1719"/>
        <v>0</v>
      </c>
      <c r="BJ1695">
        <f t="shared" si="1720"/>
        <v>0</v>
      </c>
      <c r="BK1695" t="s">
        <v>65</v>
      </c>
      <c r="BL1695">
        <f t="shared" si="1721"/>
        <v>7</v>
      </c>
      <c r="BM1695">
        <f t="shared" si="1722"/>
        <v>1</v>
      </c>
      <c r="BN1695" t="s">
        <v>63</v>
      </c>
      <c r="BO1695">
        <f t="shared" si="1723"/>
        <v>1</v>
      </c>
      <c r="BP1695">
        <f t="shared" si="1724"/>
        <v>1</v>
      </c>
      <c r="BQ1695" t="s">
        <v>66</v>
      </c>
      <c r="BR1695">
        <f t="shared" si="1725"/>
        <v>1</v>
      </c>
      <c r="BS1695">
        <f t="shared" si="1726"/>
        <v>1</v>
      </c>
      <c r="BT1695" t="s">
        <v>78</v>
      </c>
      <c r="BU1695">
        <f t="shared" si="1727"/>
        <v>1</v>
      </c>
      <c r="BV1695">
        <f t="shared" si="1728"/>
        <v>1</v>
      </c>
      <c r="BW1695" t="s">
        <v>56</v>
      </c>
      <c r="BX1695">
        <f t="shared" si="1729"/>
        <v>0</v>
      </c>
      <c r="BY1695">
        <f t="shared" si="1730"/>
        <v>0</v>
      </c>
      <c r="BZ1695" t="s">
        <v>56</v>
      </c>
      <c r="CA1695">
        <f t="shared" si="1731"/>
        <v>0</v>
      </c>
      <c r="CB1695">
        <f t="shared" si="1732"/>
        <v>0</v>
      </c>
      <c r="CC1695" t="s">
        <v>56</v>
      </c>
      <c r="CD1695">
        <f t="shared" si="1733"/>
        <v>0</v>
      </c>
      <c r="CE1695">
        <f t="shared" si="1734"/>
        <v>0</v>
      </c>
      <c r="CF1695" t="s">
        <v>56</v>
      </c>
      <c r="CG1695">
        <f t="shared" si="1735"/>
        <v>0</v>
      </c>
      <c r="CH1695">
        <f t="shared" si="1736"/>
        <v>0</v>
      </c>
      <c r="CI1695" t="s">
        <v>56</v>
      </c>
      <c r="CJ1695">
        <f t="shared" si="1737"/>
        <v>0</v>
      </c>
      <c r="CK1695">
        <f t="shared" si="1738"/>
        <v>0</v>
      </c>
      <c r="CL1695" t="s">
        <v>56</v>
      </c>
      <c r="CM1695">
        <f t="shared" si="1739"/>
        <v>0</v>
      </c>
      <c r="CN1695">
        <f t="shared" si="1740"/>
        <v>0</v>
      </c>
      <c r="CO1695" t="s">
        <v>56</v>
      </c>
      <c r="CP1695">
        <f t="shared" si="1741"/>
        <v>0</v>
      </c>
      <c r="CQ1695">
        <f t="shared" si="1742"/>
        <v>0</v>
      </c>
      <c r="CR1695" t="s">
        <v>56</v>
      </c>
      <c r="CS1695">
        <f t="shared" si="1743"/>
        <v>0</v>
      </c>
      <c r="CT1695">
        <f t="shared" si="1744"/>
        <v>0</v>
      </c>
      <c r="CU1695" t="s">
        <v>56</v>
      </c>
      <c r="CV1695">
        <f t="shared" si="1745"/>
        <v>0</v>
      </c>
      <c r="CW1695">
        <f t="shared" si="1746"/>
        <v>0</v>
      </c>
      <c r="CX1695" t="s">
        <v>56</v>
      </c>
      <c r="CY1695">
        <f t="shared" si="1747"/>
        <v>0</v>
      </c>
      <c r="CZ1695">
        <f t="shared" si="1748"/>
        <v>0</v>
      </c>
      <c r="DA1695" t="s">
        <v>86</v>
      </c>
      <c r="DB1695">
        <f t="shared" si="1749"/>
        <v>3</v>
      </c>
      <c r="DC1695">
        <f t="shared" si="1750"/>
        <v>1</v>
      </c>
      <c r="DD1695">
        <f t="shared" si="1751"/>
        <v>13</v>
      </c>
      <c r="DE1695">
        <f t="shared" si="1752"/>
        <v>5</v>
      </c>
      <c r="DF1695" s="7">
        <f t="shared" si="1753"/>
        <v>2.6</v>
      </c>
      <c r="DG1695" s="8">
        <f t="shared" si="1754"/>
        <v>0.26666666666666666</v>
      </c>
      <c r="DH1695" s="1" t="s">
        <v>56</v>
      </c>
      <c r="DI1695" s="1" t="s">
        <v>56</v>
      </c>
      <c r="DJ1695" s="1" t="s">
        <v>56</v>
      </c>
      <c r="DK1695" s="1" t="s">
        <v>78</v>
      </c>
      <c r="DL1695" s="1" t="s">
        <v>68</v>
      </c>
      <c r="DM1695" s="1" t="s">
        <v>65</v>
      </c>
      <c r="DN1695" s="2" t="s">
        <v>123</v>
      </c>
      <c r="DO1695" s="2" t="s">
        <v>56</v>
      </c>
      <c r="DP1695" s="2" t="s">
        <v>56</v>
      </c>
      <c r="DQ1695" s="2" t="s">
        <v>56</v>
      </c>
      <c r="DR1695" s="2" t="s">
        <v>56</v>
      </c>
      <c r="DS1695" s="2" t="s">
        <v>56</v>
      </c>
    </row>
    <row r="1696" spans="1:123" x14ac:dyDescent="0.25">
      <c r="A1696">
        <v>2018</v>
      </c>
      <c r="B1696">
        <v>1694</v>
      </c>
      <c r="C1696" t="s">
        <v>57</v>
      </c>
      <c r="D1696">
        <v>0</v>
      </c>
      <c r="E1696">
        <v>57</v>
      </c>
      <c r="F1696">
        <v>1961</v>
      </c>
      <c r="G1696">
        <v>18</v>
      </c>
      <c r="H1696">
        <f t="shared" si="1691"/>
        <v>18</v>
      </c>
      <c r="I1696" t="s">
        <v>90</v>
      </c>
      <c r="J1696">
        <f t="shared" si="1692"/>
        <v>1</v>
      </c>
      <c r="K1696" t="s">
        <v>59</v>
      </c>
      <c r="L1696">
        <f t="shared" si="1693"/>
        <v>3</v>
      </c>
      <c r="M1696" t="s">
        <v>59</v>
      </c>
      <c r="N1696">
        <f t="shared" si="1694"/>
        <v>5</v>
      </c>
      <c r="O1696" t="s">
        <v>132</v>
      </c>
      <c r="P1696">
        <f t="shared" si="1695"/>
        <v>1</v>
      </c>
      <c r="Q1696">
        <f t="shared" si="1696"/>
        <v>1</v>
      </c>
      <c r="R1696">
        <v>1</v>
      </c>
      <c r="S1696" t="s">
        <v>101</v>
      </c>
      <c r="T1696">
        <f t="shared" si="1697"/>
        <v>1</v>
      </c>
      <c r="U1696">
        <f t="shared" si="1698"/>
        <v>1</v>
      </c>
      <c r="V1696" t="s">
        <v>92</v>
      </c>
      <c r="W1696">
        <v>30645</v>
      </c>
      <c r="X1696">
        <v>30645</v>
      </c>
      <c r="Y1696">
        <v>47317.5</v>
      </c>
      <c r="Z1696" t="s">
        <v>109</v>
      </c>
      <c r="AA1696">
        <f t="shared" si="1699"/>
        <v>5</v>
      </c>
      <c r="AB1696">
        <f t="shared" si="1700"/>
        <v>1</v>
      </c>
      <c r="AC1696" t="s">
        <v>104</v>
      </c>
      <c r="AD1696" s="6">
        <f t="shared" si="1701"/>
        <v>3</v>
      </c>
      <c r="AE1696">
        <f t="shared" si="1702"/>
        <v>1</v>
      </c>
      <c r="AF1696" t="s">
        <v>95</v>
      </c>
      <c r="AG1696" t="s">
        <v>56</v>
      </c>
      <c r="AH1696" t="s">
        <v>56</v>
      </c>
      <c r="AI1696" s="6" t="str">
        <f t="shared" si="1690"/>
        <v>Catholic</v>
      </c>
      <c r="AJ1696" t="s">
        <v>71</v>
      </c>
      <c r="AK1696" s="6">
        <f t="shared" si="1703"/>
        <v>2</v>
      </c>
      <c r="AL1696" t="s">
        <v>71</v>
      </c>
      <c r="AM1696" s="6">
        <f t="shared" si="1703"/>
        <v>2</v>
      </c>
      <c r="AN1696" s="6">
        <f t="shared" si="1704"/>
        <v>0</v>
      </c>
      <c r="AO1696" t="s">
        <v>128</v>
      </c>
      <c r="AP1696">
        <f t="shared" si="1705"/>
        <v>5</v>
      </c>
      <c r="AQ1696">
        <f t="shared" si="1706"/>
        <v>1</v>
      </c>
      <c r="AR1696" t="s">
        <v>129</v>
      </c>
      <c r="AS1696">
        <f t="shared" si="1707"/>
        <v>3</v>
      </c>
      <c r="AT1696">
        <f t="shared" si="1708"/>
        <v>1</v>
      </c>
      <c r="AU1696" t="s">
        <v>113</v>
      </c>
      <c r="AV1696">
        <f t="shared" si="1709"/>
        <v>3</v>
      </c>
      <c r="AW1696">
        <f t="shared" si="1710"/>
        <v>1</v>
      </c>
      <c r="AX1696" t="s">
        <v>146</v>
      </c>
      <c r="AY1696">
        <f t="shared" si="1711"/>
        <v>3</v>
      </c>
      <c r="AZ1696">
        <f t="shared" si="1712"/>
        <v>1</v>
      </c>
      <c r="BA1696" s="6">
        <f t="shared" si="1713"/>
        <v>14</v>
      </c>
      <c r="BB1696" s="6">
        <f t="shared" si="1714"/>
        <v>4</v>
      </c>
      <c r="BC1696" s="6">
        <f t="shared" si="1715"/>
        <v>3.5</v>
      </c>
      <c r="BD1696" s="9">
        <f t="shared" si="1716"/>
        <v>0.41666666666666669</v>
      </c>
      <c r="BE1696" t="s">
        <v>64</v>
      </c>
      <c r="BF1696">
        <f t="shared" si="1717"/>
        <v>4</v>
      </c>
      <c r="BG1696">
        <f t="shared" si="1718"/>
        <v>1</v>
      </c>
      <c r="BH1696" t="s">
        <v>64</v>
      </c>
      <c r="BI1696">
        <f t="shared" si="1719"/>
        <v>4</v>
      </c>
      <c r="BJ1696">
        <f t="shared" si="1720"/>
        <v>1</v>
      </c>
      <c r="BK1696" t="s">
        <v>56</v>
      </c>
      <c r="BL1696">
        <f t="shared" si="1721"/>
        <v>0</v>
      </c>
      <c r="BM1696">
        <f t="shared" si="1722"/>
        <v>0</v>
      </c>
      <c r="BN1696" t="s">
        <v>56</v>
      </c>
      <c r="BO1696">
        <f t="shared" si="1723"/>
        <v>0</v>
      </c>
      <c r="BP1696">
        <f t="shared" si="1724"/>
        <v>0</v>
      </c>
      <c r="BQ1696" t="s">
        <v>56</v>
      </c>
      <c r="BR1696">
        <f t="shared" si="1725"/>
        <v>0</v>
      </c>
      <c r="BS1696">
        <f t="shared" si="1726"/>
        <v>0</v>
      </c>
      <c r="BT1696" t="s">
        <v>78</v>
      </c>
      <c r="BU1696">
        <f t="shared" si="1727"/>
        <v>1</v>
      </c>
      <c r="BV1696">
        <f t="shared" si="1728"/>
        <v>1</v>
      </c>
      <c r="BW1696" t="s">
        <v>79</v>
      </c>
      <c r="BX1696">
        <f t="shared" si="1729"/>
        <v>1</v>
      </c>
      <c r="BY1696">
        <f t="shared" si="1730"/>
        <v>1</v>
      </c>
      <c r="BZ1696" t="s">
        <v>80</v>
      </c>
      <c r="CA1696">
        <f t="shared" si="1731"/>
        <v>1</v>
      </c>
      <c r="CB1696">
        <f t="shared" si="1732"/>
        <v>1</v>
      </c>
      <c r="CC1696" t="s">
        <v>78</v>
      </c>
      <c r="CD1696">
        <f t="shared" si="1733"/>
        <v>1</v>
      </c>
      <c r="CE1696">
        <f t="shared" si="1734"/>
        <v>1</v>
      </c>
      <c r="CF1696" t="s">
        <v>82</v>
      </c>
      <c r="CG1696">
        <f t="shared" si="1735"/>
        <v>1</v>
      </c>
      <c r="CH1696">
        <f t="shared" si="1736"/>
        <v>1</v>
      </c>
      <c r="CI1696" t="s">
        <v>78</v>
      </c>
      <c r="CJ1696">
        <f t="shared" si="1737"/>
        <v>1</v>
      </c>
      <c r="CK1696">
        <f t="shared" si="1738"/>
        <v>1</v>
      </c>
      <c r="CL1696" t="s">
        <v>78</v>
      </c>
      <c r="CM1696">
        <f t="shared" si="1739"/>
        <v>7</v>
      </c>
      <c r="CN1696">
        <f t="shared" si="1740"/>
        <v>1</v>
      </c>
      <c r="CO1696" t="s">
        <v>83</v>
      </c>
      <c r="CP1696">
        <f t="shared" si="1741"/>
        <v>4</v>
      </c>
      <c r="CQ1696">
        <f t="shared" si="1742"/>
        <v>1</v>
      </c>
      <c r="CR1696" t="s">
        <v>145</v>
      </c>
      <c r="CS1696">
        <f t="shared" si="1743"/>
        <v>1</v>
      </c>
      <c r="CT1696">
        <f t="shared" si="1744"/>
        <v>1</v>
      </c>
      <c r="CU1696" t="s">
        <v>67</v>
      </c>
      <c r="CV1696">
        <f t="shared" si="1745"/>
        <v>5</v>
      </c>
      <c r="CW1696">
        <f t="shared" si="1746"/>
        <v>1</v>
      </c>
      <c r="CX1696" t="s">
        <v>67</v>
      </c>
      <c r="CY1696">
        <f t="shared" si="1747"/>
        <v>5</v>
      </c>
      <c r="CZ1696">
        <f t="shared" si="1748"/>
        <v>1</v>
      </c>
      <c r="DA1696" t="s">
        <v>56</v>
      </c>
      <c r="DB1696">
        <f t="shared" si="1749"/>
        <v>0</v>
      </c>
      <c r="DC1696">
        <f t="shared" si="1750"/>
        <v>0</v>
      </c>
      <c r="DD1696">
        <f t="shared" si="1751"/>
        <v>32</v>
      </c>
      <c r="DE1696">
        <f t="shared" si="1752"/>
        <v>12</v>
      </c>
      <c r="DF1696" s="7">
        <f t="shared" si="1753"/>
        <v>2.6666666666666665</v>
      </c>
      <c r="DG1696" s="8">
        <f t="shared" si="1754"/>
        <v>0.27777777777777773</v>
      </c>
      <c r="DH1696" s="1" t="s">
        <v>112</v>
      </c>
      <c r="DI1696" s="1" t="s">
        <v>56</v>
      </c>
      <c r="DJ1696" s="1" t="s">
        <v>65</v>
      </c>
      <c r="DK1696" s="1" t="s">
        <v>78</v>
      </c>
      <c r="DL1696" s="1" t="s">
        <v>68</v>
      </c>
      <c r="DM1696" s="1" t="s">
        <v>56</v>
      </c>
      <c r="DN1696" s="2" t="s">
        <v>123</v>
      </c>
      <c r="DO1696" s="2">
        <v>4</v>
      </c>
      <c r="DP1696" s="2">
        <v>5</v>
      </c>
      <c r="DQ1696" s="2">
        <v>4</v>
      </c>
      <c r="DR1696" s="2">
        <v>4</v>
      </c>
      <c r="DS1696" s="2">
        <v>4</v>
      </c>
    </row>
    <row r="1697" spans="1:123" x14ac:dyDescent="0.25">
      <c r="A1697">
        <v>2018</v>
      </c>
      <c r="B1697">
        <v>1695</v>
      </c>
      <c r="C1697" t="s">
        <v>91</v>
      </c>
      <c r="D1697">
        <v>0</v>
      </c>
      <c r="E1697">
        <v>41</v>
      </c>
      <c r="F1697">
        <v>1977</v>
      </c>
      <c r="G1697">
        <v>9</v>
      </c>
      <c r="H1697">
        <f t="shared" si="1691"/>
        <v>9</v>
      </c>
      <c r="I1697" t="s">
        <v>58</v>
      </c>
      <c r="J1697">
        <f t="shared" si="1692"/>
        <v>2</v>
      </c>
      <c r="K1697" t="s">
        <v>59</v>
      </c>
      <c r="L1697">
        <f t="shared" si="1693"/>
        <v>3</v>
      </c>
      <c r="M1697" t="s">
        <v>59</v>
      </c>
      <c r="N1697">
        <f t="shared" si="1694"/>
        <v>5</v>
      </c>
      <c r="O1697" t="s">
        <v>132</v>
      </c>
      <c r="P1697">
        <f t="shared" si="1695"/>
        <v>1</v>
      </c>
      <c r="Q1697">
        <f t="shared" si="1696"/>
        <v>1</v>
      </c>
      <c r="R1697">
        <v>4</v>
      </c>
      <c r="S1697" t="s">
        <v>101</v>
      </c>
      <c r="T1697">
        <f t="shared" si="1697"/>
        <v>1</v>
      </c>
      <c r="U1697">
        <f t="shared" si="1698"/>
        <v>1</v>
      </c>
      <c r="V1697" t="s">
        <v>137</v>
      </c>
      <c r="W1697">
        <v>908</v>
      </c>
      <c r="X1697">
        <v>0</v>
      </c>
      <c r="Y1697">
        <v>0</v>
      </c>
      <c r="Z1697" t="s">
        <v>140</v>
      </c>
      <c r="AA1697">
        <f t="shared" si="1699"/>
        <v>1</v>
      </c>
      <c r="AB1697">
        <f t="shared" si="1700"/>
        <v>1</v>
      </c>
      <c r="AC1697" t="s">
        <v>71</v>
      </c>
      <c r="AD1697" s="6">
        <f t="shared" si="1701"/>
        <v>4</v>
      </c>
      <c r="AE1697">
        <f t="shared" si="1702"/>
        <v>1</v>
      </c>
      <c r="AF1697" t="s">
        <v>75</v>
      </c>
      <c r="AG1697" t="s">
        <v>70</v>
      </c>
      <c r="AH1697" t="s">
        <v>56</v>
      </c>
      <c r="AI1697" s="6" t="str">
        <f t="shared" si="1690"/>
        <v>No denomination</v>
      </c>
      <c r="AJ1697" t="s">
        <v>71</v>
      </c>
      <c r="AK1697" s="6">
        <f t="shared" si="1703"/>
        <v>2</v>
      </c>
      <c r="AL1697" t="s">
        <v>106</v>
      </c>
      <c r="AM1697" s="6">
        <f t="shared" si="1703"/>
        <v>1</v>
      </c>
      <c r="AN1697" s="6">
        <f t="shared" si="1704"/>
        <v>1</v>
      </c>
      <c r="AO1697" t="s">
        <v>110</v>
      </c>
      <c r="AP1697">
        <f t="shared" si="1705"/>
        <v>1</v>
      </c>
      <c r="AQ1697">
        <f t="shared" si="1706"/>
        <v>1</v>
      </c>
      <c r="AR1697" t="s">
        <v>73</v>
      </c>
      <c r="AS1697">
        <f t="shared" si="1707"/>
        <v>7</v>
      </c>
      <c r="AT1697">
        <f t="shared" si="1708"/>
        <v>1</v>
      </c>
      <c r="AU1697" t="s">
        <v>158</v>
      </c>
      <c r="AV1697">
        <f t="shared" si="1709"/>
        <v>1</v>
      </c>
      <c r="AW1697">
        <f t="shared" si="1710"/>
        <v>1</v>
      </c>
      <c r="AX1697" t="s">
        <v>146</v>
      </c>
      <c r="AY1697">
        <f t="shared" si="1711"/>
        <v>3</v>
      </c>
      <c r="AZ1697">
        <f t="shared" si="1712"/>
        <v>1</v>
      </c>
      <c r="BA1697" s="6">
        <f t="shared" si="1713"/>
        <v>12</v>
      </c>
      <c r="BB1697" s="6">
        <f t="shared" si="1714"/>
        <v>4</v>
      </c>
      <c r="BC1697" s="6">
        <f t="shared" si="1715"/>
        <v>3</v>
      </c>
      <c r="BD1697" s="9">
        <f t="shared" si="1716"/>
        <v>0.33333333333333331</v>
      </c>
      <c r="BE1697" t="s">
        <v>64</v>
      </c>
      <c r="BF1697">
        <f t="shared" si="1717"/>
        <v>4</v>
      </c>
      <c r="BG1697">
        <f t="shared" si="1718"/>
        <v>1</v>
      </c>
      <c r="BH1697" t="s">
        <v>65</v>
      </c>
      <c r="BI1697">
        <f t="shared" si="1719"/>
        <v>7</v>
      </c>
      <c r="BJ1697">
        <f t="shared" si="1720"/>
        <v>1</v>
      </c>
      <c r="BK1697" t="s">
        <v>56</v>
      </c>
      <c r="BL1697">
        <f t="shared" si="1721"/>
        <v>0</v>
      </c>
      <c r="BM1697">
        <f t="shared" si="1722"/>
        <v>0</v>
      </c>
      <c r="BN1697" t="s">
        <v>56</v>
      </c>
      <c r="BO1697">
        <f t="shared" si="1723"/>
        <v>0</v>
      </c>
      <c r="BP1697">
        <f t="shared" si="1724"/>
        <v>0</v>
      </c>
      <c r="BQ1697" t="s">
        <v>94</v>
      </c>
      <c r="BR1697">
        <f t="shared" si="1725"/>
        <v>7</v>
      </c>
      <c r="BS1697">
        <f t="shared" si="1726"/>
        <v>1</v>
      </c>
      <c r="BT1697" t="s">
        <v>74</v>
      </c>
      <c r="BU1697">
        <f t="shared" si="1727"/>
        <v>7</v>
      </c>
      <c r="BV1697">
        <f t="shared" si="1728"/>
        <v>1</v>
      </c>
      <c r="BW1697" t="s">
        <v>56</v>
      </c>
      <c r="BX1697">
        <f t="shared" si="1729"/>
        <v>0</v>
      </c>
      <c r="BY1697">
        <f t="shared" si="1730"/>
        <v>0</v>
      </c>
      <c r="BZ1697" t="s">
        <v>56</v>
      </c>
      <c r="CA1697">
        <f t="shared" si="1731"/>
        <v>0</v>
      </c>
      <c r="CB1697">
        <f t="shared" si="1732"/>
        <v>0</v>
      </c>
      <c r="CC1697" t="s">
        <v>56</v>
      </c>
      <c r="CD1697">
        <f t="shared" si="1733"/>
        <v>0</v>
      </c>
      <c r="CE1697">
        <f t="shared" si="1734"/>
        <v>0</v>
      </c>
      <c r="CF1697" t="s">
        <v>56</v>
      </c>
      <c r="CG1697">
        <f t="shared" si="1735"/>
        <v>0</v>
      </c>
      <c r="CH1697">
        <f t="shared" si="1736"/>
        <v>0</v>
      </c>
      <c r="CI1697" t="s">
        <v>56</v>
      </c>
      <c r="CJ1697">
        <f t="shared" si="1737"/>
        <v>0</v>
      </c>
      <c r="CK1697">
        <f t="shared" si="1738"/>
        <v>0</v>
      </c>
      <c r="CL1697" t="s">
        <v>56</v>
      </c>
      <c r="CM1697">
        <f t="shared" si="1739"/>
        <v>0</v>
      </c>
      <c r="CN1697">
        <f t="shared" si="1740"/>
        <v>0</v>
      </c>
      <c r="CO1697" t="s">
        <v>56</v>
      </c>
      <c r="CP1697">
        <f t="shared" si="1741"/>
        <v>0</v>
      </c>
      <c r="CQ1697">
        <f t="shared" si="1742"/>
        <v>0</v>
      </c>
      <c r="CR1697" t="s">
        <v>56</v>
      </c>
      <c r="CS1697">
        <f t="shared" si="1743"/>
        <v>0</v>
      </c>
      <c r="CT1697">
        <f t="shared" si="1744"/>
        <v>0</v>
      </c>
      <c r="CU1697" t="s">
        <v>56</v>
      </c>
      <c r="CV1697">
        <f t="shared" si="1745"/>
        <v>0</v>
      </c>
      <c r="CW1697">
        <f t="shared" si="1746"/>
        <v>0</v>
      </c>
      <c r="CX1697" t="s">
        <v>56</v>
      </c>
      <c r="CY1697">
        <f t="shared" si="1747"/>
        <v>0</v>
      </c>
      <c r="CZ1697">
        <f t="shared" si="1748"/>
        <v>0</v>
      </c>
      <c r="DA1697" t="s">
        <v>86</v>
      </c>
      <c r="DB1697">
        <f t="shared" si="1749"/>
        <v>3</v>
      </c>
      <c r="DC1697">
        <f t="shared" si="1750"/>
        <v>1</v>
      </c>
      <c r="DD1697">
        <f t="shared" si="1751"/>
        <v>24</v>
      </c>
      <c r="DE1697">
        <f t="shared" si="1752"/>
        <v>4</v>
      </c>
      <c r="DF1697" s="7">
        <f t="shared" si="1753"/>
        <v>6</v>
      </c>
      <c r="DG1697" s="8">
        <f t="shared" si="1754"/>
        <v>0.83333333333333337</v>
      </c>
      <c r="DH1697" s="1" t="s">
        <v>56</v>
      </c>
      <c r="DI1697" s="1" t="s">
        <v>56</v>
      </c>
      <c r="DJ1697" s="1" t="s">
        <v>65</v>
      </c>
      <c r="DK1697" s="1" t="s">
        <v>74</v>
      </c>
      <c r="DL1697" s="1" t="s">
        <v>68</v>
      </c>
      <c r="DM1697" s="1" t="s">
        <v>56</v>
      </c>
      <c r="DN1697" s="2" t="s">
        <v>97</v>
      </c>
      <c r="DO1697" s="2" t="s">
        <v>56</v>
      </c>
      <c r="DP1697" s="2" t="s">
        <v>56</v>
      </c>
      <c r="DQ1697" s="2" t="s">
        <v>56</v>
      </c>
      <c r="DR1697" s="2" t="s">
        <v>56</v>
      </c>
      <c r="DS1697" s="2" t="s">
        <v>56</v>
      </c>
    </row>
    <row r="1698" spans="1:123" x14ac:dyDescent="0.25">
      <c r="A1698">
        <v>2018</v>
      </c>
      <c r="B1698">
        <v>1696</v>
      </c>
      <c r="C1698" t="s">
        <v>118</v>
      </c>
      <c r="D1698">
        <v>7</v>
      </c>
      <c r="E1698">
        <v>41</v>
      </c>
      <c r="F1698">
        <v>1977</v>
      </c>
      <c r="G1698">
        <v>12</v>
      </c>
      <c r="H1698">
        <f t="shared" si="1691"/>
        <v>12</v>
      </c>
      <c r="I1698" t="s">
        <v>90</v>
      </c>
      <c r="J1698">
        <f t="shared" si="1692"/>
        <v>1</v>
      </c>
      <c r="K1698" t="s">
        <v>59</v>
      </c>
      <c r="L1698">
        <f t="shared" si="1693"/>
        <v>3</v>
      </c>
      <c r="M1698" t="s">
        <v>89</v>
      </c>
      <c r="N1698">
        <f t="shared" si="1694"/>
        <v>4</v>
      </c>
      <c r="O1698" t="s">
        <v>132</v>
      </c>
      <c r="P1698">
        <f t="shared" si="1695"/>
        <v>1</v>
      </c>
      <c r="Q1698">
        <f t="shared" si="1696"/>
        <v>1</v>
      </c>
      <c r="R1698">
        <v>5</v>
      </c>
      <c r="S1698" t="s">
        <v>56</v>
      </c>
      <c r="T1698">
        <f t="shared" si="1697"/>
        <v>0</v>
      </c>
      <c r="U1698">
        <f t="shared" si="1698"/>
        <v>0</v>
      </c>
      <c r="V1698" t="s">
        <v>61</v>
      </c>
      <c r="W1698">
        <v>0</v>
      </c>
      <c r="X1698">
        <v>0</v>
      </c>
      <c r="Y1698">
        <v>0</v>
      </c>
      <c r="Z1698" t="s">
        <v>81</v>
      </c>
      <c r="AA1698">
        <f t="shared" si="1699"/>
        <v>3</v>
      </c>
      <c r="AB1698">
        <f t="shared" si="1700"/>
        <v>1</v>
      </c>
      <c r="AC1698" t="s">
        <v>62</v>
      </c>
      <c r="AD1698" s="6">
        <f t="shared" si="1701"/>
        <v>2</v>
      </c>
      <c r="AE1698">
        <f t="shared" si="1702"/>
        <v>1</v>
      </c>
      <c r="AF1698" t="s">
        <v>75</v>
      </c>
      <c r="AG1698" t="s">
        <v>142</v>
      </c>
      <c r="AH1698" t="s">
        <v>164</v>
      </c>
      <c r="AI1698" s="6" t="str">
        <f t="shared" si="1690"/>
        <v>Pentecostal</v>
      </c>
      <c r="AJ1698" t="s">
        <v>77</v>
      </c>
      <c r="AK1698" s="6">
        <f t="shared" si="1703"/>
        <v>3</v>
      </c>
      <c r="AL1698" t="s">
        <v>71</v>
      </c>
      <c r="AM1698" s="6">
        <f t="shared" si="1703"/>
        <v>2</v>
      </c>
      <c r="AN1698" s="6">
        <f t="shared" si="1704"/>
        <v>1</v>
      </c>
      <c r="AO1698" t="s">
        <v>128</v>
      </c>
      <c r="AP1698">
        <f t="shared" si="1705"/>
        <v>5</v>
      </c>
      <c r="AQ1698">
        <f t="shared" si="1706"/>
        <v>1</v>
      </c>
      <c r="AR1698" t="s">
        <v>73</v>
      </c>
      <c r="AS1698">
        <f t="shared" si="1707"/>
        <v>7</v>
      </c>
      <c r="AT1698">
        <f t="shared" si="1708"/>
        <v>1</v>
      </c>
      <c r="AU1698" t="s">
        <v>87</v>
      </c>
      <c r="AV1698">
        <f t="shared" si="1709"/>
        <v>7</v>
      </c>
      <c r="AW1698">
        <f t="shared" si="1710"/>
        <v>1</v>
      </c>
      <c r="AX1698" t="s">
        <v>88</v>
      </c>
      <c r="AY1698">
        <f t="shared" si="1711"/>
        <v>7</v>
      </c>
      <c r="AZ1698">
        <f t="shared" si="1712"/>
        <v>1</v>
      </c>
      <c r="BA1698" s="6">
        <f t="shared" si="1713"/>
        <v>26</v>
      </c>
      <c r="BB1698" s="6">
        <f t="shared" si="1714"/>
        <v>4</v>
      </c>
      <c r="BC1698" s="6">
        <f t="shared" si="1715"/>
        <v>6.5</v>
      </c>
      <c r="BD1698" s="9">
        <f t="shared" si="1716"/>
        <v>0.91666666666666663</v>
      </c>
      <c r="BE1698" t="s">
        <v>65</v>
      </c>
      <c r="BF1698">
        <f t="shared" si="1717"/>
        <v>7</v>
      </c>
      <c r="BG1698">
        <f t="shared" si="1718"/>
        <v>1</v>
      </c>
      <c r="BH1698" t="s">
        <v>65</v>
      </c>
      <c r="BI1698">
        <f t="shared" si="1719"/>
        <v>7</v>
      </c>
      <c r="BJ1698">
        <f t="shared" si="1720"/>
        <v>1</v>
      </c>
      <c r="BK1698" t="s">
        <v>56</v>
      </c>
      <c r="BL1698">
        <f t="shared" si="1721"/>
        <v>0</v>
      </c>
      <c r="BM1698">
        <f t="shared" si="1722"/>
        <v>0</v>
      </c>
      <c r="BN1698" t="s">
        <v>56</v>
      </c>
      <c r="BO1698">
        <f t="shared" si="1723"/>
        <v>0</v>
      </c>
      <c r="BP1698">
        <f t="shared" si="1724"/>
        <v>0</v>
      </c>
      <c r="BQ1698" t="s">
        <v>66</v>
      </c>
      <c r="BR1698">
        <f t="shared" si="1725"/>
        <v>1</v>
      </c>
      <c r="BS1698">
        <f t="shared" si="1726"/>
        <v>1</v>
      </c>
      <c r="BT1698" t="s">
        <v>74</v>
      </c>
      <c r="BU1698">
        <f t="shared" si="1727"/>
        <v>7</v>
      </c>
      <c r="BV1698">
        <f t="shared" si="1728"/>
        <v>1</v>
      </c>
      <c r="BW1698" t="s">
        <v>79</v>
      </c>
      <c r="BX1698">
        <f t="shared" si="1729"/>
        <v>1</v>
      </c>
      <c r="BY1698">
        <f t="shared" si="1730"/>
        <v>1</v>
      </c>
      <c r="BZ1698" t="s">
        <v>80</v>
      </c>
      <c r="CA1698">
        <f t="shared" si="1731"/>
        <v>1</v>
      </c>
      <c r="CB1698">
        <f t="shared" si="1732"/>
        <v>1</v>
      </c>
      <c r="CC1698" t="s">
        <v>74</v>
      </c>
      <c r="CD1698">
        <f t="shared" si="1733"/>
        <v>7</v>
      </c>
      <c r="CE1698">
        <f t="shared" si="1734"/>
        <v>1</v>
      </c>
      <c r="CF1698" t="s">
        <v>82</v>
      </c>
      <c r="CG1698">
        <f t="shared" si="1735"/>
        <v>1</v>
      </c>
      <c r="CH1698">
        <f t="shared" si="1736"/>
        <v>1</v>
      </c>
      <c r="CI1698" t="s">
        <v>78</v>
      </c>
      <c r="CJ1698">
        <f t="shared" si="1737"/>
        <v>1</v>
      </c>
      <c r="CK1698">
        <f t="shared" si="1738"/>
        <v>1</v>
      </c>
      <c r="CL1698" t="s">
        <v>78</v>
      </c>
      <c r="CM1698">
        <f t="shared" si="1739"/>
        <v>7</v>
      </c>
      <c r="CN1698">
        <f t="shared" si="1740"/>
        <v>1</v>
      </c>
      <c r="CO1698" t="s">
        <v>83</v>
      </c>
      <c r="CP1698">
        <f t="shared" si="1741"/>
        <v>4</v>
      </c>
      <c r="CQ1698">
        <f t="shared" si="1742"/>
        <v>1</v>
      </c>
      <c r="CR1698" t="s">
        <v>112</v>
      </c>
      <c r="CS1698">
        <f t="shared" si="1743"/>
        <v>7</v>
      </c>
      <c r="CT1698">
        <f t="shared" si="1744"/>
        <v>1</v>
      </c>
      <c r="CU1698" t="s">
        <v>112</v>
      </c>
      <c r="CV1698">
        <f t="shared" si="1745"/>
        <v>7</v>
      </c>
      <c r="CW1698">
        <f t="shared" si="1746"/>
        <v>1</v>
      </c>
      <c r="CX1698" t="s">
        <v>112</v>
      </c>
      <c r="CY1698">
        <f t="shared" si="1747"/>
        <v>7</v>
      </c>
      <c r="CZ1698">
        <f t="shared" si="1748"/>
        <v>1</v>
      </c>
      <c r="DA1698" t="s">
        <v>99</v>
      </c>
      <c r="DB1698">
        <f t="shared" si="1749"/>
        <v>7</v>
      </c>
      <c r="DC1698">
        <f t="shared" si="1750"/>
        <v>1</v>
      </c>
      <c r="DD1698">
        <f t="shared" si="1751"/>
        <v>65</v>
      </c>
      <c r="DE1698">
        <f t="shared" si="1752"/>
        <v>14</v>
      </c>
      <c r="DF1698" s="7">
        <f t="shared" si="1753"/>
        <v>4.6428571428571432</v>
      </c>
      <c r="DG1698" s="8">
        <f t="shared" si="1754"/>
        <v>0.60714285714285721</v>
      </c>
      <c r="DH1698" s="1" t="s">
        <v>112</v>
      </c>
      <c r="DI1698" s="1" t="s">
        <v>56</v>
      </c>
      <c r="DJ1698" s="1" t="s">
        <v>65</v>
      </c>
      <c r="DK1698" s="1" t="s">
        <v>56</v>
      </c>
      <c r="DL1698" s="1" t="s">
        <v>68</v>
      </c>
      <c r="DM1698" s="1" t="s">
        <v>56</v>
      </c>
      <c r="DN1698" s="2" t="s">
        <v>56</v>
      </c>
      <c r="DO1698" s="2">
        <v>3</v>
      </c>
      <c r="DP1698" s="2">
        <v>5</v>
      </c>
      <c r="DQ1698" s="2">
        <v>5</v>
      </c>
      <c r="DR1698" s="2">
        <v>6</v>
      </c>
      <c r="DS1698" s="2">
        <v>5</v>
      </c>
    </row>
    <row r="1699" spans="1:123" x14ac:dyDescent="0.25">
      <c r="A1699">
        <v>2018</v>
      </c>
      <c r="B1699">
        <v>1697</v>
      </c>
      <c r="C1699" t="s">
        <v>118</v>
      </c>
      <c r="D1699">
        <v>2</v>
      </c>
      <c r="E1699">
        <v>56</v>
      </c>
      <c r="F1699">
        <v>1962</v>
      </c>
      <c r="G1699">
        <v>11</v>
      </c>
      <c r="H1699">
        <f t="shared" si="1691"/>
        <v>11</v>
      </c>
      <c r="I1699" t="s">
        <v>90</v>
      </c>
      <c r="J1699">
        <f t="shared" si="1692"/>
        <v>1</v>
      </c>
      <c r="K1699" t="s">
        <v>59</v>
      </c>
      <c r="L1699">
        <f t="shared" si="1693"/>
        <v>3</v>
      </c>
      <c r="M1699" t="s">
        <v>89</v>
      </c>
      <c r="N1699">
        <f t="shared" si="1694"/>
        <v>4</v>
      </c>
      <c r="O1699" t="s">
        <v>132</v>
      </c>
      <c r="P1699">
        <f t="shared" si="1695"/>
        <v>1</v>
      </c>
      <c r="Q1699">
        <f t="shared" si="1696"/>
        <v>1</v>
      </c>
      <c r="R1699">
        <v>3</v>
      </c>
      <c r="S1699" t="s">
        <v>56</v>
      </c>
      <c r="T1699">
        <f t="shared" si="1697"/>
        <v>0</v>
      </c>
      <c r="U1699">
        <f t="shared" si="1698"/>
        <v>0</v>
      </c>
      <c r="V1699" t="s">
        <v>182</v>
      </c>
      <c r="W1699">
        <v>4086</v>
      </c>
      <c r="X1699">
        <v>0</v>
      </c>
      <c r="Y1699">
        <v>0</v>
      </c>
      <c r="Z1699" t="s">
        <v>140</v>
      </c>
      <c r="AA1699">
        <f t="shared" si="1699"/>
        <v>1</v>
      </c>
      <c r="AB1699">
        <f t="shared" si="1700"/>
        <v>1</v>
      </c>
      <c r="AC1699" t="s">
        <v>62</v>
      </c>
      <c r="AD1699" s="6">
        <f t="shared" si="1701"/>
        <v>2</v>
      </c>
      <c r="AE1699">
        <f t="shared" si="1702"/>
        <v>1</v>
      </c>
      <c r="AF1699" t="s">
        <v>75</v>
      </c>
      <c r="AG1699" t="s">
        <v>76</v>
      </c>
      <c r="AH1699" t="s">
        <v>56</v>
      </c>
      <c r="AI1699" s="6" t="str">
        <f t="shared" si="1690"/>
        <v>Baptist-dk which</v>
      </c>
      <c r="AJ1699" t="s">
        <v>77</v>
      </c>
      <c r="AK1699" s="6">
        <f t="shared" si="1703"/>
        <v>3</v>
      </c>
      <c r="AL1699" t="s">
        <v>77</v>
      </c>
      <c r="AM1699" s="6">
        <f t="shared" si="1703"/>
        <v>3</v>
      </c>
      <c r="AN1699" s="6">
        <f t="shared" si="1704"/>
        <v>0</v>
      </c>
      <c r="AO1699" t="s">
        <v>96</v>
      </c>
      <c r="AP1699">
        <f t="shared" si="1705"/>
        <v>3</v>
      </c>
      <c r="AQ1699">
        <f t="shared" si="1706"/>
        <v>1</v>
      </c>
      <c r="AR1699" t="s">
        <v>129</v>
      </c>
      <c r="AS1699">
        <f t="shared" si="1707"/>
        <v>3</v>
      </c>
      <c r="AT1699">
        <f t="shared" si="1708"/>
        <v>1</v>
      </c>
      <c r="AU1699" t="s">
        <v>113</v>
      </c>
      <c r="AV1699">
        <f t="shared" si="1709"/>
        <v>3</v>
      </c>
      <c r="AW1699">
        <f t="shared" si="1710"/>
        <v>1</v>
      </c>
      <c r="AX1699" t="s">
        <v>146</v>
      </c>
      <c r="AY1699">
        <f t="shared" si="1711"/>
        <v>3</v>
      </c>
      <c r="AZ1699">
        <f t="shared" si="1712"/>
        <v>1</v>
      </c>
      <c r="BA1699" s="6">
        <f t="shared" si="1713"/>
        <v>12</v>
      </c>
      <c r="BB1699" s="6">
        <f t="shared" si="1714"/>
        <v>4</v>
      </c>
      <c r="BC1699" s="6">
        <f t="shared" si="1715"/>
        <v>3</v>
      </c>
      <c r="BD1699" s="9">
        <f t="shared" si="1716"/>
        <v>0.33333333333333331</v>
      </c>
      <c r="BE1699" t="s">
        <v>56</v>
      </c>
      <c r="BF1699">
        <f t="shared" si="1717"/>
        <v>0</v>
      </c>
      <c r="BG1699">
        <f t="shared" si="1718"/>
        <v>0</v>
      </c>
      <c r="BH1699" t="s">
        <v>56</v>
      </c>
      <c r="BI1699">
        <f t="shared" si="1719"/>
        <v>0</v>
      </c>
      <c r="BJ1699">
        <f t="shared" si="1720"/>
        <v>0</v>
      </c>
      <c r="BK1699" t="s">
        <v>63</v>
      </c>
      <c r="BL1699">
        <f t="shared" si="1721"/>
        <v>1</v>
      </c>
      <c r="BM1699">
        <f t="shared" si="1722"/>
        <v>1</v>
      </c>
      <c r="BN1699" t="s">
        <v>65</v>
      </c>
      <c r="BO1699">
        <f t="shared" si="1723"/>
        <v>7</v>
      </c>
      <c r="BP1699">
        <f t="shared" si="1724"/>
        <v>1</v>
      </c>
      <c r="BQ1699" t="s">
        <v>66</v>
      </c>
      <c r="BR1699">
        <f t="shared" si="1725"/>
        <v>1</v>
      </c>
      <c r="BS1699">
        <f t="shared" si="1726"/>
        <v>1</v>
      </c>
      <c r="BT1699" t="s">
        <v>74</v>
      </c>
      <c r="BU1699">
        <f t="shared" si="1727"/>
        <v>7</v>
      </c>
      <c r="BV1699">
        <f t="shared" si="1728"/>
        <v>1</v>
      </c>
      <c r="BW1699" t="s">
        <v>167</v>
      </c>
      <c r="BX1699">
        <f t="shared" si="1729"/>
        <v>7</v>
      </c>
      <c r="BY1699">
        <f t="shared" si="1730"/>
        <v>1</v>
      </c>
      <c r="BZ1699" t="s">
        <v>139</v>
      </c>
      <c r="CA1699">
        <f t="shared" si="1731"/>
        <v>7</v>
      </c>
      <c r="CB1699">
        <f t="shared" si="1732"/>
        <v>1</v>
      </c>
      <c r="CC1699" t="s">
        <v>74</v>
      </c>
      <c r="CD1699">
        <f t="shared" si="1733"/>
        <v>7</v>
      </c>
      <c r="CE1699">
        <f t="shared" si="1734"/>
        <v>1</v>
      </c>
      <c r="CF1699" t="s">
        <v>151</v>
      </c>
      <c r="CG1699">
        <f t="shared" si="1735"/>
        <v>7</v>
      </c>
      <c r="CH1699">
        <f t="shared" si="1736"/>
        <v>1</v>
      </c>
      <c r="CI1699" t="s">
        <v>74</v>
      </c>
      <c r="CJ1699">
        <f t="shared" si="1737"/>
        <v>7</v>
      </c>
      <c r="CK1699">
        <f t="shared" si="1738"/>
        <v>1</v>
      </c>
      <c r="CL1699" t="s">
        <v>74</v>
      </c>
      <c r="CM1699">
        <f t="shared" si="1739"/>
        <v>1</v>
      </c>
      <c r="CN1699">
        <f t="shared" si="1740"/>
        <v>1</v>
      </c>
      <c r="CO1699" t="s">
        <v>83</v>
      </c>
      <c r="CP1699">
        <f t="shared" si="1741"/>
        <v>4</v>
      </c>
      <c r="CQ1699">
        <f t="shared" si="1742"/>
        <v>1</v>
      </c>
      <c r="CR1699" t="s">
        <v>112</v>
      </c>
      <c r="CS1699">
        <f t="shared" si="1743"/>
        <v>7</v>
      </c>
      <c r="CT1699">
        <f t="shared" si="1744"/>
        <v>1</v>
      </c>
      <c r="CU1699" t="s">
        <v>112</v>
      </c>
      <c r="CV1699">
        <f t="shared" si="1745"/>
        <v>7</v>
      </c>
      <c r="CW1699">
        <f t="shared" si="1746"/>
        <v>1</v>
      </c>
      <c r="CX1699" t="s">
        <v>112</v>
      </c>
      <c r="CY1699">
        <f t="shared" si="1747"/>
        <v>7</v>
      </c>
      <c r="CZ1699">
        <f t="shared" si="1748"/>
        <v>1</v>
      </c>
      <c r="DA1699" t="s">
        <v>155</v>
      </c>
      <c r="DB1699">
        <f t="shared" si="1749"/>
        <v>1</v>
      </c>
      <c r="DC1699">
        <f t="shared" si="1750"/>
        <v>1</v>
      </c>
      <c r="DD1699">
        <f t="shared" si="1751"/>
        <v>78</v>
      </c>
      <c r="DE1699">
        <f t="shared" si="1752"/>
        <v>15</v>
      </c>
      <c r="DF1699" s="7">
        <f t="shared" si="1753"/>
        <v>5.2</v>
      </c>
      <c r="DG1699" s="8">
        <f t="shared" si="1754"/>
        <v>0.70000000000000007</v>
      </c>
      <c r="DH1699" s="1" t="s">
        <v>112</v>
      </c>
      <c r="DI1699" s="1" t="s">
        <v>56</v>
      </c>
      <c r="DJ1699" s="1" t="s">
        <v>56</v>
      </c>
      <c r="DK1699" s="1" t="s">
        <v>56</v>
      </c>
      <c r="DL1699" s="1" t="s">
        <v>127</v>
      </c>
      <c r="DM1699" s="1" t="s">
        <v>63</v>
      </c>
      <c r="DN1699" s="2" t="s">
        <v>56</v>
      </c>
      <c r="DO1699" s="2" t="s">
        <v>56</v>
      </c>
      <c r="DP1699" s="2" t="s">
        <v>56</v>
      </c>
      <c r="DQ1699" s="2">
        <v>6</v>
      </c>
      <c r="DR1699" s="2">
        <v>3</v>
      </c>
      <c r="DS1699" s="2">
        <v>5</v>
      </c>
    </row>
    <row r="1700" spans="1:123" x14ac:dyDescent="0.25">
      <c r="A1700">
        <v>2018</v>
      </c>
      <c r="B1700">
        <v>1698</v>
      </c>
      <c r="C1700" t="s">
        <v>57</v>
      </c>
      <c r="D1700">
        <v>1</v>
      </c>
      <c r="E1700">
        <v>28</v>
      </c>
      <c r="F1700">
        <v>1990</v>
      </c>
      <c r="G1700">
        <v>12</v>
      </c>
      <c r="H1700">
        <f t="shared" si="1691"/>
        <v>12</v>
      </c>
      <c r="I1700" t="s">
        <v>58</v>
      </c>
      <c r="J1700">
        <f t="shared" si="1692"/>
        <v>2</v>
      </c>
      <c r="K1700" t="s">
        <v>119</v>
      </c>
      <c r="L1700">
        <f t="shared" si="1693"/>
        <v>2</v>
      </c>
      <c r="M1700" t="s">
        <v>119</v>
      </c>
      <c r="N1700">
        <f t="shared" si="1694"/>
        <v>3</v>
      </c>
      <c r="O1700" t="s">
        <v>132</v>
      </c>
      <c r="P1700">
        <f t="shared" si="1695"/>
        <v>1</v>
      </c>
      <c r="Q1700">
        <f t="shared" si="1696"/>
        <v>1</v>
      </c>
      <c r="R1700">
        <v>2</v>
      </c>
      <c r="S1700" t="s">
        <v>101</v>
      </c>
      <c r="T1700">
        <f t="shared" si="1697"/>
        <v>1</v>
      </c>
      <c r="U1700">
        <f t="shared" si="1698"/>
        <v>1</v>
      </c>
      <c r="V1700" t="s">
        <v>186</v>
      </c>
      <c r="W1700">
        <v>1589</v>
      </c>
      <c r="X1700">
        <v>0</v>
      </c>
      <c r="Y1700">
        <v>0</v>
      </c>
      <c r="Z1700" t="s">
        <v>122</v>
      </c>
      <c r="AA1700">
        <f t="shared" si="1699"/>
        <v>7</v>
      </c>
      <c r="AB1700">
        <f t="shared" si="1700"/>
        <v>1</v>
      </c>
      <c r="AC1700" t="s">
        <v>93</v>
      </c>
      <c r="AD1700" s="6">
        <f t="shared" si="1701"/>
        <v>0</v>
      </c>
      <c r="AE1700">
        <f t="shared" si="1702"/>
        <v>0</v>
      </c>
      <c r="AF1700" t="s">
        <v>105</v>
      </c>
      <c r="AG1700" t="s">
        <v>56</v>
      </c>
      <c r="AH1700" t="s">
        <v>56</v>
      </c>
      <c r="AI1700" s="6" t="str">
        <f t="shared" si="1690"/>
        <v>None</v>
      </c>
      <c r="AJ1700" t="s">
        <v>106</v>
      </c>
      <c r="AK1700" s="6">
        <f t="shared" si="1703"/>
        <v>1</v>
      </c>
      <c r="AL1700" t="s">
        <v>77</v>
      </c>
      <c r="AM1700" s="6">
        <f t="shared" si="1703"/>
        <v>3</v>
      </c>
      <c r="AN1700" s="6">
        <f t="shared" si="1704"/>
        <v>-2</v>
      </c>
      <c r="AO1700" t="s">
        <v>157</v>
      </c>
      <c r="AP1700">
        <f t="shared" si="1705"/>
        <v>2</v>
      </c>
      <c r="AQ1700">
        <f t="shared" si="1706"/>
        <v>1</v>
      </c>
      <c r="AR1700" t="s">
        <v>107</v>
      </c>
      <c r="AS1700">
        <f t="shared" si="1707"/>
        <v>1</v>
      </c>
      <c r="AT1700">
        <f t="shared" si="1708"/>
        <v>1</v>
      </c>
      <c r="AU1700" t="s">
        <v>158</v>
      </c>
      <c r="AV1700">
        <f t="shared" si="1709"/>
        <v>1</v>
      </c>
      <c r="AW1700">
        <f t="shared" si="1710"/>
        <v>1</v>
      </c>
      <c r="AX1700" t="s">
        <v>146</v>
      </c>
      <c r="AY1700">
        <f t="shared" si="1711"/>
        <v>3</v>
      </c>
      <c r="AZ1700">
        <f t="shared" si="1712"/>
        <v>1</v>
      </c>
      <c r="BA1700" s="6">
        <f t="shared" si="1713"/>
        <v>7</v>
      </c>
      <c r="BB1700" s="6">
        <f t="shared" si="1714"/>
        <v>4</v>
      </c>
      <c r="BC1700" s="6">
        <f t="shared" si="1715"/>
        <v>1.75</v>
      </c>
      <c r="BD1700" s="9">
        <f t="shared" si="1716"/>
        <v>0.125</v>
      </c>
      <c r="BE1700" t="s">
        <v>64</v>
      </c>
      <c r="BF1700">
        <f t="shared" si="1717"/>
        <v>4</v>
      </c>
      <c r="BG1700">
        <f t="shared" si="1718"/>
        <v>1</v>
      </c>
      <c r="BH1700" t="s">
        <v>64</v>
      </c>
      <c r="BI1700">
        <f t="shared" si="1719"/>
        <v>4</v>
      </c>
      <c r="BJ1700">
        <f t="shared" si="1720"/>
        <v>1</v>
      </c>
      <c r="BK1700" t="s">
        <v>56</v>
      </c>
      <c r="BL1700">
        <f t="shared" si="1721"/>
        <v>0</v>
      </c>
      <c r="BM1700">
        <f t="shared" si="1722"/>
        <v>0</v>
      </c>
      <c r="BN1700" t="s">
        <v>56</v>
      </c>
      <c r="BO1700">
        <f t="shared" si="1723"/>
        <v>0</v>
      </c>
      <c r="BP1700">
        <f t="shared" si="1724"/>
        <v>0</v>
      </c>
      <c r="BQ1700" t="s">
        <v>66</v>
      </c>
      <c r="BR1700">
        <f t="shared" si="1725"/>
        <v>1</v>
      </c>
      <c r="BS1700">
        <f t="shared" si="1726"/>
        <v>1</v>
      </c>
      <c r="BT1700" t="s">
        <v>74</v>
      </c>
      <c r="BU1700">
        <f t="shared" si="1727"/>
        <v>7</v>
      </c>
      <c r="BV1700">
        <f t="shared" si="1728"/>
        <v>1</v>
      </c>
      <c r="BW1700" t="s">
        <v>56</v>
      </c>
      <c r="BX1700">
        <f t="shared" si="1729"/>
        <v>0</v>
      </c>
      <c r="BY1700">
        <f t="shared" si="1730"/>
        <v>0</v>
      </c>
      <c r="BZ1700" t="s">
        <v>56</v>
      </c>
      <c r="CA1700">
        <f t="shared" si="1731"/>
        <v>0</v>
      </c>
      <c r="CB1700">
        <f t="shared" si="1732"/>
        <v>0</v>
      </c>
      <c r="CC1700" t="s">
        <v>56</v>
      </c>
      <c r="CD1700">
        <f t="shared" si="1733"/>
        <v>0</v>
      </c>
      <c r="CE1700">
        <f t="shared" si="1734"/>
        <v>0</v>
      </c>
      <c r="CF1700" t="s">
        <v>56</v>
      </c>
      <c r="CG1700">
        <f t="shared" si="1735"/>
        <v>0</v>
      </c>
      <c r="CH1700">
        <f t="shared" si="1736"/>
        <v>0</v>
      </c>
      <c r="CI1700" t="s">
        <v>56</v>
      </c>
      <c r="CJ1700">
        <f t="shared" si="1737"/>
        <v>0</v>
      </c>
      <c r="CK1700">
        <f t="shared" si="1738"/>
        <v>0</v>
      </c>
      <c r="CL1700" t="s">
        <v>56</v>
      </c>
      <c r="CM1700">
        <f t="shared" si="1739"/>
        <v>0</v>
      </c>
      <c r="CN1700">
        <f t="shared" si="1740"/>
        <v>0</v>
      </c>
      <c r="CO1700" t="s">
        <v>56</v>
      </c>
      <c r="CP1700">
        <f t="shared" si="1741"/>
        <v>0</v>
      </c>
      <c r="CQ1700">
        <f t="shared" si="1742"/>
        <v>0</v>
      </c>
      <c r="CR1700" t="s">
        <v>56</v>
      </c>
      <c r="CS1700">
        <f t="shared" si="1743"/>
        <v>0</v>
      </c>
      <c r="CT1700">
        <f t="shared" si="1744"/>
        <v>0</v>
      </c>
      <c r="CU1700" t="s">
        <v>56</v>
      </c>
      <c r="CV1700">
        <f t="shared" si="1745"/>
        <v>0</v>
      </c>
      <c r="CW1700">
        <f t="shared" si="1746"/>
        <v>0</v>
      </c>
      <c r="CX1700" t="s">
        <v>56</v>
      </c>
      <c r="CY1700">
        <f t="shared" si="1747"/>
        <v>0</v>
      </c>
      <c r="CZ1700">
        <f t="shared" si="1748"/>
        <v>0</v>
      </c>
      <c r="DA1700" t="s">
        <v>86</v>
      </c>
      <c r="DB1700">
        <f t="shared" si="1749"/>
        <v>3</v>
      </c>
      <c r="DC1700">
        <f t="shared" si="1750"/>
        <v>1</v>
      </c>
      <c r="DD1700">
        <f t="shared" si="1751"/>
        <v>15</v>
      </c>
      <c r="DE1700">
        <f t="shared" si="1752"/>
        <v>4</v>
      </c>
      <c r="DF1700" s="7">
        <f t="shared" si="1753"/>
        <v>3.75</v>
      </c>
      <c r="DG1700" s="8">
        <f t="shared" si="1754"/>
        <v>0.45833333333333331</v>
      </c>
      <c r="DH1700" s="1" t="s">
        <v>56</v>
      </c>
      <c r="DI1700" s="1" t="s">
        <v>56</v>
      </c>
      <c r="DJ1700" s="1" t="s">
        <v>64</v>
      </c>
      <c r="DK1700" s="1" t="s">
        <v>78</v>
      </c>
      <c r="DL1700" s="1" t="s">
        <v>127</v>
      </c>
      <c r="DM1700" s="1" t="s">
        <v>56</v>
      </c>
      <c r="DN1700" s="2" t="s">
        <v>97</v>
      </c>
      <c r="DO1700" s="2" t="s">
        <v>56</v>
      </c>
      <c r="DP1700" s="2" t="s">
        <v>56</v>
      </c>
      <c r="DQ1700" s="2" t="s">
        <v>56</v>
      </c>
      <c r="DR1700" s="2" t="s">
        <v>56</v>
      </c>
      <c r="DS1700" s="2" t="s">
        <v>56</v>
      </c>
    </row>
    <row r="1701" spans="1:123" x14ac:dyDescent="0.25">
      <c r="A1701">
        <v>2018</v>
      </c>
      <c r="B1701">
        <v>1699</v>
      </c>
      <c r="C1701" t="s">
        <v>102</v>
      </c>
      <c r="D1701">
        <v>3</v>
      </c>
      <c r="E1701">
        <v>25</v>
      </c>
      <c r="F1701">
        <v>1993</v>
      </c>
      <c r="G1701">
        <v>13</v>
      </c>
      <c r="H1701">
        <f t="shared" si="1691"/>
        <v>13</v>
      </c>
      <c r="I1701" t="s">
        <v>90</v>
      </c>
      <c r="J1701">
        <f t="shared" si="1692"/>
        <v>1</v>
      </c>
      <c r="K1701" t="s">
        <v>59</v>
      </c>
      <c r="L1701">
        <f t="shared" si="1693"/>
        <v>3</v>
      </c>
      <c r="M1701" t="s">
        <v>59</v>
      </c>
      <c r="N1701">
        <f t="shared" si="1694"/>
        <v>5</v>
      </c>
      <c r="O1701" t="s">
        <v>132</v>
      </c>
      <c r="P1701">
        <f t="shared" si="1695"/>
        <v>1</v>
      </c>
      <c r="Q1701">
        <f t="shared" si="1696"/>
        <v>1</v>
      </c>
      <c r="R1701">
        <v>1</v>
      </c>
      <c r="S1701" t="s">
        <v>174</v>
      </c>
      <c r="T1701">
        <f t="shared" si="1697"/>
        <v>5</v>
      </c>
      <c r="U1701">
        <f t="shared" si="1698"/>
        <v>1</v>
      </c>
      <c r="V1701" t="s">
        <v>156</v>
      </c>
      <c r="W1701">
        <v>6242.5</v>
      </c>
      <c r="X1701">
        <v>1589</v>
      </c>
      <c r="Y1701">
        <v>2453.5</v>
      </c>
      <c r="Z1701" t="s">
        <v>81</v>
      </c>
      <c r="AA1701">
        <f t="shared" si="1699"/>
        <v>3</v>
      </c>
      <c r="AB1701">
        <f t="shared" si="1700"/>
        <v>1</v>
      </c>
      <c r="AC1701" t="s">
        <v>103</v>
      </c>
      <c r="AD1701" s="6">
        <f t="shared" si="1701"/>
        <v>0</v>
      </c>
      <c r="AE1701">
        <f t="shared" si="1702"/>
        <v>0</v>
      </c>
      <c r="AF1701" t="s">
        <v>105</v>
      </c>
      <c r="AG1701" t="s">
        <v>56</v>
      </c>
      <c r="AH1701" t="s">
        <v>56</v>
      </c>
      <c r="AI1701" s="6" t="str">
        <f t="shared" si="1690"/>
        <v>None</v>
      </c>
      <c r="AJ1701" t="s">
        <v>106</v>
      </c>
      <c r="AK1701" s="6">
        <f t="shared" si="1703"/>
        <v>1</v>
      </c>
      <c r="AL1701" t="s">
        <v>106</v>
      </c>
      <c r="AM1701" s="6">
        <f t="shared" si="1703"/>
        <v>1</v>
      </c>
      <c r="AN1701" s="6">
        <f t="shared" si="1704"/>
        <v>0</v>
      </c>
      <c r="AO1701" t="s">
        <v>110</v>
      </c>
      <c r="AP1701">
        <f t="shared" si="1705"/>
        <v>1</v>
      </c>
      <c r="AQ1701">
        <f t="shared" si="1706"/>
        <v>1</v>
      </c>
      <c r="AR1701" t="s">
        <v>107</v>
      </c>
      <c r="AS1701">
        <f t="shared" si="1707"/>
        <v>1</v>
      </c>
      <c r="AT1701">
        <f t="shared" si="1708"/>
        <v>1</v>
      </c>
      <c r="AU1701" t="s">
        <v>158</v>
      </c>
      <c r="AV1701">
        <f t="shared" si="1709"/>
        <v>1</v>
      </c>
      <c r="AW1701">
        <f t="shared" si="1710"/>
        <v>1</v>
      </c>
      <c r="AX1701" t="s">
        <v>172</v>
      </c>
      <c r="AY1701">
        <f t="shared" si="1711"/>
        <v>1</v>
      </c>
      <c r="AZ1701">
        <f t="shared" si="1712"/>
        <v>1</v>
      </c>
      <c r="BA1701" s="6">
        <f t="shared" si="1713"/>
        <v>4</v>
      </c>
      <c r="BB1701" s="6">
        <f t="shared" si="1714"/>
        <v>4</v>
      </c>
      <c r="BC1701" s="6">
        <f t="shared" si="1715"/>
        <v>1</v>
      </c>
      <c r="BD1701" s="9">
        <f t="shared" si="1716"/>
        <v>0</v>
      </c>
      <c r="BE1701" t="s">
        <v>56</v>
      </c>
      <c r="BF1701">
        <f t="shared" si="1717"/>
        <v>0</v>
      </c>
      <c r="BG1701">
        <f t="shared" si="1718"/>
        <v>0</v>
      </c>
      <c r="BH1701" t="s">
        <v>56</v>
      </c>
      <c r="BI1701">
        <f t="shared" si="1719"/>
        <v>0</v>
      </c>
      <c r="BJ1701">
        <f t="shared" si="1720"/>
        <v>0</v>
      </c>
      <c r="BK1701" t="s">
        <v>65</v>
      </c>
      <c r="BL1701">
        <f t="shared" si="1721"/>
        <v>7</v>
      </c>
      <c r="BM1701">
        <f t="shared" si="1722"/>
        <v>1</v>
      </c>
      <c r="BN1701" t="s">
        <v>65</v>
      </c>
      <c r="BO1701">
        <f t="shared" si="1723"/>
        <v>7</v>
      </c>
      <c r="BP1701">
        <f t="shared" si="1724"/>
        <v>1</v>
      </c>
      <c r="BQ1701" t="s">
        <v>56</v>
      </c>
      <c r="BR1701">
        <f t="shared" si="1725"/>
        <v>0</v>
      </c>
      <c r="BS1701">
        <f t="shared" si="1726"/>
        <v>0</v>
      </c>
      <c r="BT1701" t="s">
        <v>74</v>
      </c>
      <c r="BU1701">
        <f t="shared" si="1727"/>
        <v>7</v>
      </c>
      <c r="BV1701">
        <f t="shared" si="1728"/>
        <v>1</v>
      </c>
      <c r="BW1701" t="s">
        <v>167</v>
      </c>
      <c r="BX1701">
        <f t="shared" si="1729"/>
        <v>7</v>
      </c>
      <c r="BY1701">
        <f t="shared" si="1730"/>
        <v>1</v>
      </c>
      <c r="BZ1701" t="s">
        <v>147</v>
      </c>
      <c r="CA1701">
        <f t="shared" si="1731"/>
        <v>3</v>
      </c>
      <c r="CB1701">
        <f t="shared" si="1732"/>
        <v>1</v>
      </c>
      <c r="CC1701" t="s">
        <v>74</v>
      </c>
      <c r="CD1701">
        <f t="shared" si="1733"/>
        <v>7</v>
      </c>
      <c r="CE1701">
        <f t="shared" si="1734"/>
        <v>1</v>
      </c>
      <c r="CF1701" t="s">
        <v>82</v>
      </c>
      <c r="CG1701">
        <f t="shared" si="1735"/>
        <v>1</v>
      </c>
      <c r="CH1701">
        <f t="shared" si="1736"/>
        <v>1</v>
      </c>
      <c r="CI1701" t="s">
        <v>78</v>
      </c>
      <c r="CJ1701">
        <f t="shared" si="1737"/>
        <v>1</v>
      </c>
      <c r="CK1701">
        <f t="shared" si="1738"/>
        <v>1</v>
      </c>
      <c r="CL1701" t="s">
        <v>78</v>
      </c>
      <c r="CM1701">
        <f t="shared" si="1739"/>
        <v>7</v>
      </c>
      <c r="CN1701">
        <f t="shared" si="1740"/>
        <v>1</v>
      </c>
      <c r="CO1701" t="s">
        <v>67</v>
      </c>
      <c r="CP1701">
        <f t="shared" si="1741"/>
        <v>5</v>
      </c>
      <c r="CQ1701">
        <f t="shared" si="1742"/>
        <v>1</v>
      </c>
      <c r="CR1701" t="s">
        <v>112</v>
      </c>
      <c r="CS1701">
        <f t="shared" si="1743"/>
        <v>7</v>
      </c>
      <c r="CT1701">
        <f t="shared" si="1744"/>
        <v>1</v>
      </c>
      <c r="CU1701" t="s">
        <v>112</v>
      </c>
      <c r="CV1701">
        <f t="shared" si="1745"/>
        <v>7</v>
      </c>
      <c r="CW1701">
        <f t="shared" si="1746"/>
        <v>1</v>
      </c>
      <c r="CX1701" t="s">
        <v>112</v>
      </c>
      <c r="CY1701">
        <f t="shared" si="1747"/>
        <v>7</v>
      </c>
      <c r="CZ1701">
        <f t="shared" si="1748"/>
        <v>1</v>
      </c>
      <c r="DA1701" t="s">
        <v>56</v>
      </c>
      <c r="DB1701">
        <f t="shared" si="1749"/>
        <v>0</v>
      </c>
      <c r="DC1701">
        <f t="shared" si="1750"/>
        <v>0</v>
      </c>
      <c r="DD1701">
        <f t="shared" si="1751"/>
        <v>73</v>
      </c>
      <c r="DE1701">
        <f t="shared" si="1752"/>
        <v>13</v>
      </c>
      <c r="DF1701" s="7">
        <f t="shared" si="1753"/>
        <v>5.615384615384615</v>
      </c>
      <c r="DG1701" s="8">
        <f t="shared" si="1754"/>
        <v>0.76923076923076916</v>
      </c>
      <c r="DH1701" s="1" t="s">
        <v>112</v>
      </c>
      <c r="DI1701" s="1" t="s">
        <v>56</v>
      </c>
      <c r="DJ1701" s="1" t="s">
        <v>56</v>
      </c>
      <c r="DK1701" s="1" t="s">
        <v>103</v>
      </c>
      <c r="DL1701" s="1" t="s">
        <v>103</v>
      </c>
      <c r="DM1701" s="1" t="s">
        <v>63</v>
      </c>
      <c r="DN1701" s="2" t="s">
        <v>103</v>
      </c>
      <c r="DO1701" s="2">
        <v>4</v>
      </c>
      <c r="DP1701" s="2">
        <v>4</v>
      </c>
      <c r="DQ1701" s="2">
        <v>4</v>
      </c>
      <c r="DR1701" s="2">
        <v>4</v>
      </c>
      <c r="DS1701" s="2">
        <v>4</v>
      </c>
    </row>
    <row r="1702" spans="1:123" x14ac:dyDescent="0.25">
      <c r="A1702">
        <v>2018</v>
      </c>
      <c r="B1702">
        <v>1700</v>
      </c>
      <c r="C1702" t="s">
        <v>102</v>
      </c>
      <c r="D1702">
        <v>2</v>
      </c>
      <c r="E1702">
        <v>44</v>
      </c>
      <c r="F1702">
        <v>1974</v>
      </c>
      <c r="G1702">
        <v>13</v>
      </c>
      <c r="H1702">
        <f t="shared" si="1691"/>
        <v>13</v>
      </c>
      <c r="I1702" t="s">
        <v>58</v>
      </c>
      <c r="J1702">
        <f t="shared" si="1692"/>
        <v>2</v>
      </c>
      <c r="K1702" t="s">
        <v>59</v>
      </c>
      <c r="L1702">
        <f t="shared" si="1693"/>
        <v>3</v>
      </c>
      <c r="M1702" t="s">
        <v>59</v>
      </c>
      <c r="N1702">
        <f t="shared" si="1694"/>
        <v>5</v>
      </c>
      <c r="O1702" t="s">
        <v>125</v>
      </c>
      <c r="P1702">
        <f t="shared" si="1695"/>
        <v>4</v>
      </c>
      <c r="Q1702">
        <f t="shared" si="1696"/>
        <v>1</v>
      </c>
      <c r="R1702">
        <v>4</v>
      </c>
      <c r="S1702" t="s">
        <v>56</v>
      </c>
      <c r="T1702">
        <f t="shared" si="1697"/>
        <v>0</v>
      </c>
      <c r="U1702">
        <f t="shared" si="1698"/>
        <v>0</v>
      </c>
      <c r="V1702" t="s">
        <v>92</v>
      </c>
      <c r="W1702">
        <v>24970</v>
      </c>
      <c r="X1702">
        <v>0</v>
      </c>
      <c r="Y1702">
        <v>0</v>
      </c>
      <c r="Z1702" t="s">
        <v>109</v>
      </c>
      <c r="AA1702">
        <f t="shared" si="1699"/>
        <v>5</v>
      </c>
      <c r="AB1702">
        <f t="shared" si="1700"/>
        <v>1</v>
      </c>
      <c r="AC1702" t="s">
        <v>71</v>
      </c>
      <c r="AD1702" s="6">
        <f t="shared" si="1701"/>
        <v>4</v>
      </c>
      <c r="AE1702">
        <f t="shared" si="1702"/>
        <v>1</v>
      </c>
      <c r="AF1702" t="s">
        <v>105</v>
      </c>
      <c r="AG1702" t="s">
        <v>56</v>
      </c>
      <c r="AH1702" t="s">
        <v>56</v>
      </c>
      <c r="AI1702" s="6" t="str">
        <f t="shared" si="1690"/>
        <v>None</v>
      </c>
      <c r="AJ1702" t="s">
        <v>106</v>
      </c>
      <c r="AK1702" s="6">
        <f t="shared" si="1703"/>
        <v>1</v>
      </c>
      <c r="AL1702" t="s">
        <v>106</v>
      </c>
      <c r="AM1702" s="6">
        <f t="shared" si="1703"/>
        <v>1</v>
      </c>
      <c r="AN1702" s="6">
        <f t="shared" si="1704"/>
        <v>0</v>
      </c>
      <c r="AO1702" t="s">
        <v>110</v>
      </c>
      <c r="AP1702">
        <f t="shared" si="1705"/>
        <v>1</v>
      </c>
      <c r="AQ1702">
        <f t="shared" si="1706"/>
        <v>1</v>
      </c>
      <c r="AR1702" t="s">
        <v>107</v>
      </c>
      <c r="AS1702">
        <f t="shared" si="1707"/>
        <v>1</v>
      </c>
      <c r="AT1702">
        <f t="shared" si="1708"/>
        <v>1</v>
      </c>
      <c r="AU1702" t="s">
        <v>113</v>
      </c>
      <c r="AV1702">
        <f t="shared" si="1709"/>
        <v>3</v>
      </c>
      <c r="AW1702">
        <f t="shared" si="1710"/>
        <v>1</v>
      </c>
      <c r="AX1702" t="s">
        <v>114</v>
      </c>
      <c r="AY1702">
        <f t="shared" si="1711"/>
        <v>5</v>
      </c>
      <c r="AZ1702">
        <f t="shared" si="1712"/>
        <v>1</v>
      </c>
      <c r="BA1702" s="6">
        <f t="shared" si="1713"/>
        <v>10</v>
      </c>
      <c r="BB1702" s="6">
        <f t="shared" si="1714"/>
        <v>4</v>
      </c>
      <c r="BC1702" s="6">
        <f t="shared" si="1715"/>
        <v>2.5</v>
      </c>
      <c r="BD1702" s="9">
        <f t="shared" si="1716"/>
        <v>0.25</v>
      </c>
      <c r="BE1702" t="s">
        <v>65</v>
      </c>
      <c r="BF1702">
        <f t="shared" si="1717"/>
        <v>7</v>
      </c>
      <c r="BG1702">
        <f t="shared" si="1718"/>
        <v>1</v>
      </c>
      <c r="BH1702" t="s">
        <v>64</v>
      </c>
      <c r="BI1702">
        <f t="shared" si="1719"/>
        <v>4</v>
      </c>
      <c r="BJ1702">
        <f t="shared" si="1720"/>
        <v>1</v>
      </c>
      <c r="BK1702" t="s">
        <v>56</v>
      </c>
      <c r="BL1702">
        <f t="shared" si="1721"/>
        <v>0</v>
      </c>
      <c r="BM1702">
        <f t="shared" si="1722"/>
        <v>0</v>
      </c>
      <c r="BN1702" t="s">
        <v>56</v>
      </c>
      <c r="BO1702">
        <f t="shared" si="1723"/>
        <v>0</v>
      </c>
      <c r="BP1702">
        <f t="shared" si="1724"/>
        <v>0</v>
      </c>
      <c r="BQ1702" t="s">
        <v>94</v>
      </c>
      <c r="BR1702">
        <f t="shared" si="1725"/>
        <v>7</v>
      </c>
      <c r="BS1702">
        <f t="shared" si="1726"/>
        <v>1</v>
      </c>
      <c r="BT1702" t="s">
        <v>74</v>
      </c>
      <c r="BU1702">
        <f t="shared" si="1727"/>
        <v>7</v>
      </c>
      <c r="BV1702">
        <f t="shared" si="1728"/>
        <v>1</v>
      </c>
      <c r="BW1702" t="s">
        <v>79</v>
      </c>
      <c r="BX1702">
        <f t="shared" si="1729"/>
        <v>1</v>
      </c>
      <c r="BY1702">
        <f t="shared" si="1730"/>
        <v>1</v>
      </c>
      <c r="BZ1702" t="s">
        <v>147</v>
      </c>
      <c r="CA1702">
        <f t="shared" si="1731"/>
        <v>3</v>
      </c>
      <c r="CB1702">
        <f t="shared" si="1732"/>
        <v>1</v>
      </c>
      <c r="CC1702" t="s">
        <v>78</v>
      </c>
      <c r="CD1702">
        <f t="shared" si="1733"/>
        <v>1</v>
      </c>
      <c r="CE1702">
        <f t="shared" si="1734"/>
        <v>1</v>
      </c>
      <c r="CF1702" t="s">
        <v>82</v>
      </c>
      <c r="CG1702">
        <f t="shared" si="1735"/>
        <v>1</v>
      </c>
      <c r="CH1702">
        <f t="shared" si="1736"/>
        <v>1</v>
      </c>
      <c r="CI1702" t="s">
        <v>78</v>
      </c>
      <c r="CJ1702">
        <f t="shared" si="1737"/>
        <v>1</v>
      </c>
      <c r="CK1702">
        <f t="shared" si="1738"/>
        <v>1</v>
      </c>
      <c r="CL1702" t="s">
        <v>74</v>
      </c>
      <c r="CM1702">
        <f t="shared" si="1739"/>
        <v>1</v>
      </c>
      <c r="CN1702">
        <f t="shared" si="1740"/>
        <v>1</v>
      </c>
      <c r="CO1702" t="s">
        <v>83</v>
      </c>
      <c r="CP1702">
        <f t="shared" si="1741"/>
        <v>4</v>
      </c>
      <c r="CQ1702">
        <f t="shared" si="1742"/>
        <v>1</v>
      </c>
      <c r="CR1702" t="s">
        <v>83</v>
      </c>
      <c r="CS1702">
        <f t="shared" si="1743"/>
        <v>4</v>
      </c>
      <c r="CT1702">
        <f t="shared" si="1744"/>
        <v>1</v>
      </c>
      <c r="CU1702" t="s">
        <v>83</v>
      </c>
      <c r="CV1702">
        <f t="shared" si="1745"/>
        <v>4</v>
      </c>
      <c r="CW1702">
        <f t="shared" si="1746"/>
        <v>1</v>
      </c>
      <c r="CX1702" t="s">
        <v>83</v>
      </c>
      <c r="CY1702">
        <f t="shared" si="1747"/>
        <v>4</v>
      </c>
      <c r="CZ1702">
        <f t="shared" si="1748"/>
        <v>1</v>
      </c>
      <c r="DA1702" t="s">
        <v>99</v>
      </c>
      <c r="DB1702">
        <f t="shared" si="1749"/>
        <v>7</v>
      </c>
      <c r="DC1702">
        <f t="shared" si="1750"/>
        <v>1</v>
      </c>
      <c r="DD1702">
        <f t="shared" si="1751"/>
        <v>49</v>
      </c>
      <c r="DE1702">
        <f t="shared" si="1752"/>
        <v>14</v>
      </c>
      <c r="DF1702" s="7">
        <f t="shared" si="1753"/>
        <v>3.5</v>
      </c>
      <c r="DG1702" s="8">
        <f t="shared" si="1754"/>
        <v>0.41666666666666669</v>
      </c>
      <c r="DH1702" s="1" t="s">
        <v>83</v>
      </c>
      <c r="DI1702" s="1" t="s">
        <v>56</v>
      </c>
      <c r="DJ1702" s="1" t="s">
        <v>64</v>
      </c>
      <c r="DK1702" s="1" t="s">
        <v>56</v>
      </c>
      <c r="DL1702" s="1" t="s">
        <v>68</v>
      </c>
      <c r="DM1702" s="1" t="s">
        <v>56</v>
      </c>
      <c r="DN1702" s="2" t="s">
        <v>56</v>
      </c>
      <c r="DO1702" s="2">
        <v>4</v>
      </c>
      <c r="DP1702" s="2">
        <v>5</v>
      </c>
      <c r="DQ1702" s="2">
        <v>5</v>
      </c>
      <c r="DR1702" s="2">
        <v>4</v>
      </c>
      <c r="DS1702" s="2">
        <v>3</v>
      </c>
    </row>
    <row r="1703" spans="1:123" x14ac:dyDescent="0.25">
      <c r="A1703">
        <v>2018</v>
      </c>
      <c r="B1703">
        <v>1701</v>
      </c>
      <c r="C1703" t="s">
        <v>102</v>
      </c>
      <c r="D1703">
        <v>0</v>
      </c>
      <c r="E1703">
        <v>34</v>
      </c>
      <c r="F1703">
        <v>1984</v>
      </c>
      <c r="G1703">
        <v>13</v>
      </c>
      <c r="H1703">
        <f t="shared" si="1691"/>
        <v>13</v>
      </c>
      <c r="I1703" t="s">
        <v>90</v>
      </c>
      <c r="J1703">
        <f t="shared" si="1692"/>
        <v>1</v>
      </c>
      <c r="K1703" t="s">
        <v>119</v>
      </c>
      <c r="L1703">
        <f t="shared" si="1693"/>
        <v>2</v>
      </c>
      <c r="M1703" t="s">
        <v>89</v>
      </c>
      <c r="N1703">
        <f t="shared" si="1694"/>
        <v>4</v>
      </c>
      <c r="O1703" t="s">
        <v>132</v>
      </c>
      <c r="P1703">
        <f t="shared" si="1695"/>
        <v>1</v>
      </c>
      <c r="Q1703">
        <f t="shared" si="1696"/>
        <v>1</v>
      </c>
      <c r="R1703">
        <v>2</v>
      </c>
      <c r="S1703" t="s">
        <v>174</v>
      </c>
      <c r="T1703">
        <f t="shared" si="1697"/>
        <v>5</v>
      </c>
      <c r="U1703">
        <f t="shared" si="1698"/>
        <v>1</v>
      </c>
      <c r="V1703" t="s">
        <v>156</v>
      </c>
      <c r="W1703">
        <v>6242.5</v>
      </c>
      <c r="X1703">
        <v>0</v>
      </c>
      <c r="Y1703">
        <v>0</v>
      </c>
      <c r="Z1703" t="s">
        <v>140</v>
      </c>
      <c r="AA1703">
        <f t="shared" si="1699"/>
        <v>1</v>
      </c>
      <c r="AB1703">
        <f t="shared" si="1700"/>
        <v>1</v>
      </c>
      <c r="AC1703" t="s">
        <v>126</v>
      </c>
      <c r="AD1703" s="6">
        <f t="shared" si="1701"/>
        <v>5</v>
      </c>
      <c r="AE1703">
        <f t="shared" si="1702"/>
        <v>1</v>
      </c>
      <c r="AF1703" t="s">
        <v>75</v>
      </c>
      <c r="AG1703" t="s">
        <v>76</v>
      </c>
      <c r="AH1703" t="s">
        <v>56</v>
      </c>
      <c r="AI1703" s="6" t="str">
        <f t="shared" si="1690"/>
        <v>Baptist-dk which</v>
      </c>
      <c r="AJ1703" t="s">
        <v>77</v>
      </c>
      <c r="AK1703" s="6">
        <f t="shared" si="1703"/>
        <v>3</v>
      </c>
      <c r="AL1703" t="s">
        <v>71</v>
      </c>
      <c r="AM1703" s="6">
        <f t="shared" si="1703"/>
        <v>2</v>
      </c>
      <c r="AN1703" s="6">
        <f t="shared" si="1704"/>
        <v>1</v>
      </c>
      <c r="AO1703" t="s">
        <v>152</v>
      </c>
      <c r="AP1703">
        <f t="shared" si="1705"/>
        <v>4</v>
      </c>
      <c r="AQ1703">
        <f t="shared" si="1706"/>
        <v>1</v>
      </c>
      <c r="AR1703" t="s">
        <v>73</v>
      </c>
      <c r="AS1703">
        <f t="shared" si="1707"/>
        <v>7</v>
      </c>
      <c r="AT1703">
        <f t="shared" si="1708"/>
        <v>1</v>
      </c>
      <c r="AU1703" t="s">
        <v>87</v>
      </c>
      <c r="AV1703">
        <f t="shared" si="1709"/>
        <v>7</v>
      </c>
      <c r="AW1703">
        <f t="shared" si="1710"/>
        <v>1</v>
      </c>
      <c r="AX1703" t="s">
        <v>88</v>
      </c>
      <c r="AY1703">
        <f t="shared" si="1711"/>
        <v>7</v>
      </c>
      <c r="AZ1703">
        <f t="shared" si="1712"/>
        <v>1</v>
      </c>
      <c r="BA1703" s="6">
        <f t="shared" si="1713"/>
        <v>25</v>
      </c>
      <c r="BB1703" s="6">
        <f t="shared" si="1714"/>
        <v>4</v>
      </c>
      <c r="BC1703" s="6">
        <f t="shared" si="1715"/>
        <v>6.25</v>
      </c>
      <c r="BD1703" s="9">
        <f t="shared" si="1716"/>
        <v>0.875</v>
      </c>
      <c r="BE1703" t="s">
        <v>65</v>
      </c>
      <c r="BF1703">
        <f t="shared" si="1717"/>
        <v>7</v>
      </c>
      <c r="BG1703">
        <f t="shared" si="1718"/>
        <v>1</v>
      </c>
      <c r="BH1703" t="s">
        <v>65</v>
      </c>
      <c r="BI1703">
        <f t="shared" si="1719"/>
        <v>7</v>
      </c>
      <c r="BJ1703">
        <f t="shared" si="1720"/>
        <v>1</v>
      </c>
      <c r="BK1703" t="s">
        <v>56</v>
      </c>
      <c r="BL1703">
        <f t="shared" si="1721"/>
        <v>0</v>
      </c>
      <c r="BM1703">
        <f t="shared" si="1722"/>
        <v>0</v>
      </c>
      <c r="BN1703" t="s">
        <v>56</v>
      </c>
      <c r="BO1703">
        <f t="shared" si="1723"/>
        <v>0</v>
      </c>
      <c r="BP1703">
        <f t="shared" si="1724"/>
        <v>0</v>
      </c>
      <c r="BQ1703" t="s">
        <v>66</v>
      </c>
      <c r="BR1703">
        <f t="shared" si="1725"/>
        <v>1</v>
      </c>
      <c r="BS1703">
        <f t="shared" si="1726"/>
        <v>1</v>
      </c>
      <c r="BT1703" t="s">
        <v>74</v>
      </c>
      <c r="BU1703">
        <f t="shared" si="1727"/>
        <v>7</v>
      </c>
      <c r="BV1703">
        <f t="shared" si="1728"/>
        <v>1</v>
      </c>
      <c r="BW1703" t="s">
        <v>56</v>
      </c>
      <c r="BX1703">
        <f t="shared" si="1729"/>
        <v>0</v>
      </c>
      <c r="BY1703">
        <f t="shared" si="1730"/>
        <v>0</v>
      </c>
      <c r="BZ1703" t="s">
        <v>56</v>
      </c>
      <c r="CA1703">
        <f t="shared" si="1731"/>
        <v>0</v>
      </c>
      <c r="CB1703">
        <f t="shared" si="1732"/>
        <v>0</v>
      </c>
      <c r="CC1703" t="s">
        <v>56</v>
      </c>
      <c r="CD1703">
        <f t="shared" si="1733"/>
        <v>0</v>
      </c>
      <c r="CE1703">
        <f t="shared" si="1734"/>
        <v>0</v>
      </c>
      <c r="CF1703" t="s">
        <v>56</v>
      </c>
      <c r="CG1703">
        <f t="shared" si="1735"/>
        <v>0</v>
      </c>
      <c r="CH1703">
        <f t="shared" si="1736"/>
        <v>0</v>
      </c>
      <c r="CI1703" t="s">
        <v>56</v>
      </c>
      <c r="CJ1703">
        <f t="shared" si="1737"/>
        <v>0</v>
      </c>
      <c r="CK1703">
        <f t="shared" si="1738"/>
        <v>0</v>
      </c>
      <c r="CL1703" t="s">
        <v>56</v>
      </c>
      <c r="CM1703">
        <f t="shared" si="1739"/>
        <v>0</v>
      </c>
      <c r="CN1703">
        <f t="shared" si="1740"/>
        <v>0</v>
      </c>
      <c r="CO1703" t="s">
        <v>56</v>
      </c>
      <c r="CP1703">
        <f t="shared" si="1741"/>
        <v>0</v>
      </c>
      <c r="CQ1703">
        <f t="shared" si="1742"/>
        <v>0</v>
      </c>
      <c r="CR1703" t="s">
        <v>56</v>
      </c>
      <c r="CS1703">
        <f t="shared" si="1743"/>
        <v>0</v>
      </c>
      <c r="CT1703">
        <f t="shared" si="1744"/>
        <v>0</v>
      </c>
      <c r="CU1703" t="s">
        <v>56</v>
      </c>
      <c r="CV1703">
        <f t="shared" si="1745"/>
        <v>0</v>
      </c>
      <c r="CW1703">
        <f t="shared" si="1746"/>
        <v>0</v>
      </c>
      <c r="CX1703" t="s">
        <v>56</v>
      </c>
      <c r="CY1703">
        <f t="shared" si="1747"/>
        <v>0</v>
      </c>
      <c r="CZ1703">
        <f t="shared" si="1748"/>
        <v>0</v>
      </c>
      <c r="DA1703" t="s">
        <v>99</v>
      </c>
      <c r="DB1703">
        <f t="shared" si="1749"/>
        <v>7</v>
      </c>
      <c r="DC1703">
        <f t="shared" si="1750"/>
        <v>1</v>
      </c>
      <c r="DD1703">
        <f t="shared" si="1751"/>
        <v>22</v>
      </c>
      <c r="DE1703">
        <f t="shared" si="1752"/>
        <v>4</v>
      </c>
      <c r="DF1703" s="7">
        <f t="shared" si="1753"/>
        <v>5.5</v>
      </c>
      <c r="DG1703" s="8">
        <f t="shared" si="1754"/>
        <v>0.75</v>
      </c>
      <c r="DH1703" s="1" t="s">
        <v>56</v>
      </c>
      <c r="DI1703" s="1" t="s">
        <v>56</v>
      </c>
      <c r="DJ1703" s="1" t="s">
        <v>64</v>
      </c>
      <c r="DK1703" s="1" t="s">
        <v>74</v>
      </c>
      <c r="DL1703" s="1" t="s">
        <v>127</v>
      </c>
      <c r="DM1703" s="1" t="s">
        <v>56</v>
      </c>
      <c r="DN1703" s="2">
        <v>4</v>
      </c>
      <c r="DO1703" s="2" t="s">
        <v>56</v>
      </c>
      <c r="DP1703" s="2" t="s">
        <v>56</v>
      </c>
      <c r="DQ1703" s="2" t="s">
        <v>56</v>
      </c>
      <c r="DR1703" s="2" t="s">
        <v>56</v>
      </c>
      <c r="DS1703" s="2" t="s">
        <v>56</v>
      </c>
    </row>
    <row r="1704" spans="1:123" x14ac:dyDescent="0.25">
      <c r="A1704">
        <v>2018</v>
      </c>
      <c r="B1704">
        <v>1702</v>
      </c>
      <c r="C1704" t="s">
        <v>118</v>
      </c>
      <c r="D1704">
        <v>0</v>
      </c>
      <c r="E1704">
        <v>58</v>
      </c>
      <c r="F1704">
        <v>1960</v>
      </c>
      <c r="G1704">
        <v>16</v>
      </c>
      <c r="H1704">
        <f t="shared" si="1691"/>
        <v>16</v>
      </c>
      <c r="I1704" t="s">
        <v>58</v>
      </c>
      <c r="J1704">
        <f t="shared" si="1692"/>
        <v>2</v>
      </c>
      <c r="K1704" t="s">
        <v>59</v>
      </c>
      <c r="L1704">
        <f t="shared" si="1693"/>
        <v>3</v>
      </c>
      <c r="M1704" t="s">
        <v>59</v>
      </c>
      <c r="N1704">
        <f t="shared" si="1694"/>
        <v>5</v>
      </c>
      <c r="O1704" t="s">
        <v>132</v>
      </c>
      <c r="P1704">
        <f t="shared" si="1695"/>
        <v>1</v>
      </c>
      <c r="Q1704">
        <f t="shared" si="1696"/>
        <v>1</v>
      </c>
      <c r="R1704">
        <v>2</v>
      </c>
      <c r="S1704" t="s">
        <v>56</v>
      </c>
      <c r="T1704">
        <f t="shared" si="1697"/>
        <v>0</v>
      </c>
      <c r="U1704">
        <f t="shared" si="1698"/>
        <v>0</v>
      </c>
      <c r="V1704" t="s">
        <v>92</v>
      </c>
      <c r="W1704">
        <v>37455</v>
      </c>
      <c r="X1704">
        <v>30645</v>
      </c>
      <c r="Y1704">
        <v>47317.5</v>
      </c>
      <c r="Z1704" t="s">
        <v>109</v>
      </c>
      <c r="AA1704">
        <f t="shared" si="1699"/>
        <v>5</v>
      </c>
      <c r="AB1704">
        <f t="shared" si="1700"/>
        <v>1</v>
      </c>
      <c r="AC1704" t="s">
        <v>71</v>
      </c>
      <c r="AD1704" s="6">
        <f t="shared" si="1701"/>
        <v>4</v>
      </c>
      <c r="AE1704">
        <f t="shared" si="1702"/>
        <v>1</v>
      </c>
      <c r="AF1704" t="s">
        <v>75</v>
      </c>
      <c r="AG1704" t="s">
        <v>211</v>
      </c>
      <c r="AH1704" t="s">
        <v>56</v>
      </c>
      <c r="AI1704" s="6" t="str">
        <f t="shared" si="1690"/>
        <v>Lutheran-mo synod</v>
      </c>
      <c r="AJ1704" t="s">
        <v>77</v>
      </c>
      <c r="AK1704" s="6">
        <f t="shared" si="1703"/>
        <v>3</v>
      </c>
      <c r="AL1704" t="s">
        <v>106</v>
      </c>
      <c r="AM1704" s="6">
        <f t="shared" si="1703"/>
        <v>1</v>
      </c>
      <c r="AN1704" s="6">
        <f t="shared" si="1704"/>
        <v>2</v>
      </c>
      <c r="AO1704" t="s">
        <v>134</v>
      </c>
      <c r="AP1704">
        <f t="shared" si="1705"/>
        <v>7</v>
      </c>
      <c r="AQ1704">
        <f t="shared" si="1706"/>
        <v>1</v>
      </c>
      <c r="AR1704" t="s">
        <v>73</v>
      </c>
      <c r="AS1704">
        <f t="shared" si="1707"/>
        <v>7</v>
      </c>
      <c r="AT1704">
        <f t="shared" si="1708"/>
        <v>1</v>
      </c>
      <c r="AU1704" t="s">
        <v>100</v>
      </c>
      <c r="AV1704">
        <f t="shared" si="1709"/>
        <v>5</v>
      </c>
      <c r="AW1704">
        <f t="shared" si="1710"/>
        <v>1</v>
      </c>
      <c r="AX1704" t="s">
        <v>114</v>
      </c>
      <c r="AY1704">
        <f t="shared" si="1711"/>
        <v>5</v>
      </c>
      <c r="AZ1704">
        <f t="shared" si="1712"/>
        <v>1</v>
      </c>
      <c r="BA1704" s="6">
        <f t="shared" si="1713"/>
        <v>24</v>
      </c>
      <c r="BB1704" s="6">
        <f t="shared" si="1714"/>
        <v>4</v>
      </c>
      <c r="BC1704" s="6">
        <f t="shared" si="1715"/>
        <v>6</v>
      </c>
      <c r="BD1704" s="9">
        <f t="shared" si="1716"/>
        <v>0.83333333333333337</v>
      </c>
      <c r="BE1704" t="s">
        <v>65</v>
      </c>
      <c r="BF1704">
        <f t="shared" si="1717"/>
        <v>7</v>
      </c>
      <c r="BG1704">
        <f t="shared" si="1718"/>
        <v>1</v>
      </c>
      <c r="BH1704" t="s">
        <v>64</v>
      </c>
      <c r="BI1704">
        <f t="shared" si="1719"/>
        <v>4</v>
      </c>
      <c r="BJ1704">
        <f t="shared" si="1720"/>
        <v>1</v>
      </c>
      <c r="BK1704" t="s">
        <v>56</v>
      </c>
      <c r="BL1704">
        <f t="shared" si="1721"/>
        <v>0</v>
      </c>
      <c r="BM1704">
        <f t="shared" si="1722"/>
        <v>0</v>
      </c>
      <c r="BN1704" t="s">
        <v>56</v>
      </c>
      <c r="BO1704">
        <f t="shared" si="1723"/>
        <v>0</v>
      </c>
      <c r="BP1704">
        <f t="shared" si="1724"/>
        <v>0</v>
      </c>
      <c r="BQ1704" t="s">
        <v>94</v>
      </c>
      <c r="BR1704">
        <f t="shared" si="1725"/>
        <v>7</v>
      </c>
      <c r="BS1704">
        <f t="shared" si="1726"/>
        <v>1</v>
      </c>
      <c r="BT1704" t="s">
        <v>74</v>
      </c>
      <c r="BU1704">
        <f t="shared" si="1727"/>
        <v>7</v>
      </c>
      <c r="BV1704">
        <f t="shared" si="1728"/>
        <v>1</v>
      </c>
      <c r="BW1704" t="s">
        <v>79</v>
      </c>
      <c r="BX1704">
        <f t="shared" si="1729"/>
        <v>1</v>
      </c>
      <c r="BY1704">
        <f t="shared" si="1730"/>
        <v>1</v>
      </c>
      <c r="BZ1704" t="s">
        <v>80</v>
      </c>
      <c r="CA1704">
        <f t="shared" si="1731"/>
        <v>1</v>
      </c>
      <c r="CB1704">
        <f t="shared" si="1732"/>
        <v>1</v>
      </c>
      <c r="CC1704" t="s">
        <v>78</v>
      </c>
      <c r="CD1704">
        <f t="shared" si="1733"/>
        <v>1</v>
      </c>
      <c r="CE1704">
        <f t="shared" si="1734"/>
        <v>1</v>
      </c>
      <c r="CF1704" t="s">
        <v>82</v>
      </c>
      <c r="CG1704">
        <f t="shared" si="1735"/>
        <v>1</v>
      </c>
      <c r="CH1704">
        <f t="shared" si="1736"/>
        <v>1</v>
      </c>
      <c r="CI1704" t="s">
        <v>74</v>
      </c>
      <c r="CJ1704">
        <f t="shared" si="1737"/>
        <v>7</v>
      </c>
      <c r="CK1704">
        <f t="shared" si="1738"/>
        <v>1</v>
      </c>
      <c r="CL1704" t="s">
        <v>74</v>
      </c>
      <c r="CM1704">
        <f t="shared" si="1739"/>
        <v>1</v>
      </c>
      <c r="CN1704">
        <f t="shared" si="1740"/>
        <v>1</v>
      </c>
      <c r="CO1704" t="s">
        <v>84</v>
      </c>
      <c r="CP1704">
        <f t="shared" si="1741"/>
        <v>3</v>
      </c>
      <c r="CQ1704">
        <f t="shared" si="1742"/>
        <v>1</v>
      </c>
      <c r="CR1704" t="s">
        <v>67</v>
      </c>
      <c r="CS1704">
        <f t="shared" si="1743"/>
        <v>5</v>
      </c>
      <c r="CT1704">
        <f t="shared" si="1744"/>
        <v>1</v>
      </c>
      <c r="CU1704" t="s">
        <v>67</v>
      </c>
      <c r="CV1704">
        <f t="shared" si="1745"/>
        <v>5</v>
      </c>
      <c r="CW1704">
        <f t="shared" si="1746"/>
        <v>1</v>
      </c>
      <c r="CX1704" t="s">
        <v>67</v>
      </c>
      <c r="CY1704">
        <f t="shared" si="1747"/>
        <v>5</v>
      </c>
      <c r="CZ1704">
        <f t="shared" si="1748"/>
        <v>1</v>
      </c>
      <c r="DA1704" t="s">
        <v>86</v>
      </c>
      <c r="DB1704">
        <f t="shared" si="1749"/>
        <v>3</v>
      </c>
      <c r="DC1704">
        <f t="shared" si="1750"/>
        <v>1</v>
      </c>
      <c r="DD1704">
        <f t="shared" si="1751"/>
        <v>51</v>
      </c>
      <c r="DE1704">
        <f t="shared" si="1752"/>
        <v>14</v>
      </c>
      <c r="DF1704" s="7">
        <f t="shared" si="1753"/>
        <v>3.6428571428571428</v>
      </c>
      <c r="DG1704" s="8">
        <f t="shared" si="1754"/>
        <v>0.44047619047619047</v>
      </c>
      <c r="DH1704" s="1" t="s">
        <v>67</v>
      </c>
      <c r="DI1704" s="1" t="s">
        <v>135</v>
      </c>
      <c r="DJ1704" s="1" t="s">
        <v>65</v>
      </c>
      <c r="DK1704" s="1" t="s">
        <v>56</v>
      </c>
      <c r="DL1704" s="1" t="s">
        <v>68</v>
      </c>
      <c r="DM1704" s="1" t="s">
        <v>56</v>
      </c>
      <c r="DN1704" s="2" t="s">
        <v>56</v>
      </c>
      <c r="DO1704" s="2">
        <v>2</v>
      </c>
      <c r="DP1704" s="2">
        <v>4</v>
      </c>
      <c r="DQ1704" s="2">
        <v>4</v>
      </c>
      <c r="DR1704" s="2">
        <v>6</v>
      </c>
      <c r="DS1704" s="2">
        <v>6</v>
      </c>
    </row>
    <row r="1705" spans="1:123" x14ac:dyDescent="0.25">
      <c r="A1705">
        <v>2018</v>
      </c>
      <c r="B1705">
        <v>1703</v>
      </c>
      <c r="C1705" t="s">
        <v>118</v>
      </c>
      <c r="D1705">
        <v>2</v>
      </c>
      <c r="E1705">
        <v>57</v>
      </c>
      <c r="F1705">
        <v>1961</v>
      </c>
      <c r="G1705">
        <v>12</v>
      </c>
      <c r="H1705">
        <f t="shared" si="1691"/>
        <v>12</v>
      </c>
      <c r="I1705" t="s">
        <v>58</v>
      </c>
      <c r="J1705">
        <f t="shared" si="1692"/>
        <v>2</v>
      </c>
      <c r="K1705" t="s">
        <v>119</v>
      </c>
      <c r="L1705">
        <f t="shared" si="1693"/>
        <v>2</v>
      </c>
      <c r="M1705" t="s">
        <v>119</v>
      </c>
      <c r="N1705">
        <f t="shared" si="1694"/>
        <v>3</v>
      </c>
      <c r="O1705" t="s">
        <v>125</v>
      </c>
      <c r="P1705">
        <f t="shared" si="1695"/>
        <v>4</v>
      </c>
      <c r="Q1705">
        <f t="shared" si="1696"/>
        <v>1</v>
      </c>
      <c r="R1705">
        <v>1</v>
      </c>
      <c r="S1705" t="s">
        <v>103</v>
      </c>
      <c r="T1705">
        <f t="shared" si="1697"/>
        <v>0</v>
      </c>
      <c r="U1705">
        <f t="shared" si="1698"/>
        <v>0</v>
      </c>
      <c r="V1705" t="s">
        <v>92</v>
      </c>
      <c r="W1705">
        <v>20430</v>
      </c>
      <c r="X1705">
        <v>20430</v>
      </c>
      <c r="Y1705">
        <v>31545</v>
      </c>
      <c r="Z1705" t="s">
        <v>81</v>
      </c>
      <c r="AA1705">
        <f t="shared" si="1699"/>
        <v>3</v>
      </c>
      <c r="AB1705">
        <f t="shared" si="1700"/>
        <v>1</v>
      </c>
      <c r="AC1705" t="s">
        <v>71</v>
      </c>
      <c r="AD1705" s="6">
        <f t="shared" si="1701"/>
        <v>4</v>
      </c>
      <c r="AE1705">
        <f t="shared" si="1702"/>
        <v>1</v>
      </c>
      <c r="AF1705" t="s">
        <v>75</v>
      </c>
      <c r="AG1705" t="s">
        <v>70</v>
      </c>
      <c r="AH1705" t="s">
        <v>56</v>
      </c>
      <c r="AI1705" s="6" t="str">
        <f t="shared" si="1690"/>
        <v>No denomination</v>
      </c>
      <c r="AJ1705" t="s">
        <v>71</v>
      </c>
      <c r="AK1705" s="6">
        <f t="shared" si="1703"/>
        <v>2</v>
      </c>
      <c r="AL1705" t="s">
        <v>144</v>
      </c>
      <c r="AM1705" s="6">
        <f t="shared" si="1703"/>
        <v>0</v>
      </c>
      <c r="AN1705" s="6">
        <f t="shared" si="1704"/>
        <v>2</v>
      </c>
      <c r="AO1705" t="s">
        <v>96</v>
      </c>
      <c r="AP1705">
        <f t="shared" si="1705"/>
        <v>3</v>
      </c>
      <c r="AQ1705">
        <f t="shared" si="1706"/>
        <v>1</v>
      </c>
      <c r="AR1705" t="s">
        <v>73</v>
      </c>
      <c r="AS1705">
        <f t="shared" si="1707"/>
        <v>7</v>
      </c>
      <c r="AT1705">
        <f t="shared" si="1708"/>
        <v>1</v>
      </c>
      <c r="AU1705" t="s">
        <v>100</v>
      </c>
      <c r="AV1705">
        <f t="shared" si="1709"/>
        <v>5</v>
      </c>
      <c r="AW1705">
        <f t="shared" si="1710"/>
        <v>1</v>
      </c>
      <c r="AX1705" t="s">
        <v>114</v>
      </c>
      <c r="AY1705">
        <f t="shared" si="1711"/>
        <v>5</v>
      </c>
      <c r="AZ1705">
        <f t="shared" si="1712"/>
        <v>1</v>
      </c>
      <c r="BA1705" s="6">
        <f t="shared" si="1713"/>
        <v>20</v>
      </c>
      <c r="BB1705" s="6">
        <f t="shared" si="1714"/>
        <v>4</v>
      </c>
      <c r="BC1705" s="6">
        <f t="shared" si="1715"/>
        <v>5</v>
      </c>
      <c r="BD1705" s="9">
        <f t="shared" si="1716"/>
        <v>0.66666666666666663</v>
      </c>
      <c r="BE1705" t="s">
        <v>56</v>
      </c>
      <c r="BF1705">
        <f t="shared" si="1717"/>
        <v>0</v>
      </c>
      <c r="BG1705">
        <f t="shared" si="1718"/>
        <v>0</v>
      </c>
      <c r="BH1705" t="s">
        <v>56</v>
      </c>
      <c r="BI1705">
        <f t="shared" si="1719"/>
        <v>0</v>
      </c>
      <c r="BJ1705">
        <f t="shared" si="1720"/>
        <v>0</v>
      </c>
      <c r="BK1705" t="s">
        <v>93</v>
      </c>
      <c r="BL1705">
        <f t="shared" si="1721"/>
        <v>4</v>
      </c>
      <c r="BM1705">
        <f t="shared" si="1722"/>
        <v>1</v>
      </c>
      <c r="BN1705" t="s">
        <v>65</v>
      </c>
      <c r="BO1705">
        <f t="shared" si="1723"/>
        <v>7</v>
      </c>
      <c r="BP1705">
        <f t="shared" si="1724"/>
        <v>1</v>
      </c>
      <c r="BQ1705" t="s">
        <v>56</v>
      </c>
      <c r="BR1705">
        <f t="shared" si="1725"/>
        <v>0</v>
      </c>
      <c r="BS1705">
        <f t="shared" si="1726"/>
        <v>0</v>
      </c>
      <c r="BT1705" t="s">
        <v>74</v>
      </c>
      <c r="BU1705">
        <f t="shared" si="1727"/>
        <v>7</v>
      </c>
      <c r="BV1705">
        <f t="shared" si="1728"/>
        <v>1</v>
      </c>
      <c r="BW1705" t="s">
        <v>167</v>
      </c>
      <c r="BX1705">
        <f t="shared" si="1729"/>
        <v>7</v>
      </c>
      <c r="BY1705">
        <f t="shared" si="1730"/>
        <v>1</v>
      </c>
      <c r="BZ1705" t="s">
        <v>139</v>
      </c>
      <c r="CA1705">
        <f t="shared" si="1731"/>
        <v>7</v>
      </c>
      <c r="CB1705">
        <f t="shared" si="1732"/>
        <v>1</v>
      </c>
      <c r="CC1705" t="s">
        <v>74</v>
      </c>
      <c r="CD1705">
        <f t="shared" si="1733"/>
        <v>7</v>
      </c>
      <c r="CE1705">
        <f t="shared" si="1734"/>
        <v>1</v>
      </c>
      <c r="CF1705" t="s">
        <v>82</v>
      </c>
      <c r="CG1705">
        <f t="shared" si="1735"/>
        <v>1</v>
      </c>
      <c r="CH1705">
        <f t="shared" si="1736"/>
        <v>1</v>
      </c>
      <c r="CI1705" t="s">
        <v>74</v>
      </c>
      <c r="CJ1705">
        <f t="shared" si="1737"/>
        <v>7</v>
      </c>
      <c r="CK1705">
        <f t="shared" si="1738"/>
        <v>1</v>
      </c>
      <c r="CL1705" t="s">
        <v>74</v>
      </c>
      <c r="CM1705">
        <f t="shared" si="1739"/>
        <v>1</v>
      </c>
      <c r="CN1705">
        <f t="shared" si="1740"/>
        <v>1</v>
      </c>
      <c r="CO1705" t="s">
        <v>67</v>
      </c>
      <c r="CP1705">
        <f t="shared" si="1741"/>
        <v>5</v>
      </c>
      <c r="CQ1705">
        <f t="shared" si="1742"/>
        <v>1</v>
      </c>
      <c r="CR1705" t="s">
        <v>67</v>
      </c>
      <c r="CS1705">
        <f t="shared" si="1743"/>
        <v>5</v>
      </c>
      <c r="CT1705">
        <f t="shared" si="1744"/>
        <v>1</v>
      </c>
      <c r="CU1705" t="s">
        <v>67</v>
      </c>
      <c r="CV1705">
        <f t="shared" si="1745"/>
        <v>5</v>
      </c>
      <c r="CW1705">
        <f t="shared" si="1746"/>
        <v>1</v>
      </c>
      <c r="CX1705" t="s">
        <v>67</v>
      </c>
      <c r="CY1705">
        <f t="shared" si="1747"/>
        <v>5</v>
      </c>
      <c r="CZ1705">
        <f t="shared" si="1748"/>
        <v>1</v>
      </c>
      <c r="DA1705" t="s">
        <v>56</v>
      </c>
      <c r="DB1705">
        <f t="shared" si="1749"/>
        <v>0</v>
      </c>
      <c r="DC1705">
        <f t="shared" si="1750"/>
        <v>0</v>
      </c>
      <c r="DD1705">
        <f t="shared" si="1751"/>
        <v>68</v>
      </c>
      <c r="DE1705">
        <f t="shared" si="1752"/>
        <v>13</v>
      </c>
      <c r="DF1705" s="7">
        <f t="shared" si="1753"/>
        <v>5.2307692307692308</v>
      </c>
      <c r="DG1705" s="8">
        <f t="shared" si="1754"/>
        <v>0.70512820512820518</v>
      </c>
      <c r="DH1705" s="1" t="s">
        <v>67</v>
      </c>
      <c r="DI1705" s="1" t="s">
        <v>56</v>
      </c>
      <c r="DJ1705" s="1" t="s">
        <v>56</v>
      </c>
      <c r="DK1705" s="1" t="s">
        <v>74</v>
      </c>
      <c r="DL1705" s="1" t="s">
        <v>68</v>
      </c>
      <c r="DM1705" s="1" t="s">
        <v>63</v>
      </c>
      <c r="DN1705" s="2" t="s">
        <v>93</v>
      </c>
      <c r="DO1705" s="2">
        <v>4</v>
      </c>
      <c r="DP1705" s="2">
        <v>5</v>
      </c>
      <c r="DQ1705" s="2">
        <v>2</v>
      </c>
      <c r="DR1705" s="2">
        <v>4</v>
      </c>
      <c r="DS1705" s="2">
        <v>4</v>
      </c>
    </row>
    <row r="1706" spans="1:123" x14ac:dyDescent="0.25">
      <c r="A1706">
        <v>2018</v>
      </c>
      <c r="B1706">
        <v>1704</v>
      </c>
      <c r="C1706" t="s">
        <v>57</v>
      </c>
      <c r="D1706">
        <v>0</v>
      </c>
      <c r="E1706">
        <v>19</v>
      </c>
      <c r="F1706">
        <v>1999</v>
      </c>
      <c r="G1706">
        <v>12</v>
      </c>
      <c r="H1706">
        <f t="shared" si="1691"/>
        <v>12</v>
      </c>
      <c r="I1706" t="s">
        <v>90</v>
      </c>
      <c r="J1706">
        <f t="shared" si="1692"/>
        <v>1</v>
      </c>
      <c r="K1706" t="s">
        <v>119</v>
      </c>
      <c r="L1706">
        <f t="shared" si="1693"/>
        <v>2</v>
      </c>
      <c r="M1706" t="s">
        <v>119</v>
      </c>
      <c r="N1706">
        <f t="shared" si="1694"/>
        <v>3</v>
      </c>
      <c r="O1706" t="s">
        <v>132</v>
      </c>
      <c r="P1706">
        <f t="shared" si="1695"/>
        <v>1</v>
      </c>
      <c r="Q1706">
        <f t="shared" si="1696"/>
        <v>1</v>
      </c>
      <c r="R1706">
        <v>1</v>
      </c>
      <c r="S1706" t="s">
        <v>56</v>
      </c>
      <c r="T1706">
        <f t="shared" si="1697"/>
        <v>0</v>
      </c>
      <c r="U1706">
        <f t="shared" si="1698"/>
        <v>0</v>
      </c>
      <c r="V1706" t="s">
        <v>186</v>
      </c>
      <c r="W1706">
        <v>1589</v>
      </c>
      <c r="X1706">
        <v>908</v>
      </c>
      <c r="Y1706">
        <v>1402</v>
      </c>
      <c r="Z1706" t="s">
        <v>81</v>
      </c>
      <c r="AA1706">
        <f t="shared" si="1699"/>
        <v>3</v>
      </c>
      <c r="AB1706">
        <f t="shared" si="1700"/>
        <v>1</v>
      </c>
      <c r="AC1706" t="s">
        <v>62</v>
      </c>
      <c r="AD1706" s="6">
        <f t="shared" si="1701"/>
        <v>2</v>
      </c>
      <c r="AE1706">
        <f t="shared" si="1702"/>
        <v>1</v>
      </c>
      <c r="AF1706" t="s">
        <v>105</v>
      </c>
      <c r="AG1706" t="s">
        <v>56</v>
      </c>
      <c r="AH1706" t="s">
        <v>56</v>
      </c>
      <c r="AI1706" s="6" t="str">
        <f t="shared" si="1690"/>
        <v>None</v>
      </c>
      <c r="AJ1706" t="s">
        <v>106</v>
      </c>
      <c r="AK1706" s="6">
        <f t="shared" si="1703"/>
        <v>1</v>
      </c>
      <c r="AL1706" t="s">
        <v>106</v>
      </c>
      <c r="AM1706" s="6">
        <f t="shared" si="1703"/>
        <v>1</v>
      </c>
      <c r="AN1706" s="6">
        <f t="shared" si="1704"/>
        <v>0</v>
      </c>
      <c r="AO1706" t="s">
        <v>96</v>
      </c>
      <c r="AP1706">
        <f t="shared" si="1705"/>
        <v>3</v>
      </c>
      <c r="AQ1706">
        <f t="shared" si="1706"/>
        <v>1</v>
      </c>
      <c r="AR1706" t="s">
        <v>107</v>
      </c>
      <c r="AS1706">
        <f t="shared" si="1707"/>
        <v>1</v>
      </c>
      <c r="AT1706">
        <f t="shared" si="1708"/>
        <v>1</v>
      </c>
      <c r="AU1706" t="s">
        <v>158</v>
      </c>
      <c r="AV1706">
        <f t="shared" si="1709"/>
        <v>1</v>
      </c>
      <c r="AW1706">
        <f t="shared" si="1710"/>
        <v>1</v>
      </c>
      <c r="AX1706" t="s">
        <v>172</v>
      </c>
      <c r="AY1706">
        <f t="shared" si="1711"/>
        <v>1</v>
      </c>
      <c r="AZ1706">
        <f t="shared" si="1712"/>
        <v>1</v>
      </c>
      <c r="BA1706" s="6">
        <f t="shared" si="1713"/>
        <v>6</v>
      </c>
      <c r="BB1706" s="6">
        <f t="shared" si="1714"/>
        <v>4</v>
      </c>
      <c r="BC1706" s="6">
        <f t="shared" si="1715"/>
        <v>1.5</v>
      </c>
      <c r="BD1706" s="9">
        <f t="shared" si="1716"/>
        <v>8.3333333333333329E-2</v>
      </c>
      <c r="BE1706" t="s">
        <v>56</v>
      </c>
      <c r="BF1706">
        <f t="shared" si="1717"/>
        <v>0</v>
      </c>
      <c r="BG1706">
        <f t="shared" si="1718"/>
        <v>0</v>
      </c>
      <c r="BH1706" t="s">
        <v>56</v>
      </c>
      <c r="BI1706">
        <f t="shared" si="1719"/>
        <v>0</v>
      </c>
      <c r="BJ1706">
        <f t="shared" si="1720"/>
        <v>0</v>
      </c>
      <c r="BK1706" t="s">
        <v>93</v>
      </c>
      <c r="BL1706">
        <f t="shared" si="1721"/>
        <v>4</v>
      </c>
      <c r="BM1706">
        <f t="shared" si="1722"/>
        <v>1</v>
      </c>
      <c r="BN1706" t="s">
        <v>93</v>
      </c>
      <c r="BO1706">
        <f t="shared" si="1723"/>
        <v>4</v>
      </c>
      <c r="BP1706">
        <f t="shared" si="1724"/>
        <v>1</v>
      </c>
      <c r="BQ1706" t="s">
        <v>94</v>
      </c>
      <c r="BR1706">
        <f t="shared" si="1725"/>
        <v>7</v>
      </c>
      <c r="BS1706">
        <f t="shared" si="1726"/>
        <v>1</v>
      </c>
      <c r="BT1706" t="s">
        <v>74</v>
      </c>
      <c r="BU1706">
        <f t="shared" si="1727"/>
        <v>7</v>
      </c>
      <c r="BV1706">
        <f t="shared" si="1728"/>
        <v>1</v>
      </c>
      <c r="BW1706" t="s">
        <v>117</v>
      </c>
      <c r="BX1706">
        <f t="shared" si="1729"/>
        <v>3</v>
      </c>
      <c r="BY1706">
        <f t="shared" si="1730"/>
        <v>1</v>
      </c>
      <c r="BZ1706" t="s">
        <v>147</v>
      </c>
      <c r="CA1706">
        <f t="shared" si="1731"/>
        <v>3</v>
      </c>
      <c r="CB1706">
        <f t="shared" si="1732"/>
        <v>1</v>
      </c>
      <c r="CC1706" t="s">
        <v>74</v>
      </c>
      <c r="CD1706">
        <f t="shared" si="1733"/>
        <v>7</v>
      </c>
      <c r="CE1706">
        <f t="shared" si="1734"/>
        <v>1</v>
      </c>
      <c r="CF1706" t="s">
        <v>82</v>
      </c>
      <c r="CG1706">
        <f t="shared" si="1735"/>
        <v>1</v>
      </c>
      <c r="CH1706">
        <f t="shared" si="1736"/>
        <v>1</v>
      </c>
      <c r="CI1706" t="s">
        <v>74</v>
      </c>
      <c r="CJ1706">
        <f t="shared" si="1737"/>
        <v>7</v>
      </c>
      <c r="CK1706">
        <f t="shared" si="1738"/>
        <v>1</v>
      </c>
      <c r="CL1706" t="s">
        <v>74</v>
      </c>
      <c r="CM1706">
        <f t="shared" si="1739"/>
        <v>1</v>
      </c>
      <c r="CN1706">
        <f t="shared" si="1740"/>
        <v>1</v>
      </c>
      <c r="CO1706" t="s">
        <v>67</v>
      </c>
      <c r="CP1706">
        <f t="shared" si="1741"/>
        <v>5</v>
      </c>
      <c r="CQ1706">
        <f t="shared" si="1742"/>
        <v>1</v>
      </c>
      <c r="CR1706" t="s">
        <v>83</v>
      </c>
      <c r="CS1706">
        <f t="shared" si="1743"/>
        <v>4</v>
      </c>
      <c r="CT1706">
        <f t="shared" si="1744"/>
        <v>1</v>
      </c>
      <c r="CU1706" t="s">
        <v>83</v>
      </c>
      <c r="CV1706">
        <f t="shared" si="1745"/>
        <v>4</v>
      </c>
      <c r="CW1706">
        <f t="shared" si="1746"/>
        <v>1</v>
      </c>
      <c r="CX1706" t="s">
        <v>83</v>
      </c>
      <c r="CY1706">
        <f t="shared" si="1747"/>
        <v>4</v>
      </c>
      <c r="CZ1706">
        <f t="shared" si="1748"/>
        <v>1</v>
      </c>
      <c r="DA1706" t="s">
        <v>99</v>
      </c>
      <c r="DB1706">
        <f t="shared" si="1749"/>
        <v>7</v>
      </c>
      <c r="DC1706">
        <f t="shared" si="1750"/>
        <v>1</v>
      </c>
      <c r="DD1706">
        <f t="shared" si="1751"/>
        <v>68</v>
      </c>
      <c r="DE1706">
        <f t="shared" si="1752"/>
        <v>15</v>
      </c>
      <c r="DF1706" s="7">
        <f t="shared" si="1753"/>
        <v>4.5333333333333332</v>
      </c>
      <c r="DG1706" s="8">
        <f t="shared" si="1754"/>
        <v>0.58888888888888891</v>
      </c>
      <c r="DH1706" s="1" t="s">
        <v>83</v>
      </c>
      <c r="DI1706" s="1" t="s">
        <v>154</v>
      </c>
      <c r="DJ1706" s="1" t="s">
        <v>56</v>
      </c>
      <c r="DK1706" s="1" t="s">
        <v>56</v>
      </c>
      <c r="DL1706" s="1" t="s">
        <v>64</v>
      </c>
      <c r="DM1706" s="1" t="s">
        <v>93</v>
      </c>
      <c r="DN1706" s="2" t="s">
        <v>56</v>
      </c>
      <c r="DO1706" s="2" t="s">
        <v>56</v>
      </c>
      <c r="DP1706" s="2" t="s">
        <v>56</v>
      </c>
      <c r="DQ1706" s="2">
        <v>4</v>
      </c>
      <c r="DR1706" s="2">
        <v>4</v>
      </c>
      <c r="DS1706" s="2">
        <v>4</v>
      </c>
    </row>
    <row r="1707" spans="1:123" x14ac:dyDescent="0.25">
      <c r="A1707">
        <v>2018</v>
      </c>
      <c r="B1707">
        <v>1705</v>
      </c>
      <c r="C1707" t="s">
        <v>118</v>
      </c>
      <c r="D1707">
        <v>0</v>
      </c>
      <c r="E1707">
        <v>68</v>
      </c>
      <c r="F1707">
        <v>1950</v>
      </c>
      <c r="G1707">
        <v>12</v>
      </c>
      <c r="H1707">
        <f t="shared" si="1691"/>
        <v>12</v>
      </c>
      <c r="I1707" t="s">
        <v>58</v>
      </c>
      <c r="J1707">
        <f t="shared" si="1692"/>
        <v>2</v>
      </c>
      <c r="K1707" t="s">
        <v>59</v>
      </c>
      <c r="L1707">
        <f t="shared" si="1693"/>
        <v>3</v>
      </c>
      <c r="M1707" t="s">
        <v>59</v>
      </c>
      <c r="N1707">
        <f t="shared" si="1694"/>
        <v>5</v>
      </c>
      <c r="O1707" t="s">
        <v>132</v>
      </c>
      <c r="P1707">
        <f t="shared" si="1695"/>
        <v>1</v>
      </c>
      <c r="Q1707">
        <f t="shared" si="1696"/>
        <v>1</v>
      </c>
      <c r="R1707">
        <v>1</v>
      </c>
      <c r="S1707" t="s">
        <v>101</v>
      </c>
      <c r="T1707">
        <f t="shared" si="1697"/>
        <v>1</v>
      </c>
      <c r="U1707">
        <f t="shared" si="1698"/>
        <v>1</v>
      </c>
      <c r="V1707" t="s">
        <v>92</v>
      </c>
      <c r="W1707">
        <v>12485</v>
      </c>
      <c r="X1707">
        <v>0</v>
      </c>
      <c r="Y1707">
        <v>0</v>
      </c>
      <c r="Z1707" t="s">
        <v>109</v>
      </c>
      <c r="AA1707">
        <f t="shared" si="1699"/>
        <v>5</v>
      </c>
      <c r="AB1707">
        <f t="shared" si="1700"/>
        <v>1</v>
      </c>
      <c r="AC1707" t="s">
        <v>71</v>
      </c>
      <c r="AD1707" s="6">
        <f t="shared" si="1701"/>
        <v>4</v>
      </c>
      <c r="AE1707">
        <f t="shared" si="1702"/>
        <v>1</v>
      </c>
      <c r="AF1707" t="s">
        <v>75</v>
      </c>
      <c r="AG1707" t="s">
        <v>138</v>
      </c>
      <c r="AH1707" t="s">
        <v>56</v>
      </c>
      <c r="AI1707" s="6" t="str">
        <f t="shared" si="1690"/>
        <v>Methodist-dk which</v>
      </c>
      <c r="AJ1707" t="s">
        <v>106</v>
      </c>
      <c r="AK1707" s="6">
        <f t="shared" si="1703"/>
        <v>1</v>
      </c>
      <c r="AL1707" t="s">
        <v>77</v>
      </c>
      <c r="AM1707" s="6">
        <f t="shared" si="1703"/>
        <v>3</v>
      </c>
      <c r="AN1707" s="6">
        <f t="shared" si="1704"/>
        <v>-2</v>
      </c>
      <c r="AO1707" t="s">
        <v>121</v>
      </c>
      <c r="AP1707">
        <f t="shared" si="1705"/>
        <v>7</v>
      </c>
      <c r="AQ1707">
        <f t="shared" si="1706"/>
        <v>1</v>
      </c>
      <c r="AR1707" t="s">
        <v>129</v>
      </c>
      <c r="AS1707">
        <f t="shared" si="1707"/>
        <v>3</v>
      </c>
      <c r="AT1707">
        <f t="shared" si="1708"/>
        <v>1</v>
      </c>
      <c r="AU1707" t="s">
        <v>100</v>
      </c>
      <c r="AV1707">
        <f t="shared" si="1709"/>
        <v>5</v>
      </c>
      <c r="AW1707">
        <f t="shared" si="1710"/>
        <v>1</v>
      </c>
      <c r="AX1707" t="s">
        <v>114</v>
      </c>
      <c r="AY1707">
        <f t="shared" si="1711"/>
        <v>5</v>
      </c>
      <c r="AZ1707">
        <f t="shared" si="1712"/>
        <v>1</v>
      </c>
      <c r="BA1707" s="6">
        <f t="shared" si="1713"/>
        <v>20</v>
      </c>
      <c r="BB1707" s="6">
        <f t="shared" si="1714"/>
        <v>4</v>
      </c>
      <c r="BC1707" s="6">
        <f t="shared" si="1715"/>
        <v>5</v>
      </c>
      <c r="BD1707" s="9">
        <f t="shared" si="1716"/>
        <v>0.66666666666666663</v>
      </c>
      <c r="BE1707" t="s">
        <v>65</v>
      </c>
      <c r="BF1707">
        <f t="shared" si="1717"/>
        <v>7</v>
      </c>
      <c r="BG1707">
        <f t="shared" si="1718"/>
        <v>1</v>
      </c>
      <c r="BH1707" t="s">
        <v>64</v>
      </c>
      <c r="BI1707">
        <f t="shared" si="1719"/>
        <v>4</v>
      </c>
      <c r="BJ1707">
        <f t="shared" si="1720"/>
        <v>1</v>
      </c>
      <c r="BK1707" t="s">
        <v>56</v>
      </c>
      <c r="BL1707">
        <f t="shared" si="1721"/>
        <v>0</v>
      </c>
      <c r="BM1707">
        <f t="shared" si="1722"/>
        <v>0</v>
      </c>
      <c r="BN1707" t="s">
        <v>56</v>
      </c>
      <c r="BO1707">
        <f t="shared" si="1723"/>
        <v>0</v>
      </c>
      <c r="BP1707">
        <f t="shared" si="1724"/>
        <v>0</v>
      </c>
      <c r="BQ1707" t="s">
        <v>66</v>
      </c>
      <c r="BR1707">
        <f t="shared" si="1725"/>
        <v>1</v>
      </c>
      <c r="BS1707">
        <f t="shared" si="1726"/>
        <v>1</v>
      </c>
      <c r="BT1707" t="s">
        <v>74</v>
      </c>
      <c r="BU1707">
        <f t="shared" si="1727"/>
        <v>7</v>
      </c>
      <c r="BV1707">
        <f t="shared" si="1728"/>
        <v>1</v>
      </c>
      <c r="BW1707" t="s">
        <v>56</v>
      </c>
      <c r="BX1707">
        <f t="shared" si="1729"/>
        <v>0</v>
      </c>
      <c r="BY1707">
        <f t="shared" si="1730"/>
        <v>0</v>
      </c>
      <c r="BZ1707" t="s">
        <v>56</v>
      </c>
      <c r="CA1707">
        <f t="shared" si="1731"/>
        <v>0</v>
      </c>
      <c r="CB1707">
        <f t="shared" si="1732"/>
        <v>0</v>
      </c>
      <c r="CC1707" t="s">
        <v>56</v>
      </c>
      <c r="CD1707">
        <f t="shared" si="1733"/>
        <v>0</v>
      </c>
      <c r="CE1707">
        <f t="shared" si="1734"/>
        <v>0</v>
      </c>
      <c r="CF1707" t="s">
        <v>56</v>
      </c>
      <c r="CG1707">
        <f t="shared" si="1735"/>
        <v>0</v>
      </c>
      <c r="CH1707">
        <f t="shared" si="1736"/>
        <v>0</v>
      </c>
      <c r="CI1707" t="s">
        <v>56</v>
      </c>
      <c r="CJ1707">
        <f t="shared" si="1737"/>
        <v>0</v>
      </c>
      <c r="CK1707">
        <f t="shared" si="1738"/>
        <v>0</v>
      </c>
      <c r="CL1707" t="s">
        <v>56</v>
      </c>
      <c r="CM1707">
        <f t="shared" si="1739"/>
        <v>0</v>
      </c>
      <c r="CN1707">
        <f t="shared" si="1740"/>
        <v>0</v>
      </c>
      <c r="CO1707" t="s">
        <v>56</v>
      </c>
      <c r="CP1707">
        <f t="shared" si="1741"/>
        <v>0</v>
      </c>
      <c r="CQ1707">
        <f t="shared" si="1742"/>
        <v>0</v>
      </c>
      <c r="CR1707" t="s">
        <v>56</v>
      </c>
      <c r="CS1707">
        <f t="shared" si="1743"/>
        <v>0</v>
      </c>
      <c r="CT1707">
        <f t="shared" si="1744"/>
        <v>0</v>
      </c>
      <c r="CU1707" t="s">
        <v>56</v>
      </c>
      <c r="CV1707">
        <f t="shared" si="1745"/>
        <v>0</v>
      </c>
      <c r="CW1707">
        <f t="shared" si="1746"/>
        <v>0</v>
      </c>
      <c r="CX1707" t="s">
        <v>56</v>
      </c>
      <c r="CY1707">
        <f t="shared" si="1747"/>
        <v>0</v>
      </c>
      <c r="CZ1707">
        <f t="shared" si="1748"/>
        <v>0</v>
      </c>
      <c r="DA1707" t="s">
        <v>86</v>
      </c>
      <c r="DB1707">
        <f t="shared" si="1749"/>
        <v>3</v>
      </c>
      <c r="DC1707">
        <f t="shared" si="1750"/>
        <v>1</v>
      </c>
      <c r="DD1707">
        <f t="shared" si="1751"/>
        <v>15</v>
      </c>
      <c r="DE1707">
        <f t="shared" si="1752"/>
        <v>4</v>
      </c>
      <c r="DF1707" s="7">
        <f t="shared" si="1753"/>
        <v>3.75</v>
      </c>
      <c r="DG1707" s="8">
        <f t="shared" si="1754"/>
        <v>0.45833333333333331</v>
      </c>
      <c r="DH1707" s="1" t="s">
        <v>56</v>
      </c>
      <c r="DI1707" s="1" t="s">
        <v>56</v>
      </c>
      <c r="DJ1707" s="1" t="s">
        <v>65</v>
      </c>
      <c r="DK1707" s="1" t="s">
        <v>74</v>
      </c>
      <c r="DL1707" s="1" t="s">
        <v>68</v>
      </c>
      <c r="DM1707" s="1" t="s">
        <v>56</v>
      </c>
      <c r="DN1707" s="2" t="s">
        <v>97</v>
      </c>
      <c r="DO1707" s="2" t="s">
        <v>56</v>
      </c>
      <c r="DP1707" s="2" t="s">
        <v>56</v>
      </c>
      <c r="DQ1707" s="2" t="s">
        <v>56</v>
      </c>
      <c r="DR1707" s="2" t="s">
        <v>56</v>
      </c>
      <c r="DS1707" s="2" t="s">
        <v>56</v>
      </c>
    </row>
    <row r="1708" spans="1:123" x14ac:dyDescent="0.25">
      <c r="A1708">
        <v>2018</v>
      </c>
      <c r="B1708">
        <v>1706</v>
      </c>
      <c r="C1708" t="s">
        <v>102</v>
      </c>
      <c r="D1708">
        <v>4</v>
      </c>
      <c r="E1708">
        <v>43</v>
      </c>
      <c r="F1708">
        <v>1975</v>
      </c>
      <c r="G1708">
        <v>18</v>
      </c>
      <c r="H1708">
        <f t="shared" si="1691"/>
        <v>18</v>
      </c>
      <c r="I1708" t="s">
        <v>58</v>
      </c>
      <c r="J1708">
        <f t="shared" si="1692"/>
        <v>2</v>
      </c>
      <c r="K1708" t="s">
        <v>59</v>
      </c>
      <c r="L1708">
        <f t="shared" si="1693"/>
        <v>3</v>
      </c>
      <c r="M1708" t="s">
        <v>59</v>
      </c>
      <c r="N1708">
        <f t="shared" si="1694"/>
        <v>5</v>
      </c>
      <c r="O1708" t="s">
        <v>125</v>
      </c>
      <c r="P1708">
        <f t="shared" si="1695"/>
        <v>4</v>
      </c>
      <c r="Q1708">
        <f t="shared" si="1696"/>
        <v>1</v>
      </c>
      <c r="R1708">
        <v>6</v>
      </c>
      <c r="S1708" t="s">
        <v>56</v>
      </c>
      <c r="T1708">
        <f t="shared" si="1697"/>
        <v>0</v>
      </c>
      <c r="U1708">
        <f t="shared" si="1698"/>
        <v>0</v>
      </c>
      <c r="V1708" t="s">
        <v>92</v>
      </c>
      <c r="W1708">
        <v>54480</v>
      </c>
      <c r="X1708">
        <v>54480</v>
      </c>
      <c r="Y1708">
        <v>84120</v>
      </c>
      <c r="Z1708" t="s">
        <v>109</v>
      </c>
      <c r="AA1708">
        <f t="shared" si="1699"/>
        <v>5</v>
      </c>
      <c r="AB1708">
        <f t="shared" si="1700"/>
        <v>1</v>
      </c>
      <c r="AC1708" t="s">
        <v>62</v>
      </c>
      <c r="AD1708" s="6">
        <f t="shared" si="1701"/>
        <v>2</v>
      </c>
      <c r="AE1708">
        <f t="shared" si="1702"/>
        <v>1</v>
      </c>
      <c r="AF1708" t="s">
        <v>75</v>
      </c>
      <c r="AG1708" t="s">
        <v>205</v>
      </c>
      <c r="AH1708" t="s">
        <v>56</v>
      </c>
      <c r="AI1708" s="6" t="str">
        <f t="shared" si="1690"/>
        <v>Other presbyterian</v>
      </c>
      <c r="AJ1708" t="s">
        <v>77</v>
      </c>
      <c r="AK1708" s="6">
        <f t="shared" si="1703"/>
        <v>3</v>
      </c>
      <c r="AL1708" t="s">
        <v>71</v>
      </c>
      <c r="AM1708" s="6">
        <f t="shared" si="1703"/>
        <v>2</v>
      </c>
      <c r="AN1708" s="6">
        <f t="shared" si="1704"/>
        <v>1</v>
      </c>
      <c r="AO1708" t="s">
        <v>134</v>
      </c>
      <c r="AP1708">
        <f t="shared" si="1705"/>
        <v>7</v>
      </c>
      <c r="AQ1708">
        <f t="shared" si="1706"/>
        <v>1</v>
      </c>
      <c r="AR1708" t="s">
        <v>129</v>
      </c>
      <c r="AS1708">
        <f t="shared" si="1707"/>
        <v>3</v>
      </c>
      <c r="AT1708">
        <f t="shared" si="1708"/>
        <v>1</v>
      </c>
      <c r="AU1708" t="s">
        <v>87</v>
      </c>
      <c r="AV1708">
        <f t="shared" si="1709"/>
        <v>7</v>
      </c>
      <c r="AW1708">
        <f t="shared" si="1710"/>
        <v>1</v>
      </c>
      <c r="AX1708" t="s">
        <v>88</v>
      </c>
      <c r="AY1708">
        <f t="shared" si="1711"/>
        <v>7</v>
      </c>
      <c r="AZ1708">
        <f t="shared" si="1712"/>
        <v>1</v>
      </c>
      <c r="BA1708" s="6">
        <f t="shared" si="1713"/>
        <v>24</v>
      </c>
      <c r="BB1708" s="6">
        <f t="shared" si="1714"/>
        <v>4</v>
      </c>
      <c r="BC1708" s="6">
        <f t="shared" si="1715"/>
        <v>6</v>
      </c>
      <c r="BD1708" s="9">
        <f t="shared" si="1716"/>
        <v>0.83333333333333337</v>
      </c>
      <c r="BE1708" t="s">
        <v>65</v>
      </c>
      <c r="BF1708">
        <f t="shared" si="1717"/>
        <v>7</v>
      </c>
      <c r="BG1708">
        <f t="shared" si="1718"/>
        <v>1</v>
      </c>
      <c r="BH1708" t="s">
        <v>65</v>
      </c>
      <c r="BI1708">
        <f t="shared" si="1719"/>
        <v>7</v>
      </c>
      <c r="BJ1708">
        <f t="shared" si="1720"/>
        <v>1</v>
      </c>
      <c r="BK1708" t="s">
        <v>56</v>
      </c>
      <c r="BL1708">
        <f t="shared" si="1721"/>
        <v>0</v>
      </c>
      <c r="BM1708">
        <f t="shared" si="1722"/>
        <v>0</v>
      </c>
      <c r="BN1708" t="s">
        <v>56</v>
      </c>
      <c r="BO1708">
        <f t="shared" si="1723"/>
        <v>0</v>
      </c>
      <c r="BP1708">
        <f t="shared" si="1724"/>
        <v>0</v>
      </c>
      <c r="BQ1708" t="s">
        <v>66</v>
      </c>
      <c r="BR1708">
        <f t="shared" si="1725"/>
        <v>1</v>
      </c>
      <c r="BS1708">
        <f t="shared" si="1726"/>
        <v>1</v>
      </c>
      <c r="BT1708" t="s">
        <v>78</v>
      </c>
      <c r="BU1708">
        <f t="shared" si="1727"/>
        <v>1</v>
      </c>
      <c r="BV1708">
        <f t="shared" si="1728"/>
        <v>1</v>
      </c>
      <c r="BW1708" t="s">
        <v>117</v>
      </c>
      <c r="BX1708">
        <f t="shared" si="1729"/>
        <v>3</v>
      </c>
      <c r="BY1708">
        <f t="shared" si="1730"/>
        <v>1</v>
      </c>
      <c r="BZ1708" t="s">
        <v>131</v>
      </c>
      <c r="CA1708">
        <f t="shared" si="1731"/>
        <v>5</v>
      </c>
      <c r="CB1708">
        <f t="shared" si="1732"/>
        <v>1</v>
      </c>
      <c r="CC1708" t="s">
        <v>74</v>
      </c>
      <c r="CD1708">
        <f t="shared" si="1733"/>
        <v>7</v>
      </c>
      <c r="CE1708">
        <f t="shared" si="1734"/>
        <v>1</v>
      </c>
      <c r="CF1708" t="s">
        <v>82</v>
      </c>
      <c r="CG1708">
        <f t="shared" si="1735"/>
        <v>1</v>
      </c>
      <c r="CH1708">
        <f t="shared" si="1736"/>
        <v>1</v>
      </c>
      <c r="CI1708" t="s">
        <v>74</v>
      </c>
      <c r="CJ1708">
        <f t="shared" si="1737"/>
        <v>7</v>
      </c>
      <c r="CK1708">
        <f t="shared" si="1738"/>
        <v>1</v>
      </c>
      <c r="CL1708" t="s">
        <v>78</v>
      </c>
      <c r="CM1708">
        <f t="shared" si="1739"/>
        <v>7</v>
      </c>
      <c r="CN1708">
        <f t="shared" si="1740"/>
        <v>1</v>
      </c>
      <c r="CO1708" t="s">
        <v>112</v>
      </c>
      <c r="CP1708">
        <f t="shared" si="1741"/>
        <v>7</v>
      </c>
      <c r="CQ1708">
        <f t="shared" si="1742"/>
        <v>1</v>
      </c>
      <c r="CR1708" t="s">
        <v>83</v>
      </c>
      <c r="CS1708">
        <f t="shared" si="1743"/>
        <v>4</v>
      </c>
      <c r="CT1708">
        <f t="shared" si="1744"/>
        <v>1</v>
      </c>
      <c r="CU1708" t="s">
        <v>83</v>
      </c>
      <c r="CV1708">
        <f t="shared" si="1745"/>
        <v>4</v>
      </c>
      <c r="CW1708">
        <f t="shared" si="1746"/>
        <v>1</v>
      </c>
      <c r="CX1708" t="s">
        <v>83</v>
      </c>
      <c r="CY1708">
        <f t="shared" si="1747"/>
        <v>4</v>
      </c>
      <c r="CZ1708">
        <f t="shared" si="1748"/>
        <v>1</v>
      </c>
      <c r="DA1708" t="s">
        <v>99</v>
      </c>
      <c r="DB1708">
        <f t="shared" si="1749"/>
        <v>7</v>
      </c>
      <c r="DC1708">
        <f t="shared" si="1750"/>
        <v>1</v>
      </c>
      <c r="DD1708">
        <f t="shared" si="1751"/>
        <v>65</v>
      </c>
      <c r="DE1708">
        <f t="shared" si="1752"/>
        <v>14</v>
      </c>
      <c r="DF1708" s="7">
        <f t="shared" si="1753"/>
        <v>4.6428571428571432</v>
      </c>
      <c r="DG1708" s="8">
        <f t="shared" si="1754"/>
        <v>0.60714285714285721</v>
      </c>
      <c r="DH1708" s="1" t="s">
        <v>83</v>
      </c>
      <c r="DI1708" s="1" t="s">
        <v>154</v>
      </c>
      <c r="DJ1708" s="1" t="s">
        <v>64</v>
      </c>
      <c r="DK1708" s="1" t="s">
        <v>56</v>
      </c>
      <c r="DL1708" s="1" t="s">
        <v>64</v>
      </c>
      <c r="DM1708" s="1" t="s">
        <v>56</v>
      </c>
      <c r="DN1708" s="2" t="s">
        <v>56</v>
      </c>
      <c r="DO1708" s="2">
        <v>3</v>
      </c>
      <c r="DP1708" s="2">
        <v>5</v>
      </c>
      <c r="DQ1708" s="2">
        <v>4</v>
      </c>
      <c r="DR1708" s="2">
        <v>4</v>
      </c>
      <c r="DS1708" s="2">
        <v>4</v>
      </c>
    </row>
    <row r="1709" spans="1:123" x14ac:dyDescent="0.25">
      <c r="A1709">
        <v>2018</v>
      </c>
      <c r="B1709">
        <v>1707</v>
      </c>
      <c r="C1709" t="s">
        <v>57</v>
      </c>
      <c r="D1709">
        <v>0</v>
      </c>
      <c r="E1709">
        <v>64</v>
      </c>
      <c r="F1709">
        <v>1954</v>
      </c>
      <c r="G1709">
        <v>16</v>
      </c>
      <c r="H1709">
        <f t="shared" si="1691"/>
        <v>16</v>
      </c>
      <c r="I1709" t="s">
        <v>58</v>
      </c>
      <c r="J1709">
        <f t="shared" si="1692"/>
        <v>2</v>
      </c>
      <c r="K1709" t="s">
        <v>59</v>
      </c>
      <c r="L1709">
        <f t="shared" si="1693"/>
        <v>3</v>
      </c>
      <c r="M1709" t="s">
        <v>59</v>
      </c>
      <c r="N1709">
        <f t="shared" si="1694"/>
        <v>5</v>
      </c>
      <c r="O1709" t="s">
        <v>60</v>
      </c>
      <c r="P1709">
        <f t="shared" si="1695"/>
        <v>7</v>
      </c>
      <c r="Q1709">
        <f t="shared" si="1696"/>
        <v>1</v>
      </c>
      <c r="R1709">
        <v>1</v>
      </c>
      <c r="S1709" t="s">
        <v>101</v>
      </c>
      <c r="T1709">
        <f t="shared" si="1697"/>
        <v>1</v>
      </c>
      <c r="U1709">
        <f t="shared" si="1698"/>
        <v>1</v>
      </c>
      <c r="V1709" t="s">
        <v>182</v>
      </c>
      <c r="W1709">
        <v>4086</v>
      </c>
      <c r="X1709">
        <v>0</v>
      </c>
      <c r="Y1709">
        <v>0</v>
      </c>
      <c r="Z1709" t="s">
        <v>109</v>
      </c>
      <c r="AA1709">
        <f t="shared" si="1699"/>
        <v>5</v>
      </c>
      <c r="AB1709">
        <f t="shared" si="1700"/>
        <v>1</v>
      </c>
      <c r="AC1709" t="s">
        <v>104</v>
      </c>
      <c r="AD1709" s="6">
        <f t="shared" si="1701"/>
        <v>3</v>
      </c>
      <c r="AE1709">
        <f t="shared" si="1702"/>
        <v>1</v>
      </c>
      <c r="AF1709" t="s">
        <v>142</v>
      </c>
      <c r="AG1709" t="s">
        <v>56</v>
      </c>
      <c r="AH1709" t="s">
        <v>56</v>
      </c>
      <c r="AI1709" s="6" t="str">
        <f t="shared" si="1690"/>
        <v>Other</v>
      </c>
      <c r="AJ1709" t="s">
        <v>144</v>
      </c>
      <c r="AK1709" s="6">
        <f t="shared" si="1703"/>
        <v>0</v>
      </c>
      <c r="AL1709" t="s">
        <v>106</v>
      </c>
      <c r="AM1709" s="6">
        <f t="shared" si="1703"/>
        <v>1</v>
      </c>
      <c r="AN1709" s="6">
        <f t="shared" si="1704"/>
        <v>-1</v>
      </c>
      <c r="AO1709" t="s">
        <v>157</v>
      </c>
      <c r="AP1709">
        <f t="shared" si="1705"/>
        <v>2</v>
      </c>
      <c r="AQ1709">
        <f t="shared" si="1706"/>
        <v>1</v>
      </c>
      <c r="AR1709" t="s">
        <v>73</v>
      </c>
      <c r="AS1709">
        <f t="shared" si="1707"/>
        <v>7</v>
      </c>
      <c r="AT1709">
        <f t="shared" si="1708"/>
        <v>1</v>
      </c>
      <c r="AU1709" t="s">
        <v>100</v>
      </c>
      <c r="AV1709">
        <f t="shared" si="1709"/>
        <v>5</v>
      </c>
      <c r="AW1709">
        <f t="shared" si="1710"/>
        <v>1</v>
      </c>
      <c r="AX1709" t="s">
        <v>114</v>
      </c>
      <c r="AY1709">
        <f t="shared" si="1711"/>
        <v>5</v>
      </c>
      <c r="AZ1709">
        <f t="shared" si="1712"/>
        <v>1</v>
      </c>
      <c r="BA1709" s="6">
        <f t="shared" si="1713"/>
        <v>19</v>
      </c>
      <c r="BB1709" s="6">
        <f t="shared" si="1714"/>
        <v>4</v>
      </c>
      <c r="BC1709" s="6">
        <f t="shared" si="1715"/>
        <v>4.75</v>
      </c>
      <c r="BD1709" s="9">
        <f t="shared" si="1716"/>
        <v>0.625</v>
      </c>
      <c r="BE1709" t="s">
        <v>65</v>
      </c>
      <c r="BF1709">
        <f t="shared" si="1717"/>
        <v>7</v>
      </c>
      <c r="BG1709">
        <f t="shared" si="1718"/>
        <v>1</v>
      </c>
      <c r="BH1709" t="s">
        <v>65</v>
      </c>
      <c r="BI1709">
        <f t="shared" si="1719"/>
        <v>7</v>
      </c>
      <c r="BJ1709">
        <f t="shared" si="1720"/>
        <v>1</v>
      </c>
      <c r="BK1709" t="s">
        <v>56</v>
      </c>
      <c r="BL1709">
        <f t="shared" si="1721"/>
        <v>0</v>
      </c>
      <c r="BM1709">
        <f t="shared" si="1722"/>
        <v>0</v>
      </c>
      <c r="BN1709" t="s">
        <v>56</v>
      </c>
      <c r="BO1709">
        <f t="shared" si="1723"/>
        <v>0</v>
      </c>
      <c r="BP1709">
        <f t="shared" si="1724"/>
        <v>0</v>
      </c>
      <c r="BQ1709" t="s">
        <v>56</v>
      </c>
      <c r="BR1709">
        <f t="shared" si="1725"/>
        <v>0</v>
      </c>
      <c r="BS1709">
        <f t="shared" si="1726"/>
        <v>0</v>
      </c>
      <c r="BT1709" t="s">
        <v>78</v>
      </c>
      <c r="BU1709">
        <f t="shared" si="1727"/>
        <v>1</v>
      </c>
      <c r="BV1709">
        <f t="shared" si="1728"/>
        <v>1</v>
      </c>
      <c r="BW1709" t="s">
        <v>79</v>
      </c>
      <c r="BX1709">
        <f t="shared" si="1729"/>
        <v>1</v>
      </c>
      <c r="BY1709">
        <f t="shared" si="1730"/>
        <v>1</v>
      </c>
      <c r="BZ1709" t="s">
        <v>131</v>
      </c>
      <c r="CA1709">
        <f t="shared" si="1731"/>
        <v>5</v>
      </c>
      <c r="CB1709">
        <f t="shared" si="1732"/>
        <v>1</v>
      </c>
      <c r="CC1709" t="s">
        <v>74</v>
      </c>
      <c r="CD1709">
        <f t="shared" si="1733"/>
        <v>7</v>
      </c>
      <c r="CE1709">
        <f t="shared" si="1734"/>
        <v>1</v>
      </c>
      <c r="CF1709" t="s">
        <v>82</v>
      </c>
      <c r="CG1709">
        <f t="shared" si="1735"/>
        <v>1</v>
      </c>
      <c r="CH1709">
        <f t="shared" si="1736"/>
        <v>1</v>
      </c>
      <c r="CI1709" t="s">
        <v>74</v>
      </c>
      <c r="CJ1709">
        <f t="shared" si="1737"/>
        <v>7</v>
      </c>
      <c r="CK1709">
        <f t="shared" si="1738"/>
        <v>1</v>
      </c>
      <c r="CL1709" t="s">
        <v>78</v>
      </c>
      <c r="CM1709">
        <f t="shared" si="1739"/>
        <v>7</v>
      </c>
      <c r="CN1709">
        <f t="shared" si="1740"/>
        <v>1</v>
      </c>
      <c r="CO1709" t="s">
        <v>84</v>
      </c>
      <c r="CP1709">
        <f t="shared" si="1741"/>
        <v>3</v>
      </c>
      <c r="CQ1709">
        <f t="shared" si="1742"/>
        <v>1</v>
      </c>
      <c r="CR1709" t="s">
        <v>67</v>
      </c>
      <c r="CS1709">
        <f t="shared" si="1743"/>
        <v>5</v>
      </c>
      <c r="CT1709">
        <f t="shared" si="1744"/>
        <v>1</v>
      </c>
      <c r="CU1709" t="s">
        <v>67</v>
      </c>
      <c r="CV1709">
        <f t="shared" si="1745"/>
        <v>5</v>
      </c>
      <c r="CW1709">
        <f t="shared" si="1746"/>
        <v>1</v>
      </c>
      <c r="CX1709" t="s">
        <v>67</v>
      </c>
      <c r="CY1709">
        <f t="shared" si="1747"/>
        <v>5</v>
      </c>
      <c r="CZ1709">
        <f t="shared" si="1748"/>
        <v>1</v>
      </c>
      <c r="DA1709" t="s">
        <v>56</v>
      </c>
      <c r="DB1709">
        <f t="shared" si="1749"/>
        <v>0</v>
      </c>
      <c r="DC1709">
        <f t="shared" si="1750"/>
        <v>0</v>
      </c>
      <c r="DD1709">
        <f t="shared" si="1751"/>
        <v>54</v>
      </c>
      <c r="DE1709">
        <f t="shared" si="1752"/>
        <v>12</v>
      </c>
      <c r="DF1709" s="7">
        <f t="shared" si="1753"/>
        <v>4.5</v>
      </c>
      <c r="DG1709" s="8">
        <f t="shared" si="1754"/>
        <v>0.58333333333333337</v>
      </c>
      <c r="DH1709" s="1" t="s">
        <v>83</v>
      </c>
      <c r="DI1709" s="1" t="s">
        <v>56</v>
      </c>
      <c r="DJ1709" s="1" t="s">
        <v>65</v>
      </c>
      <c r="DK1709" s="1" t="s">
        <v>74</v>
      </c>
      <c r="DL1709" s="1" t="s">
        <v>68</v>
      </c>
      <c r="DM1709" s="1" t="s">
        <v>56</v>
      </c>
      <c r="DN1709" s="2">
        <v>4</v>
      </c>
      <c r="DO1709" s="2">
        <v>3</v>
      </c>
      <c r="DP1709" s="2">
        <v>5</v>
      </c>
      <c r="DQ1709" s="2">
        <v>4</v>
      </c>
      <c r="DR1709" s="2">
        <v>3</v>
      </c>
      <c r="DS1709" s="2">
        <v>4</v>
      </c>
    </row>
    <row r="1710" spans="1:123" x14ac:dyDescent="0.25">
      <c r="A1710">
        <v>2018</v>
      </c>
      <c r="B1710">
        <v>1708</v>
      </c>
      <c r="C1710" t="s">
        <v>57</v>
      </c>
      <c r="D1710">
        <v>0</v>
      </c>
      <c r="E1710">
        <v>43</v>
      </c>
      <c r="F1710">
        <v>1975</v>
      </c>
      <c r="G1710">
        <v>15</v>
      </c>
      <c r="H1710">
        <f t="shared" si="1691"/>
        <v>15</v>
      </c>
      <c r="I1710" t="s">
        <v>58</v>
      </c>
      <c r="J1710">
        <f t="shared" si="1692"/>
        <v>2</v>
      </c>
      <c r="K1710" t="s">
        <v>59</v>
      </c>
      <c r="L1710">
        <f t="shared" si="1693"/>
        <v>3</v>
      </c>
      <c r="M1710" t="s">
        <v>59</v>
      </c>
      <c r="N1710">
        <f t="shared" si="1694"/>
        <v>5</v>
      </c>
      <c r="O1710" t="s">
        <v>132</v>
      </c>
      <c r="P1710">
        <f t="shared" si="1695"/>
        <v>1</v>
      </c>
      <c r="Q1710">
        <f t="shared" si="1696"/>
        <v>1</v>
      </c>
      <c r="R1710">
        <v>2</v>
      </c>
      <c r="S1710" t="s">
        <v>101</v>
      </c>
      <c r="T1710">
        <f t="shared" si="1697"/>
        <v>1</v>
      </c>
      <c r="U1710">
        <f t="shared" si="1698"/>
        <v>1</v>
      </c>
      <c r="V1710" t="s">
        <v>92</v>
      </c>
      <c r="W1710">
        <v>12485</v>
      </c>
      <c r="X1710">
        <v>12485</v>
      </c>
      <c r="Y1710">
        <v>19277.5</v>
      </c>
      <c r="Z1710" t="s">
        <v>81</v>
      </c>
      <c r="AA1710">
        <f t="shared" si="1699"/>
        <v>3</v>
      </c>
      <c r="AB1710">
        <f t="shared" si="1700"/>
        <v>1</v>
      </c>
      <c r="AC1710" t="s">
        <v>126</v>
      </c>
      <c r="AD1710" s="6">
        <f t="shared" si="1701"/>
        <v>5</v>
      </c>
      <c r="AE1710">
        <f t="shared" si="1702"/>
        <v>1</v>
      </c>
      <c r="AF1710" t="s">
        <v>105</v>
      </c>
      <c r="AG1710" t="s">
        <v>56</v>
      </c>
      <c r="AH1710" t="s">
        <v>56</v>
      </c>
      <c r="AI1710" s="6" t="str">
        <f t="shared" si="1690"/>
        <v>None</v>
      </c>
      <c r="AJ1710" t="s">
        <v>106</v>
      </c>
      <c r="AK1710" s="6">
        <f t="shared" si="1703"/>
        <v>1</v>
      </c>
      <c r="AL1710" t="s">
        <v>71</v>
      </c>
      <c r="AM1710" s="6">
        <f t="shared" si="1703"/>
        <v>2</v>
      </c>
      <c r="AN1710" s="6">
        <f t="shared" si="1704"/>
        <v>-1</v>
      </c>
      <c r="AO1710" t="s">
        <v>96</v>
      </c>
      <c r="AP1710">
        <f t="shared" si="1705"/>
        <v>3</v>
      </c>
      <c r="AQ1710">
        <f t="shared" si="1706"/>
        <v>1</v>
      </c>
      <c r="AR1710" t="s">
        <v>107</v>
      </c>
      <c r="AS1710">
        <f t="shared" si="1707"/>
        <v>1</v>
      </c>
      <c r="AT1710">
        <f t="shared" si="1708"/>
        <v>1</v>
      </c>
      <c r="AU1710" t="s">
        <v>113</v>
      </c>
      <c r="AV1710">
        <f t="shared" si="1709"/>
        <v>3</v>
      </c>
      <c r="AW1710">
        <f t="shared" si="1710"/>
        <v>1</v>
      </c>
      <c r="AX1710" t="s">
        <v>88</v>
      </c>
      <c r="AY1710">
        <f t="shared" si="1711"/>
        <v>7</v>
      </c>
      <c r="AZ1710">
        <f t="shared" si="1712"/>
        <v>1</v>
      </c>
      <c r="BA1710" s="6">
        <f t="shared" si="1713"/>
        <v>14</v>
      </c>
      <c r="BB1710" s="6">
        <f t="shared" si="1714"/>
        <v>4</v>
      </c>
      <c r="BC1710" s="6">
        <f t="shared" si="1715"/>
        <v>3.5</v>
      </c>
      <c r="BD1710" s="9">
        <f t="shared" si="1716"/>
        <v>0.41666666666666669</v>
      </c>
      <c r="BE1710" t="s">
        <v>56</v>
      </c>
      <c r="BF1710">
        <f t="shared" si="1717"/>
        <v>0</v>
      </c>
      <c r="BG1710">
        <f t="shared" si="1718"/>
        <v>0</v>
      </c>
      <c r="BH1710" t="s">
        <v>56</v>
      </c>
      <c r="BI1710">
        <f t="shared" si="1719"/>
        <v>0</v>
      </c>
      <c r="BJ1710">
        <f t="shared" si="1720"/>
        <v>0</v>
      </c>
      <c r="BK1710" t="s">
        <v>63</v>
      </c>
      <c r="BL1710">
        <f t="shared" si="1721"/>
        <v>1</v>
      </c>
      <c r="BM1710">
        <f t="shared" si="1722"/>
        <v>1</v>
      </c>
      <c r="BN1710" t="s">
        <v>63</v>
      </c>
      <c r="BO1710">
        <f t="shared" si="1723"/>
        <v>1</v>
      </c>
      <c r="BP1710">
        <f t="shared" si="1724"/>
        <v>1</v>
      </c>
      <c r="BQ1710" t="s">
        <v>56</v>
      </c>
      <c r="BR1710">
        <f t="shared" si="1725"/>
        <v>0</v>
      </c>
      <c r="BS1710">
        <f t="shared" si="1726"/>
        <v>0</v>
      </c>
      <c r="BT1710" t="s">
        <v>74</v>
      </c>
      <c r="BU1710">
        <f t="shared" si="1727"/>
        <v>7</v>
      </c>
      <c r="BV1710">
        <f t="shared" si="1728"/>
        <v>1</v>
      </c>
      <c r="BW1710" t="s">
        <v>117</v>
      </c>
      <c r="BX1710">
        <f t="shared" si="1729"/>
        <v>3</v>
      </c>
      <c r="BY1710">
        <f t="shared" si="1730"/>
        <v>1</v>
      </c>
      <c r="BZ1710" t="s">
        <v>147</v>
      </c>
      <c r="CA1710">
        <f t="shared" si="1731"/>
        <v>3</v>
      </c>
      <c r="CB1710">
        <f t="shared" si="1732"/>
        <v>1</v>
      </c>
      <c r="CC1710" t="s">
        <v>78</v>
      </c>
      <c r="CD1710">
        <f t="shared" si="1733"/>
        <v>1</v>
      </c>
      <c r="CE1710">
        <f t="shared" si="1734"/>
        <v>1</v>
      </c>
      <c r="CF1710" t="s">
        <v>82</v>
      </c>
      <c r="CG1710">
        <f t="shared" si="1735"/>
        <v>1</v>
      </c>
      <c r="CH1710">
        <f t="shared" si="1736"/>
        <v>1</v>
      </c>
      <c r="CI1710" t="s">
        <v>78</v>
      </c>
      <c r="CJ1710">
        <f t="shared" si="1737"/>
        <v>1</v>
      </c>
      <c r="CK1710">
        <f t="shared" si="1738"/>
        <v>1</v>
      </c>
      <c r="CL1710" t="s">
        <v>74</v>
      </c>
      <c r="CM1710">
        <f t="shared" si="1739"/>
        <v>1</v>
      </c>
      <c r="CN1710">
        <f t="shared" si="1740"/>
        <v>1</v>
      </c>
      <c r="CO1710" t="s">
        <v>84</v>
      </c>
      <c r="CP1710">
        <f t="shared" si="1741"/>
        <v>3</v>
      </c>
      <c r="CQ1710">
        <f t="shared" si="1742"/>
        <v>1</v>
      </c>
      <c r="CR1710" t="s">
        <v>112</v>
      </c>
      <c r="CS1710">
        <f t="shared" si="1743"/>
        <v>7</v>
      </c>
      <c r="CT1710">
        <f t="shared" si="1744"/>
        <v>1</v>
      </c>
      <c r="CU1710" t="s">
        <v>112</v>
      </c>
      <c r="CV1710">
        <f t="shared" si="1745"/>
        <v>7</v>
      </c>
      <c r="CW1710">
        <f t="shared" si="1746"/>
        <v>1</v>
      </c>
      <c r="CX1710" t="s">
        <v>112</v>
      </c>
      <c r="CY1710">
        <f t="shared" si="1747"/>
        <v>7</v>
      </c>
      <c r="CZ1710">
        <f t="shared" si="1748"/>
        <v>1</v>
      </c>
      <c r="DA1710" t="s">
        <v>56</v>
      </c>
      <c r="DB1710">
        <f t="shared" si="1749"/>
        <v>0</v>
      </c>
      <c r="DC1710">
        <f t="shared" si="1750"/>
        <v>0</v>
      </c>
      <c r="DD1710">
        <f t="shared" si="1751"/>
        <v>43</v>
      </c>
      <c r="DE1710">
        <f t="shared" si="1752"/>
        <v>13</v>
      </c>
      <c r="DF1710" s="7">
        <f t="shared" si="1753"/>
        <v>3.3076923076923075</v>
      </c>
      <c r="DG1710" s="8">
        <f t="shared" si="1754"/>
        <v>0.38461538461538458</v>
      </c>
      <c r="DH1710" s="1" t="s">
        <v>112</v>
      </c>
      <c r="DI1710" s="1" t="s">
        <v>56</v>
      </c>
      <c r="DJ1710" s="1" t="s">
        <v>56</v>
      </c>
      <c r="DK1710" s="1" t="s">
        <v>74</v>
      </c>
      <c r="DL1710" s="1" t="s">
        <v>68</v>
      </c>
      <c r="DM1710" s="1" t="s">
        <v>64</v>
      </c>
      <c r="DN1710" s="2">
        <v>4</v>
      </c>
      <c r="DO1710" s="2">
        <v>4</v>
      </c>
      <c r="DP1710" s="2">
        <v>5</v>
      </c>
      <c r="DQ1710" s="2">
        <v>6</v>
      </c>
      <c r="DR1710" s="2">
        <v>6</v>
      </c>
      <c r="DS1710" s="2">
        <v>4</v>
      </c>
    </row>
    <row r="1711" spans="1:123" x14ac:dyDescent="0.25">
      <c r="A1711">
        <v>2018</v>
      </c>
      <c r="B1711">
        <v>1709</v>
      </c>
      <c r="C1711" t="s">
        <v>102</v>
      </c>
      <c r="D1711">
        <v>0</v>
      </c>
      <c r="E1711">
        <v>28</v>
      </c>
      <c r="F1711">
        <v>1990</v>
      </c>
      <c r="G1711">
        <v>19</v>
      </c>
      <c r="H1711">
        <f t="shared" si="1691"/>
        <v>19</v>
      </c>
      <c r="I1711" t="s">
        <v>90</v>
      </c>
      <c r="J1711">
        <f t="shared" si="1692"/>
        <v>1</v>
      </c>
      <c r="K1711" t="s">
        <v>142</v>
      </c>
      <c r="L1711">
        <f t="shared" si="1693"/>
        <v>1</v>
      </c>
      <c r="M1711" t="s">
        <v>59</v>
      </c>
      <c r="N1711">
        <f t="shared" si="1694"/>
        <v>5</v>
      </c>
      <c r="O1711" t="s">
        <v>60</v>
      </c>
      <c r="P1711">
        <f t="shared" si="1695"/>
        <v>7</v>
      </c>
      <c r="Q1711">
        <f t="shared" si="1696"/>
        <v>1</v>
      </c>
      <c r="R1711">
        <v>2</v>
      </c>
      <c r="S1711" t="s">
        <v>56</v>
      </c>
      <c r="T1711">
        <f t="shared" si="1697"/>
        <v>0</v>
      </c>
      <c r="U1711">
        <f t="shared" si="1698"/>
        <v>0</v>
      </c>
      <c r="V1711" t="s">
        <v>92</v>
      </c>
      <c r="W1711">
        <v>37455</v>
      </c>
      <c r="X1711">
        <v>4086</v>
      </c>
      <c r="Y1711">
        <v>6309</v>
      </c>
      <c r="Z1711" t="s">
        <v>109</v>
      </c>
      <c r="AA1711">
        <f t="shared" si="1699"/>
        <v>5</v>
      </c>
      <c r="AB1711">
        <f t="shared" si="1700"/>
        <v>1</v>
      </c>
      <c r="AC1711" t="s">
        <v>106</v>
      </c>
      <c r="AD1711" s="6">
        <f t="shared" si="1701"/>
        <v>6</v>
      </c>
      <c r="AE1711">
        <f t="shared" si="1702"/>
        <v>1</v>
      </c>
      <c r="AF1711" t="s">
        <v>173</v>
      </c>
      <c r="AG1711" t="s">
        <v>56</v>
      </c>
      <c r="AH1711" t="s">
        <v>56</v>
      </c>
      <c r="AI1711" s="6" t="str">
        <f t="shared" si="1690"/>
        <v>Jewish</v>
      </c>
      <c r="AJ1711" t="s">
        <v>106</v>
      </c>
      <c r="AK1711" s="6">
        <f t="shared" si="1703"/>
        <v>1</v>
      </c>
      <c r="AL1711" t="s">
        <v>106</v>
      </c>
      <c r="AM1711" s="6">
        <f t="shared" si="1703"/>
        <v>1</v>
      </c>
      <c r="AN1711" s="6">
        <f t="shared" si="1704"/>
        <v>0</v>
      </c>
      <c r="AO1711" t="s">
        <v>96</v>
      </c>
      <c r="AP1711">
        <f t="shared" si="1705"/>
        <v>3</v>
      </c>
      <c r="AQ1711">
        <f t="shared" si="1706"/>
        <v>1</v>
      </c>
      <c r="AR1711" t="s">
        <v>129</v>
      </c>
      <c r="AS1711">
        <f t="shared" si="1707"/>
        <v>3</v>
      </c>
      <c r="AT1711">
        <f t="shared" si="1708"/>
        <v>1</v>
      </c>
      <c r="AU1711" t="s">
        <v>113</v>
      </c>
      <c r="AV1711">
        <f t="shared" si="1709"/>
        <v>3</v>
      </c>
      <c r="AW1711">
        <f t="shared" si="1710"/>
        <v>1</v>
      </c>
      <c r="AX1711" t="s">
        <v>146</v>
      </c>
      <c r="AY1711">
        <f t="shared" si="1711"/>
        <v>3</v>
      </c>
      <c r="AZ1711">
        <f t="shared" si="1712"/>
        <v>1</v>
      </c>
      <c r="BA1711" s="6">
        <f t="shared" si="1713"/>
        <v>12</v>
      </c>
      <c r="BB1711" s="6">
        <f t="shared" si="1714"/>
        <v>4</v>
      </c>
      <c r="BC1711" s="6">
        <f t="shared" si="1715"/>
        <v>3</v>
      </c>
      <c r="BD1711" s="9">
        <f t="shared" si="1716"/>
        <v>0.33333333333333331</v>
      </c>
      <c r="BE1711" t="s">
        <v>65</v>
      </c>
      <c r="BF1711">
        <f t="shared" si="1717"/>
        <v>7</v>
      </c>
      <c r="BG1711">
        <f t="shared" si="1718"/>
        <v>1</v>
      </c>
      <c r="BH1711" t="s">
        <v>65</v>
      </c>
      <c r="BI1711">
        <f t="shared" si="1719"/>
        <v>7</v>
      </c>
      <c r="BJ1711">
        <f t="shared" si="1720"/>
        <v>1</v>
      </c>
      <c r="BK1711" t="s">
        <v>56</v>
      </c>
      <c r="BL1711">
        <f t="shared" si="1721"/>
        <v>0</v>
      </c>
      <c r="BM1711">
        <f t="shared" si="1722"/>
        <v>0</v>
      </c>
      <c r="BN1711" t="s">
        <v>56</v>
      </c>
      <c r="BO1711">
        <f t="shared" si="1723"/>
        <v>0</v>
      </c>
      <c r="BP1711">
        <f t="shared" si="1724"/>
        <v>0</v>
      </c>
      <c r="BQ1711" t="s">
        <v>66</v>
      </c>
      <c r="BR1711">
        <f t="shared" si="1725"/>
        <v>1</v>
      </c>
      <c r="BS1711">
        <f t="shared" si="1726"/>
        <v>1</v>
      </c>
      <c r="BT1711" t="s">
        <v>74</v>
      </c>
      <c r="BU1711">
        <f t="shared" si="1727"/>
        <v>7</v>
      </c>
      <c r="BV1711">
        <f t="shared" si="1728"/>
        <v>1</v>
      </c>
      <c r="BW1711" t="s">
        <v>130</v>
      </c>
      <c r="BX1711">
        <f t="shared" si="1729"/>
        <v>5</v>
      </c>
      <c r="BY1711">
        <f t="shared" si="1730"/>
        <v>1</v>
      </c>
      <c r="BZ1711" t="s">
        <v>131</v>
      </c>
      <c r="CA1711">
        <f t="shared" si="1731"/>
        <v>5</v>
      </c>
      <c r="CB1711">
        <f t="shared" si="1732"/>
        <v>1</v>
      </c>
      <c r="CC1711" t="s">
        <v>74</v>
      </c>
      <c r="CD1711">
        <f t="shared" si="1733"/>
        <v>7</v>
      </c>
      <c r="CE1711">
        <f t="shared" si="1734"/>
        <v>1</v>
      </c>
      <c r="CF1711" t="s">
        <v>82</v>
      </c>
      <c r="CG1711">
        <f t="shared" si="1735"/>
        <v>1</v>
      </c>
      <c r="CH1711">
        <f t="shared" si="1736"/>
        <v>1</v>
      </c>
      <c r="CI1711" t="s">
        <v>74</v>
      </c>
      <c r="CJ1711">
        <f t="shared" si="1737"/>
        <v>7</v>
      </c>
      <c r="CK1711">
        <f t="shared" si="1738"/>
        <v>1</v>
      </c>
      <c r="CL1711" t="s">
        <v>78</v>
      </c>
      <c r="CM1711">
        <f t="shared" si="1739"/>
        <v>7</v>
      </c>
      <c r="CN1711">
        <f t="shared" si="1740"/>
        <v>1</v>
      </c>
      <c r="CO1711" t="s">
        <v>83</v>
      </c>
      <c r="CP1711">
        <f t="shared" si="1741"/>
        <v>4</v>
      </c>
      <c r="CQ1711">
        <f t="shared" si="1742"/>
        <v>1</v>
      </c>
      <c r="CR1711" t="s">
        <v>83</v>
      </c>
      <c r="CS1711">
        <f t="shared" si="1743"/>
        <v>4</v>
      </c>
      <c r="CT1711">
        <f t="shared" si="1744"/>
        <v>1</v>
      </c>
      <c r="CU1711" t="s">
        <v>83</v>
      </c>
      <c r="CV1711">
        <f t="shared" si="1745"/>
        <v>4</v>
      </c>
      <c r="CW1711">
        <f t="shared" si="1746"/>
        <v>1</v>
      </c>
      <c r="CX1711" t="s">
        <v>83</v>
      </c>
      <c r="CY1711">
        <f t="shared" si="1747"/>
        <v>4</v>
      </c>
      <c r="CZ1711">
        <f t="shared" si="1748"/>
        <v>1</v>
      </c>
      <c r="DA1711" t="s">
        <v>99</v>
      </c>
      <c r="DB1711">
        <f t="shared" si="1749"/>
        <v>7</v>
      </c>
      <c r="DC1711">
        <f t="shared" si="1750"/>
        <v>1</v>
      </c>
      <c r="DD1711">
        <f t="shared" si="1751"/>
        <v>70</v>
      </c>
      <c r="DE1711">
        <f t="shared" si="1752"/>
        <v>14</v>
      </c>
      <c r="DF1711" s="7">
        <f t="shared" si="1753"/>
        <v>5</v>
      </c>
      <c r="DG1711" s="8">
        <f t="shared" si="1754"/>
        <v>0.66666666666666663</v>
      </c>
      <c r="DH1711" s="1" t="s">
        <v>83</v>
      </c>
      <c r="DI1711" s="1" t="s">
        <v>56</v>
      </c>
      <c r="DJ1711" s="1" t="s">
        <v>65</v>
      </c>
      <c r="DK1711" s="1" t="s">
        <v>56</v>
      </c>
      <c r="DL1711" s="1" t="s">
        <v>93</v>
      </c>
      <c r="DM1711" s="1" t="s">
        <v>56</v>
      </c>
      <c r="DN1711" s="2" t="s">
        <v>56</v>
      </c>
      <c r="DO1711" s="2">
        <v>2</v>
      </c>
      <c r="DP1711" s="2">
        <v>6</v>
      </c>
      <c r="DQ1711" s="2">
        <v>4</v>
      </c>
      <c r="DR1711" s="2">
        <v>4</v>
      </c>
      <c r="DS1711" s="2">
        <v>4</v>
      </c>
    </row>
    <row r="1712" spans="1:123" x14ac:dyDescent="0.25">
      <c r="A1712">
        <v>2018</v>
      </c>
      <c r="B1712">
        <v>1710</v>
      </c>
      <c r="C1712" t="s">
        <v>57</v>
      </c>
      <c r="D1712">
        <v>0</v>
      </c>
      <c r="E1712">
        <v>23</v>
      </c>
      <c r="F1712">
        <v>1995</v>
      </c>
      <c r="G1712">
        <v>17</v>
      </c>
      <c r="H1712">
        <f t="shared" si="1691"/>
        <v>17</v>
      </c>
      <c r="I1712" t="s">
        <v>90</v>
      </c>
      <c r="J1712">
        <f t="shared" si="1692"/>
        <v>1</v>
      </c>
      <c r="K1712" t="s">
        <v>59</v>
      </c>
      <c r="L1712">
        <f t="shared" si="1693"/>
        <v>3</v>
      </c>
      <c r="M1712" t="s">
        <v>59</v>
      </c>
      <c r="N1712">
        <f t="shared" si="1694"/>
        <v>5</v>
      </c>
      <c r="O1712" t="s">
        <v>125</v>
      </c>
      <c r="P1712">
        <f t="shared" si="1695"/>
        <v>4</v>
      </c>
      <c r="Q1712">
        <f t="shared" si="1696"/>
        <v>1</v>
      </c>
      <c r="R1712">
        <v>2</v>
      </c>
      <c r="S1712" t="s">
        <v>101</v>
      </c>
      <c r="T1712">
        <f t="shared" si="1697"/>
        <v>1</v>
      </c>
      <c r="U1712">
        <f t="shared" si="1698"/>
        <v>1</v>
      </c>
      <c r="V1712" t="s">
        <v>137</v>
      </c>
      <c r="W1712">
        <v>908</v>
      </c>
      <c r="X1712">
        <v>0</v>
      </c>
      <c r="Y1712">
        <v>0</v>
      </c>
      <c r="Z1712" t="s">
        <v>81</v>
      </c>
      <c r="AA1712">
        <f t="shared" si="1699"/>
        <v>3</v>
      </c>
      <c r="AB1712">
        <f t="shared" si="1700"/>
        <v>1</v>
      </c>
      <c r="AC1712" t="s">
        <v>71</v>
      </c>
      <c r="AD1712" s="6">
        <f t="shared" si="1701"/>
        <v>4</v>
      </c>
      <c r="AE1712">
        <f t="shared" si="1702"/>
        <v>1</v>
      </c>
      <c r="AF1712" t="s">
        <v>105</v>
      </c>
      <c r="AG1712" t="s">
        <v>56</v>
      </c>
      <c r="AH1712" t="s">
        <v>56</v>
      </c>
      <c r="AI1712" s="6" t="str">
        <f t="shared" si="1690"/>
        <v>None</v>
      </c>
      <c r="AJ1712" t="s">
        <v>106</v>
      </c>
      <c r="AK1712" s="6">
        <f t="shared" si="1703"/>
        <v>1</v>
      </c>
      <c r="AL1712" t="s">
        <v>71</v>
      </c>
      <c r="AM1712" s="6">
        <f t="shared" si="1703"/>
        <v>2</v>
      </c>
      <c r="AN1712" s="6">
        <f t="shared" si="1704"/>
        <v>-1</v>
      </c>
      <c r="AO1712" t="s">
        <v>110</v>
      </c>
      <c r="AP1712">
        <f t="shared" si="1705"/>
        <v>1</v>
      </c>
      <c r="AQ1712">
        <f t="shared" si="1706"/>
        <v>1</v>
      </c>
      <c r="AR1712" t="s">
        <v>107</v>
      </c>
      <c r="AS1712">
        <f t="shared" si="1707"/>
        <v>1</v>
      </c>
      <c r="AT1712">
        <f t="shared" si="1708"/>
        <v>1</v>
      </c>
      <c r="AU1712" t="s">
        <v>158</v>
      </c>
      <c r="AV1712">
        <f t="shared" si="1709"/>
        <v>1</v>
      </c>
      <c r="AW1712">
        <f t="shared" si="1710"/>
        <v>1</v>
      </c>
      <c r="AX1712" t="s">
        <v>146</v>
      </c>
      <c r="AY1712">
        <f t="shared" si="1711"/>
        <v>3</v>
      </c>
      <c r="AZ1712">
        <f t="shared" si="1712"/>
        <v>1</v>
      </c>
      <c r="BA1712" s="6">
        <f t="shared" si="1713"/>
        <v>6</v>
      </c>
      <c r="BB1712" s="6">
        <f t="shared" si="1714"/>
        <v>4</v>
      </c>
      <c r="BC1712" s="6">
        <f t="shared" si="1715"/>
        <v>1.5</v>
      </c>
      <c r="BD1712" s="9">
        <f t="shared" si="1716"/>
        <v>8.3333333333333329E-2</v>
      </c>
      <c r="BE1712" t="s">
        <v>56</v>
      </c>
      <c r="BF1712">
        <f t="shared" si="1717"/>
        <v>0</v>
      </c>
      <c r="BG1712">
        <f t="shared" si="1718"/>
        <v>0</v>
      </c>
      <c r="BH1712" t="s">
        <v>56</v>
      </c>
      <c r="BI1712">
        <f t="shared" si="1719"/>
        <v>0</v>
      </c>
      <c r="BJ1712">
        <f t="shared" si="1720"/>
        <v>0</v>
      </c>
      <c r="BK1712" t="s">
        <v>65</v>
      </c>
      <c r="BL1712">
        <f t="shared" si="1721"/>
        <v>7</v>
      </c>
      <c r="BM1712">
        <f t="shared" si="1722"/>
        <v>1</v>
      </c>
      <c r="BN1712" t="s">
        <v>93</v>
      </c>
      <c r="BO1712">
        <f t="shared" si="1723"/>
        <v>4</v>
      </c>
      <c r="BP1712">
        <f t="shared" si="1724"/>
        <v>1</v>
      </c>
      <c r="BQ1712" t="s">
        <v>94</v>
      </c>
      <c r="BR1712">
        <f t="shared" si="1725"/>
        <v>7</v>
      </c>
      <c r="BS1712">
        <f t="shared" si="1726"/>
        <v>1</v>
      </c>
      <c r="BT1712" t="s">
        <v>74</v>
      </c>
      <c r="BU1712">
        <f t="shared" si="1727"/>
        <v>7</v>
      </c>
      <c r="BV1712">
        <f t="shared" si="1728"/>
        <v>1</v>
      </c>
      <c r="BW1712" t="s">
        <v>56</v>
      </c>
      <c r="BX1712">
        <f t="shared" si="1729"/>
        <v>0</v>
      </c>
      <c r="BY1712">
        <f t="shared" si="1730"/>
        <v>0</v>
      </c>
      <c r="BZ1712" t="s">
        <v>56</v>
      </c>
      <c r="CA1712">
        <f t="shared" si="1731"/>
        <v>0</v>
      </c>
      <c r="CB1712">
        <f t="shared" si="1732"/>
        <v>0</v>
      </c>
      <c r="CC1712" t="s">
        <v>56</v>
      </c>
      <c r="CD1712">
        <f t="shared" si="1733"/>
        <v>0</v>
      </c>
      <c r="CE1712">
        <f t="shared" si="1734"/>
        <v>0</v>
      </c>
      <c r="CF1712" t="s">
        <v>56</v>
      </c>
      <c r="CG1712">
        <f t="shared" si="1735"/>
        <v>0</v>
      </c>
      <c r="CH1712">
        <f t="shared" si="1736"/>
        <v>0</v>
      </c>
      <c r="CI1712" t="s">
        <v>56</v>
      </c>
      <c r="CJ1712">
        <f t="shared" si="1737"/>
        <v>0</v>
      </c>
      <c r="CK1712">
        <f t="shared" si="1738"/>
        <v>0</v>
      </c>
      <c r="CL1712" t="s">
        <v>56</v>
      </c>
      <c r="CM1712">
        <f t="shared" si="1739"/>
        <v>0</v>
      </c>
      <c r="CN1712">
        <f t="shared" si="1740"/>
        <v>0</v>
      </c>
      <c r="CO1712" t="s">
        <v>56</v>
      </c>
      <c r="CP1712">
        <f t="shared" si="1741"/>
        <v>0</v>
      </c>
      <c r="CQ1712">
        <f t="shared" si="1742"/>
        <v>0</v>
      </c>
      <c r="CR1712" t="s">
        <v>56</v>
      </c>
      <c r="CS1712">
        <f t="shared" si="1743"/>
        <v>0</v>
      </c>
      <c r="CT1712">
        <f t="shared" si="1744"/>
        <v>0</v>
      </c>
      <c r="CU1712" t="s">
        <v>56</v>
      </c>
      <c r="CV1712">
        <f t="shared" si="1745"/>
        <v>0</v>
      </c>
      <c r="CW1712">
        <f t="shared" si="1746"/>
        <v>0</v>
      </c>
      <c r="CX1712" t="s">
        <v>56</v>
      </c>
      <c r="CY1712">
        <f t="shared" si="1747"/>
        <v>0</v>
      </c>
      <c r="CZ1712">
        <f t="shared" si="1748"/>
        <v>0</v>
      </c>
      <c r="DA1712" t="s">
        <v>99</v>
      </c>
      <c r="DB1712">
        <f t="shared" si="1749"/>
        <v>7</v>
      </c>
      <c r="DC1712">
        <f t="shared" si="1750"/>
        <v>1</v>
      </c>
      <c r="DD1712">
        <f t="shared" si="1751"/>
        <v>32</v>
      </c>
      <c r="DE1712">
        <f t="shared" si="1752"/>
        <v>5</v>
      </c>
      <c r="DF1712" s="7">
        <f t="shared" si="1753"/>
        <v>6.4</v>
      </c>
      <c r="DG1712" s="8">
        <f t="shared" si="1754"/>
        <v>0.9</v>
      </c>
      <c r="DH1712" s="1" t="s">
        <v>56</v>
      </c>
      <c r="DI1712" s="1" t="s">
        <v>56</v>
      </c>
      <c r="DJ1712" s="1" t="s">
        <v>56</v>
      </c>
      <c r="DK1712" s="1" t="s">
        <v>74</v>
      </c>
      <c r="DL1712" s="1" t="s">
        <v>93</v>
      </c>
      <c r="DM1712" s="1" t="s">
        <v>65</v>
      </c>
      <c r="DN1712" s="2">
        <v>2</v>
      </c>
      <c r="DO1712" s="2" t="s">
        <v>56</v>
      </c>
      <c r="DP1712" s="2" t="s">
        <v>56</v>
      </c>
      <c r="DQ1712" s="2" t="s">
        <v>56</v>
      </c>
      <c r="DR1712" s="2" t="s">
        <v>56</v>
      </c>
      <c r="DS1712" s="2" t="s">
        <v>56</v>
      </c>
    </row>
    <row r="1713" spans="1:123" x14ac:dyDescent="0.25">
      <c r="A1713">
        <v>2018</v>
      </c>
      <c r="B1713">
        <v>1711</v>
      </c>
      <c r="C1713" t="s">
        <v>124</v>
      </c>
      <c r="D1713">
        <v>2</v>
      </c>
      <c r="E1713">
        <v>51</v>
      </c>
      <c r="F1713">
        <v>1967</v>
      </c>
      <c r="G1713">
        <v>13</v>
      </c>
      <c r="H1713">
        <f t="shared" si="1691"/>
        <v>13</v>
      </c>
      <c r="I1713" t="s">
        <v>58</v>
      </c>
      <c r="J1713">
        <f t="shared" si="1692"/>
        <v>2</v>
      </c>
      <c r="K1713" t="s">
        <v>59</v>
      </c>
      <c r="L1713">
        <f t="shared" si="1693"/>
        <v>3</v>
      </c>
      <c r="M1713" t="s">
        <v>59</v>
      </c>
      <c r="N1713">
        <f t="shared" si="1694"/>
        <v>5</v>
      </c>
      <c r="O1713" t="s">
        <v>125</v>
      </c>
      <c r="P1713">
        <f t="shared" si="1695"/>
        <v>4</v>
      </c>
      <c r="Q1713">
        <f t="shared" si="1696"/>
        <v>1</v>
      </c>
      <c r="R1713">
        <v>3</v>
      </c>
      <c r="S1713" t="s">
        <v>101</v>
      </c>
      <c r="T1713">
        <f t="shared" si="1697"/>
        <v>1</v>
      </c>
      <c r="U1713">
        <f t="shared" si="1698"/>
        <v>1</v>
      </c>
      <c r="V1713" t="s">
        <v>92</v>
      </c>
      <c r="W1713">
        <v>17025</v>
      </c>
      <c r="X1713">
        <v>0</v>
      </c>
      <c r="Y1713">
        <v>0</v>
      </c>
      <c r="Z1713" t="s">
        <v>140</v>
      </c>
      <c r="AA1713">
        <f t="shared" si="1699"/>
        <v>1</v>
      </c>
      <c r="AB1713">
        <f t="shared" si="1700"/>
        <v>1</v>
      </c>
      <c r="AC1713" t="s">
        <v>104</v>
      </c>
      <c r="AD1713" s="6">
        <f t="shared" si="1701"/>
        <v>3</v>
      </c>
      <c r="AE1713">
        <f t="shared" si="1702"/>
        <v>1</v>
      </c>
      <c r="AF1713" t="s">
        <v>69</v>
      </c>
      <c r="AG1713" t="s">
        <v>70</v>
      </c>
      <c r="AH1713" t="s">
        <v>56</v>
      </c>
      <c r="AI1713" s="6" t="str">
        <f t="shared" si="1690"/>
        <v>Christian</v>
      </c>
      <c r="AJ1713" t="s">
        <v>71</v>
      </c>
      <c r="AK1713" s="6">
        <f t="shared" si="1703"/>
        <v>2</v>
      </c>
      <c r="AL1713" t="s">
        <v>71</v>
      </c>
      <c r="AM1713" s="6">
        <f t="shared" si="1703"/>
        <v>2</v>
      </c>
      <c r="AN1713" s="6">
        <f t="shared" si="1704"/>
        <v>0</v>
      </c>
      <c r="AO1713" t="s">
        <v>110</v>
      </c>
      <c r="AP1713">
        <f t="shared" si="1705"/>
        <v>1</v>
      </c>
      <c r="AQ1713">
        <f t="shared" si="1706"/>
        <v>1</v>
      </c>
      <c r="AR1713" t="s">
        <v>73</v>
      </c>
      <c r="AS1713">
        <f t="shared" si="1707"/>
        <v>7</v>
      </c>
      <c r="AT1713">
        <f t="shared" si="1708"/>
        <v>1</v>
      </c>
      <c r="AU1713" t="s">
        <v>113</v>
      </c>
      <c r="AV1713">
        <f t="shared" si="1709"/>
        <v>3</v>
      </c>
      <c r="AW1713">
        <f t="shared" si="1710"/>
        <v>1</v>
      </c>
      <c r="AX1713" t="s">
        <v>88</v>
      </c>
      <c r="AY1713">
        <f t="shared" si="1711"/>
        <v>7</v>
      </c>
      <c r="AZ1713">
        <f t="shared" si="1712"/>
        <v>1</v>
      </c>
      <c r="BA1713" s="6">
        <f t="shared" si="1713"/>
        <v>18</v>
      </c>
      <c r="BB1713" s="6">
        <f t="shared" si="1714"/>
        <v>4</v>
      </c>
      <c r="BC1713" s="6">
        <f t="shared" si="1715"/>
        <v>4.5</v>
      </c>
      <c r="BD1713" s="9">
        <f t="shared" si="1716"/>
        <v>0.58333333333333337</v>
      </c>
      <c r="BE1713" t="s">
        <v>65</v>
      </c>
      <c r="BF1713">
        <f t="shared" si="1717"/>
        <v>7</v>
      </c>
      <c r="BG1713">
        <f t="shared" si="1718"/>
        <v>1</v>
      </c>
      <c r="BH1713" t="s">
        <v>63</v>
      </c>
      <c r="BI1713">
        <f t="shared" si="1719"/>
        <v>1</v>
      </c>
      <c r="BJ1713">
        <f t="shared" si="1720"/>
        <v>1</v>
      </c>
      <c r="BK1713" t="s">
        <v>56</v>
      </c>
      <c r="BL1713">
        <f t="shared" si="1721"/>
        <v>0</v>
      </c>
      <c r="BM1713">
        <f t="shared" si="1722"/>
        <v>0</v>
      </c>
      <c r="BN1713" t="s">
        <v>56</v>
      </c>
      <c r="BO1713">
        <f t="shared" si="1723"/>
        <v>0</v>
      </c>
      <c r="BP1713">
        <f t="shared" si="1724"/>
        <v>0</v>
      </c>
      <c r="BQ1713" t="s">
        <v>56</v>
      </c>
      <c r="BR1713">
        <f t="shared" si="1725"/>
        <v>0</v>
      </c>
      <c r="BS1713">
        <f t="shared" si="1726"/>
        <v>0</v>
      </c>
      <c r="BT1713" t="s">
        <v>74</v>
      </c>
      <c r="BU1713">
        <f t="shared" si="1727"/>
        <v>7</v>
      </c>
      <c r="BV1713">
        <f t="shared" si="1728"/>
        <v>1</v>
      </c>
      <c r="BW1713" t="s">
        <v>79</v>
      </c>
      <c r="BX1713">
        <f t="shared" si="1729"/>
        <v>1</v>
      </c>
      <c r="BY1713">
        <f t="shared" si="1730"/>
        <v>1</v>
      </c>
      <c r="BZ1713" t="s">
        <v>80</v>
      </c>
      <c r="CA1713">
        <f t="shared" si="1731"/>
        <v>1</v>
      </c>
      <c r="CB1713">
        <f t="shared" si="1732"/>
        <v>1</v>
      </c>
      <c r="CC1713" t="s">
        <v>78</v>
      </c>
      <c r="CD1713">
        <f t="shared" si="1733"/>
        <v>1</v>
      </c>
      <c r="CE1713">
        <f t="shared" si="1734"/>
        <v>1</v>
      </c>
      <c r="CF1713" t="s">
        <v>82</v>
      </c>
      <c r="CG1713">
        <f t="shared" si="1735"/>
        <v>1</v>
      </c>
      <c r="CH1713">
        <f t="shared" si="1736"/>
        <v>1</v>
      </c>
      <c r="CI1713" t="s">
        <v>74</v>
      </c>
      <c r="CJ1713">
        <f t="shared" si="1737"/>
        <v>7</v>
      </c>
      <c r="CK1713">
        <f t="shared" si="1738"/>
        <v>1</v>
      </c>
      <c r="CL1713" t="s">
        <v>74</v>
      </c>
      <c r="CM1713">
        <f t="shared" si="1739"/>
        <v>1</v>
      </c>
      <c r="CN1713">
        <f t="shared" si="1740"/>
        <v>1</v>
      </c>
      <c r="CO1713" t="s">
        <v>83</v>
      </c>
      <c r="CP1713">
        <f t="shared" si="1741"/>
        <v>4</v>
      </c>
      <c r="CQ1713">
        <f t="shared" si="1742"/>
        <v>1</v>
      </c>
      <c r="CR1713" t="s">
        <v>83</v>
      </c>
      <c r="CS1713">
        <f t="shared" si="1743"/>
        <v>4</v>
      </c>
      <c r="CT1713">
        <f t="shared" si="1744"/>
        <v>1</v>
      </c>
      <c r="CU1713" t="s">
        <v>83</v>
      </c>
      <c r="CV1713">
        <f t="shared" si="1745"/>
        <v>4</v>
      </c>
      <c r="CW1713">
        <f t="shared" si="1746"/>
        <v>1</v>
      </c>
      <c r="CX1713" t="s">
        <v>83</v>
      </c>
      <c r="CY1713">
        <f t="shared" si="1747"/>
        <v>4</v>
      </c>
      <c r="CZ1713">
        <f t="shared" si="1748"/>
        <v>1</v>
      </c>
      <c r="DA1713" t="s">
        <v>56</v>
      </c>
      <c r="DB1713">
        <f t="shared" si="1749"/>
        <v>0</v>
      </c>
      <c r="DC1713">
        <f t="shared" si="1750"/>
        <v>0</v>
      </c>
      <c r="DD1713">
        <f t="shared" si="1751"/>
        <v>36</v>
      </c>
      <c r="DE1713">
        <f t="shared" si="1752"/>
        <v>12</v>
      </c>
      <c r="DF1713" s="7">
        <f t="shared" si="1753"/>
        <v>3</v>
      </c>
      <c r="DG1713" s="8">
        <f t="shared" si="1754"/>
        <v>0.33333333333333331</v>
      </c>
      <c r="DH1713" s="1" t="s">
        <v>83</v>
      </c>
      <c r="DI1713" s="1" t="s">
        <v>56</v>
      </c>
      <c r="DJ1713" s="1" t="s">
        <v>65</v>
      </c>
      <c r="DK1713" s="1" t="s">
        <v>74</v>
      </c>
      <c r="DL1713" s="1" t="s">
        <v>68</v>
      </c>
      <c r="DM1713" s="1" t="s">
        <v>56</v>
      </c>
      <c r="DN1713" s="2">
        <v>4</v>
      </c>
      <c r="DO1713" s="2">
        <v>3</v>
      </c>
      <c r="DP1713" s="2">
        <v>6</v>
      </c>
      <c r="DQ1713" s="2">
        <v>5</v>
      </c>
      <c r="DR1713" s="2">
        <v>3</v>
      </c>
      <c r="DS1713" s="2">
        <v>2</v>
      </c>
    </row>
    <row r="1714" spans="1:123" x14ac:dyDescent="0.25">
      <c r="A1714">
        <v>2018</v>
      </c>
      <c r="B1714">
        <v>1712</v>
      </c>
      <c r="C1714" t="s">
        <v>57</v>
      </c>
      <c r="D1714">
        <v>2</v>
      </c>
      <c r="E1714">
        <v>37</v>
      </c>
      <c r="F1714">
        <v>1981</v>
      </c>
      <c r="G1714">
        <v>12</v>
      </c>
      <c r="H1714">
        <f t="shared" si="1691"/>
        <v>12</v>
      </c>
      <c r="I1714" t="s">
        <v>90</v>
      </c>
      <c r="J1714">
        <f t="shared" si="1692"/>
        <v>1</v>
      </c>
      <c r="K1714" t="s">
        <v>59</v>
      </c>
      <c r="L1714">
        <f t="shared" si="1693"/>
        <v>3</v>
      </c>
      <c r="M1714" t="s">
        <v>59</v>
      </c>
      <c r="N1714">
        <f t="shared" si="1694"/>
        <v>5</v>
      </c>
      <c r="O1714" t="s">
        <v>132</v>
      </c>
      <c r="P1714">
        <f t="shared" si="1695"/>
        <v>1</v>
      </c>
      <c r="Q1714">
        <f t="shared" si="1696"/>
        <v>1</v>
      </c>
      <c r="R1714">
        <v>3</v>
      </c>
      <c r="S1714" t="s">
        <v>56</v>
      </c>
      <c r="T1714">
        <f t="shared" si="1697"/>
        <v>0</v>
      </c>
      <c r="U1714">
        <f t="shared" si="1698"/>
        <v>0</v>
      </c>
      <c r="V1714" t="s">
        <v>200</v>
      </c>
      <c r="W1714">
        <v>2043</v>
      </c>
      <c r="X1714">
        <v>0</v>
      </c>
      <c r="Y1714">
        <v>0</v>
      </c>
      <c r="Z1714" t="s">
        <v>140</v>
      </c>
      <c r="AA1714">
        <f t="shared" si="1699"/>
        <v>1</v>
      </c>
      <c r="AB1714">
        <f t="shared" si="1700"/>
        <v>1</v>
      </c>
      <c r="AC1714" t="s">
        <v>71</v>
      </c>
      <c r="AD1714" s="6">
        <f t="shared" si="1701"/>
        <v>4</v>
      </c>
      <c r="AE1714">
        <f t="shared" si="1702"/>
        <v>1</v>
      </c>
      <c r="AF1714" t="s">
        <v>95</v>
      </c>
      <c r="AG1714" t="s">
        <v>56</v>
      </c>
      <c r="AH1714" t="s">
        <v>56</v>
      </c>
      <c r="AI1714" s="6" t="str">
        <f t="shared" si="1690"/>
        <v>Catholic</v>
      </c>
      <c r="AJ1714" t="s">
        <v>71</v>
      </c>
      <c r="AK1714" s="6">
        <f t="shared" si="1703"/>
        <v>2</v>
      </c>
      <c r="AL1714" t="s">
        <v>71</v>
      </c>
      <c r="AM1714" s="6">
        <f t="shared" si="1703"/>
        <v>2</v>
      </c>
      <c r="AN1714" s="6">
        <f t="shared" si="1704"/>
        <v>0</v>
      </c>
      <c r="AO1714" t="s">
        <v>96</v>
      </c>
      <c r="AP1714">
        <f t="shared" si="1705"/>
        <v>3</v>
      </c>
      <c r="AQ1714">
        <f t="shared" si="1706"/>
        <v>1</v>
      </c>
      <c r="AR1714" t="s">
        <v>129</v>
      </c>
      <c r="AS1714">
        <f t="shared" si="1707"/>
        <v>3</v>
      </c>
      <c r="AT1714">
        <f t="shared" si="1708"/>
        <v>1</v>
      </c>
      <c r="AU1714" t="s">
        <v>113</v>
      </c>
      <c r="AV1714">
        <f t="shared" si="1709"/>
        <v>3</v>
      </c>
      <c r="AW1714">
        <f t="shared" si="1710"/>
        <v>1</v>
      </c>
      <c r="AX1714" t="s">
        <v>88</v>
      </c>
      <c r="AY1714">
        <f t="shared" si="1711"/>
        <v>7</v>
      </c>
      <c r="AZ1714">
        <f t="shared" si="1712"/>
        <v>1</v>
      </c>
      <c r="BA1714" s="6">
        <f t="shared" si="1713"/>
        <v>16</v>
      </c>
      <c r="BB1714" s="6">
        <f t="shared" si="1714"/>
        <v>4</v>
      </c>
      <c r="BC1714" s="6">
        <f t="shared" si="1715"/>
        <v>4</v>
      </c>
      <c r="BD1714" s="9">
        <f t="shared" si="1716"/>
        <v>0.5</v>
      </c>
      <c r="BE1714" t="s">
        <v>56</v>
      </c>
      <c r="BF1714">
        <f t="shared" si="1717"/>
        <v>0</v>
      </c>
      <c r="BG1714">
        <f t="shared" si="1718"/>
        <v>0</v>
      </c>
      <c r="BH1714" t="s">
        <v>56</v>
      </c>
      <c r="BI1714">
        <f t="shared" si="1719"/>
        <v>0</v>
      </c>
      <c r="BJ1714">
        <f t="shared" si="1720"/>
        <v>0</v>
      </c>
      <c r="BK1714" t="s">
        <v>63</v>
      </c>
      <c r="BL1714">
        <f t="shared" si="1721"/>
        <v>1</v>
      </c>
      <c r="BM1714">
        <f t="shared" si="1722"/>
        <v>1</v>
      </c>
      <c r="BN1714" t="s">
        <v>64</v>
      </c>
      <c r="BO1714">
        <f t="shared" si="1723"/>
        <v>4</v>
      </c>
      <c r="BP1714">
        <f t="shared" si="1724"/>
        <v>1</v>
      </c>
      <c r="BQ1714" t="s">
        <v>94</v>
      </c>
      <c r="BR1714">
        <f t="shared" si="1725"/>
        <v>7</v>
      </c>
      <c r="BS1714">
        <f t="shared" si="1726"/>
        <v>1</v>
      </c>
      <c r="BT1714" t="s">
        <v>74</v>
      </c>
      <c r="BU1714">
        <f t="shared" si="1727"/>
        <v>7</v>
      </c>
      <c r="BV1714">
        <f t="shared" si="1728"/>
        <v>1</v>
      </c>
      <c r="BW1714" t="s">
        <v>79</v>
      </c>
      <c r="BX1714">
        <f t="shared" si="1729"/>
        <v>1</v>
      </c>
      <c r="BY1714">
        <f t="shared" si="1730"/>
        <v>1</v>
      </c>
      <c r="BZ1714" t="s">
        <v>80</v>
      </c>
      <c r="CA1714">
        <f t="shared" si="1731"/>
        <v>1</v>
      </c>
      <c r="CB1714">
        <f t="shared" si="1732"/>
        <v>1</v>
      </c>
      <c r="CC1714" t="s">
        <v>74</v>
      </c>
      <c r="CD1714">
        <f t="shared" si="1733"/>
        <v>7</v>
      </c>
      <c r="CE1714">
        <f t="shared" si="1734"/>
        <v>1</v>
      </c>
      <c r="CF1714" t="s">
        <v>82</v>
      </c>
      <c r="CG1714">
        <f t="shared" si="1735"/>
        <v>1</v>
      </c>
      <c r="CH1714">
        <f t="shared" si="1736"/>
        <v>1</v>
      </c>
      <c r="CI1714" t="s">
        <v>78</v>
      </c>
      <c r="CJ1714">
        <f t="shared" si="1737"/>
        <v>1</v>
      </c>
      <c r="CK1714">
        <f t="shared" si="1738"/>
        <v>1</v>
      </c>
      <c r="CL1714" t="s">
        <v>74</v>
      </c>
      <c r="CM1714">
        <f t="shared" si="1739"/>
        <v>1</v>
      </c>
      <c r="CN1714">
        <f t="shared" si="1740"/>
        <v>1</v>
      </c>
      <c r="CO1714" t="s">
        <v>83</v>
      </c>
      <c r="CP1714">
        <f t="shared" si="1741"/>
        <v>4</v>
      </c>
      <c r="CQ1714">
        <f t="shared" si="1742"/>
        <v>1</v>
      </c>
      <c r="CR1714" t="s">
        <v>67</v>
      </c>
      <c r="CS1714">
        <f t="shared" si="1743"/>
        <v>5</v>
      </c>
      <c r="CT1714">
        <f t="shared" si="1744"/>
        <v>1</v>
      </c>
      <c r="CU1714" t="s">
        <v>67</v>
      </c>
      <c r="CV1714">
        <f t="shared" si="1745"/>
        <v>5</v>
      </c>
      <c r="CW1714">
        <f t="shared" si="1746"/>
        <v>1</v>
      </c>
      <c r="CX1714" t="s">
        <v>112</v>
      </c>
      <c r="CY1714">
        <f t="shared" si="1747"/>
        <v>7</v>
      </c>
      <c r="CZ1714">
        <f t="shared" si="1748"/>
        <v>1</v>
      </c>
      <c r="DA1714" t="s">
        <v>86</v>
      </c>
      <c r="DB1714">
        <f t="shared" si="1749"/>
        <v>3</v>
      </c>
      <c r="DC1714">
        <f t="shared" si="1750"/>
        <v>1</v>
      </c>
      <c r="DD1714">
        <f t="shared" si="1751"/>
        <v>55</v>
      </c>
      <c r="DE1714">
        <f t="shared" si="1752"/>
        <v>15</v>
      </c>
      <c r="DF1714" s="7">
        <f t="shared" si="1753"/>
        <v>3.6666666666666665</v>
      </c>
      <c r="DG1714" s="8">
        <f t="shared" si="1754"/>
        <v>0.44444444444444442</v>
      </c>
      <c r="DH1714" s="1" t="s">
        <v>112</v>
      </c>
      <c r="DI1714" s="1" t="s">
        <v>56</v>
      </c>
      <c r="DJ1714" s="1" t="s">
        <v>56</v>
      </c>
      <c r="DK1714" s="1" t="s">
        <v>56</v>
      </c>
      <c r="DL1714" s="1" t="s">
        <v>127</v>
      </c>
      <c r="DM1714" s="1" t="s">
        <v>64</v>
      </c>
      <c r="DN1714" s="2" t="s">
        <v>56</v>
      </c>
      <c r="DO1714" s="2" t="s">
        <v>56</v>
      </c>
      <c r="DP1714" s="2" t="s">
        <v>56</v>
      </c>
      <c r="DQ1714" s="2">
        <v>4</v>
      </c>
      <c r="DR1714" s="2">
        <v>6</v>
      </c>
      <c r="DS1714" s="2">
        <v>6</v>
      </c>
    </row>
    <row r="1715" spans="1:123" x14ac:dyDescent="0.25">
      <c r="A1715">
        <v>2018</v>
      </c>
      <c r="B1715">
        <v>1713</v>
      </c>
      <c r="C1715" t="s">
        <v>57</v>
      </c>
      <c r="D1715">
        <v>0</v>
      </c>
      <c r="E1715">
        <v>31</v>
      </c>
      <c r="F1715">
        <v>1987</v>
      </c>
      <c r="G1715">
        <v>14</v>
      </c>
      <c r="H1715">
        <f t="shared" si="1691"/>
        <v>14</v>
      </c>
      <c r="I1715" t="s">
        <v>58</v>
      </c>
      <c r="J1715">
        <f t="shared" si="1692"/>
        <v>2</v>
      </c>
      <c r="K1715" t="s">
        <v>59</v>
      </c>
      <c r="L1715">
        <f t="shared" si="1693"/>
        <v>3</v>
      </c>
      <c r="M1715" t="s">
        <v>59</v>
      </c>
      <c r="N1715">
        <f t="shared" si="1694"/>
        <v>5</v>
      </c>
      <c r="O1715" t="s">
        <v>60</v>
      </c>
      <c r="P1715">
        <f t="shared" si="1695"/>
        <v>7</v>
      </c>
      <c r="Q1715">
        <f t="shared" si="1696"/>
        <v>1</v>
      </c>
      <c r="R1715">
        <v>6</v>
      </c>
      <c r="S1715" t="s">
        <v>56</v>
      </c>
      <c r="T1715">
        <f t="shared" si="1697"/>
        <v>0</v>
      </c>
      <c r="U1715">
        <f t="shared" si="1698"/>
        <v>0</v>
      </c>
      <c r="V1715" t="s">
        <v>92</v>
      </c>
      <c r="W1715">
        <v>24970</v>
      </c>
      <c r="X1715">
        <v>0</v>
      </c>
      <c r="Y1715">
        <v>0</v>
      </c>
      <c r="Z1715" t="s">
        <v>81</v>
      </c>
      <c r="AA1715">
        <f t="shared" si="1699"/>
        <v>3</v>
      </c>
      <c r="AB1715">
        <f t="shared" si="1700"/>
        <v>1</v>
      </c>
      <c r="AC1715" t="s">
        <v>71</v>
      </c>
      <c r="AD1715" s="6">
        <f t="shared" si="1701"/>
        <v>4</v>
      </c>
      <c r="AE1715">
        <f t="shared" si="1702"/>
        <v>1</v>
      </c>
      <c r="AF1715" t="s">
        <v>75</v>
      </c>
      <c r="AG1715" t="s">
        <v>70</v>
      </c>
      <c r="AH1715" t="s">
        <v>56</v>
      </c>
      <c r="AI1715" s="6" t="str">
        <f t="shared" si="1690"/>
        <v>No denomination</v>
      </c>
      <c r="AJ1715" t="s">
        <v>71</v>
      </c>
      <c r="AK1715" s="6">
        <f t="shared" si="1703"/>
        <v>2</v>
      </c>
      <c r="AL1715" t="s">
        <v>71</v>
      </c>
      <c r="AM1715" s="6">
        <f t="shared" si="1703"/>
        <v>2</v>
      </c>
      <c r="AN1715" s="6">
        <f t="shared" si="1704"/>
        <v>0</v>
      </c>
      <c r="AO1715" t="s">
        <v>134</v>
      </c>
      <c r="AP1715">
        <f t="shared" si="1705"/>
        <v>7</v>
      </c>
      <c r="AQ1715">
        <f t="shared" si="1706"/>
        <v>1</v>
      </c>
      <c r="AR1715" t="s">
        <v>73</v>
      </c>
      <c r="AS1715">
        <f t="shared" si="1707"/>
        <v>7</v>
      </c>
      <c r="AT1715">
        <f t="shared" si="1708"/>
        <v>1</v>
      </c>
      <c r="AU1715" t="s">
        <v>158</v>
      </c>
      <c r="AV1715">
        <f t="shared" si="1709"/>
        <v>1</v>
      </c>
      <c r="AW1715">
        <f t="shared" si="1710"/>
        <v>1</v>
      </c>
      <c r="AX1715" t="s">
        <v>172</v>
      </c>
      <c r="AY1715">
        <f t="shared" si="1711"/>
        <v>1</v>
      </c>
      <c r="AZ1715">
        <f t="shared" si="1712"/>
        <v>1</v>
      </c>
      <c r="BA1715" s="6">
        <f t="shared" si="1713"/>
        <v>16</v>
      </c>
      <c r="BB1715" s="6">
        <f t="shared" si="1714"/>
        <v>4</v>
      </c>
      <c r="BC1715" s="6">
        <f t="shared" si="1715"/>
        <v>4</v>
      </c>
      <c r="BD1715" s="9">
        <f t="shared" si="1716"/>
        <v>0.5</v>
      </c>
      <c r="BE1715" t="s">
        <v>64</v>
      </c>
      <c r="BF1715">
        <f t="shared" si="1717"/>
        <v>4</v>
      </c>
      <c r="BG1715">
        <f t="shared" si="1718"/>
        <v>1</v>
      </c>
      <c r="BH1715" t="s">
        <v>64</v>
      </c>
      <c r="BI1715">
        <f t="shared" si="1719"/>
        <v>4</v>
      </c>
      <c r="BJ1715">
        <f t="shared" si="1720"/>
        <v>1</v>
      </c>
      <c r="BK1715" t="s">
        <v>56</v>
      </c>
      <c r="BL1715">
        <f t="shared" si="1721"/>
        <v>0</v>
      </c>
      <c r="BM1715">
        <f t="shared" si="1722"/>
        <v>0</v>
      </c>
      <c r="BN1715" t="s">
        <v>56</v>
      </c>
      <c r="BO1715">
        <f t="shared" si="1723"/>
        <v>0</v>
      </c>
      <c r="BP1715">
        <f t="shared" si="1724"/>
        <v>0</v>
      </c>
      <c r="BQ1715" t="s">
        <v>66</v>
      </c>
      <c r="BR1715">
        <f t="shared" si="1725"/>
        <v>1</v>
      </c>
      <c r="BS1715">
        <f t="shared" si="1726"/>
        <v>1</v>
      </c>
      <c r="BT1715" t="s">
        <v>74</v>
      </c>
      <c r="BU1715">
        <f t="shared" si="1727"/>
        <v>7</v>
      </c>
      <c r="BV1715">
        <f t="shared" si="1728"/>
        <v>1</v>
      </c>
      <c r="BW1715" t="s">
        <v>79</v>
      </c>
      <c r="BX1715">
        <f t="shared" si="1729"/>
        <v>1</v>
      </c>
      <c r="BY1715">
        <f t="shared" si="1730"/>
        <v>1</v>
      </c>
      <c r="BZ1715" t="s">
        <v>147</v>
      </c>
      <c r="CA1715">
        <f t="shared" si="1731"/>
        <v>3</v>
      </c>
      <c r="CB1715">
        <f t="shared" si="1732"/>
        <v>1</v>
      </c>
      <c r="CC1715" t="s">
        <v>74</v>
      </c>
      <c r="CD1715">
        <f t="shared" si="1733"/>
        <v>7</v>
      </c>
      <c r="CE1715">
        <f t="shared" si="1734"/>
        <v>1</v>
      </c>
      <c r="CF1715" t="s">
        <v>82</v>
      </c>
      <c r="CG1715">
        <f t="shared" si="1735"/>
        <v>1</v>
      </c>
      <c r="CH1715">
        <f t="shared" si="1736"/>
        <v>1</v>
      </c>
      <c r="CI1715" t="s">
        <v>74</v>
      </c>
      <c r="CJ1715">
        <f t="shared" si="1737"/>
        <v>7</v>
      </c>
      <c r="CK1715">
        <f t="shared" si="1738"/>
        <v>1</v>
      </c>
      <c r="CL1715" t="s">
        <v>74</v>
      </c>
      <c r="CM1715">
        <f t="shared" si="1739"/>
        <v>1</v>
      </c>
      <c r="CN1715">
        <f t="shared" si="1740"/>
        <v>1</v>
      </c>
      <c r="CO1715" t="s">
        <v>67</v>
      </c>
      <c r="CP1715">
        <f t="shared" si="1741"/>
        <v>5</v>
      </c>
      <c r="CQ1715">
        <f t="shared" si="1742"/>
        <v>1</v>
      </c>
      <c r="CR1715" t="s">
        <v>83</v>
      </c>
      <c r="CS1715">
        <f t="shared" si="1743"/>
        <v>4</v>
      </c>
      <c r="CT1715">
        <f t="shared" si="1744"/>
        <v>1</v>
      </c>
      <c r="CU1715" t="s">
        <v>83</v>
      </c>
      <c r="CV1715">
        <f t="shared" si="1745"/>
        <v>4</v>
      </c>
      <c r="CW1715">
        <f t="shared" si="1746"/>
        <v>1</v>
      </c>
      <c r="CX1715" t="s">
        <v>83</v>
      </c>
      <c r="CY1715">
        <f t="shared" si="1747"/>
        <v>4</v>
      </c>
      <c r="CZ1715">
        <f t="shared" si="1748"/>
        <v>1</v>
      </c>
      <c r="DA1715" t="s">
        <v>99</v>
      </c>
      <c r="DB1715">
        <f t="shared" si="1749"/>
        <v>7</v>
      </c>
      <c r="DC1715">
        <f t="shared" si="1750"/>
        <v>1</v>
      </c>
      <c r="DD1715">
        <f t="shared" si="1751"/>
        <v>56</v>
      </c>
      <c r="DE1715">
        <f t="shared" si="1752"/>
        <v>14</v>
      </c>
      <c r="DF1715" s="7">
        <f t="shared" si="1753"/>
        <v>4</v>
      </c>
      <c r="DG1715" s="8">
        <f t="shared" si="1754"/>
        <v>0.5</v>
      </c>
      <c r="DH1715" s="1" t="s">
        <v>83</v>
      </c>
      <c r="DI1715" s="1" t="s">
        <v>56</v>
      </c>
      <c r="DJ1715" s="1" t="s">
        <v>64</v>
      </c>
      <c r="DK1715" s="1" t="s">
        <v>56</v>
      </c>
      <c r="DL1715" s="1" t="s">
        <v>68</v>
      </c>
      <c r="DM1715" s="1" t="s">
        <v>56</v>
      </c>
      <c r="DN1715" s="2" t="s">
        <v>56</v>
      </c>
      <c r="DO1715" s="2">
        <v>3</v>
      </c>
      <c r="DP1715" s="2">
        <v>4</v>
      </c>
      <c r="DQ1715" s="2">
        <v>4</v>
      </c>
      <c r="DR1715" s="2">
        <v>4</v>
      </c>
      <c r="DS1715" s="2">
        <v>4</v>
      </c>
    </row>
    <row r="1716" spans="1:123" x14ac:dyDescent="0.25">
      <c r="A1716">
        <v>2018</v>
      </c>
      <c r="B1716">
        <v>1714</v>
      </c>
      <c r="C1716" t="s">
        <v>118</v>
      </c>
      <c r="D1716">
        <v>1</v>
      </c>
      <c r="E1716">
        <v>44</v>
      </c>
      <c r="F1716">
        <v>1974</v>
      </c>
      <c r="G1716">
        <v>18</v>
      </c>
      <c r="H1716">
        <f t="shared" si="1691"/>
        <v>18</v>
      </c>
      <c r="I1716" t="s">
        <v>90</v>
      </c>
      <c r="J1716">
        <f t="shared" si="1692"/>
        <v>1</v>
      </c>
      <c r="K1716" t="s">
        <v>59</v>
      </c>
      <c r="L1716">
        <f t="shared" si="1693"/>
        <v>3</v>
      </c>
      <c r="M1716" t="s">
        <v>59</v>
      </c>
      <c r="N1716">
        <f t="shared" si="1694"/>
        <v>5</v>
      </c>
      <c r="O1716" t="s">
        <v>125</v>
      </c>
      <c r="P1716">
        <f t="shared" si="1695"/>
        <v>4</v>
      </c>
      <c r="Q1716">
        <f t="shared" si="1696"/>
        <v>1</v>
      </c>
      <c r="R1716">
        <v>1</v>
      </c>
      <c r="S1716" t="s">
        <v>56</v>
      </c>
      <c r="T1716">
        <f t="shared" si="1697"/>
        <v>0</v>
      </c>
      <c r="U1716">
        <f t="shared" si="1698"/>
        <v>0</v>
      </c>
      <c r="V1716" t="s">
        <v>61</v>
      </c>
      <c r="W1716">
        <v>119879.4173</v>
      </c>
      <c r="X1716">
        <v>151050.72140000001</v>
      </c>
      <c r="Y1716">
        <v>182695.90979999999</v>
      </c>
      <c r="Z1716" t="s">
        <v>109</v>
      </c>
      <c r="AA1716">
        <f t="shared" si="1699"/>
        <v>5</v>
      </c>
      <c r="AB1716">
        <f t="shared" si="1700"/>
        <v>1</v>
      </c>
      <c r="AC1716" t="s">
        <v>106</v>
      </c>
      <c r="AD1716" s="6">
        <f t="shared" si="1701"/>
        <v>6</v>
      </c>
      <c r="AE1716">
        <f t="shared" si="1702"/>
        <v>1</v>
      </c>
      <c r="AF1716" t="s">
        <v>105</v>
      </c>
      <c r="AG1716" t="s">
        <v>56</v>
      </c>
      <c r="AH1716" t="s">
        <v>56</v>
      </c>
      <c r="AI1716" s="6" t="str">
        <f t="shared" si="1690"/>
        <v>None</v>
      </c>
      <c r="AJ1716" t="s">
        <v>106</v>
      </c>
      <c r="AK1716" s="6">
        <f t="shared" si="1703"/>
        <v>1</v>
      </c>
      <c r="AL1716" t="s">
        <v>71</v>
      </c>
      <c r="AM1716" s="6">
        <f t="shared" si="1703"/>
        <v>2</v>
      </c>
      <c r="AN1716" s="6">
        <f t="shared" si="1704"/>
        <v>-1</v>
      </c>
      <c r="AO1716" t="s">
        <v>110</v>
      </c>
      <c r="AP1716">
        <f t="shared" si="1705"/>
        <v>1</v>
      </c>
      <c r="AQ1716">
        <f t="shared" si="1706"/>
        <v>1</v>
      </c>
      <c r="AR1716" t="s">
        <v>107</v>
      </c>
      <c r="AS1716">
        <f t="shared" si="1707"/>
        <v>1</v>
      </c>
      <c r="AT1716">
        <f t="shared" si="1708"/>
        <v>1</v>
      </c>
      <c r="AU1716" t="s">
        <v>113</v>
      </c>
      <c r="AV1716">
        <f t="shared" si="1709"/>
        <v>3</v>
      </c>
      <c r="AW1716">
        <f t="shared" si="1710"/>
        <v>1</v>
      </c>
      <c r="AX1716" t="s">
        <v>172</v>
      </c>
      <c r="AY1716">
        <f t="shared" si="1711"/>
        <v>1</v>
      </c>
      <c r="AZ1716">
        <f t="shared" si="1712"/>
        <v>1</v>
      </c>
      <c r="BA1716" s="6">
        <f t="shared" si="1713"/>
        <v>6</v>
      </c>
      <c r="BB1716" s="6">
        <f t="shared" si="1714"/>
        <v>4</v>
      </c>
      <c r="BC1716" s="6">
        <f t="shared" si="1715"/>
        <v>1.5</v>
      </c>
      <c r="BD1716" s="9">
        <f t="shared" si="1716"/>
        <v>8.3333333333333329E-2</v>
      </c>
      <c r="BE1716" t="s">
        <v>56</v>
      </c>
      <c r="BF1716">
        <f t="shared" si="1717"/>
        <v>0</v>
      </c>
      <c r="BG1716">
        <f t="shared" si="1718"/>
        <v>0</v>
      </c>
      <c r="BH1716" t="s">
        <v>56</v>
      </c>
      <c r="BI1716">
        <f t="shared" si="1719"/>
        <v>0</v>
      </c>
      <c r="BJ1716">
        <f t="shared" si="1720"/>
        <v>0</v>
      </c>
      <c r="BK1716" t="s">
        <v>64</v>
      </c>
      <c r="BL1716">
        <f t="shared" si="1721"/>
        <v>4</v>
      </c>
      <c r="BM1716">
        <f t="shared" si="1722"/>
        <v>1</v>
      </c>
      <c r="BN1716" t="s">
        <v>64</v>
      </c>
      <c r="BO1716">
        <f t="shared" si="1723"/>
        <v>4</v>
      </c>
      <c r="BP1716">
        <f t="shared" si="1724"/>
        <v>1</v>
      </c>
      <c r="BQ1716" t="s">
        <v>94</v>
      </c>
      <c r="BR1716">
        <f t="shared" si="1725"/>
        <v>7</v>
      </c>
      <c r="BS1716">
        <f t="shared" si="1726"/>
        <v>1</v>
      </c>
      <c r="BT1716" t="s">
        <v>74</v>
      </c>
      <c r="BU1716">
        <f t="shared" si="1727"/>
        <v>7</v>
      </c>
      <c r="BV1716">
        <f t="shared" si="1728"/>
        <v>1</v>
      </c>
      <c r="BW1716" t="s">
        <v>93</v>
      </c>
      <c r="BX1716">
        <f t="shared" si="1729"/>
        <v>4</v>
      </c>
      <c r="BY1716">
        <f t="shared" si="1730"/>
        <v>1</v>
      </c>
      <c r="BZ1716" t="s">
        <v>108</v>
      </c>
      <c r="CA1716">
        <f t="shared" si="1731"/>
        <v>4</v>
      </c>
      <c r="CB1716">
        <f t="shared" si="1732"/>
        <v>1</v>
      </c>
      <c r="CC1716" t="s">
        <v>93</v>
      </c>
      <c r="CD1716">
        <f t="shared" si="1733"/>
        <v>4</v>
      </c>
      <c r="CE1716">
        <f t="shared" si="1734"/>
        <v>1</v>
      </c>
      <c r="CF1716" t="s">
        <v>82</v>
      </c>
      <c r="CG1716">
        <f t="shared" si="1735"/>
        <v>1</v>
      </c>
      <c r="CH1716">
        <f t="shared" si="1736"/>
        <v>1</v>
      </c>
      <c r="CI1716" t="s">
        <v>74</v>
      </c>
      <c r="CJ1716">
        <f t="shared" si="1737"/>
        <v>7</v>
      </c>
      <c r="CK1716">
        <f t="shared" si="1738"/>
        <v>1</v>
      </c>
      <c r="CL1716" t="s">
        <v>78</v>
      </c>
      <c r="CM1716">
        <f t="shared" si="1739"/>
        <v>7</v>
      </c>
      <c r="CN1716">
        <f t="shared" si="1740"/>
        <v>1</v>
      </c>
      <c r="CO1716" t="s">
        <v>112</v>
      </c>
      <c r="CP1716">
        <f t="shared" si="1741"/>
        <v>7</v>
      </c>
      <c r="CQ1716">
        <f t="shared" si="1742"/>
        <v>1</v>
      </c>
      <c r="CR1716" t="s">
        <v>83</v>
      </c>
      <c r="CS1716">
        <f t="shared" si="1743"/>
        <v>4</v>
      </c>
      <c r="CT1716">
        <f t="shared" si="1744"/>
        <v>1</v>
      </c>
      <c r="CU1716" t="s">
        <v>83</v>
      </c>
      <c r="CV1716">
        <f t="shared" si="1745"/>
        <v>4</v>
      </c>
      <c r="CW1716">
        <f t="shared" si="1746"/>
        <v>1</v>
      </c>
      <c r="CX1716" t="s">
        <v>83</v>
      </c>
      <c r="CY1716">
        <f t="shared" si="1747"/>
        <v>4</v>
      </c>
      <c r="CZ1716">
        <f t="shared" si="1748"/>
        <v>1</v>
      </c>
      <c r="DA1716" t="s">
        <v>160</v>
      </c>
      <c r="DB1716">
        <f t="shared" si="1749"/>
        <v>4</v>
      </c>
      <c r="DC1716">
        <f t="shared" si="1750"/>
        <v>1</v>
      </c>
      <c r="DD1716">
        <f t="shared" si="1751"/>
        <v>72</v>
      </c>
      <c r="DE1716">
        <f t="shared" si="1752"/>
        <v>15</v>
      </c>
      <c r="DF1716" s="7">
        <f t="shared" si="1753"/>
        <v>4.8</v>
      </c>
      <c r="DG1716" s="8">
        <f t="shared" si="1754"/>
        <v>0.6333333333333333</v>
      </c>
      <c r="DH1716" s="1" t="s">
        <v>83</v>
      </c>
      <c r="DI1716" s="1" t="s">
        <v>154</v>
      </c>
      <c r="DJ1716" s="1" t="s">
        <v>56</v>
      </c>
      <c r="DK1716" s="1" t="s">
        <v>56</v>
      </c>
      <c r="DL1716" s="1" t="s">
        <v>68</v>
      </c>
      <c r="DM1716" s="1" t="s">
        <v>64</v>
      </c>
      <c r="DN1716" s="2" t="s">
        <v>56</v>
      </c>
      <c r="DO1716" s="2" t="s">
        <v>56</v>
      </c>
      <c r="DP1716" s="2" t="s">
        <v>56</v>
      </c>
      <c r="DQ1716" s="2">
        <v>4</v>
      </c>
      <c r="DR1716" s="2">
        <v>4</v>
      </c>
      <c r="DS1716" s="2">
        <v>4</v>
      </c>
    </row>
    <row r="1717" spans="1:123" x14ac:dyDescent="0.25">
      <c r="A1717">
        <v>2018</v>
      </c>
      <c r="B1717">
        <v>1715</v>
      </c>
      <c r="C1717" t="s">
        <v>57</v>
      </c>
      <c r="D1717">
        <v>0</v>
      </c>
      <c r="E1717">
        <v>24</v>
      </c>
      <c r="F1717">
        <v>1994</v>
      </c>
      <c r="G1717">
        <v>17</v>
      </c>
      <c r="H1717">
        <f t="shared" si="1691"/>
        <v>17</v>
      </c>
      <c r="I1717" t="s">
        <v>58</v>
      </c>
      <c r="J1717">
        <f t="shared" si="1692"/>
        <v>2</v>
      </c>
      <c r="K1717" t="s">
        <v>59</v>
      </c>
      <c r="L1717">
        <f t="shared" si="1693"/>
        <v>3</v>
      </c>
      <c r="M1717" t="s">
        <v>59</v>
      </c>
      <c r="N1717">
        <f t="shared" si="1694"/>
        <v>5</v>
      </c>
      <c r="O1717" t="s">
        <v>125</v>
      </c>
      <c r="P1717">
        <f t="shared" si="1695"/>
        <v>4</v>
      </c>
      <c r="Q1717">
        <f t="shared" si="1696"/>
        <v>1</v>
      </c>
      <c r="R1717">
        <v>2</v>
      </c>
      <c r="S1717" t="s">
        <v>101</v>
      </c>
      <c r="T1717">
        <f t="shared" si="1697"/>
        <v>1</v>
      </c>
      <c r="U1717">
        <f t="shared" si="1698"/>
        <v>1</v>
      </c>
      <c r="V1717" t="s">
        <v>93</v>
      </c>
      <c r="W1717">
        <v>0</v>
      </c>
      <c r="X1717">
        <v>2043</v>
      </c>
      <c r="Y1717">
        <v>3154.5</v>
      </c>
      <c r="Z1717" t="s">
        <v>81</v>
      </c>
      <c r="AA1717">
        <f t="shared" si="1699"/>
        <v>3</v>
      </c>
      <c r="AB1717">
        <f t="shared" si="1700"/>
        <v>1</v>
      </c>
      <c r="AC1717" t="s">
        <v>126</v>
      </c>
      <c r="AD1717" s="6">
        <f t="shared" si="1701"/>
        <v>5</v>
      </c>
      <c r="AE1717">
        <f t="shared" si="1702"/>
        <v>1</v>
      </c>
      <c r="AF1717" t="s">
        <v>105</v>
      </c>
      <c r="AG1717" t="s">
        <v>56</v>
      </c>
      <c r="AH1717" t="s">
        <v>56</v>
      </c>
      <c r="AI1717" s="6" t="str">
        <f t="shared" si="1690"/>
        <v>None</v>
      </c>
      <c r="AJ1717" t="s">
        <v>106</v>
      </c>
      <c r="AK1717" s="6">
        <f t="shared" si="1703"/>
        <v>1</v>
      </c>
      <c r="AL1717" t="s">
        <v>106</v>
      </c>
      <c r="AM1717" s="6">
        <f t="shared" si="1703"/>
        <v>1</v>
      </c>
      <c r="AN1717" s="6">
        <f t="shared" si="1704"/>
        <v>0</v>
      </c>
      <c r="AO1717" t="s">
        <v>157</v>
      </c>
      <c r="AP1717">
        <f t="shared" si="1705"/>
        <v>2</v>
      </c>
      <c r="AQ1717">
        <f t="shared" si="1706"/>
        <v>1</v>
      </c>
      <c r="AR1717" t="s">
        <v>107</v>
      </c>
      <c r="AS1717">
        <f t="shared" si="1707"/>
        <v>1</v>
      </c>
      <c r="AT1717">
        <f t="shared" si="1708"/>
        <v>1</v>
      </c>
      <c r="AU1717" t="s">
        <v>113</v>
      </c>
      <c r="AV1717">
        <f t="shared" si="1709"/>
        <v>3</v>
      </c>
      <c r="AW1717">
        <f t="shared" si="1710"/>
        <v>1</v>
      </c>
      <c r="AX1717" t="s">
        <v>114</v>
      </c>
      <c r="AY1717">
        <f t="shared" si="1711"/>
        <v>5</v>
      </c>
      <c r="AZ1717">
        <f t="shared" si="1712"/>
        <v>1</v>
      </c>
      <c r="BA1717" s="6">
        <f t="shared" si="1713"/>
        <v>11</v>
      </c>
      <c r="BB1717" s="6">
        <f t="shared" si="1714"/>
        <v>4</v>
      </c>
      <c r="BC1717" s="6">
        <f t="shared" si="1715"/>
        <v>2.75</v>
      </c>
      <c r="BD1717" s="9">
        <f t="shared" si="1716"/>
        <v>0.29166666666666669</v>
      </c>
      <c r="BE1717" t="s">
        <v>56</v>
      </c>
      <c r="BF1717">
        <f t="shared" si="1717"/>
        <v>0</v>
      </c>
      <c r="BG1717">
        <f t="shared" si="1718"/>
        <v>0</v>
      </c>
      <c r="BH1717" t="s">
        <v>56</v>
      </c>
      <c r="BI1717">
        <f t="shared" si="1719"/>
        <v>0</v>
      </c>
      <c r="BJ1717">
        <f t="shared" si="1720"/>
        <v>0</v>
      </c>
      <c r="BK1717" t="s">
        <v>65</v>
      </c>
      <c r="BL1717">
        <f t="shared" si="1721"/>
        <v>7</v>
      </c>
      <c r="BM1717">
        <f t="shared" si="1722"/>
        <v>1</v>
      </c>
      <c r="BN1717" t="s">
        <v>93</v>
      </c>
      <c r="BO1717">
        <f t="shared" si="1723"/>
        <v>4</v>
      </c>
      <c r="BP1717">
        <f t="shared" si="1724"/>
        <v>1</v>
      </c>
      <c r="BQ1717" t="s">
        <v>56</v>
      </c>
      <c r="BR1717">
        <f t="shared" si="1725"/>
        <v>0</v>
      </c>
      <c r="BS1717">
        <f t="shared" si="1726"/>
        <v>0</v>
      </c>
      <c r="BT1717" t="s">
        <v>74</v>
      </c>
      <c r="BU1717">
        <f t="shared" si="1727"/>
        <v>7</v>
      </c>
      <c r="BV1717">
        <f t="shared" si="1728"/>
        <v>1</v>
      </c>
      <c r="BW1717" t="s">
        <v>93</v>
      </c>
      <c r="BX1717">
        <f t="shared" si="1729"/>
        <v>4</v>
      </c>
      <c r="BY1717">
        <f t="shared" si="1730"/>
        <v>1</v>
      </c>
      <c r="BZ1717" t="s">
        <v>131</v>
      </c>
      <c r="CA1717">
        <f t="shared" si="1731"/>
        <v>5</v>
      </c>
      <c r="CB1717">
        <f t="shared" si="1732"/>
        <v>1</v>
      </c>
      <c r="CC1717" t="s">
        <v>74</v>
      </c>
      <c r="CD1717">
        <f t="shared" si="1733"/>
        <v>7</v>
      </c>
      <c r="CE1717">
        <f t="shared" si="1734"/>
        <v>1</v>
      </c>
      <c r="CF1717" t="s">
        <v>82</v>
      </c>
      <c r="CG1717">
        <f t="shared" si="1735"/>
        <v>1</v>
      </c>
      <c r="CH1717">
        <f t="shared" si="1736"/>
        <v>1</v>
      </c>
      <c r="CI1717" t="s">
        <v>74</v>
      </c>
      <c r="CJ1717">
        <f t="shared" si="1737"/>
        <v>7</v>
      </c>
      <c r="CK1717">
        <f t="shared" si="1738"/>
        <v>1</v>
      </c>
      <c r="CL1717" t="s">
        <v>78</v>
      </c>
      <c r="CM1717">
        <f t="shared" si="1739"/>
        <v>7</v>
      </c>
      <c r="CN1717">
        <f t="shared" si="1740"/>
        <v>1</v>
      </c>
      <c r="CO1717" t="s">
        <v>83</v>
      </c>
      <c r="CP1717">
        <f t="shared" si="1741"/>
        <v>4</v>
      </c>
      <c r="CQ1717">
        <f t="shared" si="1742"/>
        <v>1</v>
      </c>
      <c r="CR1717" t="s">
        <v>83</v>
      </c>
      <c r="CS1717">
        <f t="shared" si="1743"/>
        <v>4</v>
      </c>
      <c r="CT1717">
        <f t="shared" si="1744"/>
        <v>1</v>
      </c>
      <c r="CU1717" t="s">
        <v>83</v>
      </c>
      <c r="CV1717">
        <f t="shared" si="1745"/>
        <v>4</v>
      </c>
      <c r="CW1717">
        <f t="shared" si="1746"/>
        <v>1</v>
      </c>
      <c r="CX1717" t="s">
        <v>83</v>
      </c>
      <c r="CY1717">
        <f t="shared" si="1747"/>
        <v>4</v>
      </c>
      <c r="CZ1717">
        <f t="shared" si="1748"/>
        <v>1</v>
      </c>
      <c r="DA1717" t="s">
        <v>56</v>
      </c>
      <c r="DB1717">
        <f t="shared" si="1749"/>
        <v>0</v>
      </c>
      <c r="DC1717">
        <f t="shared" si="1750"/>
        <v>0</v>
      </c>
      <c r="DD1717">
        <f t="shared" si="1751"/>
        <v>65</v>
      </c>
      <c r="DE1717">
        <f t="shared" si="1752"/>
        <v>13</v>
      </c>
      <c r="DF1717" s="7">
        <f t="shared" si="1753"/>
        <v>5</v>
      </c>
      <c r="DG1717" s="8">
        <f t="shared" si="1754"/>
        <v>0.66666666666666663</v>
      </c>
      <c r="DH1717" s="1" t="s">
        <v>83</v>
      </c>
      <c r="DI1717" s="1" t="s">
        <v>56</v>
      </c>
      <c r="DJ1717" s="1" t="s">
        <v>56</v>
      </c>
      <c r="DK1717" s="1" t="s">
        <v>74</v>
      </c>
      <c r="DL1717" s="1" t="s">
        <v>93</v>
      </c>
      <c r="DM1717" s="1" t="s">
        <v>63</v>
      </c>
      <c r="DN1717" s="2" t="s">
        <v>97</v>
      </c>
      <c r="DO1717" s="2">
        <v>4</v>
      </c>
      <c r="DP1717" s="2">
        <v>4</v>
      </c>
      <c r="DQ1717" s="2">
        <v>4</v>
      </c>
      <c r="DR1717" s="2">
        <v>4</v>
      </c>
      <c r="DS1717" s="2">
        <v>4</v>
      </c>
    </row>
    <row r="1718" spans="1:123" x14ac:dyDescent="0.25">
      <c r="A1718">
        <v>2018</v>
      </c>
      <c r="B1718">
        <v>1716</v>
      </c>
      <c r="C1718" t="s">
        <v>57</v>
      </c>
      <c r="D1718">
        <v>0</v>
      </c>
      <c r="E1718">
        <v>22</v>
      </c>
      <c r="F1718">
        <v>1996</v>
      </c>
      <c r="G1718">
        <v>14</v>
      </c>
      <c r="H1718">
        <f t="shared" si="1691"/>
        <v>14</v>
      </c>
      <c r="I1718" t="s">
        <v>58</v>
      </c>
      <c r="J1718">
        <f t="shared" si="1692"/>
        <v>2</v>
      </c>
      <c r="K1718" t="s">
        <v>59</v>
      </c>
      <c r="L1718">
        <f t="shared" si="1693"/>
        <v>3</v>
      </c>
      <c r="M1718" t="s">
        <v>59</v>
      </c>
      <c r="N1718">
        <f t="shared" si="1694"/>
        <v>5</v>
      </c>
      <c r="O1718" t="s">
        <v>125</v>
      </c>
      <c r="P1718">
        <f t="shared" si="1695"/>
        <v>4</v>
      </c>
      <c r="Q1718">
        <f t="shared" si="1696"/>
        <v>1</v>
      </c>
      <c r="R1718">
        <v>1</v>
      </c>
      <c r="S1718" t="s">
        <v>56</v>
      </c>
      <c r="T1718">
        <f t="shared" si="1697"/>
        <v>0</v>
      </c>
      <c r="U1718">
        <f t="shared" si="1698"/>
        <v>0</v>
      </c>
      <c r="V1718" t="s">
        <v>137</v>
      </c>
      <c r="W1718">
        <v>908</v>
      </c>
      <c r="X1718">
        <v>0</v>
      </c>
      <c r="Y1718">
        <v>0</v>
      </c>
      <c r="Z1718" t="s">
        <v>109</v>
      </c>
      <c r="AA1718">
        <f t="shared" si="1699"/>
        <v>5</v>
      </c>
      <c r="AB1718">
        <f t="shared" si="1700"/>
        <v>1</v>
      </c>
      <c r="AC1718" t="s">
        <v>165</v>
      </c>
      <c r="AD1718" s="6">
        <f t="shared" si="1701"/>
        <v>7</v>
      </c>
      <c r="AE1718">
        <f t="shared" si="1702"/>
        <v>1</v>
      </c>
      <c r="AF1718" t="s">
        <v>105</v>
      </c>
      <c r="AG1718" t="s">
        <v>56</v>
      </c>
      <c r="AH1718" t="s">
        <v>56</v>
      </c>
      <c r="AI1718" s="6" t="str">
        <f t="shared" si="1690"/>
        <v>None</v>
      </c>
      <c r="AJ1718" t="s">
        <v>106</v>
      </c>
      <c r="AK1718" s="6">
        <f t="shared" si="1703"/>
        <v>1</v>
      </c>
      <c r="AL1718" t="s">
        <v>71</v>
      </c>
      <c r="AM1718" s="6">
        <f t="shared" si="1703"/>
        <v>2</v>
      </c>
      <c r="AN1718" s="6">
        <f t="shared" si="1704"/>
        <v>-1</v>
      </c>
      <c r="AO1718" t="s">
        <v>110</v>
      </c>
      <c r="AP1718">
        <f t="shared" si="1705"/>
        <v>1</v>
      </c>
      <c r="AQ1718">
        <f t="shared" si="1706"/>
        <v>1</v>
      </c>
      <c r="AR1718" t="s">
        <v>107</v>
      </c>
      <c r="AS1718">
        <f t="shared" si="1707"/>
        <v>1</v>
      </c>
      <c r="AT1718">
        <f t="shared" si="1708"/>
        <v>1</v>
      </c>
      <c r="AU1718" t="s">
        <v>158</v>
      </c>
      <c r="AV1718">
        <f t="shared" si="1709"/>
        <v>1</v>
      </c>
      <c r="AW1718">
        <f t="shared" si="1710"/>
        <v>1</v>
      </c>
      <c r="AX1718" t="s">
        <v>146</v>
      </c>
      <c r="AY1718">
        <f t="shared" si="1711"/>
        <v>3</v>
      </c>
      <c r="AZ1718">
        <f t="shared" si="1712"/>
        <v>1</v>
      </c>
      <c r="BA1718" s="6">
        <f t="shared" si="1713"/>
        <v>6</v>
      </c>
      <c r="BB1718" s="6">
        <f t="shared" si="1714"/>
        <v>4</v>
      </c>
      <c r="BC1718" s="6">
        <f t="shared" si="1715"/>
        <v>1.5</v>
      </c>
      <c r="BD1718" s="9">
        <f t="shared" si="1716"/>
        <v>8.3333333333333329E-2</v>
      </c>
      <c r="BE1718" t="s">
        <v>65</v>
      </c>
      <c r="BF1718">
        <f t="shared" si="1717"/>
        <v>7</v>
      </c>
      <c r="BG1718">
        <f t="shared" si="1718"/>
        <v>1</v>
      </c>
      <c r="BH1718" t="s">
        <v>65</v>
      </c>
      <c r="BI1718">
        <f t="shared" si="1719"/>
        <v>7</v>
      </c>
      <c r="BJ1718">
        <f t="shared" si="1720"/>
        <v>1</v>
      </c>
      <c r="BK1718" t="s">
        <v>56</v>
      </c>
      <c r="BL1718">
        <f t="shared" si="1721"/>
        <v>0</v>
      </c>
      <c r="BM1718">
        <f t="shared" si="1722"/>
        <v>0</v>
      </c>
      <c r="BN1718" t="s">
        <v>56</v>
      </c>
      <c r="BO1718">
        <f t="shared" si="1723"/>
        <v>0</v>
      </c>
      <c r="BP1718">
        <f t="shared" si="1724"/>
        <v>0</v>
      </c>
      <c r="BQ1718" t="s">
        <v>94</v>
      </c>
      <c r="BR1718">
        <f t="shared" si="1725"/>
        <v>7</v>
      </c>
      <c r="BS1718">
        <f t="shared" si="1726"/>
        <v>1</v>
      </c>
      <c r="BT1718" t="s">
        <v>74</v>
      </c>
      <c r="BU1718">
        <f t="shared" si="1727"/>
        <v>7</v>
      </c>
      <c r="BV1718">
        <f t="shared" si="1728"/>
        <v>1</v>
      </c>
      <c r="BW1718" t="s">
        <v>130</v>
      </c>
      <c r="BX1718">
        <f t="shared" si="1729"/>
        <v>5</v>
      </c>
      <c r="BY1718">
        <f t="shared" si="1730"/>
        <v>1</v>
      </c>
      <c r="BZ1718" t="s">
        <v>139</v>
      </c>
      <c r="CA1718">
        <f t="shared" si="1731"/>
        <v>7</v>
      </c>
      <c r="CB1718">
        <f t="shared" si="1732"/>
        <v>1</v>
      </c>
      <c r="CC1718" t="s">
        <v>74</v>
      </c>
      <c r="CD1718">
        <f t="shared" si="1733"/>
        <v>7</v>
      </c>
      <c r="CE1718">
        <f t="shared" si="1734"/>
        <v>1</v>
      </c>
      <c r="CF1718" t="s">
        <v>82</v>
      </c>
      <c r="CG1718">
        <f t="shared" si="1735"/>
        <v>1</v>
      </c>
      <c r="CH1718">
        <f t="shared" si="1736"/>
        <v>1</v>
      </c>
      <c r="CI1718" t="s">
        <v>74</v>
      </c>
      <c r="CJ1718">
        <f t="shared" si="1737"/>
        <v>7</v>
      </c>
      <c r="CK1718">
        <f t="shared" si="1738"/>
        <v>1</v>
      </c>
      <c r="CL1718" t="s">
        <v>78</v>
      </c>
      <c r="CM1718">
        <f t="shared" si="1739"/>
        <v>7</v>
      </c>
      <c r="CN1718">
        <f t="shared" si="1740"/>
        <v>1</v>
      </c>
      <c r="CO1718" t="s">
        <v>83</v>
      </c>
      <c r="CP1718">
        <f t="shared" si="1741"/>
        <v>4</v>
      </c>
      <c r="CQ1718">
        <f t="shared" si="1742"/>
        <v>1</v>
      </c>
      <c r="CR1718" t="s">
        <v>83</v>
      </c>
      <c r="CS1718">
        <f t="shared" si="1743"/>
        <v>4</v>
      </c>
      <c r="CT1718">
        <f t="shared" si="1744"/>
        <v>1</v>
      </c>
      <c r="CU1718" t="s">
        <v>83</v>
      </c>
      <c r="CV1718">
        <f t="shared" si="1745"/>
        <v>4</v>
      </c>
      <c r="CW1718">
        <f t="shared" si="1746"/>
        <v>1</v>
      </c>
      <c r="CX1718" t="s">
        <v>83</v>
      </c>
      <c r="CY1718">
        <f t="shared" si="1747"/>
        <v>4</v>
      </c>
      <c r="CZ1718">
        <f t="shared" si="1748"/>
        <v>1</v>
      </c>
      <c r="DA1718" t="s">
        <v>99</v>
      </c>
      <c r="DB1718">
        <f t="shared" si="1749"/>
        <v>7</v>
      </c>
      <c r="DC1718">
        <f t="shared" si="1750"/>
        <v>1</v>
      </c>
      <c r="DD1718">
        <f t="shared" si="1751"/>
        <v>78</v>
      </c>
      <c r="DE1718">
        <f t="shared" si="1752"/>
        <v>14</v>
      </c>
      <c r="DF1718" s="7">
        <f t="shared" si="1753"/>
        <v>5.5714285714285712</v>
      </c>
      <c r="DG1718" s="8">
        <f t="shared" si="1754"/>
        <v>0.76190476190476186</v>
      </c>
      <c r="DH1718" s="1" t="s">
        <v>83</v>
      </c>
      <c r="DI1718" s="1" t="s">
        <v>56</v>
      </c>
      <c r="DJ1718" s="1" t="s">
        <v>64</v>
      </c>
      <c r="DK1718" s="1" t="s">
        <v>56</v>
      </c>
      <c r="DL1718" s="1" t="s">
        <v>127</v>
      </c>
      <c r="DM1718" s="1" t="s">
        <v>56</v>
      </c>
      <c r="DN1718" s="2" t="s">
        <v>56</v>
      </c>
      <c r="DO1718" s="2">
        <v>4</v>
      </c>
      <c r="DP1718" s="2">
        <v>5</v>
      </c>
      <c r="DQ1718" s="2">
        <v>4</v>
      </c>
      <c r="DR1718" s="2">
        <v>4</v>
      </c>
      <c r="DS1718" s="2">
        <v>4</v>
      </c>
    </row>
    <row r="1719" spans="1:123" x14ac:dyDescent="0.25">
      <c r="A1719">
        <v>2018</v>
      </c>
      <c r="B1719">
        <v>1717</v>
      </c>
      <c r="C1719" t="s">
        <v>57</v>
      </c>
      <c r="D1719">
        <v>0</v>
      </c>
      <c r="E1719">
        <v>22</v>
      </c>
      <c r="F1719">
        <v>1996</v>
      </c>
      <c r="G1719">
        <v>15</v>
      </c>
      <c r="H1719">
        <f t="shared" si="1691"/>
        <v>15</v>
      </c>
      <c r="I1719" t="s">
        <v>58</v>
      </c>
      <c r="J1719">
        <f t="shared" si="1692"/>
        <v>2</v>
      </c>
      <c r="K1719" t="s">
        <v>59</v>
      </c>
      <c r="L1719">
        <f t="shared" si="1693"/>
        <v>3</v>
      </c>
      <c r="M1719" t="s">
        <v>59</v>
      </c>
      <c r="N1719">
        <f t="shared" si="1694"/>
        <v>5</v>
      </c>
      <c r="O1719" t="s">
        <v>60</v>
      </c>
      <c r="P1719">
        <f t="shared" si="1695"/>
        <v>7</v>
      </c>
      <c r="Q1719">
        <f t="shared" si="1696"/>
        <v>1</v>
      </c>
      <c r="R1719">
        <v>4</v>
      </c>
      <c r="S1719" t="s">
        <v>56</v>
      </c>
      <c r="T1719">
        <f t="shared" si="1697"/>
        <v>0</v>
      </c>
      <c r="U1719">
        <f t="shared" si="1698"/>
        <v>0</v>
      </c>
      <c r="V1719" t="s">
        <v>137</v>
      </c>
      <c r="W1719">
        <v>908</v>
      </c>
      <c r="X1719">
        <v>0</v>
      </c>
      <c r="Y1719">
        <v>0</v>
      </c>
      <c r="Z1719" t="s">
        <v>109</v>
      </c>
      <c r="AA1719">
        <f t="shared" si="1699"/>
        <v>5</v>
      </c>
      <c r="AB1719">
        <f t="shared" si="1700"/>
        <v>1</v>
      </c>
      <c r="AC1719" t="s">
        <v>106</v>
      </c>
      <c r="AD1719" s="6">
        <f t="shared" si="1701"/>
        <v>6</v>
      </c>
      <c r="AE1719">
        <f t="shared" si="1702"/>
        <v>1</v>
      </c>
      <c r="AF1719" t="s">
        <v>105</v>
      </c>
      <c r="AG1719" t="s">
        <v>56</v>
      </c>
      <c r="AH1719" t="s">
        <v>56</v>
      </c>
      <c r="AI1719" s="6" t="str">
        <f t="shared" si="1690"/>
        <v>None</v>
      </c>
      <c r="AJ1719" t="s">
        <v>106</v>
      </c>
      <c r="AK1719" s="6">
        <f t="shared" si="1703"/>
        <v>1</v>
      </c>
      <c r="AL1719" t="s">
        <v>106</v>
      </c>
      <c r="AM1719" s="6">
        <f t="shared" si="1703"/>
        <v>1</v>
      </c>
      <c r="AN1719" s="6">
        <f t="shared" si="1704"/>
        <v>0</v>
      </c>
      <c r="AO1719" t="s">
        <v>110</v>
      </c>
      <c r="AP1719">
        <f t="shared" si="1705"/>
        <v>1</v>
      </c>
      <c r="AQ1719">
        <f t="shared" si="1706"/>
        <v>1</v>
      </c>
      <c r="AR1719" t="s">
        <v>107</v>
      </c>
      <c r="AS1719">
        <f t="shared" si="1707"/>
        <v>1</v>
      </c>
      <c r="AT1719">
        <f t="shared" si="1708"/>
        <v>1</v>
      </c>
      <c r="AU1719" t="s">
        <v>158</v>
      </c>
      <c r="AV1719">
        <f t="shared" si="1709"/>
        <v>1</v>
      </c>
      <c r="AW1719">
        <f t="shared" si="1710"/>
        <v>1</v>
      </c>
      <c r="AX1719" t="s">
        <v>146</v>
      </c>
      <c r="AY1719">
        <f t="shared" si="1711"/>
        <v>3</v>
      </c>
      <c r="AZ1719">
        <f t="shared" si="1712"/>
        <v>1</v>
      </c>
      <c r="BA1719" s="6">
        <f t="shared" si="1713"/>
        <v>6</v>
      </c>
      <c r="BB1719" s="6">
        <f t="shared" si="1714"/>
        <v>4</v>
      </c>
      <c r="BC1719" s="6">
        <f t="shared" si="1715"/>
        <v>1.5</v>
      </c>
      <c r="BD1719" s="9">
        <f t="shared" si="1716"/>
        <v>8.3333333333333329E-2</v>
      </c>
      <c r="BE1719" t="s">
        <v>56</v>
      </c>
      <c r="BF1719">
        <f t="shared" si="1717"/>
        <v>0</v>
      </c>
      <c r="BG1719">
        <f t="shared" si="1718"/>
        <v>0</v>
      </c>
      <c r="BH1719" t="s">
        <v>56</v>
      </c>
      <c r="BI1719">
        <f t="shared" si="1719"/>
        <v>0</v>
      </c>
      <c r="BJ1719">
        <f t="shared" si="1720"/>
        <v>0</v>
      </c>
      <c r="BK1719" t="s">
        <v>64</v>
      </c>
      <c r="BL1719">
        <f t="shared" si="1721"/>
        <v>4</v>
      </c>
      <c r="BM1719">
        <f t="shared" si="1722"/>
        <v>1</v>
      </c>
      <c r="BN1719" t="s">
        <v>65</v>
      </c>
      <c r="BO1719">
        <f t="shared" si="1723"/>
        <v>7</v>
      </c>
      <c r="BP1719">
        <f t="shared" si="1724"/>
        <v>1</v>
      </c>
      <c r="BQ1719" t="s">
        <v>94</v>
      </c>
      <c r="BR1719">
        <f t="shared" si="1725"/>
        <v>7</v>
      </c>
      <c r="BS1719">
        <f t="shared" si="1726"/>
        <v>1</v>
      </c>
      <c r="BT1719" t="s">
        <v>74</v>
      </c>
      <c r="BU1719">
        <f t="shared" si="1727"/>
        <v>7</v>
      </c>
      <c r="BV1719">
        <f t="shared" si="1728"/>
        <v>1</v>
      </c>
      <c r="BW1719" t="s">
        <v>117</v>
      </c>
      <c r="BX1719">
        <f t="shared" si="1729"/>
        <v>3</v>
      </c>
      <c r="BY1719">
        <f t="shared" si="1730"/>
        <v>1</v>
      </c>
      <c r="BZ1719" t="s">
        <v>131</v>
      </c>
      <c r="CA1719">
        <f t="shared" si="1731"/>
        <v>5</v>
      </c>
      <c r="CB1719">
        <f t="shared" si="1732"/>
        <v>1</v>
      </c>
      <c r="CC1719" t="s">
        <v>74</v>
      </c>
      <c r="CD1719">
        <f t="shared" si="1733"/>
        <v>7</v>
      </c>
      <c r="CE1719">
        <f t="shared" si="1734"/>
        <v>1</v>
      </c>
      <c r="CF1719" t="s">
        <v>82</v>
      </c>
      <c r="CG1719">
        <f t="shared" si="1735"/>
        <v>1</v>
      </c>
      <c r="CH1719">
        <f t="shared" si="1736"/>
        <v>1</v>
      </c>
      <c r="CI1719" t="s">
        <v>74</v>
      </c>
      <c r="CJ1719">
        <f t="shared" si="1737"/>
        <v>7</v>
      </c>
      <c r="CK1719">
        <f t="shared" si="1738"/>
        <v>1</v>
      </c>
      <c r="CL1719" t="s">
        <v>78</v>
      </c>
      <c r="CM1719">
        <f t="shared" si="1739"/>
        <v>7</v>
      </c>
      <c r="CN1719">
        <f t="shared" si="1740"/>
        <v>1</v>
      </c>
      <c r="CO1719" t="s">
        <v>67</v>
      </c>
      <c r="CP1719">
        <f t="shared" si="1741"/>
        <v>5</v>
      </c>
      <c r="CQ1719">
        <f t="shared" si="1742"/>
        <v>1</v>
      </c>
      <c r="CR1719" t="s">
        <v>83</v>
      </c>
      <c r="CS1719">
        <f t="shared" si="1743"/>
        <v>4</v>
      </c>
      <c r="CT1719">
        <f t="shared" si="1744"/>
        <v>1</v>
      </c>
      <c r="CU1719" t="s">
        <v>83</v>
      </c>
      <c r="CV1719">
        <f t="shared" si="1745"/>
        <v>4</v>
      </c>
      <c r="CW1719">
        <f t="shared" si="1746"/>
        <v>1</v>
      </c>
      <c r="CX1719" t="s">
        <v>83</v>
      </c>
      <c r="CY1719">
        <f t="shared" si="1747"/>
        <v>4</v>
      </c>
      <c r="CZ1719">
        <f t="shared" si="1748"/>
        <v>1</v>
      </c>
      <c r="DA1719" t="s">
        <v>86</v>
      </c>
      <c r="DB1719">
        <f t="shared" si="1749"/>
        <v>3</v>
      </c>
      <c r="DC1719">
        <f t="shared" si="1750"/>
        <v>1</v>
      </c>
      <c r="DD1719">
        <f t="shared" si="1751"/>
        <v>75</v>
      </c>
      <c r="DE1719">
        <f t="shared" si="1752"/>
        <v>15</v>
      </c>
      <c r="DF1719" s="7">
        <f t="shared" si="1753"/>
        <v>5</v>
      </c>
      <c r="DG1719" s="8">
        <f t="shared" si="1754"/>
        <v>0.66666666666666663</v>
      </c>
      <c r="DH1719" s="1" t="s">
        <v>83</v>
      </c>
      <c r="DI1719" s="1" t="s">
        <v>56</v>
      </c>
      <c r="DJ1719" s="1" t="s">
        <v>56</v>
      </c>
      <c r="DK1719" s="1" t="s">
        <v>56</v>
      </c>
      <c r="DL1719" s="1" t="s">
        <v>64</v>
      </c>
      <c r="DM1719" s="1" t="s">
        <v>64</v>
      </c>
      <c r="DN1719" s="2" t="s">
        <v>56</v>
      </c>
      <c r="DO1719" s="2" t="s">
        <v>56</v>
      </c>
      <c r="DP1719" s="2" t="s">
        <v>56</v>
      </c>
      <c r="DQ1719" s="2">
        <v>2</v>
      </c>
      <c r="DR1719" s="2">
        <v>4</v>
      </c>
      <c r="DS1719" s="2">
        <v>4</v>
      </c>
    </row>
    <row r="1720" spans="1:123" x14ac:dyDescent="0.25">
      <c r="A1720">
        <v>2018</v>
      </c>
      <c r="B1720">
        <v>1718</v>
      </c>
      <c r="C1720" t="s">
        <v>57</v>
      </c>
      <c r="D1720">
        <v>0</v>
      </c>
      <c r="E1720">
        <v>24</v>
      </c>
      <c r="F1720">
        <v>1994</v>
      </c>
      <c r="G1720">
        <v>17</v>
      </c>
      <c r="H1720">
        <f t="shared" si="1691"/>
        <v>17</v>
      </c>
      <c r="I1720" t="s">
        <v>58</v>
      </c>
      <c r="J1720">
        <f t="shared" si="1692"/>
        <v>2</v>
      </c>
      <c r="K1720" t="s">
        <v>119</v>
      </c>
      <c r="L1720">
        <f t="shared" si="1693"/>
        <v>2</v>
      </c>
      <c r="M1720" t="s">
        <v>119</v>
      </c>
      <c r="N1720">
        <f t="shared" si="1694"/>
        <v>3</v>
      </c>
      <c r="O1720" t="s">
        <v>125</v>
      </c>
      <c r="P1720">
        <f t="shared" si="1695"/>
        <v>4</v>
      </c>
      <c r="Q1720">
        <f t="shared" si="1696"/>
        <v>1</v>
      </c>
      <c r="R1720">
        <v>2</v>
      </c>
      <c r="S1720" t="s">
        <v>101</v>
      </c>
      <c r="T1720">
        <f t="shared" si="1697"/>
        <v>1</v>
      </c>
      <c r="U1720">
        <f t="shared" si="1698"/>
        <v>1</v>
      </c>
      <c r="V1720" t="s">
        <v>136</v>
      </c>
      <c r="W1720">
        <v>2497</v>
      </c>
      <c r="X1720">
        <v>0</v>
      </c>
      <c r="Y1720">
        <v>0</v>
      </c>
      <c r="Z1720" t="s">
        <v>109</v>
      </c>
      <c r="AA1720">
        <f t="shared" si="1699"/>
        <v>5</v>
      </c>
      <c r="AB1720">
        <f t="shared" si="1700"/>
        <v>1</v>
      </c>
      <c r="AC1720" t="s">
        <v>126</v>
      </c>
      <c r="AD1720" s="6">
        <f t="shared" si="1701"/>
        <v>5</v>
      </c>
      <c r="AE1720">
        <f t="shared" si="1702"/>
        <v>1</v>
      </c>
      <c r="AF1720" t="s">
        <v>75</v>
      </c>
      <c r="AG1720" t="s">
        <v>179</v>
      </c>
      <c r="AH1720" t="s">
        <v>56</v>
      </c>
      <c r="AI1720" s="6" t="str">
        <f t="shared" si="1690"/>
        <v>Presbyterian-dk wh</v>
      </c>
      <c r="AJ1720" t="s">
        <v>106</v>
      </c>
      <c r="AK1720" s="6">
        <f t="shared" si="1703"/>
        <v>1</v>
      </c>
      <c r="AL1720" t="s">
        <v>106</v>
      </c>
      <c r="AM1720" s="6">
        <f t="shared" si="1703"/>
        <v>1</v>
      </c>
      <c r="AN1720" s="6">
        <f t="shared" si="1704"/>
        <v>0</v>
      </c>
      <c r="AO1720" t="s">
        <v>152</v>
      </c>
      <c r="AP1720">
        <f t="shared" si="1705"/>
        <v>4</v>
      </c>
      <c r="AQ1720">
        <f t="shared" si="1706"/>
        <v>1</v>
      </c>
      <c r="AR1720" t="s">
        <v>149</v>
      </c>
      <c r="AS1720">
        <f t="shared" si="1707"/>
        <v>5</v>
      </c>
      <c r="AT1720">
        <f t="shared" si="1708"/>
        <v>1</v>
      </c>
      <c r="AU1720" t="s">
        <v>100</v>
      </c>
      <c r="AV1720">
        <f t="shared" si="1709"/>
        <v>5</v>
      </c>
      <c r="AW1720">
        <f t="shared" si="1710"/>
        <v>1</v>
      </c>
      <c r="AX1720" t="s">
        <v>88</v>
      </c>
      <c r="AY1720">
        <f t="shared" si="1711"/>
        <v>7</v>
      </c>
      <c r="AZ1720">
        <f t="shared" si="1712"/>
        <v>1</v>
      </c>
      <c r="BA1720" s="6">
        <f t="shared" si="1713"/>
        <v>21</v>
      </c>
      <c r="BB1720" s="6">
        <f t="shared" si="1714"/>
        <v>4</v>
      </c>
      <c r="BC1720" s="6">
        <f t="shared" si="1715"/>
        <v>5.25</v>
      </c>
      <c r="BD1720" s="9">
        <f t="shared" si="1716"/>
        <v>0.70833333333333337</v>
      </c>
      <c r="BE1720" t="s">
        <v>56</v>
      </c>
      <c r="BF1720">
        <f t="shared" si="1717"/>
        <v>0</v>
      </c>
      <c r="BG1720">
        <f t="shared" si="1718"/>
        <v>0</v>
      </c>
      <c r="BH1720" t="s">
        <v>56</v>
      </c>
      <c r="BI1720">
        <f t="shared" si="1719"/>
        <v>0</v>
      </c>
      <c r="BJ1720">
        <f t="shared" si="1720"/>
        <v>0</v>
      </c>
      <c r="BK1720" t="s">
        <v>64</v>
      </c>
      <c r="BL1720">
        <f t="shared" si="1721"/>
        <v>4</v>
      </c>
      <c r="BM1720">
        <f t="shared" si="1722"/>
        <v>1</v>
      </c>
      <c r="BN1720" t="s">
        <v>65</v>
      </c>
      <c r="BO1720">
        <f t="shared" si="1723"/>
        <v>7</v>
      </c>
      <c r="BP1720">
        <f t="shared" si="1724"/>
        <v>1</v>
      </c>
      <c r="BQ1720" t="s">
        <v>56</v>
      </c>
      <c r="BR1720">
        <f t="shared" si="1725"/>
        <v>0</v>
      </c>
      <c r="BS1720">
        <f t="shared" si="1726"/>
        <v>0</v>
      </c>
      <c r="BT1720" t="s">
        <v>74</v>
      </c>
      <c r="BU1720">
        <f t="shared" si="1727"/>
        <v>7</v>
      </c>
      <c r="BV1720">
        <f t="shared" si="1728"/>
        <v>1</v>
      </c>
      <c r="BW1720" t="s">
        <v>130</v>
      </c>
      <c r="BX1720">
        <f t="shared" si="1729"/>
        <v>5</v>
      </c>
      <c r="BY1720">
        <f t="shared" si="1730"/>
        <v>1</v>
      </c>
      <c r="BZ1720" t="s">
        <v>139</v>
      </c>
      <c r="CA1720">
        <f t="shared" si="1731"/>
        <v>7</v>
      </c>
      <c r="CB1720">
        <f t="shared" si="1732"/>
        <v>1</v>
      </c>
      <c r="CC1720" t="s">
        <v>74</v>
      </c>
      <c r="CD1720">
        <f t="shared" si="1733"/>
        <v>7</v>
      </c>
      <c r="CE1720">
        <f t="shared" si="1734"/>
        <v>1</v>
      </c>
      <c r="CF1720" t="s">
        <v>82</v>
      </c>
      <c r="CG1720">
        <f t="shared" si="1735"/>
        <v>1</v>
      </c>
      <c r="CH1720">
        <f t="shared" si="1736"/>
        <v>1</v>
      </c>
      <c r="CI1720" t="s">
        <v>74</v>
      </c>
      <c r="CJ1720">
        <f t="shared" si="1737"/>
        <v>7</v>
      </c>
      <c r="CK1720">
        <f t="shared" si="1738"/>
        <v>1</v>
      </c>
      <c r="CL1720" t="s">
        <v>78</v>
      </c>
      <c r="CM1720">
        <f t="shared" si="1739"/>
        <v>7</v>
      </c>
      <c r="CN1720">
        <f t="shared" si="1740"/>
        <v>1</v>
      </c>
      <c r="CO1720" t="s">
        <v>112</v>
      </c>
      <c r="CP1720">
        <f t="shared" si="1741"/>
        <v>7</v>
      </c>
      <c r="CQ1720">
        <f t="shared" si="1742"/>
        <v>1</v>
      </c>
      <c r="CR1720" t="s">
        <v>112</v>
      </c>
      <c r="CS1720">
        <f t="shared" si="1743"/>
        <v>7</v>
      </c>
      <c r="CT1720">
        <f t="shared" si="1744"/>
        <v>1</v>
      </c>
      <c r="CU1720" t="s">
        <v>112</v>
      </c>
      <c r="CV1720">
        <f t="shared" si="1745"/>
        <v>7</v>
      </c>
      <c r="CW1720">
        <f t="shared" si="1746"/>
        <v>1</v>
      </c>
      <c r="CX1720" t="s">
        <v>112</v>
      </c>
      <c r="CY1720">
        <f t="shared" si="1747"/>
        <v>7</v>
      </c>
      <c r="CZ1720">
        <f t="shared" si="1748"/>
        <v>1</v>
      </c>
      <c r="DA1720" t="s">
        <v>56</v>
      </c>
      <c r="DB1720">
        <f t="shared" si="1749"/>
        <v>0</v>
      </c>
      <c r="DC1720">
        <f t="shared" si="1750"/>
        <v>0</v>
      </c>
      <c r="DD1720">
        <f t="shared" si="1751"/>
        <v>80</v>
      </c>
      <c r="DE1720">
        <f t="shared" si="1752"/>
        <v>13</v>
      </c>
      <c r="DF1720" s="7">
        <f t="shared" si="1753"/>
        <v>6.1538461538461542</v>
      </c>
      <c r="DG1720" s="8">
        <f t="shared" si="1754"/>
        <v>0.85897435897435903</v>
      </c>
      <c r="DH1720" s="1" t="s">
        <v>112</v>
      </c>
      <c r="DI1720" s="1" t="s">
        <v>56</v>
      </c>
      <c r="DJ1720" s="1" t="s">
        <v>56</v>
      </c>
      <c r="DK1720" s="1" t="s">
        <v>74</v>
      </c>
      <c r="DL1720" s="1" t="s">
        <v>64</v>
      </c>
      <c r="DM1720" s="1" t="s">
        <v>64</v>
      </c>
      <c r="DN1720" s="2" t="s">
        <v>98</v>
      </c>
      <c r="DO1720" s="2">
        <v>3</v>
      </c>
      <c r="DP1720" s="2">
        <v>6</v>
      </c>
      <c r="DQ1720" s="2">
        <v>2</v>
      </c>
      <c r="DR1720" s="2" t="s">
        <v>111</v>
      </c>
      <c r="DS1720" s="2" t="s">
        <v>111</v>
      </c>
    </row>
    <row r="1721" spans="1:123" x14ac:dyDescent="0.25">
      <c r="A1721">
        <v>2018</v>
      </c>
      <c r="B1721">
        <v>1719</v>
      </c>
      <c r="C1721" t="s">
        <v>57</v>
      </c>
      <c r="D1721">
        <v>2</v>
      </c>
      <c r="E1721">
        <v>23</v>
      </c>
      <c r="F1721">
        <v>1995</v>
      </c>
      <c r="G1721">
        <v>12</v>
      </c>
      <c r="H1721">
        <f t="shared" si="1691"/>
        <v>12</v>
      </c>
      <c r="I1721" t="s">
        <v>58</v>
      </c>
      <c r="J1721">
        <f t="shared" si="1692"/>
        <v>2</v>
      </c>
      <c r="K1721" t="s">
        <v>59</v>
      </c>
      <c r="L1721">
        <f t="shared" si="1693"/>
        <v>3</v>
      </c>
      <c r="M1721" t="s">
        <v>59</v>
      </c>
      <c r="N1721">
        <f t="shared" si="1694"/>
        <v>5</v>
      </c>
      <c r="O1721" t="s">
        <v>60</v>
      </c>
      <c r="P1721">
        <f t="shared" si="1695"/>
        <v>7</v>
      </c>
      <c r="Q1721">
        <f t="shared" si="1696"/>
        <v>1</v>
      </c>
      <c r="R1721">
        <v>4</v>
      </c>
      <c r="S1721" t="s">
        <v>56</v>
      </c>
      <c r="T1721">
        <f t="shared" si="1697"/>
        <v>0</v>
      </c>
      <c r="U1721">
        <f t="shared" si="1698"/>
        <v>0</v>
      </c>
      <c r="V1721" t="s">
        <v>92</v>
      </c>
      <c r="W1721">
        <v>12485</v>
      </c>
      <c r="X1721">
        <v>10782.5</v>
      </c>
      <c r="Y1721">
        <v>16648.75</v>
      </c>
      <c r="Z1721" t="s">
        <v>81</v>
      </c>
      <c r="AA1721">
        <f t="shared" si="1699"/>
        <v>3</v>
      </c>
      <c r="AB1721">
        <f t="shared" si="1700"/>
        <v>1</v>
      </c>
      <c r="AC1721" t="s">
        <v>71</v>
      </c>
      <c r="AD1721" s="6">
        <f t="shared" si="1701"/>
        <v>4</v>
      </c>
      <c r="AE1721">
        <f t="shared" si="1702"/>
        <v>1</v>
      </c>
      <c r="AF1721" t="s">
        <v>105</v>
      </c>
      <c r="AG1721" t="s">
        <v>56</v>
      </c>
      <c r="AH1721" t="s">
        <v>56</v>
      </c>
      <c r="AI1721" s="6" t="str">
        <f t="shared" si="1690"/>
        <v>None</v>
      </c>
      <c r="AJ1721" t="s">
        <v>106</v>
      </c>
      <c r="AK1721" s="6">
        <f t="shared" si="1703"/>
        <v>1</v>
      </c>
      <c r="AL1721" t="s">
        <v>71</v>
      </c>
      <c r="AM1721" s="6">
        <f t="shared" si="1703"/>
        <v>2</v>
      </c>
      <c r="AN1721" s="6">
        <f t="shared" si="1704"/>
        <v>-1</v>
      </c>
      <c r="AO1721" t="s">
        <v>110</v>
      </c>
      <c r="AP1721">
        <f t="shared" si="1705"/>
        <v>1</v>
      </c>
      <c r="AQ1721">
        <f t="shared" si="1706"/>
        <v>1</v>
      </c>
      <c r="AR1721" t="s">
        <v>107</v>
      </c>
      <c r="AS1721">
        <f t="shared" si="1707"/>
        <v>1</v>
      </c>
      <c r="AT1721">
        <f t="shared" si="1708"/>
        <v>1</v>
      </c>
      <c r="AU1721" t="s">
        <v>158</v>
      </c>
      <c r="AV1721">
        <f t="shared" si="1709"/>
        <v>1</v>
      </c>
      <c r="AW1721">
        <f t="shared" si="1710"/>
        <v>1</v>
      </c>
      <c r="AX1721" t="s">
        <v>172</v>
      </c>
      <c r="AY1721">
        <f t="shared" si="1711"/>
        <v>1</v>
      </c>
      <c r="AZ1721">
        <f t="shared" si="1712"/>
        <v>1</v>
      </c>
      <c r="BA1721" s="6">
        <f t="shared" si="1713"/>
        <v>4</v>
      </c>
      <c r="BB1721" s="6">
        <f t="shared" si="1714"/>
        <v>4</v>
      </c>
      <c r="BC1721" s="6">
        <f t="shared" si="1715"/>
        <v>1</v>
      </c>
      <c r="BD1721" s="9">
        <f t="shared" si="1716"/>
        <v>0</v>
      </c>
      <c r="BE1721" t="s">
        <v>64</v>
      </c>
      <c r="BF1721">
        <f t="shared" si="1717"/>
        <v>4</v>
      </c>
      <c r="BG1721">
        <f t="shared" si="1718"/>
        <v>1</v>
      </c>
      <c r="BH1721" t="s">
        <v>64</v>
      </c>
      <c r="BI1721">
        <f t="shared" si="1719"/>
        <v>4</v>
      </c>
      <c r="BJ1721">
        <f t="shared" si="1720"/>
        <v>1</v>
      </c>
      <c r="BK1721" t="s">
        <v>56</v>
      </c>
      <c r="BL1721">
        <f t="shared" si="1721"/>
        <v>0</v>
      </c>
      <c r="BM1721">
        <f t="shared" si="1722"/>
        <v>0</v>
      </c>
      <c r="BN1721" t="s">
        <v>56</v>
      </c>
      <c r="BO1721">
        <f t="shared" si="1723"/>
        <v>0</v>
      </c>
      <c r="BP1721">
        <f t="shared" si="1724"/>
        <v>0</v>
      </c>
      <c r="BQ1721" t="s">
        <v>94</v>
      </c>
      <c r="BR1721">
        <f t="shared" si="1725"/>
        <v>7</v>
      </c>
      <c r="BS1721">
        <f t="shared" si="1726"/>
        <v>1</v>
      </c>
      <c r="BT1721" t="s">
        <v>74</v>
      </c>
      <c r="BU1721">
        <f t="shared" si="1727"/>
        <v>7</v>
      </c>
      <c r="BV1721">
        <f t="shared" si="1728"/>
        <v>1</v>
      </c>
      <c r="BW1721" t="s">
        <v>79</v>
      </c>
      <c r="BX1721">
        <f t="shared" si="1729"/>
        <v>1</v>
      </c>
      <c r="BY1721">
        <f t="shared" si="1730"/>
        <v>1</v>
      </c>
      <c r="BZ1721" t="s">
        <v>80</v>
      </c>
      <c r="CA1721">
        <f t="shared" si="1731"/>
        <v>1</v>
      </c>
      <c r="CB1721">
        <f t="shared" si="1732"/>
        <v>1</v>
      </c>
      <c r="CC1721" t="s">
        <v>78</v>
      </c>
      <c r="CD1721">
        <f t="shared" si="1733"/>
        <v>1</v>
      </c>
      <c r="CE1721">
        <f t="shared" si="1734"/>
        <v>1</v>
      </c>
      <c r="CF1721" t="s">
        <v>82</v>
      </c>
      <c r="CG1721">
        <f t="shared" si="1735"/>
        <v>1</v>
      </c>
      <c r="CH1721">
        <f t="shared" si="1736"/>
        <v>1</v>
      </c>
      <c r="CI1721" t="s">
        <v>74</v>
      </c>
      <c r="CJ1721">
        <f t="shared" si="1737"/>
        <v>7</v>
      </c>
      <c r="CK1721">
        <f t="shared" si="1738"/>
        <v>1</v>
      </c>
      <c r="CL1721" t="s">
        <v>78</v>
      </c>
      <c r="CM1721">
        <f t="shared" si="1739"/>
        <v>7</v>
      </c>
      <c r="CN1721">
        <f t="shared" si="1740"/>
        <v>1</v>
      </c>
      <c r="CO1721" t="s">
        <v>145</v>
      </c>
      <c r="CP1721">
        <f t="shared" si="1741"/>
        <v>1</v>
      </c>
      <c r="CQ1721">
        <f t="shared" si="1742"/>
        <v>1</v>
      </c>
      <c r="CR1721" t="s">
        <v>84</v>
      </c>
      <c r="CS1721">
        <f t="shared" si="1743"/>
        <v>3</v>
      </c>
      <c r="CT1721">
        <f t="shared" si="1744"/>
        <v>1</v>
      </c>
      <c r="CU1721" t="s">
        <v>84</v>
      </c>
      <c r="CV1721">
        <f t="shared" si="1745"/>
        <v>3</v>
      </c>
      <c r="CW1721">
        <f t="shared" si="1746"/>
        <v>1</v>
      </c>
      <c r="CX1721" t="s">
        <v>84</v>
      </c>
      <c r="CY1721">
        <f t="shared" si="1747"/>
        <v>3</v>
      </c>
      <c r="CZ1721">
        <f t="shared" si="1748"/>
        <v>1</v>
      </c>
      <c r="DA1721" t="s">
        <v>86</v>
      </c>
      <c r="DB1721">
        <f t="shared" si="1749"/>
        <v>3</v>
      </c>
      <c r="DC1721">
        <f t="shared" si="1750"/>
        <v>1</v>
      </c>
      <c r="DD1721">
        <f t="shared" si="1751"/>
        <v>49</v>
      </c>
      <c r="DE1721">
        <f t="shared" si="1752"/>
        <v>14</v>
      </c>
      <c r="DF1721" s="7">
        <f t="shared" si="1753"/>
        <v>3.5</v>
      </c>
      <c r="DG1721" s="8">
        <f t="shared" si="1754"/>
        <v>0.41666666666666669</v>
      </c>
      <c r="DH1721" s="1" t="s">
        <v>84</v>
      </c>
      <c r="DI1721" s="1" t="s">
        <v>154</v>
      </c>
      <c r="DJ1721" s="1" t="s">
        <v>63</v>
      </c>
      <c r="DK1721" s="1" t="s">
        <v>56</v>
      </c>
      <c r="DL1721" s="1" t="s">
        <v>68</v>
      </c>
      <c r="DM1721" s="1" t="s">
        <v>56</v>
      </c>
      <c r="DN1721" s="2" t="s">
        <v>56</v>
      </c>
      <c r="DO1721" s="2">
        <v>4</v>
      </c>
      <c r="DP1721" s="2">
        <v>4</v>
      </c>
      <c r="DQ1721" s="2">
        <v>4</v>
      </c>
      <c r="DR1721" s="2">
        <v>4</v>
      </c>
      <c r="DS1721" s="2">
        <v>4</v>
      </c>
    </row>
    <row r="1722" spans="1:123" x14ac:dyDescent="0.25">
      <c r="A1722">
        <v>2018</v>
      </c>
      <c r="B1722">
        <v>1720</v>
      </c>
      <c r="C1722" t="s">
        <v>102</v>
      </c>
      <c r="D1722">
        <v>2</v>
      </c>
      <c r="E1722">
        <v>40</v>
      </c>
      <c r="F1722">
        <v>1978</v>
      </c>
      <c r="G1722">
        <v>14</v>
      </c>
      <c r="H1722">
        <f t="shared" si="1691"/>
        <v>14</v>
      </c>
      <c r="I1722" t="s">
        <v>90</v>
      </c>
      <c r="J1722">
        <f t="shared" si="1692"/>
        <v>1</v>
      </c>
      <c r="K1722" t="s">
        <v>59</v>
      </c>
      <c r="L1722">
        <f t="shared" si="1693"/>
        <v>3</v>
      </c>
      <c r="M1722" t="s">
        <v>59</v>
      </c>
      <c r="N1722">
        <f t="shared" si="1694"/>
        <v>5</v>
      </c>
      <c r="O1722" t="s">
        <v>132</v>
      </c>
      <c r="P1722">
        <f t="shared" si="1695"/>
        <v>1</v>
      </c>
      <c r="Q1722">
        <f t="shared" si="1696"/>
        <v>1</v>
      </c>
      <c r="R1722">
        <v>2</v>
      </c>
      <c r="S1722" t="s">
        <v>101</v>
      </c>
      <c r="T1722">
        <f t="shared" si="1697"/>
        <v>1</v>
      </c>
      <c r="U1722">
        <f t="shared" si="1698"/>
        <v>1</v>
      </c>
      <c r="V1722" t="s">
        <v>148</v>
      </c>
      <c r="W1722">
        <v>10782.5</v>
      </c>
      <c r="X1722">
        <v>2043</v>
      </c>
      <c r="Y1722">
        <v>3154.5</v>
      </c>
      <c r="Z1722" t="s">
        <v>81</v>
      </c>
      <c r="AA1722">
        <f t="shared" si="1699"/>
        <v>3</v>
      </c>
      <c r="AB1722">
        <f t="shared" si="1700"/>
        <v>1</v>
      </c>
      <c r="AC1722" t="s">
        <v>126</v>
      </c>
      <c r="AD1722" s="6">
        <f t="shared" si="1701"/>
        <v>5</v>
      </c>
      <c r="AE1722">
        <f t="shared" si="1702"/>
        <v>1</v>
      </c>
      <c r="AF1722" t="s">
        <v>166</v>
      </c>
      <c r="AG1722" t="s">
        <v>56</v>
      </c>
      <c r="AH1722" t="s">
        <v>56</v>
      </c>
      <c r="AI1722" s="6" t="str">
        <f t="shared" si="1690"/>
        <v>Buddhism</v>
      </c>
      <c r="AJ1722" t="s">
        <v>144</v>
      </c>
      <c r="AK1722" s="6">
        <f t="shared" si="1703"/>
        <v>0</v>
      </c>
      <c r="AL1722" t="s">
        <v>106</v>
      </c>
      <c r="AM1722" s="6">
        <f t="shared" si="1703"/>
        <v>1</v>
      </c>
      <c r="AN1722" s="6">
        <f t="shared" si="1704"/>
        <v>-1</v>
      </c>
      <c r="AO1722" t="s">
        <v>121</v>
      </c>
      <c r="AP1722">
        <f t="shared" si="1705"/>
        <v>7</v>
      </c>
      <c r="AQ1722">
        <f t="shared" si="1706"/>
        <v>1</v>
      </c>
      <c r="AR1722" t="s">
        <v>129</v>
      </c>
      <c r="AS1722">
        <f t="shared" si="1707"/>
        <v>3</v>
      </c>
      <c r="AT1722">
        <f t="shared" si="1708"/>
        <v>1</v>
      </c>
      <c r="AU1722" t="s">
        <v>113</v>
      </c>
      <c r="AV1722">
        <f t="shared" si="1709"/>
        <v>3</v>
      </c>
      <c r="AW1722">
        <f t="shared" si="1710"/>
        <v>1</v>
      </c>
      <c r="AX1722" t="s">
        <v>88</v>
      </c>
      <c r="AY1722">
        <f t="shared" si="1711"/>
        <v>7</v>
      </c>
      <c r="AZ1722">
        <f t="shared" si="1712"/>
        <v>1</v>
      </c>
      <c r="BA1722" s="6">
        <f t="shared" si="1713"/>
        <v>20</v>
      </c>
      <c r="BB1722" s="6">
        <f t="shared" si="1714"/>
        <v>4</v>
      </c>
      <c r="BC1722" s="6">
        <f t="shared" si="1715"/>
        <v>5</v>
      </c>
      <c r="BD1722" s="9">
        <f t="shared" si="1716"/>
        <v>0.66666666666666663</v>
      </c>
      <c r="BE1722" t="s">
        <v>56</v>
      </c>
      <c r="BF1722">
        <f t="shared" si="1717"/>
        <v>0</v>
      </c>
      <c r="BG1722">
        <f t="shared" si="1718"/>
        <v>0</v>
      </c>
      <c r="BH1722" t="s">
        <v>56</v>
      </c>
      <c r="BI1722">
        <f t="shared" si="1719"/>
        <v>0</v>
      </c>
      <c r="BJ1722">
        <f t="shared" si="1720"/>
        <v>0</v>
      </c>
      <c r="BK1722" t="s">
        <v>65</v>
      </c>
      <c r="BL1722">
        <f t="shared" si="1721"/>
        <v>7</v>
      </c>
      <c r="BM1722">
        <f t="shared" si="1722"/>
        <v>1</v>
      </c>
      <c r="BN1722" t="s">
        <v>65</v>
      </c>
      <c r="BO1722">
        <f t="shared" si="1723"/>
        <v>7</v>
      </c>
      <c r="BP1722">
        <f t="shared" si="1724"/>
        <v>1</v>
      </c>
      <c r="BQ1722" t="s">
        <v>66</v>
      </c>
      <c r="BR1722">
        <f t="shared" si="1725"/>
        <v>1</v>
      </c>
      <c r="BS1722">
        <f t="shared" si="1726"/>
        <v>1</v>
      </c>
      <c r="BT1722" t="s">
        <v>74</v>
      </c>
      <c r="BU1722">
        <f t="shared" si="1727"/>
        <v>7</v>
      </c>
      <c r="BV1722">
        <f t="shared" si="1728"/>
        <v>1</v>
      </c>
      <c r="BW1722" t="s">
        <v>56</v>
      </c>
      <c r="BX1722">
        <f t="shared" si="1729"/>
        <v>0</v>
      </c>
      <c r="BY1722">
        <f t="shared" si="1730"/>
        <v>0</v>
      </c>
      <c r="BZ1722" t="s">
        <v>56</v>
      </c>
      <c r="CA1722">
        <f t="shared" si="1731"/>
        <v>0</v>
      </c>
      <c r="CB1722">
        <f t="shared" si="1732"/>
        <v>0</v>
      </c>
      <c r="CC1722" t="s">
        <v>56</v>
      </c>
      <c r="CD1722">
        <f t="shared" si="1733"/>
        <v>0</v>
      </c>
      <c r="CE1722">
        <f t="shared" si="1734"/>
        <v>0</v>
      </c>
      <c r="CF1722" t="s">
        <v>56</v>
      </c>
      <c r="CG1722">
        <f t="shared" si="1735"/>
        <v>0</v>
      </c>
      <c r="CH1722">
        <f t="shared" si="1736"/>
        <v>0</v>
      </c>
      <c r="CI1722" t="s">
        <v>56</v>
      </c>
      <c r="CJ1722">
        <f t="shared" si="1737"/>
        <v>0</v>
      </c>
      <c r="CK1722">
        <f t="shared" si="1738"/>
        <v>0</v>
      </c>
      <c r="CL1722" t="s">
        <v>56</v>
      </c>
      <c r="CM1722">
        <f t="shared" si="1739"/>
        <v>0</v>
      </c>
      <c r="CN1722">
        <f t="shared" si="1740"/>
        <v>0</v>
      </c>
      <c r="CO1722" t="s">
        <v>56</v>
      </c>
      <c r="CP1722">
        <f t="shared" si="1741"/>
        <v>0</v>
      </c>
      <c r="CQ1722">
        <f t="shared" si="1742"/>
        <v>0</v>
      </c>
      <c r="CR1722" t="s">
        <v>56</v>
      </c>
      <c r="CS1722">
        <f t="shared" si="1743"/>
        <v>0</v>
      </c>
      <c r="CT1722">
        <f t="shared" si="1744"/>
        <v>0</v>
      </c>
      <c r="CU1722" t="s">
        <v>56</v>
      </c>
      <c r="CV1722">
        <f t="shared" si="1745"/>
        <v>0</v>
      </c>
      <c r="CW1722">
        <f t="shared" si="1746"/>
        <v>0</v>
      </c>
      <c r="CX1722" t="s">
        <v>56</v>
      </c>
      <c r="CY1722">
        <f t="shared" si="1747"/>
        <v>0</v>
      </c>
      <c r="CZ1722">
        <f t="shared" si="1748"/>
        <v>0</v>
      </c>
      <c r="DA1722" t="s">
        <v>99</v>
      </c>
      <c r="DB1722">
        <f t="shared" si="1749"/>
        <v>7</v>
      </c>
      <c r="DC1722">
        <f t="shared" si="1750"/>
        <v>1</v>
      </c>
      <c r="DD1722">
        <f t="shared" si="1751"/>
        <v>29</v>
      </c>
      <c r="DE1722">
        <f t="shared" si="1752"/>
        <v>5</v>
      </c>
      <c r="DF1722" s="7">
        <f t="shared" si="1753"/>
        <v>5.8</v>
      </c>
      <c r="DG1722" s="8">
        <f t="shared" si="1754"/>
        <v>0.79999999999999993</v>
      </c>
      <c r="DH1722" s="1" t="s">
        <v>56</v>
      </c>
      <c r="DI1722" s="1" t="s">
        <v>85</v>
      </c>
      <c r="DJ1722" s="1" t="s">
        <v>56</v>
      </c>
      <c r="DK1722" s="1" t="s">
        <v>78</v>
      </c>
      <c r="DL1722" s="1" t="s">
        <v>64</v>
      </c>
      <c r="DM1722" s="1" t="s">
        <v>65</v>
      </c>
      <c r="DN1722" s="2">
        <v>2</v>
      </c>
      <c r="DO1722" s="2" t="s">
        <v>56</v>
      </c>
      <c r="DP1722" s="2" t="s">
        <v>56</v>
      </c>
      <c r="DQ1722" s="2" t="s">
        <v>56</v>
      </c>
      <c r="DR1722" s="2" t="s">
        <v>56</v>
      </c>
      <c r="DS1722" s="2" t="s">
        <v>56</v>
      </c>
    </row>
    <row r="1723" spans="1:123" x14ac:dyDescent="0.25">
      <c r="A1723">
        <v>2018</v>
      </c>
      <c r="B1723">
        <v>1721</v>
      </c>
      <c r="C1723" t="s">
        <v>124</v>
      </c>
      <c r="D1723">
        <v>3</v>
      </c>
      <c r="E1723">
        <v>78</v>
      </c>
      <c r="F1723">
        <v>1940</v>
      </c>
      <c r="G1723">
        <v>12</v>
      </c>
      <c r="H1723">
        <f t="shared" si="1691"/>
        <v>12</v>
      </c>
      <c r="I1723" t="s">
        <v>90</v>
      </c>
      <c r="J1723">
        <f t="shared" si="1692"/>
        <v>1</v>
      </c>
      <c r="K1723" t="s">
        <v>59</v>
      </c>
      <c r="L1723">
        <f t="shared" si="1693"/>
        <v>3</v>
      </c>
      <c r="M1723" t="s">
        <v>59</v>
      </c>
      <c r="N1723">
        <f t="shared" si="1694"/>
        <v>5</v>
      </c>
      <c r="O1723" t="s">
        <v>125</v>
      </c>
      <c r="P1723">
        <f t="shared" si="1695"/>
        <v>4</v>
      </c>
      <c r="Q1723">
        <f t="shared" si="1696"/>
        <v>1</v>
      </c>
      <c r="R1723">
        <v>2</v>
      </c>
      <c r="S1723" t="s">
        <v>56</v>
      </c>
      <c r="T1723">
        <f t="shared" si="1697"/>
        <v>0</v>
      </c>
      <c r="U1723">
        <f t="shared" si="1698"/>
        <v>0</v>
      </c>
      <c r="V1723" t="s">
        <v>92</v>
      </c>
      <c r="W1723">
        <v>12485</v>
      </c>
      <c r="X1723">
        <v>0</v>
      </c>
      <c r="Y1723">
        <v>0</v>
      </c>
      <c r="Z1723" t="s">
        <v>81</v>
      </c>
      <c r="AA1723">
        <f t="shared" si="1699"/>
        <v>3</v>
      </c>
      <c r="AB1723">
        <f t="shared" si="1700"/>
        <v>1</v>
      </c>
      <c r="AC1723" t="s">
        <v>71</v>
      </c>
      <c r="AD1723" s="6">
        <f t="shared" si="1701"/>
        <v>4</v>
      </c>
      <c r="AE1723">
        <f t="shared" si="1702"/>
        <v>1</v>
      </c>
      <c r="AF1723" t="s">
        <v>105</v>
      </c>
      <c r="AG1723" t="s">
        <v>56</v>
      </c>
      <c r="AH1723" t="s">
        <v>56</v>
      </c>
      <c r="AI1723" s="6" t="str">
        <f t="shared" si="1690"/>
        <v>None</v>
      </c>
      <c r="AJ1723" t="s">
        <v>106</v>
      </c>
      <c r="AK1723" s="6">
        <f t="shared" si="1703"/>
        <v>1</v>
      </c>
      <c r="AL1723" t="s">
        <v>71</v>
      </c>
      <c r="AM1723" s="6">
        <f t="shared" si="1703"/>
        <v>2</v>
      </c>
      <c r="AN1723" s="6">
        <f t="shared" si="1704"/>
        <v>-1</v>
      </c>
      <c r="AO1723" t="s">
        <v>110</v>
      </c>
      <c r="AP1723">
        <f t="shared" si="1705"/>
        <v>1</v>
      </c>
      <c r="AQ1723">
        <f t="shared" si="1706"/>
        <v>1</v>
      </c>
      <c r="AR1723" t="s">
        <v>107</v>
      </c>
      <c r="AS1723">
        <f t="shared" si="1707"/>
        <v>1</v>
      </c>
      <c r="AT1723">
        <f t="shared" si="1708"/>
        <v>1</v>
      </c>
      <c r="AU1723" t="s">
        <v>113</v>
      </c>
      <c r="AV1723">
        <f t="shared" si="1709"/>
        <v>3</v>
      </c>
      <c r="AW1723">
        <f t="shared" si="1710"/>
        <v>1</v>
      </c>
      <c r="AX1723" t="s">
        <v>146</v>
      </c>
      <c r="AY1723">
        <f t="shared" si="1711"/>
        <v>3</v>
      </c>
      <c r="AZ1723">
        <f t="shared" si="1712"/>
        <v>1</v>
      </c>
      <c r="BA1723" s="6">
        <f t="shared" si="1713"/>
        <v>8</v>
      </c>
      <c r="BB1723" s="6">
        <f t="shared" si="1714"/>
        <v>4</v>
      </c>
      <c r="BC1723" s="6">
        <f t="shared" si="1715"/>
        <v>2</v>
      </c>
      <c r="BD1723" s="9">
        <f t="shared" si="1716"/>
        <v>0.16666666666666666</v>
      </c>
      <c r="BE1723" t="s">
        <v>56</v>
      </c>
      <c r="BF1723">
        <f t="shared" si="1717"/>
        <v>0</v>
      </c>
      <c r="BG1723">
        <f t="shared" si="1718"/>
        <v>0</v>
      </c>
      <c r="BH1723" t="s">
        <v>56</v>
      </c>
      <c r="BI1723">
        <f t="shared" si="1719"/>
        <v>0</v>
      </c>
      <c r="BJ1723">
        <f t="shared" si="1720"/>
        <v>0</v>
      </c>
      <c r="BK1723" t="s">
        <v>64</v>
      </c>
      <c r="BL1723">
        <f t="shared" si="1721"/>
        <v>4</v>
      </c>
      <c r="BM1723">
        <f t="shared" si="1722"/>
        <v>1</v>
      </c>
      <c r="BN1723" t="s">
        <v>65</v>
      </c>
      <c r="BO1723">
        <f t="shared" si="1723"/>
        <v>7</v>
      </c>
      <c r="BP1723">
        <f t="shared" si="1724"/>
        <v>1</v>
      </c>
      <c r="BQ1723" t="s">
        <v>94</v>
      </c>
      <c r="BR1723">
        <f t="shared" si="1725"/>
        <v>7</v>
      </c>
      <c r="BS1723">
        <f t="shared" si="1726"/>
        <v>1</v>
      </c>
      <c r="BT1723" t="s">
        <v>93</v>
      </c>
      <c r="BU1723">
        <f t="shared" si="1727"/>
        <v>1</v>
      </c>
      <c r="BV1723">
        <f t="shared" si="1728"/>
        <v>1</v>
      </c>
      <c r="BW1723" t="s">
        <v>79</v>
      </c>
      <c r="BX1723">
        <f t="shared" si="1729"/>
        <v>1</v>
      </c>
      <c r="BY1723">
        <f t="shared" si="1730"/>
        <v>1</v>
      </c>
      <c r="BZ1723" t="s">
        <v>147</v>
      </c>
      <c r="CA1723">
        <f t="shared" si="1731"/>
        <v>3</v>
      </c>
      <c r="CB1723">
        <f t="shared" si="1732"/>
        <v>1</v>
      </c>
      <c r="CC1723" t="s">
        <v>74</v>
      </c>
      <c r="CD1723">
        <f t="shared" si="1733"/>
        <v>7</v>
      </c>
      <c r="CE1723">
        <f t="shared" si="1734"/>
        <v>1</v>
      </c>
      <c r="CF1723" t="s">
        <v>82</v>
      </c>
      <c r="CG1723">
        <f t="shared" si="1735"/>
        <v>1</v>
      </c>
      <c r="CH1723">
        <f t="shared" si="1736"/>
        <v>1</v>
      </c>
      <c r="CI1723" t="s">
        <v>74</v>
      </c>
      <c r="CJ1723">
        <f t="shared" si="1737"/>
        <v>7</v>
      </c>
      <c r="CK1723">
        <f t="shared" si="1738"/>
        <v>1</v>
      </c>
      <c r="CL1723" t="s">
        <v>78</v>
      </c>
      <c r="CM1723">
        <f t="shared" si="1739"/>
        <v>7</v>
      </c>
      <c r="CN1723">
        <f t="shared" si="1740"/>
        <v>1</v>
      </c>
      <c r="CO1723" t="s">
        <v>83</v>
      </c>
      <c r="CP1723">
        <f t="shared" si="1741"/>
        <v>4</v>
      </c>
      <c r="CQ1723">
        <f t="shared" si="1742"/>
        <v>1</v>
      </c>
      <c r="CR1723" t="s">
        <v>83</v>
      </c>
      <c r="CS1723">
        <f t="shared" si="1743"/>
        <v>4</v>
      </c>
      <c r="CT1723">
        <f t="shared" si="1744"/>
        <v>1</v>
      </c>
      <c r="CU1723" t="s">
        <v>83</v>
      </c>
      <c r="CV1723">
        <f t="shared" si="1745"/>
        <v>4</v>
      </c>
      <c r="CW1723">
        <f t="shared" si="1746"/>
        <v>1</v>
      </c>
      <c r="CX1723" t="s">
        <v>83</v>
      </c>
      <c r="CY1723">
        <f t="shared" si="1747"/>
        <v>4</v>
      </c>
      <c r="CZ1723">
        <f t="shared" si="1748"/>
        <v>1</v>
      </c>
      <c r="DA1723" t="s">
        <v>86</v>
      </c>
      <c r="DB1723">
        <f t="shared" si="1749"/>
        <v>3</v>
      </c>
      <c r="DC1723">
        <f t="shared" si="1750"/>
        <v>1</v>
      </c>
      <c r="DD1723">
        <f t="shared" si="1751"/>
        <v>64</v>
      </c>
      <c r="DE1723">
        <f t="shared" si="1752"/>
        <v>15</v>
      </c>
      <c r="DF1723" s="7">
        <f t="shared" si="1753"/>
        <v>4.2666666666666666</v>
      </c>
      <c r="DG1723" s="8">
        <f t="shared" si="1754"/>
        <v>0.5444444444444444</v>
      </c>
      <c r="DH1723" s="1" t="s">
        <v>83</v>
      </c>
      <c r="DI1723" s="1" t="s">
        <v>56</v>
      </c>
      <c r="DJ1723" s="1" t="s">
        <v>56</v>
      </c>
      <c r="DK1723" s="1" t="s">
        <v>56</v>
      </c>
      <c r="DL1723" s="1" t="s">
        <v>64</v>
      </c>
      <c r="DM1723" s="1" t="s">
        <v>65</v>
      </c>
      <c r="DN1723" s="2" t="s">
        <v>56</v>
      </c>
      <c r="DO1723" s="2" t="s">
        <v>56</v>
      </c>
      <c r="DP1723" s="2" t="s">
        <v>56</v>
      </c>
      <c r="DQ1723" s="2">
        <v>4</v>
      </c>
      <c r="DR1723" s="2">
        <v>4</v>
      </c>
      <c r="DS1723" s="2">
        <v>4</v>
      </c>
    </row>
    <row r="1724" spans="1:123" x14ac:dyDescent="0.25">
      <c r="A1724">
        <v>2018</v>
      </c>
      <c r="B1724">
        <v>1722</v>
      </c>
      <c r="C1724" t="s">
        <v>118</v>
      </c>
      <c r="D1724">
        <v>2</v>
      </c>
      <c r="E1724">
        <v>62</v>
      </c>
      <c r="F1724">
        <v>1956</v>
      </c>
      <c r="G1724">
        <v>12</v>
      </c>
      <c r="H1724">
        <f t="shared" si="1691"/>
        <v>12</v>
      </c>
      <c r="I1724" t="s">
        <v>58</v>
      </c>
      <c r="J1724">
        <f t="shared" si="1692"/>
        <v>2</v>
      </c>
      <c r="K1724" t="s">
        <v>59</v>
      </c>
      <c r="L1724">
        <f t="shared" si="1693"/>
        <v>3</v>
      </c>
      <c r="M1724" t="s">
        <v>59</v>
      </c>
      <c r="N1724">
        <f t="shared" si="1694"/>
        <v>5</v>
      </c>
      <c r="O1724" t="s">
        <v>132</v>
      </c>
      <c r="P1724">
        <f t="shared" si="1695"/>
        <v>1</v>
      </c>
      <c r="Q1724">
        <f t="shared" si="1696"/>
        <v>1</v>
      </c>
      <c r="R1724">
        <v>1</v>
      </c>
      <c r="S1724" t="s">
        <v>101</v>
      </c>
      <c r="T1724">
        <f t="shared" si="1697"/>
        <v>1</v>
      </c>
      <c r="U1724">
        <f t="shared" si="1698"/>
        <v>1</v>
      </c>
      <c r="V1724" t="s">
        <v>92</v>
      </c>
      <c r="W1724">
        <v>30645</v>
      </c>
      <c r="X1724">
        <v>30645</v>
      </c>
      <c r="Y1724">
        <v>47317.5</v>
      </c>
      <c r="Z1724" t="s">
        <v>81</v>
      </c>
      <c r="AA1724">
        <f t="shared" si="1699"/>
        <v>3</v>
      </c>
      <c r="AB1724">
        <f t="shared" si="1700"/>
        <v>1</v>
      </c>
      <c r="AC1724" t="s">
        <v>71</v>
      </c>
      <c r="AD1724" s="6">
        <f t="shared" si="1701"/>
        <v>4</v>
      </c>
      <c r="AE1724">
        <f t="shared" si="1702"/>
        <v>1</v>
      </c>
      <c r="AF1724" t="s">
        <v>95</v>
      </c>
      <c r="AG1724" t="s">
        <v>56</v>
      </c>
      <c r="AH1724" t="s">
        <v>56</v>
      </c>
      <c r="AI1724" s="6" t="str">
        <f t="shared" si="1690"/>
        <v>Catholic</v>
      </c>
      <c r="AJ1724" t="s">
        <v>71</v>
      </c>
      <c r="AK1724" s="6">
        <f t="shared" si="1703"/>
        <v>2</v>
      </c>
      <c r="AL1724" t="s">
        <v>71</v>
      </c>
      <c r="AM1724" s="6">
        <f t="shared" si="1703"/>
        <v>2</v>
      </c>
      <c r="AN1724" s="6">
        <f t="shared" si="1704"/>
        <v>0</v>
      </c>
      <c r="AO1724" t="s">
        <v>96</v>
      </c>
      <c r="AP1724">
        <f t="shared" si="1705"/>
        <v>3</v>
      </c>
      <c r="AQ1724">
        <f t="shared" si="1706"/>
        <v>1</v>
      </c>
      <c r="AR1724" t="s">
        <v>129</v>
      </c>
      <c r="AS1724">
        <f t="shared" si="1707"/>
        <v>3</v>
      </c>
      <c r="AT1724">
        <f t="shared" si="1708"/>
        <v>1</v>
      </c>
      <c r="AU1724" t="s">
        <v>113</v>
      </c>
      <c r="AV1724">
        <f t="shared" si="1709"/>
        <v>3</v>
      </c>
      <c r="AW1724">
        <f t="shared" si="1710"/>
        <v>1</v>
      </c>
      <c r="AX1724" t="s">
        <v>172</v>
      </c>
      <c r="AY1724">
        <f t="shared" si="1711"/>
        <v>1</v>
      </c>
      <c r="AZ1724">
        <f t="shared" si="1712"/>
        <v>1</v>
      </c>
      <c r="BA1724" s="6">
        <f t="shared" si="1713"/>
        <v>10</v>
      </c>
      <c r="BB1724" s="6">
        <f t="shared" si="1714"/>
        <v>4</v>
      </c>
      <c r="BC1724" s="6">
        <f t="shared" si="1715"/>
        <v>2.5</v>
      </c>
      <c r="BD1724" s="9">
        <f t="shared" si="1716"/>
        <v>0.25</v>
      </c>
      <c r="BE1724" t="s">
        <v>64</v>
      </c>
      <c r="BF1724">
        <f t="shared" si="1717"/>
        <v>4</v>
      </c>
      <c r="BG1724">
        <f t="shared" si="1718"/>
        <v>1</v>
      </c>
      <c r="BH1724" t="s">
        <v>65</v>
      </c>
      <c r="BI1724">
        <f t="shared" si="1719"/>
        <v>7</v>
      </c>
      <c r="BJ1724">
        <f t="shared" si="1720"/>
        <v>1</v>
      </c>
      <c r="BK1724" t="s">
        <v>56</v>
      </c>
      <c r="BL1724">
        <f t="shared" si="1721"/>
        <v>0</v>
      </c>
      <c r="BM1724">
        <f t="shared" si="1722"/>
        <v>0</v>
      </c>
      <c r="BN1724" t="s">
        <v>56</v>
      </c>
      <c r="BO1724">
        <f t="shared" si="1723"/>
        <v>0</v>
      </c>
      <c r="BP1724">
        <f t="shared" si="1724"/>
        <v>0</v>
      </c>
      <c r="BQ1724" t="s">
        <v>94</v>
      </c>
      <c r="BR1724">
        <f t="shared" si="1725"/>
        <v>7</v>
      </c>
      <c r="BS1724">
        <f t="shared" si="1726"/>
        <v>1</v>
      </c>
      <c r="BT1724" t="s">
        <v>93</v>
      </c>
      <c r="BU1724">
        <f t="shared" si="1727"/>
        <v>1</v>
      </c>
      <c r="BV1724">
        <f t="shared" si="1728"/>
        <v>1</v>
      </c>
      <c r="BW1724" t="s">
        <v>56</v>
      </c>
      <c r="BX1724">
        <f t="shared" si="1729"/>
        <v>0</v>
      </c>
      <c r="BY1724">
        <f t="shared" si="1730"/>
        <v>0</v>
      </c>
      <c r="BZ1724" t="s">
        <v>56</v>
      </c>
      <c r="CA1724">
        <f t="shared" si="1731"/>
        <v>0</v>
      </c>
      <c r="CB1724">
        <f t="shared" si="1732"/>
        <v>0</v>
      </c>
      <c r="CC1724" t="s">
        <v>56</v>
      </c>
      <c r="CD1724">
        <f t="shared" si="1733"/>
        <v>0</v>
      </c>
      <c r="CE1724">
        <f t="shared" si="1734"/>
        <v>0</v>
      </c>
      <c r="CF1724" t="s">
        <v>56</v>
      </c>
      <c r="CG1724">
        <f t="shared" si="1735"/>
        <v>0</v>
      </c>
      <c r="CH1724">
        <f t="shared" si="1736"/>
        <v>0</v>
      </c>
      <c r="CI1724" t="s">
        <v>56</v>
      </c>
      <c r="CJ1724">
        <f t="shared" si="1737"/>
        <v>0</v>
      </c>
      <c r="CK1724">
        <f t="shared" si="1738"/>
        <v>0</v>
      </c>
      <c r="CL1724" t="s">
        <v>56</v>
      </c>
      <c r="CM1724">
        <f t="shared" si="1739"/>
        <v>0</v>
      </c>
      <c r="CN1724">
        <f t="shared" si="1740"/>
        <v>0</v>
      </c>
      <c r="CO1724" t="s">
        <v>56</v>
      </c>
      <c r="CP1724">
        <f t="shared" si="1741"/>
        <v>0</v>
      </c>
      <c r="CQ1724">
        <f t="shared" si="1742"/>
        <v>0</v>
      </c>
      <c r="CR1724" t="s">
        <v>56</v>
      </c>
      <c r="CS1724">
        <f t="shared" si="1743"/>
        <v>0</v>
      </c>
      <c r="CT1724">
        <f t="shared" si="1744"/>
        <v>0</v>
      </c>
      <c r="CU1724" t="s">
        <v>56</v>
      </c>
      <c r="CV1724">
        <f t="shared" si="1745"/>
        <v>0</v>
      </c>
      <c r="CW1724">
        <f t="shared" si="1746"/>
        <v>0</v>
      </c>
      <c r="CX1724" t="s">
        <v>56</v>
      </c>
      <c r="CY1724">
        <f t="shared" si="1747"/>
        <v>0</v>
      </c>
      <c r="CZ1724">
        <f t="shared" si="1748"/>
        <v>0</v>
      </c>
      <c r="DA1724" t="s">
        <v>99</v>
      </c>
      <c r="DB1724">
        <f t="shared" si="1749"/>
        <v>7</v>
      </c>
      <c r="DC1724">
        <f t="shared" si="1750"/>
        <v>1</v>
      </c>
      <c r="DD1724">
        <f t="shared" si="1751"/>
        <v>22</v>
      </c>
      <c r="DE1724">
        <f t="shared" si="1752"/>
        <v>4</v>
      </c>
      <c r="DF1724" s="7">
        <f t="shared" si="1753"/>
        <v>5.5</v>
      </c>
      <c r="DG1724" s="8">
        <f t="shared" si="1754"/>
        <v>0.75</v>
      </c>
      <c r="DH1724" s="1" t="s">
        <v>56</v>
      </c>
      <c r="DI1724" s="1" t="s">
        <v>85</v>
      </c>
      <c r="DJ1724" s="1" t="s">
        <v>65</v>
      </c>
      <c r="DK1724" s="1" t="s">
        <v>78</v>
      </c>
      <c r="DL1724" s="1" t="s">
        <v>68</v>
      </c>
      <c r="DM1724" s="1" t="s">
        <v>56</v>
      </c>
      <c r="DN1724" s="2" t="s">
        <v>97</v>
      </c>
      <c r="DO1724" s="2" t="s">
        <v>56</v>
      </c>
      <c r="DP1724" s="2" t="s">
        <v>56</v>
      </c>
      <c r="DQ1724" s="2" t="s">
        <v>56</v>
      </c>
      <c r="DR1724" s="2" t="s">
        <v>56</v>
      </c>
      <c r="DS1724" s="2" t="s">
        <v>56</v>
      </c>
    </row>
    <row r="1725" spans="1:123" x14ac:dyDescent="0.25">
      <c r="A1725">
        <v>2018</v>
      </c>
      <c r="B1725">
        <v>1723</v>
      </c>
      <c r="C1725" t="s">
        <v>102</v>
      </c>
      <c r="D1725">
        <v>2</v>
      </c>
      <c r="E1725">
        <v>55</v>
      </c>
      <c r="F1725">
        <v>1963</v>
      </c>
      <c r="G1725">
        <v>15</v>
      </c>
      <c r="H1725">
        <f t="shared" si="1691"/>
        <v>15</v>
      </c>
      <c r="I1725" t="s">
        <v>58</v>
      </c>
      <c r="J1725">
        <f t="shared" si="1692"/>
        <v>2</v>
      </c>
      <c r="K1725" t="s">
        <v>59</v>
      </c>
      <c r="L1725">
        <f t="shared" si="1693"/>
        <v>3</v>
      </c>
      <c r="M1725" t="s">
        <v>59</v>
      </c>
      <c r="N1725">
        <f t="shared" si="1694"/>
        <v>5</v>
      </c>
      <c r="O1725" t="s">
        <v>132</v>
      </c>
      <c r="P1725">
        <f t="shared" si="1695"/>
        <v>1</v>
      </c>
      <c r="Q1725">
        <f t="shared" si="1696"/>
        <v>1</v>
      </c>
      <c r="R1725">
        <v>2</v>
      </c>
      <c r="S1725" t="s">
        <v>101</v>
      </c>
      <c r="T1725">
        <f t="shared" si="1697"/>
        <v>1</v>
      </c>
      <c r="U1725">
        <f t="shared" si="1698"/>
        <v>1</v>
      </c>
      <c r="V1725" t="s">
        <v>92</v>
      </c>
      <c r="W1725">
        <v>37455</v>
      </c>
      <c r="X1725">
        <v>30645</v>
      </c>
      <c r="Y1725">
        <v>47317.5</v>
      </c>
      <c r="Z1725" t="s">
        <v>109</v>
      </c>
      <c r="AA1725">
        <f t="shared" si="1699"/>
        <v>5</v>
      </c>
      <c r="AB1725">
        <f t="shared" si="1700"/>
        <v>1</v>
      </c>
      <c r="AC1725" t="s">
        <v>165</v>
      </c>
      <c r="AD1725" s="6">
        <f t="shared" si="1701"/>
        <v>7</v>
      </c>
      <c r="AE1725">
        <f t="shared" si="1702"/>
        <v>1</v>
      </c>
      <c r="AF1725" t="s">
        <v>105</v>
      </c>
      <c r="AG1725" t="s">
        <v>56</v>
      </c>
      <c r="AH1725" t="s">
        <v>56</v>
      </c>
      <c r="AI1725" s="6" t="str">
        <f t="shared" si="1690"/>
        <v>None</v>
      </c>
      <c r="AJ1725" t="s">
        <v>106</v>
      </c>
      <c r="AK1725" s="6">
        <f t="shared" si="1703"/>
        <v>1</v>
      </c>
      <c r="AL1725" t="s">
        <v>106</v>
      </c>
      <c r="AM1725" s="6">
        <f t="shared" si="1703"/>
        <v>1</v>
      </c>
      <c r="AN1725" s="6">
        <f t="shared" si="1704"/>
        <v>0</v>
      </c>
      <c r="AO1725" t="s">
        <v>110</v>
      </c>
      <c r="AP1725">
        <f t="shared" si="1705"/>
        <v>1</v>
      </c>
      <c r="AQ1725">
        <f t="shared" si="1706"/>
        <v>1</v>
      </c>
      <c r="AR1725" t="s">
        <v>107</v>
      </c>
      <c r="AS1725">
        <f t="shared" si="1707"/>
        <v>1</v>
      </c>
      <c r="AT1725">
        <f t="shared" si="1708"/>
        <v>1</v>
      </c>
      <c r="AU1725" t="s">
        <v>158</v>
      </c>
      <c r="AV1725">
        <f t="shared" si="1709"/>
        <v>1</v>
      </c>
      <c r="AW1725">
        <f t="shared" si="1710"/>
        <v>1</v>
      </c>
      <c r="AX1725" t="s">
        <v>172</v>
      </c>
      <c r="AY1725">
        <f t="shared" si="1711"/>
        <v>1</v>
      </c>
      <c r="AZ1725">
        <f t="shared" si="1712"/>
        <v>1</v>
      </c>
      <c r="BA1725" s="6">
        <f t="shared" si="1713"/>
        <v>4</v>
      </c>
      <c r="BB1725" s="6">
        <f t="shared" si="1714"/>
        <v>4</v>
      </c>
      <c r="BC1725" s="6">
        <f t="shared" si="1715"/>
        <v>1</v>
      </c>
      <c r="BD1725" s="9">
        <f t="shared" si="1716"/>
        <v>0</v>
      </c>
      <c r="BE1725" t="s">
        <v>56</v>
      </c>
      <c r="BF1725">
        <f t="shared" si="1717"/>
        <v>0</v>
      </c>
      <c r="BG1725">
        <f t="shared" si="1718"/>
        <v>0</v>
      </c>
      <c r="BH1725" t="s">
        <v>56</v>
      </c>
      <c r="BI1725">
        <f t="shared" si="1719"/>
        <v>0</v>
      </c>
      <c r="BJ1725">
        <f t="shared" si="1720"/>
        <v>0</v>
      </c>
      <c r="BK1725" t="s">
        <v>64</v>
      </c>
      <c r="BL1725">
        <f t="shared" si="1721"/>
        <v>4</v>
      </c>
      <c r="BM1725">
        <f t="shared" si="1722"/>
        <v>1</v>
      </c>
      <c r="BN1725" t="s">
        <v>65</v>
      </c>
      <c r="BO1725">
        <f t="shared" si="1723"/>
        <v>7</v>
      </c>
      <c r="BP1725">
        <f t="shared" si="1724"/>
        <v>1</v>
      </c>
      <c r="BQ1725" t="s">
        <v>56</v>
      </c>
      <c r="BR1725">
        <f t="shared" si="1725"/>
        <v>0</v>
      </c>
      <c r="BS1725">
        <f t="shared" si="1726"/>
        <v>0</v>
      </c>
      <c r="BT1725" t="s">
        <v>78</v>
      </c>
      <c r="BU1725">
        <f t="shared" si="1727"/>
        <v>1</v>
      </c>
      <c r="BV1725">
        <f t="shared" si="1728"/>
        <v>1</v>
      </c>
      <c r="BW1725" t="s">
        <v>130</v>
      </c>
      <c r="BX1725">
        <f t="shared" si="1729"/>
        <v>5</v>
      </c>
      <c r="BY1725">
        <f t="shared" si="1730"/>
        <v>1</v>
      </c>
      <c r="BZ1725" t="s">
        <v>131</v>
      </c>
      <c r="CA1725">
        <f t="shared" si="1731"/>
        <v>5</v>
      </c>
      <c r="CB1725">
        <f t="shared" si="1732"/>
        <v>1</v>
      </c>
      <c r="CC1725" t="s">
        <v>74</v>
      </c>
      <c r="CD1725">
        <f t="shared" si="1733"/>
        <v>7</v>
      </c>
      <c r="CE1725">
        <f t="shared" si="1734"/>
        <v>1</v>
      </c>
      <c r="CF1725" t="s">
        <v>82</v>
      </c>
      <c r="CG1725">
        <f t="shared" si="1735"/>
        <v>1</v>
      </c>
      <c r="CH1725">
        <f t="shared" si="1736"/>
        <v>1</v>
      </c>
      <c r="CI1725" t="s">
        <v>74</v>
      </c>
      <c r="CJ1725">
        <f t="shared" si="1737"/>
        <v>7</v>
      </c>
      <c r="CK1725">
        <f t="shared" si="1738"/>
        <v>1</v>
      </c>
      <c r="CL1725" t="s">
        <v>78</v>
      </c>
      <c r="CM1725">
        <f t="shared" si="1739"/>
        <v>7</v>
      </c>
      <c r="CN1725">
        <f t="shared" si="1740"/>
        <v>1</v>
      </c>
      <c r="CO1725" t="s">
        <v>83</v>
      </c>
      <c r="CP1725">
        <f t="shared" si="1741"/>
        <v>4</v>
      </c>
      <c r="CQ1725">
        <f t="shared" si="1742"/>
        <v>1</v>
      </c>
      <c r="CR1725" t="s">
        <v>83</v>
      </c>
      <c r="CS1725">
        <f t="shared" si="1743"/>
        <v>4</v>
      </c>
      <c r="CT1725">
        <f t="shared" si="1744"/>
        <v>1</v>
      </c>
      <c r="CU1725" t="s">
        <v>112</v>
      </c>
      <c r="CV1725">
        <f t="shared" si="1745"/>
        <v>7</v>
      </c>
      <c r="CW1725">
        <f t="shared" si="1746"/>
        <v>1</v>
      </c>
      <c r="CX1725" t="s">
        <v>112</v>
      </c>
      <c r="CY1725">
        <f t="shared" si="1747"/>
        <v>7</v>
      </c>
      <c r="CZ1725">
        <f t="shared" si="1748"/>
        <v>1</v>
      </c>
      <c r="DA1725" t="s">
        <v>56</v>
      </c>
      <c r="DB1725">
        <f t="shared" si="1749"/>
        <v>0</v>
      </c>
      <c r="DC1725">
        <f t="shared" si="1750"/>
        <v>0</v>
      </c>
      <c r="DD1725">
        <f t="shared" si="1751"/>
        <v>66</v>
      </c>
      <c r="DE1725">
        <f t="shared" si="1752"/>
        <v>13</v>
      </c>
      <c r="DF1725" s="7">
        <f t="shared" si="1753"/>
        <v>5.0769230769230766</v>
      </c>
      <c r="DG1725" s="8">
        <f t="shared" si="1754"/>
        <v>0.6794871794871794</v>
      </c>
      <c r="DH1725" s="1" t="s">
        <v>112</v>
      </c>
      <c r="DI1725" s="1" t="s">
        <v>56</v>
      </c>
      <c r="DJ1725" s="1" t="s">
        <v>56</v>
      </c>
      <c r="DK1725" s="1" t="s">
        <v>74</v>
      </c>
      <c r="DL1725" s="1" t="s">
        <v>68</v>
      </c>
      <c r="DM1725" s="1" t="s">
        <v>65</v>
      </c>
      <c r="DN1725" s="2" t="s">
        <v>97</v>
      </c>
      <c r="DO1725" s="2">
        <v>4</v>
      </c>
      <c r="DP1725" s="2" t="s">
        <v>150</v>
      </c>
      <c r="DQ1725" s="2">
        <v>5</v>
      </c>
      <c r="DR1725" s="2">
        <v>99</v>
      </c>
      <c r="DS1725" s="2">
        <v>99</v>
      </c>
    </row>
    <row r="1726" spans="1:123" x14ac:dyDescent="0.25">
      <c r="A1726">
        <v>2018</v>
      </c>
      <c r="B1726">
        <v>1724</v>
      </c>
      <c r="C1726" t="s">
        <v>57</v>
      </c>
      <c r="D1726">
        <v>2</v>
      </c>
      <c r="E1726">
        <v>27</v>
      </c>
      <c r="F1726">
        <v>1991</v>
      </c>
      <c r="G1726">
        <v>16</v>
      </c>
      <c r="H1726">
        <f t="shared" si="1691"/>
        <v>16</v>
      </c>
      <c r="I1726" t="s">
        <v>58</v>
      </c>
      <c r="J1726">
        <f t="shared" si="1692"/>
        <v>2</v>
      </c>
      <c r="K1726" t="s">
        <v>59</v>
      </c>
      <c r="L1726">
        <f t="shared" si="1693"/>
        <v>3</v>
      </c>
      <c r="M1726" t="s">
        <v>59</v>
      </c>
      <c r="N1726">
        <f t="shared" si="1694"/>
        <v>5</v>
      </c>
      <c r="O1726" t="s">
        <v>132</v>
      </c>
      <c r="P1726">
        <f t="shared" si="1695"/>
        <v>1</v>
      </c>
      <c r="Q1726">
        <f t="shared" si="1696"/>
        <v>1</v>
      </c>
      <c r="R1726">
        <v>3</v>
      </c>
      <c r="S1726" t="s">
        <v>56</v>
      </c>
      <c r="T1726">
        <f t="shared" si="1697"/>
        <v>0</v>
      </c>
      <c r="U1726">
        <f t="shared" si="1698"/>
        <v>0</v>
      </c>
      <c r="V1726" t="s">
        <v>92</v>
      </c>
      <c r="W1726">
        <v>20430</v>
      </c>
      <c r="X1726">
        <v>14755</v>
      </c>
      <c r="Y1726">
        <v>22782.5</v>
      </c>
      <c r="Z1726" t="s">
        <v>81</v>
      </c>
      <c r="AA1726">
        <f t="shared" si="1699"/>
        <v>3</v>
      </c>
      <c r="AB1726">
        <f t="shared" si="1700"/>
        <v>1</v>
      </c>
      <c r="AC1726" t="s">
        <v>106</v>
      </c>
      <c r="AD1726" s="6">
        <f t="shared" si="1701"/>
        <v>6</v>
      </c>
      <c r="AE1726">
        <f t="shared" si="1702"/>
        <v>1</v>
      </c>
      <c r="AF1726" t="s">
        <v>105</v>
      </c>
      <c r="AG1726" t="s">
        <v>56</v>
      </c>
      <c r="AH1726" t="s">
        <v>56</v>
      </c>
      <c r="AI1726" s="6" t="str">
        <f t="shared" si="1690"/>
        <v>None</v>
      </c>
      <c r="AJ1726" t="s">
        <v>106</v>
      </c>
      <c r="AK1726" s="6">
        <f t="shared" si="1703"/>
        <v>1</v>
      </c>
      <c r="AL1726" t="s">
        <v>106</v>
      </c>
      <c r="AM1726" s="6">
        <f t="shared" si="1703"/>
        <v>1</v>
      </c>
      <c r="AN1726" s="6">
        <f t="shared" si="1704"/>
        <v>0</v>
      </c>
      <c r="AO1726" t="s">
        <v>110</v>
      </c>
      <c r="AP1726">
        <f t="shared" si="1705"/>
        <v>1</v>
      </c>
      <c r="AQ1726">
        <f t="shared" si="1706"/>
        <v>1</v>
      </c>
      <c r="AR1726" t="s">
        <v>107</v>
      </c>
      <c r="AS1726">
        <f t="shared" si="1707"/>
        <v>1</v>
      </c>
      <c r="AT1726">
        <f t="shared" si="1708"/>
        <v>1</v>
      </c>
      <c r="AU1726" t="s">
        <v>113</v>
      </c>
      <c r="AV1726">
        <f t="shared" si="1709"/>
        <v>3</v>
      </c>
      <c r="AW1726">
        <f t="shared" si="1710"/>
        <v>1</v>
      </c>
      <c r="AX1726" t="s">
        <v>146</v>
      </c>
      <c r="AY1726">
        <f t="shared" si="1711"/>
        <v>3</v>
      </c>
      <c r="AZ1726">
        <f t="shared" si="1712"/>
        <v>1</v>
      </c>
      <c r="BA1726" s="6">
        <f t="shared" si="1713"/>
        <v>8</v>
      </c>
      <c r="BB1726" s="6">
        <f t="shared" si="1714"/>
        <v>4</v>
      </c>
      <c r="BC1726" s="6">
        <f t="shared" si="1715"/>
        <v>2</v>
      </c>
      <c r="BD1726" s="9">
        <f t="shared" si="1716"/>
        <v>0.16666666666666666</v>
      </c>
      <c r="BE1726" t="s">
        <v>65</v>
      </c>
      <c r="BF1726">
        <f t="shared" si="1717"/>
        <v>7</v>
      </c>
      <c r="BG1726">
        <f t="shared" si="1718"/>
        <v>1</v>
      </c>
      <c r="BH1726" t="s">
        <v>64</v>
      </c>
      <c r="BI1726">
        <f t="shared" si="1719"/>
        <v>4</v>
      </c>
      <c r="BJ1726">
        <f t="shared" si="1720"/>
        <v>1</v>
      </c>
      <c r="BK1726" t="s">
        <v>56</v>
      </c>
      <c r="BL1726">
        <f t="shared" si="1721"/>
        <v>0</v>
      </c>
      <c r="BM1726">
        <f t="shared" si="1722"/>
        <v>0</v>
      </c>
      <c r="BN1726" t="s">
        <v>56</v>
      </c>
      <c r="BO1726">
        <f t="shared" si="1723"/>
        <v>0</v>
      </c>
      <c r="BP1726">
        <f t="shared" si="1724"/>
        <v>0</v>
      </c>
      <c r="BQ1726" t="s">
        <v>66</v>
      </c>
      <c r="BR1726">
        <f t="shared" si="1725"/>
        <v>1</v>
      </c>
      <c r="BS1726">
        <f t="shared" si="1726"/>
        <v>1</v>
      </c>
      <c r="BT1726" t="s">
        <v>78</v>
      </c>
      <c r="BU1726">
        <f t="shared" si="1727"/>
        <v>1</v>
      </c>
      <c r="BV1726">
        <f t="shared" si="1728"/>
        <v>1</v>
      </c>
      <c r="BW1726" t="s">
        <v>117</v>
      </c>
      <c r="BX1726">
        <f t="shared" si="1729"/>
        <v>3</v>
      </c>
      <c r="BY1726">
        <f t="shared" si="1730"/>
        <v>1</v>
      </c>
      <c r="BZ1726" t="s">
        <v>108</v>
      </c>
      <c r="CA1726">
        <f t="shared" si="1731"/>
        <v>4</v>
      </c>
      <c r="CB1726">
        <f t="shared" si="1732"/>
        <v>1</v>
      </c>
      <c r="CC1726" t="s">
        <v>78</v>
      </c>
      <c r="CD1726">
        <f t="shared" si="1733"/>
        <v>1</v>
      </c>
      <c r="CE1726">
        <f t="shared" si="1734"/>
        <v>1</v>
      </c>
      <c r="CF1726" t="s">
        <v>82</v>
      </c>
      <c r="CG1726">
        <f t="shared" si="1735"/>
        <v>1</v>
      </c>
      <c r="CH1726">
        <f t="shared" si="1736"/>
        <v>1</v>
      </c>
      <c r="CI1726" t="s">
        <v>74</v>
      </c>
      <c r="CJ1726">
        <f t="shared" si="1737"/>
        <v>7</v>
      </c>
      <c r="CK1726">
        <f t="shared" si="1738"/>
        <v>1</v>
      </c>
      <c r="CL1726" t="s">
        <v>78</v>
      </c>
      <c r="CM1726">
        <f t="shared" si="1739"/>
        <v>7</v>
      </c>
      <c r="CN1726">
        <f t="shared" si="1740"/>
        <v>1</v>
      </c>
      <c r="CO1726" t="s">
        <v>83</v>
      </c>
      <c r="CP1726">
        <f t="shared" si="1741"/>
        <v>4</v>
      </c>
      <c r="CQ1726">
        <f t="shared" si="1742"/>
        <v>1</v>
      </c>
      <c r="CR1726" t="s">
        <v>83</v>
      </c>
      <c r="CS1726">
        <f t="shared" si="1743"/>
        <v>4</v>
      </c>
      <c r="CT1726">
        <f t="shared" si="1744"/>
        <v>1</v>
      </c>
      <c r="CU1726" t="s">
        <v>83</v>
      </c>
      <c r="CV1726">
        <f t="shared" si="1745"/>
        <v>4</v>
      </c>
      <c r="CW1726">
        <f t="shared" si="1746"/>
        <v>1</v>
      </c>
      <c r="CX1726" t="s">
        <v>83</v>
      </c>
      <c r="CY1726">
        <f t="shared" si="1747"/>
        <v>4</v>
      </c>
      <c r="CZ1726">
        <f t="shared" si="1748"/>
        <v>1</v>
      </c>
      <c r="DA1726" t="s">
        <v>86</v>
      </c>
      <c r="DB1726">
        <f t="shared" si="1749"/>
        <v>3</v>
      </c>
      <c r="DC1726">
        <f t="shared" si="1750"/>
        <v>1</v>
      </c>
      <c r="DD1726">
        <f t="shared" si="1751"/>
        <v>48</v>
      </c>
      <c r="DE1726">
        <f t="shared" si="1752"/>
        <v>14</v>
      </c>
      <c r="DF1726" s="7">
        <f t="shared" si="1753"/>
        <v>3.4285714285714284</v>
      </c>
      <c r="DG1726" s="8">
        <f t="shared" si="1754"/>
        <v>0.40476190476190471</v>
      </c>
      <c r="DH1726" s="1" t="s">
        <v>83</v>
      </c>
      <c r="DI1726" s="1" t="s">
        <v>154</v>
      </c>
      <c r="DJ1726" s="1" t="s">
        <v>65</v>
      </c>
      <c r="DK1726" s="1" t="s">
        <v>56</v>
      </c>
      <c r="DL1726" s="1" t="s">
        <v>64</v>
      </c>
      <c r="DM1726" s="1" t="s">
        <v>56</v>
      </c>
      <c r="DN1726" s="2" t="s">
        <v>56</v>
      </c>
      <c r="DO1726" s="2">
        <v>4</v>
      </c>
      <c r="DP1726" s="2">
        <v>4</v>
      </c>
      <c r="DQ1726" s="2">
        <v>4</v>
      </c>
      <c r="DR1726" s="2">
        <v>4</v>
      </c>
      <c r="DS1726" s="2">
        <v>4</v>
      </c>
    </row>
    <row r="1727" spans="1:123" x14ac:dyDescent="0.25">
      <c r="A1727">
        <v>2018</v>
      </c>
      <c r="B1727">
        <v>1725</v>
      </c>
      <c r="C1727" t="s">
        <v>102</v>
      </c>
      <c r="D1727">
        <v>0</v>
      </c>
      <c r="E1727">
        <v>25</v>
      </c>
      <c r="F1727">
        <v>1993</v>
      </c>
      <c r="G1727">
        <v>13</v>
      </c>
      <c r="H1727">
        <f t="shared" si="1691"/>
        <v>13</v>
      </c>
      <c r="I1727" t="s">
        <v>90</v>
      </c>
      <c r="J1727">
        <f t="shared" si="1692"/>
        <v>1</v>
      </c>
      <c r="K1727" t="s">
        <v>142</v>
      </c>
      <c r="L1727">
        <f t="shared" si="1693"/>
        <v>1</v>
      </c>
      <c r="M1727" t="s">
        <v>59</v>
      </c>
      <c r="N1727">
        <f t="shared" si="1694"/>
        <v>5</v>
      </c>
      <c r="O1727" t="s">
        <v>132</v>
      </c>
      <c r="P1727">
        <f t="shared" si="1695"/>
        <v>1</v>
      </c>
      <c r="Q1727">
        <f t="shared" si="1696"/>
        <v>1</v>
      </c>
      <c r="R1727">
        <v>2</v>
      </c>
      <c r="S1727" t="s">
        <v>101</v>
      </c>
      <c r="T1727">
        <f t="shared" si="1697"/>
        <v>1</v>
      </c>
      <c r="U1727">
        <f t="shared" si="1698"/>
        <v>1</v>
      </c>
      <c r="V1727" t="s">
        <v>92</v>
      </c>
      <c r="W1727">
        <v>24970</v>
      </c>
      <c r="X1727">
        <v>20430</v>
      </c>
      <c r="Y1727">
        <v>31545</v>
      </c>
      <c r="Z1727" t="s">
        <v>140</v>
      </c>
      <c r="AA1727">
        <f t="shared" si="1699"/>
        <v>1</v>
      </c>
      <c r="AB1727">
        <f t="shared" si="1700"/>
        <v>1</v>
      </c>
      <c r="AC1727" t="s">
        <v>71</v>
      </c>
      <c r="AD1727" s="6">
        <f t="shared" si="1701"/>
        <v>4</v>
      </c>
      <c r="AE1727">
        <f t="shared" si="1702"/>
        <v>1</v>
      </c>
      <c r="AF1727" t="s">
        <v>75</v>
      </c>
      <c r="AG1727" t="s">
        <v>70</v>
      </c>
      <c r="AH1727" t="s">
        <v>56</v>
      </c>
      <c r="AI1727" s="6" t="str">
        <f t="shared" si="1690"/>
        <v>No denomination</v>
      </c>
      <c r="AJ1727" t="s">
        <v>71</v>
      </c>
      <c r="AK1727" s="6">
        <f t="shared" si="1703"/>
        <v>2</v>
      </c>
      <c r="AL1727" t="s">
        <v>71</v>
      </c>
      <c r="AM1727" s="6">
        <f t="shared" si="1703"/>
        <v>2</v>
      </c>
      <c r="AN1727" s="6">
        <f t="shared" si="1704"/>
        <v>0</v>
      </c>
      <c r="AO1727" t="s">
        <v>152</v>
      </c>
      <c r="AP1727">
        <f t="shared" si="1705"/>
        <v>4</v>
      </c>
      <c r="AQ1727">
        <f t="shared" si="1706"/>
        <v>1</v>
      </c>
      <c r="AR1727" t="s">
        <v>129</v>
      </c>
      <c r="AS1727">
        <f t="shared" si="1707"/>
        <v>3</v>
      </c>
      <c r="AT1727">
        <f t="shared" si="1708"/>
        <v>1</v>
      </c>
      <c r="AU1727" t="s">
        <v>113</v>
      </c>
      <c r="AV1727">
        <f t="shared" si="1709"/>
        <v>3</v>
      </c>
      <c r="AW1727">
        <f t="shared" si="1710"/>
        <v>1</v>
      </c>
      <c r="AX1727" t="s">
        <v>146</v>
      </c>
      <c r="AY1727">
        <f t="shared" si="1711"/>
        <v>3</v>
      </c>
      <c r="AZ1727">
        <f t="shared" si="1712"/>
        <v>1</v>
      </c>
      <c r="BA1727" s="6">
        <f t="shared" si="1713"/>
        <v>13</v>
      </c>
      <c r="BB1727" s="6">
        <f t="shared" si="1714"/>
        <v>4</v>
      </c>
      <c r="BC1727" s="6">
        <f t="shared" si="1715"/>
        <v>3.25</v>
      </c>
      <c r="BD1727" s="9">
        <f t="shared" si="1716"/>
        <v>0.375</v>
      </c>
      <c r="BE1727" t="s">
        <v>65</v>
      </c>
      <c r="BF1727">
        <f t="shared" si="1717"/>
        <v>7</v>
      </c>
      <c r="BG1727">
        <f t="shared" si="1718"/>
        <v>1</v>
      </c>
      <c r="BH1727" t="s">
        <v>93</v>
      </c>
      <c r="BI1727">
        <f t="shared" si="1719"/>
        <v>4</v>
      </c>
      <c r="BJ1727">
        <f t="shared" si="1720"/>
        <v>1</v>
      </c>
      <c r="BK1727" t="s">
        <v>56</v>
      </c>
      <c r="BL1727">
        <f t="shared" si="1721"/>
        <v>0</v>
      </c>
      <c r="BM1727">
        <f t="shared" si="1722"/>
        <v>0</v>
      </c>
      <c r="BN1727" t="s">
        <v>56</v>
      </c>
      <c r="BO1727">
        <f t="shared" si="1723"/>
        <v>0</v>
      </c>
      <c r="BP1727">
        <f t="shared" si="1724"/>
        <v>0</v>
      </c>
      <c r="BQ1727" t="s">
        <v>56</v>
      </c>
      <c r="BR1727">
        <f t="shared" si="1725"/>
        <v>0</v>
      </c>
      <c r="BS1727">
        <f t="shared" si="1726"/>
        <v>0</v>
      </c>
      <c r="BT1727" t="s">
        <v>74</v>
      </c>
      <c r="BU1727">
        <f t="shared" si="1727"/>
        <v>7</v>
      </c>
      <c r="BV1727">
        <f t="shared" si="1728"/>
        <v>1</v>
      </c>
      <c r="BW1727" t="s">
        <v>79</v>
      </c>
      <c r="BX1727">
        <f t="shared" si="1729"/>
        <v>1</v>
      </c>
      <c r="BY1727">
        <f t="shared" si="1730"/>
        <v>1</v>
      </c>
      <c r="BZ1727" t="s">
        <v>108</v>
      </c>
      <c r="CA1727">
        <f t="shared" si="1731"/>
        <v>4</v>
      </c>
      <c r="CB1727">
        <f t="shared" si="1732"/>
        <v>1</v>
      </c>
      <c r="CC1727" t="s">
        <v>78</v>
      </c>
      <c r="CD1727">
        <f t="shared" si="1733"/>
        <v>1</v>
      </c>
      <c r="CE1727">
        <f t="shared" si="1734"/>
        <v>1</v>
      </c>
      <c r="CF1727" t="s">
        <v>82</v>
      </c>
      <c r="CG1727">
        <f t="shared" si="1735"/>
        <v>1</v>
      </c>
      <c r="CH1727">
        <f t="shared" si="1736"/>
        <v>1</v>
      </c>
      <c r="CI1727" t="s">
        <v>78</v>
      </c>
      <c r="CJ1727">
        <f t="shared" si="1737"/>
        <v>1</v>
      </c>
      <c r="CK1727">
        <f t="shared" si="1738"/>
        <v>1</v>
      </c>
      <c r="CL1727" t="s">
        <v>74</v>
      </c>
      <c r="CM1727">
        <f t="shared" si="1739"/>
        <v>1</v>
      </c>
      <c r="CN1727">
        <f t="shared" si="1740"/>
        <v>1</v>
      </c>
      <c r="CO1727" t="s">
        <v>83</v>
      </c>
      <c r="CP1727">
        <f t="shared" si="1741"/>
        <v>4</v>
      </c>
      <c r="CQ1727">
        <f t="shared" si="1742"/>
        <v>1</v>
      </c>
      <c r="CR1727" t="s">
        <v>83</v>
      </c>
      <c r="CS1727">
        <f t="shared" si="1743"/>
        <v>4</v>
      </c>
      <c r="CT1727">
        <f t="shared" si="1744"/>
        <v>1</v>
      </c>
      <c r="CU1727" t="s">
        <v>83</v>
      </c>
      <c r="CV1727">
        <f t="shared" si="1745"/>
        <v>4</v>
      </c>
      <c r="CW1727">
        <f t="shared" si="1746"/>
        <v>1</v>
      </c>
      <c r="CX1727" t="s">
        <v>83</v>
      </c>
      <c r="CY1727">
        <f t="shared" si="1747"/>
        <v>4</v>
      </c>
      <c r="CZ1727">
        <f t="shared" si="1748"/>
        <v>1</v>
      </c>
      <c r="DA1727" t="s">
        <v>56</v>
      </c>
      <c r="DB1727">
        <f t="shared" si="1749"/>
        <v>0</v>
      </c>
      <c r="DC1727">
        <f t="shared" si="1750"/>
        <v>0</v>
      </c>
      <c r="DD1727">
        <f t="shared" si="1751"/>
        <v>36</v>
      </c>
      <c r="DE1727">
        <f t="shared" si="1752"/>
        <v>12</v>
      </c>
      <c r="DF1727" s="7">
        <f t="shared" si="1753"/>
        <v>3</v>
      </c>
      <c r="DG1727" s="8">
        <f t="shared" si="1754"/>
        <v>0.33333333333333331</v>
      </c>
      <c r="DH1727" s="1" t="s">
        <v>83</v>
      </c>
      <c r="DI1727" s="1" t="s">
        <v>56</v>
      </c>
      <c r="DJ1727" s="1" t="s">
        <v>64</v>
      </c>
      <c r="DK1727" s="1" t="s">
        <v>74</v>
      </c>
      <c r="DL1727" s="1" t="s">
        <v>127</v>
      </c>
      <c r="DM1727" s="1" t="s">
        <v>56</v>
      </c>
      <c r="DN1727" s="2" t="s">
        <v>97</v>
      </c>
      <c r="DO1727" s="2">
        <v>4</v>
      </c>
      <c r="DP1727" s="2">
        <v>6</v>
      </c>
      <c r="DQ1727" s="2">
        <v>4</v>
      </c>
      <c r="DR1727" s="2">
        <v>4</v>
      </c>
      <c r="DS1727" s="2">
        <v>4</v>
      </c>
    </row>
    <row r="1728" spans="1:123" x14ac:dyDescent="0.25">
      <c r="A1728">
        <v>2018</v>
      </c>
      <c r="B1728">
        <v>1726</v>
      </c>
      <c r="C1728" t="s">
        <v>118</v>
      </c>
      <c r="D1728">
        <v>1</v>
      </c>
      <c r="E1728">
        <v>52</v>
      </c>
      <c r="F1728">
        <v>1966</v>
      </c>
      <c r="G1728">
        <v>18</v>
      </c>
      <c r="H1728">
        <f t="shared" si="1691"/>
        <v>18</v>
      </c>
      <c r="I1728" t="s">
        <v>58</v>
      </c>
      <c r="J1728">
        <f t="shared" si="1692"/>
        <v>2</v>
      </c>
      <c r="K1728" t="s">
        <v>59</v>
      </c>
      <c r="L1728">
        <f t="shared" si="1693"/>
        <v>3</v>
      </c>
      <c r="M1728" t="s">
        <v>59</v>
      </c>
      <c r="N1728">
        <f t="shared" si="1694"/>
        <v>5</v>
      </c>
      <c r="O1728" t="s">
        <v>125</v>
      </c>
      <c r="P1728">
        <f t="shared" si="1695"/>
        <v>4</v>
      </c>
      <c r="Q1728">
        <f t="shared" si="1696"/>
        <v>1</v>
      </c>
      <c r="R1728">
        <v>2</v>
      </c>
      <c r="S1728" t="s">
        <v>56</v>
      </c>
      <c r="T1728">
        <f t="shared" si="1697"/>
        <v>0</v>
      </c>
      <c r="U1728">
        <f t="shared" si="1698"/>
        <v>0</v>
      </c>
      <c r="V1728" t="s">
        <v>92</v>
      </c>
      <c r="W1728">
        <v>24970</v>
      </c>
      <c r="X1728">
        <v>24970</v>
      </c>
      <c r="Y1728">
        <v>38555</v>
      </c>
      <c r="Z1728" t="s">
        <v>109</v>
      </c>
      <c r="AA1728">
        <f t="shared" si="1699"/>
        <v>5</v>
      </c>
      <c r="AB1728">
        <f t="shared" si="1700"/>
        <v>1</v>
      </c>
      <c r="AC1728" t="s">
        <v>104</v>
      </c>
      <c r="AD1728" s="6">
        <f t="shared" si="1701"/>
        <v>3</v>
      </c>
      <c r="AE1728">
        <f t="shared" si="1702"/>
        <v>1</v>
      </c>
      <c r="AF1728" t="s">
        <v>162</v>
      </c>
      <c r="AG1728" t="s">
        <v>56</v>
      </c>
      <c r="AH1728" t="s">
        <v>56</v>
      </c>
      <c r="AI1728" s="6" t="str">
        <f t="shared" si="1690"/>
        <v>Orthodox-christian</v>
      </c>
      <c r="AJ1728" t="s">
        <v>106</v>
      </c>
      <c r="AK1728" s="6">
        <f t="shared" si="1703"/>
        <v>1</v>
      </c>
      <c r="AL1728" t="s">
        <v>106</v>
      </c>
      <c r="AM1728" s="6">
        <f t="shared" si="1703"/>
        <v>1</v>
      </c>
      <c r="AN1728" s="6">
        <f t="shared" si="1704"/>
        <v>0</v>
      </c>
      <c r="AO1728" t="s">
        <v>72</v>
      </c>
      <c r="AP1728">
        <f t="shared" si="1705"/>
        <v>6</v>
      </c>
      <c r="AQ1728">
        <f t="shared" si="1706"/>
        <v>1</v>
      </c>
      <c r="AR1728" t="s">
        <v>73</v>
      </c>
      <c r="AS1728">
        <f t="shared" si="1707"/>
        <v>7</v>
      </c>
      <c r="AT1728">
        <f t="shared" si="1708"/>
        <v>1</v>
      </c>
      <c r="AU1728" t="s">
        <v>100</v>
      </c>
      <c r="AV1728">
        <f t="shared" si="1709"/>
        <v>5</v>
      </c>
      <c r="AW1728">
        <f t="shared" si="1710"/>
        <v>1</v>
      </c>
      <c r="AX1728" t="s">
        <v>114</v>
      </c>
      <c r="AY1728">
        <f t="shared" si="1711"/>
        <v>5</v>
      </c>
      <c r="AZ1728">
        <f t="shared" si="1712"/>
        <v>1</v>
      </c>
      <c r="BA1728" s="6">
        <f t="shared" si="1713"/>
        <v>23</v>
      </c>
      <c r="BB1728" s="6">
        <f t="shared" si="1714"/>
        <v>4</v>
      </c>
      <c r="BC1728" s="6">
        <f t="shared" si="1715"/>
        <v>5.75</v>
      </c>
      <c r="BD1728" s="9">
        <f t="shared" si="1716"/>
        <v>0.79166666666666663</v>
      </c>
      <c r="BE1728" t="s">
        <v>56</v>
      </c>
      <c r="BF1728">
        <f t="shared" si="1717"/>
        <v>0</v>
      </c>
      <c r="BG1728">
        <f t="shared" si="1718"/>
        <v>0</v>
      </c>
      <c r="BH1728" t="s">
        <v>56</v>
      </c>
      <c r="BI1728">
        <f t="shared" si="1719"/>
        <v>0</v>
      </c>
      <c r="BJ1728">
        <f t="shared" si="1720"/>
        <v>0</v>
      </c>
      <c r="BK1728" t="s">
        <v>63</v>
      </c>
      <c r="BL1728">
        <f t="shared" si="1721"/>
        <v>1</v>
      </c>
      <c r="BM1728">
        <f t="shared" si="1722"/>
        <v>1</v>
      </c>
      <c r="BN1728" t="s">
        <v>64</v>
      </c>
      <c r="BO1728">
        <f t="shared" si="1723"/>
        <v>4</v>
      </c>
      <c r="BP1728">
        <f t="shared" si="1724"/>
        <v>1</v>
      </c>
      <c r="BQ1728" t="s">
        <v>66</v>
      </c>
      <c r="BR1728">
        <f t="shared" si="1725"/>
        <v>1</v>
      </c>
      <c r="BS1728">
        <f t="shared" si="1726"/>
        <v>1</v>
      </c>
      <c r="BT1728" t="s">
        <v>74</v>
      </c>
      <c r="BU1728">
        <f t="shared" si="1727"/>
        <v>7</v>
      </c>
      <c r="BV1728">
        <f t="shared" si="1728"/>
        <v>1</v>
      </c>
      <c r="BW1728" t="s">
        <v>79</v>
      </c>
      <c r="BX1728">
        <f t="shared" si="1729"/>
        <v>1</v>
      </c>
      <c r="BY1728">
        <f t="shared" si="1730"/>
        <v>1</v>
      </c>
      <c r="BZ1728" t="s">
        <v>80</v>
      </c>
      <c r="CA1728">
        <f t="shared" si="1731"/>
        <v>1</v>
      </c>
      <c r="CB1728">
        <f t="shared" si="1732"/>
        <v>1</v>
      </c>
      <c r="CC1728" t="s">
        <v>74</v>
      </c>
      <c r="CD1728">
        <f t="shared" si="1733"/>
        <v>7</v>
      </c>
      <c r="CE1728">
        <f t="shared" si="1734"/>
        <v>1</v>
      </c>
      <c r="CF1728" t="s">
        <v>82</v>
      </c>
      <c r="CG1728">
        <f t="shared" si="1735"/>
        <v>1</v>
      </c>
      <c r="CH1728">
        <f t="shared" si="1736"/>
        <v>1</v>
      </c>
      <c r="CI1728" t="s">
        <v>74</v>
      </c>
      <c r="CJ1728">
        <f t="shared" si="1737"/>
        <v>7</v>
      </c>
      <c r="CK1728">
        <f t="shared" si="1738"/>
        <v>1</v>
      </c>
      <c r="CL1728" t="s">
        <v>74</v>
      </c>
      <c r="CM1728">
        <f t="shared" si="1739"/>
        <v>1</v>
      </c>
      <c r="CN1728">
        <f t="shared" si="1740"/>
        <v>1</v>
      </c>
      <c r="CO1728" t="s">
        <v>84</v>
      </c>
      <c r="CP1728">
        <f t="shared" si="1741"/>
        <v>3</v>
      </c>
      <c r="CQ1728">
        <f t="shared" si="1742"/>
        <v>1</v>
      </c>
      <c r="CR1728" t="s">
        <v>83</v>
      </c>
      <c r="CS1728">
        <f t="shared" si="1743"/>
        <v>4</v>
      </c>
      <c r="CT1728">
        <f t="shared" si="1744"/>
        <v>1</v>
      </c>
      <c r="CU1728" t="s">
        <v>83</v>
      </c>
      <c r="CV1728">
        <f t="shared" si="1745"/>
        <v>4</v>
      </c>
      <c r="CW1728">
        <f t="shared" si="1746"/>
        <v>1</v>
      </c>
      <c r="CX1728" t="s">
        <v>83</v>
      </c>
      <c r="CY1728">
        <f t="shared" si="1747"/>
        <v>4</v>
      </c>
      <c r="CZ1728">
        <f t="shared" si="1748"/>
        <v>1</v>
      </c>
      <c r="DA1728" t="s">
        <v>99</v>
      </c>
      <c r="DB1728">
        <f t="shared" si="1749"/>
        <v>7</v>
      </c>
      <c r="DC1728">
        <f t="shared" si="1750"/>
        <v>1</v>
      </c>
      <c r="DD1728">
        <f t="shared" si="1751"/>
        <v>53</v>
      </c>
      <c r="DE1728">
        <f t="shared" si="1752"/>
        <v>15</v>
      </c>
      <c r="DF1728" s="7">
        <f t="shared" si="1753"/>
        <v>3.5333333333333332</v>
      </c>
      <c r="DG1728" s="8">
        <f t="shared" si="1754"/>
        <v>0.42222222222222222</v>
      </c>
      <c r="DH1728" s="1" t="s">
        <v>83</v>
      </c>
      <c r="DI1728" s="1" t="s">
        <v>154</v>
      </c>
      <c r="DJ1728" s="1" t="s">
        <v>56</v>
      </c>
      <c r="DK1728" s="1" t="s">
        <v>56</v>
      </c>
      <c r="DL1728" s="1" t="s">
        <v>64</v>
      </c>
      <c r="DM1728" s="1" t="s">
        <v>63</v>
      </c>
      <c r="DN1728" s="2" t="s">
        <v>56</v>
      </c>
      <c r="DO1728" s="2" t="s">
        <v>56</v>
      </c>
      <c r="DP1728" s="2" t="s">
        <v>56</v>
      </c>
      <c r="DQ1728" s="2">
        <v>5</v>
      </c>
      <c r="DR1728" s="2">
        <v>5</v>
      </c>
      <c r="DS1728" s="2">
        <v>4</v>
      </c>
    </row>
    <row r="1729" spans="1:123" x14ac:dyDescent="0.25">
      <c r="A1729">
        <v>2018</v>
      </c>
      <c r="B1729">
        <v>1727</v>
      </c>
      <c r="C1729" t="s">
        <v>118</v>
      </c>
      <c r="D1729">
        <v>3</v>
      </c>
      <c r="E1729">
        <v>54</v>
      </c>
      <c r="F1729">
        <v>1964</v>
      </c>
      <c r="G1729">
        <v>12</v>
      </c>
      <c r="H1729">
        <f t="shared" si="1691"/>
        <v>12</v>
      </c>
      <c r="I1729" t="s">
        <v>58</v>
      </c>
      <c r="J1729">
        <f t="shared" si="1692"/>
        <v>2</v>
      </c>
      <c r="K1729" t="s">
        <v>119</v>
      </c>
      <c r="L1729">
        <f t="shared" si="1693"/>
        <v>2</v>
      </c>
      <c r="M1729" t="s">
        <v>119</v>
      </c>
      <c r="N1729">
        <f t="shared" si="1694"/>
        <v>3</v>
      </c>
      <c r="O1729" t="s">
        <v>125</v>
      </c>
      <c r="P1729">
        <f t="shared" si="1695"/>
        <v>4</v>
      </c>
      <c r="Q1729">
        <f t="shared" si="1696"/>
        <v>1</v>
      </c>
      <c r="R1729">
        <v>3</v>
      </c>
      <c r="S1729" t="s">
        <v>101</v>
      </c>
      <c r="T1729">
        <f t="shared" si="1697"/>
        <v>1</v>
      </c>
      <c r="U1729">
        <f t="shared" si="1698"/>
        <v>1</v>
      </c>
      <c r="V1729" t="s">
        <v>148</v>
      </c>
      <c r="W1729">
        <v>10782.5</v>
      </c>
      <c r="X1729">
        <v>0</v>
      </c>
      <c r="Y1729">
        <v>0</v>
      </c>
      <c r="Z1729" t="s">
        <v>140</v>
      </c>
      <c r="AA1729">
        <f t="shared" si="1699"/>
        <v>1</v>
      </c>
      <c r="AB1729">
        <f t="shared" si="1700"/>
        <v>1</v>
      </c>
      <c r="AC1729" t="s">
        <v>71</v>
      </c>
      <c r="AD1729" s="6">
        <f t="shared" si="1701"/>
        <v>4</v>
      </c>
      <c r="AE1729">
        <f t="shared" si="1702"/>
        <v>1</v>
      </c>
      <c r="AF1729" t="s">
        <v>75</v>
      </c>
      <c r="AG1729" t="s">
        <v>76</v>
      </c>
      <c r="AH1729" t="s">
        <v>56</v>
      </c>
      <c r="AI1729" s="6" t="str">
        <f t="shared" si="1690"/>
        <v>Baptist-dk which</v>
      </c>
      <c r="AJ1729" t="s">
        <v>77</v>
      </c>
      <c r="AK1729" s="6">
        <f t="shared" si="1703"/>
        <v>3</v>
      </c>
      <c r="AL1729" t="s">
        <v>77</v>
      </c>
      <c r="AM1729" s="6">
        <f t="shared" si="1703"/>
        <v>3</v>
      </c>
      <c r="AN1729" s="6">
        <f t="shared" si="1704"/>
        <v>0</v>
      </c>
      <c r="AO1729" t="s">
        <v>110</v>
      </c>
      <c r="AP1729">
        <f t="shared" si="1705"/>
        <v>1</v>
      </c>
      <c r="AQ1729">
        <f t="shared" si="1706"/>
        <v>1</v>
      </c>
      <c r="AR1729" t="s">
        <v>93</v>
      </c>
      <c r="AS1729">
        <f t="shared" si="1707"/>
        <v>3</v>
      </c>
      <c r="AT1729">
        <f t="shared" si="1708"/>
        <v>1</v>
      </c>
      <c r="AU1729" t="s">
        <v>100</v>
      </c>
      <c r="AV1729">
        <f t="shared" si="1709"/>
        <v>5</v>
      </c>
      <c r="AW1729">
        <f t="shared" si="1710"/>
        <v>1</v>
      </c>
      <c r="AX1729" t="s">
        <v>114</v>
      </c>
      <c r="AY1729">
        <f t="shared" si="1711"/>
        <v>5</v>
      </c>
      <c r="AZ1729">
        <f t="shared" si="1712"/>
        <v>1</v>
      </c>
      <c r="BA1729" s="6">
        <f t="shared" si="1713"/>
        <v>14</v>
      </c>
      <c r="BB1729" s="6">
        <f t="shared" si="1714"/>
        <v>4</v>
      </c>
      <c r="BC1729" s="6">
        <f t="shared" si="1715"/>
        <v>3.5</v>
      </c>
      <c r="BD1729" s="9">
        <f t="shared" si="1716"/>
        <v>0.41666666666666669</v>
      </c>
      <c r="BE1729" t="s">
        <v>56</v>
      </c>
      <c r="BF1729">
        <f t="shared" si="1717"/>
        <v>0</v>
      </c>
      <c r="BG1729">
        <f t="shared" si="1718"/>
        <v>0</v>
      </c>
      <c r="BH1729" t="s">
        <v>56</v>
      </c>
      <c r="BI1729">
        <f t="shared" si="1719"/>
        <v>0</v>
      </c>
      <c r="BJ1729">
        <f t="shared" si="1720"/>
        <v>0</v>
      </c>
      <c r="BK1729" t="s">
        <v>65</v>
      </c>
      <c r="BL1729">
        <f t="shared" si="1721"/>
        <v>7</v>
      </c>
      <c r="BM1729">
        <f t="shared" si="1722"/>
        <v>1</v>
      </c>
      <c r="BN1729" t="s">
        <v>65</v>
      </c>
      <c r="BO1729">
        <f t="shared" si="1723"/>
        <v>7</v>
      </c>
      <c r="BP1729">
        <f t="shared" si="1724"/>
        <v>1</v>
      </c>
      <c r="BQ1729" t="s">
        <v>56</v>
      </c>
      <c r="BR1729">
        <f t="shared" si="1725"/>
        <v>0</v>
      </c>
      <c r="BS1729">
        <f t="shared" si="1726"/>
        <v>0</v>
      </c>
      <c r="BT1729" t="s">
        <v>74</v>
      </c>
      <c r="BU1729">
        <f t="shared" si="1727"/>
        <v>7</v>
      </c>
      <c r="BV1729">
        <f t="shared" si="1728"/>
        <v>1</v>
      </c>
      <c r="BW1729" t="s">
        <v>117</v>
      </c>
      <c r="BX1729">
        <f t="shared" si="1729"/>
        <v>3</v>
      </c>
      <c r="BY1729">
        <f t="shared" si="1730"/>
        <v>1</v>
      </c>
      <c r="BZ1729" t="s">
        <v>108</v>
      </c>
      <c r="CA1729">
        <f t="shared" si="1731"/>
        <v>4</v>
      </c>
      <c r="CB1729">
        <f t="shared" si="1732"/>
        <v>1</v>
      </c>
      <c r="CC1729" t="s">
        <v>74</v>
      </c>
      <c r="CD1729">
        <f t="shared" si="1733"/>
        <v>7</v>
      </c>
      <c r="CE1729">
        <f t="shared" si="1734"/>
        <v>1</v>
      </c>
      <c r="CF1729" t="s">
        <v>93</v>
      </c>
      <c r="CG1729">
        <f t="shared" si="1735"/>
        <v>4</v>
      </c>
      <c r="CH1729">
        <f t="shared" si="1736"/>
        <v>1</v>
      </c>
      <c r="CI1729" t="s">
        <v>74</v>
      </c>
      <c r="CJ1729">
        <f t="shared" si="1737"/>
        <v>7</v>
      </c>
      <c r="CK1729">
        <f t="shared" si="1738"/>
        <v>1</v>
      </c>
      <c r="CL1729" t="s">
        <v>78</v>
      </c>
      <c r="CM1729">
        <f t="shared" si="1739"/>
        <v>7</v>
      </c>
      <c r="CN1729">
        <f t="shared" si="1740"/>
        <v>1</v>
      </c>
      <c r="CO1729" t="s">
        <v>67</v>
      </c>
      <c r="CP1729">
        <f t="shared" si="1741"/>
        <v>5</v>
      </c>
      <c r="CQ1729">
        <f t="shared" si="1742"/>
        <v>1</v>
      </c>
      <c r="CR1729" t="s">
        <v>112</v>
      </c>
      <c r="CS1729">
        <f t="shared" si="1743"/>
        <v>7</v>
      </c>
      <c r="CT1729">
        <f t="shared" si="1744"/>
        <v>1</v>
      </c>
      <c r="CU1729" t="s">
        <v>112</v>
      </c>
      <c r="CV1729">
        <f t="shared" si="1745"/>
        <v>7</v>
      </c>
      <c r="CW1729">
        <f t="shared" si="1746"/>
        <v>1</v>
      </c>
      <c r="CX1729" t="s">
        <v>112</v>
      </c>
      <c r="CY1729">
        <f t="shared" si="1747"/>
        <v>7</v>
      </c>
      <c r="CZ1729">
        <f t="shared" si="1748"/>
        <v>1</v>
      </c>
      <c r="DA1729" t="s">
        <v>56</v>
      </c>
      <c r="DB1729">
        <f t="shared" si="1749"/>
        <v>0</v>
      </c>
      <c r="DC1729">
        <f t="shared" si="1750"/>
        <v>0</v>
      </c>
      <c r="DD1729">
        <f t="shared" si="1751"/>
        <v>79</v>
      </c>
      <c r="DE1729">
        <f t="shared" si="1752"/>
        <v>13</v>
      </c>
      <c r="DF1729" s="7">
        <f t="shared" si="1753"/>
        <v>6.0769230769230766</v>
      </c>
      <c r="DG1729" s="8">
        <f t="shared" si="1754"/>
        <v>0.84615384615384615</v>
      </c>
      <c r="DH1729" s="1" t="s">
        <v>112</v>
      </c>
      <c r="DI1729" s="1" t="s">
        <v>56</v>
      </c>
      <c r="DJ1729" s="1" t="s">
        <v>56</v>
      </c>
      <c r="DK1729" s="1" t="s">
        <v>93</v>
      </c>
      <c r="DL1729" s="1" t="s">
        <v>93</v>
      </c>
      <c r="DM1729" s="1" t="s">
        <v>65</v>
      </c>
      <c r="DN1729" s="2" t="s">
        <v>97</v>
      </c>
      <c r="DO1729" s="2">
        <v>2</v>
      </c>
      <c r="DP1729" s="2">
        <v>6</v>
      </c>
      <c r="DQ1729" s="2">
        <v>4</v>
      </c>
      <c r="DR1729" s="2">
        <v>4</v>
      </c>
      <c r="DS1729" s="2">
        <v>4</v>
      </c>
    </row>
    <row r="1730" spans="1:123" x14ac:dyDescent="0.25">
      <c r="A1730">
        <v>2018</v>
      </c>
      <c r="B1730">
        <v>1728</v>
      </c>
      <c r="C1730" t="s">
        <v>118</v>
      </c>
      <c r="D1730">
        <v>5</v>
      </c>
      <c r="E1730">
        <v>76</v>
      </c>
      <c r="F1730">
        <v>1942</v>
      </c>
      <c r="G1730">
        <v>10</v>
      </c>
      <c r="H1730">
        <f t="shared" si="1691"/>
        <v>10</v>
      </c>
      <c r="I1730" t="s">
        <v>90</v>
      </c>
      <c r="J1730">
        <f t="shared" si="1692"/>
        <v>1</v>
      </c>
      <c r="K1730" t="s">
        <v>59</v>
      </c>
      <c r="L1730">
        <f t="shared" si="1693"/>
        <v>3</v>
      </c>
      <c r="M1730" t="s">
        <v>59</v>
      </c>
      <c r="N1730">
        <f t="shared" si="1694"/>
        <v>5</v>
      </c>
      <c r="O1730" t="s">
        <v>125</v>
      </c>
      <c r="P1730">
        <f t="shared" si="1695"/>
        <v>4</v>
      </c>
      <c r="Q1730">
        <f t="shared" si="1696"/>
        <v>1</v>
      </c>
      <c r="R1730">
        <v>1</v>
      </c>
      <c r="S1730" t="s">
        <v>56</v>
      </c>
      <c r="T1730">
        <f t="shared" si="1697"/>
        <v>0</v>
      </c>
      <c r="U1730">
        <f t="shared" si="1698"/>
        <v>0</v>
      </c>
      <c r="V1730" t="s">
        <v>182</v>
      </c>
      <c r="W1730">
        <v>4086</v>
      </c>
      <c r="X1730">
        <v>0</v>
      </c>
      <c r="Y1730">
        <v>0</v>
      </c>
      <c r="Z1730" t="s">
        <v>81</v>
      </c>
      <c r="AA1730">
        <f t="shared" si="1699"/>
        <v>3</v>
      </c>
      <c r="AB1730">
        <f t="shared" si="1700"/>
        <v>1</v>
      </c>
      <c r="AC1730" t="s">
        <v>71</v>
      </c>
      <c r="AD1730" s="6">
        <f t="shared" si="1701"/>
        <v>4</v>
      </c>
      <c r="AE1730">
        <f t="shared" si="1702"/>
        <v>1</v>
      </c>
      <c r="AF1730" t="s">
        <v>105</v>
      </c>
      <c r="AG1730" t="s">
        <v>56</v>
      </c>
      <c r="AH1730" t="s">
        <v>56</v>
      </c>
      <c r="AI1730" s="6" t="str">
        <f t="shared" si="1690"/>
        <v>None</v>
      </c>
      <c r="AJ1730" t="s">
        <v>106</v>
      </c>
      <c r="AK1730" s="6">
        <f t="shared" si="1703"/>
        <v>1</v>
      </c>
      <c r="AL1730" t="s">
        <v>71</v>
      </c>
      <c r="AM1730" s="6">
        <f t="shared" si="1703"/>
        <v>2</v>
      </c>
      <c r="AN1730" s="6">
        <f t="shared" si="1704"/>
        <v>-1</v>
      </c>
      <c r="AO1730" t="s">
        <v>110</v>
      </c>
      <c r="AP1730">
        <f t="shared" si="1705"/>
        <v>1</v>
      </c>
      <c r="AQ1730">
        <f t="shared" si="1706"/>
        <v>1</v>
      </c>
      <c r="AR1730" t="s">
        <v>107</v>
      </c>
      <c r="AS1730">
        <f t="shared" si="1707"/>
        <v>1</v>
      </c>
      <c r="AT1730">
        <f t="shared" si="1708"/>
        <v>1</v>
      </c>
      <c r="AU1730" t="s">
        <v>158</v>
      </c>
      <c r="AV1730">
        <f t="shared" si="1709"/>
        <v>1</v>
      </c>
      <c r="AW1730">
        <f t="shared" si="1710"/>
        <v>1</v>
      </c>
      <c r="AX1730" t="s">
        <v>172</v>
      </c>
      <c r="AY1730">
        <f t="shared" si="1711"/>
        <v>1</v>
      </c>
      <c r="AZ1730">
        <f t="shared" si="1712"/>
        <v>1</v>
      </c>
      <c r="BA1730" s="6">
        <f t="shared" si="1713"/>
        <v>4</v>
      </c>
      <c r="BB1730" s="6">
        <f t="shared" si="1714"/>
        <v>4</v>
      </c>
      <c r="BC1730" s="6">
        <f t="shared" si="1715"/>
        <v>1</v>
      </c>
      <c r="BD1730" s="9">
        <f t="shared" si="1716"/>
        <v>0</v>
      </c>
      <c r="BE1730" t="s">
        <v>93</v>
      </c>
      <c r="BF1730">
        <f t="shared" si="1717"/>
        <v>4</v>
      </c>
      <c r="BG1730">
        <f t="shared" si="1718"/>
        <v>1</v>
      </c>
      <c r="BH1730" t="s">
        <v>64</v>
      </c>
      <c r="BI1730">
        <f t="shared" si="1719"/>
        <v>4</v>
      </c>
      <c r="BJ1730">
        <f t="shared" si="1720"/>
        <v>1</v>
      </c>
      <c r="BK1730" t="s">
        <v>56</v>
      </c>
      <c r="BL1730">
        <f t="shared" si="1721"/>
        <v>0</v>
      </c>
      <c r="BM1730">
        <f t="shared" si="1722"/>
        <v>0</v>
      </c>
      <c r="BN1730" t="s">
        <v>56</v>
      </c>
      <c r="BO1730">
        <f t="shared" si="1723"/>
        <v>0</v>
      </c>
      <c r="BP1730">
        <f t="shared" si="1724"/>
        <v>0</v>
      </c>
      <c r="BQ1730" t="s">
        <v>66</v>
      </c>
      <c r="BR1730">
        <f t="shared" si="1725"/>
        <v>1</v>
      </c>
      <c r="BS1730">
        <f t="shared" si="1726"/>
        <v>1</v>
      </c>
      <c r="BT1730" t="s">
        <v>93</v>
      </c>
      <c r="BU1730">
        <f t="shared" si="1727"/>
        <v>1</v>
      </c>
      <c r="BV1730">
        <f t="shared" si="1728"/>
        <v>1</v>
      </c>
      <c r="BW1730" t="s">
        <v>167</v>
      </c>
      <c r="BX1730">
        <f t="shared" si="1729"/>
        <v>7</v>
      </c>
      <c r="BY1730">
        <f t="shared" si="1730"/>
        <v>1</v>
      </c>
      <c r="BZ1730" t="s">
        <v>80</v>
      </c>
      <c r="CA1730">
        <f t="shared" si="1731"/>
        <v>1</v>
      </c>
      <c r="CB1730">
        <f t="shared" si="1732"/>
        <v>1</v>
      </c>
      <c r="CC1730" t="s">
        <v>93</v>
      </c>
      <c r="CD1730">
        <f t="shared" si="1733"/>
        <v>4</v>
      </c>
      <c r="CE1730">
        <f t="shared" si="1734"/>
        <v>1</v>
      </c>
      <c r="CF1730" t="s">
        <v>82</v>
      </c>
      <c r="CG1730">
        <f t="shared" si="1735"/>
        <v>1</v>
      </c>
      <c r="CH1730">
        <f t="shared" si="1736"/>
        <v>1</v>
      </c>
      <c r="CI1730" t="s">
        <v>74</v>
      </c>
      <c r="CJ1730">
        <f t="shared" si="1737"/>
        <v>7</v>
      </c>
      <c r="CK1730">
        <f t="shared" si="1738"/>
        <v>1</v>
      </c>
      <c r="CL1730" t="s">
        <v>78</v>
      </c>
      <c r="CM1730">
        <f t="shared" si="1739"/>
        <v>7</v>
      </c>
      <c r="CN1730">
        <f t="shared" si="1740"/>
        <v>1</v>
      </c>
      <c r="CO1730" t="s">
        <v>67</v>
      </c>
      <c r="CP1730">
        <f t="shared" si="1741"/>
        <v>5</v>
      </c>
      <c r="CQ1730">
        <f t="shared" si="1742"/>
        <v>1</v>
      </c>
      <c r="CR1730" t="s">
        <v>112</v>
      </c>
      <c r="CS1730">
        <f t="shared" si="1743"/>
        <v>7</v>
      </c>
      <c r="CT1730">
        <f t="shared" si="1744"/>
        <v>1</v>
      </c>
      <c r="CU1730" t="s">
        <v>112</v>
      </c>
      <c r="CV1730">
        <f t="shared" si="1745"/>
        <v>7</v>
      </c>
      <c r="CW1730">
        <f t="shared" si="1746"/>
        <v>1</v>
      </c>
      <c r="CX1730" t="s">
        <v>112</v>
      </c>
      <c r="CY1730">
        <f t="shared" si="1747"/>
        <v>7</v>
      </c>
      <c r="CZ1730">
        <f t="shared" si="1748"/>
        <v>1</v>
      </c>
      <c r="DA1730" t="s">
        <v>86</v>
      </c>
      <c r="DB1730">
        <f t="shared" si="1749"/>
        <v>3</v>
      </c>
      <c r="DC1730">
        <f t="shared" si="1750"/>
        <v>1</v>
      </c>
      <c r="DD1730">
        <f t="shared" si="1751"/>
        <v>62</v>
      </c>
      <c r="DE1730">
        <f t="shared" si="1752"/>
        <v>14</v>
      </c>
      <c r="DF1730" s="7">
        <f t="shared" si="1753"/>
        <v>4.4285714285714288</v>
      </c>
      <c r="DG1730" s="8">
        <f t="shared" si="1754"/>
        <v>0.57142857142857151</v>
      </c>
      <c r="DH1730" s="1" t="s">
        <v>112</v>
      </c>
      <c r="DI1730" s="1" t="s">
        <v>56</v>
      </c>
      <c r="DJ1730" s="1" t="s">
        <v>65</v>
      </c>
      <c r="DK1730" s="1" t="s">
        <v>56</v>
      </c>
      <c r="DL1730" s="1" t="s">
        <v>68</v>
      </c>
      <c r="DM1730" s="1" t="s">
        <v>56</v>
      </c>
      <c r="DN1730" s="2" t="s">
        <v>56</v>
      </c>
      <c r="DO1730" s="2">
        <v>4</v>
      </c>
      <c r="DP1730" s="2">
        <v>5</v>
      </c>
      <c r="DQ1730" s="2">
        <v>4</v>
      </c>
      <c r="DR1730" s="2">
        <v>6</v>
      </c>
      <c r="DS1730" s="2">
        <v>6</v>
      </c>
    </row>
    <row r="1731" spans="1:123" x14ac:dyDescent="0.25">
      <c r="A1731">
        <v>2018</v>
      </c>
      <c r="B1731">
        <v>1729</v>
      </c>
      <c r="C1731" t="s">
        <v>57</v>
      </c>
      <c r="D1731">
        <v>0</v>
      </c>
      <c r="E1731">
        <v>52</v>
      </c>
      <c r="F1731">
        <v>1966</v>
      </c>
      <c r="G1731">
        <v>14</v>
      </c>
      <c r="H1731">
        <f t="shared" si="1691"/>
        <v>14</v>
      </c>
      <c r="I1731" t="s">
        <v>58</v>
      </c>
      <c r="J1731">
        <f t="shared" si="1692"/>
        <v>2</v>
      </c>
      <c r="K1731" t="s">
        <v>59</v>
      </c>
      <c r="L1731">
        <f t="shared" si="1693"/>
        <v>3</v>
      </c>
      <c r="M1731" t="s">
        <v>59</v>
      </c>
      <c r="N1731">
        <f t="shared" si="1694"/>
        <v>5</v>
      </c>
      <c r="O1731" t="s">
        <v>132</v>
      </c>
      <c r="P1731">
        <f t="shared" si="1695"/>
        <v>1</v>
      </c>
      <c r="Q1731">
        <f t="shared" si="1696"/>
        <v>1</v>
      </c>
      <c r="R1731">
        <v>1</v>
      </c>
      <c r="S1731" t="s">
        <v>101</v>
      </c>
      <c r="T1731">
        <f t="shared" si="1697"/>
        <v>1</v>
      </c>
      <c r="U1731">
        <f t="shared" si="1698"/>
        <v>1</v>
      </c>
      <c r="V1731" t="s">
        <v>156</v>
      </c>
      <c r="W1731">
        <v>5107.5</v>
      </c>
      <c r="X1731">
        <v>5107.5</v>
      </c>
      <c r="Y1731">
        <v>7886.25</v>
      </c>
      <c r="Z1731" t="s">
        <v>81</v>
      </c>
      <c r="AA1731">
        <f t="shared" si="1699"/>
        <v>3</v>
      </c>
      <c r="AB1731">
        <f t="shared" si="1700"/>
        <v>1</v>
      </c>
      <c r="AC1731" t="s">
        <v>71</v>
      </c>
      <c r="AD1731" s="6">
        <f t="shared" si="1701"/>
        <v>4</v>
      </c>
      <c r="AE1731">
        <f t="shared" si="1702"/>
        <v>1</v>
      </c>
      <c r="AF1731" t="s">
        <v>75</v>
      </c>
      <c r="AG1731" t="s">
        <v>115</v>
      </c>
      <c r="AH1731" t="s">
        <v>56</v>
      </c>
      <c r="AI1731" s="6" t="str">
        <f t="shared" ref="AI1731:AI1794" si="1755">IF(AF1731&lt;&gt;"Protestant",AF1731,IF(AG1731="Other",AH1731,AG1731))</f>
        <v>United methodist</v>
      </c>
      <c r="AJ1731" t="s">
        <v>106</v>
      </c>
      <c r="AK1731" s="6">
        <f t="shared" si="1703"/>
        <v>1</v>
      </c>
      <c r="AL1731" t="s">
        <v>106</v>
      </c>
      <c r="AM1731" s="6">
        <f t="shared" si="1703"/>
        <v>1</v>
      </c>
      <c r="AN1731" s="6">
        <f t="shared" si="1704"/>
        <v>0</v>
      </c>
      <c r="AO1731" t="s">
        <v>72</v>
      </c>
      <c r="AP1731">
        <f t="shared" si="1705"/>
        <v>6</v>
      </c>
      <c r="AQ1731">
        <f t="shared" si="1706"/>
        <v>1</v>
      </c>
      <c r="AR1731" t="s">
        <v>129</v>
      </c>
      <c r="AS1731">
        <f t="shared" si="1707"/>
        <v>3</v>
      </c>
      <c r="AT1731">
        <f t="shared" si="1708"/>
        <v>1</v>
      </c>
      <c r="AU1731" t="s">
        <v>100</v>
      </c>
      <c r="AV1731">
        <f t="shared" si="1709"/>
        <v>5</v>
      </c>
      <c r="AW1731">
        <f t="shared" si="1710"/>
        <v>1</v>
      </c>
      <c r="AX1731" t="s">
        <v>114</v>
      </c>
      <c r="AY1731">
        <f t="shared" si="1711"/>
        <v>5</v>
      </c>
      <c r="AZ1731">
        <f t="shared" si="1712"/>
        <v>1</v>
      </c>
      <c r="BA1731" s="6">
        <f t="shared" si="1713"/>
        <v>19</v>
      </c>
      <c r="BB1731" s="6">
        <f t="shared" si="1714"/>
        <v>4</v>
      </c>
      <c r="BC1731" s="6">
        <f t="shared" si="1715"/>
        <v>4.75</v>
      </c>
      <c r="BD1731" s="9">
        <f t="shared" si="1716"/>
        <v>0.625</v>
      </c>
      <c r="BE1731" t="s">
        <v>56</v>
      </c>
      <c r="BF1731">
        <f t="shared" si="1717"/>
        <v>0</v>
      </c>
      <c r="BG1731">
        <f t="shared" si="1718"/>
        <v>0</v>
      </c>
      <c r="BH1731" t="s">
        <v>56</v>
      </c>
      <c r="BI1731">
        <f t="shared" si="1719"/>
        <v>0</v>
      </c>
      <c r="BJ1731">
        <f t="shared" si="1720"/>
        <v>0</v>
      </c>
      <c r="BK1731" t="s">
        <v>63</v>
      </c>
      <c r="BL1731">
        <f t="shared" si="1721"/>
        <v>1</v>
      </c>
      <c r="BM1731">
        <f t="shared" si="1722"/>
        <v>1</v>
      </c>
      <c r="BN1731" t="s">
        <v>64</v>
      </c>
      <c r="BO1731">
        <f t="shared" si="1723"/>
        <v>4</v>
      </c>
      <c r="BP1731">
        <f t="shared" si="1724"/>
        <v>1</v>
      </c>
      <c r="BQ1731" t="s">
        <v>66</v>
      </c>
      <c r="BR1731">
        <f t="shared" si="1725"/>
        <v>1</v>
      </c>
      <c r="BS1731">
        <f t="shared" si="1726"/>
        <v>1</v>
      </c>
      <c r="BT1731" t="s">
        <v>93</v>
      </c>
      <c r="BU1731">
        <f t="shared" si="1727"/>
        <v>1</v>
      </c>
      <c r="BV1731">
        <f t="shared" si="1728"/>
        <v>1</v>
      </c>
      <c r="BW1731" t="s">
        <v>56</v>
      </c>
      <c r="BX1731">
        <f t="shared" si="1729"/>
        <v>0</v>
      </c>
      <c r="BY1731">
        <f t="shared" si="1730"/>
        <v>0</v>
      </c>
      <c r="BZ1731" t="s">
        <v>56</v>
      </c>
      <c r="CA1731">
        <f t="shared" si="1731"/>
        <v>0</v>
      </c>
      <c r="CB1731">
        <f t="shared" si="1732"/>
        <v>0</v>
      </c>
      <c r="CC1731" t="s">
        <v>56</v>
      </c>
      <c r="CD1731">
        <f t="shared" si="1733"/>
        <v>0</v>
      </c>
      <c r="CE1731">
        <f t="shared" si="1734"/>
        <v>0</v>
      </c>
      <c r="CF1731" t="s">
        <v>56</v>
      </c>
      <c r="CG1731">
        <f t="shared" si="1735"/>
        <v>0</v>
      </c>
      <c r="CH1731">
        <f t="shared" si="1736"/>
        <v>0</v>
      </c>
      <c r="CI1731" t="s">
        <v>56</v>
      </c>
      <c r="CJ1731">
        <f t="shared" si="1737"/>
        <v>0</v>
      </c>
      <c r="CK1731">
        <f t="shared" si="1738"/>
        <v>0</v>
      </c>
      <c r="CL1731" t="s">
        <v>56</v>
      </c>
      <c r="CM1731">
        <f t="shared" si="1739"/>
        <v>0</v>
      </c>
      <c r="CN1731">
        <f t="shared" si="1740"/>
        <v>0</v>
      </c>
      <c r="CO1731" t="s">
        <v>56</v>
      </c>
      <c r="CP1731">
        <f t="shared" si="1741"/>
        <v>0</v>
      </c>
      <c r="CQ1731">
        <f t="shared" si="1742"/>
        <v>0</v>
      </c>
      <c r="CR1731" t="s">
        <v>56</v>
      </c>
      <c r="CS1731">
        <f t="shared" si="1743"/>
        <v>0</v>
      </c>
      <c r="CT1731">
        <f t="shared" si="1744"/>
        <v>0</v>
      </c>
      <c r="CU1731" t="s">
        <v>56</v>
      </c>
      <c r="CV1731">
        <f t="shared" si="1745"/>
        <v>0</v>
      </c>
      <c r="CW1731">
        <f t="shared" si="1746"/>
        <v>0</v>
      </c>
      <c r="CX1731" t="s">
        <v>56</v>
      </c>
      <c r="CY1731">
        <f t="shared" si="1747"/>
        <v>0</v>
      </c>
      <c r="CZ1731">
        <f t="shared" si="1748"/>
        <v>0</v>
      </c>
      <c r="DA1731" t="s">
        <v>99</v>
      </c>
      <c r="DB1731">
        <f t="shared" si="1749"/>
        <v>7</v>
      </c>
      <c r="DC1731">
        <f t="shared" si="1750"/>
        <v>1</v>
      </c>
      <c r="DD1731">
        <f t="shared" si="1751"/>
        <v>14</v>
      </c>
      <c r="DE1731">
        <f t="shared" si="1752"/>
        <v>5</v>
      </c>
      <c r="DF1731" s="7">
        <f t="shared" si="1753"/>
        <v>2.8</v>
      </c>
      <c r="DG1731" s="8">
        <f t="shared" si="1754"/>
        <v>0.3</v>
      </c>
      <c r="DH1731" s="1" t="s">
        <v>56</v>
      </c>
      <c r="DI1731" s="1" t="s">
        <v>85</v>
      </c>
      <c r="DJ1731" s="1" t="s">
        <v>56</v>
      </c>
      <c r="DK1731" s="1" t="s">
        <v>74</v>
      </c>
      <c r="DL1731" s="1" t="s">
        <v>68</v>
      </c>
      <c r="DM1731" s="1" t="s">
        <v>64</v>
      </c>
      <c r="DN1731" s="2">
        <v>4</v>
      </c>
      <c r="DO1731" s="2" t="s">
        <v>56</v>
      </c>
      <c r="DP1731" s="2" t="s">
        <v>56</v>
      </c>
      <c r="DQ1731" s="2" t="s">
        <v>56</v>
      </c>
      <c r="DR1731" s="2" t="s">
        <v>56</v>
      </c>
      <c r="DS1731" s="2" t="s">
        <v>56</v>
      </c>
    </row>
    <row r="1732" spans="1:123" x14ac:dyDescent="0.25">
      <c r="A1732">
        <v>2018</v>
      </c>
      <c r="B1732">
        <v>1730</v>
      </c>
      <c r="C1732" t="s">
        <v>57</v>
      </c>
      <c r="D1732">
        <v>1</v>
      </c>
      <c r="E1732">
        <v>41</v>
      </c>
      <c r="F1732">
        <v>1977</v>
      </c>
      <c r="G1732">
        <v>16</v>
      </c>
      <c r="H1732">
        <f t="shared" ref="H1732:H1795" si="1756">IF(ISNUMBER(G1732),G1732,0)</f>
        <v>16</v>
      </c>
      <c r="I1732" t="s">
        <v>58</v>
      </c>
      <c r="J1732">
        <f t="shared" ref="J1732:J1795" si="1757">IF(I1732="Male",2,1)</f>
        <v>2</v>
      </c>
      <c r="K1732" t="s">
        <v>119</v>
      </c>
      <c r="L1732">
        <f t="shared" ref="L1732:L1795" si="1758">IF(K1732="White",3,IF(K1732="Black",2,1))</f>
        <v>2</v>
      </c>
      <c r="M1732" t="s">
        <v>119</v>
      </c>
      <c r="N1732">
        <f t="shared" ref="N1732:N1795" si="1759">IF(M1732="White",5,IF(M1732="Other, mixed",4,IF(M1732="Black",3,IF(M1732="Asiatic, oriental",2,IF(M1732="Amer indian",1,0)))))</f>
        <v>3</v>
      </c>
      <c r="O1732" t="s">
        <v>125</v>
      </c>
      <c r="P1732">
        <f t="shared" ref="P1732:P1795" si="1760">IF(O1732="Different state",7,IF(O1732="Same city",1,4))</f>
        <v>4</v>
      </c>
      <c r="Q1732">
        <f t="shared" ref="Q1732:Q1795" si="1761">IF(P1732=0,0,1)</f>
        <v>1</v>
      </c>
      <c r="R1732">
        <v>1</v>
      </c>
      <c r="S1732" t="s">
        <v>101</v>
      </c>
      <c r="T1732">
        <f t="shared" ref="T1732:T1795" si="1762">IF(S1732="Gay, lesbian, or homosexual",7,IF(S1732="Bisexual",5,IF(S1732="Dont know",4,IF(S1732="Heterosexual or straight",1,0))))</f>
        <v>1</v>
      </c>
      <c r="U1732">
        <f t="shared" ref="U1732:U1795" si="1763">IF(T1732=0,0,1)</f>
        <v>1</v>
      </c>
      <c r="V1732" t="s">
        <v>92</v>
      </c>
      <c r="W1732">
        <v>14755</v>
      </c>
      <c r="X1732">
        <v>12485</v>
      </c>
      <c r="Y1732">
        <v>19277.5</v>
      </c>
      <c r="Z1732" t="s">
        <v>81</v>
      </c>
      <c r="AA1732">
        <f t="shared" ref="AA1732:AA1795" si="1764">IF(Z1732="Upper class",7,IF(Z1732="Middle class",5,IF(Z1732="Working class",3,IF(Z1732="Lower class",1,0))))</f>
        <v>3</v>
      </c>
      <c r="AB1732">
        <f t="shared" ref="AB1732:AB1795" si="1765">IF(AA1732=0,0,1)</f>
        <v>1</v>
      </c>
      <c r="AC1732" t="s">
        <v>71</v>
      </c>
      <c r="AD1732" s="6">
        <f t="shared" ref="AD1732:AD1795" si="1766">IF(AC1732="Extremely liberal",7,IF(AC1732="Liberal",6,IF(AC1732="Slightly liberal",5,IF(AC1732="Moderate",4,IF(AC1732="Slghtly conservative",3,IF(AC1732="Conservative",2,IF(AC1732="Extrmly conservative",1,0)))))))</f>
        <v>4</v>
      </c>
      <c r="AE1732">
        <f t="shared" ref="AE1732:AE1795" si="1767">IF(AD1732=0,0,1)</f>
        <v>1</v>
      </c>
      <c r="AF1732" t="s">
        <v>105</v>
      </c>
      <c r="AG1732" t="s">
        <v>56</v>
      </c>
      <c r="AH1732" t="s">
        <v>56</v>
      </c>
      <c r="AI1732" s="6" t="str">
        <f t="shared" si="1755"/>
        <v>None</v>
      </c>
      <c r="AJ1732" t="s">
        <v>106</v>
      </c>
      <c r="AK1732" s="6">
        <f t="shared" ref="AK1732:AM1795" si="1768">IF(AJ1732="Fundamentalist",3,IF(AJ1732="Moderate",2,IF(AJ1732="Liberal",1,0)))</f>
        <v>1</v>
      </c>
      <c r="AL1732" t="s">
        <v>71</v>
      </c>
      <c r="AM1732" s="6">
        <f t="shared" si="1768"/>
        <v>2</v>
      </c>
      <c r="AN1732" s="6">
        <f t="shared" ref="AN1732:AN1795" si="1769">AK1732-AM1732</f>
        <v>-1</v>
      </c>
      <c r="AO1732" t="s">
        <v>110</v>
      </c>
      <c r="AP1732">
        <f t="shared" ref="AP1732:AP1795" si="1770">IF(AO1732="More thn once wk",7,IF(AO1732="Every week",7,IF(AO1732="Nrly every week",6,IF(AO1732="2-3x a month",6,IF(AO1732="Once a month",5,IF(AO1732="Sevrl times a yr",4,IF(AO1732="Once a year",3,IF(AO1732="Lt once a year",2,IF(AO1732="Never",1,0)))))))))</f>
        <v>1</v>
      </c>
      <c r="AQ1732">
        <f t="shared" ref="AQ1732:AQ1795" si="1771">IF(AP1732=0,0,1)</f>
        <v>1</v>
      </c>
      <c r="AR1732" t="s">
        <v>107</v>
      </c>
      <c r="AS1732">
        <f t="shared" ref="AS1732:AS1795" si="1772">IF(AR1732="Strong",7,IF(AR1732="Somewhat strong",5,IF(AR1732="Not very strong",3,IF(AR1732="Don't know",3,IF(AR1732="No religion",1,0)))))</f>
        <v>1</v>
      </c>
      <c r="AT1732">
        <f t="shared" ref="AT1732:AT1795" si="1773">IF(AS1732=0,0,1)</f>
        <v>1</v>
      </c>
      <c r="AU1732" t="s">
        <v>113</v>
      </c>
      <c r="AV1732">
        <f t="shared" ref="AV1732:AV1795" si="1774">IF(AU1732="Very religious",7,IF(AU1732="Modrte religious",5,IF(AU1732="Slight religious",3,IF(AU1732="Dont know",3,IF(AU1732="Not religious",1,0)))))</f>
        <v>3</v>
      </c>
      <c r="AW1732">
        <f t="shared" ref="AW1732:AW1795" si="1775">IF(AV1732=0,0,1)</f>
        <v>1</v>
      </c>
      <c r="AX1732" t="s">
        <v>146</v>
      </c>
      <c r="AY1732">
        <f t="shared" ref="AY1732:AY1795" si="1776">IF(AX1732="Very spiritual",7,IF(AX1732="Modeate spirtual",5,IF(AX1732="Slight spiritual",3,IF(AX1732="Dont know",3,IF(AX1732="Not spiritual",1,0)))))</f>
        <v>3</v>
      </c>
      <c r="AZ1732">
        <f t="shared" ref="AZ1732:AZ1795" si="1777">IF(AY1732=0,0,1)</f>
        <v>1</v>
      </c>
      <c r="BA1732" s="6">
        <f t="shared" ref="BA1732:BA1795" si="1778">SUM(AP1732+AS1732+AV1732+AY1732)</f>
        <v>8</v>
      </c>
      <c r="BB1732" s="6">
        <f t="shared" ref="BB1732:BB1795" si="1779">SUM(AQ1732+AT1732+AW1732+AZ1732)</f>
        <v>4</v>
      </c>
      <c r="BC1732" s="6">
        <f t="shared" ref="BC1732:BC1795" si="1780">IF(BB1732&gt;0,BA1732/BB1732,1)</f>
        <v>2</v>
      </c>
      <c r="BD1732" s="9">
        <f t="shared" ref="BD1732:BD1795" si="1781">(BC1732-1)/6</f>
        <v>0.16666666666666666</v>
      </c>
      <c r="BE1732" t="s">
        <v>56</v>
      </c>
      <c r="BF1732">
        <f t="shared" ref="BF1732:BF1795" si="1782">IF(BE1732="Too little",7,IF(BE1732="About right",4,IF(BE1732="Don't know",4,IF(BE1732="Too much",1,0))))</f>
        <v>0</v>
      </c>
      <c r="BG1732">
        <f t="shared" ref="BG1732:BG1795" si="1783">IF(BF1732=0,0,1)</f>
        <v>0</v>
      </c>
      <c r="BH1732" t="s">
        <v>56</v>
      </c>
      <c r="BI1732">
        <f t="shared" ref="BI1732:BI1795" si="1784">IF(BH1732="Too little",7,IF(BH1732="About right",4,IF(BH1732="Don't know",4,IF(BH1732="Too much",1,0))))</f>
        <v>0</v>
      </c>
      <c r="BJ1732">
        <f t="shared" ref="BJ1732:BJ1795" si="1785">IF(BI1732=0,0,1)</f>
        <v>0</v>
      </c>
      <c r="BK1732" t="s">
        <v>64</v>
      </c>
      <c r="BL1732">
        <f t="shared" ref="BL1732:BL1795" si="1786">IF(BK1732="Too little",7,IF(BK1732="About right",4,IF(BK1732="Don't know",4,IF(BK1732="Too much",1,0))))</f>
        <v>4</v>
      </c>
      <c r="BM1732">
        <f t="shared" ref="BM1732:BM1795" si="1787">IF(BL1732=0,0,1)</f>
        <v>1</v>
      </c>
      <c r="BN1732" t="s">
        <v>65</v>
      </c>
      <c r="BO1732">
        <f t="shared" ref="BO1732:BO1795" si="1788">IF(BN1732="Too little",7,IF(BN1732="About right",4,IF(BN1732="Don't know",4,IF(BN1732="Too much",1,0))))</f>
        <v>7</v>
      </c>
      <c r="BP1732">
        <f t="shared" ref="BP1732:BP1795" si="1789">IF(BO1732=0,0,1)</f>
        <v>1</v>
      </c>
      <c r="BQ1732" t="s">
        <v>56</v>
      </c>
      <c r="BR1732">
        <f t="shared" ref="BR1732:BR1795" si="1790">IF(BQ1732="Not allowed",7,IF(BQ1732="Don't know",4,IF(BQ1732="Allowed",1,0)))</f>
        <v>0</v>
      </c>
      <c r="BS1732">
        <f t="shared" ref="BS1732:BS1795" si="1791">IF(BR1732=0,0,1)</f>
        <v>0</v>
      </c>
      <c r="BT1732" t="s">
        <v>74</v>
      </c>
      <c r="BU1732">
        <f t="shared" ref="BU1732:BU1795" si="1792">IF(BT1732="Yes",7,IF(BT1732 ="No",1,IF(BT1732 = "Don't know",1,0)))</f>
        <v>7</v>
      </c>
      <c r="BV1732">
        <f t="shared" ref="BV1732:BV1795" si="1793">IF(BU1732=0,0,1)</f>
        <v>1</v>
      </c>
      <c r="BW1732" t="s">
        <v>167</v>
      </c>
      <c r="BX1732">
        <f t="shared" ref="BX1732:BX1795" si="1794">IF(BW1732="Strongly support pref",7,IF(BW1732="Support pref",5,IF(BW1732="Don't know",4,IF(BW1732="Oppose pref",3,IF(BW1732="Strongly oppose pref",1,0)))))</f>
        <v>7</v>
      </c>
      <c r="BY1732">
        <f t="shared" ref="BY1732:BY1795" si="1795">IF(BX1732=0,0,1)</f>
        <v>1</v>
      </c>
      <c r="BZ1732" t="s">
        <v>139</v>
      </c>
      <c r="CA1732">
        <f t="shared" ref="CA1732:CA1795" si="1796">IF(BZ1732="Disagree strongly",7,IF(BZ1732="Disagree somewhat",5,IF(BZ1732="Neither agree nor disagree",4,IF(BZ1732="Don't know",4,IF(BZ1732="Agree somewhat",3,IF(BZ1732="Agree strongly",1,0))))))</f>
        <v>7</v>
      </c>
      <c r="CB1732">
        <f t="shared" ref="CB1732:CB1795" si="1797">IF(CA1732=0,0,1)</f>
        <v>1</v>
      </c>
      <c r="CC1732" t="s">
        <v>74</v>
      </c>
      <c r="CD1732">
        <f t="shared" ref="CD1732:CD1795" si="1798">IF(CC1732="Yes",7,IF(CC1732="Don't know",4,IF(CC1732="No",1,0)))</f>
        <v>7</v>
      </c>
      <c r="CE1732">
        <f t="shared" ref="CE1732:CE1795" si="1799">IF(CD1732=0,0,1)</f>
        <v>1</v>
      </c>
      <c r="CF1732" t="s">
        <v>151</v>
      </c>
      <c r="CG1732">
        <f t="shared" ref="CG1732:CG1795" si="1800">IF(CF1732="Yes",7,IF(CF1732="Don't know",4,IF(CF1732="No",1,0)))</f>
        <v>7</v>
      </c>
      <c r="CH1732">
        <f t="shared" ref="CH1732:CH1795" si="1801">IF(CG1732=0,0,1)</f>
        <v>1</v>
      </c>
      <c r="CI1732" t="s">
        <v>74</v>
      </c>
      <c r="CJ1732">
        <f t="shared" ref="CJ1732:CJ1795" si="1802">IF(CI1732="Yes",7,IF(CI1732="Don't know",4,IF(CI1732="No",1,0)))</f>
        <v>7</v>
      </c>
      <c r="CK1732">
        <f t="shared" ref="CK1732:CK1795" si="1803">IF(CJ1732=0,0,1)</f>
        <v>1</v>
      </c>
      <c r="CL1732" t="s">
        <v>78</v>
      </c>
      <c r="CM1732">
        <f t="shared" ref="CM1732:CM1795" si="1804">IF(CL1732="No",7,IF(CL1732="Don't know",4,IF(CL1732="Yes",1,0)))</f>
        <v>7</v>
      </c>
      <c r="CN1732">
        <f t="shared" ref="CN1732:CN1795" si="1805">IF(CM1732=0,0,1)</f>
        <v>1</v>
      </c>
      <c r="CO1732" t="s">
        <v>145</v>
      </c>
      <c r="CP1732">
        <f t="shared" ref="CP1732:CP1795" si="1806">IF(CO1732="Strongly favor",7,IF(CO1732="Favor",5,IF(CO1732="Neither favor nor oppose",4,IF(CO1732="Don’t know",4,IF(CO1732="Oppose",3,IF(CO1732="Strongly oppose",1,0))))))</f>
        <v>1</v>
      </c>
      <c r="CQ1732">
        <f t="shared" ref="CQ1732:CQ1795" si="1807">IF(CP1732=0,0,1)</f>
        <v>1</v>
      </c>
      <c r="CR1732" t="s">
        <v>112</v>
      </c>
      <c r="CS1732">
        <f t="shared" ref="CS1732:CS1795" si="1808">IF(CR1732="Strongly favor",7,IF(CR1732="Favor",5,IF(CR1732="Neither favor nor oppose",4,IF(CR1732="Don’t know",4,IF(CR1732="Oppose",3,IF(CR1732="Strongly oppose",1,0))))))</f>
        <v>7</v>
      </c>
      <c r="CT1732">
        <f t="shared" ref="CT1732:CT1795" si="1809">IF(CS1732=0,0,1)</f>
        <v>1</v>
      </c>
      <c r="CU1732" t="s">
        <v>112</v>
      </c>
      <c r="CV1732">
        <f t="shared" ref="CV1732:CV1795" si="1810">IF(CU1732="Strongly favor",7,IF(CU1732="Favor",5,IF(CU1732="Neither favor nor oppose",4,IF(CU1732="Don’t know",4,IF(CU1732="Oppose",3,IF(CU1732="Strongly oppose",1,0))))))</f>
        <v>7</v>
      </c>
      <c r="CW1732">
        <f t="shared" ref="CW1732:CW1795" si="1811">IF(CV1732=0,0,1)</f>
        <v>1</v>
      </c>
      <c r="CX1732" t="s">
        <v>112</v>
      </c>
      <c r="CY1732">
        <f t="shared" ref="CY1732:CY1795" si="1812">IF(CX1732="Strongly favor",7,IF(CX1732="Favor",5,IF(CX1732="Neither favor nor oppose",4,IF(CX1732="Don’t know",4,IF(CX1732="Oppose",3,IF(CX1732="Strongly oppose",1,0))))))</f>
        <v>7</v>
      </c>
      <c r="CZ1732">
        <f t="shared" ref="CZ1732:CZ1795" si="1813">IF(CY1732=0,0,1)</f>
        <v>1</v>
      </c>
      <c r="DA1732" t="s">
        <v>56</v>
      </c>
      <c r="DB1732">
        <f t="shared" ref="DB1732:DB1795" si="1814">IF(DA1732="Not very likely",7,IF(DA1732="Dont know",4,IF(DA1732="Somewhat likely",3,IF(DA1732="Very likely",1,0))))</f>
        <v>0</v>
      </c>
      <c r="DC1732">
        <f t="shared" ref="DC1732:DC1795" si="1815">IF(DB1732=0,0,1)</f>
        <v>0</v>
      </c>
      <c r="DD1732">
        <f t="shared" ref="DD1732:DD1795" si="1816">BI1732+BL1732+BO1732+BR1732+BU1732+BX1732+CA1732+CD1732+CG1732+CJ1732+CM1732+CP1732+CS1732+CV1732+CY1732+DB1732</f>
        <v>82</v>
      </c>
      <c r="DE1732">
        <f t="shared" ref="DE1732:DE1795" si="1817">BJ1732+BM1732+BP1732+BS1732+BV1732+BY1732+CB1732+CE1732+CH1732+CK1732+CN1732+CQ1732+CT1732+CW1732+CZ1732+DC1732</f>
        <v>13</v>
      </c>
      <c r="DF1732" s="7">
        <f t="shared" ref="DF1732:DF1795" si="1818">DD1732/DE1732</f>
        <v>6.3076923076923075</v>
      </c>
      <c r="DG1732" s="8">
        <f t="shared" ref="DG1732:DG1795" si="1819">(DF1732-1)/6</f>
        <v>0.88461538461538458</v>
      </c>
      <c r="DH1732" s="1" t="s">
        <v>112</v>
      </c>
      <c r="DI1732" s="1" t="s">
        <v>56</v>
      </c>
      <c r="DJ1732" s="1" t="s">
        <v>56</v>
      </c>
      <c r="DK1732" s="1" t="s">
        <v>78</v>
      </c>
      <c r="DL1732" s="1" t="s">
        <v>127</v>
      </c>
      <c r="DM1732" s="1" t="s">
        <v>63</v>
      </c>
      <c r="DN1732" s="2" t="s">
        <v>98</v>
      </c>
      <c r="DO1732" s="2">
        <v>5</v>
      </c>
      <c r="DP1732" s="2">
        <v>3</v>
      </c>
      <c r="DQ1732" s="2">
        <v>4</v>
      </c>
      <c r="DR1732" s="2">
        <v>4</v>
      </c>
      <c r="DS1732" s="2">
        <v>4</v>
      </c>
    </row>
    <row r="1733" spans="1:123" x14ac:dyDescent="0.25">
      <c r="A1733">
        <v>2018</v>
      </c>
      <c r="B1733">
        <v>1731</v>
      </c>
      <c r="C1733" t="s">
        <v>57</v>
      </c>
      <c r="D1733">
        <v>0</v>
      </c>
      <c r="E1733">
        <v>50</v>
      </c>
      <c r="F1733">
        <v>1968</v>
      </c>
      <c r="G1733">
        <v>17</v>
      </c>
      <c r="H1733">
        <f t="shared" si="1756"/>
        <v>17</v>
      </c>
      <c r="I1733" t="s">
        <v>90</v>
      </c>
      <c r="J1733">
        <f t="shared" si="1757"/>
        <v>1</v>
      </c>
      <c r="K1733" t="s">
        <v>59</v>
      </c>
      <c r="L1733">
        <f t="shared" si="1758"/>
        <v>3</v>
      </c>
      <c r="M1733" t="s">
        <v>59</v>
      </c>
      <c r="N1733">
        <f t="shared" si="1759"/>
        <v>5</v>
      </c>
      <c r="O1733" t="s">
        <v>125</v>
      </c>
      <c r="P1733">
        <f t="shared" si="1760"/>
        <v>4</v>
      </c>
      <c r="Q1733">
        <f t="shared" si="1761"/>
        <v>1</v>
      </c>
      <c r="R1733">
        <v>1</v>
      </c>
      <c r="S1733" t="s">
        <v>101</v>
      </c>
      <c r="T1733">
        <f t="shared" si="1762"/>
        <v>1</v>
      </c>
      <c r="U1733">
        <f t="shared" si="1763"/>
        <v>1</v>
      </c>
      <c r="V1733" t="s">
        <v>92</v>
      </c>
      <c r="W1733">
        <v>20430</v>
      </c>
      <c r="X1733">
        <v>14755</v>
      </c>
      <c r="Y1733">
        <v>22782.5</v>
      </c>
      <c r="Z1733" t="s">
        <v>81</v>
      </c>
      <c r="AA1733">
        <f t="shared" si="1764"/>
        <v>3</v>
      </c>
      <c r="AB1733">
        <f t="shared" si="1765"/>
        <v>1</v>
      </c>
      <c r="AC1733" t="s">
        <v>104</v>
      </c>
      <c r="AD1733" s="6">
        <f t="shared" si="1766"/>
        <v>3</v>
      </c>
      <c r="AE1733">
        <f t="shared" si="1767"/>
        <v>1</v>
      </c>
      <c r="AF1733" t="s">
        <v>75</v>
      </c>
      <c r="AG1733" t="s">
        <v>115</v>
      </c>
      <c r="AH1733" t="s">
        <v>56</v>
      </c>
      <c r="AI1733" s="6" t="str">
        <f t="shared" si="1755"/>
        <v>United methodist</v>
      </c>
      <c r="AJ1733" t="s">
        <v>106</v>
      </c>
      <c r="AK1733" s="6">
        <f t="shared" si="1768"/>
        <v>1</v>
      </c>
      <c r="AL1733" t="s">
        <v>106</v>
      </c>
      <c r="AM1733" s="6">
        <f t="shared" si="1768"/>
        <v>1</v>
      </c>
      <c r="AN1733" s="6">
        <f t="shared" si="1769"/>
        <v>0</v>
      </c>
      <c r="AO1733" t="s">
        <v>72</v>
      </c>
      <c r="AP1733">
        <f t="shared" si="1770"/>
        <v>6</v>
      </c>
      <c r="AQ1733">
        <f t="shared" si="1771"/>
        <v>1</v>
      </c>
      <c r="AR1733" t="s">
        <v>73</v>
      </c>
      <c r="AS1733">
        <f t="shared" si="1772"/>
        <v>7</v>
      </c>
      <c r="AT1733">
        <f t="shared" si="1773"/>
        <v>1</v>
      </c>
      <c r="AU1733" t="s">
        <v>100</v>
      </c>
      <c r="AV1733">
        <f t="shared" si="1774"/>
        <v>5</v>
      </c>
      <c r="AW1733">
        <f t="shared" si="1775"/>
        <v>1</v>
      </c>
      <c r="AX1733" t="s">
        <v>88</v>
      </c>
      <c r="AY1733">
        <f t="shared" si="1776"/>
        <v>7</v>
      </c>
      <c r="AZ1733">
        <f t="shared" si="1777"/>
        <v>1</v>
      </c>
      <c r="BA1733" s="6">
        <f t="shared" si="1778"/>
        <v>25</v>
      </c>
      <c r="BB1733" s="6">
        <f t="shared" si="1779"/>
        <v>4</v>
      </c>
      <c r="BC1733" s="6">
        <f t="shared" si="1780"/>
        <v>6.25</v>
      </c>
      <c r="BD1733" s="9">
        <f t="shared" si="1781"/>
        <v>0.875</v>
      </c>
      <c r="BE1733" t="s">
        <v>56</v>
      </c>
      <c r="BF1733">
        <f t="shared" si="1782"/>
        <v>0</v>
      </c>
      <c r="BG1733">
        <f t="shared" si="1783"/>
        <v>0</v>
      </c>
      <c r="BH1733" t="s">
        <v>56</v>
      </c>
      <c r="BI1733">
        <f t="shared" si="1784"/>
        <v>0</v>
      </c>
      <c r="BJ1733">
        <f t="shared" si="1785"/>
        <v>0</v>
      </c>
      <c r="BK1733" t="s">
        <v>64</v>
      </c>
      <c r="BL1733">
        <f t="shared" si="1786"/>
        <v>4</v>
      </c>
      <c r="BM1733">
        <f t="shared" si="1787"/>
        <v>1</v>
      </c>
      <c r="BN1733" t="s">
        <v>64</v>
      </c>
      <c r="BO1733">
        <f t="shared" si="1788"/>
        <v>4</v>
      </c>
      <c r="BP1733">
        <f t="shared" si="1789"/>
        <v>1</v>
      </c>
      <c r="BQ1733" t="s">
        <v>94</v>
      </c>
      <c r="BR1733">
        <f t="shared" si="1790"/>
        <v>7</v>
      </c>
      <c r="BS1733">
        <f t="shared" si="1791"/>
        <v>1</v>
      </c>
      <c r="BT1733" t="s">
        <v>74</v>
      </c>
      <c r="BU1733">
        <f t="shared" si="1792"/>
        <v>7</v>
      </c>
      <c r="BV1733">
        <f t="shared" si="1793"/>
        <v>1</v>
      </c>
      <c r="BW1733" t="s">
        <v>56</v>
      </c>
      <c r="BX1733">
        <f t="shared" si="1794"/>
        <v>0</v>
      </c>
      <c r="BY1733">
        <f t="shared" si="1795"/>
        <v>0</v>
      </c>
      <c r="BZ1733" t="s">
        <v>56</v>
      </c>
      <c r="CA1733">
        <f t="shared" si="1796"/>
        <v>0</v>
      </c>
      <c r="CB1733">
        <f t="shared" si="1797"/>
        <v>0</v>
      </c>
      <c r="CC1733" t="s">
        <v>56</v>
      </c>
      <c r="CD1733">
        <f t="shared" si="1798"/>
        <v>0</v>
      </c>
      <c r="CE1733">
        <f t="shared" si="1799"/>
        <v>0</v>
      </c>
      <c r="CF1733" t="s">
        <v>56</v>
      </c>
      <c r="CG1733">
        <f t="shared" si="1800"/>
        <v>0</v>
      </c>
      <c r="CH1733">
        <f t="shared" si="1801"/>
        <v>0</v>
      </c>
      <c r="CI1733" t="s">
        <v>56</v>
      </c>
      <c r="CJ1733">
        <f t="shared" si="1802"/>
        <v>0</v>
      </c>
      <c r="CK1733">
        <f t="shared" si="1803"/>
        <v>0</v>
      </c>
      <c r="CL1733" t="s">
        <v>56</v>
      </c>
      <c r="CM1733">
        <f t="shared" si="1804"/>
        <v>0</v>
      </c>
      <c r="CN1733">
        <f t="shared" si="1805"/>
        <v>0</v>
      </c>
      <c r="CO1733" t="s">
        <v>56</v>
      </c>
      <c r="CP1733">
        <f t="shared" si="1806"/>
        <v>0</v>
      </c>
      <c r="CQ1733">
        <f t="shared" si="1807"/>
        <v>0</v>
      </c>
      <c r="CR1733" t="s">
        <v>56</v>
      </c>
      <c r="CS1733">
        <f t="shared" si="1808"/>
        <v>0</v>
      </c>
      <c r="CT1733">
        <f t="shared" si="1809"/>
        <v>0</v>
      </c>
      <c r="CU1733" t="s">
        <v>56</v>
      </c>
      <c r="CV1733">
        <f t="shared" si="1810"/>
        <v>0</v>
      </c>
      <c r="CW1733">
        <f t="shared" si="1811"/>
        <v>0</v>
      </c>
      <c r="CX1733" t="s">
        <v>56</v>
      </c>
      <c r="CY1733">
        <f t="shared" si="1812"/>
        <v>0</v>
      </c>
      <c r="CZ1733">
        <f t="shared" si="1813"/>
        <v>0</v>
      </c>
      <c r="DA1733" t="s">
        <v>86</v>
      </c>
      <c r="DB1733">
        <f t="shared" si="1814"/>
        <v>3</v>
      </c>
      <c r="DC1733">
        <f t="shared" si="1815"/>
        <v>1</v>
      </c>
      <c r="DD1733">
        <f t="shared" si="1816"/>
        <v>25</v>
      </c>
      <c r="DE1733">
        <f t="shared" si="1817"/>
        <v>5</v>
      </c>
      <c r="DF1733" s="7">
        <f t="shared" si="1818"/>
        <v>5</v>
      </c>
      <c r="DG1733" s="8">
        <f t="shared" si="1819"/>
        <v>0.66666666666666663</v>
      </c>
      <c r="DH1733" s="1" t="s">
        <v>56</v>
      </c>
      <c r="DI1733" s="1" t="s">
        <v>135</v>
      </c>
      <c r="DJ1733" s="1" t="s">
        <v>56</v>
      </c>
      <c r="DK1733" s="1" t="s">
        <v>74</v>
      </c>
      <c r="DL1733" s="1" t="s">
        <v>68</v>
      </c>
      <c r="DM1733" s="1" t="s">
        <v>65</v>
      </c>
      <c r="DN1733" s="2">
        <v>4</v>
      </c>
      <c r="DO1733" s="2" t="s">
        <v>56</v>
      </c>
      <c r="DP1733" s="2" t="s">
        <v>56</v>
      </c>
      <c r="DQ1733" s="2" t="s">
        <v>56</v>
      </c>
      <c r="DR1733" s="2" t="s">
        <v>56</v>
      </c>
      <c r="DS1733" s="2" t="s">
        <v>56</v>
      </c>
    </row>
    <row r="1734" spans="1:123" x14ac:dyDescent="0.25">
      <c r="A1734">
        <v>2018</v>
      </c>
      <c r="B1734">
        <v>1732</v>
      </c>
      <c r="C1734" t="s">
        <v>102</v>
      </c>
      <c r="D1734">
        <v>2</v>
      </c>
      <c r="E1734">
        <v>43</v>
      </c>
      <c r="F1734">
        <v>1975</v>
      </c>
      <c r="G1734">
        <v>18</v>
      </c>
      <c r="H1734">
        <f t="shared" si="1756"/>
        <v>18</v>
      </c>
      <c r="I1734" t="s">
        <v>90</v>
      </c>
      <c r="J1734">
        <f t="shared" si="1757"/>
        <v>1</v>
      </c>
      <c r="K1734" t="s">
        <v>59</v>
      </c>
      <c r="L1734">
        <f t="shared" si="1758"/>
        <v>3</v>
      </c>
      <c r="M1734" t="s">
        <v>59</v>
      </c>
      <c r="N1734">
        <f t="shared" si="1759"/>
        <v>5</v>
      </c>
      <c r="O1734" t="s">
        <v>125</v>
      </c>
      <c r="P1734">
        <f t="shared" si="1760"/>
        <v>4</v>
      </c>
      <c r="Q1734">
        <f t="shared" si="1761"/>
        <v>1</v>
      </c>
      <c r="R1734">
        <v>4</v>
      </c>
      <c r="S1734" t="s">
        <v>101</v>
      </c>
      <c r="T1734">
        <f t="shared" si="1762"/>
        <v>1</v>
      </c>
      <c r="U1734">
        <f t="shared" si="1763"/>
        <v>1</v>
      </c>
      <c r="V1734" t="s">
        <v>92</v>
      </c>
      <c r="W1734">
        <v>30645</v>
      </c>
      <c r="X1734">
        <v>0</v>
      </c>
      <c r="Y1734">
        <v>0</v>
      </c>
      <c r="Z1734" t="s">
        <v>109</v>
      </c>
      <c r="AA1734">
        <f t="shared" si="1764"/>
        <v>5</v>
      </c>
      <c r="AB1734">
        <f t="shared" si="1765"/>
        <v>1</v>
      </c>
      <c r="AC1734" t="s">
        <v>104</v>
      </c>
      <c r="AD1734" s="6">
        <f t="shared" si="1766"/>
        <v>3</v>
      </c>
      <c r="AE1734">
        <f t="shared" si="1767"/>
        <v>1</v>
      </c>
      <c r="AF1734" t="s">
        <v>75</v>
      </c>
      <c r="AG1734" t="s">
        <v>142</v>
      </c>
      <c r="AH1734" t="s">
        <v>164</v>
      </c>
      <c r="AI1734" s="6" t="str">
        <f t="shared" si="1755"/>
        <v>Pentecostal</v>
      </c>
      <c r="AJ1734" t="s">
        <v>77</v>
      </c>
      <c r="AK1734" s="6">
        <f t="shared" si="1768"/>
        <v>3</v>
      </c>
      <c r="AL1734" t="s">
        <v>77</v>
      </c>
      <c r="AM1734" s="6">
        <f t="shared" si="1768"/>
        <v>3</v>
      </c>
      <c r="AN1734" s="6">
        <f t="shared" si="1769"/>
        <v>0</v>
      </c>
      <c r="AO1734" t="s">
        <v>134</v>
      </c>
      <c r="AP1734">
        <f t="shared" si="1770"/>
        <v>7</v>
      </c>
      <c r="AQ1734">
        <f t="shared" si="1771"/>
        <v>1</v>
      </c>
      <c r="AR1734" t="s">
        <v>73</v>
      </c>
      <c r="AS1734">
        <f t="shared" si="1772"/>
        <v>7</v>
      </c>
      <c r="AT1734">
        <f t="shared" si="1773"/>
        <v>1</v>
      </c>
      <c r="AU1734" t="s">
        <v>87</v>
      </c>
      <c r="AV1734">
        <f t="shared" si="1774"/>
        <v>7</v>
      </c>
      <c r="AW1734">
        <f t="shared" si="1775"/>
        <v>1</v>
      </c>
      <c r="AX1734" t="s">
        <v>88</v>
      </c>
      <c r="AY1734">
        <f t="shared" si="1776"/>
        <v>7</v>
      </c>
      <c r="AZ1734">
        <f t="shared" si="1777"/>
        <v>1</v>
      </c>
      <c r="BA1734" s="6">
        <f t="shared" si="1778"/>
        <v>28</v>
      </c>
      <c r="BB1734" s="6">
        <f t="shared" si="1779"/>
        <v>4</v>
      </c>
      <c r="BC1734" s="6">
        <f t="shared" si="1780"/>
        <v>7</v>
      </c>
      <c r="BD1734" s="9">
        <f t="shared" si="1781"/>
        <v>1</v>
      </c>
      <c r="BE1734" t="s">
        <v>64</v>
      </c>
      <c r="BF1734">
        <f t="shared" si="1782"/>
        <v>4</v>
      </c>
      <c r="BG1734">
        <f t="shared" si="1783"/>
        <v>1</v>
      </c>
      <c r="BH1734" t="s">
        <v>64</v>
      </c>
      <c r="BI1734">
        <f t="shared" si="1784"/>
        <v>4</v>
      </c>
      <c r="BJ1734">
        <f t="shared" si="1785"/>
        <v>1</v>
      </c>
      <c r="BK1734" t="s">
        <v>56</v>
      </c>
      <c r="BL1734">
        <f t="shared" si="1786"/>
        <v>0</v>
      </c>
      <c r="BM1734">
        <f t="shared" si="1787"/>
        <v>0</v>
      </c>
      <c r="BN1734" t="s">
        <v>56</v>
      </c>
      <c r="BO1734">
        <f t="shared" si="1788"/>
        <v>0</v>
      </c>
      <c r="BP1734">
        <f t="shared" si="1789"/>
        <v>0</v>
      </c>
      <c r="BQ1734" t="s">
        <v>56</v>
      </c>
      <c r="BR1734">
        <f t="shared" si="1790"/>
        <v>0</v>
      </c>
      <c r="BS1734">
        <f t="shared" si="1791"/>
        <v>0</v>
      </c>
      <c r="BT1734" t="s">
        <v>74</v>
      </c>
      <c r="BU1734">
        <f t="shared" si="1792"/>
        <v>7</v>
      </c>
      <c r="BV1734">
        <f t="shared" si="1793"/>
        <v>1</v>
      </c>
      <c r="BW1734" t="s">
        <v>79</v>
      </c>
      <c r="BX1734">
        <f t="shared" si="1794"/>
        <v>1</v>
      </c>
      <c r="BY1734">
        <f t="shared" si="1795"/>
        <v>1</v>
      </c>
      <c r="BZ1734" t="s">
        <v>108</v>
      </c>
      <c r="CA1734">
        <f t="shared" si="1796"/>
        <v>4</v>
      </c>
      <c r="CB1734">
        <f t="shared" si="1797"/>
        <v>1</v>
      </c>
      <c r="CC1734" t="s">
        <v>78</v>
      </c>
      <c r="CD1734">
        <f t="shared" si="1798"/>
        <v>1</v>
      </c>
      <c r="CE1734">
        <f t="shared" si="1799"/>
        <v>1</v>
      </c>
      <c r="CF1734" t="s">
        <v>82</v>
      </c>
      <c r="CG1734">
        <f t="shared" si="1800"/>
        <v>1</v>
      </c>
      <c r="CH1734">
        <f t="shared" si="1801"/>
        <v>1</v>
      </c>
      <c r="CI1734" t="s">
        <v>78</v>
      </c>
      <c r="CJ1734">
        <f t="shared" si="1802"/>
        <v>1</v>
      </c>
      <c r="CK1734">
        <f t="shared" si="1803"/>
        <v>1</v>
      </c>
      <c r="CL1734" t="s">
        <v>74</v>
      </c>
      <c r="CM1734">
        <f t="shared" si="1804"/>
        <v>1</v>
      </c>
      <c r="CN1734">
        <f t="shared" si="1805"/>
        <v>1</v>
      </c>
      <c r="CO1734" t="s">
        <v>83</v>
      </c>
      <c r="CP1734">
        <f t="shared" si="1806"/>
        <v>4</v>
      </c>
      <c r="CQ1734">
        <f t="shared" si="1807"/>
        <v>1</v>
      </c>
      <c r="CR1734" t="s">
        <v>83</v>
      </c>
      <c r="CS1734">
        <f t="shared" si="1808"/>
        <v>4</v>
      </c>
      <c r="CT1734">
        <f t="shared" si="1809"/>
        <v>1</v>
      </c>
      <c r="CU1734" t="s">
        <v>83</v>
      </c>
      <c r="CV1734">
        <f t="shared" si="1810"/>
        <v>4</v>
      </c>
      <c r="CW1734">
        <f t="shared" si="1811"/>
        <v>1</v>
      </c>
      <c r="CX1734" t="s">
        <v>83</v>
      </c>
      <c r="CY1734">
        <f t="shared" si="1812"/>
        <v>4</v>
      </c>
      <c r="CZ1734">
        <f t="shared" si="1813"/>
        <v>1</v>
      </c>
      <c r="DA1734" t="s">
        <v>56</v>
      </c>
      <c r="DB1734">
        <f t="shared" si="1814"/>
        <v>0</v>
      </c>
      <c r="DC1734">
        <f t="shared" si="1815"/>
        <v>0</v>
      </c>
      <c r="DD1734">
        <f t="shared" si="1816"/>
        <v>36</v>
      </c>
      <c r="DE1734">
        <f t="shared" si="1817"/>
        <v>12</v>
      </c>
      <c r="DF1734" s="7">
        <f t="shared" si="1818"/>
        <v>3</v>
      </c>
      <c r="DG1734" s="8">
        <f t="shared" si="1819"/>
        <v>0.33333333333333331</v>
      </c>
      <c r="DH1734" s="1" t="s">
        <v>83</v>
      </c>
      <c r="DI1734" s="1" t="s">
        <v>56</v>
      </c>
      <c r="DJ1734" s="1" t="s">
        <v>64</v>
      </c>
      <c r="DK1734" s="1" t="s">
        <v>78</v>
      </c>
      <c r="DL1734" s="1" t="s">
        <v>68</v>
      </c>
      <c r="DM1734" s="1" t="s">
        <v>56</v>
      </c>
      <c r="DN1734" s="2" t="s">
        <v>97</v>
      </c>
      <c r="DO1734" s="2">
        <v>5</v>
      </c>
      <c r="DP1734" s="2">
        <v>4</v>
      </c>
      <c r="DQ1734" s="2">
        <v>4</v>
      </c>
      <c r="DR1734" s="2">
        <v>4</v>
      </c>
      <c r="DS1734" s="2">
        <v>4</v>
      </c>
    </row>
    <row r="1735" spans="1:123" x14ac:dyDescent="0.25">
      <c r="A1735">
        <v>2018</v>
      </c>
      <c r="B1735">
        <v>1733</v>
      </c>
      <c r="C1735" t="s">
        <v>102</v>
      </c>
      <c r="D1735">
        <v>0</v>
      </c>
      <c r="E1735">
        <v>69</v>
      </c>
      <c r="F1735">
        <v>1949</v>
      </c>
      <c r="G1735">
        <v>12</v>
      </c>
      <c r="H1735">
        <f t="shared" si="1756"/>
        <v>12</v>
      </c>
      <c r="I1735" t="s">
        <v>58</v>
      </c>
      <c r="J1735">
        <f t="shared" si="1757"/>
        <v>2</v>
      </c>
      <c r="K1735" t="s">
        <v>59</v>
      </c>
      <c r="L1735">
        <f t="shared" si="1758"/>
        <v>3</v>
      </c>
      <c r="M1735" t="s">
        <v>59</v>
      </c>
      <c r="N1735">
        <f t="shared" si="1759"/>
        <v>5</v>
      </c>
      <c r="O1735" t="s">
        <v>60</v>
      </c>
      <c r="P1735">
        <f t="shared" si="1760"/>
        <v>7</v>
      </c>
      <c r="Q1735">
        <f t="shared" si="1761"/>
        <v>1</v>
      </c>
      <c r="R1735">
        <v>3</v>
      </c>
      <c r="S1735" t="s">
        <v>101</v>
      </c>
      <c r="T1735">
        <f t="shared" si="1762"/>
        <v>1</v>
      </c>
      <c r="U1735">
        <f t="shared" si="1763"/>
        <v>1</v>
      </c>
      <c r="V1735" t="s">
        <v>92</v>
      </c>
      <c r="W1735">
        <v>30645</v>
      </c>
      <c r="X1735">
        <v>17025</v>
      </c>
      <c r="Y1735">
        <v>26287.5</v>
      </c>
      <c r="Z1735" t="s">
        <v>81</v>
      </c>
      <c r="AA1735">
        <f t="shared" si="1764"/>
        <v>3</v>
      </c>
      <c r="AB1735">
        <f t="shared" si="1765"/>
        <v>1</v>
      </c>
      <c r="AC1735" t="s">
        <v>71</v>
      </c>
      <c r="AD1735" s="6">
        <f t="shared" si="1766"/>
        <v>4</v>
      </c>
      <c r="AE1735">
        <f t="shared" si="1767"/>
        <v>1</v>
      </c>
      <c r="AF1735" t="s">
        <v>75</v>
      </c>
      <c r="AG1735" t="s">
        <v>115</v>
      </c>
      <c r="AH1735" t="s">
        <v>56</v>
      </c>
      <c r="AI1735" s="6" t="str">
        <f t="shared" si="1755"/>
        <v>United methodist</v>
      </c>
      <c r="AJ1735" t="s">
        <v>106</v>
      </c>
      <c r="AK1735" s="6">
        <f t="shared" si="1768"/>
        <v>1</v>
      </c>
      <c r="AL1735" t="s">
        <v>106</v>
      </c>
      <c r="AM1735" s="6">
        <f t="shared" si="1768"/>
        <v>1</v>
      </c>
      <c r="AN1735" s="6">
        <f t="shared" si="1769"/>
        <v>0</v>
      </c>
      <c r="AO1735" t="s">
        <v>72</v>
      </c>
      <c r="AP1735">
        <f t="shared" si="1770"/>
        <v>6</v>
      </c>
      <c r="AQ1735">
        <f t="shared" si="1771"/>
        <v>1</v>
      </c>
      <c r="AR1735" t="s">
        <v>129</v>
      </c>
      <c r="AS1735">
        <f t="shared" si="1772"/>
        <v>3</v>
      </c>
      <c r="AT1735">
        <f t="shared" si="1773"/>
        <v>1</v>
      </c>
      <c r="AU1735" t="s">
        <v>113</v>
      </c>
      <c r="AV1735">
        <f t="shared" si="1774"/>
        <v>3</v>
      </c>
      <c r="AW1735">
        <f t="shared" si="1775"/>
        <v>1</v>
      </c>
      <c r="AX1735" t="s">
        <v>146</v>
      </c>
      <c r="AY1735">
        <f t="shared" si="1776"/>
        <v>3</v>
      </c>
      <c r="AZ1735">
        <f t="shared" si="1777"/>
        <v>1</v>
      </c>
      <c r="BA1735" s="6">
        <f t="shared" si="1778"/>
        <v>15</v>
      </c>
      <c r="BB1735" s="6">
        <f t="shared" si="1779"/>
        <v>4</v>
      </c>
      <c r="BC1735" s="6">
        <f t="shared" si="1780"/>
        <v>3.75</v>
      </c>
      <c r="BD1735" s="9">
        <f t="shared" si="1781"/>
        <v>0.45833333333333331</v>
      </c>
      <c r="BE1735" t="s">
        <v>56</v>
      </c>
      <c r="BF1735">
        <f t="shared" si="1782"/>
        <v>0</v>
      </c>
      <c r="BG1735">
        <f t="shared" si="1783"/>
        <v>0</v>
      </c>
      <c r="BH1735" t="s">
        <v>56</v>
      </c>
      <c r="BI1735">
        <f t="shared" si="1784"/>
        <v>0</v>
      </c>
      <c r="BJ1735">
        <f t="shared" si="1785"/>
        <v>0</v>
      </c>
      <c r="BK1735" t="s">
        <v>63</v>
      </c>
      <c r="BL1735">
        <f t="shared" si="1786"/>
        <v>1</v>
      </c>
      <c r="BM1735">
        <f t="shared" si="1787"/>
        <v>1</v>
      </c>
      <c r="BN1735" t="s">
        <v>64</v>
      </c>
      <c r="BO1735">
        <f t="shared" si="1788"/>
        <v>4</v>
      </c>
      <c r="BP1735">
        <f t="shared" si="1789"/>
        <v>1</v>
      </c>
      <c r="BQ1735" t="s">
        <v>56</v>
      </c>
      <c r="BR1735">
        <f t="shared" si="1790"/>
        <v>0</v>
      </c>
      <c r="BS1735">
        <f t="shared" si="1791"/>
        <v>0</v>
      </c>
      <c r="BT1735" t="s">
        <v>93</v>
      </c>
      <c r="BU1735">
        <f t="shared" si="1792"/>
        <v>1</v>
      </c>
      <c r="BV1735">
        <f t="shared" si="1793"/>
        <v>1</v>
      </c>
      <c r="BW1735" t="s">
        <v>117</v>
      </c>
      <c r="BX1735">
        <f t="shared" si="1794"/>
        <v>3</v>
      </c>
      <c r="BY1735">
        <f t="shared" si="1795"/>
        <v>1</v>
      </c>
      <c r="BZ1735" t="s">
        <v>147</v>
      </c>
      <c r="CA1735">
        <f t="shared" si="1796"/>
        <v>3</v>
      </c>
      <c r="CB1735">
        <f t="shared" si="1797"/>
        <v>1</v>
      </c>
      <c r="CC1735" t="s">
        <v>78</v>
      </c>
      <c r="CD1735">
        <f t="shared" si="1798"/>
        <v>1</v>
      </c>
      <c r="CE1735">
        <f t="shared" si="1799"/>
        <v>1</v>
      </c>
      <c r="CF1735" t="s">
        <v>82</v>
      </c>
      <c r="CG1735">
        <f t="shared" si="1800"/>
        <v>1</v>
      </c>
      <c r="CH1735">
        <f t="shared" si="1801"/>
        <v>1</v>
      </c>
      <c r="CI1735" t="s">
        <v>78</v>
      </c>
      <c r="CJ1735">
        <f t="shared" si="1802"/>
        <v>1</v>
      </c>
      <c r="CK1735">
        <f t="shared" si="1803"/>
        <v>1</v>
      </c>
      <c r="CL1735" t="s">
        <v>78</v>
      </c>
      <c r="CM1735">
        <f t="shared" si="1804"/>
        <v>7</v>
      </c>
      <c r="CN1735">
        <f t="shared" si="1805"/>
        <v>1</v>
      </c>
      <c r="CO1735" t="s">
        <v>83</v>
      </c>
      <c r="CP1735">
        <f t="shared" si="1806"/>
        <v>4</v>
      </c>
      <c r="CQ1735">
        <f t="shared" si="1807"/>
        <v>1</v>
      </c>
      <c r="CR1735" t="s">
        <v>83</v>
      </c>
      <c r="CS1735">
        <f t="shared" si="1808"/>
        <v>4</v>
      </c>
      <c r="CT1735">
        <f t="shared" si="1809"/>
        <v>1</v>
      </c>
      <c r="CU1735" t="s">
        <v>83</v>
      </c>
      <c r="CV1735">
        <f t="shared" si="1810"/>
        <v>4</v>
      </c>
      <c r="CW1735">
        <f t="shared" si="1811"/>
        <v>1</v>
      </c>
      <c r="CX1735" t="s">
        <v>83</v>
      </c>
      <c r="CY1735">
        <f t="shared" si="1812"/>
        <v>4</v>
      </c>
      <c r="CZ1735">
        <f t="shared" si="1813"/>
        <v>1</v>
      </c>
      <c r="DA1735" t="s">
        <v>56</v>
      </c>
      <c r="DB1735">
        <f t="shared" si="1814"/>
        <v>0</v>
      </c>
      <c r="DC1735">
        <f t="shared" si="1815"/>
        <v>0</v>
      </c>
      <c r="DD1735">
        <f t="shared" si="1816"/>
        <v>38</v>
      </c>
      <c r="DE1735">
        <f t="shared" si="1817"/>
        <v>13</v>
      </c>
      <c r="DF1735" s="7">
        <f t="shared" si="1818"/>
        <v>2.9230769230769229</v>
      </c>
      <c r="DG1735" s="8">
        <f t="shared" si="1819"/>
        <v>0.32051282051282048</v>
      </c>
      <c r="DH1735" s="1" t="s">
        <v>83</v>
      </c>
      <c r="DI1735" s="1" t="s">
        <v>56</v>
      </c>
      <c r="DJ1735" s="1" t="s">
        <v>56</v>
      </c>
      <c r="DK1735" s="1" t="s">
        <v>74</v>
      </c>
      <c r="DL1735" s="1" t="s">
        <v>68</v>
      </c>
      <c r="DM1735" s="1" t="s">
        <v>65</v>
      </c>
      <c r="DN1735" s="2">
        <v>4</v>
      </c>
      <c r="DO1735" s="2">
        <v>4</v>
      </c>
      <c r="DP1735" s="2">
        <v>4</v>
      </c>
      <c r="DQ1735" s="2">
        <v>4</v>
      </c>
      <c r="DR1735" s="2">
        <v>5</v>
      </c>
      <c r="DS1735" s="2">
        <v>5</v>
      </c>
    </row>
    <row r="1736" spans="1:123" x14ac:dyDescent="0.25">
      <c r="A1736">
        <v>2018</v>
      </c>
      <c r="B1736">
        <v>1734</v>
      </c>
      <c r="C1736" t="s">
        <v>102</v>
      </c>
      <c r="D1736">
        <v>2</v>
      </c>
      <c r="E1736">
        <v>51</v>
      </c>
      <c r="F1736">
        <v>1967</v>
      </c>
      <c r="G1736">
        <v>12</v>
      </c>
      <c r="H1736">
        <f t="shared" si="1756"/>
        <v>12</v>
      </c>
      <c r="I1736" t="s">
        <v>90</v>
      </c>
      <c r="J1736">
        <f t="shared" si="1757"/>
        <v>1</v>
      </c>
      <c r="K1736" t="s">
        <v>59</v>
      </c>
      <c r="L1736">
        <f t="shared" si="1758"/>
        <v>3</v>
      </c>
      <c r="M1736" t="s">
        <v>59</v>
      </c>
      <c r="N1736">
        <f t="shared" si="1759"/>
        <v>5</v>
      </c>
      <c r="O1736" t="s">
        <v>132</v>
      </c>
      <c r="P1736">
        <f t="shared" si="1760"/>
        <v>1</v>
      </c>
      <c r="Q1736">
        <f t="shared" si="1761"/>
        <v>1</v>
      </c>
      <c r="R1736">
        <v>3</v>
      </c>
      <c r="S1736" t="s">
        <v>56</v>
      </c>
      <c r="T1736">
        <f t="shared" si="1762"/>
        <v>0</v>
      </c>
      <c r="U1736">
        <f t="shared" si="1763"/>
        <v>0</v>
      </c>
      <c r="V1736" t="s">
        <v>92</v>
      </c>
      <c r="W1736">
        <v>37455</v>
      </c>
      <c r="X1736">
        <v>0</v>
      </c>
      <c r="Y1736">
        <v>0</v>
      </c>
      <c r="Z1736" t="s">
        <v>109</v>
      </c>
      <c r="AA1736">
        <f t="shared" si="1764"/>
        <v>5</v>
      </c>
      <c r="AB1736">
        <f t="shared" si="1765"/>
        <v>1</v>
      </c>
      <c r="AC1736" t="s">
        <v>104</v>
      </c>
      <c r="AD1736" s="6">
        <f t="shared" si="1766"/>
        <v>3</v>
      </c>
      <c r="AE1736">
        <f t="shared" si="1767"/>
        <v>1</v>
      </c>
      <c r="AF1736" t="s">
        <v>75</v>
      </c>
      <c r="AG1736" t="s">
        <v>190</v>
      </c>
      <c r="AH1736" t="s">
        <v>56</v>
      </c>
      <c r="AI1736" s="6" t="str">
        <f t="shared" si="1755"/>
        <v>Southern baptist</v>
      </c>
      <c r="AJ1736" t="s">
        <v>77</v>
      </c>
      <c r="AK1736" s="6">
        <f t="shared" si="1768"/>
        <v>3</v>
      </c>
      <c r="AL1736" t="s">
        <v>77</v>
      </c>
      <c r="AM1736" s="6">
        <f t="shared" si="1768"/>
        <v>3</v>
      </c>
      <c r="AN1736" s="6">
        <f t="shared" si="1769"/>
        <v>0</v>
      </c>
      <c r="AO1736" t="s">
        <v>96</v>
      </c>
      <c r="AP1736">
        <f t="shared" si="1770"/>
        <v>3</v>
      </c>
      <c r="AQ1736">
        <f t="shared" si="1771"/>
        <v>1</v>
      </c>
      <c r="AR1736" t="s">
        <v>73</v>
      </c>
      <c r="AS1736">
        <f t="shared" si="1772"/>
        <v>7</v>
      </c>
      <c r="AT1736">
        <f t="shared" si="1773"/>
        <v>1</v>
      </c>
      <c r="AU1736" t="s">
        <v>113</v>
      </c>
      <c r="AV1736">
        <f t="shared" si="1774"/>
        <v>3</v>
      </c>
      <c r="AW1736">
        <f t="shared" si="1775"/>
        <v>1</v>
      </c>
      <c r="AX1736" t="s">
        <v>114</v>
      </c>
      <c r="AY1736">
        <f t="shared" si="1776"/>
        <v>5</v>
      </c>
      <c r="AZ1736">
        <f t="shared" si="1777"/>
        <v>1</v>
      </c>
      <c r="BA1736" s="6">
        <f t="shared" si="1778"/>
        <v>18</v>
      </c>
      <c r="BB1736" s="6">
        <f t="shared" si="1779"/>
        <v>4</v>
      </c>
      <c r="BC1736" s="6">
        <f t="shared" si="1780"/>
        <v>4.5</v>
      </c>
      <c r="BD1736" s="9">
        <f t="shared" si="1781"/>
        <v>0.58333333333333337</v>
      </c>
      <c r="BE1736" t="s">
        <v>65</v>
      </c>
      <c r="BF1736">
        <f t="shared" si="1782"/>
        <v>7</v>
      </c>
      <c r="BG1736">
        <f t="shared" si="1783"/>
        <v>1</v>
      </c>
      <c r="BH1736" t="s">
        <v>64</v>
      </c>
      <c r="BI1736">
        <f t="shared" si="1784"/>
        <v>4</v>
      </c>
      <c r="BJ1736">
        <f t="shared" si="1785"/>
        <v>1</v>
      </c>
      <c r="BK1736" t="s">
        <v>56</v>
      </c>
      <c r="BL1736">
        <f t="shared" si="1786"/>
        <v>0</v>
      </c>
      <c r="BM1736">
        <f t="shared" si="1787"/>
        <v>0</v>
      </c>
      <c r="BN1736" t="s">
        <v>56</v>
      </c>
      <c r="BO1736">
        <f t="shared" si="1788"/>
        <v>0</v>
      </c>
      <c r="BP1736">
        <f t="shared" si="1789"/>
        <v>0</v>
      </c>
      <c r="BQ1736" t="s">
        <v>66</v>
      </c>
      <c r="BR1736">
        <f t="shared" si="1790"/>
        <v>1</v>
      </c>
      <c r="BS1736">
        <f t="shared" si="1791"/>
        <v>1</v>
      </c>
      <c r="BT1736" t="s">
        <v>74</v>
      </c>
      <c r="BU1736">
        <f t="shared" si="1792"/>
        <v>7</v>
      </c>
      <c r="BV1736">
        <f t="shared" si="1793"/>
        <v>1</v>
      </c>
      <c r="BW1736" t="s">
        <v>79</v>
      </c>
      <c r="BX1736">
        <f t="shared" si="1794"/>
        <v>1</v>
      </c>
      <c r="BY1736">
        <f t="shared" si="1795"/>
        <v>1</v>
      </c>
      <c r="BZ1736" t="s">
        <v>80</v>
      </c>
      <c r="CA1736">
        <f t="shared" si="1796"/>
        <v>1</v>
      </c>
      <c r="CB1736">
        <f t="shared" si="1797"/>
        <v>1</v>
      </c>
      <c r="CC1736" t="s">
        <v>74</v>
      </c>
      <c r="CD1736">
        <f t="shared" si="1798"/>
        <v>7</v>
      </c>
      <c r="CE1736">
        <f t="shared" si="1799"/>
        <v>1</v>
      </c>
      <c r="CF1736" t="s">
        <v>82</v>
      </c>
      <c r="CG1736">
        <f t="shared" si="1800"/>
        <v>1</v>
      </c>
      <c r="CH1736">
        <f t="shared" si="1801"/>
        <v>1</v>
      </c>
      <c r="CI1736" t="s">
        <v>78</v>
      </c>
      <c r="CJ1736">
        <f t="shared" si="1802"/>
        <v>1</v>
      </c>
      <c r="CK1736">
        <f t="shared" si="1803"/>
        <v>1</v>
      </c>
      <c r="CL1736" t="s">
        <v>78</v>
      </c>
      <c r="CM1736">
        <f t="shared" si="1804"/>
        <v>7</v>
      </c>
      <c r="CN1736">
        <f t="shared" si="1805"/>
        <v>1</v>
      </c>
      <c r="CO1736" t="s">
        <v>67</v>
      </c>
      <c r="CP1736">
        <f t="shared" si="1806"/>
        <v>5</v>
      </c>
      <c r="CQ1736">
        <f t="shared" si="1807"/>
        <v>1</v>
      </c>
      <c r="CR1736" t="s">
        <v>84</v>
      </c>
      <c r="CS1736">
        <f t="shared" si="1808"/>
        <v>3</v>
      </c>
      <c r="CT1736">
        <f t="shared" si="1809"/>
        <v>1</v>
      </c>
      <c r="CU1736" t="s">
        <v>84</v>
      </c>
      <c r="CV1736">
        <f t="shared" si="1810"/>
        <v>3</v>
      </c>
      <c r="CW1736">
        <f t="shared" si="1811"/>
        <v>1</v>
      </c>
      <c r="CX1736" t="s">
        <v>84</v>
      </c>
      <c r="CY1736">
        <f t="shared" si="1812"/>
        <v>3</v>
      </c>
      <c r="CZ1736">
        <f t="shared" si="1813"/>
        <v>1</v>
      </c>
      <c r="DA1736" t="s">
        <v>99</v>
      </c>
      <c r="DB1736">
        <f t="shared" si="1814"/>
        <v>7</v>
      </c>
      <c r="DC1736">
        <f t="shared" si="1815"/>
        <v>1</v>
      </c>
      <c r="DD1736">
        <f t="shared" si="1816"/>
        <v>51</v>
      </c>
      <c r="DE1736">
        <f t="shared" si="1817"/>
        <v>14</v>
      </c>
      <c r="DF1736" s="7">
        <f t="shared" si="1818"/>
        <v>3.6428571428571428</v>
      </c>
      <c r="DG1736" s="8">
        <f t="shared" si="1819"/>
        <v>0.44047619047619047</v>
      </c>
      <c r="DH1736" s="1" t="s">
        <v>112</v>
      </c>
      <c r="DI1736" s="1" t="s">
        <v>56</v>
      </c>
      <c r="DJ1736" s="1" t="s">
        <v>65</v>
      </c>
      <c r="DK1736" s="1" t="s">
        <v>56</v>
      </c>
      <c r="DL1736" s="1" t="s">
        <v>68</v>
      </c>
      <c r="DM1736" s="1" t="s">
        <v>56</v>
      </c>
      <c r="DN1736" s="2" t="s">
        <v>56</v>
      </c>
      <c r="DO1736" s="2">
        <v>3</v>
      </c>
      <c r="DP1736" s="2">
        <v>4</v>
      </c>
      <c r="DQ1736" s="2">
        <v>3</v>
      </c>
      <c r="DR1736" s="2">
        <v>4</v>
      </c>
      <c r="DS1736" s="2">
        <v>4</v>
      </c>
    </row>
    <row r="1737" spans="1:123" x14ac:dyDescent="0.25">
      <c r="A1737">
        <v>2018</v>
      </c>
      <c r="B1737">
        <v>1735</v>
      </c>
      <c r="C1737" t="s">
        <v>102</v>
      </c>
      <c r="D1737">
        <v>3</v>
      </c>
      <c r="E1737">
        <v>74</v>
      </c>
      <c r="F1737">
        <v>1944</v>
      </c>
      <c r="G1737">
        <v>14</v>
      </c>
      <c r="H1737">
        <f t="shared" si="1756"/>
        <v>14</v>
      </c>
      <c r="I1737" t="s">
        <v>58</v>
      </c>
      <c r="J1737">
        <f t="shared" si="1757"/>
        <v>2</v>
      </c>
      <c r="K1737" t="s">
        <v>59</v>
      </c>
      <c r="L1737">
        <f t="shared" si="1758"/>
        <v>3</v>
      </c>
      <c r="M1737" t="s">
        <v>59</v>
      </c>
      <c r="N1737">
        <f t="shared" si="1759"/>
        <v>5</v>
      </c>
      <c r="O1737" t="s">
        <v>60</v>
      </c>
      <c r="P1737">
        <f t="shared" si="1760"/>
        <v>7</v>
      </c>
      <c r="Q1737">
        <f t="shared" si="1761"/>
        <v>1</v>
      </c>
      <c r="R1737">
        <v>4</v>
      </c>
      <c r="S1737" t="s">
        <v>101</v>
      </c>
      <c r="T1737">
        <f t="shared" si="1762"/>
        <v>1</v>
      </c>
      <c r="U1737">
        <f t="shared" si="1763"/>
        <v>1</v>
      </c>
      <c r="V1737" t="s">
        <v>92</v>
      </c>
      <c r="W1737">
        <v>30645</v>
      </c>
      <c r="X1737">
        <v>0</v>
      </c>
      <c r="Y1737">
        <v>0</v>
      </c>
      <c r="Z1737" t="s">
        <v>109</v>
      </c>
      <c r="AA1737">
        <f t="shared" si="1764"/>
        <v>5</v>
      </c>
      <c r="AB1737">
        <f t="shared" si="1765"/>
        <v>1</v>
      </c>
      <c r="AC1737" t="s">
        <v>71</v>
      </c>
      <c r="AD1737" s="6">
        <f t="shared" si="1766"/>
        <v>4</v>
      </c>
      <c r="AE1737">
        <f t="shared" si="1767"/>
        <v>1</v>
      </c>
      <c r="AF1737" t="s">
        <v>75</v>
      </c>
      <c r="AG1737" t="s">
        <v>185</v>
      </c>
      <c r="AH1737" t="s">
        <v>56</v>
      </c>
      <c r="AI1737" s="6" t="str">
        <f t="shared" si="1755"/>
        <v>Am bapt ch in usa</v>
      </c>
      <c r="AJ1737" t="s">
        <v>71</v>
      </c>
      <c r="AK1737" s="6">
        <f t="shared" si="1768"/>
        <v>2</v>
      </c>
      <c r="AL1737" t="s">
        <v>106</v>
      </c>
      <c r="AM1737" s="6">
        <f t="shared" si="1768"/>
        <v>1</v>
      </c>
      <c r="AN1737" s="6">
        <f t="shared" si="1769"/>
        <v>1</v>
      </c>
      <c r="AO1737" t="s">
        <v>134</v>
      </c>
      <c r="AP1737">
        <f t="shared" si="1770"/>
        <v>7</v>
      </c>
      <c r="AQ1737">
        <f t="shared" si="1771"/>
        <v>1</v>
      </c>
      <c r="AR1737" t="s">
        <v>129</v>
      </c>
      <c r="AS1737">
        <f t="shared" si="1772"/>
        <v>3</v>
      </c>
      <c r="AT1737">
        <f t="shared" si="1773"/>
        <v>1</v>
      </c>
      <c r="AU1737" t="s">
        <v>100</v>
      </c>
      <c r="AV1737">
        <f t="shared" si="1774"/>
        <v>5</v>
      </c>
      <c r="AW1737">
        <f t="shared" si="1775"/>
        <v>1</v>
      </c>
      <c r="AX1737" t="s">
        <v>114</v>
      </c>
      <c r="AY1737">
        <f t="shared" si="1776"/>
        <v>5</v>
      </c>
      <c r="AZ1737">
        <f t="shared" si="1777"/>
        <v>1</v>
      </c>
      <c r="BA1737" s="6">
        <f t="shared" si="1778"/>
        <v>20</v>
      </c>
      <c r="BB1737" s="6">
        <f t="shared" si="1779"/>
        <v>4</v>
      </c>
      <c r="BC1737" s="6">
        <f t="shared" si="1780"/>
        <v>5</v>
      </c>
      <c r="BD1737" s="9">
        <f t="shared" si="1781"/>
        <v>0.66666666666666663</v>
      </c>
      <c r="BE1737" t="s">
        <v>56</v>
      </c>
      <c r="BF1737">
        <f t="shared" si="1782"/>
        <v>0</v>
      </c>
      <c r="BG1737">
        <f t="shared" si="1783"/>
        <v>0</v>
      </c>
      <c r="BH1737" t="s">
        <v>56</v>
      </c>
      <c r="BI1737">
        <f t="shared" si="1784"/>
        <v>0</v>
      </c>
      <c r="BJ1737">
        <f t="shared" si="1785"/>
        <v>0</v>
      </c>
      <c r="BK1737" t="s">
        <v>64</v>
      </c>
      <c r="BL1737">
        <f t="shared" si="1786"/>
        <v>4</v>
      </c>
      <c r="BM1737">
        <f t="shared" si="1787"/>
        <v>1</v>
      </c>
      <c r="BN1737" t="s">
        <v>65</v>
      </c>
      <c r="BO1737">
        <f t="shared" si="1788"/>
        <v>7</v>
      </c>
      <c r="BP1737">
        <f t="shared" si="1789"/>
        <v>1</v>
      </c>
      <c r="BQ1737" t="s">
        <v>56</v>
      </c>
      <c r="BR1737">
        <f t="shared" si="1790"/>
        <v>0</v>
      </c>
      <c r="BS1737">
        <f t="shared" si="1791"/>
        <v>0</v>
      </c>
      <c r="BT1737" t="s">
        <v>74</v>
      </c>
      <c r="BU1737">
        <f t="shared" si="1792"/>
        <v>7</v>
      </c>
      <c r="BV1737">
        <f t="shared" si="1793"/>
        <v>1</v>
      </c>
      <c r="BW1737" t="s">
        <v>117</v>
      </c>
      <c r="BX1737">
        <f t="shared" si="1794"/>
        <v>3</v>
      </c>
      <c r="BY1737">
        <f t="shared" si="1795"/>
        <v>1</v>
      </c>
      <c r="BZ1737" t="s">
        <v>147</v>
      </c>
      <c r="CA1737">
        <f t="shared" si="1796"/>
        <v>3</v>
      </c>
      <c r="CB1737">
        <f t="shared" si="1797"/>
        <v>1</v>
      </c>
      <c r="CC1737" t="s">
        <v>74</v>
      </c>
      <c r="CD1737">
        <f t="shared" si="1798"/>
        <v>7</v>
      </c>
      <c r="CE1737">
        <f t="shared" si="1799"/>
        <v>1</v>
      </c>
      <c r="CF1737" t="s">
        <v>82</v>
      </c>
      <c r="CG1737">
        <f t="shared" si="1800"/>
        <v>1</v>
      </c>
      <c r="CH1737">
        <f t="shared" si="1801"/>
        <v>1</v>
      </c>
      <c r="CI1737" t="s">
        <v>78</v>
      </c>
      <c r="CJ1737">
        <f t="shared" si="1802"/>
        <v>1</v>
      </c>
      <c r="CK1737">
        <f t="shared" si="1803"/>
        <v>1</v>
      </c>
      <c r="CL1737" t="s">
        <v>78</v>
      </c>
      <c r="CM1737">
        <f t="shared" si="1804"/>
        <v>7</v>
      </c>
      <c r="CN1737">
        <f t="shared" si="1805"/>
        <v>1</v>
      </c>
      <c r="CO1737" t="s">
        <v>83</v>
      </c>
      <c r="CP1737">
        <f t="shared" si="1806"/>
        <v>4</v>
      </c>
      <c r="CQ1737">
        <f t="shared" si="1807"/>
        <v>1</v>
      </c>
      <c r="CR1737" t="s">
        <v>112</v>
      </c>
      <c r="CS1737">
        <f t="shared" si="1808"/>
        <v>7</v>
      </c>
      <c r="CT1737">
        <f t="shared" si="1809"/>
        <v>1</v>
      </c>
      <c r="CU1737" t="s">
        <v>112</v>
      </c>
      <c r="CV1737">
        <f t="shared" si="1810"/>
        <v>7</v>
      </c>
      <c r="CW1737">
        <f t="shared" si="1811"/>
        <v>1</v>
      </c>
      <c r="CX1737" t="s">
        <v>112</v>
      </c>
      <c r="CY1737">
        <f t="shared" si="1812"/>
        <v>7</v>
      </c>
      <c r="CZ1737">
        <f t="shared" si="1813"/>
        <v>1</v>
      </c>
      <c r="DA1737" t="s">
        <v>56</v>
      </c>
      <c r="DB1737">
        <f t="shared" si="1814"/>
        <v>0</v>
      </c>
      <c r="DC1737">
        <f t="shared" si="1815"/>
        <v>0</v>
      </c>
      <c r="DD1737">
        <f t="shared" si="1816"/>
        <v>65</v>
      </c>
      <c r="DE1737">
        <f t="shared" si="1817"/>
        <v>13</v>
      </c>
      <c r="DF1737" s="7">
        <f t="shared" si="1818"/>
        <v>5</v>
      </c>
      <c r="DG1737" s="8">
        <f t="shared" si="1819"/>
        <v>0.66666666666666663</v>
      </c>
      <c r="DH1737" s="1" t="s">
        <v>112</v>
      </c>
      <c r="DI1737" s="1" t="s">
        <v>56</v>
      </c>
      <c r="DJ1737" s="1" t="s">
        <v>56</v>
      </c>
      <c r="DK1737" s="1" t="s">
        <v>74</v>
      </c>
      <c r="DL1737" s="1" t="s">
        <v>68</v>
      </c>
      <c r="DM1737" s="1" t="s">
        <v>65</v>
      </c>
      <c r="DN1737" s="2" t="s">
        <v>97</v>
      </c>
      <c r="DO1737" s="2">
        <v>3</v>
      </c>
      <c r="DP1737" s="2">
        <v>4</v>
      </c>
      <c r="DQ1737" s="2">
        <v>2</v>
      </c>
      <c r="DR1737" s="2">
        <v>4</v>
      </c>
      <c r="DS1737" s="2">
        <v>4</v>
      </c>
    </row>
    <row r="1738" spans="1:123" x14ac:dyDescent="0.25">
      <c r="A1738">
        <v>2018</v>
      </c>
      <c r="B1738">
        <v>1736</v>
      </c>
      <c r="C1738" t="s">
        <v>102</v>
      </c>
      <c r="D1738">
        <v>2</v>
      </c>
      <c r="E1738">
        <v>48</v>
      </c>
      <c r="F1738">
        <v>1970</v>
      </c>
      <c r="G1738">
        <v>12</v>
      </c>
      <c r="H1738">
        <f t="shared" si="1756"/>
        <v>12</v>
      </c>
      <c r="I1738" t="s">
        <v>90</v>
      </c>
      <c r="J1738">
        <f t="shared" si="1757"/>
        <v>1</v>
      </c>
      <c r="K1738" t="s">
        <v>59</v>
      </c>
      <c r="L1738">
        <f t="shared" si="1758"/>
        <v>3</v>
      </c>
      <c r="M1738" t="s">
        <v>59</v>
      </c>
      <c r="N1738">
        <f t="shared" si="1759"/>
        <v>5</v>
      </c>
      <c r="O1738" t="s">
        <v>132</v>
      </c>
      <c r="P1738">
        <f t="shared" si="1760"/>
        <v>1</v>
      </c>
      <c r="Q1738">
        <f t="shared" si="1761"/>
        <v>1</v>
      </c>
      <c r="R1738">
        <v>2</v>
      </c>
      <c r="S1738" t="s">
        <v>56</v>
      </c>
      <c r="T1738">
        <f t="shared" si="1762"/>
        <v>0</v>
      </c>
      <c r="U1738">
        <f t="shared" si="1763"/>
        <v>0</v>
      </c>
      <c r="V1738" t="s">
        <v>92</v>
      </c>
      <c r="W1738">
        <v>37455</v>
      </c>
      <c r="X1738">
        <v>0</v>
      </c>
      <c r="Y1738">
        <v>0</v>
      </c>
      <c r="Z1738" t="s">
        <v>109</v>
      </c>
      <c r="AA1738">
        <f t="shared" si="1764"/>
        <v>5</v>
      </c>
      <c r="AB1738">
        <f t="shared" si="1765"/>
        <v>1</v>
      </c>
      <c r="AC1738" t="s">
        <v>120</v>
      </c>
      <c r="AD1738" s="6">
        <f t="shared" si="1766"/>
        <v>1</v>
      </c>
      <c r="AE1738">
        <f t="shared" si="1767"/>
        <v>1</v>
      </c>
      <c r="AF1738" t="s">
        <v>75</v>
      </c>
      <c r="AG1738" t="s">
        <v>209</v>
      </c>
      <c r="AH1738" t="s">
        <v>56</v>
      </c>
      <c r="AI1738" s="6" t="str">
        <f t="shared" si="1755"/>
        <v>Other methodist</v>
      </c>
      <c r="AJ1738" t="s">
        <v>77</v>
      </c>
      <c r="AK1738" s="6">
        <f t="shared" si="1768"/>
        <v>3</v>
      </c>
      <c r="AL1738" t="s">
        <v>77</v>
      </c>
      <c r="AM1738" s="6">
        <f t="shared" si="1768"/>
        <v>3</v>
      </c>
      <c r="AN1738" s="6">
        <f t="shared" si="1769"/>
        <v>0</v>
      </c>
      <c r="AO1738" t="s">
        <v>121</v>
      </c>
      <c r="AP1738">
        <f t="shared" si="1770"/>
        <v>7</v>
      </c>
      <c r="AQ1738">
        <f t="shared" si="1771"/>
        <v>1</v>
      </c>
      <c r="AR1738" t="s">
        <v>73</v>
      </c>
      <c r="AS1738">
        <f t="shared" si="1772"/>
        <v>7</v>
      </c>
      <c r="AT1738">
        <f t="shared" si="1773"/>
        <v>1</v>
      </c>
      <c r="AU1738" t="s">
        <v>100</v>
      </c>
      <c r="AV1738">
        <f t="shared" si="1774"/>
        <v>5</v>
      </c>
      <c r="AW1738">
        <f t="shared" si="1775"/>
        <v>1</v>
      </c>
      <c r="AX1738" t="s">
        <v>88</v>
      </c>
      <c r="AY1738">
        <f t="shared" si="1776"/>
        <v>7</v>
      </c>
      <c r="AZ1738">
        <f t="shared" si="1777"/>
        <v>1</v>
      </c>
      <c r="BA1738" s="6">
        <f t="shared" si="1778"/>
        <v>26</v>
      </c>
      <c r="BB1738" s="6">
        <f t="shared" si="1779"/>
        <v>4</v>
      </c>
      <c r="BC1738" s="6">
        <f t="shared" si="1780"/>
        <v>6.5</v>
      </c>
      <c r="BD1738" s="9">
        <f t="shared" si="1781"/>
        <v>0.91666666666666663</v>
      </c>
      <c r="BE1738" t="s">
        <v>65</v>
      </c>
      <c r="BF1738">
        <f t="shared" si="1782"/>
        <v>7</v>
      </c>
      <c r="BG1738">
        <f t="shared" si="1783"/>
        <v>1</v>
      </c>
      <c r="BH1738" t="s">
        <v>64</v>
      </c>
      <c r="BI1738">
        <f t="shared" si="1784"/>
        <v>4</v>
      </c>
      <c r="BJ1738">
        <f t="shared" si="1785"/>
        <v>1</v>
      </c>
      <c r="BK1738" t="s">
        <v>56</v>
      </c>
      <c r="BL1738">
        <f t="shared" si="1786"/>
        <v>0</v>
      </c>
      <c r="BM1738">
        <f t="shared" si="1787"/>
        <v>0</v>
      </c>
      <c r="BN1738" t="s">
        <v>56</v>
      </c>
      <c r="BO1738">
        <f t="shared" si="1788"/>
        <v>0</v>
      </c>
      <c r="BP1738">
        <f t="shared" si="1789"/>
        <v>0</v>
      </c>
      <c r="BQ1738" t="s">
        <v>94</v>
      </c>
      <c r="BR1738">
        <f t="shared" si="1790"/>
        <v>7</v>
      </c>
      <c r="BS1738">
        <f t="shared" si="1791"/>
        <v>1</v>
      </c>
      <c r="BT1738" t="s">
        <v>74</v>
      </c>
      <c r="BU1738">
        <f t="shared" si="1792"/>
        <v>7</v>
      </c>
      <c r="BV1738">
        <f t="shared" si="1793"/>
        <v>1</v>
      </c>
      <c r="BW1738" t="s">
        <v>117</v>
      </c>
      <c r="BX1738">
        <f t="shared" si="1794"/>
        <v>3</v>
      </c>
      <c r="BY1738">
        <f t="shared" si="1795"/>
        <v>1</v>
      </c>
      <c r="BZ1738" t="s">
        <v>80</v>
      </c>
      <c r="CA1738">
        <f t="shared" si="1796"/>
        <v>1</v>
      </c>
      <c r="CB1738">
        <f t="shared" si="1797"/>
        <v>1</v>
      </c>
      <c r="CC1738" t="s">
        <v>78</v>
      </c>
      <c r="CD1738">
        <f t="shared" si="1798"/>
        <v>1</v>
      </c>
      <c r="CE1738">
        <f t="shared" si="1799"/>
        <v>1</v>
      </c>
      <c r="CF1738" t="s">
        <v>82</v>
      </c>
      <c r="CG1738">
        <f t="shared" si="1800"/>
        <v>1</v>
      </c>
      <c r="CH1738">
        <f t="shared" si="1801"/>
        <v>1</v>
      </c>
      <c r="CI1738" t="s">
        <v>78</v>
      </c>
      <c r="CJ1738">
        <f t="shared" si="1802"/>
        <v>1</v>
      </c>
      <c r="CK1738">
        <f t="shared" si="1803"/>
        <v>1</v>
      </c>
      <c r="CL1738" t="s">
        <v>74</v>
      </c>
      <c r="CM1738">
        <f t="shared" si="1804"/>
        <v>1</v>
      </c>
      <c r="CN1738">
        <f t="shared" si="1805"/>
        <v>1</v>
      </c>
      <c r="CO1738" t="s">
        <v>145</v>
      </c>
      <c r="CP1738">
        <f t="shared" si="1806"/>
        <v>1</v>
      </c>
      <c r="CQ1738">
        <f t="shared" si="1807"/>
        <v>1</v>
      </c>
      <c r="CR1738" t="s">
        <v>145</v>
      </c>
      <c r="CS1738">
        <f t="shared" si="1808"/>
        <v>1</v>
      </c>
      <c r="CT1738">
        <f t="shared" si="1809"/>
        <v>1</v>
      </c>
      <c r="CU1738" t="s">
        <v>145</v>
      </c>
      <c r="CV1738">
        <f t="shared" si="1810"/>
        <v>1</v>
      </c>
      <c r="CW1738">
        <f t="shared" si="1811"/>
        <v>1</v>
      </c>
      <c r="CX1738" t="s">
        <v>145</v>
      </c>
      <c r="CY1738">
        <f t="shared" si="1812"/>
        <v>1</v>
      </c>
      <c r="CZ1738">
        <f t="shared" si="1813"/>
        <v>1</v>
      </c>
      <c r="DA1738" t="s">
        <v>155</v>
      </c>
      <c r="DB1738">
        <f t="shared" si="1814"/>
        <v>1</v>
      </c>
      <c r="DC1738">
        <f t="shared" si="1815"/>
        <v>1</v>
      </c>
      <c r="DD1738">
        <f t="shared" si="1816"/>
        <v>31</v>
      </c>
      <c r="DE1738">
        <f t="shared" si="1817"/>
        <v>14</v>
      </c>
      <c r="DF1738" s="7">
        <f t="shared" si="1818"/>
        <v>2.2142857142857144</v>
      </c>
      <c r="DG1738" s="8">
        <f t="shared" si="1819"/>
        <v>0.20238095238095241</v>
      </c>
      <c r="DH1738" s="1" t="s">
        <v>112</v>
      </c>
      <c r="DI1738" s="1" t="s">
        <v>56</v>
      </c>
      <c r="DJ1738" s="1" t="s">
        <v>65</v>
      </c>
      <c r="DK1738" s="1" t="s">
        <v>56</v>
      </c>
      <c r="DL1738" s="1" t="s">
        <v>68</v>
      </c>
      <c r="DM1738" s="1" t="s">
        <v>56</v>
      </c>
      <c r="DN1738" s="2" t="s">
        <v>56</v>
      </c>
      <c r="DO1738" s="2">
        <v>3</v>
      </c>
      <c r="DP1738" s="2">
        <v>5</v>
      </c>
      <c r="DQ1738" s="2">
        <v>6</v>
      </c>
      <c r="DR1738" s="2">
        <v>5</v>
      </c>
      <c r="DS1738" s="2">
        <v>4</v>
      </c>
    </row>
    <row r="1739" spans="1:123" x14ac:dyDescent="0.25">
      <c r="A1739">
        <v>2018</v>
      </c>
      <c r="B1739">
        <v>1737</v>
      </c>
      <c r="C1739" t="s">
        <v>102</v>
      </c>
      <c r="D1739">
        <v>2</v>
      </c>
      <c r="E1739">
        <v>63</v>
      </c>
      <c r="F1739">
        <v>1955</v>
      </c>
      <c r="G1739">
        <v>12</v>
      </c>
      <c r="H1739">
        <f t="shared" si="1756"/>
        <v>12</v>
      </c>
      <c r="I1739" t="s">
        <v>90</v>
      </c>
      <c r="J1739">
        <f t="shared" si="1757"/>
        <v>1</v>
      </c>
      <c r="K1739" t="s">
        <v>59</v>
      </c>
      <c r="L1739">
        <f t="shared" si="1758"/>
        <v>3</v>
      </c>
      <c r="M1739" t="s">
        <v>59</v>
      </c>
      <c r="N1739">
        <f t="shared" si="1759"/>
        <v>5</v>
      </c>
      <c r="O1739" t="s">
        <v>125</v>
      </c>
      <c r="P1739">
        <f t="shared" si="1760"/>
        <v>4</v>
      </c>
      <c r="Q1739">
        <f t="shared" si="1761"/>
        <v>1</v>
      </c>
      <c r="R1739">
        <v>2</v>
      </c>
      <c r="S1739" t="s">
        <v>101</v>
      </c>
      <c r="T1739">
        <f t="shared" si="1762"/>
        <v>1</v>
      </c>
      <c r="U1739">
        <f t="shared" si="1763"/>
        <v>1</v>
      </c>
      <c r="V1739" t="s">
        <v>92</v>
      </c>
      <c r="W1739">
        <v>37455</v>
      </c>
      <c r="X1739">
        <v>17025</v>
      </c>
      <c r="Y1739">
        <v>26287.5</v>
      </c>
      <c r="Z1739" t="s">
        <v>109</v>
      </c>
      <c r="AA1739">
        <f t="shared" si="1764"/>
        <v>5</v>
      </c>
      <c r="AB1739">
        <f t="shared" si="1765"/>
        <v>1</v>
      </c>
      <c r="AC1739" t="s">
        <v>106</v>
      </c>
      <c r="AD1739" s="6">
        <f t="shared" si="1766"/>
        <v>6</v>
      </c>
      <c r="AE1739">
        <f t="shared" si="1767"/>
        <v>1</v>
      </c>
      <c r="AF1739" t="s">
        <v>105</v>
      </c>
      <c r="AG1739" t="s">
        <v>56</v>
      </c>
      <c r="AH1739" t="s">
        <v>56</v>
      </c>
      <c r="AI1739" s="6" t="str">
        <f t="shared" si="1755"/>
        <v>None</v>
      </c>
      <c r="AJ1739" t="s">
        <v>106</v>
      </c>
      <c r="AK1739" s="6">
        <f t="shared" si="1768"/>
        <v>1</v>
      </c>
      <c r="AL1739" t="s">
        <v>106</v>
      </c>
      <c r="AM1739" s="6">
        <f t="shared" si="1768"/>
        <v>1</v>
      </c>
      <c r="AN1739" s="6">
        <f t="shared" si="1769"/>
        <v>0</v>
      </c>
      <c r="AO1739" t="s">
        <v>110</v>
      </c>
      <c r="AP1739">
        <f t="shared" si="1770"/>
        <v>1</v>
      </c>
      <c r="AQ1739">
        <f t="shared" si="1771"/>
        <v>1</v>
      </c>
      <c r="AR1739" t="s">
        <v>107</v>
      </c>
      <c r="AS1739">
        <f t="shared" si="1772"/>
        <v>1</v>
      </c>
      <c r="AT1739">
        <f t="shared" si="1773"/>
        <v>1</v>
      </c>
      <c r="AU1739" t="s">
        <v>158</v>
      </c>
      <c r="AV1739">
        <f t="shared" si="1774"/>
        <v>1</v>
      </c>
      <c r="AW1739">
        <f t="shared" si="1775"/>
        <v>1</v>
      </c>
      <c r="AX1739" t="s">
        <v>114</v>
      </c>
      <c r="AY1739">
        <f t="shared" si="1776"/>
        <v>5</v>
      </c>
      <c r="AZ1739">
        <f t="shared" si="1777"/>
        <v>1</v>
      </c>
      <c r="BA1739" s="6">
        <f t="shared" si="1778"/>
        <v>8</v>
      </c>
      <c r="BB1739" s="6">
        <f t="shared" si="1779"/>
        <v>4</v>
      </c>
      <c r="BC1739" s="6">
        <f t="shared" si="1780"/>
        <v>2</v>
      </c>
      <c r="BD1739" s="9">
        <f t="shared" si="1781"/>
        <v>0.16666666666666666</v>
      </c>
      <c r="BE1739" t="s">
        <v>65</v>
      </c>
      <c r="BF1739">
        <f t="shared" si="1782"/>
        <v>7</v>
      </c>
      <c r="BG1739">
        <f t="shared" si="1783"/>
        <v>1</v>
      </c>
      <c r="BH1739" t="s">
        <v>65</v>
      </c>
      <c r="BI1739">
        <f t="shared" si="1784"/>
        <v>7</v>
      </c>
      <c r="BJ1739">
        <f t="shared" si="1785"/>
        <v>1</v>
      </c>
      <c r="BK1739" t="s">
        <v>56</v>
      </c>
      <c r="BL1739">
        <f t="shared" si="1786"/>
        <v>0</v>
      </c>
      <c r="BM1739">
        <f t="shared" si="1787"/>
        <v>0</v>
      </c>
      <c r="BN1739" t="s">
        <v>56</v>
      </c>
      <c r="BO1739">
        <f t="shared" si="1788"/>
        <v>0</v>
      </c>
      <c r="BP1739">
        <f t="shared" si="1789"/>
        <v>0</v>
      </c>
      <c r="BQ1739" t="s">
        <v>56</v>
      </c>
      <c r="BR1739">
        <f t="shared" si="1790"/>
        <v>0</v>
      </c>
      <c r="BS1739">
        <f t="shared" si="1791"/>
        <v>0</v>
      </c>
      <c r="BT1739" t="s">
        <v>74</v>
      </c>
      <c r="BU1739">
        <f t="shared" si="1792"/>
        <v>7</v>
      </c>
      <c r="BV1739">
        <f t="shared" si="1793"/>
        <v>1</v>
      </c>
      <c r="BW1739" t="s">
        <v>79</v>
      </c>
      <c r="BX1739">
        <f t="shared" si="1794"/>
        <v>1</v>
      </c>
      <c r="BY1739">
        <f t="shared" si="1795"/>
        <v>1</v>
      </c>
      <c r="BZ1739" t="s">
        <v>147</v>
      </c>
      <c r="CA1739">
        <f t="shared" si="1796"/>
        <v>3</v>
      </c>
      <c r="CB1739">
        <f t="shared" si="1797"/>
        <v>1</v>
      </c>
      <c r="CC1739" t="s">
        <v>78</v>
      </c>
      <c r="CD1739">
        <f t="shared" si="1798"/>
        <v>1</v>
      </c>
      <c r="CE1739">
        <f t="shared" si="1799"/>
        <v>1</v>
      </c>
      <c r="CF1739" t="s">
        <v>82</v>
      </c>
      <c r="CG1739">
        <f t="shared" si="1800"/>
        <v>1</v>
      </c>
      <c r="CH1739">
        <f t="shared" si="1801"/>
        <v>1</v>
      </c>
      <c r="CI1739" t="s">
        <v>74</v>
      </c>
      <c r="CJ1739">
        <f t="shared" si="1802"/>
        <v>7</v>
      </c>
      <c r="CK1739">
        <f t="shared" si="1803"/>
        <v>1</v>
      </c>
      <c r="CL1739" t="s">
        <v>78</v>
      </c>
      <c r="CM1739">
        <f t="shared" si="1804"/>
        <v>7</v>
      </c>
      <c r="CN1739">
        <f t="shared" si="1805"/>
        <v>1</v>
      </c>
      <c r="CO1739" t="s">
        <v>84</v>
      </c>
      <c r="CP1739">
        <f t="shared" si="1806"/>
        <v>3</v>
      </c>
      <c r="CQ1739">
        <f t="shared" si="1807"/>
        <v>1</v>
      </c>
      <c r="CR1739" t="s">
        <v>84</v>
      </c>
      <c r="CS1739">
        <f t="shared" si="1808"/>
        <v>3</v>
      </c>
      <c r="CT1739">
        <f t="shared" si="1809"/>
        <v>1</v>
      </c>
      <c r="CU1739" t="s">
        <v>83</v>
      </c>
      <c r="CV1739">
        <f t="shared" si="1810"/>
        <v>4</v>
      </c>
      <c r="CW1739">
        <f t="shared" si="1811"/>
        <v>1</v>
      </c>
      <c r="CX1739" t="s">
        <v>83</v>
      </c>
      <c r="CY1739">
        <f t="shared" si="1812"/>
        <v>4</v>
      </c>
      <c r="CZ1739">
        <f t="shared" si="1813"/>
        <v>1</v>
      </c>
      <c r="DA1739" t="s">
        <v>56</v>
      </c>
      <c r="DB1739">
        <f t="shared" si="1814"/>
        <v>0</v>
      </c>
      <c r="DC1739">
        <f t="shared" si="1815"/>
        <v>0</v>
      </c>
      <c r="DD1739">
        <f t="shared" si="1816"/>
        <v>48</v>
      </c>
      <c r="DE1739">
        <f t="shared" si="1817"/>
        <v>12</v>
      </c>
      <c r="DF1739" s="7">
        <f t="shared" si="1818"/>
        <v>4</v>
      </c>
      <c r="DG1739" s="8">
        <f t="shared" si="1819"/>
        <v>0.5</v>
      </c>
      <c r="DH1739" s="1" t="s">
        <v>112</v>
      </c>
      <c r="DI1739" s="1" t="s">
        <v>56</v>
      </c>
      <c r="DJ1739" s="1" t="s">
        <v>65</v>
      </c>
      <c r="DK1739" s="1" t="s">
        <v>74</v>
      </c>
      <c r="DL1739" s="1" t="s">
        <v>68</v>
      </c>
      <c r="DM1739" s="1" t="s">
        <v>56</v>
      </c>
      <c r="DN1739" s="2" t="s">
        <v>97</v>
      </c>
      <c r="DO1739" s="2">
        <v>3</v>
      </c>
      <c r="DP1739" s="2">
        <v>5</v>
      </c>
      <c r="DQ1739" s="2">
        <v>3</v>
      </c>
      <c r="DR1739" s="2">
        <v>6</v>
      </c>
      <c r="DS1739" s="2">
        <v>5</v>
      </c>
    </row>
    <row r="1740" spans="1:123" x14ac:dyDescent="0.25">
      <c r="A1740">
        <v>2018</v>
      </c>
      <c r="B1740">
        <v>1738</v>
      </c>
      <c r="C1740" t="s">
        <v>102</v>
      </c>
      <c r="D1740">
        <v>3</v>
      </c>
      <c r="E1740">
        <v>59</v>
      </c>
      <c r="F1740">
        <v>1959</v>
      </c>
      <c r="G1740">
        <v>16</v>
      </c>
      <c r="H1740">
        <f t="shared" si="1756"/>
        <v>16</v>
      </c>
      <c r="I1740" t="s">
        <v>90</v>
      </c>
      <c r="J1740">
        <f t="shared" si="1757"/>
        <v>1</v>
      </c>
      <c r="K1740" t="s">
        <v>59</v>
      </c>
      <c r="L1740">
        <f t="shared" si="1758"/>
        <v>3</v>
      </c>
      <c r="M1740" t="s">
        <v>59</v>
      </c>
      <c r="N1740">
        <f t="shared" si="1759"/>
        <v>5</v>
      </c>
      <c r="O1740" t="s">
        <v>60</v>
      </c>
      <c r="P1740">
        <f t="shared" si="1760"/>
        <v>7</v>
      </c>
      <c r="Q1740">
        <f t="shared" si="1761"/>
        <v>1</v>
      </c>
      <c r="R1740">
        <v>2</v>
      </c>
      <c r="S1740" t="s">
        <v>56</v>
      </c>
      <c r="T1740">
        <f t="shared" si="1762"/>
        <v>0</v>
      </c>
      <c r="U1740">
        <f t="shared" si="1763"/>
        <v>0</v>
      </c>
      <c r="V1740" t="s">
        <v>92</v>
      </c>
      <c r="W1740">
        <v>37455</v>
      </c>
      <c r="X1740">
        <v>10782.5</v>
      </c>
      <c r="Y1740">
        <v>16648.75</v>
      </c>
      <c r="Z1740" t="s">
        <v>109</v>
      </c>
      <c r="AA1740">
        <f t="shared" si="1764"/>
        <v>5</v>
      </c>
      <c r="AB1740">
        <f t="shared" si="1765"/>
        <v>1</v>
      </c>
      <c r="AC1740" t="s">
        <v>120</v>
      </c>
      <c r="AD1740" s="6">
        <f t="shared" si="1766"/>
        <v>1</v>
      </c>
      <c r="AE1740">
        <f t="shared" si="1767"/>
        <v>1</v>
      </c>
      <c r="AF1740" t="s">
        <v>75</v>
      </c>
      <c r="AG1740" t="s">
        <v>142</v>
      </c>
      <c r="AH1740" t="s">
        <v>191</v>
      </c>
      <c r="AI1740" s="6" t="str">
        <f t="shared" si="1755"/>
        <v>Christian; Central Christian</v>
      </c>
      <c r="AJ1740" t="s">
        <v>71</v>
      </c>
      <c r="AK1740" s="6">
        <f t="shared" si="1768"/>
        <v>2</v>
      </c>
      <c r="AL1740" t="s">
        <v>71</v>
      </c>
      <c r="AM1740" s="6">
        <f t="shared" si="1768"/>
        <v>2</v>
      </c>
      <c r="AN1740" s="6">
        <f t="shared" si="1769"/>
        <v>0</v>
      </c>
      <c r="AO1740" t="s">
        <v>134</v>
      </c>
      <c r="AP1740">
        <f t="shared" si="1770"/>
        <v>7</v>
      </c>
      <c r="AQ1740">
        <f t="shared" si="1771"/>
        <v>1</v>
      </c>
      <c r="AR1740" t="s">
        <v>73</v>
      </c>
      <c r="AS1740">
        <f t="shared" si="1772"/>
        <v>7</v>
      </c>
      <c r="AT1740">
        <f t="shared" si="1773"/>
        <v>1</v>
      </c>
      <c r="AU1740" t="s">
        <v>87</v>
      </c>
      <c r="AV1740">
        <f t="shared" si="1774"/>
        <v>7</v>
      </c>
      <c r="AW1740">
        <f t="shared" si="1775"/>
        <v>1</v>
      </c>
      <c r="AX1740" t="s">
        <v>88</v>
      </c>
      <c r="AY1740">
        <f t="shared" si="1776"/>
        <v>7</v>
      </c>
      <c r="AZ1740">
        <f t="shared" si="1777"/>
        <v>1</v>
      </c>
      <c r="BA1740" s="6">
        <f t="shared" si="1778"/>
        <v>28</v>
      </c>
      <c r="BB1740" s="6">
        <f t="shared" si="1779"/>
        <v>4</v>
      </c>
      <c r="BC1740" s="6">
        <f t="shared" si="1780"/>
        <v>7</v>
      </c>
      <c r="BD1740" s="9">
        <f t="shared" si="1781"/>
        <v>1</v>
      </c>
      <c r="BE1740" t="s">
        <v>63</v>
      </c>
      <c r="BF1740">
        <f t="shared" si="1782"/>
        <v>1</v>
      </c>
      <c r="BG1740">
        <f t="shared" si="1783"/>
        <v>1</v>
      </c>
      <c r="BH1740" t="s">
        <v>64</v>
      </c>
      <c r="BI1740">
        <f t="shared" si="1784"/>
        <v>4</v>
      </c>
      <c r="BJ1740">
        <f t="shared" si="1785"/>
        <v>1</v>
      </c>
      <c r="BK1740" t="s">
        <v>56</v>
      </c>
      <c r="BL1740">
        <f t="shared" si="1786"/>
        <v>0</v>
      </c>
      <c r="BM1740">
        <f t="shared" si="1787"/>
        <v>0</v>
      </c>
      <c r="BN1740" t="s">
        <v>56</v>
      </c>
      <c r="BO1740">
        <f t="shared" si="1788"/>
        <v>0</v>
      </c>
      <c r="BP1740">
        <f t="shared" si="1789"/>
        <v>0</v>
      </c>
      <c r="BQ1740" t="s">
        <v>66</v>
      </c>
      <c r="BR1740">
        <f t="shared" si="1790"/>
        <v>1</v>
      </c>
      <c r="BS1740">
        <f t="shared" si="1791"/>
        <v>1</v>
      </c>
      <c r="BT1740" t="s">
        <v>74</v>
      </c>
      <c r="BU1740">
        <f t="shared" si="1792"/>
        <v>7</v>
      </c>
      <c r="BV1740">
        <f t="shared" si="1793"/>
        <v>1</v>
      </c>
      <c r="BW1740" t="s">
        <v>79</v>
      </c>
      <c r="BX1740">
        <f t="shared" si="1794"/>
        <v>1</v>
      </c>
      <c r="BY1740">
        <f t="shared" si="1795"/>
        <v>1</v>
      </c>
      <c r="BZ1740" t="s">
        <v>147</v>
      </c>
      <c r="CA1740">
        <f t="shared" si="1796"/>
        <v>3</v>
      </c>
      <c r="CB1740">
        <f t="shared" si="1797"/>
        <v>1</v>
      </c>
      <c r="CC1740" t="s">
        <v>78</v>
      </c>
      <c r="CD1740">
        <f t="shared" si="1798"/>
        <v>1</v>
      </c>
      <c r="CE1740">
        <f t="shared" si="1799"/>
        <v>1</v>
      </c>
      <c r="CF1740" t="s">
        <v>82</v>
      </c>
      <c r="CG1740">
        <f t="shared" si="1800"/>
        <v>1</v>
      </c>
      <c r="CH1740">
        <f t="shared" si="1801"/>
        <v>1</v>
      </c>
      <c r="CI1740" t="s">
        <v>78</v>
      </c>
      <c r="CJ1740">
        <f t="shared" si="1802"/>
        <v>1</v>
      </c>
      <c r="CK1740">
        <f t="shared" si="1803"/>
        <v>1</v>
      </c>
      <c r="CL1740" t="s">
        <v>78</v>
      </c>
      <c r="CM1740">
        <f t="shared" si="1804"/>
        <v>7</v>
      </c>
      <c r="CN1740">
        <f t="shared" si="1805"/>
        <v>1</v>
      </c>
      <c r="CO1740" t="s">
        <v>67</v>
      </c>
      <c r="CP1740">
        <f t="shared" si="1806"/>
        <v>5</v>
      </c>
      <c r="CQ1740">
        <f t="shared" si="1807"/>
        <v>1</v>
      </c>
      <c r="CR1740" t="s">
        <v>145</v>
      </c>
      <c r="CS1740">
        <f t="shared" si="1808"/>
        <v>1</v>
      </c>
      <c r="CT1740">
        <f t="shared" si="1809"/>
        <v>1</v>
      </c>
      <c r="CU1740" t="s">
        <v>84</v>
      </c>
      <c r="CV1740">
        <f t="shared" si="1810"/>
        <v>3</v>
      </c>
      <c r="CW1740">
        <f t="shared" si="1811"/>
        <v>1</v>
      </c>
      <c r="CX1740" t="s">
        <v>84</v>
      </c>
      <c r="CY1740">
        <f t="shared" si="1812"/>
        <v>3</v>
      </c>
      <c r="CZ1740">
        <f t="shared" si="1813"/>
        <v>1</v>
      </c>
      <c r="DA1740" t="s">
        <v>86</v>
      </c>
      <c r="DB1740">
        <f t="shared" si="1814"/>
        <v>3</v>
      </c>
      <c r="DC1740">
        <f t="shared" si="1815"/>
        <v>1</v>
      </c>
      <c r="DD1740">
        <f t="shared" si="1816"/>
        <v>41</v>
      </c>
      <c r="DE1740">
        <f t="shared" si="1817"/>
        <v>14</v>
      </c>
      <c r="DF1740" s="7">
        <f t="shared" si="1818"/>
        <v>2.9285714285714284</v>
      </c>
      <c r="DG1740" s="8">
        <f t="shared" si="1819"/>
        <v>0.3214285714285714</v>
      </c>
      <c r="DH1740" s="1" t="s">
        <v>112</v>
      </c>
      <c r="DI1740" s="1" t="s">
        <v>85</v>
      </c>
      <c r="DJ1740" s="1" t="s">
        <v>65</v>
      </c>
      <c r="DK1740" s="1" t="s">
        <v>56</v>
      </c>
      <c r="DL1740" s="1" t="s">
        <v>68</v>
      </c>
      <c r="DM1740" s="1" t="s">
        <v>56</v>
      </c>
      <c r="DN1740" s="2" t="s">
        <v>56</v>
      </c>
      <c r="DO1740" s="2">
        <v>4</v>
      </c>
      <c r="DP1740" s="2">
        <v>5</v>
      </c>
      <c r="DQ1740" s="2">
        <v>4</v>
      </c>
      <c r="DR1740" s="2">
        <v>5</v>
      </c>
      <c r="DS1740" s="2">
        <v>5</v>
      </c>
    </row>
    <row r="1741" spans="1:123" x14ac:dyDescent="0.25">
      <c r="A1741">
        <v>2018</v>
      </c>
      <c r="B1741">
        <v>1739</v>
      </c>
      <c r="C1741" t="s">
        <v>57</v>
      </c>
      <c r="D1741">
        <v>0</v>
      </c>
      <c r="E1741">
        <v>24</v>
      </c>
      <c r="F1741">
        <v>1994</v>
      </c>
      <c r="G1741">
        <v>17</v>
      </c>
      <c r="H1741">
        <f t="shared" si="1756"/>
        <v>17</v>
      </c>
      <c r="I1741" t="s">
        <v>58</v>
      </c>
      <c r="J1741">
        <f t="shared" si="1757"/>
        <v>2</v>
      </c>
      <c r="K1741" t="s">
        <v>59</v>
      </c>
      <c r="L1741">
        <f t="shared" si="1758"/>
        <v>3</v>
      </c>
      <c r="M1741" t="s">
        <v>59</v>
      </c>
      <c r="N1741">
        <f t="shared" si="1759"/>
        <v>5</v>
      </c>
      <c r="O1741" t="s">
        <v>132</v>
      </c>
      <c r="P1741">
        <f t="shared" si="1760"/>
        <v>1</v>
      </c>
      <c r="Q1741">
        <f t="shared" si="1761"/>
        <v>1</v>
      </c>
      <c r="R1741">
        <v>2</v>
      </c>
      <c r="S1741" t="s">
        <v>101</v>
      </c>
      <c r="T1741">
        <f t="shared" si="1762"/>
        <v>1</v>
      </c>
      <c r="U1741">
        <f t="shared" si="1763"/>
        <v>1</v>
      </c>
      <c r="V1741" t="s">
        <v>92</v>
      </c>
      <c r="W1741">
        <v>20430</v>
      </c>
      <c r="X1741">
        <v>0</v>
      </c>
      <c r="Y1741">
        <v>0</v>
      </c>
      <c r="Z1741" t="s">
        <v>81</v>
      </c>
      <c r="AA1741">
        <f t="shared" si="1764"/>
        <v>3</v>
      </c>
      <c r="AB1741">
        <f t="shared" si="1765"/>
        <v>1</v>
      </c>
      <c r="AC1741" t="s">
        <v>126</v>
      </c>
      <c r="AD1741" s="6">
        <f t="shared" si="1766"/>
        <v>5</v>
      </c>
      <c r="AE1741">
        <f t="shared" si="1767"/>
        <v>1</v>
      </c>
      <c r="AF1741" t="s">
        <v>75</v>
      </c>
      <c r="AG1741" t="s">
        <v>76</v>
      </c>
      <c r="AH1741" t="s">
        <v>56</v>
      </c>
      <c r="AI1741" s="6" t="str">
        <f t="shared" si="1755"/>
        <v>Baptist-dk which</v>
      </c>
      <c r="AJ1741" t="s">
        <v>77</v>
      </c>
      <c r="AK1741" s="6">
        <f t="shared" si="1768"/>
        <v>3</v>
      </c>
      <c r="AL1741" t="s">
        <v>77</v>
      </c>
      <c r="AM1741" s="6">
        <f t="shared" si="1768"/>
        <v>3</v>
      </c>
      <c r="AN1741" s="6">
        <f t="shared" si="1769"/>
        <v>0</v>
      </c>
      <c r="AO1741" t="s">
        <v>96</v>
      </c>
      <c r="AP1741">
        <f t="shared" si="1770"/>
        <v>3</v>
      </c>
      <c r="AQ1741">
        <f t="shared" si="1771"/>
        <v>1</v>
      </c>
      <c r="AR1741" t="s">
        <v>129</v>
      </c>
      <c r="AS1741">
        <f t="shared" si="1772"/>
        <v>3</v>
      </c>
      <c r="AT1741">
        <f t="shared" si="1773"/>
        <v>1</v>
      </c>
      <c r="AU1741" t="s">
        <v>113</v>
      </c>
      <c r="AV1741">
        <f t="shared" si="1774"/>
        <v>3</v>
      </c>
      <c r="AW1741">
        <f t="shared" si="1775"/>
        <v>1</v>
      </c>
      <c r="AX1741" t="s">
        <v>114</v>
      </c>
      <c r="AY1741">
        <f t="shared" si="1776"/>
        <v>5</v>
      </c>
      <c r="AZ1741">
        <f t="shared" si="1777"/>
        <v>1</v>
      </c>
      <c r="BA1741" s="6">
        <f t="shared" si="1778"/>
        <v>14</v>
      </c>
      <c r="BB1741" s="6">
        <f t="shared" si="1779"/>
        <v>4</v>
      </c>
      <c r="BC1741" s="6">
        <f t="shared" si="1780"/>
        <v>3.5</v>
      </c>
      <c r="BD1741" s="9">
        <f t="shared" si="1781"/>
        <v>0.41666666666666669</v>
      </c>
      <c r="BE1741" t="s">
        <v>56</v>
      </c>
      <c r="BF1741">
        <f t="shared" si="1782"/>
        <v>0</v>
      </c>
      <c r="BG1741">
        <f t="shared" si="1783"/>
        <v>0</v>
      </c>
      <c r="BH1741" t="s">
        <v>56</v>
      </c>
      <c r="BI1741">
        <f t="shared" si="1784"/>
        <v>0</v>
      </c>
      <c r="BJ1741">
        <f t="shared" si="1785"/>
        <v>0</v>
      </c>
      <c r="BK1741" t="s">
        <v>64</v>
      </c>
      <c r="BL1741">
        <f t="shared" si="1786"/>
        <v>4</v>
      </c>
      <c r="BM1741">
        <f t="shared" si="1787"/>
        <v>1</v>
      </c>
      <c r="BN1741" t="s">
        <v>65</v>
      </c>
      <c r="BO1741">
        <f t="shared" si="1788"/>
        <v>7</v>
      </c>
      <c r="BP1741">
        <f t="shared" si="1789"/>
        <v>1</v>
      </c>
      <c r="BQ1741" t="s">
        <v>94</v>
      </c>
      <c r="BR1741">
        <f t="shared" si="1790"/>
        <v>7</v>
      </c>
      <c r="BS1741">
        <f t="shared" si="1791"/>
        <v>1</v>
      </c>
      <c r="BT1741" t="s">
        <v>74</v>
      </c>
      <c r="BU1741">
        <f t="shared" si="1792"/>
        <v>7</v>
      </c>
      <c r="BV1741">
        <f t="shared" si="1793"/>
        <v>1</v>
      </c>
      <c r="BW1741" t="s">
        <v>56</v>
      </c>
      <c r="BX1741">
        <f t="shared" si="1794"/>
        <v>0</v>
      </c>
      <c r="BY1741">
        <f t="shared" si="1795"/>
        <v>0</v>
      </c>
      <c r="BZ1741" t="s">
        <v>56</v>
      </c>
      <c r="CA1741">
        <f t="shared" si="1796"/>
        <v>0</v>
      </c>
      <c r="CB1741">
        <f t="shared" si="1797"/>
        <v>0</v>
      </c>
      <c r="CC1741" t="s">
        <v>56</v>
      </c>
      <c r="CD1741">
        <f t="shared" si="1798"/>
        <v>0</v>
      </c>
      <c r="CE1741">
        <f t="shared" si="1799"/>
        <v>0</v>
      </c>
      <c r="CF1741" t="s">
        <v>56</v>
      </c>
      <c r="CG1741">
        <f t="shared" si="1800"/>
        <v>0</v>
      </c>
      <c r="CH1741">
        <f t="shared" si="1801"/>
        <v>0</v>
      </c>
      <c r="CI1741" t="s">
        <v>56</v>
      </c>
      <c r="CJ1741">
        <f t="shared" si="1802"/>
        <v>0</v>
      </c>
      <c r="CK1741">
        <f t="shared" si="1803"/>
        <v>0</v>
      </c>
      <c r="CL1741" t="s">
        <v>56</v>
      </c>
      <c r="CM1741">
        <f t="shared" si="1804"/>
        <v>0</v>
      </c>
      <c r="CN1741">
        <f t="shared" si="1805"/>
        <v>0</v>
      </c>
      <c r="CO1741" t="s">
        <v>56</v>
      </c>
      <c r="CP1741">
        <f t="shared" si="1806"/>
        <v>0</v>
      </c>
      <c r="CQ1741">
        <f t="shared" si="1807"/>
        <v>0</v>
      </c>
      <c r="CR1741" t="s">
        <v>56</v>
      </c>
      <c r="CS1741">
        <f t="shared" si="1808"/>
        <v>0</v>
      </c>
      <c r="CT1741">
        <f t="shared" si="1809"/>
        <v>0</v>
      </c>
      <c r="CU1741" t="s">
        <v>56</v>
      </c>
      <c r="CV1741">
        <f t="shared" si="1810"/>
        <v>0</v>
      </c>
      <c r="CW1741">
        <f t="shared" si="1811"/>
        <v>0</v>
      </c>
      <c r="CX1741" t="s">
        <v>56</v>
      </c>
      <c r="CY1741">
        <f t="shared" si="1812"/>
        <v>0</v>
      </c>
      <c r="CZ1741">
        <f t="shared" si="1813"/>
        <v>0</v>
      </c>
      <c r="DA1741" t="s">
        <v>86</v>
      </c>
      <c r="DB1741">
        <f t="shared" si="1814"/>
        <v>3</v>
      </c>
      <c r="DC1741">
        <f t="shared" si="1815"/>
        <v>1</v>
      </c>
      <c r="DD1741">
        <f t="shared" si="1816"/>
        <v>28</v>
      </c>
      <c r="DE1741">
        <f t="shared" si="1817"/>
        <v>5</v>
      </c>
      <c r="DF1741" s="7">
        <f t="shared" si="1818"/>
        <v>5.6</v>
      </c>
      <c r="DG1741" s="8">
        <f t="shared" si="1819"/>
        <v>0.76666666666666661</v>
      </c>
      <c r="DH1741" s="1" t="s">
        <v>56</v>
      </c>
      <c r="DI1741" s="1" t="s">
        <v>154</v>
      </c>
      <c r="DJ1741" s="1" t="s">
        <v>56</v>
      </c>
      <c r="DK1741" s="1" t="s">
        <v>74</v>
      </c>
      <c r="DL1741" s="1" t="s">
        <v>68</v>
      </c>
      <c r="DM1741" s="1" t="s">
        <v>64</v>
      </c>
      <c r="DN1741" s="2" t="s">
        <v>97</v>
      </c>
      <c r="DO1741" s="2" t="s">
        <v>56</v>
      </c>
      <c r="DP1741" s="2" t="s">
        <v>56</v>
      </c>
      <c r="DQ1741" s="2" t="s">
        <v>56</v>
      </c>
      <c r="DR1741" s="2" t="s">
        <v>56</v>
      </c>
      <c r="DS1741" s="2" t="s">
        <v>56</v>
      </c>
    </row>
    <row r="1742" spans="1:123" x14ac:dyDescent="0.25">
      <c r="A1742">
        <v>2018</v>
      </c>
      <c r="B1742">
        <v>1740</v>
      </c>
      <c r="C1742" t="s">
        <v>118</v>
      </c>
      <c r="D1742">
        <v>0</v>
      </c>
      <c r="E1742">
        <v>65</v>
      </c>
      <c r="F1742">
        <v>1953</v>
      </c>
      <c r="G1742">
        <v>12</v>
      </c>
      <c r="H1742">
        <f t="shared" si="1756"/>
        <v>12</v>
      </c>
      <c r="I1742" t="s">
        <v>58</v>
      </c>
      <c r="J1742">
        <f t="shared" si="1757"/>
        <v>2</v>
      </c>
      <c r="K1742" t="s">
        <v>59</v>
      </c>
      <c r="L1742">
        <f t="shared" si="1758"/>
        <v>3</v>
      </c>
      <c r="M1742" t="s">
        <v>59</v>
      </c>
      <c r="N1742">
        <f t="shared" si="1759"/>
        <v>5</v>
      </c>
      <c r="O1742" t="s">
        <v>132</v>
      </c>
      <c r="P1742">
        <f t="shared" si="1760"/>
        <v>1</v>
      </c>
      <c r="Q1742">
        <f t="shared" si="1761"/>
        <v>1</v>
      </c>
      <c r="R1742">
        <v>1</v>
      </c>
      <c r="S1742" t="s">
        <v>101</v>
      </c>
      <c r="T1742">
        <f t="shared" si="1762"/>
        <v>1</v>
      </c>
      <c r="U1742">
        <f t="shared" si="1763"/>
        <v>1</v>
      </c>
      <c r="V1742" t="s">
        <v>137</v>
      </c>
      <c r="W1742">
        <v>908</v>
      </c>
      <c r="X1742">
        <v>0</v>
      </c>
      <c r="Y1742">
        <v>0</v>
      </c>
      <c r="Z1742" t="s">
        <v>109</v>
      </c>
      <c r="AA1742">
        <f t="shared" si="1764"/>
        <v>5</v>
      </c>
      <c r="AB1742">
        <f t="shared" si="1765"/>
        <v>1</v>
      </c>
      <c r="AC1742" t="s">
        <v>104</v>
      </c>
      <c r="AD1742" s="6">
        <f t="shared" si="1766"/>
        <v>3</v>
      </c>
      <c r="AE1742">
        <f t="shared" si="1767"/>
        <v>1</v>
      </c>
      <c r="AF1742" t="s">
        <v>105</v>
      </c>
      <c r="AG1742" t="s">
        <v>56</v>
      </c>
      <c r="AH1742" t="s">
        <v>56</v>
      </c>
      <c r="AI1742" s="6" t="str">
        <f t="shared" si="1755"/>
        <v>None</v>
      </c>
      <c r="AJ1742" t="s">
        <v>106</v>
      </c>
      <c r="AK1742" s="6">
        <f t="shared" si="1768"/>
        <v>1</v>
      </c>
      <c r="AL1742" t="s">
        <v>77</v>
      </c>
      <c r="AM1742" s="6">
        <f t="shared" si="1768"/>
        <v>3</v>
      </c>
      <c r="AN1742" s="6">
        <f t="shared" si="1769"/>
        <v>-2</v>
      </c>
      <c r="AO1742" t="s">
        <v>110</v>
      </c>
      <c r="AP1742">
        <f t="shared" si="1770"/>
        <v>1</v>
      </c>
      <c r="AQ1742">
        <f t="shared" si="1771"/>
        <v>1</v>
      </c>
      <c r="AR1742" t="s">
        <v>107</v>
      </c>
      <c r="AS1742">
        <f t="shared" si="1772"/>
        <v>1</v>
      </c>
      <c r="AT1742">
        <f t="shared" si="1773"/>
        <v>1</v>
      </c>
      <c r="AU1742" t="s">
        <v>158</v>
      </c>
      <c r="AV1742">
        <f t="shared" si="1774"/>
        <v>1</v>
      </c>
      <c r="AW1742">
        <f t="shared" si="1775"/>
        <v>1</v>
      </c>
      <c r="AX1742" t="s">
        <v>114</v>
      </c>
      <c r="AY1742">
        <f t="shared" si="1776"/>
        <v>5</v>
      </c>
      <c r="AZ1742">
        <f t="shared" si="1777"/>
        <v>1</v>
      </c>
      <c r="BA1742" s="6">
        <f t="shared" si="1778"/>
        <v>8</v>
      </c>
      <c r="BB1742" s="6">
        <f t="shared" si="1779"/>
        <v>4</v>
      </c>
      <c r="BC1742" s="6">
        <f t="shared" si="1780"/>
        <v>2</v>
      </c>
      <c r="BD1742" s="9">
        <f t="shared" si="1781"/>
        <v>0.16666666666666666</v>
      </c>
      <c r="BE1742" t="s">
        <v>63</v>
      </c>
      <c r="BF1742">
        <f t="shared" si="1782"/>
        <v>1</v>
      </c>
      <c r="BG1742">
        <f t="shared" si="1783"/>
        <v>1</v>
      </c>
      <c r="BH1742" t="s">
        <v>65</v>
      </c>
      <c r="BI1742">
        <f t="shared" si="1784"/>
        <v>7</v>
      </c>
      <c r="BJ1742">
        <f t="shared" si="1785"/>
        <v>1</v>
      </c>
      <c r="BK1742" t="s">
        <v>56</v>
      </c>
      <c r="BL1742">
        <f t="shared" si="1786"/>
        <v>0</v>
      </c>
      <c r="BM1742">
        <f t="shared" si="1787"/>
        <v>0</v>
      </c>
      <c r="BN1742" t="s">
        <v>56</v>
      </c>
      <c r="BO1742">
        <f t="shared" si="1788"/>
        <v>0</v>
      </c>
      <c r="BP1742">
        <f t="shared" si="1789"/>
        <v>0</v>
      </c>
      <c r="BQ1742" t="s">
        <v>94</v>
      </c>
      <c r="BR1742">
        <f t="shared" si="1790"/>
        <v>7</v>
      </c>
      <c r="BS1742">
        <f t="shared" si="1791"/>
        <v>1</v>
      </c>
      <c r="BT1742" t="s">
        <v>74</v>
      </c>
      <c r="BU1742">
        <f t="shared" si="1792"/>
        <v>7</v>
      </c>
      <c r="BV1742">
        <f t="shared" si="1793"/>
        <v>1</v>
      </c>
      <c r="BW1742" t="s">
        <v>56</v>
      </c>
      <c r="BX1742">
        <f t="shared" si="1794"/>
        <v>0</v>
      </c>
      <c r="BY1742">
        <f t="shared" si="1795"/>
        <v>0</v>
      </c>
      <c r="BZ1742" t="s">
        <v>56</v>
      </c>
      <c r="CA1742">
        <f t="shared" si="1796"/>
        <v>0</v>
      </c>
      <c r="CB1742">
        <f t="shared" si="1797"/>
        <v>0</v>
      </c>
      <c r="CC1742" t="s">
        <v>56</v>
      </c>
      <c r="CD1742">
        <f t="shared" si="1798"/>
        <v>0</v>
      </c>
      <c r="CE1742">
        <f t="shared" si="1799"/>
        <v>0</v>
      </c>
      <c r="CF1742" t="s">
        <v>56</v>
      </c>
      <c r="CG1742">
        <f t="shared" si="1800"/>
        <v>0</v>
      </c>
      <c r="CH1742">
        <f t="shared" si="1801"/>
        <v>0</v>
      </c>
      <c r="CI1742" t="s">
        <v>56</v>
      </c>
      <c r="CJ1742">
        <f t="shared" si="1802"/>
        <v>0</v>
      </c>
      <c r="CK1742">
        <f t="shared" si="1803"/>
        <v>0</v>
      </c>
      <c r="CL1742" t="s">
        <v>56</v>
      </c>
      <c r="CM1742">
        <f t="shared" si="1804"/>
        <v>0</v>
      </c>
      <c r="CN1742">
        <f t="shared" si="1805"/>
        <v>0</v>
      </c>
      <c r="CO1742" t="s">
        <v>56</v>
      </c>
      <c r="CP1742">
        <f t="shared" si="1806"/>
        <v>0</v>
      </c>
      <c r="CQ1742">
        <f t="shared" si="1807"/>
        <v>0</v>
      </c>
      <c r="CR1742" t="s">
        <v>56</v>
      </c>
      <c r="CS1742">
        <f t="shared" si="1808"/>
        <v>0</v>
      </c>
      <c r="CT1742">
        <f t="shared" si="1809"/>
        <v>0</v>
      </c>
      <c r="CU1742" t="s">
        <v>56</v>
      </c>
      <c r="CV1742">
        <f t="shared" si="1810"/>
        <v>0</v>
      </c>
      <c r="CW1742">
        <f t="shared" si="1811"/>
        <v>0</v>
      </c>
      <c r="CX1742" t="s">
        <v>56</v>
      </c>
      <c r="CY1742">
        <f t="shared" si="1812"/>
        <v>0</v>
      </c>
      <c r="CZ1742">
        <f t="shared" si="1813"/>
        <v>0</v>
      </c>
      <c r="DA1742" t="s">
        <v>155</v>
      </c>
      <c r="DB1742">
        <f t="shared" si="1814"/>
        <v>1</v>
      </c>
      <c r="DC1742">
        <f t="shared" si="1815"/>
        <v>1</v>
      </c>
      <c r="DD1742">
        <f t="shared" si="1816"/>
        <v>22</v>
      </c>
      <c r="DE1742">
        <f t="shared" si="1817"/>
        <v>4</v>
      </c>
      <c r="DF1742" s="7">
        <f t="shared" si="1818"/>
        <v>5.5</v>
      </c>
      <c r="DG1742" s="8">
        <f t="shared" si="1819"/>
        <v>0.75</v>
      </c>
      <c r="DH1742" s="1" t="s">
        <v>56</v>
      </c>
      <c r="DI1742" s="1" t="s">
        <v>56</v>
      </c>
      <c r="DJ1742" s="1" t="s">
        <v>65</v>
      </c>
      <c r="DK1742" s="1" t="s">
        <v>78</v>
      </c>
      <c r="DL1742" s="1" t="s">
        <v>127</v>
      </c>
      <c r="DM1742" s="1" t="s">
        <v>56</v>
      </c>
      <c r="DN1742" s="2">
        <v>4</v>
      </c>
      <c r="DO1742" s="2" t="s">
        <v>56</v>
      </c>
      <c r="DP1742" s="2" t="s">
        <v>56</v>
      </c>
      <c r="DQ1742" s="2" t="s">
        <v>56</v>
      </c>
      <c r="DR1742" s="2" t="s">
        <v>56</v>
      </c>
      <c r="DS1742" s="2" t="s">
        <v>56</v>
      </c>
    </row>
    <row r="1743" spans="1:123" x14ac:dyDescent="0.25">
      <c r="A1743">
        <v>2018</v>
      </c>
      <c r="B1743">
        <v>1741</v>
      </c>
      <c r="C1743" t="s">
        <v>57</v>
      </c>
      <c r="D1743">
        <v>1</v>
      </c>
      <c r="E1743">
        <v>63</v>
      </c>
      <c r="F1743">
        <v>1955</v>
      </c>
      <c r="G1743">
        <v>11</v>
      </c>
      <c r="H1743">
        <f t="shared" si="1756"/>
        <v>11</v>
      </c>
      <c r="I1743" t="s">
        <v>90</v>
      </c>
      <c r="J1743">
        <f t="shared" si="1757"/>
        <v>1</v>
      </c>
      <c r="K1743" t="s">
        <v>119</v>
      </c>
      <c r="L1743">
        <f t="shared" si="1758"/>
        <v>2</v>
      </c>
      <c r="M1743" t="s">
        <v>119</v>
      </c>
      <c r="N1743">
        <f t="shared" si="1759"/>
        <v>3</v>
      </c>
      <c r="O1743" t="s">
        <v>132</v>
      </c>
      <c r="P1743">
        <f t="shared" si="1760"/>
        <v>1</v>
      </c>
      <c r="Q1743">
        <f t="shared" si="1761"/>
        <v>1</v>
      </c>
      <c r="R1743">
        <v>2</v>
      </c>
      <c r="S1743" t="s">
        <v>101</v>
      </c>
      <c r="T1743">
        <f t="shared" si="1762"/>
        <v>1</v>
      </c>
      <c r="U1743">
        <f t="shared" si="1763"/>
        <v>1</v>
      </c>
      <c r="V1743" t="s">
        <v>156</v>
      </c>
      <c r="W1743">
        <v>6242.5</v>
      </c>
      <c r="X1743">
        <v>0</v>
      </c>
      <c r="Y1743">
        <v>0</v>
      </c>
      <c r="Z1743" t="s">
        <v>81</v>
      </c>
      <c r="AA1743">
        <f t="shared" si="1764"/>
        <v>3</v>
      </c>
      <c r="AB1743">
        <f t="shared" si="1765"/>
        <v>1</v>
      </c>
      <c r="AC1743" t="s">
        <v>104</v>
      </c>
      <c r="AD1743" s="6">
        <f t="shared" si="1766"/>
        <v>3</v>
      </c>
      <c r="AE1743">
        <f t="shared" si="1767"/>
        <v>1</v>
      </c>
      <c r="AF1743" t="s">
        <v>75</v>
      </c>
      <c r="AG1743" t="s">
        <v>188</v>
      </c>
      <c r="AH1743" t="s">
        <v>56</v>
      </c>
      <c r="AI1743" s="6" t="str">
        <f t="shared" si="1755"/>
        <v>Other baptists</v>
      </c>
      <c r="AJ1743" t="s">
        <v>77</v>
      </c>
      <c r="AK1743" s="6">
        <f t="shared" si="1768"/>
        <v>3</v>
      </c>
      <c r="AL1743" t="s">
        <v>77</v>
      </c>
      <c r="AM1743" s="6">
        <f t="shared" si="1768"/>
        <v>3</v>
      </c>
      <c r="AN1743" s="6">
        <f t="shared" si="1769"/>
        <v>0</v>
      </c>
      <c r="AO1743" t="s">
        <v>72</v>
      </c>
      <c r="AP1743">
        <f t="shared" si="1770"/>
        <v>6</v>
      </c>
      <c r="AQ1743">
        <f t="shared" si="1771"/>
        <v>1</v>
      </c>
      <c r="AR1743" t="s">
        <v>73</v>
      </c>
      <c r="AS1743">
        <f t="shared" si="1772"/>
        <v>7</v>
      </c>
      <c r="AT1743">
        <f t="shared" si="1773"/>
        <v>1</v>
      </c>
      <c r="AU1743" t="s">
        <v>100</v>
      </c>
      <c r="AV1743">
        <f t="shared" si="1774"/>
        <v>5</v>
      </c>
      <c r="AW1743">
        <f t="shared" si="1775"/>
        <v>1</v>
      </c>
      <c r="AX1743" t="s">
        <v>114</v>
      </c>
      <c r="AY1743">
        <f t="shared" si="1776"/>
        <v>5</v>
      </c>
      <c r="AZ1743">
        <f t="shared" si="1777"/>
        <v>1</v>
      </c>
      <c r="BA1743" s="6">
        <f t="shared" si="1778"/>
        <v>23</v>
      </c>
      <c r="BB1743" s="6">
        <f t="shared" si="1779"/>
        <v>4</v>
      </c>
      <c r="BC1743" s="6">
        <f t="shared" si="1780"/>
        <v>5.75</v>
      </c>
      <c r="BD1743" s="9">
        <f t="shared" si="1781"/>
        <v>0.79166666666666663</v>
      </c>
      <c r="BE1743" t="s">
        <v>56</v>
      </c>
      <c r="BF1743">
        <f t="shared" si="1782"/>
        <v>0</v>
      </c>
      <c r="BG1743">
        <f t="shared" si="1783"/>
        <v>0</v>
      </c>
      <c r="BH1743" t="s">
        <v>56</v>
      </c>
      <c r="BI1743">
        <f t="shared" si="1784"/>
        <v>0</v>
      </c>
      <c r="BJ1743">
        <f t="shared" si="1785"/>
        <v>0</v>
      </c>
      <c r="BK1743" t="s">
        <v>93</v>
      </c>
      <c r="BL1743">
        <f t="shared" si="1786"/>
        <v>4</v>
      </c>
      <c r="BM1743">
        <f t="shared" si="1787"/>
        <v>1</v>
      </c>
      <c r="BN1743" t="s">
        <v>65</v>
      </c>
      <c r="BO1743">
        <f t="shared" si="1788"/>
        <v>7</v>
      </c>
      <c r="BP1743">
        <f t="shared" si="1789"/>
        <v>1</v>
      </c>
      <c r="BQ1743" t="s">
        <v>56</v>
      </c>
      <c r="BR1743">
        <f t="shared" si="1790"/>
        <v>0</v>
      </c>
      <c r="BS1743">
        <f t="shared" si="1791"/>
        <v>0</v>
      </c>
      <c r="BT1743" t="s">
        <v>74</v>
      </c>
      <c r="BU1743">
        <f t="shared" si="1792"/>
        <v>7</v>
      </c>
      <c r="BV1743">
        <f t="shared" si="1793"/>
        <v>1</v>
      </c>
      <c r="BW1743" t="s">
        <v>79</v>
      </c>
      <c r="BX1743">
        <f t="shared" si="1794"/>
        <v>1</v>
      </c>
      <c r="BY1743">
        <f t="shared" si="1795"/>
        <v>1</v>
      </c>
      <c r="BZ1743" t="s">
        <v>147</v>
      </c>
      <c r="CA1743">
        <f t="shared" si="1796"/>
        <v>3</v>
      </c>
      <c r="CB1743">
        <f t="shared" si="1797"/>
        <v>1</v>
      </c>
      <c r="CC1743" t="s">
        <v>78</v>
      </c>
      <c r="CD1743">
        <f t="shared" si="1798"/>
        <v>1</v>
      </c>
      <c r="CE1743">
        <f t="shared" si="1799"/>
        <v>1</v>
      </c>
      <c r="CF1743" t="s">
        <v>151</v>
      </c>
      <c r="CG1743">
        <f t="shared" si="1800"/>
        <v>7</v>
      </c>
      <c r="CH1743">
        <f t="shared" si="1801"/>
        <v>1</v>
      </c>
      <c r="CI1743" t="s">
        <v>74</v>
      </c>
      <c r="CJ1743">
        <f t="shared" si="1802"/>
        <v>7</v>
      </c>
      <c r="CK1743">
        <f t="shared" si="1803"/>
        <v>1</v>
      </c>
      <c r="CL1743" t="s">
        <v>74</v>
      </c>
      <c r="CM1743">
        <f t="shared" si="1804"/>
        <v>1</v>
      </c>
      <c r="CN1743">
        <f t="shared" si="1805"/>
        <v>1</v>
      </c>
      <c r="CO1743" t="s">
        <v>67</v>
      </c>
      <c r="CP1743">
        <f t="shared" si="1806"/>
        <v>5</v>
      </c>
      <c r="CQ1743">
        <f t="shared" si="1807"/>
        <v>1</v>
      </c>
      <c r="CR1743" t="s">
        <v>83</v>
      </c>
      <c r="CS1743">
        <f t="shared" si="1808"/>
        <v>4</v>
      </c>
      <c r="CT1743">
        <f t="shared" si="1809"/>
        <v>1</v>
      </c>
      <c r="CU1743" t="s">
        <v>83</v>
      </c>
      <c r="CV1743">
        <f t="shared" si="1810"/>
        <v>4</v>
      </c>
      <c r="CW1743">
        <f t="shared" si="1811"/>
        <v>1</v>
      </c>
      <c r="CX1743" t="s">
        <v>83</v>
      </c>
      <c r="CY1743">
        <f t="shared" si="1812"/>
        <v>4</v>
      </c>
      <c r="CZ1743">
        <f t="shared" si="1813"/>
        <v>1</v>
      </c>
      <c r="DA1743" t="s">
        <v>56</v>
      </c>
      <c r="DB1743">
        <f t="shared" si="1814"/>
        <v>0</v>
      </c>
      <c r="DC1743">
        <f t="shared" si="1815"/>
        <v>0</v>
      </c>
      <c r="DD1743">
        <f t="shared" si="1816"/>
        <v>55</v>
      </c>
      <c r="DE1743">
        <f t="shared" si="1817"/>
        <v>13</v>
      </c>
      <c r="DF1743" s="7">
        <f t="shared" si="1818"/>
        <v>4.2307692307692308</v>
      </c>
      <c r="DG1743" s="8">
        <f t="shared" si="1819"/>
        <v>0.53846153846153844</v>
      </c>
      <c r="DH1743" s="1" t="s">
        <v>83</v>
      </c>
      <c r="DI1743" s="1" t="s">
        <v>56</v>
      </c>
      <c r="DJ1743" s="1" t="s">
        <v>56</v>
      </c>
      <c r="DK1743" s="1" t="s">
        <v>78</v>
      </c>
      <c r="DL1743" s="1" t="s">
        <v>127</v>
      </c>
      <c r="DM1743" s="1" t="s">
        <v>64</v>
      </c>
      <c r="DN1743" s="2" t="s">
        <v>97</v>
      </c>
      <c r="DO1743" s="2">
        <v>3</v>
      </c>
      <c r="DP1743" s="2">
        <v>5</v>
      </c>
      <c r="DQ1743" s="2">
        <v>4</v>
      </c>
      <c r="DR1743" s="2">
        <v>4</v>
      </c>
      <c r="DS1743" s="2">
        <v>4</v>
      </c>
    </row>
    <row r="1744" spans="1:123" x14ac:dyDescent="0.25">
      <c r="A1744">
        <v>2018</v>
      </c>
      <c r="B1744">
        <v>1742</v>
      </c>
      <c r="C1744" t="s">
        <v>118</v>
      </c>
      <c r="D1744">
        <v>0</v>
      </c>
      <c r="E1744">
        <v>39</v>
      </c>
      <c r="F1744">
        <v>1979</v>
      </c>
      <c r="G1744">
        <v>16</v>
      </c>
      <c r="H1744">
        <f t="shared" si="1756"/>
        <v>16</v>
      </c>
      <c r="I1744" t="s">
        <v>90</v>
      </c>
      <c r="J1744">
        <f t="shared" si="1757"/>
        <v>1</v>
      </c>
      <c r="K1744" t="s">
        <v>59</v>
      </c>
      <c r="L1744">
        <f t="shared" si="1758"/>
        <v>3</v>
      </c>
      <c r="M1744" t="s">
        <v>59</v>
      </c>
      <c r="N1744">
        <f t="shared" si="1759"/>
        <v>5</v>
      </c>
      <c r="O1744" t="s">
        <v>132</v>
      </c>
      <c r="P1744">
        <f t="shared" si="1760"/>
        <v>1</v>
      </c>
      <c r="Q1744">
        <f t="shared" si="1761"/>
        <v>1</v>
      </c>
      <c r="R1744">
        <v>2</v>
      </c>
      <c r="S1744" t="s">
        <v>101</v>
      </c>
      <c r="T1744">
        <f t="shared" si="1762"/>
        <v>1</v>
      </c>
      <c r="U1744">
        <f t="shared" si="1763"/>
        <v>1</v>
      </c>
      <c r="V1744" t="s">
        <v>92</v>
      </c>
      <c r="W1744">
        <v>24970</v>
      </c>
      <c r="X1744">
        <v>24970</v>
      </c>
      <c r="Y1744">
        <v>38555</v>
      </c>
      <c r="Z1744" t="s">
        <v>81</v>
      </c>
      <c r="AA1744">
        <f t="shared" si="1764"/>
        <v>3</v>
      </c>
      <c r="AB1744">
        <f t="shared" si="1765"/>
        <v>1</v>
      </c>
      <c r="AC1744" t="s">
        <v>71</v>
      </c>
      <c r="AD1744" s="6">
        <f t="shared" si="1766"/>
        <v>4</v>
      </c>
      <c r="AE1744">
        <f t="shared" si="1767"/>
        <v>1</v>
      </c>
      <c r="AF1744" t="s">
        <v>75</v>
      </c>
      <c r="AG1744" t="s">
        <v>194</v>
      </c>
      <c r="AH1744" t="s">
        <v>56</v>
      </c>
      <c r="AI1744" s="6" t="str">
        <f t="shared" si="1755"/>
        <v>Evangelical luth</v>
      </c>
      <c r="AJ1744" t="s">
        <v>71</v>
      </c>
      <c r="AK1744" s="6">
        <f t="shared" si="1768"/>
        <v>2</v>
      </c>
      <c r="AL1744" t="s">
        <v>71</v>
      </c>
      <c r="AM1744" s="6">
        <f t="shared" si="1768"/>
        <v>2</v>
      </c>
      <c r="AN1744" s="6">
        <f t="shared" si="1769"/>
        <v>0</v>
      </c>
      <c r="AO1744" t="s">
        <v>128</v>
      </c>
      <c r="AP1744">
        <f t="shared" si="1770"/>
        <v>5</v>
      </c>
      <c r="AQ1744">
        <f t="shared" si="1771"/>
        <v>1</v>
      </c>
      <c r="AR1744" t="s">
        <v>103</v>
      </c>
      <c r="AS1744">
        <f t="shared" si="1772"/>
        <v>0</v>
      </c>
      <c r="AT1744">
        <f t="shared" si="1773"/>
        <v>0</v>
      </c>
      <c r="AU1744" t="s">
        <v>100</v>
      </c>
      <c r="AV1744">
        <f t="shared" si="1774"/>
        <v>5</v>
      </c>
      <c r="AW1744">
        <f t="shared" si="1775"/>
        <v>1</v>
      </c>
      <c r="AX1744" t="s">
        <v>114</v>
      </c>
      <c r="AY1744">
        <f t="shared" si="1776"/>
        <v>5</v>
      </c>
      <c r="AZ1744">
        <f t="shared" si="1777"/>
        <v>1</v>
      </c>
      <c r="BA1744" s="6">
        <f t="shared" si="1778"/>
        <v>15</v>
      </c>
      <c r="BB1744" s="6">
        <f t="shared" si="1779"/>
        <v>3</v>
      </c>
      <c r="BC1744" s="6">
        <f t="shared" si="1780"/>
        <v>5</v>
      </c>
      <c r="BD1744" s="9">
        <f t="shared" si="1781"/>
        <v>0.66666666666666663</v>
      </c>
      <c r="BE1744" t="s">
        <v>56</v>
      </c>
      <c r="BF1744">
        <f t="shared" si="1782"/>
        <v>0</v>
      </c>
      <c r="BG1744">
        <f t="shared" si="1783"/>
        <v>0</v>
      </c>
      <c r="BH1744" t="s">
        <v>56</v>
      </c>
      <c r="BI1744">
        <f t="shared" si="1784"/>
        <v>0</v>
      </c>
      <c r="BJ1744">
        <f t="shared" si="1785"/>
        <v>0</v>
      </c>
      <c r="BK1744" t="s">
        <v>64</v>
      </c>
      <c r="BL1744">
        <f t="shared" si="1786"/>
        <v>4</v>
      </c>
      <c r="BM1744">
        <f t="shared" si="1787"/>
        <v>1</v>
      </c>
      <c r="BN1744" t="s">
        <v>64</v>
      </c>
      <c r="BO1744">
        <f t="shared" si="1788"/>
        <v>4</v>
      </c>
      <c r="BP1744">
        <f t="shared" si="1789"/>
        <v>1</v>
      </c>
      <c r="BQ1744" t="s">
        <v>66</v>
      </c>
      <c r="BR1744">
        <f t="shared" si="1790"/>
        <v>1</v>
      </c>
      <c r="BS1744">
        <f t="shared" si="1791"/>
        <v>1</v>
      </c>
      <c r="BT1744" t="s">
        <v>74</v>
      </c>
      <c r="BU1744">
        <f t="shared" si="1792"/>
        <v>7</v>
      </c>
      <c r="BV1744">
        <f t="shared" si="1793"/>
        <v>1</v>
      </c>
      <c r="BW1744" t="s">
        <v>56</v>
      </c>
      <c r="BX1744">
        <f t="shared" si="1794"/>
        <v>0</v>
      </c>
      <c r="BY1744">
        <f t="shared" si="1795"/>
        <v>0</v>
      </c>
      <c r="BZ1744" t="s">
        <v>56</v>
      </c>
      <c r="CA1744">
        <f t="shared" si="1796"/>
        <v>0</v>
      </c>
      <c r="CB1744">
        <f t="shared" si="1797"/>
        <v>0</v>
      </c>
      <c r="CC1744" t="s">
        <v>56</v>
      </c>
      <c r="CD1744">
        <f t="shared" si="1798"/>
        <v>0</v>
      </c>
      <c r="CE1744">
        <f t="shared" si="1799"/>
        <v>0</v>
      </c>
      <c r="CF1744" t="s">
        <v>56</v>
      </c>
      <c r="CG1744">
        <f t="shared" si="1800"/>
        <v>0</v>
      </c>
      <c r="CH1744">
        <f t="shared" si="1801"/>
        <v>0</v>
      </c>
      <c r="CI1744" t="s">
        <v>56</v>
      </c>
      <c r="CJ1744">
        <f t="shared" si="1802"/>
        <v>0</v>
      </c>
      <c r="CK1744">
        <f t="shared" si="1803"/>
        <v>0</v>
      </c>
      <c r="CL1744" t="s">
        <v>56</v>
      </c>
      <c r="CM1744">
        <f t="shared" si="1804"/>
        <v>0</v>
      </c>
      <c r="CN1744">
        <f t="shared" si="1805"/>
        <v>0</v>
      </c>
      <c r="CO1744" t="s">
        <v>56</v>
      </c>
      <c r="CP1744">
        <f t="shared" si="1806"/>
        <v>0</v>
      </c>
      <c r="CQ1744">
        <f t="shared" si="1807"/>
        <v>0</v>
      </c>
      <c r="CR1744" t="s">
        <v>56</v>
      </c>
      <c r="CS1744">
        <f t="shared" si="1808"/>
        <v>0</v>
      </c>
      <c r="CT1744">
        <f t="shared" si="1809"/>
        <v>0</v>
      </c>
      <c r="CU1744" t="s">
        <v>56</v>
      </c>
      <c r="CV1744">
        <f t="shared" si="1810"/>
        <v>0</v>
      </c>
      <c r="CW1744">
        <f t="shared" si="1811"/>
        <v>0</v>
      </c>
      <c r="CX1744" t="s">
        <v>56</v>
      </c>
      <c r="CY1744">
        <f t="shared" si="1812"/>
        <v>0</v>
      </c>
      <c r="CZ1744">
        <f t="shared" si="1813"/>
        <v>0</v>
      </c>
      <c r="DA1744" t="s">
        <v>86</v>
      </c>
      <c r="DB1744">
        <f t="shared" si="1814"/>
        <v>3</v>
      </c>
      <c r="DC1744">
        <f t="shared" si="1815"/>
        <v>1</v>
      </c>
      <c r="DD1744">
        <f t="shared" si="1816"/>
        <v>19</v>
      </c>
      <c r="DE1744">
        <f t="shared" si="1817"/>
        <v>5</v>
      </c>
      <c r="DF1744" s="7">
        <f t="shared" si="1818"/>
        <v>3.8</v>
      </c>
      <c r="DG1744" s="8">
        <f t="shared" si="1819"/>
        <v>0.46666666666666662</v>
      </c>
      <c r="DH1744" s="1" t="s">
        <v>56</v>
      </c>
      <c r="DI1744" s="1" t="s">
        <v>154</v>
      </c>
      <c r="DJ1744" s="1" t="s">
        <v>56</v>
      </c>
      <c r="DK1744" s="1" t="s">
        <v>74</v>
      </c>
      <c r="DL1744" s="1" t="s">
        <v>93</v>
      </c>
      <c r="DM1744" s="1" t="s">
        <v>65</v>
      </c>
      <c r="DN1744" s="2" t="s">
        <v>97</v>
      </c>
      <c r="DO1744" s="2" t="s">
        <v>56</v>
      </c>
      <c r="DP1744" s="2" t="s">
        <v>56</v>
      </c>
      <c r="DQ1744" s="2" t="s">
        <v>56</v>
      </c>
      <c r="DR1744" s="2" t="s">
        <v>56</v>
      </c>
      <c r="DS1744" s="2" t="s">
        <v>56</v>
      </c>
    </row>
    <row r="1745" spans="1:123" x14ac:dyDescent="0.25">
      <c r="A1745">
        <v>2018</v>
      </c>
      <c r="B1745">
        <v>1743</v>
      </c>
      <c r="C1745" t="s">
        <v>124</v>
      </c>
      <c r="D1745">
        <v>2</v>
      </c>
      <c r="E1745">
        <v>66</v>
      </c>
      <c r="F1745">
        <v>1952</v>
      </c>
      <c r="G1745">
        <v>11</v>
      </c>
      <c r="H1745">
        <f t="shared" si="1756"/>
        <v>11</v>
      </c>
      <c r="I1745" t="s">
        <v>90</v>
      </c>
      <c r="J1745">
        <f t="shared" si="1757"/>
        <v>1</v>
      </c>
      <c r="K1745" t="s">
        <v>119</v>
      </c>
      <c r="L1745">
        <f t="shared" si="1758"/>
        <v>2</v>
      </c>
      <c r="M1745" t="s">
        <v>119</v>
      </c>
      <c r="N1745">
        <f t="shared" si="1759"/>
        <v>3</v>
      </c>
      <c r="O1745" t="s">
        <v>60</v>
      </c>
      <c r="P1745">
        <f t="shared" si="1760"/>
        <v>7</v>
      </c>
      <c r="Q1745">
        <f t="shared" si="1761"/>
        <v>1</v>
      </c>
      <c r="R1745">
        <v>1</v>
      </c>
      <c r="S1745" t="s">
        <v>56</v>
      </c>
      <c r="T1745">
        <f t="shared" si="1762"/>
        <v>0</v>
      </c>
      <c r="U1745">
        <f t="shared" si="1763"/>
        <v>0</v>
      </c>
      <c r="V1745" t="s">
        <v>193</v>
      </c>
      <c r="W1745">
        <v>227</v>
      </c>
      <c r="X1745">
        <v>0</v>
      </c>
      <c r="Y1745">
        <v>0</v>
      </c>
      <c r="Z1745" t="s">
        <v>109</v>
      </c>
      <c r="AA1745">
        <f t="shared" si="1764"/>
        <v>5</v>
      </c>
      <c r="AB1745">
        <f t="shared" si="1765"/>
        <v>1</v>
      </c>
      <c r="AC1745" t="s">
        <v>103</v>
      </c>
      <c r="AD1745" s="6">
        <f t="shared" si="1766"/>
        <v>0</v>
      </c>
      <c r="AE1745">
        <f t="shared" si="1767"/>
        <v>0</v>
      </c>
      <c r="AF1745" t="s">
        <v>75</v>
      </c>
      <c r="AG1745" t="s">
        <v>76</v>
      </c>
      <c r="AH1745" t="s">
        <v>56</v>
      </c>
      <c r="AI1745" s="6" t="str">
        <f t="shared" si="1755"/>
        <v>Baptist-dk which</v>
      </c>
      <c r="AJ1745" t="s">
        <v>77</v>
      </c>
      <c r="AK1745" s="6">
        <f t="shared" si="1768"/>
        <v>3</v>
      </c>
      <c r="AL1745" t="s">
        <v>144</v>
      </c>
      <c r="AM1745" s="6">
        <f t="shared" si="1768"/>
        <v>0</v>
      </c>
      <c r="AN1745" s="6">
        <f t="shared" si="1769"/>
        <v>3</v>
      </c>
      <c r="AO1745" t="s">
        <v>134</v>
      </c>
      <c r="AP1745">
        <f t="shared" si="1770"/>
        <v>7</v>
      </c>
      <c r="AQ1745">
        <f t="shared" si="1771"/>
        <v>1</v>
      </c>
      <c r="AR1745" t="s">
        <v>73</v>
      </c>
      <c r="AS1745">
        <f t="shared" si="1772"/>
        <v>7</v>
      </c>
      <c r="AT1745">
        <f t="shared" si="1773"/>
        <v>1</v>
      </c>
      <c r="AU1745" t="s">
        <v>87</v>
      </c>
      <c r="AV1745">
        <f t="shared" si="1774"/>
        <v>7</v>
      </c>
      <c r="AW1745">
        <f t="shared" si="1775"/>
        <v>1</v>
      </c>
      <c r="AX1745" t="s">
        <v>88</v>
      </c>
      <c r="AY1745">
        <f t="shared" si="1776"/>
        <v>7</v>
      </c>
      <c r="AZ1745">
        <f t="shared" si="1777"/>
        <v>1</v>
      </c>
      <c r="BA1745" s="6">
        <f t="shared" si="1778"/>
        <v>28</v>
      </c>
      <c r="BB1745" s="6">
        <f t="shared" si="1779"/>
        <v>4</v>
      </c>
      <c r="BC1745" s="6">
        <f t="shared" si="1780"/>
        <v>7</v>
      </c>
      <c r="BD1745" s="9">
        <f t="shared" si="1781"/>
        <v>1</v>
      </c>
      <c r="BE1745" t="s">
        <v>56</v>
      </c>
      <c r="BF1745">
        <f t="shared" si="1782"/>
        <v>0</v>
      </c>
      <c r="BG1745">
        <f t="shared" si="1783"/>
        <v>0</v>
      </c>
      <c r="BH1745" t="s">
        <v>56</v>
      </c>
      <c r="BI1745">
        <f t="shared" si="1784"/>
        <v>0</v>
      </c>
      <c r="BJ1745">
        <f t="shared" si="1785"/>
        <v>0</v>
      </c>
      <c r="BK1745" t="s">
        <v>103</v>
      </c>
      <c r="BL1745">
        <f t="shared" si="1786"/>
        <v>0</v>
      </c>
      <c r="BM1745">
        <f t="shared" si="1787"/>
        <v>0</v>
      </c>
      <c r="BN1745" t="s">
        <v>65</v>
      </c>
      <c r="BO1745">
        <f t="shared" si="1788"/>
        <v>7</v>
      </c>
      <c r="BP1745">
        <f t="shared" si="1789"/>
        <v>1</v>
      </c>
      <c r="BQ1745" t="s">
        <v>94</v>
      </c>
      <c r="BR1745">
        <f t="shared" si="1790"/>
        <v>7</v>
      </c>
      <c r="BS1745">
        <f t="shared" si="1791"/>
        <v>1</v>
      </c>
      <c r="BT1745" t="s">
        <v>74</v>
      </c>
      <c r="BU1745">
        <f t="shared" si="1792"/>
        <v>7</v>
      </c>
      <c r="BV1745">
        <f t="shared" si="1793"/>
        <v>1</v>
      </c>
      <c r="BW1745" t="s">
        <v>103</v>
      </c>
      <c r="BX1745">
        <f t="shared" si="1794"/>
        <v>0</v>
      </c>
      <c r="BY1745">
        <f t="shared" si="1795"/>
        <v>0</v>
      </c>
      <c r="BZ1745" t="s">
        <v>131</v>
      </c>
      <c r="CA1745">
        <f t="shared" si="1796"/>
        <v>5</v>
      </c>
      <c r="CB1745">
        <f t="shared" si="1797"/>
        <v>1</v>
      </c>
      <c r="CC1745" t="s">
        <v>74</v>
      </c>
      <c r="CD1745">
        <f t="shared" si="1798"/>
        <v>7</v>
      </c>
      <c r="CE1745">
        <f t="shared" si="1799"/>
        <v>1</v>
      </c>
      <c r="CF1745" t="s">
        <v>151</v>
      </c>
      <c r="CG1745">
        <f t="shared" si="1800"/>
        <v>7</v>
      </c>
      <c r="CH1745">
        <f t="shared" si="1801"/>
        <v>1</v>
      </c>
      <c r="CI1745" t="s">
        <v>74</v>
      </c>
      <c r="CJ1745">
        <f t="shared" si="1802"/>
        <v>7</v>
      </c>
      <c r="CK1745">
        <f t="shared" si="1803"/>
        <v>1</v>
      </c>
      <c r="CL1745" t="s">
        <v>74</v>
      </c>
      <c r="CM1745">
        <f t="shared" si="1804"/>
        <v>1</v>
      </c>
      <c r="CN1745">
        <f t="shared" si="1805"/>
        <v>1</v>
      </c>
      <c r="CO1745" t="s">
        <v>103</v>
      </c>
      <c r="CP1745">
        <f t="shared" si="1806"/>
        <v>0</v>
      </c>
      <c r="CQ1745">
        <f t="shared" si="1807"/>
        <v>0</v>
      </c>
      <c r="CR1745" t="s">
        <v>103</v>
      </c>
      <c r="CS1745">
        <f t="shared" si="1808"/>
        <v>0</v>
      </c>
      <c r="CT1745">
        <f t="shared" si="1809"/>
        <v>0</v>
      </c>
      <c r="CU1745" t="s">
        <v>145</v>
      </c>
      <c r="CV1745">
        <f t="shared" si="1810"/>
        <v>1</v>
      </c>
      <c r="CW1745">
        <f t="shared" si="1811"/>
        <v>1</v>
      </c>
      <c r="CX1745" t="s">
        <v>83</v>
      </c>
      <c r="CY1745">
        <f t="shared" si="1812"/>
        <v>4</v>
      </c>
      <c r="CZ1745">
        <f t="shared" si="1813"/>
        <v>1</v>
      </c>
      <c r="DA1745" t="s">
        <v>155</v>
      </c>
      <c r="DB1745">
        <f t="shared" si="1814"/>
        <v>1</v>
      </c>
      <c r="DC1745">
        <f t="shared" si="1815"/>
        <v>1</v>
      </c>
      <c r="DD1745">
        <f t="shared" si="1816"/>
        <v>54</v>
      </c>
      <c r="DE1745">
        <f t="shared" si="1817"/>
        <v>11</v>
      </c>
      <c r="DF1745" s="7">
        <f t="shared" si="1818"/>
        <v>4.9090909090909092</v>
      </c>
      <c r="DG1745" s="8">
        <f t="shared" si="1819"/>
        <v>0.65151515151515149</v>
      </c>
      <c r="DH1745" s="1" t="s">
        <v>112</v>
      </c>
      <c r="DI1745" s="1" t="s">
        <v>56</v>
      </c>
      <c r="DJ1745" s="1" t="s">
        <v>56</v>
      </c>
      <c r="DK1745" s="1" t="s">
        <v>56</v>
      </c>
      <c r="DL1745" s="1" t="s">
        <v>68</v>
      </c>
      <c r="DM1745" s="1" t="s">
        <v>65</v>
      </c>
      <c r="DN1745" s="2" t="s">
        <v>56</v>
      </c>
      <c r="DO1745" s="2" t="s">
        <v>56</v>
      </c>
      <c r="DP1745" s="2" t="s">
        <v>56</v>
      </c>
      <c r="DQ1745" s="2">
        <v>6</v>
      </c>
      <c r="DR1745" s="2">
        <v>99</v>
      </c>
      <c r="DS1745" s="2">
        <v>4</v>
      </c>
    </row>
    <row r="1746" spans="1:123" x14ac:dyDescent="0.25">
      <c r="A1746">
        <v>2018</v>
      </c>
      <c r="B1746">
        <v>1744</v>
      </c>
      <c r="C1746" t="s">
        <v>102</v>
      </c>
      <c r="D1746">
        <v>4</v>
      </c>
      <c r="E1746">
        <v>38</v>
      </c>
      <c r="F1746">
        <v>1980</v>
      </c>
      <c r="G1746">
        <v>18</v>
      </c>
      <c r="H1746">
        <f t="shared" si="1756"/>
        <v>18</v>
      </c>
      <c r="I1746" t="s">
        <v>58</v>
      </c>
      <c r="J1746">
        <f t="shared" si="1757"/>
        <v>2</v>
      </c>
      <c r="K1746" t="s">
        <v>59</v>
      </c>
      <c r="L1746">
        <f t="shared" si="1758"/>
        <v>3</v>
      </c>
      <c r="M1746" t="s">
        <v>59</v>
      </c>
      <c r="N1746">
        <f t="shared" si="1759"/>
        <v>5</v>
      </c>
      <c r="O1746" t="s">
        <v>132</v>
      </c>
      <c r="P1746">
        <f t="shared" si="1760"/>
        <v>1</v>
      </c>
      <c r="Q1746">
        <f t="shared" si="1761"/>
        <v>1</v>
      </c>
      <c r="R1746">
        <v>2</v>
      </c>
      <c r="S1746" t="s">
        <v>101</v>
      </c>
      <c r="T1746">
        <f t="shared" si="1762"/>
        <v>1</v>
      </c>
      <c r="U1746">
        <f t="shared" si="1763"/>
        <v>1</v>
      </c>
      <c r="V1746" t="s">
        <v>92</v>
      </c>
      <c r="W1746">
        <v>63560</v>
      </c>
      <c r="X1746">
        <v>30645</v>
      </c>
      <c r="Y1746">
        <v>47317.5</v>
      </c>
      <c r="Z1746" t="s">
        <v>109</v>
      </c>
      <c r="AA1746">
        <f t="shared" si="1764"/>
        <v>5</v>
      </c>
      <c r="AB1746">
        <f t="shared" si="1765"/>
        <v>1</v>
      </c>
      <c r="AC1746" t="s">
        <v>126</v>
      </c>
      <c r="AD1746" s="6">
        <f t="shared" si="1766"/>
        <v>5</v>
      </c>
      <c r="AE1746">
        <f t="shared" si="1767"/>
        <v>1</v>
      </c>
      <c r="AF1746" t="s">
        <v>105</v>
      </c>
      <c r="AG1746" t="s">
        <v>56</v>
      </c>
      <c r="AH1746" t="s">
        <v>56</v>
      </c>
      <c r="AI1746" s="6" t="str">
        <f t="shared" si="1755"/>
        <v>None</v>
      </c>
      <c r="AJ1746" t="s">
        <v>106</v>
      </c>
      <c r="AK1746" s="6">
        <f t="shared" si="1768"/>
        <v>1</v>
      </c>
      <c r="AL1746" t="s">
        <v>106</v>
      </c>
      <c r="AM1746" s="6">
        <f t="shared" si="1768"/>
        <v>1</v>
      </c>
      <c r="AN1746" s="6">
        <f t="shared" si="1769"/>
        <v>0</v>
      </c>
      <c r="AO1746" t="s">
        <v>110</v>
      </c>
      <c r="AP1746">
        <f t="shared" si="1770"/>
        <v>1</v>
      </c>
      <c r="AQ1746">
        <f t="shared" si="1771"/>
        <v>1</v>
      </c>
      <c r="AR1746" t="s">
        <v>107</v>
      </c>
      <c r="AS1746">
        <f t="shared" si="1772"/>
        <v>1</v>
      </c>
      <c r="AT1746">
        <f t="shared" si="1773"/>
        <v>1</v>
      </c>
      <c r="AU1746" t="s">
        <v>158</v>
      </c>
      <c r="AV1746">
        <f t="shared" si="1774"/>
        <v>1</v>
      </c>
      <c r="AW1746">
        <f t="shared" si="1775"/>
        <v>1</v>
      </c>
      <c r="AX1746" t="s">
        <v>146</v>
      </c>
      <c r="AY1746">
        <f t="shared" si="1776"/>
        <v>3</v>
      </c>
      <c r="AZ1746">
        <f t="shared" si="1777"/>
        <v>1</v>
      </c>
      <c r="BA1746" s="6">
        <f t="shared" si="1778"/>
        <v>6</v>
      </c>
      <c r="BB1746" s="6">
        <f t="shared" si="1779"/>
        <v>4</v>
      </c>
      <c r="BC1746" s="6">
        <f t="shared" si="1780"/>
        <v>1.5</v>
      </c>
      <c r="BD1746" s="9">
        <f t="shared" si="1781"/>
        <v>8.3333333333333329E-2</v>
      </c>
      <c r="BE1746" t="s">
        <v>65</v>
      </c>
      <c r="BF1746">
        <f t="shared" si="1782"/>
        <v>7</v>
      </c>
      <c r="BG1746">
        <f t="shared" si="1783"/>
        <v>1</v>
      </c>
      <c r="BH1746" t="s">
        <v>65</v>
      </c>
      <c r="BI1746">
        <f t="shared" si="1784"/>
        <v>7</v>
      </c>
      <c r="BJ1746">
        <f t="shared" si="1785"/>
        <v>1</v>
      </c>
      <c r="BK1746" t="s">
        <v>56</v>
      </c>
      <c r="BL1746">
        <f t="shared" si="1786"/>
        <v>0</v>
      </c>
      <c r="BM1746">
        <f t="shared" si="1787"/>
        <v>0</v>
      </c>
      <c r="BN1746" t="s">
        <v>56</v>
      </c>
      <c r="BO1746">
        <f t="shared" si="1788"/>
        <v>0</v>
      </c>
      <c r="BP1746">
        <f t="shared" si="1789"/>
        <v>0</v>
      </c>
      <c r="BQ1746" t="s">
        <v>94</v>
      </c>
      <c r="BR1746">
        <f t="shared" si="1790"/>
        <v>7</v>
      </c>
      <c r="BS1746">
        <f t="shared" si="1791"/>
        <v>1</v>
      </c>
      <c r="BT1746" t="s">
        <v>74</v>
      </c>
      <c r="BU1746">
        <f t="shared" si="1792"/>
        <v>7</v>
      </c>
      <c r="BV1746">
        <f t="shared" si="1793"/>
        <v>1</v>
      </c>
      <c r="BW1746" t="s">
        <v>56</v>
      </c>
      <c r="BX1746">
        <f t="shared" si="1794"/>
        <v>0</v>
      </c>
      <c r="BY1746">
        <f t="shared" si="1795"/>
        <v>0</v>
      </c>
      <c r="BZ1746" t="s">
        <v>56</v>
      </c>
      <c r="CA1746">
        <f t="shared" si="1796"/>
        <v>0</v>
      </c>
      <c r="CB1746">
        <f t="shared" si="1797"/>
        <v>0</v>
      </c>
      <c r="CC1746" t="s">
        <v>56</v>
      </c>
      <c r="CD1746">
        <f t="shared" si="1798"/>
        <v>0</v>
      </c>
      <c r="CE1746">
        <f t="shared" si="1799"/>
        <v>0</v>
      </c>
      <c r="CF1746" t="s">
        <v>56</v>
      </c>
      <c r="CG1746">
        <f t="shared" si="1800"/>
        <v>0</v>
      </c>
      <c r="CH1746">
        <f t="shared" si="1801"/>
        <v>0</v>
      </c>
      <c r="CI1746" t="s">
        <v>56</v>
      </c>
      <c r="CJ1746">
        <f t="shared" si="1802"/>
        <v>0</v>
      </c>
      <c r="CK1746">
        <f t="shared" si="1803"/>
        <v>0</v>
      </c>
      <c r="CL1746" t="s">
        <v>56</v>
      </c>
      <c r="CM1746">
        <f t="shared" si="1804"/>
        <v>0</v>
      </c>
      <c r="CN1746">
        <f t="shared" si="1805"/>
        <v>0</v>
      </c>
      <c r="CO1746" t="s">
        <v>56</v>
      </c>
      <c r="CP1746">
        <f t="shared" si="1806"/>
        <v>0</v>
      </c>
      <c r="CQ1746">
        <f t="shared" si="1807"/>
        <v>0</v>
      </c>
      <c r="CR1746" t="s">
        <v>56</v>
      </c>
      <c r="CS1746">
        <f t="shared" si="1808"/>
        <v>0</v>
      </c>
      <c r="CT1746">
        <f t="shared" si="1809"/>
        <v>0</v>
      </c>
      <c r="CU1746" t="s">
        <v>56</v>
      </c>
      <c r="CV1746">
        <f t="shared" si="1810"/>
        <v>0</v>
      </c>
      <c r="CW1746">
        <f t="shared" si="1811"/>
        <v>0</v>
      </c>
      <c r="CX1746" t="s">
        <v>56</v>
      </c>
      <c r="CY1746">
        <f t="shared" si="1812"/>
        <v>0</v>
      </c>
      <c r="CZ1746">
        <f t="shared" si="1813"/>
        <v>0</v>
      </c>
      <c r="DA1746" t="s">
        <v>99</v>
      </c>
      <c r="DB1746">
        <f t="shared" si="1814"/>
        <v>7</v>
      </c>
      <c r="DC1746">
        <f t="shared" si="1815"/>
        <v>1</v>
      </c>
      <c r="DD1746">
        <f t="shared" si="1816"/>
        <v>28</v>
      </c>
      <c r="DE1746">
        <f t="shared" si="1817"/>
        <v>4</v>
      </c>
      <c r="DF1746" s="7">
        <f t="shared" si="1818"/>
        <v>7</v>
      </c>
      <c r="DG1746" s="8">
        <f t="shared" si="1819"/>
        <v>1</v>
      </c>
      <c r="DH1746" s="1" t="s">
        <v>56</v>
      </c>
      <c r="DI1746" s="1" t="s">
        <v>154</v>
      </c>
      <c r="DJ1746" s="1" t="s">
        <v>65</v>
      </c>
      <c r="DK1746" s="1" t="s">
        <v>74</v>
      </c>
      <c r="DL1746" s="1" t="s">
        <v>93</v>
      </c>
      <c r="DM1746" s="1" t="s">
        <v>56</v>
      </c>
      <c r="DN1746" s="2">
        <v>2</v>
      </c>
      <c r="DO1746" s="2" t="s">
        <v>56</v>
      </c>
      <c r="DP1746" s="2" t="s">
        <v>56</v>
      </c>
      <c r="DQ1746" s="2" t="s">
        <v>56</v>
      </c>
      <c r="DR1746" s="2" t="s">
        <v>56</v>
      </c>
      <c r="DS1746" s="2" t="s">
        <v>56</v>
      </c>
    </row>
    <row r="1747" spans="1:123" x14ac:dyDescent="0.25">
      <c r="A1747">
        <v>2018</v>
      </c>
      <c r="B1747">
        <v>1745</v>
      </c>
      <c r="C1747" t="s">
        <v>124</v>
      </c>
      <c r="D1747">
        <v>1</v>
      </c>
      <c r="E1747">
        <v>63</v>
      </c>
      <c r="F1747">
        <v>1955</v>
      </c>
      <c r="G1747">
        <v>16</v>
      </c>
      <c r="H1747">
        <f t="shared" si="1756"/>
        <v>16</v>
      </c>
      <c r="I1747" t="s">
        <v>90</v>
      </c>
      <c r="J1747">
        <f t="shared" si="1757"/>
        <v>1</v>
      </c>
      <c r="K1747" t="s">
        <v>59</v>
      </c>
      <c r="L1747">
        <f t="shared" si="1758"/>
        <v>3</v>
      </c>
      <c r="M1747" t="s">
        <v>59</v>
      </c>
      <c r="N1747">
        <f t="shared" si="1759"/>
        <v>5</v>
      </c>
      <c r="O1747" t="s">
        <v>60</v>
      </c>
      <c r="P1747">
        <f t="shared" si="1760"/>
        <v>7</v>
      </c>
      <c r="Q1747">
        <f t="shared" si="1761"/>
        <v>1</v>
      </c>
      <c r="R1747">
        <v>1</v>
      </c>
      <c r="S1747" t="s">
        <v>101</v>
      </c>
      <c r="T1747">
        <f t="shared" si="1762"/>
        <v>1</v>
      </c>
      <c r="U1747">
        <f t="shared" si="1763"/>
        <v>1</v>
      </c>
      <c r="V1747" t="s">
        <v>92</v>
      </c>
      <c r="W1747">
        <v>20430</v>
      </c>
      <c r="X1747">
        <v>7377.5</v>
      </c>
      <c r="Y1747">
        <v>11391.25</v>
      </c>
      <c r="Z1747" t="s">
        <v>109</v>
      </c>
      <c r="AA1747">
        <f t="shared" si="1764"/>
        <v>5</v>
      </c>
      <c r="AB1747">
        <f t="shared" si="1765"/>
        <v>1</v>
      </c>
      <c r="AC1747" t="s">
        <v>71</v>
      </c>
      <c r="AD1747" s="6">
        <f t="shared" si="1766"/>
        <v>4</v>
      </c>
      <c r="AE1747">
        <f t="shared" si="1767"/>
        <v>1</v>
      </c>
      <c r="AF1747" t="s">
        <v>75</v>
      </c>
      <c r="AG1747" t="s">
        <v>185</v>
      </c>
      <c r="AH1747" t="s">
        <v>56</v>
      </c>
      <c r="AI1747" s="6" t="str">
        <f t="shared" si="1755"/>
        <v>Am bapt ch in usa</v>
      </c>
      <c r="AJ1747" t="s">
        <v>71</v>
      </c>
      <c r="AK1747" s="6">
        <f t="shared" si="1768"/>
        <v>2</v>
      </c>
      <c r="AL1747" t="s">
        <v>77</v>
      </c>
      <c r="AM1747" s="6">
        <f t="shared" si="1768"/>
        <v>3</v>
      </c>
      <c r="AN1747" s="6">
        <f t="shared" si="1769"/>
        <v>-1</v>
      </c>
      <c r="AO1747" t="s">
        <v>152</v>
      </c>
      <c r="AP1747">
        <f t="shared" si="1770"/>
        <v>4</v>
      </c>
      <c r="AQ1747">
        <f t="shared" si="1771"/>
        <v>1</v>
      </c>
      <c r="AR1747" t="s">
        <v>73</v>
      </c>
      <c r="AS1747">
        <f t="shared" si="1772"/>
        <v>7</v>
      </c>
      <c r="AT1747">
        <f t="shared" si="1773"/>
        <v>1</v>
      </c>
      <c r="AU1747" t="s">
        <v>100</v>
      </c>
      <c r="AV1747">
        <f t="shared" si="1774"/>
        <v>5</v>
      </c>
      <c r="AW1747">
        <f t="shared" si="1775"/>
        <v>1</v>
      </c>
      <c r="AX1747" t="s">
        <v>88</v>
      </c>
      <c r="AY1747">
        <f t="shared" si="1776"/>
        <v>7</v>
      </c>
      <c r="AZ1747">
        <f t="shared" si="1777"/>
        <v>1</v>
      </c>
      <c r="BA1747" s="6">
        <f t="shared" si="1778"/>
        <v>23</v>
      </c>
      <c r="BB1747" s="6">
        <f t="shared" si="1779"/>
        <v>4</v>
      </c>
      <c r="BC1747" s="6">
        <f t="shared" si="1780"/>
        <v>5.75</v>
      </c>
      <c r="BD1747" s="9">
        <f t="shared" si="1781"/>
        <v>0.79166666666666663</v>
      </c>
      <c r="BE1747" t="s">
        <v>65</v>
      </c>
      <c r="BF1747">
        <f t="shared" si="1782"/>
        <v>7</v>
      </c>
      <c r="BG1747">
        <f t="shared" si="1783"/>
        <v>1</v>
      </c>
      <c r="BH1747" t="s">
        <v>64</v>
      </c>
      <c r="BI1747">
        <f t="shared" si="1784"/>
        <v>4</v>
      </c>
      <c r="BJ1747">
        <f t="shared" si="1785"/>
        <v>1</v>
      </c>
      <c r="BK1747" t="s">
        <v>56</v>
      </c>
      <c r="BL1747">
        <f t="shared" si="1786"/>
        <v>0</v>
      </c>
      <c r="BM1747">
        <f t="shared" si="1787"/>
        <v>0</v>
      </c>
      <c r="BN1747" t="s">
        <v>56</v>
      </c>
      <c r="BO1747">
        <f t="shared" si="1788"/>
        <v>0</v>
      </c>
      <c r="BP1747">
        <f t="shared" si="1789"/>
        <v>0</v>
      </c>
      <c r="BQ1747" t="s">
        <v>56</v>
      </c>
      <c r="BR1747">
        <f t="shared" si="1790"/>
        <v>0</v>
      </c>
      <c r="BS1747">
        <f t="shared" si="1791"/>
        <v>0</v>
      </c>
      <c r="BT1747" t="s">
        <v>74</v>
      </c>
      <c r="BU1747">
        <f t="shared" si="1792"/>
        <v>7</v>
      </c>
      <c r="BV1747">
        <f t="shared" si="1793"/>
        <v>1</v>
      </c>
      <c r="BW1747" t="s">
        <v>167</v>
      </c>
      <c r="BX1747">
        <f t="shared" si="1794"/>
        <v>7</v>
      </c>
      <c r="BY1747">
        <f t="shared" si="1795"/>
        <v>1</v>
      </c>
      <c r="BZ1747" t="s">
        <v>80</v>
      </c>
      <c r="CA1747">
        <f t="shared" si="1796"/>
        <v>1</v>
      </c>
      <c r="CB1747">
        <f t="shared" si="1797"/>
        <v>1</v>
      </c>
      <c r="CC1747" t="s">
        <v>74</v>
      </c>
      <c r="CD1747">
        <f t="shared" si="1798"/>
        <v>7</v>
      </c>
      <c r="CE1747">
        <f t="shared" si="1799"/>
        <v>1</v>
      </c>
      <c r="CF1747" t="s">
        <v>82</v>
      </c>
      <c r="CG1747">
        <f t="shared" si="1800"/>
        <v>1</v>
      </c>
      <c r="CH1747">
        <f t="shared" si="1801"/>
        <v>1</v>
      </c>
      <c r="CI1747" t="s">
        <v>78</v>
      </c>
      <c r="CJ1747">
        <f t="shared" si="1802"/>
        <v>1</v>
      </c>
      <c r="CK1747">
        <f t="shared" si="1803"/>
        <v>1</v>
      </c>
      <c r="CL1747" t="s">
        <v>74</v>
      </c>
      <c r="CM1747">
        <f t="shared" si="1804"/>
        <v>1</v>
      </c>
      <c r="CN1747">
        <f t="shared" si="1805"/>
        <v>1</v>
      </c>
      <c r="CO1747" t="s">
        <v>67</v>
      </c>
      <c r="CP1747">
        <f t="shared" si="1806"/>
        <v>5</v>
      </c>
      <c r="CQ1747">
        <f t="shared" si="1807"/>
        <v>1</v>
      </c>
      <c r="CR1747" t="s">
        <v>83</v>
      </c>
      <c r="CS1747">
        <f t="shared" si="1808"/>
        <v>4</v>
      </c>
      <c r="CT1747">
        <f t="shared" si="1809"/>
        <v>1</v>
      </c>
      <c r="CU1747" t="s">
        <v>83</v>
      </c>
      <c r="CV1747">
        <f t="shared" si="1810"/>
        <v>4</v>
      </c>
      <c r="CW1747">
        <f t="shared" si="1811"/>
        <v>1</v>
      </c>
      <c r="CX1747" t="s">
        <v>83</v>
      </c>
      <c r="CY1747">
        <f t="shared" si="1812"/>
        <v>4</v>
      </c>
      <c r="CZ1747">
        <f t="shared" si="1813"/>
        <v>1</v>
      </c>
      <c r="DA1747" t="s">
        <v>56</v>
      </c>
      <c r="DB1747">
        <f t="shared" si="1814"/>
        <v>0</v>
      </c>
      <c r="DC1747">
        <f t="shared" si="1815"/>
        <v>0</v>
      </c>
      <c r="DD1747">
        <f t="shared" si="1816"/>
        <v>46</v>
      </c>
      <c r="DE1747">
        <f t="shared" si="1817"/>
        <v>12</v>
      </c>
      <c r="DF1747" s="7">
        <f t="shared" si="1818"/>
        <v>3.8333333333333335</v>
      </c>
      <c r="DG1747" s="8">
        <f t="shared" si="1819"/>
        <v>0.47222222222222227</v>
      </c>
      <c r="DH1747" s="1" t="s">
        <v>67</v>
      </c>
      <c r="DI1747" s="1" t="s">
        <v>56</v>
      </c>
      <c r="DJ1747" s="1" t="s">
        <v>65</v>
      </c>
      <c r="DK1747" s="1" t="s">
        <v>74</v>
      </c>
      <c r="DL1747" s="1" t="s">
        <v>68</v>
      </c>
      <c r="DM1747" s="1" t="s">
        <v>56</v>
      </c>
      <c r="DN1747" s="2">
        <v>2</v>
      </c>
      <c r="DO1747" s="2">
        <v>4</v>
      </c>
      <c r="DP1747" s="2">
        <v>5</v>
      </c>
      <c r="DQ1747" s="2">
        <v>5</v>
      </c>
      <c r="DR1747" s="2">
        <v>4</v>
      </c>
      <c r="DS1747" s="2">
        <v>4</v>
      </c>
    </row>
    <row r="1748" spans="1:123" x14ac:dyDescent="0.25">
      <c r="A1748">
        <v>2018</v>
      </c>
      <c r="B1748">
        <v>1746</v>
      </c>
      <c r="C1748" t="s">
        <v>118</v>
      </c>
      <c r="D1748">
        <v>1</v>
      </c>
      <c r="E1748" t="s">
        <v>170</v>
      </c>
      <c r="F1748">
        <v>1929</v>
      </c>
      <c r="G1748">
        <v>12</v>
      </c>
      <c r="H1748">
        <f t="shared" si="1756"/>
        <v>12</v>
      </c>
      <c r="I1748" t="s">
        <v>90</v>
      </c>
      <c r="J1748">
        <f t="shared" si="1757"/>
        <v>1</v>
      </c>
      <c r="K1748" t="s">
        <v>59</v>
      </c>
      <c r="L1748">
        <f t="shared" si="1758"/>
        <v>3</v>
      </c>
      <c r="M1748" t="s">
        <v>59</v>
      </c>
      <c r="N1748">
        <f t="shared" si="1759"/>
        <v>5</v>
      </c>
      <c r="O1748" t="s">
        <v>132</v>
      </c>
      <c r="P1748">
        <f t="shared" si="1760"/>
        <v>1</v>
      </c>
      <c r="Q1748">
        <f t="shared" si="1761"/>
        <v>1</v>
      </c>
      <c r="R1748">
        <v>2</v>
      </c>
      <c r="S1748" t="s">
        <v>56</v>
      </c>
      <c r="T1748">
        <f t="shared" si="1762"/>
        <v>0</v>
      </c>
      <c r="U1748">
        <f t="shared" si="1763"/>
        <v>0</v>
      </c>
      <c r="V1748" t="s">
        <v>133</v>
      </c>
      <c r="W1748">
        <v>8512.5</v>
      </c>
      <c r="X1748">
        <v>0</v>
      </c>
      <c r="Y1748">
        <v>0</v>
      </c>
      <c r="Z1748" t="s">
        <v>109</v>
      </c>
      <c r="AA1748">
        <f t="shared" si="1764"/>
        <v>5</v>
      </c>
      <c r="AB1748">
        <f t="shared" si="1765"/>
        <v>1</v>
      </c>
      <c r="AC1748" t="s">
        <v>71</v>
      </c>
      <c r="AD1748" s="6">
        <f t="shared" si="1766"/>
        <v>4</v>
      </c>
      <c r="AE1748">
        <f t="shared" si="1767"/>
        <v>1</v>
      </c>
      <c r="AF1748" t="s">
        <v>75</v>
      </c>
      <c r="AG1748" t="s">
        <v>115</v>
      </c>
      <c r="AH1748" t="s">
        <v>56</v>
      </c>
      <c r="AI1748" s="6" t="str">
        <f t="shared" si="1755"/>
        <v>United methodist</v>
      </c>
      <c r="AJ1748" t="s">
        <v>106</v>
      </c>
      <c r="AK1748" s="6">
        <f t="shared" si="1768"/>
        <v>1</v>
      </c>
      <c r="AL1748" t="s">
        <v>106</v>
      </c>
      <c r="AM1748" s="6">
        <f t="shared" si="1768"/>
        <v>1</v>
      </c>
      <c r="AN1748" s="6">
        <f t="shared" si="1769"/>
        <v>0</v>
      </c>
      <c r="AO1748" t="s">
        <v>152</v>
      </c>
      <c r="AP1748">
        <f t="shared" si="1770"/>
        <v>4</v>
      </c>
      <c r="AQ1748">
        <f t="shared" si="1771"/>
        <v>1</v>
      </c>
      <c r="AR1748" t="s">
        <v>73</v>
      </c>
      <c r="AS1748">
        <f t="shared" si="1772"/>
        <v>7</v>
      </c>
      <c r="AT1748">
        <f t="shared" si="1773"/>
        <v>1</v>
      </c>
      <c r="AU1748" t="s">
        <v>100</v>
      </c>
      <c r="AV1748">
        <f t="shared" si="1774"/>
        <v>5</v>
      </c>
      <c r="AW1748">
        <f t="shared" si="1775"/>
        <v>1</v>
      </c>
      <c r="AX1748" t="s">
        <v>88</v>
      </c>
      <c r="AY1748">
        <f t="shared" si="1776"/>
        <v>7</v>
      </c>
      <c r="AZ1748">
        <f t="shared" si="1777"/>
        <v>1</v>
      </c>
      <c r="BA1748" s="6">
        <f t="shared" si="1778"/>
        <v>23</v>
      </c>
      <c r="BB1748" s="6">
        <f t="shared" si="1779"/>
        <v>4</v>
      </c>
      <c r="BC1748" s="6">
        <f t="shared" si="1780"/>
        <v>5.75</v>
      </c>
      <c r="BD1748" s="9">
        <f t="shared" si="1781"/>
        <v>0.79166666666666663</v>
      </c>
      <c r="BE1748" t="s">
        <v>56</v>
      </c>
      <c r="BF1748">
        <f t="shared" si="1782"/>
        <v>0</v>
      </c>
      <c r="BG1748">
        <f t="shared" si="1783"/>
        <v>0</v>
      </c>
      <c r="BH1748" t="s">
        <v>56</v>
      </c>
      <c r="BI1748">
        <f t="shared" si="1784"/>
        <v>0</v>
      </c>
      <c r="BJ1748">
        <f t="shared" si="1785"/>
        <v>0</v>
      </c>
      <c r="BK1748" t="s">
        <v>65</v>
      </c>
      <c r="BL1748">
        <f t="shared" si="1786"/>
        <v>7</v>
      </c>
      <c r="BM1748">
        <f t="shared" si="1787"/>
        <v>1</v>
      </c>
      <c r="BN1748" t="s">
        <v>65</v>
      </c>
      <c r="BO1748">
        <f t="shared" si="1788"/>
        <v>7</v>
      </c>
      <c r="BP1748">
        <f t="shared" si="1789"/>
        <v>1</v>
      </c>
      <c r="BQ1748" t="s">
        <v>94</v>
      </c>
      <c r="BR1748">
        <f t="shared" si="1790"/>
        <v>7</v>
      </c>
      <c r="BS1748">
        <f t="shared" si="1791"/>
        <v>1</v>
      </c>
      <c r="BT1748" t="s">
        <v>74</v>
      </c>
      <c r="BU1748">
        <f t="shared" si="1792"/>
        <v>7</v>
      </c>
      <c r="BV1748">
        <f t="shared" si="1793"/>
        <v>1</v>
      </c>
      <c r="BW1748" t="s">
        <v>117</v>
      </c>
      <c r="BX1748">
        <f t="shared" si="1794"/>
        <v>3</v>
      </c>
      <c r="BY1748">
        <f t="shared" si="1795"/>
        <v>1</v>
      </c>
      <c r="BZ1748" t="s">
        <v>147</v>
      </c>
      <c r="CA1748">
        <f t="shared" si="1796"/>
        <v>3</v>
      </c>
      <c r="CB1748">
        <f t="shared" si="1797"/>
        <v>1</v>
      </c>
      <c r="CC1748" t="s">
        <v>74</v>
      </c>
      <c r="CD1748">
        <f t="shared" si="1798"/>
        <v>7</v>
      </c>
      <c r="CE1748">
        <f t="shared" si="1799"/>
        <v>1</v>
      </c>
      <c r="CF1748" t="s">
        <v>82</v>
      </c>
      <c r="CG1748">
        <f t="shared" si="1800"/>
        <v>1</v>
      </c>
      <c r="CH1748">
        <f t="shared" si="1801"/>
        <v>1</v>
      </c>
      <c r="CI1748" t="s">
        <v>78</v>
      </c>
      <c r="CJ1748">
        <f t="shared" si="1802"/>
        <v>1</v>
      </c>
      <c r="CK1748">
        <f t="shared" si="1803"/>
        <v>1</v>
      </c>
      <c r="CL1748" t="s">
        <v>78</v>
      </c>
      <c r="CM1748">
        <f t="shared" si="1804"/>
        <v>7</v>
      </c>
      <c r="CN1748">
        <f t="shared" si="1805"/>
        <v>1</v>
      </c>
      <c r="CO1748" t="s">
        <v>83</v>
      </c>
      <c r="CP1748">
        <f t="shared" si="1806"/>
        <v>4</v>
      </c>
      <c r="CQ1748">
        <f t="shared" si="1807"/>
        <v>1</v>
      </c>
      <c r="CR1748" t="s">
        <v>84</v>
      </c>
      <c r="CS1748">
        <f t="shared" si="1808"/>
        <v>3</v>
      </c>
      <c r="CT1748">
        <f t="shared" si="1809"/>
        <v>1</v>
      </c>
      <c r="CU1748" t="s">
        <v>83</v>
      </c>
      <c r="CV1748">
        <f t="shared" si="1810"/>
        <v>4</v>
      </c>
      <c r="CW1748">
        <f t="shared" si="1811"/>
        <v>1</v>
      </c>
      <c r="CX1748" t="s">
        <v>83</v>
      </c>
      <c r="CY1748">
        <f t="shared" si="1812"/>
        <v>4</v>
      </c>
      <c r="CZ1748">
        <f t="shared" si="1813"/>
        <v>1</v>
      </c>
      <c r="DA1748" t="s">
        <v>99</v>
      </c>
      <c r="DB1748">
        <f t="shared" si="1814"/>
        <v>7</v>
      </c>
      <c r="DC1748">
        <f t="shared" si="1815"/>
        <v>1</v>
      </c>
      <c r="DD1748">
        <f t="shared" si="1816"/>
        <v>72</v>
      </c>
      <c r="DE1748">
        <f t="shared" si="1817"/>
        <v>15</v>
      </c>
      <c r="DF1748" s="7">
        <f t="shared" si="1818"/>
        <v>4.8</v>
      </c>
      <c r="DG1748" s="8">
        <f t="shared" si="1819"/>
        <v>0.6333333333333333</v>
      </c>
      <c r="DH1748" s="1" t="s">
        <v>84</v>
      </c>
      <c r="DI1748" s="1" t="s">
        <v>56</v>
      </c>
      <c r="DJ1748" s="1" t="s">
        <v>56</v>
      </c>
      <c r="DK1748" s="1" t="s">
        <v>56</v>
      </c>
      <c r="DL1748" s="1" t="s">
        <v>68</v>
      </c>
      <c r="DM1748" s="1" t="s">
        <v>65</v>
      </c>
      <c r="DN1748" s="2" t="s">
        <v>56</v>
      </c>
      <c r="DO1748" s="2" t="s">
        <v>56</v>
      </c>
      <c r="DP1748" s="2" t="s">
        <v>56</v>
      </c>
      <c r="DQ1748" s="2">
        <v>4</v>
      </c>
      <c r="DR1748" s="2">
        <v>5</v>
      </c>
      <c r="DS1748" s="2">
        <v>4</v>
      </c>
    </row>
    <row r="1749" spans="1:123" x14ac:dyDescent="0.25">
      <c r="A1749">
        <v>2018</v>
      </c>
      <c r="B1749">
        <v>1747</v>
      </c>
      <c r="C1749" t="s">
        <v>57</v>
      </c>
      <c r="D1749">
        <v>6</v>
      </c>
      <c r="E1749">
        <v>63</v>
      </c>
      <c r="F1749">
        <v>1955</v>
      </c>
      <c r="G1749">
        <v>11</v>
      </c>
      <c r="H1749">
        <f t="shared" si="1756"/>
        <v>11</v>
      </c>
      <c r="I1749" t="s">
        <v>58</v>
      </c>
      <c r="J1749">
        <f t="shared" si="1757"/>
        <v>2</v>
      </c>
      <c r="K1749" t="s">
        <v>119</v>
      </c>
      <c r="L1749">
        <f t="shared" si="1758"/>
        <v>2</v>
      </c>
      <c r="M1749" t="s">
        <v>59</v>
      </c>
      <c r="N1749">
        <f t="shared" si="1759"/>
        <v>5</v>
      </c>
      <c r="O1749" t="s">
        <v>132</v>
      </c>
      <c r="P1749">
        <f t="shared" si="1760"/>
        <v>1</v>
      </c>
      <c r="Q1749">
        <f t="shared" si="1761"/>
        <v>1</v>
      </c>
      <c r="R1749">
        <v>3</v>
      </c>
      <c r="S1749" t="s">
        <v>101</v>
      </c>
      <c r="T1749">
        <f t="shared" si="1762"/>
        <v>1</v>
      </c>
      <c r="U1749">
        <f t="shared" si="1763"/>
        <v>1</v>
      </c>
      <c r="V1749" t="s">
        <v>156</v>
      </c>
      <c r="W1749">
        <v>6242.5</v>
      </c>
      <c r="X1749">
        <v>1589</v>
      </c>
      <c r="Y1749">
        <v>2453.5</v>
      </c>
      <c r="Z1749" t="s">
        <v>81</v>
      </c>
      <c r="AA1749">
        <f t="shared" si="1764"/>
        <v>3</v>
      </c>
      <c r="AB1749">
        <f t="shared" si="1765"/>
        <v>1</v>
      </c>
      <c r="AC1749" t="s">
        <v>120</v>
      </c>
      <c r="AD1749" s="6">
        <f t="shared" si="1766"/>
        <v>1</v>
      </c>
      <c r="AE1749">
        <f t="shared" si="1767"/>
        <v>1</v>
      </c>
      <c r="AF1749" t="s">
        <v>75</v>
      </c>
      <c r="AG1749" t="s">
        <v>190</v>
      </c>
      <c r="AH1749" t="s">
        <v>56</v>
      </c>
      <c r="AI1749" s="6" t="str">
        <f t="shared" si="1755"/>
        <v>Southern baptist</v>
      </c>
      <c r="AJ1749" t="s">
        <v>77</v>
      </c>
      <c r="AK1749" s="6">
        <f t="shared" si="1768"/>
        <v>3</v>
      </c>
      <c r="AL1749" t="s">
        <v>77</v>
      </c>
      <c r="AM1749" s="6">
        <f t="shared" si="1768"/>
        <v>3</v>
      </c>
      <c r="AN1749" s="6">
        <f t="shared" si="1769"/>
        <v>0</v>
      </c>
      <c r="AO1749" t="s">
        <v>152</v>
      </c>
      <c r="AP1749">
        <f t="shared" si="1770"/>
        <v>4</v>
      </c>
      <c r="AQ1749">
        <f t="shared" si="1771"/>
        <v>1</v>
      </c>
      <c r="AR1749" t="s">
        <v>129</v>
      </c>
      <c r="AS1749">
        <f t="shared" si="1772"/>
        <v>3</v>
      </c>
      <c r="AT1749">
        <f t="shared" si="1773"/>
        <v>1</v>
      </c>
      <c r="AU1749" t="s">
        <v>113</v>
      </c>
      <c r="AV1749">
        <f t="shared" si="1774"/>
        <v>3</v>
      </c>
      <c r="AW1749">
        <f t="shared" si="1775"/>
        <v>1</v>
      </c>
      <c r="AX1749" t="s">
        <v>146</v>
      </c>
      <c r="AY1749">
        <f t="shared" si="1776"/>
        <v>3</v>
      </c>
      <c r="AZ1749">
        <f t="shared" si="1777"/>
        <v>1</v>
      </c>
      <c r="BA1749" s="6">
        <f t="shared" si="1778"/>
        <v>13</v>
      </c>
      <c r="BB1749" s="6">
        <f t="shared" si="1779"/>
        <v>4</v>
      </c>
      <c r="BC1749" s="6">
        <f t="shared" si="1780"/>
        <v>3.25</v>
      </c>
      <c r="BD1749" s="9">
        <f t="shared" si="1781"/>
        <v>0.375</v>
      </c>
      <c r="BE1749" t="s">
        <v>56</v>
      </c>
      <c r="BF1749">
        <f t="shared" si="1782"/>
        <v>0</v>
      </c>
      <c r="BG1749">
        <f t="shared" si="1783"/>
        <v>0</v>
      </c>
      <c r="BH1749" t="s">
        <v>56</v>
      </c>
      <c r="BI1749">
        <f t="shared" si="1784"/>
        <v>0</v>
      </c>
      <c r="BJ1749">
        <f t="shared" si="1785"/>
        <v>0</v>
      </c>
      <c r="BK1749" t="s">
        <v>63</v>
      </c>
      <c r="BL1749">
        <f t="shared" si="1786"/>
        <v>1</v>
      </c>
      <c r="BM1749">
        <f t="shared" si="1787"/>
        <v>1</v>
      </c>
      <c r="BN1749" t="s">
        <v>65</v>
      </c>
      <c r="BO1749">
        <f t="shared" si="1788"/>
        <v>7</v>
      </c>
      <c r="BP1749">
        <f t="shared" si="1789"/>
        <v>1</v>
      </c>
      <c r="BQ1749" t="s">
        <v>56</v>
      </c>
      <c r="BR1749">
        <f t="shared" si="1790"/>
        <v>0</v>
      </c>
      <c r="BS1749">
        <f t="shared" si="1791"/>
        <v>0</v>
      </c>
      <c r="BT1749" t="s">
        <v>74</v>
      </c>
      <c r="BU1749">
        <f t="shared" si="1792"/>
        <v>7</v>
      </c>
      <c r="BV1749">
        <f t="shared" si="1793"/>
        <v>1</v>
      </c>
      <c r="BW1749" t="s">
        <v>167</v>
      </c>
      <c r="BX1749">
        <f t="shared" si="1794"/>
        <v>7</v>
      </c>
      <c r="BY1749">
        <f t="shared" si="1795"/>
        <v>1</v>
      </c>
      <c r="BZ1749" t="s">
        <v>131</v>
      </c>
      <c r="CA1749">
        <f t="shared" si="1796"/>
        <v>5</v>
      </c>
      <c r="CB1749">
        <f t="shared" si="1797"/>
        <v>1</v>
      </c>
      <c r="CC1749" t="s">
        <v>74</v>
      </c>
      <c r="CD1749">
        <f t="shared" si="1798"/>
        <v>7</v>
      </c>
      <c r="CE1749">
        <f t="shared" si="1799"/>
        <v>1</v>
      </c>
      <c r="CF1749" t="s">
        <v>82</v>
      </c>
      <c r="CG1749">
        <f t="shared" si="1800"/>
        <v>1</v>
      </c>
      <c r="CH1749">
        <f t="shared" si="1801"/>
        <v>1</v>
      </c>
      <c r="CI1749" t="s">
        <v>74</v>
      </c>
      <c r="CJ1749">
        <f t="shared" si="1802"/>
        <v>7</v>
      </c>
      <c r="CK1749">
        <f t="shared" si="1803"/>
        <v>1</v>
      </c>
      <c r="CL1749" t="s">
        <v>78</v>
      </c>
      <c r="CM1749">
        <f t="shared" si="1804"/>
        <v>7</v>
      </c>
      <c r="CN1749">
        <f t="shared" si="1805"/>
        <v>1</v>
      </c>
      <c r="CO1749" t="s">
        <v>83</v>
      </c>
      <c r="CP1749">
        <f t="shared" si="1806"/>
        <v>4</v>
      </c>
      <c r="CQ1749">
        <f t="shared" si="1807"/>
        <v>1</v>
      </c>
      <c r="CR1749" t="s">
        <v>83</v>
      </c>
      <c r="CS1749">
        <f t="shared" si="1808"/>
        <v>4</v>
      </c>
      <c r="CT1749">
        <f t="shared" si="1809"/>
        <v>1</v>
      </c>
      <c r="CU1749" t="s">
        <v>83</v>
      </c>
      <c r="CV1749">
        <f t="shared" si="1810"/>
        <v>4</v>
      </c>
      <c r="CW1749">
        <f t="shared" si="1811"/>
        <v>1</v>
      </c>
      <c r="CX1749" t="s">
        <v>84</v>
      </c>
      <c r="CY1749">
        <f t="shared" si="1812"/>
        <v>3</v>
      </c>
      <c r="CZ1749">
        <f t="shared" si="1813"/>
        <v>1</v>
      </c>
      <c r="DA1749" t="s">
        <v>56</v>
      </c>
      <c r="DB1749">
        <f t="shared" si="1814"/>
        <v>0</v>
      </c>
      <c r="DC1749">
        <f t="shared" si="1815"/>
        <v>0</v>
      </c>
      <c r="DD1749">
        <f t="shared" si="1816"/>
        <v>64</v>
      </c>
      <c r="DE1749">
        <f t="shared" si="1817"/>
        <v>13</v>
      </c>
      <c r="DF1749" s="7">
        <f t="shared" si="1818"/>
        <v>4.9230769230769234</v>
      </c>
      <c r="DG1749" s="8">
        <f t="shared" si="1819"/>
        <v>0.65384615384615385</v>
      </c>
      <c r="DH1749" s="1" t="s">
        <v>83</v>
      </c>
      <c r="DI1749" s="1" t="s">
        <v>56</v>
      </c>
      <c r="DJ1749" s="1" t="s">
        <v>56</v>
      </c>
      <c r="DK1749" s="1" t="s">
        <v>74</v>
      </c>
      <c r="DL1749" s="1" t="s">
        <v>68</v>
      </c>
      <c r="DM1749" s="1" t="s">
        <v>65</v>
      </c>
      <c r="DN1749" s="2" t="s">
        <v>98</v>
      </c>
      <c r="DO1749" s="2">
        <v>3</v>
      </c>
      <c r="DP1749" s="2">
        <v>5</v>
      </c>
      <c r="DQ1749" s="2">
        <v>4</v>
      </c>
      <c r="DR1749" s="2">
        <v>2</v>
      </c>
      <c r="DS1749" s="2">
        <v>4</v>
      </c>
    </row>
    <row r="1750" spans="1:123" x14ac:dyDescent="0.25">
      <c r="A1750">
        <v>2018</v>
      </c>
      <c r="B1750">
        <v>1748</v>
      </c>
      <c r="C1750" t="s">
        <v>124</v>
      </c>
      <c r="D1750">
        <v>2</v>
      </c>
      <c r="E1750">
        <v>58</v>
      </c>
      <c r="F1750">
        <v>1960</v>
      </c>
      <c r="G1750">
        <v>10</v>
      </c>
      <c r="H1750">
        <f t="shared" si="1756"/>
        <v>10</v>
      </c>
      <c r="I1750" t="s">
        <v>58</v>
      </c>
      <c r="J1750">
        <f t="shared" si="1757"/>
        <v>2</v>
      </c>
      <c r="K1750" t="s">
        <v>59</v>
      </c>
      <c r="L1750">
        <f t="shared" si="1758"/>
        <v>3</v>
      </c>
      <c r="M1750" t="s">
        <v>59</v>
      </c>
      <c r="N1750">
        <f t="shared" si="1759"/>
        <v>5</v>
      </c>
      <c r="O1750" t="s">
        <v>132</v>
      </c>
      <c r="P1750">
        <f t="shared" si="1760"/>
        <v>1</v>
      </c>
      <c r="Q1750">
        <f t="shared" si="1761"/>
        <v>1</v>
      </c>
      <c r="R1750">
        <v>1</v>
      </c>
      <c r="S1750" t="s">
        <v>56</v>
      </c>
      <c r="T1750">
        <f t="shared" si="1762"/>
        <v>0</v>
      </c>
      <c r="U1750">
        <f t="shared" si="1763"/>
        <v>0</v>
      </c>
      <c r="V1750" t="s">
        <v>92</v>
      </c>
      <c r="W1750">
        <v>20430</v>
      </c>
      <c r="X1750">
        <v>20430</v>
      </c>
      <c r="Y1750">
        <v>31545</v>
      </c>
      <c r="Z1750" t="s">
        <v>109</v>
      </c>
      <c r="AA1750">
        <f t="shared" si="1764"/>
        <v>5</v>
      </c>
      <c r="AB1750">
        <f t="shared" si="1765"/>
        <v>1</v>
      </c>
      <c r="AC1750" t="s">
        <v>104</v>
      </c>
      <c r="AD1750" s="6">
        <f t="shared" si="1766"/>
        <v>3</v>
      </c>
      <c r="AE1750">
        <f t="shared" si="1767"/>
        <v>1</v>
      </c>
      <c r="AF1750" t="s">
        <v>75</v>
      </c>
      <c r="AG1750" t="s">
        <v>190</v>
      </c>
      <c r="AH1750" t="s">
        <v>56</v>
      </c>
      <c r="AI1750" s="6" t="str">
        <f t="shared" si="1755"/>
        <v>Southern baptist</v>
      </c>
      <c r="AJ1750" t="s">
        <v>77</v>
      </c>
      <c r="AK1750" s="6">
        <f t="shared" si="1768"/>
        <v>3</v>
      </c>
      <c r="AL1750" t="s">
        <v>106</v>
      </c>
      <c r="AM1750" s="6">
        <f t="shared" si="1768"/>
        <v>1</v>
      </c>
      <c r="AN1750" s="6">
        <f t="shared" si="1769"/>
        <v>2</v>
      </c>
      <c r="AO1750" t="s">
        <v>134</v>
      </c>
      <c r="AP1750">
        <f t="shared" si="1770"/>
        <v>7</v>
      </c>
      <c r="AQ1750">
        <f t="shared" si="1771"/>
        <v>1</v>
      </c>
      <c r="AR1750" t="s">
        <v>73</v>
      </c>
      <c r="AS1750">
        <f t="shared" si="1772"/>
        <v>7</v>
      </c>
      <c r="AT1750">
        <f t="shared" si="1773"/>
        <v>1</v>
      </c>
      <c r="AU1750" t="s">
        <v>100</v>
      </c>
      <c r="AV1750">
        <f t="shared" si="1774"/>
        <v>5</v>
      </c>
      <c r="AW1750">
        <f t="shared" si="1775"/>
        <v>1</v>
      </c>
      <c r="AX1750" t="s">
        <v>114</v>
      </c>
      <c r="AY1750">
        <f t="shared" si="1776"/>
        <v>5</v>
      </c>
      <c r="AZ1750">
        <f t="shared" si="1777"/>
        <v>1</v>
      </c>
      <c r="BA1750" s="6">
        <f t="shared" si="1778"/>
        <v>24</v>
      </c>
      <c r="BB1750" s="6">
        <f t="shared" si="1779"/>
        <v>4</v>
      </c>
      <c r="BC1750" s="6">
        <f t="shared" si="1780"/>
        <v>6</v>
      </c>
      <c r="BD1750" s="9">
        <f t="shared" si="1781"/>
        <v>0.83333333333333337</v>
      </c>
      <c r="BE1750" t="s">
        <v>63</v>
      </c>
      <c r="BF1750">
        <f t="shared" si="1782"/>
        <v>1</v>
      </c>
      <c r="BG1750">
        <f t="shared" si="1783"/>
        <v>1</v>
      </c>
      <c r="BH1750" t="s">
        <v>64</v>
      </c>
      <c r="BI1750">
        <f t="shared" si="1784"/>
        <v>4</v>
      </c>
      <c r="BJ1750">
        <f t="shared" si="1785"/>
        <v>1</v>
      </c>
      <c r="BK1750" t="s">
        <v>56</v>
      </c>
      <c r="BL1750">
        <f t="shared" si="1786"/>
        <v>0</v>
      </c>
      <c r="BM1750">
        <f t="shared" si="1787"/>
        <v>0</v>
      </c>
      <c r="BN1750" t="s">
        <v>56</v>
      </c>
      <c r="BO1750">
        <f t="shared" si="1788"/>
        <v>0</v>
      </c>
      <c r="BP1750">
        <f t="shared" si="1789"/>
        <v>0</v>
      </c>
      <c r="BQ1750" t="s">
        <v>94</v>
      </c>
      <c r="BR1750">
        <f t="shared" si="1790"/>
        <v>7</v>
      </c>
      <c r="BS1750">
        <f t="shared" si="1791"/>
        <v>1</v>
      </c>
      <c r="BT1750" t="s">
        <v>74</v>
      </c>
      <c r="BU1750">
        <f t="shared" si="1792"/>
        <v>7</v>
      </c>
      <c r="BV1750">
        <f t="shared" si="1793"/>
        <v>1</v>
      </c>
      <c r="BW1750" t="s">
        <v>117</v>
      </c>
      <c r="BX1750">
        <f t="shared" si="1794"/>
        <v>3</v>
      </c>
      <c r="BY1750">
        <f t="shared" si="1795"/>
        <v>1</v>
      </c>
      <c r="BZ1750" t="s">
        <v>80</v>
      </c>
      <c r="CA1750">
        <f t="shared" si="1796"/>
        <v>1</v>
      </c>
      <c r="CB1750">
        <f t="shared" si="1797"/>
        <v>1</v>
      </c>
      <c r="CC1750" t="s">
        <v>78</v>
      </c>
      <c r="CD1750">
        <f t="shared" si="1798"/>
        <v>1</v>
      </c>
      <c r="CE1750">
        <f t="shared" si="1799"/>
        <v>1</v>
      </c>
      <c r="CF1750" t="s">
        <v>82</v>
      </c>
      <c r="CG1750">
        <f t="shared" si="1800"/>
        <v>1</v>
      </c>
      <c r="CH1750">
        <f t="shared" si="1801"/>
        <v>1</v>
      </c>
      <c r="CI1750" t="s">
        <v>78</v>
      </c>
      <c r="CJ1750">
        <f t="shared" si="1802"/>
        <v>1</v>
      </c>
      <c r="CK1750">
        <f t="shared" si="1803"/>
        <v>1</v>
      </c>
      <c r="CL1750" t="s">
        <v>78</v>
      </c>
      <c r="CM1750">
        <f t="shared" si="1804"/>
        <v>7</v>
      </c>
      <c r="CN1750">
        <f t="shared" si="1805"/>
        <v>1</v>
      </c>
      <c r="CO1750" t="s">
        <v>83</v>
      </c>
      <c r="CP1750">
        <f t="shared" si="1806"/>
        <v>4</v>
      </c>
      <c r="CQ1750">
        <f t="shared" si="1807"/>
        <v>1</v>
      </c>
      <c r="CR1750" t="s">
        <v>83</v>
      </c>
      <c r="CS1750">
        <f t="shared" si="1808"/>
        <v>4</v>
      </c>
      <c r="CT1750">
        <f t="shared" si="1809"/>
        <v>1</v>
      </c>
      <c r="CU1750" t="s">
        <v>83</v>
      </c>
      <c r="CV1750">
        <f t="shared" si="1810"/>
        <v>4</v>
      </c>
      <c r="CW1750">
        <f t="shared" si="1811"/>
        <v>1</v>
      </c>
      <c r="CX1750" t="s">
        <v>83</v>
      </c>
      <c r="CY1750">
        <f t="shared" si="1812"/>
        <v>4</v>
      </c>
      <c r="CZ1750">
        <f t="shared" si="1813"/>
        <v>1</v>
      </c>
      <c r="DA1750" t="s">
        <v>155</v>
      </c>
      <c r="DB1750">
        <f t="shared" si="1814"/>
        <v>1</v>
      </c>
      <c r="DC1750">
        <f t="shared" si="1815"/>
        <v>1</v>
      </c>
      <c r="DD1750">
        <f t="shared" si="1816"/>
        <v>49</v>
      </c>
      <c r="DE1750">
        <f t="shared" si="1817"/>
        <v>14</v>
      </c>
      <c r="DF1750" s="7">
        <f t="shared" si="1818"/>
        <v>3.5</v>
      </c>
      <c r="DG1750" s="8">
        <f t="shared" si="1819"/>
        <v>0.41666666666666669</v>
      </c>
      <c r="DH1750" s="1" t="s">
        <v>84</v>
      </c>
      <c r="DI1750" s="1" t="s">
        <v>154</v>
      </c>
      <c r="DJ1750" s="1" t="s">
        <v>64</v>
      </c>
      <c r="DK1750" s="1" t="s">
        <v>56</v>
      </c>
      <c r="DL1750" s="1" t="s">
        <v>93</v>
      </c>
      <c r="DM1750" s="1" t="s">
        <v>56</v>
      </c>
      <c r="DN1750" s="2" t="s">
        <v>56</v>
      </c>
      <c r="DO1750" s="2">
        <v>4</v>
      </c>
      <c r="DP1750" s="2">
        <v>4</v>
      </c>
      <c r="DQ1750" s="2">
        <v>4</v>
      </c>
      <c r="DR1750" s="2">
        <v>4</v>
      </c>
      <c r="DS1750" s="2">
        <v>4</v>
      </c>
    </row>
    <row r="1751" spans="1:123" x14ac:dyDescent="0.25">
      <c r="A1751">
        <v>2018</v>
      </c>
      <c r="B1751">
        <v>1749</v>
      </c>
      <c r="C1751" t="s">
        <v>57</v>
      </c>
      <c r="D1751">
        <v>1</v>
      </c>
      <c r="E1751">
        <v>25</v>
      </c>
      <c r="F1751">
        <v>1993</v>
      </c>
      <c r="G1751">
        <v>10</v>
      </c>
      <c r="H1751">
        <f t="shared" si="1756"/>
        <v>10</v>
      </c>
      <c r="I1751" t="s">
        <v>58</v>
      </c>
      <c r="J1751">
        <f t="shared" si="1757"/>
        <v>2</v>
      </c>
      <c r="K1751" t="s">
        <v>59</v>
      </c>
      <c r="L1751">
        <f t="shared" si="1758"/>
        <v>3</v>
      </c>
      <c r="M1751" t="s">
        <v>59</v>
      </c>
      <c r="N1751">
        <f t="shared" si="1759"/>
        <v>5</v>
      </c>
      <c r="O1751" t="s">
        <v>125</v>
      </c>
      <c r="P1751">
        <f t="shared" si="1760"/>
        <v>4</v>
      </c>
      <c r="Q1751">
        <f t="shared" si="1761"/>
        <v>1</v>
      </c>
      <c r="R1751">
        <v>3</v>
      </c>
      <c r="S1751" t="s">
        <v>101</v>
      </c>
      <c r="T1751">
        <f t="shared" si="1762"/>
        <v>1</v>
      </c>
      <c r="U1751">
        <f t="shared" si="1763"/>
        <v>1</v>
      </c>
      <c r="V1751" t="s">
        <v>148</v>
      </c>
      <c r="W1751">
        <v>9647.5</v>
      </c>
      <c r="X1751">
        <v>9647.5</v>
      </c>
      <c r="Y1751">
        <v>14896.25</v>
      </c>
      <c r="Z1751" t="s">
        <v>109</v>
      </c>
      <c r="AA1751">
        <f t="shared" si="1764"/>
        <v>5</v>
      </c>
      <c r="AB1751">
        <f t="shared" si="1765"/>
        <v>1</v>
      </c>
      <c r="AC1751" t="s">
        <v>71</v>
      </c>
      <c r="AD1751" s="6">
        <f t="shared" si="1766"/>
        <v>4</v>
      </c>
      <c r="AE1751">
        <f t="shared" si="1767"/>
        <v>1</v>
      </c>
      <c r="AF1751" t="s">
        <v>105</v>
      </c>
      <c r="AG1751" t="s">
        <v>56</v>
      </c>
      <c r="AH1751" t="s">
        <v>56</v>
      </c>
      <c r="AI1751" s="6" t="str">
        <f t="shared" si="1755"/>
        <v>None</v>
      </c>
      <c r="AJ1751" t="s">
        <v>106</v>
      </c>
      <c r="AK1751" s="6">
        <f t="shared" si="1768"/>
        <v>1</v>
      </c>
      <c r="AL1751" t="s">
        <v>71</v>
      </c>
      <c r="AM1751" s="6">
        <f t="shared" si="1768"/>
        <v>2</v>
      </c>
      <c r="AN1751" s="6">
        <f t="shared" si="1769"/>
        <v>-1</v>
      </c>
      <c r="AO1751" t="s">
        <v>110</v>
      </c>
      <c r="AP1751">
        <f t="shared" si="1770"/>
        <v>1</v>
      </c>
      <c r="AQ1751">
        <f t="shared" si="1771"/>
        <v>1</v>
      </c>
      <c r="AR1751" t="s">
        <v>107</v>
      </c>
      <c r="AS1751">
        <f t="shared" si="1772"/>
        <v>1</v>
      </c>
      <c r="AT1751">
        <f t="shared" si="1773"/>
        <v>1</v>
      </c>
      <c r="AU1751" t="s">
        <v>158</v>
      </c>
      <c r="AV1751">
        <f t="shared" si="1774"/>
        <v>1</v>
      </c>
      <c r="AW1751">
        <f t="shared" si="1775"/>
        <v>1</v>
      </c>
      <c r="AX1751" t="s">
        <v>146</v>
      </c>
      <c r="AY1751">
        <f t="shared" si="1776"/>
        <v>3</v>
      </c>
      <c r="AZ1751">
        <f t="shared" si="1777"/>
        <v>1</v>
      </c>
      <c r="BA1751" s="6">
        <f t="shared" si="1778"/>
        <v>6</v>
      </c>
      <c r="BB1751" s="6">
        <f t="shared" si="1779"/>
        <v>4</v>
      </c>
      <c r="BC1751" s="6">
        <f t="shared" si="1780"/>
        <v>1.5</v>
      </c>
      <c r="BD1751" s="9">
        <f t="shared" si="1781"/>
        <v>8.3333333333333329E-2</v>
      </c>
      <c r="BE1751" t="s">
        <v>64</v>
      </c>
      <c r="BF1751">
        <f t="shared" si="1782"/>
        <v>4</v>
      </c>
      <c r="BG1751">
        <f t="shared" si="1783"/>
        <v>1</v>
      </c>
      <c r="BH1751" t="s">
        <v>63</v>
      </c>
      <c r="BI1751">
        <f t="shared" si="1784"/>
        <v>1</v>
      </c>
      <c r="BJ1751">
        <f t="shared" si="1785"/>
        <v>1</v>
      </c>
      <c r="BK1751" t="s">
        <v>56</v>
      </c>
      <c r="BL1751">
        <f t="shared" si="1786"/>
        <v>0</v>
      </c>
      <c r="BM1751">
        <f t="shared" si="1787"/>
        <v>0</v>
      </c>
      <c r="BN1751" t="s">
        <v>56</v>
      </c>
      <c r="BO1751">
        <f t="shared" si="1788"/>
        <v>0</v>
      </c>
      <c r="BP1751">
        <f t="shared" si="1789"/>
        <v>0</v>
      </c>
      <c r="BQ1751" t="s">
        <v>94</v>
      </c>
      <c r="BR1751">
        <f t="shared" si="1790"/>
        <v>7</v>
      </c>
      <c r="BS1751">
        <f t="shared" si="1791"/>
        <v>1</v>
      </c>
      <c r="BT1751" t="s">
        <v>74</v>
      </c>
      <c r="BU1751">
        <f t="shared" si="1792"/>
        <v>7</v>
      </c>
      <c r="BV1751">
        <f t="shared" si="1793"/>
        <v>1</v>
      </c>
      <c r="BW1751" t="s">
        <v>56</v>
      </c>
      <c r="BX1751">
        <f t="shared" si="1794"/>
        <v>0</v>
      </c>
      <c r="BY1751">
        <f t="shared" si="1795"/>
        <v>0</v>
      </c>
      <c r="BZ1751" t="s">
        <v>56</v>
      </c>
      <c r="CA1751">
        <f t="shared" si="1796"/>
        <v>0</v>
      </c>
      <c r="CB1751">
        <f t="shared" si="1797"/>
        <v>0</v>
      </c>
      <c r="CC1751" t="s">
        <v>56</v>
      </c>
      <c r="CD1751">
        <f t="shared" si="1798"/>
        <v>0</v>
      </c>
      <c r="CE1751">
        <f t="shared" si="1799"/>
        <v>0</v>
      </c>
      <c r="CF1751" t="s">
        <v>56</v>
      </c>
      <c r="CG1751">
        <f t="shared" si="1800"/>
        <v>0</v>
      </c>
      <c r="CH1751">
        <f t="shared" si="1801"/>
        <v>0</v>
      </c>
      <c r="CI1751" t="s">
        <v>56</v>
      </c>
      <c r="CJ1751">
        <f t="shared" si="1802"/>
        <v>0</v>
      </c>
      <c r="CK1751">
        <f t="shared" si="1803"/>
        <v>0</v>
      </c>
      <c r="CL1751" t="s">
        <v>56</v>
      </c>
      <c r="CM1751">
        <f t="shared" si="1804"/>
        <v>0</v>
      </c>
      <c r="CN1751">
        <f t="shared" si="1805"/>
        <v>0</v>
      </c>
      <c r="CO1751" t="s">
        <v>56</v>
      </c>
      <c r="CP1751">
        <f t="shared" si="1806"/>
        <v>0</v>
      </c>
      <c r="CQ1751">
        <f t="shared" si="1807"/>
        <v>0</v>
      </c>
      <c r="CR1751" t="s">
        <v>56</v>
      </c>
      <c r="CS1751">
        <f t="shared" si="1808"/>
        <v>0</v>
      </c>
      <c r="CT1751">
        <f t="shared" si="1809"/>
        <v>0</v>
      </c>
      <c r="CU1751" t="s">
        <v>56</v>
      </c>
      <c r="CV1751">
        <f t="shared" si="1810"/>
        <v>0</v>
      </c>
      <c r="CW1751">
        <f t="shared" si="1811"/>
        <v>0</v>
      </c>
      <c r="CX1751" t="s">
        <v>56</v>
      </c>
      <c r="CY1751">
        <f t="shared" si="1812"/>
        <v>0</v>
      </c>
      <c r="CZ1751">
        <f t="shared" si="1813"/>
        <v>0</v>
      </c>
      <c r="DA1751" t="s">
        <v>99</v>
      </c>
      <c r="DB1751">
        <f t="shared" si="1814"/>
        <v>7</v>
      </c>
      <c r="DC1751">
        <f t="shared" si="1815"/>
        <v>1</v>
      </c>
      <c r="DD1751">
        <f t="shared" si="1816"/>
        <v>22</v>
      </c>
      <c r="DE1751">
        <f t="shared" si="1817"/>
        <v>4</v>
      </c>
      <c r="DF1751" s="7">
        <f t="shared" si="1818"/>
        <v>5.5</v>
      </c>
      <c r="DG1751" s="8">
        <f t="shared" si="1819"/>
        <v>0.75</v>
      </c>
      <c r="DH1751" s="1" t="s">
        <v>56</v>
      </c>
      <c r="DI1751" s="1" t="s">
        <v>154</v>
      </c>
      <c r="DJ1751" s="1" t="s">
        <v>63</v>
      </c>
      <c r="DK1751" s="1" t="s">
        <v>74</v>
      </c>
      <c r="DL1751" s="1" t="s">
        <v>127</v>
      </c>
      <c r="DM1751" s="1" t="s">
        <v>56</v>
      </c>
      <c r="DN1751" s="2" t="s">
        <v>123</v>
      </c>
      <c r="DO1751" s="2" t="s">
        <v>56</v>
      </c>
      <c r="DP1751" s="2" t="s">
        <v>56</v>
      </c>
      <c r="DQ1751" s="2" t="s">
        <v>56</v>
      </c>
      <c r="DR1751" s="2" t="s">
        <v>56</v>
      </c>
      <c r="DS1751" s="2" t="s">
        <v>56</v>
      </c>
    </row>
    <row r="1752" spans="1:123" x14ac:dyDescent="0.25">
      <c r="A1752">
        <v>2018</v>
      </c>
      <c r="B1752">
        <v>1750</v>
      </c>
      <c r="C1752" t="s">
        <v>102</v>
      </c>
      <c r="D1752">
        <v>3</v>
      </c>
      <c r="E1752">
        <v>51</v>
      </c>
      <c r="F1752">
        <v>1967</v>
      </c>
      <c r="G1752">
        <v>12</v>
      </c>
      <c r="H1752">
        <f t="shared" si="1756"/>
        <v>12</v>
      </c>
      <c r="I1752" t="s">
        <v>58</v>
      </c>
      <c r="J1752">
        <f t="shared" si="1757"/>
        <v>2</v>
      </c>
      <c r="K1752" t="s">
        <v>59</v>
      </c>
      <c r="L1752">
        <f t="shared" si="1758"/>
        <v>3</v>
      </c>
      <c r="M1752" t="s">
        <v>59</v>
      </c>
      <c r="N1752">
        <f t="shared" si="1759"/>
        <v>5</v>
      </c>
      <c r="O1752" t="s">
        <v>125</v>
      </c>
      <c r="P1752">
        <f t="shared" si="1760"/>
        <v>4</v>
      </c>
      <c r="Q1752">
        <f t="shared" si="1761"/>
        <v>1</v>
      </c>
      <c r="R1752">
        <v>2</v>
      </c>
      <c r="S1752" t="s">
        <v>101</v>
      </c>
      <c r="T1752">
        <f t="shared" si="1762"/>
        <v>1</v>
      </c>
      <c r="U1752">
        <f t="shared" si="1763"/>
        <v>1</v>
      </c>
      <c r="V1752" t="s">
        <v>92</v>
      </c>
      <c r="W1752">
        <v>45400</v>
      </c>
      <c r="X1752">
        <v>45400</v>
      </c>
      <c r="Y1752">
        <v>70100</v>
      </c>
      <c r="Z1752" t="s">
        <v>81</v>
      </c>
      <c r="AA1752">
        <f t="shared" si="1764"/>
        <v>3</v>
      </c>
      <c r="AB1752">
        <f t="shared" si="1765"/>
        <v>1</v>
      </c>
      <c r="AC1752" t="s">
        <v>120</v>
      </c>
      <c r="AD1752" s="6">
        <f t="shared" si="1766"/>
        <v>1</v>
      </c>
      <c r="AE1752">
        <f t="shared" si="1767"/>
        <v>1</v>
      </c>
      <c r="AF1752" t="s">
        <v>75</v>
      </c>
      <c r="AG1752" t="s">
        <v>142</v>
      </c>
      <c r="AH1752" t="s">
        <v>164</v>
      </c>
      <c r="AI1752" s="6" t="str">
        <f t="shared" si="1755"/>
        <v>Pentecostal</v>
      </c>
      <c r="AJ1752" t="s">
        <v>77</v>
      </c>
      <c r="AK1752" s="6">
        <f t="shared" si="1768"/>
        <v>3</v>
      </c>
      <c r="AL1752" t="s">
        <v>77</v>
      </c>
      <c r="AM1752" s="6">
        <f t="shared" si="1768"/>
        <v>3</v>
      </c>
      <c r="AN1752" s="6">
        <f t="shared" si="1769"/>
        <v>0</v>
      </c>
      <c r="AO1752" t="s">
        <v>134</v>
      </c>
      <c r="AP1752">
        <f t="shared" si="1770"/>
        <v>7</v>
      </c>
      <c r="AQ1752">
        <f t="shared" si="1771"/>
        <v>1</v>
      </c>
      <c r="AR1752" t="s">
        <v>73</v>
      </c>
      <c r="AS1752">
        <f t="shared" si="1772"/>
        <v>7</v>
      </c>
      <c r="AT1752">
        <f t="shared" si="1773"/>
        <v>1</v>
      </c>
      <c r="AU1752" t="s">
        <v>87</v>
      </c>
      <c r="AV1752">
        <f t="shared" si="1774"/>
        <v>7</v>
      </c>
      <c r="AW1752">
        <f t="shared" si="1775"/>
        <v>1</v>
      </c>
      <c r="AX1752" t="s">
        <v>88</v>
      </c>
      <c r="AY1752">
        <f t="shared" si="1776"/>
        <v>7</v>
      </c>
      <c r="AZ1752">
        <f t="shared" si="1777"/>
        <v>1</v>
      </c>
      <c r="BA1752" s="6">
        <f t="shared" si="1778"/>
        <v>28</v>
      </c>
      <c r="BB1752" s="6">
        <f t="shared" si="1779"/>
        <v>4</v>
      </c>
      <c r="BC1752" s="6">
        <f t="shared" si="1780"/>
        <v>7</v>
      </c>
      <c r="BD1752" s="9">
        <f t="shared" si="1781"/>
        <v>1</v>
      </c>
      <c r="BE1752" t="s">
        <v>56</v>
      </c>
      <c r="BF1752">
        <f t="shared" si="1782"/>
        <v>0</v>
      </c>
      <c r="BG1752">
        <f t="shared" si="1783"/>
        <v>0</v>
      </c>
      <c r="BH1752" t="s">
        <v>56</v>
      </c>
      <c r="BI1752">
        <f t="shared" si="1784"/>
        <v>0</v>
      </c>
      <c r="BJ1752">
        <f t="shared" si="1785"/>
        <v>0</v>
      </c>
      <c r="BK1752" t="s">
        <v>63</v>
      </c>
      <c r="BL1752">
        <f t="shared" si="1786"/>
        <v>1</v>
      </c>
      <c r="BM1752">
        <f t="shared" si="1787"/>
        <v>1</v>
      </c>
      <c r="BN1752" t="s">
        <v>64</v>
      </c>
      <c r="BO1752">
        <f t="shared" si="1788"/>
        <v>4</v>
      </c>
      <c r="BP1752">
        <f t="shared" si="1789"/>
        <v>1</v>
      </c>
      <c r="BQ1752" t="s">
        <v>66</v>
      </c>
      <c r="BR1752">
        <f t="shared" si="1790"/>
        <v>1</v>
      </c>
      <c r="BS1752">
        <f t="shared" si="1791"/>
        <v>1</v>
      </c>
      <c r="BT1752" t="s">
        <v>78</v>
      </c>
      <c r="BU1752">
        <f t="shared" si="1792"/>
        <v>1</v>
      </c>
      <c r="BV1752">
        <f t="shared" si="1793"/>
        <v>1</v>
      </c>
      <c r="BW1752" t="s">
        <v>56</v>
      </c>
      <c r="BX1752">
        <f t="shared" si="1794"/>
        <v>0</v>
      </c>
      <c r="BY1752">
        <f t="shared" si="1795"/>
        <v>0</v>
      </c>
      <c r="BZ1752" t="s">
        <v>56</v>
      </c>
      <c r="CA1752">
        <f t="shared" si="1796"/>
        <v>0</v>
      </c>
      <c r="CB1752">
        <f t="shared" si="1797"/>
        <v>0</v>
      </c>
      <c r="CC1752" t="s">
        <v>56</v>
      </c>
      <c r="CD1752">
        <f t="shared" si="1798"/>
        <v>0</v>
      </c>
      <c r="CE1752">
        <f t="shared" si="1799"/>
        <v>0</v>
      </c>
      <c r="CF1752" t="s">
        <v>56</v>
      </c>
      <c r="CG1752">
        <f t="shared" si="1800"/>
        <v>0</v>
      </c>
      <c r="CH1752">
        <f t="shared" si="1801"/>
        <v>0</v>
      </c>
      <c r="CI1752" t="s">
        <v>56</v>
      </c>
      <c r="CJ1752">
        <f t="shared" si="1802"/>
        <v>0</v>
      </c>
      <c r="CK1752">
        <f t="shared" si="1803"/>
        <v>0</v>
      </c>
      <c r="CL1752" t="s">
        <v>56</v>
      </c>
      <c r="CM1752">
        <f t="shared" si="1804"/>
        <v>0</v>
      </c>
      <c r="CN1752">
        <f t="shared" si="1805"/>
        <v>0</v>
      </c>
      <c r="CO1752" t="s">
        <v>56</v>
      </c>
      <c r="CP1752">
        <f t="shared" si="1806"/>
        <v>0</v>
      </c>
      <c r="CQ1752">
        <f t="shared" si="1807"/>
        <v>0</v>
      </c>
      <c r="CR1752" t="s">
        <v>56</v>
      </c>
      <c r="CS1752">
        <f t="shared" si="1808"/>
        <v>0</v>
      </c>
      <c r="CT1752">
        <f t="shared" si="1809"/>
        <v>0</v>
      </c>
      <c r="CU1752" t="s">
        <v>56</v>
      </c>
      <c r="CV1752">
        <f t="shared" si="1810"/>
        <v>0</v>
      </c>
      <c r="CW1752">
        <f t="shared" si="1811"/>
        <v>0</v>
      </c>
      <c r="CX1752" t="s">
        <v>56</v>
      </c>
      <c r="CY1752">
        <f t="shared" si="1812"/>
        <v>0</v>
      </c>
      <c r="CZ1752">
        <f t="shared" si="1813"/>
        <v>0</v>
      </c>
      <c r="DA1752" t="s">
        <v>86</v>
      </c>
      <c r="DB1752">
        <f t="shared" si="1814"/>
        <v>3</v>
      </c>
      <c r="DC1752">
        <f t="shared" si="1815"/>
        <v>1</v>
      </c>
      <c r="DD1752">
        <f t="shared" si="1816"/>
        <v>10</v>
      </c>
      <c r="DE1752">
        <f t="shared" si="1817"/>
        <v>5</v>
      </c>
      <c r="DF1752" s="7">
        <f t="shared" si="1818"/>
        <v>2</v>
      </c>
      <c r="DG1752" s="8">
        <f t="shared" si="1819"/>
        <v>0.16666666666666666</v>
      </c>
      <c r="DH1752" s="1" t="s">
        <v>56</v>
      </c>
      <c r="DI1752" s="1" t="s">
        <v>85</v>
      </c>
      <c r="DJ1752" s="1" t="s">
        <v>56</v>
      </c>
      <c r="DK1752" s="1" t="s">
        <v>74</v>
      </c>
      <c r="DL1752" s="1" t="s">
        <v>68</v>
      </c>
      <c r="DM1752" s="1" t="s">
        <v>65</v>
      </c>
      <c r="DN1752" s="2">
        <v>4</v>
      </c>
      <c r="DO1752" s="2" t="s">
        <v>56</v>
      </c>
      <c r="DP1752" s="2" t="s">
        <v>56</v>
      </c>
      <c r="DQ1752" s="2" t="s">
        <v>56</v>
      </c>
      <c r="DR1752" s="2" t="s">
        <v>56</v>
      </c>
      <c r="DS1752" s="2" t="s">
        <v>56</v>
      </c>
    </row>
    <row r="1753" spans="1:123" x14ac:dyDescent="0.25">
      <c r="A1753">
        <v>2018</v>
      </c>
      <c r="B1753">
        <v>1751</v>
      </c>
      <c r="C1753" t="s">
        <v>118</v>
      </c>
      <c r="D1753">
        <v>1</v>
      </c>
      <c r="E1753">
        <v>69</v>
      </c>
      <c r="F1753">
        <v>1949</v>
      </c>
      <c r="G1753">
        <v>12</v>
      </c>
      <c r="H1753">
        <f t="shared" si="1756"/>
        <v>12</v>
      </c>
      <c r="I1753" t="s">
        <v>90</v>
      </c>
      <c r="J1753">
        <f t="shared" si="1757"/>
        <v>1</v>
      </c>
      <c r="K1753" t="s">
        <v>59</v>
      </c>
      <c r="L1753">
        <f t="shared" si="1758"/>
        <v>3</v>
      </c>
      <c r="M1753" t="s">
        <v>59</v>
      </c>
      <c r="N1753">
        <f t="shared" si="1759"/>
        <v>5</v>
      </c>
      <c r="O1753" t="s">
        <v>132</v>
      </c>
      <c r="P1753">
        <f t="shared" si="1760"/>
        <v>1</v>
      </c>
      <c r="Q1753">
        <f t="shared" si="1761"/>
        <v>1</v>
      </c>
      <c r="R1753">
        <v>1</v>
      </c>
      <c r="S1753" t="s">
        <v>56</v>
      </c>
      <c r="T1753">
        <f t="shared" si="1762"/>
        <v>0</v>
      </c>
      <c r="U1753">
        <f t="shared" si="1763"/>
        <v>0</v>
      </c>
      <c r="V1753" t="s">
        <v>92</v>
      </c>
      <c r="W1753">
        <v>12485</v>
      </c>
      <c r="X1753">
        <v>6242.5</v>
      </c>
      <c r="Y1753">
        <v>9638.75</v>
      </c>
      <c r="Z1753" t="s">
        <v>81</v>
      </c>
      <c r="AA1753">
        <f t="shared" si="1764"/>
        <v>3</v>
      </c>
      <c r="AB1753">
        <f t="shared" si="1765"/>
        <v>1</v>
      </c>
      <c r="AC1753" t="s">
        <v>104</v>
      </c>
      <c r="AD1753" s="6">
        <f t="shared" si="1766"/>
        <v>3</v>
      </c>
      <c r="AE1753">
        <f t="shared" si="1767"/>
        <v>1</v>
      </c>
      <c r="AF1753" t="s">
        <v>75</v>
      </c>
      <c r="AG1753" t="s">
        <v>76</v>
      </c>
      <c r="AH1753" t="s">
        <v>56</v>
      </c>
      <c r="AI1753" s="6" t="str">
        <f t="shared" si="1755"/>
        <v>Baptist-dk which</v>
      </c>
      <c r="AJ1753" t="s">
        <v>77</v>
      </c>
      <c r="AK1753" s="6">
        <f t="shared" si="1768"/>
        <v>3</v>
      </c>
      <c r="AL1753" t="s">
        <v>106</v>
      </c>
      <c r="AM1753" s="6">
        <f t="shared" si="1768"/>
        <v>1</v>
      </c>
      <c r="AN1753" s="6">
        <f t="shared" si="1769"/>
        <v>2</v>
      </c>
      <c r="AO1753" t="s">
        <v>110</v>
      </c>
      <c r="AP1753">
        <f t="shared" si="1770"/>
        <v>1</v>
      </c>
      <c r="AQ1753">
        <f t="shared" si="1771"/>
        <v>1</v>
      </c>
      <c r="AR1753" t="s">
        <v>129</v>
      </c>
      <c r="AS1753">
        <f t="shared" si="1772"/>
        <v>3</v>
      </c>
      <c r="AT1753">
        <f t="shared" si="1773"/>
        <v>1</v>
      </c>
      <c r="AU1753" t="s">
        <v>100</v>
      </c>
      <c r="AV1753">
        <f t="shared" si="1774"/>
        <v>5</v>
      </c>
      <c r="AW1753">
        <f t="shared" si="1775"/>
        <v>1</v>
      </c>
      <c r="AX1753" t="s">
        <v>114</v>
      </c>
      <c r="AY1753">
        <f t="shared" si="1776"/>
        <v>5</v>
      </c>
      <c r="AZ1753">
        <f t="shared" si="1777"/>
        <v>1</v>
      </c>
      <c r="BA1753" s="6">
        <f t="shared" si="1778"/>
        <v>14</v>
      </c>
      <c r="BB1753" s="6">
        <f t="shared" si="1779"/>
        <v>4</v>
      </c>
      <c r="BC1753" s="6">
        <f t="shared" si="1780"/>
        <v>3.5</v>
      </c>
      <c r="BD1753" s="9">
        <f t="shared" si="1781"/>
        <v>0.41666666666666669</v>
      </c>
      <c r="BE1753" t="s">
        <v>56</v>
      </c>
      <c r="BF1753">
        <f t="shared" si="1782"/>
        <v>0</v>
      </c>
      <c r="BG1753">
        <f t="shared" si="1783"/>
        <v>0</v>
      </c>
      <c r="BH1753" t="s">
        <v>56</v>
      </c>
      <c r="BI1753">
        <f t="shared" si="1784"/>
        <v>0</v>
      </c>
      <c r="BJ1753">
        <f t="shared" si="1785"/>
        <v>0</v>
      </c>
      <c r="BK1753" t="s">
        <v>63</v>
      </c>
      <c r="BL1753">
        <f t="shared" si="1786"/>
        <v>1</v>
      </c>
      <c r="BM1753">
        <f t="shared" si="1787"/>
        <v>1</v>
      </c>
      <c r="BN1753" t="s">
        <v>63</v>
      </c>
      <c r="BO1753">
        <f t="shared" si="1788"/>
        <v>1</v>
      </c>
      <c r="BP1753">
        <f t="shared" si="1789"/>
        <v>1</v>
      </c>
      <c r="BQ1753" t="s">
        <v>94</v>
      </c>
      <c r="BR1753">
        <f t="shared" si="1790"/>
        <v>7</v>
      </c>
      <c r="BS1753">
        <f t="shared" si="1791"/>
        <v>1</v>
      </c>
      <c r="BT1753" t="s">
        <v>78</v>
      </c>
      <c r="BU1753">
        <f t="shared" si="1792"/>
        <v>1</v>
      </c>
      <c r="BV1753">
        <f t="shared" si="1793"/>
        <v>1</v>
      </c>
      <c r="BW1753" t="s">
        <v>79</v>
      </c>
      <c r="BX1753">
        <f t="shared" si="1794"/>
        <v>1</v>
      </c>
      <c r="BY1753">
        <f t="shared" si="1795"/>
        <v>1</v>
      </c>
      <c r="BZ1753" t="s">
        <v>80</v>
      </c>
      <c r="CA1753">
        <f t="shared" si="1796"/>
        <v>1</v>
      </c>
      <c r="CB1753">
        <f t="shared" si="1797"/>
        <v>1</v>
      </c>
      <c r="CC1753" t="s">
        <v>78</v>
      </c>
      <c r="CD1753">
        <f t="shared" si="1798"/>
        <v>1</v>
      </c>
      <c r="CE1753">
        <f t="shared" si="1799"/>
        <v>1</v>
      </c>
      <c r="CF1753" t="s">
        <v>82</v>
      </c>
      <c r="CG1753">
        <f t="shared" si="1800"/>
        <v>1</v>
      </c>
      <c r="CH1753">
        <f t="shared" si="1801"/>
        <v>1</v>
      </c>
      <c r="CI1753" t="s">
        <v>78</v>
      </c>
      <c r="CJ1753">
        <f t="shared" si="1802"/>
        <v>1</v>
      </c>
      <c r="CK1753">
        <f t="shared" si="1803"/>
        <v>1</v>
      </c>
      <c r="CL1753" t="s">
        <v>74</v>
      </c>
      <c r="CM1753">
        <f t="shared" si="1804"/>
        <v>1</v>
      </c>
      <c r="CN1753">
        <f t="shared" si="1805"/>
        <v>1</v>
      </c>
      <c r="CO1753" t="s">
        <v>84</v>
      </c>
      <c r="CP1753">
        <f t="shared" si="1806"/>
        <v>3</v>
      </c>
      <c r="CQ1753">
        <f t="shared" si="1807"/>
        <v>1</v>
      </c>
      <c r="CR1753" t="s">
        <v>83</v>
      </c>
      <c r="CS1753">
        <f t="shared" si="1808"/>
        <v>4</v>
      </c>
      <c r="CT1753">
        <f t="shared" si="1809"/>
        <v>1</v>
      </c>
      <c r="CU1753" t="s">
        <v>83</v>
      </c>
      <c r="CV1753">
        <f t="shared" si="1810"/>
        <v>4</v>
      </c>
      <c r="CW1753">
        <f t="shared" si="1811"/>
        <v>1</v>
      </c>
      <c r="CX1753" t="s">
        <v>83</v>
      </c>
      <c r="CY1753">
        <f t="shared" si="1812"/>
        <v>4</v>
      </c>
      <c r="CZ1753">
        <f t="shared" si="1813"/>
        <v>1</v>
      </c>
      <c r="DA1753" t="s">
        <v>86</v>
      </c>
      <c r="DB1753">
        <f t="shared" si="1814"/>
        <v>3</v>
      </c>
      <c r="DC1753">
        <f t="shared" si="1815"/>
        <v>1</v>
      </c>
      <c r="DD1753">
        <f t="shared" si="1816"/>
        <v>34</v>
      </c>
      <c r="DE1753">
        <f t="shared" si="1817"/>
        <v>15</v>
      </c>
      <c r="DF1753" s="7">
        <f t="shared" si="1818"/>
        <v>2.2666666666666666</v>
      </c>
      <c r="DG1753" s="8">
        <f t="shared" si="1819"/>
        <v>0.21111111111111111</v>
      </c>
      <c r="DH1753" s="1" t="s">
        <v>83</v>
      </c>
      <c r="DI1753" s="1" t="s">
        <v>154</v>
      </c>
      <c r="DJ1753" s="1" t="s">
        <v>56</v>
      </c>
      <c r="DK1753" s="1" t="s">
        <v>56</v>
      </c>
      <c r="DL1753" s="1" t="s">
        <v>68</v>
      </c>
      <c r="DM1753" s="1" t="s">
        <v>65</v>
      </c>
      <c r="DN1753" s="2" t="s">
        <v>56</v>
      </c>
      <c r="DO1753" s="2" t="s">
        <v>56</v>
      </c>
      <c r="DP1753" s="2" t="s">
        <v>56</v>
      </c>
      <c r="DQ1753" s="2">
        <v>3</v>
      </c>
      <c r="DR1753" s="2">
        <v>5</v>
      </c>
      <c r="DS1753" s="2">
        <v>5</v>
      </c>
    </row>
    <row r="1754" spans="1:123" x14ac:dyDescent="0.25">
      <c r="A1754">
        <v>2018</v>
      </c>
      <c r="B1754">
        <v>1752</v>
      </c>
      <c r="C1754" t="s">
        <v>102</v>
      </c>
      <c r="D1754">
        <v>2</v>
      </c>
      <c r="E1754">
        <v>45</v>
      </c>
      <c r="F1754">
        <v>1973</v>
      </c>
      <c r="G1754">
        <v>16</v>
      </c>
      <c r="H1754">
        <f t="shared" si="1756"/>
        <v>16</v>
      </c>
      <c r="I1754" t="s">
        <v>90</v>
      </c>
      <c r="J1754">
        <f t="shared" si="1757"/>
        <v>1</v>
      </c>
      <c r="K1754" t="s">
        <v>59</v>
      </c>
      <c r="L1754">
        <f t="shared" si="1758"/>
        <v>3</v>
      </c>
      <c r="M1754" t="s">
        <v>59</v>
      </c>
      <c r="N1754">
        <f t="shared" si="1759"/>
        <v>5</v>
      </c>
      <c r="O1754" t="s">
        <v>132</v>
      </c>
      <c r="P1754">
        <f t="shared" si="1760"/>
        <v>1</v>
      </c>
      <c r="Q1754">
        <f t="shared" si="1761"/>
        <v>1</v>
      </c>
      <c r="R1754">
        <v>4</v>
      </c>
      <c r="S1754" t="s">
        <v>101</v>
      </c>
      <c r="T1754">
        <f t="shared" si="1762"/>
        <v>1</v>
      </c>
      <c r="U1754">
        <f t="shared" si="1763"/>
        <v>1</v>
      </c>
      <c r="V1754" t="s">
        <v>61</v>
      </c>
      <c r="W1754">
        <v>119879.4173</v>
      </c>
      <c r="X1754">
        <v>63560</v>
      </c>
      <c r="Y1754">
        <v>98140</v>
      </c>
      <c r="Z1754" t="s">
        <v>109</v>
      </c>
      <c r="AA1754">
        <f t="shared" si="1764"/>
        <v>5</v>
      </c>
      <c r="AB1754">
        <f t="shared" si="1765"/>
        <v>1</v>
      </c>
      <c r="AC1754" t="s">
        <v>104</v>
      </c>
      <c r="AD1754" s="6">
        <f t="shared" si="1766"/>
        <v>3</v>
      </c>
      <c r="AE1754">
        <f t="shared" si="1767"/>
        <v>1</v>
      </c>
      <c r="AF1754" t="s">
        <v>75</v>
      </c>
      <c r="AG1754" t="s">
        <v>211</v>
      </c>
      <c r="AH1754" t="s">
        <v>56</v>
      </c>
      <c r="AI1754" s="6" t="str">
        <f t="shared" si="1755"/>
        <v>Lutheran-mo synod</v>
      </c>
      <c r="AJ1754" t="s">
        <v>77</v>
      </c>
      <c r="AK1754" s="6">
        <f t="shared" si="1768"/>
        <v>3</v>
      </c>
      <c r="AL1754" t="s">
        <v>77</v>
      </c>
      <c r="AM1754" s="6">
        <f t="shared" si="1768"/>
        <v>3</v>
      </c>
      <c r="AN1754" s="6">
        <f t="shared" si="1769"/>
        <v>0</v>
      </c>
      <c r="AO1754" t="s">
        <v>116</v>
      </c>
      <c r="AP1754">
        <f t="shared" si="1770"/>
        <v>6</v>
      </c>
      <c r="AQ1754">
        <f t="shared" si="1771"/>
        <v>1</v>
      </c>
      <c r="AR1754" t="s">
        <v>73</v>
      </c>
      <c r="AS1754">
        <f t="shared" si="1772"/>
        <v>7</v>
      </c>
      <c r="AT1754">
        <f t="shared" si="1773"/>
        <v>1</v>
      </c>
      <c r="AU1754" t="s">
        <v>100</v>
      </c>
      <c r="AV1754">
        <f t="shared" si="1774"/>
        <v>5</v>
      </c>
      <c r="AW1754">
        <f t="shared" si="1775"/>
        <v>1</v>
      </c>
      <c r="AX1754" t="s">
        <v>114</v>
      </c>
      <c r="AY1754">
        <f t="shared" si="1776"/>
        <v>5</v>
      </c>
      <c r="AZ1754">
        <f t="shared" si="1777"/>
        <v>1</v>
      </c>
      <c r="BA1754" s="6">
        <f t="shared" si="1778"/>
        <v>23</v>
      </c>
      <c r="BB1754" s="6">
        <f t="shared" si="1779"/>
        <v>4</v>
      </c>
      <c r="BC1754" s="6">
        <f t="shared" si="1780"/>
        <v>5.75</v>
      </c>
      <c r="BD1754" s="9">
        <f t="shared" si="1781"/>
        <v>0.79166666666666663</v>
      </c>
      <c r="BE1754" t="s">
        <v>64</v>
      </c>
      <c r="BF1754">
        <f t="shared" si="1782"/>
        <v>4</v>
      </c>
      <c r="BG1754">
        <f t="shared" si="1783"/>
        <v>1</v>
      </c>
      <c r="BH1754" t="s">
        <v>64</v>
      </c>
      <c r="BI1754">
        <f t="shared" si="1784"/>
        <v>4</v>
      </c>
      <c r="BJ1754">
        <f t="shared" si="1785"/>
        <v>1</v>
      </c>
      <c r="BK1754" t="s">
        <v>56</v>
      </c>
      <c r="BL1754">
        <f t="shared" si="1786"/>
        <v>0</v>
      </c>
      <c r="BM1754">
        <f t="shared" si="1787"/>
        <v>0</v>
      </c>
      <c r="BN1754" t="s">
        <v>56</v>
      </c>
      <c r="BO1754">
        <f t="shared" si="1788"/>
        <v>0</v>
      </c>
      <c r="BP1754">
        <f t="shared" si="1789"/>
        <v>0</v>
      </c>
      <c r="BQ1754" t="s">
        <v>66</v>
      </c>
      <c r="BR1754">
        <f t="shared" si="1790"/>
        <v>1</v>
      </c>
      <c r="BS1754">
        <f t="shared" si="1791"/>
        <v>1</v>
      </c>
      <c r="BT1754" t="s">
        <v>78</v>
      </c>
      <c r="BU1754">
        <f t="shared" si="1792"/>
        <v>1</v>
      </c>
      <c r="BV1754">
        <f t="shared" si="1793"/>
        <v>1</v>
      </c>
      <c r="BW1754" t="s">
        <v>56</v>
      </c>
      <c r="BX1754">
        <f t="shared" si="1794"/>
        <v>0</v>
      </c>
      <c r="BY1754">
        <f t="shared" si="1795"/>
        <v>0</v>
      </c>
      <c r="BZ1754" t="s">
        <v>56</v>
      </c>
      <c r="CA1754">
        <f t="shared" si="1796"/>
        <v>0</v>
      </c>
      <c r="CB1754">
        <f t="shared" si="1797"/>
        <v>0</v>
      </c>
      <c r="CC1754" t="s">
        <v>56</v>
      </c>
      <c r="CD1754">
        <f t="shared" si="1798"/>
        <v>0</v>
      </c>
      <c r="CE1754">
        <f t="shared" si="1799"/>
        <v>0</v>
      </c>
      <c r="CF1754" t="s">
        <v>56</v>
      </c>
      <c r="CG1754">
        <f t="shared" si="1800"/>
        <v>0</v>
      </c>
      <c r="CH1754">
        <f t="shared" si="1801"/>
        <v>0</v>
      </c>
      <c r="CI1754" t="s">
        <v>56</v>
      </c>
      <c r="CJ1754">
        <f t="shared" si="1802"/>
        <v>0</v>
      </c>
      <c r="CK1754">
        <f t="shared" si="1803"/>
        <v>0</v>
      </c>
      <c r="CL1754" t="s">
        <v>56</v>
      </c>
      <c r="CM1754">
        <f t="shared" si="1804"/>
        <v>0</v>
      </c>
      <c r="CN1754">
        <f t="shared" si="1805"/>
        <v>0</v>
      </c>
      <c r="CO1754" t="s">
        <v>56</v>
      </c>
      <c r="CP1754">
        <f t="shared" si="1806"/>
        <v>0</v>
      </c>
      <c r="CQ1754">
        <f t="shared" si="1807"/>
        <v>0</v>
      </c>
      <c r="CR1754" t="s">
        <v>56</v>
      </c>
      <c r="CS1754">
        <f t="shared" si="1808"/>
        <v>0</v>
      </c>
      <c r="CT1754">
        <f t="shared" si="1809"/>
        <v>0</v>
      </c>
      <c r="CU1754" t="s">
        <v>56</v>
      </c>
      <c r="CV1754">
        <f t="shared" si="1810"/>
        <v>0</v>
      </c>
      <c r="CW1754">
        <f t="shared" si="1811"/>
        <v>0</v>
      </c>
      <c r="CX1754" t="s">
        <v>56</v>
      </c>
      <c r="CY1754">
        <f t="shared" si="1812"/>
        <v>0</v>
      </c>
      <c r="CZ1754">
        <f t="shared" si="1813"/>
        <v>0</v>
      </c>
      <c r="DA1754" t="s">
        <v>86</v>
      </c>
      <c r="DB1754">
        <f t="shared" si="1814"/>
        <v>3</v>
      </c>
      <c r="DC1754">
        <f t="shared" si="1815"/>
        <v>1</v>
      </c>
      <c r="DD1754">
        <f t="shared" si="1816"/>
        <v>9</v>
      </c>
      <c r="DE1754">
        <f t="shared" si="1817"/>
        <v>4</v>
      </c>
      <c r="DF1754" s="7">
        <f t="shared" si="1818"/>
        <v>2.25</v>
      </c>
      <c r="DG1754" s="8">
        <f t="shared" si="1819"/>
        <v>0.20833333333333334</v>
      </c>
      <c r="DH1754" s="1" t="s">
        <v>56</v>
      </c>
      <c r="DI1754" s="1" t="s">
        <v>85</v>
      </c>
      <c r="DJ1754" s="1" t="s">
        <v>65</v>
      </c>
      <c r="DK1754" s="1" t="s">
        <v>78</v>
      </c>
      <c r="DL1754" s="1" t="s">
        <v>68</v>
      </c>
      <c r="DM1754" s="1" t="s">
        <v>56</v>
      </c>
      <c r="DN1754" s="2">
        <v>4</v>
      </c>
      <c r="DO1754" s="2" t="s">
        <v>56</v>
      </c>
      <c r="DP1754" s="2" t="s">
        <v>56</v>
      </c>
      <c r="DQ1754" s="2" t="s">
        <v>56</v>
      </c>
      <c r="DR1754" s="2" t="s">
        <v>56</v>
      </c>
      <c r="DS1754" s="2" t="s">
        <v>56</v>
      </c>
    </row>
    <row r="1755" spans="1:123" x14ac:dyDescent="0.25">
      <c r="A1755">
        <v>2018</v>
      </c>
      <c r="B1755">
        <v>1753</v>
      </c>
      <c r="C1755" t="s">
        <v>102</v>
      </c>
      <c r="D1755">
        <v>2</v>
      </c>
      <c r="E1755">
        <v>58</v>
      </c>
      <c r="F1755">
        <v>1960</v>
      </c>
      <c r="G1755">
        <v>16</v>
      </c>
      <c r="H1755">
        <f t="shared" si="1756"/>
        <v>16</v>
      </c>
      <c r="I1755" t="s">
        <v>90</v>
      </c>
      <c r="J1755">
        <f t="shared" si="1757"/>
        <v>1</v>
      </c>
      <c r="K1755" t="s">
        <v>59</v>
      </c>
      <c r="L1755">
        <f t="shared" si="1758"/>
        <v>3</v>
      </c>
      <c r="M1755" t="s">
        <v>59</v>
      </c>
      <c r="N1755">
        <f t="shared" si="1759"/>
        <v>5</v>
      </c>
      <c r="O1755" t="s">
        <v>125</v>
      </c>
      <c r="P1755">
        <f t="shared" si="1760"/>
        <v>4</v>
      </c>
      <c r="Q1755">
        <f t="shared" si="1761"/>
        <v>1</v>
      </c>
      <c r="R1755">
        <v>2</v>
      </c>
      <c r="S1755" t="s">
        <v>101</v>
      </c>
      <c r="T1755">
        <f t="shared" si="1762"/>
        <v>1</v>
      </c>
      <c r="U1755">
        <f t="shared" si="1763"/>
        <v>1</v>
      </c>
      <c r="V1755" t="s">
        <v>92</v>
      </c>
      <c r="W1755">
        <v>63560</v>
      </c>
      <c r="X1755">
        <v>227</v>
      </c>
      <c r="Y1755">
        <v>350.5</v>
      </c>
      <c r="Z1755" t="s">
        <v>109</v>
      </c>
      <c r="AA1755">
        <f t="shared" si="1764"/>
        <v>5</v>
      </c>
      <c r="AB1755">
        <f t="shared" si="1765"/>
        <v>1</v>
      </c>
      <c r="AC1755" t="s">
        <v>62</v>
      </c>
      <c r="AD1755" s="6">
        <f t="shared" si="1766"/>
        <v>2</v>
      </c>
      <c r="AE1755">
        <f t="shared" si="1767"/>
        <v>1</v>
      </c>
      <c r="AF1755" t="s">
        <v>95</v>
      </c>
      <c r="AG1755" t="s">
        <v>56</v>
      </c>
      <c r="AH1755" t="s">
        <v>56</v>
      </c>
      <c r="AI1755" s="6" t="str">
        <f t="shared" si="1755"/>
        <v>Catholic</v>
      </c>
      <c r="AJ1755" t="s">
        <v>71</v>
      </c>
      <c r="AK1755" s="6">
        <f t="shared" si="1768"/>
        <v>2</v>
      </c>
      <c r="AL1755" t="s">
        <v>71</v>
      </c>
      <c r="AM1755" s="6">
        <f t="shared" si="1768"/>
        <v>2</v>
      </c>
      <c r="AN1755" s="6">
        <f t="shared" si="1769"/>
        <v>0</v>
      </c>
      <c r="AO1755" t="s">
        <v>72</v>
      </c>
      <c r="AP1755">
        <f t="shared" si="1770"/>
        <v>6</v>
      </c>
      <c r="AQ1755">
        <f t="shared" si="1771"/>
        <v>1</v>
      </c>
      <c r="AR1755" t="s">
        <v>73</v>
      </c>
      <c r="AS1755">
        <f t="shared" si="1772"/>
        <v>7</v>
      </c>
      <c r="AT1755">
        <f t="shared" si="1773"/>
        <v>1</v>
      </c>
      <c r="AU1755" t="s">
        <v>113</v>
      </c>
      <c r="AV1755">
        <f t="shared" si="1774"/>
        <v>3</v>
      </c>
      <c r="AW1755">
        <f t="shared" si="1775"/>
        <v>1</v>
      </c>
      <c r="AX1755" t="s">
        <v>88</v>
      </c>
      <c r="AY1755">
        <f t="shared" si="1776"/>
        <v>7</v>
      </c>
      <c r="AZ1755">
        <f t="shared" si="1777"/>
        <v>1</v>
      </c>
      <c r="BA1755" s="6">
        <f t="shared" si="1778"/>
        <v>23</v>
      </c>
      <c r="BB1755" s="6">
        <f t="shared" si="1779"/>
        <v>4</v>
      </c>
      <c r="BC1755" s="6">
        <f t="shared" si="1780"/>
        <v>5.75</v>
      </c>
      <c r="BD1755" s="9">
        <f t="shared" si="1781"/>
        <v>0.79166666666666663</v>
      </c>
      <c r="BE1755" t="s">
        <v>64</v>
      </c>
      <c r="BF1755">
        <f t="shared" si="1782"/>
        <v>4</v>
      </c>
      <c r="BG1755">
        <f t="shared" si="1783"/>
        <v>1</v>
      </c>
      <c r="BH1755" t="s">
        <v>63</v>
      </c>
      <c r="BI1755">
        <f t="shared" si="1784"/>
        <v>1</v>
      </c>
      <c r="BJ1755">
        <f t="shared" si="1785"/>
        <v>1</v>
      </c>
      <c r="BK1755" t="s">
        <v>56</v>
      </c>
      <c r="BL1755">
        <f t="shared" si="1786"/>
        <v>0</v>
      </c>
      <c r="BM1755">
        <f t="shared" si="1787"/>
        <v>0</v>
      </c>
      <c r="BN1755" t="s">
        <v>56</v>
      </c>
      <c r="BO1755">
        <f t="shared" si="1788"/>
        <v>0</v>
      </c>
      <c r="BP1755">
        <f t="shared" si="1789"/>
        <v>0</v>
      </c>
      <c r="BQ1755" t="s">
        <v>56</v>
      </c>
      <c r="BR1755">
        <f t="shared" si="1790"/>
        <v>0</v>
      </c>
      <c r="BS1755">
        <f t="shared" si="1791"/>
        <v>0</v>
      </c>
      <c r="BT1755" t="s">
        <v>78</v>
      </c>
      <c r="BU1755">
        <f t="shared" si="1792"/>
        <v>1</v>
      </c>
      <c r="BV1755">
        <f t="shared" si="1793"/>
        <v>1</v>
      </c>
      <c r="BW1755" t="s">
        <v>79</v>
      </c>
      <c r="BX1755">
        <f t="shared" si="1794"/>
        <v>1</v>
      </c>
      <c r="BY1755">
        <f t="shared" si="1795"/>
        <v>1</v>
      </c>
      <c r="BZ1755" t="s">
        <v>108</v>
      </c>
      <c r="CA1755">
        <f t="shared" si="1796"/>
        <v>4</v>
      </c>
      <c r="CB1755">
        <f t="shared" si="1797"/>
        <v>1</v>
      </c>
      <c r="CC1755" t="s">
        <v>78</v>
      </c>
      <c r="CD1755">
        <f t="shared" si="1798"/>
        <v>1</v>
      </c>
      <c r="CE1755">
        <f t="shared" si="1799"/>
        <v>1</v>
      </c>
      <c r="CF1755" t="s">
        <v>82</v>
      </c>
      <c r="CG1755">
        <f t="shared" si="1800"/>
        <v>1</v>
      </c>
      <c r="CH1755">
        <f t="shared" si="1801"/>
        <v>1</v>
      </c>
      <c r="CI1755" t="s">
        <v>78</v>
      </c>
      <c r="CJ1755">
        <f t="shared" si="1802"/>
        <v>1</v>
      </c>
      <c r="CK1755">
        <f t="shared" si="1803"/>
        <v>1</v>
      </c>
      <c r="CL1755" t="s">
        <v>74</v>
      </c>
      <c r="CM1755">
        <f t="shared" si="1804"/>
        <v>1</v>
      </c>
      <c r="CN1755">
        <f t="shared" si="1805"/>
        <v>1</v>
      </c>
      <c r="CO1755" t="s">
        <v>83</v>
      </c>
      <c r="CP1755">
        <f t="shared" si="1806"/>
        <v>4</v>
      </c>
      <c r="CQ1755">
        <f t="shared" si="1807"/>
        <v>1</v>
      </c>
      <c r="CR1755" t="s">
        <v>83</v>
      </c>
      <c r="CS1755">
        <f t="shared" si="1808"/>
        <v>4</v>
      </c>
      <c r="CT1755">
        <f t="shared" si="1809"/>
        <v>1</v>
      </c>
      <c r="CU1755" t="s">
        <v>112</v>
      </c>
      <c r="CV1755">
        <f t="shared" si="1810"/>
        <v>7</v>
      </c>
      <c r="CW1755">
        <f t="shared" si="1811"/>
        <v>1</v>
      </c>
      <c r="CX1755" t="s">
        <v>112</v>
      </c>
      <c r="CY1755">
        <f t="shared" si="1812"/>
        <v>7</v>
      </c>
      <c r="CZ1755">
        <f t="shared" si="1813"/>
        <v>1</v>
      </c>
      <c r="DA1755" t="s">
        <v>56</v>
      </c>
      <c r="DB1755">
        <f t="shared" si="1814"/>
        <v>0</v>
      </c>
      <c r="DC1755">
        <f t="shared" si="1815"/>
        <v>0</v>
      </c>
      <c r="DD1755">
        <f t="shared" si="1816"/>
        <v>33</v>
      </c>
      <c r="DE1755">
        <f t="shared" si="1817"/>
        <v>12</v>
      </c>
      <c r="DF1755" s="7">
        <f t="shared" si="1818"/>
        <v>2.75</v>
      </c>
      <c r="DG1755" s="8">
        <f t="shared" si="1819"/>
        <v>0.29166666666666669</v>
      </c>
      <c r="DH1755" s="1" t="s">
        <v>112</v>
      </c>
      <c r="DI1755" s="1" t="s">
        <v>56</v>
      </c>
      <c r="DJ1755" s="1" t="s">
        <v>64</v>
      </c>
      <c r="DK1755" s="1" t="s">
        <v>74</v>
      </c>
      <c r="DL1755" s="1" t="s">
        <v>64</v>
      </c>
      <c r="DM1755" s="1" t="s">
        <v>56</v>
      </c>
      <c r="DN1755" s="2" t="s">
        <v>97</v>
      </c>
      <c r="DO1755" s="2">
        <v>3</v>
      </c>
      <c r="DP1755" s="2">
        <v>4</v>
      </c>
      <c r="DQ1755" s="2">
        <v>4</v>
      </c>
      <c r="DR1755" s="2">
        <v>6</v>
      </c>
      <c r="DS1755" s="2">
        <v>5</v>
      </c>
    </row>
    <row r="1756" spans="1:123" x14ac:dyDescent="0.25">
      <c r="A1756">
        <v>2018</v>
      </c>
      <c r="B1756">
        <v>1754</v>
      </c>
      <c r="C1756" t="s">
        <v>124</v>
      </c>
      <c r="D1756">
        <v>1</v>
      </c>
      <c r="E1756">
        <v>73</v>
      </c>
      <c r="F1756">
        <v>1945</v>
      </c>
      <c r="G1756">
        <v>12</v>
      </c>
      <c r="H1756">
        <f t="shared" si="1756"/>
        <v>12</v>
      </c>
      <c r="I1756" t="s">
        <v>90</v>
      </c>
      <c r="J1756">
        <f t="shared" si="1757"/>
        <v>1</v>
      </c>
      <c r="K1756" t="s">
        <v>59</v>
      </c>
      <c r="L1756">
        <f t="shared" si="1758"/>
        <v>3</v>
      </c>
      <c r="M1756" t="s">
        <v>59</v>
      </c>
      <c r="N1756">
        <f t="shared" si="1759"/>
        <v>5</v>
      </c>
      <c r="O1756" t="s">
        <v>60</v>
      </c>
      <c r="P1756">
        <f t="shared" si="1760"/>
        <v>7</v>
      </c>
      <c r="Q1756">
        <f t="shared" si="1761"/>
        <v>1</v>
      </c>
      <c r="R1756">
        <v>1</v>
      </c>
      <c r="S1756" t="s">
        <v>56</v>
      </c>
      <c r="T1756">
        <f t="shared" si="1762"/>
        <v>0</v>
      </c>
      <c r="U1756">
        <f t="shared" si="1763"/>
        <v>0</v>
      </c>
      <c r="V1756" t="s">
        <v>92</v>
      </c>
      <c r="W1756">
        <v>45400</v>
      </c>
      <c r="X1756">
        <v>24970</v>
      </c>
      <c r="Y1756">
        <v>38555</v>
      </c>
      <c r="Z1756" t="s">
        <v>81</v>
      </c>
      <c r="AA1756">
        <f t="shared" si="1764"/>
        <v>3</v>
      </c>
      <c r="AB1756">
        <f t="shared" si="1765"/>
        <v>1</v>
      </c>
      <c r="AC1756" t="s">
        <v>126</v>
      </c>
      <c r="AD1756" s="6">
        <f t="shared" si="1766"/>
        <v>5</v>
      </c>
      <c r="AE1756">
        <f t="shared" si="1767"/>
        <v>1</v>
      </c>
      <c r="AF1756" t="s">
        <v>75</v>
      </c>
      <c r="AG1756" t="s">
        <v>211</v>
      </c>
      <c r="AH1756" t="s">
        <v>56</v>
      </c>
      <c r="AI1756" s="6" t="str">
        <f t="shared" si="1755"/>
        <v>Lutheran-mo synod</v>
      </c>
      <c r="AJ1756" t="s">
        <v>77</v>
      </c>
      <c r="AK1756" s="6">
        <f t="shared" si="1768"/>
        <v>3</v>
      </c>
      <c r="AL1756" t="s">
        <v>71</v>
      </c>
      <c r="AM1756" s="6">
        <f t="shared" si="1768"/>
        <v>2</v>
      </c>
      <c r="AN1756" s="6">
        <f t="shared" si="1769"/>
        <v>1</v>
      </c>
      <c r="AO1756" t="s">
        <v>72</v>
      </c>
      <c r="AP1756">
        <f t="shared" si="1770"/>
        <v>6</v>
      </c>
      <c r="AQ1756">
        <f t="shared" si="1771"/>
        <v>1</v>
      </c>
      <c r="AR1756" t="s">
        <v>129</v>
      </c>
      <c r="AS1756">
        <f t="shared" si="1772"/>
        <v>3</v>
      </c>
      <c r="AT1756">
        <f t="shared" si="1773"/>
        <v>1</v>
      </c>
      <c r="AU1756" t="s">
        <v>100</v>
      </c>
      <c r="AV1756">
        <f t="shared" si="1774"/>
        <v>5</v>
      </c>
      <c r="AW1756">
        <f t="shared" si="1775"/>
        <v>1</v>
      </c>
      <c r="AX1756" t="s">
        <v>114</v>
      </c>
      <c r="AY1756">
        <f t="shared" si="1776"/>
        <v>5</v>
      </c>
      <c r="AZ1756">
        <f t="shared" si="1777"/>
        <v>1</v>
      </c>
      <c r="BA1756" s="6">
        <f t="shared" si="1778"/>
        <v>19</v>
      </c>
      <c r="BB1756" s="6">
        <f t="shared" si="1779"/>
        <v>4</v>
      </c>
      <c r="BC1756" s="6">
        <f t="shared" si="1780"/>
        <v>4.75</v>
      </c>
      <c r="BD1756" s="9">
        <f t="shared" si="1781"/>
        <v>0.625</v>
      </c>
      <c r="BE1756" t="s">
        <v>56</v>
      </c>
      <c r="BF1756">
        <f t="shared" si="1782"/>
        <v>0</v>
      </c>
      <c r="BG1756">
        <f t="shared" si="1783"/>
        <v>0</v>
      </c>
      <c r="BH1756" t="s">
        <v>56</v>
      </c>
      <c r="BI1756">
        <f t="shared" si="1784"/>
        <v>0</v>
      </c>
      <c r="BJ1756">
        <f t="shared" si="1785"/>
        <v>0</v>
      </c>
      <c r="BK1756" t="s">
        <v>65</v>
      </c>
      <c r="BL1756">
        <f t="shared" si="1786"/>
        <v>7</v>
      </c>
      <c r="BM1756">
        <f t="shared" si="1787"/>
        <v>1</v>
      </c>
      <c r="BN1756" t="s">
        <v>65</v>
      </c>
      <c r="BO1756">
        <f t="shared" si="1788"/>
        <v>7</v>
      </c>
      <c r="BP1756">
        <f t="shared" si="1789"/>
        <v>1</v>
      </c>
      <c r="BQ1756" t="s">
        <v>66</v>
      </c>
      <c r="BR1756">
        <f t="shared" si="1790"/>
        <v>1</v>
      </c>
      <c r="BS1756">
        <f t="shared" si="1791"/>
        <v>1</v>
      </c>
      <c r="BT1756" t="s">
        <v>93</v>
      </c>
      <c r="BU1756">
        <f t="shared" si="1792"/>
        <v>1</v>
      </c>
      <c r="BV1756">
        <f t="shared" si="1793"/>
        <v>1</v>
      </c>
      <c r="BW1756" t="s">
        <v>117</v>
      </c>
      <c r="BX1756">
        <f t="shared" si="1794"/>
        <v>3</v>
      </c>
      <c r="BY1756">
        <f t="shared" si="1795"/>
        <v>1</v>
      </c>
      <c r="BZ1756" t="s">
        <v>108</v>
      </c>
      <c r="CA1756">
        <f t="shared" si="1796"/>
        <v>4</v>
      </c>
      <c r="CB1756">
        <f t="shared" si="1797"/>
        <v>1</v>
      </c>
      <c r="CC1756" t="s">
        <v>78</v>
      </c>
      <c r="CD1756">
        <f t="shared" si="1798"/>
        <v>1</v>
      </c>
      <c r="CE1756">
        <f t="shared" si="1799"/>
        <v>1</v>
      </c>
      <c r="CF1756" t="s">
        <v>93</v>
      </c>
      <c r="CG1756">
        <f t="shared" si="1800"/>
        <v>4</v>
      </c>
      <c r="CH1756">
        <f t="shared" si="1801"/>
        <v>1</v>
      </c>
      <c r="CI1756" t="s">
        <v>74</v>
      </c>
      <c r="CJ1756">
        <f t="shared" si="1802"/>
        <v>7</v>
      </c>
      <c r="CK1756">
        <f t="shared" si="1803"/>
        <v>1</v>
      </c>
      <c r="CL1756" t="s">
        <v>93</v>
      </c>
      <c r="CM1756">
        <f t="shared" si="1804"/>
        <v>4</v>
      </c>
      <c r="CN1756">
        <f t="shared" si="1805"/>
        <v>1</v>
      </c>
      <c r="CO1756" t="s">
        <v>145</v>
      </c>
      <c r="CP1756">
        <f t="shared" si="1806"/>
        <v>1</v>
      </c>
      <c r="CQ1756">
        <f t="shared" si="1807"/>
        <v>1</v>
      </c>
      <c r="CR1756" t="s">
        <v>67</v>
      </c>
      <c r="CS1756">
        <f t="shared" si="1808"/>
        <v>5</v>
      </c>
      <c r="CT1756">
        <f t="shared" si="1809"/>
        <v>1</v>
      </c>
      <c r="CU1756" t="s">
        <v>67</v>
      </c>
      <c r="CV1756">
        <f t="shared" si="1810"/>
        <v>5</v>
      </c>
      <c r="CW1756">
        <f t="shared" si="1811"/>
        <v>1</v>
      </c>
      <c r="CX1756" t="s">
        <v>67</v>
      </c>
      <c r="CY1756">
        <f t="shared" si="1812"/>
        <v>5</v>
      </c>
      <c r="CZ1756">
        <f t="shared" si="1813"/>
        <v>1</v>
      </c>
      <c r="DA1756" t="s">
        <v>99</v>
      </c>
      <c r="DB1756">
        <f t="shared" si="1814"/>
        <v>7</v>
      </c>
      <c r="DC1756">
        <f t="shared" si="1815"/>
        <v>1</v>
      </c>
      <c r="DD1756">
        <f t="shared" si="1816"/>
        <v>62</v>
      </c>
      <c r="DE1756">
        <f t="shared" si="1817"/>
        <v>15</v>
      </c>
      <c r="DF1756" s="7">
        <f t="shared" si="1818"/>
        <v>4.1333333333333337</v>
      </c>
      <c r="DG1756" s="8">
        <f t="shared" si="1819"/>
        <v>0.52222222222222225</v>
      </c>
      <c r="DH1756" s="1" t="s">
        <v>112</v>
      </c>
      <c r="DI1756" s="1" t="s">
        <v>93</v>
      </c>
      <c r="DJ1756" s="1" t="s">
        <v>56</v>
      </c>
      <c r="DK1756" s="1" t="s">
        <v>56</v>
      </c>
      <c r="DL1756" s="1" t="s">
        <v>68</v>
      </c>
      <c r="DM1756" s="1" t="s">
        <v>65</v>
      </c>
      <c r="DN1756" s="2" t="s">
        <v>56</v>
      </c>
      <c r="DO1756" s="2" t="s">
        <v>56</v>
      </c>
      <c r="DP1756" s="2" t="s">
        <v>56</v>
      </c>
      <c r="DQ1756" s="2">
        <v>4</v>
      </c>
      <c r="DR1756" s="2">
        <v>4</v>
      </c>
      <c r="DS1756" s="2">
        <v>4</v>
      </c>
    </row>
    <row r="1757" spans="1:123" x14ac:dyDescent="0.25">
      <c r="A1757">
        <v>2018</v>
      </c>
      <c r="B1757">
        <v>1755</v>
      </c>
      <c r="C1757" t="s">
        <v>124</v>
      </c>
      <c r="D1757">
        <v>3</v>
      </c>
      <c r="E1757">
        <v>64</v>
      </c>
      <c r="F1757">
        <v>1954</v>
      </c>
      <c r="G1757">
        <v>12</v>
      </c>
      <c r="H1757">
        <f t="shared" si="1756"/>
        <v>12</v>
      </c>
      <c r="I1757" t="s">
        <v>90</v>
      </c>
      <c r="J1757">
        <f t="shared" si="1757"/>
        <v>1</v>
      </c>
      <c r="K1757" t="s">
        <v>59</v>
      </c>
      <c r="L1757">
        <f t="shared" si="1758"/>
        <v>3</v>
      </c>
      <c r="M1757" t="s">
        <v>59</v>
      </c>
      <c r="N1757">
        <f t="shared" si="1759"/>
        <v>5</v>
      </c>
      <c r="O1757" t="s">
        <v>125</v>
      </c>
      <c r="P1757">
        <f t="shared" si="1760"/>
        <v>4</v>
      </c>
      <c r="Q1757">
        <f t="shared" si="1761"/>
        <v>1</v>
      </c>
      <c r="R1757">
        <v>1</v>
      </c>
      <c r="S1757" t="s">
        <v>101</v>
      </c>
      <c r="T1757">
        <f t="shared" si="1762"/>
        <v>1</v>
      </c>
      <c r="U1757">
        <f t="shared" si="1763"/>
        <v>1</v>
      </c>
      <c r="V1757" t="s">
        <v>92</v>
      </c>
      <c r="W1757">
        <v>37455</v>
      </c>
      <c r="X1757">
        <v>0</v>
      </c>
      <c r="Y1757">
        <v>0</v>
      </c>
      <c r="Z1757" t="s">
        <v>109</v>
      </c>
      <c r="AA1757">
        <f t="shared" si="1764"/>
        <v>5</v>
      </c>
      <c r="AB1757">
        <f t="shared" si="1765"/>
        <v>1</v>
      </c>
      <c r="AC1757" t="s">
        <v>104</v>
      </c>
      <c r="AD1757" s="6">
        <f t="shared" si="1766"/>
        <v>3</v>
      </c>
      <c r="AE1757">
        <f t="shared" si="1767"/>
        <v>1</v>
      </c>
      <c r="AF1757" t="s">
        <v>95</v>
      </c>
      <c r="AG1757" t="s">
        <v>56</v>
      </c>
      <c r="AH1757" t="s">
        <v>56</v>
      </c>
      <c r="AI1757" s="6" t="str">
        <f t="shared" si="1755"/>
        <v>Catholic</v>
      </c>
      <c r="AJ1757" t="s">
        <v>71</v>
      </c>
      <c r="AK1757" s="6">
        <f t="shared" si="1768"/>
        <v>2</v>
      </c>
      <c r="AL1757" t="s">
        <v>71</v>
      </c>
      <c r="AM1757" s="6">
        <f t="shared" si="1768"/>
        <v>2</v>
      </c>
      <c r="AN1757" s="6">
        <f t="shared" si="1769"/>
        <v>0</v>
      </c>
      <c r="AO1757" t="s">
        <v>72</v>
      </c>
      <c r="AP1757">
        <f t="shared" si="1770"/>
        <v>6</v>
      </c>
      <c r="AQ1757">
        <f t="shared" si="1771"/>
        <v>1</v>
      </c>
      <c r="AR1757" t="s">
        <v>73</v>
      </c>
      <c r="AS1757">
        <f t="shared" si="1772"/>
        <v>7</v>
      </c>
      <c r="AT1757">
        <f t="shared" si="1773"/>
        <v>1</v>
      </c>
      <c r="AU1757" t="s">
        <v>100</v>
      </c>
      <c r="AV1757">
        <f t="shared" si="1774"/>
        <v>5</v>
      </c>
      <c r="AW1757">
        <f t="shared" si="1775"/>
        <v>1</v>
      </c>
      <c r="AX1757" t="s">
        <v>88</v>
      </c>
      <c r="AY1757">
        <f t="shared" si="1776"/>
        <v>7</v>
      </c>
      <c r="AZ1757">
        <f t="shared" si="1777"/>
        <v>1</v>
      </c>
      <c r="BA1757" s="6">
        <f t="shared" si="1778"/>
        <v>25</v>
      </c>
      <c r="BB1757" s="6">
        <f t="shared" si="1779"/>
        <v>4</v>
      </c>
      <c r="BC1757" s="6">
        <f t="shared" si="1780"/>
        <v>6.25</v>
      </c>
      <c r="BD1757" s="9">
        <f t="shared" si="1781"/>
        <v>0.875</v>
      </c>
      <c r="BE1757" t="s">
        <v>56</v>
      </c>
      <c r="BF1757">
        <f t="shared" si="1782"/>
        <v>0</v>
      </c>
      <c r="BG1757">
        <f t="shared" si="1783"/>
        <v>0</v>
      </c>
      <c r="BH1757" t="s">
        <v>56</v>
      </c>
      <c r="BI1757">
        <f t="shared" si="1784"/>
        <v>0</v>
      </c>
      <c r="BJ1757">
        <f t="shared" si="1785"/>
        <v>0</v>
      </c>
      <c r="BK1757" t="s">
        <v>64</v>
      </c>
      <c r="BL1757">
        <f t="shared" si="1786"/>
        <v>4</v>
      </c>
      <c r="BM1757">
        <f t="shared" si="1787"/>
        <v>1</v>
      </c>
      <c r="BN1757" t="s">
        <v>64</v>
      </c>
      <c r="BO1757">
        <f t="shared" si="1788"/>
        <v>4</v>
      </c>
      <c r="BP1757">
        <f t="shared" si="1789"/>
        <v>1</v>
      </c>
      <c r="BQ1757" t="s">
        <v>56</v>
      </c>
      <c r="BR1757">
        <f t="shared" si="1790"/>
        <v>0</v>
      </c>
      <c r="BS1757">
        <f t="shared" si="1791"/>
        <v>0</v>
      </c>
      <c r="BT1757" t="s">
        <v>74</v>
      </c>
      <c r="BU1757">
        <f t="shared" si="1792"/>
        <v>7</v>
      </c>
      <c r="BV1757">
        <f t="shared" si="1793"/>
        <v>1</v>
      </c>
      <c r="BW1757" t="s">
        <v>79</v>
      </c>
      <c r="BX1757">
        <f t="shared" si="1794"/>
        <v>1</v>
      </c>
      <c r="BY1757">
        <f t="shared" si="1795"/>
        <v>1</v>
      </c>
      <c r="BZ1757" t="s">
        <v>80</v>
      </c>
      <c r="CA1757">
        <f t="shared" si="1796"/>
        <v>1</v>
      </c>
      <c r="CB1757">
        <f t="shared" si="1797"/>
        <v>1</v>
      </c>
      <c r="CC1757" t="s">
        <v>78</v>
      </c>
      <c r="CD1757">
        <f t="shared" si="1798"/>
        <v>1</v>
      </c>
      <c r="CE1757">
        <f t="shared" si="1799"/>
        <v>1</v>
      </c>
      <c r="CF1757" t="s">
        <v>82</v>
      </c>
      <c r="CG1757">
        <f t="shared" si="1800"/>
        <v>1</v>
      </c>
      <c r="CH1757">
        <f t="shared" si="1801"/>
        <v>1</v>
      </c>
      <c r="CI1757" t="s">
        <v>74</v>
      </c>
      <c r="CJ1757">
        <f t="shared" si="1802"/>
        <v>7</v>
      </c>
      <c r="CK1757">
        <f t="shared" si="1803"/>
        <v>1</v>
      </c>
      <c r="CL1757" t="s">
        <v>78</v>
      </c>
      <c r="CM1757">
        <f t="shared" si="1804"/>
        <v>7</v>
      </c>
      <c r="CN1757">
        <f t="shared" si="1805"/>
        <v>1</v>
      </c>
      <c r="CO1757" t="s">
        <v>83</v>
      </c>
      <c r="CP1757">
        <f t="shared" si="1806"/>
        <v>4</v>
      </c>
      <c r="CQ1757">
        <f t="shared" si="1807"/>
        <v>1</v>
      </c>
      <c r="CR1757" t="s">
        <v>83</v>
      </c>
      <c r="CS1757">
        <f t="shared" si="1808"/>
        <v>4</v>
      </c>
      <c r="CT1757">
        <f t="shared" si="1809"/>
        <v>1</v>
      </c>
      <c r="CU1757" t="s">
        <v>83</v>
      </c>
      <c r="CV1757">
        <f t="shared" si="1810"/>
        <v>4</v>
      </c>
      <c r="CW1757">
        <f t="shared" si="1811"/>
        <v>1</v>
      </c>
      <c r="CX1757" t="s">
        <v>83</v>
      </c>
      <c r="CY1757">
        <f t="shared" si="1812"/>
        <v>4</v>
      </c>
      <c r="CZ1757">
        <f t="shared" si="1813"/>
        <v>1</v>
      </c>
      <c r="DA1757" t="s">
        <v>56</v>
      </c>
      <c r="DB1757">
        <f t="shared" si="1814"/>
        <v>0</v>
      </c>
      <c r="DC1757">
        <f t="shared" si="1815"/>
        <v>0</v>
      </c>
      <c r="DD1757">
        <f t="shared" si="1816"/>
        <v>49</v>
      </c>
      <c r="DE1757">
        <f t="shared" si="1817"/>
        <v>13</v>
      </c>
      <c r="DF1757" s="7">
        <f t="shared" si="1818"/>
        <v>3.7692307692307692</v>
      </c>
      <c r="DG1757" s="8">
        <f t="shared" si="1819"/>
        <v>0.46153846153846151</v>
      </c>
      <c r="DH1757" s="1" t="s">
        <v>83</v>
      </c>
      <c r="DI1757" s="1" t="s">
        <v>56</v>
      </c>
      <c r="DJ1757" s="1" t="s">
        <v>56</v>
      </c>
      <c r="DK1757" s="1" t="s">
        <v>74</v>
      </c>
      <c r="DL1757" s="1" t="s">
        <v>68</v>
      </c>
      <c r="DM1757" s="1" t="s">
        <v>65</v>
      </c>
      <c r="DN1757" s="2">
        <v>4</v>
      </c>
      <c r="DO1757" s="2">
        <v>4</v>
      </c>
      <c r="DP1757" s="2">
        <v>5</v>
      </c>
      <c r="DQ1757" s="2">
        <v>4</v>
      </c>
      <c r="DR1757" s="2">
        <v>4</v>
      </c>
      <c r="DS1757" s="2">
        <v>4</v>
      </c>
    </row>
    <row r="1758" spans="1:123" x14ac:dyDescent="0.25">
      <c r="A1758">
        <v>2018</v>
      </c>
      <c r="B1758">
        <v>1756</v>
      </c>
      <c r="C1758" t="s">
        <v>102</v>
      </c>
      <c r="D1758">
        <v>2</v>
      </c>
      <c r="E1758">
        <v>35</v>
      </c>
      <c r="F1758">
        <v>1983</v>
      </c>
      <c r="G1758">
        <v>16</v>
      </c>
      <c r="H1758">
        <f t="shared" si="1756"/>
        <v>16</v>
      </c>
      <c r="I1758" t="s">
        <v>90</v>
      </c>
      <c r="J1758">
        <f t="shared" si="1757"/>
        <v>1</v>
      </c>
      <c r="K1758" t="s">
        <v>59</v>
      </c>
      <c r="L1758">
        <f t="shared" si="1758"/>
        <v>3</v>
      </c>
      <c r="M1758" t="s">
        <v>59</v>
      </c>
      <c r="N1758">
        <f t="shared" si="1759"/>
        <v>5</v>
      </c>
      <c r="O1758" t="s">
        <v>132</v>
      </c>
      <c r="P1758">
        <f t="shared" si="1760"/>
        <v>1</v>
      </c>
      <c r="Q1758">
        <f t="shared" si="1761"/>
        <v>1</v>
      </c>
      <c r="R1758">
        <v>4</v>
      </c>
      <c r="S1758" t="s">
        <v>101</v>
      </c>
      <c r="T1758">
        <f t="shared" si="1762"/>
        <v>1</v>
      </c>
      <c r="U1758">
        <f t="shared" si="1763"/>
        <v>1</v>
      </c>
      <c r="V1758" t="s">
        <v>92</v>
      </c>
      <c r="W1758">
        <v>37455</v>
      </c>
      <c r="X1758">
        <v>9647.5</v>
      </c>
      <c r="Y1758">
        <v>14896.25</v>
      </c>
      <c r="Z1758" t="s">
        <v>81</v>
      </c>
      <c r="AA1758">
        <f t="shared" si="1764"/>
        <v>3</v>
      </c>
      <c r="AB1758">
        <f t="shared" si="1765"/>
        <v>1</v>
      </c>
      <c r="AC1758" t="s">
        <v>71</v>
      </c>
      <c r="AD1758" s="6">
        <f t="shared" si="1766"/>
        <v>4</v>
      </c>
      <c r="AE1758">
        <f t="shared" si="1767"/>
        <v>1</v>
      </c>
      <c r="AF1758" t="s">
        <v>105</v>
      </c>
      <c r="AG1758" t="s">
        <v>56</v>
      </c>
      <c r="AH1758" t="s">
        <v>56</v>
      </c>
      <c r="AI1758" s="6" t="str">
        <f t="shared" si="1755"/>
        <v>None</v>
      </c>
      <c r="AJ1758" t="s">
        <v>106</v>
      </c>
      <c r="AK1758" s="6">
        <f t="shared" si="1768"/>
        <v>1</v>
      </c>
      <c r="AL1758" t="s">
        <v>71</v>
      </c>
      <c r="AM1758" s="6">
        <f t="shared" si="1768"/>
        <v>2</v>
      </c>
      <c r="AN1758" s="6">
        <f t="shared" si="1769"/>
        <v>-1</v>
      </c>
      <c r="AO1758" t="s">
        <v>96</v>
      </c>
      <c r="AP1758">
        <f t="shared" si="1770"/>
        <v>3</v>
      </c>
      <c r="AQ1758">
        <f t="shared" si="1771"/>
        <v>1</v>
      </c>
      <c r="AR1758" t="s">
        <v>107</v>
      </c>
      <c r="AS1758">
        <f t="shared" si="1772"/>
        <v>1</v>
      </c>
      <c r="AT1758">
        <f t="shared" si="1773"/>
        <v>1</v>
      </c>
      <c r="AU1758" t="s">
        <v>158</v>
      </c>
      <c r="AV1758">
        <f t="shared" si="1774"/>
        <v>1</v>
      </c>
      <c r="AW1758">
        <f t="shared" si="1775"/>
        <v>1</v>
      </c>
      <c r="AX1758" t="s">
        <v>146</v>
      </c>
      <c r="AY1758">
        <f t="shared" si="1776"/>
        <v>3</v>
      </c>
      <c r="AZ1758">
        <f t="shared" si="1777"/>
        <v>1</v>
      </c>
      <c r="BA1758" s="6">
        <f t="shared" si="1778"/>
        <v>8</v>
      </c>
      <c r="BB1758" s="6">
        <f t="shared" si="1779"/>
        <v>4</v>
      </c>
      <c r="BC1758" s="6">
        <f t="shared" si="1780"/>
        <v>2</v>
      </c>
      <c r="BD1758" s="9">
        <f t="shared" si="1781"/>
        <v>0.16666666666666666</v>
      </c>
      <c r="BE1758" t="s">
        <v>93</v>
      </c>
      <c r="BF1758">
        <f t="shared" si="1782"/>
        <v>4</v>
      </c>
      <c r="BG1758">
        <f t="shared" si="1783"/>
        <v>1</v>
      </c>
      <c r="BH1758" t="s">
        <v>93</v>
      </c>
      <c r="BI1758">
        <f t="shared" si="1784"/>
        <v>4</v>
      </c>
      <c r="BJ1758">
        <f t="shared" si="1785"/>
        <v>1</v>
      </c>
      <c r="BK1758" t="s">
        <v>56</v>
      </c>
      <c r="BL1758">
        <f t="shared" si="1786"/>
        <v>0</v>
      </c>
      <c r="BM1758">
        <f t="shared" si="1787"/>
        <v>0</v>
      </c>
      <c r="BN1758" t="s">
        <v>56</v>
      </c>
      <c r="BO1758">
        <f t="shared" si="1788"/>
        <v>0</v>
      </c>
      <c r="BP1758">
        <f t="shared" si="1789"/>
        <v>0</v>
      </c>
      <c r="BQ1758" t="s">
        <v>56</v>
      </c>
      <c r="BR1758">
        <f t="shared" si="1790"/>
        <v>0</v>
      </c>
      <c r="BS1758">
        <f t="shared" si="1791"/>
        <v>0</v>
      </c>
      <c r="BT1758" t="s">
        <v>78</v>
      </c>
      <c r="BU1758">
        <f t="shared" si="1792"/>
        <v>1</v>
      </c>
      <c r="BV1758">
        <f t="shared" si="1793"/>
        <v>1</v>
      </c>
      <c r="BW1758" t="s">
        <v>117</v>
      </c>
      <c r="BX1758">
        <f t="shared" si="1794"/>
        <v>3</v>
      </c>
      <c r="BY1758">
        <f t="shared" si="1795"/>
        <v>1</v>
      </c>
      <c r="BZ1758" t="s">
        <v>108</v>
      </c>
      <c r="CA1758">
        <f t="shared" si="1796"/>
        <v>4</v>
      </c>
      <c r="CB1758">
        <f t="shared" si="1797"/>
        <v>1</v>
      </c>
      <c r="CC1758" t="s">
        <v>93</v>
      </c>
      <c r="CD1758">
        <f t="shared" si="1798"/>
        <v>4</v>
      </c>
      <c r="CE1758">
        <f t="shared" si="1799"/>
        <v>1</v>
      </c>
      <c r="CF1758" t="s">
        <v>82</v>
      </c>
      <c r="CG1758">
        <f t="shared" si="1800"/>
        <v>1</v>
      </c>
      <c r="CH1758">
        <f t="shared" si="1801"/>
        <v>1</v>
      </c>
      <c r="CI1758" t="s">
        <v>74</v>
      </c>
      <c r="CJ1758">
        <f t="shared" si="1802"/>
        <v>7</v>
      </c>
      <c r="CK1758">
        <f t="shared" si="1803"/>
        <v>1</v>
      </c>
      <c r="CL1758" t="s">
        <v>78</v>
      </c>
      <c r="CM1758">
        <f t="shared" si="1804"/>
        <v>7</v>
      </c>
      <c r="CN1758">
        <f t="shared" si="1805"/>
        <v>1</v>
      </c>
      <c r="CO1758" t="s">
        <v>83</v>
      </c>
      <c r="CP1758">
        <f t="shared" si="1806"/>
        <v>4</v>
      </c>
      <c r="CQ1758">
        <f t="shared" si="1807"/>
        <v>1</v>
      </c>
      <c r="CR1758" t="s">
        <v>83</v>
      </c>
      <c r="CS1758">
        <f t="shared" si="1808"/>
        <v>4</v>
      </c>
      <c r="CT1758">
        <f t="shared" si="1809"/>
        <v>1</v>
      </c>
      <c r="CU1758" t="s">
        <v>83</v>
      </c>
      <c r="CV1758">
        <f t="shared" si="1810"/>
        <v>4</v>
      </c>
      <c r="CW1758">
        <f t="shared" si="1811"/>
        <v>1</v>
      </c>
      <c r="CX1758" t="s">
        <v>83</v>
      </c>
      <c r="CY1758">
        <f t="shared" si="1812"/>
        <v>4</v>
      </c>
      <c r="CZ1758">
        <f t="shared" si="1813"/>
        <v>1</v>
      </c>
      <c r="DA1758" t="s">
        <v>56</v>
      </c>
      <c r="DB1758">
        <f t="shared" si="1814"/>
        <v>0</v>
      </c>
      <c r="DC1758">
        <f t="shared" si="1815"/>
        <v>0</v>
      </c>
      <c r="DD1758">
        <f t="shared" si="1816"/>
        <v>47</v>
      </c>
      <c r="DE1758">
        <f t="shared" si="1817"/>
        <v>12</v>
      </c>
      <c r="DF1758" s="7">
        <f t="shared" si="1818"/>
        <v>3.9166666666666665</v>
      </c>
      <c r="DG1758" s="8">
        <f t="shared" si="1819"/>
        <v>0.4861111111111111</v>
      </c>
      <c r="DH1758" s="1" t="s">
        <v>83</v>
      </c>
      <c r="DI1758" s="1" t="s">
        <v>56</v>
      </c>
      <c r="DJ1758" s="1" t="s">
        <v>93</v>
      </c>
      <c r="DK1758" s="1" t="s">
        <v>74</v>
      </c>
      <c r="DL1758" s="1" t="s">
        <v>93</v>
      </c>
      <c r="DM1758" s="1" t="s">
        <v>56</v>
      </c>
      <c r="DN1758" s="2">
        <v>4</v>
      </c>
      <c r="DO1758" s="2">
        <v>2</v>
      </c>
      <c r="DP1758" s="2">
        <v>5</v>
      </c>
      <c r="DQ1758" s="2">
        <v>4</v>
      </c>
      <c r="DR1758" s="2">
        <v>4</v>
      </c>
      <c r="DS1758" s="2">
        <v>4</v>
      </c>
    </row>
    <row r="1759" spans="1:123" x14ac:dyDescent="0.25">
      <c r="A1759">
        <v>2018</v>
      </c>
      <c r="B1759">
        <v>1757</v>
      </c>
      <c r="C1759" t="s">
        <v>102</v>
      </c>
      <c r="D1759">
        <v>2</v>
      </c>
      <c r="E1759">
        <v>68</v>
      </c>
      <c r="F1759">
        <v>1950</v>
      </c>
      <c r="G1759">
        <v>12</v>
      </c>
      <c r="H1759">
        <f t="shared" si="1756"/>
        <v>12</v>
      </c>
      <c r="I1759" t="s">
        <v>58</v>
      </c>
      <c r="J1759">
        <f t="shared" si="1757"/>
        <v>2</v>
      </c>
      <c r="K1759" t="s">
        <v>59</v>
      </c>
      <c r="L1759">
        <f t="shared" si="1758"/>
        <v>3</v>
      </c>
      <c r="M1759" t="s">
        <v>59</v>
      </c>
      <c r="N1759">
        <f t="shared" si="1759"/>
        <v>5</v>
      </c>
      <c r="O1759" t="s">
        <v>132</v>
      </c>
      <c r="P1759">
        <f t="shared" si="1760"/>
        <v>1</v>
      </c>
      <c r="Q1759">
        <f t="shared" si="1761"/>
        <v>1</v>
      </c>
      <c r="R1759">
        <v>2</v>
      </c>
      <c r="S1759" t="s">
        <v>56</v>
      </c>
      <c r="T1759">
        <f t="shared" si="1762"/>
        <v>0</v>
      </c>
      <c r="U1759">
        <f t="shared" si="1763"/>
        <v>0</v>
      </c>
      <c r="V1759" t="s">
        <v>148</v>
      </c>
      <c r="W1759">
        <v>10782.5</v>
      </c>
      <c r="X1759">
        <v>0</v>
      </c>
      <c r="Y1759">
        <v>0</v>
      </c>
      <c r="Z1759" t="s">
        <v>81</v>
      </c>
      <c r="AA1759">
        <f t="shared" si="1764"/>
        <v>3</v>
      </c>
      <c r="AB1759">
        <f t="shared" si="1765"/>
        <v>1</v>
      </c>
      <c r="AC1759" t="s">
        <v>71</v>
      </c>
      <c r="AD1759" s="6">
        <f t="shared" si="1766"/>
        <v>4</v>
      </c>
      <c r="AE1759">
        <f t="shared" si="1767"/>
        <v>1</v>
      </c>
      <c r="AF1759" t="s">
        <v>75</v>
      </c>
      <c r="AG1759" t="s">
        <v>115</v>
      </c>
      <c r="AH1759" t="s">
        <v>56</v>
      </c>
      <c r="AI1759" s="6" t="str">
        <f t="shared" si="1755"/>
        <v>United methodist</v>
      </c>
      <c r="AJ1759" t="s">
        <v>106</v>
      </c>
      <c r="AK1759" s="6">
        <f t="shared" si="1768"/>
        <v>1</v>
      </c>
      <c r="AL1759" t="s">
        <v>106</v>
      </c>
      <c r="AM1759" s="6">
        <f t="shared" si="1768"/>
        <v>1</v>
      </c>
      <c r="AN1759" s="6">
        <f t="shared" si="1769"/>
        <v>0</v>
      </c>
      <c r="AO1759" t="s">
        <v>152</v>
      </c>
      <c r="AP1759">
        <f t="shared" si="1770"/>
        <v>4</v>
      </c>
      <c r="AQ1759">
        <f t="shared" si="1771"/>
        <v>1</v>
      </c>
      <c r="AR1759" t="s">
        <v>129</v>
      </c>
      <c r="AS1759">
        <f t="shared" si="1772"/>
        <v>3</v>
      </c>
      <c r="AT1759">
        <f t="shared" si="1773"/>
        <v>1</v>
      </c>
      <c r="AU1759" t="s">
        <v>100</v>
      </c>
      <c r="AV1759">
        <f t="shared" si="1774"/>
        <v>5</v>
      </c>
      <c r="AW1759">
        <f t="shared" si="1775"/>
        <v>1</v>
      </c>
      <c r="AX1759" t="s">
        <v>114</v>
      </c>
      <c r="AY1759">
        <f t="shared" si="1776"/>
        <v>5</v>
      </c>
      <c r="AZ1759">
        <f t="shared" si="1777"/>
        <v>1</v>
      </c>
      <c r="BA1759" s="6">
        <f t="shared" si="1778"/>
        <v>17</v>
      </c>
      <c r="BB1759" s="6">
        <f t="shared" si="1779"/>
        <v>4</v>
      </c>
      <c r="BC1759" s="6">
        <f t="shared" si="1780"/>
        <v>4.25</v>
      </c>
      <c r="BD1759" s="9">
        <f t="shared" si="1781"/>
        <v>0.54166666666666663</v>
      </c>
      <c r="BE1759" t="s">
        <v>56</v>
      </c>
      <c r="BF1759">
        <f t="shared" si="1782"/>
        <v>0</v>
      </c>
      <c r="BG1759">
        <f t="shared" si="1783"/>
        <v>0</v>
      </c>
      <c r="BH1759" t="s">
        <v>56</v>
      </c>
      <c r="BI1759">
        <f t="shared" si="1784"/>
        <v>0</v>
      </c>
      <c r="BJ1759">
        <f t="shared" si="1785"/>
        <v>0</v>
      </c>
      <c r="BK1759" t="s">
        <v>63</v>
      </c>
      <c r="BL1759">
        <f t="shared" si="1786"/>
        <v>1</v>
      </c>
      <c r="BM1759">
        <f t="shared" si="1787"/>
        <v>1</v>
      </c>
      <c r="BN1759" t="s">
        <v>63</v>
      </c>
      <c r="BO1759">
        <f t="shared" si="1788"/>
        <v>1</v>
      </c>
      <c r="BP1759">
        <f t="shared" si="1789"/>
        <v>1</v>
      </c>
      <c r="BQ1759" t="s">
        <v>66</v>
      </c>
      <c r="BR1759">
        <f t="shared" si="1790"/>
        <v>1</v>
      </c>
      <c r="BS1759">
        <f t="shared" si="1791"/>
        <v>1</v>
      </c>
      <c r="BT1759" t="s">
        <v>78</v>
      </c>
      <c r="BU1759">
        <f t="shared" si="1792"/>
        <v>1</v>
      </c>
      <c r="BV1759">
        <f t="shared" si="1793"/>
        <v>1</v>
      </c>
      <c r="BW1759" t="s">
        <v>117</v>
      </c>
      <c r="BX1759">
        <f t="shared" si="1794"/>
        <v>3</v>
      </c>
      <c r="BY1759">
        <f t="shared" si="1795"/>
        <v>1</v>
      </c>
      <c r="BZ1759" t="s">
        <v>80</v>
      </c>
      <c r="CA1759">
        <f t="shared" si="1796"/>
        <v>1</v>
      </c>
      <c r="CB1759">
        <f t="shared" si="1797"/>
        <v>1</v>
      </c>
      <c r="CC1759" t="s">
        <v>78</v>
      </c>
      <c r="CD1759">
        <f t="shared" si="1798"/>
        <v>1</v>
      </c>
      <c r="CE1759">
        <f t="shared" si="1799"/>
        <v>1</v>
      </c>
      <c r="CF1759" t="s">
        <v>151</v>
      </c>
      <c r="CG1759">
        <f t="shared" si="1800"/>
        <v>7</v>
      </c>
      <c r="CH1759">
        <f t="shared" si="1801"/>
        <v>1</v>
      </c>
      <c r="CI1759" t="s">
        <v>74</v>
      </c>
      <c r="CJ1759">
        <f t="shared" si="1802"/>
        <v>7</v>
      </c>
      <c r="CK1759">
        <f t="shared" si="1803"/>
        <v>1</v>
      </c>
      <c r="CL1759" t="s">
        <v>74</v>
      </c>
      <c r="CM1759">
        <f t="shared" si="1804"/>
        <v>1</v>
      </c>
      <c r="CN1759">
        <f t="shared" si="1805"/>
        <v>1</v>
      </c>
      <c r="CO1759" t="s">
        <v>67</v>
      </c>
      <c r="CP1759">
        <f t="shared" si="1806"/>
        <v>5</v>
      </c>
      <c r="CQ1759">
        <f t="shared" si="1807"/>
        <v>1</v>
      </c>
      <c r="CR1759" t="s">
        <v>84</v>
      </c>
      <c r="CS1759">
        <f t="shared" si="1808"/>
        <v>3</v>
      </c>
      <c r="CT1759">
        <f t="shared" si="1809"/>
        <v>1</v>
      </c>
      <c r="CU1759" t="s">
        <v>84</v>
      </c>
      <c r="CV1759">
        <f t="shared" si="1810"/>
        <v>3</v>
      </c>
      <c r="CW1759">
        <f t="shared" si="1811"/>
        <v>1</v>
      </c>
      <c r="CX1759" t="s">
        <v>84</v>
      </c>
      <c r="CY1759">
        <f t="shared" si="1812"/>
        <v>3</v>
      </c>
      <c r="CZ1759">
        <f t="shared" si="1813"/>
        <v>1</v>
      </c>
      <c r="DA1759" t="s">
        <v>86</v>
      </c>
      <c r="DB1759">
        <f t="shared" si="1814"/>
        <v>3</v>
      </c>
      <c r="DC1759">
        <f t="shared" si="1815"/>
        <v>1</v>
      </c>
      <c r="DD1759">
        <f t="shared" si="1816"/>
        <v>41</v>
      </c>
      <c r="DE1759">
        <f t="shared" si="1817"/>
        <v>15</v>
      </c>
      <c r="DF1759" s="7">
        <f t="shared" si="1818"/>
        <v>2.7333333333333334</v>
      </c>
      <c r="DG1759" s="8">
        <f t="shared" si="1819"/>
        <v>0.28888888888888892</v>
      </c>
      <c r="DH1759" s="1" t="s">
        <v>112</v>
      </c>
      <c r="DI1759" s="1" t="s">
        <v>56</v>
      </c>
      <c r="DJ1759" s="1" t="s">
        <v>56</v>
      </c>
      <c r="DK1759" s="1" t="s">
        <v>56</v>
      </c>
      <c r="DL1759" s="1" t="s">
        <v>68</v>
      </c>
      <c r="DM1759" s="1" t="s">
        <v>65</v>
      </c>
      <c r="DN1759" s="2" t="s">
        <v>56</v>
      </c>
      <c r="DO1759" s="2" t="s">
        <v>56</v>
      </c>
      <c r="DP1759" s="2" t="s">
        <v>56</v>
      </c>
      <c r="DQ1759" s="2">
        <v>3</v>
      </c>
      <c r="DR1759" s="2">
        <v>4</v>
      </c>
      <c r="DS1759" s="2">
        <v>4</v>
      </c>
    </row>
    <row r="1760" spans="1:123" x14ac:dyDescent="0.25">
      <c r="A1760">
        <v>2018</v>
      </c>
      <c r="B1760">
        <v>1758</v>
      </c>
      <c r="C1760" t="s">
        <v>57</v>
      </c>
      <c r="D1760">
        <v>0</v>
      </c>
      <c r="E1760">
        <v>61</v>
      </c>
      <c r="F1760">
        <v>1957</v>
      </c>
      <c r="G1760">
        <v>17</v>
      </c>
      <c r="H1760">
        <f t="shared" si="1756"/>
        <v>17</v>
      </c>
      <c r="I1760" t="s">
        <v>90</v>
      </c>
      <c r="J1760">
        <f t="shared" si="1757"/>
        <v>1</v>
      </c>
      <c r="K1760" t="s">
        <v>59</v>
      </c>
      <c r="L1760">
        <f t="shared" si="1758"/>
        <v>3</v>
      </c>
      <c r="M1760" t="s">
        <v>59</v>
      </c>
      <c r="N1760">
        <f t="shared" si="1759"/>
        <v>5</v>
      </c>
      <c r="O1760" t="s">
        <v>125</v>
      </c>
      <c r="P1760">
        <f t="shared" si="1760"/>
        <v>4</v>
      </c>
      <c r="Q1760">
        <f t="shared" si="1761"/>
        <v>1</v>
      </c>
      <c r="R1760">
        <v>1</v>
      </c>
      <c r="S1760" t="s">
        <v>101</v>
      </c>
      <c r="T1760">
        <f t="shared" si="1762"/>
        <v>1</v>
      </c>
      <c r="U1760">
        <f t="shared" si="1763"/>
        <v>1</v>
      </c>
      <c r="V1760" t="s">
        <v>92</v>
      </c>
      <c r="W1760">
        <v>30645</v>
      </c>
      <c r="X1760">
        <v>30645</v>
      </c>
      <c r="Y1760">
        <v>47317.5</v>
      </c>
      <c r="Z1760" t="s">
        <v>109</v>
      </c>
      <c r="AA1760">
        <f t="shared" si="1764"/>
        <v>5</v>
      </c>
      <c r="AB1760">
        <f t="shared" si="1765"/>
        <v>1</v>
      </c>
      <c r="AC1760" t="s">
        <v>71</v>
      </c>
      <c r="AD1760" s="6">
        <f t="shared" si="1766"/>
        <v>4</v>
      </c>
      <c r="AE1760">
        <f t="shared" si="1767"/>
        <v>1</v>
      </c>
      <c r="AF1760" t="s">
        <v>75</v>
      </c>
      <c r="AG1760" t="s">
        <v>115</v>
      </c>
      <c r="AH1760" t="s">
        <v>56</v>
      </c>
      <c r="AI1760" s="6" t="str">
        <f t="shared" si="1755"/>
        <v>United methodist</v>
      </c>
      <c r="AJ1760" t="s">
        <v>106</v>
      </c>
      <c r="AK1760" s="6">
        <f t="shared" si="1768"/>
        <v>1</v>
      </c>
      <c r="AL1760" t="s">
        <v>106</v>
      </c>
      <c r="AM1760" s="6">
        <f t="shared" si="1768"/>
        <v>1</v>
      </c>
      <c r="AN1760" s="6">
        <f t="shared" si="1769"/>
        <v>0</v>
      </c>
      <c r="AO1760" t="s">
        <v>72</v>
      </c>
      <c r="AP1760">
        <f t="shared" si="1770"/>
        <v>6</v>
      </c>
      <c r="AQ1760">
        <f t="shared" si="1771"/>
        <v>1</v>
      </c>
      <c r="AR1760" t="s">
        <v>73</v>
      </c>
      <c r="AS1760">
        <f t="shared" si="1772"/>
        <v>7</v>
      </c>
      <c r="AT1760">
        <f t="shared" si="1773"/>
        <v>1</v>
      </c>
      <c r="AU1760" t="s">
        <v>100</v>
      </c>
      <c r="AV1760">
        <f t="shared" si="1774"/>
        <v>5</v>
      </c>
      <c r="AW1760">
        <f t="shared" si="1775"/>
        <v>1</v>
      </c>
      <c r="AX1760" t="s">
        <v>114</v>
      </c>
      <c r="AY1760">
        <f t="shared" si="1776"/>
        <v>5</v>
      </c>
      <c r="AZ1760">
        <f t="shared" si="1777"/>
        <v>1</v>
      </c>
      <c r="BA1760" s="6">
        <f t="shared" si="1778"/>
        <v>23</v>
      </c>
      <c r="BB1760" s="6">
        <f t="shared" si="1779"/>
        <v>4</v>
      </c>
      <c r="BC1760" s="6">
        <f t="shared" si="1780"/>
        <v>5.75</v>
      </c>
      <c r="BD1760" s="9">
        <f t="shared" si="1781"/>
        <v>0.79166666666666663</v>
      </c>
      <c r="BE1760" t="s">
        <v>56</v>
      </c>
      <c r="BF1760">
        <f t="shared" si="1782"/>
        <v>0</v>
      </c>
      <c r="BG1760">
        <f t="shared" si="1783"/>
        <v>0</v>
      </c>
      <c r="BH1760" t="s">
        <v>56</v>
      </c>
      <c r="BI1760">
        <f t="shared" si="1784"/>
        <v>0</v>
      </c>
      <c r="BJ1760">
        <f t="shared" si="1785"/>
        <v>0</v>
      </c>
      <c r="BK1760" t="s">
        <v>64</v>
      </c>
      <c r="BL1760">
        <f t="shared" si="1786"/>
        <v>4</v>
      </c>
      <c r="BM1760">
        <f t="shared" si="1787"/>
        <v>1</v>
      </c>
      <c r="BN1760" t="s">
        <v>64</v>
      </c>
      <c r="BO1760">
        <f t="shared" si="1788"/>
        <v>4</v>
      </c>
      <c r="BP1760">
        <f t="shared" si="1789"/>
        <v>1</v>
      </c>
      <c r="BQ1760" t="s">
        <v>56</v>
      </c>
      <c r="BR1760">
        <f t="shared" si="1790"/>
        <v>0</v>
      </c>
      <c r="BS1760">
        <f t="shared" si="1791"/>
        <v>0</v>
      </c>
      <c r="BT1760" t="s">
        <v>74</v>
      </c>
      <c r="BU1760">
        <f t="shared" si="1792"/>
        <v>7</v>
      </c>
      <c r="BV1760">
        <f t="shared" si="1793"/>
        <v>1</v>
      </c>
      <c r="BW1760" t="s">
        <v>117</v>
      </c>
      <c r="BX1760">
        <f t="shared" si="1794"/>
        <v>3</v>
      </c>
      <c r="BY1760">
        <f t="shared" si="1795"/>
        <v>1</v>
      </c>
      <c r="BZ1760" t="s">
        <v>147</v>
      </c>
      <c r="CA1760">
        <f t="shared" si="1796"/>
        <v>3</v>
      </c>
      <c r="CB1760">
        <f t="shared" si="1797"/>
        <v>1</v>
      </c>
      <c r="CC1760" t="s">
        <v>78</v>
      </c>
      <c r="CD1760">
        <f t="shared" si="1798"/>
        <v>1</v>
      </c>
      <c r="CE1760">
        <f t="shared" si="1799"/>
        <v>1</v>
      </c>
      <c r="CF1760" t="s">
        <v>82</v>
      </c>
      <c r="CG1760">
        <f t="shared" si="1800"/>
        <v>1</v>
      </c>
      <c r="CH1760">
        <f t="shared" si="1801"/>
        <v>1</v>
      </c>
      <c r="CI1760" t="s">
        <v>74</v>
      </c>
      <c r="CJ1760">
        <f t="shared" si="1802"/>
        <v>7</v>
      </c>
      <c r="CK1760">
        <f t="shared" si="1803"/>
        <v>1</v>
      </c>
      <c r="CL1760" t="s">
        <v>78</v>
      </c>
      <c r="CM1760">
        <f t="shared" si="1804"/>
        <v>7</v>
      </c>
      <c r="CN1760">
        <f t="shared" si="1805"/>
        <v>1</v>
      </c>
      <c r="CO1760" t="s">
        <v>83</v>
      </c>
      <c r="CP1760">
        <f t="shared" si="1806"/>
        <v>4</v>
      </c>
      <c r="CQ1760">
        <f t="shared" si="1807"/>
        <v>1</v>
      </c>
      <c r="CR1760" t="s">
        <v>67</v>
      </c>
      <c r="CS1760">
        <f t="shared" si="1808"/>
        <v>5</v>
      </c>
      <c r="CT1760">
        <f t="shared" si="1809"/>
        <v>1</v>
      </c>
      <c r="CU1760" t="s">
        <v>67</v>
      </c>
      <c r="CV1760">
        <f t="shared" si="1810"/>
        <v>5</v>
      </c>
      <c r="CW1760">
        <f t="shared" si="1811"/>
        <v>1</v>
      </c>
      <c r="CX1760" t="s">
        <v>67</v>
      </c>
      <c r="CY1760">
        <f t="shared" si="1812"/>
        <v>5</v>
      </c>
      <c r="CZ1760">
        <f t="shared" si="1813"/>
        <v>1</v>
      </c>
      <c r="DA1760" t="s">
        <v>56</v>
      </c>
      <c r="DB1760">
        <f t="shared" si="1814"/>
        <v>0</v>
      </c>
      <c r="DC1760">
        <f t="shared" si="1815"/>
        <v>0</v>
      </c>
      <c r="DD1760">
        <f t="shared" si="1816"/>
        <v>56</v>
      </c>
      <c r="DE1760">
        <f t="shared" si="1817"/>
        <v>13</v>
      </c>
      <c r="DF1760" s="7">
        <f t="shared" si="1818"/>
        <v>4.3076923076923075</v>
      </c>
      <c r="DG1760" s="8">
        <f t="shared" si="1819"/>
        <v>0.55128205128205121</v>
      </c>
      <c r="DH1760" s="1" t="s">
        <v>67</v>
      </c>
      <c r="DI1760" s="1" t="s">
        <v>56</v>
      </c>
      <c r="DJ1760" s="1" t="s">
        <v>56</v>
      </c>
      <c r="DK1760" s="1" t="s">
        <v>74</v>
      </c>
      <c r="DL1760" s="1" t="s">
        <v>68</v>
      </c>
      <c r="DM1760" s="1" t="s">
        <v>65</v>
      </c>
      <c r="DN1760" s="2">
        <v>4</v>
      </c>
      <c r="DO1760" s="2">
        <v>4</v>
      </c>
      <c r="DP1760" s="2">
        <v>4</v>
      </c>
      <c r="DQ1760" s="2">
        <v>4</v>
      </c>
      <c r="DR1760" s="2">
        <v>4</v>
      </c>
      <c r="DS1760" s="2">
        <v>4</v>
      </c>
    </row>
    <row r="1761" spans="1:123" x14ac:dyDescent="0.25">
      <c r="A1761">
        <v>2018</v>
      </c>
      <c r="B1761">
        <v>1759</v>
      </c>
      <c r="C1761" t="s">
        <v>57</v>
      </c>
      <c r="D1761">
        <v>0</v>
      </c>
      <c r="E1761">
        <v>86</v>
      </c>
      <c r="F1761">
        <v>1932</v>
      </c>
      <c r="G1761">
        <v>20</v>
      </c>
      <c r="H1761">
        <f t="shared" si="1756"/>
        <v>20</v>
      </c>
      <c r="I1761" t="s">
        <v>90</v>
      </c>
      <c r="J1761">
        <f t="shared" si="1757"/>
        <v>1</v>
      </c>
      <c r="K1761" t="s">
        <v>59</v>
      </c>
      <c r="L1761">
        <f t="shared" si="1758"/>
        <v>3</v>
      </c>
      <c r="M1761" t="s">
        <v>59</v>
      </c>
      <c r="N1761">
        <f t="shared" si="1759"/>
        <v>5</v>
      </c>
      <c r="O1761" t="s">
        <v>125</v>
      </c>
      <c r="P1761">
        <f t="shared" si="1760"/>
        <v>4</v>
      </c>
      <c r="Q1761">
        <f t="shared" si="1761"/>
        <v>1</v>
      </c>
      <c r="R1761">
        <v>1</v>
      </c>
      <c r="S1761" t="s">
        <v>56</v>
      </c>
      <c r="T1761">
        <f t="shared" si="1762"/>
        <v>0</v>
      </c>
      <c r="U1761">
        <f t="shared" si="1763"/>
        <v>0</v>
      </c>
      <c r="V1761" t="s">
        <v>137</v>
      </c>
      <c r="W1761">
        <v>908</v>
      </c>
      <c r="X1761">
        <v>0</v>
      </c>
      <c r="Y1761">
        <v>0</v>
      </c>
      <c r="Z1761" t="s">
        <v>109</v>
      </c>
      <c r="AA1761">
        <f t="shared" si="1764"/>
        <v>5</v>
      </c>
      <c r="AB1761">
        <f t="shared" si="1765"/>
        <v>1</v>
      </c>
      <c r="AC1761" t="s">
        <v>71</v>
      </c>
      <c r="AD1761" s="6">
        <f t="shared" si="1766"/>
        <v>4</v>
      </c>
      <c r="AE1761">
        <f t="shared" si="1767"/>
        <v>1</v>
      </c>
      <c r="AF1761" t="s">
        <v>95</v>
      </c>
      <c r="AG1761" t="s">
        <v>56</v>
      </c>
      <c r="AH1761" t="s">
        <v>56</v>
      </c>
      <c r="AI1761" s="6" t="str">
        <f t="shared" si="1755"/>
        <v>Catholic</v>
      </c>
      <c r="AJ1761" t="s">
        <v>71</v>
      </c>
      <c r="AK1761" s="6">
        <f t="shared" si="1768"/>
        <v>2</v>
      </c>
      <c r="AL1761" t="s">
        <v>71</v>
      </c>
      <c r="AM1761" s="6">
        <f t="shared" si="1768"/>
        <v>2</v>
      </c>
      <c r="AN1761" s="6">
        <f t="shared" si="1769"/>
        <v>0</v>
      </c>
      <c r="AO1761" t="s">
        <v>121</v>
      </c>
      <c r="AP1761">
        <f t="shared" si="1770"/>
        <v>7</v>
      </c>
      <c r="AQ1761">
        <f t="shared" si="1771"/>
        <v>1</v>
      </c>
      <c r="AR1761" t="s">
        <v>73</v>
      </c>
      <c r="AS1761">
        <f t="shared" si="1772"/>
        <v>7</v>
      </c>
      <c r="AT1761">
        <f t="shared" si="1773"/>
        <v>1</v>
      </c>
      <c r="AU1761" t="s">
        <v>87</v>
      </c>
      <c r="AV1761">
        <f t="shared" si="1774"/>
        <v>7</v>
      </c>
      <c r="AW1761">
        <f t="shared" si="1775"/>
        <v>1</v>
      </c>
      <c r="AX1761" t="s">
        <v>88</v>
      </c>
      <c r="AY1761">
        <f t="shared" si="1776"/>
        <v>7</v>
      </c>
      <c r="AZ1761">
        <f t="shared" si="1777"/>
        <v>1</v>
      </c>
      <c r="BA1761" s="6">
        <f t="shared" si="1778"/>
        <v>28</v>
      </c>
      <c r="BB1761" s="6">
        <f t="shared" si="1779"/>
        <v>4</v>
      </c>
      <c r="BC1761" s="6">
        <f t="shared" si="1780"/>
        <v>7</v>
      </c>
      <c r="BD1761" s="9">
        <f t="shared" si="1781"/>
        <v>1</v>
      </c>
      <c r="BE1761" t="s">
        <v>93</v>
      </c>
      <c r="BF1761">
        <f t="shared" si="1782"/>
        <v>4</v>
      </c>
      <c r="BG1761">
        <f t="shared" si="1783"/>
        <v>1</v>
      </c>
      <c r="BH1761" t="s">
        <v>65</v>
      </c>
      <c r="BI1761">
        <f t="shared" si="1784"/>
        <v>7</v>
      </c>
      <c r="BJ1761">
        <f t="shared" si="1785"/>
        <v>1</v>
      </c>
      <c r="BK1761" t="s">
        <v>56</v>
      </c>
      <c r="BL1761">
        <f t="shared" si="1786"/>
        <v>0</v>
      </c>
      <c r="BM1761">
        <f t="shared" si="1787"/>
        <v>0</v>
      </c>
      <c r="BN1761" t="s">
        <v>56</v>
      </c>
      <c r="BO1761">
        <f t="shared" si="1788"/>
        <v>0</v>
      </c>
      <c r="BP1761">
        <f t="shared" si="1789"/>
        <v>0</v>
      </c>
      <c r="BQ1761" t="s">
        <v>66</v>
      </c>
      <c r="BR1761">
        <f t="shared" si="1790"/>
        <v>1</v>
      </c>
      <c r="BS1761">
        <f t="shared" si="1791"/>
        <v>1</v>
      </c>
      <c r="BT1761" t="s">
        <v>78</v>
      </c>
      <c r="BU1761">
        <f t="shared" si="1792"/>
        <v>1</v>
      </c>
      <c r="BV1761">
        <f t="shared" si="1793"/>
        <v>1</v>
      </c>
      <c r="BW1761" t="s">
        <v>93</v>
      </c>
      <c r="BX1761">
        <f t="shared" si="1794"/>
        <v>4</v>
      </c>
      <c r="BY1761">
        <f t="shared" si="1795"/>
        <v>1</v>
      </c>
      <c r="BZ1761" t="s">
        <v>139</v>
      </c>
      <c r="CA1761">
        <f t="shared" si="1796"/>
        <v>7</v>
      </c>
      <c r="CB1761">
        <f t="shared" si="1797"/>
        <v>1</v>
      </c>
      <c r="CC1761" t="s">
        <v>74</v>
      </c>
      <c r="CD1761">
        <f t="shared" si="1798"/>
        <v>7</v>
      </c>
      <c r="CE1761">
        <f t="shared" si="1799"/>
        <v>1</v>
      </c>
      <c r="CF1761" t="s">
        <v>82</v>
      </c>
      <c r="CG1761">
        <f t="shared" si="1800"/>
        <v>1</v>
      </c>
      <c r="CH1761">
        <f t="shared" si="1801"/>
        <v>1</v>
      </c>
      <c r="CI1761" t="s">
        <v>74</v>
      </c>
      <c r="CJ1761">
        <f t="shared" si="1802"/>
        <v>7</v>
      </c>
      <c r="CK1761">
        <f t="shared" si="1803"/>
        <v>1</v>
      </c>
      <c r="CL1761" t="s">
        <v>78</v>
      </c>
      <c r="CM1761">
        <f t="shared" si="1804"/>
        <v>7</v>
      </c>
      <c r="CN1761">
        <f t="shared" si="1805"/>
        <v>1</v>
      </c>
      <c r="CO1761" t="s">
        <v>67</v>
      </c>
      <c r="CP1761">
        <f t="shared" si="1806"/>
        <v>5</v>
      </c>
      <c r="CQ1761">
        <f t="shared" si="1807"/>
        <v>1</v>
      </c>
      <c r="CR1761" t="s">
        <v>67</v>
      </c>
      <c r="CS1761">
        <f t="shared" si="1808"/>
        <v>5</v>
      </c>
      <c r="CT1761">
        <f t="shared" si="1809"/>
        <v>1</v>
      </c>
      <c r="CU1761" t="s">
        <v>67</v>
      </c>
      <c r="CV1761">
        <f t="shared" si="1810"/>
        <v>5</v>
      </c>
      <c r="CW1761">
        <f t="shared" si="1811"/>
        <v>1</v>
      </c>
      <c r="CX1761" t="s">
        <v>67</v>
      </c>
      <c r="CY1761">
        <f t="shared" si="1812"/>
        <v>5</v>
      </c>
      <c r="CZ1761">
        <f t="shared" si="1813"/>
        <v>1</v>
      </c>
      <c r="DA1761" t="s">
        <v>99</v>
      </c>
      <c r="DB1761">
        <f t="shared" si="1814"/>
        <v>7</v>
      </c>
      <c r="DC1761">
        <f t="shared" si="1815"/>
        <v>1</v>
      </c>
      <c r="DD1761">
        <f t="shared" si="1816"/>
        <v>69</v>
      </c>
      <c r="DE1761">
        <f t="shared" si="1817"/>
        <v>14</v>
      </c>
      <c r="DF1761" s="7">
        <f t="shared" si="1818"/>
        <v>4.9285714285714288</v>
      </c>
      <c r="DG1761" s="8">
        <f t="shared" si="1819"/>
        <v>0.65476190476190477</v>
      </c>
      <c r="DH1761" s="1" t="s">
        <v>67</v>
      </c>
      <c r="DI1761" s="1" t="s">
        <v>56</v>
      </c>
      <c r="DJ1761" s="1" t="s">
        <v>65</v>
      </c>
      <c r="DK1761" s="1" t="s">
        <v>56</v>
      </c>
      <c r="DL1761" s="1" t="s">
        <v>127</v>
      </c>
      <c r="DM1761" s="1" t="s">
        <v>56</v>
      </c>
      <c r="DN1761" s="2" t="s">
        <v>56</v>
      </c>
      <c r="DO1761" s="2">
        <v>2</v>
      </c>
      <c r="DP1761" s="2">
        <v>6</v>
      </c>
      <c r="DQ1761" s="2">
        <v>4</v>
      </c>
      <c r="DR1761" s="2">
        <v>4</v>
      </c>
      <c r="DS1761" s="2">
        <v>4</v>
      </c>
    </row>
    <row r="1762" spans="1:123" x14ac:dyDescent="0.25">
      <c r="A1762">
        <v>2018</v>
      </c>
      <c r="B1762">
        <v>1760</v>
      </c>
      <c r="C1762" t="s">
        <v>102</v>
      </c>
      <c r="D1762">
        <v>2</v>
      </c>
      <c r="E1762">
        <v>54</v>
      </c>
      <c r="F1762">
        <v>1964</v>
      </c>
      <c r="G1762">
        <v>12</v>
      </c>
      <c r="H1762">
        <f t="shared" si="1756"/>
        <v>12</v>
      </c>
      <c r="I1762" t="s">
        <v>58</v>
      </c>
      <c r="J1762">
        <f t="shared" si="1757"/>
        <v>2</v>
      </c>
      <c r="K1762" t="s">
        <v>59</v>
      </c>
      <c r="L1762">
        <f t="shared" si="1758"/>
        <v>3</v>
      </c>
      <c r="M1762" t="s">
        <v>59</v>
      </c>
      <c r="N1762">
        <f t="shared" si="1759"/>
        <v>5</v>
      </c>
      <c r="O1762" t="s">
        <v>132</v>
      </c>
      <c r="P1762">
        <f t="shared" si="1760"/>
        <v>1</v>
      </c>
      <c r="Q1762">
        <f t="shared" si="1761"/>
        <v>1</v>
      </c>
      <c r="R1762">
        <v>4</v>
      </c>
      <c r="S1762" t="s">
        <v>101</v>
      </c>
      <c r="T1762">
        <f t="shared" si="1762"/>
        <v>1</v>
      </c>
      <c r="U1762">
        <f t="shared" si="1763"/>
        <v>1</v>
      </c>
      <c r="V1762" t="s">
        <v>92</v>
      </c>
      <c r="W1762">
        <v>72640</v>
      </c>
      <c r="X1762">
        <v>30645</v>
      </c>
      <c r="Y1762">
        <v>47317.5</v>
      </c>
      <c r="Z1762" t="s">
        <v>81</v>
      </c>
      <c r="AA1762">
        <f t="shared" si="1764"/>
        <v>3</v>
      </c>
      <c r="AB1762">
        <f t="shared" si="1765"/>
        <v>1</v>
      </c>
      <c r="AC1762" t="s">
        <v>120</v>
      </c>
      <c r="AD1762" s="6">
        <f t="shared" si="1766"/>
        <v>1</v>
      </c>
      <c r="AE1762">
        <f t="shared" si="1767"/>
        <v>1</v>
      </c>
      <c r="AF1762" t="s">
        <v>75</v>
      </c>
      <c r="AG1762" t="s">
        <v>142</v>
      </c>
      <c r="AH1762" t="s">
        <v>171</v>
      </c>
      <c r="AI1762" s="6" t="str">
        <f t="shared" si="1755"/>
        <v>Reformed</v>
      </c>
      <c r="AJ1762" t="s">
        <v>71</v>
      </c>
      <c r="AK1762" s="6">
        <f t="shared" si="1768"/>
        <v>2</v>
      </c>
      <c r="AL1762" t="s">
        <v>71</v>
      </c>
      <c r="AM1762" s="6">
        <f t="shared" si="1768"/>
        <v>2</v>
      </c>
      <c r="AN1762" s="6">
        <f t="shared" si="1769"/>
        <v>0</v>
      </c>
      <c r="AO1762" t="s">
        <v>134</v>
      </c>
      <c r="AP1762">
        <f t="shared" si="1770"/>
        <v>7</v>
      </c>
      <c r="AQ1762">
        <f t="shared" si="1771"/>
        <v>1</v>
      </c>
      <c r="AR1762" t="s">
        <v>73</v>
      </c>
      <c r="AS1762">
        <f t="shared" si="1772"/>
        <v>7</v>
      </c>
      <c r="AT1762">
        <f t="shared" si="1773"/>
        <v>1</v>
      </c>
      <c r="AU1762" t="s">
        <v>87</v>
      </c>
      <c r="AV1762">
        <f t="shared" si="1774"/>
        <v>7</v>
      </c>
      <c r="AW1762">
        <f t="shared" si="1775"/>
        <v>1</v>
      </c>
      <c r="AX1762" t="s">
        <v>88</v>
      </c>
      <c r="AY1762">
        <f t="shared" si="1776"/>
        <v>7</v>
      </c>
      <c r="AZ1762">
        <f t="shared" si="1777"/>
        <v>1</v>
      </c>
      <c r="BA1762" s="6">
        <f t="shared" si="1778"/>
        <v>28</v>
      </c>
      <c r="BB1762" s="6">
        <f t="shared" si="1779"/>
        <v>4</v>
      </c>
      <c r="BC1762" s="6">
        <f t="shared" si="1780"/>
        <v>7</v>
      </c>
      <c r="BD1762" s="9">
        <f t="shared" si="1781"/>
        <v>1</v>
      </c>
      <c r="BE1762" t="s">
        <v>56</v>
      </c>
      <c r="BF1762">
        <f t="shared" si="1782"/>
        <v>0</v>
      </c>
      <c r="BG1762">
        <f t="shared" si="1783"/>
        <v>0</v>
      </c>
      <c r="BH1762" t="s">
        <v>56</v>
      </c>
      <c r="BI1762">
        <f t="shared" si="1784"/>
        <v>0</v>
      </c>
      <c r="BJ1762">
        <f t="shared" si="1785"/>
        <v>0</v>
      </c>
      <c r="BK1762" t="s">
        <v>63</v>
      </c>
      <c r="BL1762">
        <f t="shared" si="1786"/>
        <v>1</v>
      </c>
      <c r="BM1762">
        <f t="shared" si="1787"/>
        <v>1</v>
      </c>
      <c r="BN1762" t="s">
        <v>64</v>
      </c>
      <c r="BO1762">
        <f t="shared" si="1788"/>
        <v>4</v>
      </c>
      <c r="BP1762">
        <f t="shared" si="1789"/>
        <v>1</v>
      </c>
      <c r="BQ1762" t="s">
        <v>94</v>
      </c>
      <c r="BR1762">
        <f t="shared" si="1790"/>
        <v>7</v>
      </c>
      <c r="BS1762">
        <f t="shared" si="1791"/>
        <v>1</v>
      </c>
      <c r="BT1762" t="s">
        <v>78</v>
      </c>
      <c r="BU1762">
        <f t="shared" si="1792"/>
        <v>1</v>
      </c>
      <c r="BV1762">
        <f t="shared" si="1793"/>
        <v>1</v>
      </c>
      <c r="BW1762" t="s">
        <v>56</v>
      </c>
      <c r="BX1762">
        <f t="shared" si="1794"/>
        <v>0</v>
      </c>
      <c r="BY1762">
        <f t="shared" si="1795"/>
        <v>0</v>
      </c>
      <c r="BZ1762" t="s">
        <v>56</v>
      </c>
      <c r="CA1762">
        <f t="shared" si="1796"/>
        <v>0</v>
      </c>
      <c r="CB1762">
        <f t="shared" si="1797"/>
        <v>0</v>
      </c>
      <c r="CC1762" t="s">
        <v>56</v>
      </c>
      <c r="CD1762">
        <f t="shared" si="1798"/>
        <v>0</v>
      </c>
      <c r="CE1762">
        <f t="shared" si="1799"/>
        <v>0</v>
      </c>
      <c r="CF1762" t="s">
        <v>56</v>
      </c>
      <c r="CG1762">
        <f t="shared" si="1800"/>
        <v>0</v>
      </c>
      <c r="CH1762">
        <f t="shared" si="1801"/>
        <v>0</v>
      </c>
      <c r="CI1762" t="s">
        <v>56</v>
      </c>
      <c r="CJ1762">
        <f t="shared" si="1802"/>
        <v>0</v>
      </c>
      <c r="CK1762">
        <f t="shared" si="1803"/>
        <v>0</v>
      </c>
      <c r="CL1762" t="s">
        <v>56</v>
      </c>
      <c r="CM1762">
        <f t="shared" si="1804"/>
        <v>0</v>
      </c>
      <c r="CN1762">
        <f t="shared" si="1805"/>
        <v>0</v>
      </c>
      <c r="CO1762" t="s">
        <v>56</v>
      </c>
      <c r="CP1762">
        <f t="shared" si="1806"/>
        <v>0</v>
      </c>
      <c r="CQ1762">
        <f t="shared" si="1807"/>
        <v>0</v>
      </c>
      <c r="CR1762" t="s">
        <v>56</v>
      </c>
      <c r="CS1762">
        <f t="shared" si="1808"/>
        <v>0</v>
      </c>
      <c r="CT1762">
        <f t="shared" si="1809"/>
        <v>0</v>
      </c>
      <c r="CU1762" t="s">
        <v>56</v>
      </c>
      <c r="CV1762">
        <f t="shared" si="1810"/>
        <v>0</v>
      </c>
      <c r="CW1762">
        <f t="shared" si="1811"/>
        <v>0</v>
      </c>
      <c r="CX1762" t="s">
        <v>56</v>
      </c>
      <c r="CY1762">
        <f t="shared" si="1812"/>
        <v>0</v>
      </c>
      <c r="CZ1762">
        <f t="shared" si="1813"/>
        <v>0</v>
      </c>
      <c r="DA1762" t="s">
        <v>86</v>
      </c>
      <c r="DB1762">
        <f t="shared" si="1814"/>
        <v>3</v>
      </c>
      <c r="DC1762">
        <f t="shared" si="1815"/>
        <v>1</v>
      </c>
      <c r="DD1762">
        <f t="shared" si="1816"/>
        <v>16</v>
      </c>
      <c r="DE1762">
        <f t="shared" si="1817"/>
        <v>5</v>
      </c>
      <c r="DF1762" s="7">
        <f t="shared" si="1818"/>
        <v>3.2</v>
      </c>
      <c r="DG1762" s="8">
        <f t="shared" si="1819"/>
        <v>0.3666666666666667</v>
      </c>
      <c r="DH1762" s="1" t="s">
        <v>56</v>
      </c>
      <c r="DI1762" s="1" t="s">
        <v>154</v>
      </c>
      <c r="DJ1762" s="1" t="s">
        <v>56</v>
      </c>
      <c r="DK1762" s="1" t="s">
        <v>74</v>
      </c>
      <c r="DL1762" s="1" t="s">
        <v>68</v>
      </c>
      <c r="DM1762" s="1" t="s">
        <v>65</v>
      </c>
      <c r="DN1762" s="2">
        <v>4</v>
      </c>
      <c r="DO1762" s="2" t="s">
        <v>56</v>
      </c>
      <c r="DP1762" s="2" t="s">
        <v>56</v>
      </c>
      <c r="DQ1762" s="2" t="s">
        <v>56</v>
      </c>
      <c r="DR1762" s="2" t="s">
        <v>56</v>
      </c>
      <c r="DS1762" s="2" t="s">
        <v>56</v>
      </c>
    </row>
    <row r="1763" spans="1:123" x14ac:dyDescent="0.25">
      <c r="A1763">
        <v>2018</v>
      </c>
      <c r="B1763">
        <v>1761</v>
      </c>
      <c r="C1763" t="s">
        <v>102</v>
      </c>
      <c r="D1763">
        <v>3</v>
      </c>
      <c r="E1763">
        <v>47</v>
      </c>
      <c r="F1763">
        <v>1971</v>
      </c>
      <c r="G1763">
        <v>16</v>
      </c>
      <c r="H1763">
        <f t="shared" si="1756"/>
        <v>16</v>
      </c>
      <c r="I1763" t="s">
        <v>90</v>
      </c>
      <c r="J1763">
        <f t="shared" si="1757"/>
        <v>1</v>
      </c>
      <c r="K1763" t="s">
        <v>59</v>
      </c>
      <c r="L1763">
        <f t="shared" si="1758"/>
        <v>3</v>
      </c>
      <c r="M1763" t="s">
        <v>59</v>
      </c>
      <c r="N1763">
        <f t="shared" si="1759"/>
        <v>5</v>
      </c>
      <c r="O1763" t="s">
        <v>125</v>
      </c>
      <c r="P1763">
        <f t="shared" si="1760"/>
        <v>4</v>
      </c>
      <c r="Q1763">
        <f t="shared" si="1761"/>
        <v>1</v>
      </c>
      <c r="R1763">
        <v>4</v>
      </c>
      <c r="S1763" t="s">
        <v>101</v>
      </c>
      <c r="T1763">
        <f t="shared" si="1762"/>
        <v>1</v>
      </c>
      <c r="U1763">
        <f t="shared" si="1763"/>
        <v>1</v>
      </c>
      <c r="V1763" t="s">
        <v>92</v>
      </c>
      <c r="W1763">
        <v>72640</v>
      </c>
      <c r="X1763">
        <v>24970</v>
      </c>
      <c r="Y1763">
        <v>38555</v>
      </c>
      <c r="Z1763" t="s">
        <v>109</v>
      </c>
      <c r="AA1763">
        <f t="shared" si="1764"/>
        <v>5</v>
      </c>
      <c r="AB1763">
        <f t="shared" si="1765"/>
        <v>1</v>
      </c>
      <c r="AC1763" t="s">
        <v>165</v>
      </c>
      <c r="AD1763" s="6">
        <f t="shared" si="1766"/>
        <v>7</v>
      </c>
      <c r="AE1763">
        <f t="shared" si="1767"/>
        <v>1</v>
      </c>
      <c r="AF1763" t="s">
        <v>75</v>
      </c>
      <c r="AG1763" t="s">
        <v>142</v>
      </c>
      <c r="AH1763" t="s">
        <v>219</v>
      </c>
      <c r="AI1763" s="6" t="str">
        <f t="shared" si="1755"/>
        <v>Church of Christ</v>
      </c>
      <c r="AJ1763" t="s">
        <v>77</v>
      </c>
      <c r="AK1763" s="6">
        <f t="shared" si="1768"/>
        <v>3</v>
      </c>
      <c r="AL1763" t="s">
        <v>77</v>
      </c>
      <c r="AM1763" s="6">
        <f t="shared" si="1768"/>
        <v>3</v>
      </c>
      <c r="AN1763" s="6">
        <f t="shared" si="1769"/>
        <v>0</v>
      </c>
      <c r="AO1763" t="s">
        <v>110</v>
      </c>
      <c r="AP1763">
        <f t="shared" si="1770"/>
        <v>1</v>
      </c>
      <c r="AQ1763">
        <f t="shared" si="1771"/>
        <v>1</v>
      </c>
      <c r="AR1763" t="s">
        <v>129</v>
      </c>
      <c r="AS1763">
        <f t="shared" si="1772"/>
        <v>3</v>
      </c>
      <c r="AT1763">
        <f t="shared" si="1773"/>
        <v>1</v>
      </c>
      <c r="AU1763" t="s">
        <v>113</v>
      </c>
      <c r="AV1763">
        <f t="shared" si="1774"/>
        <v>3</v>
      </c>
      <c r="AW1763">
        <f t="shared" si="1775"/>
        <v>1</v>
      </c>
      <c r="AX1763" t="s">
        <v>146</v>
      </c>
      <c r="AY1763">
        <f t="shared" si="1776"/>
        <v>3</v>
      </c>
      <c r="AZ1763">
        <f t="shared" si="1777"/>
        <v>1</v>
      </c>
      <c r="BA1763" s="6">
        <f t="shared" si="1778"/>
        <v>10</v>
      </c>
      <c r="BB1763" s="6">
        <f t="shared" si="1779"/>
        <v>4</v>
      </c>
      <c r="BC1763" s="6">
        <f t="shared" si="1780"/>
        <v>2.5</v>
      </c>
      <c r="BD1763" s="9">
        <f t="shared" si="1781"/>
        <v>0.25</v>
      </c>
      <c r="BE1763" t="s">
        <v>65</v>
      </c>
      <c r="BF1763">
        <f t="shared" si="1782"/>
        <v>7</v>
      </c>
      <c r="BG1763">
        <f t="shared" si="1783"/>
        <v>1</v>
      </c>
      <c r="BH1763" t="s">
        <v>65</v>
      </c>
      <c r="BI1763">
        <f t="shared" si="1784"/>
        <v>7</v>
      </c>
      <c r="BJ1763">
        <f t="shared" si="1785"/>
        <v>1</v>
      </c>
      <c r="BK1763" t="s">
        <v>56</v>
      </c>
      <c r="BL1763">
        <f t="shared" si="1786"/>
        <v>0</v>
      </c>
      <c r="BM1763">
        <f t="shared" si="1787"/>
        <v>0</v>
      </c>
      <c r="BN1763" t="s">
        <v>56</v>
      </c>
      <c r="BO1763">
        <f t="shared" si="1788"/>
        <v>0</v>
      </c>
      <c r="BP1763">
        <f t="shared" si="1789"/>
        <v>0</v>
      </c>
      <c r="BQ1763" t="s">
        <v>56</v>
      </c>
      <c r="BR1763">
        <f t="shared" si="1790"/>
        <v>0</v>
      </c>
      <c r="BS1763">
        <f t="shared" si="1791"/>
        <v>0</v>
      </c>
      <c r="BT1763" t="s">
        <v>78</v>
      </c>
      <c r="BU1763">
        <f t="shared" si="1792"/>
        <v>1</v>
      </c>
      <c r="BV1763">
        <f t="shared" si="1793"/>
        <v>1</v>
      </c>
      <c r="BW1763" t="s">
        <v>117</v>
      </c>
      <c r="BX1763">
        <f t="shared" si="1794"/>
        <v>3</v>
      </c>
      <c r="BY1763">
        <f t="shared" si="1795"/>
        <v>1</v>
      </c>
      <c r="BZ1763" t="s">
        <v>147</v>
      </c>
      <c r="CA1763">
        <f t="shared" si="1796"/>
        <v>3</v>
      </c>
      <c r="CB1763">
        <f t="shared" si="1797"/>
        <v>1</v>
      </c>
      <c r="CC1763" t="s">
        <v>74</v>
      </c>
      <c r="CD1763">
        <f t="shared" si="1798"/>
        <v>7</v>
      </c>
      <c r="CE1763">
        <f t="shared" si="1799"/>
        <v>1</v>
      </c>
      <c r="CF1763" t="s">
        <v>82</v>
      </c>
      <c r="CG1763">
        <f t="shared" si="1800"/>
        <v>1</v>
      </c>
      <c r="CH1763">
        <f t="shared" si="1801"/>
        <v>1</v>
      </c>
      <c r="CI1763" t="s">
        <v>78</v>
      </c>
      <c r="CJ1763">
        <f t="shared" si="1802"/>
        <v>1</v>
      </c>
      <c r="CK1763">
        <f t="shared" si="1803"/>
        <v>1</v>
      </c>
      <c r="CL1763" t="s">
        <v>78</v>
      </c>
      <c r="CM1763">
        <f t="shared" si="1804"/>
        <v>7</v>
      </c>
      <c r="CN1763">
        <f t="shared" si="1805"/>
        <v>1</v>
      </c>
      <c r="CO1763" t="s">
        <v>112</v>
      </c>
      <c r="CP1763">
        <f t="shared" si="1806"/>
        <v>7</v>
      </c>
      <c r="CQ1763">
        <f t="shared" si="1807"/>
        <v>1</v>
      </c>
      <c r="CR1763" t="s">
        <v>112</v>
      </c>
      <c r="CS1763">
        <f t="shared" si="1808"/>
        <v>7</v>
      </c>
      <c r="CT1763">
        <f t="shared" si="1809"/>
        <v>1</v>
      </c>
      <c r="CU1763" t="s">
        <v>112</v>
      </c>
      <c r="CV1763">
        <f t="shared" si="1810"/>
        <v>7</v>
      </c>
      <c r="CW1763">
        <f t="shared" si="1811"/>
        <v>1</v>
      </c>
      <c r="CX1763" t="s">
        <v>112</v>
      </c>
      <c r="CY1763">
        <f t="shared" si="1812"/>
        <v>7</v>
      </c>
      <c r="CZ1763">
        <f t="shared" si="1813"/>
        <v>1</v>
      </c>
      <c r="DA1763" t="s">
        <v>56</v>
      </c>
      <c r="DB1763">
        <f t="shared" si="1814"/>
        <v>0</v>
      </c>
      <c r="DC1763">
        <f t="shared" si="1815"/>
        <v>0</v>
      </c>
      <c r="DD1763">
        <f t="shared" si="1816"/>
        <v>58</v>
      </c>
      <c r="DE1763">
        <f t="shared" si="1817"/>
        <v>12</v>
      </c>
      <c r="DF1763" s="7">
        <f t="shared" si="1818"/>
        <v>4.833333333333333</v>
      </c>
      <c r="DG1763" s="8">
        <f t="shared" si="1819"/>
        <v>0.63888888888888884</v>
      </c>
      <c r="DH1763" s="1" t="s">
        <v>112</v>
      </c>
      <c r="DI1763" s="1" t="s">
        <v>56</v>
      </c>
      <c r="DJ1763" s="1" t="s">
        <v>65</v>
      </c>
      <c r="DK1763" s="1" t="s">
        <v>74</v>
      </c>
      <c r="DL1763" s="1" t="s">
        <v>68</v>
      </c>
      <c r="DM1763" s="1" t="s">
        <v>56</v>
      </c>
      <c r="DN1763" s="2">
        <v>4</v>
      </c>
      <c r="DO1763" s="2">
        <v>3</v>
      </c>
      <c r="DP1763" s="2">
        <v>5</v>
      </c>
      <c r="DQ1763" s="2">
        <v>3</v>
      </c>
      <c r="DR1763" s="2">
        <v>6</v>
      </c>
      <c r="DS1763" s="2">
        <v>6</v>
      </c>
    </row>
    <row r="1764" spans="1:123" x14ac:dyDescent="0.25">
      <c r="A1764">
        <v>2018</v>
      </c>
      <c r="B1764">
        <v>1762</v>
      </c>
      <c r="C1764" t="s">
        <v>102</v>
      </c>
      <c r="D1764">
        <v>4</v>
      </c>
      <c r="E1764">
        <v>65</v>
      </c>
      <c r="F1764">
        <v>1953</v>
      </c>
      <c r="G1764">
        <v>14</v>
      </c>
      <c r="H1764">
        <f t="shared" si="1756"/>
        <v>14</v>
      </c>
      <c r="I1764" t="s">
        <v>90</v>
      </c>
      <c r="J1764">
        <f t="shared" si="1757"/>
        <v>1</v>
      </c>
      <c r="K1764" t="s">
        <v>59</v>
      </c>
      <c r="L1764">
        <f t="shared" si="1758"/>
        <v>3</v>
      </c>
      <c r="M1764" t="s">
        <v>59</v>
      </c>
      <c r="N1764">
        <f t="shared" si="1759"/>
        <v>5</v>
      </c>
      <c r="O1764" t="s">
        <v>125</v>
      </c>
      <c r="P1764">
        <f t="shared" si="1760"/>
        <v>4</v>
      </c>
      <c r="Q1764">
        <f t="shared" si="1761"/>
        <v>1</v>
      </c>
      <c r="R1764">
        <v>2</v>
      </c>
      <c r="S1764" t="s">
        <v>101</v>
      </c>
      <c r="T1764">
        <f t="shared" si="1762"/>
        <v>1</v>
      </c>
      <c r="U1764">
        <f t="shared" si="1763"/>
        <v>1</v>
      </c>
      <c r="V1764" t="s">
        <v>92</v>
      </c>
      <c r="W1764">
        <v>37455</v>
      </c>
      <c r="X1764">
        <v>0</v>
      </c>
      <c r="Y1764">
        <v>0</v>
      </c>
      <c r="Z1764" t="s">
        <v>81</v>
      </c>
      <c r="AA1764">
        <f t="shared" si="1764"/>
        <v>3</v>
      </c>
      <c r="AB1764">
        <f t="shared" si="1765"/>
        <v>1</v>
      </c>
      <c r="AC1764" t="s">
        <v>71</v>
      </c>
      <c r="AD1764" s="6">
        <f t="shared" si="1766"/>
        <v>4</v>
      </c>
      <c r="AE1764">
        <f t="shared" si="1767"/>
        <v>1</v>
      </c>
      <c r="AF1764" t="s">
        <v>105</v>
      </c>
      <c r="AG1764" t="s">
        <v>56</v>
      </c>
      <c r="AH1764" t="s">
        <v>56</v>
      </c>
      <c r="AI1764" s="6" t="str">
        <f t="shared" si="1755"/>
        <v>None</v>
      </c>
      <c r="AJ1764" t="s">
        <v>106</v>
      </c>
      <c r="AK1764" s="6">
        <f t="shared" si="1768"/>
        <v>1</v>
      </c>
      <c r="AL1764" t="s">
        <v>71</v>
      </c>
      <c r="AM1764" s="6">
        <f t="shared" si="1768"/>
        <v>2</v>
      </c>
      <c r="AN1764" s="6">
        <f t="shared" si="1769"/>
        <v>-1</v>
      </c>
      <c r="AO1764" t="s">
        <v>110</v>
      </c>
      <c r="AP1764">
        <f t="shared" si="1770"/>
        <v>1</v>
      </c>
      <c r="AQ1764">
        <f t="shared" si="1771"/>
        <v>1</v>
      </c>
      <c r="AR1764" t="s">
        <v>107</v>
      </c>
      <c r="AS1764">
        <f t="shared" si="1772"/>
        <v>1</v>
      </c>
      <c r="AT1764">
        <f t="shared" si="1773"/>
        <v>1</v>
      </c>
      <c r="AU1764" t="s">
        <v>158</v>
      </c>
      <c r="AV1764">
        <f t="shared" si="1774"/>
        <v>1</v>
      </c>
      <c r="AW1764">
        <f t="shared" si="1775"/>
        <v>1</v>
      </c>
      <c r="AX1764" t="s">
        <v>146</v>
      </c>
      <c r="AY1764">
        <f t="shared" si="1776"/>
        <v>3</v>
      </c>
      <c r="AZ1764">
        <f t="shared" si="1777"/>
        <v>1</v>
      </c>
      <c r="BA1764" s="6">
        <f t="shared" si="1778"/>
        <v>6</v>
      </c>
      <c r="BB1764" s="6">
        <f t="shared" si="1779"/>
        <v>4</v>
      </c>
      <c r="BC1764" s="6">
        <f t="shared" si="1780"/>
        <v>1.5</v>
      </c>
      <c r="BD1764" s="9">
        <f t="shared" si="1781"/>
        <v>8.3333333333333329E-2</v>
      </c>
      <c r="BE1764" t="s">
        <v>64</v>
      </c>
      <c r="BF1764">
        <f t="shared" si="1782"/>
        <v>4</v>
      </c>
      <c r="BG1764">
        <f t="shared" si="1783"/>
        <v>1</v>
      </c>
      <c r="BH1764" t="s">
        <v>65</v>
      </c>
      <c r="BI1764">
        <f t="shared" si="1784"/>
        <v>7</v>
      </c>
      <c r="BJ1764">
        <f t="shared" si="1785"/>
        <v>1</v>
      </c>
      <c r="BK1764" t="s">
        <v>56</v>
      </c>
      <c r="BL1764">
        <f t="shared" si="1786"/>
        <v>0</v>
      </c>
      <c r="BM1764">
        <f t="shared" si="1787"/>
        <v>0</v>
      </c>
      <c r="BN1764" t="s">
        <v>56</v>
      </c>
      <c r="BO1764">
        <f t="shared" si="1788"/>
        <v>0</v>
      </c>
      <c r="BP1764">
        <f t="shared" si="1789"/>
        <v>0</v>
      </c>
      <c r="BQ1764" t="s">
        <v>66</v>
      </c>
      <c r="BR1764">
        <f t="shared" si="1790"/>
        <v>1</v>
      </c>
      <c r="BS1764">
        <f t="shared" si="1791"/>
        <v>1</v>
      </c>
      <c r="BT1764" t="s">
        <v>74</v>
      </c>
      <c r="BU1764">
        <f t="shared" si="1792"/>
        <v>7</v>
      </c>
      <c r="BV1764">
        <f t="shared" si="1793"/>
        <v>1</v>
      </c>
      <c r="BW1764" t="s">
        <v>56</v>
      </c>
      <c r="BX1764">
        <f t="shared" si="1794"/>
        <v>0</v>
      </c>
      <c r="BY1764">
        <f t="shared" si="1795"/>
        <v>0</v>
      </c>
      <c r="BZ1764" t="s">
        <v>56</v>
      </c>
      <c r="CA1764">
        <f t="shared" si="1796"/>
        <v>0</v>
      </c>
      <c r="CB1764">
        <f t="shared" si="1797"/>
        <v>0</v>
      </c>
      <c r="CC1764" t="s">
        <v>56</v>
      </c>
      <c r="CD1764">
        <f t="shared" si="1798"/>
        <v>0</v>
      </c>
      <c r="CE1764">
        <f t="shared" si="1799"/>
        <v>0</v>
      </c>
      <c r="CF1764" t="s">
        <v>56</v>
      </c>
      <c r="CG1764">
        <f t="shared" si="1800"/>
        <v>0</v>
      </c>
      <c r="CH1764">
        <f t="shared" si="1801"/>
        <v>0</v>
      </c>
      <c r="CI1764" t="s">
        <v>56</v>
      </c>
      <c r="CJ1764">
        <f t="shared" si="1802"/>
        <v>0</v>
      </c>
      <c r="CK1764">
        <f t="shared" si="1803"/>
        <v>0</v>
      </c>
      <c r="CL1764" t="s">
        <v>56</v>
      </c>
      <c r="CM1764">
        <f t="shared" si="1804"/>
        <v>0</v>
      </c>
      <c r="CN1764">
        <f t="shared" si="1805"/>
        <v>0</v>
      </c>
      <c r="CO1764" t="s">
        <v>56</v>
      </c>
      <c r="CP1764">
        <f t="shared" si="1806"/>
        <v>0</v>
      </c>
      <c r="CQ1764">
        <f t="shared" si="1807"/>
        <v>0</v>
      </c>
      <c r="CR1764" t="s">
        <v>56</v>
      </c>
      <c r="CS1764">
        <f t="shared" si="1808"/>
        <v>0</v>
      </c>
      <c r="CT1764">
        <f t="shared" si="1809"/>
        <v>0</v>
      </c>
      <c r="CU1764" t="s">
        <v>56</v>
      </c>
      <c r="CV1764">
        <f t="shared" si="1810"/>
        <v>0</v>
      </c>
      <c r="CW1764">
        <f t="shared" si="1811"/>
        <v>0</v>
      </c>
      <c r="CX1764" t="s">
        <v>56</v>
      </c>
      <c r="CY1764">
        <f t="shared" si="1812"/>
        <v>0</v>
      </c>
      <c r="CZ1764">
        <f t="shared" si="1813"/>
        <v>0</v>
      </c>
      <c r="DA1764" t="s">
        <v>86</v>
      </c>
      <c r="DB1764">
        <f t="shared" si="1814"/>
        <v>3</v>
      </c>
      <c r="DC1764">
        <f t="shared" si="1815"/>
        <v>1</v>
      </c>
      <c r="DD1764">
        <f t="shared" si="1816"/>
        <v>18</v>
      </c>
      <c r="DE1764">
        <f t="shared" si="1817"/>
        <v>4</v>
      </c>
      <c r="DF1764" s="7">
        <f t="shared" si="1818"/>
        <v>4.5</v>
      </c>
      <c r="DG1764" s="8">
        <f t="shared" si="1819"/>
        <v>0.58333333333333337</v>
      </c>
      <c r="DH1764" s="1" t="s">
        <v>56</v>
      </c>
      <c r="DI1764" s="1" t="s">
        <v>56</v>
      </c>
      <c r="DJ1764" s="1" t="s">
        <v>65</v>
      </c>
      <c r="DK1764" s="1" t="s">
        <v>74</v>
      </c>
      <c r="DL1764" s="1" t="s">
        <v>68</v>
      </c>
      <c r="DM1764" s="1" t="s">
        <v>56</v>
      </c>
      <c r="DN1764" s="2">
        <v>2</v>
      </c>
      <c r="DO1764" s="2" t="s">
        <v>56</v>
      </c>
      <c r="DP1764" s="2" t="s">
        <v>56</v>
      </c>
      <c r="DQ1764" s="2" t="s">
        <v>56</v>
      </c>
      <c r="DR1764" s="2" t="s">
        <v>56</v>
      </c>
      <c r="DS1764" s="2" t="s">
        <v>56</v>
      </c>
    </row>
    <row r="1765" spans="1:123" x14ac:dyDescent="0.25">
      <c r="A1765">
        <v>2018</v>
      </c>
      <c r="B1765">
        <v>1763</v>
      </c>
      <c r="C1765" t="s">
        <v>102</v>
      </c>
      <c r="D1765">
        <v>5</v>
      </c>
      <c r="E1765">
        <v>63</v>
      </c>
      <c r="F1765">
        <v>1955</v>
      </c>
      <c r="G1765">
        <v>16</v>
      </c>
      <c r="H1765">
        <f t="shared" si="1756"/>
        <v>16</v>
      </c>
      <c r="I1765" t="s">
        <v>58</v>
      </c>
      <c r="J1765">
        <f t="shared" si="1757"/>
        <v>2</v>
      </c>
      <c r="K1765" t="s">
        <v>59</v>
      </c>
      <c r="L1765">
        <f t="shared" si="1758"/>
        <v>3</v>
      </c>
      <c r="M1765" t="s">
        <v>59</v>
      </c>
      <c r="N1765">
        <f t="shared" si="1759"/>
        <v>5</v>
      </c>
      <c r="O1765" t="s">
        <v>132</v>
      </c>
      <c r="P1765">
        <f t="shared" si="1760"/>
        <v>1</v>
      </c>
      <c r="Q1765">
        <f t="shared" si="1761"/>
        <v>1</v>
      </c>
      <c r="R1765">
        <v>2</v>
      </c>
      <c r="S1765" t="s">
        <v>101</v>
      </c>
      <c r="T1765">
        <f t="shared" si="1762"/>
        <v>1</v>
      </c>
      <c r="U1765">
        <f t="shared" si="1763"/>
        <v>1</v>
      </c>
      <c r="V1765" t="s">
        <v>61</v>
      </c>
      <c r="W1765">
        <v>119879.4173</v>
      </c>
      <c r="X1765">
        <v>63560</v>
      </c>
      <c r="Y1765">
        <v>98140</v>
      </c>
      <c r="Z1765" t="s">
        <v>109</v>
      </c>
      <c r="AA1765">
        <f t="shared" si="1764"/>
        <v>5</v>
      </c>
      <c r="AB1765">
        <f t="shared" si="1765"/>
        <v>1</v>
      </c>
      <c r="AC1765" t="s">
        <v>71</v>
      </c>
      <c r="AD1765" s="6">
        <f t="shared" si="1766"/>
        <v>4</v>
      </c>
      <c r="AE1765">
        <f t="shared" si="1767"/>
        <v>1</v>
      </c>
      <c r="AF1765" t="s">
        <v>105</v>
      </c>
      <c r="AG1765" t="s">
        <v>56</v>
      </c>
      <c r="AH1765" t="s">
        <v>56</v>
      </c>
      <c r="AI1765" s="6" t="str">
        <f t="shared" si="1755"/>
        <v>None</v>
      </c>
      <c r="AJ1765" t="s">
        <v>106</v>
      </c>
      <c r="AK1765" s="6">
        <f t="shared" si="1768"/>
        <v>1</v>
      </c>
      <c r="AL1765" t="s">
        <v>71</v>
      </c>
      <c r="AM1765" s="6">
        <f t="shared" si="1768"/>
        <v>2</v>
      </c>
      <c r="AN1765" s="6">
        <f t="shared" si="1769"/>
        <v>-1</v>
      </c>
      <c r="AO1765" t="s">
        <v>96</v>
      </c>
      <c r="AP1765">
        <f t="shared" si="1770"/>
        <v>3</v>
      </c>
      <c r="AQ1765">
        <f t="shared" si="1771"/>
        <v>1</v>
      </c>
      <c r="AR1765" t="s">
        <v>107</v>
      </c>
      <c r="AS1765">
        <f t="shared" si="1772"/>
        <v>1</v>
      </c>
      <c r="AT1765">
        <f t="shared" si="1773"/>
        <v>1</v>
      </c>
      <c r="AU1765" t="s">
        <v>113</v>
      </c>
      <c r="AV1765">
        <f t="shared" si="1774"/>
        <v>3</v>
      </c>
      <c r="AW1765">
        <f t="shared" si="1775"/>
        <v>1</v>
      </c>
      <c r="AX1765" t="s">
        <v>172</v>
      </c>
      <c r="AY1765">
        <f t="shared" si="1776"/>
        <v>1</v>
      </c>
      <c r="AZ1765">
        <f t="shared" si="1777"/>
        <v>1</v>
      </c>
      <c r="BA1765" s="6">
        <f t="shared" si="1778"/>
        <v>8</v>
      </c>
      <c r="BB1765" s="6">
        <f t="shared" si="1779"/>
        <v>4</v>
      </c>
      <c r="BC1765" s="6">
        <f t="shared" si="1780"/>
        <v>2</v>
      </c>
      <c r="BD1765" s="9">
        <f t="shared" si="1781"/>
        <v>0.16666666666666666</v>
      </c>
      <c r="BE1765" t="s">
        <v>56</v>
      </c>
      <c r="BF1765">
        <f t="shared" si="1782"/>
        <v>0</v>
      </c>
      <c r="BG1765">
        <f t="shared" si="1783"/>
        <v>0</v>
      </c>
      <c r="BH1765" t="s">
        <v>56</v>
      </c>
      <c r="BI1765">
        <f t="shared" si="1784"/>
        <v>0</v>
      </c>
      <c r="BJ1765">
        <f t="shared" si="1785"/>
        <v>0</v>
      </c>
      <c r="BK1765" t="s">
        <v>63</v>
      </c>
      <c r="BL1765">
        <f t="shared" si="1786"/>
        <v>1</v>
      </c>
      <c r="BM1765">
        <f t="shared" si="1787"/>
        <v>1</v>
      </c>
      <c r="BN1765" t="s">
        <v>63</v>
      </c>
      <c r="BO1765">
        <f t="shared" si="1788"/>
        <v>1</v>
      </c>
      <c r="BP1765">
        <f t="shared" si="1789"/>
        <v>1</v>
      </c>
      <c r="BQ1765" t="s">
        <v>56</v>
      </c>
      <c r="BR1765">
        <f t="shared" si="1790"/>
        <v>0</v>
      </c>
      <c r="BS1765">
        <f t="shared" si="1791"/>
        <v>0</v>
      </c>
      <c r="BT1765" t="s">
        <v>78</v>
      </c>
      <c r="BU1765">
        <f t="shared" si="1792"/>
        <v>1</v>
      </c>
      <c r="BV1765">
        <f t="shared" si="1793"/>
        <v>1</v>
      </c>
      <c r="BW1765" t="s">
        <v>79</v>
      </c>
      <c r="BX1765">
        <f t="shared" si="1794"/>
        <v>1</v>
      </c>
      <c r="BY1765">
        <f t="shared" si="1795"/>
        <v>1</v>
      </c>
      <c r="BZ1765" t="s">
        <v>147</v>
      </c>
      <c r="CA1765">
        <f t="shared" si="1796"/>
        <v>3</v>
      </c>
      <c r="CB1765">
        <f t="shared" si="1797"/>
        <v>1</v>
      </c>
      <c r="CC1765" t="s">
        <v>78</v>
      </c>
      <c r="CD1765">
        <f t="shared" si="1798"/>
        <v>1</v>
      </c>
      <c r="CE1765">
        <f t="shared" si="1799"/>
        <v>1</v>
      </c>
      <c r="CF1765" t="s">
        <v>82</v>
      </c>
      <c r="CG1765">
        <f t="shared" si="1800"/>
        <v>1</v>
      </c>
      <c r="CH1765">
        <f t="shared" si="1801"/>
        <v>1</v>
      </c>
      <c r="CI1765" t="s">
        <v>78</v>
      </c>
      <c r="CJ1765">
        <f t="shared" si="1802"/>
        <v>1</v>
      </c>
      <c r="CK1765">
        <f t="shared" si="1803"/>
        <v>1</v>
      </c>
      <c r="CL1765" t="s">
        <v>74</v>
      </c>
      <c r="CM1765">
        <f t="shared" si="1804"/>
        <v>1</v>
      </c>
      <c r="CN1765">
        <f t="shared" si="1805"/>
        <v>1</v>
      </c>
      <c r="CO1765" t="s">
        <v>84</v>
      </c>
      <c r="CP1765">
        <f t="shared" si="1806"/>
        <v>3</v>
      </c>
      <c r="CQ1765">
        <f t="shared" si="1807"/>
        <v>1</v>
      </c>
      <c r="CR1765" t="s">
        <v>83</v>
      </c>
      <c r="CS1765">
        <f t="shared" si="1808"/>
        <v>4</v>
      </c>
      <c r="CT1765">
        <f t="shared" si="1809"/>
        <v>1</v>
      </c>
      <c r="CU1765" t="s">
        <v>83</v>
      </c>
      <c r="CV1765">
        <f t="shared" si="1810"/>
        <v>4</v>
      </c>
      <c r="CW1765">
        <f t="shared" si="1811"/>
        <v>1</v>
      </c>
      <c r="CX1765" t="s">
        <v>67</v>
      </c>
      <c r="CY1765">
        <f t="shared" si="1812"/>
        <v>5</v>
      </c>
      <c r="CZ1765">
        <f t="shared" si="1813"/>
        <v>1</v>
      </c>
      <c r="DA1765" t="s">
        <v>56</v>
      </c>
      <c r="DB1765">
        <f t="shared" si="1814"/>
        <v>0</v>
      </c>
      <c r="DC1765">
        <f t="shared" si="1815"/>
        <v>0</v>
      </c>
      <c r="DD1765">
        <f t="shared" si="1816"/>
        <v>27</v>
      </c>
      <c r="DE1765">
        <f t="shared" si="1817"/>
        <v>13</v>
      </c>
      <c r="DF1765" s="7">
        <f t="shared" si="1818"/>
        <v>2.0769230769230771</v>
      </c>
      <c r="DG1765" s="8">
        <f t="shared" si="1819"/>
        <v>0.17948717948717952</v>
      </c>
      <c r="DH1765" s="1" t="s">
        <v>112</v>
      </c>
      <c r="DI1765" s="1" t="s">
        <v>56</v>
      </c>
      <c r="DJ1765" s="1" t="s">
        <v>56</v>
      </c>
      <c r="DK1765" s="1" t="s">
        <v>74</v>
      </c>
      <c r="DL1765" s="1" t="s">
        <v>68</v>
      </c>
      <c r="DM1765" s="1" t="s">
        <v>65</v>
      </c>
      <c r="DN1765" s="2">
        <v>4</v>
      </c>
      <c r="DO1765" s="2">
        <v>3</v>
      </c>
      <c r="DP1765" s="2">
        <v>3</v>
      </c>
      <c r="DQ1765" s="2">
        <v>4</v>
      </c>
      <c r="DR1765" s="2">
        <v>5</v>
      </c>
      <c r="DS1765" s="2">
        <v>5</v>
      </c>
    </row>
    <row r="1766" spans="1:123" x14ac:dyDescent="0.25">
      <c r="A1766">
        <v>2018</v>
      </c>
      <c r="B1766">
        <v>1764</v>
      </c>
      <c r="C1766" t="s">
        <v>124</v>
      </c>
      <c r="D1766">
        <v>2</v>
      </c>
      <c r="E1766">
        <v>67</v>
      </c>
      <c r="F1766">
        <v>1951</v>
      </c>
      <c r="G1766">
        <v>14</v>
      </c>
      <c r="H1766">
        <f t="shared" si="1756"/>
        <v>14</v>
      </c>
      <c r="I1766" t="s">
        <v>90</v>
      </c>
      <c r="J1766">
        <f t="shared" si="1757"/>
        <v>1</v>
      </c>
      <c r="K1766" t="s">
        <v>59</v>
      </c>
      <c r="L1766">
        <f t="shared" si="1758"/>
        <v>3</v>
      </c>
      <c r="M1766" t="s">
        <v>59</v>
      </c>
      <c r="N1766">
        <f t="shared" si="1759"/>
        <v>5</v>
      </c>
      <c r="O1766" t="s">
        <v>132</v>
      </c>
      <c r="P1766">
        <f t="shared" si="1760"/>
        <v>1</v>
      </c>
      <c r="Q1766">
        <f t="shared" si="1761"/>
        <v>1</v>
      </c>
      <c r="R1766">
        <v>1</v>
      </c>
      <c r="S1766" t="s">
        <v>101</v>
      </c>
      <c r="T1766">
        <f t="shared" si="1762"/>
        <v>1</v>
      </c>
      <c r="U1766">
        <f t="shared" si="1763"/>
        <v>1</v>
      </c>
      <c r="V1766" t="s">
        <v>92</v>
      </c>
      <c r="W1766">
        <v>24970</v>
      </c>
      <c r="X1766">
        <v>24970</v>
      </c>
      <c r="Y1766">
        <v>38555</v>
      </c>
      <c r="Z1766" t="s">
        <v>109</v>
      </c>
      <c r="AA1766">
        <f t="shared" si="1764"/>
        <v>5</v>
      </c>
      <c r="AB1766">
        <f t="shared" si="1765"/>
        <v>1</v>
      </c>
      <c r="AC1766" t="s">
        <v>120</v>
      </c>
      <c r="AD1766" s="6">
        <f t="shared" si="1766"/>
        <v>1</v>
      </c>
      <c r="AE1766">
        <f t="shared" si="1767"/>
        <v>1</v>
      </c>
      <c r="AF1766" t="s">
        <v>75</v>
      </c>
      <c r="AG1766" t="s">
        <v>142</v>
      </c>
      <c r="AH1766" t="s">
        <v>180</v>
      </c>
      <c r="AI1766" s="6" t="str">
        <f t="shared" si="1755"/>
        <v>Evangelical, Evangelist</v>
      </c>
      <c r="AJ1766" t="s">
        <v>77</v>
      </c>
      <c r="AK1766" s="6">
        <f t="shared" si="1768"/>
        <v>3</v>
      </c>
      <c r="AL1766" t="s">
        <v>106</v>
      </c>
      <c r="AM1766" s="6">
        <f t="shared" si="1768"/>
        <v>1</v>
      </c>
      <c r="AN1766" s="6">
        <f t="shared" si="1769"/>
        <v>2</v>
      </c>
      <c r="AO1766" t="s">
        <v>134</v>
      </c>
      <c r="AP1766">
        <f t="shared" si="1770"/>
        <v>7</v>
      </c>
      <c r="AQ1766">
        <f t="shared" si="1771"/>
        <v>1</v>
      </c>
      <c r="AR1766" t="s">
        <v>73</v>
      </c>
      <c r="AS1766">
        <f t="shared" si="1772"/>
        <v>7</v>
      </c>
      <c r="AT1766">
        <f t="shared" si="1773"/>
        <v>1</v>
      </c>
      <c r="AU1766" t="s">
        <v>87</v>
      </c>
      <c r="AV1766">
        <f t="shared" si="1774"/>
        <v>7</v>
      </c>
      <c r="AW1766">
        <f t="shared" si="1775"/>
        <v>1</v>
      </c>
      <c r="AX1766" t="s">
        <v>88</v>
      </c>
      <c r="AY1766">
        <f t="shared" si="1776"/>
        <v>7</v>
      </c>
      <c r="AZ1766">
        <f t="shared" si="1777"/>
        <v>1</v>
      </c>
      <c r="BA1766" s="6">
        <f t="shared" si="1778"/>
        <v>28</v>
      </c>
      <c r="BB1766" s="6">
        <f t="shared" si="1779"/>
        <v>4</v>
      </c>
      <c r="BC1766" s="6">
        <f t="shared" si="1780"/>
        <v>7</v>
      </c>
      <c r="BD1766" s="9">
        <f t="shared" si="1781"/>
        <v>1</v>
      </c>
      <c r="BE1766" t="s">
        <v>56</v>
      </c>
      <c r="BF1766">
        <f t="shared" si="1782"/>
        <v>0</v>
      </c>
      <c r="BG1766">
        <f t="shared" si="1783"/>
        <v>0</v>
      </c>
      <c r="BH1766" t="s">
        <v>56</v>
      </c>
      <c r="BI1766">
        <f t="shared" si="1784"/>
        <v>0</v>
      </c>
      <c r="BJ1766">
        <f t="shared" si="1785"/>
        <v>0</v>
      </c>
      <c r="BK1766" t="s">
        <v>63</v>
      </c>
      <c r="BL1766">
        <f t="shared" si="1786"/>
        <v>1</v>
      </c>
      <c r="BM1766">
        <f t="shared" si="1787"/>
        <v>1</v>
      </c>
      <c r="BN1766" t="s">
        <v>64</v>
      </c>
      <c r="BO1766">
        <f t="shared" si="1788"/>
        <v>4</v>
      </c>
      <c r="BP1766">
        <f t="shared" si="1789"/>
        <v>1</v>
      </c>
      <c r="BQ1766" t="s">
        <v>94</v>
      </c>
      <c r="BR1766">
        <f t="shared" si="1790"/>
        <v>7</v>
      </c>
      <c r="BS1766">
        <f t="shared" si="1791"/>
        <v>1</v>
      </c>
      <c r="BT1766" t="s">
        <v>78</v>
      </c>
      <c r="BU1766">
        <f t="shared" si="1792"/>
        <v>1</v>
      </c>
      <c r="BV1766">
        <f t="shared" si="1793"/>
        <v>1</v>
      </c>
      <c r="BW1766" t="s">
        <v>56</v>
      </c>
      <c r="BX1766">
        <f t="shared" si="1794"/>
        <v>0</v>
      </c>
      <c r="BY1766">
        <f t="shared" si="1795"/>
        <v>0</v>
      </c>
      <c r="BZ1766" t="s">
        <v>56</v>
      </c>
      <c r="CA1766">
        <f t="shared" si="1796"/>
        <v>0</v>
      </c>
      <c r="CB1766">
        <f t="shared" si="1797"/>
        <v>0</v>
      </c>
      <c r="CC1766" t="s">
        <v>56</v>
      </c>
      <c r="CD1766">
        <f t="shared" si="1798"/>
        <v>0</v>
      </c>
      <c r="CE1766">
        <f t="shared" si="1799"/>
        <v>0</v>
      </c>
      <c r="CF1766" t="s">
        <v>56</v>
      </c>
      <c r="CG1766">
        <f t="shared" si="1800"/>
        <v>0</v>
      </c>
      <c r="CH1766">
        <f t="shared" si="1801"/>
        <v>0</v>
      </c>
      <c r="CI1766" t="s">
        <v>56</v>
      </c>
      <c r="CJ1766">
        <f t="shared" si="1802"/>
        <v>0</v>
      </c>
      <c r="CK1766">
        <f t="shared" si="1803"/>
        <v>0</v>
      </c>
      <c r="CL1766" t="s">
        <v>56</v>
      </c>
      <c r="CM1766">
        <f t="shared" si="1804"/>
        <v>0</v>
      </c>
      <c r="CN1766">
        <f t="shared" si="1805"/>
        <v>0</v>
      </c>
      <c r="CO1766" t="s">
        <v>56</v>
      </c>
      <c r="CP1766">
        <f t="shared" si="1806"/>
        <v>0</v>
      </c>
      <c r="CQ1766">
        <f t="shared" si="1807"/>
        <v>0</v>
      </c>
      <c r="CR1766" t="s">
        <v>56</v>
      </c>
      <c r="CS1766">
        <f t="shared" si="1808"/>
        <v>0</v>
      </c>
      <c r="CT1766">
        <f t="shared" si="1809"/>
        <v>0</v>
      </c>
      <c r="CU1766" t="s">
        <v>56</v>
      </c>
      <c r="CV1766">
        <f t="shared" si="1810"/>
        <v>0</v>
      </c>
      <c r="CW1766">
        <f t="shared" si="1811"/>
        <v>0</v>
      </c>
      <c r="CX1766" t="s">
        <v>56</v>
      </c>
      <c r="CY1766">
        <f t="shared" si="1812"/>
        <v>0</v>
      </c>
      <c r="CZ1766">
        <f t="shared" si="1813"/>
        <v>0</v>
      </c>
      <c r="DA1766" t="s">
        <v>86</v>
      </c>
      <c r="DB1766">
        <f t="shared" si="1814"/>
        <v>3</v>
      </c>
      <c r="DC1766">
        <f t="shared" si="1815"/>
        <v>1</v>
      </c>
      <c r="DD1766">
        <f t="shared" si="1816"/>
        <v>16</v>
      </c>
      <c r="DE1766">
        <f t="shared" si="1817"/>
        <v>5</v>
      </c>
      <c r="DF1766" s="7">
        <f t="shared" si="1818"/>
        <v>3.2</v>
      </c>
      <c r="DG1766" s="8">
        <f t="shared" si="1819"/>
        <v>0.3666666666666667</v>
      </c>
      <c r="DH1766" s="1" t="s">
        <v>56</v>
      </c>
      <c r="DI1766" s="1" t="s">
        <v>56</v>
      </c>
      <c r="DJ1766" s="1" t="s">
        <v>56</v>
      </c>
      <c r="DK1766" s="1" t="s">
        <v>74</v>
      </c>
      <c r="DL1766" s="1" t="s">
        <v>64</v>
      </c>
      <c r="DM1766" s="1" t="s">
        <v>65</v>
      </c>
      <c r="DN1766" s="2">
        <v>4</v>
      </c>
      <c r="DO1766" s="2" t="s">
        <v>56</v>
      </c>
      <c r="DP1766" s="2" t="s">
        <v>56</v>
      </c>
      <c r="DQ1766" s="2" t="s">
        <v>56</v>
      </c>
      <c r="DR1766" s="2" t="s">
        <v>56</v>
      </c>
      <c r="DS1766" s="2" t="s">
        <v>56</v>
      </c>
    </row>
    <row r="1767" spans="1:123" x14ac:dyDescent="0.25">
      <c r="A1767">
        <v>2018</v>
      </c>
      <c r="B1767">
        <v>1765</v>
      </c>
      <c r="C1767" t="s">
        <v>102</v>
      </c>
      <c r="D1767">
        <v>2</v>
      </c>
      <c r="E1767">
        <v>64</v>
      </c>
      <c r="F1767">
        <v>1954</v>
      </c>
      <c r="G1767">
        <v>13</v>
      </c>
      <c r="H1767">
        <f t="shared" si="1756"/>
        <v>13</v>
      </c>
      <c r="I1767" t="s">
        <v>58</v>
      </c>
      <c r="J1767">
        <f t="shared" si="1757"/>
        <v>2</v>
      </c>
      <c r="K1767" t="s">
        <v>59</v>
      </c>
      <c r="L1767">
        <f t="shared" si="1758"/>
        <v>3</v>
      </c>
      <c r="M1767" t="s">
        <v>59</v>
      </c>
      <c r="N1767">
        <f t="shared" si="1759"/>
        <v>5</v>
      </c>
      <c r="O1767" t="s">
        <v>125</v>
      </c>
      <c r="P1767">
        <f t="shared" si="1760"/>
        <v>4</v>
      </c>
      <c r="Q1767">
        <f t="shared" si="1761"/>
        <v>1</v>
      </c>
      <c r="R1767">
        <v>2</v>
      </c>
      <c r="S1767" t="s">
        <v>101</v>
      </c>
      <c r="T1767">
        <f t="shared" si="1762"/>
        <v>1</v>
      </c>
      <c r="U1767">
        <f t="shared" si="1763"/>
        <v>1</v>
      </c>
      <c r="V1767" t="s">
        <v>92</v>
      </c>
      <c r="W1767">
        <v>24970</v>
      </c>
      <c r="X1767">
        <v>20430</v>
      </c>
      <c r="Y1767">
        <v>31545</v>
      </c>
      <c r="Z1767" t="s">
        <v>81</v>
      </c>
      <c r="AA1767">
        <f t="shared" si="1764"/>
        <v>3</v>
      </c>
      <c r="AB1767">
        <f t="shared" si="1765"/>
        <v>1</v>
      </c>
      <c r="AC1767" t="s">
        <v>62</v>
      </c>
      <c r="AD1767" s="6">
        <f t="shared" si="1766"/>
        <v>2</v>
      </c>
      <c r="AE1767">
        <f t="shared" si="1767"/>
        <v>1</v>
      </c>
      <c r="AF1767" t="s">
        <v>75</v>
      </c>
      <c r="AG1767" t="s">
        <v>205</v>
      </c>
      <c r="AH1767" t="s">
        <v>56</v>
      </c>
      <c r="AI1767" s="6" t="str">
        <f t="shared" si="1755"/>
        <v>Other presbyterian</v>
      </c>
      <c r="AJ1767" t="s">
        <v>77</v>
      </c>
      <c r="AK1767" s="6">
        <f t="shared" si="1768"/>
        <v>3</v>
      </c>
      <c r="AL1767" t="s">
        <v>71</v>
      </c>
      <c r="AM1767" s="6">
        <f t="shared" si="1768"/>
        <v>2</v>
      </c>
      <c r="AN1767" s="6">
        <f t="shared" si="1769"/>
        <v>1</v>
      </c>
      <c r="AO1767" t="s">
        <v>116</v>
      </c>
      <c r="AP1767">
        <f t="shared" si="1770"/>
        <v>6</v>
      </c>
      <c r="AQ1767">
        <f t="shared" si="1771"/>
        <v>1</v>
      </c>
      <c r="AR1767" t="s">
        <v>73</v>
      </c>
      <c r="AS1767">
        <f t="shared" si="1772"/>
        <v>7</v>
      </c>
      <c r="AT1767">
        <f t="shared" si="1773"/>
        <v>1</v>
      </c>
      <c r="AU1767" t="s">
        <v>100</v>
      </c>
      <c r="AV1767">
        <f t="shared" si="1774"/>
        <v>5</v>
      </c>
      <c r="AW1767">
        <f t="shared" si="1775"/>
        <v>1</v>
      </c>
      <c r="AX1767" t="s">
        <v>114</v>
      </c>
      <c r="AY1767">
        <f t="shared" si="1776"/>
        <v>5</v>
      </c>
      <c r="AZ1767">
        <f t="shared" si="1777"/>
        <v>1</v>
      </c>
      <c r="BA1767" s="6">
        <f t="shared" si="1778"/>
        <v>23</v>
      </c>
      <c r="BB1767" s="6">
        <f t="shared" si="1779"/>
        <v>4</v>
      </c>
      <c r="BC1767" s="6">
        <f t="shared" si="1780"/>
        <v>5.75</v>
      </c>
      <c r="BD1767" s="9">
        <f t="shared" si="1781"/>
        <v>0.79166666666666663</v>
      </c>
      <c r="BE1767" t="s">
        <v>56</v>
      </c>
      <c r="BF1767">
        <f t="shared" si="1782"/>
        <v>0</v>
      </c>
      <c r="BG1767">
        <f t="shared" si="1783"/>
        <v>0</v>
      </c>
      <c r="BH1767" t="s">
        <v>56</v>
      </c>
      <c r="BI1767">
        <f t="shared" si="1784"/>
        <v>0</v>
      </c>
      <c r="BJ1767">
        <f t="shared" si="1785"/>
        <v>0</v>
      </c>
      <c r="BK1767" t="s">
        <v>63</v>
      </c>
      <c r="BL1767">
        <f t="shared" si="1786"/>
        <v>1</v>
      </c>
      <c r="BM1767">
        <f t="shared" si="1787"/>
        <v>1</v>
      </c>
      <c r="BN1767" t="s">
        <v>65</v>
      </c>
      <c r="BO1767">
        <f t="shared" si="1788"/>
        <v>7</v>
      </c>
      <c r="BP1767">
        <f t="shared" si="1789"/>
        <v>1</v>
      </c>
      <c r="BQ1767" t="s">
        <v>56</v>
      </c>
      <c r="BR1767">
        <f t="shared" si="1790"/>
        <v>0</v>
      </c>
      <c r="BS1767">
        <f t="shared" si="1791"/>
        <v>0</v>
      </c>
      <c r="BT1767" t="s">
        <v>74</v>
      </c>
      <c r="BU1767">
        <f t="shared" si="1792"/>
        <v>7</v>
      </c>
      <c r="BV1767">
        <f t="shared" si="1793"/>
        <v>1</v>
      </c>
      <c r="BW1767" t="s">
        <v>79</v>
      </c>
      <c r="BX1767">
        <f t="shared" si="1794"/>
        <v>1</v>
      </c>
      <c r="BY1767">
        <f t="shared" si="1795"/>
        <v>1</v>
      </c>
      <c r="BZ1767" t="s">
        <v>147</v>
      </c>
      <c r="CA1767">
        <f t="shared" si="1796"/>
        <v>3</v>
      </c>
      <c r="CB1767">
        <f t="shared" si="1797"/>
        <v>1</v>
      </c>
      <c r="CC1767" t="s">
        <v>93</v>
      </c>
      <c r="CD1767">
        <f t="shared" si="1798"/>
        <v>4</v>
      </c>
      <c r="CE1767">
        <f t="shared" si="1799"/>
        <v>1</v>
      </c>
      <c r="CF1767" t="s">
        <v>82</v>
      </c>
      <c r="CG1767">
        <f t="shared" si="1800"/>
        <v>1</v>
      </c>
      <c r="CH1767">
        <f t="shared" si="1801"/>
        <v>1</v>
      </c>
      <c r="CI1767" t="s">
        <v>78</v>
      </c>
      <c r="CJ1767">
        <f t="shared" si="1802"/>
        <v>1</v>
      </c>
      <c r="CK1767">
        <f t="shared" si="1803"/>
        <v>1</v>
      </c>
      <c r="CL1767" t="s">
        <v>74</v>
      </c>
      <c r="CM1767">
        <f t="shared" si="1804"/>
        <v>1</v>
      </c>
      <c r="CN1767">
        <f t="shared" si="1805"/>
        <v>1</v>
      </c>
      <c r="CO1767" t="s">
        <v>83</v>
      </c>
      <c r="CP1767">
        <f t="shared" si="1806"/>
        <v>4</v>
      </c>
      <c r="CQ1767">
        <f t="shared" si="1807"/>
        <v>1</v>
      </c>
      <c r="CR1767" t="s">
        <v>83</v>
      </c>
      <c r="CS1767">
        <f t="shared" si="1808"/>
        <v>4</v>
      </c>
      <c r="CT1767">
        <f t="shared" si="1809"/>
        <v>1</v>
      </c>
      <c r="CU1767" t="s">
        <v>83</v>
      </c>
      <c r="CV1767">
        <f t="shared" si="1810"/>
        <v>4</v>
      </c>
      <c r="CW1767">
        <f t="shared" si="1811"/>
        <v>1</v>
      </c>
      <c r="CX1767" t="s">
        <v>83</v>
      </c>
      <c r="CY1767">
        <f t="shared" si="1812"/>
        <v>4</v>
      </c>
      <c r="CZ1767">
        <f t="shared" si="1813"/>
        <v>1</v>
      </c>
      <c r="DA1767" t="s">
        <v>56</v>
      </c>
      <c r="DB1767">
        <f t="shared" si="1814"/>
        <v>0</v>
      </c>
      <c r="DC1767">
        <f t="shared" si="1815"/>
        <v>0</v>
      </c>
      <c r="DD1767">
        <f t="shared" si="1816"/>
        <v>42</v>
      </c>
      <c r="DE1767">
        <f t="shared" si="1817"/>
        <v>13</v>
      </c>
      <c r="DF1767" s="7">
        <f t="shared" si="1818"/>
        <v>3.2307692307692308</v>
      </c>
      <c r="DG1767" s="8">
        <f t="shared" si="1819"/>
        <v>0.37179487179487181</v>
      </c>
      <c r="DH1767" s="1" t="s">
        <v>112</v>
      </c>
      <c r="DI1767" s="1" t="s">
        <v>56</v>
      </c>
      <c r="DJ1767" s="1" t="s">
        <v>56</v>
      </c>
      <c r="DK1767" s="1" t="s">
        <v>74</v>
      </c>
      <c r="DL1767" s="1" t="s">
        <v>68</v>
      </c>
      <c r="DM1767" s="1" t="s">
        <v>65</v>
      </c>
      <c r="DN1767" s="2">
        <v>4</v>
      </c>
      <c r="DO1767" s="2">
        <v>4</v>
      </c>
      <c r="DP1767" s="2">
        <v>5</v>
      </c>
      <c r="DQ1767" s="2">
        <v>4</v>
      </c>
      <c r="DR1767" s="2">
        <v>5</v>
      </c>
      <c r="DS1767" s="2">
        <v>4</v>
      </c>
    </row>
    <row r="1768" spans="1:123" x14ac:dyDescent="0.25">
      <c r="A1768">
        <v>2018</v>
      </c>
      <c r="B1768">
        <v>1766</v>
      </c>
      <c r="C1768" t="s">
        <v>102</v>
      </c>
      <c r="D1768">
        <v>1</v>
      </c>
      <c r="E1768">
        <v>23</v>
      </c>
      <c r="F1768">
        <v>1995</v>
      </c>
      <c r="G1768">
        <v>13</v>
      </c>
      <c r="H1768">
        <f t="shared" si="1756"/>
        <v>13</v>
      </c>
      <c r="I1768" t="s">
        <v>90</v>
      </c>
      <c r="J1768">
        <f t="shared" si="1757"/>
        <v>1</v>
      </c>
      <c r="K1768" t="s">
        <v>59</v>
      </c>
      <c r="L1768">
        <f t="shared" si="1758"/>
        <v>3</v>
      </c>
      <c r="M1768" t="s">
        <v>119</v>
      </c>
      <c r="N1768">
        <f t="shared" si="1759"/>
        <v>3</v>
      </c>
      <c r="O1768" t="s">
        <v>132</v>
      </c>
      <c r="P1768">
        <f t="shared" si="1760"/>
        <v>1</v>
      </c>
      <c r="Q1768">
        <f t="shared" si="1761"/>
        <v>1</v>
      </c>
      <c r="R1768">
        <v>4</v>
      </c>
      <c r="S1768" t="s">
        <v>56</v>
      </c>
      <c r="T1768">
        <f t="shared" si="1762"/>
        <v>0</v>
      </c>
      <c r="U1768">
        <f t="shared" si="1763"/>
        <v>0</v>
      </c>
      <c r="V1768" t="s">
        <v>92</v>
      </c>
      <c r="W1768">
        <v>24970</v>
      </c>
      <c r="X1768">
        <v>0</v>
      </c>
      <c r="Y1768">
        <v>0</v>
      </c>
      <c r="Z1768" t="s">
        <v>109</v>
      </c>
      <c r="AA1768">
        <f t="shared" si="1764"/>
        <v>5</v>
      </c>
      <c r="AB1768">
        <f t="shared" si="1765"/>
        <v>1</v>
      </c>
      <c r="AC1768" t="s">
        <v>71</v>
      </c>
      <c r="AD1768" s="6">
        <f t="shared" si="1766"/>
        <v>4</v>
      </c>
      <c r="AE1768">
        <f t="shared" si="1767"/>
        <v>1</v>
      </c>
      <c r="AF1768" t="s">
        <v>105</v>
      </c>
      <c r="AG1768" t="s">
        <v>56</v>
      </c>
      <c r="AH1768" t="s">
        <v>56</v>
      </c>
      <c r="AI1768" s="6" t="str">
        <f t="shared" si="1755"/>
        <v>None</v>
      </c>
      <c r="AJ1768" t="s">
        <v>106</v>
      </c>
      <c r="AK1768" s="6">
        <f t="shared" si="1768"/>
        <v>1</v>
      </c>
      <c r="AL1768" t="s">
        <v>77</v>
      </c>
      <c r="AM1768" s="6">
        <f t="shared" si="1768"/>
        <v>3</v>
      </c>
      <c r="AN1768" s="6">
        <f t="shared" si="1769"/>
        <v>-2</v>
      </c>
      <c r="AO1768" t="s">
        <v>110</v>
      </c>
      <c r="AP1768">
        <f t="shared" si="1770"/>
        <v>1</v>
      </c>
      <c r="AQ1768">
        <f t="shared" si="1771"/>
        <v>1</v>
      </c>
      <c r="AR1768" t="s">
        <v>107</v>
      </c>
      <c r="AS1768">
        <f t="shared" si="1772"/>
        <v>1</v>
      </c>
      <c r="AT1768">
        <f t="shared" si="1773"/>
        <v>1</v>
      </c>
      <c r="AU1768" t="s">
        <v>113</v>
      </c>
      <c r="AV1768">
        <f t="shared" si="1774"/>
        <v>3</v>
      </c>
      <c r="AW1768">
        <f t="shared" si="1775"/>
        <v>1</v>
      </c>
      <c r="AX1768" t="s">
        <v>146</v>
      </c>
      <c r="AY1768">
        <f t="shared" si="1776"/>
        <v>3</v>
      </c>
      <c r="AZ1768">
        <f t="shared" si="1777"/>
        <v>1</v>
      </c>
      <c r="BA1768" s="6">
        <f t="shared" si="1778"/>
        <v>8</v>
      </c>
      <c r="BB1768" s="6">
        <f t="shared" si="1779"/>
        <v>4</v>
      </c>
      <c r="BC1768" s="6">
        <f t="shared" si="1780"/>
        <v>2</v>
      </c>
      <c r="BD1768" s="9">
        <f t="shared" si="1781"/>
        <v>0.16666666666666666</v>
      </c>
      <c r="BE1768" t="s">
        <v>56</v>
      </c>
      <c r="BF1768">
        <f t="shared" si="1782"/>
        <v>0</v>
      </c>
      <c r="BG1768">
        <f t="shared" si="1783"/>
        <v>0</v>
      </c>
      <c r="BH1768" t="s">
        <v>56</v>
      </c>
      <c r="BI1768">
        <f t="shared" si="1784"/>
        <v>0</v>
      </c>
      <c r="BJ1768">
        <f t="shared" si="1785"/>
        <v>0</v>
      </c>
      <c r="BK1768" t="s">
        <v>64</v>
      </c>
      <c r="BL1768">
        <f t="shared" si="1786"/>
        <v>4</v>
      </c>
      <c r="BM1768">
        <f t="shared" si="1787"/>
        <v>1</v>
      </c>
      <c r="BN1768" t="s">
        <v>64</v>
      </c>
      <c r="BO1768">
        <f t="shared" si="1788"/>
        <v>4</v>
      </c>
      <c r="BP1768">
        <f t="shared" si="1789"/>
        <v>1</v>
      </c>
      <c r="BQ1768" t="s">
        <v>66</v>
      </c>
      <c r="BR1768">
        <f t="shared" si="1790"/>
        <v>1</v>
      </c>
      <c r="BS1768">
        <f t="shared" si="1791"/>
        <v>1</v>
      </c>
      <c r="BT1768" t="s">
        <v>74</v>
      </c>
      <c r="BU1768">
        <f t="shared" si="1792"/>
        <v>7</v>
      </c>
      <c r="BV1768">
        <f t="shared" si="1793"/>
        <v>1</v>
      </c>
      <c r="BW1768" t="s">
        <v>79</v>
      </c>
      <c r="BX1768">
        <f t="shared" si="1794"/>
        <v>1</v>
      </c>
      <c r="BY1768">
        <f t="shared" si="1795"/>
        <v>1</v>
      </c>
      <c r="BZ1768" t="s">
        <v>108</v>
      </c>
      <c r="CA1768">
        <f t="shared" si="1796"/>
        <v>4</v>
      </c>
      <c r="CB1768">
        <f t="shared" si="1797"/>
        <v>1</v>
      </c>
      <c r="CC1768" t="s">
        <v>74</v>
      </c>
      <c r="CD1768">
        <f t="shared" si="1798"/>
        <v>7</v>
      </c>
      <c r="CE1768">
        <f t="shared" si="1799"/>
        <v>1</v>
      </c>
      <c r="CF1768" t="s">
        <v>82</v>
      </c>
      <c r="CG1768">
        <f t="shared" si="1800"/>
        <v>1</v>
      </c>
      <c r="CH1768">
        <f t="shared" si="1801"/>
        <v>1</v>
      </c>
      <c r="CI1768" t="s">
        <v>74</v>
      </c>
      <c r="CJ1768">
        <f t="shared" si="1802"/>
        <v>7</v>
      </c>
      <c r="CK1768">
        <f t="shared" si="1803"/>
        <v>1</v>
      </c>
      <c r="CL1768" t="s">
        <v>78</v>
      </c>
      <c r="CM1768">
        <f t="shared" si="1804"/>
        <v>7</v>
      </c>
      <c r="CN1768">
        <f t="shared" si="1805"/>
        <v>1</v>
      </c>
      <c r="CO1768" t="s">
        <v>84</v>
      </c>
      <c r="CP1768">
        <f t="shared" si="1806"/>
        <v>3</v>
      </c>
      <c r="CQ1768">
        <f t="shared" si="1807"/>
        <v>1</v>
      </c>
      <c r="CR1768" t="s">
        <v>83</v>
      </c>
      <c r="CS1768">
        <f t="shared" si="1808"/>
        <v>4</v>
      </c>
      <c r="CT1768">
        <f t="shared" si="1809"/>
        <v>1</v>
      </c>
      <c r="CU1768" t="s">
        <v>67</v>
      </c>
      <c r="CV1768">
        <f t="shared" si="1810"/>
        <v>5</v>
      </c>
      <c r="CW1768">
        <f t="shared" si="1811"/>
        <v>1</v>
      </c>
      <c r="CX1768" t="s">
        <v>83</v>
      </c>
      <c r="CY1768">
        <f t="shared" si="1812"/>
        <v>4</v>
      </c>
      <c r="CZ1768">
        <f t="shared" si="1813"/>
        <v>1</v>
      </c>
      <c r="DA1768" t="s">
        <v>99</v>
      </c>
      <c r="DB1768">
        <f t="shared" si="1814"/>
        <v>7</v>
      </c>
      <c r="DC1768">
        <f t="shared" si="1815"/>
        <v>1</v>
      </c>
      <c r="DD1768">
        <f t="shared" si="1816"/>
        <v>66</v>
      </c>
      <c r="DE1768">
        <f t="shared" si="1817"/>
        <v>15</v>
      </c>
      <c r="DF1768" s="7">
        <f t="shared" si="1818"/>
        <v>4.4000000000000004</v>
      </c>
      <c r="DG1768" s="8">
        <f t="shared" si="1819"/>
        <v>0.56666666666666676</v>
      </c>
      <c r="DH1768" s="1" t="s">
        <v>67</v>
      </c>
      <c r="DI1768" s="1" t="s">
        <v>154</v>
      </c>
      <c r="DJ1768" s="1" t="s">
        <v>56</v>
      </c>
      <c r="DK1768" s="1" t="s">
        <v>56</v>
      </c>
      <c r="DL1768" s="1" t="s">
        <v>68</v>
      </c>
      <c r="DM1768" s="1" t="s">
        <v>63</v>
      </c>
      <c r="DN1768" s="2" t="s">
        <v>56</v>
      </c>
      <c r="DO1768" s="2" t="s">
        <v>56</v>
      </c>
      <c r="DP1768" s="2" t="s">
        <v>56</v>
      </c>
      <c r="DQ1768" s="2">
        <v>5</v>
      </c>
      <c r="DR1768" s="2">
        <v>4</v>
      </c>
      <c r="DS1768" s="2">
        <v>5</v>
      </c>
    </row>
    <row r="1769" spans="1:123" x14ac:dyDescent="0.25">
      <c r="A1769">
        <v>2018</v>
      </c>
      <c r="B1769">
        <v>1767</v>
      </c>
      <c r="C1769" t="s">
        <v>102</v>
      </c>
      <c r="D1769">
        <v>0</v>
      </c>
      <c r="E1769">
        <v>27</v>
      </c>
      <c r="F1769">
        <v>1991</v>
      </c>
      <c r="G1769">
        <v>12</v>
      </c>
      <c r="H1769">
        <f t="shared" si="1756"/>
        <v>12</v>
      </c>
      <c r="I1769" t="s">
        <v>58</v>
      </c>
      <c r="J1769">
        <f t="shared" si="1757"/>
        <v>2</v>
      </c>
      <c r="K1769" t="s">
        <v>119</v>
      </c>
      <c r="L1769">
        <f t="shared" si="1758"/>
        <v>2</v>
      </c>
      <c r="M1769" t="s">
        <v>89</v>
      </c>
      <c r="N1769">
        <f t="shared" si="1759"/>
        <v>4</v>
      </c>
      <c r="O1769" t="s">
        <v>60</v>
      </c>
      <c r="P1769">
        <f t="shared" si="1760"/>
        <v>7</v>
      </c>
      <c r="Q1769">
        <f t="shared" si="1761"/>
        <v>1</v>
      </c>
      <c r="R1769">
        <v>2</v>
      </c>
      <c r="S1769" t="s">
        <v>101</v>
      </c>
      <c r="T1769">
        <f t="shared" si="1762"/>
        <v>1</v>
      </c>
      <c r="U1769">
        <f t="shared" si="1763"/>
        <v>1</v>
      </c>
      <c r="V1769" t="s">
        <v>92</v>
      </c>
      <c r="W1769">
        <v>14755</v>
      </c>
      <c r="X1769">
        <v>14755</v>
      </c>
      <c r="Y1769">
        <v>22782.5</v>
      </c>
      <c r="Z1769" t="s">
        <v>81</v>
      </c>
      <c r="AA1769">
        <f t="shared" si="1764"/>
        <v>3</v>
      </c>
      <c r="AB1769">
        <f t="shared" si="1765"/>
        <v>1</v>
      </c>
      <c r="AC1769" t="s">
        <v>71</v>
      </c>
      <c r="AD1769" s="6">
        <f t="shared" si="1766"/>
        <v>4</v>
      </c>
      <c r="AE1769">
        <f t="shared" si="1767"/>
        <v>1</v>
      </c>
      <c r="AF1769" t="s">
        <v>105</v>
      </c>
      <c r="AG1769" t="s">
        <v>56</v>
      </c>
      <c r="AH1769" t="s">
        <v>56</v>
      </c>
      <c r="AI1769" s="6" t="str">
        <f t="shared" si="1755"/>
        <v>None</v>
      </c>
      <c r="AJ1769" t="s">
        <v>106</v>
      </c>
      <c r="AK1769" s="6">
        <f t="shared" si="1768"/>
        <v>1</v>
      </c>
      <c r="AL1769" t="s">
        <v>71</v>
      </c>
      <c r="AM1769" s="6">
        <f t="shared" si="1768"/>
        <v>2</v>
      </c>
      <c r="AN1769" s="6">
        <f t="shared" si="1769"/>
        <v>-1</v>
      </c>
      <c r="AO1769" t="s">
        <v>96</v>
      </c>
      <c r="AP1769">
        <f t="shared" si="1770"/>
        <v>3</v>
      </c>
      <c r="AQ1769">
        <f t="shared" si="1771"/>
        <v>1</v>
      </c>
      <c r="AR1769" t="s">
        <v>107</v>
      </c>
      <c r="AS1769">
        <f t="shared" si="1772"/>
        <v>1</v>
      </c>
      <c r="AT1769">
        <f t="shared" si="1773"/>
        <v>1</v>
      </c>
      <c r="AU1769" t="s">
        <v>113</v>
      </c>
      <c r="AV1769">
        <f t="shared" si="1774"/>
        <v>3</v>
      </c>
      <c r="AW1769">
        <f t="shared" si="1775"/>
        <v>1</v>
      </c>
      <c r="AX1769" t="s">
        <v>114</v>
      </c>
      <c r="AY1769">
        <f t="shared" si="1776"/>
        <v>5</v>
      </c>
      <c r="AZ1769">
        <f t="shared" si="1777"/>
        <v>1</v>
      </c>
      <c r="BA1769" s="6">
        <f t="shared" si="1778"/>
        <v>12</v>
      </c>
      <c r="BB1769" s="6">
        <f t="shared" si="1779"/>
        <v>4</v>
      </c>
      <c r="BC1769" s="6">
        <f t="shared" si="1780"/>
        <v>3</v>
      </c>
      <c r="BD1769" s="9">
        <f t="shared" si="1781"/>
        <v>0.33333333333333331</v>
      </c>
      <c r="BE1769" t="s">
        <v>56</v>
      </c>
      <c r="BF1769">
        <f t="shared" si="1782"/>
        <v>0</v>
      </c>
      <c r="BG1769">
        <f t="shared" si="1783"/>
        <v>0</v>
      </c>
      <c r="BH1769" t="s">
        <v>56</v>
      </c>
      <c r="BI1769">
        <f t="shared" si="1784"/>
        <v>0</v>
      </c>
      <c r="BJ1769">
        <f t="shared" si="1785"/>
        <v>0</v>
      </c>
      <c r="BK1769" t="s">
        <v>63</v>
      </c>
      <c r="BL1769">
        <f t="shared" si="1786"/>
        <v>1</v>
      </c>
      <c r="BM1769">
        <f t="shared" si="1787"/>
        <v>1</v>
      </c>
      <c r="BN1769" t="s">
        <v>65</v>
      </c>
      <c r="BO1769">
        <f t="shared" si="1788"/>
        <v>7</v>
      </c>
      <c r="BP1769">
        <f t="shared" si="1789"/>
        <v>1</v>
      </c>
      <c r="BQ1769" t="s">
        <v>56</v>
      </c>
      <c r="BR1769">
        <f t="shared" si="1790"/>
        <v>0</v>
      </c>
      <c r="BS1769">
        <f t="shared" si="1791"/>
        <v>0</v>
      </c>
      <c r="BT1769" t="s">
        <v>74</v>
      </c>
      <c r="BU1769">
        <f t="shared" si="1792"/>
        <v>7</v>
      </c>
      <c r="BV1769">
        <f t="shared" si="1793"/>
        <v>1</v>
      </c>
      <c r="BW1769" t="s">
        <v>79</v>
      </c>
      <c r="BX1769">
        <f t="shared" si="1794"/>
        <v>1</v>
      </c>
      <c r="BY1769">
        <f t="shared" si="1795"/>
        <v>1</v>
      </c>
      <c r="BZ1769" t="s">
        <v>80</v>
      </c>
      <c r="CA1769">
        <f t="shared" si="1796"/>
        <v>1</v>
      </c>
      <c r="CB1769">
        <f t="shared" si="1797"/>
        <v>1</v>
      </c>
      <c r="CC1769" t="s">
        <v>74</v>
      </c>
      <c r="CD1769">
        <f t="shared" si="1798"/>
        <v>7</v>
      </c>
      <c r="CE1769">
        <f t="shared" si="1799"/>
        <v>1</v>
      </c>
      <c r="CF1769" t="s">
        <v>82</v>
      </c>
      <c r="CG1769">
        <f t="shared" si="1800"/>
        <v>1</v>
      </c>
      <c r="CH1769">
        <f t="shared" si="1801"/>
        <v>1</v>
      </c>
      <c r="CI1769" t="s">
        <v>74</v>
      </c>
      <c r="CJ1769">
        <f t="shared" si="1802"/>
        <v>7</v>
      </c>
      <c r="CK1769">
        <f t="shared" si="1803"/>
        <v>1</v>
      </c>
      <c r="CL1769" t="s">
        <v>78</v>
      </c>
      <c r="CM1769">
        <f t="shared" si="1804"/>
        <v>7</v>
      </c>
      <c r="CN1769">
        <f t="shared" si="1805"/>
        <v>1</v>
      </c>
      <c r="CO1769" t="s">
        <v>83</v>
      </c>
      <c r="CP1769">
        <f t="shared" si="1806"/>
        <v>4</v>
      </c>
      <c r="CQ1769">
        <f t="shared" si="1807"/>
        <v>1</v>
      </c>
      <c r="CR1769" t="s">
        <v>67</v>
      </c>
      <c r="CS1769">
        <f t="shared" si="1808"/>
        <v>5</v>
      </c>
      <c r="CT1769">
        <f t="shared" si="1809"/>
        <v>1</v>
      </c>
      <c r="CU1769" t="s">
        <v>112</v>
      </c>
      <c r="CV1769">
        <f t="shared" si="1810"/>
        <v>7</v>
      </c>
      <c r="CW1769">
        <f t="shared" si="1811"/>
        <v>1</v>
      </c>
      <c r="CX1769" t="s">
        <v>112</v>
      </c>
      <c r="CY1769">
        <f t="shared" si="1812"/>
        <v>7</v>
      </c>
      <c r="CZ1769">
        <f t="shared" si="1813"/>
        <v>1</v>
      </c>
      <c r="DA1769" t="s">
        <v>56</v>
      </c>
      <c r="DB1769">
        <f t="shared" si="1814"/>
        <v>0</v>
      </c>
      <c r="DC1769">
        <f t="shared" si="1815"/>
        <v>0</v>
      </c>
      <c r="DD1769">
        <f t="shared" si="1816"/>
        <v>62</v>
      </c>
      <c r="DE1769">
        <f t="shared" si="1817"/>
        <v>13</v>
      </c>
      <c r="DF1769" s="7">
        <f t="shared" si="1818"/>
        <v>4.7692307692307692</v>
      </c>
      <c r="DG1769" s="8">
        <f t="shared" si="1819"/>
        <v>0.62820512820512819</v>
      </c>
      <c r="DH1769" s="1" t="s">
        <v>112</v>
      </c>
      <c r="DI1769" s="1" t="s">
        <v>56</v>
      </c>
      <c r="DJ1769" s="1" t="s">
        <v>56</v>
      </c>
      <c r="DK1769" s="1" t="s">
        <v>78</v>
      </c>
      <c r="DL1769" s="1" t="s">
        <v>68</v>
      </c>
      <c r="DM1769" s="1" t="s">
        <v>65</v>
      </c>
      <c r="DN1769" s="2" t="s">
        <v>97</v>
      </c>
      <c r="DO1769" s="2">
        <v>4</v>
      </c>
      <c r="DP1769" s="2">
        <v>5</v>
      </c>
      <c r="DQ1769" s="2">
        <v>4</v>
      </c>
      <c r="DR1769" s="2">
        <v>5</v>
      </c>
      <c r="DS1769" s="2">
        <v>3</v>
      </c>
    </row>
    <row r="1770" spans="1:123" x14ac:dyDescent="0.25">
      <c r="A1770">
        <v>2018</v>
      </c>
      <c r="B1770">
        <v>1768</v>
      </c>
      <c r="C1770" t="s">
        <v>57</v>
      </c>
      <c r="D1770">
        <v>1</v>
      </c>
      <c r="E1770">
        <v>26</v>
      </c>
      <c r="F1770">
        <v>1992</v>
      </c>
      <c r="G1770">
        <v>12</v>
      </c>
      <c r="H1770">
        <f t="shared" si="1756"/>
        <v>12</v>
      </c>
      <c r="I1770" t="s">
        <v>90</v>
      </c>
      <c r="J1770">
        <f t="shared" si="1757"/>
        <v>1</v>
      </c>
      <c r="K1770" t="s">
        <v>59</v>
      </c>
      <c r="L1770">
        <f t="shared" si="1758"/>
        <v>3</v>
      </c>
      <c r="M1770" t="s">
        <v>59</v>
      </c>
      <c r="N1770">
        <f t="shared" si="1759"/>
        <v>5</v>
      </c>
      <c r="O1770" t="s">
        <v>125</v>
      </c>
      <c r="P1770">
        <f t="shared" si="1760"/>
        <v>4</v>
      </c>
      <c r="Q1770">
        <f t="shared" si="1761"/>
        <v>1</v>
      </c>
      <c r="R1770">
        <v>3</v>
      </c>
      <c r="S1770" t="s">
        <v>56</v>
      </c>
      <c r="T1770">
        <f t="shared" si="1762"/>
        <v>0</v>
      </c>
      <c r="U1770">
        <f t="shared" si="1763"/>
        <v>0</v>
      </c>
      <c r="V1770" t="s">
        <v>92</v>
      </c>
      <c r="W1770">
        <v>20430</v>
      </c>
      <c r="X1770">
        <v>14755</v>
      </c>
      <c r="Y1770">
        <v>22782.5</v>
      </c>
      <c r="Z1770" t="s">
        <v>81</v>
      </c>
      <c r="AA1770">
        <f t="shared" si="1764"/>
        <v>3</v>
      </c>
      <c r="AB1770">
        <f t="shared" si="1765"/>
        <v>1</v>
      </c>
      <c r="AC1770" t="s">
        <v>104</v>
      </c>
      <c r="AD1770" s="6">
        <f t="shared" si="1766"/>
        <v>3</v>
      </c>
      <c r="AE1770">
        <f t="shared" si="1767"/>
        <v>1</v>
      </c>
      <c r="AF1770" t="s">
        <v>95</v>
      </c>
      <c r="AG1770" t="s">
        <v>56</v>
      </c>
      <c r="AH1770" t="s">
        <v>56</v>
      </c>
      <c r="AI1770" s="6" t="str">
        <f t="shared" si="1755"/>
        <v>Catholic</v>
      </c>
      <c r="AJ1770" t="s">
        <v>71</v>
      </c>
      <c r="AK1770" s="6">
        <f t="shared" si="1768"/>
        <v>2</v>
      </c>
      <c r="AL1770" t="s">
        <v>71</v>
      </c>
      <c r="AM1770" s="6">
        <f t="shared" si="1768"/>
        <v>2</v>
      </c>
      <c r="AN1770" s="6">
        <f t="shared" si="1769"/>
        <v>0</v>
      </c>
      <c r="AO1770" t="s">
        <v>128</v>
      </c>
      <c r="AP1770">
        <f t="shared" si="1770"/>
        <v>5</v>
      </c>
      <c r="AQ1770">
        <f t="shared" si="1771"/>
        <v>1</v>
      </c>
      <c r="AR1770" t="s">
        <v>73</v>
      </c>
      <c r="AS1770">
        <f t="shared" si="1772"/>
        <v>7</v>
      </c>
      <c r="AT1770">
        <f t="shared" si="1773"/>
        <v>1</v>
      </c>
      <c r="AU1770" t="s">
        <v>100</v>
      </c>
      <c r="AV1770">
        <f t="shared" si="1774"/>
        <v>5</v>
      </c>
      <c r="AW1770">
        <f t="shared" si="1775"/>
        <v>1</v>
      </c>
      <c r="AX1770" t="s">
        <v>114</v>
      </c>
      <c r="AY1770">
        <f t="shared" si="1776"/>
        <v>5</v>
      </c>
      <c r="AZ1770">
        <f t="shared" si="1777"/>
        <v>1</v>
      </c>
      <c r="BA1770" s="6">
        <f t="shared" si="1778"/>
        <v>22</v>
      </c>
      <c r="BB1770" s="6">
        <f t="shared" si="1779"/>
        <v>4</v>
      </c>
      <c r="BC1770" s="6">
        <f t="shared" si="1780"/>
        <v>5.5</v>
      </c>
      <c r="BD1770" s="9">
        <f t="shared" si="1781"/>
        <v>0.75</v>
      </c>
      <c r="BE1770" t="s">
        <v>65</v>
      </c>
      <c r="BF1770">
        <f t="shared" si="1782"/>
        <v>7</v>
      </c>
      <c r="BG1770">
        <f t="shared" si="1783"/>
        <v>1</v>
      </c>
      <c r="BH1770" t="s">
        <v>93</v>
      </c>
      <c r="BI1770">
        <f t="shared" si="1784"/>
        <v>4</v>
      </c>
      <c r="BJ1770">
        <f t="shared" si="1785"/>
        <v>1</v>
      </c>
      <c r="BK1770" t="s">
        <v>56</v>
      </c>
      <c r="BL1770">
        <f t="shared" si="1786"/>
        <v>0</v>
      </c>
      <c r="BM1770">
        <f t="shared" si="1787"/>
        <v>0</v>
      </c>
      <c r="BN1770" t="s">
        <v>56</v>
      </c>
      <c r="BO1770">
        <f t="shared" si="1788"/>
        <v>0</v>
      </c>
      <c r="BP1770">
        <f t="shared" si="1789"/>
        <v>0</v>
      </c>
      <c r="BQ1770" t="s">
        <v>66</v>
      </c>
      <c r="BR1770">
        <f t="shared" si="1790"/>
        <v>1</v>
      </c>
      <c r="BS1770">
        <f t="shared" si="1791"/>
        <v>1</v>
      </c>
      <c r="BT1770" t="s">
        <v>74</v>
      </c>
      <c r="BU1770">
        <f t="shared" si="1792"/>
        <v>7</v>
      </c>
      <c r="BV1770">
        <f t="shared" si="1793"/>
        <v>1</v>
      </c>
      <c r="BW1770" t="s">
        <v>79</v>
      </c>
      <c r="BX1770">
        <f t="shared" si="1794"/>
        <v>1</v>
      </c>
      <c r="BY1770">
        <f t="shared" si="1795"/>
        <v>1</v>
      </c>
      <c r="BZ1770" t="s">
        <v>147</v>
      </c>
      <c r="CA1770">
        <f t="shared" si="1796"/>
        <v>3</v>
      </c>
      <c r="CB1770">
        <f t="shared" si="1797"/>
        <v>1</v>
      </c>
      <c r="CC1770" t="s">
        <v>74</v>
      </c>
      <c r="CD1770">
        <f t="shared" si="1798"/>
        <v>7</v>
      </c>
      <c r="CE1770">
        <f t="shared" si="1799"/>
        <v>1</v>
      </c>
      <c r="CF1770" t="s">
        <v>82</v>
      </c>
      <c r="CG1770">
        <f t="shared" si="1800"/>
        <v>1</v>
      </c>
      <c r="CH1770">
        <f t="shared" si="1801"/>
        <v>1</v>
      </c>
      <c r="CI1770" t="s">
        <v>74</v>
      </c>
      <c r="CJ1770">
        <f t="shared" si="1802"/>
        <v>7</v>
      </c>
      <c r="CK1770">
        <f t="shared" si="1803"/>
        <v>1</v>
      </c>
      <c r="CL1770" t="s">
        <v>74</v>
      </c>
      <c r="CM1770">
        <f t="shared" si="1804"/>
        <v>1</v>
      </c>
      <c r="CN1770">
        <f t="shared" si="1805"/>
        <v>1</v>
      </c>
      <c r="CO1770" t="s">
        <v>83</v>
      </c>
      <c r="CP1770">
        <f t="shared" si="1806"/>
        <v>4</v>
      </c>
      <c r="CQ1770">
        <f t="shared" si="1807"/>
        <v>1</v>
      </c>
      <c r="CR1770" t="s">
        <v>83</v>
      </c>
      <c r="CS1770">
        <f t="shared" si="1808"/>
        <v>4</v>
      </c>
      <c r="CT1770">
        <f t="shared" si="1809"/>
        <v>1</v>
      </c>
      <c r="CU1770" t="s">
        <v>83</v>
      </c>
      <c r="CV1770">
        <f t="shared" si="1810"/>
        <v>4</v>
      </c>
      <c r="CW1770">
        <f t="shared" si="1811"/>
        <v>1</v>
      </c>
      <c r="CX1770" t="s">
        <v>83</v>
      </c>
      <c r="CY1770">
        <f t="shared" si="1812"/>
        <v>4</v>
      </c>
      <c r="CZ1770">
        <f t="shared" si="1813"/>
        <v>1</v>
      </c>
      <c r="DA1770" t="s">
        <v>86</v>
      </c>
      <c r="DB1770">
        <f t="shared" si="1814"/>
        <v>3</v>
      </c>
      <c r="DC1770">
        <f t="shared" si="1815"/>
        <v>1</v>
      </c>
      <c r="DD1770">
        <f t="shared" si="1816"/>
        <v>51</v>
      </c>
      <c r="DE1770">
        <f t="shared" si="1817"/>
        <v>14</v>
      </c>
      <c r="DF1770" s="7">
        <f t="shared" si="1818"/>
        <v>3.6428571428571428</v>
      </c>
      <c r="DG1770" s="8">
        <f t="shared" si="1819"/>
        <v>0.44047619047619047</v>
      </c>
      <c r="DH1770" s="1" t="s">
        <v>83</v>
      </c>
      <c r="DI1770" s="1" t="s">
        <v>135</v>
      </c>
      <c r="DJ1770" s="1" t="s">
        <v>65</v>
      </c>
      <c r="DK1770" s="1" t="s">
        <v>56</v>
      </c>
      <c r="DL1770" s="1" t="s">
        <v>68</v>
      </c>
      <c r="DM1770" s="1" t="s">
        <v>56</v>
      </c>
      <c r="DN1770" s="2" t="s">
        <v>56</v>
      </c>
      <c r="DO1770" s="2">
        <v>4</v>
      </c>
      <c r="DP1770" s="2">
        <v>4</v>
      </c>
      <c r="DQ1770" s="2">
        <v>4</v>
      </c>
      <c r="DR1770" s="2">
        <v>4</v>
      </c>
      <c r="DS1770" s="2">
        <v>4</v>
      </c>
    </row>
    <row r="1771" spans="1:123" x14ac:dyDescent="0.25">
      <c r="A1771">
        <v>2018</v>
      </c>
      <c r="B1771">
        <v>1769</v>
      </c>
      <c r="C1771" t="s">
        <v>102</v>
      </c>
      <c r="D1771">
        <v>0</v>
      </c>
      <c r="E1771">
        <v>41</v>
      </c>
      <c r="F1771">
        <v>1977</v>
      </c>
      <c r="G1771">
        <v>12</v>
      </c>
      <c r="H1771">
        <f t="shared" si="1756"/>
        <v>12</v>
      </c>
      <c r="I1771" t="s">
        <v>58</v>
      </c>
      <c r="J1771">
        <f t="shared" si="1757"/>
        <v>2</v>
      </c>
      <c r="K1771" t="s">
        <v>59</v>
      </c>
      <c r="L1771">
        <f t="shared" si="1758"/>
        <v>3</v>
      </c>
      <c r="M1771" t="s">
        <v>59</v>
      </c>
      <c r="N1771">
        <f t="shared" si="1759"/>
        <v>5</v>
      </c>
      <c r="O1771" t="s">
        <v>132</v>
      </c>
      <c r="P1771">
        <f t="shared" si="1760"/>
        <v>1</v>
      </c>
      <c r="Q1771">
        <f t="shared" si="1761"/>
        <v>1</v>
      </c>
      <c r="R1771">
        <v>2</v>
      </c>
      <c r="S1771" t="s">
        <v>101</v>
      </c>
      <c r="T1771">
        <f t="shared" si="1762"/>
        <v>1</v>
      </c>
      <c r="U1771">
        <f t="shared" si="1763"/>
        <v>1</v>
      </c>
      <c r="V1771" t="s">
        <v>92</v>
      </c>
      <c r="W1771">
        <v>45400</v>
      </c>
      <c r="X1771">
        <v>30645</v>
      </c>
      <c r="Y1771">
        <v>47317.5</v>
      </c>
      <c r="Z1771" t="s">
        <v>109</v>
      </c>
      <c r="AA1771">
        <f t="shared" si="1764"/>
        <v>5</v>
      </c>
      <c r="AB1771">
        <f t="shared" si="1765"/>
        <v>1</v>
      </c>
      <c r="AC1771" t="s">
        <v>93</v>
      </c>
      <c r="AD1771" s="6">
        <f t="shared" si="1766"/>
        <v>0</v>
      </c>
      <c r="AE1771">
        <f t="shared" si="1767"/>
        <v>0</v>
      </c>
      <c r="AF1771" t="s">
        <v>95</v>
      </c>
      <c r="AG1771" t="s">
        <v>56</v>
      </c>
      <c r="AH1771" t="s">
        <v>56</v>
      </c>
      <c r="AI1771" s="6" t="str">
        <f t="shared" si="1755"/>
        <v>Catholic</v>
      </c>
      <c r="AJ1771" t="s">
        <v>71</v>
      </c>
      <c r="AK1771" s="6">
        <f t="shared" si="1768"/>
        <v>2</v>
      </c>
      <c r="AL1771" t="s">
        <v>71</v>
      </c>
      <c r="AM1771" s="6">
        <f t="shared" si="1768"/>
        <v>2</v>
      </c>
      <c r="AN1771" s="6">
        <f t="shared" si="1769"/>
        <v>0</v>
      </c>
      <c r="AO1771" t="s">
        <v>110</v>
      </c>
      <c r="AP1771">
        <f t="shared" si="1770"/>
        <v>1</v>
      </c>
      <c r="AQ1771">
        <f t="shared" si="1771"/>
        <v>1</v>
      </c>
      <c r="AR1771" t="s">
        <v>129</v>
      </c>
      <c r="AS1771">
        <f t="shared" si="1772"/>
        <v>3</v>
      </c>
      <c r="AT1771">
        <f t="shared" si="1773"/>
        <v>1</v>
      </c>
      <c r="AU1771" t="s">
        <v>113</v>
      </c>
      <c r="AV1771">
        <f t="shared" si="1774"/>
        <v>3</v>
      </c>
      <c r="AW1771">
        <f t="shared" si="1775"/>
        <v>1</v>
      </c>
      <c r="AX1771" t="s">
        <v>114</v>
      </c>
      <c r="AY1771">
        <f t="shared" si="1776"/>
        <v>5</v>
      </c>
      <c r="AZ1771">
        <f t="shared" si="1777"/>
        <v>1</v>
      </c>
      <c r="BA1771" s="6">
        <f t="shared" si="1778"/>
        <v>12</v>
      </c>
      <c r="BB1771" s="6">
        <f t="shared" si="1779"/>
        <v>4</v>
      </c>
      <c r="BC1771" s="6">
        <f t="shared" si="1780"/>
        <v>3</v>
      </c>
      <c r="BD1771" s="9">
        <f t="shared" si="1781"/>
        <v>0.33333333333333331</v>
      </c>
      <c r="BE1771" t="s">
        <v>56</v>
      </c>
      <c r="BF1771">
        <f t="shared" si="1782"/>
        <v>0</v>
      </c>
      <c r="BG1771">
        <f t="shared" si="1783"/>
        <v>0</v>
      </c>
      <c r="BH1771" t="s">
        <v>56</v>
      </c>
      <c r="BI1771">
        <f t="shared" si="1784"/>
        <v>0</v>
      </c>
      <c r="BJ1771">
        <f t="shared" si="1785"/>
        <v>0</v>
      </c>
      <c r="BK1771" t="s">
        <v>93</v>
      </c>
      <c r="BL1771">
        <f t="shared" si="1786"/>
        <v>4</v>
      </c>
      <c r="BM1771">
        <f t="shared" si="1787"/>
        <v>1</v>
      </c>
      <c r="BN1771" t="s">
        <v>93</v>
      </c>
      <c r="BO1771">
        <f t="shared" si="1788"/>
        <v>4</v>
      </c>
      <c r="BP1771">
        <f t="shared" si="1789"/>
        <v>1</v>
      </c>
      <c r="BQ1771" t="s">
        <v>66</v>
      </c>
      <c r="BR1771">
        <f t="shared" si="1790"/>
        <v>1</v>
      </c>
      <c r="BS1771">
        <f t="shared" si="1791"/>
        <v>1</v>
      </c>
      <c r="BT1771" t="s">
        <v>93</v>
      </c>
      <c r="BU1771">
        <f t="shared" si="1792"/>
        <v>1</v>
      </c>
      <c r="BV1771">
        <f t="shared" si="1793"/>
        <v>1</v>
      </c>
      <c r="BW1771" t="s">
        <v>56</v>
      </c>
      <c r="BX1771">
        <f t="shared" si="1794"/>
        <v>0</v>
      </c>
      <c r="BY1771">
        <f t="shared" si="1795"/>
        <v>0</v>
      </c>
      <c r="BZ1771" t="s">
        <v>56</v>
      </c>
      <c r="CA1771">
        <f t="shared" si="1796"/>
        <v>0</v>
      </c>
      <c r="CB1771">
        <f t="shared" si="1797"/>
        <v>0</v>
      </c>
      <c r="CC1771" t="s">
        <v>56</v>
      </c>
      <c r="CD1771">
        <f t="shared" si="1798"/>
        <v>0</v>
      </c>
      <c r="CE1771">
        <f t="shared" si="1799"/>
        <v>0</v>
      </c>
      <c r="CF1771" t="s">
        <v>56</v>
      </c>
      <c r="CG1771">
        <f t="shared" si="1800"/>
        <v>0</v>
      </c>
      <c r="CH1771">
        <f t="shared" si="1801"/>
        <v>0</v>
      </c>
      <c r="CI1771" t="s">
        <v>56</v>
      </c>
      <c r="CJ1771">
        <f t="shared" si="1802"/>
        <v>0</v>
      </c>
      <c r="CK1771">
        <f t="shared" si="1803"/>
        <v>0</v>
      </c>
      <c r="CL1771" t="s">
        <v>56</v>
      </c>
      <c r="CM1771">
        <f t="shared" si="1804"/>
        <v>0</v>
      </c>
      <c r="CN1771">
        <f t="shared" si="1805"/>
        <v>0</v>
      </c>
      <c r="CO1771" t="s">
        <v>56</v>
      </c>
      <c r="CP1771">
        <f t="shared" si="1806"/>
        <v>0</v>
      </c>
      <c r="CQ1771">
        <f t="shared" si="1807"/>
        <v>0</v>
      </c>
      <c r="CR1771" t="s">
        <v>56</v>
      </c>
      <c r="CS1771">
        <f t="shared" si="1808"/>
        <v>0</v>
      </c>
      <c r="CT1771">
        <f t="shared" si="1809"/>
        <v>0</v>
      </c>
      <c r="CU1771" t="s">
        <v>56</v>
      </c>
      <c r="CV1771">
        <f t="shared" si="1810"/>
        <v>0</v>
      </c>
      <c r="CW1771">
        <f t="shared" si="1811"/>
        <v>0</v>
      </c>
      <c r="CX1771" t="s">
        <v>56</v>
      </c>
      <c r="CY1771">
        <f t="shared" si="1812"/>
        <v>0</v>
      </c>
      <c r="CZ1771">
        <f t="shared" si="1813"/>
        <v>0</v>
      </c>
      <c r="DA1771" t="s">
        <v>99</v>
      </c>
      <c r="DB1771">
        <f t="shared" si="1814"/>
        <v>7</v>
      </c>
      <c r="DC1771">
        <f t="shared" si="1815"/>
        <v>1</v>
      </c>
      <c r="DD1771">
        <f t="shared" si="1816"/>
        <v>17</v>
      </c>
      <c r="DE1771">
        <f t="shared" si="1817"/>
        <v>5</v>
      </c>
      <c r="DF1771" s="7">
        <f t="shared" si="1818"/>
        <v>3.4</v>
      </c>
      <c r="DG1771" s="8">
        <f t="shared" si="1819"/>
        <v>0.39999999999999997</v>
      </c>
      <c r="DH1771" s="1" t="s">
        <v>56</v>
      </c>
      <c r="DI1771" s="1" t="s">
        <v>135</v>
      </c>
      <c r="DJ1771" s="1" t="s">
        <v>56</v>
      </c>
      <c r="DK1771" s="1" t="s">
        <v>93</v>
      </c>
      <c r="DL1771" s="1" t="s">
        <v>68</v>
      </c>
      <c r="DM1771" s="1" t="s">
        <v>65</v>
      </c>
      <c r="DN1771" s="2" t="s">
        <v>97</v>
      </c>
      <c r="DO1771" s="2" t="s">
        <v>56</v>
      </c>
      <c r="DP1771" s="2" t="s">
        <v>56</v>
      </c>
      <c r="DQ1771" s="2" t="s">
        <v>56</v>
      </c>
      <c r="DR1771" s="2" t="s">
        <v>56</v>
      </c>
      <c r="DS1771" s="2" t="s">
        <v>56</v>
      </c>
    </row>
    <row r="1772" spans="1:123" x14ac:dyDescent="0.25">
      <c r="A1772">
        <v>2018</v>
      </c>
      <c r="B1772">
        <v>1770</v>
      </c>
      <c r="C1772" t="s">
        <v>57</v>
      </c>
      <c r="D1772">
        <v>0</v>
      </c>
      <c r="E1772">
        <v>20</v>
      </c>
      <c r="F1772">
        <v>1998</v>
      </c>
      <c r="G1772">
        <v>13</v>
      </c>
      <c r="H1772">
        <f t="shared" si="1756"/>
        <v>13</v>
      </c>
      <c r="I1772" t="s">
        <v>58</v>
      </c>
      <c r="J1772">
        <f t="shared" si="1757"/>
        <v>2</v>
      </c>
      <c r="K1772" t="s">
        <v>59</v>
      </c>
      <c r="L1772">
        <f t="shared" si="1758"/>
        <v>3</v>
      </c>
      <c r="M1772" t="s">
        <v>89</v>
      </c>
      <c r="N1772">
        <f t="shared" si="1759"/>
        <v>4</v>
      </c>
      <c r="O1772" t="s">
        <v>132</v>
      </c>
      <c r="P1772">
        <f t="shared" si="1760"/>
        <v>1</v>
      </c>
      <c r="Q1772">
        <f t="shared" si="1761"/>
        <v>1</v>
      </c>
      <c r="R1772">
        <v>2</v>
      </c>
      <c r="S1772" t="s">
        <v>101</v>
      </c>
      <c r="T1772">
        <f t="shared" si="1762"/>
        <v>1</v>
      </c>
      <c r="U1772">
        <f t="shared" si="1763"/>
        <v>1</v>
      </c>
      <c r="V1772" t="s">
        <v>92</v>
      </c>
      <c r="W1772">
        <v>72640</v>
      </c>
      <c r="X1772">
        <v>0</v>
      </c>
      <c r="Y1772">
        <v>0</v>
      </c>
      <c r="Z1772" t="s">
        <v>109</v>
      </c>
      <c r="AA1772">
        <f t="shared" si="1764"/>
        <v>5</v>
      </c>
      <c r="AB1772">
        <f t="shared" si="1765"/>
        <v>1</v>
      </c>
      <c r="AC1772" t="s">
        <v>71</v>
      </c>
      <c r="AD1772" s="6">
        <f t="shared" si="1766"/>
        <v>4</v>
      </c>
      <c r="AE1772">
        <f t="shared" si="1767"/>
        <v>1</v>
      </c>
      <c r="AF1772" t="s">
        <v>105</v>
      </c>
      <c r="AG1772" t="s">
        <v>56</v>
      </c>
      <c r="AH1772" t="s">
        <v>56</v>
      </c>
      <c r="AI1772" s="6" t="str">
        <f t="shared" si="1755"/>
        <v>None</v>
      </c>
      <c r="AJ1772" t="s">
        <v>106</v>
      </c>
      <c r="AK1772" s="6">
        <f t="shared" si="1768"/>
        <v>1</v>
      </c>
      <c r="AL1772" t="s">
        <v>71</v>
      </c>
      <c r="AM1772" s="6">
        <f t="shared" si="1768"/>
        <v>2</v>
      </c>
      <c r="AN1772" s="6">
        <f t="shared" si="1769"/>
        <v>-1</v>
      </c>
      <c r="AO1772" t="s">
        <v>110</v>
      </c>
      <c r="AP1772">
        <f t="shared" si="1770"/>
        <v>1</v>
      </c>
      <c r="AQ1772">
        <f t="shared" si="1771"/>
        <v>1</v>
      </c>
      <c r="AR1772" t="s">
        <v>107</v>
      </c>
      <c r="AS1772">
        <f t="shared" si="1772"/>
        <v>1</v>
      </c>
      <c r="AT1772">
        <f t="shared" si="1773"/>
        <v>1</v>
      </c>
      <c r="AU1772" t="s">
        <v>158</v>
      </c>
      <c r="AV1772">
        <f t="shared" si="1774"/>
        <v>1</v>
      </c>
      <c r="AW1772">
        <f t="shared" si="1775"/>
        <v>1</v>
      </c>
      <c r="AX1772" t="s">
        <v>172</v>
      </c>
      <c r="AY1772">
        <f t="shared" si="1776"/>
        <v>1</v>
      </c>
      <c r="AZ1772">
        <f t="shared" si="1777"/>
        <v>1</v>
      </c>
      <c r="BA1772" s="6">
        <f t="shared" si="1778"/>
        <v>4</v>
      </c>
      <c r="BB1772" s="6">
        <f t="shared" si="1779"/>
        <v>4</v>
      </c>
      <c r="BC1772" s="6">
        <f t="shared" si="1780"/>
        <v>1</v>
      </c>
      <c r="BD1772" s="9">
        <f t="shared" si="1781"/>
        <v>0</v>
      </c>
      <c r="BE1772" t="s">
        <v>64</v>
      </c>
      <c r="BF1772">
        <f t="shared" si="1782"/>
        <v>4</v>
      </c>
      <c r="BG1772">
        <f t="shared" si="1783"/>
        <v>1</v>
      </c>
      <c r="BH1772" t="s">
        <v>65</v>
      </c>
      <c r="BI1772">
        <f t="shared" si="1784"/>
        <v>7</v>
      </c>
      <c r="BJ1772">
        <f t="shared" si="1785"/>
        <v>1</v>
      </c>
      <c r="BK1772" t="s">
        <v>56</v>
      </c>
      <c r="BL1772">
        <f t="shared" si="1786"/>
        <v>0</v>
      </c>
      <c r="BM1772">
        <f t="shared" si="1787"/>
        <v>0</v>
      </c>
      <c r="BN1772" t="s">
        <v>56</v>
      </c>
      <c r="BO1772">
        <f t="shared" si="1788"/>
        <v>0</v>
      </c>
      <c r="BP1772">
        <f t="shared" si="1789"/>
        <v>0</v>
      </c>
      <c r="BQ1772" t="s">
        <v>56</v>
      </c>
      <c r="BR1772">
        <f t="shared" si="1790"/>
        <v>0</v>
      </c>
      <c r="BS1772">
        <f t="shared" si="1791"/>
        <v>0</v>
      </c>
      <c r="BT1772" t="s">
        <v>74</v>
      </c>
      <c r="BU1772">
        <f t="shared" si="1792"/>
        <v>7</v>
      </c>
      <c r="BV1772">
        <f t="shared" si="1793"/>
        <v>1</v>
      </c>
      <c r="BW1772" t="s">
        <v>117</v>
      </c>
      <c r="BX1772">
        <f t="shared" si="1794"/>
        <v>3</v>
      </c>
      <c r="BY1772">
        <f t="shared" si="1795"/>
        <v>1</v>
      </c>
      <c r="BZ1772" t="s">
        <v>108</v>
      </c>
      <c r="CA1772">
        <f t="shared" si="1796"/>
        <v>4</v>
      </c>
      <c r="CB1772">
        <f t="shared" si="1797"/>
        <v>1</v>
      </c>
      <c r="CC1772" t="s">
        <v>78</v>
      </c>
      <c r="CD1772">
        <f t="shared" si="1798"/>
        <v>1</v>
      </c>
      <c r="CE1772">
        <f t="shared" si="1799"/>
        <v>1</v>
      </c>
      <c r="CF1772" t="s">
        <v>82</v>
      </c>
      <c r="CG1772">
        <f t="shared" si="1800"/>
        <v>1</v>
      </c>
      <c r="CH1772">
        <f t="shared" si="1801"/>
        <v>1</v>
      </c>
      <c r="CI1772" t="s">
        <v>78</v>
      </c>
      <c r="CJ1772">
        <f t="shared" si="1802"/>
        <v>1</v>
      </c>
      <c r="CK1772">
        <f t="shared" si="1803"/>
        <v>1</v>
      </c>
      <c r="CL1772" t="s">
        <v>78</v>
      </c>
      <c r="CM1772">
        <f t="shared" si="1804"/>
        <v>7</v>
      </c>
      <c r="CN1772">
        <f t="shared" si="1805"/>
        <v>1</v>
      </c>
      <c r="CO1772" t="s">
        <v>67</v>
      </c>
      <c r="CP1772">
        <f t="shared" si="1806"/>
        <v>5</v>
      </c>
      <c r="CQ1772">
        <f t="shared" si="1807"/>
        <v>1</v>
      </c>
      <c r="CR1772" t="s">
        <v>112</v>
      </c>
      <c r="CS1772">
        <f t="shared" si="1808"/>
        <v>7</v>
      </c>
      <c r="CT1772">
        <f t="shared" si="1809"/>
        <v>1</v>
      </c>
      <c r="CU1772" t="s">
        <v>112</v>
      </c>
      <c r="CV1772">
        <f t="shared" si="1810"/>
        <v>7</v>
      </c>
      <c r="CW1772">
        <f t="shared" si="1811"/>
        <v>1</v>
      </c>
      <c r="CX1772" t="s">
        <v>112</v>
      </c>
      <c r="CY1772">
        <f t="shared" si="1812"/>
        <v>7</v>
      </c>
      <c r="CZ1772">
        <f t="shared" si="1813"/>
        <v>1</v>
      </c>
      <c r="DA1772" t="s">
        <v>56</v>
      </c>
      <c r="DB1772">
        <f t="shared" si="1814"/>
        <v>0</v>
      </c>
      <c r="DC1772">
        <f t="shared" si="1815"/>
        <v>0</v>
      </c>
      <c r="DD1772">
        <f t="shared" si="1816"/>
        <v>57</v>
      </c>
      <c r="DE1772">
        <f t="shared" si="1817"/>
        <v>12</v>
      </c>
      <c r="DF1772" s="7">
        <f t="shared" si="1818"/>
        <v>4.75</v>
      </c>
      <c r="DG1772" s="8">
        <f t="shared" si="1819"/>
        <v>0.625</v>
      </c>
      <c r="DH1772" s="1" t="s">
        <v>112</v>
      </c>
      <c r="DI1772" s="1" t="s">
        <v>56</v>
      </c>
      <c r="DJ1772" s="1" t="s">
        <v>65</v>
      </c>
      <c r="DK1772" s="1" t="s">
        <v>78</v>
      </c>
      <c r="DL1772" s="1" t="s">
        <v>68</v>
      </c>
      <c r="DM1772" s="1" t="s">
        <v>56</v>
      </c>
      <c r="DN1772" s="2">
        <v>4</v>
      </c>
      <c r="DO1772" s="2">
        <v>4</v>
      </c>
      <c r="DP1772" s="2">
        <v>5</v>
      </c>
      <c r="DQ1772" s="2">
        <v>4</v>
      </c>
      <c r="DR1772" s="2">
        <v>5</v>
      </c>
      <c r="DS1772" s="2">
        <v>5</v>
      </c>
    </row>
    <row r="1773" spans="1:123" x14ac:dyDescent="0.25">
      <c r="A1773">
        <v>2018</v>
      </c>
      <c r="B1773">
        <v>1771</v>
      </c>
      <c r="C1773" t="s">
        <v>118</v>
      </c>
      <c r="D1773">
        <v>0</v>
      </c>
      <c r="E1773">
        <v>54</v>
      </c>
      <c r="F1773">
        <v>1964</v>
      </c>
      <c r="G1773">
        <v>12</v>
      </c>
      <c r="H1773">
        <f t="shared" si="1756"/>
        <v>12</v>
      </c>
      <c r="I1773" t="s">
        <v>58</v>
      </c>
      <c r="J1773">
        <f t="shared" si="1757"/>
        <v>2</v>
      </c>
      <c r="K1773" t="s">
        <v>59</v>
      </c>
      <c r="L1773">
        <f t="shared" si="1758"/>
        <v>3</v>
      </c>
      <c r="M1773" t="s">
        <v>59</v>
      </c>
      <c r="N1773">
        <f t="shared" si="1759"/>
        <v>5</v>
      </c>
      <c r="O1773" t="s">
        <v>132</v>
      </c>
      <c r="P1773">
        <f t="shared" si="1760"/>
        <v>1</v>
      </c>
      <c r="Q1773">
        <f t="shared" si="1761"/>
        <v>1</v>
      </c>
      <c r="R1773">
        <v>1</v>
      </c>
      <c r="S1773" t="s">
        <v>101</v>
      </c>
      <c r="T1773">
        <f t="shared" si="1762"/>
        <v>1</v>
      </c>
      <c r="U1773">
        <f t="shared" si="1763"/>
        <v>1</v>
      </c>
      <c r="V1773" t="s">
        <v>92</v>
      </c>
      <c r="W1773">
        <v>45400</v>
      </c>
      <c r="X1773">
        <v>45400</v>
      </c>
      <c r="Y1773">
        <v>70100</v>
      </c>
      <c r="Z1773" t="s">
        <v>109</v>
      </c>
      <c r="AA1773">
        <f t="shared" si="1764"/>
        <v>5</v>
      </c>
      <c r="AB1773">
        <f t="shared" si="1765"/>
        <v>1</v>
      </c>
      <c r="AC1773" t="s">
        <v>71</v>
      </c>
      <c r="AD1773" s="6">
        <f t="shared" si="1766"/>
        <v>4</v>
      </c>
      <c r="AE1773">
        <f t="shared" si="1767"/>
        <v>1</v>
      </c>
      <c r="AF1773" t="s">
        <v>105</v>
      </c>
      <c r="AG1773" t="s">
        <v>56</v>
      </c>
      <c r="AH1773" t="s">
        <v>56</v>
      </c>
      <c r="AI1773" s="6" t="str">
        <f t="shared" si="1755"/>
        <v>None</v>
      </c>
      <c r="AJ1773" t="s">
        <v>106</v>
      </c>
      <c r="AK1773" s="6">
        <f t="shared" si="1768"/>
        <v>1</v>
      </c>
      <c r="AL1773" t="s">
        <v>106</v>
      </c>
      <c r="AM1773" s="6">
        <f t="shared" si="1768"/>
        <v>1</v>
      </c>
      <c r="AN1773" s="6">
        <f t="shared" si="1769"/>
        <v>0</v>
      </c>
      <c r="AO1773" t="s">
        <v>110</v>
      </c>
      <c r="AP1773">
        <f t="shared" si="1770"/>
        <v>1</v>
      </c>
      <c r="AQ1773">
        <f t="shared" si="1771"/>
        <v>1</v>
      </c>
      <c r="AR1773" t="s">
        <v>107</v>
      </c>
      <c r="AS1773">
        <f t="shared" si="1772"/>
        <v>1</v>
      </c>
      <c r="AT1773">
        <f t="shared" si="1773"/>
        <v>1</v>
      </c>
      <c r="AU1773" t="s">
        <v>158</v>
      </c>
      <c r="AV1773">
        <f t="shared" si="1774"/>
        <v>1</v>
      </c>
      <c r="AW1773">
        <f t="shared" si="1775"/>
        <v>1</v>
      </c>
      <c r="AX1773" t="s">
        <v>172</v>
      </c>
      <c r="AY1773">
        <f t="shared" si="1776"/>
        <v>1</v>
      </c>
      <c r="AZ1773">
        <f t="shared" si="1777"/>
        <v>1</v>
      </c>
      <c r="BA1773" s="6">
        <f t="shared" si="1778"/>
        <v>4</v>
      </c>
      <c r="BB1773" s="6">
        <f t="shared" si="1779"/>
        <v>4</v>
      </c>
      <c r="BC1773" s="6">
        <f t="shared" si="1780"/>
        <v>1</v>
      </c>
      <c r="BD1773" s="9">
        <f t="shared" si="1781"/>
        <v>0</v>
      </c>
      <c r="BE1773" t="s">
        <v>56</v>
      </c>
      <c r="BF1773">
        <f t="shared" si="1782"/>
        <v>0</v>
      </c>
      <c r="BG1773">
        <f t="shared" si="1783"/>
        <v>0</v>
      </c>
      <c r="BH1773" t="s">
        <v>56</v>
      </c>
      <c r="BI1773">
        <f t="shared" si="1784"/>
        <v>0</v>
      </c>
      <c r="BJ1773">
        <f t="shared" si="1785"/>
        <v>0</v>
      </c>
      <c r="BK1773" t="s">
        <v>64</v>
      </c>
      <c r="BL1773">
        <f t="shared" si="1786"/>
        <v>4</v>
      </c>
      <c r="BM1773">
        <f t="shared" si="1787"/>
        <v>1</v>
      </c>
      <c r="BN1773" t="s">
        <v>64</v>
      </c>
      <c r="BO1773">
        <f t="shared" si="1788"/>
        <v>4</v>
      </c>
      <c r="BP1773">
        <f t="shared" si="1789"/>
        <v>1</v>
      </c>
      <c r="BQ1773" t="s">
        <v>56</v>
      </c>
      <c r="BR1773">
        <f t="shared" si="1790"/>
        <v>0</v>
      </c>
      <c r="BS1773">
        <f t="shared" si="1791"/>
        <v>0</v>
      </c>
      <c r="BT1773" t="s">
        <v>74</v>
      </c>
      <c r="BU1773">
        <f t="shared" si="1792"/>
        <v>7</v>
      </c>
      <c r="BV1773">
        <f t="shared" si="1793"/>
        <v>1</v>
      </c>
      <c r="BW1773" t="s">
        <v>79</v>
      </c>
      <c r="BX1773">
        <f t="shared" si="1794"/>
        <v>1</v>
      </c>
      <c r="BY1773">
        <f t="shared" si="1795"/>
        <v>1</v>
      </c>
      <c r="BZ1773" t="s">
        <v>108</v>
      </c>
      <c r="CA1773">
        <f t="shared" si="1796"/>
        <v>4</v>
      </c>
      <c r="CB1773">
        <f t="shared" si="1797"/>
        <v>1</v>
      </c>
      <c r="CC1773" t="s">
        <v>78</v>
      </c>
      <c r="CD1773">
        <f t="shared" si="1798"/>
        <v>1</v>
      </c>
      <c r="CE1773">
        <f t="shared" si="1799"/>
        <v>1</v>
      </c>
      <c r="CF1773" t="s">
        <v>82</v>
      </c>
      <c r="CG1773">
        <f t="shared" si="1800"/>
        <v>1</v>
      </c>
      <c r="CH1773">
        <f t="shared" si="1801"/>
        <v>1</v>
      </c>
      <c r="CI1773" t="s">
        <v>78</v>
      </c>
      <c r="CJ1773">
        <f t="shared" si="1802"/>
        <v>1</v>
      </c>
      <c r="CK1773">
        <f t="shared" si="1803"/>
        <v>1</v>
      </c>
      <c r="CL1773" t="s">
        <v>78</v>
      </c>
      <c r="CM1773">
        <f t="shared" si="1804"/>
        <v>7</v>
      </c>
      <c r="CN1773">
        <f t="shared" si="1805"/>
        <v>1</v>
      </c>
      <c r="CO1773" t="s">
        <v>83</v>
      </c>
      <c r="CP1773">
        <f t="shared" si="1806"/>
        <v>4</v>
      </c>
      <c r="CQ1773">
        <f t="shared" si="1807"/>
        <v>1</v>
      </c>
      <c r="CR1773" t="s">
        <v>112</v>
      </c>
      <c r="CS1773">
        <f t="shared" si="1808"/>
        <v>7</v>
      </c>
      <c r="CT1773">
        <f t="shared" si="1809"/>
        <v>1</v>
      </c>
      <c r="CU1773" t="s">
        <v>112</v>
      </c>
      <c r="CV1773">
        <f t="shared" si="1810"/>
        <v>7</v>
      </c>
      <c r="CW1773">
        <f t="shared" si="1811"/>
        <v>1</v>
      </c>
      <c r="CX1773" t="s">
        <v>112</v>
      </c>
      <c r="CY1773">
        <f t="shared" si="1812"/>
        <v>7</v>
      </c>
      <c r="CZ1773">
        <f t="shared" si="1813"/>
        <v>1</v>
      </c>
      <c r="DA1773" t="s">
        <v>56</v>
      </c>
      <c r="DB1773">
        <f t="shared" si="1814"/>
        <v>0</v>
      </c>
      <c r="DC1773">
        <f t="shared" si="1815"/>
        <v>0</v>
      </c>
      <c r="DD1773">
        <f t="shared" si="1816"/>
        <v>55</v>
      </c>
      <c r="DE1773">
        <f t="shared" si="1817"/>
        <v>13</v>
      </c>
      <c r="DF1773" s="7">
        <f t="shared" si="1818"/>
        <v>4.2307692307692308</v>
      </c>
      <c r="DG1773" s="8">
        <f t="shared" si="1819"/>
        <v>0.53846153846153844</v>
      </c>
      <c r="DH1773" s="1" t="s">
        <v>112</v>
      </c>
      <c r="DI1773" s="1" t="s">
        <v>56</v>
      </c>
      <c r="DJ1773" s="1" t="s">
        <v>56</v>
      </c>
      <c r="DK1773" s="1" t="s">
        <v>74</v>
      </c>
      <c r="DL1773" s="1" t="s">
        <v>64</v>
      </c>
      <c r="DM1773" s="1" t="s">
        <v>64</v>
      </c>
      <c r="DN1773" s="2" t="s">
        <v>123</v>
      </c>
      <c r="DO1773" s="2">
        <v>4</v>
      </c>
      <c r="DP1773" s="2">
        <v>4</v>
      </c>
      <c r="DQ1773" s="2">
        <v>4</v>
      </c>
      <c r="DR1773" s="2">
        <v>4</v>
      </c>
      <c r="DS1773" s="2">
        <v>4</v>
      </c>
    </row>
    <row r="1774" spans="1:123" x14ac:dyDescent="0.25">
      <c r="A1774">
        <v>2018</v>
      </c>
      <c r="B1774">
        <v>1772</v>
      </c>
      <c r="C1774" t="s">
        <v>124</v>
      </c>
      <c r="D1774">
        <v>5</v>
      </c>
      <c r="E1774">
        <v>86</v>
      </c>
      <c r="F1774">
        <v>1932</v>
      </c>
      <c r="G1774">
        <v>17</v>
      </c>
      <c r="H1774">
        <f t="shared" si="1756"/>
        <v>17</v>
      </c>
      <c r="I1774" t="s">
        <v>90</v>
      </c>
      <c r="J1774">
        <f t="shared" si="1757"/>
        <v>1</v>
      </c>
      <c r="K1774" t="s">
        <v>59</v>
      </c>
      <c r="L1774">
        <f t="shared" si="1758"/>
        <v>3</v>
      </c>
      <c r="M1774" t="s">
        <v>59</v>
      </c>
      <c r="N1774">
        <f t="shared" si="1759"/>
        <v>5</v>
      </c>
      <c r="O1774" t="s">
        <v>125</v>
      </c>
      <c r="P1774">
        <f t="shared" si="1760"/>
        <v>4</v>
      </c>
      <c r="Q1774">
        <f t="shared" si="1761"/>
        <v>1</v>
      </c>
      <c r="R1774">
        <v>1</v>
      </c>
      <c r="S1774" t="s">
        <v>56</v>
      </c>
      <c r="T1774">
        <f t="shared" si="1762"/>
        <v>0</v>
      </c>
      <c r="U1774">
        <f t="shared" si="1763"/>
        <v>0</v>
      </c>
      <c r="V1774" t="s">
        <v>92</v>
      </c>
      <c r="W1774">
        <v>17025</v>
      </c>
      <c r="X1774">
        <v>0</v>
      </c>
      <c r="Y1774">
        <v>0</v>
      </c>
      <c r="Z1774" t="s">
        <v>109</v>
      </c>
      <c r="AA1774">
        <f t="shared" si="1764"/>
        <v>5</v>
      </c>
      <c r="AB1774">
        <f t="shared" si="1765"/>
        <v>1</v>
      </c>
      <c r="AC1774" t="s">
        <v>165</v>
      </c>
      <c r="AD1774" s="6">
        <f t="shared" si="1766"/>
        <v>7</v>
      </c>
      <c r="AE1774">
        <f t="shared" si="1767"/>
        <v>1</v>
      </c>
      <c r="AF1774" t="s">
        <v>105</v>
      </c>
      <c r="AG1774" t="s">
        <v>56</v>
      </c>
      <c r="AH1774" t="s">
        <v>56</v>
      </c>
      <c r="AI1774" s="6" t="str">
        <f t="shared" si="1755"/>
        <v>None</v>
      </c>
      <c r="AJ1774" t="s">
        <v>106</v>
      </c>
      <c r="AK1774" s="6">
        <f t="shared" si="1768"/>
        <v>1</v>
      </c>
      <c r="AL1774" t="s">
        <v>71</v>
      </c>
      <c r="AM1774" s="6">
        <f t="shared" si="1768"/>
        <v>2</v>
      </c>
      <c r="AN1774" s="6">
        <f t="shared" si="1769"/>
        <v>-1</v>
      </c>
      <c r="AO1774" t="s">
        <v>110</v>
      </c>
      <c r="AP1774">
        <f t="shared" si="1770"/>
        <v>1</v>
      </c>
      <c r="AQ1774">
        <f t="shared" si="1771"/>
        <v>1</v>
      </c>
      <c r="AR1774" t="s">
        <v>107</v>
      </c>
      <c r="AS1774">
        <f t="shared" si="1772"/>
        <v>1</v>
      </c>
      <c r="AT1774">
        <f t="shared" si="1773"/>
        <v>1</v>
      </c>
      <c r="AU1774" t="s">
        <v>158</v>
      </c>
      <c r="AV1774">
        <f t="shared" si="1774"/>
        <v>1</v>
      </c>
      <c r="AW1774">
        <f t="shared" si="1775"/>
        <v>1</v>
      </c>
      <c r="AX1774" t="s">
        <v>114</v>
      </c>
      <c r="AY1774">
        <f t="shared" si="1776"/>
        <v>5</v>
      </c>
      <c r="AZ1774">
        <f t="shared" si="1777"/>
        <v>1</v>
      </c>
      <c r="BA1774" s="6">
        <f t="shared" si="1778"/>
        <v>8</v>
      </c>
      <c r="BB1774" s="6">
        <f t="shared" si="1779"/>
        <v>4</v>
      </c>
      <c r="BC1774" s="6">
        <f t="shared" si="1780"/>
        <v>2</v>
      </c>
      <c r="BD1774" s="9">
        <f t="shared" si="1781"/>
        <v>0.16666666666666666</v>
      </c>
      <c r="BE1774" t="s">
        <v>65</v>
      </c>
      <c r="BF1774">
        <f t="shared" si="1782"/>
        <v>7</v>
      </c>
      <c r="BG1774">
        <f t="shared" si="1783"/>
        <v>1</v>
      </c>
      <c r="BH1774" t="s">
        <v>65</v>
      </c>
      <c r="BI1774">
        <f t="shared" si="1784"/>
        <v>7</v>
      </c>
      <c r="BJ1774">
        <f t="shared" si="1785"/>
        <v>1</v>
      </c>
      <c r="BK1774" t="s">
        <v>56</v>
      </c>
      <c r="BL1774">
        <f t="shared" si="1786"/>
        <v>0</v>
      </c>
      <c r="BM1774">
        <f t="shared" si="1787"/>
        <v>0</v>
      </c>
      <c r="BN1774" t="s">
        <v>56</v>
      </c>
      <c r="BO1774">
        <f t="shared" si="1788"/>
        <v>0</v>
      </c>
      <c r="BP1774">
        <f t="shared" si="1789"/>
        <v>0</v>
      </c>
      <c r="BQ1774" t="s">
        <v>94</v>
      </c>
      <c r="BR1774">
        <f t="shared" si="1790"/>
        <v>7</v>
      </c>
      <c r="BS1774">
        <f t="shared" si="1791"/>
        <v>1</v>
      </c>
      <c r="BT1774" t="s">
        <v>78</v>
      </c>
      <c r="BU1774">
        <f t="shared" si="1792"/>
        <v>1</v>
      </c>
      <c r="BV1774">
        <f t="shared" si="1793"/>
        <v>1</v>
      </c>
      <c r="BW1774" t="s">
        <v>117</v>
      </c>
      <c r="BX1774">
        <f t="shared" si="1794"/>
        <v>3</v>
      </c>
      <c r="BY1774">
        <f t="shared" si="1795"/>
        <v>1</v>
      </c>
      <c r="BZ1774" t="s">
        <v>131</v>
      </c>
      <c r="CA1774">
        <f t="shared" si="1796"/>
        <v>5</v>
      </c>
      <c r="CB1774">
        <f t="shared" si="1797"/>
        <v>1</v>
      </c>
      <c r="CC1774" t="s">
        <v>78</v>
      </c>
      <c r="CD1774">
        <f t="shared" si="1798"/>
        <v>1</v>
      </c>
      <c r="CE1774">
        <f t="shared" si="1799"/>
        <v>1</v>
      </c>
      <c r="CF1774" t="s">
        <v>82</v>
      </c>
      <c r="CG1774">
        <f t="shared" si="1800"/>
        <v>1</v>
      </c>
      <c r="CH1774">
        <f t="shared" si="1801"/>
        <v>1</v>
      </c>
      <c r="CI1774" t="s">
        <v>74</v>
      </c>
      <c r="CJ1774">
        <f t="shared" si="1802"/>
        <v>7</v>
      </c>
      <c r="CK1774">
        <f t="shared" si="1803"/>
        <v>1</v>
      </c>
      <c r="CL1774" t="s">
        <v>78</v>
      </c>
      <c r="CM1774">
        <f t="shared" si="1804"/>
        <v>7</v>
      </c>
      <c r="CN1774">
        <f t="shared" si="1805"/>
        <v>1</v>
      </c>
      <c r="CO1774" t="s">
        <v>83</v>
      </c>
      <c r="CP1774">
        <f t="shared" si="1806"/>
        <v>4</v>
      </c>
      <c r="CQ1774">
        <f t="shared" si="1807"/>
        <v>1</v>
      </c>
      <c r="CR1774" t="s">
        <v>67</v>
      </c>
      <c r="CS1774">
        <f t="shared" si="1808"/>
        <v>5</v>
      </c>
      <c r="CT1774">
        <f t="shared" si="1809"/>
        <v>1</v>
      </c>
      <c r="CU1774" t="s">
        <v>67</v>
      </c>
      <c r="CV1774">
        <f t="shared" si="1810"/>
        <v>5</v>
      </c>
      <c r="CW1774">
        <f t="shared" si="1811"/>
        <v>1</v>
      </c>
      <c r="CX1774" t="s">
        <v>67</v>
      </c>
      <c r="CY1774">
        <f t="shared" si="1812"/>
        <v>5</v>
      </c>
      <c r="CZ1774">
        <f t="shared" si="1813"/>
        <v>1</v>
      </c>
      <c r="DA1774" t="s">
        <v>86</v>
      </c>
      <c r="DB1774">
        <f t="shared" si="1814"/>
        <v>3</v>
      </c>
      <c r="DC1774">
        <f t="shared" si="1815"/>
        <v>1</v>
      </c>
      <c r="DD1774">
        <f t="shared" si="1816"/>
        <v>61</v>
      </c>
      <c r="DE1774">
        <f t="shared" si="1817"/>
        <v>14</v>
      </c>
      <c r="DF1774" s="7">
        <f t="shared" si="1818"/>
        <v>4.3571428571428568</v>
      </c>
      <c r="DG1774" s="8">
        <f t="shared" si="1819"/>
        <v>0.55952380952380942</v>
      </c>
      <c r="DH1774" s="1" t="s">
        <v>83</v>
      </c>
      <c r="DI1774" s="1" t="s">
        <v>56</v>
      </c>
      <c r="DJ1774" s="1" t="s">
        <v>65</v>
      </c>
      <c r="DK1774" s="1" t="s">
        <v>56</v>
      </c>
      <c r="DL1774" s="1" t="s">
        <v>64</v>
      </c>
      <c r="DM1774" s="1" t="s">
        <v>56</v>
      </c>
      <c r="DN1774" s="2" t="s">
        <v>56</v>
      </c>
      <c r="DO1774" s="2">
        <v>4</v>
      </c>
      <c r="DP1774" s="2">
        <v>5</v>
      </c>
      <c r="DQ1774" s="2">
        <v>4</v>
      </c>
      <c r="DR1774" s="2">
        <v>4</v>
      </c>
      <c r="DS1774" s="2">
        <v>4</v>
      </c>
    </row>
    <row r="1775" spans="1:123" x14ac:dyDescent="0.25">
      <c r="A1775">
        <v>2018</v>
      </c>
      <c r="B1775">
        <v>1773</v>
      </c>
      <c r="C1775" t="s">
        <v>118</v>
      </c>
      <c r="D1775">
        <v>2</v>
      </c>
      <c r="E1775">
        <v>68</v>
      </c>
      <c r="F1775">
        <v>1950</v>
      </c>
      <c r="G1775">
        <v>12</v>
      </c>
      <c r="H1775">
        <f t="shared" si="1756"/>
        <v>12</v>
      </c>
      <c r="I1775" t="s">
        <v>90</v>
      </c>
      <c r="J1775">
        <f t="shared" si="1757"/>
        <v>1</v>
      </c>
      <c r="K1775" t="s">
        <v>59</v>
      </c>
      <c r="L1775">
        <f t="shared" si="1758"/>
        <v>3</v>
      </c>
      <c r="M1775" t="s">
        <v>59</v>
      </c>
      <c r="N1775">
        <f t="shared" si="1759"/>
        <v>5</v>
      </c>
      <c r="O1775" t="s">
        <v>125</v>
      </c>
      <c r="P1775">
        <f t="shared" si="1760"/>
        <v>4</v>
      </c>
      <c r="Q1775">
        <f t="shared" si="1761"/>
        <v>1</v>
      </c>
      <c r="R1775">
        <v>1</v>
      </c>
      <c r="S1775" t="s">
        <v>101</v>
      </c>
      <c r="T1775">
        <f t="shared" si="1762"/>
        <v>1</v>
      </c>
      <c r="U1775">
        <f t="shared" si="1763"/>
        <v>1</v>
      </c>
      <c r="V1775" t="s">
        <v>148</v>
      </c>
      <c r="W1775">
        <v>9647.5</v>
      </c>
      <c r="X1775">
        <v>0</v>
      </c>
      <c r="Y1775">
        <v>0</v>
      </c>
      <c r="Z1775" t="s">
        <v>81</v>
      </c>
      <c r="AA1775">
        <f t="shared" si="1764"/>
        <v>3</v>
      </c>
      <c r="AB1775">
        <f t="shared" si="1765"/>
        <v>1</v>
      </c>
      <c r="AC1775" t="s">
        <v>104</v>
      </c>
      <c r="AD1775" s="6">
        <f t="shared" si="1766"/>
        <v>3</v>
      </c>
      <c r="AE1775">
        <f t="shared" si="1767"/>
        <v>1</v>
      </c>
      <c r="AF1775" t="s">
        <v>75</v>
      </c>
      <c r="AG1775" t="s">
        <v>142</v>
      </c>
      <c r="AH1775" t="s">
        <v>251</v>
      </c>
      <c r="AI1775" s="6" t="str">
        <f t="shared" si="1755"/>
        <v>Evangelical Reformed</v>
      </c>
      <c r="AJ1775" t="s">
        <v>77</v>
      </c>
      <c r="AK1775" s="6">
        <f t="shared" si="1768"/>
        <v>3</v>
      </c>
      <c r="AL1775" t="s">
        <v>77</v>
      </c>
      <c r="AM1775" s="6">
        <f t="shared" si="1768"/>
        <v>3</v>
      </c>
      <c r="AN1775" s="6">
        <f t="shared" si="1769"/>
        <v>0</v>
      </c>
      <c r="AO1775" t="s">
        <v>110</v>
      </c>
      <c r="AP1775">
        <f t="shared" si="1770"/>
        <v>1</v>
      </c>
      <c r="AQ1775">
        <f t="shared" si="1771"/>
        <v>1</v>
      </c>
      <c r="AR1775" t="s">
        <v>73</v>
      </c>
      <c r="AS1775">
        <f t="shared" si="1772"/>
        <v>7</v>
      </c>
      <c r="AT1775">
        <f t="shared" si="1773"/>
        <v>1</v>
      </c>
      <c r="AU1775" t="s">
        <v>100</v>
      </c>
      <c r="AV1775">
        <f t="shared" si="1774"/>
        <v>5</v>
      </c>
      <c r="AW1775">
        <f t="shared" si="1775"/>
        <v>1</v>
      </c>
      <c r="AX1775" t="s">
        <v>114</v>
      </c>
      <c r="AY1775">
        <f t="shared" si="1776"/>
        <v>5</v>
      </c>
      <c r="AZ1775">
        <f t="shared" si="1777"/>
        <v>1</v>
      </c>
      <c r="BA1775" s="6">
        <f t="shared" si="1778"/>
        <v>18</v>
      </c>
      <c r="BB1775" s="6">
        <f t="shared" si="1779"/>
        <v>4</v>
      </c>
      <c r="BC1775" s="6">
        <f t="shared" si="1780"/>
        <v>4.5</v>
      </c>
      <c r="BD1775" s="9">
        <f t="shared" si="1781"/>
        <v>0.58333333333333337</v>
      </c>
      <c r="BE1775" t="s">
        <v>64</v>
      </c>
      <c r="BF1775">
        <f t="shared" si="1782"/>
        <v>4</v>
      </c>
      <c r="BG1775">
        <f t="shared" si="1783"/>
        <v>1</v>
      </c>
      <c r="BH1775" t="s">
        <v>65</v>
      </c>
      <c r="BI1775">
        <f t="shared" si="1784"/>
        <v>7</v>
      </c>
      <c r="BJ1775">
        <f t="shared" si="1785"/>
        <v>1</v>
      </c>
      <c r="BK1775" t="s">
        <v>56</v>
      </c>
      <c r="BL1775">
        <f t="shared" si="1786"/>
        <v>0</v>
      </c>
      <c r="BM1775">
        <f t="shared" si="1787"/>
        <v>0</v>
      </c>
      <c r="BN1775" t="s">
        <v>56</v>
      </c>
      <c r="BO1775">
        <f t="shared" si="1788"/>
        <v>0</v>
      </c>
      <c r="BP1775">
        <f t="shared" si="1789"/>
        <v>0</v>
      </c>
      <c r="BQ1775" t="s">
        <v>56</v>
      </c>
      <c r="BR1775">
        <f t="shared" si="1790"/>
        <v>0</v>
      </c>
      <c r="BS1775">
        <f t="shared" si="1791"/>
        <v>0</v>
      </c>
      <c r="BT1775" t="s">
        <v>74</v>
      </c>
      <c r="BU1775">
        <f t="shared" si="1792"/>
        <v>7</v>
      </c>
      <c r="BV1775">
        <f t="shared" si="1793"/>
        <v>1</v>
      </c>
      <c r="BW1775" t="s">
        <v>117</v>
      </c>
      <c r="BX1775">
        <f t="shared" si="1794"/>
        <v>3</v>
      </c>
      <c r="BY1775">
        <f t="shared" si="1795"/>
        <v>1</v>
      </c>
      <c r="BZ1775" t="s">
        <v>147</v>
      </c>
      <c r="CA1775">
        <f t="shared" si="1796"/>
        <v>3</v>
      </c>
      <c r="CB1775">
        <f t="shared" si="1797"/>
        <v>1</v>
      </c>
      <c r="CC1775" t="s">
        <v>78</v>
      </c>
      <c r="CD1775">
        <f t="shared" si="1798"/>
        <v>1</v>
      </c>
      <c r="CE1775">
        <f t="shared" si="1799"/>
        <v>1</v>
      </c>
      <c r="CF1775" t="s">
        <v>82</v>
      </c>
      <c r="CG1775">
        <f t="shared" si="1800"/>
        <v>1</v>
      </c>
      <c r="CH1775">
        <f t="shared" si="1801"/>
        <v>1</v>
      </c>
      <c r="CI1775" t="s">
        <v>74</v>
      </c>
      <c r="CJ1775">
        <f t="shared" si="1802"/>
        <v>7</v>
      </c>
      <c r="CK1775">
        <f t="shared" si="1803"/>
        <v>1</v>
      </c>
      <c r="CL1775" t="s">
        <v>74</v>
      </c>
      <c r="CM1775">
        <f t="shared" si="1804"/>
        <v>1</v>
      </c>
      <c r="CN1775">
        <f t="shared" si="1805"/>
        <v>1</v>
      </c>
      <c r="CO1775" t="s">
        <v>67</v>
      </c>
      <c r="CP1775">
        <f t="shared" si="1806"/>
        <v>5</v>
      </c>
      <c r="CQ1775">
        <f t="shared" si="1807"/>
        <v>1</v>
      </c>
      <c r="CR1775" t="s">
        <v>83</v>
      </c>
      <c r="CS1775">
        <f t="shared" si="1808"/>
        <v>4</v>
      </c>
      <c r="CT1775">
        <f t="shared" si="1809"/>
        <v>1</v>
      </c>
      <c r="CU1775" t="s">
        <v>83</v>
      </c>
      <c r="CV1775">
        <f t="shared" si="1810"/>
        <v>4</v>
      </c>
      <c r="CW1775">
        <f t="shared" si="1811"/>
        <v>1</v>
      </c>
      <c r="CX1775" t="s">
        <v>83</v>
      </c>
      <c r="CY1775">
        <f t="shared" si="1812"/>
        <v>4</v>
      </c>
      <c r="CZ1775">
        <f t="shared" si="1813"/>
        <v>1</v>
      </c>
      <c r="DA1775" t="s">
        <v>56</v>
      </c>
      <c r="DB1775">
        <f t="shared" si="1814"/>
        <v>0</v>
      </c>
      <c r="DC1775">
        <f t="shared" si="1815"/>
        <v>0</v>
      </c>
      <c r="DD1775">
        <f t="shared" si="1816"/>
        <v>47</v>
      </c>
      <c r="DE1775">
        <f t="shared" si="1817"/>
        <v>12</v>
      </c>
      <c r="DF1775" s="7">
        <f t="shared" si="1818"/>
        <v>3.9166666666666665</v>
      </c>
      <c r="DG1775" s="8">
        <f t="shared" si="1819"/>
        <v>0.4861111111111111</v>
      </c>
      <c r="DH1775" s="1" t="s">
        <v>83</v>
      </c>
      <c r="DI1775" s="1" t="s">
        <v>56</v>
      </c>
      <c r="DJ1775" s="1" t="s">
        <v>65</v>
      </c>
      <c r="DK1775" s="1" t="s">
        <v>74</v>
      </c>
      <c r="DL1775" s="1" t="s">
        <v>68</v>
      </c>
      <c r="DM1775" s="1" t="s">
        <v>56</v>
      </c>
      <c r="DN1775" s="2" t="s">
        <v>97</v>
      </c>
      <c r="DO1775" s="2">
        <v>2</v>
      </c>
      <c r="DP1775" s="2">
        <v>5</v>
      </c>
      <c r="DQ1775" s="2">
        <v>4</v>
      </c>
      <c r="DR1775" s="2">
        <v>6</v>
      </c>
      <c r="DS1775" s="2">
        <v>5</v>
      </c>
    </row>
    <row r="1776" spans="1:123" x14ac:dyDescent="0.25">
      <c r="A1776">
        <v>2018</v>
      </c>
      <c r="B1776">
        <v>1774</v>
      </c>
      <c r="C1776" t="s">
        <v>118</v>
      </c>
      <c r="D1776">
        <v>2</v>
      </c>
      <c r="E1776">
        <v>54</v>
      </c>
      <c r="F1776">
        <v>1964</v>
      </c>
      <c r="G1776">
        <v>8</v>
      </c>
      <c r="H1776">
        <f t="shared" si="1756"/>
        <v>8</v>
      </c>
      <c r="I1776" t="s">
        <v>90</v>
      </c>
      <c r="J1776">
        <f t="shared" si="1757"/>
        <v>1</v>
      </c>
      <c r="K1776" t="s">
        <v>59</v>
      </c>
      <c r="L1776">
        <f t="shared" si="1758"/>
        <v>3</v>
      </c>
      <c r="M1776" t="s">
        <v>59</v>
      </c>
      <c r="N1776">
        <f t="shared" si="1759"/>
        <v>5</v>
      </c>
      <c r="O1776" t="s">
        <v>125</v>
      </c>
      <c r="P1776">
        <f t="shared" si="1760"/>
        <v>4</v>
      </c>
      <c r="Q1776">
        <f t="shared" si="1761"/>
        <v>1</v>
      </c>
      <c r="R1776">
        <v>1</v>
      </c>
      <c r="S1776" t="s">
        <v>56</v>
      </c>
      <c r="T1776">
        <f t="shared" si="1762"/>
        <v>0</v>
      </c>
      <c r="U1776">
        <f t="shared" si="1763"/>
        <v>0</v>
      </c>
      <c r="V1776" t="s">
        <v>92</v>
      </c>
      <c r="W1776">
        <v>20430</v>
      </c>
      <c r="X1776">
        <v>0</v>
      </c>
      <c r="Y1776">
        <v>0</v>
      </c>
      <c r="Z1776" t="s">
        <v>140</v>
      </c>
      <c r="AA1776">
        <f t="shared" si="1764"/>
        <v>1</v>
      </c>
      <c r="AB1776">
        <f t="shared" si="1765"/>
        <v>1</v>
      </c>
      <c r="AC1776" t="s">
        <v>106</v>
      </c>
      <c r="AD1776" s="6">
        <f t="shared" si="1766"/>
        <v>6</v>
      </c>
      <c r="AE1776">
        <f t="shared" si="1767"/>
        <v>1</v>
      </c>
      <c r="AF1776" t="s">
        <v>105</v>
      </c>
      <c r="AG1776" t="s">
        <v>56</v>
      </c>
      <c r="AH1776" t="s">
        <v>56</v>
      </c>
      <c r="AI1776" s="6" t="str">
        <f t="shared" si="1755"/>
        <v>None</v>
      </c>
      <c r="AJ1776" t="s">
        <v>106</v>
      </c>
      <c r="AK1776" s="6">
        <f t="shared" si="1768"/>
        <v>1</v>
      </c>
      <c r="AL1776" t="s">
        <v>71</v>
      </c>
      <c r="AM1776" s="6">
        <f t="shared" si="1768"/>
        <v>2</v>
      </c>
      <c r="AN1776" s="6">
        <f t="shared" si="1769"/>
        <v>-1</v>
      </c>
      <c r="AO1776" t="s">
        <v>110</v>
      </c>
      <c r="AP1776">
        <f t="shared" si="1770"/>
        <v>1</v>
      </c>
      <c r="AQ1776">
        <f t="shared" si="1771"/>
        <v>1</v>
      </c>
      <c r="AR1776" t="s">
        <v>107</v>
      </c>
      <c r="AS1776">
        <f t="shared" si="1772"/>
        <v>1</v>
      </c>
      <c r="AT1776">
        <f t="shared" si="1773"/>
        <v>1</v>
      </c>
      <c r="AU1776" t="s">
        <v>113</v>
      </c>
      <c r="AV1776">
        <f t="shared" si="1774"/>
        <v>3</v>
      </c>
      <c r="AW1776">
        <f t="shared" si="1775"/>
        <v>1</v>
      </c>
      <c r="AX1776" t="s">
        <v>172</v>
      </c>
      <c r="AY1776">
        <f t="shared" si="1776"/>
        <v>1</v>
      </c>
      <c r="AZ1776">
        <f t="shared" si="1777"/>
        <v>1</v>
      </c>
      <c r="BA1776" s="6">
        <f t="shared" si="1778"/>
        <v>6</v>
      </c>
      <c r="BB1776" s="6">
        <f t="shared" si="1779"/>
        <v>4</v>
      </c>
      <c r="BC1776" s="6">
        <f t="shared" si="1780"/>
        <v>1.5</v>
      </c>
      <c r="BD1776" s="9">
        <f t="shared" si="1781"/>
        <v>8.3333333333333329E-2</v>
      </c>
      <c r="BE1776" t="s">
        <v>56</v>
      </c>
      <c r="BF1776">
        <f t="shared" si="1782"/>
        <v>0</v>
      </c>
      <c r="BG1776">
        <f t="shared" si="1783"/>
        <v>0</v>
      </c>
      <c r="BH1776" t="s">
        <v>56</v>
      </c>
      <c r="BI1776">
        <f t="shared" si="1784"/>
        <v>0</v>
      </c>
      <c r="BJ1776">
        <f t="shared" si="1785"/>
        <v>0</v>
      </c>
      <c r="BK1776" t="s">
        <v>65</v>
      </c>
      <c r="BL1776">
        <f t="shared" si="1786"/>
        <v>7</v>
      </c>
      <c r="BM1776">
        <f t="shared" si="1787"/>
        <v>1</v>
      </c>
      <c r="BN1776" t="s">
        <v>64</v>
      </c>
      <c r="BO1776">
        <f t="shared" si="1788"/>
        <v>4</v>
      </c>
      <c r="BP1776">
        <f t="shared" si="1789"/>
        <v>1</v>
      </c>
      <c r="BQ1776" t="s">
        <v>94</v>
      </c>
      <c r="BR1776">
        <f t="shared" si="1790"/>
        <v>7</v>
      </c>
      <c r="BS1776">
        <f t="shared" si="1791"/>
        <v>1</v>
      </c>
      <c r="BT1776" t="s">
        <v>78</v>
      </c>
      <c r="BU1776">
        <f t="shared" si="1792"/>
        <v>1</v>
      </c>
      <c r="BV1776">
        <f t="shared" si="1793"/>
        <v>1</v>
      </c>
      <c r="BW1776" t="s">
        <v>79</v>
      </c>
      <c r="BX1776">
        <f t="shared" si="1794"/>
        <v>1</v>
      </c>
      <c r="BY1776">
        <f t="shared" si="1795"/>
        <v>1</v>
      </c>
      <c r="BZ1776" t="s">
        <v>80</v>
      </c>
      <c r="CA1776">
        <f t="shared" si="1796"/>
        <v>1</v>
      </c>
      <c r="CB1776">
        <f t="shared" si="1797"/>
        <v>1</v>
      </c>
      <c r="CC1776" t="s">
        <v>78</v>
      </c>
      <c r="CD1776">
        <f t="shared" si="1798"/>
        <v>1</v>
      </c>
      <c r="CE1776">
        <f t="shared" si="1799"/>
        <v>1</v>
      </c>
      <c r="CF1776" t="s">
        <v>82</v>
      </c>
      <c r="CG1776">
        <f t="shared" si="1800"/>
        <v>1</v>
      </c>
      <c r="CH1776">
        <f t="shared" si="1801"/>
        <v>1</v>
      </c>
      <c r="CI1776" t="s">
        <v>78</v>
      </c>
      <c r="CJ1776">
        <f t="shared" si="1802"/>
        <v>1</v>
      </c>
      <c r="CK1776">
        <f t="shared" si="1803"/>
        <v>1</v>
      </c>
      <c r="CL1776" t="s">
        <v>74</v>
      </c>
      <c r="CM1776">
        <f t="shared" si="1804"/>
        <v>1</v>
      </c>
      <c r="CN1776">
        <f t="shared" si="1805"/>
        <v>1</v>
      </c>
      <c r="CO1776" t="s">
        <v>84</v>
      </c>
      <c r="CP1776">
        <f t="shared" si="1806"/>
        <v>3</v>
      </c>
      <c r="CQ1776">
        <f t="shared" si="1807"/>
        <v>1</v>
      </c>
      <c r="CR1776" t="s">
        <v>145</v>
      </c>
      <c r="CS1776">
        <f t="shared" si="1808"/>
        <v>1</v>
      </c>
      <c r="CT1776">
        <f t="shared" si="1809"/>
        <v>1</v>
      </c>
      <c r="CU1776" t="s">
        <v>145</v>
      </c>
      <c r="CV1776">
        <f t="shared" si="1810"/>
        <v>1</v>
      </c>
      <c r="CW1776">
        <f t="shared" si="1811"/>
        <v>1</v>
      </c>
      <c r="CX1776" t="s">
        <v>145</v>
      </c>
      <c r="CY1776">
        <f t="shared" si="1812"/>
        <v>1</v>
      </c>
      <c r="CZ1776">
        <f t="shared" si="1813"/>
        <v>1</v>
      </c>
      <c r="DA1776" t="s">
        <v>86</v>
      </c>
      <c r="DB1776">
        <f t="shared" si="1814"/>
        <v>3</v>
      </c>
      <c r="DC1776">
        <f t="shared" si="1815"/>
        <v>1</v>
      </c>
      <c r="DD1776">
        <f t="shared" si="1816"/>
        <v>34</v>
      </c>
      <c r="DE1776">
        <f t="shared" si="1817"/>
        <v>15</v>
      </c>
      <c r="DF1776" s="7">
        <f t="shared" si="1818"/>
        <v>2.2666666666666666</v>
      </c>
      <c r="DG1776" s="8">
        <f t="shared" si="1819"/>
        <v>0.21111111111111111</v>
      </c>
      <c r="DH1776" s="1" t="s">
        <v>83</v>
      </c>
      <c r="DI1776" s="1" t="s">
        <v>56</v>
      </c>
      <c r="DJ1776" s="1" t="s">
        <v>56</v>
      </c>
      <c r="DK1776" s="1" t="s">
        <v>56</v>
      </c>
      <c r="DL1776" s="1" t="s">
        <v>68</v>
      </c>
      <c r="DM1776" s="1" t="s">
        <v>65</v>
      </c>
      <c r="DN1776" s="2" t="s">
        <v>56</v>
      </c>
      <c r="DO1776" s="2" t="s">
        <v>56</v>
      </c>
      <c r="DP1776" s="2" t="s">
        <v>56</v>
      </c>
      <c r="DQ1776" s="2">
        <v>3</v>
      </c>
      <c r="DR1776" s="2">
        <v>5</v>
      </c>
      <c r="DS1776" s="2">
        <v>5</v>
      </c>
    </row>
    <row r="1777" spans="1:123" x14ac:dyDescent="0.25">
      <c r="A1777">
        <v>2018</v>
      </c>
      <c r="B1777">
        <v>1775</v>
      </c>
      <c r="C1777" t="s">
        <v>102</v>
      </c>
      <c r="D1777">
        <v>0</v>
      </c>
      <c r="E1777">
        <v>51</v>
      </c>
      <c r="F1777">
        <v>1967</v>
      </c>
      <c r="G1777">
        <v>1</v>
      </c>
      <c r="H1777">
        <f t="shared" si="1756"/>
        <v>1</v>
      </c>
      <c r="I1777" t="s">
        <v>58</v>
      </c>
      <c r="J1777">
        <f t="shared" si="1757"/>
        <v>2</v>
      </c>
      <c r="K1777" t="s">
        <v>142</v>
      </c>
      <c r="L1777">
        <f t="shared" si="1758"/>
        <v>1</v>
      </c>
      <c r="M1777" t="s">
        <v>89</v>
      </c>
      <c r="N1777">
        <f t="shared" si="1759"/>
        <v>4</v>
      </c>
      <c r="O1777" t="s">
        <v>60</v>
      </c>
      <c r="P1777">
        <f t="shared" si="1760"/>
        <v>7</v>
      </c>
      <c r="Q1777">
        <f t="shared" si="1761"/>
        <v>1</v>
      </c>
      <c r="R1777">
        <v>2</v>
      </c>
      <c r="S1777" t="s">
        <v>160</v>
      </c>
      <c r="T1777">
        <f t="shared" si="1762"/>
        <v>4</v>
      </c>
      <c r="U1777">
        <f t="shared" si="1763"/>
        <v>1</v>
      </c>
      <c r="V1777" t="s">
        <v>92</v>
      </c>
      <c r="W1777">
        <v>17025</v>
      </c>
      <c r="X1777">
        <v>227</v>
      </c>
      <c r="Y1777">
        <v>350.5</v>
      </c>
      <c r="Z1777" t="s">
        <v>81</v>
      </c>
      <c r="AA1777">
        <f t="shared" si="1764"/>
        <v>3</v>
      </c>
      <c r="AB1777">
        <f t="shared" si="1765"/>
        <v>1</v>
      </c>
      <c r="AC1777" t="s">
        <v>106</v>
      </c>
      <c r="AD1777" s="6">
        <f t="shared" si="1766"/>
        <v>6</v>
      </c>
      <c r="AE1777">
        <f t="shared" si="1767"/>
        <v>1</v>
      </c>
      <c r="AF1777" t="s">
        <v>105</v>
      </c>
      <c r="AG1777" t="s">
        <v>56</v>
      </c>
      <c r="AH1777" t="s">
        <v>56</v>
      </c>
      <c r="AI1777" s="6" t="str">
        <f t="shared" si="1755"/>
        <v>None</v>
      </c>
      <c r="AJ1777" t="s">
        <v>106</v>
      </c>
      <c r="AK1777" s="6">
        <f t="shared" si="1768"/>
        <v>1</v>
      </c>
      <c r="AL1777" t="s">
        <v>71</v>
      </c>
      <c r="AM1777" s="6">
        <f t="shared" si="1768"/>
        <v>2</v>
      </c>
      <c r="AN1777" s="6">
        <f t="shared" si="1769"/>
        <v>-1</v>
      </c>
      <c r="AO1777" t="s">
        <v>110</v>
      </c>
      <c r="AP1777">
        <f t="shared" si="1770"/>
        <v>1</v>
      </c>
      <c r="AQ1777">
        <f t="shared" si="1771"/>
        <v>1</v>
      </c>
      <c r="AR1777" t="s">
        <v>107</v>
      </c>
      <c r="AS1777">
        <f t="shared" si="1772"/>
        <v>1</v>
      </c>
      <c r="AT1777">
        <f t="shared" si="1773"/>
        <v>1</v>
      </c>
      <c r="AU1777" t="s">
        <v>113</v>
      </c>
      <c r="AV1777">
        <f t="shared" si="1774"/>
        <v>3</v>
      </c>
      <c r="AW1777">
        <f t="shared" si="1775"/>
        <v>1</v>
      </c>
      <c r="AX1777" t="s">
        <v>146</v>
      </c>
      <c r="AY1777">
        <f t="shared" si="1776"/>
        <v>3</v>
      </c>
      <c r="AZ1777">
        <f t="shared" si="1777"/>
        <v>1</v>
      </c>
      <c r="BA1777" s="6">
        <f t="shared" si="1778"/>
        <v>8</v>
      </c>
      <c r="BB1777" s="6">
        <f t="shared" si="1779"/>
        <v>4</v>
      </c>
      <c r="BC1777" s="6">
        <f t="shared" si="1780"/>
        <v>2</v>
      </c>
      <c r="BD1777" s="9">
        <f t="shared" si="1781"/>
        <v>0.16666666666666666</v>
      </c>
      <c r="BE1777" t="s">
        <v>65</v>
      </c>
      <c r="BF1777">
        <f t="shared" si="1782"/>
        <v>7</v>
      </c>
      <c r="BG1777">
        <f t="shared" si="1783"/>
        <v>1</v>
      </c>
      <c r="BH1777" t="s">
        <v>64</v>
      </c>
      <c r="BI1777">
        <f t="shared" si="1784"/>
        <v>4</v>
      </c>
      <c r="BJ1777">
        <f t="shared" si="1785"/>
        <v>1</v>
      </c>
      <c r="BK1777" t="s">
        <v>56</v>
      </c>
      <c r="BL1777">
        <f t="shared" si="1786"/>
        <v>0</v>
      </c>
      <c r="BM1777">
        <f t="shared" si="1787"/>
        <v>0</v>
      </c>
      <c r="BN1777" t="s">
        <v>56</v>
      </c>
      <c r="BO1777">
        <f t="shared" si="1788"/>
        <v>0</v>
      </c>
      <c r="BP1777">
        <f t="shared" si="1789"/>
        <v>0</v>
      </c>
      <c r="BQ1777" t="s">
        <v>66</v>
      </c>
      <c r="BR1777">
        <f t="shared" si="1790"/>
        <v>1</v>
      </c>
      <c r="BS1777">
        <f t="shared" si="1791"/>
        <v>1</v>
      </c>
      <c r="BT1777" t="s">
        <v>74</v>
      </c>
      <c r="BU1777">
        <f t="shared" si="1792"/>
        <v>7</v>
      </c>
      <c r="BV1777">
        <f t="shared" si="1793"/>
        <v>1</v>
      </c>
      <c r="BW1777" t="s">
        <v>56</v>
      </c>
      <c r="BX1777">
        <f t="shared" si="1794"/>
        <v>0</v>
      </c>
      <c r="BY1777">
        <f t="shared" si="1795"/>
        <v>0</v>
      </c>
      <c r="BZ1777" t="s">
        <v>56</v>
      </c>
      <c r="CA1777">
        <f t="shared" si="1796"/>
        <v>0</v>
      </c>
      <c r="CB1777">
        <f t="shared" si="1797"/>
        <v>0</v>
      </c>
      <c r="CC1777" t="s">
        <v>56</v>
      </c>
      <c r="CD1777">
        <f t="shared" si="1798"/>
        <v>0</v>
      </c>
      <c r="CE1777">
        <f t="shared" si="1799"/>
        <v>0</v>
      </c>
      <c r="CF1777" t="s">
        <v>56</v>
      </c>
      <c r="CG1777">
        <f t="shared" si="1800"/>
        <v>0</v>
      </c>
      <c r="CH1777">
        <f t="shared" si="1801"/>
        <v>0</v>
      </c>
      <c r="CI1777" t="s">
        <v>56</v>
      </c>
      <c r="CJ1777">
        <f t="shared" si="1802"/>
        <v>0</v>
      </c>
      <c r="CK1777">
        <f t="shared" si="1803"/>
        <v>0</v>
      </c>
      <c r="CL1777" t="s">
        <v>56</v>
      </c>
      <c r="CM1777">
        <f t="shared" si="1804"/>
        <v>0</v>
      </c>
      <c r="CN1777">
        <f t="shared" si="1805"/>
        <v>0</v>
      </c>
      <c r="CO1777" t="s">
        <v>56</v>
      </c>
      <c r="CP1777">
        <f t="shared" si="1806"/>
        <v>0</v>
      </c>
      <c r="CQ1777">
        <f t="shared" si="1807"/>
        <v>0</v>
      </c>
      <c r="CR1777" t="s">
        <v>56</v>
      </c>
      <c r="CS1777">
        <f t="shared" si="1808"/>
        <v>0</v>
      </c>
      <c r="CT1777">
        <f t="shared" si="1809"/>
        <v>0</v>
      </c>
      <c r="CU1777" t="s">
        <v>56</v>
      </c>
      <c r="CV1777">
        <f t="shared" si="1810"/>
        <v>0</v>
      </c>
      <c r="CW1777">
        <f t="shared" si="1811"/>
        <v>0</v>
      </c>
      <c r="CX1777" t="s">
        <v>56</v>
      </c>
      <c r="CY1777">
        <f t="shared" si="1812"/>
        <v>0</v>
      </c>
      <c r="CZ1777">
        <f t="shared" si="1813"/>
        <v>0</v>
      </c>
      <c r="DA1777" t="s">
        <v>86</v>
      </c>
      <c r="DB1777">
        <f t="shared" si="1814"/>
        <v>3</v>
      </c>
      <c r="DC1777">
        <f t="shared" si="1815"/>
        <v>1</v>
      </c>
      <c r="DD1777">
        <f t="shared" si="1816"/>
        <v>15</v>
      </c>
      <c r="DE1777">
        <f t="shared" si="1817"/>
        <v>4</v>
      </c>
      <c r="DF1777" s="7">
        <f t="shared" si="1818"/>
        <v>3.75</v>
      </c>
      <c r="DG1777" s="8">
        <f t="shared" si="1819"/>
        <v>0.45833333333333331</v>
      </c>
      <c r="DH1777" s="1" t="s">
        <v>56</v>
      </c>
      <c r="DI1777" s="1" t="s">
        <v>154</v>
      </c>
      <c r="DJ1777" s="1" t="s">
        <v>63</v>
      </c>
      <c r="DK1777" s="1" t="s">
        <v>78</v>
      </c>
      <c r="DL1777" s="1" t="s">
        <v>127</v>
      </c>
      <c r="DM1777" s="1" t="s">
        <v>56</v>
      </c>
      <c r="DN1777" s="2" t="s">
        <v>98</v>
      </c>
      <c r="DO1777" s="2" t="s">
        <v>56</v>
      </c>
      <c r="DP1777" s="2" t="s">
        <v>56</v>
      </c>
      <c r="DQ1777" s="2" t="s">
        <v>56</v>
      </c>
      <c r="DR1777" s="2" t="s">
        <v>56</v>
      </c>
      <c r="DS1777" s="2" t="s">
        <v>56</v>
      </c>
    </row>
    <row r="1778" spans="1:123" x14ac:dyDescent="0.25">
      <c r="A1778">
        <v>2018</v>
      </c>
      <c r="B1778">
        <v>1776</v>
      </c>
      <c r="C1778" t="s">
        <v>102</v>
      </c>
      <c r="D1778">
        <v>1</v>
      </c>
      <c r="E1778">
        <v>61</v>
      </c>
      <c r="F1778">
        <v>1957</v>
      </c>
      <c r="G1778">
        <v>14</v>
      </c>
      <c r="H1778">
        <f t="shared" si="1756"/>
        <v>14</v>
      </c>
      <c r="I1778" t="s">
        <v>58</v>
      </c>
      <c r="J1778">
        <f t="shared" si="1757"/>
        <v>2</v>
      </c>
      <c r="K1778" t="s">
        <v>59</v>
      </c>
      <c r="L1778">
        <f t="shared" si="1758"/>
        <v>3</v>
      </c>
      <c r="M1778" t="s">
        <v>59</v>
      </c>
      <c r="N1778">
        <f t="shared" si="1759"/>
        <v>5</v>
      </c>
      <c r="O1778" t="s">
        <v>132</v>
      </c>
      <c r="P1778">
        <f t="shared" si="1760"/>
        <v>1</v>
      </c>
      <c r="Q1778">
        <f t="shared" si="1761"/>
        <v>1</v>
      </c>
      <c r="R1778">
        <v>2</v>
      </c>
      <c r="S1778" t="s">
        <v>101</v>
      </c>
      <c r="T1778">
        <f t="shared" si="1762"/>
        <v>1</v>
      </c>
      <c r="U1778">
        <f t="shared" si="1763"/>
        <v>1</v>
      </c>
      <c r="V1778" t="s">
        <v>61</v>
      </c>
      <c r="W1778">
        <v>119879.4173</v>
      </c>
      <c r="X1778">
        <v>12485</v>
      </c>
      <c r="Y1778">
        <v>19277.5</v>
      </c>
      <c r="Z1778" t="s">
        <v>109</v>
      </c>
      <c r="AA1778">
        <f t="shared" si="1764"/>
        <v>5</v>
      </c>
      <c r="AB1778">
        <f t="shared" si="1765"/>
        <v>1</v>
      </c>
      <c r="AC1778" t="s">
        <v>165</v>
      </c>
      <c r="AD1778" s="6">
        <f t="shared" si="1766"/>
        <v>7</v>
      </c>
      <c r="AE1778">
        <f t="shared" si="1767"/>
        <v>1</v>
      </c>
      <c r="AF1778" t="s">
        <v>105</v>
      </c>
      <c r="AG1778" t="s">
        <v>56</v>
      </c>
      <c r="AH1778" t="s">
        <v>56</v>
      </c>
      <c r="AI1778" s="6" t="str">
        <f t="shared" si="1755"/>
        <v>None</v>
      </c>
      <c r="AJ1778" t="s">
        <v>106</v>
      </c>
      <c r="AK1778" s="6">
        <f t="shared" si="1768"/>
        <v>1</v>
      </c>
      <c r="AL1778" t="s">
        <v>71</v>
      </c>
      <c r="AM1778" s="6">
        <f t="shared" si="1768"/>
        <v>2</v>
      </c>
      <c r="AN1778" s="6">
        <f t="shared" si="1769"/>
        <v>-1</v>
      </c>
      <c r="AO1778" t="s">
        <v>110</v>
      </c>
      <c r="AP1778">
        <f t="shared" si="1770"/>
        <v>1</v>
      </c>
      <c r="AQ1778">
        <f t="shared" si="1771"/>
        <v>1</v>
      </c>
      <c r="AR1778" t="s">
        <v>107</v>
      </c>
      <c r="AS1778">
        <f t="shared" si="1772"/>
        <v>1</v>
      </c>
      <c r="AT1778">
        <f t="shared" si="1773"/>
        <v>1</v>
      </c>
      <c r="AU1778" t="s">
        <v>158</v>
      </c>
      <c r="AV1778">
        <f t="shared" si="1774"/>
        <v>1</v>
      </c>
      <c r="AW1778">
        <f t="shared" si="1775"/>
        <v>1</v>
      </c>
      <c r="AX1778" t="s">
        <v>172</v>
      </c>
      <c r="AY1778">
        <f t="shared" si="1776"/>
        <v>1</v>
      </c>
      <c r="AZ1778">
        <f t="shared" si="1777"/>
        <v>1</v>
      </c>
      <c r="BA1778" s="6">
        <f t="shared" si="1778"/>
        <v>4</v>
      </c>
      <c r="BB1778" s="6">
        <f t="shared" si="1779"/>
        <v>4</v>
      </c>
      <c r="BC1778" s="6">
        <f t="shared" si="1780"/>
        <v>1</v>
      </c>
      <c r="BD1778" s="9">
        <f t="shared" si="1781"/>
        <v>0</v>
      </c>
      <c r="BE1778" t="s">
        <v>56</v>
      </c>
      <c r="BF1778">
        <f t="shared" si="1782"/>
        <v>0</v>
      </c>
      <c r="BG1778">
        <f t="shared" si="1783"/>
        <v>0</v>
      </c>
      <c r="BH1778" t="s">
        <v>56</v>
      </c>
      <c r="BI1778">
        <f t="shared" si="1784"/>
        <v>0</v>
      </c>
      <c r="BJ1778">
        <f t="shared" si="1785"/>
        <v>0</v>
      </c>
      <c r="BK1778" t="s">
        <v>63</v>
      </c>
      <c r="BL1778">
        <f t="shared" si="1786"/>
        <v>1</v>
      </c>
      <c r="BM1778">
        <f t="shared" si="1787"/>
        <v>1</v>
      </c>
      <c r="BN1778" t="s">
        <v>65</v>
      </c>
      <c r="BO1778">
        <f t="shared" si="1788"/>
        <v>7</v>
      </c>
      <c r="BP1778">
        <f t="shared" si="1789"/>
        <v>1</v>
      </c>
      <c r="BQ1778" t="s">
        <v>94</v>
      </c>
      <c r="BR1778">
        <f t="shared" si="1790"/>
        <v>7</v>
      </c>
      <c r="BS1778">
        <f t="shared" si="1791"/>
        <v>1</v>
      </c>
      <c r="BT1778" t="s">
        <v>78</v>
      </c>
      <c r="BU1778">
        <f t="shared" si="1792"/>
        <v>1</v>
      </c>
      <c r="BV1778">
        <f t="shared" si="1793"/>
        <v>1</v>
      </c>
      <c r="BW1778" t="s">
        <v>56</v>
      </c>
      <c r="BX1778">
        <f t="shared" si="1794"/>
        <v>0</v>
      </c>
      <c r="BY1778">
        <f t="shared" si="1795"/>
        <v>0</v>
      </c>
      <c r="BZ1778" t="s">
        <v>56</v>
      </c>
      <c r="CA1778">
        <f t="shared" si="1796"/>
        <v>0</v>
      </c>
      <c r="CB1778">
        <f t="shared" si="1797"/>
        <v>0</v>
      </c>
      <c r="CC1778" t="s">
        <v>56</v>
      </c>
      <c r="CD1778">
        <f t="shared" si="1798"/>
        <v>0</v>
      </c>
      <c r="CE1778">
        <f t="shared" si="1799"/>
        <v>0</v>
      </c>
      <c r="CF1778" t="s">
        <v>56</v>
      </c>
      <c r="CG1778">
        <f t="shared" si="1800"/>
        <v>0</v>
      </c>
      <c r="CH1778">
        <f t="shared" si="1801"/>
        <v>0</v>
      </c>
      <c r="CI1778" t="s">
        <v>56</v>
      </c>
      <c r="CJ1778">
        <f t="shared" si="1802"/>
        <v>0</v>
      </c>
      <c r="CK1778">
        <f t="shared" si="1803"/>
        <v>0</v>
      </c>
      <c r="CL1778" t="s">
        <v>56</v>
      </c>
      <c r="CM1778">
        <f t="shared" si="1804"/>
        <v>0</v>
      </c>
      <c r="CN1778">
        <f t="shared" si="1805"/>
        <v>0</v>
      </c>
      <c r="CO1778" t="s">
        <v>56</v>
      </c>
      <c r="CP1778">
        <f t="shared" si="1806"/>
        <v>0</v>
      </c>
      <c r="CQ1778">
        <f t="shared" si="1807"/>
        <v>0</v>
      </c>
      <c r="CR1778" t="s">
        <v>56</v>
      </c>
      <c r="CS1778">
        <f t="shared" si="1808"/>
        <v>0</v>
      </c>
      <c r="CT1778">
        <f t="shared" si="1809"/>
        <v>0</v>
      </c>
      <c r="CU1778" t="s">
        <v>56</v>
      </c>
      <c r="CV1778">
        <f t="shared" si="1810"/>
        <v>0</v>
      </c>
      <c r="CW1778">
        <f t="shared" si="1811"/>
        <v>0</v>
      </c>
      <c r="CX1778" t="s">
        <v>56</v>
      </c>
      <c r="CY1778">
        <f t="shared" si="1812"/>
        <v>0</v>
      </c>
      <c r="CZ1778">
        <f t="shared" si="1813"/>
        <v>0</v>
      </c>
      <c r="DA1778" t="s">
        <v>99</v>
      </c>
      <c r="DB1778">
        <f t="shared" si="1814"/>
        <v>7</v>
      </c>
      <c r="DC1778">
        <f t="shared" si="1815"/>
        <v>1</v>
      </c>
      <c r="DD1778">
        <f t="shared" si="1816"/>
        <v>23</v>
      </c>
      <c r="DE1778">
        <f t="shared" si="1817"/>
        <v>5</v>
      </c>
      <c r="DF1778" s="7">
        <f t="shared" si="1818"/>
        <v>4.5999999999999996</v>
      </c>
      <c r="DG1778" s="8">
        <f t="shared" si="1819"/>
        <v>0.6</v>
      </c>
      <c r="DH1778" s="1" t="s">
        <v>56</v>
      </c>
      <c r="DI1778" s="1" t="s">
        <v>56</v>
      </c>
      <c r="DJ1778" s="1" t="s">
        <v>56</v>
      </c>
      <c r="DK1778" s="1" t="s">
        <v>74</v>
      </c>
      <c r="DL1778" s="1" t="s">
        <v>64</v>
      </c>
      <c r="DM1778" s="1" t="s">
        <v>64</v>
      </c>
      <c r="DN1778" s="2">
        <v>2</v>
      </c>
      <c r="DO1778" s="2" t="s">
        <v>56</v>
      </c>
      <c r="DP1778" s="2" t="s">
        <v>56</v>
      </c>
      <c r="DQ1778" s="2" t="s">
        <v>56</v>
      </c>
      <c r="DR1778" s="2" t="s">
        <v>56</v>
      </c>
      <c r="DS1778" s="2" t="s">
        <v>56</v>
      </c>
    </row>
    <row r="1779" spans="1:123" x14ac:dyDescent="0.25">
      <c r="A1779">
        <v>2018</v>
      </c>
      <c r="B1779">
        <v>1777</v>
      </c>
      <c r="C1779" t="s">
        <v>124</v>
      </c>
      <c r="D1779">
        <v>4</v>
      </c>
      <c r="E1779" t="s">
        <v>170</v>
      </c>
      <c r="F1779">
        <v>1929</v>
      </c>
      <c r="G1779">
        <v>14</v>
      </c>
      <c r="H1779">
        <f t="shared" si="1756"/>
        <v>14</v>
      </c>
      <c r="I1779" t="s">
        <v>58</v>
      </c>
      <c r="J1779">
        <f t="shared" si="1757"/>
        <v>2</v>
      </c>
      <c r="K1779" t="s">
        <v>59</v>
      </c>
      <c r="L1779">
        <f t="shared" si="1758"/>
        <v>3</v>
      </c>
      <c r="M1779" t="s">
        <v>59</v>
      </c>
      <c r="N1779">
        <f t="shared" si="1759"/>
        <v>5</v>
      </c>
      <c r="O1779" t="s">
        <v>125</v>
      </c>
      <c r="P1779">
        <f t="shared" si="1760"/>
        <v>4</v>
      </c>
      <c r="Q1779">
        <f t="shared" si="1761"/>
        <v>1</v>
      </c>
      <c r="R1779">
        <v>1</v>
      </c>
      <c r="S1779" t="s">
        <v>101</v>
      </c>
      <c r="T1779">
        <f t="shared" si="1762"/>
        <v>1</v>
      </c>
      <c r="U1779">
        <f t="shared" si="1763"/>
        <v>1</v>
      </c>
      <c r="V1779" t="s">
        <v>92</v>
      </c>
      <c r="W1779">
        <v>20430</v>
      </c>
      <c r="X1779">
        <v>0</v>
      </c>
      <c r="Y1779">
        <v>0</v>
      </c>
      <c r="Z1779" t="s">
        <v>109</v>
      </c>
      <c r="AA1779">
        <f t="shared" si="1764"/>
        <v>5</v>
      </c>
      <c r="AB1779">
        <f t="shared" si="1765"/>
        <v>1</v>
      </c>
      <c r="AC1779" t="s">
        <v>62</v>
      </c>
      <c r="AD1779" s="6">
        <f t="shared" si="1766"/>
        <v>2</v>
      </c>
      <c r="AE1779">
        <f t="shared" si="1767"/>
        <v>1</v>
      </c>
      <c r="AF1779" t="s">
        <v>75</v>
      </c>
      <c r="AG1779" t="s">
        <v>211</v>
      </c>
      <c r="AH1779" t="s">
        <v>56</v>
      </c>
      <c r="AI1779" s="6" t="str">
        <f t="shared" si="1755"/>
        <v>Lutheran-mo synod</v>
      </c>
      <c r="AJ1779" t="s">
        <v>77</v>
      </c>
      <c r="AK1779" s="6">
        <f t="shared" si="1768"/>
        <v>3</v>
      </c>
      <c r="AL1779" t="s">
        <v>77</v>
      </c>
      <c r="AM1779" s="6">
        <f t="shared" si="1768"/>
        <v>3</v>
      </c>
      <c r="AN1779" s="6">
        <f t="shared" si="1769"/>
        <v>0</v>
      </c>
      <c r="AO1779" t="s">
        <v>134</v>
      </c>
      <c r="AP1779">
        <f t="shared" si="1770"/>
        <v>7</v>
      </c>
      <c r="AQ1779">
        <f t="shared" si="1771"/>
        <v>1</v>
      </c>
      <c r="AR1779" t="s">
        <v>73</v>
      </c>
      <c r="AS1779">
        <f t="shared" si="1772"/>
        <v>7</v>
      </c>
      <c r="AT1779">
        <f t="shared" si="1773"/>
        <v>1</v>
      </c>
      <c r="AU1779" t="s">
        <v>87</v>
      </c>
      <c r="AV1779">
        <f t="shared" si="1774"/>
        <v>7</v>
      </c>
      <c r="AW1779">
        <f t="shared" si="1775"/>
        <v>1</v>
      </c>
      <c r="AX1779" t="s">
        <v>114</v>
      </c>
      <c r="AY1779">
        <f t="shared" si="1776"/>
        <v>5</v>
      </c>
      <c r="AZ1779">
        <f t="shared" si="1777"/>
        <v>1</v>
      </c>
      <c r="BA1779" s="6">
        <f t="shared" si="1778"/>
        <v>26</v>
      </c>
      <c r="BB1779" s="6">
        <f t="shared" si="1779"/>
        <v>4</v>
      </c>
      <c r="BC1779" s="6">
        <f t="shared" si="1780"/>
        <v>6.5</v>
      </c>
      <c r="BD1779" s="9">
        <f t="shared" si="1781"/>
        <v>0.91666666666666663</v>
      </c>
      <c r="BE1779" t="s">
        <v>64</v>
      </c>
      <c r="BF1779">
        <f t="shared" si="1782"/>
        <v>4</v>
      </c>
      <c r="BG1779">
        <f t="shared" si="1783"/>
        <v>1</v>
      </c>
      <c r="BH1779" t="s">
        <v>63</v>
      </c>
      <c r="BI1779">
        <f t="shared" si="1784"/>
        <v>1</v>
      </c>
      <c r="BJ1779">
        <f t="shared" si="1785"/>
        <v>1</v>
      </c>
      <c r="BK1779" t="s">
        <v>56</v>
      </c>
      <c r="BL1779">
        <f t="shared" si="1786"/>
        <v>0</v>
      </c>
      <c r="BM1779">
        <f t="shared" si="1787"/>
        <v>0</v>
      </c>
      <c r="BN1779" t="s">
        <v>56</v>
      </c>
      <c r="BO1779">
        <f t="shared" si="1788"/>
        <v>0</v>
      </c>
      <c r="BP1779">
        <f t="shared" si="1789"/>
        <v>0</v>
      </c>
      <c r="BQ1779" t="s">
        <v>56</v>
      </c>
      <c r="BR1779">
        <f t="shared" si="1790"/>
        <v>0</v>
      </c>
      <c r="BS1779">
        <f t="shared" si="1791"/>
        <v>0</v>
      </c>
      <c r="BT1779" t="s">
        <v>78</v>
      </c>
      <c r="BU1779">
        <f t="shared" si="1792"/>
        <v>1</v>
      </c>
      <c r="BV1779">
        <f t="shared" si="1793"/>
        <v>1</v>
      </c>
      <c r="BW1779" t="s">
        <v>79</v>
      </c>
      <c r="BX1779">
        <f t="shared" si="1794"/>
        <v>1</v>
      </c>
      <c r="BY1779">
        <f t="shared" si="1795"/>
        <v>1</v>
      </c>
      <c r="BZ1779" t="s">
        <v>80</v>
      </c>
      <c r="CA1779">
        <f t="shared" si="1796"/>
        <v>1</v>
      </c>
      <c r="CB1779">
        <f t="shared" si="1797"/>
        <v>1</v>
      </c>
      <c r="CC1779" t="s">
        <v>74</v>
      </c>
      <c r="CD1779">
        <f t="shared" si="1798"/>
        <v>7</v>
      </c>
      <c r="CE1779">
        <f t="shared" si="1799"/>
        <v>1</v>
      </c>
      <c r="CF1779" t="s">
        <v>82</v>
      </c>
      <c r="CG1779">
        <f t="shared" si="1800"/>
        <v>1</v>
      </c>
      <c r="CH1779">
        <f t="shared" si="1801"/>
        <v>1</v>
      </c>
      <c r="CI1779" t="s">
        <v>78</v>
      </c>
      <c r="CJ1779">
        <f t="shared" si="1802"/>
        <v>1</v>
      </c>
      <c r="CK1779">
        <f t="shared" si="1803"/>
        <v>1</v>
      </c>
      <c r="CL1779" t="s">
        <v>74</v>
      </c>
      <c r="CM1779">
        <f t="shared" si="1804"/>
        <v>1</v>
      </c>
      <c r="CN1779">
        <f t="shared" si="1805"/>
        <v>1</v>
      </c>
      <c r="CO1779" t="s">
        <v>84</v>
      </c>
      <c r="CP1779">
        <f t="shared" si="1806"/>
        <v>3</v>
      </c>
      <c r="CQ1779">
        <f t="shared" si="1807"/>
        <v>1</v>
      </c>
      <c r="CR1779" t="s">
        <v>84</v>
      </c>
      <c r="CS1779">
        <f t="shared" si="1808"/>
        <v>3</v>
      </c>
      <c r="CT1779">
        <f t="shared" si="1809"/>
        <v>1</v>
      </c>
      <c r="CU1779" t="s">
        <v>83</v>
      </c>
      <c r="CV1779">
        <f t="shared" si="1810"/>
        <v>4</v>
      </c>
      <c r="CW1779">
        <f t="shared" si="1811"/>
        <v>1</v>
      </c>
      <c r="CX1779" t="s">
        <v>84</v>
      </c>
      <c r="CY1779">
        <f t="shared" si="1812"/>
        <v>3</v>
      </c>
      <c r="CZ1779">
        <f t="shared" si="1813"/>
        <v>1</v>
      </c>
      <c r="DA1779" t="s">
        <v>56</v>
      </c>
      <c r="DB1779">
        <f t="shared" si="1814"/>
        <v>0</v>
      </c>
      <c r="DC1779">
        <f t="shared" si="1815"/>
        <v>0</v>
      </c>
      <c r="DD1779">
        <f t="shared" si="1816"/>
        <v>27</v>
      </c>
      <c r="DE1779">
        <f t="shared" si="1817"/>
        <v>12</v>
      </c>
      <c r="DF1779" s="7">
        <f t="shared" si="1818"/>
        <v>2.25</v>
      </c>
      <c r="DG1779" s="8">
        <f t="shared" si="1819"/>
        <v>0.20833333333333334</v>
      </c>
      <c r="DH1779" s="1" t="s">
        <v>112</v>
      </c>
      <c r="DI1779" s="1" t="s">
        <v>56</v>
      </c>
      <c r="DJ1779" s="1" t="s">
        <v>65</v>
      </c>
      <c r="DK1779" s="1" t="s">
        <v>74</v>
      </c>
      <c r="DL1779" s="1" t="s">
        <v>68</v>
      </c>
      <c r="DM1779" s="1" t="s">
        <v>56</v>
      </c>
      <c r="DN1779" s="2" t="s">
        <v>123</v>
      </c>
      <c r="DO1779" s="2">
        <v>4</v>
      </c>
      <c r="DP1779" s="2">
        <v>6</v>
      </c>
      <c r="DQ1779" s="2">
        <v>6</v>
      </c>
      <c r="DR1779" s="2">
        <v>4</v>
      </c>
      <c r="DS1779" s="2">
        <v>2</v>
      </c>
    </row>
    <row r="1780" spans="1:123" x14ac:dyDescent="0.25">
      <c r="A1780">
        <v>2018</v>
      </c>
      <c r="B1780">
        <v>1778</v>
      </c>
      <c r="C1780" t="s">
        <v>102</v>
      </c>
      <c r="D1780">
        <v>3</v>
      </c>
      <c r="E1780">
        <v>54</v>
      </c>
      <c r="F1780">
        <v>1964</v>
      </c>
      <c r="G1780">
        <v>12</v>
      </c>
      <c r="H1780">
        <f t="shared" si="1756"/>
        <v>12</v>
      </c>
      <c r="I1780" t="s">
        <v>90</v>
      </c>
      <c r="J1780">
        <f t="shared" si="1757"/>
        <v>1</v>
      </c>
      <c r="K1780" t="s">
        <v>59</v>
      </c>
      <c r="L1780">
        <f t="shared" si="1758"/>
        <v>3</v>
      </c>
      <c r="M1780" t="s">
        <v>59</v>
      </c>
      <c r="N1780">
        <f t="shared" si="1759"/>
        <v>5</v>
      </c>
      <c r="O1780" t="s">
        <v>132</v>
      </c>
      <c r="P1780">
        <f t="shared" si="1760"/>
        <v>1</v>
      </c>
      <c r="Q1780">
        <f t="shared" si="1761"/>
        <v>1</v>
      </c>
      <c r="R1780">
        <v>2</v>
      </c>
      <c r="S1780" t="s">
        <v>101</v>
      </c>
      <c r="T1780">
        <f t="shared" si="1762"/>
        <v>1</v>
      </c>
      <c r="U1780">
        <f t="shared" si="1763"/>
        <v>1</v>
      </c>
      <c r="V1780" t="s">
        <v>92</v>
      </c>
      <c r="W1780">
        <v>12485</v>
      </c>
      <c r="X1780">
        <v>10782.5</v>
      </c>
      <c r="Y1780">
        <v>16648.75</v>
      </c>
      <c r="Z1780" t="s">
        <v>81</v>
      </c>
      <c r="AA1780">
        <f t="shared" si="1764"/>
        <v>3</v>
      </c>
      <c r="AB1780">
        <f t="shared" si="1765"/>
        <v>1</v>
      </c>
      <c r="AC1780" t="s">
        <v>62</v>
      </c>
      <c r="AD1780" s="6">
        <f t="shared" si="1766"/>
        <v>2</v>
      </c>
      <c r="AE1780">
        <f t="shared" si="1767"/>
        <v>1</v>
      </c>
      <c r="AF1780" t="s">
        <v>75</v>
      </c>
      <c r="AG1780" t="s">
        <v>142</v>
      </c>
      <c r="AH1780" t="s">
        <v>164</v>
      </c>
      <c r="AI1780" s="6" t="str">
        <f t="shared" si="1755"/>
        <v>Pentecostal</v>
      </c>
      <c r="AJ1780" t="s">
        <v>77</v>
      </c>
      <c r="AK1780" s="6">
        <f t="shared" si="1768"/>
        <v>3</v>
      </c>
      <c r="AL1780" t="s">
        <v>71</v>
      </c>
      <c r="AM1780" s="6">
        <f t="shared" si="1768"/>
        <v>2</v>
      </c>
      <c r="AN1780" s="6">
        <f t="shared" si="1769"/>
        <v>1</v>
      </c>
      <c r="AO1780" t="s">
        <v>116</v>
      </c>
      <c r="AP1780">
        <f t="shared" si="1770"/>
        <v>6</v>
      </c>
      <c r="AQ1780">
        <f t="shared" si="1771"/>
        <v>1</v>
      </c>
      <c r="AR1780" t="s">
        <v>73</v>
      </c>
      <c r="AS1780">
        <f t="shared" si="1772"/>
        <v>7</v>
      </c>
      <c r="AT1780">
        <f t="shared" si="1773"/>
        <v>1</v>
      </c>
      <c r="AU1780" t="s">
        <v>87</v>
      </c>
      <c r="AV1780">
        <f t="shared" si="1774"/>
        <v>7</v>
      </c>
      <c r="AW1780">
        <f t="shared" si="1775"/>
        <v>1</v>
      </c>
      <c r="AX1780" t="s">
        <v>88</v>
      </c>
      <c r="AY1780">
        <f t="shared" si="1776"/>
        <v>7</v>
      </c>
      <c r="AZ1780">
        <f t="shared" si="1777"/>
        <v>1</v>
      </c>
      <c r="BA1780" s="6">
        <f t="shared" si="1778"/>
        <v>27</v>
      </c>
      <c r="BB1780" s="6">
        <f t="shared" si="1779"/>
        <v>4</v>
      </c>
      <c r="BC1780" s="6">
        <f t="shared" si="1780"/>
        <v>6.75</v>
      </c>
      <c r="BD1780" s="9">
        <f t="shared" si="1781"/>
        <v>0.95833333333333337</v>
      </c>
      <c r="BE1780" t="s">
        <v>65</v>
      </c>
      <c r="BF1780">
        <f t="shared" si="1782"/>
        <v>7</v>
      </c>
      <c r="BG1780">
        <f t="shared" si="1783"/>
        <v>1</v>
      </c>
      <c r="BH1780" t="s">
        <v>65</v>
      </c>
      <c r="BI1780">
        <f t="shared" si="1784"/>
        <v>7</v>
      </c>
      <c r="BJ1780">
        <f t="shared" si="1785"/>
        <v>1</v>
      </c>
      <c r="BK1780" t="s">
        <v>56</v>
      </c>
      <c r="BL1780">
        <f t="shared" si="1786"/>
        <v>0</v>
      </c>
      <c r="BM1780">
        <f t="shared" si="1787"/>
        <v>0</v>
      </c>
      <c r="BN1780" t="s">
        <v>56</v>
      </c>
      <c r="BO1780">
        <f t="shared" si="1788"/>
        <v>0</v>
      </c>
      <c r="BP1780">
        <f t="shared" si="1789"/>
        <v>0</v>
      </c>
      <c r="BQ1780" t="s">
        <v>94</v>
      </c>
      <c r="BR1780">
        <f t="shared" si="1790"/>
        <v>7</v>
      </c>
      <c r="BS1780">
        <f t="shared" si="1791"/>
        <v>1</v>
      </c>
      <c r="BT1780" t="s">
        <v>93</v>
      </c>
      <c r="BU1780">
        <f t="shared" si="1792"/>
        <v>1</v>
      </c>
      <c r="BV1780">
        <f t="shared" si="1793"/>
        <v>1</v>
      </c>
      <c r="BW1780" t="s">
        <v>56</v>
      </c>
      <c r="BX1780">
        <f t="shared" si="1794"/>
        <v>0</v>
      </c>
      <c r="BY1780">
        <f t="shared" si="1795"/>
        <v>0</v>
      </c>
      <c r="BZ1780" t="s">
        <v>56</v>
      </c>
      <c r="CA1780">
        <f t="shared" si="1796"/>
        <v>0</v>
      </c>
      <c r="CB1780">
        <f t="shared" si="1797"/>
        <v>0</v>
      </c>
      <c r="CC1780" t="s">
        <v>56</v>
      </c>
      <c r="CD1780">
        <f t="shared" si="1798"/>
        <v>0</v>
      </c>
      <c r="CE1780">
        <f t="shared" si="1799"/>
        <v>0</v>
      </c>
      <c r="CF1780" t="s">
        <v>56</v>
      </c>
      <c r="CG1780">
        <f t="shared" si="1800"/>
        <v>0</v>
      </c>
      <c r="CH1780">
        <f t="shared" si="1801"/>
        <v>0</v>
      </c>
      <c r="CI1780" t="s">
        <v>56</v>
      </c>
      <c r="CJ1780">
        <f t="shared" si="1802"/>
        <v>0</v>
      </c>
      <c r="CK1780">
        <f t="shared" si="1803"/>
        <v>0</v>
      </c>
      <c r="CL1780" t="s">
        <v>56</v>
      </c>
      <c r="CM1780">
        <f t="shared" si="1804"/>
        <v>0</v>
      </c>
      <c r="CN1780">
        <f t="shared" si="1805"/>
        <v>0</v>
      </c>
      <c r="CO1780" t="s">
        <v>56</v>
      </c>
      <c r="CP1780">
        <f t="shared" si="1806"/>
        <v>0</v>
      </c>
      <c r="CQ1780">
        <f t="shared" si="1807"/>
        <v>0</v>
      </c>
      <c r="CR1780" t="s">
        <v>56</v>
      </c>
      <c r="CS1780">
        <f t="shared" si="1808"/>
        <v>0</v>
      </c>
      <c r="CT1780">
        <f t="shared" si="1809"/>
        <v>0</v>
      </c>
      <c r="CU1780" t="s">
        <v>56</v>
      </c>
      <c r="CV1780">
        <f t="shared" si="1810"/>
        <v>0</v>
      </c>
      <c r="CW1780">
        <f t="shared" si="1811"/>
        <v>0</v>
      </c>
      <c r="CX1780" t="s">
        <v>56</v>
      </c>
      <c r="CY1780">
        <f t="shared" si="1812"/>
        <v>0</v>
      </c>
      <c r="CZ1780">
        <f t="shared" si="1813"/>
        <v>0</v>
      </c>
      <c r="DA1780" t="s">
        <v>86</v>
      </c>
      <c r="DB1780">
        <f t="shared" si="1814"/>
        <v>3</v>
      </c>
      <c r="DC1780">
        <f t="shared" si="1815"/>
        <v>1</v>
      </c>
      <c r="DD1780">
        <f t="shared" si="1816"/>
        <v>18</v>
      </c>
      <c r="DE1780">
        <f t="shared" si="1817"/>
        <v>4</v>
      </c>
      <c r="DF1780" s="7">
        <f t="shared" si="1818"/>
        <v>4.5</v>
      </c>
      <c r="DG1780" s="8">
        <f t="shared" si="1819"/>
        <v>0.58333333333333337</v>
      </c>
      <c r="DH1780" s="1" t="s">
        <v>56</v>
      </c>
      <c r="DI1780" s="1" t="s">
        <v>154</v>
      </c>
      <c r="DJ1780" s="1" t="s">
        <v>65</v>
      </c>
      <c r="DK1780" s="1" t="s">
        <v>74</v>
      </c>
      <c r="DL1780" s="1" t="s">
        <v>127</v>
      </c>
      <c r="DM1780" s="1" t="s">
        <v>56</v>
      </c>
      <c r="DN1780" s="2" t="s">
        <v>98</v>
      </c>
      <c r="DO1780" s="2" t="s">
        <v>56</v>
      </c>
      <c r="DP1780" s="2" t="s">
        <v>56</v>
      </c>
      <c r="DQ1780" s="2" t="s">
        <v>56</v>
      </c>
      <c r="DR1780" s="2" t="s">
        <v>56</v>
      </c>
      <c r="DS1780" s="2" t="s">
        <v>56</v>
      </c>
    </row>
    <row r="1781" spans="1:123" x14ac:dyDescent="0.25">
      <c r="A1781">
        <v>2018</v>
      </c>
      <c r="B1781">
        <v>1779</v>
      </c>
      <c r="C1781" t="s">
        <v>57</v>
      </c>
      <c r="D1781">
        <v>0</v>
      </c>
      <c r="E1781">
        <v>72</v>
      </c>
      <c r="F1781">
        <v>1946</v>
      </c>
      <c r="G1781">
        <v>20</v>
      </c>
      <c r="H1781">
        <f t="shared" si="1756"/>
        <v>20</v>
      </c>
      <c r="I1781" t="s">
        <v>58</v>
      </c>
      <c r="J1781">
        <f t="shared" si="1757"/>
        <v>2</v>
      </c>
      <c r="K1781" t="s">
        <v>59</v>
      </c>
      <c r="L1781">
        <f t="shared" si="1758"/>
        <v>3</v>
      </c>
      <c r="M1781" t="s">
        <v>59</v>
      </c>
      <c r="N1781">
        <f t="shared" si="1759"/>
        <v>5</v>
      </c>
      <c r="O1781" t="s">
        <v>132</v>
      </c>
      <c r="P1781">
        <f t="shared" si="1760"/>
        <v>1</v>
      </c>
      <c r="Q1781">
        <f t="shared" si="1761"/>
        <v>1</v>
      </c>
      <c r="R1781">
        <v>1</v>
      </c>
      <c r="S1781" t="s">
        <v>103</v>
      </c>
      <c r="T1781">
        <f t="shared" si="1762"/>
        <v>0</v>
      </c>
      <c r="U1781">
        <f t="shared" si="1763"/>
        <v>0</v>
      </c>
      <c r="V1781" t="s">
        <v>92</v>
      </c>
      <c r="W1781">
        <v>24970</v>
      </c>
      <c r="X1781">
        <v>0</v>
      </c>
      <c r="Y1781">
        <v>0</v>
      </c>
      <c r="Z1781" t="s">
        <v>109</v>
      </c>
      <c r="AA1781">
        <f t="shared" si="1764"/>
        <v>5</v>
      </c>
      <c r="AB1781">
        <f t="shared" si="1765"/>
        <v>1</v>
      </c>
      <c r="AC1781" t="s">
        <v>104</v>
      </c>
      <c r="AD1781" s="6">
        <f t="shared" si="1766"/>
        <v>3</v>
      </c>
      <c r="AE1781">
        <f t="shared" si="1767"/>
        <v>1</v>
      </c>
      <c r="AF1781" t="s">
        <v>75</v>
      </c>
      <c r="AG1781" t="s">
        <v>211</v>
      </c>
      <c r="AH1781" t="s">
        <v>56</v>
      </c>
      <c r="AI1781" s="6" t="str">
        <f t="shared" si="1755"/>
        <v>Lutheran-mo synod</v>
      </c>
      <c r="AJ1781" t="s">
        <v>77</v>
      </c>
      <c r="AK1781" s="6">
        <f t="shared" si="1768"/>
        <v>3</v>
      </c>
      <c r="AL1781" t="s">
        <v>77</v>
      </c>
      <c r="AM1781" s="6">
        <f t="shared" si="1768"/>
        <v>3</v>
      </c>
      <c r="AN1781" s="6">
        <f t="shared" si="1769"/>
        <v>0</v>
      </c>
      <c r="AO1781" t="s">
        <v>134</v>
      </c>
      <c r="AP1781">
        <f t="shared" si="1770"/>
        <v>7</v>
      </c>
      <c r="AQ1781">
        <f t="shared" si="1771"/>
        <v>1</v>
      </c>
      <c r="AR1781" t="s">
        <v>73</v>
      </c>
      <c r="AS1781">
        <f t="shared" si="1772"/>
        <v>7</v>
      </c>
      <c r="AT1781">
        <f t="shared" si="1773"/>
        <v>1</v>
      </c>
      <c r="AU1781" t="s">
        <v>100</v>
      </c>
      <c r="AV1781">
        <f t="shared" si="1774"/>
        <v>5</v>
      </c>
      <c r="AW1781">
        <f t="shared" si="1775"/>
        <v>1</v>
      </c>
      <c r="AX1781" t="s">
        <v>146</v>
      </c>
      <c r="AY1781">
        <f t="shared" si="1776"/>
        <v>3</v>
      </c>
      <c r="AZ1781">
        <f t="shared" si="1777"/>
        <v>1</v>
      </c>
      <c r="BA1781" s="6">
        <f t="shared" si="1778"/>
        <v>22</v>
      </c>
      <c r="BB1781" s="6">
        <f t="shared" si="1779"/>
        <v>4</v>
      </c>
      <c r="BC1781" s="6">
        <f t="shared" si="1780"/>
        <v>5.5</v>
      </c>
      <c r="BD1781" s="9">
        <f t="shared" si="1781"/>
        <v>0.75</v>
      </c>
      <c r="BE1781" t="s">
        <v>56</v>
      </c>
      <c r="BF1781">
        <f t="shared" si="1782"/>
        <v>0</v>
      </c>
      <c r="BG1781">
        <f t="shared" si="1783"/>
        <v>0</v>
      </c>
      <c r="BH1781" t="s">
        <v>56</v>
      </c>
      <c r="BI1781">
        <f t="shared" si="1784"/>
        <v>0</v>
      </c>
      <c r="BJ1781">
        <f t="shared" si="1785"/>
        <v>0</v>
      </c>
      <c r="BK1781" t="s">
        <v>63</v>
      </c>
      <c r="BL1781">
        <f t="shared" si="1786"/>
        <v>1</v>
      </c>
      <c r="BM1781">
        <f t="shared" si="1787"/>
        <v>1</v>
      </c>
      <c r="BN1781" t="s">
        <v>64</v>
      </c>
      <c r="BO1781">
        <f t="shared" si="1788"/>
        <v>4</v>
      </c>
      <c r="BP1781">
        <f t="shared" si="1789"/>
        <v>1</v>
      </c>
      <c r="BQ1781" t="s">
        <v>66</v>
      </c>
      <c r="BR1781">
        <f t="shared" si="1790"/>
        <v>1</v>
      </c>
      <c r="BS1781">
        <f t="shared" si="1791"/>
        <v>1</v>
      </c>
      <c r="BT1781" t="s">
        <v>78</v>
      </c>
      <c r="BU1781">
        <f t="shared" si="1792"/>
        <v>1</v>
      </c>
      <c r="BV1781">
        <f t="shared" si="1793"/>
        <v>1</v>
      </c>
      <c r="BW1781" t="s">
        <v>56</v>
      </c>
      <c r="BX1781">
        <f t="shared" si="1794"/>
        <v>0</v>
      </c>
      <c r="BY1781">
        <f t="shared" si="1795"/>
        <v>0</v>
      </c>
      <c r="BZ1781" t="s">
        <v>56</v>
      </c>
      <c r="CA1781">
        <f t="shared" si="1796"/>
        <v>0</v>
      </c>
      <c r="CB1781">
        <f t="shared" si="1797"/>
        <v>0</v>
      </c>
      <c r="CC1781" t="s">
        <v>56</v>
      </c>
      <c r="CD1781">
        <f t="shared" si="1798"/>
        <v>0</v>
      </c>
      <c r="CE1781">
        <f t="shared" si="1799"/>
        <v>0</v>
      </c>
      <c r="CF1781" t="s">
        <v>56</v>
      </c>
      <c r="CG1781">
        <f t="shared" si="1800"/>
        <v>0</v>
      </c>
      <c r="CH1781">
        <f t="shared" si="1801"/>
        <v>0</v>
      </c>
      <c r="CI1781" t="s">
        <v>56</v>
      </c>
      <c r="CJ1781">
        <f t="shared" si="1802"/>
        <v>0</v>
      </c>
      <c r="CK1781">
        <f t="shared" si="1803"/>
        <v>0</v>
      </c>
      <c r="CL1781" t="s">
        <v>56</v>
      </c>
      <c r="CM1781">
        <f t="shared" si="1804"/>
        <v>0</v>
      </c>
      <c r="CN1781">
        <f t="shared" si="1805"/>
        <v>0</v>
      </c>
      <c r="CO1781" t="s">
        <v>56</v>
      </c>
      <c r="CP1781">
        <f t="shared" si="1806"/>
        <v>0</v>
      </c>
      <c r="CQ1781">
        <f t="shared" si="1807"/>
        <v>0</v>
      </c>
      <c r="CR1781" t="s">
        <v>56</v>
      </c>
      <c r="CS1781">
        <f t="shared" si="1808"/>
        <v>0</v>
      </c>
      <c r="CT1781">
        <f t="shared" si="1809"/>
        <v>0</v>
      </c>
      <c r="CU1781" t="s">
        <v>56</v>
      </c>
      <c r="CV1781">
        <f t="shared" si="1810"/>
        <v>0</v>
      </c>
      <c r="CW1781">
        <f t="shared" si="1811"/>
        <v>0</v>
      </c>
      <c r="CX1781" t="s">
        <v>56</v>
      </c>
      <c r="CY1781">
        <f t="shared" si="1812"/>
        <v>0</v>
      </c>
      <c r="CZ1781">
        <f t="shared" si="1813"/>
        <v>0</v>
      </c>
      <c r="DA1781" t="s">
        <v>86</v>
      </c>
      <c r="DB1781">
        <f t="shared" si="1814"/>
        <v>3</v>
      </c>
      <c r="DC1781">
        <f t="shared" si="1815"/>
        <v>1</v>
      </c>
      <c r="DD1781">
        <f t="shared" si="1816"/>
        <v>10</v>
      </c>
      <c r="DE1781">
        <f t="shared" si="1817"/>
        <v>5</v>
      </c>
      <c r="DF1781" s="7">
        <f t="shared" si="1818"/>
        <v>2</v>
      </c>
      <c r="DG1781" s="8">
        <f t="shared" si="1819"/>
        <v>0.16666666666666666</v>
      </c>
      <c r="DH1781" s="1" t="s">
        <v>56</v>
      </c>
      <c r="DI1781" s="1" t="s">
        <v>56</v>
      </c>
      <c r="DJ1781" s="1" t="s">
        <v>56</v>
      </c>
      <c r="DK1781" s="1" t="s">
        <v>74</v>
      </c>
      <c r="DL1781" s="1" t="s">
        <v>64</v>
      </c>
      <c r="DM1781" s="1" t="s">
        <v>64</v>
      </c>
      <c r="DN1781" s="2">
        <v>4</v>
      </c>
      <c r="DO1781" s="2" t="s">
        <v>56</v>
      </c>
      <c r="DP1781" s="2" t="s">
        <v>56</v>
      </c>
      <c r="DQ1781" s="2" t="s">
        <v>56</v>
      </c>
      <c r="DR1781" s="2" t="s">
        <v>56</v>
      </c>
      <c r="DS1781" s="2" t="s">
        <v>56</v>
      </c>
    </row>
    <row r="1782" spans="1:123" x14ac:dyDescent="0.25">
      <c r="A1782">
        <v>2018</v>
      </c>
      <c r="B1782">
        <v>1780</v>
      </c>
      <c r="C1782" t="s">
        <v>57</v>
      </c>
      <c r="D1782">
        <v>0</v>
      </c>
      <c r="E1782">
        <v>19</v>
      </c>
      <c r="F1782">
        <v>1999</v>
      </c>
      <c r="G1782">
        <v>13</v>
      </c>
      <c r="H1782">
        <f t="shared" si="1756"/>
        <v>13</v>
      </c>
      <c r="I1782" t="s">
        <v>90</v>
      </c>
      <c r="J1782">
        <f t="shared" si="1757"/>
        <v>1</v>
      </c>
      <c r="K1782" t="s">
        <v>59</v>
      </c>
      <c r="L1782">
        <f t="shared" si="1758"/>
        <v>3</v>
      </c>
      <c r="M1782" t="s">
        <v>89</v>
      </c>
      <c r="N1782">
        <f t="shared" si="1759"/>
        <v>4</v>
      </c>
      <c r="O1782" t="s">
        <v>132</v>
      </c>
      <c r="P1782">
        <f t="shared" si="1760"/>
        <v>1</v>
      </c>
      <c r="Q1782">
        <f t="shared" si="1761"/>
        <v>1</v>
      </c>
      <c r="R1782">
        <v>2</v>
      </c>
      <c r="S1782" t="s">
        <v>101</v>
      </c>
      <c r="T1782">
        <f t="shared" si="1762"/>
        <v>1</v>
      </c>
      <c r="U1782">
        <f t="shared" si="1763"/>
        <v>1</v>
      </c>
      <c r="V1782" t="s">
        <v>92</v>
      </c>
      <c r="W1782">
        <v>20430</v>
      </c>
      <c r="X1782">
        <v>0</v>
      </c>
      <c r="Y1782">
        <v>0</v>
      </c>
      <c r="Z1782" t="s">
        <v>81</v>
      </c>
      <c r="AA1782">
        <f t="shared" si="1764"/>
        <v>3</v>
      </c>
      <c r="AB1782">
        <f t="shared" si="1765"/>
        <v>1</v>
      </c>
      <c r="AC1782" t="s">
        <v>62</v>
      </c>
      <c r="AD1782" s="6">
        <f t="shared" si="1766"/>
        <v>2</v>
      </c>
      <c r="AE1782">
        <f t="shared" si="1767"/>
        <v>1</v>
      </c>
      <c r="AF1782" t="s">
        <v>105</v>
      </c>
      <c r="AG1782" t="s">
        <v>56</v>
      </c>
      <c r="AH1782" t="s">
        <v>56</v>
      </c>
      <c r="AI1782" s="6" t="str">
        <f t="shared" si="1755"/>
        <v>None</v>
      </c>
      <c r="AJ1782" t="s">
        <v>106</v>
      </c>
      <c r="AK1782" s="6">
        <f t="shared" si="1768"/>
        <v>1</v>
      </c>
      <c r="AL1782" t="s">
        <v>71</v>
      </c>
      <c r="AM1782" s="6">
        <f t="shared" si="1768"/>
        <v>2</v>
      </c>
      <c r="AN1782" s="6">
        <f t="shared" si="1769"/>
        <v>-1</v>
      </c>
      <c r="AO1782" t="s">
        <v>110</v>
      </c>
      <c r="AP1782">
        <f t="shared" si="1770"/>
        <v>1</v>
      </c>
      <c r="AQ1782">
        <f t="shared" si="1771"/>
        <v>1</v>
      </c>
      <c r="AR1782" t="s">
        <v>107</v>
      </c>
      <c r="AS1782">
        <f t="shared" si="1772"/>
        <v>1</v>
      </c>
      <c r="AT1782">
        <f t="shared" si="1773"/>
        <v>1</v>
      </c>
      <c r="AU1782" t="s">
        <v>113</v>
      </c>
      <c r="AV1782">
        <f t="shared" si="1774"/>
        <v>3</v>
      </c>
      <c r="AW1782">
        <f t="shared" si="1775"/>
        <v>1</v>
      </c>
      <c r="AX1782" t="s">
        <v>146</v>
      </c>
      <c r="AY1782">
        <f t="shared" si="1776"/>
        <v>3</v>
      </c>
      <c r="AZ1782">
        <f t="shared" si="1777"/>
        <v>1</v>
      </c>
      <c r="BA1782" s="6">
        <f t="shared" si="1778"/>
        <v>8</v>
      </c>
      <c r="BB1782" s="6">
        <f t="shared" si="1779"/>
        <v>4</v>
      </c>
      <c r="BC1782" s="6">
        <f t="shared" si="1780"/>
        <v>2</v>
      </c>
      <c r="BD1782" s="9">
        <f t="shared" si="1781"/>
        <v>0.16666666666666666</v>
      </c>
      <c r="BE1782" t="s">
        <v>65</v>
      </c>
      <c r="BF1782">
        <f t="shared" si="1782"/>
        <v>7</v>
      </c>
      <c r="BG1782">
        <f t="shared" si="1783"/>
        <v>1</v>
      </c>
      <c r="BH1782" t="s">
        <v>65</v>
      </c>
      <c r="BI1782">
        <f t="shared" si="1784"/>
        <v>7</v>
      </c>
      <c r="BJ1782">
        <f t="shared" si="1785"/>
        <v>1</v>
      </c>
      <c r="BK1782" t="s">
        <v>56</v>
      </c>
      <c r="BL1782">
        <f t="shared" si="1786"/>
        <v>0</v>
      </c>
      <c r="BM1782">
        <f t="shared" si="1787"/>
        <v>0</v>
      </c>
      <c r="BN1782" t="s">
        <v>56</v>
      </c>
      <c r="BO1782">
        <f t="shared" si="1788"/>
        <v>0</v>
      </c>
      <c r="BP1782">
        <f t="shared" si="1789"/>
        <v>0</v>
      </c>
      <c r="BQ1782" t="s">
        <v>56</v>
      </c>
      <c r="BR1782">
        <f t="shared" si="1790"/>
        <v>0</v>
      </c>
      <c r="BS1782">
        <f t="shared" si="1791"/>
        <v>0</v>
      </c>
      <c r="BT1782" t="s">
        <v>78</v>
      </c>
      <c r="BU1782">
        <f t="shared" si="1792"/>
        <v>1</v>
      </c>
      <c r="BV1782">
        <f t="shared" si="1793"/>
        <v>1</v>
      </c>
      <c r="BW1782" t="s">
        <v>130</v>
      </c>
      <c r="BX1782">
        <f t="shared" si="1794"/>
        <v>5</v>
      </c>
      <c r="BY1782">
        <f t="shared" si="1795"/>
        <v>1</v>
      </c>
      <c r="BZ1782" t="s">
        <v>108</v>
      </c>
      <c r="CA1782">
        <f t="shared" si="1796"/>
        <v>4</v>
      </c>
      <c r="CB1782">
        <f t="shared" si="1797"/>
        <v>1</v>
      </c>
      <c r="CC1782" t="s">
        <v>74</v>
      </c>
      <c r="CD1782">
        <f t="shared" si="1798"/>
        <v>7</v>
      </c>
      <c r="CE1782">
        <f t="shared" si="1799"/>
        <v>1</v>
      </c>
      <c r="CF1782" t="s">
        <v>82</v>
      </c>
      <c r="CG1782">
        <f t="shared" si="1800"/>
        <v>1</v>
      </c>
      <c r="CH1782">
        <f t="shared" si="1801"/>
        <v>1</v>
      </c>
      <c r="CI1782" t="s">
        <v>74</v>
      </c>
      <c r="CJ1782">
        <f t="shared" si="1802"/>
        <v>7</v>
      </c>
      <c r="CK1782">
        <f t="shared" si="1803"/>
        <v>1</v>
      </c>
      <c r="CL1782" t="s">
        <v>78</v>
      </c>
      <c r="CM1782">
        <f t="shared" si="1804"/>
        <v>7</v>
      </c>
      <c r="CN1782">
        <f t="shared" si="1805"/>
        <v>1</v>
      </c>
      <c r="CO1782" t="s">
        <v>112</v>
      </c>
      <c r="CP1782">
        <f t="shared" si="1806"/>
        <v>7</v>
      </c>
      <c r="CQ1782">
        <f t="shared" si="1807"/>
        <v>1</v>
      </c>
      <c r="CR1782" t="s">
        <v>83</v>
      </c>
      <c r="CS1782">
        <f t="shared" si="1808"/>
        <v>4</v>
      </c>
      <c r="CT1782">
        <f t="shared" si="1809"/>
        <v>1</v>
      </c>
      <c r="CU1782" t="s">
        <v>83</v>
      </c>
      <c r="CV1782">
        <f t="shared" si="1810"/>
        <v>4</v>
      </c>
      <c r="CW1782">
        <f t="shared" si="1811"/>
        <v>1</v>
      </c>
      <c r="CX1782" t="s">
        <v>83</v>
      </c>
      <c r="CY1782">
        <f t="shared" si="1812"/>
        <v>4</v>
      </c>
      <c r="CZ1782">
        <f t="shared" si="1813"/>
        <v>1</v>
      </c>
      <c r="DA1782" t="s">
        <v>56</v>
      </c>
      <c r="DB1782">
        <f t="shared" si="1814"/>
        <v>0</v>
      </c>
      <c r="DC1782">
        <f t="shared" si="1815"/>
        <v>0</v>
      </c>
      <c r="DD1782">
        <f t="shared" si="1816"/>
        <v>58</v>
      </c>
      <c r="DE1782">
        <f t="shared" si="1817"/>
        <v>12</v>
      </c>
      <c r="DF1782" s="7">
        <f t="shared" si="1818"/>
        <v>4.833333333333333</v>
      </c>
      <c r="DG1782" s="8">
        <f t="shared" si="1819"/>
        <v>0.63888888888888884</v>
      </c>
      <c r="DH1782" s="1" t="s">
        <v>83</v>
      </c>
      <c r="DI1782" s="1" t="s">
        <v>56</v>
      </c>
      <c r="DJ1782" s="1" t="s">
        <v>65</v>
      </c>
      <c r="DK1782" s="1" t="s">
        <v>78</v>
      </c>
      <c r="DL1782" s="1" t="s">
        <v>127</v>
      </c>
      <c r="DM1782" s="1" t="s">
        <v>56</v>
      </c>
      <c r="DN1782" s="2">
        <v>2</v>
      </c>
      <c r="DO1782" s="2">
        <v>2</v>
      </c>
      <c r="DP1782" s="2">
        <v>6</v>
      </c>
      <c r="DQ1782" s="2">
        <v>4</v>
      </c>
      <c r="DR1782" s="2">
        <v>4</v>
      </c>
      <c r="DS1782" s="2">
        <v>4</v>
      </c>
    </row>
    <row r="1783" spans="1:123" x14ac:dyDescent="0.25">
      <c r="A1783">
        <v>2018</v>
      </c>
      <c r="B1783">
        <v>1781</v>
      </c>
      <c r="C1783" t="s">
        <v>102</v>
      </c>
      <c r="D1783">
        <v>2</v>
      </c>
      <c r="E1783">
        <v>59</v>
      </c>
      <c r="F1783">
        <v>1959</v>
      </c>
      <c r="G1783">
        <v>16</v>
      </c>
      <c r="H1783">
        <f t="shared" si="1756"/>
        <v>16</v>
      </c>
      <c r="I1783" t="s">
        <v>58</v>
      </c>
      <c r="J1783">
        <f t="shared" si="1757"/>
        <v>2</v>
      </c>
      <c r="K1783" t="s">
        <v>59</v>
      </c>
      <c r="L1783">
        <f t="shared" si="1758"/>
        <v>3</v>
      </c>
      <c r="M1783" t="s">
        <v>59</v>
      </c>
      <c r="N1783">
        <f t="shared" si="1759"/>
        <v>5</v>
      </c>
      <c r="O1783" t="s">
        <v>60</v>
      </c>
      <c r="P1783">
        <f t="shared" si="1760"/>
        <v>7</v>
      </c>
      <c r="Q1783">
        <f t="shared" si="1761"/>
        <v>1</v>
      </c>
      <c r="R1783">
        <v>2</v>
      </c>
      <c r="S1783" t="s">
        <v>101</v>
      </c>
      <c r="T1783">
        <f t="shared" si="1762"/>
        <v>1</v>
      </c>
      <c r="U1783">
        <f t="shared" si="1763"/>
        <v>1</v>
      </c>
      <c r="V1783" t="s">
        <v>92</v>
      </c>
      <c r="W1783">
        <v>54480</v>
      </c>
      <c r="X1783">
        <v>45400</v>
      </c>
      <c r="Y1783">
        <v>70100</v>
      </c>
      <c r="Z1783" t="s">
        <v>109</v>
      </c>
      <c r="AA1783">
        <f t="shared" si="1764"/>
        <v>5</v>
      </c>
      <c r="AB1783">
        <f t="shared" si="1765"/>
        <v>1</v>
      </c>
      <c r="AC1783" t="s">
        <v>62</v>
      </c>
      <c r="AD1783" s="6">
        <f t="shared" si="1766"/>
        <v>2</v>
      </c>
      <c r="AE1783">
        <f t="shared" si="1767"/>
        <v>1</v>
      </c>
      <c r="AF1783" t="s">
        <v>75</v>
      </c>
      <c r="AG1783" t="s">
        <v>70</v>
      </c>
      <c r="AH1783" t="s">
        <v>56</v>
      </c>
      <c r="AI1783" s="6" t="str">
        <f t="shared" si="1755"/>
        <v>No denomination</v>
      </c>
      <c r="AJ1783" t="s">
        <v>71</v>
      </c>
      <c r="AK1783" s="6">
        <f t="shared" si="1768"/>
        <v>2</v>
      </c>
      <c r="AL1783" t="s">
        <v>106</v>
      </c>
      <c r="AM1783" s="6">
        <f t="shared" si="1768"/>
        <v>1</v>
      </c>
      <c r="AN1783" s="6">
        <f t="shared" si="1769"/>
        <v>1</v>
      </c>
      <c r="AO1783" t="s">
        <v>116</v>
      </c>
      <c r="AP1783">
        <f t="shared" si="1770"/>
        <v>6</v>
      </c>
      <c r="AQ1783">
        <f t="shared" si="1771"/>
        <v>1</v>
      </c>
      <c r="AR1783" t="s">
        <v>73</v>
      </c>
      <c r="AS1783">
        <f t="shared" si="1772"/>
        <v>7</v>
      </c>
      <c r="AT1783">
        <f t="shared" si="1773"/>
        <v>1</v>
      </c>
      <c r="AU1783" t="s">
        <v>100</v>
      </c>
      <c r="AV1783">
        <f t="shared" si="1774"/>
        <v>5</v>
      </c>
      <c r="AW1783">
        <f t="shared" si="1775"/>
        <v>1</v>
      </c>
      <c r="AX1783" t="s">
        <v>88</v>
      </c>
      <c r="AY1783">
        <f t="shared" si="1776"/>
        <v>7</v>
      </c>
      <c r="AZ1783">
        <f t="shared" si="1777"/>
        <v>1</v>
      </c>
      <c r="BA1783" s="6">
        <f t="shared" si="1778"/>
        <v>25</v>
      </c>
      <c r="BB1783" s="6">
        <f t="shared" si="1779"/>
        <v>4</v>
      </c>
      <c r="BC1783" s="6">
        <f t="shared" si="1780"/>
        <v>6.25</v>
      </c>
      <c r="BD1783" s="9">
        <f t="shared" si="1781"/>
        <v>0.875</v>
      </c>
      <c r="BE1783" t="s">
        <v>64</v>
      </c>
      <c r="BF1783">
        <f t="shared" si="1782"/>
        <v>4</v>
      </c>
      <c r="BG1783">
        <f t="shared" si="1783"/>
        <v>1</v>
      </c>
      <c r="BH1783" t="s">
        <v>63</v>
      </c>
      <c r="BI1783">
        <f t="shared" si="1784"/>
        <v>1</v>
      </c>
      <c r="BJ1783">
        <f t="shared" si="1785"/>
        <v>1</v>
      </c>
      <c r="BK1783" t="s">
        <v>56</v>
      </c>
      <c r="BL1783">
        <f t="shared" si="1786"/>
        <v>0</v>
      </c>
      <c r="BM1783">
        <f t="shared" si="1787"/>
        <v>0</v>
      </c>
      <c r="BN1783" t="s">
        <v>56</v>
      </c>
      <c r="BO1783">
        <f t="shared" si="1788"/>
        <v>0</v>
      </c>
      <c r="BP1783">
        <f t="shared" si="1789"/>
        <v>0</v>
      </c>
      <c r="BQ1783" t="s">
        <v>66</v>
      </c>
      <c r="BR1783">
        <f t="shared" si="1790"/>
        <v>1</v>
      </c>
      <c r="BS1783">
        <f t="shared" si="1791"/>
        <v>1</v>
      </c>
      <c r="BT1783" t="s">
        <v>74</v>
      </c>
      <c r="BU1783">
        <f t="shared" si="1792"/>
        <v>7</v>
      </c>
      <c r="BV1783">
        <f t="shared" si="1793"/>
        <v>1</v>
      </c>
      <c r="BW1783" t="s">
        <v>56</v>
      </c>
      <c r="BX1783">
        <f t="shared" si="1794"/>
        <v>0</v>
      </c>
      <c r="BY1783">
        <f t="shared" si="1795"/>
        <v>0</v>
      </c>
      <c r="BZ1783" t="s">
        <v>56</v>
      </c>
      <c r="CA1783">
        <f t="shared" si="1796"/>
        <v>0</v>
      </c>
      <c r="CB1783">
        <f t="shared" si="1797"/>
        <v>0</v>
      </c>
      <c r="CC1783" t="s">
        <v>56</v>
      </c>
      <c r="CD1783">
        <f t="shared" si="1798"/>
        <v>0</v>
      </c>
      <c r="CE1783">
        <f t="shared" si="1799"/>
        <v>0</v>
      </c>
      <c r="CF1783" t="s">
        <v>56</v>
      </c>
      <c r="CG1783">
        <f t="shared" si="1800"/>
        <v>0</v>
      </c>
      <c r="CH1783">
        <f t="shared" si="1801"/>
        <v>0</v>
      </c>
      <c r="CI1783" t="s">
        <v>56</v>
      </c>
      <c r="CJ1783">
        <f t="shared" si="1802"/>
        <v>0</v>
      </c>
      <c r="CK1783">
        <f t="shared" si="1803"/>
        <v>0</v>
      </c>
      <c r="CL1783" t="s">
        <v>56</v>
      </c>
      <c r="CM1783">
        <f t="shared" si="1804"/>
        <v>0</v>
      </c>
      <c r="CN1783">
        <f t="shared" si="1805"/>
        <v>0</v>
      </c>
      <c r="CO1783" t="s">
        <v>56</v>
      </c>
      <c r="CP1783">
        <f t="shared" si="1806"/>
        <v>0</v>
      </c>
      <c r="CQ1783">
        <f t="shared" si="1807"/>
        <v>0</v>
      </c>
      <c r="CR1783" t="s">
        <v>56</v>
      </c>
      <c r="CS1783">
        <f t="shared" si="1808"/>
        <v>0</v>
      </c>
      <c r="CT1783">
        <f t="shared" si="1809"/>
        <v>0</v>
      </c>
      <c r="CU1783" t="s">
        <v>56</v>
      </c>
      <c r="CV1783">
        <f t="shared" si="1810"/>
        <v>0</v>
      </c>
      <c r="CW1783">
        <f t="shared" si="1811"/>
        <v>0</v>
      </c>
      <c r="CX1783" t="s">
        <v>56</v>
      </c>
      <c r="CY1783">
        <f t="shared" si="1812"/>
        <v>0</v>
      </c>
      <c r="CZ1783">
        <f t="shared" si="1813"/>
        <v>0</v>
      </c>
      <c r="DA1783" t="s">
        <v>99</v>
      </c>
      <c r="DB1783">
        <f t="shared" si="1814"/>
        <v>7</v>
      </c>
      <c r="DC1783">
        <f t="shared" si="1815"/>
        <v>1</v>
      </c>
      <c r="DD1783">
        <f t="shared" si="1816"/>
        <v>16</v>
      </c>
      <c r="DE1783">
        <f t="shared" si="1817"/>
        <v>4</v>
      </c>
      <c r="DF1783" s="7">
        <f t="shared" si="1818"/>
        <v>4</v>
      </c>
      <c r="DG1783" s="8">
        <f t="shared" si="1819"/>
        <v>0.5</v>
      </c>
      <c r="DH1783" s="1" t="s">
        <v>56</v>
      </c>
      <c r="DI1783" s="1" t="s">
        <v>85</v>
      </c>
      <c r="DJ1783" s="1" t="s">
        <v>64</v>
      </c>
      <c r="DK1783" s="1" t="s">
        <v>74</v>
      </c>
      <c r="DL1783" s="1" t="s">
        <v>68</v>
      </c>
      <c r="DM1783" s="1" t="s">
        <v>56</v>
      </c>
      <c r="DN1783" s="2" t="s">
        <v>123</v>
      </c>
      <c r="DO1783" s="2" t="s">
        <v>56</v>
      </c>
      <c r="DP1783" s="2" t="s">
        <v>56</v>
      </c>
      <c r="DQ1783" s="2" t="s">
        <v>56</v>
      </c>
      <c r="DR1783" s="2" t="s">
        <v>56</v>
      </c>
      <c r="DS1783" s="2" t="s">
        <v>56</v>
      </c>
    </row>
    <row r="1784" spans="1:123" x14ac:dyDescent="0.25">
      <c r="A1784">
        <v>2018</v>
      </c>
      <c r="B1784">
        <v>1782</v>
      </c>
      <c r="C1784" t="s">
        <v>57</v>
      </c>
      <c r="D1784">
        <v>1</v>
      </c>
      <c r="E1784">
        <v>31</v>
      </c>
      <c r="F1784">
        <v>1987</v>
      </c>
      <c r="G1784">
        <v>12</v>
      </c>
      <c r="H1784">
        <f t="shared" si="1756"/>
        <v>12</v>
      </c>
      <c r="I1784" t="s">
        <v>90</v>
      </c>
      <c r="J1784">
        <f t="shared" si="1757"/>
        <v>1</v>
      </c>
      <c r="K1784" t="s">
        <v>59</v>
      </c>
      <c r="L1784">
        <f t="shared" si="1758"/>
        <v>3</v>
      </c>
      <c r="M1784" t="s">
        <v>59</v>
      </c>
      <c r="N1784">
        <f t="shared" si="1759"/>
        <v>5</v>
      </c>
      <c r="O1784" t="s">
        <v>60</v>
      </c>
      <c r="P1784">
        <f t="shared" si="1760"/>
        <v>7</v>
      </c>
      <c r="Q1784">
        <f t="shared" si="1761"/>
        <v>1</v>
      </c>
      <c r="R1784">
        <v>2</v>
      </c>
      <c r="S1784" t="s">
        <v>101</v>
      </c>
      <c r="T1784">
        <f t="shared" si="1762"/>
        <v>1</v>
      </c>
      <c r="U1784">
        <f t="shared" si="1763"/>
        <v>1</v>
      </c>
      <c r="V1784" t="s">
        <v>92</v>
      </c>
      <c r="W1784">
        <v>12485</v>
      </c>
      <c r="X1784">
        <v>9647.5</v>
      </c>
      <c r="Y1784">
        <v>14896.25</v>
      </c>
      <c r="Z1784" t="s">
        <v>81</v>
      </c>
      <c r="AA1784">
        <f t="shared" si="1764"/>
        <v>3</v>
      </c>
      <c r="AB1784">
        <f t="shared" si="1765"/>
        <v>1</v>
      </c>
      <c r="AC1784" t="s">
        <v>104</v>
      </c>
      <c r="AD1784" s="6">
        <f t="shared" si="1766"/>
        <v>3</v>
      </c>
      <c r="AE1784">
        <f t="shared" si="1767"/>
        <v>1</v>
      </c>
      <c r="AF1784" t="s">
        <v>75</v>
      </c>
      <c r="AG1784" t="s">
        <v>142</v>
      </c>
      <c r="AH1784" t="s">
        <v>204</v>
      </c>
      <c r="AI1784" s="6" t="str">
        <f t="shared" si="1755"/>
        <v>Assembly of God</v>
      </c>
      <c r="AJ1784" t="s">
        <v>77</v>
      </c>
      <c r="AK1784" s="6">
        <f t="shared" si="1768"/>
        <v>3</v>
      </c>
      <c r="AL1784" t="s">
        <v>77</v>
      </c>
      <c r="AM1784" s="6">
        <f t="shared" si="1768"/>
        <v>3</v>
      </c>
      <c r="AN1784" s="6">
        <f t="shared" si="1769"/>
        <v>0</v>
      </c>
      <c r="AO1784" t="s">
        <v>116</v>
      </c>
      <c r="AP1784">
        <f t="shared" si="1770"/>
        <v>6</v>
      </c>
      <c r="AQ1784">
        <f t="shared" si="1771"/>
        <v>1</v>
      </c>
      <c r="AR1784" t="s">
        <v>73</v>
      </c>
      <c r="AS1784">
        <f t="shared" si="1772"/>
        <v>7</v>
      </c>
      <c r="AT1784">
        <f t="shared" si="1773"/>
        <v>1</v>
      </c>
      <c r="AU1784" t="s">
        <v>113</v>
      </c>
      <c r="AV1784">
        <f t="shared" si="1774"/>
        <v>3</v>
      </c>
      <c r="AW1784">
        <f t="shared" si="1775"/>
        <v>1</v>
      </c>
      <c r="AX1784" t="s">
        <v>88</v>
      </c>
      <c r="AY1784">
        <f t="shared" si="1776"/>
        <v>7</v>
      </c>
      <c r="AZ1784">
        <f t="shared" si="1777"/>
        <v>1</v>
      </c>
      <c r="BA1784" s="6">
        <f t="shared" si="1778"/>
        <v>23</v>
      </c>
      <c r="BB1784" s="6">
        <f t="shared" si="1779"/>
        <v>4</v>
      </c>
      <c r="BC1784" s="6">
        <f t="shared" si="1780"/>
        <v>5.75</v>
      </c>
      <c r="BD1784" s="9">
        <f t="shared" si="1781"/>
        <v>0.79166666666666663</v>
      </c>
      <c r="BE1784" t="s">
        <v>56</v>
      </c>
      <c r="BF1784">
        <f t="shared" si="1782"/>
        <v>0</v>
      </c>
      <c r="BG1784">
        <f t="shared" si="1783"/>
        <v>0</v>
      </c>
      <c r="BH1784" t="s">
        <v>56</v>
      </c>
      <c r="BI1784">
        <f t="shared" si="1784"/>
        <v>0</v>
      </c>
      <c r="BJ1784">
        <f t="shared" si="1785"/>
        <v>0</v>
      </c>
      <c r="BK1784" t="s">
        <v>63</v>
      </c>
      <c r="BL1784">
        <f t="shared" si="1786"/>
        <v>1</v>
      </c>
      <c r="BM1784">
        <f t="shared" si="1787"/>
        <v>1</v>
      </c>
      <c r="BN1784" t="s">
        <v>93</v>
      </c>
      <c r="BO1784">
        <f t="shared" si="1788"/>
        <v>4</v>
      </c>
      <c r="BP1784">
        <f t="shared" si="1789"/>
        <v>1</v>
      </c>
      <c r="BQ1784" t="s">
        <v>66</v>
      </c>
      <c r="BR1784">
        <f t="shared" si="1790"/>
        <v>1</v>
      </c>
      <c r="BS1784">
        <f t="shared" si="1791"/>
        <v>1</v>
      </c>
      <c r="BT1784" t="s">
        <v>74</v>
      </c>
      <c r="BU1784">
        <f t="shared" si="1792"/>
        <v>7</v>
      </c>
      <c r="BV1784">
        <f t="shared" si="1793"/>
        <v>1</v>
      </c>
      <c r="BW1784" t="s">
        <v>56</v>
      </c>
      <c r="BX1784">
        <f t="shared" si="1794"/>
        <v>0</v>
      </c>
      <c r="BY1784">
        <f t="shared" si="1795"/>
        <v>0</v>
      </c>
      <c r="BZ1784" t="s">
        <v>56</v>
      </c>
      <c r="CA1784">
        <f t="shared" si="1796"/>
        <v>0</v>
      </c>
      <c r="CB1784">
        <f t="shared" si="1797"/>
        <v>0</v>
      </c>
      <c r="CC1784" t="s">
        <v>56</v>
      </c>
      <c r="CD1784">
        <f t="shared" si="1798"/>
        <v>0</v>
      </c>
      <c r="CE1784">
        <f t="shared" si="1799"/>
        <v>0</v>
      </c>
      <c r="CF1784" t="s">
        <v>56</v>
      </c>
      <c r="CG1784">
        <f t="shared" si="1800"/>
        <v>0</v>
      </c>
      <c r="CH1784">
        <f t="shared" si="1801"/>
        <v>0</v>
      </c>
      <c r="CI1784" t="s">
        <v>56</v>
      </c>
      <c r="CJ1784">
        <f t="shared" si="1802"/>
        <v>0</v>
      </c>
      <c r="CK1784">
        <f t="shared" si="1803"/>
        <v>0</v>
      </c>
      <c r="CL1784" t="s">
        <v>56</v>
      </c>
      <c r="CM1784">
        <f t="shared" si="1804"/>
        <v>0</v>
      </c>
      <c r="CN1784">
        <f t="shared" si="1805"/>
        <v>0</v>
      </c>
      <c r="CO1784" t="s">
        <v>56</v>
      </c>
      <c r="CP1784">
        <f t="shared" si="1806"/>
        <v>0</v>
      </c>
      <c r="CQ1784">
        <f t="shared" si="1807"/>
        <v>0</v>
      </c>
      <c r="CR1784" t="s">
        <v>56</v>
      </c>
      <c r="CS1784">
        <f t="shared" si="1808"/>
        <v>0</v>
      </c>
      <c r="CT1784">
        <f t="shared" si="1809"/>
        <v>0</v>
      </c>
      <c r="CU1784" t="s">
        <v>56</v>
      </c>
      <c r="CV1784">
        <f t="shared" si="1810"/>
        <v>0</v>
      </c>
      <c r="CW1784">
        <f t="shared" si="1811"/>
        <v>0</v>
      </c>
      <c r="CX1784" t="s">
        <v>56</v>
      </c>
      <c r="CY1784">
        <f t="shared" si="1812"/>
        <v>0</v>
      </c>
      <c r="CZ1784">
        <f t="shared" si="1813"/>
        <v>0</v>
      </c>
      <c r="DA1784" t="s">
        <v>86</v>
      </c>
      <c r="DB1784">
        <f t="shared" si="1814"/>
        <v>3</v>
      </c>
      <c r="DC1784">
        <f t="shared" si="1815"/>
        <v>1</v>
      </c>
      <c r="DD1784">
        <f t="shared" si="1816"/>
        <v>16</v>
      </c>
      <c r="DE1784">
        <f t="shared" si="1817"/>
        <v>5</v>
      </c>
      <c r="DF1784" s="7">
        <f t="shared" si="1818"/>
        <v>3.2</v>
      </c>
      <c r="DG1784" s="8">
        <f t="shared" si="1819"/>
        <v>0.3666666666666667</v>
      </c>
      <c r="DH1784" s="1" t="s">
        <v>56</v>
      </c>
      <c r="DI1784" s="1" t="s">
        <v>85</v>
      </c>
      <c r="DJ1784" s="1" t="s">
        <v>56</v>
      </c>
      <c r="DK1784" s="1" t="s">
        <v>74</v>
      </c>
      <c r="DL1784" s="1" t="s">
        <v>68</v>
      </c>
      <c r="DM1784" s="1" t="s">
        <v>64</v>
      </c>
      <c r="DN1784" s="2">
        <v>2</v>
      </c>
      <c r="DO1784" s="2" t="s">
        <v>56</v>
      </c>
      <c r="DP1784" s="2" t="s">
        <v>56</v>
      </c>
      <c r="DQ1784" s="2" t="s">
        <v>56</v>
      </c>
      <c r="DR1784" s="2" t="s">
        <v>56</v>
      </c>
      <c r="DS1784" s="2" t="s">
        <v>56</v>
      </c>
    </row>
    <row r="1785" spans="1:123" x14ac:dyDescent="0.25">
      <c r="A1785">
        <v>2018</v>
      </c>
      <c r="B1785">
        <v>1783</v>
      </c>
      <c r="C1785" t="s">
        <v>57</v>
      </c>
      <c r="D1785">
        <v>1</v>
      </c>
      <c r="E1785">
        <v>23</v>
      </c>
      <c r="F1785">
        <v>1995</v>
      </c>
      <c r="G1785">
        <v>12</v>
      </c>
      <c r="H1785">
        <f t="shared" si="1756"/>
        <v>12</v>
      </c>
      <c r="I1785" t="s">
        <v>90</v>
      </c>
      <c r="J1785">
        <f t="shared" si="1757"/>
        <v>1</v>
      </c>
      <c r="K1785" t="s">
        <v>59</v>
      </c>
      <c r="L1785">
        <f t="shared" si="1758"/>
        <v>3</v>
      </c>
      <c r="M1785" t="s">
        <v>59</v>
      </c>
      <c r="N1785">
        <f t="shared" si="1759"/>
        <v>5</v>
      </c>
      <c r="O1785" t="s">
        <v>125</v>
      </c>
      <c r="P1785">
        <f t="shared" si="1760"/>
        <v>4</v>
      </c>
      <c r="Q1785">
        <f t="shared" si="1761"/>
        <v>1</v>
      </c>
      <c r="R1785">
        <v>2</v>
      </c>
      <c r="S1785" t="s">
        <v>101</v>
      </c>
      <c r="T1785">
        <f t="shared" si="1762"/>
        <v>1</v>
      </c>
      <c r="U1785">
        <f t="shared" si="1763"/>
        <v>1</v>
      </c>
      <c r="V1785" t="s">
        <v>92</v>
      </c>
      <c r="W1785">
        <v>12485</v>
      </c>
      <c r="X1785">
        <v>0</v>
      </c>
      <c r="Y1785">
        <v>0</v>
      </c>
      <c r="Z1785" t="s">
        <v>109</v>
      </c>
      <c r="AA1785">
        <f t="shared" si="1764"/>
        <v>5</v>
      </c>
      <c r="AB1785">
        <f t="shared" si="1765"/>
        <v>1</v>
      </c>
      <c r="AC1785" t="s">
        <v>71</v>
      </c>
      <c r="AD1785" s="6">
        <f t="shared" si="1766"/>
        <v>4</v>
      </c>
      <c r="AE1785">
        <f t="shared" si="1767"/>
        <v>1</v>
      </c>
      <c r="AF1785" t="s">
        <v>105</v>
      </c>
      <c r="AG1785" t="s">
        <v>56</v>
      </c>
      <c r="AH1785" t="s">
        <v>56</v>
      </c>
      <c r="AI1785" s="6" t="str">
        <f t="shared" si="1755"/>
        <v>None</v>
      </c>
      <c r="AJ1785" t="s">
        <v>106</v>
      </c>
      <c r="AK1785" s="6">
        <f t="shared" si="1768"/>
        <v>1</v>
      </c>
      <c r="AL1785" t="s">
        <v>71</v>
      </c>
      <c r="AM1785" s="6">
        <f t="shared" si="1768"/>
        <v>2</v>
      </c>
      <c r="AN1785" s="6">
        <f t="shared" si="1769"/>
        <v>-1</v>
      </c>
      <c r="AO1785" t="s">
        <v>110</v>
      </c>
      <c r="AP1785">
        <f t="shared" si="1770"/>
        <v>1</v>
      </c>
      <c r="AQ1785">
        <f t="shared" si="1771"/>
        <v>1</v>
      </c>
      <c r="AR1785" t="s">
        <v>107</v>
      </c>
      <c r="AS1785">
        <f t="shared" si="1772"/>
        <v>1</v>
      </c>
      <c r="AT1785">
        <f t="shared" si="1773"/>
        <v>1</v>
      </c>
      <c r="AU1785" t="s">
        <v>158</v>
      </c>
      <c r="AV1785">
        <f t="shared" si="1774"/>
        <v>1</v>
      </c>
      <c r="AW1785">
        <f t="shared" si="1775"/>
        <v>1</v>
      </c>
      <c r="AX1785" t="s">
        <v>172</v>
      </c>
      <c r="AY1785">
        <f t="shared" si="1776"/>
        <v>1</v>
      </c>
      <c r="AZ1785">
        <f t="shared" si="1777"/>
        <v>1</v>
      </c>
      <c r="BA1785" s="6">
        <f t="shared" si="1778"/>
        <v>4</v>
      </c>
      <c r="BB1785" s="6">
        <f t="shared" si="1779"/>
        <v>4</v>
      </c>
      <c r="BC1785" s="6">
        <f t="shared" si="1780"/>
        <v>1</v>
      </c>
      <c r="BD1785" s="9">
        <f t="shared" si="1781"/>
        <v>0</v>
      </c>
      <c r="BE1785" t="s">
        <v>56</v>
      </c>
      <c r="BF1785">
        <f t="shared" si="1782"/>
        <v>0</v>
      </c>
      <c r="BG1785">
        <f t="shared" si="1783"/>
        <v>0</v>
      </c>
      <c r="BH1785" t="s">
        <v>56</v>
      </c>
      <c r="BI1785">
        <f t="shared" si="1784"/>
        <v>0</v>
      </c>
      <c r="BJ1785">
        <f t="shared" si="1785"/>
        <v>0</v>
      </c>
      <c r="BK1785" t="s">
        <v>64</v>
      </c>
      <c r="BL1785">
        <f t="shared" si="1786"/>
        <v>4</v>
      </c>
      <c r="BM1785">
        <f t="shared" si="1787"/>
        <v>1</v>
      </c>
      <c r="BN1785" t="s">
        <v>64</v>
      </c>
      <c r="BO1785">
        <f t="shared" si="1788"/>
        <v>4</v>
      </c>
      <c r="BP1785">
        <f t="shared" si="1789"/>
        <v>1</v>
      </c>
      <c r="BQ1785" t="s">
        <v>56</v>
      </c>
      <c r="BR1785">
        <f t="shared" si="1790"/>
        <v>0</v>
      </c>
      <c r="BS1785">
        <f t="shared" si="1791"/>
        <v>0</v>
      </c>
      <c r="BT1785" t="s">
        <v>74</v>
      </c>
      <c r="BU1785">
        <f t="shared" si="1792"/>
        <v>7</v>
      </c>
      <c r="BV1785">
        <f t="shared" si="1793"/>
        <v>1</v>
      </c>
      <c r="BW1785" t="s">
        <v>79</v>
      </c>
      <c r="BX1785">
        <f t="shared" si="1794"/>
        <v>1</v>
      </c>
      <c r="BY1785">
        <f t="shared" si="1795"/>
        <v>1</v>
      </c>
      <c r="BZ1785" t="s">
        <v>147</v>
      </c>
      <c r="CA1785">
        <f t="shared" si="1796"/>
        <v>3</v>
      </c>
      <c r="CB1785">
        <f t="shared" si="1797"/>
        <v>1</v>
      </c>
      <c r="CC1785" t="s">
        <v>78</v>
      </c>
      <c r="CD1785">
        <f t="shared" si="1798"/>
        <v>1</v>
      </c>
      <c r="CE1785">
        <f t="shared" si="1799"/>
        <v>1</v>
      </c>
      <c r="CF1785" t="s">
        <v>82</v>
      </c>
      <c r="CG1785">
        <f t="shared" si="1800"/>
        <v>1</v>
      </c>
      <c r="CH1785">
        <f t="shared" si="1801"/>
        <v>1</v>
      </c>
      <c r="CI1785" t="s">
        <v>74</v>
      </c>
      <c r="CJ1785">
        <f t="shared" si="1802"/>
        <v>7</v>
      </c>
      <c r="CK1785">
        <f t="shared" si="1803"/>
        <v>1</v>
      </c>
      <c r="CL1785" t="s">
        <v>78</v>
      </c>
      <c r="CM1785">
        <f t="shared" si="1804"/>
        <v>7</v>
      </c>
      <c r="CN1785">
        <f t="shared" si="1805"/>
        <v>1</v>
      </c>
      <c r="CO1785" t="s">
        <v>83</v>
      </c>
      <c r="CP1785">
        <f t="shared" si="1806"/>
        <v>4</v>
      </c>
      <c r="CQ1785">
        <f t="shared" si="1807"/>
        <v>1</v>
      </c>
      <c r="CR1785" t="s">
        <v>112</v>
      </c>
      <c r="CS1785">
        <f t="shared" si="1808"/>
        <v>7</v>
      </c>
      <c r="CT1785">
        <f t="shared" si="1809"/>
        <v>1</v>
      </c>
      <c r="CU1785" t="s">
        <v>112</v>
      </c>
      <c r="CV1785">
        <f t="shared" si="1810"/>
        <v>7</v>
      </c>
      <c r="CW1785">
        <f t="shared" si="1811"/>
        <v>1</v>
      </c>
      <c r="CX1785" t="s">
        <v>112</v>
      </c>
      <c r="CY1785">
        <f t="shared" si="1812"/>
        <v>7</v>
      </c>
      <c r="CZ1785">
        <f t="shared" si="1813"/>
        <v>1</v>
      </c>
      <c r="DA1785" t="s">
        <v>56</v>
      </c>
      <c r="DB1785">
        <f t="shared" si="1814"/>
        <v>0</v>
      </c>
      <c r="DC1785">
        <f t="shared" si="1815"/>
        <v>0</v>
      </c>
      <c r="DD1785">
        <f t="shared" si="1816"/>
        <v>60</v>
      </c>
      <c r="DE1785">
        <f t="shared" si="1817"/>
        <v>13</v>
      </c>
      <c r="DF1785" s="7">
        <f t="shared" si="1818"/>
        <v>4.615384615384615</v>
      </c>
      <c r="DG1785" s="8">
        <f t="shared" si="1819"/>
        <v>0.60256410256410253</v>
      </c>
      <c r="DH1785" s="1" t="s">
        <v>112</v>
      </c>
      <c r="DI1785" s="1" t="s">
        <v>56</v>
      </c>
      <c r="DJ1785" s="1" t="s">
        <v>56</v>
      </c>
      <c r="DK1785" s="1" t="s">
        <v>74</v>
      </c>
      <c r="DL1785" s="1" t="s">
        <v>93</v>
      </c>
      <c r="DM1785" s="1" t="s">
        <v>65</v>
      </c>
      <c r="DN1785" s="2">
        <v>4</v>
      </c>
      <c r="DO1785" s="2">
        <v>4</v>
      </c>
      <c r="DP1785" s="2">
        <v>5</v>
      </c>
      <c r="DQ1785" s="2">
        <v>4</v>
      </c>
      <c r="DR1785" s="2">
        <v>5</v>
      </c>
      <c r="DS1785" s="2">
        <v>5</v>
      </c>
    </row>
    <row r="1786" spans="1:123" x14ac:dyDescent="0.25">
      <c r="A1786">
        <v>2018</v>
      </c>
      <c r="B1786">
        <v>1784</v>
      </c>
      <c r="C1786" t="s">
        <v>124</v>
      </c>
      <c r="D1786">
        <v>3</v>
      </c>
      <c r="E1786">
        <v>55</v>
      </c>
      <c r="F1786">
        <v>1963</v>
      </c>
      <c r="G1786">
        <v>14</v>
      </c>
      <c r="H1786">
        <f t="shared" si="1756"/>
        <v>14</v>
      </c>
      <c r="I1786" t="s">
        <v>90</v>
      </c>
      <c r="J1786">
        <f t="shared" si="1757"/>
        <v>1</v>
      </c>
      <c r="K1786" t="s">
        <v>59</v>
      </c>
      <c r="L1786">
        <f t="shared" si="1758"/>
        <v>3</v>
      </c>
      <c r="M1786" t="s">
        <v>59</v>
      </c>
      <c r="N1786">
        <f t="shared" si="1759"/>
        <v>5</v>
      </c>
      <c r="O1786" t="s">
        <v>132</v>
      </c>
      <c r="P1786">
        <f t="shared" si="1760"/>
        <v>1</v>
      </c>
      <c r="Q1786">
        <f t="shared" si="1761"/>
        <v>1</v>
      </c>
      <c r="R1786">
        <v>1</v>
      </c>
      <c r="S1786" t="s">
        <v>101</v>
      </c>
      <c r="T1786">
        <f t="shared" si="1762"/>
        <v>1</v>
      </c>
      <c r="U1786">
        <f t="shared" si="1763"/>
        <v>1</v>
      </c>
      <c r="V1786" t="s">
        <v>148</v>
      </c>
      <c r="W1786">
        <v>9647.5</v>
      </c>
      <c r="X1786">
        <v>227</v>
      </c>
      <c r="Y1786">
        <v>350.5</v>
      </c>
      <c r="Z1786" t="s">
        <v>81</v>
      </c>
      <c r="AA1786">
        <f t="shared" si="1764"/>
        <v>3</v>
      </c>
      <c r="AB1786">
        <f t="shared" si="1765"/>
        <v>1</v>
      </c>
      <c r="AC1786" t="s">
        <v>120</v>
      </c>
      <c r="AD1786" s="6">
        <f t="shared" si="1766"/>
        <v>1</v>
      </c>
      <c r="AE1786">
        <f t="shared" si="1767"/>
        <v>1</v>
      </c>
      <c r="AF1786" t="s">
        <v>75</v>
      </c>
      <c r="AG1786" t="s">
        <v>115</v>
      </c>
      <c r="AH1786" t="s">
        <v>56</v>
      </c>
      <c r="AI1786" s="6" t="str">
        <f t="shared" si="1755"/>
        <v>United methodist</v>
      </c>
      <c r="AJ1786" t="s">
        <v>106</v>
      </c>
      <c r="AK1786" s="6">
        <f t="shared" si="1768"/>
        <v>1</v>
      </c>
      <c r="AL1786" t="s">
        <v>106</v>
      </c>
      <c r="AM1786" s="6">
        <f t="shared" si="1768"/>
        <v>1</v>
      </c>
      <c r="AN1786" s="6">
        <f t="shared" si="1769"/>
        <v>0</v>
      </c>
      <c r="AO1786" t="s">
        <v>121</v>
      </c>
      <c r="AP1786">
        <f t="shared" si="1770"/>
        <v>7</v>
      </c>
      <c r="AQ1786">
        <f t="shared" si="1771"/>
        <v>1</v>
      </c>
      <c r="AR1786" t="s">
        <v>73</v>
      </c>
      <c r="AS1786">
        <f t="shared" si="1772"/>
        <v>7</v>
      </c>
      <c r="AT1786">
        <f t="shared" si="1773"/>
        <v>1</v>
      </c>
      <c r="AU1786" t="s">
        <v>87</v>
      </c>
      <c r="AV1786">
        <f t="shared" si="1774"/>
        <v>7</v>
      </c>
      <c r="AW1786">
        <f t="shared" si="1775"/>
        <v>1</v>
      </c>
      <c r="AX1786" t="s">
        <v>88</v>
      </c>
      <c r="AY1786">
        <f t="shared" si="1776"/>
        <v>7</v>
      </c>
      <c r="AZ1786">
        <f t="shared" si="1777"/>
        <v>1</v>
      </c>
      <c r="BA1786" s="6">
        <f t="shared" si="1778"/>
        <v>28</v>
      </c>
      <c r="BB1786" s="6">
        <f t="shared" si="1779"/>
        <v>4</v>
      </c>
      <c r="BC1786" s="6">
        <f t="shared" si="1780"/>
        <v>7</v>
      </c>
      <c r="BD1786" s="9">
        <f t="shared" si="1781"/>
        <v>1</v>
      </c>
      <c r="BE1786" t="s">
        <v>64</v>
      </c>
      <c r="BF1786">
        <f t="shared" si="1782"/>
        <v>4</v>
      </c>
      <c r="BG1786">
        <f t="shared" si="1783"/>
        <v>1</v>
      </c>
      <c r="BH1786" t="s">
        <v>64</v>
      </c>
      <c r="BI1786">
        <f t="shared" si="1784"/>
        <v>4</v>
      </c>
      <c r="BJ1786">
        <f t="shared" si="1785"/>
        <v>1</v>
      </c>
      <c r="BK1786" t="s">
        <v>56</v>
      </c>
      <c r="BL1786">
        <f t="shared" si="1786"/>
        <v>0</v>
      </c>
      <c r="BM1786">
        <f t="shared" si="1787"/>
        <v>0</v>
      </c>
      <c r="BN1786" t="s">
        <v>56</v>
      </c>
      <c r="BO1786">
        <f t="shared" si="1788"/>
        <v>0</v>
      </c>
      <c r="BP1786">
        <f t="shared" si="1789"/>
        <v>0</v>
      </c>
      <c r="BQ1786" t="s">
        <v>56</v>
      </c>
      <c r="BR1786">
        <f t="shared" si="1790"/>
        <v>0</v>
      </c>
      <c r="BS1786">
        <f t="shared" si="1791"/>
        <v>0</v>
      </c>
      <c r="BT1786" t="s">
        <v>78</v>
      </c>
      <c r="BU1786">
        <f t="shared" si="1792"/>
        <v>1</v>
      </c>
      <c r="BV1786">
        <f t="shared" si="1793"/>
        <v>1</v>
      </c>
      <c r="BW1786" t="s">
        <v>79</v>
      </c>
      <c r="BX1786">
        <f t="shared" si="1794"/>
        <v>1</v>
      </c>
      <c r="BY1786">
        <f t="shared" si="1795"/>
        <v>1</v>
      </c>
      <c r="BZ1786" t="s">
        <v>80</v>
      </c>
      <c r="CA1786">
        <f t="shared" si="1796"/>
        <v>1</v>
      </c>
      <c r="CB1786">
        <f t="shared" si="1797"/>
        <v>1</v>
      </c>
      <c r="CC1786" t="s">
        <v>78</v>
      </c>
      <c r="CD1786">
        <f t="shared" si="1798"/>
        <v>1</v>
      </c>
      <c r="CE1786">
        <f t="shared" si="1799"/>
        <v>1</v>
      </c>
      <c r="CF1786" t="s">
        <v>82</v>
      </c>
      <c r="CG1786">
        <f t="shared" si="1800"/>
        <v>1</v>
      </c>
      <c r="CH1786">
        <f t="shared" si="1801"/>
        <v>1</v>
      </c>
      <c r="CI1786" t="s">
        <v>74</v>
      </c>
      <c r="CJ1786">
        <f t="shared" si="1802"/>
        <v>7</v>
      </c>
      <c r="CK1786">
        <f t="shared" si="1803"/>
        <v>1</v>
      </c>
      <c r="CL1786" t="s">
        <v>78</v>
      </c>
      <c r="CM1786">
        <f t="shared" si="1804"/>
        <v>7</v>
      </c>
      <c r="CN1786">
        <f t="shared" si="1805"/>
        <v>1</v>
      </c>
      <c r="CO1786" t="s">
        <v>83</v>
      </c>
      <c r="CP1786">
        <f t="shared" si="1806"/>
        <v>4</v>
      </c>
      <c r="CQ1786">
        <f t="shared" si="1807"/>
        <v>1</v>
      </c>
      <c r="CR1786" t="s">
        <v>112</v>
      </c>
      <c r="CS1786">
        <f t="shared" si="1808"/>
        <v>7</v>
      </c>
      <c r="CT1786">
        <f t="shared" si="1809"/>
        <v>1</v>
      </c>
      <c r="CU1786" t="s">
        <v>112</v>
      </c>
      <c r="CV1786">
        <f t="shared" si="1810"/>
        <v>7</v>
      </c>
      <c r="CW1786">
        <f t="shared" si="1811"/>
        <v>1</v>
      </c>
      <c r="CX1786" t="s">
        <v>112</v>
      </c>
      <c r="CY1786">
        <f t="shared" si="1812"/>
        <v>7</v>
      </c>
      <c r="CZ1786">
        <f t="shared" si="1813"/>
        <v>1</v>
      </c>
      <c r="DA1786" t="s">
        <v>56</v>
      </c>
      <c r="DB1786">
        <f t="shared" si="1814"/>
        <v>0</v>
      </c>
      <c r="DC1786">
        <f t="shared" si="1815"/>
        <v>0</v>
      </c>
      <c r="DD1786">
        <f t="shared" si="1816"/>
        <v>48</v>
      </c>
      <c r="DE1786">
        <f t="shared" si="1817"/>
        <v>12</v>
      </c>
      <c r="DF1786" s="7">
        <f t="shared" si="1818"/>
        <v>4</v>
      </c>
      <c r="DG1786" s="8">
        <f t="shared" si="1819"/>
        <v>0.5</v>
      </c>
      <c r="DH1786" s="1" t="s">
        <v>112</v>
      </c>
      <c r="DI1786" s="1" t="s">
        <v>56</v>
      </c>
      <c r="DJ1786" s="1" t="s">
        <v>65</v>
      </c>
      <c r="DK1786" s="1" t="s">
        <v>78</v>
      </c>
      <c r="DL1786" s="1" t="s">
        <v>68</v>
      </c>
      <c r="DM1786" s="1" t="s">
        <v>56</v>
      </c>
      <c r="DN1786" s="2" t="s">
        <v>97</v>
      </c>
      <c r="DO1786" s="2">
        <v>2</v>
      </c>
      <c r="DP1786" s="2">
        <v>4</v>
      </c>
      <c r="DQ1786" s="2">
        <v>3</v>
      </c>
      <c r="DR1786" s="2" t="s">
        <v>111</v>
      </c>
      <c r="DS1786" s="2" t="s">
        <v>111</v>
      </c>
    </row>
    <row r="1787" spans="1:123" x14ac:dyDescent="0.25">
      <c r="A1787">
        <v>2018</v>
      </c>
      <c r="B1787">
        <v>1785</v>
      </c>
      <c r="C1787" t="s">
        <v>102</v>
      </c>
      <c r="D1787">
        <v>3</v>
      </c>
      <c r="E1787">
        <v>34</v>
      </c>
      <c r="F1787">
        <v>1984</v>
      </c>
      <c r="G1787">
        <v>16</v>
      </c>
      <c r="H1787">
        <f t="shared" si="1756"/>
        <v>16</v>
      </c>
      <c r="I1787" t="s">
        <v>90</v>
      </c>
      <c r="J1787">
        <f t="shared" si="1757"/>
        <v>1</v>
      </c>
      <c r="K1787" t="s">
        <v>59</v>
      </c>
      <c r="L1787">
        <f t="shared" si="1758"/>
        <v>3</v>
      </c>
      <c r="M1787" t="s">
        <v>59</v>
      </c>
      <c r="N1787">
        <f t="shared" si="1759"/>
        <v>5</v>
      </c>
      <c r="O1787" t="s">
        <v>60</v>
      </c>
      <c r="P1787">
        <f t="shared" si="1760"/>
        <v>7</v>
      </c>
      <c r="Q1787">
        <f t="shared" si="1761"/>
        <v>1</v>
      </c>
      <c r="R1787">
        <v>5</v>
      </c>
      <c r="S1787" t="s">
        <v>56</v>
      </c>
      <c r="T1787">
        <f t="shared" si="1762"/>
        <v>0</v>
      </c>
      <c r="U1787">
        <f t="shared" si="1763"/>
        <v>0</v>
      </c>
      <c r="V1787" t="s">
        <v>92</v>
      </c>
      <c r="W1787">
        <v>72640</v>
      </c>
      <c r="X1787">
        <v>24970</v>
      </c>
      <c r="Y1787">
        <v>38555</v>
      </c>
      <c r="Z1787" t="s">
        <v>81</v>
      </c>
      <c r="AA1787">
        <f t="shared" si="1764"/>
        <v>3</v>
      </c>
      <c r="AB1787">
        <f t="shared" si="1765"/>
        <v>1</v>
      </c>
      <c r="AC1787" t="s">
        <v>71</v>
      </c>
      <c r="AD1787" s="6">
        <f t="shared" si="1766"/>
        <v>4</v>
      </c>
      <c r="AE1787">
        <f t="shared" si="1767"/>
        <v>1</v>
      </c>
      <c r="AF1787" t="s">
        <v>75</v>
      </c>
      <c r="AG1787" t="s">
        <v>161</v>
      </c>
      <c r="AH1787" t="s">
        <v>56</v>
      </c>
      <c r="AI1787" s="6" t="str">
        <f t="shared" si="1755"/>
        <v>Lutheran-dk which</v>
      </c>
      <c r="AJ1787" t="s">
        <v>71</v>
      </c>
      <c r="AK1787" s="6">
        <f t="shared" si="1768"/>
        <v>2</v>
      </c>
      <c r="AL1787" t="s">
        <v>106</v>
      </c>
      <c r="AM1787" s="6">
        <f t="shared" si="1768"/>
        <v>1</v>
      </c>
      <c r="AN1787" s="6">
        <f t="shared" si="1769"/>
        <v>1</v>
      </c>
      <c r="AO1787" t="s">
        <v>116</v>
      </c>
      <c r="AP1787">
        <f t="shared" si="1770"/>
        <v>6</v>
      </c>
      <c r="AQ1787">
        <f t="shared" si="1771"/>
        <v>1</v>
      </c>
      <c r="AR1787" t="s">
        <v>129</v>
      </c>
      <c r="AS1787">
        <f t="shared" si="1772"/>
        <v>3</v>
      </c>
      <c r="AT1787">
        <f t="shared" si="1773"/>
        <v>1</v>
      </c>
      <c r="AU1787" t="s">
        <v>100</v>
      </c>
      <c r="AV1787">
        <f t="shared" si="1774"/>
        <v>5</v>
      </c>
      <c r="AW1787">
        <f t="shared" si="1775"/>
        <v>1</v>
      </c>
      <c r="AX1787" t="s">
        <v>114</v>
      </c>
      <c r="AY1787">
        <f t="shared" si="1776"/>
        <v>5</v>
      </c>
      <c r="AZ1787">
        <f t="shared" si="1777"/>
        <v>1</v>
      </c>
      <c r="BA1787" s="6">
        <f t="shared" si="1778"/>
        <v>19</v>
      </c>
      <c r="BB1787" s="6">
        <f t="shared" si="1779"/>
        <v>4</v>
      </c>
      <c r="BC1787" s="6">
        <f t="shared" si="1780"/>
        <v>4.75</v>
      </c>
      <c r="BD1787" s="9">
        <f t="shared" si="1781"/>
        <v>0.625</v>
      </c>
      <c r="BE1787" t="s">
        <v>64</v>
      </c>
      <c r="BF1787">
        <f t="shared" si="1782"/>
        <v>4</v>
      </c>
      <c r="BG1787">
        <f t="shared" si="1783"/>
        <v>1</v>
      </c>
      <c r="BH1787" t="s">
        <v>64</v>
      </c>
      <c r="BI1787">
        <f t="shared" si="1784"/>
        <v>4</v>
      </c>
      <c r="BJ1787">
        <f t="shared" si="1785"/>
        <v>1</v>
      </c>
      <c r="BK1787" t="s">
        <v>56</v>
      </c>
      <c r="BL1787">
        <f t="shared" si="1786"/>
        <v>0</v>
      </c>
      <c r="BM1787">
        <f t="shared" si="1787"/>
        <v>0</v>
      </c>
      <c r="BN1787" t="s">
        <v>56</v>
      </c>
      <c r="BO1787">
        <f t="shared" si="1788"/>
        <v>0</v>
      </c>
      <c r="BP1787">
        <f t="shared" si="1789"/>
        <v>0</v>
      </c>
      <c r="BQ1787" t="s">
        <v>94</v>
      </c>
      <c r="BR1787">
        <f t="shared" si="1790"/>
        <v>7</v>
      </c>
      <c r="BS1787">
        <f t="shared" si="1791"/>
        <v>1</v>
      </c>
      <c r="BT1787" t="s">
        <v>78</v>
      </c>
      <c r="BU1787">
        <f t="shared" si="1792"/>
        <v>1</v>
      </c>
      <c r="BV1787">
        <f t="shared" si="1793"/>
        <v>1</v>
      </c>
      <c r="BW1787" t="s">
        <v>117</v>
      </c>
      <c r="BX1787">
        <f t="shared" si="1794"/>
        <v>3</v>
      </c>
      <c r="BY1787">
        <f t="shared" si="1795"/>
        <v>1</v>
      </c>
      <c r="BZ1787" t="s">
        <v>108</v>
      </c>
      <c r="CA1787">
        <f t="shared" si="1796"/>
        <v>4</v>
      </c>
      <c r="CB1787">
        <f t="shared" si="1797"/>
        <v>1</v>
      </c>
      <c r="CC1787" t="s">
        <v>78</v>
      </c>
      <c r="CD1787">
        <f t="shared" si="1798"/>
        <v>1</v>
      </c>
      <c r="CE1787">
        <f t="shared" si="1799"/>
        <v>1</v>
      </c>
      <c r="CF1787" t="s">
        <v>82</v>
      </c>
      <c r="CG1787">
        <f t="shared" si="1800"/>
        <v>1</v>
      </c>
      <c r="CH1787">
        <f t="shared" si="1801"/>
        <v>1</v>
      </c>
      <c r="CI1787" t="s">
        <v>78</v>
      </c>
      <c r="CJ1787">
        <f t="shared" si="1802"/>
        <v>1</v>
      </c>
      <c r="CK1787">
        <f t="shared" si="1803"/>
        <v>1</v>
      </c>
      <c r="CL1787" t="s">
        <v>74</v>
      </c>
      <c r="CM1787">
        <f t="shared" si="1804"/>
        <v>1</v>
      </c>
      <c r="CN1787">
        <f t="shared" si="1805"/>
        <v>1</v>
      </c>
      <c r="CO1787" t="s">
        <v>83</v>
      </c>
      <c r="CP1787">
        <f t="shared" si="1806"/>
        <v>4</v>
      </c>
      <c r="CQ1787">
        <f t="shared" si="1807"/>
        <v>1</v>
      </c>
      <c r="CR1787" t="s">
        <v>112</v>
      </c>
      <c r="CS1787">
        <f t="shared" si="1808"/>
        <v>7</v>
      </c>
      <c r="CT1787">
        <f t="shared" si="1809"/>
        <v>1</v>
      </c>
      <c r="CU1787" t="s">
        <v>112</v>
      </c>
      <c r="CV1787">
        <f t="shared" si="1810"/>
        <v>7</v>
      </c>
      <c r="CW1787">
        <f t="shared" si="1811"/>
        <v>1</v>
      </c>
      <c r="CX1787" t="s">
        <v>112</v>
      </c>
      <c r="CY1787">
        <f t="shared" si="1812"/>
        <v>7</v>
      </c>
      <c r="CZ1787">
        <f t="shared" si="1813"/>
        <v>1</v>
      </c>
      <c r="DA1787" t="s">
        <v>99</v>
      </c>
      <c r="DB1787">
        <f t="shared" si="1814"/>
        <v>7</v>
      </c>
      <c r="DC1787">
        <f t="shared" si="1815"/>
        <v>1</v>
      </c>
      <c r="DD1787">
        <f t="shared" si="1816"/>
        <v>55</v>
      </c>
      <c r="DE1787">
        <f t="shared" si="1817"/>
        <v>14</v>
      </c>
      <c r="DF1787" s="7">
        <f t="shared" si="1818"/>
        <v>3.9285714285714284</v>
      </c>
      <c r="DG1787" s="8">
        <f t="shared" si="1819"/>
        <v>0.48809523809523808</v>
      </c>
      <c r="DH1787" s="1" t="s">
        <v>112</v>
      </c>
      <c r="DI1787" s="1" t="s">
        <v>85</v>
      </c>
      <c r="DJ1787" s="1" t="s">
        <v>65</v>
      </c>
      <c r="DK1787" s="1" t="s">
        <v>56</v>
      </c>
      <c r="DL1787" s="1" t="s">
        <v>68</v>
      </c>
      <c r="DM1787" s="1" t="s">
        <v>56</v>
      </c>
      <c r="DN1787" s="2" t="s">
        <v>56</v>
      </c>
      <c r="DO1787" s="2">
        <v>4</v>
      </c>
      <c r="DP1787" s="2">
        <v>5</v>
      </c>
      <c r="DQ1787" s="2">
        <v>4</v>
      </c>
      <c r="DR1787" s="2">
        <v>4</v>
      </c>
      <c r="DS1787" s="2">
        <v>4</v>
      </c>
    </row>
    <row r="1788" spans="1:123" x14ac:dyDescent="0.25">
      <c r="A1788">
        <v>2018</v>
      </c>
      <c r="B1788">
        <v>1786</v>
      </c>
      <c r="C1788" t="s">
        <v>102</v>
      </c>
      <c r="D1788">
        <v>2</v>
      </c>
      <c r="E1788">
        <v>37</v>
      </c>
      <c r="F1788">
        <v>1981</v>
      </c>
      <c r="G1788">
        <v>15</v>
      </c>
      <c r="H1788">
        <f t="shared" si="1756"/>
        <v>15</v>
      </c>
      <c r="I1788" t="s">
        <v>90</v>
      </c>
      <c r="J1788">
        <f t="shared" si="1757"/>
        <v>1</v>
      </c>
      <c r="K1788" t="s">
        <v>59</v>
      </c>
      <c r="L1788">
        <f t="shared" si="1758"/>
        <v>3</v>
      </c>
      <c r="M1788" t="s">
        <v>59</v>
      </c>
      <c r="N1788">
        <f t="shared" si="1759"/>
        <v>5</v>
      </c>
      <c r="O1788" t="s">
        <v>125</v>
      </c>
      <c r="P1788">
        <f t="shared" si="1760"/>
        <v>4</v>
      </c>
      <c r="Q1788">
        <f t="shared" si="1761"/>
        <v>1</v>
      </c>
      <c r="R1788">
        <v>5</v>
      </c>
      <c r="S1788" t="s">
        <v>220</v>
      </c>
      <c r="T1788">
        <f t="shared" si="1762"/>
        <v>7</v>
      </c>
      <c r="U1788">
        <f t="shared" si="1763"/>
        <v>1</v>
      </c>
      <c r="V1788" t="s">
        <v>92</v>
      </c>
      <c r="W1788">
        <v>37455</v>
      </c>
      <c r="X1788">
        <v>0</v>
      </c>
      <c r="Y1788">
        <v>0</v>
      </c>
      <c r="Z1788" t="s">
        <v>81</v>
      </c>
      <c r="AA1788">
        <f t="shared" si="1764"/>
        <v>3</v>
      </c>
      <c r="AB1788">
        <f t="shared" si="1765"/>
        <v>1</v>
      </c>
      <c r="AC1788" t="s">
        <v>71</v>
      </c>
      <c r="AD1788" s="6">
        <f t="shared" si="1766"/>
        <v>4</v>
      </c>
      <c r="AE1788">
        <f t="shared" si="1767"/>
        <v>1</v>
      </c>
      <c r="AF1788" t="s">
        <v>75</v>
      </c>
      <c r="AG1788" t="s">
        <v>70</v>
      </c>
      <c r="AH1788" t="s">
        <v>56</v>
      </c>
      <c r="AI1788" s="6" t="str">
        <f t="shared" si="1755"/>
        <v>No denomination</v>
      </c>
      <c r="AJ1788" t="s">
        <v>71</v>
      </c>
      <c r="AK1788" s="6">
        <f t="shared" si="1768"/>
        <v>2</v>
      </c>
      <c r="AL1788" t="s">
        <v>71</v>
      </c>
      <c r="AM1788" s="6">
        <f t="shared" si="1768"/>
        <v>2</v>
      </c>
      <c r="AN1788" s="6">
        <f t="shared" si="1769"/>
        <v>0</v>
      </c>
      <c r="AO1788" t="s">
        <v>157</v>
      </c>
      <c r="AP1788">
        <f t="shared" si="1770"/>
        <v>2</v>
      </c>
      <c r="AQ1788">
        <f t="shared" si="1771"/>
        <v>1</v>
      </c>
      <c r="AR1788" t="s">
        <v>129</v>
      </c>
      <c r="AS1788">
        <f t="shared" si="1772"/>
        <v>3</v>
      </c>
      <c r="AT1788">
        <f t="shared" si="1773"/>
        <v>1</v>
      </c>
      <c r="AU1788" t="s">
        <v>113</v>
      </c>
      <c r="AV1788">
        <f t="shared" si="1774"/>
        <v>3</v>
      </c>
      <c r="AW1788">
        <f t="shared" si="1775"/>
        <v>1</v>
      </c>
      <c r="AX1788" t="s">
        <v>146</v>
      </c>
      <c r="AY1788">
        <f t="shared" si="1776"/>
        <v>3</v>
      </c>
      <c r="AZ1788">
        <f t="shared" si="1777"/>
        <v>1</v>
      </c>
      <c r="BA1788" s="6">
        <f t="shared" si="1778"/>
        <v>11</v>
      </c>
      <c r="BB1788" s="6">
        <f t="shared" si="1779"/>
        <v>4</v>
      </c>
      <c r="BC1788" s="6">
        <f t="shared" si="1780"/>
        <v>2.75</v>
      </c>
      <c r="BD1788" s="9">
        <f t="shared" si="1781"/>
        <v>0.29166666666666669</v>
      </c>
      <c r="BE1788" t="s">
        <v>56</v>
      </c>
      <c r="BF1788">
        <f t="shared" si="1782"/>
        <v>0</v>
      </c>
      <c r="BG1788">
        <f t="shared" si="1783"/>
        <v>0</v>
      </c>
      <c r="BH1788" t="s">
        <v>56</v>
      </c>
      <c r="BI1788">
        <f t="shared" si="1784"/>
        <v>0</v>
      </c>
      <c r="BJ1788">
        <f t="shared" si="1785"/>
        <v>0</v>
      </c>
      <c r="BK1788" t="s">
        <v>63</v>
      </c>
      <c r="BL1788">
        <f t="shared" si="1786"/>
        <v>1</v>
      </c>
      <c r="BM1788">
        <f t="shared" si="1787"/>
        <v>1</v>
      </c>
      <c r="BN1788" t="s">
        <v>64</v>
      </c>
      <c r="BO1788">
        <f t="shared" si="1788"/>
        <v>4</v>
      </c>
      <c r="BP1788">
        <f t="shared" si="1789"/>
        <v>1</v>
      </c>
      <c r="BQ1788" t="s">
        <v>66</v>
      </c>
      <c r="BR1788">
        <f t="shared" si="1790"/>
        <v>1</v>
      </c>
      <c r="BS1788">
        <f t="shared" si="1791"/>
        <v>1</v>
      </c>
      <c r="BT1788" t="s">
        <v>78</v>
      </c>
      <c r="BU1788">
        <f t="shared" si="1792"/>
        <v>1</v>
      </c>
      <c r="BV1788">
        <f t="shared" si="1793"/>
        <v>1</v>
      </c>
      <c r="BW1788" t="s">
        <v>56</v>
      </c>
      <c r="BX1788">
        <f t="shared" si="1794"/>
        <v>0</v>
      </c>
      <c r="BY1788">
        <f t="shared" si="1795"/>
        <v>0</v>
      </c>
      <c r="BZ1788" t="s">
        <v>56</v>
      </c>
      <c r="CA1788">
        <f t="shared" si="1796"/>
        <v>0</v>
      </c>
      <c r="CB1788">
        <f t="shared" si="1797"/>
        <v>0</v>
      </c>
      <c r="CC1788" t="s">
        <v>56</v>
      </c>
      <c r="CD1788">
        <f t="shared" si="1798"/>
        <v>0</v>
      </c>
      <c r="CE1788">
        <f t="shared" si="1799"/>
        <v>0</v>
      </c>
      <c r="CF1788" t="s">
        <v>56</v>
      </c>
      <c r="CG1788">
        <f t="shared" si="1800"/>
        <v>0</v>
      </c>
      <c r="CH1788">
        <f t="shared" si="1801"/>
        <v>0</v>
      </c>
      <c r="CI1788" t="s">
        <v>56</v>
      </c>
      <c r="CJ1788">
        <f t="shared" si="1802"/>
        <v>0</v>
      </c>
      <c r="CK1788">
        <f t="shared" si="1803"/>
        <v>0</v>
      </c>
      <c r="CL1788" t="s">
        <v>56</v>
      </c>
      <c r="CM1788">
        <f t="shared" si="1804"/>
        <v>0</v>
      </c>
      <c r="CN1788">
        <f t="shared" si="1805"/>
        <v>0</v>
      </c>
      <c r="CO1788" t="s">
        <v>56</v>
      </c>
      <c r="CP1788">
        <f t="shared" si="1806"/>
        <v>0</v>
      </c>
      <c r="CQ1788">
        <f t="shared" si="1807"/>
        <v>0</v>
      </c>
      <c r="CR1788" t="s">
        <v>56</v>
      </c>
      <c r="CS1788">
        <f t="shared" si="1808"/>
        <v>0</v>
      </c>
      <c r="CT1788">
        <f t="shared" si="1809"/>
        <v>0</v>
      </c>
      <c r="CU1788" t="s">
        <v>56</v>
      </c>
      <c r="CV1788">
        <f t="shared" si="1810"/>
        <v>0</v>
      </c>
      <c r="CW1788">
        <f t="shared" si="1811"/>
        <v>0</v>
      </c>
      <c r="CX1788" t="s">
        <v>56</v>
      </c>
      <c r="CY1788">
        <f t="shared" si="1812"/>
        <v>0</v>
      </c>
      <c r="CZ1788">
        <f t="shared" si="1813"/>
        <v>0</v>
      </c>
      <c r="DA1788" t="s">
        <v>86</v>
      </c>
      <c r="DB1788">
        <f t="shared" si="1814"/>
        <v>3</v>
      </c>
      <c r="DC1788">
        <f t="shared" si="1815"/>
        <v>1</v>
      </c>
      <c r="DD1788">
        <f t="shared" si="1816"/>
        <v>10</v>
      </c>
      <c r="DE1788">
        <f t="shared" si="1817"/>
        <v>5</v>
      </c>
      <c r="DF1788" s="7">
        <f t="shared" si="1818"/>
        <v>2</v>
      </c>
      <c r="DG1788" s="8">
        <f t="shared" si="1819"/>
        <v>0.16666666666666666</v>
      </c>
      <c r="DH1788" s="1" t="s">
        <v>56</v>
      </c>
      <c r="DI1788" s="1" t="s">
        <v>154</v>
      </c>
      <c r="DJ1788" s="1" t="s">
        <v>56</v>
      </c>
      <c r="DK1788" s="1" t="s">
        <v>74</v>
      </c>
      <c r="DL1788" s="1" t="s">
        <v>68</v>
      </c>
      <c r="DM1788" s="1" t="s">
        <v>65</v>
      </c>
      <c r="DN1788" s="2">
        <v>4</v>
      </c>
      <c r="DO1788" s="2" t="s">
        <v>56</v>
      </c>
      <c r="DP1788" s="2" t="s">
        <v>56</v>
      </c>
      <c r="DQ1788" s="2" t="s">
        <v>56</v>
      </c>
      <c r="DR1788" s="2" t="s">
        <v>56</v>
      </c>
      <c r="DS1788" s="2" t="s">
        <v>56</v>
      </c>
    </row>
    <row r="1789" spans="1:123" x14ac:dyDescent="0.25">
      <c r="A1789">
        <v>2018</v>
      </c>
      <c r="B1789">
        <v>1787</v>
      </c>
      <c r="C1789" t="s">
        <v>102</v>
      </c>
      <c r="D1789">
        <v>2</v>
      </c>
      <c r="E1789">
        <v>30</v>
      </c>
      <c r="F1789">
        <v>1988</v>
      </c>
      <c r="G1789">
        <v>16</v>
      </c>
      <c r="H1789">
        <f t="shared" si="1756"/>
        <v>16</v>
      </c>
      <c r="I1789" t="s">
        <v>90</v>
      </c>
      <c r="J1789">
        <f t="shared" si="1757"/>
        <v>1</v>
      </c>
      <c r="K1789" t="s">
        <v>59</v>
      </c>
      <c r="L1789">
        <f t="shared" si="1758"/>
        <v>3</v>
      </c>
      <c r="M1789" t="s">
        <v>59</v>
      </c>
      <c r="N1789">
        <f t="shared" si="1759"/>
        <v>5</v>
      </c>
      <c r="O1789" t="s">
        <v>132</v>
      </c>
      <c r="P1789">
        <f t="shared" si="1760"/>
        <v>1</v>
      </c>
      <c r="Q1789">
        <f t="shared" si="1761"/>
        <v>1</v>
      </c>
      <c r="R1789">
        <v>4</v>
      </c>
      <c r="S1789" t="s">
        <v>56</v>
      </c>
      <c r="T1789">
        <f t="shared" si="1762"/>
        <v>0</v>
      </c>
      <c r="U1789">
        <f t="shared" si="1763"/>
        <v>0</v>
      </c>
      <c r="V1789" t="s">
        <v>92</v>
      </c>
      <c r="W1789">
        <v>54480</v>
      </c>
      <c r="X1789">
        <v>30645</v>
      </c>
      <c r="Y1789">
        <v>47317.5</v>
      </c>
      <c r="Z1789" t="s">
        <v>109</v>
      </c>
      <c r="AA1789">
        <f t="shared" si="1764"/>
        <v>5</v>
      </c>
      <c r="AB1789">
        <f t="shared" si="1765"/>
        <v>1</v>
      </c>
      <c r="AC1789" t="s">
        <v>71</v>
      </c>
      <c r="AD1789" s="6">
        <f t="shared" si="1766"/>
        <v>4</v>
      </c>
      <c r="AE1789">
        <f t="shared" si="1767"/>
        <v>1</v>
      </c>
      <c r="AF1789" t="s">
        <v>95</v>
      </c>
      <c r="AG1789" t="s">
        <v>56</v>
      </c>
      <c r="AH1789" t="s">
        <v>56</v>
      </c>
      <c r="AI1789" s="6" t="str">
        <f t="shared" si="1755"/>
        <v>Catholic</v>
      </c>
      <c r="AJ1789" t="s">
        <v>71</v>
      </c>
      <c r="AK1789" s="6">
        <f t="shared" si="1768"/>
        <v>2</v>
      </c>
      <c r="AL1789" t="s">
        <v>71</v>
      </c>
      <c r="AM1789" s="6">
        <f t="shared" si="1768"/>
        <v>2</v>
      </c>
      <c r="AN1789" s="6">
        <f t="shared" si="1769"/>
        <v>0</v>
      </c>
      <c r="AO1789" t="s">
        <v>134</v>
      </c>
      <c r="AP1789">
        <f t="shared" si="1770"/>
        <v>7</v>
      </c>
      <c r="AQ1789">
        <f t="shared" si="1771"/>
        <v>1</v>
      </c>
      <c r="AR1789" t="s">
        <v>73</v>
      </c>
      <c r="AS1789">
        <f t="shared" si="1772"/>
        <v>7</v>
      </c>
      <c r="AT1789">
        <f t="shared" si="1773"/>
        <v>1</v>
      </c>
      <c r="AU1789" t="s">
        <v>100</v>
      </c>
      <c r="AV1789">
        <f t="shared" si="1774"/>
        <v>5</v>
      </c>
      <c r="AW1789">
        <f t="shared" si="1775"/>
        <v>1</v>
      </c>
      <c r="AX1789" t="s">
        <v>114</v>
      </c>
      <c r="AY1789">
        <f t="shared" si="1776"/>
        <v>5</v>
      </c>
      <c r="AZ1789">
        <f t="shared" si="1777"/>
        <v>1</v>
      </c>
      <c r="BA1789" s="6">
        <f t="shared" si="1778"/>
        <v>24</v>
      </c>
      <c r="BB1789" s="6">
        <f t="shared" si="1779"/>
        <v>4</v>
      </c>
      <c r="BC1789" s="6">
        <f t="shared" si="1780"/>
        <v>6</v>
      </c>
      <c r="BD1789" s="9">
        <f t="shared" si="1781"/>
        <v>0.83333333333333337</v>
      </c>
      <c r="BE1789" t="s">
        <v>56</v>
      </c>
      <c r="BF1789">
        <f t="shared" si="1782"/>
        <v>0</v>
      </c>
      <c r="BG1789">
        <f t="shared" si="1783"/>
        <v>0</v>
      </c>
      <c r="BH1789" t="s">
        <v>56</v>
      </c>
      <c r="BI1789">
        <f t="shared" si="1784"/>
        <v>0</v>
      </c>
      <c r="BJ1789">
        <f t="shared" si="1785"/>
        <v>0</v>
      </c>
      <c r="BK1789" t="s">
        <v>64</v>
      </c>
      <c r="BL1789">
        <f t="shared" si="1786"/>
        <v>4</v>
      </c>
      <c r="BM1789">
        <f t="shared" si="1787"/>
        <v>1</v>
      </c>
      <c r="BN1789" t="s">
        <v>65</v>
      </c>
      <c r="BO1789">
        <f t="shared" si="1788"/>
        <v>7</v>
      </c>
      <c r="BP1789">
        <f t="shared" si="1789"/>
        <v>1</v>
      </c>
      <c r="BQ1789" t="s">
        <v>94</v>
      </c>
      <c r="BR1789">
        <f t="shared" si="1790"/>
        <v>7</v>
      </c>
      <c r="BS1789">
        <f t="shared" si="1791"/>
        <v>1</v>
      </c>
      <c r="BT1789" t="s">
        <v>78</v>
      </c>
      <c r="BU1789">
        <f t="shared" si="1792"/>
        <v>1</v>
      </c>
      <c r="BV1789">
        <f t="shared" si="1793"/>
        <v>1</v>
      </c>
      <c r="BW1789" t="s">
        <v>117</v>
      </c>
      <c r="BX1789">
        <f t="shared" si="1794"/>
        <v>3</v>
      </c>
      <c r="BY1789">
        <f t="shared" si="1795"/>
        <v>1</v>
      </c>
      <c r="BZ1789" t="s">
        <v>131</v>
      </c>
      <c r="CA1789">
        <f t="shared" si="1796"/>
        <v>5</v>
      </c>
      <c r="CB1789">
        <f t="shared" si="1797"/>
        <v>1</v>
      </c>
      <c r="CC1789" t="s">
        <v>74</v>
      </c>
      <c r="CD1789">
        <f t="shared" si="1798"/>
        <v>7</v>
      </c>
      <c r="CE1789">
        <f t="shared" si="1799"/>
        <v>1</v>
      </c>
      <c r="CF1789" t="s">
        <v>151</v>
      </c>
      <c r="CG1789">
        <f t="shared" si="1800"/>
        <v>7</v>
      </c>
      <c r="CH1789">
        <f t="shared" si="1801"/>
        <v>1</v>
      </c>
      <c r="CI1789" t="s">
        <v>74</v>
      </c>
      <c r="CJ1789">
        <f t="shared" si="1802"/>
        <v>7</v>
      </c>
      <c r="CK1789">
        <f t="shared" si="1803"/>
        <v>1</v>
      </c>
      <c r="CL1789" t="s">
        <v>78</v>
      </c>
      <c r="CM1789">
        <f t="shared" si="1804"/>
        <v>7</v>
      </c>
      <c r="CN1789">
        <f t="shared" si="1805"/>
        <v>1</v>
      </c>
      <c r="CO1789" t="s">
        <v>83</v>
      </c>
      <c r="CP1789">
        <f t="shared" si="1806"/>
        <v>4</v>
      </c>
      <c r="CQ1789">
        <f t="shared" si="1807"/>
        <v>1</v>
      </c>
      <c r="CR1789" t="s">
        <v>83</v>
      </c>
      <c r="CS1789">
        <f t="shared" si="1808"/>
        <v>4</v>
      </c>
      <c r="CT1789">
        <f t="shared" si="1809"/>
        <v>1</v>
      </c>
      <c r="CU1789" t="s">
        <v>83</v>
      </c>
      <c r="CV1789">
        <f t="shared" si="1810"/>
        <v>4</v>
      </c>
      <c r="CW1789">
        <f t="shared" si="1811"/>
        <v>1</v>
      </c>
      <c r="CX1789" t="s">
        <v>83</v>
      </c>
      <c r="CY1789">
        <f t="shared" si="1812"/>
        <v>4</v>
      </c>
      <c r="CZ1789">
        <f t="shared" si="1813"/>
        <v>1</v>
      </c>
      <c r="DA1789" t="s">
        <v>86</v>
      </c>
      <c r="DB1789">
        <f t="shared" si="1814"/>
        <v>3</v>
      </c>
      <c r="DC1789">
        <f t="shared" si="1815"/>
        <v>1</v>
      </c>
      <c r="DD1789">
        <f t="shared" si="1816"/>
        <v>74</v>
      </c>
      <c r="DE1789">
        <f t="shared" si="1817"/>
        <v>15</v>
      </c>
      <c r="DF1789" s="7">
        <f t="shared" si="1818"/>
        <v>4.9333333333333336</v>
      </c>
      <c r="DG1789" s="8">
        <f t="shared" si="1819"/>
        <v>0.65555555555555556</v>
      </c>
      <c r="DH1789" s="1" t="s">
        <v>83</v>
      </c>
      <c r="DI1789" s="1" t="s">
        <v>154</v>
      </c>
      <c r="DJ1789" s="1" t="s">
        <v>56</v>
      </c>
      <c r="DK1789" s="1" t="s">
        <v>56</v>
      </c>
      <c r="DL1789" s="1" t="s">
        <v>64</v>
      </c>
      <c r="DM1789" s="1" t="s">
        <v>64</v>
      </c>
      <c r="DN1789" s="2" t="s">
        <v>56</v>
      </c>
      <c r="DO1789" s="2" t="s">
        <v>56</v>
      </c>
      <c r="DP1789" s="2" t="s">
        <v>56</v>
      </c>
      <c r="DQ1789" s="2">
        <v>4</v>
      </c>
      <c r="DR1789" s="2">
        <v>4</v>
      </c>
      <c r="DS1789" s="2">
        <v>4</v>
      </c>
    </row>
    <row r="1790" spans="1:123" x14ac:dyDescent="0.25">
      <c r="A1790">
        <v>2018</v>
      </c>
      <c r="B1790">
        <v>1788</v>
      </c>
      <c r="C1790" t="s">
        <v>102</v>
      </c>
      <c r="D1790">
        <v>3</v>
      </c>
      <c r="E1790">
        <v>33</v>
      </c>
      <c r="F1790">
        <v>1985</v>
      </c>
      <c r="G1790">
        <v>16</v>
      </c>
      <c r="H1790">
        <f t="shared" si="1756"/>
        <v>16</v>
      </c>
      <c r="I1790" t="s">
        <v>90</v>
      </c>
      <c r="J1790">
        <f t="shared" si="1757"/>
        <v>1</v>
      </c>
      <c r="K1790" t="s">
        <v>59</v>
      </c>
      <c r="L1790">
        <f t="shared" si="1758"/>
        <v>3</v>
      </c>
      <c r="M1790" t="s">
        <v>59</v>
      </c>
      <c r="N1790">
        <f t="shared" si="1759"/>
        <v>5</v>
      </c>
      <c r="O1790" t="s">
        <v>132</v>
      </c>
      <c r="P1790">
        <f t="shared" si="1760"/>
        <v>1</v>
      </c>
      <c r="Q1790">
        <f t="shared" si="1761"/>
        <v>1</v>
      </c>
      <c r="R1790">
        <v>5</v>
      </c>
      <c r="S1790" t="s">
        <v>56</v>
      </c>
      <c r="T1790">
        <f t="shared" si="1762"/>
        <v>0</v>
      </c>
      <c r="U1790">
        <f t="shared" si="1763"/>
        <v>0</v>
      </c>
      <c r="V1790" t="s">
        <v>92</v>
      </c>
      <c r="W1790">
        <v>54480</v>
      </c>
      <c r="X1790">
        <v>12485</v>
      </c>
      <c r="Y1790">
        <v>19277.5</v>
      </c>
      <c r="Z1790" t="s">
        <v>109</v>
      </c>
      <c r="AA1790">
        <f t="shared" si="1764"/>
        <v>5</v>
      </c>
      <c r="AB1790">
        <f t="shared" si="1765"/>
        <v>1</v>
      </c>
      <c r="AC1790" t="s">
        <v>104</v>
      </c>
      <c r="AD1790" s="6">
        <f t="shared" si="1766"/>
        <v>3</v>
      </c>
      <c r="AE1790">
        <f t="shared" si="1767"/>
        <v>1</v>
      </c>
      <c r="AF1790" t="s">
        <v>75</v>
      </c>
      <c r="AG1790" t="s">
        <v>70</v>
      </c>
      <c r="AH1790" t="s">
        <v>56</v>
      </c>
      <c r="AI1790" s="6" t="str">
        <f t="shared" si="1755"/>
        <v>No denomination</v>
      </c>
      <c r="AJ1790" t="s">
        <v>71</v>
      </c>
      <c r="AK1790" s="6">
        <f t="shared" si="1768"/>
        <v>2</v>
      </c>
      <c r="AL1790" t="s">
        <v>71</v>
      </c>
      <c r="AM1790" s="6">
        <f t="shared" si="1768"/>
        <v>2</v>
      </c>
      <c r="AN1790" s="6">
        <f t="shared" si="1769"/>
        <v>0</v>
      </c>
      <c r="AO1790" t="s">
        <v>134</v>
      </c>
      <c r="AP1790">
        <f t="shared" si="1770"/>
        <v>7</v>
      </c>
      <c r="AQ1790">
        <f t="shared" si="1771"/>
        <v>1</v>
      </c>
      <c r="AR1790" t="s">
        <v>73</v>
      </c>
      <c r="AS1790">
        <f t="shared" si="1772"/>
        <v>7</v>
      </c>
      <c r="AT1790">
        <f t="shared" si="1773"/>
        <v>1</v>
      </c>
      <c r="AU1790" t="s">
        <v>87</v>
      </c>
      <c r="AV1790">
        <f t="shared" si="1774"/>
        <v>7</v>
      </c>
      <c r="AW1790">
        <f t="shared" si="1775"/>
        <v>1</v>
      </c>
      <c r="AX1790" t="s">
        <v>88</v>
      </c>
      <c r="AY1790">
        <f t="shared" si="1776"/>
        <v>7</v>
      </c>
      <c r="AZ1790">
        <f t="shared" si="1777"/>
        <v>1</v>
      </c>
      <c r="BA1790" s="6">
        <f t="shared" si="1778"/>
        <v>28</v>
      </c>
      <c r="BB1790" s="6">
        <f t="shared" si="1779"/>
        <v>4</v>
      </c>
      <c r="BC1790" s="6">
        <f t="shared" si="1780"/>
        <v>7</v>
      </c>
      <c r="BD1790" s="9">
        <f t="shared" si="1781"/>
        <v>1</v>
      </c>
      <c r="BE1790" t="s">
        <v>64</v>
      </c>
      <c r="BF1790">
        <f t="shared" si="1782"/>
        <v>4</v>
      </c>
      <c r="BG1790">
        <f t="shared" si="1783"/>
        <v>1</v>
      </c>
      <c r="BH1790" t="s">
        <v>65</v>
      </c>
      <c r="BI1790">
        <f t="shared" si="1784"/>
        <v>7</v>
      </c>
      <c r="BJ1790">
        <f t="shared" si="1785"/>
        <v>1</v>
      </c>
      <c r="BK1790" t="s">
        <v>56</v>
      </c>
      <c r="BL1790">
        <f t="shared" si="1786"/>
        <v>0</v>
      </c>
      <c r="BM1790">
        <f t="shared" si="1787"/>
        <v>0</v>
      </c>
      <c r="BN1790" t="s">
        <v>56</v>
      </c>
      <c r="BO1790">
        <f t="shared" si="1788"/>
        <v>0</v>
      </c>
      <c r="BP1790">
        <f t="shared" si="1789"/>
        <v>0</v>
      </c>
      <c r="BQ1790" t="s">
        <v>94</v>
      </c>
      <c r="BR1790">
        <f t="shared" si="1790"/>
        <v>7</v>
      </c>
      <c r="BS1790">
        <f t="shared" si="1791"/>
        <v>1</v>
      </c>
      <c r="BT1790" t="s">
        <v>74</v>
      </c>
      <c r="BU1790">
        <f t="shared" si="1792"/>
        <v>7</v>
      </c>
      <c r="BV1790">
        <f t="shared" si="1793"/>
        <v>1</v>
      </c>
      <c r="BW1790" t="s">
        <v>79</v>
      </c>
      <c r="BX1790">
        <f t="shared" si="1794"/>
        <v>1</v>
      </c>
      <c r="BY1790">
        <f t="shared" si="1795"/>
        <v>1</v>
      </c>
      <c r="BZ1790" t="s">
        <v>147</v>
      </c>
      <c r="CA1790">
        <f t="shared" si="1796"/>
        <v>3</v>
      </c>
      <c r="CB1790">
        <f t="shared" si="1797"/>
        <v>1</v>
      </c>
      <c r="CC1790" t="s">
        <v>78</v>
      </c>
      <c r="CD1790">
        <f t="shared" si="1798"/>
        <v>1</v>
      </c>
      <c r="CE1790">
        <f t="shared" si="1799"/>
        <v>1</v>
      </c>
      <c r="CF1790" t="s">
        <v>82</v>
      </c>
      <c r="CG1790">
        <f t="shared" si="1800"/>
        <v>1</v>
      </c>
      <c r="CH1790">
        <f t="shared" si="1801"/>
        <v>1</v>
      </c>
      <c r="CI1790" t="s">
        <v>78</v>
      </c>
      <c r="CJ1790">
        <f t="shared" si="1802"/>
        <v>1</v>
      </c>
      <c r="CK1790">
        <f t="shared" si="1803"/>
        <v>1</v>
      </c>
      <c r="CL1790" t="s">
        <v>78</v>
      </c>
      <c r="CM1790">
        <f t="shared" si="1804"/>
        <v>7</v>
      </c>
      <c r="CN1790">
        <f t="shared" si="1805"/>
        <v>1</v>
      </c>
      <c r="CO1790" t="s">
        <v>83</v>
      </c>
      <c r="CP1790">
        <f t="shared" si="1806"/>
        <v>4</v>
      </c>
      <c r="CQ1790">
        <f t="shared" si="1807"/>
        <v>1</v>
      </c>
      <c r="CR1790" t="s">
        <v>83</v>
      </c>
      <c r="CS1790">
        <f t="shared" si="1808"/>
        <v>4</v>
      </c>
      <c r="CT1790">
        <f t="shared" si="1809"/>
        <v>1</v>
      </c>
      <c r="CU1790" t="s">
        <v>83</v>
      </c>
      <c r="CV1790">
        <f t="shared" si="1810"/>
        <v>4</v>
      </c>
      <c r="CW1790">
        <f t="shared" si="1811"/>
        <v>1</v>
      </c>
      <c r="CX1790" t="s">
        <v>83</v>
      </c>
      <c r="CY1790">
        <f t="shared" si="1812"/>
        <v>4</v>
      </c>
      <c r="CZ1790">
        <f t="shared" si="1813"/>
        <v>1</v>
      </c>
      <c r="DA1790" t="s">
        <v>99</v>
      </c>
      <c r="DB1790">
        <f t="shared" si="1814"/>
        <v>7</v>
      </c>
      <c r="DC1790">
        <f t="shared" si="1815"/>
        <v>1</v>
      </c>
      <c r="DD1790">
        <f t="shared" si="1816"/>
        <v>58</v>
      </c>
      <c r="DE1790">
        <f t="shared" si="1817"/>
        <v>14</v>
      </c>
      <c r="DF1790" s="7">
        <f t="shared" si="1818"/>
        <v>4.1428571428571432</v>
      </c>
      <c r="DG1790" s="8">
        <f t="shared" si="1819"/>
        <v>0.52380952380952384</v>
      </c>
      <c r="DH1790" s="1" t="s">
        <v>83</v>
      </c>
      <c r="DI1790" s="1" t="s">
        <v>154</v>
      </c>
      <c r="DJ1790" s="1" t="s">
        <v>64</v>
      </c>
      <c r="DK1790" s="1" t="s">
        <v>56</v>
      </c>
      <c r="DL1790" s="1" t="s">
        <v>64</v>
      </c>
      <c r="DM1790" s="1" t="s">
        <v>56</v>
      </c>
      <c r="DN1790" s="2" t="s">
        <v>56</v>
      </c>
      <c r="DO1790" s="2">
        <v>3</v>
      </c>
      <c r="DP1790" s="2">
        <v>4</v>
      </c>
      <c r="DQ1790" s="2">
        <v>4</v>
      </c>
      <c r="DR1790" s="2">
        <v>4</v>
      </c>
      <c r="DS1790" s="2">
        <v>4</v>
      </c>
    </row>
    <row r="1791" spans="1:123" x14ac:dyDescent="0.25">
      <c r="A1791">
        <v>2018</v>
      </c>
      <c r="B1791">
        <v>1789</v>
      </c>
      <c r="C1791" t="s">
        <v>118</v>
      </c>
      <c r="D1791">
        <v>0</v>
      </c>
      <c r="E1791">
        <v>48</v>
      </c>
      <c r="F1791">
        <v>1970</v>
      </c>
      <c r="G1791">
        <v>16</v>
      </c>
      <c r="H1791">
        <f t="shared" si="1756"/>
        <v>16</v>
      </c>
      <c r="I1791" t="s">
        <v>58</v>
      </c>
      <c r="J1791">
        <f t="shared" si="1757"/>
        <v>2</v>
      </c>
      <c r="K1791" t="s">
        <v>59</v>
      </c>
      <c r="L1791">
        <f t="shared" si="1758"/>
        <v>3</v>
      </c>
      <c r="M1791" t="s">
        <v>59</v>
      </c>
      <c r="N1791">
        <f t="shared" si="1759"/>
        <v>5</v>
      </c>
      <c r="O1791" t="s">
        <v>60</v>
      </c>
      <c r="P1791">
        <f t="shared" si="1760"/>
        <v>7</v>
      </c>
      <c r="Q1791">
        <f t="shared" si="1761"/>
        <v>1</v>
      </c>
      <c r="R1791">
        <v>1</v>
      </c>
      <c r="S1791" t="s">
        <v>56</v>
      </c>
      <c r="T1791">
        <f t="shared" si="1762"/>
        <v>0</v>
      </c>
      <c r="U1791">
        <f t="shared" si="1763"/>
        <v>0</v>
      </c>
      <c r="V1791" t="s">
        <v>92</v>
      </c>
      <c r="W1791">
        <v>30645</v>
      </c>
      <c r="X1791">
        <v>30645</v>
      </c>
      <c r="Y1791">
        <v>47317.5</v>
      </c>
      <c r="Z1791" t="s">
        <v>109</v>
      </c>
      <c r="AA1791">
        <f t="shared" si="1764"/>
        <v>5</v>
      </c>
      <c r="AB1791">
        <f t="shared" si="1765"/>
        <v>1</v>
      </c>
      <c r="AC1791" t="s">
        <v>120</v>
      </c>
      <c r="AD1791" s="6">
        <f t="shared" si="1766"/>
        <v>1</v>
      </c>
      <c r="AE1791">
        <f t="shared" si="1767"/>
        <v>1</v>
      </c>
      <c r="AF1791" t="s">
        <v>75</v>
      </c>
      <c r="AG1791" t="s">
        <v>194</v>
      </c>
      <c r="AH1791" t="s">
        <v>56</v>
      </c>
      <c r="AI1791" s="6" t="str">
        <f t="shared" si="1755"/>
        <v>Evangelical luth</v>
      </c>
      <c r="AJ1791" t="s">
        <v>71</v>
      </c>
      <c r="AK1791" s="6">
        <f t="shared" si="1768"/>
        <v>2</v>
      </c>
      <c r="AL1791" t="s">
        <v>71</v>
      </c>
      <c r="AM1791" s="6">
        <f t="shared" si="1768"/>
        <v>2</v>
      </c>
      <c r="AN1791" s="6">
        <f t="shared" si="1769"/>
        <v>0</v>
      </c>
      <c r="AO1791" t="s">
        <v>134</v>
      </c>
      <c r="AP1791">
        <f t="shared" si="1770"/>
        <v>7</v>
      </c>
      <c r="AQ1791">
        <f t="shared" si="1771"/>
        <v>1</v>
      </c>
      <c r="AR1791" t="s">
        <v>73</v>
      </c>
      <c r="AS1791">
        <f t="shared" si="1772"/>
        <v>7</v>
      </c>
      <c r="AT1791">
        <f t="shared" si="1773"/>
        <v>1</v>
      </c>
      <c r="AU1791" t="s">
        <v>100</v>
      </c>
      <c r="AV1791">
        <f t="shared" si="1774"/>
        <v>5</v>
      </c>
      <c r="AW1791">
        <f t="shared" si="1775"/>
        <v>1</v>
      </c>
      <c r="AX1791" t="s">
        <v>114</v>
      </c>
      <c r="AY1791">
        <f t="shared" si="1776"/>
        <v>5</v>
      </c>
      <c r="AZ1791">
        <f t="shared" si="1777"/>
        <v>1</v>
      </c>
      <c r="BA1791" s="6">
        <f t="shared" si="1778"/>
        <v>24</v>
      </c>
      <c r="BB1791" s="6">
        <f t="shared" si="1779"/>
        <v>4</v>
      </c>
      <c r="BC1791" s="6">
        <f t="shared" si="1780"/>
        <v>6</v>
      </c>
      <c r="BD1791" s="9">
        <f t="shared" si="1781"/>
        <v>0.83333333333333337</v>
      </c>
      <c r="BE1791" t="s">
        <v>56</v>
      </c>
      <c r="BF1791">
        <f t="shared" si="1782"/>
        <v>0</v>
      </c>
      <c r="BG1791">
        <f t="shared" si="1783"/>
        <v>0</v>
      </c>
      <c r="BH1791" t="s">
        <v>56</v>
      </c>
      <c r="BI1791">
        <f t="shared" si="1784"/>
        <v>0</v>
      </c>
      <c r="BJ1791">
        <f t="shared" si="1785"/>
        <v>0</v>
      </c>
      <c r="BK1791" t="s">
        <v>93</v>
      </c>
      <c r="BL1791">
        <f t="shared" si="1786"/>
        <v>4</v>
      </c>
      <c r="BM1791">
        <f t="shared" si="1787"/>
        <v>1</v>
      </c>
      <c r="BN1791" t="s">
        <v>64</v>
      </c>
      <c r="BO1791">
        <f t="shared" si="1788"/>
        <v>4</v>
      </c>
      <c r="BP1791">
        <f t="shared" si="1789"/>
        <v>1</v>
      </c>
      <c r="BQ1791" t="s">
        <v>94</v>
      </c>
      <c r="BR1791">
        <f t="shared" si="1790"/>
        <v>7</v>
      </c>
      <c r="BS1791">
        <f t="shared" si="1791"/>
        <v>1</v>
      </c>
      <c r="BT1791" t="s">
        <v>93</v>
      </c>
      <c r="BU1791">
        <f t="shared" si="1792"/>
        <v>1</v>
      </c>
      <c r="BV1791">
        <f t="shared" si="1793"/>
        <v>1</v>
      </c>
      <c r="BW1791" t="s">
        <v>117</v>
      </c>
      <c r="BX1791">
        <f t="shared" si="1794"/>
        <v>3</v>
      </c>
      <c r="BY1791">
        <f t="shared" si="1795"/>
        <v>1</v>
      </c>
      <c r="BZ1791" t="s">
        <v>108</v>
      </c>
      <c r="CA1791">
        <f t="shared" si="1796"/>
        <v>4</v>
      </c>
      <c r="CB1791">
        <f t="shared" si="1797"/>
        <v>1</v>
      </c>
      <c r="CC1791" t="s">
        <v>78</v>
      </c>
      <c r="CD1791">
        <f t="shared" si="1798"/>
        <v>1</v>
      </c>
      <c r="CE1791">
        <f t="shared" si="1799"/>
        <v>1</v>
      </c>
      <c r="CF1791" t="s">
        <v>82</v>
      </c>
      <c r="CG1791">
        <f t="shared" si="1800"/>
        <v>1</v>
      </c>
      <c r="CH1791">
        <f t="shared" si="1801"/>
        <v>1</v>
      </c>
      <c r="CI1791" t="s">
        <v>78</v>
      </c>
      <c r="CJ1791">
        <f t="shared" si="1802"/>
        <v>1</v>
      </c>
      <c r="CK1791">
        <f t="shared" si="1803"/>
        <v>1</v>
      </c>
      <c r="CL1791" t="s">
        <v>78</v>
      </c>
      <c r="CM1791">
        <f t="shared" si="1804"/>
        <v>7</v>
      </c>
      <c r="CN1791">
        <f t="shared" si="1805"/>
        <v>1</v>
      </c>
      <c r="CO1791" t="s">
        <v>83</v>
      </c>
      <c r="CP1791">
        <f t="shared" si="1806"/>
        <v>4</v>
      </c>
      <c r="CQ1791">
        <f t="shared" si="1807"/>
        <v>1</v>
      </c>
      <c r="CR1791" t="s">
        <v>67</v>
      </c>
      <c r="CS1791">
        <f t="shared" si="1808"/>
        <v>5</v>
      </c>
      <c r="CT1791">
        <f t="shared" si="1809"/>
        <v>1</v>
      </c>
      <c r="CU1791" t="s">
        <v>67</v>
      </c>
      <c r="CV1791">
        <f t="shared" si="1810"/>
        <v>5</v>
      </c>
      <c r="CW1791">
        <f t="shared" si="1811"/>
        <v>1</v>
      </c>
      <c r="CX1791" t="s">
        <v>67</v>
      </c>
      <c r="CY1791">
        <f t="shared" si="1812"/>
        <v>5</v>
      </c>
      <c r="CZ1791">
        <f t="shared" si="1813"/>
        <v>1</v>
      </c>
      <c r="DA1791" t="s">
        <v>99</v>
      </c>
      <c r="DB1791">
        <f t="shared" si="1814"/>
        <v>7</v>
      </c>
      <c r="DC1791">
        <f t="shared" si="1815"/>
        <v>1</v>
      </c>
      <c r="DD1791">
        <f t="shared" si="1816"/>
        <v>59</v>
      </c>
      <c r="DE1791">
        <f t="shared" si="1817"/>
        <v>15</v>
      </c>
      <c r="DF1791" s="7">
        <f t="shared" si="1818"/>
        <v>3.9333333333333331</v>
      </c>
      <c r="DG1791" s="8">
        <f t="shared" si="1819"/>
        <v>0.48888888888888887</v>
      </c>
      <c r="DH1791" s="1" t="s">
        <v>67</v>
      </c>
      <c r="DI1791" s="1" t="s">
        <v>154</v>
      </c>
      <c r="DJ1791" s="1" t="s">
        <v>56</v>
      </c>
      <c r="DK1791" s="1" t="s">
        <v>56</v>
      </c>
      <c r="DL1791" s="1" t="s">
        <v>68</v>
      </c>
      <c r="DM1791" s="1" t="s">
        <v>65</v>
      </c>
      <c r="DN1791" s="2" t="s">
        <v>56</v>
      </c>
      <c r="DO1791" s="2" t="s">
        <v>56</v>
      </c>
      <c r="DP1791" s="2" t="s">
        <v>56</v>
      </c>
      <c r="DQ1791" s="2">
        <v>3</v>
      </c>
      <c r="DR1791" s="2">
        <v>5</v>
      </c>
      <c r="DS1791" s="2">
        <v>5</v>
      </c>
    </row>
    <row r="1792" spans="1:123" x14ac:dyDescent="0.25">
      <c r="A1792">
        <v>2018</v>
      </c>
      <c r="B1792">
        <v>1790</v>
      </c>
      <c r="C1792" t="s">
        <v>102</v>
      </c>
      <c r="D1792">
        <v>2</v>
      </c>
      <c r="E1792">
        <v>60</v>
      </c>
      <c r="F1792">
        <v>1958</v>
      </c>
      <c r="G1792">
        <v>16</v>
      </c>
      <c r="H1792">
        <f t="shared" si="1756"/>
        <v>16</v>
      </c>
      <c r="I1792" t="s">
        <v>90</v>
      </c>
      <c r="J1792">
        <f t="shared" si="1757"/>
        <v>1</v>
      </c>
      <c r="K1792" t="s">
        <v>59</v>
      </c>
      <c r="L1792">
        <f t="shared" si="1758"/>
        <v>3</v>
      </c>
      <c r="M1792" t="s">
        <v>59</v>
      </c>
      <c r="N1792">
        <f t="shared" si="1759"/>
        <v>5</v>
      </c>
      <c r="O1792" t="s">
        <v>60</v>
      </c>
      <c r="P1792">
        <f t="shared" si="1760"/>
        <v>7</v>
      </c>
      <c r="Q1792">
        <f t="shared" si="1761"/>
        <v>1</v>
      </c>
      <c r="R1792">
        <v>2</v>
      </c>
      <c r="S1792" t="s">
        <v>56</v>
      </c>
      <c r="T1792">
        <f t="shared" si="1762"/>
        <v>0</v>
      </c>
      <c r="U1792">
        <f t="shared" si="1763"/>
        <v>0</v>
      </c>
      <c r="V1792" t="s">
        <v>92</v>
      </c>
      <c r="W1792">
        <v>30645</v>
      </c>
      <c r="X1792">
        <v>908</v>
      </c>
      <c r="Y1792">
        <v>1402</v>
      </c>
      <c r="Z1792" t="s">
        <v>109</v>
      </c>
      <c r="AA1792">
        <f t="shared" si="1764"/>
        <v>5</v>
      </c>
      <c r="AB1792">
        <f t="shared" si="1765"/>
        <v>1</v>
      </c>
      <c r="AC1792" t="s">
        <v>120</v>
      </c>
      <c r="AD1792" s="6">
        <f t="shared" si="1766"/>
        <v>1</v>
      </c>
      <c r="AE1792">
        <f t="shared" si="1767"/>
        <v>1</v>
      </c>
      <c r="AF1792" t="s">
        <v>75</v>
      </c>
      <c r="AG1792" t="s">
        <v>142</v>
      </c>
      <c r="AH1792" t="s">
        <v>204</v>
      </c>
      <c r="AI1792" s="6" t="str">
        <f t="shared" si="1755"/>
        <v>Assembly of God</v>
      </c>
      <c r="AJ1792" t="s">
        <v>77</v>
      </c>
      <c r="AK1792" s="6">
        <f t="shared" si="1768"/>
        <v>3</v>
      </c>
      <c r="AL1792" t="s">
        <v>71</v>
      </c>
      <c r="AM1792" s="6">
        <f t="shared" si="1768"/>
        <v>2</v>
      </c>
      <c r="AN1792" s="6">
        <f t="shared" si="1769"/>
        <v>1</v>
      </c>
      <c r="AO1792" t="s">
        <v>134</v>
      </c>
      <c r="AP1792">
        <f t="shared" si="1770"/>
        <v>7</v>
      </c>
      <c r="AQ1792">
        <f t="shared" si="1771"/>
        <v>1</v>
      </c>
      <c r="AR1792" t="s">
        <v>73</v>
      </c>
      <c r="AS1792">
        <f t="shared" si="1772"/>
        <v>7</v>
      </c>
      <c r="AT1792">
        <f t="shared" si="1773"/>
        <v>1</v>
      </c>
      <c r="AU1792" t="s">
        <v>87</v>
      </c>
      <c r="AV1792">
        <f t="shared" si="1774"/>
        <v>7</v>
      </c>
      <c r="AW1792">
        <f t="shared" si="1775"/>
        <v>1</v>
      </c>
      <c r="AX1792" t="s">
        <v>88</v>
      </c>
      <c r="AY1792">
        <f t="shared" si="1776"/>
        <v>7</v>
      </c>
      <c r="AZ1792">
        <f t="shared" si="1777"/>
        <v>1</v>
      </c>
      <c r="BA1792" s="6">
        <f t="shared" si="1778"/>
        <v>28</v>
      </c>
      <c r="BB1792" s="6">
        <f t="shared" si="1779"/>
        <v>4</v>
      </c>
      <c r="BC1792" s="6">
        <f t="shared" si="1780"/>
        <v>7</v>
      </c>
      <c r="BD1792" s="9">
        <f t="shared" si="1781"/>
        <v>1</v>
      </c>
      <c r="BE1792" t="s">
        <v>56</v>
      </c>
      <c r="BF1792">
        <f t="shared" si="1782"/>
        <v>0</v>
      </c>
      <c r="BG1792">
        <f t="shared" si="1783"/>
        <v>0</v>
      </c>
      <c r="BH1792" t="s">
        <v>56</v>
      </c>
      <c r="BI1792">
        <f t="shared" si="1784"/>
        <v>0</v>
      </c>
      <c r="BJ1792">
        <f t="shared" si="1785"/>
        <v>0</v>
      </c>
      <c r="BK1792" t="s">
        <v>64</v>
      </c>
      <c r="BL1792">
        <f t="shared" si="1786"/>
        <v>4</v>
      </c>
      <c r="BM1792">
        <f t="shared" si="1787"/>
        <v>1</v>
      </c>
      <c r="BN1792" t="s">
        <v>64</v>
      </c>
      <c r="BO1792">
        <f t="shared" si="1788"/>
        <v>4</v>
      </c>
      <c r="BP1792">
        <f t="shared" si="1789"/>
        <v>1</v>
      </c>
      <c r="BQ1792" t="s">
        <v>94</v>
      </c>
      <c r="BR1792">
        <f t="shared" si="1790"/>
        <v>7</v>
      </c>
      <c r="BS1792">
        <f t="shared" si="1791"/>
        <v>1</v>
      </c>
      <c r="BT1792" t="s">
        <v>74</v>
      </c>
      <c r="BU1792">
        <f t="shared" si="1792"/>
        <v>7</v>
      </c>
      <c r="BV1792">
        <f t="shared" si="1793"/>
        <v>1</v>
      </c>
      <c r="BW1792" t="s">
        <v>79</v>
      </c>
      <c r="BX1792">
        <f t="shared" si="1794"/>
        <v>1</v>
      </c>
      <c r="BY1792">
        <f t="shared" si="1795"/>
        <v>1</v>
      </c>
      <c r="BZ1792" t="s">
        <v>147</v>
      </c>
      <c r="CA1792">
        <f t="shared" si="1796"/>
        <v>3</v>
      </c>
      <c r="CB1792">
        <f t="shared" si="1797"/>
        <v>1</v>
      </c>
      <c r="CC1792" t="s">
        <v>74</v>
      </c>
      <c r="CD1792">
        <f t="shared" si="1798"/>
        <v>7</v>
      </c>
      <c r="CE1792">
        <f t="shared" si="1799"/>
        <v>1</v>
      </c>
      <c r="CF1792" t="s">
        <v>82</v>
      </c>
      <c r="CG1792">
        <f t="shared" si="1800"/>
        <v>1</v>
      </c>
      <c r="CH1792">
        <f t="shared" si="1801"/>
        <v>1</v>
      </c>
      <c r="CI1792" t="s">
        <v>78</v>
      </c>
      <c r="CJ1792">
        <f t="shared" si="1802"/>
        <v>1</v>
      </c>
      <c r="CK1792">
        <f t="shared" si="1803"/>
        <v>1</v>
      </c>
      <c r="CL1792" t="s">
        <v>78</v>
      </c>
      <c r="CM1792">
        <f t="shared" si="1804"/>
        <v>7</v>
      </c>
      <c r="CN1792">
        <f t="shared" si="1805"/>
        <v>1</v>
      </c>
      <c r="CO1792" t="s">
        <v>83</v>
      </c>
      <c r="CP1792">
        <f t="shared" si="1806"/>
        <v>4</v>
      </c>
      <c r="CQ1792">
        <f t="shared" si="1807"/>
        <v>1</v>
      </c>
      <c r="CR1792" t="s">
        <v>112</v>
      </c>
      <c r="CS1792">
        <f t="shared" si="1808"/>
        <v>7</v>
      </c>
      <c r="CT1792">
        <f t="shared" si="1809"/>
        <v>1</v>
      </c>
      <c r="CU1792" t="s">
        <v>112</v>
      </c>
      <c r="CV1792">
        <f t="shared" si="1810"/>
        <v>7</v>
      </c>
      <c r="CW1792">
        <f t="shared" si="1811"/>
        <v>1</v>
      </c>
      <c r="CX1792" t="s">
        <v>112</v>
      </c>
      <c r="CY1792">
        <f t="shared" si="1812"/>
        <v>7</v>
      </c>
      <c r="CZ1792">
        <f t="shared" si="1813"/>
        <v>1</v>
      </c>
      <c r="DA1792" t="s">
        <v>86</v>
      </c>
      <c r="DB1792">
        <f t="shared" si="1814"/>
        <v>3</v>
      </c>
      <c r="DC1792">
        <f t="shared" si="1815"/>
        <v>1</v>
      </c>
      <c r="DD1792">
        <f t="shared" si="1816"/>
        <v>70</v>
      </c>
      <c r="DE1792">
        <f t="shared" si="1817"/>
        <v>15</v>
      </c>
      <c r="DF1792" s="7">
        <f t="shared" si="1818"/>
        <v>4.666666666666667</v>
      </c>
      <c r="DG1792" s="8">
        <f t="shared" si="1819"/>
        <v>0.61111111111111116</v>
      </c>
      <c r="DH1792" s="1" t="s">
        <v>112</v>
      </c>
      <c r="DI1792" s="1" t="s">
        <v>85</v>
      </c>
      <c r="DJ1792" s="1" t="s">
        <v>56</v>
      </c>
      <c r="DK1792" s="1" t="s">
        <v>56</v>
      </c>
      <c r="DL1792" s="1" t="s">
        <v>68</v>
      </c>
      <c r="DM1792" s="1" t="s">
        <v>65</v>
      </c>
      <c r="DN1792" s="2" t="s">
        <v>56</v>
      </c>
      <c r="DO1792" s="2" t="s">
        <v>56</v>
      </c>
      <c r="DP1792" s="2" t="s">
        <v>56</v>
      </c>
      <c r="DQ1792" s="2">
        <v>3</v>
      </c>
      <c r="DR1792" s="2" t="s">
        <v>111</v>
      </c>
      <c r="DS1792" s="2" t="s">
        <v>111</v>
      </c>
    </row>
    <row r="1793" spans="1:123" x14ac:dyDescent="0.25">
      <c r="A1793">
        <v>2018</v>
      </c>
      <c r="B1793">
        <v>1791</v>
      </c>
      <c r="C1793" t="s">
        <v>102</v>
      </c>
      <c r="D1793">
        <v>4</v>
      </c>
      <c r="E1793">
        <v>47</v>
      </c>
      <c r="F1793">
        <v>1971</v>
      </c>
      <c r="G1793">
        <v>20</v>
      </c>
      <c r="H1793">
        <f t="shared" si="1756"/>
        <v>20</v>
      </c>
      <c r="I1793" t="s">
        <v>90</v>
      </c>
      <c r="J1793">
        <f t="shared" si="1757"/>
        <v>1</v>
      </c>
      <c r="K1793" t="s">
        <v>59</v>
      </c>
      <c r="L1793">
        <f t="shared" si="1758"/>
        <v>3</v>
      </c>
      <c r="M1793" t="s">
        <v>89</v>
      </c>
      <c r="N1793">
        <f t="shared" si="1759"/>
        <v>4</v>
      </c>
      <c r="O1793" t="s">
        <v>60</v>
      </c>
      <c r="P1793">
        <f t="shared" si="1760"/>
        <v>7</v>
      </c>
      <c r="Q1793">
        <f t="shared" si="1761"/>
        <v>1</v>
      </c>
      <c r="R1793">
        <v>3</v>
      </c>
      <c r="S1793" t="s">
        <v>101</v>
      </c>
      <c r="T1793">
        <f t="shared" si="1762"/>
        <v>1</v>
      </c>
      <c r="U1793">
        <f t="shared" si="1763"/>
        <v>1</v>
      </c>
      <c r="V1793" t="s">
        <v>92</v>
      </c>
      <c r="W1793">
        <v>45400</v>
      </c>
      <c r="X1793">
        <v>0</v>
      </c>
      <c r="Y1793">
        <v>0</v>
      </c>
      <c r="Z1793" t="s">
        <v>81</v>
      </c>
      <c r="AA1793">
        <f t="shared" si="1764"/>
        <v>3</v>
      </c>
      <c r="AB1793">
        <f t="shared" si="1765"/>
        <v>1</v>
      </c>
      <c r="AC1793" t="s">
        <v>126</v>
      </c>
      <c r="AD1793" s="6">
        <f t="shared" si="1766"/>
        <v>5</v>
      </c>
      <c r="AE1793">
        <f t="shared" si="1767"/>
        <v>1</v>
      </c>
      <c r="AF1793" t="s">
        <v>75</v>
      </c>
      <c r="AG1793" t="s">
        <v>142</v>
      </c>
      <c r="AH1793" t="s">
        <v>203</v>
      </c>
      <c r="AI1793" s="6" t="str">
        <f t="shared" si="1755"/>
        <v>Mormon</v>
      </c>
      <c r="AJ1793" t="s">
        <v>77</v>
      </c>
      <c r="AK1793" s="6">
        <f t="shared" si="1768"/>
        <v>3</v>
      </c>
      <c r="AL1793" t="s">
        <v>71</v>
      </c>
      <c r="AM1793" s="6">
        <f t="shared" si="1768"/>
        <v>2</v>
      </c>
      <c r="AN1793" s="6">
        <f t="shared" si="1769"/>
        <v>1</v>
      </c>
      <c r="AO1793" t="s">
        <v>134</v>
      </c>
      <c r="AP1793">
        <f t="shared" si="1770"/>
        <v>7</v>
      </c>
      <c r="AQ1793">
        <f t="shared" si="1771"/>
        <v>1</v>
      </c>
      <c r="AR1793" t="s">
        <v>73</v>
      </c>
      <c r="AS1793">
        <f t="shared" si="1772"/>
        <v>7</v>
      </c>
      <c r="AT1793">
        <f t="shared" si="1773"/>
        <v>1</v>
      </c>
      <c r="AU1793" t="s">
        <v>87</v>
      </c>
      <c r="AV1793">
        <f t="shared" si="1774"/>
        <v>7</v>
      </c>
      <c r="AW1793">
        <f t="shared" si="1775"/>
        <v>1</v>
      </c>
      <c r="AX1793" t="s">
        <v>88</v>
      </c>
      <c r="AY1793">
        <f t="shared" si="1776"/>
        <v>7</v>
      </c>
      <c r="AZ1793">
        <f t="shared" si="1777"/>
        <v>1</v>
      </c>
      <c r="BA1793" s="6">
        <f t="shared" si="1778"/>
        <v>28</v>
      </c>
      <c r="BB1793" s="6">
        <f t="shared" si="1779"/>
        <v>4</v>
      </c>
      <c r="BC1793" s="6">
        <f t="shared" si="1780"/>
        <v>7</v>
      </c>
      <c r="BD1793" s="9">
        <f t="shared" si="1781"/>
        <v>1</v>
      </c>
      <c r="BE1793" t="s">
        <v>64</v>
      </c>
      <c r="BF1793">
        <f t="shared" si="1782"/>
        <v>4</v>
      </c>
      <c r="BG1793">
        <f t="shared" si="1783"/>
        <v>1</v>
      </c>
      <c r="BH1793" t="s">
        <v>65</v>
      </c>
      <c r="BI1793">
        <f t="shared" si="1784"/>
        <v>7</v>
      </c>
      <c r="BJ1793">
        <f t="shared" si="1785"/>
        <v>1</v>
      </c>
      <c r="BK1793" t="s">
        <v>56</v>
      </c>
      <c r="BL1793">
        <f t="shared" si="1786"/>
        <v>0</v>
      </c>
      <c r="BM1793">
        <f t="shared" si="1787"/>
        <v>0</v>
      </c>
      <c r="BN1793" t="s">
        <v>56</v>
      </c>
      <c r="BO1793">
        <f t="shared" si="1788"/>
        <v>0</v>
      </c>
      <c r="BP1793">
        <f t="shared" si="1789"/>
        <v>0</v>
      </c>
      <c r="BQ1793" t="s">
        <v>66</v>
      </c>
      <c r="BR1793">
        <f t="shared" si="1790"/>
        <v>1</v>
      </c>
      <c r="BS1793">
        <f t="shared" si="1791"/>
        <v>1</v>
      </c>
      <c r="BT1793" t="s">
        <v>74</v>
      </c>
      <c r="BU1793">
        <f t="shared" si="1792"/>
        <v>7</v>
      </c>
      <c r="BV1793">
        <f t="shared" si="1793"/>
        <v>1</v>
      </c>
      <c r="BW1793" t="s">
        <v>56</v>
      </c>
      <c r="BX1793">
        <f t="shared" si="1794"/>
        <v>0</v>
      </c>
      <c r="BY1793">
        <f t="shared" si="1795"/>
        <v>0</v>
      </c>
      <c r="BZ1793" t="s">
        <v>56</v>
      </c>
      <c r="CA1793">
        <f t="shared" si="1796"/>
        <v>0</v>
      </c>
      <c r="CB1793">
        <f t="shared" si="1797"/>
        <v>0</v>
      </c>
      <c r="CC1793" t="s">
        <v>56</v>
      </c>
      <c r="CD1793">
        <f t="shared" si="1798"/>
        <v>0</v>
      </c>
      <c r="CE1793">
        <f t="shared" si="1799"/>
        <v>0</v>
      </c>
      <c r="CF1793" t="s">
        <v>56</v>
      </c>
      <c r="CG1793">
        <f t="shared" si="1800"/>
        <v>0</v>
      </c>
      <c r="CH1793">
        <f t="shared" si="1801"/>
        <v>0</v>
      </c>
      <c r="CI1793" t="s">
        <v>56</v>
      </c>
      <c r="CJ1793">
        <f t="shared" si="1802"/>
        <v>0</v>
      </c>
      <c r="CK1793">
        <f t="shared" si="1803"/>
        <v>0</v>
      </c>
      <c r="CL1793" t="s">
        <v>56</v>
      </c>
      <c r="CM1793">
        <f t="shared" si="1804"/>
        <v>0</v>
      </c>
      <c r="CN1793">
        <f t="shared" si="1805"/>
        <v>0</v>
      </c>
      <c r="CO1793" t="s">
        <v>56</v>
      </c>
      <c r="CP1793">
        <f t="shared" si="1806"/>
        <v>0</v>
      </c>
      <c r="CQ1793">
        <f t="shared" si="1807"/>
        <v>0</v>
      </c>
      <c r="CR1793" t="s">
        <v>56</v>
      </c>
      <c r="CS1793">
        <f t="shared" si="1808"/>
        <v>0</v>
      </c>
      <c r="CT1793">
        <f t="shared" si="1809"/>
        <v>0</v>
      </c>
      <c r="CU1793" t="s">
        <v>56</v>
      </c>
      <c r="CV1793">
        <f t="shared" si="1810"/>
        <v>0</v>
      </c>
      <c r="CW1793">
        <f t="shared" si="1811"/>
        <v>0</v>
      </c>
      <c r="CX1793" t="s">
        <v>56</v>
      </c>
      <c r="CY1793">
        <f t="shared" si="1812"/>
        <v>0</v>
      </c>
      <c r="CZ1793">
        <f t="shared" si="1813"/>
        <v>0</v>
      </c>
      <c r="DA1793" t="s">
        <v>99</v>
      </c>
      <c r="DB1793">
        <f t="shared" si="1814"/>
        <v>7</v>
      </c>
      <c r="DC1793">
        <f t="shared" si="1815"/>
        <v>1</v>
      </c>
      <c r="DD1793">
        <f t="shared" si="1816"/>
        <v>22</v>
      </c>
      <c r="DE1793">
        <f t="shared" si="1817"/>
        <v>4</v>
      </c>
      <c r="DF1793" s="7">
        <f t="shared" si="1818"/>
        <v>5.5</v>
      </c>
      <c r="DG1793" s="8">
        <f t="shared" si="1819"/>
        <v>0.75</v>
      </c>
      <c r="DH1793" s="1" t="s">
        <v>56</v>
      </c>
      <c r="DI1793" s="1" t="s">
        <v>85</v>
      </c>
      <c r="DJ1793" s="1" t="s">
        <v>64</v>
      </c>
      <c r="DK1793" s="1" t="s">
        <v>74</v>
      </c>
      <c r="DL1793" s="1" t="s">
        <v>68</v>
      </c>
      <c r="DM1793" s="1" t="s">
        <v>56</v>
      </c>
      <c r="DN1793" s="2" t="s">
        <v>98</v>
      </c>
      <c r="DO1793" s="2" t="s">
        <v>56</v>
      </c>
      <c r="DP1793" s="2" t="s">
        <v>56</v>
      </c>
      <c r="DQ1793" s="2" t="s">
        <v>56</v>
      </c>
      <c r="DR1793" s="2" t="s">
        <v>56</v>
      </c>
      <c r="DS1793" s="2" t="s">
        <v>56</v>
      </c>
    </row>
    <row r="1794" spans="1:123" x14ac:dyDescent="0.25">
      <c r="A1794">
        <v>2018</v>
      </c>
      <c r="B1794">
        <v>1792</v>
      </c>
      <c r="C1794" t="s">
        <v>118</v>
      </c>
      <c r="D1794">
        <v>0</v>
      </c>
      <c r="E1794">
        <v>52</v>
      </c>
      <c r="F1794">
        <v>1966</v>
      </c>
      <c r="G1794">
        <v>12</v>
      </c>
      <c r="H1794">
        <f t="shared" si="1756"/>
        <v>12</v>
      </c>
      <c r="I1794" t="s">
        <v>90</v>
      </c>
      <c r="J1794">
        <f t="shared" si="1757"/>
        <v>1</v>
      </c>
      <c r="K1794" t="s">
        <v>59</v>
      </c>
      <c r="L1794">
        <f t="shared" si="1758"/>
        <v>3</v>
      </c>
      <c r="M1794" t="s">
        <v>59</v>
      </c>
      <c r="N1794">
        <f t="shared" si="1759"/>
        <v>5</v>
      </c>
      <c r="O1794" t="s">
        <v>132</v>
      </c>
      <c r="P1794">
        <f t="shared" si="1760"/>
        <v>1</v>
      </c>
      <c r="Q1794">
        <f t="shared" si="1761"/>
        <v>1</v>
      </c>
      <c r="R1794">
        <v>2</v>
      </c>
      <c r="S1794" t="s">
        <v>101</v>
      </c>
      <c r="T1794">
        <f t="shared" si="1762"/>
        <v>1</v>
      </c>
      <c r="U1794">
        <f t="shared" si="1763"/>
        <v>1</v>
      </c>
      <c r="V1794" t="s">
        <v>92</v>
      </c>
      <c r="W1794">
        <v>24970</v>
      </c>
      <c r="X1794">
        <v>0</v>
      </c>
      <c r="Y1794">
        <v>0</v>
      </c>
      <c r="Z1794" t="s">
        <v>109</v>
      </c>
      <c r="AA1794">
        <f t="shared" si="1764"/>
        <v>5</v>
      </c>
      <c r="AB1794">
        <f t="shared" si="1765"/>
        <v>1</v>
      </c>
      <c r="AC1794" t="s">
        <v>71</v>
      </c>
      <c r="AD1794" s="6">
        <f t="shared" si="1766"/>
        <v>4</v>
      </c>
      <c r="AE1794">
        <f t="shared" si="1767"/>
        <v>1</v>
      </c>
      <c r="AF1794" t="s">
        <v>75</v>
      </c>
      <c r="AG1794" t="s">
        <v>161</v>
      </c>
      <c r="AH1794" t="s">
        <v>56</v>
      </c>
      <c r="AI1794" s="6" t="str">
        <f t="shared" si="1755"/>
        <v>Lutheran-dk which</v>
      </c>
      <c r="AJ1794" t="s">
        <v>71</v>
      </c>
      <c r="AK1794" s="6">
        <f t="shared" si="1768"/>
        <v>2</v>
      </c>
      <c r="AL1794" t="s">
        <v>71</v>
      </c>
      <c r="AM1794" s="6">
        <f t="shared" si="1768"/>
        <v>2</v>
      </c>
      <c r="AN1794" s="6">
        <f t="shared" si="1769"/>
        <v>0</v>
      </c>
      <c r="AO1794" t="s">
        <v>96</v>
      </c>
      <c r="AP1794">
        <f t="shared" si="1770"/>
        <v>3</v>
      </c>
      <c r="AQ1794">
        <f t="shared" si="1771"/>
        <v>1</v>
      </c>
      <c r="AR1794" t="s">
        <v>129</v>
      </c>
      <c r="AS1794">
        <f t="shared" si="1772"/>
        <v>3</v>
      </c>
      <c r="AT1794">
        <f t="shared" si="1773"/>
        <v>1</v>
      </c>
      <c r="AU1794" t="s">
        <v>100</v>
      </c>
      <c r="AV1794">
        <f t="shared" si="1774"/>
        <v>5</v>
      </c>
      <c r="AW1794">
        <f t="shared" si="1775"/>
        <v>1</v>
      </c>
      <c r="AX1794" t="s">
        <v>114</v>
      </c>
      <c r="AY1794">
        <f t="shared" si="1776"/>
        <v>5</v>
      </c>
      <c r="AZ1794">
        <f t="shared" si="1777"/>
        <v>1</v>
      </c>
      <c r="BA1794" s="6">
        <f t="shared" si="1778"/>
        <v>16</v>
      </c>
      <c r="BB1794" s="6">
        <f t="shared" si="1779"/>
        <v>4</v>
      </c>
      <c r="BC1794" s="6">
        <f t="shared" si="1780"/>
        <v>4</v>
      </c>
      <c r="BD1794" s="9">
        <f t="shared" si="1781"/>
        <v>0.5</v>
      </c>
      <c r="BE1794" t="s">
        <v>56</v>
      </c>
      <c r="BF1794">
        <f t="shared" si="1782"/>
        <v>0</v>
      </c>
      <c r="BG1794">
        <f t="shared" si="1783"/>
        <v>0</v>
      </c>
      <c r="BH1794" t="s">
        <v>56</v>
      </c>
      <c r="BI1794">
        <f t="shared" si="1784"/>
        <v>0</v>
      </c>
      <c r="BJ1794">
        <f t="shared" si="1785"/>
        <v>0</v>
      </c>
      <c r="BK1794" t="s">
        <v>93</v>
      </c>
      <c r="BL1794">
        <f t="shared" si="1786"/>
        <v>4</v>
      </c>
      <c r="BM1794">
        <f t="shared" si="1787"/>
        <v>1</v>
      </c>
      <c r="BN1794" t="s">
        <v>93</v>
      </c>
      <c r="BO1794">
        <f t="shared" si="1788"/>
        <v>4</v>
      </c>
      <c r="BP1794">
        <f t="shared" si="1789"/>
        <v>1</v>
      </c>
      <c r="BQ1794" t="s">
        <v>56</v>
      </c>
      <c r="BR1794">
        <f t="shared" si="1790"/>
        <v>0</v>
      </c>
      <c r="BS1794">
        <f t="shared" si="1791"/>
        <v>0</v>
      </c>
      <c r="BT1794" t="s">
        <v>74</v>
      </c>
      <c r="BU1794">
        <f t="shared" si="1792"/>
        <v>7</v>
      </c>
      <c r="BV1794">
        <f t="shared" si="1793"/>
        <v>1</v>
      </c>
      <c r="BW1794" t="s">
        <v>117</v>
      </c>
      <c r="BX1794">
        <f t="shared" si="1794"/>
        <v>3</v>
      </c>
      <c r="BY1794">
        <f t="shared" si="1795"/>
        <v>1</v>
      </c>
      <c r="BZ1794" t="s">
        <v>80</v>
      </c>
      <c r="CA1794">
        <f t="shared" si="1796"/>
        <v>1</v>
      </c>
      <c r="CB1794">
        <f t="shared" si="1797"/>
        <v>1</v>
      </c>
      <c r="CC1794" t="s">
        <v>78</v>
      </c>
      <c r="CD1794">
        <f t="shared" si="1798"/>
        <v>1</v>
      </c>
      <c r="CE1794">
        <f t="shared" si="1799"/>
        <v>1</v>
      </c>
      <c r="CF1794" t="s">
        <v>82</v>
      </c>
      <c r="CG1794">
        <f t="shared" si="1800"/>
        <v>1</v>
      </c>
      <c r="CH1794">
        <f t="shared" si="1801"/>
        <v>1</v>
      </c>
      <c r="CI1794" t="s">
        <v>74</v>
      </c>
      <c r="CJ1794">
        <f t="shared" si="1802"/>
        <v>7</v>
      </c>
      <c r="CK1794">
        <f t="shared" si="1803"/>
        <v>1</v>
      </c>
      <c r="CL1794" t="s">
        <v>74</v>
      </c>
      <c r="CM1794">
        <f t="shared" si="1804"/>
        <v>1</v>
      </c>
      <c r="CN1794">
        <f t="shared" si="1805"/>
        <v>1</v>
      </c>
      <c r="CO1794" t="s">
        <v>83</v>
      </c>
      <c r="CP1794">
        <f t="shared" si="1806"/>
        <v>4</v>
      </c>
      <c r="CQ1794">
        <f t="shared" si="1807"/>
        <v>1</v>
      </c>
      <c r="CR1794" t="s">
        <v>83</v>
      </c>
      <c r="CS1794">
        <f t="shared" si="1808"/>
        <v>4</v>
      </c>
      <c r="CT1794">
        <f t="shared" si="1809"/>
        <v>1</v>
      </c>
      <c r="CU1794" t="s">
        <v>83</v>
      </c>
      <c r="CV1794">
        <f t="shared" si="1810"/>
        <v>4</v>
      </c>
      <c r="CW1794">
        <f t="shared" si="1811"/>
        <v>1</v>
      </c>
      <c r="CX1794" t="s">
        <v>83</v>
      </c>
      <c r="CY1794">
        <f t="shared" si="1812"/>
        <v>4</v>
      </c>
      <c r="CZ1794">
        <f t="shared" si="1813"/>
        <v>1</v>
      </c>
      <c r="DA1794" t="s">
        <v>56</v>
      </c>
      <c r="DB1794">
        <f t="shared" si="1814"/>
        <v>0</v>
      </c>
      <c r="DC1794">
        <f t="shared" si="1815"/>
        <v>0</v>
      </c>
      <c r="DD1794">
        <f t="shared" si="1816"/>
        <v>45</v>
      </c>
      <c r="DE1794">
        <f t="shared" si="1817"/>
        <v>13</v>
      </c>
      <c r="DF1794" s="7">
        <f t="shared" si="1818"/>
        <v>3.4615384615384617</v>
      </c>
      <c r="DG1794" s="8">
        <f t="shared" si="1819"/>
        <v>0.4102564102564103</v>
      </c>
      <c r="DH1794" s="1" t="s">
        <v>112</v>
      </c>
      <c r="DI1794" s="1" t="s">
        <v>56</v>
      </c>
      <c r="DJ1794" s="1" t="s">
        <v>56</v>
      </c>
      <c r="DK1794" s="1" t="s">
        <v>78</v>
      </c>
      <c r="DL1794" s="1" t="s">
        <v>68</v>
      </c>
      <c r="DM1794" s="1" t="s">
        <v>65</v>
      </c>
      <c r="DN1794" s="2" t="s">
        <v>123</v>
      </c>
      <c r="DO1794" s="2">
        <v>4</v>
      </c>
      <c r="DP1794" s="2">
        <v>5</v>
      </c>
      <c r="DQ1794" s="2">
        <v>5</v>
      </c>
      <c r="DR1794" s="2">
        <v>4</v>
      </c>
      <c r="DS1794" s="2">
        <v>3</v>
      </c>
    </row>
    <row r="1795" spans="1:123" x14ac:dyDescent="0.25">
      <c r="A1795">
        <v>2018</v>
      </c>
      <c r="B1795">
        <v>1793</v>
      </c>
      <c r="C1795" t="s">
        <v>102</v>
      </c>
      <c r="D1795">
        <v>2</v>
      </c>
      <c r="E1795">
        <v>67</v>
      </c>
      <c r="F1795">
        <v>1951</v>
      </c>
      <c r="G1795">
        <v>12</v>
      </c>
      <c r="H1795">
        <f t="shared" si="1756"/>
        <v>12</v>
      </c>
      <c r="I1795" t="s">
        <v>58</v>
      </c>
      <c r="J1795">
        <f t="shared" si="1757"/>
        <v>2</v>
      </c>
      <c r="K1795" t="s">
        <v>59</v>
      </c>
      <c r="L1795">
        <f t="shared" si="1758"/>
        <v>3</v>
      </c>
      <c r="M1795" t="s">
        <v>59</v>
      </c>
      <c r="N1795">
        <f t="shared" si="1759"/>
        <v>5</v>
      </c>
      <c r="O1795" t="s">
        <v>132</v>
      </c>
      <c r="P1795">
        <f t="shared" si="1760"/>
        <v>1</v>
      </c>
      <c r="Q1795">
        <f t="shared" si="1761"/>
        <v>1</v>
      </c>
      <c r="R1795">
        <v>2</v>
      </c>
      <c r="S1795" t="s">
        <v>101</v>
      </c>
      <c r="T1795">
        <f t="shared" si="1762"/>
        <v>1</v>
      </c>
      <c r="U1795">
        <f t="shared" si="1763"/>
        <v>1</v>
      </c>
      <c r="V1795" t="s">
        <v>92</v>
      </c>
      <c r="W1795">
        <v>30645</v>
      </c>
      <c r="X1795">
        <v>0</v>
      </c>
      <c r="Y1795">
        <v>0</v>
      </c>
      <c r="Z1795" t="s">
        <v>109</v>
      </c>
      <c r="AA1795">
        <f t="shared" si="1764"/>
        <v>5</v>
      </c>
      <c r="AB1795">
        <f t="shared" si="1765"/>
        <v>1</v>
      </c>
      <c r="AC1795" t="s">
        <v>71</v>
      </c>
      <c r="AD1795" s="6">
        <f t="shared" si="1766"/>
        <v>4</v>
      </c>
      <c r="AE1795">
        <f t="shared" si="1767"/>
        <v>1</v>
      </c>
      <c r="AF1795" t="s">
        <v>75</v>
      </c>
      <c r="AG1795" t="s">
        <v>197</v>
      </c>
      <c r="AH1795" t="s">
        <v>56</v>
      </c>
      <c r="AI1795" s="6" t="str">
        <f t="shared" ref="AI1795:AI1858" si="1820">IF(AF1795&lt;&gt;"Protestant",AF1795,IF(AG1795="Other",AH1795,AG1795))</f>
        <v>Am lutheran</v>
      </c>
      <c r="AJ1795" t="s">
        <v>71</v>
      </c>
      <c r="AK1795" s="6">
        <f t="shared" si="1768"/>
        <v>2</v>
      </c>
      <c r="AL1795" t="s">
        <v>71</v>
      </c>
      <c r="AM1795" s="6">
        <f t="shared" si="1768"/>
        <v>2</v>
      </c>
      <c r="AN1795" s="6">
        <f t="shared" si="1769"/>
        <v>0</v>
      </c>
      <c r="AO1795" t="s">
        <v>72</v>
      </c>
      <c r="AP1795">
        <f t="shared" si="1770"/>
        <v>6</v>
      </c>
      <c r="AQ1795">
        <f t="shared" si="1771"/>
        <v>1</v>
      </c>
      <c r="AR1795" t="s">
        <v>73</v>
      </c>
      <c r="AS1795">
        <f t="shared" si="1772"/>
        <v>7</v>
      </c>
      <c r="AT1795">
        <f t="shared" si="1773"/>
        <v>1</v>
      </c>
      <c r="AU1795" t="s">
        <v>100</v>
      </c>
      <c r="AV1795">
        <f t="shared" si="1774"/>
        <v>5</v>
      </c>
      <c r="AW1795">
        <f t="shared" si="1775"/>
        <v>1</v>
      </c>
      <c r="AX1795" t="s">
        <v>114</v>
      </c>
      <c r="AY1795">
        <f t="shared" si="1776"/>
        <v>5</v>
      </c>
      <c r="AZ1795">
        <f t="shared" si="1777"/>
        <v>1</v>
      </c>
      <c r="BA1795" s="6">
        <f t="shared" si="1778"/>
        <v>23</v>
      </c>
      <c r="BB1795" s="6">
        <f t="shared" si="1779"/>
        <v>4</v>
      </c>
      <c r="BC1795" s="6">
        <f t="shared" si="1780"/>
        <v>5.75</v>
      </c>
      <c r="BD1795" s="9">
        <f t="shared" si="1781"/>
        <v>0.79166666666666663</v>
      </c>
      <c r="BE1795" t="s">
        <v>56</v>
      </c>
      <c r="BF1795">
        <f t="shared" si="1782"/>
        <v>0</v>
      </c>
      <c r="BG1795">
        <f t="shared" si="1783"/>
        <v>0</v>
      </c>
      <c r="BH1795" t="s">
        <v>56</v>
      </c>
      <c r="BI1795">
        <f t="shared" si="1784"/>
        <v>0</v>
      </c>
      <c r="BJ1795">
        <f t="shared" si="1785"/>
        <v>0</v>
      </c>
      <c r="BK1795" t="s">
        <v>64</v>
      </c>
      <c r="BL1795">
        <f t="shared" si="1786"/>
        <v>4</v>
      </c>
      <c r="BM1795">
        <f t="shared" si="1787"/>
        <v>1</v>
      </c>
      <c r="BN1795" t="s">
        <v>65</v>
      </c>
      <c r="BO1795">
        <f t="shared" si="1788"/>
        <v>7</v>
      </c>
      <c r="BP1795">
        <f t="shared" si="1789"/>
        <v>1</v>
      </c>
      <c r="BQ1795" t="s">
        <v>94</v>
      </c>
      <c r="BR1795">
        <f t="shared" si="1790"/>
        <v>7</v>
      </c>
      <c r="BS1795">
        <f t="shared" si="1791"/>
        <v>1</v>
      </c>
      <c r="BT1795" t="s">
        <v>74</v>
      </c>
      <c r="BU1795">
        <f t="shared" si="1792"/>
        <v>7</v>
      </c>
      <c r="BV1795">
        <f t="shared" si="1793"/>
        <v>1</v>
      </c>
      <c r="BW1795" t="s">
        <v>56</v>
      </c>
      <c r="BX1795">
        <f t="shared" si="1794"/>
        <v>0</v>
      </c>
      <c r="BY1795">
        <f t="shared" si="1795"/>
        <v>0</v>
      </c>
      <c r="BZ1795" t="s">
        <v>56</v>
      </c>
      <c r="CA1795">
        <f t="shared" si="1796"/>
        <v>0</v>
      </c>
      <c r="CB1795">
        <f t="shared" si="1797"/>
        <v>0</v>
      </c>
      <c r="CC1795" t="s">
        <v>56</v>
      </c>
      <c r="CD1795">
        <f t="shared" si="1798"/>
        <v>0</v>
      </c>
      <c r="CE1795">
        <f t="shared" si="1799"/>
        <v>0</v>
      </c>
      <c r="CF1795" t="s">
        <v>56</v>
      </c>
      <c r="CG1795">
        <f t="shared" si="1800"/>
        <v>0</v>
      </c>
      <c r="CH1795">
        <f t="shared" si="1801"/>
        <v>0</v>
      </c>
      <c r="CI1795" t="s">
        <v>56</v>
      </c>
      <c r="CJ1795">
        <f t="shared" si="1802"/>
        <v>0</v>
      </c>
      <c r="CK1795">
        <f t="shared" si="1803"/>
        <v>0</v>
      </c>
      <c r="CL1795" t="s">
        <v>56</v>
      </c>
      <c r="CM1795">
        <f t="shared" si="1804"/>
        <v>0</v>
      </c>
      <c r="CN1795">
        <f t="shared" si="1805"/>
        <v>0</v>
      </c>
      <c r="CO1795" t="s">
        <v>56</v>
      </c>
      <c r="CP1795">
        <f t="shared" si="1806"/>
        <v>0</v>
      </c>
      <c r="CQ1795">
        <f t="shared" si="1807"/>
        <v>0</v>
      </c>
      <c r="CR1795" t="s">
        <v>56</v>
      </c>
      <c r="CS1795">
        <f t="shared" si="1808"/>
        <v>0</v>
      </c>
      <c r="CT1795">
        <f t="shared" si="1809"/>
        <v>0</v>
      </c>
      <c r="CU1795" t="s">
        <v>56</v>
      </c>
      <c r="CV1795">
        <f t="shared" si="1810"/>
        <v>0</v>
      </c>
      <c r="CW1795">
        <f t="shared" si="1811"/>
        <v>0</v>
      </c>
      <c r="CX1795" t="s">
        <v>56</v>
      </c>
      <c r="CY1795">
        <f t="shared" si="1812"/>
        <v>0</v>
      </c>
      <c r="CZ1795">
        <f t="shared" si="1813"/>
        <v>0</v>
      </c>
      <c r="DA1795" t="s">
        <v>86</v>
      </c>
      <c r="DB1795">
        <f t="shared" si="1814"/>
        <v>3</v>
      </c>
      <c r="DC1795">
        <f t="shared" si="1815"/>
        <v>1</v>
      </c>
      <c r="DD1795">
        <f t="shared" si="1816"/>
        <v>28</v>
      </c>
      <c r="DE1795">
        <f t="shared" si="1817"/>
        <v>5</v>
      </c>
      <c r="DF1795" s="7">
        <f t="shared" si="1818"/>
        <v>5.6</v>
      </c>
      <c r="DG1795" s="8">
        <f t="shared" si="1819"/>
        <v>0.76666666666666661</v>
      </c>
      <c r="DH1795" s="1" t="s">
        <v>56</v>
      </c>
      <c r="DI1795" s="1" t="s">
        <v>56</v>
      </c>
      <c r="DJ1795" s="1" t="s">
        <v>56</v>
      </c>
      <c r="DK1795" s="1" t="s">
        <v>74</v>
      </c>
      <c r="DL1795" s="1" t="s">
        <v>68</v>
      </c>
      <c r="DM1795" s="1" t="s">
        <v>64</v>
      </c>
      <c r="DN1795" s="2" t="s">
        <v>97</v>
      </c>
      <c r="DO1795" s="2" t="s">
        <v>56</v>
      </c>
      <c r="DP1795" s="2" t="s">
        <v>56</v>
      </c>
      <c r="DQ1795" s="2" t="s">
        <v>56</v>
      </c>
      <c r="DR1795" s="2" t="s">
        <v>56</v>
      </c>
      <c r="DS1795" s="2" t="s">
        <v>56</v>
      </c>
    </row>
    <row r="1796" spans="1:123" x14ac:dyDescent="0.25">
      <c r="A1796">
        <v>2018</v>
      </c>
      <c r="B1796">
        <v>1794</v>
      </c>
      <c r="C1796" t="s">
        <v>57</v>
      </c>
      <c r="D1796">
        <v>2</v>
      </c>
      <c r="E1796">
        <v>29</v>
      </c>
      <c r="F1796">
        <v>1989</v>
      </c>
      <c r="G1796">
        <v>13</v>
      </c>
      <c r="H1796">
        <f t="shared" ref="H1796:H1859" si="1821">IF(ISNUMBER(G1796),G1796,0)</f>
        <v>13</v>
      </c>
      <c r="I1796" t="s">
        <v>58</v>
      </c>
      <c r="J1796">
        <f t="shared" ref="J1796:J1859" si="1822">IF(I1796="Male",2,1)</f>
        <v>2</v>
      </c>
      <c r="K1796" t="s">
        <v>59</v>
      </c>
      <c r="L1796">
        <f t="shared" ref="L1796:L1859" si="1823">IF(K1796="White",3,IF(K1796="Black",2,1))</f>
        <v>3</v>
      </c>
      <c r="M1796" t="s">
        <v>89</v>
      </c>
      <c r="N1796">
        <f t="shared" ref="N1796:N1859" si="1824">IF(M1796="White",5,IF(M1796="Other, mixed",4,IF(M1796="Black",3,IF(M1796="Asiatic, oriental",2,IF(M1796="Amer indian",1,0)))))</f>
        <v>4</v>
      </c>
      <c r="O1796" t="s">
        <v>132</v>
      </c>
      <c r="P1796">
        <f t="shared" ref="P1796:P1859" si="1825">IF(O1796="Different state",7,IF(O1796="Same city",1,4))</f>
        <v>1</v>
      </c>
      <c r="Q1796">
        <f t="shared" ref="Q1796:Q1859" si="1826">IF(P1796=0,0,1)</f>
        <v>1</v>
      </c>
      <c r="R1796">
        <v>4</v>
      </c>
      <c r="S1796" t="s">
        <v>101</v>
      </c>
      <c r="T1796">
        <f t="shared" ref="T1796:T1859" si="1827">IF(S1796="Gay, lesbian, or homosexual",7,IF(S1796="Bisexual",5,IF(S1796="Dont know",4,IF(S1796="Heterosexual or straight",1,0))))</f>
        <v>1</v>
      </c>
      <c r="U1796">
        <f t="shared" ref="U1796:U1859" si="1828">IF(T1796=0,0,1)</f>
        <v>1</v>
      </c>
      <c r="V1796" t="s">
        <v>92</v>
      </c>
      <c r="W1796">
        <v>30645</v>
      </c>
      <c r="X1796">
        <v>7377.5</v>
      </c>
      <c r="Y1796">
        <v>11391.25</v>
      </c>
      <c r="Z1796" t="s">
        <v>140</v>
      </c>
      <c r="AA1796">
        <f t="shared" ref="AA1796:AA1859" si="1829">IF(Z1796="Upper class",7,IF(Z1796="Middle class",5,IF(Z1796="Working class",3,IF(Z1796="Lower class",1,0))))</f>
        <v>1</v>
      </c>
      <c r="AB1796">
        <f t="shared" ref="AB1796:AB1859" si="1830">IF(AA1796=0,0,1)</f>
        <v>1</v>
      </c>
      <c r="AC1796" t="s">
        <v>104</v>
      </c>
      <c r="AD1796" s="6">
        <f t="shared" ref="AD1796:AD1859" si="1831">IF(AC1796="Extremely liberal",7,IF(AC1796="Liberal",6,IF(AC1796="Slightly liberal",5,IF(AC1796="Moderate",4,IF(AC1796="Slghtly conservative",3,IF(AC1796="Conservative",2,IF(AC1796="Extrmly conservative",1,0)))))))</f>
        <v>3</v>
      </c>
      <c r="AE1796">
        <f t="shared" ref="AE1796:AE1859" si="1832">IF(AD1796=0,0,1)</f>
        <v>1</v>
      </c>
      <c r="AF1796" t="s">
        <v>173</v>
      </c>
      <c r="AG1796" t="s">
        <v>56</v>
      </c>
      <c r="AH1796" t="s">
        <v>56</v>
      </c>
      <c r="AI1796" s="6" t="str">
        <f t="shared" si="1820"/>
        <v>Jewish</v>
      </c>
      <c r="AJ1796" t="s">
        <v>106</v>
      </c>
      <c r="AK1796" s="6">
        <f t="shared" ref="AK1796:AM1859" si="1833">IF(AJ1796="Fundamentalist",3,IF(AJ1796="Moderate",2,IF(AJ1796="Liberal",1,0)))</f>
        <v>1</v>
      </c>
      <c r="AL1796" t="s">
        <v>77</v>
      </c>
      <c r="AM1796" s="6">
        <f t="shared" si="1833"/>
        <v>3</v>
      </c>
      <c r="AN1796" s="6">
        <f t="shared" ref="AN1796:AN1859" si="1834">AK1796-AM1796</f>
        <v>-2</v>
      </c>
      <c r="AO1796" t="s">
        <v>134</v>
      </c>
      <c r="AP1796">
        <f t="shared" ref="AP1796:AP1859" si="1835">IF(AO1796="More thn once wk",7,IF(AO1796="Every week",7,IF(AO1796="Nrly every week",6,IF(AO1796="2-3x a month",6,IF(AO1796="Once a month",5,IF(AO1796="Sevrl times a yr",4,IF(AO1796="Once a year",3,IF(AO1796="Lt once a year",2,IF(AO1796="Never",1,0)))))))))</f>
        <v>7</v>
      </c>
      <c r="AQ1796">
        <f t="shared" ref="AQ1796:AQ1859" si="1836">IF(AP1796=0,0,1)</f>
        <v>1</v>
      </c>
      <c r="AR1796" t="s">
        <v>129</v>
      </c>
      <c r="AS1796">
        <f t="shared" ref="AS1796:AS1859" si="1837">IF(AR1796="Strong",7,IF(AR1796="Somewhat strong",5,IF(AR1796="Not very strong",3,IF(AR1796="Don't know",3,IF(AR1796="No religion",1,0)))))</f>
        <v>3</v>
      </c>
      <c r="AT1796">
        <f t="shared" ref="AT1796:AT1859" si="1838">IF(AS1796=0,0,1)</f>
        <v>1</v>
      </c>
      <c r="AU1796" t="s">
        <v>87</v>
      </c>
      <c r="AV1796">
        <f t="shared" ref="AV1796:AV1859" si="1839">IF(AU1796="Very religious",7,IF(AU1796="Modrte religious",5,IF(AU1796="Slight religious",3,IF(AU1796="Dont know",3,IF(AU1796="Not religious",1,0)))))</f>
        <v>7</v>
      </c>
      <c r="AW1796">
        <f t="shared" ref="AW1796:AW1859" si="1840">IF(AV1796=0,0,1)</f>
        <v>1</v>
      </c>
      <c r="AX1796" t="s">
        <v>88</v>
      </c>
      <c r="AY1796">
        <f t="shared" ref="AY1796:AY1859" si="1841">IF(AX1796="Very spiritual",7,IF(AX1796="Modeate spirtual",5,IF(AX1796="Slight spiritual",3,IF(AX1796="Dont know",3,IF(AX1796="Not spiritual",1,0)))))</f>
        <v>7</v>
      </c>
      <c r="AZ1796">
        <f t="shared" ref="AZ1796:AZ1859" si="1842">IF(AY1796=0,0,1)</f>
        <v>1</v>
      </c>
      <c r="BA1796" s="6">
        <f t="shared" ref="BA1796:BA1859" si="1843">SUM(AP1796+AS1796+AV1796+AY1796)</f>
        <v>24</v>
      </c>
      <c r="BB1796" s="6">
        <f t="shared" ref="BB1796:BB1859" si="1844">SUM(AQ1796+AT1796+AW1796+AZ1796)</f>
        <v>4</v>
      </c>
      <c r="BC1796" s="6">
        <f t="shared" ref="BC1796:BC1859" si="1845">IF(BB1796&gt;0,BA1796/BB1796,1)</f>
        <v>6</v>
      </c>
      <c r="BD1796" s="9">
        <f t="shared" ref="BD1796:BD1859" si="1846">(BC1796-1)/6</f>
        <v>0.83333333333333337</v>
      </c>
      <c r="BE1796" t="s">
        <v>65</v>
      </c>
      <c r="BF1796">
        <f t="shared" ref="BF1796:BF1859" si="1847">IF(BE1796="Too little",7,IF(BE1796="About right",4,IF(BE1796="Don't know",4,IF(BE1796="Too much",1,0))))</f>
        <v>7</v>
      </c>
      <c r="BG1796">
        <f t="shared" ref="BG1796:BG1859" si="1848">IF(BF1796=0,0,1)</f>
        <v>1</v>
      </c>
      <c r="BH1796" t="s">
        <v>63</v>
      </c>
      <c r="BI1796">
        <f t="shared" ref="BI1796:BI1859" si="1849">IF(BH1796="Too little",7,IF(BH1796="About right",4,IF(BH1796="Don't know",4,IF(BH1796="Too much",1,0))))</f>
        <v>1</v>
      </c>
      <c r="BJ1796">
        <f t="shared" ref="BJ1796:BJ1859" si="1850">IF(BI1796=0,0,1)</f>
        <v>1</v>
      </c>
      <c r="BK1796" t="s">
        <v>56</v>
      </c>
      <c r="BL1796">
        <f t="shared" ref="BL1796:BL1859" si="1851">IF(BK1796="Too little",7,IF(BK1796="About right",4,IF(BK1796="Don't know",4,IF(BK1796="Too much",1,0))))</f>
        <v>0</v>
      </c>
      <c r="BM1796">
        <f t="shared" ref="BM1796:BM1859" si="1852">IF(BL1796=0,0,1)</f>
        <v>0</v>
      </c>
      <c r="BN1796" t="s">
        <v>56</v>
      </c>
      <c r="BO1796">
        <f t="shared" ref="BO1796:BO1859" si="1853">IF(BN1796="Too little",7,IF(BN1796="About right",4,IF(BN1796="Don't know",4,IF(BN1796="Too much",1,0))))</f>
        <v>0</v>
      </c>
      <c r="BP1796">
        <f t="shared" ref="BP1796:BP1859" si="1854">IF(BO1796=0,0,1)</f>
        <v>0</v>
      </c>
      <c r="BQ1796" t="s">
        <v>56</v>
      </c>
      <c r="BR1796">
        <f t="shared" ref="BR1796:BR1859" si="1855">IF(BQ1796="Not allowed",7,IF(BQ1796="Don't know",4,IF(BQ1796="Allowed",1,0)))</f>
        <v>0</v>
      </c>
      <c r="BS1796">
        <f t="shared" ref="BS1796:BS1859" si="1856">IF(BR1796=0,0,1)</f>
        <v>0</v>
      </c>
      <c r="BT1796" t="s">
        <v>74</v>
      </c>
      <c r="BU1796">
        <f t="shared" ref="BU1796:BU1859" si="1857">IF(BT1796="Yes",7,IF(BT1796 ="No",1,IF(BT1796 = "Don't know",1,0)))</f>
        <v>7</v>
      </c>
      <c r="BV1796">
        <f t="shared" ref="BV1796:BV1859" si="1858">IF(BU1796=0,0,1)</f>
        <v>1</v>
      </c>
      <c r="BW1796" t="s">
        <v>79</v>
      </c>
      <c r="BX1796">
        <f t="shared" ref="BX1796:BX1859" si="1859">IF(BW1796="Strongly support pref",7,IF(BW1796="Support pref",5,IF(BW1796="Don't know",4,IF(BW1796="Oppose pref",3,IF(BW1796="Strongly oppose pref",1,0)))))</f>
        <v>1</v>
      </c>
      <c r="BY1796">
        <f t="shared" ref="BY1796:BY1859" si="1860">IF(BX1796=0,0,1)</f>
        <v>1</v>
      </c>
      <c r="BZ1796" t="s">
        <v>80</v>
      </c>
      <c r="CA1796">
        <f t="shared" ref="CA1796:CA1859" si="1861">IF(BZ1796="Disagree strongly",7,IF(BZ1796="Disagree somewhat",5,IF(BZ1796="Neither agree nor disagree",4,IF(BZ1796="Don't know",4,IF(BZ1796="Agree somewhat",3,IF(BZ1796="Agree strongly",1,0))))))</f>
        <v>1</v>
      </c>
      <c r="CB1796">
        <f t="shared" ref="CB1796:CB1859" si="1862">IF(CA1796=0,0,1)</f>
        <v>1</v>
      </c>
      <c r="CC1796" t="s">
        <v>78</v>
      </c>
      <c r="CD1796">
        <f t="shared" ref="CD1796:CD1859" si="1863">IF(CC1796="Yes",7,IF(CC1796="Don't know",4,IF(CC1796="No",1,0)))</f>
        <v>1</v>
      </c>
      <c r="CE1796">
        <f t="shared" ref="CE1796:CE1859" si="1864">IF(CD1796=0,0,1)</f>
        <v>1</v>
      </c>
      <c r="CF1796" t="s">
        <v>82</v>
      </c>
      <c r="CG1796">
        <f t="shared" ref="CG1796:CG1859" si="1865">IF(CF1796="Yes",7,IF(CF1796="Don't know",4,IF(CF1796="No",1,0)))</f>
        <v>1</v>
      </c>
      <c r="CH1796">
        <f t="shared" ref="CH1796:CH1859" si="1866">IF(CG1796=0,0,1)</f>
        <v>1</v>
      </c>
      <c r="CI1796" t="s">
        <v>78</v>
      </c>
      <c r="CJ1796">
        <f t="shared" ref="CJ1796:CJ1859" si="1867">IF(CI1796="Yes",7,IF(CI1796="Don't know",4,IF(CI1796="No",1,0)))</f>
        <v>1</v>
      </c>
      <c r="CK1796">
        <f t="shared" ref="CK1796:CK1859" si="1868">IF(CJ1796=0,0,1)</f>
        <v>1</v>
      </c>
      <c r="CL1796" t="s">
        <v>74</v>
      </c>
      <c r="CM1796">
        <f t="shared" ref="CM1796:CM1859" si="1869">IF(CL1796="No",7,IF(CL1796="Don't know",4,IF(CL1796="Yes",1,0)))</f>
        <v>1</v>
      </c>
      <c r="CN1796">
        <f t="shared" ref="CN1796:CN1859" si="1870">IF(CM1796=0,0,1)</f>
        <v>1</v>
      </c>
      <c r="CO1796" t="s">
        <v>83</v>
      </c>
      <c r="CP1796">
        <f t="shared" ref="CP1796:CP1859" si="1871">IF(CO1796="Strongly favor",7,IF(CO1796="Favor",5,IF(CO1796="Neither favor nor oppose",4,IF(CO1796="Don’t know",4,IF(CO1796="Oppose",3,IF(CO1796="Strongly oppose",1,0))))))</f>
        <v>4</v>
      </c>
      <c r="CQ1796">
        <f t="shared" ref="CQ1796:CQ1859" si="1872">IF(CP1796=0,0,1)</f>
        <v>1</v>
      </c>
      <c r="CR1796" t="s">
        <v>83</v>
      </c>
      <c r="CS1796">
        <f t="shared" ref="CS1796:CS1859" si="1873">IF(CR1796="Strongly favor",7,IF(CR1796="Favor",5,IF(CR1796="Neither favor nor oppose",4,IF(CR1796="Don’t know",4,IF(CR1796="Oppose",3,IF(CR1796="Strongly oppose",1,0))))))</f>
        <v>4</v>
      </c>
      <c r="CT1796">
        <f t="shared" ref="CT1796:CT1859" si="1874">IF(CS1796=0,0,1)</f>
        <v>1</v>
      </c>
      <c r="CU1796" t="s">
        <v>83</v>
      </c>
      <c r="CV1796">
        <f t="shared" ref="CV1796:CV1859" si="1875">IF(CU1796="Strongly favor",7,IF(CU1796="Favor",5,IF(CU1796="Neither favor nor oppose",4,IF(CU1796="Don’t know",4,IF(CU1796="Oppose",3,IF(CU1796="Strongly oppose",1,0))))))</f>
        <v>4</v>
      </c>
      <c r="CW1796">
        <f t="shared" ref="CW1796:CW1859" si="1876">IF(CV1796=0,0,1)</f>
        <v>1</v>
      </c>
      <c r="CX1796" t="s">
        <v>83</v>
      </c>
      <c r="CY1796">
        <f t="shared" ref="CY1796:CY1859" si="1877">IF(CX1796="Strongly favor",7,IF(CX1796="Favor",5,IF(CX1796="Neither favor nor oppose",4,IF(CX1796="Don’t know",4,IF(CX1796="Oppose",3,IF(CX1796="Strongly oppose",1,0))))))</f>
        <v>4</v>
      </c>
      <c r="CZ1796">
        <f t="shared" ref="CZ1796:CZ1859" si="1878">IF(CY1796=0,0,1)</f>
        <v>1</v>
      </c>
      <c r="DA1796" t="s">
        <v>56</v>
      </c>
      <c r="DB1796">
        <f t="shared" ref="DB1796:DB1859" si="1879">IF(DA1796="Not very likely",7,IF(DA1796="Dont know",4,IF(DA1796="Somewhat likely",3,IF(DA1796="Very likely",1,0))))</f>
        <v>0</v>
      </c>
      <c r="DC1796">
        <f t="shared" ref="DC1796:DC1859" si="1880">IF(DB1796=0,0,1)</f>
        <v>0</v>
      </c>
      <c r="DD1796">
        <f t="shared" ref="DD1796:DD1859" si="1881">BI1796+BL1796+BO1796+BR1796+BU1796+BX1796+CA1796+CD1796+CG1796+CJ1796+CM1796+CP1796+CS1796+CV1796+CY1796+DB1796</f>
        <v>30</v>
      </c>
      <c r="DE1796">
        <f t="shared" ref="DE1796:DE1859" si="1882">BJ1796+BM1796+BP1796+BS1796+BV1796+BY1796+CB1796+CE1796+CH1796+CK1796+CN1796+CQ1796+CT1796+CW1796+CZ1796+DC1796</f>
        <v>12</v>
      </c>
      <c r="DF1796" s="7">
        <f t="shared" ref="DF1796:DF1859" si="1883">DD1796/DE1796</f>
        <v>2.5</v>
      </c>
      <c r="DG1796" s="8">
        <f t="shared" ref="DG1796:DG1859" si="1884">(DF1796-1)/6</f>
        <v>0.25</v>
      </c>
      <c r="DH1796" s="1" t="s">
        <v>83</v>
      </c>
      <c r="DI1796" s="1" t="s">
        <v>56</v>
      </c>
      <c r="DJ1796" s="1" t="s">
        <v>63</v>
      </c>
      <c r="DK1796" s="1" t="s">
        <v>74</v>
      </c>
      <c r="DL1796" s="1" t="s">
        <v>127</v>
      </c>
      <c r="DM1796" s="1" t="s">
        <v>56</v>
      </c>
      <c r="DN1796" s="2">
        <v>2</v>
      </c>
      <c r="DO1796" s="2">
        <v>5</v>
      </c>
      <c r="DP1796" s="2">
        <v>6</v>
      </c>
      <c r="DQ1796" s="2" t="s">
        <v>168</v>
      </c>
      <c r="DR1796" s="2" t="s">
        <v>169</v>
      </c>
      <c r="DS1796" s="2" t="s">
        <v>169</v>
      </c>
    </row>
    <row r="1797" spans="1:123" x14ac:dyDescent="0.25">
      <c r="A1797">
        <v>2018</v>
      </c>
      <c r="B1797">
        <v>1795</v>
      </c>
      <c r="C1797" t="s">
        <v>57</v>
      </c>
      <c r="D1797">
        <v>1</v>
      </c>
      <c r="E1797">
        <v>31</v>
      </c>
      <c r="F1797">
        <v>1987</v>
      </c>
      <c r="G1797">
        <v>13</v>
      </c>
      <c r="H1797">
        <f t="shared" si="1821"/>
        <v>13</v>
      </c>
      <c r="I1797" t="s">
        <v>90</v>
      </c>
      <c r="J1797">
        <f t="shared" si="1822"/>
        <v>1</v>
      </c>
      <c r="K1797" t="s">
        <v>59</v>
      </c>
      <c r="L1797">
        <f t="shared" si="1823"/>
        <v>3</v>
      </c>
      <c r="M1797" t="s">
        <v>59</v>
      </c>
      <c r="N1797">
        <f t="shared" si="1824"/>
        <v>5</v>
      </c>
      <c r="O1797" t="s">
        <v>132</v>
      </c>
      <c r="P1797">
        <f t="shared" si="1825"/>
        <v>1</v>
      </c>
      <c r="Q1797">
        <f t="shared" si="1826"/>
        <v>1</v>
      </c>
      <c r="R1797">
        <v>2</v>
      </c>
      <c r="S1797" t="s">
        <v>56</v>
      </c>
      <c r="T1797">
        <f t="shared" si="1827"/>
        <v>0</v>
      </c>
      <c r="U1797">
        <f t="shared" si="1828"/>
        <v>0</v>
      </c>
      <c r="V1797" t="s">
        <v>182</v>
      </c>
      <c r="W1797">
        <v>4086</v>
      </c>
      <c r="X1797">
        <v>0</v>
      </c>
      <c r="Y1797">
        <v>0</v>
      </c>
      <c r="Z1797" t="s">
        <v>109</v>
      </c>
      <c r="AA1797">
        <f t="shared" si="1829"/>
        <v>5</v>
      </c>
      <c r="AB1797">
        <f t="shared" si="1830"/>
        <v>1</v>
      </c>
      <c r="AC1797" t="s">
        <v>126</v>
      </c>
      <c r="AD1797" s="6">
        <f t="shared" si="1831"/>
        <v>5</v>
      </c>
      <c r="AE1797">
        <f t="shared" si="1832"/>
        <v>1</v>
      </c>
      <c r="AF1797" t="s">
        <v>75</v>
      </c>
      <c r="AG1797" t="s">
        <v>76</v>
      </c>
      <c r="AH1797" t="s">
        <v>56</v>
      </c>
      <c r="AI1797" s="6" t="str">
        <f t="shared" si="1820"/>
        <v>Baptist-dk which</v>
      </c>
      <c r="AJ1797" t="s">
        <v>77</v>
      </c>
      <c r="AK1797" s="6">
        <f t="shared" si="1833"/>
        <v>3</v>
      </c>
      <c r="AL1797" t="s">
        <v>77</v>
      </c>
      <c r="AM1797" s="6">
        <f t="shared" si="1833"/>
        <v>3</v>
      </c>
      <c r="AN1797" s="6">
        <f t="shared" si="1834"/>
        <v>0</v>
      </c>
      <c r="AO1797" t="s">
        <v>128</v>
      </c>
      <c r="AP1797">
        <f t="shared" si="1835"/>
        <v>5</v>
      </c>
      <c r="AQ1797">
        <f t="shared" si="1836"/>
        <v>1</v>
      </c>
      <c r="AR1797" t="s">
        <v>73</v>
      </c>
      <c r="AS1797">
        <f t="shared" si="1837"/>
        <v>7</v>
      </c>
      <c r="AT1797">
        <f t="shared" si="1838"/>
        <v>1</v>
      </c>
      <c r="AU1797" t="s">
        <v>100</v>
      </c>
      <c r="AV1797">
        <f t="shared" si="1839"/>
        <v>5</v>
      </c>
      <c r="AW1797">
        <f t="shared" si="1840"/>
        <v>1</v>
      </c>
      <c r="AX1797" t="s">
        <v>114</v>
      </c>
      <c r="AY1797">
        <f t="shared" si="1841"/>
        <v>5</v>
      </c>
      <c r="AZ1797">
        <f t="shared" si="1842"/>
        <v>1</v>
      </c>
      <c r="BA1797" s="6">
        <f t="shared" si="1843"/>
        <v>22</v>
      </c>
      <c r="BB1797" s="6">
        <f t="shared" si="1844"/>
        <v>4</v>
      </c>
      <c r="BC1797" s="6">
        <f t="shared" si="1845"/>
        <v>5.5</v>
      </c>
      <c r="BD1797" s="9">
        <f t="shared" si="1846"/>
        <v>0.75</v>
      </c>
      <c r="BE1797" t="s">
        <v>93</v>
      </c>
      <c r="BF1797">
        <f t="shared" si="1847"/>
        <v>4</v>
      </c>
      <c r="BG1797">
        <f t="shared" si="1848"/>
        <v>1</v>
      </c>
      <c r="BH1797" t="s">
        <v>63</v>
      </c>
      <c r="BI1797">
        <f t="shared" si="1849"/>
        <v>1</v>
      </c>
      <c r="BJ1797">
        <f t="shared" si="1850"/>
        <v>1</v>
      </c>
      <c r="BK1797" t="s">
        <v>56</v>
      </c>
      <c r="BL1797">
        <f t="shared" si="1851"/>
        <v>0</v>
      </c>
      <c r="BM1797">
        <f t="shared" si="1852"/>
        <v>0</v>
      </c>
      <c r="BN1797" t="s">
        <v>56</v>
      </c>
      <c r="BO1797">
        <f t="shared" si="1853"/>
        <v>0</v>
      </c>
      <c r="BP1797">
        <f t="shared" si="1854"/>
        <v>0</v>
      </c>
      <c r="BQ1797" t="s">
        <v>66</v>
      </c>
      <c r="BR1797">
        <f t="shared" si="1855"/>
        <v>1</v>
      </c>
      <c r="BS1797">
        <f t="shared" si="1856"/>
        <v>1</v>
      </c>
      <c r="BT1797" t="s">
        <v>74</v>
      </c>
      <c r="BU1797">
        <f t="shared" si="1857"/>
        <v>7</v>
      </c>
      <c r="BV1797">
        <f t="shared" si="1858"/>
        <v>1</v>
      </c>
      <c r="BW1797" t="s">
        <v>79</v>
      </c>
      <c r="BX1797">
        <f t="shared" si="1859"/>
        <v>1</v>
      </c>
      <c r="BY1797">
        <f t="shared" si="1860"/>
        <v>1</v>
      </c>
      <c r="BZ1797" t="s">
        <v>80</v>
      </c>
      <c r="CA1797">
        <f t="shared" si="1861"/>
        <v>1</v>
      </c>
      <c r="CB1797">
        <f t="shared" si="1862"/>
        <v>1</v>
      </c>
      <c r="CC1797" t="s">
        <v>78</v>
      </c>
      <c r="CD1797">
        <f t="shared" si="1863"/>
        <v>1</v>
      </c>
      <c r="CE1797">
        <f t="shared" si="1864"/>
        <v>1</v>
      </c>
      <c r="CF1797" t="s">
        <v>82</v>
      </c>
      <c r="CG1797">
        <f t="shared" si="1865"/>
        <v>1</v>
      </c>
      <c r="CH1797">
        <f t="shared" si="1866"/>
        <v>1</v>
      </c>
      <c r="CI1797" t="s">
        <v>78</v>
      </c>
      <c r="CJ1797">
        <f t="shared" si="1867"/>
        <v>1</v>
      </c>
      <c r="CK1797">
        <f t="shared" si="1868"/>
        <v>1</v>
      </c>
      <c r="CL1797" t="s">
        <v>78</v>
      </c>
      <c r="CM1797">
        <f t="shared" si="1869"/>
        <v>7</v>
      </c>
      <c r="CN1797">
        <f t="shared" si="1870"/>
        <v>1</v>
      </c>
      <c r="CO1797" t="s">
        <v>83</v>
      </c>
      <c r="CP1797">
        <f t="shared" si="1871"/>
        <v>4</v>
      </c>
      <c r="CQ1797">
        <f t="shared" si="1872"/>
        <v>1</v>
      </c>
      <c r="CR1797" t="s">
        <v>112</v>
      </c>
      <c r="CS1797">
        <f t="shared" si="1873"/>
        <v>7</v>
      </c>
      <c r="CT1797">
        <f t="shared" si="1874"/>
        <v>1</v>
      </c>
      <c r="CU1797" t="s">
        <v>112</v>
      </c>
      <c r="CV1797">
        <f t="shared" si="1875"/>
        <v>7</v>
      </c>
      <c r="CW1797">
        <f t="shared" si="1876"/>
        <v>1</v>
      </c>
      <c r="CX1797" t="s">
        <v>112</v>
      </c>
      <c r="CY1797">
        <f t="shared" si="1877"/>
        <v>7</v>
      </c>
      <c r="CZ1797">
        <f t="shared" si="1878"/>
        <v>1</v>
      </c>
      <c r="DA1797" t="s">
        <v>99</v>
      </c>
      <c r="DB1797">
        <f t="shared" si="1879"/>
        <v>7</v>
      </c>
      <c r="DC1797">
        <f t="shared" si="1880"/>
        <v>1</v>
      </c>
      <c r="DD1797">
        <f t="shared" si="1881"/>
        <v>53</v>
      </c>
      <c r="DE1797">
        <f t="shared" si="1882"/>
        <v>14</v>
      </c>
      <c r="DF1797" s="7">
        <f t="shared" si="1883"/>
        <v>3.7857142857142856</v>
      </c>
      <c r="DG1797" s="8">
        <f t="shared" si="1884"/>
        <v>0.46428571428571425</v>
      </c>
      <c r="DH1797" s="1" t="s">
        <v>112</v>
      </c>
      <c r="DI1797" s="1" t="s">
        <v>56</v>
      </c>
      <c r="DJ1797" s="1" t="s">
        <v>93</v>
      </c>
      <c r="DK1797" s="1" t="s">
        <v>56</v>
      </c>
      <c r="DL1797" s="1" t="s">
        <v>93</v>
      </c>
      <c r="DM1797" s="1" t="s">
        <v>56</v>
      </c>
      <c r="DN1797" s="2" t="s">
        <v>56</v>
      </c>
      <c r="DO1797" s="2">
        <v>4</v>
      </c>
      <c r="DP1797" s="2">
        <v>4</v>
      </c>
      <c r="DQ1797" s="2">
        <v>4</v>
      </c>
      <c r="DR1797" s="2">
        <v>4</v>
      </c>
      <c r="DS1797" s="2">
        <v>4</v>
      </c>
    </row>
    <row r="1798" spans="1:123" x14ac:dyDescent="0.25">
      <c r="A1798">
        <v>2018</v>
      </c>
      <c r="B1798">
        <v>1796</v>
      </c>
      <c r="C1798" t="s">
        <v>102</v>
      </c>
      <c r="D1798">
        <v>3</v>
      </c>
      <c r="E1798">
        <v>36</v>
      </c>
      <c r="F1798">
        <v>1982</v>
      </c>
      <c r="G1798">
        <v>16</v>
      </c>
      <c r="H1798">
        <f t="shared" si="1821"/>
        <v>16</v>
      </c>
      <c r="I1798" t="s">
        <v>58</v>
      </c>
      <c r="J1798">
        <f t="shared" si="1822"/>
        <v>2</v>
      </c>
      <c r="K1798" t="s">
        <v>59</v>
      </c>
      <c r="L1798">
        <f t="shared" si="1823"/>
        <v>3</v>
      </c>
      <c r="M1798" t="s">
        <v>59</v>
      </c>
      <c r="N1798">
        <f t="shared" si="1824"/>
        <v>5</v>
      </c>
      <c r="O1798" t="s">
        <v>60</v>
      </c>
      <c r="P1798">
        <f t="shared" si="1825"/>
        <v>7</v>
      </c>
      <c r="Q1798">
        <f t="shared" si="1826"/>
        <v>1</v>
      </c>
      <c r="R1798">
        <v>5</v>
      </c>
      <c r="S1798" t="s">
        <v>101</v>
      </c>
      <c r="T1798">
        <f t="shared" si="1827"/>
        <v>1</v>
      </c>
      <c r="U1798">
        <f t="shared" si="1828"/>
        <v>1</v>
      </c>
      <c r="V1798" t="s">
        <v>92</v>
      </c>
      <c r="W1798">
        <v>54480</v>
      </c>
      <c r="X1798">
        <v>37455</v>
      </c>
      <c r="Y1798">
        <v>57832.5</v>
      </c>
      <c r="Z1798" t="s">
        <v>109</v>
      </c>
      <c r="AA1798">
        <f t="shared" si="1829"/>
        <v>5</v>
      </c>
      <c r="AB1798">
        <f t="shared" si="1830"/>
        <v>1</v>
      </c>
      <c r="AC1798" t="s">
        <v>62</v>
      </c>
      <c r="AD1798" s="6">
        <f t="shared" si="1831"/>
        <v>2</v>
      </c>
      <c r="AE1798">
        <f t="shared" si="1832"/>
        <v>1</v>
      </c>
      <c r="AF1798" t="s">
        <v>75</v>
      </c>
      <c r="AG1798" t="s">
        <v>194</v>
      </c>
      <c r="AH1798" t="s">
        <v>56</v>
      </c>
      <c r="AI1798" s="6" t="str">
        <f t="shared" si="1820"/>
        <v>Evangelical luth</v>
      </c>
      <c r="AJ1798" t="s">
        <v>71</v>
      </c>
      <c r="AK1798" s="6">
        <f t="shared" si="1833"/>
        <v>2</v>
      </c>
      <c r="AL1798" t="s">
        <v>71</v>
      </c>
      <c r="AM1798" s="6">
        <f t="shared" si="1833"/>
        <v>2</v>
      </c>
      <c r="AN1798" s="6">
        <f t="shared" si="1834"/>
        <v>0</v>
      </c>
      <c r="AO1798" t="s">
        <v>152</v>
      </c>
      <c r="AP1798">
        <f t="shared" si="1835"/>
        <v>4</v>
      </c>
      <c r="AQ1798">
        <f t="shared" si="1836"/>
        <v>1</v>
      </c>
      <c r="AR1798" t="s">
        <v>129</v>
      </c>
      <c r="AS1798">
        <f t="shared" si="1837"/>
        <v>3</v>
      </c>
      <c r="AT1798">
        <f t="shared" si="1838"/>
        <v>1</v>
      </c>
      <c r="AU1798" t="s">
        <v>100</v>
      </c>
      <c r="AV1798">
        <f t="shared" si="1839"/>
        <v>5</v>
      </c>
      <c r="AW1798">
        <f t="shared" si="1840"/>
        <v>1</v>
      </c>
      <c r="AX1798" t="s">
        <v>146</v>
      </c>
      <c r="AY1798">
        <f t="shared" si="1841"/>
        <v>3</v>
      </c>
      <c r="AZ1798">
        <f t="shared" si="1842"/>
        <v>1</v>
      </c>
      <c r="BA1798" s="6">
        <f t="shared" si="1843"/>
        <v>15</v>
      </c>
      <c r="BB1798" s="6">
        <f t="shared" si="1844"/>
        <v>4</v>
      </c>
      <c r="BC1798" s="6">
        <f t="shared" si="1845"/>
        <v>3.75</v>
      </c>
      <c r="BD1798" s="9">
        <f t="shared" si="1846"/>
        <v>0.45833333333333331</v>
      </c>
      <c r="BE1798" t="s">
        <v>56</v>
      </c>
      <c r="BF1798">
        <f t="shared" si="1847"/>
        <v>0</v>
      </c>
      <c r="BG1798">
        <f t="shared" si="1848"/>
        <v>0</v>
      </c>
      <c r="BH1798" t="s">
        <v>56</v>
      </c>
      <c r="BI1798">
        <f t="shared" si="1849"/>
        <v>0</v>
      </c>
      <c r="BJ1798">
        <f t="shared" si="1850"/>
        <v>0</v>
      </c>
      <c r="BK1798" t="s">
        <v>93</v>
      </c>
      <c r="BL1798">
        <f t="shared" si="1851"/>
        <v>4</v>
      </c>
      <c r="BM1798">
        <f t="shared" si="1852"/>
        <v>1</v>
      </c>
      <c r="BN1798" t="s">
        <v>93</v>
      </c>
      <c r="BO1798">
        <f t="shared" si="1853"/>
        <v>4</v>
      </c>
      <c r="BP1798">
        <f t="shared" si="1854"/>
        <v>1</v>
      </c>
      <c r="BQ1798" t="s">
        <v>94</v>
      </c>
      <c r="BR1798">
        <f t="shared" si="1855"/>
        <v>7</v>
      </c>
      <c r="BS1798">
        <f t="shared" si="1856"/>
        <v>1</v>
      </c>
      <c r="BT1798" t="s">
        <v>74</v>
      </c>
      <c r="BU1798">
        <f t="shared" si="1857"/>
        <v>7</v>
      </c>
      <c r="BV1798">
        <f t="shared" si="1858"/>
        <v>1</v>
      </c>
      <c r="BW1798" t="s">
        <v>56</v>
      </c>
      <c r="BX1798">
        <f t="shared" si="1859"/>
        <v>0</v>
      </c>
      <c r="BY1798">
        <f t="shared" si="1860"/>
        <v>0</v>
      </c>
      <c r="BZ1798" t="s">
        <v>56</v>
      </c>
      <c r="CA1798">
        <f t="shared" si="1861"/>
        <v>0</v>
      </c>
      <c r="CB1798">
        <f t="shared" si="1862"/>
        <v>0</v>
      </c>
      <c r="CC1798" t="s">
        <v>56</v>
      </c>
      <c r="CD1798">
        <f t="shared" si="1863"/>
        <v>0</v>
      </c>
      <c r="CE1798">
        <f t="shared" si="1864"/>
        <v>0</v>
      </c>
      <c r="CF1798" t="s">
        <v>56</v>
      </c>
      <c r="CG1798">
        <f t="shared" si="1865"/>
        <v>0</v>
      </c>
      <c r="CH1798">
        <f t="shared" si="1866"/>
        <v>0</v>
      </c>
      <c r="CI1798" t="s">
        <v>56</v>
      </c>
      <c r="CJ1798">
        <f t="shared" si="1867"/>
        <v>0</v>
      </c>
      <c r="CK1798">
        <f t="shared" si="1868"/>
        <v>0</v>
      </c>
      <c r="CL1798" t="s">
        <v>56</v>
      </c>
      <c r="CM1798">
        <f t="shared" si="1869"/>
        <v>0</v>
      </c>
      <c r="CN1798">
        <f t="shared" si="1870"/>
        <v>0</v>
      </c>
      <c r="CO1798" t="s">
        <v>56</v>
      </c>
      <c r="CP1798">
        <f t="shared" si="1871"/>
        <v>0</v>
      </c>
      <c r="CQ1798">
        <f t="shared" si="1872"/>
        <v>0</v>
      </c>
      <c r="CR1798" t="s">
        <v>56</v>
      </c>
      <c r="CS1798">
        <f t="shared" si="1873"/>
        <v>0</v>
      </c>
      <c r="CT1798">
        <f t="shared" si="1874"/>
        <v>0</v>
      </c>
      <c r="CU1798" t="s">
        <v>56</v>
      </c>
      <c r="CV1798">
        <f t="shared" si="1875"/>
        <v>0</v>
      </c>
      <c r="CW1798">
        <f t="shared" si="1876"/>
        <v>0</v>
      </c>
      <c r="CX1798" t="s">
        <v>56</v>
      </c>
      <c r="CY1798">
        <f t="shared" si="1877"/>
        <v>0</v>
      </c>
      <c r="CZ1798">
        <f t="shared" si="1878"/>
        <v>0</v>
      </c>
      <c r="DA1798" t="s">
        <v>86</v>
      </c>
      <c r="DB1798">
        <f t="shared" si="1879"/>
        <v>3</v>
      </c>
      <c r="DC1798">
        <f t="shared" si="1880"/>
        <v>1</v>
      </c>
      <c r="DD1798">
        <f t="shared" si="1881"/>
        <v>25</v>
      </c>
      <c r="DE1798">
        <f t="shared" si="1882"/>
        <v>5</v>
      </c>
      <c r="DF1798" s="7">
        <f t="shared" si="1883"/>
        <v>5</v>
      </c>
      <c r="DG1798" s="8">
        <f t="shared" si="1884"/>
        <v>0.66666666666666663</v>
      </c>
      <c r="DH1798" s="1" t="s">
        <v>56</v>
      </c>
      <c r="DI1798" s="1" t="s">
        <v>154</v>
      </c>
      <c r="DJ1798" s="1" t="s">
        <v>56</v>
      </c>
      <c r="DK1798" s="1" t="s">
        <v>74</v>
      </c>
      <c r="DL1798" s="1" t="s">
        <v>68</v>
      </c>
      <c r="DM1798" s="1" t="s">
        <v>65</v>
      </c>
      <c r="DN1798" s="2">
        <v>4</v>
      </c>
      <c r="DO1798" s="2" t="s">
        <v>56</v>
      </c>
      <c r="DP1798" s="2" t="s">
        <v>56</v>
      </c>
      <c r="DQ1798" s="2" t="s">
        <v>56</v>
      </c>
      <c r="DR1798" s="2" t="s">
        <v>56</v>
      </c>
      <c r="DS1798" s="2" t="s">
        <v>56</v>
      </c>
    </row>
    <row r="1799" spans="1:123" x14ac:dyDescent="0.25">
      <c r="A1799">
        <v>2018</v>
      </c>
      <c r="B1799">
        <v>1797</v>
      </c>
      <c r="C1799" t="s">
        <v>57</v>
      </c>
      <c r="D1799">
        <v>0</v>
      </c>
      <c r="E1799">
        <v>64</v>
      </c>
      <c r="F1799">
        <v>1954</v>
      </c>
      <c r="G1799">
        <v>18</v>
      </c>
      <c r="H1799">
        <f t="shared" si="1821"/>
        <v>18</v>
      </c>
      <c r="I1799" t="s">
        <v>90</v>
      </c>
      <c r="J1799">
        <f t="shared" si="1822"/>
        <v>1</v>
      </c>
      <c r="K1799" t="s">
        <v>59</v>
      </c>
      <c r="L1799">
        <f t="shared" si="1823"/>
        <v>3</v>
      </c>
      <c r="M1799" t="s">
        <v>59</v>
      </c>
      <c r="N1799">
        <f t="shared" si="1824"/>
        <v>5</v>
      </c>
      <c r="O1799" t="s">
        <v>132</v>
      </c>
      <c r="P1799">
        <f t="shared" si="1825"/>
        <v>1</v>
      </c>
      <c r="Q1799">
        <f t="shared" si="1826"/>
        <v>1</v>
      </c>
      <c r="R1799">
        <v>2</v>
      </c>
      <c r="S1799" t="s">
        <v>101</v>
      </c>
      <c r="T1799">
        <f t="shared" si="1827"/>
        <v>1</v>
      </c>
      <c r="U1799">
        <f t="shared" si="1828"/>
        <v>1</v>
      </c>
      <c r="V1799" t="s">
        <v>92</v>
      </c>
      <c r="W1799">
        <v>37455</v>
      </c>
      <c r="X1799">
        <v>24970</v>
      </c>
      <c r="Y1799">
        <v>38555</v>
      </c>
      <c r="Z1799" t="s">
        <v>81</v>
      </c>
      <c r="AA1799">
        <f t="shared" si="1829"/>
        <v>3</v>
      </c>
      <c r="AB1799">
        <f t="shared" si="1830"/>
        <v>1</v>
      </c>
      <c r="AC1799" t="s">
        <v>106</v>
      </c>
      <c r="AD1799" s="6">
        <f t="shared" si="1831"/>
        <v>6</v>
      </c>
      <c r="AE1799">
        <f t="shared" si="1832"/>
        <v>1</v>
      </c>
      <c r="AF1799" t="s">
        <v>75</v>
      </c>
      <c r="AG1799" t="s">
        <v>197</v>
      </c>
      <c r="AH1799" t="s">
        <v>56</v>
      </c>
      <c r="AI1799" s="6" t="str">
        <f t="shared" si="1820"/>
        <v>Am lutheran</v>
      </c>
      <c r="AJ1799" t="s">
        <v>71</v>
      </c>
      <c r="AK1799" s="6">
        <f t="shared" si="1833"/>
        <v>2</v>
      </c>
      <c r="AL1799" t="s">
        <v>71</v>
      </c>
      <c r="AM1799" s="6">
        <f t="shared" si="1833"/>
        <v>2</v>
      </c>
      <c r="AN1799" s="6">
        <f t="shared" si="1834"/>
        <v>0</v>
      </c>
      <c r="AO1799" t="s">
        <v>96</v>
      </c>
      <c r="AP1799">
        <f t="shared" si="1835"/>
        <v>3</v>
      </c>
      <c r="AQ1799">
        <f t="shared" si="1836"/>
        <v>1</v>
      </c>
      <c r="AR1799" t="s">
        <v>129</v>
      </c>
      <c r="AS1799">
        <f t="shared" si="1837"/>
        <v>3</v>
      </c>
      <c r="AT1799">
        <f t="shared" si="1838"/>
        <v>1</v>
      </c>
      <c r="AU1799" t="s">
        <v>113</v>
      </c>
      <c r="AV1799">
        <f t="shared" si="1839"/>
        <v>3</v>
      </c>
      <c r="AW1799">
        <f t="shared" si="1840"/>
        <v>1</v>
      </c>
      <c r="AX1799" t="s">
        <v>146</v>
      </c>
      <c r="AY1799">
        <f t="shared" si="1841"/>
        <v>3</v>
      </c>
      <c r="AZ1799">
        <f t="shared" si="1842"/>
        <v>1</v>
      </c>
      <c r="BA1799" s="6">
        <f t="shared" si="1843"/>
        <v>12</v>
      </c>
      <c r="BB1799" s="6">
        <f t="shared" si="1844"/>
        <v>4</v>
      </c>
      <c r="BC1799" s="6">
        <f t="shared" si="1845"/>
        <v>3</v>
      </c>
      <c r="BD1799" s="9">
        <f t="shared" si="1846"/>
        <v>0.33333333333333331</v>
      </c>
      <c r="BE1799" t="s">
        <v>56</v>
      </c>
      <c r="BF1799">
        <f t="shared" si="1847"/>
        <v>0</v>
      </c>
      <c r="BG1799">
        <f t="shared" si="1848"/>
        <v>0</v>
      </c>
      <c r="BH1799" t="s">
        <v>56</v>
      </c>
      <c r="BI1799">
        <f t="shared" si="1849"/>
        <v>0</v>
      </c>
      <c r="BJ1799">
        <f t="shared" si="1850"/>
        <v>0</v>
      </c>
      <c r="BK1799" t="s">
        <v>64</v>
      </c>
      <c r="BL1799">
        <f t="shared" si="1851"/>
        <v>4</v>
      </c>
      <c r="BM1799">
        <f t="shared" si="1852"/>
        <v>1</v>
      </c>
      <c r="BN1799" t="s">
        <v>64</v>
      </c>
      <c r="BO1799">
        <f t="shared" si="1853"/>
        <v>4</v>
      </c>
      <c r="BP1799">
        <f t="shared" si="1854"/>
        <v>1</v>
      </c>
      <c r="BQ1799" t="s">
        <v>56</v>
      </c>
      <c r="BR1799">
        <f t="shared" si="1855"/>
        <v>0</v>
      </c>
      <c r="BS1799">
        <f t="shared" si="1856"/>
        <v>0</v>
      </c>
      <c r="BT1799" t="s">
        <v>78</v>
      </c>
      <c r="BU1799">
        <f t="shared" si="1857"/>
        <v>1</v>
      </c>
      <c r="BV1799">
        <f t="shared" si="1858"/>
        <v>1</v>
      </c>
      <c r="BW1799" t="s">
        <v>117</v>
      </c>
      <c r="BX1799">
        <f t="shared" si="1859"/>
        <v>3</v>
      </c>
      <c r="BY1799">
        <f t="shared" si="1860"/>
        <v>1</v>
      </c>
      <c r="BZ1799" t="s">
        <v>139</v>
      </c>
      <c r="CA1799">
        <f t="shared" si="1861"/>
        <v>7</v>
      </c>
      <c r="CB1799">
        <f t="shared" si="1862"/>
        <v>1</v>
      </c>
      <c r="CC1799" t="s">
        <v>78</v>
      </c>
      <c r="CD1799">
        <f t="shared" si="1863"/>
        <v>1</v>
      </c>
      <c r="CE1799">
        <f t="shared" si="1864"/>
        <v>1</v>
      </c>
      <c r="CF1799" t="s">
        <v>82</v>
      </c>
      <c r="CG1799">
        <f t="shared" si="1865"/>
        <v>1</v>
      </c>
      <c r="CH1799">
        <f t="shared" si="1866"/>
        <v>1</v>
      </c>
      <c r="CI1799" t="s">
        <v>74</v>
      </c>
      <c r="CJ1799">
        <f t="shared" si="1867"/>
        <v>7</v>
      </c>
      <c r="CK1799">
        <f t="shared" si="1868"/>
        <v>1</v>
      </c>
      <c r="CL1799" t="s">
        <v>78</v>
      </c>
      <c r="CM1799">
        <f t="shared" si="1869"/>
        <v>7</v>
      </c>
      <c r="CN1799">
        <f t="shared" si="1870"/>
        <v>1</v>
      </c>
      <c r="CO1799" t="s">
        <v>160</v>
      </c>
      <c r="CP1799">
        <f t="shared" si="1871"/>
        <v>0</v>
      </c>
      <c r="CQ1799">
        <f t="shared" si="1872"/>
        <v>0</v>
      </c>
      <c r="CR1799" t="s">
        <v>67</v>
      </c>
      <c r="CS1799">
        <f t="shared" si="1873"/>
        <v>5</v>
      </c>
      <c r="CT1799">
        <f t="shared" si="1874"/>
        <v>1</v>
      </c>
      <c r="CU1799" t="s">
        <v>67</v>
      </c>
      <c r="CV1799">
        <f t="shared" si="1875"/>
        <v>5</v>
      </c>
      <c r="CW1799">
        <f t="shared" si="1876"/>
        <v>1</v>
      </c>
      <c r="CX1799" t="s">
        <v>67</v>
      </c>
      <c r="CY1799">
        <f t="shared" si="1877"/>
        <v>5</v>
      </c>
      <c r="CZ1799">
        <f t="shared" si="1878"/>
        <v>1</v>
      </c>
      <c r="DA1799" t="s">
        <v>56</v>
      </c>
      <c r="DB1799">
        <f t="shared" si="1879"/>
        <v>0</v>
      </c>
      <c r="DC1799">
        <f t="shared" si="1880"/>
        <v>0</v>
      </c>
      <c r="DD1799">
        <f t="shared" si="1881"/>
        <v>50</v>
      </c>
      <c r="DE1799">
        <f t="shared" si="1882"/>
        <v>12</v>
      </c>
      <c r="DF1799" s="7">
        <f t="shared" si="1883"/>
        <v>4.166666666666667</v>
      </c>
      <c r="DG1799" s="8">
        <f t="shared" si="1884"/>
        <v>0.52777777777777779</v>
      </c>
      <c r="DH1799" s="1" t="s">
        <v>67</v>
      </c>
      <c r="DI1799" s="1" t="s">
        <v>56</v>
      </c>
      <c r="DJ1799" s="1" t="s">
        <v>56</v>
      </c>
      <c r="DK1799" s="1" t="s">
        <v>74</v>
      </c>
      <c r="DL1799" s="1" t="s">
        <v>127</v>
      </c>
      <c r="DM1799" s="1" t="s">
        <v>64</v>
      </c>
      <c r="DN1799" s="2">
        <v>2</v>
      </c>
      <c r="DO1799" s="2">
        <v>4</v>
      </c>
      <c r="DP1799" s="2">
        <v>5</v>
      </c>
      <c r="DQ1799" s="2">
        <v>2</v>
      </c>
      <c r="DR1799" s="2">
        <v>4</v>
      </c>
      <c r="DS1799" s="2">
        <v>4</v>
      </c>
    </row>
    <row r="1800" spans="1:123" x14ac:dyDescent="0.25">
      <c r="A1800">
        <v>2018</v>
      </c>
      <c r="B1800">
        <v>1798</v>
      </c>
      <c r="C1800" t="s">
        <v>124</v>
      </c>
      <c r="D1800">
        <v>2</v>
      </c>
      <c r="E1800" t="s">
        <v>170</v>
      </c>
      <c r="F1800">
        <v>1929</v>
      </c>
      <c r="G1800">
        <v>16</v>
      </c>
      <c r="H1800">
        <f t="shared" si="1821"/>
        <v>16</v>
      </c>
      <c r="I1800" t="s">
        <v>90</v>
      </c>
      <c r="J1800">
        <f t="shared" si="1822"/>
        <v>1</v>
      </c>
      <c r="K1800" t="s">
        <v>59</v>
      </c>
      <c r="L1800">
        <f t="shared" si="1823"/>
        <v>3</v>
      </c>
      <c r="M1800" t="s">
        <v>59</v>
      </c>
      <c r="N1800">
        <f t="shared" si="1824"/>
        <v>5</v>
      </c>
      <c r="O1800" t="s">
        <v>60</v>
      </c>
      <c r="P1800">
        <f t="shared" si="1825"/>
        <v>7</v>
      </c>
      <c r="Q1800">
        <f t="shared" si="1826"/>
        <v>1</v>
      </c>
      <c r="R1800">
        <v>1</v>
      </c>
      <c r="S1800" t="s">
        <v>56</v>
      </c>
      <c r="T1800">
        <f t="shared" si="1827"/>
        <v>0</v>
      </c>
      <c r="U1800">
        <f t="shared" si="1828"/>
        <v>0</v>
      </c>
      <c r="V1800" t="s">
        <v>61</v>
      </c>
      <c r="W1800">
        <v>0</v>
      </c>
      <c r="X1800">
        <v>0</v>
      </c>
      <c r="Y1800">
        <v>0</v>
      </c>
      <c r="Z1800" t="s">
        <v>109</v>
      </c>
      <c r="AA1800">
        <f t="shared" si="1829"/>
        <v>5</v>
      </c>
      <c r="AB1800">
        <f t="shared" si="1830"/>
        <v>1</v>
      </c>
      <c r="AC1800" t="s">
        <v>71</v>
      </c>
      <c r="AD1800" s="6">
        <f t="shared" si="1831"/>
        <v>4</v>
      </c>
      <c r="AE1800">
        <f t="shared" si="1832"/>
        <v>1</v>
      </c>
      <c r="AF1800" t="s">
        <v>75</v>
      </c>
      <c r="AG1800" t="s">
        <v>192</v>
      </c>
      <c r="AH1800" t="s">
        <v>56</v>
      </c>
      <c r="AI1800" s="6" t="str">
        <f t="shared" si="1820"/>
        <v>Am baptist asso</v>
      </c>
      <c r="AJ1800" t="s">
        <v>77</v>
      </c>
      <c r="AK1800" s="6">
        <f t="shared" si="1833"/>
        <v>3</v>
      </c>
      <c r="AL1800" t="s">
        <v>77</v>
      </c>
      <c r="AM1800" s="6">
        <f t="shared" si="1833"/>
        <v>3</v>
      </c>
      <c r="AN1800" s="6">
        <f t="shared" si="1834"/>
        <v>0</v>
      </c>
      <c r="AO1800" t="s">
        <v>116</v>
      </c>
      <c r="AP1800">
        <f t="shared" si="1835"/>
        <v>6</v>
      </c>
      <c r="AQ1800">
        <f t="shared" si="1836"/>
        <v>1</v>
      </c>
      <c r="AR1800" t="s">
        <v>73</v>
      </c>
      <c r="AS1800">
        <f t="shared" si="1837"/>
        <v>7</v>
      </c>
      <c r="AT1800">
        <f t="shared" si="1838"/>
        <v>1</v>
      </c>
      <c r="AU1800" t="s">
        <v>100</v>
      </c>
      <c r="AV1800">
        <f t="shared" si="1839"/>
        <v>5</v>
      </c>
      <c r="AW1800">
        <f t="shared" si="1840"/>
        <v>1</v>
      </c>
      <c r="AX1800" t="s">
        <v>88</v>
      </c>
      <c r="AY1800">
        <f t="shared" si="1841"/>
        <v>7</v>
      </c>
      <c r="AZ1800">
        <f t="shared" si="1842"/>
        <v>1</v>
      </c>
      <c r="BA1800" s="6">
        <f t="shared" si="1843"/>
        <v>25</v>
      </c>
      <c r="BB1800" s="6">
        <f t="shared" si="1844"/>
        <v>4</v>
      </c>
      <c r="BC1800" s="6">
        <f t="shared" si="1845"/>
        <v>6.25</v>
      </c>
      <c r="BD1800" s="9">
        <f t="shared" si="1846"/>
        <v>0.875</v>
      </c>
      <c r="BE1800" t="s">
        <v>64</v>
      </c>
      <c r="BF1800">
        <f t="shared" si="1847"/>
        <v>4</v>
      </c>
      <c r="BG1800">
        <f t="shared" si="1848"/>
        <v>1</v>
      </c>
      <c r="BH1800" t="s">
        <v>64</v>
      </c>
      <c r="BI1800">
        <f t="shared" si="1849"/>
        <v>4</v>
      </c>
      <c r="BJ1800">
        <f t="shared" si="1850"/>
        <v>1</v>
      </c>
      <c r="BK1800" t="s">
        <v>56</v>
      </c>
      <c r="BL1800">
        <f t="shared" si="1851"/>
        <v>0</v>
      </c>
      <c r="BM1800">
        <f t="shared" si="1852"/>
        <v>0</v>
      </c>
      <c r="BN1800" t="s">
        <v>56</v>
      </c>
      <c r="BO1800">
        <f t="shared" si="1853"/>
        <v>0</v>
      </c>
      <c r="BP1800">
        <f t="shared" si="1854"/>
        <v>0</v>
      </c>
      <c r="BQ1800" t="s">
        <v>94</v>
      </c>
      <c r="BR1800">
        <f t="shared" si="1855"/>
        <v>7</v>
      </c>
      <c r="BS1800">
        <f t="shared" si="1856"/>
        <v>1</v>
      </c>
      <c r="BT1800" t="s">
        <v>74</v>
      </c>
      <c r="BU1800">
        <f t="shared" si="1857"/>
        <v>7</v>
      </c>
      <c r="BV1800">
        <f t="shared" si="1858"/>
        <v>1</v>
      </c>
      <c r="BW1800" t="s">
        <v>79</v>
      </c>
      <c r="BX1800">
        <f t="shared" si="1859"/>
        <v>1</v>
      </c>
      <c r="BY1800">
        <f t="shared" si="1860"/>
        <v>1</v>
      </c>
      <c r="BZ1800" t="s">
        <v>80</v>
      </c>
      <c r="CA1800">
        <f t="shared" si="1861"/>
        <v>1</v>
      </c>
      <c r="CB1800">
        <f t="shared" si="1862"/>
        <v>1</v>
      </c>
      <c r="CC1800" t="s">
        <v>78</v>
      </c>
      <c r="CD1800">
        <f t="shared" si="1863"/>
        <v>1</v>
      </c>
      <c r="CE1800">
        <f t="shared" si="1864"/>
        <v>1</v>
      </c>
      <c r="CF1800" t="s">
        <v>82</v>
      </c>
      <c r="CG1800">
        <f t="shared" si="1865"/>
        <v>1</v>
      </c>
      <c r="CH1800">
        <f t="shared" si="1866"/>
        <v>1</v>
      </c>
      <c r="CI1800" t="s">
        <v>78</v>
      </c>
      <c r="CJ1800">
        <f t="shared" si="1867"/>
        <v>1</v>
      </c>
      <c r="CK1800">
        <f t="shared" si="1868"/>
        <v>1</v>
      </c>
      <c r="CL1800" t="s">
        <v>78</v>
      </c>
      <c r="CM1800">
        <f t="shared" si="1869"/>
        <v>7</v>
      </c>
      <c r="CN1800">
        <f t="shared" si="1870"/>
        <v>1</v>
      </c>
      <c r="CO1800" t="s">
        <v>84</v>
      </c>
      <c r="CP1800">
        <f t="shared" si="1871"/>
        <v>3</v>
      </c>
      <c r="CQ1800">
        <f t="shared" si="1872"/>
        <v>1</v>
      </c>
      <c r="CR1800" t="s">
        <v>83</v>
      </c>
      <c r="CS1800">
        <f t="shared" si="1873"/>
        <v>4</v>
      </c>
      <c r="CT1800">
        <f t="shared" si="1874"/>
        <v>1</v>
      </c>
      <c r="CU1800" t="s">
        <v>67</v>
      </c>
      <c r="CV1800">
        <f t="shared" si="1875"/>
        <v>5</v>
      </c>
      <c r="CW1800">
        <f t="shared" si="1876"/>
        <v>1</v>
      </c>
      <c r="CX1800" t="s">
        <v>67</v>
      </c>
      <c r="CY1800">
        <f t="shared" si="1877"/>
        <v>5</v>
      </c>
      <c r="CZ1800">
        <f t="shared" si="1878"/>
        <v>1</v>
      </c>
      <c r="DA1800" t="s">
        <v>155</v>
      </c>
      <c r="DB1800">
        <f t="shared" si="1879"/>
        <v>1</v>
      </c>
      <c r="DC1800">
        <f t="shared" si="1880"/>
        <v>1</v>
      </c>
      <c r="DD1800">
        <f t="shared" si="1881"/>
        <v>48</v>
      </c>
      <c r="DE1800">
        <f t="shared" si="1882"/>
        <v>14</v>
      </c>
      <c r="DF1800" s="7">
        <f t="shared" si="1883"/>
        <v>3.4285714285714284</v>
      </c>
      <c r="DG1800" s="8">
        <f t="shared" si="1884"/>
        <v>0.40476190476190471</v>
      </c>
      <c r="DH1800" s="1" t="s">
        <v>83</v>
      </c>
      <c r="DI1800" s="1" t="s">
        <v>56</v>
      </c>
      <c r="DJ1800" s="1" t="s">
        <v>65</v>
      </c>
      <c r="DK1800" s="1" t="s">
        <v>56</v>
      </c>
      <c r="DL1800" s="1" t="s">
        <v>68</v>
      </c>
      <c r="DM1800" s="1" t="s">
        <v>56</v>
      </c>
      <c r="DN1800" s="2" t="s">
        <v>56</v>
      </c>
      <c r="DO1800" s="2">
        <v>3</v>
      </c>
      <c r="DP1800" s="2">
        <v>2</v>
      </c>
      <c r="DQ1800" s="2">
        <v>3</v>
      </c>
      <c r="DR1800" s="2">
        <v>6</v>
      </c>
      <c r="DS1800" s="2">
        <v>5</v>
      </c>
    </row>
    <row r="1801" spans="1:123" x14ac:dyDescent="0.25">
      <c r="A1801">
        <v>2018</v>
      </c>
      <c r="B1801">
        <v>1799</v>
      </c>
      <c r="C1801" t="s">
        <v>102</v>
      </c>
      <c r="D1801">
        <v>2</v>
      </c>
      <c r="E1801">
        <v>63</v>
      </c>
      <c r="F1801">
        <v>1955</v>
      </c>
      <c r="G1801">
        <v>16</v>
      </c>
      <c r="H1801">
        <f t="shared" si="1821"/>
        <v>16</v>
      </c>
      <c r="I1801" t="s">
        <v>90</v>
      </c>
      <c r="J1801">
        <f t="shared" si="1822"/>
        <v>1</v>
      </c>
      <c r="K1801" t="s">
        <v>59</v>
      </c>
      <c r="L1801">
        <f t="shared" si="1823"/>
        <v>3</v>
      </c>
      <c r="M1801" t="s">
        <v>89</v>
      </c>
      <c r="N1801">
        <f t="shared" si="1824"/>
        <v>4</v>
      </c>
      <c r="O1801" t="s">
        <v>132</v>
      </c>
      <c r="P1801">
        <f t="shared" si="1825"/>
        <v>1</v>
      </c>
      <c r="Q1801">
        <f t="shared" si="1826"/>
        <v>1</v>
      </c>
      <c r="R1801">
        <v>1</v>
      </c>
      <c r="S1801" t="s">
        <v>101</v>
      </c>
      <c r="T1801">
        <f t="shared" si="1827"/>
        <v>1</v>
      </c>
      <c r="U1801">
        <f t="shared" si="1828"/>
        <v>1</v>
      </c>
      <c r="V1801" t="s">
        <v>92</v>
      </c>
      <c r="W1801">
        <v>37455</v>
      </c>
      <c r="X1801">
        <v>20430</v>
      </c>
      <c r="Y1801">
        <v>31545</v>
      </c>
      <c r="Z1801" t="s">
        <v>81</v>
      </c>
      <c r="AA1801">
        <f t="shared" si="1829"/>
        <v>3</v>
      </c>
      <c r="AB1801">
        <f t="shared" si="1830"/>
        <v>1</v>
      </c>
      <c r="AC1801" t="s">
        <v>71</v>
      </c>
      <c r="AD1801" s="6">
        <f t="shared" si="1831"/>
        <v>4</v>
      </c>
      <c r="AE1801">
        <f t="shared" si="1832"/>
        <v>1</v>
      </c>
      <c r="AF1801" t="s">
        <v>75</v>
      </c>
      <c r="AG1801" t="s">
        <v>190</v>
      </c>
      <c r="AH1801" t="s">
        <v>56</v>
      </c>
      <c r="AI1801" s="6" t="str">
        <f t="shared" si="1820"/>
        <v>Southern baptist</v>
      </c>
      <c r="AJ1801" t="s">
        <v>77</v>
      </c>
      <c r="AK1801" s="6">
        <f t="shared" si="1833"/>
        <v>3</v>
      </c>
      <c r="AL1801" t="s">
        <v>77</v>
      </c>
      <c r="AM1801" s="6">
        <f t="shared" si="1833"/>
        <v>3</v>
      </c>
      <c r="AN1801" s="6">
        <f t="shared" si="1834"/>
        <v>0</v>
      </c>
      <c r="AO1801" t="s">
        <v>152</v>
      </c>
      <c r="AP1801">
        <f t="shared" si="1835"/>
        <v>4</v>
      </c>
      <c r="AQ1801">
        <f t="shared" si="1836"/>
        <v>1</v>
      </c>
      <c r="AR1801" t="s">
        <v>129</v>
      </c>
      <c r="AS1801">
        <f t="shared" si="1837"/>
        <v>3</v>
      </c>
      <c r="AT1801">
        <f t="shared" si="1838"/>
        <v>1</v>
      </c>
      <c r="AU1801" t="s">
        <v>100</v>
      </c>
      <c r="AV1801">
        <f t="shared" si="1839"/>
        <v>5</v>
      </c>
      <c r="AW1801">
        <f t="shared" si="1840"/>
        <v>1</v>
      </c>
      <c r="AX1801" t="s">
        <v>114</v>
      </c>
      <c r="AY1801">
        <f t="shared" si="1841"/>
        <v>5</v>
      </c>
      <c r="AZ1801">
        <f t="shared" si="1842"/>
        <v>1</v>
      </c>
      <c r="BA1801" s="6">
        <f t="shared" si="1843"/>
        <v>17</v>
      </c>
      <c r="BB1801" s="6">
        <f t="shared" si="1844"/>
        <v>4</v>
      </c>
      <c r="BC1801" s="6">
        <f t="shared" si="1845"/>
        <v>4.25</v>
      </c>
      <c r="BD1801" s="9">
        <f t="shared" si="1846"/>
        <v>0.54166666666666663</v>
      </c>
      <c r="BE1801" t="s">
        <v>65</v>
      </c>
      <c r="BF1801">
        <f t="shared" si="1847"/>
        <v>7</v>
      </c>
      <c r="BG1801">
        <f t="shared" si="1848"/>
        <v>1</v>
      </c>
      <c r="BH1801" t="s">
        <v>64</v>
      </c>
      <c r="BI1801">
        <f t="shared" si="1849"/>
        <v>4</v>
      </c>
      <c r="BJ1801">
        <f t="shared" si="1850"/>
        <v>1</v>
      </c>
      <c r="BK1801" t="s">
        <v>56</v>
      </c>
      <c r="BL1801">
        <f t="shared" si="1851"/>
        <v>0</v>
      </c>
      <c r="BM1801">
        <f t="shared" si="1852"/>
        <v>0</v>
      </c>
      <c r="BN1801" t="s">
        <v>56</v>
      </c>
      <c r="BO1801">
        <f t="shared" si="1853"/>
        <v>0</v>
      </c>
      <c r="BP1801">
        <f t="shared" si="1854"/>
        <v>0</v>
      </c>
      <c r="BQ1801" t="s">
        <v>94</v>
      </c>
      <c r="BR1801">
        <f t="shared" si="1855"/>
        <v>7</v>
      </c>
      <c r="BS1801">
        <f t="shared" si="1856"/>
        <v>1</v>
      </c>
      <c r="BT1801" t="s">
        <v>74</v>
      </c>
      <c r="BU1801">
        <f t="shared" si="1857"/>
        <v>7</v>
      </c>
      <c r="BV1801">
        <f t="shared" si="1858"/>
        <v>1</v>
      </c>
      <c r="BW1801" t="s">
        <v>56</v>
      </c>
      <c r="BX1801">
        <f t="shared" si="1859"/>
        <v>0</v>
      </c>
      <c r="BY1801">
        <f t="shared" si="1860"/>
        <v>0</v>
      </c>
      <c r="BZ1801" t="s">
        <v>56</v>
      </c>
      <c r="CA1801">
        <f t="shared" si="1861"/>
        <v>0</v>
      </c>
      <c r="CB1801">
        <f t="shared" si="1862"/>
        <v>0</v>
      </c>
      <c r="CC1801" t="s">
        <v>56</v>
      </c>
      <c r="CD1801">
        <f t="shared" si="1863"/>
        <v>0</v>
      </c>
      <c r="CE1801">
        <f t="shared" si="1864"/>
        <v>0</v>
      </c>
      <c r="CF1801" t="s">
        <v>56</v>
      </c>
      <c r="CG1801">
        <f t="shared" si="1865"/>
        <v>0</v>
      </c>
      <c r="CH1801">
        <f t="shared" si="1866"/>
        <v>0</v>
      </c>
      <c r="CI1801" t="s">
        <v>56</v>
      </c>
      <c r="CJ1801">
        <f t="shared" si="1867"/>
        <v>0</v>
      </c>
      <c r="CK1801">
        <f t="shared" si="1868"/>
        <v>0</v>
      </c>
      <c r="CL1801" t="s">
        <v>56</v>
      </c>
      <c r="CM1801">
        <f t="shared" si="1869"/>
        <v>0</v>
      </c>
      <c r="CN1801">
        <f t="shared" si="1870"/>
        <v>0</v>
      </c>
      <c r="CO1801" t="s">
        <v>56</v>
      </c>
      <c r="CP1801">
        <f t="shared" si="1871"/>
        <v>0</v>
      </c>
      <c r="CQ1801">
        <f t="shared" si="1872"/>
        <v>0</v>
      </c>
      <c r="CR1801" t="s">
        <v>56</v>
      </c>
      <c r="CS1801">
        <f t="shared" si="1873"/>
        <v>0</v>
      </c>
      <c r="CT1801">
        <f t="shared" si="1874"/>
        <v>0</v>
      </c>
      <c r="CU1801" t="s">
        <v>56</v>
      </c>
      <c r="CV1801">
        <f t="shared" si="1875"/>
        <v>0</v>
      </c>
      <c r="CW1801">
        <f t="shared" si="1876"/>
        <v>0</v>
      </c>
      <c r="CX1801" t="s">
        <v>56</v>
      </c>
      <c r="CY1801">
        <f t="shared" si="1877"/>
        <v>0</v>
      </c>
      <c r="CZ1801">
        <f t="shared" si="1878"/>
        <v>0</v>
      </c>
      <c r="DA1801" t="s">
        <v>99</v>
      </c>
      <c r="DB1801">
        <f t="shared" si="1879"/>
        <v>7</v>
      </c>
      <c r="DC1801">
        <f t="shared" si="1880"/>
        <v>1</v>
      </c>
      <c r="DD1801">
        <f t="shared" si="1881"/>
        <v>25</v>
      </c>
      <c r="DE1801">
        <f t="shared" si="1882"/>
        <v>4</v>
      </c>
      <c r="DF1801" s="7">
        <f t="shared" si="1883"/>
        <v>6.25</v>
      </c>
      <c r="DG1801" s="8">
        <f t="shared" si="1884"/>
        <v>0.875</v>
      </c>
      <c r="DH1801" s="1" t="s">
        <v>56</v>
      </c>
      <c r="DI1801" s="1" t="s">
        <v>154</v>
      </c>
      <c r="DJ1801" s="1" t="s">
        <v>65</v>
      </c>
      <c r="DK1801" s="1" t="s">
        <v>93</v>
      </c>
      <c r="DL1801" s="1" t="s">
        <v>68</v>
      </c>
      <c r="DM1801" s="1" t="s">
        <v>56</v>
      </c>
      <c r="DN1801" s="2">
        <v>4</v>
      </c>
      <c r="DO1801" s="2" t="s">
        <v>56</v>
      </c>
      <c r="DP1801" s="2" t="s">
        <v>56</v>
      </c>
      <c r="DQ1801" s="2" t="s">
        <v>56</v>
      </c>
      <c r="DR1801" s="2" t="s">
        <v>56</v>
      </c>
      <c r="DS1801" s="2" t="s">
        <v>56</v>
      </c>
    </row>
    <row r="1802" spans="1:123" x14ac:dyDescent="0.25">
      <c r="A1802">
        <v>2018</v>
      </c>
      <c r="B1802">
        <v>1800</v>
      </c>
      <c r="C1802" t="s">
        <v>57</v>
      </c>
      <c r="D1802">
        <v>1</v>
      </c>
      <c r="E1802">
        <v>24</v>
      </c>
      <c r="F1802">
        <v>1994</v>
      </c>
      <c r="G1802">
        <v>11</v>
      </c>
      <c r="H1802">
        <f t="shared" si="1821"/>
        <v>11</v>
      </c>
      <c r="I1802" t="s">
        <v>58</v>
      </c>
      <c r="J1802">
        <f t="shared" si="1822"/>
        <v>2</v>
      </c>
      <c r="K1802" t="s">
        <v>119</v>
      </c>
      <c r="L1802">
        <f t="shared" si="1823"/>
        <v>2</v>
      </c>
      <c r="M1802" t="s">
        <v>89</v>
      </c>
      <c r="N1802">
        <f t="shared" si="1824"/>
        <v>4</v>
      </c>
      <c r="O1802" t="s">
        <v>132</v>
      </c>
      <c r="P1802">
        <f t="shared" si="1825"/>
        <v>1</v>
      </c>
      <c r="Q1802">
        <f t="shared" si="1826"/>
        <v>1</v>
      </c>
      <c r="R1802">
        <v>1</v>
      </c>
      <c r="S1802" t="s">
        <v>56</v>
      </c>
      <c r="T1802">
        <f t="shared" si="1827"/>
        <v>0</v>
      </c>
      <c r="U1802">
        <f t="shared" si="1828"/>
        <v>0</v>
      </c>
      <c r="V1802" t="s">
        <v>92</v>
      </c>
      <c r="W1802">
        <v>14755</v>
      </c>
      <c r="X1802">
        <v>14755</v>
      </c>
      <c r="Y1802">
        <v>22782.5</v>
      </c>
      <c r="Z1802" t="s">
        <v>81</v>
      </c>
      <c r="AA1802">
        <f t="shared" si="1829"/>
        <v>3</v>
      </c>
      <c r="AB1802">
        <f t="shared" si="1830"/>
        <v>1</v>
      </c>
      <c r="AC1802" t="s">
        <v>71</v>
      </c>
      <c r="AD1802" s="6">
        <f t="shared" si="1831"/>
        <v>4</v>
      </c>
      <c r="AE1802">
        <f t="shared" si="1832"/>
        <v>1</v>
      </c>
      <c r="AF1802" t="s">
        <v>75</v>
      </c>
      <c r="AG1802" t="s">
        <v>93</v>
      </c>
      <c r="AH1802" t="s">
        <v>56</v>
      </c>
      <c r="AI1802" s="6" t="str">
        <f t="shared" si="1820"/>
        <v>Don't know</v>
      </c>
      <c r="AJ1802" t="s">
        <v>144</v>
      </c>
      <c r="AK1802" s="6">
        <f t="shared" si="1833"/>
        <v>0</v>
      </c>
      <c r="AL1802" t="s">
        <v>71</v>
      </c>
      <c r="AM1802" s="6">
        <f t="shared" si="1833"/>
        <v>2</v>
      </c>
      <c r="AN1802" s="6">
        <f t="shared" si="1834"/>
        <v>-2</v>
      </c>
      <c r="AO1802" t="s">
        <v>128</v>
      </c>
      <c r="AP1802">
        <f t="shared" si="1835"/>
        <v>5</v>
      </c>
      <c r="AQ1802">
        <f t="shared" si="1836"/>
        <v>1</v>
      </c>
      <c r="AR1802" t="s">
        <v>129</v>
      </c>
      <c r="AS1802">
        <f t="shared" si="1837"/>
        <v>3</v>
      </c>
      <c r="AT1802">
        <f t="shared" si="1838"/>
        <v>1</v>
      </c>
      <c r="AU1802" t="s">
        <v>113</v>
      </c>
      <c r="AV1802">
        <f t="shared" si="1839"/>
        <v>3</v>
      </c>
      <c r="AW1802">
        <f t="shared" si="1840"/>
        <v>1</v>
      </c>
      <c r="AX1802" t="s">
        <v>146</v>
      </c>
      <c r="AY1802">
        <f t="shared" si="1841"/>
        <v>3</v>
      </c>
      <c r="AZ1802">
        <f t="shared" si="1842"/>
        <v>1</v>
      </c>
      <c r="BA1802" s="6">
        <f t="shared" si="1843"/>
        <v>14</v>
      </c>
      <c r="BB1802" s="6">
        <f t="shared" si="1844"/>
        <v>4</v>
      </c>
      <c r="BC1802" s="6">
        <f t="shared" si="1845"/>
        <v>3.5</v>
      </c>
      <c r="BD1802" s="9">
        <f t="shared" si="1846"/>
        <v>0.41666666666666669</v>
      </c>
      <c r="BE1802" t="s">
        <v>65</v>
      </c>
      <c r="BF1802">
        <f t="shared" si="1847"/>
        <v>7</v>
      </c>
      <c r="BG1802">
        <f t="shared" si="1848"/>
        <v>1</v>
      </c>
      <c r="BH1802" t="s">
        <v>64</v>
      </c>
      <c r="BI1802">
        <f t="shared" si="1849"/>
        <v>4</v>
      </c>
      <c r="BJ1802">
        <f t="shared" si="1850"/>
        <v>1</v>
      </c>
      <c r="BK1802" t="s">
        <v>56</v>
      </c>
      <c r="BL1802">
        <f t="shared" si="1851"/>
        <v>0</v>
      </c>
      <c r="BM1802">
        <f t="shared" si="1852"/>
        <v>0</v>
      </c>
      <c r="BN1802" t="s">
        <v>56</v>
      </c>
      <c r="BO1802">
        <f t="shared" si="1853"/>
        <v>0</v>
      </c>
      <c r="BP1802">
        <f t="shared" si="1854"/>
        <v>0</v>
      </c>
      <c r="BQ1802" t="s">
        <v>66</v>
      </c>
      <c r="BR1802">
        <f t="shared" si="1855"/>
        <v>1</v>
      </c>
      <c r="BS1802">
        <f t="shared" si="1856"/>
        <v>1</v>
      </c>
      <c r="BT1802" t="s">
        <v>74</v>
      </c>
      <c r="BU1802">
        <f t="shared" si="1857"/>
        <v>7</v>
      </c>
      <c r="BV1802">
        <f t="shared" si="1858"/>
        <v>1</v>
      </c>
      <c r="BW1802" t="s">
        <v>167</v>
      </c>
      <c r="BX1802">
        <f t="shared" si="1859"/>
        <v>7</v>
      </c>
      <c r="BY1802">
        <f t="shared" si="1860"/>
        <v>1</v>
      </c>
      <c r="BZ1802" t="s">
        <v>108</v>
      </c>
      <c r="CA1802">
        <f t="shared" si="1861"/>
        <v>4</v>
      </c>
      <c r="CB1802">
        <f t="shared" si="1862"/>
        <v>1</v>
      </c>
      <c r="CC1802" t="s">
        <v>78</v>
      </c>
      <c r="CD1802">
        <f t="shared" si="1863"/>
        <v>1</v>
      </c>
      <c r="CE1802">
        <f t="shared" si="1864"/>
        <v>1</v>
      </c>
      <c r="CF1802" t="s">
        <v>82</v>
      </c>
      <c r="CG1802">
        <f t="shared" si="1865"/>
        <v>1</v>
      </c>
      <c r="CH1802">
        <f t="shared" si="1866"/>
        <v>1</v>
      </c>
      <c r="CI1802" t="s">
        <v>74</v>
      </c>
      <c r="CJ1802">
        <f t="shared" si="1867"/>
        <v>7</v>
      </c>
      <c r="CK1802">
        <f t="shared" si="1868"/>
        <v>1</v>
      </c>
      <c r="CL1802" t="s">
        <v>78</v>
      </c>
      <c r="CM1802">
        <f t="shared" si="1869"/>
        <v>7</v>
      </c>
      <c r="CN1802">
        <f t="shared" si="1870"/>
        <v>1</v>
      </c>
      <c r="CO1802" t="s">
        <v>112</v>
      </c>
      <c r="CP1802">
        <f t="shared" si="1871"/>
        <v>7</v>
      </c>
      <c r="CQ1802">
        <f t="shared" si="1872"/>
        <v>1</v>
      </c>
      <c r="CR1802" t="s">
        <v>112</v>
      </c>
      <c r="CS1802">
        <f t="shared" si="1873"/>
        <v>7</v>
      </c>
      <c r="CT1802">
        <f t="shared" si="1874"/>
        <v>1</v>
      </c>
      <c r="CU1802" t="s">
        <v>112</v>
      </c>
      <c r="CV1802">
        <f t="shared" si="1875"/>
        <v>7</v>
      </c>
      <c r="CW1802">
        <f t="shared" si="1876"/>
        <v>1</v>
      </c>
      <c r="CX1802" t="s">
        <v>112</v>
      </c>
      <c r="CY1802">
        <f t="shared" si="1877"/>
        <v>7</v>
      </c>
      <c r="CZ1802">
        <f t="shared" si="1878"/>
        <v>1</v>
      </c>
      <c r="DA1802" t="s">
        <v>99</v>
      </c>
      <c r="DB1802">
        <f t="shared" si="1879"/>
        <v>7</v>
      </c>
      <c r="DC1802">
        <f t="shared" si="1880"/>
        <v>1</v>
      </c>
      <c r="DD1802">
        <f t="shared" si="1881"/>
        <v>74</v>
      </c>
      <c r="DE1802">
        <f t="shared" si="1882"/>
        <v>14</v>
      </c>
      <c r="DF1802" s="7">
        <f t="shared" si="1883"/>
        <v>5.2857142857142856</v>
      </c>
      <c r="DG1802" s="8">
        <f t="shared" si="1884"/>
        <v>0.7142857142857143</v>
      </c>
      <c r="DH1802" s="1" t="s">
        <v>112</v>
      </c>
      <c r="DI1802" s="1" t="s">
        <v>135</v>
      </c>
      <c r="DJ1802" s="1" t="s">
        <v>65</v>
      </c>
      <c r="DK1802" s="1" t="s">
        <v>56</v>
      </c>
      <c r="DL1802" s="1" t="s">
        <v>127</v>
      </c>
      <c r="DM1802" s="1" t="s">
        <v>56</v>
      </c>
      <c r="DN1802" s="2" t="s">
        <v>56</v>
      </c>
      <c r="DO1802" s="2">
        <v>4</v>
      </c>
      <c r="DP1802" s="2">
        <v>4</v>
      </c>
      <c r="DQ1802" s="2">
        <v>4</v>
      </c>
      <c r="DR1802" s="2">
        <v>4</v>
      </c>
      <c r="DS1802" s="2">
        <v>4</v>
      </c>
    </row>
    <row r="1803" spans="1:123" x14ac:dyDescent="0.25">
      <c r="A1803">
        <v>2018</v>
      </c>
      <c r="B1803">
        <v>1801</v>
      </c>
      <c r="C1803" t="s">
        <v>118</v>
      </c>
      <c r="D1803">
        <v>3</v>
      </c>
      <c r="E1803">
        <v>35</v>
      </c>
      <c r="F1803">
        <v>1983</v>
      </c>
      <c r="G1803">
        <v>14</v>
      </c>
      <c r="H1803">
        <f t="shared" si="1821"/>
        <v>14</v>
      </c>
      <c r="I1803" t="s">
        <v>90</v>
      </c>
      <c r="J1803">
        <f t="shared" si="1822"/>
        <v>1</v>
      </c>
      <c r="K1803" t="s">
        <v>59</v>
      </c>
      <c r="L1803">
        <f t="shared" si="1823"/>
        <v>3</v>
      </c>
      <c r="M1803" t="s">
        <v>89</v>
      </c>
      <c r="N1803">
        <f t="shared" si="1824"/>
        <v>4</v>
      </c>
      <c r="O1803" t="s">
        <v>132</v>
      </c>
      <c r="P1803">
        <f t="shared" si="1825"/>
        <v>1</v>
      </c>
      <c r="Q1803">
        <f t="shared" si="1826"/>
        <v>1</v>
      </c>
      <c r="R1803">
        <v>1</v>
      </c>
      <c r="S1803" t="s">
        <v>101</v>
      </c>
      <c r="T1803">
        <f t="shared" si="1827"/>
        <v>1</v>
      </c>
      <c r="U1803">
        <f t="shared" si="1828"/>
        <v>1</v>
      </c>
      <c r="V1803" t="s">
        <v>92</v>
      </c>
      <c r="W1803">
        <v>20430</v>
      </c>
      <c r="X1803">
        <v>20430</v>
      </c>
      <c r="Y1803">
        <v>31545</v>
      </c>
      <c r="Z1803" t="s">
        <v>81</v>
      </c>
      <c r="AA1803">
        <f t="shared" si="1829"/>
        <v>3</v>
      </c>
      <c r="AB1803">
        <f t="shared" si="1830"/>
        <v>1</v>
      </c>
      <c r="AC1803" t="s">
        <v>106</v>
      </c>
      <c r="AD1803" s="6">
        <f t="shared" si="1831"/>
        <v>6</v>
      </c>
      <c r="AE1803">
        <f t="shared" si="1832"/>
        <v>1</v>
      </c>
      <c r="AF1803" t="s">
        <v>75</v>
      </c>
      <c r="AG1803" t="s">
        <v>115</v>
      </c>
      <c r="AH1803" t="s">
        <v>56</v>
      </c>
      <c r="AI1803" s="6" t="str">
        <f t="shared" si="1820"/>
        <v>United methodist</v>
      </c>
      <c r="AJ1803" t="s">
        <v>106</v>
      </c>
      <c r="AK1803" s="6">
        <f t="shared" si="1833"/>
        <v>1</v>
      </c>
      <c r="AL1803" t="s">
        <v>106</v>
      </c>
      <c r="AM1803" s="6">
        <f t="shared" si="1833"/>
        <v>1</v>
      </c>
      <c r="AN1803" s="6">
        <f t="shared" si="1834"/>
        <v>0</v>
      </c>
      <c r="AO1803" t="s">
        <v>134</v>
      </c>
      <c r="AP1803">
        <f t="shared" si="1835"/>
        <v>7</v>
      </c>
      <c r="AQ1803">
        <f t="shared" si="1836"/>
        <v>1</v>
      </c>
      <c r="AR1803" t="s">
        <v>149</v>
      </c>
      <c r="AS1803">
        <f t="shared" si="1837"/>
        <v>5</v>
      </c>
      <c r="AT1803">
        <f t="shared" si="1838"/>
        <v>1</v>
      </c>
      <c r="AU1803" t="s">
        <v>100</v>
      </c>
      <c r="AV1803">
        <f t="shared" si="1839"/>
        <v>5</v>
      </c>
      <c r="AW1803">
        <f t="shared" si="1840"/>
        <v>1</v>
      </c>
      <c r="AX1803" t="s">
        <v>88</v>
      </c>
      <c r="AY1803">
        <f t="shared" si="1841"/>
        <v>7</v>
      </c>
      <c r="AZ1803">
        <f t="shared" si="1842"/>
        <v>1</v>
      </c>
      <c r="BA1803" s="6">
        <f t="shared" si="1843"/>
        <v>24</v>
      </c>
      <c r="BB1803" s="6">
        <f t="shared" si="1844"/>
        <v>4</v>
      </c>
      <c r="BC1803" s="6">
        <f t="shared" si="1845"/>
        <v>6</v>
      </c>
      <c r="BD1803" s="9">
        <f t="shared" si="1846"/>
        <v>0.83333333333333337</v>
      </c>
      <c r="BE1803" t="s">
        <v>56</v>
      </c>
      <c r="BF1803">
        <f t="shared" si="1847"/>
        <v>0</v>
      </c>
      <c r="BG1803">
        <f t="shared" si="1848"/>
        <v>0</v>
      </c>
      <c r="BH1803" t="s">
        <v>56</v>
      </c>
      <c r="BI1803">
        <f t="shared" si="1849"/>
        <v>0</v>
      </c>
      <c r="BJ1803">
        <f t="shared" si="1850"/>
        <v>0</v>
      </c>
      <c r="BK1803" t="s">
        <v>64</v>
      </c>
      <c r="BL1803">
        <f t="shared" si="1851"/>
        <v>4</v>
      </c>
      <c r="BM1803">
        <f t="shared" si="1852"/>
        <v>1</v>
      </c>
      <c r="BN1803" t="s">
        <v>64</v>
      </c>
      <c r="BO1803">
        <f t="shared" si="1853"/>
        <v>4</v>
      </c>
      <c r="BP1803">
        <f t="shared" si="1854"/>
        <v>1</v>
      </c>
      <c r="BQ1803" t="s">
        <v>94</v>
      </c>
      <c r="BR1803">
        <f t="shared" si="1855"/>
        <v>7</v>
      </c>
      <c r="BS1803">
        <f t="shared" si="1856"/>
        <v>1</v>
      </c>
      <c r="BT1803" t="s">
        <v>74</v>
      </c>
      <c r="BU1803">
        <f t="shared" si="1857"/>
        <v>7</v>
      </c>
      <c r="BV1803">
        <f t="shared" si="1858"/>
        <v>1</v>
      </c>
      <c r="BW1803" t="s">
        <v>56</v>
      </c>
      <c r="BX1803">
        <f t="shared" si="1859"/>
        <v>0</v>
      </c>
      <c r="BY1803">
        <f t="shared" si="1860"/>
        <v>0</v>
      </c>
      <c r="BZ1803" t="s">
        <v>56</v>
      </c>
      <c r="CA1803">
        <f t="shared" si="1861"/>
        <v>0</v>
      </c>
      <c r="CB1803">
        <f t="shared" si="1862"/>
        <v>0</v>
      </c>
      <c r="CC1803" t="s">
        <v>56</v>
      </c>
      <c r="CD1803">
        <f t="shared" si="1863"/>
        <v>0</v>
      </c>
      <c r="CE1803">
        <f t="shared" si="1864"/>
        <v>0</v>
      </c>
      <c r="CF1803" t="s">
        <v>56</v>
      </c>
      <c r="CG1803">
        <f t="shared" si="1865"/>
        <v>0</v>
      </c>
      <c r="CH1803">
        <f t="shared" si="1866"/>
        <v>0</v>
      </c>
      <c r="CI1803" t="s">
        <v>56</v>
      </c>
      <c r="CJ1803">
        <f t="shared" si="1867"/>
        <v>0</v>
      </c>
      <c r="CK1803">
        <f t="shared" si="1868"/>
        <v>0</v>
      </c>
      <c r="CL1803" t="s">
        <v>56</v>
      </c>
      <c r="CM1803">
        <f t="shared" si="1869"/>
        <v>0</v>
      </c>
      <c r="CN1803">
        <f t="shared" si="1870"/>
        <v>0</v>
      </c>
      <c r="CO1803" t="s">
        <v>56</v>
      </c>
      <c r="CP1803">
        <f t="shared" si="1871"/>
        <v>0</v>
      </c>
      <c r="CQ1803">
        <f t="shared" si="1872"/>
        <v>0</v>
      </c>
      <c r="CR1803" t="s">
        <v>56</v>
      </c>
      <c r="CS1803">
        <f t="shared" si="1873"/>
        <v>0</v>
      </c>
      <c r="CT1803">
        <f t="shared" si="1874"/>
        <v>0</v>
      </c>
      <c r="CU1803" t="s">
        <v>56</v>
      </c>
      <c r="CV1803">
        <f t="shared" si="1875"/>
        <v>0</v>
      </c>
      <c r="CW1803">
        <f t="shared" si="1876"/>
        <v>0</v>
      </c>
      <c r="CX1803" t="s">
        <v>56</v>
      </c>
      <c r="CY1803">
        <f t="shared" si="1877"/>
        <v>0</v>
      </c>
      <c r="CZ1803">
        <f t="shared" si="1878"/>
        <v>0</v>
      </c>
      <c r="DA1803" t="s">
        <v>99</v>
      </c>
      <c r="DB1803">
        <f t="shared" si="1879"/>
        <v>7</v>
      </c>
      <c r="DC1803">
        <f t="shared" si="1880"/>
        <v>1</v>
      </c>
      <c r="DD1803">
        <f t="shared" si="1881"/>
        <v>29</v>
      </c>
      <c r="DE1803">
        <f t="shared" si="1882"/>
        <v>5</v>
      </c>
      <c r="DF1803" s="7">
        <f t="shared" si="1883"/>
        <v>5.8</v>
      </c>
      <c r="DG1803" s="8">
        <f t="shared" si="1884"/>
        <v>0.79999999999999993</v>
      </c>
      <c r="DH1803" s="1" t="s">
        <v>56</v>
      </c>
      <c r="DI1803" s="1" t="s">
        <v>135</v>
      </c>
      <c r="DJ1803" s="1" t="s">
        <v>56</v>
      </c>
      <c r="DK1803" s="1" t="s">
        <v>93</v>
      </c>
      <c r="DL1803" s="1" t="s">
        <v>68</v>
      </c>
      <c r="DM1803" s="1" t="s">
        <v>65</v>
      </c>
      <c r="DN1803" s="2">
        <v>4</v>
      </c>
      <c r="DO1803" s="2" t="s">
        <v>56</v>
      </c>
      <c r="DP1803" s="2" t="s">
        <v>56</v>
      </c>
      <c r="DQ1803" s="2" t="s">
        <v>56</v>
      </c>
      <c r="DR1803" s="2" t="s">
        <v>56</v>
      </c>
      <c r="DS1803" s="2" t="s">
        <v>56</v>
      </c>
    </row>
    <row r="1804" spans="1:123" x14ac:dyDescent="0.25">
      <c r="A1804">
        <v>2018</v>
      </c>
      <c r="B1804">
        <v>1802</v>
      </c>
      <c r="C1804" t="s">
        <v>102</v>
      </c>
      <c r="D1804">
        <v>4</v>
      </c>
      <c r="E1804">
        <v>82</v>
      </c>
      <c r="F1804">
        <v>1936</v>
      </c>
      <c r="G1804">
        <v>13</v>
      </c>
      <c r="H1804">
        <f t="shared" si="1821"/>
        <v>13</v>
      </c>
      <c r="I1804" t="s">
        <v>90</v>
      </c>
      <c r="J1804">
        <f t="shared" si="1822"/>
        <v>1</v>
      </c>
      <c r="K1804" t="s">
        <v>59</v>
      </c>
      <c r="L1804">
        <f t="shared" si="1823"/>
        <v>3</v>
      </c>
      <c r="M1804" t="s">
        <v>59</v>
      </c>
      <c r="N1804">
        <f t="shared" si="1824"/>
        <v>5</v>
      </c>
      <c r="O1804" t="s">
        <v>60</v>
      </c>
      <c r="P1804">
        <f t="shared" si="1825"/>
        <v>7</v>
      </c>
      <c r="Q1804">
        <f t="shared" si="1826"/>
        <v>1</v>
      </c>
      <c r="R1804">
        <v>2</v>
      </c>
      <c r="S1804" t="s">
        <v>56</v>
      </c>
      <c r="T1804">
        <f t="shared" si="1827"/>
        <v>0</v>
      </c>
      <c r="U1804">
        <f t="shared" si="1828"/>
        <v>0</v>
      </c>
      <c r="V1804" t="s">
        <v>92</v>
      </c>
      <c r="W1804">
        <v>20430</v>
      </c>
      <c r="X1804">
        <v>0</v>
      </c>
      <c r="Y1804">
        <v>0</v>
      </c>
      <c r="Z1804" t="s">
        <v>109</v>
      </c>
      <c r="AA1804">
        <f t="shared" si="1829"/>
        <v>5</v>
      </c>
      <c r="AB1804">
        <f t="shared" si="1830"/>
        <v>1</v>
      </c>
      <c r="AC1804" t="s">
        <v>62</v>
      </c>
      <c r="AD1804" s="6">
        <f t="shared" si="1831"/>
        <v>2</v>
      </c>
      <c r="AE1804">
        <f t="shared" si="1832"/>
        <v>1</v>
      </c>
      <c r="AF1804" t="s">
        <v>95</v>
      </c>
      <c r="AG1804" t="s">
        <v>56</v>
      </c>
      <c r="AH1804" t="s">
        <v>56</v>
      </c>
      <c r="AI1804" s="6" t="str">
        <f t="shared" si="1820"/>
        <v>Catholic</v>
      </c>
      <c r="AJ1804" t="s">
        <v>71</v>
      </c>
      <c r="AK1804" s="6">
        <f t="shared" si="1833"/>
        <v>2</v>
      </c>
      <c r="AL1804" t="s">
        <v>71</v>
      </c>
      <c r="AM1804" s="6">
        <f t="shared" si="1833"/>
        <v>2</v>
      </c>
      <c r="AN1804" s="6">
        <f t="shared" si="1834"/>
        <v>0</v>
      </c>
      <c r="AO1804" t="s">
        <v>134</v>
      </c>
      <c r="AP1804">
        <f t="shared" si="1835"/>
        <v>7</v>
      </c>
      <c r="AQ1804">
        <f t="shared" si="1836"/>
        <v>1</v>
      </c>
      <c r="AR1804" t="s">
        <v>73</v>
      </c>
      <c r="AS1804">
        <f t="shared" si="1837"/>
        <v>7</v>
      </c>
      <c r="AT1804">
        <f t="shared" si="1838"/>
        <v>1</v>
      </c>
      <c r="AU1804" t="s">
        <v>87</v>
      </c>
      <c r="AV1804">
        <f t="shared" si="1839"/>
        <v>7</v>
      </c>
      <c r="AW1804">
        <f t="shared" si="1840"/>
        <v>1</v>
      </c>
      <c r="AX1804" t="s">
        <v>114</v>
      </c>
      <c r="AY1804">
        <f t="shared" si="1841"/>
        <v>5</v>
      </c>
      <c r="AZ1804">
        <f t="shared" si="1842"/>
        <v>1</v>
      </c>
      <c r="BA1804" s="6">
        <f t="shared" si="1843"/>
        <v>26</v>
      </c>
      <c r="BB1804" s="6">
        <f t="shared" si="1844"/>
        <v>4</v>
      </c>
      <c r="BC1804" s="6">
        <f t="shared" si="1845"/>
        <v>6.5</v>
      </c>
      <c r="BD1804" s="9">
        <f t="shared" si="1846"/>
        <v>0.91666666666666663</v>
      </c>
      <c r="BE1804" t="s">
        <v>65</v>
      </c>
      <c r="BF1804">
        <f t="shared" si="1847"/>
        <v>7</v>
      </c>
      <c r="BG1804">
        <f t="shared" si="1848"/>
        <v>1</v>
      </c>
      <c r="BH1804" t="s">
        <v>64</v>
      </c>
      <c r="BI1804">
        <f t="shared" si="1849"/>
        <v>4</v>
      </c>
      <c r="BJ1804">
        <f t="shared" si="1850"/>
        <v>1</v>
      </c>
      <c r="BK1804" t="s">
        <v>56</v>
      </c>
      <c r="BL1804">
        <f t="shared" si="1851"/>
        <v>0</v>
      </c>
      <c r="BM1804">
        <f t="shared" si="1852"/>
        <v>0</v>
      </c>
      <c r="BN1804" t="s">
        <v>56</v>
      </c>
      <c r="BO1804">
        <f t="shared" si="1853"/>
        <v>0</v>
      </c>
      <c r="BP1804">
        <f t="shared" si="1854"/>
        <v>0</v>
      </c>
      <c r="BQ1804" t="s">
        <v>56</v>
      </c>
      <c r="BR1804">
        <f t="shared" si="1855"/>
        <v>0</v>
      </c>
      <c r="BS1804">
        <f t="shared" si="1856"/>
        <v>0</v>
      </c>
      <c r="BT1804" t="s">
        <v>74</v>
      </c>
      <c r="BU1804">
        <f t="shared" si="1857"/>
        <v>7</v>
      </c>
      <c r="BV1804">
        <f t="shared" si="1858"/>
        <v>1</v>
      </c>
      <c r="BW1804" t="s">
        <v>79</v>
      </c>
      <c r="BX1804">
        <f t="shared" si="1859"/>
        <v>1</v>
      </c>
      <c r="BY1804">
        <f t="shared" si="1860"/>
        <v>1</v>
      </c>
      <c r="BZ1804" t="s">
        <v>131</v>
      </c>
      <c r="CA1804">
        <f t="shared" si="1861"/>
        <v>5</v>
      </c>
      <c r="CB1804">
        <f t="shared" si="1862"/>
        <v>1</v>
      </c>
      <c r="CC1804" t="s">
        <v>78</v>
      </c>
      <c r="CD1804">
        <f t="shared" si="1863"/>
        <v>1</v>
      </c>
      <c r="CE1804">
        <f t="shared" si="1864"/>
        <v>1</v>
      </c>
      <c r="CF1804" t="s">
        <v>82</v>
      </c>
      <c r="CG1804">
        <f t="shared" si="1865"/>
        <v>1</v>
      </c>
      <c r="CH1804">
        <f t="shared" si="1866"/>
        <v>1</v>
      </c>
      <c r="CI1804" t="s">
        <v>78</v>
      </c>
      <c r="CJ1804">
        <f t="shared" si="1867"/>
        <v>1</v>
      </c>
      <c r="CK1804">
        <f t="shared" si="1868"/>
        <v>1</v>
      </c>
      <c r="CL1804" t="s">
        <v>74</v>
      </c>
      <c r="CM1804">
        <f t="shared" si="1869"/>
        <v>1</v>
      </c>
      <c r="CN1804">
        <f t="shared" si="1870"/>
        <v>1</v>
      </c>
      <c r="CO1804" t="s">
        <v>84</v>
      </c>
      <c r="CP1804">
        <f t="shared" si="1871"/>
        <v>3</v>
      </c>
      <c r="CQ1804">
        <f t="shared" si="1872"/>
        <v>1</v>
      </c>
      <c r="CR1804" t="s">
        <v>84</v>
      </c>
      <c r="CS1804">
        <f t="shared" si="1873"/>
        <v>3</v>
      </c>
      <c r="CT1804">
        <f t="shared" si="1874"/>
        <v>1</v>
      </c>
      <c r="CU1804" t="s">
        <v>145</v>
      </c>
      <c r="CV1804">
        <f t="shared" si="1875"/>
        <v>1</v>
      </c>
      <c r="CW1804">
        <f t="shared" si="1876"/>
        <v>1</v>
      </c>
      <c r="CX1804" t="s">
        <v>83</v>
      </c>
      <c r="CY1804">
        <f t="shared" si="1877"/>
        <v>4</v>
      </c>
      <c r="CZ1804">
        <f t="shared" si="1878"/>
        <v>1</v>
      </c>
      <c r="DA1804" t="s">
        <v>56</v>
      </c>
      <c r="DB1804">
        <f t="shared" si="1879"/>
        <v>0</v>
      </c>
      <c r="DC1804">
        <f t="shared" si="1880"/>
        <v>0</v>
      </c>
      <c r="DD1804">
        <f t="shared" si="1881"/>
        <v>32</v>
      </c>
      <c r="DE1804">
        <f t="shared" si="1882"/>
        <v>12</v>
      </c>
      <c r="DF1804" s="7">
        <f t="shared" si="1883"/>
        <v>2.6666666666666665</v>
      </c>
      <c r="DG1804" s="8">
        <f t="shared" si="1884"/>
        <v>0.27777777777777773</v>
      </c>
      <c r="DH1804" s="1" t="s">
        <v>84</v>
      </c>
      <c r="DI1804" s="1" t="s">
        <v>56</v>
      </c>
      <c r="DJ1804" s="1" t="s">
        <v>65</v>
      </c>
      <c r="DK1804" s="1" t="s">
        <v>78</v>
      </c>
      <c r="DL1804" s="1" t="s">
        <v>64</v>
      </c>
      <c r="DM1804" s="1" t="s">
        <v>56</v>
      </c>
      <c r="DN1804" s="2" t="s">
        <v>123</v>
      </c>
      <c r="DO1804" s="2">
        <v>4</v>
      </c>
      <c r="DP1804" s="2">
        <v>4</v>
      </c>
      <c r="DQ1804" s="2">
        <v>3</v>
      </c>
      <c r="DR1804" s="2">
        <v>6</v>
      </c>
      <c r="DS1804" s="2">
        <v>4</v>
      </c>
    </row>
    <row r="1805" spans="1:123" x14ac:dyDescent="0.25">
      <c r="A1805">
        <v>2018</v>
      </c>
      <c r="B1805">
        <v>1803</v>
      </c>
      <c r="C1805" t="s">
        <v>102</v>
      </c>
      <c r="D1805">
        <v>5</v>
      </c>
      <c r="E1805">
        <v>66</v>
      </c>
      <c r="F1805">
        <v>1952</v>
      </c>
      <c r="G1805">
        <v>16</v>
      </c>
      <c r="H1805">
        <f t="shared" si="1821"/>
        <v>16</v>
      </c>
      <c r="I1805" t="s">
        <v>58</v>
      </c>
      <c r="J1805">
        <f t="shared" si="1822"/>
        <v>2</v>
      </c>
      <c r="K1805" t="s">
        <v>59</v>
      </c>
      <c r="L1805">
        <f t="shared" si="1823"/>
        <v>3</v>
      </c>
      <c r="M1805" t="s">
        <v>59</v>
      </c>
      <c r="N1805">
        <f t="shared" si="1824"/>
        <v>5</v>
      </c>
      <c r="O1805" t="s">
        <v>125</v>
      </c>
      <c r="P1805">
        <f t="shared" si="1825"/>
        <v>4</v>
      </c>
      <c r="Q1805">
        <f t="shared" si="1826"/>
        <v>1</v>
      </c>
      <c r="R1805">
        <v>2</v>
      </c>
      <c r="S1805" t="s">
        <v>56</v>
      </c>
      <c r="T1805">
        <f t="shared" si="1827"/>
        <v>0</v>
      </c>
      <c r="U1805">
        <f t="shared" si="1828"/>
        <v>0</v>
      </c>
      <c r="V1805" t="s">
        <v>92</v>
      </c>
      <c r="W1805">
        <v>54480</v>
      </c>
      <c r="X1805">
        <v>37455</v>
      </c>
      <c r="Y1805">
        <v>57832.5</v>
      </c>
      <c r="Z1805" t="s">
        <v>81</v>
      </c>
      <c r="AA1805">
        <f t="shared" si="1829"/>
        <v>3</v>
      </c>
      <c r="AB1805">
        <f t="shared" si="1830"/>
        <v>1</v>
      </c>
      <c r="AC1805" t="s">
        <v>104</v>
      </c>
      <c r="AD1805" s="6">
        <f t="shared" si="1831"/>
        <v>3</v>
      </c>
      <c r="AE1805">
        <f t="shared" si="1832"/>
        <v>1</v>
      </c>
      <c r="AF1805" t="s">
        <v>75</v>
      </c>
      <c r="AG1805" t="s">
        <v>70</v>
      </c>
      <c r="AH1805" t="s">
        <v>56</v>
      </c>
      <c r="AI1805" s="6" t="str">
        <f t="shared" si="1820"/>
        <v>No denomination</v>
      </c>
      <c r="AJ1805" t="s">
        <v>71</v>
      </c>
      <c r="AK1805" s="6">
        <f t="shared" si="1833"/>
        <v>2</v>
      </c>
      <c r="AL1805" t="s">
        <v>71</v>
      </c>
      <c r="AM1805" s="6">
        <f t="shared" si="1833"/>
        <v>2</v>
      </c>
      <c r="AN1805" s="6">
        <f t="shared" si="1834"/>
        <v>0</v>
      </c>
      <c r="AO1805" t="s">
        <v>116</v>
      </c>
      <c r="AP1805">
        <f t="shared" si="1835"/>
        <v>6</v>
      </c>
      <c r="AQ1805">
        <f t="shared" si="1836"/>
        <v>1</v>
      </c>
      <c r="AR1805" t="s">
        <v>73</v>
      </c>
      <c r="AS1805">
        <f t="shared" si="1837"/>
        <v>7</v>
      </c>
      <c r="AT1805">
        <f t="shared" si="1838"/>
        <v>1</v>
      </c>
      <c r="AU1805" t="s">
        <v>100</v>
      </c>
      <c r="AV1805">
        <f t="shared" si="1839"/>
        <v>5</v>
      </c>
      <c r="AW1805">
        <f t="shared" si="1840"/>
        <v>1</v>
      </c>
      <c r="AX1805" t="s">
        <v>114</v>
      </c>
      <c r="AY1805">
        <f t="shared" si="1841"/>
        <v>5</v>
      </c>
      <c r="AZ1805">
        <f t="shared" si="1842"/>
        <v>1</v>
      </c>
      <c r="BA1805" s="6">
        <f t="shared" si="1843"/>
        <v>23</v>
      </c>
      <c r="BB1805" s="6">
        <f t="shared" si="1844"/>
        <v>4</v>
      </c>
      <c r="BC1805" s="6">
        <f t="shared" si="1845"/>
        <v>5.75</v>
      </c>
      <c r="BD1805" s="9">
        <f t="shared" si="1846"/>
        <v>0.79166666666666663</v>
      </c>
      <c r="BE1805" t="s">
        <v>56</v>
      </c>
      <c r="BF1805">
        <f t="shared" si="1847"/>
        <v>0</v>
      </c>
      <c r="BG1805">
        <f t="shared" si="1848"/>
        <v>0</v>
      </c>
      <c r="BH1805" t="s">
        <v>56</v>
      </c>
      <c r="BI1805">
        <f t="shared" si="1849"/>
        <v>0</v>
      </c>
      <c r="BJ1805">
        <f t="shared" si="1850"/>
        <v>0</v>
      </c>
      <c r="BK1805" t="s">
        <v>64</v>
      </c>
      <c r="BL1805">
        <f t="shared" si="1851"/>
        <v>4</v>
      </c>
      <c r="BM1805">
        <f t="shared" si="1852"/>
        <v>1</v>
      </c>
      <c r="BN1805" t="s">
        <v>65</v>
      </c>
      <c r="BO1805">
        <f t="shared" si="1853"/>
        <v>7</v>
      </c>
      <c r="BP1805">
        <f t="shared" si="1854"/>
        <v>1</v>
      </c>
      <c r="BQ1805" t="s">
        <v>66</v>
      </c>
      <c r="BR1805">
        <f t="shared" si="1855"/>
        <v>1</v>
      </c>
      <c r="BS1805">
        <f t="shared" si="1856"/>
        <v>1</v>
      </c>
      <c r="BT1805" t="s">
        <v>74</v>
      </c>
      <c r="BU1805">
        <f t="shared" si="1857"/>
        <v>7</v>
      </c>
      <c r="BV1805">
        <f t="shared" si="1858"/>
        <v>1</v>
      </c>
      <c r="BW1805" t="s">
        <v>117</v>
      </c>
      <c r="BX1805">
        <f t="shared" si="1859"/>
        <v>3</v>
      </c>
      <c r="BY1805">
        <f t="shared" si="1860"/>
        <v>1</v>
      </c>
      <c r="BZ1805" t="s">
        <v>147</v>
      </c>
      <c r="CA1805">
        <f t="shared" si="1861"/>
        <v>3</v>
      </c>
      <c r="CB1805">
        <f t="shared" si="1862"/>
        <v>1</v>
      </c>
      <c r="CC1805" t="s">
        <v>74</v>
      </c>
      <c r="CD1805">
        <f t="shared" si="1863"/>
        <v>7</v>
      </c>
      <c r="CE1805">
        <f t="shared" si="1864"/>
        <v>1</v>
      </c>
      <c r="CF1805" t="s">
        <v>82</v>
      </c>
      <c r="CG1805">
        <f t="shared" si="1865"/>
        <v>1</v>
      </c>
      <c r="CH1805">
        <f t="shared" si="1866"/>
        <v>1</v>
      </c>
      <c r="CI1805" t="s">
        <v>74</v>
      </c>
      <c r="CJ1805">
        <f t="shared" si="1867"/>
        <v>7</v>
      </c>
      <c r="CK1805">
        <f t="shared" si="1868"/>
        <v>1</v>
      </c>
      <c r="CL1805" t="s">
        <v>78</v>
      </c>
      <c r="CM1805">
        <f t="shared" si="1869"/>
        <v>7</v>
      </c>
      <c r="CN1805">
        <f t="shared" si="1870"/>
        <v>1</v>
      </c>
      <c r="CO1805" t="s">
        <v>67</v>
      </c>
      <c r="CP1805">
        <f t="shared" si="1871"/>
        <v>5</v>
      </c>
      <c r="CQ1805">
        <f t="shared" si="1872"/>
        <v>1</v>
      </c>
      <c r="CR1805" t="s">
        <v>67</v>
      </c>
      <c r="CS1805">
        <f t="shared" si="1873"/>
        <v>5</v>
      </c>
      <c r="CT1805">
        <f t="shared" si="1874"/>
        <v>1</v>
      </c>
      <c r="CU1805" t="s">
        <v>67</v>
      </c>
      <c r="CV1805">
        <f t="shared" si="1875"/>
        <v>5</v>
      </c>
      <c r="CW1805">
        <f t="shared" si="1876"/>
        <v>1</v>
      </c>
      <c r="CX1805" t="s">
        <v>67</v>
      </c>
      <c r="CY1805">
        <f t="shared" si="1877"/>
        <v>5</v>
      </c>
      <c r="CZ1805">
        <f t="shared" si="1878"/>
        <v>1</v>
      </c>
      <c r="DA1805" t="s">
        <v>86</v>
      </c>
      <c r="DB1805">
        <f t="shared" si="1879"/>
        <v>3</v>
      </c>
      <c r="DC1805">
        <f t="shared" si="1880"/>
        <v>1</v>
      </c>
      <c r="DD1805">
        <f t="shared" si="1881"/>
        <v>70</v>
      </c>
      <c r="DE1805">
        <f t="shared" si="1882"/>
        <v>15</v>
      </c>
      <c r="DF1805" s="7">
        <f t="shared" si="1883"/>
        <v>4.666666666666667</v>
      </c>
      <c r="DG1805" s="8">
        <f t="shared" si="1884"/>
        <v>0.61111111111111116</v>
      </c>
      <c r="DH1805" s="1" t="s">
        <v>67</v>
      </c>
      <c r="DI1805" s="1" t="s">
        <v>135</v>
      </c>
      <c r="DJ1805" s="1" t="s">
        <v>56</v>
      </c>
      <c r="DK1805" s="1" t="s">
        <v>56</v>
      </c>
      <c r="DL1805" s="1" t="s">
        <v>127</v>
      </c>
      <c r="DM1805" s="1" t="s">
        <v>64</v>
      </c>
      <c r="DN1805" s="2" t="s">
        <v>56</v>
      </c>
      <c r="DO1805" s="2" t="s">
        <v>56</v>
      </c>
      <c r="DP1805" s="2" t="s">
        <v>56</v>
      </c>
      <c r="DQ1805" s="2">
        <v>3</v>
      </c>
      <c r="DR1805" s="2">
        <v>6</v>
      </c>
      <c r="DS1805" s="2">
        <v>6</v>
      </c>
    </row>
    <row r="1806" spans="1:123" x14ac:dyDescent="0.25">
      <c r="A1806">
        <v>2018</v>
      </c>
      <c r="B1806">
        <v>1804</v>
      </c>
      <c r="C1806" t="s">
        <v>102</v>
      </c>
      <c r="D1806">
        <v>1</v>
      </c>
      <c r="E1806">
        <v>47</v>
      </c>
      <c r="F1806">
        <v>1971</v>
      </c>
      <c r="G1806">
        <v>16</v>
      </c>
      <c r="H1806">
        <f t="shared" si="1821"/>
        <v>16</v>
      </c>
      <c r="I1806" t="s">
        <v>90</v>
      </c>
      <c r="J1806">
        <f t="shared" si="1822"/>
        <v>1</v>
      </c>
      <c r="K1806" t="s">
        <v>59</v>
      </c>
      <c r="L1806">
        <f t="shared" si="1823"/>
        <v>3</v>
      </c>
      <c r="M1806" t="s">
        <v>59</v>
      </c>
      <c r="N1806">
        <f t="shared" si="1824"/>
        <v>5</v>
      </c>
      <c r="O1806" t="s">
        <v>132</v>
      </c>
      <c r="P1806">
        <f t="shared" si="1825"/>
        <v>1</v>
      </c>
      <c r="Q1806">
        <f t="shared" si="1826"/>
        <v>1</v>
      </c>
      <c r="R1806">
        <v>3</v>
      </c>
      <c r="S1806" t="s">
        <v>101</v>
      </c>
      <c r="T1806">
        <f t="shared" si="1827"/>
        <v>1</v>
      </c>
      <c r="U1806">
        <f t="shared" si="1828"/>
        <v>1</v>
      </c>
      <c r="V1806" t="s">
        <v>92</v>
      </c>
      <c r="W1806">
        <v>63560</v>
      </c>
      <c r="X1806">
        <v>37455</v>
      </c>
      <c r="Y1806">
        <v>57832.5</v>
      </c>
      <c r="Z1806" t="s">
        <v>109</v>
      </c>
      <c r="AA1806">
        <f t="shared" si="1829"/>
        <v>5</v>
      </c>
      <c r="AB1806">
        <f t="shared" si="1830"/>
        <v>1</v>
      </c>
      <c r="AC1806" t="s">
        <v>62</v>
      </c>
      <c r="AD1806" s="6">
        <f t="shared" si="1831"/>
        <v>2</v>
      </c>
      <c r="AE1806">
        <f t="shared" si="1832"/>
        <v>1</v>
      </c>
      <c r="AF1806" t="s">
        <v>95</v>
      </c>
      <c r="AG1806" t="s">
        <v>56</v>
      </c>
      <c r="AH1806" t="s">
        <v>56</v>
      </c>
      <c r="AI1806" s="6" t="str">
        <f t="shared" si="1820"/>
        <v>Catholic</v>
      </c>
      <c r="AJ1806" t="s">
        <v>71</v>
      </c>
      <c r="AK1806" s="6">
        <f t="shared" si="1833"/>
        <v>2</v>
      </c>
      <c r="AL1806" t="s">
        <v>71</v>
      </c>
      <c r="AM1806" s="6">
        <f t="shared" si="1833"/>
        <v>2</v>
      </c>
      <c r="AN1806" s="6">
        <f t="shared" si="1834"/>
        <v>0</v>
      </c>
      <c r="AO1806" t="s">
        <v>121</v>
      </c>
      <c r="AP1806">
        <f t="shared" si="1835"/>
        <v>7</v>
      </c>
      <c r="AQ1806">
        <f t="shared" si="1836"/>
        <v>1</v>
      </c>
      <c r="AR1806" t="s">
        <v>73</v>
      </c>
      <c r="AS1806">
        <f t="shared" si="1837"/>
        <v>7</v>
      </c>
      <c r="AT1806">
        <f t="shared" si="1838"/>
        <v>1</v>
      </c>
      <c r="AU1806" t="s">
        <v>100</v>
      </c>
      <c r="AV1806">
        <f t="shared" si="1839"/>
        <v>5</v>
      </c>
      <c r="AW1806">
        <f t="shared" si="1840"/>
        <v>1</v>
      </c>
      <c r="AX1806" t="s">
        <v>114</v>
      </c>
      <c r="AY1806">
        <f t="shared" si="1841"/>
        <v>5</v>
      </c>
      <c r="AZ1806">
        <f t="shared" si="1842"/>
        <v>1</v>
      </c>
      <c r="BA1806" s="6">
        <f t="shared" si="1843"/>
        <v>24</v>
      </c>
      <c r="BB1806" s="6">
        <f t="shared" si="1844"/>
        <v>4</v>
      </c>
      <c r="BC1806" s="6">
        <f t="shared" si="1845"/>
        <v>6</v>
      </c>
      <c r="BD1806" s="9">
        <f t="shared" si="1846"/>
        <v>0.83333333333333337</v>
      </c>
      <c r="BE1806" t="s">
        <v>64</v>
      </c>
      <c r="BF1806">
        <f t="shared" si="1847"/>
        <v>4</v>
      </c>
      <c r="BG1806">
        <f t="shared" si="1848"/>
        <v>1</v>
      </c>
      <c r="BH1806" t="s">
        <v>64</v>
      </c>
      <c r="BI1806">
        <f t="shared" si="1849"/>
        <v>4</v>
      </c>
      <c r="BJ1806">
        <f t="shared" si="1850"/>
        <v>1</v>
      </c>
      <c r="BK1806" t="s">
        <v>56</v>
      </c>
      <c r="BL1806">
        <f t="shared" si="1851"/>
        <v>0</v>
      </c>
      <c r="BM1806">
        <f t="shared" si="1852"/>
        <v>0</v>
      </c>
      <c r="BN1806" t="s">
        <v>56</v>
      </c>
      <c r="BO1806">
        <f t="shared" si="1853"/>
        <v>0</v>
      </c>
      <c r="BP1806">
        <f t="shared" si="1854"/>
        <v>0</v>
      </c>
      <c r="BQ1806" t="s">
        <v>56</v>
      </c>
      <c r="BR1806">
        <f t="shared" si="1855"/>
        <v>0</v>
      </c>
      <c r="BS1806">
        <f t="shared" si="1856"/>
        <v>0</v>
      </c>
      <c r="BT1806" t="s">
        <v>74</v>
      </c>
      <c r="BU1806">
        <f t="shared" si="1857"/>
        <v>7</v>
      </c>
      <c r="BV1806">
        <f t="shared" si="1858"/>
        <v>1</v>
      </c>
      <c r="BW1806" t="s">
        <v>79</v>
      </c>
      <c r="BX1806">
        <f t="shared" si="1859"/>
        <v>1</v>
      </c>
      <c r="BY1806">
        <f t="shared" si="1860"/>
        <v>1</v>
      </c>
      <c r="BZ1806" t="s">
        <v>147</v>
      </c>
      <c r="CA1806">
        <f t="shared" si="1861"/>
        <v>3</v>
      </c>
      <c r="CB1806">
        <f t="shared" si="1862"/>
        <v>1</v>
      </c>
      <c r="CC1806" t="s">
        <v>78</v>
      </c>
      <c r="CD1806">
        <f t="shared" si="1863"/>
        <v>1</v>
      </c>
      <c r="CE1806">
        <f t="shared" si="1864"/>
        <v>1</v>
      </c>
      <c r="CF1806" t="s">
        <v>82</v>
      </c>
      <c r="CG1806">
        <f t="shared" si="1865"/>
        <v>1</v>
      </c>
      <c r="CH1806">
        <f t="shared" si="1866"/>
        <v>1</v>
      </c>
      <c r="CI1806" t="s">
        <v>78</v>
      </c>
      <c r="CJ1806">
        <f t="shared" si="1867"/>
        <v>1</v>
      </c>
      <c r="CK1806">
        <f t="shared" si="1868"/>
        <v>1</v>
      </c>
      <c r="CL1806" t="s">
        <v>78</v>
      </c>
      <c r="CM1806">
        <f t="shared" si="1869"/>
        <v>7</v>
      </c>
      <c r="CN1806">
        <f t="shared" si="1870"/>
        <v>1</v>
      </c>
      <c r="CO1806" t="s">
        <v>84</v>
      </c>
      <c r="CP1806">
        <f t="shared" si="1871"/>
        <v>3</v>
      </c>
      <c r="CQ1806">
        <f t="shared" si="1872"/>
        <v>1</v>
      </c>
      <c r="CR1806" t="s">
        <v>67</v>
      </c>
      <c r="CS1806">
        <f t="shared" si="1873"/>
        <v>5</v>
      </c>
      <c r="CT1806">
        <f t="shared" si="1874"/>
        <v>1</v>
      </c>
      <c r="CU1806" t="s">
        <v>67</v>
      </c>
      <c r="CV1806">
        <f t="shared" si="1875"/>
        <v>5</v>
      </c>
      <c r="CW1806">
        <f t="shared" si="1876"/>
        <v>1</v>
      </c>
      <c r="CX1806" t="s">
        <v>67</v>
      </c>
      <c r="CY1806">
        <f t="shared" si="1877"/>
        <v>5</v>
      </c>
      <c r="CZ1806">
        <f t="shared" si="1878"/>
        <v>1</v>
      </c>
      <c r="DA1806" t="s">
        <v>56</v>
      </c>
      <c r="DB1806">
        <f t="shared" si="1879"/>
        <v>0</v>
      </c>
      <c r="DC1806">
        <f t="shared" si="1880"/>
        <v>0</v>
      </c>
      <c r="DD1806">
        <f t="shared" si="1881"/>
        <v>43</v>
      </c>
      <c r="DE1806">
        <f t="shared" si="1882"/>
        <v>12</v>
      </c>
      <c r="DF1806" s="7">
        <f t="shared" si="1883"/>
        <v>3.5833333333333335</v>
      </c>
      <c r="DG1806" s="8">
        <f t="shared" si="1884"/>
        <v>0.43055555555555558</v>
      </c>
      <c r="DH1806" s="1" t="s">
        <v>67</v>
      </c>
      <c r="DI1806" s="1" t="s">
        <v>56</v>
      </c>
      <c r="DJ1806" s="1" t="s">
        <v>65</v>
      </c>
      <c r="DK1806" s="1" t="s">
        <v>74</v>
      </c>
      <c r="DL1806" s="1" t="s">
        <v>64</v>
      </c>
      <c r="DM1806" s="1" t="s">
        <v>56</v>
      </c>
      <c r="DN1806" s="2">
        <v>4</v>
      </c>
      <c r="DO1806" s="2">
        <v>2</v>
      </c>
      <c r="DP1806" s="2">
        <v>5</v>
      </c>
      <c r="DQ1806" s="2">
        <v>2</v>
      </c>
      <c r="DR1806" s="2">
        <v>6</v>
      </c>
      <c r="DS1806" s="2">
        <v>5</v>
      </c>
    </row>
    <row r="1807" spans="1:123" x14ac:dyDescent="0.25">
      <c r="A1807">
        <v>2018</v>
      </c>
      <c r="B1807">
        <v>1805</v>
      </c>
      <c r="C1807" t="s">
        <v>102</v>
      </c>
      <c r="D1807">
        <v>5</v>
      </c>
      <c r="E1807">
        <v>53</v>
      </c>
      <c r="F1807">
        <v>1965</v>
      </c>
      <c r="G1807">
        <v>16</v>
      </c>
      <c r="H1807">
        <f t="shared" si="1821"/>
        <v>16</v>
      </c>
      <c r="I1807" t="s">
        <v>58</v>
      </c>
      <c r="J1807">
        <f t="shared" si="1822"/>
        <v>2</v>
      </c>
      <c r="K1807" t="s">
        <v>119</v>
      </c>
      <c r="L1807">
        <f t="shared" si="1823"/>
        <v>2</v>
      </c>
      <c r="M1807" t="s">
        <v>119</v>
      </c>
      <c r="N1807">
        <f t="shared" si="1824"/>
        <v>3</v>
      </c>
      <c r="O1807" t="s">
        <v>60</v>
      </c>
      <c r="P1807">
        <f t="shared" si="1825"/>
        <v>7</v>
      </c>
      <c r="Q1807">
        <f t="shared" si="1826"/>
        <v>1</v>
      </c>
      <c r="R1807">
        <v>4</v>
      </c>
      <c r="S1807" t="s">
        <v>101</v>
      </c>
      <c r="T1807">
        <f t="shared" si="1827"/>
        <v>1</v>
      </c>
      <c r="U1807">
        <f t="shared" si="1828"/>
        <v>1</v>
      </c>
      <c r="V1807" t="s">
        <v>92</v>
      </c>
      <c r="W1807">
        <v>45400</v>
      </c>
      <c r="X1807">
        <v>20430</v>
      </c>
      <c r="Y1807">
        <v>31545</v>
      </c>
      <c r="Z1807" t="s">
        <v>109</v>
      </c>
      <c r="AA1807">
        <f t="shared" si="1829"/>
        <v>5</v>
      </c>
      <c r="AB1807">
        <f t="shared" si="1830"/>
        <v>1</v>
      </c>
      <c r="AC1807" t="s">
        <v>71</v>
      </c>
      <c r="AD1807" s="6">
        <f t="shared" si="1831"/>
        <v>4</v>
      </c>
      <c r="AE1807">
        <f t="shared" si="1832"/>
        <v>1</v>
      </c>
      <c r="AF1807" t="s">
        <v>75</v>
      </c>
      <c r="AG1807" t="s">
        <v>185</v>
      </c>
      <c r="AH1807" t="s">
        <v>56</v>
      </c>
      <c r="AI1807" s="6" t="str">
        <f t="shared" si="1820"/>
        <v>Am bapt ch in usa</v>
      </c>
      <c r="AJ1807" t="s">
        <v>71</v>
      </c>
      <c r="AK1807" s="6">
        <f t="shared" si="1833"/>
        <v>2</v>
      </c>
      <c r="AL1807" t="s">
        <v>77</v>
      </c>
      <c r="AM1807" s="6">
        <f t="shared" si="1833"/>
        <v>3</v>
      </c>
      <c r="AN1807" s="6">
        <f t="shared" si="1834"/>
        <v>-1</v>
      </c>
      <c r="AO1807" t="s">
        <v>72</v>
      </c>
      <c r="AP1807">
        <f t="shared" si="1835"/>
        <v>6</v>
      </c>
      <c r="AQ1807">
        <f t="shared" si="1836"/>
        <v>1</v>
      </c>
      <c r="AR1807" t="s">
        <v>129</v>
      </c>
      <c r="AS1807">
        <f t="shared" si="1837"/>
        <v>3</v>
      </c>
      <c r="AT1807">
        <f t="shared" si="1838"/>
        <v>1</v>
      </c>
      <c r="AU1807" t="s">
        <v>100</v>
      </c>
      <c r="AV1807">
        <f t="shared" si="1839"/>
        <v>5</v>
      </c>
      <c r="AW1807">
        <f t="shared" si="1840"/>
        <v>1</v>
      </c>
      <c r="AX1807" t="s">
        <v>114</v>
      </c>
      <c r="AY1807">
        <f t="shared" si="1841"/>
        <v>5</v>
      </c>
      <c r="AZ1807">
        <f t="shared" si="1842"/>
        <v>1</v>
      </c>
      <c r="BA1807" s="6">
        <f t="shared" si="1843"/>
        <v>19</v>
      </c>
      <c r="BB1807" s="6">
        <f t="shared" si="1844"/>
        <v>4</v>
      </c>
      <c r="BC1807" s="6">
        <f t="shared" si="1845"/>
        <v>4.75</v>
      </c>
      <c r="BD1807" s="9">
        <f t="shared" si="1846"/>
        <v>0.625</v>
      </c>
      <c r="BE1807" t="s">
        <v>64</v>
      </c>
      <c r="BF1807">
        <f t="shared" si="1847"/>
        <v>4</v>
      </c>
      <c r="BG1807">
        <f t="shared" si="1848"/>
        <v>1</v>
      </c>
      <c r="BH1807" t="s">
        <v>65</v>
      </c>
      <c r="BI1807">
        <f t="shared" si="1849"/>
        <v>7</v>
      </c>
      <c r="BJ1807">
        <f t="shared" si="1850"/>
        <v>1</v>
      </c>
      <c r="BK1807" t="s">
        <v>56</v>
      </c>
      <c r="BL1807">
        <f t="shared" si="1851"/>
        <v>0</v>
      </c>
      <c r="BM1807">
        <f t="shared" si="1852"/>
        <v>0</v>
      </c>
      <c r="BN1807" t="s">
        <v>56</v>
      </c>
      <c r="BO1807">
        <f t="shared" si="1853"/>
        <v>0</v>
      </c>
      <c r="BP1807">
        <f t="shared" si="1854"/>
        <v>0</v>
      </c>
      <c r="BQ1807" t="s">
        <v>66</v>
      </c>
      <c r="BR1807">
        <f t="shared" si="1855"/>
        <v>1</v>
      </c>
      <c r="BS1807">
        <f t="shared" si="1856"/>
        <v>1</v>
      </c>
      <c r="BT1807" t="s">
        <v>74</v>
      </c>
      <c r="BU1807">
        <f t="shared" si="1857"/>
        <v>7</v>
      </c>
      <c r="BV1807">
        <f t="shared" si="1858"/>
        <v>1</v>
      </c>
      <c r="BW1807" t="s">
        <v>56</v>
      </c>
      <c r="BX1807">
        <f t="shared" si="1859"/>
        <v>0</v>
      </c>
      <c r="BY1807">
        <f t="shared" si="1860"/>
        <v>0</v>
      </c>
      <c r="BZ1807" t="s">
        <v>56</v>
      </c>
      <c r="CA1807">
        <f t="shared" si="1861"/>
        <v>0</v>
      </c>
      <c r="CB1807">
        <f t="shared" si="1862"/>
        <v>0</v>
      </c>
      <c r="CC1807" t="s">
        <v>56</v>
      </c>
      <c r="CD1807">
        <f t="shared" si="1863"/>
        <v>0</v>
      </c>
      <c r="CE1807">
        <f t="shared" si="1864"/>
        <v>0</v>
      </c>
      <c r="CF1807" t="s">
        <v>56</v>
      </c>
      <c r="CG1807">
        <f t="shared" si="1865"/>
        <v>0</v>
      </c>
      <c r="CH1807">
        <f t="shared" si="1866"/>
        <v>0</v>
      </c>
      <c r="CI1807" t="s">
        <v>56</v>
      </c>
      <c r="CJ1807">
        <f t="shared" si="1867"/>
        <v>0</v>
      </c>
      <c r="CK1807">
        <f t="shared" si="1868"/>
        <v>0</v>
      </c>
      <c r="CL1807" t="s">
        <v>56</v>
      </c>
      <c r="CM1807">
        <f t="shared" si="1869"/>
        <v>0</v>
      </c>
      <c r="CN1807">
        <f t="shared" si="1870"/>
        <v>0</v>
      </c>
      <c r="CO1807" t="s">
        <v>56</v>
      </c>
      <c r="CP1807">
        <f t="shared" si="1871"/>
        <v>0</v>
      </c>
      <c r="CQ1807">
        <f t="shared" si="1872"/>
        <v>0</v>
      </c>
      <c r="CR1807" t="s">
        <v>56</v>
      </c>
      <c r="CS1807">
        <f t="shared" si="1873"/>
        <v>0</v>
      </c>
      <c r="CT1807">
        <f t="shared" si="1874"/>
        <v>0</v>
      </c>
      <c r="CU1807" t="s">
        <v>56</v>
      </c>
      <c r="CV1807">
        <f t="shared" si="1875"/>
        <v>0</v>
      </c>
      <c r="CW1807">
        <f t="shared" si="1876"/>
        <v>0</v>
      </c>
      <c r="CX1807" t="s">
        <v>56</v>
      </c>
      <c r="CY1807">
        <f t="shared" si="1877"/>
        <v>0</v>
      </c>
      <c r="CZ1807">
        <f t="shared" si="1878"/>
        <v>0</v>
      </c>
      <c r="DA1807" t="s">
        <v>86</v>
      </c>
      <c r="DB1807">
        <f t="shared" si="1879"/>
        <v>3</v>
      </c>
      <c r="DC1807">
        <f t="shared" si="1880"/>
        <v>1</v>
      </c>
      <c r="DD1807">
        <f t="shared" si="1881"/>
        <v>18</v>
      </c>
      <c r="DE1807">
        <f t="shared" si="1882"/>
        <v>4</v>
      </c>
      <c r="DF1807" s="7">
        <f t="shared" si="1883"/>
        <v>4.5</v>
      </c>
      <c r="DG1807" s="8">
        <f t="shared" si="1884"/>
        <v>0.58333333333333337</v>
      </c>
      <c r="DH1807" s="1" t="s">
        <v>56</v>
      </c>
      <c r="DI1807" s="1" t="s">
        <v>154</v>
      </c>
      <c r="DJ1807" s="1" t="s">
        <v>65</v>
      </c>
      <c r="DK1807" s="1" t="s">
        <v>74</v>
      </c>
      <c r="DL1807" s="1" t="s">
        <v>68</v>
      </c>
      <c r="DM1807" s="1" t="s">
        <v>56</v>
      </c>
      <c r="DN1807" s="2">
        <v>4</v>
      </c>
      <c r="DO1807" s="2" t="s">
        <v>56</v>
      </c>
      <c r="DP1807" s="2" t="s">
        <v>56</v>
      </c>
      <c r="DQ1807" s="2" t="s">
        <v>56</v>
      </c>
      <c r="DR1807" s="2" t="s">
        <v>56</v>
      </c>
      <c r="DS1807" s="2" t="s">
        <v>56</v>
      </c>
    </row>
    <row r="1808" spans="1:123" x14ac:dyDescent="0.25">
      <c r="A1808">
        <v>2018</v>
      </c>
      <c r="B1808">
        <v>1806</v>
      </c>
      <c r="C1808" t="s">
        <v>102</v>
      </c>
      <c r="D1808">
        <v>2</v>
      </c>
      <c r="E1808">
        <v>70</v>
      </c>
      <c r="F1808">
        <v>1948</v>
      </c>
      <c r="G1808">
        <v>17</v>
      </c>
      <c r="H1808">
        <f t="shared" si="1821"/>
        <v>17</v>
      </c>
      <c r="I1808" t="s">
        <v>90</v>
      </c>
      <c r="J1808">
        <f t="shared" si="1822"/>
        <v>1</v>
      </c>
      <c r="K1808" t="s">
        <v>59</v>
      </c>
      <c r="L1808">
        <f t="shared" si="1823"/>
        <v>3</v>
      </c>
      <c r="M1808" t="s">
        <v>59</v>
      </c>
      <c r="N1808">
        <f t="shared" si="1824"/>
        <v>5</v>
      </c>
      <c r="O1808" t="s">
        <v>60</v>
      </c>
      <c r="P1808">
        <f t="shared" si="1825"/>
        <v>7</v>
      </c>
      <c r="Q1808">
        <f t="shared" si="1826"/>
        <v>1</v>
      </c>
      <c r="R1808">
        <v>3</v>
      </c>
      <c r="S1808" t="s">
        <v>101</v>
      </c>
      <c r="T1808">
        <f t="shared" si="1827"/>
        <v>1</v>
      </c>
      <c r="U1808">
        <f t="shared" si="1828"/>
        <v>1</v>
      </c>
      <c r="V1808" t="s">
        <v>92</v>
      </c>
      <c r="W1808">
        <v>37455</v>
      </c>
      <c r="X1808">
        <v>12485</v>
      </c>
      <c r="Y1808">
        <v>19277.5</v>
      </c>
      <c r="Z1808" t="s">
        <v>109</v>
      </c>
      <c r="AA1808">
        <f t="shared" si="1829"/>
        <v>5</v>
      </c>
      <c r="AB1808">
        <f t="shared" si="1830"/>
        <v>1</v>
      </c>
      <c r="AC1808" t="s">
        <v>104</v>
      </c>
      <c r="AD1808" s="6">
        <f t="shared" si="1831"/>
        <v>3</v>
      </c>
      <c r="AE1808">
        <f t="shared" si="1832"/>
        <v>1</v>
      </c>
      <c r="AF1808" t="s">
        <v>75</v>
      </c>
      <c r="AG1808" t="s">
        <v>178</v>
      </c>
      <c r="AH1808" t="s">
        <v>56</v>
      </c>
      <c r="AI1808" s="6" t="str">
        <f t="shared" si="1820"/>
        <v>Episcopal</v>
      </c>
      <c r="AJ1808" t="s">
        <v>106</v>
      </c>
      <c r="AK1808" s="6">
        <f t="shared" si="1833"/>
        <v>1</v>
      </c>
      <c r="AL1808" t="s">
        <v>106</v>
      </c>
      <c r="AM1808" s="6">
        <f t="shared" si="1833"/>
        <v>1</v>
      </c>
      <c r="AN1808" s="6">
        <f t="shared" si="1834"/>
        <v>0</v>
      </c>
      <c r="AO1808" t="s">
        <v>134</v>
      </c>
      <c r="AP1808">
        <f t="shared" si="1835"/>
        <v>7</v>
      </c>
      <c r="AQ1808">
        <f t="shared" si="1836"/>
        <v>1</v>
      </c>
      <c r="AR1808" t="s">
        <v>73</v>
      </c>
      <c r="AS1808">
        <f t="shared" si="1837"/>
        <v>7</v>
      </c>
      <c r="AT1808">
        <f t="shared" si="1838"/>
        <v>1</v>
      </c>
      <c r="AU1808" t="s">
        <v>100</v>
      </c>
      <c r="AV1808">
        <f t="shared" si="1839"/>
        <v>5</v>
      </c>
      <c r="AW1808">
        <f t="shared" si="1840"/>
        <v>1</v>
      </c>
      <c r="AX1808" t="s">
        <v>88</v>
      </c>
      <c r="AY1808">
        <f t="shared" si="1841"/>
        <v>7</v>
      </c>
      <c r="AZ1808">
        <f t="shared" si="1842"/>
        <v>1</v>
      </c>
      <c r="BA1808" s="6">
        <f t="shared" si="1843"/>
        <v>26</v>
      </c>
      <c r="BB1808" s="6">
        <f t="shared" si="1844"/>
        <v>4</v>
      </c>
      <c r="BC1808" s="6">
        <f t="shared" si="1845"/>
        <v>6.5</v>
      </c>
      <c r="BD1808" s="9">
        <f t="shared" si="1846"/>
        <v>0.91666666666666663</v>
      </c>
      <c r="BE1808" t="s">
        <v>56</v>
      </c>
      <c r="BF1808">
        <f t="shared" si="1847"/>
        <v>0</v>
      </c>
      <c r="BG1808">
        <f t="shared" si="1848"/>
        <v>0</v>
      </c>
      <c r="BH1808" t="s">
        <v>56</v>
      </c>
      <c r="BI1808">
        <f t="shared" si="1849"/>
        <v>0</v>
      </c>
      <c r="BJ1808">
        <f t="shared" si="1850"/>
        <v>0</v>
      </c>
      <c r="BK1808" t="s">
        <v>63</v>
      </c>
      <c r="BL1808">
        <f t="shared" si="1851"/>
        <v>1</v>
      </c>
      <c r="BM1808">
        <f t="shared" si="1852"/>
        <v>1</v>
      </c>
      <c r="BN1808" t="s">
        <v>93</v>
      </c>
      <c r="BO1808">
        <f t="shared" si="1853"/>
        <v>4</v>
      </c>
      <c r="BP1808">
        <f t="shared" si="1854"/>
        <v>1</v>
      </c>
      <c r="BQ1808" t="s">
        <v>56</v>
      </c>
      <c r="BR1808">
        <f t="shared" si="1855"/>
        <v>0</v>
      </c>
      <c r="BS1808">
        <f t="shared" si="1856"/>
        <v>0</v>
      </c>
      <c r="BT1808" t="s">
        <v>74</v>
      </c>
      <c r="BU1808">
        <f t="shared" si="1857"/>
        <v>7</v>
      </c>
      <c r="BV1808">
        <f t="shared" si="1858"/>
        <v>1</v>
      </c>
      <c r="BW1808" t="s">
        <v>79</v>
      </c>
      <c r="BX1808">
        <f t="shared" si="1859"/>
        <v>1</v>
      </c>
      <c r="BY1808">
        <f t="shared" si="1860"/>
        <v>1</v>
      </c>
      <c r="BZ1808" t="s">
        <v>147</v>
      </c>
      <c r="CA1808">
        <f t="shared" si="1861"/>
        <v>3</v>
      </c>
      <c r="CB1808">
        <f t="shared" si="1862"/>
        <v>1</v>
      </c>
      <c r="CC1808" t="s">
        <v>74</v>
      </c>
      <c r="CD1808">
        <f t="shared" si="1863"/>
        <v>7</v>
      </c>
      <c r="CE1808">
        <f t="shared" si="1864"/>
        <v>1</v>
      </c>
      <c r="CF1808" t="s">
        <v>82</v>
      </c>
      <c r="CG1808">
        <f t="shared" si="1865"/>
        <v>1</v>
      </c>
      <c r="CH1808">
        <f t="shared" si="1866"/>
        <v>1</v>
      </c>
      <c r="CI1808" t="s">
        <v>74</v>
      </c>
      <c r="CJ1808">
        <f t="shared" si="1867"/>
        <v>7</v>
      </c>
      <c r="CK1808">
        <f t="shared" si="1868"/>
        <v>1</v>
      </c>
      <c r="CL1808" t="s">
        <v>78</v>
      </c>
      <c r="CM1808">
        <f t="shared" si="1869"/>
        <v>7</v>
      </c>
      <c r="CN1808">
        <f t="shared" si="1870"/>
        <v>1</v>
      </c>
      <c r="CO1808" t="s">
        <v>67</v>
      </c>
      <c r="CP1808">
        <f t="shared" si="1871"/>
        <v>5</v>
      </c>
      <c r="CQ1808">
        <f t="shared" si="1872"/>
        <v>1</v>
      </c>
      <c r="CR1808" t="s">
        <v>67</v>
      </c>
      <c r="CS1808">
        <f t="shared" si="1873"/>
        <v>5</v>
      </c>
      <c r="CT1808">
        <f t="shared" si="1874"/>
        <v>1</v>
      </c>
      <c r="CU1808" t="s">
        <v>67</v>
      </c>
      <c r="CV1808">
        <f t="shared" si="1875"/>
        <v>5</v>
      </c>
      <c r="CW1808">
        <f t="shared" si="1876"/>
        <v>1</v>
      </c>
      <c r="CX1808" t="s">
        <v>67</v>
      </c>
      <c r="CY1808">
        <f t="shared" si="1877"/>
        <v>5</v>
      </c>
      <c r="CZ1808">
        <f t="shared" si="1878"/>
        <v>1</v>
      </c>
      <c r="DA1808" t="s">
        <v>56</v>
      </c>
      <c r="DB1808">
        <f t="shared" si="1879"/>
        <v>0</v>
      </c>
      <c r="DC1808">
        <f t="shared" si="1880"/>
        <v>0</v>
      </c>
      <c r="DD1808">
        <f t="shared" si="1881"/>
        <v>58</v>
      </c>
      <c r="DE1808">
        <f t="shared" si="1882"/>
        <v>13</v>
      </c>
      <c r="DF1808" s="7">
        <f t="shared" si="1883"/>
        <v>4.4615384615384617</v>
      </c>
      <c r="DG1808" s="8">
        <f t="shared" si="1884"/>
        <v>0.57692307692307698</v>
      </c>
      <c r="DH1808" s="1" t="s">
        <v>67</v>
      </c>
      <c r="DI1808" s="1" t="s">
        <v>56</v>
      </c>
      <c r="DJ1808" s="1" t="s">
        <v>56</v>
      </c>
      <c r="DK1808" s="1" t="s">
        <v>74</v>
      </c>
      <c r="DL1808" s="1" t="s">
        <v>127</v>
      </c>
      <c r="DM1808" s="1" t="s">
        <v>65</v>
      </c>
      <c r="DN1808" s="2">
        <v>4</v>
      </c>
      <c r="DO1808" s="2">
        <v>4</v>
      </c>
      <c r="DP1808" s="2">
        <v>5</v>
      </c>
      <c r="DQ1808" s="2">
        <v>4</v>
      </c>
      <c r="DR1808" s="2">
        <v>4</v>
      </c>
      <c r="DS1808" s="2">
        <v>4</v>
      </c>
    </row>
    <row r="1809" spans="1:123" x14ac:dyDescent="0.25">
      <c r="A1809">
        <v>2018</v>
      </c>
      <c r="B1809">
        <v>1807</v>
      </c>
      <c r="C1809" t="s">
        <v>102</v>
      </c>
      <c r="D1809">
        <v>3</v>
      </c>
      <c r="E1809">
        <v>32</v>
      </c>
      <c r="F1809">
        <v>1986</v>
      </c>
      <c r="G1809">
        <v>16</v>
      </c>
      <c r="H1809">
        <f t="shared" si="1821"/>
        <v>16</v>
      </c>
      <c r="I1809" t="s">
        <v>90</v>
      </c>
      <c r="J1809">
        <f t="shared" si="1822"/>
        <v>1</v>
      </c>
      <c r="K1809" t="s">
        <v>59</v>
      </c>
      <c r="L1809">
        <f t="shared" si="1823"/>
        <v>3</v>
      </c>
      <c r="M1809" t="s">
        <v>59</v>
      </c>
      <c r="N1809">
        <f t="shared" si="1824"/>
        <v>5</v>
      </c>
      <c r="O1809" t="s">
        <v>125</v>
      </c>
      <c r="P1809">
        <f t="shared" si="1825"/>
        <v>4</v>
      </c>
      <c r="Q1809">
        <f t="shared" si="1826"/>
        <v>1</v>
      </c>
      <c r="R1809">
        <v>1</v>
      </c>
      <c r="S1809" t="s">
        <v>56</v>
      </c>
      <c r="T1809">
        <f t="shared" si="1827"/>
        <v>0</v>
      </c>
      <c r="U1809">
        <f t="shared" si="1828"/>
        <v>0</v>
      </c>
      <c r="V1809" t="s">
        <v>92</v>
      </c>
      <c r="W1809">
        <v>30645</v>
      </c>
      <c r="X1809">
        <v>0</v>
      </c>
      <c r="Y1809">
        <v>0</v>
      </c>
      <c r="Z1809" t="s">
        <v>81</v>
      </c>
      <c r="AA1809">
        <f t="shared" si="1829"/>
        <v>3</v>
      </c>
      <c r="AB1809">
        <f t="shared" si="1830"/>
        <v>1</v>
      </c>
      <c r="AC1809" t="s">
        <v>126</v>
      </c>
      <c r="AD1809" s="6">
        <f t="shared" si="1831"/>
        <v>5</v>
      </c>
      <c r="AE1809">
        <f t="shared" si="1832"/>
        <v>1</v>
      </c>
      <c r="AF1809" t="s">
        <v>95</v>
      </c>
      <c r="AG1809" t="s">
        <v>56</v>
      </c>
      <c r="AH1809" t="s">
        <v>56</v>
      </c>
      <c r="AI1809" s="6" t="str">
        <f t="shared" si="1820"/>
        <v>Catholic</v>
      </c>
      <c r="AJ1809" t="s">
        <v>71</v>
      </c>
      <c r="AK1809" s="6">
        <f t="shared" si="1833"/>
        <v>2</v>
      </c>
      <c r="AL1809" t="s">
        <v>71</v>
      </c>
      <c r="AM1809" s="6">
        <f t="shared" si="1833"/>
        <v>2</v>
      </c>
      <c r="AN1809" s="6">
        <f t="shared" si="1834"/>
        <v>0</v>
      </c>
      <c r="AO1809" t="s">
        <v>96</v>
      </c>
      <c r="AP1809">
        <f t="shared" si="1835"/>
        <v>3</v>
      </c>
      <c r="AQ1809">
        <f t="shared" si="1836"/>
        <v>1</v>
      </c>
      <c r="AR1809" t="s">
        <v>129</v>
      </c>
      <c r="AS1809">
        <f t="shared" si="1837"/>
        <v>3</v>
      </c>
      <c r="AT1809">
        <f t="shared" si="1838"/>
        <v>1</v>
      </c>
      <c r="AU1809" t="s">
        <v>113</v>
      </c>
      <c r="AV1809">
        <f t="shared" si="1839"/>
        <v>3</v>
      </c>
      <c r="AW1809">
        <f t="shared" si="1840"/>
        <v>1</v>
      </c>
      <c r="AX1809" t="s">
        <v>146</v>
      </c>
      <c r="AY1809">
        <f t="shared" si="1841"/>
        <v>3</v>
      </c>
      <c r="AZ1809">
        <f t="shared" si="1842"/>
        <v>1</v>
      </c>
      <c r="BA1809" s="6">
        <f t="shared" si="1843"/>
        <v>12</v>
      </c>
      <c r="BB1809" s="6">
        <f t="shared" si="1844"/>
        <v>4</v>
      </c>
      <c r="BC1809" s="6">
        <f t="shared" si="1845"/>
        <v>3</v>
      </c>
      <c r="BD1809" s="9">
        <f t="shared" si="1846"/>
        <v>0.33333333333333331</v>
      </c>
      <c r="BE1809" t="s">
        <v>56</v>
      </c>
      <c r="BF1809">
        <f t="shared" si="1847"/>
        <v>0</v>
      </c>
      <c r="BG1809">
        <f t="shared" si="1848"/>
        <v>0</v>
      </c>
      <c r="BH1809" t="s">
        <v>56</v>
      </c>
      <c r="BI1809">
        <f t="shared" si="1849"/>
        <v>0</v>
      </c>
      <c r="BJ1809">
        <f t="shared" si="1850"/>
        <v>0</v>
      </c>
      <c r="BK1809" t="s">
        <v>64</v>
      </c>
      <c r="BL1809">
        <f t="shared" si="1851"/>
        <v>4</v>
      </c>
      <c r="BM1809">
        <f t="shared" si="1852"/>
        <v>1</v>
      </c>
      <c r="BN1809" t="s">
        <v>65</v>
      </c>
      <c r="BO1809">
        <f t="shared" si="1853"/>
        <v>7</v>
      </c>
      <c r="BP1809">
        <f t="shared" si="1854"/>
        <v>1</v>
      </c>
      <c r="BQ1809" t="s">
        <v>66</v>
      </c>
      <c r="BR1809">
        <f t="shared" si="1855"/>
        <v>1</v>
      </c>
      <c r="BS1809">
        <f t="shared" si="1856"/>
        <v>1</v>
      </c>
      <c r="BT1809" t="s">
        <v>78</v>
      </c>
      <c r="BU1809">
        <f t="shared" si="1857"/>
        <v>1</v>
      </c>
      <c r="BV1809">
        <f t="shared" si="1858"/>
        <v>1</v>
      </c>
      <c r="BW1809" t="s">
        <v>56</v>
      </c>
      <c r="BX1809">
        <f t="shared" si="1859"/>
        <v>0</v>
      </c>
      <c r="BY1809">
        <f t="shared" si="1860"/>
        <v>0</v>
      </c>
      <c r="BZ1809" t="s">
        <v>56</v>
      </c>
      <c r="CA1809">
        <f t="shared" si="1861"/>
        <v>0</v>
      </c>
      <c r="CB1809">
        <f t="shared" si="1862"/>
        <v>0</v>
      </c>
      <c r="CC1809" t="s">
        <v>56</v>
      </c>
      <c r="CD1809">
        <f t="shared" si="1863"/>
        <v>0</v>
      </c>
      <c r="CE1809">
        <f t="shared" si="1864"/>
        <v>0</v>
      </c>
      <c r="CF1809" t="s">
        <v>56</v>
      </c>
      <c r="CG1809">
        <f t="shared" si="1865"/>
        <v>0</v>
      </c>
      <c r="CH1809">
        <f t="shared" si="1866"/>
        <v>0</v>
      </c>
      <c r="CI1809" t="s">
        <v>56</v>
      </c>
      <c r="CJ1809">
        <f t="shared" si="1867"/>
        <v>0</v>
      </c>
      <c r="CK1809">
        <f t="shared" si="1868"/>
        <v>0</v>
      </c>
      <c r="CL1809" t="s">
        <v>56</v>
      </c>
      <c r="CM1809">
        <f t="shared" si="1869"/>
        <v>0</v>
      </c>
      <c r="CN1809">
        <f t="shared" si="1870"/>
        <v>0</v>
      </c>
      <c r="CO1809" t="s">
        <v>56</v>
      </c>
      <c r="CP1809">
        <f t="shared" si="1871"/>
        <v>0</v>
      </c>
      <c r="CQ1809">
        <f t="shared" si="1872"/>
        <v>0</v>
      </c>
      <c r="CR1809" t="s">
        <v>56</v>
      </c>
      <c r="CS1809">
        <f t="shared" si="1873"/>
        <v>0</v>
      </c>
      <c r="CT1809">
        <f t="shared" si="1874"/>
        <v>0</v>
      </c>
      <c r="CU1809" t="s">
        <v>56</v>
      </c>
      <c r="CV1809">
        <f t="shared" si="1875"/>
        <v>0</v>
      </c>
      <c r="CW1809">
        <f t="shared" si="1876"/>
        <v>0</v>
      </c>
      <c r="CX1809" t="s">
        <v>56</v>
      </c>
      <c r="CY1809">
        <f t="shared" si="1877"/>
        <v>0</v>
      </c>
      <c r="CZ1809">
        <f t="shared" si="1878"/>
        <v>0</v>
      </c>
      <c r="DA1809" t="s">
        <v>99</v>
      </c>
      <c r="DB1809">
        <f t="shared" si="1879"/>
        <v>7</v>
      </c>
      <c r="DC1809">
        <f t="shared" si="1880"/>
        <v>1</v>
      </c>
      <c r="DD1809">
        <f t="shared" si="1881"/>
        <v>20</v>
      </c>
      <c r="DE1809">
        <f t="shared" si="1882"/>
        <v>5</v>
      </c>
      <c r="DF1809" s="7">
        <f t="shared" si="1883"/>
        <v>4</v>
      </c>
      <c r="DG1809" s="8">
        <f t="shared" si="1884"/>
        <v>0.5</v>
      </c>
      <c r="DH1809" s="1" t="s">
        <v>56</v>
      </c>
      <c r="DI1809" s="1" t="s">
        <v>154</v>
      </c>
      <c r="DJ1809" s="1" t="s">
        <v>56</v>
      </c>
      <c r="DK1809" s="1" t="s">
        <v>74</v>
      </c>
      <c r="DL1809" s="1" t="s">
        <v>64</v>
      </c>
      <c r="DM1809" s="1" t="s">
        <v>65</v>
      </c>
      <c r="DN1809" s="2" t="s">
        <v>97</v>
      </c>
      <c r="DO1809" s="2" t="s">
        <v>56</v>
      </c>
      <c r="DP1809" s="2" t="s">
        <v>56</v>
      </c>
      <c r="DQ1809" s="2" t="s">
        <v>56</v>
      </c>
      <c r="DR1809" s="2" t="s">
        <v>56</v>
      </c>
      <c r="DS1809" s="2" t="s">
        <v>56</v>
      </c>
    </row>
    <row r="1810" spans="1:123" x14ac:dyDescent="0.25">
      <c r="A1810">
        <v>2018</v>
      </c>
      <c r="B1810">
        <v>1808</v>
      </c>
      <c r="C1810" t="s">
        <v>57</v>
      </c>
      <c r="D1810">
        <v>0</v>
      </c>
      <c r="E1810">
        <v>26</v>
      </c>
      <c r="F1810">
        <v>1992</v>
      </c>
      <c r="G1810">
        <v>12</v>
      </c>
      <c r="H1810">
        <f t="shared" si="1821"/>
        <v>12</v>
      </c>
      <c r="I1810" t="s">
        <v>90</v>
      </c>
      <c r="J1810">
        <f t="shared" si="1822"/>
        <v>1</v>
      </c>
      <c r="K1810" t="s">
        <v>59</v>
      </c>
      <c r="L1810">
        <f t="shared" si="1823"/>
        <v>3</v>
      </c>
      <c r="M1810" t="s">
        <v>59</v>
      </c>
      <c r="N1810">
        <f t="shared" si="1824"/>
        <v>5</v>
      </c>
      <c r="O1810" t="s">
        <v>132</v>
      </c>
      <c r="P1810">
        <f t="shared" si="1825"/>
        <v>1</v>
      </c>
      <c r="Q1810">
        <f t="shared" si="1826"/>
        <v>1</v>
      </c>
      <c r="R1810">
        <v>1</v>
      </c>
      <c r="S1810" t="s">
        <v>56</v>
      </c>
      <c r="T1810">
        <f t="shared" si="1827"/>
        <v>0</v>
      </c>
      <c r="U1810">
        <f t="shared" si="1828"/>
        <v>0</v>
      </c>
      <c r="V1810" t="s">
        <v>148</v>
      </c>
      <c r="W1810">
        <v>9647.5</v>
      </c>
      <c r="X1810">
        <v>9647.5</v>
      </c>
      <c r="Y1810">
        <v>14896.25</v>
      </c>
      <c r="Z1810" t="s">
        <v>109</v>
      </c>
      <c r="AA1810">
        <f t="shared" si="1829"/>
        <v>5</v>
      </c>
      <c r="AB1810">
        <f t="shared" si="1830"/>
        <v>1</v>
      </c>
      <c r="AC1810" t="s">
        <v>71</v>
      </c>
      <c r="AD1810" s="6">
        <f t="shared" si="1831"/>
        <v>4</v>
      </c>
      <c r="AE1810">
        <f t="shared" si="1832"/>
        <v>1</v>
      </c>
      <c r="AF1810" t="s">
        <v>105</v>
      </c>
      <c r="AG1810" t="s">
        <v>56</v>
      </c>
      <c r="AH1810" t="s">
        <v>56</v>
      </c>
      <c r="AI1810" s="6" t="str">
        <f t="shared" si="1820"/>
        <v>None</v>
      </c>
      <c r="AJ1810" t="s">
        <v>106</v>
      </c>
      <c r="AK1810" s="6">
        <f t="shared" si="1833"/>
        <v>1</v>
      </c>
      <c r="AL1810" t="s">
        <v>106</v>
      </c>
      <c r="AM1810" s="6">
        <f t="shared" si="1833"/>
        <v>1</v>
      </c>
      <c r="AN1810" s="6">
        <f t="shared" si="1834"/>
        <v>0</v>
      </c>
      <c r="AO1810" t="s">
        <v>110</v>
      </c>
      <c r="AP1810">
        <f t="shared" si="1835"/>
        <v>1</v>
      </c>
      <c r="AQ1810">
        <f t="shared" si="1836"/>
        <v>1</v>
      </c>
      <c r="AR1810" t="s">
        <v>107</v>
      </c>
      <c r="AS1810">
        <f t="shared" si="1837"/>
        <v>1</v>
      </c>
      <c r="AT1810">
        <f t="shared" si="1838"/>
        <v>1</v>
      </c>
      <c r="AU1810" t="s">
        <v>158</v>
      </c>
      <c r="AV1810">
        <f t="shared" si="1839"/>
        <v>1</v>
      </c>
      <c r="AW1810">
        <f t="shared" si="1840"/>
        <v>1</v>
      </c>
      <c r="AX1810" t="s">
        <v>114</v>
      </c>
      <c r="AY1810">
        <f t="shared" si="1841"/>
        <v>5</v>
      </c>
      <c r="AZ1810">
        <f t="shared" si="1842"/>
        <v>1</v>
      </c>
      <c r="BA1810" s="6">
        <f t="shared" si="1843"/>
        <v>8</v>
      </c>
      <c r="BB1810" s="6">
        <f t="shared" si="1844"/>
        <v>4</v>
      </c>
      <c r="BC1810" s="6">
        <f t="shared" si="1845"/>
        <v>2</v>
      </c>
      <c r="BD1810" s="9">
        <f t="shared" si="1846"/>
        <v>0.16666666666666666</v>
      </c>
      <c r="BE1810" t="s">
        <v>56</v>
      </c>
      <c r="BF1810">
        <f t="shared" si="1847"/>
        <v>0</v>
      </c>
      <c r="BG1810">
        <f t="shared" si="1848"/>
        <v>0</v>
      </c>
      <c r="BH1810" t="s">
        <v>56</v>
      </c>
      <c r="BI1810">
        <f t="shared" si="1849"/>
        <v>0</v>
      </c>
      <c r="BJ1810">
        <f t="shared" si="1850"/>
        <v>0</v>
      </c>
      <c r="BK1810" t="s">
        <v>63</v>
      </c>
      <c r="BL1810">
        <f t="shared" si="1851"/>
        <v>1</v>
      </c>
      <c r="BM1810">
        <f t="shared" si="1852"/>
        <v>1</v>
      </c>
      <c r="BN1810" t="s">
        <v>103</v>
      </c>
      <c r="BO1810">
        <f t="shared" si="1853"/>
        <v>0</v>
      </c>
      <c r="BP1810">
        <f t="shared" si="1854"/>
        <v>0</v>
      </c>
      <c r="BQ1810" t="s">
        <v>66</v>
      </c>
      <c r="BR1810">
        <f t="shared" si="1855"/>
        <v>1</v>
      </c>
      <c r="BS1810">
        <f t="shared" si="1856"/>
        <v>1</v>
      </c>
      <c r="BT1810" t="s">
        <v>74</v>
      </c>
      <c r="BU1810">
        <f t="shared" si="1857"/>
        <v>7</v>
      </c>
      <c r="BV1810">
        <f t="shared" si="1858"/>
        <v>1</v>
      </c>
      <c r="BW1810" t="s">
        <v>79</v>
      </c>
      <c r="BX1810">
        <f t="shared" si="1859"/>
        <v>1</v>
      </c>
      <c r="BY1810">
        <f t="shared" si="1860"/>
        <v>1</v>
      </c>
      <c r="BZ1810" t="s">
        <v>108</v>
      </c>
      <c r="CA1810">
        <f t="shared" si="1861"/>
        <v>4</v>
      </c>
      <c r="CB1810">
        <f t="shared" si="1862"/>
        <v>1</v>
      </c>
      <c r="CC1810" t="s">
        <v>74</v>
      </c>
      <c r="CD1810">
        <f t="shared" si="1863"/>
        <v>7</v>
      </c>
      <c r="CE1810">
        <f t="shared" si="1864"/>
        <v>1</v>
      </c>
      <c r="CF1810" t="s">
        <v>82</v>
      </c>
      <c r="CG1810">
        <f t="shared" si="1865"/>
        <v>1</v>
      </c>
      <c r="CH1810">
        <f t="shared" si="1866"/>
        <v>1</v>
      </c>
      <c r="CI1810" t="s">
        <v>74</v>
      </c>
      <c r="CJ1810">
        <f t="shared" si="1867"/>
        <v>7</v>
      </c>
      <c r="CK1810">
        <f t="shared" si="1868"/>
        <v>1</v>
      </c>
      <c r="CL1810" t="s">
        <v>78</v>
      </c>
      <c r="CM1810">
        <f t="shared" si="1869"/>
        <v>7</v>
      </c>
      <c r="CN1810">
        <f t="shared" si="1870"/>
        <v>1</v>
      </c>
      <c r="CO1810" t="s">
        <v>83</v>
      </c>
      <c r="CP1810">
        <f t="shared" si="1871"/>
        <v>4</v>
      </c>
      <c r="CQ1810">
        <f t="shared" si="1872"/>
        <v>1</v>
      </c>
      <c r="CR1810" t="s">
        <v>83</v>
      </c>
      <c r="CS1810">
        <f t="shared" si="1873"/>
        <v>4</v>
      </c>
      <c r="CT1810">
        <f t="shared" si="1874"/>
        <v>1</v>
      </c>
      <c r="CU1810" t="s">
        <v>83</v>
      </c>
      <c r="CV1810">
        <f t="shared" si="1875"/>
        <v>4</v>
      </c>
      <c r="CW1810">
        <f t="shared" si="1876"/>
        <v>1</v>
      </c>
      <c r="CX1810" t="s">
        <v>83</v>
      </c>
      <c r="CY1810">
        <f t="shared" si="1877"/>
        <v>4</v>
      </c>
      <c r="CZ1810">
        <f t="shared" si="1878"/>
        <v>1</v>
      </c>
      <c r="DA1810" t="s">
        <v>103</v>
      </c>
      <c r="DB1810">
        <f t="shared" si="1879"/>
        <v>0</v>
      </c>
      <c r="DC1810">
        <f t="shared" si="1880"/>
        <v>0</v>
      </c>
      <c r="DD1810">
        <f t="shared" si="1881"/>
        <v>52</v>
      </c>
      <c r="DE1810">
        <f t="shared" si="1882"/>
        <v>13</v>
      </c>
      <c r="DF1810" s="7">
        <f t="shared" si="1883"/>
        <v>4</v>
      </c>
      <c r="DG1810" s="8">
        <f t="shared" si="1884"/>
        <v>0.5</v>
      </c>
      <c r="DH1810" s="1" t="s">
        <v>83</v>
      </c>
      <c r="DI1810" s="1" t="s">
        <v>154</v>
      </c>
      <c r="DJ1810" s="1" t="s">
        <v>56</v>
      </c>
      <c r="DK1810" s="1" t="s">
        <v>56</v>
      </c>
      <c r="DL1810" s="1" t="s">
        <v>127</v>
      </c>
      <c r="DM1810" s="1" t="s">
        <v>65</v>
      </c>
      <c r="DN1810" s="2" t="s">
        <v>56</v>
      </c>
      <c r="DO1810" s="2" t="s">
        <v>56</v>
      </c>
      <c r="DP1810" s="2" t="s">
        <v>56</v>
      </c>
      <c r="DQ1810" s="2">
        <v>99</v>
      </c>
      <c r="DR1810" s="2">
        <v>99</v>
      </c>
      <c r="DS1810" s="2">
        <v>99</v>
      </c>
    </row>
    <row r="1811" spans="1:123" x14ac:dyDescent="0.25">
      <c r="A1811">
        <v>2018</v>
      </c>
      <c r="B1811">
        <v>1809</v>
      </c>
      <c r="C1811" t="s">
        <v>102</v>
      </c>
      <c r="D1811">
        <v>2</v>
      </c>
      <c r="E1811">
        <v>35</v>
      </c>
      <c r="F1811">
        <v>1983</v>
      </c>
      <c r="G1811">
        <v>16</v>
      </c>
      <c r="H1811">
        <f t="shared" si="1821"/>
        <v>16</v>
      </c>
      <c r="I1811" t="s">
        <v>90</v>
      </c>
      <c r="J1811">
        <f t="shared" si="1822"/>
        <v>1</v>
      </c>
      <c r="K1811" t="s">
        <v>59</v>
      </c>
      <c r="L1811">
        <f t="shared" si="1823"/>
        <v>3</v>
      </c>
      <c r="M1811" t="s">
        <v>59</v>
      </c>
      <c r="N1811">
        <f t="shared" si="1824"/>
        <v>5</v>
      </c>
      <c r="O1811" t="s">
        <v>125</v>
      </c>
      <c r="P1811">
        <f t="shared" si="1825"/>
        <v>4</v>
      </c>
      <c r="Q1811">
        <f t="shared" si="1826"/>
        <v>1</v>
      </c>
      <c r="R1811">
        <v>4</v>
      </c>
      <c r="S1811" t="s">
        <v>101</v>
      </c>
      <c r="T1811">
        <f t="shared" si="1827"/>
        <v>1</v>
      </c>
      <c r="U1811">
        <f t="shared" si="1828"/>
        <v>1</v>
      </c>
      <c r="V1811" t="s">
        <v>92</v>
      </c>
      <c r="W1811">
        <v>54480</v>
      </c>
      <c r="X1811">
        <v>20430</v>
      </c>
      <c r="Y1811">
        <v>31545</v>
      </c>
      <c r="Z1811" t="s">
        <v>109</v>
      </c>
      <c r="AA1811">
        <f t="shared" si="1829"/>
        <v>5</v>
      </c>
      <c r="AB1811">
        <f t="shared" si="1830"/>
        <v>1</v>
      </c>
      <c r="AC1811" t="s">
        <v>71</v>
      </c>
      <c r="AD1811" s="6">
        <f t="shared" si="1831"/>
        <v>4</v>
      </c>
      <c r="AE1811">
        <f t="shared" si="1832"/>
        <v>1</v>
      </c>
      <c r="AF1811" t="s">
        <v>95</v>
      </c>
      <c r="AG1811" t="s">
        <v>56</v>
      </c>
      <c r="AH1811" t="s">
        <v>56</v>
      </c>
      <c r="AI1811" s="6" t="str">
        <f t="shared" si="1820"/>
        <v>Catholic</v>
      </c>
      <c r="AJ1811" t="s">
        <v>71</v>
      </c>
      <c r="AK1811" s="6">
        <f t="shared" si="1833"/>
        <v>2</v>
      </c>
      <c r="AL1811" t="s">
        <v>71</v>
      </c>
      <c r="AM1811" s="6">
        <f t="shared" si="1833"/>
        <v>2</v>
      </c>
      <c r="AN1811" s="6">
        <f t="shared" si="1834"/>
        <v>0</v>
      </c>
      <c r="AO1811" t="s">
        <v>134</v>
      </c>
      <c r="AP1811">
        <f t="shared" si="1835"/>
        <v>7</v>
      </c>
      <c r="AQ1811">
        <f t="shared" si="1836"/>
        <v>1</v>
      </c>
      <c r="AR1811" t="s">
        <v>73</v>
      </c>
      <c r="AS1811">
        <f t="shared" si="1837"/>
        <v>7</v>
      </c>
      <c r="AT1811">
        <f t="shared" si="1838"/>
        <v>1</v>
      </c>
      <c r="AU1811" t="s">
        <v>100</v>
      </c>
      <c r="AV1811">
        <f t="shared" si="1839"/>
        <v>5</v>
      </c>
      <c r="AW1811">
        <f t="shared" si="1840"/>
        <v>1</v>
      </c>
      <c r="AX1811" t="s">
        <v>114</v>
      </c>
      <c r="AY1811">
        <f t="shared" si="1841"/>
        <v>5</v>
      </c>
      <c r="AZ1811">
        <f t="shared" si="1842"/>
        <v>1</v>
      </c>
      <c r="BA1811" s="6">
        <f t="shared" si="1843"/>
        <v>24</v>
      </c>
      <c r="BB1811" s="6">
        <f t="shared" si="1844"/>
        <v>4</v>
      </c>
      <c r="BC1811" s="6">
        <f t="shared" si="1845"/>
        <v>6</v>
      </c>
      <c r="BD1811" s="9">
        <f t="shared" si="1846"/>
        <v>0.83333333333333337</v>
      </c>
      <c r="BE1811" t="s">
        <v>65</v>
      </c>
      <c r="BF1811">
        <f t="shared" si="1847"/>
        <v>7</v>
      </c>
      <c r="BG1811">
        <f t="shared" si="1848"/>
        <v>1</v>
      </c>
      <c r="BH1811" t="s">
        <v>64</v>
      </c>
      <c r="BI1811">
        <f t="shared" si="1849"/>
        <v>4</v>
      </c>
      <c r="BJ1811">
        <f t="shared" si="1850"/>
        <v>1</v>
      </c>
      <c r="BK1811" t="s">
        <v>56</v>
      </c>
      <c r="BL1811">
        <f t="shared" si="1851"/>
        <v>0</v>
      </c>
      <c r="BM1811">
        <f t="shared" si="1852"/>
        <v>0</v>
      </c>
      <c r="BN1811" t="s">
        <v>56</v>
      </c>
      <c r="BO1811">
        <f t="shared" si="1853"/>
        <v>0</v>
      </c>
      <c r="BP1811">
        <f t="shared" si="1854"/>
        <v>0</v>
      </c>
      <c r="BQ1811" t="s">
        <v>66</v>
      </c>
      <c r="BR1811">
        <f t="shared" si="1855"/>
        <v>1</v>
      </c>
      <c r="BS1811">
        <f t="shared" si="1856"/>
        <v>1</v>
      </c>
      <c r="BT1811" t="s">
        <v>74</v>
      </c>
      <c r="BU1811">
        <f t="shared" si="1857"/>
        <v>7</v>
      </c>
      <c r="BV1811">
        <f t="shared" si="1858"/>
        <v>1</v>
      </c>
      <c r="BW1811" t="s">
        <v>56</v>
      </c>
      <c r="BX1811">
        <f t="shared" si="1859"/>
        <v>0</v>
      </c>
      <c r="BY1811">
        <f t="shared" si="1860"/>
        <v>0</v>
      </c>
      <c r="BZ1811" t="s">
        <v>56</v>
      </c>
      <c r="CA1811">
        <f t="shared" si="1861"/>
        <v>0</v>
      </c>
      <c r="CB1811">
        <f t="shared" si="1862"/>
        <v>0</v>
      </c>
      <c r="CC1811" t="s">
        <v>56</v>
      </c>
      <c r="CD1811">
        <f t="shared" si="1863"/>
        <v>0</v>
      </c>
      <c r="CE1811">
        <f t="shared" si="1864"/>
        <v>0</v>
      </c>
      <c r="CF1811" t="s">
        <v>56</v>
      </c>
      <c r="CG1811">
        <f t="shared" si="1865"/>
        <v>0</v>
      </c>
      <c r="CH1811">
        <f t="shared" si="1866"/>
        <v>0</v>
      </c>
      <c r="CI1811" t="s">
        <v>56</v>
      </c>
      <c r="CJ1811">
        <f t="shared" si="1867"/>
        <v>0</v>
      </c>
      <c r="CK1811">
        <f t="shared" si="1868"/>
        <v>0</v>
      </c>
      <c r="CL1811" t="s">
        <v>56</v>
      </c>
      <c r="CM1811">
        <f t="shared" si="1869"/>
        <v>0</v>
      </c>
      <c r="CN1811">
        <f t="shared" si="1870"/>
        <v>0</v>
      </c>
      <c r="CO1811" t="s">
        <v>56</v>
      </c>
      <c r="CP1811">
        <f t="shared" si="1871"/>
        <v>0</v>
      </c>
      <c r="CQ1811">
        <f t="shared" si="1872"/>
        <v>0</v>
      </c>
      <c r="CR1811" t="s">
        <v>56</v>
      </c>
      <c r="CS1811">
        <f t="shared" si="1873"/>
        <v>0</v>
      </c>
      <c r="CT1811">
        <f t="shared" si="1874"/>
        <v>0</v>
      </c>
      <c r="CU1811" t="s">
        <v>56</v>
      </c>
      <c r="CV1811">
        <f t="shared" si="1875"/>
        <v>0</v>
      </c>
      <c r="CW1811">
        <f t="shared" si="1876"/>
        <v>0</v>
      </c>
      <c r="CX1811" t="s">
        <v>56</v>
      </c>
      <c r="CY1811">
        <f t="shared" si="1877"/>
        <v>0</v>
      </c>
      <c r="CZ1811">
        <f t="shared" si="1878"/>
        <v>0</v>
      </c>
      <c r="DA1811" t="s">
        <v>86</v>
      </c>
      <c r="DB1811">
        <f t="shared" si="1879"/>
        <v>3</v>
      </c>
      <c r="DC1811">
        <f t="shared" si="1880"/>
        <v>1</v>
      </c>
      <c r="DD1811">
        <f t="shared" si="1881"/>
        <v>15</v>
      </c>
      <c r="DE1811">
        <f t="shared" si="1882"/>
        <v>4</v>
      </c>
      <c r="DF1811" s="7">
        <f t="shared" si="1883"/>
        <v>3.75</v>
      </c>
      <c r="DG1811" s="8">
        <f t="shared" si="1884"/>
        <v>0.45833333333333331</v>
      </c>
      <c r="DH1811" s="1" t="s">
        <v>56</v>
      </c>
      <c r="DI1811" s="1" t="s">
        <v>154</v>
      </c>
      <c r="DJ1811" s="1" t="s">
        <v>65</v>
      </c>
      <c r="DK1811" s="1" t="s">
        <v>74</v>
      </c>
      <c r="DL1811" s="1" t="s">
        <v>68</v>
      </c>
      <c r="DM1811" s="1" t="s">
        <v>56</v>
      </c>
      <c r="DN1811" s="2">
        <v>4</v>
      </c>
      <c r="DO1811" s="2" t="s">
        <v>56</v>
      </c>
      <c r="DP1811" s="2" t="s">
        <v>56</v>
      </c>
      <c r="DQ1811" s="2" t="s">
        <v>56</v>
      </c>
      <c r="DR1811" s="2" t="s">
        <v>56</v>
      </c>
      <c r="DS1811" s="2" t="s">
        <v>56</v>
      </c>
    </row>
    <row r="1812" spans="1:123" x14ac:dyDescent="0.25">
      <c r="A1812">
        <v>2018</v>
      </c>
      <c r="B1812">
        <v>1810</v>
      </c>
      <c r="C1812" t="s">
        <v>102</v>
      </c>
      <c r="D1812">
        <v>1</v>
      </c>
      <c r="E1812">
        <v>59</v>
      </c>
      <c r="F1812">
        <v>1959</v>
      </c>
      <c r="G1812">
        <v>19</v>
      </c>
      <c r="H1812">
        <f t="shared" si="1821"/>
        <v>19</v>
      </c>
      <c r="I1812" t="s">
        <v>58</v>
      </c>
      <c r="J1812">
        <f t="shared" si="1822"/>
        <v>2</v>
      </c>
      <c r="K1812" t="s">
        <v>59</v>
      </c>
      <c r="L1812">
        <f t="shared" si="1823"/>
        <v>3</v>
      </c>
      <c r="M1812" t="s">
        <v>59</v>
      </c>
      <c r="N1812">
        <f t="shared" si="1824"/>
        <v>5</v>
      </c>
      <c r="O1812" t="s">
        <v>125</v>
      </c>
      <c r="P1812">
        <f t="shared" si="1825"/>
        <v>4</v>
      </c>
      <c r="Q1812">
        <f t="shared" si="1826"/>
        <v>1</v>
      </c>
      <c r="R1812">
        <v>3</v>
      </c>
      <c r="S1812" t="s">
        <v>56</v>
      </c>
      <c r="T1812">
        <f t="shared" si="1827"/>
        <v>0</v>
      </c>
      <c r="U1812">
        <f t="shared" si="1828"/>
        <v>0</v>
      </c>
      <c r="V1812" t="s">
        <v>92</v>
      </c>
      <c r="W1812">
        <v>72640</v>
      </c>
      <c r="X1812">
        <v>54480</v>
      </c>
      <c r="Y1812">
        <v>84120</v>
      </c>
      <c r="Z1812" t="s">
        <v>109</v>
      </c>
      <c r="AA1812">
        <f t="shared" si="1829"/>
        <v>5</v>
      </c>
      <c r="AB1812">
        <f t="shared" si="1830"/>
        <v>1</v>
      </c>
      <c r="AC1812" t="s">
        <v>71</v>
      </c>
      <c r="AD1812" s="6">
        <f t="shared" si="1831"/>
        <v>4</v>
      </c>
      <c r="AE1812">
        <f t="shared" si="1832"/>
        <v>1</v>
      </c>
      <c r="AF1812" t="s">
        <v>105</v>
      </c>
      <c r="AG1812" t="s">
        <v>56</v>
      </c>
      <c r="AH1812" t="s">
        <v>56</v>
      </c>
      <c r="AI1812" s="6" t="str">
        <f t="shared" si="1820"/>
        <v>None</v>
      </c>
      <c r="AJ1812" t="s">
        <v>106</v>
      </c>
      <c r="AK1812" s="6">
        <f t="shared" si="1833"/>
        <v>1</v>
      </c>
      <c r="AL1812" t="s">
        <v>106</v>
      </c>
      <c r="AM1812" s="6">
        <f t="shared" si="1833"/>
        <v>1</v>
      </c>
      <c r="AN1812" s="6">
        <f t="shared" si="1834"/>
        <v>0</v>
      </c>
      <c r="AO1812" t="s">
        <v>110</v>
      </c>
      <c r="AP1812">
        <f t="shared" si="1835"/>
        <v>1</v>
      </c>
      <c r="AQ1812">
        <f t="shared" si="1836"/>
        <v>1</v>
      </c>
      <c r="AR1812" t="s">
        <v>107</v>
      </c>
      <c r="AS1812">
        <f t="shared" si="1837"/>
        <v>1</v>
      </c>
      <c r="AT1812">
        <f t="shared" si="1838"/>
        <v>1</v>
      </c>
      <c r="AU1812" t="s">
        <v>158</v>
      </c>
      <c r="AV1812">
        <f t="shared" si="1839"/>
        <v>1</v>
      </c>
      <c r="AW1812">
        <f t="shared" si="1840"/>
        <v>1</v>
      </c>
      <c r="AX1812" t="s">
        <v>88</v>
      </c>
      <c r="AY1812">
        <f t="shared" si="1841"/>
        <v>7</v>
      </c>
      <c r="AZ1812">
        <f t="shared" si="1842"/>
        <v>1</v>
      </c>
      <c r="BA1812" s="6">
        <f t="shared" si="1843"/>
        <v>10</v>
      </c>
      <c r="BB1812" s="6">
        <f t="shared" si="1844"/>
        <v>4</v>
      </c>
      <c r="BC1812" s="6">
        <f t="shared" si="1845"/>
        <v>2.5</v>
      </c>
      <c r="BD1812" s="9">
        <f t="shared" si="1846"/>
        <v>0.25</v>
      </c>
      <c r="BE1812" t="s">
        <v>64</v>
      </c>
      <c r="BF1812">
        <f t="shared" si="1847"/>
        <v>4</v>
      </c>
      <c r="BG1812">
        <f t="shared" si="1848"/>
        <v>1</v>
      </c>
      <c r="BH1812" t="s">
        <v>64</v>
      </c>
      <c r="BI1812">
        <f t="shared" si="1849"/>
        <v>4</v>
      </c>
      <c r="BJ1812">
        <f t="shared" si="1850"/>
        <v>1</v>
      </c>
      <c r="BK1812" t="s">
        <v>56</v>
      </c>
      <c r="BL1812">
        <f t="shared" si="1851"/>
        <v>0</v>
      </c>
      <c r="BM1812">
        <f t="shared" si="1852"/>
        <v>0</v>
      </c>
      <c r="BN1812" t="s">
        <v>56</v>
      </c>
      <c r="BO1812">
        <f t="shared" si="1853"/>
        <v>0</v>
      </c>
      <c r="BP1812">
        <f t="shared" si="1854"/>
        <v>0</v>
      </c>
      <c r="BQ1812" t="s">
        <v>66</v>
      </c>
      <c r="BR1812">
        <f t="shared" si="1855"/>
        <v>1</v>
      </c>
      <c r="BS1812">
        <f t="shared" si="1856"/>
        <v>1</v>
      </c>
      <c r="BT1812" t="s">
        <v>78</v>
      </c>
      <c r="BU1812">
        <f t="shared" si="1857"/>
        <v>1</v>
      </c>
      <c r="BV1812">
        <f t="shared" si="1858"/>
        <v>1</v>
      </c>
      <c r="BW1812" t="s">
        <v>117</v>
      </c>
      <c r="BX1812">
        <f t="shared" si="1859"/>
        <v>3</v>
      </c>
      <c r="BY1812">
        <f t="shared" si="1860"/>
        <v>1</v>
      </c>
      <c r="BZ1812" t="s">
        <v>108</v>
      </c>
      <c r="CA1812">
        <f t="shared" si="1861"/>
        <v>4</v>
      </c>
      <c r="CB1812">
        <f t="shared" si="1862"/>
        <v>1</v>
      </c>
      <c r="CC1812" t="s">
        <v>78</v>
      </c>
      <c r="CD1812">
        <f t="shared" si="1863"/>
        <v>1</v>
      </c>
      <c r="CE1812">
        <f t="shared" si="1864"/>
        <v>1</v>
      </c>
      <c r="CF1812" t="s">
        <v>82</v>
      </c>
      <c r="CG1812">
        <f t="shared" si="1865"/>
        <v>1</v>
      </c>
      <c r="CH1812">
        <f t="shared" si="1866"/>
        <v>1</v>
      </c>
      <c r="CI1812" t="s">
        <v>78</v>
      </c>
      <c r="CJ1812">
        <f t="shared" si="1867"/>
        <v>1</v>
      </c>
      <c r="CK1812">
        <f t="shared" si="1868"/>
        <v>1</v>
      </c>
      <c r="CL1812" t="s">
        <v>74</v>
      </c>
      <c r="CM1812">
        <f t="shared" si="1869"/>
        <v>1</v>
      </c>
      <c r="CN1812">
        <f t="shared" si="1870"/>
        <v>1</v>
      </c>
      <c r="CO1812" t="s">
        <v>83</v>
      </c>
      <c r="CP1812">
        <f t="shared" si="1871"/>
        <v>4</v>
      </c>
      <c r="CQ1812">
        <f t="shared" si="1872"/>
        <v>1</v>
      </c>
      <c r="CR1812" t="s">
        <v>83</v>
      </c>
      <c r="CS1812">
        <f t="shared" si="1873"/>
        <v>4</v>
      </c>
      <c r="CT1812">
        <f t="shared" si="1874"/>
        <v>1</v>
      </c>
      <c r="CU1812" t="s">
        <v>83</v>
      </c>
      <c r="CV1812">
        <f t="shared" si="1875"/>
        <v>4</v>
      </c>
      <c r="CW1812">
        <f t="shared" si="1876"/>
        <v>1</v>
      </c>
      <c r="CX1812" t="s">
        <v>83</v>
      </c>
      <c r="CY1812">
        <f t="shared" si="1877"/>
        <v>4</v>
      </c>
      <c r="CZ1812">
        <f t="shared" si="1878"/>
        <v>1</v>
      </c>
      <c r="DA1812" t="s">
        <v>86</v>
      </c>
      <c r="DB1812">
        <f t="shared" si="1879"/>
        <v>3</v>
      </c>
      <c r="DC1812">
        <f t="shared" si="1880"/>
        <v>1</v>
      </c>
      <c r="DD1812">
        <f t="shared" si="1881"/>
        <v>36</v>
      </c>
      <c r="DE1812">
        <f t="shared" si="1882"/>
        <v>14</v>
      </c>
      <c r="DF1812" s="7">
        <f t="shared" si="1883"/>
        <v>2.5714285714285716</v>
      </c>
      <c r="DG1812" s="8">
        <f t="shared" si="1884"/>
        <v>0.26190476190476192</v>
      </c>
      <c r="DH1812" s="1" t="s">
        <v>83</v>
      </c>
      <c r="DI1812" s="1" t="s">
        <v>85</v>
      </c>
      <c r="DJ1812" s="1" t="s">
        <v>64</v>
      </c>
      <c r="DK1812" s="1" t="s">
        <v>56</v>
      </c>
      <c r="DL1812" s="1" t="s">
        <v>64</v>
      </c>
      <c r="DM1812" s="1" t="s">
        <v>56</v>
      </c>
      <c r="DN1812" s="2" t="s">
        <v>56</v>
      </c>
      <c r="DO1812" s="2">
        <v>3</v>
      </c>
      <c r="DP1812" s="2">
        <v>5</v>
      </c>
      <c r="DQ1812" s="2">
        <v>4</v>
      </c>
      <c r="DR1812" s="2">
        <v>4</v>
      </c>
      <c r="DS1812" s="2">
        <v>4</v>
      </c>
    </row>
    <row r="1813" spans="1:123" x14ac:dyDescent="0.25">
      <c r="A1813">
        <v>2018</v>
      </c>
      <c r="B1813">
        <v>1811</v>
      </c>
      <c r="C1813" t="s">
        <v>102</v>
      </c>
      <c r="D1813">
        <v>4</v>
      </c>
      <c r="E1813">
        <v>55</v>
      </c>
      <c r="F1813">
        <v>1963</v>
      </c>
      <c r="G1813">
        <v>14</v>
      </c>
      <c r="H1813">
        <f t="shared" si="1821"/>
        <v>14</v>
      </c>
      <c r="I1813" t="s">
        <v>58</v>
      </c>
      <c r="J1813">
        <f t="shared" si="1822"/>
        <v>2</v>
      </c>
      <c r="K1813" t="s">
        <v>59</v>
      </c>
      <c r="L1813">
        <f t="shared" si="1823"/>
        <v>3</v>
      </c>
      <c r="M1813" t="s">
        <v>89</v>
      </c>
      <c r="N1813">
        <f t="shared" si="1824"/>
        <v>4</v>
      </c>
      <c r="O1813" t="s">
        <v>132</v>
      </c>
      <c r="P1813">
        <f t="shared" si="1825"/>
        <v>1</v>
      </c>
      <c r="Q1813">
        <f t="shared" si="1826"/>
        <v>1</v>
      </c>
      <c r="R1813">
        <v>2</v>
      </c>
      <c r="S1813" t="s">
        <v>56</v>
      </c>
      <c r="T1813">
        <f t="shared" si="1827"/>
        <v>0</v>
      </c>
      <c r="U1813">
        <f t="shared" si="1828"/>
        <v>0</v>
      </c>
      <c r="V1813" t="s">
        <v>92</v>
      </c>
      <c r="W1813">
        <v>30645</v>
      </c>
      <c r="X1813">
        <v>14755</v>
      </c>
      <c r="Y1813">
        <v>22782.5</v>
      </c>
      <c r="Z1813" t="s">
        <v>109</v>
      </c>
      <c r="AA1813">
        <f t="shared" si="1829"/>
        <v>5</v>
      </c>
      <c r="AB1813">
        <f t="shared" si="1830"/>
        <v>1</v>
      </c>
      <c r="AC1813" t="s">
        <v>71</v>
      </c>
      <c r="AD1813" s="6">
        <f t="shared" si="1831"/>
        <v>4</v>
      </c>
      <c r="AE1813">
        <f t="shared" si="1832"/>
        <v>1</v>
      </c>
      <c r="AF1813" t="s">
        <v>95</v>
      </c>
      <c r="AG1813" t="s">
        <v>56</v>
      </c>
      <c r="AH1813" t="s">
        <v>56</v>
      </c>
      <c r="AI1813" s="6" t="str">
        <f t="shared" si="1820"/>
        <v>Catholic</v>
      </c>
      <c r="AJ1813" t="s">
        <v>71</v>
      </c>
      <c r="AK1813" s="6">
        <f t="shared" si="1833"/>
        <v>2</v>
      </c>
      <c r="AL1813" t="s">
        <v>71</v>
      </c>
      <c r="AM1813" s="6">
        <f t="shared" si="1833"/>
        <v>2</v>
      </c>
      <c r="AN1813" s="6">
        <f t="shared" si="1834"/>
        <v>0</v>
      </c>
      <c r="AO1813" t="s">
        <v>134</v>
      </c>
      <c r="AP1813">
        <f t="shared" si="1835"/>
        <v>7</v>
      </c>
      <c r="AQ1813">
        <f t="shared" si="1836"/>
        <v>1</v>
      </c>
      <c r="AR1813" t="s">
        <v>73</v>
      </c>
      <c r="AS1813">
        <f t="shared" si="1837"/>
        <v>7</v>
      </c>
      <c r="AT1813">
        <f t="shared" si="1838"/>
        <v>1</v>
      </c>
      <c r="AU1813" t="s">
        <v>87</v>
      </c>
      <c r="AV1813">
        <f t="shared" si="1839"/>
        <v>7</v>
      </c>
      <c r="AW1813">
        <f t="shared" si="1840"/>
        <v>1</v>
      </c>
      <c r="AX1813" t="s">
        <v>88</v>
      </c>
      <c r="AY1813">
        <f t="shared" si="1841"/>
        <v>7</v>
      </c>
      <c r="AZ1813">
        <f t="shared" si="1842"/>
        <v>1</v>
      </c>
      <c r="BA1813" s="6">
        <f t="shared" si="1843"/>
        <v>28</v>
      </c>
      <c r="BB1813" s="6">
        <f t="shared" si="1844"/>
        <v>4</v>
      </c>
      <c r="BC1813" s="6">
        <f t="shared" si="1845"/>
        <v>7</v>
      </c>
      <c r="BD1813" s="9">
        <f t="shared" si="1846"/>
        <v>1</v>
      </c>
      <c r="BE1813" t="s">
        <v>56</v>
      </c>
      <c r="BF1813">
        <f t="shared" si="1847"/>
        <v>0</v>
      </c>
      <c r="BG1813">
        <f t="shared" si="1848"/>
        <v>0</v>
      </c>
      <c r="BH1813" t="s">
        <v>56</v>
      </c>
      <c r="BI1813">
        <f t="shared" si="1849"/>
        <v>0</v>
      </c>
      <c r="BJ1813">
        <f t="shared" si="1850"/>
        <v>0</v>
      </c>
      <c r="BK1813" t="s">
        <v>63</v>
      </c>
      <c r="BL1813">
        <f t="shared" si="1851"/>
        <v>1</v>
      </c>
      <c r="BM1813">
        <f t="shared" si="1852"/>
        <v>1</v>
      </c>
      <c r="BN1813" t="s">
        <v>63</v>
      </c>
      <c r="BO1813">
        <f t="shared" si="1853"/>
        <v>1</v>
      </c>
      <c r="BP1813">
        <f t="shared" si="1854"/>
        <v>1</v>
      </c>
      <c r="BQ1813" t="s">
        <v>66</v>
      </c>
      <c r="BR1813">
        <f t="shared" si="1855"/>
        <v>1</v>
      </c>
      <c r="BS1813">
        <f t="shared" si="1856"/>
        <v>1</v>
      </c>
      <c r="BT1813" t="s">
        <v>93</v>
      </c>
      <c r="BU1813">
        <f t="shared" si="1857"/>
        <v>1</v>
      </c>
      <c r="BV1813">
        <f t="shared" si="1858"/>
        <v>1</v>
      </c>
      <c r="BW1813" t="s">
        <v>117</v>
      </c>
      <c r="BX1813">
        <f t="shared" si="1859"/>
        <v>3</v>
      </c>
      <c r="BY1813">
        <f t="shared" si="1860"/>
        <v>1</v>
      </c>
      <c r="BZ1813" t="s">
        <v>139</v>
      </c>
      <c r="CA1813">
        <f t="shared" si="1861"/>
        <v>7</v>
      </c>
      <c r="CB1813">
        <f t="shared" si="1862"/>
        <v>1</v>
      </c>
      <c r="CC1813" t="s">
        <v>74</v>
      </c>
      <c r="CD1813">
        <f t="shared" si="1863"/>
        <v>7</v>
      </c>
      <c r="CE1813">
        <f t="shared" si="1864"/>
        <v>1</v>
      </c>
      <c r="CF1813" t="s">
        <v>82</v>
      </c>
      <c r="CG1813">
        <f t="shared" si="1865"/>
        <v>1</v>
      </c>
      <c r="CH1813">
        <f t="shared" si="1866"/>
        <v>1</v>
      </c>
      <c r="CI1813" t="s">
        <v>74</v>
      </c>
      <c r="CJ1813">
        <f t="shared" si="1867"/>
        <v>7</v>
      </c>
      <c r="CK1813">
        <f t="shared" si="1868"/>
        <v>1</v>
      </c>
      <c r="CL1813" t="s">
        <v>78</v>
      </c>
      <c r="CM1813">
        <f t="shared" si="1869"/>
        <v>7</v>
      </c>
      <c r="CN1813">
        <f t="shared" si="1870"/>
        <v>1</v>
      </c>
      <c r="CO1813" t="s">
        <v>83</v>
      </c>
      <c r="CP1813">
        <f t="shared" si="1871"/>
        <v>4</v>
      </c>
      <c r="CQ1813">
        <f t="shared" si="1872"/>
        <v>1</v>
      </c>
      <c r="CR1813" t="s">
        <v>83</v>
      </c>
      <c r="CS1813">
        <f t="shared" si="1873"/>
        <v>4</v>
      </c>
      <c r="CT1813">
        <f t="shared" si="1874"/>
        <v>1</v>
      </c>
      <c r="CU1813" t="s">
        <v>83</v>
      </c>
      <c r="CV1813">
        <f t="shared" si="1875"/>
        <v>4</v>
      </c>
      <c r="CW1813">
        <f t="shared" si="1876"/>
        <v>1</v>
      </c>
      <c r="CX1813" t="s">
        <v>83</v>
      </c>
      <c r="CY1813">
        <f t="shared" si="1877"/>
        <v>4</v>
      </c>
      <c r="CZ1813">
        <f t="shared" si="1878"/>
        <v>1</v>
      </c>
      <c r="DA1813" t="s">
        <v>86</v>
      </c>
      <c r="DB1813">
        <f t="shared" si="1879"/>
        <v>3</v>
      </c>
      <c r="DC1813">
        <f t="shared" si="1880"/>
        <v>1</v>
      </c>
      <c r="DD1813">
        <f t="shared" si="1881"/>
        <v>55</v>
      </c>
      <c r="DE1813">
        <f t="shared" si="1882"/>
        <v>15</v>
      </c>
      <c r="DF1813" s="7">
        <f t="shared" si="1883"/>
        <v>3.6666666666666665</v>
      </c>
      <c r="DG1813" s="8">
        <f t="shared" si="1884"/>
        <v>0.44444444444444442</v>
      </c>
      <c r="DH1813" s="1" t="s">
        <v>83</v>
      </c>
      <c r="DI1813" s="1" t="s">
        <v>154</v>
      </c>
      <c r="DJ1813" s="1" t="s">
        <v>56</v>
      </c>
      <c r="DK1813" s="1" t="s">
        <v>56</v>
      </c>
      <c r="DL1813" s="1" t="s">
        <v>64</v>
      </c>
      <c r="DM1813" s="1" t="s">
        <v>65</v>
      </c>
      <c r="DN1813" s="2" t="s">
        <v>56</v>
      </c>
      <c r="DO1813" s="2" t="s">
        <v>56</v>
      </c>
      <c r="DP1813" s="2" t="s">
        <v>56</v>
      </c>
      <c r="DQ1813" s="2">
        <v>2</v>
      </c>
      <c r="DR1813" s="2">
        <v>5</v>
      </c>
      <c r="DS1813" s="2">
        <v>5</v>
      </c>
    </row>
    <row r="1814" spans="1:123" x14ac:dyDescent="0.25">
      <c r="A1814">
        <v>2018</v>
      </c>
      <c r="B1814">
        <v>1812</v>
      </c>
      <c r="C1814" t="s">
        <v>102</v>
      </c>
      <c r="D1814">
        <v>2</v>
      </c>
      <c r="E1814">
        <v>41</v>
      </c>
      <c r="F1814">
        <v>1977</v>
      </c>
      <c r="G1814">
        <v>16</v>
      </c>
      <c r="H1814">
        <f t="shared" si="1821"/>
        <v>16</v>
      </c>
      <c r="I1814" t="s">
        <v>90</v>
      </c>
      <c r="J1814">
        <f t="shared" si="1822"/>
        <v>1</v>
      </c>
      <c r="K1814" t="s">
        <v>59</v>
      </c>
      <c r="L1814">
        <f t="shared" si="1823"/>
        <v>3</v>
      </c>
      <c r="M1814" t="s">
        <v>59</v>
      </c>
      <c r="N1814">
        <f t="shared" si="1824"/>
        <v>5</v>
      </c>
      <c r="O1814" t="s">
        <v>60</v>
      </c>
      <c r="P1814">
        <f t="shared" si="1825"/>
        <v>7</v>
      </c>
      <c r="Q1814">
        <f t="shared" si="1826"/>
        <v>1</v>
      </c>
      <c r="R1814">
        <v>2</v>
      </c>
      <c r="S1814" t="s">
        <v>101</v>
      </c>
      <c r="T1814">
        <f t="shared" si="1827"/>
        <v>1</v>
      </c>
      <c r="U1814">
        <f t="shared" si="1828"/>
        <v>1</v>
      </c>
      <c r="V1814" t="s">
        <v>92</v>
      </c>
      <c r="W1814">
        <v>54480</v>
      </c>
      <c r="X1814">
        <v>0</v>
      </c>
      <c r="Y1814">
        <v>0</v>
      </c>
      <c r="Z1814" t="s">
        <v>109</v>
      </c>
      <c r="AA1814">
        <f t="shared" si="1829"/>
        <v>5</v>
      </c>
      <c r="AB1814">
        <f t="shared" si="1830"/>
        <v>1</v>
      </c>
      <c r="AC1814" t="s">
        <v>71</v>
      </c>
      <c r="AD1814" s="6">
        <f t="shared" si="1831"/>
        <v>4</v>
      </c>
      <c r="AE1814">
        <f t="shared" si="1832"/>
        <v>1</v>
      </c>
      <c r="AF1814" t="s">
        <v>75</v>
      </c>
      <c r="AG1814" t="s">
        <v>70</v>
      </c>
      <c r="AH1814" t="s">
        <v>56</v>
      </c>
      <c r="AI1814" s="6" t="str">
        <f t="shared" si="1820"/>
        <v>No denomination</v>
      </c>
      <c r="AJ1814" t="s">
        <v>71</v>
      </c>
      <c r="AK1814" s="6">
        <f t="shared" si="1833"/>
        <v>2</v>
      </c>
      <c r="AL1814" t="s">
        <v>71</v>
      </c>
      <c r="AM1814" s="6">
        <f t="shared" si="1833"/>
        <v>2</v>
      </c>
      <c r="AN1814" s="6">
        <f t="shared" si="1834"/>
        <v>0</v>
      </c>
      <c r="AO1814" t="s">
        <v>116</v>
      </c>
      <c r="AP1814">
        <f t="shared" si="1835"/>
        <v>6</v>
      </c>
      <c r="AQ1814">
        <f t="shared" si="1836"/>
        <v>1</v>
      </c>
      <c r="AR1814" t="s">
        <v>149</v>
      </c>
      <c r="AS1814">
        <f t="shared" si="1837"/>
        <v>5</v>
      </c>
      <c r="AT1814">
        <f t="shared" si="1838"/>
        <v>1</v>
      </c>
      <c r="AU1814" t="s">
        <v>100</v>
      </c>
      <c r="AV1814">
        <f t="shared" si="1839"/>
        <v>5</v>
      </c>
      <c r="AW1814">
        <f t="shared" si="1840"/>
        <v>1</v>
      </c>
      <c r="AX1814" t="s">
        <v>114</v>
      </c>
      <c r="AY1814">
        <f t="shared" si="1841"/>
        <v>5</v>
      </c>
      <c r="AZ1814">
        <f t="shared" si="1842"/>
        <v>1</v>
      </c>
      <c r="BA1814" s="6">
        <f t="shared" si="1843"/>
        <v>21</v>
      </c>
      <c r="BB1814" s="6">
        <f t="shared" si="1844"/>
        <v>4</v>
      </c>
      <c r="BC1814" s="6">
        <f t="shared" si="1845"/>
        <v>5.25</v>
      </c>
      <c r="BD1814" s="9">
        <f t="shared" si="1846"/>
        <v>0.70833333333333337</v>
      </c>
      <c r="BE1814" t="s">
        <v>64</v>
      </c>
      <c r="BF1814">
        <f t="shared" si="1847"/>
        <v>4</v>
      </c>
      <c r="BG1814">
        <f t="shared" si="1848"/>
        <v>1</v>
      </c>
      <c r="BH1814" t="s">
        <v>64</v>
      </c>
      <c r="BI1814">
        <f t="shared" si="1849"/>
        <v>4</v>
      </c>
      <c r="BJ1814">
        <f t="shared" si="1850"/>
        <v>1</v>
      </c>
      <c r="BK1814" t="s">
        <v>56</v>
      </c>
      <c r="BL1814">
        <f t="shared" si="1851"/>
        <v>0</v>
      </c>
      <c r="BM1814">
        <f t="shared" si="1852"/>
        <v>0</v>
      </c>
      <c r="BN1814" t="s">
        <v>56</v>
      </c>
      <c r="BO1814">
        <f t="shared" si="1853"/>
        <v>0</v>
      </c>
      <c r="BP1814">
        <f t="shared" si="1854"/>
        <v>0</v>
      </c>
      <c r="BQ1814" t="s">
        <v>66</v>
      </c>
      <c r="BR1814">
        <f t="shared" si="1855"/>
        <v>1</v>
      </c>
      <c r="BS1814">
        <f t="shared" si="1856"/>
        <v>1</v>
      </c>
      <c r="BT1814" t="s">
        <v>74</v>
      </c>
      <c r="BU1814">
        <f t="shared" si="1857"/>
        <v>7</v>
      </c>
      <c r="BV1814">
        <f t="shared" si="1858"/>
        <v>1</v>
      </c>
      <c r="BW1814" t="s">
        <v>56</v>
      </c>
      <c r="BX1814">
        <f t="shared" si="1859"/>
        <v>0</v>
      </c>
      <c r="BY1814">
        <f t="shared" si="1860"/>
        <v>0</v>
      </c>
      <c r="BZ1814" t="s">
        <v>56</v>
      </c>
      <c r="CA1814">
        <f t="shared" si="1861"/>
        <v>0</v>
      </c>
      <c r="CB1814">
        <f t="shared" si="1862"/>
        <v>0</v>
      </c>
      <c r="CC1814" t="s">
        <v>56</v>
      </c>
      <c r="CD1814">
        <f t="shared" si="1863"/>
        <v>0</v>
      </c>
      <c r="CE1814">
        <f t="shared" si="1864"/>
        <v>0</v>
      </c>
      <c r="CF1814" t="s">
        <v>56</v>
      </c>
      <c r="CG1814">
        <f t="shared" si="1865"/>
        <v>0</v>
      </c>
      <c r="CH1814">
        <f t="shared" si="1866"/>
        <v>0</v>
      </c>
      <c r="CI1814" t="s">
        <v>56</v>
      </c>
      <c r="CJ1814">
        <f t="shared" si="1867"/>
        <v>0</v>
      </c>
      <c r="CK1814">
        <f t="shared" si="1868"/>
        <v>0</v>
      </c>
      <c r="CL1814" t="s">
        <v>56</v>
      </c>
      <c r="CM1814">
        <f t="shared" si="1869"/>
        <v>0</v>
      </c>
      <c r="CN1814">
        <f t="shared" si="1870"/>
        <v>0</v>
      </c>
      <c r="CO1814" t="s">
        <v>56</v>
      </c>
      <c r="CP1814">
        <f t="shared" si="1871"/>
        <v>0</v>
      </c>
      <c r="CQ1814">
        <f t="shared" si="1872"/>
        <v>0</v>
      </c>
      <c r="CR1814" t="s">
        <v>56</v>
      </c>
      <c r="CS1814">
        <f t="shared" si="1873"/>
        <v>0</v>
      </c>
      <c r="CT1814">
        <f t="shared" si="1874"/>
        <v>0</v>
      </c>
      <c r="CU1814" t="s">
        <v>56</v>
      </c>
      <c r="CV1814">
        <f t="shared" si="1875"/>
        <v>0</v>
      </c>
      <c r="CW1814">
        <f t="shared" si="1876"/>
        <v>0</v>
      </c>
      <c r="CX1814" t="s">
        <v>56</v>
      </c>
      <c r="CY1814">
        <f t="shared" si="1877"/>
        <v>0</v>
      </c>
      <c r="CZ1814">
        <f t="shared" si="1878"/>
        <v>0</v>
      </c>
      <c r="DA1814" t="s">
        <v>99</v>
      </c>
      <c r="DB1814">
        <f t="shared" si="1879"/>
        <v>7</v>
      </c>
      <c r="DC1814">
        <f t="shared" si="1880"/>
        <v>1</v>
      </c>
      <c r="DD1814">
        <f t="shared" si="1881"/>
        <v>19</v>
      </c>
      <c r="DE1814">
        <f t="shared" si="1882"/>
        <v>4</v>
      </c>
      <c r="DF1814" s="7">
        <f t="shared" si="1883"/>
        <v>4.75</v>
      </c>
      <c r="DG1814" s="8">
        <f t="shared" si="1884"/>
        <v>0.625</v>
      </c>
      <c r="DH1814" s="1" t="s">
        <v>56</v>
      </c>
      <c r="DI1814" s="1" t="s">
        <v>56</v>
      </c>
      <c r="DJ1814" s="1" t="s">
        <v>65</v>
      </c>
      <c r="DK1814" s="1" t="s">
        <v>74</v>
      </c>
      <c r="DL1814" s="1" t="s">
        <v>68</v>
      </c>
      <c r="DM1814" s="1" t="s">
        <v>56</v>
      </c>
      <c r="DN1814" s="2" t="s">
        <v>97</v>
      </c>
      <c r="DO1814" s="2" t="s">
        <v>56</v>
      </c>
      <c r="DP1814" s="2" t="s">
        <v>56</v>
      </c>
      <c r="DQ1814" s="2" t="s">
        <v>56</v>
      </c>
      <c r="DR1814" s="2" t="s">
        <v>56</v>
      </c>
      <c r="DS1814" s="2" t="s">
        <v>56</v>
      </c>
    </row>
    <row r="1815" spans="1:123" x14ac:dyDescent="0.25">
      <c r="A1815">
        <v>2018</v>
      </c>
      <c r="B1815">
        <v>1813</v>
      </c>
      <c r="C1815" t="s">
        <v>124</v>
      </c>
      <c r="D1815">
        <v>2</v>
      </c>
      <c r="E1815">
        <v>85</v>
      </c>
      <c r="F1815">
        <v>1933</v>
      </c>
      <c r="G1815">
        <v>14</v>
      </c>
      <c r="H1815">
        <f t="shared" si="1821"/>
        <v>14</v>
      </c>
      <c r="I1815" t="s">
        <v>58</v>
      </c>
      <c r="J1815">
        <f t="shared" si="1822"/>
        <v>2</v>
      </c>
      <c r="K1815" t="s">
        <v>59</v>
      </c>
      <c r="L1815">
        <f t="shared" si="1823"/>
        <v>3</v>
      </c>
      <c r="M1815" t="s">
        <v>89</v>
      </c>
      <c r="N1815">
        <f t="shared" si="1824"/>
        <v>4</v>
      </c>
      <c r="O1815" t="s">
        <v>132</v>
      </c>
      <c r="P1815">
        <f t="shared" si="1825"/>
        <v>1</v>
      </c>
      <c r="Q1815">
        <f t="shared" si="1826"/>
        <v>1</v>
      </c>
      <c r="R1815">
        <v>1</v>
      </c>
      <c r="S1815" t="s">
        <v>56</v>
      </c>
      <c r="T1815">
        <f t="shared" si="1827"/>
        <v>0</v>
      </c>
      <c r="U1815">
        <f t="shared" si="1828"/>
        <v>0</v>
      </c>
      <c r="V1815" t="s">
        <v>92</v>
      </c>
      <c r="W1815">
        <v>17025</v>
      </c>
      <c r="X1815">
        <v>0</v>
      </c>
      <c r="Y1815">
        <v>0</v>
      </c>
      <c r="Z1815" t="s">
        <v>81</v>
      </c>
      <c r="AA1815">
        <f t="shared" si="1829"/>
        <v>3</v>
      </c>
      <c r="AB1815">
        <f t="shared" si="1830"/>
        <v>1</v>
      </c>
      <c r="AC1815" t="s">
        <v>71</v>
      </c>
      <c r="AD1815" s="6">
        <f t="shared" si="1831"/>
        <v>4</v>
      </c>
      <c r="AE1815">
        <f t="shared" si="1832"/>
        <v>1</v>
      </c>
      <c r="AF1815" t="s">
        <v>75</v>
      </c>
      <c r="AG1815" t="s">
        <v>142</v>
      </c>
      <c r="AH1815" t="s">
        <v>191</v>
      </c>
      <c r="AI1815" s="6" t="str">
        <f t="shared" si="1820"/>
        <v>Christian; Central Christian</v>
      </c>
      <c r="AJ1815" t="s">
        <v>71</v>
      </c>
      <c r="AK1815" s="6">
        <f t="shared" si="1833"/>
        <v>2</v>
      </c>
      <c r="AL1815" t="s">
        <v>106</v>
      </c>
      <c r="AM1815" s="6">
        <f t="shared" si="1833"/>
        <v>1</v>
      </c>
      <c r="AN1815" s="6">
        <f t="shared" si="1834"/>
        <v>1</v>
      </c>
      <c r="AO1815" t="s">
        <v>152</v>
      </c>
      <c r="AP1815">
        <f t="shared" si="1835"/>
        <v>4</v>
      </c>
      <c r="AQ1815">
        <f t="shared" si="1836"/>
        <v>1</v>
      </c>
      <c r="AR1815" t="s">
        <v>129</v>
      </c>
      <c r="AS1815">
        <f t="shared" si="1837"/>
        <v>3</v>
      </c>
      <c r="AT1815">
        <f t="shared" si="1838"/>
        <v>1</v>
      </c>
      <c r="AU1815" t="s">
        <v>158</v>
      </c>
      <c r="AV1815">
        <f t="shared" si="1839"/>
        <v>1</v>
      </c>
      <c r="AW1815">
        <f t="shared" si="1840"/>
        <v>1</v>
      </c>
      <c r="AX1815" t="s">
        <v>114</v>
      </c>
      <c r="AY1815">
        <f t="shared" si="1841"/>
        <v>5</v>
      </c>
      <c r="AZ1815">
        <f t="shared" si="1842"/>
        <v>1</v>
      </c>
      <c r="BA1815" s="6">
        <f t="shared" si="1843"/>
        <v>13</v>
      </c>
      <c r="BB1815" s="6">
        <f t="shared" si="1844"/>
        <v>4</v>
      </c>
      <c r="BC1815" s="6">
        <f t="shared" si="1845"/>
        <v>3.25</v>
      </c>
      <c r="BD1815" s="9">
        <f t="shared" si="1846"/>
        <v>0.375</v>
      </c>
      <c r="BE1815" t="s">
        <v>65</v>
      </c>
      <c r="BF1815">
        <f t="shared" si="1847"/>
        <v>7</v>
      </c>
      <c r="BG1815">
        <f t="shared" si="1848"/>
        <v>1</v>
      </c>
      <c r="BH1815" t="s">
        <v>65</v>
      </c>
      <c r="BI1815">
        <f t="shared" si="1849"/>
        <v>7</v>
      </c>
      <c r="BJ1815">
        <f t="shared" si="1850"/>
        <v>1</v>
      </c>
      <c r="BK1815" t="s">
        <v>56</v>
      </c>
      <c r="BL1815">
        <f t="shared" si="1851"/>
        <v>0</v>
      </c>
      <c r="BM1815">
        <f t="shared" si="1852"/>
        <v>0</v>
      </c>
      <c r="BN1815" t="s">
        <v>56</v>
      </c>
      <c r="BO1815">
        <f t="shared" si="1853"/>
        <v>0</v>
      </c>
      <c r="BP1815">
        <f t="shared" si="1854"/>
        <v>0</v>
      </c>
      <c r="BQ1815" t="s">
        <v>66</v>
      </c>
      <c r="BR1815">
        <f t="shared" si="1855"/>
        <v>1</v>
      </c>
      <c r="BS1815">
        <f t="shared" si="1856"/>
        <v>1</v>
      </c>
      <c r="BT1815" t="s">
        <v>74</v>
      </c>
      <c r="BU1815">
        <f t="shared" si="1857"/>
        <v>7</v>
      </c>
      <c r="BV1815">
        <f t="shared" si="1858"/>
        <v>1</v>
      </c>
      <c r="BW1815" t="s">
        <v>79</v>
      </c>
      <c r="BX1815">
        <f t="shared" si="1859"/>
        <v>1</v>
      </c>
      <c r="BY1815">
        <f t="shared" si="1860"/>
        <v>1</v>
      </c>
      <c r="BZ1815" t="s">
        <v>108</v>
      </c>
      <c r="CA1815">
        <f t="shared" si="1861"/>
        <v>4</v>
      </c>
      <c r="CB1815">
        <f t="shared" si="1862"/>
        <v>1</v>
      </c>
      <c r="CC1815" t="s">
        <v>78</v>
      </c>
      <c r="CD1815">
        <f t="shared" si="1863"/>
        <v>1</v>
      </c>
      <c r="CE1815">
        <f t="shared" si="1864"/>
        <v>1</v>
      </c>
      <c r="CF1815" t="s">
        <v>82</v>
      </c>
      <c r="CG1815">
        <f t="shared" si="1865"/>
        <v>1</v>
      </c>
      <c r="CH1815">
        <f t="shared" si="1866"/>
        <v>1</v>
      </c>
      <c r="CI1815" t="s">
        <v>78</v>
      </c>
      <c r="CJ1815">
        <f t="shared" si="1867"/>
        <v>1</v>
      </c>
      <c r="CK1815">
        <f t="shared" si="1868"/>
        <v>1</v>
      </c>
      <c r="CL1815" t="s">
        <v>78</v>
      </c>
      <c r="CM1815">
        <f t="shared" si="1869"/>
        <v>7</v>
      </c>
      <c r="CN1815">
        <f t="shared" si="1870"/>
        <v>1</v>
      </c>
      <c r="CO1815" t="s">
        <v>84</v>
      </c>
      <c r="CP1815">
        <f t="shared" si="1871"/>
        <v>3</v>
      </c>
      <c r="CQ1815">
        <f t="shared" si="1872"/>
        <v>1</v>
      </c>
      <c r="CR1815" t="s">
        <v>83</v>
      </c>
      <c r="CS1815">
        <f t="shared" si="1873"/>
        <v>4</v>
      </c>
      <c r="CT1815">
        <f t="shared" si="1874"/>
        <v>1</v>
      </c>
      <c r="CU1815" t="s">
        <v>83</v>
      </c>
      <c r="CV1815">
        <f t="shared" si="1875"/>
        <v>4</v>
      </c>
      <c r="CW1815">
        <f t="shared" si="1876"/>
        <v>1</v>
      </c>
      <c r="CX1815" t="s">
        <v>83</v>
      </c>
      <c r="CY1815">
        <f t="shared" si="1877"/>
        <v>4</v>
      </c>
      <c r="CZ1815">
        <f t="shared" si="1878"/>
        <v>1</v>
      </c>
      <c r="DA1815" t="s">
        <v>86</v>
      </c>
      <c r="DB1815">
        <f t="shared" si="1879"/>
        <v>3</v>
      </c>
      <c r="DC1815">
        <f t="shared" si="1880"/>
        <v>1</v>
      </c>
      <c r="DD1815">
        <f t="shared" si="1881"/>
        <v>48</v>
      </c>
      <c r="DE1815">
        <f t="shared" si="1882"/>
        <v>14</v>
      </c>
      <c r="DF1815" s="7">
        <f t="shared" si="1883"/>
        <v>3.4285714285714284</v>
      </c>
      <c r="DG1815" s="8">
        <f t="shared" si="1884"/>
        <v>0.40476190476190471</v>
      </c>
      <c r="DH1815" s="1" t="s">
        <v>83</v>
      </c>
      <c r="DI1815" s="1" t="s">
        <v>56</v>
      </c>
      <c r="DJ1815" s="1" t="s">
        <v>65</v>
      </c>
      <c r="DK1815" s="1" t="s">
        <v>56</v>
      </c>
      <c r="DL1815" s="1" t="s">
        <v>68</v>
      </c>
      <c r="DM1815" s="1" t="s">
        <v>56</v>
      </c>
      <c r="DN1815" s="2" t="s">
        <v>56</v>
      </c>
      <c r="DO1815" s="2">
        <v>4</v>
      </c>
      <c r="DP1815" s="2">
        <v>4</v>
      </c>
      <c r="DQ1815" s="2">
        <v>5</v>
      </c>
      <c r="DR1815" s="2">
        <v>4</v>
      </c>
      <c r="DS1815" s="2">
        <v>4</v>
      </c>
    </row>
    <row r="1816" spans="1:123" x14ac:dyDescent="0.25">
      <c r="A1816">
        <v>2018</v>
      </c>
      <c r="B1816">
        <v>1814</v>
      </c>
      <c r="C1816" t="s">
        <v>118</v>
      </c>
      <c r="D1816">
        <v>2</v>
      </c>
      <c r="E1816">
        <v>50</v>
      </c>
      <c r="F1816">
        <v>1968</v>
      </c>
      <c r="G1816">
        <v>16</v>
      </c>
      <c r="H1816">
        <f t="shared" si="1821"/>
        <v>16</v>
      </c>
      <c r="I1816" t="s">
        <v>90</v>
      </c>
      <c r="J1816">
        <f t="shared" si="1822"/>
        <v>1</v>
      </c>
      <c r="K1816" t="s">
        <v>142</v>
      </c>
      <c r="L1816">
        <f t="shared" si="1823"/>
        <v>1</v>
      </c>
      <c r="M1816" t="s">
        <v>177</v>
      </c>
      <c r="N1816">
        <f t="shared" si="1824"/>
        <v>2</v>
      </c>
      <c r="O1816" t="s">
        <v>125</v>
      </c>
      <c r="P1816">
        <f t="shared" si="1825"/>
        <v>4</v>
      </c>
      <c r="Q1816">
        <f t="shared" si="1826"/>
        <v>1</v>
      </c>
      <c r="R1816">
        <v>1</v>
      </c>
      <c r="S1816" t="s">
        <v>101</v>
      </c>
      <c r="T1816">
        <f t="shared" si="1827"/>
        <v>1</v>
      </c>
      <c r="U1816">
        <f t="shared" si="1828"/>
        <v>1</v>
      </c>
      <c r="V1816" t="s">
        <v>92</v>
      </c>
      <c r="W1816">
        <v>30645</v>
      </c>
      <c r="X1816">
        <v>30645</v>
      </c>
      <c r="Y1816">
        <v>47317.5</v>
      </c>
      <c r="Z1816" t="s">
        <v>81</v>
      </c>
      <c r="AA1816">
        <f t="shared" si="1829"/>
        <v>3</v>
      </c>
      <c r="AB1816">
        <f t="shared" si="1830"/>
        <v>1</v>
      </c>
      <c r="AC1816" t="s">
        <v>104</v>
      </c>
      <c r="AD1816" s="6">
        <f t="shared" si="1831"/>
        <v>3</v>
      </c>
      <c r="AE1816">
        <f t="shared" si="1832"/>
        <v>1</v>
      </c>
      <c r="AF1816" t="s">
        <v>75</v>
      </c>
      <c r="AG1816" t="s">
        <v>142</v>
      </c>
      <c r="AH1816" t="s">
        <v>252</v>
      </c>
      <c r="AI1816" s="6" t="str">
        <f t="shared" si="1820"/>
        <v xml:space="preserve">Brethren Church, Brethren </v>
      </c>
      <c r="AJ1816" t="s">
        <v>71</v>
      </c>
      <c r="AK1816" s="6">
        <f t="shared" si="1833"/>
        <v>2</v>
      </c>
      <c r="AL1816" t="s">
        <v>71</v>
      </c>
      <c r="AM1816" s="6">
        <f t="shared" si="1833"/>
        <v>2</v>
      </c>
      <c r="AN1816" s="6">
        <f t="shared" si="1834"/>
        <v>0</v>
      </c>
      <c r="AO1816" t="s">
        <v>128</v>
      </c>
      <c r="AP1816">
        <f t="shared" si="1835"/>
        <v>5</v>
      </c>
      <c r="AQ1816">
        <f t="shared" si="1836"/>
        <v>1</v>
      </c>
      <c r="AR1816" t="s">
        <v>73</v>
      </c>
      <c r="AS1816">
        <f t="shared" si="1837"/>
        <v>7</v>
      </c>
      <c r="AT1816">
        <f t="shared" si="1838"/>
        <v>1</v>
      </c>
      <c r="AU1816" t="s">
        <v>100</v>
      </c>
      <c r="AV1816">
        <f t="shared" si="1839"/>
        <v>5</v>
      </c>
      <c r="AW1816">
        <f t="shared" si="1840"/>
        <v>1</v>
      </c>
      <c r="AX1816" t="s">
        <v>114</v>
      </c>
      <c r="AY1816">
        <f t="shared" si="1841"/>
        <v>5</v>
      </c>
      <c r="AZ1816">
        <f t="shared" si="1842"/>
        <v>1</v>
      </c>
      <c r="BA1816" s="6">
        <f t="shared" si="1843"/>
        <v>22</v>
      </c>
      <c r="BB1816" s="6">
        <f t="shared" si="1844"/>
        <v>4</v>
      </c>
      <c r="BC1816" s="6">
        <f t="shared" si="1845"/>
        <v>5.5</v>
      </c>
      <c r="BD1816" s="9">
        <f t="shared" si="1846"/>
        <v>0.75</v>
      </c>
      <c r="BE1816" t="s">
        <v>64</v>
      </c>
      <c r="BF1816">
        <f t="shared" si="1847"/>
        <v>4</v>
      </c>
      <c r="BG1816">
        <f t="shared" si="1848"/>
        <v>1</v>
      </c>
      <c r="BH1816" t="s">
        <v>65</v>
      </c>
      <c r="BI1816">
        <f t="shared" si="1849"/>
        <v>7</v>
      </c>
      <c r="BJ1816">
        <f t="shared" si="1850"/>
        <v>1</v>
      </c>
      <c r="BK1816" t="s">
        <v>56</v>
      </c>
      <c r="BL1816">
        <f t="shared" si="1851"/>
        <v>0</v>
      </c>
      <c r="BM1816">
        <f t="shared" si="1852"/>
        <v>0</v>
      </c>
      <c r="BN1816" t="s">
        <v>56</v>
      </c>
      <c r="BO1816">
        <f t="shared" si="1853"/>
        <v>0</v>
      </c>
      <c r="BP1816">
        <f t="shared" si="1854"/>
        <v>0</v>
      </c>
      <c r="BQ1816" t="s">
        <v>56</v>
      </c>
      <c r="BR1816">
        <f t="shared" si="1855"/>
        <v>0</v>
      </c>
      <c r="BS1816">
        <f t="shared" si="1856"/>
        <v>0</v>
      </c>
      <c r="BT1816" t="s">
        <v>74</v>
      </c>
      <c r="BU1816">
        <f t="shared" si="1857"/>
        <v>7</v>
      </c>
      <c r="BV1816">
        <f t="shared" si="1858"/>
        <v>1</v>
      </c>
      <c r="BW1816" t="s">
        <v>117</v>
      </c>
      <c r="BX1816">
        <f t="shared" si="1859"/>
        <v>3</v>
      </c>
      <c r="BY1816">
        <f t="shared" si="1860"/>
        <v>1</v>
      </c>
      <c r="BZ1816" t="s">
        <v>147</v>
      </c>
      <c r="CA1816">
        <f t="shared" si="1861"/>
        <v>3</v>
      </c>
      <c r="CB1816">
        <f t="shared" si="1862"/>
        <v>1</v>
      </c>
      <c r="CC1816" t="s">
        <v>74</v>
      </c>
      <c r="CD1816">
        <f t="shared" si="1863"/>
        <v>7</v>
      </c>
      <c r="CE1816">
        <f t="shared" si="1864"/>
        <v>1</v>
      </c>
      <c r="CF1816" t="s">
        <v>82</v>
      </c>
      <c r="CG1816">
        <f t="shared" si="1865"/>
        <v>1</v>
      </c>
      <c r="CH1816">
        <f t="shared" si="1866"/>
        <v>1</v>
      </c>
      <c r="CI1816" t="s">
        <v>74</v>
      </c>
      <c r="CJ1816">
        <f t="shared" si="1867"/>
        <v>7</v>
      </c>
      <c r="CK1816">
        <f t="shared" si="1868"/>
        <v>1</v>
      </c>
      <c r="CL1816" t="s">
        <v>78</v>
      </c>
      <c r="CM1816">
        <f t="shared" si="1869"/>
        <v>7</v>
      </c>
      <c r="CN1816">
        <f t="shared" si="1870"/>
        <v>1</v>
      </c>
      <c r="CO1816" t="s">
        <v>84</v>
      </c>
      <c r="CP1816">
        <f t="shared" si="1871"/>
        <v>3</v>
      </c>
      <c r="CQ1816">
        <f t="shared" si="1872"/>
        <v>1</v>
      </c>
      <c r="CR1816" t="s">
        <v>67</v>
      </c>
      <c r="CS1816">
        <f t="shared" si="1873"/>
        <v>5</v>
      </c>
      <c r="CT1816">
        <f t="shared" si="1874"/>
        <v>1</v>
      </c>
      <c r="CU1816" t="s">
        <v>112</v>
      </c>
      <c r="CV1816">
        <f t="shared" si="1875"/>
        <v>7</v>
      </c>
      <c r="CW1816">
        <f t="shared" si="1876"/>
        <v>1</v>
      </c>
      <c r="CX1816" t="s">
        <v>67</v>
      </c>
      <c r="CY1816">
        <f t="shared" si="1877"/>
        <v>5</v>
      </c>
      <c r="CZ1816">
        <f t="shared" si="1878"/>
        <v>1</v>
      </c>
      <c r="DA1816" t="s">
        <v>56</v>
      </c>
      <c r="DB1816">
        <f t="shared" si="1879"/>
        <v>0</v>
      </c>
      <c r="DC1816">
        <f t="shared" si="1880"/>
        <v>0</v>
      </c>
      <c r="DD1816">
        <f t="shared" si="1881"/>
        <v>62</v>
      </c>
      <c r="DE1816">
        <f t="shared" si="1882"/>
        <v>12</v>
      </c>
      <c r="DF1816" s="7">
        <f t="shared" si="1883"/>
        <v>5.166666666666667</v>
      </c>
      <c r="DG1816" s="8">
        <f t="shared" si="1884"/>
        <v>0.69444444444444453</v>
      </c>
      <c r="DH1816" s="1" t="s">
        <v>112</v>
      </c>
      <c r="DI1816" s="1" t="s">
        <v>56</v>
      </c>
      <c r="DJ1816" s="1" t="s">
        <v>65</v>
      </c>
      <c r="DK1816" s="1" t="s">
        <v>78</v>
      </c>
      <c r="DL1816" s="1" t="s">
        <v>68</v>
      </c>
      <c r="DM1816" s="1" t="s">
        <v>56</v>
      </c>
      <c r="DN1816" s="2" t="s">
        <v>97</v>
      </c>
      <c r="DO1816" s="2">
        <v>3</v>
      </c>
      <c r="DP1816" s="2">
        <v>5</v>
      </c>
      <c r="DQ1816" s="2">
        <v>5</v>
      </c>
      <c r="DR1816" s="2">
        <v>5</v>
      </c>
      <c r="DS1816" s="2">
        <v>4</v>
      </c>
    </row>
    <row r="1817" spans="1:123" x14ac:dyDescent="0.25">
      <c r="A1817">
        <v>2018</v>
      </c>
      <c r="B1817">
        <v>1815</v>
      </c>
      <c r="C1817" t="s">
        <v>91</v>
      </c>
      <c r="D1817">
        <v>3</v>
      </c>
      <c r="E1817">
        <v>56</v>
      </c>
      <c r="F1817">
        <v>1962</v>
      </c>
      <c r="G1817">
        <v>12</v>
      </c>
      <c r="H1817">
        <f t="shared" si="1821"/>
        <v>12</v>
      </c>
      <c r="I1817" t="s">
        <v>58</v>
      </c>
      <c r="J1817">
        <f t="shared" si="1822"/>
        <v>2</v>
      </c>
      <c r="K1817" t="s">
        <v>59</v>
      </c>
      <c r="L1817">
        <f t="shared" si="1823"/>
        <v>3</v>
      </c>
      <c r="M1817" t="s">
        <v>59</v>
      </c>
      <c r="N1817">
        <f t="shared" si="1824"/>
        <v>5</v>
      </c>
      <c r="O1817" t="s">
        <v>125</v>
      </c>
      <c r="P1817">
        <f t="shared" si="1825"/>
        <v>4</v>
      </c>
      <c r="Q1817">
        <f t="shared" si="1826"/>
        <v>1</v>
      </c>
      <c r="R1817">
        <v>1</v>
      </c>
      <c r="S1817" t="s">
        <v>101</v>
      </c>
      <c r="T1817">
        <f t="shared" si="1827"/>
        <v>1</v>
      </c>
      <c r="U1817">
        <f t="shared" si="1828"/>
        <v>1</v>
      </c>
      <c r="V1817" t="s">
        <v>182</v>
      </c>
      <c r="W1817">
        <v>4086</v>
      </c>
      <c r="X1817">
        <v>0</v>
      </c>
      <c r="Y1817">
        <v>0</v>
      </c>
      <c r="Z1817" t="s">
        <v>140</v>
      </c>
      <c r="AA1817">
        <f t="shared" si="1829"/>
        <v>1</v>
      </c>
      <c r="AB1817">
        <f t="shared" si="1830"/>
        <v>1</v>
      </c>
      <c r="AC1817" t="s">
        <v>71</v>
      </c>
      <c r="AD1817" s="6">
        <f t="shared" si="1831"/>
        <v>4</v>
      </c>
      <c r="AE1817">
        <f t="shared" si="1832"/>
        <v>1</v>
      </c>
      <c r="AF1817" t="s">
        <v>95</v>
      </c>
      <c r="AG1817" t="s">
        <v>56</v>
      </c>
      <c r="AH1817" t="s">
        <v>56</v>
      </c>
      <c r="AI1817" s="6" t="str">
        <f t="shared" si="1820"/>
        <v>Catholic</v>
      </c>
      <c r="AJ1817" t="s">
        <v>71</v>
      </c>
      <c r="AK1817" s="6">
        <f t="shared" si="1833"/>
        <v>2</v>
      </c>
      <c r="AL1817" t="s">
        <v>71</v>
      </c>
      <c r="AM1817" s="6">
        <f t="shared" si="1833"/>
        <v>2</v>
      </c>
      <c r="AN1817" s="6">
        <f t="shared" si="1834"/>
        <v>0</v>
      </c>
      <c r="AO1817" t="s">
        <v>110</v>
      </c>
      <c r="AP1817">
        <f t="shared" si="1835"/>
        <v>1</v>
      </c>
      <c r="AQ1817">
        <f t="shared" si="1836"/>
        <v>1</v>
      </c>
      <c r="AR1817" t="s">
        <v>73</v>
      </c>
      <c r="AS1817">
        <f t="shared" si="1837"/>
        <v>7</v>
      </c>
      <c r="AT1817">
        <f t="shared" si="1838"/>
        <v>1</v>
      </c>
      <c r="AU1817" t="s">
        <v>100</v>
      </c>
      <c r="AV1817">
        <f t="shared" si="1839"/>
        <v>5</v>
      </c>
      <c r="AW1817">
        <f t="shared" si="1840"/>
        <v>1</v>
      </c>
      <c r="AX1817" t="s">
        <v>114</v>
      </c>
      <c r="AY1817">
        <f t="shared" si="1841"/>
        <v>5</v>
      </c>
      <c r="AZ1817">
        <f t="shared" si="1842"/>
        <v>1</v>
      </c>
      <c r="BA1817" s="6">
        <f t="shared" si="1843"/>
        <v>18</v>
      </c>
      <c r="BB1817" s="6">
        <f t="shared" si="1844"/>
        <v>4</v>
      </c>
      <c r="BC1817" s="6">
        <f t="shared" si="1845"/>
        <v>4.5</v>
      </c>
      <c r="BD1817" s="9">
        <f t="shared" si="1846"/>
        <v>0.58333333333333337</v>
      </c>
      <c r="BE1817" t="s">
        <v>65</v>
      </c>
      <c r="BF1817">
        <f t="shared" si="1847"/>
        <v>7</v>
      </c>
      <c r="BG1817">
        <f t="shared" si="1848"/>
        <v>1</v>
      </c>
      <c r="BH1817" t="s">
        <v>65</v>
      </c>
      <c r="BI1817">
        <f t="shared" si="1849"/>
        <v>7</v>
      </c>
      <c r="BJ1817">
        <f t="shared" si="1850"/>
        <v>1</v>
      </c>
      <c r="BK1817" t="s">
        <v>56</v>
      </c>
      <c r="BL1817">
        <f t="shared" si="1851"/>
        <v>0</v>
      </c>
      <c r="BM1817">
        <f t="shared" si="1852"/>
        <v>0</v>
      </c>
      <c r="BN1817" t="s">
        <v>56</v>
      </c>
      <c r="BO1817">
        <f t="shared" si="1853"/>
        <v>0</v>
      </c>
      <c r="BP1817">
        <f t="shared" si="1854"/>
        <v>0</v>
      </c>
      <c r="BQ1817" t="s">
        <v>94</v>
      </c>
      <c r="BR1817">
        <f t="shared" si="1855"/>
        <v>7</v>
      </c>
      <c r="BS1817">
        <f t="shared" si="1856"/>
        <v>1</v>
      </c>
      <c r="BT1817" t="s">
        <v>74</v>
      </c>
      <c r="BU1817">
        <f t="shared" si="1857"/>
        <v>7</v>
      </c>
      <c r="BV1817">
        <f t="shared" si="1858"/>
        <v>1</v>
      </c>
      <c r="BW1817" t="s">
        <v>56</v>
      </c>
      <c r="BX1817">
        <f t="shared" si="1859"/>
        <v>0</v>
      </c>
      <c r="BY1817">
        <f t="shared" si="1860"/>
        <v>0</v>
      </c>
      <c r="BZ1817" t="s">
        <v>56</v>
      </c>
      <c r="CA1817">
        <f t="shared" si="1861"/>
        <v>0</v>
      </c>
      <c r="CB1817">
        <f t="shared" si="1862"/>
        <v>0</v>
      </c>
      <c r="CC1817" t="s">
        <v>56</v>
      </c>
      <c r="CD1817">
        <f t="shared" si="1863"/>
        <v>0</v>
      </c>
      <c r="CE1817">
        <f t="shared" si="1864"/>
        <v>0</v>
      </c>
      <c r="CF1817" t="s">
        <v>56</v>
      </c>
      <c r="CG1817">
        <f t="shared" si="1865"/>
        <v>0</v>
      </c>
      <c r="CH1817">
        <f t="shared" si="1866"/>
        <v>0</v>
      </c>
      <c r="CI1817" t="s">
        <v>56</v>
      </c>
      <c r="CJ1817">
        <f t="shared" si="1867"/>
        <v>0</v>
      </c>
      <c r="CK1817">
        <f t="shared" si="1868"/>
        <v>0</v>
      </c>
      <c r="CL1817" t="s">
        <v>56</v>
      </c>
      <c r="CM1817">
        <f t="shared" si="1869"/>
        <v>0</v>
      </c>
      <c r="CN1817">
        <f t="shared" si="1870"/>
        <v>0</v>
      </c>
      <c r="CO1817" t="s">
        <v>56</v>
      </c>
      <c r="CP1817">
        <f t="shared" si="1871"/>
        <v>0</v>
      </c>
      <c r="CQ1817">
        <f t="shared" si="1872"/>
        <v>0</v>
      </c>
      <c r="CR1817" t="s">
        <v>56</v>
      </c>
      <c r="CS1817">
        <f t="shared" si="1873"/>
        <v>0</v>
      </c>
      <c r="CT1817">
        <f t="shared" si="1874"/>
        <v>0</v>
      </c>
      <c r="CU1817" t="s">
        <v>56</v>
      </c>
      <c r="CV1817">
        <f t="shared" si="1875"/>
        <v>0</v>
      </c>
      <c r="CW1817">
        <f t="shared" si="1876"/>
        <v>0</v>
      </c>
      <c r="CX1817" t="s">
        <v>56</v>
      </c>
      <c r="CY1817">
        <f t="shared" si="1877"/>
        <v>0</v>
      </c>
      <c r="CZ1817">
        <f t="shared" si="1878"/>
        <v>0</v>
      </c>
      <c r="DA1817" t="s">
        <v>155</v>
      </c>
      <c r="DB1817">
        <f t="shared" si="1879"/>
        <v>1</v>
      </c>
      <c r="DC1817">
        <f t="shared" si="1880"/>
        <v>1</v>
      </c>
      <c r="DD1817">
        <f t="shared" si="1881"/>
        <v>22</v>
      </c>
      <c r="DE1817">
        <f t="shared" si="1882"/>
        <v>4</v>
      </c>
      <c r="DF1817" s="7">
        <f t="shared" si="1883"/>
        <v>5.5</v>
      </c>
      <c r="DG1817" s="8">
        <f t="shared" si="1884"/>
        <v>0.75</v>
      </c>
      <c r="DH1817" s="1" t="s">
        <v>56</v>
      </c>
      <c r="DI1817" s="1" t="s">
        <v>56</v>
      </c>
      <c r="DJ1817" s="1" t="s">
        <v>65</v>
      </c>
      <c r="DK1817" s="1" t="s">
        <v>74</v>
      </c>
      <c r="DL1817" s="1" t="s">
        <v>68</v>
      </c>
      <c r="DM1817" s="1" t="s">
        <v>56</v>
      </c>
      <c r="DN1817" s="2" t="s">
        <v>98</v>
      </c>
      <c r="DO1817" s="2" t="s">
        <v>56</v>
      </c>
      <c r="DP1817" s="2" t="s">
        <v>56</v>
      </c>
      <c r="DQ1817" s="2" t="s">
        <v>56</v>
      </c>
      <c r="DR1817" s="2" t="s">
        <v>56</v>
      </c>
      <c r="DS1817" s="2" t="s">
        <v>56</v>
      </c>
    </row>
    <row r="1818" spans="1:123" x14ac:dyDescent="0.25">
      <c r="A1818">
        <v>2018</v>
      </c>
      <c r="B1818">
        <v>1816</v>
      </c>
      <c r="C1818" t="s">
        <v>124</v>
      </c>
      <c r="D1818">
        <v>6</v>
      </c>
      <c r="E1818">
        <v>77</v>
      </c>
      <c r="F1818">
        <v>1941</v>
      </c>
      <c r="G1818">
        <v>12</v>
      </c>
      <c r="H1818">
        <f t="shared" si="1821"/>
        <v>12</v>
      </c>
      <c r="I1818" t="s">
        <v>58</v>
      </c>
      <c r="J1818">
        <f t="shared" si="1822"/>
        <v>2</v>
      </c>
      <c r="K1818" t="s">
        <v>59</v>
      </c>
      <c r="L1818">
        <f t="shared" si="1823"/>
        <v>3</v>
      </c>
      <c r="M1818" t="s">
        <v>59</v>
      </c>
      <c r="N1818">
        <f t="shared" si="1824"/>
        <v>5</v>
      </c>
      <c r="O1818" t="s">
        <v>132</v>
      </c>
      <c r="P1818">
        <f t="shared" si="1825"/>
        <v>1</v>
      </c>
      <c r="Q1818">
        <f t="shared" si="1826"/>
        <v>1</v>
      </c>
      <c r="R1818">
        <v>1</v>
      </c>
      <c r="S1818" t="s">
        <v>56</v>
      </c>
      <c r="T1818">
        <f t="shared" si="1827"/>
        <v>0</v>
      </c>
      <c r="U1818">
        <f t="shared" si="1828"/>
        <v>0</v>
      </c>
      <c r="V1818" t="s">
        <v>92</v>
      </c>
      <c r="W1818">
        <v>14755</v>
      </c>
      <c r="X1818">
        <v>0</v>
      </c>
      <c r="Y1818">
        <v>0</v>
      </c>
      <c r="Z1818" t="s">
        <v>109</v>
      </c>
      <c r="AA1818">
        <f t="shared" si="1829"/>
        <v>5</v>
      </c>
      <c r="AB1818">
        <f t="shared" si="1830"/>
        <v>1</v>
      </c>
      <c r="AC1818" t="s">
        <v>62</v>
      </c>
      <c r="AD1818" s="6">
        <f t="shared" si="1831"/>
        <v>2</v>
      </c>
      <c r="AE1818">
        <f t="shared" si="1832"/>
        <v>1</v>
      </c>
      <c r="AF1818" t="s">
        <v>95</v>
      </c>
      <c r="AG1818" t="s">
        <v>56</v>
      </c>
      <c r="AH1818" t="s">
        <v>56</v>
      </c>
      <c r="AI1818" s="6" t="str">
        <f t="shared" si="1820"/>
        <v>Catholic</v>
      </c>
      <c r="AJ1818" t="s">
        <v>71</v>
      </c>
      <c r="AK1818" s="6">
        <f t="shared" si="1833"/>
        <v>2</v>
      </c>
      <c r="AL1818" t="s">
        <v>71</v>
      </c>
      <c r="AM1818" s="6">
        <f t="shared" si="1833"/>
        <v>2</v>
      </c>
      <c r="AN1818" s="6">
        <f t="shared" si="1834"/>
        <v>0</v>
      </c>
      <c r="AO1818" t="s">
        <v>152</v>
      </c>
      <c r="AP1818">
        <f t="shared" si="1835"/>
        <v>4</v>
      </c>
      <c r="AQ1818">
        <f t="shared" si="1836"/>
        <v>1</v>
      </c>
      <c r="AR1818" t="s">
        <v>73</v>
      </c>
      <c r="AS1818">
        <f t="shared" si="1837"/>
        <v>7</v>
      </c>
      <c r="AT1818">
        <f t="shared" si="1838"/>
        <v>1</v>
      </c>
      <c r="AU1818" t="s">
        <v>100</v>
      </c>
      <c r="AV1818">
        <f t="shared" si="1839"/>
        <v>5</v>
      </c>
      <c r="AW1818">
        <f t="shared" si="1840"/>
        <v>1</v>
      </c>
      <c r="AX1818" t="s">
        <v>114</v>
      </c>
      <c r="AY1818">
        <f t="shared" si="1841"/>
        <v>5</v>
      </c>
      <c r="AZ1818">
        <f t="shared" si="1842"/>
        <v>1</v>
      </c>
      <c r="BA1818" s="6">
        <f t="shared" si="1843"/>
        <v>21</v>
      </c>
      <c r="BB1818" s="6">
        <f t="shared" si="1844"/>
        <v>4</v>
      </c>
      <c r="BC1818" s="6">
        <f t="shared" si="1845"/>
        <v>5.25</v>
      </c>
      <c r="BD1818" s="9">
        <f t="shared" si="1846"/>
        <v>0.70833333333333337</v>
      </c>
      <c r="BE1818" t="s">
        <v>63</v>
      </c>
      <c r="BF1818">
        <f t="shared" si="1847"/>
        <v>1</v>
      </c>
      <c r="BG1818">
        <f t="shared" si="1848"/>
        <v>1</v>
      </c>
      <c r="BH1818" t="s">
        <v>64</v>
      </c>
      <c r="BI1818">
        <f t="shared" si="1849"/>
        <v>4</v>
      </c>
      <c r="BJ1818">
        <f t="shared" si="1850"/>
        <v>1</v>
      </c>
      <c r="BK1818" t="s">
        <v>56</v>
      </c>
      <c r="BL1818">
        <f t="shared" si="1851"/>
        <v>0</v>
      </c>
      <c r="BM1818">
        <f t="shared" si="1852"/>
        <v>0</v>
      </c>
      <c r="BN1818" t="s">
        <v>56</v>
      </c>
      <c r="BO1818">
        <f t="shared" si="1853"/>
        <v>0</v>
      </c>
      <c r="BP1818">
        <f t="shared" si="1854"/>
        <v>0</v>
      </c>
      <c r="BQ1818" t="s">
        <v>94</v>
      </c>
      <c r="BR1818">
        <f t="shared" si="1855"/>
        <v>7</v>
      </c>
      <c r="BS1818">
        <f t="shared" si="1856"/>
        <v>1</v>
      </c>
      <c r="BT1818" t="s">
        <v>74</v>
      </c>
      <c r="BU1818">
        <f t="shared" si="1857"/>
        <v>7</v>
      </c>
      <c r="BV1818">
        <f t="shared" si="1858"/>
        <v>1</v>
      </c>
      <c r="BW1818" t="s">
        <v>117</v>
      </c>
      <c r="BX1818">
        <f t="shared" si="1859"/>
        <v>3</v>
      </c>
      <c r="BY1818">
        <f t="shared" si="1860"/>
        <v>1</v>
      </c>
      <c r="BZ1818" t="s">
        <v>80</v>
      </c>
      <c r="CA1818">
        <f t="shared" si="1861"/>
        <v>1</v>
      </c>
      <c r="CB1818">
        <f t="shared" si="1862"/>
        <v>1</v>
      </c>
      <c r="CC1818" t="s">
        <v>78</v>
      </c>
      <c r="CD1818">
        <f t="shared" si="1863"/>
        <v>1</v>
      </c>
      <c r="CE1818">
        <f t="shared" si="1864"/>
        <v>1</v>
      </c>
      <c r="CF1818" t="s">
        <v>82</v>
      </c>
      <c r="CG1818">
        <f t="shared" si="1865"/>
        <v>1</v>
      </c>
      <c r="CH1818">
        <f t="shared" si="1866"/>
        <v>1</v>
      </c>
      <c r="CI1818" t="s">
        <v>78</v>
      </c>
      <c r="CJ1818">
        <f t="shared" si="1867"/>
        <v>1</v>
      </c>
      <c r="CK1818">
        <f t="shared" si="1868"/>
        <v>1</v>
      </c>
      <c r="CL1818" t="s">
        <v>78</v>
      </c>
      <c r="CM1818">
        <f t="shared" si="1869"/>
        <v>7</v>
      </c>
      <c r="CN1818">
        <f t="shared" si="1870"/>
        <v>1</v>
      </c>
      <c r="CO1818" t="s">
        <v>83</v>
      </c>
      <c r="CP1818">
        <f t="shared" si="1871"/>
        <v>4</v>
      </c>
      <c r="CQ1818">
        <f t="shared" si="1872"/>
        <v>1</v>
      </c>
      <c r="CR1818" t="s">
        <v>84</v>
      </c>
      <c r="CS1818">
        <f t="shared" si="1873"/>
        <v>3</v>
      </c>
      <c r="CT1818">
        <f t="shared" si="1874"/>
        <v>1</v>
      </c>
      <c r="CU1818" t="s">
        <v>84</v>
      </c>
      <c r="CV1818">
        <f t="shared" si="1875"/>
        <v>3</v>
      </c>
      <c r="CW1818">
        <f t="shared" si="1876"/>
        <v>1</v>
      </c>
      <c r="CX1818" t="s">
        <v>84</v>
      </c>
      <c r="CY1818">
        <f t="shared" si="1877"/>
        <v>3</v>
      </c>
      <c r="CZ1818">
        <f t="shared" si="1878"/>
        <v>1</v>
      </c>
      <c r="DA1818" t="s">
        <v>99</v>
      </c>
      <c r="DB1818">
        <f t="shared" si="1879"/>
        <v>7</v>
      </c>
      <c r="DC1818">
        <f t="shared" si="1880"/>
        <v>1</v>
      </c>
      <c r="DD1818">
        <f t="shared" si="1881"/>
        <v>52</v>
      </c>
      <c r="DE1818">
        <f t="shared" si="1882"/>
        <v>14</v>
      </c>
      <c r="DF1818" s="7">
        <f t="shared" si="1883"/>
        <v>3.7142857142857144</v>
      </c>
      <c r="DG1818" s="8">
        <f t="shared" si="1884"/>
        <v>0.45238095238095238</v>
      </c>
      <c r="DH1818" s="1" t="s">
        <v>83</v>
      </c>
      <c r="DI1818" s="1" t="s">
        <v>56</v>
      </c>
      <c r="DJ1818" s="1" t="s">
        <v>65</v>
      </c>
      <c r="DK1818" s="1" t="s">
        <v>56</v>
      </c>
      <c r="DL1818" s="1" t="s">
        <v>68</v>
      </c>
      <c r="DM1818" s="1" t="s">
        <v>56</v>
      </c>
      <c r="DN1818" s="2" t="s">
        <v>56</v>
      </c>
      <c r="DO1818" s="2">
        <v>4</v>
      </c>
      <c r="DP1818" s="2">
        <v>4</v>
      </c>
      <c r="DQ1818" s="2">
        <v>4</v>
      </c>
      <c r="DR1818" s="2">
        <v>4</v>
      </c>
      <c r="DS1818" s="2">
        <v>4</v>
      </c>
    </row>
    <row r="1819" spans="1:123" x14ac:dyDescent="0.25">
      <c r="A1819">
        <v>2018</v>
      </c>
      <c r="B1819">
        <v>1817</v>
      </c>
      <c r="C1819" t="s">
        <v>118</v>
      </c>
      <c r="D1819">
        <v>0</v>
      </c>
      <c r="E1819">
        <v>49</v>
      </c>
      <c r="F1819">
        <v>1969</v>
      </c>
      <c r="G1819">
        <v>12</v>
      </c>
      <c r="H1819">
        <f t="shared" si="1821"/>
        <v>12</v>
      </c>
      <c r="I1819" t="s">
        <v>58</v>
      </c>
      <c r="J1819">
        <f t="shared" si="1822"/>
        <v>2</v>
      </c>
      <c r="K1819" t="s">
        <v>59</v>
      </c>
      <c r="L1819">
        <f t="shared" si="1823"/>
        <v>3</v>
      </c>
      <c r="M1819" t="s">
        <v>59</v>
      </c>
      <c r="N1819">
        <f t="shared" si="1824"/>
        <v>5</v>
      </c>
      <c r="O1819" t="s">
        <v>60</v>
      </c>
      <c r="P1819">
        <f t="shared" si="1825"/>
        <v>7</v>
      </c>
      <c r="Q1819">
        <f t="shared" si="1826"/>
        <v>1</v>
      </c>
      <c r="R1819">
        <v>1</v>
      </c>
      <c r="S1819" t="s">
        <v>101</v>
      </c>
      <c r="T1819">
        <f t="shared" si="1827"/>
        <v>1</v>
      </c>
      <c r="U1819">
        <f t="shared" si="1828"/>
        <v>1</v>
      </c>
      <c r="V1819" t="s">
        <v>92</v>
      </c>
      <c r="W1819">
        <v>17025</v>
      </c>
      <c r="X1819">
        <v>17025</v>
      </c>
      <c r="Y1819">
        <v>26287.5</v>
      </c>
      <c r="Z1819" t="s">
        <v>81</v>
      </c>
      <c r="AA1819">
        <f t="shared" si="1829"/>
        <v>3</v>
      </c>
      <c r="AB1819">
        <f t="shared" si="1830"/>
        <v>1</v>
      </c>
      <c r="AC1819" t="s">
        <v>71</v>
      </c>
      <c r="AD1819" s="6">
        <f t="shared" si="1831"/>
        <v>4</v>
      </c>
      <c r="AE1819">
        <f t="shared" si="1832"/>
        <v>1</v>
      </c>
      <c r="AF1819" t="s">
        <v>75</v>
      </c>
      <c r="AG1819" t="s">
        <v>70</v>
      </c>
      <c r="AH1819" t="s">
        <v>56</v>
      </c>
      <c r="AI1819" s="6" t="str">
        <f t="shared" si="1820"/>
        <v>No denomination</v>
      </c>
      <c r="AJ1819" t="s">
        <v>71</v>
      </c>
      <c r="AK1819" s="6">
        <f t="shared" si="1833"/>
        <v>2</v>
      </c>
      <c r="AL1819" t="s">
        <v>77</v>
      </c>
      <c r="AM1819" s="6">
        <f t="shared" si="1833"/>
        <v>3</v>
      </c>
      <c r="AN1819" s="6">
        <f t="shared" si="1834"/>
        <v>-1</v>
      </c>
      <c r="AO1819" t="s">
        <v>128</v>
      </c>
      <c r="AP1819">
        <f t="shared" si="1835"/>
        <v>5</v>
      </c>
      <c r="AQ1819">
        <f t="shared" si="1836"/>
        <v>1</v>
      </c>
      <c r="AR1819" t="s">
        <v>73</v>
      </c>
      <c r="AS1819">
        <f t="shared" si="1837"/>
        <v>7</v>
      </c>
      <c r="AT1819">
        <f t="shared" si="1838"/>
        <v>1</v>
      </c>
      <c r="AU1819" t="s">
        <v>100</v>
      </c>
      <c r="AV1819">
        <f t="shared" si="1839"/>
        <v>5</v>
      </c>
      <c r="AW1819">
        <f t="shared" si="1840"/>
        <v>1</v>
      </c>
      <c r="AX1819" t="s">
        <v>114</v>
      </c>
      <c r="AY1819">
        <f t="shared" si="1841"/>
        <v>5</v>
      </c>
      <c r="AZ1819">
        <f t="shared" si="1842"/>
        <v>1</v>
      </c>
      <c r="BA1819" s="6">
        <f t="shared" si="1843"/>
        <v>22</v>
      </c>
      <c r="BB1819" s="6">
        <f t="shared" si="1844"/>
        <v>4</v>
      </c>
      <c r="BC1819" s="6">
        <f t="shared" si="1845"/>
        <v>5.5</v>
      </c>
      <c r="BD1819" s="9">
        <f t="shared" si="1846"/>
        <v>0.75</v>
      </c>
      <c r="BE1819" t="s">
        <v>56</v>
      </c>
      <c r="BF1819">
        <f t="shared" si="1847"/>
        <v>0</v>
      </c>
      <c r="BG1819">
        <f t="shared" si="1848"/>
        <v>0</v>
      </c>
      <c r="BH1819" t="s">
        <v>56</v>
      </c>
      <c r="BI1819">
        <f t="shared" si="1849"/>
        <v>0</v>
      </c>
      <c r="BJ1819">
        <f t="shared" si="1850"/>
        <v>0</v>
      </c>
      <c r="BK1819" t="s">
        <v>63</v>
      </c>
      <c r="BL1819">
        <f t="shared" si="1851"/>
        <v>1</v>
      </c>
      <c r="BM1819">
        <f t="shared" si="1852"/>
        <v>1</v>
      </c>
      <c r="BN1819" t="s">
        <v>63</v>
      </c>
      <c r="BO1819">
        <f t="shared" si="1853"/>
        <v>1</v>
      </c>
      <c r="BP1819">
        <f t="shared" si="1854"/>
        <v>1</v>
      </c>
      <c r="BQ1819" t="s">
        <v>66</v>
      </c>
      <c r="BR1819">
        <f t="shared" si="1855"/>
        <v>1</v>
      </c>
      <c r="BS1819">
        <f t="shared" si="1856"/>
        <v>1</v>
      </c>
      <c r="BT1819" t="s">
        <v>74</v>
      </c>
      <c r="BU1819">
        <f t="shared" si="1857"/>
        <v>7</v>
      </c>
      <c r="BV1819">
        <f t="shared" si="1858"/>
        <v>1</v>
      </c>
      <c r="BW1819" t="s">
        <v>56</v>
      </c>
      <c r="BX1819">
        <f t="shared" si="1859"/>
        <v>0</v>
      </c>
      <c r="BY1819">
        <f t="shared" si="1860"/>
        <v>0</v>
      </c>
      <c r="BZ1819" t="s">
        <v>56</v>
      </c>
      <c r="CA1819">
        <f t="shared" si="1861"/>
        <v>0</v>
      </c>
      <c r="CB1819">
        <f t="shared" si="1862"/>
        <v>0</v>
      </c>
      <c r="CC1819" t="s">
        <v>56</v>
      </c>
      <c r="CD1819">
        <f t="shared" si="1863"/>
        <v>0</v>
      </c>
      <c r="CE1819">
        <f t="shared" si="1864"/>
        <v>0</v>
      </c>
      <c r="CF1819" t="s">
        <v>56</v>
      </c>
      <c r="CG1819">
        <f t="shared" si="1865"/>
        <v>0</v>
      </c>
      <c r="CH1819">
        <f t="shared" si="1866"/>
        <v>0</v>
      </c>
      <c r="CI1819" t="s">
        <v>56</v>
      </c>
      <c r="CJ1819">
        <f t="shared" si="1867"/>
        <v>0</v>
      </c>
      <c r="CK1819">
        <f t="shared" si="1868"/>
        <v>0</v>
      </c>
      <c r="CL1819" t="s">
        <v>56</v>
      </c>
      <c r="CM1819">
        <f t="shared" si="1869"/>
        <v>0</v>
      </c>
      <c r="CN1819">
        <f t="shared" si="1870"/>
        <v>0</v>
      </c>
      <c r="CO1819" t="s">
        <v>56</v>
      </c>
      <c r="CP1819">
        <f t="shared" si="1871"/>
        <v>0</v>
      </c>
      <c r="CQ1819">
        <f t="shared" si="1872"/>
        <v>0</v>
      </c>
      <c r="CR1819" t="s">
        <v>56</v>
      </c>
      <c r="CS1819">
        <f t="shared" si="1873"/>
        <v>0</v>
      </c>
      <c r="CT1819">
        <f t="shared" si="1874"/>
        <v>0</v>
      </c>
      <c r="CU1819" t="s">
        <v>56</v>
      </c>
      <c r="CV1819">
        <f t="shared" si="1875"/>
        <v>0</v>
      </c>
      <c r="CW1819">
        <f t="shared" si="1876"/>
        <v>0</v>
      </c>
      <c r="CX1819" t="s">
        <v>56</v>
      </c>
      <c r="CY1819">
        <f t="shared" si="1877"/>
        <v>0</v>
      </c>
      <c r="CZ1819">
        <f t="shared" si="1878"/>
        <v>0</v>
      </c>
      <c r="DA1819" t="s">
        <v>86</v>
      </c>
      <c r="DB1819">
        <f t="shared" si="1879"/>
        <v>3</v>
      </c>
      <c r="DC1819">
        <f t="shared" si="1880"/>
        <v>1</v>
      </c>
      <c r="DD1819">
        <f t="shared" si="1881"/>
        <v>13</v>
      </c>
      <c r="DE1819">
        <f t="shared" si="1882"/>
        <v>5</v>
      </c>
      <c r="DF1819" s="7">
        <f t="shared" si="1883"/>
        <v>2.6</v>
      </c>
      <c r="DG1819" s="8">
        <f t="shared" si="1884"/>
        <v>0.26666666666666666</v>
      </c>
      <c r="DH1819" s="1" t="s">
        <v>56</v>
      </c>
      <c r="DI1819" s="1" t="s">
        <v>85</v>
      </c>
      <c r="DJ1819" s="1" t="s">
        <v>56</v>
      </c>
      <c r="DK1819" s="1" t="s">
        <v>74</v>
      </c>
      <c r="DL1819" s="1" t="s">
        <v>93</v>
      </c>
      <c r="DM1819" s="1" t="s">
        <v>64</v>
      </c>
      <c r="DN1819" s="2" t="s">
        <v>123</v>
      </c>
      <c r="DO1819" s="2" t="s">
        <v>56</v>
      </c>
      <c r="DP1819" s="2" t="s">
        <v>56</v>
      </c>
      <c r="DQ1819" s="2" t="s">
        <v>56</v>
      </c>
      <c r="DR1819" s="2" t="s">
        <v>56</v>
      </c>
      <c r="DS1819" s="2" t="s">
        <v>56</v>
      </c>
    </row>
    <row r="1820" spans="1:123" x14ac:dyDescent="0.25">
      <c r="A1820">
        <v>2018</v>
      </c>
      <c r="B1820">
        <v>1818</v>
      </c>
      <c r="C1820" t="s">
        <v>118</v>
      </c>
      <c r="D1820">
        <v>2</v>
      </c>
      <c r="E1820">
        <v>57</v>
      </c>
      <c r="F1820">
        <v>1961</v>
      </c>
      <c r="G1820">
        <v>14</v>
      </c>
      <c r="H1820">
        <f t="shared" si="1821"/>
        <v>14</v>
      </c>
      <c r="I1820" t="s">
        <v>58</v>
      </c>
      <c r="J1820">
        <f t="shared" si="1822"/>
        <v>2</v>
      </c>
      <c r="K1820" t="s">
        <v>59</v>
      </c>
      <c r="L1820">
        <f t="shared" si="1823"/>
        <v>3</v>
      </c>
      <c r="M1820" t="s">
        <v>59</v>
      </c>
      <c r="N1820">
        <f t="shared" si="1824"/>
        <v>5</v>
      </c>
      <c r="O1820" t="s">
        <v>132</v>
      </c>
      <c r="P1820">
        <f t="shared" si="1825"/>
        <v>1</v>
      </c>
      <c r="Q1820">
        <f t="shared" si="1826"/>
        <v>1</v>
      </c>
      <c r="R1820">
        <v>1</v>
      </c>
      <c r="S1820" t="s">
        <v>101</v>
      </c>
      <c r="T1820">
        <f t="shared" si="1827"/>
        <v>1</v>
      </c>
      <c r="U1820">
        <f t="shared" si="1828"/>
        <v>1</v>
      </c>
      <c r="V1820" t="s">
        <v>92</v>
      </c>
      <c r="W1820">
        <v>45400</v>
      </c>
      <c r="X1820">
        <v>45400</v>
      </c>
      <c r="Y1820">
        <v>70100</v>
      </c>
      <c r="Z1820" t="s">
        <v>109</v>
      </c>
      <c r="AA1820">
        <f t="shared" si="1829"/>
        <v>5</v>
      </c>
      <c r="AB1820">
        <f t="shared" si="1830"/>
        <v>1</v>
      </c>
      <c r="AC1820" t="s">
        <v>126</v>
      </c>
      <c r="AD1820" s="6">
        <f t="shared" si="1831"/>
        <v>5</v>
      </c>
      <c r="AE1820">
        <f t="shared" si="1832"/>
        <v>1</v>
      </c>
      <c r="AF1820" t="s">
        <v>105</v>
      </c>
      <c r="AG1820" t="s">
        <v>56</v>
      </c>
      <c r="AH1820" t="s">
        <v>56</v>
      </c>
      <c r="AI1820" s="6" t="str">
        <f t="shared" si="1820"/>
        <v>None</v>
      </c>
      <c r="AJ1820" t="s">
        <v>106</v>
      </c>
      <c r="AK1820" s="6">
        <f t="shared" si="1833"/>
        <v>1</v>
      </c>
      <c r="AL1820" t="s">
        <v>106</v>
      </c>
      <c r="AM1820" s="6">
        <f t="shared" si="1833"/>
        <v>1</v>
      </c>
      <c r="AN1820" s="6">
        <f t="shared" si="1834"/>
        <v>0</v>
      </c>
      <c r="AO1820" t="s">
        <v>110</v>
      </c>
      <c r="AP1820">
        <f t="shared" si="1835"/>
        <v>1</v>
      </c>
      <c r="AQ1820">
        <f t="shared" si="1836"/>
        <v>1</v>
      </c>
      <c r="AR1820" t="s">
        <v>107</v>
      </c>
      <c r="AS1820">
        <f t="shared" si="1837"/>
        <v>1</v>
      </c>
      <c r="AT1820">
        <f t="shared" si="1838"/>
        <v>1</v>
      </c>
      <c r="AU1820" t="s">
        <v>158</v>
      </c>
      <c r="AV1820">
        <f t="shared" si="1839"/>
        <v>1</v>
      </c>
      <c r="AW1820">
        <f t="shared" si="1840"/>
        <v>1</v>
      </c>
      <c r="AX1820" t="s">
        <v>88</v>
      </c>
      <c r="AY1820">
        <f t="shared" si="1841"/>
        <v>7</v>
      </c>
      <c r="AZ1820">
        <f t="shared" si="1842"/>
        <v>1</v>
      </c>
      <c r="BA1820" s="6">
        <f t="shared" si="1843"/>
        <v>10</v>
      </c>
      <c r="BB1820" s="6">
        <f t="shared" si="1844"/>
        <v>4</v>
      </c>
      <c r="BC1820" s="6">
        <f t="shared" si="1845"/>
        <v>2.5</v>
      </c>
      <c r="BD1820" s="9">
        <f t="shared" si="1846"/>
        <v>0.25</v>
      </c>
      <c r="BE1820" t="s">
        <v>65</v>
      </c>
      <c r="BF1820">
        <f t="shared" si="1847"/>
        <v>7</v>
      </c>
      <c r="BG1820">
        <f t="shared" si="1848"/>
        <v>1</v>
      </c>
      <c r="BH1820" t="s">
        <v>65</v>
      </c>
      <c r="BI1820">
        <f t="shared" si="1849"/>
        <v>7</v>
      </c>
      <c r="BJ1820">
        <f t="shared" si="1850"/>
        <v>1</v>
      </c>
      <c r="BK1820" t="s">
        <v>56</v>
      </c>
      <c r="BL1820">
        <f t="shared" si="1851"/>
        <v>0</v>
      </c>
      <c r="BM1820">
        <f t="shared" si="1852"/>
        <v>0</v>
      </c>
      <c r="BN1820" t="s">
        <v>56</v>
      </c>
      <c r="BO1820">
        <f t="shared" si="1853"/>
        <v>0</v>
      </c>
      <c r="BP1820">
        <f t="shared" si="1854"/>
        <v>0</v>
      </c>
      <c r="BQ1820" t="s">
        <v>56</v>
      </c>
      <c r="BR1820">
        <f t="shared" si="1855"/>
        <v>0</v>
      </c>
      <c r="BS1820">
        <f t="shared" si="1856"/>
        <v>0</v>
      </c>
      <c r="BT1820" t="s">
        <v>74</v>
      </c>
      <c r="BU1820">
        <f t="shared" si="1857"/>
        <v>7</v>
      </c>
      <c r="BV1820">
        <f t="shared" si="1858"/>
        <v>1</v>
      </c>
      <c r="BW1820" t="s">
        <v>79</v>
      </c>
      <c r="BX1820">
        <f t="shared" si="1859"/>
        <v>1</v>
      </c>
      <c r="BY1820">
        <f t="shared" si="1860"/>
        <v>1</v>
      </c>
      <c r="BZ1820" t="s">
        <v>131</v>
      </c>
      <c r="CA1820">
        <f t="shared" si="1861"/>
        <v>5</v>
      </c>
      <c r="CB1820">
        <f t="shared" si="1862"/>
        <v>1</v>
      </c>
      <c r="CC1820" t="s">
        <v>74</v>
      </c>
      <c r="CD1820">
        <f t="shared" si="1863"/>
        <v>7</v>
      </c>
      <c r="CE1820">
        <f t="shared" si="1864"/>
        <v>1</v>
      </c>
      <c r="CF1820" t="s">
        <v>82</v>
      </c>
      <c r="CG1820">
        <f t="shared" si="1865"/>
        <v>1</v>
      </c>
      <c r="CH1820">
        <f t="shared" si="1866"/>
        <v>1</v>
      </c>
      <c r="CI1820" t="s">
        <v>74</v>
      </c>
      <c r="CJ1820">
        <f t="shared" si="1867"/>
        <v>7</v>
      </c>
      <c r="CK1820">
        <f t="shared" si="1868"/>
        <v>1</v>
      </c>
      <c r="CL1820" t="s">
        <v>78</v>
      </c>
      <c r="CM1820">
        <f t="shared" si="1869"/>
        <v>7</v>
      </c>
      <c r="CN1820">
        <f t="shared" si="1870"/>
        <v>1</v>
      </c>
      <c r="CO1820" t="s">
        <v>83</v>
      </c>
      <c r="CP1820">
        <f t="shared" si="1871"/>
        <v>4</v>
      </c>
      <c r="CQ1820">
        <f t="shared" si="1872"/>
        <v>1</v>
      </c>
      <c r="CR1820" t="s">
        <v>112</v>
      </c>
      <c r="CS1820">
        <f t="shared" si="1873"/>
        <v>7</v>
      </c>
      <c r="CT1820">
        <f t="shared" si="1874"/>
        <v>1</v>
      </c>
      <c r="CU1820" t="s">
        <v>112</v>
      </c>
      <c r="CV1820">
        <f t="shared" si="1875"/>
        <v>7</v>
      </c>
      <c r="CW1820">
        <f t="shared" si="1876"/>
        <v>1</v>
      </c>
      <c r="CX1820" t="s">
        <v>112</v>
      </c>
      <c r="CY1820">
        <f t="shared" si="1877"/>
        <v>7</v>
      </c>
      <c r="CZ1820">
        <f t="shared" si="1878"/>
        <v>1</v>
      </c>
      <c r="DA1820" t="s">
        <v>56</v>
      </c>
      <c r="DB1820">
        <f t="shared" si="1879"/>
        <v>0</v>
      </c>
      <c r="DC1820">
        <f t="shared" si="1880"/>
        <v>0</v>
      </c>
      <c r="DD1820">
        <f t="shared" si="1881"/>
        <v>67</v>
      </c>
      <c r="DE1820">
        <f t="shared" si="1882"/>
        <v>12</v>
      </c>
      <c r="DF1820" s="7">
        <f t="shared" si="1883"/>
        <v>5.583333333333333</v>
      </c>
      <c r="DG1820" s="8">
        <f t="shared" si="1884"/>
        <v>0.76388888888888884</v>
      </c>
      <c r="DH1820" s="1" t="s">
        <v>112</v>
      </c>
      <c r="DI1820" s="1" t="s">
        <v>56</v>
      </c>
      <c r="DJ1820" s="1" t="s">
        <v>65</v>
      </c>
      <c r="DK1820" s="1" t="s">
        <v>74</v>
      </c>
      <c r="DL1820" s="1" t="s">
        <v>127</v>
      </c>
      <c r="DM1820" s="1" t="s">
        <v>56</v>
      </c>
      <c r="DN1820" s="2">
        <v>2</v>
      </c>
      <c r="DO1820" s="2">
        <v>3</v>
      </c>
      <c r="DP1820" s="2">
        <v>5</v>
      </c>
      <c r="DQ1820" s="2">
        <v>3</v>
      </c>
      <c r="DR1820" s="2">
        <v>5</v>
      </c>
      <c r="DS1820" s="2">
        <v>5</v>
      </c>
    </row>
    <row r="1821" spans="1:123" x14ac:dyDescent="0.25">
      <c r="A1821">
        <v>2018</v>
      </c>
      <c r="B1821">
        <v>1819</v>
      </c>
      <c r="C1821" t="s">
        <v>118</v>
      </c>
      <c r="D1821">
        <v>2</v>
      </c>
      <c r="E1821">
        <v>66</v>
      </c>
      <c r="F1821">
        <v>1952</v>
      </c>
      <c r="G1821">
        <v>14</v>
      </c>
      <c r="H1821">
        <f t="shared" si="1821"/>
        <v>14</v>
      </c>
      <c r="I1821" t="s">
        <v>58</v>
      </c>
      <c r="J1821">
        <f t="shared" si="1822"/>
        <v>2</v>
      </c>
      <c r="K1821" t="s">
        <v>59</v>
      </c>
      <c r="L1821">
        <f t="shared" si="1823"/>
        <v>3</v>
      </c>
      <c r="M1821" t="s">
        <v>59</v>
      </c>
      <c r="N1821">
        <f t="shared" si="1824"/>
        <v>5</v>
      </c>
      <c r="O1821" t="s">
        <v>125</v>
      </c>
      <c r="P1821">
        <f t="shared" si="1825"/>
        <v>4</v>
      </c>
      <c r="Q1821">
        <f t="shared" si="1826"/>
        <v>1</v>
      </c>
      <c r="R1821">
        <v>1</v>
      </c>
      <c r="S1821" t="s">
        <v>56</v>
      </c>
      <c r="T1821">
        <f t="shared" si="1827"/>
        <v>0</v>
      </c>
      <c r="U1821">
        <f t="shared" si="1828"/>
        <v>0</v>
      </c>
      <c r="V1821" t="s">
        <v>133</v>
      </c>
      <c r="W1821">
        <v>7377.5</v>
      </c>
      <c r="X1821">
        <v>0</v>
      </c>
      <c r="Y1821">
        <v>0</v>
      </c>
      <c r="Z1821" t="s">
        <v>81</v>
      </c>
      <c r="AA1821">
        <f t="shared" si="1829"/>
        <v>3</v>
      </c>
      <c r="AB1821">
        <f t="shared" si="1830"/>
        <v>1</v>
      </c>
      <c r="AC1821" t="s">
        <v>106</v>
      </c>
      <c r="AD1821" s="6">
        <f t="shared" si="1831"/>
        <v>6</v>
      </c>
      <c r="AE1821">
        <f t="shared" si="1832"/>
        <v>1</v>
      </c>
      <c r="AF1821" t="s">
        <v>105</v>
      </c>
      <c r="AG1821" t="s">
        <v>56</v>
      </c>
      <c r="AH1821" t="s">
        <v>56</v>
      </c>
      <c r="AI1821" s="6" t="str">
        <f t="shared" si="1820"/>
        <v>None</v>
      </c>
      <c r="AJ1821" t="s">
        <v>106</v>
      </c>
      <c r="AK1821" s="6">
        <f t="shared" si="1833"/>
        <v>1</v>
      </c>
      <c r="AL1821" t="s">
        <v>106</v>
      </c>
      <c r="AM1821" s="6">
        <f t="shared" si="1833"/>
        <v>1</v>
      </c>
      <c r="AN1821" s="6">
        <f t="shared" si="1834"/>
        <v>0</v>
      </c>
      <c r="AO1821" t="s">
        <v>110</v>
      </c>
      <c r="AP1821">
        <f t="shared" si="1835"/>
        <v>1</v>
      </c>
      <c r="AQ1821">
        <f t="shared" si="1836"/>
        <v>1</v>
      </c>
      <c r="AR1821" t="s">
        <v>107</v>
      </c>
      <c r="AS1821">
        <f t="shared" si="1837"/>
        <v>1</v>
      </c>
      <c r="AT1821">
        <f t="shared" si="1838"/>
        <v>1</v>
      </c>
      <c r="AU1821" t="s">
        <v>158</v>
      </c>
      <c r="AV1821">
        <f t="shared" si="1839"/>
        <v>1</v>
      </c>
      <c r="AW1821">
        <f t="shared" si="1840"/>
        <v>1</v>
      </c>
      <c r="AX1821" t="s">
        <v>146</v>
      </c>
      <c r="AY1821">
        <f t="shared" si="1841"/>
        <v>3</v>
      </c>
      <c r="AZ1821">
        <f t="shared" si="1842"/>
        <v>1</v>
      </c>
      <c r="BA1821" s="6">
        <f t="shared" si="1843"/>
        <v>6</v>
      </c>
      <c r="BB1821" s="6">
        <f t="shared" si="1844"/>
        <v>4</v>
      </c>
      <c r="BC1821" s="6">
        <f t="shared" si="1845"/>
        <v>1.5</v>
      </c>
      <c r="BD1821" s="9">
        <f t="shared" si="1846"/>
        <v>8.3333333333333329E-2</v>
      </c>
      <c r="BE1821" t="s">
        <v>56</v>
      </c>
      <c r="BF1821">
        <f t="shared" si="1847"/>
        <v>0</v>
      </c>
      <c r="BG1821">
        <f t="shared" si="1848"/>
        <v>0</v>
      </c>
      <c r="BH1821" t="s">
        <v>56</v>
      </c>
      <c r="BI1821">
        <f t="shared" si="1849"/>
        <v>0</v>
      </c>
      <c r="BJ1821">
        <f t="shared" si="1850"/>
        <v>0</v>
      </c>
      <c r="BK1821" t="s">
        <v>65</v>
      </c>
      <c r="BL1821">
        <f t="shared" si="1851"/>
        <v>7</v>
      </c>
      <c r="BM1821">
        <f t="shared" si="1852"/>
        <v>1</v>
      </c>
      <c r="BN1821" t="s">
        <v>65</v>
      </c>
      <c r="BO1821">
        <f t="shared" si="1853"/>
        <v>7</v>
      </c>
      <c r="BP1821">
        <f t="shared" si="1854"/>
        <v>1</v>
      </c>
      <c r="BQ1821" t="s">
        <v>66</v>
      </c>
      <c r="BR1821">
        <f t="shared" si="1855"/>
        <v>1</v>
      </c>
      <c r="BS1821">
        <f t="shared" si="1856"/>
        <v>1</v>
      </c>
      <c r="BT1821" t="s">
        <v>78</v>
      </c>
      <c r="BU1821">
        <f t="shared" si="1857"/>
        <v>1</v>
      </c>
      <c r="BV1821">
        <f t="shared" si="1858"/>
        <v>1</v>
      </c>
      <c r="BW1821" t="s">
        <v>117</v>
      </c>
      <c r="BX1821">
        <f t="shared" si="1859"/>
        <v>3</v>
      </c>
      <c r="BY1821">
        <f t="shared" si="1860"/>
        <v>1</v>
      </c>
      <c r="BZ1821" t="s">
        <v>139</v>
      </c>
      <c r="CA1821">
        <f t="shared" si="1861"/>
        <v>7</v>
      </c>
      <c r="CB1821">
        <f t="shared" si="1862"/>
        <v>1</v>
      </c>
      <c r="CC1821" t="s">
        <v>78</v>
      </c>
      <c r="CD1821">
        <f t="shared" si="1863"/>
        <v>1</v>
      </c>
      <c r="CE1821">
        <f t="shared" si="1864"/>
        <v>1</v>
      </c>
      <c r="CF1821" t="s">
        <v>82</v>
      </c>
      <c r="CG1821">
        <f t="shared" si="1865"/>
        <v>1</v>
      </c>
      <c r="CH1821">
        <f t="shared" si="1866"/>
        <v>1</v>
      </c>
      <c r="CI1821" t="s">
        <v>74</v>
      </c>
      <c r="CJ1821">
        <f t="shared" si="1867"/>
        <v>7</v>
      </c>
      <c r="CK1821">
        <f t="shared" si="1868"/>
        <v>1</v>
      </c>
      <c r="CL1821" t="s">
        <v>78</v>
      </c>
      <c r="CM1821">
        <f t="shared" si="1869"/>
        <v>7</v>
      </c>
      <c r="CN1821">
        <f t="shared" si="1870"/>
        <v>1</v>
      </c>
      <c r="CO1821" t="s">
        <v>83</v>
      </c>
      <c r="CP1821">
        <f t="shared" si="1871"/>
        <v>4</v>
      </c>
      <c r="CQ1821">
        <f t="shared" si="1872"/>
        <v>1</v>
      </c>
      <c r="CR1821" t="s">
        <v>83</v>
      </c>
      <c r="CS1821">
        <f t="shared" si="1873"/>
        <v>4</v>
      </c>
      <c r="CT1821">
        <f t="shared" si="1874"/>
        <v>1</v>
      </c>
      <c r="CU1821" t="s">
        <v>83</v>
      </c>
      <c r="CV1821">
        <f t="shared" si="1875"/>
        <v>4</v>
      </c>
      <c r="CW1821">
        <f t="shared" si="1876"/>
        <v>1</v>
      </c>
      <c r="CX1821" t="s">
        <v>83</v>
      </c>
      <c r="CY1821">
        <f t="shared" si="1877"/>
        <v>4</v>
      </c>
      <c r="CZ1821">
        <f t="shared" si="1878"/>
        <v>1</v>
      </c>
      <c r="DA1821" t="s">
        <v>99</v>
      </c>
      <c r="DB1821">
        <f t="shared" si="1879"/>
        <v>7</v>
      </c>
      <c r="DC1821">
        <f t="shared" si="1880"/>
        <v>1</v>
      </c>
      <c r="DD1821">
        <f t="shared" si="1881"/>
        <v>65</v>
      </c>
      <c r="DE1821">
        <f t="shared" si="1882"/>
        <v>15</v>
      </c>
      <c r="DF1821" s="7">
        <f t="shared" si="1883"/>
        <v>4.333333333333333</v>
      </c>
      <c r="DG1821" s="8">
        <f t="shared" si="1884"/>
        <v>0.55555555555555547</v>
      </c>
      <c r="DH1821" s="1" t="s">
        <v>112</v>
      </c>
      <c r="DI1821" s="1" t="s">
        <v>56</v>
      </c>
      <c r="DJ1821" s="1" t="s">
        <v>56</v>
      </c>
      <c r="DK1821" s="1" t="s">
        <v>56</v>
      </c>
      <c r="DL1821" s="1" t="s">
        <v>127</v>
      </c>
      <c r="DM1821" s="1" t="s">
        <v>65</v>
      </c>
      <c r="DN1821" s="2" t="s">
        <v>56</v>
      </c>
      <c r="DO1821" s="2" t="s">
        <v>56</v>
      </c>
      <c r="DP1821" s="2" t="s">
        <v>56</v>
      </c>
      <c r="DQ1821" s="2">
        <v>4</v>
      </c>
      <c r="DR1821" s="2">
        <v>6</v>
      </c>
      <c r="DS1821" s="2">
        <v>5</v>
      </c>
    </row>
    <row r="1822" spans="1:123" x14ac:dyDescent="0.25">
      <c r="A1822">
        <v>2018</v>
      </c>
      <c r="B1822">
        <v>1820</v>
      </c>
      <c r="C1822" t="s">
        <v>57</v>
      </c>
      <c r="D1822">
        <v>1</v>
      </c>
      <c r="E1822">
        <v>56</v>
      </c>
      <c r="F1822">
        <v>1962</v>
      </c>
      <c r="G1822">
        <v>13</v>
      </c>
      <c r="H1822">
        <f t="shared" si="1821"/>
        <v>13</v>
      </c>
      <c r="I1822" t="s">
        <v>58</v>
      </c>
      <c r="J1822">
        <f t="shared" si="1822"/>
        <v>2</v>
      </c>
      <c r="K1822" t="s">
        <v>119</v>
      </c>
      <c r="L1822">
        <f t="shared" si="1823"/>
        <v>2</v>
      </c>
      <c r="M1822" t="s">
        <v>119</v>
      </c>
      <c r="N1822">
        <f t="shared" si="1824"/>
        <v>3</v>
      </c>
      <c r="O1822" t="s">
        <v>125</v>
      </c>
      <c r="P1822">
        <f t="shared" si="1825"/>
        <v>4</v>
      </c>
      <c r="Q1822">
        <f t="shared" si="1826"/>
        <v>1</v>
      </c>
      <c r="R1822">
        <v>1</v>
      </c>
      <c r="S1822" t="s">
        <v>101</v>
      </c>
      <c r="T1822">
        <f t="shared" si="1827"/>
        <v>1</v>
      </c>
      <c r="U1822">
        <f t="shared" si="1828"/>
        <v>1</v>
      </c>
      <c r="V1822" t="s">
        <v>156</v>
      </c>
      <c r="W1822">
        <v>5107.5</v>
      </c>
      <c r="X1822">
        <v>4086</v>
      </c>
      <c r="Y1822">
        <v>6309</v>
      </c>
      <c r="Z1822" t="s">
        <v>81</v>
      </c>
      <c r="AA1822">
        <f t="shared" si="1829"/>
        <v>3</v>
      </c>
      <c r="AB1822">
        <f t="shared" si="1830"/>
        <v>1</v>
      </c>
      <c r="AC1822" t="s">
        <v>126</v>
      </c>
      <c r="AD1822" s="6">
        <f t="shared" si="1831"/>
        <v>5</v>
      </c>
      <c r="AE1822">
        <f t="shared" si="1832"/>
        <v>1</v>
      </c>
      <c r="AF1822" t="s">
        <v>173</v>
      </c>
      <c r="AG1822" t="s">
        <v>56</v>
      </c>
      <c r="AH1822" t="s">
        <v>56</v>
      </c>
      <c r="AI1822" s="6" t="str">
        <f t="shared" si="1820"/>
        <v>Jewish</v>
      </c>
      <c r="AJ1822" t="s">
        <v>106</v>
      </c>
      <c r="AK1822" s="6">
        <f t="shared" si="1833"/>
        <v>1</v>
      </c>
      <c r="AL1822" t="s">
        <v>77</v>
      </c>
      <c r="AM1822" s="6">
        <f t="shared" si="1833"/>
        <v>3</v>
      </c>
      <c r="AN1822" s="6">
        <f t="shared" si="1834"/>
        <v>-2</v>
      </c>
      <c r="AO1822" t="s">
        <v>96</v>
      </c>
      <c r="AP1822">
        <f t="shared" si="1835"/>
        <v>3</v>
      </c>
      <c r="AQ1822">
        <f t="shared" si="1836"/>
        <v>1</v>
      </c>
      <c r="AR1822" t="s">
        <v>73</v>
      </c>
      <c r="AS1822">
        <f t="shared" si="1837"/>
        <v>7</v>
      </c>
      <c r="AT1822">
        <f t="shared" si="1838"/>
        <v>1</v>
      </c>
      <c r="AU1822" t="s">
        <v>100</v>
      </c>
      <c r="AV1822">
        <f t="shared" si="1839"/>
        <v>5</v>
      </c>
      <c r="AW1822">
        <f t="shared" si="1840"/>
        <v>1</v>
      </c>
      <c r="AX1822" t="s">
        <v>88</v>
      </c>
      <c r="AY1822">
        <f t="shared" si="1841"/>
        <v>7</v>
      </c>
      <c r="AZ1822">
        <f t="shared" si="1842"/>
        <v>1</v>
      </c>
      <c r="BA1822" s="6">
        <f t="shared" si="1843"/>
        <v>22</v>
      </c>
      <c r="BB1822" s="6">
        <f t="shared" si="1844"/>
        <v>4</v>
      </c>
      <c r="BC1822" s="6">
        <f t="shared" si="1845"/>
        <v>5.5</v>
      </c>
      <c r="BD1822" s="9">
        <f t="shared" si="1846"/>
        <v>0.75</v>
      </c>
      <c r="BE1822" t="s">
        <v>64</v>
      </c>
      <c r="BF1822">
        <f t="shared" si="1847"/>
        <v>4</v>
      </c>
      <c r="BG1822">
        <f t="shared" si="1848"/>
        <v>1</v>
      </c>
      <c r="BH1822" t="s">
        <v>64</v>
      </c>
      <c r="BI1822">
        <f t="shared" si="1849"/>
        <v>4</v>
      </c>
      <c r="BJ1822">
        <f t="shared" si="1850"/>
        <v>1</v>
      </c>
      <c r="BK1822" t="s">
        <v>56</v>
      </c>
      <c r="BL1822">
        <f t="shared" si="1851"/>
        <v>0</v>
      </c>
      <c r="BM1822">
        <f t="shared" si="1852"/>
        <v>0</v>
      </c>
      <c r="BN1822" t="s">
        <v>56</v>
      </c>
      <c r="BO1822">
        <f t="shared" si="1853"/>
        <v>0</v>
      </c>
      <c r="BP1822">
        <f t="shared" si="1854"/>
        <v>0</v>
      </c>
      <c r="BQ1822" t="s">
        <v>94</v>
      </c>
      <c r="BR1822">
        <f t="shared" si="1855"/>
        <v>7</v>
      </c>
      <c r="BS1822">
        <f t="shared" si="1856"/>
        <v>1</v>
      </c>
      <c r="BT1822" t="s">
        <v>74</v>
      </c>
      <c r="BU1822">
        <f t="shared" si="1857"/>
        <v>7</v>
      </c>
      <c r="BV1822">
        <f t="shared" si="1858"/>
        <v>1</v>
      </c>
      <c r="BW1822" t="s">
        <v>56</v>
      </c>
      <c r="BX1822">
        <f t="shared" si="1859"/>
        <v>0</v>
      </c>
      <c r="BY1822">
        <f t="shared" si="1860"/>
        <v>0</v>
      </c>
      <c r="BZ1822" t="s">
        <v>56</v>
      </c>
      <c r="CA1822">
        <f t="shared" si="1861"/>
        <v>0</v>
      </c>
      <c r="CB1822">
        <f t="shared" si="1862"/>
        <v>0</v>
      </c>
      <c r="CC1822" t="s">
        <v>56</v>
      </c>
      <c r="CD1822">
        <f t="shared" si="1863"/>
        <v>0</v>
      </c>
      <c r="CE1822">
        <f t="shared" si="1864"/>
        <v>0</v>
      </c>
      <c r="CF1822" t="s">
        <v>56</v>
      </c>
      <c r="CG1822">
        <f t="shared" si="1865"/>
        <v>0</v>
      </c>
      <c r="CH1822">
        <f t="shared" si="1866"/>
        <v>0</v>
      </c>
      <c r="CI1822" t="s">
        <v>56</v>
      </c>
      <c r="CJ1822">
        <f t="shared" si="1867"/>
        <v>0</v>
      </c>
      <c r="CK1822">
        <f t="shared" si="1868"/>
        <v>0</v>
      </c>
      <c r="CL1822" t="s">
        <v>56</v>
      </c>
      <c r="CM1822">
        <f t="shared" si="1869"/>
        <v>0</v>
      </c>
      <c r="CN1822">
        <f t="shared" si="1870"/>
        <v>0</v>
      </c>
      <c r="CO1822" t="s">
        <v>56</v>
      </c>
      <c r="CP1822">
        <f t="shared" si="1871"/>
        <v>0</v>
      </c>
      <c r="CQ1822">
        <f t="shared" si="1872"/>
        <v>0</v>
      </c>
      <c r="CR1822" t="s">
        <v>56</v>
      </c>
      <c r="CS1822">
        <f t="shared" si="1873"/>
        <v>0</v>
      </c>
      <c r="CT1822">
        <f t="shared" si="1874"/>
        <v>0</v>
      </c>
      <c r="CU1822" t="s">
        <v>56</v>
      </c>
      <c r="CV1822">
        <f t="shared" si="1875"/>
        <v>0</v>
      </c>
      <c r="CW1822">
        <f t="shared" si="1876"/>
        <v>0</v>
      </c>
      <c r="CX1822" t="s">
        <v>56</v>
      </c>
      <c r="CY1822">
        <f t="shared" si="1877"/>
        <v>0</v>
      </c>
      <c r="CZ1822">
        <f t="shared" si="1878"/>
        <v>0</v>
      </c>
      <c r="DA1822" t="s">
        <v>155</v>
      </c>
      <c r="DB1822">
        <f t="shared" si="1879"/>
        <v>1</v>
      </c>
      <c r="DC1822">
        <f t="shared" si="1880"/>
        <v>1</v>
      </c>
      <c r="DD1822">
        <f t="shared" si="1881"/>
        <v>19</v>
      </c>
      <c r="DE1822">
        <f t="shared" si="1882"/>
        <v>4</v>
      </c>
      <c r="DF1822" s="7">
        <f t="shared" si="1883"/>
        <v>4.75</v>
      </c>
      <c r="DG1822" s="8">
        <f t="shared" si="1884"/>
        <v>0.625</v>
      </c>
      <c r="DH1822" s="1" t="s">
        <v>56</v>
      </c>
      <c r="DI1822" s="1" t="s">
        <v>154</v>
      </c>
      <c r="DJ1822" s="1" t="s">
        <v>64</v>
      </c>
      <c r="DK1822" s="1" t="s">
        <v>78</v>
      </c>
      <c r="DL1822" s="1" t="s">
        <v>127</v>
      </c>
      <c r="DM1822" s="1" t="s">
        <v>56</v>
      </c>
      <c r="DN1822" s="2" t="s">
        <v>98</v>
      </c>
      <c r="DO1822" s="2" t="s">
        <v>56</v>
      </c>
      <c r="DP1822" s="2" t="s">
        <v>56</v>
      </c>
      <c r="DQ1822" s="2" t="s">
        <v>56</v>
      </c>
      <c r="DR1822" s="2" t="s">
        <v>56</v>
      </c>
      <c r="DS1822" s="2" t="s">
        <v>56</v>
      </c>
    </row>
    <row r="1823" spans="1:123" x14ac:dyDescent="0.25">
      <c r="A1823">
        <v>2018</v>
      </c>
      <c r="B1823">
        <v>1821</v>
      </c>
      <c r="C1823" t="s">
        <v>102</v>
      </c>
      <c r="D1823" t="s">
        <v>207</v>
      </c>
      <c r="E1823">
        <v>55</v>
      </c>
      <c r="F1823">
        <v>1963</v>
      </c>
      <c r="G1823">
        <v>14</v>
      </c>
      <c r="H1823">
        <f t="shared" si="1821"/>
        <v>14</v>
      </c>
      <c r="I1823" t="s">
        <v>58</v>
      </c>
      <c r="J1823">
        <f t="shared" si="1822"/>
        <v>2</v>
      </c>
      <c r="K1823" t="s">
        <v>59</v>
      </c>
      <c r="L1823">
        <f t="shared" si="1823"/>
        <v>3</v>
      </c>
      <c r="M1823" t="s">
        <v>59</v>
      </c>
      <c r="N1823">
        <f t="shared" si="1824"/>
        <v>5</v>
      </c>
      <c r="O1823" t="s">
        <v>125</v>
      </c>
      <c r="P1823">
        <f t="shared" si="1825"/>
        <v>4</v>
      </c>
      <c r="Q1823">
        <f t="shared" si="1826"/>
        <v>1</v>
      </c>
      <c r="R1823">
        <v>11</v>
      </c>
      <c r="S1823" t="s">
        <v>56</v>
      </c>
      <c r="T1823">
        <f t="shared" si="1827"/>
        <v>0</v>
      </c>
      <c r="U1823">
        <f t="shared" si="1828"/>
        <v>0</v>
      </c>
      <c r="V1823" t="s">
        <v>133</v>
      </c>
      <c r="W1823">
        <v>7377.5</v>
      </c>
      <c r="X1823">
        <v>6242.5</v>
      </c>
      <c r="Y1823">
        <v>9638.75</v>
      </c>
      <c r="Z1823" t="s">
        <v>81</v>
      </c>
      <c r="AA1823">
        <f t="shared" si="1829"/>
        <v>3</v>
      </c>
      <c r="AB1823">
        <f t="shared" si="1830"/>
        <v>1</v>
      </c>
      <c r="AC1823" t="s">
        <v>120</v>
      </c>
      <c r="AD1823" s="6">
        <f t="shared" si="1831"/>
        <v>1</v>
      </c>
      <c r="AE1823">
        <f t="shared" si="1832"/>
        <v>1</v>
      </c>
      <c r="AF1823" t="s">
        <v>103</v>
      </c>
      <c r="AG1823" t="s">
        <v>103</v>
      </c>
      <c r="AH1823" t="s">
        <v>103</v>
      </c>
      <c r="AI1823" s="6" t="str">
        <f t="shared" si="1820"/>
        <v>No answer</v>
      </c>
      <c r="AJ1823" t="s">
        <v>144</v>
      </c>
      <c r="AK1823" s="6">
        <f t="shared" si="1833"/>
        <v>0</v>
      </c>
      <c r="AL1823" t="s">
        <v>77</v>
      </c>
      <c r="AM1823" s="6">
        <f t="shared" si="1833"/>
        <v>3</v>
      </c>
      <c r="AN1823" s="6">
        <f t="shared" si="1834"/>
        <v>-3</v>
      </c>
      <c r="AO1823" t="s">
        <v>121</v>
      </c>
      <c r="AP1823">
        <f t="shared" si="1835"/>
        <v>7</v>
      </c>
      <c r="AQ1823">
        <f t="shared" si="1836"/>
        <v>1</v>
      </c>
      <c r="AR1823" t="s">
        <v>103</v>
      </c>
      <c r="AS1823">
        <f t="shared" si="1837"/>
        <v>0</v>
      </c>
      <c r="AT1823">
        <f t="shared" si="1838"/>
        <v>0</v>
      </c>
      <c r="AU1823" t="s">
        <v>87</v>
      </c>
      <c r="AV1823">
        <f t="shared" si="1839"/>
        <v>7</v>
      </c>
      <c r="AW1823">
        <f t="shared" si="1840"/>
        <v>1</v>
      </c>
      <c r="AX1823" t="s">
        <v>88</v>
      </c>
      <c r="AY1823">
        <f t="shared" si="1841"/>
        <v>7</v>
      </c>
      <c r="AZ1823">
        <f t="shared" si="1842"/>
        <v>1</v>
      </c>
      <c r="BA1823" s="6">
        <f t="shared" si="1843"/>
        <v>21</v>
      </c>
      <c r="BB1823" s="6">
        <f t="shared" si="1844"/>
        <v>3</v>
      </c>
      <c r="BC1823" s="6">
        <f t="shared" si="1845"/>
        <v>7</v>
      </c>
      <c r="BD1823" s="9">
        <f t="shared" si="1846"/>
        <v>1</v>
      </c>
      <c r="BE1823" t="s">
        <v>56</v>
      </c>
      <c r="BF1823">
        <f t="shared" si="1847"/>
        <v>0</v>
      </c>
      <c r="BG1823">
        <f t="shared" si="1848"/>
        <v>0</v>
      </c>
      <c r="BH1823" t="s">
        <v>56</v>
      </c>
      <c r="BI1823">
        <f t="shared" si="1849"/>
        <v>0</v>
      </c>
      <c r="BJ1823">
        <f t="shared" si="1850"/>
        <v>0</v>
      </c>
      <c r="BK1823" t="s">
        <v>63</v>
      </c>
      <c r="BL1823">
        <f t="shared" si="1851"/>
        <v>1</v>
      </c>
      <c r="BM1823">
        <f t="shared" si="1852"/>
        <v>1</v>
      </c>
      <c r="BN1823" t="s">
        <v>64</v>
      </c>
      <c r="BO1823">
        <f t="shared" si="1853"/>
        <v>4</v>
      </c>
      <c r="BP1823">
        <f t="shared" si="1854"/>
        <v>1</v>
      </c>
      <c r="BQ1823" t="s">
        <v>56</v>
      </c>
      <c r="BR1823">
        <f t="shared" si="1855"/>
        <v>0</v>
      </c>
      <c r="BS1823">
        <f t="shared" si="1856"/>
        <v>0</v>
      </c>
      <c r="BT1823" t="s">
        <v>74</v>
      </c>
      <c r="BU1823">
        <f t="shared" si="1857"/>
        <v>7</v>
      </c>
      <c r="BV1823">
        <f t="shared" si="1858"/>
        <v>1</v>
      </c>
      <c r="BW1823" t="s">
        <v>79</v>
      </c>
      <c r="BX1823">
        <f t="shared" si="1859"/>
        <v>1</v>
      </c>
      <c r="BY1823">
        <f t="shared" si="1860"/>
        <v>1</v>
      </c>
      <c r="BZ1823" t="s">
        <v>108</v>
      </c>
      <c r="CA1823">
        <f t="shared" si="1861"/>
        <v>4</v>
      </c>
      <c r="CB1823">
        <f t="shared" si="1862"/>
        <v>1</v>
      </c>
      <c r="CC1823" t="s">
        <v>78</v>
      </c>
      <c r="CD1823">
        <f t="shared" si="1863"/>
        <v>1</v>
      </c>
      <c r="CE1823">
        <f t="shared" si="1864"/>
        <v>1</v>
      </c>
      <c r="CF1823" t="s">
        <v>82</v>
      </c>
      <c r="CG1823">
        <f t="shared" si="1865"/>
        <v>1</v>
      </c>
      <c r="CH1823">
        <f t="shared" si="1866"/>
        <v>1</v>
      </c>
      <c r="CI1823" t="s">
        <v>78</v>
      </c>
      <c r="CJ1823">
        <f t="shared" si="1867"/>
        <v>1</v>
      </c>
      <c r="CK1823">
        <f t="shared" si="1868"/>
        <v>1</v>
      </c>
      <c r="CL1823" t="s">
        <v>78</v>
      </c>
      <c r="CM1823">
        <f t="shared" si="1869"/>
        <v>7</v>
      </c>
      <c r="CN1823">
        <f t="shared" si="1870"/>
        <v>1</v>
      </c>
      <c r="CO1823" t="s">
        <v>112</v>
      </c>
      <c r="CP1823">
        <f t="shared" si="1871"/>
        <v>7</v>
      </c>
      <c r="CQ1823">
        <f t="shared" si="1872"/>
        <v>1</v>
      </c>
      <c r="CR1823" t="s">
        <v>145</v>
      </c>
      <c r="CS1823">
        <f t="shared" si="1873"/>
        <v>1</v>
      </c>
      <c r="CT1823">
        <f t="shared" si="1874"/>
        <v>1</v>
      </c>
      <c r="CU1823" t="s">
        <v>145</v>
      </c>
      <c r="CV1823">
        <f t="shared" si="1875"/>
        <v>1</v>
      </c>
      <c r="CW1823">
        <f t="shared" si="1876"/>
        <v>1</v>
      </c>
      <c r="CX1823" t="s">
        <v>145</v>
      </c>
      <c r="CY1823">
        <f t="shared" si="1877"/>
        <v>1</v>
      </c>
      <c r="CZ1823">
        <f t="shared" si="1878"/>
        <v>1</v>
      </c>
      <c r="DA1823" t="s">
        <v>56</v>
      </c>
      <c r="DB1823">
        <f t="shared" si="1879"/>
        <v>0</v>
      </c>
      <c r="DC1823">
        <f t="shared" si="1880"/>
        <v>0</v>
      </c>
      <c r="DD1823">
        <f t="shared" si="1881"/>
        <v>37</v>
      </c>
      <c r="DE1823">
        <f t="shared" si="1882"/>
        <v>13</v>
      </c>
      <c r="DF1823" s="7">
        <f t="shared" si="1883"/>
        <v>2.8461538461538463</v>
      </c>
      <c r="DG1823" s="8">
        <f t="shared" si="1884"/>
        <v>0.30769230769230771</v>
      </c>
      <c r="DH1823" s="1" t="s">
        <v>112</v>
      </c>
      <c r="DI1823" s="1" t="s">
        <v>56</v>
      </c>
      <c r="DJ1823" s="1" t="s">
        <v>56</v>
      </c>
      <c r="DK1823" s="1" t="s">
        <v>74</v>
      </c>
      <c r="DL1823" s="1" t="s">
        <v>93</v>
      </c>
      <c r="DM1823" s="1" t="s">
        <v>63</v>
      </c>
      <c r="DN1823" s="2" t="s">
        <v>123</v>
      </c>
      <c r="DO1823" s="2">
        <v>4</v>
      </c>
      <c r="DP1823" s="2">
        <v>4</v>
      </c>
      <c r="DQ1823" s="2">
        <v>4</v>
      </c>
      <c r="DR1823" s="2">
        <v>4</v>
      </c>
      <c r="DS1823" s="2">
        <v>4</v>
      </c>
    </row>
    <row r="1824" spans="1:123" x14ac:dyDescent="0.25">
      <c r="A1824">
        <v>2018</v>
      </c>
      <c r="B1824">
        <v>1822</v>
      </c>
      <c r="C1824" t="s">
        <v>118</v>
      </c>
      <c r="D1824">
        <v>1</v>
      </c>
      <c r="E1824">
        <v>45</v>
      </c>
      <c r="F1824">
        <v>1973</v>
      </c>
      <c r="G1824">
        <v>17</v>
      </c>
      <c r="H1824">
        <f t="shared" si="1821"/>
        <v>17</v>
      </c>
      <c r="I1824" t="s">
        <v>58</v>
      </c>
      <c r="J1824">
        <f t="shared" si="1822"/>
        <v>2</v>
      </c>
      <c r="K1824" t="s">
        <v>59</v>
      </c>
      <c r="L1824">
        <f t="shared" si="1823"/>
        <v>3</v>
      </c>
      <c r="M1824" t="s">
        <v>59</v>
      </c>
      <c r="N1824">
        <f t="shared" si="1824"/>
        <v>5</v>
      </c>
      <c r="O1824" t="s">
        <v>60</v>
      </c>
      <c r="P1824">
        <f t="shared" si="1825"/>
        <v>7</v>
      </c>
      <c r="Q1824">
        <f t="shared" si="1826"/>
        <v>1</v>
      </c>
      <c r="R1824">
        <v>1</v>
      </c>
      <c r="S1824" t="s">
        <v>56</v>
      </c>
      <c r="T1824">
        <f t="shared" si="1827"/>
        <v>0</v>
      </c>
      <c r="U1824">
        <f t="shared" si="1828"/>
        <v>0</v>
      </c>
      <c r="V1824" t="s">
        <v>92</v>
      </c>
      <c r="W1824">
        <v>72640</v>
      </c>
      <c r="X1824">
        <v>54480</v>
      </c>
      <c r="Y1824">
        <v>84120</v>
      </c>
      <c r="Z1824" t="s">
        <v>109</v>
      </c>
      <c r="AA1824">
        <f t="shared" si="1829"/>
        <v>5</v>
      </c>
      <c r="AB1824">
        <f t="shared" si="1830"/>
        <v>1</v>
      </c>
      <c r="AC1824" t="s">
        <v>120</v>
      </c>
      <c r="AD1824" s="6">
        <f t="shared" si="1831"/>
        <v>1</v>
      </c>
      <c r="AE1824">
        <f t="shared" si="1832"/>
        <v>1</v>
      </c>
      <c r="AF1824" t="s">
        <v>75</v>
      </c>
      <c r="AG1824" t="s">
        <v>211</v>
      </c>
      <c r="AH1824" t="s">
        <v>56</v>
      </c>
      <c r="AI1824" s="6" t="str">
        <f t="shared" si="1820"/>
        <v>Lutheran-mo synod</v>
      </c>
      <c r="AJ1824" t="s">
        <v>77</v>
      </c>
      <c r="AK1824" s="6">
        <f t="shared" si="1833"/>
        <v>3</v>
      </c>
      <c r="AL1824" t="s">
        <v>77</v>
      </c>
      <c r="AM1824" s="6">
        <f t="shared" si="1833"/>
        <v>3</v>
      </c>
      <c r="AN1824" s="6">
        <f t="shared" si="1834"/>
        <v>0</v>
      </c>
      <c r="AO1824" t="s">
        <v>152</v>
      </c>
      <c r="AP1824">
        <f t="shared" si="1835"/>
        <v>4</v>
      </c>
      <c r="AQ1824">
        <f t="shared" si="1836"/>
        <v>1</v>
      </c>
      <c r="AR1824" t="s">
        <v>129</v>
      </c>
      <c r="AS1824">
        <f t="shared" si="1837"/>
        <v>3</v>
      </c>
      <c r="AT1824">
        <f t="shared" si="1838"/>
        <v>1</v>
      </c>
      <c r="AU1824" t="s">
        <v>100</v>
      </c>
      <c r="AV1824">
        <f t="shared" si="1839"/>
        <v>5</v>
      </c>
      <c r="AW1824">
        <f t="shared" si="1840"/>
        <v>1</v>
      </c>
      <c r="AX1824" t="s">
        <v>114</v>
      </c>
      <c r="AY1824">
        <f t="shared" si="1841"/>
        <v>5</v>
      </c>
      <c r="AZ1824">
        <f t="shared" si="1842"/>
        <v>1</v>
      </c>
      <c r="BA1824" s="6">
        <f t="shared" si="1843"/>
        <v>17</v>
      </c>
      <c r="BB1824" s="6">
        <f t="shared" si="1844"/>
        <v>4</v>
      </c>
      <c r="BC1824" s="6">
        <f t="shared" si="1845"/>
        <v>4.25</v>
      </c>
      <c r="BD1824" s="9">
        <f t="shared" si="1846"/>
        <v>0.54166666666666663</v>
      </c>
      <c r="BE1824" t="s">
        <v>56</v>
      </c>
      <c r="BF1824">
        <f t="shared" si="1847"/>
        <v>0</v>
      </c>
      <c r="BG1824">
        <f t="shared" si="1848"/>
        <v>0</v>
      </c>
      <c r="BH1824" t="s">
        <v>56</v>
      </c>
      <c r="BI1824">
        <f t="shared" si="1849"/>
        <v>0</v>
      </c>
      <c r="BJ1824">
        <f t="shared" si="1850"/>
        <v>0</v>
      </c>
      <c r="BK1824" t="s">
        <v>63</v>
      </c>
      <c r="BL1824">
        <f t="shared" si="1851"/>
        <v>1</v>
      </c>
      <c r="BM1824">
        <f t="shared" si="1852"/>
        <v>1</v>
      </c>
      <c r="BN1824" t="s">
        <v>64</v>
      </c>
      <c r="BO1824">
        <f t="shared" si="1853"/>
        <v>4</v>
      </c>
      <c r="BP1824">
        <f t="shared" si="1854"/>
        <v>1</v>
      </c>
      <c r="BQ1824" t="s">
        <v>66</v>
      </c>
      <c r="BR1824">
        <f t="shared" si="1855"/>
        <v>1</v>
      </c>
      <c r="BS1824">
        <f t="shared" si="1856"/>
        <v>1</v>
      </c>
      <c r="BT1824" t="s">
        <v>93</v>
      </c>
      <c r="BU1824">
        <f t="shared" si="1857"/>
        <v>1</v>
      </c>
      <c r="BV1824">
        <f t="shared" si="1858"/>
        <v>1</v>
      </c>
      <c r="BW1824" t="s">
        <v>79</v>
      </c>
      <c r="BX1824">
        <f t="shared" si="1859"/>
        <v>1</v>
      </c>
      <c r="BY1824">
        <f t="shared" si="1860"/>
        <v>1</v>
      </c>
      <c r="BZ1824" t="s">
        <v>80</v>
      </c>
      <c r="CA1824">
        <f t="shared" si="1861"/>
        <v>1</v>
      </c>
      <c r="CB1824">
        <f t="shared" si="1862"/>
        <v>1</v>
      </c>
      <c r="CC1824" t="s">
        <v>78</v>
      </c>
      <c r="CD1824">
        <f t="shared" si="1863"/>
        <v>1</v>
      </c>
      <c r="CE1824">
        <f t="shared" si="1864"/>
        <v>1</v>
      </c>
      <c r="CF1824" t="s">
        <v>82</v>
      </c>
      <c r="CG1824">
        <f t="shared" si="1865"/>
        <v>1</v>
      </c>
      <c r="CH1824">
        <f t="shared" si="1866"/>
        <v>1</v>
      </c>
      <c r="CI1824" t="s">
        <v>78</v>
      </c>
      <c r="CJ1824">
        <f t="shared" si="1867"/>
        <v>1</v>
      </c>
      <c r="CK1824">
        <f t="shared" si="1868"/>
        <v>1</v>
      </c>
      <c r="CL1824" t="s">
        <v>74</v>
      </c>
      <c r="CM1824">
        <f t="shared" si="1869"/>
        <v>1</v>
      </c>
      <c r="CN1824">
        <f t="shared" si="1870"/>
        <v>1</v>
      </c>
      <c r="CO1824" t="s">
        <v>83</v>
      </c>
      <c r="CP1824">
        <f t="shared" si="1871"/>
        <v>4</v>
      </c>
      <c r="CQ1824">
        <f t="shared" si="1872"/>
        <v>1</v>
      </c>
      <c r="CR1824" t="s">
        <v>83</v>
      </c>
      <c r="CS1824">
        <f t="shared" si="1873"/>
        <v>4</v>
      </c>
      <c r="CT1824">
        <f t="shared" si="1874"/>
        <v>1</v>
      </c>
      <c r="CU1824" t="s">
        <v>83</v>
      </c>
      <c r="CV1824">
        <f t="shared" si="1875"/>
        <v>4</v>
      </c>
      <c r="CW1824">
        <f t="shared" si="1876"/>
        <v>1</v>
      </c>
      <c r="CX1824" t="s">
        <v>83</v>
      </c>
      <c r="CY1824">
        <f t="shared" si="1877"/>
        <v>4</v>
      </c>
      <c r="CZ1824">
        <f t="shared" si="1878"/>
        <v>1</v>
      </c>
      <c r="DA1824" t="s">
        <v>99</v>
      </c>
      <c r="DB1824">
        <f t="shared" si="1879"/>
        <v>7</v>
      </c>
      <c r="DC1824">
        <f t="shared" si="1880"/>
        <v>1</v>
      </c>
      <c r="DD1824">
        <f t="shared" si="1881"/>
        <v>36</v>
      </c>
      <c r="DE1824">
        <f t="shared" si="1882"/>
        <v>15</v>
      </c>
      <c r="DF1824" s="7">
        <f t="shared" si="1883"/>
        <v>2.4</v>
      </c>
      <c r="DG1824" s="8">
        <f t="shared" si="1884"/>
        <v>0.23333333333333331</v>
      </c>
      <c r="DH1824" s="1" t="s">
        <v>83</v>
      </c>
      <c r="DI1824" s="1" t="s">
        <v>154</v>
      </c>
      <c r="DJ1824" s="1" t="s">
        <v>56</v>
      </c>
      <c r="DK1824" s="1" t="s">
        <v>56</v>
      </c>
      <c r="DL1824" s="1" t="s">
        <v>68</v>
      </c>
      <c r="DM1824" s="1" t="s">
        <v>65</v>
      </c>
      <c r="DN1824" s="2" t="s">
        <v>56</v>
      </c>
      <c r="DO1824" s="2" t="s">
        <v>56</v>
      </c>
      <c r="DP1824" s="2" t="s">
        <v>56</v>
      </c>
      <c r="DQ1824" s="2">
        <v>4</v>
      </c>
      <c r="DR1824" s="2">
        <v>5</v>
      </c>
      <c r="DS1824" s="2">
        <v>5</v>
      </c>
    </row>
    <row r="1825" spans="1:123" x14ac:dyDescent="0.25">
      <c r="A1825">
        <v>2018</v>
      </c>
      <c r="B1825">
        <v>1823</v>
      </c>
      <c r="C1825" t="s">
        <v>102</v>
      </c>
      <c r="D1825">
        <v>0</v>
      </c>
      <c r="E1825">
        <v>66</v>
      </c>
      <c r="F1825">
        <v>1952</v>
      </c>
      <c r="G1825">
        <v>14</v>
      </c>
      <c r="H1825">
        <f t="shared" si="1821"/>
        <v>14</v>
      </c>
      <c r="I1825" t="s">
        <v>58</v>
      </c>
      <c r="J1825">
        <f t="shared" si="1822"/>
        <v>2</v>
      </c>
      <c r="K1825" t="s">
        <v>59</v>
      </c>
      <c r="L1825">
        <f t="shared" si="1823"/>
        <v>3</v>
      </c>
      <c r="M1825" t="s">
        <v>59</v>
      </c>
      <c r="N1825">
        <f t="shared" si="1824"/>
        <v>5</v>
      </c>
      <c r="O1825" t="s">
        <v>132</v>
      </c>
      <c r="P1825">
        <f t="shared" si="1825"/>
        <v>1</v>
      </c>
      <c r="Q1825">
        <f t="shared" si="1826"/>
        <v>1</v>
      </c>
      <c r="R1825">
        <v>2</v>
      </c>
      <c r="S1825" t="s">
        <v>56</v>
      </c>
      <c r="T1825">
        <f t="shared" si="1827"/>
        <v>0</v>
      </c>
      <c r="U1825">
        <f t="shared" si="1828"/>
        <v>0</v>
      </c>
      <c r="V1825" t="s">
        <v>148</v>
      </c>
      <c r="W1825">
        <v>9647.5</v>
      </c>
      <c r="X1825">
        <v>0</v>
      </c>
      <c r="Y1825">
        <v>0</v>
      </c>
      <c r="Z1825" t="s">
        <v>81</v>
      </c>
      <c r="AA1825">
        <f t="shared" si="1829"/>
        <v>3</v>
      </c>
      <c r="AB1825">
        <f t="shared" si="1830"/>
        <v>1</v>
      </c>
      <c r="AC1825" t="s">
        <v>104</v>
      </c>
      <c r="AD1825" s="6">
        <f t="shared" si="1831"/>
        <v>3</v>
      </c>
      <c r="AE1825">
        <f t="shared" si="1832"/>
        <v>1</v>
      </c>
      <c r="AF1825" t="s">
        <v>75</v>
      </c>
      <c r="AG1825" t="s">
        <v>115</v>
      </c>
      <c r="AH1825" t="s">
        <v>56</v>
      </c>
      <c r="AI1825" s="6" t="str">
        <f t="shared" si="1820"/>
        <v>United methodist</v>
      </c>
      <c r="AJ1825" t="s">
        <v>106</v>
      </c>
      <c r="AK1825" s="6">
        <f t="shared" si="1833"/>
        <v>1</v>
      </c>
      <c r="AL1825" t="s">
        <v>106</v>
      </c>
      <c r="AM1825" s="6">
        <f t="shared" si="1833"/>
        <v>1</v>
      </c>
      <c r="AN1825" s="6">
        <f t="shared" si="1834"/>
        <v>0</v>
      </c>
      <c r="AO1825" t="s">
        <v>110</v>
      </c>
      <c r="AP1825">
        <f t="shared" si="1835"/>
        <v>1</v>
      </c>
      <c r="AQ1825">
        <f t="shared" si="1836"/>
        <v>1</v>
      </c>
      <c r="AR1825" t="s">
        <v>129</v>
      </c>
      <c r="AS1825">
        <f t="shared" si="1837"/>
        <v>3</v>
      </c>
      <c r="AT1825">
        <f t="shared" si="1838"/>
        <v>1</v>
      </c>
      <c r="AU1825" t="s">
        <v>113</v>
      </c>
      <c r="AV1825">
        <f t="shared" si="1839"/>
        <v>3</v>
      </c>
      <c r="AW1825">
        <f t="shared" si="1840"/>
        <v>1</v>
      </c>
      <c r="AX1825" t="s">
        <v>146</v>
      </c>
      <c r="AY1825">
        <f t="shared" si="1841"/>
        <v>3</v>
      </c>
      <c r="AZ1825">
        <f t="shared" si="1842"/>
        <v>1</v>
      </c>
      <c r="BA1825" s="6">
        <f t="shared" si="1843"/>
        <v>10</v>
      </c>
      <c r="BB1825" s="6">
        <f t="shared" si="1844"/>
        <v>4</v>
      </c>
      <c r="BC1825" s="6">
        <f t="shared" si="1845"/>
        <v>2.5</v>
      </c>
      <c r="BD1825" s="9">
        <f t="shared" si="1846"/>
        <v>0.25</v>
      </c>
      <c r="BE1825" t="s">
        <v>63</v>
      </c>
      <c r="BF1825">
        <f t="shared" si="1847"/>
        <v>1</v>
      </c>
      <c r="BG1825">
        <f t="shared" si="1848"/>
        <v>1</v>
      </c>
      <c r="BH1825" t="s">
        <v>63</v>
      </c>
      <c r="BI1825">
        <f t="shared" si="1849"/>
        <v>1</v>
      </c>
      <c r="BJ1825">
        <f t="shared" si="1850"/>
        <v>1</v>
      </c>
      <c r="BK1825" t="s">
        <v>56</v>
      </c>
      <c r="BL1825">
        <f t="shared" si="1851"/>
        <v>0</v>
      </c>
      <c r="BM1825">
        <f t="shared" si="1852"/>
        <v>0</v>
      </c>
      <c r="BN1825" t="s">
        <v>56</v>
      </c>
      <c r="BO1825">
        <f t="shared" si="1853"/>
        <v>0</v>
      </c>
      <c r="BP1825">
        <f t="shared" si="1854"/>
        <v>0</v>
      </c>
      <c r="BQ1825" t="s">
        <v>94</v>
      </c>
      <c r="BR1825">
        <f t="shared" si="1855"/>
        <v>7</v>
      </c>
      <c r="BS1825">
        <f t="shared" si="1856"/>
        <v>1</v>
      </c>
      <c r="BT1825" t="s">
        <v>74</v>
      </c>
      <c r="BU1825">
        <f t="shared" si="1857"/>
        <v>7</v>
      </c>
      <c r="BV1825">
        <f t="shared" si="1858"/>
        <v>1</v>
      </c>
      <c r="BW1825" t="s">
        <v>117</v>
      </c>
      <c r="BX1825">
        <f t="shared" si="1859"/>
        <v>3</v>
      </c>
      <c r="BY1825">
        <f t="shared" si="1860"/>
        <v>1</v>
      </c>
      <c r="BZ1825" t="s">
        <v>80</v>
      </c>
      <c r="CA1825">
        <f t="shared" si="1861"/>
        <v>1</v>
      </c>
      <c r="CB1825">
        <f t="shared" si="1862"/>
        <v>1</v>
      </c>
      <c r="CC1825" t="s">
        <v>78</v>
      </c>
      <c r="CD1825">
        <f t="shared" si="1863"/>
        <v>1</v>
      </c>
      <c r="CE1825">
        <f t="shared" si="1864"/>
        <v>1</v>
      </c>
      <c r="CF1825" t="s">
        <v>82</v>
      </c>
      <c r="CG1825">
        <f t="shared" si="1865"/>
        <v>1</v>
      </c>
      <c r="CH1825">
        <f t="shared" si="1866"/>
        <v>1</v>
      </c>
      <c r="CI1825" t="s">
        <v>78</v>
      </c>
      <c r="CJ1825">
        <f t="shared" si="1867"/>
        <v>1</v>
      </c>
      <c r="CK1825">
        <f t="shared" si="1868"/>
        <v>1</v>
      </c>
      <c r="CL1825" t="s">
        <v>74</v>
      </c>
      <c r="CM1825">
        <f t="shared" si="1869"/>
        <v>1</v>
      </c>
      <c r="CN1825">
        <f t="shared" si="1870"/>
        <v>1</v>
      </c>
      <c r="CO1825" t="s">
        <v>84</v>
      </c>
      <c r="CP1825">
        <f t="shared" si="1871"/>
        <v>3</v>
      </c>
      <c r="CQ1825">
        <f t="shared" si="1872"/>
        <v>1</v>
      </c>
      <c r="CR1825" t="s">
        <v>83</v>
      </c>
      <c r="CS1825">
        <f t="shared" si="1873"/>
        <v>4</v>
      </c>
      <c r="CT1825">
        <f t="shared" si="1874"/>
        <v>1</v>
      </c>
      <c r="CU1825" t="s">
        <v>83</v>
      </c>
      <c r="CV1825">
        <f t="shared" si="1875"/>
        <v>4</v>
      </c>
      <c r="CW1825">
        <f t="shared" si="1876"/>
        <v>1</v>
      </c>
      <c r="CX1825" t="s">
        <v>83</v>
      </c>
      <c r="CY1825">
        <f t="shared" si="1877"/>
        <v>4</v>
      </c>
      <c r="CZ1825">
        <f t="shared" si="1878"/>
        <v>1</v>
      </c>
      <c r="DA1825" t="s">
        <v>86</v>
      </c>
      <c r="DB1825">
        <f t="shared" si="1879"/>
        <v>3</v>
      </c>
      <c r="DC1825">
        <f t="shared" si="1880"/>
        <v>1</v>
      </c>
      <c r="DD1825">
        <f t="shared" si="1881"/>
        <v>41</v>
      </c>
      <c r="DE1825">
        <f t="shared" si="1882"/>
        <v>14</v>
      </c>
      <c r="DF1825" s="7">
        <f t="shared" si="1883"/>
        <v>2.9285714285714284</v>
      </c>
      <c r="DG1825" s="8">
        <f t="shared" si="1884"/>
        <v>0.3214285714285714</v>
      </c>
      <c r="DH1825" s="1" t="s">
        <v>83</v>
      </c>
      <c r="DI1825" s="1" t="s">
        <v>56</v>
      </c>
      <c r="DJ1825" s="1" t="s">
        <v>65</v>
      </c>
      <c r="DK1825" s="1" t="s">
        <v>56</v>
      </c>
      <c r="DL1825" s="1" t="s">
        <v>68</v>
      </c>
      <c r="DM1825" s="1" t="s">
        <v>56</v>
      </c>
      <c r="DN1825" s="2" t="s">
        <v>56</v>
      </c>
      <c r="DO1825" s="2">
        <v>4</v>
      </c>
      <c r="DP1825" s="2">
        <v>4</v>
      </c>
      <c r="DQ1825" s="2">
        <v>4</v>
      </c>
      <c r="DR1825" s="2">
        <v>4</v>
      </c>
      <c r="DS1825" s="2">
        <v>4</v>
      </c>
    </row>
    <row r="1826" spans="1:123" x14ac:dyDescent="0.25">
      <c r="A1826">
        <v>2018</v>
      </c>
      <c r="B1826">
        <v>1824</v>
      </c>
      <c r="C1826" t="s">
        <v>102</v>
      </c>
      <c r="D1826">
        <v>0</v>
      </c>
      <c r="E1826">
        <v>60</v>
      </c>
      <c r="F1826">
        <v>1958</v>
      </c>
      <c r="G1826">
        <v>12</v>
      </c>
      <c r="H1826">
        <f t="shared" si="1821"/>
        <v>12</v>
      </c>
      <c r="I1826" t="s">
        <v>58</v>
      </c>
      <c r="J1826">
        <f t="shared" si="1822"/>
        <v>2</v>
      </c>
      <c r="K1826" t="s">
        <v>59</v>
      </c>
      <c r="L1826">
        <f t="shared" si="1823"/>
        <v>3</v>
      </c>
      <c r="M1826" t="s">
        <v>59</v>
      </c>
      <c r="N1826">
        <f t="shared" si="1824"/>
        <v>5</v>
      </c>
      <c r="O1826" t="s">
        <v>132</v>
      </c>
      <c r="P1826">
        <f t="shared" si="1825"/>
        <v>1</v>
      </c>
      <c r="Q1826">
        <f t="shared" si="1826"/>
        <v>1</v>
      </c>
      <c r="R1826">
        <v>2</v>
      </c>
      <c r="S1826" t="s">
        <v>101</v>
      </c>
      <c r="T1826">
        <f t="shared" si="1827"/>
        <v>1</v>
      </c>
      <c r="U1826">
        <f t="shared" si="1828"/>
        <v>1</v>
      </c>
      <c r="V1826" t="s">
        <v>61</v>
      </c>
      <c r="W1826">
        <v>0</v>
      </c>
      <c r="X1826">
        <v>0</v>
      </c>
      <c r="Y1826">
        <v>0</v>
      </c>
      <c r="Z1826" t="s">
        <v>81</v>
      </c>
      <c r="AA1826">
        <f t="shared" si="1829"/>
        <v>3</v>
      </c>
      <c r="AB1826">
        <f t="shared" si="1830"/>
        <v>1</v>
      </c>
      <c r="AC1826" t="s">
        <v>71</v>
      </c>
      <c r="AD1826" s="6">
        <f t="shared" si="1831"/>
        <v>4</v>
      </c>
      <c r="AE1826">
        <f t="shared" si="1832"/>
        <v>1</v>
      </c>
      <c r="AF1826" t="s">
        <v>75</v>
      </c>
      <c r="AG1826" t="s">
        <v>115</v>
      </c>
      <c r="AH1826" t="s">
        <v>56</v>
      </c>
      <c r="AI1826" s="6" t="str">
        <f t="shared" si="1820"/>
        <v>United methodist</v>
      </c>
      <c r="AJ1826" t="s">
        <v>106</v>
      </c>
      <c r="AK1826" s="6">
        <f t="shared" si="1833"/>
        <v>1</v>
      </c>
      <c r="AL1826" t="s">
        <v>106</v>
      </c>
      <c r="AM1826" s="6">
        <f t="shared" si="1833"/>
        <v>1</v>
      </c>
      <c r="AN1826" s="6">
        <f t="shared" si="1834"/>
        <v>0</v>
      </c>
      <c r="AO1826" t="s">
        <v>110</v>
      </c>
      <c r="AP1826">
        <f t="shared" si="1835"/>
        <v>1</v>
      </c>
      <c r="AQ1826">
        <f t="shared" si="1836"/>
        <v>1</v>
      </c>
      <c r="AR1826" t="s">
        <v>129</v>
      </c>
      <c r="AS1826">
        <f t="shared" si="1837"/>
        <v>3</v>
      </c>
      <c r="AT1826">
        <f t="shared" si="1838"/>
        <v>1</v>
      </c>
      <c r="AU1826" t="s">
        <v>100</v>
      </c>
      <c r="AV1826">
        <f t="shared" si="1839"/>
        <v>5</v>
      </c>
      <c r="AW1826">
        <f t="shared" si="1840"/>
        <v>1</v>
      </c>
      <c r="AX1826" t="s">
        <v>114</v>
      </c>
      <c r="AY1826">
        <f t="shared" si="1841"/>
        <v>5</v>
      </c>
      <c r="AZ1826">
        <f t="shared" si="1842"/>
        <v>1</v>
      </c>
      <c r="BA1826" s="6">
        <f t="shared" si="1843"/>
        <v>14</v>
      </c>
      <c r="BB1826" s="6">
        <f t="shared" si="1844"/>
        <v>4</v>
      </c>
      <c r="BC1826" s="6">
        <f t="shared" si="1845"/>
        <v>3.5</v>
      </c>
      <c r="BD1826" s="9">
        <f t="shared" si="1846"/>
        <v>0.41666666666666669</v>
      </c>
      <c r="BE1826" t="s">
        <v>93</v>
      </c>
      <c r="BF1826">
        <f t="shared" si="1847"/>
        <v>4</v>
      </c>
      <c r="BG1826">
        <f t="shared" si="1848"/>
        <v>1</v>
      </c>
      <c r="BH1826" t="s">
        <v>103</v>
      </c>
      <c r="BI1826">
        <f t="shared" si="1849"/>
        <v>0</v>
      </c>
      <c r="BJ1826">
        <f t="shared" si="1850"/>
        <v>0</v>
      </c>
      <c r="BK1826" t="s">
        <v>56</v>
      </c>
      <c r="BL1826">
        <f t="shared" si="1851"/>
        <v>0</v>
      </c>
      <c r="BM1826">
        <f t="shared" si="1852"/>
        <v>0</v>
      </c>
      <c r="BN1826" t="s">
        <v>56</v>
      </c>
      <c r="BO1826">
        <f t="shared" si="1853"/>
        <v>0</v>
      </c>
      <c r="BP1826">
        <f t="shared" si="1854"/>
        <v>0</v>
      </c>
      <c r="BQ1826" t="s">
        <v>56</v>
      </c>
      <c r="BR1826">
        <f t="shared" si="1855"/>
        <v>0</v>
      </c>
      <c r="BS1826">
        <f t="shared" si="1856"/>
        <v>0</v>
      </c>
      <c r="BT1826" t="s">
        <v>78</v>
      </c>
      <c r="BU1826">
        <f t="shared" si="1857"/>
        <v>1</v>
      </c>
      <c r="BV1826">
        <f t="shared" si="1858"/>
        <v>1</v>
      </c>
      <c r="BW1826" t="s">
        <v>79</v>
      </c>
      <c r="BX1826">
        <f t="shared" si="1859"/>
        <v>1</v>
      </c>
      <c r="BY1826">
        <f t="shared" si="1860"/>
        <v>1</v>
      </c>
      <c r="BZ1826" t="s">
        <v>80</v>
      </c>
      <c r="CA1826">
        <f t="shared" si="1861"/>
        <v>1</v>
      </c>
      <c r="CB1826">
        <f t="shared" si="1862"/>
        <v>1</v>
      </c>
      <c r="CC1826" t="s">
        <v>78</v>
      </c>
      <c r="CD1826">
        <f t="shared" si="1863"/>
        <v>1</v>
      </c>
      <c r="CE1826">
        <f t="shared" si="1864"/>
        <v>1</v>
      </c>
      <c r="CF1826" t="s">
        <v>82</v>
      </c>
      <c r="CG1826">
        <f t="shared" si="1865"/>
        <v>1</v>
      </c>
      <c r="CH1826">
        <f t="shared" si="1866"/>
        <v>1</v>
      </c>
      <c r="CI1826" t="s">
        <v>78</v>
      </c>
      <c r="CJ1826">
        <f t="shared" si="1867"/>
        <v>1</v>
      </c>
      <c r="CK1826">
        <f t="shared" si="1868"/>
        <v>1</v>
      </c>
      <c r="CL1826" t="s">
        <v>78</v>
      </c>
      <c r="CM1826">
        <f t="shared" si="1869"/>
        <v>7</v>
      </c>
      <c r="CN1826">
        <f t="shared" si="1870"/>
        <v>1</v>
      </c>
      <c r="CO1826" t="s">
        <v>67</v>
      </c>
      <c r="CP1826">
        <f t="shared" si="1871"/>
        <v>5</v>
      </c>
      <c r="CQ1826">
        <f t="shared" si="1872"/>
        <v>1</v>
      </c>
      <c r="CR1826" t="s">
        <v>145</v>
      </c>
      <c r="CS1826">
        <f t="shared" si="1873"/>
        <v>1</v>
      </c>
      <c r="CT1826">
        <f t="shared" si="1874"/>
        <v>1</v>
      </c>
      <c r="CU1826" t="s">
        <v>84</v>
      </c>
      <c r="CV1826">
        <f t="shared" si="1875"/>
        <v>3</v>
      </c>
      <c r="CW1826">
        <f t="shared" si="1876"/>
        <v>1</v>
      </c>
      <c r="CX1826" t="s">
        <v>145</v>
      </c>
      <c r="CY1826">
        <f t="shared" si="1877"/>
        <v>1</v>
      </c>
      <c r="CZ1826">
        <f t="shared" si="1878"/>
        <v>1</v>
      </c>
      <c r="DA1826" t="s">
        <v>56</v>
      </c>
      <c r="DB1826">
        <f t="shared" si="1879"/>
        <v>0</v>
      </c>
      <c r="DC1826">
        <f t="shared" si="1880"/>
        <v>0</v>
      </c>
      <c r="DD1826">
        <f t="shared" si="1881"/>
        <v>23</v>
      </c>
      <c r="DE1826">
        <f t="shared" si="1882"/>
        <v>11</v>
      </c>
      <c r="DF1826" s="7">
        <f t="shared" si="1883"/>
        <v>2.0909090909090908</v>
      </c>
      <c r="DG1826" s="8">
        <f t="shared" si="1884"/>
        <v>0.1818181818181818</v>
      </c>
      <c r="DH1826" s="1" t="s">
        <v>112</v>
      </c>
      <c r="DI1826" s="1" t="s">
        <v>56</v>
      </c>
      <c r="DJ1826" s="1" t="s">
        <v>65</v>
      </c>
      <c r="DK1826" s="1" t="s">
        <v>78</v>
      </c>
      <c r="DL1826" s="1" t="s">
        <v>68</v>
      </c>
      <c r="DM1826" s="1" t="s">
        <v>56</v>
      </c>
      <c r="DN1826" s="2" t="s">
        <v>123</v>
      </c>
      <c r="DO1826" s="2">
        <v>5</v>
      </c>
      <c r="DP1826" s="2">
        <v>4</v>
      </c>
      <c r="DQ1826" s="2">
        <v>4</v>
      </c>
      <c r="DR1826" s="2" t="s">
        <v>111</v>
      </c>
      <c r="DS1826" s="2" t="s">
        <v>111</v>
      </c>
    </row>
    <row r="1827" spans="1:123" x14ac:dyDescent="0.25">
      <c r="A1827">
        <v>2018</v>
      </c>
      <c r="B1827">
        <v>1825</v>
      </c>
      <c r="C1827" t="s">
        <v>102</v>
      </c>
      <c r="D1827">
        <v>5</v>
      </c>
      <c r="E1827">
        <v>58</v>
      </c>
      <c r="F1827">
        <v>1960</v>
      </c>
      <c r="G1827">
        <v>12</v>
      </c>
      <c r="H1827">
        <f t="shared" si="1821"/>
        <v>12</v>
      </c>
      <c r="I1827" t="s">
        <v>90</v>
      </c>
      <c r="J1827">
        <f t="shared" si="1822"/>
        <v>1</v>
      </c>
      <c r="K1827" t="s">
        <v>59</v>
      </c>
      <c r="L1827">
        <f t="shared" si="1823"/>
        <v>3</v>
      </c>
      <c r="M1827" t="s">
        <v>59</v>
      </c>
      <c r="N1827">
        <f t="shared" si="1824"/>
        <v>5</v>
      </c>
      <c r="O1827" t="s">
        <v>60</v>
      </c>
      <c r="P1827">
        <f t="shared" si="1825"/>
        <v>7</v>
      </c>
      <c r="Q1827">
        <f t="shared" si="1826"/>
        <v>1</v>
      </c>
      <c r="R1827">
        <v>2</v>
      </c>
      <c r="S1827" t="s">
        <v>56</v>
      </c>
      <c r="T1827">
        <f t="shared" si="1827"/>
        <v>0</v>
      </c>
      <c r="U1827">
        <f t="shared" si="1828"/>
        <v>0</v>
      </c>
      <c r="V1827" t="s">
        <v>92</v>
      </c>
      <c r="W1827">
        <v>72640</v>
      </c>
      <c r="X1827">
        <v>54480</v>
      </c>
      <c r="Y1827">
        <v>84120</v>
      </c>
      <c r="Z1827" t="s">
        <v>109</v>
      </c>
      <c r="AA1827">
        <f t="shared" si="1829"/>
        <v>5</v>
      </c>
      <c r="AB1827">
        <f t="shared" si="1830"/>
        <v>1</v>
      </c>
      <c r="AC1827" t="s">
        <v>62</v>
      </c>
      <c r="AD1827" s="6">
        <f t="shared" si="1831"/>
        <v>2</v>
      </c>
      <c r="AE1827">
        <f t="shared" si="1832"/>
        <v>1</v>
      </c>
      <c r="AF1827" t="s">
        <v>75</v>
      </c>
      <c r="AG1827" t="s">
        <v>142</v>
      </c>
      <c r="AH1827" t="s">
        <v>191</v>
      </c>
      <c r="AI1827" s="6" t="str">
        <f t="shared" si="1820"/>
        <v>Christian; Central Christian</v>
      </c>
      <c r="AJ1827" t="s">
        <v>71</v>
      </c>
      <c r="AK1827" s="6">
        <f t="shared" si="1833"/>
        <v>2</v>
      </c>
      <c r="AL1827" t="s">
        <v>106</v>
      </c>
      <c r="AM1827" s="6">
        <f t="shared" si="1833"/>
        <v>1</v>
      </c>
      <c r="AN1827" s="6">
        <f t="shared" si="1834"/>
        <v>1</v>
      </c>
      <c r="AO1827" t="s">
        <v>96</v>
      </c>
      <c r="AP1827">
        <f t="shared" si="1835"/>
        <v>3</v>
      </c>
      <c r="AQ1827">
        <f t="shared" si="1836"/>
        <v>1</v>
      </c>
      <c r="AR1827" t="s">
        <v>73</v>
      </c>
      <c r="AS1827">
        <f t="shared" si="1837"/>
        <v>7</v>
      </c>
      <c r="AT1827">
        <f t="shared" si="1838"/>
        <v>1</v>
      </c>
      <c r="AU1827" t="s">
        <v>100</v>
      </c>
      <c r="AV1827">
        <f t="shared" si="1839"/>
        <v>5</v>
      </c>
      <c r="AW1827">
        <f t="shared" si="1840"/>
        <v>1</v>
      </c>
      <c r="AX1827" t="s">
        <v>146</v>
      </c>
      <c r="AY1827">
        <f t="shared" si="1841"/>
        <v>3</v>
      </c>
      <c r="AZ1827">
        <f t="shared" si="1842"/>
        <v>1</v>
      </c>
      <c r="BA1827" s="6">
        <f t="shared" si="1843"/>
        <v>18</v>
      </c>
      <c r="BB1827" s="6">
        <f t="shared" si="1844"/>
        <v>4</v>
      </c>
      <c r="BC1827" s="6">
        <f t="shared" si="1845"/>
        <v>4.5</v>
      </c>
      <c r="BD1827" s="9">
        <f t="shared" si="1846"/>
        <v>0.58333333333333337</v>
      </c>
      <c r="BE1827" t="s">
        <v>56</v>
      </c>
      <c r="BF1827">
        <f t="shared" si="1847"/>
        <v>0</v>
      </c>
      <c r="BG1827">
        <f t="shared" si="1848"/>
        <v>0</v>
      </c>
      <c r="BH1827" t="s">
        <v>56</v>
      </c>
      <c r="BI1827">
        <f t="shared" si="1849"/>
        <v>0</v>
      </c>
      <c r="BJ1827">
        <f t="shared" si="1850"/>
        <v>0</v>
      </c>
      <c r="BK1827" t="s">
        <v>93</v>
      </c>
      <c r="BL1827">
        <f t="shared" si="1851"/>
        <v>4</v>
      </c>
      <c r="BM1827">
        <f t="shared" si="1852"/>
        <v>1</v>
      </c>
      <c r="BN1827" t="s">
        <v>65</v>
      </c>
      <c r="BO1827">
        <f t="shared" si="1853"/>
        <v>7</v>
      </c>
      <c r="BP1827">
        <f t="shared" si="1854"/>
        <v>1</v>
      </c>
      <c r="BQ1827" t="s">
        <v>66</v>
      </c>
      <c r="BR1827">
        <f t="shared" si="1855"/>
        <v>1</v>
      </c>
      <c r="BS1827">
        <f t="shared" si="1856"/>
        <v>1</v>
      </c>
      <c r="BT1827" t="s">
        <v>74</v>
      </c>
      <c r="BU1827">
        <f t="shared" si="1857"/>
        <v>7</v>
      </c>
      <c r="BV1827">
        <f t="shared" si="1858"/>
        <v>1</v>
      </c>
      <c r="BW1827" t="s">
        <v>79</v>
      </c>
      <c r="BX1827">
        <f t="shared" si="1859"/>
        <v>1</v>
      </c>
      <c r="BY1827">
        <f t="shared" si="1860"/>
        <v>1</v>
      </c>
      <c r="BZ1827" t="s">
        <v>80</v>
      </c>
      <c r="CA1827">
        <f t="shared" si="1861"/>
        <v>1</v>
      </c>
      <c r="CB1827">
        <f t="shared" si="1862"/>
        <v>1</v>
      </c>
      <c r="CC1827" t="s">
        <v>78</v>
      </c>
      <c r="CD1827">
        <f t="shared" si="1863"/>
        <v>1</v>
      </c>
      <c r="CE1827">
        <f t="shared" si="1864"/>
        <v>1</v>
      </c>
      <c r="CF1827" t="s">
        <v>82</v>
      </c>
      <c r="CG1827">
        <f t="shared" si="1865"/>
        <v>1</v>
      </c>
      <c r="CH1827">
        <f t="shared" si="1866"/>
        <v>1</v>
      </c>
      <c r="CI1827" t="s">
        <v>74</v>
      </c>
      <c r="CJ1827">
        <f t="shared" si="1867"/>
        <v>7</v>
      </c>
      <c r="CK1827">
        <f t="shared" si="1868"/>
        <v>1</v>
      </c>
      <c r="CL1827" t="s">
        <v>78</v>
      </c>
      <c r="CM1827">
        <f t="shared" si="1869"/>
        <v>7</v>
      </c>
      <c r="CN1827">
        <f t="shared" si="1870"/>
        <v>1</v>
      </c>
      <c r="CO1827" t="s">
        <v>83</v>
      </c>
      <c r="CP1827">
        <f t="shared" si="1871"/>
        <v>4</v>
      </c>
      <c r="CQ1827">
        <f t="shared" si="1872"/>
        <v>1</v>
      </c>
      <c r="CR1827" t="s">
        <v>83</v>
      </c>
      <c r="CS1827">
        <f t="shared" si="1873"/>
        <v>4</v>
      </c>
      <c r="CT1827">
        <f t="shared" si="1874"/>
        <v>1</v>
      </c>
      <c r="CU1827" t="s">
        <v>83</v>
      </c>
      <c r="CV1827">
        <f t="shared" si="1875"/>
        <v>4</v>
      </c>
      <c r="CW1827">
        <f t="shared" si="1876"/>
        <v>1</v>
      </c>
      <c r="CX1827" t="s">
        <v>83</v>
      </c>
      <c r="CY1827">
        <f t="shared" si="1877"/>
        <v>4</v>
      </c>
      <c r="CZ1827">
        <f t="shared" si="1878"/>
        <v>1</v>
      </c>
      <c r="DA1827" t="s">
        <v>155</v>
      </c>
      <c r="DB1827">
        <f t="shared" si="1879"/>
        <v>1</v>
      </c>
      <c r="DC1827">
        <f t="shared" si="1880"/>
        <v>1</v>
      </c>
      <c r="DD1827">
        <f t="shared" si="1881"/>
        <v>54</v>
      </c>
      <c r="DE1827">
        <f t="shared" si="1882"/>
        <v>15</v>
      </c>
      <c r="DF1827" s="7">
        <f t="shared" si="1883"/>
        <v>3.6</v>
      </c>
      <c r="DG1827" s="8">
        <f t="shared" si="1884"/>
        <v>0.43333333333333335</v>
      </c>
      <c r="DH1827" s="1" t="s">
        <v>83</v>
      </c>
      <c r="DI1827" s="1" t="s">
        <v>154</v>
      </c>
      <c r="DJ1827" s="1" t="s">
        <v>56</v>
      </c>
      <c r="DK1827" s="1" t="s">
        <v>56</v>
      </c>
      <c r="DL1827" s="1" t="s">
        <v>68</v>
      </c>
      <c r="DM1827" s="1" t="s">
        <v>64</v>
      </c>
      <c r="DN1827" s="2" t="s">
        <v>56</v>
      </c>
      <c r="DO1827" s="2" t="s">
        <v>56</v>
      </c>
      <c r="DP1827" s="2" t="s">
        <v>56</v>
      </c>
      <c r="DQ1827" s="2">
        <v>4</v>
      </c>
      <c r="DR1827" s="2">
        <v>4</v>
      </c>
      <c r="DS1827" s="2">
        <v>4</v>
      </c>
    </row>
    <row r="1828" spans="1:123" x14ac:dyDescent="0.25">
      <c r="A1828">
        <v>2018</v>
      </c>
      <c r="B1828">
        <v>1826</v>
      </c>
      <c r="C1828" t="s">
        <v>102</v>
      </c>
      <c r="D1828">
        <v>3</v>
      </c>
      <c r="E1828">
        <v>28</v>
      </c>
      <c r="F1828">
        <v>1990</v>
      </c>
      <c r="G1828">
        <v>12</v>
      </c>
      <c r="H1828">
        <f t="shared" si="1821"/>
        <v>12</v>
      </c>
      <c r="I1828" t="s">
        <v>90</v>
      </c>
      <c r="J1828">
        <f t="shared" si="1822"/>
        <v>1</v>
      </c>
      <c r="K1828" t="s">
        <v>59</v>
      </c>
      <c r="L1828">
        <f t="shared" si="1823"/>
        <v>3</v>
      </c>
      <c r="M1828" t="s">
        <v>59</v>
      </c>
      <c r="N1828">
        <f t="shared" si="1824"/>
        <v>5</v>
      </c>
      <c r="O1828" t="s">
        <v>132</v>
      </c>
      <c r="P1828">
        <f t="shared" si="1825"/>
        <v>1</v>
      </c>
      <c r="Q1828">
        <f t="shared" si="1826"/>
        <v>1</v>
      </c>
      <c r="R1828">
        <v>5</v>
      </c>
      <c r="S1828" t="s">
        <v>101</v>
      </c>
      <c r="T1828">
        <f t="shared" si="1827"/>
        <v>1</v>
      </c>
      <c r="U1828">
        <f t="shared" si="1828"/>
        <v>1</v>
      </c>
      <c r="V1828" t="s">
        <v>61</v>
      </c>
      <c r="W1828">
        <v>0</v>
      </c>
      <c r="X1828">
        <v>0</v>
      </c>
      <c r="Y1828">
        <v>0</v>
      </c>
      <c r="Z1828" t="s">
        <v>81</v>
      </c>
      <c r="AA1828">
        <f t="shared" si="1829"/>
        <v>3</v>
      </c>
      <c r="AB1828">
        <f t="shared" si="1830"/>
        <v>1</v>
      </c>
      <c r="AC1828" t="s">
        <v>71</v>
      </c>
      <c r="AD1828" s="6">
        <f t="shared" si="1831"/>
        <v>4</v>
      </c>
      <c r="AE1828">
        <f t="shared" si="1832"/>
        <v>1</v>
      </c>
      <c r="AF1828" t="s">
        <v>75</v>
      </c>
      <c r="AG1828" t="s">
        <v>70</v>
      </c>
      <c r="AH1828" t="s">
        <v>56</v>
      </c>
      <c r="AI1828" s="6" t="str">
        <f t="shared" si="1820"/>
        <v>No denomination</v>
      </c>
      <c r="AJ1828" t="s">
        <v>71</v>
      </c>
      <c r="AK1828" s="6">
        <f t="shared" si="1833"/>
        <v>2</v>
      </c>
      <c r="AL1828" t="s">
        <v>71</v>
      </c>
      <c r="AM1828" s="6">
        <f t="shared" si="1833"/>
        <v>2</v>
      </c>
      <c r="AN1828" s="6">
        <f t="shared" si="1834"/>
        <v>0</v>
      </c>
      <c r="AO1828" t="s">
        <v>152</v>
      </c>
      <c r="AP1828">
        <f t="shared" si="1835"/>
        <v>4</v>
      </c>
      <c r="AQ1828">
        <f t="shared" si="1836"/>
        <v>1</v>
      </c>
      <c r="AR1828" t="s">
        <v>129</v>
      </c>
      <c r="AS1828">
        <f t="shared" si="1837"/>
        <v>3</v>
      </c>
      <c r="AT1828">
        <f t="shared" si="1838"/>
        <v>1</v>
      </c>
      <c r="AU1828" t="s">
        <v>113</v>
      </c>
      <c r="AV1828">
        <f t="shared" si="1839"/>
        <v>3</v>
      </c>
      <c r="AW1828">
        <f t="shared" si="1840"/>
        <v>1</v>
      </c>
      <c r="AX1828" t="s">
        <v>146</v>
      </c>
      <c r="AY1828">
        <f t="shared" si="1841"/>
        <v>3</v>
      </c>
      <c r="AZ1828">
        <f t="shared" si="1842"/>
        <v>1</v>
      </c>
      <c r="BA1828" s="6">
        <f t="shared" si="1843"/>
        <v>13</v>
      </c>
      <c r="BB1828" s="6">
        <f t="shared" si="1844"/>
        <v>4</v>
      </c>
      <c r="BC1828" s="6">
        <f t="shared" si="1845"/>
        <v>3.25</v>
      </c>
      <c r="BD1828" s="9">
        <f t="shared" si="1846"/>
        <v>0.375</v>
      </c>
      <c r="BE1828" t="s">
        <v>65</v>
      </c>
      <c r="BF1828">
        <f t="shared" si="1847"/>
        <v>7</v>
      </c>
      <c r="BG1828">
        <f t="shared" si="1848"/>
        <v>1</v>
      </c>
      <c r="BH1828" t="s">
        <v>93</v>
      </c>
      <c r="BI1828">
        <f t="shared" si="1849"/>
        <v>4</v>
      </c>
      <c r="BJ1828">
        <f t="shared" si="1850"/>
        <v>1</v>
      </c>
      <c r="BK1828" t="s">
        <v>56</v>
      </c>
      <c r="BL1828">
        <f t="shared" si="1851"/>
        <v>0</v>
      </c>
      <c r="BM1828">
        <f t="shared" si="1852"/>
        <v>0</v>
      </c>
      <c r="BN1828" t="s">
        <v>56</v>
      </c>
      <c r="BO1828">
        <f t="shared" si="1853"/>
        <v>0</v>
      </c>
      <c r="BP1828">
        <f t="shared" si="1854"/>
        <v>0</v>
      </c>
      <c r="BQ1828" t="s">
        <v>66</v>
      </c>
      <c r="BR1828">
        <f t="shared" si="1855"/>
        <v>1</v>
      </c>
      <c r="BS1828">
        <f t="shared" si="1856"/>
        <v>1</v>
      </c>
      <c r="BT1828" t="s">
        <v>78</v>
      </c>
      <c r="BU1828">
        <f t="shared" si="1857"/>
        <v>1</v>
      </c>
      <c r="BV1828">
        <f t="shared" si="1858"/>
        <v>1</v>
      </c>
      <c r="BW1828" t="s">
        <v>56</v>
      </c>
      <c r="BX1828">
        <f t="shared" si="1859"/>
        <v>0</v>
      </c>
      <c r="BY1828">
        <f t="shared" si="1860"/>
        <v>0</v>
      </c>
      <c r="BZ1828" t="s">
        <v>56</v>
      </c>
      <c r="CA1828">
        <f t="shared" si="1861"/>
        <v>0</v>
      </c>
      <c r="CB1828">
        <f t="shared" si="1862"/>
        <v>0</v>
      </c>
      <c r="CC1828" t="s">
        <v>56</v>
      </c>
      <c r="CD1828">
        <f t="shared" si="1863"/>
        <v>0</v>
      </c>
      <c r="CE1828">
        <f t="shared" si="1864"/>
        <v>0</v>
      </c>
      <c r="CF1828" t="s">
        <v>56</v>
      </c>
      <c r="CG1828">
        <f t="shared" si="1865"/>
        <v>0</v>
      </c>
      <c r="CH1828">
        <f t="shared" si="1866"/>
        <v>0</v>
      </c>
      <c r="CI1828" t="s">
        <v>56</v>
      </c>
      <c r="CJ1828">
        <f t="shared" si="1867"/>
        <v>0</v>
      </c>
      <c r="CK1828">
        <f t="shared" si="1868"/>
        <v>0</v>
      </c>
      <c r="CL1828" t="s">
        <v>56</v>
      </c>
      <c r="CM1828">
        <f t="shared" si="1869"/>
        <v>0</v>
      </c>
      <c r="CN1828">
        <f t="shared" si="1870"/>
        <v>0</v>
      </c>
      <c r="CO1828" t="s">
        <v>56</v>
      </c>
      <c r="CP1828">
        <f t="shared" si="1871"/>
        <v>0</v>
      </c>
      <c r="CQ1828">
        <f t="shared" si="1872"/>
        <v>0</v>
      </c>
      <c r="CR1828" t="s">
        <v>56</v>
      </c>
      <c r="CS1828">
        <f t="shared" si="1873"/>
        <v>0</v>
      </c>
      <c r="CT1828">
        <f t="shared" si="1874"/>
        <v>0</v>
      </c>
      <c r="CU1828" t="s">
        <v>56</v>
      </c>
      <c r="CV1828">
        <f t="shared" si="1875"/>
        <v>0</v>
      </c>
      <c r="CW1828">
        <f t="shared" si="1876"/>
        <v>0</v>
      </c>
      <c r="CX1828" t="s">
        <v>56</v>
      </c>
      <c r="CY1828">
        <f t="shared" si="1877"/>
        <v>0</v>
      </c>
      <c r="CZ1828">
        <f t="shared" si="1878"/>
        <v>0</v>
      </c>
      <c r="DA1828" t="s">
        <v>86</v>
      </c>
      <c r="DB1828">
        <f t="shared" si="1879"/>
        <v>3</v>
      </c>
      <c r="DC1828">
        <f t="shared" si="1880"/>
        <v>1</v>
      </c>
      <c r="DD1828">
        <f t="shared" si="1881"/>
        <v>9</v>
      </c>
      <c r="DE1828">
        <f t="shared" si="1882"/>
        <v>4</v>
      </c>
      <c r="DF1828" s="7">
        <f t="shared" si="1883"/>
        <v>2.25</v>
      </c>
      <c r="DG1828" s="8">
        <f t="shared" si="1884"/>
        <v>0.20833333333333334</v>
      </c>
      <c r="DH1828" s="1" t="s">
        <v>56</v>
      </c>
      <c r="DI1828" s="1" t="s">
        <v>56</v>
      </c>
      <c r="DJ1828" s="1" t="s">
        <v>65</v>
      </c>
      <c r="DK1828" s="1" t="s">
        <v>93</v>
      </c>
      <c r="DL1828" s="1" t="s">
        <v>68</v>
      </c>
      <c r="DM1828" s="1" t="s">
        <v>56</v>
      </c>
      <c r="DN1828" s="2" t="s">
        <v>123</v>
      </c>
      <c r="DO1828" s="2" t="s">
        <v>56</v>
      </c>
      <c r="DP1828" s="2" t="s">
        <v>56</v>
      </c>
      <c r="DQ1828" s="2" t="s">
        <v>56</v>
      </c>
      <c r="DR1828" s="2" t="s">
        <v>56</v>
      </c>
      <c r="DS1828" s="2" t="s">
        <v>56</v>
      </c>
    </row>
    <row r="1829" spans="1:123" x14ac:dyDescent="0.25">
      <c r="A1829">
        <v>2018</v>
      </c>
      <c r="B1829">
        <v>1827</v>
      </c>
      <c r="C1829" t="s">
        <v>102</v>
      </c>
      <c r="D1829">
        <v>2</v>
      </c>
      <c r="E1829">
        <v>45</v>
      </c>
      <c r="F1829">
        <v>1973</v>
      </c>
      <c r="G1829">
        <v>16</v>
      </c>
      <c r="H1829">
        <f t="shared" si="1821"/>
        <v>16</v>
      </c>
      <c r="I1829" t="s">
        <v>90</v>
      </c>
      <c r="J1829">
        <f t="shared" si="1822"/>
        <v>1</v>
      </c>
      <c r="K1829" t="s">
        <v>59</v>
      </c>
      <c r="L1829">
        <f t="shared" si="1823"/>
        <v>3</v>
      </c>
      <c r="M1829" t="s">
        <v>59</v>
      </c>
      <c r="N1829">
        <f t="shared" si="1824"/>
        <v>5</v>
      </c>
      <c r="O1829" t="s">
        <v>132</v>
      </c>
      <c r="P1829">
        <f t="shared" si="1825"/>
        <v>1</v>
      </c>
      <c r="Q1829">
        <f t="shared" si="1826"/>
        <v>1</v>
      </c>
      <c r="R1829">
        <v>2</v>
      </c>
      <c r="S1829" t="s">
        <v>101</v>
      </c>
      <c r="T1829">
        <f t="shared" si="1827"/>
        <v>1</v>
      </c>
      <c r="U1829">
        <f t="shared" si="1828"/>
        <v>1</v>
      </c>
      <c r="V1829" t="s">
        <v>92</v>
      </c>
      <c r="W1829">
        <v>54480</v>
      </c>
      <c r="X1829">
        <v>30645</v>
      </c>
      <c r="Y1829">
        <v>47317.5</v>
      </c>
      <c r="Z1829" t="s">
        <v>109</v>
      </c>
      <c r="AA1829">
        <f t="shared" si="1829"/>
        <v>5</v>
      </c>
      <c r="AB1829">
        <f t="shared" si="1830"/>
        <v>1</v>
      </c>
      <c r="AC1829" t="s">
        <v>104</v>
      </c>
      <c r="AD1829" s="6">
        <f t="shared" si="1831"/>
        <v>3</v>
      </c>
      <c r="AE1829">
        <f t="shared" si="1832"/>
        <v>1</v>
      </c>
      <c r="AF1829" t="s">
        <v>75</v>
      </c>
      <c r="AG1829" t="s">
        <v>142</v>
      </c>
      <c r="AH1829" t="s">
        <v>227</v>
      </c>
      <c r="AI1829" s="6" t="str">
        <f t="shared" si="1820"/>
        <v>Nazarene</v>
      </c>
      <c r="AJ1829" t="s">
        <v>77</v>
      </c>
      <c r="AK1829" s="6">
        <f t="shared" si="1833"/>
        <v>3</v>
      </c>
      <c r="AL1829" t="s">
        <v>106</v>
      </c>
      <c r="AM1829" s="6">
        <f t="shared" si="1833"/>
        <v>1</v>
      </c>
      <c r="AN1829" s="6">
        <f t="shared" si="1834"/>
        <v>2</v>
      </c>
      <c r="AO1829" t="s">
        <v>110</v>
      </c>
      <c r="AP1829">
        <f t="shared" si="1835"/>
        <v>1</v>
      </c>
      <c r="AQ1829">
        <f t="shared" si="1836"/>
        <v>1</v>
      </c>
      <c r="AR1829" t="s">
        <v>129</v>
      </c>
      <c r="AS1829">
        <f t="shared" si="1837"/>
        <v>3</v>
      </c>
      <c r="AT1829">
        <f t="shared" si="1838"/>
        <v>1</v>
      </c>
      <c r="AU1829" t="s">
        <v>113</v>
      </c>
      <c r="AV1829">
        <f t="shared" si="1839"/>
        <v>3</v>
      </c>
      <c r="AW1829">
        <f t="shared" si="1840"/>
        <v>1</v>
      </c>
      <c r="AX1829" t="s">
        <v>146</v>
      </c>
      <c r="AY1829">
        <f t="shared" si="1841"/>
        <v>3</v>
      </c>
      <c r="AZ1829">
        <f t="shared" si="1842"/>
        <v>1</v>
      </c>
      <c r="BA1829" s="6">
        <f t="shared" si="1843"/>
        <v>10</v>
      </c>
      <c r="BB1829" s="6">
        <f t="shared" si="1844"/>
        <v>4</v>
      </c>
      <c r="BC1829" s="6">
        <f t="shared" si="1845"/>
        <v>2.5</v>
      </c>
      <c r="BD1829" s="9">
        <f t="shared" si="1846"/>
        <v>0.25</v>
      </c>
      <c r="BE1829" t="s">
        <v>56</v>
      </c>
      <c r="BF1829">
        <f t="shared" si="1847"/>
        <v>0</v>
      </c>
      <c r="BG1829">
        <f t="shared" si="1848"/>
        <v>0</v>
      </c>
      <c r="BH1829" t="s">
        <v>56</v>
      </c>
      <c r="BI1829">
        <f t="shared" si="1849"/>
        <v>0</v>
      </c>
      <c r="BJ1829">
        <f t="shared" si="1850"/>
        <v>0</v>
      </c>
      <c r="BK1829" t="s">
        <v>64</v>
      </c>
      <c r="BL1829">
        <f t="shared" si="1851"/>
        <v>4</v>
      </c>
      <c r="BM1829">
        <f t="shared" si="1852"/>
        <v>1</v>
      </c>
      <c r="BN1829" t="s">
        <v>64</v>
      </c>
      <c r="BO1829">
        <f t="shared" si="1853"/>
        <v>4</v>
      </c>
      <c r="BP1829">
        <f t="shared" si="1854"/>
        <v>1</v>
      </c>
      <c r="BQ1829" t="s">
        <v>56</v>
      </c>
      <c r="BR1829">
        <f t="shared" si="1855"/>
        <v>0</v>
      </c>
      <c r="BS1829">
        <f t="shared" si="1856"/>
        <v>0</v>
      </c>
      <c r="BT1829" t="s">
        <v>78</v>
      </c>
      <c r="BU1829">
        <f t="shared" si="1857"/>
        <v>1</v>
      </c>
      <c r="BV1829">
        <f t="shared" si="1858"/>
        <v>1</v>
      </c>
      <c r="BW1829" t="s">
        <v>117</v>
      </c>
      <c r="BX1829">
        <f t="shared" si="1859"/>
        <v>3</v>
      </c>
      <c r="BY1829">
        <f t="shared" si="1860"/>
        <v>1</v>
      </c>
      <c r="BZ1829" t="s">
        <v>147</v>
      </c>
      <c r="CA1829">
        <f t="shared" si="1861"/>
        <v>3</v>
      </c>
      <c r="CB1829">
        <f t="shared" si="1862"/>
        <v>1</v>
      </c>
      <c r="CC1829" t="s">
        <v>78</v>
      </c>
      <c r="CD1829">
        <f t="shared" si="1863"/>
        <v>1</v>
      </c>
      <c r="CE1829">
        <f t="shared" si="1864"/>
        <v>1</v>
      </c>
      <c r="CF1829" t="s">
        <v>82</v>
      </c>
      <c r="CG1829">
        <f t="shared" si="1865"/>
        <v>1</v>
      </c>
      <c r="CH1829">
        <f t="shared" si="1866"/>
        <v>1</v>
      </c>
      <c r="CI1829" t="s">
        <v>74</v>
      </c>
      <c r="CJ1829">
        <f t="shared" si="1867"/>
        <v>7</v>
      </c>
      <c r="CK1829">
        <f t="shared" si="1868"/>
        <v>1</v>
      </c>
      <c r="CL1829" t="s">
        <v>78</v>
      </c>
      <c r="CM1829">
        <f t="shared" si="1869"/>
        <v>7</v>
      </c>
      <c r="CN1829">
        <f t="shared" si="1870"/>
        <v>1</v>
      </c>
      <c r="CO1829" t="s">
        <v>112</v>
      </c>
      <c r="CP1829">
        <f t="shared" si="1871"/>
        <v>7</v>
      </c>
      <c r="CQ1829">
        <f t="shared" si="1872"/>
        <v>1</v>
      </c>
      <c r="CR1829" t="s">
        <v>112</v>
      </c>
      <c r="CS1829">
        <f t="shared" si="1873"/>
        <v>7</v>
      </c>
      <c r="CT1829">
        <f t="shared" si="1874"/>
        <v>1</v>
      </c>
      <c r="CU1829" t="s">
        <v>112</v>
      </c>
      <c r="CV1829">
        <f t="shared" si="1875"/>
        <v>7</v>
      </c>
      <c r="CW1829">
        <f t="shared" si="1876"/>
        <v>1</v>
      </c>
      <c r="CX1829" t="s">
        <v>112</v>
      </c>
      <c r="CY1829">
        <f t="shared" si="1877"/>
        <v>7</v>
      </c>
      <c r="CZ1829">
        <f t="shared" si="1878"/>
        <v>1</v>
      </c>
      <c r="DA1829" t="s">
        <v>56</v>
      </c>
      <c r="DB1829">
        <f t="shared" si="1879"/>
        <v>0</v>
      </c>
      <c r="DC1829">
        <f t="shared" si="1880"/>
        <v>0</v>
      </c>
      <c r="DD1829">
        <f t="shared" si="1881"/>
        <v>59</v>
      </c>
      <c r="DE1829">
        <f t="shared" si="1882"/>
        <v>13</v>
      </c>
      <c r="DF1829" s="7">
        <f t="shared" si="1883"/>
        <v>4.5384615384615383</v>
      </c>
      <c r="DG1829" s="8">
        <f t="shared" si="1884"/>
        <v>0.58974358974358976</v>
      </c>
      <c r="DH1829" s="1" t="s">
        <v>112</v>
      </c>
      <c r="DI1829" s="1" t="s">
        <v>56</v>
      </c>
      <c r="DJ1829" s="1" t="s">
        <v>56</v>
      </c>
      <c r="DK1829" s="1" t="s">
        <v>74</v>
      </c>
      <c r="DL1829" s="1" t="s">
        <v>127</v>
      </c>
      <c r="DM1829" s="1" t="s">
        <v>63</v>
      </c>
      <c r="DN1829" s="2">
        <v>4</v>
      </c>
      <c r="DO1829" s="2">
        <v>3</v>
      </c>
      <c r="DP1829" s="2">
        <v>5</v>
      </c>
      <c r="DQ1829" s="2">
        <v>4</v>
      </c>
      <c r="DR1829" s="2">
        <v>4</v>
      </c>
      <c r="DS1829" s="2">
        <v>4</v>
      </c>
    </row>
    <row r="1830" spans="1:123" x14ac:dyDescent="0.25">
      <c r="A1830">
        <v>2018</v>
      </c>
      <c r="B1830">
        <v>1828</v>
      </c>
      <c r="C1830" t="s">
        <v>102</v>
      </c>
      <c r="D1830">
        <v>2</v>
      </c>
      <c r="E1830">
        <v>87</v>
      </c>
      <c r="F1830">
        <v>1931</v>
      </c>
      <c r="G1830">
        <v>11</v>
      </c>
      <c r="H1830">
        <f t="shared" si="1821"/>
        <v>11</v>
      </c>
      <c r="I1830" t="s">
        <v>90</v>
      </c>
      <c r="J1830">
        <f t="shared" si="1822"/>
        <v>1</v>
      </c>
      <c r="K1830" t="s">
        <v>59</v>
      </c>
      <c r="L1830">
        <f t="shared" si="1823"/>
        <v>3</v>
      </c>
      <c r="M1830" t="s">
        <v>59</v>
      </c>
      <c r="N1830">
        <f t="shared" si="1824"/>
        <v>5</v>
      </c>
      <c r="O1830" t="s">
        <v>125</v>
      </c>
      <c r="P1830">
        <f t="shared" si="1825"/>
        <v>4</v>
      </c>
      <c r="Q1830">
        <f t="shared" si="1826"/>
        <v>1</v>
      </c>
      <c r="R1830">
        <v>2</v>
      </c>
      <c r="S1830" t="s">
        <v>56</v>
      </c>
      <c r="T1830">
        <f t="shared" si="1827"/>
        <v>0</v>
      </c>
      <c r="U1830">
        <f t="shared" si="1828"/>
        <v>0</v>
      </c>
      <c r="V1830" t="s">
        <v>92</v>
      </c>
      <c r="W1830">
        <v>12485</v>
      </c>
      <c r="X1830">
        <v>1589</v>
      </c>
      <c r="Y1830">
        <v>2453.5</v>
      </c>
      <c r="Z1830" t="s">
        <v>81</v>
      </c>
      <c r="AA1830">
        <f t="shared" si="1829"/>
        <v>3</v>
      </c>
      <c r="AB1830">
        <f t="shared" si="1830"/>
        <v>1</v>
      </c>
      <c r="AC1830" t="s">
        <v>104</v>
      </c>
      <c r="AD1830" s="6">
        <f t="shared" si="1831"/>
        <v>3</v>
      </c>
      <c r="AE1830">
        <f t="shared" si="1832"/>
        <v>1</v>
      </c>
      <c r="AF1830" t="s">
        <v>75</v>
      </c>
      <c r="AG1830" t="s">
        <v>142</v>
      </c>
      <c r="AH1830" t="s">
        <v>203</v>
      </c>
      <c r="AI1830" s="6" t="str">
        <f t="shared" si="1820"/>
        <v>Mormon</v>
      </c>
      <c r="AJ1830" t="s">
        <v>77</v>
      </c>
      <c r="AK1830" s="6">
        <f t="shared" si="1833"/>
        <v>3</v>
      </c>
      <c r="AL1830" t="s">
        <v>77</v>
      </c>
      <c r="AM1830" s="6">
        <f t="shared" si="1833"/>
        <v>3</v>
      </c>
      <c r="AN1830" s="6">
        <f t="shared" si="1834"/>
        <v>0</v>
      </c>
      <c r="AO1830" t="s">
        <v>134</v>
      </c>
      <c r="AP1830">
        <f t="shared" si="1835"/>
        <v>7</v>
      </c>
      <c r="AQ1830">
        <f t="shared" si="1836"/>
        <v>1</v>
      </c>
      <c r="AR1830" t="s">
        <v>73</v>
      </c>
      <c r="AS1830">
        <f t="shared" si="1837"/>
        <v>7</v>
      </c>
      <c r="AT1830">
        <f t="shared" si="1838"/>
        <v>1</v>
      </c>
      <c r="AU1830" t="s">
        <v>100</v>
      </c>
      <c r="AV1830">
        <f t="shared" si="1839"/>
        <v>5</v>
      </c>
      <c r="AW1830">
        <f t="shared" si="1840"/>
        <v>1</v>
      </c>
      <c r="AX1830" t="s">
        <v>114</v>
      </c>
      <c r="AY1830">
        <f t="shared" si="1841"/>
        <v>5</v>
      </c>
      <c r="AZ1830">
        <f t="shared" si="1842"/>
        <v>1</v>
      </c>
      <c r="BA1830" s="6">
        <f t="shared" si="1843"/>
        <v>24</v>
      </c>
      <c r="BB1830" s="6">
        <f t="shared" si="1844"/>
        <v>4</v>
      </c>
      <c r="BC1830" s="6">
        <f t="shared" si="1845"/>
        <v>6</v>
      </c>
      <c r="BD1830" s="9">
        <f t="shared" si="1846"/>
        <v>0.83333333333333337</v>
      </c>
      <c r="BE1830" t="s">
        <v>64</v>
      </c>
      <c r="BF1830">
        <f t="shared" si="1847"/>
        <v>4</v>
      </c>
      <c r="BG1830">
        <f t="shared" si="1848"/>
        <v>1</v>
      </c>
      <c r="BH1830" t="s">
        <v>63</v>
      </c>
      <c r="BI1830">
        <f t="shared" si="1849"/>
        <v>1</v>
      </c>
      <c r="BJ1830">
        <f t="shared" si="1850"/>
        <v>1</v>
      </c>
      <c r="BK1830" t="s">
        <v>56</v>
      </c>
      <c r="BL1830">
        <f t="shared" si="1851"/>
        <v>0</v>
      </c>
      <c r="BM1830">
        <f t="shared" si="1852"/>
        <v>0</v>
      </c>
      <c r="BN1830" t="s">
        <v>56</v>
      </c>
      <c r="BO1830">
        <f t="shared" si="1853"/>
        <v>0</v>
      </c>
      <c r="BP1830">
        <f t="shared" si="1854"/>
        <v>0</v>
      </c>
      <c r="BQ1830" t="s">
        <v>94</v>
      </c>
      <c r="BR1830">
        <f t="shared" si="1855"/>
        <v>7</v>
      </c>
      <c r="BS1830">
        <f t="shared" si="1856"/>
        <v>1</v>
      </c>
      <c r="BT1830" t="s">
        <v>74</v>
      </c>
      <c r="BU1830">
        <f t="shared" si="1857"/>
        <v>7</v>
      </c>
      <c r="BV1830">
        <f t="shared" si="1858"/>
        <v>1</v>
      </c>
      <c r="BW1830" t="s">
        <v>79</v>
      </c>
      <c r="BX1830">
        <f t="shared" si="1859"/>
        <v>1</v>
      </c>
      <c r="BY1830">
        <f t="shared" si="1860"/>
        <v>1</v>
      </c>
      <c r="BZ1830" t="s">
        <v>147</v>
      </c>
      <c r="CA1830">
        <f t="shared" si="1861"/>
        <v>3</v>
      </c>
      <c r="CB1830">
        <f t="shared" si="1862"/>
        <v>1</v>
      </c>
      <c r="CC1830" t="s">
        <v>78</v>
      </c>
      <c r="CD1830">
        <f t="shared" si="1863"/>
        <v>1</v>
      </c>
      <c r="CE1830">
        <f t="shared" si="1864"/>
        <v>1</v>
      </c>
      <c r="CF1830" t="s">
        <v>82</v>
      </c>
      <c r="CG1830">
        <f t="shared" si="1865"/>
        <v>1</v>
      </c>
      <c r="CH1830">
        <f t="shared" si="1866"/>
        <v>1</v>
      </c>
      <c r="CI1830" t="s">
        <v>78</v>
      </c>
      <c r="CJ1830">
        <f t="shared" si="1867"/>
        <v>1</v>
      </c>
      <c r="CK1830">
        <f t="shared" si="1868"/>
        <v>1</v>
      </c>
      <c r="CL1830" t="s">
        <v>74</v>
      </c>
      <c r="CM1830">
        <f t="shared" si="1869"/>
        <v>1</v>
      </c>
      <c r="CN1830">
        <f t="shared" si="1870"/>
        <v>1</v>
      </c>
      <c r="CO1830" t="s">
        <v>83</v>
      </c>
      <c r="CP1830">
        <f t="shared" si="1871"/>
        <v>4</v>
      </c>
      <c r="CQ1830">
        <f t="shared" si="1872"/>
        <v>1</v>
      </c>
      <c r="CR1830" t="s">
        <v>83</v>
      </c>
      <c r="CS1830">
        <f t="shared" si="1873"/>
        <v>4</v>
      </c>
      <c r="CT1830">
        <f t="shared" si="1874"/>
        <v>1</v>
      </c>
      <c r="CU1830" t="s">
        <v>67</v>
      </c>
      <c r="CV1830">
        <f t="shared" si="1875"/>
        <v>5</v>
      </c>
      <c r="CW1830">
        <f t="shared" si="1876"/>
        <v>1</v>
      </c>
      <c r="CX1830" t="s">
        <v>67</v>
      </c>
      <c r="CY1830">
        <f t="shared" si="1877"/>
        <v>5</v>
      </c>
      <c r="CZ1830">
        <f t="shared" si="1878"/>
        <v>1</v>
      </c>
      <c r="DA1830" t="s">
        <v>99</v>
      </c>
      <c r="DB1830">
        <f t="shared" si="1879"/>
        <v>7</v>
      </c>
      <c r="DC1830">
        <f t="shared" si="1880"/>
        <v>1</v>
      </c>
      <c r="DD1830">
        <f t="shared" si="1881"/>
        <v>48</v>
      </c>
      <c r="DE1830">
        <f t="shared" si="1882"/>
        <v>14</v>
      </c>
      <c r="DF1830" s="7">
        <f t="shared" si="1883"/>
        <v>3.4285714285714284</v>
      </c>
      <c r="DG1830" s="8">
        <f t="shared" si="1884"/>
        <v>0.40476190476190471</v>
      </c>
      <c r="DH1830" s="1" t="s">
        <v>112</v>
      </c>
      <c r="DI1830" s="1" t="s">
        <v>56</v>
      </c>
      <c r="DJ1830" s="1" t="s">
        <v>93</v>
      </c>
      <c r="DK1830" s="1" t="s">
        <v>56</v>
      </c>
      <c r="DL1830" s="1" t="s">
        <v>64</v>
      </c>
      <c r="DM1830" s="1" t="s">
        <v>56</v>
      </c>
      <c r="DN1830" s="2" t="s">
        <v>56</v>
      </c>
      <c r="DO1830" s="2">
        <v>3</v>
      </c>
      <c r="DP1830" s="2">
        <v>6</v>
      </c>
      <c r="DQ1830" s="2">
        <v>3</v>
      </c>
      <c r="DR1830" s="2">
        <v>4</v>
      </c>
      <c r="DS1830" s="2">
        <v>5</v>
      </c>
    </row>
    <row r="1831" spans="1:123" x14ac:dyDescent="0.25">
      <c r="A1831">
        <v>2018</v>
      </c>
      <c r="B1831">
        <v>1829</v>
      </c>
      <c r="C1831" t="s">
        <v>118</v>
      </c>
      <c r="D1831">
        <v>4</v>
      </c>
      <c r="E1831">
        <v>56</v>
      </c>
      <c r="F1831">
        <v>1962</v>
      </c>
      <c r="G1831">
        <v>16</v>
      </c>
      <c r="H1831">
        <f t="shared" si="1821"/>
        <v>16</v>
      </c>
      <c r="I1831" t="s">
        <v>90</v>
      </c>
      <c r="J1831">
        <f t="shared" si="1822"/>
        <v>1</v>
      </c>
      <c r="K1831" t="s">
        <v>59</v>
      </c>
      <c r="L1831">
        <f t="shared" si="1823"/>
        <v>3</v>
      </c>
      <c r="M1831" t="s">
        <v>59</v>
      </c>
      <c r="N1831">
        <f t="shared" si="1824"/>
        <v>5</v>
      </c>
      <c r="O1831" t="s">
        <v>132</v>
      </c>
      <c r="P1831">
        <f t="shared" si="1825"/>
        <v>1</v>
      </c>
      <c r="Q1831">
        <f t="shared" si="1826"/>
        <v>1</v>
      </c>
      <c r="R1831">
        <v>3</v>
      </c>
      <c r="S1831" t="s">
        <v>56</v>
      </c>
      <c r="T1831">
        <f t="shared" si="1827"/>
        <v>0</v>
      </c>
      <c r="U1831">
        <f t="shared" si="1828"/>
        <v>0</v>
      </c>
      <c r="V1831" t="s">
        <v>92</v>
      </c>
      <c r="W1831">
        <v>63560</v>
      </c>
      <c r="X1831">
        <v>63560</v>
      </c>
      <c r="Y1831">
        <v>98140</v>
      </c>
      <c r="Z1831" t="s">
        <v>109</v>
      </c>
      <c r="AA1831">
        <f t="shared" si="1829"/>
        <v>5</v>
      </c>
      <c r="AB1831">
        <f t="shared" si="1830"/>
        <v>1</v>
      </c>
      <c r="AC1831" t="s">
        <v>62</v>
      </c>
      <c r="AD1831" s="6">
        <f t="shared" si="1831"/>
        <v>2</v>
      </c>
      <c r="AE1831">
        <f t="shared" si="1832"/>
        <v>1</v>
      </c>
      <c r="AF1831" t="s">
        <v>75</v>
      </c>
      <c r="AG1831" t="s">
        <v>70</v>
      </c>
      <c r="AH1831" t="s">
        <v>56</v>
      </c>
      <c r="AI1831" s="6" t="str">
        <f t="shared" si="1820"/>
        <v>No denomination</v>
      </c>
      <c r="AJ1831" t="s">
        <v>71</v>
      </c>
      <c r="AK1831" s="6">
        <f t="shared" si="1833"/>
        <v>2</v>
      </c>
      <c r="AL1831" t="s">
        <v>106</v>
      </c>
      <c r="AM1831" s="6">
        <f t="shared" si="1833"/>
        <v>1</v>
      </c>
      <c r="AN1831" s="6">
        <f t="shared" si="1834"/>
        <v>1</v>
      </c>
      <c r="AO1831" t="s">
        <v>72</v>
      </c>
      <c r="AP1831">
        <f t="shared" si="1835"/>
        <v>6</v>
      </c>
      <c r="AQ1831">
        <f t="shared" si="1836"/>
        <v>1</v>
      </c>
      <c r="AR1831" t="s">
        <v>73</v>
      </c>
      <c r="AS1831">
        <f t="shared" si="1837"/>
        <v>7</v>
      </c>
      <c r="AT1831">
        <f t="shared" si="1838"/>
        <v>1</v>
      </c>
      <c r="AU1831" t="s">
        <v>87</v>
      </c>
      <c r="AV1831">
        <f t="shared" si="1839"/>
        <v>7</v>
      </c>
      <c r="AW1831">
        <f t="shared" si="1840"/>
        <v>1</v>
      </c>
      <c r="AX1831" t="s">
        <v>88</v>
      </c>
      <c r="AY1831">
        <f t="shared" si="1841"/>
        <v>7</v>
      </c>
      <c r="AZ1831">
        <f t="shared" si="1842"/>
        <v>1</v>
      </c>
      <c r="BA1831" s="6">
        <f t="shared" si="1843"/>
        <v>27</v>
      </c>
      <c r="BB1831" s="6">
        <f t="shared" si="1844"/>
        <v>4</v>
      </c>
      <c r="BC1831" s="6">
        <f t="shared" si="1845"/>
        <v>6.75</v>
      </c>
      <c r="BD1831" s="9">
        <f t="shared" si="1846"/>
        <v>0.95833333333333337</v>
      </c>
      <c r="BE1831" t="s">
        <v>56</v>
      </c>
      <c r="BF1831">
        <f t="shared" si="1847"/>
        <v>0</v>
      </c>
      <c r="BG1831">
        <f t="shared" si="1848"/>
        <v>0</v>
      </c>
      <c r="BH1831" t="s">
        <v>56</v>
      </c>
      <c r="BI1831">
        <f t="shared" si="1849"/>
        <v>0</v>
      </c>
      <c r="BJ1831">
        <f t="shared" si="1850"/>
        <v>0</v>
      </c>
      <c r="BK1831" t="s">
        <v>64</v>
      </c>
      <c r="BL1831">
        <f t="shared" si="1851"/>
        <v>4</v>
      </c>
      <c r="BM1831">
        <f t="shared" si="1852"/>
        <v>1</v>
      </c>
      <c r="BN1831" t="s">
        <v>64</v>
      </c>
      <c r="BO1831">
        <f t="shared" si="1853"/>
        <v>4</v>
      </c>
      <c r="BP1831">
        <f t="shared" si="1854"/>
        <v>1</v>
      </c>
      <c r="BQ1831" t="s">
        <v>94</v>
      </c>
      <c r="BR1831">
        <f t="shared" si="1855"/>
        <v>7</v>
      </c>
      <c r="BS1831">
        <f t="shared" si="1856"/>
        <v>1</v>
      </c>
      <c r="BT1831" t="s">
        <v>78</v>
      </c>
      <c r="BU1831">
        <f t="shared" si="1857"/>
        <v>1</v>
      </c>
      <c r="BV1831">
        <f t="shared" si="1858"/>
        <v>1</v>
      </c>
      <c r="BW1831" t="s">
        <v>56</v>
      </c>
      <c r="BX1831">
        <f t="shared" si="1859"/>
        <v>0</v>
      </c>
      <c r="BY1831">
        <f t="shared" si="1860"/>
        <v>0</v>
      </c>
      <c r="BZ1831" t="s">
        <v>56</v>
      </c>
      <c r="CA1831">
        <f t="shared" si="1861"/>
        <v>0</v>
      </c>
      <c r="CB1831">
        <f t="shared" si="1862"/>
        <v>0</v>
      </c>
      <c r="CC1831" t="s">
        <v>56</v>
      </c>
      <c r="CD1831">
        <f t="shared" si="1863"/>
        <v>0</v>
      </c>
      <c r="CE1831">
        <f t="shared" si="1864"/>
        <v>0</v>
      </c>
      <c r="CF1831" t="s">
        <v>56</v>
      </c>
      <c r="CG1831">
        <f t="shared" si="1865"/>
        <v>0</v>
      </c>
      <c r="CH1831">
        <f t="shared" si="1866"/>
        <v>0</v>
      </c>
      <c r="CI1831" t="s">
        <v>56</v>
      </c>
      <c r="CJ1831">
        <f t="shared" si="1867"/>
        <v>0</v>
      </c>
      <c r="CK1831">
        <f t="shared" si="1868"/>
        <v>0</v>
      </c>
      <c r="CL1831" t="s">
        <v>56</v>
      </c>
      <c r="CM1831">
        <f t="shared" si="1869"/>
        <v>0</v>
      </c>
      <c r="CN1831">
        <f t="shared" si="1870"/>
        <v>0</v>
      </c>
      <c r="CO1831" t="s">
        <v>56</v>
      </c>
      <c r="CP1831">
        <f t="shared" si="1871"/>
        <v>0</v>
      </c>
      <c r="CQ1831">
        <f t="shared" si="1872"/>
        <v>0</v>
      </c>
      <c r="CR1831" t="s">
        <v>56</v>
      </c>
      <c r="CS1831">
        <f t="shared" si="1873"/>
        <v>0</v>
      </c>
      <c r="CT1831">
        <f t="shared" si="1874"/>
        <v>0</v>
      </c>
      <c r="CU1831" t="s">
        <v>56</v>
      </c>
      <c r="CV1831">
        <f t="shared" si="1875"/>
        <v>0</v>
      </c>
      <c r="CW1831">
        <f t="shared" si="1876"/>
        <v>0</v>
      </c>
      <c r="CX1831" t="s">
        <v>56</v>
      </c>
      <c r="CY1831">
        <f t="shared" si="1877"/>
        <v>0</v>
      </c>
      <c r="CZ1831">
        <f t="shared" si="1878"/>
        <v>0</v>
      </c>
      <c r="DA1831" t="s">
        <v>155</v>
      </c>
      <c r="DB1831">
        <f t="shared" si="1879"/>
        <v>1</v>
      </c>
      <c r="DC1831">
        <f t="shared" si="1880"/>
        <v>1</v>
      </c>
      <c r="DD1831">
        <f t="shared" si="1881"/>
        <v>17</v>
      </c>
      <c r="DE1831">
        <f t="shared" si="1882"/>
        <v>5</v>
      </c>
      <c r="DF1831" s="7">
        <f t="shared" si="1883"/>
        <v>3.4</v>
      </c>
      <c r="DG1831" s="8">
        <f t="shared" si="1884"/>
        <v>0.39999999999999997</v>
      </c>
      <c r="DH1831" s="1" t="s">
        <v>56</v>
      </c>
      <c r="DI1831" s="1" t="s">
        <v>135</v>
      </c>
      <c r="DJ1831" s="1" t="s">
        <v>56</v>
      </c>
      <c r="DK1831" s="1" t="s">
        <v>74</v>
      </c>
      <c r="DL1831" s="1" t="s">
        <v>68</v>
      </c>
      <c r="DM1831" s="1" t="s">
        <v>65</v>
      </c>
      <c r="DN1831" s="2" t="s">
        <v>123</v>
      </c>
      <c r="DO1831" s="2" t="s">
        <v>56</v>
      </c>
      <c r="DP1831" s="2" t="s">
        <v>56</v>
      </c>
      <c r="DQ1831" s="2" t="s">
        <v>56</v>
      </c>
      <c r="DR1831" s="2" t="s">
        <v>56</v>
      </c>
      <c r="DS1831" s="2" t="s">
        <v>56</v>
      </c>
    </row>
    <row r="1832" spans="1:123" x14ac:dyDescent="0.25">
      <c r="A1832">
        <v>2018</v>
      </c>
      <c r="B1832">
        <v>1830</v>
      </c>
      <c r="C1832" t="s">
        <v>57</v>
      </c>
      <c r="D1832">
        <v>0</v>
      </c>
      <c r="E1832">
        <v>24</v>
      </c>
      <c r="F1832">
        <v>1994</v>
      </c>
      <c r="G1832">
        <v>12</v>
      </c>
      <c r="H1832">
        <f t="shared" si="1821"/>
        <v>12</v>
      </c>
      <c r="I1832" t="s">
        <v>58</v>
      </c>
      <c r="J1832">
        <f t="shared" si="1822"/>
        <v>2</v>
      </c>
      <c r="K1832" t="s">
        <v>59</v>
      </c>
      <c r="L1832">
        <f t="shared" si="1823"/>
        <v>3</v>
      </c>
      <c r="M1832" t="s">
        <v>59</v>
      </c>
      <c r="N1832">
        <f t="shared" si="1824"/>
        <v>5</v>
      </c>
      <c r="O1832" t="s">
        <v>132</v>
      </c>
      <c r="P1832">
        <f t="shared" si="1825"/>
        <v>1</v>
      </c>
      <c r="Q1832">
        <f t="shared" si="1826"/>
        <v>1</v>
      </c>
      <c r="R1832">
        <v>2</v>
      </c>
      <c r="S1832" t="s">
        <v>101</v>
      </c>
      <c r="T1832">
        <f t="shared" si="1827"/>
        <v>1</v>
      </c>
      <c r="U1832">
        <f t="shared" si="1828"/>
        <v>1</v>
      </c>
      <c r="V1832" t="s">
        <v>92</v>
      </c>
      <c r="W1832">
        <v>14755</v>
      </c>
      <c r="X1832">
        <v>14755</v>
      </c>
      <c r="Y1832">
        <v>22782.5</v>
      </c>
      <c r="Z1832" t="s">
        <v>81</v>
      </c>
      <c r="AA1832">
        <f t="shared" si="1829"/>
        <v>3</v>
      </c>
      <c r="AB1832">
        <f t="shared" si="1830"/>
        <v>1</v>
      </c>
      <c r="AC1832" t="s">
        <v>71</v>
      </c>
      <c r="AD1832" s="6">
        <f t="shared" si="1831"/>
        <v>4</v>
      </c>
      <c r="AE1832">
        <f t="shared" si="1832"/>
        <v>1</v>
      </c>
      <c r="AF1832" t="s">
        <v>105</v>
      </c>
      <c r="AG1832" t="s">
        <v>56</v>
      </c>
      <c r="AH1832" t="s">
        <v>56</v>
      </c>
      <c r="AI1832" s="6" t="str">
        <f t="shared" si="1820"/>
        <v>None</v>
      </c>
      <c r="AJ1832" t="s">
        <v>106</v>
      </c>
      <c r="AK1832" s="6">
        <f t="shared" si="1833"/>
        <v>1</v>
      </c>
      <c r="AL1832" t="s">
        <v>77</v>
      </c>
      <c r="AM1832" s="6">
        <f t="shared" si="1833"/>
        <v>3</v>
      </c>
      <c r="AN1832" s="6">
        <f t="shared" si="1834"/>
        <v>-2</v>
      </c>
      <c r="AO1832" t="s">
        <v>110</v>
      </c>
      <c r="AP1832">
        <f t="shared" si="1835"/>
        <v>1</v>
      </c>
      <c r="AQ1832">
        <f t="shared" si="1836"/>
        <v>1</v>
      </c>
      <c r="AR1832" t="s">
        <v>107</v>
      </c>
      <c r="AS1832">
        <f t="shared" si="1837"/>
        <v>1</v>
      </c>
      <c r="AT1832">
        <f t="shared" si="1838"/>
        <v>1</v>
      </c>
      <c r="AU1832" t="s">
        <v>158</v>
      </c>
      <c r="AV1832">
        <f t="shared" si="1839"/>
        <v>1</v>
      </c>
      <c r="AW1832">
        <f t="shared" si="1840"/>
        <v>1</v>
      </c>
      <c r="AX1832" t="s">
        <v>172</v>
      </c>
      <c r="AY1832">
        <f t="shared" si="1841"/>
        <v>1</v>
      </c>
      <c r="AZ1832">
        <f t="shared" si="1842"/>
        <v>1</v>
      </c>
      <c r="BA1832" s="6">
        <f t="shared" si="1843"/>
        <v>4</v>
      </c>
      <c r="BB1832" s="6">
        <f t="shared" si="1844"/>
        <v>4</v>
      </c>
      <c r="BC1832" s="6">
        <f t="shared" si="1845"/>
        <v>1</v>
      </c>
      <c r="BD1832" s="9">
        <f t="shared" si="1846"/>
        <v>0</v>
      </c>
      <c r="BE1832" t="s">
        <v>93</v>
      </c>
      <c r="BF1832">
        <f t="shared" si="1847"/>
        <v>4</v>
      </c>
      <c r="BG1832">
        <f t="shared" si="1848"/>
        <v>1</v>
      </c>
      <c r="BH1832" t="s">
        <v>64</v>
      </c>
      <c r="BI1832">
        <f t="shared" si="1849"/>
        <v>4</v>
      </c>
      <c r="BJ1832">
        <f t="shared" si="1850"/>
        <v>1</v>
      </c>
      <c r="BK1832" t="s">
        <v>56</v>
      </c>
      <c r="BL1832">
        <f t="shared" si="1851"/>
        <v>0</v>
      </c>
      <c r="BM1832">
        <f t="shared" si="1852"/>
        <v>0</v>
      </c>
      <c r="BN1832" t="s">
        <v>56</v>
      </c>
      <c r="BO1832">
        <f t="shared" si="1853"/>
        <v>0</v>
      </c>
      <c r="BP1832">
        <f t="shared" si="1854"/>
        <v>0</v>
      </c>
      <c r="BQ1832" t="s">
        <v>56</v>
      </c>
      <c r="BR1832">
        <f t="shared" si="1855"/>
        <v>0</v>
      </c>
      <c r="BS1832">
        <f t="shared" si="1856"/>
        <v>0</v>
      </c>
      <c r="BT1832" t="s">
        <v>74</v>
      </c>
      <c r="BU1832">
        <f t="shared" si="1857"/>
        <v>7</v>
      </c>
      <c r="BV1832">
        <f t="shared" si="1858"/>
        <v>1</v>
      </c>
      <c r="BW1832" t="s">
        <v>117</v>
      </c>
      <c r="BX1832">
        <f t="shared" si="1859"/>
        <v>3</v>
      </c>
      <c r="BY1832">
        <f t="shared" si="1860"/>
        <v>1</v>
      </c>
      <c r="BZ1832" t="s">
        <v>108</v>
      </c>
      <c r="CA1832">
        <f t="shared" si="1861"/>
        <v>4</v>
      </c>
      <c r="CB1832">
        <f t="shared" si="1862"/>
        <v>1</v>
      </c>
      <c r="CC1832" t="s">
        <v>78</v>
      </c>
      <c r="CD1832">
        <f t="shared" si="1863"/>
        <v>1</v>
      </c>
      <c r="CE1832">
        <f t="shared" si="1864"/>
        <v>1</v>
      </c>
      <c r="CF1832" t="s">
        <v>82</v>
      </c>
      <c r="CG1832">
        <f t="shared" si="1865"/>
        <v>1</v>
      </c>
      <c r="CH1832">
        <f t="shared" si="1866"/>
        <v>1</v>
      </c>
      <c r="CI1832" t="s">
        <v>78</v>
      </c>
      <c r="CJ1832">
        <f t="shared" si="1867"/>
        <v>1</v>
      </c>
      <c r="CK1832">
        <f t="shared" si="1868"/>
        <v>1</v>
      </c>
      <c r="CL1832" t="s">
        <v>78</v>
      </c>
      <c r="CM1832">
        <f t="shared" si="1869"/>
        <v>7</v>
      </c>
      <c r="CN1832">
        <f t="shared" si="1870"/>
        <v>1</v>
      </c>
      <c r="CO1832" t="s">
        <v>83</v>
      </c>
      <c r="CP1832">
        <f t="shared" si="1871"/>
        <v>4</v>
      </c>
      <c r="CQ1832">
        <f t="shared" si="1872"/>
        <v>1</v>
      </c>
      <c r="CR1832" t="s">
        <v>112</v>
      </c>
      <c r="CS1832">
        <f t="shared" si="1873"/>
        <v>7</v>
      </c>
      <c r="CT1832">
        <f t="shared" si="1874"/>
        <v>1</v>
      </c>
      <c r="CU1832" t="s">
        <v>112</v>
      </c>
      <c r="CV1832">
        <f t="shared" si="1875"/>
        <v>7</v>
      </c>
      <c r="CW1832">
        <f t="shared" si="1876"/>
        <v>1</v>
      </c>
      <c r="CX1832" t="s">
        <v>112</v>
      </c>
      <c r="CY1832">
        <f t="shared" si="1877"/>
        <v>7</v>
      </c>
      <c r="CZ1832">
        <f t="shared" si="1878"/>
        <v>1</v>
      </c>
      <c r="DA1832" t="s">
        <v>56</v>
      </c>
      <c r="DB1832">
        <f t="shared" si="1879"/>
        <v>0</v>
      </c>
      <c r="DC1832">
        <f t="shared" si="1880"/>
        <v>0</v>
      </c>
      <c r="DD1832">
        <f t="shared" si="1881"/>
        <v>53</v>
      </c>
      <c r="DE1832">
        <f t="shared" si="1882"/>
        <v>12</v>
      </c>
      <c r="DF1832" s="7">
        <f t="shared" si="1883"/>
        <v>4.416666666666667</v>
      </c>
      <c r="DG1832" s="8">
        <f t="shared" si="1884"/>
        <v>0.56944444444444453</v>
      </c>
      <c r="DH1832" s="1" t="s">
        <v>112</v>
      </c>
      <c r="DI1832" s="1" t="s">
        <v>56</v>
      </c>
      <c r="DJ1832" s="1" t="s">
        <v>64</v>
      </c>
      <c r="DK1832" s="1" t="s">
        <v>74</v>
      </c>
      <c r="DL1832" s="1" t="s">
        <v>127</v>
      </c>
      <c r="DM1832" s="1" t="s">
        <v>56</v>
      </c>
      <c r="DN1832" s="2" t="s">
        <v>97</v>
      </c>
      <c r="DO1832" s="2">
        <v>4</v>
      </c>
      <c r="DP1832" s="2">
        <v>4</v>
      </c>
      <c r="DQ1832" s="2">
        <v>4</v>
      </c>
      <c r="DR1832" s="2">
        <v>4</v>
      </c>
      <c r="DS1832" s="2">
        <v>4</v>
      </c>
    </row>
    <row r="1833" spans="1:123" x14ac:dyDescent="0.25">
      <c r="A1833">
        <v>2018</v>
      </c>
      <c r="B1833">
        <v>1831</v>
      </c>
      <c r="C1833" t="s">
        <v>102</v>
      </c>
      <c r="D1833">
        <v>1</v>
      </c>
      <c r="E1833">
        <v>72</v>
      </c>
      <c r="F1833">
        <v>1946</v>
      </c>
      <c r="G1833">
        <v>13</v>
      </c>
      <c r="H1833">
        <f t="shared" si="1821"/>
        <v>13</v>
      </c>
      <c r="I1833" t="s">
        <v>90</v>
      </c>
      <c r="J1833">
        <f t="shared" si="1822"/>
        <v>1</v>
      </c>
      <c r="K1833" t="s">
        <v>59</v>
      </c>
      <c r="L1833">
        <f t="shared" si="1823"/>
        <v>3</v>
      </c>
      <c r="M1833" t="s">
        <v>59</v>
      </c>
      <c r="N1833">
        <f t="shared" si="1824"/>
        <v>5</v>
      </c>
      <c r="O1833" t="s">
        <v>132</v>
      </c>
      <c r="P1833">
        <f t="shared" si="1825"/>
        <v>1</v>
      </c>
      <c r="Q1833">
        <f t="shared" si="1826"/>
        <v>1</v>
      </c>
      <c r="R1833">
        <v>2</v>
      </c>
      <c r="S1833" t="s">
        <v>56</v>
      </c>
      <c r="T1833">
        <f t="shared" si="1827"/>
        <v>0</v>
      </c>
      <c r="U1833">
        <f t="shared" si="1828"/>
        <v>0</v>
      </c>
      <c r="V1833" t="s">
        <v>92</v>
      </c>
      <c r="W1833">
        <v>30645</v>
      </c>
      <c r="X1833">
        <v>0</v>
      </c>
      <c r="Y1833">
        <v>0</v>
      </c>
      <c r="Z1833" t="s">
        <v>109</v>
      </c>
      <c r="AA1833">
        <f t="shared" si="1829"/>
        <v>5</v>
      </c>
      <c r="AB1833">
        <f t="shared" si="1830"/>
        <v>1</v>
      </c>
      <c r="AC1833" t="s">
        <v>62</v>
      </c>
      <c r="AD1833" s="6">
        <f t="shared" si="1831"/>
        <v>2</v>
      </c>
      <c r="AE1833">
        <f t="shared" si="1832"/>
        <v>1</v>
      </c>
      <c r="AF1833" t="s">
        <v>75</v>
      </c>
      <c r="AG1833" t="s">
        <v>211</v>
      </c>
      <c r="AH1833" t="s">
        <v>56</v>
      </c>
      <c r="AI1833" s="6" t="str">
        <f t="shared" si="1820"/>
        <v>Lutheran-mo synod</v>
      </c>
      <c r="AJ1833" t="s">
        <v>77</v>
      </c>
      <c r="AK1833" s="6">
        <f t="shared" si="1833"/>
        <v>3</v>
      </c>
      <c r="AL1833" t="s">
        <v>77</v>
      </c>
      <c r="AM1833" s="6">
        <f t="shared" si="1833"/>
        <v>3</v>
      </c>
      <c r="AN1833" s="6">
        <f t="shared" si="1834"/>
        <v>0</v>
      </c>
      <c r="AO1833" t="s">
        <v>116</v>
      </c>
      <c r="AP1833">
        <f t="shared" si="1835"/>
        <v>6</v>
      </c>
      <c r="AQ1833">
        <f t="shared" si="1836"/>
        <v>1</v>
      </c>
      <c r="AR1833" t="s">
        <v>73</v>
      </c>
      <c r="AS1833">
        <f t="shared" si="1837"/>
        <v>7</v>
      </c>
      <c r="AT1833">
        <f t="shared" si="1838"/>
        <v>1</v>
      </c>
      <c r="AU1833" t="s">
        <v>87</v>
      </c>
      <c r="AV1833">
        <f t="shared" si="1839"/>
        <v>7</v>
      </c>
      <c r="AW1833">
        <f t="shared" si="1840"/>
        <v>1</v>
      </c>
      <c r="AX1833" t="s">
        <v>88</v>
      </c>
      <c r="AY1833">
        <f t="shared" si="1841"/>
        <v>7</v>
      </c>
      <c r="AZ1833">
        <f t="shared" si="1842"/>
        <v>1</v>
      </c>
      <c r="BA1833" s="6">
        <f t="shared" si="1843"/>
        <v>27</v>
      </c>
      <c r="BB1833" s="6">
        <f t="shared" si="1844"/>
        <v>4</v>
      </c>
      <c r="BC1833" s="6">
        <f t="shared" si="1845"/>
        <v>6.75</v>
      </c>
      <c r="BD1833" s="9">
        <f t="shared" si="1846"/>
        <v>0.95833333333333337</v>
      </c>
      <c r="BE1833" t="s">
        <v>56</v>
      </c>
      <c r="BF1833">
        <f t="shared" si="1847"/>
        <v>0</v>
      </c>
      <c r="BG1833">
        <f t="shared" si="1848"/>
        <v>0</v>
      </c>
      <c r="BH1833" t="s">
        <v>56</v>
      </c>
      <c r="BI1833">
        <f t="shared" si="1849"/>
        <v>0</v>
      </c>
      <c r="BJ1833">
        <f t="shared" si="1850"/>
        <v>0</v>
      </c>
      <c r="BK1833" t="s">
        <v>93</v>
      </c>
      <c r="BL1833">
        <f t="shared" si="1851"/>
        <v>4</v>
      </c>
      <c r="BM1833">
        <f t="shared" si="1852"/>
        <v>1</v>
      </c>
      <c r="BN1833" t="s">
        <v>93</v>
      </c>
      <c r="BO1833">
        <f t="shared" si="1853"/>
        <v>4</v>
      </c>
      <c r="BP1833">
        <f t="shared" si="1854"/>
        <v>1</v>
      </c>
      <c r="BQ1833" t="s">
        <v>103</v>
      </c>
      <c r="BR1833">
        <f t="shared" si="1855"/>
        <v>0</v>
      </c>
      <c r="BS1833">
        <f t="shared" si="1856"/>
        <v>0</v>
      </c>
      <c r="BT1833" t="s">
        <v>78</v>
      </c>
      <c r="BU1833">
        <f t="shared" si="1857"/>
        <v>1</v>
      </c>
      <c r="BV1833">
        <f t="shared" si="1858"/>
        <v>1</v>
      </c>
      <c r="BW1833" t="s">
        <v>117</v>
      </c>
      <c r="BX1833">
        <f t="shared" si="1859"/>
        <v>3</v>
      </c>
      <c r="BY1833">
        <f t="shared" si="1860"/>
        <v>1</v>
      </c>
      <c r="BZ1833" t="s">
        <v>80</v>
      </c>
      <c r="CA1833">
        <f t="shared" si="1861"/>
        <v>1</v>
      </c>
      <c r="CB1833">
        <f t="shared" si="1862"/>
        <v>1</v>
      </c>
      <c r="CC1833" t="s">
        <v>78</v>
      </c>
      <c r="CD1833">
        <f t="shared" si="1863"/>
        <v>1</v>
      </c>
      <c r="CE1833">
        <f t="shared" si="1864"/>
        <v>1</v>
      </c>
      <c r="CF1833" t="s">
        <v>82</v>
      </c>
      <c r="CG1833">
        <f t="shared" si="1865"/>
        <v>1</v>
      </c>
      <c r="CH1833">
        <f t="shared" si="1866"/>
        <v>1</v>
      </c>
      <c r="CI1833" t="s">
        <v>78</v>
      </c>
      <c r="CJ1833">
        <f t="shared" si="1867"/>
        <v>1</v>
      </c>
      <c r="CK1833">
        <f t="shared" si="1868"/>
        <v>1</v>
      </c>
      <c r="CL1833" t="s">
        <v>74</v>
      </c>
      <c r="CM1833">
        <f t="shared" si="1869"/>
        <v>1</v>
      </c>
      <c r="CN1833">
        <f t="shared" si="1870"/>
        <v>1</v>
      </c>
      <c r="CO1833" t="s">
        <v>84</v>
      </c>
      <c r="CP1833">
        <f t="shared" si="1871"/>
        <v>3</v>
      </c>
      <c r="CQ1833">
        <f t="shared" si="1872"/>
        <v>1</v>
      </c>
      <c r="CR1833" t="s">
        <v>83</v>
      </c>
      <c r="CS1833">
        <f t="shared" si="1873"/>
        <v>4</v>
      </c>
      <c r="CT1833">
        <f t="shared" si="1874"/>
        <v>1</v>
      </c>
      <c r="CU1833" t="s">
        <v>83</v>
      </c>
      <c r="CV1833">
        <f t="shared" si="1875"/>
        <v>4</v>
      </c>
      <c r="CW1833">
        <f t="shared" si="1876"/>
        <v>1</v>
      </c>
      <c r="CX1833" t="s">
        <v>83</v>
      </c>
      <c r="CY1833">
        <f t="shared" si="1877"/>
        <v>4</v>
      </c>
      <c r="CZ1833">
        <f t="shared" si="1878"/>
        <v>1</v>
      </c>
      <c r="DA1833" t="s">
        <v>160</v>
      </c>
      <c r="DB1833">
        <f t="shared" si="1879"/>
        <v>4</v>
      </c>
      <c r="DC1833">
        <f t="shared" si="1880"/>
        <v>1</v>
      </c>
      <c r="DD1833">
        <f t="shared" si="1881"/>
        <v>36</v>
      </c>
      <c r="DE1833">
        <f t="shared" si="1882"/>
        <v>14</v>
      </c>
      <c r="DF1833" s="7">
        <f t="shared" si="1883"/>
        <v>2.5714285714285716</v>
      </c>
      <c r="DG1833" s="8">
        <f t="shared" si="1884"/>
        <v>0.26190476190476192</v>
      </c>
      <c r="DH1833" s="1" t="s">
        <v>83</v>
      </c>
      <c r="DI1833" s="1" t="s">
        <v>56</v>
      </c>
      <c r="DJ1833" s="1" t="s">
        <v>56</v>
      </c>
      <c r="DK1833" s="1" t="s">
        <v>56</v>
      </c>
      <c r="DL1833" s="1" t="s">
        <v>68</v>
      </c>
      <c r="DM1833" s="1" t="s">
        <v>64</v>
      </c>
      <c r="DN1833" s="2" t="s">
        <v>56</v>
      </c>
      <c r="DO1833" s="2" t="s">
        <v>56</v>
      </c>
      <c r="DP1833" s="2" t="s">
        <v>56</v>
      </c>
      <c r="DQ1833" s="2">
        <v>4</v>
      </c>
      <c r="DR1833" s="2">
        <v>4</v>
      </c>
      <c r="DS1833" s="2">
        <v>4</v>
      </c>
    </row>
    <row r="1834" spans="1:123" x14ac:dyDescent="0.25">
      <c r="A1834">
        <v>2018</v>
      </c>
      <c r="B1834">
        <v>1832</v>
      </c>
      <c r="C1834" t="s">
        <v>57</v>
      </c>
      <c r="D1834">
        <v>2</v>
      </c>
      <c r="E1834">
        <v>49</v>
      </c>
      <c r="F1834">
        <v>1969</v>
      </c>
      <c r="G1834">
        <v>16</v>
      </c>
      <c r="H1834">
        <f t="shared" si="1821"/>
        <v>16</v>
      </c>
      <c r="I1834" t="s">
        <v>90</v>
      </c>
      <c r="J1834">
        <f t="shared" si="1822"/>
        <v>1</v>
      </c>
      <c r="K1834" t="s">
        <v>119</v>
      </c>
      <c r="L1834">
        <f t="shared" si="1823"/>
        <v>2</v>
      </c>
      <c r="M1834" t="s">
        <v>119</v>
      </c>
      <c r="N1834">
        <f t="shared" si="1824"/>
        <v>3</v>
      </c>
      <c r="O1834" t="s">
        <v>132</v>
      </c>
      <c r="P1834">
        <f t="shared" si="1825"/>
        <v>1</v>
      </c>
      <c r="Q1834">
        <f t="shared" si="1826"/>
        <v>1</v>
      </c>
      <c r="R1834">
        <v>3</v>
      </c>
      <c r="S1834" t="s">
        <v>56</v>
      </c>
      <c r="T1834">
        <f t="shared" si="1827"/>
        <v>0</v>
      </c>
      <c r="U1834">
        <f t="shared" si="1828"/>
        <v>0</v>
      </c>
      <c r="V1834" t="s">
        <v>92</v>
      </c>
      <c r="W1834">
        <v>24970</v>
      </c>
      <c r="X1834">
        <v>20430</v>
      </c>
      <c r="Y1834">
        <v>31545</v>
      </c>
      <c r="Z1834" t="s">
        <v>81</v>
      </c>
      <c r="AA1834">
        <f t="shared" si="1829"/>
        <v>3</v>
      </c>
      <c r="AB1834">
        <f t="shared" si="1830"/>
        <v>1</v>
      </c>
      <c r="AC1834" t="s">
        <v>71</v>
      </c>
      <c r="AD1834" s="6">
        <f t="shared" si="1831"/>
        <v>4</v>
      </c>
      <c r="AE1834">
        <f t="shared" si="1832"/>
        <v>1</v>
      </c>
      <c r="AF1834" t="s">
        <v>95</v>
      </c>
      <c r="AG1834" t="s">
        <v>56</v>
      </c>
      <c r="AH1834" t="s">
        <v>56</v>
      </c>
      <c r="AI1834" s="6" t="str">
        <f t="shared" si="1820"/>
        <v>Catholic</v>
      </c>
      <c r="AJ1834" t="s">
        <v>71</v>
      </c>
      <c r="AK1834" s="6">
        <f t="shared" si="1833"/>
        <v>2</v>
      </c>
      <c r="AL1834" t="s">
        <v>71</v>
      </c>
      <c r="AM1834" s="6">
        <f t="shared" si="1833"/>
        <v>2</v>
      </c>
      <c r="AN1834" s="6">
        <f t="shared" si="1834"/>
        <v>0</v>
      </c>
      <c r="AO1834" t="s">
        <v>72</v>
      </c>
      <c r="AP1834">
        <f t="shared" si="1835"/>
        <v>6</v>
      </c>
      <c r="AQ1834">
        <f t="shared" si="1836"/>
        <v>1</v>
      </c>
      <c r="AR1834" t="s">
        <v>149</v>
      </c>
      <c r="AS1834">
        <f t="shared" si="1837"/>
        <v>5</v>
      </c>
      <c r="AT1834">
        <f t="shared" si="1838"/>
        <v>1</v>
      </c>
      <c r="AU1834" t="s">
        <v>113</v>
      </c>
      <c r="AV1834">
        <f t="shared" si="1839"/>
        <v>3</v>
      </c>
      <c r="AW1834">
        <f t="shared" si="1840"/>
        <v>1</v>
      </c>
      <c r="AX1834" t="s">
        <v>146</v>
      </c>
      <c r="AY1834">
        <f t="shared" si="1841"/>
        <v>3</v>
      </c>
      <c r="AZ1834">
        <f t="shared" si="1842"/>
        <v>1</v>
      </c>
      <c r="BA1834" s="6">
        <f t="shared" si="1843"/>
        <v>17</v>
      </c>
      <c r="BB1834" s="6">
        <f t="shared" si="1844"/>
        <v>4</v>
      </c>
      <c r="BC1834" s="6">
        <f t="shared" si="1845"/>
        <v>4.25</v>
      </c>
      <c r="BD1834" s="9">
        <f t="shared" si="1846"/>
        <v>0.54166666666666663</v>
      </c>
      <c r="BE1834" t="s">
        <v>56</v>
      </c>
      <c r="BF1834">
        <f t="shared" si="1847"/>
        <v>0</v>
      </c>
      <c r="BG1834">
        <f t="shared" si="1848"/>
        <v>0</v>
      </c>
      <c r="BH1834" t="s">
        <v>56</v>
      </c>
      <c r="BI1834">
        <f t="shared" si="1849"/>
        <v>0</v>
      </c>
      <c r="BJ1834">
        <f t="shared" si="1850"/>
        <v>0</v>
      </c>
      <c r="BK1834" t="s">
        <v>63</v>
      </c>
      <c r="BL1834">
        <f t="shared" si="1851"/>
        <v>1</v>
      </c>
      <c r="BM1834">
        <f t="shared" si="1852"/>
        <v>1</v>
      </c>
      <c r="BN1834" t="s">
        <v>65</v>
      </c>
      <c r="BO1834">
        <f t="shared" si="1853"/>
        <v>7</v>
      </c>
      <c r="BP1834">
        <f t="shared" si="1854"/>
        <v>1</v>
      </c>
      <c r="BQ1834" t="s">
        <v>94</v>
      </c>
      <c r="BR1834">
        <f t="shared" si="1855"/>
        <v>7</v>
      </c>
      <c r="BS1834">
        <f t="shared" si="1856"/>
        <v>1</v>
      </c>
      <c r="BT1834" t="s">
        <v>74</v>
      </c>
      <c r="BU1834">
        <f t="shared" si="1857"/>
        <v>7</v>
      </c>
      <c r="BV1834">
        <f t="shared" si="1858"/>
        <v>1</v>
      </c>
      <c r="BW1834" t="s">
        <v>79</v>
      </c>
      <c r="BX1834">
        <f t="shared" si="1859"/>
        <v>1</v>
      </c>
      <c r="BY1834">
        <f t="shared" si="1860"/>
        <v>1</v>
      </c>
      <c r="BZ1834" t="s">
        <v>147</v>
      </c>
      <c r="CA1834">
        <f t="shared" si="1861"/>
        <v>3</v>
      </c>
      <c r="CB1834">
        <f t="shared" si="1862"/>
        <v>1</v>
      </c>
      <c r="CC1834" t="s">
        <v>74</v>
      </c>
      <c r="CD1834">
        <f t="shared" si="1863"/>
        <v>7</v>
      </c>
      <c r="CE1834">
        <f t="shared" si="1864"/>
        <v>1</v>
      </c>
      <c r="CF1834" t="s">
        <v>82</v>
      </c>
      <c r="CG1834">
        <f t="shared" si="1865"/>
        <v>1</v>
      </c>
      <c r="CH1834">
        <f t="shared" si="1866"/>
        <v>1</v>
      </c>
      <c r="CI1834" t="s">
        <v>78</v>
      </c>
      <c r="CJ1834">
        <f t="shared" si="1867"/>
        <v>1</v>
      </c>
      <c r="CK1834">
        <f t="shared" si="1868"/>
        <v>1</v>
      </c>
      <c r="CL1834" t="s">
        <v>78</v>
      </c>
      <c r="CM1834">
        <f t="shared" si="1869"/>
        <v>7</v>
      </c>
      <c r="CN1834">
        <f t="shared" si="1870"/>
        <v>1</v>
      </c>
      <c r="CO1834" t="s">
        <v>67</v>
      </c>
      <c r="CP1834">
        <f t="shared" si="1871"/>
        <v>5</v>
      </c>
      <c r="CQ1834">
        <f t="shared" si="1872"/>
        <v>1</v>
      </c>
      <c r="CR1834" t="s">
        <v>112</v>
      </c>
      <c r="CS1834">
        <f t="shared" si="1873"/>
        <v>7</v>
      </c>
      <c r="CT1834">
        <f t="shared" si="1874"/>
        <v>1</v>
      </c>
      <c r="CU1834" t="s">
        <v>67</v>
      </c>
      <c r="CV1834">
        <f t="shared" si="1875"/>
        <v>5</v>
      </c>
      <c r="CW1834">
        <f t="shared" si="1876"/>
        <v>1</v>
      </c>
      <c r="CX1834" t="s">
        <v>67</v>
      </c>
      <c r="CY1834">
        <f t="shared" si="1877"/>
        <v>5</v>
      </c>
      <c r="CZ1834">
        <f t="shared" si="1878"/>
        <v>1</v>
      </c>
      <c r="DA1834" t="s">
        <v>99</v>
      </c>
      <c r="DB1834">
        <f t="shared" si="1879"/>
        <v>7</v>
      </c>
      <c r="DC1834">
        <f t="shared" si="1880"/>
        <v>1</v>
      </c>
      <c r="DD1834">
        <f t="shared" si="1881"/>
        <v>71</v>
      </c>
      <c r="DE1834">
        <f t="shared" si="1882"/>
        <v>15</v>
      </c>
      <c r="DF1834" s="7">
        <f t="shared" si="1883"/>
        <v>4.7333333333333334</v>
      </c>
      <c r="DG1834" s="8">
        <f t="shared" si="1884"/>
        <v>0.62222222222222223</v>
      </c>
      <c r="DH1834" s="1" t="s">
        <v>84</v>
      </c>
      <c r="DI1834" s="1" t="s">
        <v>163</v>
      </c>
      <c r="DJ1834" s="1" t="s">
        <v>56</v>
      </c>
      <c r="DK1834" s="1" t="s">
        <v>56</v>
      </c>
      <c r="DL1834" s="1" t="s">
        <v>127</v>
      </c>
      <c r="DM1834" s="1" t="s">
        <v>65</v>
      </c>
      <c r="DN1834" s="2" t="s">
        <v>56</v>
      </c>
      <c r="DO1834" s="2" t="s">
        <v>56</v>
      </c>
      <c r="DP1834" s="2" t="s">
        <v>56</v>
      </c>
      <c r="DQ1834" s="2">
        <v>4</v>
      </c>
      <c r="DR1834" s="2">
        <v>4</v>
      </c>
      <c r="DS1834" s="2">
        <v>4</v>
      </c>
    </row>
    <row r="1835" spans="1:123" x14ac:dyDescent="0.25">
      <c r="A1835">
        <v>2018</v>
      </c>
      <c r="B1835">
        <v>1833</v>
      </c>
      <c r="C1835" t="s">
        <v>57</v>
      </c>
      <c r="D1835">
        <v>0</v>
      </c>
      <c r="E1835">
        <v>25</v>
      </c>
      <c r="F1835">
        <v>1993</v>
      </c>
      <c r="G1835">
        <v>12</v>
      </c>
      <c r="H1835">
        <f t="shared" si="1821"/>
        <v>12</v>
      </c>
      <c r="I1835" t="s">
        <v>90</v>
      </c>
      <c r="J1835">
        <f t="shared" si="1822"/>
        <v>1</v>
      </c>
      <c r="K1835" t="s">
        <v>119</v>
      </c>
      <c r="L1835">
        <f t="shared" si="1823"/>
        <v>2</v>
      </c>
      <c r="M1835" t="s">
        <v>119</v>
      </c>
      <c r="N1835">
        <f t="shared" si="1824"/>
        <v>3</v>
      </c>
      <c r="O1835" t="s">
        <v>125</v>
      </c>
      <c r="P1835">
        <f t="shared" si="1825"/>
        <v>4</v>
      </c>
      <c r="Q1835">
        <f t="shared" si="1826"/>
        <v>1</v>
      </c>
      <c r="R1835">
        <v>2</v>
      </c>
      <c r="S1835" t="s">
        <v>174</v>
      </c>
      <c r="T1835">
        <f t="shared" si="1827"/>
        <v>5</v>
      </c>
      <c r="U1835">
        <f t="shared" si="1828"/>
        <v>1</v>
      </c>
      <c r="V1835" t="s">
        <v>133</v>
      </c>
      <c r="W1835">
        <v>7377.5</v>
      </c>
      <c r="X1835">
        <v>5107.5</v>
      </c>
      <c r="Y1835">
        <v>7886.25</v>
      </c>
      <c r="Z1835" t="s">
        <v>81</v>
      </c>
      <c r="AA1835">
        <f t="shared" si="1829"/>
        <v>3</v>
      </c>
      <c r="AB1835">
        <f t="shared" si="1830"/>
        <v>1</v>
      </c>
      <c r="AC1835" t="s">
        <v>93</v>
      </c>
      <c r="AD1835" s="6">
        <f t="shared" si="1831"/>
        <v>0</v>
      </c>
      <c r="AE1835">
        <f t="shared" si="1832"/>
        <v>0</v>
      </c>
      <c r="AF1835" t="s">
        <v>105</v>
      </c>
      <c r="AG1835" t="s">
        <v>56</v>
      </c>
      <c r="AH1835" t="s">
        <v>56</v>
      </c>
      <c r="AI1835" s="6" t="str">
        <f t="shared" si="1820"/>
        <v>None</v>
      </c>
      <c r="AJ1835" t="s">
        <v>106</v>
      </c>
      <c r="AK1835" s="6">
        <f t="shared" si="1833"/>
        <v>1</v>
      </c>
      <c r="AL1835" t="s">
        <v>106</v>
      </c>
      <c r="AM1835" s="6">
        <f t="shared" si="1833"/>
        <v>1</v>
      </c>
      <c r="AN1835" s="6">
        <f t="shared" si="1834"/>
        <v>0</v>
      </c>
      <c r="AO1835" t="s">
        <v>157</v>
      </c>
      <c r="AP1835">
        <f t="shared" si="1835"/>
        <v>2</v>
      </c>
      <c r="AQ1835">
        <f t="shared" si="1836"/>
        <v>1</v>
      </c>
      <c r="AR1835" t="s">
        <v>107</v>
      </c>
      <c r="AS1835">
        <f t="shared" si="1837"/>
        <v>1</v>
      </c>
      <c r="AT1835">
        <f t="shared" si="1838"/>
        <v>1</v>
      </c>
      <c r="AU1835" t="s">
        <v>158</v>
      </c>
      <c r="AV1835">
        <f t="shared" si="1839"/>
        <v>1</v>
      </c>
      <c r="AW1835">
        <f t="shared" si="1840"/>
        <v>1</v>
      </c>
      <c r="AX1835" t="s">
        <v>146</v>
      </c>
      <c r="AY1835">
        <f t="shared" si="1841"/>
        <v>3</v>
      </c>
      <c r="AZ1835">
        <f t="shared" si="1842"/>
        <v>1</v>
      </c>
      <c r="BA1835" s="6">
        <f t="shared" si="1843"/>
        <v>7</v>
      </c>
      <c r="BB1835" s="6">
        <f t="shared" si="1844"/>
        <v>4</v>
      </c>
      <c r="BC1835" s="6">
        <f t="shared" si="1845"/>
        <v>1.75</v>
      </c>
      <c r="BD1835" s="9">
        <f t="shared" si="1846"/>
        <v>0.125</v>
      </c>
      <c r="BE1835" t="s">
        <v>93</v>
      </c>
      <c r="BF1835">
        <f t="shared" si="1847"/>
        <v>4</v>
      </c>
      <c r="BG1835">
        <f t="shared" si="1848"/>
        <v>1</v>
      </c>
      <c r="BH1835" t="s">
        <v>93</v>
      </c>
      <c r="BI1835">
        <f t="shared" si="1849"/>
        <v>4</v>
      </c>
      <c r="BJ1835">
        <f t="shared" si="1850"/>
        <v>1</v>
      </c>
      <c r="BK1835" t="s">
        <v>56</v>
      </c>
      <c r="BL1835">
        <f t="shared" si="1851"/>
        <v>0</v>
      </c>
      <c r="BM1835">
        <f t="shared" si="1852"/>
        <v>0</v>
      </c>
      <c r="BN1835" t="s">
        <v>56</v>
      </c>
      <c r="BO1835">
        <f t="shared" si="1853"/>
        <v>0</v>
      </c>
      <c r="BP1835">
        <f t="shared" si="1854"/>
        <v>0</v>
      </c>
      <c r="BQ1835" t="s">
        <v>94</v>
      </c>
      <c r="BR1835">
        <f t="shared" si="1855"/>
        <v>7</v>
      </c>
      <c r="BS1835">
        <f t="shared" si="1856"/>
        <v>1</v>
      </c>
      <c r="BT1835" t="s">
        <v>74</v>
      </c>
      <c r="BU1835">
        <f t="shared" si="1857"/>
        <v>7</v>
      </c>
      <c r="BV1835">
        <f t="shared" si="1858"/>
        <v>1</v>
      </c>
      <c r="BW1835" t="s">
        <v>56</v>
      </c>
      <c r="BX1835">
        <f t="shared" si="1859"/>
        <v>0</v>
      </c>
      <c r="BY1835">
        <f t="shared" si="1860"/>
        <v>0</v>
      </c>
      <c r="BZ1835" t="s">
        <v>56</v>
      </c>
      <c r="CA1835">
        <f t="shared" si="1861"/>
        <v>0</v>
      </c>
      <c r="CB1835">
        <f t="shared" si="1862"/>
        <v>0</v>
      </c>
      <c r="CC1835" t="s">
        <v>56</v>
      </c>
      <c r="CD1835">
        <f t="shared" si="1863"/>
        <v>0</v>
      </c>
      <c r="CE1835">
        <f t="shared" si="1864"/>
        <v>0</v>
      </c>
      <c r="CF1835" t="s">
        <v>56</v>
      </c>
      <c r="CG1835">
        <f t="shared" si="1865"/>
        <v>0</v>
      </c>
      <c r="CH1835">
        <f t="shared" si="1866"/>
        <v>0</v>
      </c>
      <c r="CI1835" t="s">
        <v>56</v>
      </c>
      <c r="CJ1835">
        <f t="shared" si="1867"/>
        <v>0</v>
      </c>
      <c r="CK1835">
        <f t="shared" si="1868"/>
        <v>0</v>
      </c>
      <c r="CL1835" t="s">
        <v>56</v>
      </c>
      <c r="CM1835">
        <f t="shared" si="1869"/>
        <v>0</v>
      </c>
      <c r="CN1835">
        <f t="shared" si="1870"/>
        <v>0</v>
      </c>
      <c r="CO1835" t="s">
        <v>56</v>
      </c>
      <c r="CP1835">
        <f t="shared" si="1871"/>
        <v>0</v>
      </c>
      <c r="CQ1835">
        <f t="shared" si="1872"/>
        <v>0</v>
      </c>
      <c r="CR1835" t="s">
        <v>56</v>
      </c>
      <c r="CS1835">
        <f t="shared" si="1873"/>
        <v>0</v>
      </c>
      <c r="CT1835">
        <f t="shared" si="1874"/>
        <v>0</v>
      </c>
      <c r="CU1835" t="s">
        <v>56</v>
      </c>
      <c r="CV1835">
        <f t="shared" si="1875"/>
        <v>0</v>
      </c>
      <c r="CW1835">
        <f t="shared" si="1876"/>
        <v>0</v>
      </c>
      <c r="CX1835" t="s">
        <v>56</v>
      </c>
      <c r="CY1835">
        <f t="shared" si="1877"/>
        <v>0</v>
      </c>
      <c r="CZ1835">
        <f t="shared" si="1878"/>
        <v>0</v>
      </c>
      <c r="DA1835" t="s">
        <v>99</v>
      </c>
      <c r="DB1835">
        <f t="shared" si="1879"/>
        <v>7</v>
      </c>
      <c r="DC1835">
        <f t="shared" si="1880"/>
        <v>1</v>
      </c>
      <c r="DD1835">
        <f t="shared" si="1881"/>
        <v>25</v>
      </c>
      <c r="DE1835">
        <f t="shared" si="1882"/>
        <v>4</v>
      </c>
      <c r="DF1835" s="7">
        <f t="shared" si="1883"/>
        <v>6.25</v>
      </c>
      <c r="DG1835" s="8">
        <f t="shared" si="1884"/>
        <v>0.875</v>
      </c>
      <c r="DH1835" s="1" t="s">
        <v>56</v>
      </c>
      <c r="DI1835" s="1" t="s">
        <v>163</v>
      </c>
      <c r="DJ1835" s="1" t="s">
        <v>65</v>
      </c>
      <c r="DK1835" s="1" t="s">
        <v>78</v>
      </c>
      <c r="DL1835" s="1" t="s">
        <v>68</v>
      </c>
      <c r="DM1835" s="1" t="s">
        <v>56</v>
      </c>
      <c r="DN1835" s="2" t="s">
        <v>97</v>
      </c>
      <c r="DO1835" s="2" t="s">
        <v>56</v>
      </c>
      <c r="DP1835" s="2" t="s">
        <v>56</v>
      </c>
      <c r="DQ1835" s="2" t="s">
        <v>56</v>
      </c>
      <c r="DR1835" s="2" t="s">
        <v>56</v>
      </c>
      <c r="DS1835" s="2" t="s">
        <v>56</v>
      </c>
    </row>
    <row r="1836" spans="1:123" x14ac:dyDescent="0.25">
      <c r="A1836">
        <v>2018</v>
      </c>
      <c r="B1836">
        <v>1834</v>
      </c>
      <c r="C1836" t="s">
        <v>57</v>
      </c>
      <c r="D1836">
        <v>1</v>
      </c>
      <c r="E1836">
        <v>53</v>
      </c>
      <c r="F1836">
        <v>1965</v>
      </c>
      <c r="G1836">
        <v>11</v>
      </c>
      <c r="H1836">
        <f t="shared" si="1821"/>
        <v>11</v>
      </c>
      <c r="I1836" t="s">
        <v>58</v>
      </c>
      <c r="J1836">
        <f t="shared" si="1822"/>
        <v>2</v>
      </c>
      <c r="K1836" t="s">
        <v>119</v>
      </c>
      <c r="L1836">
        <f t="shared" si="1823"/>
        <v>2</v>
      </c>
      <c r="M1836" t="s">
        <v>119</v>
      </c>
      <c r="N1836">
        <f t="shared" si="1824"/>
        <v>3</v>
      </c>
      <c r="O1836" t="s">
        <v>132</v>
      </c>
      <c r="P1836">
        <f t="shared" si="1825"/>
        <v>1</v>
      </c>
      <c r="Q1836">
        <f t="shared" si="1826"/>
        <v>1</v>
      </c>
      <c r="R1836">
        <v>1</v>
      </c>
      <c r="S1836" t="s">
        <v>56</v>
      </c>
      <c r="T1836">
        <f t="shared" si="1827"/>
        <v>0</v>
      </c>
      <c r="U1836">
        <f t="shared" si="1828"/>
        <v>0</v>
      </c>
      <c r="V1836" t="s">
        <v>156</v>
      </c>
      <c r="W1836">
        <v>5107.5</v>
      </c>
      <c r="X1836">
        <v>0</v>
      </c>
      <c r="Y1836">
        <v>0</v>
      </c>
      <c r="Z1836" t="s">
        <v>109</v>
      </c>
      <c r="AA1836">
        <f t="shared" si="1829"/>
        <v>5</v>
      </c>
      <c r="AB1836">
        <f t="shared" si="1830"/>
        <v>1</v>
      </c>
      <c r="AC1836" t="s">
        <v>62</v>
      </c>
      <c r="AD1836" s="6">
        <f t="shared" si="1831"/>
        <v>2</v>
      </c>
      <c r="AE1836">
        <f t="shared" si="1832"/>
        <v>1</v>
      </c>
      <c r="AF1836" t="s">
        <v>75</v>
      </c>
      <c r="AG1836" t="s">
        <v>76</v>
      </c>
      <c r="AH1836" t="s">
        <v>56</v>
      </c>
      <c r="AI1836" s="6" t="str">
        <f t="shared" si="1820"/>
        <v>Baptist-dk which</v>
      </c>
      <c r="AJ1836" t="s">
        <v>77</v>
      </c>
      <c r="AK1836" s="6">
        <f t="shared" si="1833"/>
        <v>3</v>
      </c>
      <c r="AL1836" t="s">
        <v>71</v>
      </c>
      <c r="AM1836" s="6">
        <f t="shared" si="1833"/>
        <v>2</v>
      </c>
      <c r="AN1836" s="6">
        <f t="shared" si="1834"/>
        <v>1</v>
      </c>
      <c r="AO1836" t="s">
        <v>116</v>
      </c>
      <c r="AP1836">
        <f t="shared" si="1835"/>
        <v>6</v>
      </c>
      <c r="AQ1836">
        <f t="shared" si="1836"/>
        <v>1</v>
      </c>
      <c r="AR1836" t="s">
        <v>73</v>
      </c>
      <c r="AS1836">
        <f t="shared" si="1837"/>
        <v>7</v>
      </c>
      <c r="AT1836">
        <f t="shared" si="1838"/>
        <v>1</v>
      </c>
      <c r="AU1836" t="s">
        <v>100</v>
      </c>
      <c r="AV1836">
        <f t="shared" si="1839"/>
        <v>5</v>
      </c>
      <c r="AW1836">
        <f t="shared" si="1840"/>
        <v>1</v>
      </c>
      <c r="AX1836" t="s">
        <v>114</v>
      </c>
      <c r="AY1836">
        <f t="shared" si="1841"/>
        <v>5</v>
      </c>
      <c r="AZ1836">
        <f t="shared" si="1842"/>
        <v>1</v>
      </c>
      <c r="BA1836" s="6">
        <f t="shared" si="1843"/>
        <v>23</v>
      </c>
      <c r="BB1836" s="6">
        <f t="shared" si="1844"/>
        <v>4</v>
      </c>
      <c r="BC1836" s="6">
        <f t="shared" si="1845"/>
        <v>5.75</v>
      </c>
      <c r="BD1836" s="9">
        <f t="shared" si="1846"/>
        <v>0.79166666666666663</v>
      </c>
      <c r="BE1836" t="s">
        <v>56</v>
      </c>
      <c r="BF1836">
        <f t="shared" si="1847"/>
        <v>0</v>
      </c>
      <c r="BG1836">
        <f t="shared" si="1848"/>
        <v>0</v>
      </c>
      <c r="BH1836" t="s">
        <v>56</v>
      </c>
      <c r="BI1836">
        <f t="shared" si="1849"/>
        <v>0</v>
      </c>
      <c r="BJ1836">
        <f t="shared" si="1850"/>
        <v>0</v>
      </c>
      <c r="BK1836" t="s">
        <v>93</v>
      </c>
      <c r="BL1836">
        <f t="shared" si="1851"/>
        <v>4</v>
      </c>
      <c r="BM1836">
        <f t="shared" si="1852"/>
        <v>1</v>
      </c>
      <c r="BN1836" t="s">
        <v>65</v>
      </c>
      <c r="BO1836">
        <f t="shared" si="1853"/>
        <v>7</v>
      </c>
      <c r="BP1836">
        <f t="shared" si="1854"/>
        <v>1</v>
      </c>
      <c r="BQ1836" t="s">
        <v>66</v>
      </c>
      <c r="BR1836">
        <f t="shared" si="1855"/>
        <v>1</v>
      </c>
      <c r="BS1836">
        <f t="shared" si="1856"/>
        <v>1</v>
      </c>
      <c r="BT1836" t="s">
        <v>74</v>
      </c>
      <c r="BU1836">
        <f t="shared" si="1857"/>
        <v>7</v>
      </c>
      <c r="BV1836">
        <f t="shared" si="1858"/>
        <v>1</v>
      </c>
      <c r="BW1836" t="s">
        <v>56</v>
      </c>
      <c r="BX1836">
        <f t="shared" si="1859"/>
        <v>0</v>
      </c>
      <c r="BY1836">
        <f t="shared" si="1860"/>
        <v>0</v>
      </c>
      <c r="BZ1836" t="s">
        <v>56</v>
      </c>
      <c r="CA1836">
        <f t="shared" si="1861"/>
        <v>0</v>
      </c>
      <c r="CB1836">
        <f t="shared" si="1862"/>
        <v>0</v>
      </c>
      <c r="CC1836" t="s">
        <v>56</v>
      </c>
      <c r="CD1836">
        <f t="shared" si="1863"/>
        <v>0</v>
      </c>
      <c r="CE1836">
        <f t="shared" si="1864"/>
        <v>0</v>
      </c>
      <c r="CF1836" t="s">
        <v>56</v>
      </c>
      <c r="CG1836">
        <f t="shared" si="1865"/>
        <v>0</v>
      </c>
      <c r="CH1836">
        <f t="shared" si="1866"/>
        <v>0</v>
      </c>
      <c r="CI1836" t="s">
        <v>56</v>
      </c>
      <c r="CJ1836">
        <f t="shared" si="1867"/>
        <v>0</v>
      </c>
      <c r="CK1836">
        <f t="shared" si="1868"/>
        <v>0</v>
      </c>
      <c r="CL1836" t="s">
        <v>56</v>
      </c>
      <c r="CM1836">
        <f t="shared" si="1869"/>
        <v>0</v>
      </c>
      <c r="CN1836">
        <f t="shared" si="1870"/>
        <v>0</v>
      </c>
      <c r="CO1836" t="s">
        <v>56</v>
      </c>
      <c r="CP1836">
        <f t="shared" si="1871"/>
        <v>0</v>
      </c>
      <c r="CQ1836">
        <f t="shared" si="1872"/>
        <v>0</v>
      </c>
      <c r="CR1836" t="s">
        <v>56</v>
      </c>
      <c r="CS1836">
        <f t="shared" si="1873"/>
        <v>0</v>
      </c>
      <c r="CT1836">
        <f t="shared" si="1874"/>
        <v>0</v>
      </c>
      <c r="CU1836" t="s">
        <v>56</v>
      </c>
      <c r="CV1836">
        <f t="shared" si="1875"/>
        <v>0</v>
      </c>
      <c r="CW1836">
        <f t="shared" si="1876"/>
        <v>0</v>
      </c>
      <c r="CX1836" t="s">
        <v>56</v>
      </c>
      <c r="CY1836">
        <f t="shared" si="1877"/>
        <v>0</v>
      </c>
      <c r="CZ1836">
        <f t="shared" si="1878"/>
        <v>0</v>
      </c>
      <c r="DA1836" t="s">
        <v>155</v>
      </c>
      <c r="DB1836">
        <f t="shared" si="1879"/>
        <v>1</v>
      </c>
      <c r="DC1836">
        <f t="shared" si="1880"/>
        <v>1</v>
      </c>
      <c r="DD1836">
        <f t="shared" si="1881"/>
        <v>20</v>
      </c>
      <c r="DE1836">
        <f t="shared" si="1882"/>
        <v>5</v>
      </c>
      <c r="DF1836" s="7">
        <f t="shared" si="1883"/>
        <v>4</v>
      </c>
      <c r="DG1836" s="8">
        <f t="shared" si="1884"/>
        <v>0.5</v>
      </c>
      <c r="DH1836" s="1" t="s">
        <v>56</v>
      </c>
      <c r="DI1836" s="1" t="s">
        <v>56</v>
      </c>
      <c r="DJ1836" s="1" t="s">
        <v>56</v>
      </c>
      <c r="DK1836" s="1" t="s">
        <v>78</v>
      </c>
      <c r="DL1836" s="1" t="s">
        <v>127</v>
      </c>
      <c r="DM1836" s="1" t="s">
        <v>65</v>
      </c>
      <c r="DN1836" s="2" t="s">
        <v>93</v>
      </c>
      <c r="DO1836" s="2" t="s">
        <v>56</v>
      </c>
      <c r="DP1836" s="2" t="s">
        <v>56</v>
      </c>
      <c r="DQ1836" s="2" t="s">
        <v>56</v>
      </c>
      <c r="DR1836" s="2" t="s">
        <v>56</v>
      </c>
      <c r="DS1836" s="2" t="s">
        <v>56</v>
      </c>
    </row>
    <row r="1837" spans="1:123" x14ac:dyDescent="0.25">
      <c r="A1837">
        <v>2018</v>
      </c>
      <c r="B1837">
        <v>1835</v>
      </c>
      <c r="C1837" t="s">
        <v>57</v>
      </c>
      <c r="D1837">
        <v>1</v>
      </c>
      <c r="E1837">
        <v>23</v>
      </c>
      <c r="F1837">
        <v>1995</v>
      </c>
      <c r="G1837">
        <v>12</v>
      </c>
      <c r="H1837">
        <f t="shared" si="1821"/>
        <v>12</v>
      </c>
      <c r="I1837" t="s">
        <v>58</v>
      </c>
      <c r="J1837">
        <f t="shared" si="1822"/>
        <v>2</v>
      </c>
      <c r="K1837" t="s">
        <v>119</v>
      </c>
      <c r="L1837">
        <f t="shared" si="1823"/>
        <v>2</v>
      </c>
      <c r="M1837" t="s">
        <v>119</v>
      </c>
      <c r="N1837">
        <f t="shared" si="1824"/>
        <v>3</v>
      </c>
      <c r="O1837" t="s">
        <v>60</v>
      </c>
      <c r="P1837">
        <f t="shared" si="1825"/>
        <v>7</v>
      </c>
      <c r="Q1837">
        <f t="shared" si="1826"/>
        <v>1</v>
      </c>
      <c r="R1837">
        <v>2</v>
      </c>
      <c r="S1837" t="s">
        <v>56</v>
      </c>
      <c r="T1837">
        <f t="shared" si="1827"/>
        <v>0</v>
      </c>
      <c r="U1837">
        <f t="shared" si="1828"/>
        <v>0</v>
      </c>
      <c r="V1837" t="s">
        <v>148</v>
      </c>
      <c r="W1837">
        <v>9647.5</v>
      </c>
      <c r="X1837">
        <v>0</v>
      </c>
      <c r="Y1837">
        <v>0</v>
      </c>
      <c r="Z1837" t="s">
        <v>81</v>
      </c>
      <c r="AA1837">
        <f t="shared" si="1829"/>
        <v>3</v>
      </c>
      <c r="AB1837">
        <f t="shared" si="1830"/>
        <v>1</v>
      </c>
      <c r="AC1837" t="s">
        <v>93</v>
      </c>
      <c r="AD1837" s="6">
        <f t="shared" si="1831"/>
        <v>0</v>
      </c>
      <c r="AE1837">
        <f t="shared" si="1832"/>
        <v>0</v>
      </c>
      <c r="AF1837" t="s">
        <v>95</v>
      </c>
      <c r="AG1837" t="s">
        <v>56</v>
      </c>
      <c r="AH1837" t="s">
        <v>56</v>
      </c>
      <c r="AI1837" s="6" t="str">
        <f t="shared" si="1820"/>
        <v>Catholic</v>
      </c>
      <c r="AJ1837" t="s">
        <v>71</v>
      </c>
      <c r="AK1837" s="6">
        <f t="shared" si="1833"/>
        <v>2</v>
      </c>
      <c r="AL1837" t="s">
        <v>71</v>
      </c>
      <c r="AM1837" s="6">
        <f t="shared" si="1833"/>
        <v>2</v>
      </c>
      <c r="AN1837" s="6">
        <f t="shared" si="1834"/>
        <v>0</v>
      </c>
      <c r="AO1837" t="s">
        <v>96</v>
      </c>
      <c r="AP1837">
        <f t="shared" si="1835"/>
        <v>3</v>
      </c>
      <c r="AQ1837">
        <f t="shared" si="1836"/>
        <v>1</v>
      </c>
      <c r="AR1837" t="s">
        <v>129</v>
      </c>
      <c r="AS1837">
        <f t="shared" si="1837"/>
        <v>3</v>
      </c>
      <c r="AT1837">
        <f t="shared" si="1838"/>
        <v>1</v>
      </c>
      <c r="AU1837" t="s">
        <v>113</v>
      </c>
      <c r="AV1837">
        <f t="shared" si="1839"/>
        <v>3</v>
      </c>
      <c r="AW1837">
        <f t="shared" si="1840"/>
        <v>1</v>
      </c>
      <c r="AX1837" t="s">
        <v>146</v>
      </c>
      <c r="AY1837">
        <f t="shared" si="1841"/>
        <v>3</v>
      </c>
      <c r="AZ1837">
        <f t="shared" si="1842"/>
        <v>1</v>
      </c>
      <c r="BA1837" s="6">
        <f t="shared" si="1843"/>
        <v>12</v>
      </c>
      <c r="BB1837" s="6">
        <f t="shared" si="1844"/>
        <v>4</v>
      </c>
      <c r="BC1837" s="6">
        <f t="shared" si="1845"/>
        <v>3</v>
      </c>
      <c r="BD1837" s="9">
        <f t="shared" si="1846"/>
        <v>0.33333333333333331</v>
      </c>
      <c r="BE1837" t="s">
        <v>56</v>
      </c>
      <c r="BF1837">
        <f t="shared" si="1847"/>
        <v>0</v>
      </c>
      <c r="BG1837">
        <f t="shared" si="1848"/>
        <v>0</v>
      </c>
      <c r="BH1837" t="s">
        <v>56</v>
      </c>
      <c r="BI1837">
        <f t="shared" si="1849"/>
        <v>0</v>
      </c>
      <c r="BJ1837">
        <f t="shared" si="1850"/>
        <v>0</v>
      </c>
      <c r="BK1837" t="s">
        <v>64</v>
      </c>
      <c r="BL1837">
        <f t="shared" si="1851"/>
        <v>4</v>
      </c>
      <c r="BM1837">
        <f t="shared" si="1852"/>
        <v>1</v>
      </c>
      <c r="BN1837" t="s">
        <v>65</v>
      </c>
      <c r="BO1837">
        <f t="shared" si="1853"/>
        <v>7</v>
      </c>
      <c r="BP1837">
        <f t="shared" si="1854"/>
        <v>1</v>
      </c>
      <c r="BQ1837" t="s">
        <v>66</v>
      </c>
      <c r="BR1837">
        <f t="shared" si="1855"/>
        <v>1</v>
      </c>
      <c r="BS1837">
        <f t="shared" si="1856"/>
        <v>1</v>
      </c>
      <c r="BT1837" t="s">
        <v>78</v>
      </c>
      <c r="BU1837">
        <f t="shared" si="1857"/>
        <v>1</v>
      </c>
      <c r="BV1837">
        <f t="shared" si="1858"/>
        <v>1</v>
      </c>
      <c r="BW1837" t="s">
        <v>167</v>
      </c>
      <c r="BX1837">
        <f t="shared" si="1859"/>
        <v>7</v>
      </c>
      <c r="BY1837">
        <f t="shared" si="1860"/>
        <v>1</v>
      </c>
      <c r="BZ1837" t="s">
        <v>80</v>
      </c>
      <c r="CA1837">
        <f t="shared" si="1861"/>
        <v>1</v>
      </c>
      <c r="CB1837">
        <f t="shared" si="1862"/>
        <v>1</v>
      </c>
      <c r="CC1837" t="s">
        <v>74</v>
      </c>
      <c r="CD1837">
        <f t="shared" si="1863"/>
        <v>7</v>
      </c>
      <c r="CE1837">
        <f t="shared" si="1864"/>
        <v>1</v>
      </c>
      <c r="CF1837" t="s">
        <v>82</v>
      </c>
      <c r="CG1837">
        <f t="shared" si="1865"/>
        <v>1</v>
      </c>
      <c r="CH1837">
        <f t="shared" si="1866"/>
        <v>1</v>
      </c>
      <c r="CI1837" t="s">
        <v>78</v>
      </c>
      <c r="CJ1837">
        <f t="shared" si="1867"/>
        <v>1</v>
      </c>
      <c r="CK1837">
        <f t="shared" si="1868"/>
        <v>1</v>
      </c>
      <c r="CL1837" t="s">
        <v>78</v>
      </c>
      <c r="CM1837">
        <f t="shared" si="1869"/>
        <v>7</v>
      </c>
      <c r="CN1837">
        <f t="shared" si="1870"/>
        <v>1</v>
      </c>
      <c r="CO1837" t="s">
        <v>84</v>
      </c>
      <c r="CP1837">
        <f t="shared" si="1871"/>
        <v>3</v>
      </c>
      <c r="CQ1837">
        <f t="shared" si="1872"/>
        <v>1</v>
      </c>
      <c r="CR1837" t="s">
        <v>84</v>
      </c>
      <c r="CS1837">
        <f t="shared" si="1873"/>
        <v>3</v>
      </c>
      <c r="CT1837">
        <f t="shared" si="1874"/>
        <v>1</v>
      </c>
      <c r="CU1837" t="s">
        <v>84</v>
      </c>
      <c r="CV1837">
        <f t="shared" si="1875"/>
        <v>3</v>
      </c>
      <c r="CW1837">
        <f t="shared" si="1876"/>
        <v>1</v>
      </c>
      <c r="CX1837" t="s">
        <v>84</v>
      </c>
      <c r="CY1837">
        <f t="shared" si="1877"/>
        <v>3</v>
      </c>
      <c r="CZ1837">
        <f t="shared" si="1878"/>
        <v>1</v>
      </c>
      <c r="DA1837" t="s">
        <v>86</v>
      </c>
      <c r="DB1837">
        <f t="shared" si="1879"/>
        <v>3</v>
      </c>
      <c r="DC1837">
        <f t="shared" si="1880"/>
        <v>1</v>
      </c>
      <c r="DD1837">
        <f t="shared" si="1881"/>
        <v>52</v>
      </c>
      <c r="DE1837">
        <f t="shared" si="1882"/>
        <v>15</v>
      </c>
      <c r="DF1837" s="7">
        <f t="shared" si="1883"/>
        <v>3.4666666666666668</v>
      </c>
      <c r="DG1837" s="8">
        <f t="shared" si="1884"/>
        <v>0.41111111111111115</v>
      </c>
      <c r="DH1837" s="1" t="s">
        <v>84</v>
      </c>
      <c r="DI1837" s="1" t="s">
        <v>154</v>
      </c>
      <c r="DJ1837" s="1" t="s">
        <v>56</v>
      </c>
      <c r="DK1837" s="1" t="s">
        <v>56</v>
      </c>
      <c r="DL1837" s="1" t="s">
        <v>127</v>
      </c>
      <c r="DM1837" s="1" t="s">
        <v>64</v>
      </c>
      <c r="DN1837" s="2" t="s">
        <v>56</v>
      </c>
      <c r="DO1837" s="2" t="s">
        <v>56</v>
      </c>
      <c r="DP1837" s="2" t="s">
        <v>56</v>
      </c>
      <c r="DQ1837" s="2">
        <v>4</v>
      </c>
      <c r="DR1837" s="2">
        <v>5</v>
      </c>
      <c r="DS1837" s="2">
        <v>5</v>
      </c>
    </row>
    <row r="1838" spans="1:123" x14ac:dyDescent="0.25">
      <c r="A1838">
        <v>2018</v>
      </c>
      <c r="B1838">
        <v>1836</v>
      </c>
      <c r="C1838" t="s">
        <v>57</v>
      </c>
      <c r="D1838">
        <v>3</v>
      </c>
      <c r="E1838">
        <v>23</v>
      </c>
      <c r="F1838">
        <v>1995</v>
      </c>
      <c r="G1838">
        <v>12</v>
      </c>
      <c r="H1838">
        <f t="shared" si="1821"/>
        <v>12</v>
      </c>
      <c r="I1838" t="s">
        <v>90</v>
      </c>
      <c r="J1838">
        <f t="shared" si="1822"/>
        <v>1</v>
      </c>
      <c r="K1838" t="s">
        <v>119</v>
      </c>
      <c r="L1838">
        <f t="shared" si="1823"/>
        <v>2</v>
      </c>
      <c r="M1838" t="s">
        <v>119</v>
      </c>
      <c r="N1838">
        <f t="shared" si="1824"/>
        <v>3</v>
      </c>
      <c r="O1838" t="s">
        <v>132</v>
      </c>
      <c r="P1838">
        <f t="shared" si="1825"/>
        <v>1</v>
      </c>
      <c r="Q1838">
        <f t="shared" si="1826"/>
        <v>1</v>
      </c>
      <c r="R1838">
        <v>2</v>
      </c>
      <c r="S1838" t="s">
        <v>101</v>
      </c>
      <c r="T1838">
        <f t="shared" si="1827"/>
        <v>1</v>
      </c>
      <c r="U1838">
        <f t="shared" si="1828"/>
        <v>1</v>
      </c>
      <c r="V1838" t="s">
        <v>148</v>
      </c>
      <c r="W1838">
        <v>9647.5</v>
      </c>
      <c r="X1838">
        <v>0</v>
      </c>
      <c r="Y1838">
        <v>0</v>
      </c>
      <c r="Z1838" t="s">
        <v>81</v>
      </c>
      <c r="AA1838">
        <f t="shared" si="1829"/>
        <v>3</v>
      </c>
      <c r="AB1838">
        <f t="shared" si="1830"/>
        <v>1</v>
      </c>
      <c r="AC1838" t="s">
        <v>71</v>
      </c>
      <c r="AD1838" s="6">
        <f t="shared" si="1831"/>
        <v>4</v>
      </c>
      <c r="AE1838">
        <f t="shared" si="1832"/>
        <v>1</v>
      </c>
      <c r="AF1838" t="s">
        <v>95</v>
      </c>
      <c r="AG1838" t="s">
        <v>56</v>
      </c>
      <c r="AH1838" t="s">
        <v>56</v>
      </c>
      <c r="AI1838" s="6" t="str">
        <f t="shared" si="1820"/>
        <v>Catholic</v>
      </c>
      <c r="AJ1838" t="s">
        <v>71</v>
      </c>
      <c r="AK1838" s="6">
        <f t="shared" si="1833"/>
        <v>2</v>
      </c>
      <c r="AL1838" t="s">
        <v>71</v>
      </c>
      <c r="AM1838" s="6">
        <f t="shared" si="1833"/>
        <v>2</v>
      </c>
      <c r="AN1838" s="6">
        <f t="shared" si="1834"/>
        <v>0</v>
      </c>
      <c r="AO1838" t="s">
        <v>157</v>
      </c>
      <c r="AP1838">
        <f t="shared" si="1835"/>
        <v>2</v>
      </c>
      <c r="AQ1838">
        <f t="shared" si="1836"/>
        <v>1</v>
      </c>
      <c r="AR1838" t="s">
        <v>129</v>
      </c>
      <c r="AS1838">
        <f t="shared" si="1837"/>
        <v>3</v>
      </c>
      <c r="AT1838">
        <f t="shared" si="1838"/>
        <v>1</v>
      </c>
      <c r="AU1838" t="s">
        <v>113</v>
      </c>
      <c r="AV1838">
        <f t="shared" si="1839"/>
        <v>3</v>
      </c>
      <c r="AW1838">
        <f t="shared" si="1840"/>
        <v>1</v>
      </c>
      <c r="AX1838" t="s">
        <v>146</v>
      </c>
      <c r="AY1838">
        <f t="shared" si="1841"/>
        <v>3</v>
      </c>
      <c r="AZ1838">
        <f t="shared" si="1842"/>
        <v>1</v>
      </c>
      <c r="BA1838" s="6">
        <f t="shared" si="1843"/>
        <v>11</v>
      </c>
      <c r="BB1838" s="6">
        <f t="shared" si="1844"/>
        <v>4</v>
      </c>
      <c r="BC1838" s="6">
        <f t="shared" si="1845"/>
        <v>2.75</v>
      </c>
      <c r="BD1838" s="9">
        <f t="shared" si="1846"/>
        <v>0.29166666666666669</v>
      </c>
      <c r="BE1838" t="s">
        <v>65</v>
      </c>
      <c r="BF1838">
        <f t="shared" si="1847"/>
        <v>7</v>
      </c>
      <c r="BG1838">
        <f t="shared" si="1848"/>
        <v>1</v>
      </c>
      <c r="BH1838" t="s">
        <v>64</v>
      </c>
      <c r="BI1838">
        <f t="shared" si="1849"/>
        <v>4</v>
      </c>
      <c r="BJ1838">
        <f t="shared" si="1850"/>
        <v>1</v>
      </c>
      <c r="BK1838" t="s">
        <v>56</v>
      </c>
      <c r="BL1838">
        <f t="shared" si="1851"/>
        <v>0</v>
      </c>
      <c r="BM1838">
        <f t="shared" si="1852"/>
        <v>0</v>
      </c>
      <c r="BN1838" t="s">
        <v>56</v>
      </c>
      <c r="BO1838">
        <f t="shared" si="1853"/>
        <v>0</v>
      </c>
      <c r="BP1838">
        <f t="shared" si="1854"/>
        <v>0</v>
      </c>
      <c r="BQ1838" t="s">
        <v>94</v>
      </c>
      <c r="BR1838">
        <f t="shared" si="1855"/>
        <v>7</v>
      </c>
      <c r="BS1838">
        <f t="shared" si="1856"/>
        <v>1</v>
      </c>
      <c r="BT1838" t="s">
        <v>74</v>
      </c>
      <c r="BU1838">
        <f t="shared" si="1857"/>
        <v>7</v>
      </c>
      <c r="BV1838">
        <f t="shared" si="1858"/>
        <v>1</v>
      </c>
      <c r="BW1838" t="s">
        <v>56</v>
      </c>
      <c r="BX1838">
        <f t="shared" si="1859"/>
        <v>0</v>
      </c>
      <c r="BY1838">
        <f t="shared" si="1860"/>
        <v>0</v>
      </c>
      <c r="BZ1838" t="s">
        <v>56</v>
      </c>
      <c r="CA1838">
        <f t="shared" si="1861"/>
        <v>0</v>
      </c>
      <c r="CB1838">
        <f t="shared" si="1862"/>
        <v>0</v>
      </c>
      <c r="CC1838" t="s">
        <v>56</v>
      </c>
      <c r="CD1838">
        <f t="shared" si="1863"/>
        <v>0</v>
      </c>
      <c r="CE1838">
        <f t="shared" si="1864"/>
        <v>0</v>
      </c>
      <c r="CF1838" t="s">
        <v>56</v>
      </c>
      <c r="CG1838">
        <f t="shared" si="1865"/>
        <v>0</v>
      </c>
      <c r="CH1838">
        <f t="shared" si="1866"/>
        <v>0</v>
      </c>
      <c r="CI1838" t="s">
        <v>56</v>
      </c>
      <c r="CJ1838">
        <f t="shared" si="1867"/>
        <v>0</v>
      </c>
      <c r="CK1838">
        <f t="shared" si="1868"/>
        <v>0</v>
      </c>
      <c r="CL1838" t="s">
        <v>56</v>
      </c>
      <c r="CM1838">
        <f t="shared" si="1869"/>
        <v>0</v>
      </c>
      <c r="CN1838">
        <f t="shared" si="1870"/>
        <v>0</v>
      </c>
      <c r="CO1838" t="s">
        <v>56</v>
      </c>
      <c r="CP1838">
        <f t="shared" si="1871"/>
        <v>0</v>
      </c>
      <c r="CQ1838">
        <f t="shared" si="1872"/>
        <v>0</v>
      </c>
      <c r="CR1838" t="s">
        <v>56</v>
      </c>
      <c r="CS1838">
        <f t="shared" si="1873"/>
        <v>0</v>
      </c>
      <c r="CT1838">
        <f t="shared" si="1874"/>
        <v>0</v>
      </c>
      <c r="CU1838" t="s">
        <v>56</v>
      </c>
      <c r="CV1838">
        <f t="shared" si="1875"/>
        <v>0</v>
      </c>
      <c r="CW1838">
        <f t="shared" si="1876"/>
        <v>0</v>
      </c>
      <c r="CX1838" t="s">
        <v>56</v>
      </c>
      <c r="CY1838">
        <f t="shared" si="1877"/>
        <v>0</v>
      </c>
      <c r="CZ1838">
        <f t="shared" si="1878"/>
        <v>0</v>
      </c>
      <c r="DA1838" t="s">
        <v>86</v>
      </c>
      <c r="DB1838">
        <f t="shared" si="1879"/>
        <v>3</v>
      </c>
      <c r="DC1838">
        <f t="shared" si="1880"/>
        <v>1</v>
      </c>
      <c r="DD1838">
        <f t="shared" si="1881"/>
        <v>21</v>
      </c>
      <c r="DE1838">
        <f t="shared" si="1882"/>
        <v>4</v>
      </c>
      <c r="DF1838" s="7">
        <f t="shared" si="1883"/>
        <v>5.25</v>
      </c>
      <c r="DG1838" s="8">
        <f t="shared" si="1884"/>
        <v>0.70833333333333337</v>
      </c>
      <c r="DH1838" s="1" t="s">
        <v>56</v>
      </c>
      <c r="DI1838" s="1" t="s">
        <v>163</v>
      </c>
      <c r="DJ1838" s="1" t="s">
        <v>65</v>
      </c>
      <c r="DK1838" s="1" t="s">
        <v>78</v>
      </c>
      <c r="DL1838" s="1" t="s">
        <v>68</v>
      </c>
      <c r="DM1838" s="1" t="s">
        <v>56</v>
      </c>
      <c r="DN1838" s="2" t="s">
        <v>123</v>
      </c>
      <c r="DO1838" s="2" t="s">
        <v>56</v>
      </c>
      <c r="DP1838" s="2" t="s">
        <v>56</v>
      </c>
      <c r="DQ1838" s="2" t="s">
        <v>56</v>
      </c>
      <c r="DR1838" s="2" t="s">
        <v>56</v>
      </c>
      <c r="DS1838" s="2" t="s">
        <v>56</v>
      </c>
    </row>
    <row r="1839" spans="1:123" x14ac:dyDescent="0.25">
      <c r="A1839">
        <v>2018</v>
      </c>
      <c r="B1839">
        <v>1837</v>
      </c>
      <c r="C1839" t="s">
        <v>102</v>
      </c>
      <c r="D1839">
        <v>3</v>
      </c>
      <c r="E1839">
        <v>73</v>
      </c>
      <c r="F1839">
        <v>1945</v>
      </c>
      <c r="G1839">
        <v>14</v>
      </c>
      <c r="H1839">
        <f t="shared" si="1821"/>
        <v>14</v>
      </c>
      <c r="I1839" t="s">
        <v>90</v>
      </c>
      <c r="J1839">
        <f t="shared" si="1822"/>
        <v>1</v>
      </c>
      <c r="K1839" t="s">
        <v>59</v>
      </c>
      <c r="L1839">
        <f t="shared" si="1823"/>
        <v>3</v>
      </c>
      <c r="M1839" t="s">
        <v>59</v>
      </c>
      <c r="N1839">
        <f t="shared" si="1824"/>
        <v>5</v>
      </c>
      <c r="O1839" t="s">
        <v>125</v>
      </c>
      <c r="P1839">
        <f t="shared" si="1825"/>
        <v>4</v>
      </c>
      <c r="Q1839">
        <f t="shared" si="1826"/>
        <v>1</v>
      </c>
      <c r="R1839">
        <v>2</v>
      </c>
      <c r="S1839" t="s">
        <v>56</v>
      </c>
      <c r="T1839">
        <f t="shared" si="1827"/>
        <v>0</v>
      </c>
      <c r="U1839">
        <f t="shared" si="1828"/>
        <v>0</v>
      </c>
      <c r="V1839" t="s">
        <v>92</v>
      </c>
      <c r="W1839">
        <v>37455</v>
      </c>
      <c r="X1839">
        <v>10782.5</v>
      </c>
      <c r="Y1839">
        <v>16648.75</v>
      </c>
      <c r="Z1839" t="s">
        <v>81</v>
      </c>
      <c r="AA1839">
        <f t="shared" si="1829"/>
        <v>3</v>
      </c>
      <c r="AB1839">
        <f t="shared" si="1830"/>
        <v>1</v>
      </c>
      <c r="AC1839" t="s">
        <v>71</v>
      </c>
      <c r="AD1839" s="6">
        <f t="shared" si="1831"/>
        <v>4</v>
      </c>
      <c r="AE1839">
        <f t="shared" si="1832"/>
        <v>1</v>
      </c>
      <c r="AF1839" t="s">
        <v>75</v>
      </c>
      <c r="AG1839" t="s">
        <v>142</v>
      </c>
      <c r="AH1839" t="s">
        <v>203</v>
      </c>
      <c r="AI1839" s="6" t="str">
        <f t="shared" si="1820"/>
        <v>Mormon</v>
      </c>
      <c r="AJ1839" t="s">
        <v>77</v>
      </c>
      <c r="AK1839" s="6">
        <f t="shared" si="1833"/>
        <v>3</v>
      </c>
      <c r="AL1839" t="s">
        <v>77</v>
      </c>
      <c r="AM1839" s="6">
        <f t="shared" si="1833"/>
        <v>3</v>
      </c>
      <c r="AN1839" s="6">
        <f t="shared" si="1834"/>
        <v>0</v>
      </c>
      <c r="AO1839" t="s">
        <v>134</v>
      </c>
      <c r="AP1839">
        <f t="shared" si="1835"/>
        <v>7</v>
      </c>
      <c r="AQ1839">
        <f t="shared" si="1836"/>
        <v>1</v>
      </c>
      <c r="AR1839" t="s">
        <v>73</v>
      </c>
      <c r="AS1839">
        <f t="shared" si="1837"/>
        <v>7</v>
      </c>
      <c r="AT1839">
        <f t="shared" si="1838"/>
        <v>1</v>
      </c>
      <c r="AU1839" t="s">
        <v>87</v>
      </c>
      <c r="AV1839">
        <f t="shared" si="1839"/>
        <v>7</v>
      </c>
      <c r="AW1839">
        <f t="shared" si="1840"/>
        <v>1</v>
      </c>
      <c r="AX1839" t="s">
        <v>88</v>
      </c>
      <c r="AY1839">
        <f t="shared" si="1841"/>
        <v>7</v>
      </c>
      <c r="AZ1839">
        <f t="shared" si="1842"/>
        <v>1</v>
      </c>
      <c r="BA1839" s="6">
        <f t="shared" si="1843"/>
        <v>28</v>
      </c>
      <c r="BB1839" s="6">
        <f t="shared" si="1844"/>
        <v>4</v>
      </c>
      <c r="BC1839" s="6">
        <f t="shared" si="1845"/>
        <v>7</v>
      </c>
      <c r="BD1839" s="9">
        <f t="shared" si="1846"/>
        <v>1</v>
      </c>
      <c r="BE1839" t="s">
        <v>56</v>
      </c>
      <c r="BF1839">
        <f t="shared" si="1847"/>
        <v>0</v>
      </c>
      <c r="BG1839">
        <f t="shared" si="1848"/>
        <v>0</v>
      </c>
      <c r="BH1839" t="s">
        <v>56</v>
      </c>
      <c r="BI1839">
        <f t="shared" si="1849"/>
        <v>0</v>
      </c>
      <c r="BJ1839">
        <f t="shared" si="1850"/>
        <v>0</v>
      </c>
      <c r="BK1839" t="s">
        <v>64</v>
      </c>
      <c r="BL1839">
        <f t="shared" si="1851"/>
        <v>4</v>
      </c>
      <c r="BM1839">
        <f t="shared" si="1852"/>
        <v>1</v>
      </c>
      <c r="BN1839" t="s">
        <v>65</v>
      </c>
      <c r="BO1839">
        <f t="shared" si="1853"/>
        <v>7</v>
      </c>
      <c r="BP1839">
        <f t="shared" si="1854"/>
        <v>1</v>
      </c>
      <c r="BQ1839" t="s">
        <v>94</v>
      </c>
      <c r="BR1839">
        <f t="shared" si="1855"/>
        <v>7</v>
      </c>
      <c r="BS1839">
        <f t="shared" si="1856"/>
        <v>1</v>
      </c>
      <c r="BT1839" t="s">
        <v>74</v>
      </c>
      <c r="BU1839">
        <f t="shared" si="1857"/>
        <v>7</v>
      </c>
      <c r="BV1839">
        <f t="shared" si="1858"/>
        <v>1</v>
      </c>
      <c r="BW1839" t="s">
        <v>79</v>
      </c>
      <c r="BX1839">
        <f t="shared" si="1859"/>
        <v>1</v>
      </c>
      <c r="BY1839">
        <f t="shared" si="1860"/>
        <v>1</v>
      </c>
      <c r="BZ1839" t="s">
        <v>108</v>
      </c>
      <c r="CA1839">
        <f t="shared" si="1861"/>
        <v>4</v>
      </c>
      <c r="CB1839">
        <f t="shared" si="1862"/>
        <v>1</v>
      </c>
      <c r="CC1839" t="s">
        <v>93</v>
      </c>
      <c r="CD1839">
        <f t="shared" si="1863"/>
        <v>4</v>
      </c>
      <c r="CE1839">
        <f t="shared" si="1864"/>
        <v>1</v>
      </c>
      <c r="CF1839" t="s">
        <v>82</v>
      </c>
      <c r="CG1839">
        <f t="shared" si="1865"/>
        <v>1</v>
      </c>
      <c r="CH1839">
        <f t="shared" si="1866"/>
        <v>1</v>
      </c>
      <c r="CI1839" t="s">
        <v>78</v>
      </c>
      <c r="CJ1839">
        <f t="shared" si="1867"/>
        <v>1</v>
      </c>
      <c r="CK1839">
        <f t="shared" si="1868"/>
        <v>1</v>
      </c>
      <c r="CL1839" t="s">
        <v>78</v>
      </c>
      <c r="CM1839">
        <f t="shared" si="1869"/>
        <v>7</v>
      </c>
      <c r="CN1839">
        <f t="shared" si="1870"/>
        <v>1</v>
      </c>
      <c r="CO1839" t="s">
        <v>67</v>
      </c>
      <c r="CP1839">
        <f t="shared" si="1871"/>
        <v>5</v>
      </c>
      <c r="CQ1839">
        <f t="shared" si="1872"/>
        <v>1</v>
      </c>
      <c r="CR1839" t="s">
        <v>67</v>
      </c>
      <c r="CS1839">
        <f t="shared" si="1873"/>
        <v>5</v>
      </c>
      <c r="CT1839">
        <f t="shared" si="1874"/>
        <v>1</v>
      </c>
      <c r="CU1839" t="s">
        <v>67</v>
      </c>
      <c r="CV1839">
        <f t="shared" si="1875"/>
        <v>5</v>
      </c>
      <c r="CW1839">
        <f t="shared" si="1876"/>
        <v>1</v>
      </c>
      <c r="CX1839" t="s">
        <v>67</v>
      </c>
      <c r="CY1839">
        <f t="shared" si="1877"/>
        <v>5</v>
      </c>
      <c r="CZ1839">
        <f t="shared" si="1878"/>
        <v>1</v>
      </c>
      <c r="DA1839" t="s">
        <v>86</v>
      </c>
      <c r="DB1839">
        <f t="shared" si="1879"/>
        <v>3</v>
      </c>
      <c r="DC1839">
        <f t="shared" si="1880"/>
        <v>1</v>
      </c>
      <c r="DD1839">
        <f t="shared" si="1881"/>
        <v>66</v>
      </c>
      <c r="DE1839">
        <f t="shared" si="1882"/>
        <v>15</v>
      </c>
      <c r="DF1839" s="7">
        <f t="shared" si="1883"/>
        <v>4.4000000000000004</v>
      </c>
      <c r="DG1839" s="8">
        <f t="shared" si="1884"/>
        <v>0.56666666666666676</v>
      </c>
      <c r="DH1839" s="1" t="s">
        <v>67</v>
      </c>
      <c r="DI1839" s="1" t="s">
        <v>135</v>
      </c>
      <c r="DJ1839" s="1" t="s">
        <v>56</v>
      </c>
      <c r="DK1839" s="1" t="s">
        <v>56</v>
      </c>
      <c r="DL1839" s="1" t="s">
        <v>68</v>
      </c>
      <c r="DM1839" s="1" t="s">
        <v>65</v>
      </c>
      <c r="DN1839" s="2" t="s">
        <v>56</v>
      </c>
      <c r="DO1839" s="2" t="s">
        <v>56</v>
      </c>
      <c r="DP1839" s="2" t="s">
        <v>56</v>
      </c>
      <c r="DQ1839" s="2">
        <v>4</v>
      </c>
      <c r="DR1839" s="2">
        <v>4</v>
      </c>
      <c r="DS1839" s="2">
        <v>4</v>
      </c>
    </row>
    <row r="1840" spans="1:123" x14ac:dyDescent="0.25">
      <c r="A1840">
        <v>2018</v>
      </c>
      <c r="B1840">
        <v>1838</v>
      </c>
      <c r="C1840" t="s">
        <v>102</v>
      </c>
      <c r="D1840">
        <v>2</v>
      </c>
      <c r="E1840">
        <v>18</v>
      </c>
      <c r="F1840">
        <v>2000</v>
      </c>
      <c r="G1840">
        <v>12</v>
      </c>
      <c r="H1840">
        <f t="shared" si="1821"/>
        <v>12</v>
      </c>
      <c r="I1840" t="s">
        <v>90</v>
      </c>
      <c r="J1840">
        <f t="shared" si="1822"/>
        <v>1</v>
      </c>
      <c r="K1840" t="s">
        <v>59</v>
      </c>
      <c r="L1840">
        <f t="shared" si="1823"/>
        <v>3</v>
      </c>
      <c r="M1840" t="s">
        <v>59</v>
      </c>
      <c r="N1840">
        <f t="shared" si="1824"/>
        <v>5</v>
      </c>
      <c r="O1840" t="s">
        <v>125</v>
      </c>
      <c r="P1840">
        <f t="shared" si="1825"/>
        <v>4</v>
      </c>
      <c r="Q1840">
        <f t="shared" si="1826"/>
        <v>1</v>
      </c>
      <c r="R1840">
        <v>1</v>
      </c>
      <c r="S1840" t="s">
        <v>101</v>
      </c>
      <c r="T1840">
        <f t="shared" si="1827"/>
        <v>1</v>
      </c>
      <c r="U1840">
        <f t="shared" si="1828"/>
        <v>1</v>
      </c>
      <c r="V1840" t="s">
        <v>61</v>
      </c>
      <c r="W1840">
        <v>0</v>
      </c>
      <c r="X1840">
        <v>0</v>
      </c>
      <c r="Y1840">
        <v>0</v>
      </c>
      <c r="Z1840" t="s">
        <v>109</v>
      </c>
      <c r="AA1840">
        <f t="shared" si="1829"/>
        <v>5</v>
      </c>
      <c r="AB1840">
        <f t="shared" si="1830"/>
        <v>1</v>
      </c>
      <c r="AC1840" t="s">
        <v>62</v>
      </c>
      <c r="AD1840" s="6">
        <f t="shared" si="1831"/>
        <v>2</v>
      </c>
      <c r="AE1840">
        <f t="shared" si="1832"/>
        <v>1</v>
      </c>
      <c r="AF1840" t="s">
        <v>95</v>
      </c>
      <c r="AG1840" t="s">
        <v>56</v>
      </c>
      <c r="AH1840" t="s">
        <v>56</v>
      </c>
      <c r="AI1840" s="6" t="str">
        <f t="shared" si="1820"/>
        <v>Catholic</v>
      </c>
      <c r="AJ1840" t="s">
        <v>71</v>
      </c>
      <c r="AK1840" s="6">
        <f t="shared" si="1833"/>
        <v>2</v>
      </c>
      <c r="AL1840" t="s">
        <v>71</v>
      </c>
      <c r="AM1840" s="6">
        <f t="shared" si="1833"/>
        <v>2</v>
      </c>
      <c r="AN1840" s="6">
        <f t="shared" si="1834"/>
        <v>0</v>
      </c>
      <c r="AO1840" t="s">
        <v>134</v>
      </c>
      <c r="AP1840">
        <f t="shared" si="1835"/>
        <v>7</v>
      </c>
      <c r="AQ1840">
        <f t="shared" si="1836"/>
        <v>1</v>
      </c>
      <c r="AR1840" t="s">
        <v>73</v>
      </c>
      <c r="AS1840">
        <f t="shared" si="1837"/>
        <v>7</v>
      </c>
      <c r="AT1840">
        <f t="shared" si="1838"/>
        <v>1</v>
      </c>
      <c r="AU1840" t="s">
        <v>87</v>
      </c>
      <c r="AV1840">
        <f t="shared" si="1839"/>
        <v>7</v>
      </c>
      <c r="AW1840">
        <f t="shared" si="1840"/>
        <v>1</v>
      </c>
      <c r="AX1840" t="s">
        <v>114</v>
      </c>
      <c r="AY1840">
        <f t="shared" si="1841"/>
        <v>5</v>
      </c>
      <c r="AZ1840">
        <f t="shared" si="1842"/>
        <v>1</v>
      </c>
      <c r="BA1840" s="6">
        <f t="shared" si="1843"/>
        <v>26</v>
      </c>
      <c r="BB1840" s="6">
        <f t="shared" si="1844"/>
        <v>4</v>
      </c>
      <c r="BC1840" s="6">
        <f t="shared" si="1845"/>
        <v>6.5</v>
      </c>
      <c r="BD1840" s="9">
        <f t="shared" si="1846"/>
        <v>0.91666666666666663</v>
      </c>
      <c r="BE1840" t="s">
        <v>56</v>
      </c>
      <c r="BF1840">
        <f t="shared" si="1847"/>
        <v>0</v>
      </c>
      <c r="BG1840">
        <f t="shared" si="1848"/>
        <v>0</v>
      </c>
      <c r="BH1840" t="s">
        <v>56</v>
      </c>
      <c r="BI1840">
        <f t="shared" si="1849"/>
        <v>0</v>
      </c>
      <c r="BJ1840">
        <f t="shared" si="1850"/>
        <v>0</v>
      </c>
      <c r="BK1840" t="s">
        <v>64</v>
      </c>
      <c r="BL1840">
        <f t="shared" si="1851"/>
        <v>4</v>
      </c>
      <c r="BM1840">
        <f t="shared" si="1852"/>
        <v>1</v>
      </c>
      <c r="BN1840" t="s">
        <v>65</v>
      </c>
      <c r="BO1840">
        <f t="shared" si="1853"/>
        <v>7</v>
      </c>
      <c r="BP1840">
        <f t="shared" si="1854"/>
        <v>1</v>
      </c>
      <c r="BQ1840" t="s">
        <v>94</v>
      </c>
      <c r="BR1840">
        <f t="shared" si="1855"/>
        <v>7</v>
      </c>
      <c r="BS1840">
        <f t="shared" si="1856"/>
        <v>1</v>
      </c>
      <c r="BT1840" t="s">
        <v>74</v>
      </c>
      <c r="BU1840">
        <f t="shared" si="1857"/>
        <v>7</v>
      </c>
      <c r="BV1840">
        <f t="shared" si="1858"/>
        <v>1</v>
      </c>
      <c r="BW1840" t="s">
        <v>56</v>
      </c>
      <c r="BX1840">
        <f t="shared" si="1859"/>
        <v>0</v>
      </c>
      <c r="BY1840">
        <f t="shared" si="1860"/>
        <v>0</v>
      </c>
      <c r="BZ1840" t="s">
        <v>56</v>
      </c>
      <c r="CA1840">
        <f t="shared" si="1861"/>
        <v>0</v>
      </c>
      <c r="CB1840">
        <f t="shared" si="1862"/>
        <v>0</v>
      </c>
      <c r="CC1840" t="s">
        <v>56</v>
      </c>
      <c r="CD1840">
        <f t="shared" si="1863"/>
        <v>0</v>
      </c>
      <c r="CE1840">
        <f t="shared" si="1864"/>
        <v>0</v>
      </c>
      <c r="CF1840" t="s">
        <v>56</v>
      </c>
      <c r="CG1840">
        <f t="shared" si="1865"/>
        <v>0</v>
      </c>
      <c r="CH1840">
        <f t="shared" si="1866"/>
        <v>0</v>
      </c>
      <c r="CI1840" t="s">
        <v>56</v>
      </c>
      <c r="CJ1840">
        <f t="shared" si="1867"/>
        <v>0</v>
      </c>
      <c r="CK1840">
        <f t="shared" si="1868"/>
        <v>0</v>
      </c>
      <c r="CL1840" t="s">
        <v>56</v>
      </c>
      <c r="CM1840">
        <f t="shared" si="1869"/>
        <v>0</v>
      </c>
      <c r="CN1840">
        <f t="shared" si="1870"/>
        <v>0</v>
      </c>
      <c r="CO1840" t="s">
        <v>56</v>
      </c>
      <c r="CP1840">
        <f t="shared" si="1871"/>
        <v>0</v>
      </c>
      <c r="CQ1840">
        <f t="shared" si="1872"/>
        <v>0</v>
      </c>
      <c r="CR1840" t="s">
        <v>56</v>
      </c>
      <c r="CS1840">
        <f t="shared" si="1873"/>
        <v>0</v>
      </c>
      <c r="CT1840">
        <f t="shared" si="1874"/>
        <v>0</v>
      </c>
      <c r="CU1840" t="s">
        <v>56</v>
      </c>
      <c r="CV1840">
        <f t="shared" si="1875"/>
        <v>0</v>
      </c>
      <c r="CW1840">
        <f t="shared" si="1876"/>
        <v>0</v>
      </c>
      <c r="CX1840" t="s">
        <v>56</v>
      </c>
      <c r="CY1840">
        <f t="shared" si="1877"/>
        <v>0</v>
      </c>
      <c r="CZ1840">
        <f t="shared" si="1878"/>
        <v>0</v>
      </c>
      <c r="DA1840" t="s">
        <v>86</v>
      </c>
      <c r="DB1840">
        <f t="shared" si="1879"/>
        <v>3</v>
      </c>
      <c r="DC1840">
        <f t="shared" si="1880"/>
        <v>1</v>
      </c>
      <c r="DD1840">
        <f t="shared" si="1881"/>
        <v>28</v>
      </c>
      <c r="DE1840">
        <f t="shared" si="1882"/>
        <v>5</v>
      </c>
      <c r="DF1840" s="7">
        <f t="shared" si="1883"/>
        <v>5.6</v>
      </c>
      <c r="DG1840" s="8">
        <f t="shared" si="1884"/>
        <v>0.76666666666666661</v>
      </c>
      <c r="DH1840" s="1" t="s">
        <v>56</v>
      </c>
      <c r="DI1840" s="1" t="s">
        <v>56</v>
      </c>
      <c r="DJ1840" s="1" t="s">
        <v>56</v>
      </c>
      <c r="DK1840" s="1" t="s">
        <v>78</v>
      </c>
      <c r="DL1840" s="1" t="s">
        <v>64</v>
      </c>
      <c r="DM1840" s="1" t="s">
        <v>65</v>
      </c>
      <c r="DN1840" s="2">
        <v>4</v>
      </c>
      <c r="DO1840" s="2" t="s">
        <v>56</v>
      </c>
      <c r="DP1840" s="2" t="s">
        <v>56</v>
      </c>
      <c r="DQ1840" s="2" t="s">
        <v>56</v>
      </c>
      <c r="DR1840" s="2" t="s">
        <v>56</v>
      </c>
      <c r="DS1840" s="2" t="s">
        <v>56</v>
      </c>
    </row>
    <row r="1841" spans="1:123" x14ac:dyDescent="0.25">
      <c r="A1841">
        <v>2018</v>
      </c>
      <c r="B1841">
        <v>1839</v>
      </c>
      <c r="C1841" t="s">
        <v>118</v>
      </c>
      <c r="D1841">
        <v>2</v>
      </c>
      <c r="E1841">
        <v>58</v>
      </c>
      <c r="F1841">
        <v>1960</v>
      </c>
      <c r="G1841">
        <v>14</v>
      </c>
      <c r="H1841">
        <f t="shared" si="1821"/>
        <v>14</v>
      </c>
      <c r="I1841" t="s">
        <v>58</v>
      </c>
      <c r="J1841">
        <f t="shared" si="1822"/>
        <v>2</v>
      </c>
      <c r="K1841" t="s">
        <v>59</v>
      </c>
      <c r="L1841">
        <f t="shared" si="1823"/>
        <v>3</v>
      </c>
      <c r="M1841" t="s">
        <v>59</v>
      </c>
      <c r="N1841">
        <f t="shared" si="1824"/>
        <v>5</v>
      </c>
      <c r="O1841" t="s">
        <v>125</v>
      </c>
      <c r="P1841">
        <f t="shared" si="1825"/>
        <v>4</v>
      </c>
      <c r="Q1841">
        <f t="shared" si="1826"/>
        <v>1</v>
      </c>
      <c r="R1841">
        <v>2</v>
      </c>
      <c r="S1841" t="s">
        <v>101</v>
      </c>
      <c r="T1841">
        <f t="shared" si="1827"/>
        <v>1</v>
      </c>
      <c r="U1841">
        <f t="shared" si="1828"/>
        <v>1</v>
      </c>
      <c r="V1841" t="s">
        <v>92</v>
      </c>
      <c r="W1841">
        <v>17025</v>
      </c>
      <c r="X1841">
        <v>17025</v>
      </c>
      <c r="Y1841">
        <v>26287.5</v>
      </c>
      <c r="Z1841" t="s">
        <v>109</v>
      </c>
      <c r="AA1841">
        <f t="shared" si="1829"/>
        <v>5</v>
      </c>
      <c r="AB1841">
        <f t="shared" si="1830"/>
        <v>1</v>
      </c>
      <c r="AC1841" t="s">
        <v>62</v>
      </c>
      <c r="AD1841" s="6">
        <f t="shared" si="1831"/>
        <v>2</v>
      </c>
      <c r="AE1841">
        <f t="shared" si="1832"/>
        <v>1</v>
      </c>
      <c r="AF1841" t="s">
        <v>95</v>
      </c>
      <c r="AG1841" t="s">
        <v>56</v>
      </c>
      <c r="AH1841" t="s">
        <v>56</v>
      </c>
      <c r="AI1841" s="6" t="str">
        <f t="shared" si="1820"/>
        <v>Catholic</v>
      </c>
      <c r="AJ1841" t="s">
        <v>71</v>
      </c>
      <c r="AK1841" s="6">
        <f t="shared" si="1833"/>
        <v>2</v>
      </c>
      <c r="AL1841" t="s">
        <v>71</v>
      </c>
      <c r="AM1841" s="6">
        <f t="shared" si="1833"/>
        <v>2</v>
      </c>
      <c r="AN1841" s="6">
        <f t="shared" si="1834"/>
        <v>0</v>
      </c>
      <c r="AO1841" t="s">
        <v>110</v>
      </c>
      <c r="AP1841">
        <f t="shared" si="1835"/>
        <v>1</v>
      </c>
      <c r="AQ1841">
        <f t="shared" si="1836"/>
        <v>1</v>
      </c>
      <c r="AR1841" t="s">
        <v>129</v>
      </c>
      <c r="AS1841">
        <f t="shared" si="1837"/>
        <v>3</v>
      </c>
      <c r="AT1841">
        <f t="shared" si="1838"/>
        <v>1</v>
      </c>
      <c r="AU1841" t="s">
        <v>100</v>
      </c>
      <c r="AV1841">
        <f t="shared" si="1839"/>
        <v>5</v>
      </c>
      <c r="AW1841">
        <f t="shared" si="1840"/>
        <v>1</v>
      </c>
      <c r="AX1841" t="s">
        <v>88</v>
      </c>
      <c r="AY1841">
        <f t="shared" si="1841"/>
        <v>7</v>
      </c>
      <c r="AZ1841">
        <f t="shared" si="1842"/>
        <v>1</v>
      </c>
      <c r="BA1841" s="6">
        <f t="shared" si="1843"/>
        <v>16</v>
      </c>
      <c r="BB1841" s="6">
        <f t="shared" si="1844"/>
        <v>4</v>
      </c>
      <c r="BC1841" s="6">
        <f t="shared" si="1845"/>
        <v>4</v>
      </c>
      <c r="BD1841" s="9">
        <f t="shared" si="1846"/>
        <v>0.5</v>
      </c>
      <c r="BE1841" t="s">
        <v>56</v>
      </c>
      <c r="BF1841">
        <f t="shared" si="1847"/>
        <v>0</v>
      </c>
      <c r="BG1841">
        <f t="shared" si="1848"/>
        <v>0</v>
      </c>
      <c r="BH1841" t="s">
        <v>56</v>
      </c>
      <c r="BI1841">
        <f t="shared" si="1849"/>
        <v>0</v>
      </c>
      <c r="BJ1841">
        <f t="shared" si="1850"/>
        <v>0</v>
      </c>
      <c r="BK1841" t="s">
        <v>63</v>
      </c>
      <c r="BL1841">
        <f t="shared" si="1851"/>
        <v>1</v>
      </c>
      <c r="BM1841">
        <f t="shared" si="1852"/>
        <v>1</v>
      </c>
      <c r="BN1841" t="s">
        <v>64</v>
      </c>
      <c r="BO1841">
        <f t="shared" si="1853"/>
        <v>4</v>
      </c>
      <c r="BP1841">
        <f t="shared" si="1854"/>
        <v>1</v>
      </c>
      <c r="BQ1841" t="s">
        <v>56</v>
      </c>
      <c r="BR1841">
        <f t="shared" si="1855"/>
        <v>0</v>
      </c>
      <c r="BS1841">
        <f t="shared" si="1856"/>
        <v>0</v>
      </c>
      <c r="BT1841" t="s">
        <v>74</v>
      </c>
      <c r="BU1841">
        <f t="shared" si="1857"/>
        <v>7</v>
      </c>
      <c r="BV1841">
        <f t="shared" si="1858"/>
        <v>1</v>
      </c>
      <c r="BW1841" t="s">
        <v>79</v>
      </c>
      <c r="BX1841">
        <f t="shared" si="1859"/>
        <v>1</v>
      </c>
      <c r="BY1841">
        <f t="shared" si="1860"/>
        <v>1</v>
      </c>
      <c r="BZ1841" t="s">
        <v>147</v>
      </c>
      <c r="CA1841">
        <f t="shared" si="1861"/>
        <v>3</v>
      </c>
      <c r="CB1841">
        <f t="shared" si="1862"/>
        <v>1</v>
      </c>
      <c r="CC1841" t="s">
        <v>78</v>
      </c>
      <c r="CD1841">
        <f t="shared" si="1863"/>
        <v>1</v>
      </c>
      <c r="CE1841">
        <f t="shared" si="1864"/>
        <v>1</v>
      </c>
      <c r="CF1841" t="s">
        <v>82</v>
      </c>
      <c r="CG1841">
        <f t="shared" si="1865"/>
        <v>1</v>
      </c>
      <c r="CH1841">
        <f t="shared" si="1866"/>
        <v>1</v>
      </c>
      <c r="CI1841" t="s">
        <v>78</v>
      </c>
      <c r="CJ1841">
        <f t="shared" si="1867"/>
        <v>1</v>
      </c>
      <c r="CK1841">
        <f t="shared" si="1868"/>
        <v>1</v>
      </c>
      <c r="CL1841" t="s">
        <v>78</v>
      </c>
      <c r="CM1841">
        <f t="shared" si="1869"/>
        <v>7</v>
      </c>
      <c r="CN1841">
        <f t="shared" si="1870"/>
        <v>1</v>
      </c>
      <c r="CO1841" t="s">
        <v>83</v>
      </c>
      <c r="CP1841">
        <f t="shared" si="1871"/>
        <v>4</v>
      </c>
      <c r="CQ1841">
        <f t="shared" si="1872"/>
        <v>1</v>
      </c>
      <c r="CR1841" t="s">
        <v>83</v>
      </c>
      <c r="CS1841">
        <f t="shared" si="1873"/>
        <v>4</v>
      </c>
      <c r="CT1841">
        <f t="shared" si="1874"/>
        <v>1</v>
      </c>
      <c r="CU1841" t="s">
        <v>83</v>
      </c>
      <c r="CV1841">
        <f t="shared" si="1875"/>
        <v>4</v>
      </c>
      <c r="CW1841">
        <f t="shared" si="1876"/>
        <v>1</v>
      </c>
      <c r="CX1841" t="s">
        <v>83</v>
      </c>
      <c r="CY1841">
        <f t="shared" si="1877"/>
        <v>4</v>
      </c>
      <c r="CZ1841">
        <f t="shared" si="1878"/>
        <v>1</v>
      </c>
      <c r="DA1841" t="s">
        <v>56</v>
      </c>
      <c r="DB1841">
        <f t="shared" si="1879"/>
        <v>0</v>
      </c>
      <c r="DC1841">
        <f t="shared" si="1880"/>
        <v>0</v>
      </c>
      <c r="DD1841">
        <f t="shared" si="1881"/>
        <v>42</v>
      </c>
      <c r="DE1841">
        <f t="shared" si="1882"/>
        <v>13</v>
      </c>
      <c r="DF1841" s="7">
        <f t="shared" si="1883"/>
        <v>3.2307692307692308</v>
      </c>
      <c r="DG1841" s="8">
        <f t="shared" si="1884"/>
        <v>0.37179487179487181</v>
      </c>
      <c r="DH1841" s="1" t="s">
        <v>83</v>
      </c>
      <c r="DI1841" s="1" t="s">
        <v>56</v>
      </c>
      <c r="DJ1841" s="1" t="s">
        <v>56</v>
      </c>
      <c r="DK1841" s="1" t="s">
        <v>74</v>
      </c>
      <c r="DL1841" s="1" t="s">
        <v>68</v>
      </c>
      <c r="DM1841" s="1" t="s">
        <v>65</v>
      </c>
      <c r="DN1841" s="2" t="s">
        <v>123</v>
      </c>
      <c r="DO1841" s="2">
        <v>4</v>
      </c>
      <c r="DP1841" s="2">
        <v>4</v>
      </c>
      <c r="DQ1841" s="2">
        <v>3</v>
      </c>
      <c r="DR1841" s="2">
        <v>4</v>
      </c>
      <c r="DS1841" s="2">
        <v>4</v>
      </c>
    </row>
    <row r="1842" spans="1:123" x14ac:dyDescent="0.25">
      <c r="A1842">
        <v>2018</v>
      </c>
      <c r="B1842">
        <v>1840</v>
      </c>
      <c r="C1842" t="s">
        <v>118</v>
      </c>
      <c r="D1842">
        <v>3</v>
      </c>
      <c r="E1842">
        <v>85</v>
      </c>
      <c r="F1842">
        <v>1933</v>
      </c>
      <c r="G1842">
        <v>16</v>
      </c>
      <c r="H1842">
        <f t="shared" si="1821"/>
        <v>16</v>
      </c>
      <c r="I1842" t="s">
        <v>58</v>
      </c>
      <c r="J1842">
        <f t="shared" si="1822"/>
        <v>2</v>
      </c>
      <c r="K1842" t="s">
        <v>59</v>
      </c>
      <c r="L1842">
        <f t="shared" si="1823"/>
        <v>3</v>
      </c>
      <c r="M1842" t="s">
        <v>59</v>
      </c>
      <c r="N1842">
        <f t="shared" si="1824"/>
        <v>5</v>
      </c>
      <c r="O1842" t="s">
        <v>125</v>
      </c>
      <c r="P1842">
        <f t="shared" si="1825"/>
        <v>4</v>
      </c>
      <c r="Q1842">
        <f t="shared" si="1826"/>
        <v>1</v>
      </c>
      <c r="R1842">
        <v>1</v>
      </c>
      <c r="S1842" t="s">
        <v>56</v>
      </c>
      <c r="T1842">
        <f t="shared" si="1827"/>
        <v>0</v>
      </c>
      <c r="U1842">
        <f t="shared" si="1828"/>
        <v>0</v>
      </c>
      <c r="V1842" t="s">
        <v>92</v>
      </c>
      <c r="W1842">
        <v>14755</v>
      </c>
      <c r="X1842">
        <v>0</v>
      </c>
      <c r="Y1842">
        <v>0</v>
      </c>
      <c r="Z1842" t="s">
        <v>109</v>
      </c>
      <c r="AA1842">
        <f t="shared" si="1829"/>
        <v>5</v>
      </c>
      <c r="AB1842">
        <f t="shared" si="1830"/>
        <v>1</v>
      </c>
      <c r="AC1842" t="s">
        <v>62</v>
      </c>
      <c r="AD1842" s="6">
        <f t="shared" si="1831"/>
        <v>2</v>
      </c>
      <c r="AE1842">
        <f t="shared" si="1832"/>
        <v>1</v>
      </c>
      <c r="AF1842" t="s">
        <v>95</v>
      </c>
      <c r="AG1842" t="s">
        <v>56</v>
      </c>
      <c r="AH1842" t="s">
        <v>56</v>
      </c>
      <c r="AI1842" s="6" t="str">
        <f t="shared" si="1820"/>
        <v>Catholic</v>
      </c>
      <c r="AJ1842" t="s">
        <v>71</v>
      </c>
      <c r="AK1842" s="6">
        <f t="shared" si="1833"/>
        <v>2</v>
      </c>
      <c r="AL1842" t="s">
        <v>77</v>
      </c>
      <c r="AM1842" s="6">
        <f t="shared" si="1833"/>
        <v>3</v>
      </c>
      <c r="AN1842" s="6">
        <f t="shared" si="1834"/>
        <v>-1</v>
      </c>
      <c r="AO1842" t="s">
        <v>96</v>
      </c>
      <c r="AP1842">
        <f t="shared" si="1835"/>
        <v>3</v>
      </c>
      <c r="AQ1842">
        <f t="shared" si="1836"/>
        <v>1</v>
      </c>
      <c r="AR1842" t="s">
        <v>129</v>
      </c>
      <c r="AS1842">
        <f t="shared" si="1837"/>
        <v>3</v>
      </c>
      <c r="AT1842">
        <f t="shared" si="1838"/>
        <v>1</v>
      </c>
      <c r="AU1842" t="s">
        <v>113</v>
      </c>
      <c r="AV1842">
        <f t="shared" si="1839"/>
        <v>3</v>
      </c>
      <c r="AW1842">
        <f t="shared" si="1840"/>
        <v>1</v>
      </c>
      <c r="AX1842" t="s">
        <v>146</v>
      </c>
      <c r="AY1842">
        <f t="shared" si="1841"/>
        <v>3</v>
      </c>
      <c r="AZ1842">
        <f t="shared" si="1842"/>
        <v>1</v>
      </c>
      <c r="BA1842" s="6">
        <f t="shared" si="1843"/>
        <v>12</v>
      </c>
      <c r="BB1842" s="6">
        <f t="shared" si="1844"/>
        <v>4</v>
      </c>
      <c r="BC1842" s="6">
        <f t="shared" si="1845"/>
        <v>3</v>
      </c>
      <c r="BD1842" s="9">
        <f t="shared" si="1846"/>
        <v>0.33333333333333331</v>
      </c>
      <c r="BE1842" t="s">
        <v>63</v>
      </c>
      <c r="BF1842">
        <f t="shared" si="1847"/>
        <v>1</v>
      </c>
      <c r="BG1842">
        <f t="shared" si="1848"/>
        <v>1</v>
      </c>
      <c r="BH1842" t="s">
        <v>64</v>
      </c>
      <c r="BI1842">
        <f t="shared" si="1849"/>
        <v>4</v>
      </c>
      <c r="BJ1842">
        <f t="shared" si="1850"/>
        <v>1</v>
      </c>
      <c r="BK1842" t="s">
        <v>56</v>
      </c>
      <c r="BL1842">
        <f t="shared" si="1851"/>
        <v>0</v>
      </c>
      <c r="BM1842">
        <f t="shared" si="1852"/>
        <v>0</v>
      </c>
      <c r="BN1842" t="s">
        <v>56</v>
      </c>
      <c r="BO1842">
        <f t="shared" si="1853"/>
        <v>0</v>
      </c>
      <c r="BP1842">
        <f t="shared" si="1854"/>
        <v>0</v>
      </c>
      <c r="BQ1842" t="s">
        <v>94</v>
      </c>
      <c r="BR1842">
        <f t="shared" si="1855"/>
        <v>7</v>
      </c>
      <c r="BS1842">
        <f t="shared" si="1856"/>
        <v>1</v>
      </c>
      <c r="BT1842" t="s">
        <v>93</v>
      </c>
      <c r="BU1842">
        <f t="shared" si="1857"/>
        <v>1</v>
      </c>
      <c r="BV1842">
        <f t="shared" si="1858"/>
        <v>1</v>
      </c>
      <c r="BW1842" t="s">
        <v>93</v>
      </c>
      <c r="BX1842">
        <f t="shared" si="1859"/>
        <v>4</v>
      </c>
      <c r="BY1842">
        <f t="shared" si="1860"/>
        <v>1</v>
      </c>
      <c r="BZ1842" t="s">
        <v>80</v>
      </c>
      <c r="CA1842">
        <f t="shared" si="1861"/>
        <v>1</v>
      </c>
      <c r="CB1842">
        <f t="shared" si="1862"/>
        <v>1</v>
      </c>
      <c r="CC1842" t="s">
        <v>78</v>
      </c>
      <c r="CD1842">
        <f t="shared" si="1863"/>
        <v>1</v>
      </c>
      <c r="CE1842">
        <f t="shared" si="1864"/>
        <v>1</v>
      </c>
      <c r="CF1842" t="s">
        <v>82</v>
      </c>
      <c r="CG1842">
        <f t="shared" si="1865"/>
        <v>1</v>
      </c>
      <c r="CH1842">
        <f t="shared" si="1866"/>
        <v>1</v>
      </c>
      <c r="CI1842" t="s">
        <v>78</v>
      </c>
      <c r="CJ1842">
        <f t="shared" si="1867"/>
        <v>1</v>
      </c>
      <c r="CK1842">
        <f t="shared" si="1868"/>
        <v>1</v>
      </c>
      <c r="CL1842" t="s">
        <v>74</v>
      </c>
      <c r="CM1842">
        <f t="shared" si="1869"/>
        <v>1</v>
      </c>
      <c r="CN1842">
        <f t="shared" si="1870"/>
        <v>1</v>
      </c>
      <c r="CO1842" t="s">
        <v>84</v>
      </c>
      <c r="CP1842">
        <f t="shared" si="1871"/>
        <v>3</v>
      </c>
      <c r="CQ1842">
        <f t="shared" si="1872"/>
        <v>1</v>
      </c>
      <c r="CR1842" t="s">
        <v>84</v>
      </c>
      <c r="CS1842">
        <f t="shared" si="1873"/>
        <v>3</v>
      </c>
      <c r="CT1842">
        <f t="shared" si="1874"/>
        <v>1</v>
      </c>
      <c r="CU1842" t="s">
        <v>84</v>
      </c>
      <c r="CV1842">
        <f t="shared" si="1875"/>
        <v>3</v>
      </c>
      <c r="CW1842">
        <f t="shared" si="1876"/>
        <v>1</v>
      </c>
      <c r="CX1842" t="s">
        <v>84</v>
      </c>
      <c r="CY1842">
        <f t="shared" si="1877"/>
        <v>3</v>
      </c>
      <c r="CZ1842">
        <f t="shared" si="1878"/>
        <v>1</v>
      </c>
      <c r="DA1842" t="s">
        <v>86</v>
      </c>
      <c r="DB1842">
        <f t="shared" si="1879"/>
        <v>3</v>
      </c>
      <c r="DC1842">
        <f t="shared" si="1880"/>
        <v>1</v>
      </c>
      <c r="DD1842">
        <f t="shared" si="1881"/>
        <v>36</v>
      </c>
      <c r="DE1842">
        <f t="shared" si="1882"/>
        <v>14</v>
      </c>
      <c r="DF1842" s="7">
        <f t="shared" si="1883"/>
        <v>2.5714285714285716</v>
      </c>
      <c r="DG1842" s="8">
        <f t="shared" si="1884"/>
        <v>0.26190476190476192</v>
      </c>
      <c r="DH1842" s="1" t="s">
        <v>112</v>
      </c>
      <c r="DI1842" s="1" t="s">
        <v>56</v>
      </c>
      <c r="DJ1842" s="1" t="s">
        <v>64</v>
      </c>
      <c r="DK1842" s="1" t="s">
        <v>56</v>
      </c>
      <c r="DL1842" s="1" t="s">
        <v>64</v>
      </c>
      <c r="DM1842" s="1" t="s">
        <v>56</v>
      </c>
      <c r="DN1842" s="2" t="s">
        <v>56</v>
      </c>
      <c r="DO1842" s="2">
        <v>3</v>
      </c>
      <c r="DP1842" s="2">
        <v>5</v>
      </c>
      <c r="DQ1842" s="2">
        <v>5</v>
      </c>
      <c r="DR1842" s="2">
        <v>6</v>
      </c>
      <c r="DS1842" s="2">
        <v>3</v>
      </c>
    </row>
    <row r="1843" spans="1:123" x14ac:dyDescent="0.25">
      <c r="A1843">
        <v>2018</v>
      </c>
      <c r="B1843">
        <v>1841</v>
      </c>
      <c r="C1843" t="s">
        <v>57</v>
      </c>
      <c r="D1843">
        <v>0</v>
      </c>
      <c r="E1843">
        <v>25</v>
      </c>
      <c r="F1843">
        <v>1993</v>
      </c>
      <c r="G1843">
        <v>12</v>
      </c>
      <c r="H1843">
        <f t="shared" si="1821"/>
        <v>12</v>
      </c>
      <c r="I1843" t="s">
        <v>58</v>
      </c>
      <c r="J1843">
        <f t="shared" si="1822"/>
        <v>2</v>
      </c>
      <c r="K1843" t="s">
        <v>59</v>
      </c>
      <c r="L1843">
        <f t="shared" si="1823"/>
        <v>3</v>
      </c>
      <c r="M1843" t="s">
        <v>59</v>
      </c>
      <c r="N1843">
        <f t="shared" si="1824"/>
        <v>5</v>
      </c>
      <c r="O1843" t="s">
        <v>132</v>
      </c>
      <c r="P1843">
        <f t="shared" si="1825"/>
        <v>1</v>
      </c>
      <c r="Q1843">
        <f t="shared" si="1826"/>
        <v>1</v>
      </c>
      <c r="R1843">
        <v>1</v>
      </c>
      <c r="S1843" t="s">
        <v>101</v>
      </c>
      <c r="T1843">
        <f t="shared" si="1827"/>
        <v>1</v>
      </c>
      <c r="U1843">
        <f t="shared" si="1828"/>
        <v>1</v>
      </c>
      <c r="V1843" t="s">
        <v>133</v>
      </c>
      <c r="W1843">
        <v>8512.5</v>
      </c>
      <c r="X1843">
        <v>8512.5</v>
      </c>
      <c r="Y1843">
        <v>13143.75</v>
      </c>
      <c r="Z1843" t="s">
        <v>109</v>
      </c>
      <c r="AA1843">
        <f t="shared" si="1829"/>
        <v>5</v>
      </c>
      <c r="AB1843">
        <f t="shared" si="1830"/>
        <v>1</v>
      </c>
      <c r="AC1843" t="s">
        <v>104</v>
      </c>
      <c r="AD1843" s="6">
        <f t="shared" si="1831"/>
        <v>3</v>
      </c>
      <c r="AE1843">
        <f t="shared" si="1832"/>
        <v>1</v>
      </c>
      <c r="AF1843" t="s">
        <v>95</v>
      </c>
      <c r="AG1843" t="s">
        <v>56</v>
      </c>
      <c r="AH1843" t="s">
        <v>56</v>
      </c>
      <c r="AI1843" s="6" t="str">
        <f t="shared" si="1820"/>
        <v>Catholic</v>
      </c>
      <c r="AJ1843" t="s">
        <v>71</v>
      </c>
      <c r="AK1843" s="6">
        <f t="shared" si="1833"/>
        <v>2</v>
      </c>
      <c r="AL1843" t="s">
        <v>71</v>
      </c>
      <c r="AM1843" s="6">
        <f t="shared" si="1833"/>
        <v>2</v>
      </c>
      <c r="AN1843" s="6">
        <f t="shared" si="1834"/>
        <v>0</v>
      </c>
      <c r="AO1843" t="s">
        <v>128</v>
      </c>
      <c r="AP1843">
        <f t="shared" si="1835"/>
        <v>5</v>
      </c>
      <c r="AQ1843">
        <f t="shared" si="1836"/>
        <v>1</v>
      </c>
      <c r="AR1843" t="s">
        <v>129</v>
      </c>
      <c r="AS1843">
        <f t="shared" si="1837"/>
        <v>3</v>
      </c>
      <c r="AT1843">
        <f t="shared" si="1838"/>
        <v>1</v>
      </c>
      <c r="AU1843" t="s">
        <v>113</v>
      </c>
      <c r="AV1843">
        <f t="shared" si="1839"/>
        <v>3</v>
      </c>
      <c r="AW1843">
        <f t="shared" si="1840"/>
        <v>1</v>
      </c>
      <c r="AX1843" t="s">
        <v>114</v>
      </c>
      <c r="AY1843">
        <f t="shared" si="1841"/>
        <v>5</v>
      </c>
      <c r="AZ1843">
        <f t="shared" si="1842"/>
        <v>1</v>
      </c>
      <c r="BA1843" s="6">
        <f t="shared" si="1843"/>
        <v>16</v>
      </c>
      <c r="BB1843" s="6">
        <f t="shared" si="1844"/>
        <v>4</v>
      </c>
      <c r="BC1843" s="6">
        <f t="shared" si="1845"/>
        <v>4</v>
      </c>
      <c r="BD1843" s="9">
        <f t="shared" si="1846"/>
        <v>0.5</v>
      </c>
      <c r="BE1843" t="s">
        <v>93</v>
      </c>
      <c r="BF1843">
        <f t="shared" si="1847"/>
        <v>4</v>
      </c>
      <c r="BG1843">
        <f t="shared" si="1848"/>
        <v>1</v>
      </c>
      <c r="BH1843" t="s">
        <v>93</v>
      </c>
      <c r="BI1843">
        <f t="shared" si="1849"/>
        <v>4</v>
      </c>
      <c r="BJ1843">
        <f t="shared" si="1850"/>
        <v>1</v>
      </c>
      <c r="BK1843" t="s">
        <v>56</v>
      </c>
      <c r="BL1843">
        <f t="shared" si="1851"/>
        <v>0</v>
      </c>
      <c r="BM1843">
        <f t="shared" si="1852"/>
        <v>0</v>
      </c>
      <c r="BN1843" t="s">
        <v>56</v>
      </c>
      <c r="BO1843">
        <f t="shared" si="1853"/>
        <v>0</v>
      </c>
      <c r="BP1843">
        <f t="shared" si="1854"/>
        <v>0</v>
      </c>
      <c r="BQ1843" t="s">
        <v>56</v>
      </c>
      <c r="BR1843">
        <f t="shared" si="1855"/>
        <v>0</v>
      </c>
      <c r="BS1843">
        <f t="shared" si="1856"/>
        <v>0</v>
      </c>
      <c r="BT1843" t="s">
        <v>74</v>
      </c>
      <c r="BU1843">
        <f t="shared" si="1857"/>
        <v>7</v>
      </c>
      <c r="BV1843">
        <f t="shared" si="1858"/>
        <v>1</v>
      </c>
      <c r="BW1843" t="s">
        <v>79</v>
      </c>
      <c r="BX1843">
        <f t="shared" si="1859"/>
        <v>1</v>
      </c>
      <c r="BY1843">
        <f t="shared" si="1860"/>
        <v>1</v>
      </c>
      <c r="BZ1843" t="s">
        <v>80</v>
      </c>
      <c r="CA1843">
        <f t="shared" si="1861"/>
        <v>1</v>
      </c>
      <c r="CB1843">
        <f t="shared" si="1862"/>
        <v>1</v>
      </c>
      <c r="CC1843" t="s">
        <v>78</v>
      </c>
      <c r="CD1843">
        <f t="shared" si="1863"/>
        <v>1</v>
      </c>
      <c r="CE1843">
        <f t="shared" si="1864"/>
        <v>1</v>
      </c>
      <c r="CF1843" t="s">
        <v>82</v>
      </c>
      <c r="CG1843">
        <f t="shared" si="1865"/>
        <v>1</v>
      </c>
      <c r="CH1843">
        <f t="shared" si="1866"/>
        <v>1</v>
      </c>
      <c r="CI1843" t="s">
        <v>78</v>
      </c>
      <c r="CJ1843">
        <f t="shared" si="1867"/>
        <v>1</v>
      </c>
      <c r="CK1843">
        <f t="shared" si="1868"/>
        <v>1</v>
      </c>
      <c r="CL1843" t="s">
        <v>78</v>
      </c>
      <c r="CM1843">
        <f t="shared" si="1869"/>
        <v>7</v>
      </c>
      <c r="CN1843">
        <f t="shared" si="1870"/>
        <v>1</v>
      </c>
      <c r="CO1843" t="s">
        <v>84</v>
      </c>
      <c r="CP1843">
        <f t="shared" si="1871"/>
        <v>3</v>
      </c>
      <c r="CQ1843">
        <f t="shared" si="1872"/>
        <v>1</v>
      </c>
      <c r="CR1843" t="s">
        <v>83</v>
      </c>
      <c r="CS1843">
        <f t="shared" si="1873"/>
        <v>4</v>
      </c>
      <c r="CT1843">
        <f t="shared" si="1874"/>
        <v>1</v>
      </c>
      <c r="CU1843" t="s">
        <v>83</v>
      </c>
      <c r="CV1843">
        <f t="shared" si="1875"/>
        <v>4</v>
      </c>
      <c r="CW1843">
        <f t="shared" si="1876"/>
        <v>1</v>
      </c>
      <c r="CX1843" t="s">
        <v>83</v>
      </c>
      <c r="CY1843">
        <f t="shared" si="1877"/>
        <v>4</v>
      </c>
      <c r="CZ1843">
        <f t="shared" si="1878"/>
        <v>1</v>
      </c>
      <c r="DA1843" t="s">
        <v>56</v>
      </c>
      <c r="DB1843">
        <f t="shared" si="1879"/>
        <v>0</v>
      </c>
      <c r="DC1843">
        <f t="shared" si="1880"/>
        <v>0</v>
      </c>
      <c r="DD1843">
        <f t="shared" si="1881"/>
        <v>38</v>
      </c>
      <c r="DE1843">
        <f t="shared" si="1882"/>
        <v>12</v>
      </c>
      <c r="DF1843" s="7">
        <f t="shared" si="1883"/>
        <v>3.1666666666666665</v>
      </c>
      <c r="DG1843" s="8">
        <f t="shared" si="1884"/>
        <v>0.3611111111111111</v>
      </c>
      <c r="DH1843" s="1" t="s">
        <v>83</v>
      </c>
      <c r="DI1843" s="1" t="s">
        <v>56</v>
      </c>
      <c r="DJ1843" s="1" t="s">
        <v>93</v>
      </c>
      <c r="DK1843" s="1" t="s">
        <v>74</v>
      </c>
      <c r="DL1843" s="1" t="s">
        <v>64</v>
      </c>
      <c r="DM1843" s="1" t="s">
        <v>56</v>
      </c>
      <c r="DN1843" s="2" t="s">
        <v>123</v>
      </c>
      <c r="DO1843" s="2">
        <v>4</v>
      </c>
      <c r="DP1843" s="2">
        <v>5</v>
      </c>
      <c r="DQ1843" s="2">
        <v>4</v>
      </c>
      <c r="DR1843" s="2">
        <v>4</v>
      </c>
      <c r="DS1843" s="2">
        <v>4</v>
      </c>
    </row>
    <row r="1844" spans="1:123" x14ac:dyDescent="0.25">
      <c r="A1844">
        <v>2018</v>
      </c>
      <c r="B1844">
        <v>1842</v>
      </c>
      <c r="C1844" t="s">
        <v>118</v>
      </c>
      <c r="D1844">
        <v>3</v>
      </c>
      <c r="E1844">
        <v>72</v>
      </c>
      <c r="F1844">
        <v>1946</v>
      </c>
      <c r="G1844">
        <v>16</v>
      </c>
      <c r="H1844">
        <f t="shared" si="1821"/>
        <v>16</v>
      </c>
      <c r="I1844" t="s">
        <v>90</v>
      </c>
      <c r="J1844">
        <f t="shared" si="1822"/>
        <v>1</v>
      </c>
      <c r="K1844" t="s">
        <v>59</v>
      </c>
      <c r="L1844">
        <f t="shared" si="1823"/>
        <v>3</v>
      </c>
      <c r="M1844" t="s">
        <v>59</v>
      </c>
      <c r="N1844">
        <f t="shared" si="1824"/>
        <v>5</v>
      </c>
      <c r="O1844" t="s">
        <v>60</v>
      </c>
      <c r="P1844">
        <f t="shared" si="1825"/>
        <v>7</v>
      </c>
      <c r="Q1844">
        <f t="shared" si="1826"/>
        <v>1</v>
      </c>
      <c r="R1844">
        <v>1</v>
      </c>
      <c r="S1844" t="s">
        <v>101</v>
      </c>
      <c r="T1844">
        <f t="shared" si="1827"/>
        <v>1</v>
      </c>
      <c r="U1844">
        <f t="shared" si="1828"/>
        <v>1</v>
      </c>
      <c r="V1844" t="s">
        <v>92</v>
      </c>
      <c r="W1844">
        <v>54480</v>
      </c>
      <c r="X1844">
        <v>45400</v>
      </c>
      <c r="Y1844">
        <v>70100</v>
      </c>
      <c r="Z1844" t="s">
        <v>109</v>
      </c>
      <c r="AA1844">
        <f t="shared" si="1829"/>
        <v>5</v>
      </c>
      <c r="AB1844">
        <f t="shared" si="1830"/>
        <v>1</v>
      </c>
      <c r="AC1844" t="s">
        <v>106</v>
      </c>
      <c r="AD1844" s="6">
        <f t="shared" si="1831"/>
        <v>6</v>
      </c>
      <c r="AE1844">
        <f t="shared" si="1832"/>
        <v>1</v>
      </c>
      <c r="AF1844" t="s">
        <v>75</v>
      </c>
      <c r="AG1844" t="s">
        <v>224</v>
      </c>
      <c r="AH1844" t="s">
        <v>56</v>
      </c>
      <c r="AI1844" s="6" t="str">
        <f t="shared" si="1820"/>
        <v>Presbyterian, merged</v>
      </c>
      <c r="AJ1844" t="s">
        <v>106</v>
      </c>
      <c r="AK1844" s="6">
        <f t="shared" si="1833"/>
        <v>1</v>
      </c>
      <c r="AL1844" t="s">
        <v>106</v>
      </c>
      <c r="AM1844" s="6">
        <f t="shared" si="1833"/>
        <v>1</v>
      </c>
      <c r="AN1844" s="6">
        <f t="shared" si="1834"/>
        <v>0</v>
      </c>
      <c r="AO1844" t="s">
        <v>134</v>
      </c>
      <c r="AP1844">
        <f t="shared" si="1835"/>
        <v>7</v>
      </c>
      <c r="AQ1844">
        <f t="shared" si="1836"/>
        <v>1</v>
      </c>
      <c r="AR1844" t="s">
        <v>129</v>
      </c>
      <c r="AS1844">
        <f t="shared" si="1837"/>
        <v>3</v>
      </c>
      <c r="AT1844">
        <f t="shared" si="1838"/>
        <v>1</v>
      </c>
      <c r="AU1844" t="s">
        <v>113</v>
      </c>
      <c r="AV1844">
        <f t="shared" si="1839"/>
        <v>3</v>
      </c>
      <c r="AW1844">
        <f t="shared" si="1840"/>
        <v>1</v>
      </c>
      <c r="AX1844" t="s">
        <v>88</v>
      </c>
      <c r="AY1844">
        <f t="shared" si="1841"/>
        <v>7</v>
      </c>
      <c r="AZ1844">
        <f t="shared" si="1842"/>
        <v>1</v>
      </c>
      <c r="BA1844" s="6">
        <f t="shared" si="1843"/>
        <v>20</v>
      </c>
      <c r="BB1844" s="6">
        <f t="shared" si="1844"/>
        <v>4</v>
      </c>
      <c r="BC1844" s="6">
        <f t="shared" si="1845"/>
        <v>5</v>
      </c>
      <c r="BD1844" s="9">
        <f t="shared" si="1846"/>
        <v>0.66666666666666663</v>
      </c>
      <c r="BE1844" t="s">
        <v>56</v>
      </c>
      <c r="BF1844">
        <f t="shared" si="1847"/>
        <v>0</v>
      </c>
      <c r="BG1844">
        <f t="shared" si="1848"/>
        <v>0</v>
      </c>
      <c r="BH1844" t="s">
        <v>56</v>
      </c>
      <c r="BI1844">
        <f t="shared" si="1849"/>
        <v>0</v>
      </c>
      <c r="BJ1844">
        <f t="shared" si="1850"/>
        <v>0</v>
      </c>
      <c r="BK1844" t="s">
        <v>64</v>
      </c>
      <c r="BL1844">
        <f t="shared" si="1851"/>
        <v>4</v>
      </c>
      <c r="BM1844">
        <f t="shared" si="1852"/>
        <v>1</v>
      </c>
      <c r="BN1844" t="s">
        <v>65</v>
      </c>
      <c r="BO1844">
        <f t="shared" si="1853"/>
        <v>7</v>
      </c>
      <c r="BP1844">
        <f t="shared" si="1854"/>
        <v>1</v>
      </c>
      <c r="BQ1844" t="s">
        <v>56</v>
      </c>
      <c r="BR1844">
        <f t="shared" si="1855"/>
        <v>0</v>
      </c>
      <c r="BS1844">
        <f t="shared" si="1856"/>
        <v>0</v>
      </c>
      <c r="BT1844" t="s">
        <v>74</v>
      </c>
      <c r="BU1844">
        <f t="shared" si="1857"/>
        <v>7</v>
      </c>
      <c r="BV1844">
        <f t="shared" si="1858"/>
        <v>1</v>
      </c>
      <c r="BW1844" t="s">
        <v>167</v>
      </c>
      <c r="BX1844">
        <f t="shared" si="1859"/>
        <v>7</v>
      </c>
      <c r="BY1844">
        <f t="shared" si="1860"/>
        <v>1</v>
      </c>
      <c r="BZ1844" t="s">
        <v>139</v>
      </c>
      <c r="CA1844">
        <f t="shared" si="1861"/>
        <v>7</v>
      </c>
      <c r="CB1844">
        <f t="shared" si="1862"/>
        <v>1</v>
      </c>
      <c r="CC1844" t="s">
        <v>74</v>
      </c>
      <c r="CD1844">
        <f t="shared" si="1863"/>
        <v>7</v>
      </c>
      <c r="CE1844">
        <f t="shared" si="1864"/>
        <v>1</v>
      </c>
      <c r="CF1844" t="s">
        <v>82</v>
      </c>
      <c r="CG1844">
        <f t="shared" si="1865"/>
        <v>1</v>
      </c>
      <c r="CH1844">
        <f t="shared" si="1866"/>
        <v>1</v>
      </c>
      <c r="CI1844" t="s">
        <v>74</v>
      </c>
      <c r="CJ1844">
        <f t="shared" si="1867"/>
        <v>7</v>
      </c>
      <c r="CK1844">
        <f t="shared" si="1868"/>
        <v>1</v>
      </c>
      <c r="CL1844" t="s">
        <v>78</v>
      </c>
      <c r="CM1844">
        <f t="shared" si="1869"/>
        <v>7</v>
      </c>
      <c r="CN1844">
        <f t="shared" si="1870"/>
        <v>1</v>
      </c>
      <c r="CO1844" t="s">
        <v>112</v>
      </c>
      <c r="CP1844">
        <f t="shared" si="1871"/>
        <v>7</v>
      </c>
      <c r="CQ1844">
        <f t="shared" si="1872"/>
        <v>1</v>
      </c>
      <c r="CR1844" t="s">
        <v>112</v>
      </c>
      <c r="CS1844">
        <f t="shared" si="1873"/>
        <v>7</v>
      </c>
      <c r="CT1844">
        <f t="shared" si="1874"/>
        <v>1</v>
      </c>
      <c r="CU1844" t="s">
        <v>112</v>
      </c>
      <c r="CV1844">
        <f t="shared" si="1875"/>
        <v>7</v>
      </c>
      <c r="CW1844">
        <f t="shared" si="1876"/>
        <v>1</v>
      </c>
      <c r="CX1844" t="s">
        <v>112</v>
      </c>
      <c r="CY1844">
        <f t="shared" si="1877"/>
        <v>7</v>
      </c>
      <c r="CZ1844">
        <f t="shared" si="1878"/>
        <v>1</v>
      </c>
      <c r="DA1844" t="s">
        <v>56</v>
      </c>
      <c r="DB1844">
        <f t="shared" si="1879"/>
        <v>0</v>
      </c>
      <c r="DC1844">
        <f t="shared" si="1880"/>
        <v>0</v>
      </c>
      <c r="DD1844">
        <f t="shared" si="1881"/>
        <v>82</v>
      </c>
      <c r="DE1844">
        <f t="shared" si="1882"/>
        <v>13</v>
      </c>
      <c r="DF1844" s="7">
        <f t="shared" si="1883"/>
        <v>6.3076923076923075</v>
      </c>
      <c r="DG1844" s="8">
        <f t="shared" si="1884"/>
        <v>0.88461538461538458</v>
      </c>
      <c r="DH1844" s="1" t="s">
        <v>112</v>
      </c>
      <c r="DI1844" s="1" t="s">
        <v>56</v>
      </c>
      <c r="DJ1844" s="1" t="s">
        <v>56</v>
      </c>
      <c r="DK1844" s="1" t="s">
        <v>78</v>
      </c>
      <c r="DL1844" s="1" t="s">
        <v>127</v>
      </c>
      <c r="DM1844" s="1" t="s">
        <v>64</v>
      </c>
      <c r="DN1844" s="2">
        <v>2</v>
      </c>
      <c r="DO1844" s="2">
        <v>3</v>
      </c>
      <c r="DP1844" s="2">
        <v>6</v>
      </c>
      <c r="DQ1844" s="2">
        <v>4</v>
      </c>
      <c r="DR1844" s="2">
        <v>4</v>
      </c>
      <c r="DS1844" s="2">
        <v>4</v>
      </c>
    </row>
    <row r="1845" spans="1:123" x14ac:dyDescent="0.25">
      <c r="A1845">
        <v>2018</v>
      </c>
      <c r="B1845">
        <v>1843</v>
      </c>
      <c r="C1845" t="s">
        <v>57</v>
      </c>
      <c r="D1845">
        <v>0</v>
      </c>
      <c r="E1845">
        <v>70</v>
      </c>
      <c r="F1845">
        <v>1948</v>
      </c>
      <c r="G1845">
        <v>13</v>
      </c>
      <c r="H1845">
        <f t="shared" si="1821"/>
        <v>13</v>
      </c>
      <c r="I1845" t="s">
        <v>90</v>
      </c>
      <c r="J1845">
        <f t="shared" si="1822"/>
        <v>1</v>
      </c>
      <c r="K1845" t="s">
        <v>59</v>
      </c>
      <c r="L1845">
        <f t="shared" si="1823"/>
        <v>3</v>
      </c>
      <c r="M1845" t="s">
        <v>59</v>
      </c>
      <c r="N1845">
        <f t="shared" si="1824"/>
        <v>5</v>
      </c>
      <c r="O1845" t="s">
        <v>132</v>
      </c>
      <c r="P1845">
        <f t="shared" si="1825"/>
        <v>1</v>
      </c>
      <c r="Q1845">
        <f t="shared" si="1826"/>
        <v>1</v>
      </c>
      <c r="R1845">
        <v>1</v>
      </c>
      <c r="S1845" t="s">
        <v>56</v>
      </c>
      <c r="T1845">
        <f t="shared" si="1827"/>
        <v>0</v>
      </c>
      <c r="U1845">
        <f t="shared" si="1828"/>
        <v>0</v>
      </c>
      <c r="V1845" t="s">
        <v>184</v>
      </c>
      <c r="W1845">
        <v>2951</v>
      </c>
      <c r="X1845">
        <v>0</v>
      </c>
      <c r="Y1845">
        <v>0</v>
      </c>
      <c r="Z1845" t="s">
        <v>109</v>
      </c>
      <c r="AA1845">
        <f t="shared" si="1829"/>
        <v>5</v>
      </c>
      <c r="AB1845">
        <f t="shared" si="1830"/>
        <v>1</v>
      </c>
      <c r="AC1845" t="s">
        <v>62</v>
      </c>
      <c r="AD1845" s="6">
        <f t="shared" si="1831"/>
        <v>2</v>
      </c>
      <c r="AE1845">
        <f t="shared" si="1832"/>
        <v>1</v>
      </c>
      <c r="AF1845" t="s">
        <v>95</v>
      </c>
      <c r="AG1845" t="s">
        <v>56</v>
      </c>
      <c r="AH1845" t="s">
        <v>56</v>
      </c>
      <c r="AI1845" s="6" t="str">
        <f t="shared" si="1820"/>
        <v>Catholic</v>
      </c>
      <c r="AJ1845" t="s">
        <v>71</v>
      </c>
      <c r="AK1845" s="6">
        <f t="shared" si="1833"/>
        <v>2</v>
      </c>
      <c r="AL1845" t="s">
        <v>71</v>
      </c>
      <c r="AM1845" s="6">
        <f t="shared" si="1833"/>
        <v>2</v>
      </c>
      <c r="AN1845" s="6">
        <f t="shared" si="1834"/>
        <v>0</v>
      </c>
      <c r="AO1845" t="s">
        <v>134</v>
      </c>
      <c r="AP1845">
        <f t="shared" si="1835"/>
        <v>7</v>
      </c>
      <c r="AQ1845">
        <f t="shared" si="1836"/>
        <v>1</v>
      </c>
      <c r="AR1845" t="s">
        <v>73</v>
      </c>
      <c r="AS1845">
        <f t="shared" si="1837"/>
        <v>7</v>
      </c>
      <c r="AT1845">
        <f t="shared" si="1838"/>
        <v>1</v>
      </c>
      <c r="AU1845" t="s">
        <v>100</v>
      </c>
      <c r="AV1845">
        <f t="shared" si="1839"/>
        <v>5</v>
      </c>
      <c r="AW1845">
        <f t="shared" si="1840"/>
        <v>1</v>
      </c>
      <c r="AX1845" t="s">
        <v>114</v>
      </c>
      <c r="AY1845">
        <f t="shared" si="1841"/>
        <v>5</v>
      </c>
      <c r="AZ1845">
        <f t="shared" si="1842"/>
        <v>1</v>
      </c>
      <c r="BA1845" s="6">
        <f t="shared" si="1843"/>
        <v>24</v>
      </c>
      <c r="BB1845" s="6">
        <f t="shared" si="1844"/>
        <v>4</v>
      </c>
      <c r="BC1845" s="6">
        <f t="shared" si="1845"/>
        <v>6</v>
      </c>
      <c r="BD1845" s="9">
        <f t="shared" si="1846"/>
        <v>0.83333333333333337</v>
      </c>
      <c r="BE1845" t="s">
        <v>65</v>
      </c>
      <c r="BF1845">
        <f t="shared" si="1847"/>
        <v>7</v>
      </c>
      <c r="BG1845">
        <f t="shared" si="1848"/>
        <v>1</v>
      </c>
      <c r="BH1845" t="s">
        <v>64</v>
      </c>
      <c r="BI1845">
        <f t="shared" si="1849"/>
        <v>4</v>
      </c>
      <c r="BJ1845">
        <f t="shared" si="1850"/>
        <v>1</v>
      </c>
      <c r="BK1845" t="s">
        <v>56</v>
      </c>
      <c r="BL1845">
        <f t="shared" si="1851"/>
        <v>0</v>
      </c>
      <c r="BM1845">
        <f t="shared" si="1852"/>
        <v>0</v>
      </c>
      <c r="BN1845" t="s">
        <v>56</v>
      </c>
      <c r="BO1845">
        <f t="shared" si="1853"/>
        <v>0</v>
      </c>
      <c r="BP1845">
        <f t="shared" si="1854"/>
        <v>0</v>
      </c>
      <c r="BQ1845" t="s">
        <v>66</v>
      </c>
      <c r="BR1845">
        <f t="shared" si="1855"/>
        <v>1</v>
      </c>
      <c r="BS1845">
        <f t="shared" si="1856"/>
        <v>1</v>
      </c>
      <c r="BT1845" t="s">
        <v>74</v>
      </c>
      <c r="BU1845">
        <f t="shared" si="1857"/>
        <v>7</v>
      </c>
      <c r="BV1845">
        <f t="shared" si="1858"/>
        <v>1</v>
      </c>
      <c r="BW1845" t="s">
        <v>79</v>
      </c>
      <c r="BX1845">
        <f t="shared" si="1859"/>
        <v>1</v>
      </c>
      <c r="BY1845">
        <f t="shared" si="1860"/>
        <v>1</v>
      </c>
      <c r="BZ1845" t="s">
        <v>80</v>
      </c>
      <c r="CA1845">
        <f t="shared" si="1861"/>
        <v>1</v>
      </c>
      <c r="CB1845">
        <f t="shared" si="1862"/>
        <v>1</v>
      </c>
      <c r="CC1845" t="s">
        <v>78</v>
      </c>
      <c r="CD1845">
        <f t="shared" si="1863"/>
        <v>1</v>
      </c>
      <c r="CE1845">
        <f t="shared" si="1864"/>
        <v>1</v>
      </c>
      <c r="CF1845" t="s">
        <v>151</v>
      </c>
      <c r="CG1845">
        <f t="shared" si="1865"/>
        <v>7</v>
      </c>
      <c r="CH1845">
        <f t="shared" si="1866"/>
        <v>1</v>
      </c>
      <c r="CI1845" t="s">
        <v>78</v>
      </c>
      <c r="CJ1845">
        <f t="shared" si="1867"/>
        <v>1</v>
      </c>
      <c r="CK1845">
        <f t="shared" si="1868"/>
        <v>1</v>
      </c>
      <c r="CL1845" t="s">
        <v>74</v>
      </c>
      <c r="CM1845">
        <f t="shared" si="1869"/>
        <v>1</v>
      </c>
      <c r="CN1845">
        <f t="shared" si="1870"/>
        <v>1</v>
      </c>
      <c r="CO1845" t="s">
        <v>84</v>
      </c>
      <c r="CP1845">
        <f t="shared" si="1871"/>
        <v>3</v>
      </c>
      <c r="CQ1845">
        <f t="shared" si="1872"/>
        <v>1</v>
      </c>
      <c r="CR1845" t="s">
        <v>145</v>
      </c>
      <c r="CS1845">
        <f t="shared" si="1873"/>
        <v>1</v>
      </c>
      <c r="CT1845">
        <f t="shared" si="1874"/>
        <v>1</v>
      </c>
      <c r="CU1845" t="s">
        <v>84</v>
      </c>
      <c r="CV1845">
        <f t="shared" si="1875"/>
        <v>3</v>
      </c>
      <c r="CW1845">
        <f t="shared" si="1876"/>
        <v>1</v>
      </c>
      <c r="CX1845" t="s">
        <v>67</v>
      </c>
      <c r="CY1845">
        <f t="shared" si="1877"/>
        <v>5</v>
      </c>
      <c r="CZ1845">
        <f t="shared" si="1878"/>
        <v>1</v>
      </c>
      <c r="DA1845" t="s">
        <v>86</v>
      </c>
      <c r="DB1845">
        <f t="shared" si="1879"/>
        <v>3</v>
      </c>
      <c r="DC1845">
        <f t="shared" si="1880"/>
        <v>1</v>
      </c>
      <c r="DD1845">
        <f t="shared" si="1881"/>
        <v>39</v>
      </c>
      <c r="DE1845">
        <f t="shared" si="1882"/>
        <v>14</v>
      </c>
      <c r="DF1845" s="7">
        <f t="shared" si="1883"/>
        <v>2.7857142857142856</v>
      </c>
      <c r="DG1845" s="8">
        <f t="shared" si="1884"/>
        <v>0.29761904761904762</v>
      </c>
      <c r="DH1845" s="1" t="s">
        <v>84</v>
      </c>
      <c r="DI1845" s="1" t="s">
        <v>56</v>
      </c>
      <c r="DJ1845" s="1" t="s">
        <v>65</v>
      </c>
      <c r="DK1845" s="1" t="s">
        <v>56</v>
      </c>
      <c r="DL1845" s="1" t="s">
        <v>68</v>
      </c>
      <c r="DM1845" s="1" t="s">
        <v>56</v>
      </c>
      <c r="DN1845" s="2" t="s">
        <v>56</v>
      </c>
      <c r="DO1845" s="2">
        <v>2</v>
      </c>
      <c r="DP1845" s="2" t="s">
        <v>150</v>
      </c>
      <c r="DQ1845" s="2" t="s">
        <v>168</v>
      </c>
      <c r="DR1845" s="2">
        <v>4</v>
      </c>
      <c r="DS1845" s="2">
        <v>6</v>
      </c>
    </row>
    <row r="1846" spans="1:123" x14ac:dyDescent="0.25">
      <c r="A1846">
        <v>2018</v>
      </c>
      <c r="B1846">
        <v>1844</v>
      </c>
      <c r="C1846" t="s">
        <v>118</v>
      </c>
      <c r="D1846">
        <v>4</v>
      </c>
      <c r="E1846">
        <v>62</v>
      </c>
      <c r="F1846">
        <v>1956</v>
      </c>
      <c r="G1846">
        <v>12</v>
      </c>
      <c r="H1846">
        <f t="shared" si="1821"/>
        <v>12</v>
      </c>
      <c r="I1846" t="s">
        <v>90</v>
      </c>
      <c r="J1846">
        <f t="shared" si="1822"/>
        <v>1</v>
      </c>
      <c r="K1846" t="s">
        <v>119</v>
      </c>
      <c r="L1846">
        <f t="shared" si="1823"/>
        <v>2</v>
      </c>
      <c r="M1846" t="s">
        <v>119</v>
      </c>
      <c r="N1846">
        <f t="shared" si="1824"/>
        <v>3</v>
      </c>
      <c r="O1846" t="s">
        <v>132</v>
      </c>
      <c r="P1846">
        <f t="shared" si="1825"/>
        <v>1</v>
      </c>
      <c r="Q1846">
        <f t="shared" si="1826"/>
        <v>1</v>
      </c>
      <c r="R1846">
        <v>1</v>
      </c>
      <c r="S1846" t="s">
        <v>103</v>
      </c>
      <c r="T1846">
        <f t="shared" si="1827"/>
        <v>0</v>
      </c>
      <c r="U1846">
        <f t="shared" si="1828"/>
        <v>0</v>
      </c>
      <c r="V1846" t="s">
        <v>148</v>
      </c>
      <c r="W1846">
        <v>10782.5</v>
      </c>
      <c r="X1846">
        <v>7377.5</v>
      </c>
      <c r="Y1846">
        <v>11391.25</v>
      </c>
      <c r="Z1846" t="s">
        <v>140</v>
      </c>
      <c r="AA1846">
        <f t="shared" si="1829"/>
        <v>1</v>
      </c>
      <c r="AB1846">
        <f t="shared" si="1830"/>
        <v>1</v>
      </c>
      <c r="AC1846" t="s">
        <v>93</v>
      </c>
      <c r="AD1846" s="6">
        <f t="shared" si="1831"/>
        <v>0</v>
      </c>
      <c r="AE1846">
        <f t="shared" si="1832"/>
        <v>0</v>
      </c>
      <c r="AF1846" t="s">
        <v>95</v>
      </c>
      <c r="AG1846" t="s">
        <v>56</v>
      </c>
      <c r="AH1846" t="s">
        <v>56</v>
      </c>
      <c r="AI1846" s="6" t="str">
        <f t="shared" si="1820"/>
        <v>Catholic</v>
      </c>
      <c r="AJ1846" t="s">
        <v>71</v>
      </c>
      <c r="AK1846" s="6">
        <f t="shared" si="1833"/>
        <v>2</v>
      </c>
      <c r="AL1846" t="s">
        <v>71</v>
      </c>
      <c r="AM1846" s="6">
        <f t="shared" si="1833"/>
        <v>2</v>
      </c>
      <c r="AN1846" s="6">
        <f t="shared" si="1834"/>
        <v>0</v>
      </c>
      <c r="AO1846" t="s">
        <v>134</v>
      </c>
      <c r="AP1846">
        <f t="shared" si="1835"/>
        <v>7</v>
      </c>
      <c r="AQ1846">
        <f t="shared" si="1836"/>
        <v>1</v>
      </c>
      <c r="AR1846" t="s">
        <v>73</v>
      </c>
      <c r="AS1846">
        <f t="shared" si="1837"/>
        <v>7</v>
      </c>
      <c r="AT1846">
        <f t="shared" si="1838"/>
        <v>1</v>
      </c>
      <c r="AU1846" t="s">
        <v>100</v>
      </c>
      <c r="AV1846">
        <f t="shared" si="1839"/>
        <v>5</v>
      </c>
      <c r="AW1846">
        <f t="shared" si="1840"/>
        <v>1</v>
      </c>
      <c r="AX1846" t="s">
        <v>114</v>
      </c>
      <c r="AY1846">
        <f t="shared" si="1841"/>
        <v>5</v>
      </c>
      <c r="AZ1846">
        <f t="shared" si="1842"/>
        <v>1</v>
      </c>
      <c r="BA1846" s="6">
        <f t="shared" si="1843"/>
        <v>24</v>
      </c>
      <c r="BB1846" s="6">
        <f t="shared" si="1844"/>
        <v>4</v>
      </c>
      <c r="BC1846" s="6">
        <f t="shared" si="1845"/>
        <v>6</v>
      </c>
      <c r="BD1846" s="9">
        <f t="shared" si="1846"/>
        <v>0.83333333333333337</v>
      </c>
      <c r="BE1846" t="s">
        <v>65</v>
      </c>
      <c r="BF1846">
        <f t="shared" si="1847"/>
        <v>7</v>
      </c>
      <c r="BG1846">
        <f t="shared" si="1848"/>
        <v>1</v>
      </c>
      <c r="BH1846" t="s">
        <v>65</v>
      </c>
      <c r="BI1846">
        <f t="shared" si="1849"/>
        <v>7</v>
      </c>
      <c r="BJ1846">
        <f t="shared" si="1850"/>
        <v>1</v>
      </c>
      <c r="BK1846" t="s">
        <v>56</v>
      </c>
      <c r="BL1846">
        <f t="shared" si="1851"/>
        <v>0</v>
      </c>
      <c r="BM1846">
        <f t="shared" si="1852"/>
        <v>0</v>
      </c>
      <c r="BN1846" t="s">
        <v>56</v>
      </c>
      <c r="BO1846">
        <f t="shared" si="1853"/>
        <v>0</v>
      </c>
      <c r="BP1846">
        <f t="shared" si="1854"/>
        <v>0</v>
      </c>
      <c r="BQ1846" t="s">
        <v>56</v>
      </c>
      <c r="BR1846">
        <f t="shared" si="1855"/>
        <v>0</v>
      </c>
      <c r="BS1846">
        <f t="shared" si="1856"/>
        <v>0</v>
      </c>
      <c r="BT1846" t="s">
        <v>93</v>
      </c>
      <c r="BU1846">
        <f t="shared" si="1857"/>
        <v>1</v>
      </c>
      <c r="BV1846">
        <f t="shared" si="1858"/>
        <v>1</v>
      </c>
      <c r="BW1846" t="s">
        <v>79</v>
      </c>
      <c r="BX1846">
        <f t="shared" si="1859"/>
        <v>1</v>
      </c>
      <c r="BY1846">
        <f t="shared" si="1860"/>
        <v>1</v>
      </c>
      <c r="BZ1846" t="s">
        <v>80</v>
      </c>
      <c r="CA1846">
        <f t="shared" si="1861"/>
        <v>1</v>
      </c>
      <c r="CB1846">
        <f t="shared" si="1862"/>
        <v>1</v>
      </c>
      <c r="CC1846" t="s">
        <v>78</v>
      </c>
      <c r="CD1846">
        <f t="shared" si="1863"/>
        <v>1</v>
      </c>
      <c r="CE1846">
        <f t="shared" si="1864"/>
        <v>1</v>
      </c>
      <c r="CF1846" t="s">
        <v>82</v>
      </c>
      <c r="CG1846">
        <f t="shared" si="1865"/>
        <v>1</v>
      </c>
      <c r="CH1846">
        <f t="shared" si="1866"/>
        <v>1</v>
      </c>
      <c r="CI1846" t="s">
        <v>74</v>
      </c>
      <c r="CJ1846">
        <f t="shared" si="1867"/>
        <v>7</v>
      </c>
      <c r="CK1846">
        <f t="shared" si="1868"/>
        <v>1</v>
      </c>
      <c r="CL1846" t="s">
        <v>78</v>
      </c>
      <c r="CM1846">
        <f t="shared" si="1869"/>
        <v>7</v>
      </c>
      <c r="CN1846">
        <f t="shared" si="1870"/>
        <v>1</v>
      </c>
      <c r="CO1846" t="s">
        <v>83</v>
      </c>
      <c r="CP1846">
        <f t="shared" si="1871"/>
        <v>4</v>
      </c>
      <c r="CQ1846">
        <f t="shared" si="1872"/>
        <v>1</v>
      </c>
      <c r="CR1846" t="s">
        <v>112</v>
      </c>
      <c r="CS1846">
        <f t="shared" si="1873"/>
        <v>7</v>
      </c>
      <c r="CT1846">
        <f t="shared" si="1874"/>
        <v>1</v>
      </c>
      <c r="CU1846" t="s">
        <v>112</v>
      </c>
      <c r="CV1846">
        <f t="shared" si="1875"/>
        <v>7</v>
      </c>
      <c r="CW1846">
        <f t="shared" si="1876"/>
        <v>1</v>
      </c>
      <c r="CX1846" t="s">
        <v>112</v>
      </c>
      <c r="CY1846">
        <f t="shared" si="1877"/>
        <v>7</v>
      </c>
      <c r="CZ1846">
        <f t="shared" si="1878"/>
        <v>1</v>
      </c>
      <c r="DA1846" t="s">
        <v>56</v>
      </c>
      <c r="DB1846">
        <f t="shared" si="1879"/>
        <v>0</v>
      </c>
      <c r="DC1846">
        <f t="shared" si="1880"/>
        <v>0</v>
      </c>
      <c r="DD1846">
        <f t="shared" si="1881"/>
        <v>51</v>
      </c>
      <c r="DE1846">
        <f t="shared" si="1882"/>
        <v>12</v>
      </c>
      <c r="DF1846" s="7">
        <f t="shared" si="1883"/>
        <v>4.25</v>
      </c>
      <c r="DG1846" s="8">
        <f t="shared" si="1884"/>
        <v>0.54166666666666663</v>
      </c>
      <c r="DH1846" s="1" t="s">
        <v>112</v>
      </c>
      <c r="DI1846" s="1" t="s">
        <v>56</v>
      </c>
      <c r="DJ1846" s="1" t="s">
        <v>65</v>
      </c>
      <c r="DK1846" s="1" t="s">
        <v>78</v>
      </c>
      <c r="DL1846" s="1" t="s">
        <v>68</v>
      </c>
      <c r="DM1846" s="1" t="s">
        <v>56</v>
      </c>
      <c r="DN1846" s="2" t="s">
        <v>98</v>
      </c>
      <c r="DO1846" s="2">
        <v>2</v>
      </c>
      <c r="DP1846" s="2">
        <v>4</v>
      </c>
      <c r="DQ1846" s="2" t="s">
        <v>189</v>
      </c>
      <c r="DR1846" s="2">
        <v>4</v>
      </c>
      <c r="DS1846" s="2">
        <v>4</v>
      </c>
    </row>
    <row r="1847" spans="1:123" x14ac:dyDescent="0.25">
      <c r="A1847">
        <v>2018</v>
      </c>
      <c r="B1847">
        <v>1845</v>
      </c>
      <c r="C1847" t="s">
        <v>124</v>
      </c>
      <c r="D1847">
        <v>1</v>
      </c>
      <c r="E1847">
        <v>85</v>
      </c>
      <c r="F1847">
        <v>1933</v>
      </c>
      <c r="G1847">
        <v>19</v>
      </c>
      <c r="H1847">
        <f t="shared" si="1821"/>
        <v>19</v>
      </c>
      <c r="I1847" t="s">
        <v>58</v>
      </c>
      <c r="J1847">
        <f t="shared" si="1822"/>
        <v>2</v>
      </c>
      <c r="K1847" t="s">
        <v>119</v>
      </c>
      <c r="L1847">
        <f t="shared" si="1823"/>
        <v>2</v>
      </c>
      <c r="M1847" t="s">
        <v>119</v>
      </c>
      <c r="N1847">
        <f t="shared" si="1824"/>
        <v>3</v>
      </c>
      <c r="O1847" t="s">
        <v>125</v>
      </c>
      <c r="P1847">
        <f t="shared" si="1825"/>
        <v>4</v>
      </c>
      <c r="Q1847">
        <f t="shared" si="1826"/>
        <v>1</v>
      </c>
      <c r="R1847">
        <v>2</v>
      </c>
      <c r="S1847" t="s">
        <v>56</v>
      </c>
      <c r="T1847">
        <f t="shared" si="1827"/>
        <v>0</v>
      </c>
      <c r="U1847">
        <f t="shared" si="1828"/>
        <v>0</v>
      </c>
      <c r="V1847" t="s">
        <v>92</v>
      </c>
      <c r="W1847">
        <v>20430</v>
      </c>
      <c r="X1847">
        <v>20430</v>
      </c>
      <c r="Y1847">
        <v>31545</v>
      </c>
      <c r="Z1847" t="s">
        <v>109</v>
      </c>
      <c r="AA1847">
        <f t="shared" si="1829"/>
        <v>5</v>
      </c>
      <c r="AB1847">
        <f t="shared" si="1830"/>
        <v>1</v>
      </c>
      <c r="AC1847" t="s">
        <v>71</v>
      </c>
      <c r="AD1847" s="6">
        <f t="shared" si="1831"/>
        <v>4</v>
      </c>
      <c r="AE1847">
        <f t="shared" si="1832"/>
        <v>1</v>
      </c>
      <c r="AF1847" t="s">
        <v>75</v>
      </c>
      <c r="AG1847" t="s">
        <v>115</v>
      </c>
      <c r="AH1847" t="s">
        <v>56</v>
      </c>
      <c r="AI1847" s="6" t="str">
        <f t="shared" si="1820"/>
        <v>United methodist</v>
      </c>
      <c r="AJ1847" t="s">
        <v>106</v>
      </c>
      <c r="AK1847" s="6">
        <f t="shared" si="1833"/>
        <v>1</v>
      </c>
      <c r="AL1847" t="s">
        <v>106</v>
      </c>
      <c r="AM1847" s="6">
        <f t="shared" si="1833"/>
        <v>1</v>
      </c>
      <c r="AN1847" s="6">
        <f t="shared" si="1834"/>
        <v>0</v>
      </c>
      <c r="AO1847" t="s">
        <v>134</v>
      </c>
      <c r="AP1847">
        <f t="shared" si="1835"/>
        <v>7</v>
      </c>
      <c r="AQ1847">
        <f t="shared" si="1836"/>
        <v>1</v>
      </c>
      <c r="AR1847" t="s">
        <v>73</v>
      </c>
      <c r="AS1847">
        <f t="shared" si="1837"/>
        <v>7</v>
      </c>
      <c r="AT1847">
        <f t="shared" si="1838"/>
        <v>1</v>
      </c>
      <c r="AU1847" t="s">
        <v>87</v>
      </c>
      <c r="AV1847">
        <f t="shared" si="1839"/>
        <v>7</v>
      </c>
      <c r="AW1847">
        <f t="shared" si="1840"/>
        <v>1</v>
      </c>
      <c r="AX1847" t="s">
        <v>88</v>
      </c>
      <c r="AY1847">
        <f t="shared" si="1841"/>
        <v>7</v>
      </c>
      <c r="AZ1847">
        <f t="shared" si="1842"/>
        <v>1</v>
      </c>
      <c r="BA1847" s="6">
        <f t="shared" si="1843"/>
        <v>28</v>
      </c>
      <c r="BB1847" s="6">
        <f t="shared" si="1844"/>
        <v>4</v>
      </c>
      <c r="BC1847" s="6">
        <f t="shared" si="1845"/>
        <v>7</v>
      </c>
      <c r="BD1847" s="9">
        <f t="shared" si="1846"/>
        <v>1</v>
      </c>
      <c r="BE1847" t="s">
        <v>65</v>
      </c>
      <c r="BF1847">
        <f t="shared" si="1847"/>
        <v>7</v>
      </c>
      <c r="BG1847">
        <f t="shared" si="1848"/>
        <v>1</v>
      </c>
      <c r="BH1847" t="s">
        <v>65</v>
      </c>
      <c r="BI1847">
        <f t="shared" si="1849"/>
        <v>7</v>
      </c>
      <c r="BJ1847">
        <f t="shared" si="1850"/>
        <v>1</v>
      </c>
      <c r="BK1847" t="s">
        <v>56</v>
      </c>
      <c r="BL1847">
        <f t="shared" si="1851"/>
        <v>0</v>
      </c>
      <c r="BM1847">
        <f t="shared" si="1852"/>
        <v>0</v>
      </c>
      <c r="BN1847" t="s">
        <v>56</v>
      </c>
      <c r="BO1847">
        <f t="shared" si="1853"/>
        <v>0</v>
      </c>
      <c r="BP1847">
        <f t="shared" si="1854"/>
        <v>0</v>
      </c>
      <c r="BQ1847" t="s">
        <v>94</v>
      </c>
      <c r="BR1847">
        <f t="shared" si="1855"/>
        <v>7</v>
      </c>
      <c r="BS1847">
        <f t="shared" si="1856"/>
        <v>1</v>
      </c>
      <c r="BT1847" t="s">
        <v>78</v>
      </c>
      <c r="BU1847">
        <f t="shared" si="1857"/>
        <v>1</v>
      </c>
      <c r="BV1847">
        <f t="shared" si="1858"/>
        <v>1</v>
      </c>
      <c r="BW1847" t="s">
        <v>56</v>
      </c>
      <c r="BX1847">
        <f t="shared" si="1859"/>
        <v>0</v>
      </c>
      <c r="BY1847">
        <f t="shared" si="1860"/>
        <v>0</v>
      </c>
      <c r="BZ1847" t="s">
        <v>56</v>
      </c>
      <c r="CA1847">
        <f t="shared" si="1861"/>
        <v>0</v>
      </c>
      <c r="CB1847">
        <f t="shared" si="1862"/>
        <v>0</v>
      </c>
      <c r="CC1847" t="s">
        <v>56</v>
      </c>
      <c r="CD1847">
        <f t="shared" si="1863"/>
        <v>0</v>
      </c>
      <c r="CE1847">
        <f t="shared" si="1864"/>
        <v>0</v>
      </c>
      <c r="CF1847" t="s">
        <v>56</v>
      </c>
      <c r="CG1847">
        <f t="shared" si="1865"/>
        <v>0</v>
      </c>
      <c r="CH1847">
        <f t="shared" si="1866"/>
        <v>0</v>
      </c>
      <c r="CI1847" t="s">
        <v>56</v>
      </c>
      <c r="CJ1847">
        <f t="shared" si="1867"/>
        <v>0</v>
      </c>
      <c r="CK1847">
        <f t="shared" si="1868"/>
        <v>0</v>
      </c>
      <c r="CL1847" t="s">
        <v>56</v>
      </c>
      <c r="CM1847">
        <f t="shared" si="1869"/>
        <v>0</v>
      </c>
      <c r="CN1847">
        <f t="shared" si="1870"/>
        <v>0</v>
      </c>
      <c r="CO1847" t="s">
        <v>56</v>
      </c>
      <c r="CP1847">
        <f t="shared" si="1871"/>
        <v>0</v>
      </c>
      <c r="CQ1847">
        <f t="shared" si="1872"/>
        <v>0</v>
      </c>
      <c r="CR1847" t="s">
        <v>56</v>
      </c>
      <c r="CS1847">
        <f t="shared" si="1873"/>
        <v>0</v>
      </c>
      <c r="CT1847">
        <f t="shared" si="1874"/>
        <v>0</v>
      </c>
      <c r="CU1847" t="s">
        <v>56</v>
      </c>
      <c r="CV1847">
        <f t="shared" si="1875"/>
        <v>0</v>
      </c>
      <c r="CW1847">
        <f t="shared" si="1876"/>
        <v>0</v>
      </c>
      <c r="CX1847" t="s">
        <v>56</v>
      </c>
      <c r="CY1847">
        <f t="shared" si="1877"/>
        <v>0</v>
      </c>
      <c r="CZ1847">
        <f t="shared" si="1878"/>
        <v>0</v>
      </c>
      <c r="DA1847" t="s">
        <v>99</v>
      </c>
      <c r="DB1847">
        <f t="shared" si="1879"/>
        <v>7</v>
      </c>
      <c r="DC1847">
        <f t="shared" si="1880"/>
        <v>1</v>
      </c>
      <c r="DD1847">
        <f t="shared" si="1881"/>
        <v>22</v>
      </c>
      <c r="DE1847">
        <f t="shared" si="1882"/>
        <v>4</v>
      </c>
      <c r="DF1847" s="7">
        <f t="shared" si="1883"/>
        <v>5.5</v>
      </c>
      <c r="DG1847" s="8">
        <f t="shared" si="1884"/>
        <v>0.75</v>
      </c>
      <c r="DH1847" s="1" t="s">
        <v>56</v>
      </c>
      <c r="DI1847" s="1" t="s">
        <v>56</v>
      </c>
      <c r="DJ1847" s="1" t="s">
        <v>65</v>
      </c>
      <c r="DK1847" s="1" t="s">
        <v>74</v>
      </c>
      <c r="DL1847" s="1" t="s">
        <v>64</v>
      </c>
      <c r="DM1847" s="1" t="s">
        <v>56</v>
      </c>
      <c r="DN1847" s="2" t="s">
        <v>93</v>
      </c>
      <c r="DO1847" s="2" t="s">
        <v>56</v>
      </c>
      <c r="DP1847" s="2" t="s">
        <v>56</v>
      </c>
      <c r="DQ1847" s="2" t="s">
        <v>56</v>
      </c>
      <c r="DR1847" s="2" t="s">
        <v>56</v>
      </c>
      <c r="DS1847" s="2" t="s">
        <v>56</v>
      </c>
    </row>
    <row r="1848" spans="1:123" x14ac:dyDescent="0.25">
      <c r="A1848">
        <v>2018</v>
      </c>
      <c r="B1848">
        <v>1846</v>
      </c>
      <c r="C1848" t="s">
        <v>57</v>
      </c>
      <c r="D1848">
        <v>3</v>
      </c>
      <c r="E1848">
        <v>39</v>
      </c>
      <c r="F1848">
        <v>1979</v>
      </c>
      <c r="G1848">
        <v>15</v>
      </c>
      <c r="H1848">
        <f t="shared" si="1821"/>
        <v>15</v>
      </c>
      <c r="I1848" t="s">
        <v>90</v>
      </c>
      <c r="J1848">
        <f t="shared" si="1822"/>
        <v>1</v>
      </c>
      <c r="K1848" t="s">
        <v>59</v>
      </c>
      <c r="L1848">
        <f t="shared" si="1823"/>
        <v>3</v>
      </c>
      <c r="M1848" t="s">
        <v>59</v>
      </c>
      <c r="N1848">
        <f t="shared" si="1824"/>
        <v>5</v>
      </c>
      <c r="O1848" t="s">
        <v>132</v>
      </c>
      <c r="P1848">
        <f t="shared" si="1825"/>
        <v>1</v>
      </c>
      <c r="Q1848">
        <f t="shared" si="1826"/>
        <v>1</v>
      </c>
      <c r="R1848">
        <v>1</v>
      </c>
      <c r="S1848" t="s">
        <v>101</v>
      </c>
      <c r="T1848">
        <f t="shared" si="1827"/>
        <v>1</v>
      </c>
      <c r="U1848">
        <f t="shared" si="1828"/>
        <v>1</v>
      </c>
      <c r="V1848" t="s">
        <v>156</v>
      </c>
      <c r="W1848">
        <v>5107.5</v>
      </c>
      <c r="X1848">
        <v>5107.5</v>
      </c>
      <c r="Y1848">
        <v>7886.25</v>
      </c>
      <c r="Z1848" t="s">
        <v>140</v>
      </c>
      <c r="AA1848">
        <f t="shared" si="1829"/>
        <v>1</v>
      </c>
      <c r="AB1848">
        <f t="shared" si="1830"/>
        <v>1</v>
      </c>
      <c r="AC1848" t="s">
        <v>62</v>
      </c>
      <c r="AD1848" s="6">
        <f t="shared" si="1831"/>
        <v>2</v>
      </c>
      <c r="AE1848">
        <f t="shared" si="1832"/>
        <v>1</v>
      </c>
      <c r="AF1848" t="s">
        <v>75</v>
      </c>
      <c r="AG1848" t="s">
        <v>76</v>
      </c>
      <c r="AH1848" t="s">
        <v>56</v>
      </c>
      <c r="AI1848" s="6" t="str">
        <f t="shared" si="1820"/>
        <v>Baptist-dk which</v>
      </c>
      <c r="AJ1848" t="s">
        <v>77</v>
      </c>
      <c r="AK1848" s="6">
        <f t="shared" si="1833"/>
        <v>3</v>
      </c>
      <c r="AL1848" t="s">
        <v>77</v>
      </c>
      <c r="AM1848" s="6">
        <f t="shared" si="1833"/>
        <v>3</v>
      </c>
      <c r="AN1848" s="6">
        <f t="shared" si="1834"/>
        <v>0</v>
      </c>
      <c r="AO1848" t="s">
        <v>72</v>
      </c>
      <c r="AP1848">
        <f t="shared" si="1835"/>
        <v>6</v>
      </c>
      <c r="AQ1848">
        <f t="shared" si="1836"/>
        <v>1</v>
      </c>
      <c r="AR1848" t="s">
        <v>129</v>
      </c>
      <c r="AS1848">
        <f t="shared" si="1837"/>
        <v>3</v>
      </c>
      <c r="AT1848">
        <f t="shared" si="1838"/>
        <v>1</v>
      </c>
      <c r="AU1848" t="s">
        <v>100</v>
      </c>
      <c r="AV1848">
        <f t="shared" si="1839"/>
        <v>5</v>
      </c>
      <c r="AW1848">
        <f t="shared" si="1840"/>
        <v>1</v>
      </c>
      <c r="AX1848" t="s">
        <v>114</v>
      </c>
      <c r="AY1848">
        <f t="shared" si="1841"/>
        <v>5</v>
      </c>
      <c r="AZ1848">
        <f t="shared" si="1842"/>
        <v>1</v>
      </c>
      <c r="BA1848" s="6">
        <f t="shared" si="1843"/>
        <v>19</v>
      </c>
      <c r="BB1848" s="6">
        <f t="shared" si="1844"/>
        <v>4</v>
      </c>
      <c r="BC1848" s="6">
        <f t="shared" si="1845"/>
        <v>4.75</v>
      </c>
      <c r="BD1848" s="9">
        <f t="shared" si="1846"/>
        <v>0.625</v>
      </c>
      <c r="BE1848" t="s">
        <v>56</v>
      </c>
      <c r="BF1848">
        <f t="shared" si="1847"/>
        <v>0</v>
      </c>
      <c r="BG1848">
        <f t="shared" si="1848"/>
        <v>0</v>
      </c>
      <c r="BH1848" t="s">
        <v>56</v>
      </c>
      <c r="BI1848">
        <f t="shared" si="1849"/>
        <v>0</v>
      </c>
      <c r="BJ1848">
        <f t="shared" si="1850"/>
        <v>0</v>
      </c>
      <c r="BK1848" t="s">
        <v>65</v>
      </c>
      <c r="BL1848">
        <f t="shared" si="1851"/>
        <v>7</v>
      </c>
      <c r="BM1848">
        <f t="shared" si="1852"/>
        <v>1</v>
      </c>
      <c r="BN1848" t="s">
        <v>93</v>
      </c>
      <c r="BO1848">
        <f t="shared" si="1853"/>
        <v>4</v>
      </c>
      <c r="BP1848">
        <f t="shared" si="1854"/>
        <v>1</v>
      </c>
      <c r="BQ1848" t="s">
        <v>56</v>
      </c>
      <c r="BR1848">
        <f t="shared" si="1855"/>
        <v>0</v>
      </c>
      <c r="BS1848">
        <f t="shared" si="1856"/>
        <v>0</v>
      </c>
      <c r="BT1848" t="s">
        <v>74</v>
      </c>
      <c r="BU1848">
        <f t="shared" si="1857"/>
        <v>7</v>
      </c>
      <c r="BV1848">
        <f t="shared" si="1858"/>
        <v>1</v>
      </c>
      <c r="BW1848" t="s">
        <v>130</v>
      </c>
      <c r="BX1848">
        <f t="shared" si="1859"/>
        <v>5</v>
      </c>
      <c r="BY1848">
        <f t="shared" si="1860"/>
        <v>1</v>
      </c>
      <c r="BZ1848" t="s">
        <v>80</v>
      </c>
      <c r="CA1848">
        <f t="shared" si="1861"/>
        <v>1</v>
      </c>
      <c r="CB1848">
        <f t="shared" si="1862"/>
        <v>1</v>
      </c>
      <c r="CC1848" t="s">
        <v>74</v>
      </c>
      <c r="CD1848">
        <f t="shared" si="1863"/>
        <v>7</v>
      </c>
      <c r="CE1848">
        <f t="shared" si="1864"/>
        <v>1</v>
      </c>
      <c r="CF1848" t="s">
        <v>82</v>
      </c>
      <c r="CG1848">
        <f t="shared" si="1865"/>
        <v>1</v>
      </c>
      <c r="CH1848">
        <f t="shared" si="1866"/>
        <v>1</v>
      </c>
      <c r="CI1848" t="s">
        <v>74</v>
      </c>
      <c r="CJ1848">
        <f t="shared" si="1867"/>
        <v>7</v>
      </c>
      <c r="CK1848">
        <f t="shared" si="1868"/>
        <v>1</v>
      </c>
      <c r="CL1848" t="s">
        <v>74</v>
      </c>
      <c r="CM1848">
        <f t="shared" si="1869"/>
        <v>1</v>
      </c>
      <c r="CN1848">
        <f t="shared" si="1870"/>
        <v>1</v>
      </c>
      <c r="CO1848" t="s">
        <v>112</v>
      </c>
      <c r="CP1848">
        <f t="shared" si="1871"/>
        <v>7</v>
      </c>
      <c r="CQ1848">
        <f t="shared" si="1872"/>
        <v>1</v>
      </c>
      <c r="CR1848" t="s">
        <v>112</v>
      </c>
      <c r="CS1848">
        <f t="shared" si="1873"/>
        <v>7</v>
      </c>
      <c r="CT1848">
        <f t="shared" si="1874"/>
        <v>1</v>
      </c>
      <c r="CU1848" t="s">
        <v>112</v>
      </c>
      <c r="CV1848">
        <f t="shared" si="1875"/>
        <v>7</v>
      </c>
      <c r="CW1848">
        <f t="shared" si="1876"/>
        <v>1</v>
      </c>
      <c r="CX1848" t="s">
        <v>112</v>
      </c>
      <c r="CY1848">
        <f t="shared" si="1877"/>
        <v>7</v>
      </c>
      <c r="CZ1848">
        <f t="shared" si="1878"/>
        <v>1</v>
      </c>
      <c r="DA1848" t="s">
        <v>56</v>
      </c>
      <c r="DB1848">
        <f t="shared" si="1879"/>
        <v>0</v>
      </c>
      <c r="DC1848">
        <f t="shared" si="1880"/>
        <v>0</v>
      </c>
      <c r="DD1848">
        <f t="shared" si="1881"/>
        <v>68</v>
      </c>
      <c r="DE1848">
        <f t="shared" si="1882"/>
        <v>13</v>
      </c>
      <c r="DF1848" s="7">
        <f t="shared" si="1883"/>
        <v>5.2307692307692308</v>
      </c>
      <c r="DG1848" s="8">
        <f t="shared" si="1884"/>
        <v>0.70512820512820518</v>
      </c>
      <c r="DH1848" s="1" t="s">
        <v>112</v>
      </c>
      <c r="DI1848" s="1" t="s">
        <v>56</v>
      </c>
      <c r="DJ1848" s="1" t="s">
        <v>56</v>
      </c>
      <c r="DK1848" s="1" t="s">
        <v>78</v>
      </c>
      <c r="DL1848" s="1" t="s">
        <v>93</v>
      </c>
      <c r="DM1848" s="1" t="s">
        <v>65</v>
      </c>
      <c r="DN1848" s="2" t="s">
        <v>123</v>
      </c>
      <c r="DO1848" s="2">
        <v>2</v>
      </c>
      <c r="DP1848" s="2">
        <v>5</v>
      </c>
      <c r="DQ1848" s="2">
        <v>4</v>
      </c>
      <c r="DR1848" s="2">
        <v>5</v>
      </c>
      <c r="DS1848" s="2">
        <v>5</v>
      </c>
    </row>
    <row r="1849" spans="1:123" x14ac:dyDescent="0.25">
      <c r="A1849">
        <v>2018</v>
      </c>
      <c r="B1849">
        <v>1847</v>
      </c>
      <c r="C1849" t="s">
        <v>124</v>
      </c>
      <c r="D1849">
        <v>4</v>
      </c>
      <c r="E1849">
        <v>68</v>
      </c>
      <c r="F1849">
        <v>1950</v>
      </c>
      <c r="G1849">
        <v>15</v>
      </c>
      <c r="H1849">
        <f t="shared" si="1821"/>
        <v>15</v>
      </c>
      <c r="I1849" t="s">
        <v>58</v>
      </c>
      <c r="J1849">
        <f t="shared" si="1822"/>
        <v>2</v>
      </c>
      <c r="K1849" t="s">
        <v>119</v>
      </c>
      <c r="L1849">
        <f t="shared" si="1823"/>
        <v>2</v>
      </c>
      <c r="M1849" t="s">
        <v>119</v>
      </c>
      <c r="N1849">
        <f t="shared" si="1824"/>
        <v>3</v>
      </c>
      <c r="O1849" t="s">
        <v>132</v>
      </c>
      <c r="P1849">
        <f t="shared" si="1825"/>
        <v>1</v>
      </c>
      <c r="Q1849">
        <f t="shared" si="1826"/>
        <v>1</v>
      </c>
      <c r="R1849">
        <v>1</v>
      </c>
      <c r="S1849" t="s">
        <v>101</v>
      </c>
      <c r="T1849">
        <f t="shared" si="1827"/>
        <v>1</v>
      </c>
      <c r="U1849">
        <f t="shared" si="1828"/>
        <v>1</v>
      </c>
      <c r="V1849" t="s">
        <v>92</v>
      </c>
      <c r="W1849">
        <v>20430</v>
      </c>
      <c r="X1849">
        <v>20430</v>
      </c>
      <c r="Y1849">
        <v>31545</v>
      </c>
      <c r="Z1849" t="s">
        <v>109</v>
      </c>
      <c r="AA1849">
        <f t="shared" si="1829"/>
        <v>5</v>
      </c>
      <c r="AB1849">
        <f t="shared" si="1830"/>
        <v>1</v>
      </c>
      <c r="AC1849" t="s">
        <v>106</v>
      </c>
      <c r="AD1849" s="6">
        <f t="shared" si="1831"/>
        <v>6</v>
      </c>
      <c r="AE1849">
        <f t="shared" si="1832"/>
        <v>1</v>
      </c>
      <c r="AF1849" t="s">
        <v>95</v>
      </c>
      <c r="AG1849" t="s">
        <v>56</v>
      </c>
      <c r="AH1849" t="s">
        <v>56</v>
      </c>
      <c r="AI1849" s="6" t="str">
        <f t="shared" si="1820"/>
        <v>Catholic</v>
      </c>
      <c r="AJ1849" t="s">
        <v>71</v>
      </c>
      <c r="AK1849" s="6">
        <f t="shared" si="1833"/>
        <v>2</v>
      </c>
      <c r="AL1849" t="s">
        <v>71</v>
      </c>
      <c r="AM1849" s="6">
        <f t="shared" si="1833"/>
        <v>2</v>
      </c>
      <c r="AN1849" s="6">
        <f t="shared" si="1834"/>
        <v>0</v>
      </c>
      <c r="AO1849" t="s">
        <v>134</v>
      </c>
      <c r="AP1849">
        <f t="shared" si="1835"/>
        <v>7</v>
      </c>
      <c r="AQ1849">
        <f t="shared" si="1836"/>
        <v>1</v>
      </c>
      <c r="AR1849" t="s">
        <v>73</v>
      </c>
      <c r="AS1849">
        <f t="shared" si="1837"/>
        <v>7</v>
      </c>
      <c r="AT1849">
        <f t="shared" si="1838"/>
        <v>1</v>
      </c>
      <c r="AU1849" t="s">
        <v>100</v>
      </c>
      <c r="AV1849">
        <f t="shared" si="1839"/>
        <v>5</v>
      </c>
      <c r="AW1849">
        <f t="shared" si="1840"/>
        <v>1</v>
      </c>
      <c r="AX1849" t="s">
        <v>88</v>
      </c>
      <c r="AY1849">
        <f t="shared" si="1841"/>
        <v>7</v>
      </c>
      <c r="AZ1849">
        <f t="shared" si="1842"/>
        <v>1</v>
      </c>
      <c r="BA1849" s="6">
        <f t="shared" si="1843"/>
        <v>26</v>
      </c>
      <c r="BB1849" s="6">
        <f t="shared" si="1844"/>
        <v>4</v>
      </c>
      <c r="BC1849" s="6">
        <f t="shared" si="1845"/>
        <v>6.5</v>
      </c>
      <c r="BD1849" s="9">
        <f t="shared" si="1846"/>
        <v>0.91666666666666663</v>
      </c>
      <c r="BE1849" t="s">
        <v>56</v>
      </c>
      <c r="BF1849">
        <f t="shared" si="1847"/>
        <v>0</v>
      </c>
      <c r="BG1849">
        <f t="shared" si="1848"/>
        <v>0</v>
      </c>
      <c r="BH1849" t="s">
        <v>56</v>
      </c>
      <c r="BI1849">
        <f t="shared" si="1849"/>
        <v>0</v>
      </c>
      <c r="BJ1849">
        <f t="shared" si="1850"/>
        <v>0</v>
      </c>
      <c r="BK1849" t="s">
        <v>63</v>
      </c>
      <c r="BL1849">
        <f t="shared" si="1851"/>
        <v>1</v>
      </c>
      <c r="BM1849">
        <f t="shared" si="1852"/>
        <v>1</v>
      </c>
      <c r="BN1849" t="s">
        <v>65</v>
      </c>
      <c r="BO1849">
        <f t="shared" si="1853"/>
        <v>7</v>
      </c>
      <c r="BP1849">
        <f t="shared" si="1854"/>
        <v>1</v>
      </c>
      <c r="BQ1849" t="s">
        <v>94</v>
      </c>
      <c r="BR1849">
        <f t="shared" si="1855"/>
        <v>7</v>
      </c>
      <c r="BS1849">
        <f t="shared" si="1856"/>
        <v>1</v>
      </c>
      <c r="BT1849" t="s">
        <v>74</v>
      </c>
      <c r="BU1849">
        <f t="shared" si="1857"/>
        <v>7</v>
      </c>
      <c r="BV1849">
        <f t="shared" si="1858"/>
        <v>1</v>
      </c>
      <c r="BW1849" t="s">
        <v>56</v>
      </c>
      <c r="BX1849">
        <f t="shared" si="1859"/>
        <v>0</v>
      </c>
      <c r="BY1849">
        <f t="shared" si="1860"/>
        <v>0</v>
      </c>
      <c r="BZ1849" t="s">
        <v>56</v>
      </c>
      <c r="CA1849">
        <f t="shared" si="1861"/>
        <v>0</v>
      </c>
      <c r="CB1849">
        <f t="shared" si="1862"/>
        <v>0</v>
      </c>
      <c r="CC1849" t="s">
        <v>56</v>
      </c>
      <c r="CD1849">
        <f t="shared" si="1863"/>
        <v>0</v>
      </c>
      <c r="CE1849">
        <f t="shared" si="1864"/>
        <v>0</v>
      </c>
      <c r="CF1849" t="s">
        <v>56</v>
      </c>
      <c r="CG1849">
        <f t="shared" si="1865"/>
        <v>0</v>
      </c>
      <c r="CH1849">
        <f t="shared" si="1866"/>
        <v>0</v>
      </c>
      <c r="CI1849" t="s">
        <v>56</v>
      </c>
      <c r="CJ1849">
        <f t="shared" si="1867"/>
        <v>0</v>
      </c>
      <c r="CK1849">
        <f t="shared" si="1868"/>
        <v>0</v>
      </c>
      <c r="CL1849" t="s">
        <v>56</v>
      </c>
      <c r="CM1849">
        <f t="shared" si="1869"/>
        <v>0</v>
      </c>
      <c r="CN1849">
        <f t="shared" si="1870"/>
        <v>0</v>
      </c>
      <c r="CO1849" t="s">
        <v>56</v>
      </c>
      <c r="CP1849">
        <f t="shared" si="1871"/>
        <v>0</v>
      </c>
      <c r="CQ1849">
        <f t="shared" si="1872"/>
        <v>0</v>
      </c>
      <c r="CR1849" t="s">
        <v>56</v>
      </c>
      <c r="CS1849">
        <f t="shared" si="1873"/>
        <v>0</v>
      </c>
      <c r="CT1849">
        <f t="shared" si="1874"/>
        <v>0</v>
      </c>
      <c r="CU1849" t="s">
        <v>56</v>
      </c>
      <c r="CV1849">
        <f t="shared" si="1875"/>
        <v>0</v>
      </c>
      <c r="CW1849">
        <f t="shared" si="1876"/>
        <v>0</v>
      </c>
      <c r="CX1849" t="s">
        <v>56</v>
      </c>
      <c r="CY1849">
        <f t="shared" si="1877"/>
        <v>0</v>
      </c>
      <c r="CZ1849">
        <f t="shared" si="1878"/>
        <v>0</v>
      </c>
      <c r="DA1849" t="s">
        <v>155</v>
      </c>
      <c r="DB1849">
        <f t="shared" si="1879"/>
        <v>1</v>
      </c>
      <c r="DC1849">
        <f t="shared" si="1880"/>
        <v>1</v>
      </c>
      <c r="DD1849">
        <f t="shared" si="1881"/>
        <v>23</v>
      </c>
      <c r="DE1849">
        <f t="shared" si="1882"/>
        <v>5</v>
      </c>
      <c r="DF1849" s="7">
        <f t="shared" si="1883"/>
        <v>4.5999999999999996</v>
      </c>
      <c r="DG1849" s="8">
        <f t="shared" si="1884"/>
        <v>0.6</v>
      </c>
      <c r="DH1849" s="1" t="s">
        <v>56</v>
      </c>
      <c r="DI1849" s="1" t="s">
        <v>56</v>
      </c>
      <c r="DJ1849" s="1" t="s">
        <v>56</v>
      </c>
      <c r="DK1849" s="1" t="s">
        <v>74</v>
      </c>
      <c r="DL1849" s="1" t="s">
        <v>64</v>
      </c>
      <c r="DM1849" s="1" t="s">
        <v>65</v>
      </c>
      <c r="DN1849" s="2" t="s">
        <v>98</v>
      </c>
      <c r="DO1849" s="2" t="s">
        <v>56</v>
      </c>
      <c r="DP1849" s="2" t="s">
        <v>56</v>
      </c>
      <c r="DQ1849" s="2" t="s">
        <v>56</v>
      </c>
      <c r="DR1849" s="2" t="s">
        <v>56</v>
      </c>
      <c r="DS1849" s="2" t="s">
        <v>56</v>
      </c>
    </row>
    <row r="1850" spans="1:123" x14ac:dyDescent="0.25">
      <c r="A1850">
        <v>2018</v>
      </c>
      <c r="B1850">
        <v>1848</v>
      </c>
      <c r="C1850" t="s">
        <v>118</v>
      </c>
      <c r="D1850">
        <v>2</v>
      </c>
      <c r="E1850">
        <v>64</v>
      </c>
      <c r="F1850">
        <v>1954</v>
      </c>
      <c r="G1850">
        <v>12</v>
      </c>
      <c r="H1850">
        <f t="shared" si="1821"/>
        <v>12</v>
      </c>
      <c r="I1850" t="s">
        <v>90</v>
      </c>
      <c r="J1850">
        <f t="shared" si="1822"/>
        <v>1</v>
      </c>
      <c r="K1850" t="s">
        <v>59</v>
      </c>
      <c r="L1850">
        <f t="shared" si="1823"/>
        <v>3</v>
      </c>
      <c r="M1850" t="s">
        <v>59</v>
      </c>
      <c r="N1850">
        <f t="shared" si="1824"/>
        <v>5</v>
      </c>
      <c r="O1850" t="s">
        <v>132</v>
      </c>
      <c r="P1850">
        <f t="shared" si="1825"/>
        <v>1</v>
      </c>
      <c r="Q1850">
        <f t="shared" si="1826"/>
        <v>1</v>
      </c>
      <c r="R1850">
        <v>2</v>
      </c>
      <c r="S1850" t="s">
        <v>56</v>
      </c>
      <c r="T1850">
        <f t="shared" si="1827"/>
        <v>0</v>
      </c>
      <c r="U1850">
        <f t="shared" si="1828"/>
        <v>0</v>
      </c>
      <c r="V1850" t="s">
        <v>92</v>
      </c>
      <c r="W1850">
        <v>12485</v>
      </c>
      <c r="X1850">
        <v>12485</v>
      </c>
      <c r="Y1850">
        <v>19277.5</v>
      </c>
      <c r="Z1850" t="s">
        <v>81</v>
      </c>
      <c r="AA1850">
        <f t="shared" si="1829"/>
        <v>3</v>
      </c>
      <c r="AB1850">
        <f t="shared" si="1830"/>
        <v>1</v>
      </c>
      <c r="AC1850" t="s">
        <v>104</v>
      </c>
      <c r="AD1850" s="6">
        <f t="shared" si="1831"/>
        <v>3</v>
      </c>
      <c r="AE1850">
        <f t="shared" si="1832"/>
        <v>1</v>
      </c>
      <c r="AF1850" t="s">
        <v>95</v>
      </c>
      <c r="AG1850" t="s">
        <v>56</v>
      </c>
      <c r="AH1850" t="s">
        <v>56</v>
      </c>
      <c r="AI1850" s="6" t="str">
        <f t="shared" si="1820"/>
        <v>Catholic</v>
      </c>
      <c r="AJ1850" t="s">
        <v>71</v>
      </c>
      <c r="AK1850" s="6">
        <f t="shared" si="1833"/>
        <v>2</v>
      </c>
      <c r="AL1850" t="s">
        <v>71</v>
      </c>
      <c r="AM1850" s="6">
        <f t="shared" si="1833"/>
        <v>2</v>
      </c>
      <c r="AN1850" s="6">
        <f t="shared" si="1834"/>
        <v>0</v>
      </c>
      <c r="AO1850" t="s">
        <v>116</v>
      </c>
      <c r="AP1850">
        <f t="shared" si="1835"/>
        <v>6</v>
      </c>
      <c r="AQ1850">
        <f t="shared" si="1836"/>
        <v>1</v>
      </c>
      <c r="AR1850" t="s">
        <v>73</v>
      </c>
      <c r="AS1850">
        <f t="shared" si="1837"/>
        <v>7</v>
      </c>
      <c r="AT1850">
        <f t="shared" si="1838"/>
        <v>1</v>
      </c>
      <c r="AU1850" t="s">
        <v>113</v>
      </c>
      <c r="AV1850">
        <f t="shared" si="1839"/>
        <v>3</v>
      </c>
      <c r="AW1850">
        <f t="shared" si="1840"/>
        <v>1</v>
      </c>
      <c r="AX1850" t="s">
        <v>114</v>
      </c>
      <c r="AY1850">
        <f t="shared" si="1841"/>
        <v>5</v>
      </c>
      <c r="AZ1850">
        <f t="shared" si="1842"/>
        <v>1</v>
      </c>
      <c r="BA1850" s="6">
        <f t="shared" si="1843"/>
        <v>21</v>
      </c>
      <c r="BB1850" s="6">
        <f t="shared" si="1844"/>
        <v>4</v>
      </c>
      <c r="BC1850" s="6">
        <f t="shared" si="1845"/>
        <v>5.25</v>
      </c>
      <c r="BD1850" s="9">
        <f t="shared" si="1846"/>
        <v>0.70833333333333337</v>
      </c>
      <c r="BE1850" t="s">
        <v>56</v>
      </c>
      <c r="BF1850">
        <f t="shared" si="1847"/>
        <v>0</v>
      </c>
      <c r="BG1850">
        <f t="shared" si="1848"/>
        <v>0</v>
      </c>
      <c r="BH1850" t="s">
        <v>56</v>
      </c>
      <c r="BI1850">
        <f t="shared" si="1849"/>
        <v>0</v>
      </c>
      <c r="BJ1850">
        <f t="shared" si="1850"/>
        <v>0</v>
      </c>
      <c r="BK1850" t="s">
        <v>63</v>
      </c>
      <c r="BL1850">
        <f t="shared" si="1851"/>
        <v>1</v>
      </c>
      <c r="BM1850">
        <f t="shared" si="1852"/>
        <v>1</v>
      </c>
      <c r="BN1850" t="s">
        <v>63</v>
      </c>
      <c r="BO1850">
        <f t="shared" si="1853"/>
        <v>1</v>
      </c>
      <c r="BP1850">
        <f t="shared" si="1854"/>
        <v>1</v>
      </c>
      <c r="BQ1850" t="s">
        <v>94</v>
      </c>
      <c r="BR1850">
        <f t="shared" si="1855"/>
        <v>7</v>
      </c>
      <c r="BS1850">
        <f t="shared" si="1856"/>
        <v>1</v>
      </c>
      <c r="BT1850" t="s">
        <v>74</v>
      </c>
      <c r="BU1850">
        <f t="shared" si="1857"/>
        <v>7</v>
      </c>
      <c r="BV1850">
        <f t="shared" si="1858"/>
        <v>1</v>
      </c>
      <c r="BW1850" t="s">
        <v>79</v>
      </c>
      <c r="BX1850">
        <f t="shared" si="1859"/>
        <v>1</v>
      </c>
      <c r="BY1850">
        <f t="shared" si="1860"/>
        <v>1</v>
      </c>
      <c r="BZ1850" t="s">
        <v>80</v>
      </c>
      <c r="CA1850">
        <f t="shared" si="1861"/>
        <v>1</v>
      </c>
      <c r="CB1850">
        <f t="shared" si="1862"/>
        <v>1</v>
      </c>
      <c r="CC1850" t="s">
        <v>78</v>
      </c>
      <c r="CD1850">
        <f t="shared" si="1863"/>
        <v>1</v>
      </c>
      <c r="CE1850">
        <f t="shared" si="1864"/>
        <v>1</v>
      </c>
      <c r="CF1850" t="s">
        <v>82</v>
      </c>
      <c r="CG1850">
        <f t="shared" si="1865"/>
        <v>1</v>
      </c>
      <c r="CH1850">
        <f t="shared" si="1866"/>
        <v>1</v>
      </c>
      <c r="CI1850" t="s">
        <v>78</v>
      </c>
      <c r="CJ1850">
        <f t="shared" si="1867"/>
        <v>1</v>
      </c>
      <c r="CK1850">
        <f t="shared" si="1868"/>
        <v>1</v>
      </c>
      <c r="CL1850" t="s">
        <v>74</v>
      </c>
      <c r="CM1850">
        <f t="shared" si="1869"/>
        <v>1</v>
      </c>
      <c r="CN1850">
        <f t="shared" si="1870"/>
        <v>1</v>
      </c>
      <c r="CO1850" t="s">
        <v>83</v>
      </c>
      <c r="CP1850">
        <f t="shared" si="1871"/>
        <v>4</v>
      </c>
      <c r="CQ1850">
        <f t="shared" si="1872"/>
        <v>1</v>
      </c>
      <c r="CR1850" t="s">
        <v>84</v>
      </c>
      <c r="CS1850">
        <f t="shared" si="1873"/>
        <v>3</v>
      </c>
      <c r="CT1850">
        <f t="shared" si="1874"/>
        <v>1</v>
      </c>
      <c r="CU1850" t="s">
        <v>83</v>
      </c>
      <c r="CV1850">
        <f t="shared" si="1875"/>
        <v>4</v>
      </c>
      <c r="CW1850">
        <f t="shared" si="1876"/>
        <v>1</v>
      </c>
      <c r="CX1850" t="s">
        <v>83</v>
      </c>
      <c r="CY1850">
        <f t="shared" si="1877"/>
        <v>4</v>
      </c>
      <c r="CZ1850">
        <f t="shared" si="1878"/>
        <v>1</v>
      </c>
      <c r="DA1850" t="s">
        <v>155</v>
      </c>
      <c r="DB1850">
        <f t="shared" si="1879"/>
        <v>1</v>
      </c>
      <c r="DC1850">
        <f t="shared" si="1880"/>
        <v>1</v>
      </c>
      <c r="DD1850">
        <f t="shared" si="1881"/>
        <v>38</v>
      </c>
      <c r="DE1850">
        <f t="shared" si="1882"/>
        <v>15</v>
      </c>
      <c r="DF1850" s="7">
        <f t="shared" si="1883"/>
        <v>2.5333333333333332</v>
      </c>
      <c r="DG1850" s="8">
        <f t="shared" si="1884"/>
        <v>0.25555555555555554</v>
      </c>
      <c r="DH1850" s="1" t="s">
        <v>83</v>
      </c>
      <c r="DI1850" s="1" t="s">
        <v>163</v>
      </c>
      <c r="DJ1850" s="1" t="s">
        <v>56</v>
      </c>
      <c r="DK1850" s="1" t="s">
        <v>56</v>
      </c>
      <c r="DL1850" s="1" t="s">
        <v>127</v>
      </c>
      <c r="DM1850" s="1" t="s">
        <v>65</v>
      </c>
      <c r="DN1850" s="2" t="s">
        <v>56</v>
      </c>
      <c r="DO1850" s="2" t="s">
        <v>56</v>
      </c>
      <c r="DP1850" s="2" t="s">
        <v>56</v>
      </c>
      <c r="DQ1850" s="2">
        <v>3</v>
      </c>
      <c r="DR1850" s="2">
        <v>4</v>
      </c>
      <c r="DS1850" s="2">
        <v>4</v>
      </c>
    </row>
    <row r="1851" spans="1:123" x14ac:dyDescent="0.25">
      <c r="A1851">
        <v>2018</v>
      </c>
      <c r="B1851">
        <v>1849</v>
      </c>
      <c r="C1851" t="s">
        <v>124</v>
      </c>
      <c r="D1851">
        <v>3</v>
      </c>
      <c r="E1851">
        <v>75</v>
      </c>
      <c r="F1851">
        <v>1943</v>
      </c>
      <c r="G1851">
        <v>12</v>
      </c>
      <c r="H1851">
        <f t="shared" si="1821"/>
        <v>12</v>
      </c>
      <c r="I1851" t="s">
        <v>58</v>
      </c>
      <c r="J1851">
        <f t="shared" si="1822"/>
        <v>2</v>
      </c>
      <c r="K1851" t="s">
        <v>59</v>
      </c>
      <c r="L1851">
        <f t="shared" si="1823"/>
        <v>3</v>
      </c>
      <c r="M1851" t="s">
        <v>59</v>
      </c>
      <c r="N1851">
        <f t="shared" si="1824"/>
        <v>5</v>
      </c>
      <c r="O1851" t="s">
        <v>132</v>
      </c>
      <c r="P1851">
        <f t="shared" si="1825"/>
        <v>1</v>
      </c>
      <c r="Q1851">
        <f t="shared" si="1826"/>
        <v>1</v>
      </c>
      <c r="R1851">
        <v>2</v>
      </c>
      <c r="S1851" t="s">
        <v>101</v>
      </c>
      <c r="T1851">
        <f t="shared" si="1827"/>
        <v>1</v>
      </c>
      <c r="U1851">
        <f t="shared" si="1828"/>
        <v>1</v>
      </c>
      <c r="V1851" t="s">
        <v>92</v>
      </c>
      <c r="W1851">
        <v>20430</v>
      </c>
      <c r="X1851">
        <v>0</v>
      </c>
      <c r="Y1851">
        <v>0</v>
      </c>
      <c r="Z1851" t="s">
        <v>109</v>
      </c>
      <c r="AA1851">
        <f t="shared" si="1829"/>
        <v>5</v>
      </c>
      <c r="AB1851">
        <f t="shared" si="1830"/>
        <v>1</v>
      </c>
      <c r="AC1851" t="s">
        <v>62</v>
      </c>
      <c r="AD1851" s="6">
        <f t="shared" si="1831"/>
        <v>2</v>
      </c>
      <c r="AE1851">
        <f t="shared" si="1832"/>
        <v>1</v>
      </c>
      <c r="AF1851" t="s">
        <v>95</v>
      </c>
      <c r="AG1851" t="s">
        <v>56</v>
      </c>
      <c r="AH1851" t="s">
        <v>56</v>
      </c>
      <c r="AI1851" s="6" t="str">
        <f t="shared" si="1820"/>
        <v>Catholic</v>
      </c>
      <c r="AJ1851" t="s">
        <v>71</v>
      </c>
      <c r="AK1851" s="6">
        <f t="shared" si="1833"/>
        <v>2</v>
      </c>
      <c r="AL1851" t="s">
        <v>71</v>
      </c>
      <c r="AM1851" s="6">
        <f t="shared" si="1833"/>
        <v>2</v>
      </c>
      <c r="AN1851" s="6">
        <f t="shared" si="1834"/>
        <v>0</v>
      </c>
      <c r="AO1851" t="s">
        <v>134</v>
      </c>
      <c r="AP1851">
        <f t="shared" si="1835"/>
        <v>7</v>
      </c>
      <c r="AQ1851">
        <f t="shared" si="1836"/>
        <v>1</v>
      </c>
      <c r="AR1851" t="s">
        <v>129</v>
      </c>
      <c r="AS1851">
        <f t="shared" si="1837"/>
        <v>3</v>
      </c>
      <c r="AT1851">
        <f t="shared" si="1838"/>
        <v>1</v>
      </c>
      <c r="AU1851" t="s">
        <v>100</v>
      </c>
      <c r="AV1851">
        <f t="shared" si="1839"/>
        <v>5</v>
      </c>
      <c r="AW1851">
        <f t="shared" si="1840"/>
        <v>1</v>
      </c>
      <c r="AX1851" t="s">
        <v>146</v>
      </c>
      <c r="AY1851">
        <f t="shared" si="1841"/>
        <v>3</v>
      </c>
      <c r="AZ1851">
        <f t="shared" si="1842"/>
        <v>1</v>
      </c>
      <c r="BA1851" s="6">
        <f t="shared" si="1843"/>
        <v>18</v>
      </c>
      <c r="BB1851" s="6">
        <f t="shared" si="1844"/>
        <v>4</v>
      </c>
      <c r="BC1851" s="6">
        <f t="shared" si="1845"/>
        <v>4.5</v>
      </c>
      <c r="BD1851" s="9">
        <f t="shared" si="1846"/>
        <v>0.58333333333333337</v>
      </c>
      <c r="BE1851" t="s">
        <v>65</v>
      </c>
      <c r="BF1851">
        <f t="shared" si="1847"/>
        <v>7</v>
      </c>
      <c r="BG1851">
        <f t="shared" si="1848"/>
        <v>1</v>
      </c>
      <c r="BH1851" t="s">
        <v>63</v>
      </c>
      <c r="BI1851">
        <f t="shared" si="1849"/>
        <v>1</v>
      </c>
      <c r="BJ1851">
        <f t="shared" si="1850"/>
        <v>1</v>
      </c>
      <c r="BK1851" t="s">
        <v>56</v>
      </c>
      <c r="BL1851">
        <f t="shared" si="1851"/>
        <v>0</v>
      </c>
      <c r="BM1851">
        <f t="shared" si="1852"/>
        <v>0</v>
      </c>
      <c r="BN1851" t="s">
        <v>56</v>
      </c>
      <c r="BO1851">
        <f t="shared" si="1853"/>
        <v>0</v>
      </c>
      <c r="BP1851">
        <f t="shared" si="1854"/>
        <v>0</v>
      </c>
      <c r="BQ1851" t="s">
        <v>94</v>
      </c>
      <c r="BR1851">
        <f t="shared" si="1855"/>
        <v>7</v>
      </c>
      <c r="BS1851">
        <f t="shared" si="1856"/>
        <v>1</v>
      </c>
      <c r="BT1851" t="s">
        <v>78</v>
      </c>
      <c r="BU1851">
        <f t="shared" si="1857"/>
        <v>1</v>
      </c>
      <c r="BV1851">
        <f t="shared" si="1858"/>
        <v>1</v>
      </c>
      <c r="BW1851" t="s">
        <v>56</v>
      </c>
      <c r="BX1851">
        <f t="shared" si="1859"/>
        <v>0</v>
      </c>
      <c r="BY1851">
        <f t="shared" si="1860"/>
        <v>0</v>
      </c>
      <c r="BZ1851" t="s">
        <v>56</v>
      </c>
      <c r="CA1851">
        <f t="shared" si="1861"/>
        <v>0</v>
      </c>
      <c r="CB1851">
        <f t="shared" si="1862"/>
        <v>0</v>
      </c>
      <c r="CC1851" t="s">
        <v>56</v>
      </c>
      <c r="CD1851">
        <f t="shared" si="1863"/>
        <v>0</v>
      </c>
      <c r="CE1851">
        <f t="shared" si="1864"/>
        <v>0</v>
      </c>
      <c r="CF1851" t="s">
        <v>56</v>
      </c>
      <c r="CG1851">
        <f t="shared" si="1865"/>
        <v>0</v>
      </c>
      <c r="CH1851">
        <f t="shared" si="1866"/>
        <v>0</v>
      </c>
      <c r="CI1851" t="s">
        <v>56</v>
      </c>
      <c r="CJ1851">
        <f t="shared" si="1867"/>
        <v>0</v>
      </c>
      <c r="CK1851">
        <f t="shared" si="1868"/>
        <v>0</v>
      </c>
      <c r="CL1851" t="s">
        <v>56</v>
      </c>
      <c r="CM1851">
        <f t="shared" si="1869"/>
        <v>0</v>
      </c>
      <c r="CN1851">
        <f t="shared" si="1870"/>
        <v>0</v>
      </c>
      <c r="CO1851" t="s">
        <v>56</v>
      </c>
      <c r="CP1851">
        <f t="shared" si="1871"/>
        <v>0</v>
      </c>
      <c r="CQ1851">
        <f t="shared" si="1872"/>
        <v>0</v>
      </c>
      <c r="CR1851" t="s">
        <v>56</v>
      </c>
      <c r="CS1851">
        <f t="shared" si="1873"/>
        <v>0</v>
      </c>
      <c r="CT1851">
        <f t="shared" si="1874"/>
        <v>0</v>
      </c>
      <c r="CU1851" t="s">
        <v>56</v>
      </c>
      <c r="CV1851">
        <f t="shared" si="1875"/>
        <v>0</v>
      </c>
      <c r="CW1851">
        <f t="shared" si="1876"/>
        <v>0</v>
      </c>
      <c r="CX1851" t="s">
        <v>56</v>
      </c>
      <c r="CY1851">
        <f t="shared" si="1877"/>
        <v>0</v>
      </c>
      <c r="CZ1851">
        <f t="shared" si="1878"/>
        <v>0</v>
      </c>
      <c r="DA1851" t="s">
        <v>86</v>
      </c>
      <c r="DB1851">
        <f t="shared" si="1879"/>
        <v>3</v>
      </c>
      <c r="DC1851">
        <f t="shared" si="1880"/>
        <v>1</v>
      </c>
      <c r="DD1851">
        <f t="shared" si="1881"/>
        <v>12</v>
      </c>
      <c r="DE1851">
        <f t="shared" si="1882"/>
        <v>4</v>
      </c>
      <c r="DF1851" s="7">
        <f t="shared" si="1883"/>
        <v>3</v>
      </c>
      <c r="DG1851" s="8">
        <f t="shared" si="1884"/>
        <v>0.33333333333333331</v>
      </c>
      <c r="DH1851" s="1" t="s">
        <v>56</v>
      </c>
      <c r="DI1851" s="1" t="s">
        <v>56</v>
      </c>
      <c r="DJ1851" s="1" t="s">
        <v>65</v>
      </c>
      <c r="DK1851" s="1" t="s">
        <v>78</v>
      </c>
      <c r="DL1851" s="1" t="s">
        <v>68</v>
      </c>
      <c r="DM1851" s="1" t="s">
        <v>56</v>
      </c>
      <c r="DN1851" s="2" t="s">
        <v>123</v>
      </c>
      <c r="DO1851" s="2" t="s">
        <v>56</v>
      </c>
      <c r="DP1851" s="2" t="s">
        <v>56</v>
      </c>
      <c r="DQ1851" s="2" t="s">
        <v>56</v>
      </c>
      <c r="DR1851" s="2" t="s">
        <v>56</v>
      </c>
      <c r="DS1851" s="2" t="s">
        <v>56</v>
      </c>
    </row>
    <row r="1852" spans="1:123" x14ac:dyDescent="0.25">
      <c r="A1852">
        <v>2018</v>
      </c>
      <c r="B1852">
        <v>1850</v>
      </c>
      <c r="C1852" t="s">
        <v>102</v>
      </c>
      <c r="D1852">
        <v>3</v>
      </c>
      <c r="E1852">
        <v>55</v>
      </c>
      <c r="F1852">
        <v>1963</v>
      </c>
      <c r="G1852">
        <v>7</v>
      </c>
      <c r="H1852">
        <f t="shared" si="1821"/>
        <v>7</v>
      </c>
      <c r="I1852" t="s">
        <v>58</v>
      </c>
      <c r="J1852">
        <f t="shared" si="1822"/>
        <v>2</v>
      </c>
      <c r="K1852" t="s">
        <v>59</v>
      </c>
      <c r="L1852">
        <f t="shared" si="1823"/>
        <v>3</v>
      </c>
      <c r="M1852" t="s">
        <v>59</v>
      </c>
      <c r="N1852">
        <f t="shared" si="1824"/>
        <v>5</v>
      </c>
      <c r="O1852" t="s">
        <v>132</v>
      </c>
      <c r="P1852">
        <f t="shared" si="1825"/>
        <v>1</v>
      </c>
      <c r="Q1852">
        <f t="shared" si="1826"/>
        <v>1</v>
      </c>
      <c r="R1852">
        <v>3</v>
      </c>
      <c r="S1852" t="s">
        <v>101</v>
      </c>
      <c r="T1852">
        <f t="shared" si="1827"/>
        <v>1</v>
      </c>
      <c r="U1852">
        <f t="shared" si="1828"/>
        <v>1</v>
      </c>
      <c r="V1852" t="s">
        <v>182</v>
      </c>
      <c r="W1852">
        <v>4086</v>
      </c>
      <c r="X1852">
        <v>0</v>
      </c>
      <c r="Y1852">
        <v>0</v>
      </c>
      <c r="Z1852" t="s">
        <v>140</v>
      </c>
      <c r="AA1852">
        <f t="shared" si="1829"/>
        <v>1</v>
      </c>
      <c r="AB1852">
        <f t="shared" si="1830"/>
        <v>1</v>
      </c>
      <c r="AC1852" t="s">
        <v>93</v>
      </c>
      <c r="AD1852" s="6">
        <f t="shared" si="1831"/>
        <v>0</v>
      </c>
      <c r="AE1852">
        <f t="shared" si="1832"/>
        <v>0</v>
      </c>
      <c r="AF1852" t="s">
        <v>95</v>
      </c>
      <c r="AG1852" t="s">
        <v>56</v>
      </c>
      <c r="AH1852" t="s">
        <v>56</v>
      </c>
      <c r="AI1852" s="6" t="str">
        <f t="shared" si="1820"/>
        <v>Catholic</v>
      </c>
      <c r="AJ1852" t="s">
        <v>71</v>
      </c>
      <c r="AK1852" s="6">
        <f t="shared" si="1833"/>
        <v>2</v>
      </c>
      <c r="AL1852" t="s">
        <v>71</v>
      </c>
      <c r="AM1852" s="6">
        <f t="shared" si="1833"/>
        <v>2</v>
      </c>
      <c r="AN1852" s="6">
        <f t="shared" si="1834"/>
        <v>0</v>
      </c>
      <c r="AO1852" t="s">
        <v>96</v>
      </c>
      <c r="AP1852">
        <f t="shared" si="1835"/>
        <v>3</v>
      </c>
      <c r="AQ1852">
        <f t="shared" si="1836"/>
        <v>1</v>
      </c>
      <c r="AR1852" t="s">
        <v>73</v>
      </c>
      <c r="AS1852">
        <f t="shared" si="1837"/>
        <v>7</v>
      </c>
      <c r="AT1852">
        <f t="shared" si="1838"/>
        <v>1</v>
      </c>
      <c r="AU1852" t="s">
        <v>87</v>
      </c>
      <c r="AV1852">
        <f t="shared" si="1839"/>
        <v>7</v>
      </c>
      <c r="AW1852">
        <f t="shared" si="1840"/>
        <v>1</v>
      </c>
      <c r="AX1852" t="s">
        <v>172</v>
      </c>
      <c r="AY1852">
        <f t="shared" si="1841"/>
        <v>1</v>
      </c>
      <c r="AZ1852">
        <f t="shared" si="1842"/>
        <v>1</v>
      </c>
      <c r="BA1852" s="6">
        <f t="shared" si="1843"/>
        <v>18</v>
      </c>
      <c r="BB1852" s="6">
        <f t="shared" si="1844"/>
        <v>4</v>
      </c>
      <c r="BC1852" s="6">
        <f t="shared" si="1845"/>
        <v>4.5</v>
      </c>
      <c r="BD1852" s="9">
        <f t="shared" si="1846"/>
        <v>0.58333333333333337</v>
      </c>
      <c r="BE1852" t="s">
        <v>56</v>
      </c>
      <c r="BF1852">
        <f t="shared" si="1847"/>
        <v>0</v>
      </c>
      <c r="BG1852">
        <f t="shared" si="1848"/>
        <v>0</v>
      </c>
      <c r="BH1852" t="s">
        <v>56</v>
      </c>
      <c r="BI1852">
        <f t="shared" si="1849"/>
        <v>0</v>
      </c>
      <c r="BJ1852">
        <f t="shared" si="1850"/>
        <v>0</v>
      </c>
      <c r="BK1852" t="s">
        <v>63</v>
      </c>
      <c r="BL1852">
        <f t="shared" si="1851"/>
        <v>1</v>
      </c>
      <c r="BM1852">
        <f t="shared" si="1852"/>
        <v>1</v>
      </c>
      <c r="BN1852" t="s">
        <v>64</v>
      </c>
      <c r="BO1852">
        <f t="shared" si="1853"/>
        <v>4</v>
      </c>
      <c r="BP1852">
        <f t="shared" si="1854"/>
        <v>1</v>
      </c>
      <c r="BQ1852" t="s">
        <v>56</v>
      </c>
      <c r="BR1852">
        <f t="shared" si="1855"/>
        <v>0</v>
      </c>
      <c r="BS1852">
        <f t="shared" si="1856"/>
        <v>0</v>
      </c>
      <c r="BT1852" t="s">
        <v>74</v>
      </c>
      <c r="BU1852">
        <f t="shared" si="1857"/>
        <v>7</v>
      </c>
      <c r="BV1852">
        <f t="shared" si="1858"/>
        <v>1</v>
      </c>
      <c r="BW1852" t="s">
        <v>167</v>
      </c>
      <c r="BX1852">
        <f t="shared" si="1859"/>
        <v>7</v>
      </c>
      <c r="BY1852">
        <f t="shared" si="1860"/>
        <v>1</v>
      </c>
      <c r="BZ1852" t="s">
        <v>139</v>
      </c>
      <c r="CA1852">
        <f t="shared" si="1861"/>
        <v>7</v>
      </c>
      <c r="CB1852">
        <f t="shared" si="1862"/>
        <v>1</v>
      </c>
      <c r="CC1852" t="s">
        <v>78</v>
      </c>
      <c r="CD1852">
        <f t="shared" si="1863"/>
        <v>1</v>
      </c>
      <c r="CE1852">
        <f t="shared" si="1864"/>
        <v>1</v>
      </c>
      <c r="CF1852" t="s">
        <v>82</v>
      </c>
      <c r="CG1852">
        <f t="shared" si="1865"/>
        <v>1</v>
      </c>
      <c r="CH1852">
        <f t="shared" si="1866"/>
        <v>1</v>
      </c>
      <c r="CI1852" t="s">
        <v>78</v>
      </c>
      <c r="CJ1852">
        <f t="shared" si="1867"/>
        <v>1</v>
      </c>
      <c r="CK1852">
        <f t="shared" si="1868"/>
        <v>1</v>
      </c>
      <c r="CL1852" t="s">
        <v>74</v>
      </c>
      <c r="CM1852">
        <f t="shared" si="1869"/>
        <v>1</v>
      </c>
      <c r="CN1852">
        <f t="shared" si="1870"/>
        <v>1</v>
      </c>
      <c r="CO1852" t="s">
        <v>84</v>
      </c>
      <c r="CP1852">
        <f t="shared" si="1871"/>
        <v>3</v>
      </c>
      <c r="CQ1852">
        <f t="shared" si="1872"/>
        <v>1</v>
      </c>
      <c r="CR1852" t="s">
        <v>67</v>
      </c>
      <c r="CS1852">
        <f t="shared" si="1873"/>
        <v>5</v>
      </c>
      <c r="CT1852">
        <f t="shared" si="1874"/>
        <v>1</v>
      </c>
      <c r="CU1852" t="s">
        <v>67</v>
      </c>
      <c r="CV1852">
        <f t="shared" si="1875"/>
        <v>5</v>
      </c>
      <c r="CW1852">
        <f t="shared" si="1876"/>
        <v>1</v>
      </c>
      <c r="CX1852" t="s">
        <v>67</v>
      </c>
      <c r="CY1852">
        <f t="shared" si="1877"/>
        <v>5</v>
      </c>
      <c r="CZ1852">
        <f t="shared" si="1878"/>
        <v>1</v>
      </c>
      <c r="DA1852" t="s">
        <v>56</v>
      </c>
      <c r="DB1852">
        <f t="shared" si="1879"/>
        <v>0</v>
      </c>
      <c r="DC1852">
        <f t="shared" si="1880"/>
        <v>0</v>
      </c>
      <c r="DD1852">
        <f t="shared" si="1881"/>
        <v>48</v>
      </c>
      <c r="DE1852">
        <f t="shared" si="1882"/>
        <v>13</v>
      </c>
      <c r="DF1852" s="7">
        <f t="shared" si="1883"/>
        <v>3.6923076923076925</v>
      </c>
      <c r="DG1852" s="8">
        <f t="shared" si="1884"/>
        <v>0.44871794871794873</v>
      </c>
      <c r="DH1852" s="1" t="s">
        <v>84</v>
      </c>
      <c r="DI1852" s="1" t="s">
        <v>56</v>
      </c>
      <c r="DJ1852" s="1" t="s">
        <v>56</v>
      </c>
      <c r="DK1852" s="1" t="s">
        <v>93</v>
      </c>
      <c r="DL1852" s="1" t="s">
        <v>68</v>
      </c>
      <c r="DM1852" s="1" t="s">
        <v>64</v>
      </c>
      <c r="DN1852" s="2" t="s">
        <v>97</v>
      </c>
      <c r="DO1852" s="2">
        <v>4</v>
      </c>
      <c r="DP1852" s="2">
        <v>4</v>
      </c>
      <c r="DQ1852" s="2">
        <v>4</v>
      </c>
      <c r="DR1852" s="2">
        <v>4</v>
      </c>
      <c r="DS1852" s="2">
        <v>4</v>
      </c>
    </row>
    <row r="1853" spans="1:123" x14ac:dyDescent="0.25">
      <c r="A1853">
        <v>2018</v>
      </c>
      <c r="B1853">
        <v>1851</v>
      </c>
      <c r="C1853" t="s">
        <v>102</v>
      </c>
      <c r="D1853">
        <v>6</v>
      </c>
      <c r="E1853">
        <v>35</v>
      </c>
      <c r="F1853">
        <v>1983</v>
      </c>
      <c r="G1853">
        <v>12</v>
      </c>
      <c r="H1853">
        <f t="shared" si="1821"/>
        <v>12</v>
      </c>
      <c r="I1853" t="s">
        <v>58</v>
      </c>
      <c r="J1853">
        <f t="shared" si="1822"/>
        <v>2</v>
      </c>
      <c r="K1853" t="s">
        <v>119</v>
      </c>
      <c r="L1853">
        <f t="shared" si="1823"/>
        <v>2</v>
      </c>
      <c r="M1853" t="s">
        <v>119</v>
      </c>
      <c r="N1853">
        <f t="shared" si="1824"/>
        <v>3</v>
      </c>
      <c r="O1853" t="s">
        <v>132</v>
      </c>
      <c r="P1853">
        <f t="shared" si="1825"/>
        <v>1</v>
      </c>
      <c r="Q1853">
        <f t="shared" si="1826"/>
        <v>1</v>
      </c>
      <c r="R1853">
        <v>7</v>
      </c>
      <c r="S1853" t="s">
        <v>101</v>
      </c>
      <c r="T1853">
        <f t="shared" si="1827"/>
        <v>1</v>
      </c>
      <c r="U1853">
        <f t="shared" si="1828"/>
        <v>1</v>
      </c>
      <c r="V1853" t="s">
        <v>92</v>
      </c>
      <c r="W1853">
        <v>17025</v>
      </c>
      <c r="X1853">
        <v>0</v>
      </c>
      <c r="Y1853">
        <v>0</v>
      </c>
      <c r="Z1853" t="s">
        <v>109</v>
      </c>
      <c r="AA1853">
        <f t="shared" si="1829"/>
        <v>5</v>
      </c>
      <c r="AB1853">
        <f t="shared" si="1830"/>
        <v>1</v>
      </c>
      <c r="AC1853" t="s">
        <v>71</v>
      </c>
      <c r="AD1853" s="6">
        <f t="shared" si="1831"/>
        <v>4</v>
      </c>
      <c r="AE1853">
        <f t="shared" si="1832"/>
        <v>1</v>
      </c>
      <c r="AF1853" t="s">
        <v>105</v>
      </c>
      <c r="AG1853" t="s">
        <v>56</v>
      </c>
      <c r="AH1853" t="s">
        <v>56</v>
      </c>
      <c r="AI1853" s="6" t="str">
        <f t="shared" si="1820"/>
        <v>None</v>
      </c>
      <c r="AJ1853" t="s">
        <v>106</v>
      </c>
      <c r="AK1853" s="6">
        <f t="shared" si="1833"/>
        <v>1</v>
      </c>
      <c r="AL1853" t="s">
        <v>71</v>
      </c>
      <c r="AM1853" s="6">
        <f t="shared" si="1833"/>
        <v>2</v>
      </c>
      <c r="AN1853" s="6">
        <f t="shared" si="1834"/>
        <v>-1</v>
      </c>
      <c r="AO1853" t="s">
        <v>96</v>
      </c>
      <c r="AP1853">
        <f t="shared" si="1835"/>
        <v>3</v>
      </c>
      <c r="AQ1853">
        <f t="shared" si="1836"/>
        <v>1</v>
      </c>
      <c r="AR1853" t="s">
        <v>107</v>
      </c>
      <c r="AS1853">
        <f t="shared" si="1837"/>
        <v>1</v>
      </c>
      <c r="AT1853">
        <f t="shared" si="1838"/>
        <v>1</v>
      </c>
      <c r="AU1853" t="s">
        <v>87</v>
      </c>
      <c r="AV1853">
        <f t="shared" si="1839"/>
        <v>7</v>
      </c>
      <c r="AW1853">
        <f t="shared" si="1840"/>
        <v>1</v>
      </c>
      <c r="AX1853" t="s">
        <v>114</v>
      </c>
      <c r="AY1853">
        <f t="shared" si="1841"/>
        <v>5</v>
      </c>
      <c r="AZ1853">
        <f t="shared" si="1842"/>
        <v>1</v>
      </c>
      <c r="BA1853" s="6">
        <f t="shared" si="1843"/>
        <v>16</v>
      </c>
      <c r="BB1853" s="6">
        <f t="shared" si="1844"/>
        <v>4</v>
      </c>
      <c r="BC1853" s="6">
        <f t="shared" si="1845"/>
        <v>4</v>
      </c>
      <c r="BD1853" s="9">
        <f t="shared" si="1846"/>
        <v>0.5</v>
      </c>
      <c r="BE1853" t="s">
        <v>64</v>
      </c>
      <c r="BF1853">
        <f t="shared" si="1847"/>
        <v>4</v>
      </c>
      <c r="BG1853">
        <f t="shared" si="1848"/>
        <v>1</v>
      </c>
      <c r="BH1853" t="s">
        <v>64</v>
      </c>
      <c r="BI1853">
        <f t="shared" si="1849"/>
        <v>4</v>
      </c>
      <c r="BJ1853">
        <f t="shared" si="1850"/>
        <v>1</v>
      </c>
      <c r="BK1853" t="s">
        <v>56</v>
      </c>
      <c r="BL1853">
        <f t="shared" si="1851"/>
        <v>0</v>
      </c>
      <c r="BM1853">
        <f t="shared" si="1852"/>
        <v>0</v>
      </c>
      <c r="BN1853" t="s">
        <v>56</v>
      </c>
      <c r="BO1853">
        <f t="shared" si="1853"/>
        <v>0</v>
      </c>
      <c r="BP1853">
        <f t="shared" si="1854"/>
        <v>0</v>
      </c>
      <c r="BQ1853" t="s">
        <v>56</v>
      </c>
      <c r="BR1853">
        <f t="shared" si="1855"/>
        <v>0</v>
      </c>
      <c r="BS1853">
        <f t="shared" si="1856"/>
        <v>0</v>
      </c>
      <c r="BT1853" t="s">
        <v>74</v>
      </c>
      <c r="BU1853">
        <f t="shared" si="1857"/>
        <v>7</v>
      </c>
      <c r="BV1853">
        <f t="shared" si="1858"/>
        <v>1</v>
      </c>
      <c r="BW1853" t="s">
        <v>117</v>
      </c>
      <c r="BX1853">
        <f t="shared" si="1859"/>
        <v>3</v>
      </c>
      <c r="BY1853">
        <f t="shared" si="1860"/>
        <v>1</v>
      </c>
      <c r="BZ1853" t="s">
        <v>108</v>
      </c>
      <c r="CA1853">
        <f t="shared" si="1861"/>
        <v>4</v>
      </c>
      <c r="CB1853">
        <f t="shared" si="1862"/>
        <v>1</v>
      </c>
      <c r="CC1853" t="s">
        <v>78</v>
      </c>
      <c r="CD1853">
        <f t="shared" si="1863"/>
        <v>1</v>
      </c>
      <c r="CE1853">
        <f t="shared" si="1864"/>
        <v>1</v>
      </c>
      <c r="CF1853" t="s">
        <v>82</v>
      </c>
      <c r="CG1853">
        <f t="shared" si="1865"/>
        <v>1</v>
      </c>
      <c r="CH1853">
        <f t="shared" si="1866"/>
        <v>1</v>
      </c>
      <c r="CI1853" t="s">
        <v>74</v>
      </c>
      <c r="CJ1853">
        <f t="shared" si="1867"/>
        <v>7</v>
      </c>
      <c r="CK1853">
        <f t="shared" si="1868"/>
        <v>1</v>
      </c>
      <c r="CL1853" t="s">
        <v>78</v>
      </c>
      <c r="CM1853">
        <f t="shared" si="1869"/>
        <v>7</v>
      </c>
      <c r="CN1853">
        <f t="shared" si="1870"/>
        <v>1</v>
      </c>
      <c r="CO1853" t="s">
        <v>83</v>
      </c>
      <c r="CP1853">
        <f t="shared" si="1871"/>
        <v>4</v>
      </c>
      <c r="CQ1853">
        <f t="shared" si="1872"/>
        <v>1</v>
      </c>
      <c r="CR1853" t="s">
        <v>83</v>
      </c>
      <c r="CS1853">
        <f t="shared" si="1873"/>
        <v>4</v>
      </c>
      <c r="CT1853">
        <f t="shared" si="1874"/>
        <v>1</v>
      </c>
      <c r="CU1853" t="s">
        <v>83</v>
      </c>
      <c r="CV1853">
        <f t="shared" si="1875"/>
        <v>4</v>
      </c>
      <c r="CW1853">
        <f t="shared" si="1876"/>
        <v>1</v>
      </c>
      <c r="CX1853" t="s">
        <v>83</v>
      </c>
      <c r="CY1853">
        <f t="shared" si="1877"/>
        <v>4</v>
      </c>
      <c r="CZ1853">
        <f t="shared" si="1878"/>
        <v>1</v>
      </c>
      <c r="DA1853" t="s">
        <v>56</v>
      </c>
      <c r="DB1853">
        <f t="shared" si="1879"/>
        <v>0</v>
      </c>
      <c r="DC1853">
        <f t="shared" si="1880"/>
        <v>0</v>
      </c>
      <c r="DD1853">
        <f t="shared" si="1881"/>
        <v>50</v>
      </c>
      <c r="DE1853">
        <f t="shared" si="1882"/>
        <v>12</v>
      </c>
      <c r="DF1853" s="7">
        <f t="shared" si="1883"/>
        <v>4.166666666666667</v>
      </c>
      <c r="DG1853" s="8">
        <f t="shared" si="1884"/>
        <v>0.52777777777777779</v>
      </c>
      <c r="DH1853" s="1" t="s">
        <v>83</v>
      </c>
      <c r="DI1853" s="1" t="s">
        <v>56</v>
      </c>
      <c r="DJ1853" s="1" t="s">
        <v>65</v>
      </c>
      <c r="DK1853" s="1" t="s">
        <v>78</v>
      </c>
      <c r="DL1853" s="1" t="s">
        <v>68</v>
      </c>
      <c r="DM1853" s="1" t="s">
        <v>56</v>
      </c>
      <c r="DN1853" s="2" t="s">
        <v>103</v>
      </c>
      <c r="DO1853" s="2">
        <v>2</v>
      </c>
      <c r="DP1853" s="2">
        <v>2</v>
      </c>
      <c r="DQ1853" s="2">
        <v>2</v>
      </c>
      <c r="DR1853" s="2" t="s">
        <v>111</v>
      </c>
      <c r="DS1853" s="2" t="s">
        <v>111</v>
      </c>
    </row>
    <row r="1854" spans="1:123" x14ac:dyDescent="0.25">
      <c r="A1854">
        <v>2018</v>
      </c>
      <c r="B1854">
        <v>1852</v>
      </c>
      <c r="C1854" t="s">
        <v>57</v>
      </c>
      <c r="D1854">
        <v>1</v>
      </c>
      <c r="E1854">
        <v>24</v>
      </c>
      <c r="F1854">
        <v>1994</v>
      </c>
      <c r="G1854">
        <v>12</v>
      </c>
      <c r="H1854">
        <f t="shared" si="1821"/>
        <v>12</v>
      </c>
      <c r="I1854" t="s">
        <v>90</v>
      </c>
      <c r="J1854">
        <f t="shared" si="1822"/>
        <v>1</v>
      </c>
      <c r="K1854" t="s">
        <v>59</v>
      </c>
      <c r="L1854">
        <f t="shared" si="1823"/>
        <v>3</v>
      </c>
      <c r="M1854" t="s">
        <v>89</v>
      </c>
      <c r="N1854">
        <f t="shared" si="1824"/>
        <v>4</v>
      </c>
      <c r="O1854" t="s">
        <v>132</v>
      </c>
      <c r="P1854">
        <f t="shared" si="1825"/>
        <v>1</v>
      </c>
      <c r="Q1854">
        <f t="shared" si="1826"/>
        <v>1</v>
      </c>
      <c r="R1854">
        <v>2</v>
      </c>
      <c r="S1854" t="s">
        <v>56</v>
      </c>
      <c r="T1854">
        <f t="shared" si="1827"/>
        <v>0</v>
      </c>
      <c r="U1854">
        <f t="shared" si="1828"/>
        <v>0</v>
      </c>
      <c r="V1854" t="s">
        <v>137</v>
      </c>
      <c r="W1854">
        <v>1589</v>
      </c>
      <c r="X1854">
        <v>1589</v>
      </c>
      <c r="Y1854">
        <v>2453.5</v>
      </c>
      <c r="Z1854" t="s">
        <v>81</v>
      </c>
      <c r="AA1854">
        <f t="shared" si="1829"/>
        <v>3</v>
      </c>
      <c r="AB1854">
        <f t="shared" si="1830"/>
        <v>1</v>
      </c>
      <c r="AC1854" t="s">
        <v>62</v>
      </c>
      <c r="AD1854" s="6">
        <f t="shared" si="1831"/>
        <v>2</v>
      </c>
      <c r="AE1854">
        <f t="shared" si="1832"/>
        <v>1</v>
      </c>
      <c r="AF1854" t="s">
        <v>95</v>
      </c>
      <c r="AG1854" t="s">
        <v>56</v>
      </c>
      <c r="AH1854" t="s">
        <v>56</v>
      </c>
      <c r="AI1854" s="6" t="str">
        <f t="shared" si="1820"/>
        <v>Catholic</v>
      </c>
      <c r="AJ1854" t="s">
        <v>71</v>
      </c>
      <c r="AK1854" s="6">
        <f t="shared" si="1833"/>
        <v>2</v>
      </c>
      <c r="AL1854" t="s">
        <v>71</v>
      </c>
      <c r="AM1854" s="6">
        <f t="shared" si="1833"/>
        <v>2</v>
      </c>
      <c r="AN1854" s="6">
        <f t="shared" si="1834"/>
        <v>0</v>
      </c>
      <c r="AO1854" t="s">
        <v>96</v>
      </c>
      <c r="AP1854">
        <f t="shared" si="1835"/>
        <v>3</v>
      </c>
      <c r="AQ1854">
        <f t="shared" si="1836"/>
        <v>1</v>
      </c>
      <c r="AR1854" t="s">
        <v>129</v>
      </c>
      <c r="AS1854">
        <f t="shared" si="1837"/>
        <v>3</v>
      </c>
      <c r="AT1854">
        <f t="shared" si="1838"/>
        <v>1</v>
      </c>
      <c r="AU1854" t="s">
        <v>100</v>
      </c>
      <c r="AV1854">
        <f t="shared" si="1839"/>
        <v>5</v>
      </c>
      <c r="AW1854">
        <f t="shared" si="1840"/>
        <v>1</v>
      </c>
      <c r="AX1854" t="s">
        <v>146</v>
      </c>
      <c r="AY1854">
        <f t="shared" si="1841"/>
        <v>3</v>
      </c>
      <c r="AZ1854">
        <f t="shared" si="1842"/>
        <v>1</v>
      </c>
      <c r="BA1854" s="6">
        <f t="shared" si="1843"/>
        <v>14</v>
      </c>
      <c r="BB1854" s="6">
        <f t="shared" si="1844"/>
        <v>4</v>
      </c>
      <c r="BC1854" s="6">
        <f t="shared" si="1845"/>
        <v>3.5</v>
      </c>
      <c r="BD1854" s="9">
        <f t="shared" si="1846"/>
        <v>0.41666666666666669</v>
      </c>
      <c r="BE1854" t="s">
        <v>65</v>
      </c>
      <c r="BF1854">
        <f t="shared" si="1847"/>
        <v>7</v>
      </c>
      <c r="BG1854">
        <f t="shared" si="1848"/>
        <v>1</v>
      </c>
      <c r="BH1854" t="s">
        <v>65</v>
      </c>
      <c r="BI1854">
        <f t="shared" si="1849"/>
        <v>7</v>
      </c>
      <c r="BJ1854">
        <f t="shared" si="1850"/>
        <v>1</v>
      </c>
      <c r="BK1854" t="s">
        <v>56</v>
      </c>
      <c r="BL1854">
        <f t="shared" si="1851"/>
        <v>0</v>
      </c>
      <c r="BM1854">
        <f t="shared" si="1852"/>
        <v>0</v>
      </c>
      <c r="BN1854" t="s">
        <v>56</v>
      </c>
      <c r="BO1854">
        <f t="shared" si="1853"/>
        <v>0</v>
      </c>
      <c r="BP1854">
        <f t="shared" si="1854"/>
        <v>0</v>
      </c>
      <c r="BQ1854" t="s">
        <v>66</v>
      </c>
      <c r="BR1854">
        <f t="shared" si="1855"/>
        <v>1</v>
      </c>
      <c r="BS1854">
        <f t="shared" si="1856"/>
        <v>1</v>
      </c>
      <c r="BT1854" t="s">
        <v>74</v>
      </c>
      <c r="BU1854">
        <f t="shared" si="1857"/>
        <v>7</v>
      </c>
      <c r="BV1854">
        <f t="shared" si="1858"/>
        <v>1</v>
      </c>
      <c r="BW1854" t="s">
        <v>167</v>
      </c>
      <c r="BX1854">
        <f t="shared" si="1859"/>
        <v>7</v>
      </c>
      <c r="BY1854">
        <f t="shared" si="1860"/>
        <v>1</v>
      </c>
      <c r="BZ1854" t="s">
        <v>147</v>
      </c>
      <c r="CA1854">
        <f t="shared" si="1861"/>
        <v>3</v>
      </c>
      <c r="CB1854">
        <f t="shared" si="1862"/>
        <v>1</v>
      </c>
      <c r="CC1854" t="s">
        <v>74</v>
      </c>
      <c r="CD1854">
        <f t="shared" si="1863"/>
        <v>7</v>
      </c>
      <c r="CE1854">
        <f t="shared" si="1864"/>
        <v>1</v>
      </c>
      <c r="CF1854" t="s">
        <v>82</v>
      </c>
      <c r="CG1854">
        <f t="shared" si="1865"/>
        <v>1</v>
      </c>
      <c r="CH1854">
        <f t="shared" si="1866"/>
        <v>1</v>
      </c>
      <c r="CI1854" t="s">
        <v>74</v>
      </c>
      <c r="CJ1854">
        <f t="shared" si="1867"/>
        <v>7</v>
      </c>
      <c r="CK1854">
        <f t="shared" si="1868"/>
        <v>1</v>
      </c>
      <c r="CL1854" t="s">
        <v>78</v>
      </c>
      <c r="CM1854">
        <f t="shared" si="1869"/>
        <v>7</v>
      </c>
      <c r="CN1854">
        <f t="shared" si="1870"/>
        <v>1</v>
      </c>
      <c r="CO1854" t="s">
        <v>83</v>
      </c>
      <c r="CP1854">
        <f t="shared" si="1871"/>
        <v>4</v>
      </c>
      <c r="CQ1854">
        <f t="shared" si="1872"/>
        <v>1</v>
      </c>
      <c r="CR1854" t="s">
        <v>83</v>
      </c>
      <c r="CS1854">
        <f t="shared" si="1873"/>
        <v>4</v>
      </c>
      <c r="CT1854">
        <f t="shared" si="1874"/>
        <v>1</v>
      </c>
      <c r="CU1854" t="s">
        <v>83</v>
      </c>
      <c r="CV1854">
        <f t="shared" si="1875"/>
        <v>4</v>
      </c>
      <c r="CW1854">
        <f t="shared" si="1876"/>
        <v>1</v>
      </c>
      <c r="CX1854" t="s">
        <v>83</v>
      </c>
      <c r="CY1854">
        <f t="shared" si="1877"/>
        <v>4</v>
      </c>
      <c r="CZ1854">
        <f t="shared" si="1878"/>
        <v>1</v>
      </c>
      <c r="DA1854" t="s">
        <v>86</v>
      </c>
      <c r="DB1854">
        <f t="shared" si="1879"/>
        <v>3</v>
      </c>
      <c r="DC1854">
        <f t="shared" si="1880"/>
        <v>1</v>
      </c>
      <c r="DD1854">
        <f t="shared" si="1881"/>
        <v>66</v>
      </c>
      <c r="DE1854">
        <f t="shared" si="1882"/>
        <v>14</v>
      </c>
      <c r="DF1854" s="7">
        <f t="shared" si="1883"/>
        <v>4.7142857142857144</v>
      </c>
      <c r="DG1854" s="8">
        <f t="shared" si="1884"/>
        <v>0.61904761904761907</v>
      </c>
      <c r="DH1854" s="1" t="s">
        <v>83</v>
      </c>
      <c r="DI1854" s="1" t="s">
        <v>154</v>
      </c>
      <c r="DJ1854" s="1" t="s">
        <v>65</v>
      </c>
      <c r="DK1854" s="1" t="s">
        <v>56</v>
      </c>
      <c r="DL1854" s="1" t="s">
        <v>68</v>
      </c>
      <c r="DM1854" s="1" t="s">
        <v>56</v>
      </c>
      <c r="DN1854" s="2" t="s">
        <v>56</v>
      </c>
      <c r="DO1854" s="2">
        <v>4</v>
      </c>
      <c r="DP1854" s="2">
        <v>4</v>
      </c>
      <c r="DQ1854" s="2">
        <v>5</v>
      </c>
      <c r="DR1854" s="2">
        <v>3</v>
      </c>
      <c r="DS1854" s="2">
        <v>5</v>
      </c>
    </row>
    <row r="1855" spans="1:123" x14ac:dyDescent="0.25">
      <c r="A1855">
        <v>2018</v>
      </c>
      <c r="B1855">
        <v>1853</v>
      </c>
      <c r="C1855" t="s">
        <v>57</v>
      </c>
      <c r="D1855">
        <v>1</v>
      </c>
      <c r="E1855">
        <v>27</v>
      </c>
      <c r="F1855">
        <v>1991</v>
      </c>
      <c r="G1855">
        <v>12</v>
      </c>
      <c r="H1855">
        <f t="shared" si="1821"/>
        <v>12</v>
      </c>
      <c r="I1855" t="s">
        <v>58</v>
      </c>
      <c r="J1855">
        <f t="shared" si="1822"/>
        <v>2</v>
      </c>
      <c r="K1855" t="s">
        <v>59</v>
      </c>
      <c r="L1855">
        <f t="shared" si="1823"/>
        <v>3</v>
      </c>
      <c r="M1855" t="s">
        <v>59</v>
      </c>
      <c r="N1855">
        <f t="shared" si="1824"/>
        <v>5</v>
      </c>
      <c r="O1855" t="s">
        <v>132</v>
      </c>
      <c r="P1855">
        <f t="shared" si="1825"/>
        <v>1</v>
      </c>
      <c r="Q1855">
        <f t="shared" si="1826"/>
        <v>1</v>
      </c>
      <c r="R1855">
        <v>2</v>
      </c>
      <c r="S1855" t="s">
        <v>101</v>
      </c>
      <c r="T1855">
        <f t="shared" si="1827"/>
        <v>1</v>
      </c>
      <c r="U1855">
        <f t="shared" si="1828"/>
        <v>1</v>
      </c>
      <c r="V1855" t="s">
        <v>92</v>
      </c>
      <c r="W1855">
        <v>12485</v>
      </c>
      <c r="X1855">
        <v>12485</v>
      </c>
      <c r="Y1855">
        <v>19277.5</v>
      </c>
      <c r="Z1855" t="s">
        <v>109</v>
      </c>
      <c r="AA1855">
        <f t="shared" si="1829"/>
        <v>5</v>
      </c>
      <c r="AB1855">
        <f t="shared" si="1830"/>
        <v>1</v>
      </c>
      <c r="AC1855" t="s">
        <v>62</v>
      </c>
      <c r="AD1855" s="6">
        <f t="shared" si="1831"/>
        <v>2</v>
      </c>
      <c r="AE1855">
        <f t="shared" si="1832"/>
        <v>1</v>
      </c>
      <c r="AF1855" t="s">
        <v>75</v>
      </c>
      <c r="AG1855" t="s">
        <v>192</v>
      </c>
      <c r="AH1855" t="s">
        <v>56</v>
      </c>
      <c r="AI1855" s="6" t="str">
        <f t="shared" si="1820"/>
        <v>Am baptist asso</v>
      </c>
      <c r="AJ1855" t="s">
        <v>77</v>
      </c>
      <c r="AK1855" s="6">
        <f t="shared" si="1833"/>
        <v>3</v>
      </c>
      <c r="AL1855" t="s">
        <v>77</v>
      </c>
      <c r="AM1855" s="6">
        <f t="shared" si="1833"/>
        <v>3</v>
      </c>
      <c r="AN1855" s="6">
        <f t="shared" si="1834"/>
        <v>0</v>
      </c>
      <c r="AO1855" t="s">
        <v>96</v>
      </c>
      <c r="AP1855">
        <f t="shared" si="1835"/>
        <v>3</v>
      </c>
      <c r="AQ1855">
        <f t="shared" si="1836"/>
        <v>1</v>
      </c>
      <c r="AR1855" t="s">
        <v>129</v>
      </c>
      <c r="AS1855">
        <f t="shared" si="1837"/>
        <v>3</v>
      </c>
      <c r="AT1855">
        <f t="shared" si="1838"/>
        <v>1</v>
      </c>
      <c r="AU1855" t="s">
        <v>113</v>
      </c>
      <c r="AV1855">
        <f t="shared" si="1839"/>
        <v>3</v>
      </c>
      <c r="AW1855">
        <f t="shared" si="1840"/>
        <v>1</v>
      </c>
      <c r="AX1855" t="s">
        <v>146</v>
      </c>
      <c r="AY1855">
        <f t="shared" si="1841"/>
        <v>3</v>
      </c>
      <c r="AZ1855">
        <f t="shared" si="1842"/>
        <v>1</v>
      </c>
      <c r="BA1855" s="6">
        <f t="shared" si="1843"/>
        <v>12</v>
      </c>
      <c r="BB1855" s="6">
        <f t="shared" si="1844"/>
        <v>4</v>
      </c>
      <c r="BC1855" s="6">
        <f t="shared" si="1845"/>
        <v>3</v>
      </c>
      <c r="BD1855" s="9">
        <f t="shared" si="1846"/>
        <v>0.33333333333333331</v>
      </c>
      <c r="BE1855" t="s">
        <v>64</v>
      </c>
      <c r="BF1855">
        <f t="shared" si="1847"/>
        <v>4</v>
      </c>
      <c r="BG1855">
        <f t="shared" si="1848"/>
        <v>1</v>
      </c>
      <c r="BH1855" t="s">
        <v>64</v>
      </c>
      <c r="BI1855">
        <f t="shared" si="1849"/>
        <v>4</v>
      </c>
      <c r="BJ1855">
        <f t="shared" si="1850"/>
        <v>1</v>
      </c>
      <c r="BK1855" t="s">
        <v>56</v>
      </c>
      <c r="BL1855">
        <f t="shared" si="1851"/>
        <v>0</v>
      </c>
      <c r="BM1855">
        <f t="shared" si="1852"/>
        <v>0</v>
      </c>
      <c r="BN1855" t="s">
        <v>56</v>
      </c>
      <c r="BO1855">
        <f t="shared" si="1853"/>
        <v>0</v>
      </c>
      <c r="BP1855">
        <f t="shared" si="1854"/>
        <v>0</v>
      </c>
      <c r="BQ1855" t="s">
        <v>66</v>
      </c>
      <c r="BR1855">
        <f t="shared" si="1855"/>
        <v>1</v>
      </c>
      <c r="BS1855">
        <f t="shared" si="1856"/>
        <v>1</v>
      </c>
      <c r="BT1855" t="s">
        <v>93</v>
      </c>
      <c r="BU1855">
        <f t="shared" si="1857"/>
        <v>1</v>
      </c>
      <c r="BV1855">
        <f t="shared" si="1858"/>
        <v>1</v>
      </c>
      <c r="BW1855" t="s">
        <v>56</v>
      </c>
      <c r="BX1855">
        <f t="shared" si="1859"/>
        <v>0</v>
      </c>
      <c r="BY1855">
        <f t="shared" si="1860"/>
        <v>0</v>
      </c>
      <c r="BZ1855" t="s">
        <v>56</v>
      </c>
      <c r="CA1855">
        <f t="shared" si="1861"/>
        <v>0</v>
      </c>
      <c r="CB1855">
        <f t="shared" si="1862"/>
        <v>0</v>
      </c>
      <c r="CC1855" t="s">
        <v>56</v>
      </c>
      <c r="CD1855">
        <f t="shared" si="1863"/>
        <v>0</v>
      </c>
      <c r="CE1855">
        <f t="shared" si="1864"/>
        <v>0</v>
      </c>
      <c r="CF1855" t="s">
        <v>56</v>
      </c>
      <c r="CG1855">
        <f t="shared" si="1865"/>
        <v>0</v>
      </c>
      <c r="CH1855">
        <f t="shared" si="1866"/>
        <v>0</v>
      </c>
      <c r="CI1855" t="s">
        <v>56</v>
      </c>
      <c r="CJ1855">
        <f t="shared" si="1867"/>
        <v>0</v>
      </c>
      <c r="CK1855">
        <f t="shared" si="1868"/>
        <v>0</v>
      </c>
      <c r="CL1855" t="s">
        <v>56</v>
      </c>
      <c r="CM1855">
        <f t="shared" si="1869"/>
        <v>0</v>
      </c>
      <c r="CN1855">
        <f t="shared" si="1870"/>
        <v>0</v>
      </c>
      <c r="CO1855" t="s">
        <v>56</v>
      </c>
      <c r="CP1855">
        <f t="shared" si="1871"/>
        <v>0</v>
      </c>
      <c r="CQ1855">
        <f t="shared" si="1872"/>
        <v>0</v>
      </c>
      <c r="CR1855" t="s">
        <v>56</v>
      </c>
      <c r="CS1855">
        <f t="shared" si="1873"/>
        <v>0</v>
      </c>
      <c r="CT1855">
        <f t="shared" si="1874"/>
        <v>0</v>
      </c>
      <c r="CU1855" t="s">
        <v>56</v>
      </c>
      <c r="CV1855">
        <f t="shared" si="1875"/>
        <v>0</v>
      </c>
      <c r="CW1855">
        <f t="shared" si="1876"/>
        <v>0</v>
      </c>
      <c r="CX1855" t="s">
        <v>56</v>
      </c>
      <c r="CY1855">
        <f t="shared" si="1877"/>
        <v>0</v>
      </c>
      <c r="CZ1855">
        <f t="shared" si="1878"/>
        <v>0</v>
      </c>
      <c r="DA1855" t="s">
        <v>99</v>
      </c>
      <c r="DB1855">
        <f t="shared" si="1879"/>
        <v>7</v>
      </c>
      <c r="DC1855">
        <f t="shared" si="1880"/>
        <v>1</v>
      </c>
      <c r="DD1855">
        <f t="shared" si="1881"/>
        <v>13</v>
      </c>
      <c r="DE1855">
        <f t="shared" si="1882"/>
        <v>4</v>
      </c>
      <c r="DF1855" s="7">
        <f t="shared" si="1883"/>
        <v>3.25</v>
      </c>
      <c r="DG1855" s="8">
        <f t="shared" si="1884"/>
        <v>0.375</v>
      </c>
      <c r="DH1855" s="1" t="s">
        <v>56</v>
      </c>
      <c r="DI1855" s="1" t="s">
        <v>135</v>
      </c>
      <c r="DJ1855" s="1" t="s">
        <v>65</v>
      </c>
      <c r="DK1855" s="1" t="s">
        <v>78</v>
      </c>
      <c r="DL1855" s="1" t="s">
        <v>68</v>
      </c>
      <c r="DM1855" s="1" t="s">
        <v>56</v>
      </c>
      <c r="DN1855" s="2" t="s">
        <v>97</v>
      </c>
      <c r="DO1855" s="2" t="s">
        <v>56</v>
      </c>
      <c r="DP1855" s="2" t="s">
        <v>56</v>
      </c>
      <c r="DQ1855" s="2" t="s">
        <v>56</v>
      </c>
      <c r="DR1855" s="2" t="s">
        <v>56</v>
      </c>
      <c r="DS1855" s="2" t="s">
        <v>56</v>
      </c>
    </row>
    <row r="1856" spans="1:123" x14ac:dyDescent="0.25">
      <c r="A1856">
        <v>2018</v>
      </c>
      <c r="B1856">
        <v>1854</v>
      </c>
      <c r="C1856" t="s">
        <v>102</v>
      </c>
      <c r="D1856">
        <v>1</v>
      </c>
      <c r="E1856">
        <v>28</v>
      </c>
      <c r="F1856">
        <v>1990</v>
      </c>
      <c r="G1856">
        <v>10</v>
      </c>
      <c r="H1856">
        <f t="shared" si="1821"/>
        <v>10</v>
      </c>
      <c r="I1856" t="s">
        <v>90</v>
      </c>
      <c r="J1856">
        <f t="shared" si="1822"/>
        <v>1</v>
      </c>
      <c r="K1856" t="s">
        <v>59</v>
      </c>
      <c r="L1856">
        <f t="shared" si="1823"/>
        <v>3</v>
      </c>
      <c r="M1856" t="s">
        <v>89</v>
      </c>
      <c r="N1856">
        <f t="shared" si="1824"/>
        <v>4</v>
      </c>
      <c r="O1856" t="s">
        <v>132</v>
      </c>
      <c r="P1856">
        <f t="shared" si="1825"/>
        <v>1</v>
      </c>
      <c r="Q1856">
        <f t="shared" si="1826"/>
        <v>1</v>
      </c>
      <c r="R1856">
        <v>3</v>
      </c>
      <c r="S1856" t="s">
        <v>56</v>
      </c>
      <c r="T1856">
        <f t="shared" si="1827"/>
        <v>0</v>
      </c>
      <c r="U1856">
        <f t="shared" si="1828"/>
        <v>0</v>
      </c>
      <c r="V1856" t="s">
        <v>92</v>
      </c>
      <c r="W1856">
        <v>45400</v>
      </c>
      <c r="X1856">
        <v>0</v>
      </c>
      <c r="Y1856">
        <v>0</v>
      </c>
      <c r="Z1856" t="s">
        <v>109</v>
      </c>
      <c r="AA1856">
        <f t="shared" si="1829"/>
        <v>5</v>
      </c>
      <c r="AB1856">
        <f t="shared" si="1830"/>
        <v>1</v>
      </c>
      <c r="AC1856" t="s">
        <v>71</v>
      </c>
      <c r="AD1856" s="6">
        <f t="shared" si="1831"/>
        <v>4</v>
      </c>
      <c r="AE1856">
        <f t="shared" si="1832"/>
        <v>1</v>
      </c>
      <c r="AF1856" t="s">
        <v>95</v>
      </c>
      <c r="AG1856" t="s">
        <v>56</v>
      </c>
      <c r="AH1856" t="s">
        <v>56</v>
      </c>
      <c r="AI1856" s="6" t="str">
        <f t="shared" si="1820"/>
        <v>Catholic</v>
      </c>
      <c r="AJ1856" t="s">
        <v>71</v>
      </c>
      <c r="AK1856" s="6">
        <f t="shared" si="1833"/>
        <v>2</v>
      </c>
      <c r="AL1856" t="s">
        <v>71</v>
      </c>
      <c r="AM1856" s="6">
        <f t="shared" si="1833"/>
        <v>2</v>
      </c>
      <c r="AN1856" s="6">
        <f t="shared" si="1834"/>
        <v>0</v>
      </c>
      <c r="AO1856" t="s">
        <v>72</v>
      </c>
      <c r="AP1856">
        <f t="shared" si="1835"/>
        <v>6</v>
      </c>
      <c r="AQ1856">
        <f t="shared" si="1836"/>
        <v>1</v>
      </c>
      <c r="AR1856" t="s">
        <v>129</v>
      </c>
      <c r="AS1856">
        <f t="shared" si="1837"/>
        <v>3</v>
      </c>
      <c r="AT1856">
        <f t="shared" si="1838"/>
        <v>1</v>
      </c>
      <c r="AU1856" t="s">
        <v>113</v>
      </c>
      <c r="AV1856">
        <f t="shared" si="1839"/>
        <v>3</v>
      </c>
      <c r="AW1856">
        <f t="shared" si="1840"/>
        <v>1</v>
      </c>
      <c r="AX1856" t="s">
        <v>172</v>
      </c>
      <c r="AY1856">
        <f t="shared" si="1841"/>
        <v>1</v>
      </c>
      <c r="AZ1856">
        <f t="shared" si="1842"/>
        <v>1</v>
      </c>
      <c r="BA1856" s="6">
        <f t="shared" si="1843"/>
        <v>13</v>
      </c>
      <c r="BB1856" s="6">
        <f t="shared" si="1844"/>
        <v>4</v>
      </c>
      <c r="BC1856" s="6">
        <f t="shared" si="1845"/>
        <v>3.25</v>
      </c>
      <c r="BD1856" s="9">
        <f t="shared" si="1846"/>
        <v>0.375</v>
      </c>
      <c r="BE1856" t="s">
        <v>65</v>
      </c>
      <c r="BF1856">
        <f t="shared" si="1847"/>
        <v>7</v>
      </c>
      <c r="BG1856">
        <f t="shared" si="1848"/>
        <v>1</v>
      </c>
      <c r="BH1856" t="s">
        <v>65</v>
      </c>
      <c r="BI1856">
        <f t="shared" si="1849"/>
        <v>7</v>
      </c>
      <c r="BJ1856">
        <f t="shared" si="1850"/>
        <v>1</v>
      </c>
      <c r="BK1856" t="s">
        <v>56</v>
      </c>
      <c r="BL1856">
        <f t="shared" si="1851"/>
        <v>0</v>
      </c>
      <c r="BM1856">
        <f t="shared" si="1852"/>
        <v>0</v>
      </c>
      <c r="BN1856" t="s">
        <v>56</v>
      </c>
      <c r="BO1856">
        <f t="shared" si="1853"/>
        <v>0</v>
      </c>
      <c r="BP1856">
        <f t="shared" si="1854"/>
        <v>0</v>
      </c>
      <c r="BQ1856" t="s">
        <v>94</v>
      </c>
      <c r="BR1856">
        <f t="shared" si="1855"/>
        <v>7</v>
      </c>
      <c r="BS1856">
        <f t="shared" si="1856"/>
        <v>1</v>
      </c>
      <c r="BT1856" t="s">
        <v>78</v>
      </c>
      <c r="BU1856">
        <f t="shared" si="1857"/>
        <v>1</v>
      </c>
      <c r="BV1856">
        <f t="shared" si="1858"/>
        <v>1</v>
      </c>
      <c r="BW1856" t="s">
        <v>79</v>
      </c>
      <c r="BX1856">
        <f t="shared" si="1859"/>
        <v>1</v>
      </c>
      <c r="BY1856">
        <f t="shared" si="1860"/>
        <v>1</v>
      </c>
      <c r="BZ1856" t="s">
        <v>80</v>
      </c>
      <c r="CA1856">
        <f t="shared" si="1861"/>
        <v>1</v>
      </c>
      <c r="CB1856">
        <f t="shared" si="1862"/>
        <v>1</v>
      </c>
      <c r="CC1856" t="s">
        <v>74</v>
      </c>
      <c r="CD1856">
        <f t="shared" si="1863"/>
        <v>7</v>
      </c>
      <c r="CE1856">
        <f t="shared" si="1864"/>
        <v>1</v>
      </c>
      <c r="CF1856" t="s">
        <v>82</v>
      </c>
      <c r="CG1856">
        <f t="shared" si="1865"/>
        <v>1</v>
      </c>
      <c r="CH1856">
        <f t="shared" si="1866"/>
        <v>1</v>
      </c>
      <c r="CI1856" t="s">
        <v>78</v>
      </c>
      <c r="CJ1856">
        <f t="shared" si="1867"/>
        <v>1</v>
      </c>
      <c r="CK1856">
        <f t="shared" si="1868"/>
        <v>1</v>
      </c>
      <c r="CL1856" t="s">
        <v>78</v>
      </c>
      <c r="CM1856">
        <f t="shared" si="1869"/>
        <v>7</v>
      </c>
      <c r="CN1856">
        <f t="shared" si="1870"/>
        <v>1</v>
      </c>
      <c r="CO1856" t="s">
        <v>84</v>
      </c>
      <c r="CP1856">
        <f t="shared" si="1871"/>
        <v>3</v>
      </c>
      <c r="CQ1856">
        <f t="shared" si="1872"/>
        <v>1</v>
      </c>
      <c r="CR1856" t="s">
        <v>112</v>
      </c>
      <c r="CS1856">
        <f t="shared" si="1873"/>
        <v>7</v>
      </c>
      <c r="CT1856">
        <f t="shared" si="1874"/>
        <v>1</v>
      </c>
      <c r="CU1856" t="s">
        <v>112</v>
      </c>
      <c r="CV1856">
        <f t="shared" si="1875"/>
        <v>7</v>
      </c>
      <c r="CW1856">
        <f t="shared" si="1876"/>
        <v>1</v>
      </c>
      <c r="CX1856" t="s">
        <v>112</v>
      </c>
      <c r="CY1856">
        <f t="shared" si="1877"/>
        <v>7</v>
      </c>
      <c r="CZ1856">
        <f t="shared" si="1878"/>
        <v>1</v>
      </c>
      <c r="DA1856" t="s">
        <v>155</v>
      </c>
      <c r="DB1856">
        <f t="shared" si="1879"/>
        <v>1</v>
      </c>
      <c r="DC1856">
        <f t="shared" si="1880"/>
        <v>1</v>
      </c>
      <c r="DD1856">
        <f t="shared" si="1881"/>
        <v>58</v>
      </c>
      <c r="DE1856">
        <f t="shared" si="1882"/>
        <v>14</v>
      </c>
      <c r="DF1856" s="7">
        <f t="shared" si="1883"/>
        <v>4.1428571428571432</v>
      </c>
      <c r="DG1856" s="8">
        <f t="shared" si="1884"/>
        <v>0.52380952380952384</v>
      </c>
      <c r="DH1856" s="1" t="s">
        <v>112</v>
      </c>
      <c r="DI1856" s="1" t="s">
        <v>56</v>
      </c>
      <c r="DJ1856" s="1" t="s">
        <v>65</v>
      </c>
      <c r="DK1856" s="1" t="s">
        <v>56</v>
      </c>
      <c r="DL1856" s="1" t="s">
        <v>68</v>
      </c>
      <c r="DM1856" s="1" t="s">
        <v>56</v>
      </c>
      <c r="DN1856" s="2" t="s">
        <v>56</v>
      </c>
      <c r="DO1856" s="2">
        <v>3</v>
      </c>
      <c r="DP1856" s="2">
        <v>5</v>
      </c>
      <c r="DQ1856" s="2">
        <v>4</v>
      </c>
      <c r="DR1856" s="2">
        <v>4</v>
      </c>
      <c r="DS1856" s="2">
        <v>4</v>
      </c>
    </row>
    <row r="1857" spans="1:123" x14ac:dyDescent="0.25">
      <c r="A1857">
        <v>2018</v>
      </c>
      <c r="B1857">
        <v>1855</v>
      </c>
      <c r="C1857" t="s">
        <v>118</v>
      </c>
      <c r="D1857">
        <v>0</v>
      </c>
      <c r="E1857">
        <v>61</v>
      </c>
      <c r="F1857">
        <v>1957</v>
      </c>
      <c r="G1857">
        <v>18</v>
      </c>
      <c r="H1857">
        <f t="shared" si="1821"/>
        <v>18</v>
      </c>
      <c r="I1857" t="s">
        <v>58</v>
      </c>
      <c r="J1857">
        <f t="shared" si="1822"/>
        <v>2</v>
      </c>
      <c r="K1857" t="s">
        <v>59</v>
      </c>
      <c r="L1857">
        <f t="shared" si="1823"/>
        <v>3</v>
      </c>
      <c r="M1857" t="s">
        <v>59</v>
      </c>
      <c r="N1857">
        <f t="shared" si="1824"/>
        <v>5</v>
      </c>
      <c r="O1857" t="s">
        <v>132</v>
      </c>
      <c r="P1857">
        <f t="shared" si="1825"/>
        <v>1</v>
      </c>
      <c r="Q1857">
        <f t="shared" si="1826"/>
        <v>1</v>
      </c>
      <c r="R1857">
        <v>1</v>
      </c>
      <c r="S1857" t="s">
        <v>101</v>
      </c>
      <c r="T1857">
        <f t="shared" si="1827"/>
        <v>1</v>
      </c>
      <c r="U1857">
        <f t="shared" si="1828"/>
        <v>1</v>
      </c>
      <c r="V1857" t="s">
        <v>92</v>
      </c>
      <c r="W1857">
        <v>24970</v>
      </c>
      <c r="X1857">
        <v>0</v>
      </c>
      <c r="Y1857">
        <v>0</v>
      </c>
      <c r="Z1857" t="s">
        <v>109</v>
      </c>
      <c r="AA1857">
        <f t="shared" si="1829"/>
        <v>5</v>
      </c>
      <c r="AB1857">
        <f t="shared" si="1830"/>
        <v>1</v>
      </c>
      <c r="AC1857" t="s">
        <v>104</v>
      </c>
      <c r="AD1857" s="6">
        <f t="shared" si="1831"/>
        <v>3</v>
      </c>
      <c r="AE1857">
        <f t="shared" si="1832"/>
        <v>1</v>
      </c>
      <c r="AF1857" t="s">
        <v>75</v>
      </c>
      <c r="AG1857" t="s">
        <v>190</v>
      </c>
      <c r="AH1857" t="s">
        <v>56</v>
      </c>
      <c r="AI1857" s="6" t="str">
        <f t="shared" si="1820"/>
        <v>Southern baptist</v>
      </c>
      <c r="AJ1857" t="s">
        <v>77</v>
      </c>
      <c r="AK1857" s="6">
        <f t="shared" si="1833"/>
        <v>3</v>
      </c>
      <c r="AL1857" t="s">
        <v>77</v>
      </c>
      <c r="AM1857" s="6">
        <f t="shared" si="1833"/>
        <v>3</v>
      </c>
      <c r="AN1857" s="6">
        <f t="shared" si="1834"/>
        <v>0</v>
      </c>
      <c r="AO1857" t="s">
        <v>110</v>
      </c>
      <c r="AP1857">
        <f t="shared" si="1835"/>
        <v>1</v>
      </c>
      <c r="AQ1857">
        <f t="shared" si="1836"/>
        <v>1</v>
      </c>
      <c r="AR1857" t="s">
        <v>129</v>
      </c>
      <c r="AS1857">
        <f t="shared" si="1837"/>
        <v>3</v>
      </c>
      <c r="AT1857">
        <f t="shared" si="1838"/>
        <v>1</v>
      </c>
      <c r="AU1857" t="s">
        <v>113</v>
      </c>
      <c r="AV1857">
        <f t="shared" si="1839"/>
        <v>3</v>
      </c>
      <c r="AW1857">
        <f t="shared" si="1840"/>
        <v>1</v>
      </c>
      <c r="AX1857" t="s">
        <v>88</v>
      </c>
      <c r="AY1857">
        <f t="shared" si="1841"/>
        <v>7</v>
      </c>
      <c r="AZ1857">
        <f t="shared" si="1842"/>
        <v>1</v>
      </c>
      <c r="BA1857" s="6">
        <f t="shared" si="1843"/>
        <v>14</v>
      </c>
      <c r="BB1857" s="6">
        <f t="shared" si="1844"/>
        <v>4</v>
      </c>
      <c r="BC1857" s="6">
        <f t="shared" si="1845"/>
        <v>3.5</v>
      </c>
      <c r="BD1857" s="9">
        <f t="shared" si="1846"/>
        <v>0.41666666666666669</v>
      </c>
      <c r="BE1857" t="s">
        <v>65</v>
      </c>
      <c r="BF1857">
        <f t="shared" si="1847"/>
        <v>7</v>
      </c>
      <c r="BG1857">
        <f t="shared" si="1848"/>
        <v>1</v>
      </c>
      <c r="BH1857" t="s">
        <v>93</v>
      </c>
      <c r="BI1857">
        <f t="shared" si="1849"/>
        <v>4</v>
      </c>
      <c r="BJ1857">
        <f t="shared" si="1850"/>
        <v>1</v>
      </c>
      <c r="BK1857" t="s">
        <v>56</v>
      </c>
      <c r="BL1857">
        <f t="shared" si="1851"/>
        <v>0</v>
      </c>
      <c r="BM1857">
        <f t="shared" si="1852"/>
        <v>0</v>
      </c>
      <c r="BN1857" t="s">
        <v>56</v>
      </c>
      <c r="BO1857">
        <f t="shared" si="1853"/>
        <v>0</v>
      </c>
      <c r="BP1857">
        <f t="shared" si="1854"/>
        <v>0</v>
      </c>
      <c r="BQ1857" t="s">
        <v>56</v>
      </c>
      <c r="BR1857">
        <f t="shared" si="1855"/>
        <v>0</v>
      </c>
      <c r="BS1857">
        <f t="shared" si="1856"/>
        <v>0</v>
      </c>
      <c r="BT1857" t="s">
        <v>74</v>
      </c>
      <c r="BU1857">
        <f t="shared" si="1857"/>
        <v>7</v>
      </c>
      <c r="BV1857">
        <f t="shared" si="1858"/>
        <v>1</v>
      </c>
      <c r="BW1857" t="s">
        <v>79</v>
      </c>
      <c r="BX1857">
        <f t="shared" si="1859"/>
        <v>1</v>
      </c>
      <c r="BY1857">
        <f t="shared" si="1860"/>
        <v>1</v>
      </c>
      <c r="BZ1857" t="s">
        <v>108</v>
      </c>
      <c r="CA1857">
        <f t="shared" si="1861"/>
        <v>4</v>
      </c>
      <c r="CB1857">
        <f t="shared" si="1862"/>
        <v>1</v>
      </c>
      <c r="CC1857" t="s">
        <v>74</v>
      </c>
      <c r="CD1857">
        <f t="shared" si="1863"/>
        <v>7</v>
      </c>
      <c r="CE1857">
        <f t="shared" si="1864"/>
        <v>1</v>
      </c>
      <c r="CF1857" t="s">
        <v>82</v>
      </c>
      <c r="CG1857">
        <f t="shared" si="1865"/>
        <v>1</v>
      </c>
      <c r="CH1857">
        <f t="shared" si="1866"/>
        <v>1</v>
      </c>
      <c r="CI1857" t="s">
        <v>74</v>
      </c>
      <c r="CJ1857">
        <f t="shared" si="1867"/>
        <v>7</v>
      </c>
      <c r="CK1857">
        <f t="shared" si="1868"/>
        <v>1</v>
      </c>
      <c r="CL1857" t="s">
        <v>78</v>
      </c>
      <c r="CM1857">
        <f t="shared" si="1869"/>
        <v>7</v>
      </c>
      <c r="CN1857">
        <f t="shared" si="1870"/>
        <v>1</v>
      </c>
      <c r="CO1857" t="s">
        <v>83</v>
      </c>
      <c r="CP1857">
        <f t="shared" si="1871"/>
        <v>4</v>
      </c>
      <c r="CQ1857">
        <f t="shared" si="1872"/>
        <v>1</v>
      </c>
      <c r="CR1857" t="s">
        <v>83</v>
      </c>
      <c r="CS1857">
        <f t="shared" si="1873"/>
        <v>4</v>
      </c>
      <c r="CT1857">
        <f t="shared" si="1874"/>
        <v>1</v>
      </c>
      <c r="CU1857" t="s">
        <v>83</v>
      </c>
      <c r="CV1857">
        <f t="shared" si="1875"/>
        <v>4</v>
      </c>
      <c r="CW1857">
        <f t="shared" si="1876"/>
        <v>1</v>
      </c>
      <c r="CX1857" t="s">
        <v>83</v>
      </c>
      <c r="CY1857">
        <f t="shared" si="1877"/>
        <v>4</v>
      </c>
      <c r="CZ1857">
        <f t="shared" si="1878"/>
        <v>1</v>
      </c>
      <c r="DA1857" t="s">
        <v>56</v>
      </c>
      <c r="DB1857">
        <f t="shared" si="1879"/>
        <v>0</v>
      </c>
      <c r="DC1857">
        <f t="shared" si="1880"/>
        <v>0</v>
      </c>
      <c r="DD1857">
        <f t="shared" si="1881"/>
        <v>54</v>
      </c>
      <c r="DE1857">
        <f t="shared" si="1882"/>
        <v>12</v>
      </c>
      <c r="DF1857" s="7">
        <f t="shared" si="1883"/>
        <v>4.5</v>
      </c>
      <c r="DG1857" s="8">
        <f t="shared" si="1884"/>
        <v>0.58333333333333337</v>
      </c>
      <c r="DH1857" s="1" t="s">
        <v>83</v>
      </c>
      <c r="DI1857" s="1" t="s">
        <v>56</v>
      </c>
      <c r="DJ1857" s="1" t="s">
        <v>65</v>
      </c>
      <c r="DK1857" s="1" t="s">
        <v>74</v>
      </c>
      <c r="DL1857" s="1" t="s">
        <v>127</v>
      </c>
      <c r="DM1857" s="1" t="s">
        <v>56</v>
      </c>
      <c r="DN1857" s="2" t="s">
        <v>97</v>
      </c>
      <c r="DO1857" s="2">
        <v>4</v>
      </c>
      <c r="DP1857" s="2">
        <v>5</v>
      </c>
      <c r="DQ1857" s="2">
        <v>4</v>
      </c>
      <c r="DR1857" s="2">
        <v>4</v>
      </c>
      <c r="DS1857" s="2">
        <v>4</v>
      </c>
    </row>
    <row r="1858" spans="1:123" x14ac:dyDescent="0.25">
      <c r="A1858">
        <v>2018</v>
      </c>
      <c r="B1858">
        <v>1856</v>
      </c>
      <c r="C1858" t="s">
        <v>102</v>
      </c>
      <c r="D1858">
        <v>2</v>
      </c>
      <c r="E1858">
        <v>67</v>
      </c>
      <c r="F1858">
        <v>1951</v>
      </c>
      <c r="G1858">
        <v>13</v>
      </c>
      <c r="H1858">
        <f t="shared" si="1821"/>
        <v>13</v>
      </c>
      <c r="I1858" t="s">
        <v>90</v>
      </c>
      <c r="J1858">
        <f t="shared" si="1822"/>
        <v>1</v>
      </c>
      <c r="K1858" t="s">
        <v>59</v>
      </c>
      <c r="L1858">
        <f t="shared" si="1823"/>
        <v>3</v>
      </c>
      <c r="M1858" t="s">
        <v>59</v>
      </c>
      <c r="N1858">
        <f t="shared" si="1824"/>
        <v>5</v>
      </c>
      <c r="O1858" t="s">
        <v>125</v>
      </c>
      <c r="P1858">
        <f t="shared" si="1825"/>
        <v>4</v>
      </c>
      <c r="Q1858">
        <f t="shared" si="1826"/>
        <v>1</v>
      </c>
      <c r="R1858">
        <v>2</v>
      </c>
      <c r="S1858" t="s">
        <v>101</v>
      </c>
      <c r="T1858">
        <f t="shared" si="1827"/>
        <v>1</v>
      </c>
      <c r="U1858">
        <f t="shared" si="1828"/>
        <v>1</v>
      </c>
      <c r="V1858" t="s">
        <v>61</v>
      </c>
      <c r="W1858">
        <v>119879.4173</v>
      </c>
      <c r="X1858">
        <v>0</v>
      </c>
      <c r="Y1858">
        <v>0</v>
      </c>
      <c r="Z1858" t="s">
        <v>122</v>
      </c>
      <c r="AA1858">
        <f t="shared" si="1829"/>
        <v>7</v>
      </c>
      <c r="AB1858">
        <f t="shared" si="1830"/>
        <v>1</v>
      </c>
      <c r="AC1858" t="s">
        <v>104</v>
      </c>
      <c r="AD1858" s="6">
        <f t="shared" si="1831"/>
        <v>3</v>
      </c>
      <c r="AE1858">
        <f t="shared" si="1832"/>
        <v>1</v>
      </c>
      <c r="AF1858" t="s">
        <v>75</v>
      </c>
      <c r="AG1858" t="s">
        <v>178</v>
      </c>
      <c r="AH1858" t="s">
        <v>56</v>
      </c>
      <c r="AI1858" s="6" t="str">
        <f t="shared" si="1820"/>
        <v>Episcopal</v>
      </c>
      <c r="AJ1858" t="s">
        <v>106</v>
      </c>
      <c r="AK1858" s="6">
        <f t="shared" si="1833"/>
        <v>1</v>
      </c>
      <c r="AL1858" t="s">
        <v>106</v>
      </c>
      <c r="AM1858" s="6">
        <f t="shared" si="1833"/>
        <v>1</v>
      </c>
      <c r="AN1858" s="6">
        <f t="shared" si="1834"/>
        <v>0</v>
      </c>
      <c r="AO1858" t="s">
        <v>134</v>
      </c>
      <c r="AP1858">
        <f t="shared" si="1835"/>
        <v>7</v>
      </c>
      <c r="AQ1858">
        <f t="shared" si="1836"/>
        <v>1</v>
      </c>
      <c r="AR1858" t="s">
        <v>73</v>
      </c>
      <c r="AS1858">
        <f t="shared" si="1837"/>
        <v>7</v>
      </c>
      <c r="AT1858">
        <f t="shared" si="1838"/>
        <v>1</v>
      </c>
      <c r="AU1858" t="s">
        <v>100</v>
      </c>
      <c r="AV1858">
        <f t="shared" si="1839"/>
        <v>5</v>
      </c>
      <c r="AW1858">
        <f t="shared" si="1840"/>
        <v>1</v>
      </c>
      <c r="AX1858" t="s">
        <v>88</v>
      </c>
      <c r="AY1858">
        <f t="shared" si="1841"/>
        <v>7</v>
      </c>
      <c r="AZ1858">
        <f t="shared" si="1842"/>
        <v>1</v>
      </c>
      <c r="BA1858" s="6">
        <f t="shared" si="1843"/>
        <v>26</v>
      </c>
      <c r="BB1858" s="6">
        <f t="shared" si="1844"/>
        <v>4</v>
      </c>
      <c r="BC1858" s="6">
        <f t="shared" si="1845"/>
        <v>6.5</v>
      </c>
      <c r="BD1858" s="9">
        <f t="shared" si="1846"/>
        <v>0.91666666666666663</v>
      </c>
      <c r="BE1858" t="s">
        <v>65</v>
      </c>
      <c r="BF1858">
        <f t="shared" si="1847"/>
        <v>7</v>
      </c>
      <c r="BG1858">
        <f t="shared" si="1848"/>
        <v>1</v>
      </c>
      <c r="BH1858" t="s">
        <v>65</v>
      </c>
      <c r="BI1858">
        <f t="shared" si="1849"/>
        <v>7</v>
      </c>
      <c r="BJ1858">
        <f t="shared" si="1850"/>
        <v>1</v>
      </c>
      <c r="BK1858" t="s">
        <v>56</v>
      </c>
      <c r="BL1858">
        <f t="shared" si="1851"/>
        <v>0</v>
      </c>
      <c r="BM1858">
        <f t="shared" si="1852"/>
        <v>0</v>
      </c>
      <c r="BN1858" t="s">
        <v>56</v>
      </c>
      <c r="BO1858">
        <f t="shared" si="1853"/>
        <v>0</v>
      </c>
      <c r="BP1858">
        <f t="shared" si="1854"/>
        <v>0</v>
      </c>
      <c r="BQ1858" t="s">
        <v>94</v>
      </c>
      <c r="BR1858">
        <f t="shared" si="1855"/>
        <v>7</v>
      </c>
      <c r="BS1858">
        <f t="shared" si="1856"/>
        <v>1</v>
      </c>
      <c r="BT1858" t="s">
        <v>93</v>
      </c>
      <c r="BU1858">
        <f t="shared" si="1857"/>
        <v>1</v>
      </c>
      <c r="BV1858">
        <f t="shared" si="1858"/>
        <v>1</v>
      </c>
      <c r="BW1858" t="s">
        <v>56</v>
      </c>
      <c r="BX1858">
        <f t="shared" si="1859"/>
        <v>0</v>
      </c>
      <c r="BY1858">
        <f t="shared" si="1860"/>
        <v>0</v>
      </c>
      <c r="BZ1858" t="s">
        <v>56</v>
      </c>
      <c r="CA1858">
        <f t="shared" si="1861"/>
        <v>0</v>
      </c>
      <c r="CB1858">
        <f t="shared" si="1862"/>
        <v>0</v>
      </c>
      <c r="CC1858" t="s">
        <v>56</v>
      </c>
      <c r="CD1858">
        <f t="shared" si="1863"/>
        <v>0</v>
      </c>
      <c r="CE1858">
        <f t="shared" si="1864"/>
        <v>0</v>
      </c>
      <c r="CF1858" t="s">
        <v>56</v>
      </c>
      <c r="CG1858">
        <f t="shared" si="1865"/>
        <v>0</v>
      </c>
      <c r="CH1858">
        <f t="shared" si="1866"/>
        <v>0</v>
      </c>
      <c r="CI1858" t="s">
        <v>56</v>
      </c>
      <c r="CJ1858">
        <f t="shared" si="1867"/>
        <v>0</v>
      </c>
      <c r="CK1858">
        <f t="shared" si="1868"/>
        <v>0</v>
      </c>
      <c r="CL1858" t="s">
        <v>56</v>
      </c>
      <c r="CM1858">
        <f t="shared" si="1869"/>
        <v>0</v>
      </c>
      <c r="CN1858">
        <f t="shared" si="1870"/>
        <v>0</v>
      </c>
      <c r="CO1858" t="s">
        <v>56</v>
      </c>
      <c r="CP1858">
        <f t="shared" si="1871"/>
        <v>0</v>
      </c>
      <c r="CQ1858">
        <f t="shared" si="1872"/>
        <v>0</v>
      </c>
      <c r="CR1858" t="s">
        <v>56</v>
      </c>
      <c r="CS1858">
        <f t="shared" si="1873"/>
        <v>0</v>
      </c>
      <c r="CT1858">
        <f t="shared" si="1874"/>
        <v>0</v>
      </c>
      <c r="CU1858" t="s">
        <v>56</v>
      </c>
      <c r="CV1858">
        <f t="shared" si="1875"/>
        <v>0</v>
      </c>
      <c r="CW1858">
        <f t="shared" si="1876"/>
        <v>0</v>
      </c>
      <c r="CX1858" t="s">
        <v>56</v>
      </c>
      <c r="CY1858">
        <f t="shared" si="1877"/>
        <v>0</v>
      </c>
      <c r="CZ1858">
        <f t="shared" si="1878"/>
        <v>0</v>
      </c>
      <c r="DA1858" t="s">
        <v>86</v>
      </c>
      <c r="DB1858">
        <f t="shared" si="1879"/>
        <v>3</v>
      </c>
      <c r="DC1858">
        <f t="shared" si="1880"/>
        <v>1</v>
      </c>
      <c r="DD1858">
        <f t="shared" si="1881"/>
        <v>18</v>
      </c>
      <c r="DE1858">
        <f t="shared" si="1882"/>
        <v>4</v>
      </c>
      <c r="DF1858" s="7">
        <f t="shared" si="1883"/>
        <v>4.5</v>
      </c>
      <c r="DG1858" s="8">
        <f t="shared" si="1884"/>
        <v>0.58333333333333337</v>
      </c>
      <c r="DH1858" s="1" t="s">
        <v>56</v>
      </c>
      <c r="DI1858" s="1" t="s">
        <v>56</v>
      </c>
      <c r="DJ1858" s="1" t="s">
        <v>65</v>
      </c>
      <c r="DK1858" s="1" t="s">
        <v>74</v>
      </c>
      <c r="DL1858" s="1" t="s">
        <v>68</v>
      </c>
      <c r="DM1858" s="1" t="s">
        <v>56</v>
      </c>
      <c r="DN1858" s="2" t="s">
        <v>97</v>
      </c>
      <c r="DO1858" s="2" t="s">
        <v>56</v>
      </c>
      <c r="DP1858" s="2" t="s">
        <v>56</v>
      </c>
      <c r="DQ1858" s="2" t="s">
        <v>56</v>
      </c>
      <c r="DR1858" s="2" t="s">
        <v>56</v>
      </c>
      <c r="DS1858" s="2" t="s">
        <v>56</v>
      </c>
    </row>
    <row r="1859" spans="1:123" x14ac:dyDescent="0.25">
      <c r="A1859">
        <v>2018</v>
      </c>
      <c r="B1859">
        <v>1857</v>
      </c>
      <c r="C1859" t="s">
        <v>124</v>
      </c>
      <c r="D1859" t="s">
        <v>207</v>
      </c>
      <c r="E1859">
        <v>80</v>
      </c>
      <c r="F1859">
        <v>1938</v>
      </c>
      <c r="G1859">
        <v>10</v>
      </c>
      <c r="H1859">
        <f t="shared" si="1821"/>
        <v>10</v>
      </c>
      <c r="I1859" t="s">
        <v>58</v>
      </c>
      <c r="J1859">
        <f t="shared" si="1822"/>
        <v>2</v>
      </c>
      <c r="K1859" t="s">
        <v>59</v>
      </c>
      <c r="L1859">
        <f t="shared" si="1823"/>
        <v>3</v>
      </c>
      <c r="M1859" t="s">
        <v>59</v>
      </c>
      <c r="N1859">
        <f t="shared" si="1824"/>
        <v>5</v>
      </c>
      <c r="O1859" t="s">
        <v>60</v>
      </c>
      <c r="P1859">
        <f t="shared" si="1825"/>
        <v>7</v>
      </c>
      <c r="Q1859">
        <f t="shared" si="1826"/>
        <v>1</v>
      </c>
      <c r="R1859">
        <v>1</v>
      </c>
      <c r="S1859" t="s">
        <v>101</v>
      </c>
      <c r="T1859">
        <f t="shared" si="1827"/>
        <v>1</v>
      </c>
      <c r="U1859">
        <f t="shared" si="1828"/>
        <v>1</v>
      </c>
      <c r="V1859" t="s">
        <v>92</v>
      </c>
      <c r="W1859">
        <v>20430</v>
      </c>
      <c r="X1859">
        <v>0</v>
      </c>
      <c r="Y1859">
        <v>0</v>
      </c>
      <c r="Z1859" t="s">
        <v>109</v>
      </c>
      <c r="AA1859">
        <f t="shared" si="1829"/>
        <v>5</v>
      </c>
      <c r="AB1859">
        <f t="shared" si="1830"/>
        <v>1</v>
      </c>
      <c r="AC1859" t="s">
        <v>104</v>
      </c>
      <c r="AD1859" s="6">
        <f t="shared" si="1831"/>
        <v>3</v>
      </c>
      <c r="AE1859">
        <f t="shared" si="1832"/>
        <v>1</v>
      </c>
      <c r="AF1859" t="s">
        <v>105</v>
      </c>
      <c r="AG1859" t="s">
        <v>56</v>
      </c>
      <c r="AH1859" t="s">
        <v>56</v>
      </c>
      <c r="AI1859" s="6" t="str">
        <f t="shared" ref="AI1859:AI1922" si="1885">IF(AF1859&lt;&gt;"Protestant",AF1859,IF(AG1859="Other",AH1859,AG1859))</f>
        <v>None</v>
      </c>
      <c r="AJ1859" t="s">
        <v>106</v>
      </c>
      <c r="AK1859" s="6">
        <f t="shared" si="1833"/>
        <v>1</v>
      </c>
      <c r="AL1859" t="s">
        <v>71</v>
      </c>
      <c r="AM1859" s="6">
        <f t="shared" si="1833"/>
        <v>2</v>
      </c>
      <c r="AN1859" s="6">
        <f t="shared" si="1834"/>
        <v>-1</v>
      </c>
      <c r="AO1859" t="s">
        <v>110</v>
      </c>
      <c r="AP1859">
        <f t="shared" si="1835"/>
        <v>1</v>
      </c>
      <c r="AQ1859">
        <f t="shared" si="1836"/>
        <v>1</v>
      </c>
      <c r="AR1859" t="s">
        <v>107</v>
      </c>
      <c r="AS1859">
        <f t="shared" si="1837"/>
        <v>1</v>
      </c>
      <c r="AT1859">
        <f t="shared" si="1838"/>
        <v>1</v>
      </c>
      <c r="AU1859" t="s">
        <v>113</v>
      </c>
      <c r="AV1859">
        <f t="shared" si="1839"/>
        <v>3</v>
      </c>
      <c r="AW1859">
        <f t="shared" si="1840"/>
        <v>1</v>
      </c>
      <c r="AX1859" t="s">
        <v>172</v>
      </c>
      <c r="AY1859">
        <f t="shared" si="1841"/>
        <v>1</v>
      </c>
      <c r="AZ1859">
        <f t="shared" si="1842"/>
        <v>1</v>
      </c>
      <c r="BA1859" s="6">
        <f t="shared" si="1843"/>
        <v>6</v>
      </c>
      <c r="BB1859" s="6">
        <f t="shared" si="1844"/>
        <v>4</v>
      </c>
      <c r="BC1859" s="6">
        <f t="shared" si="1845"/>
        <v>1.5</v>
      </c>
      <c r="BD1859" s="9">
        <f t="shared" si="1846"/>
        <v>8.3333333333333329E-2</v>
      </c>
      <c r="BE1859" t="s">
        <v>56</v>
      </c>
      <c r="BF1859">
        <f t="shared" si="1847"/>
        <v>0</v>
      </c>
      <c r="BG1859">
        <f t="shared" si="1848"/>
        <v>0</v>
      </c>
      <c r="BH1859" t="s">
        <v>56</v>
      </c>
      <c r="BI1859">
        <f t="shared" si="1849"/>
        <v>0</v>
      </c>
      <c r="BJ1859">
        <f t="shared" si="1850"/>
        <v>0</v>
      </c>
      <c r="BK1859" t="s">
        <v>93</v>
      </c>
      <c r="BL1859">
        <f t="shared" si="1851"/>
        <v>4</v>
      </c>
      <c r="BM1859">
        <f t="shared" si="1852"/>
        <v>1</v>
      </c>
      <c r="BN1859" t="s">
        <v>65</v>
      </c>
      <c r="BO1859">
        <f t="shared" si="1853"/>
        <v>7</v>
      </c>
      <c r="BP1859">
        <f t="shared" si="1854"/>
        <v>1</v>
      </c>
      <c r="BQ1859" t="s">
        <v>56</v>
      </c>
      <c r="BR1859">
        <f t="shared" si="1855"/>
        <v>0</v>
      </c>
      <c r="BS1859">
        <f t="shared" si="1856"/>
        <v>0</v>
      </c>
      <c r="BT1859" t="s">
        <v>78</v>
      </c>
      <c r="BU1859">
        <f t="shared" si="1857"/>
        <v>1</v>
      </c>
      <c r="BV1859">
        <f t="shared" si="1858"/>
        <v>1</v>
      </c>
      <c r="BW1859" t="s">
        <v>130</v>
      </c>
      <c r="BX1859">
        <f t="shared" si="1859"/>
        <v>5</v>
      </c>
      <c r="BY1859">
        <f t="shared" si="1860"/>
        <v>1</v>
      </c>
      <c r="BZ1859" t="s">
        <v>147</v>
      </c>
      <c r="CA1859">
        <f t="shared" si="1861"/>
        <v>3</v>
      </c>
      <c r="CB1859">
        <f t="shared" si="1862"/>
        <v>1</v>
      </c>
      <c r="CC1859" t="s">
        <v>78</v>
      </c>
      <c r="CD1859">
        <f t="shared" si="1863"/>
        <v>1</v>
      </c>
      <c r="CE1859">
        <f t="shared" si="1864"/>
        <v>1</v>
      </c>
      <c r="CF1859" t="s">
        <v>82</v>
      </c>
      <c r="CG1859">
        <f t="shared" si="1865"/>
        <v>1</v>
      </c>
      <c r="CH1859">
        <f t="shared" si="1866"/>
        <v>1</v>
      </c>
      <c r="CI1859" t="s">
        <v>78</v>
      </c>
      <c r="CJ1859">
        <f t="shared" si="1867"/>
        <v>1</v>
      </c>
      <c r="CK1859">
        <f t="shared" si="1868"/>
        <v>1</v>
      </c>
      <c r="CL1859" t="s">
        <v>74</v>
      </c>
      <c r="CM1859">
        <f t="shared" si="1869"/>
        <v>1</v>
      </c>
      <c r="CN1859">
        <f t="shared" si="1870"/>
        <v>1</v>
      </c>
      <c r="CO1859" t="s">
        <v>84</v>
      </c>
      <c r="CP1859">
        <f t="shared" si="1871"/>
        <v>3</v>
      </c>
      <c r="CQ1859">
        <f t="shared" si="1872"/>
        <v>1</v>
      </c>
      <c r="CR1859" t="s">
        <v>84</v>
      </c>
      <c r="CS1859">
        <f t="shared" si="1873"/>
        <v>3</v>
      </c>
      <c r="CT1859">
        <f t="shared" si="1874"/>
        <v>1</v>
      </c>
      <c r="CU1859" t="s">
        <v>83</v>
      </c>
      <c r="CV1859">
        <f t="shared" si="1875"/>
        <v>4</v>
      </c>
      <c r="CW1859">
        <f t="shared" si="1876"/>
        <v>1</v>
      </c>
      <c r="CX1859" t="s">
        <v>84</v>
      </c>
      <c r="CY1859">
        <f t="shared" si="1877"/>
        <v>3</v>
      </c>
      <c r="CZ1859">
        <f t="shared" si="1878"/>
        <v>1</v>
      </c>
      <c r="DA1859" t="s">
        <v>56</v>
      </c>
      <c r="DB1859">
        <f t="shared" si="1879"/>
        <v>0</v>
      </c>
      <c r="DC1859">
        <f t="shared" si="1880"/>
        <v>0</v>
      </c>
      <c r="DD1859">
        <f t="shared" si="1881"/>
        <v>37</v>
      </c>
      <c r="DE1859">
        <f t="shared" si="1882"/>
        <v>13</v>
      </c>
      <c r="DF1859" s="7">
        <f t="shared" si="1883"/>
        <v>2.8461538461538463</v>
      </c>
      <c r="DG1859" s="8">
        <f t="shared" si="1884"/>
        <v>0.30769230769230771</v>
      </c>
      <c r="DH1859" s="1" t="s">
        <v>112</v>
      </c>
      <c r="DI1859" s="1" t="s">
        <v>56</v>
      </c>
      <c r="DJ1859" s="1" t="s">
        <v>56</v>
      </c>
      <c r="DK1859" s="1" t="s">
        <v>93</v>
      </c>
      <c r="DL1859" s="1" t="s">
        <v>68</v>
      </c>
      <c r="DM1859" s="1" t="s">
        <v>65</v>
      </c>
      <c r="DN1859" s="2" t="s">
        <v>93</v>
      </c>
      <c r="DO1859" s="2">
        <v>4</v>
      </c>
      <c r="DP1859" s="2">
        <v>4</v>
      </c>
      <c r="DQ1859" s="2">
        <v>4</v>
      </c>
      <c r="DR1859" s="2">
        <v>4</v>
      </c>
      <c r="DS1859" s="2">
        <v>4</v>
      </c>
    </row>
    <row r="1860" spans="1:123" x14ac:dyDescent="0.25">
      <c r="A1860">
        <v>2018</v>
      </c>
      <c r="B1860">
        <v>1858</v>
      </c>
      <c r="C1860" t="s">
        <v>124</v>
      </c>
      <c r="D1860">
        <v>2</v>
      </c>
      <c r="E1860">
        <v>86</v>
      </c>
      <c r="F1860">
        <v>1932</v>
      </c>
      <c r="G1860">
        <v>16</v>
      </c>
      <c r="H1860">
        <f t="shared" ref="H1860:H1923" si="1886">IF(ISNUMBER(G1860),G1860,0)</f>
        <v>16</v>
      </c>
      <c r="I1860" t="s">
        <v>90</v>
      </c>
      <c r="J1860">
        <f t="shared" ref="J1860:J1923" si="1887">IF(I1860="Male",2,1)</f>
        <v>1</v>
      </c>
      <c r="K1860" t="s">
        <v>59</v>
      </c>
      <c r="L1860">
        <f t="shared" ref="L1860:L1923" si="1888">IF(K1860="White",3,IF(K1860="Black",2,1))</f>
        <v>3</v>
      </c>
      <c r="M1860" t="s">
        <v>59</v>
      </c>
      <c r="N1860">
        <f t="shared" ref="N1860:N1923" si="1889">IF(M1860="White",5,IF(M1860="Other, mixed",4,IF(M1860="Black",3,IF(M1860="Asiatic, oriental",2,IF(M1860="Amer indian",1,0)))))</f>
        <v>5</v>
      </c>
      <c r="O1860" t="s">
        <v>60</v>
      </c>
      <c r="P1860">
        <f t="shared" ref="P1860:P1923" si="1890">IF(O1860="Different state",7,IF(O1860="Same city",1,4))</f>
        <v>7</v>
      </c>
      <c r="Q1860">
        <f t="shared" ref="Q1860:Q1923" si="1891">IF(P1860=0,0,1)</f>
        <v>1</v>
      </c>
      <c r="R1860">
        <v>1</v>
      </c>
      <c r="S1860" t="s">
        <v>101</v>
      </c>
      <c r="T1860">
        <f t="shared" ref="T1860:T1923" si="1892">IF(S1860="Gay, lesbian, or homosexual",7,IF(S1860="Bisexual",5,IF(S1860="Dont know",4,IF(S1860="Heterosexual or straight",1,0))))</f>
        <v>1</v>
      </c>
      <c r="U1860">
        <f t="shared" ref="U1860:U1923" si="1893">IF(T1860=0,0,1)</f>
        <v>1</v>
      </c>
      <c r="V1860" t="s">
        <v>92</v>
      </c>
      <c r="W1860">
        <v>30645</v>
      </c>
      <c r="X1860">
        <v>0</v>
      </c>
      <c r="Y1860">
        <v>0</v>
      </c>
      <c r="Z1860" t="s">
        <v>109</v>
      </c>
      <c r="AA1860">
        <f t="shared" ref="AA1860:AA1923" si="1894">IF(Z1860="Upper class",7,IF(Z1860="Middle class",5,IF(Z1860="Working class",3,IF(Z1860="Lower class",1,0))))</f>
        <v>5</v>
      </c>
      <c r="AB1860">
        <f t="shared" ref="AB1860:AB1923" si="1895">IF(AA1860=0,0,1)</f>
        <v>1</v>
      </c>
      <c r="AC1860" t="s">
        <v>106</v>
      </c>
      <c r="AD1860" s="6">
        <f t="shared" ref="AD1860:AD1923" si="1896">IF(AC1860="Extremely liberal",7,IF(AC1860="Liberal",6,IF(AC1860="Slightly liberal",5,IF(AC1860="Moderate",4,IF(AC1860="Slghtly conservative",3,IF(AC1860="Conservative",2,IF(AC1860="Extrmly conservative",1,0)))))))</f>
        <v>6</v>
      </c>
      <c r="AE1860">
        <f t="shared" ref="AE1860:AE1923" si="1897">IF(AD1860=0,0,1)</f>
        <v>1</v>
      </c>
      <c r="AF1860" t="s">
        <v>75</v>
      </c>
      <c r="AG1860" t="s">
        <v>115</v>
      </c>
      <c r="AH1860" t="s">
        <v>56</v>
      </c>
      <c r="AI1860" s="6" t="str">
        <f t="shared" si="1885"/>
        <v>United methodist</v>
      </c>
      <c r="AJ1860" t="s">
        <v>106</v>
      </c>
      <c r="AK1860" s="6">
        <f t="shared" ref="AK1860:AM1923" si="1898">IF(AJ1860="Fundamentalist",3,IF(AJ1860="Moderate",2,IF(AJ1860="Liberal",1,0)))</f>
        <v>1</v>
      </c>
      <c r="AL1860" t="s">
        <v>106</v>
      </c>
      <c r="AM1860" s="6">
        <f t="shared" si="1898"/>
        <v>1</v>
      </c>
      <c r="AN1860" s="6">
        <f t="shared" ref="AN1860:AN1923" si="1899">AK1860-AM1860</f>
        <v>0</v>
      </c>
      <c r="AO1860" t="s">
        <v>121</v>
      </c>
      <c r="AP1860">
        <f t="shared" ref="AP1860:AP1923" si="1900">IF(AO1860="More thn once wk",7,IF(AO1860="Every week",7,IF(AO1860="Nrly every week",6,IF(AO1860="2-3x a month",6,IF(AO1860="Once a month",5,IF(AO1860="Sevrl times a yr",4,IF(AO1860="Once a year",3,IF(AO1860="Lt once a year",2,IF(AO1860="Never",1,0)))))))))</f>
        <v>7</v>
      </c>
      <c r="AQ1860">
        <f t="shared" ref="AQ1860:AQ1923" si="1901">IF(AP1860=0,0,1)</f>
        <v>1</v>
      </c>
      <c r="AR1860" t="s">
        <v>73</v>
      </c>
      <c r="AS1860">
        <f t="shared" ref="AS1860:AS1923" si="1902">IF(AR1860="Strong",7,IF(AR1860="Somewhat strong",5,IF(AR1860="Not very strong",3,IF(AR1860="Don't know",3,IF(AR1860="No religion",1,0)))))</f>
        <v>7</v>
      </c>
      <c r="AT1860">
        <f t="shared" ref="AT1860:AT1923" si="1903">IF(AS1860=0,0,1)</f>
        <v>1</v>
      </c>
      <c r="AU1860" t="s">
        <v>87</v>
      </c>
      <c r="AV1860">
        <f t="shared" ref="AV1860:AV1923" si="1904">IF(AU1860="Very religious",7,IF(AU1860="Modrte religious",5,IF(AU1860="Slight religious",3,IF(AU1860="Dont know",3,IF(AU1860="Not religious",1,0)))))</f>
        <v>7</v>
      </c>
      <c r="AW1860">
        <f t="shared" ref="AW1860:AW1923" si="1905">IF(AV1860=0,0,1)</f>
        <v>1</v>
      </c>
      <c r="AX1860" t="s">
        <v>88</v>
      </c>
      <c r="AY1860">
        <f t="shared" ref="AY1860:AY1923" si="1906">IF(AX1860="Very spiritual",7,IF(AX1860="Modeate spirtual",5,IF(AX1860="Slight spiritual",3,IF(AX1860="Dont know",3,IF(AX1860="Not spiritual",1,0)))))</f>
        <v>7</v>
      </c>
      <c r="AZ1860">
        <f t="shared" ref="AZ1860:AZ1923" si="1907">IF(AY1860=0,0,1)</f>
        <v>1</v>
      </c>
      <c r="BA1860" s="6">
        <f t="shared" ref="BA1860:BA1923" si="1908">SUM(AP1860+AS1860+AV1860+AY1860)</f>
        <v>28</v>
      </c>
      <c r="BB1860" s="6">
        <f t="shared" ref="BB1860:BB1923" si="1909">SUM(AQ1860+AT1860+AW1860+AZ1860)</f>
        <v>4</v>
      </c>
      <c r="BC1860" s="6">
        <f t="shared" ref="BC1860:BC1923" si="1910">IF(BB1860&gt;0,BA1860/BB1860,1)</f>
        <v>7</v>
      </c>
      <c r="BD1860" s="9">
        <f t="shared" ref="BD1860:BD1923" si="1911">(BC1860-1)/6</f>
        <v>1</v>
      </c>
      <c r="BE1860" t="s">
        <v>56</v>
      </c>
      <c r="BF1860">
        <f t="shared" ref="BF1860:BF1923" si="1912">IF(BE1860="Too little",7,IF(BE1860="About right",4,IF(BE1860="Don't know",4,IF(BE1860="Too much",1,0))))</f>
        <v>0</v>
      </c>
      <c r="BG1860">
        <f t="shared" ref="BG1860:BG1923" si="1913">IF(BF1860=0,0,1)</f>
        <v>0</v>
      </c>
      <c r="BH1860" t="s">
        <v>56</v>
      </c>
      <c r="BI1860">
        <f t="shared" ref="BI1860:BI1923" si="1914">IF(BH1860="Too little",7,IF(BH1860="About right",4,IF(BH1860="Don't know",4,IF(BH1860="Too much",1,0))))</f>
        <v>0</v>
      </c>
      <c r="BJ1860">
        <f t="shared" ref="BJ1860:BJ1923" si="1915">IF(BI1860=0,0,1)</f>
        <v>0</v>
      </c>
      <c r="BK1860" t="s">
        <v>64</v>
      </c>
      <c r="BL1860">
        <f t="shared" ref="BL1860:BL1923" si="1916">IF(BK1860="Too little",7,IF(BK1860="About right",4,IF(BK1860="Don't know",4,IF(BK1860="Too much",1,0))))</f>
        <v>4</v>
      </c>
      <c r="BM1860">
        <f t="shared" ref="BM1860:BM1923" si="1917">IF(BL1860=0,0,1)</f>
        <v>1</v>
      </c>
      <c r="BN1860" t="s">
        <v>65</v>
      </c>
      <c r="BO1860">
        <f t="shared" ref="BO1860:BO1923" si="1918">IF(BN1860="Too little",7,IF(BN1860="About right",4,IF(BN1860="Don't know",4,IF(BN1860="Too much",1,0))))</f>
        <v>7</v>
      </c>
      <c r="BP1860">
        <f t="shared" ref="BP1860:BP1923" si="1919">IF(BO1860=0,0,1)</f>
        <v>1</v>
      </c>
      <c r="BQ1860" t="s">
        <v>66</v>
      </c>
      <c r="BR1860">
        <f t="shared" ref="BR1860:BR1923" si="1920">IF(BQ1860="Not allowed",7,IF(BQ1860="Don't know",4,IF(BQ1860="Allowed",1,0)))</f>
        <v>1</v>
      </c>
      <c r="BS1860">
        <f t="shared" ref="BS1860:BS1923" si="1921">IF(BR1860=0,0,1)</f>
        <v>1</v>
      </c>
      <c r="BT1860" t="s">
        <v>78</v>
      </c>
      <c r="BU1860">
        <f t="shared" ref="BU1860:BU1923" si="1922">IF(BT1860="Yes",7,IF(BT1860 ="No",1,IF(BT1860 = "Don't know",1,0)))</f>
        <v>1</v>
      </c>
      <c r="BV1860">
        <f t="shared" ref="BV1860:BV1923" si="1923">IF(BU1860=0,0,1)</f>
        <v>1</v>
      </c>
      <c r="BW1860" t="s">
        <v>56</v>
      </c>
      <c r="BX1860">
        <f t="shared" ref="BX1860:BX1923" si="1924">IF(BW1860="Strongly support pref",7,IF(BW1860="Support pref",5,IF(BW1860="Don't know",4,IF(BW1860="Oppose pref",3,IF(BW1860="Strongly oppose pref",1,0)))))</f>
        <v>0</v>
      </c>
      <c r="BY1860">
        <f t="shared" ref="BY1860:BY1923" si="1925">IF(BX1860=0,0,1)</f>
        <v>0</v>
      </c>
      <c r="BZ1860" t="s">
        <v>56</v>
      </c>
      <c r="CA1860">
        <f t="shared" ref="CA1860:CA1923" si="1926">IF(BZ1860="Disagree strongly",7,IF(BZ1860="Disagree somewhat",5,IF(BZ1860="Neither agree nor disagree",4,IF(BZ1860="Don't know",4,IF(BZ1860="Agree somewhat",3,IF(BZ1860="Agree strongly",1,0))))))</f>
        <v>0</v>
      </c>
      <c r="CB1860">
        <f t="shared" ref="CB1860:CB1923" si="1927">IF(CA1860=0,0,1)</f>
        <v>0</v>
      </c>
      <c r="CC1860" t="s">
        <v>56</v>
      </c>
      <c r="CD1860">
        <f t="shared" ref="CD1860:CD1923" si="1928">IF(CC1860="Yes",7,IF(CC1860="Don't know",4,IF(CC1860="No",1,0)))</f>
        <v>0</v>
      </c>
      <c r="CE1860">
        <f t="shared" ref="CE1860:CE1923" si="1929">IF(CD1860=0,0,1)</f>
        <v>0</v>
      </c>
      <c r="CF1860" t="s">
        <v>56</v>
      </c>
      <c r="CG1860">
        <f t="shared" ref="CG1860:CG1923" si="1930">IF(CF1860="Yes",7,IF(CF1860="Don't know",4,IF(CF1860="No",1,0)))</f>
        <v>0</v>
      </c>
      <c r="CH1860">
        <f t="shared" ref="CH1860:CH1923" si="1931">IF(CG1860=0,0,1)</f>
        <v>0</v>
      </c>
      <c r="CI1860" t="s">
        <v>56</v>
      </c>
      <c r="CJ1860">
        <f t="shared" ref="CJ1860:CJ1923" si="1932">IF(CI1860="Yes",7,IF(CI1860="Don't know",4,IF(CI1860="No",1,0)))</f>
        <v>0</v>
      </c>
      <c r="CK1860">
        <f t="shared" ref="CK1860:CK1923" si="1933">IF(CJ1860=0,0,1)</f>
        <v>0</v>
      </c>
      <c r="CL1860" t="s">
        <v>56</v>
      </c>
      <c r="CM1860">
        <f t="shared" ref="CM1860:CM1923" si="1934">IF(CL1860="No",7,IF(CL1860="Don't know",4,IF(CL1860="Yes",1,0)))</f>
        <v>0</v>
      </c>
      <c r="CN1860">
        <f t="shared" ref="CN1860:CN1923" si="1935">IF(CM1860=0,0,1)</f>
        <v>0</v>
      </c>
      <c r="CO1860" t="s">
        <v>56</v>
      </c>
      <c r="CP1860">
        <f t="shared" ref="CP1860:CP1923" si="1936">IF(CO1860="Strongly favor",7,IF(CO1860="Favor",5,IF(CO1860="Neither favor nor oppose",4,IF(CO1860="Don’t know",4,IF(CO1860="Oppose",3,IF(CO1860="Strongly oppose",1,0))))))</f>
        <v>0</v>
      </c>
      <c r="CQ1860">
        <f t="shared" ref="CQ1860:CQ1923" si="1937">IF(CP1860=0,0,1)</f>
        <v>0</v>
      </c>
      <c r="CR1860" t="s">
        <v>56</v>
      </c>
      <c r="CS1860">
        <f t="shared" ref="CS1860:CS1923" si="1938">IF(CR1860="Strongly favor",7,IF(CR1860="Favor",5,IF(CR1860="Neither favor nor oppose",4,IF(CR1860="Don’t know",4,IF(CR1860="Oppose",3,IF(CR1860="Strongly oppose",1,0))))))</f>
        <v>0</v>
      </c>
      <c r="CT1860">
        <f t="shared" ref="CT1860:CT1923" si="1939">IF(CS1860=0,0,1)</f>
        <v>0</v>
      </c>
      <c r="CU1860" t="s">
        <v>56</v>
      </c>
      <c r="CV1860">
        <f t="shared" ref="CV1860:CV1923" si="1940">IF(CU1860="Strongly favor",7,IF(CU1860="Favor",5,IF(CU1860="Neither favor nor oppose",4,IF(CU1860="Don’t know",4,IF(CU1860="Oppose",3,IF(CU1860="Strongly oppose",1,0))))))</f>
        <v>0</v>
      </c>
      <c r="CW1860">
        <f t="shared" ref="CW1860:CW1923" si="1941">IF(CV1860=0,0,1)</f>
        <v>0</v>
      </c>
      <c r="CX1860" t="s">
        <v>56</v>
      </c>
      <c r="CY1860">
        <f t="shared" ref="CY1860:CY1923" si="1942">IF(CX1860="Strongly favor",7,IF(CX1860="Favor",5,IF(CX1860="Neither favor nor oppose",4,IF(CX1860="Don’t know",4,IF(CX1860="Oppose",3,IF(CX1860="Strongly oppose",1,0))))))</f>
        <v>0</v>
      </c>
      <c r="CZ1860">
        <f t="shared" ref="CZ1860:CZ1923" si="1943">IF(CY1860=0,0,1)</f>
        <v>0</v>
      </c>
      <c r="DA1860" t="s">
        <v>99</v>
      </c>
      <c r="DB1860">
        <f t="shared" ref="DB1860:DB1923" si="1944">IF(DA1860="Not very likely",7,IF(DA1860="Dont know",4,IF(DA1860="Somewhat likely",3,IF(DA1860="Very likely",1,0))))</f>
        <v>7</v>
      </c>
      <c r="DC1860">
        <f t="shared" ref="DC1860:DC1923" si="1945">IF(DB1860=0,0,1)</f>
        <v>1</v>
      </c>
      <c r="DD1860">
        <f t="shared" ref="DD1860:DD1923" si="1946">BI1860+BL1860+BO1860+BR1860+BU1860+BX1860+CA1860+CD1860+CG1860+CJ1860+CM1860+CP1860+CS1860+CV1860+CY1860+DB1860</f>
        <v>20</v>
      </c>
      <c r="DE1860">
        <f t="shared" ref="DE1860:DE1923" si="1947">BJ1860+BM1860+BP1860+BS1860+BV1860+BY1860+CB1860+CE1860+CH1860+CK1860+CN1860+CQ1860+CT1860+CW1860+CZ1860+DC1860</f>
        <v>5</v>
      </c>
      <c r="DF1860" s="7">
        <f t="shared" ref="DF1860:DF1923" si="1948">DD1860/DE1860</f>
        <v>4</v>
      </c>
      <c r="DG1860" s="8">
        <f t="shared" ref="DG1860:DG1923" si="1949">(DF1860-1)/6</f>
        <v>0.5</v>
      </c>
      <c r="DH1860" s="1" t="s">
        <v>56</v>
      </c>
      <c r="DI1860" s="1" t="s">
        <v>56</v>
      </c>
      <c r="DJ1860" s="1" t="s">
        <v>56</v>
      </c>
      <c r="DK1860" s="1" t="s">
        <v>78</v>
      </c>
      <c r="DL1860" s="1" t="s">
        <v>93</v>
      </c>
      <c r="DM1860" s="1" t="s">
        <v>64</v>
      </c>
      <c r="DN1860" s="2" t="s">
        <v>97</v>
      </c>
      <c r="DO1860" s="2" t="s">
        <v>56</v>
      </c>
      <c r="DP1860" s="2" t="s">
        <v>56</v>
      </c>
      <c r="DQ1860" s="2" t="s">
        <v>56</v>
      </c>
      <c r="DR1860" s="2" t="s">
        <v>56</v>
      </c>
      <c r="DS1860" s="2" t="s">
        <v>56</v>
      </c>
    </row>
    <row r="1861" spans="1:123" x14ac:dyDescent="0.25">
      <c r="A1861">
        <v>2018</v>
      </c>
      <c r="B1861">
        <v>1859</v>
      </c>
      <c r="C1861" t="s">
        <v>102</v>
      </c>
      <c r="D1861">
        <v>0</v>
      </c>
      <c r="E1861">
        <v>33</v>
      </c>
      <c r="F1861">
        <v>1985</v>
      </c>
      <c r="G1861">
        <v>12</v>
      </c>
      <c r="H1861">
        <f t="shared" si="1886"/>
        <v>12</v>
      </c>
      <c r="I1861" t="s">
        <v>90</v>
      </c>
      <c r="J1861">
        <f t="shared" si="1887"/>
        <v>1</v>
      </c>
      <c r="K1861" t="s">
        <v>142</v>
      </c>
      <c r="L1861">
        <f t="shared" si="1888"/>
        <v>1</v>
      </c>
      <c r="M1861" t="s">
        <v>89</v>
      </c>
      <c r="N1861">
        <f t="shared" si="1889"/>
        <v>4</v>
      </c>
      <c r="O1861" t="s">
        <v>125</v>
      </c>
      <c r="P1861">
        <f t="shared" si="1890"/>
        <v>4</v>
      </c>
      <c r="Q1861">
        <f t="shared" si="1891"/>
        <v>1</v>
      </c>
      <c r="R1861">
        <v>2</v>
      </c>
      <c r="S1861" t="s">
        <v>56</v>
      </c>
      <c r="T1861">
        <f t="shared" si="1892"/>
        <v>0</v>
      </c>
      <c r="U1861">
        <f t="shared" si="1893"/>
        <v>0</v>
      </c>
      <c r="V1861" t="s">
        <v>148</v>
      </c>
      <c r="W1861">
        <v>9647.5</v>
      </c>
      <c r="X1861">
        <v>7377.5</v>
      </c>
      <c r="Y1861">
        <v>11391.25</v>
      </c>
      <c r="Z1861" t="s">
        <v>81</v>
      </c>
      <c r="AA1861">
        <f t="shared" si="1894"/>
        <v>3</v>
      </c>
      <c r="AB1861">
        <f t="shared" si="1895"/>
        <v>1</v>
      </c>
      <c r="AC1861" t="s">
        <v>106</v>
      </c>
      <c r="AD1861" s="6">
        <f t="shared" si="1896"/>
        <v>6</v>
      </c>
      <c r="AE1861">
        <f t="shared" si="1897"/>
        <v>1</v>
      </c>
      <c r="AF1861" t="s">
        <v>95</v>
      </c>
      <c r="AG1861" t="s">
        <v>56</v>
      </c>
      <c r="AH1861" t="s">
        <v>56</v>
      </c>
      <c r="AI1861" s="6" t="str">
        <f t="shared" si="1885"/>
        <v>Catholic</v>
      </c>
      <c r="AJ1861" t="s">
        <v>71</v>
      </c>
      <c r="AK1861" s="6">
        <f t="shared" si="1898"/>
        <v>2</v>
      </c>
      <c r="AL1861" t="s">
        <v>71</v>
      </c>
      <c r="AM1861" s="6">
        <f t="shared" si="1898"/>
        <v>2</v>
      </c>
      <c r="AN1861" s="6">
        <f t="shared" si="1899"/>
        <v>0</v>
      </c>
      <c r="AO1861" t="s">
        <v>157</v>
      </c>
      <c r="AP1861">
        <f t="shared" si="1900"/>
        <v>2</v>
      </c>
      <c r="AQ1861">
        <f t="shared" si="1901"/>
        <v>1</v>
      </c>
      <c r="AR1861" t="s">
        <v>129</v>
      </c>
      <c r="AS1861">
        <f t="shared" si="1902"/>
        <v>3</v>
      </c>
      <c r="AT1861">
        <f t="shared" si="1903"/>
        <v>1</v>
      </c>
      <c r="AU1861" t="s">
        <v>100</v>
      </c>
      <c r="AV1861">
        <f t="shared" si="1904"/>
        <v>5</v>
      </c>
      <c r="AW1861">
        <f t="shared" si="1905"/>
        <v>1</v>
      </c>
      <c r="AX1861" t="s">
        <v>114</v>
      </c>
      <c r="AY1861">
        <f t="shared" si="1906"/>
        <v>5</v>
      </c>
      <c r="AZ1861">
        <f t="shared" si="1907"/>
        <v>1</v>
      </c>
      <c r="BA1861" s="6">
        <f t="shared" si="1908"/>
        <v>15</v>
      </c>
      <c r="BB1861" s="6">
        <f t="shared" si="1909"/>
        <v>4</v>
      </c>
      <c r="BC1861" s="6">
        <f t="shared" si="1910"/>
        <v>3.75</v>
      </c>
      <c r="BD1861" s="9">
        <f t="shared" si="1911"/>
        <v>0.45833333333333331</v>
      </c>
      <c r="BE1861" t="s">
        <v>56</v>
      </c>
      <c r="BF1861">
        <f t="shared" si="1912"/>
        <v>0</v>
      </c>
      <c r="BG1861">
        <f t="shared" si="1913"/>
        <v>0</v>
      </c>
      <c r="BH1861" t="s">
        <v>56</v>
      </c>
      <c r="BI1861">
        <f t="shared" si="1914"/>
        <v>0</v>
      </c>
      <c r="BJ1861">
        <f t="shared" si="1915"/>
        <v>0</v>
      </c>
      <c r="BK1861" t="s">
        <v>63</v>
      </c>
      <c r="BL1861">
        <f t="shared" si="1916"/>
        <v>1</v>
      </c>
      <c r="BM1861">
        <f t="shared" si="1917"/>
        <v>1</v>
      </c>
      <c r="BN1861" t="s">
        <v>65</v>
      </c>
      <c r="BO1861">
        <f t="shared" si="1918"/>
        <v>7</v>
      </c>
      <c r="BP1861">
        <f t="shared" si="1919"/>
        <v>1</v>
      </c>
      <c r="BQ1861" t="s">
        <v>94</v>
      </c>
      <c r="BR1861">
        <f t="shared" si="1920"/>
        <v>7</v>
      </c>
      <c r="BS1861">
        <f t="shared" si="1921"/>
        <v>1</v>
      </c>
      <c r="BT1861" t="s">
        <v>74</v>
      </c>
      <c r="BU1861">
        <f t="shared" si="1922"/>
        <v>7</v>
      </c>
      <c r="BV1861">
        <f t="shared" si="1923"/>
        <v>1</v>
      </c>
      <c r="BW1861" t="s">
        <v>167</v>
      </c>
      <c r="BX1861">
        <f t="shared" si="1924"/>
        <v>7</v>
      </c>
      <c r="BY1861">
        <f t="shared" si="1925"/>
        <v>1</v>
      </c>
      <c r="BZ1861" t="s">
        <v>80</v>
      </c>
      <c r="CA1861">
        <f t="shared" si="1926"/>
        <v>1</v>
      </c>
      <c r="CB1861">
        <f t="shared" si="1927"/>
        <v>1</v>
      </c>
      <c r="CC1861" t="s">
        <v>74</v>
      </c>
      <c r="CD1861">
        <f t="shared" si="1928"/>
        <v>7</v>
      </c>
      <c r="CE1861">
        <f t="shared" si="1929"/>
        <v>1</v>
      </c>
      <c r="CF1861" t="s">
        <v>82</v>
      </c>
      <c r="CG1861">
        <f t="shared" si="1930"/>
        <v>1</v>
      </c>
      <c r="CH1861">
        <f t="shared" si="1931"/>
        <v>1</v>
      </c>
      <c r="CI1861" t="s">
        <v>78</v>
      </c>
      <c r="CJ1861">
        <f t="shared" si="1932"/>
        <v>1</v>
      </c>
      <c r="CK1861">
        <f t="shared" si="1933"/>
        <v>1</v>
      </c>
      <c r="CL1861" t="s">
        <v>78</v>
      </c>
      <c r="CM1861">
        <f t="shared" si="1934"/>
        <v>7</v>
      </c>
      <c r="CN1861">
        <f t="shared" si="1935"/>
        <v>1</v>
      </c>
      <c r="CO1861" t="s">
        <v>112</v>
      </c>
      <c r="CP1861">
        <f t="shared" si="1936"/>
        <v>7</v>
      </c>
      <c r="CQ1861">
        <f t="shared" si="1937"/>
        <v>1</v>
      </c>
      <c r="CR1861" t="s">
        <v>112</v>
      </c>
      <c r="CS1861">
        <f t="shared" si="1938"/>
        <v>7</v>
      </c>
      <c r="CT1861">
        <f t="shared" si="1939"/>
        <v>1</v>
      </c>
      <c r="CU1861" t="s">
        <v>112</v>
      </c>
      <c r="CV1861">
        <f t="shared" si="1940"/>
        <v>7</v>
      </c>
      <c r="CW1861">
        <f t="shared" si="1941"/>
        <v>1</v>
      </c>
      <c r="CX1861" t="s">
        <v>112</v>
      </c>
      <c r="CY1861">
        <f t="shared" si="1942"/>
        <v>7</v>
      </c>
      <c r="CZ1861">
        <f t="shared" si="1943"/>
        <v>1</v>
      </c>
      <c r="DA1861" t="s">
        <v>86</v>
      </c>
      <c r="DB1861">
        <f t="shared" si="1944"/>
        <v>3</v>
      </c>
      <c r="DC1861">
        <f t="shared" si="1945"/>
        <v>1</v>
      </c>
      <c r="DD1861">
        <f t="shared" si="1946"/>
        <v>77</v>
      </c>
      <c r="DE1861">
        <f t="shared" si="1947"/>
        <v>15</v>
      </c>
      <c r="DF1861" s="7">
        <f t="shared" si="1948"/>
        <v>5.1333333333333337</v>
      </c>
      <c r="DG1861" s="8">
        <f t="shared" si="1949"/>
        <v>0.68888888888888899</v>
      </c>
      <c r="DH1861" s="1" t="s">
        <v>112</v>
      </c>
      <c r="DI1861" s="1" t="s">
        <v>135</v>
      </c>
      <c r="DJ1861" s="1" t="s">
        <v>56</v>
      </c>
      <c r="DK1861" s="1" t="s">
        <v>56</v>
      </c>
      <c r="DL1861" s="1" t="s">
        <v>68</v>
      </c>
      <c r="DM1861" s="1" t="s">
        <v>65</v>
      </c>
      <c r="DN1861" s="2" t="s">
        <v>56</v>
      </c>
      <c r="DO1861" s="2" t="s">
        <v>56</v>
      </c>
      <c r="DP1861" s="2" t="s">
        <v>56</v>
      </c>
      <c r="DQ1861" s="2">
        <v>4</v>
      </c>
      <c r="DR1861" s="2">
        <v>5</v>
      </c>
      <c r="DS1861" s="2">
        <v>5</v>
      </c>
    </row>
    <row r="1862" spans="1:123" x14ac:dyDescent="0.25">
      <c r="A1862">
        <v>2018</v>
      </c>
      <c r="B1862">
        <v>1860</v>
      </c>
      <c r="C1862" t="s">
        <v>57</v>
      </c>
      <c r="D1862">
        <v>1</v>
      </c>
      <c r="E1862">
        <v>28</v>
      </c>
      <c r="F1862">
        <v>1990</v>
      </c>
      <c r="G1862">
        <v>18</v>
      </c>
      <c r="H1862">
        <f t="shared" si="1886"/>
        <v>18</v>
      </c>
      <c r="I1862" t="s">
        <v>90</v>
      </c>
      <c r="J1862">
        <f t="shared" si="1887"/>
        <v>1</v>
      </c>
      <c r="K1862" t="s">
        <v>59</v>
      </c>
      <c r="L1862">
        <f t="shared" si="1888"/>
        <v>3</v>
      </c>
      <c r="M1862" t="s">
        <v>59</v>
      </c>
      <c r="N1862">
        <f t="shared" si="1889"/>
        <v>5</v>
      </c>
      <c r="O1862" t="s">
        <v>132</v>
      </c>
      <c r="P1862">
        <f t="shared" si="1890"/>
        <v>1</v>
      </c>
      <c r="Q1862">
        <f t="shared" si="1891"/>
        <v>1</v>
      </c>
      <c r="R1862">
        <v>4</v>
      </c>
      <c r="S1862" t="s">
        <v>101</v>
      </c>
      <c r="T1862">
        <f t="shared" si="1892"/>
        <v>1</v>
      </c>
      <c r="U1862">
        <f t="shared" si="1893"/>
        <v>1</v>
      </c>
      <c r="V1862" t="s">
        <v>92</v>
      </c>
      <c r="W1862">
        <v>24970</v>
      </c>
      <c r="X1862">
        <v>14755</v>
      </c>
      <c r="Y1862">
        <v>22782.5</v>
      </c>
      <c r="Z1862" t="s">
        <v>81</v>
      </c>
      <c r="AA1862">
        <f t="shared" si="1894"/>
        <v>3</v>
      </c>
      <c r="AB1862">
        <f t="shared" si="1895"/>
        <v>1</v>
      </c>
      <c r="AC1862" t="s">
        <v>71</v>
      </c>
      <c r="AD1862" s="6">
        <f t="shared" si="1896"/>
        <v>4</v>
      </c>
      <c r="AE1862">
        <f t="shared" si="1897"/>
        <v>1</v>
      </c>
      <c r="AF1862" t="s">
        <v>75</v>
      </c>
      <c r="AG1862" t="s">
        <v>190</v>
      </c>
      <c r="AH1862" t="s">
        <v>56</v>
      </c>
      <c r="AI1862" s="6" t="str">
        <f t="shared" si="1885"/>
        <v>Southern baptist</v>
      </c>
      <c r="AJ1862" t="s">
        <v>77</v>
      </c>
      <c r="AK1862" s="6">
        <f t="shared" si="1898"/>
        <v>3</v>
      </c>
      <c r="AL1862" t="s">
        <v>77</v>
      </c>
      <c r="AM1862" s="6">
        <f t="shared" si="1898"/>
        <v>3</v>
      </c>
      <c r="AN1862" s="6">
        <f t="shared" si="1899"/>
        <v>0</v>
      </c>
      <c r="AO1862" t="s">
        <v>96</v>
      </c>
      <c r="AP1862">
        <f t="shared" si="1900"/>
        <v>3</v>
      </c>
      <c r="AQ1862">
        <f t="shared" si="1901"/>
        <v>1</v>
      </c>
      <c r="AR1862" t="s">
        <v>129</v>
      </c>
      <c r="AS1862">
        <f t="shared" si="1902"/>
        <v>3</v>
      </c>
      <c r="AT1862">
        <f t="shared" si="1903"/>
        <v>1</v>
      </c>
      <c r="AU1862" t="s">
        <v>113</v>
      </c>
      <c r="AV1862">
        <f t="shared" si="1904"/>
        <v>3</v>
      </c>
      <c r="AW1862">
        <f t="shared" si="1905"/>
        <v>1</v>
      </c>
      <c r="AX1862" t="s">
        <v>172</v>
      </c>
      <c r="AY1862">
        <f t="shared" si="1906"/>
        <v>1</v>
      </c>
      <c r="AZ1862">
        <f t="shared" si="1907"/>
        <v>1</v>
      </c>
      <c r="BA1862" s="6">
        <f t="shared" si="1908"/>
        <v>10</v>
      </c>
      <c r="BB1862" s="6">
        <f t="shared" si="1909"/>
        <v>4</v>
      </c>
      <c r="BC1862" s="6">
        <f t="shared" si="1910"/>
        <v>2.5</v>
      </c>
      <c r="BD1862" s="9">
        <f t="shared" si="1911"/>
        <v>0.25</v>
      </c>
      <c r="BE1862" t="s">
        <v>65</v>
      </c>
      <c r="BF1862">
        <f t="shared" si="1912"/>
        <v>7</v>
      </c>
      <c r="BG1862">
        <f t="shared" si="1913"/>
        <v>1</v>
      </c>
      <c r="BH1862" t="s">
        <v>65</v>
      </c>
      <c r="BI1862">
        <f t="shared" si="1914"/>
        <v>7</v>
      </c>
      <c r="BJ1862">
        <f t="shared" si="1915"/>
        <v>1</v>
      </c>
      <c r="BK1862" t="s">
        <v>56</v>
      </c>
      <c r="BL1862">
        <f t="shared" si="1916"/>
        <v>0</v>
      </c>
      <c r="BM1862">
        <f t="shared" si="1917"/>
        <v>0</v>
      </c>
      <c r="BN1862" t="s">
        <v>56</v>
      </c>
      <c r="BO1862">
        <f t="shared" si="1918"/>
        <v>0</v>
      </c>
      <c r="BP1862">
        <f t="shared" si="1919"/>
        <v>0</v>
      </c>
      <c r="BQ1862" t="s">
        <v>94</v>
      </c>
      <c r="BR1862">
        <f t="shared" si="1920"/>
        <v>7</v>
      </c>
      <c r="BS1862">
        <f t="shared" si="1921"/>
        <v>1</v>
      </c>
      <c r="BT1862" t="s">
        <v>74</v>
      </c>
      <c r="BU1862">
        <f t="shared" si="1922"/>
        <v>7</v>
      </c>
      <c r="BV1862">
        <f t="shared" si="1923"/>
        <v>1</v>
      </c>
      <c r="BW1862" t="s">
        <v>56</v>
      </c>
      <c r="BX1862">
        <f t="shared" si="1924"/>
        <v>0</v>
      </c>
      <c r="BY1862">
        <f t="shared" si="1925"/>
        <v>0</v>
      </c>
      <c r="BZ1862" t="s">
        <v>56</v>
      </c>
      <c r="CA1862">
        <f t="shared" si="1926"/>
        <v>0</v>
      </c>
      <c r="CB1862">
        <f t="shared" si="1927"/>
        <v>0</v>
      </c>
      <c r="CC1862" t="s">
        <v>56</v>
      </c>
      <c r="CD1862">
        <f t="shared" si="1928"/>
        <v>0</v>
      </c>
      <c r="CE1862">
        <f t="shared" si="1929"/>
        <v>0</v>
      </c>
      <c r="CF1862" t="s">
        <v>56</v>
      </c>
      <c r="CG1862">
        <f t="shared" si="1930"/>
        <v>0</v>
      </c>
      <c r="CH1862">
        <f t="shared" si="1931"/>
        <v>0</v>
      </c>
      <c r="CI1862" t="s">
        <v>56</v>
      </c>
      <c r="CJ1862">
        <f t="shared" si="1932"/>
        <v>0</v>
      </c>
      <c r="CK1862">
        <f t="shared" si="1933"/>
        <v>0</v>
      </c>
      <c r="CL1862" t="s">
        <v>56</v>
      </c>
      <c r="CM1862">
        <f t="shared" si="1934"/>
        <v>0</v>
      </c>
      <c r="CN1862">
        <f t="shared" si="1935"/>
        <v>0</v>
      </c>
      <c r="CO1862" t="s">
        <v>56</v>
      </c>
      <c r="CP1862">
        <f t="shared" si="1936"/>
        <v>0</v>
      </c>
      <c r="CQ1862">
        <f t="shared" si="1937"/>
        <v>0</v>
      </c>
      <c r="CR1862" t="s">
        <v>56</v>
      </c>
      <c r="CS1862">
        <f t="shared" si="1938"/>
        <v>0</v>
      </c>
      <c r="CT1862">
        <f t="shared" si="1939"/>
        <v>0</v>
      </c>
      <c r="CU1862" t="s">
        <v>56</v>
      </c>
      <c r="CV1862">
        <f t="shared" si="1940"/>
        <v>0</v>
      </c>
      <c r="CW1862">
        <f t="shared" si="1941"/>
        <v>0</v>
      </c>
      <c r="CX1862" t="s">
        <v>56</v>
      </c>
      <c r="CY1862">
        <f t="shared" si="1942"/>
        <v>0</v>
      </c>
      <c r="CZ1862">
        <f t="shared" si="1943"/>
        <v>0</v>
      </c>
      <c r="DA1862" t="s">
        <v>86</v>
      </c>
      <c r="DB1862">
        <f t="shared" si="1944"/>
        <v>3</v>
      </c>
      <c r="DC1862">
        <f t="shared" si="1945"/>
        <v>1</v>
      </c>
      <c r="DD1862">
        <f t="shared" si="1946"/>
        <v>24</v>
      </c>
      <c r="DE1862">
        <f t="shared" si="1947"/>
        <v>4</v>
      </c>
      <c r="DF1862" s="7">
        <f t="shared" si="1948"/>
        <v>6</v>
      </c>
      <c r="DG1862" s="8">
        <f t="shared" si="1949"/>
        <v>0.83333333333333337</v>
      </c>
      <c r="DH1862" s="1" t="s">
        <v>56</v>
      </c>
      <c r="DI1862" s="1" t="s">
        <v>154</v>
      </c>
      <c r="DJ1862" s="1" t="s">
        <v>65</v>
      </c>
      <c r="DK1862" s="1" t="s">
        <v>74</v>
      </c>
      <c r="DL1862" s="1" t="s">
        <v>68</v>
      </c>
      <c r="DM1862" s="1" t="s">
        <v>56</v>
      </c>
      <c r="DN1862" s="2">
        <v>2</v>
      </c>
      <c r="DO1862" s="2" t="s">
        <v>56</v>
      </c>
      <c r="DP1862" s="2" t="s">
        <v>56</v>
      </c>
      <c r="DQ1862" s="2" t="s">
        <v>56</v>
      </c>
      <c r="DR1862" s="2" t="s">
        <v>56</v>
      </c>
      <c r="DS1862" s="2" t="s">
        <v>56</v>
      </c>
    </row>
    <row r="1863" spans="1:123" x14ac:dyDescent="0.25">
      <c r="A1863">
        <v>2018</v>
      </c>
      <c r="B1863">
        <v>1861</v>
      </c>
      <c r="C1863" t="s">
        <v>118</v>
      </c>
      <c r="D1863">
        <v>3</v>
      </c>
      <c r="E1863">
        <v>30</v>
      </c>
      <c r="F1863">
        <v>1988</v>
      </c>
      <c r="G1863">
        <v>9</v>
      </c>
      <c r="H1863">
        <f t="shared" si="1886"/>
        <v>9</v>
      </c>
      <c r="I1863" t="s">
        <v>90</v>
      </c>
      <c r="J1863">
        <f t="shared" si="1887"/>
        <v>1</v>
      </c>
      <c r="K1863" t="s">
        <v>59</v>
      </c>
      <c r="L1863">
        <f t="shared" si="1888"/>
        <v>3</v>
      </c>
      <c r="M1863" t="s">
        <v>89</v>
      </c>
      <c r="N1863">
        <f t="shared" si="1889"/>
        <v>4</v>
      </c>
      <c r="O1863" t="s">
        <v>60</v>
      </c>
      <c r="P1863">
        <f t="shared" si="1890"/>
        <v>7</v>
      </c>
      <c r="Q1863">
        <f t="shared" si="1891"/>
        <v>1</v>
      </c>
      <c r="R1863">
        <v>2</v>
      </c>
      <c r="S1863" t="s">
        <v>56</v>
      </c>
      <c r="T1863">
        <f t="shared" si="1892"/>
        <v>0</v>
      </c>
      <c r="U1863">
        <f t="shared" si="1893"/>
        <v>0</v>
      </c>
      <c r="V1863" t="s">
        <v>183</v>
      </c>
      <c r="W1863">
        <v>3405</v>
      </c>
      <c r="X1863">
        <v>0</v>
      </c>
      <c r="Y1863">
        <v>0</v>
      </c>
      <c r="Z1863" t="s">
        <v>140</v>
      </c>
      <c r="AA1863">
        <f t="shared" si="1894"/>
        <v>1</v>
      </c>
      <c r="AB1863">
        <f t="shared" si="1895"/>
        <v>1</v>
      </c>
      <c r="AC1863" t="s">
        <v>71</v>
      </c>
      <c r="AD1863" s="6">
        <f t="shared" si="1896"/>
        <v>4</v>
      </c>
      <c r="AE1863">
        <f t="shared" si="1897"/>
        <v>1</v>
      </c>
      <c r="AF1863" t="s">
        <v>75</v>
      </c>
      <c r="AG1863" t="s">
        <v>70</v>
      </c>
      <c r="AH1863" t="s">
        <v>56</v>
      </c>
      <c r="AI1863" s="6" t="str">
        <f t="shared" si="1885"/>
        <v>No denomination</v>
      </c>
      <c r="AJ1863" t="s">
        <v>71</v>
      </c>
      <c r="AK1863" s="6">
        <f t="shared" si="1898"/>
        <v>2</v>
      </c>
      <c r="AL1863" t="s">
        <v>77</v>
      </c>
      <c r="AM1863" s="6">
        <f t="shared" si="1898"/>
        <v>3</v>
      </c>
      <c r="AN1863" s="6">
        <f t="shared" si="1899"/>
        <v>-1</v>
      </c>
      <c r="AO1863" t="s">
        <v>128</v>
      </c>
      <c r="AP1863">
        <f t="shared" si="1900"/>
        <v>5</v>
      </c>
      <c r="AQ1863">
        <f t="shared" si="1901"/>
        <v>1</v>
      </c>
      <c r="AR1863" t="s">
        <v>73</v>
      </c>
      <c r="AS1863">
        <f t="shared" si="1902"/>
        <v>7</v>
      </c>
      <c r="AT1863">
        <f t="shared" si="1903"/>
        <v>1</v>
      </c>
      <c r="AU1863" t="s">
        <v>100</v>
      </c>
      <c r="AV1863">
        <f t="shared" si="1904"/>
        <v>5</v>
      </c>
      <c r="AW1863">
        <f t="shared" si="1905"/>
        <v>1</v>
      </c>
      <c r="AX1863" t="s">
        <v>114</v>
      </c>
      <c r="AY1863">
        <f t="shared" si="1906"/>
        <v>5</v>
      </c>
      <c r="AZ1863">
        <f t="shared" si="1907"/>
        <v>1</v>
      </c>
      <c r="BA1863" s="6">
        <f t="shared" si="1908"/>
        <v>22</v>
      </c>
      <c r="BB1863" s="6">
        <f t="shared" si="1909"/>
        <v>4</v>
      </c>
      <c r="BC1863" s="6">
        <f t="shared" si="1910"/>
        <v>5.5</v>
      </c>
      <c r="BD1863" s="9">
        <f t="shared" si="1911"/>
        <v>0.75</v>
      </c>
      <c r="BE1863" t="s">
        <v>65</v>
      </c>
      <c r="BF1863">
        <f t="shared" si="1912"/>
        <v>7</v>
      </c>
      <c r="BG1863">
        <f t="shared" si="1913"/>
        <v>1</v>
      </c>
      <c r="BH1863" t="s">
        <v>93</v>
      </c>
      <c r="BI1863">
        <f t="shared" si="1914"/>
        <v>4</v>
      </c>
      <c r="BJ1863">
        <f t="shared" si="1915"/>
        <v>1</v>
      </c>
      <c r="BK1863" t="s">
        <v>56</v>
      </c>
      <c r="BL1863">
        <f t="shared" si="1916"/>
        <v>0</v>
      </c>
      <c r="BM1863">
        <f t="shared" si="1917"/>
        <v>0</v>
      </c>
      <c r="BN1863" t="s">
        <v>56</v>
      </c>
      <c r="BO1863">
        <f t="shared" si="1918"/>
        <v>0</v>
      </c>
      <c r="BP1863">
        <f t="shared" si="1919"/>
        <v>0</v>
      </c>
      <c r="BQ1863" t="s">
        <v>94</v>
      </c>
      <c r="BR1863">
        <f t="shared" si="1920"/>
        <v>7</v>
      </c>
      <c r="BS1863">
        <f t="shared" si="1921"/>
        <v>1</v>
      </c>
      <c r="BT1863" t="s">
        <v>74</v>
      </c>
      <c r="BU1863">
        <f t="shared" si="1922"/>
        <v>7</v>
      </c>
      <c r="BV1863">
        <f t="shared" si="1923"/>
        <v>1</v>
      </c>
      <c r="BW1863" t="s">
        <v>79</v>
      </c>
      <c r="BX1863">
        <f t="shared" si="1924"/>
        <v>1</v>
      </c>
      <c r="BY1863">
        <f t="shared" si="1925"/>
        <v>1</v>
      </c>
      <c r="BZ1863" t="s">
        <v>108</v>
      </c>
      <c r="CA1863">
        <f t="shared" si="1926"/>
        <v>4</v>
      </c>
      <c r="CB1863">
        <f t="shared" si="1927"/>
        <v>1</v>
      </c>
      <c r="CC1863" t="s">
        <v>78</v>
      </c>
      <c r="CD1863">
        <f t="shared" si="1928"/>
        <v>1</v>
      </c>
      <c r="CE1863">
        <f t="shared" si="1929"/>
        <v>1</v>
      </c>
      <c r="CF1863" t="s">
        <v>82</v>
      </c>
      <c r="CG1863">
        <f t="shared" si="1930"/>
        <v>1</v>
      </c>
      <c r="CH1863">
        <f t="shared" si="1931"/>
        <v>1</v>
      </c>
      <c r="CI1863" t="s">
        <v>78</v>
      </c>
      <c r="CJ1863">
        <f t="shared" si="1932"/>
        <v>1</v>
      </c>
      <c r="CK1863">
        <f t="shared" si="1933"/>
        <v>1</v>
      </c>
      <c r="CL1863" t="s">
        <v>78</v>
      </c>
      <c r="CM1863">
        <f t="shared" si="1934"/>
        <v>7</v>
      </c>
      <c r="CN1863">
        <f t="shared" si="1935"/>
        <v>1</v>
      </c>
      <c r="CO1863" t="s">
        <v>83</v>
      </c>
      <c r="CP1863">
        <f t="shared" si="1936"/>
        <v>4</v>
      </c>
      <c r="CQ1863">
        <f t="shared" si="1937"/>
        <v>1</v>
      </c>
      <c r="CR1863" t="s">
        <v>83</v>
      </c>
      <c r="CS1863">
        <f t="shared" si="1938"/>
        <v>4</v>
      </c>
      <c r="CT1863">
        <f t="shared" si="1939"/>
        <v>1</v>
      </c>
      <c r="CU1863" t="s">
        <v>83</v>
      </c>
      <c r="CV1863">
        <f t="shared" si="1940"/>
        <v>4</v>
      </c>
      <c r="CW1863">
        <f t="shared" si="1941"/>
        <v>1</v>
      </c>
      <c r="CX1863" t="s">
        <v>83</v>
      </c>
      <c r="CY1863">
        <f t="shared" si="1942"/>
        <v>4</v>
      </c>
      <c r="CZ1863">
        <f t="shared" si="1943"/>
        <v>1</v>
      </c>
      <c r="DA1863" t="s">
        <v>99</v>
      </c>
      <c r="DB1863">
        <f t="shared" si="1944"/>
        <v>7</v>
      </c>
      <c r="DC1863">
        <f t="shared" si="1945"/>
        <v>1</v>
      </c>
      <c r="DD1863">
        <f t="shared" si="1946"/>
        <v>56</v>
      </c>
      <c r="DE1863">
        <f t="shared" si="1947"/>
        <v>14</v>
      </c>
      <c r="DF1863" s="7">
        <f t="shared" si="1948"/>
        <v>4</v>
      </c>
      <c r="DG1863" s="8">
        <f t="shared" si="1949"/>
        <v>0.5</v>
      </c>
      <c r="DH1863" s="1" t="s">
        <v>83</v>
      </c>
      <c r="DI1863" s="1" t="s">
        <v>135</v>
      </c>
      <c r="DJ1863" s="1" t="s">
        <v>65</v>
      </c>
      <c r="DK1863" s="1" t="s">
        <v>56</v>
      </c>
      <c r="DL1863" s="1" t="s">
        <v>68</v>
      </c>
      <c r="DM1863" s="1" t="s">
        <v>56</v>
      </c>
      <c r="DN1863" s="2" t="s">
        <v>56</v>
      </c>
      <c r="DO1863" s="2">
        <v>4</v>
      </c>
      <c r="DP1863" s="2">
        <v>4</v>
      </c>
      <c r="DQ1863" s="2">
        <v>5</v>
      </c>
      <c r="DR1863" s="2">
        <v>4</v>
      </c>
      <c r="DS1863" s="2">
        <v>4</v>
      </c>
    </row>
    <row r="1864" spans="1:123" x14ac:dyDescent="0.25">
      <c r="A1864">
        <v>2018</v>
      </c>
      <c r="B1864">
        <v>1862</v>
      </c>
      <c r="C1864" t="s">
        <v>57</v>
      </c>
      <c r="D1864">
        <v>0</v>
      </c>
      <c r="E1864">
        <v>23</v>
      </c>
      <c r="F1864">
        <v>1995</v>
      </c>
      <c r="G1864">
        <v>14</v>
      </c>
      <c r="H1864">
        <f t="shared" si="1886"/>
        <v>14</v>
      </c>
      <c r="I1864" t="s">
        <v>90</v>
      </c>
      <c r="J1864">
        <f t="shared" si="1887"/>
        <v>1</v>
      </c>
      <c r="K1864" t="s">
        <v>59</v>
      </c>
      <c r="L1864">
        <f t="shared" si="1888"/>
        <v>3</v>
      </c>
      <c r="M1864" t="s">
        <v>59</v>
      </c>
      <c r="N1864">
        <f t="shared" si="1889"/>
        <v>5</v>
      </c>
      <c r="O1864" t="s">
        <v>125</v>
      </c>
      <c r="P1864">
        <f t="shared" si="1890"/>
        <v>4</v>
      </c>
      <c r="Q1864">
        <f t="shared" si="1891"/>
        <v>1</v>
      </c>
      <c r="R1864">
        <v>1</v>
      </c>
      <c r="S1864" t="s">
        <v>220</v>
      </c>
      <c r="T1864">
        <f t="shared" si="1892"/>
        <v>7</v>
      </c>
      <c r="U1864">
        <f t="shared" si="1893"/>
        <v>1</v>
      </c>
      <c r="V1864" t="s">
        <v>193</v>
      </c>
      <c r="W1864">
        <v>908</v>
      </c>
      <c r="X1864">
        <v>908</v>
      </c>
      <c r="Y1864">
        <v>1402</v>
      </c>
      <c r="Z1864" t="s">
        <v>109</v>
      </c>
      <c r="AA1864">
        <f t="shared" si="1894"/>
        <v>5</v>
      </c>
      <c r="AB1864">
        <f t="shared" si="1895"/>
        <v>1</v>
      </c>
      <c r="AC1864" t="s">
        <v>106</v>
      </c>
      <c r="AD1864" s="6">
        <f t="shared" si="1896"/>
        <v>6</v>
      </c>
      <c r="AE1864">
        <f t="shared" si="1897"/>
        <v>1</v>
      </c>
      <c r="AF1864" t="s">
        <v>105</v>
      </c>
      <c r="AG1864" t="s">
        <v>56</v>
      </c>
      <c r="AH1864" t="s">
        <v>56</v>
      </c>
      <c r="AI1864" s="6" t="str">
        <f t="shared" si="1885"/>
        <v>None</v>
      </c>
      <c r="AJ1864" t="s">
        <v>106</v>
      </c>
      <c r="AK1864" s="6">
        <f t="shared" si="1898"/>
        <v>1</v>
      </c>
      <c r="AL1864" t="s">
        <v>77</v>
      </c>
      <c r="AM1864" s="6">
        <f t="shared" si="1898"/>
        <v>3</v>
      </c>
      <c r="AN1864" s="6">
        <f t="shared" si="1899"/>
        <v>-2</v>
      </c>
      <c r="AO1864" t="s">
        <v>96</v>
      </c>
      <c r="AP1864">
        <f t="shared" si="1900"/>
        <v>3</v>
      </c>
      <c r="AQ1864">
        <f t="shared" si="1901"/>
        <v>1</v>
      </c>
      <c r="AR1864" t="s">
        <v>107</v>
      </c>
      <c r="AS1864">
        <f t="shared" si="1902"/>
        <v>1</v>
      </c>
      <c r="AT1864">
        <f t="shared" si="1903"/>
        <v>1</v>
      </c>
      <c r="AU1864" t="s">
        <v>113</v>
      </c>
      <c r="AV1864">
        <f t="shared" si="1904"/>
        <v>3</v>
      </c>
      <c r="AW1864">
        <f t="shared" si="1905"/>
        <v>1</v>
      </c>
      <c r="AX1864" t="s">
        <v>114</v>
      </c>
      <c r="AY1864">
        <f t="shared" si="1906"/>
        <v>5</v>
      </c>
      <c r="AZ1864">
        <f t="shared" si="1907"/>
        <v>1</v>
      </c>
      <c r="BA1864" s="6">
        <f t="shared" si="1908"/>
        <v>12</v>
      </c>
      <c r="BB1864" s="6">
        <f t="shared" si="1909"/>
        <v>4</v>
      </c>
      <c r="BC1864" s="6">
        <f t="shared" si="1910"/>
        <v>3</v>
      </c>
      <c r="BD1864" s="9">
        <f t="shared" si="1911"/>
        <v>0.33333333333333331</v>
      </c>
      <c r="BE1864" t="s">
        <v>56</v>
      </c>
      <c r="BF1864">
        <f t="shared" si="1912"/>
        <v>0</v>
      </c>
      <c r="BG1864">
        <f t="shared" si="1913"/>
        <v>0</v>
      </c>
      <c r="BH1864" t="s">
        <v>56</v>
      </c>
      <c r="BI1864">
        <f t="shared" si="1914"/>
        <v>0</v>
      </c>
      <c r="BJ1864">
        <f t="shared" si="1915"/>
        <v>0</v>
      </c>
      <c r="BK1864" t="s">
        <v>64</v>
      </c>
      <c r="BL1864">
        <f t="shared" si="1916"/>
        <v>4</v>
      </c>
      <c r="BM1864">
        <f t="shared" si="1917"/>
        <v>1</v>
      </c>
      <c r="BN1864" t="s">
        <v>65</v>
      </c>
      <c r="BO1864">
        <f t="shared" si="1918"/>
        <v>7</v>
      </c>
      <c r="BP1864">
        <f t="shared" si="1919"/>
        <v>1</v>
      </c>
      <c r="BQ1864" t="s">
        <v>94</v>
      </c>
      <c r="BR1864">
        <f t="shared" si="1920"/>
        <v>7</v>
      </c>
      <c r="BS1864">
        <f t="shared" si="1921"/>
        <v>1</v>
      </c>
      <c r="BT1864" t="s">
        <v>74</v>
      </c>
      <c r="BU1864">
        <f t="shared" si="1922"/>
        <v>7</v>
      </c>
      <c r="BV1864">
        <f t="shared" si="1923"/>
        <v>1</v>
      </c>
      <c r="BW1864" t="s">
        <v>56</v>
      </c>
      <c r="BX1864">
        <f t="shared" si="1924"/>
        <v>0</v>
      </c>
      <c r="BY1864">
        <f t="shared" si="1925"/>
        <v>0</v>
      </c>
      <c r="BZ1864" t="s">
        <v>56</v>
      </c>
      <c r="CA1864">
        <f t="shared" si="1926"/>
        <v>0</v>
      </c>
      <c r="CB1864">
        <f t="shared" si="1927"/>
        <v>0</v>
      </c>
      <c r="CC1864" t="s">
        <v>56</v>
      </c>
      <c r="CD1864">
        <f t="shared" si="1928"/>
        <v>0</v>
      </c>
      <c r="CE1864">
        <f t="shared" si="1929"/>
        <v>0</v>
      </c>
      <c r="CF1864" t="s">
        <v>56</v>
      </c>
      <c r="CG1864">
        <f t="shared" si="1930"/>
        <v>0</v>
      </c>
      <c r="CH1864">
        <f t="shared" si="1931"/>
        <v>0</v>
      </c>
      <c r="CI1864" t="s">
        <v>56</v>
      </c>
      <c r="CJ1864">
        <f t="shared" si="1932"/>
        <v>0</v>
      </c>
      <c r="CK1864">
        <f t="shared" si="1933"/>
        <v>0</v>
      </c>
      <c r="CL1864" t="s">
        <v>56</v>
      </c>
      <c r="CM1864">
        <f t="shared" si="1934"/>
        <v>0</v>
      </c>
      <c r="CN1864">
        <f t="shared" si="1935"/>
        <v>0</v>
      </c>
      <c r="CO1864" t="s">
        <v>56</v>
      </c>
      <c r="CP1864">
        <f t="shared" si="1936"/>
        <v>0</v>
      </c>
      <c r="CQ1864">
        <f t="shared" si="1937"/>
        <v>0</v>
      </c>
      <c r="CR1864" t="s">
        <v>56</v>
      </c>
      <c r="CS1864">
        <f t="shared" si="1938"/>
        <v>0</v>
      </c>
      <c r="CT1864">
        <f t="shared" si="1939"/>
        <v>0</v>
      </c>
      <c r="CU1864" t="s">
        <v>56</v>
      </c>
      <c r="CV1864">
        <f t="shared" si="1940"/>
        <v>0</v>
      </c>
      <c r="CW1864">
        <f t="shared" si="1941"/>
        <v>0</v>
      </c>
      <c r="CX1864" t="s">
        <v>56</v>
      </c>
      <c r="CY1864">
        <f t="shared" si="1942"/>
        <v>0</v>
      </c>
      <c r="CZ1864">
        <f t="shared" si="1943"/>
        <v>0</v>
      </c>
      <c r="DA1864" t="s">
        <v>86</v>
      </c>
      <c r="DB1864">
        <f t="shared" si="1944"/>
        <v>3</v>
      </c>
      <c r="DC1864">
        <f t="shared" si="1945"/>
        <v>1</v>
      </c>
      <c r="DD1864">
        <f t="shared" si="1946"/>
        <v>28</v>
      </c>
      <c r="DE1864">
        <f t="shared" si="1947"/>
        <v>5</v>
      </c>
      <c r="DF1864" s="7">
        <f t="shared" si="1948"/>
        <v>5.6</v>
      </c>
      <c r="DG1864" s="8">
        <f t="shared" si="1949"/>
        <v>0.76666666666666661</v>
      </c>
      <c r="DH1864" s="1" t="s">
        <v>56</v>
      </c>
      <c r="DI1864" s="1" t="s">
        <v>56</v>
      </c>
      <c r="DJ1864" s="1" t="s">
        <v>56</v>
      </c>
      <c r="DK1864" s="1" t="s">
        <v>78</v>
      </c>
      <c r="DL1864" s="1" t="s">
        <v>64</v>
      </c>
      <c r="DM1864" s="1" t="s">
        <v>63</v>
      </c>
      <c r="DN1864" s="2">
        <v>2</v>
      </c>
      <c r="DO1864" s="2" t="s">
        <v>56</v>
      </c>
      <c r="DP1864" s="2" t="s">
        <v>56</v>
      </c>
      <c r="DQ1864" s="2" t="s">
        <v>56</v>
      </c>
      <c r="DR1864" s="2" t="s">
        <v>56</v>
      </c>
      <c r="DS1864" s="2" t="s">
        <v>56</v>
      </c>
    </row>
    <row r="1865" spans="1:123" x14ac:dyDescent="0.25">
      <c r="A1865">
        <v>2018</v>
      </c>
      <c r="B1865">
        <v>1863</v>
      </c>
      <c r="C1865" t="s">
        <v>102</v>
      </c>
      <c r="D1865">
        <v>2</v>
      </c>
      <c r="E1865">
        <v>45</v>
      </c>
      <c r="F1865">
        <v>1973</v>
      </c>
      <c r="G1865">
        <v>18</v>
      </c>
      <c r="H1865">
        <f t="shared" si="1886"/>
        <v>18</v>
      </c>
      <c r="I1865" t="s">
        <v>90</v>
      </c>
      <c r="J1865">
        <f t="shared" si="1887"/>
        <v>1</v>
      </c>
      <c r="K1865" t="s">
        <v>142</v>
      </c>
      <c r="L1865">
        <f t="shared" si="1888"/>
        <v>1</v>
      </c>
      <c r="M1865" t="s">
        <v>89</v>
      </c>
      <c r="N1865">
        <f t="shared" si="1889"/>
        <v>4</v>
      </c>
      <c r="O1865" t="s">
        <v>60</v>
      </c>
      <c r="P1865">
        <f t="shared" si="1890"/>
        <v>7</v>
      </c>
      <c r="Q1865">
        <f t="shared" si="1891"/>
        <v>1</v>
      </c>
      <c r="R1865">
        <v>4</v>
      </c>
      <c r="S1865" t="s">
        <v>101</v>
      </c>
      <c r="T1865">
        <f t="shared" si="1892"/>
        <v>1</v>
      </c>
      <c r="U1865">
        <f t="shared" si="1893"/>
        <v>1</v>
      </c>
      <c r="V1865" t="s">
        <v>92</v>
      </c>
      <c r="W1865">
        <v>37455</v>
      </c>
      <c r="X1865">
        <v>20430</v>
      </c>
      <c r="Y1865">
        <v>31545</v>
      </c>
      <c r="Z1865" t="s">
        <v>81</v>
      </c>
      <c r="AA1865">
        <f t="shared" si="1894"/>
        <v>3</v>
      </c>
      <c r="AB1865">
        <f t="shared" si="1895"/>
        <v>1</v>
      </c>
      <c r="AC1865" t="s">
        <v>93</v>
      </c>
      <c r="AD1865" s="6">
        <f t="shared" si="1896"/>
        <v>0</v>
      </c>
      <c r="AE1865">
        <f t="shared" si="1897"/>
        <v>0</v>
      </c>
      <c r="AF1865" t="s">
        <v>95</v>
      </c>
      <c r="AG1865" t="s">
        <v>56</v>
      </c>
      <c r="AH1865" t="s">
        <v>56</v>
      </c>
      <c r="AI1865" s="6" t="str">
        <f t="shared" si="1885"/>
        <v>Catholic</v>
      </c>
      <c r="AJ1865" t="s">
        <v>71</v>
      </c>
      <c r="AK1865" s="6">
        <f t="shared" si="1898"/>
        <v>2</v>
      </c>
      <c r="AL1865" t="s">
        <v>71</v>
      </c>
      <c r="AM1865" s="6">
        <f t="shared" si="1898"/>
        <v>2</v>
      </c>
      <c r="AN1865" s="6">
        <f t="shared" si="1899"/>
        <v>0</v>
      </c>
      <c r="AO1865" t="s">
        <v>134</v>
      </c>
      <c r="AP1865">
        <f t="shared" si="1900"/>
        <v>7</v>
      </c>
      <c r="AQ1865">
        <f t="shared" si="1901"/>
        <v>1</v>
      </c>
      <c r="AR1865" t="s">
        <v>73</v>
      </c>
      <c r="AS1865">
        <f t="shared" si="1902"/>
        <v>7</v>
      </c>
      <c r="AT1865">
        <f t="shared" si="1903"/>
        <v>1</v>
      </c>
      <c r="AU1865" t="s">
        <v>87</v>
      </c>
      <c r="AV1865">
        <f t="shared" si="1904"/>
        <v>7</v>
      </c>
      <c r="AW1865">
        <f t="shared" si="1905"/>
        <v>1</v>
      </c>
      <c r="AX1865" t="s">
        <v>88</v>
      </c>
      <c r="AY1865">
        <f t="shared" si="1906"/>
        <v>7</v>
      </c>
      <c r="AZ1865">
        <f t="shared" si="1907"/>
        <v>1</v>
      </c>
      <c r="BA1865" s="6">
        <f t="shared" si="1908"/>
        <v>28</v>
      </c>
      <c r="BB1865" s="6">
        <f t="shared" si="1909"/>
        <v>4</v>
      </c>
      <c r="BC1865" s="6">
        <f t="shared" si="1910"/>
        <v>7</v>
      </c>
      <c r="BD1865" s="9">
        <f t="shared" si="1911"/>
        <v>1</v>
      </c>
      <c r="BE1865" t="s">
        <v>65</v>
      </c>
      <c r="BF1865">
        <f t="shared" si="1912"/>
        <v>7</v>
      </c>
      <c r="BG1865">
        <f t="shared" si="1913"/>
        <v>1</v>
      </c>
      <c r="BH1865" t="s">
        <v>93</v>
      </c>
      <c r="BI1865">
        <f t="shared" si="1914"/>
        <v>4</v>
      </c>
      <c r="BJ1865">
        <f t="shared" si="1915"/>
        <v>1</v>
      </c>
      <c r="BK1865" t="s">
        <v>56</v>
      </c>
      <c r="BL1865">
        <f t="shared" si="1916"/>
        <v>0</v>
      </c>
      <c r="BM1865">
        <f t="shared" si="1917"/>
        <v>0</v>
      </c>
      <c r="BN1865" t="s">
        <v>56</v>
      </c>
      <c r="BO1865">
        <f t="shared" si="1918"/>
        <v>0</v>
      </c>
      <c r="BP1865">
        <f t="shared" si="1919"/>
        <v>0</v>
      </c>
      <c r="BQ1865" t="s">
        <v>56</v>
      </c>
      <c r="BR1865">
        <f t="shared" si="1920"/>
        <v>0</v>
      </c>
      <c r="BS1865">
        <f t="shared" si="1921"/>
        <v>0</v>
      </c>
      <c r="BT1865" t="s">
        <v>74</v>
      </c>
      <c r="BU1865">
        <f t="shared" si="1922"/>
        <v>7</v>
      </c>
      <c r="BV1865">
        <f t="shared" si="1923"/>
        <v>1</v>
      </c>
      <c r="BW1865" t="s">
        <v>167</v>
      </c>
      <c r="BX1865">
        <f t="shared" si="1924"/>
        <v>7</v>
      </c>
      <c r="BY1865">
        <f t="shared" si="1925"/>
        <v>1</v>
      </c>
      <c r="BZ1865" t="s">
        <v>93</v>
      </c>
      <c r="CA1865">
        <f t="shared" si="1926"/>
        <v>4</v>
      </c>
      <c r="CB1865">
        <f t="shared" si="1927"/>
        <v>1</v>
      </c>
      <c r="CC1865" t="s">
        <v>93</v>
      </c>
      <c r="CD1865">
        <f t="shared" si="1928"/>
        <v>4</v>
      </c>
      <c r="CE1865">
        <f t="shared" si="1929"/>
        <v>1</v>
      </c>
      <c r="CF1865" t="s">
        <v>93</v>
      </c>
      <c r="CG1865">
        <f t="shared" si="1930"/>
        <v>4</v>
      </c>
      <c r="CH1865">
        <f t="shared" si="1931"/>
        <v>1</v>
      </c>
      <c r="CI1865" t="s">
        <v>93</v>
      </c>
      <c r="CJ1865">
        <f t="shared" si="1932"/>
        <v>4</v>
      </c>
      <c r="CK1865">
        <f t="shared" si="1933"/>
        <v>1</v>
      </c>
      <c r="CL1865" t="s">
        <v>78</v>
      </c>
      <c r="CM1865">
        <f t="shared" si="1934"/>
        <v>7</v>
      </c>
      <c r="CN1865">
        <f t="shared" si="1935"/>
        <v>1</v>
      </c>
      <c r="CO1865" t="s">
        <v>160</v>
      </c>
      <c r="CP1865">
        <f t="shared" si="1936"/>
        <v>0</v>
      </c>
      <c r="CQ1865">
        <f t="shared" si="1937"/>
        <v>0</v>
      </c>
      <c r="CR1865" t="s">
        <v>112</v>
      </c>
      <c r="CS1865">
        <f t="shared" si="1938"/>
        <v>7</v>
      </c>
      <c r="CT1865">
        <f t="shared" si="1939"/>
        <v>1</v>
      </c>
      <c r="CU1865" t="s">
        <v>112</v>
      </c>
      <c r="CV1865">
        <f t="shared" si="1940"/>
        <v>7</v>
      </c>
      <c r="CW1865">
        <f t="shared" si="1941"/>
        <v>1</v>
      </c>
      <c r="CX1865" t="s">
        <v>112</v>
      </c>
      <c r="CY1865">
        <f t="shared" si="1942"/>
        <v>7</v>
      </c>
      <c r="CZ1865">
        <f t="shared" si="1943"/>
        <v>1</v>
      </c>
      <c r="DA1865" t="s">
        <v>56</v>
      </c>
      <c r="DB1865">
        <f t="shared" si="1944"/>
        <v>0</v>
      </c>
      <c r="DC1865">
        <f t="shared" si="1945"/>
        <v>0</v>
      </c>
      <c r="DD1865">
        <f t="shared" si="1946"/>
        <v>62</v>
      </c>
      <c r="DE1865">
        <f t="shared" si="1947"/>
        <v>11</v>
      </c>
      <c r="DF1865" s="7">
        <f t="shared" si="1948"/>
        <v>5.6363636363636367</v>
      </c>
      <c r="DG1865" s="8">
        <f t="shared" si="1949"/>
        <v>0.77272727272727282</v>
      </c>
      <c r="DH1865" s="1" t="s">
        <v>112</v>
      </c>
      <c r="DI1865" s="1" t="s">
        <v>56</v>
      </c>
      <c r="DJ1865" s="1" t="s">
        <v>65</v>
      </c>
      <c r="DK1865" s="1" t="s">
        <v>78</v>
      </c>
      <c r="DL1865" s="1" t="s">
        <v>68</v>
      </c>
      <c r="DM1865" s="1" t="s">
        <v>56</v>
      </c>
      <c r="DN1865" s="2" t="s">
        <v>93</v>
      </c>
      <c r="DO1865" s="2" t="s">
        <v>141</v>
      </c>
      <c r="DP1865" s="2">
        <v>6</v>
      </c>
      <c r="DQ1865" s="2">
        <v>4</v>
      </c>
      <c r="DR1865" s="2">
        <v>5</v>
      </c>
      <c r="DS1865" s="2">
        <v>5</v>
      </c>
    </row>
    <row r="1866" spans="1:123" x14ac:dyDescent="0.25">
      <c r="A1866">
        <v>2018</v>
      </c>
      <c r="B1866">
        <v>1864</v>
      </c>
      <c r="C1866" t="s">
        <v>118</v>
      </c>
      <c r="D1866">
        <v>2</v>
      </c>
      <c r="E1866">
        <v>77</v>
      </c>
      <c r="F1866">
        <v>1941</v>
      </c>
      <c r="G1866">
        <v>11</v>
      </c>
      <c r="H1866">
        <f t="shared" si="1886"/>
        <v>11</v>
      </c>
      <c r="I1866" t="s">
        <v>58</v>
      </c>
      <c r="J1866">
        <f t="shared" si="1887"/>
        <v>2</v>
      </c>
      <c r="K1866" t="s">
        <v>59</v>
      </c>
      <c r="L1866">
        <f t="shared" si="1888"/>
        <v>3</v>
      </c>
      <c r="M1866" t="s">
        <v>59</v>
      </c>
      <c r="N1866">
        <f t="shared" si="1889"/>
        <v>5</v>
      </c>
      <c r="O1866" t="s">
        <v>132</v>
      </c>
      <c r="P1866">
        <f t="shared" si="1890"/>
        <v>1</v>
      </c>
      <c r="Q1866">
        <f t="shared" si="1891"/>
        <v>1</v>
      </c>
      <c r="R1866">
        <v>1</v>
      </c>
      <c r="S1866" t="s">
        <v>56</v>
      </c>
      <c r="T1866">
        <f t="shared" si="1892"/>
        <v>0</v>
      </c>
      <c r="U1866">
        <f t="shared" si="1893"/>
        <v>0</v>
      </c>
      <c r="V1866" t="s">
        <v>92</v>
      </c>
      <c r="W1866">
        <v>63560</v>
      </c>
      <c r="X1866">
        <v>45400</v>
      </c>
      <c r="Y1866">
        <v>70100</v>
      </c>
      <c r="Z1866" t="s">
        <v>109</v>
      </c>
      <c r="AA1866">
        <f t="shared" si="1894"/>
        <v>5</v>
      </c>
      <c r="AB1866">
        <f t="shared" si="1895"/>
        <v>1</v>
      </c>
      <c r="AC1866" t="s">
        <v>62</v>
      </c>
      <c r="AD1866" s="6">
        <f t="shared" si="1896"/>
        <v>2</v>
      </c>
      <c r="AE1866">
        <f t="shared" si="1897"/>
        <v>1</v>
      </c>
      <c r="AF1866" t="s">
        <v>105</v>
      </c>
      <c r="AG1866" t="s">
        <v>56</v>
      </c>
      <c r="AH1866" t="s">
        <v>56</v>
      </c>
      <c r="AI1866" s="6" t="str">
        <f t="shared" si="1885"/>
        <v>None</v>
      </c>
      <c r="AJ1866" t="s">
        <v>106</v>
      </c>
      <c r="AK1866" s="6">
        <f t="shared" si="1898"/>
        <v>1</v>
      </c>
      <c r="AL1866" t="s">
        <v>77</v>
      </c>
      <c r="AM1866" s="6">
        <f t="shared" si="1898"/>
        <v>3</v>
      </c>
      <c r="AN1866" s="6">
        <f t="shared" si="1899"/>
        <v>-2</v>
      </c>
      <c r="AO1866" t="s">
        <v>157</v>
      </c>
      <c r="AP1866">
        <f t="shared" si="1900"/>
        <v>2</v>
      </c>
      <c r="AQ1866">
        <f t="shared" si="1901"/>
        <v>1</v>
      </c>
      <c r="AR1866" t="s">
        <v>107</v>
      </c>
      <c r="AS1866">
        <f t="shared" si="1902"/>
        <v>1</v>
      </c>
      <c r="AT1866">
        <f t="shared" si="1903"/>
        <v>1</v>
      </c>
      <c r="AU1866" t="s">
        <v>158</v>
      </c>
      <c r="AV1866">
        <f t="shared" si="1904"/>
        <v>1</v>
      </c>
      <c r="AW1866">
        <f t="shared" si="1905"/>
        <v>1</v>
      </c>
      <c r="AX1866" t="s">
        <v>146</v>
      </c>
      <c r="AY1866">
        <f t="shared" si="1906"/>
        <v>3</v>
      </c>
      <c r="AZ1866">
        <f t="shared" si="1907"/>
        <v>1</v>
      </c>
      <c r="BA1866" s="6">
        <f t="shared" si="1908"/>
        <v>7</v>
      </c>
      <c r="BB1866" s="6">
        <f t="shared" si="1909"/>
        <v>4</v>
      </c>
      <c r="BC1866" s="6">
        <f t="shared" si="1910"/>
        <v>1.75</v>
      </c>
      <c r="BD1866" s="9">
        <f t="shared" si="1911"/>
        <v>0.125</v>
      </c>
      <c r="BE1866" t="s">
        <v>56</v>
      </c>
      <c r="BF1866">
        <f t="shared" si="1912"/>
        <v>0</v>
      </c>
      <c r="BG1866">
        <f t="shared" si="1913"/>
        <v>0</v>
      </c>
      <c r="BH1866" t="s">
        <v>56</v>
      </c>
      <c r="BI1866">
        <f t="shared" si="1914"/>
        <v>0</v>
      </c>
      <c r="BJ1866">
        <f t="shared" si="1915"/>
        <v>0</v>
      </c>
      <c r="BK1866" t="s">
        <v>64</v>
      </c>
      <c r="BL1866">
        <f t="shared" si="1916"/>
        <v>4</v>
      </c>
      <c r="BM1866">
        <f t="shared" si="1917"/>
        <v>1</v>
      </c>
      <c r="BN1866" t="s">
        <v>63</v>
      </c>
      <c r="BO1866">
        <f t="shared" si="1918"/>
        <v>1</v>
      </c>
      <c r="BP1866">
        <f t="shared" si="1919"/>
        <v>1</v>
      </c>
      <c r="BQ1866" t="s">
        <v>94</v>
      </c>
      <c r="BR1866">
        <f t="shared" si="1920"/>
        <v>7</v>
      </c>
      <c r="BS1866">
        <f t="shared" si="1921"/>
        <v>1</v>
      </c>
      <c r="BT1866" t="s">
        <v>78</v>
      </c>
      <c r="BU1866">
        <f t="shared" si="1922"/>
        <v>1</v>
      </c>
      <c r="BV1866">
        <f t="shared" si="1923"/>
        <v>1</v>
      </c>
      <c r="BW1866" t="s">
        <v>117</v>
      </c>
      <c r="BX1866">
        <f t="shared" si="1924"/>
        <v>3</v>
      </c>
      <c r="BY1866">
        <f t="shared" si="1925"/>
        <v>1</v>
      </c>
      <c r="BZ1866" t="s">
        <v>80</v>
      </c>
      <c r="CA1866">
        <f t="shared" si="1926"/>
        <v>1</v>
      </c>
      <c r="CB1866">
        <f t="shared" si="1927"/>
        <v>1</v>
      </c>
      <c r="CC1866" t="s">
        <v>78</v>
      </c>
      <c r="CD1866">
        <f t="shared" si="1928"/>
        <v>1</v>
      </c>
      <c r="CE1866">
        <f t="shared" si="1929"/>
        <v>1</v>
      </c>
      <c r="CF1866" t="s">
        <v>82</v>
      </c>
      <c r="CG1866">
        <f t="shared" si="1930"/>
        <v>1</v>
      </c>
      <c r="CH1866">
        <f t="shared" si="1931"/>
        <v>1</v>
      </c>
      <c r="CI1866" t="s">
        <v>78</v>
      </c>
      <c r="CJ1866">
        <f t="shared" si="1932"/>
        <v>1</v>
      </c>
      <c r="CK1866">
        <f t="shared" si="1933"/>
        <v>1</v>
      </c>
      <c r="CL1866" t="s">
        <v>74</v>
      </c>
      <c r="CM1866">
        <f t="shared" si="1934"/>
        <v>1</v>
      </c>
      <c r="CN1866">
        <f t="shared" si="1935"/>
        <v>1</v>
      </c>
      <c r="CO1866" t="s">
        <v>112</v>
      </c>
      <c r="CP1866">
        <f t="shared" si="1936"/>
        <v>7</v>
      </c>
      <c r="CQ1866">
        <f t="shared" si="1937"/>
        <v>1</v>
      </c>
      <c r="CR1866" t="s">
        <v>83</v>
      </c>
      <c r="CS1866">
        <f t="shared" si="1938"/>
        <v>4</v>
      </c>
      <c r="CT1866">
        <f t="shared" si="1939"/>
        <v>1</v>
      </c>
      <c r="CU1866" t="s">
        <v>83</v>
      </c>
      <c r="CV1866">
        <f t="shared" si="1940"/>
        <v>4</v>
      </c>
      <c r="CW1866">
        <f t="shared" si="1941"/>
        <v>1</v>
      </c>
      <c r="CX1866" t="s">
        <v>83</v>
      </c>
      <c r="CY1866">
        <f t="shared" si="1942"/>
        <v>4</v>
      </c>
      <c r="CZ1866">
        <f t="shared" si="1943"/>
        <v>1</v>
      </c>
      <c r="DA1866" t="s">
        <v>86</v>
      </c>
      <c r="DB1866">
        <f t="shared" si="1944"/>
        <v>3</v>
      </c>
      <c r="DC1866">
        <f t="shared" si="1945"/>
        <v>1</v>
      </c>
      <c r="DD1866">
        <f t="shared" si="1946"/>
        <v>43</v>
      </c>
      <c r="DE1866">
        <f t="shared" si="1947"/>
        <v>15</v>
      </c>
      <c r="DF1866" s="7">
        <f t="shared" si="1948"/>
        <v>2.8666666666666667</v>
      </c>
      <c r="DG1866" s="8">
        <f t="shared" si="1949"/>
        <v>0.31111111111111112</v>
      </c>
      <c r="DH1866" s="1" t="s">
        <v>83</v>
      </c>
      <c r="DI1866" s="1" t="s">
        <v>93</v>
      </c>
      <c r="DJ1866" s="1" t="s">
        <v>56</v>
      </c>
      <c r="DK1866" s="1" t="s">
        <v>56</v>
      </c>
      <c r="DL1866" s="1" t="s">
        <v>68</v>
      </c>
      <c r="DM1866" s="1" t="s">
        <v>65</v>
      </c>
      <c r="DN1866" s="2" t="s">
        <v>56</v>
      </c>
      <c r="DO1866" s="2" t="s">
        <v>56</v>
      </c>
      <c r="DP1866" s="2" t="s">
        <v>56</v>
      </c>
      <c r="DQ1866" s="2">
        <v>6</v>
      </c>
      <c r="DR1866" s="2">
        <v>4</v>
      </c>
      <c r="DS1866" s="2">
        <v>4</v>
      </c>
    </row>
    <row r="1867" spans="1:123" x14ac:dyDescent="0.25">
      <c r="A1867">
        <v>2018</v>
      </c>
      <c r="B1867">
        <v>1865</v>
      </c>
      <c r="C1867" t="s">
        <v>102</v>
      </c>
      <c r="D1867">
        <v>3</v>
      </c>
      <c r="E1867">
        <v>39</v>
      </c>
      <c r="F1867">
        <v>1979</v>
      </c>
      <c r="G1867">
        <v>11</v>
      </c>
      <c r="H1867">
        <f t="shared" si="1886"/>
        <v>11</v>
      </c>
      <c r="I1867" t="s">
        <v>90</v>
      </c>
      <c r="J1867">
        <f t="shared" si="1887"/>
        <v>1</v>
      </c>
      <c r="K1867" t="s">
        <v>59</v>
      </c>
      <c r="L1867">
        <f t="shared" si="1888"/>
        <v>3</v>
      </c>
      <c r="M1867" t="s">
        <v>59</v>
      </c>
      <c r="N1867">
        <f t="shared" si="1889"/>
        <v>5</v>
      </c>
      <c r="O1867" t="s">
        <v>60</v>
      </c>
      <c r="P1867">
        <f t="shared" si="1890"/>
        <v>7</v>
      </c>
      <c r="Q1867">
        <f t="shared" si="1891"/>
        <v>1</v>
      </c>
      <c r="R1867">
        <v>3</v>
      </c>
      <c r="S1867" t="s">
        <v>101</v>
      </c>
      <c r="T1867">
        <f t="shared" si="1892"/>
        <v>1</v>
      </c>
      <c r="U1867">
        <f t="shared" si="1893"/>
        <v>1</v>
      </c>
      <c r="V1867" t="s">
        <v>92</v>
      </c>
      <c r="W1867">
        <v>24970</v>
      </c>
      <c r="X1867">
        <v>0</v>
      </c>
      <c r="Y1867">
        <v>0</v>
      </c>
      <c r="Z1867" t="s">
        <v>81</v>
      </c>
      <c r="AA1867">
        <f t="shared" si="1894"/>
        <v>3</v>
      </c>
      <c r="AB1867">
        <f t="shared" si="1895"/>
        <v>1</v>
      </c>
      <c r="AC1867" t="s">
        <v>93</v>
      </c>
      <c r="AD1867" s="6">
        <f t="shared" si="1896"/>
        <v>0</v>
      </c>
      <c r="AE1867">
        <f t="shared" si="1897"/>
        <v>0</v>
      </c>
      <c r="AF1867" t="s">
        <v>95</v>
      </c>
      <c r="AG1867" t="s">
        <v>56</v>
      </c>
      <c r="AH1867" t="s">
        <v>56</v>
      </c>
      <c r="AI1867" s="6" t="str">
        <f t="shared" si="1885"/>
        <v>Catholic</v>
      </c>
      <c r="AJ1867" t="s">
        <v>71</v>
      </c>
      <c r="AK1867" s="6">
        <f t="shared" si="1898"/>
        <v>2</v>
      </c>
      <c r="AL1867" t="s">
        <v>106</v>
      </c>
      <c r="AM1867" s="6">
        <f t="shared" si="1898"/>
        <v>1</v>
      </c>
      <c r="AN1867" s="6">
        <f t="shared" si="1899"/>
        <v>1</v>
      </c>
      <c r="AO1867" t="s">
        <v>110</v>
      </c>
      <c r="AP1867">
        <f t="shared" si="1900"/>
        <v>1</v>
      </c>
      <c r="AQ1867">
        <f t="shared" si="1901"/>
        <v>1</v>
      </c>
      <c r="AR1867" t="s">
        <v>129</v>
      </c>
      <c r="AS1867">
        <f t="shared" si="1902"/>
        <v>3</v>
      </c>
      <c r="AT1867">
        <f t="shared" si="1903"/>
        <v>1</v>
      </c>
      <c r="AU1867" t="s">
        <v>158</v>
      </c>
      <c r="AV1867">
        <f t="shared" si="1904"/>
        <v>1</v>
      </c>
      <c r="AW1867">
        <f t="shared" si="1905"/>
        <v>1</v>
      </c>
      <c r="AX1867" t="s">
        <v>172</v>
      </c>
      <c r="AY1867">
        <f t="shared" si="1906"/>
        <v>1</v>
      </c>
      <c r="AZ1867">
        <f t="shared" si="1907"/>
        <v>1</v>
      </c>
      <c r="BA1867" s="6">
        <f t="shared" si="1908"/>
        <v>6</v>
      </c>
      <c r="BB1867" s="6">
        <f t="shared" si="1909"/>
        <v>4</v>
      </c>
      <c r="BC1867" s="6">
        <f t="shared" si="1910"/>
        <v>1.5</v>
      </c>
      <c r="BD1867" s="9">
        <f t="shared" si="1911"/>
        <v>8.3333333333333329E-2</v>
      </c>
      <c r="BE1867" t="s">
        <v>56</v>
      </c>
      <c r="BF1867">
        <f t="shared" si="1912"/>
        <v>0</v>
      </c>
      <c r="BG1867">
        <f t="shared" si="1913"/>
        <v>0</v>
      </c>
      <c r="BH1867" t="s">
        <v>56</v>
      </c>
      <c r="BI1867">
        <f t="shared" si="1914"/>
        <v>0</v>
      </c>
      <c r="BJ1867">
        <f t="shared" si="1915"/>
        <v>0</v>
      </c>
      <c r="BK1867" t="s">
        <v>93</v>
      </c>
      <c r="BL1867">
        <f t="shared" si="1916"/>
        <v>4</v>
      </c>
      <c r="BM1867">
        <f t="shared" si="1917"/>
        <v>1</v>
      </c>
      <c r="BN1867" t="s">
        <v>65</v>
      </c>
      <c r="BO1867">
        <f t="shared" si="1918"/>
        <v>7</v>
      </c>
      <c r="BP1867">
        <f t="shared" si="1919"/>
        <v>1</v>
      </c>
      <c r="BQ1867" t="s">
        <v>56</v>
      </c>
      <c r="BR1867">
        <f t="shared" si="1920"/>
        <v>0</v>
      </c>
      <c r="BS1867">
        <f t="shared" si="1921"/>
        <v>0</v>
      </c>
      <c r="BT1867" t="s">
        <v>74</v>
      </c>
      <c r="BU1867">
        <f t="shared" si="1922"/>
        <v>7</v>
      </c>
      <c r="BV1867">
        <f t="shared" si="1923"/>
        <v>1</v>
      </c>
      <c r="BW1867" t="s">
        <v>79</v>
      </c>
      <c r="BX1867">
        <f t="shared" si="1924"/>
        <v>1</v>
      </c>
      <c r="BY1867">
        <f t="shared" si="1925"/>
        <v>1</v>
      </c>
      <c r="BZ1867" t="s">
        <v>147</v>
      </c>
      <c r="CA1867">
        <f t="shared" si="1926"/>
        <v>3</v>
      </c>
      <c r="CB1867">
        <f t="shared" si="1927"/>
        <v>1</v>
      </c>
      <c r="CC1867" t="s">
        <v>78</v>
      </c>
      <c r="CD1867">
        <f t="shared" si="1928"/>
        <v>1</v>
      </c>
      <c r="CE1867">
        <f t="shared" si="1929"/>
        <v>1</v>
      </c>
      <c r="CF1867" t="s">
        <v>82</v>
      </c>
      <c r="CG1867">
        <f t="shared" si="1930"/>
        <v>1</v>
      </c>
      <c r="CH1867">
        <f t="shared" si="1931"/>
        <v>1</v>
      </c>
      <c r="CI1867" t="s">
        <v>74</v>
      </c>
      <c r="CJ1867">
        <f t="shared" si="1932"/>
        <v>7</v>
      </c>
      <c r="CK1867">
        <f t="shared" si="1933"/>
        <v>1</v>
      </c>
      <c r="CL1867" t="s">
        <v>78</v>
      </c>
      <c r="CM1867">
        <f t="shared" si="1934"/>
        <v>7</v>
      </c>
      <c r="CN1867">
        <f t="shared" si="1935"/>
        <v>1</v>
      </c>
      <c r="CO1867" t="s">
        <v>83</v>
      </c>
      <c r="CP1867">
        <f t="shared" si="1936"/>
        <v>4</v>
      </c>
      <c r="CQ1867">
        <f t="shared" si="1937"/>
        <v>1</v>
      </c>
      <c r="CR1867" t="s">
        <v>83</v>
      </c>
      <c r="CS1867">
        <f t="shared" si="1938"/>
        <v>4</v>
      </c>
      <c r="CT1867">
        <f t="shared" si="1939"/>
        <v>1</v>
      </c>
      <c r="CU1867" t="s">
        <v>83</v>
      </c>
      <c r="CV1867">
        <f t="shared" si="1940"/>
        <v>4</v>
      </c>
      <c r="CW1867">
        <f t="shared" si="1941"/>
        <v>1</v>
      </c>
      <c r="CX1867" t="s">
        <v>83</v>
      </c>
      <c r="CY1867">
        <f t="shared" si="1942"/>
        <v>4</v>
      </c>
      <c r="CZ1867">
        <f t="shared" si="1943"/>
        <v>1</v>
      </c>
      <c r="DA1867" t="s">
        <v>56</v>
      </c>
      <c r="DB1867">
        <f t="shared" si="1944"/>
        <v>0</v>
      </c>
      <c r="DC1867">
        <f t="shared" si="1945"/>
        <v>0</v>
      </c>
      <c r="DD1867">
        <f t="shared" si="1946"/>
        <v>54</v>
      </c>
      <c r="DE1867">
        <f t="shared" si="1947"/>
        <v>13</v>
      </c>
      <c r="DF1867" s="7">
        <f t="shared" si="1948"/>
        <v>4.1538461538461542</v>
      </c>
      <c r="DG1867" s="8">
        <f t="shared" si="1949"/>
        <v>0.52564102564102566</v>
      </c>
      <c r="DH1867" s="1" t="s">
        <v>83</v>
      </c>
      <c r="DI1867" s="1" t="s">
        <v>56</v>
      </c>
      <c r="DJ1867" s="1" t="s">
        <v>56</v>
      </c>
      <c r="DK1867" s="1" t="s">
        <v>78</v>
      </c>
      <c r="DL1867" s="1" t="s">
        <v>93</v>
      </c>
      <c r="DM1867" s="1" t="s">
        <v>65</v>
      </c>
      <c r="DN1867" s="2" t="s">
        <v>97</v>
      </c>
      <c r="DO1867" s="2">
        <v>2</v>
      </c>
      <c r="DP1867" s="2">
        <v>4</v>
      </c>
      <c r="DQ1867" s="2">
        <v>4</v>
      </c>
      <c r="DR1867" s="2">
        <v>5</v>
      </c>
      <c r="DS1867" s="2">
        <v>5</v>
      </c>
    </row>
    <row r="1868" spans="1:123" x14ac:dyDescent="0.25">
      <c r="A1868">
        <v>2018</v>
      </c>
      <c r="B1868">
        <v>1866</v>
      </c>
      <c r="C1868" t="s">
        <v>102</v>
      </c>
      <c r="D1868">
        <v>3</v>
      </c>
      <c r="E1868">
        <v>81</v>
      </c>
      <c r="F1868">
        <v>1937</v>
      </c>
      <c r="G1868">
        <v>14</v>
      </c>
      <c r="H1868">
        <f t="shared" si="1886"/>
        <v>14</v>
      </c>
      <c r="I1868" t="s">
        <v>58</v>
      </c>
      <c r="J1868">
        <f t="shared" si="1887"/>
        <v>2</v>
      </c>
      <c r="K1868" t="s">
        <v>59</v>
      </c>
      <c r="L1868">
        <f t="shared" si="1888"/>
        <v>3</v>
      </c>
      <c r="M1868" t="s">
        <v>59</v>
      </c>
      <c r="N1868">
        <f t="shared" si="1889"/>
        <v>5</v>
      </c>
      <c r="O1868" t="s">
        <v>132</v>
      </c>
      <c r="P1868">
        <f t="shared" si="1890"/>
        <v>1</v>
      </c>
      <c r="Q1868">
        <f t="shared" si="1891"/>
        <v>1</v>
      </c>
      <c r="R1868">
        <v>2</v>
      </c>
      <c r="S1868" t="s">
        <v>101</v>
      </c>
      <c r="T1868">
        <f t="shared" si="1892"/>
        <v>1</v>
      </c>
      <c r="U1868">
        <f t="shared" si="1893"/>
        <v>1</v>
      </c>
      <c r="V1868" t="s">
        <v>92</v>
      </c>
      <c r="W1868">
        <v>20430</v>
      </c>
      <c r="X1868">
        <v>0</v>
      </c>
      <c r="Y1868">
        <v>0</v>
      </c>
      <c r="Z1868" t="s">
        <v>109</v>
      </c>
      <c r="AA1868">
        <f t="shared" si="1894"/>
        <v>5</v>
      </c>
      <c r="AB1868">
        <f t="shared" si="1895"/>
        <v>1</v>
      </c>
      <c r="AC1868" t="s">
        <v>62</v>
      </c>
      <c r="AD1868" s="6">
        <f t="shared" si="1896"/>
        <v>2</v>
      </c>
      <c r="AE1868">
        <f t="shared" si="1897"/>
        <v>1</v>
      </c>
      <c r="AF1868" t="s">
        <v>75</v>
      </c>
      <c r="AG1868" t="s">
        <v>192</v>
      </c>
      <c r="AH1868" t="s">
        <v>56</v>
      </c>
      <c r="AI1868" s="6" t="str">
        <f t="shared" si="1885"/>
        <v>Am baptist asso</v>
      </c>
      <c r="AJ1868" t="s">
        <v>77</v>
      </c>
      <c r="AK1868" s="6">
        <f t="shared" si="1898"/>
        <v>3</v>
      </c>
      <c r="AL1868" t="s">
        <v>77</v>
      </c>
      <c r="AM1868" s="6">
        <f t="shared" si="1898"/>
        <v>3</v>
      </c>
      <c r="AN1868" s="6">
        <f t="shared" si="1899"/>
        <v>0</v>
      </c>
      <c r="AO1868" t="s">
        <v>134</v>
      </c>
      <c r="AP1868">
        <f t="shared" si="1900"/>
        <v>7</v>
      </c>
      <c r="AQ1868">
        <f t="shared" si="1901"/>
        <v>1</v>
      </c>
      <c r="AR1868" t="s">
        <v>73</v>
      </c>
      <c r="AS1868">
        <f t="shared" si="1902"/>
        <v>7</v>
      </c>
      <c r="AT1868">
        <f t="shared" si="1903"/>
        <v>1</v>
      </c>
      <c r="AU1868" t="s">
        <v>100</v>
      </c>
      <c r="AV1868">
        <f t="shared" si="1904"/>
        <v>5</v>
      </c>
      <c r="AW1868">
        <f t="shared" si="1905"/>
        <v>1</v>
      </c>
      <c r="AX1868" t="s">
        <v>114</v>
      </c>
      <c r="AY1868">
        <f t="shared" si="1906"/>
        <v>5</v>
      </c>
      <c r="AZ1868">
        <f t="shared" si="1907"/>
        <v>1</v>
      </c>
      <c r="BA1868" s="6">
        <f t="shared" si="1908"/>
        <v>24</v>
      </c>
      <c r="BB1868" s="6">
        <f t="shared" si="1909"/>
        <v>4</v>
      </c>
      <c r="BC1868" s="6">
        <f t="shared" si="1910"/>
        <v>6</v>
      </c>
      <c r="BD1868" s="9">
        <f t="shared" si="1911"/>
        <v>0.83333333333333337</v>
      </c>
      <c r="BE1868" t="s">
        <v>56</v>
      </c>
      <c r="BF1868">
        <f t="shared" si="1912"/>
        <v>0</v>
      </c>
      <c r="BG1868">
        <f t="shared" si="1913"/>
        <v>0</v>
      </c>
      <c r="BH1868" t="s">
        <v>56</v>
      </c>
      <c r="BI1868">
        <f t="shared" si="1914"/>
        <v>0</v>
      </c>
      <c r="BJ1868">
        <f t="shared" si="1915"/>
        <v>0</v>
      </c>
      <c r="BK1868" t="s">
        <v>65</v>
      </c>
      <c r="BL1868">
        <f t="shared" si="1916"/>
        <v>7</v>
      </c>
      <c r="BM1868">
        <f t="shared" si="1917"/>
        <v>1</v>
      </c>
      <c r="BN1868" t="s">
        <v>64</v>
      </c>
      <c r="BO1868">
        <f t="shared" si="1918"/>
        <v>4</v>
      </c>
      <c r="BP1868">
        <f t="shared" si="1919"/>
        <v>1</v>
      </c>
      <c r="BQ1868" t="s">
        <v>94</v>
      </c>
      <c r="BR1868">
        <f t="shared" si="1920"/>
        <v>7</v>
      </c>
      <c r="BS1868">
        <f t="shared" si="1921"/>
        <v>1</v>
      </c>
      <c r="BT1868" t="s">
        <v>78</v>
      </c>
      <c r="BU1868">
        <f t="shared" si="1922"/>
        <v>1</v>
      </c>
      <c r="BV1868">
        <f t="shared" si="1923"/>
        <v>1</v>
      </c>
      <c r="BW1868" t="s">
        <v>56</v>
      </c>
      <c r="BX1868">
        <f t="shared" si="1924"/>
        <v>0</v>
      </c>
      <c r="BY1868">
        <f t="shared" si="1925"/>
        <v>0</v>
      </c>
      <c r="BZ1868" t="s">
        <v>56</v>
      </c>
      <c r="CA1868">
        <f t="shared" si="1926"/>
        <v>0</v>
      </c>
      <c r="CB1868">
        <f t="shared" si="1927"/>
        <v>0</v>
      </c>
      <c r="CC1868" t="s">
        <v>56</v>
      </c>
      <c r="CD1868">
        <f t="shared" si="1928"/>
        <v>0</v>
      </c>
      <c r="CE1868">
        <f t="shared" si="1929"/>
        <v>0</v>
      </c>
      <c r="CF1868" t="s">
        <v>56</v>
      </c>
      <c r="CG1868">
        <f t="shared" si="1930"/>
        <v>0</v>
      </c>
      <c r="CH1868">
        <f t="shared" si="1931"/>
        <v>0</v>
      </c>
      <c r="CI1868" t="s">
        <v>56</v>
      </c>
      <c r="CJ1868">
        <f t="shared" si="1932"/>
        <v>0</v>
      </c>
      <c r="CK1868">
        <f t="shared" si="1933"/>
        <v>0</v>
      </c>
      <c r="CL1868" t="s">
        <v>56</v>
      </c>
      <c r="CM1868">
        <f t="shared" si="1934"/>
        <v>0</v>
      </c>
      <c r="CN1868">
        <f t="shared" si="1935"/>
        <v>0</v>
      </c>
      <c r="CO1868" t="s">
        <v>56</v>
      </c>
      <c r="CP1868">
        <f t="shared" si="1936"/>
        <v>0</v>
      </c>
      <c r="CQ1868">
        <f t="shared" si="1937"/>
        <v>0</v>
      </c>
      <c r="CR1868" t="s">
        <v>56</v>
      </c>
      <c r="CS1868">
        <f t="shared" si="1938"/>
        <v>0</v>
      </c>
      <c r="CT1868">
        <f t="shared" si="1939"/>
        <v>0</v>
      </c>
      <c r="CU1868" t="s">
        <v>56</v>
      </c>
      <c r="CV1868">
        <f t="shared" si="1940"/>
        <v>0</v>
      </c>
      <c r="CW1868">
        <f t="shared" si="1941"/>
        <v>0</v>
      </c>
      <c r="CX1868" t="s">
        <v>56</v>
      </c>
      <c r="CY1868">
        <f t="shared" si="1942"/>
        <v>0</v>
      </c>
      <c r="CZ1868">
        <f t="shared" si="1943"/>
        <v>0</v>
      </c>
      <c r="DA1868" t="s">
        <v>86</v>
      </c>
      <c r="DB1868">
        <f t="shared" si="1944"/>
        <v>3</v>
      </c>
      <c r="DC1868">
        <f t="shared" si="1945"/>
        <v>1</v>
      </c>
      <c r="DD1868">
        <f t="shared" si="1946"/>
        <v>22</v>
      </c>
      <c r="DE1868">
        <f t="shared" si="1947"/>
        <v>5</v>
      </c>
      <c r="DF1868" s="7">
        <f t="shared" si="1948"/>
        <v>4.4000000000000004</v>
      </c>
      <c r="DG1868" s="8">
        <f t="shared" si="1949"/>
        <v>0.56666666666666676</v>
      </c>
      <c r="DH1868" s="1" t="s">
        <v>56</v>
      </c>
      <c r="DI1868" s="1" t="s">
        <v>56</v>
      </c>
      <c r="DJ1868" s="1" t="s">
        <v>56</v>
      </c>
      <c r="DK1868" s="1" t="s">
        <v>74</v>
      </c>
      <c r="DL1868" s="1" t="s">
        <v>64</v>
      </c>
      <c r="DM1868" s="1" t="s">
        <v>64</v>
      </c>
      <c r="DN1868" s="2" t="s">
        <v>97</v>
      </c>
      <c r="DO1868" s="2" t="s">
        <v>56</v>
      </c>
      <c r="DP1868" s="2" t="s">
        <v>56</v>
      </c>
      <c r="DQ1868" s="2" t="s">
        <v>56</v>
      </c>
      <c r="DR1868" s="2" t="s">
        <v>56</v>
      </c>
      <c r="DS1868" s="2" t="s">
        <v>56</v>
      </c>
    </row>
    <row r="1869" spans="1:123" x14ac:dyDescent="0.25">
      <c r="A1869">
        <v>2018</v>
      </c>
      <c r="B1869">
        <v>1867</v>
      </c>
      <c r="C1869" t="s">
        <v>91</v>
      </c>
      <c r="D1869">
        <v>5</v>
      </c>
      <c r="E1869">
        <v>32</v>
      </c>
      <c r="F1869">
        <v>1986</v>
      </c>
      <c r="G1869">
        <v>9</v>
      </c>
      <c r="H1869">
        <f t="shared" si="1886"/>
        <v>9</v>
      </c>
      <c r="I1869" t="s">
        <v>90</v>
      </c>
      <c r="J1869">
        <f t="shared" si="1887"/>
        <v>1</v>
      </c>
      <c r="K1869" t="s">
        <v>142</v>
      </c>
      <c r="L1869">
        <f t="shared" si="1888"/>
        <v>1</v>
      </c>
      <c r="M1869" t="s">
        <v>89</v>
      </c>
      <c r="N1869">
        <f t="shared" si="1889"/>
        <v>4</v>
      </c>
      <c r="O1869" t="s">
        <v>125</v>
      </c>
      <c r="P1869">
        <f t="shared" si="1890"/>
        <v>4</v>
      </c>
      <c r="Q1869">
        <f t="shared" si="1891"/>
        <v>1</v>
      </c>
      <c r="R1869">
        <v>4</v>
      </c>
      <c r="S1869" t="s">
        <v>56</v>
      </c>
      <c r="T1869">
        <f t="shared" si="1892"/>
        <v>0</v>
      </c>
      <c r="U1869">
        <f t="shared" si="1893"/>
        <v>0</v>
      </c>
      <c r="V1869" t="s">
        <v>200</v>
      </c>
      <c r="W1869">
        <v>2043</v>
      </c>
      <c r="X1869">
        <v>0</v>
      </c>
      <c r="Y1869">
        <v>0</v>
      </c>
      <c r="Z1869" t="s">
        <v>140</v>
      </c>
      <c r="AA1869">
        <f t="shared" si="1894"/>
        <v>1</v>
      </c>
      <c r="AB1869">
        <f t="shared" si="1895"/>
        <v>1</v>
      </c>
      <c r="AC1869" t="s">
        <v>93</v>
      </c>
      <c r="AD1869" s="6">
        <f t="shared" si="1896"/>
        <v>0</v>
      </c>
      <c r="AE1869">
        <f t="shared" si="1897"/>
        <v>0</v>
      </c>
      <c r="AF1869" t="s">
        <v>105</v>
      </c>
      <c r="AG1869" t="s">
        <v>56</v>
      </c>
      <c r="AH1869" t="s">
        <v>56</v>
      </c>
      <c r="AI1869" s="6" t="str">
        <f t="shared" si="1885"/>
        <v>None</v>
      </c>
      <c r="AJ1869" t="s">
        <v>106</v>
      </c>
      <c r="AK1869" s="6">
        <f t="shared" si="1898"/>
        <v>1</v>
      </c>
      <c r="AL1869" t="s">
        <v>106</v>
      </c>
      <c r="AM1869" s="6">
        <f t="shared" si="1898"/>
        <v>1</v>
      </c>
      <c r="AN1869" s="6">
        <f t="shared" si="1899"/>
        <v>0</v>
      </c>
      <c r="AO1869" t="s">
        <v>157</v>
      </c>
      <c r="AP1869">
        <f t="shared" si="1900"/>
        <v>2</v>
      </c>
      <c r="AQ1869">
        <f t="shared" si="1901"/>
        <v>1</v>
      </c>
      <c r="AR1869" t="s">
        <v>107</v>
      </c>
      <c r="AS1869">
        <f t="shared" si="1902"/>
        <v>1</v>
      </c>
      <c r="AT1869">
        <f t="shared" si="1903"/>
        <v>1</v>
      </c>
      <c r="AU1869" t="s">
        <v>158</v>
      </c>
      <c r="AV1869">
        <f t="shared" si="1904"/>
        <v>1</v>
      </c>
      <c r="AW1869">
        <f t="shared" si="1905"/>
        <v>1</v>
      </c>
      <c r="AX1869" t="s">
        <v>146</v>
      </c>
      <c r="AY1869">
        <f t="shared" si="1906"/>
        <v>3</v>
      </c>
      <c r="AZ1869">
        <f t="shared" si="1907"/>
        <v>1</v>
      </c>
      <c r="BA1869" s="6">
        <f t="shared" si="1908"/>
        <v>7</v>
      </c>
      <c r="BB1869" s="6">
        <f t="shared" si="1909"/>
        <v>4</v>
      </c>
      <c r="BC1869" s="6">
        <f t="shared" si="1910"/>
        <v>1.75</v>
      </c>
      <c r="BD1869" s="9">
        <f t="shared" si="1911"/>
        <v>0.125</v>
      </c>
      <c r="BE1869" t="s">
        <v>56</v>
      </c>
      <c r="BF1869">
        <f t="shared" si="1912"/>
        <v>0</v>
      </c>
      <c r="BG1869">
        <f t="shared" si="1913"/>
        <v>0</v>
      </c>
      <c r="BH1869" t="s">
        <v>56</v>
      </c>
      <c r="BI1869">
        <f t="shared" si="1914"/>
        <v>0</v>
      </c>
      <c r="BJ1869">
        <f t="shared" si="1915"/>
        <v>0</v>
      </c>
      <c r="BK1869" t="s">
        <v>65</v>
      </c>
      <c r="BL1869">
        <f t="shared" si="1916"/>
        <v>7</v>
      </c>
      <c r="BM1869">
        <f t="shared" si="1917"/>
        <v>1</v>
      </c>
      <c r="BN1869" t="s">
        <v>65</v>
      </c>
      <c r="BO1869">
        <f t="shared" si="1918"/>
        <v>7</v>
      </c>
      <c r="BP1869">
        <f t="shared" si="1919"/>
        <v>1</v>
      </c>
      <c r="BQ1869" t="s">
        <v>94</v>
      </c>
      <c r="BR1869">
        <f t="shared" si="1920"/>
        <v>7</v>
      </c>
      <c r="BS1869">
        <f t="shared" si="1921"/>
        <v>1</v>
      </c>
      <c r="BT1869" t="s">
        <v>74</v>
      </c>
      <c r="BU1869">
        <f t="shared" si="1922"/>
        <v>7</v>
      </c>
      <c r="BV1869">
        <f t="shared" si="1923"/>
        <v>1</v>
      </c>
      <c r="BW1869" t="s">
        <v>79</v>
      </c>
      <c r="BX1869">
        <f t="shared" si="1924"/>
        <v>1</v>
      </c>
      <c r="BY1869">
        <f t="shared" si="1925"/>
        <v>1</v>
      </c>
      <c r="BZ1869" t="s">
        <v>147</v>
      </c>
      <c r="CA1869">
        <f t="shared" si="1926"/>
        <v>3</v>
      </c>
      <c r="CB1869">
        <f t="shared" si="1927"/>
        <v>1</v>
      </c>
      <c r="CC1869" t="s">
        <v>74</v>
      </c>
      <c r="CD1869">
        <f t="shared" si="1928"/>
        <v>7</v>
      </c>
      <c r="CE1869">
        <f t="shared" si="1929"/>
        <v>1</v>
      </c>
      <c r="CF1869" t="s">
        <v>82</v>
      </c>
      <c r="CG1869">
        <f t="shared" si="1930"/>
        <v>1</v>
      </c>
      <c r="CH1869">
        <f t="shared" si="1931"/>
        <v>1</v>
      </c>
      <c r="CI1869" t="s">
        <v>78</v>
      </c>
      <c r="CJ1869">
        <f t="shared" si="1932"/>
        <v>1</v>
      </c>
      <c r="CK1869">
        <f t="shared" si="1933"/>
        <v>1</v>
      </c>
      <c r="CL1869" t="s">
        <v>78</v>
      </c>
      <c r="CM1869">
        <f t="shared" si="1934"/>
        <v>7</v>
      </c>
      <c r="CN1869">
        <f t="shared" si="1935"/>
        <v>1</v>
      </c>
      <c r="CO1869" t="s">
        <v>83</v>
      </c>
      <c r="CP1869">
        <f t="shared" si="1936"/>
        <v>4</v>
      </c>
      <c r="CQ1869">
        <f t="shared" si="1937"/>
        <v>1</v>
      </c>
      <c r="CR1869" t="s">
        <v>83</v>
      </c>
      <c r="CS1869">
        <f t="shared" si="1938"/>
        <v>4</v>
      </c>
      <c r="CT1869">
        <f t="shared" si="1939"/>
        <v>1</v>
      </c>
      <c r="CU1869" t="s">
        <v>83</v>
      </c>
      <c r="CV1869">
        <f t="shared" si="1940"/>
        <v>4</v>
      </c>
      <c r="CW1869">
        <f t="shared" si="1941"/>
        <v>1</v>
      </c>
      <c r="CX1869" t="s">
        <v>83</v>
      </c>
      <c r="CY1869">
        <f t="shared" si="1942"/>
        <v>4</v>
      </c>
      <c r="CZ1869">
        <f t="shared" si="1943"/>
        <v>1</v>
      </c>
      <c r="DA1869" t="s">
        <v>155</v>
      </c>
      <c r="DB1869">
        <f t="shared" si="1944"/>
        <v>1</v>
      </c>
      <c r="DC1869">
        <f t="shared" si="1945"/>
        <v>1</v>
      </c>
      <c r="DD1869">
        <f t="shared" si="1946"/>
        <v>65</v>
      </c>
      <c r="DE1869">
        <f t="shared" si="1947"/>
        <v>15</v>
      </c>
      <c r="DF1869" s="7">
        <f t="shared" si="1948"/>
        <v>4.333333333333333</v>
      </c>
      <c r="DG1869" s="8">
        <f t="shared" si="1949"/>
        <v>0.55555555555555547</v>
      </c>
      <c r="DH1869" s="1" t="s">
        <v>145</v>
      </c>
      <c r="DI1869" s="1" t="s">
        <v>56</v>
      </c>
      <c r="DJ1869" s="1" t="s">
        <v>56</v>
      </c>
      <c r="DK1869" s="1" t="s">
        <v>56</v>
      </c>
      <c r="DL1869" s="1" t="s">
        <v>68</v>
      </c>
      <c r="DM1869" s="1" t="s">
        <v>64</v>
      </c>
      <c r="DN1869" s="2" t="s">
        <v>56</v>
      </c>
      <c r="DO1869" s="2" t="s">
        <v>56</v>
      </c>
      <c r="DP1869" s="2" t="s">
        <v>56</v>
      </c>
      <c r="DQ1869" s="2">
        <v>4</v>
      </c>
      <c r="DR1869" s="2">
        <v>4</v>
      </c>
      <c r="DS1869" s="2">
        <v>4</v>
      </c>
    </row>
    <row r="1870" spans="1:123" x14ac:dyDescent="0.25">
      <c r="A1870">
        <v>2018</v>
      </c>
      <c r="B1870">
        <v>1868</v>
      </c>
      <c r="C1870" t="s">
        <v>102</v>
      </c>
      <c r="D1870">
        <v>1</v>
      </c>
      <c r="E1870">
        <v>34</v>
      </c>
      <c r="F1870">
        <v>1984</v>
      </c>
      <c r="G1870">
        <v>11</v>
      </c>
      <c r="H1870">
        <f t="shared" si="1886"/>
        <v>11</v>
      </c>
      <c r="I1870" t="s">
        <v>58</v>
      </c>
      <c r="J1870">
        <f t="shared" si="1887"/>
        <v>2</v>
      </c>
      <c r="K1870" t="s">
        <v>59</v>
      </c>
      <c r="L1870">
        <f t="shared" si="1888"/>
        <v>3</v>
      </c>
      <c r="M1870" t="s">
        <v>59</v>
      </c>
      <c r="N1870">
        <f t="shared" si="1889"/>
        <v>5</v>
      </c>
      <c r="O1870" t="s">
        <v>125</v>
      </c>
      <c r="P1870">
        <f t="shared" si="1890"/>
        <v>4</v>
      </c>
      <c r="Q1870">
        <f t="shared" si="1891"/>
        <v>1</v>
      </c>
      <c r="R1870">
        <v>3</v>
      </c>
      <c r="S1870" t="s">
        <v>101</v>
      </c>
      <c r="T1870">
        <f t="shared" si="1892"/>
        <v>1</v>
      </c>
      <c r="U1870">
        <f t="shared" si="1893"/>
        <v>1</v>
      </c>
      <c r="V1870" t="s">
        <v>92</v>
      </c>
      <c r="W1870">
        <v>30645</v>
      </c>
      <c r="X1870">
        <v>30645</v>
      </c>
      <c r="Y1870">
        <v>47317.5</v>
      </c>
      <c r="Z1870" t="s">
        <v>109</v>
      </c>
      <c r="AA1870">
        <f t="shared" si="1894"/>
        <v>5</v>
      </c>
      <c r="AB1870">
        <f t="shared" si="1895"/>
        <v>1</v>
      </c>
      <c r="AC1870" t="s">
        <v>71</v>
      </c>
      <c r="AD1870" s="6">
        <f t="shared" si="1896"/>
        <v>4</v>
      </c>
      <c r="AE1870">
        <f t="shared" si="1897"/>
        <v>1</v>
      </c>
      <c r="AF1870" t="s">
        <v>75</v>
      </c>
      <c r="AG1870" t="s">
        <v>70</v>
      </c>
      <c r="AH1870" t="s">
        <v>56</v>
      </c>
      <c r="AI1870" s="6" t="str">
        <f t="shared" si="1885"/>
        <v>No denomination</v>
      </c>
      <c r="AJ1870" t="s">
        <v>71</v>
      </c>
      <c r="AK1870" s="6">
        <f t="shared" si="1898"/>
        <v>2</v>
      </c>
      <c r="AL1870" t="s">
        <v>71</v>
      </c>
      <c r="AM1870" s="6">
        <f t="shared" si="1898"/>
        <v>2</v>
      </c>
      <c r="AN1870" s="6">
        <f t="shared" si="1899"/>
        <v>0</v>
      </c>
      <c r="AO1870" t="s">
        <v>128</v>
      </c>
      <c r="AP1870">
        <f t="shared" si="1900"/>
        <v>5</v>
      </c>
      <c r="AQ1870">
        <f t="shared" si="1901"/>
        <v>1</v>
      </c>
      <c r="AR1870" t="s">
        <v>73</v>
      </c>
      <c r="AS1870">
        <f t="shared" si="1902"/>
        <v>7</v>
      </c>
      <c r="AT1870">
        <f t="shared" si="1903"/>
        <v>1</v>
      </c>
      <c r="AU1870" t="s">
        <v>100</v>
      </c>
      <c r="AV1870">
        <f t="shared" si="1904"/>
        <v>5</v>
      </c>
      <c r="AW1870">
        <f t="shared" si="1905"/>
        <v>1</v>
      </c>
      <c r="AX1870" t="s">
        <v>146</v>
      </c>
      <c r="AY1870">
        <f t="shared" si="1906"/>
        <v>3</v>
      </c>
      <c r="AZ1870">
        <f t="shared" si="1907"/>
        <v>1</v>
      </c>
      <c r="BA1870" s="6">
        <f t="shared" si="1908"/>
        <v>20</v>
      </c>
      <c r="BB1870" s="6">
        <f t="shared" si="1909"/>
        <v>4</v>
      </c>
      <c r="BC1870" s="6">
        <f t="shared" si="1910"/>
        <v>5</v>
      </c>
      <c r="BD1870" s="9">
        <f t="shared" si="1911"/>
        <v>0.66666666666666663</v>
      </c>
      <c r="BE1870" t="s">
        <v>56</v>
      </c>
      <c r="BF1870">
        <f t="shared" si="1912"/>
        <v>0</v>
      </c>
      <c r="BG1870">
        <f t="shared" si="1913"/>
        <v>0</v>
      </c>
      <c r="BH1870" t="s">
        <v>56</v>
      </c>
      <c r="BI1870">
        <f t="shared" si="1914"/>
        <v>0</v>
      </c>
      <c r="BJ1870">
        <f t="shared" si="1915"/>
        <v>0</v>
      </c>
      <c r="BK1870" t="s">
        <v>63</v>
      </c>
      <c r="BL1870">
        <f t="shared" si="1916"/>
        <v>1</v>
      </c>
      <c r="BM1870">
        <f t="shared" si="1917"/>
        <v>1</v>
      </c>
      <c r="BN1870" t="s">
        <v>64</v>
      </c>
      <c r="BO1870">
        <f t="shared" si="1918"/>
        <v>4</v>
      </c>
      <c r="BP1870">
        <f t="shared" si="1919"/>
        <v>1</v>
      </c>
      <c r="BQ1870" t="s">
        <v>94</v>
      </c>
      <c r="BR1870">
        <f t="shared" si="1920"/>
        <v>7</v>
      </c>
      <c r="BS1870">
        <f t="shared" si="1921"/>
        <v>1</v>
      </c>
      <c r="BT1870" t="s">
        <v>74</v>
      </c>
      <c r="BU1870">
        <f t="shared" si="1922"/>
        <v>7</v>
      </c>
      <c r="BV1870">
        <f t="shared" si="1923"/>
        <v>1</v>
      </c>
      <c r="BW1870" t="s">
        <v>56</v>
      </c>
      <c r="BX1870">
        <f t="shared" si="1924"/>
        <v>0</v>
      </c>
      <c r="BY1870">
        <f t="shared" si="1925"/>
        <v>0</v>
      </c>
      <c r="BZ1870" t="s">
        <v>56</v>
      </c>
      <c r="CA1870">
        <f t="shared" si="1926"/>
        <v>0</v>
      </c>
      <c r="CB1870">
        <f t="shared" si="1927"/>
        <v>0</v>
      </c>
      <c r="CC1870" t="s">
        <v>56</v>
      </c>
      <c r="CD1870">
        <f t="shared" si="1928"/>
        <v>0</v>
      </c>
      <c r="CE1870">
        <f t="shared" si="1929"/>
        <v>0</v>
      </c>
      <c r="CF1870" t="s">
        <v>56</v>
      </c>
      <c r="CG1870">
        <f t="shared" si="1930"/>
        <v>0</v>
      </c>
      <c r="CH1870">
        <f t="shared" si="1931"/>
        <v>0</v>
      </c>
      <c r="CI1870" t="s">
        <v>56</v>
      </c>
      <c r="CJ1870">
        <f t="shared" si="1932"/>
        <v>0</v>
      </c>
      <c r="CK1870">
        <f t="shared" si="1933"/>
        <v>0</v>
      </c>
      <c r="CL1870" t="s">
        <v>56</v>
      </c>
      <c r="CM1870">
        <f t="shared" si="1934"/>
        <v>0</v>
      </c>
      <c r="CN1870">
        <f t="shared" si="1935"/>
        <v>0</v>
      </c>
      <c r="CO1870" t="s">
        <v>56</v>
      </c>
      <c r="CP1870">
        <f t="shared" si="1936"/>
        <v>0</v>
      </c>
      <c r="CQ1870">
        <f t="shared" si="1937"/>
        <v>0</v>
      </c>
      <c r="CR1870" t="s">
        <v>56</v>
      </c>
      <c r="CS1870">
        <f t="shared" si="1938"/>
        <v>0</v>
      </c>
      <c r="CT1870">
        <f t="shared" si="1939"/>
        <v>0</v>
      </c>
      <c r="CU1870" t="s">
        <v>56</v>
      </c>
      <c r="CV1870">
        <f t="shared" si="1940"/>
        <v>0</v>
      </c>
      <c r="CW1870">
        <f t="shared" si="1941"/>
        <v>0</v>
      </c>
      <c r="CX1870" t="s">
        <v>56</v>
      </c>
      <c r="CY1870">
        <f t="shared" si="1942"/>
        <v>0</v>
      </c>
      <c r="CZ1870">
        <f t="shared" si="1943"/>
        <v>0</v>
      </c>
      <c r="DA1870" t="s">
        <v>99</v>
      </c>
      <c r="DB1870">
        <f t="shared" si="1944"/>
        <v>7</v>
      </c>
      <c r="DC1870">
        <f t="shared" si="1945"/>
        <v>1</v>
      </c>
      <c r="DD1870">
        <f t="shared" si="1946"/>
        <v>26</v>
      </c>
      <c r="DE1870">
        <f t="shared" si="1947"/>
        <v>5</v>
      </c>
      <c r="DF1870" s="7">
        <f t="shared" si="1948"/>
        <v>5.2</v>
      </c>
      <c r="DG1870" s="8">
        <f t="shared" si="1949"/>
        <v>0.70000000000000007</v>
      </c>
      <c r="DH1870" s="1" t="s">
        <v>56</v>
      </c>
      <c r="DI1870" s="1" t="s">
        <v>154</v>
      </c>
      <c r="DJ1870" s="1" t="s">
        <v>56</v>
      </c>
      <c r="DK1870" s="1" t="s">
        <v>74</v>
      </c>
      <c r="DL1870" s="1" t="s">
        <v>68</v>
      </c>
      <c r="DM1870" s="1" t="s">
        <v>64</v>
      </c>
      <c r="DN1870" s="2" t="s">
        <v>123</v>
      </c>
      <c r="DO1870" s="2" t="s">
        <v>56</v>
      </c>
      <c r="DP1870" s="2" t="s">
        <v>56</v>
      </c>
      <c r="DQ1870" s="2" t="s">
        <v>56</v>
      </c>
      <c r="DR1870" s="2" t="s">
        <v>56</v>
      </c>
      <c r="DS1870" s="2" t="s">
        <v>56</v>
      </c>
    </row>
    <row r="1871" spans="1:123" x14ac:dyDescent="0.25">
      <c r="A1871">
        <v>2018</v>
      </c>
      <c r="B1871">
        <v>1869</v>
      </c>
      <c r="C1871" t="s">
        <v>57</v>
      </c>
      <c r="D1871">
        <v>2</v>
      </c>
      <c r="E1871">
        <v>39</v>
      </c>
      <c r="F1871">
        <v>1979</v>
      </c>
      <c r="G1871">
        <v>19</v>
      </c>
      <c r="H1871">
        <f t="shared" si="1886"/>
        <v>19</v>
      </c>
      <c r="I1871" t="s">
        <v>90</v>
      </c>
      <c r="J1871">
        <f t="shared" si="1887"/>
        <v>1</v>
      </c>
      <c r="K1871" t="s">
        <v>59</v>
      </c>
      <c r="L1871">
        <f t="shared" si="1888"/>
        <v>3</v>
      </c>
      <c r="M1871" t="s">
        <v>59</v>
      </c>
      <c r="N1871">
        <f t="shared" si="1889"/>
        <v>5</v>
      </c>
      <c r="O1871" t="s">
        <v>132</v>
      </c>
      <c r="P1871">
        <f t="shared" si="1890"/>
        <v>1</v>
      </c>
      <c r="Q1871">
        <f t="shared" si="1891"/>
        <v>1</v>
      </c>
      <c r="R1871">
        <v>4</v>
      </c>
      <c r="S1871" t="s">
        <v>56</v>
      </c>
      <c r="T1871">
        <f t="shared" si="1892"/>
        <v>0</v>
      </c>
      <c r="U1871">
        <f t="shared" si="1893"/>
        <v>0</v>
      </c>
      <c r="V1871" t="s">
        <v>92</v>
      </c>
      <c r="W1871">
        <v>30645</v>
      </c>
      <c r="X1871">
        <v>0</v>
      </c>
      <c r="Y1871">
        <v>0</v>
      </c>
      <c r="Z1871" t="s">
        <v>140</v>
      </c>
      <c r="AA1871">
        <f t="shared" si="1894"/>
        <v>1</v>
      </c>
      <c r="AB1871">
        <f t="shared" si="1895"/>
        <v>1</v>
      </c>
      <c r="AC1871" t="s">
        <v>71</v>
      </c>
      <c r="AD1871" s="6">
        <f t="shared" si="1896"/>
        <v>4</v>
      </c>
      <c r="AE1871">
        <f t="shared" si="1897"/>
        <v>1</v>
      </c>
      <c r="AF1871" t="s">
        <v>75</v>
      </c>
      <c r="AG1871" t="s">
        <v>70</v>
      </c>
      <c r="AH1871" t="s">
        <v>56</v>
      </c>
      <c r="AI1871" s="6" t="str">
        <f t="shared" si="1885"/>
        <v>No denomination</v>
      </c>
      <c r="AJ1871" t="s">
        <v>71</v>
      </c>
      <c r="AK1871" s="6">
        <f t="shared" si="1898"/>
        <v>2</v>
      </c>
      <c r="AL1871" t="s">
        <v>77</v>
      </c>
      <c r="AM1871" s="6">
        <f t="shared" si="1898"/>
        <v>3</v>
      </c>
      <c r="AN1871" s="6">
        <f t="shared" si="1899"/>
        <v>-1</v>
      </c>
      <c r="AO1871" t="s">
        <v>134</v>
      </c>
      <c r="AP1871">
        <f t="shared" si="1900"/>
        <v>7</v>
      </c>
      <c r="AQ1871">
        <f t="shared" si="1901"/>
        <v>1</v>
      </c>
      <c r="AR1871" t="s">
        <v>73</v>
      </c>
      <c r="AS1871">
        <f t="shared" si="1902"/>
        <v>7</v>
      </c>
      <c r="AT1871">
        <f t="shared" si="1903"/>
        <v>1</v>
      </c>
      <c r="AU1871" t="s">
        <v>113</v>
      </c>
      <c r="AV1871">
        <f t="shared" si="1904"/>
        <v>3</v>
      </c>
      <c r="AW1871">
        <f t="shared" si="1905"/>
        <v>1</v>
      </c>
      <c r="AX1871" t="s">
        <v>114</v>
      </c>
      <c r="AY1871">
        <f t="shared" si="1906"/>
        <v>5</v>
      </c>
      <c r="AZ1871">
        <f t="shared" si="1907"/>
        <v>1</v>
      </c>
      <c r="BA1871" s="6">
        <f t="shared" si="1908"/>
        <v>22</v>
      </c>
      <c r="BB1871" s="6">
        <f t="shared" si="1909"/>
        <v>4</v>
      </c>
      <c r="BC1871" s="6">
        <f t="shared" si="1910"/>
        <v>5.5</v>
      </c>
      <c r="BD1871" s="9">
        <f t="shared" si="1911"/>
        <v>0.75</v>
      </c>
      <c r="BE1871" t="s">
        <v>56</v>
      </c>
      <c r="BF1871">
        <f t="shared" si="1912"/>
        <v>0</v>
      </c>
      <c r="BG1871">
        <f t="shared" si="1913"/>
        <v>0</v>
      </c>
      <c r="BH1871" t="s">
        <v>56</v>
      </c>
      <c r="BI1871">
        <f t="shared" si="1914"/>
        <v>0</v>
      </c>
      <c r="BJ1871">
        <f t="shared" si="1915"/>
        <v>0</v>
      </c>
      <c r="BK1871" t="s">
        <v>64</v>
      </c>
      <c r="BL1871">
        <f t="shared" si="1916"/>
        <v>4</v>
      </c>
      <c r="BM1871">
        <f t="shared" si="1917"/>
        <v>1</v>
      </c>
      <c r="BN1871" t="s">
        <v>65</v>
      </c>
      <c r="BO1871">
        <f t="shared" si="1918"/>
        <v>7</v>
      </c>
      <c r="BP1871">
        <f t="shared" si="1919"/>
        <v>1</v>
      </c>
      <c r="BQ1871" t="s">
        <v>94</v>
      </c>
      <c r="BR1871">
        <f t="shared" si="1920"/>
        <v>7</v>
      </c>
      <c r="BS1871">
        <f t="shared" si="1921"/>
        <v>1</v>
      </c>
      <c r="BT1871" t="s">
        <v>74</v>
      </c>
      <c r="BU1871">
        <f t="shared" si="1922"/>
        <v>7</v>
      </c>
      <c r="BV1871">
        <f t="shared" si="1923"/>
        <v>1</v>
      </c>
      <c r="BW1871" t="s">
        <v>167</v>
      </c>
      <c r="BX1871">
        <f t="shared" si="1924"/>
        <v>7</v>
      </c>
      <c r="BY1871">
        <f t="shared" si="1925"/>
        <v>1</v>
      </c>
      <c r="BZ1871" t="s">
        <v>108</v>
      </c>
      <c r="CA1871">
        <f t="shared" si="1926"/>
        <v>4</v>
      </c>
      <c r="CB1871">
        <f t="shared" si="1927"/>
        <v>1</v>
      </c>
      <c r="CC1871" t="s">
        <v>74</v>
      </c>
      <c r="CD1871">
        <f t="shared" si="1928"/>
        <v>7</v>
      </c>
      <c r="CE1871">
        <f t="shared" si="1929"/>
        <v>1</v>
      </c>
      <c r="CF1871" t="s">
        <v>82</v>
      </c>
      <c r="CG1871">
        <f t="shared" si="1930"/>
        <v>1</v>
      </c>
      <c r="CH1871">
        <f t="shared" si="1931"/>
        <v>1</v>
      </c>
      <c r="CI1871" t="s">
        <v>74</v>
      </c>
      <c r="CJ1871">
        <f t="shared" si="1932"/>
        <v>7</v>
      </c>
      <c r="CK1871">
        <f t="shared" si="1933"/>
        <v>1</v>
      </c>
      <c r="CL1871" t="s">
        <v>78</v>
      </c>
      <c r="CM1871">
        <f t="shared" si="1934"/>
        <v>7</v>
      </c>
      <c r="CN1871">
        <f t="shared" si="1935"/>
        <v>1</v>
      </c>
      <c r="CO1871" t="s">
        <v>67</v>
      </c>
      <c r="CP1871">
        <f t="shared" si="1936"/>
        <v>5</v>
      </c>
      <c r="CQ1871">
        <f t="shared" si="1937"/>
        <v>1</v>
      </c>
      <c r="CR1871" t="s">
        <v>112</v>
      </c>
      <c r="CS1871">
        <f t="shared" si="1938"/>
        <v>7</v>
      </c>
      <c r="CT1871">
        <f t="shared" si="1939"/>
        <v>1</v>
      </c>
      <c r="CU1871" t="s">
        <v>112</v>
      </c>
      <c r="CV1871">
        <f t="shared" si="1940"/>
        <v>7</v>
      </c>
      <c r="CW1871">
        <f t="shared" si="1941"/>
        <v>1</v>
      </c>
      <c r="CX1871" t="s">
        <v>112</v>
      </c>
      <c r="CY1871">
        <f t="shared" si="1942"/>
        <v>7</v>
      </c>
      <c r="CZ1871">
        <f t="shared" si="1943"/>
        <v>1</v>
      </c>
      <c r="DA1871" t="s">
        <v>86</v>
      </c>
      <c r="DB1871">
        <f t="shared" si="1944"/>
        <v>3</v>
      </c>
      <c r="DC1871">
        <f t="shared" si="1945"/>
        <v>1</v>
      </c>
      <c r="DD1871">
        <f t="shared" si="1946"/>
        <v>87</v>
      </c>
      <c r="DE1871">
        <f t="shared" si="1947"/>
        <v>15</v>
      </c>
      <c r="DF1871" s="7">
        <f t="shared" si="1948"/>
        <v>5.8</v>
      </c>
      <c r="DG1871" s="8">
        <f t="shared" si="1949"/>
        <v>0.79999999999999993</v>
      </c>
      <c r="DH1871" s="1" t="s">
        <v>112</v>
      </c>
      <c r="DI1871" s="1" t="s">
        <v>56</v>
      </c>
      <c r="DJ1871" s="1" t="s">
        <v>56</v>
      </c>
      <c r="DK1871" s="1" t="s">
        <v>56</v>
      </c>
      <c r="DL1871" s="1" t="s">
        <v>68</v>
      </c>
      <c r="DM1871" s="1" t="s">
        <v>65</v>
      </c>
      <c r="DN1871" s="2" t="s">
        <v>56</v>
      </c>
      <c r="DO1871" s="2" t="s">
        <v>56</v>
      </c>
      <c r="DP1871" s="2" t="s">
        <v>56</v>
      </c>
      <c r="DQ1871" s="2">
        <v>3</v>
      </c>
      <c r="DR1871" s="2">
        <v>6</v>
      </c>
      <c r="DS1871" s="2">
        <v>5</v>
      </c>
    </row>
    <row r="1872" spans="1:123" x14ac:dyDescent="0.25">
      <c r="A1872">
        <v>2018</v>
      </c>
      <c r="B1872">
        <v>1870</v>
      </c>
      <c r="C1872" t="s">
        <v>118</v>
      </c>
      <c r="D1872">
        <v>2</v>
      </c>
      <c r="E1872">
        <v>59</v>
      </c>
      <c r="F1872">
        <v>1959</v>
      </c>
      <c r="G1872">
        <v>13</v>
      </c>
      <c r="H1872">
        <f t="shared" si="1886"/>
        <v>13</v>
      </c>
      <c r="I1872" t="s">
        <v>90</v>
      </c>
      <c r="J1872">
        <f t="shared" si="1887"/>
        <v>1</v>
      </c>
      <c r="K1872" t="s">
        <v>142</v>
      </c>
      <c r="L1872">
        <f t="shared" si="1888"/>
        <v>1</v>
      </c>
      <c r="M1872" t="s">
        <v>89</v>
      </c>
      <c r="N1872">
        <f t="shared" si="1889"/>
        <v>4</v>
      </c>
      <c r="O1872" t="s">
        <v>132</v>
      </c>
      <c r="P1872">
        <f t="shared" si="1890"/>
        <v>1</v>
      </c>
      <c r="Q1872">
        <f t="shared" si="1891"/>
        <v>1</v>
      </c>
      <c r="R1872">
        <v>1</v>
      </c>
      <c r="S1872" t="s">
        <v>101</v>
      </c>
      <c r="T1872">
        <f t="shared" si="1892"/>
        <v>1</v>
      </c>
      <c r="U1872">
        <f t="shared" si="1893"/>
        <v>1</v>
      </c>
      <c r="V1872" t="s">
        <v>92</v>
      </c>
      <c r="W1872">
        <v>20430</v>
      </c>
      <c r="X1872">
        <v>20430</v>
      </c>
      <c r="Y1872">
        <v>31545</v>
      </c>
      <c r="Z1872" t="s">
        <v>81</v>
      </c>
      <c r="AA1872">
        <f t="shared" si="1894"/>
        <v>3</v>
      </c>
      <c r="AB1872">
        <f t="shared" si="1895"/>
        <v>1</v>
      </c>
      <c r="AC1872" t="s">
        <v>71</v>
      </c>
      <c r="AD1872" s="6">
        <f t="shared" si="1896"/>
        <v>4</v>
      </c>
      <c r="AE1872">
        <f t="shared" si="1897"/>
        <v>1</v>
      </c>
      <c r="AF1872" t="s">
        <v>95</v>
      </c>
      <c r="AG1872" t="s">
        <v>56</v>
      </c>
      <c r="AH1872" t="s">
        <v>56</v>
      </c>
      <c r="AI1872" s="6" t="str">
        <f t="shared" si="1885"/>
        <v>Catholic</v>
      </c>
      <c r="AJ1872" t="s">
        <v>71</v>
      </c>
      <c r="AK1872" s="6">
        <f t="shared" si="1898"/>
        <v>2</v>
      </c>
      <c r="AL1872" t="s">
        <v>71</v>
      </c>
      <c r="AM1872" s="6">
        <f t="shared" si="1898"/>
        <v>2</v>
      </c>
      <c r="AN1872" s="6">
        <f t="shared" si="1899"/>
        <v>0</v>
      </c>
      <c r="AO1872" t="s">
        <v>134</v>
      </c>
      <c r="AP1872">
        <f t="shared" si="1900"/>
        <v>7</v>
      </c>
      <c r="AQ1872">
        <f t="shared" si="1901"/>
        <v>1</v>
      </c>
      <c r="AR1872" t="s">
        <v>129</v>
      </c>
      <c r="AS1872">
        <f t="shared" si="1902"/>
        <v>3</v>
      </c>
      <c r="AT1872">
        <f t="shared" si="1903"/>
        <v>1</v>
      </c>
      <c r="AU1872" t="s">
        <v>100</v>
      </c>
      <c r="AV1872">
        <f t="shared" si="1904"/>
        <v>5</v>
      </c>
      <c r="AW1872">
        <f t="shared" si="1905"/>
        <v>1</v>
      </c>
      <c r="AX1872" t="s">
        <v>114</v>
      </c>
      <c r="AY1872">
        <f t="shared" si="1906"/>
        <v>5</v>
      </c>
      <c r="AZ1872">
        <f t="shared" si="1907"/>
        <v>1</v>
      </c>
      <c r="BA1872" s="6">
        <f t="shared" si="1908"/>
        <v>20</v>
      </c>
      <c r="BB1872" s="6">
        <f t="shared" si="1909"/>
        <v>4</v>
      </c>
      <c r="BC1872" s="6">
        <f t="shared" si="1910"/>
        <v>5</v>
      </c>
      <c r="BD1872" s="9">
        <f t="shared" si="1911"/>
        <v>0.66666666666666663</v>
      </c>
      <c r="BE1872" t="s">
        <v>64</v>
      </c>
      <c r="BF1872">
        <f t="shared" si="1912"/>
        <v>4</v>
      </c>
      <c r="BG1872">
        <f t="shared" si="1913"/>
        <v>1</v>
      </c>
      <c r="BH1872" t="s">
        <v>64</v>
      </c>
      <c r="BI1872">
        <f t="shared" si="1914"/>
        <v>4</v>
      </c>
      <c r="BJ1872">
        <f t="shared" si="1915"/>
        <v>1</v>
      </c>
      <c r="BK1872" t="s">
        <v>56</v>
      </c>
      <c r="BL1872">
        <f t="shared" si="1916"/>
        <v>0</v>
      </c>
      <c r="BM1872">
        <f t="shared" si="1917"/>
        <v>0</v>
      </c>
      <c r="BN1872" t="s">
        <v>56</v>
      </c>
      <c r="BO1872">
        <f t="shared" si="1918"/>
        <v>0</v>
      </c>
      <c r="BP1872">
        <f t="shared" si="1919"/>
        <v>0</v>
      </c>
      <c r="BQ1872" t="s">
        <v>94</v>
      </c>
      <c r="BR1872">
        <f t="shared" si="1920"/>
        <v>7</v>
      </c>
      <c r="BS1872">
        <f t="shared" si="1921"/>
        <v>1</v>
      </c>
      <c r="BT1872" t="s">
        <v>74</v>
      </c>
      <c r="BU1872">
        <f t="shared" si="1922"/>
        <v>7</v>
      </c>
      <c r="BV1872">
        <f t="shared" si="1923"/>
        <v>1</v>
      </c>
      <c r="BW1872" t="s">
        <v>56</v>
      </c>
      <c r="BX1872">
        <f t="shared" si="1924"/>
        <v>0</v>
      </c>
      <c r="BY1872">
        <f t="shared" si="1925"/>
        <v>0</v>
      </c>
      <c r="BZ1872" t="s">
        <v>56</v>
      </c>
      <c r="CA1872">
        <f t="shared" si="1926"/>
        <v>0</v>
      </c>
      <c r="CB1872">
        <f t="shared" si="1927"/>
        <v>0</v>
      </c>
      <c r="CC1872" t="s">
        <v>56</v>
      </c>
      <c r="CD1872">
        <f t="shared" si="1928"/>
        <v>0</v>
      </c>
      <c r="CE1872">
        <f t="shared" si="1929"/>
        <v>0</v>
      </c>
      <c r="CF1872" t="s">
        <v>56</v>
      </c>
      <c r="CG1872">
        <f t="shared" si="1930"/>
        <v>0</v>
      </c>
      <c r="CH1872">
        <f t="shared" si="1931"/>
        <v>0</v>
      </c>
      <c r="CI1872" t="s">
        <v>56</v>
      </c>
      <c r="CJ1872">
        <f t="shared" si="1932"/>
        <v>0</v>
      </c>
      <c r="CK1872">
        <f t="shared" si="1933"/>
        <v>0</v>
      </c>
      <c r="CL1872" t="s">
        <v>56</v>
      </c>
      <c r="CM1872">
        <f t="shared" si="1934"/>
        <v>0</v>
      </c>
      <c r="CN1872">
        <f t="shared" si="1935"/>
        <v>0</v>
      </c>
      <c r="CO1872" t="s">
        <v>56</v>
      </c>
      <c r="CP1872">
        <f t="shared" si="1936"/>
        <v>0</v>
      </c>
      <c r="CQ1872">
        <f t="shared" si="1937"/>
        <v>0</v>
      </c>
      <c r="CR1872" t="s">
        <v>56</v>
      </c>
      <c r="CS1872">
        <f t="shared" si="1938"/>
        <v>0</v>
      </c>
      <c r="CT1872">
        <f t="shared" si="1939"/>
        <v>0</v>
      </c>
      <c r="CU1872" t="s">
        <v>56</v>
      </c>
      <c r="CV1872">
        <f t="shared" si="1940"/>
        <v>0</v>
      </c>
      <c r="CW1872">
        <f t="shared" si="1941"/>
        <v>0</v>
      </c>
      <c r="CX1872" t="s">
        <v>56</v>
      </c>
      <c r="CY1872">
        <f t="shared" si="1942"/>
        <v>0</v>
      </c>
      <c r="CZ1872">
        <f t="shared" si="1943"/>
        <v>0</v>
      </c>
      <c r="DA1872" t="s">
        <v>86</v>
      </c>
      <c r="DB1872">
        <f t="shared" si="1944"/>
        <v>3</v>
      </c>
      <c r="DC1872">
        <f t="shared" si="1945"/>
        <v>1</v>
      </c>
      <c r="DD1872">
        <f t="shared" si="1946"/>
        <v>21</v>
      </c>
      <c r="DE1872">
        <f t="shared" si="1947"/>
        <v>4</v>
      </c>
      <c r="DF1872" s="7">
        <f t="shared" si="1948"/>
        <v>5.25</v>
      </c>
      <c r="DG1872" s="8">
        <f t="shared" si="1949"/>
        <v>0.70833333333333337</v>
      </c>
      <c r="DH1872" s="1" t="s">
        <v>56</v>
      </c>
      <c r="DI1872" s="1" t="s">
        <v>135</v>
      </c>
      <c r="DJ1872" s="1" t="s">
        <v>65</v>
      </c>
      <c r="DK1872" s="1" t="s">
        <v>74</v>
      </c>
      <c r="DL1872" s="1" t="s">
        <v>68</v>
      </c>
      <c r="DM1872" s="1" t="s">
        <v>56</v>
      </c>
      <c r="DN1872" s="2" t="s">
        <v>97</v>
      </c>
      <c r="DO1872" s="2" t="s">
        <v>56</v>
      </c>
      <c r="DP1872" s="2" t="s">
        <v>56</v>
      </c>
      <c r="DQ1872" s="2" t="s">
        <v>56</v>
      </c>
      <c r="DR1872" s="2" t="s">
        <v>56</v>
      </c>
      <c r="DS1872" s="2" t="s">
        <v>56</v>
      </c>
    </row>
    <row r="1873" spans="1:123" x14ac:dyDescent="0.25">
      <c r="A1873">
        <v>2018</v>
      </c>
      <c r="B1873">
        <v>1871</v>
      </c>
      <c r="C1873" t="s">
        <v>118</v>
      </c>
      <c r="D1873">
        <v>4</v>
      </c>
      <c r="E1873">
        <v>49</v>
      </c>
      <c r="F1873">
        <v>1969</v>
      </c>
      <c r="G1873">
        <v>13</v>
      </c>
      <c r="H1873">
        <f t="shared" si="1886"/>
        <v>13</v>
      </c>
      <c r="I1873" t="s">
        <v>58</v>
      </c>
      <c r="J1873">
        <f t="shared" si="1887"/>
        <v>2</v>
      </c>
      <c r="K1873" t="s">
        <v>142</v>
      </c>
      <c r="L1873">
        <f t="shared" si="1888"/>
        <v>1</v>
      </c>
      <c r="M1873" t="s">
        <v>89</v>
      </c>
      <c r="N1873">
        <f t="shared" si="1889"/>
        <v>4</v>
      </c>
      <c r="O1873" t="s">
        <v>132</v>
      </c>
      <c r="P1873">
        <f t="shared" si="1890"/>
        <v>1</v>
      </c>
      <c r="Q1873">
        <f t="shared" si="1891"/>
        <v>1</v>
      </c>
      <c r="R1873">
        <v>2</v>
      </c>
      <c r="S1873" t="s">
        <v>56</v>
      </c>
      <c r="T1873">
        <f t="shared" si="1892"/>
        <v>0</v>
      </c>
      <c r="U1873">
        <f t="shared" si="1893"/>
        <v>0</v>
      </c>
      <c r="V1873" t="s">
        <v>92</v>
      </c>
      <c r="W1873">
        <v>72640</v>
      </c>
      <c r="X1873">
        <v>72640</v>
      </c>
      <c r="Y1873">
        <v>112160</v>
      </c>
      <c r="Z1873" t="s">
        <v>81</v>
      </c>
      <c r="AA1873">
        <f t="shared" si="1894"/>
        <v>3</v>
      </c>
      <c r="AB1873">
        <f t="shared" si="1895"/>
        <v>1</v>
      </c>
      <c r="AC1873" t="s">
        <v>62</v>
      </c>
      <c r="AD1873" s="6">
        <f t="shared" si="1896"/>
        <v>2</v>
      </c>
      <c r="AE1873">
        <f t="shared" si="1897"/>
        <v>1</v>
      </c>
      <c r="AF1873" t="s">
        <v>75</v>
      </c>
      <c r="AG1873" t="s">
        <v>76</v>
      </c>
      <c r="AH1873" t="s">
        <v>56</v>
      </c>
      <c r="AI1873" s="6" t="str">
        <f t="shared" si="1885"/>
        <v>Baptist-dk which</v>
      </c>
      <c r="AJ1873" t="s">
        <v>77</v>
      </c>
      <c r="AK1873" s="6">
        <f t="shared" si="1898"/>
        <v>3</v>
      </c>
      <c r="AL1873" t="s">
        <v>77</v>
      </c>
      <c r="AM1873" s="6">
        <f t="shared" si="1898"/>
        <v>3</v>
      </c>
      <c r="AN1873" s="6">
        <f t="shared" si="1899"/>
        <v>0</v>
      </c>
      <c r="AO1873" t="s">
        <v>72</v>
      </c>
      <c r="AP1873">
        <f t="shared" si="1900"/>
        <v>6</v>
      </c>
      <c r="AQ1873">
        <f t="shared" si="1901"/>
        <v>1</v>
      </c>
      <c r="AR1873" t="s">
        <v>129</v>
      </c>
      <c r="AS1873">
        <f t="shared" si="1902"/>
        <v>3</v>
      </c>
      <c r="AT1873">
        <f t="shared" si="1903"/>
        <v>1</v>
      </c>
      <c r="AU1873" t="s">
        <v>87</v>
      </c>
      <c r="AV1873">
        <f t="shared" si="1904"/>
        <v>7</v>
      </c>
      <c r="AW1873">
        <f t="shared" si="1905"/>
        <v>1</v>
      </c>
      <c r="AX1873" t="s">
        <v>88</v>
      </c>
      <c r="AY1873">
        <f t="shared" si="1906"/>
        <v>7</v>
      </c>
      <c r="AZ1873">
        <f t="shared" si="1907"/>
        <v>1</v>
      </c>
      <c r="BA1873" s="6">
        <f t="shared" si="1908"/>
        <v>23</v>
      </c>
      <c r="BB1873" s="6">
        <f t="shared" si="1909"/>
        <v>4</v>
      </c>
      <c r="BC1873" s="6">
        <f t="shared" si="1910"/>
        <v>5.75</v>
      </c>
      <c r="BD1873" s="9">
        <f t="shared" si="1911"/>
        <v>0.79166666666666663</v>
      </c>
      <c r="BE1873" t="s">
        <v>65</v>
      </c>
      <c r="BF1873">
        <f t="shared" si="1912"/>
        <v>7</v>
      </c>
      <c r="BG1873">
        <f t="shared" si="1913"/>
        <v>1</v>
      </c>
      <c r="BH1873" t="s">
        <v>65</v>
      </c>
      <c r="BI1873">
        <f t="shared" si="1914"/>
        <v>7</v>
      </c>
      <c r="BJ1873">
        <f t="shared" si="1915"/>
        <v>1</v>
      </c>
      <c r="BK1873" t="s">
        <v>56</v>
      </c>
      <c r="BL1873">
        <f t="shared" si="1916"/>
        <v>0</v>
      </c>
      <c r="BM1873">
        <f t="shared" si="1917"/>
        <v>0</v>
      </c>
      <c r="BN1873" t="s">
        <v>56</v>
      </c>
      <c r="BO1873">
        <f t="shared" si="1918"/>
        <v>0</v>
      </c>
      <c r="BP1873">
        <f t="shared" si="1919"/>
        <v>0</v>
      </c>
      <c r="BQ1873" t="s">
        <v>94</v>
      </c>
      <c r="BR1873">
        <f t="shared" si="1920"/>
        <v>7</v>
      </c>
      <c r="BS1873">
        <f t="shared" si="1921"/>
        <v>1</v>
      </c>
      <c r="BT1873" t="s">
        <v>74</v>
      </c>
      <c r="BU1873">
        <f t="shared" si="1922"/>
        <v>7</v>
      </c>
      <c r="BV1873">
        <f t="shared" si="1923"/>
        <v>1</v>
      </c>
      <c r="BW1873" t="s">
        <v>167</v>
      </c>
      <c r="BX1873">
        <f t="shared" si="1924"/>
        <v>7</v>
      </c>
      <c r="BY1873">
        <f t="shared" si="1925"/>
        <v>1</v>
      </c>
      <c r="BZ1873" t="s">
        <v>139</v>
      </c>
      <c r="CA1873">
        <f t="shared" si="1926"/>
        <v>7</v>
      </c>
      <c r="CB1873">
        <f t="shared" si="1927"/>
        <v>1</v>
      </c>
      <c r="CC1873" t="s">
        <v>74</v>
      </c>
      <c r="CD1873">
        <f t="shared" si="1928"/>
        <v>7</v>
      </c>
      <c r="CE1873">
        <f t="shared" si="1929"/>
        <v>1</v>
      </c>
      <c r="CF1873" t="s">
        <v>82</v>
      </c>
      <c r="CG1873">
        <f t="shared" si="1930"/>
        <v>1</v>
      </c>
      <c r="CH1873">
        <f t="shared" si="1931"/>
        <v>1</v>
      </c>
      <c r="CI1873" t="s">
        <v>78</v>
      </c>
      <c r="CJ1873">
        <f t="shared" si="1932"/>
        <v>1</v>
      </c>
      <c r="CK1873">
        <f t="shared" si="1933"/>
        <v>1</v>
      </c>
      <c r="CL1873" t="s">
        <v>78</v>
      </c>
      <c r="CM1873">
        <f t="shared" si="1934"/>
        <v>7</v>
      </c>
      <c r="CN1873">
        <f t="shared" si="1935"/>
        <v>1</v>
      </c>
      <c r="CO1873" t="s">
        <v>112</v>
      </c>
      <c r="CP1873">
        <f t="shared" si="1936"/>
        <v>7</v>
      </c>
      <c r="CQ1873">
        <f t="shared" si="1937"/>
        <v>1</v>
      </c>
      <c r="CR1873" t="s">
        <v>83</v>
      </c>
      <c r="CS1873">
        <f t="shared" si="1938"/>
        <v>4</v>
      </c>
      <c r="CT1873">
        <f t="shared" si="1939"/>
        <v>1</v>
      </c>
      <c r="CU1873" t="s">
        <v>83</v>
      </c>
      <c r="CV1873">
        <f t="shared" si="1940"/>
        <v>4</v>
      </c>
      <c r="CW1873">
        <f t="shared" si="1941"/>
        <v>1</v>
      </c>
      <c r="CX1873" t="s">
        <v>83</v>
      </c>
      <c r="CY1873">
        <f t="shared" si="1942"/>
        <v>4</v>
      </c>
      <c r="CZ1873">
        <f t="shared" si="1943"/>
        <v>1</v>
      </c>
      <c r="DA1873" t="s">
        <v>99</v>
      </c>
      <c r="DB1873">
        <f t="shared" si="1944"/>
        <v>7</v>
      </c>
      <c r="DC1873">
        <f t="shared" si="1945"/>
        <v>1</v>
      </c>
      <c r="DD1873">
        <f t="shared" si="1946"/>
        <v>77</v>
      </c>
      <c r="DE1873">
        <f t="shared" si="1947"/>
        <v>14</v>
      </c>
      <c r="DF1873" s="7">
        <f t="shared" si="1948"/>
        <v>5.5</v>
      </c>
      <c r="DG1873" s="8">
        <f t="shared" si="1949"/>
        <v>0.75</v>
      </c>
      <c r="DH1873" s="1" t="s">
        <v>83</v>
      </c>
      <c r="DI1873" s="1" t="s">
        <v>135</v>
      </c>
      <c r="DJ1873" s="1" t="s">
        <v>65</v>
      </c>
      <c r="DK1873" s="1" t="s">
        <v>56</v>
      </c>
      <c r="DL1873" s="1" t="s">
        <v>68</v>
      </c>
      <c r="DM1873" s="1" t="s">
        <v>56</v>
      </c>
      <c r="DN1873" s="2" t="s">
        <v>56</v>
      </c>
      <c r="DO1873" s="2">
        <v>4</v>
      </c>
      <c r="DP1873" s="2">
        <v>4</v>
      </c>
      <c r="DQ1873" s="2">
        <v>3</v>
      </c>
      <c r="DR1873" s="2">
        <v>4</v>
      </c>
      <c r="DS1873" s="2">
        <v>4</v>
      </c>
    </row>
    <row r="1874" spans="1:123" x14ac:dyDescent="0.25">
      <c r="A1874">
        <v>2018</v>
      </c>
      <c r="B1874">
        <v>1872</v>
      </c>
      <c r="C1874" t="s">
        <v>102</v>
      </c>
      <c r="D1874">
        <v>3</v>
      </c>
      <c r="E1874">
        <v>84</v>
      </c>
      <c r="F1874">
        <v>1934</v>
      </c>
      <c r="G1874">
        <v>16</v>
      </c>
      <c r="H1874">
        <f t="shared" si="1886"/>
        <v>16</v>
      </c>
      <c r="I1874" t="s">
        <v>58</v>
      </c>
      <c r="J1874">
        <f t="shared" si="1887"/>
        <v>2</v>
      </c>
      <c r="K1874" t="s">
        <v>59</v>
      </c>
      <c r="L1874">
        <f t="shared" si="1888"/>
        <v>3</v>
      </c>
      <c r="M1874" t="s">
        <v>59</v>
      </c>
      <c r="N1874">
        <f t="shared" si="1889"/>
        <v>5</v>
      </c>
      <c r="O1874" t="s">
        <v>60</v>
      </c>
      <c r="P1874">
        <f t="shared" si="1890"/>
        <v>7</v>
      </c>
      <c r="Q1874">
        <f t="shared" si="1891"/>
        <v>1</v>
      </c>
      <c r="R1874">
        <v>2</v>
      </c>
      <c r="S1874" t="s">
        <v>101</v>
      </c>
      <c r="T1874">
        <f t="shared" si="1892"/>
        <v>1</v>
      </c>
      <c r="U1874">
        <f t="shared" si="1893"/>
        <v>1</v>
      </c>
      <c r="V1874" t="s">
        <v>92</v>
      </c>
      <c r="W1874">
        <v>20430</v>
      </c>
      <c r="X1874">
        <v>0</v>
      </c>
      <c r="Y1874">
        <v>0</v>
      </c>
      <c r="Z1874" t="s">
        <v>109</v>
      </c>
      <c r="AA1874">
        <f t="shared" si="1894"/>
        <v>5</v>
      </c>
      <c r="AB1874">
        <f t="shared" si="1895"/>
        <v>1</v>
      </c>
      <c r="AC1874" t="s">
        <v>104</v>
      </c>
      <c r="AD1874" s="6">
        <f t="shared" si="1896"/>
        <v>3</v>
      </c>
      <c r="AE1874">
        <f t="shared" si="1897"/>
        <v>1</v>
      </c>
      <c r="AF1874" t="s">
        <v>75</v>
      </c>
      <c r="AG1874" t="s">
        <v>70</v>
      </c>
      <c r="AH1874" t="s">
        <v>56</v>
      </c>
      <c r="AI1874" s="6" t="str">
        <f t="shared" si="1885"/>
        <v>No denomination</v>
      </c>
      <c r="AJ1874" t="s">
        <v>71</v>
      </c>
      <c r="AK1874" s="6">
        <f t="shared" si="1898"/>
        <v>2</v>
      </c>
      <c r="AL1874" t="s">
        <v>71</v>
      </c>
      <c r="AM1874" s="6">
        <f t="shared" si="1898"/>
        <v>2</v>
      </c>
      <c r="AN1874" s="6">
        <f t="shared" si="1899"/>
        <v>0</v>
      </c>
      <c r="AO1874" t="s">
        <v>121</v>
      </c>
      <c r="AP1874">
        <f t="shared" si="1900"/>
        <v>7</v>
      </c>
      <c r="AQ1874">
        <f t="shared" si="1901"/>
        <v>1</v>
      </c>
      <c r="AR1874" t="s">
        <v>149</v>
      </c>
      <c r="AS1874">
        <f t="shared" si="1902"/>
        <v>5</v>
      </c>
      <c r="AT1874">
        <f t="shared" si="1903"/>
        <v>1</v>
      </c>
      <c r="AU1874" t="s">
        <v>100</v>
      </c>
      <c r="AV1874">
        <f t="shared" si="1904"/>
        <v>5</v>
      </c>
      <c r="AW1874">
        <f t="shared" si="1905"/>
        <v>1</v>
      </c>
      <c r="AX1874" t="s">
        <v>114</v>
      </c>
      <c r="AY1874">
        <f t="shared" si="1906"/>
        <v>5</v>
      </c>
      <c r="AZ1874">
        <f t="shared" si="1907"/>
        <v>1</v>
      </c>
      <c r="BA1874" s="6">
        <f t="shared" si="1908"/>
        <v>22</v>
      </c>
      <c r="BB1874" s="6">
        <f t="shared" si="1909"/>
        <v>4</v>
      </c>
      <c r="BC1874" s="6">
        <f t="shared" si="1910"/>
        <v>5.5</v>
      </c>
      <c r="BD1874" s="9">
        <f t="shared" si="1911"/>
        <v>0.75</v>
      </c>
      <c r="BE1874" t="s">
        <v>56</v>
      </c>
      <c r="BF1874">
        <f t="shared" si="1912"/>
        <v>0</v>
      </c>
      <c r="BG1874">
        <f t="shared" si="1913"/>
        <v>0</v>
      </c>
      <c r="BH1874" t="s">
        <v>56</v>
      </c>
      <c r="BI1874">
        <f t="shared" si="1914"/>
        <v>0</v>
      </c>
      <c r="BJ1874">
        <f t="shared" si="1915"/>
        <v>0</v>
      </c>
      <c r="BK1874" t="s">
        <v>64</v>
      </c>
      <c r="BL1874">
        <f t="shared" si="1916"/>
        <v>4</v>
      </c>
      <c r="BM1874">
        <f t="shared" si="1917"/>
        <v>1</v>
      </c>
      <c r="BN1874" t="s">
        <v>93</v>
      </c>
      <c r="BO1874">
        <f t="shared" si="1918"/>
        <v>4</v>
      </c>
      <c r="BP1874">
        <f t="shared" si="1919"/>
        <v>1</v>
      </c>
      <c r="BQ1874" t="s">
        <v>94</v>
      </c>
      <c r="BR1874">
        <f t="shared" si="1920"/>
        <v>7</v>
      </c>
      <c r="BS1874">
        <f t="shared" si="1921"/>
        <v>1</v>
      </c>
      <c r="BT1874" t="s">
        <v>93</v>
      </c>
      <c r="BU1874">
        <f t="shared" si="1922"/>
        <v>1</v>
      </c>
      <c r="BV1874">
        <f t="shared" si="1923"/>
        <v>1</v>
      </c>
      <c r="BW1874" t="s">
        <v>56</v>
      </c>
      <c r="BX1874">
        <f t="shared" si="1924"/>
        <v>0</v>
      </c>
      <c r="BY1874">
        <f t="shared" si="1925"/>
        <v>0</v>
      </c>
      <c r="BZ1874" t="s">
        <v>56</v>
      </c>
      <c r="CA1874">
        <f t="shared" si="1926"/>
        <v>0</v>
      </c>
      <c r="CB1874">
        <f t="shared" si="1927"/>
        <v>0</v>
      </c>
      <c r="CC1874" t="s">
        <v>56</v>
      </c>
      <c r="CD1874">
        <f t="shared" si="1928"/>
        <v>0</v>
      </c>
      <c r="CE1874">
        <f t="shared" si="1929"/>
        <v>0</v>
      </c>
      <c r="CF1874" t="s">
        <v>56</v>
      </c>
      <c r="CG1874">
        <f t="shared" si="1930"/>
        <v>0</v>
      </c>
      <c r="CH1874">
        <f t="shared" si="1931"/>
        <v>0</v>
      </c>
      <c r="CI1874" t="s">
        <v>56</v>
      </c>
      <c r="CJ1874">
        <f t="shared" si="1932"/>
        <v>0</v>
      </c>
      <c r="CK1874">
        <f t="shared" si="1933"/>
        <v>0</v>
      </c>
      <c r="CL1874" t="s">
        <v>56</v>
      </c>
      <c r="CM1874">
        <f t="shared" si="1934"/>
        <v>0</v>
      </c>
      <c r="CN1874">
        <f t="shared" si="1935"/>
        <v>0</v>
      </c>
      <c r="CO1874" t="s">
        <v>56</v>
      </c>
      <c r="CP1874">
        <f t="shared" si="1936"/>
        <v>0</v>
      </c>
      <c r="CQ1874">
        <f t="shared" si="1937"/>
        <v>0</v>
      </c>
      <c r="CR1874" t="s">
        <v>56</v>
      </c>
      <c r="CS1874">
        <f t="shared" si="1938"/>
        <v>0</v>
      </c>
      <c r="CT1874">
        <f t="shared" si="1939"/>
        <v>0</v>
      </c>
      <c r="CU1874" t="s">
        <v>56</v>
      </c>
      <c r="CV1874">
        <f t="shared" si="1940"/>
        <v>0</v>
      </c>
      <c r="CW1874">
        <f t="shared" si="1941"/>
        <v>0</v>
      </c>
      <c r="CX1874" t="s">
        <v>56</v>
      </c>
      <c r="CY1874">
        <f t="shared" si="1942"/>
        <v>0</v>
      </c>
      <c r="CZ1874">
        <f t="shared" si="1943"/>
        <v>0</v>
      </c>
      <c r="DA1874" t="s">
        <v>86</v>
      </c>
      <c r="DB1874">
        <f t="shared" si="1944"/>
        <v>3</v>
      </c>
      <c r="DC1874">
        <f t="shared" si="1945"/>
        <v>1</v>
      </c>
      <c r="DD1874">
        <f t="shared" si="1946"/>
        <v>19</v>
      </c>
      <c r="DE1874">
        <f t="shared" si="1947"/>
        <v>5</v>
      </c>
      <c r="DF1874" s="7">
        <f t="shared" si="1948"/>
        <v>3.8</v>
      </c>
      <c r="DG1874" s="8">
        <f t="shared" si="1949"/>
        <v>0.46666666666666662</v>
      </c>
      <c r="DH1874" s="1" t="s">
        <v>56</v>
      </c>
      <c r="DI1874" s="1" t="s">
        <v>56</v>
      </c>
      <c r="DJ1874" s="1" t="s">
        <v>56</v>
      </c>
      <c r="DK1874" s="1" t="s">
        <v>78</v>
      </c>
      <c r="DL1874" s="1" t="s">
        <v>64</v>
      </c>
      <c r="DM1874" s="1" t="s">
        <v>64</v>
      </c>
      <c r="DN1874" s="2" t="s">
        <v>97</v>
      </c>
      <c r="DO1874" s="2" t="s">
        <v>56</v>
      </c>
      <c r="DP1874" s="2" t="s">
        <v>56</v>
      </c>
      <c r="DQ1874" s="2" t="s">
        <v>56</v>
      </c>
      <c r="DR1874" s="2" t="s">
        <v>56</v>
      </c>
      <c r="DS1874" s="2" t="s">
        <v>56</v>
      </c>
    </row>
    <row r="1875" spans="1:123" x14ac:dyDescent="0.25">
      <c r="A1875">
        <v>2018</v>
      </c>
      <c r="B1875">
        <v>1873</v>
      </c>
      <c r="C1875" t="s">
        <v>57</v>
      </c>
      <c r="D1875">
        <v>0</v>
      </c>
      <c r="E1875">
        <v>24</v>
      </c>
      <c r="F1875">
        <v>1994</v>
      </c>
      <c r="G1875">
        <v>11</v>
      </c>
      <c r="H1875">
        <f t="shared" si="1886"/>
        <v>11</v>
      </c>
      <c r="I1875" t="s">
        <v>90</v>
      </c>
      <c r="J1875">
        <f t="shared" si="1887"/>
        <v>1</v>
      </c>
      <c r="K1875" t="s">
        <v>59</v>
      </c>
      <c r="L1875">
        <f t="shared" si="1888"/>
        <v>3</v>
      </c>
      <c r="M1875" t="s">
        <v>59</v>
      </c>
      <c r="N1875">
        <f t="shared" si="1889"/>
        <v>5</v>
      </c>
      <c r="O1875" t="s">
        <v>60</v>
      </c>
      <c r="P1875">
        <f t="shared" si="1890"/>
        <v>7</v>
      </c>
      <c r="Q1875">
        <f t="shared" si="1891"/>
        <v>1</v>
      </c>
      <c r="R1875">
        <v>5</v>
      </c>
      <c r="S1875" t="s">
        <v>101</v>
      </c>
      <c r="T1875">
        <f t="shared" si="1892"/>
        <v>1</v>
      </c>
      <c r="U1875">
        <f t="shared" si="1893"/>
        <v>1</v>
      </c>
      <c r="V1875" t="s">
        <v>92</v>
      </c>
      <c r="W1875">
        <v>12485</v>
      </c>
      <c r="X1875">
        <v>908</v>
      </c>
      <c r="Y1875">
        <v>1402</v>
      </c>
      <c r="Z1875" t="s">
        <v>81</v>
      </c>
      <c r="AA1875">
        <f t="shared" si="1894"/>
        <v>3</v>
      </c>
      <c r="AB1875">
        <f t="shared" si="1895"/>
        <v>1</v>
      </c>
      <c r="AC1875" t="s">
        <v>71</v>
      </c>
      <c r="AD1875" s="6">
        <f t="shared" si="1896"/>
        <v>4</v>
      </c>
      <c r="AE1875">
        <f t="shared" si="1897"/>
        <v>1</v>
      </c>
      <c r="AF1875" t="s">
        <v>105</v>
      </c>
      <c r="AG1875" t="s">
        <v>56</v>
      </c>
      <c r="AH1875" t="s">
        <v>56</v>
      </c>
      <c r="AI1875" s="6" t="str">
        <f t="shared" si="1885"/>
        <v>None</v>
      </c>
      <c r="AJ1875" t="s">
        <v>106</v>
      </c>
      <c r="AK1875" s="6">
        <f t="shared" si="1898"/>
        <v>1</v>
      </c>
      <c r="AL1875" t="s">
        <v>106</v>
      </c>
      <c r="AM1875" s="6">
        <f t="shared" si="1898"/>
        <v>1</v>
      </c>
      <c r="AN1875" s="6">
        <f t="shared" si="1899"/>
        <v>0</v>
      </c>
      <c r="AO1875" t="s">
        <v>110</v>
      </c>
      <c r="AP1875">
        <f t="shared" si="1900"/>
        <v>1</v>
      </c>
      <c r="AQ1875">
        <f t="shared" si="1901"/>
        <v>1</v>
      </c>
      <c r="AR1875" t="s">
        <v>107</v>
      </c>
      <c r="AS1875">
        <f t="shared" si="1902"/>
        <v>1</v>
      </c>
      <c r="AT1875">
        <f t="shared" si="1903"/>
        <v>1</v>
      </c>
      <c r="AU1875" t="s">
        <v>158</v>
      </c>
      <c r="AV1875">
        <f t="shared" si="1904"/>
        <v>1</v>
      </c>
      <c r="AW1875">
        <f t="shared" si="1905"/>
        <v>1</v>
      </c>
      <c r="AX1875" t="s">
        <v>172</v>
      </c>
      <c r="AY1875">
        <f t="shared" si="1906"/>
        <v>1</v>
      </c>
      <c r="AZ1875">
        <f t="shared" si="1907"/>
        <v>1</v>
      </c>
      <c r="BA1875" s="6">
        <f t="shared" si="1908"/>
        <v>4</v>
      </c>
      <c r="BB1875" s="6">
        <f t="shared" si="1909"/>
        <v>4</v>
      </c>
      <c r="BC1875" s="6">
        <f t="shared" si="1910"/>
        <v>1</v>
      </c>
      <c r="BD1875" s="9">
        <f t="shared" si="1911"/>
        <v>0</v>
      </c>
      <c r="BE1875" t="s">
        <v>65</v>
      </c>
      <c r="BF1875">
        <f t="shared" si="1912"/>
        <v>7</v>
      </c>
      <c r="BG1875">
        <f t="shared" si="1913"/>
        <v>1</v>
      </c>
      <c r="BH1875" t="s">
        <v>65</v>
      </c>
      <c r="BI1875">
        <f t="shared" si="1914"/>
        <v>7</v>
      </c>
      <c r="BJ1875">
        <f t="shared" si="1915"/>
        <v>1</v>
      </c>
      <c r="BK1875" t="s">
        <v>56</v>
      </c>
      <c r="BL1875">
        <f t="shared" si="1916"/>
        <v>0</v>
      </c>
      <c r="BM1875">
        <f t="shared" si="1917"/>
        <v>0</v>
      </c>
      <c r="BN1875" t="s">
        <v>56</v>
      </c>
      <c r="BO1875">
        <f t="shared" si="1918"/>
        <v>0</v>
      </c>
      <c r="BP1875">
        <f t="shared" si="1919"/>
        <v>0</v>
      </c>
      <c r="BQ1875" t="s">
        <v>56</v>
      </c>
      <c r="BR1875">
        <f t="shared" si="1920"/>
        <v>0</v>
      </c>
      <c r="BS1875">
        <f t="shared" si="1921"/>
        <v>0</v>
      </c>
      <c r="BT1875" t="s">
        <v>93</v>
      </c>
      <c r="BU1875">
        <f t="shared" si="1922"/>
        <v>1</v>
      </c>
      <c r="BV1875">
        <f t="shared" si="1923"/>
        <v>1</v>
      </c>
      <c r="BW1875" t="s">
        <v>130</v>
      </c>
      <c r="BX1875">
        <f t="shared" si="1924"/>
        <v>5</v>
      </c>
      <c r="BY1875">
        <f t="shared" si="1925"/>
        <v>1</v>
      </c>
      <c r="BZ1875" t="s">
        <v>108</v>
      </c>
      <c r="CA1875">
        <f t="shared" si="1926"/>
        <v>4</v>
      </c>
      <c r="CB1875">
        <f t="shared" si="1927"/>
        <v>1</v>
      </c>
      <c r="CC1875" t="s">
        <v>74</v>
      </c>
      <c r="CD1875">
        <f t="shared" si="1928"/>
        <v>7</v>
      </c>
      <c r="CE1875">
        <f t="shared" si="1929"/>
        <v>1</v>
      </c>
      <c r="CF1875" t="s">
        <v>82</v>
      </c>
      <c r="CG1875">
        <f t="shared" si="1930"/>
        <v>1</v>
      </c>
      <c r="CH1875">
        <f t="shared" si="1931"/>
        <v>1</v>
      </c>
      <c r="CI1875" t="s">
        <v>74</v>
      </c>
      <c r="CJ1875">
        <f t="shared" si="1932"/>
        <v>7</v>
      </c>
      <c r="CK1875">
        <f t="shared" si="1933"/>
        <v>1</v>
      </c>
      <c r="CL1875" t="s">
        <v>93</v>
      </c>
      <c r="CM1875">
        <f t="shared" si="1934"/>
        <v>4</v>
      </c>
      <c r="CN1875">
        <f t="shared" si="1935"/>
        <v>1</v>
      </c>
      <c r="CO1875" t="s">
        <v>83</v>
      </c>
      <c r="CP1875">
        <f t="shared" si="1936"/>
        <v>4</v>
      </c>
      <c r="CQ1875">
        <f t="shared" si="1937"/>
        <v>1</v>
      </c>
      <c r="CR1875" t="s">
        <v>83</v>
      </c>
      <c r="CS1875">
        <f t="shared" si="1938"/>
        <v>4</v>
      </c>
      <c r="CT1875">
        <f t="shared" si="1939"/>
        <v>1</v>
      </c>
      <c r="CU1875" t="s">
        <v>83</v>
      </c>
      <c r="CV1875">
        <f t="shared" si="1940"/>
        <v>4</v>
      </c>
      <c r="CW1875">
        <f t="shared" si="1941"/>
        <v>1</v>
      </c>
      <c r="CX1875" t="s">
        <v>83</v>
      </c>
      <c r="CY1875">
        <f t="shared" si="1942"/>
        <v>4</v>
      </c>
      <c r="CZ1875">
        <f t="shared" si="1943"/>
        <v>1</v>
      </c>
      <c r="DA1875" t="s">
        <v>56</v>
      </c>
      <c r="DB1875">
        <f t="shared" si="1944"/>
        <v>0</v>
      </c>
      <c r="DC1875">
        <f t="shared" si="1945"/>
        <v>0</v>
      </c>
      <c r="DD1875">
        <f t="shared" si="1946"/>
        <v>52</v>
      </c>
      <c r="DE1875">
        <f t="shared" si="1947"/>
        <v>12</v>
      </c>
      <c r="DF1875" s="7">
        <f t="shared" si="1948"/>
        <v>4.333333333333333</v>
      </c>
      <c r="DG1875" s="8">
        <f t="shared" si="1949"/>
        <v>0.55555555555555547</v>
      </c>
      <c r="DH1875" s="1" t="s">
        <v>83</v>
      </c>
      <c r="DI1875" s="1" t="s">
        <v>56</v>
      </c>
      <c r="DJ1875" s="1" t="s">
        <v>65</v>
      </c>
      <c r="DK1875" s="1" t="s">
        <v>74</v>
      </c>
      <c r="DL1875" s="1" t="s">
        <v>68</v>
      </c>
      <c r="DM1875" s="1" t="s">
        <v>56</v>
      </c>
      <c r="DN1875" s="2" t="s">
        <v>97</v>
      </c>
      <c r="DO1875" s="2">
        <v>4</v>
      </c>
      <c r="DP1875" s="2">
        <v>4</v>
      </c>
      <c r="DQ1875" s="2">
        <v>5</v>
      </c>
      <c r="DR1875" s="2">
        <v>6</v>
      </c>
      <c r="DS1875" s="2">
        <v>5</v>
      </c>
    </row>
    <row r="1876" spans="1:123" x14ac:dyDescent="0.25">
      <c r="A1876">
        <v>2018</v>
      </c>
      <c r="B1876">
        <v>1874</v>
      </c>
      <c r="C1876" t="s">
        <v>102</v>
      </c>
      <c r="D1876">
        <v>2</v>
      </c>
      <c r="E1876">
        <v>52</v>
      </c>
      <c r="F1876">
        <v>1966</v>
      </c>
      <c r="G1876">
        <v>13</v>
      </c>
      <c r="H1876">
        <f t="shared" si="1886"/>
        <v>13</v>
      </c>
      <c r="I1876" t="s">
        <v>58</v>
      </c>
      <c r="J1876">
        <f t="shared" si="1887"/>
        <v>2</v>
      </c>
      <c r="K1876" t="s">
        <v>142</v>
      </c>
      <c r="L1876">
        <f t="shared" si="1888"/>
        <v>1</v>
      </c>
      <c r="M1876" t="s">
        <v>59</v>
      </c>
      <c r="N1876">
        <f t="shared" si="1889"/>
        <v>5</v>
      </c>
      <c r="O1876" t="s">
        <v>132</v>
      </c>
      <c r="P1876">
        <f t="shared" si="1890"/>
        <v>1</v>
      </c>
      <c r="Q1876">
        <f t="shared" si="1891"/>
        <v>1</v>
      </c>
      <c r="R1876">
        <v>3</v>
      </c>
      <c r="S1876" t="s">
        <v>56</v>
      </c>
      <c r="T1876">
        <f t="shared" si="1892"/>
        <v>0</v>
      </c>
      <c r="U1876">
        <f t="shared" si="1893"/>
        <v>0</v>
      </c>
      <c r="V1876" t="s">
        <v>92</v>
      </c>
      <c r="W1876">
        <v>20430</v>
      </c>
      <c r="X1876">
        <v>0</v>
      </c>
      <c r="Y1876">
        <v>0</v>
      </c>
      <c r="Z1876" t="s">
        <v>81</v>
      </c>
      <c r="AA1876">
        <f t="shared" si="1894"/>
        <v>3</v>
      </c>
      <c r="AB1876">
        <f t="shared" si="1895"/>
        <v>1</v>
      </c>
      <c r="AC1876" t="s">
        <v>104</v>
      </c>
      <c r="AD1876" s="6">
        <f t="shared" si="1896"/>
        <v>3</v>
      </c>
      <c r="AE1876">
        <f t="shared" si="1897"/>
        <v>1</v>
      </c>
      <c r="AF1876" t="s">
        <v>95</v>
      </c>
      <c r="AG1876" t="s">
        <v>56</v>
      </c>
      <c r="AH1876" t="s">
        <v>56</v>
      </c>
      <c r="AI1876" s="6" t="str">
        <f t="shared" si="1885"/>
        <v>Catholic</v>
      </c>
      <c r="AJ1876" t="s">
        <v>71</v>
      </c>
      <c r="AK1876" s="6">
        <f t="shared" si="1898"/>
        <v>2</v>
      </c>
      <c r="AL1876" t="s">
        <v>71</v>
      </c>
      <c r="AM1876" s="6">
        <f t="shared" si="1898"/>
        <v>2</v>
      </c>
      <c r="AN1876" s="6">
        <f t="shared" si="1899"/>
        <v>0</v>
      </c>
      <c r="AO1876" t="s">
        <v>134</v>
      </c>
      <c r="AP1876">
        <f t="shared" si="1900"/>
        <v>7</v>
      </c>
      <c r="AQ1876">
        <f t="shared" si="1901"/>
        <v>1</v>
      </c>
      <c r="AR1876" t="s">
        <v>73</v>
      </c>
      <c r="AS1876">
        <f t="shared" si="1902"/>
        <v>7</v>
      </c>
      <c r="AT1876">
        <f t="shared" si="1903"/>
        <v>1</v>
      </c>
      <c r="AU1876" t="s">
        <v>100</v>
      </c>
      <c r="AV1876">
        <f t="shared" si="1904"/>
        <v>5</v>
      </c>
      <c r="AW1876">
        <f t="shared" si="1905"/>
        <v>1</v>
      </c>
      <c r="AX1876" t="s">
        <v>114</v>
      </c>
      <c r="AY1876">
        <f t="shared" si="1906"/>
        <v>5</v>
      </c>
      <c r="AZ1876">
        <f t="shared" si="1907"/>
        <v>1</v>
      </c>
      <c r="BA1876" s="6">
        <f t="shared" si="1908"/>
        <v>24</v>
      </c>
      <c r="BB1876" s="6">
        <f t="shared" si="1909"/>
        <v>4</v>
      </c>
      <c r="BC1876" s="6">
        <f t="shared" si="1910"/>
        <v>6</v>
      </c>
      <c r="BD1876" s="9">
        <f t="shared" si="1911"/>
        <v>0.83333333333333337</v>
      </c>
      <c r="BE1876" t="s">
        <v>56</v>
      </c>
      <c r="BF1876">
        <f t="shared" si="1912"/>
        <v>0</v>
      </c>
      <c r="BG1876">
        <f t="shared" si="1913"/>
        <v>0</v>
      </c>
      <c r="BH1876" t="s">
        <v>56</v>
      </c>
      <c r="BI1876">
        <f t="shared" si="1914"/>
        <v>0</v>
      </c>
      <c r="BJ1876">
        <f t="shared" si="1915"/>
        <v>0</v>
      </c>
      <c r="BK1876" t="s">
        <v>63</v>
      </c>
      <c r="BL1876">
        <f t="shared" si="1916"/>
        <v>1</v>
      </c>
      <c r="BM1876">
        <f t="shared" si="1917"/>
        <v>1</v>
      </c>
      <c r="BN1876" t="s">
        <v>64</v>
      </c>
      <c r="BO1876">
        <f t="shared" si="1918"/>
        <v>4</v>
      </c>
      <c r="BP1876">
        <f t="shared" si="1919"/>
        <v>1</v>
      </c>
      <c r="BQ1876" t="s">
        <v>94</v>
      </c>
      <c r="BR1876">
        <f t="shared" si="1920"/>
        <v>7</v>
      </c>
      <c r="BS1876">
        <f t="shared" si="1921"/>
        <v>1</v>
      </c>
      <c r="BT1876" t="s">
        <v>78</v>
      </c>
      <c r="BU1876">
        <f t="shared" si="1922"/>
        <v>1</v>
      </c>
      <c r="BV1876">
        <f t="shared" si="1923"/>
        <v>1</v>
      </c>
      <c r="BW1876" t="s">
        <v>79</v>
      </c>
      <c r="BX1876">
        <f t="shared" si="1924"/>
        <v>1</v>
      </c>
      <c r="BY1876">
        <f t="shared" si="1925"/>
        <v>1</v>
      </c>
      <c r="BZ1876" t="s">
        <v>147</v>
      </c>
      <c r="CA1876">
        <f t="shared" si="1926"/>
        <v>3</v>
      </c>
      <c r="CB1876">
        <f t="shared" si="1927"/>
        <v>1</v>
      </c>
      <c r="CC1876" t="s">
        <v>78</v>
      </c>
      <c r="CD1876">
        <f t="shared" si="1928"/>
        <v>1</v>
      </c>
      <c r="CE1876">
        <f t="shared" si="1929"/>
        <v>1</v>
      </c>
      <c r="CF1876" t="s">
        <v>82</v>
      </c>
      <c r="CG1876">
        <f t="shared" si="1930"/>
        <v>1</v>
      </c>
      <c r="CH1876">
        <f t="shared" si="1931"/>
        <v>1</v>
      </c>
      <c r="CI1876" t="s">
        <v>78</v>
      </c>
      <c r="CJ1876">
        <f t="shared" si="1932"/>
        <v>1</v>
      </c>
      <c r="CK1876">
        <f t="shared" si="1933"/>
        <v>1</v>
      </c>
      <c r="CL1876" t="s">
        <v>78</v>
      </c>
      <c r="CM1876">
        <f t="shared" si="1934"/>
        <v>7</v>
      </c>
      <c r="CN1876">
        <f t="shared" si="1935"/>
        <v>1</v>
      </c>
      <c r="CO1876" t="s">
        <v>84</v>
      </c>
      <c r="CP1876">
        <f t="shared" si="1936"/>
        <v>3</v>
      </c>
      <c r="CQ1876">
        <f t="shared" si="1937"/>
        <v>1</v>
      </c>
      <c r="CR1876" t="s">
        <v>83</v>
      </c>
      <c r="CS1876">
        <f t="shared" si="1938"/>
        <v>4</v>
      </c>
      <c r="CT1876">
        <f t="shared" si="1939"/>
        <v>1</v>
      </c>
      <c r="CU1876" t="s">
        <v>83</v>
      </c>
      <c r="CV1876">
        <f t="shared" si="1940"/>
        <v>4</v>
      </c>
      <c r="CW1876">
        <f t="shared" si="1941"/>
        <v>1</v>
      </c>
      <c r="CX1876" t="s">
        <v>83</v>
      </c>
      <c r="CY1876">
        <f t="shared" si="1942"/>
        <v>4</v>
      </c>
      <c r="CZ1876">
        <f t="shared" si="1943"/>
        <v>1</v>
      </c>
      <c r="DA1876" t="s">
        <v>99</v>
      </c>
      <c r="DB1876">
        <f t="shared" si="1944"/>
        <v>7</v>
      </c>
      <c r="DC1876">
        <f t="shared" si="1945"/>
        <v>1</v>
      </c>
      <c r="DD1876">
        <f t="shared" si="1946"/>
        <v>49</v>
      </c>
      <c r="DE1876">
        <f t="shared" si="1947"/>
        <v>15</v>
      </c>
      <c r="DF1876" s="7">
        <f t="shared" si="1948"/>
        <v>3.2666666666666666</v>
      </c>
      <c r="DG1876" s="8">
        <f t="shared" si="1949"/>
        <v>0.37777777777777777</v>
      </c>
      <c r="DH1876" s="1" t="s">
        <v>83</v>
      </c>
      <c r="DI1876" s="1" t="s">
        <v>154</v>
      </c>
      <c r="DJ1876" s="1" t="s">
        <v>56</v>
      </c>
      <c r="DK1876" s="1" t="s">
        <v>56</v>
      </c>
      <c r="DL1876" s="1" t="s">
        <v>68</v>
      </c>
      <c r="DM1876" s="1" t="s">
        <v>64</v>
      </c>
      <c r="DN1876" s="2" t="s">
        <v>56</v>
      </c>
      <c r="DO1876" s="2" t="s">
        <v>56</v>
      </c>
      <c r="DP1876" s="2" t="s">
        <v>56</v>
      </c>
      <c r="DQ1876" s="2">
        <v>5</v>
      </c>
      <c r="DR1876" s="2">
        <v>6</v>
      </c>
      <c r="DS1876" s="2">
        <v>5</v>
      </c>
    </row>
    <row r="1877" spans="1:123" x14ac:dyDescent="0.25">
      <c r="A1877">
        <v>2018</v>
      </c>
      <c r="B1877">
        <v>1875</v>
      </c>
      <c r="C1877" t="s">
        <v>102</v>
      </c>
      <c r="D1877">
        <v>3</v>
      </c>
      <c r="E1877">
        <v>36</v>
      </c>
      <c r="F1877">
        <v>1982</v>
      </c>
      <c r="G1877">
        <v>12</v>
      </c>
      <c r="H1877">
        <f t="shared" si="1886"/>
        <v>12</v>
      </c>
      <c r="I1877" t="s">
        <v>90</v>
      </c>
      <c r="J1877">
        <f t="shared" si="1887"/>
        <v>1</v>
      </c>
      <c r="K1877" t="s">
        <v>59</v>
      </c>
      <c r="L1877">
        <f t="shared" si="1888"/>
        <v>3</v>
      </c>
      <c r="M1877" t="s">
        <v>59</v>
      </c>
      <c r="N1877">
        <f t="shared" si="1889"/>
        <v>5</v>
      </c>
      <c r="O1877" t="s">
        <v>60</v>
      </c>
      <c r="P1877">
        <f t="shared" si="1890"/>
        <v>7</v>
      </c>
      <c r="Q1877">
        <f t="shared" si="1891"/>
        <v>1</v>
      </c>
      <c r="R1877">
        <v>4</v>
      </c>
      <c r="S1877" t="s">
        <v>101</v>
      </c>
      <c r="T1877">
        <f t="shared" si="1892"/>
        <v>1</v>
      </c>
      <c r="U1877">
        <f t="shared" si="1893"/>
        <v>1</v>
      </c>
      <c r="V1877" t="s">
        <v>92</v>
      </c>
      <c r="W1877">
        <v>37455</v>
      </c>
      <c r="X1877">
        <v>0</v>
      </c>
      <c r="Y1877">
        <v>0</v>
      </c>
      <c r="Z1877" t="s">
        <v>81</v>
      </c>
      <c r="AA1877">
        <f t="shared" si="1894"/>
        <v>3</v>
      </c>
      <c r="AB1877">
        <f t="shared" si="1895"/>
        <v>1</v>
      </c>
      <c r="AC1877" t="s">
        <v>71</v>
      </c>
      <c r="AD1877" s="6">
        <f t="shared" si="1896"/>
        <v>4</v>
      </c>
      <c r="AE1877">
        <f t="shared" si="1897"/>
        <v>1</v>
      </c>
      <c r="AF1877" t="s">
        <v>75</v>
      </c>
      <c r="AG1877" t="s">
        <v>192</v>
      </c>
      <c r="AH1877" t="s">
        <v>56</v>
      </c>
      <c r="AI1877" s="6" t="str">
        <f t="shared" si="1885"/>
        <v>Am baptist asso</v>
      </c>
      <c r="AJ1877" t="s">
        <v>77</v>
      </c>
      <c r="AK1877" s="6">
        <f t="shared" si="1898"/>
        <v>3</v>
      </c>
      <c r="AL1877" t="s">
        <v>77</v>
      </c>
      <c r="AM1877" s="6">
        <f t="shared" si="1898"/>
        <v>3</v>
      </c>
      <c r="AN1877" s="6">
        <f t="shared" si="1899"/>
        <v>0</v>
      </c>
      <c r="AO1877" t="s">
        <v>134</v>
      </c>
      <c r="AP1877">
        <f t="shared" si="1900"/>
        <v>7</v>
      </c>
      <c r="AQ1877">
        <f t="shared" si="1901"/>
        <v>1</v>
      </c>
      <c r="AR1877" t="s">
        <v>73</v>
      </c>
      <c r="AS1877">
        <f t="shared" si="1902"/>
        <v>7</v>
      </c>
      <c r="AT1877">
        <f t="shared" si="1903"/>
        <v>1</v>
      </c>
      <c r="AU1877" t="s">
        <v>87</v>
      </c>
      <c r="AV1877">
        <f t="shared" si="1904"/>
        <v>7</v>
      </c>
      <c r="AW1877">
        <f t="shared" si="1905"/>
        <v>1</v>
      </c>
      <c r="AX1877" t="s">
        <v>114</v>
      </c>
      <c r="AY1877">
        <f t="shared" si="1906"/>
        <v>5</v>
      </c>
      <c r="AZ1877">
        <f t="shared" si="1907"/>
        <v>1</v>
      </c>
      <c r="BA1877" s="6">
        <f t="shared" si="1908"/>
        <v>26</v>
      </c>
      <c r="BB1877" s="6">
        <f t="shared" si="1909"/>
        <v>4</v>
      </c>
      <c r="BC1877" s="6">
        <f t="shared" si="1910"/>
        <v>6.5</v>
      </c>
      <c r="BD1877" s="9">
        <f t="shared" si="1911"/>
        <v>0.91666666666666663</v>
      </c>
      <c r="BE1877" t="s">
        <v>56</v>
      </c>
      <c r="BF1877">
        <f t="shared" si="1912"/>
        <v>0</v>
      </c>
      <c r="BG1877">
        <f t="shared" si="1913"/>
        <v>0</v>
      </c>
      <c r="BH1877" t="s">
        <v>56</v>
      </c>
      <c r="BI1877">
        <f t="shared" si="1914"/>
        <v>0</v>
      </c>
      <c r="BJ1877">
        <f t="shared" si="1915"/>
        <v>0</v>
      </c>
      <c r="BK1877" t="s">
        <v>64</v>
      </c>
      <c r="BL1877">
        <f t="shared" si="1916"/>
        <v>4</v>
      </c>
      <c r="BM1877">
        <f t="shared" si="1917"/>
        <v>1</v>
      </c>
      <c r="BN1877" t="s">
        <v>65</v>
      </c>
      <c r="BO1877">
        <f t="shared" si="1918"/>
        <v>7</v>
      </c>
      <c r="BP1877">
        <f t="shared" si="1919"/>
        <v>1</v>
      </c>
      <c r="BQ1877" t="s">
        <v>56</v>
      </c>
      <c r="BR1877">
        <f t="shared" si="1920"/>
        <v>0</v>
      </c>
      <c r="BS1877">
        <f t="shared" si="1921"/>
        <v>0</v>
      </c>
      <c r="BT1877" t="s">
        <v>74</v>
      </c>
      <c r="BU1877">
        <f t="shared" si="1922"/>
        <v>7</v>
      </c>
      <c r="BV1877">
        <f t="shared" si="1923"/>
        <v>1</v>
      </c>
      <c r="BW1877" t="s">
        <v>167</v>
      </c>
      <c r="BX1877">
        <f t="shared" si="1924"/>
        <v>7</v>
      </c>
      <c r="BY1877">
        <f t="shared" si="1925"/>
        <v>1</v>
      </c>
      <c r="BZ1877" t="s">
        <v>80</v>
      </c>
      <c r="CA1877">
        <f t="shared" si="1926"/>
        <v>1</v>
      </c>
      <c r="CB1877">
        <f t="shared" si="1927"/>
        <v>1</v>
      </c>
      <c r="CC1877" t="s">
        <v>93</v>
      </c>
      <c r="CD1877">
        <f t="shared" si="1928"/>
        <v>4</v>
      </c>
      <c r="CE1877">
        <f t="shared" si="1929"/>
        <v>1</v>
      </c>
      <c r="CF1877" t="s">
        <v>82</v>
      </c>
      <c r="CG1877">
        <f t="shared" si="1930"/>
        <v>1</v>
      </c>
      <c r="CH1877">
        <f t="shared" si="1931"/>
        <v>1</v>
      </c>
      <c r="CI1877" t="s">
        <v>78</v>
      </c>
      <c r="CJ1877">
        <f t="shared" si="1932"/>
        <v>1</v>
      </c>
      <c r="CK1877">
        <f t="shared" si="1933"/>
        <v>1</v>
      </c>
      <c r="CL1877" t="s">
        <v>78</v>
      </c>
      <c r="CM1877">
        <f t="shared" si="1934"/>
        <v>7</v>
      </c>
      <c r="CN1877">
        <f t="shared" si="1935"/>
        <v>1</v>
      </c>
      <c r="CO1877" t="s">
        <v>112</v>
      </c>
      <c r="CP1877">
        <f t="shared" si="1936"/>
        <v>7</v>
      </c>
      <c r="CQ1877">
        <f t="shared" si="1937"/>
        <v>1</v>
      </c>
      <c r="CR1877" t="s">
        <v>112</v>
      </c>
      <c r="CS1877">
        <f t="shared" si="1938"/>
        <v>7</v>
      </c>
      <c r="CT1877">
        <f t="shared" si="1939"/>
        <v>1</v>
      </c>
      <c r="CU1877" t="s">
        <v>112</v>
      </c>
      <c r="CV1877">
        <f t="shared" si="1940"/>
        <v>7</v>
      </c>
      <c r="CW1877">
        <f t="shared" si="1941"/>
        <v>1</v>
      </c>
      <c r="CX1877" t="s">
        <v>112</v>
      </c>
      <c r="CY1877">
        <f t="shared" si="1942"/>
        <v>7</v>
      </c>
      <c r="CZ1877">
        <f t="shared" si="1943"/>
        <v>1</v>
      </c>
      <c r="DA1877" t="s">
        <v>56</v>
      </c>
      <c r="DB1877">
        <f t="shared" si="1944"/>
        <v>0</v>
      </c>
      <c r="DC1877">
        <f t="shared" si="1945"/>
        <v>0</v>
      </c>
      <c r="DD1877">
        <f t="shared" si="1946"/>
        <v>67</v>
      </c>
      <c r="DE1877">
        <f t="shared" si="1947"/>
        <v>13</v>
      </c>
      <c r="DF1877" s="7">
        <f t="shared" si="1948"/>
        <v>5.1538461538461542</v>
      </c>
      <c r="DG1877" s="8">
        <f t="shared" si="1949"/>
        <v>0.6923076923076924</v>
      </c>
      <c r="DH1877" s="1" t="s">
        <v>112</v>
      </c>
      <c r="DI1877" s="1" t="s">
        <v>56</v>
      </c>
      <c r="DJ1877" s="1" t="s">
        <v>56</v>
      </c>
      <c r="DK1877" s="1" t="s">
        <v>78</v>
      </c>
      <c r="DL1877" s="1" t="s">
        <v>68</v>
      </c>
      <c r="DM1877" s="1" t="s">
        <v>65</v>
      </c>
      <c r="DN1877" s="2" t="s">
        <v>98</v>
      </c>
      <c r="DO1877" s="2">
        <v>4</v>
      </c>
      <c r="DP1877" s="2">
        <v>4</v>
      </c>
      <c r="DQ1877" s="2">
        <v>4</v>
      </c>
      <c r="DR1877" s="2">
        <v>4</v>
      </c>
      <c r="DS1877" s="2">
        <v>4</v>
      </c>
    </row>
    <row r="1878" spans="1:123" x14ac:dyDescent="0.25">
      <c r="A1878">
        <v>2018</v>
      </c>
      <c r="B1878">
        <v>1876</v>
      </c>
      <c r="C1878" t="s">
        <v>102</v>
      </c>
      <c r="D1878">
        <v>4</v>
      </c>
      <c r="E1878">
        <v>30</v>
      </c>
      <c r="F1878">
        <v>1988</v>
      </c>
      <c r="G1878">
        <v>6</v>
      </c>
      <c r="H1878">
        <f t="shared" si="1886"/>
        <v>6</v>
      </c>
      <c r="I1878" t="s">
        <v>90</v>
      </c>
      <c r="J1878">
        <f t="shared" si="1887"/>
        <v>1</v>
      </c>
      <c r="K1878" t="s">
        <v>142</v>
      </c>
      <c r="L1878">
        <f t="shared" si="1888"/>
        <v>1</v>
      </c>
      <c r="M1878" t="s">
        <v>59</v>
      </c>
      <c r="N1878">
        <f t="shared" si="1889"/>
        <v>5</v>
      </c>
      <c r="O1878" t="s">
        <v>60</v>
      </c>
      <c r="P1878">
        <f t="shared" si="1890"/>
        <v>7</v>
      </c>
      <c r="Q1878">
        <f t="shared" si="1891"/>
        <v>1</v>
      </c>
      <c r="R1878">
        <v>6</v>
      </c>
      <c r="S1878" t="s">
        <v>160</v>
      </c>
      <c r="T1878">
        <f t="shared" si="1892"/>
        <v>4</v>
      </c>
      <c r="U1878">
        <f t="shared" si="1893"/>
        <v>1</v>
      </c>
      <c r="V1878" t="s">
        <v>92</v>
      </c>
      <c r="W1878">
        <v>14755</v>
      </c>
      <c r="X1878">
        <v>0</v>
      </c>
      <c r="Y1878">
        <v>0</v>
      </c>
      <c r="Z1878" t="s">
        <v>81</v>
      </c>
      <c r="AA1878">
        <f t="shared" si="1894"/>
        <v>3</v>
      </c>
      <c r="AB1878">
        <f t="shared" si="1895"/>
        <v>1</v>
      </c>
      <c r="AC1878" t="s">
        <v>165</v>
      </c>
      <c r="AD1878" s="6">
        <f t="shared" si="1896"/>
        <v>7</v>
      </c>
      <c r="AE1878">
        <f t="shared" si="1897"/>
        <v>1</v>
      </c>
      <c r="AF1878" t="s">
        <v>75</v>
      </c>
      <c r="AG1878" t="s">
        <v>138</v>
      </c>
      <c r="AH1878" t="s">
        <v>56</v>
      </c>
      <c r="AI1878" s="6" t="str">
        <f t="shared" si="1885"/>
        <v>Methodist-dk which</v>
      </c>
      <c r="AJ1878" t="s">
        <v>106</v>
      </c>
      <c r="AK1878" s="6">
        <f t="shared" si="1898"/>
        <v>1</v>
      </c>
      <c r="AL1878" t="s">
        <v>106</v>
      </c>
      <c r="AM1878" s="6">
        <f t="shared" si="1898"/>
        <v>1</v>
      </c>
      <c r="AN1878" s="6">
        <f t="shared" si="1899"/>
        <v>0</v>
      </c>
      <c r="AO1878" t="s">
        <v>121</v>
      </c>
      <c r="AP1878">
        <f t="shared" si="1900"/>
        <v>7</v>
      </c>
      <c r="AQ1878">
        <f t="shared" si="1901"/>
        <v>1</v>
      </c>
      <c r="AR1878" t="s">
        <v>73</v>
      </c>
      <c r="AS1878">
        <f t="shared" si="1902"/>
        <v>7</v>
      </c>
      <c r="AT1878">
        <f t="shared" si="1903"/>
        <v>1</v>
      </c>
      <c r="AU1878" t="s">
        <v>100</v>
      </c>
      <c r="AV1878">
        <f t="shared" si="1904"/>
        <v>5</v>
      </c>
      <c r="AW1878">
        <f t="shared" si="1905"/>
        <v>1</v>
      </c>
      <c r="AX1878" t="s">
        <v>114</v>
      </c>
      <c r="AY1878">
        <f t="shared" si="1906"/>
        <v>5</v>
      </c>
      <c r="AZ1878">
        <f t="shared" si="1907"/>
        <v>1</v>
      </c>
      <c r="BA1878" s="6">
        <f t="shared" si="1908"/>
        <v>24</v>
      </c>
      <c r="BB1878" s="6">
        <f t="shared" si="1909"/>
        <v>4</v>
      </c>
      <c r="BC1878" s="6">
        <f t="shared" si="1910"/>
        <v>6</v>
      </c>
      <c r="BD1878" s="9">
        <f t="shared" si="1911"/>
        <v>0.83333333333333337</v>
      </c>
      <c r="BE1878" t="s">
        <v>93</v>
      </c>
      <c r="BF1878">
        <f t="shared" si="1912"/>
        <v>4</v>
      </c>
      <c r="BG1878">
        <f t="shared" si="1913"/>
        <v>1</v>
      </c>
      <c r="BH1878" t="s">
        <v>64</v>
      </c>
      <c r="BI1878">
        <f t="shared" si="1914"/>
        <v>4</v>
      </c>
      <c r="BJ1878">
        <f t="shared" si="1915"/>
        <v>1</v>
      </c>
      <c r="BK1878" t="s">
        <v>56</v>
      </c>
      <c r="BL1878">
        <f t="shared" si="1916"/>
        <v>0</v>
      </c>
      <c r="BM1878">
        <f t="shared" si="1917"/>
        <v>0</v>
      </c>
      <c r="BN1878" t="s">
        <v>56</v>
      </c>
      <c r="BO1878">
        <f t="shared" si="1918"/>
        <v>0</v>
      </c>
      <c r="BP1878">
        <f t="shared" si="1919"/>
        <v>0</v>
      </c>
      <c r="BQ1878" t="s">
        <v>56</v>
      </c>
      <c r="BR1878">
        <f t="shared" si="1920"/>
        <v>0</v>
      </c>
      <c r="BS1878">
        <f t="shared" si="1921"/>
        <v>0</v>
      </c>
      <c r="BT1878" t="s">
        <v>74</v>
      </c>
      <c r="BU1878">
        <f t="shared" si="1922"/>
        <v>7</v>
      </c>
      <c r="BV1878">
        <f t="shared" si="1923"/>
        <v>1</v>
      </c>
      <c r="BW1878" t="s">
        <v>117</v>
      </c>
      <c r="BX1878">
        <f t="shared" si="1924"/>
        <v>3</v>
      </c>
      <c r="BY1878">
        <f t="shared" si="1925"/>
        <v>1</v>
      </c>
      <c r="BZ1878" t="s">
        <v>80</v>
      </c>
      <c r="CA1878">
        <f t="shared" si="1926"/>
        <v>1</v>
      </c>
      <c r="CB1878">
        <f t="shared" si="1927"/>
        <v>1</v>
      </c>
      <c r="CC1878" t="s">
        <v>78</v>
      </c>
      <c r="CD1878">
        <f t="shared" si="1928"/>
        <v>1</v>
      </c>
      <c r="CE1878">
        <f t="shared" si="1929"/>
        <v>1</v>
      </c>
      <c r="CF1878" t="s">
        <v>151</v>
      </c>
      <c r="CG1878">
        <f t="shared" si="1930"/>
        <v>7</v>
      </c>
      <c r="CH1878">
        <f t="shared" si="1931"/>
        <v>1</v>
      </c>
      <c r="CI1878" t="s">
        <v>78</v>
      </c>
      <c r="CJ1878">
        <f t="shared" si="1932"/>
        <v>1</v>
      </c>
      <c r="CK1878">
        <f t="shared" si="1933"/>
        <v>1</v>
      </c>
      <c r="CL1878" t="s">
        <v>74</v>
      </c>
      <c r="CM1878">
        <f t="shared" si="1934"/>
        <v>1</v>
      </c>
      <c r="CN1878">
        <f t="shared" si="1935"/>
        <v>1</v>
      </c>
      <c r="CO1878" t="s">
        <v>83</v>
      </c>
      <c r="CP1878">
        <f t="shared" si="1936"/>
        <v>4</v>
      </c>
      <c r="CQ1878">
        <f t="shared" si="1937"/>
        <v>1</v>
      </c>
      <c r="CR1878" t="s">
        <v>83</v>
      </c>
      <c r="CS1878">
        <f t="shared" si="1938"/>
        <v>4</v>
      </c>
      <c r="CT1878">
        <f t="shared" si="1939"/>
        <v>1</v>
      </c>
      <c r="CU1878" t="s">
        <v>83</v>
      </c>
      <c r="CV1878">
        <f t="shared" si="1940"/>
        <v>4</v>
      </c>
      <c r="CW1878">
        <f t="shared" si="1941"/>
        <v>1</v>
      </c>
      <c r="CX1878" t="s">
        <v>112</v>
      </c>
      <c r="CY1878">
        <f t="shared" si="1942"/>
        <v>7</v>
      </c>
      <c r="CZ1878">
        <f t="shared" si="1943"/>
        <v>1</v>
      </c>
      <c r="DA1878" t="s">
        <v>56</v>
      </c>
      <c r="DB1878">
        <f t="shared" si="1944"/>
        <v>0</v>
      </c>
      <c r="DC1878">
        <f t="shared" si="1945"/>
        <v>0</v>
      </c>
      <c r="DD1878">
        <f t="shared" si="1946"/>
        <v>44</v>
      </c>
      <c r="DE1878">
        <f t="shared" si="1947"/>
        <v>12</v>
      </c>
      <c r="DF1878" s="7">
        <f t="shared" si="1948"/>
        <v>3.6666666666666665</v>
      </c>
      <c r="DG1878" s="8">
        <f t="shared" si="1949"/>
        <v>0.44444444444444442</v>
      </c>
      <c r="DH1878" s="1" t="s">
        <v>67</v>
      </c>
      <c r="DI1878" s="1" t="s">
        <v>56</v>
      </c>
      <c r="DJ1878" s="1" t="s">
        <v>64</v>
      </c>
      <c r="DK1878" s="1" t="s">
        <v>78</v>
      </c>
      <c r="DL1878" s="1" t="s">
        <v>127</v>
      </c>
      <c r="DM1878" s="1" t="s">
        <v>56</v>
      </c>
      <c r="DN1878" s="2" t="s">
        <v>123</v>
      </c>
      <c r="DO1878" s="2">
        <v>4</v>
      </c>
      <c r="DP1878" s="2">
        <v>6</v>
      </c>
      <c r="DQ1878" s="2">
        <v>4</v>
      </c>
      <c r="DR1878" s="2">
        <v>6</v>
      </c>
      <c r="DS1878" s="2">
        <v>4</v>
      </c>
    </row>
    <row r="1879" spans="1:123" x14ac:dyDescent="0.25">
      <c r="A1879">
        <v>2018</v>
      </c>
      <c r="B1879">
        <v>1877</v>
      </c>
      <c r="C1879" t="s">
        <v>57</v>
      </c>
      <c r="D1879">
        <v>3</v>
      </c>
      <c r="E1879">
        <v>67</v>
      </c>
      <c r="F1879">
        <v>1951</v>
      </c>
      <c r="G1879">
        <v>12</v>
      </c>
      <c r="H1879">
        <f t="shared" si="1886"/>
        <v>12</v>
      </c>
      <c r="I1879" t="s">
        <v>90</v>
      </c>
      <c r="J1879">
        <f t="shared" si="1887"/>
        <v>1</v>
      </c>
      <c r="K1879" t="s">
        <v>119</v>
      </c>
      <c r="L1879">
        <f t="shared" si="1888"/>
        <v>2</v>
      </c>
      <c r="M1879" t="s">
        <v>119</v>
      </c>
      <c r="N1879">
        <f t="shared" si="1889"/>
        <v>3</v>
      </c>
      <c r="O1879" t="s">
        <v>132</v>
      </c>
      <c r="P1879">
        <f t="shared" si="1890"/>
        <v>1</v>
      </c>
      <c r="Q1879">
        <f t="shared" si="1891"/>
        <v>1</v>
      </c>
      <c r="R1879">
        <v>1</v>
      </c>
      <c r="S1879" t="s">
        <v>56</v>
      </c>
      <c r="T1879">
        <f t="shared" si="1892"/>
        <v>0</v>
      </c>
      <c r="U1879">
        <f t="shared" si="1893"/>
        <v>0</v>
      </c>
      <c r="V1879" t="s">
        <v>156</v>
      </c>
      <c r="W1879">
        <v>6242.5</v>
      </c>
      <c r="X1879">
        <v>0</v>
      </c>
      <c r="Y1879">
        <v>0</v>
      </c>
      <c r="Z1879" t="s">
        <v>109</v>
      </c>
      <c r="AA1879">
        <f t="shared" si="1894"/>
        <v>5</v>
      </c>
      <c r="AB1879">
        <f t="shared" si="1895"/>
        <v>1</v>
      </c>
      <c r="AC1879" t="s">
        <v>120</v>
      </c>
      <c r="AD1879" s="6">
        <f t="shared" si="1896"/>
        <v>1</v>
      </c>
      <c r="AE1879">
        <f t="shared" si="1897"/>
        <v>1</v>
      </c>
      <c r="AF1879" t="s">
        <v>75</v>
      </c>
      <c r="AG1879" t="s">
        <v>190</v>
      </c>
      <c r="AH1879" t="s">
        <v>56</v>
      </c>
      <c r="AI1879" s="6" t="str">
        <f t="shared" si="1885"/>
        <v>Southern baptist</v>
      </c>
      <c r="AJ1879" t="s">
        <v>77</v>
      </c>
      <c r="AK1879" s="6">
        <f t="shared" si="1898"/>
        <v>3</v>
      </c>
      <c r="AL1879" t="s">
        <v>77</v>
      </c>
      <c r="AM1879" s="6">
        <f t="shared" si="1898"/>
        <v>3</v>
      </c>
      <c r="AN1879" s="6">
        <f t="shared" si="1899"/>
        <v>0</v>
      </c>
      <c r="AO1879" t="s">
        <v>134</v>
      </c>
      <c r="AP1879">
        <f t="shared" si="1900"/>
        <v>7</v>
      </c>
      <c r="AQ1879">
        <f t="shared" si="1901"/>
        <v>1</v>
      </c>
      <c r="AR1879" t="s">
        <v>73</v>
      </c>
      <c r="AS1879">
        <f t="shared" si="1902"/>
        <v>7</v>
      </c>
      <c r="AT1879">
        <f t="shared" si="1903"/>
        <v>1</v>
      </c>
      <c r="AU1879" t="s">
        <v>100</v>
      </c>
      <c r="AV1879">
        <f t="shared" si="1904"/>
        <v>5</v>
      </c>
      <c r="AW1879">
        <f t="shared" si="1905"/>
        <v>1</v>
      </c>
      <c r="AX1879" t="s">
        <v>114</v>
      </c>
      <c r="AY1879">
        <f t="shared" si="1906"/>
        <v>5</v>
      </c>
      <c r="AZ1879">
        <f t="shared" si="1907"/>
        <v>1</v>
      </c>
      <c r="BA1879" s="6">
        <f t="shared" si="1908"/>
        <v>24</v>
      </c>
      <c r="BB1879" s="6">
        <f t="shared" si="1909"/>
        <v>4</v>
      </c>
      <c r="BC1879" s="6">
        <f t="shared" si="1910"/>
        <v>6</v>
      </c>
      <c r="BD1879" s="9">
        <f t="shared" si="1911"/>
        <v>0.83333333333333337</v>
      </c>
      <c r="BE1879" t="s">
        <v>56</v>
      </c>
      <c r="BF1879">
        <f t="shared" si="1912"/>
        <v>0</v>
      </c>
      <c r="BG1879">
        <f t="shared" si="1913"/>
        <v>0</v>
      </c>
      <c r="BH1879" t="s">
        <v>56</v>
      </c>
      <c r="BI1879">
        <f t="shared" si="1914"/>
        <v>0</v>
      </c>
      <c r="BJ1879">
        <f t="shared" si="1915"/>
        <v>0</v>
      </c>
      <c r="BK1879" t="s">
        <v>63</v>
      </c>
      <c r="BL1879">
        <f t="shared" si="1916"/>
        <v>1</v>
      </c>
      <c r="BM1879">
        <f t="shared" si="1917"/>
        <v>1</v>
      </c>
      <c r="BN1879" t="s">
        <v>65</v>
      </c>
      <c r="BO1879">
        <f t="shared" si="1918"/>
        <v>7</v>
      </c>
      <c r="BP1879">
        <f t="shared" si="1919"/>
        <v>1</v>
      </c>
      <c r="BQ1879" t="s">
        <v>94</v>
      </c>
      <c r="BR1879">
        <f t="shared" si="1920"/>
        <v>7</v>
      </c>
      <c r="BS1879">
        <f t="shared" si="1921"/>
        <v>1</v>
      </c>
      <c r="BT1879" t="s">
        <v>74</v>
      </c>
      <c r="BU1879">
        <f t="shared" si="1922"/>
        <v>7</v>
      </c>
      <c r="BV1879">
        <f t="shared" si="1923"/>
        <v>1</v>
      </c>
      <c r="BW1879" t="s">
        <v>93</v>
      </c>
      <c r="BX1879">
        <f t="shared" si="1924"/>
        <v>4</v>
      </c>
      <c r="BY1879">
        <f t="shared" si="1925"/>
        <v>1</v>
      </c>
      <c r="BZ1879" t="s">
        <v>147</v>
      </c>
      <c r="CA1879">
        <f t="shared" si="1926"/>
        <v>3</v>
      </c>
      <c r="CB1879">
        <f t="shared" si="1927"/>
        <v>1</v>
      </c>
      <c r="CC1879" t="s">
        <v>78</v>
      </c>
      <c r="CD1879">
        <f t="shared" si="1928"/>
        <v>1</v>
      </c>
      <c r="CE1879">
        <f t="shared" si="1929"/>
        <v>1</v>
      </c>
      <c r="CF1879" t="s">
        <v>82</v>
      </c>
      <c r="CG1879">
        <f t="shared" si="1930"/>
        <v>1</v>
      </c>
      <c r="CH1879">
        <f t="shared" si="1931"/>
        <v>1</v>
      </c>
      <c r="CI1879" t="s">
        <v>78</v>
      </c>
      <c r="CJ1879">
        <f t="shared" si="1932"/>
        <v>1</v>
      </c>
      <c r="CK1879">
        <f t="shared" si="1933"/>
        <v>1</v>
      </c>
      <c r="CL1879" t="s">
        <v>74</v>
      </c>
      <c r="CM1879">
        <f t="shared" si="1934"/>
        <v>1</v>
      </c>
      <c r="CN1879">
        <f t="shared" si="1935"/>
        <v>1</v>
      </c>
      <c r="CO1879" t="s">
        <v>67</v>
      </c>
      <c r="CP1879">
        <f t="shared" si="1936"/>
        <v>5</v>
      </c>
      <c r="CQ1879">
        <f t="shared" si="1937"/>
        <v>1</v>
      </c>
      <c r="CR1879" t="s">
        <v>112</v>
      </c>
      <c r="CS1879">
        <f t="shared" si="1938"/>
        <v>7</v>
      </c>
      <c r="CT1879">
        <f t="shared" si="1939"/>
        <v>1</v>
      </c>
      <c r="CU1879" t="s">
        <v>67</v>
      </c>
      <c r="CV1879">
        <f t="shared" si="1940"/>
        <v>5</v>
      </c>
      <c r="CW1879">
        <f t="shared" si="1941"/>
        <v>1</v>
      </c>
      <c r="CX1879" t="s">
        <v>112</v>
      </c>
      <c r="CY1879">
        <f t="shared" si="1942"/>
        <v>7</v>
      </c>
      <c r="CZ1879">
        <f t="shared" si="1943"/>
        <v>1</v>
      </c>
      <c r="DA1879" t="s">
        <v>155</v>
      </c>
      <c r="DB1879">
        <f t="shared" si="1944"/>
        <v>1</v>
      </c>
      <c r="DC1879">
        <f t="shared" si="1945"/>
        <v>1</v>
      </c>
      <c r="DD1879">
        <f t="shared" si="1946"/>
        <v>58</v>
      </c>
      <c r="DE1879">
        <f t="shared" si="1947"/>
        <v>15</v>
      </c>
      <c r="DF1879" s="7">
        <f t="shared" si="1948"/>
        <v>3.8666666666666667</v>
      </c>
      <c r="DG1879" s="8">
        <f t="shared" si="1949"/>
        <v>0.4777777777777778</v>
      </c>
      <c r="DH1879" s="1" t="s">
        <v>112</v>
      </c>
      <c r="DI1879" s="1" t="s">
        <v>56</v>
      </c>
      <c r="DJ1879" s="1" t="s">
        <v>56</v>
      </c>
      <c r="DK1879" s="1" t="s">
        <v>56</v>
      </c>
      <c r="DL1879" s="1" t="s">
        <v>68</v>
      </c>
      <c r="DM1879" s="1" t="s">
        <v>65</v>
      </c>
      <c r="DN1879" s="2" t="s">
        <v>56</v>
      </c>
      <c r="DO1879" s="2" t="s">
        <v>56</v>
      </c>
      <c r="DP1879" s="2" t="s">
        <v>56</v>
      </c>
      <c r="DQ1879" s="2">
        <v>4</v>
      </c>
      <c r="DR1879" s="2">
        <v>5</v>
      </c>
      <c r="DS1879" s="2">
        <v>5</v>
      </c>
    </row>
    <row r="1880" spans="1:123" x14ac:dyDescent="0.25">
      <c r="A1880">
        <v>2018</v>
      </c>
      <c r="B1880">
        <v>1878</v>
      </c>
      <c r="C1880" t="s">
        <v>57</v>
      </c>
      <c r="D1880">
        <v>0</v>
      </c>
      <c r="E1880">
        <v>18</v>
      </c>
      <c r="F1880">
        <v>2000</v>
      </c>
      <c r="G1880">
        <v>10</v>
      </c>
      <c r="H1880">
        <f t="shared" si="1886"/>
        <v>10</v>
      </c>
      <c r="I1880" t="s">
        <v>58</v>
      </c>
      <c r="J1880">
        <f t="shared" si="1887"/>
        <v>2</v>
      </c>
      <c r="K1880" t="s">
        <v>59</v>
      </c>
      <c r="L1880">
        <f t="shared" si="1888"/>
        <v>3</v>
      </c>
      <c r="M1880" t="s">
        <v>59</v>
      </c>
      <c r="N1880">
        <f t="shared" si="1889"/>
        <v>5</v>
      </c>
      <c r="O1880" t="s">
        <v>132</v>
      </c>
      <c r="P1880">
        <f t="shared" si="1890"/>
        <v>1</v>
      </c>
      <c r="Q1880">
        <f t="shared" si="1891"/>
        <v>1</v>
      </c>
      <c r="R1880">
        <v>2</v>
      </c>
      <c r="S1880" t="s">
        <v>101</v>
      </c>
      <c r="T1880">
        <f t="shared" si="1892"/>
        <v>1</v>
      </c>
      <c r="U1880">
        <f t="shared" si="1893"/>
        <v>1</v>
      </c>
      <c r="V1880" t="s">
        <v>92</v>
      </c>
      <c r="W1880">
        <v>24970</v>
      </c>
      <c r="X1880">
        <v>0</v>
      </c>
      <c r="Y1880">
        <v>0</v>
      </c>
      <c r="Z1880" t="s">
        <v>81</v>
      </c>
      <c r="AA1880">
        <f t="shared" si="1894"/>
        <v>3</v>
      </c>
      <c r="AB1880">
        <f t="shared" si="1895"/>
        <v>1</v>
      </c>
      <c r="AC1880" t="s">
        <v>165</v>
      </c>
      <c r="AD1880" s="6">
        <f t="shared" si="1896"/>
        <v>7</v>
      </c>
      <c r="AE1880">
        <f t="shared" si="1897"/>
        <v>1</v>
      </c>
      <c r="AF1880" t="s">
        <v>105</v>
      </c>
      <c r="AG1880" t="s">
        <v>56</v>
      </c>
      <c r="AH1880" t="s">
        <v>56</v>
      </c>
      <c r="AI1880" s="6" t="str">
        <f t="shared" si="1885"/>
        <v>None</v>
      </c>
      <c r="AJ1880" t="s">
        <v>106</v>
      </c>
      <c r="AK1880" s="6">
        <f t="shared" si="1898"/>
        <v>1</v>
      </c>
      <c r="AL1880" t="s">
        <v>71</v>
      </c>
      <c r="AM1880" s="6">
        <f t="shared" si="1898"/>
        <v>2</v>
      </c>
      <c r="AN1880" s="6">
        <f t="shared" si="1899"/>
        <v>-1</v>
      </c>
      <c r="AO1880" t="s">
        <v>110</v>
      </c>
      <c r="AP1880">
        <f t="shared" si="1900"/>
        <v>1</v>
      </c>
      <c r="AQ1880">
        <f t="shared" si="1901"/>
        <v>1</v>
      </c>
      <c r="AR1880" t="s">
        <v>107</v>
      </c>
      <c r="AS1880">
        <f t="shared" si="1902"/>
        <v>1</v>
      </c>
      <c r="AT1880">
        <f t="shared" si="1903"/>
        <v>1</v>
      </c>
      <c r="AU1880" t="s">
        <v>158</v>
      </c>
      <c r="AV1880">
        <f t="shared" si="1904"/>
        <v>1</v>
      </c>
      <c r="AW1880">
        <f t="shared" si="1905"/>
        <v>1</v>
      </c>
      <c r="AX1880" t="s">
        <v>172</v>
      </c>
      <c r="AY1880">
        <f t="shared" si="1906"/>
        <v>1</v>
      </c>
      <c r="AZ1880">
        <f t="shared" si="1907"/>
        <v>1</v>
      </c>
      <c r="BA1880" s="6">
        <f t="shared" si="1908"/>
        <v>4</v>
      </c>
      <c r="BB1880" s="6">
        <f t="shared" si="1909"/>
        <v>4</v>
      </c>
      <c r="BC1880" s="6">
        <f t="shared" si="1910"/>
        <v>1</v>
      </c>
      <c r="BD1880" s="9">
        <f t="shared" si="1911"/>
        <v>0</v>
      </c>
      <c r="BE1880" t="s">
        <v>65</v>
      </c>
      <c r="BF1880">
        <f t="shared" si="1912"/>
        <v>7</v>
      </c>
      <c r="BG1880">
        <f t="shared" si="1913"/>
        <v>1</v>
      </c>
      <c r="BH1880" t="s">
        <v>65</v>
      </c>
      <c r="BI1880">
        <f t="shared" si="1914"/>
        <v>7</v>
      </c>
      <c r="BJ1880">
        <f t="shared" si="1915"/>
        <v>1</v>
      </c>
      <c r="BK1880" t="s">
        <v>56</v>
      </c>
      <c r="BL1880">
        <f t="shared" si="1916"/>
        <v>0</v>
      </c>
      <c r="BM1880">
        <f t="shared" si="1917"/>
        <v>0</v>
      </c>
      <c r="BN1880" t="s">
        <v>56</v>
      </c>
      <c r="BO1880">
        <f t="shared" si="1918"/>
        <v>0</v>
      </c>
      <c r="BP1880">
        <f t="shared" si="1919"/>
        <v>0</v>
      </c>
      <c r="BQ1880" t="s">
        <v>94</v>
      </c>
      <c r="BR1880">
        <f t="shared" si="1920"/>
        <v>7</v>
      </c>
      <c r="BS1880">
        <f t="shared" si="1921"/>
        <v>1</v>
      </c>
      <c r="BT1880" t="s">
        <v>74</v>
      </c>
      <c r="BU1880">
        <f t="shared" si="1922"/>
        <v>7</v>
      </c>
      <c r="BV1880">
        <f t="shared" si="1923"/>
        <v>1</v>
      </c>
      <c r="BW1880" t="s">
        <v>56</v>
      </c>
      <c r="BX1880">
        <f t="shared" si="1924"/>
        <v>0</v>
      </c>
      <c r="BY1880">
        <f t="shared" si="1925"/>
        <v>0</v>
      </c>
      <c r="BZ1880" t="s">
        <v>56</v>
      </c>
      <c r="CA1880">
        <f t="shared" si="1926"/>
        <v>0</v>
      </c>
      <c r="CB1880">
        <f t="shared" si="1927"/>
        <v>0</v>
      </c>
      <c r="CC1880" t="s">
        <v>56</v>
      </c>
      <c r="CD1880">
        <f t="shared" si="1928"/>
        <v>0</v>
      </c>
      <c r="CE1880">
        <f t="shared" si="1929"/>
        <v>0</v>
      </c>
      <c r="CF1880" t="s">
        <v>56</v>
      </c>
      <c r="CG1880">
        <f t="shared" si="1930"/>
        <v>0</v>
      </c>
      <c r="CH1880">
        <f t="shared" si="1931"/>
        <v>0</v>
      </c>
      <c r="CI1880" t="s">
        <v>56</v>
      </c>
      <c r="CJ1880">
        <f t="shared" si="1932"/>
        <v>0</v>
      </c>
      <c r="CK1880">
        <f t="shared" si="1933"/>
        <v>0</v>
      </c>
      <c r="CL1880" t="s">
        <v>56</v>
      </c>
      <c r="CM1880">
        <f t="shared" si="1934"/>
        <v>0</v>
      </c>
      <c r="CN1880">
        <f t="shared" si="1935"/>
        <v>0</v>
      </c>
      <c r="CO1880" t="s">
        <v>56</v>
      </c>
      <c r="CP1880">
        <f t="shared" si="1936"/>
        <v>0</v>
      </c>
      <c r="CQ1880">
        <f t="shared" si="1937"/>
        <v>0</v>
      </c>
      <c r="CR1880" t="s">
        <v>56</v>
      </c>
      <c r="CS1880">
        <f t="shared" si="1938"/>
        <v>0</v>
      </c>
      <c r="CT1880">
        <f t="shared" si="1939"/>
        <v>0</v>
      </c>
      <c r="CU1880" t="s">
        <v>56</v>
      </c>
      <c r="CV1880">
        <f t="shared" si="1940"/>
        <v>0</v>
      </c>
      <c r="CW1880">
        <f t="shared" si="1941"/>
        <v>0</v>
      </c>
      <c r="CX1880" t="s">
        <v>56</v>
      </c>
      <c r="CY1880">
        <f t="shared" si="1942"/>
        <v>0</v>
      </c>
      <c r="CZ1880">
        <f t="shared" si="1943"/>
        <v>0</v>
      </c>
      <c r="DA1880" t="s">
        <v>99</v>
      </c>
      <c r="DB1880">
        <f t="shared" si="1944"/>
        <v>7</v>
      </c>
      <c r="DC1880">
        <f t="shared" si="1945"/>
        <v>1</v>
      </c>
      <c r="DD1880">
        <f t="shared" si="1946"/>
        <v>28</v>
      </c>
      <c r="DE1880">
        <f t="shared" si="1947"/>
        <v>4</v>
      </c>
      <c r="DF1880" s="7">
        <f t="shared" si="1948"/>
        <v>7</v>
      </c>
      <c r="DG1880" s="8">
        <f t="shared" si="1949"/>
        <v>1</v>
      </c>
      <c r="DH1880" s="1" t="s">
        <v>56</v>
      </c>
      <c r="DI1880" s="1" t="s">
        <v>56</v>
      </c>
      <c r="DJ1880" s="1" t="s">
        <v>64</v>
      </c>
      <c r="DK1880" s="1" t="s">
        <v>78</v>
      </c>
      <c r="DL1880" s="1" t="s">
        <v>64</v>
      </c>
      <c r="DM1880" s="1" t="s">
        <v>56</v>
      </c>
      <c r="DN1880" s="2">
        <v>2</v>
      </c>
      <c r="DO1880" s="2" t="s">
        <v>56</v>
      </c>
      <c r="DP1880" s="2" t="s">
        <v>56</v>
      </c>
      <c r="DQ1880" s="2" t="s">
        <v>56</v>
      </c>
      <c r="DR1880" s="2" t="s">
        <v>56</v>
      </c>
      <c r="DS1880" s="2" t="s">
        <v>56</v>
      </c>
    </row>
    <row r="1881" spans="1:123" x14ac:dyDescent="0.25">
      <c r="A1881">
        <v>2018</v>
      </c>
      <c r="B1881">
        <v>1879</v>
      </c>
      <c r="C1881" t="s">
        <v>57</v>
      </c>
      <c r="D1881">
        <v>1</v>
      </c>
      <c r="E1881">
        <v>53</v>
      </c>
      <c r="F1881">
        <v>1965</v>
      </c>
      <c r="G1881">
        <v>12</v>
      </c>
      <c r="H1881">
        <f t="shared" si="1886"/>
        <v>12</v>
      </c>
      <c r="I1881" t="s">
        <v>90</v>
      </c>
      <c r="J1881">
        <f t="shared" si="1887"/>
        <v>1</v>
      </c>
      <c r="K1881" t="s">
        <v>119</v>
      </c>
      <c r="L1881">
        <f t="shared" si="1888"/>
        <v>2</v>
      </c>
      <c r="M1881" t="s">
        <v>119</v>
      </c>
      <c r="N1881">
        <f t="shared" si="1889"/>
        <v>3</v>
      </c>
      <c r="O1881" t="s">
        <v>132</v>
      </c>
      <c r="P1881">
        <f t="shared" si="1890"/>
        <v>1</v>
      </c>
      <c r="Q1881">
        <f t="shared" si="1891"/>
        <v>1</v>
      </c>
      <c r="R1881">
        <v>1</v>
      </c>
      <c r="S1881" t="s">
        <v>101</v>
      </c>
      <c r="T1881">
        <f t="shared" si="1892"/>
        <v>1</v>
      </c>
      <c r="U1881">
        <f t="shared" si="1893"/>
        <v>1</v>
      </c>
      <c r="V1881" t="s">
        <v>92</v>
      </c>
      <c r="W1881">
        <v>20430</v>
      </c>
      <c r="X1881">
        <v>20430</v>
      </c>
      <c r="Y1881">
        <v>31545</v>
      </c>
      <c r="Z1881" t="s">
        <v>109</v>
      </c>
      <c r="AA1881">
        <f t="shared" si="1894"/>
        <v>5</v>
      </c>
      <c r="AB1881">
        <f t="shared" si="1895"/>
        <v>1</v>
      </c>
      <c r="AC1881" t="s">
        <v>71</v>
      </c>
      <c r="AD1881" s="6">
        <f t="shared" si="1896"/>
        <v>4</v>
      </c>
      <c r="AE1881">
        <f t="shared" si="1897"/>
        <v>1</v>
      </c>
      <c r="AF1881" t="s">
        <v>75</v>
      </c>
      <c r="AG1881" t="s">
        <v>188</v>
      </c>
      <c r="AH1881" t="s">
        <v>56</v>
      </c>
      <c r="AI1881" s="6" t="str">
        <f t="shared" si="1885"/>
        <v>Other baptists</v>
      </c>
      <c r="AJ1881" t="s">
        <v>77</v>
      </c>
      <c r="AK1881" s="6">
        <f t="shared" si="1898"/>
        <v>3</v>
      </c>
      <c r="AL1881" t="s">
        <v>77</v>
      </c>
      <c r="AM1881" s="6">
        <f t="shared" si="1898"/>
        <v>3</v>
      </c>
      <c r="AN1881" s="6">
        <f t="shared" si="1899"/>
        <v>0</v>
      </c>
      <c r="AO1881" t="s">
        <v>72</v>
      </c>
      <c r="AP1881">
        <f t="shared" si="1900"/>
        <v>6</v>
      </c>
      <c r="AQ1881">
        <f t="shared" si="1901"/>
        <v>1</v>
      </c>
      <c r="AR1881" t="s">
        <v>73</v>
      </c>
      <c r="AS1881">
        <f t="shared" si="1902"/>
        <v>7</v>
      </c>
      <c r="AT1881">
        <f t="shared" si="1903"/>
        <v>1</v>
      </c>
      <c r="AU1881" t="s">
        <v>113</v>
      </c>
      <c r="AV1881">
        <f t="shared" si="1904"/>
        <v>3</v>
      </c>
      <c r="AW1881">
        <f t="shared" si="1905"/>
        <v>1</v>
      </c>
      <c r="AX1881" t="s">
        <v>146</v>
      </c>
      <c r="AY1881">
        <f t="shared" si="1906"/>
        <v>3</v>
      </c>
      <c r="AZ1881">
        <f t="shared" si="1907"/>
        <v>1</v>
      </c>
      <c r="BA1881" s="6">
        <f t="shared" si="1908"/>
        <v>19</v>
      </c>
      <c r="BB1881" s="6">
        <f t="shared" si="1909"/>
        <v>4</v>
      </c>
      <c r="BC1881" s="6">
        <f t="shared" si="1910"/>
        <v>4.75</v>
      </c>
      <c r="BD1881" s="9">
        <f t="shared" si="1911"/>
        <v>0.625</v>
      </c>
      <c r="BE1881" t="s">
        <v>56</v>
      </c>
      <c r="BF1881">
        <f t="shared" si="1912"/>
        <v>0</v>
      </c>
      <c r="BG1881">
        <f t="shared" si="1913"/>
        <v>0</v>
      </c>
      <c r="BH1881" t="s">
        <v>56</v>
      </c>
      <c r="BI1881">
        <f t="shared" si="1914"/>
        <v>0</v>
      </c>
      <c r="BJ1881">
        <f t="shared" si="1915"/>
        <v>0</v>
      </c>
      <c r="BK1881" t="s">
        <v>63</v>
      </c>
      <c r="BL1881">
        <f t="shared" si="1916"/>
        <v>1</v>
      </c>
      <c r="BM1881">
        <f t="shared" si="1917"/>
        <v>1</v>
      </c>
      <c r="BN1881" t="s">
        <v>65</v>
      </c>
      <c r="BO1881">
        <f t="shared" si="1918"/>
        <v>7</v>
      </c>
      <c r="BP1881">
        <f t="shared" si="1919"/>
        <v>1</v>
      </c>
      <c r="BQ1881" t="s">
        <v>56</v>
      </c>
      <c r="BR1881">
        <f t="shared" si="1920"/>
        <v>0</v>
      </c>
      <c r="BS1881">
        <f t="shared" si="1921"/>
        <v>0</v>
      </c>
      <c r="BT1881" t="s">
        <v>74</v>
      </c>
      <c r="BU1881">
        <f t="shared" si="1922"/>
        <v>7</v>
      </c>
      <c r="BV1881">
        <f t="shared" si="1923"/>
        <v>1</v>
      </c>
      <c r="BW1881" t="s">
        <v>117</v>
      </c>
      <c r="BX1881">
        <f t="shared" si="1924"/>
        <v>3</v>
      </c>
      <c r="BY1881">
        <f t="shared" si="1925"/>
        <v>1</v>
      </c>
      <c r="BZ1881" t="s">
        <v>108</v>
      </c>
      <c r="CA1881">
        <f t="shared" si="1926"/>
        <v>4</v>
      </c>
      <c r="CB1881">
        <f t="shared" si="1927"/>
        <v>1</v>
      </c>
      <c r="CC1881" t="s">
        <v>74</v>
      </c>
      <c r="CD1881">
        <f t="shared" si="1928"/>
        <v>7</v>
      </c>
      <c r="CE1881">
        <f t="shared" si="1929"/>
        <v>1</v>
      </c>
      <c r="CF1881" t="s">
        <v>82</v>
      </c>
      <c r="CG1881">
        <f t="shared" si="1930"/>
        <v>1</v>
      </c>
      <c r="CH1881">
        <f t="shared" si="1931"/>
        <v>1</v>
      </c>
      <c r="CI1881" t="s">
        <v>78</v>
      </c>
      <c r="CJ1881">
        <f t="shared" si="1932"/>
        <v>1</v>
      </c>
      <c r="CK1881">
        <f t="shared" si="1933"/>
        <v>1</v>
      </c>
      <c r="CL1881" t="s">
        <v>78</v>
      </c>
      <c r="CM1881">
        <f t="shared" si="1934"/>
        <v>7</v>
      </c>
      <c r="CN1881">
        <f t="shared" si="1935"/>
        <v>1</v>
      </c>
      <c r="CO1881" t="s">
        <v>83</v>
      </c>
      <c r="CP1881">
        <f t="shared" si="1936"/>
        <v>4</v>
      </c>
      <c r="CQ1881">
        <f t="shared" si="1937"/>
        <v>1</v>
      </c>
      <c r="CR1881" t="s">
        <v>67</v>
      </c>
      <c r="CS1881">
        <f t="shared" si="1938"/>
        <v>5</v>
      </c>
      <c r="CT1881">
        <f t="shared" si="1939"/>
        <v>1</v>
      </c>
      <c r="CU1881" t="s">
        <v>67</v>
      </c>
      <c r="CV1881">
        <f t="shared" si="1940"/>
        <v>5</v>
      </c>
      <c r="CW1881">
        <f t="shared" si="1941"/>
        <v>1</v>
      </c>
      <c r="CX1881" t="s">
        <v>67</v>
      </c>
      <c r="CY1881">
        <f t="shared" si="1942"/>
        <v>5</v>
      </c>
      <c r="CZ1881">
        <f t="shared" si="1943"/>
        <v>1</v>
      </c>
      <c r="DA1881" t="s">
        <v>56</v>
      </c>
      <c r="DB1881">
        <f t="shared" si="1944"/>
        <v>0</v>
      </c>
      <c r="DC1881">
        <f t="shared" si="1945"/>
        <v>0</v>
      </c>
      <c r="DD1881">
        <f t="shared" si="1946"/>
        <v>57</v>
      </c>
      <c r="DE1881">
        <f t="shared" si="1947"/>
        <v>13</v>
      </c>
      <c r="DF1881" s="7">
        <f t="shared" si="1948"/>
        <v>4.384615384615385</v>
      </c>
      <c r="DG1881" s="8">
        <f t="shared" si="1949"/>
        <v>0.56410256410256421</v>
      </c>
      <c r="DH1881" s="1" t="s">
        <v>67</v>
      </c>
      <c r="DI1881" s="1" t="s">
        <v>56</v>
      </c>
      <c r="DJ1881" s="1" t="s">
        <v>56</v>
      </c>
      <c r="DK1881" s="1" t="s">
        <v>78</v>
      </c>
      <c r="DL1881" s="1" t="s">
        <v>68</v>
      </c>
      <c r="DM1881" s="1" t="s">
        <v>65</v>
      </c>
      <c r="DN1881" s="2" t="s">
        <v>97</v>
      </c>
      <c r="DO1881" s="2">
        <v>4</v>
      </c>
      <c r="DP1881" s="2">
        <v>3</v>
      </c>
      <c r="DQ1881" s="2">
        <v>3</v>
      </c>
      <c r="DR1881" s="2">
        <v>4</v>
      </c>
      <c r="DS1881" s="2">
        <v>4</v>
      </c>
    </row>
    <row r="1882" spans="1:123" x14ac:dyDescent="0.25">
      <c r="A1882">
        <v>2018</v>
      </c>
      <c r="B1882">
        <v>1880</v>
      </c>
      <c r="C1882" t="s">
        <v>91</v>
      </c>
      <c r="D1882">
        <v>3</v>
      </c>
      <c r="E1882">
        <v>49</v>
      </c>
      <c r="F1882">
        <v>1969</v>
      </c>
      <c r="G1882">
        <v>9</v>
      </c>
      <c r="H1882">
        <f t="shared" si="1886"/>
        <v>9</v>
      </c>
      <c r="I1882" t="s">
        <v>90</v>
      </c>
      <c r="J1882">
        <f t="shared" si="1887"/>
        <v>1</v>
      </c>
      <c r="K1882" t="s">
        <v>59</v>
      </c>
      <c r="L1882">
        <f t="shared" si="1888"/>
        <v>3</v>
      </c>
      <c r="M1882" t="s">
        <v>59</v>
      </c>
      <c r="N1882">
        <f t="shared" si="1889"/>
        <v>5</v>
      </c>
      <c r="O1882" t="s">
        <v>125</v>
      </c>
      <c r="P1882">
        <f t="shared" si="1890"/>
        <v>4</v>
      </c>
      <c r="Q1882">
        <f t="shared" si="1891"/>
        <v>1</v>
      </c>
      <c r="R1882">
        <v>2</v>
      </c>
      <c r="S1882" t="s">
        <v>101</v>
      </c>
      <c r="T1882">
        <f t="shared" si="1892"/>
        <v>1</v>
      </c>
      <c r="U1882">
        <f t="shared" si="1893"/>
        <v>1</v>
      </c>
      <c r="V1882" t="s">
        <v>136</v>
      </c>
      <c r="W1882">
        <v>2497</v>
      </c>
      <c r="X1882">
        <v>1589</v>
      </c>
      <c r="Y1882">
        <v>2453.5</v>
      </c>
      <c r="Z1882" t="s">
        <v>81</v>
      </c>
      <c r="AA1882">
        <f t="shared" si="1894"/>
        <v>3</v>
      </c>
      <c r="AB1882">
        <f t="shared" si="1895"/>
        <v>1</v>
      </c>
      <c r="AC1882" t="s">
        <v>71</v>
      </c>
      <c r="AD1882" s="6">
        <f t="shared" si="1896"/>
        <v>4</v>
      </c>
      <c r="AE1882">
        <f t="shared" si="1897"/>
        <v>1</v>
      </c>
      <c r="AF1882" t="s">
        <v>75</v>
      </c>
      <c r="AG1882" t="s">
        <v>76</v>
      </c>
      <c r="AH1882" t="s">
        <v>56</v>
      </c>
      <c r="AI1882" s="6" t="str">
        <f t="shared" si="1885"/>
        <v>Baptist-dk which</v>
      </c>
      <c r="AJ1882" t="s">
        <v>77</v>
      </c>
      <c r="AK1882" s="6">
        <f t="shared" si="1898"/>
        <v>3</v>
      </c>
      <c r="AL1882" t="s">
        <v>77</v>
      </c>
      <c r="AM1882" s="6">
        <f t="shared" si="1898"/>
        <v>3</v>
      </c>
      <c r="AN1882" s="6">
        <f t="shared" si="1899"/>
        <v>0</v>
      </c>
      <c r="AO1882" t="s">
        <v>96</v>
      </c>
      <c r="AP1882">
        <f t="shared" si="1900"/>
        <v>3</v>
      </c>
      <c r="AQ1882">
        <f t="shared" si="1901"/>
        <v>1</v>
      </c>
      <c r="AR1882" t="s">
        <v>73</v>
      </c>
      <c r="AS1882">
        <f t="shared" si="1902"/>
        <v>7</v>
      </c>
      <c r="AT1882">
        <f t="shared" si="1903"/>
        <v>1</v>
      </c>
      <c r="AU1882" t="s">
        <v>113</v>
      </c>
      <c r="AV1882">
        <f t="shared" si="1904"/>
        <v>3</v>
      </c>
      <c r="AW1882">
        <f t="shared" si="1905"/>
        <v>1</v>
      </c>
      <c r="AX1882" t="s">
        <v>146</v>
      </c>
      <c r="AY1882">
        <f t="shared" si="1906"/>
        <v>3</v>
      </c>
      <c r="AZ1882">
        <f t="shared" si="1907"/>
        <v>1</v>
      </c>
      <c r="BA1882" s="6">
        <f t="shared" si="1908"/>
        <v>16</v>
      </c>
      <c r="BB1882" s="6">
        <f t="shared" si="1909"/>
        <v>4</v>
      </c>
      <c r="BC1882" s="6">
        <f t="shared" si="1910"/>
        <v>4</v>
      </c>
      <c r="BD1882" s="9">
        <f t="shared" si="1911"/>
        <v>0.5</v>
      </c>
      <c r="BE1882" t="s">
        <v>56</v>
      </c>
      <c r="BF1882">
        <f t="shared" si="1912"/>
        <v>0</v>
      </c>
      <c r="BG1882">
        <f t="shared" si="1913"/>
        <v>0</v>
      </c>
      <c r="BH1882" t="s">
        <v>56</v>
      </c>
      <c r="BI1882">
        <f t="shared" si="1914"/>
        <v>0</v>
      </c>
      <c r="BJ1882">
        <f t="shared" si="1915"/>
        <v>0</v>
      </c>
      <c r="BK1882" t="s">
        <v>63</v>
      </c>
      <c r="BL1882">
        <f t="shared" si="1916"/>
        <v>1</v>
      </c>
      <c r="BM1882">
        <f t="shared" si="1917"/>
        <v>1</v>
      </c>
      <c r="BN1882" t="s">
        <v>64</v>
      </c>
      <c r="BO1882">
        <f t="shared" si="1918"/>
        <v>4</v>
      </c>
      <c r="BP1882">
        <f t="shared" si="1919"/>
        <v>1</v>
      </c>
      <c r="BQ1882" t="s">
        <v>66</v>
      </c>
      <c r="BR1882">
        <f t="shared" si="1920"/>
        <v>1</v>
      </c>
      <c r="BS1882">
        <f t="shared" si="1921"/>
        <v>1</v>
      </c>
      <c r="BT1882" t="s">
        <v>74</v>
      </c>
      <c r="BU1882">
        <f t="shared" si="1922"/>
        <v>7</v>
      </c>
      <c r="BV1882">
        <f t="shared" si="1923"/>
        <v>1</v>
      </c>
      <c r="BW1882" t="s">
        <v>56</v>
      </c>
      <c r="BX1882">
        <f t="shared" si="1924"/>
        <v>0</v>
      </c>
      <c r="BY1882">
        <f t="shared" si="1925"/>
        <v>0</v>
      </c>
      <c r="BZ1882" t="s">
        <v>56</v>
      </c>
      <c r="CA1882">
        <f t="shared" si="1926"/>
        <v>0</v>
      </c>
      <c r="CB1882">
        <f t="shared" si="1927"/>
        <v>0</v>
      </c>
      <c r="CC1882" t="s">
        <v>56</v>
      </c>
      <c r="CD1882">
        <f t="shared" si="1928"/>
        <v>0</v>
      </c>
      <c r="CE1882">
        <f t="shared" si="1929"/>
        <v>0</v>
      </c>
      <c r="CF1882" t="s">
        <v>56</v>
      </c>
      <c r="CG1882">
        <f t="shared" si="1930"/>
        <v>0</v>
      </c>
      <c r="CH1882">
        <f t="shared" si="1931"/>
        <v>0</v>
      </c>
      <c r="CI1882" t="s">
        <v>56</v>
      </c>
      <c r="CJ1882">
        <f t="shared" si="1932"/>
        <v>0</v>
      </c>
      <c r="CK1882">
        <f t="shared" si="1933"/>
        <v>0</v>
      </c>
      <c r="CL1882" t="s">
        <v>56</v>
      </c>
      <c r="CM1882">
        <f t="shared" si="1934"/>
        <v>0</v>
      </c>
      <c r="CN1882">
        <f t="shared" si="1935"/>
        <v>0</v>
      </c>
      <c r="CO1882" t="s">
        <v>56</v>
      </c>
      <c r="CP1882">
        <f t="shared" si="1936"/>
        <v>0</v>
      </c>
      <c r="CQ1882">
        <f t="shared" si="1937"/>
        <v>0</v>
      </c>
      <c r="CR1882" t="s">
        <v>56</v>
      </c>
      <c r="CS1882">
        <f t="shared" si="1938"/>
        <v>0</v>
      </c>
      <c r="CT1882">
        <f t="shared" si="1939"/>
        <v>0</v>
      </c>
      <c r="CU1882" t="s">
        <v>56</v>
      </c>
      <c r="CV1882">
        <f t="shared" si="1940"/>
        <v>0</v>
      </c>
      <c r="CW1882">
        <f t="shared" si="1941"/>
        <v>0</v>
      </c>
      <c r="CX1882" t="s">
        <v>56</v>
      </c>
      <c r="CY1882">
        <f t="shared" si="1942"/>
        <v>0</v>
      </c>
      <c r="CZ1882">
        <f t="shared" si="1943"/>
        <v>0</v>
      </c>
      <c r="DA1882" t="s">
        <v>86</v>
      </c>
      <c r="DB1882">
        <f t="shared" si="1944"/>
        <v>3</v>
      </c>
      <c r="DC1882">
        <f t="shared" si="1945"/>
        <v>1</v>
      </c>
      <c r="DD1882">
        <f t="shared" si="1946"/>
        <v>16</v>
      </c>
      <c r="DE1882">
        <f t="shared" si="1947"/>
        <v>5</v>
      </c>
      <c r="DF1882" s="7">
        <f t="shared" si="1948"/>
        <v>3.2</v>
      </c>
      <c r="DG1882" s="8">
        <f t="shared" si="1949"/>
        <v>0.3666666666666667</v>
      </c>
      <c r="DH1882" s="1" t="s">
        <v>56</v>
      </c>
      <c r="DI1882" s="1" t="s">
        <v>56</v>
      </c>
      <c r="DJ1882" s="1" t="s">
        <v>56</v>
      </c>
      <c r="DK1882" s="1" t="s">
        <v>78</v>
      </c>
      <c r="DL1882" s="1" t="s">
        <v>127</v>
      </c>
      <c r="DM1882" s="1" t="s">
        <v>64</v>
      </c>
      <c r="DN1882" s="2" t="s">
        <v>93</v>
      </c>
      <c r="DO1882" s="2" t="s">
        <v>56</v>
      </c>
      <c r="DP1882" s="2" t="s">
        <v>56</v>
      </c>
      <c r="DQ1882" s="2" t="s">
        <v>56</v>
      </c>
      <c r="DR1882" s="2" t="s">
        <v>56</v>
      </c>
      <c r="DS1882" s="2" t="s">
        <v>56</v>
      </c>
    </row>
    <row r="1883" spans="1:123" x14ac:dyDescent="0.25">
      <c r="A1883">
        <v>2018</v>
      </c>
      <c r="B1883">
        <v>1881</v>
      </c>
      <c r="C1883" t="s">
        <v>57</v>
      </c>
      <c r="D1883">
        <v>3</v>
      </c>
      <c r="E1883">
        <v>24</v>
      </c>
      <c r="F1883">
        <v>1994</v>
      </c>
      <c r="G1883">
        <v>13</v>
      </c>
      <c r="H1883">
        <f t="shared" si="1886"/>
        <v>13</v>
      </c>
      <c r="I1883" t="s">
        <v>90</v>
      </c>
      <c r="J1883">
        <f t="shared" si="1887"/>
        <v>1</v>
      </c>
      <c r="K1883" t="s">
        <v>119</v>
      </c>
      <c r="L1883">
        <f t="shared" si="1888"/>
        <v>2</v>
      </c>
      <c r="M1883" t="s">
        <v>119</v>
      </c>
      <c r="N1883">
        <f t="shared" si="1889"/>
        <v>3</v>
      </c>
      <c r="O1883" t="s">
        <v>132</v>
      </c>
      <c r="P1883">
        <f t="shared" si="1890"/>
        <v>1</v>
      </c>
      <c r="Q1883">
        <f t="shared" si="1891"/>
        <v>1</v>
      </c>
      <c r="R1883">
        <v>4</v>
      </c>
      <c r="S1883" t="s">
        <v>56</v>
      </c>
      <c r="T1883">
        <f t="shared" si="1892"/>
        <v>0</v>
      </c>
      <c r="U1883">
        <f t="shared" si="1893"/>
        <v>0</v>
      </c>
      <c r="V1883" t="s">
        <v>156</v>
      </c>
      <c r="W1883">
        <v>6242.5</v>
      </c>
      <c r="X1883">
        <v>0</v>
      </c>
      <c r="Y1883">
        <v>0</v>
      </c>
      <c r="Z1883" t="s">
        <v>81</v>
      </c>
      <c r="AA1883">
        <f t="shared" si="1894"/>
        <v>3</v>
      </c>
      <c r="AB1883">
        <f t="shared" si="1895"/>
        <v>1</v>
      </c>
      <c r="AC1883" t="s">
        <v>71</v>
      </c>
      <c r="AD1883" s="6">
        <f t="shared" si="1896"/>
        <v>4</v>
      </c>
      <c r="AE1883">
        <f t="shared" si="1897"/>
        <v>1</v>
      </c>
      <c r="AF1883" t="s">
        <v>105</v>
      </c>
      <c r="AG1883" t="s">
        <v>56</v>
      </c>
      <c r="AH1883" t="s">
        <v>56</v>
      </c>
      <c r="AI1883" s="6" t="str">
        <f t="shared" si="1885"/>
        <v>None</v>
      </c>
      <c r="AJ1883" t="s">
        <v>106</v>
      </c>
      <c r="AK1883" s="6">
        <f t="shared" si="1898"/>
        <v>1</v>
      </c>
      <c r="AL1883" t="s">
        <v>77</v>
      </c>
      <c r="AM1883" s="6">
        <f t="shared" si="1898"/>
        <v>3</v>
      </c>
      <c r="AN1883" s="6">
        <f t="shared" si="1899"/>
        <v>-2</v>
      </c>
      <c r="AO1883" t="s">
        <v>110</v>
      </c>
      <c r="AP1883">
        <f t="shared" si="1900"/>
        <v>1</v>
      </c>
      <c r="AQ1883">
        <f t="shared" si="1901"/>
        <v>1</v>
      </c>
      <c r="AR1883" t="s">
        <v>107</v>
      </c>
      <c r="AS1883">
        <f t="shared" si="1902"/>
        <v>1</v>
      </c>
      <c r="AT1883">
        <f t="shared" si="1903"/>
        <v>1</v>
      </c>
      <c r="AU1883" t="s">
        <v>113</v>
      </c>
      <c r="AV1883">
        <f t="shared" si="1904"/>
        <v>3</v>
      </c>
      <c r="AW1883">
        <f t="shared" si="1905"/>
        <v>1</v>
      </c>
      <c r="AX1883" t="s">
        <v>146</v>
      </c>
      <c r="AY1883">
        <f t="shared" si="1906"/>
        <v>3</v>
      </c>
      <c r="AZ1883">
        <f t="shared" si="1907"/>
        <v>1</v>
      </c>
      <c r="BA1883" s="6">
        <f t="shared" si="1908"/>
        <v>8</v>
      </c>
      <c r="BB1883" s="6">
        <f t="shared" si="1909"/>
        <v>4</v>
      </c>
      <c r="BC1883" s="6">
        <f t="shared" si="1910"/>
        <v>2</v>
      </c>
      <c r="BD1883" s="9">
        <f t="shared" si="1911"/>
        <v>0.16666666666666666</v>
      </c>
      <c r="BE1883" t="s">
        <v>56</v>
      </c>
      <c r="BF1883">
        <f t="shared" si="1912"/>
        <v>0</v>
      </c>
      <c r="BG1883">
        <f t="shared" si="1913"/>
        <v>0</v>
      </c>
      <c r="BH1883" t="s">
        <v>56</v>
      </c>
      <c r="BI1883">
        <f t="shared" si="1914"/>
        <v>0</v>
      </c>
      <c r="BJ1883">
        <f t="shared" si="1915"/>
        <v>0</v>
      </c>
      <c r="BK1883" t="s">
        <v>63</v>
      </c>
      <c r="BL1883">
        <f t="shared" si="1916"/>
        <v>1</v>
      </c>
      <c r="BM1883">
        <f t="shared" si="1917"/>
        <v>1</v>
      </c>
      <c r="BN1883" t="s">
        <v>65</v>
      </c>
      <c r="BO1883">
        <f t="shared" si="1918"/>
        <v>7</v>
      </c>
      <c r="BP1883">
        <f t="shared" si="1919"/>
        <v>1</v>
      </c>
      <c r="BQ1883" t="s">
        <v>94</v>
      </c>
      <c r="BR1883">
        <f t="shared" si="1920"/>
        <v>7</v>
      </c>
      <c r="BS1883">
        <f t="shared" si="1921"/>
        <v>1</v>
      </c>
      <c r="BT1883" t="s">
        <v>78</v>
      </c>
      <c r="BU1883">
        <f t="shared" si="1922"/>
        <v>1</v>
      </c>
      <c r="BV1883">
        <f t="shared" si="1923"/>
        <v>1</v>
      </c>
      <c r="BW1883" t="s">
        <v>130</v>
      </c>
      <c r="BX1883">
        <f t="shared" si="1924"/>
        <v>5</v>
      </c>
      <c r="BY1883">
        <f t="shared" si="1925"/>
        <v>1</v>
      </c>
      <c r="BZ1883" t="s">
        <v>147</v>
      </c>
      <c r="CA1883">
        <f t="shared" si="1926"/>
        <v>3</v>
      </c>
      <c r="CB1883">
        <f t="shared" si="1927"/>
        <v>1</v>
      </c>
      <c r="CC1883" t="s">
        <v>74</v>
      </c>
      <c r="CD1883">
        <f t="shared" si="1928"/>
        <v>7</v>
      </c>
      <c r="CE1883">
        <f t="shared" si="1929"/>
        <v>1</v>
      </c>
      <c r="CF1883" t="s">
        <v>82</v>
      </c>
      <c r="CG1883">
        <f t="shared" si="1930"/>
        <v>1</v>
      </c>
      <c r="CH1883">
        <f t="shared" si="1931"/>
        <v>1</v>
      </c>
      <c r="CI1883" t="s">
        <v>78</v>
      </c>
      <c r="CJ1883">
        <f t="shared" si="1932"/>
        <v>1</v>
      </c>
      <c r="CK1883">
        <f t="shared" si="1933"/>
        <v>1</v>
      </c>
      <c r="CL1883" t="s">
        <v>74</v>
      </c>
      <c r="CM1883">
        <f t="shared" si="1934"/>
        <v>1</v>
      </c>
      <c r="CN1883">
        <f t="shared" si="1935"/>
        <v>1</v>
      </c>
      <c r="CO1883" t="s">
        <v>67</v>
      </c>
      <c r="CP1883">
        <f t="shared" si="1936"/>
        <v>5</v>
      </c>
      <c r="CQ1883">
        <f t="shared" si="1937"/>
        <v>1</v>
      </c>
      <c r="CR1883" t="s">
        <v>83</v>
      </c>
      <c r="CS1883">
        <f t="shared" si="1938"/>
        <v>4</v>
      </c>
      <c r="CT1883">
        <f t="shared" si="1939"/>
        <v>1</v>
      </c>
      <c r="CU1883" t="s">
        <v>83</v>
      </c>
      <c r="CV1883">
        <f t="shared" si="1940"/>
        <v>4</v>
      </c>
      <c r="CW1883">
        <f t="shared" si="1941"/>
        <v>1</v>
      </c>
      <c r="CX1883" t="s">
        <v>83</v>
      </c>
      <c r="CY1883">
        <f t="shared" si="1942"/>
        <v>4</v>
      </c>
      <c r="CZ1883">
        <f t="shared" si="1943"/>
        <v>1</v>
      </c>
      <c r="DA1883" t="s">
        <v>155</v>
      </c>
      <c r="DB1883">
        <f t="shared" si="1944"/>
        <v>1</v>
      </c>
      <c r="DC1883">
        <f t="shared" si="1945"/>
        <v>1</v>
      </c>
      <c r="DD1883">
        <f t="shared" si="1946"/>
        <v>52</v>
      </c>
      <c r="DE1883">
        <f t="shared" si="1947"/>
        <v>15</v>
      </c>
      <c r="DF1883" s="7">
        <f t="shared" si="1948"/>
        <v>3.4666666666666668</v>
      </c>
      <c r="DG1883" s="8">
        <f t="shared" si="1949"/>
        <v>0.41111111111111115</v>
      </c>
      <c r="DH1883" s="1" t="s">
        <v>83</v>
      </c>
      <c r="DI1883" s="1" t="s">
        <v>135</v>
      </c>
      <c r="DJ1883" s="1" t="s">
        <v>56</v>
      </c>
      <c r="DK1883" s="1" t="s">
        <v>56</v>
      </c>
      <c r="DL1883" s="1" t="s">
        <v>68</v>
      </c>
      <c r="DM1883" s="1" t="s">
        <v>63</v>
      </c>
      <c r="DN1883" s="2" t="s">
        <v>56</v>
      </c>
      <c r="DO1883" s="2" t="s">
        <v>56</v>
      </c>
      <c r="DP1883" s="2" t="s">
        <v>56</v>
      </c>
      <c r="DQ1883" s="2">
        <v>3</v>
      </c>
      <c r="DR1883" s="2">
        <v>6</v>
      </c>
      <c r="DS1883" s="2">
        <v>4</v>
      </c>
    </row>
    <row r="1884" spans="1:123" x14ac:dyDescent="0.25">
      <c r="A1884">
        <v>2018</v>
      </c>
      <c r="B1884">
        <v>1882</v>
      </c>
      <c r="C1884" t="s">
        <v>91</v>
      </c>
      <c r="D1884" t="s">
        <v>207</v>
      </c>
      <c r="E1884">
        <v>72</v>
      </c>
      <c r="F1884">
        <v>1946</v>
      </c>
      <c r="G1884">
        <v>8</v>
      </c>
      <c r="H1884">
        <f t="shared" si="1886"/>
        <v>8</v>
      </c>
      <c r="I1884" t="s">
        <v>90</v>
      </c>
      <c r="J1884">
        <f t="shared" si="1887"/>
        <v>1</v>
      </c>
      <c r="K1884" t="s">
        <v>142</v>
      </c>
      <c r="L1884">
        <f t="shared" si="1888"/>
        <v>1</v>
      </c>
      <c r="M1884" t="s">
        <v>89</v>
      </c>
      <c r="N1884">
        <f t="shared" si="1889"/>
        <v>4</v>
      </c>
      <c r="O1884" t="s">
        <v>132</v>
      </c>
      <c r="P1884">
        <f t="shared" si="1890"/>
        <v>1</v>
      </c>
      <c r="Q1884">
        <f t="shared" si="1891"/>
        <v>1</v>
      </c>
      <c r="R1884">
        <v>1</v>
      </c>
      <c r="S1884" t="s">
        <v>101</v>
      </c>
      <c r="T1884">
        <f t="shared" si="1892"/>
        <v>1</v>
      </c>
      <c r="U1884">
        <f t="shared" si="1893"/>
        <v>1</v>
      </c>
      <c r="V1884" t="s">
        <v>183</v>
      </c>
      <c r="W1884">
        <v>3405</v>
      </c>
      <c r="X1884">
        <v>0</v>
      </c>
      <c r="Y1884">
        <v>0</v>
      </c>
      <c r="Z1884" t="s">
        <v>81</v>
      </c>
      <c r="AA1884">
        <f t="shared" si="1894"/>
        <v>3</v>
      </c>
      <c r="AB1884">
        <f t="shared" si="1895"/>
        <v>1</v>
      </c>
      <c r="AC1884" t="s">
        <v>71</v>
      </c>
      <c r="AD1884" s="6">
        <f t="shared" si="1896"/>
        <v>4</v>
      </c>
      <c r="AE1884">
        <f t="shared" si="1897"/>
        <v>1</v>
      </c>
      <c r="AF1884" t="s">
        <v>95</v>
      </c>
      <c r="AG1884" t="s">
        <v>56</v>
      </c>
      <c r="AH1884" t="s">
        <v>56</v>
      </c>
      <c r="AI1884" s="6" t="str">
        <f t="shared" si="1885"/>
        <v>Catholic</v>
      </c>
      <c r="AJ1884" t="s">
        <v>71</v>
      </c>
      <c r="AK1884" s="6">
        <f t="shared" si="1898"/>
        <v>2</v>
      </c>
      <c r="AL1884" t="s">
        <v>71</v>
      </c>
      <c r="AM1884" s="6">
        <f t="shared" si="1898"/>
        <v>2</v>
      </c>
      <c r="AN1884" s="6">
        <f t="shared" si="1899"/>
        <v>0</v>
      </c>
      <c r="AO1884" t="s">
        <v>72</v>
      </c>
      <c r="AP1884">
        <f t="shared" si="1900"/>
        <v>6</v>
      </c>
      <c r="AQ1884">
        <f t="shared" si="1901"/>
        <v>1</v>
      </c>
      <c r="AR1884" t="s">
        <v>129</v>
      </c>
      <c r="AS1884">
        <f t="shared" si="1902"/>
        <v>3</v>
      </c>
      <c r="AT1884">
        <f t="shared" si="1903"/>
        <v>1</v>
      </c>
      <c r="AU1884" t="s">
        <v>100</v>
      </c>
      <c r="AV1884">
        <f t="shared" si="1904"/>
        <v>5</v>
      </c>
      <c r="AW1884">
        <f t="shared" si="1905"/>
        <v>1</v>
      </c>
      <c r="AX1884" t="s">
        <v>114</v>
      </c>
      <c r="AY1884">
        <f t="shared" si="1906"/>
        <v>5</v>
      </c>
      <c r="AZ1884">
        <f t="shared" si="1907"/>
        <v>1</v>
      </c>
      <c r="BA1884" s="6">
        <f t="shared" si="1908"/>
        <v>19</v>
      </c>
      <c r="BB1884" s="6">
        <f t="shared" si="1909"/>
        <v>4</v>
      </c>
      <c r="BC1884" s="6">
        <f t="shared" si="1910"/>
        <v>4.75</v>
      </c>
      <c r="BD1884" s="9">
        <f t="shared" si="1911"/>
        <v>0.625</v>
      </c>
      <c r="BE1884" t="s">
        <v>64</v>
      </c>
      <c r="BF1884">
        <f t="shared" si="1912"/>
        <v>4</v>
      </c>
      <c r="BG1884">
        <f t="shared" si="1913"/>
        <v>1</v>
      </c>
      <c r="BH1884" t="s">
        <v>65</v>
      </c>
      <c r="BI1884">
        <f t="shared" si="1914"/>
        <v>7</v>
      </c>
      <c r="BJ1884">
        <f t="shared" si="1915"/>
        <v>1</v>
      </c>
      <c r="BK1884" t="s">
        <v>56</v>
      </c>
      <c r="BL1884">
        <f t="shared" si="1916"/>
        <v>0</v>
      </c>
      <c r="BM1884">
        <f t="shared" si="1917"/>
        <v>0</v>
      </c>
      <c r="BN1884" t="s">
        <v>56</v>
      </c>
      <c r="BO1884">
        <f t="shared" si="1918"/>
        <v>0</v>
      </c>
      <c r="BP1884">
        <f t="shared" si="1919"/>
        <v>0</v>
      </c>
      <c r="BQ1884" t="s">
        <v>66</v>
      </c>
      <c r="BR1884">
        <f t="shared" si="1920"/>
        <v>1</v>
      </c>
      <c r="BS1884">
        <f t="shared" si="1921"/>
        <v>1</v>
      </c>
      <c r="BT1884" t="s">
        <v>74</v>
      </c>
      <c r="BU1884">
        <f t="shared" si="1922"/>
        <v>7</v>
      </c>
      <c r="BV1884">
        <f t="shared" si="1923"/>
        <v>1</v>
      </c>
      <c r="BW1884" t="s">
        <v>56</v>
      </c>
      <c r="BX1884">
        <f t="shared" si="1924"/>
        <v>0</v>
      </c>
      <c r="BY1884">
        <f t="shared" si="1925"/>
        <v>0</v>
      </c>
      <c r="BZ1884" t="s">
        <v>56</v>
      </c>
      <c r="CA1884">
        <f t="shared" si="1926"/>
        <v>0</v>
      </c>
      <c r="CB1884">
        <f t="shared" si="1927"/>
        <v>0</v>
      </c>
      <c r="CC1884" t="s">
        <v>56</v>
      </c>
      <c r="CD1884">
        <f t="shared" si="1928"/>
        <v>0</v>
      </c>
      <c r="CE1884">
        <f t="shared" si="1929"/>
        <v>0</v>
      </c>
      <c r="CF1884" t="s">
        <v>56</v>
      </c>
      <c r="CG1884">
        <f t="shared" si="1930"/>
        <v>0</v>
      </c>
      <c r="CH1884">
        <f t="shared" si="1931"/>
        <v>0</v>
      </c>
      <c r="CI1884" t="s">
        <v>56</v>
      </c>
      <c r="CJ1884">
        <f t="shared" si="1932"/>
        <v>0</v>
      </c>
      <c r="CK1884">
        <f t="shared" si="1933"/>
        <v>0</v>
      </c>
      <c r="CL1884" t="s">
        <v>56</v>
      </c>
      <c r="CM1884">
        <f t="shared" si="1934"/>
        <v>0</v>
      </c>
      <c r="CN1884">
        <f t="shared" si="1935"/>
        <v>0</v>
      </c>
      <c r="CO1884" t="s">
        <v>56</v>
      </c>
      <c r="CP1884">
        <f t="shared" si="1936"/>
        <v>0</v>
      </c>
      <c r="CQ1884">
        <f t="shared" si="1937"/>
        <v>0</v>
      </c>
      <c r="CR1884" t="s">
        <v>56</v>
      </c>
      <c r="CS1884">
        <f t="shared" si="1938"/>
        <v>0</v>
      </c>
      <c r="CT1884">
        <f t="shared" si="1939"/>
        <v>0</v>
      </c>
      <c r="CU1884" t="s">
        <v>56</v>
      </c>
      <c r="CV1884">
        <f t="shared" si="1940"/>
        <v>0</v>
      </c>
      <c r="CW1884">
        <f t="shared" si="1941"/>
        <v>0</v>
      </c>
      <c r="CX1884" t="s">
        <v>56</v>
      </c>
      <c r="CY1884">
        <f t="shared" si="1942"/>
        <v>0</v>
      </c>
      <c r="CZ1884">
        <f t="shared" si="1943"/>
        <v>0</v>
      </c>
      <c r="DA1884" t="s">
        <v>86</v>
      </c>
      <c r="DB1884">
        <f t="shared" si="1944"/>
        <v>3</v>
      </c>
      <c r="DC1884">
        <f t="shared" si="1945"/>
        <v>1</v>
      </c>
      <c r="DD1884">
        <f t="shared" si="1946"/>
        <v>18</v>
      </c>
      <c r="DE1884">
        <f t="shared" si="1947"/>
        <v>4</v>
      </c>
      <c r="DF1884" s="7">
        <f t="shared" si="1948"/>
        <v>4.5</v>
      </c>
      <c r="DG1884" s="8">
        <f t="shared" si="1949"/>
        <v>0.58333333333333337</v>
      </c>
      <c r="DH1884" s="1" t="s">
        <v>56</v>
      </c>
      <c r="DI1884" s="1" t="s">
        <v>56</v>
      </c>
      <c r="DJ1884" s="1" t="s">
        <v>65</v>
      </c>
      <c r="DK1884" s="1" t="s">
        <v>78</v>
      </c>
      <c r="DL1884" s="1" t="s">
        <v>68</v>
      </c>
      <c r="DM1884" s="1" t="s">
        <v>56</v>
      </c>
      <c r="DN1884" s="2" t="s">
        <v>97</v>
      </c>
      <c r="DO1884" s="2" t="s">
        <v>56</v>
      </c>
      <c r="DP1884" s="2" t="s">
        <v>56</v>
      </c>
      <c r="DQ1884" s="2" t="s">
        <v>56</v>
      </c>
      <c r="DR1884" s="2" t="s">
        <v>56</v>
      </c>
      <c r="DS1884" s="2" t="s">
        <v>56</v>
      </c>
    </row>
    <row r="1885" spans="1:123" x14ac:dyDescent="0.25">
      <c r="A1885">
        <v>2018</v>
      </c>
      <c r="B1885">
        <v>1883</v>
      </c>
      <c r="C1885" t="s">
        <v>102</v>
      </c>
      <c r="D1885">
        <v>3</v>
      </c>
      <c r="E1885">
        <v>54</v>
      </c>
      <c r="F1885">
        <v>1964</v>
      </c>
      <c r="G1885">
        <v>12</v>
      </c>
      <c r="H1885">
        <f t="shared" si="1886"/>
        <v>12</v>
      </c>
      <c r="I1885" t="s">
        <v>90</v>
      </c>
      <c r="J1885">
        <f t="shared" si="1887"/>
        <v>1</v>
      </c>
      <c r="K1885" t="s">
        <v>59</v>
      </c>
      <c r="L1885">
        <f t="shared" si="1888"/>
        <v>3</v>
      </c>
      <c r="M1885" t="s">
        <v>59</v>
      </c>
      <c r="N1885">
        <f t="shared" si="1889"/>
        <v>5</v>
      </c>
      <c r="O1885" t="s">
        <v>60</v>
      </c>
      <c r="P1885">
        <f t="shared" si="1890"/>
        <v>7</v>
      </c>
      <c r="Q1885">
        <f t="shared" si="1891"/>
        <v>1</v>
      </c>
      <c r="R1885">
        <v>2</v>
      </c>
      <c r="S1885" t="s">
        <v>56</v>
      </c>
      <c r="T1885">
        <f t="shared" si="1892"/>
        <v>0</v>
      </c>
      <c r="U1885">
        <f t="shared" si="1893"/>
        <v>0</v>
      </c>
      <c r="V1885" t="s">
        <v>92</v>
      </c>
      <c r="W1885">
        <v>14755</v>
      </c>
      <c r="X1885">
        <v>0</v>
      </c>
      <c r="Y1885">
        <v>0</v>
      </c>
      <c r="Z1885" t="s">
        <v>81</v>
      </c>
      <c r="AA1885">
        <f t="shared" si="1894"/>
        <v>3</v>
      </c>
      <c r="AB1885">
        <f t="shared" si="1895"/>
        <v>1</v>
      </c>
      <c r="AC1885" t="s">
        <v>71</v>
      </c>
      <c r="AD1885" s="6">
        <f t="shared" si="1896"/>
        <v>4</v>
      </c>
      <c r="AE1885">
        <f t="shared" si="1897"/>
        <v>1</v>
      </c>
      <c r="AF1885" t="s">
        <v>95</v>
      </c>
      <c r="AG1885" t="s">
        <v>56</v>
      </c>
      <c r="AH1885" t="s">
        <v>56</v>
      </c>
      <c r="AI1885" s="6" t="str">
        <f t="shared" si="1885"/>
        <v>Catholic</v>
      </c>
      <c r="AJ1885" t="s">
        <v>71</v>
      </c>
      <c r="AK1885" s="6">
        <f t="shared" si="1898"/>
        <v>2</v>
      </c>
      <c r="AL1885" t="s">
        <v>71</v>
      </c>
      <c r="AM1885" s="6">
        <f t="shared" si="1898"/>
        <v>2</v>
      </c>
      <c r="AN1885" s="6">
        <f t="shared" si="1899"/>
        <v>0</v>
      </c>
      <c r="AO1885" t="s">
        <v>72</v>
      </c>
      <c r="AP1885">
        <f t="shared" si="1900"/>
        <v>6</v>
      </c>
      <c r="AQ1885">
        <f t="shared" si="1901"/>
        <v>1</v>
      </c>
      <c r="AR1885" t="s">
        <v>129</v>
      </c>
      <c r="AS1885">
        <f t="shared" si="1902"/>
        <v>3</v>
      </c>
      <c r="AT1885">
        <f t="shared" si="1903"/>
        <v>1</v>
      </c>
      <c r="AU1885" t="s">
        <v>100</v>
      </c>
      <c r="AV1885">
        <f t="shared" si="1904"/>
        <v>5</v>
      </c>
      <c r="AW1885">
        <f t="shared" si="1905"/>
        <v>1</v>
      </c>
      <c r="AX1885" t="s">
        <v>114</v>
      </c>
      <c r="AY1885">
        <f t="shared" si="1906"/>
        <v>5</v>
      </c>
      <c r="AZ1885">
        <f t="shared" si="1907"/>
        <v>1</v>
      </c>
      <c r="BA1885" s="6">
        <f t="shared" si="1908"/>
        <v>19</v>
      </c>
      <c r="BB1885" s="6">
        <f t="shared" si="1909"/>
        <v>4</v>
      </c>
      <c r="BC1885" s="6">
        <f t="shared" si="1910"/>
        <v>4.75</v>
      </c>
      <c r="BD1885" s="9">
        <f t="shared" si="1911"/>
        <v>0.625</v>
      </c>
      <c r="BE1885" t="s">
        <v>63</v>
      </c>
      <c r="BF1885">
        <f t="shared" si="1912"/>
        <v>1</v>
      </c>
      <c r="BG1885">
        <f t="shared" si="1913"/>
        <v>1</v>
      </c>
      <c r="BH1885" t="s">
        <v>64</v>
      </c>
      <c r="BI1885">
        <f t="shared" si="1914"/>
        <v>4</v>
      </c>
      <c r="BJ1885">
        <f t="shared" si="1915"/>
        <v>1</v>
      </c>
      <c r="BK1885" t="s">
        <v>56</v>
      </c>
      <c r="BL1885">
        <f t="shared" si="1916"/>
        <v>0</v>
      </c>
      <c r="BM1885">
        <f t="shared" si="1917"/>
        <v>0</v>
      </c>
      <c r="BN1885" t="s">
        <v>56</v>
      </c>
      <c r="BO1885">
        <f t="shared" si="1918"/>
        <v>0</v>
      </c>
      <c r="BP1885">
        <f t="shared" si="1919"/>
        <v>0</v>
      </c>
      <c r="BQ1885" t="s">
        <v>66</v>
      </c>
      <c r="BR1885">
        <f t="shared" si="1920"/>
        <v>1</v>
      </c>
      <c r="BS1885">
        <f t="shared" si="1921"/>
        <v>1</v>
      </c>
      <c r="BT1885" t="s">
        <v>78</v>
      </c>
      <c r="BU1885">
        <f t="shared" si="1922"/>
        <v>1</v>
      </c>
      <c r="BV1885">
        <f t="shared" si="1923"/>
        <v>1</v>
      </c>
      <c r="BW1885" t="s">
        <v>167</v>
      </c>
      <c r="BX1885">
        <f t="shared" si="1924"/>
        <v>7</v>
      </c>
      <c r="BY1885">
        <f t="shared" si="1925"/>
        <v>1</v>
      </c>
      <c r="BZ1885" t="s">
        <v>147</v>
      </c>
      <c r="CA1885">
        <f t="shared" si="1926"/>
        <v>3</v>
      </c>
      <c r="CB1885">
        <f t="shared" si="1927"/>
        <v>1</v>
      </c>
      <c r="CC1885" t="s">
        <v>78</v>
      </c>
      <c r="CD1885">
        <f t="shared" si="1928"/>
        <v>1</v>
      </c>
      <c r="CE1885">
        <f t="shared" si="1929"/>
        <v>1</v>
      </c>
      <c r="CF1885" t="s">
        <v>82</v>
      </c>
      <c r="CG1885">
        <f t="shared" si="1930"/>
        <v>1</v>
      </c>
      <c r="CH1885">
        <f t="shared" si="1931"/>
        <v>1</v>
      </c>
      <c r="CI1885" t="s">
        <v>78</v>
      </c>
      <c r="CJ1885">
        <f t="shared" si="1932"/>
        <v>1</v>
      </c>
      <c r="CK1885">
        <f t="shared" si="1933"/>
        <v>1</v>
      </c>
      <c r="CL1885" t="s">
        <v>78</v>
      </c>
      <c r="CM1885">
        <f t="shared" si="1934"/>
        <v>7</v>
      </c>
      <c r="CN1885">
        <f t="shared" si="1935"/>
        <v>1</v>
      </c>
      <c r="CO1885" t="s">
        <v>83</v>
      </c>
      <c r="CP1885">
        <f t="shared" si="1936"/>
        <v>4</v>
      </c>
      <c r="CQ1885">
        <f t="shared" si="1937"/>
        <v>1</v>
      </c>
      <c r="CR1885" t="s">
        <v>84</v>
      </c>
      <c r="CS1885">
        <f t="shared" si="1938"/>
        <v>3</v>
      </c>
      <c r="CT1885">
        <f t="shared" si="1939"/>
        <v>1</v>
      </c>
      <c r="CU1885" t="s">
        <v>67</v>
      </c>
      <c r="CV1885">
        <f t="shared" si="1940"/>
        <v>5</v>
      </c>
      <c r="CW1885">
        <f t="shared" si="1941"/>
        <v>1</v>
      </c>
      <c r="CX1885" t="s">
        <v>83</v>
      </c>
      <c r="CY1885">
        <f t="shared" si="1942"/>
        <v>4</v>
      </c>
      <c r="CZ1885">
        <f t="shared" si="1943"/>
        <v>1</v>
      </c>
      <c r="DA1885" t="s">
        <v>86</v>
      </c>
      <c r="DB1885">
        <f t="shared" si="1944"/>
        <v>3</v>
      </c>
      <c r="DC1885">
        <f t="shared" si="1945"/>
        <v>1</v>
      </c>
      <c r="DD1885">
        <f t="shared" si="1946"/>
        <v>45</v>
      </c>
      <c r="DE1885">
        <f t="shared" si="1947"/>
        <v>14</v>
      </c>
      <c r="DF1885" s="7">
        <f t="shared" si="1948"/>
        <v>3.2142857142857144</v>
      </c>
      <c r="DG1885" s="8">
        <f t="shared" si="1949"/>
        <v>0.36904761904761907</v>
      </c>
      <c r="DH1885" s="1" t="s">
        <v>112</v>
      </c>
      <c r="DI1885" s="1" t="s">
        <v>56</v>
      </c>
      <c r="DJ1885" s="1" t="s">
        <v>63</v>
      </c>
      <c r="DK1885" s="1" t="s">
        <v>56</v>
      </c>
      <c r="DL1885" s="1" t="s">
        <v>127</v>
      </c>
      <c r="DM1885" s="1" t="s">
        <v>56</v>
      </c>
      <c r="DN1885" s="2" t="s">
        <v>56</v>
      </c>
      <c r="DO1885" s="2">
        <v>2</v>
      </c>
      <c r="DP1885" s="2">
        <v>3</v>
      </c>
      <c r="DQ1885" s="2">
        <v>3</v>
      </c>
      <c r="DR1885" s="2" t="s">
        <v>111</v>
      </c>
      <c r="DS1885" s="2" t="s">
        <v>169</v>
      </c>
    </row>
    <row r="1886" spans="1:123" x14ac:dyDescent="0.25">
      <c r="A1886">
        <v>2018</v>
      </c>
      <c r="B1886">
        <v>1884</v>
      </c>
      <c r="C1886" t="s">
        <v>57</v>
      </c>
      <c r="D1886">
        <v>0</v>
      </c>
      <c r="E1886">
        <v>21</v>
      </c>
      <c r="F1886">
        <v>1997</v>
      </c>
      <c r="G1886">
        <v>12</v>
      </c>
      <c r="H1886">
        <f t="shared" si="1886"/>
        <v>12</v>
      </c>
      <c r="I1886" t="s">
        <v>58</v>
      </c>
      <c r="J1886">
        <f t="shared" si="1887"/>
        <v>2</v>
      </c>
      <c r="K1886" t="s">
        <v>142</v>
      </c>
      <c r="L1886">
        <f t="shared" si="1888"/>
        <v>1</v>
      </c>
      <c r="M1886" t="s">
        <v>89</v>
      </c>
      <c r="N1886">
        <f t="shared" si="1889"/>
        <v>4</v>
      </c>
      <c r="O1886" t="s">
        <v>125</v>
      </c>
      <c r="P1886">
        <f t="shared" si="1890"/>
        <v>4</v>
      </c>
      <c r="Q1886">
        <f t="shared" si="1891"/>
        <v>1</v>
      </c>
      <c r="R1886">
        <v>4</v>
      </c>
      <c r="S1886" t="s">
        <v>56</v>
      </c>
      <c r="T1886">
        <f t="shared" si="1892"/>
        <v>0</v>
      </c>
      <c r="U1886">
        <f t="shared" si="1893"/>
        <v>0</v>
      </c>
      <c r="V1886" t="s">
        <v>184</v>
      </c>
      <c r="W1886">
        <v>2951</v>
      </c>
      <c r="X1886">
        <v>227</v>
      </c>
      <c r="Y1886">
        <v>350.5</v>
      </c>
      <c r="Z1886" t="s">
        <v>81</v>
      </c>
      <c r="AA1886">
        <f t="shared" si="1894"/>
        <v>3</v>
      </c>
      <c r="AB1886">
        <f t="shared" si="1895"/>
        <v>1</v>
      </c>
      <c r="AC1886" t="s">
        <v>126</v>
      </c>
      <c r="AD1886" s="6">
        <f t="shared" si="1896"/>
        <v>5</v>
      </c>
      <c r="AE1886">
        <f t="shared" si="1897"/>
        <v>1</v>
      </c>
      <c r="AF1886" t="s">
        <v>95</v>
      </c>
      <c r="AG1886" t="s">
        <v>56</v>
      </c>
      <c r="AH1886" t="s">
        <v>56</v>
      </c>
      <c r="AI1886" s="6" t="str">
        <f t="shared" si="1885"/>
        <v>Catholic</v>
      </c>
      <c r="AJ1886" t="s">
        <v>71</v>
      </c>
      <c r="AK1886" s="6">
        <f t="shared" si="1898"/>
        <v>2</v>
      </c>
      <c r="AL1886" t="s">
        <v>71</v>
      </c>
      <c r="AM1886" s="6">
        <f t="shared" si="1898"/>
        <v>2</v>
      </c>
      <c r="AN1886" s="6">
        <f t="shared" si="1899"/>
        <v>0</v>
      </c>
      <c r="AO1886" t="s">
        <v>152</v>
      </c>
      <c r="AP1886">
        <f t="shared" si="1900"/>
        <v>4</v>
      </c>
      <c r="AQ1886">
        <f t="shared" si="1901"/>
        <v>1</v>
      </c>
      <c r="AR1886" t="s">
        <v>129</v>
      </c>
      <c r="AS1886">
        <f t="shared" si="1902"/>
        <v>3</v>
      </c>
      <c r="AT1886">
        <f t="shared" si="1903"/>
        <v>1</v>
      </c>
      <c r="AU1886" t="s">
        <v>100</v>
      </c>
      <c r="AV1886">
        <f t="shared" si="1904"/>
        <v>5</v>
      </c>
      <c r="AW1886">
        <f t="shared" si="1905"/>
        <v>1</v>
      </c>
      <c r="AX1886" t="s">
        <v>146</v>
      </c>
      <c r="AY1886">
        <f t="shared" si="1906"/>
        <v>3</v>
      </c>
      <c r="AZ1886">
        <f t="shared" si="1907"/>
        <v>1</v>
      </c>
      <c r="BA1886" s="6">
        <f t="shared" si="1908"/>
        <v>15</v>
      </c>
      <c r="BB1886" s="6">
        <f t="shared" si="1909"/>
        <v>4</v>
      </c>
      <c r="BC1886" s="6">
        <f t="shared" si="1910"/>
        <v>3.75</v>
      </c>
      <c r="BD1886" s="9">
        <f t="shared" si="1911"/>
        <v>0.45833333333333331</v>
      </c>
      <c r="BE1886" t="s">
        <v>64</v>
      </c>
      <c r="BF1886">
        <f t="shared" si="1912"/>
        <v>4</v>
      </c>
      <c r="BG1886">
        <f t="shared" si="1913"/>
        <v>1</v>
      </c>
      <c r="BH1886" t="s">
        <v>64</v>
      </c>
      <c r="BI1886">
        <f t="shared" si="1914"/>
        <v>4</v>
      </c>
      <c r="BJ1886">
        <f t="shared" si="1915"/>
        <v>1</v>
      </c>
      <c r="BK1886" t="s">
        <v>56</v>
      </c>
      <c r="BL1886">
        <f t="shared" si="1916"/>
        <v>0</v>
      </c>
      <c r="BM1886">
        <f t="shared" si="1917"/>
        <v>0</v>
      </c>
      <c r="BN1886" t="s">
        <v>56</v>
      </c>
      <c r="BO1886">
        <f t="shared" si="1918"/>
        <v>0</v>
      </c>
      <c r="BP1886">
        <f t="shared" si="1919"/>
        <v>0</v>
      </c>
      <c r="BQ1886" t="s">
        <v>94</v>
      </c>
      <c r="BR1886">
        <f t="shared" si="1920"/>
        <v>7</v>
      </c>
      <c r="BS1886">
        <f t="shared" si="1921"/>
        <v>1</v>
      </c>
      <c r="BT1886" t="s">
        <v>93</v>
      </c>
      <c r="BU1886">
        <f t="shared" si="1922"/>
        <v>1</v>
      </c>
      <c r="BV1886">
        <f t="shared" si="1923"/>
        <v>1</v>
      </c>
      <c r="BW1886" t="s">
        <v>117</v>
      </c>
      <c r="BX1886">
        <f t="shared" si="1924"/>
        <v>3</v>
      </c>
      <c r="BY1886">
        <f t="shared" si="1925"/>
        <v>1</v>
      </c>
      <c r="BZ1886" t="s">
        <v>80</v>
      </c>
      <c r="CA1886">
        <f t="shared" si="1926"/>
        <v>1</v>
      </c>
      <c r="CB1886">
        <f t="shared" si="1927"/>
        <v>1</v>
      </c>
      <c r="CC1886" t="s">
        <v>78</v>
      </c>
      <c r="CD1886">
        <f t="shared" si="1928"/>
        <v>1</v>
      </c>
      <c r="CE1886">
        <f t="shared" si="1929"/>
        <v>1</v>
      </c>
      <c r="CF1886" t="s">
        <v>82</v>
      </c>
      <c r="CG1886">
        <f t="shared" si="1930"/>
        <v>1</v>
      </c>
      <c r="CH1886">
        <f t="shared" si="1931"/>
        <v>1</v>
      </c>
      <c r="CI1886" t="s">
        <v>74</v>
      </c>
      <c r="CJ1886">
        <f t="shared" si="1932"/>
        <v>7</v>
      </c>
      <c r="CK1886">
        <f t="shared" si="1933"/>
        <v>1</v>
      </c>
      <c r="CL1886" t="s">
        <v>78</v>
      </c>
      <c r="CM1886">
        <f t="shared" si="1934"/>
        <v>7</v>
      </c>
      <c r="CN1886">
        <f t="shared" si="1935"/>
        <v>1</v>
      </c>
      <c r="CO1886" t="s">
        <v>83</v>
      </c>
      <c r="CP1886">
        <f t="shared" si="1936"/>
        <v>4</v>
      </c>
      <c r="CQ1886">
        <f t="shared" si="1937"/>
        <v>1</v>
      </c>
      <c r="CR1886" t="s">
        <v>83</v>
      </c>
      <c r="CS1886">
        <f t="shared" si="1938"/>
        <v>4</v>
      </c>
      <c r="CT1886">
        <f t="shared" si="1939"/>
        <v>1</v>
      </c>
      <c r="CU1886" t="s">
        <v>83</v>
      </c>
      <c r="CV1886">
        <f t="shared" si="1940"/>
        <v>4</v>
      </c>
      <c r="CW1886">
        <f t="shared" si="1941"/>
        <v>1</v>
      </c>
      <c r="CX1886" t="s">
        <v>83</v>
      </c>
      <c r="CY1886">
        <f t="shared" si="1942"/>
        <v>4</v>
      </c>
      <c r="CZ1886">
        <f t="shared" si="1943"/>
        <v>1</v>
      </c>
      <c r="DA1886" t="s">
        <v>86</v>
      </c>
      <c r="DB1886">
        <f t="shared" si="1944"/>
        <v>3</v>
      </c>
      <c r="DC1886">
        <f t="shared" si="1945"/>
        <v>1</v>
      </c>
      <c r="DD1886">
        <f t="shared" si="1946"/>
        <v>51</v>
      </c>
      <c r="DE1886">
        <f t="shared" si="1947"/>
        <v>14</v>
      </c>
      <c r="DF1886" s="7">
        <f t="shared" si="1948"/>
        <v>3.6428571428571428</v>
      </c>
      <c r="DG1886" s="8">
        <f t="shared" si="1949"/>
        <v>0.44047619047619047</v>
      </c>
      <c r="DH1886" s="1" t="s">
        <v>83</v>
      </c>
      <c r="DI1886" s="1" t="s">
        <v>135</v>
      </c>
      <c r="DJ1886" s="1" t="s">
        <v>65</v>
      </c>
      <c r="DK1886" s="1" t="s">
        <v>56</v>
      </c>
      <c r="DL1886" s="1" t="s">
        <v>68</v>
      </c>
      <c r="DM1886" s="1" t="s">
        <v>56</v>
      </c>
      <c r="DN1886" s="2" t="s">
        <v>56</v>
      </c>
      <c r="DO1886" s="2">
        <v>4</v>
      </c>
      <c r="DP1886" s="2">
        <v>4</v>
      </c>
      <c r="DQ1886" s="2">
        <v>4</v>
      </c>
      <c r="DR1886" s="2">
        <v>5</v>
      </c>
      <c r="DS1886" s="2">
        <v>5</v>
      </c>
    </row>
    <row r="1887" spans="1:123" x14ac:dyDescent="0.25">
      <c r="A1887">
        <v>2018</v>
      </c>
      <c r="B1887">
        <v>1885</v>
      </c>
      <c r="C1887" t="s">
        <v>102</v>
      </c>
      <c r="D1887">
        <v>4</v>
      </c>
      <c r="E1887">
        <v>34</v>
      </c>
      <c r="F1887">
        <v>1984</v>
      </c>
      <c r="G1887">
        <v>9</v>
      </c>
      <c r="H1887">
        <f t="shared" si="1886"/>
        <v>9</v>
      </c>
      <c r="I1887" t="s">
        <v>58</v>
      </c>
      <c r="J1887">
        <f t="shared" si="1887"/>
        <v>2</v>
      </c>
      <c r="K1887" t="s">
        <v>142</v>
      </c>
      <c r="L1887">
        <f t="shared" si="1888"/>
        <v>1</v>
      </c>
      <c r="M1887" t="s">
        <v>89</v>
      </c>
      <c r="N1887">
        <f t="shared" si="1889"/>
        <v>4</v>
      </c>
      <c r="O1887" t="s">
        <v>125</v>
      </c>
      <c r="P1887">
        <f t="shared" si="1890"/>
        <v>4</v>
      </c>
      <c r="Q1887">
        <f t="shared" si="1891"/>
        <v>1</v>
      </c>
      <c r="R1887">
        <v>1</v>
      </c>
      <c r="S1887" t="s">
        <v>101</v>
      </c>
      <c r="T1887">
        <f t="shared" si="1892"/>
        <v>1</v>
      </c>
      <c r="U1887">
        <f t="shared" si="1893"/>
        <v>1</v>
      </c>
      <c r="V1887" t="s">
        <v>92</v>
      </c>
      <c r="W1887">
        <v>37455</v>
      </c>
      <c r="X1887">
        <v>30645</v>
      </c>
      <c r="Y1887">
        <v>47317.5</v>
      </c>
      <c r="Z1887" t="s">
        <v>81</v>
      </c>
      <c r="AA1887">
        <f t="shared" si="1894"/>
        <v>3</v>
      </c>
      <c r="AB1887">
        <f t="shared" si="1895"/>
        <v>1</v>
      </c>
      <c r="AC1887" t="s">
        <v>104</v>
      </c>
      <c r="AD1887" s="6">
        <f t="shared" si="1896"/>
        <v>3</v>
      </c>
      <c r="AE1887">
        <f t="shared" si="1897"/>
        <v>1</v>
      </c>
      <c r="AF1887" t="s">
        <v>95</v>
      </c>
      <c r="AG1887" t="s">
        <v>56</v>
      </c>
      <c r="AH1887" t="s">
        <v>56</v>
      </c>
      <c r="AI1887" s="6" t="str">
        <f t="shared" si="1885"/>
        <v>Catholic</v>
      </c>
      <c r="AJ1887" t="s">
        <v>71</v>
      </c>
      <c r="AK1887" s="6">
        <f t="shared" si="1898"/>
        <v>2</v>
      </c>
      <c r="AL1887" t="s">
        <v>71</v>
      </c>
      <c r="AM1887" s="6">
        <f t="shared" si="1898"/>
        <v>2</v>
      </c>
      <c r="AN1887" s="6">
        <f t="shared" si="1899"/>
        <v>0</v>
      </c>
      <c r="AO1887" t="s">
        <v>72</v>
      </c>
      <c r="AP1887">
        <f t="shared" si="1900"/>
        <v>6</v>
      </c>
      <c r="AQ1887">
        <f t="shared" si="1901"/>
        <v>1</v>
      </c>
      <c r="AR1887" t="s">
        <v>73</v>
      </c>
      <c r="AS1887">
        <f t="shared" si="1902"/>
        <v>7</v>
      </c>
      <c r="AT1887">
        <f t="shared" si="1903"/>
        <v>1</v>
      </c>
      <c r="AU1887" t="s">
        <v>87</v>
      </c>
      <c r="AV1887">
        <f t="shared" si="1904"/>
        <v>7</v>
      </c>
      <c r="AW1887">
        <f t="shared" si="1905"/>
        <v>1</v>
      </c>
      <c r="AX1887" t="s">
        <v>88</v>
      </c>
      <c r="AY1887">
        <f t="shared" si="1906"/>
        <v>7</v>
      </c>
      <c r="AZ1887">
        <f t="shared" si="1907"/>
        <v>1</v>
      </c>
      <c r="BA1887" s="6">
        <f t="shared" si="1908"/>
        <v>27</v>
      </c>
      <c r="BB1887" s="6">
        <f t="shared" si="1909"/>
        <v>4</v>
      </c>
      <c r="BC1887" s="6">
        <f t="shared" si="1910"/>
        <v>6.75</v>
      </c>
      <c r="BD1887" s="9">
        <f t="shared" si="1911"/>
        <v>0.95833333333333337</v>
      </c>
      <c r="BE1887" t="s">
        <v>65</v>
      </c>
      <c r="BF1887">
        <f t="shared" si="1912"/>
        <v>7</v>
      </c>
      <c r="BG1887">
        <f t="shared" si="1913"/>
        <v>1</v>
      </c>
      <c r="BH1887" t="s">
        <v>65</v>
      </c>
      <c r="BI1887">
        <f t="shared" si="1914"/>
        <v>7</v>
      </c>
      <c r="BJ1887">
        <f t="shared" si="1915"/>
        <v>1</v>
      </c>
      <c r="BK1887" t="s">
        <v>56</v>
      </c>
      <c r="BL1887">
        <f t="shared" si="1916"/>
        <v>0</v>
      </c>
      <c r="BM1887">
        <f t="shared" si="1917"/>
        <v>0</v>
      </c>
      <c r="BN1887" t="s">
        <v>56</v>
      </c>
      <c r="BO1887">
        <f t="shared" si="1918"/>
        <v>0</v>
      </c>
      <c r="BP1887">
        <f t="shared" si="1919"/>
        <v>0</v>
      </c>
      <c r="BQ1887" t="s">
        <v>56</v>
      </c>
      <c r="BR1887">
        <f t="shared" si="1920"/>
        <v>0</v>
      </c>
      <c r="BS1887">
        <f t="shared" si="1921"/>
        <v>0</v>
      </c>
      <c r="BT1887" t="s">
        <v>78</v>
      </c>
      <c r="BU1887">
        <f t="shared" si="1922"/>
        <v>1</v>
      </c>
      <c r="BV1887">
        <f t="shared" si="1923"/>
        <v>1</v>
      </c>
      <c r="BW1887" t="s">
        <v>79</v>
      </c>
      <c r="BX1887">
        <f t="shared" si="1924"/>
        <v>1</v>
      </c>
      <c r="BY1887">
        <f t="shared" si="1925"/>
        <v>1</v>
      </c>
      <c r="BZ1887" t="s">
        <v>108</v>
      </c>
      <c r="CA1887">
        <f t="shared" si="1926"/>
        <v>4</v>
      </c>
      <c r="CB1887">
        <f t="shared" si="1927"/>
        <v>1</v>
      </c>
      <c r="CC1887" t="s">
        <v>78</v>
      </c>
      <c r="CD1887">
        <f t="shared" si="1928"/>
        <v>1</v>
      </c>
      <c r="CE1887">
        <f t="shared" si="1929"/>
        <v>1</v>
      </c>
      <c r="CF1887" t="s">
        <v>82</v>
      </c>
      <c r="CG1887">
        <f t="shared" si="1930"/>
        <v>1</v>
      </c>
      <c r="CH1887">
        <f t="shared" si="1931"/>
        <v>1</v>
      </c>
      <c r="CI1887" t="s">
        <v>78</v>
      </c>
      <c r="CJ1887">
        <f t="shared" si="1932"/>
        <v>1</v>
      </c>
      <c r="CK1887">
        <f t="shared" si="1933"/>
        <v>1</v>
      </c>
      <c r="CL1887" t="s">
        <v>74</v>
      </c>
      <c r="CM1887">
        <f t="shared" si="1934"/>
        <v>1</v>
      </c>
      <c r="CN1887">
        <f t="shared" si="1935"/>
        <v>1</v>
      </c>
      <c r="CO1887" t="s">
        <v>83</v>
      </c>
      <c r="CP1887">
        <f t="shared" si="1936"/>
        <v>4</v>
      </c>
      <c r="CQ1887">
        <f t="shared" si="1937"/>
        <v>1</v>
      </c>
      <c r="CR1887" t="s">
        <v>83</v>
      </c>
      <c r="CS1887">
        <f t="shared" si="1938"/>
        <v>4</v>
      </c>
      <c r="CT1887">
        <f t="shared" si="1939"/>
        <v>1</v>
      </c>
      <c r="CU1887" t="s">
        <v>83</v>
      </c>
      <c r="CV1887">
        <f t="shared" si="1940"/>
        <v>4</v>
      </c>
      <c r="CW1887">
        <f t="shared" si="1941"/>
        <v>1</v>
      </c>
      <c r="CX1887" t="s">
        <v>83</v>
      </c>
      <c r="CY1887">
        <f t="shared" si="1942"/>
        <v>4</v>
      </c>
      <c r="CZ1887">
        <f t="shared" si="1943"/>
        <v>1</v>
      </c>
      <c r="DA1887" t="s">
        <v>56</v>
      </c>
      <c r="DB1887">
        <f t="shared" si="1944"/>
        <v>0</v>
      </c>
      <c r="DC1887">
        <f t="shared" si="1945"/>
        <v>0</v>
      </c>
      <c r="DD1887">
        <f t="shared" si="1946"/>
        <v>33</v>
      </c>
      <c r="DE1887">
        <f t="shared" si="1947"/>
        <v>12</v>
      </c>
      <c r="DF1887" s="7">
        <f t="shared" si="1948"/>
        <v>2.75</v>
      </c>
      <c r="DG1887" s="8">
        <f t="shared" si="1949"/>
        <v>0.29166666666666669</v>
      </c>
      <c r="DH1887" s="1" t="s">
        <v>83</v>
      </c>
      <c r="DI1887" s="1" t="s">
        <v>56</v>
      </c>
      <c r="DJ1887" s="1" t="s">
        <v>65</v>
      </c>
      <c r="DK1887" s="1" t="s">
        <v>78</v>
      </c>
      <c r="DL1887" s="1" t="s">
        <v>68</v>
      </c>
      <c r="DM1887" s="1" t="s">
        <v>56</v>
      </c>
      <c r="DN1887" s="2" t="s">
        <v>97</v>
      </c>
      <c r="DO1887" s="2">
        <v>4</v>
      </c>
      <c r="DP1887" s="2">
        <v>5</v>
      </c>
      <c r="DQ1887" s="2">
        <v>5</v>
      </c>
      <c r="DR1887" s="2">
        <v>4</v>
      </c>
      <c r="DS1887" s="2">
        <v>4</v>
      </c>
    </row>
    <row r="1888" spans="1:123" x14ac:dyDescent="0.25">
      <c r="A1888">
        <v>2018</v>
      </c>
      <c r="B1888">
        <v>1886</v>
      </c>
      <c r="C1888" t="s">
        <v>118</v>
      </c>
      <c r="D1888">
        <v>2</v>
      </c>
      <c r="E1888">
        <v>60</v>
      </c>
      <c r="F1888">
        <v>1958</v>
      </c>
      <c r="G1888">
        <v>12</v>
      </c>
      <c r="H1888">
        <f t="shared" si="1886"/>
        <v>12</v>
      </c>
      <c r="I1888" t="s">
        <v>90</v>
      </c>
      <c r="J1888">
        <f t="shared" si="1887"/>
        <v>1</v>
      </c>
      <c r="K1888" t="s">
        <v>59</v>
      </c>
      <c r="L1888">
        <f t="shared" si="1888"/>
        <v>3</v>
      </c>
      <c r="M1888" t="s">
        <v>59</v>
      </c>
      <c r="N1888">
        <f t="shared" si="1889"/>
        <v>5</v>
      </c>
      <c r="O1888" t="s">
        <v>60</v>
      </c>
      <c r="P1888">
        <f t="shared" si="1890"/>
        <v>7</v>
      </c>
      <c r="Q1888">
        <f t="shared" si="1891"/>
        <v>1</v>
      </c>
      <c r="R1888">
        <v>2</v>
      </c>
      <c r="S1888" t="s">
        <v>56</v>
      </c>
      <c r="T1888">
        <f t="shared" si="1892"/>
        <v>0</v>
      </c>
      <c r="U1888">
        <f t="shared" si="1893"/>
        <v>0</v>
      </c>
      <c r="V1888" t="s">
        <v>92</v>
      </c>
      <c r="W1888">
        <v>30645</v>
      </c>
      <c r="X1888">
        <v>30645</v>
      </c>
      <c r="Y1888">
        <v>47317.5</v>
      </c>
      <c r="Z1888" t="s">
        <v>109</v>
      </c>
      <c r="AA1888">
        <f t="shared" si="1894"/>
        <v>5</v>
      </c>
      <c r="AB1888">
        <f t="shared" si="1895"/>
        <v>1</v>
      </c>
      <c r="AC1888" t="s">
        <v>71</v>
      </c>
      <c r="AD1888" s="6">
        <f t="shared" si="1896"/>
        <v>4</v>
      </c>
      <c r="AE1888">
        <f t="shared" si="1897"/>
        <v>1</v>
      </c>
      <c r="AF1888" t="s">
        <v>105</v>
      </c>
      <c r="AG1888" t="s">
        <v>56</v>
      </c>
      <c r="AH1888" t="s">
        <v>56</v>
      </c>
      <c r="AI1888" s="6" t="str">
        <f t="shared" si="1885"/>
        <v>None</v>
      </c>
      <c r="AJ1888" t="s">
        <v>106</v>
      </c>
      <c r="AK1888" s="6">
        <f t="shared" si="1898"/>
        <v>1</v>
      </c>
      <c r="AL1888" t="s">
        <v>77</v>
      </c>
      <c r="AM1888" s="6">
        <f t="shared" si="1898"/>
        <v>3</v>
      </c>
      <c r="AN1888" s="6">
        <f t="shared" si="1899"/>
        <v>-2</v>
      </c>
      <c r="AO1888" t="s">
        <v>110</v>
      </c>
      <c r="AP1888">
        <f t="shared" si="1900"/>
        <v>1</v>
      </c>
      <c r="AQ1888">
        <f t="shared" si="1901"/>
        <v>1</v>
      </c>
      <c r="AR1888" t="s">
        <v>107</v>
      </c>
      <c r="AS1888">
        <f t="shared" si="1902"/>
        <v>1</v>
      </c>
      <c r="AT1888">
        <f t="shared" si="1903"/>
        <v>1</v>
      </c>
      <c r="AU1888" t="s">
        <v>113</v>
      </c>
      <c r="AV1888">
        <f t="shared" si="1904"/>
        <v>3</v>
      </c>
      <c r="AW1888">
        <f t="shared" si="1905"/>
        <v>1</v>
      </c>
      <c r="AX1888" t="s">
        <v>146</v>
      </c>
      <c r="AY1888">
        <f t="shared" si="1906"/>
        <v>3</v>
      </c>
      <c r="AZ1888">
        <f t="shared" si="1907"/>
        <v>1</v>
      </c>
      <c r="BA1888" s="6">
        <f t="shared" si="1908"/>
        <v>8</v>
      </c>
      <c r="BB1888" s="6">
        <f t="shared" si="1909"/>
        <v>4</v>
      </c>
      <c r="BC1888" s="6">
        <f t="shared" si="1910"/>
        <v>2</v>
      </c>
      <c r="BD1888" s="9">
        <f t="shared" si="1911"/>
        <v>0.16666666666666666</v>
      </c>
      <c r="BE1888" t="s">
        <v>56</v>
      </c>
      <c r="BF1888">
        <f t="shared" si="1912"/>
        <v>0</v>
      </c>
      <c r="BG1888">
        <f t="shared" si="1913"/>
        <v>0</v>
      </c>
      <c r="BH1888" t="s">
        <v>56</v>
      </c>
      <c r="BI1888">
        <f t="shared" si="1914"/>
        <v>0</v>
      </c>
      <c r="BJ1888">
        <f t="shared" si="1915"/>
        <v>0</v>
      </c>
      <c r="BK1888" t="s">
        <v>63</v>
      </c>
      <c r="BL1888">
        <f t="shared" si="1916"/>
        <v>1</v>
      </c>
      <c r="BM1888">
        <f t="shared" si="1917"/>
        <v>1</v>
      </c>
      <c r="BN1888" t="s">
        <v>64</v>
      </c>
      <c r="BO1888">
        <f t="shared" si="1918"/>
        <v>4</v>
      </c>
      <c r="BP1888">
        <f t="shared" si="1919"/>
        <v>1</v>
      </c>
      <c r="BQ1888" t="s">
        <v>94</v>
      </c>
      <c r="BR1888">
        <f t="shared" si="1920"/>
        <v>7</v>
      </c>
      <c r="BS1888">
        <f t="shared" si="1921"/>
        <v>1</v>
      </c>
      <c r="BT1888" t="s">
        <v>78</v>
      </c>
      <c r="BU1888">
        <f t="shared" si="1922"/>
        <v>1</v>
      </c>
      <c r="BV1888">
        <f t="shared" si="1923"/>
        <v>1</v>
      </c>
      <c r="BW1888" t="s">
        <v>79</v>
      </c>
      <c r="BX1888">
        <f t="shared" si="1924"/>
        <v>1</v>
      </c>
      <c r="BY1888">
        <f t="shared" si="1925"/>
        <v>1</v>
      </c>
      <c r="BZ1888" t="s">
        <v>80</v>
      </c>
      <c r="CA1888">
        <f t="shared" si="1926"/>
        <v>1</v>
      </c>
      <c r="CB1888">
        <f t="shared" si="1927"/>
        <v>1</v>
      </c>
      <c r="CC1888" t="s">
        <v>74</v>
      </c>
      <c r="CD1888">
        <f t="shared" si="1928"/>
        <v>7</v>
      </c>
      <c r="CE1888">
        <f t="shared" si="1929"/>
        <v>1</v>
      </c>
      <c r="CF1888" t="s">
        <v>82</v>
      </c>
      <c r="CG1888">
        <f t="shared" si="1930"/>
        <v>1</v>
      </c>
      <c r="CH1888">
        <f t="shared" si="1931"/>
        <v>1</v>
      </c>
      <c r="CI1888" t="s">
        <v>74</v>
      </c>
      <c r="CJ1888">
        <f t="shared" si="1932"/>
        <v>7</v>
      </c>
      <c r="CK1888">
        <f t="shared" si="1933"/>
        <v>1</v>
      </c>
      <c r="CL1888" t="s">
        <v>74</v>
      </c>
      <c r="CM1888">
        <f t="shared" si="1934"/>
        <v>1</v>
      </c>
      <c r="CN1888">
        <f t="shared" si="1935"/>
        <v>1</v>
      </c>
      <c r="CO1888" t="s">
        <v>84</v>
      </c>
      <c r="CP1888">
        <f t="shared" si="1936"/>
        <v>3</v>
      </c>
      <c r="CQ1888">
        <f t="shared" si="1937"/>
        <v>1</v>
      </c>
      <c r="CR1888" t="s">
        <v>84</v>
      </c>
      <c r="CS1888">
        <f t="shared" si="1938"/>
        <v>3</v>
      </c>
      <c r="CT1888">
        <f t="shared" si="1939"/>
        <v>1</v>
      </c>
      <c r="CU1888" t="s">
        <v>84</v>
      </c>
      <c r="CV1888">
        <f t="shared" si="1940"/>
        <v>3</v>
      </c>
      <c r="CW1888">
        <f t="shared" si="1941"/>
        <v>1</v>
      </c>
      <c r="CX1888" t="s">
        <v>145</v>
      </c>
      <c r="CY1888">
        <f t="shared" si="1942"/>
        <v>1</v>
      </c>
      <c r="CZ1888">
        <f t="shared" si="1943"/>
        <v>1</v>
      </c>
      <c r="DA1888" t="s">
        <v>86</v>
      </c>
      <c r="DB1888">
        <f t="shared" si="1944"/>
        <v>3</v>
      </c>
      <c r="DC1888">
        <f t="shared" si="1945"/>
        <v>1</v>
      </c>
      <c r="DD1888">
        <f t="shared" si="1946"/>
        <v>44</v>
      </c>
      <c r="DE1888">
        <f t="shared" si="1947"/>
        <v>15</v>
      </c>
      <c r="DF1888" s="7">
        <f t="shared" si="1948"/>
        <v>2.9333333333333331</v>
      </c>
      <c r="DG1888" s="8">
        <f t="shared" si="1949"/>
        <v>0.32222222222222219</v>
      </c>
      <c r="DH1888" s="1" t="s">
        <v>84</v>
      </c>
      <c r="DI1888" s="1" t="s">
        <v>135</v>
      </c>
      <c r="DJ1888" s="1" t="s">
        <v>56</v>
      </c>
      <c r="DK1888" s="1" t="s">
        <v>56</v>
      </c>
      <c r="DL1888" s="1" t="s">
        <v>68</v>
      </c>
      <c r="DM1888" s="1" t="s">
        <v>63</v>
      </c>
      <c r="DN1888" s="2" t="s">
        <v>56</v>
      </c>
      <c r="DO1888" s="2" t="s">
        <v>56</v>
      </c>
      <c r="DP1888" s="2" t="s">
        <v>56</v>
      </c>
      <c r="DQ1888" s="2">
        <v>4</v>
      </c>
      <c r="DR1888" s="2">
        <v>4</v>
      </c>
      <c r="DS1888" s="2">
        <v>4</v>
      </c>
    </row>
    <row r="1889" spans="1:123" x14ac:dyDescent="0.25">
      <c r="A1889">
        <v>2018</v>
      </c>
      <c r="B1889">
        <v>1887</v>
      </c>
      <c r="C1889" t="s">
        <v>102</v>
      </c>
      <c r="D1889">
        <v>2</v>
      </c>
      <c r="E1889">
        <v>25</v>
      </c>
      <c r="F1889">
        <v>1993</v>
      </c>
      <c r="G1889">
        <v>12</v>
      </c>
      <c r="H1889">
        <f t="shared" si="1886"/>
        <v>12</v>
      </c>
      <c r="I1889" t="s">
        <v>90</v>
      </c>
      <c r="J1889">
        <f t="shared" si="1887"/>
        <v>1</v>
      </c>
      <c r="K1889" t="s">
        <v>59</v>
      </c>
      <c r="L1889">
        <f t="shared" si="1888"/>
        <v>3</v>
      </c>
      <c r="M1889" t="s">
        <v>59</v>
      </c>
      <c r="N1889">
        <f t="shared" si="1889"/>
        <v>5</v>
      </c>
      <c r="O1889" t="s">
        <v>60</v>
      </c>
      <c r="P1889">
        <f t="shared" si="1890"/>
        <v>7</v>
      </c>
      <c r="Q1889">
        <f t="shared" si="1891"/>
        <v>1</v>
      </c>
      <c r="R1889">
        <v>4</v>
      </c>
      <c r="S1889" t="s">
        <v>101</v>
      </c>
      <c r="T1889">
        <f t="shared" si="1892"/>
        <v>1</v>
      </c>
      <c r="U1889">
        <f t="shared" si="1893"/>
        <v>1</v>
      </c>
      <c r="V1889" t="s">
        <v>92</v>
      </c>
      <c r="W1889">
        <v>54480</v>
      </c>
      <c r="X1889">
        <v>0</v>
      </c>
      <c r="Y1889">
        <v>0</v>
      </c>
      <c r="Z1889" t="s">
        <v>81</v>
      </c>
      <c r="AA1889">
        <f t="shared" si="1894"/>
        <v>3</v>
      </c>
      <c r="AB1889">
        <f t="shared" si="1895"/>
        <v>1</v>
      </c>
      <c r="AC1889" t="s">
        <v>62</v>
      </c>
      <c r="AD1889" s="6">
        <f t="shared" si="1896"/>
        <v>2</v>
      </c>
      <c r="AE1889">
        <f t="shared" si="1897"/>
        <v>1</v>
      </c>
      <c r="AF1889" t="s">
        <v>75</v>
      </c>
      <c r="AG1889" t="s">
        <v>76</v>
      </c>
      <c r="AH1889" t="s">
        <v>56</v>
      </c>
      <c r="AI1889" s="6" t="str">
        <f t="shared" si="1885"/>
        <v>Baptist-dk which</v>
      </c>
      <c r="AJ1889" t="s">
        <v>77</v>
      </c>
      <c r="AK1889" s="6">
        <f t="shared" si="1898"/>
        <v>3</v>
      </c>
      <c r="AL1889" t="s">
        <v>77</v>
      </c>
      <c r="AM1889" s="6">
        <f t="shared" si="1898"/>
        <v>3</v>
      </c>
      <c r="AN1889" s="6">
        <f t="shared" si="1899"/>
        <v>0</v>
      </c>
      <c r="AO1889" t="s">
        <v>152</v>
      </c>
      <c r="AP1889">
        <f t="shared" si="1900"/>
        <v>4</v>
      </c>
      <c r="AQ1889">
        <f t="shared" si="1901"/>
        <v>1</v>
      </c>
      <c r="AR1889" t="s">
        <v>73</v>
      </c>
      <c r="AS1889">
        <f t="shared" si="1902"/>
        <v>7</v>
      </c>
      <c r="AT1889">
        <f t="shared" si="1903"/>
        <v>1</v>
      </c>
      <c r="AU1889" t="s">
        <v>100</v>
      </c>
      <c r="AV1889">
        <f t="shared" si="1904"/>
        <v>5</v>
      </c>
      <c r="AW1889">
        <f t="shared" si="1905"/>
        <v>1</v>
      </c>
      <c r="AX1889" t="s">
        <v>114</v>
      </c>
      <c r="AY1889">
        <f t="shared" si="1906"/>
        <v>5</v>
      </c>
      <c r="AZ1889">
        <f t="shared" si="1907"/>
        <v>1</v>
      </c>
      <c r="BA1889" s="6">
        <f t="shared" si="1908"/>
        <v>21</v>
      </c>
      <c r="BB1889" s="6">
        <f t="shared" si="1909"/>
        <v>4</v>
      </c>
      <c r="BC1889" s="6">
        <f t="shared" si="1910"/>
        <v>5.25</v>
      </c>
      <c r="BD1889" s="9">
        <f t="shared" si="1911"/>
        <v>0.70833333333333337</v>
      </c>
      <c r="BE1889" t="s">
        <v>93</v>
      </c>
      <c r="BF1889">
        <f t="shared" si="1912"/>
        <v>4</v>
      </c>
      <c r="BG1889">
        <f t="shared" si="1913"/>
        <v>1</v>
      </c>
      <c r="BH1889" t="s">
        <v>93</v>
      </c>
      <c r="BI1889">
        <f t="shared" si="1914"/>
        <v>4</v>
      </c>
      <c r="BJ1889">
        <f t="shared" si="1915"/>
        <v>1</v>
      </c>
      <c r="BK1889" t="s">
        <v>56</v>
      </c>
      <c r="BL1889">
        <f t="shared" si="1916"/>
        <v>0</v>
      </c>
      <c r="BM1889">
        <f t="shared" si="1917"/>
        <v>0</v>
      </c>
      <c r="BN1889" t="s">
        <v>56</v>
      </c>
      <c r="BO1889">
        <f t="shared" si="1918"/>
        <v>0</v>
      </c>
      <c r="BP1889">
        <f t="shared" si="1919"/>
        <v>0</v>
      </c>
      <c r="BQ1889" t="s">
        <v>66</v>
      </c>
      <c r="BR1889">
        <f t="shared" si="1920"/>
        <v>1</v>
      </c>
      <c r="BS1889">
        <f t="shared" si="1921"/>
        <v>1</v>
      </c>
      <c r="BT1889" t="s">
        <v>78</v>
      </c>
      <c r="BU1889">
        <f t="shared" si="1922"/>
        <v>1</v>
      </c>
      <c r="BV1889">
        <f t="shared" si="1923"/>
        <v>1</v>
      </c>
      <c r="BW1889" t="s">
        <v>56</v>
      </c>
      <c r="BX1889">
        <f t="shared" si="1924"/>
        <v>0</v>
      </c>
      <c r="BY1889">
        <f t="shared" si="1925"/>
        <v>0</v>
      </c>
      <c r="BZ1889" t="s">
        <v>56</v>
      </c>
      <c r="CA1889">
        <f t="shared" si="1926"/>
        <v>0</v>
      </c>
      <c r="CB1889">
        <f t="shared" si="1927"/>
        <v>0</v>
      </c>
      <c r="CC1889" t="s">
        <v>56</v>
      </c>
      <c r="CD1889">
        <f t="shared" si="1928"/>
        <v>0</v>
      </c>
      <c r="CE1889">
        <f t="shared" si="1929"/>
        <v>0</v>
      </c>
      <c r="CF1889" t="s">
        <v>56</v>
      </c>
      <c r="CG1889">
        <f t="shared" si="1930"/>
        <v>0</v>
      </c>
      <c r="CH1889">
        <f t="shared" si="1931"/>
        <v>0</v>
      </c>
      <c r="CI1889" t="s">
        <v>56</v>
      </c>
      <c r="CJ1889">
        <f t="shared" si="1932"/>
        <v>0</v>
      </c>
      <c r="CK1889">
        <f t="shared" si="1933"/>
        <v>0</v>
      </c>
      <c r="CL1889" t="s">
        <v>56</v>
      </c>
      <c r="CM1889">
        <f t="shared" si="1934"/>
        <v>0</v>
      </c>
      <c r="CN1889">
        <f t="shared" si="1935"/>
        <v>0</v>
      </c>
      <c r="CO1889" t="s">
        <v>56</v>
      </c>
      <c r="CP1889">
        <f t="shared" si="1936"/>
        <v>0</v>
      </c>
      <c r="CQ1889">
        <f t="shared" si="1937"/>
        <v>0</v>
      </c>
      <c r="CR1889" t="s">
        <v>56</v>
      </c>
      <c r="CS1889">
        <f t="shared" si="1938"/>
        <v>0</v>
      </c>
      <c r="CT1889">
        <f t="shared" si="1939"/>
        <v>0</v>
      </c>
      <c r="CU1889" t="s">
        <v>56</v>
      </c>
      <c r="CV1889">
        <f t="shared" si="1940"/>
        <v>0</v>
      </c>
      <c r="CW1889">
        <f t="shared" si="1941"/>
        <v>0</v>
      </c>
      <c r="CX1889" t="s">
        <v>56</v>
      </c>
      <c r="CY1889">
        <f t="shared" si="1942"/>
        <v>0</v>
      </c>
      <c r="CZ1889">
        <f t="shared" si="1943"/>
        <v>0</v>
      </c>
      <c r="DA1889" t="s">
        <v>86</v>
      </c>
      <c r="DB1889">
        <f t="shared" si="1944"/>
        <v>3</v>
      </c>
      <c r="DC1889">
        <f t="shared" si="1945"/>
        <v>1</v>
      </c>
      <c r="DD1889">
        <f t="shared" si="1946"/>
        <v>9</v>
      </c>
      <c r="DE1889">
        <f t="shared" si="1947"/>
        <v>4</v>
      </c>
      <c r="DF1889" s="7">
        <f t="shared" si="1948"/>
        <v>2.25</v>
      </c>
      <c r="DG1889" s="8">
        <f t="shared" si="1949"/>
        <v>0.20833333333333334</v>
      </c>
      <c r="DH1889" s="1" t="s">
        <v>56</v>
      </c>
      <c r="DI1889" s="1" t="s">
        <v>56</v>
      </c>
      <c r="DJ1889" s="1" t="s">
        <v>93</v>
      </c>
      <c r="DK1889" s="1" t="s">
        <v>74</v>
      </c>
      <c r="DL1889" s="1" t="s">
        <v>68</v>
      </c>
      <c r="DM1889" s="1" t="s">
        <v>56</v>
      </c>
      <c r="DN1889" s="2" t="s">
        <v>93</v>
      </c>
      <c r="DO1889" s="2" t="s">
        <v>56</v>
      </c>
      <c r="DP1889" s="2" t="s">
        <v>56</v>
      </c>
      <c r="DQ1889" s="2" t="s">
        <v>56</v>
      </c>
      <c r="DR1889" s="2" t="s">
        <v>56</v>
      </c>
      <c r="DS1889" s="2" t="s">
        <v>56</v>
      </c>
    </row>
    <row r="1890" spans="1:123" x14ac:dyDescent="0.25">
      <c r="A1890">
        <v>2018</v>
      </c>
      <c r="B1890">
        <v>1888</v>
      </c>
      <c r="C1890" t="s">
        <v>118</v>
      </c>
      <c r="D1890">
        <v>3</v>
      </c>
      <c r="E1890">
        <v>53</v>
      </c>
      <c r="F1890">
        <v>1965</v>
      </c>
      <c r="G1890">
        <v>12</v>
      </c>
      <c r="H1890">
        <f t="shared" si="1886"/>
        <v>12</v>
      </c>
      <c r="I1890" t="s">
        <v>90</v>
      </c>
      <c r="J1890">
        <f t="shared" si="1887"/>
        <v>1</v>
      </c>
      <c r="K1890" t="s">
        <v>142</v>
      </c>
      <c r="L1890">
        <f t="shared" si="1888"/>
        <v>1</v>
      </c>
      <c r="M1890" t="s">
        <v>59</v>
      </c>
      <c r="N1890">
        <f t="shared" si="1889"/>
        <v>5</v>
      </c>
      <c r="O1890" t="s">
        <v>60</v>
      </c>
      <c r="P1890">
        <f t="shared" si="1890"/>
        <v>7</v>
      </c>
      <c r="Q1890">
        <f t="shared" si="1891"/>
        <v>1</v>
      </c>
      <c r="R1890">
        <v>2</v>
      </c>
      <c r="S1890" t="s">
        <v>56</v>
      </c>
      <c r="T1890">
        <f t="shared" si="1892"/>
        <v>0</v>
      </c>
      <c r="U1890">
        <f t="shared" si="1893"/>
        <v>0</v>
      </c>
      <c r="V1890" t="s">
        <v>92</v>
      </c>
      <c r="W1890">
        <v>54480</v>
      </c>
      <c r="X1890">
        <v>30645</v>
      </c>
      <c r="Y1890">
        <v>47317.5</v>
      </c>
      <c r="Z1890" t="s">
        <v>81</v>
      </c>
      <c r="AA1890">
        <f t="shared" si="1894"/>
        <v>3</v>
      </c>
      <c r="AB1890">
        <f t="shared" si="1895"/>
        <v>1</v>
      </c>
      <c r="AC1890" t="s">
        <v>62</v>
      </c>
      <c r="AD1890" s="6">
        <f t="shared" si="1896"/>
        <v>2</v>
      </c>
      <c r="AE1890">
        <f t="shared" si="1897"/>
        <v>1</v>
      </c>
      <c r="AF1890" t="s">
        <v>105</v>
      </c>
      <c r="AG1890" t="s">
        <v>56</v>
      </c>
      <c r="AH1890" t="s">
        <v>56</v>
      </c>
      <c r="AI1890" s="6" t="str">
        <f t="shared" si="1885"/>
        <v>None</v>
      </c>
      <c r="AJ1890" t="s">
        <v>106</v>
      </c>
      <c r="AK1890" s="6">
        <f t="shared" si="1898"/>
        <v>1</v>
      </c>
      <c r="AL1890" t="s">
        <v>71</v>
      </c>
      <c r="AM1890" s="6">
        <f t="shared" si="1898"/>
        <v>2</v>
      </c>
      <c r="AN1890" s="6">
        <f t="shared" si="1899"/>
        <v>-1</v>
      </c>
      <c r="AO1890" t="s">
        <v>134</v>
      </c>
      <c r="AP1890">
        <f t="shared" si="1900"/>
        <v>7</v>
      </c>
      <c r="AQ1890">
        <f t="shared" si="1901"/>
        <v>1</v>
      </c>
      <c r="AR1890" t="s">
        <v>107</v>
      </c>
      <c r="AS1890">
        <f t="shared" si="1902"/>
        <v>1</v>
      </c>
      <c r="AT1890">
        <f t="shared" si="1903"/>
        <v>1</v>
      </c>
      <c r="AU1890" t="s">
        <v>158</v>
      </c>
      <c r="AV1890">
        <f t="shared" si="1904"/>
        <v>1</v>
      </c>
      <c r="AW1890">
        <f t="shared" si="1905"/>
        <v>1</v>
      </c>
      <c r="AX1890" t="s">
        <v>88</v>
      </c>
      <c r="AY1890">
        <f t="shared" si="1906"/>
        <v>7</v>
      </c>
      <c r="AZ1890">
        <f t="shared" si="1907"/>
        <v>1</v>
      </c>
      <c r="BA1890" s="6">
        <f t="shared" si="1908"/>
        <v>16</v>
      </c>
      <c r="BB1890" s="6">
        <f t="shared" si="1909"/>
        <v>4</v>
      </c>
      <c r="BC1890" s="6">
        <f t="shared" si="1910"/>
        <v>4</v>
      </c>
      <c r="BD1890" s="9">
        <f t="shared" si="1911"/>
        <v>0.5</v>
      </c>
      <c r="BE1890" t="s">
        <v>56</v>
      </c>
      <c r="BF1890">
        <f t="shared" si="1912"/>
        <v>0</v>
      </c>
      <c r="BG1890">
        <f t="shared" si="1913"/>
        <v>0</v>
      </c>
      <c r="BH1890" t="s">
        <v>56</v>
      </c>
      <c r="BI1890">
        <f t="shared" si="1914"/>
        <v>0</v>
      </c>
      <c r="BJ1890">
        <f t="shared" si="1915"/>
        <v>0</v>
      </c>
      <c r="BK1890" t="s">
        <v>93</v>
      </c>
      <c r="BL1890">
        <f t="shared" si="1916"/>
        <v>4</v>
      </c>
      <c r="BM1890">
        <f t="shared" si="1917"/>
        <v>1</v>
      </c>
      <c r="BN1890" t="s">
        <v>93</v>
      </c>
      <c r="BO1890">
        <f t="shared" si="1918"/>
        <v>4</v>
      </c>
      <c r="BP1890">
        <f t="shared" si="1919"/>
        <v>1</v>
      </c>
      <c r="BQ1890" t="s">
        <v>56</v>
      </c>
      <c r="BR1890">
        <f t="shared" si="1920"/>
        <v>0</v>
      </c>
      <c r="BS1890">
        <f t="shared" si="1921"/>
        <v>0</v>
      </c>
      <c r="BT1890" t="s">
        <v>74</v>
      </c>
      <c r="BU1890">
        <f t="shared" si="1922"/>
        <v>7</v>
      </c>
      <c r="BV1890">
        <f t="shared" si="1923"/>
        <v>1</v>
      </c>
      <c r="BW1890" t="s">
        <v>79</v>
      </c>
      <c r="BX1890">
        <f t="shared" si="1924"/>
        <v>1</v>
      </c>
      <c r="BY1890">
        <f t="shared" si="1925"/>
        <v>1</v>
      </c>
      <c r="BZ1890" t="s">
        <v>147</v>
      </c>
      <c r="CA1890">
        <f t="shared" si="1926"/>
        <v>3</v>
      </c>
      <c r="CB1890">
        <f t="shared" si="1927"/>
        <v>1</v>
      </c>
      <c r="CC1890" t="s">
        <v>78</v>
      </c>
      <c r="CD1890">
        <f t="shared" si="1928"/>
        <v>1</v>
      </c>
      <c r="CE1890">
        <f t="shared" si="1929"/>
        <v>1</v>
      </c>
      <c r="CF1890" t="s">
        <v>82</v>
      </c>
      <c r="CG1890">
        <f t="shared" si="1930"/>
        <v>1</v>
      </c>
      <c r="CH1890">
        <f t="shared" si="1931"/>
        <v>1</v>
      </c>
      <c r="CI1890" t="s">
        <v>74</v>
      </c>
      <c r="CJ1890">
        <f t="shared" si="1932"/>
        <v>7</v>
      </c>
      <c r="CK1890">
        <f t="shared" si="1933"/>
        <v>1</v>
      </c>
      <c r="CL1890" t="s">
        <v>74</v>
      </c>
      <c r="CM1890">
        <f t="shared" si="1934"/>
        <v>1</v>
      </c>
      <c r="CN1890">
        <f t="shared" si="1935"/>
        <v>1</v>
      </c>
      <c r="CO1890" t="s">
        <v>83</v>
      </c>
      <c r="CP1890">
        <f t="shared" si="1936"/>
        <v>4</v>
      </c>
      <c r="CQ1890">
        <f t="shared" si="1937"/>
        <v>1</v>
      </c>
      <c r="CR1890" t="s">
        <v>83</v>
      </c>
      <c r="CS1890">
        <f t="shared" si="1938"/>
        <v>4</v>
      </c>
      <c r="CT1890">
        <f t="shared" si="1939"/>
        <v>1</v>
      </c>
      <c r="CU1890" t="s">
        <v>83</v>
      </c>
      <c r="CV1890">
        <f t="shared" si="1940"/>
        <v>4</v>
      </c>
      <c r="CW1890">
        <f t="shared" si="1941"/>
        <v>1</v>
      </c>
      <c r="CX1890" t="s">
        <v>83</v>
      </c>
      <c r="CY1890">
        <f t="shared" si="1942"/>
        <v>4</v>
      </c>
      <c r="CZ1890">
        <f t="shared" si="1943"/>
        <v>1</v>
      </c>
      <c r="DA1890" t="s">
        <v>56</v>
      </c>
      <c r="DB1890">
        <f t="shared" si="1944"/>
        <v>0</v>
      </c>
      <c r="DC1890">
        <f t="shared" si="1945"/>
        <v>0</v>
      </c>
      <c r="DD1890">
        <f t="shared" si="1946"/>
        <v>45</v>
      </c>
      <c r="DE1890">
        <f t="shared" si="1947"/>
        <v>13</v>
      </c>
      <c r="DF1890" s="7">
        <f t="shared" si="1948"/>
        <v>3.4615384615384617</v>
      </c>
      <c r="DG1890" s="8">
        <f t="shared" si="1949"/>
        <v>0.4102564102564103</v>
      </c>
      <c r="DH1890" s="1" t="s">
        <v>83</v>
      </c>
      <c r="DI1890" s="1" t="s">
        <v>56</v>
      </c>
      <c r="DJ1890" s="1" t="s">
        <v>56</v>
      </c>
      <c r="DK1890" s="1" t="s">
        <v>78</v>
      </c>
      <c r="DL1890" s="1" t="s">
        <v>64</v>
      </c>
      <c r="DM1890" s="1" t="s">
        <v>65</v>
      </c>
      <c r="DN1890" s="2" t="s">
        <v>123</v>
      </c>
      <c r="DO1890" s="2">
        <v>4</v>
      </c>
      <c r="DP1890" s="2">
        <v>5</v>
      </c>
      <c r="DQ1890" s="2">
        <v>5</v>
      </c>
      <c r="DR1890" s="2">
        <v>4</v>
      </c>
      <c r="DS1890" s="2">
        <v>4</v>
      </c>
    </row>
    <row r="1891" spans="1:123" x14ac:dyDescent="0.25">
      <c r="A1891">
        <v>2018</v>
      </c>
      <c r="B1891">
        <v>1889</v>
      </c>
      <c r="C1891" t="s">
        <v>102</v>
      </c>
      <c r="D1891">
        <v>2</v>
      </c>
      <c r="E1891">
        <v>33</v>
      </c>
      <c r="F1891">
        <v>1985</v>
      </c>
      <c r="G1891">
        <v>12</v>
      </c>
      <c r="H1891">
        <f t="shared" si="1886"/>
        <v>12</v>
      </c>
      <c r="I1891" t="s">
        <v>58</v>
      </c>
      <c r="J1891">
        <f t="shared" si="1887"/>
        <v>2</v>
      </c>
      <c r="K1891" t="s">
        <v>59</v>
      </c>
      <c r="L1891">
        <f t="shared" si="1888"/>
        <v>3</v>
      </c>
      <c r="M1891" t="s">
        <v>89</v>
      </c>
      <c r="N1891">
        <f t="shared" si="1889"/>
        <v>4</v>
      </c>
      <c r="O1891" t="s">
        <v>132</v>
      </c>
      <c r="P1891">
        <f t="shared" si="1890"/>
        <v>1</v>
      </c>
      <c r="Q1891">
        <f t="shared" si="1891"/>
        <v>1</v>
      </c>
      <c r="R1891">
        <v>4</v>
      </c>
      <c r="S1891" t="s">
        <v>56</v>
      </c>
      <c r="T1891">
        <f t="shared" si="1892"/>
        <v>0</v>
      </c>
      <c r="U1891">
        <f t="shared" si="1893"/>
        <v>0</v>
      </c>
      <c r="V1891" t="s">
        <v>92</v>
      </c>
      <c r="W1891">
        <v>45400</v>
      </c>
      <c r="X1891">
        <v>30645</v>
      </c>
      <c r="Y1891">
        <v>47317.5</v>
      </c>
      <c r="Z1891" t="s">
        <v>81</v>
      </c>
      <c r="AA1891">
        <f t="shared" si="1894"/>
        <v>3</v>
      </c>
      <c r="AB1891">
        <f t="shared" si="1895"/>
        <v>1</v>
      </c>
      <c r="AC1891" t="s">
        <v>71</v>
      </c>
      <c r="AD1891" s="6">
        <f t="shared" si="1896"/>
        <v>4</v>
      </c>
      <c r="AE1891">
        <f t="shared" si="1897"/>
        <v>1</v>
      </c>
      <c r="AF1891" t="s">
        <v>75</v>
      </c>
      <c r="AG1891" t="s">
        <v>142</v>
      </c>
      <c r="AH1891" t="s">
        <v>191</v>
      </c>
      <c r="AI1891" s="6" t="str">
        <f t="shared" si="1885"/>
        <v>Christian; Central Christian</v>
      </c>
      <c r="AJ1891" t="s">
        <v>71</v>
      </c>
      <c r="AK1891" s="6">
        <f t="shared" si="1898"/>
        <v>2</v>
      </c>
      <c r="AL1891" t="s">
        <v>77</v>
      </c>
      <c r="AM1891" s="6">
        <f t="shared" si="1898"/>
        <v>3</v>
      </c>
      <c r="AN1891" s="6">
        <f t="shared" si="1899"/>
        <v>-1</v>
      </c>
      <c r="AO1891" t="s">
        <v>121</v>
      </c>
      <c r="AP1891">
        <f t="shared" si="1900"/>
        <v>7</v>
      </c>
      <c r="AQ1891">
        <f t="shared" si="1901"/>
        <v>1</v>
      </c>
      <c r="AR1891" t="s">
        <v>129</v>
      </c>
      <c r="AS1891">
        <f t="shared" si="1902"/>
        <v>3</v>
      </c>
      <c r="AT1891">
        <f t="shared" si="1903"/>
        <v>1</v>
      </c>
      <c r="AU1891" t="s">
        <v>100</v>
      </c>
      <c r="AV1891">
        <f t="shared" si="1904"/>
        <v>5</v>
      </c>
      <c r="AW1891">
        <f t="shared" si="1905"/>
        <v>1</v>
      </c>
      <c r="AX1891" t="s">
        <v>114</v>
      </c>
      <c r="AY1891">
        <f t="shared" si="1906"/>
        <v>5</v>
      </c>
      <c r="AZ1891">
        <f t="shared" si="1907"/>
        <v>1</v>
      </c>
      <c r="BA1891" s="6">
        <f t="shared" si="1908"/>
        <v>20</v>
      </c>
      <c r="BB1891" s="6">
        <f t="shared" si="1909"/>
        <v>4</v>
      </c>
      <c r="BC1891" s="6">
        <f t="shared" si="1910"/>
        <v>5</v>
      </c>
      <c r="BD1891" s="9">
        <f t="shared" si="1911"/>
        <v>0.66666666666666663</v>
      </c>
      <c r="BE1891" t="s">
        <v>65</v>
      </c>
      <c r="BF1891">
        <f t="shared" si="1912"/>
        <v>7</v>
      </c>
      <c r="BG1891">
        <f t="shared" si="1913"/>
        <v>1</v>
      </c>
      <c r="BH1891" t="s">
        <v>65</v>
      </c>
      <c r="BI1891">
        <f t="shared" si="1914"/>
        <v>7</v>
      </c>
      <c r="BJ1891">
        <f t="shared" si="1915"/>
        <v>1</v>
      </c>
      <c r="BK1891" t="s">
        <v>56</v>
      </c>
      <c r="BL1891">
        <f t="shared" si="1916"/>
        <v>0</v>
      </c>
      <c r="BM1891">
        <f t="shared" si="1917"/>
        <v>0</v>
      </c>
      <c r="BN1891" t="s">
        <v>56</v>
      </c>
      <c r="BO1891">
        <f t="shared" si="1918"/>
        <v>0</v>
      </c>
      <c r="BP1891">
        <f t="shared" si="1919"/>
        <v>0</v>
      </c>
      <c r="BQ1891" t="s">
        <v>66</v>
      </c>
      <c r="BR1891">
        <f t="shared" si="1920"/>
        <v>1</v>
      </c>
      <c r="BS1891">
        <f t="shared" si="1921"/>
        <v>1</v>
      </c>
      <c r="BT1891" t="s">
        <v>78</v>
      </c>
      <c r="BU1891">
        <f t="shared" si="1922"/>
        <v>1</v>
      </c>
      <c r="BV1891">
        <f t="shared" si="1923"/>
        <v>1</v>
      </c>
      <c r="BW1891" t="s">
        <v>167</v>
      </c>
      <c r="BX1891">
        <f t="shared" si="1924"/>
        <v>7</v>
      </c>
      <c r="BY1891">
        <f t="shared" si="1925"/>
        <v>1</v>
      </c>
      <c r="BZ1891" t="s">
        <v>147</v>
      </c>
      <c r="CA1891">
        <f t="shared" si="1926"/>
        <v>3</v>
      </c>
      <c r="CB1891">
        <f t="shared" si="1927"/>
        <v>1</v>
      </c>
      <c r="CC1891" t="s">
        <v>74</v>
      </c>
      <c r="CD1891">
        <f t="shared" si="1928"/>
        <v>7</v>
      </c>
      <c r="CE1891">
        <f t="shared" si="1929"/>
        <v>1</v>
      </c>
      <c r="CF1891" t="s">
        <v>151</v>
      </c>
      <c r="CG1891">
        <f t="shared" si="1930"/>
        <v>7</v>
      </c>
      <c r="CH1891">
        <f t="shared" si="1931"/>
        <v>1</v>
      </c>
      <c r="CI1891" t="s">
        <v>74</v>
      </c>
      <c r="CJ1891">
        <f t="shared" si="1932"/>
        <v>7</v>
      </c>
      <c r="CK1891">
        <f t="shared" si="1933"/>
        <v>1</v>
      </c>
      <c r="CL1891" t="s">
        <v>74</v>
      </c>
      <c r="CM1891">
        <f t="shared" si="1934"/>
        <v>1</v>
      </c>
      <c r="CN1891">
        <f t="shared" si="1935"/>
        <v>1</v>
      </c>
      <c r="CO1891" t="s">
        <v>112</v>
      </c>
      <c r="CP1891">
        <f t="shared" si="1936"/>
        <v>7</v>
      </c>
      <c r="CQ1891">
        <f t="shared" si="1937"/>
        <v>1</v>
      </c>
      <c r="CR1891" t="s">
        <v>112</v>
      </c>
      <c r="CS1891">
        <f t="shared" si="1938"/>
        <v>7</v>
      </c>
      <c r="CT1891">
        <f t="shared" si="1939"/>
        <v>1</v>
      </c>
      <c r="CU1891" t="s">
        <v>112</v>
      </c>
      <c r="CV1891">
        <f t="shared" si="1940"/>
        <v>7</v>
      </c>
      <c r="CW1891">
        <f t="shared" si="1941"/>
        <v>1</v>
      </c>
      <c r="CX1891" t="s">
        <v>112</v>
      </c>
      <c r="CY1891">
        <f t="shared" si="1942"/>
        <v>7</v>
      </c>
      <c r="CZ1891">
        <f t="shared" si="1943"/>
        <v>1</v>
      </c>
      <c r="DA1891" t="s">
        <v>155</v>
      </c>
      <c r="DB1891">
        <f t="shared" si="1944"/>
        <v>1</v>
      </c>
      <c r="DC1891">
        <f t="shared" si="1945"/>
        <v>1</v>
      </c>
      <c r="DD1891">
        <f t="shared" si="1946"/>
        <v>70</v>
      </c>
      <c r="DE1891">
        <f t="shared" si="1947"/>
        <v>14</v>
      </c>
      <c r="DF1891" s="7">
        <f t="shared" si="1948"/>
        <v>5</v>
      </c>
      <c r="DG1891" s="8">
        <f t="shared" si="1949"/>
        <v>0.66666666666666663</v>
      </c>
      <c r="DH1891" s="1" t="s">
        <v>112</v>
      </c>
      <c r="DI1891" s="1" t="s">
        <v>93</v>
      </c>
      <c r="DJ1891" s="1" t="s">
        <v>65</v>
      </c>
      <c r="DK1891" s="1" t="s">
        <v>56</v>
      </c>
      <c r="DL1891" s="1" t="s">
        <v>68</v>
      </c>
      <c r="DM1891" s="1" t="s">
        <v>56</v>
      </c>
      <c r="DN1891" s="2" t="s">
        <v>56</v>
      </c>
      <c r="DO1891" s="2">
        <v>3</v>
      </c>
      <c r="DP1891" s="2">
        <v>6</v>
      </c>
      <c r="DQ1891" s="2">
        <v>5</v>
      </c>
      <c r="DR1891" s="2">
        <v>4</v>
      </c>
      <c r="DS1891" s="2">
        <v>4</v>
      </c>
    </row>
    <row r="1892" spans="1:123" x14ac:dyDescent="0.25">
      <c r="A1892">
        <v>2018</v>
      </c>
      <c r="B1892">
        <v>1890</v>
      </c>
      <c r="C1892" t="s">
        <v>102</v>
      </c>
      <c r="D1892" t="s">
        <v>207</v>
      </c>
      <c r="E1892">
        <v>30</v>
      </c>
      <c r="F1892">
        <v>1988</v>
      </c>
      <c r="G1892">
        <v>12</v>
      </c>
      <c r="H1892">
        <f t="shared" si="1886"/>
        <v>12</v>
      </c>
      <c r="I1892" t="s">
        <v>90</v>
      </c>
      <c r="J1892">
        <f t="shared" si="1887"/>
        <v>1</v>
      </c>
      <c r="K1892" t="s">
        <v>142</v>
      </c>
      <c r="L1892">
        <f t="shared" si="1888"/>
        <v>1</v>
      </c>
      <c r="M1892" t="s">
        <v>119</v>
      </c>
      <c r="N1892">
        <f t="shared" si="1889"/>
        <v>3</v>
      </c>
      <c r="O1892" t="s">
        <v>132</v>
      </c>
      <c r="P1892">
        <f t="shared" si="1890"/>
        <v>1</v>
      </c>
      <c r="Q1892">
        <f t="shared" si="1891"/>
        <v>1</v>
      </c>
      <c r="R1892">
        <v>10</v>
      </c>
      <c r="S1892" t="s">
        <v>101</v>
      </c>
      <c r="T1892">
        <f t="shared" si="1892"/>
        <v>1</v>
      </c>
      <c r="U1892">
        <f t="shared" si="1893"/>
        <v>1</v>
      </c>
      <c r="V1892" t="s">
        <v>92</v>
      </c>
      <c r="W1892">
        <v>17025</v>
      </c>
      <c r="X1892">
        <v>17025</v>
      </c>
      <c r="Y1892">
        <v>26287.5</v>
      </c>
      <c r="Z1892" t="s">
        <v>81</v>
      </c>
      <c r="AA1892">
        <f t="shared" si="1894"/>
        <v>3</v>
      </c>
      <c r="AB1892">
        <f t="shared" si="1895"/>
        <v>1</v>
      </c>
      <c r="AC1892" t="s">
        <v>71</v>
      </c>
      <c r="AD1892" s="6">
        <f t="shared" si="1896"/>
        <v>4</v>
      </c>
      <c r="AE1892">
        <f t="shared" si="1897"/>
        <v>1</v>
      </c>
      <c r="AF1892" t="s">
        <v>95</v>
      </c>
      <c r="AG1892" t="s">
        <v>56</v>
      </c>
      <c r="AH1892" t="s">
        <v>56</v>
      </c>
      <c r="AI1892" s="6" t="str">
        <f t="shared" si="1885"/>
        <v>Catholic</v>
      </c>
      <c r="AJ1892" t="s">
        <v>71</v>
      </c>
      <c r="AK1892" s="6">
        <f t="shared" si="1898"/>
        <v>2</v>
      </c>
      <c r="AL1892" t="s">
        <v>71</v>
      </c>
      <c r="AM1892" s="6">
        <f t="shared" si="1898"/>
        <v>2</v>
      </c>
      <c r="AN1892" s="6">
        <f t="shared" si="1899"/>
        <v>0</v>
      </c>
      <c r="AO1892" t="s">
        <v>72</v>
      </c>
      <c r="AP1892">
        <f t="shared" si="1900"/>
        <v>6</v>
      </c>
      <c r="AQ1892">
        <f t="shared" si="1901"/>
        <v>1</v>
      </c>
      <c r="AR1892" t="s">
        <v>129</v>
      </c>
      <c r="AS1892">
        <f t="shared" si="1902"/>
        <v>3</v>
      </c>
      <c r="AT1892">
        <f t="shared" si="1903"/>
        <v>1</v>
      </c>
      <c r="AU1892" t="s">
        <v>87</v>
      </c>
      <c r="AV1892">
        <f t="shared" si="1904"/>
        <v>7</v>
      </c>
      <c r="AW1892">
        <f t="shared" si="1905"/>
        <v>1</v>
      </c>
      <c r="AX1892" t="s">
        <v>146</v>
      </c>
      <c r="AY1892">
        <f t="shared" si="1906"/>
        <v>3</v>
      </c>
      <c r="AZ1892">
        <f t="shared" si="1907"/>
        <v>1</v>
      </c>
      <c r="BA1892" s="6">
        <f t="shared" si="1908"/>
        <v>19</v>
      </c>
      <c r="BB1892" s="6">
        <f t="shared" si="1909"/>
        <v>4</v>
      </c>
      <c r="BC1892" s="6">
        <f t="shared" si="1910"/>
        <v>4.75</v>
      </c>
      <c r="BD1892" s="9">
        <f t="shared" si="1911"/>
        <v>0.625</v>
      </c>
      <c r="BE1892" t="s">
        <v>56</v>
      </c>
      <c r="BF1892">
        <f t="shared" si="1912"/>
        <v>0</v>
      </c>
      <c r="BG1892">
        <f t="shared" si="1913"/>
        <v>0</v>
      </c>
      <c r="BH1892" t="s">
        <v>56</v>
      </c>
      <c r="BI1892">
        <f t="shared" si="1914"/>
        <v>0</v>
      </c>
      <c r="BJ1892">
        <f t="shared" si="1915"/>
        <v>0</v>
      </c>
      <c r="BK1892" t="s">
        <v>63</v>
      </c>
      <c r="BL1892">
        <f t="shared" si="1916"/>
        <v>1</v>
      </c>
      <c r="BM1892">
        <f t="shared" si="1917"/>
        <v>1</v>
      </c>
      <c r="BN1892" t="s">
        <v>65</v>
      </c>
      <c r="BO1892">
        <f t="shared" si="1918"/>
        <v>7</v>
      </c>
      <c r="BP1892">
        <f t="shared" si="1919"/>
        <v>1</v>
      </c>
      <c r="BQ1892" t="s">
        <v>94</v>
      </c>
      <c r="BR1892">
        <f t="shared" si="1920"/>
        <v>7</v>
      </c>
      <c r="BS1892">
        <f t="shared" si="1921"/>
        <v>1</v>
      </c>
      <c r="BT1892" t="s">
        <v>74</v>
      </c>
      <c r="BU1892">
        <f t="shared" si="1922"/>
        <v>7</v>
      </c>
      <c r="BV1892">
        <f t="shared" si="1923"/>
        <v>1</v>
      </c>
      <c r="BW1892" t="s">
        <v>56</v>
      </c>
      <c r="BX1892">
        <f t="shared" si="1924"/>
        <v>0</v>
      </c>
      <c r="BY1892">
        <f t="shared" si="1925"/>
        <v>0</v>
      </c>
      <c r="BZ1892" t="s">
        <v>56</v>
      </c>
      <c r="CA1892">
        <f t="shared" si="1926"/>
        <v>0</v>
      </c>
      <c r="CB1892">
        <f t="shared" si="1927"/>
        <v>0</v>
      </c>
      <c r="CC1892" t="s">
        <v>56</v>
      </c>
      <c r="CD1892">
        <f t="shared" si="1928"/>
        <v>0</v>
      </c>
      <c r="CE1892">
        <f t="shared" si="1929"/>
        <v>0</v>
      </c>
      <c r="CF1892" t="s">
        <v>56</v>
      </c>
      <c r="CG1892">
        <f t="shared" si="1930"/>
        <v>0</v>
      </c>
      <c r="CH1892">
        <f t="shared" si="1931"/>
        <v>0</v>
      </c>
      <c r="CI1892" t="s">
        <v>56</v>
      </c>
      <c r="CJ1892">
        <f t="shared" si="1932"/>
        <v>0</v>
      </c>
      <c r="CK1892">
        <f t="shared" si="1933"/>
        <v>0</v>
      </c>
      <c r="CL1892" t="s">
        <v>56</v>
      </c>
      <c r="CM1892">
        <f t="shared" si="1934"/>
        <v>0</v>
      </c>
      <c r="CN1892">
        <f t="shared" si="1935"/>
        <v>0</v>
      </c>
      <c r="CO1892" t="s">
        <v>56</v>
      </c>
      <c r="CP1892">
        <f t="shared" si="1936"/>
        <v>0</v>
      </c>
      <c r="CQ1892">
        <f t="shared" si="1937"/>
        <v>0</v>
      </c>
      <c r="CR1892" t="s">
        <v>56</v>
      </c>
      <c r="CS1892">
        <f t="shared" si="1938"/>
        <v>0</v>
      </c>
      <c r="CT1892">
        <f t="shared" si="1939"/>
        <v>0</v>
      </c>
      <c r="CU1892" t="s">
        <v>56</v>
      </c>
      <c r="CV1892">
        <f t="shared" si="1940"/>
        <v>0</v>
      </c>
      <c r="CW1892">
        <f t="shared" si="1941"/>
        <v>0</v>
      </c>
      <c r="CX1892" t="s">
        <v>56</v>
      </c>
      <c r="CY1892">
        <f t="shared" si="1942"/>
        <v>0</v>
      </c>
      <c r="CZ1892">
        <f t="shared" si="1943"/>
        <v>0</v>
      </c>
      <c r="DA1892" t="s">
        <v>99</v>
      </c>
      <c r="DB1892">
        <f t="shared" si="1944"/>
        <v>7</v>
      </c>
      <c r="DC1892">
        <f t="shared" si="1945"/>
        <v>1</v>
      </c>
      <c r="DD1892">
        <f t="shared" si="1946"/>
        <v>29</v>
      </c>
      <c r="DE1892">
        <f t="shared" si="1947"/>
        <v>5</v>
      </c>
      <c r="DF1892" s="7">
        <f t="shared" si="1948"/>
        <v>5.8</v>
      </c>
      <c r="DG1892" s="8">
        <f t="shared" si="1949"/>
        <v>0.79999999999999993</v>
      </c>
      <c r="DH1892" s="1" t="s">
        <v>56</v>
      </c>
      <c r="DI1892" s="1" t="s">
        <v>163</v>
      </c>
      <c r="DJ1892" s="1" t="s">
        <v>56</v>
      </c>
      <c r="DK1892" s="1" t="s">
        <v>74</v>
      </c>
      <c r="DL1892" s="1" t="s">
        <v>127</v>
      </c>
      <c r="DM1892" s="1" t="s">
        <v>65</v>
      </c>
      <c r="DN1892" s="2" t="s">
        <v>98</v>
      </c>
      <c r="DO1892" s="2" t="s">
        <v>56</v>
      </c>
      <c r="DP1892" s="2" t="s">
        <v>56</v>
      </c>
      <c r="DQ1892" s="2" t="s">
        <v>56</v>
      </c>
      <c r="DR1892" s="2" t="s">
        <v>56</v>
      </c>
      <c r="DS1892" s="2" t="s">
        <v>56</v>
      </c>
    </row>
    <row r="1893" spans="1:123" x14ac:dyDescent="0.25">
      <c r="A1893">
        <v>2018</v>
      </c>
      <c r="B1893">
        <v>1891</v>
      </c>
      <c r="C1893" t="s">
        <v>118</v>
      </c>
      <c r="D1893">
        <v>3</v>
      </c>
      <c r="E1893">
        <v>43</v>
      </c>
      <c r="F1893">
        <v>1975</v>
      </c>
      <c r="G1893">
        <v>11</v>
      </c>
      <c r="H1893">
        <f t="shared" si="1886"/>
        <v>11</v>
      </c>
      <c r="I1893" t="s">
        <v>58</v>
      </c>
      <c r="J1893">
        <f t="shared" si="1887"/>
        <v>2</v>
      </c>
      <c r="K1893" t="s">
        <v>142</v>
      </c>
      <c r="L1893">
        <f t="shared" si="1888"/>
        <v>1</v>
      </c>
      <c r="M1893" t="s">
        <v>59</v>
      </c>
      <c r="N1893">
        <f t="shared" si="1889"/>
        <v>5</v>
      </c>
      <c r="O1893" t="s">
        <v>60</v>
      </c>
      <c r="P1893">
        <f t="shared" si="1890"/>
        <v>7</v>
      </c>
      <c r="Q1893">
        <f t="shared" si="1891"/>
        <v>1</v>
      </c>
      <c r="R1893">
        <v>4</v>
      </c>
      <c r="S1893" t="s">
        <v>101</v>
      </c>
      <c r="T1893">
        <f t="shared" si="1892"/>
        <v>1</v>
      </c>
      <c r="U1893">
        <f t="shared" si="1893"/>
        <v>1</v>
      </c>
      <c r="V1893" t="s">
        <v>92</v>
      </c>
      <c r="W1893">
        <v>14755</v>
      </c>
      <c r="X1893">
        <v>10782.5</v>
      </c>
      <c r="Y1893">
        <v>16648.75</v>
      </c>
      <c r="Z1893" t="s">
        <v>109</v>
      </c>
      <c r="AA1893">
        <f t="shared" si="1894"/>
        <v>5</v>
      </c>
      <c r="AB1893">
        <f t="shared" si="1895"/>
        <v>1</v>
      </c>
      <c r="AC1893" t="s">
        <v>126</v>
      </c>
      <c r="AD1893" s="6">
        <f t="shared" si="1896"/>
        <v>5</v>
      </c>
      <c r="AE1893">
        <f t="shared" si="1897"/>
        <v>1</v>
      </c>
      <c r="AF1893" t="s">
        <v>95</v>
      </c>
      <c r="AG1893" t="s">
        <v>56</v>
      </c>
      <c r="AH1893" t="s">
        <v>56</v>
      </c>
      <c r="AI1893" s="6" t="str">
        <f t="shared" si="1885"/>
        <v>Catholic</v>
      </c>
      <c r="AJ1893" t="s">
        <v>71</v>
      </c>
      <c r="AK1893" s="6">
        <f t="shared" si="1898"/>
        <v>2</v>
      </c>
      <c r="AL1893" t="s">
        <v>71</v>
      </c>
      <c r="AM1893" s="6">
        <f t="shared" si="1898"/>
        <v>2</v>
      </c>
      <c r="AN1893" s="6">
        <f t="shared" si="1899"/>
        <v>0</v>
      </c>
      <c r="AO1893" t="s">
        <v>96</v>
      </c>
      <c r="AP1893">
        <f t="shared" si="1900"/>
        <v>3</v>
      </c>
      <c r="AQ1893">
        <f t="shared" si="1901"/>
        <v>1</v>
      </c>
      <c r="AR1893" t="s">
        <v>129</v>
      </c>
      <c r="AS1893">
        <f t="shared" si="1902"/>
        <v>3</v>
      </c>
      <c r="AT1893">
        <f t="shared" si="1903"/>
        <v>1</v>
      </c>
      <c r="AU1893" t="s">
        <v>113</v>
      </c>
      <c r="AV1893">
        <f t="shared" si="1904"/>
        <v>3</v>
      </c>
      <c r="AW1893">
        <f t="shared" si="1905"/>
        <v>1</v>
      </c>
      <c r="AX1893" t="s">
        <v>114</v>
      </c>
      <c r="AY1893">
        <f t="shared" si="1906"/>
        <v>5</v>
      </c>
      <c r="AZ1893">
        <f t="shared" si="1907"/>
        <v>1</v>
      </c>
      <c r="BA1893" s="6">
        <f t="shared" si="1908"/>
        <v>14</v>
      </c>
      <c r="BB1893" s="6">
        <f t="shared" si="1909"/>
        <v>4</v>
      </c>
      <c r="BC1893" s="6">
        <f t="shared" si="1910"/>
        <v>3.5</v>
      </c>
      <c r="BD1893" s="9">
        <f t="shared" si="1911"/>
        <v>0.41666666666666669</v>
      </c>
      <c r="BE1893" t="s">
        <v>65</v>
      </c>
      <c r="BF1893">
        <f t="shared" si="1912"/>
        <v>7</v>
      </c>
      <c r="BG1893">
        <f t="shared" si="1913"/>
        <v>1</v>
      </c>
      <c r="BH1893" t="s">
        <v>65</v>
      </c>
      <c r="BI1893">
        <f t="shared" si="1914"/>
        <v>7</v>
      </c>
      <c r="BJ1893">
        <f t="shared" si="1915"/>
        <v>1</v>
      </c>
      <c r="BK1893" t="s">
        <v>56</v>
      </c>
      <c r="BL1893">
        <f t="shared" si="1916"/>
        <v>0</v>
      </c>
      <c r="BM1893">
        <f t="shared" si="1917"/>
        <v>0</v>
      </c>
      <c r="BN1893" t="s">
        <v>56</v>
      </c>
      <c r="BO1893">
        <f t="shared" si="1918"/>
        <v>0</v>
      </c>
      <c r="BP1893">
        <f t="shared" si="1919"/>
        <v>0</v>
      </c>
      <c r="BQ1893" t="s">
        <v>94</v>
      </c>
      <c r="BR1893">
        <f t="shared" si="1920"/>
        <v>7</v>
      </c>
      <c r="BS1893">
        <f t="shared" si="1921"/>
        <v>1</v>
      </c>
      <c r="BT1893" t="s">
        <v>74</v>
      </c>
      <c r="BU1893">
        <f t="shared" si="1922"/>
        <v>7</v>
      </c>
      <c r="BV1893">
        <f t="shared" si="1923"/>
        <v>1</v>
      </c>
      <c r="BW1893" t="s">
        <v>56</v>
      </c>
      <c r="BX1893">
        <f t="shared" si="1924"/>
        <v>0</v>
      </c>
      <c r="BY1893">
        <f t="shared" si="1925"/>
        <v>0</v>
      </c>
      <c r="BZ1893" t="s">
        <v>56</v>
      </c>
      <c r="CA1893">
        <f t="shared" si="1926"/>
        <v>0</v>
      </c>
      <c r="CB1893">
        <f t="shared" si="1927"/>
        <v>0</v>
      </c>
      <c r="CC1893" t="s">
        <v>56</v>
      </c>
      <c r="CD1893">
        <f t="shared" si="1928"/>
        <v>0</v>
      </c>
      <c r="CE1893">
        <f t="shared" si="1929"/>
        <v>0</v>
      </c>
      <c r="CF1893" t="s">
        <v>56</v>
      </c>
      <c r="CG1893">
        <f t="shared" si="1930"/>
        <v>0</v>
      </c>
      <c r="CH1893">
        <f t="shared" si="1931"/>
        <v>0</v>
      </c>
      <c r="CI1893" t="s">
        <v>56</v>
      </c>
      <c r="CJ1893">
        <f t="shared" si="1932"/>
        <v>0</v>
      </c>
      <c r="CK1893">
        <f t="shared" si="1933"/>
        <v>0</v>
      </c>
      <c r="CL1893" t="s">
        <v>56</v>
      </c>
      <c r="CM1893">
        <f t="shared" si="1934"/>
        <v>0</v>
      </c>
      <c r="CN1893">
        <f t="shared" si="1935"/>
        <v>0</v>
      </c>
      <c r="CO1893" t="s">
        <v>56</v>
      </c>
      <c r="CP1893">
        <f t="shared" si="1936"/>
        <v>0</v>
      </c>
      <c r="CQ1893">
        <f t="shared" si="1937"/>
        <v>0</v>
      </c>
      <c r="CR1893" t="s">
        <v>56</v>
      </c>
      <c r="CS1893">
        <f t="shared" si="1938"/>
        <v>0</v>
      </c>
      <c r="CT1893">
        <f t="shared" si="1939"/>
        <v>0</v>
      </c>
      <c r="CU1893" t="s">
        <v>56</v>
      </c>
      <c r="CV1893">
        <f t="shared" si="1940"/>
        <v>0</v>
      </c>
      <c r="CW1893">
        <f t="shared" si="1941"/>
        <v>0</v>
      </c>
      <c r="CX1893" t="s">
        <v>56</v>
      </c>
      <c r="CY1893">
        <f t="shared" si="1942"/>
        <v>0</v>
      </c>
      <c r="CZ1893">
        <f t="shared" si="1943"/>
        <v>0</v>
      </c>
      <c r="DA1893" t="s">
        <v>86</v>
      </c>
      <c r="DB1893">
        <f t="shared" si="1944"/>
        <v>3</v>
      </c>
      <c r="DC1893">
        <f t="shared" si="1945"/>
        <v>1</v>
      </c>
      <c r="DD1893">
        <f t="shared" si="1946"/>
        <v>24</v>
      </c>
      <c r="DE1893">
        <f t="shared" si="1947"/>
        <v>4</v>
      </c>
      <c r="DF1893" s="7">
        <f t="shared" si="1948"/>
        <v>6</v>
      </c>
      <c r="DG1893" s="8">
        <f t="shared" si="1949"/>
        <v>0.83333333333333337</v>
      </c>
      <c r="DH1893" s="1" t="s">
        <v>56</v>
      </c>
      <c r="DI1893" s="1" t="s">
        <v>93</v>
      </c>
      <c r="DJ1893" s="1" t="s">
        <v>65</v>
      </c>
      <c r="DK1893" s="1" t="s">
        <v>78</v>
      </c>
      <c r="DL1893" s="1" t="s">
        <v>93</v>
      </c>
      <c r="DM1893" s="1" t="s">
        <v>56</v>
      </c>
      <c r="DN1893" s="2">
        <v>2</v>
      </c>
      <c r="DO1893" s="2" t="s">
        <v>56</v>
      </c>
      <c r="DP1893" s="2" t="s">
        <v>56</v>
      </c>
      <c r="DQ1893" s="2" t="s">
        <v>56</v>
      </c>
      <c r="DR1893" s="2" t="s">
        <v>56</v>
      </c>
      <c r="DS1893" s="2" t="s">
        <v>56</v>
      </c>
    </row>
    <row r="1894" spans="1:123" x14ac:dyDescent="0.25">
      <c r="A1894">
        <v>2018</v>
      </c>
      <c r="B1894">
        <v>1892</v>
      </c>
      <c r="C1894" t="s">
        <v>57</v>
      </c>
      <c r="D1894">
        <v>1</v>
      </c>
      <c r="E1894">
        <v>27</v>
      </c>
      <c r="F1894">
        <v>1991</v>
      </c>
      <c r="G1894">
        <v>10</v>
      </c>
      <c r="H1894">
        <f t="shared" si="1886"/>
        <v>10</v>
      </c>
      <c r="I1894" t="s">
        <v>58</v>
      </c>
      <c r="J1894">
        <f t="shared" si="1887"/>
        <v>2</v>
      </c>
      <c r="K1894" t="s">
        <v>142</v>
      </c>
      <c r="L1894">
        <f t="shared" si="1888"/>
        <v>1</v>
      </c>
      <c r="M1894" t="s">
        <v>89</v>
      </c>
      <c r="N1894">
        <f t="shared" si="1889"/>
        <v>4</v>
      </c>
      <c r="O1894" t="s">
        <v>132</v>
      </c>
      <c r="P1894">
        <f t="shared" si="1890"/>
        <v>1</v>
      </c>
      <c r="Q1894">
        <f t="shared" si="1891"/>
        <v>1</v>
      </c>
      <c r="R1894">
        <v>2</v>
      </c>
      <c r="S1894" t="s">
        <v>101</v>
      </c>
      <c r="T1894">
        <f t="shared" si="1892"/>
        <v>1</v>
      </c>
      <c r="U1894">
        <f t="shared" si="1893"/>
        <v>1</v>
      </c>
      <c r="V1894" t="s">
        <v>92</v>
      </c>
      <c r="W1894">
        <v>20430</v>
      </c>
      <c r="X1894">
        <v>9647.5</v>
      </c>
      <c r="Y1894">
        <v>14896.25</v>
      </c>
      <c r="Z1894" t="s">
        <v>109</v>
      </c>
      <c r="AA1894">
        <f t="shared" si="1894"/>
        <v>5</v>
      </c>
      <c r="AB1894">
        <f t="shared" si="1895"/>
        <v>1</v>
      </c>
      <c r="AC1894" t="s">
        <v>71</v>
      </c>
      <c r="AD1894" s="6">
        <f t="shared" si="1896"/>
        <v>4</v>
      </c>
      <c r="AE1894">
        <f t="shared" si="1897"/>
        <v>1</v>
      </c>
      <c r="AF1894" t="s">
        <v>95</v>
      </c>
      <c r="AG1894" t="s">
        <v>56</v>
      </c>
      <c r="AH1894" t="s">
        <v>56</v>
      </c>
      <c r="AI1894" s="6" t="str">
        <f t="shared" si="1885"/>
        <v>Catholic</v>
      </c>
      <c r="AJ1894" t="s">
        <v>71</v>
      </c>
      <c r="AK1894" s="6">
        <f t="shared" si="1898"/>
        <v>2</v>
      </c>
      <c r="AL1894" t="s">
        <v>71</v>
      </c>
      <c r="AM1894" s="6">
        <f t="shared" si="1898"/>
        <v>2</v>
      </c>
      <c r="AN1894" s="6">
        <f t="shared" si="1899"/>
        <v>0</v>
      </c>
      <c r="AO1894" t="s">
        <v>152</v>
      </c>
      <c r="AP1894">
        <f t="shared" si="1900"/>
        <v>4</v>
      </c>
      <c r="AQ1894">
        <f t="shared" si="1901"/>
        <v>1</v>
      </c>
      <c r="AR1894" t="s">
        <v>73</v>
      </c>
      <c r="AS1894">
        <f t="shared" si="1902"/>
        <v>7</v>
      </c>
      <c r="AT1894">
        <f t="shared" si="1903"/>
        <v>1</v>
      </c>
      <c r="AU1894" t="s">
        <v>100</v>
      </c>
      <c r="AV1894">
        <f t="shared" si="1904"/>
        <v>5</v>
      </c>
      <c r="AW1894">
        <f t="shared" si="1905"/>
        <v>1</v>
      </c>
      <c r="AX1894" t="s">
        <v>114</v>
      </c>
      <c r="AY1894">
        <f t="shared" si="1906"/>
        <v>5</v>
      </c>
      <c r="AZ1894">
        <f t="shared" si="1907"/>
        <v>1</v>
      </c>
      <c r="BA1894" s="6">
        <f t="shared" si="1908"/>
        <v>21</v>
      </c>
      <c r="BB1894" s="6">
        <f t="shared" si="1909"/>
        <v>4</v>
      </c>
      <c r="BC1894" s="6">
        <f t="shared" si="1910"/>
        <v>5.25</v>
      </c>
      <c r="BD1894" s="9">
        <f t="shared" si="1911"/>
        <v>0.70833333333333337</v>
      </c>
      <c r="BE1894" t="s">
        <v>56</v>
      </c>
      <c r="BF1894">
        <f t="shared" si="1912"/>
        <v>0</v>
      </c>
      <c r="BG1894">
        <f t="shared" si="1913"/>
        <v>0</v>
      </c>
      <c r="BH1894" t="s">
        <v>56</v>
      </c>
      <c r="BI1894">
        <f t="shared" si="1914"/>
        <v>0</v>
      </c>
      <c r="BJ1894">
        <f t="shared" si="1915"/>
        <v>0</v>
      </c>
      <c r="BK1894" t="s">
        <v>64</v>
      </c>
      <c r="BL1894">
        <f t="shared" si="1916"/>
        <v>4</v>
      </c>
      <c r="BM1894">
        <f t="shared" si="1917"/>
        <v>1</v>
      </c>
      <c r="BN1894" t="s">
        <v>64</v>
      </c>
      <c r="BO1894">
        <f t="shared" si="1918"/>
        <v>4</v>
      </c>
      <c r="BP1894">
        <f t="shared" si="1919"/>
        <v>1</v>
      </c>
      <c r="BQ1894" t="s">
        <v>56</v>
      </c>
      <c r="BR1894">
        <f t="shared" si="1920"/>
        <v>0</v>
      </c>
      <c r="BS1894">
        <f t="shared" si="1921"/>
        <v>0</v>
      </c>
      <c r="BT1894" t="s">
        <v>74</v>
      </c>
      <c r="BU1894">
        <f t="shared" si="1922"/>
        <v>7</v>
      </c>
      <c r="BV1894">
        <f t="shared" si="1923"/>
        <v>1</v>
      </c>
      <c r="BW1894" t="s">
        <v>167</v>
      </c>
      <c r="BX1894">
        <f t="shared" si="1924"/>
        <v>7</v>
      </c>
      <c r="BY1894">
        <f t="shared" si="1925"/>
        <v>1</v>
      </c>
      <c r="BZ1894" t="s">
        <v>108</v>
      </c>
      <c r="CA1894">
        <f t="shared" si="1926"/>
        <v>4</v>
      </c>
      <c r="CB1894">
        <f t="shared" si="1927"/>
        <v>1</v>
      </c>
      <c r="CC1894" t="s">
        <v>74</v>
      </c>
      <c r="CD1894">
        <f t="shared" si="1928"/>
        <v>7</v>
      </c>
      <c r="CE1894">
        <f t="shared" si="1929"/>
        <v>1</v>
      </c>
      <c r="CF1894" t="s">
        <v>82</v>
      </c>
      <c r="CG1894">
        <f t="shared" si="1930"/>
        <v>1</v>
      </c>
      <c r="CH1894">
        <f t="shared" si="1931"/>
        <v>1</v>
      </c>
      <c r="CI1894" t="s">
        <v>78</v>
      </c>
      <c r="CJ1894">
        <f t="shared" si="1932"/>
        <v>1</v>
      </c>
      <c r="CK1894">
        <f t="shared" si="1933"/>
        <v>1</v>
      </c>
      <c r="CL1894" t="s">
        <v>78</v>
      </c>
      <c r="CM1894">
        <f t="shared" si="1934"/>
        <v>7</v>
      </c>
      <c r="CN1894">
        <f t="shared" si="1935"/>
        <v>1</v>
      </c>
      <c r="CO1894" t="s">
        <v>83</v>
      </c>
      <c r="CP1894">
        <f t="shared" si="1936"/>
        <v>4</v>
      </c>
      <c r="CQ1894">
        <f t="shared" si="1937"/>
        <v>1</v>
      </c>
      <c r="CR1894" t="s">
        <v>67</v>
      </c>
      <c r="CS1894">
        <f t="shared" si="1938"/>
        <v>5</v>
      </c>
      <c r="CT1894">
        <f t="shared" si="1939"/>
        <v>1</v>
      </c>
      <c r="CU1894" t="s">
        <v>67</v>
      </c>
      <c r="CV1894">
        <f t="shared" si="1940"/>
        <v>5</v>
      </c>
      <c r="CW1894">
        <f t="shared" si="1941"/>
        <v>1</v>
      </c>
      <c r="CX1894" t="s">
        <v>83</v>
      </c>
      <c r="CY1894">
        <f t="shared" si="1942"/>
        <v>4</v>
      </c>
      <c r="CZ1894">
        <f t="shared" si="1943"/>
        <v>1</v>
      </c>
      <c r="DA1894" t="s">
        <v>56</v>
      </c>
      <c r="DB1894">
        <f t="shared" si="1944"/>
        <v>0</v>
      </c>
      <c r="DC1894">
        <f t="shared" si="1945"/>
        <v>0</v>
      </c>
      <c r="DD1894">
        <f t="shared" si="1946"/>
        <v>60</v>
      </c>
      <c r="DE1894">
        <f t="shared" si="1947"/>
        <v>13</v>
      </c>
      <c r="DF1894" s="7">
        <f t="shared" si="1948"/>
        <v>4.615384615384615</v>
      </c>
      <c r="DG1894" s="8">
        <f t="shared" si="1949"/>
        <v>0.60256410256410253</v>
      </c>
      <c r="DH1894" s="1" t="s">
        <v>83</v>
      </c>
      <c r="DI1894" s="1" t="s">
        <v>56</v>
      </c>
      <c r="DJ1894" s="1" t="s">
        <v>56</v>
      </c>
      <c r="DK1894" s="1" t="s">
        <v>78</v>
      </c>
      <c r="DL1894" s="1" t="s">
        <v>64</v>
      </c>
      <c r="DM1894" s="1" t="s">
        <v>64</v>
      </c>
      <c r="DN1894" s="2" t="s">
        <v>97</v>
      </c>
      <c r="DO1894" s="2">
        <v>98</v>
      </c>
      <c r="DP1894" s="2">
        <v>98</v>
      </c>
      <c r="DQ1894" s="2">
        <v>98</v>
      </c>
      <c r="DR1894" s="2">
        <v>98</v>
      </c>
      <c r="DS1894" s="2">
        <v>98</v>
      </c>
    </row>
    <row r="1895" spans="1:123" x14ac:dyDescent="0.25">
      <c r="A1895">
        <v>2018</v>
      </c>
      <c r="B1895">
        <v>1893</v>
      </c>
      <c r="C1895" t="s">
        <v>57</v>
      </c>
      <c r="D1895">
        <v>1</v>
      </c>
      <c r="E1895">
        <v>57</v>
      </c>
      <c r="F1895">
        <v>1961</v>
      </c>
      <c r="G1895">
        <v>11</v>
      </c>
      <c r="H1895">
        <f t="shared" si="1886"/>
        <v>11</v>
      </c>
      <c r="I1895" t="s">
        <v>58</v>
      </c>
      <c r="J1895">
        <f t="shared" si="1887"/>
        <v>2</v>
      </c>
      <c r="K1895" t="s">
        <v>119</v>
      </c>
      <c r="L1895">
        <f t="shared" si="1888"/>
        <v>2</v>
      </c>
      <c r="M1895" t="s">
        <v>119</v>
      </c>
      <c r="N1895">
        <f t="shared" si="1889"/>
        <v>3</v>
      </c>
      <c r="O1895" t="s">
        <v>125</v>
      </c>
      <c r="P1895">
        <f t="shared" si="1890"/>
        <v>4</v>
      </c>
      <c r="Q1895">
        <f t="shared" si="1891"/>
        <v>1</v>
      </c>
      <c r="R1895">
        <v>2</v>
      </c>
      <c r="S1895" t="s">
        <v>101</v>
      </c>
      <c r="T1895">
        <f t="shared" si="1892"/>
        <v>1</v>
      </c>
      <c r="U1895">
        <f t="shared" si="1893"/>
        <v>1</v>
      </c>
      <c r="V1895" t="s">
        <v>148</v>
      </c>
      <c r="W1895">
        <v>10782.5</v>
      </c>
      <c r="X1895">
        <v>0</v>
      </c>
      <c r="Y1895">
        <v>0</v>
      </c>
      <c r="Z1895" t="s">
        <v>109</v>
      </c>
      <c r="AA1895">
        <f t="shared" si="1894"/>
        <v>5</v>
      </c>
      <c r="AB1895">
        <f t="shared" si="1895"/>
        <v>1</v>
      </c>
      <c r="AC1895" t="s">
        <v>71</v>
      </c>
      <c r="AD1895" s="6">
        <f t="shared" si="1896"/>
        <v>4</v>
      </c>
      <c r="AE1895">
        <f t="shared" si="1897"/>
        <v>1</v>
      </c>
      <c r="AF1895" t="s">
        <v>75</v>
      </c>
      <c r="AG1895" t="s">
        <v>76</v>
      </c>
      <c r="AH1895" t="s">
        <v>56</v>
      </c>
      <c r="AI1895" s="6" t="str">
        <f t="shared" si="1885"/>
        <v>Baptist-dk which</v>
      </c>
      <c r="AJ1895" t="s">
        <v>77</v>
      </c>
      <c r="AK1895" s="6">
        <f t="shared" si="1898"/>
        <v>3</v>
      </c>
      <c r="AL1895" t="s">
        <v>77</v>
      </c>
      <c r="AM1895" s="6">
        <f t="shared" si="1898"/>
        <v>3</v>
      </c>
      <c r="AN1895" s="6">
        <f t="shared" si="1899"/>
        <v>0</v>
      </c>
      <c r="AO1895" t="s">
        <v>134</v>
      </c>
      <c r="AP1895">
        <f t="shared" si="1900"/>
        <v>7</v>
      </c>
      <c r="AQ1895">
        <f t="shared" si="1901"/>
        <v>1</v>
      </c>
      <c r="AR1895" t="s">
        <v>73</v>
      </c>
      <c r="AS1895">
        <f t="shared" si="1902"/>
        <v>7</v>
      </c>
      <c r="AT1895">
        <f t="shared" si="1903"/>
        <v>1</v>
      </c>
      <c r="AU1895" t="s">
        <v>87</v>
      </c>
      <c r="AV1895">
        <f t="shared" si="1904"/>
        <v>7</v>
      </c>
      <c r="AW1895">
        <f t="shared" si="1905"/>
        <v>1</v>
      </c>
      <c r="AX1895" t="s">
        <v>88</v>
      </c>
      <c r="AY1895">
        <f t="shared" si="1906"/>
        <v>7</v>
      </c>
      <c r="AZ1895">
        <f t="shared" si="1907"/>
        <v>1</v>
      </c>
      <c r="BA1895" s="6">
        <f t="shared" si="1908"/>
        <v>28</v>
      </c>
      <c r="BB1895" s="6">
        <f t="shared" si="1909"/>
        <v>4</v>
      </c>
      <c r="BC1895" s="6">
        <f t="shared" si="1910"/>
        <v>7</v>
      </c>
      <c r="BD1895" s="9">
        <f t="shared" si="1911"/>
        <v>1</v>
      </c>
      <c r="BE1895" t="s">
        <v>56</v>
      </c>
      <c r="BF1895">
        <f t="shared" si="1912"/>
        <v>0</v>
      </c>
      <c r="BG1895">
        <f t="shared" si="1913"/>
        <v>0</v>
      </c>
      <c r="BH1895" t="s">
        <v>56</v>
      </c>
      <c r="BI1895">
        <f t="shared" si="1914"/>
        <v>0</v>
      </c>
      <c r="BJ1895">
        <f t="shared" si="1915"/>
        <v>0</v>
      </c>
      <c r="BK1895" t="s">
        <v>64</v>
      </c>
      <c r="BL1895">
        <f t="shared" si="1916"/>
        <v>4</v>
      </c>
      <c r="BM1895">
        <f t="shared" si="1917"/>
        <v>1</v>
      </c>
      <c r="BN1895" t="s">
        <v>65</v>
      </c>
      <c r="BO1895">
        <f t="shared" si="1918"/>
        <v>7</v>
      </c>
      <c r="BP1895">
        <f t="shared" si="1919"/>
        <v>1</v>
      </c>
      <c r="BQ1895" t="s">
        <v>94</v>
      </c>
      <c r="BR1895">
        <f t="shared" si="1920"/>
        <v>7</v>
      </c>
      <c r="BS1895">
        <f t="shared" si="1921"/>
        <v>1</v>
      </c>
      <c r="BT1895" t="s">
        <v>74</v>
      </c>
      <c r="BU1895">
        <f t="shared" si="1922"/>
        <v>7</v>
      </c>
      <c r="BV1895">
        <f t="shared" si="1923"/>
        <v>1</v>
      </c>
      <c r="BW1895" t="s">
        <v>56</v>
      </c>
      <c r="BX1895">
        <f t="shared" si="1924"/>
        <v>0</v>
      </c>
      <c r="BY1895">
        <f t="shared" si="1925"/>
        <v>0</v>
      </c>
      <c r="BZ1895" t="s">
        <v>56</v>
      </c>
      <c r="CA1895">
        <f t="shared" si="1926"/>
        <v>0</v>
      </c>
      <c r="CB1895">
        <f t="shared" si="1927"/>
        <v>0</v>
      </c>
      <c r="CC1895" t="s">
        <v>56</v>
      </c>
      <c r="CD1895">
        <f t="shared" si="1928"/>
        <v>0</v>
      </c>
      <c r="CE1895">
        <f t="shared" si="1929"/>
        <v>0</v>
      </c>
      <c r="CF1895" t="s">
        <v>56</v>
      </c>
      <c r="CG1895">
        <f t="shared" si="1930"/>
        <v>0</v>
      </c>
      <c r="CH1895">
        <f t="shared" si="1931"/>
        <v>0</v>
      </c>
      <c r="CI1895" t="s">
        <v>56</v>
      </c>
      <c r="CJ1895">
        <f t="shared" si="1932"/>
        <v>0</v>
      </c>
      <c r="CK1895">
        <f t="shared" si="1933"/>
        <v>0</v>
      </c>
      <c r="CL1895" t="s">
        <v>56</v>
      </c>
      <c r="CM1895">
        <f t="shared" si="1934"/>
        <v>0</v>
      </c>
      <c r="CN1895">
        <f t="shared" si="1935"/>
        <v>0</v>
      </c>
      <c r="CO1895" t="s">
        <v>56</v>
      </c>
      <c r="CP1895">
        <f t="shared" si="1936"/>
        <v>0</v>
      </c>
      <c r="CQ1895">
        <f t="shared" si="1937"/>
        <v>0</v>
      </c>
      <c r="CR1895" t="s">
        <v>56</v>
      </c>
      <c r="CS1895">
        <f t="shared" si="1938"/>
        <v>0</v>
      </c>
      <c r="CT1895">
        <f t="shared" si="1939"/>
        <v>0</v>
      </c>
      <c r="CU1895" t="s">
        <v>56</v>
      </c>
      <c r="CV1895">
        <f t="shared" si="1940"/>
        <v>0</v>
      </c>
      <c r="CW1895">
        <f t="shared" si="1941"/>
        <v>0</v>
      </c>
      <c r="CX1895" t="s">
        <v>56</v>
      </c>
      <c r="CY1895">
        <f t="shared" si="1942"/>
        <v>0</v>
      </c>
      <c r="CZ1895">
        <f t="shared" si="1943"/>
        <v>0</v>
      </c>
      <c r="DA1895" t="s">
        <v>99</v>
      </c>
      <c r="DB1895">
        <f t="shared" si="1944"/>
        <v>7</v>
      </c>
      <c r="DC1895">
        <f t="shared" si="1945"/>
        <v>1</v>
      </c>
      <c r="DD1895">
        <f t="shared" si="1946"/>
        <v>32</v>
      </c>
      <c r="DE1895">
        <f t="shared" si="1947"/>
        <v>5</v>
      </c>
      <c r="DF1895" s="7">
        <f t="shared" si="1948"/>
        <v>6.4</v>
      </c>
      <c r="DG1895" s="8">
        <f t="shared" si="1949"/>
        <v>0.9</v>
      </c>
      <c r="DH1895" s="1" t="s">
        <v>56</v>
      </c>
      <c r="DI1895" s="1" t="s">
        <v>56</v>
      </c>
      <c r="DJ1895" s="1" t="s">
        <v>56</v>
      </c>
      <c r="DK1895" s="1" t="s">
        <v>74</v>
      </c>
      <c r="DL1895" s="1" t="s">
        <v>127</v>
      </c>
      <c r="DM1895" s="1" t="s">
        <v>65</v>
      </c>
      <c r="DN1895" s="2" t="s">
        <v>97</v>
      </c>
      <c r="DO1895" s="2" t="s">
        <v>56</v>
      </c>
      <c r="DP1895" s="2" t="s">
        <v>56</v>
      </c>
      <c r="DQ1895" s="2" t="s">
        <v>56</v>
      </c>
      <c r="DR1895" s="2" t="s">
        <v>56</v>
      </c>
      <c r="DS1895" s="2" t="s">
        <v>56</v>
      </c>
    </row>
    <row r="1896" spans="1:123" x14ac:dyDescent="0.25">
      <c r="A1896">
        <v>2018</v>
      </c>
      <c r="B1896">
        <v>1894</v>
      </c>
      <c r="C1896" t="s">
        <v>57</v>
      </c>
      <c r="D1896">
        <v>4</v>
      </c>
      <c r="E1896">
        <v>43</v>
      </c>
      <c r="F1896">
        <v>1975</v>
      </c>
      <c r="G1896">
        <v>8</v>
      </c>
      <c r="H1896">
        <f t="shared" si="1886"/>
        <v>8</v>
      </c>
      <c r="I1896" t="s">
        <v>90</v>
      </c>
      <c r="J1896">
        <f t="shared" si="1887"/>
        <v>1</v>
      </c>
      <c r="K1896" t="s">
        <v>142</v>
      </c>
      <c r="L1896">
        <f t="shared" si="1888"/>
        <v>1</v>
      </c>
      <c r="M1896" t="s">
        <v>89</v>
      </c>
      <c r="N1896">
        <f t="shared" si="1889"/>
        <v>4</v>
      </c>
      <c r="O1896" t="s">
        <v>132</v>
      </c>
      <c r="P1896">
        <f t="shared" si="1890"/>
        <v>1</v>
      </c>
      <c r="Q1896">
        <f t="shared" si="1891"/>
        <v>1</v>
      </c>
      <c r="R1896">
        <v>3</v>
      </c>
      <c r="S1896" t="s">
        <v>101</v>
      </c>
      <c r="T1896">
        <f t="shared" si="1892"/>
        <v>1</v>
      </c>
      <c r="U1896">
        <f t="shared" si="1893"/>
        <v>1</v>
      </c>
      <c r="V1896" t="s">
        <v>137</v>
      </c>
      <c r="W1896">
        <v>908</v>
      </c>
      <c r="X1896">
        <v>0</v>
      </c>
      <c r="Y1896">
        <v>0</v>
      </c>
      <c r="Z1896" t="s">
        <v>109</v>
      </c>
      <c r="AA1896">
        <f t="shared" si="1894"/>
        <v>5</v>
      </c>
      <c r="AB1896">
        <f t="shared" si="1895"/>
        <v>1</v>
      </c>
      <c r="AC1896" t="s">
        <v>104</v>
      </c>
      <c r="AD1896" s="6">
        <f t="shared" si="1896"/>
        <v>3</v>
      </c>
      <c r="AE1896">
        <f t="shared" si="1897"/>
        <v>1</v>
      </c>
      <c r="AF1896" t="s">
        <v>95</v>
      </c>
      <c r="AG1896" t="s">
        <v>56</v>
      </c>
      <c r="AH1896" t="s">
        <v>56</v>
      </c>
      <c r="AI1896" s="6" t="str">
        <f t="shared" si="1885"/>
        <v>Catholic</v>
      </c>
      <c r="AJ1896" t="s">
        <v>71</v>
      </c>
      <c r="AK1896" s="6">
        <f t="shared" si="1898"/>
        <v>2</v>
      </c>
      <c r="AL1896" t="s">
        <v>71</v>
      </c>
      <c r="AM1896" s="6">
        <f t="shared" si="1898"/>
        <v>2</v>
      </c>
      <c r="AN1896" s="6">
        <f t="shared" si="1899"/>
        <v>0</v>
      </c>
      <c r="AO1896" t="s">
        <v>157</v>
      </c>
      <c r="AP1896">
        <f t="shared" si="1900"/>
        <v>2</v>
      </c>
      <c r="AQ1896">
        <f t="shared" si="1901"/>
        <v>1</v>
      </c>
      <c r="AR1896" t="s">
        <v>129</v>
      </c>
      <c r="AS1896">
        <f t="shared" si="1902"/>
        <v>3</v>
      </c>
      <c r="AT1896">
        <f t="shared" si="1903"/>
        <v>1</v>
      </c>
      <c r="AU1896" t="s">
        <v>113</v>
      </c>
      <c r="AV1896">
        <f t="shared" si="1904"/>
        <v>3</v>
      </c>
      <c r="AW1896">
        <f t="shared" si="1905"/>
        <v>1</v>
      </c>
      <c r="AX1896" t="s">
        <v>146</v>
      </c>
      <c r="AY1896">
        <f t="shared" si="1906"/>
        <v>3</v>
      </c>
      <c r="AZ1896">
        <f t="shared" si="1907"/>
        <v>1</v>
      </c>
      <c r="BA1896" s="6">
        <f t="shared" si="1908"/>
        <v>11</v>
      </c>
      <c r="BB1896" s="6">
        <f t="shared" si="1909"/>
        <v>4</v>
      </c>
      <c r="BC1896" s="6">
        <f t="shared" si="1910"/>
        <v>2.75</v>
      </c>
      <c r="BD1896" s="9">
        <f t="shared" si="1911"/>
        <v>0.29166666666666669</v>
      </c>
      <c r="BE1896" t="s">
        <v>64</v>
      </c>
      <c r="BF1896">
        <f t="shared" si="1912"/>
        <v>4</v>
      </c>
      <c r="BG1896">
        <f t="shared" si="1913"/>
        <v>1</v>
      </c>
      <c r="BH1896" t="s">
        <v>93</v>
      </c>
      <c r="BI1896">
        <f t="shared" si="1914"/>
        <v>4</v>
      </c>
      <c r="BJ1896">
        <f t="shared" si="1915"/>
        <v>1</v>
      </c>
      <c r="BK1896" t="s">
        <v>56</v>
      </c>
      <c r="BL1896">
        <f t="shared" si="1916"/>
        <v>0</v>
      </c>
      <c r="BM1896">
        <f t="shared" si="1917"/>
        <v>0</v>
      </c>
      <c r="BN1896" t="s">
        <v>56</v>
      </c>
      <c r="BO1896">
        <f t="shared" si="1918"/>
        <v>0</v>
      </c>
      <c r="BP1896">
        <f t="shared" si="1919"/>
        <v>0</v>
      </c>
      <c r="BQ1896" t="s">
        <v>56</v>
      </c>
      <c r="BR1896">
        <f t="shared" si="1920"/>
        <v>0</v>
      </c>
      <c r="BS1896">
        <f t="shared" si="1921"/>
        <v>0</v>
      </c>
      <c r="BT1896" t="s">
        <v>74</v>
      </c>
      <c r="BU1896">
        <f t="shared" si="1922"/>
        <v>7</v>
      </c>
      <c r="BV1896">
        <f t="shared" si="1923"/>
        <v>1</v>
      </c>
      <c r="BW1896" t="s">
        <v>117</v>
      </c>
      <c r="BX1896">
        <f t="shared" si="1924"/>
        <v>3</v>
      </c>
      <c r="BY1896">
        <f t="shared" si="1925"/>
        <v>1</v>
      </c>
      <c r="BZ1896" t="s">
        <v>147</v>
      </c>
      <c r="CA1896">
        <f t="shared" si="1926"/>
        <v>3</v>
      </c>
      <c r="CB1896">
        <f t="shared" si="1927"/>
        <v>1</v>
      </c>
      <c r="CC1896" t="s">
        <v>74</v>
      </c>
      <c r="CD1896">
        <f t="shared" si="1928"/>
        <v>7</v>
      </c>
      <c r="CE1896">
        <f t="shared" si="1929"/>
        <v>1</v>
      </c>
      <c r="CF1896" t="s">
        <v>82</v>
      </c>
      <c r="CG1896">
        <f t="shared" si="1930"/>
        <v>1</v>
      </c>
      <c r="CH1896">
        <f t="shared" si="1931"/>
        <v>1</v>
      </c>
      <c r="CI1896" t="s">
        <v>78</v>
      </c>
      <c r="CJ1896">
        <f t="shared" si="1932"/>
        <v>1</v>
      </c>
      <c r="CK1896">
        <f t="shared" si="1933"/>
        <v>1</v>
      </c>
      <c r="CL1896" t="s">
        <v>78</v>
      </c>
      <c r="CM1896">
        <f t="shared" si="1934"/>
        <v>7</v>
      </c>
      <c r="CN1896">
        <f t="shared" si="1935"/>
        <v>1</v>
      </c>
      <c r="CO1896" t="s">
        <v>67</v>
      </c>
      <c r="CP1896">
        <f t="shared" si="1936"/>
        <v>5</v>
      </c>
      <c r="CQ1896">
        <f t="shared" si="1937"/>
        <v>1</v>
      </c>
      <c r="CR1896" t="s">
        <v>67</v>
      </c>
      <c r="CS1896">
        <f t="shared" si="1938"/>
        <v>5</v>
      </c>
      <c r="CT1896">
        <f t="shared" si="1939"/>
        <v>1</v>
      </c>
      <c r="CU1896" t="s">
        <v>67</v>
      </c>
      <c r="CV1896">
        <f t="shared" si="1940"/>
        <v>5</v>
      </c>
      <c r="CW1896">
        <f t="shared" si="1941"/>
        <v>1</v>
      </c>
      <c r="CX1896" t="s">
        <v>67</v>
      </c>
      <c r="CY1896">
        <f t="shared" si="1942"/>
        <v>5</v>
      </c>
      <c r="CZ1896">
        <f t="shared" si="1943"/>
        <v>1</v>
      </c>
      <c r="DA1896" t="s">
        <v>56</v>
      </c>
      <c r="DB1896">
        <f t="shared" si="1944"/>
        <v>0</v>
      </c>
      <c r="DC1896">
        <f t="shared" si="1945"/>
        <v>0</v>
      </c>
      <c r="DD1896">
        <f t="shared" si="1946"/>
        <v>53</v>
      </c>
      <c r="DE1896">
        <f t="shared" si="1947"/>
        <v>12</v>
      </c>
      <c r="DF1896" s="7">
        <f t="shared" si="1948"/>
        <v>4.416666666666667</v>
      </c>
      <c r="DG1896" s="8">
        <f t="shared" si="1949"/>
        <v>0.56944444444444453</v>
      </c>
      <c r="DH1896" s="1" t="s">
        <v>67</v>
      </c>
      <c r="DI1896" s="1" t="s">
        <v>56</v>
      </c>
      <c r="DJ1896" s="1" t="s">
        <v>65</v>
      </c>
      <c r="DK1896" s="1" t="s">
        <v>78</v>
      </c>
      <c r="DL1896" s="1" t="s">
        <v>68</v>
      </c>
      <c r="DM1896" s="1" t="s">
        <v>56</v>
      </c>
      <c r="DN1896" s="2" t="s">
        <v>97</v>
      </c>
      <c r="DO1896" s="2">
        <v>4</v>
      </c>
      <c r="DP1896" s="2">
        <v>4</v>
      </c>
      <c r="DQ1896" s="2">
        <v>4</v>
      </c>
      <c r="DR1896" s="2">
        <v>6</v>
      </c>
      <c r="DS1896" s="2">
        <v>6</v>
      </c>
    </row>
    <row r="1897" spans="1:123" x14ac:dyDescent="0.25">
      <c r="A1897">
        <v>2018</v>
      </c>
      <c r="B1897">
        <v>1895</v>
      </c>
      <c r="C1897" t="s">
        <v>118</v>
      </c>
      <c r="D1897">
        <v>2</v>
      </c>
      <c r="E1897">
        <v>49</v>
      </c>
      <c r="F1897">
        <v>1969</v>
      </c>
      <c r="G1897">
        <v>13</v>
      </c>
      <c r="H1897">
        <f t="shared" si="1886"/>
        <v>13</v>
      </c>
      <c r="I1897" t="s">
        <v>90</v>
      </c>
      <c r="J1897">
        <f t="shared" si="1887"/>
        <v>1</v>
      </c>
      <c r="K1897" t="s">
        <v>142</v>
      </c>
      <c r="L1897">
        <f t="shared" si="1888"/>
        <v>1</v>
      </c>
      <c r="M1897" t="s">
        <v>59</v>
      </c>
      <c r="N1897">
        <f t="shared" si="1889"/>
        <v>5</v>
      </c>
      <c r="O1897" t="s">
        <v>60</v>
      </c>
      <c r="P1897">
        <f t="shared" si="1890"/>
        <v>7</v>
      </c>
      <c r="Q1897">
        <f t="shared" si="1891"/>
        <v>1</v>
      </c>
      <c r="R1897">
        <v>3</v>
      </c>
      <c r="S1897" t="s">
        <v>56</v>
      </c>
      <c r="T1897">
        <f t="shared" si="1892"/>
        <v>0</v>
      </c>
      <c r="U1897">
        <f t="shared" si="1893"/>
        <v>0</v>
      </c>
      <c r="V1897" t="s">
        <v>156</v>
      </c>
      <c r="W1897">
        <v>5107.5</v>
      </c>
      <c r="X1897">
        <v>0</v>
      </c>
      <c r="Y1897">
        <v>0</v>
      </c>
      <c r="Z1897" t="s">
        <v>81</v>
      </c>
      <c r="AA1897">
        <f t="shared" si="1894"/>
        <v>3</v>
      </c>
      <c r="AB1897">
        <f t="shared" si="1895"/>
        <v>1</v>
      </c>
      <c r="AC1897" t="s">
        <v>104</v>
      </c>
      <c r="AD1897" s="6">
        <f t="shared" si="1896"/>
        <v>3</v>
      </c>
      <c r="AE1897">
        <f t="shared" si="1897"/>
        <v>1</v>
      </c>
      <c r="AF1897" t="s">
        <v>95</v>
      </c>
      <c r="AG1897" t="s">
        <v>56</v>
      </c>
      <c r="AH1897" t="s">
        <v>56</v>
      </c>
      <c r="AI1897" s="6" t="str">
        <f t="shared" si="1885"/>
        <v>Catholic</v>
      </c>
      <c r="AJ1897" t="s">
        <v>71</v>
      </c>
      <c r="AK1897" s="6">
        <f t="shared" si="1898"/>
        <v>2</v>
      </c>
      <c r="AL1897" t="s">
        <v>71</v>
      </c>
      <c r="AM1897" s="6">
        <f t="shared" si="1898"/>
        <v>2</v>
      </c>
      <c r="AN1897" s="6">
        <f t="shared" si="1899"/>
        <v>0</v>
      </c>
      <c r="AO1897" t="s">
        <v>152</v>
      </c>
      <c r="AP1897">
        <f t="shared" si="1900"/>
        <v>4</v>
      </c>
      <c r="AQ1897">
        <f t="shared" si="1901"/>
        <v>1</v>
      </c>
      <c r="AR1897" t="s">
        <v>73</v>
      </c>
      <c r="AS1897">
        <f t="shared" si="1902"/>
        <v>7</v>
      </c>
      <c r="AT1897">
        <f t="shared" si="1903"/>
        <v>1</v>
      </c>
      <c r="AU1897" t="s">
        <v>100</v>
      </c>
      <c r="AV1897">
        <f t="shared" si="1904"/>
        <v>5</v>
      </c>
      <c r="AW1897">
        <f t="shared" si="1905"/>
        <v>1</v>
      </c>
      <c r="AX1897" t="s">
        <v>88</v>
      </c>
      <c r="AY1897">
        <f t="shared" si="1906"/>
        <v>7</v>
      </c>
      <c r="AZ1897">
        <f t="shared" si="1907"/>
        <v>1</v>
      </c>
      <c r="BA1897" s="6">
        <f t="shared" si="1908"/>
        <v>23</v>
      </c>
      <c r="BB1897" s="6">
        <f t="shared" si="1909"/>
        <v>4</v>
      </c>
      <c r="BC1897" s="6">
        <f t="shared" si="1910"/>
        <v>5.75</v>
      </c>
      <c r="BD1897" s="9">
        <f t="shared" si="1911"/>
        <v>0.79166666666666663</v>
      </c>
      <c r="BE1897" t="s">
        <v>64</v>
      </c>
      <c r="BF1897">
        <f t="shared" si="1912"/>
        <v>4</v>
      </c>
      <c r="BG1897">
        <f t="shared" si="1913"/>
        <v>1</v>
      </c>
      <c r="BH1897" t="s">
        <v>64</v>
      </c>
      <c r="BI1897">
        <f t="shared" si="1914"/>
        <v>4</v>
      </c>
      <c r="BJ1897">
        <f t="shared" si="1915"/>
        <v>1</v>
      </c>
      <c r="BK1897" t="s">
        <v>56</v>
      </c>
      <c r="BL1897">
        <f t="shared" si="1916"/>
        <v>0</v>
      </c>
      <c r="BM1897">
        <f t="shared" si="1917"/>
        <v>0</v>
      </c>
      <c r="BN1897" t="s">
        <v>56</v>
      </c>
      <c r="BO1897">
        <f t="shared" si="1918"/>
        <v>0</v>
      </c>
      <c r="BP1897">
        <f t="shared" si="1919"/>
        <v>0</v>
      </c>
      <c r="BQ1897" t="s">
        <v>94</v>
      </c>
      <c r="BR1897">
        <f t="shared" si="1920"/>
        <v>7</v>
      </c>
      <c r="BS1897">
        <f t="shared" si="1921"/>
        <v>1</v>
      </c>
      <c r="BT1897" t="s">
        <v>74</v>
      </c>
      <c r="BU1897">
        <f t="shared" si="1922"/>
        <v>7</v>
      </c>
      <c r="BV1897">
        <f t="shared" si="1923"/>
        <v>1</v>
      </c>
      <c r="BW1897" t="s">
        <v>79</v>
      </c>
      <c r="BX1897">
        <f t="shared" si="1924"/>
        <v>1</v>
      </c>
      <c r="BY1897">
        <f t="shared" si="1925"/>
        <v>1</v>
      </c>
      <c r="BZ1897" t="s">
        <v>80</v>
      </c>
      <c r="CA1897">
        <f t="shared" si="1926"/>
        <v>1</v>
      </c>
      <c r="CB1897">
        <f t="shared" si="1927"/>
        <v>1</v>
      </c>
      <c r="CC1897" t="s">
        <v>78</v>
      </c>
      <c r="CD1897">
        <f t="shared" si="1928"/>
        <v>1</v>
      </c>
      <c r="CE1897">
        <f t="shared" si="1929"/>
        <v>1</v>
      </c>
      <c r="CF1897" t="s">
        <v>82</v>
      </c>
      <c r="CG1897">
        <f t="shared" si="1930"/>
        <v>1</v>
      </c>
      <c r="CH1897">
        <f t="shared" si="1931"/>
        <v>1</v>
      </c>
      <c r="CI1897" t="s">
        <v>78</v>
      </c>
      <c r="CJ1897">
        <f t="shared" si="1932"/>
        <v>1</v>
      </c>
      <c r="CK1897">
        <f t="shared" si="1933"/>
        <v>1</v>
      </c>
      <c r="CL1897" t="s">
        <v>74</v>
      </c>
      <c r="CM1897">
        <f t="shared" si="1934"/>
        <v>1</v>
      </c>
      <c r="CN1897">
        <f t="shared" si="1935"/>
        <v>1</v>
      </c>
      <c r="CO1897" t="s">
        <v>83</v>
      </c>
      <c r="CP1897">
        <f t="shared" si="1936"/>
        <v>4</v>
      </c>
      <c r="CQ1897">
        <f t="shared" si="1937"/>
        <v>1</v>
      </c>
      <c r="CR1897" t="s">
        <v>83</v>
      </c>
      <c r="CS1897">
        <f t="shared" si="1938"/>
        <v>4</v>
      </c>
      <c r="CT1897">
        <f t="shared" si="1939"/>
        <v>1</v>
      </c>
      <c r="CU1897" t="s">
        <v>83</v>
      </c>
      <c r="CV1897">
        <f t="shared" si="1940"/>
        <v>4</v>
      </c>
      <c r="CW1897">
        <f t="shared" si="1941"/>
        <v>1</v>
      </c>
      <c r="CX1897" t="s">
        <v>83</v>
      </c>
      <c r="CY1897">
        <f t="shared" si="1942"/>
        <v>4</v>
      </c>
      <c r="CZ1897">
        <f t="shared" si="1943"/>
        <v>1</v>
      </c>
      <c r="DA1897" t="s">
        <v>155</v>
      </c>
      <c r="DB1897">
        <f t="shared" si="1944"/>
        <v>1</v>
      </c>
      <c r="DC1897">
        <f t="shared" si="1945"/>
        <v>1</v>
      </c>
      <c r="DD1897">
        <f t="shared" si="1946"/>
        <v>41</v>
      </c>
      <c r="DE1897">
        <f t="shared" si="1947"/>
        <v>14</v>
      </c>
      <c r="DF1897" s="7">
        <f t="shared" si="1948"/>
        <v>2.9285714285714284</v>
      </c>
      <c r="DG1897" s="8">
        <f t="shared" si="1949"/>
        <v>0.3214285714285714</v>
      </c>
      <c r="DH1897" s="1" t="s">
        <v>83</v>
      </c>
      <c r="DI1897" s="1" t="s">
        <v>85</v>
      </c>
      <c r="DJ1897" s="1" t="s">
        <v>64</v>
      </c>
      <c r="DK1897" s="1" t="s">
        <v>56</v>
      </c>
      <c r="DL1897" s="1" t="s">
        <v>68</v>
      </c>
      <c r="DM1897" s="1" t="s">
        <v>56</v>
      </c>
      <c r="DN1897" s="2" t="s">
        <v>56</v>
      </c>
      <c r="DO1897" s="2">
        <v>4</v>
      </c>
      <c r="DP1897" s="2">
        <v>4</v>
      </c>
      <c r="DQ1897" s="2">
        <v>3</v>
      </c>
      <c r="DR1897" s="2">
        <v>6</v>
      </c>
      <c r="DS1897" s="2">
        <v>6</v>
      </c>
    </row>
    <row r="1898" spans="1:123" x14ac:dyDescent="0.25">
      <c r="A1898">
        <v>2018</v>
      </c>
      <c r="B1898">
        <v>1896</v>
      </c>
      <c r="C1898" t="s">
        <v>118</v>
      </c>
      <c r="D1898">
        <v>6</v>
      </c>
      <c r="E1898">
        <v>61</v>
      </c>
      <c r="F1898">
        <v>1957</v>
      </c>
      <c r="G1898">
        <v>10</v>
      </c>
      <c r="H1898">
        <f t="shared" si="1886"/>
        <v>10</v>
      </c>
      <c r="I1898" t="s">
        <v>90</v>
      </c>
      <c r="J1898">
        <f t="shared" si="1887"/>
        <v>1</v>
      </c>
      <c r="K1898" t="s">
        <v>59</v>
      </c>
      <c r="L1898">
        <f t="shared" si="1888"/>
        <v>3</v>
      </c>
      <c r="M1898" t="s">
        <v>59</v>
      </c>
      <c r="N1898">
        <f t="shared" si="1889"/>
        <v>5</v>
      </c>
      <c r="O1898" t="s">
        <v>132</v>
      </c>
      <c r="P1898">
        <f t="shared" si="1890"/>
        <v>1</v>
      </c>
      <c r="Q1898">
        <f t="shared" si="1891"/>
        <v>1</v>
      </c>
      <c r="R1898">
        <v>5</v>
      </c>
      <c r="S1898" t="s">
        <v>101</v>
      </c>
      <c r="T1898">
        <f t="shared" si="1892"/>
        <v>1</v>
      </c>
      <c r="U1898">
        <f t="shared" si="1893"/>
        <v>1</v>
      </c>
      <c r="V1898" t="s">
        <v>148</v>
      </c>
      <c r="W1898">
        <v>10782.5</v>
      </c>
      <c r="X1898">
        <v>9647.5</v>
      </c>
      <c r="Y1898">
        <v>14896.25</v>
      </c>
      <c r="Z1898" t="s">
        <v>81</v>
      </c>
      <c r="AA1898">
        <f t="shared" si="1894"/>
        <v>3</v>
      </c>
      <c r="AB1898">
        <f t="shared" si="1895"/>
        <v>1</v>
      </c>
      <c r="AC1898" t="s">
        <v>71</v>
      </c>
      <c r="AD1898" s="6">
        <f t="shared" si="1896"/>
        <v>4</v>
      </c>
      <c r="AE1898">
        <f t="shared" si="1897"/>
        <v>1</v>
      </c>
      <c r="AF1898" t="s">
        <v>75</v>
      </c>
      <c r="AG1898" t="s">
        <v>76</v>
      </c>
      <c r="AH1898" t="s">
        <v>56</v>
      </c>
      <c r="AI1898" s="6" t="str">
        <f t="shared" si="1885"/>
        <v>Baptist-dk which</v>
      </c>
      <c r="AJ1898" t="s">
        <v>77</v>
      </c>
      <c r="AK1898" s="6">
        <f t="shared" si="1898"/>
        <v>3</v>
      </c>
      <c r="AL1898" t="s">
        <v>77</v>
      </c>
      <c r="AM1898" s="6">
        <f t="shared" si="1898"/>
        <v>3</v>
      </c>
      <c r="AN1898" s="6">
        <f t="shared" si="1899"/>
        <v>0</v>
      </c>
      <c r="AO1898" t="s">
        <v>134</v>
      </c>
      <c r="AP1898">
        <f t="shared" si="1900"/>
        <v>7</v>
      </c>
      <c r="AQ1898">
        <f t="shared" si="1901"/>
        <v>1</v>
      </c>
      <c r="AR1898" t="s">
        <v>149</v>
      </c>
      <c r="AS1898">
        <f t="shared" si="1902"/>
        <v>5</v>
      </c>
      <c r="AT1898">
        <f t="shared" si="1903"/>
        <v>1</v>
      </c>
      <c r="AU1898" t="s">
        <v>100</v>
      </c>
      <c r="AV1898">
        <f t="shared" si="1904"/>
        <v>5</v>
      </c>
      <c r="AW1898">
        <f t="shared" si="1905"/>
        <v>1</v>
      </c>
      <c r="AX1898" t="s">
        <v>114</v>
      </c>
      <c r="AY1898">
        <f t="shared" si="1906"/>
        <v>5</v>
      </c>
      <c r="AZ1898">
        <f t="shared" si="1907"/>
        <v>1</v>
      </c>
      <c r="BA1898" s="6">
        <f t="shared" si="1908"/>
        <v>22</v>
      </c>
      <c r="BB1898" s="6">
        <f t="shared" si="1909"/>
        <v>4</v>
      </c>
      <c r="BC1898" s="6">
        <f t="shared" si="1910"/>
        <v>5.5</v>
      </c>
      <c r="BD1898" s="9">
        <f t="shared" si="1911"/>
        <v>0.75</v>
      </c>
      <c r="BE1898" t="s">
        <v>56</v>
      </c>
      <c r="BF1898">
        <f t="shared" si="1912"/>
        <v>0</v>
      </c>
      <c r="BG1898">
        <f t="shared" si="1913"/>
        <v>0</v>
      </c>
      <c r="BH1898" t="s">
        <v>56</v>
      </c>
      <c r="BI1898">
        <f t="shared" si="1914"/>
        <v>0</v>
      </c>
      <c r="BJ1898">
        <f t="shared" si="1915"/>
        <v>0</v>
      </c>
      <c r="BK1898" t="s">
        <v>63</v>
      </c>
      <c r="BL1898">
        <f t="shared" si="1916"/>
        <v>1</v>
      </c>
      <c r="BM1898">
        <f t="shared" si="1917"/>
        <v>1</v>
      </c>
      <c r="BN1898" t="s">
        <v>65</v>
      </c>
      <c r="BO1898">
        <f t="shared" si="1918"/>
        <v>7</v>
      </c>
      <c r="BP1898">
        <f t="shared" si="1919"/>
        <v>1</v>
      </c>
      <c r="BQ1898" t="s">
        <v>94</v>
      </c>
      <c r="BR1898">
        <f t="shared" si="1920"/>
        <v>7</v>
      </c>
      <c r="BS1898">
        <f t="shared" si="1921"/>
        <v>1</v>
      </c>
      <c r="BT1898" t="s">
        <v>74</v>
      </c>
      <c r="BU1898">
        <f t="shared" si="1922"/>
        <v>7</v>
      </c>
      <c r="BV1898">
        <f t="shared" si="1923"/>
        <v>1</v>
      </c>
      <c r="BW1898" t="s">
        <v>56</v>
      </c>
      <c r="BX1898">
        <f t="shared" si="1924"/>
        <v>0</v>
      </c>
      <c r="BY1898">
        <f t="shared" si="1925"/>
        <v>0</v>
      </c>
      <c r="BZ1898" t="s">
        <v>56</v>
      </c>
      <c r="CA1898">
        <f t="shared" si="1926"/>
        <v>0</v>
      </c>
      <c r="CB1898">
        <f t="shared" si="1927"/>
        <v>0</v>
      </c>
      <c r="CC1898" t="s">
        <v>56</v>
      </c>
      <c r="CD1898">
        <f t="shared" si="1928"/>
        <v>0</v>
      </c>
      <c r="CE1898">
        <f t="shared" si="1929"/>
        <v>0</v>
      </c>
      <c r="CF1898" t="s">
        <v>56</v>
      </c>
      <c r="CG1898">
        <f t="shared" si="1930"/>
        <v>0</v>
      </c>
      <c r="CH1898">
        <f t="shared" si="1931"/>
        <v>0</v>
      </c>
      <c r="CI1898" t="s">
        <v>56</v>
      </c>
      <c r="CJ1898">
        <f t="shared" si="1932"/>
        <v>0</v>
      </c>
      <c r="CK1898">
        <f t="shared" si="1933"/>
        <v>0</v>
      </c>
      <c r="CL1898" t="s">
        <v>56</v>
      </c>
      <c r="CM1898">
        <f t="shared" si="1934"/>
        <v>0</v>
      </c>
      <c r="CN1898">
        <f t="shared" si="1935"/>
        <v>0</v>
      </c>
      <c r="CO1898" t="s">
        <v>56</v>
      </c>
      <c r="CP1898">
        <f t="shared" si="1936"/>
        <v>0</v>
      </c>
      <c r="CQ1898">
        <f t="shared" si="1937"/>
        <v>0</v>
      </c>
      <c r="CR1898" t="s">
        <v>56</v>
      </c>
      <c r="CS1898">
        <f t="shared" si="1938"/>
        <v>0</v>
      </c>
      <c r="CT1898">
        <f t="shared" si="1939"/>
        <v>0</v>
      </c>
      <c r="CU1898" t="s">
        <v>56</v>
      </c>
      <c r="CV1898">
        <f t="shared" si="1940"/>
        <v>0</v>
      </c>
      <c r="CW1898">
        <f t="shared" si="1941"/>
        <v>0</v>
      </c>
      <c r="CX1898" t="s">
        <v>56</v>
      </c>
      <c r="CY1898">
        <f t="shared" si="1942"/>
        <v>0</v>
      </c>
      <c r="CZ1898">
        <f t="shared" si="1943"/>
        <v>0</v>
      </c>
      <c r="DA1898" t="s">
        <v>160</v>
      </c>
      <c r="DB1898">
        <f t="shared" si="1944"/>
        <v>4</v>
      </c>
      <c r="DC1898">
        <f t="shared" si="1945"/>
        <v>1</v>
      </c>
      <c r="DD1898">
        <f t="shared" si="1946"/>
        <v>26</v>
      </c>
      <c r="DE1898">
        <f t="shared" si="1947"/>
        <v>5</v>
      </c>
      <c r="DF1898" s="7">
        <f t="shared" si="1948"/>
        <v>5.2</v>
      </c>
      <c r="DG1898" s="8">
        <f t="shared" si="1949"/>
        <v>0.70000000000000007</v>
      </c>
      <c r="DH1898" s="1" t="s">
        <v>56</v>
      </c>
      <c r="DI1898" s="1" t="s">
        <v>154</v>
      </c>
      <c r="DJ1898" s="1" t="s">
        <v>56</v>
      </c>
      <c r="DK1898" s="1" t="s">
        <v>93</v>
      </c>
      <c r="DL1898" s="1" t="s">
        <v>68</v>
      </c>
      <c r="DM1898" s="1" t="s">
        <v>65</v>
      </c>
      <c r="DN1898" s="2" t="s">
        <v>97</v>
      </c>
      <c r="DO1898" s="2" t="s">
        <v>56</v>
      </c>
      <c r="DP1898" s="2" t="s">
        <v>56</v>
      </c>
      <c r="DQ1898" s="2" t="s">
        <v>56</v>
      </c>
      <c r="DR1898" s="2" t="s">
        <v>56</v>
      </c>
      <c r="DS1898" s="2" t="s">
        <v>56</v>
      </c>
    </row>
    <row r="1899" spans="1:123" x14ac:dyDescent="0.25">
      <c r="A1899">
        <v>2018</v>
      </c>
      <c r="B1899">
        <v>1897</v>
      </c>
      <c r="C1899" t="s">
        <v>91</v>
      </c>
      <c r="D1899">
        <v>2</v>
      </c>
      <c r="E1899">
        <v>39</v>
      </c>
      <c r="F1899">
        <v>1979</v>
      </c>
      <c r="G1899">
        <v>14</v>
      </c>
      <c r="H1899">
        <f t="shared" si="1886"/>
        <v>14</v>
      </c>
      <c r="I1899" t="s">
        <v>58</v>
      </c>
      <c r="J1899">
        <f t="shared" si="1887"/>
        <v>2</v>
      </c>
      <c r="K1899" t="s">
        <v>142</v>
      </c>
      <c r="L1899">
        <f t="shared" si="1888"/>
        <v>1</v>
      </c>
      <c r="M1899" t="s">
        <v>59</v>
      </c>
      <c r="N1899">
        <f t="shared" si="1889"/>
        <v>5</v>
      </c>
      <c r="O1899" t="s">
        <v>125</v>
      </c>
      <c r="P1899">
        <f t="shared" si="1890"/>
        <v>4</v>
      </c>
      <c r="Q1899">
        <f t="shared" si="1891"/>
        <v>1</v>
      </c>
      <c r="R1899">
        <v>3</v>
      </c>
      <c r="S1899" t="s">
        <v>101</v>
      </c>
      <c r="T1899">
        <f t="shared" si="1892"/>
        <v>1</v>
      </c>
      <c r="U1899">
        <f t="shared" si="1893"/>
        <v>1</v>
      </c>
      <c r="V1899" t="s">
        <v>92</v>
      </c>
      <c r="W1899">
        <v>30645</v>
      </c>
      <c r="X1899">
        <v>30645</v>
      </c>
      <c r="Y1899">
        <v>47317.5</v>
      </c>
      <c r="Z1899" t="s">
        <v>81</v>
      </c>
      <c r="AA1899">
        <f t="shared" si="1894"/>
        <v>3</v>
      </c>
      <c r="AB1899">
        <f t="shared" si="1895"/>
        <v>1</v>
      </c>
      <c r="AC1899" t="s">
        <v>126</v>
      </c>
      <c r="AD1899" s="6">
        <f t="shared" si="1896"/>
        <v>5</v>
      </c>
      <c r="AE1899">
        <f t="shared" si="1897"/>
        <v>1</v>
      </c>
      <c r="AF1899" t="s">
        <v>75</v>
      </c>
      <c r="AG1899" t="s">
        <v>70</v>
      </c>
      <c r="AH1899" t="s">
        <v>56</v>
      </c>
      <c r="AI1899" s="6" t="str">
        <f t="shared" si="1885"/>
        <v>No denomination</v>
      </c>
      <c r="AJ1899" t="s">
        <v>71</v>
      </c>
      <c r="AK1899" s="6">
        <f t="shared" si="1898"/>
        <v>2</v>
      </c>
      <c r="AL1899" t="s">
        <v>106</v>
      </c>
      <c r="AM1899" s="6">
        <f t="shared" si="1898"/>
        <v>1</v>
      </c>
      <c r="AN1899" s="6">
        <f t="shared" si="1899"/>
        <v>1</v>
      </c>
      <c r="AO1899" t="s">
        <v>128</v>
      </c>
      <c r="AP1899">
        <f t="shared" si="1900"/>
        <v>5</v>
      </c>
      <c r="AQ1899">
        <f t="shared" si="1901"/>
        <v>1</v>
      </c>
      <c r="AR1899" t="s">
        <v>129</v>
      </c>
      <c r="AS1899">
        <f t="shared" si="1902"/>
        <v>3</v>
      </c>
      <c r="AT1899">
        <f t="shared" si="1903"/>
        <v>1</v>
      </c>
      <c r="AU1899" t="s">
        <v>113</v>
      </c>
      <c r="AV1899">
        <f t="shared" si="1904"/>
        <v>3</v>
      </c>
      <c r="AW1899">
        <f t="shared" si="1905"/>
        <v>1</v>
      </c>
      <c r="AX1899" t="s">
        <v>114</v>
      </c>
      <c r="AY1899">
        <f t="shared" si="1906"/>
        <v>5</v>
      </c>
      <c r="AZ1899">
        <f t="shared" si="1907"/>
        <v>1</v>
      </c>
      <c r="BA1899" s="6">
        <f t="shared" si="1908"/>
        <v>16</v>
      </c>
      <c r="BB1899" s="6">
        <f t="shared" si="1909"/>
        <v>4</v>
      </c>
      <c r="BC1899" s="6">
        <f t="shared" si="1910"/>
        <v>4</v>
      </c>
      <c r="BD1899" s="9">
        <f t="shared" si="1911"/>
        <v>0.5</v>
      </c>
      <c r="BE1899" t="s">
        <v>65</v>
      </c>
      <c r="BF1899">
        <f t="shared" si="1912"/>
        <v>7</v>
      </c>
      <c r="BG1899">
        <f t="shared" si="1913"/>
        <v>1</v>
      </c>
      <c r="BH1899" t="s">
        <v>63</v>
      </c>
      <c r="BI1899">
        <f t="shared" si="1914"/>
        <v>1</v>
      </c>
      <c r="BJ1899">
        <f t="shared" si="1915"/>
        <v>1</v>
      </c>
      <c r="BK1899" t="s">
        <v>56</v>
      </c>
      <c r="BL1899">
        <f t="shared" si="1916"/>
        <v>0</v>
      </c>
      <c r="BM1899">
        <f t="shared" si="1917"/>
        <v>0</v>
      </c>
      <c r="BN1899" t="s">
        <v>56</v>
      </c>
      <c r="BO1899">
        <f t="shared" si="1918"/>
        <v>0</v>
      </c>
      <c r="BP1899">
        <f t="shared" si="1919"/>
        <v>0</v>
      </c>
      <c r="BQ1899" t="s">
        <v>94</v>
      </c>
      <c r="BR1899">
        <f t="shared" si="1920"/>
        <v>7</v>
      </c>
      <c r="BS1899">
        <f t="shared" si="1921"/>
        <v>1</v>
      </c>
      <c r="BT1899" t="s">
        <v>78</v>
      </c>
      <c r="BU1899">
        <f t="shared" si="1922"/>
        <v>1</v>
      </c>
      <c r="BV1899">
        <f t="shared" si="1923"/>
        <v>1</v>
      </c>
      <c r="BW1899" t="s">
        <v>56</v>
      </c>
      <c r="BX1899">
        <f t="shared" si="1924"/>
        <v>0</v>
      </c>
      <c r="BY1899">
        <f t="shared" si="1925"/>
        <v>0</v>
      </c>
      <c r="BZ1899" t="s">
        <v>56</v>
      </c>
      <c r="CA1899">
        <f t="shared" si="1926"/>
        <v>0</v>
      </c>
      <c r="CB1899">
        <f t="shared" si="1927"/>
        <v>0</v>
      </c>
      <c r="CC1899" t="s">
        <v>56</v>
      </c>
      <c r="CD1899">
        <f t="shared" si="1928"/>
        <v>0</v>
      </c>
      <c r="CE1899">
        <f t="shared" si="1929"/>
        <v>0</v>
      </c>
      <c r="CF1899" t="s">
        <v>56</v>
      </c>
      <c r="CG1899">
        <f t="shared" si="1930"/>
        <v>0</v>
      </c>
      <c r="CH1899">
        <f t="shared" si="1931"/>
        <v>0</v>
      </c>
      <c r="CI1899" t="s">
        <v>56</v>
      </c>
      <c r="CJ1899">
        <f t="shared" si="1932"/>
        <v>0</v>
      </c>
      <c r="CK1899">
        <f t="shared" si="1933"/>
        <v>0</v>
      </c>
      <c r="CL1899" t="s">
        <v>56</v>
      </c>
      <c r="CM1899">
        <f t="shared" si="1934"/>
        <v>0</v>
      </c>
      <c r="CN1899">
        <f t="shared" si="1935"/>
        <v>0</v>
      </c>
      <c r="CO1899" t="s">
        <v>56</v>
      </c>
      <c r="CP1899">
        <f t="shared" si="1936"/>
        <v>0</v>
      </c>
      <c r="CQ1899">
        <f t="shared" si="1937"/>
        <v>0</v>
      </c>
      <c r="CR1899" t="s">
        <v>56</v>
      </c>
      <c r="CS1899">
        <f t="shared" si="1938"/>
        <v>0</v>
      </c>
      <c r="CT1899">
        <f t="shared" si="1939"/>
        <v>0</v>
      </c>
      <c r="CU1899" t="s">
        <v>56</v>
      </c>
      <c r="CV1899">
        <f t="shared" si="1940"/>
        <v>0</v>
      </c>
      <c r="CW1899">
        <f t="shared" si="1941"/>
        <v>0</v>
      </c>
      <c r="CX1899" t="s">
        <v>56</v>
      </c>
      <c r="CY1899">
        <f t="shared" si="1942"/>
        <v>0</v>
      </c>
      <c r="CZ1899">
        <f t="shared" si="1943"/>
        <v>0</v>
      </c>
      <c r="DA1899" t="s">
        <v>155</v>
      </c>
      <c r="DB1899">
        <f t="shared" si="1944"/>
        <v>1</v>
      </c>
      <c r="DC1899">
        <f t="shared" si="1945"/>
        <v>1</v>
      </c>
      <c r="DD1899">
        <f t="shared" si="1946"/>
        <v>10</v>
      </c>
      <c r="DE1899">
        <f t="shared" si="1947"/>
        <v>4</v>
      </c>
      <c r="DF1899" s="7">
        <f t="shared" si="1948"/>
        <v>2.5</v>
      </c>
      <c r="DG1899" s="8">
        <f t="shared" si="1949"/>
        <v>0.25</v>
      </c>
      <c r="DH1899" s="1" t="s">
        <v>56</v>
      </c>
      <c r="DI1899" s="1" t="s">
        <v>135</v>
      </c>
      <c r="DJ1899" s="1" t="s">
        <v>64</v>
      </c>
      <c r="DK1899" s="1" t="s">
        <v>74</v>
      </c>
      <c r="DL1899" s="1" t="s">
        <v>68</v>
      </c>
      <c r="DM1899" s="1" t="s">
        <v>56</v>
      </c>
      <c r="DN1899" s="2" t="s">
        <v>123</v>
      </c>
      <c r="DO1899" s="2" t="s">
        <v>56</v>
      </c>
      <c r="DP1899" s="2" t="s">
        <v>56</v>
      </c>
      <c r="DQ1899" s="2" t="s">
        <v>56</v>
      </c>
      <c r="DR1899" s="2" t="s">
        <v>56</v>
      </c>
      <c r="DS1899" s="2" t="s">
        <v>56</v>
      </c>
    </row>
    <row r="1900" spans="1:123" x14ac:dyDescent="0.25">
      <c r="A1900">
        <v>2018</v>
      </c>
      <c r="B1900">
        <v>1898</v>
      </c>
      <c r="C1900" t="s">
        <v>118</v>
      </c>
      <c r="D1900">
        <v>2</v>
      </c>
      <c r="E1900">
        <v>54</v>
      </c>
      <c r="F1900">
        <v>1964</v>
      </c>
      <c r="G1900">
        <v>14</v>
      </c>
      <c r="H1900">
        <f t="shared" si="1886"/>
        <v>14</v>
      </c>
      <c r="I1900" t="s">
        <v>90</v>
      </c>
      <c r="J1900">
        <f t="shared" si="1887"/>
        <v>1</v>
      </c>
      <c r="K1900" t="s">
        <v>59</v>
      </c>
      <c r="L1900">
        <f t="shared" si="1888"/>
        <v>3</v>
      </c>
      <c r="M1900" t="s">
        <v>59</v>
      </c>
      <c r="N1900">
        <f t="shared" si="1889"/>
        <v>5</v>
      </c>
      <c r="O1900" t="s">
        <v>132</v>
      </c>
      <c r="P1900">
        <f t="shared" si="1890"/>
        <v>1</v>
      </c>
      <c r="Q1900">
        <f t="shared" si="1891"/>
        <v>1</v>
      </c>
      <c r="R1900">
        <v>3</v>
      </c>
      <c r="S1900" t="s">
        <v>101</v>
      </c>
      <c r="T1900">
        <f t="shared" si="1892"/>
        <v>1</v>
      </c>
      <c r="U1900">
        <f t="shared" si="1893"/>
        <v>1</v>
      </c>
      <c r="V1900" t="s">
        <v>92</v>
      </c>
      <c r="W1900">
        <v>12485</v>
      </c>
      <c r="X1900">
        <v>0</v>
      </c>
      <c r="Y1900">
        <v>0</v>
      </c>
      <c r="Z1900" t="s">
        <v>81</v>
      </c>
      <c r="AA1900">
        <f t="shared" si="1894"/>
        <v>3</v>
      </c>
      <c r="AB1900">
        <f t="shared" si="1895"/>
        <v>1</v>
      </c>
      <c r="AC1900" t="s">
        <v>120</v>
      </c>
      <c r="AD1900" s="6">
        <f t="shared" si="1896"/>
        <v>1</v>
      </c>
      <c r="AE1900">
        <f t="shared" si="1897"/>
        <v>1</v>
      </c>
      <c r="AF1900" t="s">
        <v>75</v>
      </c>
      <c r="AG1900" t="s">
        <v>76</v>
      </c>
      <c r="AH1900" t="s">
        <v>56</v>
      </c>
      <c r="AI1900" s="6" t="str">
        <f t="shared" si="1885"/>
        <v>Baptist-dk which</v>
      </c>
      <c r="AJ1900" t="s">
        <v>77</v>
      </c>
      <c r="AK1900" s="6">
        <f t="shared" si="1898"/>
        <v>3</v>
      </c>
      <c r="AL1900" t="s">
        <v>77</v>
      </c>
      <c r="AM1900" s="6">
        <f t="shared" si="1898"/>
        <v>3</v>
      </c>
      <c r="AN1900" s="6">
        <f t="shared" si="1899"/>
        <v>0</v>
      </c>
      <c r="AO1900" t="s">
        <v>96</v>
      </c>
      <c r="AP1900">
        <f t="shared" si="1900"/>
        <v>3</v>
      </c>
      <c r="AQ1900">
        <f t="shared" si="1901"/>
        <v>1</v>
      </c>
      <c r="AR1900" t="s">
        <v>129</v>
      </c>
      <c r="AS1900">
        <f t="shared" si="1902"/>
        <v>3</v>
      </c>
      <c r="AT1900">
        <f t="shared" si="1903"/>
        <v>1</v>
      </c>
      <c r="AU1900" t="s">
        <v>100</v>
      </c>
      <c r="AV1900">
        <f t="shared" si="1904"/>
        <v>5</v>
      </c>
      <c r="AW1900">
        <f t="shared" si="1905"/>
        <v>1</v>
      </c>
      <c r="AX1900" t="s">
        <v>114</v>
      </c>
      <c r="AY1900">
        <f t="shared" si="1906"/>
        <v>5</v>
      </c>
      <c r="AZ1900">
        <f t="shared" si="1907"/>
        <v>1</v>
      </c>
      <c r="BA1900" s="6">
        <f t="shared" si="1908"/>
        <v>16</v>
      </c>
      <c r="BB1900" s="6">
        <f t="shared" si="1909"/>
        <v>4</v>
      </c>
      <c r="BC1900" s="6">
        <f t="shared" si="1910"/>
        <v>4</v>
      </c>
      <c r="BD1900" s="9">
        <f t="shared" si="1911"/>
        <v>0.5</v>
      </c>
      <c r="BE1900" t="s">
        <v>56</v>
      </c>
      <c r="BF1900">
        <f t="shared" si="1912"/>
        <v>0</v>
      </c>
      <c r="BG1900">
        <f t="shared" si="1913"/>
        <v>0</v>
      </c>
      <c r="BH1900" t="s">
        <v>56</v>
      </c>
      <c r="BI1900">
        <f t="shared" si="1914"/>
        <v>0</v>
      </c>
      <c r="BJ1900">
        <f t="shared" si="1915"/>
        <v>0</v>
      </c>
      <c r="BK1900" t="s">
        <v>64</v>
      </c>
      <c r="BL1900">
        <f t="shared" si="1916"/>
        <v>4</v>
      </c>
      <c r="BM1900">
        <f t="shared" si="1917"/>
        <v>1</v>
      </c>
      <c r="BN1900" t="s">
        <v>65</v>
      </c>
      <c r="BO1900">
        <f t="shared" si="1918"/>
        <v>7</v>
      </c>
      <c r="BP1900">
        <f t="shared" si="1919"/>
        <v>1</v>
      </c>
      <c r="BQ1900" t="s">
        <v>56</v>
      </c>
      <c r="BR1900">
        <f t="shared" si="1920"/>
        <v>0</v>
      </c>
      <c r="BS1900">
        <f t="shared" si="1921"/>
        <v>0</v>
      </c>
      <c r="BT1900" t="s">
        <v>74</v>
      </c>
      <c r="BU1900">
        <f t="shared" si="1922"/>
        <v>7</v>
      </c>
      <c r="BV1900">
        <f t="shared" si="1923"/>
        <v>1</v>
      </c>
      <c r="BW1900" t="s">
        <v>167</v>
      </c>
      <c r="BX1900">
        <f t="shared" si="1924"/>
        <v>7</v>
      </c>
      <c r="BY1900">
        <f t="shared" si="1925"/>
        <v>1</v>
      </c>
      <c r="BZ1900" t="s">
        <v>131</v>
      </c>
      <c r="CA1900">
        <f t="shared" si="1926"/>
        <v>5</v>
      </c>
      <c r="CB1900">
        <f t="shared" si="1927"/>
        <v>1</v>
      </c>
      <c r="CC1900" t="s">
        <v>74</v>
      </c>
      <c r="CD1900">
        <f t="shared" si="1928"/>
        <v>7</v>
      </c>
      <c r="CE1900">
        <f t="shared" si="1929"/>
        <v>1</v>
      </c>
      <c r="CF1900" t="s">
        <v>82</v>
      </c>
      <c r="CG1900">
        <f t="shared" si="1930"/>
        <v>1</v>
      </c>
      <c r="CH1900">
        <f t="shared" si="1931"/>
        <v>1</v>
      </c>
      <c r="CI1900" t="s">
        <v>74</v>
      </c>
      <c r="CJ1900">
        <f t="shared" si="1932"/>
        <v>7</v>
      </c>
      <c r="CK1900">
        <f t="shared" si="1933"/>
        <v>1</v>
      </c>
      <c r="CL1900" t="s">
        <v>78</v>
      </c>
      <c r="CM1900">
        <f t="shared" si="1934"/>
        <v>7</v>
      </c>
      <c r="CN1900">
        <f t="shared" si="1935"/>
        <v>1</v>
      </c>
      <c r="CO1900" t="s">
        <v>112</v>
      </c>
      <c r="CP1900">
        <f t="shared" si="1936"/>
        <v>7</v>
      </c>
      <c r="CQ1900">
        <f t="shared" si="1937"/>
        <v>1</v>
      </c>
      <c r="CR1900" t="s">
        <v>83</v>
      </c>
      <c r="CS1900">
        <f t="shared" si="1938"/>
        <v>4</v>
      </c>
      <c r="CT1900">
        <f t="shared" si="1939"/>
        <v>1</v>
      </c>
      <c r="CU1900" t="s">
        <v>83</v>
      </c>
      <c r="CV1900">
        <f t="shared" si="1940"/>
        <v>4</v>
      </c>
      <c r="CW1900">
        <f t="shared" si="1941"/>
        <v>1</v>
      </c>
      <c r="CX1900" t="s">
        <v>83</v>
      </c>
      <c r="CY1900">
        <f t="shared" si="1942"/>
        <v>4</v>
      </c>
      <c r="CZ1900">
        <f t="shared" si="1943"/>
        <v>1</v>
      </c>
      <c r="DA1900" t="s">
        <v>56</v>
      </c>
      <c r="DB1900">
        <f t="shared" si="1944"/>
        <v>0</v>
      </c>
      <c r="DC1900">
        <f t="shared" si="1945"/>
        <v>0</v>
      </c>
      <c r="DD1900">
        <f t="shared" si="1946"/>
        <v>71</v>
      </c>
      <c r="DE1900">
        <f t="shared" si="1947"/>
        <v>13</v>
      </c>
      <c r="DF1900" s="7">
        <f t="shared" si="1948"/>
        <v>5.4615384615384617</v>
      </c>
      <c r="DG1900" s="8">
        <f t="shared" si="1949"/>
        <v>0.74358974358974361</v>
      </c>
      <c r="DH1900" s="1" t="s">
        <v>83</v>
      </c>
      <c r="DI1900" s="1" t="s">
        <v>56</v>
      </c>
      <c r="DJ1900" s="1" t="s">
        <v>56</v>
      </c>
      <c r="DK1900" s="1" t="s">
        <v>74</v>
      </c>
      <c r="DL1900" s="1" t="s">
        <v>68</v>
      </c>
      <c r="DM1900" s="1" t="s">
        <v>65</v>
      </c>
      <c r="DN1900" s="2" t="s">
        <v>97</v>
      </c>
      <c r="DO1900" s="2">
        <v>4</v>
      </c>
      <c r="DP1900" s="2">
        <v>4</v>
      </c>
      <c r="DQ1900" s="2">
        <v>4</v>
      </c>
      <c r="DR1900" s="2">
        <v>4</v>
      </c>
      <c r="DS1900" s="2">
        <v>4</v>
      </c>
    </row>
    <row r="1901" spans="1:123" x14ac:dyDescent="0.25">
      <c r="A1901">
        <v>2018</v>
      </c>
      <c r="B1901">
        <v>1899</v>
      </c>
      <c r="C1901" t="s">
        <v>102</v>
      </c>
      <c r="D1901">
        <v>5</v>
      </c>
      <c r="E1901">
        <v>55</v>
      </c>
      <c r="F1901">
        <v>1963</v>
      </c>
      <c r="G1901">
        <v>8</v>
      </c>
      <c r="H1901">
        <f t="shared" si="1886"/>
        <v>8</v>
      </c>
      <c r="I1901" t="s">
        <v>90</v>
      </c>
      <c r="J1901">
        <f t="shared" si="1887"/>
        <v>1</v>
      </c>
      <c r="K1901" t="s">
        <v>142</v>
      </c>
      <c r="L1901">
        <f t="shared" si="1888"/>
        <v>1</v>
      </c>
      <c r="M1901" t="s">
        <v>59</v>
      </c>
      <c r="N1901">
        <f t="shared" si="1889"/>
        <v>5</v>
      </c>
      <c r="O1901" t="s">
        <v>60</v>
      </c>
      <c r="P1901">
        <f t="shared" si="1890"/>
        <v>7</v>
      </c>
      <c r="Q1901">
        <f t="shared" si="1891"/>
        <v>1</v>
      </c>
      <c r="R1901">
        <v>6</v>
      </c>
      <c r="S1901" t="s">
        <v>56</v>
      </c>
      <c r="T1901">
        <f t="shared" si="1892"/>
        <v>0</v>
      </c>
      <c r="U1901">
        <f t="shared" si="1893"/>
        <v>0</v>
      </c>
      <c r="V1901" t="s">
        <v>92</v>
      </c>
      <c r="W1901">
        <v>63560</v>
      </c>
      <c r="X1901">
        <v>30645</v>
      </c>
      <c r="Y1901">
        <v>47317.5</v>
      </c>
      <c r="Z1901" t="s">
        <v>81</v>
      </c>
      <c r="AA1901">
        <f t="shared" si="1894"/>
        <v>3</v>
      </c>
      <c r="AB1901">
        <f t="shared" si="1895"/>
        <v>1</v>
      </c>
      <c r="AC1901" t="s">
        <v>126</v>
      </c>
      <c r="AD1901" s="6">
        <f t="shared" si="1896"/>
        <v>5</v>
      </c>
      <c r="AE1901">
        <f t="shared" si="1897"/>
        <v>1</v>
      </c>
      <c r="AF1901" t="s">
        <v>95</v>
      </c>
      <c r="AG1901" t="s">
        <v>56</v>
      </c>
      <c r="AH1901" t="s">
        <v>56</v>
      </c>
      <c r="AI1901" s="6" t="str">
        <f t="shared" si="1885"/>
        <v>Catholic</v>
      </c>
      <c r="AJ1901" t="s">
        <v>71</v>
      </c>
      <c r="AK1901" s="6">
        <f t="shared" si="1898"/>
        <v>2</v>
      </c>
      <c r="AL1901" t="s">
        <v>71</v>
      </c>
      <c r="AM1901" s="6">
        <f t="shared" si="1898"/>
        <v>2</v>
      </c>
      <c r="AN1901" s="6">
        <f t="shared" si="1899"/>
        <v>0</v>
      </c>
      <c r="AO1901" t="s">
        <v>116</v>
      </c>
      <c r="AP1901">
        <f t="shared" si="1900"/>
        <v>6</v>
      </c>
      <c r="AQ1901">
        <f t="shared" si="1901"/>
        <v>1</v>
      </c>
      <c r="AR1901" t="s">
        <v>129</v>
      </c>
      <c r="AS1901">
        <f t="shared" si="1902"/>
        <v>3</v>
      </c>
      <c r="AT1901">
        <f t="shared" si="1903"/>
        <v>1</v>
      </c>
      <c r="AU1901" t="s">
        <v>100</v>
      </c>
      <c r="AV1901">
        <f t="shared" si="1904"/>
        <v>5</v>
      </c>
      <c r="AW1901">
        <f t="shared" si="1905"/>
        <v>1</v>
      </c>
      <c r="AX1901" t="s">
        <v>146</v>
      </c>
      <c r="AY1901">
        <f t="shared" si="1906"/>
        <v>3</v>
      </c>
      <c r="AZ1901">
        <f t="shared" si="1907"/>
        <v>1</v>
      </c>
      <c r="BA1901" s="6">
        <f t="shared" si="1908"/>
        <v>17</v>
      </c>
      <c r="BB1901" s="6">
        <f t="shared" si="1909"/>
        <v>4</v>
      </c>
      <c r="BC1901" s="6">
        <f t="shared" si="1910"/>
        <v>4.25</v>
      </c>
      <c r="BD1901" s="9">
        <f t="shared" si="1911"/>
        <v>0.54166666666666663</v>
      </c>
      <c r="BE1901" t="s">
        <v>56</v>
      </c>
      <c r="BF1901">
        <f t="shared" si="1912"/>
        <v>0</v>
      </c>
      <c r="BG1901">
        <f t="shared" si="1913"/>
        <v>0</v>
      </c>
      <c r="BH1901" t="s">
        <v>56</v>
      </c>
      <c r="BI1901">
        <f t="shared" si="1914"/>
        <v>0</v>
      </c>
      <c r="BJ1901">
        <f t="shared" si="1915"/>
        <v>0</v>
      </c>
      <c r="BK1901" t="s">
        <v>65</v>
      </c>
      <c r="BL1901">
        <f t="shared" si="1916"/>
        <v>7</v>
      </c>
      <c r="BM1901">
        <f t="shared" si="1917"/>
        <v>1</v>
      </c>
      <c r="BN1901" t="s">
        <v>64</v>
      </c>
      <c r="BO1901">
        <f t="shared" si="1918"/>
        <v>4</v>
      </c>
      <c r="BP1901">
        <f t="shared" si="1919"/>
        <v>1</v>
      </c>
      <c r="BQ1901" t="s">
        <v>94</v>
      </c>
      <c r="BR1901">
        <f t="shared" si="1920"/>
        <v>7</v>
      </c>
      <c r="BS1901">
        <f t="shared" si="1921"/>
        <v>1</v>
      </c>
      <c r="BT1901" t="s">
        <v>74</v>
      </c>
      <c r="BU1901">
        <f t="shared" si="1922"/>
        <v>7</v>
      </c>
      <c r="BV1901">
        <f t="shared" si="1923"/>
        <v>1</v>
      </c>
      <c r="BW1901" t="s">
        <v>117</v>
      </c>
      <c r="BX1901">
        <f t="shared" si="1924"/>
        <v>3</v>
      </c>
      <c r="BY1901">
        <f t="shared" si="1925"/>
        <v>1</v>
      </c>
      <c r="BZ1901" t="s">
        <v>80</v>
      </c>
      <c r="CA1901">
        <f t="shared" si="1926"/>
        <v>1</v>
      </c>
      <c r="CB1901">
        <f t="shared" si="1927"/>
        <v>1</v>
      </c>
      <c r="CC1901" t="s">
        <v>74</v>
      </c>
      <c r="CD1901">
        <f t="shared" si="1928"/>
        <v>7</v>
      </c>
      <c r="CE1901">
        <f t="shared" si="1929"/>
        <v>1</v>
      </c>
      <c r="CF1901" t="s">
        <v>82</v>
      </c>
      <c r="CG1901">
        <f t="shared" si="1930"/>
        <v>1</v>
      </c>
      <c r="CH1901">
        <f t="shared" si="1931"/>
        <v>1</v>
      </c>
      <c r="CI1901" t="s">
        <v>78</v>
      </c>
      <c r="CJ1901">
        <f t="shared" si="1932"/>
        <v>1</v>
      </c>
      <c r="CK1901">
        <f t="shared" si="1933"/>
        <v>1</v>
      </c>
      <c r="CL1901" t="s">
        <v>74</v>
      </c>
      <c r="CM1901">
        <f t="shared" si="1934"/>
        <v>1</v>
      </c>
      <c r="CN1901">
        <f t="shared" si="1935"/>
        <v>1</v>
      </c>
      <c r="CO1901" t="s">
        <v>67</v>
      </c>
      <c r="CP1901">
        <f t="shared" si="1936"/>
        <v>5</v>
      </c>
      <c r="CQ1901">
        <f t="shared" si="1937"/>
        <v>1</v>
      </c>
      <c r="CR1901" t="s">
        <v>67</v>
      </c>
      <c r="CS1901">
        <f t="shared" si="1938"/>
        <v>5</v>
      </c>
      <c r="CT1901">
        <f t="shared" si="1939"/>
        <v>1</v>
      </c>
      <c r="CU1901" t="s">
        <v>67</v>
      </c>
      <c r="CV1901">
        <f t="shared" si="1940"/>
        <v>5</v>
      </c>
      <c r="CW1901">
        <f t="shared" si="1941"/>
        <v>1</v>
      </c>
      <c r="CX1901" t="s">
        <v>67</v>
      </c>
      <c r="CY1901">
        <f t="shared" si="1942"/>
        <v>5</v>
      </c>
      <c r="CZ1901">
        <f t="shared" si="1943"/>
        <v>1</v>
      </c>
      <c r="DA1901" t="s">
        <v>99</v>
      </c>
      <c r="DB1901">
        <f t="shared" si="1944"/>
        <v>7</v>
      </c>
      <c r="DC1901">
        <f t="shared" si="1945"/>
        <v>1</v>
      </c>
      <c r="DD1901">
        <f t="shared" si="1946"/>
        <v>66</v>
      </c>
      <c r="DE1901">
        <f t="shared" si="1947"/>
        <v>15</v>
      </c>
      <c r="DF1901" s="7">
        <f t="shared" si="1948"/>
        <v>4.4000000000000004</v>
      </c>
      <c r="DG1901" s="8">
        <f t="shared" si="1949"/>
        <v>0.56666666666666676</v>
      </c>
      <c r="DH1901" s="1" t="s">
        <v>67</v>
      </c>
      <c r="DI1901" s="1" t="s">
        <v>85</v>
      </c>
      <c r="DJ1901" s="1" t="s">
        <v>56</v>
      </c>
      <c r="DK1901" s="1" t="s">
        <v>56</v>
      </c>
      <c r="DL1901" s="1" t="s">
        <v>93</v>
      </c>
      <c r="DM1901" s="1" t="s">
        <v>65</v>
      </c>
      <c r="DN1901" s="2" t="s">
        <v>56</v>
      </c>
      <c r="DO1901" s="2" t="s">
        <v>56</v>
      </c>
      <c r="DP1901" s="2" t="s">
        <v>56</v>
      </c>
      <c r="DQ1901" s="2">
        <v>6</v>
      </c>
      <c r="DR1901" s="2">
        <v>5</v>
      </c>
      <c r="DS1901" s="2">
        <v>5</v>
      </c>
    </row>
    <row r="1902" spans="1:123" x14ac:dyDescent="0.25">
      <c r="A1902">
        <v>2018</v>
      </c>
      <c r="B1902">
        <v>1900</v>
      </c>
      <c r="C1902" t="s">
        <v>57</v>
      </c>
      <c r="D1902">
        <v>0</v>
      </c>
      <c r="E1902">
        <v>54</v>
      </c>
      <c r="F1902">
        <v>1964</v>
      </c>
      <c r="G1902">
        <v>12</v>
      </c>
      <c r="H1902">
        <f t="shared" si="1886"/>
        <v>12</v>
      </c>
      <c r="I1902" t="s">
        <v>58</v>
      </c>
      <c r="J1902">
        <f t="shared" si="1887"/>
        <v>2</v>
      </c>
      <c r="K1902" t="s">
        <v>119</v>
      </c>
      <c r="L1902">
        <f t="shared" si="1888"/>
        <v>2</v>
      </c>
      <c r="M1902" t="s">
        <v>119</v>
      </c>
      <c r="N1902">
        <f t="shared" si="1889"/>
        <v>3</v>
      </c>
      <c r="O1902" t="s">
        <v>125</v>
      </c>
      <c r="P1902">
        <f t="shared" si="1890"/>
        <v>4</v>
      </c>
      <c r="Q1902">
        <f t="shared" si="1891"/>
        <v>1</v>
      </c>
      <c r="R1902">
        <v>1</v>
      </c>
      <c r="S1902" t="s">
        <v>101</v>
      </c>
      <c r="T1902">
        <f t="shared" si="1892"/>
        <v>1</v>
      </c>
      <c r="U1902">
        <f t="shared" si="1893"/>
        <v>1</v>
      </c>
      <c r="V1902" t="s">
        <v>200</v>
      </c>
      <c r="W1902">
        <v>2043</v>
      </c>
      <c r="X1902">
        <v>0</v>
      </c>
      <c r="Y1902">
        <v>0</v>
      </c>
      <c r="Z1902" t="s">
        <v>81</v>
      </c>
      <c r="AA1902">
        <f t="shared" si="1894"/>
        <v>3</v>
      </c>
      <c r="AB1902">
        <f t="shared" si="1895"/>
        <v>1</v>
      </c>
      <c r="AC1902" t="s">
        <v>62</v>
      </c>
      <c r="AD1902" s="6">
        <f t="shared" si="1896"/>
        <v>2</v>
      </c>
      <c r="AE1902">
        <f t="shared" si="1897"/>
        <v>1</v>
      </c>
      <c r="AF1902" t="s">
        <v>75</v>
      </c>
      <c r="AG1902" t="s">
        <v>76</v>
      </c>
      <c r="AH1902" t="s">
        <v>56</v>
      </c>
      <c r="AI1902" s="6" t="str">
        <f t="shared" si="1885"/>
        <v>Baptist-dk which</v>
      </c>
      <c r="AJ1902" t="s">
        <v>77</v>
      </c>
      <c r="AK1902" s="6">
        <f t="shared" si="1898"/>
        <v>3</v>
      </c>
      <c r="AL1902" t="s">
        <v>77</v>
      </c>
      <c r="AM1902" s="6">
        <f t="shared" si="1898"/>
        <v>3</v>
      </c>
      <c r="AN1902" s="6">
        <f t="shared" si="1899"/>
        <v>0</v>
      </c>
      <c r="AO1902" t="s">
        <v>96</v>
      </c>
      <c r="AP1902">
        <f t="shared" si="1900"/>
        <v>3</v>
      </c>
      <c r="AQ1902">
        <f t="shared" si="1901"/>
        <v>1</v>
      </c>
      <c r="AR1902" t="s">
        <v>73</v>
      </c>
      <c r="AS1902">
        <f t="shared" si="1902"/>
        <v>7</v>
      </c>
      <c r="AT1902">
        <f t="shared" si="1903"/>
        <v>1</v>
      </c>
      <c r="AU1902" t="s">
        <v>113</v>
      </c>
      <c r="AV1902">
        <f t="shared" si="1904"/>
        <v>3</v>
      </c>
      <c r="AW1902">
        <f t="shared" si="1905"/>
        <v>1</v>
      </c>
      <c r="AX1902" t="s">
        <v>146</v>
      </c>
      <c r="AY1902">
        <f t="shared" si="1906"/>
        <v>3</v>
      </c>
      <c r="AZ1902">
        <f t="shared" si="1907"/>
        <v>1</v>
      </c>
      <c r="BA1902" s="6">
        <f t="shared" si="1908"/>
        <v>16</v>
      </c>
      <c r="BB1902" s="6">
        <f t="shared" si="1909"/>
        <v>4</v>
      </c>
      <c r="BC1902" s="6">
        <f t="shared" si="1910"/>
        <v>4</v>
      </c>
      <c r="BD1902" s="9">
        <f t="shared" si="1911"/>
        <v>0.5</v>
      </c>
      <c r="BE1902" t="s">
        <v>56</v>
      </c>
      <c r="BF1902">
        <f t="shared" si="1912"/>
        <v>0</v>
      </c>
      <c r="BG1902">
        <f t="shared" si="1913"/>
        <v>0</v>
      </c>
      <c r="BH1902" t="s">
        <v>56</v>
      </c>
      <c r="BI1902">
        <f t="shared" si="1914"/>
        <v>0</v>
      </c>
      <c r="BJ1902">
        <f t="shared" si="1915"/>
        <v>0</v>
      </c>
      <c r="BK1902" t="s">
        <v>64</v>
      </c>
      <c r="BL1902">
        <f t="shared" si="1916"/>
        <v>4</v>
      </c>
      <c r="BM1902">
        <f t="shared" si="1917"/>
        <v>1</v>
      </c>
      <c r="BN1902" t="s">
        <v>65</v>
      </c>
      <c r="BO1902">
        <f t="shared" si="1918"/>
        <v>7</v>
      </c>
      <c r="BP1902">
        <f t="shared" si="1919"/>
        <v>1</v>
      </c>
      <c r="BQ1902" t="s">
        <v>56</v>
      </c>
      <c r="BR1902">
        <f t="shared" si="1920"/>
        <v>0</v>
      </c>
      <c r="BS1902">
        <f t="shared" si="1921"/>
        <v>0</v>
      </c>
      <c r="BT1902" t="s">
        <v>74</v>
      </c>
      <c r="BU1902">
        <f t="shared" si="1922"/>
        <v>7</v>
      </c>
      <c r="BV1902">
        <f t="shared" si="1923"/>
        <v>1</v>
      </c>
      <c r="BW1902" t="s">
        <v>167</v>
      </c>
      <c r="BX1902">
        <f t="shared" si="1924"/>
        <v>7</v>
      </c>
      <c r="BY1902">
        <f t="shared" si="1925"/>
        <v>1</v>
      </c>
      <c r="BZ1902" t="s">
        <v>80</v>
      </c>
      <c r="CA1902">
        <f t="shared" si="1926"/>
        <v>1</v>
      </c>
      <c r="CB1902">
        <f t="shared" si="1927"/>
        <v>1</v>
      </c>
      <c r="CC1902" t="s">
        <v>74</v>
      </c>
      <c r="CD1902">
        <f t="shared" si="1928"/>
        <v>7</v>
      </c>
      <c r="CE1902">
        <f t="shared" si="1929"/>
        <v>1</v>
      </c>
      <c r="CF1902" t="s">
        <v>82</v>
      </c>
      <c r="CG1902">
        <f t="shared" si="1930"/>
        <v>1</v>
      </c>
      <c r="CH1902">
        <f t="shared" si="1931"/>
        <v>1</v>
      </c>
      <c r="CI1902" t="s">
        <v>74</v>
      </c>
      <c r="CJ1902">
        <f t="shared" si="1932"/>
        <v>7</v>
      </c>
      <c r="CK1902">
        <f t="shared" si="1933"/>
        <v>1</v>
      </c>
      <c r="CL1902" t="s">
        <v>74</v>
      </c>
      <c r="CM1902">
        <f t="shared" si="1934"/>
        <v>1</v>
      </c>
      <c r="CN1902">
        <f t="shared" si="1935"/>
        <v>1</v>
      </c>
      <c r="CO1902" t="s">
        <v>67</v>
      </c>
      <c r="CP1902">
        <f t="shared" si="1936"/>
        <v>5</v>
      </c>
      <c r="CQ1902">
        <f t="shared" si="1937"/>
        <v>1</v>
      </c>
      <c r="CR1902" t="s">
        <v>112</v>
      </c>
      <c r="CS1902">
        <f t="shared" si="1938"/>
        <v>7</v>
      </c>
      <c r="CT1902">
        <f t="shared" si="1939"/>
        <v>1</v>
      </c>
      <c r="CU1902" t="s">
        <v>112</v>
      </c>
      <c r="CV1902">
        <f t="shared" si="1940"/>
        <v>7</v>
      </c>
      <c r="CW1902">
        <f t="shared" si="1941"/>
        <v>1</v>
      </c>
      <c r="CX1902" t="s">
        <v>112</v>
      </c>
      <c r="CY1902">
        <f t="shared" si="1942"/>
        <v>7</v>
      </c>
      <c r="CZ1902">
        <f t="shared" si="1943"/>
        <v>1</v>
      </c>
      <c r="DA1902" t="s">
        <v>56</v>
      </c>
      <c r="DB1902">
        <f t="shared" si="1944"/>
        <v>0</v>
      </c>
      <c r="DC1902">
        <f t="shared" si="1945"/>
        <v>0</v>
      </c>
      <c r="DD1902">
        <f t="shared" si="1946"/>
        <v>68</v>
      </c>
      <c r="DE1902">
        <f t="shared" si="1947"/>
        <v>13</v>
      </c>
      <c r="DF1902" s="7">
        <f t="shared" si="1948"/>
        <v>5.2307692307692308</v>
      </c>
      <c r="DG1902" s="8">
        <f t="shared" si="1949"/>
        <v>0.70512820512820518</v>
      </c>
      <c r="DH1902" s="1" t="s">
        <v>112</v>
      </c>
      <c r="DI1902" s="1" t="s">
        <v>56</v>
      </c>
      <c r="DJ1902" s="1" t="s">
        <v>56</v>
      </c>
      <c r="DK1902" s="1" t="s">
        <v>78</v>
      </c>
      <c r="DL1902" s="1" t="s">
        <v>64</v>
      </c>
      <c r="DM1902" s="1" t="s">
        <v>64</v>
      </c>
      <c r="DN1902" s="2" t="s">
        <v>97</v>
      </c>
      <c r="DO1902" s="2">
        <v>4</v>
      </c>
      <c r="DP1902" s="2">
        <v>2</v>
      </c>
      <c r="DQ1902" s="2" t="s">
        <v>189</v>
      </c>
      <c r="DR1902" s="2" t="s">
        <v>111</v>
      </c>
      <c r="DS1902" s="2" t="s">
        <v>111</v>
      </c>
    </row>
    <row r="1903" spans="1:123" x14ac:dyDescent="0.25">
      <c r="A1903">
        <v>2018</v>
      </c>
      <c r="B1903">
        <v>1901</v>
      </c>
      <c r="C1903" t="s">
        <v>102</v>
      </c>
      <c r="D1903">
        <v>3</v>
      </c>
      <c r="E1903">
        <v>49</v>
      </c>
      <c r="F1903">
        <v>1969</v>
      </c>
      <c r="G1903">
        <v>11</v>
      </c>
      <c r="H1903">
        <f t="shared" si="1886"/>
        <v>11</v>
      </c>
      <c r="I1903" t="s">
        <v>58</v>
      </c>
      <c r="J1903">
        <f t="shared" si="1887"/>
        <v>2</v>
      </c>
      <c r="K1903" t="s">
        <v>142</v>
      </c>
      <c r="L1903">
        <f t="shared" si="1888"/>
        <v>1</v>
      </c>
      <c r="M1903" t="s">
        <v>89</v>
      </c>
      <c r="N1903">
        <f t="shared" si="1889"/>
        <v>4</v>
      </c>
      <c r="O1903" t="s">
        <v>125</v>
      </c>
      <c r="P1903">
        <f t="shared" si="1890"/>
        <v>4</v>
      </c>
      <c r="Q1903">
        <f t="shared" si="1891"/>
        <v>1</v>
      </c>
      <c r="R1903">
        <v>2</v>
      </c>
      <c r="S1903" t="s">
        <v>101</v>
      </c>
      <c r="T1903">
        <f t="shared" si="1892"/>
        <v>1</v>
      </c>
      <c r="U1903">
        <f t="shared" si="1893"/>
        <v>1</v>
      </c>
      <c r="V1903" t="s">
        <v>92</v>
      </c>
      <c r="W1903">
        <v>37455</v>
      </c>
      <c r="X1903">
        <v>30645</v>
      </c>
      <c r="Y1903">
        <v>47317.5</v>
      </c>
      <c r="Z1903" t="s">
        <v>81</v>
      </c>
      <c r="AA1903">
        <f t="shared" si="1894"/>
        <v>3</v>
      </c>
      <c r="AB1903">
        <f t="shared" si="1895"/>
        <v>1</v>
      </c>
      <c r="AC1903" t="s">
        <v>71</v>
      </c>
      <c r="AD1903" s="6">
        <f t="shared" si="1896"/>
        <v>4</v>
      </c>
      <c r="AE1903">
        <f t="shared" si="1897"/>
        <v>1</v>
      </c>
      <c r="AF1903" t="s">
        <v>95</v>
      </c>
      <c r="AG1903" t="s">
        <v>56</v>
      </c>
      <c r="AH1903" t="s">
        <v>56</v>
      </c>
      <c r="AI1903" s="6" t="str">
        <f t="shared" si="1885"/>
        <v>Catholic</v>
      </c>
      <c r="AJ1903" t="s">
        <v>71</v>
      </c>
      <c r="AK1903" s="6">
        <f t="shared" si="1898"/>
        <v>2</v>
      </c>
      <c r="AL1903" t="s">
        <v>71</v>
      </c>
      <c r="AM1903" s="6">
        <f t="shared" si="1898"/>
        <v>2</v>
      </c>
      <c r="AN1903" s="6">
        <f t="shared" si="1899"/>
        <v>0</v>
      </c>
      <c r="AO1903" t="s">
        <v>96</v>
      </c>
      <c r="AP1903">
        <f t="shared" si="1900"/>
        <v>3</v>
      </c>
      <c r="AQ1903">
        <f t="shared" si="1901"/>
        <v>1</v>
      </c>
      <c r="AR1903" t="s">
        <v>129</v>
      </c>
      <c r="AS1903">
        <f t="shared" si="1902"/>
        <v>3</v>
      </c>
      <c r="AT1903">
        <f t="shared" si="1903"/>
        <v>1</v>
      </c>
      <c r="AU1903" t="s">
        <v>100</v>
      </c>
      <c r="AV1903">
        <f t="shared" si="1904"/>
        <v>5</v>
      </c>
      <c r="AW1903">
        <f t="shared" si="1905"/>
        <v>1</v>
      </c>
      <c r="AX1903" t="s">
        <v>146</v>
      </c>
      <c r="AY1903">
        <f t="shared" si="1906"/>
        <v>3</v>
      </c>
      <c r="AZ1903">
        <f t="shared" si="1907"/>
        <v>1</v>
      </c>
      <c r="BA1903" s="6">
        <f t="shared" si="1908"/>
        <v>14</v>
      </c>
      <c r="BB1903" s="6">
        <f t="shared" si="1909"/>
        <v>4</v>
      </c>
      <c r="BC1903" s="6">
        <f t="shared" si="1910"/>
        <v>3.5</v>
      </c>
      <c r="BD1903" s="9">
        <f t="shared" si="1911"/>
        <v>0.41666666666666669</v>
      </c>
      <c r="BE1903" t="s">
        <v>65</v>
      </c>
      <c r="BF1903">
        <f t="shared" si="1912"/>
        <v>7</v>
      </c>
      <c r="BG1903">
        <f t="shared" si="1913"/>
        <v>1</v>
      </c>
      <c r="BH1903" t="s">
        <v>65</v>
      </c>
      <c r="BI1903">
        <f t="shared" si="1914"/>
        <v>7</v>
      </c>
      <c r="BJ1903">
        <f t="shared" si="1915"/>
        <v>1</v>
      </c>
      <c r="BK1903" t="s">
        <v>56</v>
      </c>
      <c r="BL1903">
        <f t="shared" si="1916"/>
        <v>0</v>
      </c>
      <c r="BM1903">
        <f t="shared" si="1917"/>
        <v>0</v>
      </c>
      <c r="BN1903" t="s">
        <v>56</v>
      </c>
      <c r="BO1903">
        <f t="shared" si="1918"/>
        <v>0</v>
      </c>
      <c r="BP1903">
        <f t="shared" si="1919"/>
        <v>0</v>
      </c>
      <c r="BQ1903" t="s">
        <v>56</v>
      </c>
      <c r="BR1903">
        <f t="shared" si="1920"/>
        <v>0</v>
      </c>
      <c r="BS1903">
        <f t="shared" si="1921"/>
        <v>0</v>
      </c>
      <c r="BT1903" t="s">
        <v>74</v>
      </c>
      <c r="BU1903">
        <f t="shared" si="1922"/>
        <v>7</v>
      </c>
      <c r="BV1903">
        <f t="shared" si="1923"/>
        <v>1</v>
      </c>
      <c r="BW1903" t="s">
        <v>79</v>
      </c>
      <c r="BX1903">
        <f t="shared" si="1924"/>
        <v>1</v>
      </c>
      <c r="BY1903">
        <f t="shared" si="1925"/>
        <v>1</v>
      </c>
      <c r="BZ1903" t="s">
        <v>80</v>
      </c>
      <c r="CA1903">
        <f t="shared" si="1926"/>
        <v>1</v>
      </c>
      <c r="CB1903">
        <f t="shared" si="1927"/>
        <v>1</v>
      </c>
      <c r="CC1903" t="s">
        <v>74</v>
      </c>
      <c r="CD1903">
        <f t="shared" si="1928"/>
        <v>7</v>
      </c>
      <c r="CE1903">
        <f t="shared" si="1929"/>
        <v>1</v>
      </c>
      <c r="CF1903" t="s">
        <v>82</v>
      </c>
      <c r="CG1903">
        <f t="shared" si="1930"/>
        <v>1</v>
      </c>
      <c r="CH1903">
        <f t="shared" si="1931"/>
        <v>1</v>
      </c>
      <c r="CI1903" t="s">
        <v>74</v>
      </c>
      <c r="CJ1903">
        <f t="shared" si="1932"/>
        <v>7</v>
      </c>
      <c r="CK1903">
        <f t="shared" si="1933"/>
        <v>1</v>
      </c>
      <c r="CL1903" t="s">
        <v>78</v>
      </c>
      <c r="CM1903">
        <f t="shared" si="1934"/>
        <v>7</v>
      </c>
      <c r="CN1903">
        <f t="shared" si="1935"/>
        <v>1</v>
      </c>
      <c r="CO1903" t="s">
        <v>83</v>
      </c>
      <c r="CP1903">
        <f t="shared" si="1936"/>
        <v>4</v>
      </c>
      <c r="CQ1903">
        <f t="shared" si="1937"/>
        <v>1</v>
      </c>
      <c r="CR1903" t="s">
        <v>83</v>
      </c>
      <c r="CS1903">
        <f t="shared" si="1938"/>
        <v>4</v>
      </c>
      <c r="CT1903">
        <f t="shared" si="1939"/>
        <v>1</v>
      </c>
      <c r="CU1903" t="s">
        <v>83</v>
      </c>
      <c r="CV1903">
        <f t="shared" si="1940"/>
        <v>4</v>
      </c>
      <c r="CW1903">
        <f t="shared" si="1941"/>
        <v>1</v>
      </c>
      <c r="CX1903" t="s">
        <v>83</v>
      </c>
      <c r="CY1903">
        <f t="shared" si="1942"/>
        <v>4</v>
      </c>
      <c r="CZ1903">
        <f t="shared" si="1943"/>
        <v>1</v>
      </c>
      <c r="DA1903" t="s">
        <v>56</v>
      </c>
      <c r="DB1903">
        <f t="shared" si="1944"/>
        <v>0</v>
      </c>
      <c r="DC1903">
        <f t="shared" si="1945"/>
        <v>0</v>
      </c>
      <c r="DD1903">
        <f t="shared" si="1946"/>
        <v>54</v>
      </c>
      <c r="DE1903">
        <f t="shared" si="1947"/>
        <v>12</v>
      </c>
      <c r="DF1903" s="7">
        <f t="shared" si="1948"/>
        <v>4.5</v>
      </c>
      <c r="DG1903" s="8">
        <f t="shared" si="1949"/>
        <v>0.58333333333333337</v>
      </c>
      <c r="DH1903" s="1" t="s">
        <v>83</v>
      </c>
      <c r="DI1903" s="1" t="s">
        <v>56</v>
      </c>
      <c r="DJ1903" s="1" t="s">
        <v>65</v>
      </c>
      <c r="DK1903" s="1" t="s">
        <v>78</v>
      </c>
      <c r="DL1903" s="1" t="s">
        <v>68</v>
      </c>
      <c r="DM1903" s="1" t="s">
        <v>56</v>
      </c>
      <c r="DN1903" s="2">
        <v>2</v>
      </c>
      <c r="DO1903" s="2">
        <v>3</v>
      </c>
      <c r="DP1903" s="2">
        <v>3</v>
      </c>
      <c r="DQ1903" s="2">
        <v>3</v>
      </c>
      <c r="DR1903" s="2">
        <v>2</v>
      </c>
      <c r="DS1903" s="2">
        <v>3</v>
      </c>
    </row>
    <row r="1904" spans="1:123" x14ac:dyDescent="0.25">
      <c r="A1904">
        <v>2018</v>
      </c>
      <c r="B1904">
        <v>1902</v>
      </c>
      <c r="C1904" t="s">
        <v>118</v>
      </c>
      <c r="D1904">
        <v>5</v>
      </c>
      <c r="E1904">
        <v>77</v>
      </c>
      <c r="F1904">
        <v>1941</v>
      </c>
      <c r="G1904">
        <v>12</v>
      </c>
      <c r="H1904">
        <f t="shared" si="1886"/>
        <v>12</v>
      </c>
      <c r="I1904" t="s">
        <v>90</v>
      </c>
      <c r="J1904">
        <f t="shared" si="1887"/>
        <v>1</v>
      </c>
      <c r="K1904" t="s">
        <v>119</v>
      </c>
      <c r="L1904">
        <f t="shared" si="1888"/>
        <v>2</v>
      </c>
      <c r="M1904" t="s">
        <v>119</v>
      </c>
      <c r="N1904">
        <f t="shared" si="1889"/>
        <v>3</v>
      </c>
      <c r="O1904" t="s">
        <v>125</v>
      </c>
      <c r="P1904">
        <f t="shared" si="1890"/>
        <v>4</v>
      </c>
      <c r="Q1904">
        <f t="shared" si="1891"/>
        <v>1</v>
      </c>
      <c r="R1904">
        <v>3</v>
      </c>
      <c r="S1904" t="s">
        <v>101</v>
      </c>
      <c r="T1904">
        <f t="shared" si="1892"/>
        <v>1</v>
      </c>
      <c r="U1904">
        <f t="shared" si="1893"/>
        <v>1</v>
      </c>
      <c r="V1904" t="s">
        <v>182</v>
      </c>
      <c r="W1904">
        <v>4086</v>
      </c>
      <c r="X1904">
        <v>908</v>
      </c>
      <c r="Y1904">
        <v>1402</v>
      </c>
      <c r="Z1904" t="s">
        <v>109</v>
      </c>
      <c r="AA1904">
        <f t="shared" si="1894"/>
        <v>5</v>
      </c>
      <c r="AB1904">
        <f t="shared" si="1895"/>
        <v>1</v>
      </c>
      <c r="AC1904" t="s">
        <v>71</v>
      </c>
      <c r="AD1904" s="6">
        <f t="shared" si="1896"/>
        <v>4</v>
      </c>
      <c r="AE1904">
        <f t="shared" si="1897"/>
        <v>1</v>
      </c>
      <c r="AF1904" t="s">
        <v>105</v>
      </c>
      <c r="AG1904" t="s">
        <v>56</v>
      </c>
      <c r="AH1904" t="s">
        <v>56</v>
      </c>
      <c r="AI1904" s="6" t="str">
        <f t="shared" si="1885"/>
        <v>None</v>
      </c>
      <c r="AJ1904" t="s">
        <v>106</v>
      </c>
      <c r="AK1904" s="6">
        <f t="shared" si="1898"/>
        <v>1</v>
      </c>
      <c r="AL1904" t="s">
        <v>77</v>
      </c>
      <c r="AM1904" s="6">
        <f t="shared" si="1898"/>
        <v>3</v>
      </c>
      <c r="AN1904" s="6">
        <f t="shared" si="1899"/>
        <v>-2</v>
      </c>
      <c r="AO1904" t="s">
        <v>110</v>
      </c>
      <c r="AP1904">
        <f t="shared" si="1900"/>
        <v>1</v>
      </c>
      <c r="AQ1904">
        <f t="shared" si="1901"/>
        <v>1</v>
      </c>
      <c r="AR1904" t="s">
        <v>107</v>
      </c>
      <c r="AS1904">
        <f t="shared" si="1902"/>
        <v>1</v>
      </c>
      <c r="AT1904">
        <f t="shared" si="1903"/>
        <v>1</v>
      </c>
      <c r="AU1904" t="s">
        <v>113</v>
      </c>
      <c r="AV1904">
        <f t="shared" si="1904"/>
        <v>3</v>
      </c>
      <c r="AW1904">
        <f t="shared" si="1905"/>
        <v>1</v>
      </c>
      <c r="AX1904" t="s">
        <v>146</v>
      </c>
      <c r="AY1904">
        <f t="shared" si="1906"/>
        <v>3</v>
      </c>
      <c r="AZ1904">
        <f t="shared" si="1907"/>
        <v>1</v>
      </c>
      <c r="BA1904" s="6">
        <f t="shared" si="1908"/>
        <v>8</v>
      </c>
      <c r="BB1904" s="6">
        <f t="shared" si="1909"/>
        <v>4</v>
      </c>
      <c r="BC1904" s="6">
        <f t="shared" si="1910"/>
        <v>2</v>
      </c>
      <c r="BD1904" s="9">
        <f t="shared" si="1911"/>
        <v>0.16666666666666666</v>
      </c>
      <c r="BE1904" t="s">
        <v>56</v>
      </c>
      <c r="BF1904">
        <f t="shared" si="1912"/>
        <v>0</v>
      </c>
      <c r="BG1904">
        <f t="shared" si="1913"/>
        <v>0</v>
      </c>
      <c r="BH1904" t="s">
        <v>56</v>
      </c>
      <c r="BI1904">
        <f t="shared" si="1914"/>
        <v>0</v>
      </c>
      <c r="BJ1904">
        <f t="shared" si="1915"/>
        <v>0</v>
      </c>
      <c r="BK1904" t="s">
        <v>93</v>
      </c>
      <c r="BL1904">
        <f t="shared" si="1916"/>
        <v>4</v>
      </c>
      <c r="BM1904">
        <f t="shared" si="1917"/>
        <v>1</v>
      </c>
      <c r="BN1904" t="s">
        <v>93</v>
      </c>
      <c r="BO1904">
        <f t="shared" si="1918"/>
        <v>4</v>
      </c>
      <c r="BP1904">
        <f t="shared" si="1919"/>
        <v>1</v>
      </c>
      <c r="BQ1904" t="s">
        <v>56</v>
      </c>
      <c r="BR1904">
        <f t="shared" si="1920"/>
        <v>0</v>
      </c>
      <c r="BS1904">
        <f t="shared" si="1921"/>
        <v>0</v>
      </c>
      <c r="BT1904" t="s">
        <v>93</v>
      </c>
      <c r="BU1904">
        <f t="shared" si="1922"/>
        <v>1</v>
      </c>
      <c r="BV1904">
        <f t="shared" si="1923"/>
        <v>1</v>
      </c>
      <c r="BW1904" t="s">
        <v>79</v>
      </c>
      <c r="BX1904">
        <f t="shared" si="1924"/>
        <v>1</v>
      </c>
      <c r="BY1904">
        <f t="shared" si="1925"/>
        <v>1</v>
      </c>
      <c r="BZ1904" t="s">
        <v>147</v>
      </c>
      <c r="CA1904">
        <f t="shared" si="1926"/>
        <v>3</v>
      </c>
      <c r="CB1904">
        <f t="shared" si="1927"/>
        <v>1</v>
      </c>
      <c r="CC1904" t="s">
        <v>74</v>
      </c>
      <c r="CD1904">
        <f t="shared" si="1928"/>
        <v>7</v>
      </c>
      <c r="CE1904">
        <f t="shared" si="1929"/>
        <v>1</v>
      </c>
      <c r="CF1904" t="s">
        <v>82</v>
      </c>
      <c r="CG1904">
        <f t="shared" si="1930"/>
        <v>1</v>
      </c>
      <c r="CH1904">
        <f t="shared" si="1931"/>
        <v>1</v>
      </c>
      <c r="CI1904" t="s">
        <v>74</v>
      </c>
      <c r="CJ1904">
        <f t="shared" si="1932"/>
        <v>7</v>
      </c>
      <c r="CK1904">
        <f t="shared" si="1933"/>
        <v>1</v>
      </c>
      <c r="CL1904" t="s">
        <v>78</v>
      </c>
      <c r="CM1904">
        <f t="shared" si="1934"/>
        <v>7</v>
      </c>
      <c r="CN1904">
        <f t="shared" si="1935"/>
        <v>1</v>
      </c>
      <c r="CO1904" t="s">
        <v>67</v>
      </c>
      <c r="CP1904">
        <f t="shared" si="1936"/>
        <v>5</v>
      </c>
      <c r="CQ1904">
        <f t="shared" si="1937"/>
        <v>1</v>
      </c>
      <c r="CR1904" t="s">
        <v>83</v>
      </c>
      <c r="CS1904">
        <f t="shared" si="1938"/>
        <v>4</v>
      </c>
      <c r="CT1904">
        <f t="shared" si="1939"/>
        <v>1</v>
      </c>
      <c r="CU1904" t="s">
        <v>83</v>
      </c>
      <c r="CV1904">
        <f t="shared" si="1940"/>
        <v>4</v>
      </c>
      <c r="CW1904">
        <f t="shared" si="1941"/>
        <v>1</v>
      </c>
      <c r="CX1904" t="s">
        <v>83</v>
      </c>
      <c r="CY1904">
        <f t="shared" si="1942"/>
        <v>4</v>
      </c>
      <c r="CZ1904">
        <f t="shared" si="1943"/>
        <v>1</v>
      </c>
      <c r="DA1904" t="s">
        <v>56</v>
      </c>
      <c r="DB1904">
        <f t="shared" si="1944"/>
        <v>0</v>
      </c>
      <c r="DC1904">
        <f t="shared" si="1945"/>
        <v>0</v>
      </c>
      <c r="DD1904">
        <f t="shared" si="1946"/>
        <v>52</v>
      </c>
      <c r="DE1904">
        <f t="shared" si="1947"/>
        <v>13</v>
      </c>
      <c r="DF1904" s="7">
        <f t="shared" si="1948"/>
        <v>4</v>
      </c>
      <c r="DG1904" s="8">
        <f t="shared" si="1949"/>
        <v>0.5</v>
      </c>
      <c r="DH1904" s="1" t="s">
        <v>83</v>
      </c>
      <c r="DI1904" s="1" t="s">
        <v>56</v>
      </c>
      <c r="DJ1904" s="1" t="s">
        <v>56</v>
      </c>
      <c r="DK1904" s="1" t="s">
        <v>78</v>
      </c>
      <c r="DL1904" s="1" t="s">
        <v>68</v>
      </c>
      <c r="DM1904" s="1" t="s">
        <v>65</v>
      </c>
      <c r="DN1904" s="2" t="s">
        <v>97</v>
      </c>
      <c r="DO1904" s="2">
        <v>4</v>
      </c>
      <c r="DP1904" s="2">
        <v>4</v>
      </c>
      <c r="DQ1904" s="2">
        <v>4</v>
      </c>
      <c r="DR1904" s="2">
        <v>5</v>
      </c>
      <c r="DS1904" s="2">
        <v>5</v>
      </c>
    </row>
    <row r="1905" spans="1:123" x14ac:dyDescent="0.25">
      <c r="A1905">
        <v>2018</v>
      </c>
      <c r="B1905">
        <v>1903</v>
      </c>
      <c r="C1905" t="s">
        <v>102</v>
      </c>
      <c r="D1905">
        <v>5</v>
      </c>
      <c r="E1905">
        <v>80</v>
      </c>
      <c r="F1905">
        <v>1938</v>
      </c>
      <c r="G1905">
        <v>10</v>
      </c>
      <c r="H1905">
        <f t="shared" si="1886"/>
        <v>10</v>
      </c>
      <c r="I1905" t="s">
        <v>90</v>
      </c>
      <c r="J1905">
        <f t="shared" si="1887"/>
        <v>1</v>
      </c>
      <c r="K1905" t="s">
        <v>59</v>
      </c>
      <c r="L1905">
        <f t="shared" si="1888"/>
        <v>3</v>
      </c>
      <c r="M1905" t="s">
        <v>59</v>
      </c>
      <c r="N1905">
        <f t="shared" si="1889"/>
        <v>5</v>
      </c>
      <c r="O1905" t="s">
        <v>60</v>
      </c>
      <c r="P1905">
        <f t="shared" si="1890"/>
        <v>7</v>
      </c>
      <c r="Q1905">
        <f t="shared" si="1891"/>
        <v>1</v>
      </c>
      <c r="R1905">
        <v>3</v>
      </c>
      <c r="S1905" t="s">
        <v>56</v>
      </c>
      <c r="T1905">
        <f t="shared" si="1892"/>
        <v>0</v>
      </c>
      <c r="U1905">
        <f t="shared" si="1893"/>
        <v>0</v>
      </c>
      <c r="V1905" t="s">
        <v>92</v>
      </c>
      <c r="W1905">
        <v>72640</v>
      </c>
      <c r="X1905">
        <v>0</v>
      </c>
      <c r="Y1905">
        <v>0</v>
      </c>
      <c r="Z1905" t="s">
        <v>109</v>
      </c>
      <c r="AA1905">
        <f t="shared" si="1894"/>
        <v>5</v>
      </c>
      <c r="AB1905">
        <f t="shared" si="1895"/>
        <v>1</v>
      </c>
      <c r="AC1905" t="s">
        <v>62</v>
      </c>
      <c r="AD1905" s="6">
        <f t="shared" si="1896"/>
        <v>2</v>
      </c>
      <c r="AE1905">
        <f t="shared" si="1897"/>
        <v>1</v>
      </c>
      <c r="AF1905" t="s">
        <v>75</v>
      </c>
      <c r="AG1905" t="s">
        <v>142</v>
      </c>
      <c r="AH1905" t="s">
        <v>196</v>
      </c>
      <c r="AI1905" s="6" t="str">
        <f t="shared" si="1885"/>
        <v>Jehovah's Witnesses</v>
      </c>
      <c r="AJ1905" t="s">
        <v>77</v>
      </c>
      <c r="AK1905" s="6">
        <f t="shared" si="1898"/>
        <v>3</v>
      </c>
      <c r="AL1905" t="s">
        <v>71</v>
      </c>
      <c r="AM1905" s="6">
        <f t="shared" si="1898"/>
        <v>2</v>
      </c>
      <c r="AN1905" s="6">
        <f t="shared" si="1899"/>
        <v>1</v>
      </c>
      <c r="AO1905" t="s">
        <v>121</v>
      </c>
      <c r="AP1905">
        <f t="shared" si="1900"/>
        <v>7</v>
      </c>
      <c r="AQ1905">
        <f t="shared" si="1901"/>
        <v>1</v>
      </c>
      <c r="AR1905" t="s">
        <v>73</v>
      </c>
      <c r="AS1905">
        <f t="shared" si="1902"/>
        <v>7</v>
      </c>
      <c r="AT1905">
        <f t="shared" si="1903"/>
        <v>1</v>
      </c>
      <c r="AU1905" t="s">
        <v>87</v>
      </c>
      <c r="AV1905">
        <f t="shared" si="1904"/>
        <v>7</v>
      </c>
      <c r="AW1905">
        <f t="shared" si="1905"/>
        <v>1</v>
      </c>
      <c r="AX1905" t="s">
        <v>88</v>
      </c>
      <c r="AY1905">
        <f t="shared" si="1906"/>
        <v>7</v>
      </c>
      <c r="AZ1905">
        <f t="shared" si="1907"/>
        <v>1</v>
      </c>
      <c r="BA1905" s="6">
        <f t="shared" si="1908"/>
        <v>28</v>
      </c>
      <c r="BB1905" s="6">
        <f t="shared" si="1909"/>
        <v>4</v>
      </c>
      <c r="BC1905" s="6">
        <f t="shared" si="1910"/>
        <v>7</v>
      </c>
      <c r="BD1905" s="9">
        <f t="shared" si="1911"/>
        <v>1</v>
      </c>
      <c r="BE1905" t="s">
        <v>65</v>
      </c>
      <c r="BF1905">
        <f t="shared" si="1912"/>
        <v>7</v>
      </c>
      <c r="BG1905">
        <f t="shared" si="1913"/>
        <v>1</v>
      </c>
      <c r="BH1905" t="s">
        <v>64</v>
      </c>
      <c r="BI1905">
        <f t="shared" si="1914"/>
        <v>4</v>
      </c>
      <c r="BJ1905">
        <f t="shared" si="1915"/>
        <v>1</v>
      </c>
      <c r="BK1905" t="s">
        <v>56</v>
      </c>
      <c r="BL1905">
        <f t="shared" si="1916"/>
        <v>0</v>
      </c>
      <c r="BM1905">
        <f t="shared" si="1917"/>
        <v>0</v>
      </c>
      <c r="BN1905" t="s">
        <v>56</v>
      </c>
      <c r="BO1905">
        <f t="shared" si="1918"/>
        <v>0</v>
      </c>
      <c r="BP1905">
        <f t="shared" si="1919"/>
        <v>0</v>
      </c>
      <c r="BQ1905" t="s">
        <v>66</v>
      </c>
      <c r="BR1905">
        <f t="shared" si="1920"/>
        <v>1</v>
      </c>
      <c r="BS1905">
        <f t="shared" si="1921"/>
        <v>1</v>
      </c>
      <c r="BT1905" t="s">
        <v>93</v>
      </c>
      <c r="BU1905">
        <f t="shared" si="1922"/>
        <v>1</v>
      </c>
      <c r="BV1905">
        <f t="shared" si="1923"/>
        <v>1</v>
      </c>
      <c r="BW1905" t="s">
        <v>79</v>
      </c>
      <c r="BX1905">
        <f t="shared" si="1924"/>
        <v>1</v>
      </c>
      <c r="BY1905">
        <f t="shared" si="1925"/>
        <v>1</v>
      </c>
      <c r="BZ1905" t="s">
        <v>80</v>
      </c>
      <c r="CA1905">
        <f t="shared" si="1926"/>
        <v>1</v>
      </c>
      <c r="CB1905">
        <f t="shared" si="1927"/>
        <v>1</v>
      </c>
      <c r="CC1905" t="s">
        <v>78</v>
      </c>
      <c r="CD1905">
        <f t="shared" si="1928"/>
        <v>1</v>
      </c>
      <c r="CE1905">
        <f t="shared" si="1929"/>
        <v>1</v>
      </c>
      <c r="CF1905" t="s">
        <v>82</v>
      </c>
      <c r="CG1905">
        <f t="shared" si="1930"/>
        <v>1</v>
      </c>
      <c r="CH1905">
        <f t="shared" si="1931"/>
        <v>1</v>
      </c>
      <c r="CI1905" t="s">
        <v>74</v>
      </c>
      <c r="CJ1905">
        <f t="shared" si="1932"/>
        <v>7</v>
      </c>
      <c r="CK1905">
        <f t="shared" si="1933"/>
        <v>1</v>
      </c>
      <c r="CL1905" t="s">
        <v>74</v>
      </c>
      <c r="CM1905">
        <f t="shared" si="1934"/>
        <v>1</v>
      </c>
      <c r="CN1905">
        <f t="shared" si="1935"/>
        <v>1</v>
      </c>
      <c r="CO1905" t="s">
        <v>83</v>
      </c>
      <c r="CP1905">
        <f t="shared" si="1936"/>
        <v>4</v>
      </c>
      <c r="CQ1905">
        <f t="shared" si="1937"/>
        <v>1</v>
      </c>
      <c r="CR1905" t="s">
        <v>83</v>
      </c>
      <c r="CS1905">
        <f t="shared" si="1938"/>
        <v>4</v>
      </c>
      <c r="CT1905">
        <f t="shared" si="1939"/>
        <v>1</v>
      </c>
      <c r="CU1905" t="s">
        <v>83</v>
      </c>
      <c r="CV1905">
        <f t="shared" si="1940"/>
        <v>4</v>
      </c>
      <c r="CW1905">
        <f t="shared" si="1941"/>
        <v>1</v>
      </c>
      <c r="CX1905" t="s">
        <v>83</v>
      </c>
      <c r="CY1905">
        <f t="shared" si="1942"/>
        <v>4</v>
      </c>
      <c r="CZ1905">
        <f t="shared" si="1943"/>
        <v>1</v>
      </c>
      <c r="DA1905" t="s">
        <v>99</v>
      </c>
      <c r="DB1905">
        <f t="shared" si="1944"/>
        <v>7</v>
      </c>
      <c r="DC1905">
        <f t="shared" si="1945"/>
        <v>1</v>
      </c>
      <c r="DD1905">
        <f t="shared" si="1946"/>
        <v>41</v>
      </c>
      <c r="DE1905">
        <f t="shared" si="1947"/>
        <v>14</v>
      </c>
      <c r="DF1905" s="7">
        <f t="shared" si="1948"/>
        <v>2.9285714285714284</v>
      </c>
      <c r="DG1905" s="8">
        <f t="shared" si="1949"/>
        <v>0.3214285714285714</v>
      </c>
      <c r="DH1905" s="1" t="s">
        <v>83</v>
      </c>
      <c r="DI1905" s="1" t="s">
        <v>56</v>
      </c>
      <c r="DJ1905" s="1" t="s">
        <v>65</v>
      </c>
      <c r="DK1905" s="1" t="s">
        <v>56</v>
      </c>
      <c r="DL1905" s="1" t="s">
        <v>93</v>
      </c>
      <c r="DM1905" s="1" t="s">
        <v>56</v>
      </c>
      <c r="DN1905" s="2" t="s">
        <v>56</v>
      </c>
      <c r="DO1905" s="2">
        <v>4</v>
      </c>
      <c r="DP1905" s="2" t="s">
        <v>150</v>
      </c>
      <c r="DQ1905" s="2">
        <v>3</v>
      </c>
      <c r="DR1905" s="2">
        <v>4</v>
      </c>
      <c r="DS1905" s="2">
        <v>4</v>
      </c>
    </row>
    <row r="1906" spans="1:123" x14ac:dyDescent="0.25">
      <c r="A1906">
        <v>2018</v>
      </c>
      <c r="B1906">
        <v>1904</v>
      </c>
      <c r="C1906" t="s">
        <v>102</v>
      </c>
      <c r="D1906">
        <v>3</v>
      </c>
      <c r="E1906">
        <v>43</v>
      </c>
      <c r="F1906">
        <v>1975</v>
      </c>
      <c r="G1906">
        <v>10</v>
      </c>
      <c r="H1906">
        <f t="shared" si="1886"/>
        <v>10</v>
      </c>
      <c r="I1906" t="s">
        <v>58</v>
      </c>
      <c r="J1906">
        <f t="shared" si="1887"/>
        <v>2</v>
      </c>
      <c r="K1906" t="s">
        <v>59</v>
      </c>
      <c r="L1906">
        <f t="shared" si="1888"/>
        <v>3</v>
      </c>
      <c r="M1906" t="s">
        <v>89</v>
      </c>
      <c r="N1906">
        <f t="shared" si="1889"/>
        <v>4</v>
      </c>
      <c r="O1906" t="s">
        <v>60</v>
      </c>
      <c r="P1906">
        <f t="shared" si="1890"/>
        <v>7</v>
      </c>
      <c r="Q1906">
        <f t="shared" si="1891"/>
        <v>1</v>
      </c>
      <c r="R1906">
        <v>2</v>
      </c>
      <c r="S1906" t="s">
        <v>101</v>
      </c>
      <c r="T1906">
        <f t="shared" si="1892"/>
        <v>1</v>
      </c>
      <c r="U1906">
        <f t="shared" si="1893"/>
        <v>1</v>
      </c>
      <c r="V1906" t="s">
        <v>92</v>
      </c>
      <c r="W1906">
        <v>37455</v>
      </c>
      <c r="X1906">
        <v>30645</v>
      </c>
      <c r="Y1906">
        <v>47317.5</v>
      </c>
      <c r="Z1906" t="s">
        <v>81</v>
      </c>
      <c r="AA1906">
        <f t="shared" si="1894"/>
        <v>3</v>
      </c>
      <c r="AB1906">
        <f t="shared" si="1895"/>
        <v>1</v>
      </c>
      <c r="AC1906" t="s">
        <v>71</v>
      </c>
      <c r="AD1906" s="6">
        <f t="shared" si="1896"/>
        <v>4</v>
      </c>
      <c r="AE1906">
        <f t="shared" si="1897"/>
        <v>1</v>
      </c>
      <c r="AF1906" t="s">
        <v>95</v>
      </c>
      <c r="AG1906" t="s">
        <v>56</v>
      </c>
      <c r="AH1906" t="s">
        <v>56</v>
      </c>
      <c r="AI1906" s="6" t="str">
        <f t="shared" si="1885"/>
        <v>Catholic</v>
      </c>
      <c r="AJ1906" t="s">
        <v>71</v>
      </c>
      <c r="AK1906" s="6">
        <f t="shared" si="1898"/>
        <v>2</v>
      </c>
      <c r="AL1906" t="s">
        <v>71</v>
      </c>
      <c r="AM1906" s="6">
        <f t="shared" si="1898"/>
        <v>2</v>
      </c>
      <c r="AN1906" s="6">
        <f t="shared" si="1899"/>
        <v>0</v>
      </c>
      <c r="AO1906" t="s">
        <v>128</v>
      </c>
      <c r="AP1906">
        <f t="shared" si="1900"/>
        <v>5</v>
      </c>
      <c r="AQ1906">
        <f t="shared" si="1901"/>
        <v>1</v>
      </c>
      <c r="AR1906" t="s">
        <v>129</v>
      </c>
      <c r="AS1906">
        <f t="shared" si="1902"/>
        <v>3</v>
      </c>
      <c r="AT1906">
        <f t="shared" si="1903"/>
        <v>1</v>
      </c>
      <c r="AU1906" t="s">
        <v>100</v>
      </c>
      <c r="AV1906">
        <f t="shared" si="1904"/>
        <v>5</v>
      </c>
      <c r="AW1906">
        <f t="shared" si="1905"/>
        <v>1</v>
      </c>
      <c r="AX1906" t="s">
        <v>114</v>
      </c>
      <c r="AY1906">
        <f t="shared" si="1906"/>
        <v>5</v>
      </c>
      <c r="AZ1906">
        <f t="shared" si="1907"/>
        <v>1</v>
      </c>
      <c r="BA1906" s="6">
        <f t="shared" si="1908"/>
        <v>18</v>
      </c>
      <c r="BB1906" s="6">
        <f t="shared" si="1909"/>
        <v>4</v>
      </c>
      <c r="BC1906" s="6">
        <f t="shared" si="1910"/>
        <v>4.5</v>
      </c>
      <c r="BD1906" s="9">
        <f t="shared" si="1911"/>
        <v>0.58333333333333337</v>
      </c>
      <c r="BE1906" t="s">
        <v>56</v>
      </c>
      <c r="BF1906">
        <f t="shared" si="1912"/>
        <v>0</v>
      </c>
      <c r="BG1906">
        <f t="shared" si="1913"/>
        <v>0</v>
      </c>
      <c r="BH1906" t="s">
        <v>56</v>
      </c>
      <c r="BI1906">
        <f t="shared" si="1914"/>
        <v>0</v>
      </c>
      <c r="BJ1906">
        <f t="shared" si="1915"/>
        <v>0</v>
      </c>
      <c r="BK1906" t="s">
        <v>63</v>
      </c>
      <c r="BL1906">
        <f t="shared" si="1916"/>
        <v>1</v>
      </c>
      <c r="BM1906">
        <f t="shared" si="1917"/>
        <v>1</v>
      </c>
      <c r="BN1906" t="s">
        <v>65</v>
      </c>
      <c r="BO1906">
        <f t="shared" si="1918"/>
        <v>7</v>
      </c>
      <c r="BP1906">
        <f t="shared" si="1919"/>
        <v>1</v>
      </c>
      <c r="BQ1906" t="s">
        <v>94</v>
      </c>
      <c r="BR1906">
        <f t="shared" si="1920"/>
        <v>7</v>
      </c>
      <c r="BS1906">
        <f t="shared" si="1921"/>
        <v>1</v>
      </c>
      <c r="BT1906" t="s">
        <v>74</v>
      </c>
      <c r="BU1906">
        <f t="shared" si="1922"/>
        <v>7</v>
      </c>
      <c r="BV1906">
        <f t="shared" si="1923"/>
        <v>1</v>
      </c>
      <c r="BW1906" t="s">
        <v>56</v>
      </c>
      <c r="BX1906">
        <f t="shared" si="1924"/>
        <v>0</v>
      </c>
      <c r="BY1906">
        <f t="shared" si="1925"/>
        <v>0</v>
      </c>
      <c r="BZ1906" t="s">
        <v>56</v>
      </c>
      <c r="CA1906">
        <f t="shared" si="1926"/>
        <v>0</v>
      </c>
      <c r="CB1906">
        <f t="shared" si="1927"/>
        <v>0</v>
      </c>
      <c r="CC1906" t="s">
        <v>56</v>
      </c>
      <c r="CD1906">
        <f t="shared" si="1928"/>
        <v>0</v>
      </c>
      <c r="CE1906">
        <f t="shared" si="1929"/>
        <v>0</v>
      </c>
      <c r="CF1906" t="s">
        <v>56</v>
      </c>
      <c r="CG1906">
        <f t="shared" si="1930"/>
        <v>0</v>
      </c>
      <c r="CH1906">
        <f t="shared" si="1931"/>
        <v>0</v>
      </c>
      <c r="CI1906" t="s">
        <v>56</v>
      </c>
      <c r="CJ1906">
        <f t="shared" si="1932"/>
        <v>0</v>
      </c>
      <c r="CK1906">
        <f t="shared" si="1933"/>
        <v>0</v>
      </c>
      <c r="CL1906" t="s">
        <v>56</v>
      </c>
      <c r="CM1906">
        <f t="shared" si="1934"/>
        <v>0</v>
      </c>
      <c r="CN1906">
        <f t="shared" si="1935"/>
        <v>0</v>
      </c>
      <c r="CO1906" t="s">
        <v>56</v>
      </c>
      <c r="CP1906">
        <f t="shared" si="1936"/>
        <v>0</v>
      </c>
      <c r="CQ1906">
        <f t="shared" si="1937"/>
        <v>0</v>
      </c>
      <c r="CR1906" t="s">
        <v>56</v>
      </c>
      <c r="CS1906">
        <f t="shared" si="1938"/>
        <v>0</v>
      </c>
      <c r="CT1906">
        <f t="shared" si="1939"/>
        <v>0</v>
      </c>
      <c r="CU1906" t="s">
        <v>56</v>
      </c>
      <c r="CV1906">
        <f t="shared" si="1940"/>
        <v>0</v>
      </c>
      <c r="CW1906">
        <f t="shared" si="1941"/>
        <v>0</v>
      </c>
      <c r="CX1906" t="s">
        <v>56</v>
      </c>
      <c r="CY1906">
        <f t="shared" si="1942"/>
        <v>0</v>
      </c>
      <c r="CZ1906">
        <f t="shared" si="1943"/>
        <v>0</v>
      </c>
      <c r="DA1906" t="s">
        <v>155</v>
      </c>
      <c r="DB1906">
        <f t="shared" si="1944"/>
        <v>1</v>
      </c>
      <c r="DC1906">
        <f t="shared" si="1945"/>
        <v>1</v>
      </c>
      <c r="DD1906">
        <f t="shared" si="1946"/>
        <v>23</v>
      </c>
      <c r="DE1906">
        <f t="shared" si="1947"/>
        <v>5</v>
      </c>
      <c r="DF1906" s="7">
        <f t="shared" si="1948"/>
        <v>4.5999999999999996</v>
      </c>
      <c r="DG1906" s="8">
        <f t="shared" si="1949"/>
        <v>0.6</v>
      </c>
      <c r="DH1906" s="1" t="s">
        <v>56</v>
      </c>
      <c r="DI1906" s="1" t="s">
        <v>154</v>
      </c>
      <c r="DJ1906" s="1" t="s">
        <v>56</v>
      </c>
      <c r="DK1906" s="1" t="s">
        <v>78</v>
      </c>
      <c r="DL1906" s="1" t="s">
        <v>68</v>
      </c>
      <c r="DM1906" s="1" t="s">
        <v>65</v>
      </c>
      <c r="DN1906" s="2" t="s">
        <v>97</v>
      </c>
      <c r="DO1906" s="2" t="s">
        <v>56</v>
      </c>
      <c r="DP1906" s="2" t="s">
        <v>56</v>
      </c>
      <c r="DQ1906" s="2" t="s">
        <v>56</v>
      </c>
      <c r="DR1906" s="2" t="s">
        <v>56</v>
      </c>
      <c r="DS1906" s="2" t="s">
        <v>56</v>
      </c>
    </row>
    <row r="1907" spans="1:123" x14ac:dyDescent="0.25">
      <c r="A1907">
        <v>2018</v>
      </c>
      <c r="B1907">
        <v>1905</v>
      </c>
      <c r="C1907" t="s">
        <v>124</v>
      </c>
      <c r="D1907">
        <v>3</v>
      </c>
      <c r="E1907">
        <v>45</v>
      </c>
      <c r="F1907">
        <v>1973</v>
      </c>
      <c r="G1907">
        <v>4</v>
      </c>
      <c r="H1907">
        <f t="shared" si="1886"/>
        <v>4</v>
      </c>
      <c r="I1907" t="s">
        <v>90</v>
      </c>
      <c r="J1907">
        <f t="shared" si="1887"/>
        <v>1</v>
      </c>
      <c r="K1907" t="s">
        <v>142</v>
      </c>
      <c r="L1907">
        <f t="shared" si="1888"/>
        <v>1</v>
      </c>
      <c r="M1907" t="s">
        <v>89</v>
      </c>
      <c r="N1907">
        <f t="shared" si="1889"/>
        <v>4</v>
      </c>
      <c r="O1907" t="s">
        <v>60</v>
      </c>
      <c r="P1907">
        <f t="shared" si="1890"/>
        <v>7</v>
      </c>
      <c r="Q1907">
        <f t="shared" si="1891"/>
        <v>1</v>
      </c>
      <c r="R1907">
        <v>5</v>
      </c>
      <c r="S1907" t="s">
        <v>56</v>
      </c>
      <c r="T1907">
        <f t="shared" si="1892"/>
        <v>0</v>
      </c>
      <c r="U1907">
        <f t="shared" si="1893"/>
        <v>0</v>
      </c>
      <c r="V1907" t="s">
        <v>156</v>
      </c>
      <c r="W1907">
        <v>5107.5</v>
      </c>
      <c r="X1907">
        <v>1589</v>
      </c>
      <c r="Y1907">
        <v>2453.5</v>
      </c>
      <c r="Z1907" t="s">
        <v>109</v>
      </c>
      <c r="AA1907">
        <f t="shared" si="1894"/>
        <v>5</v>
      </c>
      <c r="AB1907">
        <f t="shared" si="1895"/>
        <v>1</v>
      </c>
      <c r="AC1907" t="s">
        <v>165</v>
      </c>
      <c r="AD1907" s="6">
        <f t="shared" si="1896"/>
        <v>7</v>
      </c>
      <c r="AE1907">
        <f t="shared" si="1897"/>
        <v>1</v>
      </c>
      <c r="AF1907" t="s">
        <v>75</v>
      </c>
      <c r="AG1907" t="s">
        <v>142</v>
      </c>
      <c r="AH1907" t="s">
        <v>196</v>
      </c>
      <c r="AI1907" s="6" t="str">
        <f t="shared" si="1885"/>
        <v>Jehovah's Witnesses</v>
      </c>
      <c r="AJ1907" t="s">
        <v>77</v>
      </c>
      <c r="AK1907" s="6">
        <f t="shared" si="1898"/>
        <v>3</v>
      </c>
      <c r="AL1907" t="s">
        <v>77</v>
      </c>
      <c r="AM1907" s="6">
        <f t="shared" si="1898"/>
        <v>3</v>
      </c>
      <c r="AN1907" s="6">
        <f t="shared" si="1899"/>
        <v>0</v>
      </c>
      <c r="AO1907" t="s">
        <v>121</v>
      </c>
      <c r="AP1907">
        <f t="shared" si="1900"/>
        <v>7</v>
      </c>
      <c r="AQ1907">
        <f t="shared" si="1901"/>
        <v>1</v>
      </c>
      <c r="AR1907" t="s">
        <v>73</v>
      </c>
      <c r="AS1907">
        <f t="shared" si="1902"/>
        <v>7</v>
      </c>
      <c r="AT1907">
        <f t="shared" si="1903"/>
        <v>1</v>
      </c>
      <c r="AU1907" t="s">
        <v>100</v>
      </c>
      <c r="AV1907">
        <f t="shared" si="1904"/>
        <v>5</v>
      </c>
      <c r="AW1907">
        <f t="shared" si="1905"/>
        <v>1</v>
      </c>
      <c r="AX1907" t="s">
        <v>114</v>
      </c>
      <c r="AY1907">
        <f t="shared" si="1906"/>
        <v>5</v>
      </c>
      <c r="AZ1907">
        <f t="shared" si="1907"/>
        <v>1</v>
      </c>
      <c r="BA1907" s="6">
        <f t="shared" si="1908"/>
        <v>24</v>
      </c>
      <c r="BB1907" s="6">
        <f t="shared" si="1909"/>
        <v>4</v>
      </c>
      <c r="BC1907" s="6">
        <f t="shared" si="1910"/>
        <v>6</v>
      </c>
      <c r="BD1907" s="9">
        <f t="shared" si="1911"/>
        <v>0.83333333333333337</v>
      </c>
      <c r="BE1907" t="s">
        <v>56</v>
      </c>
      <c r="BF1907">
        <f t="shared" si="1912"/>
        <v>0</v>
      </c>
      <c r="BG1907">
        <f t="shared" si="1913"/>
        <v>0</v>
      </c>
      <c r="BH1907" t="s">
        <v>56</v>
      </c>
      <c r="BI1907">
        <f t="shared" si="1914"/>
        <v>0</v>
      </c>
      <c r="BJ1907">
        <f t="shared" si="1915"/>
        <v>0</v>
      </c>
      <c r="BK1907" t="s">
        <v>64</v>
      </c>
      <c r="BL1907">
        <f t="shared" si="1916"/>
        <v>4</v>
      </c>
      <c r="BM1907">
        <f t="shared" si="1917"/>
        <v>1</v>
      </c>
      <c r="BN1907" t="s">
        <v>63</v>
      </c>
      <c r="BO1907">
        <f t="shared" si="1918"/>
        <v>1</v>
      </c>
      <c r="BP1907">
        <f t="shared" si="1919"/>
        <v>1</v>
      </c>
      <c r="BQ1907" t="s">
        <v>66</v>
      </c>
      <c r="BR1907">
        <f t="shared" si="1920"/>
        <v>1</v>
      </c>
      <c r="BS1907">
        <f t="shared" si="1921"/>
        <v>1</v>
      </c>
      <c r="BT1907" t="s">
        <v>74</v>
      </c>
      <c r="BU1907">
        <f t="shared" si="1922"/>
        <v>7</v>
      </c>
      <c r="BV1907">
        <f t="shared" si="1923"/>
        <v>1</v>
      </c>
      <c r="BW1907" t="s">
        <v>93</v>
      </c>
      <c r="BX1907">
        <f t="shared" si="1924"/>
        <v>4</v>
      </c>
      <c r="BY1907">
        <f t="shared" si="1925"/>
        <v>1</v>
      </c>
      <c r="BZ1907" t="s">
        <v>147</v>
      </c>
      <c r="CA1907">
        <f t="shared" si="1926"/>
        <v>3</v>
      </c>
      <c r="CB1907">
        <f t="shared" si="1927"/>
        <v>1</v>
      </c>
      <c r="CC1907" t="s">
        <v>74</v>
      </c>
      <c r="CD1907">
        <f t="shared" si="1928"/>
        <v>7</v>
      </c>
      <c r="CE1907">
        <f t="shared" si="1929"/>
        <v>1</v>
      </c>
      <c r="CF1907" t="s">
        <v>151</v>
      </c>
      <c r="CG1907">
        <f t="shared" si="1930"/>
        <v>7</v>
      </c>
      <c r="CH1907">
        <f t="shared" si="1931"/>
        <v>1</v>
      </c>
      <c r="CI1907" t="s">
        <v>74</v>
      </c>
      <c r="CJ1907">
        <f t="shared" si="1932"/>
        <v>7</v>
      </c>
      <c r="CK1907">
        <f t="shared" si="1933"/>
        <v>1</v>
      </c>
      <c r="CL1907" t="s">
        <v>74</v>
      </c>
      <c r="CM1907">
        <f t="shared" si="1934"/>
        <v>1</v>
      </c>
      <c r="CN1907">
        <f t="shared" si="1935"/>
        <v>1</v>
      </c>
      <c r="CO1907" t="s">
        <v>145</v>
      </c>
      <c r="CP1907">
        <f t="shared" si="1936"/>
        <v>1</v>
      </c>
      <c r="CQ1907">
        <f t="shared" si="1937"/>
        <v>1</v>
      </c>
      <c r="CR1907" t="s">
        <v>83</v>
      </c>
      <c r="CS1907">
        <f t="shared" si="1938"/>
        <v>4</v>
      </c>
      <c r="CT1907">
        <f t="shared" si="1939"/>
        <v>1</v>
      </c>
      <c r="CU1907" t="s">
        <v>83</v>
      </c>
      <c r="CV1907">
        <f t="shared" si="1940"/>
        <v>4</v>
      </c>
      <c r="CW1907">
        <f t="shared" si="1941"/>
        <v>1</v>
      </c>
      <c r="CX1907" t="s">
        <v>83</v>
      </c>
      <c r="CY1907">
        <f t="shared" si="1942"/>
        <v>4</v>
      </c>
      <c r="CZ1907">
        <f t="shared" si="1943"/>
        <v>1</v>
      </c>
      <c r="DA1907" t="s">
        <v>86</v>
      </c>
      <c r="DB1907">
        <f t="shared" si="1944"/>
        <v>3</v>
      </c>
      <c r="DC1907">
        <f t="shared" si="1945"/>
        <v>1</v>
      </c>
      <c r="DD1907">
        <f t="shared" si="1946"/>
        <v>58</v>
      </c>
      <c r="DE1907">
        <f t="shared" si="1947"/>
        <v>15</v>
      </c>
      <c r="DF1907" s="7">
        <f t="shared" si="1948"/>
        <v>3.8666666666666667</v>
      </c>
      <c r="DG1907" s="8">
        <f t="shared" si="1949"/>
        <v>0.4777777777777778</v>
      </c>
      <c r="DH1907" s="1" t="s">
        <v>83</v>
      </c>
      <c r="DI1907" s="1" t="s">
        <v>85</v>
      </c>
      <c r="DJ1907" s="1" t="s">
        <v>56</v>
      </c>
      <c r="DK1907" s="1" t="s">
        <v>56</v>
      </c>
      <c r="DL1907" s="1" t="s">
        <v>64</v>
      </c>
      <c r="DM1907" s="1" t="s">
        <v>64</v>
      </c>
      <c r="DN1907" s="2" t="s">
        <v>56</v>
      </c>
      <c r="DO1907" s="2" t="s">
        <v>56</v>
      </c>
      <c r="DP1907" s="2" t="s">
        <v>56</v>
      </c>
      <c r="DQ1907" s="2">
        <v>4</v>
      </c>
      <c r="DR1907" s="2">
        <v>6</v>
      </c>
      <c r="DS1907" s="2">
        <v>5</v>
      </c>
    </row>
    <row r="1908" spans="1:123" x14ac:dyDescent="0.25">
      <c r="A1908">
        <v>2018</v>
      </c>
      <c r="B1908">
        <v>1906</v>
      </c>
      <c r="C1908" t="s">
        <v>102</v>
      </c>
      <c r="D1908">
        <v>4</v>
      </c>
      <c r="E1908">
        <v>33</v>
      </c>
      <c r="F1908">
        <v>1985</v>
      </c>
      <c r="G1908">
        <v>15</v>
      </c>
      <c r="H1908">
        <f t="shared" si="1886"/>
        <v>15</v>
      </c>
      <c r="I1908" t="s">
        <v>58</v>
      </c>
      <c r="J1908">
        <f t="shared" si="1887"/>
        <v>2</v>
      </c>
      <c r="K1908" t="s">
        <v>119</v>
      </c>
      <c r="L1908">
        <f t="shared" si="1888"/>
        <v>2</v>
      </c>
      <c r="M1908" t="s">
        <v>119</v>
      </c>
      <c r="N1908">
        <f t="shared" si="1889"/>
        <v>3</v>
      </c>
      <c r="O1908" t="s">
        <v>125</v>
      </c>
      <c r="P1908">
        <f t="shared" si="1890"/>
        <v>4</v>
      </c>
      <c r="Q1908">
        <f t="shared" si="1891"/>
        <v>1</v>
      </c>
      <c r="R1908">
        <v>5</v>
      </c>
      <c r="S1908" t="s">
        <v>56</v>
      </c>
      <c r="T1908">
        <f t="shared" si="1892"/>
        <v>0</v>
      </c>
      <c r="U1908">
        <f t="shared" si="1893"/>
        <v>0</v>
      </c>
      <c r="V1908" t="s">
        <v>92</v>
      </c>
      <c r="W1908">
        <v>30645</v>
      </c>
      <c r="X1908">
        <v>24970</v>
      </c>
      <c r="Y1908">
        <v>38555</v>
      </c>
      <c r="Z1908" t="s">
        <v>81</v>
      </c>
      <c r="AA1908">
        <f t="shared" si="1894"/>
        <v>3</v>
      </c>
      <c r="AB1908">
        <f t="shared" si="1895"/>
        <v>1</v>
      </c>
      <c r="AC1908" t="s">
        <v>71</v>
      </c>
      <c r="AD1908" s="6">
        <f t="shared" si="1896"/>
        <v>4</v>
      </c>
      <c r="AE1908">
        <f t="shared" si="1897"/>
        <v>1</v>
      </c>
      <c r="AF1908" t="s">
        <v>75</v>
      </c>
      <c r="AG1908" t="s">
        <v>187</v>
      </c>
      <c r="AH1908" t="s">
        <v>56</v>
      </c>
      <c r="AI1908" s="6" t="str">
        <f t="shared" si="1885"/>
        <v>Afr meth ep zion</v>
      </c>
      <c r="AJ1908" t="s">
        <v>71</v>
      </c>
      <c r="AK1908" s="6">
        <f t="shared" si="1898"/>
        <v>2</v>
      </c>
      <c r="AL1908" t="s">
        <v>71</v>
      </c>
      <c r="AM1908" s="6">
        <f t="shared" si="1898"/>
        <v>2</v>
      </c>
      <c r="AN1908" s="6">
        <f t="shared" si="1899"/>
        <v>0</v>
      </c>
      <c r="AO1908" t="s">
        <v>72</v>
      </c>
      <c r="AP1908">
        <f t="shared" si="1900"/>
        <v>6</v>
      </c>
      <c r="AQ1908">
        <f t="shared" si="1901"/>
        <v>1</v>
      </c>
      <c r="AR1908" t="s">
        <v>73</v>
      </c>
      <c r="AS1908">
        <f t="shared" si="1902"/>
        <v>7</v>
      </c>
      <c r="AT1908">
        <f t="shared" si="1903"/>
        <v>1</v>
      </c>
      <c r="AU1908" t="s">
        <v>100</v>
      </c>
      <c r="AV1908">
        <f t="shared" si="1904"/>
        <v>5</v>
      </c>
      <c r="AW1908">
        <f t="shared" si="1905"/>
        <v>1</v>
      </c>
      <c r="AX1908" t="s">
        <v>88</v>
      </c>
      <c r="AY1908">
        <f t="shared" si="1906"/>
        <v>7</v>
      </c>
      <c r="AZ1908">
        <f t="shared" si="1907"/>
        <v>1</v>
      </c>
      <c r="BA1908" s="6">
        <f t="shared" si="1908"/>
        <v>25</v>
      </c>
      <c r="BB1908" s="6">
        <f t="shared" si="1909"/>
        <v>4</v>
      </c>
      <c r="BC1908" s="6">
        <f t="shared" si="1910"/>
        <v>6.25</v>
      </c>
      <c r="BD1908" s="9">
        <f t="shared" si="1911"/>
        <v>0.875</v>
      </c>
      <c r="BE1908" t="s">
        <v>64</v>
      </c>
      <c r="BF1908">
        <f t="shared" si="1912"/>
        <v>4</v>
      </c>
      <c r="BG1908">
        <f t="shared" si="1913"/>
        <v>1</v>
      </c>
      <c r="BH1908" t="s">
        <v>65</v>
      </c>
      <c r="BI1908">
        <f t="shared" si="1914"/>
        <v>7</v>
      </c>
      <c r="BJ1908">
        <f t="shared" si="1915"/>
        <v>1</v>
      </c>
      <c r="BK1908" t="s">
        <v>56</v>
      </c>
      <c r="BL1908">
        <f t="shared" si="1916"/>
        <v>0</v>
      </c>
      <c r="BM1908">
        <f t="shared" si="1917"/>
        <v>0</v>
      </c>
      <c r="BN1908" t="s">
        <v>56</v>
      </c>
      <c r="BO1908">
        <f t="shared" si="1918"/>
        <v>0</v>
      </c>
      <c r="BP1908">
        <f t="shared" si="1919"/>
        <v>0</v>
      </c>
      <c r="BQ1908" t="s">
        <v>66</v>
      </c>
      <c r="BR1908">
        <f t="shared" si="1920"/>
        <v>1</v>
      </c>
      <c r="BS1908">
        <f t="shared" si="1921"/>
        <v>1</v>
      </c>
      <c r="BT1908" t="s">
        <v>74</v>
      </c>
      <c r="BU1908">
        <f t="shared" si="1922"/>
        <v>7</v>
      </c>
      <c r="BV1908">
        <f t="shared" si="1923"/>
        <v>1</v>
      </c>
      <c r="BW1908" t="s">
        <v>79</v>
      </c>
      <c r="BX1908">
        <f t="shared" si="1924"/>
        <v>1</v>
      </c>
      <c r="BY1908">
        <f t="shared" si="1925"/>
        <v>1</v>
      </c>
      <c r="BZ1908" t="s">
        <v>80</v>
      </c>
      <c r="CA1908">
        <f t="shared" si="1926"/>
        <v>1</v>
      </c>
      <c r="CB1908">
        <f t="shared" si="1927"/>
        <v>1</v>
      </c>
      <c r="CC1908" t="s">
        <v>78</v>
      </c>
      <c r="CD1908">
        <f t="shared" si="1928"/>
        <v>1</v>
      </c>
      <c r="CE1908">
        <f t="shared" si="1929"/>
        <v>1</v>
      </c>
      <c r="CF1908" t="s">
        <v>82</v>
      </c>
      <c r="CG1908">
        <f t="shared" si="1930"/>
        <v>1</v>
      </c>
      <c r="CH1908">
        <f t="shared" si="1931"/>
        <v>1</v>
      </c>
      <c r="CI1908" t="s">
        <v>74</v>
      </c>
      <c r="CJ1908">
        <f t="shared" si="1932"/>
        <v>7</v>
      </c>
      <c r="CK1908">
        <f t="shared" si="1933"/>
        <v>1</v>
      </c>
      <c r="CL1908" t="s">
        <v>78</v>
      </c>
      <c r="CM1908">
        <f t="shared" si="1934"/>
        <v>7</v>
      </c>
      <c r="CN1908">
        <f t="shared" si="1935"/>
        <v>1</v>
      </c>
      <c r="CO1908" t="s">
        <v>83</v>
      </c>
      <c r="CP1908">
        <f t="shared" si="1936"/>
        <v>4</v>
      </c>
      <c r="CQ1908">
        <f t="shared" si="1937"/>
        <v>1</v>
      </c>
      <c r="CR1908" t="s">
        <v>83</v>
      </c>
      <c r="CS1908">
        <f t="shared" si="1938"/>
        <v>4</v>
      </c>
      <c r="CT1908">
        <f t="shared" si="1939"/>
        <v>1</v>
      </c>
      <c r="CU1908" t="s">
        <v>83</v>
      </c>
      <c r="CV1908">
        <f t="shared" si="1940"/>
        <v>4</v>
      </c>
      <c r="CW1908">
        <f t="shared" si="1941"/>
        <v>1</v>
      </c>
      <c r="CX1908" t="s">
        <v>83</v>
      </c>
      <c r="CY1908">
        <f t="shared" si="1942"/>
        <v>4</v>
      </c>
      <c r="CZ1908">
        <f t="shared" si="1943"/>
        <v>1</v>
      </c>
      <c r="DA1908" t="s">
        <v>86</v>
      </c>
      <c r="DB1908">
        <f t="shared" si="1944"/>
        <v>3</v>
      </c>
      <c r="DC1908">
        <f t="shared" si="1945"/>
        <v>1</v>
      </c>
      <c r="DD1908">
        <f t="shared" si="1946"/>
        <v>52</v>
      </c>
      <c r="DE1908">
        <f t="shared" si="1947"/>
        <v>14</v>
      </c>
      <c r="DF1908" s="7">
        <f t="shared" si="1948"/>
        <v>3.7142857142857144</v>
      </c>
      <c r="DG1908" s="8">
        <f t="shared" si="1949"/>
        <v>0.45238095238095238</v>
      </c>
      <c r="DH1908" s="1" t="s">
        <v>83</v>
      </c>
      <c r="DI1908" s="1" t="s">
        <v>56</v>
      </c>
      <c r="DJ1908" s="1" t="s">
        <v>63</v>
      </c>
      <c r="DK1908" s="1" t="s">
        <v>56</v>
      </c>
      <c r="DL1908" s="1" t="s">
        <v>127</v>
      </c>
      <c r="DM1908" s="1" t="s">
        <v>56</v>
      </c>
      <c r="DN1908" s="2" t="s">
        <v>56</v>
      </c>
      <c r="DO1908" s="2">
        <v>3</v>
      </c>
      <c r="DP1908" s="2">
        <v>5</v>
      </c>
      <c r="DQ1908" s="2">
        <v>5</v>
      </c>
      <c r="DR1908" s="2">
        <v>4</v>
      </c>
      <c r="DS1908" s="2">
        <v>4</v>
      </c>
    </row>
    <row r="1909" spans="1:123" x14ac:dyDescent="0.25">
      <c r="A1909">
        <v>2018</v>
      </c>
      <c r="B1909">
        <v>1907</v>
      </c>
      <c r="C1909" t="s">
        <v>118</v>
      </c>
      <c r="D1909">
        <v>0</v>
      </c>
      <c r="E1909">
        <v>51</v>
      </c>
      <c r="F1909">
        <v>1967</v>
      </c>
      <c r="G1909">
        <v>14</v>
      </c>
      <c r="H1909">
        <f t="shared" si="1886"/>
        <v>14</v>
      </c>
      <c r="I1909" t="s">
        <v>58</v>
      </c>
      <c r="J1909">
        <f t="shared" si="1887"/>
        <v>2</v>
      </c>
      <c r="K1909" t="s">
        <v>59</v>
      </c>
      <c r="L1909">
        <f t="shared" si="1888"/>
        <v>3</v>
      </c>
      <c r="M1909" t="s">
        <v>59</v>
      </c>
      <c r="N1909">
        <f t="shared" si="1889"/>
        <v>5</v>
      </c>
      <c r="O1909" t="s">
        <v>132</v>
      </c>
      <c r="P1909">
        <f t="shared" si="1890"/>
        <v>1</v>
      </c>
      <c r="Q1909">
        <f t="shared" si="1891"/>
        <v>1</v>
      </c>
      <c r="R1909">
        <v>1</v>
      </c>
      <c r="S1909" t="s">
        <v>101</v>
      </c>
      <c r="T1909">
        <f t="shared" si="1892"/>
        <v>1</v>
      </c>
      <c r="U1909">
        <f t="shared" si="1893"/>
        <v>1</v>
      </c>
      <c r="V1909" t="s">
        <v>92</v>
      </c>
      <c r="W1909">
        <v>54480</v>
      </c>
      <c r="X1909">
        <v>54480</v>
      </c>
      <c r="Y1909">
        <v>84120</v>
      </c>
      <c r="Z1909" t="s">
        <v>109</v>
      </c>
      <c r="AA1909">
        <f t="shared" si="1894"/>
        <v>5</v>
      </c>
      <c r="AB1909">
        <f t="shared" si="1895"/>
        <v>1</v>
      </c>
      <c r="AC1909" t="s">
        <v>71</v>
      </c>
      <c r="AD1909" s="6">
        <f t="shared" si="1896"/>
        <v>4</v>
      </c>
      <c r="AE1909">
        <f t="shared" si="1897"/>
        <v>1</v>
      </c>
      <c r="AF1909" t="s">
        <v>75</v>
      </c>
      <c r="AG1909" t="s">
        <v>142</v>
      </c>
      <c r="AH1909" t="s">
        <v>164</v>
      </c>
      <c r="AI1909" s="6" t="str">
        <f t="shared" si="1885"/>
        <v>Pentecostal</v>
      </c>
      <c r="AJ1909" t="s">
        <v>77</v>
      </c>
      <c r="AK1909" s="6">
        <f t="shared" si="1898"/>
        <v>3</v>
      </c>
      <c r="AL1909" t="s">
        <v>77</v>
      </c>
      <c r="AM1909" s="6">
        <f t="shared" si="1898"/>
        <v>3</v>
      </c>
      <c r="AN1909" s="6">
        <f t="shared" si="1899"/>
        <v>0</v>
      </c>
      <c r="AO1909" t="s">
        <v>152</v>
      </c>
      <c r="AP1909">
        <f t="shared" si="1900"/>
        <v>4</v>
      </c>
      <c r="AQ1909">
        <f t="shared" si="1901"/>
        <v>1</v>
      </c>
      <c r="AR1909" t="s">
        <v>73</v>
      </c>
      <c r="AS1909">
        <f t="shared" si="1902"/>
        <v>7</v>
      </c>
      <c r="AT1909">
        <f t="shared" si="1903"/>
        <v>1</v>
      </c>
      <c r="AU1909" t="s">
        <v>87</v>
      </c>
      <c r="AV1909">
        <f t="shared" si="1904"/>
        <v>7</v>
      </c>
      <c r="AW1909">
        <f t="shared" si="1905"/>
        <v>1</v>
      </c>
      <c r="AX1909" t="s">
        <v>88</v>
      </c>
      <c r="AY1909">
        <f t="shared" si="1906"/>
        <v>7</v>
      </c>
      <c r="AZ1909">
        <f t="shared" si="1907"/>
        <v>1</v>
      </c>
      <c r="BA1909" s="6">
        <f t="shared" si="1908"/>
        <v>25</v>
      </c>
      <c r="BB1909" s="6">
        <f t="shared" si="1909"/>
        <v>4</v>
      </c>
      <c r="BC1909" s="6">
        <f t="shared" si="1910"/>
        <v>6.25</v>
      </c>
      <c r="BD1909" s="9">
        <f t="shared" si="1911"/>
        <v>0.875</v>
      </c>
      <c r="BE1909" t="s">
        <v>56</v>
      </c>
      <c r="BF1909">
        <f t="shared" si="1912"/>
        <v>0</v>
      </c>
      <c r="BG1909">
        <f t="shared" si="1913"/>
        <v>0</v>
      </c>
      <c r="BH1909" t="s">
        <v>56</v>
      </c>
      <c r="BI1909">
        <f t="shared" si="1914"/>
        <v>0</v>
      </c>
      <c r="BJ1909">
        <f t="shared" si="1915"/>
        <v>0</v>
      </c>
      <c r="BK1909" t="s">
        <v>64</v>
      </c>
      <c r="BL1909">
        <f t="shared" si="1916"/>
        <v>4</v>
      </c>
      <c r="BM1909">
        <f t="shared" si="1917"/>
        <v>1</v>
      </c>
      <c r="BN1909" t="s">
        <v>65</v>
      </c>
      <c r="BO1909">
        <f t="shared" si="1918"/>
        <v>7</v>
      </c>
      <c r="BP1909">
        <f t="shared" si="1919"/>
        <v>1</v>
      </c>
      <c r="BQ1909" t="s">
        <v>66</v>
      </c>
      <c r="BR1909">
        <f t="shared" si="1920"/>
        <v>1</v>
      </c>
      <c r="BS1909">
        <f t="shared" si="1921"/>
        <v>1</v>
      </c>
      <c r="BT1909" t="s">
        <v>74</v>
      </c>
      <c r="BU1909">
        <f t="shared" si="1922"/>
        <v>7</v>
      </c>
      <c r="BV1909">
        <f t="shared" si="1923"/>
        <v>1</v>
      </c>
      <c r="BW1909" t="s">
        <v>56</v>
      </c>
      <c r="BX1909">
        <f t="shared" si="1924"/>
        <v>0</v>
      </c>
      <c r="BY1909">
        <f t="shared" si="1925"/>
        <v>0</v>
      </c>
      <c r="BZ1909" t="s">
        <v>56</v>
      </c>
      <c r="CA1909">
        <f t="shared" si="1926"/>
        <v>0</v>
      </c>
      <c r="CB1909">
        <f t="shared" si="1927"/>
        <v>0</v>
      </c>
      <c r="CC1909" t="s">
        <v>56</v>
      </c>
      <c r="CD1909">
        <f t="shared" si="1928"/>
        <v>0</v>
      </c>
      <c r="CE1909">
        <f t="shared" si="1929"/>
        <v>0</v>
      </c>
      <c r="CF1909" t="s">
        <v>56</v>
      </c>
      <c r="CG1909">
        <f t="shared" si="1930"/>
        <v>0</v>
      </c>
      <c r="CH1909">
        <f t="shared" si="1931"/>
        <v>0</v>
      </c>
      <c r="CI1909" t="s">
        <v>56</v>
      </c>
      <c r="CJ1909">
        <f t="shared" si="1932"/>
        <v>0</v>
      </c>
      <c r="CK1909">
        <f t="shared" si="1933"/>
        <v>0</v>
      </c>
      <c r="CL1909" t="s">
        <v>56</v>
      </c>
      <c r="CM1909">
        <f t="shared" si="1934"/>
        <v>0</v>
      </c>
      <c r="CN1909">
        <f t="shared" si="1935"/>
        <v>0</v>
      </c>
      <c r="CO1909" t="s">
        <v>56</v>
      </c>
      <c r="CP1909">
        <f t="shared" si="1936"/>
        <v>0</v>
      </c>
      <c r="CQ1909">
        <f t="shared" si="1937"/>
        <v>0</v>
      </c>
      <c r="CR1909" t="s">
        <v>56</v>
      </c>
      <c r="CS1909">
        <f t="shared" si="1938"/>
        <v>0</v>
      </c>
      <c r="CT1909">
        <f t="shared" si="1939"/>
        <v>0</v>
      </c>
      <c r="CU1909" t="s">
        <v>56</v>
      </c>
      <c r="CV1909">
        <f t="shared" si="1940"/>
        <v>0</v>
      </c>
      <c r="CW1909">
        <f t="shared" si="1941"/>
        <v>0</v>
      </c>
      <c r="CX1909" t="s">
        <v>56</v>
      </c>
      <c r="CY1909">
        <f t="shared" si="1942"/>
        <v>0</v>
      </c>
      <c r="CZ1909">
        <f t="shared" si="1943"/>
        <v>0</v>
      </c>
      <c r="DA1909" t="s">
        <v>155</v>
      </c>
      <c r="DB1909">
        <f t="shared" si="1944"/>
        <v>1</v>
      </c>
      <c r="DC1909">
        <f t="shared" si="1945"/>
        <v>1</v>
      </c>
      <c r="DD1909">
        <f t="shared" si="1946"/>
        <v>20</v>
      </c>
      <c r="DE1909">
        <f t="shared" si="1947"/>
        <v>5</v>
      </c>
      <c r="DF1909" s="7">
        <f t="shared" si="1948"/>
        <v>4</v>
      </c>
      <c r="DG1909" s="8">
        <f t="shared" si="1949"/>
        <v>0.5</v>
      </c>
      <c r="DH1909" s="1" t="s">
        <v>56</v>
      </c>
      <c r="DI1909" s="1" t="s">
        <v>135</v>
      </c>
      <c r="DJ1909" s="1" t="s">
        <v>56</v>
      </c>
      <c r="DK1909" s="1" t="s">
        <v>74</v>
      </c>
      <c r="DL1909" s="1" t="s">
        <v>68</v>
      </c>
      <c r="DM1909" s="1" t="s">
        <v>65</v>
      </c>
      <c r="DN1909" s="2" t="s">
        <v>97</v>
      </c>
      <c r="DO1909" s="2" t="s">
        <v>56</v>
      </c>
      <c r="DP1909" s="2" t="s">
        <v>56</v>
      </c>
      <c r="DQ1909" s="2" t="s">
        <v>56</v>
      </c>
      <c r="DR1909" s="2" t="s">
        <v>56</v>
      </c>
      <c r="DS1909" s="2" t="s">
        <v>56</v>
      </c>
    </row>
    <row r="1910" spans="1:123" x14ac:dyDescent="0.25">
      <c r="A1910">
        <v>2018</v>
      </c>
      <c r="B1910">
        <v>1908</v>
      </c>
      <c r="C1910" t="s">
        <v>57</v>
      </c>
      <c r="D1910">
        <v>3</v>
      </c>
      <c r="E1910">
        <v>34</v>
      </c>
      <c r="F1910">
        <v>1984</v>
      </c>
      <c r="G1910">
        <v>12</v>
      </c>
      <c r="H1910">
        <f t="shared" si="1886"/>
        <v>12</v>
      </c>
      <c r="I1910" t="s">
        <v>90</v>
      </c>
      <c r="J1910">
        <f t="shared" si="1887"/>
        <v>1</v>
      </c>
      <c r="K1910" t="s">
        <v>59</v>
      </c>
      <c r="L1910">
        <f t="shared" si="1888"/>
        <v>3</v>
      </c>
      <c r="M1910" t="s">
        <v>59</v>
      </c>
      <c r="N1910">
        <f t="shared" si="1889"/>
        <v>5</v>
      </c>
      <c r="O1910" t="s">
        <v>132</v>
      </c>
      <c r="P1910">
        <f t="shared" si="1890"/>
        <v>1</v>
      </c>
      <c r="Q1910">
        <f t="shared" si="1891"/>
        <v>1</v>
      </c>
      <c r="R1910">
        <v>6</v>
      </c>
      <c r="S1910" t="s">
        <v>101</v>
      </c>
      <c r="T1910">
        <f t="shared" si="1892"/>
        <v>1</v>
      </c>
      <c r="U1910">
        <f t="shared" si="1893"/>
        <v>1</v>
      </c>
      <c r="V1910" t="s">
        <v>92</v>
      </c>
      <c r="W1910">
        <v>17025</v>
      </c>
      <c r="X1910">
        <v>5107.5</v>
      </c>
      <c r="Y1910">
        <v>7886.25</v>
      </c>
      <c r="Z1910" t="s">
        <v>109</v>
      </c>
      <c r="AA1910">
        <f t="shared" si="1894"/>
        <v>5</v>
      </c>
      <c r="AB1910">
        <f t="shared" si="1895"/>
        <v>1</v>
      </c>
      <c r="AC1910" t="s">
        <v>71</v>
      </c>
      <c r="AD1910" s="6">
        <f t="shared" si="1896"/>
        <v>4</v>
      </c>
      <c r="AE1910">
        <f t="shared" si="1897"/>
        <v>1</v>
      </c>
      <c r="AF1910" t="s">
        <v>75</v>
      </c>
      <c r="AG1910" t="s">
        <v>142</v>
      </c>
      <c r="AH1910" t="s">
        <v>191</v>
      </c>
      <c r="AI1910" s="6" t="str">
        <f t="shared" si="1885"/>
        <v>Christian; Central Christian</v>
      </c>
      <c r="AJ1910" t="s">
        <v>71</v>
      </c>
      <c r="AK1910" s="6">
        <f t="shared" si="1898"/>
        <v>2</v>
      </c>
      <c r="AL1910" t="s">
        <v>71</v>
      </c>
      <c r="AM1910" s="6">
        <f t="shared" si="1898"/>
        <v>2</v>
      </c>
      <c r="AN1910" s="6">
        <f t="shared" si="1899"/>
        <v>0</v>
      </c>
      <c r="AO1910" t="s">
        <v>96</v>
      </c>
      <c r="AP1910">
        <f t="shared" si="1900"/>
        <v>3</v>
      </c>
      <c r="AQ1910">
        <f t="shared" si="1901"/>
        <v>1</v>
      </c>
      <c r="AR1910" t="s">
        <v>73</v>
      </c>
      <c r="AS1910">
        <f t="shared" si="1902"/>
        <v>7</v>
      </c>
      <c r="AT1910">
        <f t="shared" si="1903"/>
        <v>1</v>
      </c>
      <c r="AU1910" t="s">
        <v>100</v>
      </c>
      <c r="AV1910">
        <f t="shared" si="1904"/>
        <v>5</v>
      </c>
      <c r="AW1910">
        <f t="shared" si="1905"/>
        <v>1</v>
      </c>
      <c r="AX1910" t="s">
        <v>146</v>
      </c>
      <c r="AY1910">
        <f t="shared" si="1906"/>
        <v>3</v>
      </c>
      <c r="AZ1910">
        <f t="shared" si="1907"/>
        <v>1</v>
      </c>
      <c r="BA1910" s="6">
        <f t="shared" si="1908"/>
        <v>18</v>
      </c>
      <c r="BB1910" s="6">
        <f t="shared" si="1909"/>
        <v>4</v>
      </c>
      <c r="BC1910" s="6">
        <f t="shared" si="1910"/>
        <v>4.5</v>
      </c>
      <c r="BD1910" s="9">
        <f t="shared" si="1911"/>
        <v>0.58333333333333337</v>
      </c>
      <c r="BE1910" t="s">
        <v>64</v>
      </c>
      <c r="BF1910">
        <f t="shared" si="1912"/>
        <v>4</v>
      </c>
      <c r="BG1910">
        <f t="shared" si="1913"/>
        <v>1</v>
      </c>
      <c r="BH1910" t="s">
        <v>65</v>
      </c>
      <c r="BI1910">
        <f t="shared" si="1914"/>
        <v>7</v>
      </c>
      <c r="BJ1910">
        <f t="shared" si="1915"/>
        <v>1</v>
      </c>
      <c r="BK1910" t="s">
        <v>56</v>
      </c>
      <c r="BL1910">
        <f t="shared" si="1916"/>
        <v>0</v>
      </c>
      <c r="BM1910">
        <f t="shared" si="1917"/>
        <v>0</v>
      </c>
      <c r="BN1910" t="s">
        <v>56</v>
      </c>
      <c r="BO1910">
        <f t="shared" si="1918"/>
        <v>0</v>
      </c>
      <c r="BP1910">
        <f t="shared" si="1919"/>
        <v>0</v>
      </c>
      <c r="BQ1910" t="s">
        <v>94</v>
      </c>
      <c r="BR1910">
        <f t="shared" si="1920"/>
        <v>7</v>
      </c>
      <c r="BS1910">
        <f t="shared" si="1921"/>
        <v>1</v>
      </c>
      <c r="BT1910" t="s">
        <v>93</v>
      </c>
      <c r="BU1910">
        <f t="shared" si="1922"/>
        <v>1</v>
      </c>
      <c r="BV1910">
        <f t="shared" si="1923"/>
        <v>1</v>
      </c>
      <c r="BW1910" t="s">
        <v>56</v>
      </c>
      <c r="BX1910">
        <f t="shared" si="1924"/>
        <v>0</v>
      </c>
      <c r="BY1910">
        <f t="shared" si="1925"/>
        <v>0</v>
      </c>
      <c r="BZ1910" t="s">
        <v>56</v>
      </c>
      <c r="CA1910">
        <f t="shared" si="1926"/>
        <v>0</v>
      </c>
      <c r="CB1910">
        <f t="shared" si="1927"/>
        <v>0</v>
      </c>
      <c r="CC1910" t="s">
        <v>56</v>
      </c>
      <c r="CD1910">
        <f t="shared" si="1928"/>
        <v>0</v>
      </c>
      <c r="CE1910">
        <f t="shared" si="1929"/>
        <v>0</v>
      </c>
      <c r="CF1910" t="s">
        <v>56</v>
      </c>
      <c r="CG1910">
        <f t="shared" si="1930"/>
        <v>0</v>
      </c>
      <c r="CH1910">
        <f t="shared" si="1931"/>
        <v>0</v>
      </c>
      <c r="CI1910" t="s">
        <v>56</v>
      </c>
      <c r="CJ1910">
        <f t="shared" si="1932"/>
        <v>0</v>
      </c>
      <c r="CK1910">
        <f t="shared" si="1933"/>
        <v>0</v>
      </c>
      <c r="CL1910" t="s">
        <v>56</v>
      </c>
      <c r="CM1910">
        <f t="shared" si="1934"/>
        <v>0</v>
      </c>
      <c r="CN1910">
        <f t="shared" si="1935"/>
        <v>0</v>
      </c>
      <c r="CO1910" t="s">
        <v>56</v>
      </c>
      <c r="CP1910">
        <f t="shared" si="1936"/>
        <v>0</v>
      </c>
      <c r="CQ1910">
        <f t="shared" si="1937"/>
        <v>0</v>
      </c>
      <c r="CR1910" t="s">
        <v>56</v>
      </c>
      <c r="CS1910">
        <f t="shared" si="1938"/>
        <v>0</v>
      </c>
      <c r="CT1910">
        <f t="shared" si="1939"/>
        <v>0</v>
      </c>
      <c r="CU1910" t="s">
        <v>56</v>
      </c>
      <c r="CV1910">
        <f t="shared" si="1940"/>
        <v>0</v>
      </c>
      <c r="CW1910">
        <f t="shared" si="1941"/>
        <v>0</v>
      </c>
      <c r="CX1910" t="s">
        <v>56</v>
      </c>
      <c r="CY1910">
        <f t="shared" si="1942"/>
        <v>0</v>
      </c>
      <c r="CZ1910">
        <f t="shared" si="1943"/>
        <v>0</v>
      </c>
      <c r="DA1910" t="s">
        <v>155</v>
      </c>
      <c r="DB1910">
        <f t="shared" si="1944"/>
        <v>1</v>
      </c>
      <c r="DC1910">
        <f t="shared" si="1945"/>
        <v>1</v>
      </c>
      <c r="DD1910">
        <f t="shared" si="1946"/>
        <v>16</v>
      </c>
      <c r="DE1910">
        <f t="shared" si="1947"/>
        <v>4</v>
      </c>
      <c r="DF1910" s="7">
        <f t="shared" si="1948"/>
        <v>4</v>
      </c>
      <c r="DG1910" s="8">
        <f t="shared" si="1949"/>
        <v>0.5</v>
      </c>
      <c r="DH1910" s="1" t="s">
        <v>56</v>
      </c>
      <c r="DI1910" s="1" t="s">
        <v>85</v>
      </c>
      <c r="DJ1910" s="1" t="s">
        <v>65</v>
      </c>
      <c r="DK1910" s="1" t="s">
        <v>78</v>
      </c>
      <c r="DL1910" s="1" t="s">
        <v>68</v>
      </c>
      <c r="DM1910" s="1" t="s">
        <v>56</v>
      </c>
      <c r="DN1910" s="2">
        <v>2</v>
      </c>
      <c r="DO1910" s="2" t="s">
        <v>56</v>
      </c>
      <c r="DP1910" s="2" t="s">
        <v>56</v>
      </c>
      <c r="DQ1910" s="2" t="s">
        <v>56</v>
      </c>
      <c r="DR1910" s="2" t="s">
        <v>56</v>
      </c>
      <c r="DS1910" s="2" t="s">
        <v>56</v>
      </c>
    </row>
    <row r="1911" spans="1:123" x14ac:dyDescent="0.25">
      <c r="A1911">
        <v>2018</v>
      </c>
      <c r="B1911">
        <v>1909</v>
      </c>
      <c r="C1911" t="s">
        <v>102</v>
      </c>
      <c r="D1911">
        <v>0</v>
      </c>
      <c r="E1911">
        <v>28</v>
      </c>
      <c r="F1911">
        <v>1990</v>
      </c>
      <c r="G1911">
        <v>17</v>
      </c>
      <c r="H1911">
        <f t="shared" si="1886"/>
        <v>17</v>
      </c>
      <c r="I1911" t="s">
        <v>58</v>
      </c>
      <c r="J1911">
        <f t="shared" si="1887"/>
        <v>2</v>
      </c>
      <c r="K1911" t="s">
        <v>59</v>
      </c>
      <c r="L1911">
        <f t="shared" si="1888"/>
        <v>3</v>
      </c>
      <c r="M1911" t="s">
        <v>59</v>
      </c>
      <c r="N1911">
        <f t="shared" si="1889"/>
        <v>5</v>
      </c>
      <c r="O1911" t="s">
        <v>125</v>
      </c>
      <c r="P1911">
        <f t="shared" si="1890"/>
        <v>4</v>
      </c>
      <c r="Q1911">
        <f t="shared" si="1891"/>
        <v>1</v>
      </c>
      <c r="R1911">
        <v>2</v>
      </c>
      <c r="S1911" t="s">
        <v>101</v>
      </c>
      <c r="T1911">
        <f t="shared" si="1892"/>
        <v>1</v>
      </c>
      <c r="U1911">
        <f t="shared" si="1893"/>
        <v>1</v>
      </c>
      <c r="V1911" t="s">
        <v>92</v>
      </c>
      <c r="W1911">
        <v>63560</v>
      </c>
      <c r="X1911">
        <v>54480</v>
      </c>
      <c r="Y1911">
        <v>84120</v>
      </c>
      <c r="Z1911" t="s">
        <v>109</v>
      </c>
      <c r="AA1911">
        <f t="shared" si="1894"/>
        <v>5</v>
      </c>
      <c r="AB1911">
        <f t="shared" si="1895"/>
        <v>1</v>
      </c>
      <c r="AC1911" t="s">
        <v>104</v>
      </c>
      <c r="AD1911" s="6">
        <f t="shared" si="1896"/>
        <v>3</v>
      </c>
      <c r="AE1911">
        <f t="shared" si="1897"/>
        <v>1</v>
      </c>
      <c r="AF1911" t="s">
        <v>75</v>
      </c>
      <c r="AG1911" t="s">
        <v>70</v>
      </c>
      <c r="AH1911" t="s">
        <v>56</v>
      </c>
      <c r="AI1911" s="6" t="str">
        <f t="shared" si="1885"/>
        <v>No denomination</v>
      </c>
      <c r="AJ1911" t="s">
        <v>71</v>
      </c>
      <c r="AK1911" s="6">
        <f t="shared" si="1898"/>
        <v>2</v>
      </c>
      <c r="AL1911" t="s">
        <v>71</v>
      </c>
      <c r="AM1911" s="6">
        <f t="shared" si="1898"/>
        <v>2</v>
      </c>
      <c r="AN1911" s="6">
        <f t="shared" si="1899"/>
        <v>0</v>
      </c>
      <c r="AO1911" t="s">
        <v>134</v>
      </c>
      <c r="AP1911">
        <f t="shared" si="1900"/>
        <v>7</v>
      </c>
      <c r="AQ1911">
        <f t="shared" si="1901"/>
        <v>1</v>
      </c>
      <c r="AR1911" t="s">
        <v>129</v>
      </c>
      <c r="AS1911">
        <f t="shared" si="1902"/>
        <v>3</v>
      </c>
      <c r="AT1911">
        <f t="shared" si="1903"/>
        <v>1</v>
      </c>
      <c r="AU1911" t="s">
        <v>100</v>
      </c>
      <c r="AV1911">
        <f t="shared" si="1904"/>
        <v>5</v>
      </c>
      <c r="AW1911">
        <f t="shared" si="1905"/>
        <v>1</v>
      </c>
      <c r="AX1911" t="s">
        <v>88</v>
      </c>
      <c r="AY1911">
        <f t="shared" si="1906"/>
        <v>7</v>
      </c>
      <c r="AZ1911">
        <f t="shared" si="1907"/>
        <v>1</v>
      </c>
      <c r="BA1911" s="6">
        <f t="shared" si="1908"/>
        <v>22</v>
      </c>
      <c r="BB1911" s="6">
        <f t="shared" si="1909"/>
        <v>4</v>
      </c>
      <c r="BC1911" s="6">
        <f t="shared" si="1910"/>
        <v>5.5</v>
      </c>
      <c r="BD1911" s="9">
        <f t="shared" si="1911"/>
        <v>0.75</v>
      </c>
      <c r="BE1911" t="s">
        <v>56</v>
      </c>
      <c r="BF1911">
        <f t="shared" si="1912"/>
        <v>0</v>
      </c>
      <c r="BG1911">
        <f t="shared" si="1913"/>
        <v>0</v>
      </c>
      <c r="BH1911" t="s">
        <v>56</v>
      </c>
      <c r="BI1911">
        <f t="shared" si="1914"/>
        <v>0</v>
      </c>
      <c r="BJ1911">
        <f t="shared" si="1915"/>
        <v>0</v>
      </c>
      <c r="BK1911" t="s">
        <v>63</v>
      </c>
      <c r="BL1911">
        <f t="shared" si="1916"/>
        <v>1</v>
      </c>
      <c r="BM1911">
        <f t="shared" si="1917"/>
        <v>1</v>
      </c>
      <c r="BN1911" t="s">
        <v>65</v>
      </c>
      <c r="BO1911">
        <f t="shared" si="1918"/>
        <v>7</v>
      </c>
      <c r="BP1911">
        <f t="shared" si="1919"/>
        <v>1</v>
      </c>
      <c r="BQ1911" t="s">
        <v>94</v>
      </c>
      <c r="BR1911">
        <f t="shared" si="1920"/>
        <v>7</v>
      </c>
      <c r="BS1911">
        <f t="shared" si="1921"/>
        <v>1</v>
      </c>
      <c r="BT1911" t="s">
        <v>74</v>
      </c>
      <c r="BU1911">
        <f t="shared" si="1922"/>
        <v>7</v>
      </c>
      <c r="BV1911">
        <f t="shared" si="1923"/>
        <v>1</v>
      </c>
      <c r="BW1911" t="s">
        <v>56</v>
      </c>
      <c r="BX1911">
        <f t="shared" si="1924"/>
        <v>0</v>
      </c>
      <c r="BY1911">
        <f t="shared" si="1925"/>
        <v>0</v>
      </c>
      <c r="BZ1911" t="s">
        <v>56</v>
      </c>
      <c r="CA1911">
        <f t="shared" si="1926"/>
        <v>0</v>
      </c>
      <c r="CB1911">
        <f t="shared" si="1927"/>
        <v>0</v>
      </c>
      <c r="CC1911" t="s">
        <v>56</v>
      </c>
      <c r="CD1911">
        <f t="shared" si="1928"/>
        <v>0</v>
      </c>
      <c r="CE1911">
        <f t="shared" si="1929"/>
        <v>0</v>
      </c>
      <c r="CF1911" t="s">
        <v>56</v>
      </c>
      <c r="CG1911">
        <f t="shared" si="1930"/>
        <v>0</v>
      </c>
      <c r="CH1911">
        <f t="shared" si="1931"/>
        <v>0</v>
      </c>
      <c r="CI1911" t="s">
        <v>56</v>
      </c>
      <c r="CJ1911">
        <f t="shared" si="1932"/>
        <v>0</v>
      </c>
      <c r="CK1911">
        <f t="shared" si="1933"/>
        <v>0</v>
      </c>
      <c r="CL1911" t="s">
        <v>56</v>
      </c>
      <c r="CM1911">
        <f t="shared" si="1934"/>
        <v>0</v>
      </c>
      <c r="CN1911">
        <f t="shared" si="1935"/>
        <v>0</v>
      </c>
      <c r="CO1911" t="s">
        <v>56</v>
      </c>
      <c r="CP1911">
        <f t="shared" si="1936"/>
        <v>0</v>
      </c>
      <c r="CQ1911">
        <f t="shared" si="1937"/>
        <v>0</v>
      </c>
      <c r="CR1911" t="s">
        <v>56</v>
      </c>
      <c r="CS1911">
        <f t="shared" si="1938"/>
        <v>0</v>
      </c>
      <c r="CT1911">
        <f t="shared" si="1939"/>
        <v>0</v>
      </c>
      <c r="CU1911" t="s">
        <v>56</v>
      </c>
      <c r="CV1911">
        <f t="shared" si="1940"/>
        <v>0</v>
      </c>
      <c r="CW1911">
        <f t="shared" si="1941"/>
        <v>0</v>
      </c>
      <c r="CX1911" t="s">
        <v>56</v>
      </c>
      <c r="CY1911">
        <f t="shared" si="1942"/>
        <v>0</v>
      </c>
      <c r="CZ1911">
        <f t="shared" si="1943"/>
        <v>0</v>
      </c>
      <c r="DA1911" t="s">
        <v>86</v>
      </c>
      <c r="DB1911">
        <f t="shared" si="1944"/>
        <v>3</v>
      </c>
      <c r="DC1911">
        <f t="shared" si="1945"/>
        <v>1</v>
      </c>
      <c r="DD1911">
        <f t="shared" si="1946"/>
        <v>25</v>
      </c>
      <c r="DE1911">
        <f t="shared" si="1947"/>
        <v>5</v>
      </c>
      <c r="DF1911" s="7">
        <f t="shared" si="1948"/>
        <v>5</v>
      </c>
      <c r="DG1911" s="8">
        <f t="shared" si="1949"/>
        <v>0.66666666666666663</v>
      </c>
      <c r="DH1911" s="1" t="s">
        <v>56</v>
      </c>
      <c r="DI1911" s="1" t="s">
        <v>154</v>
      </c>
      <c r="DJ1911" s="1" t="s">
        <v>56</v>
      </c>
      <c r="DK1911" s="1" t="s">
        <v>74</v>
      </c>
      <c r="DL1911" s="1" t="s">
        <v>64</v>
      </c>
      <c r="DM1911" s="1" t="s">
        <v>65</v>
      </c>
      <c r="DN1911" s="2">
        <v>4</v>
      </c>
      <c r="DO1911" s="2" t="s">
        <v>56</v>
      </c>
      <c r="DP1911" s="2" t="s">
        <v>56</v>
      </c>
      <c r="DQ1911" s="2" t="s">
        <v>56</v>
      </c>
      <c r="DR1911" s="2" t="s">
        <v>56</v>
      </c>
      <c r="DS1911" s="2" t="s">
        <v>56</v>
      </c>
    </row>
    <row r="1912" spans="1:123" x14ac:dyDescent="0.25">
      <c r="A1912">
        <v>2018</v>
      </c>
      <c r="B1912">
        <v>1910</v>
      </c>
      <c r="C1912" t="s">
        <v>102</v>
      </c>
      <c r="D1912">
        <v>1</v>
      </c>
      <c r="E1912">
        <v>35</v>
      </c>
      <c r="F1912">
        <v>1983</v>
      </c>
      <c r="G1912">
        <v>15</v>
      </c>
      <c r="H1912">
        <f t="shared" si="1886"/>
        <v>15</v>
      </c>
      <c r="I1912" t="s">
        <v>90</v>
      </c>
      <c r="J1912">
        <f t="shared" si="1887"/>
        <v>1</v>
      </c>
      <c r="K1912" t="s">
        <v>59</v>
      </c>
      <c r="L1912">
        <f t="shared" si="1888"/>
        <v>3</v>
      </c>
      <c r="M1912" t="s">
        <v>59</v>
      </c>
      <c r="N1912">
        <f t="shared" si="1889"/>
        <v>5</v>
      </c>
      <c r="O1912" t="s">
        <v>132</v>
      </c>
      <c r="P1912">
        <f t="shared" si="1890"/>
        <v>1</v>
      </c>
      <c r="Q1912">
        <f t="shared" si="1891"/>
        <v>1</v>
      </c>
      <c r="R1912">
        <v>4</v>
      </c>
      <c r="S1912" t="s">
        <v>101</v>
      </c>
      <c r="T1912">
        <f t="shared" si="1892"/>
        <v>1</v>
      </c>
      <c r="U1912">
        <f t="shared" si="1893"/>
        <v>1</v>
      </c>
      <c r="V1912" t="s">
        <v>92</v>
      </c>
      <c r="W1912">
        <v>45400</v>
      </c>
      <c r="X1912">
        <v>20430</v>
      </c>
      <c r="Y1912">
        <v>31545</v>
      </c>
      <c r="Z1912" t="s">
        <v>81</v>
      </c>
      <c r="AA1912">
        <f t="shared" si="1894"/>
        <v>3</v>
      </c>
      <c r="AB1912">
        <f t="shared" si="1895"/>
        <v>1</v>
      </c>
      <c r="AC1912" t="s">
        <v>62</v>
      </c>
      <c r="AD1912" s="6">
        <f t="shared" si="1896"/>
        <v>2</v>
      </c>
      <c r="AE1912">
        <f t="shared" si="1897"/>
        <v>1</v>
      </c>
      <c r="AF1912" t="s">
        <v>75</v>
      </c>
      <c r="AG1912" t="s">
        <v>76</v>
      </c>
      <c r="AH1912" t="s">
        <v>56</v>
      </c>
      <c r="AI1912" s="6" t="str">
        <f t="shared" si="1885"/>
        <v>Baptist-dk which</v>
      </c>
      <c r="AJ1912" t="s">
        <v>77</v>
      </c>
      <c r="AK1912" s="6">
        <f t="shared" si="1898"/>
        <v>3</v>
      </c>
      <c r="AL1912" t="s">
        <v>77</v>
      </c>
      <c r="AM1912" s="6">
        <f t="shared" si="1898"/>
        <v>3</v>
      </c>
      <c r="AN1912" s="6">
        <f t="shared" si="1899"/>
        <v>0</v>
      </c>
      <c r="AO1912" t="s">
        <v>152</v>
      </c>
      <c r="AP1912">
        <f t="shared" si="1900"/>
        <v>4</v>
      </c>
      <c r="AQ1912">
        <f t="shared" si="1901"/>
        <v>1</v>
      </c>
      <c r="AR1912" t="s">
        <v>73</v>
      </c>
      <c r="AS1912">
        <f t="shared" si="1902"/>
        <v>7</v>
      </c>
      <c r="AT1912">
        <f t="shared" si="1903"/>
        <v>1</v>
      </c>
      <c r="AU1912" t="s">
        <v>100</v>
      </c>
      <c r="AV1912">
        <f t="shared" si="1904"/>
        <v>5</v>
      </c>
      <c r="AW1912">
        <f t="shared" si="1905"/>
        <v>1</v>
      </c>
      <c r="AX1912" t="s">
        <v>88</v>
      </c>
      <c r="AY1912">
        <f t="shared" si="1906"/>
        <v>7</v>
      </c>
      <c r="AZ1912">
        <f t="shared" si="1907"/>
        <v>1</v>
      </c>
      <c r="BA1912" s="6">
        <f t="shared" si="1908"/>
        <v>23</v>
      </c>
      <c r="BB1912" s="6">
        <f t="shared" si="1909"/>
        <v>4</v>
      </c>
      <c r="BC1912" s="6">
        <f t="shared" si="1910"/>
        <v>5.75</v>
      </c>
      <c r="BD1912" s="9">
        <f t="shared" si="1911"/>
        <v>0.79166666666666663</v>
      </c>
      <c r="BE1912" t="s">
        <v>65</v>
      </c>
      <c r="BF1912">
        <f t="shared" si="1912"/>
        <v>7</v>
      </c>
      <c r="BG1912">
        <f t="shared" si="1913"/>
        <v>1</v>
      </c>
      <c r="BH1912" t="s">
        <v>65</v>
      </c>
      <c r="BI1912">
        <f t="shared" si="1914"/>
        <v>7</v>
      </c>
      <c r="BJ1912">
        <f t="shared" si="1915"/>
        <v>1</v>
      </c>
      <c r="BK1912" t="s">
        <v>56</v>
      </c>
      <c r="BL1912">
        <f t="shared" si="1916"/>
        <v>0</v>
      </c>
      <c r="BM1912">
        <f t="shared" si="1917"/>
        <v>0</v>
      </c>
      <c r="BN1912" t="s">
        <v>56</v>
      </c>
      <c r="BO1912">
        <f t="shared" si="1918"/>
        <v>0</v>
      </c>
      <c r="BP1912">
        <f t="shared" si="1919"/>
        <v>0</v>
      </c>
      <c r="BQ1912" t="s">
        <v>56</v>
      </c>
      <c r="BR1912">
        <f t="shared" si="1920"/>
        <v>0</v>
      </c>
      <c r="BS1912">
        <f t="shared" si="1921"/>
        <v>0</v>
      </c>
      <c r="BT1912" t="s">
        <v>74</v>
      </c>
      <c r="BU1912">
        <f t="shared" si="1922"/>
        <v>7</v>
      </c>
      <c r="BV1912">
        <f t="shared" si="1923"/>
        <v>1</v>
      </c>
      <c r="BW1912" t="s">
        <v>117</v>
      </c>
      <c r="BX1912">
        <f t="shared" si="1924"/>
        <v>3</v>
      </c>
      <c r="BY1912">
        <f t="shared" si="1925"/>
        <v>1</v>
      </c>
      <c r="BZ1912" t="s">
        <v>108</v>
      </c>
      <c r="CA1912">
        <f t="shared" si="1926"/>
        <v>4</v>
      </c>
      <c r="CB1912">
        <f t="shared" si="1927"/>
        <v>1</v>
      </c>
      <c r="CC1912" t="s">
        <v>78</v>
      </c>
      <c r="CD1912">
        <f t="shared" si="1928"/>
        <v>1</v>
      </c>
      <c r="CE1912">
        <f t="shared" si="1929"/>
        <v>1</v>
      </c>
      <c r="CF1912" t="s">
        <v>82</v>
      </c>
      <c r="CG1912">
        <f t="shared" si="1930"/>
        <v>1</v>
      </c>
      <c r="CH1912">
        <f t="shared" si="1931"/>
        <v>1</v>
      </c>
      <c r="CI1912" t="s">
        <v>78</v>
      </c>
      <c r="CJ1912">
        <f t="shared" si="1932"/>
        <v>1</v>
      </c>
      <c r="CK1912">
        <f t="shared" si="1933"/>
        <v>1</v>
      </c>
      <c r="CL1912" t="s">
        <v>78</v>
      </c>
      <c r="CM1912">
        <f t="shared" si="1934"/>
        <v>7</v>
      </c>
      <c r="CN1912">
        <f t="shared" si="1935"/>
        <v>1</v>
      </c>
      <c r="CO1912" t="s">
        <v>83</v>
      </c>
      <c r="CP1912">
        <f t="shared" si="1936"/>
        <v>4</v>
      </c>
      <c r="CQ1912">
        <f t="shared" si="1937"/>
        <v>1</v>
      </c>
      <c r="CR1912" t="s">
        <v>83</v>
      </c>
      <c r="CS1912">
        <f t="shared" si="1938"/>
        <v>4</v>
      </c>
      <c r="CT1912">
        <f t="shared" si="1939"/>
        <v>1</v>
      </c>
      <c r="CU1912" t="s">
        <v>83</v>
      </c>
      <c r="CV1912">
        <f t="shared" si="1940"/>
        <v>4</v>
      </c>
      <c r="CW1912">
        <f t="shared" si="1941"/>
        <v>1</v>
      </c>
      <c r="CX1912" t="s">
        <v>83</v>
      </c>
      <c r="CY1912">
        <f t="shared" si="1942"/>
        <v>4</v>
      </c>
      <c r="CZ1912">
        <f t="shared" si="1943"/>
        <v>1</v>
      </c>
      <c r="DA1912" t="s">
        <v>56</v>
      </c>
      <c r="DB1912">
        <f t="shared" si="1944"/>
        <v>0</v>
      </c>
      <c r="DC1912">
        <f t="shared" si="1945"/>
        <v>0</v>
      </c>
      <c r="DD1912">
        <f t="shared" si="1946"/>
        <v>47</v>
      </c>
      <c r="DE1912">
        <f t="shared" si="1947"/>
        <v>12</v>
      </c>
      <c r="DF1912" s="7">
        <f t="shared" si="1948"/>
        <v>3.9166666666666665</v>
      </c>
      <c r="DG1912" s="8">
        <f t="shared" si="1949"/>
        <v>0.4861111111111111</v>
      </c>
      <c r="DH1912" s="1" t="s">
        <v>83</v>
      </c>
      <c r="DI1912" s="1" t="s">
        <v>56</v>
      </c>
      <c r="DJ1912" s="1" t="s">
        <v>65</v>
      </c>
      <c r="DK1912" s="1" t="s">
        <v>74</v>
      </c>
      <c r="DL1912" s="1" t="s">
        <v>68</v>
      </c>
      <c r="DM1912" s="1" t="s">
        <v>56</v>
      </c>
      <c r="DN1912" s="2" t="s">
        <v>123</v>
      </c>
      <c r="DO1912" s="2">
        <v>4</v>
      </c>
      <c r="DP1912" s="2">
        <v>4</v>
      </c>
      <c r="DQ1912" s="2">
        <v>3</v>
      </c>
      <c r="DR1912" s="2">
        <v>5</v>
      </c>
      <c r="DS1912" s="2">
        <v>5</v>
      </c>
    </row>
    <row r="1913" spans="1:123" x14ac:dyDescent="0.25">
      <c r="A1913">
        <v>2018</v>
      </c>
      <c r="B1913">
        <v>1911</v>
      </c>
      <c r="C1913" t="s">
        <v>124</v>
      </c>
      <c r="D1913">
        <v>3</v>
      </c>
      <c r="E1913">
        <v>61</v>
      </c>
      <c r="F1913">
        <v>1957</v>
      </c>
      <c r="G1913">
        <v>16</v>
      </c>
      <c r="H1913">
        <f t="shared" si="1886"/>
        <v>16</v>
      </c>
      <c r="I1913" t="s">
        <v>58</v>
      </c>
      <c r="J1913">
        <f t="shared" si="1887"/>
        <v>2</v>
      </c>
      <c r="K1913" t="s">
        <v>59</v>
      </c>
      <c r="L1913">
        <f t="shared" si="1888"/>
        <v>3</v>
      </c>
      <c r="M1913" t="s">
        <v>89</v>
      </c>
      <c r="N1913">
        <f t="shared" si="1889"/>
        <v>4</v>
      </c>
      <c r="O1913" t="s">
        <v>60</v>
      </c>
      <c r="P1913">
        <f t="shared" si="1890"/>
        <v>7</v>
      </c>
      <c r="Q1913">
        <f t="shared" si="1891"/>
        <v>1</v>
      </c>
      <c r="R1913">
        <v>2</v>
      </c>
      <c r="S1913" t="s">
        <v>56</v>
      </c>
      <c r="T1913">
        <f t="shared" si="1892"/>
        <v>0</v>
      </c>
      <c r="U1913">
        <f t="shared" si="1893"/>
        <v>0</v>
      </c>
      <c r="V1913" t="s">
        <v>61</v>
      </c>
      <c r="W1913">
        <v>119879.4173</v>
      </c>
      <c r="X1913">
        <v>151050.72140000001</v>
      </c>
      <c r="Y1913">
        <v>182695.90979999999</v>
      </c>
      <c r="Z1913" t="s">
        <v>109</v>
      </c>
      <c r="AA1913">
        <f t="shared" si="1894"/>
        <v>5</v>
      </c>
      <c r="AB1913">
        <f t="shared" si="1895"/>
        <v>1</v>
      </c>
      <c r="AC1913" t="s">
        <v>71</v>
      </c>
      <c r="AD1913" s="6">
        <f t="shared" si="1896"/>
        <v>4</v>
      </c>
      <c r="AE1913">
        <f t="shared" si="1897"/>
        <v>1</v>
      </c>
      <c r="AF1913" t="s">
        <v>95</v>
      </c>
      <c r="AG1913" t="s">
        <v>56</v>
      </c>
      <c r="AH1913" t="s">
        <v>56</v>
      </c>
      <c r="AI1913" s="6" t="str">
        <f t="shared" si="1885"/>
        <v>Catholic</v>
      </c>
      <c r="AJ1913" t="s">
        <v>71</v>
      </c>
      <c r="AK1913" s="6">
        <f t="shared" si="1898"/>
        <v>2</v>
      </c>
      <c r="AL1913" t="s">
        <v>71</v>
      </c>
      <c r="AM1913" s="6">
        <f t="shared" si="1898"/>
        <v>2</v>
      </c>
      <c r="AN1913" s="6">
        <f t="shared" si="1899"/>
        <v>0</v>
      </c>
      <c r="AO1913" t="s">
        <v>134</v>
      </c>
      <c r="AP1913">
        <f t="shared" si="1900"/>
        <v>7</v>
      </c>
      <c r="AQ1913">
        <f t="shared" si="1901"/>
        <v>1</v>
      </c>
      <c r="AR1913" t="s">
        <v>73</v>
      </c>
      <c r="AS1913">
        <f t="shared" si="1902"/>
        <v>7</v>
      </c>
      <c r="AT1913">
        <f t="shared" si="1903"/>
        <v>1</v>
      </c>
      <c r="AU1913" t="s">
        <v>100</v>
      </c>
      <c r="AV1913">
        <f t="shared" si="1904"/>
        <v>5</v>
      </c>
      <c r="AW1913">
        <f t="shared" si="1905"/>
        <v>1</v>
      </c>
      <c r="AX1913" t="s">
        <v>114</v>
      </c>
      <c r="AY1913">
        <f t="shared" si="1906"/>
        <v>5</v>
      </c>
      <c r="AZ1913">
        <f t="shared" si="1907"/>
        <v>1</v>
      </c>
      <c r="BA1913" s="6">
        <f t="shared" si="1908"/>
        <v>24</v>
      </c>
      <c r="BB1913" s="6">
        <f t="shared" si="1909"/>
        <v>4</v>
      </c>
      <c r="BC1913" s="6">
        <f t="shared" si="1910"/>
        <v>6</v>
      </c>
      <c r="BD1913" s="9">
        <f t="shared" si="1911"/>
        <v>0.83333333333333337</v>
      </c>
      <c r="BE1913" t="s">
        <v>56</v>
      </c>
      <c r="BF1913">
        <f t="shared" si="1912"/>
        <v>0</v>
      </c>
      <c r="BG1913">
        <f t="shared" si="1913"/>
        <v>0</v>
      </c>
      <c r="BH1913" t="s">
        <v>56</v>
      </c>
      <c r="BI1913">
        <f t="shared" si="1914"/>
        <v>0</v>
      </c>
      <c r="BJ1913">
        <f t="shared" si="1915"/>
        <v>0</v>
      </c>
      <c r="BK1913" t="s">
        <v>64</v>
      </c>
      <c r="BL1913">
        <f t="shared" si="1916"/>
        <v>4</v>
      </c>
      <c r="BM1913">
        <f t="shared" si="1917"/>
        <v>1</v>
      </c>
      <c r="BN1913" t="s">
        <v>65</v>
      </c>
      <c r="BO1913">
        <f t="shared" si="1918"/>
        <v>7</v>
      </c>
      <c r="BP1913">
        <f t="shared" si="1919"/>
        <v>1</v>
      </c>
      <c r="BQ1913" t="s">
        <v>66</v>
      </c>
      <c r="BR1913">
        <f t="shared" si="1920"/>
        <v>1</v>
      </c>
      <c r="BS1913">
        <f t="shared" si="1921"/>
        <v>1</v>
      </c>
      <c r="BT1913" t="s">
        <v>74</v>
      </c>
      <c r="BU1913">
        <f t="shared" si="1922"/>
        <v>7</v>
      </c>
      <c r="BV1913">
        <f t="shared" si="1923"/>
        <v>1</v>
      </c>
      <c r="BW1913" t="s">
        <v>167</v>
      </c>
      <c r="BX1913">
        <f t="shared" si="1924"/>
        <v>7</v>
      </c>
      <c r="BY1913">
        <f t="shared" si="1925"/>
        <v>1</v>
      </c>
      <c r="BZ1913" t="s">
        <v>147</v>
      </c>
      <c r="CA1913">
        <f t="shared" si="1926"/>
        <v>3</v>
      </c>
      <c r="CB1913">
        <f t="shared" si="1927"/>
        <v>1</v>
      </c>
      <c r="CC1913" t="s">
        <v>78</v>
      </c>
      <c r="CD1913">
        <f t="shared" si="1928"/>
        <v>1</v>
      </c>
      <c r="CE1913">
        <f t="shared" si="1929"/>
        <v>1</v>
      </c>
      <c r="CF1913" t="s">
        <v>82</v>
      </c>
      <c r="CG1913">
        <f t="shared" si="1930"/>
        <v>1</v>
      </c>
      <c r="CH1913">
        <f t="shared" si="1931"/>
        <v>1</v>
      </c>
      <c r="CI1913" t="s">
        <v>78</v>
      </c>
      <c r="CJ1913">
        <f t="shared" si="1932"/>
        <v>1</v>
      </c>
      <c r="CK1913">
        <f t="shared" si="1933"/>
        <v>1</v>
      </c>
      <c r="CL1913" t="s">
        <v>78</v>
      </c>
      <c r="CM1913">
        <f t="shared" si="1934"/>
        <v>7</v>
      </c>
      <c r="CN1913">
        <f t="shared" si="1935"/>
        <v>1</v>
      </c>
      <c r="CO1913" t="s">
        <v>67</v>
      </c>
      <c r="CP1913">
        <f t="shared" si="1936"/>
        <v>5</v>
      </c>
      <c r="CQ1913">
        <f t="shared" si="1937"/>
        <v>1</v>
      </c>
      <c r="CR1913" t="s">
        <v>112</v>
      </c>
      <c r="CS1913">
        <f t="shared" si="1938"/>
        <v>7</v>
      </c>
      <c r="CT1913">
        <f t="shared" si="1939"/>
        <v>1</v>
      </c>
      <c r="CU1913" t="s">
        <v>112</v>
      </c>
      <c r="CV1913">
        <f t="shared" si="1940"/>
        <v>7</v>
      </c>
      <c r="CW1913">
        <f t="shared" si="1941"/>
        <v>1</v>
      </c>
      <c r="CX1913" t="s">
        <v>112</v>
      </c>
      <c r="CY1913">
        <f t="shared" si="1942"/>
        <v>7</v>
      </c>
      <c r="CZ1913">
        <f t="shared" si="1943"/>
        <v>1</v>
      </c>
      <c r="DA1913" t="s">
        <v>86</v>
      </c>
      <c r="DB1913">
        <f t="shared" si="1944"/>
        <v>3</v>
      </c>
      <c r="DC1913">
        <f t="shared" si="1945"/>
        <v>1</v>
      </c>
      <c r="DD1913">
        <f t="shared" si="1946"/>
        <v>68</v>
      </c>
      <c r="DE1913">
        <f t="shared" si="1947"/>
        <v>15</v>
      </c>
      <c r="DF1913" s="7">
        <f t="shared" si="1948"/>
        <v>4.5333333333333332</v>
      </c>
      <c r="DG1913" s="8">
        <f t="shared" si="1949"/>
        <v>0.58888888888888891</v>
      </c>
      <c r="DH1913" s="1" t="s">
        <v>112</v>
      </c>
      <c r="DI1913" s="1" t="s">
        <v>154</v>
      </c>
      <c r="DJ1913" s="1" t="s">
        <v>56</v>
      </c>
      <c r="DK1913" s="1" t="s">
        <v>56</v>
      </c>
      <c r="DL1913" s="1" t="s">
        <v>127</v>
      </c>
      <c r="DM1913" s="1" t="s">
        <v>65</v>
      </c>
      <c r="DN1913" s="2" t="s">
        <v>56</v>
      </c>
      <c r="DO1913" s="2" t="s">
        <v>56</v>
      </c>
      <c r="DP1913" s="2" t="s">
        <v>56</v>
      </c>
      <c r="DQ1913" s="2">
        <v>5</v>
      </c>
      <c r="DR1913" s="2">
        <v>5</v>
      </c>
      <c r="DS1913" s="2">
        <v>5</v>
      </c>
    </row>
    <row r="1914" spans="1:123" x14ac:dyDescent="0.25">
      <c r="A1914">
        <v>2018</v>
      </c>
      <c r="B1914">
        <v>1912</v>
      </c>
      <c r="C1914" t="s">
        <v>102</v>
      </c>
      <c r="D1914">
        <v>0</v>
      </c>
      <c r="E1914">
        <v>35</v>
      </c>
      <c r="F1914">
        <v>1983</v>
      </c>
      <c r="G1914">
        <v>20</v>
      </c>
      <c r="H1914">
        <f t="shared" si="1886"/>
        <v>20</v>
      </c>
      <c r="I1914" t="s">
        <v>90</v>
      </c>
      <c r="J1914">
        <f t="shared" si="1887"/>
        <v>1</v>
      </c>
      <c r="K1914" t="s">
        <v>59</v>
      </c>
      <c r="L1914">
        <f t="shared" si="1888"/>
        <v>3</v>
      </c>
      <c r="M1914" t="s">
        <v>59</v>
      </c>
      <c r="N1914">
        <f t="shared" si="1889"/>
        <v>5</v>
      </c>
      <c r="O1914" t="s">
        <v>132</v>
      </c>
      <c r="P1914">
        <f t="shared" si="1890"/>
        <v>1</v>
      </c>
      <c r="Q1914">
        <f t="shared" si="1891"/>
        <v>1</v>
      </c>
      <c r="R1914">
        <v>2</v>
      </c>
      <c r="S1914" t="s">
        <v>56</v>
      </c>
      <c r="T1914">
        <f t="shared" si="1892"/>
        <v>0</v>
      </c>
      <c r="U1914">
        <f t="shared" si="1893"/>
        <v>0</v>
      </c>
      <c r="V1914" t="s">
        <v>92</v>
      </c>
      <c r="W1914">
        <v>37455</v>
      </c>
      <c r="X1914">
        <v>24970</v>
      </c>
      <c r="Y1914">
        <v>38555</v>
      </c>
      <c r="Z1914" t="s">
        <v>81</v>
      </c>
      <c r="AA1914">
        <f t="shared" si="1894"/>
        <v>3</v>
      </c>
      <c r="AB1914">
        <f t="shared" si="1895"/>
        <v>1</v>
      </c>
      <c r="AC1914" t="s">
        <v>71</v>
      </c>
      <c r="AD1914" s="6">
        <f t="shared" si="1896"/>
        <v>4</v>
      </c>
      <c r="AE1914">
        <f t="shared" si="1897"/>
        <v>1</v>
      </c>
      <c r="AF1914" t="s">
        <v>105</v>
      </c>
      <c r="AG1914" t="s">
        <v>56</v>
      </c>
      <c r="AH1914" t="s">
        <v>56</v>
      </c>
      <c r="AI1914" s="6" t="str">
        <f t="shared" si="1885"/>
        <v>None</v>
      </c>
      <c r="AJ1914" t="s">
        <v>106</v>
      </c>
      <c r="AK1914" s="6">
        <f t="shared" si="1898"/>
        <v>1</v>
      </c>
      <c r="AL1914" t="s">
        <v>71</v>
      </c>
      <c r="AM1914" s="6">
        <f t="shared" si="1898"/>
        <v>2</v>
      </c>
      <c r="AN1914" s="6">
        <f t="shared" si="1899"/>
        <v>-1</v>
      </c>
      <c r="AO1914" t="s">
        <v>157</v>
      </c>
      <c r="AP1914">
        <f t="shared" si="1900"/>
        <v>2</v>
      </c>
      <c r="AQ1914">
        <f t="shared" si="1901"/>
        <v>1</v>
      </c>
      <c r="AR1914" t="s">
        <v>107</v>
      </c>
      <c r="AS1914">
        <f t="shared" si="1902"/>
        <v>1</v>
      </c>
      <c r="AT1914">
        <f t="shared" si="1903"/>
        <v>1</v>
      </c>
      <c r="AU1914" t="s">
        <v>158</v>
      </c>
      <c r="AV1914">
        <f t="shared" si="1904"/>
        <v>1</v>
      </c>
      <c r="AW1914">
        <f t="shared" si="1905"/>
        <v>1</v>
      </c>
      <c r="AX1914" t="s">
        <v>114</v>
      </c>
      <c r="AY1914">
        <f t="shared" si="1906"/>
        <v>5</v>
      </c>
      <c r="AZ1914">
        <f t="shared" si="1907"/>
        <v>1</v>
      </c>
      <c r="BA1914" s="6">
        <f t="shared" si="1908"/>
        <v>9</v>
      </c>
      <c r="BB1914" s="6">
        <f t="shared" si="1909"/>
        <v>4</v>
      </c>
      <c r="BC1914" s="6">
        <f t="shared" si="1910"/>
        <v>2.25</v>
      </c>
      <c r="BD1914" s="9">
        <f t="shared" si="1911"/>
        <v>0.20833333333333334</v>
      </c>
      <c r="BE1914" t="s">
        <v>63</v>
      </c>
      <c r="BF1914">
        <f t="shared" si="1912"/>
        <v>1</v>
      </c>
      <c r="BG1914">
        <f t="shared" si="1913"/>
        <v>1</v>
      </c>
      <c r="BH1914" t="s">
        <v>65</v>
      </c>
      <c r="BI1914">
        <f t="shared" si="1914"/>
        <v>7</v>
      </c>
      <c r="BJ1914">
        <f t="shared" si="1915"/>
        <v>1</v>
      </c>
      <c r="BK1914" t="s">
        <v>56</v>
      </c>
      <c r="BL1914">
        <f t="shared" si="1916"/>
        <v>0</v>
      </c>
      <c r="BM1914">
        <f t="shared" si="1917"/>
        <v>0</v>
      </c>
      <c r="BN1914" t="s">
        <v>56</v>
      </c>
      <c r="BO1914">
        <f t="shared" si="1918"/>
        <v>0</v>
      </c>
      <c r="BP1914">
        <f t="shared" si="1919"/>
        <v>0</v>
      </c>
      <c r="BQ1914" t="s">
        <v>66</v>
      </c>
      <c r="BR1914">
        <f t="shared" si="1920"/>
        <v>1</v>
      </c>
      <c r="BS1914">
        <f t="shared" si="1921"/>
        <v>1</v>
      </c>
      <c r="BT1914" t="s">
        <v>74</v>
      </c>
      <c r="BU1914">
        <f t="shared" si="1922"/>
        <v>7</v>
      </c>
      <c r="BV1914">
        <f t="shared" si="1923"/>
        <v>1</v>
      </c>
      <c r="BW1914" t="s">
        <v>79</v>
      </c>
      <c r="BX1914">
        <f t="shared" si="1924"/>
        <v>1</v>
      </c>
      <c r="BY1914">
        <f t="shared" si="1925"/>
        <v>1</v>
      </c>
      <c r="BZ1914" t="s">
        <v>139</v>
      </c>
      <c r="CA1914">
        <f t="shared" si="1926"/>
        <v>7</v>
      </c>
      <c r="CB1914">
        <f t="shared" si="1927"/>
        <v>1</v>
      </c>
      <c r="CC1914" t="s">
        <v>74</v>
      </c>
      <c r="CD1914">
        <f t="shared" si="1928"/>
        <v>7</v>
      </c>
      <c r="CE1914">
        <f t="shared" si="1929"/>
        <v>1</v>
      </c>
      <c r="CF1914" t="s">
        <v>82</v>
      </c>
      <c r="CG1914">
        <f t="shared" si="1930"/>
        <v>1</v>
      </c>
      <c r="CH1914">
        <f t="shared" si="1931"/>
        <v>1</v>
      </c>
      <c r="CI1914" t="s">
        <v>74</v>
      </c>
      <c r="CJ1914">
        <f t="shared" si="1932"/>
        <v>7</v>
      </c>
      <c r="CK1914">
        <f t="shared" si="1933"/>
        <v>1</v>
      </c>
      <c r="CL1914" t="s">
        <v>78</v>
      </c>
      <c r="CM1914">
        <f t="shared" si="1934"/>
        <v>7</v>
      </c>
      <c r="CN1914">
        <f t="shared" si="1935"/>
        <v>1</v>
      </c>
      <c r="CO1914" t="s">
        <v>83</v>
      </c>
      <c r="CP1914">
        <f t="shared" si="1936"/>
        <v>4</v>
      </c>
      <c r="CQ1914">
        <f t="shared" si="1937"/>
        <v>1</v>
      </c>
      <c r="CR1914" t="s">
        <v>112</v>
      </c>
      <c r="CS1914">
        <f t="shared" si="1938"/>
        <v>7</v>
      </c>
      <c r="CT1914">
        <f t="shared" si="1939"/>
        <v>1</v>
      </c>
      <c r="CU1914" t="s">
        <v>112</v>
      </c>
      <c r="CV1914">
        <f t="shared" si="1940"/>
        <v>7</v>
      </c>
      <c r="CW1914">
        <f t="shared" si="1941"/>
        <v>1</v>
      </c>
      <c r="CX1914" t="s">
        <v>112</v>
      </c>
      <c r="CY1914">
        <f t="shared" si="1942"/>
        <v>7</v>
      </c>
      <c r="CZ1914">
        <f t="shared" si="1943"/>
        <v>1</v>
      </c>
      <c r="DA1914" t="s">
        <v>99</v>
      </c>
      <c r="DB1914">
        <f t="shared" si="1944"/>
        <v>7</v>
      </c>
      <c r="DC1914">
        <f t="shared" si="1945"/>
        <v>1</v>
      </c>
      <c r="DD1914">
        <f t="shared" si="1946"/>
        <v>77</v>
      </c>
      <c r="DE1914">
        <f t="shared" si="1947"/>
        <v>14</v>
      </c>
      <c r="DF1914" s="7">
        <f t="shared" si="1948"/>
        <v>5.5</v>
      </c>
      <c r="DG1914" s="8">
        <f t="shared" si="1949"/>
        <v>0.75</v>
      </c>
      <c r="DH1914" s="1" t="s">
        <v>112</v>
      </c>
      <c r="DI1914" s="1" t="s">
        <v>163</v>
      </c>
      <c r="DJ1914" s="1" t="s">
        <v>65</v>
      </c>
      <c r="DK1914" s="1" t="s">
        <v>56</v>
      </c>
      <c r="DL1914" s="1" t="s">
        <v>68</v>
      </c>
      <c r="DM1914" s="1" t="s">
        <v>56</v>
      </c>
      <c r="DN1914" s="2" t="s">
        <v>56</v>
      </c>
      <c r="DO1914" s="2">
        <v>4</v>
      </c>
      <c r="DP1914" s="2">
        <v>4</v>
      </c>
      <c r="DQ1914" s="2">
        <v>5</v>
      </c>
      <c r="DR1914" s="2">
        <v>6</v>
      </c>
      <c r="DS1914" s="2">
        <v>6</v>
      </c>
    </row>
    <row r="1915" spans="1:123" x14ac:dyDescent="0.25">
      <c r="A1915">
        <v>2018</v>
      </c>
      <c r="B1915">
        <v>1913</v>
      </c>
      <c r="C1915" t="s">
        <v>118</v>
      </c>
      <c r="D1915">
        <v>0</v>
      </c>
      <c r="E1915">
        <v>66</v>
      </c>
      <c r="F1915">
        <v>1952</v>
      </c>
      <c r="G1915">
        <v>14</v>
      </c>
      <c r="H1915">
        <f t="shared" si="1886"/>
        <v>14</v>
      </c>
      <c r="I1915" t="s">
        <v>90</v>
      </c>
      <c r="J1915">
        <f t="shared" si="1887"/>
        <v>1</v>
      </c>
      <c r="K1915" t="s">
        <v>59</v>
      </c>
      <c r="L1915">
        <f t="shared" si="1888"/>
        <v>3</v>
      </c>
      <c r="M1915" t="s">
        <v>59</v>
      </c>
      <c r="N1915">
        <f t="shared" si="1889"/>
        <v>5</v>
      </c>
      <c r="O1915" t="s">
        <v>60</v>
      </c>
      <c r="P1915">
        <f t="shared" si="1890"/>
        <v>7</v>
      </c>
      <c r="Q1915">
        <f t="shared" si="1891"/>
        <v>1</v>
      </c>
      <c r="R1915">
        <v>2</v>
      </c>
      <c r="S1915" t="s">
        <v>101</v>
      </c>
      <c r="T1915">
        <f t="shared" si="1892"/>
        <v>1</v>
      </c>
      <c r="U1915">
        <f t="shared" si="1893"/>
        <v>1</v>
      </c>
      <c r="V1915" t="s">
        <v>92</v>
      </c>
      <c r="W1915">
        <v>24970</v>
      </c>
      <c r="X1915">
        <v>20430</v>
      </c>
      <c r="Y1915">
        <v>31545</v>
      </c>
      <c r="Z1915" t="s">
        <v>81</v>
      </c>
      <c r="AA1915">
        <f t="shared" si="1894"/>
        <v>3</v>
      </c>
      <c r="AB1915">
        <f t="shared" si="1895"/>
        <v>1</v>
      </c>
      <c r="AC1915" t="s">
        <v>165</v>
      </c>
      <c r="AD1915" s="6">
        <f t="shared" si="1896"/>
        <v>7</v>
      </c>
      <c r="AE1915">
        <f t="shared" si="1897"/>
        <v>1</v>
      </c>
      <c r="AF1915" t="s">
        <v>105</v>
      </c>
      <c r="AG1915" t="s">
        <v>56</v>
      </c>
      <c r="AH1915" t="s">
        <v>56</v>
      </c>
      <c r="AI1915" s="6" t="str">
        <f t="shared" si="1885"/>
        <v>None</v>
      </c>
      <c r="AJ1915" t="s">
        <v>106</v>
      </c>
      <c r="AK1915" s="6">
        <f t="shared" si="1898"/>
        <v>1</v>
      </c>
      <c r="AL1915" t="s">
        <v>106</v>
      </c>
      <c r="AM1915" s="6">
        <f t="shared" si="1898"/>
        <v>1</v>
      </c>
      <c r="AN1915" s="6">
        <f t="shared" si="1899"/>
        <v>0</v>
      </c>
      <c r="AO1915" t="s">
        <v>110</v>
      </c>
      <c r="AP1915">
        <f t="shared" si="1900"/>
        <v>1</v>
      </c>
      <c r="AQ1915">
        <f t="shared" si="1901"/>
        <v>1</v>
      </c>
      <c r="AR1915" t="s">
        <v>107</v>
      </c>
      <c r="AS1915">
        <f t="shared" si="1902"/>
        <v>1</v>
      </c>
      <c r="AT1915">
        <f t="shared" si="1903"/>
        <v>1</v>
      </c>
      <c r="AU1915" t="s">
        <v>158</v>
      </c>
      <c r="AV1915">
        <f t="shared" si="1904"/>
        <v>1</v>
      </c>
      <c r="AW1915">
        <f t="shared" si="1905"/>
        <v>1</v>
      </c>
      <c r="AX1915" t="s">
        <v>146</v>
      </c>
      <c r="AY1915">
        <f t="shared" si="1906"/>
        <v>3</v>
      </c>
      <c r="AZ1915">
        <f t="shared" si="1907"/>
        <v>1</v>
      </c>
      <c r="BA1915" s="6">
        <f t="shared" si="1908"/>
        <v>6</v>
      </c>
      <c r="BB1915" s="6">
        <f t="shared" si="1909"/>
        <v>4</v>
      </c>
      <c r="BC1915" s="6">
        <f t="shared" si="1910"/>
        <v>1.5</v>
      </c>
      <c r="BD1915" s="9">
        <f t="shared" si="1911"/>
        <v>8.3333333333333329E-2</v>
      </c>
      <c r="BE1915" t="s">
        <v>103</v>
      </c>
      <c r="BF1915">
        <f t="shared" si="1912"/>
        <v>0</v>
      </c>
      <c r="BG1915">
        <f t="shared" si="1913"/>
        <v>0</v>
      </c>
      <c r="BH1915" t="s">
        <v>65</v>
      </c>
      <c r="BI1915">
        <f t="shared" si="1914"/>
        <v>7</v>
      </c>
      <c r="BJ1915">
        <f t="shared" si="1915"/>
        <v>1</v>
      </c>
      <c r="BK1915" t="s">
        <v>56</v>
      </c>
      <c r="BL1915">
        <f t="shared" si="1916"/>
        <v>0</v>
      </c>
      <c r="BM1915">
        <f t="shared" si="1917"/>
        <v>0</v>
      </c>
      <c r="BN1915" t="s">
        <v>56</v>
      </c>
      <c r="BO1915">
        <f t="shared" si="1918"/>
        <v>0</v>
      </c>
      <c r="BP1915">
        <f t="shared" si="1919"/>
        <v>0</v>
      </c>
      <c r="BQ1915" t="s">
        <v>56</v>
      </c>
      <c r="BR1915">
        <f t="shared" si="1920"/>
        <v>0</v>
      </c>
      <c r="BS1915">
        <f t="shared" si="1921"/>
        <v>0</v>
      </c>
      <c r="BT1915" t="s">
        <v>74</v>
      </c>
      <c r="BU1915">
        <f t="shared" si="1922"/>
        <v>7</v>
      </c>
      <c r="BV1915">
        <f t="shared" si="1923"/>
        <v>1</v>
      </c>
      <c r="BW1915" t="s">
        <v>130</v>
      </c>
      <c r="BX1915">
        <f t="shared" si="1924"/>
        <v>5</v>
      </c>
      <c r="BY1915">
        <f t="shared" si="1925"/>
        <v>1</v>
      </c>
      <c r="BZ1915" t="s">
        <v>108</v>
      </c>
      <c r="CA1915">
        <f t="shared" si="1926"/>
        <v>4</v>
      </c>
      <c r="CB1915">
        <f t="shared" si="1927"/>
        <v>1</v>
      </c>
      <c r="CC1915" t="s">
        <v>74</v>
      </c>
      <c r="CD1915">
        <f t="shared" si="1928"/>
        <v>7</v>
      </c>
      <c r="CE1915">
        <f t="shared" si="1929"/>
        <v>1</v>
      </c>
      <c r="CF1915" t="s">
        <v>82</v>
      </c>
      <c r="CG1915">
        <f t="shared" si="1930"/>
        <v>1</v>
      </c>
      <c r="CH1915">
        <f t="shared" si="1931"/>
        <v>1</v>
      </c>
      <c r="CI1915" t="s">
        <v>74</v>
      </c>
      <c r="CJ1915">
        <f t="shared" si="1932"/>
        <v>7</v>
      </c>
      <c r="CK1915">
        <f t="shared" si="1933"/>
        <v>1</v>
      </c>
      <c r="CL1915" t="s">
        <v>78</v>
      </c>
      <c r="CM1915">
        <f t="shared" si="1934"/>
        <v>7</v>
      </c>
      <c r="CN1915">
        <f t="shared" si="1935"/>
        <v>1</v>
      </c>
      <c r="CO1915" t="s">
        <v>83</v>
      </c>
      <c r="CP1915">
        <f t="shared" si="1936"/>
        <v>4</v>
      </c>
      <c r="CQ1915">
        <f t="shared" si="1937"/>
        <v>1</v>
      </c>
      <c r="CR1915" t="s">
        <v>83</v>
      </c>
      <c r="CS1915">
        <f t="shared" si="1938"/>
        <v>4</v>
      </c>
      <c r="CT1915">
        <f t="shared" si="1939"/>
        <v>1</v>
      </c>
      <c r="CU1915" t="s">
        <v>83</v>
      </c>
      <c r="CV1915">
        <f t="shared" si="1940"/>
        <v>4</v>
      </c>
      <c r="CW1915">
        <f t="shared" si="1941"/>
        <v>1</v>
      </c>
      <c r="CX1915" t="s">
        <v>83</v>
      </c>
      <c r="CY1915">
        <f t="shared" si="1942"/>
        <v>4</v>
      </c>
      <c r="CZ1915">
        <f t="shared" si="1943"/>
        <v>1</v>
      </c>
      <c r="DA1915" t="s">
        <v>56</v>
      </c>
      <c r="DB1915">
        <f t="shared" si="1944"/>
        <v>0</v>
      </c>
      <c r="DC1915">
        <f t="shared" si="1945"/>
        <v>0</v>
      </c>
      <c r="DD1915">
        <f t="shared" si="1946"/>
        <v>61</v>
      </c>
      <c r="DE1915">
        <f t="shared" si="1947"/>
        <v>12</v>
      </c>
      <c r="DF1915" s="7">
        <f t="shared" si="1948"/>
        <v>5.083333333333333</v>
      </c>
      <c r="DG1915" s="8">
        <f t="shared" si="1949"/>
        <v>0.68055555555555547</v>
      </c>
      <c r="DH1915" s="1" t="s">
        <v>83</v>
      </c>
      <c r="DI1915" s="1" t="s">
        <v>56</v>
      </c>
      <c r="DJ1915" s="1" t="s">
        <v>65</v>
      </c>
      <c r="DK1915" s="1" t="s">
        <v>78</v>
      </c>
      <c r="DL1915" s="1" t="s">
        <v>103</v>
      </c>
      <c r="DM1915" s="1" t="s">
        <v>56</v>
      </c>
      <c r="DN1915" s="2">
        <v>2</v>
      </c>
      <c r="DO1915" s="2">
        <v>4</v>
      </c>
      <c r="DP1915" s="2">
        <v>5</v>
      </c>
      <c r="DQ1915" s="2">
        <v>3</v>
      </c>
      <c r="DR1915" s="2">
        <v>3</v>
      </c>
      <c r="DS1915" s="2">
        <v>3</v>
      </c>
    </row>
    <row r="1916" spans="1:123" x14ac:dyDescent="0.25">
      <c r="A1916">
        <v>2018</v>
      </c>
      <c r="B1916">
        <v>1914</v>
      </c>
      <c r="C1916" t="s">
        <v>118</v>
      </c>
      <c r="D1916">
        <v>2</v>
      </c>
      <c r="E1916">
        <v>43</v>
      </c>
      <c r="F1916">
        <v>1975</v>
      </c>
      <c r="G1916">
        <v>12</v>
      </c>
      <c r="H1916">
        <f t="shared" si="1886"/>
        <v>12</v>
      </c>
      <c r="I1916" t="s">
        <v>58</v>
      </c>
      <c r="J1916">
        <f t="shared" si="1887"/>
        <v>2</v>
      </c>
      <c r="K1916" t="s">
        <v>59</v>
      </c>
      <c r="L1916">
        <f t="shared" si="1888"/>
        <v>3</v>
      </c>
      <c r="M1916" t="s">
        <v>59</v>
      </c>
      <c r="N1916">
        <f t="shared" si="1889"/>
        <v>5</v>
      </c>
      <c r="O1916" t="s">
        <v>125</v>
      </c>
      <c r="P1916">
        <f t="shared" si="1890"/>
        <v>4</v>
      </c>
      <c r="Q1916">
        <f t="shared" si="1891"/>
        <v>1</v>
      </c>
      <c r="R1916">
        <v>1</v>
      </c>
      <c r="S1916" t="s">
        <v>56</v>
      </c>
      <c r="T1916">
        <f t="shared" si="1892"/>
        <v>0</v>
      </c>
      <c r="U1916">
        <f t="shared" si="1893"/>
        <v>0</v>
      </c>
      <c r="V1916" t="s">
        <v>92</v>
      </c>
      <c r="W1916">
        <v>45400</v>
      </c>
      <c r="X1916">
        <v>0</v>
      </c>
      <c r="Y1916">
        <v>0</v>
      </c>
      <c r="Z1916" t="s">
        <v>109</v>
      </c>
      <c r="AA1916">
        <f t="shared" si="1894"/>
        <v>5</v>
      </c>
      <c r="AB1916">
        <f t="shared" si="1895"/>
        <v>1</v>
      </c>
      <c r="AC1916" t="s">
        <v>104</v>
      </c>
      <c r="AD1916" s="6">
        <f t="shared" si="1896"/>
        <v>3</v>
      </c>
      <c r="AE1916">
        <f t="shared" si="1897"/>
        <v>1</v>
      </c>
      <c r="AF1916" t="s">
        <v>75</v>
      </c>
      <c r="AG1916" t="s">
        <v>211</v>
      </c>
      <c r="AH1916" t="s">
        <v>56</v>
      </c>
      <c r="AI1916" s="6" t="str">
        <f t="shared" si="1885"/>
        <v>Lutheran-mo synod</v>
      </c>
      <c r="AJ1916" t="s">
        <v>77</v>
      </c>
      <c r="AK1916" s="6">
        <f t="shared" si="1898"/>
        <v>3</v>
      </c>
      <c r="AL1916" t="s">
        <v>77</v>
      </c>
      <c r="AM1916" s="6">
        <f t="shared" si="1898"/>
        <v>3</v>
      </c>
      <c r="AN1916" s="6">
        <f t="shared" si="1899"/>
        <v>0</v>
      </c>
      <c r="AO1916" t="s">
        <v>96</v>
      </c>
      <c r="AP1916">
        <f t="shared" si="1900"/>
        <v>3</v>
      </c>
      <c r="AQ1916">
        <f t="shared" si="1901"/>
        <v>1</v>
      </c>
      <c r="AR1916" t="s">
        <v>73</v>
      </c>
      <c r="AS1916">
        <f t="shared" si="1902"/>
        <v>7</v>
      </c>
      <c r="AT1916">
        <f t="shared" si="1903"/>
        <v>1</v>
      </c>
      <c r="AU1916" t="s">
        <v>113</v>
      </c>
      <c r="AV1916">
        <f t="shared" si="1904"/>
        <v>3</v>
      </c>
      <c r="AW1916">
        <f t="shared" si="1905"/>
        <v>1</v>
      </c>
      <c r="AX1916" t="s">
        <v>114</v>
      </c>
      <c r="AY1916">
        <f t="shared" si="1906"/>
        <v>5</v>
      </c>
      <c r="AZ1916">
        <f t="shared" si="1907"/>
        <v>1</v>
      </c>
      <c r="BA1916" s="6">
        <f t="shared" si="1908"/>
        <v>18</v>
      </c>
      <c r="BB1916" s="6">
        <f t="shared" si="1909"/>
        <v>4</v>
      </c>
      <c r="BC1916" s="6">
        <f t="shared" si="1910"/>
        <v>4.5</v>
      </c>
      <c r="BD1916" s="9">
        <f t="shared" si="1911"/>
        <v>0.58333333333333337</v>
      </c>
      <c r="BE1916" t="s">
        <v>64</v>
      </c>
      <c r="BF1916">
        <f t="shared" si="1912"/>
        <v>4</v>
      </c>
      <c r="BG1916">
        <f t="shared" si="1913"/>
        <v>1</v>
      </c>
      <c r="BH1916" t="s">
        <v>63</v>
      </c>
      <c r="BI1916">
        <f t="shared" si="1914"/>
        <v>1</v>
      </c>
      <c r="BJ1916">
        <f t="shared" si="1915"/>
        <v>1</v>
      </c>
      <c r="BK1916" t="s">
        <v>56</v>
      </c>
      <c r="BL1916">
        <f t="shared" si="1916"/>
        <v>0</v>
      </c>
      <c r="BM1916">
        <f t="shared" si="1917"/>
        <v>0</v>
      </c>
      <c r="BN1916" t="s">
        <v>56</v>
      </c>
      <c r="BO1916">
        <f t="shared" si="1918"/>
        <v>0</v>
      </c>
      <c r="BP1916">
        <f t="shared" si="1919"/>
        <v>0</v>
      </c>
      <c r="BQ1916" t="s">
        <v>94</v>
      </c>
      <c r="BR1916">
        <f t="shared" si="1920"/>
        <v>7</v>
      </c>
      <c r="BS1916">
        <f t="shared" si="1921"/>
        <v>1</v>
      </c>
      <c r="BT1916" t="s">
        <v>78</v>
      </c>
      <c r="BU1916">
        <f t="shared" si="1922"/>
        <v>1</v>
      </c>
      <c r="BV1916">
        <f t="shared" si="1923"/>
        <v>1</v>
      </c>
      <c r="BW1916" t="s">
        <v>79</v>
      </c>
      <c r="BX1916">
        <f t="shared" si="1924"/>
        <v>1</v>
      </c>
      <c r="BY1916">
        <f t="shared" si="1925"/>
        <v>1</v>
      </c>
      <c r="BZ1916" t="s">
        <v>147</v>
      </c>
      <c r="CA1916">
        <f t="shared" si="1926"/>
        <v>3</v>
      </c>
      <c r="CB1916">
        <f t="shared" si="1927"/>
        <v>1</v>
      </c>
      <c r="CC1916" t="s">
        <v>74</v>
      </c>
      <c r="CD1916">
        <f t="shared" si="1928"/>
        <v>7</v>
      </c>
      <c r="CE1916">
        <f t="shared" si="1929"/>
        <v>1</v>
      </c>
      <c r="CF1916" t="s">
        <v>82</v>
      </c>
      <c r="CG1916">
        <f t="shared" si="1930"/>
        <v>1</v>
      </c>
      <c r="CH1916">
        <f t="shared" si="1931"/>
        <v>1</v>
      </c>
      <c r="CI1916" t="s">
        <v>74</v>
      </c>
      <c r="CJ1916">
        <f t="shared" si="1932"/>
        <v>7</v>
      </c>
      <c r="CK1916">
        <f t="shared" si="1933"/>
        <v>1</v>
      </c>
      <c r="CL1916" t="s">
        <v>78</v>
      </c>
      <c r="CM1916">
        <f t="shared" si="1934"/>
        <v>7</v>
      </c>
      <c r="CN1916">
        <f t="shared" si="1935"/>
        <v>1</v>
      </c>
      <c r="CO1916" t="s">
        <v>83</v>
      </c>
      <c r="CP1916">
        <f t="shared" si="1936"/>
        <v>4</v>
      </c>
      <c r="CQ1916">
        <f t="shared" si="1937"/>
        <v>1</v>
      </c>
      <c r="CR1916" t="s">
        <v>83</v>
      </c>
      <c r="CS1916">
        <f t="shared" si="1938"/>
        <v>4</v>
      </c>
      <c r="CT1916">
        <f t="shared" si="1939"/>
        <v>1</v>
      </c>
      <c r="CU1916" t="s">
        <v>83</v>
      </c>
      <c r="CV1916">
        <f t="shared" si="1940"/>
        <v>4</v>
      </c>
      <c r="CW1916">
        <f t="shared" si="1941"/>
        <v>1</v>
      </c>
      <c r="CX1916" t="s">
        <v>83</v>
      </c>
      <c r="CY1916">
        <f t="shared" si="1942"/>
        <v>4</v>
      </c>
      <c r="CZ1916">
        <f t="shared" si="1943"/>
        <v>1</v>
      </c>
      <c r="DA1916" t="s">
        <v>86</v>
      </c>
      <c r="DB1916">
        <f t="shared" si="1944"/>
        <v>3</v>
      </c>
      <c r="DC1916">
        <f t="shared" si="1945"/>
        <v>1</v>
      </c>
      <c r="DD1916">
        <f t="shared" si="1946"/>
        <v>54</v>
      </c>
      <c r="DE1916">
        <f t="shared" si="1947"/>
        <v>14</v>
      </c>
      <c r="DF1916" s="7">
        <f t="shared" si="1948"/>
        <v>3.8571428571428572</v>
      </c>
      <c r="DG1916" s="8">
        <f t="shared" si="1949"/>
        <v>0.47619047619047622</v>
      </c>
      <c r="DH1916" s="1" t="s">
        <v>83</v>
      </c>
      <c r="DI1916" s="1" t="s">
        <v>85</v>
      </c>
      <c r="DJ1916" s="1" t="s">
        <v>65</v>
      </c>
      <c r="DK1916" s="1" t="s">
        <v>56</v>
      </c>
      <c r="DL1916" s="1" t="s">
        <v>68</v>
      </c>
      <c r="DM1916" s="1" t="s">
        <v>56</v>
      </c>
      <c r="DN1916" s="2" t="s">
        <v>56</v>
      </c>
      <c r="DO1916" s="2">
        <v>4</v>
      </c>
      <c r="DP1916" s="2">
        <v>5</v>
      </c>
      <c r="DQ1916" s="2">
        <v>4</v>
      </c>
      <c r="DR1916" s="2">
        <v>4</v>
      </c>
      <c r="DS1916" s="2">
        <v>4</v>
      </c>
    </row>
    <row r="1917" spans="1:123" x14ac:dyDescent="0.25">
      <c r="A1917">
        <v>2018</v>
      </c>
      <c r="B1917">
        <v>1915</v>
      </c>
      <c r="C1917" t="s">
        <v>57</v>
      </c>
      <c r="D1917">
        <v>0</v>
      </c>
      <c r="E1917">
        <v>20</v>
      </c>
      <c r="F1917">
        <v>1998</v>
      </c>
      <c r="G1917">
        <v>11</v>
      </c>
      <c r="H1917">
        <f t="shared" si="1886"/>
        <v>11</v>
      </c>
      <c r="I1917" t="s">
        <v>58</v>
      </c>
      <c r="J1917">
        <f t="shared" si="1887"/>
        <v>2</v>
      </c>
      <c r="K1917" t="s">
        <v>59</v>
      </c>
      <c r="L1917">
        <f t="shared" si="1888"/>
        <v>3</v>
      </c>
      <c r="M1917" t="s">
        <v>59</v>
      </c>
      <c r="N1917">
        <f t="shared" si="1889"/>
        <v>5</v>
      </c>
      <c r="O1917" t="s">
        <v>132</v>
      </c>
      <c r="P1917">
        <f t="shared" si="1890"/>
        <v>1</v>
      </c>
      <c r="Q1917">
        <f t="shared" si="1891"/>
        <v>1</v>
      </c>
      <c r="R1917">
        <v>1</v>
      </c>
      <c r="S1917" t="s">
        <v>220</v>
      </c>
      <c r="T1917">
        <f t="shared" si="1892"/>
        <v>7</v>
      </c>
      <c r="U1917">
        <f t="shared" si="1893"/>
        <v>1</v>
      </c>
      <c r="V1917" t="s">
        <v>133</v>
      </c>
      <c r="W1917">
        <v>8512.5</v>
      </c>
      <c r="X1917">
        <v>0</v>
      </c>
      <c r="Y1917">
        <v>0</v>
      </c>
      <c r="Z1917" t="s">
        <v>81</v>
      </c>
      <c r="AA1917">
        <f t="shared" si="1894"/>
        <v>3</v>
      </c>
      <c r="AB1917">
        <f t="shared" si="1895"/>
        <v>1</v>
      </c>
      <c r="AC1917" t="s">
        <v>165</v>
      </c>
      <c r="AD1917" s="6">
        <f t="shared" si="1896"/>
        <v>7</v>
      </c>
      <c r="AE1917">
        <f t="shared" si="1897"/>
        <v>1</v>
      </c>
      <c r="AF1917" t="s">
        <v>75</v>
      </c>
      <c r="AG1917" t="s">
        <v>70</v>
      </c>
      <c r="AH1917" t="s">
        <v>56</v>
      </c>
      <c r="AI1917" s="6" t="str">
        <f t="shared" si="1885"/>
        <v>No denomination</v>
      </c>
      <c r="AJ1917" t="s">
        <v>71</v>
      </c>
      <c r="AK1917" s="6">
        <f t="shared" si="1898"/>
        <v>2</v>
      </c>
      <c r="AL1917" t="s">
        <v>71</v>
      </c>
      <c r="AM1917" s="6">
        <f t="shared" si="1898"/>
        <v>2</v>
      </c>
      <c r="AN1917" s="6">
        <f t="shared" si="1899"/>
        <v>0</v>
      </c>
      <c r="AO1917" t="s">
        <v>116</v>
      </c>
      <c r="AP1917">
        <f t="shared" si="1900"/>
        <v>6</v>
      </c>
      <c r="AQ1917">
        <f t="shared" si="1901"/>
        <v>1</v>
      </c>
      <c r="AR1917" t="s">
        <v>129</v>
      </c>
      <c r="AS1917">
        <f t="shared" si="1902"/>
        <v>3</v>
      </c>
      <c r="AT1917">
        <f t="shared" si="1903"/>
        <v>1</v>
      </c>
      <c r="AU1917" t="s">
        <v>100</v>
      </c>
      <c r="AV1917">
        <f t="shared" si="1904"/>
        <v>5</v>
      </c>
      <c r="AW1917">
        <f t="shared" si="1905"/>
        <v>1</v>
      </c>
      <c r="AX1917" t="s">
        <v>88</v>
      </c>
      <c r="AY1917">
        <f t="shared" si="1906"/>
        <v>7</v>
      </c>
      <c r="AZ1917">
        <f t="shared" si="1907"/>
        <v>1</v>
      </c>
      <c r="BA1917" s="6">
        <f t="shared" si="1908"/>
        <v>21</v>
      </c>
      <c r="BB1917" s="6">
        <f t="shared" si="1909"/>
        <v>4</v>
      </c>
      <c r="BC1917" s="6">
        <f t="shared" si="1910"/>
        <v>5.25</v>
      </c>
      <c r="BD1917" s="9">
        <f t="shared" si="1911"/>
        <v>0.70833333333333337</v>
      </c>
      <c r="BE1917" t="s">
        <v>56</v>
      </c>
      <c r="BF1917">
        <f t="shared" si="1912"/>
        <v>0</v>
      </c>
      <c r="BG1917">
        <f t="shared" si="1913"/>
        <v>0</v>
      </c>
      <c r="BH1917" t="s">
        <v>56</v>
      </c>
      <c r="BI1917">
        <f t="shared" si="1914"/>
        <v>0</v>
      </c>
      <c r="BJ1917">
        <f t="shared" si="1915"/>
        <v>0</v>
      </c>
      <c r="BK1917" t="s">
        <v>64</v>
      </c>
      <c r="BL1917">
        <f t="shared" si="1916"/>
        <v>4</v>
      </c>
      <c r="BM1917">
        <f t="shared" si="1917"/>
        <v>1</v>
      </c>
      <c r="BN1917" t="s">
        <v>65</v>
      </c>
      <c r="BO1917">
        <f t="shared" si="1918"/>
        <v>7</v>
      </c>
      <c r="BP1917">
        <f t="shared" si="1919"/>
        <v>1</v>
      </c>
      <c r="BQ1917" t="s">
        <v>94</v>
      </c>
      <c r="BR1917">
        <f t="shared" si="1920"/>
        <v>7</v>
      </c>
      <c r="BS1917">
        <f t="shared" si="1921"/>
        <v>1</v>
      </c>
      <c r="BT1917" t="s">
        <v>74</v>
      </c>
      <c r="BU1917">
        <f t="shared" si="1922"/>
        <v>7</v>
      </c>
      <c r="BV1917">
        <f t="shared" si="1923"/>
        <v>1</v>
      </c>
      <c r="BW1917" t="s">
        <v>56</v>
      </c>
      <c r="BX1917">
        <f t="shared" si="1924"/>
        <v>0</v>
      </c>
      <c r="BY1917">
        <f t="shared" si="1925"/>
        <v>0</v>
      </c>
      <c r="BZ1917" t="s">
        <v>56</v>
      </c>
      <c r="CA1917">
        <f t="shared" si="1926"/>
        <v>0</v>
      </c>
      <c r="CB1917">
        <f t="shared" si="1927"/>
        <v>0</v>
      </c>
      <c r="CC1917" t="s">
        <v>56</v>
      </c>
      <c r="CD1917">
        <f t="shared" si="1928"/>
        <v>0</v>
      </c>
      <c r="CE1917">
        <f t="shared" si="1929"/>
        <v>0</v>
      </c>
      <c r="CF1917" t="s">
        <v>56</v>
      </c>
      <c r="CG1917">
        <f t="shared" si="1930"/>
        <v>0</v>
      </c>
      <c r="CH1917">
        <f t="shared" si="1931"/>
        <v>0</v>
      </c>
      <c r="CI1917" t="s">
        <v>56</v>
      </c>
      <c r="CJ1917">
        <f t="shared" si="1932"/>
        <v>0</v>
      </c>
      <c r="CK1917">
        <f t="shared" si="1933"/>
        <v>0</v>
      </c>
      <c r="CL1917" t="s">
        <v>56</v>
      </c>
      <c r="CM1917">
        <f t="shared" si="1934"/>
        <v>0</v>
      </c>
      <c r="CN1917">
        <f t="shared" si="1935"/>
        <v>0</v>
      </c>
      <c r="CO1917" t="s">
        <v>56</v>
      </c>
      <c r="CP1917">
        <f t="shared" si="1936"/>
        <v>0</v>
      </c>
      <c r="CQ1917">
        <f t="shared" si="1937"/>
        <v>0</v>
      </c>
      <c r="CR1917" t="s">
        <v>56</v>
      </c>
      <c r="CS1917">
        <f t="shared" si="1938"/>
        <v>0</v>
      </c>
      <c r="CT1917">
        <f t="shared" si="1939"/>
        <v>0</v>
      </c>
      <c r="CU1917" t="s">
        <v>56</v>
      </c>
      <c r="CV1917">
        <f t="shared" si="1940"/>
        <v>0</v>
      </c>
      <c r="CW1917">
        <f t="shared" si="1941"/>
        <v>0</v>
      </c>
      <c r="CX1917" t="s">
        <v>56</v>
      </c>
      <c r="CY1917">
        <f t="shared" si="1942"/>
        <v>0</v>
      </c>
      <c r="CZ1917">
        <f t="shared" si="1943"/>
        <v>0</v>
      </c>
      <c r="DA1917" t="s">
        <v>99</v>
      </c>
      <c r="DB1917">
        <f t="shared" si="1944"/>
        <v>7</v>
      </c>
      <c r="DC1917">
        <f t="shared" si="1945"/>
        <v>1</v>
      </c>
      <c r="DD1917">
        <f t="shared" si="1946"/>
        <v>32</v>
      </c>
      <c r="DE1917">
        <f t="shared" si="1947"/>
        <v>5</v>
      </c>
      <c r="DF1917" s="7">
        <f t="shared" si="1948"/>
        <v>6.4</v>
      </c>
      <c r="DG1917" s="8">
        <f t="shared" si="1949"/>
        <v>0.9</v>
      </c>
      <c r="DH1917" s="1" t="s">
        <v>56</v>
      </c>
      <c r="DI1917" s="1" t="s">
        <v>154</v>
      </c>
      <c r="DJ1917" s="1" t="s">
        <v>56</v>
      </c>
      <c r="DK1917" s="1" t="s">
        <v>74</v>
      </c>
      <c r="DL1917" s="1" t="s">
        <v>127</v>
      </c>
      <c r="DM1917" s="1" t="s">
        <v>64</v>
      </c>
      <c r="DN1917" s="2">
        <v>2</v>
      </c>
      <c r="DO1917" s="2" t="s">
        <v>56</v>
      </c>
      <c r="DP1917" s="2" t="s">
        <v>56</v>
      </c>
      <c r="DQ1917" s="2" t="s">
        <v>56</v>
      </c>
      <c r="DR1917" s="2" t="s">
        <v>56</v>
      </c>
      <c r="DS1917" s="2" t="s">
        <v>56</v>
      </c>
    </row>
    <row r="1918" spans="1:123" x14ac:dyDescent="0.25">
      <c r="A1918">
        <v>2018</v>
      </c>
      <c r="B1918">
        <v>1916</v>
      </c>
      <c r="C1918" t="s">
        <v>102</v>
      </c>
      <c r="D1918">
        <v>0</v>
      </c>
      <c r="E1918">
        <v>60</v>
      </c>
      <c r="F1918">
        <v>1958</v>
      </c>
      <c r="G1918">
        <v>20</v>
      </c>
      <c r="H1918">
        <f t="shared" si="1886"/>
        <v>20</v>
      </c>
      <c r="I1918" t="s">
        <v>58</v>
      </c>
      <c r="J1918">
        <f t="shared" si="1887"/>
        <v>2</v>
      </c>
      <c r="K1918" t="s">
        <v>59</v>
      </c>
      <c r="L1918">
        <f t="shared" si="1888"/>
        <v>3</v>
      </c>
      <c r="M1918" t="s">
        <v>59</v>
      </c>
      <c r="N1918">
        <f t="shared" si="1889"/>
        <v>5</v>
      </c>
      <c r="O1918" t="s">
        <v>60</v>
      </c>
      <c r="P1918">
        <f t="shared" si="1890"/>
        <v>7</v>
      </c>
      <c r="Q1918">
        <f t="shared" si="1891"/>
        <v>1</v>
      </c>
      <c r="R1918">
        <v>2</v>
      </c>
      <c r="S1918" t="s">
        <v>56</v>
      </c>
      <c r="T1918">
        <f t="shared" si="1892"/>
        <v>0</v>
      </c>
      <c r="U1918">
        <f t="shared" si="1893"/>
        <v>0</v>
      </c>
      <c r="V1918" t="s">
        <v>61</v>
      </c>
      <c r="W1918">
        <v>0</v>
      </c>
      <c r="X1918">
        <v>0</v>
      </c>
      <c r="Y1918">
        <v>0</v>
      </c>
      <c r="Z1918" t="s">
        <v>109</v>
      </c>
      <c r="AA1918">
        <f t="shared" si="1894"/>
        <v>5</v>
      </c>
      <c r="AB1918">
        <f t="shared" si="1895"/>
        <v>1</v>
      </c>
      <c r="AC1918" t="s">
        <v>71</v>
      </c>
      <c r="AD1918" s="6">
        <f t="shared" si="1896"/>
        <v>4</v>
      </c>
      <c r="AE1918">
        <f t="shared" si="1897"/>
        <v>1</v>
      </c>
      <c r="AF1918" t="s">
        <v>105</v>
      </c>
      <c r="AG1918" t="s">
        <v>56</v>
      </c>
      <c r="AH1918" t="s">
        <v>56</v>
      </c>
      <c r="AI1918" s="6" t="str">
        <f t="shared" si="1885"/>
        <v>None</v>
      </c>
      <c r="AJ1918" t="s">
        <v>106</v>
      </c>
      <c r="AK1918" s="6">
        <f t="shared" si="1898"/>
        <v>1</v>
      </c>
      <c r="AL1918" t="s">
        <v>106</v>
      </c>
      <c r="AM1918" s="6">
        <f t="shared" si="1898"/>
        <v>1</v>
      </c>
      <c r="AN1918" s="6">
        <f t="shared" si="1899"/>
        <v>0</v>
      </c>
      <c r="AO1918" t="s">
        <v>110</v>
      </c>
      <c r="AP1918">
        <f t="shared" si="1900"/>
        <v>1</v>
      </c>
      <c r="AQ1918">
        <f t="shared" si="1901"/>
        <v>1</v>
      </c>
      <c r="AR1918" t="s">
        <v>107</v>
      </c>
      <c r="AS1918">
        <f t="shared" si="1902"/>
        <v>1</v>
      </c>
      <c r="AT1918">
        <f t="shared" si="1903"/>
        <v>1</v>
      </c>
      <c r="AU1918" t="s">
        <v>158</v>
      </c>
      <c r="AV1918">
        <f t="shared" si="1904"/>
        <v>1</v>
      </c>
      <c r="AW1918">
        <f t="shared" si="1905"/>
        <v>1</v>
      </c>
      <c r="AX1918" t="s">
        <v>172</v>
      </c>
      <c r="AY1918">
        <f t="shared" si="1906"/>
        <v>1</v>
      </c>
      <c r="AZ1918">
        <f t="shared" si="1907"/>
        <v>1</v>
      </c>
      <c r="BA1918" s="6">
        <f t="shared" si="1908"/>
        <v>4</v>
      </c>
      <c r="BB1918" s="6">
        <f t="shared" si="1909"/>
        <v>4</v>
      </c>
      <c r="BC1918" s="6">
        <f t="shared" si="1910"/>
        <v>1</v>
      </c>
      <c r="BD1918" s="9">
        <f t="shared" si="1911"/>
        <v>0</v>
      </c>
      <c r="BE1918" t="s">
        <v>56</v>
      </c>
      <c r="BF1918">
        <f t="shared" si="1912"/>
        <v>0</v>
      </c>
      <c r="BG1918">
        <f t="shared" si="1913"/>
        <v>0</v>
      </c>
      <c r="BH1918" t="s">
        <v>56</v>
      </c>
      <c r="BI1918">
        <f t="shared" si="1914"/>
        <v>0</v>
      </c>
      <c r="BJ1918">
        <f t="shared" si="1915"/>
        <v>0</v>
      </c>
      <c r="BK1918" t="s">
        <v>93</v>
      </c>
      <c r="BL1918">
        <f t="shared" si="1916"/>
        <v>4</v>
      </c>
      <c r="BM1918">
        <f t="shared" si="1917"/>
        <v>1</v>
      </c>
      <c r="BN1918" t="s">
        <v>64</v>
      </c>
      <c r="BO1918">
        <f t="shared" si="1918"/>
        <v>4</v>
      </c>
      <c r="BP1918">
        <f t="shared" si="1919"/>
        <v>1</v>
      </c>
      <c r="BQ1918" t="s">
        <v>66</v>
      </c>
      <c r="BR1918">
        <f t="shared" si="1920"/>
        <v>1</v>
      </c>
      <c r="BS1918">
        <f t="shared" si="1921"/>
        <v>1</v>
      </c>
      <c r="BT1918" t="s">
        <v>78</v>
      </c>
      <c r="BU1918">
        <f t="shared" si="1922"/>
        <v>1</v>
      </c>
      <c r="BV1918">
        <f t="shared" si="1923"/>
        <v>1</v>
      </c>
      <c r="BW1918" t="s">
        <v>117</v>
      </c>
      <c r="BX1918">
        <f t="shared" si="1924"/>
        <v>3</v>
      </c>
      <c r="BY1918">
        <f t="shared" si="1925"/>
        <v>1</v>
      </c>
      <c r="BZ1918" t="s">
        <v>131</v>
      </c>
      <c r="CA1918">
        <f t="shared" si="1926"/>
        <v>5</v>
      </c>
      <c r="CB1918">
        <f t="shared" si="1927"/>
        <v>1</v>
      </c>
      <c r="CC1918" t="s">
        <v>74</v>
      </c>
      <c r="CD1918">
        <f t="shared" si="1928"/>
        <v>7</v>
      </c>
      <c r="CE1918">
        <f t="shared" si="1929"/>
        <v>1</v>
      </c>
      <c r="CF1918" t="s">
        <v>82</v>
      </c>
      <c r="CG1918">
        <f t="shared" si="1930"/>
        <v>1</v>
      </c>
      <c r="CH1918">
        <f t="shared" si="1931"/>
        <v>1</v>
      </c>
      <c r="CI1918" t="s">
        <v>74</v>
      </c>
      <c r="CJ1918">
        <f t="shared" si="1932"/>
        <v>7</v>
      </c>
      <c r="CK1918">
        <f t="shared" si="1933"/>
        <v>1</v>
      </c>
      <c r="CL1918" t="s">
        <v>78</v>
      </c>
      <c r="CM1918">
        <f t="shared" si="1934"/>
        <v>7</v>
      </c>
      <c r="CN1918">
        <f t="shared" si="1935"/>
        <v>1</v>
      </c>
      <c r="CO1918" t="s">
        <v>83</v>
      </c>
      <c r="CP1918">
        <f t="shared" si="1936"/>
        <v>4</v>
      </c>
      <c r="CQ1918">
        <f t="shared" si="1937"/>
        <v>1</v>
      </c>
      <c r="CR1918" t="s">
        <v>83</v>
      </c>
      <c r="CS1918">
        <f t="shared" si="1938"/>
        <v>4</v>
      </c>
      <c r="CT1918">
        <f t="shared" si="1939"/>
        <v>1</v>
      </c>
      <c r="CU1918" t="s">
        <v>83</v>
      </c>
      <c r="CV1918">
        <f t="shared" si="1940"/>
        <v>4</v>
      </c>
      <c r="CW1918">
        <f t="shared" si="1941"/>
        <v>1</v>
      </c>
      <c r="CX1918" t="s">
        <v>83</v>
      </c>
      <c r="CY1918">
        <f t="shared" si="1942"/>
        <v>4</v>
      </c>
      <c r="CZ1918">
        <f t="shared" si="1943"/>
        <v>1</v>
      </c>
      <c r="DA1918" t="s">
        <v>99</v>
      </c>
      <c r="DB1918">
        <f t="shared" si="1944"/>
        <v>7</v>
      </c>
      <c r="DC1918">
        <f t="shared" si="1945"/>
        <v>1</v>
      </c>
      <c r="DD1918">
        <f t="shared" si="1946"/>
        <v>63</v>
      </c>
      <c r="DE1918">
        <f t="shared" si="1947"/>
        <v>15</v>
      </c>
      <c r="DF1918" s="7">
        <f t="shared" si="1948"/>
        <v>4.2</v>
      </c>
      <c r="DG1918" s="8">
        <f t="shared" si="1949"/>
        <v>0.53333333333333333</v>
      </c>
      <c r="DH1918" s="1" t="s">
        <v>83</v>
      </c>
      <c r="DI1918" s="1" t="s">
        <v>56</v>
      </c>
      <c r="DJ1918" s="1" t="s">
        <v>56</v>
      </c>
      <c r="DK1918" s="1" t="s">
        <v>56</v>
      </c>
      <c r="DL1918" s="1" t="s">
        <v>68</v>
      </c>
      <c r="DM1918" s="1" t="s">
        <v>65</v>
      </c>
      <c r="DN1918" s="2" t="s">
        <v>56</v>
      </c>
      <c r="DO1918" s="2" t="s">
        <v>56</v>
      </c>
      <c r="DP1918" s="2" t="s">
        <v>56</v>
      </c>
      <c r="DQ1918" s="2">
        <v>4</v>
      </c>
      <c r="DR1918" s="2">
        <v>4</v>
      </c>
      <c r="DS1918" s="2">
        <v>4</v>
      </c>
    </row>
    <row r="1919" spans="1:123" x14ac:dyDescent="0.25">
      <c r="A1919">
        <v>2018</v>
      </c>
      <c r="B1919">
        <v>1917</v>
      </c>
      <c r="C1919" t="s">
        <v>102</v>
      </c>
      <c r="D1919">
        <v>2</v>
      </c>
      <c r="E1919">
        <v>64</v>
      </c>
      <c r="F1919">
        <v>1954</v>
      </c>
      <c r="G1919">
        <v>13</v>
      </c>
      <c r="H1919">
        <f t="shared" si="1886"/>
        <v>13</v>
      </c>
      <c r="I1919" t="s">
        <v>90</v>
      </c>
      <c r="J1919">
        <f t="shared" si="1887"/>
        <v>1</v>
      </c>
      <c r="K1919" t="s">
        <v>59</v>
      </c>
      <c r="L1919">
        <f t="shared" si="1888"/>
        <v>3</v>
      </c>
      <c r="M1919" t="s">
        <v>59</v>
      </c>
      <c r="N1919">
        <f t="shared" si="1889"/>
        <v>5</v>
      </c>
      <c r="O1919" t="s">
        <v>60</v>
      </c>
      <c r="P1919">
        <f t="shared" si="1890"/>
        <v>7</v>
      </c>
      <c r="Q1919">
        <f t="shared" si="1891"/>
        <v>1</v>
      </c>
      <c r="R1919">
        <v>2</v>
      </c>
      <c r="S1919" t="s">
        <v>101</v>
      </c>
      <c r="T1919">
        <f t="shared" si="1892"/>
        <v>1</v>
      </c>
      <c r="U1919">
        <f t="shared" si="1893"/>
        <v>1</v>
      </c>
      <c r="V1919" t="s">
        <v>92</v>
      </c>
      <c r="W1919">
        <v>72640</v>
      </c>
      <c r="X1919">
        <v>0</v>
      </c>
      <c r="Y1919">
        <v>0</v>
      </c>
      <c r="Z1919" t="s">
        <v>109</v>
      </c>
      <c r="AA1919">
        <f t="shared" si="1894"/>
        <v>5</v>
      </c>
      <c r="AB1919">
        <f t="shared" si="1895"/>
        <v>1</v>
      </c>
      <c r="AC1919" t="s">
        <v>62</v>
      </c>
      <c r="AD1919" s="6">
        <f t="shared" si="1896"/>
        <v>2</v>
      </c>
      <c r="AE1919">
        <f t="shared" si="1897"/>
        <v>1</v>
      </c>
      <c r="AF1919" t="s">
        <v>75</v>
      </c>
      <c r="AG1919" t="s">
        <v>178</v>
      </c>
      <c r="AH1919" t="s">
        <v>56</v>
      </c>
      <c r="AI1919" s="6" t="str">
        <f t="shared" si="1885"/>
        <v>Episcopal</v>
      </c>
      <c r="AJ1919" t="s">
        <v>106</v>
      </c>
      <c r="AK1919" s="6">
        <f t="shared" si="1898"/>
        <v>1</v>
      </c>
      <c r="AL1919" t="s">
        <v>106</v>
      </c>
      <c r="AM1919" s="6">
        <f t="shared" si="1898"/>
        <v>1</v>
      </c>
      <c r="AN1919" s="6">
        <f t="shared" si="1899"/>
        <v>0</v>
      </c>
      <c r="AO1919" t="s">
        <v>152</v>
      </c>
      <c r="AP1919">
        <f t="shared" si="1900"/>
        <v>4</v>
      </c>
      <c r="AQ1919">
        <f t="shared" si="1901"/>
        <v>1</v>
      </c>
      <c r="AR1919" t="s">
        <v>129</v>
      </c>
      <c r="AS1919">
        <f t="shared" si="1902"/>
        <v>3</v>
      </c>
      <c r="AT1919">
        <f t="shared" si="1903"/>
        <v>1</v>
      </c>
      <c r="AU1919" t="s">
        <v>113</v>
      </c>
      <c r="AV1919">
        <f t="shared" si="1904"/>
        <v>3</v>
      </c>
      <c r="AW1919">
        <f t="shared" si="1905"/>
        <v>1</v>
      </c>
      <c r="AX1919" t="s">
        <v>88</v>
      </c>
      <c r="AY1919">
        <f t="shared" si="1906"/>
        <v>7</v>
      </c>
      <c r="AZ1919">
        <f t="shared" si="1907"/>
        <v>1</v>
      </c>
      <c r="BA1919" s="6">
        <f t="shared" si="1908"/>
        <v>17</v>
      </c>
      <c r="BB1919" s="6">
        <f t="shared" si="1909"/>
        <v>4</v>
      </c>
      <c r="BC1919" s="6">
        <f t="shared" si="1910"/>
        <v>4.25</v>
      </c>
      <c r="BD1919" s="9">
        <f t="shared" si="1911"/>
        <v>0.54166666666666663</v>
      </c>
      <c r="BE1919" t="s">
        <v>65</v>
      </c>
      <c r="BF1919">
        <f t="shared" si="1912"/>
        <v>7</v>
      </c>
      <c r="BG1919">
        <f t="shared" si="1913"/>
        <v>1</v>
      </c>
      <c r="BH1919" t="s">
        <v>93</v>
      </c>
      <c r="BI1919">
        <f t="shared" si="1914"/>
        <v>4</v>
      </c>
      <c r="BJ1919">
        <f t="shared" si="1915"/>
        <v>1</v>
      </c>
      <c r="BK1919" t="s">
        <v>56</v>
      </c>
      <c r="BL1919">
        <f t="shared" si="1916"/>
        <v>0</v>
      </c>
      <c r="BM1919">
        <f t="shared" si="1917"/>
        <v>0</v>
      </c>
      <c r="BN1919" t="s">
        <v>56</v>
      </c>
      <c r="BO1919">
        <f t="shared" si="1918"/>
        <v>0</v>
      </c>
      <c r="BP1919">
        <f t="shared" si="1919"/>
        <v>0</v>
      </c>
      <c r="BQ1919" t="s">
        <v>94</v>
      </c>
      <c r="BR1919">
        <f t="shared" si="1920"/>
        <v>7</v>
      </c>
      <c r="BS1919">
        <f t="shared" si="1921"/>
        <v>1</v>
      </c>
      <c r="BT1919" t="s">
        <v>74</v>
      </c>
      <c r="BU1919">
        <f t="shared" si="1922"/>
        <v>7</v>
      </c>
      <c r="BV1919">
        <f t="shared" si="1923"/>
        <v>1</v>
      </c>
      <c r="BW1919" t="s">
        <v>56</v>
      </c>
      <c r="BX1919">
        <f t="shared" si="1924"/>
        <v>0</v>
      </c>
      <c r="BY1919">
        <f t="shared" si="1925"/>
        <v>0</v>
      </c>
      <c r="BZ1919" t="s">
        <v>56</v>
      </c>
      <c r="CA1919">
        <f t="shared" si="1926"/>
        <v>0</v>
      </c>
      <c r="CB1919">
        <f t="shared" si="1927"/>
        <v>0</v>
      </c>
      <c r="CC1919" t="s">
        <v>56</v>
      </c>
      <c r="CD1919">
        <f t="shared" si="1928"/>
        <v>0</v>
      </c>
      <c r="CE1919">
        <f t="shared" si="1929"/>
        <v>0</v>
      </c>
      <c r="CF1919" t="s">
        <v>56</v>
      </c>
      <c r="CG1919">
        <f t="shared" si="1930"/>
        <v>0</v>
      </c>
      <c r="CH1919">
        <f t="shared" si="1931"/>
        <v>0</v>
      </c>
      <c r="CI1919" t="s">
        <v>56</v>
      </c>
      <c r="CJ1919">
        <f t="shared" si="1932"/>
        <v>0</v>
      </c>
      <c r="CK1919">
        <f t="shared" si="1933"/>
        <v>0</v>
      </c>
      <c r="CL1919" t="s">
        <v>56</v>
      </c>
      <c r="CM1919">
        <f t="shared" si="1934"/>
        <v>0</v>
      </c>
      <c r="CN1919">
        <f t="shared" si="1935"/>
        <v>0</v>
      </c>
      <c r="CO1919" t="s">
        <v>56</v>
      </c>
      <c r="CP1919">
        <f t="shared" si="1936"/>
        <v>0</v>
      </c>
      <c r="CQ1919">
        <f t="shared" si="1937"/>
        <v>0</v>
      </c>
      <c r="CR1919" t="s">
        <v>56</v>
      </c>
      <c r="CS1919">
        <f t="shared" si="1938"/>
        <v>0</v>
      </c>
      <c r="CT1919">
        <f t="shared" si="1939"/>
        <v>0</v>
      </c>
      <c r="CU1919" t="s">
        <v>56</v>
      </c>
      <c r="CV1919">
        <f t="shared" si="1940"/>
        <v>0</v>
      </c>
      <c r="CW1919">
        <f t="shared" si="1941"/>
        <v>0</v>
      </c>
      <c r="CX1919" t="s">
        <v>56</v>
      </c>
      <c r="CY1919">
        <f t="shared" si="1942"/>
        <v>0</v>
      </c>
      <c r="CZ1919">
        <f t="shared" si="1943"/>
        <v>0</v>
      </c>
      <c r="DA1919" t="s">
        <v>99</v>
      </c>
      <c r="DB1919">
        <f t="shared" si="1944"/>
        <v>7</v>
      </c>
      <c r="DC1919">
        <f t="shared" si="1945"/>
        <v>1</v>
      </c>
      <c r="DD1919">
        <f t="shared" si="1946"/>
        <v>25</v>
      </c>
      <c r="DE1919">
        <f t="shared" si="1947"/>
        <v>4</v>
      </c>
      <c r="DF1919" s="7">
        <f t="shared" si="1948"/>
        <v>6.25</v>
      </c>
      <c r="DG1919" s="8">
        <f t="shared" si="1949"/>
        <v>0.875</v>
      </c>
      <c r="DH1919" s="1" t="s">
        <v>56</v>
      </c>
      <c r="DI1919" s="1" t="s">
        <v>56</v>
      </c>
      <c r="DJ1919" s="1" t="s">
        <v>65</v>
      </c>
      <c r="DK1919" s="1" t="s">
        <v>78</v>
      </c>
      <c r="DL1919" s="1" t="s">
        <v>68</v>
      </c>
      <c r="DM1919" s="1" t="s">
        <v>56</v>
      </c>
      <c r="DN1919" s="2">
        <v>4</v>
      </c>
      <c r="DO1919" s="2" t="s">
        <v>56</v>
      </c>
      <c r="DP1919" s="2" t="s">
        <v>56</v>
      </c>
      <c r="DQ1919" s="2" t="s">
        <v>56</v>
      </c>
      <c r="DR1919" s="2" t="s">
        <v>56</v>
      </c>
      <c r="DS1919" s="2" t="s">
        <v>56</v>
      </c>
    </row>
    <row r="1920" spans="1:123" x14ac:dyDescent="0.25">
      <c r="A1920">
        <v>2018</v>
      </c>
      <c r="B1920">
        <v>1918</v>
      </c>
      <c r="C1920" t="s">
        <v>57</v>
      </c>
      <c r="D1920">
        <v>0</v>
      </c>
      <c r="E1920">
        <v>34</v>
      </c>
      <c r="F1920">
        <v>1984</v>
      </c>
      <c r="G1920">
        <v>12</v>
      </c>
      <c r="H1920">
        <f t="shared" si="1886"/>
        <v>12</v>
      </c>
      <c r="I1920" t="s">
        <v>58</v>
      </c>
      <c r="J1920">
        <f t="shared" si="1887"/>
        <v>2</v>
      </c>
      <c r="K1920" t="s">
        <v>142</v>
      </c>
      <c r="L1920">
        <f t="shared" si="1888"/>
        <v>1</v>
      </c>
      <c r="M1920" t="s">
        <v>89</v>
      </c>
      <c r="N1920">
        <f t="shared" si="1889"/>
        <v>4</v>
      </c>
      <c r="O1920" t="s">
        <v>132</v>
      </c>
      <c r="P1920">
        <f t="shared" si="1890"/>
        <v>1</v>
      </c>
      <c r="Q1920">
        <f t="shared" si="1891"/>
        <v>1</v>
      </c>
      <c r="R1920">
        <v>1</v>
      </c>
      <c r="S1920" t="s">
        <v>56</v>
      </c>
      <c r="T1920">
        <f t="shared" si="1892"/>
        <v>0</v>
      </c>
      <c r="U1920">
        <f t="shared" si="1893"/>
        <v>0</v>
      </c>
      <c r="V1920" t="s">
        <v>93</v>
      </c>
      <c r="W1920">
        <v>0</v>
      </c>
      <c r="X1920">
        <v>0</v>
      </c>
      <c r="Y1920">
        <v>0</v>
      </c>
      <c r="Z1920" t="s">
        <v>122</v>
      </c>
      <c r="AA1920">
        <f t="shared" si="1894"/>
        <v>7</v>
      </c>
      <c r="AB1920">
        <f t="shared" si="1895"/>
        <v>1</v>
      </c>
      <c r="AC1920" t="s">
        <v>71</v>
      </c>
      <c r="AD1920" s="6">
        <f t="shared" si="1896"/>
        <v>4</v>
      </c>
      <c r="AE1920">
        <f t="shared" si="1897"/>
        <v>1</v>
      </c>
      <c r="AF1920" t="s">
        <v>105</v>
      </c>
      <c r="AG1920" t="s">
        <v>56</v>
      </c>
      <c r="AH1920" t="s">
        <v>56</v>
      </c>
      <c r="AI1920" s="6" t="str">
        <f t="shared" si="1885"/>
        <v>None</v>
      </c>
      <c r="AJ1920" t="s">
        <v>106</v>
      </c>
      <c r="AK1920" s="6">
        <f t="shared" si="1898"/>
        <v>1</v>
      </c>
      <c r="AL1920" t="s">
        <v>77</v>
      </c>
      <c r="AM1920" s="6">
        <f t="shared" si="1898"/>
        <v>3</v>
      </c>
      <c r="AN1920" s="6">
        <f t="shared" si="1899"/>
        <v>-2</v>
      </c>
      <c r="AO1920" t="s">
        <v>110</v>
      </c>
      <c r="AP1920">
        <f t="shared" si="1900"/>
        <v>1</v>
      </c>
      <c r="AQ1920">
        <f t="shared" si="1901"/>
        <v>1</v>
      </c>
      <c r="AR1920" t="s">
        <v>107</v>
      </c>
      <c r="AS1920">
        <f t="shared" si="1902"/>
        <v>1</v>
      </c>
      <c r="AT1920">
        <f t="shared" si="1903"/>
        <v>1</v>
      </c>
      <c r="AU1920" t="s">
        <v>158</v>
      </c>
      <c r="AV1920">
        <f t="shared" si="1904"/>
        <v>1</v>
      </c>
      <c r="AW1920">
        <f t="shared" si="1905"/>
        <v>1</v>
      </c>
      <c r="AX1920" t="s">
        <v>114</v>
      </c>
      <c r="AY1920">
        <f t="shared" si="1906"/>
        <v>5</v>
      </c>
      <c r="AZ1920">
        <f t="shared" si="1907"/>
        <v>1</v>
      </c>
      <c r="BA1920" s="6">
        <f t="shared" si="1908"/>
        <v>8</v>
      </c>
      <c r="BB1920" s="6">
        <f t="shared" si="1909"/>
        <v>4</v>
      </c>
      <c r="BC1920" s="6">
        <f t="shared" si="1910"/>
        <v>2</v>
      </c>
      <c r="BD1920" s="9">
        <f t="shared" si="1911"/>
        <v>0.16666666666666666</v>
      </c>
      <c r="BE1920" t="s">
        <v>56</v>
      </c>
      <c r="BF1920">
        <f t="shared" si="1912"/>
        <v>0</v>
      </c>
      <c r="BG1920">
        <f t="shared" si="1913"/>
        <v>0</v>
      </c>
      <c r="BH1920" t="s">
        <v>56</v>
      </c>
      <c r="BI1920">
        <f t="shared" si="1914"/>
        <v>0</v>
      </c>
      <c r="BJ1920">
        <f t="shared" si="1915"/>
        <v>0</v>
      </c>
      <c r="BK1920" t="s">
        <v>93</v>
      </c>
      <c r="BL1920">
        <f t="shared" si="1916"/>
        <v>4</v>
      </c>
      <c r="BM1920">
        <f t="shared" si="1917"/>
        <v>1</v>
      </c>
      <c r="BN1920" t="s">
        <v>93</v>
      </c>
      <c r="BO1920">
        <f t="shared" si="1918"/>
        <v>4</v>
      </c>
      <c r="BP1920">
        <f t="shared" si="1919"/>
        <v>1</v>
      </c>
      <c r="BQ1920" t="s">
        <v>94</v>
      </c>
      <c r="BR1920">
        <f t="shared" si="1920"/>
        <v>7</v>
      </c>
      <c r="BS1920">
        <f t="shared" si="1921"/>
        <v>1</v>
      </c>
      <c r="BT1920" t="s">
        <v>74</v>
      </c>
      <c r="BU1920">
        <f t="shared" si="1922"/>
        <v>7</v>
      </c>
      <c r="BV1920">
        <f t="shared" si="1923"/>
        <v>1</v>
      </c>
      <c r="BW1920" t="s">
        <v>117</v>
      </c>
      <c r="BX1920">
        <f t="shared" si="1924"/>
        <v>3</v>
      </c>
      <c r="BY1920">
        <f t="shared" si="1925"/>
        <v>1</v>
      </c>
      <c r="BZ1920" t="s">
        <v>147</v>
      </c>
      <c r="CA1920">
        <f t="shared" si="1926"/>
        <v>3</v>
      </c>
      <c r="CB1920">
        <f t="shared" si="1927"/>
        <v>1</v>
      </c>
      <c r="CC1920" t="s">
        <v>74</v>
      </c>
      <c r="CD1920">
        <f t="shared" si="1928"/>
        <v>7</v>
      </c>
      <c r="CE1920">
        <f t="shared" si="1929"/>
        <v>1</v>
      </c>
      <c r="CF1920" t="s">
        <v>82</v>
      </c>
      <c r="CG1920">
        <f t="shared" si="1930"/>
        <v>1</v>
      </c>
      <c r="CH1920">
        <f t="shared" si="1931"/>
        <v>1</v>
      </c>
      <c r="CI1920" t="s">
        <v>74</v>
      </c>
      <c r="CJ1920">
        <f t="shared" si="1932"/>
        <v>7</v>
      </c>
      <c r="CK1920">
        <f t="shared" si="1933"/>
        <v>1</v>
      </c>
      <c r="CL1920" t="s">
        <v>78</v>
      </c>
      <c r="CM1920">
        <f t="shared" si="1934"/>
        <v>7</v>
      </c>
      <c r="CN1920">
        <f t="shared" si="1935"/>
        <v>1</v>
      </c>
      <c r="CO1920" t="s">
        <v>83</v>
      </c>
      <c r="CP1920">
        <f t="shared" si="1936"/>
        <v>4</v>
      </c>
      <c r="CQ1920">
        <f t="shared" si="1937"/>
        <v>1</v>
      </c>
      <c r="CR1920" t="s">
        <v>83</v>
      </c>
      <c r="CS1920">
        <f t="shared" si="1938"/>
        <v>4</v>
      </c>
      <c r="CT1920">
        <f t="shared" si="1939"/>
        <v>1</v>
      </c>
      <c r="CU1920" t="s">
        <v>83</v>
      </c>
      <c r="CV1920">
        <f t="shared" si="1940"/>
        <v>4</v>
      </c>
      <c r="CW1920">
        <f t="shared" si="1941"/>
        <v>1</v>
      </c>
      <c r="CX1920" t="s">
        <v>83</v>
      </c>
      <c r="CY1920">
        <f t="shared" si="1942"/>
        <v>4</v>
      </c>
      <c r="CZ1920">
        <f t="shared" si="1943"/>
        <v>1</v>
      </c>
      <c r="DA1920" t="s">
        <v>99</v>
      </c>
      <c r="DB1920">
        <f t="shared" si="1944"/>
        <v>7</v>
      </c>
      <c r="DC1920">
        <f t="shared" si="1945"/>
        <v>1</v>
      </c>
      <c r="DD1920">
        <f t="shared" si="1946"/>
        <v>73</v>
      </c>
      <c r="DE1920">
        <f t="shared" si="1947"/>
        <v>15</v>
      </c>
      <c r="DF1920" s="7">
        <f t="shared" si="1948"/>
        <v>4.8666666666666663</v>
      </c>
      <c r="DG1920" s="8">
        <f t="shared" si="1949"/>
        <v>0.64444444444444438</v>
      </c>
      <c r="DH1920" s="1" t="s">
        <v>83</v>
      </c>
      <c r="DI1920" s="1" t="s">
        <v>56</v>
      </c>
      <c r="DJ1920" s="1" t="s">
        <v>56</v>
      </c>
      <c r="DK1920" s="1" t="s">
        <v>56</v>
      </c>
      <c r="DL1920" s="1" t="s">
        <v>68</v>
      </c>
      <c r="DM1920" s="1" t="s">
        <v>65</v>
      </c>
      <c r="DN1920" s="2" t="s">
        <v>56</v>
      </c>
      <c r="DO1920" s="2" t="s">
        <v>56</v>
      </c>
      <c r="DP1920" s="2" t="s">
        <v>56</v>
      </c>
      <c r="DQ1920" s="2">
        <v>98</v>
      </c>
      <c r="DR1920" s="2">
        <v>98</v>
      </c>
      <c r="DS1920" s="2">
        <v>98</v>
      </c>
    </row>
    <row r="1921" spans="1:123" x14ac:dyDescent="0.25">
      <c r="A1921">
        <v>2018</v>
      </c>
      <c r="B1921">
        <v>1919</v>
      </c>
      <c r="C1921" t="s">
        <v>57</v>
      </c>
      <c r="D1921">
        <v>0</v>
      </c>
      <c r="E1921">
        <v>60</v>
      </c>
      <c r="F1921">
        <v>1958</v>
      </c>
      <c r="G1921">
        <v>12</v>
      </c>
      <c r="H1921">
        <f t="shared" si="1886"/>
        <v>12</v>
      </c>
      <c r="I1921" t="s">
        <v>58</v>
      </c>
      <c r="J1921">
        <f t="shared" si="1887"/>
        <v>2</v>
      </c>
      <c r="K1921" t="s">
        <v>59</v>
      </c>
      <c r="L1921">
        <f t="shared" si="1888"/>
        <v>3</v>
      </c>
      <c r="M1921" t="s">
        <v>59</v>
      </c>
      <c r="N1921">
        <f t="shared" si="1889"/>
        <v>5</v>
      </c>
      <c r="O1921" t="s">
        <v>60</v>
      </c>
      <c r="P1921">
        <f t="shared" si="1890"/>
        <v>7</v>
      </c>
      <c r="Q1921">
        <f t="shared" si="1891"/>
        <v>1</v>
      </c>
      <c r="R1921">
        <v>1</v>
      </c>
      <c r="S1921" t="s">
        <v>101</v>
      </c>
      <c r="T1921">
        <f t="shared" si="1892"/>
        <v>1</v>
      </c>
      <c r="U1921">
        <f t="shared" si="1893"/>
        <v>1</v>
      </c>
      <c r="V1921" t="s">
        <v>92</v>
      </c>
      <c r="W1921">
        <v>20430</v>
      </c>
      <c r="X1921">
        <v>20430</v>
      </c>
      <c r="Y1921">
        <v>31545</v>
      </c>
      <c r="Z1921" t="s">
        <v>81</v>
      </c>
      <c r="AA1921">
        <f t="shared" si="1894"/>
        <v>3</v>
      </c>
      <c r="AB1921">
        <f t="shared" si="1895"/>
        <v>1</v>
      </c>
      <c r="AC1921" t="s">
        <v>71</v>
      </c>
      <c r="AD1921" s="6">
        <f t="shared" si="1896"/>
        <v>4</v>
      </c>
      <c r="AE1921">
        <f t="shared" si="1897"/>
        <v>1</v>
      </c>
      <c r="AF1921" t="s">
        <v>95</v>
      </c>
      <c r="AG1921" t="s">
        <v>56</v>
      </c>
      <c r="AH1921" t="s">
        <v>56</v>
      </c>
      <c r="AI1921" s="6" t="str">
        <f t="shared" si="1885"/>
        <v>Catholic</v>
      </c>
      <c r="AJ1921" t="s">
        <v>71</v>
      </c>
      <c r="AK1921" s="6">
        <f t="shared" si="1898"/>
        <v>2</v>
      </c>
      <c r="AL1921" t="s">
        <v>71</v>
      </c>
      <c r="AM1921" s="6">
        <f t="shared" si="1898"/>
        <v>2</v>
      </c>
      <c r="AN1921" s="6">
        <f t="shared" si="1899"/>
        <v>0</v>
      </c>
      <c r="AO1921" t="s">
        <v>110</v>
      </c>
      <c r="AP1921">
        <f t="shared" si="1900"/>
        <v>1</v>
      </c>
      <c r="AQ1921">
        <f t="shared" si="1901"/>
        <v>1</v>
      </c>
      <c r="AR1921" t="s">
        <v>129</v>
      </c>
      <c r="AS1921">
        <f t="shared" si="1902"/>
        <v>3</v>
      </c>
      <c r="AT1921">
        <f t="shared" si="1903"/>
        <v>1</v>
      </c>
      <c r="AU1921" t="s">
        <v>100</v>
      </c>
      <c r="AV1921">
        <f t="shared" si="1904"/>
        <v>5</v>
      </c>
      <c r="AW1921">
        <f t="shared" si="1905"/>
        <v>1</v>
      </c>
      <c r="AX1921" t="s">
        <v>146</v>
      </c>
      <c r="AY1921">
        <f t="shared" si="1906"/>
        <v>3</v>
      </c>
      <c r="AZ1921">
        <f t="shared" si="1907"/>
        <v>1</v>
      </c>
      <c r="BA1921" s="6">
        <f t="shared" si="1908"/>
        <v>12</v>
      </c>
      <c r="BB1921" s="6">
        <f t="shared" si="1909"/>
        <v>4</v>
      </c>
      <c r="BC1921" s="6">
        <f t="shared" si="1910"/>
        <v>3</v>
      </c>
      <c r="BD1921" s="9">
        <f t="shared" si="1911"/>
        <v>0.33333333333333331</v>
      </c>
      <c r="BE1921" t="s">
        <v>56</v>
      </c>
      <c r="BF1921">
        <f t="shared" si="1912"/>
        <v>0</v>
      </c>
      <c r="BG1921">
        <f t="shared" si="1913"/>
        <v>0</v>
      </c>
      <c r="BH1921" t="s">
        <v>56</v>
      </c>
      <c r="BI1921">
        <f t="shared" si="1914"/>
        <v>0</v>
      </c>
      <c r="BJ1921">
        <f t="shared" si="1915"/>
        <v>0</v>
      </c>
      <c r="BK1921" t="s">
        <v>64</v>
      </c>
      <c r="BL1921">
        <f t="shared" si="1916"/>
        <v>4</v>
      </c>
      <c r="BM1921">
        <f t="shared" si="1917"/>
        <v>1</v>
      </c>
      <c r="BN1921" t="s">
        <v>65</v>
      </c>
      <c r="BO1921">
        <f t="shared" si="1918"/>
        <v>7</v>
      </c>
      <c r="BP1921">
        <f t="shared" si="1919"/>
        <v>1</v>
      </c>
      <c r="BQ1921" t="s">
        <v>56</v>
      </c>
      <c r="BR1921">
        <f t="shared" si="1920"/>
        <v>0</v>
      </c>
      <c r="BS1921">
        <f t="shared" si="1921"/>
        <v>0</v>
      </c>
      <c r="BT1921" t="s">
        <v>74</v>
      </c>
      <c r="BU1921">
        <f t="shared" si="1922"/>
        <v>7</v>
      </c>
      <c r="BV1921">
        <f t="shared" si="1923"/>
        <v>1</v>
      </c>
      <c r="BW1921" t="s">
        <v>117</v>
      </c>
      <c r="BX1921">
        <f t="shared" si="1924"/>
        <v>3</v>
      </c>
      <c r="BY1921">
        <f t="shared" si="1925"/>
        <v>1</v>
      </c>
      <c r="BZ1921" t="s">
        <v>80</v>
      </c>
      <c r="CA1921">
        <f t="shared" si="1926"/>
        <v>1</v>
      </c>
      <c r="CB1921">
        <f t="shared" si="1927"/>
        <v>1</v>
      </c>
      <c r="CC1921" t="s">
        <v>78</v>
      </c>
      <c r="CD1921">
        <f t="shared" si="1928"/>
        <v>1</v>
      </c>
      <c r="CE1921">
        <f t="shared" si="1929"/>
        <v>1</v>
      </c>
      <c r="CF1921" t="s">
        <v>151</v>
      </c>
      <c r="CG1921">
        <f t="shared" si="1930"/>
        <v>7</v>
      </c>
      <c r="CH1921">
        <f t="shared" si="1931"/>
        <v>1</v>
      </c>
      <c r="CI1921" t="s">
        <v>74</v>
      </c>
      <c r="CJ1921">
        <f t="shared" si="1932"/>
        <v>7</v>
      </c>
      <c r="CK1921">
        <f t="shared" si="1933"/>
        <v>1</v>
      </c>
      <c r="CL1921" t="s">
        <v>74</v>
      </c>
      <c r="CM1921">
        <f t="shared" si="1934"/>
        <v>1</v>
      </c>
      <c r="CN1921">
        <f t="shared" si="1935"/>
        <v>1</v>
      </c>
      <c r="CO1921" t="s">
        <v>84</v>
      </c>
      <c r="CP1921">
        <f t="shared" si="1936"/>
        <v>3</v>
      </c>
      <c r="CQ1921">
        <f t="shared" si="1937"/>
        <v>1</v>
      </c>
      <c r="CR1921" t="s">
        <v>84</v>
      </c>
      <c r="CS1921">
        <f t="shared" si="1938"/>
        <v>3</v>
      </c>
      <c r="CT1921">
        <f t="shared" si="1939"/>
        <v>1</v>
      </c>
      <c r="CU1921" t="s">
        <v>67</v>
      </c>
      <c r="CV1921">
        <f t="shared" si="1940"/>
        <v>5</v>
      </c>
      <c r="CW1921">
        <f t="shared" si="1941"/>
        <v>1</v>
      </c>
      <c r="CX1921" t="s">
        <v>67</v>
      </c>
      <c r="CY1921">
        <f t="shared" si="1942"/>
        <v>5</v>
      </c>
      <c r="CZ1921">
        <f t="shared" si="1943"/>
        <v>1</v>
      </c>
      <c r="DA1921" t="s">
        <v>56</v>
      </c>
      <c r="DB1921">
        <f t="shared" si="1944"/>
        <v>0</v>
      </c>
      <c r="DC1921">
        <f t="shared" si="1945"/>
        <v>0</v>
      </c>
      <c r="DD1921">
        <f t="shared" si="1946"/>
        <v>54</v>
      </c>
      <c r="DE1921">
        <f t="shared" si="1947"/>
        <v>13</v>
      </c>
      <c r="DF1921" s="7">
        <f t="shared" si="1948"/>
        <v>4.1538461538461542</v>
      </c>
      <c r="DG1921" s="8">
        <f t="shared" si="1949"/>
        <v>0.52564102564102566</v>
      </c>
      <c r="DH1921" s="1" t="s">
        <v>67</v>
      </c>
      <c r="DI1921" s="1" t="s">
        <v>56</v>
      </c>
      <c r="DJ1921" s="1" t="s">
        <v>56</v>
      </c>
      <c r="DK1921" s="1" t="s">
        <v>78</v>
      </c>
      <c r="DL1921" s="1" t="s">
        <v>68</v>
      </c>
      <c r="DM1921" s="1" t="s">
        <v>65</v>
      </c>
      <c r="DN1921" s="2">
        <v>4</v>
      </c>
      <c r="DO1921" s="2">
        <v>3</v>
      </c>
      <c r="DP1921" s="2">
        <v>5</v>
      </c>
      <c r="DQ1921" s="2">
        <v>5</v>
      </c>
      <c r="DR1921" s="2">
        <v>3</v>
      </c>
      <c r="DS1921" s="2">
        <v>5</v>
      </c>
    </row>
    <row r="1922" spans="1:123" x14ac:dyDescent="0.25">
      <c r="A1922">
        <v>2018</v>
      </c>
      <c r="B1922">
        <v>1920</v>
      </c>
      <c r="C1922" t="s">
        <v>57</v>
      </c>
      <c r="D1922">
        <v>0</v>
      </c>
      <c r="E1922">
        <v>34</v>
      </c>
      <c r="F1922">
        <v>1984</v>
      </c>
      <c r="G1922">
        <v>12</v>
      </c>
      <c r="H1922">
        <f t="shared" si="1886"/>
        <v>12</v>
      </c>
      <c r="I1922" t="s">
        <v>58</v>
      </c>
      <c r="J1922">
        <f t="shared" si="1887"/>
        <v>2</v>
      </c>
      <c r="K1922" t="s">
        <v>59</v>
      </c>
      <c r="L1922">
        <f t="shared" si="1888"/>
        <v>3</v>
      </c>
      <c r="M1922" t="s">
        <v>59</v>
      </c>
      <c r="N1922">
        <f t="shared" si="1889"/>
        <v>5</v>
      </c>
      <c r="O1922" t="s">
        <v>132</v>
      </c>
      <c r="P1922">
        <f t="shared" si="1890"/>
        <v>1</v>
      </c>
      <c r="Q1922">
        <f t="shared" si="1891"/>
        <v>1</v>
      </c>
      <c r="R1922">
        <v>2</v>
      </c>
      <c r="S1922" t="s">
        <v>101</v>
      </c>
      <c r="T1922">
        <f t="shared" si="1892"/>
        <v>1</v>
      </c>
      <c r="U1922">
        <f t="shared" si="1893"/>
        <v>1</v>
      </c>
      <c r="V1922" t="s">
        <v>92</v>
      </c>
      <c r="W1922">
        <v>24970</v>
      </c>
      <c r="X1922">
        <v>24970</v>
      </c>
      <c r="Y1922">
        <v>38555</v>
      </c>
      <c r="Z1922" t="s">
        <v>81</v>
      </c>
      <c r="AA1922">
        <f t="shared" si="1894"/>
        <v>3</v>
      </c>
      <c r="AB1922">
        <f t="shared" si="1895"/>
        <v>1</v>
      </c>
      <c r="AC1922" t="s">
        <v>71</v>
      </c>
      <c r="AD1922" s="6">
        <f t="shared" si="1896"/>
        <v>4</v>
      </c>
      <c r="AE1922">
        <f t="shared" si="1897"/>
        <v>1</v>
      </c>
      <c r="AF1922" t="s">
        <v>95</v>
      </c>
      <c r="AG1922" t="s">
        <v>56</v>
      </c>
      <c r="AH1922" t="s">
        <v>56</v>
      </c>
      <c r="AI1922" s="6" t="str">
        <f t="shared" si="1885"/>
        <v>Catholic</v>
      </c>
      <c r="AJ1922" t="s">
        <v>71</v>
      </c>
      <c r="AK1922" s="6">
        <f t="shared" si="1898"/>
        <v>2</v>
      </c>
      <c r="AL1922" t="s">
        <v>71</v>
      </c>
      <c r="AM1922" s="6">
        <f t="shared" si="1898"/>
        <v>2</v>
      </c>
      <c r="AN1922" s="6">
        <f t="shared" si="1899"/>
        <v>0</v>
      </c>
      <c r="AO1922" t="s">
        <v>96</v>
      </c>
      <c r="AP1922">
        <f t="shared" si="1900"/>
        <v>3</v>
      </c>
      <c r="AQ1922">
        <f t="shared" si="1901"/>
        <v>1</v>
      </c>
      <c r="AR1922" t="s">
        <v>73</v>
      </c>
      <c r="AS1922">
        <f t="shared" si="1902"/>
        <v>7</v>
      </c>
      <c r="AT1922">
        <f t="shared" si="1903"/>
        <v>1</v>
      </c>
      <c r="AU1922" t="s">
        <v>113</v>
      </c>
      <c r="AV1922">
        <f t="shared" si="1904"/>
        <v>3</v>
      </c>
      <c r="AW1922">
        <f t="shared" si="1905"/>
        <v>1</v>
      </c>
      <c r="AX1922" t="s">
        <v>114</v>
      </c>
      <c r="AY1922">
        <f t="shared" si="1906"/>
        <v>5</v>
      </c>
      <c r="AZ1922">
        <f t="shared" si="1907"/>
        <v>1</v>
      </c>
      <c r="BA1922" s="6">
        <f t="shared" si="1908"/>
        <v>18</v>
      </c>
      <c r="BB1922" s="6">
        <f t="shared" si="1909"/>
        <v>4</v>
      </c>
      <c r="BC1922" s="6">
        <f t="shared" si="1910"/>
        <v>4.5</v>
      </c>
      <c r="BD1922" s="9">
        <f t="shared" si="1911"/>
        <v>0.58333333333333337</v>
      </c>
      <c r="BE1922" t="s">
        <v>65</v>
      </c>
      <c r="BF1922">
        <f t="shared" si="1912"/>
        <v>7</v>
      </c>
      <c r="BG1922">
        <f t="shared" si="1913"/>
        <v>1</v>
      </c>
      <c r="BH1922" t="s">
        <v>64</v>
      </c>
      <c r="BI1922">
        <f t="shared" si="1914"/>
        <v>4</v>
      </c>
      <c r="BJ1922">
        <f t="shared" si="1915"/>
        <v>1</v>
      </c>
      <c r="BK1922" t="s">
        <v>56</v>
      </c>
      <c r="BL1922">
        <f t="shared" si="1916"/>
        <v>0</v>
      </c>
      <c r="BM1922">
        <f t="shared" si="1917"/>
        <v>0</v>
      </c>
      <c r="BN1922" t="s">
        <v>56</v>
      </c>
      <c r="BO1922">
        <f t="shared" si="1918"/>
        <v>0</v>
      </c>
      <c r="BP1922">
        <f t="shared" si="1919"/>
        <v>0</v>
      </c>
      <c r="BQ1922" t="s">
        <v>56</v>
      </c>
      <c r="BR1922">
        <f t="shared" si="1920"/>
        <v>0</v>
      </c>
      <c r="BS1922">
        <f t="shared" si="1921"/>
        <v>0</v>
      </c>
      <c r="BT1922" t="s">
        <v>74</v>
      </c>
      <c r="BU1922">
        <f t="shared" si="1922"/>
        <v>7</v>
      </c>
      <c r="BV1922">
        <f t="shared" si="1923"/>
        <v>1</v>
      </c>
      <c r="BW1922" t="s">
        <v>117</v>
      </c>
      <c r="BX1922">
        <f t="shared" si="1924"/>
        <v>3</v>
      </c>
      <c r="BY1922">
        <f t="shared" si="1925"/>
        <v>1</v>
      </c>
      <c r="BZ1922" t="s">
        <v>108</v>
      </c>
      <c r="CA1922">
        <f t="shared" si="1926"/>
        <v>4</v>
      </c>
      <c r="CB1922">
        <f t="shared" si="1927"/>
        <v>1</v>
      </c>
      <c r="CC1922" t="s">
        <v>74</v>
      </c>
      <c r="CD1922">
        <f t="shared" si="1928"/>
        <v>7</v>
      </c>
      <c r="CE1922">
        <f t="shared" si="1929"/>
        <v>1</v>
      </c>
      <c r="CF1922" t="s">
        <v>82</v>
      </c>
      <c r="CG1922">
        <f t="shared" si="1930"/>
        <v>1</v>
      </c>
      <c r="CH1922">
        <f t="shared" si="1931"/>
        <v>1</v>
      </c>
      <c r="CI1922" t="s">
        <v>78</v>
      </c>
      <c r="CJ1922">
        <f t="shared" si="1932"/>
        <v>1</v>
      </c>
      <c r="CK1922">
        <f t="shared" si="1933"/>
        <v>1</v>
      </c>
      <c r="CL1922" t="s">
        <v>78</v>
      </c>
      <c r="CM1922">
        <f t="shared" si="1934"/>
        <v>7</v>
      </c>
      <c r="CN1922">
        <f t="shared" si="1935"/>
        <v>1</v>
      </c>
      <c r="CO1922" t="s">
        <v>83</v>
      </c>
      <c r="CP1922">
        <f t="shared" si="1936"/>
        <v>4</v>
      </c>
      <c r="CQ1922">
        <f t="shared" si="1937"/>
        <v>1</v>
      </c>
      <c r="CR1922" t="s">
        <v>83</v>
      </c>
      <c r="CS1922">
        <f t="shared" si="1938"/>
        <v>4</v>
      </c>
      <c r="CT1922">
        <f t="shared" si="1939"/>
        <v>1</v>
      </c>
      <c r="CU1922" t="s">
        <v>83</v>
      </c>
      <c r="CV1922">
        <f t="shared" si="1940"/>
        <v>4</v>
      </c>
      <c r="CW1922">
        <f t="shared" si="1941"/>
        <v>1</v>
      </c>
      <c r="CX1922" t="s">
        <v>83</v>
      </c>
      <c r="CY1922">
        <f t="shared" si="1942"/>
        <v>4</v>
      </c>
      <c r="CZ1922">
        <f t="shared" si="1943"/>
        <v>1</v>
      </c>
      <c r="DA1922" t="s">
        <v>56</v>
      </c>
      <c r="DB1922">
        <f t="shared" si="1944"/>
        <v>0</v>
      </c>
      <c r="DC1922">
        <f t="shared" si="1945"/>
        <v>0</v>
      </c>
      <c r="DD1922">
        <f t="shared" si="1946"/>
        <v>50</v>
      </c>
      <c r="DE1922">
        <f t="shared" si="1947"/>
        <v>12</v>
      </c>
      <c r="DF1922" s="7">
        <f t="shared" si="1948"/>
        <v>4.166666666666667</v>
      </c>
      <c r="DG1922" s="8">
        <f t="shared" si="1949"/>
        <v>0.52777777777777779</v>
      </c>
      <c r="DH1922" s="1" t="s">
        <v>83</v>
      </c>
      <c r="DI1922" s="1" t="s">
        <v>56</v>
      </c>
      <c r="DJ1922" s="1" t="s">
        <v>65</v>
      </c>
      <c r="DK1922" s="1" t="s">
        <v>74</v>
      </c>
      <c r="DL1922" s="1" t="s">
        <v>68</v>
      </c>
      <c r="DM1922" s="1" t="s">
        <v>56</v>
      </c>
      <c r="DN1922" s="2" t="s">
        <v>97</v>
      </c>
      <c r="DO1922" s="2">
        <v>4</v>
      </c>
      <c r="DP1922" s="2">
        <v>4</v>
      </c>
      <c r="DQ1922" s="2">
        <v>4</v>
      </c>
      <c r="DR1922" s="2">
        <v>4</v>
      </c>
      <c r="DS1922" s="2">
        <v>4</v>
      </c>
    </row>
    <row r="1923" spans="1:123" x14ac:dyDescent="0.25">
      <c r="A1923">
        <v>2018</v>
      </c>
      <c r="B1923">
        <v>1921</v>
      </c>
      <c r="C1923" t="s">
        <v>102</v>
      </c>
      <c r="D1923">
        <v>1</v>
      </c>
      <c r="E1923">
        <v>31</v>
      </c>
      <c r="F1923">
        <v>1987</v>
      </c>
      <c r="G1923">
        <v>14</v>
      </c>
      <c r="H1923">
        <f t="shared" si="1886"/>
        <v>14</v>
      </c>
      <c r="I1923" t="s">
        <v>90</v>
      </c>
      <c r="J1923">
        <f t="shared" si="1887"/>
        <v>1</v>
      </c>
      <c r="K1923" t="s">
        <v>59</v>
      </c>
      <c r="L1923">
        <f t="shared" si="1888"/>
        <v>3</v>
      </c>
      <c r="M1923" t="s">
        <v>59</v>
      </c>
      <c r="N1923">
        <f t="shared" si="1889"/>
        <v>5</v>
      </c>
      <c r="O1923" t="s">
        <v>132</v>
      </c>
      <c r="P1923">
        <f t="shared" si="1890"/>
        <v>1</v>
      </c>
      <c r="Q1923">
        <f t="shared" si="1891"/>
        <v>1</v>
      </c>
      <c r="R1923">
        <v>2</v>
      </c>
      <c r="S1923" t="s">
        <v>101</v>
      </c>
      <c r="T1923">
        <f t="shared" si="1892"/>
        <v>1</v>
      </c>
      <c r="U1923">
        <f t="shared" si="1893"/>
        <v>1</v>
      </c>
      <c r="V1923" t="s">
        <v>92</v>
      </c>
      <c r="W1923">
        <v>30645</v>
      </c>
      <c r="X1923">
        <v>0</v>
      </c>
      <c r="Y1923">
        <v>0</v>
      </c>
      <c r="Z1923" t="s">
        <v>81</v>
      </c>
      <c r="AA1923">
        <f t="shared" si="1894"/>
        <v>3</v>
      </c>
      <c r="AB1923">
        <f t="shared" si="1895"/>
        <v>1</v>
      </c>
      <c r="AC1923" t="s">
        <v>71</v>
      </c>
      <c r="AD1923" s="6">
        <f t="shared" si="1896"/>
        <v>4</v>
      </c>
      <c r="AE1923">
        <f t="shared" si="1897"/>
        <v>1</v>
      </c>
      <c r="AF1923" t="s">
        <v>95</v>
      </c>
      <c r="AG1923" t="s">
        <v>56</v>
      </c>
      <c r="AH1923" t="s">
        <v>56</v>
      </c>
      <c r="AI1923" s="6" t="str">
        <f t="shared" ref="AI1923:AI1986" si="1950">IF(AF1923&lt;&gt;"Protestant",AF1923,IF(AG1923="Other",AH1923,AG1923))</f>
        <v>Catholic</v>
      </c>
      <c r="AJ1923" t="s">
        <v>71</v>
      </c>
      <c r="AK1923" s="6">
        <f t="shared" si="1898"/>
        <v>2</v>
      </c>
      <c r="AL1923" t="s">
        <v>71</v>
      </c>
      <c r="AM1923" s="6">
        <f t="shared" si="1898"/>
        <v>2</v>
      </c>
      <c r="AN1923" s="6">
        <f t="shared" si="1899"/>
        <v>0</v>
      </c>
      <c r="AO1923" t="s">
        <v>96</v>
      </c>
      <c r="AP1923">
        <f t="shared" si="1900"/>
        <v>3</v>
      </c>
      <c r="AQ1923">
        <f t="shared" si="1901"/>
        <v>1</v>
      </c>
      <c r="AR1923" t="s">
        <v>129</v>
      </c>
      <c r="AS1923">
        <f t="shared" si="1902"/>
        <v>3</v>
      </c>
      <c r="AT1923">
        <f t="shared" si="1903"/>
        <v>1</v>
      </c>
      <c r="AU1923" t="s">
        <v>100</v>
      </c>
      <c r="AV1923">
        <f t="shared" si="1904"/>
        <v>5</v>
      </c>
      <c r="AW1923">
        <f t="shared" si="1905"/>
        <v>1</v>
      </c>
      <c r="AX1923" t="s">
        <v>146</v>
      </c>
      <c r="AY1923">
        <f t="shared" si="1906"/>
        <v>3</v>
      </c>
      <c r="AZ1923">
        <f t="shared" si="1907"/>
        <v>1</v>
      </c>
      <c r="BA1923" s="6">
        <f t="shared" si="1908"/>
        <v>14</v>
      </c>
      <c r="BB1923" s="6">
        <f t="shared" si="1909"/>
        <v>4</v>
      </c>
      <c r="BC1923" s="6">
        <f t="shared" si="1910"/>
        <v>3.5</v>
      </c>
      <c r="BD1923" s="9">
        <f t="shared" si="1911"/>
        <v>0.41666666666666669</v>
      </c>
      <c r="BE1923" t="s">
        <v>93</v>
      </c>
      <c r="BF1923">
        <f t="shared" si="1912"/>
        <v>4</v>
      </c>
      <c r="BG1923">
        <f t="shared" si="1913"/>
        <v>1</v>
      </c>
      <c r="BH1923" t="s">
        <v>65</v>
      </c>
      <c r="BI1923">
        <f t="shared" si="1914"/>
        <v>7</v>
      </c>
      <c r="BJ1923">
        <f t="shared" si="1915"/>
        <v>1</v>
      </c>
      <c r="BK1923" t="s">
        <v>56</v>
      </c>
      <c r="BL1923">
        <f t="shared" si="1916"/>
        <v>0</v>
      </c>
      <c r="BM1923">
        <f t="shared" si="1917"/>
        <v>0</v>
      </c>
      <c r="BN1923" t="s">
        <v>56</v>
      </c>
      <c r="BO1923">
        <f t="shared" si="1918"/>
        <v>0</v>
      </c>
      <c r="BP1923">
        <f t="shared" si="1919"/>
        <v>0</v>
      </c>
      <c r="BQ1923" t="s">
        <v>94</v>
      </c>
      <c r="BR1923">
        <f t="shared" si="1920"/>
        <v>7</v>
      </c>
      <c r="BS1923">
        <f t="shared" si="1921"/>
        <v>1</v>
      </c>
      <c r="BT1923" t="s">
        <v>78</v>
      </c>
      <c r="BU1923">
        <f t="shared" si="1922"/>
        <v>1</v>
      </c>
      <c r="BV1923">
        <f t="shared" si="1923"/>
        <v>1</v>
      </c>
      <c r="BW1923" t="s">
        <v>56</v>
      </c>
      <c r="BX1923">
        <f t="shared" si="1924"/>
        <v>0</v>
      </c>
      <c r="BY1923">
        <f t="shared" si="1925"/>
        <v>0</v>
      </c>
      <c r="BZ1923" t="s">
        <v>56</v>
      </c>
      <c r="CA1923">
        <f t="shared" si="1926"/>
        <v>0</v>
      </c>
      <c r="CB1923">
        <f t="shared" si="1927"/>
        <v>0</v>
      </c>
      <c r="CC1923" t="s">
        <v>56</v>
      </c>
      <c r="CD1923">
        <f t="shared" si="1928"/>
        <v>0</v>
      </c>
      <c r="CE1923">
        <f t="shared" si="1929"/>
        <v>0</v>
      </c>
      <c r="CF1923" t="s">
        <v>56</v>
      </c>
      <c r="CG1923">
        <f t="shared" si="1930"/>
        <v>0</v>
      </c>
      <c r="CH1923">
        <f t="shared" si="1931"/>
        <v>0</v>
      </c>
      <c r="CI1923" t="s">
        <v>56</v>
      </c>
      <c r="CJ1923">
        <f t="shared" si="1932"/>
        <v>0</v>
      </c>
      <c r="CK1923">
        <f t="shared" si="1933"/>
        <v>0</v>
      </c>
      <c r="CL1923" t="s">
        <v>56</v>
      </c>
      <c r="CM1923">
        <f t="shared" si="1934"/>
        <v>0</v>
      </c>
      <c r="CN1923">
        <f t="shared" si="1935"/>
        <v>0</v>
      </c>
      <c r="CO1923" t="s">
        <v>56</v>
      </c>
      <c r="CP1923">
        <f t="shared" si="1936"/>
        <v>0</v>
      </c>
      <c r="CQ1923">
        <f t="shared" si="1937"/>
        <v>0</v>
      </c>
      <c r="CR1923" t="s">
        <v>56</v>
      </c>
      <c r="CS1923">
        <f t="shared" si="1938"/>
        <v>0</v>
      </c>
      <c r="CT1923">
        <f t="shared" si="1939"/>
        <v>0</v>
      </c>
      <c r="CU1923" t="s">
        <v>56</v>
      </c>
      <c r="CV1923">
        <f t="shared" si="1940"/>
        <v>0</v>
      </c>
      <c r="CW1923">
        <f t="shared" si="1941"/>
        <v>0</v>
      </c>
      <c r="CX1923" t="s">
        <v>56</v>
      </c>
      <c r="CY1923">
        <f t="shared" si="1942"/>
        <v>0</v>
      </c>
      <c r="CZ1923">
        <f t="shared" si="1943"/>
        <v>0</v>
      </c>
      <c r="DA1923" t="s">
        <v>99</v>
      </c>
      <c r="DB1923">
        <f t="shared" si="1944"/>
        <v>7</v>
      </c>
      <c r="DC1923">
        <f t="shared" si="1945"/>
        <v>1</v>
      </c>
      <c r="DD1923">
        <f t="shared" si="1946"/>
        <v>22</v>
      </c>
      <c r="DE1923">
        <f t="shared" si="1947"/>
        <v>4</v>
      </c>
      <c r="DF1923" s="7">
        <f t="shared" si="1948"/>
        <v>5.5</v>
      </c>
      <c r="DG1923" s="8">
        <f t="shared" si="1949"/>
        <v>0.75</v>
      </c>
      <c r="DH1923" s="1" t="s">
        <v>56</v>
      </c>
      <c r="DI1923" s="1" t="s">
        <v>154</v>
      </c>
      <c r="DJ1923" s="1" t="s">
        <v>65</v>
      </c>
      <c r="DK1923" s="1" t="s">
        <v>74</v>
      </c>
      <c r="DL1923" s="1" t="s">
        <v>68</v>
      </c>
      <c r="DM1923" s="1" t="s">
        <v>56</v>
      </c>
      <c r="DN1923" s="2" t="s">
        <v>123</v>
      </c>
      <c r="DO1923" s="2" t="s">
        <v>56</v>
      </c>
      <c r="DP1923" s="2" t="s">
        <v>56</v>
      </c>
      <c r="DQ1923" s="2" t="s">
        <v>56</v>
      </c>
      <c r="DR1923" s="2" t="s">
        <v>56</v>
      </c>
      <c r="DS1923" s="2" t="s">
        <v>56</v>
      </c>
    </row>
    <row r="1924" spans="1:123" x14ac:dyDescent="0.25">
      <c r="A1924">
        <v>2018</v>
      </c>
      <c r="B1924">
        <v>1922</v>
      </c>
      <c r="C1924" t="s">
        <v>57</v>
      </c>
      <c r="D1924">
        <v>0</v>
      </c>
      <c r="E1924">
        <v>24</v>
      </c>
      <c r="F1924">
        <v>1994</v>
      </c>
      <c r="G1924">
        <v>12</v>
      </c>
      <c r="H1924">
        <f t="shared" ref="H1924:H1987" si="1951">IF(ISNUMBER(G1924),G1924,0)</f>
        <v>12</v>
      </c>
      <c r="I1924" t="s">
        <v>58</v>
      </c>
      <c r="J1924">
        <f t="shared" ref="J1924:J1987" si="1952">IF(I1924="Male",2,1)</f>
        <v>2</v>
      </c>
      <c r="K1924" t="s">
        <v>59</v>
      </c>
      <c r="L1924">
        <f t="shared" ref="L1924:L1987" si="1953">IF(K1924="White",3,IF(K1924="Black",2,1))</f>
        <v>3</v>
      </c>
      <c r="M1924" t="s">
        <v>59</v>
      </c>
      <c r="N1924">
        <f t="shared" ref="N1924:N1987" si="1954">IF(M1924="White",5,IF(M1924="Other, mixed",4,IF(M1924="Black",3,IF(M1924="Asiatic, oriental",2,IF(M1924="Amer indian",1,0)))))</f>
        <v>5</v>
      </c>
      <c r="O1924" t="s">
        <v>60</v>
      </c>
      <c r="P1924">
        <f t="shared" ref="P1924:P1987" si="1955">IF(O1924="Different state",7,IF(O1924="Same city",1,4))</f>
        <v>7</v>
      </c>
      <c r="Q1924">
        <f t="shared" ref="Q1924:Q1987" si="1956">IF(P1924=0,0,1)</f>
        <v>1</v>
      </c>
      <c r="R1924">
        <v>2</v>
      </c>
      <c r="S1924" t="s">
        <v>220</v>
      </c>
      <c r="T1924">
        <f t="shared" ref="T1924:T1987" si="1957">IF(S1924="Gay, lesbian, or homosexual",7,IF(S1924="Bisexual",5,IF(S1924="Dont know",4,IF(S1924="Heterosexual or straight",1,0))))</f>
        <v>7</v>
      </c>
      <c r="U1924">
        <f t="shared" ref="U1924:U1987" si="1958">IF(T1924=0,0,1)</f>
        <v>1</v>
      </c>
      <c r="V1924" t="s">
        <v>92</v>
      </c>
      <c r="W1924">
        <v>30645</v>
      </c>
      <c r="X1924">
        <v>14755</v>
      </c>
      <c r="Y1924">
        <v>22782.5</v>
      </c>
      <c r="Z1924" t="s">
        <v>81</v>
      </c>
      <c r="AA1924">
        <f t="shared" ref="AA1924:AA1987" si="1959">IF(Z1924="Upper class",7,IF(Z1924="Middle class",5,IF(Z1924="Working class",3,IF(Z1924="Lower class",1,0))))</f>
        <v>3</v>
      </c>
      <c r="AB1924">
        <f t="shared" ref="AB1924:AB1987" si="1960">IF(AA1924=0,0,1)</f>
        <v>1</v>
      </c>
      <c r="AC1924" t="s">
        <v>71</v>
      </c>
      <c r="AD1924" s="6">
        <f t="shared" ref="AD1924:AD1987" si="1961">IF(AC1924="Extremely liberal",7,IF(AC1924="Liberal",6,IF(AC1924="Slightly liberal",5,IF(AC1924="Moderate",4,IF(AC1924="Slghtly conservative",3,IF(AC1924="Conservative",2,IF(AC1924="Extrmly conservative",1,0)))))))</f>
        <v>4</v>
      </c>
      <c r="AE1924">
        <f t="shared" ref="AE1924:AE1987" si="1962">IF(AD1924=0,0,1)</f>
        <v>1</v>
      </c>
      <c r="AF1924" t="s">
        <v>95</v>
      </c>
      <c r="AG1924" t="s">
        <v>56</v>
      </c>
      <c r="AH1924" t="s">
        <v>56</v>
      </c>
      <c r="AI1924" s="6" t="str">
        <f t="shared" si="1950"/>
        <v>Catholic</v>
      </c>
      <c r="AJ1924" t="s">
        <v>71</v>
      </c>
      <c r="AK1924" s="6">
        <f t="shared" ref="AK1924:AM1987" si="1963">IF(AJ1924="Fundamentalist",3,IF(AJ1924="Moderate",2,IF(AJ1924="Liberal",1,0)))</f>
        <v>2</v>
      </c>
      <c r="AL1924" t="s">
        <v>71</v>
      </c>
      <c r="AM1924" s="6">
        <f t="shared" si="1963"/>
        <v>2</v>
      </c>
      <c r="AN1924" s="6">
        <f t="shared" ref="AN1924:AN1987" si="1964">AK1924-AM1924</f>
        <v>0</v>
      </c>
      <c r="AO1924" t="s">
        <v>72</v>
      </c>
      <c r="AP1924">
        <f t="shared" ref="AP1924:AP1987" si="1965">IF(AO1924="More thn once wk",7,IF(AO1924="Every week",7,IF(AO1924="Nrly every week",6,IF(AO1924="2-3x a month",6,IF(AO1924="Once a month",5,IF(AO1924="Sevrl times a yr",4,IF(AO1924="Once a year",3,IF(AO1924="Lt once a year",2,IF(AO1924="Never",1,0)))))))))</f>
        <v>6</v>
      </c>
      <c r="AQ1924">
        <f t="shared" ref="AQ1924:AQ1987" si="1966">IF(AP1924=0,0,1)</f>
        <v>1</v>
      </c>
      <c r="AR1924" t="s">
        <v>129</v>
      </c>
      <c r="AS1924">
        <f t="shared" ref="AS1924:AS1987" si="1967">IF(AR1924="Strong",7,IF(AR1924="Somewhat strong",5,IF(AR1924="Not very strong",3,IF(AR1924="Don't know",3,IF(AR1924="No religion",1,0)))))</f>
        <v>3</v>
      </c>
      <c r="AT1924">
        <f t="shared" ref="AT1924:AT1987" si="1968">IF(AS1924=0,0,1)</f>
        <v>1</v>
      </c>
      <c r="AU1924" t="s">
        <v>100</v>
      </c>
      <c r="AV1924">
        <f t="shared" ref="AV1924:AV1987" si="1969">IF(AU1924="Very religious",7,IF(AU1924="Modrte religious",5,IF(AU1924="Slight religious",3,IF(AU1924="Dont know",3,IF(AU1924="Not religious",1,0)))))</f>
        <v>5</v>
      </c>
      <c r="AW1924">
        <f t="shared" ref="AW1924:AW1987" si="1970">IF(AV1924=0,0,1)</f>
        <v>1</v>
      </c>
      <c r="AX1924" t="s">
        <v>146</v>
      </c>
      <c r="AY1924">
        <f t="shared" ref="AY1924:AY1987" si="1971">IF(AX1924="Very spiritual",7,IF(AX1924="Modeate spirtual",5,IF(AX1924="Slight spiritual",3,IF(AX1924="Dont know",3,IF(AX1924="Not spiritual",1,0)))))</f>
        <v>3</v>
      </c>
      <c r="AZ1924">
        <f t="shared" ref="AZ1924:AZ1987" si="1972">IF(AY1924=0,0,1)</f>
        <v>1</v>
      </c>
      <c r="BA1924" s="6">
        <f t="shared" ref="BA1924:BA1987" si="1973">SUM(AP1924+AS1924+AV1924+AY1924)</f>
        <v>17</v>
      </c>
      <c r="BB1924" s="6">
        <f t="shared" ref="BB1924:BB1987" si="1974">SUM(AQ1924+AT1924+AW1924+AZ1924)</f>
        <v>4</v>
      </c>
      <c r="BC1924" s="6">
        <f t="shared" ref="BC1924:BC1987" si="1975">IF(BB1924&gt;0,BA1924/BB1924,1)</f>
        <v>4.25</v>
      </c>
      <c r="BD1924" s="9">
        <f t="shared" ref="BD1924:BD1987" si="1976">(BC1924-1)/6</f>
        <v>0.54166666666666663</v>
      </c>
      <c r="BE1924" t="s">
        <v>65</v>
      </c>
      <c r="BF1924">
        <f t="shared" ref="BF1924:BF1987" si="1977">IF(BE1924="Too little",7,IF(BE1924="About right",4,IF(BE1924="Don't know",4,IF(BE1924="Too much",1,0))))</f>
        <v>7</v>
      </c>
      <c r="BG1924">
        <f t="shared" ref="BG1924:BG1987" si="1978">IF(BF1924=0,0,1)</f>
        <v>1</v>
      </c>
      <c r="BH1924" t="s">
        <v>65</v>
      </c>
      <c r="BI1924">
        <f t="shared" ref="BI1924:BI1987" si="1979">IF(BH1924="Too little",7,IF(BH1924="About right",4,IF(BH1924="Don't know",4,IF(BH1924="Too much",1,0))))</f>
        <v>7</v>
      </c>
      <c r="BJ1924">
        <f t="shared" ref="BJ1924:BJ1987" si="1980">IF(BI1924=0,0,1)</f>
        <v>1</v>
      </c>
      <c r="BK1924" t="s">
        <v>56</v>
      </c>
      <c r="BL1924">
        <f t="shared" ref="BL1924:BL1987" si="1981">IF(BK1924="Too little",7,IF(BK1924="About right",4,IF(BK1924="Don't know",4,IF(BK1924="Too much",1,0))))</f>
        <v>0</v>
      </c>
      <c r="BM1924">
        <f t="shared" ref="BM1924:BM1987" si="1982">IF(BL1924=0,0,1)</f>
        <v>0</v>
      </c>
      <c r="BN1924" t="s">
        <v>56</v>
      </c>
      <c r="BO1924">
        <f t="shared" ref="BO1924:BO1987" si="1983">IF(BN1924="Too little",7,IF(BN1924="About right",4,IF(BN1924="Don't know",4,IF(BN1924="Too much",1,0))))</f>
        <v>0</v>
      </c>
      <c r="BP1924">
        <f t="shared" ref="BP1924:BP1987" si="1984">IF(BO1924=0,0,1)</f>
        <v>0</v>
      </c>
      <c r="BQ1924" t="s">
        <v>56</v>
      </c>
      <c r="BR1924">
        <f t="shared" ref="BR1924:BR1987" si="1985">IF(BQ1924="Not allowed",7,IF(BQ1924="Don't know",4,IF(BQ1924="Allowed",1,0)))</f>
        <v>0</v>
      </c>
      <c r="BS1924">
        <f t="shared" ref="BS1924:BS1987" si="1986">IF(BR1924=0,0,1)</f>
        <v>0</v>
      </c>
      <c r="BT1924" t="s">
        <v>74</v>
      </c>
      <c r="BU1924">
        <f t="shared" ref="BU1924:BU1987" si="1987">IF(BT1924="Yes",7,IF(BT1924 ="No",1,IF(BT1924 = "Don't know",1,0)))</f>
        <v>7</v>
      </c>
      <c r="BV1924">
        <f t="shared" ref="BV1924:BV1987" si="1988">IF(BU1924=0,0,1)</f>
        <v>1</v>
      </c>
      <c r="BW1924" t="s">
        <v>79</v>
      </c>
      <c r="BX1924">
        <f t="shared" ref="BX1924:BX1987" si="1989">IF(BW1924="Strongly support pref",7,IF(BW1924="Support pref",5,IF(BW1924="Don't know",4,IF(BW1924="Oppose pref",3,IF(BW1924="Strongly oppose pref",1,0)))))</f>
        <v>1</v>
      </c>
      <c r="BY1924">
        <f t="shared" ref="BY1924:BY1987" si="1990">IF(BX1924=0,0,1)</f>
        <v>1</v>
      </c>
      <c r="BZ1924" t="s">
        <v>80</v>
      </c>
      <c r="CA1924">
        <f t="shared" ref="CA1924:CA1987" si="1991">IF(BZ1924="Disagree strongly",7,IF(BZ1924="Disagree somewhat",5,IF(BZ1924="Neither agree nor disagree",4,IF(BZ1924="Don't know",4,IF(BZ1924="Agree somewhat",3,IF(BZ1924="Agree strongly",1,0))))))</f>
        <v>1</v>
      </c>
      <c r="CB1924">
        <f t="shared" ref="CB1924:CB1987" si="1992">IF(CA1924=0,0,1)</f>
        <v>1</v>
      </c>
      <c r="CC1924" t="s">
        <v>74</v>
      </c>
      <c r="CD1924">
        <f t="shared" ref="CD1924:CD1987" si="1993">IF(CC1924="Yes",7,IF(CC1924="Don't know",4,IF(CC1924="No",1,0)))</f>
        <v>7</v>
      </c>
      <c r="CE1924">
        <f t="shared" ref="CE1924:CE1987" si="1994">IF(CD1924=0,0,1)</f>
        <v>1</v>
      </c>
      <c r="CF1924" t="s">
        <v>82</v>
      </c>
      <c r="CG1924">
        <f t="shared" ref="CG1924:CG1987" si="1995">IF(CF1924="Yes",7,IF(CF1924="Don't know",4,IF(CF1924="No",1,0)))</f>
        <v>1</v>
      </c>
      <c r="CH1924">
        <f t="shared" ref="CH1924:CH1987" si="1996">IF(CG1924=0,0,1)</f>
        <v>1</v>
      </c>
      <c r="CI1924" t="s">
        <v>74</v>
      </c>
      <c r="CJ1924">
        <f t="shared" ref="CJ1924:CJ1987" si="1997">IF(CI1924="Yes",7,IF(CI1924="Don't know",4,IF(CI1924="No",1,0)))</f>
        <v>7</v>
      </c>
      <c r="CK1924">
        <f t="shared" ref="CK1924:CK1987" si="1998">IF(CJ1924=0,0,1)</f>
        <v>1</v>
      </c>
      <c r="CL1924" t="s">
        <v>78</v>
      </c>
      <c r="CM1924">
        <f t="shared" ref="CM1924:CM1987" si="1999">IF(CL1924="No",7,IF(CL1924="Don't know",4,IF(CL1924="Yes",1,0)))</f>
        <v>7</v>
      </c>
      <c r="CN1924">
        <f t="shared" ref="CN1924:CN1987" si="2000">IF(CM1924=0,0,1)</f>
        <v>1</v>
      </c>
      <c r="CO1924" t="s">
        <v>83</v>
      </c>
      <c r="CP1924">
        <f t="shared" ref="CP1924:CP1987" si="2001">IF(CO1924="Strongly favor",7,IF(CO1924="Favor",5,IF(CO1924="Neither favor nor oppose",4,IF(CO1924="Don’t know",4,IF(CO1924="Oppose",3,IF(CO1924="Strongly oppose",1,0))))))</f>
        <v>4</v>
      </c>
      <c r="CQ1924">
        <f t="shared" ref="CQ1924:CQ1987" si="2002">IF(CP1924=0,0,1)</f>
        <v>1</v>
      </c>
      <c r="CR1924" t="s">
        <v>112</v>
      </c>
      <c r="CS1924">
        <f t="shared" ref="CS1924:CS1987" si="2003">IF(CR1924="Strongly favor",7,IF(CR1924="Favor",5,IF(CR1924="Neither favor nor oppose",4,IF(CR1924="Don’t know",4,IF(CR1924="Oppose",3,IF(CR1924="Strongly oppose",1,0))))))</f>
        <v>7</v>
      </c>
      <c r="CT1924">
        <f t="shared" ref="CT1924:CT1987" si="2004">IF(CS1924=0,0,1)</f>
        <v>1</v>
      </c>
      <c r="CU1924" t="s">
        <v>112</v>
      </c>
      <c r="CV1924">
        <f t="shared" ref="CV1924:CV1987" si="2005">IF(CU1924="Strongly favor",7,IF(CU1924="Favor",5,IF(CU1924="Neither favor nor oppose",4,IF(CU1924="Don’t know",4,IF(CU1924="Oppose",3,IF(CU1924="Strongly oppose",1,0))))))</f>
        <v>7</v>
      </c>
      <c r="CW1924">
        <f t="shared" ref="CW1924:CW1987" si="2006">IF(CV1924=0,0,1)</f>
        <v>1</v>
      </c>
      <c r="CX1924" t="s">
        <v>112</v>
      </c>
      <c r="CY1924">
        <f t="shared" ref="CY1924:CY1987" si="2007">IF(CX1924="Strongly favor",7,IF(CX1924="Favor",5,IF(CX1924="Neither favor nor oppose",4,IF(CX1924="Don’t know",4,IF(CX1924="Oppose",3,IF(CX1924="Strongly oppose",1,0))))))</f>
        <v>7</v>
      </c>
      <c r="CZ1924">
        <f t="shared" ref="CZ1924:CZ1987" si="2008">IF(CY1924=0,0,1)</f>
        <v>1</v>
      </c>
      <c r="DA1924" t="s">
        <v>56</v>
      </c>
      <c r="DB1924">
        <f t="shared" ref="DB1924:DB1987" si="2009">IF(DA1924="Not very likely",7,IF(DA1924="Dont know",4,IF(DA1924="Somewhat likely",3,IF(DA1924="Very likely",1,0))))</f>
        <v>0</v>
      </c>
      <c r="DC1924">
        <f t="shared" ref="DC1924:DC1987" si="2010">IF(DB1924=0,0,1)</f>
        <v>0</v>
      </c>
      <c r="DD1924">
        <f t="shared" ref="DD1924:DD1987" si="2011">BI1924+BL1924+BO1924+BR1924+BU1924+BX1924+CA1924+CD1924+CG1924+CJ1924+CM1924+CP1924+CS1924+CV1924+CY1924+DB1924</f>
        <v>63</v>
      </c>
      <c r="DE1924">
        <f t="shared" ref="DE1924:DE1987" si="2012">BJ1924+BM1924+BP1924+BS1924+BV1924+BY1924+CB1924+CE1924+CH1924+CK1924+CN1924+CQ1924+CT1924+CW1924+CZ1924+DC1924</f>
        <v>12</v>
      </c>
      <c r="DF1924" s="7">
        <f t="shared" ref="DF1924:DF1987" si="2013">DD1924/DE1924</f>
        <v>5.25</v>
      </c>
      <c r="DG1924" s="8">
        <f t="shared" ref="DG1924:DG1987" si="2014">(DF1924-1)/6</f>
        <v>0.70833333333333337</v>
      </c>
      <c r="DH1924" s="1" t="s">
        <v>112</v>
      </c>
      <c r="DI1924" s="1" t="s">
        <v>56</v>
      </c>
      <c r="DJ1924" s="1" t="s">
        <v>65</v>
      </c>
      <c r="DK1924" s="1" t="s">
        <v>74</v>
      </c>
      <c r="DL1924" s="1" t="s">
        <v>68</v>
      </c>
      <c r="DM1924" s="1" t="s">
        <v>56</v>
      </c>
      <c r="DN1924" s="2" t="s">
        <v>97</v>
      </c>
      <c r="DO1924" s="2" t="s">
        <v>141</v>
      </c>
      <c r="DP1924" s="2">
        <v>5</v>
      </c>
      <c r="DQ1924" s="2">
        <v>3</v>
      </c>
      <c r="DR1924" s="2" t="s">
        <v>111</v>
      </c>
      <c r="DS1924" s="2">
        <v>6</v>
      </c>
    </row>
    <row r="1925" spans="1:123" x14ac:dyDescent="0.25">
      <c r="A1925">
        <v>2018</v>
      </c>
      <c r="B1925">
        <v>1923</v>
      </c>
      <c r="C1925" t="s">
        <v>118</v>
      </c>
      <c r="D1925">
        <v>4</v>
      </c>
      <c r="E1925">
        <v>64</v>
      </c>
      <c r="F1925">
        <v>1954</v>
      </c>
      <c r="G1925">
        <v>16</v>
      </c>
      <c r="H1925">
        <f t="shared" si="1951"/>
        <v>16</v>
      </c>
      <c r="I1925" t="s">
        <v>90</v>
      </c>
      <c r="J1925">
        <f t="shared" si="1952"/>
        <v>1</v>
      </c>
      <c r="K1925" t="s">
        <v>142</v>
      </c>
      <c r="L1925">
        <f t="shared" si="1953"/>
        <v>1</v>
      </c>
      <c r="M1925" t="s">
        <v>214</v>
      </c>
      <c r="N1925">
        <f t="shared" si="1954"/>
        <v>1</v>
      </c>
      <c r="O1925" t="s">
        <v>125</v>
      </c>
      <c r="P1925">
        <f t="shared" si="1955"/>
        <v>4</v>
      </c>
      <c r="Q1925">
        <f t="shared" si="1956"/>
        <v>1</v>
      </c>
      <c r="R1925">
        <v>3</v>
      </c>
      <c r="S1925" t="s">
        <v>56</v>
      </c>
      <c r="T1925">
        <f t="shared" si="1957"/>
        <v>0</v>
      </c>
      <c r="U1925">
        <f t="shared" si="1958"/>
        <v>0</v>
      </c>
      <c r="V1925" t="s">
        <v>92</v>
      </c>
      <c r="W1925">
        <v>37455</v>
      </c>
      <c r="X1925">
        <v>24970</v>
      </c>
      <c r="Y1925">
        <v>38555</v>
      </c>
      <c r="Z1925" t="s">
        <v>109</v>
      </c>
      <c r="AA1925">
        <f t="shared" si="1959"/>
        <v>5</v>
      </c>
      <c r="AB1925">
        <f t="shared" si="1960"/>
        <v>1</v>
      </c>
      <c r="AC1925" t="s">
        <v>106</v>
      </c>
      <c r="AD1925" s="6">
        <f t="shared" si="1961"/>
        <v>6</v>
      </c>
      <c r="AE1925">
        <f t="shared" si="1962"/>
        <v>1</v>
      </c>
      <c r="AF1925" t="s">
        <v>105</v>
      </c>
      <c r="AG1925" t="s">
        <v>56</v>
      </c>
      <c r="AH1925" t="s">
        <v>56</v>
      </c>
      <c r="AI1925" s="6" t="str">
        <f t="shared" si="1950"/>
        <v>None</v>
      </c>
      <c r="AJ1925" t="s">
        <v>106</v>
      </c>
      <c r="AK1925" s="6">
        <f t="shared" si="1963"/>
        <v>1</v>
      </c>
      <c r="AL1925" t="s">
        <v>106</v>
      </c>
      <c r="AM1925" s="6">
        <f t="shared" si="1963"/>
        <v>1</v>
      </c>
      <c r="AN1925" s="6">
        <f t="shared" si="1964"/>
        <v>0</v>
      </c>
      <c r="AO1925" t="s">
        <v>110</v>
      </c>
      <c r="AP1925">
        <f t="shared" si="1965"/>
        <v>1</v>
      </c>
      <c r="AQ1925">
        <f t="shared" si="1966"/>
        <v>1</v>
      </c>
      <c r="AR1925" t="s">
        <v>107</v>
      </c>
      <c r="AS1925">
        <f t="shared" si="1967"/>
        <v>1</v>
      </c>
      <c r="AT1925">
        <f t="shared" si="1968"/>
        <v>1</v>
      </c>
      <c r="AU1925" t="s">
        <v>158</v>
      </c>
      <c r="AV1925">
        <f t="shared" si="1969"/>
        <v>1</v>
      </c>
      <c r="AW1925">
        <f t="shared" si="1970"/>
        <v>1</v>
      </c>
      <c r="AX1925" t="s">
        <v>88</v>
      </c>
      <c r="AY1925">
        <f t="shared" si="1971"/>
        <v>7</v>
      </c>
      <c r="AZ1925">
        <f t="shared" si="1972"/>
        <v>1</v>
      </c>
      <c r="BA1925" s="6">
        <f t="shared" si="1973"/>
        <v>10</v>
      </c>
      <c r="BB1925" s="6">
        <f t="shared" si="1974"/>
        <v>4</v>
      </c>
      <c r="BC1925" s="6">
        <f t="shared" si="1975"/>
        <v>2.5</v>
      </c>
      <c r="BD1925" s="9">
        <f t="shared" si="1976"/>
        <v>0.25</v>
      </c>
      <c r="BE1925" t="s">
        <v>56</v>
      </c>
      <c r="BF1925">
        <f t="shared" si="1977"/>
        <v>0</v>
      </c>
      <c r="BG1925">
        <f t="shared" si="1978"/>
        <v>0</v>
      </c>
      <c r="BH1925" t="s">
        <v>56</v>
      </c>
      <c r="BI1925">
        <f t="shared" si="1979"/>
        <v>0</v>
      </c>
      <c r="BJ1925">
        <f t="shared" si="1980"/>
        <v>0</v>
      </c>
      <c r="BK1925" t="s">
        <v>93</v>
      </c>
      <c r="BL1925">
        <f t="shared" si="1981"/>
        <v>4</v>
      </c>
      <c r="BM1925">
        <f t="shared" si="1982"/>
        <v>1</v>
      </c>
      <c r="BN1925" t="s">
        <v>65</v>
      </c>
      <c r="BO1925">
        <f t="shared" si="1983"/>
        <v>7</v>
      </c>
      <c r="BP1925">
        <f t="shared" si="1984"/>
        <v>1</v>
      </c>
      <c r="BQ1925" t="s">
        <v>66</v>
      </c>
      <c r="BR1925">
        <f t="shared" si="1985"/>
        <v>1</v>
      </c>
      <c r="BS1925">
        <f t="shared" si="1986"/>
        <v>1</v>
      </c>
      <c r="BT1925" t="s">
        <v>74</v>
      </c>
      <c r="BU1925">
        <f t="shared" si="1987"/>
        <v>7</v>
      </c>
      <c r="BV1925">
        <f t="shared" si="1988"/>
        <v>1</v>
      </c>
      <c r="BW1925" t="s">
        <v>167</v>
      </c>
      <c r="BX1925">
        <f t="shared" si="1989"/>
        <v>7</v>
      </c>
      <c r="BY1925">
        <f t="shared" si="1990"/>
        <v>1</v>
      </c>
      <c r="BZ1925" t="s">
        <v>139</v>
      </c>
      <c r="CA1925">
        <f t="shared" si="1991"/>
        <v>7</v>
      </c>
      <c r="CB1925">
        <f t="shared" si="1992"/>
        <v>1</v>
      </c>
      <c r="CC1925" t="s">
        <v>74</v>
      </c>
      <c r="CD1925">
        <f t="shared" si="1993"/>
        <v>7</v>
      </c>
      <c r="CE1925">
        <f t="shared" si="1994"/>
        <v>1</v>
      </c>
      <c r="CF1925" t="s">
        <v>82</v>
      </c>
      <c r="CG1925">
        <f t="shared" si="1995"/>
        <v>1</v>
      </c>
      <c r="CH1925">
        <f t="shared" si="1996"/>
        <v>1</v>
      </c>
      <c r="CI1925" t="s">
        <v>74</v>
      </c>
      <c r="CJ1925">
        <f t="shared" si="1997"/>
        <v>7</v>
      </c>
      <c r="CK1925">
        <f t="shared" si="1998"/>
        <v>1</v>
      </c>
      <c r="CL1925" t="s">
        <v>78</v>
      </c>
      <c r="CM1925">
        <f t="shared" si="1999"/>
        <v>7</v>
      </c>
      <c r="CN1925">
        <f t="shared" si="2000"/>
        <v>1</v>
      </c>
      <c r="CO1925" t="s">
        <v>112</v>
      </c>
      <c r="CP1925">
        <f t="shared" si="2001"/>
        <v>7</v>
      </c>
      <c r="CQ1925">
        <f t="shared" si="2002"/>
        <v>1</v>
      </c>
      <c r="CR1925" t="s">
        <v>112</v>
      </c>
      <c r="CS1925">
        <f t="shared" si="2003"/>
        <v>7</v>
      </c>
      <c r="CT1925">
        <f t="shared" si="2004"/>
        <v>1</v>
      </c>
      <c r="CU1925" t="s">
        <v>112</v>
      </c>
      <c r="CV1925">
        <f t="shared" si="2005"/>
        <v>7</v>
      </c>
      <c r="CW1925">
        <f t="shared" si="2006"/>
        <v>1</v>
      </c>
      <c r="CX1925" t="s">
        <v>112</v>
      </c>
      <c r="CY1925">
        <f t="shared" si="2007"/>
        <v>7</v>
      </c>
      <c r="CZ1925">
        <f t="shared" si="2008"/>
        <v>1</v>
      </c>
      <c r="DA1925" t="s">
        <v>99</v>
      </c>
      <c r="DB1925">
        <f t="shared" si="2009"/>
        <v>7</v>
      </c>
      <c r="DC1925">
        <f t="shared" si="2010"/>
        <v>1</v>
      </c>
      <c r="DD1925">
        <f t="shared" si="2011"/>
        <v>90</v>
      </c>
      <c r="DE1925">
        <f t="shared" si="2012"/>
        <v>15</v>
      </c>
      <c r="DF1925" s="7">
        <f t="shared" si="2013"/>
        <v>6</v>
      </c>
      <c r="DG1925" s="8">
        <f t="shared" si="2014"/>
        <v>0.83333333333333337</v>
      </c>
      <c r="DH1925" s="1" t="s">
        <v>112</v>
      </c>
      <c r="DI1925" s="1" t="s">
        <v>93</v>
      </c>
      <c r="DJ1925" s="1" t="s">
        <v>56</v>
      </c>
      <c r="DK1925" s="1" t="s">
        <v>56</v>
      </c>
      <c r="DL1925" s="1" t="s">
        <v>64</v>
      </c>
      <c r="DM1925" s="1" t="s">
        <v>65</v>
      </c>
      <c r="DN1925" s="2" t="s">
        <v>56</v>
      </c>
      <c r="DO1925" s="2" t="s">
        <v>56</v>
      </c>
      <c r="DP1925" s="2" t="s">
        <v>56</v>
      </c>
      <c r="DQ1925" s="2">
        <v>4</v>
      </c>
      <c r="DR1925" s="2">
        <v>5</v>
      </c>
      <c r="DS1925" s="2">
        <v>5</v>
      </c>
    </row>
    <row r="1926" spans="1:123" x14ac:dyDescent="0.25">
      <c r="A1926">
        <v>2018</v>
      </c>
      <c r="B1926">
        <v>1924</v>
      </c>
      <c r="C1926" t="s">
        <v>57</v>
      </c>
      <c r="D1926">
        <v>2</v>
      </c>
      <c r="E1926">
        <v>38</v>
      </c>
      <c r="F1926">
        <v>1980</v>
      </c>
      <c r="G1926">
        <v>15</v>
      </c>
      <c r="H1926">
        <f t="shared" si="1951"/>
        <v>15</v>
      </c>
      <c r="I1926" t="s">
        <v>90</v>
      </c>
      <c r="J1926">
        <f t="shared" si="1952"/>
        <v>1</v>
      </c>
      <c r="K1926" t="s">
        <v>59</v>
      </c>
      <c r="L1926">
        <f t="shared" si="1953"/>
        <v>3</v>
      </c>
      <c r="M1926" t="s">
        <v>59</v>
      </c>
      <c r="N1926">
        <f t="shared" si="1954"/>
        <v>5</v>
      </c>
      <c r="O1926" t="s">
        <v>125</v>
      </c>
      <c r="P1926">
        <f t="shared" si="1955"/>
        <v>4</v>
      </c>
      <c r="Q1926">
        <f t="shared" si="1956"/>
        <v>1</v>
      </c>
      <c r="R1926">
        <v>4</v>
      </c>
      <c r="S1926" t="s">
        <v>174</v>
      </c>
      <c r="T1926">
        <f t="shared" si="1957"/>
        <v>5</v>
      </c>
      <c r="U1926">
        <f t="shared" si="1958"/>
        <v>1</v>
      </c>
      <c r="V1926" t="s">
        <v>61</v>
      </c>
      <c r="W1926">
        <v>0</v>
      </c>
      <c r="X1926">
        <v>0</v>
      </c>
      <c r="Y1926">
        <v>0</v>
      </c>
      <c r="Z1926" t="s">
        <v>81</v>
      </c>
      <c r="AA1926">
        <f t="shared" si="1959"/>
        <v>3</v>
      </c>
      <c r="AB1926">
        <f t="shared" si="1960"/>
        <v>1</v>
      </c>
      <c r="AC1926" t="s">
        <v>71</v>
      </c>
      <c r="AD1926" s="6">
        <f t="shared" si="1961"/>
        <v>4</v>
      </c>
      <c r="AE1926">
        <f t="shared" si="1962"/>
        <v>1</v>
      </c>
      <c r="AF1926" t="s">
        <v>75</v>
      </c>
      <c r="AG1926" t="s">
        <v>70</v>
      </c>
      <c r="AH1926" t="s">
        <v>56</v>
      </c>
      <c r="AI1926" s="6" t="str">
        <f t="shared" si="1950"/>
        <v>No denomination</v>
      </c>
      <c r="AJ1926" t="s">
        <v>71</v>
      </c>
      <c r="AK1926" s="6">
        <f t="shared" si="1963"/>
        <v>2</v>
      </c>
      <c r="AL1926" t="s">
        <v>144</v>
      </c>
      <c r="AM1926" s="6">
        <f t="shared" si="1963"/>
        <v>0</v>
      </c>
      <c r="AN1926" s="6">
        <f t="shared" si="1964"/>
        <v>2</v>
      </c>
      <c r="AO1926" t="s">
        <v>157</v>
      </c>
      <c r="AP1926">
        <f t="shared" si="1965"/>
        <v>2</v>
      </c>
      <c r="AQ1926">
        <f t="shared" si="1966"/>
        <v>1</v>
      </c>
      <c r="AR1926" t="s">
        <v>129</v>
      </c>
      <c r="AS1926">
        <f t="shared" si="1967"/>
        <v>3</v>
      </c>
      <c r="AT1926">
        <f t="shared" si="1968"/>
        <v>1</v>
      </c>
      <c r="AU1926" t="s">
        <v>113</v>
      </c>
      <c r="AV1926">
        <f t="shared" si="1969"/>
        <v>3</v>
      </c>
      <c r="AW1926">
        <f t="shared" si="1970"/>
        <v>1</v>
      </c>
      <c r="AX1926" t="s">
        <v>114</v>
      </c>
      <c r="AY1926">
        <f t="shared" si="1971"/>
        <v>5</v>
      </c>
      <c r="AZ1926">
        <f t="shared" si="1972"/>
        <v>1</v>
      </c>
      <c r="BA1926" s="6">
        <f t="shared" si="1973"/>
        <v>13</v>
      </c>
      <c r="BB1926" s="6">
        <f t="shared" si="1974"/>
        <v>4</v>
      </c>
      <c r="BC1926" s="6">
        <f t="shared" si="1975"/>
        <v>3.25</v>
      </c>
      <c r="BD1926" s="9">
        <f t="shared" si="1976"/>
        <v>0.375</v>
      </c>
      <c r="BE1926" t="s">
        <v>65</v>
      </c>
      <c r="BF1926">
        <f t="shared" si="1977"/>
        <v>7</v>
      </c>
      <c r="BG1926">
        <f t="shared" si="1978"/>
        <v>1</v>
      </c>
      <c r="BH1926" t="s">
        <v>65</v>
      </c>
      <c r="BI1926">
        <f t="shared" si="1979"/>
        <v>7</v>
      </c>
      <c r="BJ1926">
        <f t="shared" si="1980"/>
        <v>1</v>
      </c>
      <c r="BK1926" t="s">
        <v>56</v>
      </c>
      <c r="BL1926">
        <f t="shared" si="1981"/>
        <v>0</v>
      </c>
      <c r="BM1926">
        <f t="shared" si="1982"/>
        <v>0</v>
      </c>
      <c r="BN1926" t="s">
        <v>56</v>
      </c>
      <c r="BO1926">
        <f t="shared" si="1983"/>
        <v>0</v>
      </c>
      <c r="BP1926">
        <f t="shared" si="1984"/>
        <v>0</v>
      </c>
      <c r="BQ1926" t="s">
        <v>94</v>
      </c>
      <c r="BR1926">
        <f t="shared" si="1985"/>
        <v>7</v>
      </c>
      <c r="BS1926">
        <f t="shared" si="1986"/>
        <v>1</v>
      </c>
      <c r="BT1926" t="s">
        <v>74</v>
      </c>
      <c r="BU1926">
        <f t="shared" si="1987"/>
        <v>7</v>
      </c>
      <c r="BV1926">
        <f t="shared" si="1988"/>
        <v>1</v>
      </c>
      <c r="BW1926" t="s">
        <v>56</v>
      </c>
      <c r="BX1926">
        <f t="shared" si="1989"/>
        <v>0</v>
      </c>
      <c r="BY1926">
        <f t="shared" si="1990"/>
        <v>0</v>
      </c>
      <c r="BZ1926" t="s">
        <v>56</v>
      </c>
      <c r="CA1926">
        <f t="shared" si="1991"/>
        <v>0</v>
      </c>
      <c r="CB1926">
        <f t="shared" si="1992"/>
        <v>0</v>
      </c>
      <c r="CC1926" t="s">
        <v>56</v>
      </c>
      <c r="CD1926">
        <f t="shared" si="1993"/>
        <v>0</v>
      </c>
      <c r="CE1926">
        <f t="shared" si="1994"/>
        <v>0</v>
      </c>
      <c r="CF1926" t="s">
        <v>56</v>
      </c>
      <c r="CG1926">
        <f t="shared" si="1995"/>
        <v>0</v>
      </c>
      <c r="CH1926">
        <f t="shared" si="1996"/>
        <v>0</v>
      </c>
      <c r="CI1926" t="s">
        <v>56</v>
      </c>
      <c r="CJ1926">
        <f t="shared" si="1997"/>
        <v>0</v>
      </c>
      <c r="CK1926">
        <f t="shared" si="1998"/>
        <v>0</v>
      </c>
      <c r="CL1926" t="s">
        <v>56</v>
      </c>
      <c r="CM1926">
        <f t="shared" si="1999"/>
        <v>0</v>
      </c>
      <c r="CN1926">
        <f t="shared" si="2000"/>
        <v>0</v>
      </c>
      <c r="CO1926" t="s">
        <v>56</v>
      </c>
      <c r="CP1926">
        <f t="shared" si="2001"/>
        <v>0</v>
      </c>
      <c r="CQ1926">
        <f t="shared" si="2002"/>
        <v>0</v>
      </c>
      <c r="CR1926" t="s">
        <v>56</v>
      </c>
      <c r="CS1926">
        <f t="shared" si="2003"/>
        <v>0</v>
      </c>
      <c r="CT1926">
        <f t="shared" si="2004"/>
        <v>0</v>
      </c>
      <c r="CU1926" t="s">
        <v>56</v>
      </c>
      <c r="CV1926">
        <f t="shared" si="2005"/>
        <v>0</v>
      </c>
      <c r="CW1926">
        <f t="shared" si="2006"/>
        <v>0</v>
      </c>
      <c r="CX1926" t="s">
        <v>56</v>
      </c>
      <c r="CY1926">
        <f t="shared" si="2007"/>
        <v>0</v>
      </c>
      <c r="CZ1926">
        <f t="shared" si="2008"/>
        <v>0</v>
      </c>
      <c r="DA1926" t="s">
        <v>99</v>
      </c>
      <c r="DB1926">
        <f t="shared" si="2009"/>
        <v>7</v>
      </c>
      <c r="DC1926">
        <f t="shared" si="2010"/>
        <v>1</v>
      </c>
      <c r="DD1926">
        <f t="shared" si="2011"/>
        <v>28</v>
      </c>
      <c r="DE1926">
        <f t="shared" si="2012"/>
        <v>4</v>
      </c>
      <c r="DF1926" s="7">
        <f t="shared" si="2013"/>
        <v>7</v>
      </c>
      <c r="DG1926" s="8">
        <f t="shared" si="2014"/>
        <v>1</v>
      </c>
      <c r="DH1926" s="1" t="s">
        <v>56</v>
      </c>
      <c r="DI1926" s="1" t="s">
        <v>154</v>
      </c>
      <c r="DJ1926" s="1" t="s">
        <v>65</v>
      </c>
      <c r="DK1926" s="1" t="s">
        <v>78</v>
      </c>
      <c r="DL1926" s="1" t="s">
        <v>68</v>
      </c>
      <c r="DM1926" s="1" t="s">
        <v>56</v>
      </c>
      <c r="DN1926" s="2" t="s">
        <v>97</v>
      </c>
      <c r="DO1926" s="2" t="s">
        <v>56</v>
      </c>
      <c r="DP1926" s="2" t="s">
        <v>56</v>
      </c>
      <c r="DQ1926" s="2" t="s">
        <v>56</v>
      </c>
      <c r="DR1926" s="2" t="s">
        <v>56</v>
      </c>
      <c r="DS1926" s="2" t="s">
        <v>56</v>
      </c>
    </row>
    <row r="1927" spans="1:123" x14ac:dyDescent="0.25">
      <c r="A1927">
        <v>2018</v>
      </c>
      <c r="B1927">
        <v>1925</v>
      </c>
      <c r="C1927" t="s">
        <v>57</v>
      </c>
      <c r="D1927">
        <v>3</v>
      </c>
      <c r="E1927">
        <v>56</v>
      </c>
      <c r="F1927">
        <v>1962</v>
      </c>
      <c r="G1927">
        <v>11</v>
      </c>
      <c r="H1927">
        <f t="shared" si="1951"/>
        <v>11</v>
      </c>
      <c r="I1927" t="s">
        <v>58</v>
      </c>
      <c r="J1927">
        <f t="shared" si="1952"/>
        <v>2</v>
      </c>
      <c r="K1927" t="s">
        <v>59</v>
      </c>
      <c r="L1927">
        <f t="shared" si="1953"/>
        <v>3</v>
      </c>
      <c r="M1927" t="s">
        <v>59</v>
      </c>
      <c r="N1927">
        <f t="shared" si="1954"/>
        <v>5</v>
      </c>
      <c r="O1927" t="s">
        <v>125</v>
      </c>
      <c r="P1927">
        <f t="shared" si="1955"/>
        <v>4</v>
      </c>
      <c r="Q1927">
        <f t="shared" si="1956"/>
        <v>1</v>
      </c>
      <c r="R1927">
        <v>2</v>
      </c>
      <c r="S1927" t="s">
        <v>56</v>
      </c>
      <c r="T1927">
        <f t="shared" si="1957"/>
        <v>0</v>
      </c>
      <c r="U1927">
        <f t="shared" si="1958"/>
        <v>0</v>
      </c>
      <c r="V1927" t="s">
        <v>92</v>
      </c>
      <c r="W1927">
        <v>20430</v>
      </c>
      <c r="X1927">
        <v>12485</v>
      </c>
      <c r="Y1927">
        <v>19277.5</v>
      </c>
      <c r="Z1927" t="s">
        <v>81</v>
      </c>
      <c r="AA1927">
        <f t="shared" si="1959"/>
        <v>3</v>
      </c>
      <c r="AB1927">
        <f t="shared" si="1960"/>
        <v>1</v>
      </c>
      <c r="AC1927" t="s">
        <v>104</v>
      </c>
      <c r="AD1927" s="6">
        <f t="shared" si="1961"/>
        <v>3</v>
      </c>
      <c r="AE1927">
        <f t="shared" si="1962"/>
        <v>1</v>
      </c>
      <c r="AF1927" t="s">
        <v>95</v>
      </c>
      <c r="AG1927" t="s">
        <v>56</v>
      </c>
      <c r="AH1927" t="s">
        <v>56</v>
      </c>
      <c r="AI1927" s="6" t="str">
        <f t="shared" si="1950"/>
        <v>Catholic</v>
      </c>
      <c r="AJ1927" t="s">
        <v>71</v>
      </c>
      <c r="AK1927" s="6">
        <f t="shared" si="1963"/>
        <v>2</v>
      </c>
      <c r="AL1927" t="s">
        <v>71</v>
      </c>
      <c r="AM1927" s="6">
        <f t="shared" si="1963"/>
        <v>2</v>
      </c>
      <c r="AN1927" s="6">
        <f t="shared" si="1964"/>
        <v>0</v>
      </c>
      <c r="AO1927" t="s">
        <v>128</v>
      </c>
      <c r="AP1927">
        <f t="shared" si="1965"/>
        <v>5</v>
      </c>
      <c r="AQ1927">
        <f t="shared" si="1966"/>
        <v>1</v>
      </c>
      <c r="AR1927" t="s">
        <v>129</v>
      </c>
      <c r="AS1927">
        <f t="shared" si="1967"/>
        <v>3</v>
      </c>
      <c r="AT1927">
        <f t="shared" si="1968"/>
        <v>1</v>
      </c>
      <c r="AU1927" t="s">
        <v>100</v>
      </c>
      <c r="AV1927">
        <f t="shared" si="1969"/>
        <v>5</v>
      </c>
      <c r="AW1927">
        <f t="shared" si="1970"/>
        <v>1</v>
      </c>
      <c r="AX1927" t="s">
        <v>114</v>
      </c>
      <c r="AY1927">
        <f t="shared" si="1971"/>
        <v>5</v>
      </c>
      <c r="AZ1927">
        <f t="shared" si="1972"/>
        <v>1</v>
      </c>
      <c r="BA1927" s="6">
        <f t="shared" si="1973"/>
        <v>18</v>
      </c>
      <c r="BB1927" s="6">
        <f t="shared" si="1974"/>
        <v>4</v>
      </c>
      <c r="BC1927" s="6">
        <f t="shared" si="1975"/>
        <v>4.5</v>
      </c>
      <c r="BD1927" s="9">
        <f t="shared" si="1976"/>
        <v>0.58333333333333337</v>
      </c>
      <c r="BE1927" t="s">
        <v>65</v>
      </c>
      <c r="BF1927">
        <f t="shared" si="1977"/>
        <v>7</v>
      </c>
      <c r="BG1927">
        <f t="shared" si="1978"/>
        <v>1</v>
      </c>
      <c r="BH1927" t="s">
        <v>64</v>
      </c>
      <c r="BI1927">
        <f t="shared" si="1979"/>
        <v>4</v>
      </c>
      <c r="BJ1927">
        <f t="shared" si="1980"/>
        <v>1</v>
      </c>
      <c r="BK1927" t="s">
        <v>56</v>
      </c>
      <c r="BL1927">
        <f t="shared" si="1981"/>
        <v>0</v>
      </c>
      <c r="BM1927">
        <f t="shared" si="1982"/>
        <v>0</v>
      </c>
      <c r="BN1927" t="s">
        <v>56</v>
      </c>
      <c r="BO1927">
        <f t="shared" si="1983"/>
        <v>0</v>
      </c>
      <c r="BP1927">
        <f t="shared" si="1984"/>
        <v>0</v>
      </c>
      <c r="BQ1927" t="s">
        <v>94</v>
      </c>
      <c r="BR1927">
        <f t="shared" si="1985"/>
        <v>7</v>
      </c>
      <c r="BS1927">
        <f t="shared" si="1986"/>
        <v>1</v>
      </c>
      <c r="BT1927" t="s">
        <v>74</v>
      </c>
      <c r="BU1927">
        <f t="shared" si="1987"/>
        <v>7</v>
      </c>
      <c r="BV1927">
        <f t="shared" si="1988"/>
        <v>1</v>
      </c>
      <c r="BW1927" t="s">
        <v>117</v>
      </c>
      <c r="BX1927">
        <f t="shared" si="1989"/>
        <v>3</v>
      </c>
      <c r="BY1927">
        <f t="shared" si="1990"/>
        <v>1</v>
      </c>
      <c r="BZ1927" t="s">
        <v>108</v>
      </c>
      <c r="CA1927">
        <f t="shared" si="1991"/>
        <v>4</v>
      </c>
      <c r="CB1927">
        <f t="shared" si="1992"/>
        <v>1</v>
      </c>
      <c r="CC1927" t="s">
        <v>74</v>
      </c>
      <c r="CD1927">
        <f t="shared" si="1993"/>
        <v>7</v>
      </c>
      <c r="CE1927">
        <f t="shared" si="1994"/>
        <v>1</v>
      </c>
      <c r="CF1927" t="s">
        <v>82</v>
      </c>
      <c r="CG1927">
        <f t="shared" si="1995"/>
        <v>1</v>
      </c>
      <c r="CH1927">
        <f t="shared" si="1996"/>
        <v>1</v>
      </c>
      <c r="CI1927" t="s">
        <v>78</v>
      </c>
      <c r="CJ1927">
        <f t="shared" si="1997"/>
        <v>1</v>
      </c>
      <c r="CK1927">
        <f t="shared" si="1998"/>
        <v>1</v>
      </c>
      <c r="CL1927" t="s">
        <v>74</v>
      </c>
      <c r="CM1927">
        <f t="shared" si="1999"/>
        <v>1</v>
      </c>
      <c r="CN1927">
        <f t="shared" si="2000"/>
        <v>1</v>
      </c>
      <c r="CO1927" t="s">
        <v>83</v>
      </c>
      <c r="CP1927">
        <f t="shared" si="2001"/>
        <v>4</v>
      </c>
      <c r="CQ1927">
        <f t="shared" si="2002"/>
        <v>1</v>
      </c>
      <c r="CR1927" t="s">
        <v>112</v>
      </c>
      <c r="CS1927">
        <f t="shared" si="2003"/>
        <v>7</v>
      </c>
      <c r="CT1927">
        <f t="shared" si="2004"/>
        <v>1</v>
      </c>
      <c r="CU1927" t="s">
        <v>112</v>
      </c>
      <c r="CV1927">
        <f t="shared" si="2005"/>
        <v>7</v>
      </c>
      <c r="CW1927">
        <f t="shared" si="2006"/>
        <v>1</v>
      </c>
      <c r="CX1927" t="s">
        <v>112</v>
      </c>
      <c r="CY1927">
        <f t="shared" si="2007"/>
        <v>7</v>
      </c>
      <c r="CZ1927">
        <f t="shared" si="2008"/>
        <v>1</v>
      </c>
      <c r="DA1927" t="s">
        <v>86</v>
      </c>
      <c r="DB1927">
        <f t="shared" si="2009"/>
        <v>3</v>
      </c>
      <c r="DC1927">
        <f t="shared" si="2010"/>
        <v>1</v>
      </c>
      <c r="DD1927">
        <f t="shared" si="2011"/>
        <v>63</v>
      </c>
      <c r="DE1927">
        <f t="shared" si="2012"/>
        <v>14</v>
      </c>
      <c r="DF1927" s="7">
        <f t="shared" si="2013"/>
        <v>4.5</v>
      </c>
      <c r="DG1927" s="8">
        <f t="shared" si="2014"/>
        <v>0.58333333333333337</v>
      </c>
      <c r="DH1927" s="1" t="s">
        <v>112</v>
      </c>
      <c r="DI1927" s="1" t="s">
        <v>93</v>
      </c>
      <c r="DJ1927" s="1" t="s">
        <v>65</v>
      </c>
      <c r="DK1927" s="1" t="s">
        <v>56</v>
      </c>
      <c r="DL1927" s="1" t="s">
        <v>68</v>
      </c>
      <c r="DM1927" s="1" t="s">
        <v>56</v>
      </c>
      <c r="DN1927" s="2" t="s">
        <v>56</v>
      </c>
      <c r="DO1927" s="2">
        <v>3</v>
      </c>
      <c r="DP1927" s="2">
        <v>4</v>
      </c>
      <c r="DQ1927" s="2">
        <v>5</v>
      </c>
      <c r="DR1927" s="2">
        <v>3</v>
      </c>
      <c r="DS1927" s="2">
        <v>4</v>
      </c>
    </row>
    <row r="1928" spans="1:123" x14ac:dyDescent="0.25">
      <c r="A1928">
        <v>2018</v>
      </c>
      <c r="B1928">
        <v>1926</v>
      </c>
      <c r="C1928" t="s">
        <v>118</v>
      </c>
      <c r="D1928">
        <v>0</v>
      </c>
      <c r="E1928">
        <v>60</v>
      </c>
      <c r="F1928">
        <v>1958</v>
      </c>
      <c r="G1928">
        <v>17</v>
      </c>
      <c r="H1928">
        <f t="shared" si="1951"/>
        <v>17</v>
      </c>
      <c r="I1928" t="s">
        <v>90</v>
      </c>
      <c r="J1928">
        <f t="shared" si="1952"/>
        <v>1</v>
      </c>
      <c r="K1928" t="s">
        <v>59</v>
      </c>
      <c r="L1928">
        <f t="shared" si="1953"/>
        <v>3</v>
      </c>
      <c r="M1928" t="s">
        <v>59</v>
      </c>
      <c r="N1928">
        <f t="shared" si="1954"/>
        <v>5</v>
      </c>
      <c r="O1928" t="s">
        <v>60</v>
      </c>
      <c r="P1928">
        <f t="shared" si="1955"/>
        <v>7</v>
      </c>
      <c r="Q1928">
        <f t="shared" si="1956"/>
        <v>1</v>
      </c>
      <c r="R1928">
        <v>1</v>
      </c>
      <c r="S1928" t="s">
        <v>101</v>
      </c>
      <c r="T1928">
        <f t="shared" si="1957"/>
        <v>1</v>
      </c>
      <c r="U1928">
        <f t="shared" si="1958"/>
        <v>1</v>
      </c>
      <c r="V1928" t="s">
        <v>92</v>
      </c>
      <c r="W1928">
        <v>37455</v>
      </c>
      <c r="X1928">
        <v>24970</v>
      </c>
      <c r="Y1928">
        <v>38555</v>
      </c>
      <c r="Z1928" t="s">
        <v>81</v>
      </c>
      <c r="AA1928">
        <f t="shared" si="1959"/>
        <v>3</v>
      </c>
      <c r="AB1928">
        <f t="shared" si="1960"/>
        <v>1</v>
      </c>
      <c r="AC1928" t="s">
        <v>71</v>
      </c>
      <c r="AD1928" s="6">
        <f t="shared" si="1961"/>
        <v>4</v>
      </c>
      <c r="AE1928">
        <f t="shared" si="1962"/>
        <v>1</v>
      </c>
      <c r="AF1928" t="s">
        <v>75</v>
      </c>
      <c r="AG1928" t="s">
        <v>142</v>
      </c>
      <c r="AH1928" t="s">
        <v>196</v>
      </c>
      <c r="AI1928" s="6" t="str">
        <f t="shared" si="1950"/>
        <v>Jehovah's Witnesses</v>
      </c>
      <c r="AJ1928" t="s">
        <v>77</v>
      </c>
      <c r="AK1928" s="6">
        <f t="shared" si="1963"/>
        <v>3</v>
      </c>
      <c r="AL1928" t="s">
        <v>71</v>
      </c>
      <c r="AM1928" s="6">
        <f t="shared" si="1963"/>
        <v>2</v>
      </c>
      <c r="AN1928" s="6">
        <f t="shared" si="1964"/>
        <v>1</v>
      </c>
      <c r="AO1928" t="s">
        <v>121</v>
      </c>
      <c r="AP1928">
        <f t="shared" si="1965"/>
        <v>7</v>
      </c>
      <c r="AQ1928">
        <f t="shared" si="1966"/>
        <v>1</v>
      </c>
      <c r="AR1928" t="s">
        <v>129</v>
      </c>
      <c r="AS1928">
        <f t="shared" si="1967"/>
        <v>3</v>
      </c>
      <c r="AT1928">
        <f t="shared" si="1968"/>
        <v>1</v>
      </c>
      <c r="AU1928" t="s">
        <v>100</v>
      </c>
      <c r="AV1928">
        <f t="shared" si="1969"/>
        <v>5</v>
      </c>
      <c r="AW1928">
        <f t="shared" si="1970"/>
        <v>1</v>
      </c>
      <c r="AX1928" t="s">
        <v>114</v>
      </c>
      <c r="AY1928">
        <f t="shared" si="1971"/>
        <v>5</v>
      </c>
      <c r="AZ1928">
        <f t="shared" si="1972"/>
        <v>1</v>
      </c>
      <c r="BA1928" s="6">
        <f t="shared" si="1973"/>
        <v>20</v>
      </c>
      <c r="BB1928" s="6">
        <f t="shared" si="1974"/>
        <v>4</v>
      </c>
      <c r="BC1928" s="6">
        <f t="shared" si="1975"/>
        <v>5</v>
      </c>
      <c r="BD1928" s="9">
        <f t="shared" si="1976"/>
        <v>0.66666666666666663</v>
      </c>
      <c r="BE1928" t="s">
        <v>56</v>
      </c>
      <c r="BF1928">
        <f t="shared" si="1977"/>
        <v>0</v>
      </c>
      <c r="BG1928">
        <f t="shared" si="1978"/>
        <v>0</v>
      </c>
      <c r="BH1928" t="s">
        <v>56</v>
      </c>
      <c r="BI1928">
        <f t="shared" si="1979"/>
        <v>0</v>
      </c>
      <c r="BJ1928">
        <f t="shared" si="1980"/>
        <v>0</v>
      </c>
      <c r="BK1928" t="s">
        <v>63</v>
      </c>
      <c r="BL1928">
        <f t="shared" si="1981"/>
        <v>1</v>
      </c>
      <c r="BM1928">
        <f t="shared" si="1982"/>
        <v>1</v>
      </c>
      <c r="BN1928" t="s">
        <v>65</v>
      </c>
      <c r="BO1928">
        <f t="shared" si="1983"/>
        <v>7</v>
      </c>
      <c r="BP1928">
        <f t="shared" si="1984"/>
        <v>1</v>
      </c>
      <c r="BQ1928" t="s">
        <v>94</v>
      </c>
      <c r="BR1928">
        <f t="shared" si="1985"/>
        <v>7</v>
      </c>
      <c r="BS1928">
        <f t="shared" si="1986"/>
        <v>1</v>
      </c>
      <c r="BT1928" t="s">
        <v>74</v>
      </c>
      <c r="BU1928">
        <f t="shared" si="1987"/>
        <v>7</v>
      </c>
      <c r="BV1928">
        <f t="shared" si="1988"/>
        <v>1</v>
      </c>
      <c r="BW1928" t="s">
        <v>56</v>
      </c>
      <c r="BX1928">
        <f t="shared" si="1989"/>
        <v>0</v>
      </c>
      <c r="BY1928">
        <f t="shared" si="1990"/>
        <v>0</v>
      </c>
      <c r="BZ1928" t="s">
        <v>56</v>
      </c>
      <c r="CA1928">
        <f t="shared" si="1991"/>
        <v>0</v>
      </c>
      <c r="CB1928">
        <f t="shared" si="1992"/>
        <v>0</v>
      </c>
      <c r="CC1928" t="s">
        <v>56</v>
      </c>
      <c r="CD1928">
        <f t="shared" si="1993"/>
        <v>0</v>
      </c>
      <c r="CE1928">
        <f t="shared" si="1994"/>
        <v>0</v>
      </c>
      <c r="CF1928" t="s">
        <v>56</v>
      </c>
      <c r="CG1928">
        <f t="shared" si="1995"/>
        <v>0</v>
      </c>
      <c r="CH1928">
        <f t="shared" si="1996"/>
        <v>0</v>
      </c>
      <c r="CI1928" t="s">
        <v>56</v>
      </c>
      <c r="CJ1928">
        <f t="shared" si="1997"/>
        <v>0</v>
      </c>
      <c r="CK1928">
        <f t="shared" si="1998"/>
        <v>0</v>
      </c>
      <c r="CL1928" t="s">
        <v>56</v>
      </c>
      <c r="CM1928">
        <f t="shared" si="1999"/>
        <v>0</v>
      </c>
      <c r="CN1928">
        <f t="shared" si="2000"/>
        <v>0</v>
      </c>
      <c r="CO1928" t="s">
        <v>56</v>
      </c>
      <c r="CP1928">
        <f t="shared" si="2001"/>
        <v>0</v>
      </c>
      <c r="CQ1928">
        <f t="shared" si="2002"/>
        <v>0</v>
      </c>
      <c r="CR1928" t="s">
        <v>56</v>
      </c>
      <c r="CS1928">
        <f t="shared" si="2003"/>
        <v>0</v>
      </c>
      <c r="CT1928">
        <f t="shared" si="2004"/>
        <v>0</v>
      </c>
      <c r="CU1928" t="s">
        <v>56</v>
      </c>
      <c r="CV1928">
        <f t="shared" si="2005"/>
        <v>0</v>
      </c>
      <c r="CW1928">
        <f t="shared" si="2006"/>
        <v>0</v>
      </c>
      <c r="CX1928" t="s">
        <v>56</v>
      </c>
      <c r="CY1928">
        <f t="shared" si="2007"/>
        <v>0</v>
      </c>
      <c r="CZ1928">
        <f t="shared" si="2008"/>
        <v>0</v>
      </c>
      <c r="DA1928" t="s">
        <v>99</v>
      </c>
      <c r="DB1928">
        <f t="shared" si="2009"/>
        <v>7</v>
      </c>
      <c r="DC1928">
        <f t="shared" si="2010"/>
        <v>1</v>
      </c>
      <c r="DD1928">
        <f t="shared" si="2011"/>
        <v>29</v>
      </c>
      <c r="DE1928">
        <f t="shared" si="2012"/>
        <v>5</v>
      </c>
      <c r="DF1928" s="7">
        <f t="shared" si="2013"/>
        <v>5.8</v>
      </c>
      <c r="DG1928" s="8">
        <f t="shared" si="2014"/>
        <v>0.79999999999999993</v>
      </c>
      <c r="DH1928" s="1" t="s">
        <v>56</v>
      </c>
      <c r="DI1928" s="1" t="s">
        <v>154</v>
      </c>
      <c r="DJ1928" s="1" t="s">
        <v>56</v>
      </c>
      <c r="DK1928" s="1" t="s">
        <v>74</v>
      </c>
      <c r="DL1928" s="1" t="s">
        <v>68</v>
      </c>
      <c r="DM1928" s="1" t="s">
        <v>65</v>
      </c>
      <c r="DN1928" s="2" t="s">
        <v>93</v>
      </c>
      <c r="DO1928" s="2" t="s">
        <v>56</v>
      </c>
      <c r="DP1928" s="2" t="s">
        <v>56</v>
      </c>
      <c r="DQ1928" s="2" t="s">
        <v>56</v>
      </c>
      <c r="DR1928" s="2" t="s">
        <v>56</v>
      </c>
      <c r="DS1928" s="2" t="s">
        <v>56</v>
      </c>
    </row>
    <row r="1929" spans="1:123" x14ac:dyDescent="0.25">
      <c r="A1929">
        <v>2018</v>
      </c>
      <c r="B1929">
        <v>1927</v>
      </c>
      <c r="C1929" t="s">
        <v>57</v>
      </c>
      <c r="D1929">
        <v>1</v>
      </c>
      <c r="E1929">
        <v>27</v>
      </c>
      <c r="F1929">
        <v>1991</v>
      </c>
      <c r="G1929">
        <v>13</v>
      </c>
      <c r="H1929">
        <f t="shared" si="1951"/>
        <v>13</v>
      </c>
      <c r="I1929" t="s">
        <v>58</v>
      </c>
      <c r="J1929">
        <f t="shared" si="1952"/>
        <v>2</v>
      </c>
      <c r="K1929" t="s">
        <v>59</v>
      </c>
      <c r="L1929">
        <f t="shared" si="1953"/>
        <v>3</v>
      </c>
      <c r="M1929" t="s">
        <v>59</v>
      </c>
      <c r="N1929">
        <f t="shared" si="1954"/>
        <v>5</v>
      </c>
      <c r="O1929" t="s">
        <v>132</v>
      </c>
      <c r="P1929">
        <f t="shared" si="1955"/>
        <v>1</v>
      </c>
      <c r="Q1929">
        <f t="shared" si="1956"/>
        <v>1</v>
      </c>
      <c r="R1929">
        <v>3</v>
      </c>
      <c r="S1929" t="s">
        <v>56</v>
      </c>
      <c r="T1929">
        <f t="shared" si="1957"/>
        <v>0</v>
      </c>
      <c r="U1929">
        <f t="shared" si="1958"/>
        <v>0</v>
      </c>
      <c r="V1929" t="s">
        <v>92</v>
      </c>
      <c r="W1929">
        <v>37455</v>
      </c>
      <c r="X1929">
        <v>0</v>
      </c>
      <c r="Y1929">
        <v>0</v>
      </c>
      <c r="Z1929" t="s">
        <v>109</v>
      </c>
      <c r="AA1929">
        <f t="shared" si="1959"/>
        <v>5</v>
      </c>
      <c r="AB1929">
        <f t="shared" si="1960"/>
        <v>1</v>
      </c>
      <c r="AC1929" t="s">
        <v>71</v>
      </c>
      <c r="AD1929" s="6">
        <f t="shared" si="1961"/>
        <v>4</v>
      </c>
      <c r="AE1929">
        <f t="shared" si="1962"/>
        <v>1</v>
      </c>
      <c r="AF1929" t="s">
        <v>105</v>
      </c>
      <c r="AG1929" t="s">
        <v>56</v>
      </c>
      <c r="AH1929" t="s">
        <v>56</v>
      </c>
      <c r="AI1929" s="6" t="str">
        <f t="shared" si="1950"/>
        <v>None</v>
      </c>
      <c r="AJ1929" t="s">
        <v>106</v>
      </c>
      <c r="AK1929" s="6">
        <f t="shared" si="1963"/>
        <v>1</v>
      </c>
      <c r="AL1929" t="s">
        <v>71</v>
      </c>
      <c r="AM1929" s="6">
        <f t="shared" si="1963"/>
        <v>2</v>
      </c>
      <c r="AN1929" s="6">
        <f t="shared" si="1964"/>
        <v>-1</v>
      </c>
      <c r="AO1929" t="s">
        <v>110</v>
      </c>
      <c r="AP1929">
        <f t="shared" si="1965"/>
        <v>1</v>
      </c>
      <c r="AQ1929">
        <f t="shared" si="1966"/>
        <v>1</v>
      </c>
      <c r="AR1929" t="s">
        <v>107</v>
      </c>
      <c r="AS1929">
        <f t="shared" si="1967"/>
        <v>1</v>
      </c>
      <c r="AT1929">
        <f t="shared" si="1968"/>
        <v>1</v>
      </c>
      <c r="AU1929" t="s">
        <v>158</v>
      </c>
      <c r="AV1929">
        <f t="shared" si="1969"/>
        <v>1</v>
      </c>
      <c r="AW1929">
        <f t="shared" si="1970"/>
        <v>1</v>
      </c>
      <c r="AX1929" t="s">
        <v>88</v>
      </c>
      <c r="AY1929">
        <f t="shared" si="1971"/>
        <v>7</v>
      </c>
      <c r="AZ1929">
        <f t="shared" si="1972"/>
        <v>1</v>
      </c>
      <c r="BA1929" s="6">
        <f t="shared" si="1973"/>
        <v>10</v>
      </c>
      <c r="BB1929" s="6">
        <f t="shared" si="1974"/>
        <v>4</v>
      </c>
      <c r="BC1929" s="6">
        <f t="shared" si="1975"/>
        <v>2.5</v>
      </c>
      <c r="BD1929" s="9">
        <f t="shared" si="1976"/>
        <v>0.25</v>
      </c>
      <c r="BE1929" t="s">
        <v>56</v>
      </c>
      <c r="BF1929">
        <f t="shared" si="1977"/>
        <v>0</v>
      </c>
      <c r="BG1929">
        <f t="shared" si="1978"/>
        <v>0</v>
      </c>
      <c r="BH1929" t="s">
        <v>56</v>
      </c>
      <c r="BI1929">
        <f t="shared" si="1979"/>
        <v>0</v>
      </c>
      <c r="BJ1929">
        <f t="shared" si="1980"/>
        <v>0</v>
      </c>
      <c r="BK1929" t="s">
        <v>63</v>
      </c>
      <c r="BL1929">
        <f t="shared" si="1981"/>
        <v>1</v>
      </c>
      <c r="BM1929">
        <f t="shared" si="1982"/>
        <v>1</v>
      </c>
      <c r="BN1929" t="s">
        <v>65</v>
      </c>
      <c r="BO1929">
        <f t="shared" si="1983"/>
        <v>7</v>
      </c>
      <c r="BP1929">
        <f t="shared" si="1984"/>
        <v>1</v>
      </c>
      <c r="BQ1929" t="s">
        <v>66</v>
      </c>
      <c r="BR1929">
        <f t="shared" si="1985"/>
        <v>1</v>
      </c>
      <c r="BS1929">
        <f t="shared" si="1986"/>
        <v>1</v>
      </c>
      <c r="BT1929" t="s">
        <v>93</v>
      </c>
      <c r="BU1929">
        <f t="shared" si="1987"/>
        <v>1</v>
      </c>
      <c r="BV1929">
        <f t="shared" si="1988"/>
        <v>1</v>
      </c>
      <c r="BW1929" t="s">
        <v>117</v>
      </c>
      <c r="BX1929">
        <f t="shared" si="1989"/>
        <v>3</v>
      </c>
      <c r="BY1929">
        <f t="shared" si="1990"/>
        <v>1</v>
      </c>
      <c r="BZ1929" t="s">
        <v>147</v>
      </c>
      <c r="CA1929">
        <f t="shared" si="1991"/>
        <v>3</v>
      </c>
      <c r="CB1929">
        <f t="shared" si="1992"/>
        <v>1</v>
      </c>
      <c r="CC1929" t="s">
        <v>74</v>
      </c>
      <c r="CD1929">
        <f t="shared" si="1993"/>
        <v>7</v>
      </c>
      <c r="CE1929">
        <f t="shared" si="1994"/>
        <v>1</v>
      </c>
      <c r="CF1929" t="s">
        <v>82</v>
      </c>
      <c r="CG1929">
        <f t="shared" si="1995"/>
        <v>1</v>
      </c>
      <c r="CH1929">
        <f t="shared" si="1996"/>
        <v>1</v>
      </c>
      <c r="CI1929" t="s">
        <v>78</v>
      </c>
      <c r="CJ1929">
        <f t="shared" si="1997"/>
        <v>1</v>
      </c>
      <c r="CK1929">
        <f t="shared" si="1998"/>
        <v>1</v>
      </c>
      <c r="CL1929" t="s">
        <v>78</v>
      </c>
      <c r="CM1929">
        <f t="shared" si="1999"/>
        <v>7</v>
      </c>
      <c r="CN1929">
        <f t="shared" si="2000"/>
        <v>1</v>
      </c>
      <c r="CO1929" t="s">
        <v>83</v>
      </c>
      <c r="CP1929">
        <f t="shared" si="2001"/>
        <v>4</v>
      </c>
      <c r="CQ1929">
        <f t="shared" si="2002"/>
        <v>1</v>
      </c>
      <c r="CR1929" t="s">
        <v>83</v>
      </c>
      <c r="CS1929">
        <f t="shared" si="2003"/>
        <v>4</v>
      </c>
      <c r="CT1929">
        <f t="shared" si="2004"/>
        <v>1</v>
      </c>
      <c r="CU1929" t="s">
        <v>83</v>
      </c>
      <c r="CV1929">
        <f t="shared" si="2005"/>
        <v>4</v>
      </c>
      <c r="CW1929">
        <f t="shared" si="2006"/>
        <v>1</v>
      </c>
      <c r="CX1929" t="s">
        <v>83</v>
      </c>
      <c r="CY1929">
        <f t="shared" si="2007"/>
        <v>4</v>
      </c>
      <c r="CZ1929">
        <f t="shared" si="2008"/>
        <v>1</v>
      </c>
      <c r="DA1929" t="s">
        <v>86</v>
      </c>
      <c r="DB1929">
        <f t="shared" si="2009"/>
        <v>3</v>
      </c>
      <c r="DC1929">
        <f t="shared" si="2010"/>
        <v>1</v>
      </c>
      <c r="DD1929">
        <f t="shared" si="2011"/>
        <v>51</v>
      </c>
      <c r="DE1929">
        <f t="shared" si="2012"/>
        <v>15</v>
      </c>
      <c r="DF1929" s="7">
        <f t="shared" si="2013"/>
        <v>3.4</v>
      </c>
      <c r="DG1929" s="8">
        <f t="shared" si="2014"/>
        <v>0.39999999999999997</v>
      </c>
      <c r="DH1929" s="1" t="s">
        <v>67</v>
      </c>
      <c r="DI1929" s="1" t="s">
        <v>154</v>
      </c>
      <c r="DJ1929" s="1" t="s">
        <v>56</v>
      </c>
      <c r="DK1929" s="1" t="s">
        <v>56</v>
      </c>
      <c r="DL1929" s="1" t="s">
        <v>127</v>
      </c>
      <c r="DM1929" s="1" t="s">
        <v>63</v>
      </c>
      <c r="DN1929" s="2" t="s">
        <v>56</v>
      </c>
      <c r="DO1929" s="2" t="s">
        <v>56</v>
      </c>
      <c r="DP1929" s="2" t="s">
        <v>56</v>
      </c>
      <c r="DQ1929" s="2">
        <v>4</v>
      </c>
      <c r="DR1929" s="2">
        <v>4</v>
      </c>
      <c r="DS1929" s="2">
        <v>4</v>
      </c>
    </row>
    <row r="1930" spans="1:123" x14ac:dyDescent="0.25">
      <c r="A1930">
        <v>2018</v>
      </c>
      <c r="B1930">
        <v>1928</v>
      </c>
      <c r="C1930" t="s">
        <v>57</v>
      </c>
      <c r="D1930">
        <v>0</v>
      </c>
      <c r="E1930">
        <v>25</v>
      </c>
      <c r="F1930">
        <v>1993</v>
      </c>
      <c r="G1930">
        <v>12</v>
      </c>
      <c r="H1930">
        <f t="shared" si="1951"/>
        <v>12</v>
      </c>
      <c r="I1930" t="s">
        <v>90</v>
      </c>
      <c r="J1930">
        <f t="shared" si="1952"/>
        <v>1</v>
      </c>
      <c r="K1930" t="s">
        <v>59</v>
      </c>
      <c r="L1930">
        <f t="shared" si="1953"/>
        <v>3</v>
      </c>
      <c r="M1930" t="s">
        <v>59</v>
      </c>
      <c r="N1930">
        <f t="shared" si="1954"/>
        <v>5</v>
      </c>
      <c r="O1930" t="s">
        <v>60</v>
      </c>
      <c r="P1930">
        <f t="shared" si="1955"/>
        <v>7</v>
      </c>
      <c r="Q1930">
        <f t="shared" si="1956"/>
        <v>1</v>
      </c>
      <c r="R1930">
        <v>3</v>
      </c>
      <c r="S1930" t="s">
        <v>101</v>
      </c>
      <c r="T1930">
        <f t="shared" si="1957"/>
        <v>1</v>
      </c>
      <c r="U1930">
        <f t="shared" si="1958"/>
        <v>1</v>
      </c>
      <c r="V1930" t="s">
        <v>92</v>
      </c>
      <c r="W1930">
        <v>20430</v>
      </c>
      <c r="X1930">
        <v>2497</v>
      </c>
      <c r="Y1930">
        <v>3855.5</v>
      </c>
      <c r="Z1930" t="s">
        <v>140</v>
      </c>
      <c r="AA1930">
        <f t="shared" si="1959"/>
        <v>1</v>
      </c>
      <c r="AB1930">
        <f t="shared" si="1960"/>
        <v>1</v>
      </c>
      <c r="AC1930" t="s">
        <v>126</v>
      </c>
      <c r="AD1930" s="6">
        <f t="shared" si="1961"/>
        <v>5</v>
      </c>
      <c r="AE1930">
        <f t="shared" si="1962"/>
        <v>1</v>
      </c>
      <c r="AF1930" t="s">
        <v>75</v>
      </c>
      <c r="AG1930" t="s">
        <v>142</v>
      </c>
      <c r="AH1930" t="s">
        <v>196</v>
      </c>
      <c r="AI1930" s="6" t="str">
        <f t="shared" si="1950"/>
        <v>Jehovah's Witnesses</v>
      </c>
      <c r="AJ1930" t="s">
        <v>77</v>
      </c>
      <c r="AK1930" s="6">
        <f t="shared" si="1963"/>
        <v>3</v>
      </c>
      <c r="AL1930" t="s">
        <v>71</v>
      </c>
      <c r="AM1930" s="6">
        <f t="shared" si="1963"/>
        <v>2</v>
      </c>
      <c r="AN1930" s="6">
        <f t="shared" si="1964"/>
        <v>1</v>
      </c>
      <c r="AO1930" t="s">
        <v>121</v>
      </c>
      <c r="AP1930">
        <f t="shared" si="1965"/>
        <v>7</v>
      </c>
      <c r="AQ1930">
        <f t="shared" si="1966"/>
        <v>1</v>
      </c>
      <c r="AR1930" t="s">
        <v>73</v>
      </c>
      <c r="AS1930">
        <f t="shared" si="1967"/>
        <v>7</v>
      </c>
      <c r="AT1930">
        <f t="shared" si="1968"/>
        <v>1</v>
      </c>
      <c r="AU1930" t="s">
        <v>87</v>
      </c>
      <c r="AV1930">
        <f t="shared" si="1969"/>
        <v>7</v>
      </c>
      <c r="AW1930">
        <f t="shared" si="1970"/>
        <v>1</v>
      </c>
      <c r="AX1930" t="s">
        <v>88</v>
      </c>
      <c r="AY1930">
        <f t="shared" si="1971"/>
        <v>7</v>
      </c>
      <c r="AZ1930">
        <f t="shared" si="1972"/>
        <v>1</v>
      </c>
      <c r="BA1930" s="6">
        <f t="shared" si="1973"/>
        <v>28</v>
      </c>
      <c r="BB1930" s="6">
        <f t="shared" si="1974"/>
        <v>4</v>
      </c>
      <c r="BC1930" s="6">
        <f t="shared" si="1975"/>
        <v>7</v>
      </c>
      <c r="BD1930" s="9">
        <f t="shared" si="1976"/>
        <v>1</v>
      </c>
      <c r="BE1930" t="s">
        <v>63</v>
      </c>
      <c r="BF1930">
        <f t="shared" si="1977"/>
        <v>1</v>
      </c>
      <c r="BG1930">
        <f t="shared" si="1978"/>
        <v>1</v>
      </c>
      <c r="BH1930" t="s">
        <v>64</v>
      </c>
      <c r="BI1930">
        <f t="shared" si="1979"/>
        <v>4</v>
      </c>
      <c r="BJ1930">
        <f t="shared" si="1980"/>
        <v>1</v>
      </c>
      <c r="BK1930" t="s">
        <v>56</v>
      </c>
      <c r="BL1930">
        <f t="shared" si="1981"/>
        <v>0</v>
      </c>
      <c r="BM1930">
        <f t="shared" si="1982"/>
        <v>0</v>
      </c>
      <c r="BN1930" t="s">
        <v>56</v>
      </c>
      <c r="BO1930">
        <f t="shared" si="1983"/>
        <v>0</v>
      </c>
      <c r="BP1930">
        <f t="shared" si="1984"/>
        <v>0</v>
      </c>
      <c r="BQ1930" t="s">
        <v>94</v>
      </c>
      <c r="BR1930">
        <f t="shared" si="1985"/>
        <v>7</v>
      </c>
      <c r="BS1930">
        <f t="shared" si="1986"/>
        <v>1</v>
      </c>
      <c r="BT1930" t="s">
        <v>74</v>
      </c>
      <c r="BU1930">
        <f t="shared" si="1987"/>
        <v>7</v>
      </c>
      <c r="BV1930">
        <f t="shared" si="1988"/>
        <v>1</v>
      </c>
      <c r="BW1930" t="s">
        <v>56</v>
      </c>
      <c r="BX1930">
        <f t="shared" si="1989"/>
        <v>0</v>
      </c>
      <c r="BY1930">
        <f t="shared" si="1990"/>
        <v>0</v>
      </c>
      <c r="BZ1930" t="s">
        <v>56</v>
      </c>
      <c r="CA1930">
        <f t="shared" si="1991"/>
        <v>0</v>
      </c>
      <c r="CB1930">
        <f t="shared" si="1992"/>
        <v>0</v>
      </c>
      <c r="CC1930" t="s">
        <v>56</v>
      </c>
      <c r="CD1930">
        <f t="shared" si="1993"/>
        <v>0</v>
      </c>
      <c r="CE1930">
        <f t="shared" si="1994"/>
        <v>0</v>
      </c>
      <c r="CF1930" t="s">
        <v>56</v>
      </c>
      <c r="CG1930">
        <f t="shared" si="1995"/>
        <v>0</v>
      </c>
      <c r="CH1930">
        <f t="shared" si="1996"/>
        <v>0</v>
      </c>
      <c r="CI1930" t="s">
        <v>56</v>
      </c>
      <c r="CJ1930">
        <f t="shared" si="1997"/>
        <v>0</v>
      </c>
      <c r="CK1930">
        <f t="shared" si="1998"/>
        <v>0</v>
      </c>
      <c r="CL1930" t="s">
        <v>56</v>
      </c>
      <c r="CM1930">
        <f t="shared" si="1999"/>
        <v>0</v>
      </c>
      <c r="CN1930">
        <f t="shared" si="2000"/>
        <v>0</v>
      </c>
      <c r="CO1930" t="s">
        <v>56</v>
      </c>
      <c r="CP1930">
        <f t="shared" si="2001"/>
        <v>0</v>
      </c>
      <c r="CQ1930">
        <f t="shared" si="2002"/>
        <v>0</v>
      </c>
      <c r="CR1930" t="s">
        <v>56</v>
      </c>
      <c r="CS1930">
        <f t="shared" si="2003"/>
        <v>0</v>
      </c>
      <c r="CT1930">
        <f t="shared" si="2004"/>
        <v>0</v>
      </c>
      <c r="CU1930" t="s">
        <v>56</v>
      </c>
      <c r="CV1930">
        <f t="shared" si="2005"/>
        <v>0</v>
      </c>
      <c r="CW1930">
        <f t="shared" si="2006"/>
        <v>0</v>
      </c>
      <c r="CX1930" t="s">
        <v>56</v>
      </c>
      <c r="CY1930">
        <f t="shared" si="2007"/>
        <v>0</v>
      </c>
      <c r="CZ1930">
        <f t="shared" si="2008"/>
        <v>0</v>
      </c>
      <c r="DA1930" t="s">
        <v>155</v>
      </c>
      <c r="DB1930">
        <f t="shared" si="2009"/>
        <v>1</v>
      </c>
      <c r="DC1930">
        <f t="shared" si="2010"/>
        <v>1</v>
      </c>
      <c r="DD1930">
        <f t="shared" si="2011"/>
        <v>19</v>
      </c>
      <c r="DE1930">
        <f t="shared" si="2012"/>
        <v>4</v>
      </c>
      <c r="DF1930" s="7">
        <f t="shared" si="2013"/>
        <v>4.75</v>
      </c>
      <c r="DG1930" s="8">
        <f t="shared" si="2014"/>
        <v>0.625</v>
      </c>
      <c r="DH1930" s="1" t="s">
        <v>56</v>
      </c>
      <c r="DI1930" s="1" t="s">
        <v>154</v>
      </c>
      <c r="DJ1930" s="1" t="s">
        <v>65</v>
      </c>
      <c r="DK1930" s="1" t="s">
        <v>74</v>
      </c>
      <c r="DL1930" s="1" t="s">
        <v>68</v>
      </c>
      <c r="DM1930" s="1" t="s">
        <v>56</v>
      </c>
      <c r="DN1930" s="2" t="s">
        <v>97</v>
      </c>
      <c r="DO1930" s="2" t="s">
        <v>56</v>
      </c>
      <c r="DP1930" s="2" t="s">
        <v>56</v>
      </c>
      <c r="DQ1930" s="2" t="s">
        <v>56</v>
      </c>
      <c r="DR1930" s="2" t="s">
        <v>56</v>
      </c>
      <c r="DS1930" s="2" t="s">
        <v>56</v>
      </c>
    </row>
    <row r="1931" spans="1:123" x14ac:dyDescent="0.25">
      <c r="A1931">
        <v>2018</v>
      </c>
      <c r="B1931">
        <v>1929</v>
      </c>
      <c r="C1931" t="s">
        <v>57</v>
      </c>
      <c r="D1931">
        <v>1</v>
      </c>
      <c r="E1931">
        <v>38</v>
      </c>
      <c r="F1931">
        <v>1980</v>
      </c>
      <c r="G1931">
        <v>12</v>
      </c>
      <c r="H1931">
        <f t="shared" si="1951"/>
        <v>12</v>
      </c>
      <c r="I1931" t="s">
        <v>58</v>
      </c>
      <c r="J1931">
        <f t="shared" si="1952"/>
        <v>2</v>
      </c>
      <c r="K1931" t="s">
        <v>142</v>
      </c>
      <c r="L1931">
        <f t="shared" si="1953"/>
        <v>1</v>
      </c>
      <c r="M1931" t="s">
        <v>59</v>
      </c>
      <c r="N1931">
        <f t="shared" si="1954"/>
        <v>5</v>
      </c>
      <c r="O1931" t="s">
        <v>132</v>
      </c>
      <c r="P1931">
        <f t="shared" si="1955"/>
        <v>1</v>
      </c>
      <c r="Q1931">
        <f t="shared" si="1956"/>
        <v>1</v>
      </c>
      <c r="R1931">
        <v>1</v>
      </c>
      <c r="S1931" t="s">
        <v>56</v>
      </c>
      <c r="T1931">
        <f t="shared" si="1957"/>
        <v>0</v>
      </c>
      <c r="U1931">
        <f t="shared" si="1958"/>
        <v>0</v>
      </c>
      <c r="V1931" t="s">
        <v>61</v>
      </c>
      <c r="W1931">
        <v>0</v>
      </c>
      <c r="X1931">
        <v>0</v>
      </c>
      <c r="Y1931">
        <v>0</v>
      </c>
      <c r="Z1931" t="s">
        <v>81</v>
      </c>
      <c r="AA1931">
        <f t="shared" si="1959"/>
        <v>3</v>
      </c>
      <c r="AB1931">
        <f t="shared" si="1960"/>
        <v>1</v>
      </c>
      <c r="AC1931" t="s">
        <v>103</v>
      </c>
      <c r="AD1931" s="6">
        <f t="shared" si="1961"/>
        <v>0</v>
      </c>
      <c r="AE1931">
        <f t="shared" si="1962"/>
        <v>0</v>
      </c>
      <c r="AF1931" t="s">
        <v>95</v>
      </c>
      <c r="AG1931" t="s">
        <v>56</v>
      </c>
      <c r="AH1931" t="s">
        <v>56</v>
      </c>
      <c r="AI1931" s="6" t="str">
        <f t="shared" si="1950"/>
        <v>Catholic</v>
      </c>
      <c r="AJ1931" t="s">
        <v>71</v>
      </c>
      <c r="AK1931" s="6">
        <f t="shared" si="1963"/>
        <v>2</v>
      </c>
      <c r="AL1931" t="s">
        <v>71</v>
      </c>
      <c r="AM1931" s="6">
        <f t="shared" si="1963"/>
        <v>2</v>
      </c>
      <c r="AN1931" s="6">
        <f t="shared" si="1964"/>
        <v>0</v>
      </c>
      <c r="AO1931" t="s">
        <v>110</v>
      </c>
      <c r="AP1931">
        <f t="shared" si="1965"/>
        <v>1</v>
      </c>
      <c r="AQ1931">
        <f t="shared" si="1966"/>
        <v>1</v>
      </c>
      <c r="AR1931" t="s">
        <v>129</v>
      </c>
      <c r="AS1931">
        <f t="shared" si="1967"/>
        <v>3</v>
      </c>
      <c r="AT1931">
        <f t="shared" si="1968"/>
        <v>1</v>
      </c>
      <c r="AU1931" t="s">
        <v>113</v>
      </c>
      <c r="AV1931">
        <f t="shared" si="1969"/>
        <v>3</v>
      </c>
      <c r="AW1931">
        <f t="shared" si="1970"/>
        <v>1</v>
      </c>
      <c r="AX1931" t="s">
        <v>146</v>
      </c>
      <c r="AY1931">
        <f t="shared" si="1971"/>
        <v>3</v>
      </c>
      <c r="AZ1931">
        <f t="shared" si="1972"/>
        <v>1</v>
      </c>
      <c r="BA1931" s="6">
        <f t="shared" si="1973"/>
        <v>10</v>
      </c>
      <c r="BB1931" s="6">
        <f t="shared" si="1974"/>
        <v>4</v>
      </c>
      <c r="BC1931" s="6">
        <f t="shared" si="1975"/>
        <v>2.5</v>
      </c>
      <c r="BD1931" s="9">
        <f t="shared" si="1976"/>
        <v>0.25</v>
      </c>
      <c r="BE1931" t="s">
        <v>65</v>
      </c>
      <c r="BF1931">
        <f t="shared" si="1977"/>
        <v>7</v>
      </c>
      <c r="BG1931">
        <f t="shared" si="1978"/>
        <v>1</v>
      </c>
      <c r="BH1931" t="s">
        <v>64</v>
      </c>
      <c r="BI1931">
        <f t="shared" si="1979"/>
        <v>4</v>
      </c>
      <c r="BJ1931">
        <f t="shared" si="1980"/>
        <v>1</v>
      </c>
      <c r="BK1931" t="s">
        <v>56</v>
      </c>
      <c r="BL1931">
        <f t="shared" si="1981"/>
        <v>0</v>
      </c>
      <c r="BM1931">
        <f t="shared" si="1982"/>
        <v>0</v>
      </c>
      <c r="BN1931" t="s">
        <v>56</v>
      </c>
      <c r="BO1931">
        <f t="shared" si="1983"/>
        <v>0</v>
      </c>
      <c r="BP1931">
        <f t="shared" si="1984"/>
        <v>0</v>
      </c>
      <c r="BQ1931" t="s">
        <v>66</v>
      </c>
      <c r="BR1931">
        <f t="shared" si="1985"/>
        <v>1</v>
      </c>
      <c r="BS1931">
        <f t="shared" si="1986"/>
        <v>1</v>
      </c>
      <c r="BT1931" t="s">
        <v>74</v>
      </c>
      <c r="BU1931">
        <f t="shared" si="1987"/>
        <v>7</v>
      </c>
      <c r="BV1931">
        <f t="shared" si="1988"/>
        <v>1</v>
      </c>
      <c r="BW1931" t="s">
        <v>79</v>
      </c>
      <c r="BX1931">
        <f t="shared" si="1989"/>
        <v>1</v>
      </c>
      <c r="BY1931">
        <f t="shared" si="1990"/>
        <v>1</v>
      </c>
      <c r="BZ1931" t="s">
        <v>80</v>
      </c>
      <c r="CA1931">
        <f t="shared" si="1991"/>
        <v>1</v>
      </c>
      <c r="CB1931">
        <f t="shared" si="1992"/>
        <v>1</v>
      </c>
      <c r="CC1931" t="s">
        <v>78</v>
      </c>
      <c r="CD1931">
        <f t="shared" si="1993"/>
        <v>1</v>
      </c>
      <c r="CE1931">
        <f t="shared" si="1994"/>
        <v>1</v>
      </c>
      <c r="CF1931" t="s">
        <v>82</v>
      </c>
      <c r="CG1931">
        <f t="shared" si="1995"/>
        <v>1</v>
      </c>
      <c r="CH1931">
        <f t="shared" si="1996"/>
        <v>1</v>
      </c>
      <c r="CI1931" t="s">
        <v>78</v>
      </c>
      <c r="CJ1931">
        <f t="shared" si="1997"/>
        <v>1</v>
      </c>
      <c r="CK1931">
        <f t="shared" si="1998"/>
        <v>1</v>
      </c>
      <c r="CL1931" t="s">
        <v>74</v>
      </c>
      <c r="CM1931">
        <f t="shared" si="1999"/>
        <v>1</v>
      </c>
      <c r="CN1931">
        <f t="shared" si="2000"/>
        <v>1</v>
      </c>
      <c r="CO1931" t="s">
        <v>83</v>
      </c>
      <c r="CP1931">
        <f t="shared" si="2001"/>
        <v>4</v>
      </c>
      <c r="CQ1931">
        <f t="shared" si="2002"/>
        <v>1</v>
      </c>
      <c r="CR1931" t="s">
        <v>83</v>
      </c>
      <c r="CS1931">
        <f t="shared" si="2003"/>
        <v>4</v>
      </c>
      <c r="CT1931">
        <f t="shared" si="2004"/>
        <v>1</v>
      </c>
      <c r="CU1931" t="s">
        <v>83</v>
      </c>
      <c r="CV1931">
        <f t="shared" si="2005"/>
        <v>4</v>
      </c>
      <c r="CW1931">
        <f t="shared" si="2006"/>
        <v>1</v>
      </c>
      <c r="CX1931" t="s">
        <v>83</v>
      </c>
      <c r="CY1931">
        <f t="shared" si="2007"/>
        <v>4</v>
      </c>
      <c r="CZ1931">
        <f t="shared" si="2008"/>
        <v>1</v>
      </c>
      <c r="DA1931" t="s">
        <v>99</v>
      </c>
      <c r="DB1931">
        <f t="shared" si="2009"/>
        <v>7</v>
      </c>
      <c r="DC1931">
        <f t="shared" si="2010"/>
        <v>1</v>
      </c>
      <c r="DD1931">
        <f t="shared" si="2011"/>
        <v>41</v>
      </c>
      <c r="DE1931">
        <f t="shared" si="2012"/>
        <v>14</v>
      </c>
      <c r="DF1931" s="7">
        <f t="shared" si="2013"/>
        <v>2.9285714285714284</v>
      </c>
      <c r="DG1931" s="8">
        <f t="shared" si="2014"/>
        <v>0.3214285714285714</v>
      </c>
      <c r="DH1931" s="1" t="s">
        <v>83</v>
      </c>
      <c r="DI1931" s="1" t="s">
        <v>154</v>
      </c>
      <c r="DJ1931" s="1" t="s">
        <v>65</v>
      </c>
      <c r="DK1931" s="1" t="s">
        <v>56</v>
      </c>
      <c r="DL1931" s="1" t="s">
        <v>68</v>
      </c>
      <c r="DM1931" s="1" t="s">
        <v>56</v>
      </c>
      <c r="DN1931" s="2" t="s">
        <v>56</v>
      </c>
      <c r="DO1931" s="2">
        <v>3</v>
      </c>
      <c r="DP1931" s="2">
        <v>4</v>
      </c>
      <c r="DQ1931" s="2">
        <v>4</v>
      </c>
      <c r="DR1931" s="2">
        <v>6</v>
      </c>
      <c r="DS1931" s="2">
        <v>6</v>
      </c>
    </row>
    <row r="1932" spans="1:123" x14ac:dyDescent="0.25">
      <c r="A1932">
        <v>2018</v>
      </c>
      <c r="B1932">
        <v>1930</v>
      </c>
      <c r="C1932" t="s">
        <v>118</v>
      </c>
      <c r="D1932">
        <v>1</v>
      </c>
      <c r="E1932">
        <v>71</v>
      </c>
      <c r="F1932">
        <v>1947</v>
      </c>
      <c r="G1932">
        <v>16</v>
      </c>
      <c r="H1932">
        <f t="shared" si="1951"/>
        <v>16</v>
      </c>
      <c r="I1932" t="s">
        <v>90</v>
      </c>
      <c r="J1932">
        <f t="shared" si="1952"/>
        <v>1</v>
      </c>
      <c r="K1932" t="s">
        <v>142</v>
      </c>
      <c r="L1932">
        <f t="shared" si="1953"/>
        <v>1</v>
      </c>
      <c r="M1932" t="s">
        <v>59</v>
      </c>
      <c r="N1932">
        <f t="shared" si="1954"/>
        <v>5</v>
      </c>
      <c r="O1932" t="s">
        <v>60</v>
      </c>
      <c r="P1932">
        <f t="shared" si="1955"/>
        <v>7</v>
      </c>
      <c r="Q1932">
        <f t="shared" si="1956"/>
        <v>1</v>
      </c>
      <c r="R1932">
        <v>1</v>
      </c>
      <c r="S1932" t="s">
        <v>56</v>
      </c>
      <c r="T1932">
        <f t="shared" si="1957"/>
        <v>0</v>
      </c>
      <c r="U1932">
        <f t="shared" si="1958"/>
        <v>0</v>
      </c>
      <c r="V1932" t="s">
        <v>92</v>
      </c>
      <c r="W1932">
        <v>24970</v>
      </c>
      <c r="X1932">
        <v>0</v>
      </c>
      <c r="Y1932">
        <v>0</v>
      </c>
      <c r="Z1932" t="s">
        <v>81</v>
      </c>
      <c r="AA1932">
        <f t="shared" si="1959"/>
        <v>3</v>
      </c>
      <c r="AB1932">
        <f t="shared" si="1960"/>
        <v>1</v>
      </c>
      <c r="AC1932" t="s">
        <v>62</v>
      </c>
      <c r="AD1932" s="6">
        <f t="shared" si="1961"/>
        <v>2</v>
      </c>
      <c r="AE1932">
        <f t="shared" si="1962"/>
        <v>1</v>
      </c>
      <c r="AF1932" t="s">
        <v>75</v>
      </c>
      <c r="AG1932" t="s">
        <v>179</v>
      </c>
      <c r="AH1932" t="s">
        <v>56</v>
      </c>
      <c r="AI1932" s="6" t="str">
        <f t="shared" si="1950"/>
        <v>Presbyterian-dk wh</v>
      </c>
      <c r="AJ1932" t="s">
        <v>106</v>
      </c>
      <c r="AK1932" s="6">
        <f t="shared" si="1963"/>
        <v>1</v>
      </c>
      <c r="AL1932" t="s">
        <v>106</v>
      </c>
      <c r="AM1932" s="6">
        <f t="shared" si="1963"/>
        <v>1</v>
      </c>
      <c r="AN1932" s="6">
        <f t="shared" si="1964"/>
        <v>0</v>
      </c>
      <c r="AO1932" t="s">
        <v>96</v>
      </c>
      <c r="AP1932">
        <f t="shared" si="1965"/>
        <v>3</v>
      </c>
      <c r="AQ1932">
        <f t="shared" si="1966"/>
        <v>1</v>
      </c>
      <c r="AR1932" t="s">
        <v>129</v>
      </c>
      <c r="AS1932">
        <f t="shared" si="1967"/>
        <v>3</v>
      </c>
      <c r="AT1932">
        <f t="shared" si="1968"/>
        <v>1</v>
      </c>
      <c r="AU1932" t="s">
        <v>113</v>
      </c>
      <c r="AV1932">
        <f t="shared" si="1969"/>
        <v>3</v>
      </c>
      <c r="AW1932">
        <f t="shared" si="1970"/>
        <v>1</v>
      </c>
      <c r="AX1932" t="s">
        <v>114</v>
      </c>
      <c r="AY1932">
        <f t="shared" si="1971"/>
        <v>5</v>
      </c>
      <c r="AZ1932">
        <f t="shared" si="1972"/>
        <v>1</v>
      </c>
      <c r="BA1932" s="6">
        <f t="shared" si="1973"/>
        <v>14</v>
      </c>
      <c r="BB1932" s="6">
        <f t="shared" si="1974"/>
        <v>4</v>
      </c>
      <c r="BC1932" s="6">
        <f t="shared" si="1975"/>
        <v>3.5</v>
      </c>
      <c r="BD1932" s="9">
        <f t="shared" si="1976"/>
        <v>0.41666666666666669</v>
      </c>
      <c r="BE1932" t="s">
        <v>65</v>
      </c>
      <c r="BF1932">
        <f t="shared" si="1977"/>
        <v>7</v>
      </c>
      <c r="BG1932">
        <f t="shared" si="1978"/>
        <v>1</v>
      </c>
      <c r="BH1932" t="s">
        <v>64</v>
      </c>
      <c r="BI1932">
        <f t="shared" si="1979"/>
        <v>4</v>
      </c>
      <c r="BJ1932">
        <f t="shared" si="1980"/>
        <v>1</v>
      </c>
      <c r="BK1932" t="s">
        <v>56</v>
      </c>
      <c r="BL1932">
        <f t="shared" si="1981"/>
        <v>0</v>
      </c>
      <c r="BM1932">
        <f t="shared" si="1982"/>
        <v>0</v>
      </c>
      <c r="BN1932" t="s">
        <v>56</v>
      </c>
      <c r="BO1932">
        <f t="shared" si="1983"/>
        <v>0</v>
      </c>
      <c r="BP1932">
        <f t="shared" si="1984"/>
        <v>0</v>
      </c>
      <c r="BQ1932" t="s">
        <v>66</v>
      </c>
      <c r="BR1932">
        <f t="shared" si="1985"/>
        <v>1</v>
      </c>
      <c r="BS1932">
        <f t="shared" si="1986"/>
        <v>1</v>
      </c>
      <c r="BT1932" t="s">
        <v>74</v>
      </c>
      <c r="BU1932">
        <f t="shared" si="1987"/>
        <v>7</v>
      </c>
      <c r="BV1932">
        <f t="shared" si="1988"/>
        <v>1</v>
      </c>
      <c r="BW1932" t="s">
        <v>117</v>
      </c>
      <c r="BX1932">
        <f t="shared" si="1989"/>
        <v>3</v>
      </c>
      <c r="BY1932">
        <f t="shared" si="1990"/>
        <v>1</v>
      </c>
      <c r="BZ1932" t="s">
        <v>139</v>
      </c>
      <c r="CA1932">
        <f t="shared" si="1991"/>
        <v>7</v>
      </c>
      <c r="CB1932">
        <f t="shared" si="1992"/>
        <v>1</v>
      </c>
      <c r="CC1932" t="s">
        <v>78</v>
      </c>
      <c r="CD1932">
        <f t="shared" si="1993"/>
        <v>1</v>
      </c>
      <c r="CE1932">
        <f t="shared" si="1994"/>
        <v>1</v>
      </c>
      <c r="CF1932" t="s">
        <v>82</v>
      </c>
      <c r="CG1932">
        <f t="shared" si="1995"/>
        <v>1</v>
      </c>
      <c r="CH1932">
        <f t="shared" si="1996"/>
        <v>1</v>
      </c>
      <c r="CI1932" t="s">
        <v>78</v>
      </c>
      <c r="CJ1932">
        <f t="shared" si="1997"/>
        <v>1</v>
      </c>
      <c r="CK1932">
        <f t="shared" si="1998"/>
        <v>1</v>
      </c>
      <c r="CL1932" t="s">
        <v>78</v>
      </c>
      <c r="CM1932">
        <f t="shared" si="1999"/>
        <v>7</v>
      </c>
      <c r="CN1932">
        <f t="shared" si="2000"/>
        <v>1</v>
      </c>
      <c r="CO1932" t="s">
        <v>83</v>
      </c>
      <c r="CP1932">
        <f t="shared" si="2001"/>
        <v>4</v>
      </c>
      <c r="CQ1932">
        <f t="shared" si="2002"/>
        <v>1</v>
      </c>
      <c r="CR1932" t="s">
        <v>83</v>
      </c>
      <c r="CS1932">
        <f t="shared" si="2003"/>
        <v>4</v>
      </c>
      <c r="CT1932">
        <f t="shared" si="2004"/>
        <v>1</v>
      </c>
      <c r="CU1932" t="s">
        <v>83</v>
      </c>
      <c r="CV1932">
        <f t="shared" si="2005"/>
        <v>4</v>
      </c>
      <c r="CW1932">
        <f t="shared" si="2006"/>
        <v>1</v>
      </c>
      <c r="CX1932" t="s">
        <v>83</v>
      </c>
      <c r="CY1932">
        <f t="shared" si="2007"/>
        <v>4</v>
      </c>
      <c r="CZ1932">
        <f t="shared" si="2008"/>
        <v>1</v>
      </c>
      <c r="DA1932" t="s">
        <v>99</v>
      </c>
      <c r="DB1932">
        <f t="shared" si="2009"/>
        <v>7</v>
      </c>
      <c r="DC1932">
        <f t="shared" si="2010"/>
        <v>1</v>
      </c>
      <c r="DD1932">
        <f t="shared" si="2011"/>
        <v>55</v>
      </c>
      <c r="DE1932">
        <f t="shared" si="2012"/>
        <v>14</v>
      </c>
      <c r="DF1932" s="7">
        <f t="shared" si="2013"/>
        <v>3.9285714285714284</v>
      </c>
      <c r="DG1932" s="8">
        <f t="shared" si="2014"/>
        <v>0.48809523809523808</v>
      </c>
      <c r="DH1932" s="1" t="s">
        <v>83</v>
      </c>
      <c r="DI1932" s="1" t="s">
        <v>85</v>
      </c>
      <c r="DJ1932" s="1" t="s">
        <v>65</v>
      </c>
      <c r="DK1932" s="1" t="s">
        <v>56</v>
      </c>
      <c r="DL1932" s="1" t="s">
        <v>68</v>
      </c>
      <c r="DM1932" s="1" t="s">
        <v>56</v>
      </c>
      <c r="DN1932" s="2" t="s">
        <v>56</v>
      </c>
      <c r="DO1932" s="2">
        <v>4</v>
      </c>
      <c r="DP1932" s="2">
        <v>4</v>
      </c>
      <c r="DQ1932" s="2">
        <v>4</v>
      </c>
      <c r="DR1932" s="2">
        <v>4</v>
      </c>
      <c r="DS1932" s="2">
        <v>4</v>
      </c>
    </row>
    <row r="1933" spans="1:123" x14ac:dyDescent="0.25">
      <c r="A1933">
        <v>2018</v>
      </c>
      <c r="B1933">
        <v>1931</v>
      </c>
      <c r="C1933" t="s">
        <v>102</v>
      </c>
      <c r="D1933">
        <v>1</v>
      </c>
      <c r="E1933">
        <v>73</v>
      </c>
      <c r="F1933">
        <v>1945</v>
      </c>
      <c r="G1933">
        <v>11</v>
      </c>
      <c r="H1933">
        <f t="shared" si="1951"/>
        <v>11</v>
      </c>
      <c r="I1933" t="s">
        <v>58</v>
      </c>
      <c r="J1933">
        <f t="shared" si="1952"/>
        <v>2</v>
      </c>
      <c r="K1933" t="s">
        <v>59</v>
      </c>
      <c r="L1933">
        <f t="shared" si="1953"/>
        <v>3</v>
      </c>
      <c r="M1933" t="s">
        <v>59</v>
      </c>
      <c r="N1933">
        <f t="shared" si="1954"/>
        <v>5</v>
      </c>
      <c r="O1933" t="s">
        <v>60</v>
      </c>
      <c r="P1933">
        <f t="shared" si="1955"/>
        <v>7</v>
      </c>
      <c r="Q1933">
        <f t="shared" si="1956"/>
        <v>1</v>
      </c>
      <c r="R1933">
        <v>2</v>
      </c>
      <c r="S1933" t="s">
        <v>56</v>
      </c>
      <c r="T1933">
        <f t="shared" si="1957"/>
        <v>0</v>
      </c>
      <c r="U1933">
        <f t="shared" si="1958"/>
        <v>0</v>
      </c>
      <c r="V1933" t="s">
        <v>92</v>
      </c>
      <c r="W1933">
        <v>54480</v>
      </c>
      <c r="X1933">
        <v>5107.5</v>
      </c>
      <c r="Y1933">
        <v>7886.25</v>
      </c>
      <c r="Z1933" t="s">
        <v>109</v>
      </c>
      <c r="AA1933">
        <f t="shared" si="1959"/>
        <v>5</v>
      </c>
      <c r="AB1933">
        <f t="shared" si="1960"/>
        <v>1</v>
      </c>
      <c r="AC1933" t="s">
        <v>126</v>
      </c>
      <c r="AD1933" s="6">
        <f t="shared" si="1961"/>
        <v>5</v>
      </c>
      <c r="AE1933">
        <f t="shared" si="1962"/>
        <v>1</v>
      </c>
      <c r="AF1933" t="s">
        <v>75</v>
      </c>
      <c r="AG1933" t="s">
        <v>70</v>
      </c>
      <c r="AH1933" t="s">
        <v>56</v>
      </c>
      <c r="AI1933" s="6" t="str">
        <f t="shared" si="1950"/>
        <v>No denomination</v>
      </c>
      <c r="AJ1933" t="s">
        <v>71</v>
      </c>
      <c r="AK1933" s="6">
        <f t="shared" si="1963"/>
        <v>2</v>
      </c>
      <c r="AL1933" t="s">
        <v>71</v>
      </c>
      <c r="AM1933" s="6">
        <f t="shared" si="1963"/>
        <v>2</v>
      </c>
      <c r="AN1933" s="6">
        <f t="shared" si="1964"/>
        <v>0</v>
      </c>
      <c r="AO1933" t="s">
        <v>157</v>
      </c>
      <c r="AP1933">
        <f t="shared" si="1965"/>
        <v>2</v>
      </c>
      <c r="AQ1933">
        <f t="shared" si="1966"/>
        <v>1</v>
      </c>
      <c r="AR1933" t="s">
        <v>73</v>
      </c>
      <c r="AS1933">
        <f t="shared" si="1967"/>
        <v>7</v>
      </c>
      <c r="AT1933">
        <f t="shared" si="1968"/>
        <v>1</v>
      </c>
      <c r="AU1933" t="s">
        <v>100</v>
      </c>
      <c r="AV1933">
        <f t="shared" si="1969"/>
        <v>5</v>
      </c>
      <c r="AW1933">
        <f t="shared" si="1970"/>
        <v>1</v>
      </c>
      <c r="AX1933" t="s">
        <v>114</v>
      </c>
      <c r="AY1933">
        <f t="shared" si="1971"/>
        <v>5</v>
      </c>
      <c r="AZ1933">
        <f t="shared" si="1972"/>
        <v>1</v>
      </c>
      <c r="BA1933" s="6">
        <f t="shared" si="1973"/>
        <v>19</v>
      </c>
      <c r="BB1933" s="6">
        <f t="shared" si="1974"/>
        <v>4</v>
      </c>
      <c r="BC1933" s="6">
        <f t="shared" si="1975"/>
        <v>4.75</v>
      </c>
      <c r="BD1933" s="9">
        <f t="shared" si="1976"/>
        <v>0.625</v>
      </c>
      <c r="BE1933" t="s">
        <v>56</v>
      </c>
      <c r="BF1933">
        <f t="shared" si="1977"/>
        <v>0</v>
      </c>
      <c r="BG1933">
        <f t="shared" si="1978"/>
        <v>0</v>
      </c>
      <c r="BH1933" t="s">
        <v>56</v>
      </c>
      <c r="BI1933">
        <f t="shared" si="1979"/>
        <v>0</v>
      </c>
      <c r="BJ1933">
        <f t="shared" si="1980"/>
        <v>0</v>
      </c>
      <c r="BK1933" t="s">
        <v>64</v>
      </c>
      <c r="BL1933">
        <f t="shared" si="1981"/>
        <v>4</v>
      </c>
      <c r="BM1933">
        <f t="shared" si="1982"/>
        <v>1</v>
      </c>
      <c r="BN1933" t="s">
        <v>65</v>
      </c>
      <c r="BO1933">
        <f t="shared" si="1983"/>
        <v>7</v>
      </c>
      <c r="BP1933">
        <f t="shared" si="1984"/>
        <v>1</v>
      </c>
      <c r="BQ1933" t="s">
        <v>66</v>
      </c>
      <c r="BR1933">
        <f t="shared" si="1985"/>
        <v>1</v>
      </c>
      <c r="BS1933">
        <f t="shared" si="1986"/>
        <v>1</v>
      </c>
      <c r="BT1933" t="s">
        <v>93</v>
      </c>
      <c r="BU1933">
        <f t="shared" si="1987"/>
        <v>1</v>
      </c>
      <c r="BV1933">
        <f t="shared" si="1988"/>
        <v>1</v>
      </c>
      <c r="BW1933" t="s">
        <v>130</v>
      </c>
      <c r="BX1933">
        <f t="shared" si="1989"/>
        <v>5</v>
      </c>
      <c r="BY1933">
        <f t="shared" si="1990"/>
        <v>1</v>
      </c>
      <c r="BZ1933" t="s">
        <v>131</v>
      </c>
      <c r="CA1933">
        <f t="shared" si="1991"/>
        <v>5</v>
      </c>
      <c r="CB1933">
        <f t="shared" si="1992"/>
        <v>1</v>
      </c>
      <c r="CC1933" t="s">
        <v>74</v>
      </c>
      <c r="CD1933">
        <f t="shared" si="1993"/>
        <v>7</v>
      </c>
      <c r="CE1933">
        <f t="shared" si="1994"/>
        <v>1</v>
      </c>
      <c r="CF1933" t="s">
        <v>82</v>
      </c>
      <c r="CG1933">
        <f t="shared" si="1995"/>
        <v>1</v>
      </c>
      <c r="CH1933">
        <f t="shared" si="1996"/>
        <v>1</v>
      </c>
      <c r="CI1933" t="s">
        <v>74</v>
      </c>
      <c r="CJ1933">
        <f t="shared" si="1997"/>
        <v>7</v>
      </c>
      <c r="CK1933">
        <f t="shared" si="1998"/>
        <v>1</v>
      </c>
      <c r="CL1933" t="s">
        <v>78</v>
      </c>
      <c r="CM1933">
        <f t="shared" si="1999"/>
        <v>7</v>
      </c>
      <c r="CN1933">
        <f t="shared" si="2000"/>
        <v>1</v>
      </c>
      <c r="CO1933" t="s">
        <v>67</v>
      </c>
      <c r="CP1933">
        <f t="shared" si="2001"/>
        <v>5</v>
      </c>
      <c r="CQ1933">
        <f t="shared" si="2002"/>
        <v>1</v>
      </c>
      <c r="CR1933" t="s">
        <v>83</v>
      </c>
      <c r="CS1933">
        <f t="shared" si="2003"/>
        <v>4</v>
      </c>
      <c r="CT1933">
        <f t="shared" si="2004"/>
        <v>1</v>
      </c>
      <c r="CU1933" t="s">
        <v>83</v>
      </c>
      <c r="CV1933">
        <f t="shared" si="2005"/>
        <v>4</v>
      </c>
      <c r="CW1933">
        <f t="shared" si="2006"/>
        <v>1</v>
      </c>
      <c r="CX1933" t="s">
        <v>83</v>
      </c>
      <c r="CY1933">
        <f t="shared" si="2007"/>
        <v>4</v>
      </c>
      <c r="CZ1933">
        <f t="shared" si="2008"/>
        <v>1</v>
      </c>
      <c r="DA1933" t="s">
        <v>99</v>
      </c>
      <c r="DB1933">
        <f t="shared" si="2009"/>
        <v>7</v>
      </c>
      <c r="DC1933">
        <f t="shared" si="2010"/>
        <v>1</v>
      </c>
      <c r="DD1933">
        <f t="shared" si="2011"/>
        <v>69</v>
      </c>
      <c r="DE1933">
        <f t="shared" si="2012"/>
        <v>15</v>
      </c>
      <c r="DF1933" s="7">
        <f t="shared" si="2013"/>
        <v>4.5999999999999996</v>
      </c>
      <c r="DG1933" s="8">
        <f t="shared" si="2014"/>
        <v>0.6</v>
      </c>
      <c r="DH1933" s="1" t="s">
        <v>83</v>
      </c>
      <c r="DI1933" s="1" t="s">
        <v>154</v>
      </c>
      <c r="DJ1933" s="1" t="s">
        <v>56</v>
      </c>
      <c r="DK1933" s="1" t="s">
        <v>56</v>
      </c>
      <c r="DL1933" s="1" t="s">
        <v>64</v>
      </c>
      <c r="DM1933" s="1" t="s">
        <v>64</v>
      </c>
      <c r="DN1933" s="2" t="s">
        <v>56</v>
      </c>
      <c r="DO1933" s="2" t="s">
        <v>56</v>
      </c>
      <c r="DP1933" s="2" t="s">
        <v>56</v>
      </c>
      <c r="DQ1933" s="2">
        <v>3</v>
      </c>
      <c r="DR1933" s="2">
        <v>4</v>
      </c>
      <c r="DS1933" s="2">
        <v>4</v>
      </c>
    </row>
    <row r="1934" spans="1:123" x14ac:dyDescent="0.25">
      <c r="A1934">
        <v>2018</v>
      </c>
      <c r="B1934">
        <v>1932</v>
      </c>
      <c r="C1934" t="s">
        <v>102</v>
      </c>
      <c r="D1934">
        <v>2</v>
      </c>
      <c r="E1934">
        <v>61</v>
      </c>
      <c r="F1934">
        <v>1957</v>
      </c>
      <c r="G1934">
        <v>20</v>
      </c>
      <c r="H1934">
        <f t="shared" si="1951"/>
        <v>20</v>
      </c>
      <c r="I1934" t="s">
        <v>90</v>
      </c>
      <c r="J1934">
        <f t="shared" si="1952"/>
        <v>1</v>
      </c>
      <c r="K1934" t="s">
        <v>59</v>
      </c>
      <c r="L1934">
        <f t="shared" si="1953"/>
        <v>3</v>
      </c>
      <c r="M1934" t="s">
        <v>59</v>
      </c>
      <c r="N1934">
        <f t="shared" si="1954"/>
        <v>5</v>
      </c>
      <c r="O1934" t="s">
        <v>60</v>
      </c>
      <c r="P1934">
        <f t="shared" si="1955"/>
        <v>7</v>
      </c>
      <c r="Q1934">
        <f t="shared" si="1956"/>
        <v>1</v>
      </c>
      <c r="R1934">
        <v>2</v>
      </c>
      <c r="S1934" t="s">
        <v>101</v>
      </c>
      <c r="T1934">
        <f t="shared" si="1957"/>
        <v>1</v>
      </c>
      <c r="U1934">
        <f t="shared" si="1958"/>
        <v>1</v>
      </c>
      <c r="V1934" t="s">
        <v>92</v>
      </c>
      <c r="W1934">
        <v>54480</v>
      </c>
      <c r="X1934">
        <v>0</v>
      </c>
      <c r="Y1934">
        <v>0</v>
      </c>
      <c r="Z1934" t="s">
        <v>109</v>
      </c>
      <c r="AA1934">
        <f t="shared" si="1959"/>
        <v>5</v>
      </c>
      <c r="AB1934">
        <f t="shared" si="1960"/>
        <v>1</v>
      </c>
      <c r="AC1934" t="s">
        <v>106</v>
      </c>
      <c r="AD1934" s="6">
        <f t="shared" si="1961"/>
        <v>6</v>
      </c>
      <c r="AE1934">
        <f t="shared" si="1962"/>
        <v>1</v>
      </c>
      <c r="AF1934" t="s">
        <v>173</v>
      </c>
      <c r="AG1934" t="s">
        <v>56</v>
      </c>
      <c r="AH1934" t="s">
        <v>56</v>
      </c>
      <c r="AI1934" s="6" t="str">
        <f t="shared" si="1950"/>
        <v>Jewish</v>
      </c>
      <c r="AJ1934" t="s">
        <v>106</v>
      </c>
      <c r="AK1934" s="6">
        <f t="shared" si="1963"/>
        <v>1</v>
      </c>
      <c r="AL1934" t="s">
        <v>106</v>
      </c>
      <c r="AM1934" s="6">
        <f t="shared" si="1963"/>
        <v>1</v>
      </c>
      <c r="AN1934" s="6">
        <f t="shared" si="1964"/>
        <v>0</v>
      </c>
      <c r="AO1934" t="s">
        <v>110</v>
      </c>
      <c r="AP1934">
        <f t="shared" si="1965"/>
        <v>1</v>
      </c>
      <c r="AQ1934">
        <f t="shared" si="1966"/>
        <v>1</v>
      </c>
      <c r="AR1934" t="s">
        <v>129</v>
      </c>
      <c r="AS1934">
        <f t="shared" si="1967"/>
        <v>3</v>
      </c>
      <c r="AT1934">
        <f t="shared" si="1968"/>
        <v>1</v>
      </c>
      <c r="AU1934" t="s">
        <v>158</v>
      </c>
      <c r="AV1934">
        <f t="shared" si="1969"/>
        <v>1</v>
      </c>
      <c r="AW1934">
        <f t="shared" si="1970"/>
        <v>1</v>
      </c>
      <c r="AX1934" t="s">
        <v>114</v>
      </c>
      <c r="AY1934">
        <f t="shared" si="1971"/>
        <v>5</v>
      </c>
      <c r="AZ1934">
        <f t="shared" si="1972"/>
        <v>1</v>
      </c>
      <c r="BA1934" s="6">
        <f t="shared" si="1973"/>
        <v>10</v>
      </c>
      <c r="BB1934" s="6">
        <f t="shared" si="1974"/>
        <v>4</v>
      </c>
      <c r="BC1934" s="6">
        <f t="shared" si="1975"/>
        <v>2.5</v>
      </c>
      <c r="BD1934" s="9">
        <f t="shared" si="1976"/>
        <v>0.25</v>
      </c>
      <c r="BE1934" t="s">
        <v>93</v>
      </c>
      <c r="BF1934">
        <f t="shared" si="1977"/>
        <v>4</v>
      </c>
      <c r="BG1934">
        <f t="shared" si="1978"/>
        <v>1</v>
      </c>
      <c r="BH1934" t="s">
        <v>65</v>
      </c>
      <c r="BI1934">
        <f t="shared" si="1979"/>
        <v>7</v>
      </c>
      <c r="BJ1934">
        <f t="shared" si="1980"/>
        <v>1</v>
      </c>
      <c r="BK1934" t="s">
        <v>56</v>
      </c>
      <c r="BL1934">
        <f t="shared" si="1981"/>
        <v>0</v>
      </c>
      <c r="BM1934">
        <f t="shared" si="1982"/>
        <v>0</v>
      </c>
      <c r="BN1934" t="s">
        <v>56</v>
      </c>
      <c r="BO1934">
        <f t="shared" si="1983"/>
        <v>0</v>
      </c>
      <c r="BP1934">
        <f t="shared" si="1984"/>
        <v>0</v>
      </c>
      <c r="BQ1934" t="s">
        <v>94</v>
      </c>
      <c r="BR1934">
        <f t="shared" si="1985"/>
        <v>7</v>
      </c>
      <c r="BS1934">
        <f t="shared" si="1986"/>
        <v>1</v>
      </c>
      <c r="BT1934" t="s">
        <v>74</v>
      </c>
      <c r="BU1934">
        <f t="shared" si="1987"/>
        <v>7</v>
      </c>
      <c r="BV1934">
        <f t="shared" si="1988"/>
        <v>1</v>
      </c>
      <c r="BW1934" t="s">
        <v>56</v>
      </c>
      <c r="BX1934">
        <f t="shared" si="1989"/>
        <v>0</v>
      </c>
      <c r="BY1934">
        <f t="shared" si="1990"/>
        <v>0</v>
      </c>
      <c r="BZ1934" t="s">
        <v>56</v>
      </c>
      <c r="CA1934">
        <f t="shared" si="1991"/>
        <v>0</v>
      </c>
      <c r="CB1934">
        <f t="shared" si="1992"/>
        <v>0</v>
      </c>
      <c r="CC1934" t="s">
        <v>56</v>
      </c>
      <c r="CD1934">
        <f t="shared" si="1993"/>
        <v>0</v>
      </c>
      <c r="CE1934">
        <f t="shared" si="1994"/>
        <v>0</v>
      </c>
      <c r="CF1934" t="s">
        <v>56</v>
      </c>
      <c r="CG1934">
        <f t="shared" si="1995"/>
        <v>0</v>
      </c>
      <c r="CH1934">
        <f t="shared" si="1996"/>
        <v>0</v>
      </c>
      <c r="CI1934" t="s">
        <v>56</v>
      </c>
      <c r="CJ1934">
        <f t="shared" si="1997"/>
        <v>0</v>
      </c>
      <c r="CK1934">
        <f t="shared" si="1998"/>
        <v>0</v>
      </c>
      <c r="CL1934" t="s">
        <v>56</v>
      </c>
      <c r="CM1934">
        <f t="shared" si="1999"/>
        <v>0</v>
      </c>
      <c r="CN1934">
        <f t="shared" si="2000"/>
        <v>0</v>
      </c>
      <c r="CO1934" t="s">
        <v>56</v>
      </c>
      <c r="CP1934">
        <f t="shared" si="2001"/>
        <v>0</v>
      </c>
      <c r="CQ1934">
        <f t="shared" si="2002"/>
        <v>0</v>
      </c>
      <c r="CR1934" t="s">
        <v>56</v>
      </c>
      <c r="CS1934">
        <f t="shared" si="2003"/>
        <v>0</v>
      </c>
      <c r="CT1934">
        <f t="shared" si="2004"/>
        <v>0</v>
      </c>
      <c r="CU1934" t="s">
        <v>56</v>
      </c>
      <c r="CV1934">
        <f t="shared" si="2005"/>
        <v>0</v>
      </c>
      <c r="CW1934">
        <f t="shared" si="2006"/>
        <v>0</v>
      </c>
      <c r="CX1934" t="s">
        <v>56</v>
      </c>
      <c r="CY1934">
        <f t="shared" si="2007"/>
        <v>0</v>
      </c>
      <c r="CZ1934">
        <f t="shared" si="2008"/>
        <v>0</v>
      </c>
      <c r="DA1934" t="s">
        <v>99</v>
      </c>
      <c r="DB1934">
        <f t="shared" si="2009"/>
        <v>7</v>
      </c>
      <c r="DC1934">
        <f t="shared" si="2010"/>
        <v>1</v>
      </c>
      <c r="DD1934">
        <f t="shared" si="2011"/>
        <v>28</v>
      </c>
      <c r="DE1934">
        <f t="shared" si="2012"/>
        <v>4</v>
      </c>
      <c r="DF1934" s="7">
        <f t="shared" si="2013"/>
        <v>7</v>
      </c>
      <c r="DG1934" s="8">
        <f t="shared" si="2014"/>
        <v>1</v>
      </c>
      <c r="DH1934" s="1" t="s">
        <v>56</v>
      </c>
      <c r="DI1934" s="1" t="s">
        <v>56</v>
      </c>
      <c r="DJ1934" s="1" t="s">
        <v>93</v>
      </c>
      <c r="DK1934" s="1" t="s">
        <v>74</v>
      </c>
      <c r="DL1934" s="1" t="s">
        <v>93</v>
      </c>
      <c r="DM1934" s="1" t="s">
        <v>56</v>
      </c>
      <c r="DN1934" s="2" t="s">
        <v>98</v>
      </c>
      <c r="DO1934" s="2" t="s">
        <v>56</v>
      </c>
      <c r="DP1934" s="2" t="s">
        <v>56</v>
      </c>
      <c r="DQ1934" s="2" t="s">
        <v>56</v>
      </c>
      <c r="DR1934" s="2" t="s">
        <v>56</v>
      </c>
      <c r="DS1934" s="2" t="s">
        <v>56</v>
      </c>
    </row>
    <row r="1935" spans="1:123" x14ac:dyDescent="0.25">
      <c r="A1935">
        <v>2018</v>
      </c>
      <c r="B1935">
        <v>1933</v>
      </c>
      <c r="C1935" t="s">
        <v>91</v>
      </c>
      <c r="D1935">
        <v>3</v>
      </c>
      <c r="E1935">
        <v>30</v>
      </c>
      <c r="F1935">
        <v>1988</v>
      </c>
      <c r="G1935">
        <v>9</v>
      </c>
      <c r="H1935">
        <f t="shared" si="1951"/>
        <v>9</v>
      </c>
      <c r="I1935" t="s">
        <v>90</v>
      </c>
      <c r="J1935">
        <f t="shared" si="1952"/>
        <v>1</v>
      </c>
      <c r="K1935" t="s">
        <v>59</v>
      </c>
      <c r="L1935">
        <f t="shared" si="1953"/>
        <v>3</v>
      </c>
      <c r="M1935" t="s">
        <v>89</v>
      </c>
      <c r="N1935">
        <f t="shared" si="1954"/>
        <v>4</v>
      </c>
      <c r="O1935" t="s">
        <v>60</v>
      </c>
      <c r="P1935">
        <f t="shared" si="1955"/>
        <v>7</v>
      </c>
      <c r="Q1935">
        <f t="shared" si="1956"/>
        <v>1</v>
      </c>
      <c r="R1935">
        <v>4</v>
      </c>
      <c r="S1935" t="s">
        <v>101</v>
      </c>
      <c r="T1935">
        <f t="shared" si="1957"/>
        <v>1</v>
      </c>
      <c r="U1935">
        <f t="shared" si="1958"/>
        <v>1</v>
      </c>
      <c r="V1935" t="s">
        <v>61</v>
      </c>
      <c r="W1935">
        <v>0</v>
      </c>
      <c r="X1935">
        <v>0</v>
      </c>
      <c r="Y1935">
        <v>0</v>
      </c>
      <c r="Z1935" t="s">
        <v>109</v>
      </c>
      <c r="AA1935">
        <f t="shared" si="1959"/>
        <v>5</v>
      </c>
      <c r="AB1935">
        <f t="shared" si="1960"/>
        <v>1</v>
      </c>
      <c r="AC1935" t="s">
        <v>165</v>
      </c>
      <c r="AD1935" s="6">
        <f t="shared" si="1961"/>
        <v>7</v>
      </c>
      <c r="AE1935">
        <f t="shared" si="1962"/>
        <v>1</v>
      </c>
      <c r="AF1935" t="s">
        <v>105</v>
      </c>
      <c r="AG1935" t="s">
        <v>56</v>
      </c>
      <c r="AH1935" t="s">
        <v>56</v>
      </c>
      <c r="AI1935" s="6" t="str">
        <f t="shared" si="1950"/>
        <v>None</v>
      </c>
      <c r="AJ1935" t="s">
        <v>106</v>
      </c>
      <c r="AK1935" s="6">
        <f t="shared" si="1963"/>
        <v>1</v>
      </c>
      <c r="AL1935" t="s">
        <v>106</v>
      </c>
      <c r="AM1935" s="6">
        <f t="shared" si="1963"/>
        <v>1</v>
      </c>
      <c r="AN1935" s="6">
        <f t="shared" si="1964"/>
        <v>0</v>
      </c>
      <c r="AO1935" t="s">
        <v>110</v>
      </c>
      <c r="AP1935">
        <f t="shared" si="1965"/>
        <v>1</v>
      </c>
      <c r="AQ1935">
        <f t="shared" si="1966"/>
        <v>1</v>
      </c>
      <c r="AR1935" t="s">
        <v>107</v>
      </c>
      <c r="AS1935">
        <f t="shared" si="1967"/>
        <v>1</v>
      </c>
      <c r="AT1935">
        <f t="shared" si="1968"/>
        <v>1</v>
      </c>
      <c r="AU1935" t="s">
        <v>113</v>
      </c>
      <c r="AV1935">
        <f t="shared" si="1969"/>
        <v>3</v>
      </c>
      <c r="AW1935">
        <f t="shared" si="1970"/>
        <v>1</v>
      </c>
      <c r="AX1935" t="s">
        <v>146</v>
      </c>
      <c r="AY1935">
        <f t="shared" si="1971"/>
        <v>3</v>
      </c>
      <c r="AZ1935">
        <f t="shared" si="1972"/>
        <v>1</v>
      </c>
      <c r="BA1935" s="6">
        <f t="shared" si="1973"/>
        <v>8</v>
      </c>
      <c r="BB1935" s="6">
        <f t="shared" si="1974"/>
        <v>4</v>
      </c>
      <c r="BC1935" s="6">
        <f t="shared" si="1975"/>
        <v>2</v>
      </c>
      <c r="BD1935" s="9">
        <f t="shared" si="1976"/>
        <v>0.16666666666666666</v>
      </c>
      <c r="BE1935" t="s">
        <v>56</v>
      </c>
      <c r="BF1935">
        <f t="shared" si="1977"/>
        <v>0</v>
      </c>
      <c r="BG1935">
        <f t="shared" si="1978"/>
        <v>0</v>
      </c>
      <c r="BH1935" t="s">
        <v>56</v>
      </c>
      <c r="BI1935">
        <f t="shared" si="1979"/>
        <v>0</v>
      </c>
      <c r="BJ1935">
        <f t="shared" si="1980"/>
        <v>0</v>
      </c>
      <c r="BK1935" t="s">
        <v>64</v>
      </c>
      <c r="BL1935">
        <f t="shared" si="1981"/>
        <v>4</v>
      </c>
      <c r="BM1935">
        <f t="shared" si="1982"/>
        <v>1</v>
      </c>
      <c r="BN1935" t="s">
        <v>64</v>
      </c>
      <c r="BO1935">
        <f t="shared" si="1983"/>
        <v>4</v>
      </c>
      <c r="BP1935">
        <f t="shared" si="1984"/>
        <v>1</v>
      </c>
      <c r="BQ1935" t="s">
        <v>56</v>
      </c>
      <c r="BR1935">
        <f t="shared" si="1985"/>
        <v>0</v>
      </c>
      <c r="BS1935">
        <f t="shared" si="1986"/>
        <v>0</v>
      </c>
      <c r="BT1935" t="s">
        <v>74</v>
      </c>
      <c r="BU1935">
        <f t="shared" si="1987"/>
        <v>7</v>
      </c>
      <c r="BV1935">
        <f t="shared" si="1988"/>
        <v>1</v>
      </c>
      <c r="BW1935" t="s">
        <v>167</v>
      </c>
      <c r="BX1935">
        <f t="shared" si="1989"/>
        <v>7</v>
      </c>
      <c r="BY1935">
        <f t="shared" si="1990"/>
        <v>1</v>
      </c>
      <c r="BZ1935" t="s">
        <v>147</v>
      </c>
      <c r="CA1935">
        <f t="shared" si="1991"/>
        <v>3</v>
      </c>
      <c r="CB1935">
        <f t="shared" si="1992"/>
        <v>1</v>
      </c>
      <c r="CC1935" t="s">
        <v>74</v>
      </c>
      <c r="CD1935">
        <f t="shared" si="1993"/>
        <v>7</v>
      </c>
      <c r="CE1935">
        <f t="shared" si="1994"/>
        <v>1</v>
      </c>
      <c r="CF1935" t="s">
        <v>82</v>
      </c>
      <c r="CG1935">
        <f t="shared" si="1995"/>
        <v>1</v>
      </c>
      <c r="CH1935">
        <f t="shared" si="1996"/>
        <v>1</v>
      </c>
      <c r="CI1935" t="s">
        <v>74</v>
      </c>
      <c r="CJ1935">
        <f t="shared" si="1997"/>
        <v>7</v>
      </c>
      <c r="CK1935">
        <f t="shared" si="1998"/>
        <v>1</v>
      </c>
      <c r="CL1935" t="s">
        <v>74</v>
      </c>
      <c r="CM1935">
        <f t="shared" si="1999"/>
        <v>1</v>
      </c>
      <c r="CN1935">
        <f t="shared" si="2000"/>
        <v>1</v>
      </c>
      <c r="CO1935" t="s">
        <v>67</v>
      </c>
      <c r="CP1935">
        <f t="shared" si="2001"/>
        <v>5</v>
      </c>
      <c r="CQ1935">
        <f t="shared" si="2002"/>
        <v>1</v>
      </c>
      <c r="CR1935" t="s">
        <v>83</v>
      </c>
      <c r="CS1935">
        <f t="shared" si="2003"/>
        <v>4</v>
      </c>
      <c r="CT1935">
        <f t="shared" si="2004"/>
        <v>1</v>
      </c>
      <c r="CU1935" t="s">
        <v>83</v>
      </c>
      <c r="CV1935">
        <f t="shared" si="2005"/>
        <v>4</v>
      </c>
      <c r="CW1935">
        <f t="shared" si="2006"/>
        <v>1</v>
      </c>
      <c r="CX1935" t="s">
        <v>83</v>
      </c>
      <c r="CY1935">
        <f t="shared" si="2007"/>
        <v>4</v>
      </c>
      <c r="CZ1935">
        <f t="shared" si="2008"/>
        <v>1</v>
      </c>
      <c r="DA1935" t="s">
        <v>56</v>
      </c>
      <c r="DB1935">
        <f t="shared" si="2009"/>
        <v>0</v>
      </c>
      <c r="DC1935">
        <f t="shared" si="2010"/>
        <v>0</v>
      </c>
      <c r="DD1935">
        <f t="shared" si="2011"/>
        <v>58</v>
      </c>
      <c r="DE1935">
        <f t="shared" si="2012"/>
        <v>13</v>
      </c>
      <c r="DF1935" s="7">
        <f t="shared" si="2013"/>
        <v>4.4615384615384617</v>
      </c>
      <c r="DG1935" s="8">
        <f t="shared" si="2014"/>
        <v>0.57692307692307698</v>
      </c>
      <c r="DH1935" s="1" t="s">
        <v>67</v>
      </c>
      <c r="DI1935" s="1" t="s">
        <v>56</v>
      </c>
      <c r="DJ1935" s="1" t="s">
        <v>56</v>
      </c>
      <c r="DK1935" s="1" t="s">
        <v>78</v>
      </c>
      <c r="DL1935" s="1" t="s">
        <v>68</v>
      </c>
      <c r="DM1935" s="1" t="s">
        <v>64</v>
      </c>
      <c r="DN1935" s="2" t="s">
        <v>98</v>
      </c>
      <c r="DO1935" s="2" t="s">
        <v>141</v>
      </c>
      <c r="DP1935" s="2" t="s">
        <v>150</v>
      </c>
      <c r="DQ1935" s="2" t="s">
        <v>189</v>
      </c>
      <c r="DR1935" s="2" t="s">
        <v>111</v>
      </c>
      <c r="DS1935" s="2" t="s">
        <v>169</v>
      </c>
    </row>
    <row r="1936" spans="1:123" x14ac:dyDescent="0.25">
      <c r="A1936">
        <v>2018</v>
      </c>
      <c r="B1936">
        <v>1934</v>
      </c>
      <c r="C1936" t="s">
        <v>118</v>
      </c>
      <c r="D1936">
        <v>1</v>
      </c>
      <c r="E1936">
        <v>66</v>
      </c>
      <c r="F1936">
        <v>1952</v>
      </c>
      <c r="G1936">
        <v>20</v>
      </c>
      <c r="H1936">
        <f t="shared" si="1951"/>
        <v>20</v>
      </c>
      <c r="I1936" t="s">
        <v>90</v>
      </c>
      <c r="J1936">
        <f t="shared" si="1952"/>
        <v>1</v>
      </c>
      <c r="K1936" t="s">
        <v>59</v>
      </c>
      <c r="L1936">
        <f t="shared" si="1953"/>
        <v>3</v>
      </c>
      <c r="M1936" t="s">
        <v>59</v>
      </c>
      <c r="N1936">
        <f t="shared" si="1954"/>
        <v>5</v>
      </c>
      <c r="O1936" t="s">
        <v>60</v>
      </c>
      <c r="P1936">
        <f t="shared" si="1955"/>
        <v>7</v>
      </c>
      <c r="Q1936">
        <f t="shared" si="1956"/>
        <v>1</v>
      </c>
      <c r="R1936">
        <v>1</v>
      </c>
      <c r="S1936" t="s">
        <v>101</v>
      </c>
      <c r="T1936">
        <f t="shared" si="1957"/>
        <v>1</v>
      </c>
      <c r="U1936">
        <f t="shared" si="1958"/>
        <v>1</v>
      </c>
      <c r="V1936" t="s">
        <v>92</v>
      </c>
      <c r="W1936">
        <v>17025</v>
      </c>
      <c r="X1936">
        <v>0</v>
      </c>
      <c r="Y1936">
        <v>0</v>
      </c>
      <c r="Z1936" t="s">
        <v>109</v>
      </c>
      <c r="AA1936">
        <f t="shared" si="1959"/>
        <v>5</v>
      </c>
      <c r="AB1936">
        <f t="shared" si="1960"/>
        <v>1</v>
      </c>
      <c r="AC1936" t="s">
        <v>165</v>
      </c>
      <c r="AD1936" s="6">
        <f t="shared" si="1961"/>
        <v>7</v>
      </c>
      <c r="AE1936">
        <f t="shared" si="1962"/>
        <v>1</v>
      </c>
      <c r="AF1936" t="s">
        <v>105</v>
      </c>
      <c r="AG1936" t="s">
        <v>56</v>
      </c>
      <c r="AH1936" t="s">
        <v>56</v>
      </c>
      <c r="AI1936" s="6" t="str">
        <f t="shared" si="1950"/>
        <v>None</v>
      </c>
      <c r="AJ1936" t="s">
        <v>106</v>
      </c>
      <c r="AK1936" s="6">
        <f t="shared" si="1963"/>
        <v>1</v>
      </c>
      <c r="AL1936" t="s">
        <v>71</v>
      </c>
      <c r="AM1936" s="6">
        <f t="shared" si="1963"/>
        <v>2</v>
      </c>
      <c r="AN1936" s="6">
        <f t="shared" si="1964"/>
        <v>-1</v>
      </c>
      <c r="AO1936" t="s">
        <v>110</v>
      </c>
      <c r="AP1936">
        <f t="shared" si="1965"/>
        <v>1</v>
      </c>
      <c r="AQ1936">
        <f t="shared" si="1966"/>
        <v>1</v>
      </c>
      <c r="AR1936" t="s">
        <v>107</v>
      </c>
      <c r="AS1936">
        <f t="shared" si="1967"/>
        <v>1</v>
      </c>
      <c r="AT1936">
        <f t="shared" si="1968"/>
        <v>1</v>
      </c>
      <c r="AU1936" t="s">
        <v>158</v>
      </c>
      <c r="AV1936">
        <f t="shared" si="1969"/>
        <v>1</v>
      </c>
      <c r="AW1936">
        <f t="shared" si="1970"/>
        <v>1</v>
      </c>
      <c r="AX1936" t="s">
        <v>88</v>
      </c>
      <c r="AY1936">
        <f t="shared" si="1971"/>
        <v>7</v>
      </c>
      <c r="AZ1936">
        <f t="shared" si="1972"/>
        <v>1</v>
      </c>
      <c r="BA1936" s="6">
        <f t="shared" si="1973"/>
        <v>10</v>
      </c>
      <c r="BB1936" s="6">
        <f t="shared" si="1974"/>
        <v>4</v>
      </c>
      <c r="BC1936" s="6">
        <f t="shared" si="1975"/>
        <v>2.5</v>
      </c>
      <c r="BD1936" s="9">
        <f t="shared" si="1976"/>
        <v>0.25</v>
      </c>
      <c r="BE1936" t="s">
        <v>65</v>
      </c>
      <c r="BF1936">
        <f t="shared" si="1977"/>
        <v>7</v>
      </c>
      <c r="BG1936">
        <f t="shared" si="1978"/>
        <v>1</v>
      </c>
      <c r="BH1936" t="s">
        <v>65</v>
      </c>
      <c r="BI1936">
        <f t="shared" si="1979"/>
        <v>7</v>
      </c>
      <c r="BJ1936">
        <f t="shared" si="1980"/>
        <v>1</v>
      </c>
      <c r="BK1936" t="s">
        <v>56</v>
      </c>
      <c r="BL1936">
        <f t="shared" si="1981"/>
        <v>0</v>
      </c>
      <c r="BM1936">
        <f t="shared" si="1982"/>
        <v>0</v>
      </c>
      <c r="BN1936" t="s">
        <v>56</v>
      </c>
      <c r="BO1936">
        <f t="shared" si="1983"/>
        <v>0</v>
      </c>
      <c r="BP1936">
        <f t="shared" si="1984"/>
        <v>0</v>
      </c>
      <c r="BQ1936" t="s">
        <v>56</v>
      </c>
      <c r="BR1936">
        <f t="shared" si="1985"/>
        <v>0</v>
      </c>
      <c r="BS1936">
        <f t="shared" si="1986"/>
        <v>0</v>
      </c>
      <c r="BT1936" t="s">
        <v>74</v>
      </c>
      <c r="BU1936">
        <f t="shared" si="1987"/>
        <v>7</v>
      </c>
      <c r="BV1936">
        <f t="shared" si="1988"/>
        <v>1</v>
      </c>
      <c r="BW1936" t="s">
        <v>167</v>
      </c>
      <c r="BX1936">
        <f t="shared" si="1989"/>
        <v>7</v>
      </c>
      <c r="BY1936">
        <f t="shared" si="1990"/>
        <v>1</v>
      </c>
      <c r="BZ1936" t="s">
        <v>139</v>
      </c>
      <c r="CA1936">
        <f t="shared" si="1991"/>
        <v>7</v>
      </c>
      <c r="CB1936">
        <f t="shared" si="1992"/>
        <v>1</v>
      </c>
      <c r="CC1936" t="s">
        <v>74</v>
      </c>
      <c r="CD1936">
        <f t="shared" si="1993"/>
        <v>7</v>
      </c>
      <c r="CE1936">
        <f t="shared" si="1994"/>
        <v>1</v>
      </c>
      <c r="CF1936" t="s">
        <v>82</v>
      </c>
      <c r="CG1936">
        <f t="shared" si="1995"/>
        <v>1</v>
      </c>
      <c r="CH1936">
        <f t="shared" si="1996"/>
        <v>1</v>
      </c>
      <c r="CI1936" t="s">
        <v>74</v>
      </c>
      <c r="CJ1936">
        <f t="shared" si="1997"/>
        <v>7</v>
      </c>
      <c r="CK1936">
        <f t="shared" si="1998"/>
        <v>1</v>
      </c>
      <c r="CL1936" t="s">
        <v>78</v>
      </c>
      <c r="CM1936">
        <f t="shared" si="1999"/>
        <v>7</v>
      </c>
      <c r="CN1936">
        <f t="shared" si="2000"/>
        <v>1</v>
      </c>
      <c r="CO1936" t="s">
        <v>112</v>
      </c>
      <c r="CP1936">
        <f t="shared" si="2001"/>
        <v>7</v>
      </c>
      <c r="CQ1936">
        <f t="shared" si="2002"/>
        <v>1</v>
      </c>
      <c r="CR1936" t="s">
        <v>83</v>
      </c>
      <c r="CS1936">
        <f t="shared" si="2003"/>
        <v>4</v>
      </c>
      <c r="CT1936">
        <f t="shared" si="2004"/>
        <v>1</v>
      </c>
      <c r="CU1936" t="s">
        <v>83</v>
      </c>
      <c r="CV1936">
        <f t="shared" si="2005"/>
        <v>4</v>
      </c>
      <c r="CW1936">
        <f t="shared" si="2006"/>
        <v>1</v>
      </c>
      <c r="CX1936" t="s">
        <v>83</v>
      </c>
      <c r="CY1936">
        <f t="shared" si="2007"/>
        <v>4</v>
      </c>
      <c r="CZ1936">
        <f t="shared" si="2008"/>
        <v>1</v>
      </c>
      <c r="DA1936" t="s">
        <v>56</v>
      </c>
      <c r="DB1936">
        <f t="shared" si="2009"/>
        <v>0</v>
      </c>
      <c r="DC1936">
        <f t="shared" si="2010"/>
        <v>0</v>
      </c>
      <c r="DD1936">
        <f t="shared" si="2011"/>
        <v>69</v>
      </c>
      <c r="DE1936">
        <f t="shared" si="2012"/>
        <v>12</v>
      </c>
      <c r="DF1936" s="7">
        <f t="shared" si="2013"/>
        <v>5.75</v>
      </c>
      <c r="DG1936" s="8">
        <f t="shared" si="2014"/>
        <v>0.79166666666666663</v>
      </c>
      <c r="DH1936" s="1" t="s">
        <v>83</v>
      </c>
      <c r="DI1936" s="1" t="s">
        <v>56</v>
      </c>
      <c r="DJ1936" s="1" t="s">
        <v>64</v>
      </c>
      <c r="DK1936" s="1" t="s">
        <v>78</v>
      </c>
      <c r="DL1936" s="1" t="s">
        <v>127</v>
      </c>
      <c r="DM1936" s="1" t="s">
        <v>56</v>
      </c>
      <c r="DN1936" s="2">
        <v>2</v>
      </c>
      <c r="DO1936" s="2">
        <v>4</v>
      </c>
      <c r="DP1936" s="2">
        <v>6</v>
      </c>
      <c r="DQ1936" s="2">
        <v>4</v>
      </c>
      <c r="DR1936" s="2">
        <v>4</v>
      </c>
      <c r="DS1936" s="2">
        <v>4</v>
      </c>
    </row>
    <row r="1937" spans="1:123" x14ac:dyDescent="0.25">
      <c r="A1937">
        <v>2018</v>
      </c>
      <c r="B1937">
        <v>1935</v>
      </c>
      <c r="C1937" t="s">
        <v>118</v>
      </c>
      <c r="D1937">
        <v>4</v>
      </c>
      <c r="E1937">
        <v>53</v>
      </c>
      <c r="F1937">
        <v>1965</v>
      </c>
      <c r="G1937">
        <v>12</v>
      </c>
      <c r="H1937">
        <f t="shared" si="1951"/>
        <v>12</v>
      </c>
      <c r="I1937" t="s">
        <v>90</v>
      </c>
      <c r="J1937">
        <f t="shared" si="1952"/>
        <v>1</v>
      </c>
      <c r="K1937" t="s">
        <v>59</v>
      </c>
      <c r="L1937">
        <f t="shared" si="1953"/>
        <v>3</v>
      </c>
      <c r="M1937" t="s">
        <v>59</v>
      </c>
      <c r="N1937">
        <f t="shared" si="1954"/>
        <v>5</v>
      </c>
      <c r="O1937" t="s">
        <v>60</v>
      </c>
      <c r="P1937">
        <f t="shared" si="1955"/>
        <v>7</v>
      </c>
      <c r="Q1937">
        <f t="shared" si="1956"/>
        <v>1</v>
      </c>
      <c r="R1937">
        <v>3</v>
      </c>
      <c r="S1937" t="s">
        <v>56</v>
      </c>
      <c r="T1937">
        <f t="shared" si="1957"/>
        <v>0</v>
      </c>
      <c r="U1937">
        <f t="shared" si="1958"/>
        <v>0</v>
      </c>
      <c r="V1937" t="s">
        <v>133</v>
      </c>
      <c r="W1937">
        <v>7377.5</v>
      </c>
      <c r="X1937">
        <v>908</v>
      </c>
      <c r="Y1937">
        <v>1402</v>
      </c>
      <c r="Z1937" t="s">
        <v>81</v>
      </c>
      <c r="AA1937">
        <f t="shared" si="1959"/>
        <v>3</v>
      </c>
      <c r="AB1937">
        <f t="shared" si="1960"/>
        <v>1</v>
      </c>
      <c r="AC1937" t="s">
        <v>104</v>
      </c>
      <c r="AD1937" s="6">
        <f t="shared" si="1961"/>
        <v>3</v>
      </c>
      <c r="AE1937">
        <f t="shared" si="1962"/>
        <v>1</v>
      </c>
      <c r="AF1937" t="s">
        <v>75</v>
      </c>
      <c r="AG1937" t="s">
        <v>76</v>
      </c>
      <c r="AH1937" t="s">
        <v>56</v>
      </c>
      <c r="AI1937" s="6" t="str">
        <f t="shared" si="1950"/>
        <v>Baptist-dk which</v>
      </c>
      <c r="AJ1937" t="s">
        <v>77</v>
      </c>
      <c r="AK1937" s="6">
        <f t="shared" si="1963"/>
        <v>3</v>
      </c>
      <c r="AL1937" t="s">
        <v>77</v>
      </c>
      <c r="AM1937" s="6">
        <f t="shared" si="1963"/>
        <v>3</v>
      </c>
      <c r="AN1937" s="6">
        <f t="shared" si="1964"/>
        <v>0</v>
      </c>
      <c r="AO1937" t="s">
        <v>110</v>
      </c>
      <c r="AP1937">
        <f t="shared" si="1965"/>
        <v>1</v>
      </c>
      <c r="AQ1937">
        <f t="shared" si="1966"/>
        <v>1</v>
      </c>
      <c r="AR1937" t="s">
        <v>129</v>
      </c>
      <c r="AS1937">
        <f t="shared" si="1967"/>
        <v>3</v>
      </c>
      <c r="AT1937">
        <f t="shared" si="1968"/>
        <v>1</v>
      </c>
      <c r="AU1937" t="s">
        <v>100</v>
      </c>
      <c r="AV1937">
        <f t="shared" si="1969"/>
        <v>5</v>
      </c>
      <c r="AW1937">
        <f t="shared" si="1970"/>
        <v>1</v>
      </c>
      <c r="AX1937" t="s">
        <v>88</v>
      </c>
      <c r="AY1937">
        <f t="shared" si="1971"/>
        <v>7</v>
      </c>
      <c r="AZ1937">
        <f t="shared" si="1972"/>
        <v>1</v>
      </c>
      <c r="BA1937" s="6">
        <f t="shared" si="1973"/>
        <v>16</v>
      </c>
      <c r="BB1937" s="6">
        <f t="shared" si="1974"/>
        <v>4</v>
      </c>
      <c r="BC1937" s="6">
        <f t="shared" si="1975"/>
        <v>4</v>
      </c>
      <c r="BD1937" s="9">
        <f t="shared" si="1976"/>
        <v>0.5</v>
      </c>
      <c r="BE1937" t="s">
        <v>56</v>
      </c>
      <c r="BF1937">
        <f t="shared" si="1977"/>
        <v>0</v>
      </c>
      <c r="BG1937">
        <f t="shared" si="1978"/>
        <v>0</v>
      </c>
      <c r="BH1937" t="s">
        <v>56</v>
      </c>
      <c r="BI1937">
        <f t="shared" si="1979"/>
        <v>0</v>
      </c>
      <c r="BJ1937">
        <f t="shared" si="1980"/>
        <v>0</v>
      </c>
      <c r="BK1937" t="s">
        <v>64</v>
      </c>
      <c r="BL1937">
        <f t="shared" si="1981"/>
        <v>4</v>
      </c>
      <c r="BM1937">
        <f t="shared" si="1982"/>
        <v>1</v>
      </c>
      <c r="BN1937" t="s">
        <v>64</v>
      </c>
      <c r="BO1937">
        <f t="shared" si="1983"/>
        <v>4</v>
      </c>
      <c r="BP1937">
        <f t="shared" si="1984"/>
        <v>1</v>
      </c>
      <c r="BQ1937" t="s">
        <v>94</v>
      </c>
      <c r="BR1937">
        <f t="shared" si="1985"/>
        <v>7</v>
      </c>
      <c r="BS1937">
        <f t="shared" si="1986"/>
        <v>1</v>
      </c>
      <c r="BT1937" t="s">
        <v>74</v>
      </c>
      <c r="BU1937">
        <f t="shared" si="1987"/>
        <v>7</v>
      </c>
      <c r="BV1937">
        <f t="shared" si="1988"/>
        <v>1</v>
      </c>
      <c r="BW1937" t="s">
        <v>117</v>
      </c>
      <c r="BX1937">
        <f t="shared" si="1989"/>
        <v>3</v>
      </c>
      <c r="BY1937">
        <f t="shared" si="1990"/>
        <v>1</v>
      </c>
      <c r="BZ1937" t="s">
        <v>80</v>
      </c>
      <c r="CA1937">
        <f t="shared" si="1991"/>
        <v>1</v>
      </c>
      <c r="CB1937">
        <f t="shared" si="1992"/>
        <v>1</v>
      </c>
      <c r="CC1937" t="s">
        <v>74</v>
      </c>
      <c r="CD1937">
        <f t="shared" si="1993"/>
        <v>7</v>
      </c>
      <c r="CE1937">
        <f t="shared" si="1994"/>
        <v>1</v>
      </c>
      <c r="CF1937" t="s">
        <v>82</v>
      </c>
      <c r="CG1937">
        <f t="shared" si="1995"/>
        <v>1</v>
      </c>
      <c r="CH1937">
        <f t="shared" si="1996"/>
        <v>1</v>
      </c>
      <c r="CI1937" t="s">
        <v>78</v>
      </c>
      <c r="CJ1937">
        <f t="shared" si="1997"/>
        <v>1</v>
      </c>
      <c r="CK1937">
        <f t="shared" si="1998"/>
        <v>1</v>
      </c>
      <c r="CL1937" t="s">
        <v>78</v>
      </c>
      <c r="CM1937">
        <f t="shared" si="1999"/>
        <v>7</v>
      </c>
      <c r="CN1937">
        <f t="shared" si="2000"/>
        <v>1</v>
      </c>
      <c r="CO1937" t="s">
        <v>112</v>
      </c>
      <c r="CP1937">
        <f t="shared" si="2001"/>
        <v>7</v>
      </c>
      <c r="CQ1937">
        <f t="shared" si="2002"/>
        <v>1</v>
      </c>
      <c r="CR1937" t="s">
        <v>112</v>
      </c>
      <c r="CS1937">
        <f t="shared" si="2003"/>
        <v>7</v>
      </c>
      <c r="CT1937">
        <f t="shared" si="2004"/>
        <v>1</v>
      </c>
      <c r="CU1937" t="s">
        <v>112</v>
      </c>
      <c r="CV1937">
        <f t="shared" si="2005"/>
        <v>7</v>
      </c>
      <c r="CW1937">
        <f t="shared" si="2006"/>
        <v>1</v>
      </c>
      <c r="CX1937" t="s">
        <v>112</v>
      </c>
      <c r="CY1937">
        <f t="shared" si="2007"/>
        <v>7</v>
      </c>
      <c r="CZ1937">
        <f t="shared" si="2008"/>
        <v>1</v>
      </c>
      <c r="DA1937" t="s">
        <v>99</v>
      </c>
      <c r="DB1937">
        <f t="shared" si="2009"/>
        <v>7</v>
      </c>
      <c r="DC1937">
        <f t="shared" si="2010"/>
        <v>1</v>
      </c>
      <c r="DD1937">
        <f t="shared" si="2011"/>
        <v>77</v>
      </c>
      <c r="DE1937">
        <f t="shared" si="2012"/>
        <v>15</v>
      </c>
      <c r="DF1937" s="7">
        <f t="shared" si="2013"/>
        <v>5.1333333333333337</v>
      </c>
      <c r="DG1937" s="8">
        <f t="shared" si="2014"/>
        <v>0.68888888888888899</v>
      </c>
      <c r="DH1937" s="1" t="s">
        <v>112</v>
      </c>
      <c r="DI1937" s="1" t="s">
        <v>85</v>
      </c>
      <c r="DJ1937" s="1" t="s">
        <v>56</v>
      </c>
      <c r="DK1937" s="1" t="s">
        <v>56</v>
      </c>
      <c r="DL1937" s="1" t="s">
        <v>68</v>
      </c>
      <c r="DM1937" s="1" t="s">
        <v>63</v>
      </c>
      <c r="DN1937" s="2" t="s">
        <v>56</v>
      </c>
      <c r="DO1937" s="2" t="s">
        <v>56</v>
      </c>
      <c r="DP1937" s="2" t="s">
        <v>56</v>
      </c>
      <c r="DQ1937" s="2">
        <v>2</v>
      </c>
      <c r="DR1937" s="2">
        <v>2</v>
      </c>
      <c r="DS1937" s="2">
        <v>2</v>
      </c>
    </row>
    <row r="1938" spans="1:123" x14ac:dyDescent="0.25">
      <c r="A1938">
        <v>2018</v>
      </c>
      <c r="B1938">
        <v>1936</v>
      </c>
      <c r="C1938" t="s">
        <v>102</v>
      </c>
      <c r="D1938">
        <v>4</v>
      </c>
      <c r="E1938">
        <v>41</v>
      </c>
      <c r="F1938">
        <v>1977</v>
      </c>
      <c r="G1938">
        <v>16</v>
      </c>
      <c r="H1938">
        <f t="shared" si="1951"/>
        <v>16</v>
      </c>
      <c r="I1938" t="s">
        <v>58</v>
      </c>
      <c r="J1938">
        <f t="shared" si="1952"/>
        <v>2</v>
      </c>
      <c r="K1938" t="s">
        <v>59</v>
      </c>
      <c r="L1938">
        <f t="shared" si="1953"/>
        <v>3</v>
      </c>
      <c r="M1938" t="s">
        <v>59</v>
      </c>
      <c r="N1938">
        <f t="shared" si="1954"/>
        <v>5</v>
      </c>
      <c r="O1938" t="s">
        <v>60</v>
      </c>
      <c r="P1938">
        <f t="shared" si="1955"/>
        <v>7</v>
      </c>
      <c r="Q1938">
        <f t="shared" si="1956"/>
        <v>1</v>
      </c>
      <c r="R1938">
        <v>2</v>
      </c>
      <c r="S1938" t="s">
        <v>101</v>
      </c>
      <c r="T1938">
        <f t="shared" si="1957"/>
        <v>1</v>
      </c>
      <c r="U1938">
        <f t="shared" si="1958"/>
        <v>1</v>
      </c>
      <c r="V1938" t="s">
        <v>93</v>
      </c>
      <c r="W1938">
        <v>0</v>
      </c>
      <c r="X1938">
        <v>0</v>
      </c>
      <c r="Y1938">
        <v>0</v>
      </c>
      <c r="Z1938" t="s">
        <v>109</v>
      </c>
      <c r="AA1938">
        <f t="shared" si="1959"/>
        <v>5</v>
      </c>
      <c r="AB1938">
        <f t="shared" si="1960"/>
        <v>1</v>
      </c>
      <c r="AC1938" t="s">
        <v>126</v>
      </c>
      <c r="AD1938" s="6">
        <f t="shared" si="1961"/>
        <v>5</v>
      </c>
      <c r="AE1938">
        <f t="shared" si="1962"/>
        <v>1</v>
      </c>
      <c r="AF1938" t="s">
        <v>75</v>
      </c>
      <c r="AG1938" t="s">
        <v>70</v>
      </c>
      <c r="AH1938" t="s">
        <v>56</v>
      </c>
      <c r="AI1938" s="6" t="str">
        <f t="shared" si="1950"/>
        <v>No denomination</v>
      </c>
      <c r="AJ1938" t="s">
        <v>71</v>
      </c>
      <c r="AK1938" s="6">
        <f t="shared" si="1963"/>
        <v>2</v>
      </c>
      <c r="AL1938" t="s">
        <v>71</v>
      </c>
      <c r="AM1938" s="6">
        <f t="shared" si="1963"/>
        <v>2</v>
      </c>
      <c r="AN1938" s="6">
        <f t="shared" si="1964"/>
        <v>0</v>
      </c>
      <c r="AO1938" t="s">
        <v>152</v>
      </c>
      <c r="AP1938">
        <f t="shared" si="1965"/>
        <v>4</v>
      </c>
      <c r="AQ1938">
        <f t="shared" si="1966"/>
        <v>1</v>
      </c>
      <c r="AR1938" t="s">
        <v>129</v>
      </c>
      <c r="AS1938">
        <f t="shared" si="1967"/>
        <v>3</v>
      </c>
      <c r="AT1938">
        <f t="shared" si="1968"/>
        <v>1</v>
      </c>
      <c r="AU1938" t="s">
        <v>100</v>
      </c>
      <c r="AV1938">
        <f t="shared" si="1969"/>
        <v>5</v>
      </c>
      <c r="AW1938">
        <f t="shared" si="1970"/>
        <v>1</v>
      </c>
      <c r="AX1938" t="s">
        <v>114</v>
      </c>
      <c r="AY1938">
        <f t="shared" si="1971"/>
        <v>5</v>
      </c>
      <c r="AZ1938">
        <f t="shared" si="1972"/>
        <v>1</v>
      </c>
      <c r="BA1938" s="6">
        <f t="shared" si="1973"/>
        <v>17</v>
      </c>
      <c r="BB1938" s="6">
        <f t="shared" si="1974"/>
        <v>4</v>
      </c>
      <c r="BC1938" s="6">
        <f t="shared" si="1975"/>
        <v>4.25</v>
      </c>
      <c r="BD1938" s="9">
        <f t="shared" si="1976"/>
        <v>0.54166666666666663</v>
      </c>
      <c r="BE1938" t="s">
        <v>93</v>
      </c>
      <c r="BF1938">
        <f t="shared" si="1977"/>
        <v>4</v>
      </c>
      <c r="BG1938">
        <f t="shared" si="1978"/>
        <v>1</v>
      </c>
      <c r="BH1938" t="s">
        <v>65</v>
      </c>
      <c r="BI1938">
        <f t="shared" si="1979"/>
        <v>7</v>
      </c>
      <c r="BJ1938">
        <f t="shared" si="1980"/>
        <v>1</v>
      </c>
      <c r="BK1938" t="s">
        <v>56</v>
      </c>
      <c r="BL1938">
        <f t="shared" si="1981"/>
        <v>0</v>
      </c>
      <c r="BM1938">
        <f t="shared" si="1982"/>
        <v>0</v>
      </c>
      <c r="BN1938" t="s">
        <v>56</v>
      </c>
      <c r="BO1938">
        <f t="shared" si="1983"/>
        <v>0</v>
      </c>
      <c r="BP1938">
        <f t="shared" si="1984"/>
        <v>0</v>
      </c>
      <c r="BQ1938" t="s">
        <v>66</v>
      </c>
      <c r="BR1938">
        <f t="shared" si="1985"/>
        <v>1</v>
      </c>
      <c r="BS1938">
        <f t="shared" si="1986"/>
        <v>1</v>
      </c>
      <c r="BT1938" t="s">
        <v>74</v>
      </c>
      <c r="BU1938">
        <f t="shared" si="1987"/>
        <v>7</v>
      </c>
      <c r="BV1938">
        <f t="shared" si="1988"/>
        <v>1</v>
      </c>
      <c r="BW1938" t="s">
        <v>56</v>
      </c>
      <c r="BX1938">
        <f t="shared" si="1989"/>
        <v>0</v>
      </c>
      <c r="BY1938">
        <f t="shared" si="1990"/>
        <v>0</v>
      </c>
      <c r="BZ1938" t="s">
        <v>56</v>
      </c>
      <c r="CA1938">
        <f t="shared" si="1991"/>
        <v>0</v>
      </c>
      <c r="CB1938">
        <f t="shared" si="1992"/>
        <v>0</v>
      </c>
      <c r="CC1938" t="s">
        <v>56</v>
      </c>
      <c r="CD1938">
        <f t="shared" si="1993"/>
        <v>0</v>
      </c>
      <c r="CE1938">
        <f t="shared" si="1994"/>
        <v>0</v>
      </c>
      <c r="CF1938" t="s">
        <v>56</v>
      </c>
      <c r="CG1938">
        <f t="shared" si="1995"/>
        <v>0</v>
      </c>
      <c r="CH1938">
        <f t="shared" si="1996"/>
        <v>0</v>
      </c>
      <c r="CI1938" t="s">
        <v>56</v>
      </c>
      <c r="CJ1938">
        <f t="shared" si="1997"/>
        <v>0</v>
      </c>
      <c r="CK1938">
        <f t="shared" si="1998"/>
        <v>0</v>
      </c>
      <c r="CL1938" t="s">
        <v>56</v>
      </c>
      <c r="CM1938">
        <f t="shared" si="1999"/>
        <v>0</v>
      </c>
      <c r="CN1938">
        <f t="shared" si="2000"/>
        <v>0</v>
      </c>
      <c r="CO1938" t="s">
        <v>56</v>
      </c>
      <c r="CP1938">
        <f t="shared" si="2001"/>
        <v>0</v>
      </c>
      <c r="CQ1938">
        <f t="shared" si="2002"/>
        <v>0</v>
      </c>
      <c r="CR1938" t="s">
        <v>56</v>
      </c>
      <c r="CS1938">
        <f t="shared" si="2003"/>
        <v>0</v>
      </c>
      <c r="CT1938">
        <f t="shared" si="2004"/>
        <v>0</v>
      </c>
      <c r="CU1938" t="s">
        <v>56</v>
      </c>
      <c r="CV1938">
        <f t="shared" si="2005"/>
        <v>0</v>
      </c>
      <c r="CW1938">
        <f t="shared" si="2006"/>
        <v>0</v>
      </c>
      <c r="CX1938" t="s">
        <v>56</v>
      </c>
      <c r="CY1938">
        <f t="shared" si="2007"/>
        <v>0</v>
      </c>
      <c r="CZ1938">
        <f t="shared" si="2008"/>
        <v>0</v>
      </c>
      <c r="DA1938" t="s">
        <v>99</v>
      </c>
      <c r="DB1938">
        <f t="shared" si="2009"/>
        <v>7</v>
      </c>
      <c r="DC1938">
        <f t="shared" si="2010"/>
        <v>1</v>
      </c>
      <c r="DD1938">
        <f t="shared" si="2011"/>
        <v>22</v>
      </c>
      <c r="DE1938">
        <f t="shared" si="2012"/>
        <v>4</v>
      </c>
      <c r="DF1938" s="7">
        <f t="shared" si="2013"/>
        <v>5.5</v>
      </c>
      <c r="DG1938" s="8">
        <f t="shared" si="2014"/>
        <v>0.75</v>
      </c>
      <c r="DH1938" s="1" t="s">
        <v>56</v>
      </c>
      <c r="DI1938" s="1" t="s">
        <v>135</v>
      </c>
      <c r="DJ1938" s="1" t="s">
        <v>64</v>
      </c>
      <c r="DK1938" s="1" t="s">
        <v>74</v>
      </c>
      <c r="DL1938" s="1" t="s">
        <v>93</v>
      </c>
      <c r="DM1938" s="1" t="s">
        <v>56</v>
      </c>
      <c r="DN1938" s="2">
        <v>2</v>
      </c>
      <c r="DO1938" s="2" t="s">
        <v>56</v>
      </c>
      <c r="DP1938" s="2" t="s">
        <v>56</v>
      </c>
      <c r="DQ1938" s="2" t="s">
        <v>56</v>
      </c>
      <c r="DR1938" s="2" t="s">
        <v>56</v>
      </c>
      <c r="DS1938" s="2" t="s">
        <v>56</v>
      </c>
    </row>
    <row r="1939" spans="1:123" x14ac:dyDescent="0.25">
      <c r="A1939">
        <v>2018</v>
      </c>
      <c r="B1939">
        <v>1937</v>
      </c>
      <c r="C1939" t="s">
        <v>102</v>
      </c>
      <c r="D1939">
        <v>4</v>
      </c>
      <c r="E1939">
        <v>56</v>
      </c>
      <c r="F1939">
        <v>1962</v>
      </c>
      <c r="G1939">
        <v>18</v>
      </c>
      <c r="H1939">
        <f t="shared" si="1951"/>
        <v>18</v>
      </c>
      <c r="I1939" t="s">
        <v>90</v>
      </c>
      <c r="J1939">
        <f t="shared" si="1952"/>
        <v>1</v>
      </c>
      <c r="K1939" t="s">
        <v>59</v>
      </c>
      <c r="L1939">
        <f t="shared" si="1953"/>
        <v>3</v>
      </c>
      <c r="M1939" t="s">
        <v>59</v>
      </c>
      <c r="N1939">
        <f t="shared" si="1954"/>
        <v>5</v>
      </c>
      <c r="O1939" t="s">
        <v>60</v>
      </c>
      <c r="P1939">
        <f t="shared" si="1955"/>
        <v>7</v>
      </c>
      <c r="Q1939">
        <f t="shared" si="1956"/>
        <v>1</v>
      </c>
      <c r="R1939">
        <v>2</v>
      </c>
      <c r="S1939" t="s">
        <v>56</v>
      </c>
      <c r="T1939">
        <f t="shared" si="1957"/>
        <v>0</v>
      </c>
      <c r="U1939">
        <f t="shared" si="1958"/>
        <v>0</v>
      </c>
      <c r="V1939" t="s">
        <v>61</v>
      </c>
      <c r="W1939">
        <v>119879.4173</v>
      </c>
      <c r="X1939">
        <v>37455</v>
      </c>
      <c r="Y1939">
        <v>57832.5</v>
      </c>
      <c r="Z1939" t="s">
        <v>109</v>
      </c>
      <c r="AA1939">
        <f t="shared" si="1959"/>
        <v>5</v>
      </c>
      <c r="AB1939">
        <f t="shared" si="1960"/>
        <v>1</v>
      </c>
      <c r="AC1939" t="s">
        <v>104</v>
      </c>
      <c r="AD1939" s="6">
        <f t="shared" si="1961"/>
        <v>3</v>
      </c>
      <c r="AE1939">
        <f t="shared" si="1962"/>
        <v>1</v>
      </c>
      <c r="AF1939" t="s">
        <v>75</v>
      </c>
      <c r="AG1939" t="s">
        <v>224</v>
      </c>
      <c r="AH1939" t="s">
        <v>56</v>
      </c>
      <c r="AI1939" s="6" t="str">
        <f t="shared" si="1950"/>
        <v>Presbyterian, merged</v>
      </c>
      <c r="AJ1939" t="s">
        <v>106</v>
      </c>
      <c r="AK1939" s="6">
        <f t="shared" si="1963"/>
        <v>1</v>
      </c>
      <c r="AL1939" t="s">
        <v>106</v>
      </c>
      <c r="AM1939" s="6">
        <f t="shared" si="1963"/>
        <v>1</v>
      </c>
      <c r="AN1939" s="6">
        <f t="shared" si="1964"/>
        <v>0</v>
      </c>
      <c r="AO1939" t="s">
        <v>72</v>
      </c>
      <c r="AP1939">
        <f t="shared" si="1965"/>
        <v>6</v>
      </c>
      <c r="AQ1939">
        <f t="shared" si="1966"/>
        <v>1</v>
      </c>
      <c r="AR1939" t="s">
        <v>73</v>
      </c>
      <c r="AS1939">
        <f t="shared" si="1967"/>
        <v>7</v>
      </c>
      <c r="AT1939">
        <f t="shared" si="1968"/>
        <v>1</v>
      </c>
      <c r="AU1939" t="s">
        <v>87</v>
      </c>
      <c r="AV1939">
        <f t="shared" si="1969"/>
        <v>7</v>
      </c>
      <c r="AW1939">
        <f t="shared" si="1970"/>
        <v>1</v>
      </c>
      <c r="AX1939" t="s">
        <v>88</v>
      </c>
      <c r="AY1939">
        <f t="shared" si="1971"/>
        <v>7</v>
      </c>
      <c r="AZ1939">
        <f t="shared" si="1972"/>
        <v>1</v>
      </c>
      <c r="BA1939" s="6">
        <f t="shared" si="1973"/>
        <v>27</v>
      </c>
      <c r="BB1939" s="6">
        <f t="shared" si="1974"/>
        <v>4</v>
      </c>
      <c r="BC1939" s="6">
        <f t="shared" si="1975"/>
        <v>6.75</v>
      </c>
      <c r="BD1939" s="9">
        <f t="shared" si="1976"/>
        <v>0.95833333333333337</v>
      </c>
      <c r="BE1939" t="s">
        <v>64</v>
      </c>
      <c r="BF1939">
        <f t="shared" si="1977"/>
        <v>4</v>
      </c>
      <c r="BG1939">
        <f t="shared" si="1978"/>
        <v>1</v>
      </c>
      <c r="BH1939" t="s">
        <v>64</v>
      </c>
      <c r="BI1939">
        <f t="shared" si="1979"/>
        <v>4</v>
      </c>
      <c r="BJ1939">
        <f t="shared" si="1980"/>
        <v>1</v>
      </c>
      <c r="BK1939" t="s">
        <v>56</v>
      </c>
      <c r="BL1939">
        <f t="shared" si="1981"/>
        <v>0</v>
      </c>
      <c r="BM1939">
        <f t="shared" si="1982"/>
        <v>0</v>
      </c>
      <c r="BN1939" t="s">
        <v>56</v>
      </c>
      <c r="BO1939">
        <f t="shared" si="1983"/>
        <v>0</v>
      </c>
      <c r="BP1939">
        <f t="shared" si="1984"/>
        <v>0</v>
      </c>
      <c r="BQ1939" t="s">
        <v>94</v>
      </c>
      <c r="BR1939">
        <f t="shared" si="1985"/>
        <v>7</v>
      </c>
      <c r="BS1939">
        <f t="shared" si="1986"/>
        <v>1</v>
      </c>
      <c r="BT1939" t="s">
        <v>74</v>
      </c>
      <c r="BU1939">
        <f t="shared" si="1987"/>
        <v>7</v>
      </c>
      <c r="BV1939">
        <f t="shared" si="1988"/>
        <v>1</v>
      </c>
      <c r="BW1939" t="s">
        <v>117</v>
      </c>
      <c r="BX1939">
        <f t="shared" si="1989"/>
        <v>3</v>
      </c>
      <c r="BY1939">
        <f t="shared" si="1990"/>
        <v>1</v>
      </c>
      <c r="BZ1939" t="s">
        <v>147</v>
      </c>
      <c r="CA1939">
        <f t="shared" si="1991"/>
        <v>3</v>
      </c>
      <c r="CB1939">
        <f t="shared" si="1992"/>
        <v>1</v>
      </c>
      <c r="CC1939" t="s">
        <v>78</v>
      </c>
      <c r="CD1939">
        <f t="shared" si="1993"/>
        <v>1</v>
      </c>
      <c r="CE1939">
        <f t="shared" si="1994"/>
        <v>1</v>
      </c>
      <c r="CF1939" t="s">
        <v>82</v>
      </c>
      <c r="CG1939">
        <f t="shared" si="1995"/>
        <v>1</v>
      </c>
      <c r="CH1939">
        <f t="shared" si="1996"/>
        <v>1</v>
      </c>
      <c r="CI1939" t="s">
        <v>74</v>
      </c>
      <c r="CJ1939">
        <f t="shared" si="1997"/>
        <v>7</v>
      </c>
      <c r="CK1939">
        <f t="shared" si="1998"/>
        <v>1</v>
      </c>
      <c r="CL1939" t="s">
        <v>78</v>
      </c>
      <c r="CM1939">
        <f t="shared" si="1999"/>
        <v>7</v>
      </c>
      <c r="CN1939">
        <f t="shared" si="2000"/>
        <v>1</v>
      </c>
      <c r="CO1939" t="s">
        <v>83</v>
      </c>
      <c r="CP1939">
        <f t="shared" si="2001"/>
        <v>4</v>
      </c>
      <c r="CQ1939">
        <f t="shared" si="2002"/>
        <v>1</v>
      </c>
      <c r="CR1939" t="s">
        <v>83</v>
      </c>
      <c r="CS1939">
        <f t="shared" si="2003"/>
        <v>4</v>
      </c>
      <c r="CT1939">
        <f t="shared" si="2004"/>
        <v>1</v>
      </c>
      <c r="CU1939" t="s">
        <v>83</v>
      </c>
      <c r="CV1939">
        <f t="shared" si="2005"/>
        <v>4</v>
      </c>
      <c r="CW1939">
        <f t="shared" si="2006"/>
        <v>1</v>
      </c>
      <c r="CX1939" t="s">
        <v>83</v>
      </c>
      <c r="CY1939">
        <f t="shared" si="2007"/>
        <v>4</v>
      </c>
      <c r="CZ1939">
        <f t="shared" si="2008"/>
        <v>1</v>
      </c>
      <c r="DA1939" t="s">
        <v>99</v>
      </c>
      <c r="DB1939">
        <f t="shared" si="2009"/>
        <v>7</v>
      </c>
      <c r="DC1939">
        <f t="shared" si="2010"/>
        <v>1</v>
      </c>
      <c r="DD1939">
        <f t="shared" si="2011"/>
        <v>63</v>
      </c>
      <c r="DE1939">
        <f t="shared" si="2012"/>
        <v>14</v>
      </c>
      <c r="DF1939" s="7">
        <f t="shared" si="2013"/>
        <v>4.5</v>
      </c>
      <c r="DG1939" s="8">
        <f t="shared" si="2014"/>
        <v>0.58333333333333337</v>
      </c>
      <c r="DH1939" s="1" t="s">
        <v>83</v>
      </c>
      <c r="DI1939" s="1" t="s">
        <v>154</v>
      </c>
      <c r="DJ1939" s="1" t="s">
        <v>65</v>
      </c>
      <c r="DK1939" s="1" t="s">
        <v>56</v>
      </c>
      <c r="DL1939" s="1" t="s">
        <v>68</v>
      </c>
      <c r="DM1939" s="1" t="s">
        <v>56</v>
      </c>
      <c r="DN1939" s="2" t="s">
        <v>56</v>
      </c>
      <c r="DO1939" s="2">
        <v>4</v>
      </c>
      <c r="DP1939" s="2">
        <v>6</v>
      </c>
      <c r="DQ1939" s="2">
        <v>4</v>
      </c>
      <c r="DR1939" s="2">
        <v>5</v>
      </c>
      <c r="DS1939" s="2">
        <v>5</v>
      </c>
    </row>
    <row r="1940" spans="1:123" x14ac:dyDescent="0.25">
      <c r="A1940">
        <v>2018</v>
      </c>
      <c r="B1940">
        <v>1938</v>
      </c>
      <c r="C1940" t="s">
        <v>102</v>
      </c>
      <c r="D1940">
        <v>0</v>
      </c>
      <c r="E1940">
        <v>26</v>
      </c>
      <c r="F1940">
        <v>1992</v>
      </c>
      <c r="G1940">
        <v>16</v>
      </c>
      <c r="H1940">
        <f t="shared" si="1951"/>
        <v>16</v>
      </c>
      <c r="I1940" t="s">
        <v>90</v>
      </c>
      <c r="J1940">
        <f t="shared" si="1952"/>
        <v>1</v>
      </c>
      <c r="K1940" t="s">
        <v>59</v>
      </c>
      <c r="L1940">
        <f t="shared" si="1953"/>
        <v>3</v>
      </c>
      <c r="M1940" t="s">
        <v>59</v>
      </c>
      <c r="N1940">
        <f t="shared" si="1954"/>
        <v>5</v>
      </c>
      <c r="O1940" t="s">
        <v>125</v>
      </c>
      <c r="P1940">
        <f t="shared" si="1955"/>
        <v>4</v>
      </c>
      <c r="Q1940">
        <f t="shared" si="1956"/>
        <v>1</v>
      </c>
      <c r="R1940">
        <v>2</v>
      </c>
      <c r="S1940" t="s">
        <v>101</v>
      </c>
      <c r="T1940">
        <f t="shared" si="1957"/>
        <v>1</v>
      </c>
      <c r="U1940">
        <f t="shared" si="1958"/>
        <v>1</v>
      </c>
      <c r="V1940" t="s">
        <v>92</v>
      </c>
      <c r="W1940">
        <v>54480</v>
      </c>
      <c r="X1940">
        <v>0</v>
      </c>
      <c r="Y1940">
        <v>0</v>
      </c>
      <c r="Z1940" t="s">
        <v>109</v>
      </c>
      <c r="AA1940">
        <f t="shared" si="1959"/>
        <v>5</v>
      </c>
      <c r="AB1940">
        <f t="shared" si="1960"/>
        <v>1</v>
      </c>
      <c r="AC1940" t="s">
        <v>126</v>
      </c>
      <c r="AD1940" s="6">
        <f t="shared" si="1961"/>
        <v>5</v>
      </c>
      <c r="AE1940">
        <f t="shared" si="1962"/>
        <v>1</v>
      </c>
      <c r="AF1940" t="s">
        <v>142</v>
      </c>
      <c r="AG1940" t="s">
        <v>56</v>
      </c>
      <c r="AH1940" t="s">
        <v>56</v>
      </c>
      <c r="AI1940" s="6" t="str">
        <f t="shared" si="1950"/>
        <v>Other</v>
      </c>
      <c r="AJ1940" t="s">
        <v>144</v>
      </c>
      <c r="AK1940" s="6">
        <f t="shared" si="1963"/>
        <v>0</v>
      </c>
      <c r="AL1940" t="s">
        <v>71</v>
      </c>
      <c r="AM1940" s="6">
        <f t="shared" si="1963"/>
        <v>2</v>
      </c>
      <c r="AN1940" s="6">
        <f t="shared" si="1964"/>
        <v>-2</v>
      </c>
      <c r="AO1940" t="s">
        <v>152</v>
      </c>
      <c r="AP1940">
        <f t="shared" si="1965"/>
        <v>4</v>
      </c>
      <c r="AQ1940">
        <f t="shared" si="1966"/>
        <v>1</v>
      </c>
      <c r="AR1940" t="s">
        <v>129</v>
      </c>
      <c r="AS1940">
        <f t="shared" si="1967"/>
        <v>3</v>
      </c>
      <c r="AT1940">
        <f t="shared" si="1968"/>
        <v>1</v>
      </c>
      <c r="AU1940" t="s">
        <v>100</v>
      </c>
      <c r="AV1940">
        <f t="shared" si="1969"/>
        <v>5</v>
      </c>
      <c r="AW1940">
        <f t="shared" si="1970"/>
        <v>1</v>
      </c>
      <c r="AX1940" t="s">
        <v>88</v>
      </c>
      <c r="AY1940">
        <f t="shared" si="1971"/>
        <v>7</v>
      </c>
      <c r="AZ1940">
        <f t="shared" si="1972"/>
        <v>1</v>
      </c>
      <c r="BA1940" s="6">
        <f t="shared" si="1973"/>
        <v>19</v>
      </c>
      <c r="BB1940" s="6">
        <f t="shared" si="1974"/>
        <v>4</v>
      </c>
      <c r="BC1940" s="6">
        <f t="shared" si="1975"/>
        <v>4.75</v>
      </c>
      <c r="BD1940" s="9">
        <f t="shared" si="1976"/>
        <v>0.625</v>
      </c>
      <c r="BE1940" t="s">
        <v>65</v>
      </c>
      <c r="BF1940">
        <f t="shared" si="1977"/>
        <v>7</v>
      </c>
      <c r="BG1940">
        <f t="shared" si="1978"/>
        <v>1</v>
      </c>
      <c r="BH1940" t="s">
        <v>65</v>
      </c>
      <c r="BI1940">
        <f t="shared" si="1979"/>
        <v>7</v>
      </c>
      <c r="BJ1940">
        <f t="shared" si="1980"/>
        <v>1</v>
      </c>
      <c r="BK1940" t="s">
        <v>56</v>
      </c>
      <c r="BL1940">
        <f t="shared" si="1981"/>
        <v>0</v>
      </c>
      <c r="BM1940">
        <f t="shared" si="1982"/>
        <v>0</v>
      </c>
      <c r="BN1940" t="s">
        <v>56</v>
      </c>
      <c r="BO1940">
        <f t="shared" si="1983"/>
        <v>0</v>
      </c>
      <c r="BP1940">
        <f t="shared" si="1984"/>
        <v>0</v>
      </c>
      <c r="BQ1940" t="s">
        <v>66</v>
      </c>
      <c r="BR1940">
        <f t="shared" si="1985"/>
        <v>1</v>
      </c>
      <c r="BS1940">
        <f t="shared" si="1986"/>
        <v>1</v>
      </c>
      <c r="BT1940" t="s">
        <v>78</v>
      </c>
      <c r="BU1940">
        <f t="shared" si="1987"/>
        <v>1</v>
      </c>
      <c r="BV1940">
        <f t="shared" si="1988"/>
        <v>1</v>
      </c>
      <c r="BW1940" t="s">
        <v>56</v>
      </c>
      <c r="BX1940">
        <f t="shared" si="1989"/>
        <v>0</v>
      </c>
      <c r="BY1940">
        <f t="shared" si="1990"/>
        <v>0</v>
      </c>
      <c r="BZ1940" t="s">
        <v>56</v>
      </c>
      <c r="CA1940">
        <f t="shared" si="1991"/>
        <v>0</v>
      </c>
      <c r="CB1940">
        <f t="shared" si="1992"/>
        <v>0</v>
      </c>
      <c r="CC1940" t="s">
        <v>56</v>
      </c>
      <c r="CD1940">
        <f t="shared" si="1993"/>
        <v>0</v>
      </c>
      <c r="CE1940">
        <f t="shared" si="1994"/>
        <v>0</v>
      </c>
      <c r="CF1940" t="s">
        <v>56</v>
      </c>
      <c r="CG1940">
        <f t="shared" si="1995"/>
        <v>0</v>
      </c>
      <c r="CH1940">
        <f t="shared" si="1996"/>
        <v>0</v>
      </c>
      <c r="CI1940" t="s">
        <v>56</v>
      </c>
      <c r="CJ1940">
        <f t="shared" si="1997"/>
        <v>0</v>
      </c>
      <c r="CK1940">
        <f t="shared" si="1998"/>
        <v>0</v>
      </c>
      <c r="CL1940" t="s">
        <v>56</v>
      </c>
      <c r="CM1940">
        <f t="shared" si="1999"/>
        <v>0</v>
      </c>
      <c r="CN1940">
        <f t="shared" si="2000"/>
        <v>0</v>
      </c>
      <c r="CO1940" t="s">
        <v>56</v>
      </c>
      <c r="CP1940">
        <f t="shared" si="2001"/>
        <v>0</v>
      </c>
      <c r="CQ1940">
        <f t="shared" si="2002"/>
        <v>0</v>
      </c>
      <c r="CR1940" t="s">
        <v>56</v>
      </c>
      <c r="CS1940">
        <f t="shared" si="2003"/>
        <v>0</v>
      </c>
      <c r="CT1940">
        <f t="shared" si="2004"/>
        <v>0</v>
      </c>
      <c r="CU1940" t="s">
        <v>56</v>
      </c>
      <c r="CV1940">
        <f t="shared" si="2005"/>
        <v>0</v>
      </c>
      <c r="CW1940">
        <f t="shared" si="2006"/>
        <v>0</v>
      </c>
      <c r="CX1940" t="s">
        <v>56</v>
      </c>
      <c r="CY1940">
        <f t="shared" si="2007"/>
        <v>0</v>
      </c>
      <c r="CZ1940">
        <f t="shared" si="2008"/>
        <v>0</v>
      </c>
      <c r="DA1940" t="s">
        <v>155</v>
      </c>
      <c r="DB1940">
        <f t="shared" si="2009"/>
        <v>1</v>
      </c>
      <c r="DC1940">
        <f t="shared" si="2010"/>
        <v>1</v>
      </c>
      <c r="DD1940">
        <f t="shared" si="2011"/>
        <v>10</v>
      </c>
      <c r="DE1940">
        <f t="shared" si="2012"/>
        <v>4</v>
      </c>
      <c r="DF1940" s="7">
        <f t="shared" si="2013"/>
        <v>2.5</v>
      </c>
      <c r="DG1940" s="8">
        <f t="shared" si="2014"/>
        <v>0.25</v>
      </c>
      <c r="DH1940" s="1" t="s">
        <v>56</v>
      </c>
      <c r="DI1940" s="1" t="s">
        <v>154</v>
      </c>
      <c r="DJ1940" s="1" t="s">
        <v>65</v>
      </c>
      <c r="DK1940" s="1" t="s">
        <v>74</v>
      </c>
      <c r="DL1940" s="1" t="s">
        <v>68</v>
      </c>
      <c r="DM1940" s="1" t="s">
        <v>56</v>
      </c>
      <c r="DN1940" s="2" t="s">
        <v>97</v>
      </c>
      <c r="DO1940" s="2" t="s">
        <v>56</v>
      </c>
      <c r="DP1940" s="2" t="s">
        <v>56</v>
      </c>
      <c r="DQ1940" s="2" t="s">
        <v>56</v>
      </c>
      <c r="DR1940" s="2" t="s">
        <v>56</v>
      </c>
      <c r="DS1940" s="2" t="s">
        <v>56</v>
      </c>
    </row>
    <row r="1941" spans="1:123" x14ac:dyDescent="0.25">
      <c r="A1941">
        <v>2018</v>
      </c>
      <c r="B1941">
        <v>1939</v>
      </c>
      <c r="C1941" t="s">
        <v>102</v>
      </c>
      <c r="D1941">
        <v>3</v>
      </c>
      <c r="E1941">
        <v>39</v>
      </c>
      <c r="F1941">
        <v>1979</v>
      </c>
      <c r="G1941">
        <v>19</v>
      </c>
      <c r="H1941">
        <f t="shared" si="1951"/>
        <v>19</v>
      </c>
      <c r="I1941" t="s">
        <v>58</v>
      </c>
      <c r="J1941">
        <f t="shared" si="1952"/>
        <v>2</v>
      </c>
      <c r="K1941" t="s">
        <v>59</v>
      </c>
      <c r="L1941">
        <f t="shared" si="1953"/>
        <v>3</v>
      </c>
      <c r="M1941" t="s">
        <v>59</v>
      </c>
      <c r="N1941">
        <f t="shared" si="1954"/>
        <v>5</v>
      </c>
      <c r="O1941" t="s">
        <v>60</v>
      </c>
      <c r="P1941">
        <f t="shared" si="1955"/>
        <v>7</v>
      </c>
      <c r="Q1941">
        <f t="shared" si="1956"/>
        <v>1</v>
      </c>
      <c r="R1941">
        <v>2</v>
      </c>
      <c r="S1941" t="s">
        <v>56</v>
      </c>
      <c r="T1941">
        <f t="shared" si="1957"/>
        <v>0</v>
      </c>
      <c r="U1941">
        <f t="shared" si="1958"/>
        <v>0</v>
      </c>
      <c r="V1941" t="s">
        <v>92</v>
      </c>
      <c r="W1941">
        <v>72640</v>
      </c>
      <c r="X1941">
        <v>54480</v>
      </c>
      <c r="Y1941">
        <v>84120</v>
      </c>
      <c r="Z1941" t="s">
        <v>109</v>
      </c>
      <c r="AA1941">
        <f t="shared" si="1959"/>
        <v>5</v>
      </c>
      <c r="AB1941">
        <f t="shared" si="1960"/>
        <v>1</v>
      </c>
      <c r="AC1941" t="s">
        <v>71</v>
      </c>
      <c r="AD1941" s="6">
        <f t="shared" si="1961"/>
        <v>4</v>
      </c>
      <c r="AE1941">
        <f t="shared" si="1962"/>
        <v>1</v>
      </c>
      <c r="AF1941" t="s">
        <v>75</v>
      </c>
      <c r="AG1941" t="s">
        <v>70</v>
      </c>
      <c r="AH1941" t="s">
        <v>56</v>
      </c>
      <c r="AI1941" s="6" t="str">
        <f t="shared" si="1950"/>
        <v>No denomination</v>
      </c>
      <c r="AJ1941" t="s">
        <v>71</v>
      </c>
      <c r="AK1941" s="6">
        <f t="shared" si="1963"/>
        <v>2</v>
      </c>
      <c r="AL1941" t="s">
        <v>71</v>
      </c>
      <c r="AM1941" s="6">
        <f t="shared" si="1963"/>
        <v>2</v>
      </c>
      <c r="AN1941" s="6">
        <f t="shared" si="1964"/>
        <v>0</v>
      </c>
      <c r="AO1941" t="s">
        <v>72</v>
      </c>
      <c r="AP1941">
        <f t="shared" si="1965"/>
        <v>6</v>
      </c>
      <c r="AQ1941">
        <f t="shared" si="1966"/>
        <v>1</v>
      </c>
      <c r="AR1941" t="s">
        <v>129</v>
      </c>
      <c r="AS1941">
        <f t="shared" si="1967"/>
        <v>3</v>
      </c>
      <c r="AT1941">
        <f t="shared" si="1968"/>
        <v>1</v>
      </c>
      <c r="AU1941" t="s">
        <v>100</v>
      </c>
      <c r="AV1941">
        <f t="shared" si="1969"/>
        <v>5</v>
      </c>
      <c r="AW1941">
        <f t="shared" si="1970"/>
        <v>1</v>
      </c>
      <c r="AX1941" t="s">
        <v>88</v>
      </c>
      <c r="AY1941">
        <f t="shared" si="1971"/>
        <v>7</v>
      </c>
      <c r="AZ1941">
        <f t="shared" si="1972"/>
        <v>1</v>
      </c>
      <c r="BA1941" s="6">
        <f t="shared" si="1973"/>
        <v>21</v>
      </c>
      <c r="BB1941" s="6">
        <f t="shared" si="1974"/>
        <v>4</v>
      </c>
      <c r="BC1941" s="6">
        <f t="shared" si="1975"/>
        <v>5.25</v>
      </c>
      <c r="BD1941" s="9">
        <f t="shared" si="1976"/>
        <v>0.70833333333333337</v>
      </c>
      <c r="BE1941" t="s">
        <v>63</v>
      </c>
      <c r="BF1941">
        <f t="shared" si="1977"/>
        <v>1</v>
      </c>
      <c r="BG1941">
        <f t="shared" si="1978"/>
        <v>1</v>
      </c>
      <c r="BH1941" t="s">
        <v>64</v>
      </c>
      <c r="BI1941">
        <f t="shared" si="1979"/>
        <v>4</v>
      </c>
      <c r="BJ1941">
        <f t="shared" si="1980"/>
        <v>1</v>
      </c>
      <c r="BK1941" t="s">
        <v>56</v>
      </c>
      <c r="BL1941">
        <f t="shared" si="1981"/>
        <v>0</v>
      </c>
      <c r="BM1941">
        <f t="shared" si="1982"/>
        <v>0</v>
      </c>
      <c r="BN1941" t="s">
        <v>56</v>
      </c>
      <c r="BO1941">
        <f t="shared" si="1983"/>
        <v>0</v>
      </c>
      <c r="BP1941">
        <f t="shared" si="1984"/>
        <v>0</v>
      </c>
      <c r="BQ1941" t="s">
        <v>66</v>
      </c>
      <c r="BR1941">
        <f t="shared" si="1985"/>
        <v>1</v>
      </c>
      <c r="BS1941">
        <f t="shared" si="1986"/>
        <v>1</v>
      </c>
      <c r="BT1941" t="s">
        <v>74</v>
      </c>
      <c r="BU1941">
        <f t="shared" si="1987"/>
        <v>7</v>
      </c>
      <c r="BV1941">
        <f t="shared" si="1988"/>
        <v>1</v>
      </c>
      <c r="BW1941" t="s">
        <v>117</v>
      </c>
      <c r="BX1941">
        <f t="shared" si="1989"/>
        <v>3</v>
      </c>
      <c r="BY1941">
        <f t="shared" si="1990"/>
        <v>1</v>
      </c>
      <c r="BZ1941" t="s">
        <v>131</v>
      </c>
      <c r="CA1941">
        <f t="shared" si="1991"/>
        <v>5</v>
      </c>
      <c r="CB1941">
        <f t="shared" si="1992"/>
        <v>1</v>
      </c>
      <c r="CC1941" t="s">
        <v>78</v>
      </c>
      <c r="CD1941">
        <f t="shared" si="1993"/>
        <v>1</v>
      </c>
      <c r="CE1941">
        <f t="shared" si="1994"/>
        <v>1</v>
      </c>
      <c r="CF1941" t="s">
        <v>82</v>
      </c>
      <c r="CG1941">
        <f t="shared" si="1995"/>
        <v>1</v>
      </c>
      <c r="CH1941">
        <f t="shared" si="1996"/>
        <v>1</v>
      </c>
      <c r="CI1941" t="s">
        <v>78</v>
      </c>
      <c r="CJ1941">
        <f t="shared" si="1997"/>
        <v>1</v>
      </c>
      <c r="CK1941">
        <f t="shared" si="1998"/>
        <v>1</v>
      </c>
      <c r="CL1941" t="s">
        <v>78</v>
      </c>
      <c r="CM1941">
        <f t="shared" si="1999"/>
        <v>7</v>
      </c>
      <c r="CN1941">
        <f t="shared" si="2000"/>
        <v>1</v>
      </c>
      <c r="CO1941" t="s">
        <v>83</v>
      </c>
      <c r="CP1941">
        <f t="shared" si="2001"/>
        <v>4</v>
      </c>
      <c r="CQ1941">
        <f t="shared" si="2002"/>
        <v>1</v>
      </c>
      <c r="CR1941" t="s">
        <v>83</v>
      </c>
      <c r="CS1941">
        <f t="shared" si="2003"/>
        <v>4</v>
      </c>
      <c r="CT1941">
        <f t="shared" si="2004"/>
        <v>1</v>
      </c>
      <c r="CU1941" t="s">
        <v>83</v>
      </c>
      <c r="CV1941">
        <f t="shared" si="2005"/>
        <v>4</v>
      </c>
      <c r="CW1941">
        <f t="shared" si="2006"/>
        <v>1</v>
      </c>
      <c r="CX1941" t="s">
        <v>83</v>
      </c>
      <c r="CY1941">
        <f t="shared" si="2007"/>
        <v>4</v>
      </c>
      <c r="CZ1941">
        <f t="shared" si="2008"/>
        <v>1</v>
      </c>
      <c r="DA1941" t="s">
        <v>99</v>
      </c>
      <c r="DB1941">
        <f t="shared" si="2009"/>
        <v>7</v>
      </c>
      <c r="DC1941">
        <f t="shared" si="2010"/>
        <v>1</v>
      </c>
      <c r="DD1941">
        <f t="shared" si="2011"/>
        <v>53</v>
      </c>
      <c r="DE1941">
        <f t="shared" si="2012"/>
        <v>14</v>
      </c>
      <c r="DF1941" s="7">
        <f t="shared" si="2013"/>
        <v>3.7857142857142856</v>
      </c>
      <c r="DG1941" s="8">
        <f t="shared" si="2014"/>
        <v>0.46428571428571425</v>
      </c>
      <c r="DH1941" s="1" t="s">
        <v>83</v>
      </c>
      <c r="DI1941" s="1" t="s">
        <v>56</v>
      </c>
      <c r="DJ1941" s="1" t="s">
        <v>65</v>
      </c>
      <c r="DK1941" s="1" t="s">
        <v>56</v>
      </c>
      <c r="DL1941" s="1" t="s">
        <v>68</v>
      </c>
      <c r="DM1941" s="1" t="s">
        <v>56</v>
      </c>
      <c r="DN1941" s="2" t="s">
        <v>56</v>
      </c>
      <c r="DO1941" s="2">
        <v>4</v>
      </c>
      <c r="DP1941" s="2">
        <v>6</v>
      </c>
      <c r="DQ1941" s="2">
        <v>3</v>
      </c>
      <c r="DR1941" s="2">
        <v>6</v>
      </c>
      <c r="DS1941" s="2">
        <v>6</v>
      </c>
    </row>
    <row r="1942" spans="1:123" x14ac:dyDescent="0.25">
      <c r="A1942">
        <v>2018</v>
      </c>
      <c r="B1942">
        <v>1940</v>
      </c>
      <c r="C1942" t="s">
        <v>102</v>
      </c>
      <c r="D1942">
        <v>2</v>
      </c>
      <c r="E1942">
        <v>60</v>
      </c>
      <c r="F1942">
        <v>1958</v>
      </c>
      <c r="G1942">
        <v>16</v>
      </c>
      <c r="H1942">
        <f t="shared" si="1951"/>
        <v>16</v>
      </c>
      <c r="I1942" t="s">
        <v>90</v>
      </c>
      <c r="J1942">
        <f t="shared" si="1952"/>
        <v>1</v>
      </c>
      <c r="K1942" t="s">
        <v>59</v>
      </c>
      <c r="L1942">
        <f t="shared" si="1953"/>
        <v>3</v>
      </c>
      <c r="M1942" t="s">
        <v>59</v>
      </c>
      <c r="N1942">
        <f t="shared" si="1954"/>
        <v>5</v>
      </c>
      <c r="O1942" t="s">
        <v>60</v>
      </c>
      <c r="P1942">
        <f t="shared" si="1955"/>
        <v>7</v>
      </c>
      <c r="Q1942">
        <f t="shared" si="1956"/>
        <v>1</v>
      </c>
      <c r="R1942">
        <v>2</v>
      </c>
      <c r="S1942" t="s">
        <v>56</v>
      </c>
      <c r="T1942">
        <f t="shared" si="1957"/>
        <v>0</v>
      </c>
      <c r="U1942">
        <f t="shared" si="1958"/>
        <v>0</v>
      </c>
      <c r="V1942" t="s">
        <v>93</v>
      </c>
      <c r="W1942">
        <v>0</v>
      </c>
      <c r="X1942">
        <v>0</v>
      </c>
      <c r="Y1942">
        <v>0</v>
      </c>
      <c r="Z1942" t="s">
        <v>109</v>
      </c>
      <c r="AA1942">
        <f t="shared" si="1959"/>
        <v>5</v>
      </c>
      <c r="AB1942">
        <f t="shared" si="1960"/>
        <v>1</v>
      </c>
      <c r="AC1942" t="s">
        <v>62</v>
      </c>
      <c r="AD1942" s="6">
        <f t="shared" si="1961"/>
        <v>2</v>
      </c>
      <c r="AE1942">
        <f t="shared" si="1962"/>
        <v>1</v>
      </c>
      <c r="AF1942" t="s">
        <v>95</v>
      </c>
      <c r="AG1942" t="s">
        <v>56</v>
      </c>
      <c r="AH1942" t="s">
        <v>56</v>
      </c>
      <c r="AI1942" s="6" t="str">
        <f t="shared" si="1950"/>
        <v>Catholic</v>
      </c>
      <c r="AJ1942" t="s">
        <v>71</v>
      </c>
      <c r="AK1942" s="6">
        <f t="shared" si="1963"/>
        <v>2</v>
      </c>
      <c r="AL1942" t="s">
        <v>71</v>
      </c>
      <c r="AM1942" s="6">
        <f t="shared" si="1963"/>
        <v>2</v>
      </c>
      <c r="AN1942" s="6">
        <f t="shared" si="1964"/>
        <v>0</v>
      </c>
      <c r="AO1942" t="s">
        <v>72</v>
      </c>
      <c r="AP1942">
        <f t="shared" si="1965"/>
        <v>6</v>
      </c>
      <c r="AQ1942">
        <f t="shared" si="1966"/>
        <v>1</v>
      </c>
      <c r="AR1942" t="s">
        <v>129</v>
      </c>
      <c r="AS1942">
        <f t="shared" si="1967"/>
        <v>3</v>
      </c>
      <c r="AT1942">
        <f t="shared" si="1968"/>
        <v>1</v>
      </c>
      <c r="AU1942" t="s">
        <v>100</v>
      </c>
      <c r="AV1942">
        <f t="shared" si="1969"/>
        <v>5</v>
      </c>
      <c r="AW1942">
        <f t="shared" si="1970"/>
        <v>1</v>
      </c>
      <c r="AX1942" t="s">
        <v>88</v>
      </c>
      <c r="AY1942">
        <f t="shared" si="1971"/>
        <v>7</v>
      </c>
      <c r="AZ1942">
        <f t="shared" si="1972"/>
        <v>1</v>
      </c>
      <c r="BA1942" s="6">
        <f t="shared" si="1973"/>
        <v>21</v>
      </c>
      <c r="BB1942" s="6">
        <f t="shared" si="1974"/>
        <v>4</v>
      </c>
      <c r="BC1942" s="6">
        <f t="shared" si="1975"/>
        <v>5.25</v>
      </c>
      <c r="BD1942" s="9">
        <f t="shared" si="1976"/>
        <v>0.70833333333333337</v>
      </c>
      <c r="BE1942" t="s">
        <v>63</v>
      </c>
      <c r="BF1942">
        <f t="shared" si="1977"/>
        <v>1</v>
      </c>
      <c r="BG1942">
        <f t="shared" si="1978"/>
        <v>1</v>
      </c>
      <c r="BH1942" t="s">
        <v>64</v>
      </c>
      <c r="BI1942">
        <f t="shared" si="1979"/>
        <v>4</v>
      </c>
      <c r="BJ1942">
        <f t="shared" si="1980"/>
        <v>1</v>
      </c>
      <c r="BK1942" t="s">
        <v>56</v>
      </c>
      <c r="BL1942">
        <f t="shared" si="1981"/>
        <v>0</v>
      </c>
      <c r="BM1942">
        <f t="shared" si="1982"/>
        <v>0</v>
      </c>
      <c r="BN1942" t="s">
        <v>56</v>
      </c>
      <c r="BO1942">
        <f t="shared" si="1983"/>
        <v>0</v>
      </c>
      <c r="BP1942">
        <f t="shared" si="1984"/>
        <v>0</v>
      </c>
      <c r="BQ1942" t="s">
        <v>93</v>
      </c>
      <c r="BR1942">
        <f t="shared" si="1985"/>
        <v>4</v>
      </c>
      <c r="BS1942">
        <f t="shared" si="1986"/>
        <v>1</v>
      </c>
      <c r="BT1942" t="s">
        <v>93</v>
      </c>
      <c r="BU1942">
        <f t="shared" si="1987"/>
        <v>1</v>
      </c>
      <c r="BV1942">
        <f t="shared" si="1988"/>
        <v>1</v>
      </c>
      <c r="BW1942" t="s">
        <v>79</v>
      </c>
      <c r="BX1942">
        <f t="shared" si="1989"/>
        <v>1</v>
      </c>
      <c r="BY1942">
        <f t="shared" si="1990"/>
        <v>1</v>
      </c>
      <c r="BZ1942" t="s">
        <v>80</v>
      </c>
      <c r="CA1942">
        <f t="shared" si="1991"/>
        <v>1</v>
      </c>
      <c r="CB1942">
        <f t="shared" si="1992"/>
        <v>1</v>
      </c>
      <c r="CC1942" t="s">
        <v>78</v>
      </c>
      <c r="CD1942">
        <f t="shared" si="1993"/>
        <v>1</v>
      </c>
      <c r="CE1942">
        <f t="shared" si="1994"/>
        <v>1</v>
      </c>
      <c r="CF1942" t="s">
        <v>82</v>
      </c>
      <c r="CG1942">
        <f t="shared" si="1995"/>
        <v>1</v>
      </c>
      <c r="CH1942">
        <f t="shared" si="1996"/>
        <v>1</v>
      </c>
      <c r="CI1942" t="s">
        <v>78</v>
      </c>
      <c r="CJ1942">
        <f t="shared" si="1997"/>
        <v>1</v>
      </c>
      <c r="CK1942">
        <f t="shared" si="1998"/>
        <v>1</v>
      </c>
      <c r="CL1942" t="s">
        <v>74</v>
      </c>
      <c r="CM1942">
        <f t="shared" si="1999"/>
        <v>1</v>
      </c>
      <c r="CN1942">
        <f t="shared" si="2000"/>
        <v>1</v>
      </c>
      <c r="CO1942" t="s">
        <v>84</v>
      </c>
      <c r="CP1942">
        <f t="shared" si="2001"/>
        <v>3</v>
      </c>
      <c r="CQ1942">
        <f t="shared" si="2002"/>
        <v>1</v>
      </c>
      <c r="CR1942" t="s">
        <v>84</v>
      </c>
      <c r="CS1942">
        <f t="shared" si="2003"/>
        <v>3</v>
      </c>
      <c r="CT1942">
        <f t="shared" si="2004"/>
        <v>1</v>
      </c>
      <c r="CU1942" t="s">
        <v>84</v>
      </c>
      <c r="CV1942">
        <f t="shared" si="2005"/>
        <v>3</v>
      </c>
      <c r="CW1942">
        <f t="shared" si="2006"/>
        <v>1</v>
      </c>
      <c r="CX1942" t="s">
        <v>84</v>
      </c>
      <c r="CY1942">
        <f t="shared" si="2007"/>
        <v>3</v>
      </c>
      <c r="CZ1942">
        <f t="shared" si="2008"/>
        <v>1</v>
      </c>
      <c r="DA1942" t="s">
        <v>155</v>
      </c>
      <c r="DB1942">
        <f t="shared" si="2009"/>
        <v>1</v>
      </c>
      <c r="DC1942">
        <f t="shared" si="2010"/>
        <v>1</v>
      </c>
      <c r="DD1942">
        <f t="shared" si="2011"/>
        <v>28</v>
      </c>
      <c r="DE1942">
        <f t="shared" si="2012"/>
        <v>14</v>
      </c>
      <c r="DF1942" s="7">
        <f t="shared" si="2013"/>
        <v>2</v>
      </c>
      <c r="DG1942" s="8">
        <f t="shared" si="2014"/>
        <v>0.16666666666666666</v>
      </c>
      <c r="DH1942" s="1" t="s">
        <v>112</v>
      </c>
      <c r="DI1942" s="1" t="s">
        <v>56</v>
      </c>
      <c r="DJ1942" s="1" t="s">
        <v>65</v>
      </c>
      <c r="DK1942" s="1" t="s">
        <v>56</v>
      </c>
      <c r="DL1942" s="1" t="s">
        <v>68</v>
      </c>
      <c r="DM1942" s="1" t="s">
        <v>56</v>
      </c>
      <c r="DN1942" s="2" t="s">
        <v>56</v>
      </c>
      <c r="DO1942" s="2">
        <v>4</v>
      </c>
      <c r="DP1942" s="2">
        <v>4</v>
      </c>
      <c r="DQ1942" s="2">
        <v>4</v>
      </c>
      <c r="DR1942" s="2">
        <v>4</v>
      </c>
      <c r="DS1942" s="2">
        <v>4</v>
      </c>
    </row>
    <row r="1943" spans="1:123" x14ac:dyDescent="0.25">
      <c r="A1943">
        <v>2018</v>
      </c>
      <c r="B1943">
        <v>1941</v>
      </c>
      <c r="C1943" t="s">
        <v>102</v>
      </c>
      <c r="D1943">
        <v>2</v>
      </c>
      <c r="E1943">
        <v>56</v>
      </c>
      <c r="F1943">
        <v>1962</v>
      </c>
      <c r="G1943">
        <v>20</v>
      </c>
      <c r="H1943">
        <f t="shared" si="1951"/>
        <v>20</v>
      </c>
      <c r="I1943" t="s">
        <v>58</v>
      </c>
      <c r="J1943">
        <f t="shared" si="1952"/>
        <v>2</v>
      </c>
      <c r="K1943" t="s">
        <v>59</v>
      </c>
      <c r="L1943">
        <f t="shared" si="1953"/>
        <v>3</v>
      </c>
      <c r="M1943" t="s">
        <v>59</v>
      </c>
      <c r="N1943">
        <f t="shared" si="1954"/>
        <v>5</v>
      </c>
      <c r="O1943" t="s">
        <v>60</v>
      </c>
      <c r="P1943">
        <f t="shared" si="1955"/>
        <v>7</v>
      </c>
      <c r="Q1943">
        <f t="shared" si="1956"/>
        <v>1</v>
      </c>
      <c r="R1943">
        <v>2</v>
      </c>
      <c r="S1943" t="s">
        <v>56</v>
      </c>
      <c r="T1943">
        <f t="shared" si="1957"/>
        <v>0</v>
      </c>
      <c r="U1943">
        <f t="shared" si="1958"/>
        <v>0</v>
      </c>
      <c r="V1943" t="s">
        <v>92</v>
      </c>
      <c r="W1943">
        <v>63560</v>
      </c>
      <c r="X1943">
        <v>63560</v>
      </c>
      <c r="Y1943">
        <v>98140</v>
      </c>
      <c r="Z1943" t="s">
        <v>109</v>
      </c>
      <c r="AA1943">
        <f t="shared" si="1959"/>
        <v>5</v>
      </c>
      <c r="AB1943">
        <f t="shared" si="1960"/>
        <v>1</v>
      </c>
      <c r="AC1943" t="s">
        <v>104</v>
      </c>
      <c r="AD1943" s="6">
        <f t="shared" si="1961"/>
        <v>3</v>
      </c>
      <c r="AE1943">
        <f t="shared" si="1962"/>
        <v>1</v>
      </c>
      <c r="AF1943" t="s">
        <v>75</v>
      </c>
      <c r="AG1943" t="s">
        <v>179</v>
      </c>
      <c r="AH1943" t="s">
        <v>56</v>
      </c>
      <c r="AI1943" s="6" t="str">
        <f t="shared" si="1950"/>
        <v>Presbyterian-dk wh</v>
      </c>
      <c r="AJ1943" t="s">
        <v>106</v>
      </c>
      <c r="AK1943" s="6">
        <f t="shared" si="1963"/>
        <v>1</v>
      </c>
      <c r="AL1943" t="s">
        <v>106</v>
      </c>
      <c r="AM1943" s="6">
        <f t="shared" si="1963"/>
        <v>1</v>
      </c>
      <c r="AN1943" s="6">
        <f t="shared" si="1964"/>
        <v>0</v>
      </c>
      <c r="AO1943" t="s">
        <v>96</v>
      </c>
      <c r="AP1943">
        <f t="shared" si="1965"/>
        <v>3</v>
      </c>
      <c r="AQ1943">
        <f t="shared" si="1966"/>
        <v>1</v>
      </c>
      <c r="AR1943" t="s">
        <v>129</v>
      </c>
      <c r="AS1943">
        <f t="shared" si="1967"/>
        <v>3</v>
      </c>
      <c r="AT1943">
        <f t="shared" si="1968"/>
        <v>1</v>
      </c>
      <c r="AU1943" t="s">
        <v>113</v>
      </c>
      <c r="AV1943">
        <f t="shared" si="1969"/>
        <v>3</v>
      </c>
      <c r="AW1943">
        <f t="shared" si="1970"/>
        <v>1</v>
      </c>
      <c r="AX1943" t="s">
        <v>146</v>
      </c>
      <c r="AY1943">
        <f t="shared" si="1971"/>
        <v>3</v>
      </c>
      <c r="AZ1943">
        <f t="shared" si="1972"/>
        <v>1</v>
      </c>
      <c r="BA1943" s="6">
        <f t="shared" si="1973"/>
        <v>12</v>
      </c>
      <c r="BB1943" s="6">
        <f t="shared" si="1974"/>
        <v>4</v>
      </c>
      <c r="BC1943" s="6">
        <f t="shared" si="1975"/>
        <v>3</v>
      </c>
      <c r="BD1943" s="9">
        <f t="shared" si="1976"/>
        <v>0.33333333333333331</v>
      </c>
      <c r="BE1943" t="s">
        <v>56</v>
      </c>
      <c r="BF1943">
        <f t="shared" si="1977"/>
        <v>0</v>
      </c>
      <c r="BG1943">
        <f t="shared" si="1978"/>
        <v>0</v>
      </c>
      <c r="BH1943" t="s">
        <v>56</v>
      </c>
      <c r="BI1943">
        <f t="shared" si="1979"/>
        <v>0</v>
      </c>
      <c r="BJ1943">
        <f t="shared" si="1980"/>
        <v>0</v>
      </c>
      <c r="BK1943" t="s">
        <v>63</v>
      </c>
      <c r="BL1943">
        <f t="shared" si="1981"/>
        <v>1</v>
      </c>
      <c r="BM1943">
        <f t="shared" si="1982"/>
        <v>1</v>
      </c>
      <c r="BN1943" t="s">
        <v>65</v>
      </c>
      <c r="BO1943">
        <f t="shared" si="1983"/>
        <v>7</v>
      </c>
      <c r="BP1943">
        <f t="shared" si="1984"/>
        <v>1</v>
      </c>
      <c r="BQ1943" t="s">
        <v>94</v>
      </c>
      <c r="BR1943">
        <f t="shared" si="1985"/>
        <v>7</v>
      </c>
      <c r="BS1943">
        <f t="shared" si="1986"/>
        <v>1</v>
      </c>
      <c r="BT1943" t="s">
        <v>74</v>
      </c>
      <c r="BU1943">
        <f t="shared" si="1987"/>
        <v>7</v>
      </c>
      <c r="BV1943">
        <f t="shared" si="1988"/>
        <v>1</v>
      </c>
      <c r="BW1943" t="s">
        <v>79</v>
      </c>
      <c r="BX1943">
        <f t="shared" si="1989"/>
        <v>1</v>
      </c>
      <c r="BY1943">
        <f t="shared" si="1990"/>
        <v>1</v>
      </c>
      <c r="BZ1943" t="s">
        <v>80</v>
      </c>
      <c r="CA1943">
        <f t="shared" si="1991"/>
        <v>1</v>
      </c>
      <c r="CB1943">
        <f t="shared" si="1992"/>
        <v>1</v>
      </c>
      <c r="CC1943" t="s">
        <v>78</v>
      </c>
      <c r="CD1943">
        <f t="shared" si="1993"/>
        <v>1</v>
      </c>
      <c r="CE1943">
        <f t="shared" si="1994"/>
        <v>1</v>
      </c>
      <c r="CF1943" t="s">
        <v>82</v>
      </c>
      <c r="CG1943">
        <f t="shared" si="1995"/>
        <v>1</v>
      </c>
      <c r="CH1943">
        <f t="shared" si="1996"/>
        <v>1</v>
      </c>
      <c r="CI1943" t="s">
        <v>78</v>
      </c>
      <c r="CJ1943">
        <f t="shared" si="1997"/>
        <v>1</v>
      </c>
      <c r="CK1943">
        <f t="shared" si="1998"/>
        <v>1</v>
      </c>
      <c r="CL1943" t="s">
        <v>74</v>
      </c>
      <c r="CM1943">
        <f t="shared" si="1999"/>
        <v>1</v>
      </c>
      <c r="CN1943">
        <f t="shared" si="2000"/>
        <v>1</v>
      </c>
      <c r="CO1943" t="s">
        <v>83</v>
      </c>
      <c r="CP1943">
        <f t="shared" si="2001"/>
        <v>4</v>
      </c>
      <c r="CQ1943">
        <f t="shared" si="2002"/>
        <v>1</v>
      </c>
      <c r="CR1943" t="s">
        <v>83</v>
      </c>
      <c r="CS1943">
        <f t="shared" si="2003"/>
        <v>4</v>
      </c>
      <c r="CT1943">
        <f t="shared" si="2004"/>
        <v>1</v>
      </c>
      <c r="CU1943" t="s">
        <v>83</v>
      </c>
      <c r="CV1943">
        <f t="shared" si="2005"/>
        <v>4</v>
      </c>
      <c r="CW1943">
        <f t="shared" si="2006"/>
        <v>1</v>
      </c>
      <c r="CX1943" t="s">
        <v>83</v>
      </c>
      <c r="CY1943">
        <f t="shared" si="2007"/>
        <v>4</v>
      </c>
      <c r="CZ1943">
        <f t="shared" si="2008"/>
        <v>1</v>
      </c>
      <c r="DA1943" t="s">
        <v>86</v>
      </c>
      <c r="DB1943">
        <f t="shared" si="2009"/>
        <v>3</v>
      </c>
      <c r="DC1943">
        <f t="shared" si="2010"/>
        <v>1</v>
      </c>
      <c r="DD1943">
        <f t="shared" si="2011"/>
        <v>47</v>
      </c>
      <c r="DE1943">
        <f t="shared" si="2012"/>
        <v>15</v>
      </c>
      <c r="DF1943" s="7">
        <f t="shared" si="2013"/>
        <v>3.1333333333333333</v>
      </c>
      <c r="DG1943" s="8">
        <f t="shared" si="2014"/>
        <v>0.35555555555555557</v>
      </c>
      <c r="DH1943" s="1" t="s">
        <v>83</v>
      </c>
      <c r="DI1943" s="1" t="s">
        <v>85</v>
      </c>
      <c r="DJ1943" s="1" t="s">
        <v>56</v>
      </c>
      <c r="DK1943" s="1" t="s">
        <v>56</v>
      </c>
      <c r="DL1943" s="1" t="s">
        <v>68</v>
      </c>
      <c r="DM1943" s="1" t="s">
        <v>65</v>
      </c>
      <c r="DN1943" s="2" t="s">
        <v>56</v>
      </c>
      <c r="DO1943" s="2" t="s">
        <v>56</v>
      </c>
      <c r="DP1943" s="2" t="s">
        <v>56</v>
      </c>
      <c r="DQ1943" s="2">
        <v>4</v>
      </c>
      <c r="DR1943" s="2">
        <v>4</v>
      </c>
      <c r="DS1943" s="2">
        <v>4</v>
      </c>
    </row>
    <row r="1944" spans="1:123" x14ac:dyDescent="0.25">
      <c r="A1944">
        <v>2018</v>
      </c>
      <c r="B1944">
        <v>1942</v>
      </c>
      <c r="C1944" t="s">
        <v>57</v>
      </c>
      <c r="D1944">
        <v>0</v>
      </c>
      <c r="E1944">
        <v>18</v>
      </c>
      <c r="F1944">
        <v>2000</v>
      </c>
      <c r="G1944">
        <v>12</v>
      </c>
      <c r="H1944">
        <f t="shared" si="1951"/>
        <v>12</v>
      </c>
      <c r="I1944" t="s">
        <v>90</v>
      </c>
      <c r="J1944">
        <f t="shared" si="1952"/>
        <v>1</v>
      </c>
      <c r="K1944" t="s">
        <v>59</v>
      </c>
      <c r="L1944">
        <f t="shared" si="1953"/>
        <v>3</v>
      </c>
      <c r="M1944" t="s">
        <v>59</v>
      </c>
      <c r="N1944">
        <f t="shared" si="1954"/>
        <v>5</v>
      </c>
      <c r="O1944" t="s">
        <v>132</v>
      </c>
      <c r="P1944">
        <f t="shared" si="1955"/>
        <v>1</v>
      </c>
      <c r="Q1944">
        <f t="shared" si="1956"/>
        <v>1</v>
      </c>
      <c r="R1944">
        <v>3</v>
      </c>
      <c r="S1944" t="s">
        <v>101</v>
      </c>
      <c r="T1944">
        <f t="shared" si="1957"/>
        <v>1</v>
      </c>
      <c r="U1944">
        <f t="shared" si="1958"/>
        <v>1</v>
      </c>
      <c r="V1944" t="s">
        <v>93</v>
      </c>
      <c r="W1944">
        <v>0</v>
      </c>
      <c r="X1944">
        <v>0</v>
      </c>
      <c r="Y1944">
        <v>0</v>
      </c>
      <c r="Z1944" t="s">
        <v>81</v>
      </c>
      <c r="AA1944">
        <f t="shared" si="1959"/>
        <v>3</v>
      </c>
      <c r="AB1944">
        <f t="shared" si="1960"/>
        <v>1</v>
      </c>
      <c r="AC1944" t="s">
        <v>106</v>
      </c>
      <c r="AD1944" s="6">
        <f t="shared" si="1961"/>
        <v>6</v>
      </c>
      <c r="AE1944">
        <f t="shared" si="1962"/>
        <v>1</v>
      </c>
      <c r="AF1944" t="s">
        <v>75</v>
      </c>
      <c r="AG1944" t="s">
        <v>70</v>
      </c>
      <c r="AH1944" t="s">
        <v>56</v>
      </c>
      <c r="AI1944" s="6" t="str">
        <f t="shared" si="1950"/>
        <v>No denomination</v>
      </c>
      <c r="AJ1944" t="s">
        <v>71</v>
      </c>
      <c r="AK1944" s="6">
        <f t="shared" si="1963"/>
        <v>2</v>
      </c>
      <c r="AL1944" t="s">
        <v>71</v>
      </c>
      <c r="AM1944" s="6">
        <f t="shared" si="1963"/>
        <v>2</v>
      </c>
      <c r="AN1944" s="6">
        <f t="shared" si="1964"/>
        <v>0</v>
      </c>
      <c r="AO1944" t="s">
        <v>96</v>
      </c>
      <c r="AP1944">
        <f t="shared" si="1965"/>
        <v>3</v>
      </c>
      <c r="AQ1944">
        <f t="shared" si="1966"/>
        <v>1</v>
      </c>
      <c r="AR1944" t="s">
        <v>73</v>
      </c>
      <c r="AS1944">
        <f t="shared" si="1967"/>
        <v>7</v>
      </c>
      <c r="AT1944">
        <f t="shared" si="1968"/>
        <v>1</v>
      </c>
      <c r="AU1944" t="s">
        <v>100</v>
      </c>
      <c r="AV1944">
        <f t="shared" si="1969"/>
        <v>5</v>
      </c>
      <c r="AW1944">
        <f t="shared" si="1970"/>
        <v>1</v>
      </c>
      <c r="AX1944" t="s">
        <v>146</v>
      </c>
      <c r="AY1944">
        <f t="shared" si="1971"/>
        <v>3</v>
      </c>
      <c r="AZ1944">
        <f t="shared" si="1972"/>
        <v>1</v>
      </c>
      <c r="BA1944" s="6">
        <f t="shared" si="1973"/>
        <v>18</v>
      </c>
      <c r="BB1944" s="6">
        <f t="shared" si="1974"/>
        <v>4</v>
      </c>
      <c r="BC1944" s="6">
        <f t="shared" si="1975"/>
        <v>4.5</v>
      </c>
      <c r="BD1944" s="9">
        <f t="shared" si="1976"/>
        <v>0.58333333333333337</v>
      </c>
      <c r="BE1944" t="s">
        <v>64</v>
      </c>
      <c r="BF1944">
        <f t="shared" si="1977"/>
        <v>4</v>
      </c>
      <c r="BG1944">
        <f t="shared" si="1978"/>
        <v>1</v>
      </c>
      <c r="BH1944" t="s">
        <v>65</v>
      </c>
      <c r="BI1944">
        <f t="shared" si="1979"/>
        <v>7</v>
      </c>
      <c r="BJ1944">
        <f t="shared" si="1980"/>
        <v>1</v>
      </c>
      <c r="BK1944" t="s">
        <v>56</v>
      </c>
      <c r="BL1944">
        <f t="shared" si="1981"/>
        <v>0</v>
      </c>
      <c r="BM1944">
        <f t="shared" si="1982"/>
        <v>0</v>
      </c>
      <c r="BN1944" t="s">
        <v>56</v>
      </c>
      <c r="BO1944">
        <f t="shared" si="1983"/>
        <v>0</v>
      </c>
      <c r="BP1944">
        <f t="shared" si="1984"/>
        <v>0</v>
      </c>
      <c r="BQ1944" t="s">
        <v>94</v>
      </c>
      <c r="BR1944">
        <f t="shared" si="1985"/>
        <v>7</v>
      </c>
      <c r="BS1944">
        <f t="shared" si="1986"/>
        <v>1</v>
      </c>
      <c r="BT1944" t="s">
        <v>74</v>
      </c>
      <c r="BU1944">
        <f t="shared" si="1987"/>
        <v>7</v>
      </c>
      <c r="BV1944">
        <f t="shared" si="1988"/>
        <v>1</v>
      </c>
      <c r="BW1944" t="s">
        <v>56</v>
      </c>
      <c r="BX1944">
        <f t="shared" si="1989"/>
        <v>0</v>
      </c>
      <c r="BY1944">
        <f t="shared" si="1990"/>
        <v>0</v>
      </c>
      <c r="BZ1944" t="s">
        <v>56</v>
      </c>
      <c r="CA1944">
        <f t="shared" si="1991"/>
        <v>0</v>
      </c>
      <c r="CB1944">
        <f t="shared" si="1992"/>
        <v>0</v>
      </c>
      <c r="CC1944" t="s">
        <v>56</v>
      </c>
      <c r="CD1944">
        <f t="shared" si="1993"/>
        <v>0</v>
      </c>
      <c r="CE1944">
        <f t="shared" si="1994"/>
        <v>0</v>
      </c>
      <c r="CF1944" t="s">
        <v>56</v>
      </c>
      <c r="CG1944">
        <f t="shared" si="1995"/>
        <v>0</v>
      </c>
      <c r="CH1944">
        <f t="shared" si="1996"/>
        <v>0</v>
      </c>
      <c r="CI1944" t="s">
        <v>56</v>
      </c>
      <c r="CJ1944">
        <f t="shared" si="1997"/>
        <v>0</v>
      </c>
      <c r="CK1944">
        <f t="shared" si="1998"/>
        <v>0</v>
      </c>
      <c r="CL1944" t="s">
        <v>56</v>
      </c>
      <c r="CM1944">
        <f t="shared" si="1999"/>
        <v>0</v>
      </c>
      <c r="CN1944">
        <f t="shared" si="2000"/>
        <v>0</v>
      </c>
      <c r="CO1944" t="s">
        <v>56</v>
      </c>
      <c r="CP1944">
        <f t="shared" si="2001"/>
        <v>0</v>
      </c>
      <c r="CQ1944">
        <f t="shared" si="2002"/>
        <v>0</v>
      </c>
      <c r="CR1944" t="s">
        <v>56</v>
      </c>
      <c r="CS1944">
        <f t="shared" si="2003"/>
        <v>0</v>
      </c>
      <c r="CT1944">
        <f t="shared" si="2004"/>
        <v>0</v>
      </c>
      <c r="CU1944" t="s">
        <v>56</v>
      </c>
      <c r="CV1944">
        <f t="shared" si="2005"/>
        <v>0</v>
      </c>
      <c r="CW1944">
        <f t="shared" si="2006"/>
        <v>0</v>
      </c>
      <c r="CX1944" t="s">
        <v>56</v>
      </c>
      <c r="CY1944">
        <f t="shared" si="2007"/>
        <v>0</v>
      </c>
      <c r="CZ1944">
        <f t="shared" si="2008"/>
        <v>0</v>
      </c>
      <c r="DA1944" t="s">
        <v>86</v>
      </c>
      <c r="DB1944">
        <f t="shared" si="2009"/>
        <v>3</v>
      </c>
      <c r="DC1944">
        <f t="shared" si="2010"/>
        <v>1</v>
      </c>
      <c r="DD1944">
        <f t="shared" si="2011"/>
        <v>24</v>
      </c>
      <c r="DE1944">
        <f t="shared" si="2012"/>
        <v>4</v>
      </c>
      <c r="DF1944" s="7">
        <f t="shared" si="2013"/>
        <v>6</v>
      </c>
      <c r="DG1944" s="8">
        <f t="shared" si="2014"/>
        <v>0.83333333333333337</v>
      </c>
      <c r="DH1944" s="1" t="s">
        <v>56</v>
      </c>
      <c r="DI1944" s="1" t="s">
        <v>56</v>
      </c>
      <c r="DJ1944" s="1" t="s">
        <v>65</v>
      </c>
      <c r="DK1944" s="1" t="s">
        <v>93</v>
      </c>
      <c r="DL1944" s="1" t="s">
        <v>93</v>
      </c>
      <c r="DM1944" s="1" t="s">
        <v>56</v>
      </c>
      <c r="DN1944" s="2">
        <v>2</v>
      </c>
      <c r="DO1944" s="2" t="s">
        <v>56</v>
      </c>
      <c r="DP1944" s="2" t="s">
        <v>56</v>
      </c>
      <c r="DQ1944" s="2" t="s">
        <v>56</v>
      </c>
      <c r="DR1944" s="2" t="s">
        <v>56</v>
      </c>
      <c r="DS1944" s="2" t="s">
        <v>56</v>
      </c>
    </row>
    <row r="1945" spans="1:123" x14ac:dyDescent="0.25">
      <c r="A1945">
        <v>2018</v>
      </c>
      <c r="B1945">
        <v>1943</v>
      </c>
      <c r="C1945" t="s">
        <v>102</v>
      </c>
      <c r="D1945">
        <v>3</v>
      </c>
      <c r="E1945">
        <v>62</v>
      </c>
      <c r="F1945">
        <v>1956</v>
      </c>
      <c r="G1945">
        <v>16</v>
      </c>
      <c r="H1945">
        <f t="shared" si="1951"/>
        <v>16</v>
      </c>
      <c r="I1945" t="s">
        <v>90</v>
      </c>
      <c r="J1945">
        <f t="shared" si="1952"/>
        <v>1</v>
      </c>
      <c r="K1945" t="s">
        <v>59</v>
      </c>
      <c r="L1945">
        <f t="shared" si="1953"/>
        <v>3</v>
      </c>
      <c r="M1945" t="s">
        <v>59</v>
      </c>
      <c r="N1945">
        <f t="shared" si="1954"/>
        <v>5</v>
      </c>
      <c r="O1945" t="s">
        <v>125</v>
      </c>
      <c r="P1945">
        <f t="shared" si="1955"/>
        <v>4</v>
      </c>
      <c r="Q1945">
        <f t="shared" si="1956"/>
        <v>1</v>
      </c>
      <c r="R1945">
        <v>2</v>
      </c>
      <c r="S1945" t="s">
        <v>56</v>
      </c>
      <c r="T1945">
        <f t="shared" si="1957"/>
        <v>0</v>
      </c>
      <c r="U1945">
        <f t="shared" si="1958"/>
        <v>0</v>
      </c>
      <c r="V1945" t="s">
        <v>92</v>
      </c>
      <c r="W1945">
        <v>30645</v>
      </c>
      <c r="X1945">
        <v>0</v>
      </c>
      <c r="Y1945">
        <v>0</v>
      </c>
      <c r="Z1945" t="s">
        <v>109</v>
      </c>
      <c r="AA1945">
        <f t="shared" si="1959"/>
        <v>5</v>
      </c>
      <c r="AB1945">
        <f t="shared" si="1960"/>
        <v>1</v>
      </c>
      <c r="AC1945" t="s">
        <v>104</v>
      </c>
      <c r="AD1945" s="6">
        <f t="shared" si="1961"/>
        <v>3</v>
      </c>
      <c r="AE1945">
        <f t="shared" si="1962"/>
        <v>1</v>
      </c>
      <c r="AF1945" t="s">
        <v>75</v>
      </c>
      <c r="AG1945" t="s">
        <v>205</v>
      </c>
      <c r="AH1945" t="s">
        <v>56</v>
      </c>
      <c r="AI1945" s="6" t="str">
        <f t="shared" si="1950"/>
        <v>Other presbyterian</v>
      </c>
      <c r="AJ1945" t="s">
        <v>77</v>
      </c>
      <c r="AK1945" s="6">
        <f t="shared" si="1963"/>
        <v>3</v>
      </c>
      <c r="AL1945" t="s">
        <v>106</v>
      </c>
      <c r="AM1945" s="6">
        <f t="shared" si="1963"/>
        <v>1</v>
      </c>
      <c r="AN1945" s="6">
        <f t="shared" si="1964"/>
        <v>2</v>
      </c>
      <c r="AO1945" t="s">
        <v>134</v>
      </c>
      <c r="AP1945">
        <f t="shared" si="1965"/>
        <v>7</v>
      </c>
      <c r="AQ1945">
        <f t="shared" si="1966"/>
        <v>1</v>
      </c>
      <c r="AR1945" t="s">
        <v>73</v>
      </c>
      <c r="AS1945">
        <f t="shared" si="1967"/>
        <v>7</v>
      </c>
      <c r="AT1945">
        <f t="shared" si="1968"/>
        <v>1</v>
      </c>
      <c r="AU1945" t="s">
        <v>87</v>
      </c>
      <c r="AV1945">
        <f t="shared" si="1969"/>
        <v>7</v>
      </c>
      <c r="AW1945">
        <f t="shared" si="1970"/>
        <v>1</v>
      </c>
      <c r="AX1945" t="s">
        <v>88</v>
      </c>
      <c r="AY1945">
        <f t="shared" si="1971"/>
        <v>7</v>
      </c>
      <c r="AZ1945">
        <f t="shared" si="1972"/>
        <v>1</v>
      </c>
      <c r="BA1945" s="6">
        <f t="shared" si="1973"/>
        <v>28</v>
      </c>
      <c r="BB1945" s="6">
        <f t="shared" si="1974"/>
        <v>4</v>
      </c>
      <c r="BC1945" s="6">
        <f t="shared" si="1975"/>
        <v>7</v>
      </c>
      <c r="BD1945" s="9">
        <f t="shared" si="1976"/>
        <v>1</v>
      </c>
      <c r="BE1945" t="s">
        <v>65</v>
      </c>
      <c r="BF1945">
        <f t="shared" si="1977"/>
        <v>7</v>
      </c>
      <c r="BG1945">
        <f t="shared" si="1978"/>
        <v>1</v>
      </c>
      <c r="BH1945" t="s">
        <v>63</v>
      </c>
      <c r="BI1945">
        <f t="shared" si="1979"/>
        <v>1</v>
      </c>
      <c r="BJ1945">
        <f t="shared" si="1980"/>
        <v>1</v>
      </c>
      <c r="BK1945" t="s">
        <v>56</v>
      </c>
      <c r="BL1945">
        <f t="shared" si="1981"/>
        <v>0</v>
      </c>
      <c r="BM1945">
        <f t="shared" si="1982"/>
        <v>0</v>
      </c>
      <c r="BN1945" t="s">
        <v>56</v>
      </c>
      <c r="BO1945">
        <f t="shared" si="1983"/>
        <v>0</v>
      </c>
      <c r="BP1945">
        <f t="shared" si="1984"/>
        <v>0</v>
      </c>
      <c r="BQ1945" t="s">
        <v>94</v>
      </c>
      <c r="BR1945">
        <f t="shared" si="1985"/>
        <v>7</v>
      </c>
      <c r="BS1945">
        <f t="shared" si="1986"/>
        <v>1</v>
      </c>
      <c r="BT1945" t="s">
        <v>74</v>
      </c>
      <c r="BU1945">
        <f t="shared" si="1987"/>
        <v>7</v>
      </c>
      <c r="BV1945">
        <f t="shared" si="1988"/>
        <v>1</v>
      </c>
      <c r="BW1945" t="s">
        <v>79</v>
      </c>
      <c r="BX1945">
        <f t="shared" si="1989"/>
        <v>1</v>
      </c>
      <c r="BY1945">
        <f t="shared" si="1990"/>
        <v>1</v>
      </c>
      <c r="BZ1945" t="s">
        <v>131</v>
      </c>
      <c r="CA1945">
        <f t="shared" si="1991"/>
        <v>5</v>
      </c>
      <c r="CB1945">
        <f t="shared" si="1992"/>
        <v>1</v>
      </c>
      <c r="CC1945" t="s">
        <v>78</v>
      </c>
      <c r="CD1945">
        <f t="shared" si="1993"/>
        <v>1</v>
      </c>
      <c r="CE1945">
        <f t="shared" si="1994"/>
        <v>1</v>
      </c>
      <c r="CF1945" t="s">
        <v>82</v>
      </c>
      <c r="CG1945">
        <f t="shared" si="1995"/>
        <v>1</v>
      </c>
      <c r="CH1945">
        <f t="shared" si="1996"/>
        <v>1</v>
      </c>
      <c r="CI1945" t="s">
        <v>78</v>
      </c>
      <c r="CJ1945">
        <f t="shared" si="1997"/>
        <v>1</v>
      </c>
      <c r="CK1945">
        <f t="shared" si="1998"/>
        <v>1</v>
      </c>
      <c r="CL1945" t="s">
        <v>78</v>
      </c>
      <c r="CM1945">
        <f t="shared" si="1999"/>
        <v>7</v>
      </c>
      <c r="CN1945">
        <f t="shared" si="2000"/>
        <v>1</v>
      </c>
      <c r="CO1945" t="s">
        <v>112</v>
      </c>
      <c r="CP1945">
        <f t="shared" si="2001"/>
        <v>7</v>
      </c>
      <c r="CQ1945">
        <f t="shared" si="2002"/>
        <v>1</v>
      </c>
      <c r="CR1945" t="s">
        <v>112</v>
      </c>
      <c r="CS1945">
        <f t="shared" si="2003"/>
        <v>7</v>
      </c>
      <c r="CT1945">
        <f t="shared" si="2004"/>
        <v>1</v>
      </c>
      <c r="CU1945" t="s">
        <v>112</v>
      </c>
      <c r="CV1945">
        <f t="shared" si="2005"/>
        <v>7</v>
      </c>
      <c r="CW1945">
        <f t="shared" si="2006"/>
        <v>1</v>
      </c>
      <c r="CX1945" t="s">
        <v>112</v>
      </c>
      <c r="CY1945">
        <f t="shared" si="2007"/>
        <v>7</v>
      </c>
      <c r="CZ1945">
        <f t="shared" si="2008"/>
        <v>1</v>
      </c>
      <c r="DA1945" t="s">
        <v>86</v>
      </c>
      <c r="DB1945">
        <f t="shared" si="2009"/>
        <v>3</v>
      </c>
      <c r="DC1945">
        <f t="shared" si="2010"/>
        <v>1</v>
      </c>
      <c r="DD1945">
        <f t="shared" si="2011"/>
        <v>62</v>
      </c>
      <c r="DE1945">
        <f t="shared" si="2012"/>
        <v>14</v>
      </c>
      <c r="DF1945" s="7">
        <f t="shared" si="2013"/>
        <v>4.4285714285714288</v>
      </c>
      <c r="DG1945" s="8">
        <f t="shared" si="2014"/>
        <v>0.57142857142857151</v>
      </c>
      <c r="DH1945" s="1" t="s">
        <v>112</v>
      </c>
      <c r="DI1945" s="1" t="s">
        <v>56</v>
      </c>
      <c r="DJ1945" s="1" t="s">
        <v>65</v>
      </c>
      <c r="DK1945" s="1" t="s">
        <v>56</v>
      </c>
      <c r="DL1945" s="1" t="s">
        <v>93</v>
      </c>
      <c r="DM1945" s="1" t="s">
        <v>56</v>
      </c>
      <c r="DN1945" s="2" t="s">
        <v>56</v>
      </c>
      <c r="DO1945" s="2">
        <v>3</v>
      </c>
      <c r="DP1945" s="2">
        <v>5</v>
      </c>
      <c r="DQ1945" s="2">
        <v>4</v>
      </c>
      <c r="DR1945" s="2">
        <v>4</v>
      </c>
      <c r="DS1945" s="2">
        <v>4</v>
      </c>
    </row>
    <row r="1946" spans="1:123" x14ac:dyDescent="0.25">
      <c r="A1946">
        <v>2018</v>
      </c>
      <c r="B1946">
        <v>1944</v>
      </c>
      <c r="C1946" t="s">
        <v>102</v>
      </c>
      <c r="D1946">
        <v>1</v>
      </c>
      <c r="E1946">
        <v>48</v>
      </c>
      <c r="F1946">
        <v>1970</v>
      </c>
      <c r="G1946">
        <v>14</v>
      </c>
      <c r="H1946">
        <f t="shared" si="1951"/>
        <v>14</v>
      </c>
      <c r="I1946" t="s">
        <v>90</v>
      </c>
      <c r="J1946">
        <f t="shared" si="1952"/>
        <v>1</v>
      </c>
      <c r="K1946" t="s">
        <v>59</v>
      </c>
      <c r="L1946">
        <f t="shared" si="1953"/>
        <v>3</v>
      </c>
      <c r="M1946" t="s">
        <v>59</v>
      </c>
      <c r="N1946">
        <f t="shared" si="1954"/>
        <v>5</v>
      </c>
      <c r="O1946" t="s">
        <v>60</v>
      </c>
      <c r="P1946">
        <f t="shared" si="1955"/>
        <v>7</v>
      </c>
      <c r="Q1946">
        <f t="shared" si="1956"/>
        <v>1</v>
      </c>
      <c r="R1946">
        <v>3</v>
      </c>
      <c r="S1946" t="s">
        <v>101</v>
      </c>
      <c r="T1946">
        <f t="shared" si="1957"/>
        <v>1</v>
      </c>
      <c r="U1946">
        <f t="shared" si="1958"/>
        <v>1</v>
      </c>
      <c r="V1946" t="s">
        <v>92</v>
      </c>
      <c r="W1946">
        <v>37455</v>
      </c>
      <c r="X1946">
        <v>0</v>
      </c>
      <c r="Y1946">
        <v>0</v>
      </c>
      <c r="Z1946" t="s">
        <v>109</v>
      </c>
      <c r="AA1946">
        <f t="shared" si="1959"/>
        <v>5</v>
      </c>
      <c r="AB1946">
        <f t="shared" si="1960"/>
        <v>1</v>
      </c>
      <c r="AC1946" t="s">
        <v>71</v>
      </c>
      <c r="AD1946" s="6">
        <f t="shared" si="1961"/>
        <v>4</v>
      </c>
      <c r="AE1946">
        <f t="shared" si="1962"/>
        <v>1</v>
      </c>
      <c r="AF1946" t="s">
        <v>105</v>
      </c>
      <c r="AG1946" t="s">
        <v>56</v>
      </c>
      <c r="AH1946" t="s">
        <v>56</v>
      </c>
      <c r="AI1946" s="6" t="str">
        <f t="shared" si="1950"/>
        <v>None</v>
      </c>
      <c r="AJ1946" t="s">
        <v>106</v>
      </c>
      <c r="AK1946" s="6">
        <f t="shared" si="1963"/>
        <v>1</v>
      </c>
      <c r="AL1946" t="s">
        <v>106</v>
      </c>
      <c r="AM1946" s="6">
        <f t="shared" si="1963"/>
        <v>1</v>
      </c>
      <c r="AN1946" s="6">
        <f t="shared" si="1964"/>
        <v>0</v>
      </c>
      <c r="AO1946" t="s">
        <v>110</v>
      </c>
      <c r="AP1946">
        <f t="shared" si="1965"/>
        <v>1</v>
      </c>
      <c r="AQ1946">
        <f t="shared" si="1966"/>
        <v>1</v>
      </c>
      <c r="AR1946" t="s">
        <v>107</v>
      </c>
      <c r="AS1946">
        <f t="shared" si="1967"/>
        <v>1</v>
      </c>
      <c r="AT1946">
        <f t="shared" si="1968"/>
        <v>1</v>
      </c>
      <c r="AU1946" t="s">
        <v>158</v>
      </c>
      <c r="AV1946">
        <f t="shared" si="1969"/>
        <v>1</v>
      </c>
      <c r="AW1946">
        <f t="shared" si="1970"/>
        <v>1</v>
      </c>
      <c r="AX1946" t="s">
        <v>172</v>
      </c>
      <c r="AY1946">
        <f t="shared" si="1971"/>
        <v>1</v>
      </c>
      <c r="AZ1946">
        <f t="shared" si="1972"/>
        <v>1</v>
      </c>
      <c r="BA1946" s="6">
        <f t="shared" si="1973"/>
        <v>4</v>
      </c>
      <c r="BB1946" s="6">
        <f t="shared" si="1974"/>
        <v>4</v>
      </c>
      <c r="BC1946" s="6">
        <f t="shared" si="1975"/>
        <v>1</v>
      </c>
      <c r="BD1946" s="9">
        <f t="shared" si="1976"/>
        <v>0</v>
      </c>
      <c r="BE1946" t="s">
        <v>56</v>
      </c>
      <c r="BF1946">
        <f t="shared" si="1977"/>
        <v>0</v>
      </c>
      <c r="BG1946">
        <f t="shared" si="1978"/>
        <v>0</v>
      </c>
      <c r="BH1946" t="s">
        <v>56</v>
      </c>
      <c r="BI1946">
        <f t="shared" si="1979"/>
        <v>0</v>
      </c>
      <c r="BJ1946">
        <f t="shared" si="1980"/>
        <v>0</v>
      </c>
      <c r="BK1946" t="s">
        <v>93</v>
      </c>
      <c r="BL1946">
        <f t="shared" si="1981"/>
        <v>4</v>
      </c>
      <c r="BM1946">
        <f t="shared" si="1982"/>
        <v>1</v>
      </c>
      <c r="BN1946" t="s">
        <v>93</v>
      </c>
      <c r="BO1946">
        <f t="shared" si="1983"/>
        <v>4</v>
      </c>
      <c r="BP1946">
        <f t="shared" si="1984"/>
        <v>1</v>
      </c>
      <c r="BQ1946" t="s">
        <v>94</v>
      </c>
      <c r="BR1946">
        <f t="shared" si="1985"/>
        <v>7</v>
      </c>
      <c r="BS1946">
        <f t="shared" si="1986"/>
        <v>1</v>
      </c>
      <c r="BT1946" t="s">
        <v>103</v>
      </c>
      <c r="BU1946">
        <f t="shared" si="1987"/>
        <v>0</v>
      </c>
      <c r="BV1946">
        <f t="shared" si="1988"/>
        <v>0</v>
      </c>
      <c r="BW1946" t="s">
        <v>56</v>
      </c>
      <c r="BX1946">
        <f t="shared" si="1989"/>
        <v>0</v>
      </c>
      <c r="BY1946">
        <f t="shared" si="1990"/>
        <v>0</v>
      </c>
      <c r="BZ1946" t="s">
        <v>56</v>
      </c>
      <c r="CA1946">
        <f t="shared" si="1991"/>
        <v>0</v>
      </c>
      <c r="CB1946">
        <f t="shared" si="1992"/>
        <v>0</v>
      </c>
      <c r="CC1946" t="s">
        <v>56</v>
      </c>
      <c r="CD1946">
        <f t="shared" si="1993"/>
        <v>0</v>
      </c>
      <c r="CE1946">
        <f t="shared" si="1994"/>
        <v>0</v>
      </c>
      <c r="CF1946" t="s">
        <v>56</v>
      </c>
      <c r="CG1946">
        <f t="shared" si="1995"/>
        <v>0</v>
      </c>
      <c r="CH1946">
        <f t="shared" si="1996"/>
        <v>0</v>
      </c>
      <c r="CI1946" t="s">
        <v>56</v>
      </c>
      <c r="CJ1946">
        <f t="shared" si="1997"/>
        <v>0</v>
      </c>
      <c r="CK1946">
        <f t="shared" si="1998"/>
        <v>0</v>
      </c>
      <c r="CL1946" t="s">
        <v>56</v>
      </c>
      <c r="CM1946">
        <f t="shared" si="1999"/>
        <v>0</v>
      </c>
      <c r="CN1946">
        <f t="shared" si="2000"/>
        <v>0</v>
      </c>
      <c r="CO1946" t="s">
        <v>56</v>
      </c>
      <c r="CP1946">
        <f t="shared" si="2001"/>
        <v>0</v>
      </c>
      <c r="CQ1946">
        <f t="shared" si="2002"/>
        <v>0</v>
      </c>
      <c r="CR1946" t="s">
        <v>56</v>
      </c>
      <c r="CS1946">
        <f t="shared" si="2003"/>
        <v>0</v>
      </c>
      <c r="CT1946">
        <f t="shared" si="2004"/>
        <v>0</v>
      </c>
      <c r="CU1946" t="s">
        <v>56</v>
      </c>
      <c r="CV1946">
        <f t="shared" si="2005"/>
        <v>0</v>
      </c>
      <c r="CW1946">
        <f t="shared" si="2006"/>
        <v>0</v>
      </c>
      <c r="CX1946" t="s">
        <v>56</v>
      </c>
      <c r="CY1946">
        <f t="shared" si="2007"/>
        <v>0</v>
      </c>
      <c r="CZ1946">
        <f t="shared" si="2008"/>
        <v>0</v>
      </c>
      <c r="DA1946" t="s">
        <v>155</v>
      </c>
      <c r="DB1946">
        <f t="shared" si="2009"/>
        <v>1</v>
      </c>
      <c r="DC1946">
        <f t="shared" si="2010"/>
        <v>1</v>
      </c>
      <c r="DD1946">
        <f t="shared" si="2011"/>
        <v>16</v>
      </c>
      <c r="DE1946">
        <f t="shared" si="2012"/>
        <v>4</v>
      </c>
      <c r="DF1946" s="7">
        <f t="shared" si="2013"/>
        <v>4</v>
      </c>
      <c r="DG1946" s="8">
        <f t="shared" si="2014"/>
        <v>0.5</v>
      </c>
      <c r="DH1946" s="1" t="s">
        <v>56</v>
      </c>
      <c r="DI1946" s="1" t="s">
        <v>56</v>
      </c>
      <c r="DJ1946" s="1" t="s">
        <v>56</v>
      </c>
      <c r="DK1946" s="1" t="s">
        <v>78</v>
      </c>
      <c r="DL1946" s="1" t="s">
        <v>68</v>
      </c>
      <c r="DM1946" s="1" t="s">
        <v>65</v>
      </c>
      <c r="DN1946" s="2" t="s">
        <v>123</v>
      </c>
      <c r="DO1946" s="2" t="s">
        <v>56</v>
      </c>
      <c r="DP1946" s="2" t="s">
        <v>56</v>
      </c>
      <c r="DQ1946" s="2" t="s">
        <v>56</v>
      </c>
      <c r="DR1946" s="2" t="s">
        <v>56</v>
      </c>
      <c r="DS1946" s="2" t="s">
        <v>56</v>
      </c>
    </row>
    <row r="1947" spans="1:123" x14ac:dyDescent="0.25">
      <c r="A1947">
        <v>2018</v>
      </c>
      <c r="B1947">
        <v>1945</v>
      </c>
      <c r="C1947" t="s">
        <v>102</v>
      </c>
      <c r="D1947">
        <v>2</v>
      </c>
      <c r="E1947">
        <v>44</v>
      </c>
      <c r="F1947">
        <v>1974</v>
      </c>
      <c r="G1947">
        <v>20</v>
      </c>
      <c r="H1947">
        <f t="shared" si="1951"/>
        <v>20</v>
      </c>
      <c r="I1947" t="s">
        <v>90</v>
      </c>
      <c r="J1947">
        <f t="shared" si="1952"/>
        <v>1</v>
      </c>
      <c r="K1947" t="s">
        <v>59</v>
      </c>
      <c r="L1947">
        <f t="shared" si="1953"/>
        <v>3</v>
      </c>
      <c r="M1947" t="s">
        <v>59</v>
      </c>
      <c r="N1947">
        <f t="shared" si="1954"/>
        <v>5</v>
      </c>
      <c r="O1947" t="s">
        <v>60</v>
      </c>
      <c r="P1947">
        <f t="shared" si="1955"/>
        <v>7</v>
      </c>
      <c r="Q1947">
        <f t="shared" si="1956"/>
        <v>1</v>
      </c>
      <c r="R1947">
        <v>2</v>
      </c>
      <c r="S1947" t="s">
        <v>101</v>
      </c>
      <c r="T1947">
        <f t="shared" si="1957"/>
        <v>1</v>
      </c>
      <c r="U1947">
        <f t="shared" si="1958"/>
        <v>1</v>
      </c>
      <c r="V1947" t="s">
        <v>92</v>
      </c>
      <c r="W1947">
        <v>63560</v>
      </c>
      <c r="X1947">
        <v>54480</v>
      </c>
      <c r="Y1947">
        <v>84120</v>
      </c>
      <c r="Z1947" t="s">
        <v>109</v>
      </c>
      <c r="AA1947">
        <f t="shared" si="1959"/>
        <v>5</v>
      </c>
      <c r="AB1947">
        <f t="shared" si="1960"/>
        <v>1</v>
      </c>
      <c r="AC1947" t="s">
        <v>104</v>
      </c>
      <c r="AD1947" s="6">
        <f t="shared" si="1961"/>
        <v>3</v>
      </c>
      <c r="AE1947">
        <f t="shared" si="1962"/>
        <v>1</v>
      </c>
      <c r="AF1947" t="s">
        <v>75</v>
      </c>
      <c r="AG1947" t="s">
        <v>161</v>
      </c>
      <c r="AH1947" t="s">
        <v>56</v>
      </c>
      <c r="AI1947" s="6" t="str">
        <f t="shared" si="1950"/>
        <v>Lutheran-dk which</v>
      </c>
      <c r="AJ1947" t="s">
        <v>71</v>
      </c>
      <c r="AK1947" s="6">
        <f t="shared" si="1963"/>
        <v>2</v>
      </c>
      <c r="AL1947" t="s">
        <v>77</v>
      </c>
      <c r="AM1947" s="6">
        <f t="shared" si="1963"/>
        <v>3</v>
      </c>
      <c r="AN1947" s="6">
        <f t="shared" si="1964"/>
        <v>-1</v>
      </c>
      <c r="AO1947" t="s">
        <v>128</v>
      </c>
      <c r="AP1947">
        <f t="shared" si="1965"/>
        <v>5</v>
      </c>
      <c r="AQ1947">
        <f t="shared" si="1966"/>
        <v>1</v>
      </c>
      <c r="AR1947" t="s">
        <v>129</v>
      </c>
      <c r="AS1947">
        <f t="shared" si="1967"/>
        <v>3</v>
      </c>
      <c r="AT1947">
        <f t="shared" si="1968"/>
        <v>1</v>
      </c>
      <c r="AU1947" t="s">
        <v>100</v>
      </c>
      <c r="AV1947">
        <f t="shared" si="1969"/>
        <v>5</v>
      </c>
      <c r="AW1947">
        <f t="shared" si="1970"/>
        <v>1</v>
      </c>
      <c r="AX1947" t="s">
        <v>114</v>
      </c>
      <c r="AY1947">
        <f t="shared" si="1971"/>
        <v>5</v>
      </c>
      <c r="AZ1947">
        <f t="shared" si="1972"/>
        <v>1</v>
      </c>
      <c r="BA1947" s="6">
        <f t="shared" si="1973"/>
        <v>18</v>
      </c>
      <c r="BB1947" s="6">
        <f t="shared" si="1974"/>
        <v>4</v>
      </c>
      <c r="BC1947" s="6">
        <f t="shared" si="1975"/>
        <v>4.5</v>
      </c>
      <c r="BD1947" s="9">
        <f t="shared" si="1976"/>
        <v>0.58333333333333337</v>
      </c>
      <c r="BE1947" t="s">
        <v>56</v>
      </c>
      <c r="BF1947">
        <f t="shared" si="1977"/>
        <v>0</v>
      </c>
      <c r="BG1947">
        <f t="shared" si="1978"/>
        <v>0</v>
      </c>
      <c r="BH1947" t="s">
        <v>56</v>
      </c>
      <c r="BI1947">
        <f t="shared" si="1979"/>
        <v>0</v>
      </c>
      <c r="BJ1947">
        <f t="shared" si="1980"/>
        <v>0</v>
      </c>
      <c r="BK1947" t="s">
        <v>63</v>
      </c>
      <c r="BL1947">
        <f t="shared" si="1981"/>
        <v>1</v>
      </c>
      <c r="BM1947">
        <f t="shared" si="1982"/>
        <v>1</v>
      </c>
      <c r="BN1947" t="s">
        <v>64</v>
      </c>
      <c r="BO1947">
        <f t="shared" si="1983"/>
        <v>4</v>
      </c>
      <c r="BP1947">
        <f t="shared" si="1984"/>
        <v>1</v>
      </c>
      <c r="BQ1947" t="s">
        <v>56</v>
      </c>
      <c r="BR1947">
        <f t="shared" si="1985"/>
        <v>0</v>
      </c>
      <c r="BS1947">
        <f t="shared" si="1986"/>
        <v>0</v>
      </c>
      <c r="BT1947" t="s">
        <v>93</v>
      </c>
      <c r="BU1947">
        <f t="shared" si="1987"/>
        <v>1</v>
      </c>
      <c r="BV1947">
        <f t="shared" si="1988"/>
        <v>1</v>
      </c>
      <c r="BW1947" t="s">
        <v>79</v>
      </c>
      <c r="BX1947">
        <f t="shared" si="1989"/>
        <v>1</v>
      </c>
      <c r="BY1947">
        <f t="shared" si="1990"/>
        <v>1</v>
      </c>
      <c r="BZ1947" t="s">
        <v>80</v>
      </c>
      <c r="CA1947">
        <f t="shared" si="1991"/>
        <v>1</v>
      </c>
      <c r="CB1947">
        <f t="shared" si="1992"/>
        <v>1</v>
      </c>
      <c r="CC1947" t="s">
        <v>78</v>
      </c>
      <c r="CD1947">
        <f t="shared" si="1993"/>
        <v>1</v>
      </c>
      <c r="CE1947">
        <f t="shared" si="1994"/>
        <v>1</v>
      </c>
      <c r="CF1947" t="s">
        <v>82</v>
      </c>
      <c r="CG1947">
        <f t="shared" si="1995"/>
        <v>1</v>
      </c>
      <c r="CH1947">
        <f t="shared" si="1996"/>
        <v>1</v>
      </c>
      <c r="CI1947" t="s">
        <v>78</v>
      </c>
      <c r="CJ1947">
        <f t="shared" si="1997"/>
        <v>1</v>
      </c>
      <c r="CK1947">
        <f t="shared" si="1998"/>
        <v>1</v>
      </c>
      <c r="CL1947" t="s">
        <v>78</v>
      </c>
      <c r="CM1947">
        <f t="shared" si="1999"/>
        <v>7</v>
      </c>
      <c r="CN1947">
        <f t="shared" si="2000"/>
        <v>1</v>
      </c>
      <c r="CO1947" t="s">
        <v>83</v>
      </c>
      <c r="CP1947">
        <f t="shared" si="2001"/>
        <v>4</v>
      </c>
      <c r="CQ1947">
        <f t="shared" si="2002"/>
        <v>1</v>
      </c>
      <c r="CR1947" t="s">
        <v>83</v>
      </c>
      <c r="CS1947">
        <f t="shared" si="2003"/>
        <v>4</v>
      </c>
      <c r="CT1947">
        <f t="shared" si="2004"/>
        <v>1</v>
      </c>
      <c r="CU1947" t="s">
        <v>83</v>
      </c>
      <c r="CV1947">
        <f t="shared" si="2005"/>
        <v>4</v>
      </c>
      <c r="CW1947">
        <f t="shared" si="2006"/>
        <v>1</v>
      </c>
      <c r="CX1947" t="s">
        <v>83</v>
      </c>
      <c r="CY1947">
        <f t="shared" si="2007"/>
        <v>4</v>
      </c>
      <c r="CZ1947">
        <f t="shared" si="2008"/>
        <v>1</v>
      </c>
      <c r="DA1947" t="s">
        <v>56</v>
      </c>
      <c r="DB1947">
        <f t="shared" si="2009"/>
        <v>0</v>
      </c>
      <c r="DC1947">
        <f t="shared" si="2010"/>
        <v>0</v>
      </c>
      <c r="DD1947">
        <f t="shared" si="2011"/>
        <v>34</v>
      </c>
      <c r="DE1947">
        <f t="shared" si="2012"/>
        <v>13</v>
      </c>
      <c r="DF1947" s="7">
        <f t="shared" si="2013"/>
        <v>2.6153846153846154</v>
      </c>
      <c r="DG1947" s="8">
        <f t="shared" si="2014"/>
        <v>0.26923076923076922</v>
      </c>
      <c r="DH1947" s="1" t="s">
        <v>83</v>
      </c>
      <c r="DI1947" s="1" t="s">
        <v>56</v>
      </c>
      <c r="DJ1947" s="1" t="s">
        <v>56</v>
      </c>
      <c r="DK1947" s="1" t="s">
        <v>74</v>
      </c>
      <c r="DL1947" s="1" t="s">
        <v>93</v>
      </c>
      <c r="DM1947" s="1" t="s">
        <v>64</v>
      </c>
      <c r="DN1947" s="2" t="s">
        <v>123</v>
      </c>
      <c r="DO1947" s="2">
        <v>4</v>
      </c>
      <c r="DP1947" s="2">
        <v>4</v>
      </c>
      <c r="DQ1947" s="2">
        <v>4</v>
      </c>
      <c r="DR1947" s="2">
        <v>4</v>
      </c>
      <c r="DS1947" s="2">
        <v>4</v>
      </c>
    </row>
    <row r="1948" spans="1:123" x14ac:dyDescent="0.25">
      <c r="A1948">
        <v>2018</v>
      </c>
      <c r="B1948">
        <v>1946</v>
      </c>
      <c r="C1948" t="s">
        <v>102</v>
      </c>
      <c r="D1948">
        <v>1</v>
      </c>
      <c r="E1948">
        <v>55</v>
      </c>
      <c r="F1948">
        <v>1963</v>
      </c>
      <c r="G1948">
        <v>16</v>
      </c>
      <c r="H1948">
        <f t="shared" si="1951"/>
        <v>16</v>
      </c>
      <c r="I1948" t="s">
        <v>58</v>
      </c>
      <c r="J1948">
        <f t="shared" si="1952"/>
        <v>2</v>
      </c>
      <c r="K1948" t="s">
        <v>59</v>
      </c>
      <c r="L1948">
        <f t="shared" si="1953"/>
        <v>3</v>
      </c>
      <c r="M1948" t="s">
        <v>59</v>
      </c>
      <c r="N1948">
        <f t="shared" si="1954"/>
        <v>5</v>
      </c>
      <c r="O1948" t="s">
        <v>60</v>
      </c>
      <c r="P1948">
        <f t="shared" si="1955"/>
        <v>7</v>
      </c>
      <c r="Q1948">
        <f t="shared" si="1956"/>
        <v>1</v>
      </c>
      <c r="R1948">
        <v>3</v>
      </c>
      <c r="S1948" t="s">
        <v>56</v>
      </c>
      <c r="T1948">
        <f t="shared" si="1957"/>
        <v>0</v>
      </c>
      <c r="U1948">
        <f t="shared" si="1958"/>
        <v>0</v>
      </c>
      <c r="V1948" t="s">
        <v>61</v>
      </c>
      <c r="W1948">
        <v>119879.4173</v>
      </c>
      <c r="X1948">
        <v>151050.72140000001</v>
      </c>
      <c r="Y1948">
        <v>182695.90979999999</v>
      </c>
      <c r="Z1948" t="s">
        <v>109</v>
      </c>
      <c r="AA1948">
        <f t="shared" si="1959"/>
        <v>5</v>
      </c>
      <c r="AB1948">
        <f t="shared" si="1960"/>
        <v>1</v>
      </c>
      <c r="AC1948" t="s">
        <v>71</v>
      </c>
      <c r="AD1948" s="6">
        <f t="shared" si="1961"/>
        <v>4</v>
      </c>
      <c r="AE1948">
        <f t="shared" si="1962"/>
        <v>1</v>
      </c>
      <c r="AF1948" t="s">
        <v>95</v>
      </c>
      <c r="AG1948" t="s">
        <v>56</v>
      </c>
      <c r="AH1948" t="s">
        <v>56</v>
      </c>
      <c r="AI1948" s="6" t="str">
        <f t="shared" si="1950"/>
        <v>Catholic</v>
      </c>
      <c r="AJ1948" t="s">
        <v>71</v>
      </c>
      <c r="AK1948" s="6">
        <f t="shared" si="1963"/>
        <v>2</v>
      </c>
      <c r="AL1948" t="s">
        <v>71</v>
      </c>
      <c r="AM1948" s="6">
        <f t="shared" si="1963"/>
        <v>2</v>
      </c>
      <c r="AN1948" s="6">
        <f t="shared" si="1964"/>
        <v>0</v>
      </c>
      <c r="AO1948" t="s">
        <v>110</v>
      </c>
      <c r="AP1948">
        <f t="shared" si="1965"/>
        <v>1</v>
      </c>
      <c r="AQ1948">
        <f t="shared" si="1966"/>
        <v>1</v>
      </c>
      <c r="AR1948" t="s">
        <v>129</v>
      </c>
      <c r="AS1948">
        <f t="shared" si="1967"/>
        <v>3</v>
      </c>
      <c r="AT1948">
        <f t="shared" si="1968"/>
        <v>1</v>
      </c>
      <c r="AU1948" t="s">
        <v>113</v>
      </c>
      <c r="AV1948">
        <f t="shared" si="1969"/>
        <v>3</v>
      </c>
      <c r="AW1948">
        <f t="shared" si="1970"/>
        <v>1</v>
      </c>
      <c r="AX1948" t="s">
        <v>114</v>
      </c>
      <c r="AY1948">
        <f t="shared" si="1971"/>
        <v>5</v>
      </c>
      <c r="AZ1948">
        <f t="shared" si="1972"/>
        <v>1</v>
      </c>
      <c r="BA1948" s="6">
        <f t="shared" si="1973"/>
        <v>12</v>
      </c>
      <c r="BB1948" s="6">
        <f t="shared" si="1974"/>
        <v>4</v>
      </c>
      <c r="BC1948" s="6">
        <f t="shared" si="1975"/>
        <v>3</v>
      </c>
      <c r="BD1948" s="9">
        <f t="shared" si="1976"/>
        <v>0.33333333333333331</v>
      </c>
      <c r="BE1948" t="s">
        <v>64</v>
      </c>
      <c r="BF1948">
        <f t="shared" si="1977"/>
        <v>4</v>
      </c>
      <c r="BG1948">
        <f t="shared" si="1978"/>
        <v>1</v>
      </c>
      <c r="BH1948" t="s">
        <v>64</v>
      </c>
      <c r="BI1948">
        <f t="shared" si="1979"/>
        <v>4</v>
      </c>
      <c r="BJ1948">
        <f t="shared" si="1980"/>
        <v>1</v>
      </c>
      <c r="BK1948" t="s">
        <v>56</v>
      </c>
      <c r="BL1948">
        <f t="shared" si="1981"/>
        <v>0</v>
      </c>
      <c r="BM1948">
        <f t="shared" si="1982"/>
        <v>0</v>
      </c>
      <c r="BN1948" t="s">
        <v>56</v>
      </c>
      <c r="BO1948">
        <f t="shared" si="1983"/>
        <v>0</v>
      </c>
      <c r="BP1948">
        <f t="shared" si="1984"/>
        <v>0</v>
      </c>
      <c r="BQ1948" t="s">
        <v>66</v>
      </c>
      <c r="BR1948">
        <f t="shared" si="1985"/>
        <v>1</v>
      </c>
      <c r="BS1948">
        <f t="shared" si="1986"/>
        <v>1</v>
      </c>
      <c r="BT1948" t="s">
        <v>74</v>
      </c>
      <c r="BU1948">
        <f t="shared" si="1987"/>
        <v>7</v>
      </c>
      <c r="BV1948">
        <f t="shared" si="1988"/>
        <v>1</v>
      </c>
      <c r="BW1948" t="s">
        <v>117</v>
      </c>
      <c r="BX1948">
        <f t="shared" si="1989"/>
        <v>3</v>
      </c>
      <c r="BY1948">
        <f t="shared" si="1990"/>
        <v>1</v>
      </c>
      <c r="BZ1948" t="s">
        <v>131</v>
      </c>
      <c r="CA1948">
        <f t="shared" si="1991"/>
        <v>5</v>
      </c>
      <c r="CB1948">
        <f t="shared" si="1992"/>
        <v>1</v>
      </c>
      <c r="CC1948" t="s">
        <v>74</v>
      </c>
      <c r="CD1948">
        <f t="shared" si="1993"/>
        <v>7</v>
      </c>
      <c r="CE1948">
        <f t="shared" si="1994"/>
        <v>1</v>
      </c>
      <c r="CF1948" t="s">
        <v>82</v>
      </c>
      <c r="CG1948">
        <f t="shared" si="1995"/>
        <v>1</v>
      </c>
      <c r="CH1948">
        <f t="shared" si="1996"/>
        <v>1</v>
      </c>
      <c r="CI1948" t="s">
        <v>78</v>
      </c>
      <c r="CJ1948">
        <f t="shared" si="1997"/>
        <v>1</v>
      </c>
      <c r="CK1948">
        <f t="shared" si="1998"/>
        <v>1</v>
      </c>
      <c r="CL1948" t="s">
        <v>78</v>
      </c>
      <c r="CM1948">
        <f t="shared" si="1999"/>
        <v>7</v>
      </c>
      <c r="CN1948">
        <f t="shared" si="2000"/>
        <v>1</v>
      </c>
      <c r="CO1948" t="s">
        <v>83</v>
      </c>
      <c r="CP1948">
        <f t="shared" si="2001"/>
        <v>4</v>
      </c>
      <c r="CQ1948">
        <f t="shared" si="2002"/>
        <v>1</v>
      </c>
      <c r="CR1948" t="s">
        <v>83</v>
      </c>
      <c r="CS1948">
        <f t="shared" si="2003"/>
        <v>4</v>
      </c>
      <c r="CT1948">
        <f t="shared" si="2004"/>
        <v>1</v>
      </c>
      <c r="CU1948" t="s">
        <v>83</v>
      </c>
      <c r="CV1948">
        <f t="shared" si="2005"/>
        <v>4</v>
      </c>
      <c r="CW1948">
        <f t="shared" si="2006"/>
        <v>1</v>
      </c>
      <c r="CX1948" t="s">
        <v>83</v>
      </c>
      <c r="CY1948">
        <f t="shared" si="2007"/>
        <v>4</v>
      </c>
      <c r="CZ1948">
        <f t="shared" si="2008"/>
        <v>1</v>
      </c>
      <c r="DA1948" t="s">
        <v>86</v>
      </c>
      <c r="DB1948">
        <f t="shared" si="2009"/>
        <v>3</v>
      </c>
      <c r="DC1948">
        <f t="shared" si="2010"/>
        <v>1</v>
      </c>
      <c r="DD1948">
        <f t="shared" si="2011"/>
        <v>55</v>
      </c>
      <c r="DE1948">
        <f t="shared" si="2012"/>
        <v>14</v>
      </c>
      <c r="DF1948" s="7">
        <f t="shared" si="2013"/>
        <v>3.9285714285714284</v>
      </c>
      <c r="DG1948" s="8">
        <f t="shared" si="2014"/>
        <v>0.48809523809523808</v>
      </c>
      <c r="DH1948" s="1" t="s">
        <v>83</v>
      </c>
      <c r="DI1948" s="1" t="s">
        <v>154</v>
      </c>
      <c r="DJ1948" s="1" t="s">
        <v>64</v>
      </c>
      <c r="DK1948" s="1" t="s">
        <v>56</v>
      </c>
      <c r="DL1948" s="1" t="s">
        <v>93</v>
      </c>
      <c r="DM1948" s="1" t="s">
        <v>56</v>
      </c>
      <c r="DN1948" s="2" t="s">
        <v>56</v>
      </c>
      <c r="DO1948" s="2">
        <v>4</v>
      </c>
      <c r="DP1948" s="2">
        <v>4</v>
      </c>
      <c r="DQ1948" s="2">
        <v>4</v>
      </c>
      <c r="DR1948" s="2">
        <v>4</v>
      </c>
      <c r="DS1948" s="2">
        <v>4</v>
      </c>
    </row>
    <row r="1949" spans="1:123" x14ac:dyDescent="0.25">
      <c r="A1949">
        <v>2018</v>
      </c>
      <c r="B1949">
        <v>1947</v>
      </c>
      <c r="C1949" t="s">
        <v>57</v>
      </c>
      <c r="D1949">
        <v>0</v>
      </c>
      <c r="E1949">
        <v>21</v>
      </c>
      <c r="F1949">
        <v>1997</v>
      </c>
      <c r="G1949">
        <v>15</v>
      </c>
      <c r="H1949">
        <f t="shared" si="1951"/>
        <v>15</v>
      </c>
      <c r="I1949" t="s">
        <v>58</v>
      </c>
      <c r="J1949">
        <f t="shared" si="1952"/>
        <v>2</v>
      </c>
      <c r="K1949" t="s">
        <v>59</v>
      </c>
      <c r="L1949">
        <f t="shared" si="1953"/>
        <v>3</v>
      </c>
      <c r="M1949" t="s">
        <v>59</v>
      </c>
      <c r="N1949">
        <f t="shared" si="1954"/>
        <v>5</v>
      </c>
      <c r="O1949" t="s">
        <v>60</v>
      </c>
      <c r="P1949">
        <f t="shared" si="1955"/>
        <v>7</v>
      </c>
      <c r="Q1949">
        <f t="shared" si="1956"/>
        <v>1</v>
      </c>
      <c r="R1949">
        <v>7</v>
      </c>
      <c r="S1949" t="s">
        <v>101</v>
      </c>
      <c r="T1949">
        <f t="shared" si="1957"/>
        <v>1</v>
      </c>
      <c r="U1949">
        <f t="shared" si="1958"/>
        <v>1</v>
      </c>
      <c r="V1949" t="s">
        <v>137</v>
      </c>
      <c r="W1949">
        <v>908</v>
      </c>
      <c r="X1949">
        <v>0</v>
      </c>
      <c r="Y1949">
        <v>0</v>
      </c>
      <c r="Z1949" t="s">
        <v>122</v>
      </c>
      <c r="AA1949">
        <f t="shared" si="1959"/>
        <v>7</v>
      </c>
      <c r="AB1949">
        <f t="shared" si="1960"/>
        <v>1</v>
      </c>
      <c r="AC1949" t="s">
        <v>71</v>
      </c>
      <c r="AD1949" s="6">
        <f t="shared" si="1961"/>
        <v>4</v>
      </c>
      <c r="AE1949">
        <f t="shared" si="1962"/>
        <v>1</v>
      </c>
      <c r="AF1949" t="s">
        <v>173</v>
      </c>
      <c r="AG1949" t="s">
        <v>56</v>
      </c>
      <c r="AH1949" t="s">
        <v>56</v>
      </c>
      <c r="AI1949" s="6" t="str">
        <f t="shared" si="1950"/>
        <v>Jewish</v>
      </c>
      <c r="AJ1949" t="s">
        <v>106</v>
      </c>
      <c r="AK1949" s="6">
        <f t="shared" si="1963"/>
        <v>1</v>
      </c>
      <c r="AL1949" t="s">
        <v>106</v>
      </c>
      <c r="AM1949" s="6">
        <f t="shared" si="1963"/>
        <v>1</v>
      </c>
      <c r="AN1949" s="6">
        <f t="shared" si="1964"/>
        <v>0</v>
      </c>
      <c r="AO1949" t="s">
        <v>96</v>
      </c>
      <c r="AP1949">
        <f t="shared" si="1965"/>
        <v>3</v>
      </c>
      <c r="AQ1949">
        <f t="shared" si="1966"/>
        <v>1</v>
      </c>
      <c r="AR1949" t="s">
        <v>73</v>
      </c>
      <c r="AS1949">
        <f t="shared" si="1967"/>
        <v>7</v>
      </c>
      <c r="AT1949">
        <f t="shared" si="1968"/>
        <v>1</v>
      </c>
      <c r="AU1949" t="s">
        <v>113</v>
      </c>
      <c r="AV1949">
        <f t="shared" si="1969"/>
        <v>3</v>
      </c>
      <c r="AW1949">
        <f t="shared" si="1970"/>
        <v>1</v>
      </c>
      <c r="AX1949" t="s">
        <v>146</v>
      </c>
      <c r="AY1949">
        <f t="shared" si="1971"/>
        <v>3</v>
      </c>
      <c r="AZ1949">
        <f t="shared" si="1972"/>
        <v>1</v>
      </c>
      <c r="BA1949" s="6">
        <f t="shared" si="1973"/>
        <v>16</v>
      </c>
      <c r="BB1949" s="6">
        <f t="shared" si="1974"/>
        <v>4</v>
      </c>
      <c r="BC1949" s="6">
        <f t="shared" si="1975"/>
        <v>4</v>
      </c>
      <c r="BD1949" s="9">
        <f t="shared" si="1976"/>
        <v>0.5</v>
      </c>
      <c r="BE1949" t="s">
        <v>56</v>
      </c>
      <c r="BF1949">
        <f t="shared" si="1977"/>
        <v>0</v>
      </c>
      <c r="BG1949">
        <f t="shared" si="1978"/>
        <v>0</v>
      </c>
      <c r="BH1949" t="s">
        <v>56</v>
      </c>
      <c r="BI1949">
        <f t="shared" si="1979"/>
        <v>0</v>
      </c>
      <c r="BJ1949">
        <f t="shared" si="1980"/>
        <v>0</v>
      </c>
      <c r="BK1949" t="s">
        <v>64</v>
      </c>
      <c r="BL1949">
        <f t="shared" si="1981"/>
        <v>4</v>
      </c>
      <c r="BM1949">
        <f t="shared" si="1982"/>
        <v>1</v>
      </c>
      <c r="BN1949" t="s">
        <v>63</v>
      </c>
      <c r="BO1949">
        <f t="shared" si="1983"/>
        <v>1</v>
      </c>
      <c r="BP1949">
        <f t="shared" si="1984"/>
        <v>1</v>
      </c>
      <c r="BQ1949" t="s">
        <v>56</v>
      </c>
      <c r="BR1949">
        <f t="shared" si="1985"/>
        <v>0</v>
      </c>
      <c r="BS1949">
        <f t="shared" si="1986"/>
        <v>0</v>
      </c>
      <c r="BT1949" t="s">
        <v>74</v>
      </c>
      <c r="BU1949">
        <f t="shared" si="1987"/>
        <v>7</v>
      </c>
      <c r="BV1949">
        <f t="shared" si="1988"/>
        <v>1</v>
      </c>
      <c r="BW1949" t="s">
        <v>79</v>
      </c>
      <c r="BX1949">
        <f t="shared" si="1989"/>
        <v>1</v>
      </c>
      <c r="BY1949">
        <f t="shared" si="1990"/>
        <v>1</v>
      </c>
      <c r="BZ1949" t="s">
        <v>147</v>
      </c>
      <c r="CA1949">
        <f t="shared" si="1991"/>
        <v>3</v>
      </c>
      <c r="CB1949">
        <f t="shared" si="1992"/>
        <v>1</v>
      </c>
      <c r="CC1949" t="s">
        <v>74</v>
      </c>
      <c r="CD1949">
        <f t="shared" si="1993"/>
        <v>7</v>
      </c>
      <c r="CE1949">
        <f t="shared" si="1994"/>
        <v>1</v>
      </c>
      <c r="CF1949" t="s">
        <v>82</v>
      </c>
      <c r="CG1949">
        <f t="shared" si="1995"/>
        <v>1</v>
      </c>
      <c r="CH1949">
        <f t="shared" si="1996"/>
        <v>1</v>
      </c>
      <c r="CI1949" t="s">
        <v>74</v>
      </c>
      <c r="CJ1949">
        <f t="shared" si="1997"/>
        <v>7</v>
      </c>
      <c r="CK1949">
        <f t="shared" si="1998"/>
        <v>1</v>
      </c>
      <c r="CL1949" t="s">
        <v>78</v>
      </c>
      <c r="CM1949">
        <f t="shared" si="1999"/>
        <v>7</v>
      </c>
      <c r="CN1949">
        <f t="shared" si="2000"/>
        <v>1</v>
      </c>
      <c r="CO1949" t="s">
        <v>84</v>
      </c>
      <c r="CP1949">
        <f t="shared" si="2001"/>
        <v>3</v>
      </c>
      <c r="CQ1949">
        <f t="shared" si="2002"/>
        <v>1</v>
      </c>
      <c r="CR1949" t="s">
        <v>83</v>
      </c>
      <c r="CS1949">
        <f t="shared" si="2003"/>
        <v>4</v>
      </c>
      <c r="CT1949">
        <f t="shared" si="2004"/>
        <v>1</v>
      </c>
      <c r="CU1949" t="s">
        <v>83</v>
      </c>
      <c r="CV1949">
        <f t="shared" si="2005"/>
        <v>4</v>
      </c>
      <c r="CW1949">
        <f t="shared" si="2006"/>
        <v>1</v>
      </c>
      <c r="CX1949" t="s">
        <v>83</v>
      </c>
      <c r="CY1949">
        <f t="shared" si="2007"/>
        <v>4</v>
      </c>
      <c r="CZ1949">
        <f t="shared" si="2008"/>
        <v>1</v>
      </c>
      <c r="DA1949" t="s">
        <v>56</v>
      </c>
      <c r="DB1949">
        <f t="shared" si="2009"/>
        <v>0</v>
      </c>
      <c r="DC1949">
        <f t="shared" si="2010"/>
        <v>0</v>
      </c>
      <c r="DD1949">
        <f t="shared" si="2011"/>
        <v>53</v>
      </c>
      <c r="DE1949">
        <f t="shared" si="2012"/>
        <v>13</v>
      </c>
      <c r="DF1949" s="7">
        <f t="shared" si="2013"/>
        <v>4.0769230769230766</v>
      </c>
      <c r="DG1949" s="8">
        <f t="shared" si="2014"/>
        <v>0.51282051282051277</v>
      </c>
      <c r="DH1949" s="1" t="s">
        <v>112</v>
      </c>
      <c r="DI1949" s="1" t="s">
        <v>56</v>
      </c>
      <c r="DJ1949" s="1" t="s">
        <v>56</v>
      </c>
      <c r="DK1949" s="1" t="s">
        <v>74</v>
      </c>
      <c r="DL1949" s="1" t="s">
        <v>93</v>
      </c>
      <c r="DM1949" s="1" t="s">
        <v>64</v>
      </c>
      <c r="DN1949" s="2">
        <v>4</v>
      </c>
      <c r="DO1949" s="2">
        <v>3</v>
      </c>
      <c r="DP1949" s="2">
        <v>5</v>
      </c>
      <c r="DQ1949" s="2">
        <v>3</v>
      </c>
      <c r="DR1949" s="2">
        <v>2</v>
      </c>
      <c r="DS1949" s="2">
        <v>2</v>
      </c>
    </row>
    <row r="1950" spans="1:123" x14ac:dyDescent="0.25">
      <c r="A1950">
        <v>2018</v>
      </c>
      <c r="B1950">
        <v>1948</v>
      </c>
      <c r="C1950" t="s">
        <v>57</v>
      </c>
      <c r="D1950">
        <v>0</v>
      </c>
      <c r="E1950">
        <v>24</v>
      </c>
      <c r="F1950">
        <v>1994</v>
      </c>
      <c r="G1950">
        <v>16</v>
      </c>
      <c r="H1950">
        <f t="shared" si="1951"/>
        <v>16</v>
      </c>
      <c r="I1950" t="s">
        <v>58</v>
      </c>
      <c r="J1950">
        <f t="shared" si="1952"/>
        <v>2</v>
      </c>
      <c r="K1950" t="s">
        <v>59</v>
      </c>
      <c r="L1950">
        <f t="shared" si="1953"/>
        <v>3</v>
      </c>
      <c r="M1950" t="s">
        <v>59</v>
      </c>
      <c r="N1950">
        <f t="shared" si="1954"/>
        <v>5</v>
      </c>
      <c r="O1950" t="s">
        <v>60</v>
      </c>
      <c r="P1950">
        <f t="shared" si="1955"/>
        <v>7</v>
      </c>
      <c r="Q1950">
        <f t="shared" si="1956"/>
        <v>1</v>
      </c>
      <c r="R1950">
        <v>4</v>
      </c>
      <c r="S1950" t="s">
        <v>56</v>
      </c>
      <c r="T1950">
        <f t="shared" si="1957"/>
        <v>0</v>
      </c>
      <c r="U1950">
        <f t="shared" si="1958"/>
        <v>0</v>
      </c>
      <c r="V1950" t="s">
        <v>156</v>
      </c>
      <c r="W1950">
        <v>6242.5</v>
      </c>
      <c r="X1950">
        <v>4086</v>
      </c>
      <c r="Y1950">
        <v>6309</v>
      </c>
      <c r="Z1950" t="s">
        <v>140</v>
      </c>
      <c r="AA1950">
        <f t="shared" si="1959"/>
        <v>1</v>
      </c>
      <c r="AB1950">
        <f t="shared" si="1960"/>
        <v>1</v>
      </c>
      <c r="AC1950" t="s">
        <v>106</v>
      </c>
      <c r="AD1950" s="6">
        <f t="shared" si="1961"/>
        <v>6</v>
      </c>
      <c r="AE1950">
        <f t="shared" si="1962"/>
        <v>1</v>
      </c>
      <c r="AF1950" t="s">
        <v>105</v>
      </c>
      <c r="AG1950" t="s">
        <v>56</v>
      </c>
      <c r="AH1950" t="s">
        <v>56</v>
      </c>
      <c r="AI1950" s="6" t="str">
        <f t="shared" si="1950"/>
        <v>None</v>
      </c>
      <c r="AJ1950" t="s">
        <v>106</v>
      </c>
      <c r="AK1950" s="6">
        <f t="shared" si="1963"/>
        <v>1</v>
      </c>
      <c r="AL1950" t="s">
        <v>106</v>
      </c>
      <c r="AM1950" s="6">
        <f t="shared" si="1963"/>
        <v>1</v>
      </c>
      <c r="AN1950" s="6">
        <f t="shared" si="1964"/>
        <v>0</v>
      </c>
      <c r="AO1950" t="s">
        <v>96</v>
      </c>
      <c r="AP1950">
        <f t="shared" si="1965"/>
        <v>3</v>
      </c>
      <c r="AQ1950">
        <f t="shared" si="1966"/>
        <v>1</v>
      </c>
      <c r="AR1950" t="s">
        <v>107</v>
      </c>
      <c r="AS1950">
        <f t="shared" si="1967"/>
        <v>1</v>
      </c>
      <c r="AT1950">
        <f t="shared" si="1968"/>
        <v>1</v>
      </c>
      <c r="AU1950" t="s">
        <v>158</v>
      </c>
      <c r="AV1950">
        <f t="shared" si="1969"/>
        <v>1</v>
      </c>
      <c r="AW1950">
        <f t="shared" si="1970"/>
        <v>1</v>
      </c>
      <c r="AX1950" t="s">
        <v>172</v>
      </c>
      <c r="AY1950">
        <f t="shared" si="1971"/>
        <v>1</v>
      </c>
      <c r="AZ1950">
        <f t="shared" si="1972"/>
        <v>1</v>
      </c>
      <c r="BA1950" s="6">
        <f t="shared" si="1973"/>
        <v>6</v>
      </c>
      <c r="BB1950" s="6">
        <f t="shared" si="1974"/>
        <v>4</v>
      </c>
      <c r="BC1950" s="6">
        <f t="shared" si="1975"/>
        <v>1.5</v>
      </c>
      <c r="BD1950" s="9">
        <f t="shared" si="1976"/>
        <v>8.3333333333333329E-2</v>
      </c>
      <c r="BE1950" t="s">
        <v>93</v>
      </c>
      <c r="BF1950">
        <f t="shared" si="1977"/>
        <v>4</v>
      </c>
      <c r="BG1950">
        <f t="shared" si="1978"/>
        <v>1</v>
      </c>
      <c r="BH1950" t="s">
        <v>65</v>
      </c>
      <c r="BI1950">
        <f t="shared" si="1979"/>
        <v>7</v>
      </c>
      <c r="BJ1950">
        <f t="shared" si="1980"/>
        <v>1</v>
      </c>
      <c r="BK1950" t="s">
        <v>56</v>
      </c>
      <c r="BL1950">
        <f t="shared" si="1981"/>
        <v>0</v>
      </c>
      <c r="BM1950">
        <f t="shared" si="1982"/>
        <v>0</v>
      </c>
      <c r="BN1950" t="s">
        <v>56</v>
      </c>
      <c r="BO1950">
        <f t="shared" si="1983"/>
        <v>0</v>
      </c>
      <c r="BP1950">
        <f t="shared" si="1984"/>
        <v>0</v>
      </c>
      <c r="BQ1950" t="s">
        <v>94</v>
      </c>
      <c r="BR1950">
        <f t="shared" si="1985"/>
        <v>7</v>
      </c>
      <c r="BS1950">
        <f t="shared" si="1986"/>
        <v>1</v>
      </c>
      <c r="BT1950" t="s">
        <v>74</v>
      </c>
      <c r="BU1950">
        <f t="shared" si="1987"/>
        <v>7</v>
      </c>
      <c r="BV1950">
        <f t="shared" si="1988"/>
        <v>1</v>
      </c>
      <c r="BW1950" t="s">
        <v>167</v>
      </c>
      <c r="BX1950">
        <f t="shared" si="1989"/>
        <v>7</v>
      </c>
      <c r="BY1950">
        <f t="shared" si="1990"/>
        <v>1</v>
      </c>
      <c r="BZ1950" t="s">
        <v>139</v>
      </c>
      <c r="CA1950">
        <f t="shared" si="1991"/>
        <v>7</v>
      </c>
      <c r="CB1950">
        <f t="shared" si="1992"/>
        <v>1</v>
      </c>
      <c r="CC1950" t="s">
        <v>74</v>
      </c>
      <c r="CD1950">
        <f t="shared" si="1993"/>
        <v>7</v>
      </c>
      <c r="CE1950">
        <f t="shared" si="1994"/>
        <v>1</v>
      </c>
      <c r="CF1950" t="s">
        <v>82</v>
      </c>
      <c r="CG1950">
        <f t="shared" si="1995"/>
        <v>1</v>
      </c>
      <c r="CH1950">
        <f t="shared" si="1996"/>
        <v>1</v>
      </c>
      <c r="CI1950" t="s">
        <v>74</v>
      </c>
      <c r="CJ1950">
        <f t="shared" si="1997"/>
        <v>7</v>
      </c>
      <c r="CK1950">
        <f t="shared" si="1998"/>
        <v>1</v>
      </c>
      <c r="CL1950" t="s">
        <v>74</v>
      </c>
      <c r="CM1950">
        <f t="shared" si="1999"/>
        <v>1</v>
      </c>
      <c r="CN1950">
        <f t="shared" si="2000"/>
        <v>1</v>
      </c>
      <c r="CO1950" t="s">
        <v>112</v>
      </c>
      <c r="CP1950">
        <f t="shared" si="2001"/>
        <v>7</v>
      </c>
      <c r="CQ1950">
        <f t="shared" si="2002"/>
        <v>1</v>
      </c>
      <c r="CR1950" t="s">
        <v>112</v>
      </c>
      <c r="CS1950">
        <f t="shared" si="2003"/>
        <v>7</v>
      </c>
      <c r="CT1950">
        <f t="shared" si="2004"/>
        <v>1</v>
      </c>
      <c r="CU1950" t="s">
        <v>112</v>
      </c>
      <c r="CV1950">
        <f t="shared" si="2005"/>
        <v>7</v>
      </c>
      <c r="CW1950">
        <f t="shared" si="2006"/>
        <v>1</v>
      </c>
      <c r="CX1950" t="s">
        <v>112</v>
      </c>
      <c r="CY1950">
        <f t="shared" si="2007"/>
        <v>7</v>
      </c>
      <c r="CZ1950">
        <f t="shared" si="2008"/>
        <v>1</v>
      </c>
      <c r="DA1950" t="s">
        <v>99</v>
      </c>
      <c r="DB1950">
        <f t="shared" si="2009"/>
        <v>7</v>
      </c>
      <c r="DC1950">
        <f t="shared" si="2010"/>
        <v>1</v>
      </c>
      <c r="DD1950">
        <f t="shared" si="2011"/>
        <v>86</v>
      </c>
      <c r="DE1950">
        <f t="shared" si="2012"/>
        <v>14</v>
      </c>
      <c r="DF1950" s="7">
        <f t="shared" si="2013"/>
        <v>6.1428571428571432</v>
      </c>
      <c r="DG1950" s="8">
        <f t="shared" si="2014"/>
        <v>0.85714285714285721</v>
      </c>
      <c r="DH1950" s="1" t="s">
        <v>83</v>
      </c>
      <c r="DI1950" s="1" t="s">
        <v>154</v>
      </c>
      <c r="DJ1950" s="1" t="s">
        <v>64</v>
      </c>
      <c r="DK1950" s="1" t="s">
        <v>56</v>
      </c>
      <c r="DL1950" s="1" t="s">
        <v>64</v>
      </c>
      <c r="DM1950" s="1" t="s">
        <v>56</v>
      </c>
      <c r="DN1950" s="2" t="s">
        <v>56</v>
      </c>
      <c r="DO1950" s="2">
        <v>4</v>
      </c>
      <c r="DP1950" s="2">
        <v>5</v>
      </c>
      <c r="DQ1950" s="2">
        <v>99</v>
      </c>
      <c r="DR1950" s="2">
        <v>99</v>
      </c>
      <c r="DS1950" s="2">
        <v>99</v>
      </c>
    </row>
    <row r="1951" spans="1:123" x14ac:dyDescent="0.25">
      <c r="A1951">
        <v>2018</v>
      </c>
      <c r="B1951">
        <v>1949</v>
      </c>
      <c r="C1951" t="s">
        <v>102</v>
      </c>
      <c r="D1951">
        <v>1</v>
      </c>
      <c r="E1951">
        <v>36</v>
      </c>
      <c r="F1951">
        <v>1982</v>
      </c>
      <c r="G1951">
        <v>14</v>
      </c>
      <c r="H1951">
        <f t="shared" si="1951"/>
        <v>14</v>
      </c>
      <c r="I1951" t="s">
        <v>58</v>
      </c>
      <c r="J1951">
        <f t="shared" si="1952"/>
        <v>2</v>
      </c>
      <c r="K1951" t="s">
        <v>59</v>
      </c>
      <c r="L1951">
        <f t="shared" si="1953"/>
        <v>3</v>
      </c>
      <c r="M1951" t="s">
        <v>59</v>
      </c>
      <c r="N1951">
        <f t="shared" si="1954"/>
        <v>5</v>
      </c>
      <c r="O1951" t="s">
        <v>60</v>
      </c>
      <c r="P1951">
        <f t="shared" si="1955"/>
        <v>7</v>
      </c>
      <c r="Q1951">
        <f t="shared" si="1956"/>
        <v>1</v>
      </c>
      <c r="R1951">
        <v>3</v>
      </c>
      <c r="S1951" t="s">
        <v>101</v>
      </c>
      <c r="T1951">
        <f t="shared" si="1957"/>
        <v>1</v>
      </c>
      <c r="U1951">
        <f t="shared" si="1958"/>
        <v>1</v>
      </c>
      <c r="V1951" t="s">
        <v>92</v>
      </c>
      <c r="W1951">
        <v>14755</v>
      </c>
      <c r="X1951">
        <v>0</v>
      </c>
      <c r="Y1951">
        <v>0</v>
      </c>
      <c r="Z1951" t="s">
        <v>81</v>
      </c>
      <c r="AA1951">
        <f t="shared" si="1959"/>
        <v>3</v>
      </c>
      <c r="AB1951">
        <f t="shared" si="1960"/>
        <v>1</v>
      </c>
      <c r="AC1951" t="s">
        <v>62</v>
      </c>
      <c r="AD1951" s="6">
        <f t="shared" si="1961"/>
        <v>2</v>
      </c>
      <c r="AE1951">
        <f t="shared" si="1962"/>
        <v>1</v>
      </c>
      <c r="AF1951" t="s">
        <v>75</v>
      </c>
      <c r="AG1951" t="s">
        <v>70</v>
      </c>
      <c r="AH1951" t="s">
        <v>56</v>
      </c>
      <c r="AI1951" s="6" t="str">
        <f t="shared" si="1950"/>
        <v>No denomination</v>
      </c>
      <c r="AJ1951" t="s">
        <v>71</v>
      </c>
      <c r="AK1951" s="6">
        <f t="shared" si="1963"/>
        <v>2</v>
      </c>
      <c r="AL1951" t="s">
        <v>77</v>
      </c>
      <c r="AM1951" s="6">
        <f t="shared" si="1963"/>
        <v>3</v>
      </c>
      <c r="AN1951" s="6">
        <f t="shared" si="1964"/>
        <v>-1</v>
      </c>
      <c r="AO1951" t="s">
        <v>157</v>
      </c>
      <c r="AP1951">
        <f t="shared" si="1965"/>
        <v>2</v>
      </c>
      <c r="AQ1951">
        <f t="shared" si="1966"/>
        <v>1</v>
      </c>
      <c r="AR1951" t="s">
        <v>129</v>
      </c>
      <c r="AS1951">
        <f t="shared" si="1967"/>
        <v>3</v>
      </c>
      <c r="AT1951">
        <f t="shared" si="1968"/>
        <v>1</v>
      </c>
      <c r="AU1951" t="s">
        <v>113</v>
      </c>
      <c r="AV1951">
        <f t="shared" si="1969"/>
        <v>3</v>
      </c>
      <c r="AW1951">
        <f t="shared" si="1970"/>
        <v>1</v>
      </c>
      <c r="AX1951" t="s">
        <v>88</v>
      </c>
      <c r="AY1951">
        <f t="shared" si="1971"/>
        <v>7</v>
      </c>
      <c r="AZ1951">
        <f t="shared" si="1972"/>
        <v>1</v>
      </c>
      <c r="BA1951" s="6">
        <f t="shared" si="1973"/>
        <v>15</v>
      </c>
      <c r="BB1951" s="6">
        <f t="shared" si="1974"/>
        <v>4</v>
      </c>
      <c r="BC1951" s="6">
        <f t="shared" si="1975"/>
        <v>3.75</v>
      </c>
      <c r="BD1951" s="9">
        <f t="shared" si="1976"/>
        <v>0.45833333333333331</v>
      </c>
      <c r="BE1951" t="s">
        <v>56</v>
      </c>
      <c r="BF1951">
        <f t="shared" si="1977"/>
        <v>0</v>
      </c>
      <c r="BG1951">
        <f t="shared" si="1978"/>
        <v>0</v>
      </c>
      <c r="BH1951" t="s">
        <v>56</v>
      </c>
      <c r="BI1951">
        <f t="shared" si="1979"/>
        <v>0</v>
      </c>
      <c r="BJ1951">
        <f t="shared" si="1980"/>
        <v>0</v>
      </c>
      <c r="BK1951" t="s">
        <v>63</v>
      </c>
      <c r="BL1951">
        <f t="shared" si="1981"/>
        <v>1</v>
      </c>
      <c r="BM1951">
        <f t="shared" si="1982"/>
        <v>1</v>
      </c>
      <c r="BN1951" t="s">
        <v>64</v>
      </c>
      <c r="BO1951">
        <f t="shared" si="1983"/>
        <v>4</v>
      </c>
      <c r="BP1951">
        <f t="shared" si="1984"/>
        <v>1</v>
      </c>
      <c r="BQ1951" t="s">
        <v>56</v>
      </c>
      <c r="BR1951">
        <f t="shared" si="1985"/>
        <v>0</v>
      </c>
      <c r="BS1951">
        <f t="shared" si="1986"/>
        <v>0</v>
      </c>
      <c r="BT1951" t="s">
        <v>74</v>
      </c>
      <c r="BU1951">
        <f t="shared" si="1987"/>
        <v>7</v>
      </c>
      <c r="BV1951">
        <f t="shared" si="1988"/>
        <v>1</v>
      </c>
      <c r="BW1951" t="s">
        <v>79</v>
      </c>
      <c r="BX1951">
        <f t="shared" si="1989"/>
        <v>1</v>
      </c>
      <c r="BY1951">
        <f t="shared" si="1990"/>
        <v>1</v>
      </c>
      <c r="BZ1951" t="s">
        <v>147</v>
      </c>
      <c r="CA1951">
        <f t="shared" si="1991"/>
        <v>3</v>
      </c>
      <c r="CB1951">
        <f t="shared" si="1992"/>
        <v>1</v>
      </c>
      <c r="CC1951" t="s">
        <v>78</v>
      </c>
      <c r="CD1951">
        <f t="shared" si="1993"/>
        <v>1</v>
      </c>
      <c r="CE1951">
        <f t="shared" si="1994"/>
        <v>1</v>
      </c>
      <c r="CF1951" t="s">
        <v>82</v>
      </c>
      <c r="CG1951">
        <f t="shared" si="1995"/>
        <v>1</v>
      </c>
      <c r="CH1951">
        <f t="shared" si="1996"/>
        <v>1</v>
      </c>
      <c r="CI1951" t="s">
        <v>78</v>
      </c>
      <c r="CJ1951">
        <f t="shared" si="1997"/>
        <v>1</v>
      </c>
      <c r="CK1951">
        <f t="shared" si="1998"/>
        <v>1</v>
      </c>
      <c r="CL1951" t="s">
        <v>74</v>
      </c>
      <c r="CM1951">
        <f t="shared" si="1999"/>
        <v>1</v>
      </c>
      <c r="CN1951">
        <f t="shared" si="2000"/>
        <v>1</v>
      </c>
      <c r="CO1951" t="s">
        <v>83</v>
      </c>
      <c r="CP1951">
        <f t="shared" si="2001"/>
        <v>4</v>
      </c>
      <c r="CQ1951">
        <f t="shared" si="2002"/>
        <v>1</v>
      </c>
      <c r="CR1951" t="s">
        <v>84</v>
      </c>
      <c r="CS1951">
        <f t="shared" si="2003"/>
        <v>3</v>
      </c>
      <c r="CT1951">
        <f t="shared" si="2004"/>
        <v>1</v>
      </c>
      <c r="CU1951" t="s">
        <v>84</v>
      </c>
      <c r="CV1951">
        <f t="shared" si="2005"/>
        <v>3</v>
      </c>
      <c r="CW1951">
        <f t="shared" si="2006"/>
        <v>1</v>
      </c>
      <c r="CX1951" t="s">
        <v>84</v>
      </c>
      <c r="CY1951">
        <f t="shared" si="2007"/>
        <v>3</v>
      </c>
      <c r="CZ1951">
        <f t="shared" si="2008"/>
        <v>1</v>
      </c>
      <c r="DA1951" t="s">
        <v>56</v>
      </c>
      <c r="DB1951">
        <f t="shared" si="2009"/>
        <v>0</v>
      </c>
      <c r="DC1951">
        <f t="shared" si="2010"/>
        <v>0</v>
      </c>
      <c r="DD1951">
        <f t="shared" si="2011"/>
        <v>33</v>
      </c>
      <c r="DE1951">
        <f t="shared" si="2012"/>
        <v>13</v>
      </c>
      <c r="DF1951" s="7">
        <f t="shared" si="2013"/>
        <v>2.5384615384615383</v>
      </c>
      <c r="DG1951" s="8">
        <f t="shared" si="2014"/>
        <v>0.25641025641025639</v>
      </c>
      <c r="DH1951" s="1" t="s">
        <v>112</v>
      </c>
      <c r="DI1951" s="1" t="s">
        <v>56</v>
      </c>
      <c r="DJ1951" s="1" t="s">
        <v>56</v>
      </c>
      <c r="DK1951" s="1" t="s">
        <v>74</v>
      </c>
      <c r="DL1951" s="1" t="s">
        <v>68</v>
      </c>
      <c r="DM1951" s="1" t="s">
        <v>65</v>
      </c>
      <c r="DN1951" s="2" t="s">
        <v>123</v>
      </c>
      <c r="DO1951" s="2">
        <v>4</v>
      </c>
      <c r="DP1951" s="2">
        <v>5</v>
      </c>
      <c r="DQ1951" s="2">
        <v>6</v>
      </c>
      <c r="DR1951" s="2">
        <v>5</v>
      </c>
      <c r="DS1951" s="2">
        <v>5</v>
      </c>
    </row>
    <row r="1952" spans="1:123" x14ac:dyDescent="0.25">
      <c r="A1952">
        <v>2018</v>
      </c>
      <c r="B1952">
        <v>1950</v>
      </c>
      <c r="C1952" t="s">
        <v>57</v>
      </c>
      <c r="D1952">
        <v>0</v>
      </c>
      <c r="E1952">
        <v>29</v>
      </c>
      <c r="F1952">
        <v>1989</v>
      </c>
      <c r="G1952">
        <v>16</v>
      </c>
      <c r="H1952">
        <f t="shared" si="1951"/>
        <v>16</v>
      </c>
      <c r="I1952" t="s">
        <v>58</v>
      </c>
      <c r="J1952">
        <f t="shared" si="1952"/>
        <v>2</v>
      </c>
      <c r="K1952" t="s">
        <v>59</v>
      </c>
      <c r="L1952">
        <f t="shared" si="1953"/>
        <v>3</v>
      </c>
      <c r="M1952" t="s">
        <v>59</v>
      </c>
      <c r="N1952">
        <f t="shared" si="1954"/>
        <v>5</v>
      </c>
      <c r="O1952" t="s">
        <v>60</v>
      </c>
      <c r="P1952">
        <f t="shared" si="1955"/>
        <v>7</v>
      </c>
      <c r="Q1952">
        <f t="shared" si="1956"/>
        <v>1</v>
      </c>
      <c r="R1952">
        <v>1</v>
      </c>
      <c r="S1952" t="s">
        <v>56</v>
      </c>
      <c r="T1952">
        <f t="shared" si="1957"/>
        <v>0</v>
      </c>
      <c r="U1952">
        <f t="shared" si="1958"/>
        <v>0</v>
      </c>
      <c r="V1952" t="s">
        <v>92</v>
      </c>
      <c r="W1952">
        <v>45400</v>
      </c>
      <c r="X1952">
        <v>37455</v>
      </c>
      <c r="Y1952">
        <v>57832.5</v>
      </c>
      <c r="Z1952" t="s">
        <v>109</v>
      </c>
      <c r="AA1952">
        <f t="shared" si="1959"/>
        <v>5</v>
      </c>
      <c r="AB1952">
        <f t="shared" si="1960"/>
        <v>1</v>
      </c>
      <c r="AC1952" t="s">
        <v>71</v>
      </c>
      <c r="AD1952" s="6">
        <f t="shared" si="1961"/>
        <v>4</v>
      </c>
      <c r="AE1952">
        <f t="shared" si="1962"/>
        <v>1</v>
      </c>
      <c r="AF1952" t="s">
        <v>105</v>
      </c>
      <c r="AG1952" t="s">
        <v>56</v>
      </c>
      <c r="AH1952" t="s">
        <v>56</v>
      </c>
      <c r="AI1952" s="6" t="str">
        <f t="shared" si="1950"/>
        <v>None</v>
      </c>
      <c r="AJ1952" t="s">
        <v>106</v>
      </c>
      <c r="AK1952" s="6">
        <f t="shared" si="1963"/>
        <v>1</v>
      </c>
      <c r="AL1952" t="s">
        <v>71</v>
      </c>
      <c r="AM1952" s="6">
        <f t="shared" si="1963"/>
        <v>2</v>
      </c>
      <c r="AN1952" s="6">
        <f t="shared" si="1964"/>
        <v>-1</v>
      </c>
      <c r="AO1952" t="s">
        <v>110</v>
      </c>
      <c r="AP1952">
        <f t="shared" si="1965"/>
        <v>1</v>
      </c>
      <c r="AQ1952">
        <f t="shared" si="1966"/>
        <v>1</v>
      </c>
      <c r="AR1952" t="s">
        <v>107</v>
      </c>
      <c r="AS1952">
        <f t="shared" si="1967"/>
        <v>1</v>
      </c>
      <c r="AT1952">
        <f t="shared" si="1968"/>
        <v>1</v>
      </c>
      <c r="AU1952" t="s">
        <v>158</v>
      </c>
      <c r="AV1952">
        <f t="shared" si="1969"/>
        <v>1</v>
      </c>
      <c r="AW1952">
        <f t="shared" si="1970"/>
        <v>1</v>
      </c>
      <c r="AX1952" t="s">
        <v>172</v>
      </c>
      <c r="AY1952">
        <f t="shared" si="1971"/>
        <v>1</v>
      </c>
      <c r="AZ1952">
        <f t="shared" si="1972"/>
        <v>1</v>
      </c>
      <c r="BA1952" s="6">
        <f t="shared" si="1973"/>
        <v>4</v>
      </c>
      <c r="BB1952" s="6">
        <f t="shared" si="1974"/>
        <v>4</v>
      </c>
      <c r="BC1952" s="6">
        <f t="shared" si="1975"/>
        <v>1</v>
      </c>
      <c r="BD1952" s="9">
        <f t="shared" si="1976"/>
        <v>0</v>
      </c>
      <c r="BE1952" t="s">
        <v>63</v>
      </c>
      <c r="BF1952">
        <f t="shared" si="1977"/>
        <v>1</v>
      </c>
      <c r="BG1952">
        <f t="shared" si="1978"/>
        <v>1</v>
      </c>
      <c r="BH1952" t="s">
        <v>64</v>
      </c>
      <c r="BI1952">
        <f t="shared" si="1979"/>
        <v>4</v>
      </c>
      <c r="BJ1952">
        <f t="shared" si="1980"/>
        <v>1</v>
      </c>
      <c r="BK1952" t="s">
        <v>56</v>
      </c>
      <c r="BL1952">
        <f t="shared" si="1981"/>
        <v>0</v>
      </c>
      <c r="BM1952">
        <f t="shared" si="1982"/>
        <v>0</v>
      </c>
      <c r="BN1952" t="s">
        <v>56</v>
      </c>
      <c r="BO1952">
        <f t="shared" si="1983"/>
        <v>0</v>
      </c>
      <c r="BP1952">
        <f t="shared" si="1984"/>
        <v>0</v>
      </c>
      <c r="BQ1952" t="s">
        <v>66</v>
      </c>
      <c r="BR1952">
        <f t="shared" si="1985"/>
        <v>1</v>
      </c>
      <c r="BS1952">
        <f t="shared" si="1986"/>
        <v>1</v>
      </c>
      <c r="BT1952" t="s">
        <v>74</v>
      </c>
      <c r="BU1952">
        <f t="shared" si="1987"/>
        <v>7</v>
      </c>
      <c r="BV1952">
        <f t="shared" si="1988"/>
        <v>1</v>
      </c>
      <c r="BW1952" t="s">
        <v>79</v>
      </c>
      <c r="BX1952">
        <f t="shared" si="1989"/>
        <v>1</v>
      </c>
      <c r="BY1952">
        <f t="shared" si="1990"/>
        <v>1</v>
      </c>
      <c r="BZ1952" t="s">
        <v>108</v>
      </c>
      <c r="CA1952">
        <f t="shared" si="1991"/>
        <v>4</v>
      </c>
      <c r="CB1952">
        <f t="shared" si="1992"/>
        <v>1</v>
      </c>
      <c r="CC1952" t="s">
        <v>78</v>
      </c>
      <c r="CD1952">
        <f t="shared" si="1993"/>
        <v>1</v>
      </c>
      <c r="CE1952">
        <f t="shared" si="1994"/>
        <v>1</v>
      </c>
      <c r="CF1952" t="s">
        <v>82</v>
      </c>
      <c r="CG1952">
        <f t="shared" si="1995"/>
        <v>1</v>
      </c>
      <c r="CH1952">
        <f t="shared" si="1996"/>
        <v>1</v>
      </c>
      <c r="CI1952" t="s">
        <v>78</v>
      </c>
      <c r="CJ1952">
        <f t="shared" si="1997"/>
        <v>1</v>
      </c>
      <c r="CK1952">
        <f t="shared" si="1998"/>
        <v>1</v>
      </c>
      <c r="CL1952" t="s">
        <v>78</v>
      </c>
      <c r="CM1952">
        <f t="shared" si="1999"/>
        <v>7</v>
      </c>
      <c r="CN1952">
        <f t="shared" si="2000"/>
        <v>1</v>
      </c>
      <c r="CO1952" t="s">
        <v>84</v>
      </c>
      <c r="CP1952">
        <f t="shared" si="2001"/>
        <v>3</v>
      </c>
      <c r="CQ1952">
        <f t="shared" si="2002"/>
        <v>1</v>
      </c>
      <c r="CR1952" t="s">
        <v>83</v>
      </c>
      <c r="CS1952">
        <f t="shared" si="2003"/>
        <v>4</v>
      </c>
      <c r="CT1952">
        <f t="shared" si="2004"/>
        <v>1</v>
      </c>
      <c r="CU1952" t="s">
        <v>83</v>
      </c>
      <c r="CV1952">
        <f t="shared" si="2005"/>
        <v>4</v>
      </c>
      <c r="CW1952">
        <f t="shared" si="2006"/>
        <v>1</v>
      </c>
      <c r="CX1952" t="s">
        <v>83</v>
      </c>
      <c r="CY1952">
        <f t="shared" si="2007"/>
        <v>4</v>
      </c>
      <c r="CZ1952">
        <f t="shared" si="2008"/>
        <v>1</v>
      </c>
      <c r="DA1952" t="s">
        <v>99</v>
      </c>
      <c r="DB1952">
        <f t="shared" si="2009"/>
        <v>7</v>
      </c>
      <c r="DC1952">
        <f t="shared" si="2010"/>
        <v>1</v>
      </c>
      <c r="DD1952">
        <f t="shared" si="2011"/>
        <v>49</v>
      </c>
      <c r="DE1952">
        <f t="shared" si="2012"/>
        <v>14</v>
      </c>
      <c r="DF1952" s="7">
        <f t="shared" si="2013"/>
        <v>3.5</v>
      </c>
      <c r="DG1952" s="8">
        <f t="shared" si="2014"/>
        <v>0.41666666666666669</v>
      </c>
      <c r="DH1952" s="1" t="s">
        <v>83</v>
      </c>
      <c r="DI1952" s="1" t="s">
        <v>163</v>
      </c>
      <c r="DJ1952" s="1" t="s">
        <v>64</v>
      </c>
      <c r="DK1952" s="1" t="s">
        <v>56</v>
      </c>
      <c r="DL1952" s="1" t="s">
        <v>68</v>
      </c>
      <c r="DM1952" s="1" t="s">
        <v>56</v>
      </c>
      <c r="DN1952" s="2" t="s">
        <v>56</v>
      </c>
      <c r="DO1952" s="2">
        <v>3</v>
      </c>
      <c r="DP1952" s="2">
        <v>5</v>
      </c>
      <c r="DQ1952" s="2">
        <v>4</v>
      </c>
      <c r="DR1952" s="2">
        <v>4</v>
      </c>
      <c r="DS1952" s="2">
        <v>4</v>
      </c>
    </row>
    <row r="1953" spans="1:123" x14ac:dyDescent="0.25">
      <c r="A1953">
        <v>2018</v>
      </c>
      <c r="B1953">
        <v>1951</v>
      </c>
      <c r="C1953" t="s">
        <v>118</v>
      </c>
      <c r="D1953">
        <v>1</v>
      </c>
      <c r="E1953">
        <v>66</v>
      </c>
      <c r="F1953">
        <v>1952</v>
      </c>
      <c r="G1953">
        <v>15</v>
      </c>
      <c r="H1953">
        <f t="shared" si="1951"/>
        <v>15</v>
      </c>
      <c r="I1953" t="s">
        <v>90</v>
      </c>
      <c r="J1953">
        <f t="shared" si="1952"/>
        <v>1</v>
      </c>
      <c r="K1953" t="s">
        <v>142</v>
      </c>
      <c r="L1953">
        <f t="shared" si="1953"/>
        <v>1</v>
      </c>
      <c r="M1953" t="s">
        <v>119</v>
      </c>
      <c r="N1953">
        <f t="shared" si="1954"/>
        <v>3</v>
      </c>
      <c r="O1953" t="s">
        <v>60</v>
      </c>
      <c r="P1953">
        <f t="shared" si="1955"/>
        <v>7</v>
      </c>
      <c r="Q1953">
        <f t="shared" si="1956"/>
        <v>1</v>
      </c>
      <c r="R1953">
        <v>1</v>
      </c>
      <c r="S1953" t="s">
        <v>101</v>
      </c>
      <c r="T1953">
        <f t="shared" si="1957"/>
        <v>1</v>
      </c>
      <c r="U1953">
        <f t="shared" si="1958"/>
        <v>1</v>
      </c>
      <c r="V1953" t="s">
        <v>156</v>
      </c>
      <c r="W1953">
        <v>5107.5</v>
      </c>
      <c r="X1953">
        <v>0</v>
      </c>
      <c r="Y1953">
        <v>0</v>
      </c>
      <c r="Z1953" t="s">
        <v>140</v>
      </c>
      <c r="AA1953">
        <f t="shared" si="1959"/>
        <v>1</v>
      </c>
      <c r="AB1953">
        <f t="shared" si="1960"/>
        <v>1</v>
      </c>
      <c r="AC1953" t="s">
        <v>71</v>
      </c>
      <c r="AD1953" s="6">
        <f t="shared" si="1961"/>
        <v>4</v>
      </c>
      <c r="AE1953">
        <f t="shared" si="1962"/>
        <v>1</v>
      </c>
      <c r="AF1953" t="s">
        <v>75</v>
      </c>
      <c r="AG1953" t="s">
        <v>190</v>
      </c>
      <c r="AH1953" t="s">
        <v>56</v>
      </c>
      <c r="AI1953" s="6" t="str">
        <f t="shared" si="1950"/>
        <v>Southern baptist</v>
      </c>
      <c r="AJ1953" t="s">
        <v>77</v>
      </c>
      <c r="AK1953" s="6">
        <f t="shared" si="1963"/>
        <v>3</v>
      </c>
      <c r="AL1953" t="s">
        <v>77</v>
      </c>
      <c r="AM1953" s="6">
        <f t="shared" si="1963"/>
        <v>3</v>
      </c>
      <c r="AN1953" s="6">
        <f t="shared" si="1964"/>
        <v>0</v>
      </c>
      <c r="AO1953" t="s">
        <v>72</v>
      </c>
      <c r="AP1953">
        <f t="shared" si="1965"/>
        <v>6</v>
      </c>
      <c r="AQ1953">
        <f t="shared" si="1966"/>
        <v>1</v>
      </c>
      <c r="AR1953" t="s">
        <v>73</v>
      </c>
      <c r="AS1953">
        <f t="shared" si="1967"/>
        <v>7</v>
      </c>
      <c r="AT1953">
        <f t="shared" si="1968"/>
        <v>1</v>
      </c>
      <c r="AU1953" t="s">
        <v>100</v>
      </c>
      <c r="AV1953">
        <f t="shared" si="1969"/>
        <v>5</v>
      </c>
      <c r="AW1953">
        <f t="shared" si="1970"/>
        <v>1</v>
      </c>
      <c r="AX1953" t="s">
        <v>88</v>
      </c>
      <c r="AY1953">
        <f t="shared" si="1971"/>
        <v>7</v>
      </c>
      <c r="AZ1953">
        <f t="shared" si="1972"/>
        <v>1</v>
      </c>
      <c r="BA1953" s="6">
        <f t="shared" si="1973"/>
        <v>25</v>
      </c>
      <c r="BB1953" s="6">
        <f t="shared" si="1974"/>
        <v>4</v>
      </c>
      <c r="BC1953" s="6">
        <f t="shared" si="1975"/>
        <v>6.25</v>
      </c>
      <c r="BD1953" s="9">
        <f t="shared" si="1976"/>
        <v>0.875</v>
      </c>
      <c r="BE1953" t="s">
        <v>56</v>
      </c>
      <c r="BF1953">
        <f t="shared" si="1977"/>
        <v>0</v>
      </c>
      <c r="BG1953">
        <f t="shared" si="1978"/>
        <v>0</v>
      </c>
      <c r="BH1953" t="s">
        <v>56</v>
      </c>
      <c r="BI1953">
        <f t="shared" si="1979"/>
        <v>0</v>
      </c>
      <c r="BJ1953">
        <f t="shared" si="1980"/>
        <v>0</v>
      </c>
      <c r="BK1953" t="s">
        <v>65</v>
      </c>
      <c r="BL1953">
        <f t="shared" si="1981"/>
        <v>7</v>
      </c>
      <c r="BM1953">
        <f t="shared" si="1982"/>
        <v>1</v>
      </c>
      <c r="BN1953" t="s">
        <v>65</v>
      </c>
      <c r="BO1953">
        <f t="shared" si="1983"/>
        <v>7</v>
      </c>
      <c r="BP1953">
        <f t="shared" si="1984"/>
        <v>1</v>
      </c>
      <c r="BQ1953" t="s">
        <v>94</v>
      </c>
      <c r="BR1953">
        <f t="shared" si="1985"/>
        <v>7</v>
      </c>
      <c r="BS1953">
        <f t="shared" si="1986"/>
        <v>1</v>
      </c>
      <c r="BT1953" t="s">
        <v>74</v>
      </c>
      <c r="BU1953">
        <f t="shared" si="1987"/>
        <v>7</v>
      </c>
      <c r="BV1953">
        <f t="shared" si="1988"/>
        <v>1</v>
      </c>
      <c r="BW1953" t="s">
        <v>56</v>
      </c>
      <c r="BX1953">
        <f t="shared" si="1989"/>
        <v>0</v>
      </c>
      <c r="BY1953">
        <f t="shared" si="1990"/>
        <v>0</v>
      </c>
      <c r="BZ1953" t="s">
        <v>56</v>
      </c>
      <c r="CA1953">
        <f t="shared" si="1991"/>
        <v>0</v>
      </c>
      <c r="CB1953">
        <f t="shared" si="1992"/>
        <v>0</v>
      </c>
      <c r="CC1953" t="s">
        <v>56</v>
      </c>
      <c r="CD1953">
        <f t="shared" si="1993"/>
        <v>0</v>
      </c>
      <c r="CE1953">
        <f t="shared" si="1994"/>
        <v>0</v>
      </c>
      <c r="CF1953" t="s">
        <v>56</v>
      </c>
      <c r="CG1953">
        <f t="shared" si="1995"/>
        <v>0</v>
      </c>
      <c r="CH1953">
        <f t="shared" si="1996"/>
        <v>0</v>
      </c>
      <c r="CI1953" t="s">
        <v>56</v>
      </c>
      <c r="CJ1953">
        <f t="shared" si="1997"/>
        <v>0</v>
      </c>
      <c r="CK1953">
        <f t="shared" si="1998"/>
        <v>0</v>
      </c>
      <c r="CL1953" t="s">
        <v>56</v>
      </c>
      <c r="CM1953">
        <f t="shared" si="1999"/>
        <v>0</v>
      </c>
      <c r="CN1953">
        <f t="shared" si="2000"/>
        <v>0</v>
      </c>
      <c r="CO1953" t="s">
        <v>56</v>
      </c>
      <c r="CP1953">
        <f t="shared" si="2001"/>
        <v>0</v>
      </c>
      <c r="CQ1953">
        <f t="shared" si="2002"/>
        <v>0</v>
      </c>
      <c r="CR1953" t="s">
        <v>56</v>
      </c>
      <c r="CS1953">
        <f t="shared" si="2003"/>
        <v>0</v>
      </c>
      <c r="CT1953">
        <f t="shared" si="2004"/>
        <v>0</v>
      </c>
      <c r="CU1953" t="s">
        <v>56</v>
      </c>
      <c r="CV1953">
        <f t="shared" si="2005"/>
        <v>0</v>
      </c>
      <c r="CW1953">
        <f t="shared" si="2006"/>
        <v>0</v>
      </c>
      <c r="CX1953" t="s">
        <v>56</v>
      </c>
      <c r="CY1953">
        <f t="shared" si="2007"/>
        <v>0</v>
      </c>
      <c r="CZ1953">
        <f t="shared" si="2008"/>
        <v>0</v>
      </c>
      <c r="DA1953" t="s">
        <v>99</v>
      </c>
      <c r="DB1953">
        <f t="shared" si="2009"/>
        <v>7</v>
      </c>
      <c r="DC1953">
        <f t="shared" si="2010"/>
        <v>1</v>
      </c>
      <c r="DD1953">
        <f t="shared" si="2011"/>
        <v>35</v>
      </c>
      <c r="DE1953">
        <f t="shared" si="2012"/>
        <v>5</v>
      </c>
      <c r="DF1953" s="7">
        <f t="shared" si="2013"/>
        <v>7</v>
      </c>
      <c r="DG1953" s="8">
        <f t="shared" si="2014"/>
        <v>1</v>
      </c>
      <c r="DH1953" s="1" t="s">
        <v>56</v>
      </c>
      <c r="DI1953" s="1" t="s">
        <v>56</v>
      </c>
      <c r="DJ1953" s="1" t="s">
        <v>56</v>
      </c>
      <c r="DK1953" s="1" t="s">
        <v>78</v>
      </c>
      <c r="DL1953" s="1" t="s">
        <v>68</v>
      </c>
      <c r="DM1953" s="1" t="s">
        <v>64</v>
      </c>
      <c r="DN1953" s="2" t="s">
        <v>97</v>
      </c>
      <c r="DO1953" s="2" t="s">
        <v>56</v>
      </c>
      <c r="DP1953" s="2" t="s">
        <v>56</v>
      </c>
      <c r="DQ1953" s="2" t="s">
        <v>56</v>
      </c>
      <c r="DR1953" s="2" t="s">
        <v>56</v>
      </c>
      <c r="DS1953" s="2" t="s">
        <v>56</v>
      </c>
    </row>
    <row r="1954" spans="1:123" x14ac:dyDescent="0.25">
      <c r="A1954">
        <v>2018</v>
      </c>
      <c r="B1954">
        <v>1952</v>
      </c>
      <c r="C1954" t="s">
        <v>118</v>
      </c>
      <c r="D1954">
        <v>2</v>
      </c>
      <c r="E1954">
        <v>33</v>
      </c>
      <c r="F1954">
        <v>1985</v>
      </c>
      <c r="G1954">
        <v>16</v>
      </c>
      <c r="H1954">
        <f t="shared" si="1951"/>
        <v>16</v>
      </c>
      <c r="I1954" t="s">
        <v>90</v>
      </c>
      <c r="J1954">
        <f t="shared" si="1952"/>
        <v>1</v>
      </c>
      <c r="K1954" t="s">
        <v>59</v>
      </c>
      <c r="L1954">
        <f t="shared" si="1953"/>
        <v>3</v>
      </c>
      <c r="M1954" t="s">
        <v>59</v>
      </c>
      <c r="N1954">
        <f t="shared" si="1954"/>
        <v>5</v>
      </c>
      <c r="O1954" t="s">
        <v>125</v>
      </c>
      <c r="P1954">
        <f t="shared" si="1955"/>
        <v>4</v>
      </c>
      <c r="Q1954">
        <f t="shared" si="1956"/>
        <v>1</v>
      </c>
      <c r="R1954">
        <v>3</v>
      </c>
      <c r="S1954" t="s">
        <v>56</v>
      </c>
      <c r="T1954">
        <f t="shared" si="1957"/>
        <v>0</v>
      </c>
      <c r="U1954">
        <f t="shared" si="1958"/>
        <v>0</v>
      </c>
      <c r="V1954" t="s">
        <v>92</v>
      </c>
      <c r="W1954">
        <v>24970</v>
      </c>
      <c r="X1954">
        <v>20430</v>
      </c>
      <c r="Y1954">
        <v>31545</v>
      </c>
      <c r="Z1954" t="s">
        <v>81</v>
      </c>
      <c r="AA1954">
        <f t="shared" si="1959"/>
        <v>3</v>
      </c>
      <c r="AB1954">
        <f t="shared" si="1960"/>
        <v>1</v>
      </c>
      <c r="AC1954" t="s">
        <v>62</v>
      </c>
      <c r="AD1954" s="6">
        <f t="shared" si="1961"/>
        <v>2</v>
      </c>
      <c r="AE1954">
        <f t="shared" si="1962"/>
        <v>1</v>
      </c>
      <c r="AF1954" t="s">
        <v>75</v>
      </c>
      <c r="AG1954" t="s">
        <v>142</v>
      </c>
      <c r="AH1954" t="s">
        <v>171</v>
      </c>
      <c r="AI1954" s="6" t="str">
        <f t="shared" si="1950"/>
        <v>Reformed</v>
      </c>
      <c r="AJ1954" t="s">
        <v>71</v>
      </c>
      <c r="AK1954" s="6">
        <f t="shared" si="1963"/>
        <v>2</v>
      </c>
      <c r="AL1954" t="s">
        <v>77</v>
      </c>
      <c r="AM1954" s="6">
        <f t="shared" si="1963"/>
        <v>3</v>
      </c>
      <c r="AN1954" s="6">
        <f t="shared" si="1964"/>
        <v>-1</v>
      </c>
      <c r="AO1954" t="s">
        <v>134</v>
      </c>
      <c r="AP1954">
        <f t="shared" si="1965"/>
        <v>7</v>
      </c>
      <c r="AQ1954">
        <f t="shared" si="1966"/>
        <v>1</v>
      </c>
      <c r="AR1954" t="s">
        <v>73</v>
      </c>
      <c r="AS1954">
        <f t="shared" si="1967"/>
        <v>7</v>
      </c>
      <c r="AT1954">
        <f t="shared" si="1968"/>
        <v>1</v>
      </c>
      <c r="AU1954" t="s">
        <v>87</v>
      </c>
      <c r="AV1954">
        <f t="shared" si="1969"/>
        <v>7</v>
      </c>
      <c r="AW1954">
        <f t="shared" si="1970"/>
        <v>1</v>
      </c>
      <c r="AX1954" t="s">
        <v>88</v>
      </c>
      <c r="AY1954">
        <f t="shared" si="1971"/>
        <v>7</v>
      </c>
      <c r="AZ1954">
        <f t="shared" si="1972"/>
        <v>1</v>
      </c>
      <c r="BA1954" s="6">
        <f t="shared" si="1973"/>
        <v>28</v>
      </c>
      <c r="BB1954" s="6">
        <f t="shared" si="1974"/>
        <v>4</v>
      </c>
      <c r="BC1954" s="6">
        <f t="shared" si="1975"/>
        <v>7</v>
      </c>
      <c r="BD1954" s="9">
        <f t="shared" si="1976"/>
        <v>1</v>
      </c>
      <c r="BE1954" t="s">
        <v>56</v>
      </c>
      <c r="BF1954">
        <f t="shared" si="1977"/>
        <v>0</v>
      </c>
      <c r="BG1954">
        <f t="shared" si="1978"/>
        <v>0</v>
      </c>
      <c r="BH1954" t="s">
        <v>56</v>
      </c>
      <c r="BI1954">
        <f t="shared" si="1979"/>
        <v>0</v>
      </c>
      <c r="BJ1954">
        <f t="shared" si="1980"/>
        <v>0</v>
      </c>
      <c r="BK1954" t="s">
        <v>63</v>
      </c>
      <c r="BL1954">
        <f t="shared" si="1981"/>
        <v>1</v>
      </c>
      <c r="BM1954">
        <f t="shared" si="1982"/>
        <v>1</v>
      </c>
      <c r="BN1954" t="s">
        <v>64</v>
      </c>
      <c r="BO1954">
        <f t="shared" si="1983"/>
        <v>4</v>
      </c>
      <c r="BP1954">
        <f t="shared" si="1984"/>
        <v>1</v>
      </c>
      <c r="BQ1954" t="s">
        <v>94</v>
      </c>
      <c r="BR1954">
        <f t="shared" si="1985"/>
        <v>7</v>
      </c>
      <c r="BS1954">
        <f t="shared" si="1986"/>
        <v>1</v>
      </c>
      <c r="BT1954" t="s">
        <v>74</v>
      </c>
      <c r="BU1954">
        <f t="shared" si="1987"/>
        <v>7</v>
      </c>
      <c r="BV1954">
        <f t="shared" si="1988"/>
        <v>1</v>
      </c>
      <c r="BW1954" t="s">
        <v>79</v>
      </c>
      <c r="BX1954">
        <f t="shared" si="1989"/>
        <v>1</v>
      </c>
      <c r="BY1954">
        <f t="shared" si="1990"/>
        <v>1</v>
      </c>
      <c r="BZ1954" t="s">
        <v>80</v>
      </c>
      <c r="CA1954">
        <f t="shared" si="1991"/>
        <v>1</v>
      </c>
      <c r="CB1954">
        <f t="shared" si="1992"/>
        <v>1</v>
      </c>
      <c r="CC1954" t="s">
        <v>78</v>
      </c>
      <c r="CD1954">
        <f t="shared" si="1993"/>
        <v>1</v>
      </c>
      <c r="CE1954">
        <f t="shared" si="1994"/>
        <v>1</v>
      </c>
      <c r="CF1954" t="s">
        <v>82</v>
      </c>
      <c r="CG1954">
        <f t="shared" si="1995"/>
        <v>1</v>
      </c>
      <c r="CH1954">
        <f t="shared" si="1996"/>
        <v>1</v>
      </c>
      <c r="CI1954" t="s">
        <v>74</v>
      </c>
      <c r="CJ1954">
        <f t="shared" si="1997"/>
        <v>7</v>
      </c>
      <c r="CK1954">
        <f t="shared" si="1998"/>
        <v>1</v>
      </c>
      <c r="CL1954" t="s">
        <v>78</v>
      </c>
      <c r="CM1954">
        <f t="shared" si="1999"/>
        <v>7</v>
      </c>
      <c r="CN1954">
        <f t="shared" si="2000"/>
        <v>1</v>
      </c>
      <c r="CO1954" t="s">
        <v>145</v>
      </c>
      <c r="CP1954">
        <f t="shared" si="2001"/>
        <v>1</v>
      </c>
      <c r="CQ1954">
        <f t="shared" si="2002"/>
        <v>1</v>
      </c>
      <c r="CR1954" t="s">
        <v>83</v>
      </c>
      <c r="CS1954">
        <f t="shared" si="2003"/>
        <v>4</v>
      </c>
      <c r="CT1954">
        <f t="shared" si="2004"/>
        <v>1</v>
      </c>
      <c r="CU1954" t="s">
        <v>83</v>
      </c>
      <c r="CV1954">
        <f t="shared" si="2005"/>
        <v>4</v>
      </c>
      <c r="CW1954">
        <f t="shared" si="2006"/>
        <v>1</v>
      </c>
      <c r="CX1954" t="s">
        <v>83</v>
      </c>
      <c r="CY1954">
        <f t="shared" si="2007"/>
        <v>4</v>
      </c>
      <c r="CZ1954">
        <f t="shared" si="2008"/>
        <v>1</v>
      </c>
      <c r="DA1954" t="s">
        <v>99</v>
      </c>
      <c r="DB1954">
        <f t="shared" si="2009"/>
        <v>7</v>
      </c>
      <c r="DC1954">
        <f t="shared" si="2010"/>
        <v>1</v>
      </c>
      <c r="DD1954">
        <f t="shared" si="2011"/>
        <v>57</v>
      </c>
      <c r="DE1954">
        <f t="shared" si="2012"/>
        <v>15</v>
      </c>
      <c r="DF1954" s="7">
        <f t="shared" si="2013"/>
        <v>3.8</v>
      </c>
      <c r="DG1954" s="8">
        <f t="shared" si="2014"/>
        <v>0.46666666666666662</v>
      </c>
      <c r="DH1954" s="1" t="s">
        <v>83</v>
      </c>
      <c r="DI1954" s="1" t="s">
        <v>154</v>
      </c>
      <c r="DJ1954" s="1" t="s">
        <v>56</v>
      </c>
      <c r="DK1954" s="1" t="s">
        <v>56</v>
      </c>
      <c r="DL1954" s="1" t="s">
        <v>64</v>
      </c>
      <c r="DM1954" s="1" t="s">
        <v>64</v>
      </c>
      <c r="DN1954" s="2" t="s">
        <v>56</v>
      </c>
      <c r="DO1954" s="2" t="s">
        <v>56</v>
      </c>
      <c r="DP1954" s="2" t="s">
        <v>56</v>
      </c>
      <c r="DQ1954" s="2">
        <v>3</v>
      </c>
      <c r="DR1954" s="2">
        <v>4</v>
      </c>
      <c r="DS1954" s="2">
        <v>4</v>
      </c>
    </row>
    <row r="1955" spans="1:123" x14ac:dyDescent="0.25">
      <c r="A1955">
        <v>2018</v>
      </c>
      <c r="B1955">
        <v>1953</v>
      </c>
      <c r="C1955" t="s">
        <v>118</v>
      </c>
      <c r="D1955">
        <v>0</v>
      </c>
      <c r="E1955">
        <v>58</v>
      </c>
      <c r="F1955">
        <v>1960</v>
      </c>
      <c r="G1955">
        <v>14</v>
      </c>
      <c r="H1955">
        <f t="shared" si="1951"/>
        <v>14</v>
      </c>
      <c r="I1955" t="s">
        <v>58</v>
      </c>
      <c r="J1955">
        <f t="shared" si="1952"/>
        <v>2</v>
      </c>
      <c r="K1955" t="s">
        <v>59</v>
      </c>
      <c r="L1955">
        <f t="shared" si="1953"/>
        <v>3</v>
      </c>
      <c r="M1955" t="s">
        <v>59</v>
      </c>
      <c r="N1955">
        <f t="shared" si="1954"/>
        <v>5</v>
      </c>
      <c r="O1955" t="s">
        <v>60</v>
      </c>
      <c r="P1955">
        <f t="shared" si="1955"/>
        <v>7</v>
      </c>
      <c r="Q1955">
        <f t="shared" si="1956"/>
        <v>1</v>
      </c>
      <c r="R1955">
        <v>1</v>
      </c>
      <c r="S1955" t="s">
        <v>101</v>
      </c>
      <c r="T1955">
        <f t="shared" si="1957"/>
        <v>1</v>
      </c>
      <c r="U1955">
        <f t="shared" si="1958"/>
        <v>1</v>
      </c>
      <c r="V1955" t="s">
        <v>156</v>
      </c>
      <c r="W1955">
        <v>6242.5</v>
      </c>
      <c r="X1955">
        <v>0</v>
      </c>
      <c r="Y1955">
        <v>0</v>
      </c>
      <c r="Z1955" t="s">
        <v>140</v>
      </c>
      <c r="AA1955">
        <f t="shared" si="1959"/>
        <v>1</v>
      </c>
      <c r="AB1955">
        <f t="shared" si="1960"/>
        <v>1</v>
      </c>
      <c r="AC1955" t="s">
        <v>71</v>
      </c>
      <c r="AD1955" s="6">
        <f t="shared" si="1961"/>
        <v>4</v>
      </c>
      <c r="AE1955">
        <f t="shared" si="1962"/>
        <v>1</v>
      </c>
      <c r="AF1955" t="s">
        <v>173</v>
      </c>
      <c r="AG1955" t="s">
        <v>56</v>
      </c>
      <c r="AH1955" t="s">
        <v>56</v>
      </c>
      <c r="AI1955" s="6" t="str">
        <f t="shared" si="1950"/>
        <v>Jewish</v>
      </c>
      <c r="AJ1955" t="s">
        <v>106</v>
      </c>
      <c r="AK1955" s="6">
        <f t="shared" si="1963"/>
        <v>1</v>
      </c>
      <c r="AL1955" t="s">
        <v>77</v>
      </c>
      <c r="AM1955" s="6">
        <f t="shared" si="1963"/>
        <v>3</v>
      </c>
      <c r="AN1955" s="6">
        <f t="shared" si="1964"/>
        <v>-2</v>
      </c>
      <c r="AO1955" t="s">
        <v>72</v>
      </c>
      <c r="AP1955">
        <f t="shared" si="1965"/>
        <v>6</v>
      </c>
      <c r="AQ1955">
        <f t="shared" si="1966"/>
        <v>1</v>
      </c>
      <c r="AR1955" t="s">
        <v>93</v>
      </c>
      <c r="AS1955">
        <f t="shared" si="1967"/>
        <v>3</v>
      </c>
      <c r="AT1955">
        <f t="shared" si="1968"/>
        <v>1</v>
      </c>
      <c r="AU1955" t="s">
        <v>100</v>
      </c>
      <c r="AV1955">
        <f t="shared" si="1969"/>
        <v>5</v>
      </c>
      <c r="AW1955">
        <f t="shared" si="1970"/>
        <v>1</v>
      </c>
      <c r="AX1955" t="s">
        <v>114</v>
      </c>
      <c r="AY1955">
        <f t="shared" si="1971"/>
        <v>5</v>
      </c>
      <c r="AZ1955">
        <f t="shared" si="1972"/>
        <v>1</v>
      </c>
      <c r="BA1955" s="6">
        <f t="shared" si="1973"/>
        <v>19</v>
      </c>
      <c r="BB1955" s="6">
        <f t="shared" si="1974"/>
        <v>4</v>
      </c>
      <c r="BC1955" s="6">
        <f t="shared" si="1975"/>
        <v>4.75</v>
      </c>
      <c r="BD1955" s="9">
        <f t="shared" si="1976"/>
        <v>0.625</v>
      </c>
      <c r="BE1955" t="s">
        <v>64</v>
      </c>
      <c r="BF1955">
        <f t="shared" si="1977"/>
        <v>4</v>
      </c>
      <c r="BG1955">
        <f t="shared" si="1978"/>
        <v>1</v>
      </c>
      <c r="BH1955" t="s">
        <v>93</v>
      </c>
      <c r="BI1955">
        <f t="shared" si="1979"/>
        <v>4</v>
      </c>
      <c r="BJ1955">
        <f t="shared" si="1980"/>
        <v>1</v>
      </c>
      <c r="BK1955" t="s">
        <v>56</v>
      </c>
      <c r="BL1955">
        <f t="shared" si="1981"/>
        <v>0</v>
      </c>
      <c r="BM1955">
        <f t="shared" si="1982"/>
        <v>0</v>
      </c>
      <c r="BN1955" t="s">
        <v>56</v>
      </c>
      <c r="BO1955">
        <f t="shared" si="1983"/>
        <v>0</v>
      </c>
      <c r="BP1955">
        <f t="shared" si="1984"/>
        <v>0</v>
      </c>
      <c r="BQ1955" t="s">
        <v>94</v>
      </c>
      <c r="BR1955">
        <f t="shared" si="1985"/>
        <v>7</v>
      </c>
      <c r="BS1955">
        <f t="shared" si="1986"/>
        <v>1</v>
      </c>
      <c r="BT1955" t="s">
        <v>93</v>
      </c>
      <c r="BU1955">
        <f t="shared" si="1987"/>
        <v>1</v>
      </c>
      <c r="BV1955">
        <f t="shared" si="1988"/>
        <v>1</v>
      </c>
      <c r="BW1955" t="s">
        <v>56</v>
      </c>
      <c r="BX1955">
        <f t="shared" si="1989"/>
        <v>0</v>
      </c>
      <c r="BY1955">
        <f t="shared" si="1990"/>
        <v>0</v>
      </c>
      <c r="BZ1955" t="s">
        <v>56</v>
      </c>
      <c r="CA1955">
        <f t="shared" si="1991"/>
        <v>0</v>
      </c>
      <c r="CB1955">
        <f t="shared" si="1992"/>
        <v>0</v>
      </c>
      <c r="CC1955" t="s">
        <v>56</v>
      </c>
      <c r="CD1955">
        <f t="shared" si="1993"/>
        <v>0</v>
      </c>
      <c r="CE1955">
        <f t="shared" si="1994"/>
        <v>0</v>
      </c>
      <c r="CF1955" t="s">
        <v>56</v>
      </c>
      <c r="CG1955">
        <f t="shared" si="1995"/>
        <v>0</v>
      </c>
      <c r="CH1955">
        <f t="shared" si="1996"/>
        <v>0</v>
      </c>
      <c r="CI1955" t="s">
        <v>56</v>
      </c>
      <c r="CJ1955">
        <f t="shared" si="1997"/>
        <v>0</v>
      </c>
      <c r="CK1955">
        <f t="shared" si="1998"/>
        <v>0</v>
      </c>
      <c r="CL1955" t="s">
        <v>56</v>
      </c>
      <c r="CM1955">
        <f t="shared" si="1999"/>
        <v>0</v>
      </c>
      <c r="CN1955">
        <f t="shared" si="2000"/>
        <v>0</v>
      </c>
      <c r="CO1955" t="s">
        <v>56</v>
      </c>
      <c r="CP1955">
        <f t="shared" si="2001"/>
        <v>0</v>
      </c>
      <c r="CQ1955">
        <f t="shared" si="2002"/>
        <v>0</v>
      </c>
      <c r="CR1955" t="s">
        <v>56</v>
      </c>
      <c r="CS1955">
        <f t="shared" si="2003"/>
        <v>0</v>
      </c>
      <c r="CT1955">
        <f t="shared" si="2004"/>
        <v>0</v>
      </c>
      <c r="CU1955" t="s">
        <v>56</v>
      </c>
      <c r="CV1955">
        <f t="shared" si="2005"/>
        <v>0</v>
      </c>
      <c r="CW1955">
        <f t="shared" si="2006"/>
        <v>0</v>
      </c>
      <c r="CX1955" t="s">
        <v>56</v>
      </c>
      <c r="CY1955">
        <f t="shared" si="2007"/>
        <v>0</v>
      </c>
      <c r="CZ1955">
        <f t="shared" si="2008"/>
        <v>0</v>
      </c>
      <c r="DA1955" t="s">
        <v>155</v>
      </c>
      <c r="DB1955">
        <f t="shared" si="2009"/>
        <v>1</v>
      </c>
      <c r="DC1955">
        <f t="shared" si="2010"/>
        <v>1</v>
      </c>
      <c r="DD1955">
        <f t="shared" si="2011"/>
        <v>13</v>
      </c>
      <c r="DE1955">
        <f t="shared" si="2012"/>
        <v>4</v>
      </c>
      <c r="DF1955" s="7">
        <f t="shared" si="2013"/>
        <v>3.25</v>
      </c>
      <c r="DG1955" s="8">
        <f t="shared" si="2014"/>
        <v>0.375</v>
      </c>
      <c r="DH1955" s="1" t="s">
        <v>56</v>
      </c>
      <c r="DI1955" s="1" t="s">
        <v>56</v>
      </c>
      <c r="DJ1955" s="1" t="s">
        <v>64</v>
      </c>
      <c r="DK1955" s="1" t="s">
        <v>74</v>
      </c>
      <c r="DL1955" s="1" t="s">
        <v>64</v>
      </c>
      <c r="DM1955" s="1" t="s">
        <v>56</v>
      </c>
      <c r="DN1955" s="2" t="s">
        <v>123</v>
      </c>
      <c r="DO1955" s="2" t="s">
        <v>56</v>
      </c>
      <c r="DP1955" s="2" t="s">
        <v>56</v>
      </c>
      <c r="DQ1955" s="2" t="s">
        <v>56</v>
      </c>
      <c r="DR1955" s="2" t="s">
        <v>56</v>
      </c>
      <c r="DS1955" s="2" t="s">
        <v>56</v>
      </c>
    </row>
    <row r="1956" spans="1:123" x14ac:dyDescent="0.25">
      <c r="A1956">
        <v>2018</v>
      </c>
      <c r="B1956">
        <v>1954</v>
      </c>
      <c r="C1956" t="s">
        <v>118</v>
      </c>
      <c r="D1956">
        <v>2</v>
      </c>
      <c r="E1956">
        <v>76</v>
      </c>
      <c r="F1956">
        <v>1942</v>
      </c>
      <c r="G1956">
        <v>12</v>
      </c>
      <c r="H1956">
        <f t="shared" si="1951"/>
        <v>12</v>
      </c>
      <c r="I1956" t="s">
        <v>90</v>
      </c>
      <c r="J1956">
        <f t="shared" si="1952"/>
        <v>1</v>
      </c>
      <c r="K1956" t="s">
        <v>59</v>
      </c>
      <c r="L1956">
        <f t="shared" si="1953"/>
        <v>3</v>
      </c>
      <c r="M1956" t="s">
        <v>59</v>
      </c>
      <c r="N1956">
        <f t="shared" si="1954"/>
        <v>5</v>
      </c>
      <c r="O1956" t="s">
        <v>60</v>
      </c>
      <c r="P1956">
        <f t="shared" si="1955"/>
        <v>7</v>
      </c>
      <c r="Q1956">
        <f t="shared" si="1956"/>
        <v>1</v>
      </c>
      <c r="R1956">
        <v>1</v>
      </c>
      <c r="S1956" t="s">
        <v>56</v>
      </c>
      <c r="T1956">
        <f t="shared" si="1957"/>
        <v>0</v>
      </c>
      <c r="U1956">
        <f t="shared" si="1958"/>
        <v>0</v>
      </c>
      <c r="V1956" t="s">
        <v>93</v>
      </c>
      <c r="W1956">
        <v>0</v>
      </c>
      <c r="X1956">
        <v>0</v>
      </c>
      <c r="Y1956">
        <v>0</v>
      </c>
      <c r="Z1956" t="s">
        <v>109</v>
      </c>
      <c r="AA1956">
        <f t="shared" si="1959"/>
        <v>5</v>
      </c>
      <c r="AB1956">
        <f t="shared" si="1960"/>
        <v>1</v>
      </c>
      <c r="AC1956" t="s">
        <v>62</v>
      </c>
      <c r="AD1956" s="6">
        <f t="shared" si="1961"/>
        <v>2</v>
      </c>
      <c r="AE1956">
        <f t="shared" si="1962"/>
        <v>1</v>
      </c>
      <c r="AF1956" t="s">
        <v>75</v>
      </c>
      <c r="AG1956" t="s">
        <v>211</v>
      </c>
      <c r="AH1956" t="s">
        <v>56</v>
      </c>
      <c r="AI1956" s="6" t="str">
        <f t="shared" si="1950"/>
        <v>Lutheran-mo synod</v>
      </c>
      <c r="AJ1956" t="s">
        <v>77</v>
      </c>
      <c r="AK1956" s="6">
        <f t="shared" si="1963"/>
        <v>3</v>
      </c>
      <c r="AL1956" t="s">
        <v>77</v>
      </c>
      <c r="AM1956" s="6">
        <f t="shared" si="1963"/>
        <v>3</v>
      </c>
      <c r="AN1956" s="6">
        <f t="shared" si="1964"/>
        <v>0</v>
      </c>
      <c r="AO1956" t="s">
        <v>121</v>
      </c>
      <c r="AP1956">
        <f t="shared" si="1965"/>
        <v>7</v>
      </c>
      <c r="AQ1956">
        <f t="shared" si="1966"/>
        <v>1</v>
      </c>
      <c r="AR1956" t="s">
        <v>73</v>
      </c>
      <c r="AS1956">
        <f t="shared" si="1967"/>
        <v>7</v>
      </c>
      <c r="AT1956">
        <f t="shared" si="1968"/>
        <v>1</v>
      </c>
      <c r="AU1956" t="s">
        <v>87</v>
      </c>
      <c r="AV1956">
        <f t="shared" si="1969"/>
        <v>7</v>
      </c>
      <c r="AW1956">
        <f t="shared" si="1970"/>
        <v>1</v>
      </c>
      <c r="AX1956" t="s">
        <v>103</v>
      </c>
      <c r="AY1956">
        <f t="shared" si="1971"/>
        <v>0</v>
      </c>
      <c r="AZ1956">
        <f t="shared" si="1972"/>
        <v>0</v>
      </c>
      <c r="BA1956" s="6">
        <f t="shared" si="1973"/>
        <v>21</v>
      </c>
      <c r="BB1956" s="6">
        <f t="shared" si="1974"/>
        <v>3</v>
      </c>
      <c r="BC1956" s="6">
        <f t="shared" si="1975"/>
        <v>7</v>
      </c>
      <c r="BD1956" s="9">
        <f t="shared" si="1976"/>
        <v>1</v>
      </c>
      <c r="BE1956" t="s">
        <v>64</v>
      </c>
      <c r="BF1956">
        <f t="shared" si="1977"/>
        <v>4</v>
      </c>
      <c r="BG1956">
        <f t="shared" si="1978"/>
        <v>1</v>
      </c>
      <c r="BH1956" t="s">
        <v>64</v>
      </c>
      <c r="BI1956">
        <f t="shared" si="1979"/>
        <v>4</v>
      </c>
      <c r="BJ1956">
        <f t="shared" si="1980"/>
        <v>1</v>
      </c>
      <c r="BK1956" t="s">
        <v>56</v>
      </c>
      <c r="BL1956">
        <f t="shared" si="1981"/>
        <v>0</v>
      </c>
      <c r="BM1956">
        <f t="shared" si="1982"/>
        <v>0</v>
      </c>
      <c r="BN1956" t="s">
        <v>56</v>
      </c>
      <c r="BO1956">
        <f t="shared" si="1983"/>
        <v>0</v>
      </c>
      <c r="BP1956">
        <f t="shared" si="1984"/>
        <v>0</v>
      </c>
      <c r="BQ1956" t="s">
        <v>66</v>
      </c>
      <c r="BR1956">
        <f t="shared" si="1985"/>
        <v>1</v>
      </c>
      <c r="BS1956">
        <f t="shared" si="1986"/>
        <v>1</v>
      </c>
      <c r="BT1956" t="s">
        <v>74</v>
      </c>
      <c r="BU1956">
        <f t="shared" si="1987"/>
        <v>7</v>
      </c>
      <c r="BV1956">
        <f t="shared" si="1988"/>
        <v>1</v>
      </c>
      <c r="BW1956" t="s">
        <v>79</v>
      </c>
      <c r="BX1956">
        <f t="shared" si="1989"/>
        <v>1</v>
      </c>
      <c r="BY1956">
        <f t="shared" si="1990"/>
        <v>1</v>
      </c>
      <c r="BZ1956" t="s">
        <v>80</v>
      </c>
      <c r="CA1956">
        <f t="shared" si="1991"/>
        <v>1</v>
      </c>
      <c r="CB1956">
        <f t="shared" si="1992"/>
        <v>1</v>
      </c>
      <c r="CC1956" t="s">
        <v>74</v>
      </c>
      <c r="CD1956">
        <f t="shared" si="1993"/>
        <v>7</v>
      </c>
      <c r="CE1956">
        <f t="shared" si="1994"/>
        <v>1</v>
      </c>
      <c r="CF1956" t="s">
        <v>82</v>
      </c>
      <c r="CG1956">
        <f t="shared" si="1995"/>
        <v>1</v>
      </c>
      <c r="CH1956">
        <f t="shared" si="1996"/>
        <v>1</v>
      </c>
      <c r="CI1956" t="s">
        <v>74</v>
      </c>
      <c r="CJ1956">
        <f t="shared" si="1997"/>
        <v>7</v>
      </c>
      <c r="CK1956">
        <f t="shared" si="1998"/>
        <v>1</v>
      </c>
      <c r="CL1956" t="s">
        <v>78</v>
      </c>
      <c r="CM1956">
        <f t="shared" si="1999"/>
        <v>7</v>
      </c>
      <c r="CN1956">
        <f t="shared" si="2000"/>
        <v>1</v>
      </c>
      <c r="CO1956" t="s">
        <v>67</v>
      </c>
      <c r="CP1956">
        <f t="shared" si="2001"/>
        <v>5</v>
      </c>
      <c r="CQ1956">
        <f t="shared" si="2002"/>
        <v>1</v>
      </c>
      <c r="CR1956" t="s">
        <v>67</v>
      </c>
      <c r="CS1956">
        <f t="shared" si="2003"/>
        <v>5</v>
      </c>
      <c r="CT1956">
        <f t="shared" si="2004"/>
        <v>1</v>
      </c>
      <c r="CU1956" t="s">
        <v>67</v>
      </c>
      <c r="CV1956">
        <f t="shared" si="2005"/>
        <v>5</v>
      </c>
      <c r="CW1956">
        <f t="shared" si="2006"/>
        <v>1</v>
      </c>
      <c r="CX1956" t="s">
        <v>67</v>
      </c>
      <c r="CY1956">
        <f t="shared" si="2007"/>
        <v>5</v>
      </c>
      <c r="CZ1956">
        <f t="shared" si="2008"/>
        <v>1</v>
      </c>
      <c r="DA1956" t="s">
        <v>160</v>
      </c>
      <c r="DB1956">
        <f t="shared" si="2009"/>
        <v>4</v>
      </c>
      <c r="DC1956">
        <f t="shared" si="2010"/>
        <v>1</v>
      </c>
      <c r="DD1956">
        <f t="shared" si="2011"/>
        <v>60</v>
      </c>
      <c r="DE1956">
        <f t="shared" si="2012"/>
        <v>14</v>
      </c>
      <c r="DF1956" s="7">
        <f t="shared" si="2013"/>
        <v>4.2857142857142856</v>
      </c>
      <c r="DG1956" s="8">
        <f t="shared" si="2014"/>
        <v>0.54761904761904756</v>
      </c>
      <c r="DH1956" s="1" t="s">
        <v>67</v>
      </c>
      <c r="DI1956" s="1" t="s">
        <v>56</v>
      </c>
      <c r="DJ1956" s="1" t="s">
        <v>64</v>
      </c>
      <c r="DK1956" s="1" t="s">
        <v>56</v>
      </c>
      <c r="DL1956" s="1" t="s">
        <v>68</v>
      </c>
      <c r="DM1956" s="1" t="s">
        <v>56</v>
      </c>
      <c r="DN1956" s="2" t="s">
        <v>56</v>
      </c>
      <c r="DO1956" s="2">
        <v>5</v>
      </c>
      <c r="DP1956" s="2">
        <v>5</v>
      </c>
      <c r="DQ1956" s="2">
        <v>4</v>
      </c>
      <c r="DR1956" s="2">
        <v>5</v>
      </c>
      <c r="DS1956" s="2">
        <v>5</v>
      </c>
    </row>
    <row r="1957" spans="1:123" x14ac:dyDescent="0.25">
      <c r="A1957">
        <v>2018</v>
      </c>
      <c r="B1957">
        <v>1955</v>
      </c>
      <c r="C1957" t="s">
        <v>57</v>
      </c>
      <c r="D1957">
        <v>1</v>
      </c>
      <c r="E1957">
        <v>46</v>
      </c>
      <c r="F1957">
        <v>1972</v>
      </c>
      <c r="G1957">
        <v>12</v>
      </c>
      <c r="H1957">
        <f t="shared" si="1951"/>
        <v>12</v>
      </c>
      <c r="I1957" t="s">
        <v>58</v>
      </c>
      <c r="J1957">
        <f t="shared" si="1952"/>
        <v>2</v>
      </c>
      <c r="K1957" t="s">
        <v>59</v>
      </c>
      <c r="L1957">
        <f t="shared" si="1953"/>
        <v>3</v>
      </c>
      <c r="M1957" t="s">
        <v>59</v>
      </c>
      <c r="N1957">
        <f t="shared" si="1954"/>
        <v>5</v>
      </c>
      <c r="O1957" t="s">
        <v>60</v>
      </c>
      <c r="P1957">
        <f t="shared" si="1955"/>
        <v>7</v>
      </c>
      <c r="Q1957">
        <f t="shared" si="1956"/>
        <v>1</v>
      </c>
      <c r="R1957">
        <v>2</v>
      </c>
      <c r="S1957" t="s">
        <v>101</v>
      </c>
      <c r="T1957">
        <f t="shared" si="1957"/>
        <v>1</v>
      </c>
      <c r="U1957">
        <f t="shared" si="1958"/>
        <v>1</v>
      </c>
      <c r="V1957" t="s">
        <v>92</v>
      </c>
      <c r="W1957">
        <v>24970</v>
      </c>
      <c r="X1957">
        <v>4086</v>
      </c>
      <c r="Y1957">
        <v>6309</v>
      </c>
      <c r="Z1957" t="s">
        <v>81</v>
      </c>
      <c r="AA1957">
        <f t="shared" si="1959"/>
        <v>3</v>
      </c>
      <c r="AB1957">
        <f t="shared" si="1960"/>
        <v>1</v>
      </c>
      <c r="AC1957" t="s">
        <v>62</v>
      </c>
      <c r="AD1957" s="6">
        <f t="shared" si="1961"/>
        <v>2</v>
      </c>
      <c r="AE1957">
        <f t="shared" si="1962"/>
        <v>1</v>
      </c>
      <c r="AF1957" t="s">
        <v>95</v>
      </c>
      <c r="AG1957" t="s">
        <v>56</v>
      </c>
      <c r="AH1957" t="s">
        <v>56</v>
      </c>
      <c r="AI1957" s="6" t="str">
        <f t="shared" si="1950"/>
        <v>Catholic</v>
      </c>
      <c r="AJ1957" t="s">
        <v>71</v>
      </c>
      <c r="AK1957" s="6">
        <f t="shared" si="1963"/>
        <v>2</v>
      </c>
      <c r="AL1957" t="s">
        <v>71</v>
      </c>
      <c r="AM1957" s="6">
        <f t="shared" si="1963"/>
        <v>2</v>
      </c>
      <c r="AN1957" s="6">
        <f t="shared" si="1964"/>
        <v>0</v>
      </c>
      <c r="AO1957" t="s">
        <v>157</v>
      </c>
      <c r="AP1957">
        <f t="shared" si="1965"/>
        <v>2</v>
      </c>
      <c r="AQ1957">
        <f t="shared" si="1966"/>
        <v>1</v>
      </c>
      <c r="AR1957" t="s">
        <v>129</v>
      </c>
      <c r="AS1957">
        <f t="shared" si="1967"/>
        <v>3</v>
      </c>
      <c r="AT1957">
        <f t="shared" si="1968"/>
        <v>1</v>
      </c>
      <c r="AU1957" t="s">
        <v>113</v>
      </c>
      <c r="AV1957">
        <f t="shared" si="1969"/>
        <v>3</v>
      </c>
      <c r="AW1957">
        <f t="shared" si="1970"/>
        <v>1</v>
      </c>
      <c r="AX1957" t="s">
        <v>172</v>
      </c>
      <c r="AY1957">
        <f t="shared" si="1971"/>
        <v>1</v>
      </c>
      <c r="AZ1957">
        <f t="shared" si="1972"/>
        <v>1</v>
      </c>
      <c r="BA1957" s="6">
        <f t="shared" si="1973"/>
        <v>9</v>
      </c>
      <c r="BB1957" s="6">
        <f t="shared" si="1974"/>
        <v>4</v>
      </c>
      <c r="BC1957" s="6">
        <f t="shared" si="1975"/>
        <v>2.25</v>
      </c>
      <c r="BD1957" s="9">
        <f t="shared" si="1976"/>
        <v>0.20833333333333334</v>
      </c>
      <c r="BE1957" t="s">
        <v>65</v>
      </c>
      <c r="BF1957">
        <f t="shared" si="1977"/>
        <v>7</v>
      </c>
      <c r="BG1957">
        <f t="shared" si="1978"/>
        <v>1</v>
      </c>
      <c r="BH1957" t="s">
        <v>65</v>
      </c>
      <c r="BI1957">
        <f t="shared" si="1979"/>
        <v>7</v>
      </c>
      <c r="BJ1957">
        <f t="shared" si="1980"/>
        <v>1</v>
      </c>
      <c r="BK1957" t="s">
        <v>56</v>
      </c>
      <c r="BL1957">
        <f t="shared" si="1981"/>
        <v>0</v>
      </c>
      <c r="BM1957">
        <f t="shared" si="1982"/>
        <v>0</v>
      </c>
      <c r="BN1957" t="s">
        <v>56</v>
      </c>
      <c r="BO1957">
        <f t="shared" si="1983"/>
        <v>0</v>
      </c>
      <c r="BP1957">
        <f t="shared" si="1984"/>
        <v>0</v>
      </c>
      <c r="BQ1957" t="s">
        <v>56</v>
      </c>
      <c r="BR1957">
        <f t="shared" si="1985"/>
        <v>0</v>
      </c>
      <c r="BS1957">
        <f t="shared" si="1986"/>
        <v>0</v>
      </c>
      <c r="BT1957" t="s">
        <v>74</v>
      </c>
      <c r="BU1957">
        <f t="shared" si="1987"/>
        <v>7</v>
      </c>
      <c r="BV1957">
        <f t="shared" si="1988"/>
        <v>1</v>
      </c>
      <c r="BW1957" t="s">
        <v>117</v>
      </c>
      <c r="BX1957">
        <f t="shared" si="1989"/>
        <v>3</v>
      </c>
      <c r="BY1957">
        <f t="shared" si="1990"/>
        <v>1</v>
      </c>
      <c r="BZ1957" t="s">
        <v>80</v>
      </c>
      <c r="CA1957">
        <f t="shared" si="1991"/>
        <v>1</v>
      </c>
      <c r="CB1957">
        <f t="shared" si="1992"/>
        <v>1</v>
      </c>
      <c r="CC1957" t="s">
        <v>78</v>
      </c>
      <c r="CD1957">
        <f t="shared" si="1993"/>
        <v>1</v>
      </c>
      <c r="CE1957">
        <f t="shared" si="1994"/>
        <v>1</v>
      </c>
      <c r="CF1957" t="s">
        <v>82</v>
      </c>
      <c r="CG1957">
        <f t="shared" si="1995"/>
        <v>1</v>
      </c>
      <c r="CH1957">
        <f t="shared" si="1996"/>
        <v>1</v>
      </c>
      <c r="CI1957" t="s">
        <v>78</v>
      </c>
      <c r="CJ1957">
        <f t="shared" si="1997"/>
        <v>1</v>
      </c>
      <c r="CK1957">
        <f t="shared" si="1998"/>
        <v>1</v>
      </c>
      <c r="CL1957" t="s">
        <v>78</v>
      </c>
      <c r="CM1957">
        <f t="shared" si="1999"/>
        <v>7</v>
      </c>
      <c r="CN1957">
        <f t="shared" si="2000"/>
        <v>1</v>
      </c>
      <c r="CO1957" t="s">
        <v>84</v>
      </c>
      <c r="CP1957">
        <f t="shared" si="2001"/>
        <v>3</v>
      </c>
      <c r="CQ1957">
        <f t="shared" si="2002"/>
        <v>1</v>
      </c>
      <c r="CR1957" t="s">
        <v>145</v>
      </c>
      <c r="CS1957">
        <f t="shared" si="2003"/>
        <v>1</v>
      </c>
      <c r="CT1957">
        <f t="shared" si="2004"/>
        <v>1</v>
      </c>
      <c r="CU1957" t="s">
        <v>83</v>
      </c>
      <c r="CV1957">
        <f t="shared" si="2005"/>
        <v>4</v>
      </c>
      <c r="CW1957">
        <f t="shared" si="2006"/>
        <v>1</v>
      </c>
      <c r="CX1957" t="s">
        <v>83</v>
      </c>
      <c r="CY1957">
        <f t="shared" si="2007"/>
        <v>4</v>
      </c>
      <c r="CZ1957">
        <f t="shared" si="2008"/>
        <v>1</v>
      </c>
      <c r="DA1957" t="s">
        <v>56</v>
      </c>
      <c r="DB1957">
        <f t="shared" si="2009"/>
        <v>0</v>
      </c>
      <c r="DC1957">
        <f t="shared" si="2010"/>
        <v>0</v>
      </c>
      <c r="DD1957">
        <f t="shared" si="2011"/>
        <v>40</v>
      </c>
      <c r="DE1957">
        <f t="shared" si="2012"/>
        <v>12</v>
      </c>
      <c r="DF1957" s="7">
        <f t="shared" si="2013"/>
        <v>3.3333333333333335</v>
      </c>
      <c r="DG1957" s="8">
        <f t="shared" si="2014"/>
        <v>0.3888888888888889</v>
      </c>
      <c r="DH1957" s="1" t="s">
        <v>112</v>
      </c>
      <c r="DI1957" s="1" t="s">
        <v>56</v>
      </c>
      <c r="DJ1957" s="1" t="s">
        <v>93</v>
      </c>
      <c r="DK1957" s="1" t="s">
        <v>78</v>
      </c>
      <c r="DL1957" s="1" t="s">
        <v>127</v>
      </c>
      <c r="DM1957" s="1" t="s">
        <v>56</v>
      </c>
      <c r="DN1957" s="2" t="s">
        <v>123</v>
      </c>
      <c r="DO1957" s="2">
        <v>3</v>
      </c>
      <c r="DP1957" s="2">
        <v>3</v>
      </c>
      <c r="DQ1957" s="2">
        <v>4</v>
      </c>
      <c r="DR1957" s="2">
        <v>4</v>
      </c>
      <c r="DS1957" s="2">
        <v>4</v>
      </c>
    </row>
    <row r="1958" spans="1:123" x14ac:dyDescent="0.25">
      <c r="A1958">
        <v>2018</v>
      </c>
      <c r="B1958">
        <v>1956</v>
      </c>
      <c r="C1958" t="s">
        <v>57</v>
      </c>
      <c r="D1958">
        <v>1</v>
      </c>
      <c r="E1958">
        <v>30</v>
      </c>
      <c r="F1958">
        <v>1988</v>
      </c>
      <c r="G1958">
        <v>12</v>
      </c>
      <c r="H1958">
        <f t="shared" si="1951"/>
        <v>12</v>
      </c>
      <c r="I1958" t="s">
        <v>90</v>
      </c>
      <c r="J1958">
        <f t="shared" si="1952"/>
        <v>1</v>
      </c>
      <c r="K1958" t="s">
        <v>59</v>
      </c>
      <c r="L1958">
        <f t="shared" si="1953"/>
        <v>3</v>
      </c>
      <c r="M1958" t="s">
        <v>119</v>
      </c>
      <c r="N1958">
        <f t="shared" si="1954"/>
        <v>3</v>
      </c>
      <c r="O1958" t="s">
        <v>132</v>
      </c>
      <c r="P1958">
        <f t="shared" si="1955"/>
        <v>1</v>
      </c>
      <c r="Q1958">
        <f t="shared" si="1956"/>
        <v>1</v>
      </c>
      <c r="R1958">
        <v>5</v>
      </c>
      <c r="S1958" t="s">
        <v>56</v>
      </c>
      <c r="T1958">
        <f t="shared" si="1957"/>
        <v>0</v>
      </c>
      <c r="U1958">
        <f t="shared" si="1958"/>
        <v>0</v>
      </c>
      <c r="V1958" t="s">
        <v>92</v>
      </c>
      <c r="W1958">
        <v>24970</v>
      </c>
      <c r="X1958">
        <v>24970</v>
      </c>
      <c r="Y1958">
        <v>38555</v>
      </c>
      <c r="Z1958" t="s">
        <v>81</v>
      </c>
      <c r="AA1958">
        <f t="shared" si="1959"/>
        <v>3</v>
      </c>
      <c r="AB1958">
        <f t="shared" si="1960"/>
        <v>1</v>
      </c>
      <c r="AC1958" t="s">
        <v>71</v>
      </c>
      <c r="AD1958" s="6">
        <f t="shared" si="1961"/>
        <v>4</v>
      </c>
      <c r="AE1958">
        <f t="shared" si="1962"/>
        <v>1</v>
      </c>
      <c r="AF1958" t="s">
        <v>105</v>
      </c>
      <c r="AG1958" t="s">
        <v>56</v>
      </c>
      <c r="AH1958" t="s">
        <v>56</v>
      </c>
      <c r="AI1958" s="6" t="str">
        <f t="shared" si="1950"/>
        <v>None</v>
      </c>
      <c r="AJ1958" t="s">
        <v>106</v>
      </c>
      <c r="AK1958" s="6">
        <f t="shared" si="1963"/>
        <v>1</v>
      </c>
      <c r="AL1958" t="s">
        <v>71</v>
      </c>
      <c r="AM1958" s="6">
        <f t="shared" si="1963"/>
        <v>2</v>
      </c>
      <c r="AN1958" s="6">
        <f t="shared" si="1964"/>
        <v>-1</v>
      </c>
      <c r="AO1958" t="s">
        <v>110</v>
      </c>
      <c r="AP1958">
        <f t="shared" si="1965"/>
        <v>1</v>
      </c>
      <c r="AQ1958">
        <f t="shared" si="1966"/>
        <v>1</v>
      </c>
      <c r="AR1958" t="s">
        <v>107</v>
      </c>
      <c r="AS1958">
        <f t="shared" si="1967"/>
        <v>1</v>
      </c>
      <c r="AT1958">
        <f t="shared" si="1968"/>
        <v>1</v>
      </c>
      <c r="AU1958" t="s">
        <v>158</v>
      </c>
      <c r="AV1958">
        <f t="shared" si="1969"/>
        <v>1</v>
      </c>
      <c r="AW1958">
        <f t="shared" si="1970"/>
        <v>1</v>
      </c>
      <c r="AX1958" t="s">
        <v>88</v>
      </c>
      <c r="AY1958">
        <f t="shared" si="1971"/>
        <v>7</v>
      </c>
      <c r="AZ1958">
        <f t="shared" si="1972"/>
        <v>1</v>
      </c>
      <c r="BA1958" s="6">
        <f t="shared" si="1973"/>
        <v>10</v>
      </c>
      <c r="BB1958" s="6">
        <f t="shared" si="1974"/>
        <v>4</v>
      </c>
      <c r="BC1958" s="6">
        <f t="shared" si="1975"/>
        <v>2.5</v>
      </c>
      <c r="BD1958" s="9">
        <f t="shared" si="1976"/>
        <v>0.25</v>
      </c>
      <c r="BE1958" t="s">
        <v>56</v>
      </c>
      <c r="BF1958">
        <f t="shared" si="1977"/>
        <v>0</v>
      </c>
      <c r="BG1958">
        <f t="shared" si="1978"/>
        <v>0</v>
      </c>
      <c r="BH1958" t="s">
        <v>56</v>
      </c>
      <c r="BI1958">
        <f t="shared" si="1979"/>
        <v>0</v>
      </c>
      <c r="BJ1958">
        <f t="shared" si="1980"/>
        <v>0</v>
      </c>
      <c r="BK1958" t="s">
        <v>63</v>
      </c>
      <c r="BL1958">
        <f t="shared" si="1981"/>
        <v>1</v>
      </c>
      <c r="BM1958">
        <f t="shared" si="1982"/>
        <v>1</v>
      </c>
      <c r="BN1958" t="s">
        <v>65</v>
      </c>
      <c r="BO1958">
        <f t="shared" si="1983"/>
        <v>7</v>
      </c>
      <c r="BP1958">
        <f t="shared" si="1984"/>
        <v>1</v>
      </c>
      <c r="BQ1958" t="s">
        <v>94</v>
      </c>
      <c r="BR1958">
        <f t="shared" si="1985"/>
        <v>7</v>
      </c>
      <c r="BS1958">
        <f t="shared" si="1986"/>
        <v>1</v>
      </c>
      <c r="BT1958" t="s">
        <v>74</v>
      </c>
      <c r="BU1958">
        <f t="shared" si="1987"/>
        <v>7</v>
      </c>
      <c r="BV1958">
        <f t="shared" si="1988"/>
        <v>1</v>
      </c>
      <c r="BW1958" t="s">
        <v>130</v>
      </c>
      <c r="BX1958">
        <f t="shared" si="1989"/>
        <v>5</v>
      </c>
      <c r="BY1958">
        <f t="shared" si="1990"/>
        <v>1</v>
      </c>
      <c r="BZ1958" t="s">
        <v>147</v>
      </c>
      <c r="CA1958">
        <f t="shared" si="1991"/>
        <v>3</v>
      </c>
      <c r="CB1958">
        <f t="shared" si="1992"/>
        <v>1</v>
      </c>
      <c r="CC1958" t="s">
        <v>74</v>
      </c>
      <c r="CD1958">
        <f t="shared" si="1993"/>
        <v>7</v>
      </c>
      <c r="CE1958">
        <f t="shared" si="1994"/>
        <v>1</v>
      </c>
      <c r="CF1958" t="s">
        <v>82</v>
      </c>
      <c r="CG1958">
        <f t="shared" si="1995"/>
        <v>1</v>
      </c>
      <c r="CH1958">
        <f t="shared" si="1996"/>
        <v>1</v>
      </c>
      <c r="CI1958" t="s">
        <v>74</v>
      </c>
      <c r="CJ1958">
        <f t="shared" si="1997"/>
        <v>7</v>
      </c>
      <c r="CK1958">
        <f t="shared" si="1998"/>
        <v>1</v>
      </c>
      <c r="CL1958" t="s">
        <v>78</v>
      </c>
      <c r="CM1958">
        <f t="shared" si="1999"/>
        <v>7</v>
      </c>
      <c r="CN1958">
        <f t="shared" si="2000"/>
        <v>1</v>
      </c>
      <c r="CO1958" t="s">
        <v>112</v>
      </c>
      <c r="CP1958">
        <f t="shared" si="2001"/>
        <v>7</v>
      </c>
      <c r="CQ1958">
        <f t="shared" si="2002"/>
        <v>1</v>
      </c>
      <c r="CR1958" t="s">
        <v>112</v>
      </c>
      <c r="CS1958">
        <f t="shared" si="2003"/>
        <v>7</v>
      </c>
      <c r="CT1958">
        <f t="shared" si="2004"/>
        <v>1</v>
      </c>
      <c r="CU1958" t="s">
        <v>112</v>
      </c>
      <c r="CV1958">
        <f t="shared" si="2005"/>
        <v>7</v>
      </c>
      <c r="CW1958">
        <f t="shared" si="2006"/>
        <v>1</v>
      </c>
      <c r="CX1958" t="s">
        <v>112</v>
      </c>
      <c r="CY1958">
        <f t="shared" si="2007"/>
        <v>7</v>
      </c>
      <c r="CZ1958">
        <f t="shared" si="2008"/>
        <v>1</v>
      </c>
      <c r="DA1958" t="s">
        <v>86</v>
      </c>
      <c r="DB1958">
        <f t="shared" si="2009"/>
        <v>3</v>
      </c>
      <c r="DC1958">
        <f t="shared" si="2010"/>
        <v>1</v>
      </c>
      <c r="DD1958">
        <f t="shared" si="2011"/>
        <v>83</v>
      </c>
      <c r="DE1958">
        <f t="shared" si="2012"/>
        <v>15</v>
      </c>
      <c r="DF1958" s="7">
        <f t="shared" si="2013"/>
        <v>5.5333333333333332</v>
      </c>
      <c r="DG1958" s="8">
        <f t="shared" si="2014"/>
        <v>0.75555555555555554</v>
      </c>
      <c r="DH1958" s="1" t="s">
        <v>112</v>
      </c>
      <c r="DI1958" s="1" t="s">
        <v>135</v>
      </c>
      <c r="DJ1958" s="1" t="s">
        <v>56</v>
      </c>
      <c r="DK1958" s="1" t="s">
        <v>56</v>
      </c>
      <c r="DL1958" s="1" t="s">
        <v>127</v>
      </c>
      <c r="DM1958" s="1" t="s">
        <v>64</v>
      </c>
      <c r="DN1958" s="2" t="s">
        <v>56</v>
      </c>
      <c r="DO1958" s="2" t="s">
        <v>56</v>
      </c>
      <c r="DP1958" s="2" t="s">
        <v>56</v>
      </c>
      <c r="DQ1958" s="2">
        <v>4</v>
      </c>
      <c r="DR1958" s="2">
        <v>5</v>
      </c>
      <c r="DS1958" s="2">
        <v>5</v>
      </c>
    </row>
    <row r="1959" spans="1:123" x14ac:dyDescent="0.25">
      <c r="A1959">
        <v>2018</v>
      </c>
      <c r="B1959">
        <v>1957</v>
      </c>
      <c r="C1959" t="s">
        <v>118</v>
      </c>
      <c r="D1959">
        <v>2</v>
      </c>
      <c r="E1959">
        <v>49</v>
      </c>
      <c r="F1959">
        <v>1969</v>
      </c>
      <c r="G1959">
        <v>17</v>
      </c>
      <c r="H1959">
        <f t="shared" si="1951"/>
        <v>17</v>
      </c>
      <c r="I1959" t="s">
        <v>90</v>
      </c>
      <c r="J1959">
        <f t="shared" si="1952"/>
        <v>1</v>
      </c>
      <c r="K1959" t="s">
        <v>59</v>
      </c>
      <c r="L1959">
        <f t="shared" si="1953"/>
        <v>3</v>
      </c>
      <c r="M1959" t="s">
        <v>59</v>
      </c>
      <c r="N1959">
        <f t="shared" si="1954"/>
        <v>5</v>
      </c>
      <c r="O1959" t="s">
        <v>132</v>
      </c>
      <c r="P1959">
        <f t="shared" si="1955"/>
        <v>1</v>
      </c>
      <c r="Q1959">
        <f t="shared" si="1956"/>
        <v>1</v>
      </c>
      <c r="R1959">
        <v>1</v>
      </c>
      <c r="S1959" t="s">
        <v>101</v>
      </c>
      <c r="T1959">
        <f t="shared" si="1957"/>
        <v>1</v>
      </c>
      <c r="U1959">
        <f t="shared" si="1958"/>
        <v>1</v>
      </c>
      <c r="V1959" t="s">
        <v>92</v>
      </c>
      <c r="W1959">
        <v>30645</v>
      </c>
      <c r="X1959">
        <v>30645</v>
      </c>
      <c r="Y1959">
        <v>47317.5</v>
      </c>
      <c r="Z1959" t="s">
        <v>109</v>
      </c>
      <c r="AA1959">
        <f t="shared" si="1959"/>
        <v>5</v>
      </c>
      <c r="AB1959">
        <f t="shared" si="1960"/>
        <v>1</v>
      </c>
      <c r="AC1959" t="s">
        <v>104</v>
      </c>
      <c r="AD1959" s="6">
        <f t="shared" si="1961"/>
        <v>3</v>
      </c>
      <c r="AE1959">
        <f t="shared" si="1962"/>
        <v>1</v>
      </c>
      <c r="AF1959" t="s">
        <v>75</v>
      </c>
      <c r="AG1959" t="s">
        <v>70</v>
      </c>
      <c r="AH1959" t="s">
        <v>56</v>
      </c>
      <c r="AI1959" s="6" t="str">
        <f t="shared" si="1950"/>
        <v>No denomination</v>
      </c>
      <c r="AJ1959" t="s">
        <v>71</v>
      </c>
      <c r="AK1959" s="6">
        <f t="shared" si="1963"/>
        <v>2</v>
      </c>
      <c r="AL1959" t="s">
        <v>71</v>
      </c>
      <c r="AM1959" s="6">
        <f t="shared" si="1963"/>
        <v>2</v>
      </c>
      <c r="AN1959" s="6">
        <f t="shared" si="1964"/>
        <v>0</v>
      </c>
      <c r="AO1959" t="s">
        <v>96</v>
      </c>
      <c r="AP1959">
        <f t="shared" si="1965"/>
        <v>3</v>
      </c>
      <c r="AQ1959">
        <f t="shared" si="1966"/>
        <v>1</v>
      </c>
      <c r="AR1959" t="s">
        <v>73</v>
      </c>
      <c r="AS1959">
        <f t="shared" si="1967"/>
        <v>7</v>
      </c>
      <c r="AT1959">
        <f t="shared" si="1968"/>
        <v>1</v>
      </c>
      <c r="AU1959" t="s">
        <v>113</v>
      </c>
      <c r="AV1959">
        <f t="shared" si="1969"/>
        <v>3</v>
      </c>
      <c r="AW1959">
        <f t="shared" si="1970"/>
        <v>1</v>
      </c>
      <c r="AX1959" t="s">
        <v>114</v>
      </c>
      <c r="AY1959">
        <f t="shared" si="1971"/>
        <v>5</v>
      </c>
      <c r="AZ1959">
        <f t="shared" si="1972"/>
        <v>1</v>
      </c>
      <c r="BA1959" s="6">
        <f t="shared" si="1973"/>
        <v>18</v>
      </c>
      <c r="BB1959" s="6">
        <f t="shared" si="1974"/>
        <v>4</v>
      </c>
      <c r="BC1959" s="6">
        <f t="shared" si="1975"/>
        <v>4.5</v>
      </c>
      <c r="BD1959" s="9">
        <f t="shared" si="1976"/>
        <v>0.58333333333333337</v>
      </c>
      <c r="BE1959" t="s">
        <v>56</v>
      </c>
      <c r="BF1959">
        <f t="shared" si="1977"/>
        <v>0</v>
      </c>
      <c r="BG1959">
        <f t="shared" si="1978"/>
        <v>0</v>
      </c>
      <c r="BH1959" t="s">
        <v>56</v>
      </c>
      <c r="BI1959">
        <f t="shared" si="1979"/>
        <v>0</v>
      </c>
      <c r="BJ1959">
        <f t="shared" si="1980"/>
        <v>0</v>
      </c>
      <c r="BK1959" t="s">
        <v>93</v>
      </c>
      <c r="BL1959">
        <f t="shared" si="1981"/>
        <v>4</v>
      </c>
      <c r="BM1959">
        <f t="shared" si="1982"/>
        <v>1</v>
      </c>
      <c r="BN1959" t="s">
        <v>65</v>
      </c>
      <c r="BO1959">
        <f t="shared" si="1983"/>
        <v>7</v>
      </c>
      <c r="BP1959">
        <f t="shared" si="1984"/>
        <v>1</v>
      </c>
      <c r="BQ1959" t="s">
        <v>56</v>
      </c>
      <c r="BR1959">
        <f t="shared" si="1985"/>
        <v>0</v>
      </c>
      <c r="BS1959">
        <f t="shared" si="1986"/>
        <v>0</v>
      </c>
      <c r="BT1959" t="s">
        <v>74</v>
      </c>
      <c r="BU1959">
        <f t="shared" si="1987"/>
        <v>7</v>
      </c>
      <c r="BV1959">
        <f t="shared" si="1988"/>
        <v>1</v>
      </c>
      <c r="BW1959" t="s">
        <v>79</v>
      </c>
      <c r="BX1959">
        <f t="shared" si="1989"/>
        <v>1</v>
      </c>
      <c r="BY1959">
        <f t="shared" si="1990"/>
        <v>1</v>
      </c>
      <c r="BZ1959" t="s">
        <v>147</v>
      </c>
      <c r="CA1959">
        <f t="shared" si="1991"/>
        <v>3</v>
      </c>
      <c r="CB1959">
        <f t="shared" si="1992"/>
        <v>1</v>
      </c>
      <c r="CC1959" t="s">
        <v>78</v>
      </c>
      <c r="CD1959">
        <f t="shared" si="1993"/>
        <v>1</v>
      </c>
      <c r="CE1959">
        <f t="shared" si="1994"/>
        <v>1</v>
      </c>
      <c r="CF1959" t="s">
        <v>82</v>
      </c>
      <c r="CG1959">
        <f t="shared" si="1995"/>
        <v>1</v>
      </c>
      <c r="CH1959">
        <f t="shared" si="1996"/>
        <v>1</v>
      </c>
      <c r="CI1959" t="s">
        <v>74</v>
      </c>
      <c r="CJ1959">
        <f t="shared" si="1997"/>
        <v>7</v>
      </c>
      <c r="CK1959">
        <f t="shared" si="1998"/>
        <v>1</v>
      </c>
      <c r="CL1959" t="s">
        <v>78</v>
      </c>
      <c r="CM1959">
        <f t="shared" si="1999"/>
        <v>7</v>
      </c>
      <c r="CN1959">
        <f t="shared" si="2000"/>
        <v>1</v>
      </c>
      <c r="CO1959" t="s">
        <v>67</v>
      </c>
      <c r="CP1959">
        <f t="shared" si="2001"/>
        <v>5</v>
      </c>
      <c r="CQ1959">
        <f t="shared" si="2002"/>
        <v>1</v>
      </c>
      <c r="CR1959" t="s">
        <v>67</v>
      </c>
      <c r="CS1959">
        <f t="shared" si="2003"/>
        <v>5</v>
      </c>
      <c r="CT1959">
        <f t="shared" si="2004"/>
        <v>1</v>
      </c>
      <c r="CU1959" t="s">
        <v>67</v>
      </c>
      <c r="CV1959">
        <f t="shared" si="2005"/>
        <v>5</v>
      </c>
      <c r="CW1959">
        <f t="shared" si="2006"/>
        <v>1</v>
      </c>
      <c r="CX1959" t="s">
        <v>67</v>
      </c>
      <c r="CY1959">
        <f t="shared" si="2007"/>
        <v>5</v>
      </c>
      <c r="CZ1959">
        <f t="shared" si="2008"/>
        <v>1</v>
      </c>
      <c r="DA1959" t="s">
        <v>56</v>
      </c>
      <c r="DB1959">
        <f t="shared" si="2009"/>
        <v>0</v>
      </c>
      <c r="DC1959">
        <f t="shared" si="2010"/>
        <v>0</v>
      </c>
      <c r="DD1959">
        <f t="shared" si="2011"/>
        <v>58</v>
      </c>
      <c r="DE1959">
        <f t="shared" si="2012"/>
        <v>13</v>
      </c>
      <c r="DF1959" s="7">
        <f t="shared" si="2013"/>
        <v>4.4615384615384617</v>
      </c>
      <c r="DG1959" s="8">
        <f t="shared" si="2014"/>
        <v>0.57692307692307698</v>
      </c>
      <c r="DH1959" s="1" t="s">
        <v>67</v>
      </c>
      <c r="DI1959" s="1" t="s">
        <v>56</v>
      </c>
      <c r="DJ1959" s="1" t="s">
        <v>56</v>
      </c>
      <c r="DK1959" s="1" t="s">
        <v>74</v>
      </c>
      <c r="DL1959" s="1" t="s">
        <v>68</v>
      </c>
      <c r="DM1959" s="1" t="s">
        <v>65</v>
      </c>
      <c r="DN1959" s="2">
        <v>4</v>
      </c>
      <c r="DO1959" s="2">
        <v>3</v>
      </c>
      <c r="DP1959" s="2">
        <v>5</v>
      </c>
      <c r="DQ1959" s="2">
        <v>4</v>
      </c>
      <c r="DR1959" s="2">
        <v>4</v>
      </c>
      <c r="DS1959" s="2">
        <v>4</v>
      </c>
    </row>
    <row r="1960" spans="1:123" x14ac:dyDescent="0.25">
      <c r="A1960">
        <v>2018</v>
      </c>
      <c r="B1960">
        <v>1958</v>
      </c>
      <c r="C1960" t="s">
        <v>118</v>
      </c>
      <c r="D1960">
        <v>6</v>
      </c>
      <c r="E1960">
        <v>51</v>
      </c>
      <c r="F1960">
        <v>1967</v>
      </c>
      <c r="G1960">
        <v>14</v>
      </c>
      <c r="H1960">
        <f t="shared" si="1951"/>
        <v>14</v>
      </c>
      <c r="I1960" t="s">
        <v>58</v>
      </c>
      <c r="J1960">
        <f t="shared" si="1952"/>
        <v>2</v>
      </c>
      <c r="K1960" t="s">
        <v>59</v>
      </c>
      <c r="L1960">
        <f t="shared" si="1953"/>
        <v>3</v>
      </c>
      <c r="M1960" t="s">
        <v>59</v>
      </c>
      <c r="N1960">
        <f t="shared" si="1954"/>
        <v>5</v>
      </c>
      <c r="O1960" t="s">
        <v>60</v>
      </c>
      <c r="P1960">
        <f t="shared" si="1955"/>
        <v>7</v>
      </c>
      <c r="Q1960">
        <f t="shared" si="1956"/>
        <v>1</v>
      </c>
      <c r="R1960">
        <v>2</v>
      </c>
      <c r="S1960" t="s">
        <v>56</v>
      </c>
      <c r="T1960">
        <f t="shared" si="1957"/>
        <v>0</v>
      </c>
      <c r="U1960">
        <f t="shared" si="1958"/>
        <v>0</v>
      </c>
      <c r="V1960" t="s">
        <v>92</v>
      </c>
      <c r="W1960">
        <v>17025</v>
      </c>
      <c r="X1960">
        <v>17025</v>
      </c>
      <c r="Y1960">
        <v>26287.5</v>
      </c>
      <c r="Z1960" t="s">
        <v>109</v>
      </c>
      <c r="AA1960">
        <f t="shared" si="1959"/>
        <v>5</v>
      </c>
      <c r="AB1960">
        <f t="shared" si="1960"/>
        <v>1</v>
      </c>
      <c r="AC1960" t="s">
        <v>71</v>
      </c>
      <c r="AD1960" s="6">
        <f t="shared" si="1961"/>
        <v>4</v>
      </c>
      <c r="AE1960">
        <f t="shared" si="1962"/>
        <v>1</v>
      </c>
      <c r="AF1960" t="s">
        <v>95</v>
      </c>
      <c r="AG1960" t="s">
        <v>56</v>
      </c>
      <c r="AH1960" t="s">
        <v>56</v>
      </c>
      <c r="AI1960" s="6" t="str">
        <f t="shared" si="1950"/>
        <v>Catholic</v>
      </c>
      <c r="AJ1960" t="s">
        <v>71</v>
      </c>
      <c r="AK1960" s="6">
        <f t="shared" si="1963"/>
        <v>2</v>
      </c>
      <c r="AL1960" t="s">
        <v>71</v>
      </c>
      <c r="AM1960" s="6">
        <f t="shared" si="1963"/>
        <v>2</v>
      </c>
      <c r="AN1960" s="6">
        <f t="shared" si="1964"/>
        <v>0</v>
      </c>
      <c r="AO1960" t="s">
        <v>96</v>
      </c>
      <c r="AP1960">
        <f t="shared" si="1965"/>
        <v>3</v>
      </c>
      <c r="AQ1960">
        <f t="shared" si="1966"/>
        <v>1</v>
      </c>
      <c r="AR1960" t="s">
        <v>73</v>
      </c>
      <c r="AS1960">
        <f t="shared" si="1967"/>
        <v>7</v>
      </c>
      <c r="AT1960">
        <f t="shared" si="1968"/>
        <v>1</v>
      </c>
      <c r="AU1960" t="s">
        <v>100</v>
      </c>
      <c r="AV1960">
        <f t="shared" si="1969"/>
        <v>5</v>
      </c>
      <c r="AW1960">
        <f t="shared" si="1970"/>
        <v>1</v>
      </c>
      <c r="AX1960" t="s">
        <v>114</v>
      </c>
      <c r="AY1960">
        <f t="shared" si="1971"/>
        <v>5</v>
      </c>
      <c r="AZ1960">
        <f t="shared" si="1972"/>
        <v>1</v>
      </c>
      <c r="BA1960" s="6">
        <f t="shared" si="1973"/>
        <v>20</v>
      </c>
      <c r="BB1960" s="6">
        <f t="shared" si="1974"/>
        <v>4</v>
      </c>
      <c r="BC1960" s="6">
        <f t="shared" si="1975"/>
        <v>5</v>
      </c>
      <c r="BD1960" s="9">
        <f t="shared" si="1976"/>
        <v>0.66666666666666663</v>
      </c>
      <c r="BE1960" t="s">
        <v>64</v>
      </c>
      <c r="BF1960">
        <f t="shared" si="1977"/>
        <v>4</v>
      </c>
      <c r="BG1960">
        <f t="shared" si="1978"/>
        <v>1</v>
      </c>
      <c r="BH1960" t="s">
        <v>63</v>
      </c>
      <c r="BI1960">
        <f t="shared" si="1979"/>
        <v>1</v>
      </c>
      <c r="BJ1960">
        <f t="shared" si="1980"/>
        <v>1</v>
      </c>
      <c r="BK1960" t="s">
        <v>56</v>
      </c>
      <c r="BL1960">
        <f t="shared" si="1981"/>
        <v>0</v>
      </c>
      <c r="BM1960">
        <f t="shared" si="1982"/>
        <v>0</v>
      </c>
      <c r="BN1960" t="s">
        <v>56</v>
      </c>
      <c r="BO1960">
        <f t="shared" si="1983"/>
        <v>0</v>
      </c>
      <c r="BP1960">
        <f t="shared" si="1984"/>
        <v>0</v>
      </c>
      <c r="BQ1960" t="s">
        <v>66</v>
      </c>
      <c r="BR1960">
        <f t="shared" si="1985"/>
        <v>1</v>
      </c>
      <c r="BS1960">
        <f t="shared" si="1986"/>
        <v>1</v>
      </c>
      <c r="BT1960" t="s">
        <v>78</v>
      </c>
      <c r="BU1960">
        <f t="shared" si="1987"/>
        <v>1</v>
      </c>
      <c r="BV1960">
        <f t="shared" si="1988"/>
        <v>1</v>
      </c>
      <c r="BW1960" t="s">
        <v>117</v>
      </c>
      <c r="BX1960">
        <f t="shared" si="1989"/>
        <v>3</v>
      </c>
      <c r="BY1960">
        <f t="shared" si="1990"/>
        <v>1</v>
      </c>
      <c r="BZ1960" t="s">
        <v>80</v>
      </c>
      <c r="CA1960">
        <f t="shared" si="1991"/>
        <v>1</v>
      </c>
      <c r="CB1960">
        <f t="shared" si="1992"/>
        <v>1</v>
      </c>
      <c r="CC1960" t="s">
        <v>78</v>
      </c>
      <c r="CD1960">
        <f t="shared" si="1993"/>
        <v>1</v>
      </c>
      <c r="CE1960">
        <f t="shared" si="1994"/>
        <v>1</v>
      </c>
      <c r="CF1960" t="s">
        <v>82</v>
      </c>
      <c r="CG1960">
        <f t="shared" si="1995"/>
        <v>1</v>
      </c>
      <c r="CH1960">
        <f t="shared" si="1996"/>
        <v>1</v>
      </c>
      <c r="CI1960" t="s">
        <v>78</v>
      </c>
      <c r="CJ1960">
        <f t="shared" si="1997"/>
        <v>1</v>
      </c>
      <c r="CK1960">
        <f t="shared" si="1998"/>
        <v>1</v>
      </c>
      <c r="CL1960" t="s">
        <v>93</v>
      </c>
      <c r="CM1960">
        <f t="shared" si="1999"/>
        <v>4</v>
      </c>
      <c r="CN1960">
        <f t="shared" si="2000"/>
        <v>1</v>
      </c>
      <c r="CO1960" t="s">
        <v>84</v>
      </c>
      <c r="CP1960">
        <f t="shared" si="2001"/>
        <v>3</v>
      </c>
      <c r="CQ1960">
        <f t="shared" si="2002"/>
        <v>1</v>
      </c>
      <c r="CR1960" t="s">
        <v>83</v>
      </c>
      <c r="CS1960">
        <f t="shared" si="2003"/>
        <v>4</v>
      </c>
      <c r="CT1960">
        <f t="shared" si="2004"/>
        <v>1</v>
      </c>
      <c r="CU1960" t="s">
        <v>83</v>
      </c>
      <c r="CV1960">
        <f t="shared" si="2005"/>
        <v>4</v>
      </c>
      <c r="CW1960">
        <f t="shared" si="2006"/>
        <v>1</v>
      </c>
      <c r="CX1960" t="s">
        <v>83</v>
      </c>
      <c r="CY1960">
        <f t="shared" si="2007"/>
        <v>4</v>
      </c>
      <c r="CZ1960">
        <f t="shared" si="2008"/>
        <v>1</v>
      </c>
      <c r="DA1960" t="s">
        <v>86</v>
      </c>
      <c r="DB1960">
        <f t="shared" si="2009"/>
        <v>3</v>
      </c>
      <c r="DC1960">
        <f t="shared" si="2010"/>
        <v>1</v>
      </c>
      <c r="DD1960">
        <f t="shared" si="2011"/>
        <v>32</v>
      </c>
      <c r="DE1960">
        <f t="shared" si="2012"/>
        <v>14</v>
      </c>
      <c r="DF1960" s="7">
        <f t="shared" si="2013"/>
        <v>2.2857142857142856</v>
      </c>
      <c r="DG1960" s="8">
        <f t="shared" si="2014"/>
        <v>0.21428571428571427</v>
      </c>
      <c r="DH1960" s="1" t="s">
        <v>83</v>
      </c>
      <c r="DI1960" s="1" t="s">
        <v>85</v>
      </c>
      <c r="DJ1960" s="1" t="s">
        <v>64</v>
      </c>
      <c r="DK1960" s="1" t="s">
        <v>56</v>
      </c>
      <c r="DL1960" s="1" t="s">
        <v>68</v>
      </c>
      <c r="DM1960" s="1" t="s">
        <v>56</v>
      </c>
      <c r="DN1960" s="2" t="s">
        <v>56</v>
      </c>
      <c r="DO1960" s="2">
        <v>3</v>
      </c>
      <c r="DP1960" s="2">
        <v>3</v>
      </c>
      <c r="DQ1960" s="2">
        <v>3</v>
      </c>
      <c r="DR1960" s="2">
        <v>3</v>
      </c>
      <c r="DS1960" s="2">
        <v>4</v>
      </c>
    </row>
    <row r="1961" spans="1:123" x14ac:dyDescent="0.25">
      <c r="A1961">
        <v>2018</v>
      </c>
      <c r="B1961">
        <v>1959</v>
      </c>
      <c r="C1961" t="s">
        <v>102</v>
      </c>
      <c r="D1961">
        <v>5</v>
      </c>
      <c r="E1961">
        <v>63</v>
      </c>
      <c r="F1961">
        <v>1955</v>
      </c>
      <c r="G1961">
        <v>12</v>
      </c>
      <c r="H1961">
        <f t="shared" si="1951"/>
        <v>12</v>
      </c>
      <c r="I1961" t="s">
        <v>58</v>
      </c>
      <c r="J1961">
        <f t="shared" si="1952"/>
        <v>2</v>
      </c>
      <c r="K1961" t="s">
        <v>59</v>
      </c>
      <c r="L1961">
        <f t="shared" si="1953"/>
        <v>3</v>
      </c>
      <c r="M1961" t="s">
        <v>59</v>
      </c>
      <c r="N1961">
        <f t="shared" si="1954"/>
        <v>5</v>
      </c>
      <c r="O1961" t="s">
        <v>60</v>
      </c>
      <c r="P1961">
        <f t="shared" si="1955"/>
        <v>7</v>
      </c>
      <c r="Q1961">
        <f t="shared" si="1956"/>
        <v>1</v>
      </c>
      <c r="R1961">
        <v>3</v>
      </c>
      <c r="S1961" t="s">
        <v>101</v>
      </c>
      <c r="T1961">
        <f t="shared" si="1957"/>
        <v>1</v>
      </c>
      <c r="U1961">
        <f t="shared" si="1958"/>
        <v>1</v>
      </c>
      <c r="V1961" t="s">
        <v>133</v>
      </c>
      <c r="W1961">
        <v>7377.5</v>
      </c>
      <c r="X1961">
        <v>0</v>
      </c>
      <c r="Y1961">
        <v>0</v>
      </c>
      <c r="Z1961" t="s">
        <v>81</v>
      </c>
      <c r="AA1961">
        <f t="shared" si="1959"/>
        <v>3</v>
      </c>
      <c r="AB1961">
        <f t="shared" si="1960"/>
        <v>1</v>
      </c>
      <c r="AC1961" t="s">
        <v>106</v>
      </c>
      <c r="AD1961" s="6">
        <f t="shared" si="1961"/>
        <v>6</v>
      </c>
      <c r="AE1961">
        <f t="shared" si="1962"/>
        <v>1</v>
      </c>
      <c r="AF1961" t="s">
        <v>105</v>
      </c>
      <c r="AG1961" t="s">
        <v>56</v>
      </c>
      <c r="AH1961" t="s">
        <v>56</v>
      </c>
      <c r="AI1961" s="6" t="str">
        <f t="shared" si="1950"/>
        <v>None</v>
      </c>
      <c r="AJ1961" t="s">
        <v>106</v>
      </c>
      <c r="AK1961" s="6">
        <f t="shared" si="1963"/>
        <v>1</v>
      </c>
      <c r="AL1961" t="s">
        <v>71</v>
      </c>
      <c r="AM1961" s="6">
        <f t="shared" si="1963"/>
        <v>2</v>
      </c>
      <c r="AN1961" s="6">
        <f t="shared" si="1964"/>
        <v>-1</v>
      </c>
      <c r="AO1961" t="s">
        <v>110</v>
      </c>
      <c r="AP1961">
        <f t="shared" si="1965"/>
        <v>1</v>
      </c>
      <c r="AQ1961">
        <f t="shared" si="1966"/>
        <v>1</v>
      </c>
      <c r="AR1961" t="s">
        <v>107</v>
      </c>
      <c r="AS1961">
        <f t="shared" si="1967"/>
        <v>1</v>
      </c>
      <c r="AT1961">
        <f t="shared" si="1968"/>
        <v>1</v>
      </c>
      <c r="AU1961" t="s">
        <v>158</v>
      </c>
      <c r="AV1961">
        <f t="shared" si="1969"/>
        <v>1</v>
      </c>
      <c r="AW1961">
        <f t="shared" si="1970"/>
        <v>1</v>
      </c>
      <c r="AX1961" t="s">
        <v>172</v>
      </c>
      <c r="AY1961">
        <f t="shared" si="1971"/>
        <v>1</v>
      </c>
      <c r="AZ1961">
        <f t="shared" si="1972"/>
        <v>1</v>
      </c>
      <c r="BA1961" s="6">
        <f t="shared" si="1973"/>
        <v>4</v>
      </c>
      <c r="BB1961" s="6">
        <f t="shared" si="1974"/>
        <v>4</v>
      </c>
      <c r="BC1961" s="6">
        <f t="shared" si="1975"/>
        <v>1</v>
      </c>
      <c r="BD1961" s="9">
        <f t="shared" si="1976"/>
        <v>0</v>
      </c>
      <c r="BE1961" t="s">
        <v>56</v>
      </c>
      <c r="BF1961">
        <f t="shared" si="1977"/>
        <v>0</v>
      </c>
      <c r="BG1961">
        <f t="shared" si="1978"/>
        <v>0</v>
      </c>
      <c r="BH1961" t="s">
        <v>56</v>
      </c>
      <c r="BI1961">
        <f t="shared" si="1979"/>
        <v>0</v>
      </c>
      <c r="BJ1961">
        <f t="shared" si="1980"/>
        <v>0</v>
      </c>
      <c r="BK1961" t="s">
        <v>63</v>
      </c>
      <c r="BL1961">
        <f t="shared" si="1981"/>
        <v>1</v>
      </c>
      <c r="BM1961">
        <f t="shared" si="1982"/>
        <v>1</v>
      </c>
      <c r="BN1961" t="s">
        <v>93</v>
      </c>
      <c r="BO1961">
        <f t="shared" si="1983"/>
        <v>4</v>
      </c>
      <c r="BP1961">
        <f t="shared" si="1984"/>
        <v>1</v>
      </c>
      <c r="BQ1961" t="s">
        <v>94</v>
      </c>
      <c r="BR1961">
        <f t="shared" si="1985"/>
        <v>7</v>
      </c>
      <c r="BS1961">
        <f t="shared" si="1986"/>
        <v>1</v>
      </c>
      <c r="BT1961" t="s">
        <v>74</v>
      </c>
      <c r="BU1961">
        <f t="shared" si="1987"/>
        <v>7</v>
      </c>
      <c r="BV1961">
        <f t="shared" si="1988"/>
        <v>1</v>
      </c>
      <c r="BW1961" t="s">
        <v>56</v>
      </c>
      <c r="BX1961">
        <f t="shared" si="1989"/>
        <v>0</v>
      </c>
      <c r="BY1961">
        <f t="shared" si="1990"/>
        <v>0</v>
      </c>
      <c r="BZ1961" t="s">
        <v>56</v>
      </c>
      <c r="CA1961">
        <f t="shared" si="1991"/>
        <v>0</v>
      </c>
      <c r="CB1961">
        <f t="shared" si="1992"/>
        <v>0</v>
      </c>
      <c r="CC1961" t="s">
        <v>56</v>
      </c>
      <c r="CD1961">
        <f t="shared" si="1993"/>
        <v>0</v>
      </c>
      <c r="CE1961">
        <f t="shared" si="1994"/>
        <v>0</v>
      </c>
      <c r="CF1961" t="s">
        <v>56</v>
      </c>
      <c r="CG1961">
        <f t="shared" si="1995"/>
        <v>0</v>
      </c>
      <c r="CH1961">
        <f t="shared" si="1996"/>
        <v>0</v>
      </c>
      <c r="CI1961" t="s">
        <v>56</v>
      </c>
      <c r="CJ1961">
        <f t="shared" si="1997"/>
        <v>0</v>
      </c>
      <c r="CK1961">
        <f t="shared" si="1998"/>
        <v>0</v>
      </c>
      <c r="CL1961" t="s">
        <v>56</v>
      </c>
      <c r="CM1961">
        <f t="shared" si="1999"/>
        <v>0</v>
      </c>
      <c r="CN1961">
        <f t="shared" si="2000"/>
        <v>0</v>
      </c>
      <c r="CO1961" t="s">
        <v>56</v>
      </c>
      <c r="CP1961">
        <f t="shared" si="2001"/>
        <v>0</v>
      </c>
      <c r="CQ1961">
        <f t="shared" si="2002"/>
        <v>0</v>
      </c>
      <c r="CR1961" t="s">
        <v>56</v>
      </c>
      <c r="CS1961">
        <f t="shared" si="2003"/>
        <v>0</v>
      </c>
      <c r="CT1961">
        <f t="shared" si="2004"/>
        <v>0</v>
      </c>
      <c r="CU1961" t="s">
        <v>56</v>
      </c>
      <c r="CV1961">
        <f t="shared" si="2005"/>
        <v>0</v>
      </c>
      <c r="CW1961">
        <f t="shared" si="2006"/>
        <v>0</v>
      </c>
      <c r="CX1961" t="s">
        <v>56</v>
      </c>
      <c r="CY1961">
        <f t="shared" si="2007"/>
        <v>0</v>
      </c>
      <c r="CZ1961">
        <f t="shared" si="2008"/>
        <v>0</v>
      </c>
      <c r="DA1961" t="s">
        <v>155</v>
      </c>
      <c r="DB1961">
        <f t="shared" si="2009"/>
        <v>1</v>
      </c>
      <c r="DC1961">
        <f t="shared" si="2010"/>
        <v>1</v>
      </c>
      <c r="DD1961">
        <f t="shared" si="2011"/>
        <v>20</v>
      </c>
      <c r="DE1961">
        <f t="shared" si="2012"/>
        <v>5</v>
      </c>
      <c r="DF1961" s="7">
        <f t="shared" si="2013"/>
        <v>4</v>
      </c>
      <c r="DG1961" s="8">
        <f t="shared" si="2014"/>
        <v>0.5</v>
      </c>
      <c r="DH1961" s="1" t="s">
        <v>56</v>
      </c>
      <c r="DI1961" s="1" t="s">
        <v>56</v>
      </c>
      <c r="DJ1961" s="1" t="s">
        <v>56</v>
      </c>
      <c r="DK1961" s="1" t="s">
        <v>74</v>
      </c>
      <c r="DL1961" s="1" t="s">
        <v>68</v>
      </c>
      <c r="DM1961" s="1" t="s">
        <v>65</v>
      </c>
      <c r="DN1961" s="2" t="s">
        <v>93</v>
      </c>
      <c r="DO1961" s="2" t="s">
        <v>56</v>
      </c>
      <c r="DP1961" s="2" t="s">
        <v>56</v>
      </c>
      <c r="DQ1961" s="2" t="s">
        <v>56</v>
      </c>
      <c r="DR1961" s="2" t="s">
        <v>56</v>
      </c>
      <c r="DS1961" s="2" t="s">
        <v>56</v>
      </c>
    </row>
    <row r="1962" spans="1:123" x14ac:dyDescent="0.25">
      <c r="A1962">
        <v>2018</v>
      </c>
      <c r="B1962">
        <v>1960</v>
      </c>
      <c r="C1962" t="s">
        <v>102</v>
      </c>
      <c r="D1962">
        <v>0</v>
      </c>
      <c r="E1962">
        <v>39</v>
      </c>
      <c r="F1962">
        <v>1979</v>
      </c>
      <c r="G1962">
        <v>10</v>
      </c>
      <c r="H1962">
        <f t="shared" si="1951"/>
        <v>10</v>
      </c>
      <c r="I1962" t="s">
        <v>58</v>
      </c>
      <c r="J1962">
        <f t="shared" si="1952"/>
        <v>2</v>
      </c>
      <c r="K1962" t="s">
        <v>59</v>
      </c>
      <c r="L1962">
        <f t="shared" si="1953"/>
        <v>3</v>
      </c>
      <c r="M1962" t="s">
        <v>59</v>
      </c>
      <c r="N1962">
        <f t="shared" si="1954"/>
        <v>5</v>
      </c>
      <c r="O1962" t="s">
        <v>60</v>
      </c>
      <c r="P1962">
        <f t="shared" si="1955"/>
        <v>7</v>
      </c>
      <c r="Q1962">
        <f t="shared" si="1956"/>
        <v>1</v>
      </c>
      <c r="R1962">
        <v>2</v>
      </c>
      <c r="S1962" t="s">
        <v>56</v>
      </c>
      <c r="T1962">
        <f t="shared" si="1957"/>
        <v>0</v>
      </c>
      <c r="U1962">
        <f t="shared" si="1958"/>
        <v>0</v>
      </c>
      <c r="V1962" t="s">
        <v>92</v>
      </c>
      <c r="W1962">
        <v>45400</v>
      </c>
      <c r="X1962">
        <v>0</v>
      </c>
      <c r="Y1962">
        <v>0</v>
      </c>
      <c r="Z1962" t="s">
        <v>81</v>
      </c>
      <c r="AA1962">
        <f t="shared" si="1959"/>
        <v>3</v>
      </c>
      <c r="AB1962">
        <f t="shared" si="1960"/>
        <v>1</v>
      </c>
      <c r="AC1962" t="s">
        <v>165</v>
      </c>
      <c r="AD1962" s="6">
        <f t="shared" si="1961"/>
        <v>7</v>
      </c>
      <c r="AE1962">
        <f t="shared" si="1962"/>
        <v>1</v>
      </c>
      <c r="AF1962" t="s">
        <v>105</v>
      </c>
      <c r="AG1962" t="s">
        <v>56</v>
      </c>
      <c r="AH1962" t="s">
        <v>56</v>
      </c>
      <c r="AI1962" s="6" t="str">
        <f t="shared" si="1950"/>
        <v>None</v>
      </c>
      <c r="AJ1962" t="s">
        <v>106</v>
      </c>
      <c r="AK1962" s="6">
        <f t="shared" si="1963"/>
        <v>1</v>
      </c>
      <c r="AL1962" t="s">
        <v>71</v>
      </c>
      <c r="AM1962" s="6">
        <f t="shared" si="1963"/>
        <v>2</v>
      </c>
      <c r="AN1962" s="6">
        <f t="shared" si="1964"/>
        <v>-1</v>
      </c>
      <c r="AO1962" t="s">
        <v>110</v>
      </c>
      <c r="AP1962">
        <f t="shared" si="1965"/>
        <v>1</v>
      </c>
      <c r="AQ1962">
        <f t="shared" si="1966"/>
        <v>1</v>
      </c>
      <c r="AR1962" t="s">
        <v>107</v>
      </c>
      <c r="AS1962">
        <f t="shared" si="1967"/>
        <v>1</v>
      </c>
      <c r="AT1962">
        <f t="shared" si="1968"/>
        <v>1</v>
      </c>
      <c r="AU1962" t="s">
        <v>158</v>
      </c>
      <c r="AV1962">
        <f t="shared" si="1969"/>
        <v>1</v>
      </c>
      <c r="AW1962">
        <f t="shared" si="1970"/>
        <v>1</v>
      </c>
      <c r="AX1962" t="s">
        <v>114</v>
      </c>
      <c r="AY1962">
        <f t="shared" si="1971"/>
        <v>5</v>
      </c>
      <c r="AZ1962">
        <f t="shared" si="1972"/>
        <v>1</v>
      </c>
      <c r="BA1962" s="6">
        <f t="shared" si="1973"/>
        <v>8</v>
      </c>
      <c r="BB1962" s="6">
        <f t="shared" si="1974"/>
        <v>4</v>
      </c>
      <c r="BC1962" s="6">
        <f t="shared" si="1975"/>
        <v>2</v>
      </c>
      <c r="BD1962" s="9">
        <f t="shared" si="1976"/>
        <v>0.16666666666666666</v>
      </c>
      <c r="BE1962" t="s">
        <v>56</v>
      </c>
      <c r="BF1962">
        <f t="shared" si="1977"/>
        <v>0</v>
      </c>
      <c r="BG1962">
        <f t="shared" si="1978"/>
        <v>0</v>
      </c>
      <c r="BH1962" t="s">
        <v>56</v>
      </c>
      <c r="BI1962">
        <f t="shared" si="1979"/>
        <v>0</v>
      </c>
      <c r="BJ1962">
        <f t="shared" si="1980"/>
        <v>0</v>
      </c>
      <c r="BK1962" t="s">
        <v>64</v>
      </c>
      <c r="BL1962">
        <f t="shared" si="1981"/>
        <v>4</v>
      </c>
      <c r="BM1962">
        <f t="shared" si="1982"/>
        <v>1</v>
      </c>
      <c r="BN1962" t="s">
        <v>65</v>
      </c>
      <c r="BO1962">
        <f t="shared" si="1983"/>
        <v>7</v>
      </c>
      <c r="BP1962">
        <f t="shared" si="1984"/>
        <v>1</v>
      </c>
      <c r="BQ1962" t="s">
        <v>94</v>
      </c>
      <c r="BR1962">
        <f t="shared" si="1985"/>
        <v>7</v>
      </c>
      <c r="BS1962">
        <f t="shared" si="1986"/>
        <v>1</v>
      </c>
      <c r="BT1962" t="s">
        <v>74</v>
      </c>
      <c r="BU1962">
        <f t="shared" si="1987"/>
        <v>7</v>
      </c>
      <c r="BV1962">
        <f t="shared" si="1988"/>
        <v>1</v>
      </c>
      <c r="BW1962" t="s">
        <v>117</v>
      </c>
      <c r="BX1962">
        <f t="shared" si="1989"/>
        <v>3</v>
      </c>
      <c r="BY1962">
        <f t="shared" si="1990"/>
        <v>1</v>
      </c>
      <c r="BZ1962" t="s">
        <v>131</v>
      </c>
      <c r="CA1962">
        <f t="shared" si="1991"/>
        <v>5</v>
      </c>
      <c r="CB1962">
        <f t="shared" si="1992"/>
        <v>1</v>
      </c>
      <c r="CC1962" t="s">
        <v>74</v>
      </c>
      <c r="CD1962">
        <f t="shared" si="1993"/>
        <v>7</v>
      </c>
      <c r="CE1962">
        <f t="shared" si="1994"/>
        <v>1</v>
      </c>
      <c r="CF1962" t="s">
        <v>82</v>
      </c>
      <c r="CG1962">
        <f t="shared" si="1995"/>
        <v>1</v>
      </c>
      <c r="CH1962">
        <f t="shared" si="1996"/>
        <v>1</v>
      </c>
      <c r="CI1962" t="s">
        <v>74</v>
      </c>
      <c r="CJ1962">
        <f t="shared" si="1997"/>
        <v>7</v>
      </c>
      <c r="CK1962">
        <f t="shared" si="1998"/>
        <v>1</v>
      </c>
      <c r="CL1962" t="s">
        <v>78</v>
      </c>
      <c r="CM1962">
        <f t="shared" si="1999"/>
        <v>7</v>
      </c>
      <c r="CN1962">
        <f t="shared" si="2000"/>
        <v>1</v>
      </c>
      <c r="CO1962" t="s">
        <v>83</v>
      </c>
      <c r="CP1962">
        <f t="shared" si="2001"/>
        <v>4</v>
      </c>
      <c r="CQ1962">
        <f t="shared" si="2002"/>
        <v>1</v>
      </c>
      <c r="CR1962" t="s">
        <v>83</v>
      </c>
      <c r="CS1962">
        <f t="shared" si="2003"/>
        <v>4</v>
      </c>
      <c r="CT1962">
        <f t="shared" si="2004"/>
        <v>1</v>
      </c>
      <c r="CU1962" t="s">
        <v>83</v>
      </c>
      <c r="CV1962">
        <f t="shared" si="2005"/>
        <v>4</v>
      </c>
      <c r="CW1962">
        <f t="shared" si="2006"/>
        <v>1</v>
      </c>
      <c r="CX1962" t="s">
        <v>83</v>
      </c>
      <c r="CY1962">
        <f t="shared" si="2007"/>
        <v>4</v>
      </c>
      <c r="CZ1962">
        <f t="shared" si="2008"/>
        <v>1</v>
      </c>
      <c r="DA1962" t="s">
        <v>99</v>
      </c>
      <c r="DB1962">
        <f t="shared" si="2009"/>
        <v>7</v>
      </c>
      <c r="DC1962">
        <f t="shared" si="2010"/>
        <v>1</v>
      </c>
      <c r="DD1962">
        <f t="shared" si="2011"/>
        <v>78</v>
      </c>
      <c r="DE1962">
        <f t="shared" si="2012"/>
        <v>15</v>
      </c>
      <c r="DF1962" s="7">
        <f t="shared" si="2013"/>
        <v>5.2</v>
      </c>
      <c r="DG1962" s="8">
        <f t="shared" si="2014"/>
        <v>0.70000000000000007</v>
      </c>
      <c r="DH1962" s="1" t="s">
        <v>83</v>
      </c>
      <c r="DI1962" s="1" t="s">
        <v>56</v>
      </c>
      <c r="DJ1962" s="1" t="s">
        <v>56</v>
      </c>
      <c r="DK1962" s="1" t="s">
        <v>56</v>
      </c>
      <c r="DL1962" s="1" t="s">
        <v>93</v>
      </c>
      <c r="DM1962" s="1" t="s">
        <v>64</v>
      </c>
      <c r="DN1962" s="2" t="s">
        <v>56</v>
      </c>
      <c r="DO1962" s="2" t="s">
        <v>56</v>
      </c>
      <c r="DP1962" s="2" t="s">
        <v>56</v>
      </c>
      <c r="DQ1962" s="2">
        <v>2</v>
      </c>
      <c r="DR1962" s="2">
        <v>5</v>
      </c>
      <c r="DS1962" s="2">
        <v>5</v>
      </c>
    </row>
    <row r="1963" spans="1:123" x14ac:dyDescent="0.25">
      <c r="A1963">
        <v>2018</v>
      </c>
      <c r="B1963">
        <v>1961</v>
      </c>
      <c r="C1963" t="s">
        <v>118</v>
      </c>
      <c r="D1963">
        <v>4</v>
      </c>
      <c r="E1963">
        <v>69</v>
      </c>
      <c r="F1963">
        <v>1949</v>
      </c>
      <c r="G1963">
        <v>14</v>
      </c>
      <c r="H1963">
        <f t="shared" si="1951"/>
        <v>14</v>
      </c>
      <c r="I1963" t="s">
        <v>90</v>
      </c>
      <c r="J1963">
        <f t="shared" si="1952"/>
        <v>1</v>
      </c>
      <c r="K1963" t="s">
        <v>142</v>
      </c>
      <c r="L1963">
        <f t="shared" si="1953"/>
        <v>1</v>
      </c>
      <c r="M1963" t="s">
        <v>59</v>
      </c>
      <c r="N1963">
        <f t="shared" si="1954"/>
        <v>5</v>
      </c>
      <c r="O1963" t="s">
        <v>132</v>
      </c>
      <c r="P1963">
        <f t="shared" si="1955"/>
        <v>1</v>
      </c>
      <c r="Q1963">
        <f t="shared" si="1956"/>
        <v>1</v>
      </c>
      <c r="R1963">
        <v>1</v>
      </c>
      <c r="S1963" t="s">
        <v>101</v>
      </c>
      <c r="T1963">
        <f t="shared" si="1957"/>
        <v>1</v>
      </c>
      <c r="U1963">
        <f t="shared" si="1958"/>
        <v>1</v>
      </c>
      <c r="V1963" t="s">
        <v>92</v>
      </c>
      <c r="W1963">
        <v>14755</v>
      </c>
      <c r="X1963">
        <v>7377.5</v>
      </c>
      <c r="Y1963">
        <v>11391.25</v>
      </c>
      <c r="Z1963" t="s">
        <v>140</v>
      </c>
      <c r="AA1963">
        <f t="shared" si="1959"/>
        <v>1</v>
      </c>
      <c r="AB1963">
        <f t="shared" si="1960"/>
        <v>1</v>
      </c>
      <c r="AC1963" t="s">
        <v>62</v>
      </c>
      <c r="AD1963" s="6">
        <f t="shared" si="1961"/>
        <v>2</v>
      </c>
      <c r="AE1963">
        <f t="shared" si="1962"/>
        <v>1</v>
      </c>
      <c r="AF1963" t="s">
        <v>75</v>
      </c>
      <c r="AG1963" t="s">
        <v>70</v>
      </c>
      <c r="AH1963" t="s">
        <v>56</v>
      </c>
      <c r="AI1963" s="6" t="str">
        <f t="shared" si="1950"/>
        <v>No denomination</v>
      </c>
      <c r="AJ1963" t="s">
        <v>71</v>
      </c>
      <c r="AK1963" s="6">
        <f t="shared" si="1963"/>
        <v>2</v>
      </c>
      <c r="AL1963" t="s">
        <v>106</v>
      </c>
      <c r="AM1963" s="6">
        <f t="shared" si="1963"/>
        <v>1</v>
      </c>
      <c r="AN1963" s="6">
        <f t="shared" si="1964"/>
        <v>1</v>
      </c>
      <c r="AO1963" t="s">
        <v>128</v>
      </c>
      <c r="AP1963">
        <f t="shared" si="1965"/>
        <v>5</v>
      </c>
      <c r="AQ1963">
        <f t="shared" si="1966"/>
        <v>1</v>
      </c>
      <c r="AR1963" t="s">
        <v>73</v>
      </c>
      <c r="AS1963">
        <f t="shared" si="1967"/>
        <v>7</v>
      </c>
      <c r="AT1963">
        <f t="shared" si="1968"/>
        <v>1</v>
      </c>
      <c r="AU1963" t="s">
        <v>113</v>
      </c>
      <c r="AV1963">
        <f t="shared" si="1969"/>
        <v>3</v>
      </c>
      <c r="AW1963">
        <f t="shared" si="1970"/>
        <v>1</v>
      </c>
      <c r="AX1963" t="s">
        <v>88</v>
      </c>
      <c r="AY1963">
        <f t="shared" si="1971"/>
        <v>7</v>
      </c>
      <c r="AZ1963">
        <f t="shared" si="1972"/>
        <v>1</v>
      </c>
      <c r="BA1963" s="6">
        <f t="shared" si="1973"/>
        <v>22</v>
      </c>
      <c r="BB1963" s="6">
        <f t="shared" si="1974"/>
        <v>4</v>
      </c>
      <c r="BC1963" s="6">
        <f t="shared" si="1975"/>
        <v>5.5</v>
      </c>
      <c r="BD1963" s="9">
        <f t="shared" si="1976"/>
        <v>0.75</v>
      </c>
      <c r="BE1963" t="s">
        <v>63</v>
      </c>
      <c r="BF1963">
        <f t="shared" si="1977"/>
        <v>1</v>
      </c>
      <c r="BG1963">
        <f t="shared" si="1978"/>
        <v>1</v>
      </c>
      <c r="BH1963" t="s">
        <v>63</v>
      </c>
      <c r="BI1963">
        <f t="shared" si="1979"/>
        <v>1</v>
      </c>
      <c r="BJ1963">
        <f t="shared" si="1980"/>
        <v>1</v>
      </c>
      <c r="BK1963" t="s">
        <v>56</v>
      </c>
      <c r="BL1963">
        <f t="shared" si="1981"/>
        <v>0</v>
      </c>
      <c r="BM1963">
        <f t="shared" si="1982"/>
        <v>0</v>
      </c>
      <c r="BN1963" t="s">
        <v>56</v>
      </c>
      <c r="BO1963">
        <f t="shared" si="1983"/>
        <v>0</v>
      </c>
      <c r="BP1963">
        <f t="shared" si="1984"/>
        <v>0</v>
      </c>
      <c r="BQ1963" t="s">
        <v>94</v>
      </c>
      <c r="BR1963">
        <f t="shared" si="1985"/>
        <v>7</v>
      </c>
      <c r="BS1963">
        <f t="shared" si="1986"/>
        <v>1</v>
      </c>
      <c r="BT1963" t="s">
        <v>74</v>
      </c>
      <c r="BU1963">
        <f t="shared" si="1987"/>
        <v>7</v>
      </c>
      <c r="BV1963">
        <f t="shared" si="1988"/>
        <v>1</v>
      </c>
      <c r="BW1963" t="s">
        <v>56</v>
      </c>
      <c r="BX1963">
        <f t="shared" si="1989"/>
        <v>0</v>
      </c>
      <c r="BY1963">
        <f t="shared" si="1990"/>
        <v>0</v>
      </c>
      <c r="BZ1963" t="s">
        <v>56</v>
      </c>
      <c r="CA1963">
        <f t="shared" si="1991"/>
        <v>0</v>
      </c>
      <c r="CB1963">
        <f t="shared" si="1992"/>
        <v>0</v>
      </c>
      <c r="CC1963" t="s">
        <v>56</v>
      </c>
      <c r="CD1963">
        <f t="shared" si="1993"/>
        <v>0</v>
      </c>
      <c r="CE1963">
        <f t="shared" si="1994"/>
        <v>0</v>
      </c>
      <c r="CF1963" t="s">
        <v>56</v>
      </c>
      <c r="CG1963">
        <f t="shared" si="1995"/>
        <v>0</v>
      </c>
      <c r="CH1963">
        <f t="shared" si="1996"/>
        <v>0</v>
      </c>
      <c r="CI1963" t="s">
        <v>56</v>
      </c>
      <c r="CJ1963">
        <f t="shared" si="1997"/>
        <v>0</v>
      </c>
      <c r="CK1963">
        <f t="shared" si="1998"/>
        <v>0</v>
      </c>
      <c r="CL1963" t="s">
        <v>56</v>
      </c>
      <c r="CM1963">
        <f t="shared" si="1999"/>
        <v>0</v>
      </c>
      <c r="CN1963">
        <f t="shared" si="2000"/>
        <v>0</v>
      </c>
      <c r="CO1963" t="s">
        <v>56</v>
      </c>
      <c r="CP1963">
        <f t="shared" si="2001"/>
        <v>0</v>
      </c>
      <c r="CQ1963">
        <f t="shared" si="2002"/>
        <v>0</v>
      </c>
      <c r="CR1963" t="s">
        <v>56</v>
      </c>
      <c r="CS1963">
        <f t="shared" si="2003"/>
        <v>0</v>
      </c>
      <c r="CT1963">
        <f t="shared" si="2004"/>
        <v>0</v>
      </c>
      <c r="CU1963" t="s">
        <v>56</v>
      </c>
      <c r="CV1963">
        <f t="shared" si="2005"/>
        <v>0</v>
      </c>
      <c r="CW1963">
        <f t="shared" si="2006"/>
        <v>0</v>
      </c>
      <c r="CX1963" t="s">
        <v>56</v>
      </c>
      <c r="CY1963">
        <f t="shared" si="2007"/>
        <v>0</v>
      </c>
      <c r="CZ1963">
        <f t="shared" si="2008"/>
        <v>0</v>
      </c>
      <c r="DA1963" t="s">
        <v>160</v>
      </c>
      <c r="DB1963">
        <f t="shared" si="2009"/>
        <v>4</v>
      </c>
      <c r="DC1963">
        <f t="shared" si="2010"/>
        <v>1</v>
      </c>
      <c r="DD1963">
        <f t="shared" si="2011"/>
        <v>19</v>
      </c>
      <c r="DE1963">
        <f t="shared" si="2012"/>
        <v>4</v>
      </c>
      <c r="DF1963" s="7">
        <f t="shared" si="2013"/>
        <v>4.75</v>
      </c>
      <c r="DG1963" s="8">
        <f t="shared" si="2014"/>
        <v>0.625</v>
      </c>
      <c r="DH1963" s="1" t="s">
        <v>56</v>
      </c>
      <c r="DI1963" s="1" t="s">
        <v>135</v>
      </c>
      <c r="DJ1963" s="1" t="s">
        <v>65</v>
      </c>
      <c r="DK1963" s="1" t="s">
        <v>74</v>
      </c>
      <c r="DL1963" s="1" t="s">
        <v>68</v>
      </c>
      <c r="DM1963" s="1" t="s">
        <v>56</v>
      </c>
      <c r="DN1963" s="2" t="s">
        <v>123</v>
      </c>
      <c r="DO1963" s="2" t="s">
        <v>56</v>
      </c>
      <c r="DP1963" s="2" t="s">
        <v>56</v>
      </c>
      <c r="DQ1963" s="2" t="s">
        <v>56</v>
      </c>
      <c r="DR1963" s="2" t="s">
        <v>56</v>
      </c>
      <c r="DS1963" s="2" t="s">
        <v>56</v>
      </c>
    </row>
    <row r="1964" spans="1:123" x14ac:dyDescent="0.25">
      <c r="A1964">
        <v>2018</v>
      </c>
      <c r="B1964">
        <v>1962</v>
      </c>
      <c r="C1964" t="s">
        <v>102</v>
      </c>
      <c r="D1964">
        <v>2</v>
      </c>
      <c r="E1964">
        <v>24</v>
      </c>
      <c r="F1964">
        <v>1994</v>
      </c>
      <c r="G1964">
        <v>12</v>
      </c>
      <c r="H1964">
        <f t="shared" si="1951"/>
        <v>12</v>
      </c>
      <c r="I1964" t="s">
        <v>58</v>
      </c>
      <c r="J1964">
        <f t="shared" si="1952"/>
        <v>2</v>
      </c>
      <c r="K1964" t="s">
        <v>59</v>
      </c>
      <c r="L1964">
        <f t="shared" si="1953"/>
        <v>3</v>
      </c>
      <c r="M1964" t="s">
        <v>59</v>
      </c>
      <c r="N1964">
        <f t="shared" si="1954"/>
        <v>5</v>
      </c>
      <c r="O1964" t="s">
        <v>60</v>
      </c>
      <c r="P1964">
        <f t="shared" si="1955"/>
        <v>7</v>
      </c>
      <c r="Q1964">
        <f t="shared" si="1956"/>
        <v>1</v>
      </c>
      <c r="R1964">
        <v>4</v>
      </c>
      <c r="S1964" t="s">
        <v>56</v>
      </c>
      <c r="T1964">
        <f t="shared" si="1957"/>
        <v>0</v>
      </c>
      <c r="U1964">
        <f t="shared" si="1958"/>
        <v>0</v>
      </c>
      <c r="V1964" t="s">
        <v>92</v>
      </c>
      <c r="W1964">
        <v>17025</v>
      </c>
      <c r="X1964">
        <v>14755</v>
      </c>
      <c r="Y1964">
        <v>22782.5</v>
      </c>
      <c r="Z1964" t="s">
        <v>109</v>
      </c>
      <c r="AA1964">
        <f t="shared" si="1959"/>
        <v>5</v>
      </c>
      <c r="AB1964">
        <f t="shared" si="1960"/>
        <v>1</v>
      </c>
      <c r="AC1964" t="s">
        <v>93</v>
      </c>
      <c r="AD1964" s="6">
        <f t="shared" si="1961"/>
        <v>0</v>
      </c>
      <c r="AE1964">
        <f t="shared" si="1962"/>
        <v>0</v>
      </c>
      <c r="AF1964" t="s">
        <v>105</v>
      </c>
      <c r="AG1964" t="s">
        <v>56</v>
      </c>
      <c r="AH1964" t="s">
        <v>56</v>
      </c>
      <c r="AI1964" s="6" t="str">
        <f t="shared" si="1950"/>
        <v>None</v>
      </c>
      <c r="AJ1964" t="s">
        <v>106</v>
      </c>
      <c r="AK1964" s="6">
        <f t="shared" si="1963"/>
        <v>1</v>
      </c>
      <c r="AL1964" t="s">
        <v>71</v>
      </c>
      <c r="AM1964" s="6">
        <f t="shared" si="1963"/>
        <v>2</v>
      </c>
      <c r="AN1964" s="6">
        <f t="shared" si="1964"/>
        <v>-1</v>
      </c>
      <c r="AO1964" t="s">
        <v>110</v>
      </c>
      <c r="AP1964">
        <f t="shared" si="1965"/>
        <v>1</v>
      </c>
      <c r="AQ1964">
        <f t="shared" si="1966"/>
        <v>1</v>
      </c>
      <c r="AR1964" t="s">
        <v>107</v>
      </c>
      <c r="AS1964">
        <f t="shared" si="1967"/>
        <v>1</v>
      </c>
      <c r="AT1964">
        <f t="shared" si="1968"/>
        <v>1</v>
      </c>
      <c r="AU1964" t="s">
        <v>100</v>
      </c>
      <c r="AV1964">
        <f t="shared" si="1969"/>
        <v>5</v>
      </c>
      <c r="AW1964">
        <f t="shared" si="1970"/>
        <v>1</v>
      </c>
      <c r="AX1964" t="s">
        <v>114</v>
      </c>
      <c r="AY1964">
        <f t="shared" si="1971"/>
        <v>5</v>
      </c>
      <c r="AZ1964">
        <f t="shared" si="1972"/>
        <v>1</v>
      </c>
      <c r="BA1964" s="6">
        <f t="shared" si="1973"/>
        <v>12</v>
      </c>
      <c r="BB1964" s="6">
        <f t="shared" si="1974"/>
        <v>4</v>
      </c>
      <c r="BC1964" s="6">
        <f t="shared" si="1975"/>
        <v>3</v>
      </c>
      <c r="BD1964" s="9">
        <f t="shared" si="1976"/>
        <v>0.33333333333333331</v>
      </c>
      <c r="BE1964" t="s">
        <v>65</v>
      </c>
      <c r="BF1964">
        <f t="shared" si="1977"/>
        <v>7</v>
      </c>
      <c r="BG1964">
        <f t="shared" si="1978"/>
        <v>1</v>
      </c>
      <c r="BH1964" t="s">
        <v>64</v>
      </c>
      <c r="BI1964">
        <f t="shared" si="1979"/>
        <v>4</v>
      </c>
      <c r="BJ1964">
        <f t="shared" si="1980"/>
        <v>1</v>
      </c>
      <c r="BK1964" t="s">
        <v>56</v>
      </c>
      <c r="BL1964">
        <f t="shared" si="1981"/>
        <v>0</v>
      </c>
      <c r="BM1964">
        <f t="shared" si="1982"/>
        <v>0</v>
      </c>
      <c r="BN1964" t="s">
        <v>56</v>
      </c>
      <c r="BO1964">
        <f t="shared" si="1983"/>
        <v>0</v>
      </c>
      <c r="BP1964">
        <f t="shared" si="1984"/>
        <v>0</v>
      </c>
      <c r="BQ1964" t="s">
        <v>94</v>
      </c>
      <c r="BR1964">
        <f t="shared" si="1985"/>
        <v>7</v>
      </c>
      <c r="BS1964">
        <f t="shared" si="1986"/>
        <v>1</v>
      </c>
      <c r="BT1964" t="s">
        <v>74</v>
      </c>
      <c r="BU1964">
        <f t="shared" si="1987"/>
        <v>7</v>
      </c>
      <c r="BV1964">
        <f t="shared" si="1988"/>
        <v>1</v>
      </c>
      <c r="BW1964" t="s">
        <v>117</v>
      </c>
      <c r="BX1964">
        <f t="shared" si="1989"/>
        <v>3</v>
      </c>
      <c r="BY1964">
        <f t="shared" si="1990"/>
        <v>1</v>
      </c>
      <c r="BZ1964" t="s">
        <v>147</v>
      </c>
      <c r="CA1964">
        <f t="shared" si="1991"/>
        <v>3</v>
      </c>
      <c r="CB1964">
        <f t="shared" si="1992"/>
        <v>1</v>
      </c>
      <c r="CC1964" t="s">
        <v>78</v>
      </c>
      <c r="CD1964">
        <f t="shared" si="1993"/>
        <v>1</v>
      </c>
      <c r="CE1964">
        <f t="shared" si="1994"/>
        <v>1</v>
      </c>
      <c r="CF1964" t="s">
        <v>82</v>
      </c>
      <c r="CG1964">
        <f t="shared" si="1995"/>
        <v>1</v>
      </c>
      <c r="CH1964">
        <f t="shared" si="1996"/>
        <v>1</v>
      </c>
      <c r="CI1964" t="s">
        <v>78</v>
      </c>
      <c r="CJ1964">
        <f t="shared" si="1997"/>
        <v>1</v>
      </c>
      <c r="CK1964">
        <f t="shared" si="1998"/>
        <v>1</v>
      </c>
      <c r="CL1964" t="s">
        <v>74</v>
      </c>
      <c r="CM1964">
        <f t="shared" si="1999"/>
        <v>1</v>
      </c>
      <c r="CN1964">
        <f t="shared" si="2000"/>
        <v>1</v>
      </c>
      <c r="CO1964" t="s">
        <v>83</v>
      </c>
      <c r="CP1964">
        <f t="shared" si="2001"/>
        <v>4</v>
      </c>
      <c r="CQ1964">
        <f t="shared" si="2002"/>
        <v>1</v>
      </c>
      <c r="CR1964" t="s">
        <v>83</v>
      </c>
      <c r="CS1964">
        <f t="shared" si="2003"/>
        <v>4</v>
      </c>
      <c r="CT1964">
        <f t="shared" si="2004"/>
        <v>1</v>
      </c>
      <c r="CU1964" t="s">
        <v>84</v>
      </c>
      <c r="CV1964">
        <f t="shared" si="2005"/>
        <v>3</v>
      </c>
      <c r="CW1964">
        <f t="shared" si="2006"/>
        <v>1</v>
      </c>
      <c r="CX1964" t="s">
        <v>83</v>
      </c>
      <c r="CY1964">
        <f t="shared" si="2007"/>
        <v>4</v>
      </c>
      <c r="CZ1964">
        <f t="shared" si="2008"/>
        <v>1</v>
      </c>
      <c r="DA1964" t="s">
        <v>99</v>
      </c>
      <c r="DB1964">
        <f t="shared" si="2009"/>
        <v>7</v>
      </c>
      <c r="DC1964">
        <f t="shared" si="2010"/>
        <v>1</v>
      </c>
      <c r="DD1964">
        <f t="shared" si="2011"/>
        <v>50</v>
      </c>
      <c r="DE1964">
        <f t="shared" si="2012"/>
        <v>14</v>
      </c>
      <c r="DF1964" s="7">
        <f t="shared" si="2013"/>
        <v>3.5714285714285716</v>
      </c>
      <c r="DG1964" s="8">
        <f t="shared" si="2014"/>
        <v>0.4285714285714286</v>
      </c>
      <c r="DH1964" s="1" t="s">
        <v>83</v>
      </c>
      <c r="DI1964" s="1" t="s">
        <v>154</v>
      </c>
      <c r="DJ1964" s="1" t="s">
        <v>64</v>
      </c>
      <c r="DK1964" s="1" t="s">
        <v>56</v>
      </c>
      <c r="DL1964" s="1" t="s">
        <v>68</v>
      </c>
      <c r="DM1964" s="1" t="s">
        <v>56</v>
      </c>
      <c r="DN1964" s="2" t="s">
        <v>56</v>
      </c>
      <c r="DO1964" s="2">
        <v>3</v>
      </c>
      <c r="DP1964" s="2">
        <v>3</v>
      </c>
      <c r="DQ1964" s="2">
        <v>4</v>
      </c>
      <c r="DR1964" s="2">
        <v>5</v>
      </c>
      <c r="DS1964" s="2">
        <v>5</v>
      </c>
    </row>
    <row r="1965" spans="1:123" x14ac:dyDescent="0.25">
      <c r="A1965">
        <v>2018</v>
      </c>
      <c r="B1965">
        <v>1963</v>
      </c>
      <c r="C1965" t="s">
        <v>102</v>
      </c>
      <c r="D1965" t="s">
        <v>175</v>
      </c>
      <c r="E1965" t="s">
        <v>103</v>
      </c>
      <c r="F1965" t="s">
        <v>103</v>
      </c>
      <c r="G1965">
        <v>20</v>
      </c>
      <c r="H1965">
        <f t="shared" si="1951"/>
        <v>20</v>
      </c>
      <c r="I1965" t="s">
        <v>58</v>
      </c>
      <c r="J1965">
        <f t="shared" si="1952"/>
        <v>2</v>
      </c>
      <c r="K1965" t="s">
        <v>142</v>
      </c>
      <c r="L1965">
        <f t="shared" si="1953"/>
        <v>1</v>
      </c>
      <c r="M1965" t="s">
        <v>89</v>
      </c>
      <c r="N1965">
        <f t="shared" si="1954"/>
        <v>4</v>
      </c>
      <c r="O1965" t="s">
        <v>125</v>
      </c>
      <c r="P1965">
        <f t="shared" si="1955"/>
        <v>4</v>
      </c>
      <c r="Q1965">
        <f t="shared" si="1956"/>
        <v>1</v>
      </c>
      <c r="R1965">
        <v>2</v>
      </c>
      <c r="S1965" t="s">
        <v>56</v>
      </c>
      <c r="T1965">
        <f t="shared" si="1957"/>
        <v>0</v>
      </c>
      <c r="U1965">
        <f t="shared" si="1958"/>
        <v>0</v>
      </c>
      <c r="V1965" t="s">
        <v>61</v>
      </c>
      <c r="W1965">
        <v>0</v>
      </c>
      <c r="X1965">
        <v>0</v>
      </c>
      <c r="Y1965">
        <v>0</v>
      </c>
      <c r="Z1965" t="s">
        <v>81</v>
      </c>
      <c r="AA1965">
        <f t="shared" si="1959"/>
        <v>3</v>
      </c>
      <c r="AB1965">
        <f t="shared" si="1960"/>
        <v>1</v>
      </c>
      <c r="AC1965" t="s">
        <v>62</v>
      </c>
      <c r="AD1965" s="6">
        <f t="shared" si="1961"/>
        <v>2</v>
      </c>
      <c r="AE1965">
        <f t="shared" si="1962"/>
        <v>1</v>
      </c>
      <c r="AF1965" t="s">
        <v>103</v>
      </c>
      <c r="AG1965" t="s">
        <v>103</v>
      </c>
      <c r="AH1965" t="s">
        <v>103</v>
      </c>
      <c r="AI1965" s="6" t="str">
        <f t="shared" si="1950"/>
        <v>No answer</v>
      </c>
      <c r="AJ1965" t="s">
        <v>144</v>
      </c>
      <c r="AK1965" s="6">
        <f t="shared" si="1963"/>
        <v>0</v>
      </c>
      <c r="AL1965" t="s">
        <v>71</v>
      </c>
      <c r="AM1965" s="6">
        <f t="shared" si="1963"/>
        <v>2</v>
      </c>
      <c r="AN1965" s="6">
        <f t="shared" si="1964"/>
        <v>-2</v>
      </c>
      <c r="AO1965" t="s">
        <v>128</v>
      </c>
      <c r="AP1965">
        <f t="shared" si="1965"/>
        <v>5</v>
      </c>
      <c r="AQ1965">
        <f t="shared" si="1966"/>
        <v>1</v>
      </c>
      <c r="AR1965" t="s">
        <v>103</v>
      </c>
      <c r="AS1965">
        <f t="shared" si="1967"/>
        <v>0</v>
      </c>
      <c r="AT1965">
        <f t="shared" si="1968"/>
        <v>0</v>
      </c>
      <c r="AU1965" t="s">
        <v>87</v>
      </c>
      <c r="AV1965">
        <f t="shared" si="1969"/>
        <v>7</v>
      </c>
      <c r="AW1965">
        <f t="shared" si="1970"/>
        <v>1</v>
      </c>
      <c r="AX1965" t="s">
        <v>114</v>
      </c>
      <c r="AY1965">
        <f t="shared" si="1971"/>
        <v>5</v>
      </c>
      <c r="AZ1965">
        <f t="shared" si="1972"/>
        <v>1</v>
      </c>
      <c r="BA1965" s="6">
        <f t="shared" si="1973"/>
        <v>17</v>
      </c>
      <c r="BB1965" s="6">
        <f t="shared" si="1974"/>
        <v>3</v>
      </c>
      <c r="BC1965" s="6">
        <f t="shared" si="1975"/>
        <v>5.666666666666667</v>
      </c>
      <c r="BD1965" s="9">
        <f t="shared" si="1976"/>
        <v>0.77777777777777779</v>
      </c>
      <c r="BE1965" t="s">
        <v>56</v>
      </c>
      <c r="BF1965">
        <f t="shared" si="1977"/>
        <v>0</v>
      </c>
      <c r="BG1965">
        <f t="shared" si="1978"/>
        <v>0</v>
      </c>
      <c r="BH1965" t="s">
        <v>56</v>
      </c>
      <c r="BI1965">
        <f t="shared" si="1979"/>
        <v>0</v>
      </c>
      <c r="BJ1965">
        <f t="shared" si="1980"/>
        <v>0</v>
      </c>
      <c r="BK1965" t="s">
        <v>63</v>
      </c>
      <c r="BL1965">
        <f t="shared" si="1981"/>
        <v>1</v>
      </c>
      <c r="BM1965">
        <f t="shared" si="1982"/>
        <v>1</v>
      </c>
      <c r="BN1965" t="s">
        <v>64</v>
      </c>
      <c r="BO1965">
        <f t="shared" si="1983"/>
        <v>4</v>
      </c>
      <c r="BP1965">
        <f t="shared" si="1984"/>
        <v>1</v>
      </c>
      <c r="BQ1965" t="s">
        <v>94</v>
      </c>
      <c r="BR1965">
        <f t="shared" si="1985"/>
        <v>7</v>
      </c>
      <c r="BS1965">
        <f t="shared" si="1986"/>
        <v>1</v>
      </c>
      <c r="BT1965" t="s">
        <v>93</v>
      </c>
      <c r="BU1965">
        <f t="shared" si="1987"/>
        <v>1</v>
      </c>
      <c r="BV1965">
        <f t="shared" si="1988"/>
        <v>1</v>
      </c>
      <c r="BW1965" t="s">
        <v>79</v>
      </c>
      <c r="BX1965">
        <f t="shared" si="1989"/>
        <v>1</v>
      </c>
      <c r="BY1965">
        <f t="shared" si="1990"/>
        <v>1</v>
      </c>
      <c r="BZ1965" t="s">
        <v>108</v>
      </c>
      <c r="CA1965">
        <f t="shared" si="1991"/>
        <v>4</v>
      </c>
      <c r="CB1965">
        <f t="shared" si="1992"/>
        <v>1</v>
      </c>
      <c r="CC1965" t="s">
        <v>93</v>
      </c>
      <c r="CD1965">
        <f t="shared" si="1993"/>
        <v>4</v>
      </c>
      <c r="CE1965">
        <f t="shared" si="1994"/>
        <v>1</v>
      </c>
      <c r="CF1965" t="s">
        <v>82</v>
      </c>
      <c r="CG1965">
        <f t="shared" si="1995"/>
        <v>1</v>
      </c>
      <c r="CH1965">
        <f t="shared" si="1996"/>
        <v>1</v>
      </c>
      <c r="CI1965" t="s">
        <v>78</v>
      </c>
      <c r="CJ1965">
        <f t="shared" si="1997"/>
        <v>1</v>
      </c>
      <c r="CK1965">
        <f t="shared" si="1998"/>
        <v>1</v>
      </c>
      <c r="CL1965" t="s">
        <v>78</v>
      </c>
      <c r="CM1965">
        <f t="shared" si="1999"/>
        <v>7</v>
      </c>
      <c r="CN1965">
        <f t="shared" si="2000"/>
        <v>1</v>
      </c>
      <c r="CO1965" t="s">
        <v>83</v>
      </c>
      <c r="CP1965">
        <f t="shared" si="2001"/>
        <v>4</v>
      </c>
      <c r="CQ1965">
        <f t="shared" si="2002"/>
        <v>1</v>
      </c>
      <c r="CR1965" t="s">
        <v>83</v>
      </c>
      <c r="CS1965">
        <f t="shared" si="2003"/>
        <v>4</v>
      </c>
      <c r="CT1965">
        <f t="shared" si="2004"/>
        <v>1</v>
      </c>
      <c r="CU1965" t="s">
        <v>83</v>
      </c>
      <c r="CV1965">
        <f t="shared" si="2005"/>
        <v>4</v>
      </c>
      <c r="CW1965">
        <f t="shared" si="2006"/>
        <v>1</v>
      </c>
      <c r="CX1965" t="s">
        <v>83</v>
      </c>
      <c r="CY1965">
        <f t="shared" si="2007"/>
        <v>4</v>
      </c>
      <c r="CZ1965">
        <f t="shared" si="2008"/>
        <v>1</v>
      </c>
      <c r="DA1965" t="s">
        <v>160</v>
      </c>
      <c r="DB1965">
        <f t="shared" si="2009"/>
        <v>4</v>
      </c>
      <c r="DC1965">
        <f t="shared" si="2010"/>
        <v>1</v>
      </c>
      <c r="DD1965">
        <f t="shared" si="2011"/>
        <v>51</v>
      </c>
      <c r="DE1965">
        <f t="shared" si="2012"/>
        <v>15</v>
      </c>
      <c r="DF1965" s="7">
        <f t="shared" si="2013"/>
        <v>3.4</v>
      </c>
      <c r="DG1965" s="8">
        <f t="shared" si="2014"/>
        <v>0.39999999999999997</v>
      </c>
      <c r="DH1965" s="1" t="s">
        <v>83</v>
      </c>
      <c r="DI1965" s="1" t="s">
        <v>135</v>
      </c>
      <c r="DJ1965" s="1" t="s">
        <v>56</v>
      </c>
      <c r="DK1965" s="1" t="s">
        <v>56</v>
      </c>
      <c r="DL1965" s="1" t="s">
        <v>68</v>
      </c>
      <c r="DM1965" s="1" t="s">
        <v>65</v>
      </c>
      <c r="DN1965" s="2" t="s">
        <v>56</v>
      </c>
      <c r="DO1965" s="2" t="s">
        <v>56</v>
      </c>
      <c r="DP1965" s="2" t="s">
        <v>56</v>
      </c>
      <c r="DQ1965" s="2">
        <v>4</v>
      </c>
      <c r="DR1965" s="2">
        <v>4</v>
      </c>
      <c r="DS1965" s="2">
        <v>4</v>
      </c>
    </row>
    <row r="1966" spans="1:123" x14ac:dyDescent="0.25">
      <c r="A1966">
        <v>2018</v>
      </c>
      <c r="B1966">
        <v>1964</v>
      </c>
      <c r="C1966" t="s">
        <v>118</v>
      </c>
      <c r="D1966">
        <v>4</v>
      </c>
      <c r="E1966">
        <v>42</v>
      </c>
      <c r="F1966">
        <v>1976</v>
      </c>
      <c r="G1966">
        <v>6</v>
      </c>
      <c r="H1966">
        <f t="shared" si="1951"/>
        <v>6</v>
      </c>
      <c r="I1966" t="s">
        <v>90</v>
      </c>
      <c r="J1966">
        <f t="shared" si="1952"/>
        <v>1</v>
      </c>
      <c r="K1966" t="s">
        <v>142</v>
      </c>
      <c r="L1966">
        <f t="shared" si="1953"/>
        <v>1</v>
      </c>
      <c r="M1966" t="s">
        <v>89</v>
      </c>
      <c r="N1966">
        <f t="shared" si="1954"/>
        <v>4</v>
      </c>
      <c r="O1966" t="s">
        <v>60</v>
      </c>
      <c r="P1966">
        <f t="shared" si="1955"/>
        <v>7</v>
      </c>
      <c r="Q1966">
        <f t="shared" si="1956"/>
        <v>1</v>
      </c>
      <c r="R1966">
        <v>2</v>
      </c>
      <c r="S1966" t="s">
        <v>56</v>
      </c>
      <c r="T1966">
        <f t="shared" si="1957"/>
        <v>0</v>
      </c>
      <c r="U1966">
        <f t="shared" si="1958"/>
        <v>0</v>
      </c>
      <c r="V1966" t="s">
        <v>92</v>
      </c>
      <c r="W1966">
        <v>37455</v>
      </c>
      <c r="X1966">
        <v>908</v>
      </c>
      <c r="Y1966">
        <v>1402</v>
      </c>
      <c r="Z1966" t="s">
        <v>81</v>
      </c>
      <c r="AA1966">
        <f t="shared" si="1959"/>
        <v>3</v>
      </c>
      <c r="AB1966">
        <f t="shared" si="1960"/>
        <v>1</v>
      </c>
      <c r="AC1966" t="s">
        <v>71</v>
      </c>
      <c r="AD1966" s="6">
        <f t="shared" si="1961"/>
        <v>4</v>
      </c>
      <c r="AE1966">
        <f t="shared" si="1962"/>
        <v>1</v>
      </c>
      <c r="AF1966" t="s">
        <v>95</v>
      </c>
      <c r="AG1966" t="s">
        <v>56</v>
      </c>
      <c r="AH1966" t="s">
        <v>56</v>
      </c>
      <c r="AI1966" s="6" t="str">
        <f t="shared" si="1950"/>
        <v>Catholic</v>
      </c>
      <c r="AJ1966" t="s">
        <v>71</v>
      </c>
      <c r="AK1966" s="6">
        <f t="shared" si="1963"/>
        <v>2</v>
      </c>
      <c r="AL1966" t="s">
        <v>71</v>
      </c>
      <c r="AM1966" s="6">
        <f t="shared" si="1963"/>
        <v>2</v>
      </c>
      <c r="AN1966" s="6">
        <f t="shared" si="1964"/>
        <v>0</v>
      </c>
      <c r="AO1966" t="s">
        <v>116</v>
      </c>
      <c r="AP1966">
        <f t="shared" si="1965"/>
        <v>6</v>
      </c>
      <c r="AQ1966">
        <f t="shared" si="1966"/>
        <v>1</v>
      </c>
      <c r="AR1966" t="s">
        <v>129</v>
      </c>
      <c r="AS1966">
        <f t="shared" si="1967"/>
        <v>3</v>
      </c>
      <c r="AT1966">
        <f t="shared" si="1968"/>
        <v>1</v>
      </c>
      <c r="AU1966" t="s">
        <v>100</v>
      </c>
      <c r="AV1966">
        <f t="shared" si="1969"/>
        <v>5</v>
      </c>
      <c r="AW1966">
        <f t="shared" si="1970"/>
        <v>1</v>
      </c>
      <c r="AX1966" t="s">
        <v>114</v>
      </c>
      <c r="AY1966">
        <f t="shared" si="1971"/>
        <v>5</v>
      </c>
      <c r="AZ1966">
        <f t="shared" si="1972"/>
        <v>1</v>
      </c>
      <c r="BA1966" s="6">
        <f t="shared" si="1973"/>
        <v>19</v>
      </c>
      <c r="BB1966" s="6">
        <f t="shared" si="1974"/>
        <v>4</v>
      </c>
      <c r="BC1966" s="6">
        <f t="shared" si="1975"/>
        <v>4.75</v>
      </c>
      <c r="BD1966" s="9">
        <f t="shared" si="1976"/>
        <v>0.625</v>
      </c>
      <c r="BE1966" t="s">
        <v>56</v>
      </c>
      <c r="BF1966">
        <f t="shared" si="1977"/>
        <v>0</v>
      </c>
      <c r="BG1966">
        <f t="shared" si="1978"/>
        <v>0</v>
      </c>
      <c r="BH1966" t="s">
        <v>56</v>
      </c>
      <c r="BI1966">
        <f t="shared" si="1979"/>
        <v>0</v>
      </c>
      <c r="BJ1966">
        <f t="shared" si="1980"/>
        <v>0</v>
      </c>
      <c r="BK1966" t="s">
        <v>64</v>
      </c>
      <c r="BL1966">
        <f t="shared" si="1981"/>
        <v>4</v>
      </c>
      <c r="BM1966">
        <f t="shared" si="1982"/>
        <v>1</v>
      </c>
      <c r="BN1966" t="s">
        <v>64</v>
      </c>
      <c r="BO1966">
        <f t="shared" si="1983"/>
        <v>4</v>
      </c>
      <c r="BP1966">
        <f t="shared" si="1984"/>
        <v>1</v>
      </c>
      <c r="BQ1966" t="s">
        <v>56</v>
      </c>
      <c r="BR1966">
        <f t="shared" si="1985"/>
        <v>0</v>
      </c>
      <c r="BS1966">
        <f t="shared" si="1986"/>
        <v>0</v>
      </c>
      <c r="BT1966" t="s">
        <v>78</v>
      </c>
      <c r="BU1966">
        <f t="shared" si="1987"/>
        <v>1</v>
      </c>
      <c r="BV1966">
        <f t="shared" si="1988"/>
        <v>1</v>
      </c>
      <c r="BW1966" t="s">
        <v>79</v>
      </c>
      <c r="BX1966">
        <f t="shared" si="1989"/>
        <v>1</v>
      </c>
      <c r="BY1966">
        <f t="shared" si="1990"/>
        <v>1</v>
      </c>
      <c r="BZ1966" t="s">
        <v>80</v>
      </c>
      <c r="CA1966">
        <f t="shared" si="1991"/>
        <v>1</v>
      </c>
      <c r="CB1966">
        <f t="shared" si="1992"/>
        <v>1</v>
      </c>
      <c r="CC1966" t="s">
        <v>78</v>
      </c>
      <c r="CD1966">
        <f t="shared" si="1993"/>
        <v>1</v>
      </c>
      <c r="CE1966">
        <f t="shared" si="1994"/>
        <v>1</v>
      </c>
      <c r="CF1966" t="s">
        <v>82</v>
      </c>
      <c r="CG1966">
        <f t="shared" si="1995"/>
        <v>1</v>
      </c>
      <c r="CH1966">
        <f t="shared" si="1996"/>
        <v>1</v>
      </c>
      <c r="CI1966" t="s">
        <v>78</v>
      </c>
      <c r="CJ1966">
        <f t="shared" si="1997"/>
        <v>1</v>
      </c>
      <c r="CK1966">
        <f t="shared" si="1998"/>
        <v>1</v>
      </c>
      <c r="CL1966" t="s">
        <v>74</v>
      </c>
      <c r="CM1966">
        <f t="shared" si="1999"/>
        <v>1</v>
      </c>
      <c r="CN1966">
        <f t="shared" si="2000"/>
        <v>1</v>
      </c>
      <c r="CO1966" t="s">
        <v>83</v>
      </c>
      <c r="CP1966">
        <f t="shared" si="2001"/>
        <v>4</v>
      </c>
      <c r="CQ1966">
        <f t="shared" si="2002"/>
        <v>1</v>
      </c>
      <c r="CR1966" t="s">
        <v>83</v>
      </c>
      <c r="CS1966">
        <f t="shared" si="2003"/>
        <v>4</v>
      </c>
      <c r="CT1966">
        <f t="shared" si="2004"/>
        <v>1</v>
      </c>
      <c r="CU1966" t="s">
        <v>83</v>
      </c>
      <c r="CV1966">
        <f t="shared" si="2005"/>
        <v>4</v>
      </c>
      <c r="CW1966">
        <f t="shared" si="2006"/>
        <v>1</v>
      </c>
      <c r="CX1966" t="s">
        <v>83</v>
      </c>
      <c r="CY1966">
        <f t="shared" si="2007"/>
        <v>4</v>
      </c>
      <c r="CZ1966">
        <f t="shared" si="2008"/>
        <v>1</v>
      </c>
      <c r="DA1966" t="s">
        <v>56</v>
      </c>
      <c r="DB1966">
        <f t="shared" si="2009"/>
        <v>0</v>
      </c>
      <c r="DC1966">
        <f t="shared" si="2010"/>
        <v>0</v>
      </c>
      <c r="DD1966">
        <f t="shared" si="2011"/>
        <v>31</v>
      </c>
      <c r="DE1966">
        <f t="shared" si="2012"/>
        <v>13</v>
      </c>
      <c r="DF1966" s="7">
        <f t="shared" si="2013"/>
        <v>2.3846153846153846</v>
      </c>
      <c r="DG1966" s="8">
        <f t="shared" si="2014"/>
        <v>0.23076923076923075</v>
      </c>
      <c r="DH1966" s="1" t="s">
        <v>83</v>
      </c>
      <c r="DI1966" s="1" t="s">
        <v>56</v>
      </c>
      <c r="DJ1966" s="1" t="s">
        <v>56</v>
      </c>
      <c r="DK1966" s="1" t="s">
        <v>78</v>
      </c>
      <c r="DL1966" s="1" t="s">
        <v>127</v>
      </c>
      <c r="DM1966" s="1" t="s">
        <v>64</v>
      </c>
      <c r="DN1966" s="2" t="s">
        <v>97</v>
      </c>
      <c r="DO1966" s="2">
        <v>4</v>
      </c>
      <c r="DP1966" s="2">
        <v>3</v>
      </c>
      <c r="DQ1966" s="2">
        <v>3</v>
      </c>
      <c r="DR1966" s="2" t="s">
        <v>111</v>
      </c>
      <c r="DS1966" s="2">
        <v>4</v>
      </c>
    </row>
    <row r="1967" spans="1:123" x14ac:dyDescent="0.25">
      <c r="A1967">
        <v>2018</v>
      </c>
      <c r="B1967">
        <v>1965</v>
      </c>
      <c r="C1967" t="s">
        <v>102</v>
      </c>
      <c r="D1967">
        <v>3</v>
      </c>
      <c r="E1967">
        <v>30</v>
      </c>
      <c r="F1967">
        <v>1988</v>
      </c>
      <c r="G1967">
        <v>12</v>
      </c>
      <c r="H1967">
        <f t="shared" si="1951"/>
        <v>12</v>
      </c>
      <c r="I1967" t="s">
        <v>58</v>
      </c>
      <c r="J1967">
        <f t="shared" si="1952"/>
        <v>2</v>
      </c>
      <c r="K1967" t="s">
        <v>142</v>
      </c>
      <c r="L1967">
        <f t="shared" si="1953"/>
        <v>1</v>
      </c>
      <c r="M1967" t="s">
        <v>89</v>
      </c>
      <c r="N1967">
        <f t="shared" si="1954"/>
        <v>4</v>
      </c>
      <c r="O1967" t="s">
        <v>132</v>
      </c>
      <c r="P1967">
        <f t="shared" si="1955"/>
        <v>1</v>
      </c>
      <c r="Q1967">
        <f t="shared" si="1956"/>
        <v>1</v>
      </c>
      <c r="R1967">
        <v>5</v>
      </c>
      <c r="S1967" t="s">
        <v>56</v>
      </c>
      <c r="T1967">
        <f t="shared" si="1957"/>
        <v>0</v>
      </c>
      <c r="U1967">
        <f t="shared" si="1958"/>
        <v>0</v>
      </c>
      <c r="V1967" t="s">
        <v>92</v>
      </c>
      <c r="W1967">
        <v>20430</v>
      </c>
      <c r="X1967">
        <v>20430</v>
      </c>
      <c r="Y1967">
        <v>31545</v>
      </c>
      <c r="Z1967" t="s">
        <v>81</v>
      </c>
      <c r="AA1967">
        <f t="shared" si="1959"/>
        <v>3</v>
      </c>
      <c r="AB1967">
        <f t="shared" si="1960"/>
        <v>1</v>
      </c>
      <c r="AC1967" t="s">
        <v>71</v>
      </c>
      <c r="AD1967" s="6">
        <f t="shared" si="1961"/>
        <v>4</v>
      </c>
      <c r="AE1967">
        <f t="shared" si="1962"/>
        <v>1</v>
      </c>
      <c r="AF1967" t="s">
        <v>105</v>
      </c>
      <c r="AG1967" t="s">
        <v>56</v>
      </c>
      <c r="AH1967" t="s">
        <v>56</v>
      </c>
      <c r="AI1967" s="6" t="str">
        <f t="shared" si="1950"/>
        <v>None</v>
      </c>
      <c r="AJ1967" t="s">
        <v>106</v>
      </c>
      <c r="AK1967" s="6">
        <f t="shared" si="1963"/>
        <v>1</v>
      </c>
      <c r="AL1967" t="s">
        <v>71</v>
      </c>
      <c r="AM1967" s="6">
        <f t="shared" si="1963"/>
        <v>2</v>
      </c>
      <c r="AN1967" s="6">
        <f t="shared" si="1964"/>
        <v>-1</v>
      </c>
      <c r="AO1967" t="s">
        <v>110</v>
      </c>
      <c r="AP1967">
        <f t="shared" si="1965"/>
        <v>1</v>
      </c>
      <c r="AQ1967">
        <f t="shared" si="1966"/>
        <v>1</v>
      </c>
      <c r="AR1967" t="s">
        <v>107</v>
      </c>
      <c r="AS1967">
        <f t="shared" si="1967"/>
        <v>1</v>
      </c>
      <c r="AT1967">
        <f t="shared" si="1968"/>
        <v>1</v>
      </c>
      <c r="AU1967" t="s">
        <v>158</v>
      </c>
      <c r="AV1967">
        <f t="shared" si="1969"/>
        <v>1</v>
      </c>
      <c r="AW1967">
        <f t="shared" si="1970"/>
        <v>1</v>
      </c>
      <c r="AX1967" t="s">
        <v>172</v>
      </c>
      <c r="AY1967">
        <f t="shared" si="1971"/>
        <v>1</v>
      </c>
      <c r="AZ1967">
        <f t="shared" si="1972"/>
        <v>1</v>
      </c>
      <c r="BA1967" s="6">
        <f t="shared" si="1973"/>
        <v>4</v>
      </c>
      <c r="BB1967" s="6">
        <f t="shared" si="1974"/>
        <v>4</v>
      </c>
      <c r="BC1967" s="6">
        <f t="shared" si="1975"/>
        <v>1</v>
      </c>
      <c r="BD1967" s="9">
        <f t="shared" si="1976"/>
        <v>0</v>
      </c>
      <c r="BE1967" t="s">
        <v>56</v>
      </c>
      <c r="BF1967">
        <f t="shared" si="1977"/>
        <v>0</v>
      </c>
      <c r="BG1967">
        <f t="shared" si="1978"/>
        <v>0</v>
      </c>
      <c r="BH1967" t="s">
        <v>56</v>
      </c>
      <c r="BI1967">
        <f t="shared" si="1979"/>
        <v>0</v>
      </c>
      <c r="BJ1967">
        <f t="shared" si="1980"/>
        <v>0</v>
      </c>
      <c r="BK1967" t="s">
        <v>93</v>
      </c>
      <c r="BL1967">
        <f t="shared" si="1981"/>
        <v>4</v>
      </c>
      <c r="BM1967">
        <f t="shared" si="1982"/>
        <v>1</v>
      </c>
      <c r="BN1967" t="s">
        <v>93</v>
      </c>
      <c r="BO1967">
        <f t="shared" si="1983"/>
        <v>4</v>
      </c>
      <c r="BP1967">
        <f t="shared" si="1984"/>
        <v>1</v>
      </c>
      <c r="BQ1967" t="s">
        <v>94</v>
      </c>
      <c r="BR1967">
        <f t="shared" si="1985"/>
        <v>7</v>
      </c>
      <c r="BS1967">
        <f t="shared" si="1986"/>
        <v>1</v>
      </c>
      <c r="BT1967" t="s">
        <v>74</v>
      </c>
      <c r="BU1967">
        <f t="shared" si="1987"/>
        <v>7</v>
      </c>
      <c r="BV1967">
        <f t="shared" si="1988"/>
        <v>1</v>
      </c>
      <c r="BW1967" t="s">
        <v>79</v>
      </c>
      <c r="BX1967">
        <f t="shared" si="1989"/>
        <v>1</v>
      </c>
      <c r="BY1967">
        <f t="shared" si="1990"/>
        <v>1</v>
      </c>
      <c r="BZ1967" t="s">
        <v>108</v>
      </c>
      <c r="CA1967">
        <f t="shared" si="1991"/>
        <v>4</v>
      </c>
      <c r="CB1967">
        <f t="shared" si="1992"/>
        <v>1</v>
      </c>
      <c r="CC1967" t="s">
        <v>78</v>
      </c>
      <c r="CD1967">
        <f t="shared" si="1993"/>
        <v>1</v>
      </c>
      <c r="CE1967">
        <f t="shared" si="1994"/>
        <v>1</v>
      </c>
      <c r="CF1967" t="s">
        <v>82</v>
      </c>
      <c r="CG1967">
        <f t="shared" si="1995"/>
        <v>1</v>
      </c>
      <c r="CH1967">
        <f t="shared" si="1996"/>
        <v>1</v>
      </c>
      <c r="CI1967" t="s">
        <v>78</v>
      </c>
      <c r="CJ1967">
        <f t="shared" si="1997"/>
        <v>1</v>
      </c>
      <c r="CK1967">
        <f t="shared" si="1998"/>
        <v>1</v>
      </c>
      <c r="CL1967" t="s">
        <v>74</v>
      </c>
      <c r="CM1967">
        <f t="shared" si="1999"/>
        <v>1</v>
      </c>
      <c r="CN1967">
        <f t="shared" si="2000"/>
        <v>1</v>
      </c>
      <c r="CO1967" t="s">
        <v>67</v>
      </c>
      <c r="CP1967">
        <f t="shared" si="2001"/>
        <v>5</v>
      </c>
      <c r="CQ1967">
        <f t="shared" si="2002"/>
        <v>1</v>
      </c>
      <c r="CR1967" t="s">
        <v>112</v>
      </c>
      <c r="CS1967">
        <f t="shared" si="2003"/>
        <v>7</v>
      </c>
      <c r="CT1967">
        <f t="shared" si="2004"/>
        <v>1</v>
      </c>
      <c r="CU1967" t="s">
        <v>112</v>
      </c>
      <c r="CV1967">
        <f t="shared" si="2005"/>
        <v>7</v>
      </c>
      <c r="CW1967">
        <f t="shared" si="2006"/>
        <v>1</v>
      </c>
      <c r="CX1967" t="s">
        <v>112</v>
      </c>
      <c r="CY1967">
        <f t="shared" si="2007"/>
        <v>7</v>
      </c>
      <c r="CZ1967">
        <f t="shared" si="2008"/>
        <v>1</v>
      </c>
      <c r="DA1967" t="s">
        <v>99</v>
      </c>
      <c r="DB1967">
        <f t="shared" si="2009"/>
        <v>7</v>
      </c>
      <c r="DC1967">
        <f t="shared" si="2010"/>
        <v>1</v>
      </c>
      <c r="DD1967">
        <f t="shared" si="2011"/>
        <v>64</v>
      </c>
      <c r="DE1967">
        <f t="shared" si="2012"/>
        <v>15</v>
      </c>
      <c r="DF1967" s="7">
        <f t="shared" si="2013"/>
        <v>4.2666666666666666</v>
      </c>
      <c r="DG1967" s="8">
        <f t="shared" si="2014"/>
        <v>0.5444444444444444</v>
      </c>
      <c r="DH1967" s="1" t="s">
        <v>112</v>
      </c>
      <c r="DI1967" s="1" t="s">
        <v>93</v>
      </c>
      <c r="DJ1967" s="1" t="s">
        <v>56</v>
      </c>
      <c r="DK1967" s="1" t="s">
        <v>56</v>
      </c>
      <c r="DL1967" s="1" t="s">
        <v>68</v>
      </c>
      <c r="DM1967" s="1" t="s">
        <v>64</v>
      </c>
      <c r="DN1967" s="2" t="s">
        <v>56</v>
      </c>
      <c r="DO1967" s="2" t="s">
        <v>56</v>
      </c>
      <c r="DP1967" s="2" t="s">
        <v>56</v>
      </c>
      <c r="DQ1967" s="2">
        <v>2</v>
      </c>
      <c r="DR1967" s="2" t="s">
        <v>111</v>
      </c>
      <c r="DS1967" s="2" t="s">
        <v>111</v>
      </c>
    </row>
    <row r="1968" spans="1:123" x14ac:dyDescent="0.25">
      <c r="A1968">
        <v>2018</v>
      </c>
      <c r="B1968">
        <v>1966</v>
      </c>
      <c r="C1968" t="s">
        <v>102</v>
      </c>
      <c r="D1968">
        <v>3</v>
      </c>
      <c r="E1968">
        <v>32</v>
      </c>
      <c r="F1968">
        <v>1986</v>
      </c>
      <c r="G1968">
        <v>13</v>
      </c>
      <c r="H1968">
        <f t="shared" si="1951"/>
        <v>13</v>
      </c>
      <c r="I1968" t="s">
        <v>90</v>
      </c>
      <c r="J1968">
        <f t="shared" si="1952"/>
        <v>1</v>
      </c>
      <c r="K1968" t="s">
        <v>59</v>
      </c>
      <c r="L1968">
        <f t="shared" si="1953"/>
        <v>3</v>
      </c>
      <c r="M1968" t="s">
        <v>89</v>
      </c>
      <c r="N1968">
        <f t="shared" si="1954"/>
        <v>4</v>
      </c>
      <c r="O1968" t="s">
        <v>132</v>
      </c>
      <c r="P1968">
        <f t="shared" si="1955"/>
        <v>1</v>
      </c>
      <c r="Q1968">
        <f t="shared" si="1956"/>
        <v>1</v>
      </c>
      <c r="R1968">
        <v>5</v>
      </c>
      <c r="S1968" t="s">
        <v>56</v>
      </c>
      <c r="T1968">
        <f t="shared" si="1957"/>
        <v>0</v>
      </c>
      <c r="U1968">
        <f t="shared" si="1958"/>
        <v>0</v>
      </c>
      <c r="V1968" t="s">
        <v>92</v>
      </c>
      <c r="W1968">
        <v>30645</v>
      </c>
      <c r="X1968">
        <v>20430</v>
      </c>
      <c r="Y1968">
        <v>31545</v>
      </c>
      <c r="Z1968" t="s">
        <v>81</v>
      </c>
      <c r="AA1968">
        <f t="shared" si="1959"/>
        <v>3</v>
      </c>
      <c r="AB1968">
        <f t="shared" si="1960"/>
        <v>1</v>
      </c>
      <c r="AC1968" t="s">
        <v>71</v>
      </c>
      <c r="AD1968" s="6">
        <f t="shared" si="1961"/>
        <v>4</v>
      </c>
      <c r="AE1968">
        <f t="shared" si="1962"/>
        <v>1</v>
      </c>
      <c r="AF1968" t="s">
        <v>95</v>
      </c>
      <c r="AG1968" t="s">
        <v>56</v>
      </c>
      <c r="AH1968" t="s">
        <v>56</v>
      </c>
      <c r="AI1968" s="6" t="str">
        <f t="shared" si="1950"/>
        <v>Catholic</v>
      </c>
      <c r="AJ1968" t="s">
        <v>71</v>
      </c>
      <c r="AK1968" s="6">
        <f t="shared" si="1963"/>
        <v>2</v>
      </c>
      <c r="AL1968" t="s">
        <v>71</v>
      </c>
      <c r="AM1968" s="6">
        <f t="shared" si="1963"/>
        <v>2</v>
      </c>
      <c r="AN1968" s="6">
        <f t="shared" si="1964"/>
        <v>0</v>
      </c>
      <c r="AO1968" t="s">
        <v>116</v>
      </c>
      <c r="AP1968">
        <f t="shared" si="1965"/>
        <v>6</v>
      </c>
      <c r="AQ1968">
        <f t="shared" si="1966"/>
        <v>1</v>
      </c>
      <c r="AR1968" t="s">
        <v>129</v>
      </c>
      <c r="AS1968">
        <f t="shared" si="1967"/>
        <v>3</v>
      </c>
      <c r="AT1968">
        <f t="shared" si="1968"/>
        <v>1</v>
      </c>
      <c r="AU1968" t="s">
        <v>100</v>
      </c>
      <c r="AV1968">
        <f t="shared" si="1969"/>
        <v>5</v>
      </c>
      <c r="AW1968">
        <f t="shared" si="1970"/>
        <v>1</v>
      </c>
      <c r="AX1968" t="s">
        <v>114</v>
      </c>
      <c r="AY1968">
        <f t="shared" si="1971"/>
        <v>5</v>
      </c>
      <c r="AZ1968">
        <f t="shared" si="1972"/>
        <v>1</v>
      </c>
      <c r="BA1968" s="6">
        <f t="shared" si="1973"/>
        <v>19</v>
      </c>
      <c r="BB1968" s="6">
        <f t="shared" si="1974"/>
        <v>4</v>
      </c>
      <c r="BC1968" s="6">
        <f t="shared" si="1975"/>
        <v>4.75</v>
      </c>
      <c r="BD1968" s="9">
        <f t="shared" si="1976"/>
        <v>0.625</v>
      </c>
      <c r="BE1968" t="s">
        <v>65</v>
      </c>
      <c r="BF1968">
        <f t="shared" si="1977"/>
        <v>7</v>
      </c>
      <c r="BG1968">
        <f t="shared" si="1978"/>
        <v>1</v>
      </c>
      <c r="BH1968" t="s">
        <v>65</v>
      </c>
      <c r="BI1968">
        <f t="shared" si="1979"/>
        <v>7</v>
      </c>
      <c r="BJ1968">
        <f t="shared" si="1980"/>
        <v>1</v>
      </c>
      <c r="BK1968" t="s">
        <v>56</v>
      </c>
      <c r="BL1968">
        <f t="shared" si="1981"/>
        <v>0</v>
      </c>
      <c r="BM1968">
        <f t="shared" si="1982"/>
        <v>0</v>
      </c>
      <c r="BN1968" t="s">
        <v>56</v>
      </c>
      <c r="BO1968">
        <f t="shared" si="1983"/>
        <v>0</v>
      </c>
      <c r="BP1968">
        <f t="shared" si="1984"/>
        <v>0</v>
      </c>
      <c r="BQ1968" t="s">
        <v>94</v>
      </c>
      <c r="BR1968">
        <f t="shared" si="1985"/>
        <v>7</v>
      </c>
      <c r="BS1968">
        <f t="shared" si="1986"/>
        <v>1</v>
      </c>
      <c r="BT1968" t="s">
        <v>74</v>
      </c>
      <c r="BU1968">
        <f t="shared" si="1987"/>
        <v>7</v>
      </c>
      <c r="BV1968">
        <f t="shared" si="1988"/>
        <v>1</v>
      </c>
      <c r="BW1968" t="s">
        <v>117</v>
      </c>
      <c r="BX1968">
        <f t="shared" si="1989"/>
        <v>3</v>
      </c>
      <c r="BY1968">
        <f t="shared" si="1990"/>
        <v>1</v>
      </c>
      <c r="BZ1968" t="s">
        <v>147</v>
      </c>
      <c r="CA1968">
        <f t="shared" si="1991"/>
        <v>3</v>
      </c>
      <c r="CB1968">
        <f t="shared" si="1992"/>
        <v>1</v>
      </c>
      <c r="CC1968" t="s">
        <v>78</v>
      </c>
      <c r="CD1968">
        <f t="shared" si="1993"/>
        <v>1</v>
      </c>
      <c r="CE1968">
        <f t="shared" si="1994"/>
        <v>1</v>
      </c>
      <c r="CF1968" t="s">
        <v>82</v>
      </c>
      <c r="CG1968">
        <f t="shared" si="1995"/>
        <v>1</v>
      </c>
      <c r="CH1968">
        <f t="shared" si="1996"/>
        <v>1</v>
      </c>
      <c r="CI1968" t="s">
        <v>78</v>
      </c>
      <c r="CJ1968">
        <f t="shared" si="1997"/>
        <v>1</v>
      </c>
      <c r="CK1968">
        <f t="shared" si="1998"/>
        <v>1</v>
      </c>
      <c r="CL1968" t="s">
        <v>78</v>
      </c>
      <c r="CM1968">
        <f t="shared" si="1999"/>
        <v>7</v>
      </c>
      <c r="CN1968">
        <f t="shared" si="2000"/>
        <v>1</v>
      </c>
      <c r="CO1968" t="s">
        <v>83</v>
      </c>
      <c r="CP1968">
        <f t="shared" si="2001"/>
        <v>4</v>
      </c>
      <c r="CQ1968">
        <f t="shared" si="2002"/>
        <v>1</v>
      </c>
      <c r="CR1968" t="s">
        <v>67</v>
      </c>
      <c r="CS1968">
        <f t="shared" si="2003"/>
        <v>5</v>
      </c>
      <c r="CT1968">
        <f t="shared" si="2004"/>
        <v>1</v>
      </c>
      <c r="CU1968" t="s">
        <v>67</v>
      </c>
      <c r="CV1968">
        <f t="shared" si="2005"/>
        <v>5</v>
      </c>
      <c r="CW1968">
        <f t="shared" si="2006"/>
        <v>1</v>
      </c>
      <c r="CX1968" t="s">
        <v>67</v>
      </c>
      <c r="CY1968">
        <f t="shared" si="2007"/>
        <v>5</v>
      </c>
      <c r="CZ1968">
        <f t="shared" si="2008"/>
        <v>1</v>
      </c>
      <c r="DA1968" t="s">
        <v>99</v>
      </c>
      <c r="DB1968">
        <f t="shared" si="2009"/>
        <v>7</v>
      </c>
      <c r="DC1968">
        <f t="shared" si="2010"/>
        <v>1</v>
      </c>
      <c r="DD1968">
        <f t="shared" si="2011"/>
        <v>63</v>
      </c>
      <c r="DE1968">
        <f t="shared" si="2012"/>
        <v>14</v>
      </c>
      <c r="DF1968" s="7">
        <f t="shared" si="2013"/>
        <v>4.5</v>
      </c>
      <c r="DG1968" s="8">
        <f t="shared" si="2014"/>
        <v>0.58333333333333337</v>
      </c>
      <c r="DH1968" s="1" t="s">
        <v>67</v>
      </c>
      <c r="DI1968" s="1" t="s">
        <v>154</v>
      </c>
      <c r="DJ1968" s="1" t="s">
        <v>65</v>
      </c>
      <c r="DK1968" s="1" t="s">
        <v>56</v>
      </c>
      <c r="DL1968" s="1" t="s">
        <v>68</v>
      </c>
      <c r="DM1968" s="1" t="s">
        <v>56</v>
      </c>
      <c r="DN1968" s="2" t="s">
        <v>56</v>
      </c>
      <c r="DO1968" s="2">
        <v>2</v>
      </c>
      <c r="DP1968" s="2">
        <v>5</v>
      </c>
      <c r="DQ1968" s="2">
        <v>6</v>
      </c>
      <c r="DR1968" s="2">
        <v>6</v>
      </c>
      <c r="DS1968" s="2">
        <v>4</v>
      </c>
    </row>
    <row r="1969" spans="1:123" x14ac:dyDescent="0.25">
      <c r="A1969">
        <v>2018</v>
      </c>
      <c r="B1969">
        <v>1967</v>
      </c>
      <c r="C1969" t="s">
        <v>102</v>
      </c>
      <c r="D1969">
        <v>4</v>
      </c>
      <c r="E1969">
        <v>41</v>
      </c>
      <c r="F1969">
        <v>1977</v>
      </c>
      <c r="G1969">
        <v>6</v>
      </c>
      <c r="H1969">
        <f t="shared" si="1951"/>
        <v>6</v>
      </c>
      <c r="I1969" t="s">
        <v>90</v>
      </c>
      <c r="J1969">
        <f t="shared" si="1952"/>
        <v>1</v>
      </c>
      <c r="K1969" t="s">
        <v>142</v>
      </c>
      <c r="L1969">
        <f t="shared" si="1953"/>
        <v>1</v>
      </c>
      <c r="M1969" t="s">
        <v>59</v>
      </c>
      <c r="N1969">
        <f t="shared" si="1954"/>
        <v>5</v>
      </c>
      <c r="O1969" t="s">
        <v>60</v>
      </c>
      <c r="P1969">
        <f t="shared" si="1955"/>
        <v>7</v>
      </c>
      <c r="Q1969">
        <f t="shared" si="1956"/>
        <v>1</v>
      </c>
      <c r="R1969">
        <v>6</v>
      </c>
      <c r="S1969" t="s">
        <v>56</v>
      </c>
      <c r="T1969">
        <f t="shared" si="1957"/>
        <v>0</v>
      </c>
      <c r="U1969">
        <f t="shared" si="1958"/>
        <v>0</v>
      </c>
      <c r="V1969" t="s">
        <v>148</v>
      </c>
      <c r="W1969">
        <v>10782.5</v>
      </c>
      <c r="X1969">
        <v>0</v>
      </c>
      <c r="Y1969">
        <v>0</v>
      </c>
      <c r="Z1969" t="s">
        <v>81</v>
      </c>
      <c r="AA1969">
        <f t="shared" si="1959"/>
        <v>3</v>
      </c>
      <c r="AB1969">
        <f t="shared" si="1960"/>
        <v>1</v>
      </c>
      <c r="AC1969" t="s">
        <v>104</v>
      </c>
      <c r="AD1969" s="6">
        <f t="shared" si="1961"/>
        <v>3</v>
      </c>
      <c r="AE1969">
        <f t="shared" si="1962"/>
        <v>1</v>
      </c>
      <c r="AF1969" t="s">
        <v>95</v>
      </c>
      <c r="AG1969" t="s">
        <v>56</v>
      </c>
      <c r="AH1969" t="s">
        <v>56</v>
      </c>
      <c r="AI1969" s="6" t="str">
        <f t="shared" si="1950"/>
        <v>Catholic</v>
      </c>
      <c r="AJ1969" t="s">
        <v>71</v>
      </c>
      <c r="AK1969" s="6">
        <f t="shared" si="1963"/>
        <v>2</v>
      </c>
      <c r="AL1969" t="s">
        <v>71</v>
      </c>
      <c r="AM1969" s="6">
        <f t="shared" si="1963"/>
        <v>2</v>
      </c>
      <c r="AN1969" s="6">
        <f t="shared" si="1964"/>
        <v>0</v>
      </c>
      <c r="AO1969" t="s">
        <v>134</v>
      </c>
      <c r="AP1969">
        <f t="shared" si="1965"/>
        <v>7</v>
      </c>
      <c r="AQ1969">
        <f t="shared" si="1966"/>
        <v>1</v>
      </c>
      <c r="AR1969" t="s">
        <v>129</v>
      </c>
      <c r="AS1969">
        <f t="shared" si="1967"/>
        <v>3</v>
      </c>
      <c r="AT1969">
        <f t="shared" si="1968"/>
        <v>1</v>
      </c>
      <c r="AU1969" t="s">
        <v>113</v>
      </c>
      <c r="AV1969">
        <f t="shared" si="1969"/>
        <v>3</v>
      </c>
      <c r="AW1969">
        <f t="shared" si="1970"/>
        <v>1</v>
      </c>
      <c r="AX1969" t="s">
        <v>146</v>
      </c>
      <c r="AY1969">
        <f t="shared" si="1971"/>
        <v>3</v>
      </c>
      <c r="AZ1969">
        <f t="shared" si="1972"/>
        <v>1</v>
      </c>
      <c r="BA1969" s="6">
        <f t="shared" si="1973"/>
        <v>16</v>
      </c>
      <c r="BB1969" s="6">
        <f t="shared" si="1974"/>
        <v>4</v>
      </c>
      <c r="BC1969" s="6">
        <f t="shared" si="1975"/>
        <v>4</v>
      </c>
      <c r="BD1969" s="9">
        <f t="shared" si="1976"/>
        <v>0.5</v>
      </c>
      <c r="BE1969" t="s">
        <v>93</v>
      </c>
      <c r="BF1969">
        <f t="shared" si="1977"/>
        <v>4</v>
      </c>
      <c r="BG1969">
        <f t="shared" si="1978"/>
        <v>1</v>
      </c>
      <c r="BH1969" t="s">
        <v>93</v>
      </c>
      <c r="BI1969">
        <f t="shared" si="1979"/>
        <v>4</v>
      </c>
      <c r="BJ1969">
        <f t="shared" si="1980"/>
        <v>1</v>
      </c>
      <c r="BK1969" t="s">
        <v>56</v>
      </c>
      <c r="BL1969">
        <f t="shared" si="1981"/>
        <v>0</v>
      </c>
      <c r="BM1969">
        <f t="shared" si="1982"/>
        <v>0</v>
      </c>
      <c r="BN1969" t="s">
        <v>56</v>
      </c>
      <c r="BO1969">
        <f t="shared" si="1983"/>
        <v>0</v>
      </c>
      <c r="BP1969">
        <f t="shared" si="1984"/>
        <v>0</v>
      </c>
      <c r="BQ1969" t="s">
        <v>56</v>
      </c>
      <c r="BR1969">
        <f t="shared" si="1985"/>
        <v>0</v>
      </c>
      <c r="BS1969">
        <f t="shared" si="1986"/>
        <v>0</v>
      </c>
      <c r="BT1969" t="s">
        <v>78</v>
      </c>
      <c r="BU1969">
        <f t="shared" si="1987"/>
        <v>1</v>
      </c>
      <c r="BV1969">
        <f t="shared" si="1988"/>
        <v>1</v>
      </c>
      <c r="BW1969" t="s">
        <v>117</v>
      </c>
      <c r="BX1969">
        <f t="shared" si="1989"/>
        <v>3</v>
      </c>
      <c r="BY1969">
        <f t="shared" si="1990"/>
        <v>1</v>
      </c>
      <c r="BZ1969" t="s">
        <v>147</v>
      </c>
      <c r="CA1969">
        <f t="shared" si="1991"/>
        <v>3</v>
      </c>
      <c r="CB1969">
        <f t="shared" si="1992"/>
        <v>1</v>
      </c>
      <c r="CC1969" t="s">
        <v>78</v>
      </c>
      <c r="CD1969">
        <f t="shared" si="1993"/>
        <v>1</v>
      </c>
      <c r="CE1969">
        <f t="shared" si="1994"/>
        <v>1</v>
      </c>
      <c r="CF1969" t="s">
        <v>82</v>
      </c>
      <c r="CG1969">
        <f t="shared" si="1995"/>
        <v>1</v>
      </c>
      <c r="CH1969">
        <f t="shared" si="1996"/>
        <v>1</v>
      </c>
      <c r="CI1969" t="s">
        <v>78</v>
      </c>
      <c r="CJ1969">
        <f t="shared" si="1997"/>
        <v>1</v>
      </c>
      <c r="CK1969">
        <f t="shared" si="1998"/>
        <v>1</v>
      </c>
      <c r="CL1969" t="s">
        <v>78</v>
      </c>
      <c r="CM1969">
        <f t="shared" si="1999"/>
        <v>7</v>
      </c>
      <c r="CN1969">
        <f t="shared" si="2000"/>
        <v>1</v>
      </c>
      <c r="CO1969" t="s">
        <v>145</v>
      </c>
      <c r="CP1969">
        <f t="shared" si="2001"/>
        <v>1</v>
      </c>
      <c r="CQ1969">
        <f t="shared" si="2002"/>
        <v>1</v>
      </c>
      <c r="CR1969" t="s">
        <v>67</v>
      </c>
      <c r="CS1969">
        <f t="shared" si="2003"/>
        <v>5</v>
      </c>
      <c r="CT1969">
        <f t="shared" si="2004"/>
        <v>1</v>
      </c>
      <c r="CU1969" t="s">
        <v>67</v>
      </c>
      <c r="CV1969">
        <f t="shared" si="2005"/>
        <v>5</v>
      </c>
      <c r="CW1969">
        <f t="shared" si="2006"/>
        <v>1</v>
      </c>
      <c r="CX1969" t="s">
        <v>67</v>
      </c>
      <c r="CY1969">
        <f t="shared" si="2007"/>
        <v>5</v>
      </c>
      <c r="CZ1969">
        <f t="shared" si="2008"/>
        <v>1</v>
      </c>
      <c r="DA1969" t="s">
        <v>56</v>
      </c>
      <c r="DB1969">
        <f t="shared" si="2009"/>
        <v>0</v>
      </c>
      <c r="DC1969">
        <f t="shared" si="2010"/>
        <v>0</v>
      </c>
      <c r="DD1969">
        <f t="shared" si="2011"/>
        <v>37</v>
      </c>
      <c r="DE1969">
        <f t="shared" si="2012"/>
        <v>12</v>
      </c>
      <c r="DF1969" s="7">
        <f t="shared" si="2013"/>
        <v>3.0833333333333335</v>
      </c>
      <c r="DG1969" s="8">
        <f t="shared" si="2014"/>
        <v>0.34722222222222227</v>
      </c>
      <c r="DH1969" s="1" t="s">
        <v>67</v>
      </c>
      <c r="DI1969" s="1" t="s">
        <v>56</v>
      </c>
      <c r="DJ1969" s="1" t="s">
        <v>64</v>
      </c>
      <c r="DK1969" s="1" t="s">
        <v>78</v>
      </c>
      <c r="DL1969" s="1" t="s">
        <v>68</v>
      </c>
      <c r="DM1969" s="1" t="s">
        <v>56</v>
      </c>
      <c r="DN1969" s="2" t="s">
        <v>97</v>
      </c>
      <c r="DO1969" s="2">
        <v>4</v>
      </c>
      <c r="DP1969" s="2">
        <v>6</v>
      </c>
      <c r="DQ1969" s="2">
        <v>6</v>
      </c>
      <c r="DR1969" s="2">
        <v>5</v>
      </c>
      <c r="DS1969" s="2">
        <v>4</v>
      </c>
    </row>
    <row r="1970" spans="1:123" x14ac:dyDescent="0.25">
      <c r="A1970">
        <v>2018</v>
      </c>
      <c r="B1970">
        <v>1968</v>
      </c>
      <c r="C1970" t="s">
        <v>118</v>
      </c>
      <c r="D1970">
        <v>0</v>
      </c>
      <c r="E1970">
        <v>67</v>
      </c>
      <c r="F1970">
        <v>1951</v>
      </c>
      <c r="G1970">
        <v>13</v>
      </c>
      <c r="H1970">
        <f t="shared" si="1951"/>
        <v>13</v>
      </c>
      <c r="I1970" t="s">
        <v>90</v>
      </c>
      <c r="J1970">
        <f t="shared" si="1952"/>
        <v>1</v>
      </c>
      <c r="K1970" t="s">
        <v>59</v>
      </c>
      <c r="L1970">
        <f t="shared" si="1953"/>
        <v>3</v>
      </c>
      <c r="M1970" t="s">
        <v>59</v>
      </c>
      <c r="N1970">
        <f t="shared" si="1954"/>
        <v>5</v>
      </c>
      <c r="O1970" t="s">
        <v>125</v>
      </c>
      <c r="P1970">
        <f t="shared" si="1955"/>
        <v>4</v>
      </c>
      <c r="Q1970">
        <f t="shared" si="1956"/>
        <v>1</v>
      </c>
      <c r="R1970">
        <v>1</v>
      </c>
      <c r="S1970" t="s">
        <v>56</v>
      </c>
      <c r="T1970">
        <f t="shared" si="1957"/>
        <v>0</v>
      </c>
      <c r="U1970">
        <f t="shared" si="1958"/>
        <v>0</v>
      </c>
      <c r="V1970" t="s">
        <v>148</v>
      </c>
      <c r="W1970">
        <v>9647.5</v>
      </c>
      <c r="X1970">
        <v>0</v>
      </c>
      <c r="Y1970">
        <v>0</v>
      </c>
      <c r="Z1970" t="s">
        <v>81</v>
      </c>
      <c r="AA1970">
        <f t="shared" si="1959"/>
        <v>3</v>
      </c>
      <c r="AB1970">
        <f t="shared" si="1960"/>
        <v>1</v>
      </c>
      <c r="AC1970" t="s">
        <v>126</v>
      </c>
      <c r="AD1970" s="6">
        <f t="shared" si="1961"/>
        <v>5</v>
      </c>
      <c r="AE1970">
        <f t="shared" si="1962"/>
        <v>1</v>
      </c>
      <c r="AF1970" t="s">
        <v>95</v>
      </c>
      <c r="AG1970" t="s">
        <v>56</v>
      </c>
      <c r="AH1970" t="s">
        <v>56</v>
      </c>
      <c r="AI1970" s="6" t="str">
        <f t="shared" si="1950"/>
        <v>Catholic</v>
      </c>
      <c r="AJ1970" t="s">
        <v>71</v>
      </c>
      <c r="AK1970" s="6">
        <f t="shared" si="1963"/>
        <v>2</v>
      </c>
      <c r="AL1970" t="s">
        <v>71</v>
      </c>
      <c r="AM1970" s="6">
        <f t="shared" si="1963"/>
        <v>2</v>
      </c>
      <c r="AN1970" s="6">
        <f t="shared" si="1964"/>
        <v>0</v>
      </c>
      <c r="AO1970" t="s">
        <v>110</v>
      </c>
      <c r="AP1970">
        <f t="shared" si="1965"/>
        <v>1</v>
      </c>
      <c r="AQ1970">
        <f t="shared" si="1966"/>
        <v>1</v>
      </c>
      <c r="AR1970" t="s">
        <v>129</v>
      </c>
      <c r="AS1970">
        <f t="shared" si="1967"/>
        <v>3</v>
      </c>
      <c r="AT1970">
        <f t="shared" si="1968"/>
        <v>1</v>
      </c>
      <c r="AU1970" t="s">
        <v>113</v>
      </c>
      <c r="AV1970">
        <f t="shared" si="1969"/>
        <v>3</v>
      </c>
      <c r="AW1970">
        <f t="shared" si="1970"/>
        <v>1</v>
      </c>
      <c r="AX1970" t="s">
        <v>114</v>
      </c>
      <c r="AY1970">
        <f t="shared" si="1971"/>
        <v>5</v>
      </c>
      <c r="AZ1970">
        <f t="shared" si="1972"/>
        <v>1</v>
      </c>
      <c r="BA1970" s="6">
        <f t="shared" si="1973"/>
        <v>12</v>
      </c>
      <c r="BB1970" s="6">
        <f t="shared" si="1974"/>
        <v>4</v>
      </c>
      <c r="BC1970" s="6">
        <f t="shared" si="1975"/>
        <v>3</v>
      </c>
      <c r="BD1970" s="9">
        <f t="shared" si="1976"/>
        <v>0.33333333333333331</v>
      </c>
      <c r="BE1970" t="s">
        <v>56</v>
      </c>
      <c r="BF1970">
        <f t="shared" si="1977"/>
        <v>0</v>
      </c>
      <c r="BG1970">
        <f t="shared" si="1978"/>
        <v>0</v>
      </c>
      <c r="BH1970" t="s">
        <v>56</v>
      </c>
      <c r="BI1970">
        <f t="shared" si="1979"/>
        <v>0</v>
      </c>
      <c r="BJ1970">
        <f t="shared" si="1980"/>
        <v>0</v>
      </c>
      <c r="BK1970" t="s">
        <v>64</v>
      </c>
      <c r="BL1970">
        <f t="shared" si="1981"/>
        <v>4</v>
      </c>
      <c r="BM1970">
        <f t="shared" si="1982"/>
        <v>1</v>
      </c>
      <c r="BN1970" t="s">
        <v>93</v>
      </c>
      <c r="BO1970">
        <f t="shared" si="1983"/>
        <v>4</v>
      </c>
      <c r="BP1970">
        <f t="shared" si="1984"/>
        <v>1</v>
      </c>
      <c r="BQ1970" t="s">
        <v>94</v>
      </c>
      <c r="BR1970">
        <f t="shared" si="1985"/>
        <v>7</v>
      </c>
      <c r="BS1970">
        <f t="shared" si="1986"/>
        <v>1</v>
      </c>
      <c r="BT1970" t="s">
        <v>74</v>
      </c>
      <c r="BU1970">
        <f t="shared" si="1987"/>
        <v>7</v>
      </c>
      <c r="BV1970">
        <f t="shared" si="1988"/>
        <v>1</v>
      </c>
      <c r="BW1970" t="s">
        <v>117</v>
      </c>
      <c r="BX1970">
        <f t="shared" si="1989"/>
        <v>3</v>
      </c>
      <c r="BY1970">
        <f t="shared" si="1990"/>
        <v>1</v>
      </c>
      <c r="BZ1970" t="s">
        <v>108</v>
      </c>
      <c r="CA1970">
        <f t="shared" si="1991"/>
        <v>4</v>
      </c>
      <c r="CB1970">
        <f t="shared" si="1992"/>
        <v>1</v>
      </c>
      <c r="CC1970" t="s">
        <v>74</v>
      </c>
      <c r="CD1970">
        <f t="shared" si="1993"/>
        <v>7</v>
      </c>
      <c r="CE1970">
        <f t="shared" si="1994"/>
        <v>1</v>
      </c>
      <c r="CF1970" t="s">
        <v>82</v>
      </c>
      <c r="CG1970">
        <f t="shared" si="1995"/>
        <v>1</v>
      </c>
      <c r="CH1970">
        <f t="shared" si="1996"/>
        <v>1</v>
      </c>
      <c r="CI1970" t="s">
        <v>74</v>
      </c>
      <c r="CJ1970">
        <f t="shared" si="1997"/>
        <v>7</v>
      </c>
      <c r="CK1970">
        <f t="shared" si="1998"/>
        <v>1</v>
      </c>
      <c r="CL1970" t="s">
        <v>78</v>
      </c>
      <c r="CM1970">
        <f t="shared" si="1999"/>
        <v>7</v>
      </c>
      <c r="CN1970">
        <f t="shared" si="2000"/>
        <v>1</v>
      </c>
      <c r="CO1970" t="s">
        <v>83</v>
      </c>
      <c r="CP1970">
        <f t="shared" si="2001"/>
        <v>4</v>
      </c>
      <c r="CQ1970">
        <f t="shared" si="2002"/>
        <v>1</v>
      </c>
      <c r="CR1970" t="s">
        <v>83</v>
      </c>
      <c r="CS1970">
        <f t="shared" si="2003"/>
        <v>4</v>
      </c>
      <c r="CT1970">
        <f t="shared" si="2004"/>
        <v>1</v>
      </c>
      <c r="CU1970" t="s">
        <v>83</v>
      </c>
      <c r="CV1970">
        <f t="shared" si="2005"/>
        <v>4</v>
      </c>
      <c r="CW1970">
        <f t="shared" si="2006"/>
        <v>1</v>
      </c>
      <c r="CX1970" t="s">
        <v>83</v>
      </c>
      <c r="CY1970">
        <f t="shared" si="2007"/>
        <v>4</v>
      </c>
      <c r="CZ1970">
        <f t="shared" si="2008"/>
        <v>1</v>
      </c>
      <c r="DA1970" t="s">
        <v>99</v>
      </c>
      <c r="DB1970">
        <f t="shared" si="2009"/>
        <v>7</v>
      </c>
      <c r="DC1970">
        <f t="shared" si="2010"/>
        <v>1</v>
      </c>
      <c r="DD1970">
        <f t="shared" si="2011"/>
        <v>74</v>
      </c>
      <c r="DE1970">
        <f t="shared" si="2012"/>
        <v>15</v>
      </c>
      <c r="DF1970" s="7">
        <f t="shared" si="2013"/>
        <v>4.9333333333333336</v>
      </c>
      <c r="DG1970" s="8">
        <f t="shared" si="2014"/>
        <v>0.65555555555555556</v>
      </c>
      <c r="DH1970" s="1" t="s">
        <v>83</v>
      </c>
      <c r="DI1970" s="1" t="s">
        <v>56</v>
      </c>
      <c r="DJ1970" s="1" t="s">
        <v>56</v>
      </c>
      <c r="DK1970" s="1" t="s">
        <v>56</v>
      </c>
      <c r="DL1970" s="1" t="s">
        <v>64</v>
      </c>
      <c r="DM1970" s="1" t="s">
        <v>64</v>
      </c>
      <c r="DN1970" s="2" t="s">
        <v>56</v>
      </c>
      <c r="DO1970" s="2" t="s">
        <v>56</v>
      </c>
      <c r="DP1970" s="2" t="s">
        <v>56</v>
      </c>
      <c r="DQ1970" s="2">
        <v>4</v>
      </c>
      <c r="DR1970" s="2">
        <v>4</v>
      </c>
      <c r="DS1970" s="2">
        <v>4</v>
      </c>
    </row>
    <row r="1971" spans="1:123" x14ac:dyDescent="0.25">
      <c r="A1971">
        <v>2018</v>
      </c>
      <c r="B1971">
        <v>1969</v>
      </c>
      <c r="C1971" t="s">
        <v>118</v>
      </c>
      <c r="D1971">
        <v>5</v>
      </c>
      <c r="E1971">
        <v>28</v>
      </c>
      <c r="F1971">
        <v>1990</v>
      </c>
      <c r="G1971">
        <v>14</v>
      </c>
      <c r="H1971">
        <f t="shared" si="1951"/>
        <v>14</v>
      </c>
      <c r="I1971" t="s">
        <v>90</v>
      </c>
      <c r="J1971">
        <f t="shared" si="1952"/>
        <v>1</v>
      </c>
      <c r="K1971" t="s">
        <v>59</v>
      </c>
      <c r="L1971">
        <f t="shared" si="1953"/>
        <v>3</v>
      </c>
      <c r="M1971" t="s">
        <v>59</v>
      </c>
      <c r="N1971">
        <f t="shared" si="1954"/>
        <v>5</v>
      </c>
      <c r="O1971" t="s">
        <v>132</v>
      </c>
      <c r="P1971">
        <f t="shared" si="1955"/>
        <v>1</v>
      </c>
      <c r="Q1971">
        <f t="shared" si="1956"/>
        <v>1</v>
      </c>
      <c r="R1971">
        <v>3</v>
      </c>
      <c r="S1971" t="s">
        <v>174</v>
      </c>
      <c r="T1971">
        <f t="shared" si="1957"/>
        <v>5</v>
      </c>
      <c r="U1971">
        <f t="shared" si="1958"/>
        <v>1</v>
      </c>
      <c r="V1971" t="s">
        <v>148</v>
      </c>
      <c r="W1971">
        <v>9647.5</v>
      </c>
      <c r="X1971">
        <v>9647.5</v>
      </c>
      <c r="Y1971">
        <v>14896.25</v>
      </c>
      <c r="Z1971" t="s">
        <v>140</v>
      </c>
      <c r="AA1971">
        <f t="shared" si="1959"/>
        <v>1</v>
      </c>
      <c r="AB1971">
        <f t="shared" si="1960"/>
        <v>1</v>
      </c>
      <c r="AC1971" t="s">
        <v>71</v>
      </c>
      <c r="AD1971" s="6">
        <f t="shared" si="1961"/>
        <v>4</v>
      </c>
      <c r="AE1971">
        <f t="shared" si="1962"/>
        <v>1</v>
      </c>
      <c r="AF1971" t="s">
        <v>75</v>
      </c>
      <c r="AG1971" t="s">
        <v>70</v>
      </c>
      <c r="AH1971" t="s">
        <v>56</v>
      </c>
      <c r="AI1971" s="6" t="str">
        <f t="shared" si="1950"/>
        <v>No denomination</v>
      </c>
      <c r="AJ1971" t="s">
        <v>71</v>
      </c>
      <c r="AK1971" s="6">
        <f t="shared" si="1963"/>
        <v>2</v>
      </c>
      <c r="AL1971" t="s">
        <v>71</v>
      </c>
      <c r="AM1971" s="6">
        <f t="shared" si="1963"/>
        <v>2</v>
      </c>
      <c r="AN1971" s="6">
        <f t="shared" si="1964"/>
        <v>0</v>
      </c>
      <c r="AO1971" t="s">
        <v>72</v>
      </c>
      <c r="AP1971">
        <f t="shared" si="1965"/>
        <v>6</v>
      </c>
      <c r="AQ1971">
        <f t="shared" si="1966"/>
        <v>1</v>
      </c>
      <c r="AR1971" t="s">
        <v>129</v>
      </c>
      <c r="AS1971">
        <f t="shared" si="1967"/>
        <v>3</v>
      </c>
      <c r="AT1971">
        <f t="shared" si="1968"/>
        <v>1</v>
      </c>
      <c r="AU1971" t="s">
        <v>100</v>
      </c>
      <c r="AV1971">
        <f t="shared" si="1969"/>
        <v>5</v>
      </c>
      <c r="AW1971">
        <f t="shared" si="1970"/>
        <v>1</v>
      </c>
      <c r="AX1971" t="s">
        <v>114</v>
      </c>
      <c r="AY1971">
        <f t="shared" si="1971"/>
        <v>5</v>
      </c>
      <c r="AZ1971">
        <f t="shared" si="1972"/>
        <v>1</v>
      </c>
      <c r="BA1971" s="6">
        <f t="shared" si="1973"/>
        <v>19</v>
      </c>
      <c r="BB1971" s="6">
        <f t="shared" si="1974"/>
        <v>4</v>
      </c>
      <c r="BC1971" s="6">
        <f t="shared" si="1975"/>
        <v>4.75</v>
      </c>
      <c r="BD1971" s="9">
        <f t="shared" si="1976"/>
        <v>0.625</v>
      </c>
      <c r="BE1971" t="s">
        <v>64</v>
      </c>
      <c r="BF1971">
        <f t="shared" si="1977"/>
        <v>4</v>
      </c>
      <c r="BG1971">
        <f t="shared" si="1978"/>
        <v>1</v>
      </c>
      <c r="BH1971" t="s">
        <v>64</v>
      </c>
      <c r="BI1971">
        <f t="shared" si="1979"/>
        <v>4</v>
      </c>
      <c r="BJ1971">
        <f t="shared" si="1980"/>
        <v>1</v>
      </c>
      <c r="BK1971" t="s">
        <v>56</v>
      </c>
      <c r="BL1971">
        <f t="shared" si="1981"/>
        <v>0</v>
      </c>
      <c r="BM1971">
        <f t="shared" si="1982"/>
        <v>0</v>
      </c>
      <c r="BN1971" t="s">
        <v>56</v>
      </c>
      <c r="BO1971">
        <f t="shared" si="1983"/>
        <v>0</v>
      </c>
      <c r="BP1971">
        <f t="shared" si="1984"/>
        <v>0</v>
      </c>
      <c r="BQ1971" t="s">
        <v>94</v>
      </c>
      <c r="BR1971">
        <f t="shared" si="1985"/>
        <v>7</v>
      </c>
      <c r="BS1971">
        <f t="shared" si="1986"/>
        <v>1</v>
      </c>
      <c r="BT1971" t="s">
        <v>74</v>
      </c>
      <c r="BU1971">
        <f t="shared" si="1987"/>
        <v>7</v>
      </c>
      <c r="BV1971">
        <f t="shared" si="1988"/>
        <v>1</v>
      </c>
      <c r="BW1971" t="s">
        <v>56</v>
      </c>
      <c r="BX1971">
        <f t="shared" si="1989"/>
        <v>0</v>
      </c>
      <c r="BY1971">
        <f t="shared" si="1990"/>
        <v>0</v>
      </c>
      <c r="BZ1971" t="s">
        <v>56</v>
      </c>
      <c r="CA1971">
        <f t="shared" si="1991"/>
        <v>0</v>
      </c>
      <c r="CB1971">
        <f t="shared" si="1992"/>
        <v>0</v>
      </c>
      <c r="CC1971" t="s">
        <v>56</v>
      </c>
      <c r="CD1971">
        <f t="shared" si="1993"/>
        <v>0</v>
      </c>
      <c r="CE1971">
        <f t="shared" si="1994"/>
        <v>0</v>
      </c>
      <c r="CF1971" t="s">
        <v>56</v>
      </c>
      <c r="CG1971">
        <f t="shared" si="1995"/>
        <v>0</v>
      </c>
      <c r="CH1971">
        <f t="shared" si="1996"/>
        <v>0</v>
      </c>
      <c r="CI1971" t="s">
        <v>56</v>
      </c>
      <c r="CJ1971">
        <f t="shared" si="1997"/>
        <v>0</v>
      </c>
      <c r="CK1971">
        <f t="shared" si="1998"/>
        <v>0</v>
      </c>
      <c r="CL1971" t="s">
        <v>56</v>
      </c>
      <c r="CM1971">
        <f t="shared" si="1999"/>
        <v>0</v>
      </c>
      <c r="CN1971">
        <f t="shared" si="2000"/>
        <v>0</v>
      </c>
      <c r="CO1971" t="s">
        <v>56</v>
      </c>
      <c r="CP1971">
        <f t="shared" si="2001"/>
        <v>0</v>
      </c>
      <c r="CQ1971">
        <f t="shared" si="2002"/>
        <v>0</v>
      </c>
      <c r="CR1971" t="s">
        <v>56</v>
      </c>
      <c r="CS1971">
        <f t="shared" si="2003"/>
        <v>0</v>
      </c>
      <c r="CT1971">
        <f t="shared" si="2004"/>
        <v>0</v>
      </c>
      <c r="CU1971" t="s">
        <v>56</v>
      </c>
      <c r="CV1971">
        <f t="shared" si="2005"/>
        <v>0</v>
      </c>
      <c r="CW1971">
        <f t="shared" si="2006"/>
        <v>0</v>
      </c>
      <c r="CX1971" t="s">
        <v>56</v>
      </c>
      <c r="CY1971">
        <f t="shared" si="2007"/>
        <v>0</v>
      </c>
      <c r="CZ1971">
        <f t="shared" si="2008"/>
        <v>0</v>
      </c>
      <c r="DA1971" t="s">
        <v>103</v>
      </c>
      <c r="DB1971">
        <f t="shared" si="2009"/>
        <v>0</v>
      </c>
      <c r="DC1971">
        <f t="shared" si="2010"/>
        <v>0</v>
      </c>
      <c r="DD1971">
        <f t="shared" si="2011"/>
        <v>18</v>
      </c>
      <c r="DE1971">
        <f t="shared" si="2012"/>
        <v>3</v>
      </c>
      <c r="DF1971" s="7">
        <f t="shared" si="2013"/>
        <v>6</v>
      </c>
      <c r="DG1971" s="8">
        <f t="shared" si="2014"/>
        <v>0.83333333333333337</v>
      </c>
      <c r="DH1971" s="1" t="s">
        <v>56</v>
      </c>
      <c r="DI1971" s="1" t="s">
        <v>135</v>
      </c>
      <c r="DJ1971" s="1" t="s">
        <v>65</v>
      </c>
      <c r="DK1971" s="1" t="s">
        <v>93</v>
      </c>
      <c r="DL1971" s="1" t="s">
        <v>68</v>
      </c>
      <c r="DM1971" s="1" t="s">
        <v>56</v>
      </c>
      <c r="DN1971" s="2" t="s">
        <v>123</v>
      </c>
      <c r="DO1971" s="2" t="s">
        <v>56</v>
      </c>
      <c r="DP1971" s="2" t="s">
        <v>56</v>
      </c>
      <c r="DQ1971" s="2" t="s">
        <v>56</v>
      </c>
      <c r="DR1971" s="2" t="s">
        <v>56</v>
      </c>
      <c r="DS1971" s="2" t="s">
        <v>56</v>
      </c>
    </row>
    <row r="1972" spans="1:123" x14ac:dyDescent="0.25">
      <c r="A1972">
        <v>2018</v>
      </c>
      <c r="B1972">
        <v>1970</v>
      </c>
      <c r="C1972" t="s">
        <v>57</v>
      </c>
      <c r="D1972">
        <v>0</v>
      </c>
      <c r="E1972">
        <v>60</v>
      </c>
      <c r="F1972">
        <v>1958</v>
      </c>
      <c r="G1972">
        <v>16</v>
      </c>
      <c r="H1972">
        <f t="shared" si="1951"/>
        <v>16</v>
      </c>
      <c r="I1972" t="s">
        <v>90</v>
      </c>
      <c r="J1972">
        <f t="shared" si="1952"/>
        <v>1</v>
      </c>
      <c r="K1972" t="s">
        <v>142</v>
      </c>
      <c r="L1972">
        <f t="shared" si="1953"/>
        <v>1</v>
      </c>
      <c r="M1972" t="s">
        <v>89</v>
      </c>
      <c r="N1972">
        <f t="shared" si="1954"/>
        <v>4</v>
      </c>
      <c r="O1972" t="s">
        <v>125</v>
      </c>
      <c r="P1972">
        <f t="shared" si="1955"/>
        <v>4</v>
      </c>
      <c r="Q1972">
        <f t="shared" si="1956"/>
        <v>1</v>
      </c>
      <c r="R1972">
        <v>4</v>
      </c>
      <c r="S1972" t="s">
        <v>103</v>
      </c>
      <c r="T1972">
        <f t="shared" si="1957"/>
        <v>0</v>
      </c>
      <c r="U1972">
        <f t="shared" si="1958"/>
        <v>0</v>
      </c>
      <c r="V1972" t="s">
        <v>61</v>
      </c>
      <c r="W1972">
        <v>0</v>
      </c>
      <c r="X1972">
        <v>0</v>
      </c>
      <c r="Y1972">
        <v>0</v>
      </c>
      <c r="Z1972" t="s">
        <v>103</v>
      </c>
      <c r="AA1972">
        <f t="shared" si="1959"/>
        <v>0</v>
      </c>
      <c r="AB1972">
        <f t="shared" si="1960"/>
        <v>0</v>
      </c>
      <c r="AC1972" t="s">
        <v>71</v>
      </c>
      <c r="AD1972" s="6">
        <f t="shared" si="1961"/>
        <v>4</v>
      </c>
      <c r="AE1972">
        <f t="shared" si="1962"/>
        <v>1</v>
      </c>
      <c r="AF1972" t="s">
        <v>95</v>
      </c>
      <c r="AG1972" t="s">
        <v>56</v>
      </c>
      <c r="AH1972" t="s">
        <v>56</v>
      </c>
      <c r="AI1972" s="6" t="str">
        <f t="shared" si="1950"/>
        <v>Catholic</v>
      </c>
      <c r="AJ1972" t="s">
        <v>71</v>
      </c>
      <c r="AK1972" s="6">
        <f t="shared" si="1963"/>
        <v>2</v>
      </c>
      <c r="AL1972" t="s">
        <v>71</v>
      </c>
      <c r="AM1972" s="6">
        <f t="shared" si="1963"/>
        <v>2</v>
      </c>
      <c r="AN1972" s="6">
        <f t="shared" si="1964"/>
        <v>0</v>
      </c>
      <c r="AO1972" t="s">
        <v>72</v>
      </c>
      <c r="AP1972">
        <f t="shared" si="1965"/>
        <v>6</v>
      </c>
      <c r="AQ1972">
        <f t="shared" si="1966"/>
        <v>1</v>
      </c>
      <c r="AR1972" t="s">
        <v>103</v>
      </c>
      <c r="AS1972">
        <f t="shared" si="1967"/>
        <v>0</v>
      </c>
      <c r="AT1972">
        <f t="shared" si="1968"/>
        <v>0</v>
      </c>
      <c r="AU1972" t="s">
        <v>100</v>
      </c>
      <c r="AV1972">
        <f t="shared" si="1969"/>
        <v>5</v>
      </c>
      <c r="AW1972">
        <f t="shared" si="1970"/>
        <v>1</v>
      </c>
      <c r="AX1972" t="s">
        <v>114</v>
      </c>
      <c r="AY1972">
        <f t="shared" si="1971"/>
        <v>5</v>
      </c>
      <c r="AZ1972">
        <f t="shared" si="1972"/>
        <v>1</v>
      </c>
      <c r="BA1972" s="6">
        <f t="shared" si="1973"/>
        <v>16</v>
      </c>
      <c r="BB1972" s="6">
        <f t="shared" si="1974"/>
        <v>3</v>
      </c>
      <c r="BC1972" s="6">
        <f t="shared" si="1975"/>
        <v>5.333333333333333</v>
      </c>
      <c r="BD1972" s="9">
        <f t="shared" si="1976"/>
        <v>0.72222222222222221</v>
      </c>
      <c r="BE1972" t="s">
        <v>56</v>
      </c>
      <c r="BF1972">
        <f t="shared" si="1977"/>
        <v>0</v>
      </c>
      <c r="BG1972">
        <f t="shared" si="1978"/>
        <v>0</v>
      </c>
      <c r="BH1972" t="s">
        <v>56</v>
      </c>
      <c r="BI1972">
        <f t="shared" si="1979"/>
        <v>0</v>
      </c>
      <c r="BJ1972">
        <f t="shared" si="1980"/>
        <v>0</v>
      </c>
      <c r="BK1972" t="s">
        <v>64</v>
      </c>
      <c r="BL1972">
        <f t="shared" si="1981"/>
        <v>4</v>
      </c>
      <c r="BM1972">
        <f t="shared" si="1982"/>
        <v>1</v>
      </c>
      <c r="BN1972" t="s">
        <v>93</v>
      </c>
      <c r="BO1972">
        <f t="shared" si="1983"/>
        <v>4</v>
      </c>
      <c r="BP1972">
        <f t="shared" si="1984"/>
        <v>1</v>
      </c>
      <c r="BQ1972" t="s">
        <v>93</v>
      </c>
      <c r="BR1972">
        <f t="shared" si="1985"/>
        <v>4</v>
      </c>
      <c r="BS1972">
        <f t="shared" si="1986"/>
        <v>1</v>
      </c>
      <c r="BT1972" t="s">
        <v>74</v>
      </c>
      <c r="BU1972">
        <f t="shared" si="1987"/>
        <v>7</v>
      </c>
      <c r="BV1972">
        <f t="shared" si="1988"/>
        <v>1</v>
      </c>
      <c r="BW1972" t="s">
        <v>56</v>
      </c>
      <c r="BX1972">
        <f t="shared" si="1989"/>
        <v>0</v>
      </c>
      <c r="BY1972">
        <f t="shared" si="1990"/>
        <v>0</v>
      </c>
      <c r="BZ1972" t="s">
        <v>56</v>
      </c>
      <c r="CA1972">
        <f t="shared" si="1991"/>
        <v>0</v>
      </c>
      <c r="CB1972">
        <f t="shared" si="1992"/>
        <v>0</v>
      </c>
      <c r="CC1972" t="s">
        <v>56</v>
      </c>
      <c r="CD1972">
        <f t="shared" si="1993"/>
        <v>0</v>
      </c>
      <c r="CE1972">
        <f t="shared" si="1994"/>
        <v>0</v>
      </c>
      <c r="CF1972" t="s">
        <v>56</v>
      </c>
      <c r="CG1972">
        <f t="shared" si="1995"/>
        <v>0</v>
      </c>
      <c r="CH1972">
        <f t="shared" si="1996"/>
        <v>0</v>
      </c>
      <c r="CI1972" t="s">
        <v>56</v>
      </c>
      <c r="CJ1972">
        <f t="shared" si="1997"/>
        <v>0</v>
      </c>
      <c r="CK1972">
        <f t="shared" si="1998"/>
        <v>0</v>
      </c>
      <c r="CL1972" t="s">
        <v>56</v>
      </c>
      <c r="CM1972">
        <f t="shared" si="1999"/>
        <v>0</v>
      </c>
      <c r="CN1972">
        <f t="shared" si="2000"/>
        <v>0</v>
      </c>
      <c r="CO1972" t="s">
        <v>56</v>
      </c>
      <c r="CP1972">
        <f t="shared" si="2001"/>
        <v>0</v>
      </c>
      <c r="CQ1972">
        <f t="shared" si="2002"/>
        <v>0</v>
      </c>
      <c r="CR1972" t="s">
        <v>56</v>
      </c>
      <c r="CS1972">
        <f t="shared" si="2003"/>
        <v>0</v>
      </c>
      <c r="CT1972">
        <f t="shared" si="2004"/>
        <v>0</v>
      </c>
      <c r="CU1972" t="s">
        <v>56</v>
      </c>
      <c r="CV1972">
        <f t="shared" si="2005"/>
        <v>0</v>
      </c>
      <c r="CW1972">
        <f t="shared" si="2006"/>
        <v>0</v>
      </c>
      <c r="CX1972" t="s">
        <v>56</v>
      </c>
      <c r="CY1972">
        <f t="shared" si="2007"/>
        <v>0</v>
      </c>
      <c r="CZ1972">
        <f t="shared" si="2008"/>
        <v>0</v>
      </c>
      <c r="DA1972" t="s">
        <v>99</v>
      </c>
      <c r="DB1972">
        <f t="shared" si="2009"/>
        <v>7</v>
      </c>
      <c r="DC1972">
        <f t="shared" si="2010"/>
        <v>1</v>
      </c>
      <c r="DD1972">
        <f t="shared" si="2011"/>
        <v>26</v>
      </c>
      <c r="DE1972">
        <f t="shared" si="2012"/>
        <v>5</v>
      </c>
      <c r="DF1972" s="7">
        <f t="shared" si="2013"/>
        <v>5.2</v>
      </c>
      <c r="DG1972" s="8">
        <f t="shared" si="2014"/>
        <v>0.70000000000000007</v>
      </c>
      <c r="DH1972" s="1" t="s">
        <v>56</v>
      </c>
      <c r="DI1972" s="1" t="s">
        <v>56</v>
      </c>
      <c r="DJ1972" s="1" t="s">
        <v>56</v>
      </c>
      <c r="DK1972" s="1" t="s">
        <v>93</v>
      </c>
      <c r="DL1972" s="1" t="s">
        <v>93</v>
      </c>
      <c r="DM1972" s="1" t="s">
        <v>64</v>
      </c>
      <c r="DN1972" s="2" t="s">
        <v>103</v>
      </c>
      <c r="DO1972" s="2" t="s">
        <v>56</v>
      </c>
      <c r="DP1972" s="2" t="s">
        <v>56</v>
      </c>
      <c r="DQ1972" s="2" t="s">
        <v>56</v>
      </c>
      <c r="DR1972" s="2" t="s">
        <v>56</v>
      </c>
      <c r="DS1972" s="2" t="s">
        <v>56</v>
      </c>
    </row>
    <row r="1973" spans="1:123" x14ac:dyDescent="0.25">
      <c r="A1973">
        <v>2018</v>
      </c>
      <c r="B1973">
        <v>1971</v>
      </c>
      <c r="C1973" t="s">
        <v>118</v>
      </c>
      <c r="D1973">
        <v>0</v>
      </c>
      <c r="E1973">
        <v>51</v>
      </c>
      <c r="F1973">
        <v>1967</v>
      </c>
      <c r="G1973">
        <v>14</v>
      </c>
      <c r="H1973">
        <f t="shared" si="1951"/>
        <v>14</v>
      </c>
      <c r="I1973" t="s">
        <v>90</v>
      </c>
      <c r="J1973">
        <f t="shared" si="1952"/>
        <v>1</v>
      </c>
      <c r="K1973" t="s">
        <v>59</v>
      </c>
      <c r="L1973">
        <f t="shared" si="1953"/>
        <v>3</v>
      </c>
      <c r="M1973" t="s">
        <v>59</v>
      </c>
      <c r="N1973">
        <f t="shared" si="1954"/>
        <v>5</v>
      </c>
      <c r="O1973" t="s">
        <v>60</v>
      </c>
      <c r="P1973">
        <f t="shared" si="1955"/>
        <v>7</v>
      </c>
      <c r="Q1973">
        <f t="shared" si="1956"/>
        <v>1</v>
      </c>
      <c r="R1973">
        <v>1</v>
      </c>
      <c r="S1973" t="s">
        <v>56</v>
      </c>
      <c r="T1973">
        <f t="shared" si="1957"/>
        <v>0</v>
      </c>
      <c r="U1973">
        <f t="shared" si="1958"/>
        <v>0</v>
      </c>
      <c r="V1973" t="s">
        <v>92</v>
      </c>
      <c r="W1973">
        <v>54480</v>
      </c>
      <c r="X1973">
        <v>54480</v>
      </c>
      <c r="Y1973">
        <v>84120</v>
      </c>
      <c r="Z1973" t="s">
        <v>109</v>
      </c>
      <c r="AA1973">
        <f t="shared" si="1959"/>
        <v>5</v>
      </c>
      <c r="AB1973">
        <f t="shared" si="1960"/>
        <v>1</v>
      </c>
      <c r="AC1973" t="s">
        <v>126</v>
      </c>
      <c r="AD1973" s="6">
        <f t="shared" si="1961"/>
        <v>5</v>
      </c>
      <c r="AE1973">
        <f t="shared" si="1962"/>
        <v>1</v>
      </c>
      <c r="AF1973" t="s">
        <v>75</v>
      </c>
      <c r="AG1973" t="s">
        <v>70</v>
      </c>
      <c r="AH1973" t="s">
        <v>56</v>
      </c>
      <c r="AI1973" s="6" t="str">
        <f t="shared" si="1950"/>
        <v>No denomination</v>
      </c>
      <c r="AJ1973" t="s">
        <v>71</v>
      </c>
      <c r="AK1973" s="6">
        <f t="shared" si="1963"/>
        <v>2</v>
      </c>
      <c r="AL1973" t="s">
        <v>71</v>
      </c>
      <c r="AM1973" s="6">
        <f t="shared" si="1963"/>
        <v>2</v>
      </c>
      <c r="AN1973" s="6">
        <f t="shared" si="1964"/>
        <v>0</v>
      </c>
      <c r="AO1973" t="s">
        <v>72</v>
      </c>
      <c r="AP1973">
        <f t="shared" si="1965"/>
        <v>6</v>
      </c>
      <c r="AQ1973">
        <f t="shared" si="1966"/>
        <v>1</v>
      </c>
      <c r="AR1973" t="s">
        <v>73</v>
      </c>
      <c r="AS1973">
        <f t="shared" si="1967"/>
        <v>7</v>
      </c>
      <c r="AT1973">
        <f t="shared" si="1968"/>
        <v>1</v>
      </c>
      <c r="AU1973" t="s">
        <v>100</v>
      </c>
      <c r="AV1973">
        <f t="shared" si="1969"/>
        <v>5</v>
      </c>
      <c r="AW1973">
        <f t="shared" si="1970"/>
        <v>1</v>
      </c>
      <c r="AX1973" t="s">
        <v>88</v>
      </c>
      <c r="AY1973">
        <f t="shared" si="1971"/>
        <v>7</v>
      </c>
      <c r="AZ1973">
        <f t="shared" si="1972"/>
        <v>1</v>
      </c>
      <c r="BA1973" s="6">
        <f t="shared" si="1973"/>
        <v>25</v>
      </c>
      <c r="BB1973" s="6">
        <f t="shared" si="1974"/>
        <v>4</v>
      </c>
      <c r="BC1973" s="6">
        <f t="shared" si="1975"/>
        <v>6.25</v>
      </c>
      <c r="BD1973" s="9">
        <f t="shared" si="1976"/>
        <v>0.875</v>
      </c>
      <c r="BE1973" t="s">
        <v>65</v>
      </c>
      <c r="BF1973">
        <f t="shared" si="1977"/>
        <v>7</v>
      </c>
      <c r="BG1973">
        <f t="shared" si="1978"/>
        <v>1</v>
      </c>
      <c r="BH1973" t="s">
        <v>64</v>
      </c>
      <c r="BI1973">
        <f t="shared" si="1979"/>
        <v>4</v>
      </c>
      <c r="BJ1973">
        <f t="shared" si="1980"/>
        <v>1</v>
      </c>
      <c r="BK1973" t="s">
        <v>56</v>
      </c>
      <c r="BL1973">
        <f t="shared" si="1981"/>
        <v>0</v>
      </c>
      <c r="BM1973">
        <f t="shared" si="1982"/>
        <v>0</v>
      </c>
      <c r="BN1973" t="s">
        <v>56</v>
      </c>
      <c r="BO1973">
        <f t="shared" si="1983"/>
        <v>0</v>
      </c>
      <c r="BP1973">
        <f t="shared" si="1984"/>
        <v>0</v>
      </c>
      <c r="BQ1973" t="s">
        <v>94</v>
      </c>
      <c r="BR1973">
        <f t="shared" si="1985"/>
        <v>7</v>
      </c>
      <c r="BS1973">
        <f t="shared" si="1986"/>
        <v>1</v>
      </c>
      <c r="BT1973" t="s">
        <v>74</v>
      </c>
      <c r="BU1973">
        <f t="shared" si="1987"/>
        <v>7</v>
      </c>
      <c r="BV1973">
        <f t="shared" si="1988"/>
        <v>1</v>
      </c>
      <c r="BW1973" t="s">
        <v>79</v>
      </c>
      <c r="BX1973">
        <f t="shared" si="1989"/>
        <v>1</v>
      </c>
      <c r="BY1973">
        <f t="shared" si="1990"/>
        <v>1</v>
      </c>
      <c r="BZ1973" t="s">
        <v>147</v>
      </c>
      <c r="CA1973">
        <f t="shared" si="1991"/>
        <v>3</v>
      </c>
      <c r="CB1973">
        <f t="shared" si="1992"/>
        <v>1</v>
      </c>
      <c r="CC1973" t="s">
        <v>78</v>
      </c>
      <c r="CD1973">
        <f t="shared" si="1993"/>
        <v>1</v>
      </c>
      <c r="CE1973">
        <f t="shared" si="1994"/>
        <v>1</v>
      </c>
      <c r="CF1973" t="s">
        <v>82</v>
      </c>
      <c r="CG1973">
        <f t="shared" si="1995"/>
        <v>1</v>
      </c>
      <c r="CH1973">
        <f t="shared" si="1996"/>
        <v>1</v>
      </c>
      <c r="CI1973" t="s">
        <v>78</v>
      </c>
      <c r="CJ1973">
        <f t="shared" si="1997"/>
        <v>1</v>
      </c>
      <c r="CK1973">
        <f t="shared" si="1998"/>
        <v>1</v>
      </c>
      <c r="CL1973" t="s">
        <v>78</v>
      </c>
      <c r="CM1973">
        <f t="shared" si="1999"/>
        <v>7</v>
      </c>
      <c r="CN1973">
        <f t="shared" si="2000"/>
        <v>1</v>
      </c>
      <c r="CO1973" t="s">
        <v>112</v>
      </c>
      <c r="CP1973">
        <f t="shared" si="2001"/>
        <v>7</v>
      </c>
      <c r="CQ1973">
        <f t="shared" si="2002"/>
        <v>1</v>
      </c>
      <c r="CR1973" t="s">
        <v>112</v>
      </c>
      <c r="CS1973">
        <f t="shared" si="2003"/>
        <v>7</v>
      </c>
      <c r="CT1973">
        <f t="shared" si="2004"/>
        <v>1</v>
      </c>
      <c r="CU1973" t="s">
        <v>112</v>
      </c>
      <c r="CV1973">
        <f t="shared" si="2005"/>
        <v>7</v>
      </c>
      <c r="CW1973">
        <f t="shared" si="2006"/>
        <v>1</v>
      </c>
      <c r="CX1973" t="s">
        <v>112</v>
      </c>
      <c r="CY1973">
        <f t="shared" si="2007"/>
        <v>7</v>
      </c>
      <c r="CZ1973">
        <f t="shared" si="2008"/>
        <v>1</v>
      </c>
      <c r="DA1973" t="s">
        <v>99</v>
      </c>
      <c r="DB1973">
        <f t="shared" si="2009"/>
        <v>7</v>
      </c>
      <c r="DC1973">
        <f t="shared" si="2010"/>
        <v>1</v>
      </c>
      <c r="DD1973">
        <f t="shared" si="2011"/>
        <v>67</v>
      </c>
      <c r="DE1973">
        <f t="shared" si="2012"/>
        <v>14</v>
      </c>
      <c r="DF1973" s="7">
        <f t="shared" si="2013"/>
        <v>4.7857142857142856</v>
      </c>
      <c r="DG1973" s="8">
        <f t="shared" si="2014"/>
        <v>0.63095238095238093</v>
      </c>
      <c r="DH1973" s="1" t="s">
        <v>112</v>
      </c>
      <c r="DI1973" s="1" t="s">
        <v>135</v>
      </c>
      <c r="DJ1973" s="1" t="s">
        <v>64</v>
      </c>
      <c r="DK1973" s="1" t="s">
        <v>56</v>
      </c>
      <c r="DL1973" s="1" t="s">
        <v>68</v>
      </c>
      <c r="DM1973" s="1" t="s">
        <v>56</v>
      </c>
      <c r="DN1973" s="2" t="s">
        <v>56</v>
      </c>
      <c r="DO1973" s="2">
        <v>4</v>
      </c>
      <c r="DP1973" s="2">
        <v>4</v>
      </c>
      <c r="DQ1973" s="2">
        <v>3</v>
      </c>
      <c r="DR1973" s="2">
        <v>4</v>
      </c>
      <c r="DS1973" s="2">
        <v>4</v>
      </c>
    </row>
    <row r="1974" spans="1:123" x14ac:dyDescent="0.25">
      <c r="A1974">
        <v>2018</v>
      </c>
      <c r="B1974">
        <v>1972</v>
      </c>
      <c r="C1974" t="s">
        <v>57</v>
      </c>
      <c r="D1974">
        <v>0</v>
      </c>
      <c r="E1974">
        <v>32</v>
      </c>
      <c r="F1974">
        <v>1986</v>
      </c>
      <c r="G1974">
        <v>16</v>
      </c>
      <c r="H1974">
        <f t="shared" si="1951"/>
        <v>16</v>
      </c>
      <c r="I1974" t="s">
        <v>58</v>
      </c>
      <c r="J1974">
        <f t="shared" si="1952"/>
        <v>2</v>
      </c>
      <c r="K1974" t="s">
        <v>59</v>
      </c>
      <c r="L1974">
        <f t="shared" si="1953"/>
        <v>3</v>
      </c>
      <c r="M1974" t="s">
        <v>59</v>
      </c>
      <c r="N1974">
        <f t="shared" si="1954"/>
        <v>5</v>
      </c>
      <c r="O1974" t="s">
        <v>132</v>
      </c>
      <c r="P1974">
        <f t="shared" si="1955"/>
        <v>1</v>
      </c>
      <c r="Q1974">
        <f t="shared" si="1956"/>
        <v>1</v>
      </c>
      <c r="R1974">
        <v>2</v>
      </c>
      <c r="S1974" t="s">
        <v>101</v>
      </c>
      <c r="T1974">
        <f t="shared" si="1957"/>
        <v>1</v>
      </c>
      <c r="U1974">
        <f t="shared" si="1958"/>
        <v>1</v>
      </c>
      <c r="V1974" t="s">
        <v>92</v>
      </c>
      <c r="W1974">
        <v>37455</v>
      </c>
      <c r="X1974">
        <v>14755</v>
      </c>
      <c r="Y1974">
        <v>22782.5</v>
      </c>
      <c r="Z1974" t="s">
        <v>109</v>
      </c>
      <c r="AA1974">
        <f t="shared" si="1959"/>
        <v>5</v>
      </c>
      <c r="AB1974">
        <f t="shared" si="1960"/>
        <v>1</v>
      </c>
      <c r="AC1974" t="s">
        <v>71</v>
      </c>
      <c r="AD1974" s="6">
        <f t="shared" si="1961"/>
        <v>4</v>
      </c>
      <c r="AE1974">
        <f t="shared" si="1962"/>
        <v>1</v>
      </c>
      <c r="AF1974" t="s">
        <v>105</v>
      </c>
      <c r="AG1974" t="s">
        <v>56</v>
      </c>
      <c r="AH1974" t="s">
        <v>56</v>
      </c>
      <c r="AI1974" s="6" t="str">
        <f t="shared" si="1950"/>
        <v>None</v>
      </c>
      <c r="AJ1974" t="s">
        <v>106</v>
      </c>
      <c r="AK1974" s="6">
        <f t="shared" si="1963"/>
        <v>1</v>
      </c>
      <c r="AL1974" t="s">
        <v>106</v>
      </c>
      <c r="AM1974" s="6">
        <f t="shared" si="1963"/>
        <v>1</v>
      </c>
      <c r="AN1974" s="6">
        <f t="shared" si="1964"/>
        <v>0</v>
      </c>
      <c r="AO1974" t="s">
        <v>96</v>
      </c>
      <c r="AP1974">
        <f t="shared" si="1965"/>
        <v>3</v>
      </c>
      <c r="AQ1974">
        <f t="shared" si="1966"/>
        <v>1</v>
      </c>
      <c r="AR1974" t="s">
        <v>107</v>
      </c>
      <c r="AS1974">
        <f t="shared" si="1967"/>
        <v>1</v>
      </c>
      <c r="AT1974">
        <f t="shared" si="1968"/>
        <v>1</v>
      </c>
      <c r="AU1974" t="s">
        <v>158</v>
      </c>
      <c r="AV1974">
        <f t="shared" si="1969"/>
        <v>1</v>
      </c>
      <c r="AW1974">
        <f t="shared" si="1970"/>
        <v>1</v>
      </c>
      <c r="AX1974" t="s">
        <v>146</v>
      </c>
      <c r="AY1974">
        <f t="shared" si="1971"/>
        <v>3</v>
      </c>
      <c r="AZ1974">
        <f t="shared" si="1972"/>
        <v>1</v>
      </c>
      <c r="BA1974" s="6">
        <f t="shared" si="1973"/>
        <v>8</v>
      </c>
      <c r="BB1974" s="6">
        <f t="shared" si="1974"/>
        <v>4</v>
      </c>
      <c r="BC1974" s="6">
        <f t="shared" si="1975"/>
        <v>2</v>
      </c>
      <c r="BD1974" s="9">
        <f t="shared" si="1976"/>
        <v>0.16666666666666666</v>
      </c>
      <c r="BE1974" t="s">
        <v>56</v>
      </c>
      <c r="BF1974">
        <f t="shared" si="1977"/>
        <v>0</v>
      </c>
      <c r="BG1974">
        <f t="shared" si="1978"/>
        <v>0</v>
      </c>
      <c r="BH1974" t="s">
        <v>56</v>
      </c>
      <c r="BI1974">
        <f t="shared" si="1979"/>
        <v>0</v>
      </c>
      <c r="BJ1974">
        <f t="shared" si="1980"/>
        <v>0</v>
      </c>
      <c r="BK1974" t="s">
        <v>64</v>
      </c>
      <c r="BL1974">
        <f t="shared" si="1981"/>
        <v>4</v>
      </c>
      <c r="BM1974">
        <f t="shared" si="1982"/>
        <v>1</v>
      </c>
      <c r="BN1974" t="s">
        <v>64</v>
      </c>
      <c r="BO1974">
        <f t="shared" si="1983"/>
        <v>4</v>
      </c>
      <c r="BP1974">
        <f t="shared" si="1984"/>
        <v>1</v>
      </c>
      <c r="BQ1974" t="s">
        <v>94</v>
      </c>
      <c r="BR1974">
        <f t="shared" si="1985"/>
        <v>7</v>
      </c>
      <c r="BS1974">
        <f t="shared" si="1986"/>
        <v>1</v>
      </c>
      <c r="BT1974" t="s">
        <v>74</v>
      </c>
      <c r="BU1974">
        <f t="shared" si="1987"/>
        <v>7</v>
      </c>
      <c r="BV1974">
        <f t="shared" si="1988"/>
        <v>1</v>
      </c>
      <c r="BW1974" t="s">
        <v>56</v>
      </c>
      <c r="BX1974">
        <f t="shared" si="1989"/>
        <v>0</v>
      </c>
      <c r="BY1974">
        <f t="shared" si="1990"/>
        <v>0</v>
      </c>
      <c r="BZ1974" t="s">
        <v>56</v>
      </c>
      <c r="CA1974">
        <f t="shared" si="1991"/>
        <v>0</v>
      </c>
      <c r="CB1974">
        <f t="shared" si="1992"/>
        <v>0</v>
      </c>
      <c r="CC1974" t="s">
        <v>56</v>
      </c>
      <c r="CD1974">
        <f t="shared" si="1993"/>
        <v>0</v>
      </c>
      <c r="CE1974">
        <f t="shared" si="1994"/>
        <v>0</v>
      </c>
      <c r="CF1974" t="s">
        <v>56</v>
      </c>
      <c r="CG1974">
        <f t="shared" si="1995"/>
        <v>0</v>
      </c>
      <c r="CH1974">
        <f t="shared" si="1996"/>
        <v>0</v>
      </c>
      <c r="CI1974" t="s">
        <v>56</v>
      </c>
      <c r="CJ1974">
        <f t="shared" si="1997"/>
        <v>0</v>
      </c>
      <c r="CK1974">
        <f t="shared" si="1998"/>
        <v>0</v>
      </c>
      <c r="CL1974" t="s">
        <v>56</v>
      </c>
      <c r="CM1974">
        <f t="shared" si="1999"/>
        <v>0</v>
      </c>
      <c r="CN1974">
        <f t="shared" si="2000"/>
        <v>0</v>
      </c>
      <c r="CO1974" t="s">
        <v>56</v>
      </c>
      <c r="CP1974">
        <f t="shared" si="2001"/>
        <v>0</v>
      </c>
      <c r="CQ1974">
        <f t="shared" si="2002"/>
        <v>0</v>
      </c>
      <c r="CR1974" t="s">
        <v>56</v>
      </c>
      <c r="CS1974">
        <f t="shared" si="2003"/>
        <v>0</v>
      </c>
      <c r="CT1974">
        <f t="shared" si="2004"/>
        <v>0</v>
      </c>
      <c r="CU1974" t="s">
        <v>56</v>
      </c>
      <c r="CV1974">
        <f t="shared" si="2005"/>
        <v>0</v>
      </c>
      <c r="CW1974">
        <f t="shared" si="2006"/>
        <v>0</v>
      </c>
      <c r="CX1974" t="s">
        <v>56</v>
      </c>
      <c r="CY1974">
        <f t="shared" si="2007"/>
        <v>0</v>
      </c>
      <c r="CZ1974">
        <f t="shared" si="2008"/>
        <v>0</v>
      </c>
      <c r="DA1974" t="s">
        <v>99</v>
      </c>
      <c r="DB1974">
        <f t="shared" si="2009"/>
        <v>7</v>
      </c>
      <c r="DC1974">
        <f t="shared" si="2010"/>
        <v>1</v>
      </c>
      <c r="DD1974">
        <f t="shared" si="2011"/>
        <v>29</v>
      </c>
      <c r="DE1974">
        <f t="shared" si="2012"/>
        <v>5</v>
      </c>
      <c r="DF1974" s="7">
        <f t="shared" si="2013"/>
        <v>5.8</v>
      </c>
      <c r="DG1974" s="8">
        <f t="shared" si="2014"/>
        <v>0.79999999999999993</v>
      </c>
      <c r="DH1974" s="1" t="s">
        <v>56</v>
      </c>
      <c r="DI1974" s="1" t="s">
        <v>154</v>
      </c>
      <c r="DJ1974" s="1" t="s">
        <v>56</v>
      </c>
      <c r="DK1974" s="1" t="s">
        <v>74</v>
      </c>
      <c r="DL1974" s="1" t="s">
        <v>68</v>
      </c>
      <c r="DM1974" s="1" t="s">
        <v>65</v>
      </c>
      <c r="DN1974" s="2">
        <v>2</v>
      </c>
      <c r="DO1974" s="2" t="s">
        <v>56</v>
      </c>
      <c r="DP1974" s="2" t="s">
        <v>56</v>
      </c>
      <c r="DQ1974" s="2" t="s">
        <v>56</v>
      </c>
      <c r="DR1974" s="2" t="s">
        <v>56</v>
      </c>
      <c r="DS1974" s="2" t="s">
        <v>56</v>
      </c>
    </row>
    <row r="1975" spans="1:123" x14ac:dyDescent="0.25">
      <c r="A1975">
        <v>2018</v>
      </c>
      <c r="B1975">
        <v>1973</v>
      </c>
      <c r="C1975" t="s">
        <v>57</v>
      </c>
      <c r="D1975">
        <v>1</v>
      </c>
      <c r="E1975">
        <v>28</v>
      </c>
      <c r="F1975">
        <v>1990</v>
      </c>
      <c r="G1975">
        <v>16</v>
      </c>
      <c r="H1975">
        <f t="shared" si="1951"/>
        <v>16</v>
      </c>
      <c r="I1975" t="s">
        <v>58</v>
      </c>
      <c r="J1975">
        <f t="shared" si="1952"/>
        <v>2</v>
      </c>
      <c r="K1975" t="s">
        <v>119</v>
      </c>
      <c r="L1975">
        <f t="shared" si="1953"/>
        <v>2</v>
      </c>
      <c r="M1975" t="s">
        <v>119</v>
      </c>
      <c r="N1975">
        <f t="shared" si="1954"/>
        <v>3</v>
      </c>
      <c r="O1975" t="s">
        <v>125</v>
      </c>
      <c r="P1975">
        <f t="shared" si="1955"/>
        <v>4</v>
      </c>
      <c r="Q1975">
        <f t="shared" si="1956"/>
        <v>1</v>
      </c>
      <c r="R1975">
        <v>1</v>
      </c>
      <c r="S1975" t="s">
        <v>56</v>
      </c>
      <c r="T1975">
        <f t="shared" si="1957"/>
        <v>0</v>
      </c>
      <c r="U1975">
        <f t="shared" si="1958"/>
        <v>0</v>
      </c>
      <c r="V1975" t="s">
        <v>133</v>
      </c>
      <c r="W1975">
        <v>7377.5</v>
      </c>
      <c r="X1975">
        <v>6242.5</v>
      </c>
      <c r="Y1975">
        <v>9638.75</v>
      </c>
      <c r="Z1975" t="s">
        <v>81</v>
      </c>
      <c r="AA1975">
        <f t="shared" si="1959"/>
        <v>3</v>
      </c>
      <c r="AB1975">
        <f t="shared" si="1960"/>
        <v>1</v>
      </c>
      <c r="AC1975" t="s">
        <v>71</v>
      </c>
      <c r="AD1975" s="6">
        <f t="shared" si="1961"/>
        <v>4</v>
      </c>
      <c r="AE1975">
        <f t="shared" si="1962"/>
        <v>1</v>
      </c>
      <c r="AF1975" t="s">
        <v>69</v>
      </c>
      <c r="AG1975" t="s">
        <v>70</v>
      </c>
      <c r="AH1975" t="s">
        <v>56</v>
      </c>
      <c r="AI1975" s="6" t="str">
        <f t="shared" si="1950"/>
        <v>Christian</v>
      </c>
      <c r="AJ1975" t="s">
        <v>71</v>
      </c>
      <c r="AK1975" s="6">
        <f t="shared" si="1963"/>
        <v>2</v>
      </c>
      <c r="AL1975" t="s">
        <v>106</v>
      </c>
      <c r="AM1975" s="6">
        <f t="shared" si="1963"/>
        <v>1</v>
      </c>
      <c r="AN1975" s="6">
        <f t="shared" si="1964"/>
        <v>1</v>
      </c>
      <c r="AO1975" t="s">
        <v>96</v>
      </c>
      <c r="AP1975">
        <f t="shared" si="1965"/>
        <v>3</v>
      </c>
      <c r="AQ1975">
        <f t="shared" si="1966"/>
        <v>1</v>
      </c>
      <c r="AR1975" t="s">
        <v>129</v>
      </c>
      <c r="AS1975">
        <f t="shared" si="1967"/>
        <v>3</v>
      </c>
      <c r="AT1975">
        <f t="shared" si="1968"/>
        <v>1</v>
      </c>
      <c r="AU1975" t="s">
        <v>113</v>
      </c>
      <c r="AV1975">
        <f t="shared" si="1969"/>
        <v>3</v>
      </c>
      <c r="AW1975">
        <f t="shared" si="1970"/>
        <v>1</v>
      </c>
      <c r="AX1975" t="s">
        <v>88</v>
      </c>
      <c r="AY1975">
        <f t="shared" si="1971"/>
        <v>7</v>
      </c>
      <c r="AZ1975">
        <f t="shared" si="1972"/>
        <v>1</v>
      </c>
      <c r="BA1975" s="6">
        <f t="shared" si="1973"/>
        <v>16</v>
      </c>
      <c r="BB1975" s="6">
        <f t="shared" si="1974"/>
        <v>4</v>
      </c>
      <c r="BC1975" s="6">
        <f t="shared" si="1975"/>
        <v>4</v>
      </c>
      <c r="BD1975" s="9">
        <f t="shared" si="1976"/>
        <v>0.5</v>
      </c>
      <c r="BE1975" t="s">
        <v>56</v>
      </c>
      <c r="BF1975">
        <f t="shared" si="1977"/>
        <v>0</v>
      </c>
      <c r="BG1975">
        <f t="shared" si="1978"/>
        <v>0</v>
      </c>
      <c r="BH1975" t="s">
        <v>56</v>
      </c>
      <c r="BI1975">
        <f t="shared" si="1979"/>
        <v>0</v>
      </c>
      <c r="BJ1975">
        <f t="shared" si="1980"/>
        <v>0</v>
      </c>
      <c r="BK1975" t="s">
        <v>63</v>
      </c>
      <c r="BL1975">
        <f t="shared" si="1981"/>
        <v>1</v>
      </c>
      <c r="BM1975">
        <f t="shared" si="1982"/>
        <v>1</v>
      </c>
      <c r="BN1975" t="s">
        <v>65</v>
      </c>
      <c r="BO1975">
        <f t="shared" si="1983"/>
        <v>7</v>
      </c>
      <c r="BP1975">
        <f t="shared" si="1984"/>
        <v>1</v>
      </c>
      <c r="BQ1975" t="s">
        <v>94</v>
      </c>
      <c r="BR1975">
        <f t="shared" si="1985"/>
        <v>7</v>
      </c>
      <c r="BS1975">
        <f t="shared" si="1986"/>
        <v>1</v>
      </c>
      <c r="BT1975" t="s">
        <v>74</v>
      </c>
      <c r="BU1975">
        <f t="shared" si="1987"/>
        <v>7</v>
      </c>
      <c r="BV1975">
        <f t="shared" si="1988"/>
        <v>1</v>
      </c>
      <c r="BW1975" t="s">
        <v>93</v>
      </c>
      <c r="BX1975">
        <f t="shared" si="1989"/>
        <v>4</v>
      </c>
      <c r="BY1975">
        <f t="shared" si="1990"/>
        <v>1</v>
      </c>
      <c r="BZ1975" t="s">
        <v>139</v>
      </c>
      <c r="CA1975">
        <f t="shared" si="1991"/>
        <v>7</v>
      </c>
      <c r="CB1975">
        <f t="shared" si="1992"/>
        <v>1</v>
      </c>
      <c r="CC1975" t="s">
        <v>93</v>
      </c>
      <c r="CD1975">
        <f t="shared" si="1993"/>
        <v>4</v>
      </c>
      <c r="CE1975">
        <f t="shared" si="1994"/>
        <v>1</v>
      </c>
      <c r="CF1975" t="s">
        <v>82</v>
      </c>
      <c r="CG1975">
        <f t="shared" si="1995"/>
        <v>1</v>
      </c>
      <c r="CH1975">
        <f t="shared" si="1996"/>
        <v>1</v>
      </c>
      <c r="CI1975" t="s">
        <v>78</v>
      </c>
      <c r="CJ1975">
        <f t="shared" si="1997"/>
        <v>1</v>
      </c>
      <c r="CK1975">
        <f t="shared" si="1998"/>
        <v>1</v>
      </c>
      <c r="CL1975" t="s">
        <v>78</v>
      </c>
      <c r="CM1975">
        <f t="shared" si="1999"/>
        <v>7</v>
      </c>
      <c r="CN1975">
        <f t="shared" si="2000"/>
        <v>1</v>
      </c>
      <c r="CO1975" t="s">
        <v>112</v>
      </c>
      <c r="CP1975">
        <f t="shared" si="2001"/>
        <v>7</v>
      </c>
      <c r="CQ1975">
        <f t="shared" si="2002"/>
        <v>1</v>
      </c>
      <c r="CR1975" t="s">
        <v>112</v>
      </c>
      <c r="CS1975">
        <f t="shared" si="2003"/>
        <v>7</v>
      </c>
      <c r="CT1975">
        <f t="shared" si="2004"/>
        <v>1</v>
      </c>
      <c r="CU1975" t="s">
        <v>112</v>
      </c>
      <c r="CV1975">
        <f t="shared" si="2005"/>
        <v>7</v>
      </c>
      <c r="CW1975">
        <f t="shared" si="2006"/>
        <v>1</v>
      </c>
      <c r="CX1975" t="s">
        <v>112</v>
      </c>
      <c r="CY1975">
        <f t="shared" si="2007"/>
        <v>7</v>
      </c>
      <c r="CZ1975">
        <f t="shared" si="2008"/>
        <v>1</v>
      </c>
      <c r="DA1975" t="s">
        <v>99</v>
      </c>
      <c r="DB1975">
        <f t="shared" si="2009"/>
        <v>7</v>
      </c>
      <c r="DC1975">
        <f t="shared" si="2010"/>
        <v>1</v>
      </c>
      <c r="DD1975">
        <f t="shared" si="2011"/>
        <v>81</v>
      </c>
      <c r="DE1975">
        <f t="shared" si="2012"/>
        <v>15</v>
      </c>
      <c r="DF1975" s="7">
        <f t="shared" si="2013"/>
        <v>5.4</v>
      </c>
      <c r="DG1975" s="8">
        <f t="shared" si="2014"/>
        <v>0.73333333333333339</v>
      </c>
      <c r="DH1975" s="1" t="s">
        <v>112</v>
      </c>
      <c r="DI1975" s="1" t="s">
        <v>56</v>
      </c>
      <c r="DJ1975" s="1" t="s">
        <v>56</v>
      </c>
      <c r="DK1975" s="1" t="s">
        <v>56</v>
      </c>
      <c r="DL1975" s="1" t="s">
        <v>127</v>
      </c>
      <c r="DM1975" s="1" t="s">
        <v>63</v>
      </c>
      <c r="DN1975" s="2" t="s">
        <v>56</v>
      </c>
      <c r="DO1975" s="2" t="s">
        <v>56</v>
      </c>
      <c r="DP1975" s="2" t="s">
        <v>56</v>
      </c>
      <c r="DQ1975" s="2">
        <v>4</v>
      </c>
      <c r="DR1975" s="2">
        <v>4</v>
      </c>
      <c r="DS1975" s="2">
        <v>4</v>
      </c>
    </row>
    <row r="1976" spans="1:123" x14ac:dyDescent="0.25">
      <c r="A1976">
        <v>2018</v>
      </c>
      <c r="B1976">
        <v>1974</v>
      </c>
      <c r="C1976" t="s">
        <v>102</v>
      </c>
      <c r="D1976">
        <v>4</v>
      </c>
      <c r="E1976">
        <v>59</v>
      </c>
      <c r="F1976">
        <v>1959</v>
      </c>
      <c r="G1976">
        <v>13</v>
      </c>
      <c r="H1976">
        <f t="shared" si="1951"/>
        <v>13</v>
      </c>
      <c r="I1976" t="s">
        <v>58</v>
      </c>
      <c r="J1976">
        <f t="shared" si="1952"/>
        <v>2</v>
      </c>
      <c r="K1976" t="s">
        <v>59</v>
      </c>
      <c r="L1976">
        <f t="shared" si="1953"/>
        <v>3</v>
      </c>
      <c r="M1976" t="s">
        <v>59</v>
      </c>
      <c r="N1976">
        <f t="shared" si="1954"/>
        <v>5</v>
      </c>
      <c r="O1976" t="s">
        <v>60</v>
      </c>
      <c r="P1976">
        <f t="shared" si="1955"/>
        <v>7</v>
      </c>
      <c r="Q1976">
        <f t="shared" si="1956"/>
        <v>1</v>
      </c>
      <c r="R1976">
        <v>3</v>
      </c>
      <c r="S1976" t="s">
        <v>101</v>
      </c>
      <c r="T1976">
        <f t="shared" si="1957"/>
        <v>1</v>
      </c>
      <c r="U1976">
        <f t="shared" si="1958"/>
        <v>1</v>
      </c>
      <c r="V1976" t="s">
        <v>92</v>
      </c>
      <c r="W1976">
        <v>24970</v>
      </c>
      <c r="X1976">
        <v>24970</v>
      </c>
      <c r="Y1976">
        <v>38555</v>
      </c>
      <c r="Z1976" t="s">
        <v>81</v>
      </c>
      <c r="AA1976">
        <f t="shared" si="1959"/>
        <v>3</v>
      </c>
      <c r="AB1976">
        <f t="shared" si="1960"/>
        <v>1</v>
      </c>
      <c r="AC1976" t="s">
        <v>71</v>
      </c>
      <c r="AD1976" s="6">
        <f t="shared" si="1961"/>
        <v>4</v>
      </c>
      <c r="AE1976">
        <f t="shared" si="1962"/>
        <v>1</v>
      </c>
      <c r="AF1976" t="s">
        <v>75</v>
      </c>
      <c r="AG1976" t="s">
        <v>142</v>
      </c>
      <c r="AH1976" t="s">
        <v>203</v>
      </c>
      <c r="AI1976" s="6" t="str">
        <f t="shared" si="1950"/>
        <v>Mormon</v>
      </c>
      <c r="AJ1976" t="s">
        <v>77</v>
      </c>
      <c r="AK1976" s="6">
        <f t="shared" si="1963"/>
        <v>3</v>
      </c>
      <c r="AL1976" t="s">
        <v>71</v>
      </c>
      <c r="AM1976" s="6">
        <f t="shared" si="1963"/>
        <v>2</v>
      </c>
      <c r="AN1976" s="6">
        <f t="shared" si="1964"/>
        <v>1</v>
      </c>
      <c r="AO1976" t="s">
        <v>134</v>
      </c>
      <c r="AP1976">
        <f t="shared" si="1965"/>
        <v>7</v>
      </c>
      <c r="AQ1976">
        <f t="shared" si="1966"/>
        <v>1</v>
      </c>
      <c r="AR1976" t="s">
        <v>73</v>
      </c>
      <c r="AS1976">
        <f t="shared" si="1967"/>
        <v>7</v>
      </c>
      <c r="AT1976">
        <f t="shared" si="1968"/>
        <v>1</v>
      </c>
      <c r="AU1976" t="s">
        <v>100</v>
      </c>
      <c r="AV1976">
        <f t="shared" si="1969"/>
        <v>5</v>
      </c>
      <c r="AW1976">
        <f t="shared" si="1970"/>
        <v>1</v>
      </c>
      <c r="AX1976" t="s">
        <v>172</v>
      </c>
      <c r="AY1976">
        <f t="shared" si="1971"/>
        <v>1</v>
      </c>
      <c r="AZ1976">
        <f t="shared" si="1972"/>
        <v>1</v>
      </c>
      <c r="BA1976" s="6">
        <f t="shared" si="1973"/>
        <v>20</v>
      </c>
      <c r="BB1976" s="6">
        <f t="shared" si="1974"/>
        <v>4</v>
      </c>
      <c r="BC1976" s="6">
        <f t="shared" si="1975"/>
        <v>5</v>
      </c>
      <c r="BD1976" s="9">
        <f t="shared" si="1976"/>
        <v>0.66666666666666663</v>
      </c>
      <c r="BE1976" t="s">
        <v>63</v>
      </c>
      <c r="BF1976">
        <f t="shared" si="1977"/>
        <v>1</v>
      </c>
      <c r="BG1976">
        <f t="shared" si="1978"/>
        <v>1</v>
      </c>
      <c r="BH1976" t="s">
        <v>93</v>
      </c>
      <c r="BI1976">
        <f t="shared" si="1979"/>
        <v>4</v>
      </c>
      <c r="BJ1976">
        <f t="shared" si="1980"/>
        <v>1</v>
      </c>
      <c r="BK1976" t="s">
        <v>56</v>
      </c>
      <c r="BL1976">
        <f t="shared" si="1981"/>
        <v>0</v>
      </c>
      <c r="BM1976">
        <f t="shared" si="1982"/>
        <v>0</v>
      </c>
      <c r="BN1976" t="s">
        <v>56</v>
      </c>
      <c r="BO1976">
        <f t="shared" si="1983"/>
        <v>0</v>
      </c>
      <c r="BP1976">
        <f t="shared" si="1984"/>
        <v>0</v>
      </c>
      <c r="BQ1976" t="s">
        <v>94</v>
      </c>
      <c r="BR1976">
        <f t="shared" si="1985"/>
        <v>7</v>
      </c>
      <c r="BS1976">
        <f t="shared" si="1986"/>
        <v>1</v>
      </c>
      <c r="BT1976" t="s">
        <v>74</v>
      </c>
      <c r="BU1976">
        <f t="shared" si="1987"/>
        <v>7</v>
      </c>
      <c r="BV1976">
        <f t="shared" si="1988"/>
        <v>1</v>
      </c>
      <c r="BW1976" t="s">
        <v>56</v>
      </c>
      <c r="BX1976">
        <f t="shared" si="1989"/>
        <v>0</v>
      </c>
      <c r="BY1976">
        <f t="shared" si="1990"/>
        <v>0</v>
      </c>
      <c r="BZ1976" t="s">
        <v>56</v>
      </c>
      <c r="CA1976">
        <f t="shared" si="1991"/>
        <v>0</v>
      </c>
      <c r="CB1976">
        <f t="shared" si="1992"/>
        <v>0</v>
      </c>
      <c r="CC1976" t="s">
        <v>56</v>
      </c>
      <c r="CD1976">
        <f t="shared" si="1993"/>
        <v>0</v>
      </c>
      <c r="CE1976">
        <f t="shared" si="1994"/>
        <v>0</v>
      </c>
      <c r="CF1976" t="s">
        <v>56</v>
      </c>
      <c r="CG1976">
        <f t="shared" si="1995"/>
        <v>0</v>
      </c>
      <c r="CH1976">
        <f t="shared" si="1996"/>
        <v>0</v>
      </c>
      <c r="CI1976" t="s">
        <v>56</v>
      </c>
      <c r="CJ1976">
        <f t="shared" si="1997"/>
        <v>0</v>
      </c>
      <c r="CK1976">
        <f t="shared" si="1998"/>
        <v>0</v>
      </c>
      <c r="CL1976" t="s">
        <v>56</v>
      </c>
      <c r="CM1976">
        <f t="shared" si="1999"/>
        <v>0</v>
      </c>
      <c r="CN1976">
        <f t="shared" si="2000"/>
        <v>0</v>
      </c>
      <c r="CO1976" t="s">
        <v>56</v>
      </c>
      <c r="CP1976">
        <f t="shared" si="2001"/>
        <v>0</v>
      </c>
      <c r="CQ1976">
        <f t="shared" si="2002"/>
        <v>0</v>
      </c>
      <c r="CR1976" t="s">
        <v>56</v>
      </c>
      <c r="CS1976">
        <f t="shared" si="2003"/>
        <v>0</v>
      </c>
      <c r="CT1976">
        <f t="shared" si="2004"/>
        <v>0</v>
      </c>
      <c r="CU1976" t="s">
        <v>56</v>
      </c>
      <c r="CV1976">
        <f t="shared" si="2005"/>
        <v>0</v>
      </c>
      <c r="CW1976">
        <f t="shared" si="2006"/>
        <v>0</v>
      </c>
      <c r="CX1976" t="s">
        <v>56</v>
      </c>
      <c r="CY1976">
        <f t="shared" si="2007"/>
        <v>0</v>
      </c>
      <c r="CZ1976">
        <f t="shared" si="2008"/>
        <v>0</v>
      </c>
      <c r="DA1976" t="s">
        <v>86</v>
      </c>
      <c r="DB1976">
        <f t="shared" si="2009"/>
        <v>3</v>
      </c>
      <c r="DC1976">
        <f t="shared" si="2010"/>
        <v>1</v>
      </c>
      <c r="DD1976">
        <f t="shared" si="2011"/>
        <v>21</v>
      </c>
      <c r="DE1976">
        <f t="shared" si="2012"/>
        <v>4</v>
      </c>
      <c r="DF1976" s="7">
        <f t="shared" si="2013"/>
        <v>5.25</v>
      </c>
      <c r="DG1976" s="8">
        <f t="shared" si="2014"/>
        <v>0.70833333333333337</v>
      </c>
      <c r="DH1976" s="1" t="s">
        <v>56</v>
      </c>
      <c r="DI1976" s="1" t="s">
        <v>154</v>
      </c>
      <c r="DJ1976" s="1" t="s">
        <v>65</v>
      </c>
      <c r="DK1976" s="1" t="s">
        <v>74</v>
      </c>
      <c r="DL1976" s="1" t="s">
        <v>68</v>
      </c>
      <c r="DM1976" s="1" t="s">
        <v>56</v>
      </c>
      <c r="DN1976" s="2" t="s">
        <v>123</v>
      </c>
      <c r="DO1976" s="2" t="s">
        <v>56</v>
      </c>
      <c r="DP1976" s="2" t="s">
        <v>56</v>
      </c>
      <c r="DQ1976" s="2" t="s">
        <v>56</v>
      </c>
      <c r="DR1976" s="2" t="s">
        <v>56</v>
      </c>
      <c r="DS1976" s="2" t="s">
        <v>56</v>
      </c>
    </row>
    <row r="1977" spans="1:123" x14ac:dyDescent="0.25">
      <c r="A1977">
        <v>2018</v>
      </c>
      <c r="B1977">
        <v>1975</v>
      </c>
      <c r="C1977" t="s">
        <v>102</v>
      </c>
      <c r="D1977">
        <v>5</v>
      </c>
      <c r="E1977">
        <v>38</v>
      </c>
      <c r="F1977">
        <v>1980</v>
      </c>
      <c r="G1977">
        <v>9</v>
      </c>
      <c r="H1977">
        <f t="shared" si="1951"/>
        <v>9</v>
      </c>
      <c r="I1977" t="s">
        <v>90</v>
      </c>
      <c r="J1977">
        <f t="shared" si="1952"/>
        <v>1</v>
      </c>
      <c r="K1977" t="s">
        <v>59</v>
      </c>
      <c r="L1977">
        <f t="shared" si="1953"/>
        <v>3</v>
      </c>
      <c r="M1977" t="s">
        <v>89</v>
      </c>
      <c r="N1977">
        <f t="shared" si="1954"/>
        <v>4</v>
      </c>
      <c r="O1977" t="s">
        <v>60</v>
      </c>
      <c r="P1977">
        <f t="shared" si="1955"/>
        <v>7</v>
      </c>
      <c r="Q1977">
        <f t="shared" si="1956"/>
        <v>1</v>
      </c>
      <c r="R1977">
        <v>7</v>
      </c>
      <c r="S1977" t="s">
        <v>101</v>
      </c>
      <c r="T1977">
        <f t="shared" si="1957"/>
        <v>1</v>
      </c>
      <c r="U1977">
        <f t="shared" si="1958"/>
        <v>1</v>
      </c>
      <c r="V1977" t="s">
        <v>61</v>
      </c>
      <c r="W1977">
        <v>0</v>
      </c>
      <c r="X1977">
        <v>3405</v>
      </c>
      <c r="Y1977">
        <v>5257.5</v>
      </c>
      <c r="Z1977" t="s">
        <v>81</v>
      </c>
      <c r="AA1977">
        <f t="shared" si="1959"/>
        <v>3</v>
      </c>
      <c r="AB1977">
        <f t="shared" si="1960"/>
        <v>1</v>
      </c>
      <c r="AC1977" t="s">
        <v>106</v>
      </c>
      <c r="AD1977" s="6">
        <f t="shared" si="1961"/>
        <v>6</v>
      </c>
      <c r="AE1977">
        <f t="shared" si="1962"/>
        <v>1</v>
      </c>
      <c r="AF1977" t="s">
        <v>105</v>
      </c>
      <c r="AG1977" t="s">
        <v>56</v>
      </c>
      <c r="AH1977" t="s">
        <v>56</v>
      </c>
      <c r="AI1977" s="6" t="str">
        <f t="shared" si="1950"/>
        <v>None</v>
      </c>
      <c r="AJ1977" t="s">
        <v>106</v>
      </c>
      <c r="AK1977" s="6">
        <f t="shared" si="1963"/>
        <v>1</v>
      </c>
      <c r="AL1977" t="s">
        <v>106</v>
      </c>
      <c r="AM1977" s="6">
        <f t="shared" si="1963"/>
        <v>1</v>
      </c>
      <c r="AN1977" s="6">
        <f t="shared" si="1964"/>
        <v>0</v>
      </c>
      <c r="AO1977" t="s">
        <v>110</v>
      </c>
      <c r="AP1977">
        <f t="shared" si="1965"/>
        <v>1</v>
      </c>
      <c r="AQ1977">
        <f t="shared" si="1966"/>
        <v>1</v>
      </c>
      <c r="AR1977" t="s">
        <v>107</v>
      </c>
      <c r="AS1977">
        <f t="shared" si="1967"/>
        <v>1</v>
      </c>
      <c r="AT1977">
        <f t="shared" si="1968"/>
        <v>1</v>
      </c>
      <c r="AU1977" t="s">
        <v>158</v>
      </c>
      <c r="AV1977">
        <f t="shared" si="1969"/>
        <v>1</v>
      </c>
      <c r="AW1977">
        <f t="shared" si="1970"/>
        <v>1</v>
      </c>
      <c r="AX1977" t="s">
        <v>172</v>
      </c>
      <c r="AY1977">
        <f t="shared" si="1971"/>
        <v>1</v>
      </c>
      <c r="AZ1977">
        <f t="shared" si="1972"/>
        <v>1</v>
      </c>
      <c r="BA1977" s="6">
        <f t="shared" si="1973"/>
        <v>4</v>
      </c>
      <c r="BB1977" s="6">
        <f t="shared" si="1974"/>
        <v>4</v>
      </c>
      <c r="BC1977" s="6">
        <f t="shared" si="1975"/>
        <v>1</v>
      </c>
      <c r="BD1977" s="9">
        <f t="shared" si="1976"/>
        <v>0</v>
      </c>
      <c r="BE1977" t="s">
        <v>56</v>
      </c>
      <c r="BF1977">
        <f t="shared" si="1977"/>
        <v>0</v>
      </c>
      <c r="BG1977">
        <f t="shared" si="1978"/>
        <v>0</v>
      </c>
      <c r="BH1977" t="s">
        <v>56</v>
      </c>
      <c r="BI1977">
        <f t="shared" si="1979"/>
        <v>0</v>
      </c>
      <c r="BJ1977">
        <f t="shared" si="1980"/>
        <v>0</v>
      </c>
      <c r="BK1977" t="s">
        <v>63</v>
      </c>
      <c r="BL1977">
        <f t="shared" si="1981"/>
        <v>1</v>
      </c>
      <c r="BM1977">
        <f t="shared" si="1982"/>
        <v>1</v>
      </c>
      <c r="BN1977" t="s">
        <v>63</v>
      </c>
      <c r="BO1977">
        <f t="shared" si="1983"/>
        <v>1</v>
      </c>
      <c r="BP1977">
        <f t="shared" si="1984"/>
        <v>1</v>
      </c>
      <c r="BQ1977" t="s">
        <v>56</v>
      </c>
      <c r="BR1977">
        <f t="shared" si="1985"/>
        <v>0</v>
      </c>
      <c r="BS1977">
        <f t="shared" si="1986"/>
        <v>0</v>
      </c>
      <c r="BT1977" t="s">
        <v>74</v>
      </c>
      <c r="BU1977">
        <f t="shared" si="1987"/>
        <v>7</v>
      </c>
      <c r="BV1977">
        <f t="shared" si="1988"/>
        <v>1</v>
      </c>
      <c r="BW1977" t="s">
        <v>117</v>
      </c>
      <c r="BX1977">
        <f t="shared" si="1989"/>
        <v>3</v>
      </c>
      <c r="BY1977">
        <f t="shared" si="1990"/>
        <v>1</v>
      </c>
      <c r="BZ1977" t="s">
        <v>147</v>
      </c>
      <c r="CA1977">
        <f t="shared" si="1991"/>
        <v>3</v>
      </c>
      <c r="CB1977">
        <f t="shared" si="1992"/>
        <v>1</v>
      </c>
      <c r="CC1977" t="s">
        <v>78</v>
      </c>
      <c r="CD1977">
        <f t="shared" si="1993"/>
        <v>1</v>
      </c>
      <c r="CE1977">
        <f t="shared" si="1994"/>
        <v>1</v>
      </c>
      <c r="CF1977" t="s">
        <v>82</v>
      </c>
      <c r="CG1977">
        <f t="shared" si="1995"/>
        <v>1</v>
      </c>
      <c r="CH1977">
        <f t="shared" si="1996"/>
        <v>1</v>
      </c>
      <c r="CI1977" t="s">
        <v>78</v>
      </c>
      <c r="CJ1977">
        <f t="shared" si="1997"/>
        <v>1</v>
      </c>
      <c r="CK1977">
        <f t="shared" si="1998"/>
        <v>1</v>
      </c>
      <c r="CL1977" t="s">
        <v>74</v>
      </c>
      <c r="CM1977">
        <f t="shared" si="1999"/>
        <v>1</v>
      </c>
      <c r="CN1977">
        <f t="shared" si="2000"/>
        <v>1</v>
      </c>
      <c r="CO1977" t="s">
        <v>145</v>
      </c>
      <c r="CP1977">
        <f t="shared" si="2001"/>
        <v>1</v>
      </c>
      <c r="CQ1977">
        <f t="shared" si="2002"/>
        <v>1</v>
      </c>
      <c r="CR1977" t="s">
        <v>83</v>
      </c>
      <c r="CS1977">
        <f t="shared" si="2003"/>
        <v>4</v>
      </c>
      <c r="CT1977">
        <f t="shared" si="2004"/>
        <v>1</v>
      </c>
      <c r="CU1977" t="s">
        <v>83</v>
      </c>
      <c r="CV1977">
        <f t="shared" si="2005"/>
        <v>4</v>
      </c>
      <c r="CW1977">
        <f t="shared" si="2006"/>
        <v>1</v>
      </c>
      <c r="CX1977" t="s">
        <v>83</v>
      </c>
      <c r="CY1977">
        <f t="shared" si="2007"/>
        <v>4</v>
      </c>
      <c r="CZ1977">
        <f t="shared" si="2008"/>
        <v>1</v>
      </c>
      <c r="DA1977" t="s">
        <v>56</v>
      </c>
      <c r="DB1977">
        <f t="shared" si="2009"/>
        <v>0</v>
      </c>
      <c r="DC1977">
        <f t="shared" si="2010"/>
        <v>0</v>
      </c>
      <c r="DD1977">
        <f t="shared" si="2011"/>
        <v>32</v>
      </c>
      <c r="DE1977">
        <f t="shared" si="2012"/>
        <v>13</v>
      </c>
      <c r="DF1977" s="7">
        <f t="shared" si="2013"/>
        <v>2.4615384615384617</v>
      </c>
      <c r="DG1977" s="8">
        <f t="shared" si="2014"/>
        <v>0.24358974358974361</v>
      </c>
      <c r="DH1977" s="1" t="s">
        <v>83</v>
      </c>
      <c r="DI1977" s="1" t="s">
        <v>56</v>
      </c>
      <c r="DJ1977" s="1" t="s">
        <v>56</v>
      </c>
      <c r="DK1977" s="1" t="s">
        <v>78</v>
      </c>
      <c r="DL1977" s="1" t="s">
        <v>68</v>
      </c>
      <c r="DM1977" s="1" t="s">
        <v>65</v>
      </c>
      <c r="DN1977" s="2" t="s">
        <v>123</v>
      </c>
      <c r="DO1977" s="2">
        <v>4</v>
      </c>
      <c r="DP1977" s="2">
        <v>4</v>
      </c>
      <c r="DQ1977" s="2">
        <v>5</v>
      </c>
      <c r="DR1977" s="2">
        <v>3</v>
      </c>
      <c r="DS1977" s="2">
        <v>4</v>
      </c>
    </row>
    <row r="1978" spans="1:123" x14ac:dyDescent="0.25">
      <c r="A1978">
        <v>2018</v>
      </c>
      <c r="B1978">
        <v>1976</v>
      </c>
      <c r="C1978" t="s">
        <v>102</v>
      </c>
      <c r="D1978">
        <v>1</v>
      </c>
      <c r="E1978">
        <v>70</v>
      </c>
      <c r="F1978">
        <v>1948</v>
      </c>
      <c r="G1978">
        <v>12</v>
      </c>
      <c r="H1978">
        <f t="shared" si="1951"/>
        <v>12</v>
      </c>
      <c r="I1978" t="s">
        <v>90</v>
      </c>
      <c r="J1978">
        <f t="shared" si="1952"/>
        <v>1</v>
      </c>
      <c r="K1978" t="s">
        <v>59</v>
      </c>
      <c r="L1978">
        <f t="shared" si="1953"/>
        <v>3</v>
      </c>
      <c r="M1978" t="s">
        <v>59</v>
      </c>
      <c r="N1978">
        <f t="shared" si="1954"/>
        <v>5</v>
      </c>
      <c r="O1978" t="s">
        <v>125</v>
      </c>
      <c r="P1978">
        <f t="shared" si="1955"/>
        <v>4</v>
      </c>
      <c r="Q1978">
        <f t="shared" si="1956"/>
        <v>1</v>
      </c>
      <c r="R1978">
        <v>2</v>
      </c>
      <c r="S1978" t="s">
        <v>56</v>
      </c>
      <c r="T1978">
        <f t="shared" si="1957"/>
        <v>0</v>
      </c>
      <c r="U1978">
        <f t="shared" si="1958"/>
        <v>0</v>
      </c>
      <c r="V1978" t="s">
        <v>92</v>
      </c>
      <c r="W1978">
        <v>37455</v>
      </c>
      <c r="X1978">
        <v>0</v>
      </c>
      <c r="Y1978">
        <v>0</v>
      </c>
      <c r="Z1978" t="s">
        <v>109</v>
      </c>
      <c r="AA1978">
        <f t="shared" si="1959"/>
        <v>5</v>
      </c>
      <c r="AB1978">
        <f t="shared" si="1960"/>
        <v>1</v>
      </c>
      <c r="AC1978" t="s">
        <v>71</v>
      </c>
      <c r="AD1978" s="6">
        <f t="shared" si="1961"/>
        <v>4</v>
      </c>
      <c r="AE1978">
        <f t="shared" si="1962"/>
        <v>1</v>
      </c>
      <c r="AF1978" t="s">
        <v>75</v>
      </c>
      <c r="AG1978" t="s">
        <v>76</v>
      </c>
      <c r="AH1978" t="s">
        <v>56</v>
      </c>
      <c r="AI1978" s="6" t="str">
        <f t="shared" si="1950"/>
        <v>Baptist-dk which</v>
      </c>
      <c r="AJ1978" t="s">
        <v>77</v>
      </c>
      <c r="AK1978" s="6">
        <f t="shared" si="1963"/>
        <v>3</v>
      </c>
      <c r="AL1978" t="s">
        <v>77</v>
      </c>
      <c r="AM1978" s="6">
        <f t="shared" si="1963"/>
        <v>3</v>
      </c>
      <c r="AN1978" s="6">
        <f t="shared" si="1964"/>
        <v>0</v>
      </c>
      <c r="AO1978" t="s">
        <v>72</v>
      </c>
      <c r="AP1978">
        <f t="shared" si="1965"/>
        <v>6</v>
      </c>
      <c r="AQ1978">
        <f t="shared" si="1966"/>
        <v>1</v>
      </c>
      <c r="AR1978" t="s">
        <v>73</v>
      </c>
      <c r="AS1978">
        <f t="shared" si="1967"/>
        <v>7</v>
      </c>
      <c r="AT1978">
        <f t="shared" si="1968"/>
        <v>1</v>
      </c>
      <c r="AU1978" t="s">
        <v>87</v>
      </c>
      <c r="AV1978">
        <f t="shared" si="1969"/>
        <v>7</v>
      </c>
      <c r="AW1978">
        <f t="shared" si="1970"/>
        <v>1</v>
      </c>
      <c r="AX1978" t="s">
        <v>172</v>
      </c>
      <c r="AY1978">
        <f t="shared" si="1971"/>
        <v>1</v>
      </c>
      <c r="AZ1978">
        <f t="shared" si="1972"/>
        <v>1</v>
      </c>
      <c r="BA1978" s="6">
        <f t="shared" si="1973"/>
        <v>21</v>
      </c>
      <c r="BB1978" s="6">
        <f t="shared" si="1974"/>
        <v>4</v>
      </c>
      <c r="BC1978" s="6">
        <f t="shared" si="1975"/>
        <v>5.25</v>
      </c>
      <c r="BD1978" s="9">
        <f t="shared" si="1976"/>
        <v>0.70833333333333337</v>
      </c>
      <c r="BE1978" t="s">
        <v>65</v>
      </c>
      <c r="BF1978">
        <f t="shared" si="1977"/>
        <v>7</v>
      </c>
      <c r="BG1978">
        <f t="shared" si="1978"/>
        <v>1</v>
      </c>
      <c r="BH1978" t="s">
        <v>65</v>
      </c>
      <c r="BI1978">
        <f t="shared" si="1979"/>
        <v>7</v>
      </c>
      <c r="BJ1978">
        <f t="shared" si="1980"/>
        <v>1</v>
      </c>
      <c r="BK1978" t="s">
        <v>56</v>
      </c>
      <c r="BL1978">
        <f t="shared" si="1981"/>
        <v>0</v>
      </c>
      <c r="BM1978">
        <f t="shared" si="1982"/>
        <v>0</v>
      </c>
      <c r="BN1978" t="s">
        <v>56</v>
      </c>
      <c r="BO1978">
        <f t="shared" si="1983"/>
        <v>0</v>
      </c>
      <c r="BP1978">
        <f t="shared" si="1984"/>
        <v>0</v>
      </c>
      <c r="BQ1978" t="s">
        <v>66</v>
      </c>
      <c r="BR1978">
        <f t="shared" si="1985"/>
        <v>1</v>
      </c>
      <c r="BS1978">
        <f t="shared" si="1986"/>
        <v>1</v>
      </c>
      <c r="BT1978" t="s">
        <v>74</v>
      </c>
      <c r="BU1978">
        <f t="shared" si="1987"/>
        <v>7</v>
      </c>
      <c r="BV1978">
        <f t="shared" si="1988"/>
        <v>1</v>
      </c>
      <c r="BW1978" t="s">
        <v>79</v>
      </c>
      <c r="BX1978">
        <f t="shared" si="1989"/>
        <v>1</v>
      </c>
      <c r="BY1978">
        <f t="shared" si="1990"/>
        <v>1</v>
      </c>
      <c r="BZ1978" t="s">
        <v>147</v>
      </c>
      <c r="CA1978">
        <f t="shared" si="1991"/>
        <v>3</v>
      </c>
      <c r="CB1978">
        <f t="shared" si="1992"/>
        <v>1</v>
      </c>
      <c r="CC1978" t="s">
        <v>78</v>
      </c>
      <c r="CD1978">
        <f t="shared" si="1993"/>
        <v>1</v>
      </c>
      <c r="CE1978">
        <f t="shared" si="1994"/>
        <v>1</v>
      </c>
      <c r="CF1978" t="s">
        <v>82</v>
      </c>
      <c r="CG1978">
        <f t="shared" si="1995"/>
        <v>1</v>
      </c>
      <c r="CH1978">
        <f t="shared" si="1996"/>
        <v>1</v>
      </c>
      <c r="CI1978" t="s">
        <v>78</v>
      </c>
      <c r="CJ1978">
        <f t="shared" si="1997"/>
        <v>1</v>
      </c>
      <c r="CK1978">
        <f t="shared" si="1998"/>
        <v>1</v>
      </c>
      <c r="CL1978" t="s">
        <v>74</v>
      </c>
      <c r="CM1978">
        <f t="shared" si="1999"/>
        <v>1</v>
      </c>
      <c r="CN1978">
        <f t="shared" si="2000"/>
        <v>1</v>
      </c>
      <c r="CO1978" t="s">
        <v>84</v>
      </c>
      <c r="CP1978">
        <f t="shared" si="2001"/>
        <v>3</v>
      </c>
      <c r="CQ1978">
        <f t="shared" si="2002"/>
        <v>1</v>
      </c>
      <c r="CR1978" t="s">
        <v>67</v>
      </c>
      <c r="CS1978">
        <f t="shared" si="2003"/>
        <v>5</v>
      </c>
      <c r="CT1978">
        <f t="shared" si="2004"/>
        <v>1</v>
      </c>
      <c r="CU1978" t="s">
        <v>67</v>
      </c>
      <c r="CV1978">
        <f t="shared" si="2005"/>
        <v>5</v>
      </c>
      <c r="CW1978">
        <f t="shared" si="2006"/>
        <v>1</v>
      </c>
      <c r="CX1978" t="s">
        <v>67</v>
      </c>
      <c r="CY1978">
        <f t="shared" si="2007"/>
        <v>5</v>
      </c>
      <c r="CZ1978">
        <f t="shared" si="2008"/>
        <v>1</v>
      </c>
      <c r="DA1978" t="s">
        <v>99</v>
      </c>
      <c r="DB1978">
        <f t="shared" si="2009"/>
        <v>7</v>
      </c>
      <c r="DC1978">
        <f t="shared" si="2010"/>
        <v>1</v>
      </c>
      <c r="DD1978">
        <f t="shared" si="2011"/>
        <v>48</v>
      </c>
      <c r="DE1978">
        <f t="shared" si="2012"/>
        <v>14</v>
      </c>
      <c r="DF1978" s="7">
        <f t="shared" si="2013"/>
        <v>3.4285714285714284</v>
      </c>
      <c r="DG1978" s="8">
        <f t="shared" si="2014"/>
        <v>0.40476190476190471</v>
      </c>
      <c r="DH1978" s="1" t="s">
        <v>67</v>
      </c>
      <c r="DI1978" s="1" t="s">
        <v>56</v>
      </c>
      <c r="DJ1978" s="1" t="s">
        <v>65</v>
      </c>
      <c r="DK1978" s="1" t="s">
        <v>56</v>
      </c>
      <c r="DL1978" s="1" t="s">
        <v>68</v>
      </c>
      <c r="DM1978" s="1" t="s">
        <v>56</v>
      </c>
      <c r="DN1978" s="2" t="s">
        <v>56</v>
      </c>
      <c r="DO1978" s="2">
        <v>4</v>
      </c>
      <c r="DP1978" s="2">
        <v>4</v>
      </c>
      <c r="DQ1978" s="2">
        <v>4</v>
      </c>
      <c r="DR1978" s="2">
        <v>4</v>
      </c>
      <c r="DS1978" s="2">
        <v>4</v>
      </c>
    </row>
    <row r="1979" spans="1:123" x14ac:dyDescent="0.25">
      <c r="A1979">
        <v>2018</v>
      </c>
      <c r="B1979">
        <v>1977</v>
      </c>
      <c r="C1979" t="s">
        <v>57</v>
      </c>
      <c r="D1979">
        <v>5</v>
      </c>
      <c r="E1979">
        <v>36</v>
      </c>
      <c r="F1979">
        <v>1982</v>
      </c>
      <c r="G1979">
        <v>15</v>
      </c>
      <c r="H1979">
        <f t="shared" si="1951"/>
        <v>15</v>
      </c>
      <c r="I1979" t="s">
        <v>58</v>
      </c>
      <c r="J1979">
        <f t="shared" si="1952"/>
        <v>2</v>
      </c>
      <c r="K1979" t="s">
        <v>119</v>
      </c>
      <c r="L1979">
        <f t="shared" si="1953"/>
        <v>2</v>
      </c>
      <c r="M1979" t="s">
        <v>119</v>
      </c>
      <c r="N1979">
        <f t="shared" si="1954"/>
        <v>3</v>
      </c>
      <c r="O1979" t="s">
        <v>132</v>
      </c>
      <c r="P1979">
        <f t="shared" si="1955"/>
        <v>1</v>
      </c>
      <c r="Q1979">
        <f t="shared" si="1956"/>
        <v>1</v>
      </c>
      <c r="R1979">
        <v>2</v>
      </c>
      <c r="S1979" t="s">
        <v>101</v>
      </c>
      <c r="T1979">
        <f t="shared" si="1957"/>
        <v>1</v>
      </c>
      <c r="U1979">
        <f t="shared" si="1958"/>
        <v>1</v>
      </c>
      <c r="V1979" t="s">
        <v>92</v>
      </c>
      <c r="W1979">
        <v>14755</v>
      </c>
      <c r="X1979">
        <v>8512.5</v>
      </c>
      <c r="Y1979">
        <v>13143.75</v>
      </c>
      <c r="Z1979" t="s">
        <v>81</v>
      </c>
      <c r="AA1979">
        <f t="shared" si="1959"/>
        <v>3</v>
      </c>
      <c r="AB1979">
        <f t="shared" si="1960"/>
        <v>1</v>
      </c>
      <c r="AC1979" t="s">
        <v>71</v>
      </c>
      <c r="AD1979" s="6">
        <f t="shared" si="1961"/>
        <v>4</v>
      </c>
      <c r="AE1979">
        <f t="shared" si="1962"/>
        <v>1</v>
      </c>
      <c r="AF1979" t="s">
        <v>75</v>
      </c>
      <c r="AG1979" t="s">
        <v>70</v>
      </c>
      <c r="AH1979" t="s">
        <v>56</v>
      </c>
      <c r="AI1979" s="6" t="str">
        <f t="shared" si="1950"/>
        <v>No denomination</v>
      </c>
      <c r="AJ1979" t="s">
        <v>71</v>
      </c>
      <c r="AK1979" s="6">
        <f t="shared" si="1963"/>
        <v>2</v>
      </c>
      <c r="AL1979" t="s">
        <v>71</v>
      </c>
      <c r="AM1979" s="6">
        <f t="shared" si="1963"/>
        <v>2</v>
      </c>
      <c r="AN1979" s="6">
        <f t="shared" si="1964"/>
        <v>0</v>
      </c>
      <c r="AO1979" t="s">
        <v>157</v>
      </c>
      <c r="AP1979">
        <f t="shared" si="1965"/>
        <v>2</v>
      </c>
      <c r="AQ1979">
        <f t="shared" si="1966"/>
        <v>1</v>
      </c>
      <c r="AR1979" t="s">
        <v>73</v>
      </c>
      <c r="AS1979">
        <f t="shared" si="1967"/>
        <v>7</v>
      </c>
      <c r="AT1979">
        <f t="shared" si="1968"/>
        <v>1</v>
      </c>
      <c r="AU1979" t="s">
        <v>87</v>
      </c>
      <c r="AV1979">
        <f t="shared" si="1969"/>
        <v>7</v>
      </c>
      <c r="AW1979">
        <f t="shared" si="1970"/>
        <v>1</v>
      </c>
      <c r="AX1979" t="s">
        <v>114</v>
      </c>
      <c r="AY1979">
        <f t="shared" si="1971"/>
        <v>5</v>
      </c>
      <c r="AZ1979">
        <f t="shared" si="1972"/>
        <v>1</v>
      </c>
      <c r="BA1979" s="6">
        <f t="shared" si="1973"/>
        <v>21</v>
      </c>
      <c r="BB1979" s="6">
        <f t="shared" si="1974"/>
        <v>4</v>
      </c>
      <c r="BC1979" s="6">
        <f t="shared" si="1975"/>
        <v>5.25</v>
      </c>
      <c r="BD1979" s="9">
        <f t="shared" si="1976"/>
        <v>0.70833333333333337</v>
      </c>
      <c r="BE1979" t="s">
        <v>56</v>
      </c>
      <c r="BF1979">
        <f t="shared" si="1977"/>
        <v>0</v>
      </c>
      <c r="BG1979">
        <f t="shared" si="1978"/>
        <v>0</v>
      </c>
      <c r="BH1979" t="s">
        <v>56</v>
      </c>
      <c r="BI1979">
        <f t="shared" si="1979"/>
        <v>0</v>
      </c>
      <c r="BJ1979">
        <f t="shared" si="1980"/>
        <v>0</v>
      </c>
      <c r="BK1979" t="s">
        <v>64</v>
      </c>
      <c r="BL1979">
        <f t="shared" si="1981"/>
        <v>4</v>
      </c>
      <c r="BM1979">
        <f t="shared" si="1982"/>
        <v>1</v>
      </c>
      <c r="BN1979" t="s">
        <v>65</v>
      </c>
      <c r="BO1979">
        <f t="shared" si="1983"/>
        <v>7</v>
      </c>
      <c r="BP1979">
        <f t="shared" si="1984"/>
        <v>1</v>
      </c>
      <c r="BQ1979" t="s">
        <v>94</v>
      </c>
      <c r="BR1979">
        <f t="shared" si="1985"/>
        <v>7</v>
      </c>
      <c r="BS1979">
        <f t="shared" si="1986"/>
        <v>1</v>
      </c>
      <c r="BT1979" t="s">
        <v>74</v>
      </c>
      <c r="BU1979">
        <f t="shared" si="1987"/>
        <v>7</v>
      </c>
      <c r="BV1979">
        <f t="shared" si="1988"/>
        <v>1</v>
      </c>
      <c r="BW1979" t="s">
        <v>56</v>
      </c>
      <c r="BX1979">
        <f t="shared" si="1989"/>
        <v>0</v>
      </c>
      <c r="BY1979">
        <f t="shared" si="1990"/>
        <v>0</v>
      </c>
      <c r="BZ1979" t="s">
        <v>56</v>
      </c>
      <c r="CA1979">
        <f t="shared" si="1991"/>
        <v>0</v>
      </c>
      <c r="CB1979">
        <f t="shared" si="1992"/>
        <v>0</v>
      </c>
      <c r="CC1979" t="s">
        <v>56</v>
      </c>
      <c r="CD1979">
        <f t="shared" si="1993"/>
        <v>0</v>
      </c>
      <c r="CE1979">
        <f t="shared" si="1994"/>
        <v>0</v>
      </c>
      <c r="CF1979" t="s">
        <v>56</v>
      </c>
      <c r="CG1979">
        <f t="shared" si="1995"/>
        <v>0</v>
      </c>
      <c r="CH1979">
        <f t="shared" si="1996"/>
        <v>0</v>
      </c>
      <c r="CI1979" t="s">
        <v>56</v>
      </c>
      <c r="CJ1979">
        <f t="shared" si="1997"/>
        <v>0</v>
      </c>
      <c r="CK1979">
        <f t="shared" si="1998"/>
        <v>0</v>
      </c>
      <c r="CL1979" t="s">
        <v>56</v>
      </c>
      <c r="CM1979">
        <f t="shared" si="1999"/>
        <v>0</v>
      </c>
      <c r="CN1979">
        <f t="shared" si="2000"/>
        <v>0</v>
      </c>
      <c r="CO1979" t="s">
        <v>56</v>
      </c>
      <c r="CP1979">
        <f t="shared" si="2001"/>
        <v>0</v>
      </c>
      <c r="CQ1979">
        <f t="shared" si="2002"/>
        <v>0</v>
      </c>
      <c r="CR1979" t="s">
        <v>56</v>
      </c>
      <c r="CS1979">
        <f t="shared" si="2003"/>
        <v>0</v>
      </c>
      <c r="CT1979">
        <f t="shared" si="2004"/>
        <v>0</v>
      </c>
      <c r="CU1979" t="s">
        <v>56</v>
      </c>
      <c r="CV1979">
        <f t="shared" si="2005"/>
        <v>0</v>
      </c>
      <c r="CW1979">
        <f t="shared" si="2006"/>
        <v>0</v>
      </c>
      <c r="CX1979" t="s">
        <v>56</v>
      </c>
      <c r="CY1979">
        <f t="shared" si="2007"/>
        <v>0</v>
      </c>
      <c r="CZ1979">
        <f t="shared" si="2008"/>
        <v>0</v>
      </c>
      <c r="DA1979" t="s">
        <v>86</v>
      </c>
      <c r="DB1979">
        <f t="shared" si="2009"/>
        <v>3</v>
      </c>
      <c r="DC1979">
        <f t="shared" si="2010"/>
        <v>1</v>
      </c>
      <c r="DD1979">
        <f t="shared" si="2011"/>
        <v>28</v>
      </c>
      <c r="DE1979">
        <f t="shared" si="2012"/>
        <v>5</v>
      </c>
      <c r="DF1979" s="7">
        <f t="shared" si="2013"/>
        <v>5.6</v>
      </c>
      <c r="DG1979" s="8">
        <f t="shared" si="2014"/>
        <v>0.76666666666666661</v>
      </c>
      <c r="DH1979" s="1" t="s">
        <v>56</v>
      </c>
      <c r="DI1979" s="1" t="s">
        <v>56</v>
      </c>
      <c r="DJ1979" s="1" t="s">
        <v>56</v>
      </c>
      <c r="DK1979" s="1" t="s">
        <v>78</v>
      </c>
      <c r="DL1979" s="1" t="s">
        <v>127</v>
      </c>
      <c r="DM1979" s="1" t="s">
        <v>64</v>
      </c>
      <c r="DN1979" s="2">
        <v>2</v>
      </c>
      <c r="DO1979" s="2" t="s">
        <v>56</v>
      </c>
      <c r="DP1979" s="2" t="s">
        <v>56</v>
      </c>
      <c r="DQ1979" s="2" t="s">
        <v>56</v>
      </c>
      <c r="DR1979" s="2" t="s">
        <v>56</v>
      </c>
      <c r="DS1979" s="2" t="s">
        <v>56</v>
      </c>
    </row>
    <row r="1980" spans="1:123" x14ac:dyDescent="0.25">
      <c r="A1980">
        <v>2018</v>
      </c>
      <c r="B1980">
        <v>1978</v>
      </c>
      <c r="C1980" t="s">
        <v>57</v>
      </c>
      <c r="D1980">
        <v>2</v>
      </c>
      <c r="E1980">
        <v>29</v>
      </c>
      <c r="F1980">
        <v>1989</v>
      </c>
      <c r="G1980">
        <v>16</v>
      </c>
      <c r="H1980">
        <f t="shared" si="1951"/>
        <v>16</v>
      </c>
      <c r="I1980" t="s">
        <v>58</v>
      </c>
      <c r="J1980">
        <f t="shared" si="1952"/>
        <v>2</v>
      </c>
      <c r="K1980" t="s">
        <v>59</v>
      </c>
      <c r="L1980">
        <f t="shared" si="1953"/>
        <v>3</v>
      </c>
      <c r="M1980" t="s">
        <v>89</v>
      </c>
      <c r="N1980">
        <f t="shared" si="1954"/>
        <v>4</v>
      </c>
      <c r="O1980" t="s">
        <v>132</v>
      </c>
      <c r="P1980">
        <f t="shared" si="1955"/>
        <v>1</v>
      </c>
      <c r="Q1980">
        <f t="shared" si="1956"/>
        <v>1</v>
      </c>
      <c r="R1980">
        <v>2</v>
      </c>
      <c r="S1980" t="s">
        <v>101</v>
      </c>
      <c r="T1980">
        <f t="shared" si="1957"/>
        <v>1</v>
      </c>
      <c r="U1980">
        <f t="shared" si="1958"/>
        <v>1</v>
      </c>
      <c r="V1980" t="s">
        <v>92</v>
      </c>
      <c r="W1980">
        <v>20430</v>
      </c>
      <c r="X1980">
        <v>0</v>
      </c>
      <c r="Y1980">
        <v>0</v>
      </c>
      <c r="Z1980" t="s">
        <v>81</v>
      </c>
      <c r="AA1980">
        <f t="shared" si="1959"/>
        <v>3</v>
      </c>
      <c r="AB1980">
        <f t="shared" si="1960"/>
        <v>1</v>
      </c>
      <c r="AC1980" t="s">
        <v>71</v>
      </c>
      <c r="AD1980" s="6">
        <f t="shared" si="1961"/>
        <v>4</v>
      </c>
      <c r="AE1980">
        <f t="shared" si="1962"/>
        <v>1</v>
      </c>
      <c r="AF1980" t="s">
        <v>75</v>
      </c>
      <c r="AG1980" t="s">
        <v>142</v>
      </c>
      <c r="AH1980" t="s">
        <v>231</v>
      </c>
      <c r="AI1980" s="6" t="str">
        <f t="shared" si="1950"/>
        <v>Mennonite</v>
      </c>
      <c r="AJ1980" t="s">
        <v>77</v>
      </c>
      <c r="AK1980" s="6">
        <f t="shared" si="1963"/>
        <v>3</v>
      </c>
      <c r="AL1980" t="s">
        <v>71</v>
      </c>
      <c r="AM1980" s="6">
        <f t="shared" si="1963"/>
        <v>2</v>
      </c>
      <c r="AN1980" s="6">
        <f t="shared" si="1964"/>
        <v>1</v>
      </c>
      <c r="AO1980" t="s">
        <v>128</v>
      </c>
      <c r="AP1980">
        <f t="shared" si="1965"/>
        <v>5</v>
      </c>
      <c r="AQ1980">
        <f t="shared" si="1966"/>
        <v>1</v>
      </c>
      <c r="AR1980" t="s">
        <v>129</v>
      </c>
      <c r="AS1980">
        <f t="shared" si="1967"/>
        <v>3</v>
      </c>
      <c r="AT1980">
        <f t="shared" si="1968"/>
        <v>1</v>
      </c>
      <c r="AU1980" t="s">
        <v>100</v>
      </c>
      <c r="AV1980">
        <f t="shared" si="1969"/>
        <v>5</v>
      </c>
      <c r="AW1980">
        <f t="shared" si="1970"/>
        <v>1</v>
      </c>
      <c r="AX1980" t="s">
        <v>114</v>
      </c>
      <c r="AY1980">
        <f t="shared" si="1971"/>
        <v>5</v>
      </c>
      <c r="AZ1980">
        <f t="shared" si="1972"/>
        <v>1</v>
      </c>
      <c r="BA1980" s="6">
        <f t="shared" si="1973"/>
        <v>18</v>
      </c>
      <c r="BB1980" s="6">
        <f t="shared" si="1974"/>
        <v>4</v>
      </c>
      <c r="BC1980" s="6">
        <f t="shared" si="1975"/>
        <v>4.5</v>
      </c>
      <c r="BD1980" s="9">
        <f t="shared" si="1976"/>
        <v>0.58333333333333337</v>
      </c>
      <c r="BE1980" t="s">
        <v>93</v>
      </c>
      <c r="BF1980">
        <f t="shared" si="1977"/>
        <v>4</v>
      </c>
      <c r="BG1980">
        <f t="shared" si="1978"/>
        <v>1</v>
      </c>
      <c r="BH1980" t="s">
        <v>65</v>
      </c>
      <c r="BI1980">
        <f t="shared" si="1979"/>
        <v>7</v>
      </c>
      <c r="BJ1980">
        <f t="shared" si="1980"/>
        <v>1</v>
      </c>
      <c r="BK1980" t="s">
        <v>56</v>
      </c>
      <c r="BL1980">
        <f t="shared" si="1981"/>
        <v>0</v>
      </c>
      <c r="BM1980">
        <f t="shared" si="1982"/>
        <v>0</v>
      </c>
      <c r="BN1980" t="s">
        <v>56</v>
      </c>
      <c r="BO1980">
        <f t="shared" si="1983"/>
        <v>0</v>
      </c>
      <c r="BP1980">
        <f t="shared" si="1984"/>
        <v>0</v>
      </c>
      <c r="BQ1980" t="s">
        <v>56</v>
      </c>
      <c r="BR1980">
        <f t="shared" si="1985"/>
        <v>0</v>
      </c>
      <c r="BS1980">
        <f t="shared" si="1986"/>
        <v>0</v>
      </c>
      <c r="BT1980" t="s">
        <v>74</v>
      </c>
      <c r="BU1980">
        <f t="shared" si="1987"/>
        <v>7</v>
      </c>
      <c r="BV1980">
        <f t="shared" si="1988"/>
        <v>1</v>
      </c>
      <c r="BW1980" t="s">
        <v>79</v>
      </c>
      <c r="BX1980">
        <f t="shared" si="1989"/>
        <v>1</v>
      </c>
      <c r="BY1980">
        <f t="shared" si="1990"/>
        <v>1</v>
      </c>
      <c r="BZ1980" t="s">
        <v>147</v>
      </c>
      <c r="CA1980">
        <f t="shared" si="1991"/>
        <v>3</v>
      </c>
      <c r="CB1980">
        <f t="shared" si="1992"/>
        <v>1</v>
      </c>
      <c r="CC1980" t="s">
        <v>78</v>
      </c>
      <c r="CD1980">
        <f t="shared" si="1993"/>
        <v>1</v>
      </c>
      <c r="CE1980">
        <f t="shared" si="1994"/>
        <v>1</v>
      </c>
      <c r="CF1980" t="s">
        <v>82</v>
      </c>
      <c r="CG1980">
        <f t="shared" si="1995"/>
        <v>1</v>
      </c>
      <c r="CH1980">
        <f t="shared" si="1996"/>
        <v>1</v>
      </c>
      <c r="CI1980" t="s">
        <v>74</v>
      </c>
      <c r="CJ1980">
        <f t="shared" si="1997"/>
        <v>7</v>
      </c>
      <c r="CK1980">
        <f t="shared" si="1998"/>
        <v>1</v>
      </c>
      <c r="CL1980" t="s">
        <v>78</v>
      </c>
      <c r="CM1980">
        <f t="shared" si="1999"/>
        <v>7</v>
      </c>
      <c r="CN1980">
        <f t="shared" si="2000"/>
        <v>1</v>
      </c>
      <c r="CO1980" t="s">
        <v>83</v>
      </c>
      <c r="CP1980">
        <f t="shared" si="2001"/>
        <v>4</v>
      </c>
      <c r="CQ1980">
        <f t="shared" si="2002"/>
        <v>1</v>
      </c>
      <c r="CR1980" t="s">
        <v>83</v>
      </c>
      <c r="CS1980">
        <f t="shared" si="2003"/>
        <v>4</v>
      </c>
      <c r="CT1980">
        <f t="shared" si="2004"/>
        <v>1</v>
      </c>
      <c r="CU1980" t="s">
        <v>83</v>
      </c>
      <c r="CV1980">
        <f t="shared" si="2005"/>
        <v>4</v>
      </c>
      <c r="CW1980">
        <f t="shared" si="2006"/>
        <v>1</v>
      </c>
      <c r="CX1980" t="s">
        <v>83</v>
      </c>
      <c r="CY1980">
        <f t="shared" si="2007"/>
        <v>4</v>
      </c>
      <c r="CZ1980">
        <f t="shared" si="2008"/>
        <v>1</v>
      </c>
      <c r="DA1980" t="s">
        <v>56</v>
      </c>
      <c r="DB1980">
        <f t="shared" si="2009"/>
        <v>0</v>
      </c>
      <c r="DC1980">
        <f t="shared" si="2010"/>
        <v>0</v>
      </c>
      <c r="DD1980">
        <f t="shared" si="2011"/>
        <v>50</v>
      </c>
      <c r="DE1980">
        <f t="shared" si="2012"/>
        <v>12</v>
      </c>
      <c r="DF1980" s="7">
        <f t="shared" si="2013"/>
        <v>4.166666666666667</v>
      </c>
      <c r="DG1980" s="8">
        <f t="shared" si="2014"/>
        <v>0.52777777777777779</v>
      </c>
      <c r="DH1980" s="1" t="s">
        <v>83</v>
      </c>
      <c r="DI1980" s="1" t="s">
        <v>56</v>
      </c>
      <c r="DJ1980" s="1" t="s">
        <v>65</v>
      </c>
      <c r="DK1980" s="1" t="s">
        <v>74</v>
      </c>
      <c r="DL1980" s="1" t="s">
        <v>68</v>
      </c>
      <c r="DM1980" s="1" t="s">
        <v>56</v>
      </c>
      <c r="DN1980" s="2" t="s">
        <v>123</v>
      </c>
      <c r="DO1980" s="2" t="s">
        <v>141</v>
      </c>
      <c r="DP1980" s="2">
        <v>6</v>
      </c>
      <c r="DQ1980" s="2">
        <v>5</v>
      </c>
      <c r="DR1980" s="2">
        <v>6</v>
      </c>
      <c r="DS1980" s="2">
        <v>4</v>
      </c>
    </row>
    <row r="1981" spans="1:123" x14ac:dyDescent="0.25">
      <c r="A1981">
        <v>2018</v>
      </c>
      <c r="B1981">
        <v>1979</v>
      </c>
      <c r="C1981" t="s">
        <v>91</v>
      </c>
      <c r="D1981">
        <v>4</v>
      </c>
      <c r="E1981">
        <v>59</v>
      </c>
      <c r="F1981">
        <v>1959</v>
      </c>
      <c r="G1981">
        <v>2</v>
      </c>
      <c r="H1981">
        <f t="shared" si="1951"/>
        <v>2</v>
      </c>
      <c r="I1981" t="s">
        <v>58</v>
      </c>
      <c r="J1981">
        <f t="shared" si="1952"/>
        <v>2</v>
      </c>
      <c r="K1981" t="s">
        <v>142</v>
      </c>
      <c r="L1981">
        <f t="shared" si="1953"/>
        <v>1</v>
      </c>
      <c r="M1981" t="s">
        <v>89</v>
      </c>
      <c r="N1981">
        <f t="shared" si="1954"/>
        <v>4</v>
      </c>
      <c r="O1981" t="s">
        <v>125</v>
      </c>
      <c r="P1981">
        <f t="shared" si="1955"/>
        <v>4</v>
      </c>
      <c r="Q1981">
        <f t="shared" si="1956"/>
        <v>1</v>
      </c>
      <c r="R1981">
        <v>2</v>
      </c>
      <c r="S1981" t="s">
        <v>56</v>
      </c>
      <c r="T1981">
        <f t="shared" si="1957"/>
        <v>0</v>
      </c>
      <c r="U1981">
        <f t="shared" si="1958"/>
        <v>0</v>
      </c>
      <c r="V1981" t="s">
        <v>182</v>
      </c>
      <c r="W1981">
        <v>4086</v>
      </c>
      <c r="X1981">
        <v>3405</v>
      </c>
      <c r="Y1981">
        <v>5257.5</v>
      </c>
      <c r="Z1981" t="s">
        <v>109</v>
      </c>
      <c r="AA1981">
        <f t="shared" si="1959"/>
        <v>5</v>
      </c>
      <c r="AB1981">
        <f t="shared" si="1960"/>
        <v>1</v>
      </c>
      <c r="AC1981" t="s">
        <v>106</v>
      </c>
      <c r="AD1981" s="6">
        <f t="shared" si="1961"/>
        <v>6</v>
      </c>
      <c r="AE1981">
        <f t="shared" si="1962"/>
        <v>1</v>
      </c>
      <c r="AF1981" t="s">
        <v>95</v>
      </c>
      <c r="AG1981" t="s">
        <v>56</v>
      </c>
      <c r="AH1981" t="s">
        <v>56</v>
      </c>
      <c r="AI1981" s="6" t="str">
        <f t="shared" si="1950"/>
        <v>Catholic</v>
      </c>
      <c r="AJ1981" t="s">
        <v>71</v>
      </c>
      <c r="AK1981" s="6">
        <f t="shared" si="1963"/>
        <v>2</v>
      </c>
      <c r="AL1981" t="s">
        <v>71</v>
      </c>
      <c r="AM1981" s="6">
        <f t="shared" si="1963"/>
        <v>2</v>
      </c>
      <c r="AN1981" s="6">
        <f t="shared" si="1964"/>
        <v>0</v>
      </c>
      <c r="AO1981" t="s">
        <v>152</v>
      </c>
      <c r="AP1981">
        <f t="shared" si="1965"/>
        <v>4</v>
      </c>
      <c r="AQ1981">
        <f t="shared" si="1966"/>
        <v>1</v>
      </c>
      <c r="AR1981" t="s">
        <v>129</v>
      </c>
      <c r="AS1981">
        <f t="shared" si="1967"/>
        <v>3</v>
      </c>
      <c r="AT1981">
        <f t="shared" si="1968"/>
        <v>1</v>
      </c>
      <c r="AU1981" t="s">
        <v>113</v>
      </c>
      <c r="AV1981">
        <f t="shared" si="1969"/>
        <v>3</v>
      </c>
      <c r="AW1981">
        <f t="shared" si="1970"/>
        <v>1</v>
      </c>
      <c r="AX1981" t="s">
        <v>146</v>
      </c>
      <c r="AY1981">
        <f t="shared" si="1971"/>
        <v>3</v>
      </c>
      <c r="AZ1981">
        <f t="shared" si="1972"/>
        <v>1</v>
      </c>
      <c r="BA1981" s="6">
        <f t="shared" si="1973"/>
        <v>13</v>
      </c>
      <c r="BB1981" s="6">
        <f t="shared" si="1974"/>
        <v>4</v>
      </c>
      <c r="BC1981" s="6">
        <f t="shared" si="1975"/>
        <v>3.25</v>
      </c>
      <c r="BD1981" s="9">
        <f t="shared" si="1976"/>
        <v>0.375</v>
      </c>
      <c r="BE1981" t="s">
        <v>56</v>
      </c>
      <c r="BF1981">
        <f t="shared" si="1977"/>
        <v>0</v>
      </c>
      <c r="BG1981">
        <f t="shared" si="1978"/>
        <v>0</v>
      </c>
      <c r="BH1981" t="s">
        <v>56</v>
      </c>
      <c r="BI1981">
        <f t="shared" si="1979"/>
        <v>0</v>
      </c>
      <c r="BJ1981">
        <f t="shared" si="1980"/>
        <v>0</v>
      </c>
      <c r="BK1981" t="s">
        <v>63</v>
      </c>
      <c r="BL1981">
        <f t="shared" si="1981"/>
        <v>1</v>
      </c>
      <c r="BM1981">
        <f t="shared" si="1982"/>
        <v>1</v>
      </c>
      <c r="BN1981" t="s">
        <v>63</v>
      </c>
      <c r="BO1981">
        <f t="shared" si="1983"/>
        <v>1</v>
      </c>
      <c r="BP1981">
        <f t="shared" si="1984"/>
        <v>1</v>
      </c>
      <c r="BQ1981" t="s">
        <v>94</v>
      </c>
      <c r="BR1981">
        <f t="shared" si="1985"/>
        <v>7</v>
      </c>
      <c r="BS1981">
        <f t="shared" si="1986"/>
        <v>1</v>
      </c>
      <c r="BT1981" t="s">
        <v>74</v>
      </c>
      <c r="BU1981">
        <f t="shared" si="1987"/>
        <v>7</v>
      </c>
      <c r="BV1981">
        <f t="shared" si="1988"/>
        <v>1</v>
      </c>
      <c r="BW1981" t="s">
        <v>117</v>
      </c>
      <c r="BX1981">
        <f t="shared" si="1989"/>
        <v>3</v>
      </c>
      <c r="BY1981">
        <f t="shared" si="1990"/>
        <v>1</v>
      </c>
      <c r="BZ1981" t="s">
        <v>147</v>
      </c>
      <c r="CA1981">
        <f t="shared" si="1991"/>
        <v>3</v>
      </c>
      <c r="CB1981">
        <f t="shared" si="1992"/>
        <v>1</v>
      </c>
      <c r="CC1981" t="s">
        <v>74</v>
      </c>
      <c r="CD1981">
        <f t="shared" si="1993"/>
        <v>7</v>
      </c>
      <c r="CE1981">
        <f t="shared" si="1994"/>
        <v>1</v>
      </c>
      <c r="CF1981" t="s">
        <v>82</v>
      </c>
      <c r="CG1981">
        <f t="shared" si="1995"/>
        <v>1</v>
      </c>
      <c r="CH1981">
        <f t="shared" si="1996"/>
        <v>1</v>
      </c>
      <c r="CI1981" t="s">
        <v>78</v>
      </c>
      <c r="CJ1981">
        <f t="shared" si="1997"/>
        <v>1</v>
      </c>
      <c r="CK1981">
        <f t="shared" si="1998"/>
        <v>1</v>
      </c>
      <c r="CL1981" t="s">
        <v>74</v>
      </c>
      <c r="CM1981">
        <f t="shared" si="1999"/>
        <v>1</v>
      </c>
      <c r="CN1981">
        <f t="shared" si="2000"/>
        <v>1</v>
      </c>
      <c r="CO1981" t="s">
        <v>67</v>
      </c>
      <c r="CP1981">
        <f t="shared" si="2001"/>
        <v>5</v>
      </c>
      <c r="CQ1981">
        <f t="shared" si="2002"/>
        <v>1</v>
      </c>
      <c r="CR1981" t="s">
        <v>112</v>
      </c>
      <c r="CS1981">
        <f t="shared" si="2003"/>
        <v>7</v>
      </c>
      <c r="CT1981">
        <f t="shared" si="2004"/>
        <v>1</v>
      </c>
      <c r="CU1981" t="s">
        <v>112</v>
      </c>
      <c r="CV1981">
        <f t="shared" si="2005"/>
        <v>7</v>
      </c>
      <c r="CW1981">
        <f t="shared" si="2006"/>
        <v>1</v>
      </c>
      <c r="CX1981" t="s">
        <v>112</v>
      </c>
      <c r="CY1981">
        <f t="shared" si="2007"/>
        <v>7</v>
      </c>
      <c r="CZ1981">
        <f t="shared" si="2008"/>
        <v>1</v>
      </c>
      <c r="DA1981" t="s">
        <v>99</v>
      </c>
      <c r="DB1981">
        <f t="shared" si="2009"/>
        <v>7</v>
      </c>
      <c r="DC1981">
        <f t="shared" si="2010"/>
        <v>1</v>
      </c>
      <c r="DD1981">
        <f t="shared" si="2011"/>
        <v>65</v>
      </c>
      <c r="DE1981">
        <f t="shared" si="2012"/>
        <v>15</v>
      </c>
      <c r="DF1981" s="7">
        <f t="shared" si="2013"/>
        <v>4.333333333333333</v>
      </c>
      <c r="DG1981" s="8">
        <f t="shared" si="2014"/>
        <v>0.55555555555555547</v>
      </c>
      <c r="DH1981" s="1" t="s">
        <v>112</v>
      </c>
      <c r="DI1981" s="1" t="s">
        <v>103</v>
      </c>
      <c r="DJ1981" s="1" t="s">
        <v>56</v>
      </c>
      <c r="DK1981" s="1" t="s">
        <v>56</v>
      </c>
      <c r="DL1981" s="1" t="s">
        <v>68</v>
      </c>
      <c r="DM1981" s="1" t="s">
        <v>63</v>
      </c>
      <c r="DN1981" s="2" t="s">
        <v>56</v>
      </c>
      <c r="DO1981" s="2" t="s">
        <v>56</v>
      </c>
      <c r="DP1981" s="2" t="s">
        <v>56</v>
      </c>
      <c r="DQ1981" s="2">
        <v>5</v>
      </c>
      <c r="DR1981" s="2">
        <v>5</v>
      </c>
      <c r="DS1981" s="2">
        <v>4</v>
      </c>
    </row>
    <row r="1982" spans="1:123" x14ac:dyDescent="0.25">
      <c r="A1982">
        <v>2018</v>
      </c>
      <c r="B1982">
        <v>1980</v>
      </c>
      <c r="C1982" t="s">
        <v>102</v>
      </c>
      <c r="D1982">
        <v>3</v>
      </c>
      <c r="E1982">
        <v>42</v>
      </c>
      <c r="F1982">
        <v>1976</v>
      </c>
      <c r="G1982">
        <v>9</v>
      </c>
      <c r="H1982">
        <f t="shared" si="1951"/>
        <v>9</v>
      </c>
      <c r="I1982" t="s">
        <v>90</v>
      </c>
      <c r="J1982">
        <f t="shared" si="1952"/>
        <v>1</v>
      </c>
      <c r="K1982" t="s">
        <v>142</v>
      </c>
      <c r="L1982">
        <f t="shared" si="1953"/>
        <v>1</v>
      </c>
      <c r="M1982" t="s">
        <v>89</v>
      </c>
      <c r="N1982">
        <f t="shared" si="1954"/>
        <v>4</v>
      </c>
      <c r="O1982" t="s">
        <v>60</v>
      </c>
      <c r="P1982">
        <f t="shared" si="1955"/>
        <v>7</v>
      </c>
      <c r="Q1982">
        <f t="shared" si="1956"/>
        <v>1</v>
      </c>
      <c r="R1982">
        <v>5</v>
      </c>
      <c r="S1982" t="s">
        <v>101</v>
      </c>
      <c r="T1982">
        <f t="shared" si="1957"/>
        <v>1</v>
      </c>
      <c r="U1982">
        <f t="shared" si="1958"/>
        <v>1</v>
      </c>
      <c r="V1982" t="s">
        <v>92</v>
      </c>
      <c r="W1982">
        <v>12485</v>
      </c>
      <c r="X1982">
        <v>7377.5</v>
      </c>
      <c r="Y1982">
        <v>11391.25</v>
      </c>
      <c r="Z1982" t="s">
        <v>81</v>
      </c>
      <c r="AA1982">
        <f t="shared" si="1959"/>
        <v>3</v>
      </c>
      <c r="AB1982">
        <f t="shared" si="1960"/>
        <v>1</v>
      </c>
      <c r="AC1982" t="s">
        <v>104</v>
      </c>
      <c r="AD1982" s="6">
        <f t="shared" si="1961"/>
        <v>3</v>
      </c>
      <c r="AE1982">
        <f t="shared" si="1962"/>
        <v>1</v>
      </c>
      <c r="AF1982" t="s">
        <v>75</v>
      </c>
      <c r="AG1982" t="s">
        <v>70</v>
      </c>
      <c r="AH1982" t="s">
        <v>56</v>
      </c>
      <c r="AI1982" s="6" t="str">
        <f t="shared" si="1950"/>
        <v>No denomination</v>
      </c>
      <c r="AJ1982" t="s">
        <v>71</v>
      </c>
      <c r="AK1982" s="6">
        <f t="shared" si="1963"/>
        <v>2</v>
      </c>
      <c r="AL1982" t="s">
        <v>106</v>
      </c>
      <c r="AM1982" s="6">
        <f t="shared" si="1963"/>
        <v>1</v>
      </c>
      <c r="AN1982" s="6">
        <f t="shared" si="1964"/>
        <v>1</v>
      </c>
      <c r="AO1982" t="s">
        <v>116</v>
      </c>
      <c r="AP1982">
        <f t="shared" si="1965"/>
        <v>6</v>
      </c>
      <c r="AQ1982">
        <f t="shared" si="1966"/>
        <v>1</v>
      </c>
      <c r="AR1982" t="s">
        <v>73</v>
      </c>
      <c r="AS1982">
        <f t="shared" si="1967"/>
        <v>7</v>
      </c>
      <c r="AT1982">
        <f t="shared" si="1968"/>
        <v>1</v>
      </c>
      <c r="AU1982" t="s">
        <v>100</v>
      </c>
      <c r="AV1982">
        <f t="shared" si="1969"/>
        <v>5</v>
      </c>
      <c r="AW1982">
        <f t="shared" si="1970"/>
        <v>1</v>
      </c>
      <c r="AX1982" t="s">
        <v>114</v>
      </c>
      <c r="AY1982">
        <f t="shared" si="1971"/>
        <v>5</v>
      </c>
      <c r="AZ1982">
        <f t="shared" si="1972"/>
        <v>1</v>
      </c>
      <c r="BA1982" s="6">
        <f t="shared" si="1973"/>
        <v>23</v>
      </c>
      <c r="BB1982" s="6">
        <f t="shared" si="1974"/>
        <v>4</v>
      </c>
      <c r="BC1982" s="6">
        <f t="shared" si="1975"/>
        <v>5.75</v>
      </c>
      <c r="BD1982" s="9">
        <f t="shared" si="1976"/>
        <v>0.79166666666666663</v>
      </c>
      <c r="BE1982" t="s">
        <v>65</v>
      </c>
      <c r="BF1982">
        <f t="shared" si="1977"/>
        <v>7</v>
      </c>
      <c r="BG1982">
        <f t="shared" si="1978"/>
        <v>1</v>
      </c>
      <c r="BH1982" t="s">
        <v>93</v>
      </c>
      <c r="BI1982">
        <f t="shared" si="1979"/>
        <v>4</v>
      </c>
      <c r="BJ1982">
        <f t="shared" si="1980"/>
        <v>1</v>
      </c>
      <c r="BK1982" t="s">
        <v>56</v>
      </c>
      <c r="BL1982">
        <f t="shared" si="1981"/>
        <v>0</v>
      </c>
      <c r="BM1982">
        <f t="shared" si="1982"/>
        <v>0</v>
      </c>
      <c r="BN1982" t="s">
        <v>56</v>
      </c>
      <c r="BO1982">
        <f t="shared" si="1983"/>
        <v>0</v>
      </c>
      <c r="BP1982">
        <f t="shared" si="1984"/>
        <v>0</v>
      </c>
      <c r="BQ1982" t="s">
        <v>94</v>
      </c>
      <c r="BR1982">
        <f t="shared" si="1985"/>
        <v>7</v>
      </c>
      <c r="BS1982">
        <f t="shared" si="1986"/>
        <v>1</v>
      </c>
      <c r="BT1982" t="s">
        <v>74</v>
      </c>
      <c r="BU1982">
        <f t="shared" si="1987"/>
        <v>7</v>
      </c>
      <c r="BV1982">
        <f t="shared" si="1988"/>
        <v>1</v>
      </c>
      <c r="BW1982" t="s">
        <v>56</v>
      </c>
      <c r="BX1982">
        <f t="shared" si="1989"/>
        <v>0</v>
      </c>
      <c r="BY1982">
        <f t="shared" si="1990"/>
        <v>0</v>
      </c>
      <c r="BZ1982" t="s">
        <v>56</v>
      </c>
      <c r="CA1982">
        <f t="shared" si="1991"/>
        <v>0</v>
      </c>
      <c r="CB1982">
        <f t="shared" si="1992"/>
        <v>0</v>
      </c>
      <c r="CC1982" t="s">
        <v>56</v>
      </c>
      <c r="CD1982">
        <f t="shared" si="1993"/>
        <v>0</v>
      </c>
      <c r="CE1982">
        <f t="shared" si="1994"/>
        <v>0</v>
      </c>
      <c r="CF1982" t="s">
        <v>56</v>
      </c>
      <c r="CG1982">
        <f t="shared" si="1995"/>
        <v>0</v>
      </c>
      <c r="CH1982">
        <f t="shared" si="1996"/>
        <v>0</v>
      </c>
      <c r="CI1982" t="s">
        <v>56</v>
      </c>
      <c r="CJ1982">
        <f t="shared" si="1997"/>
        <v>0</v>
      </c>
      <c r="CK1982">
        <f t="shared" si="1998"/>
        <v>0</v>
      </c>
      <c r="CL1982" t="s">
        <v>56</v>
      </c>
      <c r="CM1982">
        <f t="shared" si="1999"/>
        <v>0</v>
      </c>
      <c r="CN1982">
        <f t="shared" si="2000"/>
        <v>0</v>
      </c>
      <c r="CO1982" t="s">
        <v>56</v>
      </c>
      <c r="CP1982">
        <f t="shared" si="2001"/>
        <v>0</v>
      </c>
      <c r="CQ1982">
        <f t="shared" si="2002"/>
        <v>0</v>
      </c>
      <c r="CR1982" t="s">
        <v>56</v>
      </c>
      <c r="CS1982">
        <f t="shared" si="2003"/>
        <v>0</v>
      </c>
      <c r="CT1982">
        <f t="shared" si="2004"/>
        <v>0</v>
      </c>
      <c r="CU1982" t="s">
        <v>56</v>
      </c>
      <c r="CV1982">
        <f t="shared" si="2005"/>
        <v>0</v>
      </c>
      <c r="CW1982">
        <f t="shared" si="2006"/>
        <v>0</v>
      </c>
      <c r="CX1982" t="s">
        <v>56</v>
      </c>
      <c r="CY1982">
        <f t="shared" si="2007"/>
        <v>0</v>
      </c>
      <c r="CZ1982">
        <f t="shared" si="2008"/>
        <v>0</v>
      </c>
      <c r="DA1982" t="s">
        <v>99</v>
      </c>
      <c r="DB1982">
        <f t="shared" si="2009"/>
        <v>7</v>
      </c>
      <c r="DC1982">
        <f t="shared" si="2010"/>
        <v>1</v>
      </c>
      <c r="DD1982">
        <f t="shared" si="2011"/>
        <v>25</v>
      </c>
      <c r="DE1982">
        <f t="shared" si="2012"/>
        <v>4</v>
      </c>
      <c r="DF1982" s="7">
        <f t="shared" si="2013"/>
        <v>6.25</v>
      </c>
      <c r="DG1982" s="8">
        <f t="shared" si="2014"/>
        <v>0.875</v>
      </c>
      <c r="DH1982" s="1" t="s">
        <v>56</v>
      </c>
      <c r="DI1982" s="1" t="s">
        <v>93</v>
      </c>
      <c r="DJ1982" s="1" t="s">
        <v>65</v>
      </c>
      <c r="DK1982" s="1" t="s">
        <v>78</v>
      </c>
      <c r="DL1982" s="1" t="s">
        <v>93</v>
      </c>
      <c r="DM1982" s="1" t="s">
        <v>56</v>
      </c>
      <c r="DN1982" s="2" t="s">
        <v>97</v>
      </c>
      <c r="DO1982" s="2" t="s">
        <v>56</v>
      </c>
      <c r="DP1982" s="2" t="s">
        <v>56</v>
      </c>
      <c r="DQ1982" s="2" t="s">
        <v>56</v>
      </c>
      <c r="DR1982" s="2" t="s">
        <v>56</v>
      </c>
      <c r="DS1982" s="2" t="s">
        <v>56</v>
      </c>
    </row>
    <row r="1983" spans="1:123" x14ac:dyDescent="0.25">
      <c r="A1983">
        <v>2018</v>
      </c>
      <c r="B1983">
        <v>1981</v>
      </c>
      <c r="C1983" t="s">
        <v>57</v>
      </c>
      <c r="D1983">
        <v>0</v>
      </c>
      <c r="E1983">
        <v>60</v>
      </c>
      <c r="F1983">
        <v>1958</v>
      </c>
      <c r="G1983">
        <v>12</v>
      </c>
      <c r="H1983">
        <f t="shared" si="1951"/>
        <v>12</v>
      </c>
      <c r="I1983" t="s">
        <v>58</v>
      </c>
      <c r="J1983">
        <f t="shared" si="1952"/>
        <v>2</v>
      </c>
      <c r="K1983" t="s">
        <v>142</v>
      </c>
      <c r="L1983">
        <f t="shared" si="1953"/>
        <v>1</v>
      </c>
      <c r="M1983" t="s">
        <v>59</v>
      </c>
      <c r="N1983">
        <f t="shared" si="1954"/>
        <v>5</v>
      </c>
      <c r="O1983" t="s">
        <v>125</v>
      </c>
      <c r="P1983">
        <f t="shared" si="1955"/>
        <v>4</v>
      </c>
      <c r="Q1983">
        <f t="shared" si="1956"/>
        <v>1</v>
      </c>
      <c r="R1983">
        <v>1</v>
      </c>
      <c r="S1983" t="s">
        <v>101</v>
      </c>
      <c r="T1983">
        <f t="shared" si="1957"/>
        <v>1</v>
      </c>
      <c r="U1983">
        <f t="shared" si="1958"/>
        <v>1</v>
      </c>
      <c r="V1983" t="s">
        <v>156</v>
      </c>
      <c r="W1983">
        <v>5107.5</v>
      </c>
      <c r="X1983">
        <v>0</v>
      </c>
      <c r="Y1983">
        <v>0</v>
      </c>
      <c r="Z1983" t="s">
        <v>140</v>
      </c>
      <c r="AA1983">
        <f t="shared" si="1959"/>
        <v>1</v>
      </c>
      <c r="AB1983">
        <f t="shared" si="1960"/>
        <v>1</v>
      </c>
      <c r="AC1983" t="s">
        <v>71</v>
      </c>
      <c r="AD1983" s="6">
        <f t="shared" si="1961"/>
        <v>4</v>
      </c>
      <c r="AE1983">
        <f t="shared" si="1962"/>
        <v>1</v>
      </c>
      <c r="AF1983" t="s">
        <v>95</v>
      </c>
      <c r="AG1983" t="s">
        <v>56</v>
      </c>
      <c r="AH1983" t="s">
        <v>56</v>
      </c>
      <c r="AI1983" s="6" t="str">
        <f t="shared" si="1950"/>
        <v>Catholic</v>
      </c>
      <c r="AJ1983" t="s">
        <v>71</v>
      </c>
      <c r="AK1983" s="6">
        <f t="shared" si="1963"/>
        <v>2</v>
      </c>
      <c r="AL1983" t="s">
        <v>71</v>
      </c>
      <c r="AM1983" s="6">
        <f t="shared" si="1963"/>
        <v>2</v>
      </c>
      <c r="AN1983" s="6">
        <f t="shared" si="1964"/>
        <v>0</v>
      </c>
      <c r="AO1983" t="s">
        <v>110</v>
      </c>
      <c r="AP1983">
        <f t="shared" si="1965"/>
        <v>1</v>
      </c>
      <c r="AQ1983">
        <f t="shared" si="1966"/>
        <v>1</v>
      </c>
      <c r="AR1983" t="s">
        <v>73</v>
      </c>
      <c r="AS1983">
        <f t="shared" si="1967"/>
        <v>7</v>
      </c>
      <c r="AT1983">
        <f t="shared" si="1968"/>
        <v>1</v>
      </c>
      <c r="AU1983" t="s">
        <v>113</v>
      </c>
      <c r="AV1983">
        <f t="shared" si="1969"/>
        <v>3</v>
      </c>
      <c r="AW1983">
        <f t="shared" si="1970"/>
        <v>1</v>
      </c>
      <c r="AX1983" t="s">
        <v>172</v>
      </c>
      <c r="AY1983">
        <f t="shared" si="1971"/>
        <v>1</v>
      </c>
      <c r="AZ1983">
        <f t="shared" si="1972"/>
        <v>1</v>
      </c>
      <c r="BA1983" s="6">
        <f t="shared" si="1973"/>
        <v>12</v>
      </c>
      <c r="BB1983" s="6">
        <f t="shared" si="1974"/>
        <v>4</v>
      </c>
      <c r="BC1983" s="6">
        <f t="shared" si="1975"/>
        <v>3</v>
      </c>
      <c r="BD1983" s="9">
        <f t="shared" si="1976"/>
        <v>0.33333333333333331</v>
      </c>
      <c r="BE1983" t="s">
        <v>56</v>
      </c>
      <c r="BF1983">
        <f t="shared" si="1977"/>
        <v>0</v>
      </c>
      <c r="BG1983">
        <f t="shared" si="1978"/>
        <v>0</v>
      </c>
      <c r="BH1983" t="s">
        <v>56</v>
      </c>
      <c r="BI1983">
        <f t="shared" si="1979"/>
        <v>0</v>
      </c>
      <c r="BJ1983">
        <f t="shared" si="1980"/>
        <v>0</v>
      </c>
      <c r="BK1983" t="s">
        <v>63</v>
      </c>
      <c r="BL1983">
        <f t="shared" si="1981"/>
        <v>1</v>
      </c>
      <c r="BM1983">
        <f t="shared" si="1982"/>
        <v>1</v>
      </c>
      <c r="BN1983" t="s">
        <v>64</v>
      </c>
      <c r="BO1983">
        <f t="shared" si="1983"/>
        <v>4</v>
      </c>
      <c r="BP1983">
        <f t="shared" si="1984"/>
        <v>1</v>
      </c>
      <c r="BQ1983" t="s">
        <v>56</v>
      </c>
      <c r="BR1983">
        <f t="shared" si="1985"/>
        <v>0</v>
      </c>
      <c r="BS1983">
        <f t="shared" si="1986"/>
        <v>0</v>
      </c>
      <c r="BT1983" t="s">
        <v>74</v>
      </c>
      <c r="BU1983">
        <f t="shared" si="1987"/>
        <v>7</v>
      </c>
      <c r="BV1983">
        <f t="shared" si="1988"/>
        <v>1</v>
      </c>
      <c r="BW1983" t="s">
        <v>117</v>
      </c>
      <c r="BX1983">
        <f t="shared" si="1989"/>
        <v>3</v>
      </c>
      <c r="BY1983">
        <f t="shared" si="1990"/>
        <v>1</v>
      </c>
      <c r="BZ1983" t="s">
        <v>80</v>
      </c>
      <c r="CA1983">
        <f t="shared" si="1991"/>
        <v>1</v>
      </c>
      <c r="CB1983">
        <f t="shared" si="1992"/>
        <v>1</v>
      </c>
      <c r="CC1983" t="s">
        <v>74</v>
      </c>
      <c r="CD1983">
        <f t="shared" si="1993"/>
        <v>7</v>
      </c>
      <c r="CE1983">
        <f t="shared" si="1994"/>
        <v>1</v>
      </c>
      <c r="CF1983" t="s">
        <v>82</v>
      </c>
      <c r="CG1983">
        <f t="shared" si="1995"/>
        <v>1</v>
      </c>
      <c r="CH1983">
        <f t="shared" si="1996"/>
        <v>1</v>
      </c>
      <c r="CI1983" t="s">
        <v>74</v>
      </c>
      <c r="CJ1983">
        <f t="shared" si="1997"/>
        <v>7</v>
      </c>
      <c r="CK1983">
        <f t="shared" si="1998"/>
        <v>1</v>
      </c>
      <c r="CL1983" t="s">
        <v>74</v>
      </c>
      <c r="CM1983">
        <f t="shared" si="1999"/>
        <v>1</v>
      </c>
      <c r="CN1983">
        <f t="shared" si="2000"/>
        <v>1</v>
      </c>
      <c r="CO1983" t="s">
        <v>145</v>
      </c>
      <c r="CP1983">
        <f t="shared" si="2001"/>
        <v>1</v>
      </c>
      <c r="CQ1983">
        <f t="shared" si="2002"/>
        <v>1</v>
      </c>
      <c r="CR1983" t="s">
        <v>67</v>
      </c>
      <c r="CS1983">
        <f t="shared" si="2003"/>
        <v>5</v>
      </c>
      <c r="CT1983">
        <f t="shared" si="2004"/>
        <v>1</v>
      </c>
      <c r="CU1983" t="s">
        <v>67</v>
      </c>
      <c r="CV1983">
        <f t="shared" si="2005"/>
        <v>5</v>
      </c>
      <c r="CW1983">
        <f t="shared" si="2006"/>
        <v>1</v>
      </c>
      <c r="CX1983" t="s">
        <v>112</v>
      </c>
      <c r="CY1983">
        <f t="shared" si="2007"/>
        <v>7</v>
      </c>
      <c r="CZ1983">
        <f t="shared" si="2008"/>
        <v>1</v>
      </c>
      <c r="DA1983" t="s">
        <v>56</v>
      </c>
      <c r="DB1983">
        <f t="shared" si="2009"/>
        <v>0</v>
      </c>
      <c r="DC1983">
        <f t="shared" si="2010"/>
        <v>0</v>
      </c>
      <c r="DD1983">
        <f t="shared" si="2011"/>
        <v>50</v>
      </c>
      <c r="DE1983">
        <f t="shared" si="2012"/>
        <v>13</v>
      </c>
      <c r="DF1983" s="7">
        <f t="shared" si="2013"/>
        <v>3.8461538461538463</v>
      </c>
      <c r="DG1983" s="8">
        <f t="shared" si="2014"/>
        <v>0.47435897435897439</v>
      </c>
      <c r="DH1983" s="1" t="s">
        <v>112</v>
      </c>
      <c r="DI1983" s="1" t="s">
        <v>56</v>
      </c>
      <c r="DJ1983" s="1" t="s">
        <v>56</v>
      </c>
      <c r="DK1983" s="1" t="s">
        <v>78</v>
      </c>
      <c r="DL1983" s="1" t="s">
        <v>68</v>
      </c>
      <c r="DM1983" s="1" t="s">
        <v>64</v>
      </c>
      <c r="DN1983" s="2" t="s">
        <v>123</v>
      </c>
      <c r="DO1983" s="2" t="s">
        <v>141</v>
      </c>
      <c r="DP1983" s="2">
        <v>6</v>
      </c>
      <c r="DQ1983" s="2">
        <v>6</v>
      </c>
      <c r="DR1983" s="2">
        <v>6</v>
      </c>
      <c r="DS1983" s="2">
        <v>3</v>
      </c>
    </row>
    <row r="1984" spans="1:123" x14ac:dyDescent="0.25">
      <c r="A1984">
        <v>2018</v>
      </c>
      <c r="B1984">
        <v>1982</v>
      </c>
      <c r="C1984" t="s">
        <v>91</v>
      </c>
      <c r="D1984">
        <v>4</v>
      </c>
      <c r="E1984">
        <v>56</v>
      </c>
      <c r="F1984">
        <v>1962</v>
      </c>
      <c r="G1984">
        <v>13</v>
      </c>
      <c r="H1984">
        <f t="shared" si="1951"/>
        <v>13</v>
      </c>
      <c r="I1984" t="s">
        <v>58</v>
      </c>
      <c r="J1984">
        <f t="shared" si="1952"/>
        <v>2</v>
      </c>
      <c r="K1984" t="s">
        <v>59</v>
      </c>
      <c r="L1984">
        <f t="shared" si="1953"/>
        <v>3</v>
      </c>
      <c r="M1984" t="s">
        <v>59</v>
      </c>
      <c r="N1984">
        <f t="shared" si="1954"/>
        <v>5</v>
      </c>
      <c r="O1984" t="s">
        <v>132</v>
      </c>
      <c r="P1984">
        <f t="shared" si="1955"/>
        <v>1</v>
      </c>
      <c r="Q1984">
        <f t="shared" si="1956"/>
        <v>1</v>
      </c>
      <c r="R1984">
        <v>1</v>
      </c>
      <c r="S1984" t="s">
        <v>56</v>
      </c>
      <c r="T1984">
        <f t="shared" si="1957"/>
        <v>0</v>
      </c>
      <c r="U1984">
        <f t="shared" si="1958"/>
        <v>0</v>
      </c>
      <c r="V1984" t="s">
        <v>137</v>
      </c>
      <c r="W1984">
        <v>908</v>
      </c>
      <c r="X1984">
        <v>0</v>
      </c>
      <c r="Y1984">
        <v>0</v>
      </c>
      <c r="Z1984" t="s">
        <v>109</v>
      </c>
      <c r="AA1984">
        <f t="shared" si="1959"/>
        <v>5</v>
      </c>
      <c r="AB1984">
        <f t="shared" si="1960"/>
        <v>1</v>
      </c>
      <c r="AC1984" t="s">
        <v>165</v>
      </c>
      <c r="AD1984" s="6">
        <f t="shared" si="1961"/>
        <v>7</v>
      </c>
      <c r="AE1984">
        <f t="shared" si="1962"/>
        <v>1</v>
      </c>
      <c r="AF1984" t="s">
        <v>75</v>
      </c>
      <c r="AG1984" t="s">
        <v>70</v>
      </c>
      <c r="AH1984" t="s">
        <v>56</v>
      </c>
      <c r="AI1984" s="6" t="str">
        <f t="shared" si="1950"/>
        <v>No denomination</v>
      </c>
      <c r="AJ1984" t="s">
        <v>71</v>
      </c>
      <c r="AK1984" s="6">
        <f t="shared" si="1963"/>
        <v>2</v>
      </c>
      <c r="AL1984" t="s">
        <v>77</v>
      </c>
      <c r="AM1984" s="6">
        <f t="shared" si="1963"/>
        <v>3</v>
      </c>
      <c r="AN1984" s="6">
        <f t="shared" si="1964"/>
        <v>-1</v>
      </c>
      <c r="AO1984" t="s">
        <v>110</v>
      </c>
      <c r="AP1984">
        <f t="shared" si="1965"/>
        <v>1</v>
      </c>
      <c r="AQ1984">
        <f t="shared" si="1966"/>
        <v>1</v>
      </c>
      <c r="AR1984" t="s">
        <v>73</v>
      </c>
      <c r="AS1984">
        <f t="shared" si="1967"/>
        <v>7</v>
      </c>
      <c r="AT1984">
        <f t="shared" si="1968"/>
        <v>1</v>
      </c>
      <c r="AU1984" t="s">
        <v>87</v>
      </c>
      <c r="AV1984">
        <f t="shared" si="1969"/>
        <v>7</v>
      </c>
      <c r="AW1984">
        <f t="shared" si="1970"/>
        <v>1</v>
      </c>
      <c r="AX1984" t="s">
        <v>88</v>
      </c>
      <c r="AY1984">
        <f t="shared" si="1971"/>
        <v>7</v>
      </c>
      <c r="AZ1984">
        <f t="shared" si="1972"/>
        <v>1</v>
      </c>
      <c r="BA1984" s="6">
        <f t="shared" si="1973"/>
        <v>22</v>
      </c>
      <c r="BB1984" s="6">
        <f t="shared" si="1974"/>
        <v>4</v>
      </c>
      <c r="BC1984" s="6">
        <f t="shared" si="1975"/>
        <v>5.5</v>
      </c>
      <c r="BD1984" s="9">
        <f t="shared" si="1976"/>
        <v>0.75</v>
      </c>
      <c r="BE1984" t="s">
        <v>65</v>
      </c>
      <c r="BF1984">
        <f t="shared" si="1977"/>
        <v>7</v>
      </c>
      <c r="BG1984">
        <f t="shared" si="1978"/>
        <v>1</v>
      </c>
      <c r="BH1984" t="s">
        <v>64</v>
      </c>
      <c r="BI1984">
        <f t="shared" si="1979"/>
        <v>4</v>
      </c>
      <c r="BJ1984">
        <f t="shared" si="1980"/>
        <v>1</v>
      </c>
      <c r="BK1984" t="s">
        <v>56</v>
      </c>
      <c r="BL1984">
        <f t="shared" si="1981"/>
        <v>0</v>
      </c>
      <c r="BM1984">
        <f t="shared" si="1982"/>
        <v>0</v>
      </c>
      <c r="BN1984" t="s">
        <v>56</v>
      </c>
      <c r="BO1984">
        <f t="shared" si="1983"/>
        <v>0</v>
      </c>
      <c r="BP1984">
        <f t="shared" si="1984"/>
        <v>0</v>
      </c>
      <c r="BQ1984" t="s">
        <v>66</v>
      </c>
      <c r="BR1984">
        <f t="shared" si="1985"/>
        <v>1</v>
      </c>
      <c r="BS1984">
        <f t="shared" si="1986"/>
        <v>1</v>
      </c>
      <c r="BT1984" t="s">
        <v>74</v>
      </c>
      <c r="BU1984">
        <f t="shared" si="1987"/>
        <v>7</v>
      </c>
      <c r="BV1984">
        <f t="shared" si="1988"/>
        <v>1</v>
      </c>
      <c r="BW1984" t="s">
        <v>167</v>
      </c>
      <c r="BX1984">
        <f t="shared" si="1989"/>
        <v>7</v>
      </c>
      <c r="BY1984">
        <f t="shared" si="1990"/>
        <v>1</v>
      </c>
      <c r="BZ1984" t="s">
        <v>80</v>
      </c>
      <c r="CA1984">
        <f t="shared" si="1991"/>
        <v>1</v>
      </c>
      <c r="CB1984">
        <f t="shared" si="1992"/>
        <v>1</v>
      </c>
      <c r="CC1984" t="s">
        <v>74</v>
      </c>
      <c r="CD1984">
        <f t="shared" si="1993"/>
        <v>7</v>
      </c>
      <c r="CE1984">
        <f t="shared" si="1994"/>
        <v>1</v>
      </c>
      <c r="CF1984" t="s">
        <v>151</v>
      </c>
      <c r="CG1984">
        <f t="shared" si="1995"/>
        <v>7</v>
      </c>
      <c r="CH1984">
        <f t="shared" si="1996"/>
        <v>1</v>
      </c>
      <c r="CI1984" t="s">
        <v>74</v>
      </c>
      <c r="CJ1984">
        <f t="shared" si="1997"/>
        <v>7</v>
      </c>
      <c r="CK1984">
        <f t="shared" si="1998"/>
        <v>1</v>
      </c>
      <c r="CL1984" t="s">
        <v>74</v>
      </c>
      <c r="CM1984">
        <f t="shared" si="1999"/>
        <v>1</v>
      </c>
      <c r="CN1984">
        <f t="shared" si="2000"/>
        <v>1</v>
      </c>
      <c r="CO1984" t="s">
        <v>145</v>
      </c>
      <c r="CP1984">
        <f t="shared" si="2001"/>
        <v>1</v>
      </c>
      <c r="CQ1984">
        <f t="shared" si="2002"/>
        <v>1</v>
      </c>
      <c r="CR1984" t="s">
        <v>83</v>
      </c>
      <c r="CS1984">
        <f t="shared" si="2003"/>
        <v>4</v>
      </c>
      <c r="CT1984">
        <f t="shared" si="2004"/>
        <v>1</v>
      </c>
      <c r="CU1984" t="s">
        <v>83</v>
      </c>
      <c r="CV1984">
        <f t="shared" si="2005"/>
        <v>4</v>
      </c>
      <c r="CW1984">
        <f t="shared" si="2006"/>
        <v>1</v>
      </c>
      <c r="CX1984" t="s">
        <v>83</v>
      </c>
      <c r="CY1984">
        <f t="shared" si="2007"/>
        <v>4</v>
      </c>
      <c r="CZ1984">
        <f t="shared" si="2008"/>
        <v>1</v>
      </c>
      <c r="DA1984" t="s">
        <v>99</v>
      </c>
      <c r="DB1984">
        <f t="shared" si="2009"/>
        <v>7</v>
      </c>
      <c r="DC1984">
        <f t="shared" si="2010"/>
        <v>1</v>
      </c>
      <c r="DD1984">
        <f t="shared" si="2011"/>
        <v>62</v>
      </c>
      <c r="DE1984">
        <f t="shared" si="2012"/>
        <v>14</v>
      </c>
      <c r="DF1984" s="7">
        <f t="shared" si="2013"/>
        <v>4.4285714285714288</v>
      </c>
      <c r="DG1984" s="8">
        <f t="shared" si="2014"/>
        <v>0.57142857142857151</v>
      </c>
      <c r="DH1984" s="1" t="s">
        <v>83</v>
      </c>
      <c r="DI1984" s="1" t="s">
        <v>56</v>
      </c>
      <c r="DJ1984" s="1" t="s">
        <v>64</v>
      </c>
      <c r="DK1984" s="1" t="s">
        <v>56</v>
      </c>
      <c r="DL1984" s="1" t="s">
        <v>68</v>
      </c>
      <c r="DM1984" s="1" t="s">
        <v>56</v>
      </c>
      <c r="DN1984" s="2" t="s">
        <v>56</v>
      </c>
      <c r="DO1984" s="2" t="s">
        <v>141</v>
      </c>
      <c r="DP1984" s="2">
        <v>4</v>
      </c>
      <c r="DQ1984" s="2">
        <v>4</v>
      </c>
      <c r="DR1984" s="2" t="s">
        <v>169</v>
      </c>
      <c r="DS1984" s="2">
        <v>4</v>
      </c>
    </row>
    <row r="1985" spans="1:123" x14ac:dyDescent="0.25">
      <c r="A1985">
        <v>2018</v>
      </c>
      <c r="B1985">
        <v>1983</v>
      </c>
      <c r="C1985" t="s">
        <v>57</v>
      </c>
      <c r="D1985">
        <v>0</v>
      </c>
      <c r="E1985">
        <v>34</v>
      </c>
      <c r="F1985">
        <v>1984</v>
      </c>
      <c r="G1985">
        <v>18</v>
      </c>
      <c r="H1985">
        <f t="shared" si="1951"/>
        <v>18</v>
      </c>
      <c r="I1985" t="s">
        <v>58</v>
      </c>
      <c r="J1985">
        <f t="shared" si="1952"/>
        <v>2</v>
      </c>
      <c r="K1985" t="s">
        <v>59</v>
      </c>
      <c r="L1985">
        <f t="shared" si="1953"/>
        <v>3</v>
      </c>
      <c r="M1985" t="s">
        <v>59</v>
      </c>
      <c r="N1985">
        <f t="shared" si="1954"/>
        <v>5</v>
      </c>
      <c r="O1985" t="s">
        <v>60</v>
      </c>
      <c r="P1985">
        <f t="shared" si="1955"/>
        <v>7</v>
      </c>
      <c r="Q1985">
        <f t="shared" si="1956"/>
        <v>1</v>
      </c>
      <c r="R1985">
        <v>1</v>
      </c>
      <c r="S1985" t="s">
        <v>101</v>
      </c>
      <c r="T1985">
        <f t="shared" si="1957"/>
        <v>1</v>
      </c>
      <c r="U1985">
        <f t="shared" si="1958"/>
        <v>1</v>
      </c>
      <c r="V1985" t="s">
        <v>92</v>
      </c>
      <c r="W1985">
        <v>37455</v>
      </c>
      <c r="X1985">
        <v>37455</v>
      </c>
      <c r="Y1985">
        <v>57832.5</v>
      </c>
      <c r="Z1985" t="s">
        <v>109</v>
      </c>
      <c r="AA1985">
        <f t="shared" si="1959"/>
        <v>5</v>
      </c>
      <c r="AB1985">
        <f t="shared" si="1960"/>
        <v>1</v>
      </c>
      <c r="AC1985" t="s">
        <v>71</v>
      </c>
      <c r="AD1985" s="6">
        <f t="shared" si="1961"/>
        <v>4</v>
      </c>
      <c r="AE1985">
        <f t="shared" si="1962"/>
        <v>1</v>
      </c>
      <c r="AF1985" t="s">
        <v>75</v>
      </c>
      <c r="AG1985" t="s">
        <v>142</v>
      </c>
      <c r="AH1985" t="s">
        <v>227</v>
      </c>
      <c r="AI1985" s="6" t="str">
        <f t="shared" si="1950"/>
        <v>Nazarene</v>
      </c>
      <c r="AJ1985" t="s">
        <v>77</v>
      </c>
      <c r="AK1985" s="6">
        <f t="shared" si="1963"/>
        <v>3</v>
      </c>
      <c r="AL1985" t="s">
        <v>77</v>
      </c>
      <c r="AM1985" s="6">
        <f t="shared" si="1963"/>
        <v>3</v>
      </c>
      <c r="AN1985" s="6">
        <f t="shared" si="1964"/>
        <v>0</v>
      </c>
      <c r="AO1985" t="s">
        <v>110</v>
      </c>
      <c r="AP1985">
        <f t="shared" si="1965"/>
        <v>1</v>
      </c>
      <c r="AQ1985">
        <f t="shared" si="1966"/>
        <v>1</v>
      </c>
      <c r="AR1985" t="s">
        <v>129</v>
      </c>
      <c r="AS1985">
        <f t="shared" si="1967"/>
        <v>3</v>
      </c>
      <c r="AT1985">
        <f t="shared" si="1968"/>
        <v>1</v>
      </c>
      <c r="AU1985" t="s">
        <v>100</v>
      </c>
      <c r="AV1985">
        <f t="shared" si="1969"/>
        <v>5</v>
      </c>
      <c r="AW1985">
        <f t="shared" si="1970"/>
        <v>1</v>
      </c>
      <c r="AX1985" t="s">
        <v>146</v>
      </c>
      <c r="AY1985">
        <f t="shared" si="1971"/>
        <v>3</v>
      </c>
      <c r="AZ1985">
        <f t="shared" si="1972"/>
        <v>1</v>
      </c>
      <c r="BA1985" s="6">
        <f t="shared" si="1973"/>
        <v>12</v>
      </c>
      <c r="BB1985" s="6">
        <f t="shared" si="1974"/>
        <v>4</v>
      </c>
      <c r="BC1985" s="6">
        <f t="shared" si="1975"/>
        <v>3</v>
      </c>
      <c r="BD1985" s="9">
        <f t="shared" si="1976"/>
        <v>0.33333333333333331</v>
      </c>
      <c r="BE1985" t="s">
        <v>56</v>
      </c>
      <c r="BF1985">
        <f t="shared" si="1977"/>
        <v>0</v>
      </c>
      <c r="BG1985">
        <f t="shared" si="1978"/>
        <v>0</v>
      </c>
      <c r="BH1985" t="s">
        <v>56</v>
      </c>
      <c r="BI1985">
        <f t="shared" si="1979"/>
        <v>0</v>
      </c>
      <c r="BJ1985">
        <f t="shared" si="1980"/>
        <v>0</v>
      </c>
      <c r="BK1985" t="s">
        <v>64</v>
      </c>
      <c r="BL1985">
        <f t="shared" si="1981"/>
        <v>4</v>
      </c>
      <c r="BM1985">
        <f t="shared" si="1982"/>
        <v>1</v>
      </c>
      <c r="BN1985" t="s">
        <v>64</v>
      </c>
      <c r="BO1985">
        <f t="shared" si="1983"/>
        <v>4</v>
      </c>
      <c r="BP1985">
        <f t="shared" si="1984"/>
        <v>1</v>
      </c>
      <c r="BQ1985" t="s">
        <v>66</v>
      </c>
      <c r="BR1985">
        <f t="shared" si="1985"/>
        <v>1</v>
      </c>
      <c r="BS1985">
        <f t="shared" si="1986"/>
        <v>1</v>
      </c>
      <c r="BT1985" t="s">
        <v>74</v>
      </c>
      <c r="BU1985">
        <f t="shared" si="1987"/>
        <v>7</v>
      </c>
      <c r="BV1985">
        <f t="shared" si="1988"/>
        <v>1</v>
      </c>
      <c r="BW1985" t="s">
        <v>56</v>
      </c>
      <c r="BX1985">
        <f t="shared" si="1989"/>
        <v>0</v>
      </c>
      <c r="BY1985">
        <f t="shared" si="1990"/>
        <v>0</v>
      </c>
      <c r="BZ1985" t="s">
        <v>56</v>
      </c>
      <c r="CA1985">
        <f t="shared" si="1991"/>
        <v>0</v>
      </c>
      <c r="CB1985">
        <f t="shared" si="1992"/>
        <v>0</v>
      </c>
      <c r="CC1985" t="s">
        <v>56</v>
      </c>
      <c r="CD1985">
        <f t="shared" si="1993"/>
        <v>0</v>
      </c>
      <c r="CE1985">
        <f t="shared" si="1994"/>
        <v>0</v>
      </c>
      <c r="CF1985" t="s">
        <v>56</v>
      </c>
      <c r="CG1985">
        <f t="shared" si="1995"/>
        <v>0</v>
      </c>
      <c r="CH1985">
        <f t="shared" si="1996"/>
        <v>0</v>
      </c>
      <c r="CI1985" t="s">
        <v>56</v>
      </c>
      <c r="CJ1985">
        <f t="shared" si="1997"/>
        <v>0</v>
      </c>
      <c r="CK1985">
        <f t="shared" si="1998"/>
        <v>0</v>
      </c>
      <c r="CL1985" t="s">
        <v>56</v>
      </c>
      <c r="CM1985">
        <f t="shared" si="1999"/>
        <v>0</v>
      </c>
      <c r="CN1985">
        <f t="shared" si="2000"/>
        <v>0</v>
      </c>
      <c r="CO1985" t="s">
        <v>56</v>
      </c>
      <c r="CP1985">
        <f t="shared" si="2001"/>
        <v>0</v>
      </c>
      <c r="CQ1985">
        <f t="shared" si="2002"/>
        <v>0</v>
      </c>
      <c r="CR1985" t="s">
        <v>56</v>
      </c>
      <c r="CS1985">
        <f t="shared" si="2003"/>
        <v>0</v>
      </c>
      <c r="CT1985">
        <f t="shared" si="2004"/>
        <v>0</v>
      </c>
      <c r="CU1985" t="s">
        <v>56</v>
      </c>
      <c r="CV1985">
        <f t="shared" si="2005"/>
        <v>0</v>
      </c>
      <c r="CW1985">
        <f t="shared" si="2006"/>
        <v>0</v>
      </c>
      <c r="CX1985" t="s">
        <v>56</v>
      </c>
      <c r="CY1985">
        <f t="shared" si="2007"/>
        <v>0</v>
      </c>
      <c r="CZ1985">
        <f t="shared" si="2008"/>
        <v>0</v>
      </c>
      <c r="DA1985" t="s">
        <v>86</v>
      </c>
      <c r="DB1985">
        <f t="shared" si="2009"/>
        <v>3</v>
      </c>
      <c r="DC1985">
        <f t="shared" si="2010"/>
        <v>1</v>
      </c>
      <c r="DD1985">
        <f t="shared" si="2011"/>
        <v>19</v>
      </c>
      <c r="DE1985">
        <f t="shared" si="2012"/>
        <v>5</v>
      </c>
      <c r="DF1985" s="7">
        <f t="shared" si="2013"/>
        <v>3.8</v>
      </c>
      <c r="DG1985" s="8">
        <f t="shared" si="2014"/>
        <v>0.46666666666666662</v>
      </c>
      <c r="DH1985" s="1" t="s">
        <v>56</v>
      </c>
      <c r="DI1985" s="1" t="s">
        <v>154</v>
      </c>
      <c r="DJ1985" s="1" t="s">
        <v>56</v>
      </c>
      <c r="DK1985" s="1" t="s">
        <v>74</v>
      </c>
      <c r="DL1985" s="1" t="s">
        <v>127</v>
      </c>
      <c r="DM1985" s="1" t="s">
        <v>64</v>
      </c>
      <c r="DN1985" s="2">
        <v>4</v>
      </c>
      <c r="DO1985" s="2" t="s">
        <v>56</v>
      </c>
      <c r="DP1985" s="2" t="s">
        <v>56</v>
      </c>
      <c r="DQ1985" s="2" t="s">
        <v>56</v>
      </c>
      <c r="DR1985" s="2" t="s">
        <v>56</v>
      </c>
      <c r="DS1985" s="2" t="s">
        <v>56</v>
      </c>
    </row>
    <row r="1986" spans="1:123" x14ac:dyDescent="0.25">
      <c r="A1986">
        <v>2018</v>
      </c>
      <c r="B1986">
        <v>1984</v>
      </c>
      <c r="C1986" t="s">
        <v>57</v>
      </c>
      <c r="D1986">
        <v>1</v>
      </c>
      <c r="E1986">
        <v>32</v>
      </c>
      <c r="F1986">
        <v>1986</v>
      </c>
      <c r="G1986">
        <v>16</v>
      </c>
      <c r="H1986">
        <f t="shared" si="1951"/>
        <v>16</v>
      </c>
      <c r="I1986" t="s">
        <v>90</v>
      </c>
      <c r="J1986">
        <f t="shared" si="1952"/>
        <v>1</v>
      </c>
      <c r="K1986" t="s">
        <v>59</v>
      </c>
      <c r="L1986">
        <f t="shared" si="1953"/>
        <v>3</v>
      </c>
      <c r="M1986" t="s">
        <v>59</v>
      </c>
      <c r="N1986">
        <f t="shared" si="1954"/>
        <v>5</v>
      </c>
      <c r="O1986" t="s">
        <v>132</v>
      </c>
      <c r="P1986">
        <f t="shared" si="1955"/>
        <v>1</v>
      </c>
      <c r="Q1986">
        <f t="shared" si="1956"/>
        <v>1</v>
      </c>
      <c r="R1986">
        <v>2</v>
      </c>
      <c r="S1986" t="s">
        <v>56</v>
      </c>
      <c r="T1986">
        <f t="shared" si="1957"/>
        <v>0</v>
      </c>
      <c r="U1986">
        <f t="shared" si="1958"/>
        <v>0</v>
      </c>
      <c r="V1986" t="s">
        <v>92</v>
      </c>
      <c r="W1986">
        <v>20430</v>
      </c>
      <c r="X1986">
        <v>12485</v>
      </c>
      <c r="Y1986">
        <v>19277.5</v>
      </c>
      <c r="Z1986" t="s">
        <v>81</v>
      </c>
      <c r="AA1986">
        <f t="shared" si="1959"/>
        <v>3</v>
      </c>
      <c r="AB1986">
        <f t="shared" si="1960"/>
        <v>1</v>
      </c>
      <c r="AC1986" t="s">
        <v>165</v>
      </c>
      <c r="AD1986" s="6">
        <f t="shared" si="1961"/>
        <v>7</v>
      </c>
      <c r="AE1986">
        <f t="shared" si="1962"/>
        <v>1</v>
      </c>
      <c r="AF1986" t="s">
        <v>105</v>
      </c>
      <c r="AG1986" t="s">
        <v>56</v>
      </c>
      <c r="AH1986" t="s">
        <v>56</v>
      </c>
      <c r="AI1986" s="6" t="str">
        <f t="shared" si="1950"/>
        <v>None</v>
      </c>
      <c r="AJ1986" t="s">
        <v>106</v>
      </c>
      <c r="AK1986" s="6">
        <f t="shared" si="1963"/>
        <v>1</v>
      </c>
      <c r="AL1986" t="s">
        <v>71</v>
      </c>
      <c r="AM1986" s="6">
        <f t="shared" si="1963"/>
        <v>2</v>
      </c>
      <c r="AN1986" s="6">
        <f t="shared" si="1964"/>
        <v>-1</v>
      </c>
      <c r="AO1986" t="s">
        <v>110</v>
      </c>
      <c r="AP1986">
        <f t="shared" si="1965"/>
        <v>1</v>
      </c>
      <c r="AQ1986">
        <f t="shared" si="1966"/>
        <v>1</v>
      </c>
      <c r="AR1986" t="s">
        <v>107</v>
      </c>
      <c r="AS1986">
        <f t="shared" si="1967"/>
        <v>1</v>
      </c>
      <c r="AT1986">
        <f t="shared" si="1968"/>
        <v>1</v>
      </c>
      <c r="AU1986" t="s">
        <v>113</v>
      </c>
      <c r="AV1986">
        <f t="shared" si="1969"/>
        <v>3</v>
      </c>
      <c r="AW1986">
        <f t="shared" si="1970"/>
        <v>1</v>
      </c>
      <c r="AX1986" t="s">
        <v>88</v>
      </c>
      <c r="AY1986">
        <f t="shared" si="1971"/>
        <v>7</v>
      </c>
      <c r="AZ1986">
        <f t="shared" si="1972"/>
        <v>1</v>
      </c>
      <c r="BA1986" s="6">
        <f t="shared" si="1973"/>
        <v>12</v>
      </c>
      <c r="BB1986" s="6">
        <f t="shared" si="1974"/>
        <v>4</v>
      </c>
      <c r="BC1986" s="6">
        <f t="shared" si="1975"/>
        <v>3</v>
      </c>
      <c r="BD1986" s="9">
        <f t="shared" si="1976"/>
        <v>0.33333333333333331</v>
      </c>
      <c r="BE1986" t="s">
        <v>65</v>
      </c>
      <c r="BF1986">
        <f t="shared" si="1977"/>
        <v>7</v>
      </c>
      <c r="BG1986">
        <f t="shared" si="1978"/>
        <v>1</v>
      </c>
      <c r="BH1986" t="s">
        <v>65</v>
      </c>
      <c r="BI1986">
        <f t="shared" si="1979"/>
        <v>7</v>
      </c>
      <c r="BJ1986">
        <f t="shared" si="1980"/>
        <v>1</v>
      </c>
      <c r="BK1986" t="s">
        <v>56</v>
      </c>
      <c r="BL1986">
        <f t="shared" si="1981"/>
        <v>0</v>
      </c>
      <c r="BM1986">
        <f t="shared" si="1982"/>
        <v>0</v>
      </c>
      <c r="BN1986" t="s">
        <v>56</v>
      </c>
      <c r="BO1986">
        <f t="shared" si="1983"/>
        <v>0</v>
      </c>
      <c r="BP1986">
        <f t="shared" si="1984"/>
        <v>0</v>
      </c>
      <c r="BQ1986" t="s">
        <v>56</v>
      </c>
      <c r="BR1986">
        <f t="shared" si="1985"/>
        <v>0</v>
      </c>
      <c r="BS1986">
        <f t="shared" si="1986"/>
        <v>0</v>
      </c>
      <c r="BT1986" t="s">
        <v>74</v>
      </c>
      <c r="BU1986">
        <f t="shared" si="1987"/>
        <v>7</v>
      </c>
      <c r="BV1986">
        <f t="shared" si="1988"/>
        <v>1</v>
      </c>
      <c r="BW1986" t="s">
        <v>167</v>
      </c>
      <c r="BX1986">
        <f t="shared" si="1989"/>
        <v>7</v>
      </c>
      <c r="BY1986">
        <f t="shared" si="1990"/>
        <v>1</v>
      </c>
      <c r="BZ1986" t="s">
        <v>139</v>
      </c>
      <c r="CA1986">
        <f t="shared" si="1991"/>
        <v>7</v>
      </c>
      <c r="CB1986">
        <f t="shared" si="1992"/>
        <v>1</v>
      </c>
      <c r="CC1986" t="s">
        <v>74</v>
      </c>
      <c r="CD1986">
        <f t="shared" si="1993"/>
        <v>7</v>
      </c>
      <c r="CE1986">
        <f t="shared" si="1994"/>
        <v>1</v>
      </c>
      <c r="CF1986" t="s">
        <v>82</v>
      </c>
      <c r="CG1986">
        <f t="shared" si="1995"/>
        <v>1</v>
      </c>
      <c r="CH1986">
        <f t="shared" si="1996"/>
        <v>1</v>
      </c>
      <c r="CI1986" t="s">
        <v>74</v>
      </c>
      <c r="CJ1986">
        <f t="shared" si="1997"/>
        <v>7</v>
      </c>
      <c r="CK1986">
        <f t="shared" si="1998"/>
        <v>1</v>
      </c>
      <c r="CL1986" t="s">
        <v>78</v>
      </c>
      <c r="CM1986">
        <f t="shared" si="1999"/>
        <v>7</v>
      </c>
      <c r="CN1986">
        <f t="shared" si="2000"/>
        <v>1</v>
      </c>
      <c r="CO1986" t="s">
        <v>112</v>
      </c>
      <c r="CP1986">
        <f t="shared" si="2001"/>
        <v>7</v>
      </c>
      <c r="CQ1986">
        <f t="shared" si="2002"/>
        <v>1</v>
      </c>
      <c r="CR1986" t="s">
        <v>112</v>
      </c>
      <c r="CS1986">
        <f t="shared" si="2003"/>
        <v>7</v>
      </c>
      <c r="CT1986">
        <f t="shared" si="2004"/>
        <v>1</v>
      </c>
      <c r="CU1986" t="s">
        <v>112</v>
      </c>
      <c r="CV1986">
        <f t="shared" si="2005"/>
        <v>7</v>
      </c>
      <c r="CW1986">
        <f t="shared" si="2006"/>
        <v>1</v>
      </c>
      <c r="CX1986" t="s">
        <v>112</v>
      </c>
      <c r="CY1986">
        <f t="shared" si="2007"/>
        <v>7</v>
      </c>
      <c r="CZ1986">
        <f t="shared" si="2008"/>
        <v>1</v>
      </c>
      <c r="DA1986" t="s">
        <v>56</v>
      </c>
      <c r="DB1986">
        <f t="shared" si="2009"/>
        <v>0</v>
      </c>
      <c r="DC1986">
        <f t="shared" si="2010"/>
        <v>0</v>
      </c>
      <c r="DD1986">
        <f t="shared" si="2011"/>
        <v>78</v>
      </c>
      <c r="DE1986">
        <f t="shared" si="2012"/>
        <v>12</v>
      </c>
      <c r="DF1986" s="7">
        <f t="shared" si="2013"/>
        <v>6.5</v>
      </c>
      <c r="DG1986" s="8">
        <f t="shared" si="2014"/>
        <v>0.91666666666666663</v>
      </c>
      <c r="DH1986" s="1" t="s">
        <v>84</v>
      </c>
      <c r="DI1986" s="1" t="s">
        <v>56</v>
      </c>
      <c r="DJ1986" s="1" t="s">
        <v>64</v>
      </c>
      <c r="DK1986" s="1" t="s">
        <v>78</v>
      </c>
      <c r="DL1986" s="1" t="s">
        <v>127</v>
      </c>
      <c r="DM1986" s="1" t="s">
        <v>56</v>
      </c>
      <c r="DN1986" s="2" t="s">
        <v>98</v>
      </c>
      <c r="DO1986" s="2">
        <v>2</v>
      </c>
      <c r="DP1986" s="2">
        <v>6</v>
      </c>
      <c r="DQ1986" s="2">
        <v>2</v>
      </c>
      <c r="DR1986" s="2" t="s">
        <v>111</v>
      </c>
      <c r="DS1986" s="2" t="s">
        <v>111</v>
      </c>
    </row>
    <row r="1987" spans="1:123" x14ac:dyDescent="0.25">
      <c r="A1987">
        <v>2018</v>
      </c>
      <c r="B1987">
        <v>1985</v>
      </c>
      <c r="C1987" t="s">
        <v>57</v>
      </c>
      <c r="D1987">
        <v>0</v>
      </c>
      <c r="E1987">
        <v>22</v>
      </c>
      <c r="F1987">
        <v>1996</v>
      </c>
      <c r="G1987">
        <v>12</v>
      </c>
      <c r="H1987">
        <f t="shared" si="1951"/>
        <v>12</v>
      </c>
      <c r="I1987" t="s">
        <v>90</v>
      </c>
      <c r="J1987">
        <f t="shared" si="1952"/>
        <v>1</v>
      </c>
      <c r="K1987" t="s">
        <v>119</v>
      </c>
      <c r="L1987">
        <f t="shared" si="1953"/>
        <v>2</v>
      </c>
      <c r="M1987" t="s">
        <v>119</v>
      </c>
      <c r="N1987">
        <f t="shared" si="1954"/>
        <v>3</v>
      </c>
      <c r="O1987" t="s">
        <v>132</v>
      </c>
      <c r="P1987">
        <f t="shared" si="1955"/>
        <v>1</v>
      </c>
      <c r="Q1987">
        <f t="shared" si="1956"/>
        <v>1</v>
      </c>
      <c r="R1987">
        <v>4</v>
      </c>
      <c r="S1987" t="s">
        <v>174</v>
      </c>
      <c r="T1987">
        <f t="shared" si="1957"/>
        <v>5</v>
      </c>
      <c r="U1987">
        <f t="shared" si="1958"/>
        <v>1</v>
      </c>
      <c r="V1987" t="s">
        <v>93</v>
      </c>
      <c r="W1987">
        <v>0</v>
      </c>
      <c r="X1987">
        <v>2951</v>
      </c>
      <c r="Y1987">
        <v>4556.5</v>
      </c>
      <c r="Z1987" t="s">
        <v>81</v>
      </c>
      <c r="AA1987">
        <f t="shared" si="1959"/>
        <v>3</v>
      </c>
      <c r="AB1987">
        <f t="shared" si="1960"/>
        <v>1</v>
      </c>
      <c r="AC1987" t="s">
        <v>71</v>
      </c>
      <c r="AD1987" s="6">
        <f t="shared" si="1961"/>
        <v>4</v>
      </c>
      <c r="AE1987">
        <f t="shared" si="1962"/>
        <v>1</v>
      </c>
      <c r="AF1987" t="s">
        <v>75</v>
      </c>
      <c r="AG1987" t="s">
        <v>70</v>
      </c>
      <c r="AH1987" t="s">
        <v>56</v>
      </c>
      <c r="AI1987" s="6" t="str">
        <f t="shared" ref="AI1987:AI2050" si="2015">IF(AF1987&lt;&gt;"Protestant",AF1987,IF(AG1987="Other",AH1987,AG1987))</f>
        <v>No denomination</v>
      </c>
      <c r="AJ1987" t="s">
        <v>71</v>
      </c>
      <c r="AK1987" s="6">
        <f t="shared" si="1963"/>
        <v>2</v>
      </c>
      <c r="AL1987" t="s">
        <v>71</v>
      </c>
      <c r="AM1987" s="6">
        <f t="shared" si="1963"/>
        <v>2</v>
      </c>
      <c r="AN1987" s="6">
        <f t="shared" si="1964"/>
        <v>0</v>
      </c>
      <c r="AO1987" t="s">
        <v>157</v>
      </c>
      <c r="AP1987">
        <f t="shared" si="1965"/>
        <v>2</v>
      </c>
      <c r="AQ1987">
        <f t="shared" si="1966"/>
        <v>1</v>
      </c>
      <c r="AR1987" t="s">
        <v>129</v>
      </c>
      <c r="AS1987">
        <f t="shared" si="1967"/>
        <v>3</v>
      </c>
      <c r="AT1987">
        <f t="shared" si="1968"/>
        <v>1</v>
      </c>
      <c r="AU1987" t="s">
        <v>113</v>
      </c>
      <c r="AV1987">
        <f t="shared" si="1969"/>
        <v>3</v>
      </c>
      <c r="AW1987">
        <f t="shared" si="1970"/>
        <v>1</v>
      </c>
      <c r="AX1987" t="s">
        <v>88</v>
      </c>
      <c r="AY1987">
        <f t="shared" si="1971"/>
        <v>7</v>
      </c>
      <c r="AZ1987">
        <f t="shared" si="1972"/>
        <v>1</v>
      </c>
      <c r="BA1987" s="6">
        <f t="shared" si="1973"/>
        <v>15</v>
      </c>
      <c r="BB1987" s="6">
        <f t="shared" si="1974"/>
        <v>4</v>
      </c>
      <c r="BC1987" s="6">
        <f t="shared" si="1975"/>
        <v>3.75</v>
      </c>
      <c r="BD1987" s="9">
        <f t="shared" si="1976"/>
        <v>0.45833333333333331</v>
      </c>
      <c r="BE1987" t="s">
        <v>64</v>
      </c>
      <c r="BF1987">
        <f t="shared" si="1977"/>
        <v>4</v>
      </c>
      <c r="BG1987">
        <f t="shared" si="1978"/>
        <v>1</v>
      </c>
      <c r="BH1987" t="s">
        <v>65</v>
      </c>
      <c r="BI1987">
        <f t="shared" si="1979"/>
        <v>7</v>
      </c>
      <c r="BJ1987">
        <f t="shared" si="1980"/>
        <v>1</v>
      </c>
      <c r="BK1987" t="s">
        <v>56</v>
      </c>
      <c r="BL1987">
        <f t="shared" si="1981"/>
        <v>0</v>
      </c>
      <c r="BM1987">
        <f t="shared" si="1982"/>
        <v>0</v>
      </c>
      <c r="BN1987" t="s">
        <v>56</v>
      </c>
      <c r="BO1987">
        <f t="shared" si="1983"/>
        <v>0</v>
      </c>
      <c r="BP1987">
        <f t="shared" si="1984"/>
        <v>0</v>
      </c>
      <c r="BQ1987" t="s">
        <v>94</v>
      </c>
      <c r="BR1987">
        <f t="shared" si="1985"/>
        <v>7</v>
      </c>
      <c r="BS1987">
        <f t="shared" si="1986"/>
        <v>1</v>
      </c>
      <c r="BT1987" t="s">
        <v>74</v>
      </c>
      <c r="BU1987">
        <f t="shared" si="1987"/>
        <v>7</v>
      </c>
      <c r="BV1987">
        <f t="shared" si="1988"/>
        <v>1</v>
      </c>
      <c r="BW1987" t="s">
        <v>56</v>
      </c>
      <c r="BX1987">
        <f t="shared" si="1989"/>
        <v>0</v>
      </c>
      <c r="BY1987">
        <f t="shared" si="1990"/>
        <v>0</v>
      </c>
      <c r="BZ1987" t="s">
        <v>56</v>
      </c>
      <c r="CA1987">
        <f t="shared" si="1991"/>
        <v>0</v>
      </c>
      <c r="CB1987">
        <f t="shared" si="1992"/>
        <v>0</v>
      </c>
      <c r="CC1987" t="s">
        <v>56</v>
      </c>
      <c r="CD1987">
        <f t="shared" si="1993"/>
        <v>0</v>
      </c>
      <c r="CE1987">
        <f t="shared" si="1994"/>
        <v>0</v>
      </c>
      <c r="CF1987" t="s">
        <v>56</v>
      </c>
      <c r="CG1987">
        <f t="shared" si="1995"/>
        <v>0</v>
      </c>
      <c r="CH1987">
        <f t="shared" si="1996"/>
        <v>0</v>
      </c>
      <c r="CI1987" t="s">
        <v>56</v>
      </c>
      <c r="CJ1987">
        <f t="shared" si="1997"/>
        <v>0</v>
      </c>
      <c r="CK1987">
        <f t="shared" si="1998"/>
        <v>0</v>
      </c>
      <c r="CL1987" t="s">
        <v>56</v>
      </c>
      <c r="CM1987">
        <f t="shared" si="1999"/>
        <v>0</v>
      </c>
      <c r="CN1987">
        <f t="shared" si="2000"/>
        <v>0</v>
      </c>
      <c r="CO1987" t="s">
        <v>56</v>
      </c>
      <c r="CP1987">
        <f t="shared" si="2001"/>
        <v>0</v>
      </c>
      <c r="CQ1987">
        <f t="shared" si="2002"/>
        <v>0</v>
      </c>
      <c r="CR1987" t="s">
        <v>56</v>
      </c>
      <c r="CS1987">
        <f t="shared" si="2003"/>
        <v>0</v>
      </c>
      <c r="CT1987">
        <f t="shared" si="2004"/>
        <v>0</v>
      </c>
      <c r="CU1987" t="s">
        <v>56</v>
      </c>
      <c r="CV1987">
        <f t="shared" si="2005"/>
        <v>0</v>
      </c>
      <c r="CW1987">
        <f t="shared" si="2006"/>
        <v>0</v>
      </c>
      <c r="CX1987" t="s">
        <v>56</v>
      </c>
      <c r="CY1987">
        <f t="shared" si="2007"/>
        <v>0</v>
      </c>
      <c r="CZ1987">
        <f t="shared" si="2008"/>
        <v>0</v>
      </c>
      <c r="DA1987" t="s">
        <v>99</v>
      </c>
      <c r="DB1987">
        <f t="shared" si="2009"/>
        <v>7</v>
      </c>
      <c r="DC1987">
        <f t="shared" si="2010"/>
        <v>1</v>
      </c>
      <c r="DD1987">
        <f t="shared" si="2011"/>
        <v>28</v>
      </c>
      <c r="DE1987">
        <f t="shared" si="2012"/>
        <v>4</v>
      </c>
      <c r="DF1987" s="7">
        <f t="shared" si="2013"/>
        <v>7</v>
      </c>
      <c r="DG1987" s="8">
        <f t="shared" si="2014"/>
        <v>1</v>
      </c>
      <c r="DH1987" s="1" t="s">
        <v>56</v>
      </c>
      <c r="DI1987" s="1" t="s">
        <v>56</v>
      </c>
      <c r="DJ1987" s="1" t="s">
        <v>65</v>
      </c>
      <c r="DK1987" s="1" t="s">
        <v>78</v>
      </c>
      <c r="DL1987" s="1" t="s">
        <v>127</v>
      </c>
      <c r="DM1987" s="1" t="s">
        <v>56</v>
      </c>
      <c r="DN1987" s="2" t="s">
        <v>98</v>
      </c>
      <c r="DO1987" s="2" t="s">
        <v>56</v>
      </c>
      <c r="DP1987" s="2" t="s">
        <v>56</v>
      </c>
      <c r="DQ1987" s="2" t="s">
        <v>56</v>
      </c>
      <c r="DR1987" s="2" t="s">
        <v>56</v>
      </c>
      <c r="DS1987" s="2" t="s">
        <v>56</v>
      </c>
    </row>
    <row r="1988" spans="1:123" x14ac:dyDescent="0.25">
      <c r="A1988">
        <v>2018</v>
      </c>
      <c r="B1988">
        <v>1986</v>
      </c>
      <c r="C1988" t="s">
        <v>102</v>
      </c>
      <c r="D1988">
        <v>3</v>
      </c>
      <c r="E1988">
        <v>35</v>
      </c>
      <c r="F1988">
        <v>1983</v>
      </c>
      <c r="G1988">
        <v>13</v>
      </c>
      <c r="H1988">
        <f t="shared" ref="H1988:H2051" si="2016">IF(ISNUMBER(G1988),G1988,0)</f>
        <v>13</v>
      </c>
      <c r="I1988" t="s">
        <v>90</v>
      </c>
      <c r="J1988">
        <f t="shared" ref="J1988:J2051" si="2017">IF(I1988="Male",2,1)</f>
        <v>1</v>
      </c>
      <c r="K1988" t="s">
        <v>142</v>
      </c>
      <c r="L1988">
        <f t="shared" ref="L1988:L2051" si="2018">IF(K1988="White",3,IF(K1988="Black",2,1))</f>
        <v>1</v>
      </c>
      <c r="M1988" t="s">
        <v>89</v>
      </c>
      <c r="N1988">
        <f t="shared" ref="N1988:N2051" si="2019">IF(M1988="White",5,IF(M1988="Other, mixed",4,IF(M1988="Black",3,IF(M1988="Asiatic, oriental",2,IF(M1988="Amer indian",1,0)))))</f>
        <v>4</v>
      </c>
      <c r="O1988" t="s">
        <v>132</v>
      </c>
      <c r="P1988">
        <f t="shared" ref="P1988:P2051" si="2020">IF(O1988="Different state",7,IF(O1988="Same city",1,4))</f>
        <v>1</v>
      </c>
      <c r="Q1988">
        <f t="shared" ref="Q1988:Q2051" si="2021">IF(P1988=0,0,1)</f>
        <v>1</v>
      </c>
      <c r="R1988">
        <v>6</v>
      </c>
      <c r="S1988" t="s">
        <v>101</v>
      </c>
      <c r="T1988">
        <f t="shared" ref="T1988:T2051" si="2022">IF(S1988="Gay, lesbian, or homosexual",7,IF(S1988="Bisexual",5,IF(S1988="Dont know",4,IF(S1988="Heterosexual or straight",1,0))))</f>
        <v>1</v>
      </c>
      <c r="U1988">
        <f t="shared" ref="U1988:U2051" si="2023">IF(T1988=0,0,1)</f>
        <v>1</v>
      </c>
      <c r="V1988" t="s">
        <v>92</v>
      </c>
      <c r="W1988">
        <v>12485</v>
      </c>
      <c r="X1988">
        <v>2497</v>
      </c>
      <c r="Y1988">
        <v>3855.5</v>
      </c>
      <c r="Z1988" t="s">
        <v>81</v>
      </c>
      <c r="AA1988">
        <f t="shared" ref="AA1988:AA2051" si="2024">IF(Z1988="Upper class",7,IF(Z1988="Middle class",5,IF(Z1988="Working class",3,IF(Z1988="Lower class",1,0))))</f>
        <v>3</v>
      </c>
      <c r="AB1988">
        <f t="shared" ref="AB1988:AB2051" si="2025">IF(AA1988=0,0,1)</f>
        <v>1</v>
      </c>
      <c r="AC1988" t="s">
        <v>126</v>
      </c>
      <c r="AD1988" s="6">
        <f t="shared" ref="AD1988:AD2051" si="2026">IF(AC1988="Extremely liberal",7,IF(AC1988="Liberal",6,IF(AC1988="Slightly liberal",5,IF(AC1988="Moderate",4,IF(AC1988="Slghtly conservative",3,IF(AC1988="Conservative",2,IF(AC1988="Extrmly conservative",1,0)))))))</f>
        <v>5</v>
      </c>
      <c r="AE1988">
        <f t="shared" ref="AE1988:AE2051" si="2027">IF(AD1988=0,0,1)</f>
        <v>1</v>
      </c>
      <c r="AF1988" t="s">
        <v>105</v>
      </c>
      <c r="AG1988" t="s">
        <v>56</v>
      </c>
      <c r="AH1988" t="s">
        <v>56</v>
      </c>
      <c r="AI1988" s="6" t="str">
        <f t="shared" si="2015"/>
        <v>None</v>
      </c>
      <c r="AJ1988" t="s">
        <v>106</v>
      </c>
      <c r="AK1988" s="6">
        <f t="shared" ref="AK1988:AM2051" si="2028">IF(AJ1988="Fundamentalist",3,IF(AJ1988="Moderate",2,IF(AJ1988="Liberal",1,0)))</f>
        <v>1</v>
      </c>
      <c r="AL1988" t="s">
        <v>71</v>
      </c>
      <c r="AM1988" s="6">
        <f t="shared" si="2028"/>
        <v>2</v>
      </c>
      <c r="AN1988" s="6">
        <f t="shared" ref="AN1988:AN2051" si="2029">AK1988-AM1988</f>
        <v>-1</v>
      </c>
      <c r="AO1988" t="s">
        <v>110</v>
      </c>
      <c r="AP1988">
        <f t="shared" ref="AP1988:AP2051" si="2030">IF(AO1988="More thn once wk",7,IF(AO1988="Every week",7,IF(AO1988="Nrly every week",6,IF(AO1988="2-3x a month",6,IF(AO1988="Once a month",5,IF(AO1988="Sevrl times a yr",4,IF(AO1988="Once a year",3,IF(AO1988="Lt once a year",2,IF(AO1988="Never",1,0)))))))))</f>
        <v>1</v>
      </c>
      <c r="AQ1988">
        <f t="shared" ref="AQ1988:AQ2051" si="2031">IF(AP1988=0,0,1)</f>
        <v>1</v>
      </c>
      <c r="AR1988" t="s">
        <v>107</v>
      </c>
      <c r="AS1988">
        <f t="shared" ref="AS1988:AS2051" si="2032">IF(AR1988="Strong",7,IF(AR1988="Somewhat strong",5,IF(AR1988="Not very strong",3,IF(AR1988="Don't know",3,IF(AR1988="No religion",1,0)))))</f>
        <v>1</v>
      </c>
      <c r="AT1988">
        <f t="shared" ref="AT1988:AT2051" si="2033">IF(AS1988=0,0,1)</f>
        <v>1</v>
      </c>
      <c r="AU1988" t="s">
        <v>100</v>
      </c>
      <c r="AV1988">
        <f t="shared" ref="AV1988:AV2051" si="2034">IF(AU1988="Very religious",7,IF(AU1988="Modrte religious",5,IF(AU1988="Slight religious",3,IF(AU1988="Dont know",3,IF(AU1988="Not religious",1,0)))))</f>
        <v>5</v>
      </c>
      <c r="AW1988">
        <f t="shared" ref="AW1988:AW2051" si="2035">IF(AV1988=0,0,1)</f>
        <v>1</v>
      </c>
      <c r="AX1988" t="s">
        <v>114</v>
      </c>
      <c r="AY1988">
        <f t="shared" ref="AY1988:AY2051" si="2036">IF(AX1988="Very spiritual",7,IF(AX1988="Modeate spirtual",5,IF(AX1988="Slight spiritual",3,IF(AX1988="Dont know",3,IF(AX1988="Not spiritual",1,0)))))</f>
        <v>5</v>
      </c>
      <c r="AZ1988">
        <f t="shared" ref="AZ1988:AZ2051" si="2037">IF(AY1988=0,0,1)</f>
        <v>1</v>
      </c>
      <c r="BA1988" s="6">
        <f t="shared" ref="BA1988:BA2051" si="2038">SUM(AP1988+AS1988+AV1988+AY1988)</f>
        <v>12</v>
      </c>
      <c r="BB1988" s="6">
        <f t="shared" ref="BB1988:BB2051" si="2039">SUM(AQ1988+AT1988+AW1988+AZ1988)</f>
        <v>4</v>
      </c>
      <c r="BC1988" s="6">
        <f t="shared" ref="BC1988:BC2051" si="2040">IF(BB1988&gt;0,BA1988/BB1988,1)</f>
        <v>3</v>
      </c>
      <c r="BD1988" s="9">
        <f t="shared" ref="BD1988:BD2051" si="2041">(BC1988-1)/6</f>
        <v>0.33333333333333331</v>
      </c>
      <c r="BE1988" t="s">
        <v>56</v>
      </c>
      <c r="BF1988">
        <f t="shared" ref="BF1988:BF2051" si="2042">IF(BE1988="Too little",7,IF(BE1988="About right",4,IF(BE1988="Don't know",4,IF(BE1988="Too much",1,0))))</f>
        <v>0</v>
      </c>
      <c r="BG1988">
        <f t="shared" ref="BG1988:BG2051" si="2043">IF(BF1988=0,0,1)</f>
        <v>0</v>
      </c>
      <c r="BH1988" t="s">
        <v>56</v>
      </c>
      <c r="BI1988">
        <f t="shared" ref="BI1988:BI2051" si="2044">IF(BH1988="Too little",7,IF(BH1988="About right",4,IF(BH1988="Don't know",4,IF(BH1988="Too much",1,0))))</f>
        <v>0</v>
      </c>
      <c r="BJ1988">
        <f t="shared" ref="BJ1988:BJ2051" si="2045">IF(BI1988=0,0,1)</f>
        <v>0</v>
      </c>
      <c r="BK1988" t="s">
        <v>63</v>
      </c>
      <c r="BL1988">
        <f t="shared" ref="BL1988:BL2051" si="2046">IF(BK1988="Too little",7,IF(BK1988="About right",4,IF(BK1988="Don't know",4,IF(BK1988="Too much",1,0))))</f>
        <v>1</v>
      </c>
      <c r="BM1988">
        <f t="shared" ref="BM1988:BM2051" si="2047">IF(BL1988=0,0,1)</f>
        <v>1</v>
      </c>
      <c r="BN1988" t="s">
        <v>65</v>
      </c>
      <c r="BO1988">
        <f t="shared" ref="BO1988:BO2051" si="2048">IF(BN1988="Too little",7,IF(BN1988="About right",4,IF(BN1988="Don't know",4,IF(BN1988="Too much",1,0))))</f>
        <v>7</v>
      </c>
      <c r="BP1988">
        <f t="shared" ref="BP1988:BP2051" si="2049">IF(BO1988=0,0,1)</f>
        <v>1</v>
      </c>
      <c r="BQ1988" t="s">
        <v>56</v>
      </c>
      <c r="BR1988">
        <f t="shared" ref="BR1988:BR2051" si="2050">IF(BQ1988="Not allowed",7,IF(BQ1988="Don't know",4,IF(BQ1988="Allowed",1,0)))</f>
        <v>0</v>
      </c>
      <c r="BS1988">
        <f t="shared" ref="BS1988:BS2051" si="2051">IF(BR1988=0,0,1)</f>
        <v>0</v>
      </c>
      <c r="BT1988" t="s">
        <v>74</v>
      </c>
      <c r="BU1988">
        <f t="shared" ref="BU1988:BU2051" si="2052">IF(BT1988="Yes",7,IF(BT1988 ="No",1,IF(BT1988 = "Don't know",1,0)))</f>
        <v>7</v>
      </c>
      <c r="BV1988">
        <f t="shared" ref="BV1988:BV2051" si="2053">IF(BU1988=0,0,1)</f>
        <v>1</v>
      </c>
      <c r="BW1988" t="s">
        <v>79</v>
      </c>
      <c r="BX1988">
        <f t="shared" ref="BX1988:BX2051" si="2054">IF(BW1988="Strongly support pref",7,IF(BW1988="Support pref",5,IF(BW1988="Don't know",4,IF(BW1988="Oppose pref",3,IF(BW1988="Strongly oppose pref",1,0)))))</f>
        <v>1</v>
      </c>
      <c r="BY1988">
        <f t="shared" ref="BY1988:BY2051" si="2055">IF(BX1988=0,0,1)</f>
        <v>1</v>
      </c>
      <c r="BZ1988" t="s">
        <v>131</v>
      </c>
      <c r="CA1988">
        <f t="shared" ref="CA1988:CA2051" si="2056">IF(BZ1988="Disagree strongly",7,IF(BZ1988="Disagree somewhat",5,IF(BZ1988="Neither agree nor disagree",4,IF(BZ1988="Don't know",4,IF(BZ1988="Agree somewhat",3,IF(BZ1988="Agree strongly",1,0))))))</f>
        <v>5</v>
      </c>
      <c r="CB1988">
        <f t="shared" ref="CB1988:CB2051" si="2057">IF(CA1988=0,0,1)</f>
        <v>1</v>
      </c>
      <c r="CC1988" t="s">
        <v>74</v>
      </c>
      <c r="CD1988">
        <f t="shared" ref="CD1988:CD2051" si="2058">IF(CC1988="Yes",7,IF(CC1988="Don't know",4,IF(CC1988="No",1,0)))</f>
        <v>7</v>
      </c>
      <c r="CE1988">
        <f t="shared" ref="CE1988:CE2051" si="2059">IF(CD1988=0,0,1)</f>
        <v>1</v>
      </c>
      <c r="CF1988" t="s">
        <v>82</v>
      </c>
      <c r="CG1988">
        <f t="shared" ref="CG1988:CG2051" si="2060">IF(CF1988="Yes",7,IF(CF1988="Don't know",4,IF(CF1988="No",1,0)))</f>
        <v>1</v>
      </c>
      <c r="CH1988">
        <f t="shared" ref="CH1988:CH2051" si="2061">IF(CG1988=0,0,1)</f>
        <v>1</v>
      </c>
      <c r="CI1988" t="s">
        <v>74</v>
      </c>
      <c r="CJ1988">
        <f t="shared" ref="CJ1988:CJ2051" si="2062">IF(CI1988="Yes",7,IF(CI1988="Don't know",4,IF(CI1988="No",1,0)))</f>
        <v>7</v>
      </c>
      <c r="CK1988">
        <f t="shared" ref="CK1988:CK2051" si="2063">IF(CJ1988=0,0,1)</f>
        <v>1</v>
      </c>
      <c r="CL1988" t="s">
        <v>78</v>
      </c>
      <c r="CM1988">
        <f t="shared" ref="CM1988:CM2051" si="2064">IF(CL1988="No",7,IF(CL1988="Don't know",4,IF(CL1988="Yes",1,0)))</f>
        <v>7</v>
      </c>
      <c r="CN1988">
        <f t="shared" ref="CN1988:CN2051" si="2065">IF(CM1988=0,0,1)</f>
        <v>1</v>
      </c>
      <c r="CO1988" t="s">
        <v>67</v>
      </c>
      <c r="CP1988">
        <f t="shared" ref="CP1988:CP2051" si="2066">IF(CO1988="Strongly favor",7,IF(CO1988="Favor",5,IF(CO1988="Neither favor nor oppose",4,IF(CO1988="Don’t know",4,IF(CO1988="Oppose",3,IF(CO1988="Strongly oppose",1,0))))))</f>
        <v>5</v>
      </c>
      <c r="CQ1988">
        <f t="shared" ref="CQ1988:CQ2051" si="2067">IF(CP1988=0,0,1)</f>
        <v>1</v>
      </c>
      <c r="CR1988" t="s">
        <v>83</v>
      </c>
      <c r="CS1988">
        <f t="shared" ref="CS1988:CS2051" si="2068">IF(CR1988="Strongly favor",7,IF(CR1988="Favor",5,IF(CR1988="Neither favor nor oppose",4,IF(CR1988="Don’t know",4,IF(CR1988="Oppose",3,IF(CR1988="Strongly oppose",1,0))))))</f>
        <v>4</v>
      </c>
      <c r="CT1988">
        <f t="shared" ref="CT1988:CT2051" si="2069">IF(CS1988=0,0,1)</f>
        <v>1</v>
      </c>
      <c r="CU1988" t="s">
        <v>83</v>
      </c>
      <c r="CV1988">
        <f t="shared" ref="CV1988:CV2051" si="2070">IF(CU1988="Strongly favor",7,IF(CU1988="Favor",5,IF(CU1988="Neither favor nor oppose",4,IF(CU1988="Don’t know",4,IF(CU1988="Oppose",3,IF(CU1988="Strongly oppose",1,0))))))</f>
        <v>4</v>
      </c>
      <c r="CW1988">
        <f t="shared" ref="CW1988:CW2051" si="2071">IF(CV1988=0,0,1)</f>
        <v>1</v>
      </c>
      <c r="CX1988" t="s">
        <v>83</v>
      </c>
      <c r="CY1988">
        <f t="shared" ref="CY1988:CY2051" si="2072">IF(CX1988="Strongly favor",7,IF(CX1988="Favor",5,IF(CX1988="Neither favor nor oppose",4,IF(CX1988="Don’t know",4,IF(CX1988="Oppose",3,IF(CX1988="Strongly oppose",1,0))))))</f>
        <v>4</v>
      </c>
      <c r="CZ1988">
        <f t="shared" ref="CZ1988:CZ2051" si="2073">IF(CY1988=0,0,1)</f>
        <v>1</v>
      </c>
      <c r="DA1988" t="s">
        <v>56</v>
      </c>
      <c r="DB1988">
        <f t="shared" ref="DB1988:DB2051" si="2074">IF(DA1988="Not very likely",7,IF(DA1988="Dont know",4,IF(DA1988="Somewhat likely",3,IF(DA1988="Very likely",1,0))))</f>
        <v>0</v>
      </c>
      <c r="DC1988">
        <f t="shared" ref="DC1988:DC2051" si="2075">IF(DB1988=0,0,1)</f>
        <v>0</v>
      </c>
      <c r="DD1988">
        <f t="shared" ref="DD1988:DD2051" si="2076">BI1988+BL1988+BO1988+BR1988+BU1988+BX1988+CA1988+CD1988+CG1988+CJ1988+CM1988+CP1988+CS1988+CV1988+CY1988+DB1988</f>
        <v>60</v>
      </c>
      <c r="DE1988">
        <f t="shared" ref="DE1988:DE2051" si="2077">BJ1988+BM1988+BP1988+BS1988+BV1988+BY1988+CB1988+CE1988+CH1988+CK1988+CN1988+CQ1988+CT1988+CW1988+CZ1988+DC1988</f>
        <v>13</v>
      </c>
      <c r="DF1988" s="7">
        <f t="shared" ref="DF1988:DF2051" si="2078">DD1988/DE1988</f>
        <v>4.615384615384615</v>
      </c>
      <c r="DG1988" s="8">
        <f t="shared" ref="DG1988:DG2051" si="2079">(DF1988-1)/6</f>
        <v>0.60256410256410253</v>
      </c>
      <c r="DH1988" s="1" t="s">
        <v>83</v>
      </c>
      <c r="DI1988" s="1" t="s">
        <v>56</v>
      </c>
      <c r="DJ1988" s="1" t="s">
        <v>56</v>
      </c>
      <c r="DK1988" s="1" t="s">
        <v>78</v>
      </c>
      <c r="DL1988" s="1" t="s">
        <v>68</v>
      </c>
      <c r="DM1988" s="1" t="s">
        <v>65</v>
      </c>
      <c r="DN1988" s="2" t="s">
        <v>97</v>
      </c>
      <c r="DO1988" s="2">
        <v>2</v>
      </c>
      <c r="DP1988" s="2">
        <v>6</v>
      </c>
      <c r="DQ1988" s="2">
        <v>4</v>
      </c>
      <c r="DR1988" s="2">
        <v>4</v>
      </c>
      <c r="DS1988" s="2">
        <v>4</v>
      </c>
    </row>
    <row r="1989" spans="1:123" x14ac:dyDescent="0.25">
      <c r="A1989">
        <v>2018</v>
      </c>
      <c r="B1989">
        <v>1987</v>
      </c>
      <c r="C1989" t="s">
        <v>57</v>
      </c>
      <c r="D1989">
        <v>2</v>
      </c>
      <c r="E1989">
        <v>22</v>
      </c>
      <c r="F1989">
        <v>1996</v>
      </c>
      <c r="G1989">
        <v>12</v>
      </c>
      <c r="H1989">
        <f t="shared" si="2016"/>
        <v>12</v>
      </c>
      <c r="I1989" t="s">
        <v>90</v>
      </c>
      <c r="J1989">
        <f t="shared" si="2017"/>
        <v>1</v>
      </c>
      <c r="K1989" t="s">
        <v>119</v>
      </c>
      <c r="L1989">
        <f t="shared" si="2018"/>
        <v>2</v>
      </c>
      <c r="M1989" t="s">
        <v>119</v>
      </c>
      <c r="N1989">
        <f t="shared" si="2019"/>
        <v>3</v>
      </c>
      <c r="O1989" t="s">
        <v>60</v>
      </c>
      <c r="P1989">
        <f t="shared" si="2020"/>
        <v>7</v>
      </c>
      <c r="Q1989">
        <f t="shared" si="2021"/>
        <v>1</v>
      </c>
      <c r="R1989">
        <v>2</v>
      </c>
      <c r="S1989" t="s">
        <v>101</v>
      </c>
      <c r="T1989">
        <f t="shared" si="2022"/>
        <v>1</v>
      </c>
      <c r="U1989">
        <f t="shared" si="2023"/>
        <v>1</v>
      </c>
      <c r="V1989" t="s">
        <v>156</v>
      </c>
      <c r="W1989">
        <v>6242.5</v>
      </c>
      <c r="X1989">
        <v>0</v>
      </c>
      <c r="Y1989">
        <v>0</v>
      </c>
      <c r="Z1989" t="s">
        <v>81</v>
      </c>
      <c r="AA1989">
        <f t="shared" si="2024"/>
        <v>3</v>
      </c>
      <c r="AB1989">
        <f t="shared" si="2025"/>
        <v>1</v>
      </c>
      <c r="AC1989" t="s">
        <v>71</v>
      </c>
      <c r="AD1989" s="6">
        <f t="shared" si="2026"/>
        <v>4</v>
      </c>
      <c r="AE1989">
        <f t="shared" si="2027"/>
        <v>1</v>
      </c>
      <c r="AF1989" t="s">
        <v>105</v>
      </c>
      <c r="AG1989" t="s">
        <v>56</v>
      </c>
      <c r="AH1989" t="s">
        <v>56</v>
      </c>
      <c r="AI1989" s="6" t="str">
        <f t="shared" si="2015"/>
        <v>None</v>
      </c>
      <c r="AJ1989" t="s">
        <v>106</v>
      </c>
      <c r="AK1989" s="6">
        <f t="shared" si="2028"/>
        <v>1</v>
      </c>
      <c r="AL1989" t="s">
        <v>77</v>
      </c>
      <c r="AM1989" s="6">
        <f t="shared" si="2028"/>
        <v>3</v>
      </c>
      <c r="AN1989" s="6">
        <f t="shared" si="2029"/>
        <v>-2</v>
      </c>
      <c r="AO1989" t="s">
        <v>152</v>
      </c>
      <c r="AP1989">
        <f t="shared" si="2030"/>
        <v>4</v>
      </c>
      <c r="AQ1989">
        <f t="shared" si="2031"/>
        <v>1</v>
      </c>
      <c r="AR1989" t="s">
        <v>107</v>
      </c>
      <c r="AS1989">
        <f t="shared" si="2032"/>
        <v>1</v>
      </c>
      <c r="AT1989">
        <f t="shared" si="2033"/>
        <v>1</v>
      </c>
      <c r="AU1989" t="s">
        <v>113</v>
      </c>
      <c r="AV1989">
        <f t="shared" si="2034"/>
        <v>3</v>
      </c>
      <c r="AW1989">
        <f t="shared" si="2035"/>
        <v>1</v>
      </c>
      <c r="AX1989" t="s">
        <v>88</v>
      </c>
      <c r="AY1989">
        <f t="shared" si="2036"/>
        <v>7</v>
      </c>
      <c r="AZ1989">
        <f t="shared" si="2037"/>
        <v>1</v>
      </c>
      <c r="BA1989" s="6">
        <f t="shared" si="2038"/>
        <v>15</v>
      </c>
      <c r="BB1989" s="6">
        <f t="shared" si="2039"/>
        <v>4</v>
      </c>
      <c r="BC1989" s="6">
        <f t="shared" si="2040"/>
        <v>3.75</v>
      </c>
      <c r="BD1989" s="9">
        <f t="shared" si="2041"/>
        <v>0.45833333333333331</v>
      </c>
      <c r="BE1989" t="s">
        <v>56</v>
      </c>
      <c r="BF1989">
        <f t="shared" si="2042"/>
        <v>0</v>
      </c>
      <c r="BG1989">
        <f t="shared" si="2043"/>
        <v>0</v>
      </c>
      <c r="BH1989" t="s">
        <v>56</v>
      </c>
      <c r="BI1989">
        <f t="shared" si="2044"/>
        <v>0</v>
      </c>
      <c r="BJ1989">
        <f t="shared" si="2045"/>
        <v>0</v>
      </c>
      <c r="BK1989" t="s">
        <v>63</v>
      </c>
      <c r="BL1989">
        <f t="shared" si="2046"/>
        <v>1</v>
      </c>
      <c r="BM1989">
        <f t="shared" si="2047"/>
        <v>1</v>
      </c>
      <c r="BN1989" t="s">
        <v>65</v>
      </c>
      <c r="BO1989">
        <f t="shared" si="2048"/>
        <v>7</v>
      </c>
      <c r="BP1989">
        <f t="shared" si="2049"/>
        <v>1</v>
      </c>
      <c r="BQ1989" t="s">
        <v>66</v>
      </c>
      <c r="BR1989">
        <f t="shared" si="2050"/>
        <v>1</v>
      </c>
      <c r="BS1989">
        <f t="shared" si="2051"/>
        <v>1</v>
      </c>
      <c r="BT1989" t="s">
        <v>74</v>
      </c>
      <c r="BU1989">
        <f t="shared" si="2052"/>
        <v>7</v>
      </c>
      <c r="BV1989">
        <f t="shared" si="2053"/>
        <v>1</v>
      </c>
      <c r="BW1989" t="s">
        <v>56</v>
      </c>
      <c r="BX1989">
        <f t="shared" si="2054"/>
        <v>0</v>
      </c>
      <c r="BY1989">
        <f t="shared" si="2055"/>
        <v>0</v>
      </c>
      <c r="BZ1989" t="s">
        <v>56</v>
      </c>
      <c r="CA1989">
        <f t="shared" si="2056"/>
        <v>0</v>
      </c>
      <c r="CB1989">
        <f t="shared" si="2057"/>
        <v>0</v>
      </c>
      <c r="CC1989" t="s">
        <v>56</v>
      </c>
      <c r="CD1989">
        <f t="shared" si="2058"/>
        <v>0</v>
      </c>
      <c r="CE1989">
        <f t="shared" si="2059"/>
        <v>0</v>
      </c>
      <c r="CF1989" t="s">
        <v>56</v>
      </c>
      <c r="CG1989">
        <f t="shared" si="2060"/>
        <v>0</v>
      </c>
      <c r="CH1989">
        <f t="shared" si="2061"/>
        <v>0</v>
      </c>
      <c r="CI1989" t="s">
        <v>56</v>
      </c>
      <c r="CJ1989">
        <f t="shared" si="2062"/>
        <v>0</v>
      </c>
      <c r="CK1989">
        <f t="shared" si="2063"/>
        <v>0</v>
      </c>
      <c r="CL1989" t="s">
        <v>56</v>
      </c>
      <c r="CM1989">
        <f t="shared" si="2064"/>
        <v>0</v>
      </c>
      <c r="CN1989">
        <f t="shared" si="2065"/>
        <v>0</v>
      </c>
      <c r="CO1989" t="s">
        <v>56</v>
      </c>
      <c r="CP1989">
        <f t="shared" si="2066"/>
        <v>0</v>
      </c>
      <c r="CQ1989">
        <f t="shared" si="2067"/>
        <v>0</v>
      </c>
      <c r="CR1989" t="s">
        <v>56</v>
      </c>
      <c r="CS1989">
        <f t="shared" si="2068"/>
        <v>0</v>
      </c>
      <c r="CT1989">
        <f t="shared" si="2069"/>
        <v>0</v>
      </c>
      <c r="CU1989" t="s">
        <v>56</v>
      </c>
      <c r="CV1989">
        <f t="shared" si="2070"/>
        <v>0</v>
      </c>
      <c r="CW1989">
        <f t="shared" si="2071"/>
        <v>0</v>
      </c>
      <c r="CX1989" t="s">
        <v>56</v>
      </c>
      <c r="CY1989">
        <f t="shared" si="2072"/>
        <v>0</v>
      </c>
      <c r="CZ1989">
        <f t="shared" si="2073"/>
        <v>0</v>
      </c>
      <c r="DA1989" t="s">
        <v>99</v>
      </c>
      <c r="DB1989">
        <f t="shared" si="2074"/>
        <v>7</v>
      </c>
      <c r="DC1989">
        <f t="shared" si="2075"/>
        <v>1</v>
      </c>
      <c r="DD1989">
        <f t="shared" si="2076"/>
        <v>23</v>
      </c>
      <c r="DE1989">
        <f t="shared" si="2077"/>
        <v>5</v>
      </c>
      <c r="DF1989" s="7">
        <f t="shared" si="2078"/>
        <v>4.5999999999999996</v>
      </c>
      <c r="DG1989" s="8">
        <f t="shared" si="2079"/>
        <v>0.6</v>
      </c>
      <c r="DH1989" s="1" t="s">
        <v>56</v>
      </c>
      <c r="DI1989" s="1" t="s">
        <v>135</v>
      </c>
      <c r="DJ1989" s="1" t="s">
        <v>56</v>
      </c>
      <c r="DK1989" s="1" t="s">
        <v>78</v>
      </c>
      <c r="DL1989" s="1" t="s">
        <v>64</v>
      </c>
      <c r="DM1989" s="1" t="s">
        <v>63</v>
      </c>
      <c r="DN1989" s="2" t="s">
        <v>93</v>
      </c>
      <c r="DO1989" s="2" t="s">
        <v>56</v>
      </c>
      <c r="DP1989" s="2" t="s">
        <v>56</v>
      </c>
      <c r="DQ1989" s="2" t="s">
        <v>56</v>
      </c>
      <c r="DR1989" s="2" t="s">
        <v>56</v>
      </c>
      <c r="DS1989" s="2" t="s">
        <v>56</v>
      </c>
    </row>
    <row r="1990" spans="1:123" x14ac:dyDescent="0.25">
      <c r="A1990">
        <v>2018</v>
      </c>
      <c r="B1990">
        <v>1988</v>
      </c>
      <c r="C1990" t="s">
        <v>57</v>
      </c>
      <c r="D1990">
        <v>0</v>
      </c>
      <c r="E1990">
        <v>25</v>
      </c>
      <c r="F1990">
        <v>1993</v>
      </c>
      <c r="G1990">
        <v>12</v>
      </c>
      <c r="H1990">
        <f t="shared" si="2016"/>
        <v>12</v>
      </c>
      <c r="I1990" t="s">
        <v>90</v>
      </c>
      <c r="J1990">
        <f t="shared" si="2017"/>
        <v>1</v>
      </c>
      <c r="K1990" t="s">
        <v>59</v>
      </c>
      <c r="L1990">
        <f t="shared" si="2018"/>
        <v>3</v>
      </c>
      <c r="M1990" t="s">
        <v>59</v>
      </c>
      <c r="N1990">
        <f t="shared" si="2019"/>
        <v>5</v>
      </c>
      <c r="O1990" t="s">
        <v>125</v>
      </c>
      <c r="P1990">
        <f t="shared" si="2020"/>
        <v>4</v>
      </c>
      <c r="Q1990">
        <f t="shared" si="2021"/>
        <v>1</v>
      </c>
      <c r="R1990">
        <v>4</v>
      </c>
      <c r="S1990" t="s">
        <v>56</v>
      </c>
      <c r="T1990">
        <f t="shared" si="2022"/>
        <v>0</v>
      </c>
      <c r="U1990">
        <f t="shared" si="2023"/>
        <v>0</v>
      </c>
      <c r="V1990" t="s">
        <v>136</v>
      </c>
      <c r="W1990">
        <v>2497</v>
      </c>
      <c r="X1990">
        <v>0</v>
      </c>
      <c r="Y1990">
        <v>0</v>
      </c>
      <c r="Z1990" t="s">
        <v>140</v>
      </c>
      <c r="AA1990">
        <f t="shared" si="2024"/>
        <v>1</v>
      </c>
      <c r="AB1990">
        <f t="shared" si="2025"/>
        <v>1</v>
      </c>
      <c r="AC1990" t="s">
        <v>71</v>
      </c>
      <c r="AD1990" s="6">
        <f t="shared" si="2026"/>
        <v>4</v>
      </c>
      <c r="AE1990">
        <f t="shared" si="2027"/>
        <v>1</v>
      </c>
      <c r="AF1990" t="s">
        <v>75</v>
      </c>
      <c r="AG1990" t="s">
        <v>142</v>
      </c>
      <c r="AH1990" t="s">
        <v>191</v>
      </c>
      <c r="AI1990" s="6" t="str">
        <f t="shared" si="2015"/>
        <v>Christian; Central Christian</v>
      </c>
      <c r="AJ1990" t="s">
        <v>71</v>
      </c>
      <c r="AK1990" s="6">
        <f t="shared" si="2028"/>
        <v>2</v>
      </c>
      <c r="AL1990" t="s">
        <v>71</v>
      </c>
      <c r="AM1990" s="6">
        <f t="shared" si="2028"/>
        <v>2</v>
      </c>
      <c r="AN1990" s="6">
        <f t="shared" si="2029"/>
        <v>0</v>
      </c>
      <c r="AO1990" t="s">
        <v>152</v>
      </c>
      <c r="AP1990">
        <f t="shared" si="2030"/>
        <v>4</v>
      </c>
      <c r="AQ1990">
        <f t="shared" si="2031"/>
        <v>1</v>
      </c>
      <c r="AR1990" t="s">
        <v>129</v>
      </c>
      <c r="AS1990">
        <f t="shared" si="2032"/>
        <v>3</v>
      </c>
      <c r="AT1990">
        <f t="shared" si="2033"/>
        <v>1</v>
      </c>
      <c r="AU1990" t="s">
        <v>100</v>
      </c>
      <c r="AV1990">
        <f t="shared" si="2034"/>
        <v>5</v>
      </c>
      <c r="AW1990">
        <f t="shared" si="2035"/>
        <v>1</v>
      </c>
      <c r="AX1990" t="s">
        <v>146</v>
      </c>
      <c r="AY1990">
        <f t="shared" si="2036"/>
        <v>3</v>
      </c>
      <c r="AZ1990">
        <f t="shared" si="2037"/>
        <v>1</v>
      </c>
      <c r="BA1990" s="6">
        <f t="shared" si="2038"/>
        <v>15</v>
      </c>
      <c r="BB1990" s="6">
        <f t="shared" si="2039"/>
        <v>4</v>
      </c>
      <c r="BC1990" s="6">
        <f t="shared" si="2040"/>
        <v>3.75</v>
      </c>
      <c r="BD1990" s="9">
        <f t="shared" si="2041"/>
        <v>0.45833333333333331</v>
      </c>
      <c r="BE1990" t="s">
        <v>56</v>
      </c>
      <c r="BF1990">
        <f t="shared" si="2042"/>
        <v>0</v>
      </c>
      <c r="BG1990">
        <f t="shared" si="2043"/>
        <v>0</v>
      </c>
      <c r="BH1990" t="s">
        <v>56</v>
      </c>
      <c r="BI1990">
        <f t="shared" si="2044"/>
        <v>0</v>
      </c>
      <c r="BJ1990">
        <f t="shared" si="2045"/>
        <v>0</v>
      </c>
      <c r="BK1990" t="s">
        <v>65</v>
      </c>
      <c r="BL1990">
        <f t="shared" si="2046"/>
        <v>7</v>
      </c>
      <c r="BM1990">
        <f t="shared" si="2047"/>
        <v>1</v>
      </c>
      <c r="BN1990" t="s">
        <v>64</v>
      </c>
      <c r="BO1990">
        <f t="shared" si="2048"/>
        <v>4</v>
      </c>
      <c r="BP1990">
        <f t="shared" si="2049"/>
        <v>1</v>
      </c>
      <c r="BQ1990" t="s">
        <v>94</v>
      </c>
      <c r="BR1990">
        <f t="shared" si="2050"/>
        <v>7</v>
      </c>
      <c r="BS1990">
        <f t="shared" si="2051"/>
        <v>1</v>
      </c>
      <c r="BT1990" t="s">
        <v>74</v>
      </c>
      <c r="BU1990">
        <f t="shared" si="2052"/>
        <v>7</v>
      </c>
      <c r="BV1990">
        <f t="shared" si="2053"/>
        <v>1</v>
      </c>
      <c r="BW1990" t="s">
        <v>79</v>
      </c>
      <c r="BX1990">
        <f t="shared" si="2054"/>
        <v>1</v>
      </c>
      <c r="BY1990">
        <f t="shared" si="2055"/>
        <v>1</v>
      </c>
      <c r="BZ1990" t="s">
        <v>139</v>
      </c>
      <c r="CA1990">
        <f t="shared" si="2056"/>
        <v>7</v>
      </c>
      <c r="CB1990">
        <f t="shared" si="2057"/>
        <v>1</v>
      </c>
      <c r="CC1990" t="s">
        <v>78</v>
      </c>
      <c r="CD1990">
        <f t="shared" si="2058"/>
        <v>1</v>
      </c>
      <c r="CE1990">
        <f t="shared" si="2059"/>
        <v>1</v>
      </c>
      <c r="CF1990" t="s">
        <v>82</v>
      </c>
      <c r="CG1990">
        <f t="shared" si="2060"/>
        <v>1</v>
      </c>
      <c r="CH1990">
        <f t="shared" si="2061"/>
        <v>1</v>
      </c>
      <c r="CI1990" t="s">
        <v>78</v>
      </c>
      <c r="CJ1990">
        <f t="shared" si="2062"/>
        <v>1</v>
      </c>
      <c r="CK1990">
        <f t="shared" si="2063"/>
        <v>1</v>
      </c>
      <c r="CL1990" t="s">
        <v>78</v>
      </c>
      <c r="CM1990">
        <f t="shared" si="2064"/>
        <v>7</v>
      </c>
      <c r="CN1990">
        <f t="shared" si="2065"/>
        <v>1</v>
      </c>
      <c r="CO1990" t="s">
        <v>112</v>
      </c>
      <c r="CP1990">
        <f t="shared" si="2066"/>
        <v>7</v>
      </c>
      <c r="CQ1990">
        <f t="shared" si="2067"/>
        <v>1</v>
      </c>
      <c r="CR1990" t="s">
        <v>112</v>
      </c>
      <c r="CS1990">
        <f t="shared" si="2068"/>
        <v>7</v>
      </c>
      <c r="CT1990">
        <f t="shared" si="2069"/>
        <v>1</v>
      </c>
      <c r="CU1990" t="s">
        <v>112</v>
      </c>
      <c r="CV1990">
        <f t="shared" si="2070"/>
        <v>7</v>
      </c>
      <c r="CW1990">
        <f t="shared" si="2071"/>
        <v>1</v>
      </c>
      <c r="CX1990" t="s">
        <v>112</v>
      </c>
      <c r="CY1990">
        <f t="shared" si="2072"/>
        <v>7</v>
      </c>
      <c r="CZ1990">
        <f t="shared" si="2073"/>
        <v>1</v>
      </c>
      <c r="DA1990" t="s">
        <v>99</v>
      </c>
      <c r="DB1990">
        <f t="shared" si="2074"/>
        <v>7</v>
      </c>
      <c r="DC1990">
        <f t="shared" si="2075"/>
        <v>1</v>
      </c>
      <c r="DD1990">
        <f t="shared" si="2076"/>
        <v>78</v>
      </c>
      <c r="DE1990">
        <f t="shared" si="2077"/>
        <v>15</v>
      </c>
      <c r="DF1990" s="7">
        <f t="shared" si="2078"/>
        <v>5.2</v>
      </c>
      <c r="DG1990" s="8">
        <f t="shared" si="2079"/>
        <v>0.70000000000000007</v>
      </c>
      <c r="DH1990" s="1" t="s">
        <v>112</v>
      </c>
      <c r="DI1990" s="1" t="s">
        <v>56</v>
      </c>
      <c r="DJ1990" s="1" t="s">
        <v>56</v>
      </c>
      <c r="DK1990" s="1" t="s">
        <v>56</v>
      </c>
      <c r="DL1990" s="1" t="s">
        <v>64</v>
      </c>
      <c r="DM1990" s="1" t="s">
        <v>64</v>
      </c>
      <c r="DN1990" s="2" t="s">
        <v>56</v>
      </c>
      <c r="DO1990" s="2" t="s">
        <v>56</v>
      </c>
      <c r="DP1990" s="2" t="s">
        <v>56</v>
      </c>
      <c r="DQ1990" s="2">
        <v>3</v>
      </c>
      <c r="DR1990" s="2">
        <v>4</v>
      </c>
      <c r="DS1990" s="2">
        <v>5</v>
      </c>
    </row>
    <row r="1991" spans="1:123" x14ac:dyDescent="0.25">
      <c r="A1991">
        <v>2018</v>
      </c>
      <c r="B1991">
        <v>1989</v>
      </c>
      <c r="C1991" t="s">
        <v>57</v>
      </c>
      <c r="D1991">
        <v>5</v>
      </c>
      <c r="E1991">
        <v>44</v>
      </c>
      <c r="F1991">
        <v>1974</v>
      </c>
      <c r="G1991">
        <v>12</v>
      </c>
      <c r="H1991">
        <f t="shared" si="2016"/>
        <v>12</v>
      </c>
      <c r="I1991" t="s">
        <v>58</v>
      </c>
      <c r="J1991">
        <f t="shared" si="2017"/>
        <v>2</v>
      </c>
      <c r="K1991" t="s">
        <v>142</v>
      </c>
      <c r="L1991">
        <f t="shared" si="2018"/>
        <v>1</v>
      </c>
      <c r="M1991" t="s">
        <v>89</v>
      </c>
      <c r="N1991">
        <f t="shared" si="2019"/>
        <v>4</v>
      </c>
      <c r="O1991" t="s">
        <v>132</v>
      </c>
      <c r="P1991">
        <f t="shared" si="2020"/>
        <v>1</v>
      </c>
      <c r="Q1991">
        <f t="shared" si="2021"/>
        <v>1</v>
      </c>
      <c r="R1991">
        <v>2</v>
      </c>
      <c r="S1991" t="s">
        <v>101</v>
      </c>
      <c r="T1991">
        <f t="shared" si="2022"/>
        <v>1</v>
      </c>
      <c r="U1991">
        <f t="shared" si="2023"/>
        <v>1</v>
      </c>
      <c r="V1991" t="s">
        <v>148</v>
      </c>
      <c r="W1991">
        <v>10782.5</v>
      </c>
      <c r="X1991">
        <v>0</v>
      </c>
      <c r="Y1991">
        <v>0</v>
      </c>
      <c r="Z1991" t="s">
        <v>140</v>
      </c>
      <c r="AA1991">
        <f t="shared" si="2024"/>
        <v>1</v>
      </c>
      <c r="AB1991">
        <f t="shared" si="2025"/>
        <v>1</v>
      </c>
      <c r="AC1991" t="s">
        <v>165</v>
      </c>
      <c r="AD1991" s="6">
        <f t="shared" si="2026"/>
        <v>7</v>
      </c>
      <c r="AE1991">
        <f t="shared" si="2027"/>
        <v>1</v>
      </c>
      <c r="AF1991" t="s">
        <v>75</v>
      </c>
      <c r="AG1991" t="s">
        <v>70</v>
      </c>
      <c r="AH1991" t="s">
        <v>56</v>
      </c>
      <c r="AI1991" s="6" t="str">
        <f t="shared" si="2015"/>
        <v>No denomination</v>
      </c>
      <c r="AJ1991" t="s">
        <v>71</v>
      </c>
      <c r="AK1991" s="6">
        <f t="shared" si="2028"/>
        <v>2</v>
      </c>
      <c r="AL1991" t="s">
        <v>71</v>
      </c>
      <c r="AM1991" s="6">
        <f t="shared" si="2028"/>
        <v>2</v>
      </c>
      <c r="AN1991" s="6">
        <f t="shared" si="2029"/>
        <v>0</v>
      </c>
      <c r="AO1991" t="s">
        <v>110</v>
      </c>
      <c r="AP1991">
        <f t="shared" si="2030"/>
        <v>1</v>
      </c>
      <c r="AQ1991">
        <f t="shared" si="2031"/>
        <v>1</v>
      </c>
      <c r="AR1991" t="s">
        <v>73</v>
      </c>
      <c r="AS1991">
        <f t="shared" si="2032"/>
        <v>7</v>
      </c>
      <c r="AT1991">
        <f t="shared" si="2033"/>
        <v>1</v>
      </c>
      <c r="AU1991" t="s">
        <v>158</v>
      </c>
      <c r="AV1991">
        <f t="shared" si="2034"/>
        <v>1</v>
      </c>
      <c r="AW1991">
        <f t="shared" si="2035"/>
        <v>1</v>
      </c>
      <c r="AX1991" t="s">
        <v>88</v>
      </c>
      <c r="AY1991">
        <f t="shared" si="2036"/>
        <v>7</v>
      </c>
      <c r="AZ1991">
        <f t="shared" si="2037"/>
        <v>1</v>
      </c>
      <c r="BA1991" s="6">
        <f t="shared" si="2038"/>
        <v>16</v>
      </c>
      <c r="BB1991" s="6">
        <f t="shared" si="2039"/>
        <v>4</v>
      </c>
      <c r="BC1991" s="6">
        <f t="shared" si="2040"/>
        <v>4</v>
      </c>
      <c r="BD1991" s="9">
        <f t="shared" si="2041"/>
        <v>0.5</v>
      </c>
      <c r="BE1991" t="s">
        <v>65</v>
      </c>
      <c r="BF1991">
        <f t="shared" si="2042"/>
        <v>7</v>
      </c>
      <c r="BG1991">
        <f t="shared" si="2043"/>
        <v>1</v>
      </c>
      <c r="BH1991" t="s">
        <v>65</v>
      </c>
      <c r="BI1991">
        <f t="shared" si="2044"/>
        <v>7</v>
      </c>
      <c r="BJ1991">
        <f t="shared" si="2045"/>
        <v>1</v>
      </c>
      <c r="BK1991" t="s">
        <v>56</v>
      </c>
      <c r="BL1991">
        <f t="shared" si="2046"/>
        <v>0</v>
      </c>
      <c r="BM1991">
        <f t="shared" si="2047"/>
        <v>0</v>
      </c>
      <c r="BN1991" t="s">
        <v>56</v>
      </c>
      <c r="BO1991">
        <f t="shared" si="2048"/>
        <v>0</v>
      </c>
      <c r="BP1991">
        <f t="shared" si="2049"/>
        <v>0</v>
      </c>
      <c r="BQ1991" t="s">
        <v>94</v>
      </c>
      <c r="BR1991">
        <f t="shared" si="2050"/>
        <v>7</v>
      </c>
      <c r="BS1991">
        <f t="shared" si="2051"/>
        <v>1</v>
      </c>
      <c r="BT1991" t="s">
        <v>74</v>
      </c>
      <c r="BU1991">
        <f t="shared" si="2052"/>
        <v>7</v>
      </c>
      <c r="BV1991">
        <f t="shared" si="2053"/>
        <v>1</v>
      </c>
      <c r="BW1991" t="s">
        <v>56</v>
      </c>
      <c r="BX1991">
        <f t="shared" si="2054"/>
        <v>0</v>
      </c>
      <c r="BY1991">
        <f t="shared" si="2055"/>
        <v>0</v>
      </c>
      <c r="BZ1991" t="s">
        <v>56</v>
      </c>
      <c r="CA1991">
        <f t="shared" si="2056"/>
        <v>0</v>
      </c>
      <c r="CB1991">
        <f t="shared" si="2057"/>
        <v>0</v>
      </c>
      <c r="CC1991" t="s">
        <v>56</v>
      </c>
      <c r="CD1991">
        <f t="shared" si="2058"/>
        <v>0</v>
      </c>
      <c r="CE1991">
        <f t="shared" si="2059"/>
        <v>0</v>
      </c>
      <c r="CF1991" t="s">
        <v>56</v>
      </c>
      <c r="CG1991">
        <f t="shared" si="2060"/>
        <v>0</v>
      </c>
      <c r="CH1991">
        <f t="shared" si="2061"/>
        <v>0</v>
      </c>
      <c r="CI1991" t="s">
        <v>56</v>
      </c>
      <c r="CJ1991">
        <f t="shared" si="2062"/>
        <v>0</v>
      </c>
      <c r="CK1991">
        <f t="shared" si="2063"/>
        <v>0</v>
      </c>
      <c r="CL1991" t="s">
        <v>56</v>
      </c>
      <c r="CM1991">
        <f t="shared" si="2064"/>
        <v>0</v>
      </c>
      <c r="CN1991">
        <f t="shared" si="2065"/>
        <v>0</v>
      </c>
      <c r="CO1991" t="s">
        <v>56</v>
      </c>
      <c r="CP1991">
        <f t="shared" si="2066"/>
        <v>0</v>
      </c>
      <c r="CQ1991">
        <f t="shared" si="2067"/>
        <v>0</v>
      </c>
      <c r="CR1991" t="s">
        <v>56</v>
      </c>
      <c r="CS1991">
        <f t="shared" si="2068"/>
        <v>0</v>
      </c>
      <c r="CT1991">
        <f t="shared" si="2069"/>
        <v>0</v>
      </c>
      <c r="CU1991" t="s">
        <v>56</v>
      </c>
      <c r="CV1991">
        <f t="shared" si="2070"/>
        <v>0</v>
      </c>
      <c r="CW1991">
        <f t="shared" si="2071"/>
        <v>0</v>
      </c>
      <c r="CX1991" t="s">
        <v>56</v>
      </c>
      <c r="CY1991">
        <f t="shared" si="2072"/>
        <v>0</v>
      </c>
      <c r="CZ1991">
        <f t="shared" si="2073"/>
        <v>0</v>
      </c>
      <c r="DA1991" t="s">
        <v>99</v>
      </c>
      <c r="DB1991">
        <f t="shared" si="2074"/>
        <v>7</v>
      </c>
      <c r="DC1991">
        <f t="shared" si="2075"/>
        <v>1</v>
      </c>
      <c r="DD1991">
        <f t="shared" si="2076"/>
        <v>28</v>
      </c>
      <c r="DE1991">
        <f t="shared" si="2077"/>
        <v>4</v>
      </c>
      <c r="DF1991" s="7">
        <f t="shared" si="2078"/>
        <v>7</v>
      </c>
      <c r="DG1991" s="8">
        <f t="shared" si="2079"/>
        <v>1</v>
      </c>
      <c r="DH1991" s="1" t="s">
        <v>56</v>
      </c>
      <c r="DI1991" s="1" t="s">
        <v>56</v>
      </c>
      <c r="DJ1991" s="1" t="s">
        <v>65</v>
      </c>
      <c r="DK1991" s="1" t="s">
        <v>78</v>
      </c>
      <c r="DL1991" s="1" t="s">
        <v>127</v>
      </c>
      <c r="DM1991" s="1" t="s">
        <v>56</v>
      </c>
      <c r="DN1991" s="2" t="s">
        <v>98</v>
      </c>
      <c r="DO1991" s="2" t="s">
        <v>56</v>
      </c>
      <c r="DP1991" s="2" t="s">
        <v>56</v>
      </c>
      <c r="DQ1991" s="2" t="s">
        <v>56</v>
      </c>
      <c r="DR1991" s="2" t="s">
        <v>56</v>
      </c>
      <c r="DS1991" s="2" t="s">
        <v>56</v>
      </c>
    </row>
    <row r="1992" spans="1:123" x14ac:dyDescent="0.25">
      <c r="A1992">
        <v>2018</v>
      </c>
      <c r="B1992">
        <v>1990</v>
      </c>
      <c r="C1992" t="s">
        <v>118</v>
      </c>
      <c r="D1992">
        <v>3</v>
      </c>
      <c r="E1992">
        <v>66</v>
      </c>
      <c r="F1992">
        <v>1952</v>
      </c>
      <c r="G1992">
        <v>12</v>
      </c>
      <c r="H1992">
        <f t="shared" si="2016"/>
        <v>12</v>
      </c>
      <c r="I1992" t="s">
        <v>90</v>
      </c>
      <c r="J1992">
        <f t="shared" si="2017"/>
        <v>1</v>
      </c>
      <c r="K1992" t="s">
        <v>142</v>
      </c>
      <c r="L1992">
        <f t="shared" si="2018"/>
        <v>1</v>
      </c>
      <c r="M1992" t="s">
        <v>214</v>
      </c>
      <c r="N1992">
        <f t="shared" si="2019"/>
        <v>1</v>
      </c>
      <c r="O1992" t="s">
        <v>132</v>
      </c>
      <c r="P1992">
        <f t="shared" si="2020"/>
        <v>1</v>
      </c>
      <c r="Q1992">
        <f t="shared" si="2021"/>
        <v>1</v>
      </c>
      <c r="R1992">
        <v>1</v>
      </c>
      <c r="S1992" t="s">
        <v>101</v>
      </c>
      <c r="T1992">
        <f t="shared" si="2022"/>
        <v>1</v>
      </c>
      <c r="U1992">
        <f t="shared" si="2023"/>
        <v>1</v>
      </c>
      <c r="V1992" t="s">
        <v>92</v>
      </c>
      <c r="W1992">
        <v>24970</v>
      </c>
      <c r="X1992">
        <v>8512.5</v>
      </c>
      <c r="Y1992">
        <v>13143.75</v>
      </c>
      <c r="Z1992" t="s">
        <v>109</v>
      </c>
      <c r="AA1992">
        <f t="shared" si="2024"/>
        <v>5</v>
      </c>
      <c r="AB1992">
        <f t="shared" si="2025"/>
        <v>1</v>
      </c>
      <c r="AC1992" t="s">
        <v>71</v>
      </c>
      <c r="AD1992" s="6">
        <f t="shared" si="2026"/>
        <v>4</v>
      </c>
      <c r="AE1992">
        <f t="shared" si="2027"/>
        <v>1</v>
      </c>
      <c r="AF1992" t="s">
        <v>95</v>
      </c>
      <c r="AG1992" t="s">
        <v>56</v>
      </c>
      <c r="AH1992" t="s">
        <v>56</v>
      </c>
      <c r="AI1992" s="6" t="str">
        <f t="shared" si="2015"/>
        <v>Catholic</v>
      </c>
      <c r="AJ1992" t="s">
        <v>71</v>
      </c>
      <c r="AK1992" s="6">
        <f t="shared" si="2028"/>
        <v>2</v>
      </c>
      <c r="AL1992" t="s">
        <v>71</v>
      </c>
      <c r="AM1992" s="6">
        <f t="shared" si="2028"/>
        <v>2</v>
      </c>
      <c r="AN1992" s="6">
        <f t="shared" si="2029"/>
        <v>0</v>
      </c>
      <c r="AO1992" t="s">
        <v>152</v>
      </c>
      <c r="AP1992">
        <f t="shared" si="2030"/>
        <v>4</v>
      </c>
      <c r="AQ1992">
        <f t="shared" si="2031"/>
        <v>1</v>
      </c>
      <c r="AR1992" t="s">
        <v>129</v>
      </c>
      <c r="AS1992">
        <f t="shared" si="2032"/>
        <v>3</v>
      </c>
      <c r="AT1992">
        <f t="shared" si="2033"/>
        <v>1</v>
      </c>
      <c r="AU1992" t="s">
        <v>100</v>
      </c>
      <c r="AV1992">
        <f t="shared" si="2034"/>
        <v>5</v>
      </c>
      <c r="AW1992">
        <f t="shared" si="2035"/>
        <v>1</v>
      </c>
      <c r="AX1992" t="s">
        <v>114</v>
      </c>
      <c r="AY1992">
        <f t="shared" si="2036"/>
        <v>5</v>
      </c>
      <c r="AZ1992">
        <f t="shared" si="2037"/>
        <v>1</v>
      </c>
      <c r="BA1992" s="6">
        <f t="shared" si="2038"/>
        <v>17</v>
      </c>
      <c r="BB1992" s="6">
        <f t="shared" si="2039"/>
        <v>4</v>
      </c>
      <c r="BC1992" s="6">
        <f t="shared" si="2040"/>
        <v>4.25</v>
      </c>
      <c r="BD1992" s="9">
        <f t="shared" si="2041"/>
        <v>0.54166666666666663</v>
      </c>
      <c r="BE1992" t="s">
        <v>56</v>
      </c>
      <c r="BF1992">
        <f t="shared" si="2042"/>
        <v>0</v>
      </c>
      <c r="BG1992">
        <f t="shared" si="2043"/>
        <v>0</v>
      </c>
      <c r="BH1992" t="s">
        <v>56</v>
      </c>
      <c r="BI1992">
        <f t="shared" si="2044"/>
        <v>0</v>
      </c>
      <c r="BJ1992">
        <f t="shared" si="2045"/>
        <v>0</v>
      </c>
      <c r="BK1992" t="s">
        <v>63</v>
      </c>
      <c r="BL1992">
        <f t="shared" si="2046"/>
        <v>1</v>
      </c>
      <c r="BM1992">
        <f t="shared" si="2047"/>
        <v>1</v>
      </c>
      <c r="BN1992" t="s">
        <v>64</v>
      </c>
      <c r="BO1992">
        <f t="shared" si="2048"/>
        <v>4</v>
      </c>
      <c r="BP1992">
        <f t="shared" si="2049"/>
        <v>1</v>
      </c>
      <c r="BQ1992" t="s">
        <v>56</v>
      </c>
      <c r="BR1992">
        <f t="shared" si="2050"/>
        <v>0</v>
      </c>
      <c r="BS1992">
        <f t="shared" si="2051"/>
        <v>0</v>
      </c>
      <c r="BT1992" t="s">
        <v>74</v>
      </c>
      <c r="BU1992">
        <f t="shared" si="2052"/>
        <v>7</v>
      </c>
      <c r="BV1992">
        <f t="shared" si="2053"/>
        <v>1</v>
      </c>
      <c r="BW1992" t="s">
        <v>79</v>
      </c>
      <c r="BX1992">
        <f t="shared" si="2054"/>
        <v>1</v>
      </c>
      <c r="BY1992">
        <f t="shared" si="2055"/>
        <v>1</v>
      </c>
      <c r="BZ1992" t="s">
        <v>80</v>
      </c>
      <c r="CA1992">
        <f t="shared" si="2056"/>
        <v>1</v>
      </c>
      <c r="CB1992">
        <f t="shared" si="2057"/>
        <v>1</v>
      </c>
      <c r="CC1992" t="s">
        <v>78</v>
      </c>
      <c r="CD1992">
        <f t="shared" si="2058"/>
        <v>1</v>
      </c>
      <c r="CE1992">
        <f t="shared" si="2059"/>
        <v>1</v>
      </c>
      <c r="CF1992" t="s">
        <v>82</v>
      </c>
      <c r="CG1992">
        <f t="shared" si="2060"/>
        <v>1</v>
      </c>
      <c r="CH1992">
        <f t="shared" si="2061"/>
        <v>1</v>
      </c>
      <c r="CI1992" t="s">
        <v>78</v>
      </c>
      <c r="CJ1992">
        <f t="shared" si="2062"/>
        <v>1</v>
      </c>
      <c r="CK1992">
        <f t="shared" si="2063"/>
        <v>1</v>
      </c>
      <c r="CL1992" t="s">
        <v>78</v>
      </c>
      <c r="CM1992">
        <f t="shared" si="2064"/>
        <v>7</v>
      </c>
      <c r="CN1992">
        <f t="shared" si="2065"/>
        <v>1</v>
      </c>
      <c r="CO1992" t="s">
        <v>84</v>
      </c>
      <c r="CP1992">
        <f t="shared" si="2066"/>
        <v>3</v>
      </c>
      <c r="CQ1992">
        <f t="shared" si="2067"/>
        <v>1</v>
      </c>
      <c r="CR1992" t="s">
        <v>84</v>
      </c>
      <c r="CS1992">
        <f t="shared" si="2068"/>
        <v>3</v>
      </c>
      <c r="CT1992">
        <f t="shared" si="2069"/>
        <v>1</v>
      </c>
      <c r="CU1992" t="s">
        <v>83</v>
      </c>
      <c r="CV1992">
        <f t="shared" si="2070"/>
        <v>4</v>
      </c>
      <c r="CW1992">
        <f t="shared" si="2071"/>
        <v>1</v>
      </c>
      <c r="CX1992" t="s">
        <v>83</v>
      </c>
      <c r="CY1992">
        <f t="shared" si="2072"/>
        <v>4</v>
      </c>
      <c r="CZ1992">
        <f t="shared" si="2073"/>
        <v>1</v>
      </c>
      <c r="DA1992" t="s">
        <v>56</v>
      </c>
      <c r="DB1992">
        <f t="shared" si="2074"/>
        <v>0</v>
      </c>
      <c r="DC1992">
        <f t="shared" si="2075"/>
        <v>0</v>
      </c>
      <c r="DD1992">
        <f t="shared" si="2076"/>
        <v>38</v>
      </c>
      <c r="DE1992">
        <f t="shared" si="2077"/>
        <v>13</v>
      </c>
      <c r="DF1992" s="7">
        <f t="shared" si="2078"/>
        <v>2.9230769230769229</v>
      </c>
      <c r="DG1992" s="8">
        <f t="shared" si="2079"/>
        <v>0.32051282051282048</v>
      </c>
      <c r="DH1992" s="1" t="s">
        <v>83</v>
      </c>
      <c r="DI1992" s="1" t="s">
        <v>56</v>
      </c>
      <c r="DJ1992" s="1" t="s">
        <v>56</v>
      </c>
      <c r="DK1992" s="1" t="s">
        <v>78</v>
      </c>
      <c r="DL1992" s="1" t="s">
        <v>68</v>
      </c>
      <c r="DM1992" s="1" t="s">
        <v>65</v>
      </c>
      <c r="DN1992" s="2">
        <v>4</v>
      </c>
      <c r="DO1992" s="2">
        <v>3</v>
      </c>
      <c r="DP1992" s="2">
        <v>6</v>
      </c>
      <c r="DQ1992" s="2">
        <v>6</v>
      </c>
      <c r="DR1992" s="2">
        <v>4</v>
      </c>
      <c r="DS1992" s="2">
        <v>3</v>
      </c>
    </row>
    <row r="1993" spans="1:123" x14ac:dyDescent="0.25">
      <c r="A1993">
        <v>2018</v>
      </c>
      <c r="B1993">
        <v>1991</v>
      </c>
      <c r="C1993" t="s">
        <v>57</v>
      </c>
      <c r="D1993">
        <v>0</v>
      </c>
      <c r="E1993">
        <v>44</v>
      </c>
      <c r="F1993">
        <v>1974</v>
      </c>
      <c r="G1993">
        <v>11</v>
      </c>
      <c r="H1993">
        <f t="shared" si="2016"/>
        <v>11</v>
      </c>
      <c r="I1993" t="s">
        <v>58</v>
      </c>
      <c r="J1993">
        <f t="shared" si="2017"/>
        <v>2</v>
      </c>
      <c r="K1993" t="s">
        <v>142</v>
      </c>
      <c r="L1993">
        <f t="shared" si="2018"/>
        <v>1</v>
      </c>
      <c r="M1993" t="s">
        <v>89</v>
      </c>
      <c r="N1993">
        <f t="shared" si="2019"/>
        <v>4</v>
      </c>
      <c r="O1993" t="s">
        <v>132</v>
      </c>
      <c r="P1993">
        <f t="shared" si="2020"/>
        <v>1</v>
      </c>
      <c r="Q1993">
        <f t="shared" si="2021"/>
        <v>1</v>
      </c>
      <c r="R1993">
        <v>4</v>
      </c>
      <c r="S1993" t="s">
        <v>56</v>
      </c>
      <c r="T1993">
        <f t="shared" si="2022"/>
        <v>0</v>
      </c>
      <c r="U1993">
        <f t="shared" si="2023"/>
        <v>0</v>
      </c>
      <c r="V1993" t="s">
        <v>182</v>
      </c>
      <c r="W1993">
        <v>4086</v>
      </c>
      <c r="X1993">
        <v>227</v>
      </c>
      <c r="Y1993">
        <v>350.5</v>
      </c>
      <c r="Z1993" t="s">
        <v>81</v>
      </c>
      <c r="AA1993">
        <f t="shared" si="2024"/>
        <v>3</v>
      </c>
      <c r="AB1993">
        <f t="shared" si="2025"/>
        <v>1</v>
      </c>
      <c r="AC1993" t="s">
        <v>62</v>
      </c>
      <c r="AD1993" s="6">
        <f t="shared" si="2026"/>
        <v>2</v>
      </c>
      <c r="AE1993">
        <f t="shared" si="2027"/>
        <v>1</v>
      </c>
      <c r="AF1993" t="s">
        <v>95</v>
      </c>
      <c r="AG1993" t="s">
        <v>56</v>
      </c>
      <c r="AH1993" t="s">
        <v>56</v>
      </c>
      <c r="AI1993" s="6" t="str">
        <f t="shared" si="2015"/>
        <v>Catholic</v>
      </c>
      <c r="AJ1993" t="s">
        <v>71</v>
      </c>
      <c r="AK1993" s="6">
        <f t="shared" si="2028"/>
        <v>2</v>
      </c>
      <c r="AL1993" t="s">
        <v>71</v>
      </c>
      <c r="AM1993" s="6">
        <f t="shared" si="2028"/>
        <v>2</v>
      </c>
      <c r="AN1993" s="6">
        <f t="shared" si="2029"/>
        <v>0</v>
      </c>
      <c r="AO1993" t="s">
        <v>110</v>
      </c>
      <c r="AP1993">
        <f t="shared" si="2030"/>
        <v>1</v>
      </c>
      <c r="AQ1993">
        <f t="shared" si="2031"/>
        <v>1</v>
      </c>
      <c r="AR1993" t="s">
        <v>73</v>
      </c>
      <c r="AS1993">
        <f t="shared" si="2032"/>
        <v>7</v>
      </c>
      <c r="AT1993">
        <f t="shared" si="2033"/>
        <v>1</v>
      </c>
      <c r="AU1993" t="s">
        <v>87</v>
      </c>
      <c r="AV1993">
        <f t="shared" si="2034"/>
        <v>7</v>
      </c>
      <c r="AW1993">
        <f t="shared" si="2035"/>
        <v>1</v>
      </c>
      <c r="AX1993" t="s">
        <v>88</v>
      </c>
      <c r="AY1993">
        <f t="shared" si="2036"/>
        <v>7</v>
      </c>
      <c r="AZ1993">
        <f t="shared" si="2037"/>
        <v>1</v>
      </c>
      <c r="BA1993" s="6">
        <f t="shared" si="2038"/>
        <v>22</v>
      </c>
      <c r="BB1993" s="6">
        <f t="shared" si="2039"/>
        <v>4</v>
      </c>
      <c r="BC1993" s="6">
        <f t="shared" si="2040"/>
        <v>5.5</v>
      </c>
      <c r="BD1993" s="9">
        <f t="shared" si="2041"/>
        <v>0.75</v>
      </c>
      <c r="BE1993" t="s">
        <v>64</v>
      </c>
      <c r="BF1993">
        <f t="shared" si="2042"/>
        <v>4</v>
      </c>
      <c r="BG1993">
        <f t="shared" si="2043"/>
        <v>1</v>
      </c>
      <c r="BH1993" t="s">
        <v>65</v>
      </c>
      <c r="BI1993">
        <f t="shared" si="2044"/>
        <v>7</v>
      </c>
      <c r="BJ1993">
        <f t="shared" si="2045"/>
        <v>1</v>
      </c>
      <c r="BK1993" t="s">
        <v>56</v>
      </c>
      <c r="BL1993">
        <f t="shared" si="2046"/>
        <v>0</v>
      </c>
      <c r="BM1993">
        <f t="shared" si="2047"/>
        <v>0</v>
      </c>
      <c r="BN1993" t="s">
        <v>56</v>
      </c>
      <c r="BO1993">
        <f t="shared" si="2048"/>
        <v>0</v>
      </c>
      <c r="BP1993">
        <f t="shared" si="2049"/>
        <v>0</v>
      </c>
      <c r="BQ1993" t="s">
        <v>94</v>
      </c>
      <c r="BR1993">
        <f t="shared" si="2050"/>
        <v>7</v>
      </c>
      <c r="BS1993">
        <f t="shared" si="2051"/>
        <v>1</v>
      </c>
      <c r="BT1993" t="s">
        <v>74</v>
      </c>
      <c r="BU1993">
        <f t="shared" si="2052"/>
        <v>7</v>
      </c>
      <c r="BV1993">
        <f t="shared" si="2053"/>
        <v>1</v>
      </c>
      <c r="BW1993" t="s">
        <v>79</v>
      </c>
      <c r="BX1993">
        <f t="shared" si="2054"/>
        <v>1</v>
      </c>
      <c r="BY1993">
        <f t="shared" si="2055"/>
        <v>1</v>
      </c>
      <c r="BZ1993" t="s">
        <v>80</v>
      </c>
      <c r="CA1993">
        <f t="shared" si="2056"/>
        <v>1</v>
      </c>
      <c r="CB1993">
        <f t="shared" si="2057"/>
        <v>1</v>
      </c>
      <c r="CC1993" t="s">
        <v>74</v>
      </c>
      <c r="CD1993">
        <f t="shared" si="2058"/>
        <v>7</v>
      </c>
      <c r="CE1993">
        <f t="shared" si="2059"/>
        <v>1</v>
      </c>
      <c r="CF1993" t="s">
        <v>82</v>
      </c>
      <c r="CG1993">
        <f t="shared" si="2060"/>
        <v>1</v>
      </c>
      <c r="CH1993">
        <f t="shared" si="2061"/>
        <v>1</v>
      </c>
      <c r="CI1993" t="s">
        <v>74</v>
      </c>
      <c r="CJ1993">
        <f t="shared" si="2062"/>
        <v>7</v>
      </c>
      <c r="CK1993">
        <f t="shared" si="2063"/>
        <v>1</v>
      </c>
      <c r="CL1993" t="s">
        <v>78</v>
      </c>
      <c r="CM1993">
        <f t="shared" si="2064"/>
        <v>7</v>
      </c>
      <c r="CN1993">
        <f t="shared" si="2065"/>
        <v>1</v>
      </c>
      <c r="CO1993" t="s">
        <v>67</v>
      </c>
      <c r="CP1993">
        <f t="shared" si="2066"/>
        <v>5</v>
      </c>
      <c r="CQ1993">
        <f t="shared" si="2067"/>
        <v>1</v>
      </c>
      <c r="CR1993" t="s">
        <v>67</v>
      </c>
      <c r="CS1993">
        <f t="shared" si="2068"/>
        <v>5</v>
      </c>
      <c r="CT1993">
        <f t="shared" si="2069"/>
        <v>1</v>
      </c>
      <c r="CU1993" t="s">
        <v>67</v>
      </c>
      <c r="CV1993">
        <f t="shared" si="2070"/>
        <v>5</v>
      </c>
      <c r="CW1993">
        <f t="shared" si="2071"/>
        <v>1</v>
      </c>
      <c r="CX1993" t="s">
        <v>67</v>
      </c>
      <c r="CY1993">
        <f t="shared" si="2072"/>
        <v>5</v>
      </c>
      <c r="CZ1993">
        <f t="shared" si="2073"/>
        <v>1</v>
      </c>
      <c r="DA1993" t="s">
        <v>99</v>
      </c>
      <c r="DB1993">
        <f t="shared" si="2074"/>
        <v>7</v>
      </c>
      <c r="DC1993">
        <f t="shared" si="2075"/>
        <v>1</v>
      </c>
      <c r="DD1993">
        <f t="shared" si="2076"/>
        <v>72</v>
      </c>
      <c r="DE1993">
        <f t="shared" si="2077"/>
        <v>14</v>
      </c>
      <c r="DF1993" s="7">
        <f t="shared" si="2078"/>
        <v>5.1428571428571432</v>
      </c>
      <c r="DG1993" s="8">
        <f t="shared" si="2079"/>
        <v>0.69047619047619058</v>
      </c>
      <c r="DH1993" s="1" t="s">
        <v>67</v>
      </c>
      <c r="DI1993" s="1" t="s">
        <v>135</v>
      </c>
      <c r="DJ1993" s="1" t="s">
        <v>65</v>
      </c>
      <c r="DK1993" s="1" t="s">
        <v>56</v>
      </c>
      <c r="DL1993" s="1" t="s">
        <v>68</v>
      </c>
      <c r="DM1993" s="1" t="s">
        <v>56</v>
      </c>
      <c r="DN1993" s="2" t="s">
        <v>56</v>
      </c>
      <c r="DO1993" s="2" t="s">
        <v>141</v>
      </c>
      <c r="DP1993" s="2">
        <v>6</v>
      </c>
      <c r="DQ1993" s="2">
        <v>6</v>
      </c>
      <c r="DR1993" s="2">
        <v>2</v>
      </c>
      <c r="DS1993" s="2">
        <v>6</v>
      </c>
    </row>
    <row r="1994" spans="1:123" x14ac:dyDescent="0.25">
      <c r="A1994">
        <v>2018</v>
      </c>
      <c r="B1994">
        <v>1992</v>
      </c>
      <c r="C1994" t="s">
        <v>124</v>
      </c>
      <c r="D1994">
        <v>2</v>
      </c>
      <c r="E1994">
        <v>47</v>
      </c>
      <c r="F1994">
        <v>1971</v>
      </c>
      <c r="G1994">
        <v>0</v>
      </c>
      <c r="H1994">
        <f t="shared" si="2016"/>
        <v>0</v>
      </c>
      <c r="I1994" t="s">
        <v>58</v>
      </c>
      <c r="J1994">
        <f t="shared" si="2017"/>
        <v>2</v>
      </c>
      <c r="K1994" t="s">
        <v>142</v>
      </c>
      <c r="L1994">
        <f t="shared" si="2018"/>
        <v>1</v>
      </c>
      <c r="M1994" t="s">
        <v>89</v>
      </c>
      <c r="N1994">
        <f t="shared" si="2019"/>
        <v>4</v>
      </c>
      <c r="O1994" t="s">
        <v>60</v>
      </c>
      <c r="P1994">
        <f t="shared" si="2020"/>
        <v>7</v>
      </c>
      <c r="Q1994">
        <f t="shared" si="2021"/>
        <v>1</v>
      </c>
      <c r="R1994">
        <v>3</v>
      </c>
      <c r="S1994" t="s">
        <v>101</v>
      </c>
      <c r="T1994">
        <f t="shared" si="2022"/>
        <v>1</v>
      </c>
      <c r="U1994">
        <f t="shared" si="2023"/>
        <v>1</v>
      </c>
      <c r="V1994" t="s">
        <v>136</v>
      </c>
      <c r="W1994">
        <v>2497</v>
      </c>
      <c r="X1994">
        <v>2043</v>
      </c>
      <c r="Y1994">
        <v>3154.5</v>
      </c>
      <c r="Z1994" t="s">
        <v>81</v>
      </c>
      <c r="AA1994">
        <f t="shared" si="2024"/>
        <v>3</v>
      </c>
      <c r="AB1994">
        <f t="shared" si="2025"/>
        <v>1</v>
      </c>
      <c r="AC1994" t="s">
        <v>71</v>
      </c>
      <c r="AD1994" s="6">
        <f t="shared" si="2026"/>
        <v>4</v>
      </c>
      <c r="AE1994">
        <f t="shared" si="2027"/>
        <v>1</v>
      </c>
      <c r="AF1994" t="s">
        <v>95</v>
      </c>
      <c r="AG1994" t="s">
        <v>56</v>
      </c>
      <c r="AH1994" t="s">
        <v>56</v>
      </c>
      <c r="AI1994" s="6" t="str">
        <f t="shared" si="2015"/>
        <v>Catholic</v>
      </c>
      <c r="AJ1994" t="s">
        <v>71</v>
      </c>
      <c r="AK1994" s="6">
        <f t="shared" si="2028"/>
        <v>2</v>
      </c>
      <c r="AL1994" t="s">
        <v>71</v>
      </c>
      <c r="AM1994" s="6">
        <f t="shared" si="2028"/>
        <v>2</v>
      </c>
      <c r="AN1994" s="6">
        <f t="shared" si="2029"/>
        <v>0</v>
      </c>
      <c r="AO1994" t="s">
        <v>152</v>
      </c>
      <c r="AP1994">
        <f t="shared" si="2030"/>
        <v>4</v>
      </c>
      <c r="AQ1994">
        <f t="shared" si="2031"/>
        <v>1</v>
      </c>
      <c r="AR1994" t="s">
        <v>129</v>
      </c>
      <c r="AS1994">
        <f t="shared" si="2032"/>
        <v>3</v>
      </c>
      <c r="AT1994">
        <f t="shared" si="2033"/>
        <v>1</v>
      </c>
      <c r="AU1994" t="s">
        <v>113</v>
      </c>
      <c r="AV1994">
        <f t="shared" si="2034"/>
        <v>3</v>
      </c>
      <c r="AW1994">
        <f t="shared" si="2035"/>
        <v>1</v>
      </c>
      <c r="AX1994" t="s">
        <v>146</v>
      </c>
      <c r="AY1994">
        <f t="shared" si="2036"/>
        <v>3</v>
      </c>
      <c r="AZ1994">
        <f t="shared" si="2037"/>
        <v>1</v>
      </c>
      <c r="BA1994" s="6">
        <f t="shared" si="2038"/>
        <v>13</v>
      </c>
      <c r="BB1994" s="6">
        <f t="shared" si="2039"/>
        <v>4</v>
      </c>
      <c r="BC1994" s="6">
        <f t="shared" si="2040"/>
        <v>3.25</v>
      </c>
      <c r="BD1994" s="9">
        <f t="shared" si="2041"/>
        <v>0.375</v>
      </c>
      <c r="BE1994" t="s">
        <v>56</v>
      </c>
      <c r="BF1994">
        <f t="shared" si="2042"/>
        <v>0</v>
      </c>
      <c r="BG1994">
        <f t="shared" si="2043"/>
        <v>0</v>
      </c>
      <c r="BH1994" t="s">
        <v>56</v>
      </c>
      <c r="BI1994">
        <f t="shared" si="2044"/>
        <v>0</v>
      </c>
      <c r="BJ1994">
        <f t="shared" si="2045"/>
        <v>0</v>
      </c>
      <c r="BK1994" t="s">
        <v>64</v>
      </c>
      <c r="BL1994">
        <f t="shared" si="2046"/>
        <v>4</v>
      </c>
      <c r="BM1994">
        <f t="shared" si="2047"/>
        <v>1</v>
      </c>
      <c r="BN1994" t="s">
        <v>64</v>
      </c>
      <c r="BO1994">
        <f t="shared" si="2048"/>
        <v>4</v>
      </c>
      <c r="BP1994">
        <f t="shared" si="2049"/>
        <v>1</v>
      </c>
      <c r="BQ1994" t="s">
        <v>94</v>
      </c>
      <c r="BR1994">
        <f t="shared" si="2050"/>
        <v>7</v>
      </c>
      <c r="BS1994">
        <f t="shared" si="2051"/>
        <v>1</v>
      </c>
      <c r="BT1994" t="s">
        <v>74</v>
      </c>
      <c r="BU1994">
        <f t="shared" si="2052"/>
        <v>7</v>
      </c>
      <c r="BV1994">
        <f t="shared" si="2053"/>
        <v>1</v>
      </c>
      <c r="BW1994" t="s">
        <v>56</v>
      </c>
      <c r="BX1994">
        <f t="shared" si="2054"/>
        <v>0</v>
      </c>
      <c r="BY1994">
        <f t="shared" si="2055"/>
        <v>0</v>
      </c>
      <c r="BZ1994" t="s">
        <v>56</v>
      </c>
      <c r="CA1994">
        <f t="shared" si="2056"/>
        <v>0</v>
      </c>
      <c r="CB1994">
        <f t="shared" si="2057"/>
        <v>0</v>
      </c>
      <c r="CC1994" t="s">
        <v>56</v>
      </c>
      <c r="CD1994">
        <f t="shared" si="2058"/>
        <v>0</v>
      </c>
      <c r="CE1994">
        <f t="shared" si="2059"/>
        <v>0</v>
      </c>
      <c r="CF1994" t="s">
        <v>56</v>
      </c>
      <c r="CG1994">
        <f t="shared" si="2060"/>
        <v>0</v>
      </c>
      <c r="CH1994">
        <f t="shared" si="2061"/>
        <v>0</v>
      </c>
      <c r="CI1994" t="s">
        <v>56</v>
      </c>
      <c r="CJ1994">
        <f t="shared" si="2062"/>
        <v>0</v>
      </c>
      <c r="CK1994">
        <f t="shared" si="2063"/>
        <v>0</v>
      </c>
      <c r="CL1994" t="s">
        <v>56</v>
      </c>
      <c r="CM1994">
        <f t="shared" si="2064"/>
        <v>0</v>
      </c>
      <c r="CN1994">
        <f t="shared" si="2065"/>
        <v>0</v>
      </c>
      <c r="CO1994" t="s">
        <v>56</v>
      </c>
      <c r="CP1994">
        <f t="shared" si="2066"/>
        <v>0</v>
      </c>
      <c r="CQ1994">
        <f t="shared" si="2067"/>
        <v>0</v>
      </c>
      <c r="CR1994" t="s">
        <v>56</v>
      </c>
      <c r="CS1994">
        <f t="shared" si="2068"/>
        <v>0</v>
      </c>
      <c r="CT1994">
        <f t="shared" si="2069"/>
        <v>0</v>
      </c>
      <c r="CU1994" t="s">
        <v>56</v>
      </c>
      <c r="CV1994">
        <f t="shared" si="2070"/>
        <v>0</v>
      </c>
      <c r="CW1994">
        <f t="shared" si="2071"/>
        <v>0</v>
      </c>
      <c r="CX1994" t="s">
        <v>56</v>
      </c>
      <c r="CY1994">
        <f t="shared" si="2072"/>
        <v>0</v>
      </c>
      <c r="CZ1994">
        <f t="shared" si="2073"/>
        <v>0</v>
      </c>
      <c r="DA1994" t="s">
        <v>86</v>
      </c>
      <c r="DB1994">
        <f t="shared" si="2074"/>
        <v>3</v>
      </c>
      <c r="DC1994">
        <f t="shared" si="2075"/>
        <v>1</v>
      </c>
      <c r="DD1994">
        <f t="shared" si="2076"/>
        <v>25</v>
      </c>
      <c r="DE1994">
        <f t="shared" si="2077"/>
        <v>5</v>
      </c>
      <c r="DF1994" s="7">
        <f t="shared" si="2078"/>
        <v>5</v>
      </c>
      <c r="DG1994" s="8">
        <f t="shared" si="2079"/>
        <v>0.66666666666666663</v>
      </c>
      <c r="DH1994" s="1" t="s">
        <v>56</v>
      </c>
      <c r="DI1994" s="1" t="s">
        <v>56</v>
      </c>
      <c r="DJ1994" s="1" t="s">
        <v>56</v>
      </c>
      <c r="DK1994" s="1" t="s">
        <v>78</v>
      </c>
      <c r="DL1994" s="1" t="s">
        <v>68</v>
      </c>
      <c r="DM1994" s="1" t="s">
        <v>65</v>
      </c>
      <c r="DN1994" s="2" t="s">
        <v>93</v>
      </c>
      <c r="DO1994" s="2" t="s">
        <v>56</v>
      </c>
      <c r="DP1994" s="2" t="s">
        <v>56</v>
      </c>
      <c r="DQ1994" s="2" t="s">
        <v>56</v>
      </c>
      <c r="DR1994" s="2" t="s">
        <v>56</v>
      </c>
      <c r="DS1994" s="2" t="s">
        <v>56</v>
      </c>
    </row>
    <row r="1995" spans="1:123" x14ac:dyDescent="0.25">
      <c r="A1995">
        <v>2018</v>
      </c>
      <c r="B1995">
        <v>1993</v>
      </c>
      <c r="C1995" t="s">
        <v>57</v>
      </c>
      <c r="D1995">
        <v>1</v>
      </c>
      <c r="E1995">
        <v>21</v>
      </c>
      <c r="F1995">
        <v>1997</v>
      </c>
      <c r="G1995">
        <v>12</v>
      </c>
      <c r="H1995">
        <f t="shared" si="2016"/>
        <v>12</v>
      </c>
      <c r="I1995" t="s">
        <v>58</v>
      </c>
      <c r="J1995">
        <f t="shared" si="2017"/>
        <v>2</v>
      </c>
      <c r="K1995" t="s">
        <v>59</v>
      </c>
      <c r="L1995">
        <f t="shared" si="2018"/>
        <v>3</v>
      </c>
      <c r="M1995" t="s">
        <v>59</v>
      </c>
      <c r="N1995">
        <f t="shared" si="2019"/>
        <v>5</v>
      </c>
      <c r="O1995" t="s">
        <v>60</v>
      </c>
      <c r="P1995">
        <f t="shared" si="2020"/>
        <v>7</v>
      </c>
      <c r="Q1995">
        <f t="shared" si="2021"/>
        <v>1</v>
      </c>
      <c r="R1995">
        <v>3</v>
      </c>
      <c r="S1995" t="s">
        <v>56</v>
      </c>
      <c r="T1995">
        <f t="shared" si="2022"/>
        <v>0</v>
      </c>
      <c r="U1995">
        <f t="shared" si="2023"/>
        <v>0</v>
      </c>
      <c r="V1995" t="s">
        <v>61</v>
      </c>
      <c r="W1995">
        <v>0</v>
      </c>
      <c r="X1995">
        <v>0</v>
      </c>
      <c r="Y1995">
        <v>0</v>
      </c>
      <c r="Z1995" t="s">
        <v>140</v>
      </c>
      <c r="AA1995">
        <f t="shared" si="2024"/>
        <v>1</v>
      </c>
      <c r="AB1995">
        <f t="shared" si="2025"/>
        <v>1</v>
      </c>
      <c r="AC1995" t="s">
        <v>71</v>
      </c>
      <c r="AD1995" s="6">
        <f t="shared" si="2026"/>
        <v>4</v>
      </c>
      <c r="AE1995">
        <f t="shared" si="2027"/>
        <v>1</v>
      </c>
      <c r="AF1995" t="s">
        <v>105</v>
      </c>
      <c r="AG1995" t="s">
        <v>56</v>
      </c>
      <c r="AH1995" t="s">
        <v>56</v>
      </c>
      <c r="AI1995" s="6" t="str">
        <f t="shared" si="2015"/>
        <v>None</v>
      </c>
      <c r="AJ1995" t="s">
        <v>106</v>
      </c>
      <c r="AK1995" s="6">
        <f t="shared" si="2028"/>
        <v>1</v>
      </c>
      <c r="AL1995" t="s">
        <v>71</v>
      </c>
      <c r="AM1995" s="6">
        <f t="shared" si="2028"/>
        <v>2</v>
      </c>
      <c r="AN1995" s="6">
        <f t="shared" si="2029"/>
        <v>-1</v>
      </c>
      <c r="AO1995" t="s">
        <v>110</v>
      </c>
      <c r="AP1995">
        <f t="shared" si="2030"/>
        <v>1</v>
      </c>
      <c r="AQ1995">
        <f t="shared" si="2031"/>
        <v>1</v>
      </c>
      <c r="AR1995" t="s">
        <v>107</v>
      </c>
      <c r="AS1995">
        <f t="shared" si="2032"/>
        <v>1</v>
      </c>
      <c r="AT1995">
        <f t="shared" si="2033"/>
        <v>1</v>
      </c>
      <c r="AU1995" t="s">
        <v>100</v>
      </c>
      <c r="AV1995">
        <f t="shared" si="2034"/>
        <v>5</v>
      </c>
      <c r="AW1995">
        <f t="shared" si="2035"/>
        <v>1</v>
      </c>
      <c r="AX1995" t="s">
        <v>88</v>
      </c>
      <c r="AY1995">
        <f t="shared" si="2036"/>
        <v>7</v>
      </c>
      <c r="AZ1995">
        <f t="shared" si="2037"/>
        <v>1</v>
      </c>
      <c r="BA1995" s="6">
        <f t="shared" si="2038"/>
        <v>14</v>
      </c>
      <c r="BB1995" s="6">
        <f t="shared" si="2039"/>
        <v>4</v>
      </c>
      <c r="BC1995" s="6">
        <f t="shared" si="2040"/>
        <v>3.5</v>
      </c>
      <c r="BD1995" s="9">
        <f t="shared" si="2041"/>
        <v>0.41666666666666669</v>
      </c>
      <c r="BE1995" t="s">
        <v>56</v>
      </c>
      <c r="BF1995">
        <f t="shared" si="2042"/>
        <v>0</v>
      </c>
      <c r="BG1995">
        <f t="shared" si="2043"/>
        <v>0</v>
      </c>
      <c r="BH1995" t="s">
        <v>56</v>
      </c>
      <c r="BI1995">
        <f t="shared" si="2044"/>
        <v>0</v>
      </c>
      <c r="BJ1995">
        <f t="shared" si="2045"/>
        <v>0</v>
      </c>
      <c r="BK1995" t="s">
        <v>93</v>
      </c>
      <c r="BL1995">
        <f t="shared" si="2046"/>
        <v>4</v>
      </c>
      <c r="BM1995">
        <f t="shared" si="2047"/>
        <v>1</v>
      </c>
      <c r="BN1995" t="s">
        <v>93</v>
      </c>
      <c r="BO1995">
        <f t="shared" si="2048"/>
        <v>4</v>
      </c>
      <c r="BP1995">
        <f t="shared" si="2049"/>
        <v>1</v>
      </c>
      <c r="BQ1995" t="s">
        <v>66</v>
      </c>
      <c r="BR1995">
        <f t="shared" si="2050"/>
        <v>1</v>
      </c>
      <c r="BS1995">
        <f t="shared" si="2051"/>
        <v>1</v>
      </c>
      <c r="BT1995" t="s">
        <v>93</v>
      </c>
      <c r="BU1995">
        <f t="shared" si="2052"/>
        <v>1</v>
      </c>
      <c r="BV1995">
        <f t="shared" si="2053"/>
        <v>1</v>
      </c>
      <c r="BW1995" t="s">
        <v>117</v>
      </c>
      <c r="BX1995">
        <f t="shared" si="2054"/>
        <v>3</v>
      </c>
      <c r="BY1995">
        <f t="shared" si="2055"/>
        <v>1</v>
      </c>
      <c r="BZ1995" t="s">
        <v>108</v>
      </c>
      <c r="CA1995">
        <f t="shared" si="2056"/>
        <v>4</v>
      </c>
      <c r="CB1995">
        <f t="shared" si="2057"/>
        <v>1</v>
      </c>
      <c r="CC1995" t="s">
        <v>78</v>
      </c>
      <c r="CD1995">
        <f t="shared" si="2058"/>
        <v>1</v>
      </c>
      <c r="CE1995">
        <f t="shared" si="2059"/>
        <v>1</v>
      </c>
      <c r="CF1995" t="s">
        <v>82</v>
      </c>
      <c r="CG1995">
        <f t="shared" si="2060"/>
        <v>1</v>
      </c>
      <c r="CH1995">
        <f t="shared" si="2061"/>
        <v>1</v>
      </c>
      <c r="CI1995" t="s">
        <v>78</v>
      </c>
      <c r="CJ1995">
        <f t="shared" si="2062"/>
        <v>1</v>
      </c>
      <c r="CK1995">
        <f t="shared" si="2063"/>
        <v>1</v>
      </c>
      <c r="CL1995" t="s">
        <v>78</v>
      </c>
      <c r="CM1995">
        <f t="shared" si="2064"/>
        <v>7</v>
      </c>
      <c r="CN1995">
        <f t="shared" si="2065"/>
        <v>1</v>
      </c>
      <c r="CO1995" t="s">
        <v>83</v>
      </c>
      <c r="CP1995">
        <f t="shared" si="2066"/>
        <v>4</v>
      </c>
      <c r="CQ1995">
        <f t="shared" si="2067"/>
        <v>1</v>
      </c>
      <c r="CR1995" t="s">
        <v>84</v>
      </c>
      <c r="CS1995">
        <f t="shared" si="2068"/>
        <v>3</v>
      </c>
      <c r="CT1995">
        <f t="shared" si="2069"/>
        <v>1</v>
      </c>
      <c r="CU1995" t="s">
        <v>84</v>
      </c>
      <c r="CV1995">
        <f t="shared" si="2070"/>
        <v>3</v>
      </c>
      <c r="CW1995">
        <f t="shared" si="2071"/>
        <v>1</v>
      </c>
      <c r="CX1995" t="s">
        <v>84</v>
      </c>
      <c r="CY1995">
        <f t="shared" si="2072"/>
        <v>3</v>
      </c>
      <c r="CZ1995">
        <f t="shared" si="2073"/>
        <v>1</v>
      </c>
      <c r="DA1995" t="s">
        <v>99</v>
      </c>
      <c r="DB1995">
        <f t="shared" si="2074"/>
        <v>7</v>
      </c>
      <c r="DC1995">
        <f t="shared" si="2075"/>
        <v>1</v>
      </c>
      <c r="DD1995">
        <f t="shared" si="2076"/>
        <v>47</v>
      </c>
      <c r="DE1995">
        <f t="shared" si="2077"/>
        <v>15</v>
      </c>
      <c r="DF1995" s="7">
        <f t="shared" si="2078"/>
        <v>3.1333333333333333</v>
      </c>
      <c r="DG1995" s="8">
        <f t="shared" si="2079"/>
        <v>0.35555555555555557</v>
      </c>
      <c r="DH1995" s="1" t="s">
        <v>112</v>
      </c>
      <c r="DI1995" s="1" t="s">
        <v>56</v>
      </c>
      <c r="DJ1995" s="1" t="s">
        <v>56</v>
      </c>
      <c r="DK1995" s="1" t="s">
        <v>56</v>
      </c>
      <c r="DL1995" s="1" t="s">
        <v>93</v>
      </c>
      <c r="DM1995" s="1" t="s">
        <v>64</v>
      </c>
      <c r="DN1995" s="2" t="s">
        <v>56</v>
      </c>
      <c r="DO1995" s="2" t="s">
        <v>56</v>
      </c>
      <c r="DP1995" s="2" t="s">
        <v>56</v>
      </c>
      <c r="DQ1995" s="2">
        <v>4</v>
      </c>
      <c r="DR1995" s="2">
        <v>4</v>
      </c>
      <c r="DS1995" s="2">
        <v>4</v>
      </c>
    </row>
    <row r="1996" spans="1:123" x14ac:dyDescent="0.25">
      <c r="A1996">
        <v>2018</v>
      </c>
      <c r="B1996">
        <v>1994</v>
      </c>
      <c r="C1996" t="s">
        <v>118</v>
      </c>
      <c r="D1996">
        <v>3</v>
      </c>
      <c r="E1996">
        <v>43</v>
      </c>
      <c r="F1996">
        <v>1975</v>
      </c>
      <c r="G1996">
        <v>9</v>
      </c>
      <c r="H1996">
        <f t="shared" si="2016"/>
        <v>9</v>
      </c>
      <c r="I1996" t="s">
        <v>90</v>
      </c>
      <c r="J1996">
        <f t="shared" si="2017"/>
        <v>1</v>
      </c>
      <c r="K1996" t="s">
        <v>59</v>
      </c>
      <c r="L1996">
        <f t="shared" si="2018"/>
        <v>3</v>
      </c>
      <c r="M1996" t="s">
        <v>89</v>
      </c>
      <c r="N1996">
        <f t="shared" si="2019"/>
        <v>4</v>
      </c>
      <c r="O1996" t="s">
        <v>60</v>
      </c>
      <c r="P1996">
        <f t="shared" si="2020"/>
        <v>7</v>
      </c>
      <c r="Q1996">
        <f t="shared" si="2021"/>
        <v>1</v>
      </c>
      <c r="R1996">
        <v>4</v>
      </c>
      <c r="S1996" t="s">
        <v>56</v>
      </c>
      <c r="T1996">
        <f t="shared" si="2022"/>
        <v>0</v>
      </c>
      <c r="U1996">
        <f t="shared" si="2023"/>
        <v>0</v>
      </c>
      <c r="V1996" t="s">
        <v>92</v>
      </c>
      <c r="W1996">
        <v>17025</v>
      </c>
      <c r="X1996">
        <v>0</v>
      </c>
      <c r="Y1996">
        <v>0</v>
      </c>
      <c r="Z1996" t="s">
        <v>81</v>
      </c>
      <c r="AA1996">
        <f t="shared" si="2024"/>
        <v>3</v>
      </c>
      <c r="AB1996">
        <f t="shared" si="2025"/>
        <v>1</v>
      </c>
      <c r="AC1996" t="s">
        <v>71</v>
      </c>
      <c r="AD1996" s="6">
        <f t="shared" si="2026"/>
        <v>4</v>
      </c>
      <c r="AE1996">
        <f t="shared" si="2027"/>
        <v>1</v>
      </c>
      <c r="AF1996" t="s">
        <v>95</v>
      </c>
      <c r="AG1996" t="s">
        <v>56</v>
      </c>
      <c r="AH1996" t="s">
        <v>56</v>
      </c>
      <c r="AI1996" s="6" t="str">
        <f t="shared" si="2015"/>
        <v>Catholic</v>
      </c>
      <c r="AJ1996" t="s">
        <v>71</v>
      </c>
      <c r="AK1996" s="6">
        <f t="shared" si="2028"/>
        <v>2</v>
      </c>
      <c r="AL1996" t="s">
        <v>71</v>
      </c>
      <c r="AM1996" s="6">
        <f t="shared" si="2028"/>
        <v>2</v>
      </c>
      <c r="AN1996" s="6">
        <f t="shared" si="2029"/>
        <v>0</v>
      </c>
      <c r="AO1996" t="s">
        <v>157</v>
      </c>
      <c r="AP1996">
        <f t="shared" si="2030"/>
        <v>2</v>
      </c>
      <c r="AQ1996">
        <f t="shared" si="2031"/>
        <v>1</v>
      </c>
      <c r="AR1996" t="s">
        <v>129</v>
      </c>
      <c r="AS1996">
        <f t="shared" si="2032"/>
        <v>3</v>
      </c>
      <c r="AT1996">
        <f t="shared" si="2033"/>
        <v>1</v>
      </c>
      <c r="AU1996" t="s">
        <v>113</v>
      </c>
      <c r="AV1996">
        <f t="shared" si="2034"/>
        <v>3</v>
      </c>
      <c r="AW1996">
        <f t="shared" si="2035"/>
        <v>1</v>
      </c>
      <c r="AX1996" t="s">
        <v>146</v>
      </c>
      <c r="AY1996">
        <f t="shared" si="2036"/>
        <v>3</v>
      </c>
      <c r="AZ1996">
        <f t="shared" si="2037"/>
        <v>1</v>
      </c>
      <c r="BA1996" s="6">
        <f t="shared" si="2038"/>
        <v>11</v>
      </c>
      <c r="BB1996" s="6">
        <f t="shared" si="2039"/>
        <v>4</v>
      </c>
      <c r="BC1996" s="6">
        <f t="shared" si="2040"/>
        <v>2.75</v>
      </c>
      <c r="BD1996" s="9">
        <f t="shared" si="2041"/>
        <v>0.29166666666666669</v>
      </c>
      <c r="BE1996" t="s">
        <v>65</v>
      </c>
      <c r="BF1996">
        <f t="shared" si="2042"/>
        <v>7</v>
      </c>
      <c r="BG1996">
        <f t="shared" si="2043"/>
        <v>1</v>
      </c>
      <c r="BH1996" t="s">
        <v>63</v>
      </c>
      <c r="BI1996">
        <f t="shared" si="2044"/>
        <v>1</v>
      </c>
      <c r="BJ1996">
        <f t="shared" si="2045"/>
        <v>1</v>
      </c>
      <c r="BK1996" t="s">
        <v>56</v>
      </c>
      <c r="BL1996">
        <f t="shared" si="2046"/>
        <v>0</v>
      </c>
      <c r="BM1996">
        <f t="shared" si="2047"/>
        <v>0</v>
      </c>
      <c r="BN1996" t="s">
        <v>56</v>
      </c>
      <c r="BO1996">
        <f t="shared" si="2048"/>
        <v>0</v>
      </c>
      <c r="BP1996">
        <f t="shared" si="2049"/>
        <v>0</v>
      </c>
      <c r="BQ1996" t="s">
        <v>94</v>
      </c>
      <c r="BR1996">
        <f t="shared" si="2050"/>
        <v>7</v>
      </c>
      <c r="BS1996">
        <f t="shared" si="2051"/>
        <v>1</v>
      </c>
      <c r="BT1996" t="s">
        <v>74</v>
      </c>
      <c r="BU1996">
        <f t="shared" si="2052"/>
        <v>7</v>
      </c>
      <c r="BV1996">
        <f t="shared" si="2053"/>
        <v>1</v>
      </c>
      <c r="BW1996" t="s">
        <v>167</v>
      </c>
      <c r="BX1996">
        <f t="shared" si="2054"/>
        <v>7</v>
      </c>
      <c r="BY1996">
        <f t="shared" si="2055"/>
        <v>1</v>
      </c>
      <c r="BZ1996" t="s">
        <v>108</v>
      </c>
      <c r="CA1996">
        <f t="shared" si="2056"/>
        <v>4</v>
      </c>
      <c r="CB1996">
        <f t="shared" si="2057"/>
        <v>1</v>
      </c>
      <c r="CC1996" t="s">
        <v>74</v>
      </c>
      <c r="CD1996">
        <f t="shared" si="2058"/>
        <v>7</v>
      </c>
      <c r="CE1996">
        <f t="shared" si="2059"/>
        <v>1</v>
      </c>
      <c r="CF1996" t="s">
        <v>82</v>
      </c>
      <c r="CG1996">
        <f t="shared" si="2060"/>
        <v>1</v>
      </c>
      <c r="CH1996">
        <f t="shared" si="2061"/>
        <v>1</v>
      </c>
      <c r="CI1996" t="s">
        <v>78</v>
      </c>
      <c r="CJ1996">
        <f t="shared" si="2062"/>
        <v>1</v>
      </c>
      <c r="CK1996">
        <f t="shared" si="2063"/>
        <v>1</v>
      </c>
      <c r="CL1996" t="s">
        <v>78</v>
      </c>
      <c r="CM1996">
        <f t="shared" si="2064"/>
        <v>7</v>
      </c>
      <c r="CN1996">
        <f t="shared" si="2065"/>
        <v>1</v>
      </c>
      <c r="CO1996" t="s">
        <v>83</v>
      </c>
      <c r="CP1996">
        <f t="shared" si="2066"/>
        <v>4</v>
      </c>
      <c r="CQ1996">
        <f t="shared" si="2067"/>
        <v>1</v>
      </c>
      <c r="CR1996" t="s">
        <v>83</v>
      </c>
      <c r="CS1996">
        <f t="shared" si="2068"/>
        <v>4</v>
      </c>
      <c r="CT1996">
        <f t="shared" si="2069"/>
        <v>1</v>
      </c>
      <c r="CU1996" t="s">
        <v>83</v>
      </c>
      <c r="CV1996">
        <f t="shared" si="2070"/>
        <v>4</v>
      </c>
      <c r="CW1996">
        <f t="shared" si="2071"/>
        <v>1</v>
      </c>
      <c r="CX1996" t="s">
        <v>83</v>
      </c>
      <c r="CY1996">
        <f t="shared" si="2072"/>
        <v>4</v>
      </c>
      <c r="CZ1996">
        <f t="shared" si="2073"/>
        <v>1</v>
      </c>
      <c r="DA1996" t="s">
        <v>155</v>
      </c>
      <c r="DB1996">
        <f t="shared" si="2074"/>
        <v>1</v>
      </c>
      <c r="DC1996">
        <f t="shared" si="2075"/>
        <v>1</v>
      </c>
      <c r="DD1996">
        <f t="shared" si="2076"/>
        <v>59</v>
      </c>
      <c r="DE1996">
        <f t="shared" si="2077"/>
        <v>14</v>
      </c>
      <c r="DF1996" s="7">
        <f t="shared" si="2078"/>
        <v>4.2142857142857144</v>
      </c>
      <c r="DG1996" s="8">
        <f t="shared" si="2079"/>
        <v>0.5357142857142857</v>
      </c>
      <c r="DH1996" s="1" t="s">
        <v>83</v>
      </c>
      <c r="DI1996" s="1" t="s">
        <v>56</v>
      </c>
      <c r="DJ1996" s="1" t="s">
        <v>64</v>
      </c>
      <c r="DK1996" s="1" t="s">
        <v>56</v>
      </c>
      <c r="DL1996" s="1" t="s">
        <v>64</v>
      </c>
      <c r="DM1996" s="1" t="s">
        <v>56</v>
      </c>
      <c r="DN1996" s="2" t="s">
        <v>56</v>
      </c>
      <c r="DO1996" s="2" t="s">
        <v>141</v>
      </c>
      <c r="DP1996" s="2">
        <v>5</v>
      </c>
      <c r="DQ1996" s="2">
        <v>6</v>
      </c>
      <c r="DR1996" s="2">
        <v>4</v>
      </c>
      <c r="DS1996" s="2">
        <v>4</v>
      </c>
    </row>
    <row r="1997" spans="1:123" x14ac:dyDescent="0.25">
      <c r="A1997">
        <v>2018</v>
      </c>
      <c r="B1997">
        <v>1995</v>
      </c>
      <c r="C1997" t="s">
        <v>118</v>
      </c>
      <c r="D1997">
        <v>2</v>
      </c>
      <c r="E1997">
        <v>51</v>
      </c>
      <c r="F1997">
        <v>1967</v>
      </c>
      <c r="G1997">
        <v>8</v>
      </c>
      <c r="H1997">
        <f t="shared" si="2016"/>
        <v>8</v>
      </c>
      <c r="I1997" t="s">
        <v>58</v>
      </c>
      <c r="J1997">
        <f t="shared" si="2017"/>
        <v>2</v>
      </c>
      <c r="K1997" t="s">
        <v>59</v>
      </c>
      <c r="L1997">
        <f t="shared" si="2018"/>
        <v>3</v>
      </c>
      <c r="M1997" t="s">
        <v>93</v>
      </c>
      <c r="N1997">
        <f t="shared" si="2019"/>
        <v>0</v>
      </c>
      <c r="O1997" t="s">
        <v>132</v>
      </c>
      <c r="P1997">
        <f t="shared" si="2020"/>
        <v>1</v>
      </c>
      <c r="Q1997">
        <f t="shared" si="2021"/>
        <v>1</v>
      </c>
      <c r="R1997">
        <v>1</v>
      </c>
      <c r="S1997" t="s">
        <v>56</v>
      </c>
      <c r="T1997">
        <f t="shared" si="2022"/>
        <v>0</v>
      </c>
      <c r="U1997">
        <f t="shared" si="2023"/>
        <v>0</v>
      </c>
      <c r="V1997" t="s">
        <v>156</v>
      </c>
      <c r="W1997">
        <v>5107.5</v>
      </c>
      <c r="X1997">
        <v>0</v>
      </c>
      <c r="Y1997">
        <v>0</v>
      </c>
      <c r="Z1997" t="s">
        <v>140</v>
      </c>
      <c r="AA1997">
        <f t="shared" si="2024"/>
        <v>1</v>
      </c>
      <c r="AB1997">
        <f t="shared" si="2025"/>
        <v>1</v>
      </c>
      <c r="AC1997" t="s">
        <v>71</v>
      </c>
      <c r="AD1997" s="6">
        <f t="shared" si="2026"/>
        <v>4</v>
      </c>
      <c r="AE1997">
        <f t="shared" si="2027"/>
        <v>1</v>
      </c>
      <c r="AF1997" t="s">
        <v>75</v>
      </c>
      <c r="AG1997" t="s">
        <v>190</v>
      </c>
      <c r="AH1997" t="s">
        <v>56</v>
      </c>
      <c r="AI1997" s="6" t="str">
        <f t="shared" si="2015"/>
        <v>Southern baptist</v>
      </c>
      <c r="AJ1997" t="s">
        <v>77</v>
      </c>
      <c r="AK1997" s="6">
        <f t="shared" si="2028"/>
        <v>3</v>
      </c>
      <c r="AL1997" t="s">
        <v>77</v>
      </c>
      <c r="AM1997" s="6">
        <f t="shared" si="2028"/>
        <v>3</v>
      </c>
      <c r="AN1997" s="6">
        <f t="shared" si="2029"/>
        <v>0</v>
      </c>
      <c r="AO1997" t="s">
        <v>134</v>
      </c>
      <c r="AP1997">
        <f t="shared" si="2030"/>
        <v>7</v>
      </c>
      <c r="AQ1997">
        <f t="shared" si="2031"/>
        <v>1</v>
      </c>
      <c r="AR1997" t="s">
        <v>73</v>
      </c>
      <c r="AS1997">
        <f t="shared" si="2032"/>
        <v>7</v>
      </c>
      <c r="AT1997">
        <f t="shared" si="2033"/>
        <v>1</v>
      </c>
      <c r="AU1997" t="s">
        <v>87</v>
      </c>
      <c r="AV1997">
        <f t="shared" si="2034"/>
        <v>7</v>
      </c>
      <c r="AW1997">
        <f t="shared" si="2035"/>
        <v>1</v>
      </c>
      <c r="AX1997" t="s">
        <v>88</v>
      </c>
      <c r="AY1997">
        <f t="shared" si="2036"/>
        <v>7</v>
      </c>
      <c r="AZ1997">
        <f t="shared" si="2037"/>
        <v>1</v>
      </c>
      <c r="BA1997" s="6">
        <f t="shared" si="2038"/>
        <v>28</v>
      </c>
      <c r="BB1997" s="6">
        <f t="shared" si="2039"/>
        <v>4</v>
      </c>
      <c r="BC1997" s="6">
        <f t="shared" si="2040"/>
        <v>7</v>
      </c>
      <c r="BD1997" s="9">
        <f t="shared" si="2041"/>
        <v>1</v>
      </c>
      <c r="BE1997" t="s">
        <v>93</v>
      </c>
      <c r="BF1997">
        <f t="shared" si="2042"/>
        <v>4</v>
      </c>
      <c r="BG1997">
        <f t="shared" si="2043"/>
        <v>1</v>
      </c>
      <c r="BH1997" t="s">
        <v>64</v>
      </c>
      <c r="BI1997">
        <f t="shared" si="2044"/>
        <v>4</v>
      </c>
      <c r="BJ1997">
        <f t="shared" si="2045"/>
        <v>1</v>
      </c>
      <c r="BK1997" t="s">
        <v>56</v>
      </c>
      <c r="BL1997">
        <f t="shared" si="2046"/>
        <v>0</v>
      </c>
      <c r="BM1997">
        <f t="shared" si="2047"/>
        <v>0</v>
      </c>
      <c r="BN1997" t="s">
        <v>56</v>
      </c>
      <c r="BO1997">
        <f t="shared" si="2048"/>
        <v>0</v>
      </c>
      <c r="BP1997">
        <f t="shared" si="2049"/>
        <v>0</v>
      </c>
      <c r="BQ1997" t="s">
        <v>94</v>
      </c>
      <c r="BR1997">
        <f t="shared" si="2050"/>
        <v>7</v>
      </c>
      <c r="BS1997">
        <f t="shared" si="2051"/>
        <v>1</v>
      </c>
      <c r="BT1997" t="s">
        <v>74</v>
      </c>
      <c r="BU1997">
        <f t="shared" si="2052"/>
        <v>7</v>
      </c>
      <c r="BV1997">
        <f t="shared" si="2053"/>
        <v>1</v>
      </c>
      <c r="BW1997" t="s">
        <v>117</v>
      </c>
      <c r="BX1997">
        <f t="shared" si="2054"/>
        <v>3</v>
      </c>
      <c r="BY1997">
        <f t="shared" si="2055"/>
        <v>1</v>
      </c>
      <c r="BZ1997" t="s">
        <v>147</v>
      </c>
      <c r="CA1997">
        <f t="shared" si="2056"/>
        <v>3</v>
      </c>
      <c r="CB1997">
        <f t="shared" si="2057"/>
        <v>1</v>
      </c>
      <c r="CC1997" t="s">
        <v>93</v>
      </c>
      <c r="CD1997">
        <f t="shared" si="2058"/>
        <v>4</v>
      </c>
      <c r="CE1997">
        <f t="shared" si="2059"/>
        <v>1</v>
      </c>
      <c r="CF1997" t="s">
        <v>82</v>
      </c>
      <c r="CG1997">
        <f t="shared" si="2060"/>
        <v>1</v>
      </c>
      <c r="CH1997">
        <f t="shared" si="2061"/>
        <v>1</v>
      </c>
      <c r="CI1997" t="s">
        <v>93</v>
      </c>
      <c r="CJ1997">
        <f t="shared" si="2062"/>
        <v>4</v>
      </c>
      <c r="CK1997">
        <f t="shared" si="2063"/>
        <v>1</v>
      </c>
      <c r="CL1997" t="s">
        <v>78</v>
      </c>
      <c r="CM1997">
        <f t="shared" si="2064"/>
        <v>7</v>
      </c>
      <c r="CN1997">
        <f t="shared" si="2065"/>
        <v>1</v>
      </c>
      <c r="CO1997" t="s">
        <v>83</v>
      </c>
      <c r="CP1997">
        <f t="shared" si="2066"/>
        <v>4</v>
      </c>
      <c r="CQ1997">
        <f t="shared" si="2067"/>
        <v>1</v>
      </c>
      <c r="CR1997" t="s">
        <v>67</v>
      </c>
      <c r="CS1997">
        <f t="shared" si="2068"/>
        <v>5</v>
      </c>
      <c r="CT1997">
        <f t="shared" si="2069"/>
        <v>1</v>
      </c>
      <c r="CU1997" t="s">
        <v>67</v>
      </c>
      <c r="CV1997">
        <f t="shared" si="2070"/>
        <v>5</v>
      </c>
      <c r="CW1997">
        <f t="shared" si="2071"/>
        <v>1</v>
      </c>
      <c r="CX1997" t="s">
        <v>67</v>
      </c>
      <c r="CY1997">
        <f t="shared" si="2072"/>
        <v>5</v>
      </c>
      <c r="CZ1997">
        <f t="shared" si="2073"/>
        <v>1</v>
      </c>
      <c r="DA1997" t="s">
        <v>99</v>
      </c>
      <c r="DB1997">
        <f t="shared" si="2074"/>
        <v>7</v>
      </c>
      <c r="DC1997">
        <f t="shared" si="2075"/>
        <v>1</v>
      </c>
      <c r="DD1997">
        <f t="shared" si="2076"/>
        <v>66</v>
      </c>
      <c r="DE1997">
        <f t="shared" si="2077"/>
        <v>14</v>
      </c>
      <c r="DF1997" s="7">
        <f t="shared" si="2078"/>
        <v>4.7142857142857144</v>
      </c>
      <c r="DG1997" s="8">
        <f t="shared" si="2079"/>
        <v>0.61904761904761907</v>
      </c>
      <c r="DH1997" s="1" t="s">
        <v>67</v>
      </c>
      <c r="DI1997" s="1" t="s">
        <v>56</v>
      </c>
      <c r="DJ1997" s="1" t="s">
        <v>65</v>
      </c>
      <c r="DK1997" s="1" t="s">
        <v>56</v>
      </c>
      <c r="DL1997" s="1" t="s">
        <v>64</v>
      </c>
      <c r="DM1997" s="1" t="s">
        <v>56</v>
      </c>
      <c r="DN1997" s="2" t="s">
        <v>56</v>
      </c>
      <c r="DO1997" s="2">
        <v>4</v>
      </c>
      <c r="DP1997" s="2">
        <v>4</v>
      </c>
      <c r="DQ1997" s="2">
        <v>4</v>
      </c>
      <c r="DR1997" s="2" t="s">
        <v>111</v>
      </c>
      <c r="DS1997" s="2" t="s">
        <v>111</v>
      </c>
    </row>
    <row r="1998" spans="1:123" x14ac:dyDescent="0.25">
      <c r="A1998">
        <v>2018</v>
      </c>
      <c r="B1998">
        <v>1996</v>
      </c>
      <c r="C1998" t="s">
        <v>102</v>
      </c>
      <c r="D1998">
        <v>3</v>
      </c>
      <c r="E1998">
        <v>67</v>
      </c>
      <c r="F1998">
        <v>1951</v>
      </c>
      <c r="G1998">
        <v>14</v>
      </c>
      <c r="H1998">
        <f t="shared" si="2016"/>
        <v>14</v>
      </c>
      <c r="I1998" t="s">
        <v>90</v>
      </c>
      <c r="J1998">
        <f t="shared" si="2017"/>
        <v>1</v>
      </c>
      <c r="K1998" t="s">
        <v>59</v>
      </c>
      <c r="L1998">
        <f t="shared" si="2018"/>
        <v>3</v>
      </c>
      <c r="M1998" t="s">
        <v>59</v>
      </c>
      <c r="N1998">
        <f t="shared" si="2019"/>
        <v>5</v>
      </c>
      <c r="O1998" t="s">
        <v>125</v>
      </c>
      <c r="P1998">
        <f t="shared" si="2020"/>
        <v>4</v>
      </c>
      <c r="Q1998">
        <f t="shared" si="2021"/>
        <v>1</v>
      </c>
      <c r="R1998">
        <v>2</v>
      </c>
      <c r="S1998" t="s">
        <v>101</v>
      </c>
      <c r="T1998">
        <f t="shared" si="2022"/>
        <v>1</v>
      </c>
      <c r="U1998">
        <f t="shared" si="2023"/>
        <v>1</v>
      </c>
      <c r="V1998" t="s">
        <v>92</v>
      </c>
      <c r="W1998">
        <v>45400</v>
      </c>
      <c r="X1998">
        <v>0</v>
      </c>
      <c r="Y1998">
        <v>0</v>
      </c>
      <c r="Z1998" t="s">
        <v>109</v>
      </c>
      <c r="AA1998">
        <f t="shared" si="2024"/>
        <v>5</v>
      </c>
      <c r="AB1998">
        <f t="shared" si="2025"/>
        <v>1</v>
      </c>
      <c r="AC1998" t="s">
        <v>126</v>
      </c>
      <c r="AD1998" s="6">
        <f t="shared" si="2026"/>
        <v>5</v>
      </c>
      <c r="AE1998">
        <f t="shared" si="2027"/>
        <v>1</v>
      </c>
      <c r="AF1998" t="s">
        <v>75</v>
      </c>
      <c r="AG1998" t="s">
        <v>179</v>
      </c>
      <c r="AH1998" t="s">
        <v>56</v>
      </c>
      <c r="AI1998" s="6" t="str">
        <f t="shared" si="2015"/>
        <v>Presbyterian-dk wh</v>
      </c>
      <c r="AJ1998" t="s">
        <v>106</v>
      </c>
      <c r="AK1998" s="6">
        <f t="shared" si="2028"/>
        <v>1</v>
      </c>
      <c r="AL1998" t="s">
        <v>106</v>
      </c>
      <c r="AM1998" s="6">
        <f t="shared" si="2028"/>
        <v>1</v>
      </c>
      <c r="AN1998" s="6">
        <f t="shared" si="2029"/>
        <v>0</v>
      </c>
      <c r="AO1998" t="s">
        <v>110</v>
      </c>
      <c r="AP1998">
        <f t="shared" si="2030"/>
        <v>1</v>
      </c>
      <c r="AQ1998">
        <f t="shared" si="2031"/>
        <v>1</v>
      </c>
      <c r="AR1998" t="s">
        <v>129</v>
      </c>
      <c r="AS1998">
        <f t="shared" si="2032"/>
        <v>3</v>
      </c>
      <c r="AT1998">
        <f t="shared" si="2033"/>
        <v>1</v>
      </c>
      <c r="AU1998" t="s">
        <v>113</v>
      </c>
      <c r="AV1998">
        <f t="shared" si="2034"/>
        <v>3</v>
      </c>
      <c r="AW1998">
        <f t="shared" si="2035"/>
        <v>1</v>
      </c>
      <c r="AX1998" t="s">
        <v>114</v>
      </c>
      <c r="AY1998">
        <f t="shared" si="2036"/>
        <v>5</v>
      </c>
      <c r="AZ1998">
        <f t="shared" si="2037"/>
        <v>1</v>
      </c>
      <c r="BA1998" s="6">
        <f t="shared" si="2038"/>
        <v>12</v>
      </c>
      <c r="BB1998" s="6">
        <f t="shared" si="2039"/>
        <v>4</v>
      </c>
      <c r="BC1998" s="6">
        <f t="shared" si="2040"/>
        <v>3</v>
      </c>
      <c r="BD1998" s="9">
        <f t="shared" si="2041"/>
        <v>0.33333333333333331</v>
      </c>
      <c r="BE1998" t="s">
        <v>64</v>
      </c>
      <c r="BF1998">
        <f t="shared" si="2042"/>
        <v>4</v>
      </c>
      <c r="BG1998">
        <f t="shared" si="2043"/>
        <v>1</v>
      </c>
      <c r="BH1998" t="s">
        <v>65</v>
      </c>
      <c r="BI1998">
        <f t="shared" si="2044"/>
        <v>7</v>
      </c>
      <c r="BJ1998">
        <f t="shared" si="2045"/>
        <v>1</v>
      </c>
      <c r="BK1998" t="s">
        <v>56</v>
      </c>
      <c r="BL1998">
        <f t="shared" si="2046"/>
        <v>0</v>
      </c>
      <c r="BM1998">
        <f t="shared" si="2047"/>
        <v>0</v>
      </c>
      <c r="BN1998" t="s">
        <v>56</v>
      </c>
      <c r="BO1998">
        <f t="shared" si="2048"/>
        <v>0</v>
      </c>
      <c r="BP1998">
        <f t="shared" si="2049"/>
        <v>0</v>
      </c>
      <c r="BQ1998" t="s">
        <v>56</v>
      </c>
      <c r="BR1998">
        <f t="shared" si="2050"/>
        <v>0</v>
      </c>
      <c r="BS1998">
        <f t="shared" si="2051"/>
        <v>0</v>
      </c>
      <c r="BT1998" t="s">
        <v>93</v>
      </c>
      <c r="BU1998">
        <f t="shared" si="2052"/>
        <v>1</v>
      </c>
      <c r="BV1998">
        <f t="shared" si="2053"/>
        <v>1</v>
      </c>
      <c r="BW1998" t="s">
        <v>79</v>
      </c>
      <c r="BX1998">
        <f t="shared" si="2054"/>
        <v>1</v>
      </c>
      <c r="BY1998">
        <f t="shared" si="2055"/>
        <v>1</v>
      </c>
      <c r="BZ1998" t="s">
        <v>80</v>
      </c>
      <c r="CA1998">
        <f t="shared" si="2056"/>
        <v>1</v>
      </c>
      <c r="CB1998">
        <f t="shared" si="2057"/>
        <v>1</v>
      </c>
      <c r="CC1998" t="s">
        <v>78</v>
      </c>
      <c r="CD1998">
        <f t="shared" si="2058"/>
        <v>1</v>
      </c>
      <c r="CE1998">
        <f t="shared" si="2059"/>
        <v>1</v>
      </c>
      <c r="CF1998" t="s">
        <v>82</v>
      </c>
      <c r="CG1998">
        <f t="shared" si="2060"/>
        <v>1</v>
      </c>
      <c r="CH1998">
        <f t="shared" si="2061"/>
        <v>1</v>
      </c>
      <c r="CI1998" t="s">
        <v>74</v>
      </c>
      <c r="CJ1998">
        <f t="shared" si="2062"/>
        <v>7</v>
      </c>
      <c r="CK1998">
        <f t="shared" si="2063"/>
        <v>1</v>
      </c>
      <c r="CL1998" t="s">
        <v>78</v>
      </c>
      <c r="CM1998">
        <f t="shared" si="2064"/>
        <v>7</v>
      </c>
      <c r="CN1998">
        <f t="shared" si="2065"/>
        <v>1</v>
      </c>
      <c r="CO1998" t="s">
        <v>83</v>
      </c>
      <c r="CP1998">
        <f t="shared" si="2066"/>
        <v>4</v>
      </c>
      <c r="CQ1998">
        <f t="shared" si="2067"/>
        <v>1</v>
      </c>
      <c r="CR1998" t="s">
        <v>67</v>
      </c>
      <c r="CS1998">
        <f t="shared" si="2068"/>
        <v>5</v>
      </c>
      <c r="CT1998">
        <f t="shared" si="2069"/>
        <v>1</v>
      </c>
      <c r="CU1998" t="s">
        <v>83</v>
      </c>
      <c r="CV1998">
        <f t="shared" si="2070"/>
        <v>4</v>
      </c>
      <c r="CW1998">
        <f t="shared" si="2071"/>
        <v>1</v>
      </c>
      <c r="CX1998" t="s">
        <v>83</v>
      </c>
      <c r="CY1998">
        <f t="shared" si="2072"/>
        <v>4</v>
      </c>
      <c r="CZ1998">
        <f t="shared" si="2073"/>
        <v>1</v>
      </c>
      <c r="DA1998" t="s">
        <v>56</v>
      </c>
      <c r="DB1998">
        <f t="shared" si="2074"/>
        <v>0</v>
      </c>
      <c r="DC1998">
        <f t="shared" si="2075"/>
        <v>0</v>
      </c>
      <c r="DD1998">
        <f t="shared" si="2076"/>
        <v>43</v>
      </c>
      <c r="DE1998">
        <f t="shared" si="2077"/>
        <v>12</v>
      </c>
      <c r="DF1998" s="7">
        <f t="shared" si="2078"/>
        <v>3.5833333333333335</v>
      </c>
      <c r="DG1998" s="8">
        <f t="shared" si="2079"/>
        <v>0.43055555555555558</v>
      </c>
      <c r="DH1998" s="1" t="s">
        <v>83</v>
      </c>
      <c r="DI1998" s="1" t="s">
        <v>56</v>
      </c>
      <c r="DJ1998" s="1" t="s">
        <v>64</v>
      </c>
      <c r="DK1998" s="1" t="s">
        <v>74</v>
      </c>
      <c r="DL1998" s="1" t="s">
        <v>64</v>
      </c>
      <c r="DM1998" s="1" t="s">
        <v>56</v>
      </c>
      <c r="DN1998" s="2" t="s">
        <v>98</v>
      </c>
      <c r="DO1998" s="2">
        <v>4</v>
      </c>
      <c r="DP1998" s="2">
        <v>4</v>
      </c>
      <c r="DQ1998" s="2">
        <v>4</v>
      </c>
      <c r="DR1998" s="2">
        <v>4</v>
      </c>
      <c r="DS1998" s="2">
        <v>4</v>
      </c>
    </row>
    <row r="1999" spans="1:123" x14ac:dyDescent="0.25">
      <c r="A1999">
        <v>2018</v>
      </c>
      <c r="B1999">
        <v>1997</v>
      </c>
      <c r="C1999" t="s">
        <v>102</v>
      </c>
      <c r="D1999">
        <v>7</v>
      </c>
      <c r="E1999">
        <v>71</v>
      </c>
      <c r="F1999">
        <v>1947</v>
      </c>
      <c r="G1999">
        <v>14</v>
      </c>
      <c r="H1999">
        <f t="shared" si="2016"/>
        <v>14</v>
      </c>
      <c r="I1999" t="s">
        <v>58</v>
      </c>
      <c r="J1999">
        <f t="shared" si="2017"/>
        <v>2</v>
      </c>
      <c r="K1999" t="s">
        <v>59</v>
      </c>
      <c r="L1999">
        <f t="shared" si="2018"/>
        <v>3</v>
      </c>
      <c r="M1999" t="s">
        <v>59</v>
      </c>
      <c r="N1999">
        <f t="shared" si="2019"/>
        <v>5</v>
      </c>
      <c r="O1999" t="s">
        <v>125</v>
      </c>
      <c r="P1999">
        <f t="shared" si="2020"/>
        <v>4</v>
      </c>
      <c r="Q1999">
        <f t="shared" si="2021"/>
        <v>1</v>
      </c>
      <c r="R1999">
        <v>3</v>
      </c>
      <c r="S1999" t="s">
        <v>101</v>
      </c>
      <c r="T1999">
        <f t="shared" si="2022"/>
        <v>1</v>
      </c>
      <c r="U1999">
        <f t="shared" si="2023"/>
        <v>1</v>
      </c>
      <c r="V1999" t="s">
        <v>92</v>
      </c>
      <c r="W1999">
        <v>24970</v>
      </c>
      <c r="X1999">
        <v>0</v>
      </c>
      <c r="Y1999">
        <v>0</v>
      </c>
      <c r="Z1999" t="s">
        <v>81</v>
      </c>
      <c r="AA1999">
        <f t="shared" si="2024"/>
        <v>3</v>
      </c>
      <c r="AB1999">
        <f t="shared" si="2025"/>
        <v>1</v>
      </c>
      <c r="AC1999" t="s">
        <v>126</v>
      </c>
      <c r="AD1999" s="6">
        <f t="shared" si="2026"/>
        <v>5</v>
      </c>
      <c r="AE1999">
        <f t="shared" si="2027"/>
        <v>1</v>
      </c>
      <c r="AF1999" t="s">
        <v>95</v>
      </c>
      <c r="AG1999" t="s">
        <v>56</v>
      </c>
      <c r="AH1999" t="s">
        <v>56</v>
      </c>
      <c r="AI1999" s="6" t="str">
        <f t="shared" si="2015"/>
        <v>Catholic</v>
      </c>
      <c r="AJ1999" t="s">
        <v>71</v>
      </c>
      <c r="AK1999" s="6">
        <f t="shared" si="2028"/>
        <v>2</v>
      </c>
      <c r="AL1999" t="s">
        <v>71</v>
      </c>
      <c r="AM1999" s="6">
        <f t="shared" si="2028"/>
        <v>2</v>
      </c>
      <c r="AN1999" s="6">
        <f t="shared" si="2029"/>
        <v>0</v>
      </c>
      <c r="AO1999" t="s">
        <v>110</v>
      </c>
      <c r="AP1999">
        <f t="shared" si="2030"/>
        <v>1</v>
      </c>
      <c r="AQ1999">
        <f t="shared" si="2031"/>
        <v>1</v>
      </c>
      <c r="AR1999" t="s">
        <v>129</v>
      </c>
      <c r="AS1999">
        <f t="shared" si="2032"/>
        <v>3</v>
      </c>
      <c r="AT1999">
        <f t="shared" si="2033"/>
        <v>1</v>
      </c>
      <c r="AU1999" t="s">
        <v>113</v>
      </c>
      <c r="AV1999">
        <f t="shared" si="2034"/>
        <v>3</v>
      </c>
      <c r="AW1999">
        <f t="shared" si="2035"/>
        <v>1</v>
      </c>
      <c r="AX1999" t="s">
        <v>146</v>
      </c>
      <c r="AY1999">
        <f t="shared" si="2036"/>
        <v>3</v>
      </c>
      <c r="AZ1999">
        <f t="shared" si="2037"/>
        <v>1</v>
      </c>
      <c r="BA1999" s="6">
        <f t="shared" si="2038"/>
        <v>10</v>
      </c>
      <c r="BB1999" s="6">
        <f t="shared" si="2039"/>
        <v>4</v>
      </c>
      <c r="BC1999" s="6">
        <f t="shared" si="2040"/>
        <v>2.5</v>
      </c>
      <c r="BD1999" s="9">
        <f t="shared" si="2041"/>
        <v>0.25</v>
      </c>
      <c r="BE1999" t="s">
        <v>56</v>
      </c>
      <c r="BF1999">
        <f t="shared" si="2042"/>
        <v>0</v>
      </c>
      <c r="BG1999">
        <f t="shared" si="2043"/>
        <v>0</v>
      </c>
      <c r="BH1999" t="s">
        <v>56</v>
      </c>
      <c r="BI1999">
        <f t="shared" si="2044"/>
        <v>0</v>
      </c>
      <c r="BJ1999">
        <f t="shared" si="2045"/>
        <v>0</v>
      </c>
      <c r="BK1999" t="s">
        <v>63</v>
      </c>
      <c r="BL1999">
        <f t="shared" si="2046"/>
        <v>1</v>
      </c>
      <c r="BM1999">
        <f t="shared" si="2047"/>
        <v>1</v>
      </c>
      <c r="BN1999" t="s">
        <v>65</v>
      </c>
      <c r="BO1999">
        <f t="shared" si="2048"/>
        <v>7</v>
      </c>
      <c r="BP1999">
        <f t="shared" si="2049"/>
        <v>1</v>
      </c>
      <c r="BQ1999" t="s">
        <v>56</v>
      </c>
      <c r="BR1999">
        <f t="shared" si="2050"/>
        <v>0</v>
      </c>
      <c r="BS1999">
        <f t="shared" si="2051"/>
        <v>0</v>
      </c>
      <c r="BT1999" t="s">
        <v>74</v>
      </c>
      <c r="BU1999">
        <f t="shared" si="2052"/>
        <v>7</v>
      </c>
      <c r="BV1999">
        <f t="shared" si="2053"/>
        <v>1</v>
      </c>
      <c r="BW1999" t="s">
        <v>79</v>
      </c>
      <c r="BX1999">
        <f t="shared" si="2054"/>
        <v>1</v>
      </c>
      <c r="BY1999">
        <f t="shared" si="2055"/>
        <v>1</v>
      </c>
      <c r="BZ1999" t="s">
        <v>108</v>
      </c>
      <c r="CA1999">
        <f t="shared" si="2056"/>
        <v>4</v>
      </c>
      <c r="CB1999">
        <f t="shared" si="2057"/>
        <v>1</v>
      </c>
      <c r="CC1999" t="s">
        <v>78</v>
      </c>
      <c r="CD1999">
        <f t="shared" si="2058"/>
        <v>1</v>
      </c>
      <c r="CE1999">
        <f t="shared" si="2059"/>
        <v>1</v>
      </c>
      <c r="CF1999" t="s">
        <v>82</v>
      </c>
      <c r="CG1999">
        <f t="shared" si="2060"/>
        <v>1</v>
      </c>
      <c r="CH1999">
        <f t="shared" si="2061"/>
        <v>1</v>
      </c>
      <c r="CI1999" t="s">
        <v>74</v>
      </c>
      <c r="CJ1999">
        <f t="shared" si="2062"/>
        <v>7</v>
      </c>
      <c r="CK1999">
        <f t="shared" si="2063"/>
        <v>1</v>
      </c>
      <c r="CL1999" t="s">
        <v>78</v>
      </c>
      <c r="CM1999">
        <f t="shared" si="2064"/>
        <v>7</v>
      </c>
      <c r="CN1999">
        <f t="shared" si="2065"/>
        <v>1</v>
      </c>
      <c r="CO1999" t="s">
        <v>67</v>
      </c>
      <c r="CP1999">
        <f t="shared" si="2066"/>
        <v>5</v>
      </c>
      <c r="CQ1999">
        <f t="shared" si="2067"/>
        <v>1</v>
      </c>
      <c r="CR1999" t="s">
        <v>83</v>
      </c>
      <c r="CS1999">
        <f t="shared" si="2068"/>
        <v>4</v>
      </c>
      <c r="CT1999">
        <f t="shared" si="2069"/>
        <v>1</v>
      </c>
      <c r="CU1999" t="s">
        <v>83</v>
      </c>
      <c r="CV1999">
        <f t="shared" si="2070"/>
        <v>4</v>
      </c>
      <c r="CW1999">
        <f t="shared" si="2071"/>
        <v>1</v>
      </c>
      <c r="CX1999" t="s">
        <v>83</v>
      </c>
      <c r="CY1999">
        <f t="shared" si="2072"/>
        <v>4</v>
      </c>
      <c r="CZ1999">
        <f t="shared" si="2073"/>
        <v>1</v>
      </c>
      <c r="DA1999" t="s">
        <v>56</v>
      </c>
      <c r="DB1999">
        <f t="shared" si="2074"/>
        <v>0</v>
      </c>
      <c r="DC1999">
        <f t="shared" si="2075"/>
        <v>0</v>
      </c>
      <c r="DD1999">
        <f t="shared" si="2076"/>
        <v>53</v>
      </c>
      <c r="DE1999">
        <f t="shared" si="2077"/>
        <v>13</v>
      </c>
      <c r="DF1999" s="7">
        <f t="shared" si="2078"/>
        <v>4.0769230769230766</v>
      </c>
      <c r="DG1999" s="8">
        <f t="shared" si="2079"/>
        <v>0.51282051282051277</v>
      </c>
      <c r="DH1999" s="1" t="s">
        <v>83</v>
      </c>
      <c r="DI1999" s="1" t="s">
        <v>56</v>
      </c>
      <c r="DJ1999" s="1" t="s">
        <v>56</v>
      </c>
      <c r="DK1999" s="1" t="s">
        <v>74</v>
      </c>
      <c r="DL1999" s="1" t="s">
        <v>68</v>
      </c>
      <c r="DM1999" s="1" t="s">
        <v>65</v>
      </c>
      <c r="DN1999" s="2" t="s">
        <v>97</v>
      </c>
      <c r="DO1999" s="2">
        <v>4</v>
      </c>
      <c r="DP1999" s="2">
        <v>3</v>
      </c>
      <c r="DQ1999" s="2">
        <v>4</v>
      </c>
      <c r="DR1999" s="2">
        <v>4</v>
      </c>
      <c r="DS1999" s="2">
        <v>4</v>
      </c>
    </row>
    <row r="2000" spans="1:123" x14ac:dyDescent="0.25">
      <c r="A2000">
        <v>2018</v>
      </c>
      <c r="B2000">
        <v>1998</v>
      </c>
      <c r="C2000" t="s">
        <v>124</v>
      </c>
      <c r="D2000">
        <v>4</v>
      </c>
      <c r="E2000">
        <v>85</v>
      </c>
      <c r="F2000">
        <v>1933</v>
      </c>
      <c r="G2000">
        <v>16</v>
      </c>
      <c r="H2000">
        <f t="shared" si="2016"/>
        <v>16</v>
      </c>
      <c r="I2000" t="s">
        <v>90</v>
      </c>
      <c r="J2000">
        <f t="shared" si="2017"/>
        <v>1</v>
      </c>
      <c r="K2000" t="s">
        <v>59</v>
      </c>
      <c r="L2000">
        <f t="shared" si="2018"/>
        <v>3</v>
      </c>
      <c r="M2000" t="s">
        <v>59</v>
      </c>
      <c r="N2000">
        <f t="shared" si="2019"/>
        <v>5</v>
      </c>
      <c r="O2000" t="s">
        <v>132</v>
      </c>
      <c r="P2000">
        <f t="shared" si="2020"/>
        <v>1</v>
      </c>
      <c r="Q2000">
        <f t="shared" si="2021"/>
        <v>1</v>
      </c>
      <c r="R2000">
        <v>1</v>
      </c>
      <c r="S2000" t="s">
        <v>101</v>
      </c>
      <c r="T2000">
        <f t="shared" si="2022"/>
        <v>1</v>
      </c>
      <c r="U2000">
        <f t="shared" si="2023"/>
        <v>1</v>
      </c>
      <c r="V2000" t="s">
        <v>92</v>
      </c>
      <c r="W2000">
        <v>24970</v>
      </c>
      <c r="X2000">
        <v>0</v>
      </c>
      <c r="Y2000">
        <v>0</v>
      </c>
      <c r="Z2000" t="s">
        <v>109</v>
      </c>
      <c r="AA2000">
        <f t="shared" si="2024"/>
        <v>5</v>
      </c>
      <c r="AB2000">
        <f t="shared" si="2025"/>
        <v>1</v>
      </c>
      <c r="AC2000" t="s">
        <v>165</v>
      </c>
      <c r="AD2000" s="6">
        <f t="shared" si="2026"/>
        <v>7</v>
      </c>
      <c r="AE2000">
        <f t="shared" si="2027"/>
        <v>1</v>
      </c>
      <c r="AF2000" t="s">
        <v>105</v>
      </c>
      <c r="AG2000" t="s">
        <v>56</v>
      </c>
      <c r="AH2000" t="s">
        <v>56</v>
      </c>
      <c r="AI2000" s="6" t="str">
        <f t="shared" si="2015"/>
        <v>None</v>
      </c>
      <c r="AJ2000" t="s">
        <v>106</v>
      </c>
      <c r="AK2000" s="6">
        <f t="shared" si="2028"/>
        <v>1</v>
      </c>
      <c r="AL2000" t="s">
        <v>71</v>
      </c>
      <c r="AM2000" s="6">
        <f t="shared" si="2028"/>
        <v>2</v>
      </c>
      <c r="AN2000" s="6">
        <f t="shared" si="2029"/>
        <v>-1</v>
      </c>
      <c r="AO2000" t="s">
        <v>110</v>
      </c>
      <c r="AP2000">
        <f t="shared" si="2030"/>
        <v>1</v>
      </c>
      <c r="AQ2000">
        <f t="shared" si="2031"/>
        <v>1</v>
      </c>
      <c r="AR2000" t="s">
        <v>107</v>
      </c>
      <c r="AS2000">
        <f t="shared" si="2032"/>
        <v>1</v>
      </c>
      <c r="AT2000">
        <f t="shared" si="2033"/>
        <v>1</v>
      </c>
      <c r="AU2000" t="s">
        <v>158</v>
      </c>
      <c r="AV2000">
        <f t="shared" si="2034"/>
        <v>1</v>
      </c>
      <c r="AW2000">
        <f t="shared" si="2035"/>
        <v>1</v>
      </c>
      <c r="AX2000" t="s">
        <v>172</v>
      </c>
      <c r="AY2000">
        <f t="shared" si="2036"/>
        <v>1</v>
      </c>
      <c r="AZ2000">
        <f t="shared" si="2037"/>
        <v>1</v>
      </c>
      <c r="BA2000" s="6">
        <f t="shared" si="2038"/>
        <v>4</v>
      </c>
      <c r="BB2000" s="6">
        <f t="shared" si="2039"/>
        <v>4</v>
      </c>
      <c r="BC2000" s="6">
        <f t="shared" si="2040"/>
        <v>1</v>
      </c>
      <c r="BD2000" s="9">
        <f t="shared" si="2041"/>
        <v>0</v>
      </c>
      <c r="BE2000" t="s">
        <v>56</v>
      </c>
      <c r="BF2000">
        <f t="shared" si="2042"/>
        <v>0</v>
      </c>
      <c r="BG2000">
        <f t="shared" si="2043"/>
        <v>0</v>
      </c>
      <c r="BH2000" t="s">
        <v>56</v>
      </c>
      <c r="BI2000">
        <f t="shared" si="2044"/>
        <v>0</v>
      </c>
      <c r="BJ2000">
        <f t="shared" si="2045"/>
        <v>0</v>
      </c>
      <c r="BK2000" t="s">
        <v>63</v>
      </c>
      <c r="BL2000">
        <f t="shared" si="2046"/>
        <v>1</v>
      </c>
      <c r="BM2000">
        <f t="shared" si="2047"/>
        <v>1</v>
      </c>
      <c r="BN2000" t="s">
        <v>65</v>
      </c>
      <c r="BO2000">
        <f t="shared" si="2048"/>
        <v>7</v>
      </c>
      <c r="BP2000">
        <f t="shared" si="2049"/>
        <v>1</v>
      </c>
      <c r="BQ2000" t="s">
        <v>94</v>
      </c>
      <c r="BR2000">
        <f t="shared" si="2050"/>
        <v>7</v>
      </c>
      <c r="BS2000">
        <f t="shared" si="2051"/>
        <v>1</v>
      </c>
      <c r="BT2000" t="s">
        <v>74</v>
      </c>
      <c r="BU2000">
        <f t="shared" si="2052"/>
        <v>7</v>
      </c>
      <c r="BV2000">
        <f t="shared" si="2053"/>
        <v>1</v>
      </c>
      <c r="BW2000" t="s">
        <v>56</v>
      </c>
      <c r="BX2000">
        <f t="shared" si="2054"/>
        <v>0</v>
      </c>
      <c r="BY2000">
        <f t="shared" si="2055"/>
        <v>0</v>
      </c>
      <c r="BZ2000" t="s">
        <v>56</v>
      </c>
      <c r="CA2000">
        <f t="shared" si="2056"/>
        <v>0</v>
      </c>
      <c r="CB2000">
        <f t="shared" si="2057"/>
        <v>0</v>
      </c>
      <c r="CC2000" t="s">
        <v>56</v>
      </c>
      <c r="CD2000">
        <f t="shared" si="2058"/>
        <v>0</v>
      </c>
      <c r="CE2000">
        <f t="shared" si="2059"/>
        <v>0</v>
      </c>
      <c r="CF2000" t="s">
        <v>56</v>
      </c>
      <c r="CG2000">
        <f t="shared" si="2060"/>
        <v>0</v>
      </c>
      <c r="CH2000">
        <f t="shared" si="2061"/>
        <v>0</v>
      </c>
      <c r="CI2000" t="s">
        <v>56</v>
      </c>
      <c r="CJ2000">
        <f t="shared" si="2062"/>
        <v>0</v>
      </c>
      <c r="CK2000">
        <f t="shared" si="2063"/>
        <v>0</v>
      </c>
      <c r="CL2000" t="s">
        <v>56</v>
      </c>
      <c r="CM2000">
        <f t="shared" si="2064"/>
        <v>0</v>
      </c>
      <c r="CN2000">
        <f t="shared" si="2065"/>
        <v>0</v>
      </c>
      <c r="CO2000" t="s">
        <v>56</v>
      </c>
      <c r="CP2000">
        <f t="shared" si="2066"/>
        <v>0</v>
      </c>
      <c r="CQ2000">
        <f t="shared" si="2067"/>
        <v>0</v>
      </c>
      <c r="CR2000" t="s">
        <v>56</v>
      </c>
      <c r="CS2000">
        <f t="shared" si="2068"/>
        <v>0</v>
      </c>
      <c r="CT2000">
        <f t="shared" si="2069"/>
        <v>0</v>
      </c>
      <c r="CU2000" t="s">
        <v>56</v>
      </c>
      <c r="CV2000">
        <f t="shared" si="2070"/>
        <v>0</v>
      </c>
      <c r="CW2000">
        <f t="shared" si="2071"/>
        <v>0</v>
      </c>
      <c r="CX2000" t="s">
        <v>56</v>
      </c>
      <c r="CY2000">
        <f t="shared" si="2072"/>
        <v>0</v>
      </c>
      <c r="CZ2000">
        <f t="shared" si="2073"/>
        <v>0</v>
      </c>
      <c r="DA2000" t="s">
        <v>99</v>
      </c>
      <c r="DB2000">
        <f t="shared" si="2074"/>
        <v>7</v>
      </c>
      <c r="DC2000">
        <f t="shared" si="2075"/>
        <v>1</v>
      </c>
      <c r="DD2000">
        <f t="shared" si="2076"/>
        <v>29</v>
      </c>
      <c r="DE2000">
        <f t="shared" si="2077"/>
        <v>5</v>
      </c>
      <c r="DF2000" s="7">
        <f t="shared" si="2078"/>
        <v>5.8</v>
      </c>
      <c r="DG2000" s="8">
        <f t="shared" si="2079"/>
        <v>0.79999999999999993</v>
      </c>
      <c r="DH2000" s="1" t="s">
        <v>56</v>
      </c>
      <c r="DI2000" s="1" t="s">
        <v>56</v>
      </c>
      <c r="DJ2000" s="1" t="s">
        <v>56</v>
      </c>
      <c r="DK2000" s="1" t="s">
        <v>74</v>
      </c>
      <c r="DL2000" s="1" t="s">
        <v>93</v>
      </c>
      <c r="DM2000" s="1" t="s">
        <v>65</v>
      </c>
      <c r="DN2000" s="2">
        <v>2</v>
      </c>
      <c r="DO2000" s="2" t="s">
        <v>56</v>
      </c>
      <c r="DP2000" s="2" t="s">
        <v>56</v>
      </c>
      <c r="DQ2000" s="2" t="s">
        <v>56</v>
      </c>
      <c r="DR2000" s="2" t="s">
        <v>56</v>
      </c>
      <c r="DS2000" s="2" t="s">
        <v>56</v>
      </c>
    </row>
    <row r="2001" spans="1:123" x14ac:dyDescent="0.25">
      <c r="A2001">
        <v>2018</v>
      </c>
      <c r="B2001">
        <v>1999</v>
      </c>
      <c r="C2001" t="s">
        <v>118</v>
      </c>
      <c r="D2001">
        <v>2</v>
      </c>
      <c r="E2001">
        <v>72</v>
      </c>
      <c r="F2001">
        <v>1946</v>
      </c>
      <c r="G2001">
        <v>19</v>
      </c>
      <c r="H2001">
        <f t="shared" si="2016"/>
        <v>19</v>
      </c>
      <c r="I2001" t="s">
        <v>90</v>
      </c>
      <c r="J2001">
        <f t="shared" si="2017"/>
        <v>1</v>
      </c>
      <c r="K2001" t="s">
        <v>59</v>
      </c>
      <c r="L2001">
        <f t="shared" si="2018"/>
        <v>3</v>
      </c>
      <c r="M2001" t="s">
        <v>59</v>
      </c>
      <c r="N2001">
        <f t="shared" si="2019"/>
        <v>5</v>
      </c>
      <c r="O2001" t="s">
        <v>132</v>
      </c>
      <c r="P2001">
        <f t="shared" si="2020"/>
        <v>1</v>
      </c>
      <c r="Q2001">
        <f t="shared" si="2021"/>
        <v>1</v>
      </c>
      <c r="R2001">
        <v>1</v>
      </c>
      <c r="S2001" t="s">
        <v>101</v>
      </c>
      <c r="T2001">
        <f t="shared" si="2022"/>
        <v>1</v>
      </c>
      <c r="U2001">
        <f t="shared" si="2023"/>
        <v>1</v>
      </c>
      <c r="V2001" t="s">
        <v>92</v>
      </c>
      <c r="W2001">
        <v>17025</v>
      </c>
      <c r="X2001">
        <v>0</v>
      </c>
      <c r="Y2001">
        <v>0</v>
      </c>
      <c r="Z2001" t="s">
        <v>140</v>
      </c>
      <c r="AA2001">
        <f t="shared" si="2024"/>
        <v>1</v>
      </c>
      <c r="AB2001">
        <f t="shared" si="2025"/>
        <v>1</v>
      </c>
      <c r="AC2001" t="s">
        <v>165</v>
      </c>
      <c r="AD2001" s="6">
        <f t="shared" si="2026"/>
        <v>7</v>
      </c>
      <c r="AE2001">
        <f t="shared" si="2027"/>
        <v>1</v>
      </c>
      <c r="AF2001" t="s">
        <v>75</v>
      </c>
      <c r="AG2001" t="s">
        <v>70</v>
      </c>
      <c r="AH2001" t="s">
        <v>56</v>
      </c>
      <c r="AI2001" s="6" t="str">
        <f t="shared" si="2015"/>
        <v>No denomination</v>
      </c>
      <c r="AJ2001" t="s">
        <v>71</v>
      </c>
      <c r="AK2001" s="6">
        <f t="shared" si="2028"/>
        <v>2</v>
      </c>
      <c r="AL2001" t="s">
        <v>77</v>
      </c>
      <c r="AM2001" s="6">
        <f t="shared" si="2028"/>
        <v>3</v>
      </c>
      <c r="AN2001" s="6">
        <f t="shared" si="2029"/>
        <v>-1</v>
      </c>
      <c r="AO2001" t="s">
        <v>110</v>
      </c>
      <c r="AP2001">
        <f t="shared" si="2030"/>
        <v>1</v>
      </c>
      <c r="AQ2001">
        <f t="shared" si="2031"/>
        <v>1</v>
      </c>
      <c r="AR2001" t="s">
        <v>129</v>
      </c>
      <c r="AS2001">
        <f t="shared" si="2032"/>
        <v>3</v>
      </c>
      <c r="AT2001">
        <f t="shared" si="2033"/>
        <v>1</v>
      </c>
      <c r="AU2001" t="s">
        <v>113</v>
      </c>
      <c r="AV2001">
        <f t="shared" si="2034"/>
        <v>3</v>
      </c>
      <c r="AW2001">
        <f t="shared" si="2035"/>
        <v>1</v>
      </c>
      <c r="AX2001" t="s">
        <v>114</v>
      </c>
      <c r="AY2001">
        <f t="shared" si="2036"/>
        <v>5</v>
      </c>
      <c r="AZ2001">
        <f t="shared" si="2037"/>
        <v>1</v>
      </c>
      <c r="BA2001" s="6">
        <f t="shared" si="2038"/>
        <v>12</v>
      </c>
      <c r="BB2001" s="6">
        <f t="shared" si="2039"/>
        <v>4</v>
      </c>
      <c r="BC2001" s="6">
        <f t="shared" si="2040"/>
        <v>3</v>
      </c>
      <c r="BD2001" s="9">
        <f t="shared" si="2041"/>
        <v>0.33333333333333331</v>
      </c>
      <c r="BE2001" t="s">
        <v>65</v>
      </c>
      <c r="BF2001">
        <f t="shared" si="2042"/>
        <v>7</v>
      </c>
      <c r="BG2001">
        <f t="shared" si="2043"/>
        <v>1</v>
      </c>
      <c r="BH2001" t="s">
        <v>65</v>
      </c>
      <c r="BI2001">
        <f t="shared" si="2044"/>
        <v>7</v>
      </c>
      <c r="BJ2001">
        <f t="shared" si="2045"/>
        <v>1</v>
      </c>
      <c r="BK2001" t="s">
        <v>56</v>
      </c>
      <c r="BL2001">
        <f t="shared" si="2046"/>
        <v>0</v>
      </c>
      <c r="BM2001">
        <f t="shared" si="2047"/>
        <v>0</v>
      </c>
      <c r="BN2001" t="s">
        <v>56</v>
      </c>
      <c r="BO2001">
        <f t="shared" si="2048"/>
        <v>0</v>
      </c>
      <c r="BP2001">
        <f t="shared" si="2049"/>
        <v>0</v>
      </c>
      <c r="BQ2001" t="s">
        <v>56</v>
      </c>
      <c r="BR2001">
        <f t="shared" si="2050"/>
        <v>0</v>
      </c>
      <c r="BS2001">
        <f t="shared" si="2051"/>
        <v>0</v>
      </c>
      <c r="BT2001" t="s">
        <v>93</v>
      </c>
      <c r="BU2001">
        <f t="shared" si="2052"/>
        <v>1</v>
      </c>
      <c r="BV2001">
        <f t="shared" si="2053"/>
        <v>1</v>
      </c>
      <c r="BW2001" t="s">
        <v>167</v>
      </c>
      <c r="BX2001">
        <f t="shared" si="2054"/>
        <v>7</v>
      </c>
      <c r="BY2001">
        <f t="shared" si="2055"/>
        <v>1</v>
      </c>
      <c r="BZ2001" t="s">
        <v>139</v>
      </c>
      <c r="CA2001">
        <f t="shared" si="2056"/>
        <v>7</v>
      </c>
      <c r="CB2001">
        <f t="shared" si="2057"/>
        <v>1</v>
      </c>
      <c r="CC2001" t="s">
        <v>74</v>
      </c>
      <c r="CD2001">
        <f t="shared" si="2058"/>
        <v>7</v>
      </c>
      <c r="CE2001">
        <f t="shared" si="2059"/>
        <v>1</v>
      </c>
      <c r="CF2001" t="s">
        <v>82</v>
      </c>
      <c r="CG2001">
        <f t="shared" si="2060"/>
        <v>1</v>
      </c>
      <c r="CH2001">
        <f t="shared" si="2061"/>
        <v>1</v>
      </c>
      <c r="CI2001" t="s">
        <v>74</v>
      </c>
      <c r="CJ2001">
        <f t="shared" si="2062"/>
        <v>7</v>
      </c>
      <c r="CK2001">
        <f t="shared" si="2063"/>
        <v>1</v>
      </c>
      <c r="CL2001" t="s">
        <v>78</v>
      </c>
      <c r="CM2001">
        <f t="shared" si="2064"/>
        <v>7</v>
      </c>
      <c r="CN2001">
        <f t="shared" si="2065"/>
        <v>1</v>
      </c>
      <c r="CO2001" t="s">
        <v>112</v>
      </c>
      <c r="CP2001">
        <f t="shared" si="2066"/>
        <v>7</v>
      </c>
      <c r="CQ2001">
        <f t="shared" si="2067"/>
        <v>1</v>
      </c>
      <c r="CR2001" t="s">
        <v>112</v>
      </c>
      <c r="CS2001">
        <f t="shared" si="2068"/>
        <v>7</v>
      </c>
      <c r="CT2001">
        <f t="shared" si="2069"/>
        <v>1</v>
      </c>
      <c r="CU2001" t="s">
        <v>112</v>
      </c>
      <c r="CV2001">
        <f t="shared" si="2070"/>
        <v>7</v>
      </c>
      <c r="CW2001">
        <f t="shared" si="2071"/>
        <v>1</v>
      </c>
      <c r="CX2001" t="s">
        <v>112</v>
      </c>
      <c r="CY2001">
        <f t="shared" si="2072"/>
        <v>7</v>
      </c>
      <c r="CZ2001">
        <f t="shared" si="2073"/>
        <v>1</v>
      </c>
      <c r="DA2001" t="s">
        <v>56</v>
      </c>
      <c r="DB2001">
        <f t="shared" si="2074"/>
        <v>0</v>
      </c>
      <c r="DC2001">
        <f t="shared" si="2075"/>
        <v>0</v>
      </c>
      <c r="DD2001">
        <f t="shared" si="2076"/>
        <v>72</v>
      </c>
      <c r="DE2001">
        <f t="shared" si="2077"/>
        <v>12</v>
      </c>
      <c r="DF2001" s="7">
        <f t="shared" si="2078"/>
        <v>6</v>
      </c>
      <c r="DG2001" s="8">
        <f t="shared" si="2079"/>
        <v>0.83333333333333337</v>
      </c>
      <c r="DH2001" s="1" t="s">
        <v>112</v>
      </c>
      <c r="DI2001" s="1" t="s">
        <v>56</v>
      </c>
      <c r="DJ2001" s="1" t="s">
        <v>65</v>
      </c>
      <c r="DK2001" s="1" t="s">
        <v>74</v>
      </c>
      <c r="DL2001" s="1" t="s">
        <v>93</v>
      </c>
      <c r="DM2001" s="1" t="s">
        <v>56</v>
      </c>
      <c r="DN2001" s="2">
        <v>2</v>
      </c>
      <c r="DO2001" s="2">
        <v>4</v>
      </c>
      <c r="DP2001" s="2">
        <v>6</v>
      </c>
      <c r="DQ2001" s="2">
        <v>2</v>
      </c>
      <c r="DR2001" s="2">
        <v>3</v>
      </c>
      <c r="DS2001" s="2">
        <v>3</v>
      </c>
    </row>
    <row r="2002" spans="1:123" x14ac:dyDescent="0.25">
      <c r="A2002">
        <v>2018</v>
      </c>
      <c r="B2002">
        <v>2000</v>
      </c>
      <c r="C2002" t="s">
        <v>57</v>
      </c>
      <c r="D2002">
        <v>2</v>
      </c>
      <c r="E2002">
        <v>51</v>
      </c>
      <c r="F2002">
        <v>1967</v>
      </c>
      <c r="G2002">
        <v>12</v>
      </c>
      <c r="H2002">
        <f t="shared" si="2016"/>
        <v>12</v>
      </c>
      <c r="I2002" t="s">
        <v>90</v>
      </c>
      <c r="J2002">
        <f t="shared" si="2017"/>
        <v>1</v>
      </c>
      <c r="K2002" t="s">
        <v>142</v>
      </c>
      <c r="L2002">
        <f t="shared" si="2018"/>
        <v>1</v>
      </c>
      <c r="M2002" t="s">
        <v>59</v>
      </c>
      <c r="N2002">
        <f t="shared" si="2019"/>
        <v>5</v>
      </c>
      <c r="O2002" t="s">
        <v>132</v>
      </c>
      <c r="P2002">
        <f t="shared" si="2020"/>
        <v>1</v>
      </c>
      <c r="Q2002">
        <f t="shared" si="2021"/>
        <v>1</v>
      </c>
      <c r="R2002">
        <v>2</v>
      </c>
      <c r="S2002" t="s">
        <v>220</v>
      </c>
      <c r="T2002">
        <f t="shared" si="2022"/>
        <v>7</v>
      </c>
      <c r="U2002">
        <f t="shared" si="2023"/>
        <v>1</v>
      </c>
      <c r="V2002" t="s">
        <v>92</v>
      </c>
      <c r="W2002">
        <v>12485</v>
      </c>
      <c r="X2002">
        <v>0</v>
      </c>
      <c r="Y2002">
        <v>0</v>
      </c>
      <c r="Z2002" t="s">
        <v>140</v>
      </c>
      <c r="AA2002">
        <f t="shared" si="2024"/>
        <v>1</v>
      </c>
      <c r="AB2002">
        <f t="shared" si="2025"/>
        <v>1</v>
      </c>
      <c r="AC2002" t="s">
        <v>106</v>
      </c>
      <c r="AD2002" s="6">
        <f t="shared" si="2026"/>
        <v>6</v>
      </c>
      <c r="AE2002">
        <f t="shared" si="2027"/>
        <v>1</v>
      </c>
      <c r="AF2002" t="s">
        <v>105</v>
      </c>
      <c r="AG2002" t="s">
        <v>56</v>
      </c>
      <c r="AH2002" t="s">
        <v>56</v>
      </c>
      <c r="AI2002" s="6" t="str">
        <f t="shared" si="2015"/>
        <v>None</v>
      </c>
      <c r="AJ2002" t="s">
        <v>106</v>
      </c>
      <c r="AK2002" s="6">
        <f t="shared" si="2028"/>
        <v>1</v>
      </c>
      <c r="AL2002" t="s">
        <v>106</v>
      </c>
      <c r="AM2002" s="6">
        <f t="shared" si="2028"/>
        <v>1</v>
      </c>
      <c r="AN2002" s="6">
        <f t="shared" si="2029"/>
        <v>0</v>
      </c>
      <c r="AO2002" t="s">
        <v>110</v>
      </c>
      <c r="AP2002">
        <f t="shared" si="2030"/>
        <v>1</v>
      </c>
      <c r="AQ2002">
        <f t="shared" si="2031"/>
        <v>1</v>
      </c>
      <c r="AR2002" t="s">
        <v>107</v>
      </c>
      <c r="AS2002">
        <f t="shared" si="2032"/>
        <v>1</v>
      </c>
      <c r="AT2002">
        <f t="shared" si="2033"/>
        <v>1</v>
      </c>
      <c r="AU2002" t="s">
        <v>158</v>
      </c>
      <c r="AV2002">
        <f t="shared" si="2034"/>
        <v>1</v>
      </c>
      <c r="AW2002">
        <f t="shared" si="2035"/>
        <v>1</v>
      </c>
      <c r="AX2002" t="s">
        <v>172</v>
      </c>
      <c r="AY2002">
        <f t="shared" si="2036"/>
        <v>1</v>
      </c>
      <c r="AZ2002">
        <f t="shared" si="2037"/>
        <v>1</v>
      </c>
      <c r="BA2002" s="6">
        <f t="shared" si="2038"/>
        <v>4</v>
      </c>
      <c r="BB2002" s="6">
        <f t="shared" si="2039"/>
        <v>4</v>
      </c>
      <c r="BC2002" s="6">
        <f t="shared" si="2040"/>
        <v>1</v>
      </c>
      <c r="BD2002" s="9">
        <f t="shared" si="2041"/>
        <v>0</v>
      </c>
      <c r="BE2002" t="s">
        <v>56</v>
      </c>
      <c r="BF2002">
        <f t="shared" si="2042"/>
        <v>0</v>
      </c>
      <c r="BG2002">
        <f t="shared" si="2043"/>
        <v>0</v>
      </c>
      <c r="BH2002" t="s">
        <v>56</v>
      </c>
      <c r="BI2002">
        <f t="shared" si="2044"/>
        <v>0</v>
      </c>
      <c r="BJ2002">
        <f t="shared" si="2045"/>
        <v>0</v>
      </c>
      <c r="BK2002" t="s">
        <v>64</v>
      </c>
      <c r="BL2002">
        <f t="shared" si="2046"/>
        <v>4</v>
      </c>
      <c r="BM2002">
        <f t="shared" si="2047"/>
        <v>1</v>
      </c>
      <c r="BN2002" t="s">
        <v>65</v>
      </c>
      <c r="BO2002">
        <f t="shared" si="2048"/>
        <v>7</v>
      </c>
      <c r="BP2002">
        <f t="shared" si="2049"/>
        <v>1</v>
      </c>
      <c r="BQ2002" t="s">
        <v>56</v>
      </c>
      <c r="BR2002">
        <f t="shared" si="2050"/>
        <v>0</v>
      </c>
      <c r="BS2002">
        <f t="shared" si="2051"/>
        <v>0</v>
      </c>
      <c r="BT2002" t="s">
        <v>74</v>
      </c>
      <c r="BU2002">
        <f t="shared" si="2052"/>
        <v>7</v>
      </c>
      <c r="BV2002">
        <f t="shared" si="2053"/>
        <v>1</v>
      </c>
      <c r="BW2002" t="s">
        <v>79</v>
      </c>
      <c r="BX2002">
        <f t="shared" si="2054"/>
        <v>1</v>
      </c>
      <c r="BY2002">
        <f t="shared" si="2055"/>
        <v>1</v>
      </c>
      <c r="BZ2002" t="s">
        <v>108</v>
      </c>
      <c r="CA2002">
        <f t="shared" si="2056"/>
        <v>4</v>
      </c>
      <c r="CB2002">
        <f t="shared" si="2057"/>
        <v>1</v>
      </c>
      <c r="CC2002" t="s">
        <v>74</v>
      </c>
      <c r="CD2002">
        <f t="shared" si="2058"/>
        <v>7</v>
      </c>
      <c r="CE2002">
        <f t="shared" si="2059"/>
        <v>1</v>
      </c>
      <c r="CF2002" t="s">
        <v>82</v>
      </c>
      <c r="CG2002">
        <f t="shared" si="2060"/>
        <v>1</v>
      </c>
      <c r="CH2002">
        <f t="shared" si="2061"/>
        <v>1</v>
      </c>
      <c r="CI2002" t="s">
        <v>74</v>
      </c>
      <c r="CJ2002">
        <f t="shared" si="2062"/>
        <v>7</v>
      </c>
      <c r="CK2002">
        <f t="shared" si="2063"/>
        <v>1</v>
      </c>
      <c r="CL2002" t="s">
        <v>78</v>
      </c>
      <c r="CM2002">
        <f t="shared" si="2064"/>
        <v>7</v>
      </c>
      <c r="CN2002">
        <f t="shared" si="2065"/>
        <v>1</v>
      </c>
      <c r="CO2002" t="s">
        <v>112</v>
      </c>
      <c r="CP2002">
        <f t="shared" si="2066"/>
        <v>7</v>
      </c>
      <c r="CQ2002">
        <f t="shared" si="2067"/>
        <v>1</v>
      </c>
      <c r="CR2002" t="s">
        <v>112</v>
      </c>
      <c r="CS2002">
        <f t="shared" si="2068"/>
        <v>7</v>
      </c>
      <c r="CT2002">
        <f t="shared" si="2069"/>
        <v>1</v>
      </c>
      <c r="CU2002" t="s">
        <v>112</v>
      </c>
      <c r="CV2002">
        <f t="shared" si="2070"/>
        <v>7</v>
      </c>
      <c r="CW2002">
        <f t="shared" si="2071"/>
        <v>1</v>
      </c>
      <c r="CX2002" t="s">
        <v>112</v>
      </c>
      <c r="CY2002">
        <f t="shared" si="2072"/>
        <v>7</v>
      </c>
      <c r="CZ2002">
        <f t="shared" si="2073"/>
        <v>1</v>
      </c>
      <c r="DA2002" t="s">
        <v>56</v>
      </c>
      <c r="DB2002">
        <f t="shared" si="2074"/>
        <v>0</v>
      </c>
      <c r="DC2002">
        <f t="shared" si="2075"/>
        <v>0</v>
      </c>
      <c r="DD2002">
        <f t="shared" si="2076"/>
        <v>73</v>
      </c>
      <c r="DE2002">
        <f t="shared" si="2077"/>
        <v>13</v>
      </c>
      <c r="DF2002" s="7">
        <f t="shared" si="2078"/>
        <v>5.615384615384615</v>
      </c>
      <c r="DG2002" s="8">
        <f t="shared" si="2079"/>
        <v>0.76923076923076916</v>
      </c>
      <c r="DH2002" s="1" t="s">
        <v>112</v>
      </c>
      <c r="DI2002" s="1" t="s">
        <v>56</v>
      </c>
      <c r="DJ2002" s="1" t="s">
        <v>56</v>
      </c>
      <c r="DK2002" s="1" t="s">
        <v>74</v>
      </c>
      <c r="DL2002" s="1" t="s">
        <v>68</v>
      </c>
      <c r="DM2002" s="1" t="s">
        <v>65</v>
      </c>
      <c r="DN2002" s="2" t="s">
        <v>98</v>
      </c>
      <c r="DO2002" s="2" t="s">
        <v>141</v>
      </c>
      <c r="DP2002" s="2">
        <v>4</v>
      </c>
      <c r="DQ2002" s="2">
        <v>4</v>
      </c>
      <c r="DR2002" s="2">
        <v>4</v>
      </c>
      <c r="DS2002" s="2">
        <v>4</v>
      </c>
    </row>
    <row r="2003" spans="1:123" x14ac:dyDescent="0.25">
      <c r="A2003">
        <v>2018</v>
      </c>
      <c r="B2003">
        <v>2001</v>
      </c>
      <c r="C2003" t="s">
        <v>102</v>
      </c>
      <c r="D2003">
        <v>6</v>
      </c>
      <c r="E2003">
        <v>81</v>
      </c>
      <c r="F2003">
        <v>1937</v>
      </c>
      <c r="G2003">
        <v>11</v>
      </c>
      <c r="H2003">
        <f t="shared" si="2016"/>
        <v>11</v>
      </c>
      <c r="I2003" t="s">
        <v>58</v>
      </c>
      <c r="J2003">
        <f t="shared" si="2017"/>
        <v>2</v>
      </c>
      <c r="K2003" t="s">
        <v>142</v>
      </c>
      <c r="L2003">
        <f t="shared" si="2018"/>
        <v>1</v>
      </c>
      <c r="M2003" t="s">
        <v>214</v>
      </c>
      <c r="N2003">
        <f t="shared" si="2019"/>
        <v>1</v>
      </c>
      <c r="O2003" t="s">
        <v>125</v>
      </c>
      <c r="P2003">
        <f t="shared" si="2020"/>
        <v>4</v>
      </c>
      <c r="Q2003">
        <f t="shared" si="2021"/>
        <v>1</v>
      </c>
      <c r="R2003">
        <v>1</v>
      </c>
      <c r="S2003" t="s">
        <v>56</v>
      </c>
      <c r="T2003">
        <f t="shared" si="2022"/>
        <v>0</v>
      </c>
      <c r="U2003">
        <f t="shared" si="2023"/>
        <v>0</v>
      </c>
      <c r="V2003" t="s">
        <v>156</v>
      </c>
      <c r="W2003">
        <v>6242.5</v>
      </c>
      <c r="X2003">
        <v>0</v>
      </c>
      <c r="Y2003">
        <v>0</v>
      </c>
      <c r="Z2003" t="s">
        <v>140</v>
      </c>
      <c r="AA2003">
        <f t="shared" si="2024"/>
        <v>1</v>
      </c>
      <c r="AB2003">
        <f t="shared" si="2025"/>
        <v>1</v>
      </c>
      <c r="AC2003" t="s">
        <v>120</v>
      </c>
      <c r="AD2003" s="6">
        <f t="shared" si="2026"/>
        <v>1</v>
      </c>
      <c r="AE2003">
        <f t="shared" si="2027"/>
        <v>1</v>
      </c>
      <c r="AF2003" t="s">
        <v>95</v>
      </c>
      <c r="AG2003" t="s">
        <v>56</v>
      </c>
      <c r="AH2003" t="s">
        <v>56</v>
      </c>
      <c r="AI2003" s="6" t="str">
        <f t="shared" si="2015"/>
        <v>Catholic</v>
      </c>
      <c r="AJ2003" t="s">
        <v>71</v>
      </c>
      <c r="AK2003" s="6">
        <f t="shared" si="2028"/>
        <v>2</v>
      </c>
      <c r="AL2003" t="s">
        <v>71</v>
      </c>
      <c r="AM2003" s="6">
        <f t="shared" si="2028"/>
        <v>2</v>
      </c>
      <c r="AN2003" s="6">
        <f t="shared" si="2029"/>
        <v>0</v>
      </c>
      <c r="AO2003" t="s">
        <v>134</v>
      </c>
      <c r="AP2003">
        <f t="shared" si="2030"/>
        <v>7</v>
      </c>
      <c r="AQ2003">
        <f t="shared" si="2031"/>
        <v>1</v>
      </c>
      <c r="AR2003" t="s">
        <v>73</v>
      </c>
      <c r="AS2003">
        <f t="shared" si="2032"/>
        <v>7</v>
      </c>
      <c r="AT2003">
        <f t="shared" si="2033"/>
        <v>1</v>
      </c>
      <c r="AU2003" t="s">
        <v>87</v>
      </c>
      <c r="AV2003">
        <f t="shared" si="2034"/>
        <v>7</v>
      </c>
      <c r="AW2003">
        <f t="shared" si="2035"/>
        <v>1</v>
      </c>
      <c r="AX2003" t="s">
        <v>114</v>
      </c>
      <c r="AY2003">
        <f t="shared" si="2036"/>
        <v>5</v>
      </c>
      <c r="AZ2003">
        <f t="shared" si="2037"/>
        <v>1</v>
      </c>
      <c r="BA2003" s="6">
        <f t="shared" si="2038"/>
        <v>26</v>
      </c>
      <c r="BB2003" s="6">
        <f t="shared" si="2039"/>
        <v>4</v>
      </c>
      <c r="BC2003" s="6">
        <f t="shared" si="2040"/>
        <v>6.5</v>
      </c>
      <c r="BD2003" s="9">
        <f t="shared" si="2041"/>
        <v>0.91666666666666663</v>
      </c>
      <c r="BE2003" t="s">
        <v>64</v>
      </c>
      <c r="BF2003">
        <f t="shared" si="2042"/>
        <v>4</v>
      </c>
      <c r="BG2003">
        <f t="shared" si="2043"/>
        <v>1</v>
      </c>
      <c r="BH2003" t="s">
        <v>64</v>
      </c>
      <c r="BI2003">
        <f t="shared" si="2044"/>
        <v>4</v>
      </c>
      <c r="BJ2003">
        <f t="shared" si="2045"/>
        <v>1</v>
      </c>
      <c r="BK2003" t="s">
        <v>56</v>
      </c>
      <c r="BL2003">
        <f t="shared" si="2046"/>
        <v>0</v>
      </c>
      <c r="BM2003">
        <f t="shared" si="2047"/>
        <v>0</v>
      </c>
      <c r="BN2003" t="s">
        <v>56</v>
      </c>
      <c r="BO2003">
        <f t="shared" si="2048"/>
        <v>0</v>
      </c>
      <c r="BP2003">
        <f t="shared" si="2049"/>
        <v>0</v>
      </c>
      <c r="BQ2003" t="s">
        <v>66</v>
      </c>
      <c r="BR2003">
        <f t="shared" si="2050"/>
        <v>1</v>
      </c>
      <c r="BS2003">
        <f t="shared" si="2051"/>
        <v>1</v>
      </c>
      <c r="BT2003" t="s">
        <v>93</v>
      </c>
      <c r="BU2003">
        <f t="shared" si="2052"/>
        <v>1</v>
      </c>
      <c r="BV2003">
        <f t="shared" si="2053"/>
        <v>1</v>
      </c>
      <c r="BW2003" t="s">
        <v>167</v>
      </c>
      <c r="BX2003">
        <f t="shared" si="2054"/>
        <v>7</v>
      </c>
      <c r="BY2003">
        <f t="shared" si="2055"/>
        <v>1</v>
      </c>
      <c r="BZ2003" t="s">
        <v>147</v>
      </c>
      <c r="CA2003">
        <f t="shared" si="2056"/>
        <v>3</v>
      </c>
      <c r="CB2003">
        <f t="shared" si="2057"/>
        <v>1</v>
      </c>
      <c r="CC2003" t="s">
        <v>78</v>
      </c>
      <c r="CD2003">
        <f t="shared" si="2058"/>
        <v>1</v>
      </c>
      <c r="CE2003">
        <f t="shared" si="2059"/>
        <v>1</v>
      </c>
      <c r="CF2003" t="s">
        <v>82</v>
      </c>
      <c r="CG2003">
        <f t="shared" si="2060"/>
        <v>1</v>
      </c>
      <c r="CH2003">
        <f t="shared" si="2061"/>
        <v>1</v>
      </c>
      <c r="CI2003" t="s">
        <v>93</v>
      </c>
      <c r="CJ2003">
        <f t="shared" si="2062"/>
        <v>4</v>
      </c>
      <c r="CK2003">
        <f t="shared" si="2063"/>
        <v>1</v>
      </c>
      <c r="CL2003" t="s">
        <v>78</v>
      </c>
      <c r="CM2003">
        <f t="shared" si="2064"/>
        <v>7</v>
      </c>
      <c r="CN2003">
        <f t="shared" si="2065"/>
        <v>1</v>
      </c>
      <c r="CO2003" t="s">
        <v>83</v>
      </c>
      <c r="CP2003">
        <f t="shared" si="2066"/>
        <v>4</v>
      </c>
      <c r="CQ2003">
        <f t="shared" si="2067"/>
        <v>1</v>
      </c>
      <c r="CR2003" t="s">
        <v>67</v>
      </c>
      <c r="CS2003">
        <f t="shared" si="2068"/>
        <v>5</v>
      </c>
      <c r="CT2003">
        <f t="shared" si="2069"/>
        <v>1</v>
      </c>
      <c r="CU2003" t="s">
        <v>67</v>
      </c>
      <c r="CV2003">
        <f t="shared" si="2070"/>
        <v>5</v>
      </c>
      <c r="CW2003">
        <f t="shared" si="2071"/>
        <v>1</v>
      </c>
      <c r="CX2003" t="s">
        <v>67</v>
      </c>
      <c r="CY2003">
        <f t="shared" si="2072"/>
        <v>5</v>
      </c>
      <c r="CZ2003">
        <f t="shared" si="2073"/>
        <v>1</v>
      </c>
      <c r="DA2003" t="s">
        <v>99</v>
      </c>
      <c r="DB2003">
        <f t="shared" si="2074"/>
        <v>7</v>
      </c>
      <c r="DC2003">
        <f t="shared" si="2075"/>
        <v>1</v>
      </c>
      <c r="DD2003">
        <f t="shared" si="2076"/>
        <v>55</v>
      </c>
      <c r="DE2003">
        <f t="shared" si="2077"/>
        <v>14</v>
      </c>
      <c r="DF2003" s="7">
        <f t="shared" si="2078"/>
        <v>3.9285714285714284</v>
      </c>
      <c r="DG2003" s="8">
        <f t="shared" si="2079"/>
        <v>0.48809523809523808</v>
      </c>
      <c r="DH2003" s="1" t="s">
        <v>67</v>
      </c>
      <c r="DI2003" s="1" t="s">
        <v>56</v>
      </c>
      <c r="DJ2003" s="1" t="s">
        <v>64</v>
      </c>
      <c r="DK2003" s="1" t="s">
        <v>56</v>
      </c>
      <c r="DL2003" s="1" t="s">
        <v>68</v>
      </c>
      <c r="DM2003" s="1" t="s">
        <v>56</v>
      </c>
      <c r="DN2003" s="2" t="s">
        <v>56</v>
      </c>
      <c r="DO2003" s="2">
        <v>5</v>
      </c>
      <c r="DP2003" s="2">
        <v>4</v>
      </c>
      <c r="DQ2003" s="2">
        <v>4</v>
      </c>
      <c r="DR2003" s="2">
        <v>4</v>
      </c>
      <c r="DS2003" s="2">
        <v>4</v>
      </c>
    </row>
    <row r="2004" spans="1:123" x14ac:dyDescent="0.25">
      <c r="A2004">
        <v>2018</v>
      </c>
      <c r="B2004">
        <v>2002</v>
      </c>
      <c r="C2004" t="s">
        <v>118</v>
      </c>
      <c r="D2004">
        <v>2</v>
      </c>
      <c r="E2004">
        <v>60</v>
      </c>
      <c r="F2004">
        <v>1958</v>
      </c>
      <c r="G2004">
        <v>15</v>
      </c>
      <c r="H2004">
        <f t="shared" si="2016"/>
        <v>15</v>
      </c>
      <c r="I2004" t="s">
        <v>90</v>
      </c>
      <c r="J2004">
        <f t="shared" si="2017"/>
        <v>1</v>
      </c>
      <c r="K2004" t="s">
        <v>59</v>
      </c>
      <c r="L2004">
        <f t="shared" si="2018"/>
        <v>3</v>
      </c>
      <c r="M2004" t="s">
        <v>93</v>
      </c>
      <c r="N2004">
        <f t="shared" si="2019"/>
        <v>0</v>
      </c>
      <c r="O2004" t="s">
        <v>125</v>
      </c>
      <c r="P2004">
        <f t="shared" si="2020"/>
        <v>4</v>
      </c>
      <c r="Q2004">
        <f t="shared" si="2021"/>
        <v>1</v>
      </c>
      <c r="R2004">
        <v>1</v>
      </c>
      <c r="S2004" t="s">
        <v>101</v>
      </c>
      <c r="T2004">
        <f t="shared" si="2022"/>
        <v>1</v>
      </c>
      <c r="U2004">
        <f t="shared" si="2023"/>
        <v>1</v>
      </c>
      <c r="V2004" t="s">
        <v>92</v>
      </c>
      <c r="W2004">
        <v>20430</v>
      </c>
      <c r="X2004">
        <v>14755</v>
      </c>
      <c r="Y2004">
        <v>22782.5</v>
      </c>
      <c r="Z2004" t="s">
        <v>109</v>
      </c>
      <c r="AA2004">
        <f t="shared" si="2024"/>
        <v>5</v>
      </c>
      <c r="AB2004">
        <f t="shared" si="2025"/>
        <v>1</v>
      </c>
      <c r="AC2004" t="s">
        <v>106</v>
      </c>
      <c r="AD2004" s="6">
        <f t="shared" si="2026"/>
        <v>6</v>
      </c>
      <c r="AE2004">
        <f t="shared" si="2027"/>
        <v>1</v>
      </c>
      <c r="AF2004" t="s">
        <v>105</v>
      </c>
      <c r="AG2004" t="s">
        <v>56</v>
      </c>
      <c r="AH2004" t="s">
        <v>56</v>
      </c>
      <c r="AI2004" s="6" t="str">
        <f t="shared" si="2015"/>
        <v>None</v>
      </c>
      <c r="AJ2004" t="s">
        <v>106</v>
      </c>
      <c r="AK2004" s="6">
        <f t="shared" si="2028"/>
        <v>1</v>
      </c>
      <c r="AL2004" t="s">
        <v>106</v>
      </c>
      <c r="AM2004" s="6">
        <f t="shared" si="2028"/>
        <v>1</v>
      </c>
      <c r="AN2004" s="6">
        <f t="shared" si="2029"/>
        <v>0</v>
      </c>
      <c r="AO2004" t="s">
        <v>110</v>
      </c>
      <c r="AP2004">
        <f t="shared" si="2030"/>
        <v>1</v>
      </c>
      <c r="AQ2004">
        <f t="shared" si="2031"/>
        <v>1</v>
      </c>
      <c r="AR2004" t="s">
        <v>107</v>
      </c>
      <c r="AS2004">
        <f t="shared" si="2032"/>
        <v>1</v>
      </c>
      <c r="AT2004">
        <f t="shared" si="2033"/>
        <v>1</v>
      </c>
      <c r="AU2004" t="s">
        <v>158</v>
      </c>
      <c r="AV2004">
        <f t="shared" si="2034"/>
        <v>1</v>
      </c>
      <c r="AW2004">
        <f t="shared" si="2035"/>
        <v>1</v>
      </c>
      <c r="AX2004" t="s">
        <v>114</v>
      </c>
      <c r="AY2004">
        <f t="shared" si="2036"/>
        <v>5</v>
      </c>
      <c r="AZ2004">
        <f t="shared" si="2037"/>
        <v>1</v>
      </c>
      <c r="BA2004" s="6">
        <f t="shared" si="2038"/>
        <v>8</v>
      </c>
      <c r="BB2004" s="6">
        <f t="shared" si="2039"/>
        <v>4</v>
      </c>
      <c r="BC2004" s="6">
        <f t="shared" si="2040"/>
        <v>2</v>
      </c>
      <c r="BD2004" s="9">
        <f t="shared" si="2041"/>
        <v>0.16666666666666666</v>
      </c>
      <c r="BE2004" t="s">
        <v>56</v>
      </c>
      <c r="BF2004">
        <f t="shared" si="2042"/>
        <v>0</v>
      </c>
      <c r="BG2004">
        <f t="shared" si="2043"/>
        <v>0</v>
      </c>
      <c r="BH2004" t="s">
        <v>56</v>
      </c>
      <c r="BI2004">
        <f t="shared" si="2044"/>
        <v>0</v>
      </c>
      <c r="BJ2004">
        <f t="shared" si="2045"/>
        <v>0</v>
      </c>
      <c r="BK2004" t="s">
        <v>93</v>
      </c>
      <c r="BL2004">
        <f t="shared" si="2046"/>
        <v>4</v>
      </c>
      <c r="BM2004">
        <f t="shared" si="2047"/>
        <v>1</v>
      </c>
      <c r="BN2004" t="s">
        <v>65</v>
      </c>
      <c r="BO2004">
        <f t="shared" si="2048"/>
        <v>7</v>
      </c>
      <c r="BP2004">
        <f t="shared" si="2049"/>
        <v>1</v>
      </c>
      <c r="BQ2004" t="s">
        <v>56</v>
      </c>
      <c r="BR2004">
        <f t="shared" si="2050"/>
        <v>0</v>
      </c>
      <c r="BS2004">
        <f t="shared" si="2051"/>
        <v>0</v>
      </c>
      <c r="BT2004" t="s">
        <v>74</v>
      </c>
      <c r="BU2004">
        <f t="shared" si="2052"/>
        <v>7</v>
      </c>
      <c r="BV2004">
        <f t="shared" si="2053"/>
        <v>1</v>
      </c>
      <c r="BW2004" t="s">
        <v>130</v>
      </c>
      <c r="BX2004">
        <f t="shared" si="2054"/>
        <v>5</v>
      </c>
      <c r="BY2004">
        <f t="shared" si="2055"/>
        <v>1</v>
      </c>
      <c r="BZ2004" t="s">
        <v>131</v>
      </c>
      <c r="CA2004">
        <f t="shared" si="2056"/>
        <v>5</v>
      </c>
      <c r="CB2004">
        <f t="shared" si="2057"/>
        <v>1</v>
      </c>
      <c r="CC2004" t="s">
        <v>74</v>
      </c>
      <c r="CD2004">
        <f t="shared" si="2058"/>
        <v>7</v>
      </c>
      <c r="CE2004">
        <f t="shared" si="2059"/>
        <v>1</v>
      </c>
      <c r="CF2004" t="s">
        <v>82</v>
      </c>
      <c r="CG2004">
        <f t="shared" si="2060"/>
        <v>1</v>
      </c>
      <c r="CH2004">
        <f t="shared" si="2061"/>
        <v>1</v>
      </c>
      <c r="CI2004" t="s">
        <v>74</v>
      </c>
      <c r="CJ2004">
        <f t="shared" si="2062"/>
        <v>7</v>
      </c>
      <c r="CK2004">
        <f t="shared" si="2063"/>
        <v>1</v>
      </c>
      <c r="CL2004" t="s">
        <v>78</v>
      </c>
      <c r="CM2004">
        <f t="shared" si="2064"/>
        <v>7</v>
      </c>
      <c r="CN2004">
        <f t="shared" si="2065"/>
        <v>1</v>
      </c>
      <c r="CO2004" t="s">
        <v>67</v>
      </c>
      <c r="CP2004">
        <f t="shared" si="2066"/>
        <v>5</v>
      </c>
      <c r="CQ2004">
        <f t="shared" si="2067"/>
        <v>1</v>
      </c>
      <c r="CR2004" t="s">
        <v>67</v>
      </c>
      <c r="CS2004">
        <f t="shared" si="2068"/>
        <v>5</v>
      </c>
      <c r="CT2004">
        <f t="shared" si="2069"/>
        <v>1</v>
      </c>
      <c r="CU2004" t="s">
        <v>67</v>
      </c>
      <c r="CV2004">
        <f t="shared" si="2070"/>
        <v>5</v>
      </c>
      <c r="CW2004">
        <f t="shared" si="2071"/>
        <v>1</v>
      </c>
      <c r="CX2004" t="s">
        <v>67</v>
      </c>
      <c r="CY2004">
        <f t="shared" si="2072"/>
        <v>5</v>
      </c>
      <c r="CZ2004">
        <f t="shared" si="2073"/>
        <v>1</v>
      </c>
      <c r="DA2004" t="s">
        <v>56</v>
      </c>
      <c r="DB2004">
        <f t="shared" si="2074"/>
        <v>0</v>
      </c>
      <c r="DC2004">
        <f t="shared" si="2075"/>
        <v>0</v>
      </c>
      <c r="DD2004">
        <f t="shared" si="2076"/>
        <v>70</v>
      </c>
      <c r="DE2004">
        <f t="shared" si="2077"/>
        <v>13</v>
      </c>
      <c r="DF2004" s="7">
        <f t="shared" si="2078"/>
        <v>5.384615384615385</v>
      </c>
      <c r="DG2004" s="8">
        <f t="shared" si="2079"/>
        <v>0.73076923076923084</v>
      </c>
      <c r="DH2004" s="1" t="s">
        <v>67</v>
      </c>
      <c r="DI2004" s="1" t="s">
        <v>56</v>
      </c>
      <c r="DJ2004" s="1" t="s">
        <v>56</v>
      </c>
      <c r="DK2004" s="1" t="s">
        <v>78</v>
      </c>
      <c r="DL2004" s="1" t="s">
        <v>127</v>
      </c>
      <c r="DM2004" s="1" t="s">
        <v>93</v>
      </c>
      <c r="DN2004" s="2">
        <v>2</v>
      </c>
      <c r="DO2004" s="2">
        <v>4</v>
      </c>
      <c r="DP2004" s="2">
        <v>6</v>
      </c>
      <c r="DQ2004" s="2">
        <v>2</v>
      </c>
      <c r="DR2004" s="2">
        <v>5</v>
      </c>
      <c r="DS2004" s="2">
        <v>5</v>
      </c>
    </row>
    <row r="2005" spans="1:123" x14ac:dyDescent="0.25">
      <c r="A2005">
        <v>2018</v>
      </c>
      <c r="B2005">
        <v>2003</v>
      </c>
      <c r="C2005" t="s">
        <v>102</v>
      </c>
      <c r="D2005">
        <v>2</v>
      </c>
      <c r="E2005">
        <v>56</v>
      </c>
      <c r="F2005">
        <v>1962</v>
      </c>
      <c r="G2005">
        <v>17</v>
      </c>
      <c r="H2005">
        <f t="shared" si="2016"/>
        <v>17</v>
      </c>
      <c r="I2005" t="s">
        <v>90</v>
      </c>
      <c r="J2005">
        <f t="shared" si="2017"/>
        <v>1</v>
      </c>
      <c r="K2005" t="s">
        <v>59</v>
      </c>
      <c r="L2005">
        <f t="shared" si="2018"/>
        <v>3</v>
      </c>
      <c r="M2005" t="s">
        <v>89</v>
      </c>
      <c r="N2005">
        <f t="shared" si="2019"/>
        <v>4</v>
      </c>
      <c r="O2005" t="s">
        <v>132</v>
      </c>
      <c r="P2005">
        <f t="shared" si="2020"/>
        <v>1</v>
      </c>
      <c r="Q2005">
        <f t="shared" si="2021"/>
        <v>1</v>
      </c>
      <c r="R2005">
        <v>2</v>
      </c>
      <c r="S2005" t="s">
        <v>101</v>
      </c>
      <c r="T2005">
        <f t="shared" si="2022"/>
        <v>1</v>
      </c>
      <c r="U2005">
        <f t="shared" si="2023"/>
        <v>1</v>
      </c>
      <c r="V2005" t="s">
        <v>61</v>
      </c>
      <c r="W2005">
        <v>119879.4173</v>
      </c>
      <c r="X2005">
        <v>24970</v>
      </c>
      <c r="Y2005">
        <v>38555</v>
      </c>
      <c r="Z2005" t="s">
        <v>109</v>
      </c>
      <c r="AA2005">
        <f t="shared" si="2024"/>
        <v>5</v>
      </c>
      <c r="AB2005">
        <f t="shared" si="2025"/>
        <v>1</v>
      </c>
      <c r="AC2005" t="s">
        <v>62</v>
      </c>
      <c r="AD2005" s="6">
        <f t="shared" si="2026"/>
        <v>2</v>
      </c>
      <c r="AE2005">
        <f t="shared" si="2027"/>
        <v>1</v>
      </c>
      <c r="AF2005" t="s">
        <v>75</v>
      </c>
      <c r="AG2005" t="s">
        <v>115</v>
      </c>
      <c r="AH2005" t="s">
        <v>56</v>
      </c>
      <c r="AI2005" s="6" t="str">
        <f t="shared" si="2015"/>
        <v>United methodist</v>
      </c>
      <c r="AJ2005" t="s">
        <v>106</v>
      </c>
      <c r="AK2005" s="6">
        <f t="shared" si="2028"/>
        <v>1</v>
      </c>
      <c r="AL2005" t="s">
        <v>106</v>
      </c>
      <c r="AM2005" s="6">
        <f t="shared" si="2028"/>
        <v>1</v>
      </c>
      <c r="AN2005" s="6">
        <f t="shared" si="2029"/>
        <v>0</v>
      </c>
      <c r="AO2005" t="s">
        <v>72</v>
      </c>
      <c r="AP2005">
        <f t="shared" si="2030"/>
        <v>6</v>
      </c>
      <c r="AQ2005">
        <f t="shared" si="2031"/>
        <v>1</v>
      </c>
      <c r="AR2005" t="s">
        <v>73</v>
      </c>
      <c r="AS2005">
        <f t="shared" si="2032"/>
        <v>7</v>
      </c>
      <c r="AT2005">
        <f t="shared" si="2033"/>
        <v>1</v>
      </c>
      <c r="AU2005" t="s">
        <v>87</v>
      </c>
      <c r="AV2005">
        <f t="shared" si="2034"/>
        <v>7</v>
      </c>
      <c r="AW2005">
        <f t="shared" si="2035"/>
        <v>1</v>
      </c>
      <c r="AX2005" t="s">
        <v>88</v>
      </c>
      <c r="AY2005">
        <f t="shared" si="2036"/>
        <v>7</v>
      </c>
      <c r="AZ2005">
        <f t="shared" si="2037"/>
        <v>1</v>
      </c>
      <c r="BA2005" s="6">
        <f t="shared" si="2038"/>
        <v>27</v>
      </c>
      <c r="BB2005" s="6">
        <f t="shared" si="2039"/>
        <v>4</v>
      </c>
      <c r="BC2005" s="6">
        <f t="shared" si="2040"/>
        <v>6.75</v>
      </c>
      <c r="BD2005" s="9">
        <f t="shared" si="2041"/>
        <v>0.95833333333333337</v>
      </c>
      <c r="BE2005" t="s">
        <v>64</v>
      </c>
      <c r="BF2005">
        <f t="shared" si="2042"/>
        <v>4</v>
      </c>
      <c r="BG2005">
        <f t="shared" si="2043"/>
        <v>1</v>
      </c>
      <c r="BH2005" t="s">
        <v>64</v>
      </c>
      <c r="BI2005">
        <f t="shared" si="2044"/>
        <v>4</v>
      </c>
      <c r="BJ2005">
        <f t="shared" si="2045"/>
        <v>1</v>
      </c>
      <c r="BK2005" t="s">
        <v>56</v>
      </c>
      <c r="BL2005">
        <f t="shared" si="2046"/>
        <v>0</v>
      </c>
      <c r="BM2005">
        <f t="shared" si="2047"/>
        <v>0</v>
      </c>
      <c r="BN2005" t="s">
        <v>56</v>
      </c>
      <c r="BO2005">
        <f t="shared" si="2048"/>
        <v>0</v>
      </c>
      <c r="BP2005">
        <f t="shared" si="2049"/>
        <v>0</v>
      </c>
      <c r="BQ2005" t="s">
        <v>56</v>
      </c>
      <c r="BR2005">
        <f t="shared" si="2050"/>
        <v>0</v>
      </c>
      <c r="BS2005">
        <f t="shared" si="2051"/>
        <v>0</v>
      </c>
      <c r="BT2005" t="s">
        <v>78</v>
      </c>
      <c r="BU2005">
        <f t="shared" si="2052"/>
        <v>1</v>
      </c>
      <c r="BV2005">
        <f t="shared" si="2053"/>
        <v>1</v>
      </c>
      <c r="BW2005" t="s">
        <v>117</v>
      </c>
      <c r="BX2005">
        <f t="shared" si="2054"/>
        <v>3</v>
      </c>
      <c r="BY2005">
        <f t="shared" si="2055"/>
        <v>1</v>
      </c>
      <c r="BZ2005" t="s">
        <v>108</v>
      </c>
      <c r="CA2005">
        <f t="shared" si="2056"/>
        <v>4</v>
      </c>
      <c r="CB2005">
        <f t="shared" si="2057"/>
        <v>1</v>
      </c>
      <c r="CC2005" t="s">
        <v>78</v>
      </c>
      <c r="CD2005">
        <f t="shared" si="2058"/>
        <v>1</v>
      </c>
      <c r="CE2005">
        <f t="shared" si="2059"/>
        <v>1</v>
      </c>
      <c r="CF2005" t="s">
        <v>82</v>
      </c>
      <c r="CG2005">
        <f t="shared" si="2060"/>
        <v>1</v>
      </c>
      <c r="CH2005">
        <f t="shared" si="2061"/>
        <v>1</v>
      </c>
      <c r="CI2005" t="s">
        <v>78</v>
      </c>
      <c r="CJ2005">
        <f t="shared" si="2062"/>
        <v>1</v>
      </c>
      <c r="CK2005">
        <f t="shared" si="2063"/>
        <v>1</v>
      </c>
      <c r="CL2005" t="s">
        <v>78</v>
      </c>
      <c r="CM2005">
        <f t="shared" si="2064"/>
        <v>7</v>
      </c>
      <c r="CN2005">
        <f t="shared" si="2065"/>
        <v>1</v>
      </c>
      <c r="CO2005" t="s">
        <v>83</v>
      </c>
      <c r="CP2005">
        <f t="shared" si="2066"/>
        <v>4</v>
      </c>
      <c r="CQ2005">
        <f t="shared" si="2067"/>
        <v>1</v>
      </c>
      <c r="CR2005" t="s">
        <v>67</v>
      </c>
      <c r="CS2005">
        <f t="shared" si="2068"/>
        <v>5</v>
      </c>
      <c r="CT2005">
        <f t="shared" si="2069"/>
        <v>1</v>
      </c>
      <c r="CU2005" t="s">
        <v>67</v>
      </c>
      <c r="CV2005">
        <f t="shared" si="2070"/>
        <v>5</v>
      </c>
      <c r="CW2005">
        <f t="shared" si="2071"/>
        <v>1</v>
      </c>
      <c r="CX2005" t="s">
        <v>67</v>
      </c>
      <c r="CY2005">
        <f t="shared" si="2072"/>
        <v>5</v>
      </c>
      <c r="CZ2005">
        <f t="shared" si="2073"/>
        <v>1</v>
      </c>
      <c r="DA2005" t="s">
        <v>56</v>
      </c>
      <c r="DB2005">
        <f t="shared" si="2074"/>
        <v>0</v>
      </c>
      <c r="DC2005">
        <f t="shared" si="2075"/>
        <v>0</v>
      </c>
      <c r="DD2005">
        <f t="shared" si="2076"/>
        <v>41</v>
      </c>
      <c r="DE2005">
        <f t="shared" si="2077"/>
        <v>12</v>
      </c>
      <c r="DF2005" s="7">
        <f t="shared" si="2078"/>
        <v>3.4166666666666665</v>
      </c>
      <c r="DG2005" s="8">
        <f t="shared" si="2079"/>
        <v>0.40277777777777773</v>
      </c>
      <c r="DH2005" s="1" t="s">
        <v>67</v>
      </c>
      <c r="DI2005" s="1" t="s">
        <v>56</v>
      </c>
      <c r="DJ2005" s="1" t="s">
        <v>65</v>
      </c>
      <c r="DK2005" s="1" t="s">
        <v>78</v>
      </c>
      <c r="DL2005" s="1" t="s">
        <v>68</v>
      </c>
      <c r="DM2005" s="1" t="s">
        <v>56</v>
      </c>
      <c r="DN2005" s="2" t="s">
        <v>97</v>
      </c>
      <c r="DO2005" s="2">
        <v>4</v>
      </c>
      <c r="DP2005" s="2">
        <v>5</v>
      </c>
      <c r="DQ2005" s="2">
        <v>4</v>
      </c>
      <c r="DR2005" s="2">
        <v>4</v>
      </c>
      <c r="DS2005" s="2">
        <v>4</v>
      </c>
    </row>
    <row r="2006" spans="1:123" x14ac:dyDescent="0.25">
      <c r="A2006">
        <v>2018</v>
      </c>
      <c r="B2006">
        <v>2004</v>
      </c>
      <c r="C2006" t="s">
        <v>102</v>
      </c>
      <c r="D2006">
        <v>2</v>
      </c>
      <c r="E2006">
        <v>55</v>
      </c>
      <c r="F2006">
        <v>1963</v>
      </c>
      <c r="G2006">
        <v>17</v>
      </c>
      <c r="H2006">
        <f t="shared" si="2016"/>
        <v>17</v>
      </c>
      <c r="I2006" t="s">
        <v>90</v>
      </c>
      <c r="J2006">
        <f t="shared" si="2017"/>
        <v>1</v>
      </c>
      <c r="K2006" t="s">
        <v>59</v>
      </c>
      <c r="L2006">
        <f t="shared" si="2018"/>
        <v>3</v>
      </c>
      <c r="M2006" t="s">
        <v>59</v>
      </c>
      <c r="N2006">
        <f t="shared" si="2019"/>
        <v>5</v>
      </c>
      <c r="O2006" t="s">
        <v>125</v>
      </c>
      <c r="P2006">
        <f t="shared" si="2020"/>
        <v>4</v>
      </c>
      <c r="Q2006">
        <f t="shared" si="2021"/>
        <v>1</v>
      </c>
      <c r="R2006">
        <v>3</v>
      </c>
      <c r="S2006" t="s">
        <v>101</v>
      </c>
      <c r="T2006">
        <f t="shared" si="2022"/>
        <v>1</v>
      </c>
      <c r="U2006">
        <f t="shared" si="2023"/>
        <v>1</v>
      </c>
      <c r="V2006" t="s">
        <v>92</v>
      </c>
      <c r="W2006">
        <v>54480</v>
      </c>
      <c r="X2006">
        <v>45400</v>
      </c>
      <c r="Y2006">
        <v>70100</v>
      </c>
      <c r="Z2006" t="s">
        <v>109</v>
      </c>
      <c r="AA2006">
        <f t="shared" si="2024"/>
        <v>5</v>
      </c>
      <c r="AB2006">
        <f t="shared" si="2025"/>
        <v>1</v>
      </c>
      <c r="AC2006" t="s">
        <v>62</v>
      </c>
      <c r="AD2006" s="6">
        <f t="shared" si="2026"/>
        <v>2</v>
      </c>
      <c r="AE2006">
        <f t="shared" si="2027"/>
        <v>1</v>
      </c>
      <c r="AF2006" t="s">
        <v>75</v>
      </c>
      <c r="AG2006" t="s">
        <v>179</v>
      </c>
      <c r="AH2006" t="s">
        <v>56</v>
      </c>
      <c r="AI2006" s="6" t="str">
        <f t="shared" si="2015"/>
        <v>Presbyterian-dk wh</v>
      </c>
      <c r="AJ2006" t="s">
        <v>106</v>
      </c>
      <c r="AK2006" s="6">
        <f t="shared" si="2028"/>
        <v>1</v>
      </c>
      <c r="AL2006" t="s">
        <v>71</v>
      </c>
      <c r="AM2006" s="6">
        <f t="shared" si="2028"/>
        <v>2</v>
      </c>
      <c r="AN2006" s="6">
        <f t="shared" si="2029"/>
        <v>-1</v>
      </c>
      <c r="AO2006" t="s">
        <v>152</v>
      </c>
      <c r="AP2006">
        <f t="shared" si="2030"/>
        <v>4</v>
      </c>
      <c r="AQ2006">
        <f t="shared" si="2031"/>
        <v>1</v>
      </c>
      <c r="AR2006" t="s">
        <v>73</v>
      </c>
      <c r="AS2006">
        <f t="shared" si="2032"/>
        <v>7</v>
      </c>
      <c r="AT2006">
        <f t="shared" si="2033"/>
        <v>1</v>
      </c>
      <c r="AU2006" t="s">
        <v>100</v>
      </c>
      <c r="AV2006">
        <f t="shared" si="2034"/>
        <v>5</v>
      </c>
      <c r="AW2006">
        <f t="shared" si="2035"/>
        <v>1</v>
      </c>
      <c r="AX2006" t="s">
        <v>88</v>
      </c>
      <c r="AY2006">
        <f t="shared" si="2036"/>
        <v>7</v>
      </c>
      <c r="AZ2006">
        <f t="shared" si="2037"/>
        <v>1</v>
      </c>
      <c r="BA2006" s="6">
        <f t="shared" si="2038"/>
        <v>23</v>
      </c>
      <c r="BB2006" s="6">
        <f t="shared" si="2039"/>
        <v>4</v>
      </c>
      <c r="BC2006" s="6">
        <f t="shared" si="2040"/>
        <v>5.75</v>
      </c>
      <c r="BD2006" s="9">
        <f t="shared" si="2041"/>
        <v>0.79166666666666663</v>
      </c>
      <c r="BE2006" t="s">
        <v>56</v>
      </c>
      <c r="BF2006">
        <f t="shared" si="2042"/>
        <v>0</v>
      </c>
      <c r="BG2006">
        <f t="shared" si="2043"/>
        <v>0</v>
      </c>
      <c r="BH2006" t="s">
        <v>56</v>
      </c>
      <c r="BI2006">
        <f t="shared" si="2044"/>
        <v>0</v>
      </c>
      <c r="BJ2006">
        <f t="shared" si="2045"/>
        <v>0</v>
      </c>
      <c r="BK2006" t="s">
        <v>93</v>
      </c>
      <c r="BL2006">
        <f t="shared" si="2046"/>
        <v>4</v>
      </c>
      <c r="BM2006">
        <f t="shared" si="2047"/>
        <v>1</v>
      </c>
      <c r="BN2006" t="s">
        <v>93</v>
      </c>
      <c r="BO2006">
        <f t="shared" si="2048"/>
        <v>4</v>
      </c>
      <c r="BP2006">
        <f t="shared" si="2049"/>
        <v>1</v>
      </c>
      <c r="BQ2006" t="s">
        <v>56</v>
      </c>
      <c r="BR2006">
        <f t="shared" si="2050"/>
        <v>0</v>
      </c>
      <c r="BS2006">
        <f t="shared" si="2051"/>
        <v>0</v>
      </c>
      <c r="BT2006" t="s">
        <v>78</v>
      </c>
      <c r="BU2006">
        <f t="shared" si="2052"/>
        <v>1</v>
      </c>
      <c r="BV2006">
        <f t="shared" si="2053"/>
        <v>1</v>
      </c>
      <c r="BW2006" t="s">
        <v>79</v>
      </c>
      <c r="BX2006">
        <f t="shared" si="2054"/>
        <v>1</v>
      </c>
      <c r="BY2006">
        <f t="shared" si="2055"/>
        <v>1</v>
      </c>
      <c r="BZ2006" t="s">
        <v>93</v>
      </c>
      <c r="CA2006">
        <f t="shared" si="2056"/>
        <v>4</v>
      </c>
      <c r="CB2006">
        <f t="shared" si="2057"/>
        <v>1</v>
      </c>
      <c r="CC2006" t="s">
        <v>78</v>
      </c>
      <c r="CD2006">
        <f t="shared" si="2058"/>
        <v>1</v>
      </c>
      <c r="CE2006">
        <f t="shared" si="2059"/>
        <v>1</v>
      </c>
      <c r="CF2006" t="s">
        <v>82</v>
      </c>
      <c r="CG2006">
        <f t="shared" si="2060"/>
        <v>1</v>
      </c>
      <c r="CH2006">
        <f t="shared" si="2061"/>
        <v>1</v>
      </c>
      <c r="CI2006" t="s">
        <v>78</v>
      </c>
      <c r="CJ2006">
        <f t="shared" si="2062"/>
        <v>1</v>
      </c>
      <c r="CK2006">
        <f t="shared" si="2063"/>
        <v>1</v>
      </c>
      <c r="CL2006" t="s">
        <v>74</v>
      </c>
      <c r="CM2006">
        <f t="shared" si="2064"/>
        <v>1</v>
      </c>
      <c r="CN2006">
        <f t="shared" si="2065"/>
        <v>1</v>
      </c>
      <c r="CO2006" t="s">
        <v>84</v>
      </c>
      <c r="CP2006">
        <f t="shared" si="2066"/>
        <v>3</v>
      </c>
      <c r="CQ2006">
        <f t="shared" si="2067"/>
        <v>1</v>
      </c>
      <c r="CR2006" t="s">
        <v>67</v>
      </c>
      <c r="CS2006">
        <f t="shared" si="2068"/>
        <v>5</v>
      </c>
      <c r="CT2006">
        <f t="shared" si="2069"/>
        <v>1</v>
      </c>
      <c r="CU2006" t="s">
        <v>67</v>
      </c>
      <c r="CV2006">
        <f t="shared" si="2070"/>
        <v>5</v>
      </c>
      <c r="CW2006">
        <f t="shared" si="2071"/>
        <v>1</v>
      </c>
      <c r="CX2006" t="s">
        <v>112</v>
      </c>
      <c r="CY2006">
        <f t="shared" si="2072"/>
        <v>7</v>
      </c>
      <c r="CZ2006">
        <f t="shared" si="2073"/>
        <v>1</v>
      </c>
      <c r="DA2006" t="s">
        <v>56</v>
      </c>
      <c r="DB2006">
        <f t="shared" si="2074"/>
        <v>0</v>
      </c>
      <c r="DC2006">
        <f t="shared" si="2075"/>
        <v>0</v>
      </c>
      <c r="DD2006">
        <f t="shared" si="2076"/>
        <v>38</v>
      </c>
      <c r="DE2006">
        <f t="shared" si="2077"/>
        <v>13</v>
      </c>
      <c r="DF2006" s="7">
        <f t="shared" si="2078"/>
        <v>2.9230769230769229</v>
      </c>
      <c r="DG2006" s="8">
        <f t="shared" si="2079"/>
        <v>0.32051282051282048</v>
      </c>
      <c r="DH2006" s="1" t="s">
        <v>112</v>
      </c>
      <c r="DI2006" s="1" t="s">
        <v>56</v>
      </c>
      <c r="DJ2006" s="1" t="s">
        <v>56</v>
      </c>
      <c r="DK2006" s="1" t="s">
        <v>74</v>
      </c>
      <c r="DL2006" s="1" t="s">
        <v>68</v>
      </c>
      <c r="DM2006" s="1" t="s">
        <v>65</v>
      </c>
      <c r="DN2006" s="2" t="s">
        <v>97</v>
      </c>
      <c r="DO2006" s="2">
        <v>4</v>
      </c>
      <c r="DP2006" s="2">
        <v>5</v>
      </c>
      <c r="DQ2006" s="2">
        <v>3</v>
      </c>
      <c r="DR2006" s="2" t="s">
        <v>111</v>
      </c>
      <c r="DS2006" s="2" t="s">
        <v>111</v>
      </c>
    </row>
    <row r="2007" spans="1:123" x14ac:dyDescent="0.25">
      <c r="A2007">
        <v>2018</v>
      </c>
      <c r="B2007">
        <v>2005</v>
      </c>
      <c r="C2007" t="s">
        <v>102</v>
      </c>
      <c r="D2007">
        <v>0</v>
      </c>
      <c r="E2007">
        <v>49</v>
      </c>
      <c r="F2007">
        <v>1969</v>
      </c>
      <c r="G2007">
        <v>15</v>
      </c>
      <c r="H2007">
        <f t="shared" si="2016"/>
        <v>15</v>
      </c>
      <c r="I2007" t="s">
        <v>58</v>
      </c>
      <c r="J2007">
        <f t="shared" si="2017"/>
        <v>2</v>
      </c>
      <c r="K2007" t="s">
        <v>59</v>
      </c>
      <c r="L2007">
        <f t="shared" si="2018"/>
        <v>3</v>
      </c>
      <c r="M2007" t="s">
        <v>59</v>
      </c>
      <c r="N2007">
        <f t="shared" si="2019"/>
        <v>5</v>
      </c>
      <c r="O2007" t="s">
        <v>132</v>
      </c>
      <c r="P2007">
        <f t="shared" si="2020"/>
        <v>1</v>
      </c>
      <c r="Q2007">
        <f t="shared" si="2021"/>
        <v>1</v>
      </c>
      <c r="R2007">
        <v>2</v>
      </c>
      <c r="S2007" t="s">
        <v>56</v>
      </c>
      <c r="T2007">
        <f t="shared" si="2022"/>
        <v>0</v>
      </c>
      <c r="U2007">
        <f t="shared" si="2023"/>
        <v>0</v>
      </c>
      <c r="V2007" t="s">
        <v>92</v>
      </c>
      <c r="W2007">
        <v>24970</v>
      </c>
      <c r="X2007">
        <v>0</v>
      </c>
      <c r="Y2007">
        <v>0</v>
      </c>
      <c r="Z2007" t="s">
        <v>81</v>
      </c>
      <c r="AA2007">
        <f t="shared" si="2024"/>
        <v>3</v>
      </c>
      <c r="AB2007">
        <f t="shared" si="2025"/>
        <v>1</v>
      </c>
      <c r="AC2007" t="s">
        <v>126</v>
      </c>
      <c r="AD2007" s="6">
        <f t="shared" si="2026"/>
        <v>5</v>
      </c>
      <c r="AE2007">
        <f t="shared" si="2027"/>
        <v>1</v>
      </c>
      <c r="AF2007" t="s">
        <v>105</v>
      </c>
      <c r="AG2007" t="s">
        <v>56</v>
      </c>
      <c r="AH2007" t="s">
        <v>56</v>
      </c>
      <c r="AI2007" s="6" t="str">
        <f t="shared" si="2015"/>
        <v>None</v>
      </c>
      <c r="AJ2007" t="s">
        <v>106</v>
      </c>
      <c r="AK2007" s="6">
        <f t="shared" si="2028"/>
        <v>1</v>
      </c>
      <c r="AL2007" t="s">
        <v>77</v>
      </c>
      <c r="AM2007" s="6">
        <f t="shared" si="2028"/>
        <v>3</v>
      </c>
      <c r="AN2007" s="6">
        <f t="shared" si="2029"/>
        <v>-2</v>
      </c>
      <c r="AO2007" t="s">
        <v>110</v>
      </c>
      <c r="AP2007">
        <f t="shared" si="2030"/>
        <v>1</v>
      </c>
      <c r="AQ2007">
        <f t="shared" si="2031"/>
        <v>1</v>
      </c>
      <c r="AR2007" t="s">
        <v>107</v>
      </c>
      <c r="AS2007">
        <f t="shared" si="2032"/>
        <v>1</v>
      </c>
      <c r="AT2007">
        <f t="shared" si="2033"/>
        <v>1</v>
      </c>
      <c r="AU2007" t="s">
        <v>158</v>
      </c>
      <c r="AV2007">
        <f t="shared" si="2034"/>
        <v>1</v>
      </c>
      <c r="AW2007">
        <f t="shared" si="2035"/>
        <v>1</v>
      </c>
      <c r="AX2007" t="s">
        <v>146</v>
      </c>
      <c r="AY2007">
        <f t="shared" si="2036"/>
        <v>3</v>
      </c>
      <c r="AZ2007">
        <f t="shared" si="2037"/>
        <v>1</v>
      </c>
      <c r="BA2007" s="6">
        <f t="shared" si="2038"/>
        <v>6</v>
      </c>
      <c r="BB2007" s="6">
        <f t="shared" si="2039"/>
        <v>4</v>
      </c>
      <c r="BC2007" s="6">
        <f t="shared" si="2040"/>
        <v>1.5</v>
      </c>
      <c r="BD2007" s="9">
        <f t="shared" si="2041"/>
        <v>8.3333333333333329E-2</v>
      </c>
      <c r="BE2007" t="s">
        <v>93</v>
      </c>
      <c r="BF2007">
        <f t="shared" si="2042"/>
        <v>4</v>
      </c>
      <c r="BG2007">
        <f t="shared" si="2043"/>
        <v>1</v>
      </c>
      <c r="BH2007" t="s">
        <v>65</v>
      </c>
      <c r="BI2007">
        <f t="shared" si="2044"/>
        <v>7</v>
      </c>
      <c r="BJ2007">
        <f t="shared" si="2045"/>
        <v>1</v>
      </c>
      <c r="BK2007" t="s">
        <v>56</v>
      </c>
      <c r="BL2007">
        <f t="shared" si="2046"/>
        <v>0</v>
      </c>
      <c r="BM2007">
        <f t="shared" si="2047"/>
        <v>0</v>
      </c>
      <c r="BN2007" t="s">
        <v>56</v>
      </c>
      <c r="BO2007">
        <f t="shared" si="2048"/>
        <v>0</v>
      </c>
      <c r="BP2007">
        <f t="shared" si="2049"/>
        <v>0</v>
      </c>
      <c r="BQ2007" t="s">
        <v>94</v>
      </c>
      <c r="BR2007">
        <f t="shared" si="2050"/>
        <v>7</v>
      </c>
      <c r="BS2007">
        <f t="shared" si="2051"/>
        <v>1</v>
      </c>
      <c r="BT2007" t="s">
        <v>78</v>
      </c>
      <c r="BU2007">
        <f t="shared" si="2052"/>
        <v>1</v>
      </c>
      <c r="BV2007">
        <f t="shared" si="2053"/>
        <v>1</v>
      </c>
      <c r="BW2007" t="s">
        <v>79</v>
      </c>
      <c r="BX2007">
        <f t="shared" si="2054"/>
        <v>1</v>
      </c>
      <c r="BY2007">
        <f t="shared" si="2055"/>
        <v>1</v>
      </c>
      <c r="BZ2007" t="s">
        <v>147</v>
      </c>
      <c r="CA2007">
        <f t="shared" si="2056"/>
        <v>3</v>
      </c>
      <c r="CB2007">
        <f t="shared" si="2057"/>
        <v>1</v>
      </c>
      <c r="CC2007" t="s">
        <v>74</v>
      </c>
      <c r="CD2007">
        <f t="shared" si="2058"/>
        <v>7</v>
      </c>
      <c r="CE2007">
        <f t="shared" si="2059"/>
        <v>1</v>
      </c>
      <c r="CF2007" t="s">
        <v>82</v>
      </c>
      <c r="CG2007">
        <f t="shared" si="2060"/>
        <v>1</v>
      </c>
      <c r="CH2007">
        <f t="shared" si="2061"/>
        <v>1</v>
      </c>
      <c r="CI2007" t="s">
        <v>74</v>
      </c>
      <c r="CJ2007">
        <f t="shared" si="2062"/>
        <v>7</v>
      </c>
      <c r="CK2007">
        <f t="shared" si="2063"/>
        <v>1</v>
      </c>
      <c r="CL2007" t="s">
        <v>78</v>
      </c>
      <c r="CM2007">
        <f t="shared" si="2064"/>
        <v>7</v>
      </c>
      <c r="CN2007">
        <f t="shared" si="2065"/>
        <v>1</v>
      </c>
      <c r="CO2007" t="s">
        <v>83</v>
      </c>
      <c r="CP2007">
        <f t="shared" si="2066"/>
        <v>4</v>
      </c>
      <c r="CQ2007">
        <f t="shared" si="2067"/>
        <v>1</v>
      </c>
      <c r="CR2007" t="s">
        <v>83</v>
      </c>
      <c r="CS2007">
        <f t="shared" si="2068"/>
        <v>4</v>
      </c>
      <c r="CT2007">
        <f t="shared" si="2069"/>
        <v>1</v>
      </c>
      <c r="CU2007" t="s">
        <v>83</v>
      </c>
      <c r="CV2007">
        <f t="shared" si="2070"/>
        <v>4</v>
      </c>
      <c r="CW2007">
        <f t="shared" si="2071"/>
        <v>1</v>
      </c>
      <c r="CX2007" t="s">
        <v>83</v>
      </c>
      <c r="CY2007">
        <f t="shared" si="2072"/>
        <v>4</v>
      </c>
      <c r="CZ2007">
        <f t="shared" si="2073"/>
        <v>1</v>
      </c>
      <c r="DA2007" t="s">
        <v>99</v>
      </c>
      <c r="DB2007">
        <f t="shared" si="2074"/>
        <v>7</v>
      </c>
      <c r="DC2007">
        <f t="shared" si="2075"/>
        <v>1</v>
      </c>
      <c r="DD2007">
        <f t="shared" si="2076"/>
        <v>64</v>
      </c>
      <c r="DE2007">
        <f t="shared" si="2077"/>
        <v>14</v>
      </c>
      <c r="DF2007" s="7">
        <f t="shared" si="2078"/>
        <v>4.5714285714285712</v>
      </c>
      <c r="DG2007" s="8">
        <f t="shared" si="2079"/>
        <v>0.59523809523809523</v>
      </c>
      <c r="DH2007" s="1" t="s">
        <v>83</v>
      </c>
      <c r="DI2007" s="1" t="s">
        <v>56</v>
      </c>
      <c r="DJ2007" s="1" t="s">
        <v>64</v>
      </c>
      <c r="DK2007" s="1" t="s">
        <v>56</v>
      </c>
      <c r="DL2007" s="1" t="s">
        <v>64</v>
      </c>
      <c r="DM2007" s="1" t="s">
        <v>56</v>
      </c>
      <c r="DN2007" s="2" t="s">
        <v>56</v>
      </c>
      <c r="DO2007" s="2">
        <v>4</v>
      </c>
      <c r="DP2007" s="2">
        <v>5</v>
      </c>
      <c r="DQ2007" s="2">
        <v>4</v>
      </c>
      <c r="DR2007" s="2">
        <v>4</v>
      </c>
      <c r="DS2007" s="2">
        <v>4</v>
      </c>
    </row>
    <row r="2008" spans="1:123" x14ac:dyDescent="0.25">
      <c r="A2008">
        <v>2018</v>
      </c>
      <c r="B2008">
        <v>2006</v>
      </c>
      <c r="C2008" t="s">
        <v>102</v>
      </c>
      <c r="D2008">
        <v>1</v>
      </c>
      <c r="E2008">
        <v>64</v>
      </c>
      <c r="F2008">
        <v>1954</v>
      </c>
      <c r="G2008">
        <v>15</v>
      </c>
      <c r="H2008">
        <f t="shared" si="2016"/>
        <v>15</v>
      </c>
      <c r="I2008" t="s">
        <v>90</v>
      </c>
      <c r="J2008">
        <f t="shared" si="2017"/>
        <v>1</v>
      </c>
      <c r="K2008" t="s">
        <v>59</v>
      </c>
      <c r="L2008">
        <f t="shared" si="2018"/>
        <v>3</v>
      </c>
      <c r="M2008" t="s">
        <v>59</v>
      </c>
      <c r="N2008">
        <f t="shared" si="2019"/>
        <v>5</v>
      </c>
      <c r="O2008" t="s">
        <v>60</v>
      </c>
      <c r="P2008">
        <f t="shared" si="2020"/>
        <v>7</v>
      </c>
      <c r="Q2008">
        <f t="shared" si="2021"/>
        <v>1</v>
      </c>
      <c r="R2008">
        <v>2</v>
      </c>
      <c r="S2008" t="s">
        <v>101</v>
      </c>
      <c r="T2008">
        <f t="shared" si="2022"/>
        <v>1</v>
      </c>
      <c r="U2008">
        <f t="shared" si="2023"/>
        <v>1</v>
      </c>
      <c r="V2008" t="s">
        <v>92</v>
      </c>
      <c r="W2008">
        <v>24970</v>
      </c>
      <c r="X2008">
        <v>0</v>
      </c>
      <c r="Y2008">
        <v>0</v>
      </c>
      <c r="Z2008" t="s">
        <v>109</v>
      </c>
      <c r="AA2008">
        <f t="shared" si="2024"/>
        <v>5</v>
      </c>
      <c r="AB2008">
        <f t="shared" si="2025"/>
        <v>1</v>
      </c>
      <c r="AC2008" t="s">
        <v>62</v>
      </c>
      <c r="AD2008" s="6">
        <f t="shared" si="2026"/>
        <v>2</v>
      </c>
      <c r="AE2008">
        <f t="shared" si="2027"/>
        <v>1</v>
      </c>
      <c r="AF2008" t="s">
        <v>75</v>
      </c>
      <c r="AG2008" t="s">
        <v>70</v>
      </c>
      <c r="AH2008" t="s">
        <v>56</v>
      </c>
      <c r="AI2008" s="6" t="str">
        <f t="shared" si="2015"/>
        <v>No denomination</v>
      </c>
      <c r="AJ2008" t="s">
        <v>71</v>
      </c>
      <c r="AK2008" s="6">
        <f t="shared" si="2028"/>
        <v>2</v>
      </c>
      <c r="AL2008" t="s">
        <v>71</v>
      </c>
      <c r="AM2008" s="6">
        <f t="shared" si="2028"/>
        <v>2</v>
      </c>
      <c r="AN2008" s="6">
        <f t="shared" si="2029"/>
        <v>0</v>
      </c>
      <c r="AO2008" t="s">
        <v>157</v>
      </c>
      <c r="AP2008">
        <f t="shared" si="2030"/>
        <v>2</v>
      </c>
      <c r="AQ2008">
        <f t="shared" si="2031"/>
        <v>1</v>
      </c>
      <c r="AR2008" t="s">
        <v>73</v>
      </c>
      <c r="AS2008">
        <f t="shared" si="2032"/>
        <v>7</v>
      </c>
      <c r="AT2008">
        <f t="shared" si="2033"/>
        <v>1</v>
      </c>
      <c r="AU2008" t="s">
        <v>87</v>
      </c>
      <c r="AV2008">
        <f t="shared" si="2034"/>
        <v>7</v>
      </c>
      <c r="AW2008">
        <f t="shared" si="2035"/>
        <v>1</v>
      </c>
      <c r="AX2008" t="s">
        <v>88</v>
      </c>
      <c r="AY2008">
        <f t="shared" si="2036"/>
        <v>7</v>
      </c>
      <c r="AZ2008">
        <f t="shared" si="2037"/>
        <v>1</v>
      </c>
      <c r="BA2008" s="6">
        <f t="shared" si="2038"/>
        <v>23</v>
      </c>
      <c r="BB2008" s="6">
        <f t="shared" si="2039"/>
        <v>4</v>
      </c>
      <c r="BC2008" s="6">
        <f t="shared" si="2040"/>
        <v>5.75</v>
      </c>
      <c r="BD2008" s="9">
        <f t="shared" si="2041"/>
        <v>0.79166666666666663</v>
      </c>
      <c r="BE2008" t="s">
        <v>56</v>
      </c>
      <c r="BF2008">
        <f t="shared" si="2042"/>
        <v>0</v>
      </c>
      <c r="BG2008">
        <f t="shared" si="2043"/>
        <v>0</v>
      </c>
      <c r="BH2008" t="s">
        <v>56</v>
      </c>
      <c r="BI2008">
        <f t="shared" si="2044"/>
        <v>0</v>
      </c>
      <c r="BJ2008">
        <f t="shared" si="2045"/>
        <v>0</v>
      </c>
      <c r="BK2008" t="s">
        <v>64</v>
      </c>
      <c r="BL2008">
        <f t="shared" si="2046"/>
        <v>4</v>
      </c>
      <c r="BM2008">
        <f t="shared" si="2047"/>
        <v>1</v>
      </c>
      <c r="BN2008" t="s">
        <v>93</v>
      </c>
      <c r="BO2008">
        <f t="shared" si="2048"/>
        <v>4</v>
      </c>
      <c r="BP2008">
        <f t="shared" si="2049"/>
        <v>1</v>
      </c>
      <c r="BQ2008" t="s">
        <v>56</v>
      </c>
      <c r="BR2008">
        <f t="shared" si="2050"/>
        <v>0</v>
      </c>
      <c r="BS2008">
        <f t="shared" si="2051"/>
        <v>0</v>
      </c>
      <c r="BT2008" t="s">
        <v>78</v>
      </c>
      <c r="BU2008">
        <f t="shared" si="2052"/>
        <v>1</v>
      </c>
      <c r="BV2008">
        <f t="shared" si="2053"/>
        <v>1</v>
      </c>
      <c r="BW2008" t="s">
        <v>117</v>
      </c>
      <c r="BX2008">
        <f t="shared" si="2054"/>
        <v>3</v>
      </c>
      <c r="BY2008">
        <f t="shared" si="2055"/>
        <v>1</v>
      </c>
      <c r="BZ2008" t="s">
        <v>80</v>
      </c>
      <c r="CA2008">
        <f t="shared" si="2056"/>
        <v>1</v>
      </c>
      <c r="CB2008">
        <f t="shared" si="2057"/>
        <v>1</v>
      </c>
      <c r="CC2008" t="s">
        <v>78</v>
      </c>
      <c r="CD2008">
        <f t="shared" si="2058"/>
        <v>1</v>
      </c>
      <c r="CE2008">
        <f t="shared" si="2059"/>
        <v>1</v>
      </c>
      <c r="CF2008" t="s">
        <v>82</v>
      </c>
      <c r="CG2008">
        <f t="shared" si="2060"/>
        <v>1</v>
      </c>
      <c r="CH2008">
        <f t="shared" si="2061"/>
        <v>1</v>
      </c>
      <c r="CI2008" t="s">
        <v>93</v>
      </c>
      <c r="CJ2008">
        <f t="shared" si="2062"/>
        <v>4</v>
      </c>
      <c r="CK2008">
        <f t="shared" si="2063"/>
        <v>1</v>
      </c>
      <c r="CL2008" t="s">
        <v>78</v>
      </c>
      <c r="CM2008">
        <f t="shared" si="2064"/>
        <v>7</v>
      </c>
      <c r="CN2008">
        <f t="shared" si="2065"/>
        <v>1</v>
      </c>
      <c r="CO2008" t="s">
        <v>83</v>
      </c>
      <c r="CP2008">
        <f t="shared" si="2066"/>
        <v>4</v>
      </c>
      <c r="CQ2008">
        <f t="shared" si="2067"/>
        <v>1</v>
      </c>
      <c r="CR2008" t="s">
        <v>83</v>
      </c>
      <c r="CS2008">
        <f t="shared" si="2068"/>
        <v>4</v>
      </c>
      <c r="CT2008">
        <f t="shared" si="2069"/>
        <v>1</v>
      </c>
      <c r="CU2008" t="s">
        <v>83</v>
      </c>
      <c r="CV2008">
        <f t="shared" si="2070"/>
        <v>4</v>
      </c>
      <c r="CW2008">
        <f t="shared" si="2071"/>
        <v>1</v>
      </c>
      <c r="CX2008" t="s">
        <v>83</v>
      </c>
      <c r="CY2008">
        <f t="shared" si="2072"/>
        <v>4</v>
      </c>
      <c r="CZ2008">
        <f t="shared" si="2073"/>
        <v>1</v>
      </c>
      <c r="DA2008" t="s">
        <v>56</v>
      </c>
      <c r="DB2008">
        <f t="shared" si="2074"/>
        <v>0</v>
      </c>
      <c r="DC2008">
        <f t="shared" si="2075"/>
        <v>0</v>
      </c>
      <c r="DD2008">
        <f t="shared" si="2076"/>
        <v>42</v>
      </c>
      <c r="DE2008">
        <f t="shared" si="2077"/>
        <v>13</v>
      </c>
      <c r="DF2008" s="7">
        <f t="shared" si="2078"/>
        <v>3.2307692307692308</v>
      </c>
      <c r="DG2008" s="8">
        <f t="shared" si="2079"/>
        <v>0.37179487179487181</v>
      </c>
      <c r="DH2008" s="1" t="s">
        <v>83</v>
      </c>
      <c r="DI2008" s="1" t="s">
        <v>56</v>
      </c>
      <c r="DJ2008" s="1" t="s">
        <v>56</v>
      </c>
      <c r="DK2008" s="1" t="s">
        <v>74</v>
      </c>
      <c r="DL2008" s="1" t="s">
        <v>68</v>
      </c>
      <c r="DM2008" s="1" t="s">
        <v>64</v>
      </c>
      <c r="DN2008" s="2">
        <v>4</v>
      </c>
      <c r="DO2008" s="2">
        <v>4</v>
      </c>
      <c r="DP2008" s="2">
        <v>5</v>
      </c>
      <c r="DQ2008" s="2">
        <v>4</v>
      </c>
      <c r="DR2008" s="2">
        <v>4</v>
      </c>
      <c r="DS2008" s="2">
        <v>4</v>
      </c>
    </row>
    <row r="2009" spans="1:123" x14ac:dyDescent="0.25">
      <c r="A2009">
        <v>2018</v>
      </c>
      <c r="B2009">
        <v>2007</v>
      </c>
      <c r="C2009" t="s">
        <v>57</v>
      </c>
      <c r="D2009">
        <v>0</v>
      </c>
      <c r="E2009">
        <v>29</v>
      </c>
      <c r="F2009">
        <v>1989</v>
      </c>
      <c r="G2009">
        <v>20</v>
      </c>
      <c r="H2009">
        <f t="shared" si="2016"/>
        <v>20</v>
      </c>
      <c r="I2009" t="s">
        <v>90</v>
      </c>
      <c r="J2009">
        <f t="shared" si="2017"/>
        <v>1</v>
      </c>
      <c r="K2009" t="s">
        <v>142</v>
      </c>
      <c r="L2009">
        <f t="shared" si="2018"/>
        <v>1</v>
      </c>
      <c r="M2009" t="s">
        <v>59</v>
      </c>
      <c r="N2009">
        <f t="shared" si="2019"/>
        <v>5</v>
      </c>
      <c r="O2009" t="s">
        <v>125</v>
      </c>
      <c r="P2009">
        <f t="shared" si="2020"/>
        <v>4</v>
      </c>
      <c r="Q2009">
        <f t="shared" si="2021"/>
        <v>1</v>
      </c>
      <c r="R2009">
        <v>5</v>
      </c>
      <c r="S2009" t="s">
        <v>174</v>
      </c>
      <c r="T2009">
        <f t="shared" si="2022"/>
        <v>5</v>
      </c>
      <c r="U2009">
        <f t="shared" si="2023"/>
        <v>1</v>
      </c>
      <c r="V2009" t="s">
        <v>156</v>
      </c>
      <c r="W2009">
        <v>5107.5</v>
      </c>
      <c r="X2009">
        <v>0</v>
      </c>
      <c r="Y2009">
        <v>0</v>
      </c>
      <c r="Z2009" t="s">
        <v>140</v>
      </c>
      <c r="AA2009">
        <f t="shared" si="2024"/>
        <v>1</v>
      </c>
      <c r="AB2009">
        <f t="shared" si="2025"/>
        <v>1</v>
      </c>
      <c r="AC2009" t="s">
        <v>106</v>
      </c>
      <c r="AD2009" s="6">
        <f t="shared" si="2026"/>
        <v>6</v>
      </c>
      <c r="AE2009">
        <f t="shared" si="2027"/>
        <v>1</v>
      </c>
      <c r="AF2009" t="s">
        <v>105</v>
      </c>
      <c r="AG2009" t="s">
        <v>56</v>
      </c>
      <c r="AH2009" t="s">
        <v>56</v>
      </c>
      <c r="AI2009" s="6" t="str">
        <f t="shared" si="2015"/>
        <v>None</v>
      </c>
      <c r="AJ2009" t="s">
        <v>106</v>
      </c>
      <c r="AK2009" s="6">
        <f t="shared" si="2028"/>
        <v>1</v>
      </c>
      <c r="AL2009" t="s">
        <v>106</v>
      </c>
      <c r="AM2009" s="6">
        <f t="shared" si="2028"/>
        <v>1</v>
      </c>
      <c r="AN2009" s="6">
        <f t="shared" si="2029"/>
        <v>0</v>
      </c>
      <c r="AO2009" t="s">
        <v>110</v>
      </c>
      <c r="AP2009">
        <f t="shared" si="2030"/>
        <v>1</v>
      </c>
      <c r="AQ2009">
        <f t="shared" si="2031"/>
        <v>1</v>
      </c>
      <c r="AR2009" t="s">
        <v>107</v>
      </c>
      <c r="AS2009">
        <f t="shared" si="2032"/>
        <v>1</v>
      </c>
      <c r="AT2009">
        <f t="shared" si="2033"/>
        <v>1</v>
      </c>
      <c r="AU2009" t="s">
        <v>158</v>
      </c>
      <c r="AV2009">
        <f t="shared" si="2034"/>
        <v>1</v>
      </c>
      <c r="AW2009">
        <f t="shared" si="2035"/>
        <v>1</v>
      </c>
      <c r="AX2009" t="s">
        <v>88</v>
      </c>
      <c r="AY2009">
        <f t="shared" si="2036"/>
        <v>7</v>
      </c>
      <c r="AZ2009">
        <f t="shared" si="2037"/>
        <v>1</v>
      </c>
      <c r="BA2009" s="6">
        <f t="shared" si="2038"/>
        <v>10</v>
      </c>
      <c r="BB2009" s="6">
        <f t="shared" si="2039"/>
        <v>4</v>
      </c>
      <c r="BC2009" s="6">
        <f t="shared" si="2040"/>
        <v>2.5</v>
      </c>
      <c r="BD2009" s="9">
        <f t="shared" si="2041"/>
        <v>0.25</v>
      </c>
      <c r="BE2009" t="s">
        <v>56</v>
      </c>
      <c r="BF2009">
        <f t="shared" si="2042"/>
        <v>0</v>
      </c>
      <c r="BG2009">
        <f t="shared" si="2043"/>
        <v>0</v>
      </c>
      <c r="BH2009" t="s">
        <v>56</v>
      </c>
      <c r="BI2009">
        <f t="shared" si="2044"/>
        <v>0</v>
      </c>
      <c r="BJ2009">
        <f t="shared" si="2045"/>
        <v>0</v>
      </c>
      <c r="BK2009" t="s">
        <v>93</v>
      </c>
      <c r="BL2009">
        <f t="shared" si="2046"/>
        <v>4</v>
      </c>
      <c r="BM2009">
        <f t="shared" si="2047"/>
        <v>1</v>
      </c>
      <c r="BN2009" t="s">
        <v>65</v>
      </c>
      <c r="BO2009">
        <f t="shared" si="2048"/>
        <v>7</v>
      </c>
      <c r="BP2009">
        <f t="shared" si="2049"/>
        <v>1</v>
      </c>
      <c r="BQ2009" t="s">
        <v>94</v>
      </c>
      <c r="BR2009">
        <f t="shared" si="2050"/>
        <v>7</v>
      </c>
      <c r="BS2009">
        <f t="shared" si="2051"/>
        <v>1</v>
      </c>
      <c r="BT2009" t="s">
        <v>78</v>
      </c>
      <c r="BU2009">
        <f t="shared" si="2052"/>
        <v>1</v>
      </c>
      <c r="BV2009">
        <f t="shared" si="2053"/>
        <v>1</v>
      </c>
      <c r="BW2009" t="s">
        <v>56</v>
      </c>
      <c r="BX2009">
        <f t="shared" si="2054"/>
        <v>0</v>
      </c>
      <c r="BY2009">
        <f t="shared" si="2055"/>
        <v>0</v>
      </c>
      <c r="BZ2009" t="s">
        <v>56</v>
      </c>
      <c r="CA2009">
        <f t="shared" si="2056"/>
        <v>0</v>
      </c>
      <c r="CB2009">
        <f t="shared" si="2057"/>
        <v>0</v>
      </c>
      <c r="CC2009" t="s">
        <v>56</v>
      </c>
      <c r="CD2009">
        <f t="shared" si="2058"/>
        <v>0</v>
      </c>
      <c r="CE2009">
        <f t="shared" si="2059"/>
        <v>0</v>
      </c>
      <c r="CF2009" t="s">
        <v>56</v>
      </c>
      <c r="CG2009">
        <f t="shared" si="2060"/>
        <v>0</v>
      </c>
      <c r="CH2009">
        <f t="shared" si="2061"/>
        <v>0</v>
      </c>
      <c r="CI2009" t="s">
        <v>56</v>
      </c>
      <c r="CJ2009">
        <f t="shared" si="2062"/>
        <v>0</v>
      </c>
      <c r="CK2009">
        <f t="shared" si="2063"/>
        <v>0</v>
      </c>
      <c r="CL2009" t="s">
        <v>56</v>
      </c>
      <c r="CM2009">
        <f t="shared" si="2064"/>
        <v>0</v>
      </c>
      <c r="CN2009">
        <f t="shared" si="2065"/>
        <v>0</v>
      </c>
      <c r="CO2009" t="s">
        <v>56</v>
      </c>
      <c r="CP2009">
        <f t="shared" si="2066"/>
        <v>0</v>
      </c>
      <c r="CQ2009">
        <f t="shared" si="2067"/>
        <v>0</v>
      </c>
      <c r="CR2009" t="s">
        <v>56</v>
      </c>
      <c r="CS2009">
        <f t="shared" si="2068"/>
        <v>0</v>
      </c>
      <c r="CT2009">
        <f t="shared" si="2069"/>
        <v>0</v>
      </c>
      <c r="CU2009" t="s">
        <v>56</v>
      </c>
      <c r="CV2009">
        <f t="shared" si="2070"/>
        <v>0</v>
      </c>
      <c r="CW2009">
        <f t="shared" si="2071"/>
        <v>0</v>
      </c>
      <c r="CX2009" t="s">
        <v>56</v>
      </c>
      <c r="CY2009">
        <f t="shared" si="2072"/>
        <v>0</v>
      </c>
      <c r="CZ2009">
        <f t="shared" si="2073"/>
        <v>0</v>
      </c>
      <c r="DA2009" t="s">
        <v>99</v>
      </c>
      <c r="DB2009">
        <f t="shared" si="2074"/>
        <v>7</v>
      </c>
      <c r="DC2009">
        <f t="shared" si="2075"/>
        <v>1</v>
      </c>
      <c r="DD2009">
        <f t="shared" si="2076"/>
        <v>26</v>
      </c>
      <c r="DE2009">
        <f t="shared" si="2077"/>
        <v>5</v>
      </c>
      <c r="DF2009" s="7">
        <f t="shared" si="2078"/>
        <v>5.2</v>
      </c>
      <c r="DG2009" s="8">
        <f t="shared" si="2079"/>
        <v>0.70000000000000007</v>
      </c>
      <c r="DH2009" s="1" t="s">
        <v>56</v>
      </c>
      <c r="DI2009" s="1" t="s">
        <v>154</v>
      </c>
      <c r="DJ2009" s="1" t="s">
        <v>56</v>
      </c>
      <c r="DK2009" s="1" t="s">
        <v>74</v>
      </c>
      <c r="DL2009" s="1" t="s">
        <v>93</v>
      </c>
      <c r="DM2009" s="1" t="s">
        <v>93</v>
      </c>
      <c r="DN2009" s="2" t="s">
        <v>98</v>
      </c>
      <c r="DO2009" s="2" t="s">
        <v>56</v>
      </c>
      <c r="DP2009" s="2" t="s">
        <v>56</v>
      </c>
      <c r="DQ2009" s="2" t="s">
        <v>56</v>
      </c>
      <c r="DR2009" s="2" t="s">
        <v>56</v>
      </c>
      <c r="DS2009" s="2" t="s">
        <v>56</v>
      </c>
    </row>
    <row r="2010" spans="1:123" x14ac:dyDescent="0.25">
      <c r="A2010">
        <v>2018</v>
      </c>
      <c r="B2010">
        <v>2008</v>
      </c>
      <c r="C2010" t="s">
        <v>91</v>
      </c>
      <c r="D2010">
        <v>3</v>
      </c>
      <c r="E2010">
        <v>46</v>
      </c>
      <c r="F2010">
        <v>1972</v>
      </c>
      <c r="G2010">
        <v>16</v>
      </c>
      <c r="H2010">
        <f t="shared" si="2016"/>
        <v>16</v>
      </c>
      <c r="I2010" t="s">
        <v>90</v>
      </c>
      <c r="J2010">
        <f t="shared" si="2017"/>
        <v>1</v>
      </c>
      <c r="K2010" t="s">
        <v>59</v>
      </c>
      <c r="L2010">
        <f t="shared" si="2018"/>
        <v>3</v>
      </c>
      <c r="M2010" t="s">
        <v>59</v>
      </c>
      <c r="N2010">
        <f t="shared" si="2019"/>
        <v>5</v>
      </c>
      <c r="O2010" t="s">
        <v>125</v>
      </c>
      <c r="P2010">
        <f t="shared" si="2020"/>
        <v>4</v>
      </c>
      <c r="Q2010">
        <f t="shared" si="2021"/>
        <v>1</v>
      </c>
      <c r="R2010">
        <v>1</v>
      </c>
      <c r="S2010" t="s">
        <v>101</v>
      </c>
      <c r="T2010">
        <f t="shared" si="2022"/>
        <v>1</v>
      </c>
      <c r="U2010">
        <f t="shared" si="2023"/>
        <v>1</v>
      </c>
      <c r="V2010" t="s">
        <v>92</v>
      </c>
      <c r="W2010">
        <v>30645</v>
      </c>
      <c r="X2010">
        <v>30645</v>
      </c>
      <c r="Y2010">
        <v>47317.5</v>
      </c>
      <c r="Z2010" t="s">
        <v>109</v>
      </c>
      <c r="AA2010">
        <f t="shared" si="2024"/>
        <v>5</v>
      </c>
      <c r="AB2010">
        <f t="shared" si="2025"/>
        <v>1</v>
      </c>
      <c r="AC2010" t="s">
        <v>126</v>
      </c>
      <c r="AD2010" s="6">
        <f t="shared" si="2026"/>
        <v>5</v>
      </c>
      <c r="AE2010">
        <f t="shared" si="2027"/>
        <v>1</v>
      </c>
      <c r="AF2010" t="s">
        <v>105</v>
      </c>
      <c r="AG2010" t="s">
        <v>56</v>
      </c>
      <c r="AH2010" t="s">
        <v>56</v>
      </c>
      <c r="AI2010" s="6" t="str">
        <f t="shared" si="2015"/>
        <v>None</v>
      </c>
      <c r="AJ2010" t="s">
        <v>106</v>
      </c>
      <c r="AK2010" s="6">
        <f t="shared" si="2028"/>
        <v>1</v>
      </c>
      <c r="AL2010" t="s">
        <v>71</v>
      </c>
      <c r="AM2010" s="6">
        <f t="shared" si="2028"/>
        <v>2</v>
      </c>
      <c r="AN2010" s="6">
        <f t="shared" si="2029"/>
        <v>-1</v>
      </c>
      <c r="AO2010" t="s">
        <v>110</v>
      </c>
      <c r="AP2010">
        <f t="shared" si="2030"/>
        <v>1</v>
      </c>
      <c r="AQ2010">
        <f t="shared" si="2031"/>
        <v>1</v>
      </c>
      <c r="AR2010" t="s">
        <v>107</v>
      </c>
      <c r="AS2010">
        <f t="shared" si="2032"/>
        <v>1</v>
      </c>
      <c r="AT2010">
        <f t="shared" si="2033"/>
        <v>1</v>
      </c>
      <c r="AU2010" t="s">
        <v>158</v>
      </c>
      <c r="AV2010">
        <f t="shared" si="2034"/>
        <v>1</v>
      </c>
      <c r="AW2010">
        <f t="shared" si="2035"/>
        <v>1</v>
      </c>
      <c r="AX2010" t="s">
        <v>114</v>
      </c>
      <c r="AY2010">
        <f t="shared" si="2036"/>
        <v>5</v>
      </c>
      <c r="AZ2010">
        <f t="shared" si="2037"/>
        <v>1</v>
      </c>
      <c r="BA2010" s="6">
        <f t="shared" si="2038"/>
        <v>8</v>
      </c>
      <c r="BB2010" s="6">
        <f t="shared" si="2039"/>
        <v>4</v>
      </c>
      <c r="BC2010" s="6">
        <f t="shared" si="2040"/>
        <v>2</v>
      </c>
      <c r="BD2010" s="9">
        <f t="shared" si="2041"/>
        <v>0.16666666666666666</v>
      </c>
      <c r="BE2010" t="s">
        <v>64</v>
      </c>
      <c r="BF2010">
        <f t="shared" si="2042"/>
        <v>4</v>
      </c>
      <c r="BG2010">
        <f t="shared" si="2043"/>
        <v>1</v>
      </c>
      <c r="BH2010" t="s">
        <v>65</v>
      </c>
      <c r="BI2010">
        <f t="shared" si="2044"/>
        <v>7</v>
      </c>
      <c r="BJ2010">
        <f t="shared" si="2045"/>
        <v>1</v>
      </c>
      <c r="BK2010" t="s">
        <v>56</v>
      </c>
      <c r="BL2010">
        <f t="shared" si="2046"/>
        <v>0</v>
      </c>
      <c r="BM2010">
        <f t="shared" si="2047"/>
        <v>0</v>
      </c>
      <c r="BN2010" t="s">
        <v>56</v>
      </c>
      <c r="BO2010">
        <f t="shared" si="2048"/>
        <v>0</v>
      </c>
      <c r="BP2010">
        <f t="shared" si="2049"/>
        <v>0</v>
      </c>
      <c r="BQ2010" t="s">
        <v>56</v>
      </c>
      <c r="BR2010">
        <f t="shared" si="2050"/>
        <v>0</v>
      </c>
      <c r="BS2010">
        <f t="shared" si="2051"/>
        <v>0</v>
      </c>
      <c r="BT2010" t="s">
        <v>74</v>
      </c>
      <c r="BU2010">
        <f t="shared" si="2052"/>
        <v>7</v>
      </c>
      <c r="BV2010">
        <f t="shared" si="2053"/>
        <v>1</v>
      </c>
      <c r="BW2010" t="s">
        <v>167</v>
      </c>
      <c r="BX2010">
        <f t="shared" si="2054"/>
        <v>7</v>
      </c>
      <c r="BY2010">
        <f t="shared" si="2055"/>
        <v>1</v>
      </c>
      <c r="BZ2010" t="s">
        <v>139</v>
      </c>
      <c r="CA2010">
        <f t="shared" si="2056"/>
        <v>7</v>
      </c>
      <c r="CB2010">
        <f t="shared" si="2057"/>
        <v>1</v>
      </c>
      <c r="CC2010" t="s">
        <v>74</v>
      </c>
      <c r="CD2010">
        <f t="shared" si="2058"/>
        <v>7</v>
      </c>
      <c r="CE2010">
        <f t="shared" si="2059"/>
        <v>1</v>
      </c>
      <c r="CF2010" t="s">
        <v>82</v>
      </c>
      <c r="CG2010">
        <f t="shared" si="2060"/>
        <v>1</v>
      </c>
      <c r="CH2010">
        <f t="shared" si="2061"/>
        <v>1</v>
      </c>
      <c r="CI2010" t="s">
        <v>74</v>
      </c>
      <c r="CJ2010">
        <f t="shared" si="2062"/>
        <v>7</v>
      </c>
      <c r="CK2010">
        <f t="shared" si="2063"/>
        <v>1</v>
      </c>
      <c r="CL2010" t="s">
        <v>78</v>
      </c>
      <c r="CM2010">
        <f t="shared" si="2064"/>
        <v>7</v>
      </c>
      <c r="CN2010">
        <f t="shared" si="2065"/>
        <v>1</v>
      </c>
      <c r="CO2010" t="s">
        <v>112</v>
      </c>
      <c r="CP2010">
        <f t="shared" si="2066"/>
        <v>7</v>
      </c>
      <c r="CQ2010">
        <f t="shared" si="2067"/>
        <v>1</v>
      </c>
      <c r="CR2010" t="s">
        <v>112</v>
      </c>
      <c r="CS2010">
        <f t="shared" si="2068"/>
        <v>7</v>
      </c>
      <c r="CT2010">
        <f t="shared" si="2069"/>
        <v>1</v>
      </c>
      <c r="CU2010" t="s">
        <v>112</v>
      </c>
      <c r="CV2010">
        <f t="shared" si="2070"/>
        <v>7</v>
      </c>
      <c r="CW2010">
        <f t="shared" si="2071"/>
        <v>1</v>
      </c>
      <c r="CX2010" t="s">
        <v>112</v>
      </c>
      <c r="CY2010">
        <f t="shared" si="2072"/>
        <v>7</v>
      </c>
      <c r="CZ2010">
        <f t="shared" si="2073"/>
        <v>1</v>
      </c>
      <c r="DA2010" t="s">
        <v>56</v>
      </c>
      <c r="DB2010">
        <f t="shared" si="2074"/>
        <v>0</v>
      </c>
      <c r="DC2010">
        <f t="shared" si="2075"/>
        <v>0</v>
      </c>
      <c r="DD2010">
        <f t="shared" si="2076"/>
        <v>78</v>
      </c>
      <c r="DE2010">
        <f t="shared" si="2077"/>
        <v>12</v>
      </c>
      <c r="DF2010" s="7">
        <f t="shared" si="2078"/>
        <v>6.5</v>
      </c>
      <c r="DG2010" s="8">
        <f t="shared" si="2079"/>
        <v>0.91666666666666663</v>
      </c>
      <c r="DH2010" s="1" t="s">
        <v>112</v>
      </c>
      <c r="DI2010" s="1" t="s">
        <v>56</v>
      </c>
      <c r="DJ2010" s="1" t="s">
        <v>65</v>
      </c>
      <c r="DK2010" s="1" t="s">
        <v>93</v>
      </c>
      <c r="DL2010" s="1" t="s">
        <v>64</v>
      </c>
      <c r="DM2010" s="1" t="s">
        <v>56</v>
      </c>
      <c r="DN2010" s="2">
        <v>2</v>
      </c>
      <c r="DO2010" s="2">
        <v>4</v>
      </c>
      <c r="DP2010" s="2">
        <v>5</v>
      </c>
      <c r="DQ2010" s="2">
        <v>4</v>
      </c>
      <c r="DR2010" s="2">
        <v>4</v>
      </c>
      <c r="DS2010" s="2">
        <v>4</v>
      </c>
    </row>
    <row r="2011" spans="1:123" x14ac:dyDescent="0.25">
      <c r="A2011">
        <v>2018</v>
      </c>
      <c r="B2011">
        <v>2009</v>
      </c>
      <c r="C2011" t="s">
        <v>57</v>
      </c>
      <c r="D2011">
        <v>0</v>
      </c>
      <c r="E2011">
        <v>19</v>
      </c>
      <c r="F2011">
        <v>1999</v>
      </c>
      <c r="G2011">
        <v>12</v>
      </c>
      <c r="H2011">
        <f t="shared" si="2016"/>
        <v>12</v>
      </c>
      <c r="I2011" t="s">
        <v>90</v>
      </c>
      <c r="J2011">
        <f t="shared" si="2017"/>
        <v>1</v>
      </c>
      <c r="K2011" t="s">
        <v>59</v>
      </c>
      <c r="L2011">
        <f t="shared" si="2018"/>
        <v>3</v>
      </c>
      <c r="M2011" t="s">
        <v>93</v>
      </c>
      <c r="N2011">
        <f t="shared" si="2019"/>
        <v>0</v>
      </c>
      <c r="O2011" t="s">
        <v>125</v>
      </c>
      <c r="P2011">
        <f t="shared" si="2020"/>
        <v>4</v>
      </c>
      <c r="Q2011">
        <f t="shared" si="2021"/>
        <v>1</v>
      </c>
      <c r="R2011">
        <v>2</v>
      </c>
      <c r="S2011" t="s">
        <v>174</v>
      </c>
      <c r="T2011">
        <f t="shared" si="2022"/>
        <v>5</v>
      </c>
      <c r="U2011">
        <f t="shared" si="2023"/>
        <v>1</v>
      </c>
      <c r="V2011" t="s">
        <v>136</v>
      </c>
      <c r="W2011">
        <v>2497</v>
      </c>
      <c r="X2011">
        <v>0</v>
      </c>
      <c r="Y2011">
        <v>0</v>
      </c>
      <c r="Z2011" t="s">
        <v>81</v>
      </c>
      <c r="AA2011">
        <f t="shared" si="2024"/>
        <v>3</v>
      </c>
      <c r="AB2011">
        <f t="shared" si="2025"/>
        <v>1</v>
      </c>
      <c r="AC2011" t="s">
        <v>106</v>
      </c>
      <c r="AD2011" s="6">
        <f t="shared" si="2026"/>
        <v>6</v>
      </c>
      <c r="AE2011">
        <f t="shared" si="2027"/>
        <v>1</v>
      </c>
      <c r="AF2011" t="s">
        <v>105</v>
      </c>
      <c r="AG2011" t="s">
        <v>56</v>
      </c>
      <c r="AH2011" t="s">
        <v>56</v>
      </c>
      <c r="AI2011" s="6" t="str">
        <f t="shared" si="2015"/>
        <v>None</v>
      </c>
      <c r="AJ2011" t="s">
        <v>106</v>
      </c>
      <c r="AK2011" s="6">
        <f t="shared" si="2028"/>
        <v>1</v>
      </c>
      <c r="AL2011" t="s">
        <v>71</v>
      </c>
      <c r="AM2011" s="6">
        <f t="shared" si="2028"/>
        <v>2</v>
      </c>
      <c r="AN2011" s="6">
        <f t="shared" si="2029"/>
        <v>-1</v>
      </c>
      <c r="AO2011" t="s">
        <v>110</v>
      </c>
      <c r="AP2011">
        <f t="shared" si="2030"/>
        <v>1</v>
      </c>
      <c r="AQ2011">
        <f t="shared" si="2031"/>
        <v>1</v>
      </c>
      <c r="AR2011" t="s">
        <v>107</v>
      </c>
      <c r="AS2011">
        <f t="shared" si="2032"/>
        <v>1</v>
      </c>
      <c r="AT2011">
        <f t="shared" si="2033"/>
        <v>1</v>
      </c>
      <c r="AU2011" t="s">
        <v>158</v>
      </c>
      <c r="AV2011">
        <f t="shared" si="2034"/>
        <v>1</v>
      </c>
      <c r="AW2011">
        <f t="shared" si="2035"/>
        <v>1</v>
      </c>
      <c r="AX2011" t="s">
        <v>146</v>
      </c>
      <c r="AY2011">
        <f t="shared" si="2036"/>
        <v>3</v>
      </c>
      <c r="AZ2011">
        <f t="shared" si="2037"/>
        <v>1</v>
      </c>
      <c r="BA2011" s="6">
        <f t="shared" si="2038"/>
        <v>6</v>
      </c>
      <c r="BB2011" s="6">
        <f t="shared" si="2039"/>
        <v>4</v>
      </c>
      <c r="BC2011" s="6">
        <f t="shared" si="2040"/>
        <v>1.5</v>
      </c>
      <c r="BD2011" s="9">
        <f t="shared" si="2041"/>
        <v>8.3333333333333329E-2</v>
      </c>
      <c r="BE2011" t="s">
        <v>56</v>
      </c>
      <c r="BF2011">
        <f t="shared" si="2042"/>
        <v>0</v>
      </c>
      <c r="BG2011">
        <f t="shared" si="2043"/>
        <v>0</v>
      </c>
      <c r="BH2011" t="s">
        <v>56</v>
      </c>
      <c r="BI2011">
        <f t="shared" si="2044"/>
        <v>0</v>
      </c>
      <c r="BJ2011">
        <f t="shared" si="2045"/>
        <v>0</v>
      </c>
      <c r="BK2011" t="s">
        <v>65</v>
      </c>
      <c r="BL2011">
        <f t="shared" si="2046"/>
        <v>7</v>
      </c>
      <c r="BM2011">
        <f t="shared" si="2047"/>
        <v>1</v>
      </c>
      <c r="BN2011" t="s">
        <v>65</v>
      </c>
      <c r="BO2011">
        <f t="shared" si="2048"/>
        <v>7</v>
      </c>
      <c r="BP2011">
        <f t="shared" si="2049"/>
        <v>1</v>
      </c>
      <c r="BQ2011" t="s">
        <v>94</v>
      </c>
      <c r="BR2011">
        <f t="shared" si="2050"/>
        <v>7</v>
      </c>
      <c r="BS2011">
        <f t="shared" si="2051"/>
        <v>1</v>
      </c>
      <c r="BT2011" t="s">
        <v>74</v>
      </c>
      <c r="BU2011">
        <f t="shared" si="2052"/>
        <v>7</v>
      </c>
      <c r="BV2011">
        <f t="shared" si="2053"/>
        <v>1</v>
      </c>
      <c r="BW2011" t="s">
        <v>56</v>
      </c>
      <c r="BX2011">
        <f t="shared" si="2054"/>
        <v>0</v>
      </c>
      <c r="BY2011">
        <f t="shared" si="2055"/>
        <v>0</v>
      </c>
      <c r="BZ2011" t="s">
        <v>56</v>
      </c>
      <c r="CA2011">
        <f t="shared" si="2056"/>
        <v>0</v>
      </c>
      <c r="CB2011">
        <f t="shared" si="2057"/>
        <v>0</v>
      </c>
      <c r="CC2011" t="s">
        <v>56</v>
      </c>
      <c r="CD2011">
        <f t="shared" si="2058"/>
        <v>0</v>
      </c>
      <c r="CE2011">
        <f t="shared" si="2059"/>
        <v>0</v>
      </c>
      <c r="CF2011" t="s">
        <v>56</v>
      </c>
      <c r="CG2011">
        <f t="shared" si="2060"/>
        <v>0</v>
      </c>
      <c r="CH2011">
        <f t="shared" si="2061"/>
        <v>0</v>
      </c>
      <c r="CI2011" t="s">
        <v>56</v>
      </c>
      <c r="CJ2011">
        <f t="shared" si="2062"/>
        <v>0</v>
      </c>
      <c r="CK2011">
        <f t="shared" si="2063"/>
        <v>0</v>
      </c>
      <c r="CL2011" t="s">
        <v>56</v>
      </c>
      <c r="CM2011">
        <f t="shared" si="2064"/>
        <v>0</v>
      </c>
      <c r="CN2011">
        <f t="shared" si="2065"/>
        <v>0</v>
      </c>
      <c r="CO2011" t="s">
        <v>56</v>
      </c>
      <c r="CP2011">
        <f t="shared" si="2066"/>
        <v>0</v>
      </c>
      <c r="CQ2011">
        <f t="shared" si="2067"/>
        <v>0</v>
      </c>
      <c r="CR2011" t="s">
        <v>56</v>
      </c>
      <c r="CS2011">
        <f t="shared" si="2068"/>
        <v>0</v>
      </c>
      <c r="CT2011">
        <f t="shared" si="2069"/>
        <v>0</v>
      </c>
      <c r="CU2011" t="s">
        <v>56</v>
      </c>
      <c r="CV2011">
        <f t="shared" si="2070"/>
        <v>0</v>
      </c>
      <c r="CW2011">
        <f t="shared" si="2071"/>
        <v>0</v>
      </c>
      <c r="CX2011" t="s">
        <v>56</v>
      </c>
      <c r="CY2011">
        <f t="shared" si="2072"/>
        <v>0</v>
      </c>
      <c r="CZ2011">
        <f t="shared" si="2073"/>
        <v>0</v>
      </c>
      <c r="DA2011" t="s">
        <v>99</v>
      </c>
      <c r="DB2011">
        <f t="shared" si="2074"/>
        <v>7</v>
      </c>
      <c r="DC2011">
        <f t="shared" si="2075"/>
        <v>1</v>
      </c>
      <c r="DD2011">
        <f t="shared" si="2076"/>
        <v>35</v>
      </c>
      <c r="DE2011">
        <f t="shared" si="2077"/>
        <v>5</v>
      </c>
      <c r="DF2011" s="7">
        <f t="shared" si="2078"/>
        <v>7</v>
      </c>
      <c r="DG2011" s="8">
        <f t="shared" si="2079"/>
        <v>1</v>
      </c>
      <c r="DH2011" s="1" t="s">
        <v>56</v>
      </c>
      <c r="DI2011" s="1" t="s">
        <v>56</v>
      </c>
      <c r="DJ2011" s="1" t="s">
        <v>56</v>
      </c>
      <c r="DK2011" s="1" t="s">
        <v>74</v>
      </c>
      <c r="DL2011" s="1" t="s">
        <v>93</v>
      </c>
      <c r="DM2011" s="1" t="s">
        <v>93</v>
      </c>
      <c r="DN2011" s="2" t="s">
        <v>98</v>
      </c>
      <c r="DO2011" s="2" t="s">
        <v>56</v>
      </c>
      <c r="DP2011" s="2" t="s">
        <v>56</v>
      </c>
      <c r="DQ2011" s="2" t="s">
        <v>56</v>
      </c>
      <c r="DR2011" s="2" t="s">
        <v>56</v>
      </c>
      <c r="DS2011" s="2" t="s">
        <v>56</v>
      </c>
    </row>
    <row r="2012" spans="1:123" x14ac:dyDescent="0.25">
      <c r="A2012">
        <v>2018</v>
      </c>
      <c r="B2012">
        <v>2010</v>
      </c>
      <c r="C2012" t="s">
        <v>57</v>
      </c>
      <c r="D2012">
        <v>0</v>
      </c>
      <c r="E2012">
        <v>19</v>
      </c>
      <c r="F2012">
        <v>1999</v>
      </c>
      <c r="G2012">
        <v>12</v>
      </c>
      <c r="H2012">
        <f t="shared" si="2016"/>
        <v>12</v>
      </c>
      <c r="I2012" t="s">
        <v>90</v>
      </c>
      <c r="J2012">
        <f t="shared" si="2017"/>
        <v>1</v>
      </c>
      <c r="K2012" t="s">
        <v>142</v>
      </c>
      <c r="L2012">
        <f t="shared" si="2018"/>
        <v>1</v>
      </c>
      <c r="M2012" t="s">
        <v>89</v>
      </c>
      <c r="N2012">
        <f t="shared" si="2019"/>
        <v>4</v>
      </c>
      <c r="O2012" t="s">
        <v>125</v>
      </c>
      <c r="P2012">
        <f t="shared" si="2020"/>
        <v>4</v>
      </c>
      <c r="Q2012">
        <f t="shared" si="2021"/>
        <v>1</v>
      </c>
      <c r="R2012">
        <v>4</v>
      </c>
      <c r="S2012" t="s">
        <v>101</v>
      </c>
      <c r="T2012">
        <f t="shared" si="2022"/>
        <v>1</v>
      </c>
      <c r="U2012">
        <f t="shared" si="2023"/>
        <v>1</v>
      </c>
      <c r="V2012" t="s">
        <v>182</v>
      </c>
      <c r="W2012">
        <v>4086</v>
      </c>
      <c r="X2012">
        <v>0</v>
      </c>
      <c r="Y2012">
        <v>0</v>
      </c>
      <c r="Z2012" t="s">
        <v>81</v>
      </c>
      <c r="AA2012">
        <f t="shared" si="2024"/>
        <v>3</v>
      </c>
      <c r="AB2012">
        <f t="shared" si="2025"/>
        <v>1</v>
      </c>
      <c r="AC2012" t="s">
        <v>71</v>
      </c>
      <c r="AD2012" s="6">
        <f t="shared" si="2026"/>
        <v>4</v>
      </c>
      <c r="AE2012">
        <f t="shared" si="2027"/>
        <v>1</v>
      </c>
      <c r="AF2012" t="s">
        <v>95</v>
      </c>
      <c r="AG2012" t="s">
        <v>56</v>
      </c>
      <c r="AH2012" t="s">
        <v>56</v>
      </c>
      <c r="AI2012" s="6" t="str">
        <f t="shared" si="2015"/>
        <v>Catholic</v>
      </c>
      <c r="AJ2012" t="s">
        <v>71</v>
      </c>
      <c r="AK2012" s="6">
        <f t="shared" si="2028"/>
        <v>2</v>
      </c>
      <c r="AL2012" t="s">
        <v>71</v>
      </c>
      <c r="AM2012" s="6">
        <f t="shared" si="2028"/>
        <v>2</v>
      </c>
      <c r="AN2012" s="6">
        <f t="shared" si="2029"/>
        <v>0</v>
      </c>
      <c r="AO2012" t="s">
        <v>72</v>
      </c>
      <c r="AP2012">
        <f t="shared" si="2030"/>
        <v>6</v>
      </c>
      <c r="AQ2012">
        <f t="shared" si="2031"/>
        <v>1</v>
      </c>
      <c r="AR2012" t="s">
        <v>73</v>
      </c>
      <c r="AS2012">
        <f t="shared" si="2032"/>
        <v>7</v>
      </c>
      <c r="AT2012">
        <f t="shared" si="2033"/>
        <v>1</v>
      </c>
      <c r="AU2012" t="s">
        <v>100</v>
      </c>
      <c r="AV2012">
        <f t="shared" si="2034"/>
        <v>5</v>
      </c>
      <c r="AW2012">
        <f t="shared" si="2035"/>
        <v>1</v>
      </c>
      <c r="AX2012" t="s">
        <v>114</v>
      </c>
      <c r="AY2012">
        <f t="shared" si="2036"/>
        <v>5</v>
      </c>
      <c r="AZ2012">
        <f t="shared" si="2037"/>
        <v>1</v>
      </c>
      <c r="BA2012" s="6">
        <f t="shared" si="2038"/>
        <v>23</v>
      </c>
      <c r="BB2012" s="6">
        <f t="shared" si="2039"/>
        <v>4</v>
      </c>
      <c r="BC2012" s="6">
        <f t="shared" si="2040"/>
        <v>5.75</v>
      </c>
      <c r="BD2012" s="9">
        <f t="shared" si="2041"/>
        <v>0.79166666666666663</v>
      </c>
      <c r="BE2012" t="s">
        <v>65</v>
      </c>
      <c r="BF2012">
        <f t="shared" si="2042"/>
        <v>7</v>
      </c>
      <c r="BG2012">
        <f t="shared" si="2043"/>
        <v>1</v>
      </c>
      <c r="BH2012" t="s">
        <v>65</v>
      </c>
      <c r="BI2012">
        <f t="shared" si="2044"/>
        <v>7</v>
      </c>
      <c r="BJ2012">
        <f t="shared" si="2045"/>
        <v>1</v>
      </c>
      <c r="BK2012" t="s">
        <v>56</v>
      </c>
      <c r="BL2012">
        <f t="shared" si="2046"/>
        <v>0</v>
      </c>
      <c r="BM2012">
        <f t="shared" si="2047"/>
        <v>0</v>
      </c>
      <c r="BN2012" t="s">
        <v>56</v>
      </c>
      <c r="BO2012">
        <f t="shared" si="2048"/>
        <v>0</v>
      </c>
      <c r="BP2012">
        <f t="shared" si="2049"/>
        <v>0</v>
      </c>
      <c r="BQ2012" t="s">
        <v>56</v>
      </c>
      <c r="BR2012">
        <f t="shared" si="2050"/>
        <v>0</v>
      </c>
      <c r="BS2012">
        <f t="shared" si="2051"/>
        <v>0</v>
      </c>
      <c r="BT2012" t="s">
        <v>74</v>
      </c>
      <c r="BU2012">
        <f t="shared" si="2052"/>
        <v>7</v>
      </c>
      <c r="BV2012">
        <f t="shared" si="2053"/>
        <v>1</v>
      </c>
      <c r="BW2012" t="s">
        <v>167</v>
      </c>
      <c r="BX2012">
        <f t="shared" si="2054"/>
        <v>7</v>
      </c>
      <c r="BY2012">
        <f t="shared" si="2055"/>
        <v>1</v>
      </c>
      <c r="BZ2012" t="s">
        <v>147</v>
      </c>
      <c r="CA2012">
        <f t="shared" si="2056"/>
        <v>3</v>
      </c>
      <c r="CB2012">
        <f t="shared" si="2057"/>
        <v>1</v>
      </c>
      <c r="CC2012" t="s">
        <v>74</v>
      </c>
      <c r="CD2012">
        <f t="shared" si="2058"/>
        <v>7</v>
      </c>
      <c r="CE2012">
        <f t="shared" si="2059"/>
        <v>1</v>
      </c>
      <c r="CF2012" t="s">
        <v>82</v>
      </c>
      <c r="CG2012">
        <f t="shared" si="2060"/>
        <v>1</v>
      </c>
      <c r="CH2012">
        <f t="shared" si="2061"/>
        <v>1</v>
      </c>
      <c r="CI2012" t="s">
        <v>78</v>
      </c>
      <c r="CJ2012">
        <f t="shared" si="2062"/>
        <v>1</v>
      </c>
      <c r="CK2012">
        <f t="shared" si="2063"/>
        <v>1</v>
      </c>
      <c r="CL2012" t="s">
        <v>78</v>
      </c>
      <c r="CM2012">
        <f t="shared" si="2064"/>
        <v>7</v>
      </c>
      <c r="CN2012">
        <f t="shared" si="2065"/>
        <v>1</v>
      </c>
      <c r="CO2012" t="s">
        <v>112</v>
      </c>
      <c r="CP2012">
        <f t="shared" si="2066"/>
        <v>7</v>
      </c>
      <c r="CQ2012">
        <f t="shared" si="2067"/>
        <v>1</v>
      </c>
      <c r="CR2012" t="s">
        <v>112</v>
      </c>
      <c r="CS2012">
        <f t="shared" si="2068"/>
        <v>7</v>
      </c>
      <c r="CT2012">
        <f t="shared" si="2069"/>
        <v>1</v>
      </c>
      <c r="CU2012" t="s">
        <v>112</v>
      </c>
      <c r="CV2012">
        <f t="shared" si="2070"/>
        <v>7</v>
      </c>
      <c r="CW2012">
        <f t="shared" si="2071"/>
        <v>1</v>
      </c>
      <c r="CX2012" t="s">
        <v>112</v>
      </c>
      <c r="CY2012">
        <f t="shared" si="2072"/>
        <v>7</v>
      </c>
      <c r="CZ2012">
        <f t="shared" si="2073"/>
        <v>1</v>
      </c>
      <c r="DA2012" t="s">
        <v>56</v>
      </c>
      <c r="DB2012">
        <f t="shared" si="2074"/>
        <v>0</v>
      </c>
      <c r="DC2012">
        <f t="shared" si="2075"/>
        <v>0</v>
      </c>
      <c r="DD2012">
        <f t="shared" si="2076"/>
        <v>68</v>
      </c>
      <c r="DE2012">
        <f t="shared" si="2077"/>
        <v>12</v>
      </c>
      <c r="DF2012" s="7">
        <f t="shared" si="2078"/>
        <v>5.666666666666667</v>
      </c>
      <c r="DG2012" s="8">
        <f t="shared" si="2079"/>
        <v>0.77777777777777779</v>
      </c>
      <c r="DH2012" s="1" t="s">
        <v>112</v>
      </c>
      <c r="DI2012" s="1" t="s">
        <v>56</v>
      </c>
      <c r="DJ2012" s="1" t="s">
        <v>63</v>
      </c>
      <c r="DK2012" s="1" t="s">
        <v>78</v>
      </c>
      <c r="DL2012" s="1" t="s">
        <v>64</v>
      </c>
      <c r="DM2012" s="1" t="s">
        <v>56</v>
      </c>
      <c r="DN2012" s="2" t="s">
        <v>98</v>
      </c>
      <c r="DO2012" s="2">
        <v>3</v>
      </c>
      <c r="DP2012" s="2">
        <v>4</v>
      </c>
      <c r="DQ2012" s="2">
        <v>3</v>
      </c>
      <c r="DR2012" s="2">
        <v>5</v>
      </c>
      <c r="DS2012" s="2">
        <v>5</v>
      </c>
    </row>
    <row r="2013" spans="1:123" x14ac:dyDescent="0.25">
      <c r="A2013">
        <v>2018</v>
      </c>
      <c r="B2013">
        <v>2011</v>
      </c>
      <c r="C2013" t="s">
        <v>57</v>
      </c>
      <c r="D2013">
        <v>0</v>
      </c>
      <c r="E2013">
        <v>19</v>
      </c>
      <c r="F2013">
        <v>1999</v>
      </c>
      <c r="G2013">
        <v>12</v>
      </c>
      <c r="H2013">
        <f t="shared" si="2016"/>
        <v>12</v>
      </c>
      <c r="I2013" t="s">
        <v>58</v>
      </c>
      <c r="J2013">
        <f t="shared" si="2017"/>
        <v>2</v>
      </c>
      <c r="K2013" t="s">
        <v>59</v>
      </c>
      <c r="L2013">
        <f t="shared" si="2018"/>
        <v>3</v>
      </c>
      <c r="M2013" t="s">
        <v>59</v>
      </c>
      <c r="N2013">
        <f t="shared" si="2019"/>
        <v>5</v>
      </c>
      <c r="O2013" t="s">
        <v>125</v>
      </c>
      <c r="P2013">
        <f t="shared" si="2020"/>
        <v>4</v>
      </c>
      <c r="Q2013">
        <f t="shared" si="2021"/>
        <v>1</v>
      </c>
      <c r="R2013">
        <v>3</v>
      </c>
      <c r="S2013" t="s">
        <v>56</v>
      </c>
      <c r="T2013">
        <f t="shared" si="2022"/>
        <v>0</v>
      </c>
      <c r="U2013">
        <f t="shared" si="2023"/>
        <v>0</v>
      </c>
      <c r="V2013" t="s">
        <v>193</v>
      </c>
      <c r="W2013">
        <v>227</v>
      </c>
      <c r="X2013">
        <v>0</v>
      </c>
      <c r="Y2013">
        <v>0</v>
      </c>
      <c r="Z2013" t="s">
        <v>109</v>
      </c>
      <c r="AA2013">
        <f t="shared" si="2024"/>
        <v>5</v>
      </c>
      <c r="AB2013">
        <f t="shared" si="2025"/>
        <v>1</v>
      </c>
      <c r="AC2013" t="s">
        <v>106</v>
      </c>
      <c r="AD2013" s="6">
        <f t="shared" si="2026"/>
        <v>6</v>
      </c>
      <c r="AE2013">
        <f t="shared" si="2027"/>
        <v>1</v>
      </c>
      <c r="AF2013" t="s">
        <v>105</v>
      </c>
      <c r="AG2013" t="s">
        <v>56</v>
      </c>
      <c r="AH2013" t="s">
        <v>56</v>
      </c>
      <c r="AI2013" s="6" t="str">
        <f t="shared" si="2015"/>
        <v>None</v>
      </c>
      <c r="AJ2013" t="s">
        <v>106</v>
      </c>
      <c r="AK2013" s="6">
        <f t="shared" si="2028"/>
        <v>1</v>
      </c>
      <c r="AL2013" t="s">
        <v>106</v>
      </c>
      <c r="AM2013" s="6">
        <f t="shared" si="2028"/>
        <v>1</v>
      </c>
      <c r="AN2013" s="6">
        <f t="shared" si="2029"/>
        <v>0</v>
      </c>
      <c r="AO2013" t="s">
        <v>110</v>
      </c>
      <c r="AP2013">
        <f t="shared" si="2030"/>
        <v>1</v>
      </c>
      <c r="AQ2013">
        <f t="shared" si="2031"/>
        <v>1</v>
      </c>
      <c r="AR2013" t="s">
        <v>107</v>
      </c>
      <c r="AS2013">
        <f t="shared" si="2032"/>
        <v>1</v>
      </c>
      <c r="AT2013">
        <f t="shared" si="2033"/>
        <v>1</v>
      </c>
      <c r="AU2013" t="s">
        <v>158</v>
      </c>
      <c r="AV2013">
        <f t="shared" si="2034"/>
        <v>1</v>
      </c>
      <c r="AW2013">
        <f t="shared" si="2035"/>
        <v>1</v>
      </c>
      <c r="AX2013" t="s">
        <v>146</v>
      </c>
      <c r="AY2013">
        <f t="shared" si="2036"/>
        <v>3</v>
      </c>
      <c r="AZ2013">
        <f t="shared" si="2037"/>
        <v>1</v>
      </c>
      <c r="BA2013" s="6">
        <f t="shared" si="2038"/>
        <v>6</v>
      </c>
      <c r="BB2013" s="6">
        <f t="shared" si="2039"/>
        <v>4</v>
      </c>
      <c r="BC2013" s="6">
        <f t="shared" si="2040"/>
        <v>1.5</v>
      </c>
      <c r="BD2013" s="9">
        <f t="shared" si="2041"/>
        <v>8.3333333333333329E-2</v>
      </c>
      <c r="BE2013" t="s">
        <v>56</v>
      </c>
      <c r="BF2013">
        <f t="shared" si="2042"/>
        <v>0</v>
      </c>
      <c r="BG2013">
        <f t="shared" si="2043"/>
        <v>0</v>
      </c>
      <c r="BH2013" t="s">
        <v>56</v>
      </c>
      <c r="BI2013">
        <f t="shared" si="2044"/>
        <v>0</v>
      </c>
      <c r="BJ2013">
        <f t="shared" si="2045"/>
        <v>0</v>
      </c>
      <c r="BK2013" t="s">
        <v>64</v>
      </c>
      <c r="BL2013">
        <f t="shared" si="2046"/>
        <v>4</v>
      </c>
      <c r="BM2013">
        <f t="shared" si="2047"/>
        <v>1</v>
      </c>
      <c r="BN2013" t="s">
        <v>65</v>
      </c>
      <c r="BO2013">
        <f t="shared" si="2048"/>
        <v>7</v>
      </c>
      <c r="BP2013">
        <f t="shared" si="2049"/>
        <v>1</v>
      </c>
      <c r="BQ2013" t="s">
        <v>94</v>
      </c>
      <c r="BR2013">
        <f t="shared" si="2050"/>
        <v>7</v>
      </c>
      <c r="BS2013">
        <f t="shared" si="2051"/>
        <v>1</v>
      </c>
      <c r="BT2013" t="s">
        <v>74</v>
      </c>
      <c r="BU2013">
        <f t="shared" si="2052"/>
        <v>7</v>
      </c>
      <c r="BV2013">
        <f t="shared" si="2053"/>
        <v>1</v>
      </c>
      <c r="BW2013" t="s">
        <v>130</v>
      </c>
      <c r="BX2013">
        <f t="shared" si="2054"/>
        <v>5</v>
      </c>
      <c r="BY2013">
        <f t="shared" si="2055"/>
        <v>1</v>
      </c>
      <c r="BZ2013" t="s">
        <v>139</v>
      </c>
      <c r="CA2013">
        <f t="shared" si="2056"/>
        <v>7</v>
      </c>
      <c r="CB2013">
        <f t="shared" si="2057"/>
        <v>1</v>
      </c>
      <c r="CC2013" t="s">
        <v>74</v>
      </c>
      <c r="CD2013">
        <f t="shared" si="2058"/>
        <v>7</v>
      </c>
      <c r="CE2013">
        <f t="shared" si="2059"/>
        <v>1</v>
      </c>
      <c r="CF2013" t="s">
        <v>82</v>
      </c>
      <c r="CG2013">
        <f t="shared" si="2060"/>
        <v>1</v>
      </c>
      <c r="CH2013">
        <f t="shared" si="2061"/>
        <v>1</v>
      </c>
      <c r="CI2013" t="s">
        <v>74</v>
      </c>
      <c r="CJ2013">
        <f t="shared" si="2062"/>
        <v>7</v>
      </c>
      <c r="CK2013">
        <f t="shared" si="2063"/>
        <v>1</v>
      </c>
      <c r="CL2013" t="s">
        <v>78</v>
      </c>
      <c r="CM2013">
        <f t="shared" si="2064"/>
        <v>7</v>
      </c>
      <c r="CN2013">
        <f t="shared" si="2065"/>
        <v>1</v>
      </c>
      <c r="CO2013" t="s">
        <v>112</v>
      </c>
      <c r="CP2013">
        <f t="shared" si="2066"/>
        <v>7</v>
      </c>
      <c r="CQ2013">
        <f t="shared" si="2067"/>
        <v>1</v>
      </c>
      <c r="CR2013" t="s">
        <v>112</v>
      </c>
      <c r="CS2013">
        <f t="shared" si="2068"/>
        <v>7</v>
      </c>
      <c r="CT2013">
        <f t="shared" si="2069"/>
        <v>1</v>
      </c>
      <c r="CU2013" t="s">
        <v>112</v>
      </c>
      <c r="CV2013">
        <f t="shared" si="2070"/>
        <v>7</v>
      </c>
      <c r="CW2013">
        <f t="shared" si="2071"/>
        <v>1</v>
      </c>
      <c r="CX2013" t="s">
        <v>112</v>
      </c>
      <c r="CY2013">
        <f t="shared" si="2072"/>
        <v>7</v>
      </c>
      <c r="CZ2013">
        <f t="shared" si="2073"/>
        <v>1</v>
      </c>
      <c r="DA2013" t="s">
        <v>99</v>
      </c>
      <c r="DB2013">
        <f t="shared" si="2074"/>
        <v>7</v>
      </c>
      <c r="DC2013">
        <f t="shared" si="2075"/>
        <v>1</v>
      </c>
      <c r="DD2013">
        <f t="shared" si="2076"/>
        <v>94</v>
      </c>
      <c r="DE2013">
        <f t="shared" si="2077"/>
        <v>15</v>
      </c>
      <c r="DF2013" s="7">
        <f t="shared" si="2078"/>
        <v>6.2666666666666666</v>
      </c>
      <c r="DG2013" s="8">
        <f t="shared" si="2079"/>
        <v>0.87777777777777777</v>
      </c>
      <c r="DH2013" s="1" t="s">
        <v>112</v>
      </c>
      <c r="DI2013" s="1" t="s">
        <v>56</v>
      </c>
      <c r="DJ2013" s="1" t="s">
        <v>56</v>
      </c>
      <c r="DK2013" s="1" t="s">
        <v>56</v>
      </c>
      <c r="DL2013" s="1" t="s">
        <v>127</v>
      </c>
      <c r="DM2013" s="1" t="s">
        <v>64</v>
      </c>
      <c r="DN2013" s="2" t="s">
        <v>56</v>
      </c>
      <c r="DO2013" s="2" t="s">
        <v>56</v>
      </c>
      <c r="DP2013" s="2" t="s">
        <v>56</v>
      </c>
      <c r="DQ2013" s="2">
        <v>4</v>
      </c>
      <c r="DR2013" s="2">
        <v>4</v>
      </c>
      <c r="DS2013" s="2">
        <v>4</v>
      </c>
    </row>
    <row r="2014" spans="1:123" x14ac:dyDescent="0.25">
      <c r="A2014">
        <v>2018</v>
      </c>
      <c r="B2014">
        <v>2012</v>
      </c>
      <c r="C2014" t="s">
        <v>102</v>
      </c>
      <c r="D2014">
        <v>2</v>
      </c>
      <c r="E2014">
        <v>41</v>
      </c>
      <c r="F2014">
        <v>1977</v>
      </c>
      <c r="G2014">
        <v>16</v>
      </c>
      <c r="H2014">
        <f t="shared" si="2016"/>
        <v>16</v>
      </c>
      <c r="I2014" t="s">
        <v>90</v>
      </c>
      <c r="J2014">
        <f t="shared" si="2017"/>
        <v>1</v>
      </c>
      <c r="K2014" t="s">
        <v>59</v>
      </c>
      <c r="L2014">
        <f t="shared" si="2018"/>
        <v>3</v>
      </c>
      <c r="M2014" t="s">
        <v>59</v>
      </c>
      <c r="N2014">
        <f t="shared" si="2019"/>
        <v>5</v>
      </c>
      <c r="O2014" t="s">
        <v>132</v>
      </c>
      <c r="P2014">
        <f t="shared" si="2020"/>
        <v>1</v>
      </c>
      <c r="Q2014">
        <f t="shared" si="2021"/>
        <v>1</v>
      </c>
      <c r="R2014">
        <v>2</v>
      </c>
      <c r="S2014" t="s">
        <v>101</v>
      </c>
      <c r="T2014">
        <f t="shared" si="2022"/>
        <v>1</v>
      </c>
      <c r="U2014">
        <f t="shared" si="2023"/>
        <v>1</v>
      </c>
      <c r="V2014" t="s">
        <v>92</v>
      </c>
      <c r="W2014">
        <v>54480</v>
      </c>
      <c r="X2014">
        <v>0</v>
      </c>
      <c r="Y2014">
        <v>0</v>
      </c>
      <c r="Z2014" t="s">
        <v>109</v>
      </c>
      <c r="AA2014">
        <f t="shared" si="2024"/>
        <v>5</v>
      </c>
      <c r="AB2014">
        <f t="shared" si="2025"/>
        <v>1</v>
      </c>
      <c r="AC2014" t="s">
        <v>62</v>
      </c>
      <c r="AD2014" s="6">
        <f t="shared" si="2026"/>
        <v>2</v>
      </c>
      <c r="AE2014">
        <f t="shared" si="2027"/>
        <v>1</v>
      </c>
      <c r="AF2014" t="s">
        <v>75</v>
      </c>
      <c r="AG2014" t="s">
        <v>70</v>
      </c>
      <c r="AH2014" t="s">
        <v>56</v>
      </c>
      <c r="AI2014" s="6" t="str">
        <f t="shared" si="2015"/>
        <v>No denomination</v>
      </c>
      <c r="AJ2014" t="s">
        <v>71</v>
      </c>
      <c r="AK2014" s="6">
        <f t="shared" si="2028"/>
        <v>2</v>
      </c>
      <c r="AL2014" t="s">
        <v>71</v>
      </c>
      <c r="AM2014" s="6">
        <f t="shared" si="2028"/>
        <v>2</v>
      </c>
      <c r="AN2014" s="6">
        <f t="shared" si="2029"/>
        <v>0</v>
      </c>
      <c r="AO2014" t="s">
        <v>121</v>
      </c>
      <c r="AP2014">
        <f t="shared" si="2030"/>
        <v>7</v>
      </c>
      <c r="AQ2014">
        <f t="shared" si="2031"/>
        <v>1</v>
      </c>
      <c r="AR2014" t="s">
        <v>73</v>
      </c>
      <c r="AS2014">
        <f t="shared" si="2032"/>
        <v>7</v>
      </c>
      <c r="AT2014">
        <f t="shared" si="2033"/>
        <v>1</v>
      </c>
      <c r="AU2014" t="s">
        <v>100</v>
      </c>
      <c r="AV2014">
        <f t="shared" si="2034"/>
        <v>5</v>
      </c>
      <c r="AW2014">
        <f t="shared" si="2035"/>
        <v>1</v>
      </c>
      <c r="AX2014" t="s">
        <v>88</v>
      </c>
      <c r="AY2014">
        <f t="shared" si="2036"/>
        <v>7</v>
      </c>
      <c r="AZ2014">
        <f t="shared" si="2037"/>
        <v>1</v>
      </c>
      <c r="BA2014" s="6">
        <f t="shared" si="2038"/>
        <v>26</v>
      </c>
      <c r="BB2014" s="6">
        <f t="shared" si="2039"/>
        <v>4</v>
      </c>
      <c r="BC2014" s="6">
        <f t="shared" si="2040"/>
        <v>6.5</v>
      </c>
      <c r="BD2014" s="9">
        <f t="shared" si="2041"/>
        <v>0.91666666666666663</v>
      </c>
      <c r="BE2014" t="s">
        <v>56</v>
      </c>
      <c r="BF2014">
        <f t="shared" si="2042"/>
        <v>0</v>
      </c>
      <c r="BG2014">
        <f t="shared" si="2043"/>
        <v>0</v>
      </c>
      <c r="BH2014" t="s">
        <v>56</v>
      </c>
      <c r="BI2014">
        <f t="shared" si="2044"/>
        <v>0</v>
      </c>
      <c r="BJ2014">
        <f t="shared" si="2045"/>
        <v>0</v>
      </c>
      <c r="BK2014" t="s">
        <v>64</v>
      </c>
      <c r="BL2014">
        <f t="shared" si="2046"/>
        <v>4</v>
      </c>
      <c r="BM2014">
        <f t="shared" si="2047"/>
        <v>1</v>
      </c>
      <c r="BN2014" t="s">
        <v>93</v>
      </c>
      <c r="BO2014">
        <f t="shared" si="2048"/>
        <v>4</v>
      </c>
      <c r="BP2014">
        <f t="shared" si="2049"/>
        <v>1</v>
      </c>
      <c r="BQ2014" t="s">
        <v>56</v>
      </c>
      <c r="BR2014">
        <f t="shared" si="2050"/>
        <v>0</v>
      </c>
      <c r="BS2014">
        <f t="shared" si="2051"/>
        <v>0</v>
      </c>
      <c r="BT2014" t="s">
        <v>78</v>
      </c>
      <c r="BU2014">
        <f t="shared" si="2052"/>
        <v>1</v>
      </c>
      <c r="BV2014">
        <f t="shared" si="2053"/>
        <v>1</v>
      </c>
      <c r="BW2014" t="s">
        <v>79</v>
      </c>
      <c r="BX2014">
        <f t="shared" si="2054"/>
        <v>1</v>
      </c>
      <c r="BY2014">
        <f t="shared" si="2055"/>
        <v>1</v>
      </c>
      <c r="BZ2014" t="s">
        <v>131</v>
      </c>
      <c r="CA2014">
        <f t="shared" si="2056"/>
        <v>5</v>
      </c>
      <c r="CB2014">
        <f t="shared" si="2057"/>
        <v>1</v>
      </c>
      <c r="CC2014" t="s">
        <v>78</v>
      </c>
      <c r="CD2014">
        <f t="shared" si="2058"/>
        <v>1</v>
      </c>
      <c r="CE2014">
        <f t="shared" si="2059"/>
        <v>1</v>
      </c>
      <c r="CF2014" t="s">
        <v>82</v>
      </c>
      <c r="CG2014">
        <f t="shared" si="2060"/>
        <v>1</v>
      </c>
      <c r="CH2014">
        <f t="shared" si="2061"/>
        <v>1</v>
      </c>
      <c r="CI2014" t="s">
        <v>78</v>
      </c>
      <c r="CJ2014">
        <f t="shared" si="2062"/>
        <v>1</v>
      </c>
      <c r="CK2014">
        <f t="shared" si="2063"/>
        <v>1</v>
      </c>
      <c r="CL2014" t="s">
        <v>78</v>
      </c>
      <c r="CM2014">
        <f t="shared" si="2064"/>
        <v>7</v>
      </c>
      <c r="CN2014">
        <f t="shared" si="2065"/>
        <v>1</v>
      </c>
      <c r="CO2014" t="s">
        <v>83</v>
      </c>
      <c r="CP2014">
        <f t="shared" si="2066"/>
        <v>4</v>
      </c>
      <c r="CQ2014">
        <f t="shared" si="2067"/>
        <v>1</v>
      </c>
      <c r="CR2014" t="s">
        <v>83</v>
      </c>
      <c r="CS2014">
        <f t="shared" si="2068"/>
        <v>4</v>
      </c>
      <c r="CT2014">
        <f t="shared" si="2069"/>
        <v>1</v>
      </c>
      <c r="CU2014" t="s">
        <v>83</v>
      </c>
      <c r="CV2014">
        <f t="shared" si="2070"/>
        <v>4</v>
      </c>
      <c r="CW2014">
        <f t="shared" si="2071"/>
        <v>1</v>
      </c>
      <c r="CX2014" t="s">
        <v>83</v>
      </c>
      <c r="CY2014">
        <f t="shared" si="2072"/>
        <v>4</v>
      </c>
      <c r="CZ2014">
        <f t="shared" si="2073"/>
        <v>1</v>
      </c>
      <c r="DA2014" t="s">
        <v>56</v>
      </c>
      <c r="DB2014">
        <f t="shared" si="2074"/>
        <v>0</v>
      </c>
      <c r="DC2014">
        <f t="shared" si="2075"/>
        <v>0</v>
      </c>
      <c r="DD2014">
        <f t="shared" si="2076"/>
        <v>41</v>
      </c>
      <c r="DE2014">
        <f t="shared" si="2077"/>
        <v>13</v>
      </c>
      <c r="DF2014" s="7">
        <f t="shared" si="2078"/>
        <v>3.1538461538461537</v>
      </c>
      <c r="DG2014" s="8">
        <f t="shared" si="2079"/>
        <v>0.35897435897435898</v>
      </c>
      <c r="DH2014" s="1" t="s">
        <v>83</v>
      </c>
      <c r="DI2014" s="1" t="s">
        <v>56</v>
      </c>
      <c r="DJ2014" s="1" t="s">
        <v>56</v>
      </c>
      <c r="DK2014" s="1" t="s">
        <v>74</v>
      </c>
      <c r="DL2014" s="1" t="s">
        <v>68</v>
      </c>
      <c r="DM2014" s="1" t="s">
        <v>65</v>
      </c>
      <c r="DN2014" s="2" t="s">
        <v>123</v>
      </c>
      <c r="DO2014" s="2">
        <v>4</v>
      </c>
      <c r="DP2014" s="2">
        <v>4</v>
      </c>
      <c r="DQ2014" s="2">
        <v>4</v>
      </c>
      <c r="DR2014" s="2">
        <v>4</v>
      </c>
      <c r="DS2014" s="2">
        <v>4</v>
      </c>
    </row>
    <row r="2015" spans="1:123" x14ac:dyDescent="0.25">
      <c r="A2015">
        <v>2018</v>
      </c>
      <c r="B2015">
        <v>2013</v>
      </c>
      <c r="C2015" t="s">
        <v>57</v>
      </c>
      <c r="D2015">
        <v>0</v>
      </c>
      <c r="E2015">
        <v>25</v>
      </c>
      <c r="F2015">
        <v>1993</v>
      </c>
      <c r="G2015">
        <v>16</v>
      </c>
      <c r="H2015">
        <f t="shared" si="2016"/>
        <v>16</v>
      </c>
      <c r="I2015" t="s">
        <v>58</v>
      </c>
      <c r="J2015">
        <f t="shared" si="2017"/>
        <v>2</v>
      </c>
      <c r="K2015" t="s">
        <v>59</v>
      </c>
      <c r="L2015">
        <f t="shared" si="2018"/>
        <v>3</v>
      </c>
      <c r="M2015" t="s">
        <v>59</v>
      </c>
      <c r="N2015">
        <f t="shared" si="2019"/>
        <v>5</v>
      </c>
      <c r="O2015" t="s">
        <v>125</v>
      </c>
      <c r="P2015">
        <f t="shared" si="2020"/>
        <v>4</v>
      </c>
      <c r="Q2015">
        <f t="shared" si="2021"/>
        <v>1</v>
      </c>
      <c r="R2015">
        <v>2</v>
      </c>
      <c r="S2015" t="s">
        <v>101</v>
      </c>
      <c r="T2015">
        <f t="shared" si="2022"/>
        <v>1</v>
      </c>
      <c r="U2015">
        <f t="shared" si="2023"/>
        <v>1</v>
      </c>
      <c r="V2015" t="s">
        <v>133</v>
      </c>
      <c r="W2015">
        <v>8512.5</v>
      </c>
      <c r="X2015">
        <v>8512.5</v>
      </c>
      <c r="Y2015">
        <v>13143.75</v>
      </c>
      <c r="Z2015" t="s">
        <v>81</v>
      </c>
      <c r="AA2015">
        <f t="shared" si="2024"/>
        <v>3</v>
      </c>
      <c r="AB2015">
        <f t="shared" si="2025"/>
        <v>1</v>
      </c>
      <c r="AC2015" t="s">
        <v>106</v>
      </c>
      <c r="AD2015" s="6">
        <f t="shared" si="2026"/>
        <v>6</v>
      </c>
      <c r="AE2015">
        <f t="shared" si="2027"/>
        <v>1</v>
      </c>
      <c r="AF2015" t="s">
        <v>105</v>
      </c>
      <c r="AG2015" t="s">
        <v>56</v>
      </c>
      <c r="AH2015" t="s">
        <v>56</v>
      </c>
      <c r="AI2015" s="6" t="str">
        <f t="shared" si="2015"/>
        <v>None</v>
      </c>
      <c r="AJ2015" t="s">
        <v>106</v>
      </c>
      <c r="AK2015" s="6">
        <f t="shared" si="2028"/>
        <v>1</v>
      </c>
      <c r="AL2015" t="s">
        <v>71</v>
      </c>
      <c r="AM2015" s="6">
        <f t="shared" si="2028"/>
        <v>2</v>
      </c>
      <c r="AN2015" s="6">
        <f t="shared" si="2029"/>
        <v>-1</v>
      </c>
      <c r="AO2015" t="s">
        <v>110</v>
      </c>
      <c r="AP2015">
        <f t="shared" si="2030"/>
        <v>1</v>
      </c>
      <c r="AQ2015">
        <f t="shared" si="2031"/>
        <v>1</v>
      </c>
      <c r="AR2015" t="s">
        <v>107</v>
      </c>
      <c r="AS2015">
        <f t="shared" si="2032"/>
        <v>1</v>
      </c>
      <c r="AT2015">
        <f t="shared" si="2033"/>
        <v>1</v>
      </c>
      <c r="AU2015" t="s">
        <v>158</v>
      </c>
      <c r="AV2015">
        <f t="shared" si="2034"/>
        <v>1</v>
      </c>
      <c r="AW2015">
        <f t="shared" si="2035"/>
        <v>1</v>
      </c>
      <c r="AX2015" t="s">
        <v>146</v>
      </c>
      <c r="AY2015">
        <f t="shared" si="2036"/>
        <v>3</v>
      </c>
      <c r="AZ2015">
        <f t="shared" si="2037"/>
        <v>1</v>
      </c>
      <c r="BA2015" s="6">
        <f t="shared" si="2038"/>
        <v>6</v>
      </c>
      <c r="BB2015" s="6">
        <f t="shared" si="2039"/>
        <v>4</v>
      </c>
      <c r="BC2015" s="6">
        <f t="shared" si="2040"/>
        <v>1.5</v>
      </c>
      <c r="BD2015" s="9">
        <f t="shared" si="2041"/>
        <v>8.3333333333333329E-2</v>
      </c>
      <c r="BE2015" t="s">
        <v>56</v>
      </c>
      <c r="BF2015">
        <f t="shared" si="2042"/>
        <v>0</v>
      </c>
      <c r="BG2015">
        <f t="shared" si="2043"/>
        <v>0</v>
      </c>
      <c r="BH2015" t="s">
        <v>56</v>
      </c>
      <c r="BI2015">
        <f t="shared" si="2044"/>
        <v>0</v>
      </c>
      <c r="BJ2015">
        <f t="shared" si="2045"/>
        <v>0</v>
      </c>
      <c r="BK2015" t="s">
        <v>64</v>
      </c>
      <c r="BL2015">
        <f t="shared" si="2046"/>
        <v>4</v>
      </c>
      <c r="BM2015">
        <f t="shared" si="2047"/>
        <v>1</v>
      </c>
      <c r="BN2015" t="s">
        <v>65</v>
      </c>
      <c r="BO2015">
        <f t="shared" si="2048"/>
        <v>7</v>
      </c>
      <c r="BP2015">
        <f t="shared" si="2049"/>
        <v>1</v>
      </c>
      <c r="BQ2015" t="s">
        <v>94</v>
      </c>
      <c r="BR2015">
        <f t="shared" si="2050"/>
        <v>7</v>
      </c>
      <c r="BS2015">
        <f t="shared" si="2051"/>
        <v>1</v>
      </c>
      <c r="BT2015" t="s">
        <v>74</v>
      </c>
      <c r="BU2015">
        <f t="shared" si="2052"/>
        <v>7</v>
      </c>
      <c r="BV2015">
        <f t="shared" si="2053"/>
        <v>1</v>
      </c>
      <c r="BW2015" t="s">
        <v>56</v>
      </c>
      <c r="BX2015">
        <f t="shared" si="2054"/>
        <v>0</v>
      </c>
      <c r="BY2015">
        <f t="shared" si="2055"/>
        <v>0</v>
      </c>
      <c r="BZ2015" t="s">
        <v>56</v>
      </c>
      <c r="CA2015">
        <f t="shared" si="2056"/>
        <v>0</v>
      </c>
      <c r="CB2015">
        <f t="shared" si="2057"/>
        <v>0</v>
      </c>
      <c r="CC2015" t="s">
        <v>56</v>
      </c>
      <c r="CD2015">
        <f t="shared" si="2058"/>
        <v>0</v>
      </c>
      <c r="CE2015">
        <f t="shared" si="2059"/>
        <v>0</v>
      </c>
      <c r="CF2015" t="s">
        <v>56</v>
      </c>
      <c r="CG2015">
        <f t="shared" si="2060"/>
        <v>0</v>
      </c>
      <c r="CH2015">
        <f t="shared" si="2061"/>
        <v>0</v>
      </c>
      <c r="CI2015" t="s">
        <v>56</v>
      </c>
      <c r="CJ2015">
        <f t="shared" si="2062"/>
        <v>0</v>
      </c>
      <c r="CK2015">
        <f t="shared" si="2063"/>
        <v>0</v>
      </c>
      <c r="CL2015" t="s">
        <v>56</v>
      </c>
      <c r="CM2015">
        <f t="shared" si="2064"/>
        <v>0</v>
      </c>
      <c r="CN2015">
        <f t="shared" si="2065"/>
        <v>0</v>
      </c>
      <c r="CO2015" t="s">
        <v>56</v>
      </c>
      <c r="CP2015">
        <f t="shared" si="2066"/>
        <v>0</v>
      </c>
      <c r="CQ2015">
        <f t="shared" si="2067"/>
        <v>0</v>
      </c>
      <c r="CR2015" t="s">
        <v>56</v>
      </c>
      <c r="CS2015">
        <f t="shared" si="2068"/>
        <v>0</v>
      </c>
      <c r="CT2015">
        <f t="shared" si="2069"/>
        <v>0</v>
      </c>
      <c r="CU2015" t="s">
        <v>56</v>
      </c>
      <c r="CV2015">
        <f t="shared" si="2070"/>
        <v>0</v>
      </c>
      <c r="CW2015">
        <f t="shared" si="2071"/>
        <v>0</v>
      </c>
      <c r="CX2015" t="s">
        <v>56</v>
      </c>
      <c r="CY2015">
        <f t="shared" si="2072"/>
        <v>0</v>
      </c>
      <c r="CZ2015">
        <f t="shared" si="2073"/>
        <v>0</v>
      </c>
      <c r="DA2015" t="s">
        <v>99</v>
      </c>
      <c r="DB2015">
        <f t="shared" si="2074"/>
        <v>7</v>
      </c>
      <c r="DC2015">
        <f t="shared" si="2075"/>
        <v>1</v>
      </c>
      <c r="DD2015">
        <f t="shared" si="2076"/>
        <v>32</v>
      </c>
      <c r="DE2015">
        <f t="shared" si="2077"/>
        <v>5</v>
      </c>
      <c r="DF2015" s="7">
        <f t="shared" si="2078"/>
        <v>6.4</v>
      </c>
      <c r="DG2015" s="8">
        <f t="shared" si="2079"/>
        <v>0.9</v>
      </c>
      <c r="DH2015" s="1" t="s">
        <v>56</v>
      </c>
      <c r="DI2015" s="1" t="s">
        <v>135</v>
      </c>
      <c r="DJ2015" s="1" t="s">
        <v>56</v>
      </c>
      <c r="DK2015" s="1" t="s">
        <v>74</v>
      </c>
      <c r="DL2015" s="1" t="s">
        <v>93</v>
      </c>
      <c r="DM2015" s="1" t="s">
        <v>65</v>
      </c>
      <c r="DN2015" s="2" t="s">
        <v>98</v>
      </c>
      <c r="DO2015" s="2" t="s">
        <v>56</v>
      </c>
      <c r="DP2015" s="2" t="s">
        <v>56</v>
      </c>
      <c r="DQ2015" s="2" t="s">
        <v>56</v>
      </c>
      <c r="DR2015" s="2" t="s">
        <v>56</v>
      </c>
      <c r="DS2015" s="2" t="s">
        <v>56</v>
      </c>
    </row>
    <row r="2016" spans="1:123" x14ac:dyDescent="0.25">
      <c r="A2016">
        <v>2018</v>
      </c>
      <c r="B2016">
        <v>2014</v>
      </c>
      <c r="C2016" t="s">
        <v>102</v>
      </c>
      <c r="D2016">
        <v>2</v>
      </c>
      <c r="E2016">
        <v>73</v>
      </c>
      <c r="F2016">
        <v>1945</v>
      </c>
      <c r="G2016">
        <v>15</v>
      </c>
      <c r="H2016">
        <f t="shared" si="2016"/>
        <v>15</v>
      </c>
      <c r="I2016" t="s">
        <v>58</v>
      </c>
      <c r="J2016">
        <f t="shared" si="2017"/>
        <v>2</v>
      </c>
      <c r="K2016" t="s">
        <v>59</v>
      </c>
      <c r="L2016">
        <f t="shared" si="2018"/>
        <v>3</v>
      </c>
      <c r="M2016" t="s">
        <v>59</v>
      </c>
      <c r="N2016">
        <f t="shared" si="2019"/>
        <v>5</v>
      </c>
      <c r="O2016" t="s">
        <v>125</v>
      </c>
      <c r="P2016">
        <f t="shared" si="2020"/>
        <v>4</v>
      </c>
      <c r="Q2016">
        <f t="shared" si="2021"/>
        <v>1</v>
      </c>
      <c r="R2016">
        <v>2</v>
      </c>
      <c r="S2016" t="s">
        <v>56</v>
      </c>
      <c r="T2016">
        <f t="shared" si="2022"/>
        <v>0</v>
      </c>
      <c r="U2016">
        <f t="shared" si="2023"/>
        <v>0</v>
      </c>
      <c r="V2016" t="s">
        <v>61</v>
      </c>
      <c r="W2016">
        <v>0</v>
      </c>
      <c r="X2016">
        <v>0</v>
      </c>
      <c r="Y2016">
        <v>0</v>
      </c>
      <c r="Z2016" t="s">
        <v>140</v>
      </c>
      <c r="AA2016">
        <f t="shared" si="2024"/>
        <v>1</v>
      </c>
      <c r="AB2016">
        <f t="shared" si="2025"/>
        <v>1</v>
      </c>
      <c r="AC2016" t="s">
        <v>104</v>
      </c>
      <c r="AD2016" s="6">
        <f t="shared" si="2026"/>
        <v>3</v>
      </c>
      <c r="AE2016">
        <f t="shared" si="2027"/>
        <v>1</v>
      </c>
      <c r="AF2016" t="s">
        <v>75</v>
      </c>
      <c r="AG2016" t="s">
        <v>70</v>
      </c>
      <c r="AH2016" t="s">
        <v>56</v>
      </c>
      <c r="AI2016" s="6" t="str">
        <f t="shared" si="2015"/>
        <v>No denomination</v>
      </c>
      <c r="AJ2016" t="s">
        <v>71</v>
      </c>
      <c r="AK2016" s="6">
        <f t="shared" si="2028"/>
        <v>2</v>
      </c>
      <c r="AL2016" t="s">
        <v>106</v>
      </c>
      <c r="AM2016" s="6">
        <f t="shared" si="2028"/>
        <v>1</v>
      </c>
      <c r="AN2016" s="6">
        <f t="shared" si="2029"/>
        <v>1</v>
      </c>
      <c r="AO2016" t="s">
        <v>121</v>
      </c>
      <c r="AP2016">
        <f t="shared" si="2030"/>
        <v>7</v>
      </c>
      <c r="AQ2016">
        <f t="shared" si="2031"/>
        <v>1</v>
      </c>
      <c r="AR2016" t="s">
        <v>73</v>
      </c>
      <c r="AS2016">
        <f t="shared" si="2032"/>
        <v>7</v>
      </c>
      <c r="AT2016">
        <f t="shared" si="2033"/>
        <v>1</v>
      </c>
      <c r="AU2016" t="s">
        <v>103</v>
      </c>
      <c r="AV2016">
        <f t="shared" si="2034"/>
        <v>0</v>
      </c>
      <c r="AW2016">
        <f t="shared" si="2035"/>
        <v>0</v>
      </c>
      <c r="AX2016" t="s">
        <v>88</v>
      </c>
      <c r="AY2016">
        <f t="shared" si="2036"/>
        <v>7</v>
      </c>
      <c r="AZ2016">
        <f t="shared" si="2037"/>
        <v>1</v>
      </c>
      <c r="BA2016" s="6">
        <f t="shared" si="2038"/>
        <v>21</v>
      </c>
      <c r="BB2016" s="6">
        <f t="shared" si="2039"/>
        <v>3</v>
      </c>
      <c r="BC2016" s="6">
        <f t="shared" si="2040"/>
        <v>7</v>
      </c>
      <c r="BD2016" s="9">
        <f t="shared" si="2041"/>
        <v>1</v>
      </c>
      <c r="BE2016" t="s">
        <v>56</v>
      </c>
      <c r="BF2016">
        <f t="shared" si="2042"/>
        <v>0</v>
      </c>
      <c r="BG2016">
        <f t="shared" si="2043"/>
        <v>0</v>
      </c>
      <c r="BH2016" t="s">
        <v>56</v>
      </c>
      <c r="BI2016">
        <f t="shared" si="2044"/>
        <v>0</v>
      </c>
      <c r="BJ2016">
        <f t="shared" si="2045"/>
        <v>0</v>
      </c>
      <c r="BK2016" t="s">
        <v>63</v>
      </c>
      <c r="BL2016">
        <f t="shared" si="2046"/>
        <v>1</v>
      </c>
      <c r="BM2016">
        <f t="shared" si="2047"/>
        <v>1</v>
      </c>
      <c r="BN2016" t="s">
        <v>63</v>
      </c>
      <c r="BO2016">
        <f t="shared" si="2048"/>
        <v>1</v>
      </c>
      <c r="BP2016">
        <f t="shared" si="2049"/>
        <v>1</v>
      </c>
      <c r="BQ2016" t="s">
        <v>94</v>
      </c>
      <c r="BR2016">
        <f t="shared" si="2050"/>
        <v>7</v>
      </c>
      <c r="BS2016">
        <f t="shared" si="2051"/>
        <v>1</v>
      </c>
      <c r="BT2016" t="s">
        <v>78</v>
      </c>
      <c r="BU2016">
        <f t="shared" si="2052"/>
        <v>1</v>
      </c>
      <c r="BV2016">
        <f t="shared" si="2053"/>
        <v>1</v>
      </c>
      <c r="BW2016" t="s">
        <v>117</v>
      </c>
      <c r="BX2016">
        <f t="shared" si="2054"/>
        <v>3</v>
      </c>
      <c r="BY2016">
        <f t="shared" si="2055"/>
        <v>1</v>
      </c>
      <c r="BZ2016" t="s">
        <v>147</v>
      </c>
      <c r="CA2016">
        <f t="shared" si="2056"/>
        <v>3</v>
      </c>
      <c r="CB2016">
        <f t="shared" si="2057"/>
        <v>1</v>
      </c>
      <c r="CC2016" t="s">
        <v>93</v>
      </c>
      <c r="CD2016">
        <f t="shared" si="2058"/>
        <v>4</v>
      </c>
      <c r="CE2016">
        <f t="shared" si="2059"/>
        <v>1</v>
      </c>
      <c r="CF2016" t="s">
        <v>82</v>
      </c>
      <c r="CG2016">
        <f t="shared" si="2060"/>
        <v>1</v>
      </c>
      <c r="CH2016">
        <f t="shared" si="2061"/>
        <v>1</v>
      </c>
      <c r="CI2016" t="s">
        <v>93</v>
      </c>
      <c r="CJ2016">
        <f t="shared" si="2062"/>
        <v>4</v>
      </c>
      <c r="CK2016">
        <f t="shared" si="2063"/>
        <v>1</v>
      </c>
      <c r="CL2016" t="s">
        <v>78</v>
      </c>
      <c r="CM2016">
        <f t="shared" si="2064"/>
        <v>7</v>
      </c>
      <c r="CN2016">
        <f t="shared" si="2065"/>
        <v>1</v>
      </c>
      <c r="CO2016" t="s">
        <v>83</v>
      </c>
      <c r="CP2016">
        <f t="shared" si="2066"/>
        <v>4</v>
      </c>
      <c r="CQ2016">
        <f t="shared" si="2067"/>
        <v>1</v>
      </c>
      <c r="CR2016" t="s">
        <v>83</v>
      </c>
      <c r="CS2016">
        <f t="shared" si="2068"/>
        <v>4</v>
      </c>
      <c r="CT2016">
        <f t="shared" si="2069"/>
        <v>1</v>
      </c>
      <c r="CU2016" t="s">
        <v>83</v>
      </c>
      <c r="CV2016">
        <f t="shared" si="2070"/>
        <v>4</v>
      </c>
      <c r="CW2016">
        <f t="shared" si="2071"/>
        <v>1</v>
      </c>
      <c r="CX2016" t="s">
        <v>83</v>
      </c>
      <c r="CY2016">
        <f t="shared" si="2072"/>
        <v>4</v>
      </c>
      <c r="CZ2016">
        <f t="shared" si="2073"/>
        <v>1</v>
      </c>
      <c r="DA2016" t="s">
        <v>86</v>
      </c>
      <c r="DB2016">
        <f t="shared" si="2074"/>
        <v>3</v>
      </c>
      <c r="DC2016">
        <f t="shared" si="2075"/>
        <v>1</v>
      </c>
      <c r="DD2016">
        <f t="shared" si="2076"/>
        <v>51</v>
      </c>
      <c r="DE2016">
        <f t="shared" si="2077"/>
        <v>15</v>
      </c>
      <c r="DF2016" s="7">
        <f t="shared" si="2078"/>
        <v>3.4</v>
      </c>
      <c r="DG2016" s="8">
        <f t="shared" si="2079"/>
        <v>0.39999999999999997</v>
      </c>
      <c r="DH2016" s="1" t="s">
        <v>83</v>
      </c>
      <c r="DI2016" s="1" t="s">
        <v>56</v>
      </c>
      <c r="DJ2016" s="1" t="s">
        <v>56</v>
      </c>
      <c r="DK2016" s="1" t="s">
        <v>56</v>
      </c>
      <c r="DL2016" s="1" t="s">
        <v>68</v>
      </c>
      <c r="DM2016" s="1" t="s">
        <v>65</v>
      </c>
      <c r="DN2016" s="2" t="s">
        <v>56</v>
      </c>
      <c r="DO2016" s="2" t="s">
        <v>56</v>
      </c>
      <c r="DP2016" s="2" t="s">
        <v>56</v>
      </c>
      <c r="DQ2016" s="2">
        <v>6</v>
      </c>
      <c r="DR2016" s="2">
        <v>5</v>
      </c>
      <c r="DS2016" s="2">
        <v>5</v>
      </c>
    </row>
    <row r="2017" spans="1:123" x14ac:dyDescent="0.25">
      <c r="A2017">
        <v>2018</v>
      </c>
      <c r="B2017">
        <v>2015</v>
      </c>
      <c r="C2017" t="s">
        <v>102</v>
      </c>
      <c r="D2017">
        <v>3</v>
      </c>
      <c r="E2017">
        <v>74</v>
      </c>
      <c r="F2017">
        <v>1944</v>
      </c>
      <c r="G2017">
        <v>13</v>
      </c>
      <c r="H2017">
        <f t="shared" si="2016"/>
        <v>13</v>
      </c>
      <c r="I2017" t="s">
        <v>58</v>
      </c>
      <c r="J2017">
        <f t="shared" si="2017"/>
        <v>2</v>
      </c>
      <c r="K2017" t="s">
        <v>59</v>
      </c>
      <c r="L2017">
        <f t="shared" si="2018"/>
        <v>3</v>
      </c>
      <c r="M2017" t="s">
        <v>59</v>
      </c>
      <c r="N2017">
        <f t="shared" si="2019"/>
        <v>5</v>
      </c>
      <c r="O2017" t="s">
        <v>132</v>
      </c>
      <c r="P2017">
        <f t="shared" si="2020"/>
        <v>1</v>
      </c>
      <c r="Q2017">
        <f t="shared" si="2021"/>
        <v>1</v>
      </c>
      <c r="R2017">
        <v>2</v>
      </c>
      <c r="S2017" t="s">
        <v>101</v>
      </c>
      <c r="T2017">
        <f t="shared" si="2022"/>
        <v>1</v>
      </c>
      <c r="U2017">
        <f t="shared" si="2023"/>
        <v>1</v>
      </c>
      <c r="V2017" t="s">
        <v>92</v>
      </c>
      <c r="W2017">
        <v>20430</v>
      </c>
      <c r="X2017">
        <v>0</v>
      </c>
      <c r="Y2017">
        <v>0</v>
      </c>
      <c r="Z2017" t="s">
        <v>140</v>
      </c>
      <c r="AA2017">
        <f t="shared" si="2024"/>
        <v>1</v>
      </c>
      <c r="AB2017">
        <f t="shared" si="2025"/>
        <v>1</v>
      </c>
      <c r="AC2017" t="s">
        <v>71</v>
      </c>
      <c r="AD2017" s="6">
        <f t="shared" si="2026"/>
        <v>4</v>
      </c>
      <c r="AE2017">
        <f t="shared" si="2027"/>
        <v>1</v>
      </c>
      <c r="AF2017" t="s">
        <v>95</v>
      </c>
      <c r="AG2017" t="s">
        <v>56</v>
      </c>
      <c r="AH2017" t="s">
        <v>56</v>
      </c>
      <c r="AI2017" s="6" t="str">
        <f t="shared" si="2015"/>
        <v>Catholic</v>
      </c>
      <c r="AJ2017" t="s">
        <v>71</v>
      </c>
      <c r="AK2017" s="6">
        <f t="shared" si="2028"/>
        <v>2</v>
      </c>
      <c r="AL2017" t="s">
        <v>71</v>
      </c>
      <c r="AM2017" s="6">
        <f t="shared" si="2028"/>
        <v>2</v>
      </c>
      <c r="AN2017" s="6">
        <f t="shared" si="2029"/>
        <v>0</v>
      </c>
      <c r="AO2017" t="s">
        <v>96</v>
      </c>
      <c r="AP2017">
        <f t="shared" si="2030"/>
        <v>3</v>
      </c>
      <c r="AQ2017">
        <f t="shared" si="2031"/>
        <v>1</v>
      </c>
      <c r="AR2017" t="s">
        <v>129</v>
      </c>
      <c r="AS2017">
        <f t="shared" si="2032"/>
        <v>3</v>
      </c>
      <c r="AT2017">
        <f t="shared" si="2033"/>
        <v>1</v>
      </c>
      <c r="AU2017" t="s">
        <v>100</v>
      </c>
      <c r="AV2017">
        <f t="shared" si="2034"/>
        <v>5</v>
      </c>
      <c r="AW2017">
        <f t="shared" si="2035"/>
        <v>1</v>
      </c>
      <c r="AX2017" t="s">
        <v>114</v>
      </c>
      <c r="AY2017">
        <f t="shared" si="2036"/>
        <v>5</v>
      </c>
      <c r="AZ2017">
        <f t="shared" si="2037"/>
        <v>1</v>
      </c>
      <c r="BA2017" s="6">
        <f t="shared" si="2038"/>
        <v>16</v>
      </c>
      <c r="BB2017" s="6">
        <f t="shared" si="2039"/>
        <v>4</v>
      </c>
      <c r="BC2017" s="6">
        <f t="shared" si="2040"/>
        <v>4</v>
      </c>
      <c r="BD2017" s="9">
        <f t="shared" si="2041"/>
        <v>0.5</v>
      </c>
      <c r="BE2017" t="s">
        <v>56</v>
      </c>
      <c r="BF2017">
        <f t="shared" si="2042"/>
        <v>0</v>
      </c>
      <c r="BG2017">
        <f t="shared" si="2043"/>
        <v>0</v>
      </c>
      <c r="BH2017" t="s">
        <v>56</v>
      </c>
      <c r="BI2017">
        <f t="shared" si="2044"/>
        <v>0</v>
      </c>
      <c r="BJ2017">
        <f t="shared" si="2045"/>
        <v>0</v>
      </c>
      <c r="BK2017" t="s">
        <v>64</v>
      </c>
      <c r="BL2017">
        <f t="shared" si="2046"/>
        <v>4</v>
      </c>
      <c r="BM2017">
        <f t="shared" si="2047"/>
        <v>1</v>
      </c>
      <c r="BN2017" t="s">
        <v>93</v>
      </c>
      <c r="BO2017">
        <f t="shared" si="2048"/>
        <v>4</v>
      </c>
      <c r="BP2017">
        <f t="shared" si="2049"/>
        <v>1</v>
      </c>
      <c r="BQ2017" t="s">
        <v>56</v>
      </c>
      <c r="BR2017">
        <f t="shared" si="2050"/>
        <v>0</v>
      </c>
      <c r="BS2017">
        <f t="shared" si="2051"/>
        <v>0</v>
      </c>
      <c r="BT2017" t="s">
        <v>78</v>
      </c>
      <c r="BU2017">
        <f t="shared" si="2052"/>
        <v>1</v>
      </c>
      <c r="BV2017">
        <f t="shared" si="2053"/>
        <v>1</v>
      </c>
      <c r="BW2017" t="s">
        <v>117</v>
      </c>
      <c r="BX2017">
        <f t="shared" si="2054"/>
        <v>3</v>
      </c>
      <c r="BY2017">
        <f t="shared" si="2055"/>
        <v>1</v>
      </c>
      <c r="BZ2017" t="s">
        <v>80</v>
      </c>
      <c r="CA2017">
        <f t="shared" si="2056"/>
        <v>1</v>
      </c>
      <c r="CB2017">
        <f t="shared" si="2057"/>
        <v>1</v>
      </c>
      <c r="CC2017" t="s">
        <v>93</v>
      </c>
      <c r="CD2017">
        <f t="shared" si="2058"/>
        <v>4</v>
      </c>
      <c r="CE2017">
        <f t="shared" si="2059"/>
        <v>1</v>
      </c>
      <c r="CF2017" t="s">
        <v>82</v>
      </c>
      <c r="CG2017">
        <f t="shared" si="2060"/>
        <v>1</v>
      </c>
      <c r="CH2017">
        <f t="shared" si="2061"/>
        <v>1</v>
      </c>
      <c r="CI2017" t="s">
        <v>74</v>
      </c>
      <c r="CJ2017">
        <f t="shared" si="2062"/>
        <v>7</v>
      </c>
      <c r="CK2017">
        <f t="shared" si="2063"/>
        <v>1</v>
      </c>
      <c r="CL2017" t="s">
        <v>93</v>
      </c>
      <c r="CM2017">
        <f t="shared" si="2064"/>
        <v>4</v>
      </c>
      <c r="CN2017">
        <f t="shared" si="2065"/>
        <v>1</v>
      </c>
      <c r="CO2017" t="s">
        <v>83</v>
      </c>
      <c r="CP2017">
        <f t="shared" si="2066"/>
        <v>4</v>
      </c>
      <c r="CQ2017">
        <f t="shared" si="2067"/>
        <v>1</v>
      </c>
      <c r="CR2017" t="s">
        <v>83</v>
      </c>
      <c r="CS2017">
        <f t="shared" si="2068"/>
        <v>4</v>
      </c>
      <c r="CT2017">
        <f t="shared" si="2069"/>
        <v>1</v>
      </c>
      <c r="CU2017" t="s">
        <v>83</v>
      </c>
      <c r="CV2017">
        <f t="shared" si="2070"/>
        <v>4</v>
      </c>
      <c r="CW2017">
        <f t="shared" si="2071"/>
        <v>1</v>
      </c>
      <c r="CX2017" t="s">
        <v>83</v>
      </c>
      <c r="CY2017">
        <f t="shared" si="2072"/>
        <v>4</v>
      </c>
      <c r="CZ2017">
        <f t="shared" si="2073"/>
        <v>1</v>
      </c>
      <c r="DA2017" t="s">
        <v>56</v>
      </c>
      <c r="DB2017">
        <f t="shared" si="2074"/>
        <v>0</v>
      </c>
      <c r="DC2017">
        <f t="shared" si="2075"/>
        <v>0</v>
      </c>
      <c r="DD2017">
        <f t="shared" si="2076"/>
        <v>45</v>
      </c>
      <c r="DE2017">
        <f t="shared" si="2077"/>
        <v>13</v>
      </c>
      <c r="DF2017" s="7">
        <f t="shared" si="2078"/>
        <v>3.4615384615384617</v>
      </c>
      <c r="DG2017" s="8">
        <f t="shared" si="2079"/>
        <v>0.4102564102564103</v>
      </c>
      <c r="DH2017" s="1" t="s">
        <v>83</v>
      </c>
      <c r="DI2017" s="1" t="s">
        <v>56</v>
      </c>
      <c r="DJ2017" s="1" t="s">
        <v>56</v>
      </c>
      <c r="DK2017" s="1" t="s">
        <v>74</v>
      </c>
      <c r="DL2017" s="1" t="s">
        <v>68</v>
      </c>
      <c r="DM2017" s="1" t="s">
        <v>64</v>
      </c>
      <c r="DN2017" s="2" t="s">
        <v>97</v>
      </c>
      <c r="DO2017" s="2">
        <v>4</v>
      </c>
      <c r="DP2017" s="2">
        <v>5</v>
      </c>
      <c r="DQ2017" s="2">
        <v>4</v>
      </c>
      <c r="DR2017" s="2">
        <v>4</v>
      </c>
      <c r="DS2017" s="2">
        <v>4</v>
      </c>
    </row>
    <row r="2018" spans="1:123" x14ac:dyDescent="0.25">
      <c r="A2018">
        <v>2018</v>
      </c>
      <c r="B2018">
        <v>2016</v>
      </c>
      <c r="C2018" t="s">
        <v>102</v>
      </c>
      <c r="D2018">
        <v>0</v>
      </c>
      <c r="E2018">
        <v>53</v>
      </c>
      <c r="F2018">
        <v>1965</v>
      </c>
      <c r="G2018">
        <v>12</v>
      </c>
      <c r="H2018">
        <f t="shared" si="2016"/>
        <v>12</v>
      </c>
      <c r="I2018" t="s">
        <v>90</v>
      </c>
      <c r="J2018">
        <f t="shared" si="2017"/>
        <v>1</v>
      </c>
      <c r="K2018" t="s">
        <v>59</v>
      </c>
      <c r="L2018">
        <f t="shared" si="2018"/>
        <v>3</v>
      </c>
      <c r="M2018" t="s">
        <v>59</v>
      </c>
      <c r="N2018">
        <f t="shared" si="2019"/>
        <v>5</v>
      </c>
      <c r="O2018" t="s">
        <v>60</v>
      </c>
      <c r="P2018">
        <f t="shared" si="2020"/>
        <v>7</v>
      </c>
      <c r="Q2018">
        <f t="shared" si="2021"/>
        <v>1</v>
      </c>
      <c r="R2018">
        <v>1</v>
      </c>
      <c r="S2018" t="s">
        <v>101</v>
      </c>
      <c r="T2018">
        <f t="shared" si="2022"/>
        <v>1</v>
      </c>
      <c r="U2018">
        <f t="shared" si="2023"/>
        <v>1</v>
      </c>
      <c r="V2018" t="s">
        <v>148</v>
      </c>
      <c r="W2018">
        <v>9647.5</v>
      </c>
      <c r="X2018">
        <v>9647.5</v>
      </c>
      <c r="Y2018">
        <v>14896.25</v>
      </c>
      <c r="Z2018" t="s">
        <v>81</v>
      </c>
      <c r="AA2018">
        <f t="shared" si="2024"/>
        <v>3</v>
      </c>
      <c r="AB2018">
        <f t="shared" si="2025"/>
        <v>1</v>
      </c>
      <c r="AC2018" t="s">
        <v>120</v>
      </c>
      <c r="AD2018" s="6">
        <f t="shared" si="2026"/>
        <v>1</v>
      </c>
      <c r="AE2018">
        <f t="shared" si="2027"/>
        <v>1</v>
      </c>
      <c r="AF2018" t="s">
        <v>95</v>
      </c>
      <c r="AG2018" t="s">
        <v>56</v>
      </c>
      <c r="AH2018" t="s">
        <v>56</v>
      </c>
      <c r="AI2018" s="6" t="str">
        <f t="shared" si="2015"/>
        <v>Catholic</v>
      </c>
      <c r="AJ2018" t="s">
        <v>71</v>
      </c>
      <c r="AK2018" s="6">
        <f t="shared" si="2028"/>
        <v>2</v>
      </c>
      <c r="AL2018" t="s">
        <v>71</v>
      </c>
      <c r="AM2018" s="6">
        <f t="shared" si="2028"/>
        <v>2</v>
      </c>
      <c r="AN2018" s="6">
        <f t="shared" si="2029"/>
        <v>0</v>
      </c>
      <c r="AO2018" t="s">
        <v>121</v>
      </c>
      <c r="AP2018">
        <f t="shared" si="2030"/>
        <v>7</v>
      </c>
      <c r="AQ2018">
        <f t="shared" si="2031"/>
        <v>1</v>
      </c>
      <c r="AR2018" t="s">
        <v>73</v>
      </c>
      <c r="AS2018">
        <f t="shared" si="2032"/>
        <v>7</v>
      </c>
      <c r="AT2018">
        <f t="shared" si="2033"/>
        <v>1</v>
      </c>
      <c r="AU2018" t="s">
        <v>87</v>
      </c>
      <c r="AV2018">
        <f t="shared" si="2034"/>
        <v>7</v>
      </c>
      <c r="AW2018">
        <f t="shared" si="2035"/>
        <v>1</v>
      </c>
      <c r="AX2018" t="s">
        <v>88</v>
      </c>
      <c r="AY2018">
        <f t="shared" si="2036"/>
        <v>7</v>
      </c>
      <c r="AZ2018">
        <f t="shared" si="2037"/>
        <v>1</v>
      </c>
      <c r="BA2018" s="6">
        <f t="shared" si="2038"/>
        <v>28</v>
      </c>
      <c r="BB2018" s="6">
        <f t="shared" si="2039"/>
        <v>4</v>
      </c>
      <c r="BC2018" s="6">
        <f t="shared" si="2040"/>
        <v>7</v>
      </c>
      <c r="BD2018" s="9">
        <f t="shared" si="2041"/>
        <v>1</v>
      </c>
      <c r="BE2018" t="s">
        <v>56</v>
      </c>
      <c r="BF2018">
        <f t="shared" si="2042"/>
        <v>0</v>
      </c>
      <c r="BG2018">
        <f t="shared" si="2043"/>
        <v>0</v>
      </c>
      <c r="BH2018" t="s">
        <v>56</v>
      </c>
      <c r="BI2018">
        <f t="shared" si="2044"/>
        <v>0</v>
      </c>
      <c r="BJ2018">
        <f t="shared" si="2045"/>
        <v>0</v>
      </c>
      <c r="BK2018" t="s">
        <v>63</v>
      </c>
      <c r="BL2018">
        <f t="shared" si="2046"/>
        <v>1</v>
      </c>
      <c r="BM2018">
        <f t="shared" si="2047"/>
        <v>1</v>
      </c>
      <c r="BN2018" t="s">
        <v>63</v>
      </c>
      <c r="BO2018">
        <f t="shared" si="2048"/>
        <v>1</v>
      </c>
      <c r="BP2018">
        <f t="shared" si="2049"/>
        <v>1</v>
      </c>
      <c r="BQ2018" t="s">
        <v>56</v>
      </c>
      <c r="BR2018">
        <f t="shared" si="2050"/>
        <v>0</v>
      </c>
      <c r="BS2018">
        <f t="shared" si="2051"/>
        <v>0</v>
      </c>
      <c r="BT2018" t="s">
        <v>78</v>
      </c>
      <c r="BU2018">
        <f t="shared" si="2052"/>
        <v>1</v>
      </c>
      <c r="BV2018">
        <f t="shared" si="2053"/>
        <v>1</v>
      </c>
      <c r="BW2018" t="s">
        <v>79</v>
      </c>
      <c r="BX2018">
        <f t="shared" si="2054"/>
        <v>1</v>
      </c>
      <c r="BY2018">
        <f t="shared" si="2055"/>
        <v>1</v>
      </c>
      <c r="BZ2018" t="s">
        <v>80</v>
      </c>
      <c r="CA2018">
        <f t="shared" si="2056"/>
        <v>1</v>
      </c>
      <c r="CB2018">
        <f t="shared" si="2057"/>
        <v>1</v>
      </c>
      <c r="CC2018" t="s">
        <v>78</v>
      </c>
      <c r="CD2018">
        <f t="shared" si="2058"/>
        <v>1</v>
      </c>
      <c r="CE2018">
        <f t="shared" si="2059"/>
        <v>1</v>
      </c>
      <c r="CF2018" t="s">
        <v>151</v>
      </c>
      <c r="CG2018">
        <f t="shared" si="2060"/>
        <v>7</v>
      </c>
      <c r="CH2018">
        <f t="shared" si="2061"/>
        <v>1</v>
      </c>
      <c r="CI2018" t="s">
        <v>78</v>
      </c>
      <c r="CJ2018">
        <f t="shared" si="2062"/>
        <v>1</v>
      </c>
      <c r="CK2018">
        <f t="shared" si="2063"/>
        <v>1</v>
      </c>
      <c r="CL2018" t="s">
        <v>74</v>
      </c>
      <c r="CM2018">
        <f t="shared" si="2064"/>
        <v>1</v>
      </c>
      <c r="CN2018">
        <f t="shared" si="2065"/>
        <v>1</v>
      </c>
      <c r="CO2018" t="s">
        <v>84</v>
      </c>
      <c r="CP2018">
        <f t="shared" si="2066"/>
        <v>3</v>
      </c>
      <c r="CQ2018">
        <f t="shared" si="2067"/>
        <v>1</v>
      </c>
      <c r="CR2018" t="s">
        <v>84</v>
      </c>
      <c r="CS2018">
        <f t="shared" si="2068"/>
        <v>3</v>
      </c>
      <c r="CT2018">
        <f t="shared" si="2069"/>
        <v>1</v>
      </c>
      <c r="CU2018" t="s">
        <v>83</v>
      </c>
      <c r="CV2018">
        <f t="shared" si="2070"/>
        <v>4</v>
      </c>
      <c r="CW2018">
        <f t="shared" si="2071"/>
        <v>1</v>
      </c>
      <c r="CX2018" t="s">
        <v>67</v>
      </c>
      <c r="CY2018">
        <f t="shared" si="2072"/>
        <v>5</v>
      </c>
      <c r="CZ2018">
        <f t="shared" si="2073"/>
        <v>1</v>
      </c>
      <c r="DA2018" t="s">
        <v>56</v>
      </c>
      <c r="DB2018">
        <f t="shared" si="2074"/>
        <v>0</v>
      </c>
      <c r="DC2018">
        <f t="shared" si="2075"/>
        <v>0</v>
      </c>
      <c r="DD2018">
        <f t="shared" si="2076"/>
        <v>30</v>
      </c>
      <c r="DE2018">
        <f t="shared" si="2077"/>
        <v>13</v>
      </c>
      <c r="DF2018" s="7">
        <f t="shared" si="2078"/>
        <v>2.3076923076923075</v>
      </c>
      <c r="DG2018" s="8">
        <f t="shared" si="2079"/>
        <v>0.21794871794871792</v>
      </c>
      <c r="DH2018" s="1" t="s">
        <v>112</v>
      </c>
      <c r="DI2018" s="1" t="s">
        <v>56</v>
      </c>
      <c r="DJ2018" s="1" t="s">
        <v>56</v>
      </c>
      <c r="DK2018" s="1" t="s">
        <v>74</v>
      </c>
      <c r="DL2018" s="1" t="s">
        <v>68</v>
      </c>
      <c r="DM2018" s="1" t="s">
        <v>64</v>
      </c>
      <c r="DN2018" s="2">
        <v>4</v>
      </c>
      <c r="DO2018" s="2">
        <v>3</v>
      </c>
      <c r="DP2018" s="2">
        <v>6</v>
      </c>
      <c r="DQ2018" s="2">
        <v>6</v>
      </c>
      <c r="DR2018" s="2">
        <v>6</v>
      </c>
      <c r="DS2018" s="2">
        <v>3</v>
      </c>
    </row>
    <row r="2019" spans="1:123" x14ac:dyDescent="0.25">
      <c r="A2019">
        <v>2018</v>
      </c>
      <c r="B2019">
        <v>2017</v>
      </c>
      <c r="C2019" t="s">
        <v>118</v>
      </c>
      <c r="D2019">
        <v>2</v>
      </c>
      <c r="E2019">
        <v>49</v>
      </c>
      <c r="F2019">
        <v>1969</v>
      </c>
      <c r="G2019">
        <v>12</v>
      </c>
      <c r="H2019">
        <f t="shared" si="2016"/>
        <v>12</v>
      </c>
      <c r="I2019" t="s">
        <v>90</v>
      </c>
      <c r="J2019">
        <f t="shared" si="2017"/>
        <v>1</v>
      </c>
      <c r="K2019" t="s">
        <v>59</v>
      </c>
      <c r="L2019">
        <f t="shared" si="2018"/>
        <v>3</v>
      </c>
      <c r="M2019" t="s">
        <v>59</v>
      </c>
      <c r="N2019">
        <f t="shared" si="2019"/>
        <v>5</v>
      </c>
      <c r="O2019" t="s">
        <v>132</v>
      </c>
      <c r="P2019">
        <f t="shared" si="2020"/>
        <v>1</v>
      </c>
      <c r="Q2019">
        <f t="shared" si="2021"/>
        <v>1</v>
      </c>
      <c r="R2019">
        <v>3</v>
      </c>
      <c r="S2019" t="s">
        <v>56</v>
      </c>
      <c r="T2019">
        <f t="shared" si="2022"/>
        <v>0</v>
      </c>
      <c r="U2019">
        <f t="shared" si="2023"/>
        <v>0</v>
      </c>
      <c r="V2019" t="s">
        <v>92</v>
      </c>
      <c r="W2019">
        <v>37455</v>
      </c>
      <c r="X2019">
        <v>0</v>
      </c>
      <c r="Y2019">
        <v>0</v>
      </c>
      <c r="Z2019" t="s">
        <v>81</v>
      </c>
      <c r="AA2019">
        <f t="shared" si="2024"/>
        <v>3</v>
      </c>
      <c r="AB2019">
        <f t="shared" si="2025"/>
        <v>1</v>
      </c>
      <c r="AC2019" t="s">
        <v>62</v>
      </c>
      <c r="AD2019" s="6">
        <f t="shared" si="2026"/>
        <v>2</v>
      </c>
      <c r="AE2019">
        <f t="shared" si="2027"/>
        <v>1</v>
      </c>
      <c r="AF2019" t="s">
        <v>75</v>
      </c>
      <c r="AG2019" t="s">
        <v>179</v>
      </c>
      <c r="AH2019" t="s">
        <v>56</v>
      </c>
      <c r="AI2019" s="6" t="str">
        <f t="shared" si="2015"/>
        <v>Presbyterian-dk wh</v>
      </c>
      <c r="AJ2019" t="s">
        <v>106</v>
      </c>
      <c r="AK2019" s="6">
        <f t="shared" si="2028"/>
        <v>1</v>
      </c>
      <c r="AL2019" t="s">
        <v>71</v>
      </c>
      <c r="AM2019" s="6">
        <f t="shared" si="2028"/>
        <v>2</v>
      </c>
      <c r="AN2019" s="6">
        <f t="shared" si="2029"/>
        <v>-1</v>
      </c>
      <c r="AO2019" t="s">
        <v>110</v>
      </c>
      <c r="AP2019">
        <f t="shared" si="2030"/>
        <v>1</v>
      </c>
      <c r="AQ2019">
        <f t="shared" si="2031"/>
        <v>1</v>
      </c>
      <c r="AR2019" t="s">
        <v>73</v>
      </c>
      <c r="AS2019">
        <f t="shared" si="2032"/>
        <v>7</v>
      </c>
      <c r="AT2019">
        <f t="shared" si="2033"/>
        <v>1</v>
      </c>
      <c r="AU2019" t="s">
        <v>87</v>
      </c>
      <c r="AV2019">
        <f t="shared" si="2034"/>
        <v>7</v>
      </c>
      <c r="AW2019">
        <f t="shared" si="2035"/>
        <v>1</v>
      </c>
      <c r="AX2019" t="s">
        <v>88</v>
      </c>
      <c r="AY2019">
        <f t="shared" si="2036"/>
        <v>7</v>
      </c>
      <c r="AZ2019">
        <f t="shared" si="2037"/>
        <v>1</v>
      </c>
      <c r="BA2019" s="6">
        <f t="shared" si="2038"/>
        <v>22</v>
      </c>
      <c r="BB2019" s="6">
        <f t="shared" si="2039"/>
        <v>4</v>
      </c>
      <c r="BC2019" s="6">
        <f t="shared" si="2040"/>
        <v>5.5</v>
      </c>
      <c r="BD2019" s="9">
        <f t="shared" si="2041"/>
        <v>0.75</v>
      </c>
      <c r="BE2019" t="s">
        <v>65</v>
      </c>
      <c r="BF2019">
        <f t="shared" si="2042"/>
        <v>7</v>
      </c>
      <c r="BG2019">
        <f t="shared" si="2043"/>
        <v>1</v>
      </c>
      <c r="BH2019" t="s">
        <v>64</v>
      </c>
      <c r="BI2019">
        <f t="shared" si="2044"/>
        <v>4</v>
      </c>
      <c r="BJ2019">
        <f t="shared" si="2045"/>
        <v>1</v>
      </c>
      <c r="BK2019" t="s">
        <v>56</v>
      </c>
      <c r="BL2019">
        <f t="shared" si="2046"/>
        <v>0</v>
      </c>
      <c r="BM2019">
        <f t="shared" si="2047"/>
        <v>0</v>
      </c>
      <c r="BN2019" t="s">
        <v>56</v>
      </c>
      <c r="BO2019">
        <f t="shared" si="2048"/>
        <v>0</v>
      </c>
      <c r="BP2019">
        <f t="shared" si="2049"/>
        <v>0</v>
      </c>
      <c r="BQ2019" t="s">
        <v>94</v>
      </c>
      <c r="BR2019">
        <f t="shared" si="2050"/>
        <v>7</v>
      </c>
      <c r="BS2019">
        <f t="shared" si="2051"/>
        <v>1</v>
      </c>
      <c r="BT2019" t="s">
        <v>78</v>
      </c>
      <c r="BU2019">
        <f t="shared" si="2052"/>
        <v>1</v>
      </c>
      <c r="BV2019">
        <f t="shared" si="2053"/>
        <v>1</v>
      </c>
      <c r="BW2019" t="s">
        <v>79</v>
      </c>
      <c r="BX2019">
        <f t="shared" si="2054"/>
        <v>1</v>
      </c>
      <c r="BY2019">
        <f t="shared" si="2055"/>
        <v>1</v>
      </c>
      <c r="BZ2019" t="s">
        <v>80</v>
      </c>
      <c r="CA2019">
        <f t="shared" si="2056"/>
        <v>1</v>
      </c>
      <c r="CB2019">
        <f t="shared" si="2057"/>
        <v>1</v>
      </c>
      <c r="CC2019" t="s">
        <v>74</v>
      </c>
      <c r="CD2019">
        <f t="shared" si="2058"/>
        <v>7</v>
      </c>
      <c r="CE2019">
        <f t="shared" si="2059"/>
        <v>1</v>
      </c>
      <c r="CF2019" t="s">
        <v>82</v>
      </c>
      <c r="CG2019">
        <f t="shared" si="2060"/>
        <v>1</v>
      </c>
      <c r="CH2019">
        <f t="shared" si="2061"/>
        <v>1</v>
      </c>
      <c r="CI2019" t="s">
        <v>74</v>
      </c>
      <c r="CJ2019">
        <f t="shared" si="2062"/>
        <v>7</v>
      </c>
      <c r="CK2019">
        <f t="shared" si="2063"/>
        <v>1</v>
      </c>
      <c r="CL2019" t="s">
        <v>74</v>
      </c>
      <c r="CM2019">
        <f t="shared" si="2064"/>
        <v>1</v>
      </c>
      <c r="CN2019">
        <f t="shared" si="2065"/>
        <v>1</v>
      </c>
      <c r="CO2019" t="s">
        <v>112</v>
      </c>
      <c r="CP2019">
        <f t="shared" si="2066"/>
        <v>7</v>
      </c>
      <c r="CQ2019">
        <f t="shared" si="2067"/>
        <v>1</v>
      </c>
      <c r="CR2019" t="s">
        <v>112</v>
      </c>
      <c r="CS2019">
        <f t="shared" si="2068"/>
        <v>7</v>
      </c>
      <c r="CT2019">
        <f t="shared" si="2069"/>
        <v>1</v>
      </c>
      <c r="CU2019" t="s">
        <v>112</v>
      </c>
      <c r="CV2019">
        <f t="shared" si="2070"/>
        <v>7</v>
      </c>
      <c r="CW2019">
        <f t="shared" si="2071"/>
        <v>1</v>
      </c>
      <c r="CX2019" t="s">
        <v>112</v>
      </c>
      <c r="CY2019">
        <f t="shared" si="2072"/>
        <v>7</v>
      </c>
      <c r="CZ2019">
        <f t="shared" si="2073"/>
        <v>1</v>
      </c>
      <c r="DA2019" t="s">
        <v>155</v>
      </c>
      <c r="DB2019">
        <f t="shared" si="2074"/>
        <v>1</v>
      </c>
      <c r="DC2019">
        <f t="shared" si="2075"/>
        <v>1</v>
      </c>
      <c r="DD2019">
        <f t="shared" si="2076"/>
        <v>59</v>
      </c>
      <c r="DE2019">
        <f t="shared" si="2077"/>
        <v>14</v>
      </c>
      <c r="DF2019" s="7">
        <f t="shared" si="2078"/>
        <v>4.2142857142857144</v>
      </c>
      <c r="DG2019" s="8">
        <f t="shared" si="2079"/>
        <v>0.5357142857142857</v>
      </c>
      <c r="DH2019" s="1" t="s">
        <v>112</v>
      </c>
      <c r="DI2019" s="1" t="s">
        <v>56</v>
      </c>
      <c r="DJ2019" s="1" t="s">
        <v>65</v>
      </c>
      <c r="DK2019" s="1" t="s">
        <v>56</v>
      </c>
      <c r="DL2019" s="1" t="s">
        <v>68</v>
      </c>
      <c r="DM2019" s="1" t="s">
        <v>56</v>
      </c>
      <c r="DN2019" s="2" t="s">
        <v>56</v>
      </c>
      <c r="DO2019" s="2">
        <v>4</v>
      </c>
      <c r="DP2019" s="2">
        <v>6</v>
      </c>
      <c r="DQ2019" s="2">
        <v>6</v>
      </c>
      <c r="DR2019" s="2">
        <v>4</v>
      </c>
      <c r="DS2019" s="2">
        <v>3</v>
      </c>
    </row>
    <row r="2020" spans="1:123" x14ac:dyDescent="0.25">
      <c r="A2020">
        <v>2018</v>
      </c>
      <c r="B2020">
        <v>2018</v>
      </c>
      <c r="C2020" t="s">
        <v>102</v>
      </c>
      <c r="D2020">
        <v>3</v>
      </c>
      <c r="E2020">
        <v>69</v>
      </c>
      <c r="F2020">
        <v>1949</v>
      </c>
      <c r="G2020">
        <v>15</v>
      </c>
      <c r="H2020">
        <f t="shared" si="2016"/>
        <v>15</v>
      </c>
      <c r="I2020" t="s">
        <v>58</v>
      </c>
      <c r="J2020">
        <f t="shared" si="2017"/>
        <v>2</v>
      </c>
      <c r="K2020" t="s">
        <v>59</v>
      </c>
      <c r="L2020">
        <f t="shared" si="2018"/>
        <v>3</v>
      </c>
      <c r="M2020" t="s">
        <v>59</v>
      </c>
      <c r="N2020">
        <f t="shared" si="2019"/>
        <v>5</v>
      </c>
      <c r="O2020" t="s">
        <v>125</v>
      </c>
      <c r="P2020">
        <f t="shared" si="2020"/>
        <v>4</v>
      </c>
      <c r="Q2020">
        <f t="shared" si="2021"/>
        <v>1</v>
      </c>
      <c r="R2020">
        <v>2</v>
      </c>
      <c r="S2020" t="s">
        <v>101</v>
      </c>
      <c r="T2020">
        <f t="shared" si="2022"/>
        <v>1</v>
      </c>
      <c r="U2020">
        <f t="shared" si="2023"/>
        <v>1</v>
      </c>
      <c r="V2020" t="s">
        <v>92</v>
      </c>
      <c r="W2020">
        <v>30645</v>
      </c>
      <c r="X2020">
        <v>0</v>
      </c>
      <c r="Y2020">
        <v>0</v>
      </c>
      <c r="Z2020" t="s">
        <v>109</v>
      </c>
      <c r="AA2020">
        <f t="shared" si="2024"/>
        <v>5</v>
      </c>
      <c r="AB2020">
        <f t="shared" si="2025"/>
        <v>1</v>
      </c>
      <c r="AC2020" t="s">
        <v>71</v>
      </c>
      <c r="AD2020" s="6">
        <f t="shared" si="2026"/>
        <v>4</v>
      </c>
      <c r="AE2020">
        <f t="shared" si="2027"/>
        <v>1</v>
      </c>
      <c r="AF2020" t="s">
        <v>95</v>
      </c>
      <c r="AG2020" t="s">
        <v>56</v>
      </c>
      <c r="AH2020" t="s">
        <v>56</v>
      </c>
      <c r="AI2020" s="6" t="str">
        <f t="shared" si="2015"/>
        <v>Catholic</v>
      </c>
      <c r="AJ2020" t="s">
        <v>71</v>
      </c>
      <c r="AK2020" s="6">
        <f t="shared" si="2028"/>
        <v>2</v>
      </c>
      <c r="AL2020" t="s">
        <v>71</v>
      </c>
      <c r="AM2020" s="6">
        <f t="shared" si="2028"/>
        <v>2</v>
      </c>
      <c r="AN2020" s="6">
        <f t="shared" si="2029"/>
        <v>0</v>
      </c>
      <c r="AO2020" t="s">
        <v>96</v>
      </c>
      <c r="AP2020">
        <f t="shared" si="2030"/>
        <v>3</v>
      </c>
      <c r="AQ2020">
        <f t="shared" si="2031"/>
        <v>1</v>
      </c>
      <c r="AR2020" t="s">
        <v>129</v>
      </c>
      <c r="AS2020">
        <f t="shared" si="2032"/>
        <v>3</v>
      </c>
      <c r="AT2020">
        <f t="shared" si="2033"/>
        <v>1</v>
      </c>
      <c r="AU2020" t="s">
        <v>100</v>
      </c>
      <c r="AV2020">
        <f t="shared" si="2034"/>
        <v>5</v>
      </c>
      <c r="AW2020">
        <f t="shared" si="2035"/>
        <v>1</v>
      </c>
      <c r="AX2020" t="s">
        <v>88</v>
      </c>
      <c r="AY2020">
        <f t="shared" si="2036"/>
        <v>7</v>
      </c>
      <c r="AZ2020">
        <f t="shared" si="2037"/>
        <v>1</v>
      </c>
      <c r="BA2020" s="6">
        <f t="shared" si="2038"/>
        <v>18</v>
      </c>
      <c r="BB2020" s="6">
        <f t="shared" si="2039"/>
        <v>4</v>
      </c>
      <c r="BC2020" s="6">
        <f t="shared" si="2040"/>
        <v>4.5</v>
      </c>
      <c r="BD2020" s="9">
        <f t="shared" si="2041"/>
        <v>0.58333333333333337</v>
      </c>
      <c r="BE2020" t="s">
        <v>56</v>
      </c>
      <c r="BF2020">
        <f t="shared" si="2042"/>
        <v>0</v>
      </c>
      <c r="BG2020">
        <f t="shared" si="2043"/>
        <v>0</v>
      </c>
      <c r="BH2020" t="s">
        <v>56</v>
      </c>
      <c r="BI2020">
        <f t="shared" si="2044"/>
        <v>0</v>
      </c>
      <c r="BJ2020">
        <f t="shared" si="2045"/>
        <v>0</v>
      </c>
      <c r="BK2020" t="s">
        <v>65</v>
      </c>
      <c r="BL2020">
        <f t="shared" si="2046"/>
        <v>7</v>
      </c>
      <c r="BM2020">
        <f t="shared" si="2047"/>
        <v>1</v>
      </c>
      <c r="BN2020" t="s">
        <v>65</v>
      </c>
      <c r="BO2020">
        <f t="shared" si="2048"/>
        <v>7</v>
      </c>
      <c r="BP2020">
        <f t="shared" si="2049"/>
        <v>1</v>
      </c>
      <c r="BQ2020" t="s">
        <v>94</v>
      </c>
      <c r="BR2020">
        <f t="shared" si="2050"/>
        <v>7</v>
      </c>
      <c r="BS2020">
        <f t="shared" si="2051"/>
        <v>1</v>
      </c>
      <c r="BT2020" t="s">
        <v>74</v>
      </c>
      <c r="BU2020">
        <f t="shared" si="2052"/>
        <v>7</v>
      </c>
      <c r="BV2020">
        <f t="shared" si="2053"/>
        <v>1</v>
      </c>
      <c r="BW2020" t="s">
        <v>56</v>
      </c>
      <c r="BX2020">
        <f t="shared" si="2054"/>
        <v>0</v>
      </c>
      <c r="BY2020">
        <f t="shared" si="2055"/>
        <v>0</v>
      </c>
      <c r="BZ2020" t="s">
        <v>56</v>
      </c>
      <c r="CA2020">
        <f t="shared" si="2056"/>
        <v>0</v>
      </c>
      <c r="CB2020">
        <f t="shared" si="2057"/>
        <v>0</v>
      </c>
      <c r="CC2020" t="s">
        <v>56</v>
      </c>
      <c r="CD2020">
        <f t="shared" si="2058"/>
        <v>0</v>
      </c>
      <c r="CE2020">
        <f t="shared" si="2059"/>
        <v>0</v>
      </c>
      <c r="CF2020" t="s">
        <v>56</v>
      </c>
      <c r="CG2020">
        <f t="shared" si="2060"/>
        <v>0</v>
      </c>
      <c r="CH2020">
        <f t="shared" si="2061"/>
        <v>0</v>
      </c>
      <c r="CI2020" t="s">
        <v>56</v>
      </c>
      <c r="CJ2020">
        <f t="shared" si="2062"/>
        <v>0</v>
      </c>
      <c r="CK2020">
        <f t="shared" si="2063"/>
        <v>0</v>
      </c>
      <c r="CL2020" t="s">
        <v>56</v>
      </c>
      <c r="CM2020">
        <f t="shared" si="2064"/>
        <v>0</v>
      </c>
      <c r="CN2020">
        <f t="shared" si="2065"/>
        <v>0</v>
      </c>
      <c r="CO2020" t="s">
        <v>56</v>
      </c>
      <c r="CP2020">
        <f t="shared" si="2066"/>
        <v>0</v>
      </c>
      <c r="CQ2020">
        <f t="shared" si="2067"/>
        <v>0</v>
      </c>
      <c r="CR2020" t="s">
        <v>56</v>
      </c>
      <c r="CS2020">
        <f t="shared" si="2068"/>
        <v>0</v>
      </c>
      <c r="CT2020">
        <f t="shared" si="2069"/>
        <v>0</v>
      </c>
      <c r="CU2020" t="s">
        <v>56</v>
      </c>
      <c r="CV2020">
        <f t="shared" si="2070"/>
        <v>0</v>
      </c>
      <c r="CW2020">
        <f t="shared" si="2071"/>
        <v>0</v>
      </c>
      <c r="CX2020" t="s">
        <v>56</v>
      </c>
      <c r="CY2020">
        <f t="shared" si="2072"/>
        <v>0</v>
      </c>
      <c r="CZ2020">
        <f t="shared" si="2073"/>
        <v>0</v>
      </c>
      <c r="DA2020" t="s">
        <v>86</v>
      </c>
      <c r="DB2020">
        <f t="shared" si="2074"/>
        <v>3</v>
      </c>
      <c r="DC2020">
        <f t="shared" si="2075"/>
        <v>1</v>
      </c>
      <c r="DD2020">
        <f t="shared" si="2076"/>
        <v>31</v>
      </c>
      <c r="DE2020">
        <f t="shared" si="2077"/>
        <v>5</v>
      </c>
      <c r="DF2020" s="7">
        <f t="shared" si="2078"/>
        <v>6.2</v>
      </c>
      <c r="DG2020" s="8">
        <f t="shared" si="2079"/>
        <v>0.8666666666666667</v>
      </c>
      <c r="DH2020" s="1" t="s">
        <v>56</v>
      </c>
      <c r="DI2020" s="1" t="s">
        <v>56</v>
      </c>
      <c r="DJ2020" s="1" t="s">
        <v>56</v>
      </c>
      <c r="DK2020" s="1" t="s">
        <v>74</v>
      </c>
      <c r="DL2020" s="1" t="s">
        <v>68</v>
      </c>
      <c r="DM2020" s="1" t="s">
        <v>65</v>
      </c>
      <c r="DN2020" s="2">
        <v>4</v>
      </c>
      <c r="DO2020" s="2" t="s">
        <v>56</v>
      </c>
      <c r="DP2020" s="2" t="s">
        <v>56</v>
      </c>
      <c r="DQ2020" s="2" t="s">
        <v>56</v>
      </c>
      <c r="DR2020" s="2" t="s">
        <v>56</v>
      </c>
      <c r="DS2020" s="2" t="s">
        <v>56</v>
      </c>
    </row>
    <row r="2021" spans="1:123" x14ac:dyDescent="0.25">
      <c r="A2021">
        <v>2018</v>
      </c>
      <c r="B2021">
        <v>2019</v>
      </c>
      <c r="C2021" t="s">
        <v>102</v>
      </c>
      <c r="D2021">
        <v>2</v>
      </c>
      <c r="E2021">
        <v>55</v>
      </c>
      <c r="F2021">
        <v>1963</v>
      </c>
      <c r="G2021">
        <v>18</v>
      </c>
      <c r="H2021">
        <f t="shared" si="2016"/>
        <v>18</v>
      </c>
      <c r="I2021" t="s">
        <v>58</v>
      </c>
      <c r="J2021">
        <f t="shared" si="2017"/>
        <v>2</v>
      </c>
      <c r="K2021" t="s">
        <v>59</v>
      </c>
      <c r="L2021">
        <f t="shared" si="2018"/>
        <v>3</v>
      </c>
      <c r="M2021" t="s">
        <v>59</v>
      </c>
      <c r="N2021">
        <f t="shared" si="2019"/>
        <v>5</v>
      </c>
      <c r="O2021" t="s">
        <v>125</v>
      </c>
      <c r="P2021">
        <f t="shared" si="2020"/>
        <v>4</v>
      </c>
      <c r="Q2021">
        <f t="shared" si="2021"/>
        <v>1</v>
      </c>
      <c r="R2021">
        <v>2</v>
      </c>
      <c r="S2021" t="s">
        <v>101</v>
      </c>
      <c r="T2021">
        <f t="shared" si="2022"/>
        <v>1</v>
      </c>
      <c r="U2021">
        <f t="shared" si="2023"/>
        <v>1</v>
      </c>
      <c r="V2021" t="s">
        <v>61</v>
      </c>
      <c r="W2021">
        <v>119879.4173</v>
      </c>
      <c r="X2021">
        <v>151050.72140000001</v>
      </c>
      <c r="Y2021">
        <v>182695.90979999999</v>
      </c>
      <c r="Z2021" t="s">
        <v>109</v>
      </c>
      <c r="AA2021">
        <f t="shared" si="2024"/>
        <v>5</v>
      </c>
      <c r="AB2021">
        <f t="shared" si="2025"/>
        <v>1</v>
      </c>
      <c r="AC2021" t="s">
        <v>62</v>
      </c>
      <c r="AD2021" s="6">
        <f t="shared" si="2026"/>
        <v>2</v>
      </c>
      <c r="AE2021">
        <f t="shared" si="2027"/>
        <v>1</v>
      </c>
      <c r="AF2021" t="s">
        <v>75</v>
      </c>
      <c r="AG2021" t="s">
        <v>70</v>
      </c>
      <c r="AH2021" t="s">
        <v>56</v>
      </c>
      <c r="AI2021" s="6" t="str">
        <f t="shared" si="2015"/>
        <v>No denomination</v>
      </c>
      <c r="AJ2021" t="s">
        <v>71</v>
      </c>
      <c r="AK2021" s="6">
        <f t="shared" si="2028"/>
        <v>2</v>
      </c>
      <c r="AL2021" t="s">
        <v>106</v>
      </c>
      <c r="AM2021" s="6">
        <f t="shared" si="2028"/>
        <v>1</v>
      </c>
      <c r="AN2021" s="6">
        <f t="shared" si="2029"/>
        <v>1</v>
      </c>
      <c r="AO2021" t="s">
        <v>128</v>
      </c>
      <c r="AP2021">
        <f t="shared" si="2030"/>
        <v>5</v>
      </c>
      <c r="AQ2021">
        <f t="shared" si="2031"/>
        <v>1</v>
      </c>
      <c r="AR2021" t="s">
        <v>73</v>
      </c>
      <c r="AS2021">
        <f t="shared" si="2032"/>
        <v>7</v>
      </c>
      <c r="AT2021">
        <f t="shared" si="2033"/>
        <v>1</v>
      </c>
      <c r="AU2021" t="s">
        <v>100</v>
      </c>
      <c r="AV2021">
        <f t="shared" si="2034"/>
        <v>5</v>
      </c>
      <c r="AW2021">
        <f t="shared" si="2035"/>
        <v>1</v>
      </c>
      <c r="AX2021" t="s">
        <v>114</v>
      </c>
      <c r="AY2021">
        <f t="shared" si="2036"/>
        <v>5</v>
      </c>
      <c r="AZ2021">
        <f t="shared" si="2037"/>
        <v>1</v>
      </c>
      <c r="BA2021" s="6">
        <f t="shared" si="2038"/>
        <v>22</v>
      </c>
      <c r="BB2021" s="6">
        <f t="shared" si="2039"/>
        <v>4</v>
      </c>
      <c r="BC2021" s="6">
        <f t="shared" si="2040"/>
        <v>5.5</v>
      </c>
      <c r="BD2021" s="9">
        <f t="shared" si="2041"/>
        <v>0.75</v>
      </c>
      <c r="BE2021" t="s">
        <v>64</v>
      </c>
      <c r="BF2021">
        <f t="shared" si="2042"/>
        <v>4</v>
      </c>
      <c r="BG2021">
        <f t="shared" si="2043"/>
        <v>1</v>
      </c>
      <c r="BH2021" t="s">
        <v>64</v>
      </c>
      <c r="BI2021">
        <f t="shared" si="2044"/>
        <v>4</v>
      </c>
      <c r="BJ2021">
        <f t="shared" si="2045"/>
        <v>1</v>
      </c>
      <c r="BK2021" t="s">
        <v>56</v>
      </c>
      <c r="BL2021">
        <f t="shared" si="2046"/>
        <v>0</v>
      </c>
      <c r="BM2021">
        <f t="shared" si="2047"/>
        <v>0</v>
      </c>
      <c r="BN2021" t="s">
        <v>56</v>
      </c>
      <c r="BO2021">
        <f t="shared" si="2048"/>
        <v>0</v>
      </c>
      <c r="BP2021">
        <f t="shared" si="2049"/>
        <v>0</v>
      </c>
      <c r="BQ2021" t="s">
        <v>56</v>
      </c>
      <c r="BR2021">
        <f t="shared" si="2050"/>
        <v>0</v>
      </c>
      <c r="BS2021">
        <f t="shared" si="2051"/>
        <v>0</v>
      </c>
      <c r="BT2021" t="s">
        <v>78</v>
      </c>
      <c r="BU2021">
        <f t="shared" si="2052"/>
        <v>1</v>
      </c>
      <c r="BV2021">
        <f t="shared" si="2053"/>
        <v>1</v>
      </c>
      <c r="BW2021" t="s">
        <v>79</v>
      </c>
      <c r="BX2021">
        <f t="shared" si="2054"/>
        <v>1</v>
      </c>
      <c r="BY2021">
        <f t="shared" si="2055"/>
        <v>1</v>
      </c>
      <c r="BZ2021" t="s">
        <v>147</v>
      </c>
      <c r="CA2021">
        <f t="shared" si="2056"/>
        <v>3</v>
      </c>
      <c r="CB2021">
        <f t="shared" si="2057"/>
        <v>1</v>
      </c>
      <c r="CC2021" t="s">
        <v>78</v>
      </c>
      <c r="CD2021">
        <f t="shared" si="2058"/>
        <v>1</v>
      </c>
      <c r="CE2021">
        <f t="shared" si="2059"/>
        <v>1</v>
      </c>
      <c r="CF2021" t="s">
        <v>82</v>
      </c>
      <c r="CG2021">
        <f t="shared" si="2060"/>
        <v>1</v>
      </c>
      <c r="CH2021">
        <f t="shared" si="2061"/>
        <v>1</v>
      </c>
      <c r="CI2021" t="s">
        <v>74</v>
      </c>
      <c r="CJ2021">
        <f t="shared" si="2062"/>
        <v>7</v>
      </c>
      <c r="CK2021">
        <f t="shared" si="2063"/>
        <v>1</v>
      </c>
      <c r="CL2021" t="s">
        <v>78</v>
      </c>
      <c r="CM2021">
        <f t="shared" si="2064"/>
        <v>7</v>
      </c>
      <c r="CN2021">
        <f t="shared" si="2065"/>
        <v>1</v>
      </c>
      <c r="CO2021" t="s">
        <v>83</v>
      </c>
      <c r="CP2021">
        <f t="shared" si="2066"/>
        <v>4</v>
      </c>
      <c r="CQ2021">
        <f t="shared" si="2067"/>
        <v>1</v>
      </c>
      <c r="CR2021" t="s">
        <v>112</v>
      </c>
      <c r="CS2021">
        <f t="shared" si="2068"/>
        <v>7</v>
      </c>
      <c r="CT2021">
        <f t="shared" si="2069"/>
        <v>1</v>
      </c>
      <c r="CU2021" t="s">
        <v>112</v>
      </c>
      <c r="CV2021">
        <f t="shared" si="2070"/>
        <v>7</v>
      </c>
      <c r="CW2021">
        <f t="shared" si="2071"/>
        <v>1</v>
      </c>
      <c r="CX2021" t="s">
        <v>112</v>
      </c>
      <c r="CY2021">
        <f t="shared" si="2072"/>
        <v>7</v>
      </c>
      <c r="CZ2021">
        <f t="shared" si="2073"/>
        <v>1</v>
      </c>
      <c r="DA2021" t="s">
        <v>56</v>
      </c>
      <c r="DB2021">
        <f t="shared" si="2074"/>
        <v>0</v>
      </c>
      <c r="DC2021">
        <f t="shared" si="2075"/>
        <v>0</v>
      </c>
      <c r="DD2021">
        <f t="shared" si="2076"/>
        <v>50</v>
      </c>
      <c r="DE2021">
        <f t="shared" si="2077"/>
        <v>12</v>
      </c>
      <c r="DF2021" s="7">
        <f t="shared" si="2078"/>
        <v>4.166666666666667</v>
      </c>
      <c r="DG2021" s="8">
        <f t="shared" si="2079"/>
        <v>0.52777777777777779</v>
      </c>
      <c r="DH2021" s="1" t="s">
        <v>112</v>
      </c>
      <c r="DI2021" s="1" t="s">
        <v>56</v>
      </c>
      <c r="DJ2021" s="1" t="s">
        <v>64</v>
      </c>
      <c r="DK2021" s="1" t="s">
        <v>74</v>
      </c>
      <c r="DL2021" s="1" t="s">
        <v>68</v>
      </c>
      <c r="DM2021" s="1" t="s">
        <v>56</v>
      </c>
      <c r="DN2021" s="2" t="s">
        <v>123</v>
      </c>
      <c r="DO2021" s="2">
        <v>3</v>
      </c>
      <c r="DP2021" s="2">
        <v>5</v>
      </c>
      <c r="DQ2021" s="2">
        <v>3</v>
      </c>
      <c r="DR2021" s="2">
        <v>5</v>
      </c>
      <c r="DS2021" s="2">
        <v>5</v>
      </c>
    </row>
    <row r="2022" spans="1:123" x14ac:dyDescent="0.25">
      <c r="A2022">
        <v>2018</v>
      </c>
      <c r="B2022">
        <v>2020</v>
      </c>
      <c r="C2022" t="s">
        <v>102</v>
      </c>
      <c r="D2022">
        <v>2</v>
      </c>
      <c r="E2022">
        <v>51</v>
      </c>
      <c r="F2022">
        <v>1967</v>
      </c>
      <c r="G2022">
        <v>15</v>
      </c>
      <c r="H2022">
        <f t="shared" si="2016"/>
        <v>15</v>
      </c>
      <c r="I2022" t="s">
        <v>58</v>
      </c>
      <c r="J2022">
        <f t="shared" si="2017"/>
        <v>2</v>
      </c>
      <c r="K2022" t="s">
        <v>59</v>
      </c>
      <c r="L2022">
        <f t="shared" si="2018"/>
        <v>3</v>
      </c>
      <c r="M2022" t="s">
        <v>59</v>
      </c>
      <c r="N2022">
        <f t="shared" si="2019"/>
        <v>5</v>
      </c>
      <c r="O2022" t="s">
        <v>60</v>
      </c>
      <c r="P2022">
        <f t="shared" si="2020"/>
        <v>7</v>
      </c>
      <c r="Q2022">
        <f t="shared" si="2021"/>
        <v>1</v>
      </c>
      <c r="R2022">
        <v>2</v>
      </c>
      <c r="S2022" t="s">
        <v>56</v>
      </c>
      <c r="T2022">
        <f t="shared" si="2022"/>
        <v>0</v>
      </c>
      <c r="U2022">
        <f t="shared" si="2023"/>
        <v>0</v>
      </c>
      <c r="V2022" t="s">
        <v>92</v>
      </c>
      <c r="W2022">
        <v>54480</v>
      </c>
      <c r="X2022">
        <v>0</v>
      </c>
      <c r="Y2022">
        <v>0</v>
      </c>
      <c r="Z2022" t="s">
        <v>109</v>
      </c>
      <c r="AA2022">
        <f t="shared" si="2024"/>
        <v>5</v>
      </c>
      <c r="AB2022">
        <f t="shared" si="2025"/>
        <v>1</v>
      </c>
      <c r="AC2022" t="s">
        <v>71</v>
      </c>
      <c r="AD2022" s="6">
        <f t="shared" si="2026"/>
        <v>4</v>
      </c>
      <c r="AE2022">
        <f t="shared" si="2027"/>
        <v>1</v>
      </c>
      <c r="AF2022" t="s">
        <v>105</v>
      </c>
      <c r="AG2022" t="s">
        <v>56</v>
      </c>
      <c r="AH2022" t="s">
        <v>56</v>
      </c>
      <c r="AI2022" s="6" t="str">
        <f t="shared" si="2015"/>
        <v>None</v>
      </c>
      <c r="AJ2022" t="s">
        <v>106</v>
      </c>
      <c r="AK2022" s="6">
        <f t="shared" si="2028"/>
        <v>1</v>
      </c>
      <c r="AL2022" t="s">
        <v>106</v>
      </c>
      <c r="AM2022" s="6">
        <f t="shared" si="2028"/>
        <v>1</v>
      </c>
      <c r="AN2022" s="6">
        <f t="shared" si="2029"/>
        <v>0</v>
      </c>
      <c r="AO2022" t="s">
        <v>96</v>
      </c>
      <c r="AP2022">
        <f t="shared" si="2030"/>
        <v>3</v>
      </c>
      <c r="AQ2022">
        <f t="shared" si="2031"/>
        <v>1</v>
      </c>
      <c r="AR2022" t="s">
        <v>107</v>
      </c>
      <c r="AS2022">
        <f t="shared" si="2032"/>
        <v>1</v>
      </c>
      <c r="AT2022">
        <f t="shared" si="2033"/>
        <v>1</v>
      </c>
      <c r="AU2022" t="s">
        <v>113</v>
      </c>
      <c r="AV2022">
        <f t="shared" si="2034"/>
        <v>3</v>
      </c>
      <c r="AW2022">
        <f t="shared" si="2035"/>
        <v>1</v>
      </c>
      <c r="AX2022" t="s">
        <v>146</v>
      </c>
      <c r="AY2022">
        <f t="shared" si="2036"/>
        <v>3</v>
      </c>
      <c r="AZ2022">
        <f t="shared" si="2037"/>
        <v>1</v>
      </c>
      <c r="BA2022" s="6">
        <f t="shared" si="2038"/>
        <v>10</v>
      </c>
      <c r="BB2022" s="6">
        <f t="shared" si="2039"/>
        <v>4</v>
      </c>
      <c r="BC2022" s="6">
        <f t="shared" si="2040"/>
        <v>2.5</v>
      </c>
      <c r="BD2022" s="9">
        <f t="shared" si="2041"/>
        <v>0.25</v>
      </c>
      <c r="BE2022" t="s">
        <v>56</v>
      </c>
      <c r="BF2022">
        <f t="shared" si="2042"/>
        <v>0</v>
      </c>
      <c r="BG2022">
        <f t="shared" si="2043"/>
        <v>0</v>
      </c>
      <c r="BH2022" t="s">
        <v>56</v>
      </c>
      <c r="BI2022">
        <f t="shared" si="2044"/>
        <v>0</v>
      </c>
      <c r="BJ2022">
        <f t="shared" si="2045"/>
        <v>0</v>
      </c>
      <c r="BK2022" t="s">
        <v>64</v>
      </c>
      <c r="BL2022">
        <f t="shared" si="2046"/>
        <v>4</v>
      </c>
      <c r="BM2022">
        <f t="shared" si="2047"/>
        <v>1</v>
      </c>
      <c r="BN2022" t="s">
        <v>64</v>
      </c>
      <c r="BO2022">
        <f t="shared" si="2048"/>
        <v>4</v>
      </c>
      <c r="BP2022">
        <f t="shared" si="2049"/>
        <v>1</v>
      </c>
      <c r="BQ2022" t="s">
        <v>66</v>
      </c>
      <c r="BR2022">
        <f t="shared" si="2050"/>
        <v>1</v>
      </c>
      <c r="BS2022">
        <f t="shared" si="2051"/>
        <v>1</v>
      </c>
      <c r="BT2022" t="s">
        <v>74</v>
      </c>
      <c r="BU2022">
        <f t="shared" si="2052"/>
        <v>7</v>
      </c>
      <c r="BV2022">
        <f t="shared" si="2053"/>
        <v>1</v>
      </c>
      <c r="BW2022" t="s">
        <v>79</v>
      </c>
      <c r="BX2022">
        <f t="shared" si="2054"/>
        <v>1</v>
      </c>
      <c r="BY2022">
        <f t="shared" si="2055"/>
        <v>1</v>
      </c>
      <c r="BZ2022" t="s">
        <v>80</v>
      </c>
      <c r="CA2022">
        <f t="shared" si="2056"/>
        <v>1</v>
      </c>
      <c r="CB2022">
        <f t="shared" si="2057"/>
        <v>1</v>
      </c>
      <c r="CC2022" t="s">
        <v>78</v>
      </c>
      <c r="CD2022">
        <f t="shared" si="2058"/>
        <v>1</v>
      </c>
      <c r="CE2022">
        <f t="shared" si="2059"/>
        <v>1</v>
      </c>
      <c r="CF2022" t="s">
        <v>82</v>
      </c>
      <c r="CG2022">
        <f t="shared" si="2060"/>
        <v>1</v>
      </c>
      <c r="CH2022">
        <f t="shared" si="2061"/>
        <v>1</v>
      </c>
      <c r="CI2022" t="s">
        <v>78</v>
      </c>
      <c r="CJ2022">
        <f t="shared" si="2062"/>
        <v>1</v>
      </c>
      <c r="CK2022">
        <f t="shared" si="2063"/>
        <v>1</v>
      </c>
      <c r="CL2022" t="s">
        <v>78</v>
      </c>
      <c r="CM2022">
        <f t="shared" si="2064"/>
        <v>7</v>
      </c>
      <c r="CN2022">
        <f t="shared" si="2065"/>
        <v>1</v>
      </c>
      <c r="CO2022" t="s">
        <v>112</v>
      </c>
      <c r="CP2022">
        <f t="shared" si="2066"/>
        <v>7</v>
      </c>
      <c r="CQ2022">
        <f t="shared" si="2067"/>
        <v>1</v>
      </c>
      <c r="CR2022" t="s">
        <v>112</v>
      </c>
      <c r="CS2022">
        <f t="shared" si="2068"/>
        <v>7</v>
      </c>
      <c r="CT2022">
        <f t="shared" si="2069"/>
        <v>1</v>
      </c>
      <c r="CU2022" t="s">
        <v>112</v>
      </c>
      <c r="CV2022">
        <f t="shared" si="2070"/>
        <v>7</v>
      </c>
      <c r="CW2022">
        <f t="shared" si="2071"/>
        <v>1</v>
      </c>
      <c r="CX2022" t="s">
        <v>112</v>
      </c>
      <c r="CY2022">
        <f t="shared" si="2072"/>
        <v>7</v>
      </c>
      <c r="CZ2022">
        <f t="shared" si="2073"/>
        <v>1</v>
      </c>
      <c r="DA2022" t="s">
        <v>99</v>
      </c>
      <c r="DB2022">
        <f t="shared" si="2074"/>
        <v>7</v>
      </c>
      <c r="DC2022">
        <f t="shared" si="2075"/>
        <v>1</v>
      </c>
      <c r="DD2022">
        <f t="shared" si="2076"/>
        <v>63</v>
      </c>
      <c r="DE2022">
        <f t="shared" si="2077"/>
        <v>15</v>
      </c>
      <c r="DF2022" s="7">
        <f t="shared" si="2078"/>
        <v>4.2</v>
      </c>
      <c r="DG2022" s="8">
        <f t="shared" si="2079"/>
        <v>0.53333333333333333</v>
      </c>
      <c r="DH2022" s="1" t="s">
        <v>112</v>
      </c>
      <c r="DI2022" s="1" t="s">
        <v>154</v>
      </c>
      <c r="DJ2022" s="1" t="s">
        <v>56</v>
      </c>
      <c r="DK2022" s="1" t="s">
        <v>56</v>
      </c>
      <c r="DL2022" s="1" t="s">
        <v>68</v>
      </c>
      <c r="DM2022" s="1" t="s">
        <v>65</v>
      </c>
      <c r="DN2022" s="2" t="s">
        <v>56</v>
      </c>
      <c r="DO2022" s="2" t="s">
        <v>56</v>
      </c>
      <c r="DP2022" s="2" t="s">
        <v>56</v>
      </c>
      <c r="DQ2022" s="2">
        <v>3</v>
      </c>
      <c r="DR2022" s="2">
        <v>5</v>
      </c>
      <c r="DS2022" s="2">
        <v>5</v>
      </c>
    </row>
    <row r="2023" spans="1:123" x14ac:dyDescent="0.25">
      <c r="A2023">
        <v>2018</v>
      </c>
      <c r="B2023">
        <v>2021</v>
      </c>
      <c r="C2023" t="s">
        <v>57</v>
      </c>
      <c r="D2023">
        <v>0</v>
      </c>
      <c r="E2023">
        <v>68</v>
      </c>
      <c r="F2023">
        <v>1950</v>
      </c>
      <c r="G2023">
        <v>14</v>
      </c>
      <c r="H2023">
        <f t="shared" si="2016"/>
        <v>14</v>
      </c>
      <c r="I2023" t="s">
        <v>58</v>
      </c>
      <c r="J2023">
        <f t="shared" si="2017"/>
        <v>2</v>
      </c>
      <c r="K2023" t="s">
        <v>59</v>
      </c>
      <c r="L2023">
        <f t="shared" si="2018"/>
        <v>3</v>
      </c>
      <c r="M2023" t="s">
        <v>59</v>
      </c>
      <c r="N2023">
        <f t="shared" si="2019"/>
        <v>5</v>
      </c>
      <c r="O2023" t="s">
        <v>60</v>
      </c>
      <c r="P2023">
        <f t="shared" si="2020"/>
        <v>7</v>
      </c>
      <c r="Q2023">
        <f t="shared" si="2021"/>
        <v>1</v>
      </c>
      <c r="R2023">
        <v>1</v>
      </c>
      <c r="S2023" t="s">
        <v>101</v>
      </c>
      <c r="T2023">
        <f t="shared" si="2022"/>
        <v>1</v>
      </c>
      <c r="U2023">
        <f t="shared" si="2023"/>
        <v>1</v>
      </c>
      <c r="V2023" t="s">
        <v>92</v>
      </c>
      <c r="W2023">
        <v>14755</v>
      </c>
      <c r="X2023">
        <v>0</v>
      </c>
      <c r="Y2023">
        <v>0</v>
      </c>
      <c r="Z2023" t="s">
        <v>140</v>
      </c>
      <c r="AA2023">
        <f t="shared" si="2024"/>
        <v>1</v>
      </c>
      <c r="AB2023">
        <f t="shared" si="2025"/>
        <v>1</v>
      </c>
      <c r="AC2023" t="s">
        <v>71</v>
      </c>
      <c r="AD2023" s="6">
        <f t="shared" si="2026"/>
        <v>4</v>
      </c>
      <c r="AE2023">
        <f t="shared" si="2027"/>
        <v>1</v>
      </c>
      <c r="AF2023" t="s">
        <v>75</v>
      </c>
      <c r="AG2023" t="s">
        <v>142</v>
      </c>
      <c r="AH2023" t="s">
        <v>191</v>
      </c>
      <c r="AI2023" s="6" t="str">
        <f t="shared" si="2015"/>
        <v>Christian; Central Christian</v>
      </c>
      <c r="AJ2023" t="s">
        <v>71</v>
      </c>
      <c r="AK2023" s="6">
        <f t="shared" si="2028"/>
        <v>2</v>
      </c>
      <c r="AL2023" t="s">
        <v>71</v>
      </c>
      <c r="AM2023" s="6">
        <f t="shared" si="2028"/>
        <v>2</v>
      </c>
      <c r="AN2023" s="6">
        <f t="shared" si="2029"/>
        <v>0</v>
      </c>
      <c r="AO2023" t="s">
        <v>110</v>
      </c>
      <c r="AP2023">
        <f t="shared" si="2030"/>
        <v>1</v>
      </c>
      <c r="AQ2023">
        <f t="shared" si="2031"/>
        <v>1</v>
      </c>
      <c r="AR2023" t="s">
        <v>149</v>
      </c>
      <c r="AS2023">
        <f t="shared" si="2032"/>
        <v>5</v>
      </c>
      <c r="AT2023">
        <f t="shared" si="2033"/>
        <v>1</v>
      </c>
      <c r="AU2023" t="s">
        <v>100</v>
      </c>
      <c r="AV2023">
        <f t="shared" si="2034"/>
        <v>5</v>
      </c>
      <c r="AW2023">
        <f t="shared" si="2035"/>
        <v>1</v>
      </c>
      <c r="AX2023" t="s">
        <v>114</v>
      </c>
      <c r="AY2023">
        <f t="shared" si="2036"/>
        <v>5</v>
      </c>
      <c r="AZ2023">
        <f t="shared" si="2037"/>
        <v>1</v>
      </c>
      <c r="BA2023" s="6">
        <f t="shared" si="2038"/>
        <v>16</v>
      </c>
      <c r="BB2023" s="6">
        <f t="shared" si="2039"/>
        <v>4</v>
      </c>
      <c r="BC2023" s="6">
        <f t="shared" si="2040"/>
        <v>4</v>
      </c>
      <c r="BD2023" s="9">
        <f t="shared" si="2041"/>
        <v>0.5</v>
      </c>
      <c r="BE2023" t="s">
        <v>56</v>
      </c>
      <c r="BF2023">
        <f t="shared" si="2042"/>
        <v>0</v>
      </c>
      <c r="BG2023">
        <f t="shared" si="2043"/>
        <v>0</v>
      </c>
      <c r="BH2023" t="s">
        <v>56</v>
      </c>
      <c r="BI2023">
        <f t="shared" si="2044"/>
        <v>0</v>
      </c>
      <c r="BJ2023">
        <f t="shared" si="2045"/>
        <v>0</v>
      </c>
      <c r="BK2023" t="s">
        <v>64</v>
      </c>
      <c r="BL2023">
        <f t="shared" si="2046"/>
        <v>4</v>
      </c>
      <c r="BM2023">
        <f t="shared" si="2047"/>
        <v>1</v>
      </c>
      <c r="BN2023" t="s">
        <v>65</v>
      </c>
      <c r="BO2023">
        <f t="shared" si="2048"/>
        <v>7</v>
      </c>
      <c r="BP2023">
        <f t="shared" si="2049"/>
        <v>1</v>
      </c>
      <c r="BQ2023" t="s">
        <v>56</v>
      </c>
      <c r="BR2023">
        <f t="shared" si="2050"/>
        <v>0</v>
      </c>
      <c r="BS2023">
        <f t="shared" si="2051"/>
        <v>0</v>
      </c>
      <c r="BT2023" t="s">
        <v>78</v>
      </c>
      <c r="BU2023">
        <f t="shared" si="2052"/>
        <v>1</v>
      </c>
      <c r="BV2023">
        <f t="shared" si="2053"/>
        <v>1</v>
      </c>
      <c r="BW2023" t="s">
        <v>117</v>
      </c>
      <c r="BX2023">
        <f t="shared" si="2054"/>
        <v>3</v>
      </c>
      <c r="BY2023">
        <f t="shared" si="2055"/>
        <v>1</v>
      </c>
      <c r="BZ2023" t="s">
        <v>108</v>
      </c>
      <c r="CA2023">
        <f t="shared" si="2056"/>
        <v>4</v>
      </c>
      <c r="CB2023">
        <f t="shared" si="2057"/>
        <v>1</v>
      </c>
      <c r="CC2023" t="s">
        <v>74</v>
      </c>
      <c r="CD2023">
        <f t="shared" si="2058"/>
        <v>7</v>
      </c>
      <c r="CE2023">
        <f t="shared" si="2059"/>
        <v>1</v>
      </c>
      <c r="CF2023" t="s">
        <v>82</v>
      </c>
      <c r="CG2023">
        <f t="shared" si="2060"/>
        <v>1</v>
      </c>
      <c r="CH2023">
        <f t="shared" si="2061"/>
        <v>1</v>
      </c>
      <c r="CI2023" t="s">
        <v>78</v>
      </c>
      <c r="CJ2023">
        <f t="shared" si="2062"/>
        <v>1</v>
      </c>
      <c r="CK2023">
        <f t="shared" si="2063"/>
        <v>1</v>
      </c>
      <c r="CL2023" t="s">
        <v>74</v>
      </c>
      <c r="CM2023">
        <f t="shared" si="2064"/>
        <v>1</v>
      </c>
      <c r="CN2023">
        <f t="shared" si="2065"/>
        <v>1</v>
      </c>
      <c r="CO2023" t="s">
        <v>84</v>
      </c>
      <c r="CP2023">
        <f t="shared" si="2066"/>
        <v>3</v>
      </c>
      <c r="CQ2023">
        <f t="shared" si="2067"/>
        <v>1</v>
      </c>
      <c r="CR2023" t="s">
        <v>83</v>
      </c>
      <c r="CS2023">
        <f t="shared" si="2068"/>
        <v>4</v>
      </c>
      <c r="CT2023">
        <f t="shared" si="2069"/>
        <v>1</v>
      </c>
      <c r="CU2023" t="s">
        <v>83</v>
      </c>
      <c r="CV2023">
        <f t="shared" si="2070"/>
        <v>4</v>
      </c>
      <c r="CW2023">
        <f t="shared" si="2071"/>
        <v>1</v>
      </c>
      <c r="CX2023" t="s">
        <v>83</v>
      </c>
      <c r="CY2023">
        <f t="shared" si="2072"/>
        <v>4</v>
      </c>
      <c r="CZ2023">
        <f t="shared" si="2073"/>
        <v>1</v>
      </c>
      <c r="DA2023" t="s">
        <v>56</v>
      </c>
      <c r="DB2023">
        <f t="shared" si="2074"/>
        <v>0</v>
      </c>
      <c r="DC2023">
        <f t="shared" si="2075"/>
        <v>0</v>
      </c>
      <c r="DD2023">
        <f t="shared" si="2076"/>
        <v>44</v>
      </c>
      <c r="DE2023">
        <f t="shared" si="2077"/>
        <v>13</v>
      </c>
      <c r="DF2023" s="7">
        <f t="shared" si="2078"/>
        <v>3.3846153846153846</v>
      </c>
      <c r="DG2023" s="8">
        <f t="shared" si="2079"/>
        <v>0.39743589743589741</v>
      </c>
      <c r="DH2023" s="1" t="s">
        <v>83</v>
      </c>
      <c r="DI2023" s="1" t="s">
        <v>56</v>
      </c>
      <c r="DJ2023" s="1" t="s">
        <v>56</v>
      </c>
      <c r="DK2023" s="1" t="s">
        <v>74</v>
      </c>
      <c r="DL2023" s="1" t="s">
        <v>68</v>
      </c>
      <c r="DM2023" s="1" t="s">
        <v>64</v>
      </c>
      <c r="DN2023" s="2" t="s">
        <v>97</v>
      </c>
      <c r="DO2023" s="2">
        <v>3</v>
      </c>
      <c r="DP2023" s="2">
        <v>6</v>
      </c>
      <c r="DQ2023" s="2">
        <v>3</v>
      </c>
      <c r="DR2023" s="2">
        <v>6</v>
      </c>
      <c r="DS2023" s="2">
        <v>6</v>
      </c>
    </row>
    <row r="2024" spans="1:123" x14ac:dyDescent="0.25">
      <c r="A2024">
        <v>2018</v>
      </c>
      <c r="B2024">
        <v>2022</v>
      </c>
      <c r="C2024" t="s">
        <v>102</v>
      </c>
      <c r="D2024">
        <v>0</v>
      </c>
      <c r="E2024">
        <v>66</v>
      </c>
      <c r="F2024">
        <v>1952</v>
      </c>
      <c r="G2024">
        <v>15</v>
      </c>
      <c r="H2024">
        <f t="shared" si="2016"/>
        <v>15</v>
      </c>
      <c r="I2024" t="s">
        <v>90</v>
      </c>
      <c r="J2024">
        <f t="shared" si="2017"/>
        <v>1</v>
      </c>
      <c r="K2024" t="s">
        <v>59</v>
      </c>
      <c r="L2024">
        <f t="shared" si="2018"/>
        <v>3</v>
      </c>
      <c r="M2024" t="s">
        <v>59</v>
      </c>
      <c r="N2024">
        <f t="shared" si="2019"/>
        <v>5</v>
      </c>
      <c r="O2024" t="s">
        <v>60</v>
      </c>
      <c r="P2024">
        <f t="shared" si="2020"/>
        <v>7</v>
      </c>
      <c r="Q2024">
        <f t="shared" si="2021"/>
        <v>1</v>
      </c>
      <c r="R2024">
        <v>2</v>
      </c>
      <c r="S2024" t="s">
        <v>56</v>
      </c>
      <c r="T2024">
        <f t="shared" si="2022"/>
        <v>0</v>
      </c>
      <c r="U2024">
        <f t="shared" si="2023"/>
        <v>0</v>
      </c>
      <c r="V2024" t="s">
        <v>92</v>
      </c>
      <c r="W2024">
        <v>37455</v>
      </c>
      <c r="X2024">
        <v>0</v>
      </c>
      <c r="Y2024">
        <v>0</v>
      </c>
      <c r="Z2024" t="s">
        <v>109</v>
      </c>
      <c r="AA2024">
        <f t="shared" si="2024"/>
        <v>5</v>
      </c>
      <c r="AB2024">
        <f t="shared" si="2025"/>
        <v>1</v>
      </c>
      <c r="AC2024" t="s">
        <v>120</v>
      </c>
      <c r="AD2024" s="6">
        <f t="shared" si="2026"/>
        <v>1</v>
      </c>
      <c r="AE2024">
        <f t="shared" si="2027"/>
        <v>1</v>
      </c>
      <c r="AF2024" t="s">
        <v>95</v>
      </c>
      <c r="AG2024" t="s">
        <v>56</v>
      </c>
      <c r="AH2024" t="s">
        <v>56</v>
      </c>
      <c r="AI2024" s="6" t="str">
        <f t="shared" si="2015"/>
        <v>Catholic</v>
      </c>
      <c r="AJ2024" t="s">
        <v>71</v>
      </c>
      <c r="AK2024" s="6">
        <f t="shared" si="2028"/>
        <v>2</v>
      </c>
      <c r="AL2024" t="s">
        <v>71</v>
      </c>
      <c r="AM2024" s="6">
        <f t="shared" si="2028"/>
        <v>2</v>
      </c>
      <c r="AN2024" s="6">
        <f t="shared" si="2029"/>
        <v>0</v>
      </c>
      <c r="AO2024" t="s">
        <v>134</v>
      </c>
      <c r="AP2024">
        <f t="shared" si="2030"/>
        <v>7</v>
      </c>
      <c r="AQ2024">
        <f t="shared" si="2031"/>
        <v>1</v>
      </c>
      <c r="AR2024" t="s">
        <v>129</v>
      </c>
      <c r="AS2024">
        <f t="shared" si="2032"/>
        <v>3</v>
      </c>
      <c r="AT2024">
        <f t="shared" si="2033"/>
        <v>1</v>
      </c>
      <c r="AU2024" t="s">
        <v>100</v>
      </c>
      <c r="AV2024">
        <f t="shared" si="2034"/>
        <v>5</v>
      </c>
      <c r="AW2024">
        <f t="shared" si="2035"/>
        <v>1</v>
      </c>
      <c r="AX2024" t="s">
        <v>146</v>
      </c>
      <c r="AY2024">
        <f t="shared" si="2036"/>
        <v>3</v>
      </c>
      <c r="AZ2024">
        <f t="shared" si="2037"/>
        <v>1</v>
      </c>
      <c r="BA2024" s="6">
        <f t="shared" si="2038"/>
        <v>18</v>
      </c>
      <c r="BB2024" s="6">
        <f t="shared" si="2039"/>
        <v>4</v>
      </c>
      <c r="BC2024" s="6">
        <f t="shared" si="2040"/>
        <v>4.5</v>
      </c>
      <c r="BD2024" s="9">
        <f t="shared" si="2041"/>
        <v>0.58333333333333337</v>
      </c>
      <c r="BE2024" t="s">
        <v>65</v>
      </c>
      <c r="BF2024">
        <f t="shared" si="2042"/>
        <v>7</v>
      </c>
      <c r="BG2024">
        <f t="shared" si="2043"/>
        <v>1</v>
      </c>
      <c r="BH2024" t="s">
        <v>64</v>
      </c>
      <c r="BI2024">
        <f t="shared" si="2044"/>
        <v>4</v>
      </c>
      <c r="BJ2024">
        <f t="shared" si="2045"/>
        <v>1</v>
      </c>
      <c r="BK2024" t="s">
        <v>56</v>
      </c>
      <c r="BL2024">
        <f t="shared" si="2046"/>
        <v>0</v>
      </c>
      <c r="BM2024">
        <f t="shared" si="2047"/>
        <v>0</v>
      </c>
      <c r="BN2024" t="s">
        <v>56</v>
      </c>
      <c r="BO2024">
        <f t="shared" si="2048"/>
        <v>0</v>
      </c>
      <c r="BP2024">
        <f t="shared" si="2049"/>
        <v>0</v>
      </c>
      <c r="BQ2024" t="s">
        <v>66</v>
      </c>
      <c r="BR2024">
        <f t="shared" si="2050"/>
        <v>1</v>
      </c>
      <c r="BS2024">
        <f t="shared" si="2051"/>
        <v>1</v>
      </c>
      <c r="BT2024" t="s">
        <v>78</v>
      </c>
      <c r="BU2024">
        <f t="shared" si="2052"/>
        <v>1</v>
      </c>
      <c r="BV2024">
        <f t="shared" si="2053"/>
        <v>1</v>
      </c>
      <c r="BW2024" t="s">
        <v>79</v>
      </c>
      <c r="BX2024">
        <f t="shared" si="2054"/>
        <v>1</v>
      </c>
      <c r="BY2024">
        <f t="shared" si="2055"/>
        <v>1</v>
      </c>
      <c r="BZ2024" t="s">
        <v>80</v>
      </c>
      <c r="CA2024">
        <f t="shared" si="2056"/>
        <v>1</v>
      </c>
      <c r="CB2024">
        <f t="shared" si="2057"/>
        <v>1</v>
      </c>
      <c r="CC2024" t="s">
        <v>78</v>
      </c>
      <c r="CD2024">
        <f t="shared" si="2058"/>
        <v>1</v>
      </c>
      <c r="CE2024">
        <f t="shared" si="2059"/>
        <v>1</v>
      </c>
      <c r="CF2024" t="s">
        <v>151</v>
      </c>
      <c r="CG2024">
        <f t="shared" si="2060"/>
        <v>7</v>
      </c>
      <c r="CH2024">
        <f t="shared" si="2061"/>
        <v>1</v>
      </c>
      <c r="CI2024" t="s">
        <v>78</v>
      </c>
      <c r="CJ2024">
        <f t="shared" si="2062"/>
        <v>1</v>
      </c>
      <c r="CK2024">
        <f t="shared" si="2063"/>
        <v>1</v>
      </c>
      <c r="CL2024" t="s">
        <v>74</v>
      </c>
      <c r="CM2024">
        <f t="shared" si="2064"/>
        <v>1</v>
      </c>
      <c r="CN2024">
        <f t="shared" si="2065"/>
        <v>1</v>
      </c>
      <c r="CO2024" t="s">
        <v>145</v>
      </c>
      <c r="CP2024">
        <f t="shared" si="2066"/>
        <v>1</v>
      </c>
      <c r="CQ2024">
        <f t="shared" si="2067"/>
        <v>1</v>
      </c>
      <c r="CR2024" t="s">
        <v>145</v>
      </c>
      <c r="CS2024">
        <f t="shared" si="2068"/>
        <v>1</v>
      </c>
      <c r="CT2024">
        <f t="shared" si="2069"/>
        <v>1</v>
      </c>
      <c r="CU2024" t="s">
        <v>84</v>
      </c>
      <c r="CV2024">
        <f t="shared" si="2070"/>
        <v>3</v>
      </c>
      <c r="CW2024">
        <f t="shared" si="2071"/>
        <v>1</v>
      </c>
      <c r="CX2024" t="s">
        <v>83</v>
      </c>
      <c r="CY2024">
        <f t="shared" si="2072"/>
        <v>4</v>
      </c>
      <c r="CZ2024">
        <f t="shared" si="2073"/>
        <v>1</v>
      </c>
      <c r="DA2024" t="s">
        <v>99</v>
      </c>
      <c r="DB2024">
        <f t="shared" si="2074"/>
        <v>7</v>
      </c>
      <c r="DC2024">
        <f t="shared" si="2075"/>
        <v>1</v>
      </c>
      <c r="DD2024">
        <f t="shared" si="2076"/>
        <v>34</v>
      </c>
      <c r="DE2024">
        <f t="shared" si="2077"/>
        <v>14</v>
      </c>
      <c r="DF2024" s="7">
        <f t="shared" si="2078"/>
        <v>2.4285714285714284</v>
      </c>
      <c r="DG2024" s="8">
        <f t="shared" si="2079"/>
        <v>0.23809523809523805</v>
      </c>
      <c r="DH2024" s="1" t="s">
        <v>145</v>
      </c>
      <c r="DI2024" s="1" t="s">
        <v>56</v>
      </c>
      <c r="DJ2024" s="1" t="s">
        <v>65</v>
      </c>
      <c r="DK2024" s="1" t="s">
        <v>56</v>
      </c>
      <c r="DL2024" s="1" t="s">
        <v>68</v>
      </c>
      <c r="DM2024" s="1" t="s">
        <v>56</v>
      </c>
      <c r="DN2024" s="2" t="s">
        <v>56</v>
      </c>
      <c r="DO2024" s="2">
        <v>4</v>
      </c>
      <c r="DP2024" s="2">
        <v>6</v>
      </c>
      <c r="DQ2024" s="2">
        <v>2</v>
      </c>
      <c r="DR2024" s="2">
        <v>4</v>
      </c>
      <c r="DS2024" s="2">
        <v>2</v>
      </c>
    </row>
    <row r="2025" spans="1:123" x14ac:dyDescent="0.25">
      <c r="A2025">
        <v>2018</v>
      </c>
      <c r="B2025">
        <v>2023</v>
      </c>
      <c r="C2025" t="s">
        <v>118</v>
      </c>
      <c r="D2025">
        <v>3</v>
      </c>
      <c r="E2025">
        <v>63</v>
      </c>
      <c r="F2025">
        <v>1955</v>
      </c>
      <c r="G2025">
        <v>18</v>
      </c>
      <c r="H2025">
        <f t="shared" si="2016"/>
        <v>18</v>
      </c>
      <c r="I2025" t="s">
        <v>58</v>
      </c>
      <c r="J2025">
        <f t="shared" si="2017"/>
        <v>2</v>
      </c>
      <c r="K2025" t="s">
        <v>142</v>
      </c>
      <c r="L2025">
        <f t="shared" si="2018"/>
        <v>1</v>
      </c>
      <c r="M2025" t="s">
        <v>89</v>
      </c>
      <c r="N2025">
        <f t="shared" si="2019"/>
        <v>4</v>
      </c>
      <c r="O2025" t="s">
        <v>60</v>
      </c>
      <c r="P2025">
        <f t="shared" si="2020"/>
        <v>7</v>
      </c>
      <c r="Q2025">
        <f t="shared" si="2021"/>
        <v>1</v>
      </c>
      <c r="R2025">
        <v>4</v>
      </c>
      <c r="S2025" t="s">
        <v>101</v>
      </c>
      <c r="T2025">
        <f t="shared" si="2022"/>
        <v>1</v>
      </c>
      <c r="U2025">
        <f t="shared" si="2023"/>
        <v>1</v>
      </c>
      <c r="V2025" t="s">
        <v>92</v>
      </c>
      <c r="W2025">
        <v>20430</v>
      </c>
      <c r="X2025">
        <v>0</v>
      </c>
      <c r="Y2025">
        <v>0</v>
      </c>
      <c r="Z2025" t="s">
        <v>81</v>
      </c>
      <c r="AA2025">
        <f t="shared" si="2024"/>
        <v>3</v>
      </c>
      <c r="AB2025">
        <f t="shared" si="2025"/>
        <v>1</v>
      </c>
      <c r="AC2025" t="s">
        <v>62</v>
      </c>
      <c r="AD2025" s="6">
        <f t="shared" si="2026"/>
        <v>2</v>
      </c>
      <c r="AE2025">
        <f t="shared" si="2027"/>
        <v>1</v>
      </c>
      <c r="AF2025" t="s">
        <v>75</v>
      </c>
      <c r="AG2025" t="s">
        <v>142</v>
      </c>
      <c r="AH2025" t="s">
        <v>153</v>
      </c>
      <c r="AI2025" s="6" t="str">
        <f t="shared" si="2015"/>
        <v>7th Day Adventist</v>
      </c>
      <c r="AJ2025" t="s">
        <v>77</v>
      </c>
      <c r="AK2025" s="6">
        <f t="shared" si="2028"/>
        <v>3</v>
      </c>
      <c r="AL2025" t="s">
        <v>77</v>
      </c>
      <c r="AM2025" s="6">
        <f t="shared" si="2028"/>
        <v>3</v>
      </c>
      <c r="AN2025" s="6">
        <f t="shared" si="2029"/>
        <v>0</v>
      </c>
      <c r="AO2025" t="s">
        <v>134</v>
      </c>
      <c r="AP2025">
        <f t="shared" si="2030"/>
        <v>7</v>
      </c>
      <c r="AQ2025">
        <f t="shared" si="2031"/>
        <v>1</v>
      </c>
      <c r="AR2025" t="s">
        <v>73</v>
      </c>
      <c r="AS2025">
        <f t="shared" si="2032"/>
        <v>7</v>
      </c>
      <c r="AT2025">
        <f t="shared" si="2033"/>
        <v>1</v>
      </c>
      <c r="AU2025" t="s">
        <v>87</v>
      </c>
      <c r="AV2025">
        <f t="shared" si="2034"/>
        <v>7</v>
      </c>
      <c r="AW2025">
        <f t="shared" si="2035"/>
        <v>1</v>
      </c>
      <c r="AX2025" t="s">
        <v>114</v>
      </c>
      <c r="AY2025">
        <f t="shared" si="2036"/>
        <v>5</v>
      </c>
      <c r="AZ2025">
        <f t="shared" si="2037"/>
        <v>1</v>
      </c>
      <c r="BA2025" s="6">
        <f t="shared" si="2038"/>
        <v>26</v>
      </c>
      <c r="BB2025" s="6">
        <f t="shared" si="2039"/>
        <v>4</v>
      </c>
      <c r="BC2025" s="6">
        <f t="shared" si="2040"/>
        <v>6.5</v>
      </c>
      <c r="BD2025" s="9">
        <f t="shared" si="2041"/>
        <v>0.91666666666666663</v>
      </c>
      <c r="BE2025" t="s">
        <v>65</v>
      </c>
      <c r="BF2025">
        <f t="shared" si="2042"/>
        <v>7</v>
      </c>
      <c r="BG2025">
        <f t="shared" si="2043"/>
        <v>1</v>
      </c>
      <c r="BH2025" t="s">
        <v>65</v>
      </c>
      <c r="BI2025">
        <f t="shared" si="2044"/>
        <v>7</v>
      </c>
      <c r="BJ2025">
        <f t="shared" si="2045"/>
        <v>1</v>
      </c>
      <c r="BK2025" t="s">
        <v>56</v>
      </c>
      <c r="BL2025">
        <f t="shared" si="2046"/>
        <v>0</v>
      </c>
      <c r="BM2025">
        <f t="shared" si="2047"/>
        <v>0</v>
      </c>
      <c r="BN2025" t="s">
        <v>56</v>
      </c>
      <c r="BO2025">
        <f t="shared" si="2048"/>
        <v>0</v>
      </c>
      <c r="BP2025">
        <f t="shared" si="2049"/>
        <v>0</v>
      </c>
      <c r="BQ2025" t="s">
        <v>56</v>
      </c>
      <c r="BR2025">
        <f t="shared" si="2050"/>
        <v>0</v>
      </c>
      <c r="BS2025">
        <f t="shared" si="2051"/>
        <v>0</v>
      </c>
      <c r="BT2025" t="s">
        <v>78</v>
      </c>
      <c r="BU2025">
        <f t="shared" si="2052"/>
        <v>1</v>
      </c>
      <c r="BV2025">
        <f t="shared" si="2053"/>
        <v>1</v>
      </c>
      <c r="BW2025" t="s">
        <v>117</v>
      </c>
      <c r="BX2025">
        <f t="shared" si="2054"/>
        <v>3</v>
      </c>
      <c r="BY2025">
        <f t="shared" si="2055"/>
        <v>1</v>
      </c>
      <c r="BZ2025" t="s">
        <v>147</v>
      </c>
      <c r="CA2025">
        <f t="shared" si="2056"/>
        <v>3</v>
      </c>
      <c r="CB2025">
        <f t="shared" si="2057"/>
        <v>1</v>
      </c>
      <c r="CC2025" t="s">
        <v>78</v>
      </c>
      <c r="CD2025">
        <f t="shared" si="2058"/>
        <v>1</v>
      </c>
      <c r="CE2025">
        <f t="shared" si="2059"/>
        <v>1</v>
      </c>
      <c r="CF2025" t="s">
        <v>82</v>
      </c>
      <c r="CG2025">
        <f t="shared" si="2060"/>
        <v>1</v>
      </c>
      <c r="CH2025">
        <f t="shared" si="2061"/>
        <v>1</v>
      </c>
      <c r="CI2025" t="s">
        <v>74</v>
      </c>
      <c r="CJ2025">
        <f t="shared" si="2062"/>
        <v>7</v>
      </c>
      <c r="CK2025">
        <f t="shared" si="2063"/>
        <v>1</v>
      </c>
      <c r="CL2025" t="s">
        <v>78</v>
      </c>
      <c r="CM2025">
        <f t="shared" si="2064"/>
        <v>7</v>
      </c>
      <c r="CN2025">
        <f t="shared" si="2065"/>
        <v>1</v>
      </c>
      <c r="CO2025" t="s">
        <v>83</v>
      </c>
      <c r="CP2025">
        <f t="shared" si="2066"/>
        <v>4</v>
      </c>
      <c r="CQ2025">
        <f t="shared" si="2067"/>
        <v>1</v>
      </c>
      <c r="CR2025" t="s">
        <v>83</v>
      </c>
      <c r="CS2025">
        <f t="shared" si="2068"/>
        <v>4</v>
      </c>
      <c r="CT2025">
        <f t="shared" si="2069"/>
        <v>1</v>
      </c>
      <c r="CU2025" t="s">
        <v>67</v>
      </c>
      <c r="CV2025">
        <f t="shared" si="2070"/>
        <v>5</v>
      </c>
      <c r="CW2025">
        <f t="shared" si="2071"/>
        <v>1</v>
      </c>
      <c r="CX2025" t="s">
        <v>67</v>
      </c>
      <c r="CY2025">
        <f t="shared" si="2072"/>
        <v>5</v>
      </c>
      <c r="CZ2025">
        <f t="shared" si="2073"/>
        <v>1</v>
      </c>
      <c r="DA2025" t="s">
        <v>56</v>
      </c>
      <c r="DB2025">
        <f t="shared" si="2074"/>
        <v>0</v>
      </c>
      <c r="DC2025">
        <f t="shared" si="2075"/>
        <v>0</v>
      </c>
      <c r="DD2025">
        <f t="shared" si="2076"/>
        <v>48</v>
      </c>
      <c r="DE2025">
        <f t="shared" si="2077"/>
        <v>12</v>
      </c>
      <c r="DF2025" s="7">
        <f t="shared" si="2078"/>
        <v>4</v>
      </c>
      <c r="DG2025" s="8">
        <f t="shared" si="2079"/>
        <v>0.5</v>
      </c>
      <c r="DH2025" s="1" t="s">
        <v>67</v>
      </c>
      <c r="DI2025" s="1" t="s">
        <v>56</v>
      </c>
      <c r="DJ2025" s="1" t="s">
        <v>65</v>
      </c>
      <c r="DK2025" s="1" t="s">
        <v>74</v>
      </c>
      <c r="DL2025" s="1" t="s">
        <v>68</v>
      </c>
      <c r="DM2025" s="1" t="s">
        <v>56</v>
      </c>
      <c r="DN2025" s="2">
        <v>4</v>
      </c>
      <c r="DO2025" s="2">
        <v>4</v>
      </c>
      <c r="DP2025" s="2">
        <v>5</v>
      </c>
      <c r="DQ2025" s="2">
        <v>5</v>
      </c>
      <c r="DR2025" s="2">
        <v>5</v>
      </c>
      <c r="DS2025" s="2">
        <v>4</v>
      </c>
    </row>
    <row r="2026" spans="1:123" x14ac:dyDescent="0.25">
      <c r="A2026">
        <v>2018</v>
      </c>
      <c r="B2026">
        <v>2024</v>
      </c>
      <c r="C2026" t="s">
        <v>118</v>
      </c>
      <c r="D2026">
        <v>2</v>
      </c>
      <c r="E2026">
        <v>57</v>
      </c>
      <c r="F2026">
        <v>1961</v>
      </c>
      <c r="G2026">
        <v>17</v>
      </c>
      <c r="H2026">
        <f t="shared" si="2016"/>
        <v>17</v>
      </c>
      <c r="I2026" t="s">
        <v>58</v>
      </c>
      <c r="J2026">
        <f t="shared" si="2017"/>
        <v>2</v>
      </c>
      <c r="K2026" t="s">
        <v>59</v>
      </c>
      <c r="L2026">
        <f t="shared" si="2018"/>
        <v>3</v>
      </c>
      <c r="M2026" t="s">
        <v>59</v>
      </c>
      <c r="N2026">
        <f t="shared" si="2019"/>
        <v>5</v>
      </c>
      <c r="O2026" t="s">
        <v>132</v>
      </c>
      <c r="P2026">
        <f t="shared" si="2020"/>
        <v>1</v>
      </c>
      <c r="Q2026">
        <f t="shared" si="2021"/>
        <v>1</v>
      </c>
      <c r="R2026">
        <v>2</v>
      </c>
      <c r="S2026" t="s">
        <v>56</v>
      </c>
      <c r="T2026">
        <f t="shared" si="2022"/>
        <v>0</v>
      </c>
      <c r="U2026">
        <f t="shared" si="2023"/>
        <v>0</v>
      </c>
      <c r="V2026" t="s">
        <v>92</v>
      </c>
      <c r="W2026">
        <v>45400</v>
      </c>
      <c r="X2026">
        <v>45400</v>
      </c>
      <c r="Y2026">
        <v>70100</v>
      </c>
      <c r="Z2026" t="s">
        <v>81</v>
      </c>
      <c r="AA2026">
        <f t="shared" si="2024"/>
        <v>3</v>
      </c>
      <c r="AB2026">
        <f t="shared" si="2025"/>
        <v>1</v>
      </c>
      <c r="AC2026" t="s">
        <v>165</v>
      </c>
      <c r="AD2026" s="6">
        <f t="shared" si="2026"/>
        <v>7</v>
      </c>
      <c r="AE2026">
        <f t="shared" si="2027"/>
        <v>1</v>
      </c>
      <c r="AF2026" t="s">
        <v>105</v>
      </c>
      <c r="AG2026" t="s">
        <v>56</v>
      </c>
      <c r="AH2026" t="s">
        <v>56</v>
      </c>
      <c r="AI2026" s="6" t="str">
        <f t="shared" si="2015"/>
        <v>None</v>
      </c>
      <c r="AJ2026" t="s">
        <v>106</v>
      </c>
      <c r="AK2026" s="6">
        <f t="shared" si="2028"/>
        <v>1</v>
      </c>
      <c r="AL2026" t="s">
        <v>71</v>
      </c>
      <c r="AM2026" s="6">
        <f t="shared" si="2028"/>
        <v>2</v>
      </c>
      <c r="AN2026" s="6">
        <f t="shared" si="2029"/>
        <v>-1</v>
      </c>
      <c r="AO2026" t="s">
        <v>110</v>
      </c>
      <c r="AP2026">
        <f t="shared" si="2030"/>
        <v>1</v>
      </c>
      <c r="AQ2026">
        <f t="shared" si="2031"/>
        <v>1</v>
      </c>
      <c r="AR2026" t="s">
        <v>107</v>
      </c>
      <c r="AS2026">
        <f t="shared" si="2032"/>
        <v>1</v>
      </c>
      <c r="AT2026">
        <f t="shared" si="2033"/>
        <v>1</v>
      </c>
      <c r="AU2026" t="s">
        <v>158</v>
      </c>
      <c r="AV2026">
        <f t="shared" si="2034"/>
        <v>1</v>
      </c>
      <c r="AW2026">
        <f t="shared" si="2035"/>
        <v>1</v>
      </c>
      <c r="AX2026" t="s">
        <v>88</v>
      </c>
      <c r="AY2026">
        <f t="shared" si="2036"/>
        <v>7</v>
      </c>
      <c r="AZ2026">
        <f t="shared" si="2037"/>
        <v>1</v>
      </c>
      <c r="BA2026" s="6">
        <f t="shared" si="2038"/>
        <v>10</v>
      </c>
      <c r="BB2026" s="6">
        <f t="shared" si="2039"/>
        <v>4</v>
      </c>
      <c r="BC2026" s="6">
        <f t="shared" si="2040"/>
        <v>2.5</v>
      </c>
      <c r="BD2026" s="9">
        <f t="shared" si="2041"/>
        <v>0.25</v>
      </c>
      <c r="BE2026" t="s">
        <v>56</v>
      </c>
      <c r="BF2026">
        <f t="shared" si="2042"/>
        <v>0</v>
      </c>
      <c r="BG2026">
        <f t="shared" si="2043"/>
        <v>0</v>
      </c>
      <c r="BH2026" t="s">
        <v>56</v>
      </c>
      <c r="BI2026">
        <f t="shared" si="2044"/>
        <v>0</v>
      </c>
      <c r="BJ2026">
        <f t="shared" si="2045"/>
        <v>0</v>
      </c>
      <c r="BK2026" t="s">
        <v>65</v>
      </c>
      <c r="BL2026">
        <f t="shared" si="2046"/>
        <v>7</v>
      </c>
      <c r="BM2026">
        <f t="shared" si="2047"/>
        <v>1</v>
      </c>
      <c r="BN2026" t="s">
        <v>65</v>
      </c>
      <c r="BO2026">
        <f t="shared" si="2048"/>
        <v>7</v>
      </c>
      <c r="BP2026">
        <f t="shared" si="2049"/>
        <v>1</v>
      </c>
      <c r="BQ2026" t="s">
        <v>94</v>
      </c>
      <c r="BR2026">
        <f t="shared" si="2050"/>
        <v>7</v>
      </c>
      <c r="BS2026">
        <f t="shared" si="2051"/>
        <v>1</v>
      </c>
      <c r="BT2026" t="s">
        <v>78</v>
      </c>
      <c r="BU2026">
        <f t="shared" si="2052"/>
        <v>1</v>
      </c>
      <c r="BV2026">
        <f t="shared" si="2053"/>
        <v>1</v>
      </c>
      <c r="BW2026" t="s">
        <v>117</v>
      </c>
      <c r="BX2026">
        <f t="shared" si="2054"/>
        <v>3</v>
      </c>
      <c r="BY2026">
        <f t="shared" si="2055"/>
        <v>1</v>
      </c>
      <c r="BZ2026" t="s">
        <v>80</v>
      </c>
      <c r="CA2026">
        <f t="shared" si="2056"/>
        <v>1</v>
      </c>
      <c r="CB2026">
        <f t="shared" si="2057"/>
        <v>1</v>
      </c>
      <c r="CC2026" t="s">
        <v>74</v>
      </c>
      <c r="CD2026">
        <f t="shared" si="2058"/>
        <v>7</v>
      </c>
      <c r="CE2026">
        <f t="shared" si="2059"/>
        <v>1</v>
      </c>
      <c r="CF2026" t="s">
        <v>82</v>
      </c>
      <c r="CG2026">
        <f t="shared" si="2060"/>
        <v>1</v>
      </c>
      <c r="CH2026">
        <f t="shared" si="2061"/>
        <v>1</v>
      </c>
      <c r="CI2026" t="s">
        <v>74</v>
      </c>
      <c r="CJ2026">
        <f t="shared" si="2062"/>
        <v>7</v>
      </c>
      <c r="CK2026">
        <f t="shared" si="2063"/>
        <v>1</v>
      </c>
      <c r="CL2026" t="s">
        <v>78</v>
      </c>
      <c r="CM2026">
        <f t="shared" si="2064"/>
        <v>7</v>
      </c>
      <c r="CN2026">
        <f t="shared" si="2065"/>
        <v>1</v>
      </c>
      <c r="CO2026" t="s">
        <v>83</v>
      </c>
      <c r="CP2026">
        <f t="shared" si="2066"/>
        <v>4</v>
      </c>
      <c r="CQ2026">
        <f t="shared" si="2067"/>
        <v>1</v>
      </c>
      <c r="CR2026" t="s">
        <v>83</v>
      </c>
      <c r="CS2026">
        <f t="shared" si="2068"/>
        <v>4</v>
      </c>
      <c r="CT2026">
        <f t="shared" si="2069"/>
        <v>1</v>
      </c>
      <c r="CU2026" t="s">
        <v>83</v>
      </c>
      <c r="CV2026">
        <f t="shared" si="2070"/>
        <v>4</v>
      </c>
      <c r="CW2026">
        <f t="shared" si="2071"/>
        <v>1</v>
      </c>
      <c r="CX2026" t="s">
        <v>83</v>
      </c>
      <c r="CY2026">
        <f t="shared" si="2072"/>
        <v>4</v>
      </c>
      <c r="CZ2026">
        <f t="shared" si="2073"/>
        <v>1</v>
      </c>
      <c r="DA2026" t="s">
        <v>99</v>
      </c>
      <c r="DB2026">
        <f t="shared" si="2074"/>
        <v>7</v>
      </c>
      <c r="DC2026">
        <f t="shared" si="2075"/>
        <v>1</v>
      </c>
      <c r="DD2026">
        <f t="shared" si="2076"/>
        <v>71</v>
      </c>
      <c r="DE2026">
        <f t="shared" si="2077"/>
        <v>15</v>
      </c>
      <c r="DF2026" s="7">
        <f t="shared" si="2078"/>
        <v>4.7333333333333334</v>
      </c>
      <c r="DG2026" s="8">
        <f t="shared" si="2079"/>
        <v>0.62222222222222223</v>
      </c>
      <c r="DH2026" s="1" t="s">
        <v>83</v>
      </c>
      <c r="DI2026" s="1" t="s">
        <v>85</v>
      </c>
      <c r="DJ2026" s="1" t="s">
        <v>56</v>
      </c>
      <c r="DK2026" s="1" t="s">
        <v>56</v>
      </c>
      <c r="DL2026" s="1" t="s">
        <v>93</v>
      </c>
      <c r="DM2026" s="1" t="s">
        <v>65</v>
      </c>
      <c r="DN2026" s="2" t="s">
        <v>56</v>
      </c>
      <c r="DO2026" s="2" t="s">
        <v>56</v>
      </c>
      <c r="DP2026" s="2" t="s">
        <v>56</v>
      </c>
      <c r="DQ2026" s="2">
        <v>5</v>
      </c>
      <c r="DR2026" s="2">
        <v>3</v>
      </c>
      <c r="DS2026" s="2">
        <v>4</v>
      </c>
    </row>
    <row r="2027" spans="1:123" x14ac:dyDescent="0.25">
      <c r="A2027">
        <v>2018</v>
      </c>
      <c r="B2027">
        <v>2025</v>
      </c>
      <c r="C2027" t="s">
        <v>102</v>
      </c>
      <c r="D2027">
        <v>2</v>
      </c>
      <c r="E2027">
        <v>44</v>
      </c>
      <c r="F2027">
        <v>1974</v>
      </c>
      <c r="G2027">
        <v>20</v>
      </c>
      <c r="H2027">
        <f t="shared" si="2016"/>
        <v>20</v>
      </c>
      <c r="I2027" t="s">
        <v>58</v>
      </c>
      <c r="J2027">
        <f t="shared" si="2017"/>
        <v>2</v>
      </c>
      <c r="K2027" t="s">
        <v>59</v>
      </c>
      <c r="L2027">
        <f t="shared" si="2018"/>
        <v>3</v>
      </c>
      <c r="M2027" t="s">
        <v>59</v>
      </c>
      <c r="N2027">
        <f t="shared" si="2019"/>
        <v>5</v>
      </c>
      <c r="O2027" t="s">
        <v>132</v>
      </c>
      <c r="P2027">
        <f t="shared" si="2020"/>
        <v>1</v>
      </c>
      <c r="Q2027">
        <f t="shared" si="2021"/>
        <v>1</v>
      </c>
      <c r="R2027">
        <v>4</v>
      </c>
      <c r="S2027" t="s">
        <v>101</v>
      </c>
      <c r="T2027">
        <f t="shared" si="2022"/>
        <v>1</v>
      </c>
      <c r="U2027">
        <f t="shared" si="2023"/>
        <v>1</v>
      </c>
      <c r="V2027" t="s">
        <v>61</v>
      </c>
      <c r="W2027">
        <v>119879.4173</v>
      </c>
      <c r="X2027">
        <v>72640</v>
      </c>
      <c r="Y2027">
        <v>112160</v>
      </c>
      <c r="Z2027" t="s">
        <v>122</v>
      </c>
      <c r="AA2027">
        <f t="shared" si="2024"/>
        <v>7</v>
      </c>
      <c r="AB2027">
        <f t="shared" si="2025"/>
        <v>1</v>
      </c>
      <c r="AC2027" t="s">
        <v>104</v>
      </c>
      <c r="AD2027" s="6">
        <f t="shared" si="2026"/>
        <v>3</v>
      </c>
      <c r="AE2027">
        <f t="shared" si="2027"/>
        <v>1</v>
      </c>
      <c r="AF2027" t="s">
        <v>95</v>
      </c>
      <c r="AG2027" t="s">
        <v>56</v>
      </c>
      <c r="AH2027" t="s">
        <v>56</v>
      </c>
      <c r="AI2027" s="6" t="str">
        <f t="shared" si="2015"/>
        <v>Catholic</v>
      </c>
      <c r="AJ2027" t="s">
        <v>71</v>
      </c>
      <c r="AK2027" s="6">
        <f t="shared" si="2028"/>
        <v>2</v>
      </c>
      <c r="AL2027" t="s">
        <v>106</v>
      </c>
      <c r="AM2027" s="6">
        <f t="shared" si="2028"/>
        <v>1</v>
      </c>
      <c r="AN2027" s="6">
        <f t="shared" si="2029"/>
        <v>1</v>
      </c>
      <c r="AO2027" t="s">
        <v>116</v>
      </c>
      <c r="AP2027">
        <f t="shared" si="2030"/>
        <v>6</v>
      </c>
      <c r="AQ2027">
        <f t="shared" si="2031"/>
        <v>1</v>
      </c>
      <c r="AR2027" t="s">
        <v>73</v>
      </c>
      <c r="AS2027">
        <f t="shared" si="2032"/>
        <v>7</v>
      </c>
      <c r="AT2027">
        <f t="shared" si="2033"/>
        <v>1</v>
      </c>
      <c r="AU2027" t="s">
        <v>100</v>
      </c>
      <c r="AV2027">
        <f t="shared" si="2034"/>
        <v>5</v>
      </c>
      <c r="AW2027">
        <f t="shared" si="2035"/>
        <v>1</v>
      </c>
      <c r="AX2027" t="s">
        <v>146</v>
      </c>
      <c r="AY2027">
        <f t="shared" si="2036"/>
        <v>3</v>
      </c>
      <c r="AZ2027">
        <f t="shared" si="2037"/>
        <v>1</v>
      </c>
      <c r="BA2027" s="6">
        <f t="shared" si="2038"/>
        <v>21</v>
      </c>
      <c r="BB2027" s="6">
        <f t="shared" si="2039"/>
        <v>4</v>
      </c>
      <c r="BC2027" s="6">
        <f t="shared" si="2040"/>
        <v>5.25</v>
      </c>
      <c r="BD2027" s="9">
        <f t="shared" si="2041"/>
        <v>0.70833333333333337</v>
      </c>
      <c r="BE2027" t="s">
        <v>63</v>
      </c>
      <c r="BF2027">
        <f t="shared" si="2042"/>
        <v>1</v>
      </c>
      <c r="BG2027">
        <f t="shared" si="2043"/>
        <v>1</v>
      </c>
      <c r="BH2027" t="s">
        <v>64</v>
      </c>
      <c r="BI2027">
        <f t="shared" si="2044"/>
        <v>4</v>
      </c>
      <c r="BJ2027">
        <f t="shared" si="2045"/>
        <v>1</v>
      </c>
      <c r="BK2027" t="s">
        <v>56</v>
      </c>
      <c r="BL2027">
        <f t="shared" si="2046"/>
        <v>0</v>
      </c>
      <c r="BM2027">
        <f t="shared" si="2047"/>
        <v>0</v>
      </c>
      <c r="BN2027" t="s">
        <v>56</v>
      </c>
      <c r="BO2027">
        <f t="shared" si="2048"/>
        <v>0</v>
      </c>
      <c r="BP2027">
        <f t="shared" si="2049"/>
        <v>0</v>
      </c>
      <c r="BQ2027" t="s">
        <v>66</v>
      </c>
      <c r="BR2027">
        <f t="shared" si="2050"/>
        <v>1</v>
      </c>
      <c r="BS2027">
        <f t="shared" si="2051"/>
        <v>1</v>
      </c>
      <c r="BT2027" t="s">
        <v>74</v>
      </c>
      <c r="BU2027">
        <f t="shared" si="2052"/>
        <v>7</v>
      </c>
      <c r="BV2027">
        <f t="shared" si="2053"/>
        <v>1</v>
      </c>
      <c r="BW2027" t="s">
        <v>56</v>
      </c>
      <c r="BX2027">
        <f t="shared" si="2054"/>
        <v>0</v>
      </c>
      <c r="BY2027">
        <f t="shared" si="2055"/>
        <v>0</v>
      </c>
      <c r="BZ2027" t="s">
        <v>56</v>
      </c>
      <c r="CA2027">
        <f t="shared" si="2056"/>
        <v>0</v>
      </c>
      <c r="CB2027">
        <f t="shared" si="2057"/>
        <v>0</v>
      </c>
      <c r="CC2027" t="s">
        <v>56</v>
      </c>
      <c r="CD2027">
        <f t="shared" si="2058"/>
        <v>0</v>
      </c>
      <c r="CE2027">
        <f t="shared" si="2059"/>
        <v>0</v>
      </c>
      <c r="CF2027" t="s">
        <v>56</v>
      </c>
      <c r="CG2027">
        <f t="shared" si="2060"/>
        <v>0</v>
      </c>
      <c r="CH2027">
        <f t="shared" si="2061"/>
        <v>0</v>
      </c>
      <c r="CI2027" t="s">
        <v>56</v>
      </c>
      <c r="CJ2027">
        <f t="shared" si="2062"/>
        <v>0</v>
      </c>
      <c r="CK2027">
        <f t="shared" si="2063"/>
        <v>0</v>
      </c>
      <c r="CL2027" t="s">
        <v>56</v>
      </c>
      <c r="CM2027">
        <f t="shared" si="2064"/>
        <v>0</v>
      </c>
      <c r="CN2027">
        <f t="shared" si="2065"/>
        <v>0</v>
      </c>
      <c r="CO2027" t="s">
        <v>56</v>
      </c>
      <c r="CP2027">
        <f t="shared" si="2066"/>
        <v>0</v>
      </c>
      <c r="CQ2027">
        <f t="shared" si="2067"/>
        <v>0</v>
      </c>
      <c r="CR2027" t="s">
        <v>56</v>
      </c>
      <c r="CS2027">
        <f t="shared" si="2068"/>
        <v>0</v>
      </c>
      <c r="CT2027">
        <f t="shared" si="2069"/>
        <v>0</v>
      </c>
      <c r="CU2027" t="s">
        <v>56</v>
      </c>
      <c r="CV2027">
        <f t="shared" si="2070"/>
        <v>0</v>
      </c>
      <c r="CW2027">
        <f t="shared" si="2071"/>
        <v>0</v>
      </c>
      <c r="CX2027" t="s">
        <v>56</v>
      </c>
      <c r="CY2027">
        <f t="shared" si="2072"/>
        <v>0</v>
      </c>
      <c r="CZ2027">
        <f t="shared" si="2073"/>
        <v>0</v>
      </c>
      <c r="DA2027" t="s">
        <v>86</v>
      </c>
      <c r="DB2027">
        <f t="shared" si="2074"/>
        <v>3</v>
      </c>
      <c r="DC2027">
        <f t="shared" si="2075"/>
        <v>1</v>
      </c>
      <c r="DD2027">
        <f t="shared" si="2076"/>
        <v>15</v>
      </c>
      <c r="DE2027">
        <f t="shared" si="2077"/>
        <v>4</v>
      </c>
      <c r="DF2027" s="7">
        <f t="shared" si="2078"/>
        <v>3.75</v>
      </c>
      <c r="DG2027" s="8">
        <f t="shared" si="2079"/>
        <v>0.45833333333333331</v>
      </c>
      <c r="DH2027" s="1" t="s">
        <v>56</v>
      </c>
      <c r="DI2027" s="1" t="s">
        <v>154</v>
      </c>
      <c r="DJ2027" s="1" t="s">
        <v>63</v>
      </c>
      <c r="DK2027" s="1" t="s">
        <v>74</v>
      </c>
      <c r="DL2027" s="1" t="s">
        <v>68</v>
      </c>
      <c r="DM2027" s="1" t="s">
        <v>56</v>
      </c>
      <c r="DN2027" s="2" t="s">
        <v>123</v>
      </c>
      <c r="DO2027" s="2" t="s">
        <v>56</v>
      </c>
      <c r="DP2027" s="2" t="s">
        <v>56</v>
      </c>
      <c r="DQ2027" s="2" t="s">
        <v>56</v>
      </c>
      <c r="DR2027" s="2" t="s">
        <v>56</v>
      </c>
      <c r="DS2027" s="2" t="s">
        <v>56</v>
      </c>
    </row>
    <row r="2028" spans="1:123" x14ac:dyDescent="0.25">
      <c r="A2028">
        <v>2018</v>
      </c>
      <c r="B2028">
        <v>2026</v>
      </c>
      <c r="C2028" t="s">
        <v>57</v>
      </c>
      <c r="D2028">
        <v>0</v>
      </c>
      <c r="E2028">
        <v>26</v>
      </c>
      <c r="F2028">
        <v>1992</v>
      </c>
      <c r="G2028">
        <v>16</v>
      </c>
      <c r="H2028">
        <f t="shared" si="2016"/>
        <v>16</v>
      </c>
      <c r="I2028" t="s">
        <v>90</v>
      </c>
      <c r="J2028">
        <f t="shared" si="2017"/>
        <v>1</v>
      </c>
      <c r="K2028" t="s">
        <v>119</v>
      </c>
      <c r="L2028">
        <f t="shared" si="2018"/>
        <v>2</v>
      </c>
      <c r="M2028" t="s">
        <v>89</v>
      </c>
      <c r="N2028">
        <f t="shared" si="2019"/>
        <v>4</v>
      </c>
      <c r="O2028" t="s">
        <v>132</v>
      </c>
      <c r="P2028">
        <f t="shared" si="2020"/>
        <v>1</v>
      </c>
      <c r="Q2028">
        <f t="shared" si="2021"/>
        <v>1</v>
      </c>
      <c r="R2028">
        <v>2</v>
      </c>
      <c r="S2028" t="s">
        <v>56</v>
      </c>
      <c r="T2028">
        <f t="shared" si="2022"/>
        <v>0</v>
      </c>
      <c r="U2028">
        <f t="shared" si="2023"/>
        <v>0</v>
      </c>
      <c r="V2028" t="s">
        <v>92</v>
      </c>
      <c r="W2028">
        <v>30645</v>
      </c>
      <c r="X2028">
        <v>20430</v>
      </c>
      <c r="Y2028">
        <v>31545</v>
      </c>
      <c r="Z2028" t="s">
        <v>81</v>
      </c>
      <c r="AA2028">
        <f t="shared" si="2024"/>
        <v>3</v>
      </c>
      <c r="AB2028">
        <f t="shared" si="2025"/>
        <v>1</v>
      </c>
      <c r="AC2028" t="s">
        <v>165</v>
      </c>
      <c r="AD2028" s="6">
        <f t="shared" si="2026"/>
        <v>7</v>
      </c>
      <c r="AE2028">
        <f t="shared" si="2027"/>
        <v>1</v>
      </c>
      <c r="AF2028" t="s">
        <v>75</v>
      </c>
      <c r="AG2028" t="s">
        <v>70</v>
      </c>
      <c r="AH2028" t="s">
        <v>56</v>
      </c>
      <c r="AI2028" s="6" t="str">
        <f t="shared" si="2015"/>
        <v>No denomination</v>
      </c>
      <c r="AJ2028" t="s">
        <v>71</v>
      </c>
      <c r="AK2028" s="6">
        <f t="shared" si="2028"/>
        <v>2</v>
      </c>
      <c r="AL2028" t="s">
        <v>71</v>
      </c>
      <c r="AM2028" s="6">
        <f t="shared" si="2028"/>
        <v>2</v>
      </c>
      <c r="AN2028" s="6">
        <f t="shared" si="2029"/>
        <v>0</v>
      </c>
      <c r="AO2028" t="s">
        <v>110</v>
      </c>
      <c r="AP2028">
        <f t="shared" si="2030"/>
        <v>1</v>
      </c>
      <c r="AQ2028">
        <f t="shared" si="2031"/>
        <v>1</v>
      </c>
      <c r="AR2028" t="s">
        <v>129</v>
      </c>
      <c r="AS2028">
        <f t="shared" si="2032"/>
        <v>3</v>
      </c>
      <c r="AT2028">
        <f t="shared" si="2033"/>
        <v>1</v>
      </c>
      <c r="AU2028" t="s">
        <v>113</v>
      </c>
      <c r="AV2028">
        <f t="shared" si="2034"/>
        <v>3</v>
      </c>
      <c r="AW2028">
        <f t="shared" si="2035"/>
        <v>1</v>
      </c>
      <c r="AX2028" t="s">
        <v>146</v>
      </c>
      <c r="AY2028">
        <f t="shared" si="2036"/>
        <v>3</v>
      </c>
      <c r="AZ2028">
        <f t="shared" si="2037"/>
        <v>1</v>
      </c>
      <c r="BA2028" s="6">
        <f t="shared" si="2038"/>
        <v>10</v>
      </c>
      <c r="BB2028" s="6">
        <f t="shared" si="2039"/>
        <v>4</v>
      </c>
      <c r="BC2028" s="6">
        <f t="shared" si="2040"/>
        <v>2.5</v>
      </c>
      <c r="BD2028" s="9">
        <f t="shared" si="2041"/>
        <v>0.25</v>
      </c>
      <c r="BE2028" t="s">
        <v>65</v>
      </c>
      <c r="BF2028">
        <f t="shared" si="2042"/>
        <v>7</v>
      </c>
      <c r="BG2028">
        <f t="shared" si="2043"/>
        <v>1</v>
      </c>
      <c r="BH2028" t="s">
        <v>65</v>
      </c>
      <c r="BI2028">
        <f t="shared" si="2044"/>
        <v>7</v>
      </c>
      <c r="BJ2028">
        <f t="shared" si="2045"/>
        <v>1</v>
      </c>
      <c r="BK2028" t="s">
        <v>56</v>
      </c>
      <c r="BL2028">
        <f t="shared" si="2046"/>
        <v>0</v>
      </c>
      <c r="BM2028">
        <f t="shared" si="2047"/>
        <v>0</v>
      </c>
      <c r="BN2028" t="s">
        <v>56</v>
      </c>
      <c r="BO2028">
        <f t="shared" si="2048"/>
        <v>0</v>
      </c>
      <c r="BP2028">
        <f t="shared" si="2049"/>
        <v>0</v>
      </c>
      <c r="BQ2028" t="s">
        <v>66</v>
      </c>
      <c r="BR2028">
        <f t="shared" si="2050"/>
        <v>1</v>
      </c>
      <c r="BS2028">
        <f t="shared" si="2051"/>
        <v>1</v>
      </c>
      <c r="BT2028" t="s">
        <v>74</v>
      </c>
      <c r="BU2028">
        <f t="shared" si="2052"/>
        <v>7</v>
      </c>
      <c r="BV2028">
        <f t="shared" si="2053"/>
        <v>1</v>
      </c>
      <c r="BW2028" t="s">
        <v>79</v>
      </c>
      <c r="BX2028">
        <f t="shared" si="2054"/>
        <v>1</v>
      </c>
      <c r="BY2028">
        <f t="shared" si="2055"/>
        <v>1</v>
      </c>
      <c r="BZ2028" t="s">
        <v>147</v>
      </c>
      <c r="CA2028">
        <f t="shared" si="2056"/>
        <v>3</v>
      </c>
      <c r="CB2028">
        <f t="shared" si="2057"/>
        <v>1</v>
      </c>
      <c r="CC2028" t="s">
        <v>74</v>
      </c>
      <c r="CD2028">
        <f t="shared" si="2058"/>
        <v>7</v>
      </c>
      <c r="CE2028">
        <f t="shared" si="2059"/>
        <v>1</v>
      </c>
      <c r="CF2028" t="s">
        <v>82</v>
      </c>
      <c r="CG2028">
        <f t="shared" si="2060"/>
        <v>1</v>
      </c>
      <c r="CH2028">
        <f t="shared" si="2061"/>
        <v>1</v>
      </c>
      <c r="CI2028" t="s">
        <v>74</v>
      </c>
      <c r="CJ2028">
        <f t="shared" si="2062"/>
        <v>7</v>
      </c>
      <c r="CK2028">
        <f t="shared" si="2063"/>
        <v>1</v>
      </c>
      <c r="CL2028" t="s">
        <v>78</v>
      </c>
      <c r="CM2028">
        <f t="shared" si="2064"/>
        <v>7</v>
      </c>
      <c r="CN2028">
        <f t="shared" si="2065"/>
        <v>1</v>
      </c>
      <c r="CO2028" t="s">
        <v>83</v>
      </c>
      <c r="CP2028">
        <f t="shared" si="2066"/>
        <v>4</v>
      </c>
      <c r="CQ2028">
        <f t="shared" si="2067"/>
        <v>1</v>
      </c>
      <c r="CR2028" t="s">
        <v>83</v>
      </c>
      <c r="CS2028">
        <f t="shared" si="2068"/>
        <v>4</v>
      </c>
      <c r="CT2028">
        <f t="shared" si="2069"/>
        <v>1</v>
      </c>
      <c r="CU2028" t="s">
        <v>83</v>
      </c>
      <c r="CV2028">
        <f t="shared" si="2070"/>
        <v>4</v>
      </c>
      <c r="CW2028">
        <f t="shared" si="2071"/>
        <v>1</v>
      </c>
      <c r="CX2028" t="s">
        <v>83</v>
      </c>
      <c r="CY2028">
        <f t="shared" si="2072"/>
        <v>4</v>
      </c>
      <c r="CZ2028">
        <f t="shared" si="2073"/>
        <v>1</v>
      </c>
      <c r="DA2028" t="s">
        <v>99</v>
      </c>
      <c r="DB2028">
        <f t="shared" si="2074"/>
        <v>7</v>
      </c>
      <c r="DC2028">
        <f t="shared" si="2075"/>
        <v>1</v>
      </c>
      <c r="DD2028">
        <f t="shared" si="2076"/>
        <v>64</v>
      </c>
      <c r="DE2028">
        <f t="shared" si="2077"/>
        <v>14</v>
      </c>
      <c r="DF2028" s="7">
        <f t="shared" si="2078"/>
        <v>4.5714285714285712</v>
      </c>
      <c r="DG2028" s="8">
        <f t="shared" si="2079"/>
        <v>0.59523809523809523</v>
      </c>
      <c r="DH2028" s="1" t="s">
        <v>83</v>
      </c>
      <c r="DI2028" s="1" t="s">
        <v>103</v>
      </c>
      <c r="DJ2028" s="1" t="s">
        <v>65</v>
      </c>
      <c r="DK2028" s="1" t="s">
        <v>56</v>
      </c>
      <c r="DL2028" s="1" t="s">
        <v>68</v>
      </c>
      <c r="DM2028" s="1" t="s">
        <v>56</v>
      </c>
      <c r="DN2028" s="2" t="s">
        <v>56</v>
      </c>
      <c r="DO2028" s="2">
        <v>4</v>
      </c>
      <c r="DP2028" s="2">
        <v>5</v>
      </c>
      <c r="DQ2028" s="2">
        <v>4</v>
      </c>
      <c r="DR2028" s="2">
        <v>5</v>
      </c>
      <c r="DS2028" s="2">
        <v>5</v>
      </c>
    </row>
    <row r="2029" spans="1:123" x14ac:dyDescent="0.25">
      <c r="A2029">
        <v>2018</v>
      </c>
      <c r="B2029">
        <v>2027</v>
      </c>
      <c r="C2029" t="s">
        <v>57</v>
      </c>
      <c r="D2029">
        <v>0</v>
      </c>
      <c r="E2029">
        <v>44</v>
      </c>
      <c r="F2029">
        <v>1974</v>
      </c>
      <c r="G2029">
        <v>20</v>
      </c>
      <c r="H2029">
        <f t="shared" si="2016"/>
        <v>20</v>
      </c>
      <c r="I2029" t="s">
        <v>58</v>
      </c>
      <c r="J2029">
        <f t="shared" si="2017"/>
        <v>2</v>
      </c>
      <c r="K2029" t="s">
        <v>59</v>
      </c>
      <c r="L2029">
        <f t="shared" si="2018"/>
        <v>3</v>
      </c>
      <c r="M2029" t="s">
        <v>59</v>
      </c>
      <c r="N2029">
        <f t="shared" si="2019"/>
        <v>5</v>
      </c>
      <c r="O2029" t="s">
        <v>60</v>
      </c>
      <c r="P2029">
        <f t="shared" si="2020"/>
        <v>7</v>
      </c>
      <c r="Q2029">
        <f t="shared" si="2021"/>
        <v>1</v>
      </c>
      <c r="R2029">
        <v>1</v>
      </c>
      <c r="S2029" t="s">
        <v>101</v>
      </c>
      <c r="T2029">
        <f t="shared" si="2022"/>
        <v>1</v>
      </c>
      <c r="U2029">
        <f t="shared" si="2023"/>
        <v>1</v>
      </c>
      <c r="V2029" t="s">
        <v>92</v>
      </c>
      <c r="W2029">
        <v>20430</v>
      </c>
      <c r="X2029">
        <v>20430</v>
      </c>
      <c r="Y2029">
        <v>31545</v>
      </c>
      <c r="Z2029" t="s">
        <v>81</v>
      </c>
      <c r="AA2029">
        <f t="shared" si="2024"/>
        <v>3</v>
      </c>
      <c r="AB2029">
        <f t="shared" si="2025"/>
        <v>1</v>
      </c>
      <c r="AC2029" t="s">
        <v>106</v>
      </c>
      <c r="AD2029" s="6">
        <f t="shared" si="2026"/>
        <v>6</v>
      </c>
      <c r="AE2029">
        <f t="shared" si="2027"/>
        <v>1</v>
      </c>
      <c r="AF2029" t="s">
        <v>75</v>
      </c>
      <c r="AG2029" t="s">
        <v>142</v>
      </c>
      <c r="AH2029" t="s">
        <v>212</v>
      </c>
      <c r="AI2029" s="6" t="str">
        <f t="shared" si="2015"/>
        <v>United Church of Christ</v>
      </c>
      <c r="AJ2029" t="s">
        <v>106</v>
      </c>
      <c r="AK2029" s="6">
        <f t="shared" si="2028"/>
        <v>1</v>
      </c>
      <c r="AL2029" t="s">
        <v>77</v>
      </c>
      <c r="AM2029" s="6">
        <f t="shared" si="2028"/>
        <v>3</v>
      </c>
      <c r="AN2029" s="6">
        <f t="shared" si="2029"/>
        <v>-2</v>
      </c>
      <c r="AO2029" t="s">
        <v>152</v>
      </c>
      <c r="AP2029">
        <f t="shared" si="2030"/>
        <v>4</v>
      </c>
      <c r="AQ2029">
        <f t="shared" si="2031"/>
        <v>1</v>
      </c>
      <c r="AR2029" t="s">
        <v>129</v>
      </c>
      <c r="AS2029">
        <f t="shared" si="2032"/>
        <v>3</v>
      </c>
      <c r="AT2029">
        <f t="shared" si="2033"/>
        <v>1</v>
      </c>
      <c r="AU2029" t="s">
        <v>100</v>
      </c>
      <c r="AV2029">
        <f t="shared" si="2034"/>
        <v>5</v>
      </c>
      <c r="AW2029">
        <f t="shared" si="2035"/>
        <v>1</v>
      </c>
      <c r="AX2029" t="s">
        <v>88</v>
      </c>
      <c r="AY2029">
        <f t="shared" si="2036"/>
        <v>7</v>
      </c>
      <c r="AZ2029">
        <f t="shared" si="2037"/>
        <v>1</v>
      </c>
      <c r="BA2029" s="6">
        <f t="shared" si="2038"/>
        <v>19</v>
      </c>
      <c r="BB2029" s="6">
        <f t="shared" si="2039"/>
        <v>4</v>
      </c>
      <c r="BC2029" s="6">
        <f t="shared" si="2040"/>
        <v>4.75</v>
      </c>
      <c r="BD2029" s="9">
        <f t="shared" si="2041"/>
        <v>0.625</v>
      </c>
      <c r="BE2029" t="s">
        <v>56</v>
      </c>
      <c r="BF2029">
        <f t="shared" si="2042"/>
        <v>0</v>
      </c>
      <c r="BG2029">
        <f t="shared" si="2043"/>
        <v>0</v>
      </c>
      <c r="BH2029" t="s">
        <v>56</v>
      </c>
      <c r="BI2029">
        <f t="shared" si="2044"/>
        <v>0</v>
      </c>
      <c r="BJ2029">
        <f t="shared" si="2045"/>
        <v>0</v>
      </c>
      <c r="BK2029" t="s">
        <v>64</v>
      </c>
      <c r="BL2029">
        <f t="shared" si="2046"/>
        <v>4</v>
      </c>
      <c r="BM2029">
        <f t="shared" si="2047"/>
        <v>1</v>
      </c>
      <c r="BN2029" t="s">
        <v>65</v>
      </c>
      <c r="BO2029">
        <f t="shared" si="2048"/>
        <v>7</v>
      </c>
      <c r="BP2029">
        <f t="shared" si="2049"/>
        <v>1</v>
      </c>
      <c r="BQ2029" t="s">
        <v>66</v>
      </c>
      <c r="BR2029">
        <f t="shared" si="2050"/>
        <v>1</v>
      </c>
      <c r="BS2029">
        <f t="shared" si="2051"/>
        <v>1</v>
      </c>
      <c r="BT2029" t="s">
        <v>74</v>
      </c>
      <c r="BU2029">
        <f t="shared" si="2052"/>
        <v>7</v>
      </c>
      <c r="BV2029">
        <f t="shared" si="2053"/>
        <v>1</v>
      </c>
      <c r="BW2029" t="s">
        <v>56</v>
      </c>
      <c r="BX2029">
        <f t="shared" si="2054"/>
        <v>0</v>
      </c>
      <c r="BY2029">
        <f t="shared" si="2055"/>
        <v>0</v>
      </c>
      <c r="BZ2029" t="s">
        <v>56</v>
      </c>
      <c r="CA2029">
        <f t="shared" si="2056"/>
        <v>0</v>
      </c>
      <c r="CB2029">
        <f t="shared" si="2057"/>
        <v>0</v>
      </c>
      <c r="CC2029" t="s">
        <v>56</v>
      </c>
      <c r="CD2029">
        <f t="shared" si="2058"/>
        <v>0</v>
      </c>
      <c r="CE2029">
        <f t="shared" si="2059"/>
        <v>0</v>
      </c>
      <c r="CF2029" t="s">
        <v>56</v>
      </c>
      <c r="CG2029">
        <f t="shared" si="2060"/>
        <v>0</v>
      </c>
      <c r="CH2029">
        <f t="shared" si="2061"/>
        <v>0</v>
      </c>
      <c r="CI2029" t="s">
        <v>56</v>
      </c>
      <c r="CJ2029">
        <f t="shared" si="2062"/>
        <v>0</v>
      </c>
      <c r="CK2029">
        <f t="shared" si="2063"/>
        <v>0</v>
      </c>
      <c r="CL2029" t="s">
        <v>56</v>
      </c>
      <c r="CM2029">
        <f t="shared" si="2064"/>
        <v>0</v>
      </c>
      <c r="CN2029">
        <f t="shared" si="2065"/>
        <v>0</v>
      </c>
      <c r="CO2029" t="s">
        <v>56</v>
      </c>
      <c r="CP2029">
        <f t="shared" si="2066"/>
        <v>0</v>
      </c>
      <c r="CQ2029">
        <f t="shared" si="2067"/>
        <v>0</v>
      </c>
      <c r="CR2029" t="s">
        <v>56</v>
      </c>
      <c r="CS2029">
        <f t="shared" si="2068"/>
        <v>0</v>
      </c>
      <c r="CT2029">
        <f t="shared" si="2069"/>
        <v>0</v>
      </c>
      <c r="CU2029" t="s">
        <v>56</v>
      </c>
      <c r="CV2029">
        <f t="shared" si="2070"/>
        <v>0</v>
      </c>
      <c r="CW2029">
        <f t="shared" si="2071"/>
        <v>0</v>
      </c>
      <c r="CX2029" t="s">
        <v>56</v>
      </c>
      <c r="CY2029">
        <f t="shared" si="2072"/>
        <v>0</v>
      </c>
      <c r="CZ2029">
        <f t="shared" si="2073"/>
        <v>0</v>
      </c>
      <c r="DA2029" t="s">
        <v>99</v>
      </c>
      <c r="DB2029">
        <f t="shared" si="2074"/>
        <v>7</v>
      </c>
      <c r="DC2029">
        <f t="shared" si="2075"/>
        <v>1</v>
      </c>
      <c r="DD2029">
        <f t="shared" si="2076"/>
        <v>26</v>
      </c>
      <c r="DE2029">
        <f t="shared" si="2077"/>
        <v>5</v>
      </c>
      <c r="DF2029" s="7">
        <f t="shared" si="2078"/>
        <v>5.2</v>
      </c>
      <c r="DG2029" s="8">
        <f t="shared" si="2079"/>
        <v>0.70000000000000007</v>
      </c>
      <c r="DH2029" s="1" t="s">
        <v>56</v>
      </c>
      <c r="DI2029" s="1" t="s">
        <v>85</v>
      </c>
      <c r="DJ2029" s="1" t="s">
        <v>56</v>
      </c>
      <c r="DK2029" s="1" t="s">
        <v>74</v>
      </c>
      <c r="DL2029" s="1" t="s">
        <v>68</v>
      </c>
      <c r="DM2029" s="1" t="s">
        <v>65</v>
      </c>
      <c r="DN2029" s="2" t="s">
        <v>98</v>
      </c>
      <c r="DO2029" s="2" t="s">
        <v>56</v>
      </c>
      <c r="DP2029" s="2" t="s">
        <v>56</v>
      </c>
      <c r="DQ2029" s="2" t="s">
        <v>56</v>
      </c>
      <c r="DR2029" s="2" t="s">
        <v>56</v>
      </c>
      <c r="DS2029" s="2" t="s">
        <v>56</v>
      </c>
    </row>
    <row r="2030" spans="1:123" x14ac:dyDescent="0.25">
      <c r="A2030">
        <v>2018</v>
      </c>
      <c r="B2030">
        <v>2028</v>
      </c>
      <c r="C2030" t="s">
        <v>118</v>
      </c>
      <c r="D2030">
        <v>3</v>
      </c>
      <c r="E2030">
        <v>58</v>
      </c>
      <c r="F2030">
        <v>1960</v>
      </c>
      <c r="G2030">
        <v>19</v>
      </c>
      <c r="H2030">
        <f t="shared" si="2016"/>
        <v>19</v>
      </c>
      <c r="I2030" t="s">
        <v>90</v>
      </c>
      <c r="J2030">
        <f t="shared" si="2017"/>
        <v>1</v>
      </c>
      <c r="K2030" t="s">
        <v>59</v>
      </c>
      <c r="L2030">
        <f t="shared" si="2018"/>
        <v>3</v>
      </c>
      <c r="M2030" t="s">
        <v>59</v>
      </c>
      <c r="N2030">
        <f t="shared" si="2019"/>
        <v>5</v>
      </c>
      <c r="O2030" t="s">
        <v>60</v>
      </c>
      <c r="P2030">
        <f t="shared" si="2020"/>
        <v>7</v>
      </c>
      <c r="Q2030">
        <f t="shared" si="2021"/>
        <v>1</v>
      </c>
      <c r="R2030">
        <v>1</v>
      </c>
      <c r="S2030" t="s">
        <v>56</v>
      </c>
      <c r="T2030">
        <f t="shared" si="2022"/>
        <v>0</v>
      </c>
      <c r="U2030">
        <f t="shared" si="2023"/>
        <v>0</v>
      </c>
      <c r="V2030" t="s">
        <v>92</v>
      </c>
      <c r="W2030">
        <v>72640</v>
      </c>
      <c r="X2030">
        <v>72640</v>
      </c>
      <c r="Y2030">
        <v>112160</v>
      </c>
      <c r="Z2030" t="s">
        <v>122</v>
      </c>
      <c r="AA2030">
        <f t="shared" si="2024"/>
        <v>7</v>
      </c>
      <c r="AB2030">
        <f t="shared" si="2025"/>
        <v>1</v>
      </c>
      <c r="AC2030" t="s">
        <v>71</v>
      </c>
      <c r="AD2030" s="6">
        <f t="shared" si="2026"/>
        <v>4</v>
      </c>
      <c r="AE2030">
        <f t="shared" si="2027"/>
        <v>1</v>
      </c>
      <c r="AF2030" t="s">
        <v>105</v>
      </c>
      <c r="AG2030" t="s">
        <v>56</v>
      </c>
      <c r="AH2030" t="s">
        <v>56</v>
      </c>
      <c r="AI2030" s="6" t="str">
        <f t="shared" si="2015"/>
        <v>None</v>
      </c>
      <c r="AJ2030" t="s">
        <v>106</v>
      </c>
      <c r="AK2030" s="6">
        <f t="shared" si="2028"/>
        <v>1</v>
      </c>
      <c r="AL2030" t="s">
        <v>106</v>
      </c>
      <c r="AM2030" s="6">
        <f t="shared" si="2028"/>
        <v>1</v>
      </c>
      <c r="AN2030" s="6">
        <f t="shared" si="2029"/>
        <v>0</v>
      </c>
      <c r="AO2030" t="s">
        <v>110</v>
      </c>
      <c r="AP2030">
        <f t="shared" si="2030"/>
        <v>1</v>
      </c>
      <c r="AQ2030">
        <f t="shared" si="2031"/>
        <v>1</v>
      </c>
      <c r="AR2030" t="s">
        <v>107</v>
      </c>
      <c r="AS2030">
        <f t="shared" si="2032"/>
        <v>1</v>
      </c>
      <c r="AT2030">
        <f t="shared" si="2033"/>
        <v>1</v>
      </c>
      <c r="AU2030" t="s">
        <v>158</v>
      </c>
      <c r="AV2030">
        <f t="shared" si="2034"/>
        <v>1</v>
      </c>
      <c r="AW2030">
        <f t="shared" si="2035"/>
        <v>1</v>
      </c>
      <c r="AX2030" t="s">
        <v>88</v>
      </c>
      <c r="AY2030">
        <f t="shared" si="2036"/>
        <v>7</v>
      </c>
      <c r="AZ2030">
        <f t="shared" si="2037"/>
        <v>1</v>
      </c>
      <c r="BA2030" s="6">
        <f t="shared" si="2038"/>
        <v>10</v>
      </c>
      <c r="BB2030" s="6">
        <f t="shared" si="2039"/>
        <v>4</v>
      </c>
      <c r="BC2030" s="6">
        <f t="shared" si="2040"/>
        <v>2.5</v>
      </c>
      <c r="BD2030" s="9">
        <f t="shared" si="2041"/>
        <v>0.25</v>
      </c>
      <c r="BE2030" t="s">
        <v>56</v>
      </c>
      <c r="BF2030">
        <f t="shared" si="2042"/>
        <v>0</v>
      </c>
      <c r="BG2030">
        <f t="shared" si="2043"/>
        <v>0</v>
      </c>
      <c r="BH2030" t="s">
        <v>56</v>
      </c>
      <c r="BI2030">
        <f t="shared" si="2044"/>
        <v>0</v>
      </c>
      <c r="BJ2030">
        <f t="shared" si="2045"/>
        <v>0</v>
      </c>
      <c r="BK2030" t="s">
        <v>64</v>
      </c>
      <c r="BL2030">
        <f t="shared" si="2046"/>
        <v>4</v>
      </c>
      <c r="BM2030">
        <f t="shared" si="2047"/>
        <v>1</v>
      </c>
      <c r="BN2030" t="s">
        <v>93</v>
      </c>
      <c r="BO2030">
        <f t="shared" si="2048"/>
        <v>4</v>
      </c>
      <c r="BP2030">
        <f t="shared" si="2049"/>
        <v>1</v>
      </c>
      <c r="BQ2030" t="s">
        <v>93</v>
      </c>
      <c r="BR2030">
        <f t="shared" si="2050"/>
        <v>4</v>
      </c>
      <c r="BS2030">
        <f t="shared" si="2051"/>
        <v>1</v>
      </c>
      <c r="BT2030" t="s">
        <v>74</v>
      </c>
      <c r="BU2030">
        <f t="shared" si="2052"/>
        <v>7</v>
      </c>
      <c r="BV2030">
        <f t="shared" si="2053"/>
        <v>1</v>
      </c>
      <c r="BW2030" t="s">
        <v>117</v>
      </c>
      <c r="BX2030">
        <f t="shared" si="2054"/>
        <v>3</v>
      </c>
      <c r="BY2030">
        <f t="shared" si="2055"/>
        <v>1</v>
      </c>
      <c r="BZ2030" t="s">
        <v>108</v>
      </c>
      <c r="CA2030">
        <f t="shared" si="2056"/>
        <v>4</v>
      </c>
      <c r="CB2030">
        <f t="shared" si="2057"/>
        <v>1</v>
      </c>
      <c r="CC2030" t="s">
        <v>78</v>
      </c>
      <c r="CD2030">
        <f t="shared" si="2058"/>
        <v>1</v>
      </c>
      <c r="CE2030">
        <f t="shared" si="2059"/>
        <v>1</v>
      </c>
      <c r="CF2030" t="s">
        <v>82</v>
      </c>
      <c r="CG2030">
        <f t="shared" si="2060"/>
        <v>1</v>
      </c>
      <c r="CH2030">
        <f t="shared" si="2061"/>
        <v>1</v>
      </c>
      <c r="CI2030" t="s">
        <v>78</v>
      </c>
      <c r="CJ2030">
        <f t="shared" si="2062"/>
        <v>1</v>
      </c>
      <c r="CK2030">
        <f t="shared" si="2063"/>
        <v>1</v>
      </c>
      <c r="CL2030" t="s">
        <v>78</v>
      </c>
      <c r="CM2030">
        <f t="shared" si="2064"/>
        <v>7</v>
      </c>
      <c r="CN2030">
        <f t="shared" si="2065"/>
        <v>1</v>
      </c>
      <c r="CO2030" t="s">
        <v>83</v>
      </c>
      <c r="CP2030">
        <f t="shared" si="2066"/>
        <v>4</v>
      </c>
      <c r="CQ2030">
        <f t="shared" si="2067"/>
        <v>1</v>
      </c>
      <c r="CR2030" t="s">
        <v>83</v>
      </c>
      <c r="CS2030">
        <f t="shared" si="2068"/>
        <v>4</v>
      </c>
      <c r="CT2030">
        <f t="shared" si="2069"/>
        <v>1</v>
      </c>
      <c r="CU2030" t="s">
        <v>83</v>
      </c>
      <c r="CV2030">
        <f t="shared" si="2070"/>
        <v>4</v>
      </c>
      <c r="CW2030">
        <f t="shared" si="2071"/>
        <v>1</v>
      </c>
      <c r="CX2030" t="s">
        <v>83</v>
      </c>
      <c r="CY2030">
        <f t="shared" si="2072"/>
        <v>4</v>
      </c>
      <c r="CZ2030">
        <f t="shared" si="2073"/>
        <v>1</v>
      </c>
      <c r="DA2030" t="s">
        <v>99</v>
      </c>
      <c r="DB2030">
        <f t="shared" si="2074"/>
        <v>7</v>
      </c>
      <c r="DC2030">
        <f t="shared" si="2075"/>
        <v>1</v>
      </c>
      <c r="DD2030">
        <f t="shared" si="2076"/>
        <v>59</v>
      </c>
      <c r="DE2030">
        <f t="shared" si="2077"/>
        <v>15</v>
      </c>
      <c r="DF2030" s="7">
        <f t="shared" si="2078"/>
        <v>3.9333333333333331</v>
      </c>
      <c r="DG2030" s="8">
        <f t="shared" si="2079"/>
        <v>0.48888888888888887</v>
      </c>
      <c r="DH2030" s="1" t="s">
        <v>83</v>
      </c>
      <c r="DI2030" s="1" t="s">
        <v>135</v>
      </c>
      <c r="DJ2030" s="1" t="s">
        <v>56</v>
      </c>
      <c r="DK2030" s="1" t="s">
        <v>56</v>
      </c>
      <c r="DL2030" s="1" t="s">
        <v>64</v>
      </c>
      <c r="DM2030" s="1" t="s">
        <v>64</v>
      </c>
      <c r="DN2030" s="2" t="s">
        <v>56</v>
      </c>
      <c r="DO2030" s="2" t="s">
        <v>56</v>
      </c>
      <c r="DP2030" s="2" t="s">
        <v>56</v>
      </c>
      <c r="DQ2030" s="2">
        <v>4</v>
      </c>
      <c r="DR2030" s="2">
        <v>4</v>
      </c>
      <c r="DS2030" s="2">
        <v>4</v>
      </c>
    </row>
    <row r="2031" spans="1:123" x14ac:dyDescent="0.25">
      <c r="A2031">
        <v>2018</v>
      </c>
      <c r="B2031">
        <v>2029</v>
      </c>
      <c r="C2031" t="s">
        <v>118</v>
      </c>
      <c r="D2031">
        <v>1</v>
      </c>
      <c r="E2031">
        <v>41</v>
      </c>
      <c r="F2031">
        <v>1977</v>
      </c>
      <c r="G2031">
        <v>14</v>
      </c>
      <c r="H2031">
        <f t="shared" si="2016"/>
        <v>14</v>
      </c>
      <c r="I2031" t="s">
        <v>90</v>
      </c>
      <c r="J2031">
        <f t="shared" si="2017"/>
        <v>1</v>
      </c>
      <c r="K2031" t="s">
        <v>59</v>
      </c>
      <c r="L2031">
        <f t="shared" si="2018"/>
        <v>3</v>
      </c>
      <c r="M2031" t="s">
        <v>59</v>
      </c>
      <c r="N2031">
        <f t="shared" si="2019"/>
        <v>5</v>
      </c>
      <c r="O2031" t="s">
        <v>132</v>
      </c>
      <c r="P2031">
        <f t="shared" si="2020"/>
        <v>1</v>
      </c>
      <c r="Q2031">
        <f t="shared" si="2021"/>
        <v>1</v>
      </c>
      <c r="R2031">
        <v>3</v>
      </c>
      <c r="S2031" t="s">
        <v>101</v>
      </c>
      <c r="T2031">
        <f t="shared" si="2022"/>
        <v>1</v>
      </c>
      <c r="U2031">
        <f t="shared" si="2023"/>
        <v>1</v>
      </c>
      <c r="V2031" t="s">
        <v>148</v>
      </c>
      <c r="W2031">
        <v>9647.5</v>
      </c>
      <c r="X2031">
        <v>9647.5</v>
      </c>
      <c r="Y2031">
        <v>14896.25</v>
      </c>
      <c r="Z2031" t="s">
        <v>81</v>
      </c>
      <c r="AA2031">
        <f t="shared" si="2024"/>
        <v>3</v>
      </c>
      <c r="AB2031">
        <f t="shared" si="2025"/>
        <v>1</v>
      </c>
      <c r="AC2031" t="s">
        <v>71</v>
      </c>
      <c r="AD2031" s="6">
        <f t="shared" si="2026"/>
        <v>4</v>
      </c>
      <c r="AE2031">
        <f t="shared" si="2027"/>
        <v>1</v>
      </c>
      <c r="AF2031" t="s">
        <v>105</v>
      </c>
      <c r="AG2031" t="s">
        <v>56</v>
      </c>
      <c r="AH2031" t="s">
        <v>56</v>
      </c>
      <c r="AI2031" s="6" t="str">
        <f t="shared" si="2015"/>
        <v>None</v>
      </c>
      <c r="AJ2031" t="s">
        <v>106</v>
      </c>
      <c r="AK2031" s="6">
        <f t="shared" si="2028"/>
        <v>1</v>
      </c>
      <c r="AL2031" t="s">
        <v>71</v>
      </c>
      <c r="AM2031" s="6">
        <f t="shared" si="2028"/>
        <v>2</v>
      </c>
      <c r="AN2031" s="6">
        <f t="shared" si="2029"/>
        <v>-1</v>
      </c>
      <c r="AO2031" t="s">
        <v>110</v>
      </c>
      <c r="AP2031">
        <f t="shared" si="2030"/>
        <v>1</v>
      </c>
      <c r="AQ2031">
        <f t="shared" si="2031"/>
        <v>1</v>
      </c>
      <c r="AR2031" t="s">
        <v>107</v>
      </c>
      <c r="AS2031">
        <f t="shared" si="2032"/>
        <v>1</v>
      </c>
      <c r="AT2031">
        <f t="shared" si="2033"/>
        <v>1</v>
      </c>
      <c r="AU2031" t="s">
        <v>158</v>
      </c>
      <c r="AV2031">
        <f t="shared" si="2034"/>
        <v>1</v>
      </c>
      <c r="AW2031">
        <f t="shared" si="2035"/>
        <v>1</v>
      </c>
      <c r="AX2031" t="s">
        <v>172</v>
      </c>
      <c r="AY2031">
        <f t="shared" si="2036"/>
        <v>1</v>
      </c>
      <c r="AZ2031">
        <f t="shared" si="2037"/>
        <v>1</v>
      </c>
      <c r="BA2031" s="6">
        <f t="shared" si="2038"/>
        <v>4</v>
      </c>
      <c r="BB2031" s="6">
        <f t="shared" si="2039"/>
        <v>4</v>
      </c>
      <c r="BC2031" s="6">
        <f t="shared" si="2040"/>
        <v>1</v>
      </c>
      <c r="BD2031" s="9">
        <f t="shared" si="2041"/>
        <v>0</v>
      </c>
      <c r="BE2031" t="s">
        <v>56</v>
      </c>
      <c r="BF2031">
        <f t="shared" si="2042"/>
        <v>0</v>
      </c>
      <c r="BG2031">
        <f t="shared" si="2043"/>
        <v>0</v>
      </c>
      <c r="BH2031" t="s">
        <v>56</v>
      </c>
      <c r="BI2031">
        <f t="shared" si="2044"/>
        <v>0</v>
      </c>
      <c r="BJ2031">
        <f t="shared" si="2045"/>
        <v>0</v>
      </c>
      <c r="BK2031" t="s">
        <v>65</v>
      </c>
      <c r="BL2031">
        <f t="shared" si="2046"/>
        <v>7</v>
      </c>
      <c r="BM2031">
        <f t="shared" si="2047"/>
        <v>1</v>
      </c>
      <c r="BN2031" t="s">
        <v>64</v>
      </c>
      <c r="BO2031">
        <f t="shared" si="2048"/>
        <v>4</v>
      </c>
      <c r="BP2031">
        <f t="shared" si="2049"/>
        <v>1</v>
      </c>
      <c r="BQ2031" t="s">
        <v>56</v>
      </c>
      <c r="BR2031">
        <f t="shared" si="2050"/>
        <v>0</v>
      </c>
      <c r="BS2031">
        <f t="shared" si="2051"/>
        <v>0</v>
      </c>
      <c r="BT2031" t="s">
        <v>78</v>
      </c>
      <c r="BU2031">
        <f t="shared" si="2052"/>
        <v>1</v>
      </c>
      <c r="BV2031">
        <f t="shared" si="2053"/>
        <v>1</v>
      </c>
      <c r="BW2031" t="s">
        <v>79</v>
      </c>
      <c r="BX2031">
        <f t="shared" si="2054"/>
        <v>1</v>
      </c>
      <c r="BY2031">
        <f t="shared" si="2055"/>
        <v>1</v>
      </c>
      <c r="BZ2031" t="s">
        <v>80</v>
      </c>
      <c r="CA2031">
        <f t="shared" si="2056"/>
        <v>1</v>
      </c>
      <c r="CB2031">
        <f t="shared" si="2057"/>
        <v>1</v>
      </c>
      <c r="CC2031" t="s">
        <v>74</v>
      </c>
      <c r="CD2031">
        <f t="shared" si="2058"/>
        <v>7</v>
      </c>
      <c r="CE2031">
        <f t="shared" si="2059"/>
        <v>1</v>
      </c>
      <c r="CF2031" t="s">
        <v>82</v>
      </c>
      <c r="CG2031">
        <f t="shared" si="2060"/>
        <v>1</v>
      </c>
      <c r="CH2031">
        <f t="shared" si="2061"/>
        <v>1</v>
      </c>
      <c r="CI2031" t="s">
        <v>74</v>
      </c>
      <c r="CJ2031">
        <f t="shared" si="2062"/>
        <v>7</v>
      </c>
      <c r="CK2031">
        <f t="shared" si="2063"/>
        <v>1</v>
      </c>
      <c r="CL2031" t="s">
        <v>78</v>
      </c>
      <c r="CM2031">
        <f t="shared" si="2064"/>
        <v>7</v>
      </c>
      <c r="CN2031">
        <f t="shared" si="2065"/>
        <v>1</v>
      </c>
      <c r="CO2031" t="s">
        <v>112</v>
      </c>
      <c r="CP2031">
        <f t="shared" si="2066"/>
        <v>7</v>
      </c>
      <c r="CQ2031">
        <f t="shared" si="2067"/>
        <v>1</v>
      </c>
      <c r="CR2031" t="s">
        <v>112</v>
      </c>
      <c r="CS2031">
        <f t="shared" si="2068"/>
        <v>7</v>
      </c>
      <c r="CT2031">
        <f t="shared" si="2069"/>
        <v>1</v>
      </c>
      <c r="CU2031" t="s">
        <v>112</v>
      </c>
      <c r="CV2031">
        <f t="shared" si="2070"/>
        <v>7</v>
      </c>
      <c r="CW2031">
        <f t="shared" si="2071"/>
        <v>1</v>
      </c>
      <c r="CX2031" t="s">
        <v>112</v>
      </c>
      <c r="CY2031">
        <f t="shared" si="2072"/>
        <v>7</v>
      </c>
      <c r="CZ2031">
        <f t="shared" si="2073"/>
        <v>1</v>
      </c>
      <c r="DA2031" t="s">
        <v>56</v>
      </c>
      <c r="DB2031">
        <f t="shared" si="2074"/>
        <v>0</v>
      </c>
      <c r="DC2031">
        <f t="shared" si="2075"/>
        <v>0</v>
      </c>
      <c r="DD2031">
        <f t="shared" si="2076"/>
        <v>64</v>
      </c>
      <c r="DE2031">
        <f t="shared" si="2077"/>
        <v>13</v>
      </c>
      <c r="DF2031" s="7">
        <f t="shared" si="2078"/>
        <v>4.9230769230769234</v>
      </c>
      <c r="DG2031" s="8">
        <f t="shared" si="2079"/>
        <v>0.65384615384615385</v>
      </c>
      <c r="DH2031" s="1" t="s">
        <v>112</v>
      </c>
      <c r="DI2031" s="1" t="s">
        <v>56</v>
      </c>
      <c r="DJ2031" s="1" t="s">
        <v>56</v>
      </c>
      <c r="DK2031" s="1" t="s">
        <v>78</v>
      </c>
      <c r="DL2031" s="1" t="s">
        <v>68</v>
      </c>
      <c r="DM2031" s="1" t="s">
        <v>65</v>
      </c>
      <c r="DN2031" s="2" t="s">
        <v>97</v>
      </c>
      <c r="DO2031" s="2">
        <v>4</v>
      </c>
      <c r="DP2031" s="2">
        <v>5</v>
      </c>
      <c r="DQ2031" s="2">
        <v>3</v>
      </c>
      <c r="DR2031" s="2">
        <v>4</v>
      </c>
      <c r="DS2031" s="2">
        <v>5</v>
      </c>
    </row>
    <row r="2032" spans="1:123" x14ac:dyDescent="0.25">
      <c r="A2032">
        <v>2018</v>
      </c>
      <c r="B2032">
        <v>2030</v>
      </c>
      <c r="C2032" t="s">
        <v>102</v>
      </c>
      <c r="D2032">
        <v>2</v>
      </c>
      <c r="E2032">
        <v>24</v>
      </c>
      <c r="F2032">
        <v>1994</v>
      </c>
      <c r="G2032">
        <v>19</v>
      </c>
      <c r="H2032">
        <f t="shared" si="2016"/>
        <v>19</v>
      </c>
      <c r="I2032" t="s">
        <v>58</v>
      </c>
      <c r="J2032">
        <f t="shared" si="2017"/>
        <v>2</v>
      </c>
      <c r="K2032" t="s">
        <v>59</v>
      </c>
      <c r="L2032">
        <f t="shared" si="2018"/>
        <v>3</v>
      </c>
      <c r="M2032" t="s">
        <v>89</v>
      </c>
      <c r="N2032">
        <f t="shared" si="2019"/>
        <v>4</v>
      </c>
      <c r="O2032" t="s">
        <v>125</v>
      </c>
      <c r="P2032">
        <f t="shared" si="2020"/>
        <v>4</v>
      </c>
      <c r="Q2032">
        <f t="shared" si="2021"/>
        <v>1</v>
      </c>
      <c r="R2032">
        <v>4</v>
      </c>
      <c r="S2032" t="s">
        <v>101</v>
      </c>
      <c r="T2032">
        <f t="shared" si="2022"/>
        <v>1</v>
      </c>
      <c r="U2032">
        <f t="shared" si="2023"/>
        <v>1</v>
      </c>
      <c r="V2032" t="s">
        <v>182</v>
      </c>
      <c r="W2032">
        <v>4086</v>
      </c>
      <c r="X2032">
        <v>0</v>
      </c>
      <c r="Y2032">
        <v>0</v>
      </c>
      <c r="Z2032" t="s">
        <v>81</v>
      </c>
      <c r="AA2032">
        <f t="shared" si="2024"/>
        <v>3</v>
      </c>
      <c r="AB2032">
        <f t="shared" si="2025"/>
        <v>1</v>
      </c>
      <c r="AC2032" t="s">
        <v>62</v>
      </c>
      <c r="AD2032" s="6">
        <f t="shared" si="2026"/>
        <v>2</v>
      </c>
      <c r="AE2032">
        <f t="shared" si="2027"/>
        <v>1</v>
      </c>
      <c r="AF2032" t="s">
        <v>75</v>
      </c>
      <c r="AG2032" t="s">
        <v>70</v>
      </c>
      <c r="AH2032" t="s">
        <v>56</v>
      </c>
      <c r="AI2032" s="6" t="str">
        <f t="shared" si="2015"/>
        <v>No denomination</v>
      </c>
      <c r="AJ2032" t="s">
        <v>71</v>
      </c>
      <c r="AK2032" s="6">
        <f t="shared" si="2028"/>
        <v>2</v>
      </c>
      <c r="AL2032" t="s">
        <v>71</v>
      </c>
      <c r="AM2032" s="6">
        <f t="shared" si="2028"/>
        <v>2</v>
      </c>
      <c r="AN2032" s="6">
        <f t="shared" si="2029"/>
        <v>0</v>
      </c>
      <c r="AO2032" t="s">
        <v>96</v>
      </c>
      <c r="AP2032">
        <f t="shared" si="2030"/>
        <v>3</v>
      </c>
      <c r="AQ2032">
        <f t="shared" si="2031"/>
        <v>1</v>
      </c>
      <c r="AR2032" t="s">
        <v>73</v>
      </c>
      <c r="AS2032">
        <f t="shared" si="2032"/>
        <v>7</v>
      </c>
      <c r="AT2032">
        <f t="shared" si="2033"/>
        <v>1</v>
      </c>
      <c r="AU2032" t="s">
        <v>100</v>
      </c>
      <c r="AV2032">
        <f t="shared" si="2034"/>
        <v>5</v>
      </c>
      <c r="AW2032">
        <f t="shared" si="2035"/>
        <v>1</v>
      </c>
      <c r="AX2032" t="s">
        <v>114</v>
      </c>
      <c r="AY2032">
        <f t="shared" si="2036"/>
        <v>5</v>
      </c>
      <c r="AZ2032">
        <f t="shared" si="2037"/>
        <v>1</v>
      </c>
      <c r="BA2032" s="6">
        <f t="shared" si="2038"/>
        <v>20</v>
      </c>
      <c r="BB2032" s="6">
        <f t="shared" si="2039"/>
        <v>4</v>
      </c>
      <c r="BC2032" s="6">
        <f t="shared" si="2040"/>
        <v>5</v>
      </c>
      <c r="BD2032" s="9">
        <f t="shared" si="2041"/>
        <v>0.66666666666666663</v>
      </c>
      <c r="BE2032" t="s">
        <v>56</v>
      </c>
      <c r="BF2032">
        <f t="shared" si="2042"/>
        <v>0</v>
      </c>
      <c r="BG2032">
        <f t="shared" si="2043"/>
        <v>0</v>
      </c>
      <c r="BH2032" t="s">
        <v>56</v>
      </c>
      <c r="BI2032">
        <f t="shared" si="2044"/>
        <v>0</v>
      </c>
      <c r="BJ2032">
        <f t="shared" si="2045"/>
        <v>0</v>
      </c>
      <c r="BK2032" t="s">
        <v>63</v>
      </c>
      <c r="BL2032">
        <f t="shared" si="2046"/>
        <v>1</v>
      </c>
      <c r="BM2032">
        <f t="shared" si="2047"/>
        <v>1</v>
      </c>
      <c r="BN2032" t="s">
        <v>64</v>
      </c>
      <c r="BO2032">
        <f t="shared" si="2048"/>
        <v>4</v>
      </c>
      <c r="BP2032">
        <f t="shared" si="2049"/>
        <v>1</v>
      </c>
      <c r="BQ2032" t="s">
        <v>66</v>
      </c>
      <c r="BR2032">
        <f t="shared" si="2050"/>
        <v>1</v>
      </c>
      <c r="BS2032">
        <f t="shared" si="2051"/>
        <v>1</v>
      </c>
      <c r="BT2032" t="s">
        <v>74</v>
      </c>
      <c r="BU2032">
        <f t="shared" si="2052"/>
        <v>7</v>
      </c>
      <c r="BV2032">
        <f t="shared" si="2053"/>
        <v>1</v>
      </c>
      <c r="BW2032" t="s">
        <v>56</v>
      </c>
      <c r="BX2032">
        <f t="shared" si="2054"/>
        <v>0</v>
      </c>
      <c r="BY2032">
        <f t="shared" si="2055"/>
        <v>0</v>
      </c>
      <c r="BZ2032" t="s">
        <v>56</v>
      </c>
      <c r="CA2032">
        <f t="shared" si="2056"/>
        <v>0</v>
      </c>
      <c r="CB2032">
        <f t="shared" si="2057"/>
        <v>0</v>
      </c>
      <c r="CC2032" t="s">
        <v>56</v>
      </c>
      <c r="CD2032">
        <f t="shared" si="2058"/>
        <v>0</v>
      </c>
      <c r="CE2032">
        <f t="shared" si="2059"/>
        <v>0</v>
      </c>
      <c r="CF2032" t="s">
        <v>56</v>
      </c>
      <c r="CG2032">
        <f t="shared" si="2060"/>
        <v>0</v>
      </c>
      <c r="CH2032">
        <f t="shared" si="2061"/>
        <v>0</v>
      </c>
      <c r="CI2032" t="s">
        <v>56</v>
      </c>
      <c r="CJ2032">
        <f t="shared" si="2062"/>
        <v>0</v>
      </c>
      <c r="CK2032">
        <f t="shared" si="2063"/>
        <v>0</v>
      </c>
      <c r="CL2032" t="s">
        <v>56</v>
      </c>
      <c r="CM2032">
        <f t="shared" si="2064"/>
        <v>0</v>
      </c>
      <c r="CN2032">
        <f t="shared" si="2065"/>
        <v>0</v>
      </c>
      <c r="CO2032" t="s">
        <v>56</v>
      </c>
      <c r="CP2032">
        <f t="shared" si="2066"/>
        <v>0</v>
      </c>
      <c r="CQ2032">
        <f t="shared" si="2067"/>
        <v>0</v>
      </c>
      <c r="CR2032" t="s">
        <v>56</v>
      </c>
      <c r="CS2032">
        <f t="shared" si="2068"/>
        <v>0</v>
      </c>
      <c r="CT2032">
        <f t="shared" si="2069"/>
        <v>0</v>
      </c>
      <c r="CU2032" t="s">
        <v>56</v>
      </c>
      <c r="CV2032">
        <f t="shared" si="2070"/>
        <v>0</v>
      </c>
      <c r="CW2032">
        <f t="shared" si="2071"/>
        <v>0</v>
      </c>
      <c r="CX2032" t="s">
        <v>56</v>
      </c>
      <c r="CY2032">
        <f t="shared" si="2072"/>
        <v>0</v>
      </c>
      <c r="CZ2032">
        <f t="shared" si="2073"/>
        <v>0</v>
      </c>
      <c r="DA2032" t="s">
        <v>86</v>
      </c>
      <c r="DB2032">
        <f t="shared" si="2074"/>
        <v>3</v>
      </c>
      <c r="DC2032">
        <f t="shared" si="2075"/>
        <v>1</v>
      </c>
      <c r="DD2032">
        <f t="shared" si="2076"/>
        <v>16</v>
      </c>
      <c r="DE2032">
        <f t="shared" si="2077"/>
        <v>5</v>
      </c>
      <c r="DF2032" s="7">
        <f t="shared" si="2078"/>
        <v>3.2</v>
      </c>
      <c r="DG2032" s="8">
        <f t="shared" si="2079"/>
        <v>0.3666666666666667</v>
      </c>
      <c r="DH2032" s="1" t="s">
        <v>56</v>
      </c>
      <c r="DI2032" s="1" t="s">
        <v>56</v>
      </c>
      <c r="DJ2032" s="1" t="s">
        <v>56</v>
      </c>
      <c r="DK2032" s="1" t="s">
        <v>74</v>
      </c>
      <c r="DL2032" s="1" t="s">
        <v>68</v>
      </c>
      <c r="DM2032" s="1" t="s">
        <v>63</v>
      </c>
      <c r="DN2032" s="2">
        <v>4</v>
      </c>
      <c r="DO2032" s="2" t="s">
        <v>56</v>
      </c>
      <c r="DP2032" s="2" t="s">
        <v>56</v>
      </c>
      <c r="DQ2032" s="2" t="s">
        <v>56</v>
      </c>
      <c r="DR2032" s="2" t="s">
        <v>56</v>
      </c>
      <c r="DS2032" s="2" t="s">
        <v>56</v>
      </c>
    </row>
    <row r="2033" spans="1:123" x14ac:dyDescent="0.25">
      <c r="A2033">
        <v>2018</v>
      </c>
      <c r="B2033">
        <v>2031</v>
      </c>
      <c r="C2033" t="s">
        <v>102</v>
      </c>
      <c r="D2033">
        <v>0</v>
      </c>
      <c r="E2033">
        <v>28</v>
      </c>
      <c r="F2033">
        <v>1990</v>
      </c>
      <c r="G2033">
        <v>15</v>
      </c>
      <c r="H2033">
        <f t="shared" si="2016"/>
        <v>15</v>
      </c>
      <c r="I2033" t="s">
        <v>90</v>
      </c>
      <c r="J2033">
        <f t="shared" si="2017"/>
        <v>1</v>
      </c>
      <c r="K2033" t="s">
        <v>59</v>
      </c>
      <c r="L2033">
        <f t="shared" si="2018"/>
        <v>3</v>
      </c>
      <c r="M2033" t="s">
        <v>59</v>
      </c>
      <c r="N2033">
        <f t="shared" si="2019"/>
        <v>5</v>
      </c>
      <c r="O2033" t="s">
        <v>132</v>
      </c>
      <c r="P2033">
        <f t="shared" si="2020"/>
        <v>1</v>
      </c>
      <c r="Q2033">
        <f t="shared" si="2021"/>
        <v>1</v>
      </c>
      <c r="R2033">
        <v>2</v>
      </c>
      <c r="S2033" t="s">
        <v>56</v>
      </c>
      <c r="T2033">
        <f t="shared" si="2022"/>
        <v>0</v>
      </c>
      <c r="U2033">
        <f t="shared" si="2023"/>
        <v>0</v>
      </c>
      <c r="V2033" t="s">
        <v>92</v>
      </c>
      <c r="W2033">
        <v>37455</v>
      </c>
      <c r="X2033">
        <v>9647.5</v>
      </c>
      <c r="Y2033">
        <v>14896.25</v>
      </c>
      <c r="Z2033" t="s">
        <v>81</v>
      </c>
      <c r="AA2033">
        <f t="shared" si="2024"/>
        <v>3</v>
      </c>
      <c r="AB2033">
        <f t="shared" si="2025"/>
        <v>1</v>
      </c>
      <c r="AC2033" t="s">
        <v>126</v>
      </c>
      <c r="AD2033" s="6">
        <f t="shared" si="2026"/>
        <v>5</v>
      </c>
      <c r="AE2033">
        <f t="shared" si="2027"/>
        <v>1</v>
      </c>
      <c r="AF2033" t="s">
        <v>142</v>
      </c>
      <c r="AG2033" t="s">
        <v>56</v>
      </c>
      <c r="AH2033" t="s">
        <v>56</v>
      </c>
      <c r="AI2033" s="6" t="str">
        <f t="shared" si="2015"/>
        <v>Other</v>
      </c>
      <c r="AJ2033" t="s">
        <v>144</v>
      </c>
      <c r="AK2033" s="6">
        <f t="shared" si="2028"/>
        <v>0</v>
      </c>
      <c r="AL2033" t="s">
        <v>106</v>
      </c>
      <c r="AM2033" s="6">
        <f t="shared" si="2028"/>
        <v>1</v>
      </c>
      <c r="AN2033" s="6">
        <f t="shared" si="2029"/>
        <v>-1</v>
      </c>
      <c r="AO2033" t="s">
        <v>110</v>
      </c>
      <c r="AP2033">
        <f t="shared" si="2030"/>
        <v>1</v>
      </c>
      <c r="AQ2033">
        <f t="shared" si="2031"/>
        <v>1</v>
      </c>
      <c r="AR2033" t="s">
        <v>73</v>
      </c>
      <c r="AS2033">
        <f t="shared" si="2032"/>
        <v>7</v>
      </c>
      <c r="AT2033">
        <f t="shared" si="2033"/>
        <v>1</v>
      </c>
      <c r="AU2033" t="s">
        <v>100</v>
      </c>
      <c r="AV2033">
        <f t="shared" si="2034"/>
        <v>5</v>
      </c>
      <c r="AW2033">
        <f t="shared" si="2035"/>
        <v>1</v>
      </c>
      <c r="AX2033" t="s">
        <v>114</v>
      </c>
      <c r="AY2033">
        <f t="shared" si="2036"/>
        <v>5</v>
      </c>
      <c r="AZ2033">
        <f t="shared" si="2037"/>
        <v>1</v>
      </c>
      <c r="BA2033" s="6">
        <f t="shared" si="2038"/>
        <v>18</v>
      </c>
      <c r="BB2033" s="6">
        <f t="shared" si="2039"/>
        <v>4</v>
      </c>
      <c r="BC2033" s="6">
        <f t="shared" si="2040"/>
        <v>4.5</v>
      </c>
      <c r="BD2033" s="9">
        <f t="shared" si="2041"/>
        <v>0.58333333333333337</v>
      </c>
      <c r="BE2033" t="s">
        <v>64</v>
      </c>
      <c r="BF2033">
        <f t="shared" si="2042"/>
        <v>4</v>
      </c>
      <c r="BG2033">
        <f t="shared" si="2043"/>
        <v>1</v>
      </c>
      <c r="BH2033" t="s">
        <v>65</v>
      </c>
      <c r="BI2033">
        <f t="shared" si="2044"/>
        <v>7</v>
      </c>
      <c r="BJ2033">
        <f t="shared" si="2045"/>
        <v>1</v>
      </c>
      <c r="BK2033" t="s">
        <v>56</v>
      </c>
      <c r="BL2033">
        <f t="shared" si="2046"/>
        <v>0</v>
      </c>
      <c r="BM2033">
        <f t="shared" si="2047"/>
        <v>0</v>
      </c>
      <c r="BN2033" t="s">
        <v>56</v>
      </c>
      <c r="BO2033">
        <f t="shared" si="2048"/>
        <v>0</v>
      </c>
      <c r="BP2033">
        <f t="shared" si="2049"/>
        <v>0</v>
      </c>
      <c r="BQ2033" t="s">
        <v>66</v>
      </c>
      <c r="BR2033">
        <f t="shared" si="2050"/>
        <v>1</v>
      </c>
      <c r="BS2033">
        <f t="shared" si="2051"/>
        <v>1</v>
      </c>
      <c r="BT2033" t="s">
        <v>78</v>
      </c>
      <c r="BU2033">
        <f t="shared" si="2052"/>
        <v>1</v>
      </c>
      <c r="BV2033">
        <f t="shared" si="2053"/>
        <v>1</v>
      </c>
      <c r="BW2033" t="s">
        <v>117</v>
      </c>
      <c r="BX2033">
        <f t="shared" si="2054"/>
        <v>3</v>
      </c>
      <c r="BY2033">
        <f t="shared" si="2055"/>
        <v>1</v>
      </c>
      <c r="BZ2033" t="s">
        <v>147</v>
      </c>
      <c r="CA2033">
        <f t="shared" si="2056"/>
        <v>3</v>
      </c>
      <c r="CB2033">
        <f t="shared" si="2057"/>
        <v>1</v>
      </c>
      <c r="CC2033" t="s">
        <v>74</v>
      </c>
      <c r="CD2033">
        <f t="shared" si="2058"/>
        <v>7</v>
      </c>
      <c r="CE2033">
        <f t="shared" si="2059"/>
        <v>1</v>
      </c>
      <c r="CF2033" t="s">
        <v>82</v>
      </c>
      <c r="CG2033">
        <f t="shared" si="2060"/>
        <v>1</v>
      </c>
      <c r="CH2033">
        <f t="shared" si="2061"/>
        <v>1</v>
      </c>
      <c r="CI2033" t="s">
        <v>78</v>
      </c>
      <c r="CJ2033">
        <f t="shared" si="2062"/>
        <v>1</v>
      </c>
      <c r="CK2033">
        <f t="shared" si="2063"/>
        <v>1</v>
      </c>
      <c r="CL2033" t="s">
        <v>78</v>
      </c>
      <c r="CM2033">
        <f t="shared" si="2064"/>
        <v>7</v>
      </c>
      <c r="CN2033">
        <f t="shared" si="2065"/>
        <v>1</v>
      </c>
      <c r="CO2033" t="s">
        <v>112</v>
      </c>
      <c r="CP2033">
        <f t="shared" si="2066"/>
        <v>7</v>
      </c>
      <c r="CQ2033">
        <f t="shared" si="2067"/>
        <v>1</v>
      </c>
      <c r="CR2033" t="s">
        <v>83</v>
      </c>
      <c r="CS2033">
        <f t="shared" si="2068"/>
        <v>4</v>
      </c>
      <c r="CT2033">
        <f t="shared" si="2069"/>
        <v>1</v>
      </c>
      <c r="CU2033" t="s">
        <v>83</v>
      </c>
      <c r="CV2033">
        <f t="shared" si="2070"/>
        <v>4</v>
      </c>
      <c r="CW2033">
        <f t="shared" si="2071"/>
        <v>1</v>
      </c>
      <c r="CX2033" t="s">
        <v>83</v>
      </c>
      <c r="CY2033">
        <f t="shared" si="2072"/>
        <v>4</v>
      </c>
      <c r="CZ2033">
        <f t="shared" si="2073"/>
        <v>1</v>
      </c>
      <c r="DA2033" t="s">
        <v>86</v>
      </c>
      <c r="DB2033">
        <f t="shared" si="2074"/>
        <v>3</v>
      </c>
      <c r="DC2033">
        <f t="shared" si="2075"/>
        <v>1</v>
      </c>
      <c r="DD2033">
        <f t="shared" si="2076"/>
        <v>53</v>
      </c>
      <c r="DE2033">
        <f t="shared" si="2077"/>
        <v>14</v>
      </c>
      <c r="DF2033" s="7">
        <f t="shared" si="2078"/>
        <v>3.7857142857142856</v>
      </c>
      <c r="DG2033" s="8">
        <f t="shared" si="2079"/>
        <v>0.46428571428571425</v>
      </c>
      <c r="DH2033" s="1" t="s">
        <v>83</v>
      </c>
      <c r="DI2033" s="1" t="s">
        <v>154</v>
      </c>
      <c r="DJ2033" s="1" t="s">
        <v>64</v>
      </c>
      <c r="DK2033" s="1" t="s">
        <v>56</v>
      </c>
      <c r="DL2033" s="1" t="s">
        <v>68</v>
      </c>
      <c r="DM2033" s="1" t="s">
        <v>56</v>
      </c>
      <c r="DN2033" s="2" t="s">
        <v>56</v>
      </c>
      <c r="DO2033" s="2">
        <v>4</v>
      </c>
      <c r="DP2033" s="2">
        <v>4</v>
      </c>
      <c r="DQ2033" s="2">
        <v>4</v>
      </c>
      <c r="DR2033" s="2">
        <v>4</v>
      </c>
      <c r="DS2033" s="2">
        <v>4</v>
      </c>
    </row>
    <row r="2034" spans="1:123" x14ac:dyDescent="0.25">
      <c r="A2034">
        <v>2018</v>
      </c>
      <c r="B2034">
        <v>2032</v>
      </c>
      <c r="C2034" t="s">
        <v>57</v>
      </c>
      <c r="D2034">
        <v>1</v>
      </c>
      <c r="E2034">
        <v>36</v>
      </c>
      <c r="F2034">
        <v>1982</v>
      </c>
      <c r="G2034">
        <v>16</v>
      </c>
      <c r="H2034">
        <f t="shared" si="2016"/>
        <v>16</v>
      </c>
      <c r="I2034" t="s">
        <v>90</v>
      </c>
      <c r="J2034">
        <f t="shared" si="2017"/>
        <v>1</v>
      </c>
      <c r="K2034" t="s">
        <v>59</v>
      </c>
      <c r="L2034">
        <f t="shared" si="2018"/>
        <v>3</v>
      </c>
      <c r="M2034" t="s">
        <v>59</v>
      </c>
      <c r="N2034">
        <f t="shared" si="2019"/>
        <v>5</v>
      </c>
      <c r="O2034" t="s">
        <v>60</v>
      </c>
      <c r="P2034">
        <f t="shared" si="2020"/>
        <v>7</v>
      </c>
      <c r="Q2034">
        <f t="shared" si="2021"/>
        <v>1</v>
      </c>
      <c r="R2034">
        <v>2</v>
      </c>
      <c r="S2034" t="s">
        <v>101</v>
      </c>
      <c r="T2034">
        <f t="shared" si="2022"/>
        <v>1</v>
      </c>
      <c r="U2034">
        <f t="shared" si="2023"/>
        <v>1</v>
      </c>
      <c r="V2034" t="s">
        <v>92</v>
      </c>
      <c r="W2034">
        <v>20430</v>
      </c>
      <c r="X2034">
        <v>17025</v>
      </c>
      <c r="Y2034">
        <v>26287.5</v>
      </c>
      <c r="Z2034" t="s">
        <v>109</v>
      </c>
      <c r="AA2034">
        <f t="shared" si="2024"/>
        <v>5</v>
      </c>
      <c r="AB2034">
        <f t="shared" si="2025"/>
        <v>1</v>
      </c>
      <c r="AC2034" t="s">
        <v>126</v>
      </c>
      <c r="AD2034" s="6">
        <f t="shared" si="2026"/>
        <v>5</v>
      </c>
      <c r="AE2034">
        <f t="shared" si="2027"/>
        <v>1</v>
      </c>
      <c r="AF2034" t="s">
        <v>105</v>
      </c>
      <c r="AG2034" t="s">
        <v>56</v>
      </c>
      <c r="AH2034" t="s">
        <v>56</v>
      </c>
      <c r="AI2034" s="6" t="str">
        <f t="shared" si="2015"/>
        <v>None</v>
      </c>
      <c r="AJ2034" t="s">
        <v>106</v>
      </c>
      <c r="AK2034" s="6">
        <f t="shared" si="2028"/>
        <v>1</v>
      </c>
      <c r="AL2034" t="s">
        <v>106</v>
      </c>
      <c r="AM2034" s="6">
        <f t="shared" si="2028"/>
        <v>1</v>
      </c>
      <c r="AN2034" s="6">
        <f t="shared" si="2029"/>
        <v>0</v>
      </c>
      <c r="AO2034" t="s">
        <v>157</v>
      </c>
      <c r="AP2034">
        <f t="shared" si="2030"/>
        <v>2</v>
      </c>
      <c r="AQ2034">
        <f t="shared" si="2031"/>
        <v>1</v>
      </c>
      <c r="AR2034" t="s">
        <v>107</v>
      </c>
      <c r="AS2034">
        <f t="shared" si="2032"/>
        <v>1</v>
      </c>
      <c r="AT2034">
        <f t="shared" si="2033"/>
        <v>1</v>
      </c>
      <c r="AU2034" t="s">
        <v>158</v>
      </c>
      <c r="AV2034">
        <f t="shared" si="2034"/>
        <v>1</v>
      </c>
      <c r="AW2034">
        <f t="shared" si="2035"/>
        <v>1</v>
      </c>
      <c r="AX2034" t="s">
        <v>114</v>
      </c>
      <c r="AY2034">
        <f t="shared" si="2036"/>
        <v>5</v>
      </c>
      <c r="AZ2034">
        <f t="shared" si="2037"/>
        <v>1</v>
      </c>
      <c r="BA2034" s="6">
        <f t="shared" si="2038"/>
        <v>9</v>
      </c>
      <c r="BB2034" s="6">
        <f t="shared" si="2039"/>
        <v>4</v>
      </c>
      <c r="BC2034" s="6">
        <f t="shared" si="2040"/>
        <v>2.25</v>
      </c>
      <c r="BD2034" s="9">
        <f t="shared" si="2041"/>
        <v>0.20833333333333334</v>
      </c>
      <c r="BE2034" t="s">
        <v>65</v>
      </c>
      <c r="BF2034">
        <f t="shared" si="2042"/>
        <v>7</v>
      </c>
      <c r="BG2034">
        <f t="shared" si="2043"/>
        <v>1</v>
      </c>
      <c r="BH2034" t="s">
        <v>65</v>
      </c>
      <c r="BI2034">
        <f t="shared" si="2044"/>
        <v>7</v>
      </c>
      <c r="BJ2034">
        <f t="shared" si="2045"/>
        <v>1</v>
      </c>
      <c r="BK2034" t="s">
        <v>56</v>
      </c>
      <c r="BL2034">
        <f t="shared" si="2046"/>
        <v>0</v>
      </c>
      <c r="BM2034">
        <f t="shared" si="2047"/>
        <v>0</v>
      </c>
      <c r="BN2034" t="s">
        <v>56</v>
      </c>
      <c r="BO2034">
        <f t="shared" si="2048"/>
        <v>0</v>
      </c>
      <c r="BP2034">
        <f t="shared" si="2049"/>
        <v>0</v>
      </c>
      <c r="BQ2034" t="s">
        <v>56</v>
      </c>
      <c r="BR2034">
        <f t="shared" si="2050"/>
        <v>0</v>
      </c>
      <c r="BS2034">
        <f t="shared" si="2051"/>
        <v>0</v>
      </c>
      <c r="BT2034" t="s">
        <v>74</v>
      </c>
      <c r="BU2034">
        <f t="shared" si="2052"/>
        <v>7</v>
      </c>
      <c r="BV2034">
        <f t="shared" si="2053"/>
        <v>1</v>
      </c>
      <c r="BW2034" t="s">
        <v>167</v>
      </c>
      <c r="BX2034">
        <f t="shared" si="2054"/>
        <v>7</v>
      </c>
      <c r="BY2034">
        <f t="shared" si="2055"/>
        <v>1</v>
      </c>
      <c r="BZ2034" t="s">
        <v>131</v>
      </c>
      <c r="CA2034">
        <f t="shared" si="2056"/>
        <v>5</v>
      </c>
      <c r="CB2034">
        <f t="shared" si="2057"/>
        <v>1</v>
      </c>
      <c r="CC2034" t="s">
        <v>74</v>
      </c>
      <c r="CD2034">
        <f t="shared" si="2058"/>
        <v>7</v>
      </c>
      <c r="CE2034">
        <f t="shared" si="2059"/>
        <v>1</v>
      </c>
      <c r="CF2034" t="s">
        <v>82</v>
      </c>
      <c r="CG2034">
        <f t="shared" si="2060"/>
        <v>1</v>
      </c>
      <c r="CH2034">
        <f t="shared" si="2061"/>
        <v>1</v>
      </c>
      <c r="CI2034" t="s">
        <v>74</v>
      </c>
      <c r="CJ2034">
        <f t="shared" si="2062"/>
        <v>7</v>
      </c>
      <c r="CK2034">
        <f t="shared" si="2063"/>
        <v>1</v>
      </c>
      <c r="CL2034" t="s">
        <v>78</v>
      </c>
      <c r="CM2034">
        <f t="shared" si="2064"/>
        <v>7</v>
      </c>
      <c r="CN2034">
        <f t="shared" si="2065"/>
        <v>1</v>
      </c>
      <c r="CO2034" t="s">
        <v>67</v>
      </c>
      <c r="CP2034">
        <f t="shared" si="2066"/>
        <v>5</v>
      </c>
      <c r="CQ2034">
        <f t="shared" si="2067"/>
        <v>1</v>
      </c>
      <c r="CR2034" t="s">
        <v>112</v>
      </c>
      <c r="CS2034">
        <f t="shared" si="2068"/>
        <v>7</v>
      </c>
      <c r="CT2034">
        <f t="shared" si="2069"/>
        <v>1</v>
      </c>
      <c r="CU2034" t="s">
        <v>112</v>
      </c>
      <c r="CV2034">
        <f t="shared" si="2070"/>
        <v>7</v>
      </c>
      <c r="CW2034">
        <f t="shared" si="2071"/>
        <v>1</v>
      </c>
      <c r="CX2034" t="s">
        <v>112</v>
      </c>
      <c r="CY2034">
        <f t="shared" si="2072"/>
        <v>7</v>
      </c>
      <c r="CZ2034">
        <f t="shared" si="2073"/>
        <v>1</v>
      </c>
      <c r="DA2034" t="s">
        <v>56</v>
      </c>
      <c r="DB2034">
        <f t="shared" si="2074"/>
        <v>0</v>
      </c>
      <c r="DC2034">
        <f t="shared" si="2075"/>
        <v>0</v>
      </c>
      <c r="DD2034">
        <f t="shared" si="2076"/>
        <v>74</v>
      </c>
      <c r="DE2034">
        <f t="shared" si="2077"/>
        <v>12</v>
      </c>
      <c r="DF2034" s="7">
        <f t="shared" si="2078"/>
        <v>6.166666666666667</v>
      </c>
      <c r="DG2034" s="8">
        <f t="shared" si="2079"/>
        <v>0.86111111111111116</v>
      </c>
      <c r="DH2034" s="1" t="s">
        <v>112</v>
      </c>
      <c r="DI2034" s="1" t="s">
        <v>56</v>
      </c>
      <c r="DJ2034" s="1" t="s">
        <v>64</v>
      </c>
      <c r="DK2034" s="1" t="s">
        <v>74</v>
      </c>
      <c r="DL2034" s="1" t="s">
        <v>68</v>
      </c>
      <c r="DM2034" s="1" t="s">
        <v>56</v>
      </c>
      <c r="DN2034" s="2">
        <v>2</v>
      </c>
      <c r="DO2034" s="2">
        <v>3</v>
      </c>
      <c r="DP2034" s="2">
        <v>5</v>
      </c>
      <c r="DQ2034" s="2">
        <v>3</v>
      </c>
      <c r="DR2034" s="2">
        <v>5</v>
      </c>
      <c r="DS2034" s="2">
        <v>5</v>
      </c>
    </row>
    <row r="2035" spans="1:123" x14ac:dyDescent="0.25">
      <c r="A2035">
        <v>2018</v>
      </c>
      <c r="B2035">
        <v>2033</v>
      </c>
      <c r="C2035" t="s">
        <v>102</v>
      </c>
      <c r="D2035">
        <v>2</v>
      </c>
      <c r="E2035">
        <v>34</v>
      </c>
      <c r="F2035">
        <v>1984</v>
      </c>
      <c r="G2035">
        <v>14</v>
      </c>
      <c r="H2035">
        <f t="shared" si="2016"/>
        <v>14</v>
      </c>
      <c r="I2035" t="s">
        <v>58</v>
      </c>
      <c r="J2035">
        <f t="shared" si="2017"/>
        <v>2</v>
      </c>
      <c r="K2035" t="s">
        <v>59</v>
      </c>
      <c r="L2035">
        <f t="shared" si="2018"/>
        <v>3</v>
      </c>
      <c r="M2035" t="s">
        <v>59</v>
      </c>
      <c r="N2035">
        <f t="shared" si="2019"/>
        <v>5</v>
      </c>
      <c r="O2035" t="s">
        <v>60</v>
      </c>
      <c r="P2035">
        <f t="shared" si="2020"/>
        <v>7</v>
      </c>
      <c r="Q2035">
        <f t="shared" si="2021"/>
        <v>1</v>
      </c>
      <c r="R2035">
        <v>2</v>
      </c>
      <c r="S2035" t="s">
        <v>174</v>
      </c>
      <c r="T2035">
        <f t="shared" si="2022"/>
        <v>5</v>
      </c>
      <c r="U2035">
        <f t="shared" si="2023"/>
        <v>1</v>
      </c>
      <c r="V2035" t="s">
        <v>92</v>
      </c>
      <c r="W2035">
        <v>24970</v>
      </c>
      <c r="X2035">
        <v>908</v>
      </c>
      <c r="Y2035">
        <v>1402</v>
      </c>
      <c r="Z2035" t="s">
        <v>81</v>
      </c>
      <c r="AA2035">
        <f t="shared" si="2024"/>
        <v>3</v>
      </c>
      <c r="AB2035">
        <f t="shared" si="2025"/>
        <v>1</v>
      </c>
      <c r="AC2035" t="s">
        <v>106</v>
      </c>
      <c r="AD2035" s="6">
        <f t="shared" si="2026"/>
        <v>6</v>
      </c>
      <c r="AE2035">
        <f t="shared" si="2027"/>
        <v>1</v>
      </c>
      <c r="AF2035" t="s">
        <v>105</v>
      </c>
      <c r="AG2035" t="s">
        <v>56</v>
      </c>
      <c r="AH2035" t="s">
        <v>56</v>
      </c>
      <c r="AI2035" s="6" t="str">
        <f t="shared" si="2015"/>
        <v>None</v>
      </c>
      <c r="AJ2035" t="s">
        <v>106</v>
      </c>
      <c r="AK2035" s="6">
        <f t="shared" si="2028"/>
        <v>1</v>
      </c>
      <c r="AL2035" t="s">
        <v>106</v>
      </c>
      <c r="AM2035" s="6">
        <f t="shared" si="2028"/>
        <v>1</v>
      </c>
      <c r="AN2035" s="6">
        <f t="shared" si="2029"/>
        <v>0</v>
      </c>
      <c r="AO2035" t="s">
        <v>110</v>
      </c>
      <c r="AP2035">
        <f t="shared" si="2030"/>
        <v>1</v>
      </c>
      <c r="AQ2035">
        <f t="shared" si="2031"/>
        <v>1</v>
      </c>
      <c r="AR2035" t="s">
        <v>107</v>
      </c>
      <c r="AS2035">
        <f t="shared" si="2032"/>
        <v>1</v>
      </c>
      <c r="AT2035">
        <f t="shared" si="2033"/>
        <v>1</v>
      </c>
      <c r="AU2035" t="s">
        <v>113</v>
      </c>
      <c r="AV2035">
        <f t="shared" si="2034"/>
        <v>3</v>
      </c>
      <c r="AW2035">
        <f t="shared" si="2035"/>
        <v>1</v>
      </c>
      <c r="AX2035" t="s">
        <v>114</v>
      </c>
      <c r="AY2035">
        <f t="shared" si="2036"/>
        <v>5</v>
      </c>
      <c r="AZ2035">
        <f t="shared" si="2037"/>
        <v>1</v>
      </c>
      <c r="BA2035" s="6">
        <f t="shared" si="2038"/>
        <v>10</v>
      </c>
      <c r="BB2035" s="6">
        <f t="shared" si="2039"/>
        <v>4</v>
      </c>
      <c r="BC2035" s="6">
        <f t="shared" si="2040"/>
        <v>2.5</v>
      </c>
      <c r="BD2035" s="9">
        <f t="shared" si="2041"/>
        <v>0.25</v>
      </c>
      <c r="BE2035" t="s">
        <v>64</v>
      </c>
      <c r="BF2035">
        <f t="shared" si="2042"/>
        <v>4</v>
      </c>
      <c r="BG2035">
        <f t="shared" si="2043"/>
        <v>1</v>
      </c>
      <c r="BH2035" t="s">
        <v>65</v>
      </c>
      <c r="BI2035">
        <f t="shared" si="2044"/>
        <v>7</v>
      </c>
      <c r="BJ2035">
        <f t="shared" si="2045"/>
        <v>1</v>
      </c>
      <c r="BK2035" t="s">
        <v>56</v>
      </c>
      <c r="BL2035">
        <f t="shared" si="2046"/>
        <v>0</v>
      </c>
      <c r="BM2035">
        <f t="shared" si="2047"/>
        <v>0</v>
      </c>
      <c r="BN2035" t="s">
        <v>56</v>
      </c>
      <c r="BO2035">
        <f t="shared" si="2048"/>
        <v>0</v>
      </c>
      <c r="BP2035">
        <f t="shared" si="2049"/>
        <v>0</v>
      </c>
      <c r="BQ2035" t="s">
        <v>94</v>
      </c>
      <c r="BR2035">
        <f t="shared" si="2050"/>
        <v>7</v>
      </c>
      <c r="BS2035">
        <f t="shared" si="2051"/>
        <v>1</v>
      </c>
      <c r="BT2035" t="s">
        <v>74</v>
      </c>
      <c r="BU2035">
        <f t="shared" si="2052"/>
        <v>7</v>
      </c>
      <c r="BV2035">
        <f t="shared" si="2053"/>
        <v>1</v>
      </c>
      <c r="BW2035" t="s">
        <v>56</v>
      </c>
      <c r="BX2035">
        <f t="shared" si="2054"/>
        <v>0</v>
      </c>
      <c r="BY2035">
        <f t="shared" si="2055"/>
        <v>0</v>
      </c>
      <c r="BZ2035" t="s">
        <v>56</v>
      </c>
      <c r="CA2035">
        <f t="shared" si="2056"/>
        <v>0</v>
      </c>
      <c r="CB2035">
        <f t="shared" si="2057"/>
        <v>0</v>
      </c>
      <c r="CC2035" t="s">
        <v>56</v>
      </c>
      <c r="CD2035">
        <f t="shared" si="2058"/>
        <v>0</v>
      </c>
      <c r="CE2035">
        <f t="shared" si="2059"/>
        <v>0</v>
      </c>
      <c r="CF2035" t="s">
        <v>56</v>
      </c>
      <c r="CG2035">
        <f t="shared" si="2060"/>
        <v>0</v>
      </c>
      <c r="CH2035">
        <f t="shared" si="2061"/>
        <v>0</v>
      </c>
      <c r="CI2035" t="s">
        <v>56</v>
      </c>
      <c r="CJ2035">
        <f t="shared" si="2062"/>
        <v>0</v>
      </c>
      <c r="CK2035">
        <f t="shared" si="2063"/>
        <v>0</v>
      </c>
      <c r="CL2035" t="s">
        <v>56</v>
      </c>
      <c r="CM2035">
        <f t="shared" si="2064"/>
        <v>0</v>
      </c>
      <c r="CN2035">
        <f t="shared" si="2065"/>
        <v>0</v>
      </c>
      <c r="CO2035" t="s">
        <v>56</v>
      </c>
      <c r="CP2035">
        <f t="shared" si="2066"/>
        <v>0</v>
      </c>
      <c r="CQ2035">
        <f t="shared" si="2067"/>
        <v>0</v>
      </c>
      <c r="CR2035" t="s">
        <v>56</v>
      </c>
      <c r="CS2035">
        <f t="shared" si="2068"/>
        <v>0</v>
      </c>
      <c r="CT2035">
        <f t="shared" si="2069"/>
        <v>0</v>
      </c>
      <c r="CU2035" t="s">
        <v>56</v>
      </c>
      <c r="CV2035">
        <f t="shared" si="2070"/>
        <v>0</v>
      </c>
      <c r="CW2035">
        <f t="shared" si="2071"/>
        <v>0</v>
      </c>
      <c r="CX2035" t="s">
        <v>56</v>
      </c>
      <c r="CY2035">
        <f t="shared" si="2072"/>
        <v>0</v>
      </c>
      <c r="CZ2035">
        <f t="shared" si="2073"/>
        <v>0</v>
      </c>
      <c r="DA2035" t="s">
        <v>86</v>
      </c>
      <c r="DB2035">
        <f t="shared" si="2074"/>
        <v>3</v>
      </c>
      <c r="DC2035">
        <f t="shared" si="2075"/>
        <v>1</v>
      </c>
      <c r="DD2035">
        <f t="shared" si="2076"/>
        <v>24</v>
      </c>
      <c r="DE2035">
        <f t="shared" si="2077"/>
        <v>4</v>
      </c>
      <c r="DF2035" s="7">
        <f t="shared" si="2078"/>
        <v>6</v>
      </c>
      <c r="DG2035" s="8">
        <f t="shared" si="2079"/>
        <v>0.83333333333333337</v>
      </c>
      <c r="DH2035" s="1" t="s">
        <v>56</v>
      </c>
      <c r="DI2035" s="1" t="s">
        <v>56</v>
      </c>
      <c r="DJ2035" s="1" t="s">
        <v>65</v>
      </c>
      <c r="DK2035" s="1" t="s">
        <v>74</v>
      </c>
      <c r="DL2035" s="1" t="s">
        <v>103</v>
      </c>
      <c r="DM2035" s="1" t="s">
        <v>56</v>
      </c>
      <c r="DN2035" s="2">
        <v>2</v>
      </c>
      <c r="DO2035" s="2" t="s">
        <v>56</v>
      </c>
      <c r="DP2035" s="2" t="s">
        <v>56</v>
      </c>
      <c r="DQ2035" s="2" t="s">
        <v>56</v>
      </c>
      <c r="DR2035" s="2" t="s">
        <v>56</v>
      </c>
      <c r="DS2035" s="2" t="s">
        <v>56</v>
      </c>
    </row>
    <row r="2036" spans="1:123" x14ac:dyDescent="0.25">
      <c r="A2036">
        <v>2018</v>
      </c>
      <c r="B2036">
        <v>2034</v>
      </c>
      <c r="C2036" t="s">
        <v>102</v>
      </c>
      <c r="D2036">
        <v>0</v>
      </c>
      <c r="E2036">
        <v>25</v>
      </c>
      <c r="F2036">
        <v>1993</v>
      </c>
      <c r="G2036">
        <v>14</v>
      </c>
      <c r="H2036">
        <f t="shared" si="2016"/>
        <v>14</v>
      </c>
      <c r="I2036" t="s">
        <v>90</v>
      </c>
      <c r="J2036">
        <f t="shared" si="2017"/>
        <v>1</v>
      </c>
      <c r="K2036" t="s">
        <v>59</v>
      </c>
      <c r="L2036">
        <f t="shared" si="2018"/>
        <v>3</v>
      </c>
      <c r="M2036" t="s">
        <v>59</v>
      </c>
      <c r="N2036">
        <f t="shared" si="2019"/>
        <v>5</v>
      </c>
      <c r="O2036" t="s">
        <v>60</v>
      </c>
      <c r="P2036">
        <f t="shared" si="2020"/>
        <v>7</v>
      </c>
      <c r="Q2036">
        <f t="shared" si="2021"/>
        <v>1</v>
      </c>
      <c r="R2036">
        <v>2</v>
      </c>
      <c r="S2036" t="s">
        <v>101</v>
      </c>
      <c r="T2036">
        <f t="shared" si="2022"/>
        <v>1</v>
      </c>
      <c r="U2036">
        <f t="shared" si="2023"/>
        <v>1</v>
      </c>
      <c r="V2036" t="s">
        <v>92</v>
      </c>
      <c r="W2036">
        <v>14755</v>
      </c>
      <c r="X2036">
        <v>9647.5</v>
      </c>
      <c r="Y2036">
        <v>14896.25</v>
      </c>
      <c r="Z2036" t="s">
        <v>81</v>
      </c>
      <c r="AA2036">
        <f t="shared" si="2024"/>
        <v>3</v>
      </c>
      <c r="AB2036">
        <f t="shared" si="2025"/>
        <v>1</v>
      </c>
      <c r="AC2036" t="s">
        <v>165</v>
      </c>
      <c r="AD2036" s="6">
        <f t="shared" si="2026"/>
        <v>7</v>
      </c>
      <c r="AE2036">
        <f t="shared" si="2027"/>
        <v>1</v>
      </c>
      <c r="AF2036" t="s">
        <v>105</v>
      </c>
      <c r="AG2036" t="s">
        <v>56</v>
      </c>
      <c r="AH2036" t="s">
        <v>56</v>
      </c>
      <c r="AI2036" s="6" t="str">
        <f t="shared" si="2015"/>
        <v>None</v>
      </c>
      <c r="AJ2036" t="s">
        <v>106</v>
      </c>
      <c r="AK2036" s="6">
        <f t="shared" si="2028"/>
        <v>1</v>
      </c>
      <c r="AL2036" t="s">
        <v>106</v>
      </c>
      <c r="AM2036" s="6">
        <f t="shared" si="2028"/>
        <v>1</v>
      </c>
      <c r="AN2036" s="6">
        <f t="shared" si="2029"/>
        <v>0</v>
      </c>
      <c r="AO2036" t="s">
        <v>110</v>
      </c>
      <c r="AP2036">
        <f t="shared" si="2030"/>
        <v>1</v>
      </c>
      <c r="AQ2036">
        <f t="shared" si="2031"/>
        <v>1</v>
      </c>
      <c r="AR2036" t="s">
        <v>107</v>
      </c>
      <c r="AS2036">
        <f t="shared" si="2032"/>
        <v>1</v>
      </c>
      <c r="AT2036">
        <f t="shared" si="2033"/>
        <v>1</v>
      </c>
      <c r="AU2036" t="s">
        <v>158</v>
      </c>
      <c r="AV2036">
        <f t="shared" si="2034"/>
        <v>1</v>
      </c>
      <c r="AW2036">
        <f t="shared" si="2035"/>
        <v>1</v>
      </c>
      <c r="AX2036" t="s">
        <v>114</v>
      </c>
      <c r="AY2036">
        <f t="shared" si="2036"/>
        <v>5</v>
      </c>
      <c r="AZ2036">
        <f t="shared" si="2037"/>
        <v>1</v>
      </c>
      <c r="BA2036" s="6">
        <f t="shared" si="2038"/>
        <v>8</v>
      </c>
      <c r="BB2036" s="6">
        <f t="shared" si="2039"/>
        <v>4</v>
      </c>
      <c r="BC2036" s="6">
        <f t="shared" si="2040"/>
        <v>2</v>
      </c>
      <c r="BD2036" s="9">
        <f t="shared" si="2041"/>
        <v>0.16666666666666666</v>
      </c>
      <c r="BE2036" t="s">
        <v>56</v>
      </c>
      <c r="BF2036">
        <f t="shared" si="2042"/>
        <v>0</v>
      </c>
      <c r="BG2036">
        <f t="shared" si="2043"/>
        <v>0</v>
      </c>
      <c r="BH2036" t="s">
        <v>56</v>
      </c>
      <c r="BI2036">
        <f t="shared" si="2044"/>
        <v>0</v>
      </c>
      <c r="BJ2036">
        <f t="shared" si="2045"/>
        <v>0</v>
      </c>
      <c r="BK2036" t="s">
        <v>65</v>
      </c>
      <c r="BL2036">
        <f t="shared" si="2046"/>
        <v>7</v>
      </c>
      <c r="BM2036">
        <f t="shared" si="2047"/>
        <v>1</v>
      </c>
      <c r="BN2036" t="s">
        <v>65</v>
      </c>
      <c r="BO2036">
        <f t="shared" si="2048"/>
        <v>7</v>
      </c>
      <c r="BP2036">
        <f t="shared" si="2049"/>
        <v>1</v>
      </c>
      <c r="BQ2036" t="s">
        <v>56</v>
      </c>
      <c r="BR2036">
        <f t="shared" si="2050"/>
        <v>0</v>
      </c>
      <c r="BS2036">
        <f t="shared" si="2051"/>
        <v>0</v>
      </c>
      <c r="BT2036" t="s">
        <v>74</v>
      </c>
      <c r="BU2036">
        <f t="shared" si="2052"/>
        <v>7</v>
      </c>
      <c r="BV2036">
        <f t="shared" si="2053"/>
        <v>1</v>
      </c>
      <c r="BW2036" t="s">
        <v>167</v>
      </c>
      <c r="BX2036">
        <f t="shared" si="2054"/>
        <v>7</v>
      </c>
      <c r="BY2036">
        <f t="shared" si="2055"/>
        <v>1</v>
      </c>
      <c r="BZ2036" t="s">
        <v>139</v>
      </c>
      <c r="CA2036">
        <f t="shared" si="2056"/>
        <v>7</v>
      </c>
      <c r="CB2036">
        <f t="shared" si="2057"/>
        <v>1</v>
      </c>
      <c r="CC2036" t="s">
        <v>74</v>
      </c>
      <c r="CD2036">
        <f t="shared" si="2058"/>
        <v>7</v>
      </c>
      <c r="CE2036">
        <f t="shared" si="2059"/>
        <v>1</v>
      </c>
      <c r="CF2036" t="s">
        <v>82</v>
      </c>
      <c r="CG2036">
        <f t="shared" si="2060"/>
        <v>1</v>
      </c>
      <c r="CH2036">
        <f t="shared" si="2061"/>
        <v>1</v>
      </c>
      <c r="CI2036" t="s">
        <v>74</v>
      </c>
      <c r="CJ2036">
        <f t="shared" si="2062"/>
        <v>7</v>
      </c>
      <c r="CK2036">
        <f t="shared" si="2063"/>
        <v>1</v>
      </c>
      <c r="CL2036" t="s">
        <v>78</v>
      </c>
      <c r="CM2036">
        <f t="shared" si="2064"/>
        <v>7</v>
      </c>
      <c r="CN2036">
        <f t="shared" si="2065"/>
        <v>1</v>
      </c>
      <c r="CO2036" t="s">
        <v>83</v>
      </c>
      <c r="CP2036">
        <f t="shared" si="2066"/>
        <v>4</v>
      </c>
      <c r="CQ2036">
        <f t="shared" si="2067"/>
        <v>1</v>
      </c>
      <c r="CR2036" t="s">
        <v>83</v>
      </c>
      <c r="CS2036">
        <f t="shared" si="2068"/>
        <v>4</v>
      </c>
      <c r="CT2036">
        <f t="shared" si="2069"/>
        <v>1</v>
      </c>
      <c r="CU2036" t="s">
        <v>83</v>
      </c>
      <c r="CV2036">
        <f t="shared" si="2070"/>
        <v>4</v>
      </c>
      <c r="CW2036">
        <f t="shared" si="2071"/>
        <v>1</v>
      </c>
      <c r="CX2036" t="s">
        <v>83</v>
      </c>
      <c r="CY2036">
        <f t="shared" si="2072"/>
        <v>4</v>
      </c>
      <c r="CZ2036">
        <f t="shared" si="2073"/>
        <v>1</v>
      </c>
      <c r="DA2036" t="s">
        <v>56</v>
      </c>
      <c r="DB2036">
        <f t="shared" si="2074"/>
        <v>0</v>
      </c>
      <c r="DC2036">
        <f t="shared" si="2075"/>
        <v>0</v>
      </c>
      <c r="DD2036">
        <f t="shared" si="2076"/>
        <v>73</v>
      </c>
      <c r="DE2036">
        <f t="shared" si="2077"/>
        <v>13</v>
      </c>
      <c r="DF2036" s="7">
        <f t="shared" si="2078"/>
        <v>5.615384615384615</v>
      </c>
      <c r="DG2036" s="8">
        <f t="shared" si="2079"/>
        <v>0.76923076923076916</v>
      </c>
      <c r="DH2036" s="1" t="s">
        <v>83</v>
      </c>
      <c r="DI2036" s="1" t="s">
        <v>56</v>
      </c>
      <c r="DJ2036" s="1" t="s">
        <v>56</v>
      </c>
      <c r="DK2036" s="1" t="s">
        <v>78</v>
      </c>
      <c r="DL2036" s="1" t="s">
        <v>93</v>
      </c>
      <c r="DM2036" s="1" t="s">
        <v>65</v>
      </c>
      <c r="DN2036" s="2" t="s">
        <v>98</v>
      </c>
      <c r="DO2036" s="2">
        <v>2</v>
      </c>
      <c r="DP2036" s="2">
        <v>6</v>
      </c>
      <c r="DQ2036" s="2">
        <v>2</v>
      </c>
      <c r="DR2036" s="2">
        <v>5</v>
      </c>
      <c r="DS2036" s="2">
        <v>5</v>
      </c>
    </row>
    <row r="2037" spans="1:123" x14ac:dyDescent="0.25">
      <c r="A2037">
        <v>2018</v>
      </c>
      <c r="B2037">
        <v>2035</v>
      </c>
      <c r="C2037" t="s">
        <v>102</v>
      </c>
      <c r="D2037">
        <v>2</v>
      </c>
      <c r="E2037">
        <v>62</v>
      </c>
      <c r="F2037">
        <v>1956</v>
      </c>
      <c r="G2037">
        <v>14</v>
      </c>
      <c r="H2037">
        <f t="shared" si="2016"/>
        <v>14</v>
      </c>
      <c r="I2037" t="s">
        <v>90</v>
      </c>
      <c r="J2037">
        <f t="shared" si="2017"/>
        <v>1</v>
      </c>
      <c r="K2037" t="s">
        <v>142</v>
      </c>
      <c r="L2037">
        <f t="shared" si="2018"/>
        <v>1</v>
      </c>
      <c r="M2037" t="s">
        <v>59</v>
      </c>
      <c r="N2037">
        <f t="shared" si="2019"/>
        <v>5</v>
      </c>
      <c r="O2037" t="s">
        <v>60</v>
      </c>
      <c r="P2037">
        <f t="shared" si="2020"/>
        <v>7</v>
      </c>
      <c r="Q2037">
        <f t="shared" si="2021"/>
        <v>1</v>
      </c>
      <c r="R2037">
        <v>2</v>
      </c>
      <c r="S2037" t="s">
        <v>101</v>
      </c>
      <c r="T2037">
        <f t="shared" si="2022"/>
        <v>1</v>
      </c>
      <c r="U2037">
        <f t="shared" si="2023"/>
        <v>1</v>
      </c>
      <c r="V2037" t="s">
        <v>92</v>
      </c>
      <c r="W2037">
        <v>45400</v>
      </c>
      <c r="X2037">
        <v>14755</v>
      </c>
      <c r="Y2037">
        <v>22782.5</v>
      </c>
      <c r="Z2037" t="s">
        <v>81</v>
      </c>
      <c r="AA2037">
        <f t="shared" si="2024"/>
        <v>3</v>
      </c>
      <c r="AB2037">
        <f t="shared" si="2025"/>
        <v>1</v>
      </c>
      <c r="AC2037" t="s">
        <v>165</v>
      </c>
      <c r="AD2037" s="6">
        <f t="shared" si="2026"/>
        <v>7</v>
      </c>
      <c r="AE2037">
        <f t="shared" si="2027"/>
        <v>1</v>
      </c>
      <c r="AF2037" t="s">
        <v>105</v>
      </c>
      <c r="AG2037" t="s">
        <v>56</v>
      </c>
      <c r="AH2037" t="s">
        <v>56</v>
      </c>
      <c r="AI2037" s="6" t="str">
        <f t="shared" si="2015"/>
        <v>None</v>
      </c>
      <c r="AJ2037" t="s">
        <v>106</v>
      </c>
      <c r="AK2037" s="6">
        <f t="shared" si="2028"/>
        <v>1</v>
      </c>
      <c r="AL2037" t="s">
        <v>77</v>
      </c>
      <c r="AM2037" s="6">
        <f t="shared" si="2028"/>
        <v>3</v>
      </c>
      <c r="AN2037" s="6">
        <f t="shared" si="2029"/>
        <v>-2</v>
      </c>
      <c r="AO2037" t="s">
        <v>110</v>
      </c>
      <c r="AP2037">
        <f t="shared" si="2030"/>
        <v>1</v>
      </c>
      <c r="AQ2037">
        <f t="shared" si="2031"/>
        <v>1</v>
      </c>
      <c r="AR2037" t="s">
        <v>107</v>
      </c>
      <c r="AS2037">
        <f t="shared" si="2032"/>
        <v>1</v>
      </c>
      <c r="AT2037">
        <f t="shared" si="2033"/>
        <v>1</v>
      </c>
      <c r="AU2037" t="s">
        <v>158</v>
      </c>
      <c r="AV2037">
        <f t="shared" si="2034"/>
        <v>1</v>
      </c>
      <c r="AW2037">
        <f t="shared" si="2035"/>
        <v>1</v>
      </c>
      <c r="AX2037" t="s">
        <v>88</v>
      </c>
      <c r="AY2037">
        <f t="shared" si="2036"/>
        <v>7</v>
      </c>
      <c r="AZ2037">
        <f t="shared" si="2037"/>
        <v>1</v>
      </c>
      <c r="BA2037" s="6">
        <f t="shared" si="2038"/>
        <v>10</v>
      </c>
      <c r="BB2037" s="6">
        <f t="shared" si="2039"/>
        <v>4</v>
      </c>
      <c r="BC2037" s="6">
        <f t="shared" si="2040"/>
        <v>2.5</v>
      </c>
      <c r="BD2037" s="9">
        <f t="shared" si="2041"/>
        <v>0.25</v>
      </c>
      <c r="BE2037" t="s">
        <v>56</v>
      </c>
      <c r="BF2037">
        <f t="shared" si="2042"/>
        <v>0</v>
      </c>
      <c r="BG2037">
        <f t="shared" si="2043"/>
        <v>0</v>
      </c>
      <c r="BH2037" t="s">
        <v>56</v>
      </c>
      <c r="BI2037">
        <f t="shared" si="2044"/>
        <v>0</v>
      </c>
      <c r="BJ2037">
        <f t="shared" si="2045"/>
        <v>0</v>
      </c>
      <c r="BK2037" t="s">
        <v>63</v>
      </c>
      <c r="BL2037">
        <f t="shared" si="2046"/>
        <v>1</v>
      </c>
      <c r="BM2037">
        <f t="shared" si="2047"/>
        <v>1</v>
      </c>
      <c r="BN2037" t="s">
        <v>64</v>
      </c>
      <c r="BO2037">
        <f t="shared" si="2048"/>
        <v>4</v>
      </c>
      <c r="BP2037">
        <f t="shared" si="2049"/>
        <v>1</v>
      </c>
      <c r="BQ2037" t="s">
        <v>66</v>
      </c>
      <c r="BR2037">
        <f t="shared" si="2050"/>
        <v>1</v>
      </c>
      <c r="BS2037">
        <f t="shared" si="2051"/>
        <v>1</v>
      </c>
      <c r="BT2037" t="s">
        <v>74</v>
      </c>
      <c r="BU2037">
        <f t="shared" si="2052"/>
        <v>7</v>
      </c>
      <c r="BV2037">
        <f t="shared" si="2053"/>
        <v>1</v>
      </c>
      <c r="BW2037" t="s">
        <v>56</v>
      </c>
      <c r="BX2037">
        <f t="shared" si="2054"/>
        <v>0</v>
      </c>
      <c r="BY2037">
        <f t="shared" si="2055"/>
        <v>0</v>
      </c>
      <c r="BZ2037" t="s">
        <v>56</v>
      </c>
      <c r="CA2037">
        <f t="shared" si="2056"/>
        <v>0</v>
      </c>
      <c r="CB2037">
        <f t="shared" si="2057"/>
        <v>0</v>
      </c>
      <c r="CC2037" t="s">
        <v>56</v>
      </c>
      <c r="CD2037">
        <f t="shared" si="2058"/>
        <v>0</v>
      </c>
      <c r="CE2037">
        <f t="shared" si="2059"/>
        <v>0</v>
      </c>
      <c r="CF2037" t="s">
        <v>56</v>
      </c>
      <c r="CG2037">
        <f t="shared" si="2060"/>
        <v>0</v>
      </c>
      <c r="CH2037">
        <f t="shared" si="2061"/>
        <v>0</v>
      </c>
      <c r="CI2037" t="s">
        <v>56</v>
      </c>
      <c r="CJ2037">
        <f t="shared" si="2062"/>
        <v>0</v>
      </c>
      <c r="CK2037">
        <f t="shared" si="2063"/>
        <v>0</v>
      </c>
      <c r="CL2037" t="s">
        <v>56</v>
      </c>
      <c r="CM2037">
        <f t="shared" si="2064"/>
        <v>0</v>
      </c>
      <c r="CN2037">
        <f t="shared" si="2065"/>
        <v>0</v>
      </c>
      <c r="CO2037" t="s">
        <v>56</v>
      </c>
      <c r="CP2037">
        <f t="shared" si="2066"/>
        <v>0</v>
      </c>
      <c r="CQ2037">
        <f t="shared" si="2067"/>
        <v>0</v>
      </c>
      <c r="CR2037" t="s">
        <v>56</v>
      </c>
      <c r="CS2037">
        <f t="shared" si="2068"/>
        <v>0</v>
      </c>
      <c r="CT2037">
        <f t="shared" si="2069"/>
        <v>0</v>
      </c>
      <c r="CU2037" t="s">
        <v>56</v>
      </c>
      <c r="CV2037">
        <f t="shared" si="2070"/>
        <v>0</v>
      </c>
      <c r="CW2037">
        <f t="shared" si="2071"/>
        <v>0</v>
      </c>
      <c r="CX2037" t="s">
        <v>56</v>
      </c>
      <c r="CY2037">
        <f t="shared" si="2072"/>
        <v>0</v>
      </c>
      <c r="CZ2037">
        <f t="shared" si="2073"/>
        <v>0</v>
      </c>
      <c r="DA2037" t="s">
        <v>160</v>
      </c>
      <c r="DB2037">
        <f t="shared" si="2074"/>
        <v>4</v>
      </c>
      <c r="DC2037">
        <f t="shared" si="2075"/>
        <v>1</v>
      </c>
      <c r="DD2037">
        <f t="shared" si="2076"/>
        <v>17</v>
      </c>
      <c r="DE2037">
        <f t="shared" si="2077"/>
        <v>5</v>
      </c>
      <c r="DF2037" s="7">
        <f t="shared" si="2078"/>
        <v>3.4</v>
      </c>
      <c r="DG2037" s="8">
        <f t="shared" si="2079"/>
        <v>0.39999999999999997</v>
      </c>
      <c r="DH2037" s="1" t="s">
        <v>56</v>
      </c>
      <c r="DI2037" s="1" t="s">
        <v>93</v>
      </c>
      <c r="DJ2037" s="1" t="s">
        <v>56</v>
      </c>
      <c r="DK2037" s="1" t="s">
        <v>74</v>
      </c>
      <c r="DL2037" s="1" t="s">
        <v>64</v>
      </c>
      <c r="DM2037" s="1" t="s">
        <v>64</v>
      </c>
      <c r="DN2037" s="2">
        <v>4</v>
      </c>
      <c r="DO2037" s="2" t="s">
        <v>56</v>
      </c>
      <c r="DP2037" s="2" t="s">
        <v>56</v>
      </c>
      <c r="DQ2037" s="2" t="s">
        <v>56</v>
      </c>
      <c r="DR2037" s="2" t="s">
        <v>56</v>
      </c>
      <c r="DS2037" s="2" t="s">
        <v>56</v>
      </c>
    </row>
    <row r="2038" spans="1:123" x14ac:dyDescent="0.25">
      <c r="A2038">
        <v>2018</v>
      </c>
      <c r="B2038">
        <v>2036</v>
      </c>
      <c r="C2038" t="s">
        <v>57</v>
      </c>
      <c r="D2038">
        <v>1</v>
      </c>
      <c r="E2038">
        <v>33</v>
      </c>
      <c r="F2038">
        <v>1985</v>
      </c>
      <c r="G2038">
        <v>12</v>
      </c>
      <c r="H2038">
        <f t="shared" si="2016"/>
        <v>12</v>
      </c>
      <c r="I2038" t="s">
        <v>90</v>
      </c>
      <c r="J2038">
        <f t="shared" si="2017"/>
        <v>1</v>
      </c>
      <c r="K2038" t="s">
        <v>59</v>
      </c>
      <c r="L2038">
        <f t="shared" si="2018"/>
        <v>3</v>
      </c>
      <c r="M2038" t="s">
        <v>59</v>
      </c>
      <c r="N2038">
        <f t="shared" si="2019"/>
        <v>5</v>
      </c>
      <c r="O2038" t="s">
        <v>132</v>
      </c>
      <c r="P2038">
        <f t="shared" si="2020"/>
        <v>1</v>
      </c>
      <c r="Q2038">
        <f t="shared" si="2021"/>
        <v>1</v>
      </c>
      <c r="R2038">
        <v>1</v>
      </c>
      <c r="S2038" t="s">
        <v>101</v>
      </c>
      <c r="T2038">
        <f t="shared" si="2022"/>
        <v>1</v>
      </c>
      <c r="U2038">
        <f t="shared" si="2023"/>
        <v>1</v>
      </c>
      <c r="V2038" t="s">
        <v>92</v>
      </c>
      <c r="W2038">
        <v>14755</v>
      </c>
      <c r="X2038">
        <v>14755</v>
      </c>
      <c r="Y2038">
        <v>22782.5</v>
      </c>
      <c r="Z2038" t="s">
        <v>81</v>
      </c>
      <c r="AA2038">
        <f t="shared" si="2024"/>
        <v>3</v>
      </c>
      <c r="AB2038">
        <f t="shared" si="2025"/>
        <v>1</v>
      </c>
      <c r="AC2038" t="s">
        <v>106</v>
      </c>
      <c r="AD2038" s="6">
        <f t="shared" si="2026"/>
        <v>6</v>
      </c>
      <c r="AE2038">
        <f t="shared" si="2027"/>
        <v>1</v>
      </c>
      <c r="AF2038" t="s">
        <v>105</v>
      </c>
      <c r="AG2038" t="s">
        <v>56</v>
      </c>
      <c r="AH2038" t="s">
        <v>56</v>
      </c>
      <c r="AI2038" s="6" t="str">
        <f t="shared" si="2015"/>
        <v>None</v>
      </c>
      <c r="AJ2038" t="s">
        <v>106</v>
      </c>
      <c r="AK2038" s="6">
        <f t="shared" si="2028"/>
        <v>1</v>
      </c>
      <c r="AL2038" t="s">
        <v>77</v>
      </c>
      <c r="AM2038" s="6">
        <f t="shared" si="2028"/>
        <v>3</v>
      </c>
      <c r="AN2038" s="6">
        <f t="shared" si="2029"/>
        <v>-2</v>
      </c>
      <c r="AO2038" t="s">
        <v>110</v>
      </c>
      <c r="AP2038">
        <f t="shared" si="2030"/>
        <v>1</v>
      </c>
      <c r="AQ2038">
        <f t="shared" si="2031"/>
        <v>1</v>
      </c>
      <c r="AR2038" t="s">
        <v>107</v>
      </c>
      <c r="AS2038">
        <f t="shared" si="2032"/>
        <v>1</v>
      </c>
      <c r="AT2038">
        <f t="shared" si="2033"/>
        <v>1</v>
      </c>
      <c r="AU2038" t="s">
        <v>158</v>
      </c>
      <c r="AV2038">
        <f t="shared" si="2034"/>
        <v>1</v>
      </c>
      <c r="AW2038">
        <f t="shared" si="2035"/>
        <v>1</v>
      </c>
      <c r="AX2038" t="s">
        <v>146</v>
      </c>
      <c r="AY2038">
        <f t="shared" si="2036"/>
        <v>3</v>
      </c>
      <c r="AZ2038">
        <f t="shared" si="2037"/>
        <v>1</v>
      </c>
      <c r="BA2038" s="6">
        <f t="shared" si="2038"/>
        <v>6</v>
      </c>
      <c r="BB2038" s="6">
        <f t="shared" si="2039"/>
        <v>4</v>
      </c>
      <c r="BC2038" s="6">
        <f t="shared" si="2040"/>
        <v>1.5</v>
      </c>
      <c r="BD2038" s="9">
        <f t="shared" si="2041"/>
        <v>8.3333333333333329E-2</v>
      </c>
      <c r="BE2038" t="s">
        <v>64</v>
      </c>
      <c r="BF2038">
        <f t="shared" si="2042"/>
        <v>4</v>
      </c>
      <c r="BG2038">
        <f t="shared" si="2043"/>
        <v>1</v>
      </c>
      <c r="BH2038" t="s">
        <v>65</v>
      </c>
      <c r="BI2038">
        <f t="shared" si="2044"/>
        <v>7</v>
      </c>
      <c r="BJ2038">
        <f t="shared" si="2045"/>
        <v>1</v>
      </c>
      <c r="BK2038" t="s">
        <v>56</v>
      </c>
      <c r="BL2038">
        <f t="shared" si="2046"/>
        <v>0</v>
      </c>
      <c r="BM2038">
        <f t="shared" si="2047"/>
        <v>0</v>
      </c>
      <c r="BN2038" t="s">
        <v>56</v>
      </c>
      <c r="BO2038">
        <f t="shared" si="2048"/>
        <v>0</v>
      </c>
      <c r="BP2038">
        <f t="shared" si="2049"/>
        <v>0</v>
      </c>
      <c r="BQ2038" t="s">
        <v>56</v>
      </c>
      <c r="BR2038">
        <f t="shared" si="2050"/>
        <v>0</v>
      </c>
      <c r="BS2038">
        <f t="shared" si="2051"/>
        <v>0</v>
      </c>
      <c r="BT2038" t="s">
        <v>74</v>
      </c>
      <c r="BU2038">
        <f t="shared" si="2052"/>
        <v>7</v>
      </c>
      <c r="BV2038">
        <f t="shared" si="2053"/>
        <v>1</v>
      </c>
      <c r="BW2038" t="s">
        <v>79</v>
      </c>
      <c r="BX2038">
        <f t="shared" si="2054"/>
        <v>1</v>
      </c>
      <c r="BY2038">
        <f t="shared" si="2055"/>
        <v>1</v>
      </c>
      <c r="BZ2038" t="s">
        <v>108</v>
      </c>
      <c r="CA2038">
        <f t="shared" si="2056"/>
        <v>4</v>
      </c>
      <c r="CB2038">
        <f t="shared" si="2057"/>
        <v>1</v>
      </c>
      <c r="CC2038" t="s">
        <v>74</v>
      </c>
      <c r="CD2038">
        <f t="shared" si="2058"/>
        <v>7</v>
      </c>
      <c r="CE2038">
        <f t="shared" si="2059"/>
        <v>1</v>
      </c>
      <c r="CF2038" t="s">
        <v>82</v>
      </c>
      <c r="CG2038">
        <f t="shared" si="2060"/>
        <v>1</v>
      </c>
      <c r="CH2038">
        <f t="shared" si="2061"/>
        <v>1</v>
      </c>
      <c r="CI2038" t="s">
        <v>74</v>
      </c>
      <c r="CJ2038">
        <f t="shared" si="2062"/>
        <v>7</v>
      </c>
      <c r="CK2038">
        <f t="shared" si="2063"/>
        <v>1</v>
      </c>
      <c r="CL2038" t="s">
        <v>78</v>
      </c>
      <c r="CM2038">
        <f t="shared" si="2064"/>
        <v>7</v>
      </c>
      <c r="CN2038">
        <f t="shared" si="2065"/>
        <v>1</v>
      </c>
      <c r="CO2038" t="s">
        <v>83</v>
      </c>
      <c r="CP2038">
        <f t="shared" si="2066"/>
        <v>4</v>
      </c>
      <c r="CQ2038">
        <f t="shared" si="2067"/>
        <v>1</v>
      </c>
      <c r="CR2038" t="s">
        <v>83</v>
      </c>
      <c r="CS2038">
        <f t="shared" si="2068"/>
        <v>4</v>
      </c>
      <c r="CT2038">
        <f t="shared" si="2069"/>
        <v>1</v>
      </c>
      <c r="CU2038" t="s">
        <v>83</v>
      </c>
      <c r="CV2038">
        <f t="shared" si="2070"/>
        <v>4</v>
      </c>
      <c r="CW2038">
        <f t="shared" si="2071"/>
        <v>1</v>
      </c>
      <c r="CX2038" t="s">
        <v>83</v>
      </c>
      <c r="CY2038">
        <f t="shared" si="2072"/>
        <v>4</v>
      </c>
      <c r="CZ2038">
        <f t="shared" si="2073"/>
        <v>1</v>
      </c>
      <c r="DA2038" t="s">
        <v>56</v>
      </c>
      <c r="DB2038">
        <f t="shared" si="2074"/>
        <v>0</v>
      </c>
      <c r="DC2038">
        <f t="shared" si="2075"/>
        <v>0</v>
      </c>
      <c r="DD2038">
        <f t="shared" si="2076"/>
        <v>57</v>
      </c>
      <c r="DE2038">
        <f t="shared" si="2077"/>
        <v>12</v>
      </c>
      <c r="DF2038" s="7">
        <f t="shared" si="2078"/>
        <v>4.75</v>
      </c>
      <c r="DG2038" s="8">
        <f t="shared" si="2079"/>
        <v>0.625</v>
      </c>
      <c r="DH2038" s="1" t="s">
        <v>83</v>
      </c>
      <c r="DI2038" s="1" t="s">
        <v>56</v>
      </c>
      <c r="DJ2038" s="1" t="s">
        <v>65</v>
      </c>
      <c r="DK2038" s="1" t="s">
        <v>78</v>
      </c>
      <c r="DL2038" s="1" t="s">
        <v>68</v>
      </c>
      <c r="DM2038" s="1" t="s">
        <v>56</v>
      </c>
      <c r="DN2038" s="2" t="s">
        <v>97</v>
      </c>
      <c r="DO2038" s="2">
        <v>3</v>
      </c>
      <c r="DP2038" s="2">
        <v>5</v>
      </c>
      <c r="DQ2038" s="2">
        <v>4</v>
      </c>
      <c r="DR2038" s="2" t="s">
        <v>111</v>
      </c>
      <c r="DS2038" s="2" t="s">
        <v>111</v>
      </c>
    </row>
    <row r="2039" spans="1:123" x14ac:dyDescent="0.25">
      <c r="A2039">
        <v>2018</v>
      </c>
      <c r="B2039">
        <v>2037</v>
      </c>
      <c r="C2039" t="s">
        <v>57</v>
      </c>
      <c r="D2039">
        <v>1</v>
      </c>
      <c r="E2039">
        <v>37</v>
      </c>
      <c r="F2039">
        <v>1981</v>
      </c>
      <c r="G2039">
        <v>14</v>
      </c>
      <c r="H2039">
        <f t="shared" si="2016"/>
        <v>14</v>
      </c>
      <c r="I2039" t="s">
        <v>58</v>
      </c>
      <c r="J2039">
        <f t="shared" si="2017"/>
        <v>2</v>
      </c>
      <c r="K2039" t="s">
        <v>59</v>
      </c>
      <c r="L2039">
        <f t="shared" si="2018"/>
        <v>3</v>
      </c>
      <c r="M2039" t="s">
        <v>59</v>
      </c>
      <c r="N2039">
        <f t="shared" si="2019"/>
        <v>5</v>
      </c>
      <c r="O2039" t="s">
        <v>125</v>
      </c>
      <c r="P2039">
        <f t="shared" si="2020"/>
        <v>4</v>
      </c>
      <c r="Q2039">
        <f t="shared" si="2021"/>
        <v>1</v>
      </c>
      <c r="R2039">
        <v>1</v>
      </c>
      <c r="S2039" t="s">
        <v>56</v>
      </c>
      <c r="T2039">
        <f t="shared" si="2022"/>
        <v>0</v>
      </c>
      <c r="U2039">
        <f t="shared" si="2023"/>
        <v>0</v>
      </c>
      <c r="V2039" t="s">
        <v>92</v>
      </c>
      <c r="W2039">
        <v>12485</v>
      </c>
      <c r="X2039">
        <v>12485</v>
      </c>
      <c r="Y2039">
        <v>19277.5</v>
      </c>
      <c r="Z2039" t="s">
        <v>81</v>
      </c>
      <c r="AA2039">
        <f t="shared" si="2024"/>
        <v>3</v>
      </c>
      <c r="AB2039">
        <f t="shared" si="2025"/>
        <v>1</v>
      </c>
      <c r="AC2039" t="s">
        <v>126</v>
      </c>
      <c r="AD2039" s="6">
        <f t="shared" si="2026"/>
        <v>5</v>
      </c>
      <c r="AE2039">
        <f t="shared" si="2027"/>
        <v>1</v>
      </c>
      <c r="AF2039" t="s">
        <v>105</v>
      </c>
      <c r="AG2039" t="s">
        <v>56</v>
      </c>
      <c r="AH2039" t="s">
        <v>56</v>
      </c>
      <c r="AI2039" s="6" t="str">
        <f t="shared" si="2015"/>
        <v>None</v>
      </c>
      <c r="AJ2039" t="s">
        <v>106</v>
      </c>
      <c r="AK2039" s="6">
        <f t="shared" si="2028"/>
        <v>1</v>
      </c>
      <c r="AL2039" t="s">
        <v>106</v>
      </c>
      <c r="AM2039" s="6">
        <f t="shared" si="2028"/>
        <v>1</v>
      </c>
      <c r="AN2039" s="6">
        <f t="shared" si="2029"/>
        <v>0</v>
      </c>
      <c r="AO2039" t="s">
        <v>96</v>
      </c>
      <c r="AP2039">
        <f t="shared" si="2030"/>
        <v>3</v>
      </c>
      <c r="AQ2039">
        <f t="shared" si="2031"/>
        <v>1</v>
      </c>
      <c r="AR2039" t="s">
        <v>107</v>
      </c>
      <c r="AS2039">
        <f t="shared" si="2032"/>
        <v>1</v>
      </c>
      <c r="AT2039">
        <f t="shared" si="2033"/>
        <v>1</v>
      </c>
      <c r="AU2039" t="s">
        <v>113</v>
      </c>
      <c r="AV2039">
        <f t="shared" si="2034"/>
        <v>3</v>
      </c>
      <c r="AW2039">
        <f t="shared" si="2035"/>
        <v>1</v>
      </c>
      <c r="AX2039" t="s">
        <v>114</v>
      </c>
      <c r="AY2039">
        <f t="shared" si="2036"/>
        <v>5</v>
      </c>
      <c r="AZ2039">
        <f t="shared" si="2037"/>
        <v>1</v>
      </c>
      <c r="BA2039" s="6">
        <f t="shared" si="2038"/>
        <v>12</v>
      </c>
      <c r="BB2039" s="6">
        <f t="shared" si="2039"/>
        <v>4</v>
      </c>
      <c r="BC2039" s="6">
        <f t="shared" si="2040"/>
        <v>3</v>
      </c>
      <c r="BD2039" s="9">
        <f t="shared" si="2041"/>
        <v>0.33333333333333331</v>
      </c>
      <c r="BE2039" t="s">
        <v>56</v>
      </c>
      <c r="BF2039">
        <f t="shared" si="2042"/>
        <v>0</v>
      </c>
      <c r="BG2039">
        <f t="shared" si="2043"/>
        <v>0</v>
      </c>
      <c r="BH2039" t="s">
        <v>56</v>
      </c>
      <c r="BI2039">
        <f t="shared" si="2044"/>
        <v>0</v>
      </c>
      <c r="BJ2039">
        <f t="shared" si="2045"/>
        <v>0</v>
      </c>
      <c r="BK2039" t="s">
        <v>64</v>
      </c>
      <c r="BL2039">
        <f t="shared" si="2046"/>
        <v>4</v>
      </c>
      <c r="BM2039">
        <f t="shared" si="2047"/>
        <v>1</v>
      </c>
      <c r="BN2039" t="s">
        <v>65</v>
      </c>
      <c r="BO2039">
        <f t="shared" si="2048"/>
        <v>7</v>
      </c>
      <c r="BP2039">
        <f t="shared" si="2049"/>
        <v>1</v>
      </c>
      <c r="BQ2039" t="s">
        <v>66</v>
      </c>
      <c r="BR2039">
        <f t="shared" si="2050"/>
        <v>1</v>
      </c>
      <c r="BS2039">
        <f t="shared" si="2051"/>
        <v>1</v>
      </c>
      <c r="BT2039" t="s">
        <v>74</v>
      </c>
      <c r="BU2039">
        <f t="shared" si="2052"/>
        <v>7</v>
      </c>
      <c r="BV2039">
        <f t="shared" si="2053"/>
        <v>1</v>
      </c>
      <c r="BW2039" t="s">
        <v>117</v>
      </c>
      <c r="BX2039">
        <f t="shared" si="2054"/>
        <v>3</v>
      </c>
      <c r="BY2039">
        <f t="shared" si="2055"/>
        <v>1</v>
      </c>
      <c r="BZ2039" t="s">
        <v>131</v>
      </c>
      <c r="CA2039">
        <f t="shared" si="2056"/>
        <v>5</v>
      </c>
      <c r="CB2039">
        <f t="shared" si="2057"/>
        <v>1</v>
      </c>
      <c r="CC2039" t="s">
        <v>74</v>
      </c>
      <c r="CD2039">
        <f t="shared" si="2058"/>
        <v>7</v>
      </c>
      <c r="CE2039">
        <f t="shared" si="2059"/>
        <v>1</v>
      </c>
      <c r="CF2039" t="s">
        <v>82</v>
      </c>
      <c r="CG2039">
        <f t="shared" si="2060"/>
        <v>1</v>
      </c>
      <c r="CH2039">
        <f t="shared" si="2061"/>
        <v>1</v>
      </c>
      <c r="CI2039" t="s">
        <v>74</v>
      </c>
      <c r="CJ2039">
        <f t="shared" si="2062"/>
        <v>7</v>
      </c>
      <c r="CK2039">
        <f t="shared" si="2063"/>
        <v>1</v>
      </c>
      <c r="CL2039" t="s">
        <v>78</v>
      </c>
      <c r="CM2039">
        <f t="shared" si="2064"/>
        <v>7</v>
      </c>
      <c r="CN2039">
        <f t="shared" si="2065"/>
        <v>1</v>
      </c>
      <c r="CO2039" t="s">
        <v>83</v>
      </c>
      <c r="CP2039">
        <f t="shared" si="2066"/>
        <v>4</v>
      </c>
      <c r="CQ2039">
        <f t="shared" si="2067"/>
        <v>1</v>
      </c>
      <c r="CR2039" t="s">
        <v>67</v>
      </c>
      <c r="CS2039">
        <f t="shared" si="2068"/>
        <v>5</v>
      </c>
      <c r="CT2039">
        <f t="shared" si="2069"/>
        <v>1</v>
      </c>
      <c r="CU2039" t="s">
        <v>67</v>
      </c>
      <c r="CV2039">
        <f t="shared" si="2070"/>
        <v>5</v>
      </c>
      <c r="CW2039">
        <f t="shared" si="2071"/>
        <v>1</v>
      </c>
      <c r="CX2039" t="s">
        <v>83</v>
      </c>
      <c r="CY2039">
        <f t="shared" si="2072"/>
        <v>4</v>
      </c>
      <c r="CZ2039">
        <f t="shared" si="2073"/>
        <v>1</v>
      </c>
      <c r="DA2039" t="s">
        <v>99</v>
      </c>
      <c r="DB2039">
        <f t="shared" si="2074"/>
        <v>7</v>
      </c>
      <c r="DC2039">
        <f t="shared" si="2075"/>
        <v>1</v>
      </c>
      <c r="DD2039">
        <f t="shared" si="2076"/>
        <v>74</v>
      </c>
      <c r="DE2039">
        <f t="shared" si="2077"/>
        <v>15</v>
      </c>
      <c r="DF2039" s="7">
        <f t="shared" si="2078"/>
        <v>4.9333333333333336</v>
      </c>
      <c r="DG2039" s="8">
        <f t="shared" si="2079"/>
        <v>0.65555555555555556</v>
      </c>
      <c r="DH2039" s="1" t="s">
        <v>112</v>
      </c>
      <c r="DI2039" s="1" t="s">
        <v>154</v>
      </c>
      <c r="DJ2039" s="1" t="s">
        <v>56</v>
      </c>
      <c r="DK2039" s="1" t="s">
        <v>56</v>
      </c>
      <c r="DL2039" s="1" t="s">
        <v>64</v>
      </c>
      <c r="DM2039" s="1" t="s">
        <v>64</v>
      </c>
      <c r="DN2039" s="2" t="s">
        <v>56</v>
      </c>
      <c r="DO2039" s="2" t="s">
        <v>56</v>
      </c>
      <c r="DP2039" s="2" t="s">
        <v>56</v>
      </c>
      <c r="DQ2039" s="2">
        <v>5</v>
      </c>
      <c r="DR2039" s="2">
        <v>3</v>
      </c>
      <c r="DS2039" s="2">
        <v>2</v>
      </c>
    </row>
    <row r="2040" spans="1:123" x14ac:dyDescent="0.25">
      <c r="A2040">
        <v>2018</v>
      </c>
      <c r="B2040">
        <v>2038</v>
      </c>
      <c r="C2040" t="s">
        <v>91</v>
      </c>
      <c r="D2040">
        <v>0</v>
      </c>
      <c r="E2040">
        <v>36</v>
      </c>
      <c r="F2040">
        <v>1982</v>
      </c>
      <c r="G2040">
        <v>9</v>
      </c>
      <c r="H2040">
        <f t="shared" si="2016"/>
        <v>9</v>
      </c>
      <c r="I2040" t="s">
        <v>58</v>
      </c>
      <c r="J2040">
        <f t="shared" si="2017"/>
        <v>2</v>
      </c>
      <c r="K2040" t="s">
        <v>59</v>
      </c>
      <c r="L2040">
        <f t="shared" si="2018"/>
        <v>3</v>
      </c>
      <c r="M2040" t="s">
        <v>59</v>
      </c>
      <c r="N2040">
        <f t="shared" si="2019"/>
        <v>5</v>
      </c>
      <c r="O2040" t="s">
        <v>125</v>
      </c>
      <c r="P2040">
        <f t="shared" si="2020"/>
        <v>4</v>
      </c>
      <c r="Q2040">
        <f t="shared" si="2021"/>
        <v>1</v>
      </c>
      <c r="R2040">
        <v>1</v>
      </c>
      <c r="S2040" t="s">
        <v>101</v>
      </c>
      <c r="T2040">
        <f t="shared" si="2022"/>
        <v>1</v>
      </c>
      <c r="U2040">
        <f t="shared" si="2023"/>
        <v>1</v>
      </c>
      <c r="V2040" t="s">
        <v>92</v>
      </c>
      <c r="W2040">
        <v>14755</v>
      </c>
      <c r="X2040">
        <v>14755</v>
      </c>
      <c r="Y2040">
        <v>22782.5</v>
      </c>
      <c r="Z2040" t="s">
        <v>81</v>
      </c>
      <c r="AA2040">
        <f t="shared" si="2024"/>
        <v>3</v>
      </c>
      <c r="AB2040">
        <f t="shared" si="2025"/>
        <v>1</v>
      </c>
      <c r="AC2040" t="s">
        <v>62</v>
      </c>
      <c r="AD2040" s="6">
        <f t="shared" si="2026"/>
        <v>2</v>
      </c>
      <c r="AE2040">
        <f t="shared" si="2027"/>
        <v>1</v>
      </c>
      <c r="AF2040" t="s">
        <v>75</v>
      </c>
      <c r="AG2040" t="s">
        <v>70</v>
      </c>
      <c r="AH2040" t="s">
        <v>56</v>
      </c>
      <c r="AI2040" s="6" t="str">
        <f t="shared" si="2015"/>
        <v>No denomination</v>
      </c>
      <c r="AJ2040" t="s">
        <v>71</v>
      </c>
      <c r="AK2040" s="6">
        <f t="shared" si="2028"/>
        <v>2</v>
      </c>
      <c r="AL2040" t="s">
        <v>71</v>
      </c>
      <c r="AM2040" s="6">
        <f t="shared" si="2028"/>
        <v>2</v>
      </c>
      <c r="AN2040" s="6">
        <f t="shared" si="2029"/>
        <v>0</v>
      </c>
      <c r="AO2040" t="s">
        <v>110</v>
      </c>
      <c r="AP2040">
        <f t="shared" si="2030"/>
        <v>1</v>
      </c>
      <c r="AQ2040">
        <f t="shared" si="2031"/>
        <v>1</v>
      </c>
      <c r="AR2040" t="s">
        <v>129</v>
      </c>
      <c r="AS2040">
        <f t="shared" si="2032"/>
        <v>3</v>
      </c>
      <c r="AT2040">
        <f t="shared" si="2033"/>
        <v>1</v>
      </c>
      <c r="AU2040" t="s">
        <v>113</v>
      </c>
      <c r="AV2040">
        <f t="shared" si="2034"/>
        <v>3</v>
      </c>
      <c r="AW2040">
        <f t="shared" si="2035"/>
        <v>1</v>
      </c>
      <c r="AX2040" t="s">
        <v>114</v>
      </c>
      <c r="AY2040">
        <f t="shared" si="2036"/>
        <v>5</v>
      </c>
      <c r="AZ2040">
        <f t="shared" si="2037"/>
        <v>1</v>
      </c>
      <c r="BA2040" s="6">
        <f t="shared" si="2038"/>
        <v>12</v>
      </c>
      <c r="BB2040" s="6">
        <f t="shared" si="2039"/>
        <v>4</v>
      </c>
      <c r="BC2040" s="6">
        <f t="shared" si="2040"/>
        <v>3</v>
      </c>
      <c r="BD2040" s="9">
        <f t="shared" si="2041"/>
        <v>0.33333333333333331</v>
      </c>
      <c r="BE2040" t="s">
        <v>65</v>
      </c>
      <c r="BF2040">
        <f t="shared" si="2042"/>
        <v>7</v>
      </c>
      <c r="BG2040">
        <f t="shared" si="2043"/>
        <v>1</v>
      </c>
      <c r="BH2040" t="s">
        <v>64</v>
      </c>
      <c r="BI2040">
        <f t="shared" si="2044"/>
        <v>4</v>
      </c>
      <c r="BJ2040">
        <f t="shared" si="2045"/>
        <v>1</v>
      </c>
      <c r="BK2040" t="s">
        <v>56</v>
      </c>
      <c r="BL2040">
        <f t="shared" si="2046"/>
        <v>0</v>
      </c>
      <c r="BM2040">
        <f t="shared" si="2047"/>
        <v>0</v>
      </c>
      <c r="BN2040" t="s">
        <v>56</v>
      </c>
      <c r="BO2040">
        <f t="shared" si="2048"/>
        <v>0</v>
      </c>
      <c r="BP2040">
        <f t="shared" si="2049"/>
        <v>0</v>
      </c>
      <c r="BQ2040" t="s">
        <v>66</v>
      </c>
      <c r="BR2040">
        <f t="shared" si="2050"/>
        <v>1</v>
      </c>
      <c r="BS2040">
        <f t="shared" si="2051"/>
        <v>1</v>
      </c>
      <c r="BT2040" t="s">
        <v>78</v>
      </c>
      <c r="BU2040">
        <f t="shared" si="2052"/>
        <v>1</v>
      </c>
      <c r="BV2040">
        <f t="shared" si="2053"/>
        <v>1</v>
      </c>
      <c r="BW2040" t="s">
        <v>56</v>
      </c>
      <c r="BX2040">
        <f t="shared" si="2054"/>
        <v>0</v>
      </c>
      <c r="BY2040">
        <f t="shared" si="2055"/>
        <v>0</v>
      </c>
      <c r="BZ2040" t="s">
        <v>56</v>
      </c>
      <c r="CA2040">
        <f t="shared" si="2056"/>
        <v>0</v>
      </c>
      <c r="CB2040">
        <f t="shared" si="2057"/>
        <v>0</v>
      </c>
      <c r="CC2040" t="s">
        <v>56</v>
      </c>
      <c r="CD2040">
        <f t="shared" si="2058"/>
        <v>0</v>
      </c>
      <c r="CE2040">
        <f t="shared" si="2059"/>
        <v>0</v>
      </c>
      <c r="CF2040" t="s">
        <v>56</v>
      </c>
      <c r="CG2040">
        <f t="shared" si="2060"/>
        <v>0</v>
      </c>
      <c r="CH2040">
        <f t="shared" si="2061"/>
        <v>0</v>
      </c>
      <c r="CI2040" t="s">
        <v>56</v>
      </c>
      <c r="CJ2040">
        <f t="shared" si="2062"/>
        <v>0</v>
      </c>
      <c r="CK2040">
        <f t="shared" si="2063"/>
        <v>0</v>
      </c>
      <c r="CL2040" t="s">
        <v>56</v>
      </c>
      <c r="CM2040">
        <f t="shared" si="2064"/>
        <v>0</v>
      </c>
      <c r="CN2040">
        <f t="shared" si="2065"/>
        <v>0</v>
      </c>
      <c r="CO2040" t="s">
        <v>56</v>
      </c>
      <c r="CP2040">
        <f t="shared" si="2066"/>
        <v>0</v>
      </c>
      <c r="CQ2040">
        <f t="shared" si="2067"/>
        <v>0</v>
      </c>
      <c r="CR2040" t="s">
        <v>56</v>
      </c>
      <c r="CS2040">
        <f t="shared" si="2068"/>
        <v>0</v>
      </c>
      <c r="CT2040">
        <f t="shared" si="2069"/>
        <v>0</v>
      </c>
      <c r="CU2040" t="s">
        <v>56</v>
      </c>
      <c r="CV2040">
        <f t="shared" si="2070"/>
        <v>0</v>
      </c>
      <c r="CW2040">
        <f t="shared" si="2071"/>
        <v>0</v>
      </c>
      <c r="CX2040" t="s">
        <v>56</v>
      </c>
      <c r="CY2040">
        <f t="shared" si="2072"/>
        <v>0</v>
      </c>
      <c r="CZ2040">
        <f t="shared" si="2073"/>
        <v>0</v>
      </c>
      <c r="DA2040" t="s">
        <v>99</v>
      </c>
      <c r="DB2040">
        <f t="shared" si="2074"/>
        <v>7</v>
      </c>
      <c r="DC2040">
        <f t="shared" si="2075"/>
        <v>1</v>
      </c>
      <c r="DD2040">
        <f t="shared" si="2076"/>
        <v>13</v>
      </c>
      <c r="DE2040">
        <f t="shared" si="2077"/>
        <v>4</v>
      </c>
      <c r="DF2040" s="7">
        <f t="shared" si="2078"/>
        <v>3.25</v>
      </c>
      <c r="DG2040" s="8">
        <f t="shared" si="2079"/>
        <v>0.375</v>
      </c>
      <c r="DH2040" s="1" t="s">
        <v>56</v>
      </c>
      <c r="DI2040" s="1" t="s">
        <v>154</v>
      </c>
      <c r="DJ2040" s="1" t="s">
        <v>65</v>
      </c>
      <c r="DK2040" s="1" t="s">
        <v>74</v>
      </c>
      <c r="DL2040" s="1" t="s">
        <v>68</v>
      </c>
      <c r="DM2040" s="1" t="s">
        <v>56</v>
      </c>
      <c r="DN2040" s="2" t="s">
        <v>97</v>
      </c>
      <c r="DO2040" s="2" t="s">
        <v>56</v>
      </c>
      <c r="DP2040" s="2" t="s">
        <v>56</v>
      </c>
      <c r="DQ2040" s="2" t="s">
        <v>56</v>
      </c>
      <c r="DR2040" s="2" t="s">
        <v>56</v>
      </c>
      <c r="DS2040" s="2" t="s">
        <v>56</v>
      </c>
    </row>
    <row r="2041" spans="1:123" x14ac:dyDescent="0.25">
      <c r="A2041">
        <v>2018</v>
      </c>
      <c r="B2041">
        <v>2039</v>
      </c>
      <c r="C2041" t="s">
        <v>118</v>
      </c>
      <c r="D2041">
        <v>0</v>
      </c>
      <c r="E2041">
        <v>41</v>
      </c>
      <c r="F2041">
        <v>1977</v>
      </c>
      <c r="G2041">
        <v>10</v>
      </c>
      <c r="H2041">
        <f t="shared" si="2016"/>
        <v>10</v>
      </c>
      <c r="I2041" t="s">
        <v>58</v>
      </c>
      <c r="J2041">
        <f t="shared" si="2017"/>
        <v>2</v>
      </c>
      <c r="K2041" t="s">
        <v>59</v>
      </c>
      <c r="L2041">
        <f t="shared" si="2018"/>
        <v>3</v>
      </c>
      <c r="M2041" t="s">
        <v>59</v>
      </c>
      <c r="N2041">
        <f t="shared" si="2019"/>
        <v>5</v>
      </c>
      <c r="O2041" t="s">
        <v>125</v>
      </c>
      <c r="P2041">
        <f t="shared" si="2020"/>
        <v>4</v>
      </c>
      <c r="Q2041">
        <f t="shared" si="2021"/>
        <v>1</v>
      </c>
      <c r="R2041">
        <v>1</v>
      </c>
      <c r="S2041" t="s">
        <v>56</v>
      </c>
      <c r="T2041">
        <f t="shared" si="2022"/>
        <v>0</v>
      </c>
      <c r="U2041">
        <f t="shared" si="2023"/>
        <v>0</v>
      </c>
      <c r="V2041" t="s">
        <v>148</v>
      </c>
      <c r="W2041">
        <v>9647.5</v>
      </c>
      <c r="X2041">
        <v>0</v>
      </c>
      <c r="Y2041">
        <v>0</v>
      </c>
      <c r="Z2041" t="s">
        <v>140</v>
      </c>
      <c r="AA2041">
        <f t="shared" si="2024"/>
        <v>1</v>
      </c>
      <c r="AB2041">
        <f t="shared" si="2025"/>
        <v>1</v>
      </c>
      <c r="AC2041" t="s">
        <v>93</v>
      </c>
      <c r="AD2041" s="6">
        <f t="shared" si="2026"/>
        <v>0</v>
      </c>
      <c r="AE2041">
        <f t="shared" si="2027"/>
        <v>0</v>
      </c>
      <c r="AF2041" t="s">
        <v>105</v>
      </c>
      <c r="AG2041" t="s">
        <v>56</v>
      </c>
      <c r="AH2041" t="s">
        <v>56</v>
      </c>
      <c r="AI2041" s="6" t="str">
        <f t="shared" si="2015"/>
        <v>None</v>
      </c>
      <c r="AJ2041" t="s">
        <v>106</v>
      </c>
      <c r="AK2041" s="6">
        <f t="shared" si="2028"/>
        <v>1</v>
      </c>
      <c r="AL2041" t="s">
        <v>77</v>
      </c>
      <c r="AM2041" s="6">
        <f t="shared" si="2028"/>
        <v>3</v>
      </c>
      <c r="AN2041" s="6">
        <f t="shared" si="2029"/>
        <v>-2</v>
      </c>
      <c r="AO2041" t="s">
        <v>110</v>
      </c>
      <c r="AP2041">
        <f t="shared" si="2030"/>
        <v>1</v>
      </c>
      <c r="AQ2041">
        <f t="shared" si="2031"/>
        <v>1</v>
      </c>
      <c r="AR2041" t="s">
        <v>107</v>
      </c>
      <c r="AS2041">
        <f t="shared" si="2032"/>
        <v>1</v>
      </c>
      <c r="AT2041">
        <f t="shared" si="2033"/>
        <v>1</v>
      </c>
      <c r="AU2041" t="s">
        <v>113</v>
      </c>
      <c r="AV2041">
        <f t="shared" si="2034"/>
        <v>3</v>
      </c>
      <c r="AW2041">
        <f t="shared" si="2035"/>
        <v>1</v>
      </c>
      <c r="AX2041" t="s">
        <v>88</v>
      </c>
      <c r="AY2041">
        <f t="shared" si="2036"/>
        <v>7</v>
      </c>
      <c r="AZ2041">
        <f t="shared" si="2037"/>
        <v>1</v>
      </c>
      <c r="BA2041" s="6">
        <f t="shared" si="2038"/>
        <v>12</v>
      </c>
      <c r="BB2041" s="6">
        <f t="shared" si="2039"/>
        <v>4</v>
      </c>
      <c r="BC2041" s="6">
        <f t="shared" si="2040"/>
        <v>3</v>
      </c>
      <c r="BD2041" s="9">
        <f t="shared" si="2041"/>
        <v>0.33333333333333331</v>
      </c>
      <c r="BE2041" t="s">
        <v>64</v>
      </c>
      <c r="BF2041">
        <f t="shared" si="2042"/>
        <v>4</v>
      </c>
      <c r="BG2041">
        <f t="shared" si="2043"/>
        <v>1</v>
      </c>
      <c r="BH2041" t="s">
        <v>65</v>
      </c>
      <c r="BI2041">
        <f t="shared" si="2044"/>
        <v>7</v>
      </c>
      <c r="BJ2041">
        <f t="shared" si="2045"/>
        <v>1</v>
      </c>
      <c r="BK2041" t="s">
        <v>56</v>
      </c>
      <c r="BL2041">
        <f t="shared" si="2046"/>
        <v>0</v>
      </c>
      <c r="BM2041">
        <f t="shared" si="2047"/>
        <v>0</v>
      </c>
      <c r="BN2041" t="s">
        <v>56</v>
      </c>
      <c r="BO2041">
        <f t="shared" si="2048"/>
        <v>0</v>
      </c>
      <c r="BP2041">
        <f t="shared" si="2049"/>
        <v>0</v>
      </c>
      <c r="BQ2041" t="s">
        <v>94</v>
      </c>
      <c r="BR2041">
        <f t="shared" si="2050"/>
        <v>7</v>
      </c>
      <c r="BS2041">
        <f t="shared" si="2051"/>
        <v>1</v>
      </c>
      <c r="BT2041" t="s">
        <v>78</v>
      </c>
      <c r="BU2041">
        <f t="shared" si="2052"/>
        <v>1</v>
      </c>
      <c r="BV2041">
        <f t="shared" si="2053"/>
        <v>1</v>
      </c>
      <c r="BW2041" t="s">
        <v>117</v>
      </c>
      <c r="BX2041">
        <f t="shared" si="2054"/>
        <v>3</v>
      </c>
      <c r="BY2041">
        <f t="shared" si="2055"/>
        <v>1</v>
      </c>
      <c r="BZ2041" t="s">
        <v>108</v>
      </c>
      <c r="CA2041">
        <f t="shared" si="2056"/>
        <v>4</v>
      </c>
      <c r="CB2041">
        <f t="shared" si="2057"/>
        <v>1</v>
      </c>
      <c r="CC2041" t="s">
        <v>74</v>
      </c>
      <c r="CD2041">
        <f t="shared" si="2058"/>
        <v>7</v>
      </c>
      <c r="CE2041">
        <f t="shared" si="2059"/>
        <v>1</v>
      </c>
      <c r="CF2041" t="s">
        <v>82</v>
      </c>
      <c r="CG2041">
        <f t="shared" si="2060"/>
        <v>1</v>
      </c>
      <c r="CH2041">
        <f t="shared" si="2061"/>
        <v>1</v>
      </c>
      <c r="CI2041" t="s">
        <v>74</v>
      </c>
      <c r="CJ2041">
        <f t="shared" si="2062"/>
        <v>7</v>
      </c>
      <c r="CK2041">
        <f t="shared" si="2063"/>
        <v>1</v>
      </c>
      <c r="CL2041" t="s">
        <v>78</v>
      </c>
      <c r="CM2041">
        <f t="shared" si="2064"/>
        <v>7</v>
      </c>
      <c r="CN2041">
        <f t="shared" si="2065"/>
        <v>1</v>
      </c>
      <c r="CO2041" t="s">
        <v>83</v>
      </c>
      <c r="CP2041">
        <f t="shared" si="2066"/>
        <v>4</v>
      </c>
      <c r="CQ2041">
        <f t="shared" si="2067"/>
        <v>1</v>
      </c>
      <c r="CR2041" t="s">
        <v>83</v>
      </c>
      <c r="CS2041">
        <f t="shared" si="2068"/>
        <v>4</v>
      </c>
      <c r="CT2041">
        <f t="shared" si="2069"/>
        <v>1</v>
      </c>
      <c r="CU2041" t="s">
        <v>83</v>
      </c>
      <c r="CV2041">
        <f t="shared" si="2070"/>
        <v>4</v>
      </c>
      <c r="CW2041">
        <f t="shared" si="2071"/>
        <v>1</v>
      </c>
      <c r="CX2041" t="s">
        <v>83</v>
      </c>
      <c r="CY2041">
        <f t="shared" si="2072"/>
        <v>4</v>
      </c>
      <c r="CZ2041">
        <f t="shared" si="2073"/>
        <v>1</v>
      </c>
      <c r="DA2041" t="s">
        <v>160</v>
      </c>
      <c r="DB2041">
        <f t="shared" si="2074"/>
        <v>4</v>
      </c>
      <c r="DC2041">
        <f t="shared" si="2075"/>
        <v>1</v>
      </c>
      <c r="DD2041">
        <f t="shared" si="2076"/>
        <v>64</v>
      </c>
      <c r="DE2041">
        <f t="shared" si="2077"/>
        <v>14</v>
      </c>
      <c r="DF2041" s="7">
        <f t="shared" si="2078"/>
        <v>4.5714285714285712</v>
      </c>
      <c r="DG2041" s="8">
        <f t="shared" si="2079"/>
        <v>0.59523809523809523</v>
      </c>
      <c r="DH2041" s="1" t="s">
        <v>83</v>
      </c>
      <c r="DI2041" s="1" t="s">
        <v>56</v>
      </c>
      <c r="DJ2041" s="1" t="s">
        <v>93</v>
      </c>
      <c r="DK2041" s="1" t="s">
        <v>56</v>
      </c>
      <c r="DL2041" s="1" t="s">
        <v>127</v>
      </c>
      <c r="DM2041" s="1" t="s">
        <v>56</v>
      </c>
      <c r="DN2041" s="2" t="s">
        <v>56</v>
      </c>
      <c r="DO2041" s="2">
        <v>3</v>
      </c>
      <c r="DP2041" s="2">
        <v>5</v>
      </c>
      <c r="DQ2041" s="2">
        <v>3</v>
      </c>
      <c r="DR2041" s="2">
        <v>5</v>
      </c>
      <c r="DS2041" s="2">
        <v>5</v>
      </c>
    </row>
    <row r="2042" spans="1:123" x14ac:dyDescent="0.25">
      <c r="A2042">
        <v>2018</v>
      </c>
      <c r="B2042">
        <v>2040</v>
      </c>
      <c r="C2042" t="s">
        <v>118</v>
      </c>
      <c r="D2042">
        <v>4</v>
      </c>
      <c r="E2042">
        <v>61</v>
      </c>
      <c r="F2042">
        <v>1957</v>
      </c>
      <c r="G2042">
        <v>12</v>
      </c>
      <c r="H2042">
        <f t="shared" si="2016"/>
        <v>12</v>
      </c>
      <c r="I2042" t="s">
        <v>90</v>
      </c>
      <c r="J2042">
        <f t="shared" si="2017"/>
        <v>1</v>
      </c>
      <c r="K2042" t="s">
        <v>142</v>
      </c>
      <c r="L2042">
        <f t="shared" si="2018"/>
        <v>1</v>
      </c>
      <c r="M2042" t="s">
        <v>89</v>
      </c>
      <c r="N2042">
        <f t="shared" si="2019"/>
        <v>4</v>
      </c>
      <c r="O2042" t="s">
        <v>125</v>
      </c>
      <c r="P2042">
        <f t="shared" si="2020"/>
        <v>4</v>
      </c>
      <c r="Q2042">
        <f t="shared" si="2021"/>
        <v>1</v>
      </c>
      <c r="R2042">
        <v>4</v>
      </c>
      <c r="S2042" t="s">
        <v>101</v>
      </c>
      <c r="T2042">
        <f t="shared" si="2022"/>
        <v>1</v>
      </c>
      <c r="U2042">
        <f t="shared" si="2023"/>
        <v>1</v>
      </c>
      <c r="V2042" t="s">
        <v>61</v>
      </c>
      <c r="W2042">
        <v>119879.4173</v>
      </c>
      <c r="X2042">
        <v>30645</v>
      </c>
      <c r="Y2042">
        <v>47317.5</v>
      </c>
      <c r="Z2042" t="s">
        <v>109</v>
      </c>
      <c r="AA2042">
        <f t="shared" si="2024"/>
        <v>5</v>
      </c>
      <c r="AB2042">
        <f t="shared" si="2025"/>
        <v>1</v>
      </c>
      <c r="AC2042" t="s">
        <v>106</v>
      </c>
      <c r="AD2042" s="6">
        <f t="shared" si="2026"/>
        <v>6</v>
      </c>
      <c r="AE2042">
        <f t="shared" si="2027"/>
        <v>1</v>
      </c>
      <c r="AF2042" t="s">
        <v>142</v>
      </c>
      <c r="AG2042" t="s">
        <v>56</v>
      </c>
      <c r="AH2042" t="s">
        <v>56</v>
      </c>
      <c r="AI2042" s="6" t="str">
        <f t="shared" si="2015"/>
        <v>Other</v>
      </c>
      <c r="AJ2042" t="s">
        <v>144</v>
      </c>
      <c r="AK2042" s="6">
        <f t="shared" si="2028"/>
        <v>0</v>
      </c>
      <c r="AL2042" t="s">
        <v>71</v>
      </c>
      <c r="AM2042" s="6">
        <f t="shared" si="2028"/>
        <v>2</v>
      </c>
      <c r="AN2042" s="6">
        <f t="shared" si="2029"/>
        <v>-2</v>
      </c>
      <c r="AO2042" t="s">
        <v>152</v>
      </c>
      <c r="AP2042">
        <f t="shared" si="2030"/>
        <v>4</v>
      </c>
      <c r="AQ2042">
        <f t="shared" si="2031"/>
        <v>1</v>
      </c>
      <c r="AR2042" t="s">
        <v>73</v>
      </c>
      <c r="AS2042">
        <f t="shared" si="2032"/>
        <v>7</v>
      </c>
      <c r="AT2042">
        <f t="shared" si="2033"/>
        <v>1</v>
      </c>
      <c r="AU2042" t="s">
        <v>100</v>
      </c>
      <c r="AV2042">
        <f t="shared" si="2034"/>
        <v>5</v>
      </c>
      <c r="AW2042">
        <f t="shared" si="2035"/>
        <v>1</v>
      </c>
      <c r="AX2042" t="s">
        <v>114</v>
      </c>
      <c r="AY2042">
        <f t="shared" si="2036"/>
        <v>5</v>
      </c>
      <c r="AZ2042">
        <f t="shared" si="2037"/>
        <v>1</v>
      </c>
      <c r="BA2042" s="6">
        <f t="shared" si="2038"/>
        <v>21</v>
      </c>
      <c r="BB2042" s="6">
        <f t="shared" si="2039"/>
        <v>4</v>
      </c>
      <c r="BC2042" s="6">
        <f t="shared" si="2040"/>
        <v>5.25</v>
      </c>
      <c r="BD2042" s="9">
        <f t="shared" si="2041"/>
        <v>0.70833333333333337</v>
      </c>
      <c r="BE2042" t="s">
        <v>65</v>
      </c>
      <c r="BF2042">
        <f t="shared" si="2042"/>
        <v>7</v>
      </c>
      <c r="BG2042">
        <f t="shared" si="2043"/>
        <v>1</v>
      </c>
      <c r="BH2042" t="s">
        <v>65</v>
      </c>
      <c r="BI2042">
        <f t="shared" si="2044"/>
        <v>7</v>
      </c>
      <c r="BJ2042">
        <f t="shared" si="2045"/>
        <v>1</v>
      </c>
      <c r="BK2042" t="s">
        <v>56</v>
      </c>
      <c r="BL2042">
        <f t="shared" si="2046"/>
        <v>0</v>
      </c>
      <c r="BM2042">
        <f t="shared" si="2047"/>
        <v>0</v>
      </c>
      <c r="BN2042" t="s">
        <v>56</v>
      </c>
      <c r="BO2042">
        <f t="shared" si="2048"/>
        <v>0</v>
      </c>
      <c r="BP2042">
        <f t="shared" si="2049"/>
        <v>0</v>
      </c>
      <c r="BQ2042" t="s">
        <v>56</v>
      </c>
      <c r="BR2042">
        <f t="shared" si="2050"/>
        <v>0</v>
      </c>
      <c r="BS2042">
        <f t="shared" si="2051"/>
        <v>0</v>
      </c>
      <c r="BT2042" t="s">
        <v>74</v>
      </c>
      <c r="BU2042">
        <f t="shared" si="2052"/>
        <v>7</v>
      </c>
      <c r="BV2042">
        <f t="shared" si="2053"/>
        <v>1</v>
      </c>
      <c r="BW2042" t="s">
        <v>79</v>
      </c>
      <c r="BX2042">
        <f t="shared" si="2054"/>
        <v>1</v>
      </c>
      <c r="BY2042">
        <f t="shared" si="2055"/>
        <v>1</v>
      </c>
      <c r="BZ2042" t="s">
        <v>147</v>
      </c>
      <c r="CA2042">
        <f t="shared" si="2056"/>
        <v>3</v>
      </c>
      <c r="CB2042">
        <f t="shared" si="2057"/>
        <v>1</v>
      </c>
      <c r="CC2042" t="s">
        <v>78</v>
      </c>
      <c r="CD2042">
        <f t="shared" si="2058"/>
        <v>1</v>
      </c>
      <c r="CE2042">
        <f t="shared" si="2059"/>
        <v>1</v>
      </c>
      <c r="CF2042" t="s">
        <v>82</v>
      </c>
      <c r="CG2042">
        <f t="shared" si="2060"/>
        <v>1</v>
      </c>
      <c r="CH2042">
        <f t="shared" si="2061"/>
        <v>1</v>
      </c>
      <c r="CI2042" t="s">
        <v>74</v>
      </c>
      <c r="CJ2042">
        <f t="shared" si="2062"/>
        <v>7</v>
      </c>
      <c r="CK2042">
        <f t="shared" si="2063"/>
        <v>1</v>
      </c>
      <c r="CL2042" t="s">
        <v>74</v>
      </c>
      <c r="CM2042">
        <f t="shared" si="2064"/>
        <v>1</v>
      </c>
      <c r="CN2042">
        <f t="shared" si="2065"/>
        <v>1</v>
      </c>
      <c r="CO2042" t="s">
        <v>67</v>
      </c>
      <c r="CP2042">
        <f t="shared" si="2066"/>
        <v>5</v>
      </c>
      <c r="CQ2042">
        <f t="shared" si="2067"/>
        <v>1</v>
      </c>
      <c r="CR2042" t="s">
        <v>112</v>
      </c>
      <c r="CS2042">
        <f t="shared" si="2068"/>
        <v>7</v>
      </c>
      <c r="CT2042">
        <f t="shared" si="2069"/>
        <v>1</v>
      </c>
      <c r="CU2042" t="s">
        <v>112</v>
      </c>
      <c r="CV2042">
        <f t="shared" si="2070"/>
        <v>7</v>
      </c>
      <c r="CW2042">
        <f t="shared" si="2071"/>
        <v>1</v>
      </c>
      <c r="CX2042" t="s">
        <v>112</v>
      </c>
      <c r="CY2042">
        <f t="shared" si="2072"/>
        <v>7</v>
      </c>
      <c r="CZ2042">
        <f t="shared" si="2073"/>
        <v>1</v>
      </c>
      <c r="DA2042" t="s">
        <v>56</v>
      </c>
      <c r="DB2042">
        <f t="shared" si="2074"/>
        <v>0</v>
      </c>
      <c r="DC2042">
        <f t="shared" si="2075"/>
        <v>0</v>
      </c>
      <c r="DD2042">
        <f t="shared" si="2076"/>
        <v>54</v>
      </c>
      <c r="DE2042">
        <f t="shared" si="2077"/>
        <v>12</v>
      </c>
      <c r="DF2042" s="7">
        <f t="shared" si="2078"/>
        <v>4.5</v>
      </c>
      <c r="DG2042" s="8">
        <f t="shared" si="2079"/>
        <v>0.58333333333333337</v>
      </c>
      <c r="DH2042" s="1" t="s">
        <v>112</v>
      </c>
      <c r="DI2042" s="1" t="s">
        <v>56</v>
      </c>
      <c r="DJ2042" s="1" t="s">
        <v>65</v>
      </c>
      <c r="DK2042" s="1" t="s">
        <v>78</v>
      </c>
      <c r="DL2042" s="1" t="s">
        <v>64</v>
      </c>
      <c r="DM2042" s="1" t="s">
        <v>56</v>
      </c>
      <c r="DN2042" s="2" t="s">
        <v>123</v>
      </c>
      <c r="DO2042" s="2">
        <v>4</v>
      </c>
      <c r="DP2042" s="2">
        <v>5</v>
      </c>
      <c r="DQ2042" s="2">
        <v>4</v>
      </c>
      <c r="DR2042" s="2">
        <v>5</v>
      </c>
      <c r="DS2042" s="2">
        <v>5</v>
      </c>
    </row>
    <row r="2043" spans="1:123" x14ac:dyDescent="0.25">
      <c r="A2043">
        <v>2018</v>
      </c>
      <c r="B2043">
        <v>2041</v>
      </c>
      <c r="C2043" t="s">
        <v>102</v>
      </c>
      <c r="D2043">
        <v>1</v>
      </c>
      <c r="E2043">
        <v>71</v>
      </c>
      <c r="F2043">
        <v>1947</v>
      </c>
      <c r="G2043">
        <v>19</v>
      </c>
      <c r="H2043">
        <f t="shared" si="2016"/>
        <v>19</v>
      </c>
      <c r="I2043" t="s">
        <v>58</v>
      </c>
      <c r="J2043">
        <f t="shared" si="2017"/>
        <v>2</v>
      </c>
      <c r="K2043" t="s">
        <v>59</v>
      </c>
      <c r="L2043">
        <f t="shared" si="2018"/>
        <v>3</v>
      </c>
      <c r="M2043" t="s">
        <v>59</v>
      </c>
      <c r="N2043">
        <f t="shared" si="2019"/>
        <v>5</v>
      </c>
      <c r="O2043" t="s">
        <v>125</v>
      </c>
      <c r="P2043">
        <f t="shared" si="2020"/>
        <v>4</v>
      </c>
      <c r="Q2043">
        <f t="shared" si="2021"/>
        <v>1</v>
      </c>
      <c r="R2043">
        <v>2</v>
      </c>
      <c r="S2043" t="s">
        <v>56</v>
      </c>
      <c r="T2043">
        <f t="shared" si="2022"/>
        <v>0</v>
      </c>
      <c r="U2043">
        <f t="shared" si="2023"/>
        <v>0</v>
      </c>
      <c r="V2043" t="s">
        <v>61</v>
      </c>
      <c r="W2043">
        <v>119879.4173</v>
      </c>
      <c r="X2043">
        <v>45400</v>
      </c>
      <c r="Y2043">
        <v>70100</v>
      </c>
      <c r="Z2043" t="s">
        <v>109</v>
      </c>
      <c r="AA2043">
        <f t="shared" si="2024"/>
        <v>5</v>
      </c>
      <c r="AB2043">
        <f t="shared" si="2025"/>
        <v>1</v>
      </c>
      <c r="AC2043" t="s">
        <v>120</v>
      </c>
      <c r="AD2043" s="6">
        <f t="shared" si="2026"/>
        <v>1</v>
      </c>
      <c r="AE2043">
        <f t="shared" si="2027"/>
        <v>1</v>
      </c>
      <c r="AF2043" t="s">
        <v>95</v>
      </c>
      <c r="AG2043" t="s">
        <v>56</v>
      </c>
      <c r="AH2043" t="s">
        <v>56</v>
      </c>
      <c r="AI2043" s="6" t="str">
        <f t="shared" si="2015"/>
        <v>Catholic</v>
      </c>
      <c r="AJ2043" t="s">
        <v>71</v>
      </c>
      <c r="AK2043" s="6">
        <f t="shared" si="2028"/>
        <v>2</v>
      </c>
      <c r="AL2043" t="s">
        <v>71</v>
      </c>
      <c r="AM2043" s="6">
        <f t="shared" si="2028"/>
        <v>2</v>
      </c>
      <c r="AN2043" s="6">
        <f t="shared" si="2029"/>
        <v>0</v>
      </c>
      <c r="AO2043" t="s">
        <v>96</v>
      </c>
      <c r="AP2043">
        <f t="shared" si="2030"/>
        <v>3</v>
      </c>
      <c r="AQ2043">
        <f t="shared" si="2031"/>
        <v>1</v>
      </c>
      <c r="AR2043" t="s">
        <v>129</v>
      </c>
      <c r="AS2043">
        <f t="shared" si="2032"/>
        <v>3</v>
      </c>
      <c r="AT2043">
        <f t="shared" si="2033"/>
        <v>1</v>
      </c>
      <c r="AU2043" t="s">
        <v>100</v>
      </c>
      <c r="AV2043">
        <f t="shared" si="2034"/>
        <v>5</v>
      </c>
      <c r="AW2043">
        <f t="shared" si="2035"/>
        <v>1</v>
      </c>
      <c r="AX2043" t="s">
        <v>160</v>
      </c>
      <c r="AY2043">
        <f t="shared" si="2036"/>
        <v>3</v>
      </c>
      <c r="AZ2043">
        <f t="shared" si="2037"/>
        <v>1</v>
      </c>
      <c r="BA2043" s="6">
        <f t="shared" si="2038"/>
        <v>14</v>
      </c>
      <c r="BB2043" s="6">
        <f t="shared" si="2039"/>
        <v>4</v>
      </c>
      <c r="BC2043" s="6">
        <f t="shared" si="2040"/>
        <v>3.5</v>
      </c>
      <c r="BD2043" s="9">
        <f t="shared" si="2041"/>
        <v>0.41666666666666669</v>
      </c>
      <c r="BE2043" t="s">
        <v>63</v>
      </c>
      <c r="BF2043">
        <f t="shared" si="2042"/>
        <v>1</v>
      </c>
      <c r="BG2043">
        <f t="shared" si="2043"/>
        <v>1</v>
      </c>
      <c r="BH2043" t="s">
        <v>63</v>
      </c>
      <c r="BI2043">
        <f t="shared" si="2044"/>
        <v>1</v>
      </c>
      <c r="BJ2043">
        <f t="shared" si="2045"/>
        <v>1</v>
      </c>
      <c r="BK2043" t="s">
        <v>56</v>
      </c>
      <c r="BL2043">
        <f t="shared" si="2046"/>
        <v>0</v>
      </c>
      <c r="BM2043">
        <f t="shared" si="2047"/>
        <v>0</v>
      </c>
      <c r="BN2043" t="s">
        <v>56</v>
      </c>
      <c r="BO2043">
        <f t="shared" si="2048"/>
        <v>0</v>
      </c>
      <c r="BP2043">
        <f t="shared" si="2049"/>
        <v>0</v>
      </c>
      <c r="BQ2043" t="s">
        <v>66</v>
      </c>
      <c r="BR2043">
        <f t="shared" si="2050"/>
        <v>1</v>
      </c>
      <c r="BS2043">
        <f t="shared" si="2051"/>
        <v>1</v>
      </c>
      <c r="BT2043" t="s">
        <v>78</v>
      </c>
      <c r="BU2043">
        <f t="shared" si="2052"/>
        <v>1</v>
      </c>
      <c r="BV2043">
        <f t="shared" si="2053"/>
        <v>1</v>
      </c>
      <c r="BW2043" t="s">
        <v>79</v>
      </c>
      <c r="BX2043">
        <f t="shared" si="2054"/>
        <v>1</v>
      </c>
      <c r="BY2043">
        <f t="shared" si="2055"/>
        <v>1</v>
      </c>
      <c r="BZ2043" t="s">
        <v>80</v>
      </c>
      <c r="CA2043">
        <f t="shared" si="2056"/>
        <v>1</v>
      </c>
      <c r="CB2043">
        <f t="shared" si="2057"/>
        <v>1</v>
      </c>
      <c r="CC2043" t="s">
        <v>78</v>
      </c>
      <c r="CD2043">
        <f t="shared" si="2058"/>
        <v>1</v>
      </c>
      <c r="CE2043">
        <f t="shared" si="2059"/>
        <v>1</v>
      </c>
      <c r="CF2043" t="s">
        <v>82</v>
      </c>
      <c r="CG2043">
        <f t="shared" si="2060"/>
        <v>1</v>
      </c>
      <c r="CH2043">
        <f t="shared" si="2061"/>
        <v>1</v>
      </c>
      <c r="CI2043" t="s">
        <v>78</v>
      </c>
      <c r="CJ2043">
        <f t="shared" si="2062"/>
        <v>1</v>
      </c>
      <c r="CK2043">
        <f t="shared" si="2063"/>
        <v>1</v>
      </c>
      <c r="CL2043" t="s">
        <v>74</v>
      </c>
      <c r="CM2043">
        <f t="shared" si="2064"/>
        <v>1</v>
      </c>
      <c r="CN2043">
        <f t="shared" si="2065"/>
        <v>1</v>
      </c>
      <c r="CO2043" t="s">
        <v>84</v>
      </c>
      <c r="CP2043">
        <f t="shared" si="2066"/>
        <v>3</v>
      </c>
      <c r="CQ2043">
        <f t="shared" si="2067"/>
        <v>1</v>
      </c>
      <c r="CR2043" t="s">
        <v>83</v>
      </c>
      <c r="CS2043">
        <f t="shared" si="2068"/>
        <v>4</v>
      </c>
      <c r="CT2043">
        <f t="shared" si="2069"/>
        <v>1</v>
      </c>
      <c r="CU2043" t="s">
        <v>67</v>
      </c>
      <c r="CV2043">
        <f t="shared" si="2070"/>
        <v>5</v>
      </c>
      <c r="CW2043">
        <f t="shared" si="2071"/>
        <v>1</v>
      </c>
      <c r="CX2043" t="s">
        <v>83</v>
      </c>
      <c r="CY2043">
        <f t="shared" si="2072"/>
        <v>4</v>
      </c>
      <c r="CZ2043">
        <f t="shared" si="2073"/>
        <v>1</v>
      </c>
      <c r="DA2043" t="s">
        <v>86</v>
      </c>
      <c r="DB2043">
        <f t="shared" si="2074"/>
        <v>3</v>
      </c>
      <c r="DC2043">
        <f t="shared" si="2075"/>
        <v>1</v>
      </c>
      <c r="DD2043">
        <f t="shared" si="2076"/>
        <v>28</v>
      </c>
      <c r="DE2043">
        <f t="shared" si="2077"/>
        <v>14</v>
      </c>
      <c r="DF2043" s="7">
        <f t="shared" si="2078"/>
        <v>2</v>
      </c>
      <c r="DG2043" s="8">
        <f t="shared" si="2079"/>
        <v>0.16666666666666666</v>
      </c>
      <c r="DH2043" s="1" t="s">
        <v>83</v>
      </c>
      <c r="DI2043" s="1" t="s">
        <v>135</v>
      </c>
      <c r="DJ2043" s="1" t="s">
        <v>64</v>
      </c>
      <c r="DK2043" s="1" t="s">
        <v>56</v>
      </c>
      <c r="DL2043" s="1" t="s">
        <v>64</v>
      </c>
      <c r="DM2043" s="1" t="s">
        <v>56</v>
      </c>
      <c r="DN2043" s="2" t="s">
        <v>56</v>
      </c>
      <c r="DO2043" s="2">
        <v>4</v>
      </c>
      <c r="DP2043" s="2">
        <v>5</v>
      </c>
      <c r="DQ2043" s="2">
        <v>5</v>
      </c>
      <c r="DR2043" s="2">
        <v>3</v>
      </c>
      <c r="DS2043" s="2">
        <v>4</v>
      </c>
    </row>
    <row r="2044" spans="1:123" x14ac:dyDescent="0.25">
      <c r="A2044">
        <v>2018</v>
      </c>
      <c r="B2044">
        <v>2042</v>
      </c>
      <c r="C2044" t="s">
        <v>102</v>
      </c>
      <c r="D2044">
        <v>0</v>
      </c>
      <c r="E2044">
        <v>53</v>
      </c>
      <c r="F2044">
        <v>1965</v>
      </c>
      <c r="G2044">
        <v>20</v>
      </c>
      <c r="H2044">
        <f t="shared" si="2016"/>
        <v>20</v>
      </c>
      <c r="I2044" t="s">
        <v>58</v>
      </c>
      <c r="J2044">
        <f t="shared" si="2017"/>
        <v>2</v>
      </c>
      <c r="K2044" t="s">
        <v>59</v>
      </c>
      <c r="L2044">
        <f t="shared" si="2018"/>
        <v>3</v>
      </c>
      <c r="M2044" t="s">
        <v>59</v>
      </c>
      <c r="N2044">
        <f t="shared" si="2019"/>
        <v>5</v>
      </c>
      <c r="O2044" t="s">
        <v>125</v>
      </c>
      <c r="P2044">
        <f t="shared" si="2020"/>
        <v>4</v>
      </c>
      <c r="Q2044">
        <f t="shared" si="2021"/>
        <v>1</v>
      </c>
      <c r="R2044">
        <v>2</v>
      </c>
      <c r="S2044" t="s">
        <v>101</v>
      </c>
      <c r="T2044">
        <f t="shared" si="2022"/>
        <v>1</v>
      </c>
      <c r="U2044">
        <f t="shared" si="2023"/>
        <v>1</v>
      </c>
      <c r="V2044" t="s">
        <v>61</v>
      </c>
      <c r="W2044">
        <v>119879.4173</v>
      </c>
      <c r="X2044">
        <v>30645</v>
      </c>
      <c r="Y2044">
        <v>47317.5</v>
      </c>
      <c r="Z2044" t="s">
        <v>122</v>
      </c>
      <c r="AA2044">
        <f t="shared" si="2024"/>
        <v>7</v>
      </c>
      <c r="AB2044">
        <f t="shared" si="2025"/>
        <v>1</v>
      </c>
      <c r="AC2044" t="s">
        <v>106</v>
      </c>
      <c r="AD2044" s="6">
        <f t="shared" si="2026"/>
        <v>6</v>
      </c>
      <c r="AE2044">
        <f t="shared" si="2027"/>
        <v>1</v>
      </c>
      <c r="AF2044" t="s">
        <v>142</v>
      </c>
      <c r="AG2044" t="s">
        <v>56</v>
      </c>
      <c r="AH2044" t="s">
        <v>56</v>
      </c>
      <c r="AI2044" s="6" t="str">
        <f t="shared" si="2015"/>
        <v>Other</v>
      </c>
      <c r="AJ2044" t="s">
        <v>144</v>
      </c>
      <c r="AK2044" s="6">
        <f t="shared" si="2028"/>
        <v>0</v>
      </c>
      <c r="AL2044" t="s">
        <v>106</v>
      </c>
      <c r="AM2044" s="6">
        <f t="shared" si="2028"/>
        <v>1</v>
      </c>
      <c r="AN2044" s="6">
        <f t="shared" si="2029"/>
        <v>-1</v>
      </c>
      <c r="AO2044" t="s">
        <v>110</v>
      </c>
      <c r="AP2044">
        <f t="shared" si="2030"/>
        <v>1</v>
      </c>
      <c r="AQ2044">
        <f t="shared" si="2031"/>
        <v>1</v>
      </c>
      <c r="AR2044" t="s">
        <v>129</v>
      </c>
      <c r="AS2044">
        <f t="shared" si="2032"/>
        <v>3</v>
      </c>
      <c r="AT2044">
        <f t="shared" si="2033"/>
        <v>1</v>
      </c>
      <c r="AU2044" t="s">
        <v>158</v>
      </c>
      <c r="AV2044">
        <f t="shared" si="2034"/>
        <v>1</v>
      </c>
      <c r="AW2044">
        <f t="shared" si="2035"/>
        <v>1</v>
      </c>
      <c r="AX2044" t="s">
        <v>114</v>
      </c>
      <c r="AY2044">
        <f t="shared" si="2036"/>
        <v>5</v>
      </c>
      <c r="AZ2044">
        <f t="shared" si="2037"/>
        <v>1</v>
      </c>
      <c r="BA2044" s="6">
        <f t="shared" si="2038"/>
        <v>10</v>
      </c>
      <c r="BB2044" s="6">
        <f t="shared" si="2039"/>
        <v>4</v>
      </c>
      <c r="BC2044" s="6">
        <f t="shared" si="2040"/>
        <v>2.5</v>
      </c>
      <c r="BD2044" s="9">
        <f t="shared" si="2041"/>
        <v>0.25</v>
      </c>
      <c r="BE2044" t="s">
        <v>65</v>
      </c>
      <c r="BF2044">
        <f t="shared" si="2042"/>
        <v>7</v>
      </c>
      <c r="BG2044">
        <f t="shared" si="2043"/>
        <v>1</v>
      </c>
      <c r="BH2044" t="s">
        <v>65</v>
      </c>
      <c r="BI2044">
        <f t="shared" si="2044"/>
        <v>7</v>
      </c>
      <c r="BJ2044">
        <f t="shared" si="2045"/>
        <v>1</v>
      </c>
      <c r="BK2044" t="s">
        <v>56</v>
      </c>
      <c r="BL2044">
        <f t="shared" si="2046"/>
        <v>0</v>
      </c>
      <c r="BM2044">
        <f t="shared" si="2047"/>
        <v>0</v>
      </c>
      <c r="BN2044" t="s">
        <v>56</v>
      </c>
      <c r="BO2044">
        <f t="shared" si="2048"/>
        <v>0</v>
      </c>
      <c r="BP2044">
        <f t="shared" si="2049"/>
        <v>0</v>
      </c>
      <c r="BQ2044" t="s">
        <v>56</v>
      </c>
      <c r="BR2044">
        <f t="shared" si="2050"/>
        <v>0</v>
      </c>
      <c r="BS2044">
        <f t="shared" si="2051"/>
        <v>0</v>
      </c>
      <c r="BT2044" t="s">
        <v>74</v>
      </c>
      <c r="BU2044">
        <f t="shared" si="2052"/>
        <v>7</v>
      </c>
      <c r="BV2044">
        <f t="shared" si="2053"/>
        <v>1</v>
      </c>
      <c r="BW2044" t="s">
        <v>130</v>
      </c>
      <c r="BX2044">
        <f t="shared" si="2054"/>
        <v>5</v>
      </c>
      <c r="BY2044">
        <f t="shared" si="2055"/>
        <v>1</v>
      </c>
      <c r="BZ2044" t="s">
        <v>139</v>
      </c>
      <c r="CA2044">
        <f t="shared" si="2056"/>
        <v>7</v>
      </c>
      <c r="CB2044">
        <f t="shared" si="2057"/>
        <v>1</v>
      </c>
      <c r="CC2044" t="s">
        <v>74</v>
      </c>
      <c r="CD2044">
        <f t="shared" si="2058"/>
        <v>7</v>
      </c>
      <c r="CE2044">
        <f t="shared" si="2059"/>
        <v>1</v>
      </c>
      <c r="CF2044" t="s">
        <v>82</v>
      </c>
      <c r="CG2044">
        <f t="shared" si="2060"/>
        <v>1</v>
      </c>
      <c r="CH2044">
        <f t="shared" si="2061"/>
        <v>1</v>
      </c>
      <c r="CI2044" t="s">
        <v>74</v>
      </c>
      <c r="CJ2044">
        <f t="shared" si="2062"/>
        <v>7</v>
      </c>
      <c r="CK2044">
        <f t="shared" si="2063"/>
        <v>1</v>
      </c>
      <c r="CL2044" t="s">
        <v>78</v>
      </c>
      <c r="CM2044">
        <f t="shared" si="2064"/>
        <v>7</v>
      </c>
      <c r="CN2044">
        <f t="shared" si="2065"/>
        <v>1</v>
      </c>
      <c r="CO2044" t="s">
        <v>83</v>
      </c>
      <c r="CP2044">
        <f t="shared" si="2066"/>
        <v>4</v>
      </c>
      <c r="CQ2044">
        <f t="shared" si="2067"/>
        <v>1</v>
      </c>
      <c r="CR2044" t="s">
        <v>112</v>
      </c>
      <c r="CS2044">
        <f t="shared" si="2068"/>
        <v>7</v>
      </c>
      <c r="CT2044">
        <f t="shared" si="2069"/>
        <v>1</v>
      </c>
      <c r="CU2044" t="s">
        <v>112</v>
      </c>
      <c r="CV2044">
        <f t="shared" si="2070"/>
        <v>7</v>
      </c>
      <c r="CW2044">
        <f t="shared" si="2071"/>
        <v>1</v>
      </c>
      <c r="CX2044" t="s">
        <v>112</v>
      </c>
      <c r="CY2044">
        <f t="shared" si="2072"/>
        <v>7</v>
      </c>
      <c r="CZ2044">
        <f t="shared" si="2073"/>
        <v>1</v>
      </c>
      <c r="DA2044" t="s">
        <v>56</v>
      </c>
      <c r="DB2044">
        <f t="shared" si="2074"/>
        <v>0</v>
      </c>
      <c r="DC2044">
        <f t="shared" si="2075"/>
        <v>0</v>
      </c>
      <c r="DD2044">
        <f t="shared" si="2076"/>
        <v>73</v>
      </c>
      <c r="DE2044">
        <f t="shared" si="2077"/>
        <v>12</v>
      </c>
      <c r="DF2044" s="7">
        <f t="shared" si="2078"/>
        <v>6.083333333333333</v>
      </c>
      <c r="DG2044" s="8">
        <f t="shared" si="2079"/>
        <v>0.84722222222222221</v>
      </c>
      <c r="DH2044" s="1" t="s">
        <v>112</v>
      </c>
      <c r="DI2044" s="1" t="s">
        <v>56</v>
      </c>
      <c r="DJ2044" s="1" t="s">
        <v>65</v>
      </c>
      <c r="DK2044" s="1" t="s">
        <v>74</v>
      </c>
      <c r="DL2044" s="1" t="s">
        <v>64</v>
      </c>
      <c r="DM2044" s="1" t="s">
        <v>56</v>
      </c>
      <c r="DN2044" s="2" t="s">
        <v>98</v>
      </c>
      <c r="DO2044" s="2">
        <v>4</v>
      </c>
      <c r="DP2044" s="2">
        <v>5</v>
      </c>
      <c r="DQ2044" s="2">
        <v>4</v>
      </c>
      <c r="DR2044" s="2">
        <v>4</v>
      </c>
      <c r="DS2044" s="2">
        <v>4</v>
      </c>
    </row>
    <row r="2045" spans="1:123" x14ac:dyDescent="0.25">
      <c r="A2045">
        <v>2018</v>
      </c>
      <c r="B2045">
        <v>2043</v>
      </c>
      <c r="C2045" t="s">
        <v>118</v>
      </c>
      <c r="D2045">
        <v>2</v>
      </c>
      <c r="E2045">
        <v>44</v>
      </c>
      <c r="F2045">
        <v>1974</v>
      </c>
      <c r="G2045">
        <v>12</v>
      </c>
      <c r="H2045">
        <f t="shared" si="2016"/>
        <v>12</v>
      </c>
      <c r="I2045" t="s">
        <v>58</v>
      </c>
      <c r="J2045">
        <f t="shared" si="2017"/>
        <v>2</v>
      </c>
      <c r="K2045" t="s">
        <v>142</v>
      </c>
      <c r="L2045">
        <f t="shared" si="2018"/>
        <v>1</v>
      </c>
      <c r="M2045" t="s">
        <v>89</v>
      </c>
      <c r="N2045">
        <f t="shared" si="2019"/>
        <v>4</v>
      </c>
      <c r="O2045" t="s">
        <v>125</v>
      </c>
      <c r="P2045">
        <f t="shared" si="2020"/>
        <v>4</v>
      </c>
      <c r="Q2045">
        <f t="shared" si="2021"/>
        <v>1</v>
      </c>
      <c r="R2045">
        <v>1</v>
      </c>
      <c r="S2045" t="s">
        <v>56</v>
      </c>
      <c r="T2045">
        <f t="shared" si="2022"/>
        <v>0</v>
      </c>
      <c r="U2045">
        <f t="shared" si="2023"/>
        <v>0</v>
      </c>
      <c r="V2045" t="s">
        <v>92</v>
      </c>
      <c r="W2045">
        <v>14755</v>
      </c>
      <c r="X2045">
        <v>14755</v>
      </c>
      <c r="Y2045">
        <v>22782.5</v>
      </c>
      <c r="Z2045" t="s">
        <v>81</v>
      </c>
      <c r="AA2045">
        <f t="shared" si="2024"/>
        <v>3</v>
      </c>
      <c r="AB2045">
        <f t="shared" si="2025"/>
        <v>1</v>
      </c>
      <c r="AC2045" t="s">
        <v>71</v>
      </c>
      <c r="AD2045" s="6">
        <f t="shared" si="2026"/>
        <v>4</v>
      </c>
      <c r="AE2045">
        <f t="shared" si="2027"/>
        <v>1</v>
      </c>
      <c r="AF2045" t="s">
        <v>95</v>
      </c>
      <c r="AG2045" t="s">
        <v>56</v>
      </c>
      <c r="AH2045" t="s">
        <v>56</v>
      </c>
      <c r="AI2045" s="6" t="str">
        <f t="shared" si="2015"/>
        <v>Catholic</v>
      </c>
      <c r="AJ2045" t="s">
        <v>71</v>
      </c>
      <c r="AK2045" s="6">
        <f t="shared" si="2028"/>
        <v>2</v>
      </c>
      <c r="AL2045" t="s">
        <v>71</v>
      </c>
      <c r="AM2045" s="6">
        <f t="shared" si="2028"/>
        <v>2</v>
      </c>
      <c r="AN2045" s="6">
        <f t="shared" si="2029"/>
        <v>0</v>
      </c>
      <c r="AO2045" t="s">
        <v>96</v>
      </c>
      <c r="AP2045">
        <f t="shared" si="2030"/>
        <v>3</v>
      </c>
      <c r="AQ2045">
        <f t="shared" si="2031"/>
        <v>1</v>
      </c>
      <c r="AR2045" t="s">
        <v>129</v>
      </c>
      <c r="AS2045">
        <f t="shared" si="2032"/>
        <v>3</v>
      </c>
      <c r="AT2045">
        <f t="shared" si="2033"/>
        <v>1</v>
      </c>
      <c r="AU2045" t="s">
        <v>113</v>
      </c>
      <c r="AV2045">
        <f t="shared" si="2034"/>
        <v>3</v>
      </c>
      <c r="AW2045">
        <f t="shared" si="2035"/>
        <v>1</v>
      </c>
      <c r="AX2045" t="s">
        <v>114</v>
      </c>
      <c r="AY2045">
        <f t="shared" si="2036"/>
        <v>5</v>
      </c>
      <c r="AZ2045">
        <f t="shared" si="2037"/>
        <v>1</v>
      </c>
      <c r="BA2045" s="6">
        <f t="shared" si="2038"/>
        <v>14</v>
      </c>
      <c r="BB2045" s="6">
        <f t="shared" si="2039"/>
        <v>4</v>
      </c>
      <c r="BC2045" s="6">
        <f t="shared" si="2040"/>
        <v>3.5</v>
      </c>
      <c r="BD2045" s="9">
        <f t="shared" si="2041"/>
        <v>0.41666666666666669</v>
      </c>
      <c r="BE2045" t="s">
        <v>56</v>
      </c>
      <c r="BF2045">
        <f t="shared" si="2042"/>
        <v>0</v>
      </c>
      <c r="BG2045">
        <f t="shared" si="2043"/>
        <v>0</v>
      </c>
      <c r="BH2045" t="s">
        <v>56</v>
      </c>
      <c r="BI2045">
        <f t="shared" si="2044"/>
        <v>0</v>
      </c>
      <c r="BJ2045">
        <f t="shared" si="2045"/>
        <v>0</v>
      </c>
      <c r="BK2045" t="s">
        <v>65</v>
      </c>
      <c r="BL2045">
        <f t="shared" si="2046"/>
        <v>7</v>
      </c>
      <c r="BM2045">
        <f t="shared" si="2047"/>
        <v>1</v>
      </c>
      <c r="BN2045" t="s">
        <v>65</v>
      </c>
      <c r="BO2045">
        <f t="shared" si="2048"/>
        <v>7</v>
      </c>
      <c r="BP2045">
        <f t="shared" si="2049"/>
        <v>1</v>
      </c>
      <c r="BQ2045" t="s">
        <v>66</v>
      </c>
      <c r="BR2045">
        <f t="shared" si="2050"/>
        <v>1</v>
      </c>
      <c r="BS2045">
        <f t="shared" si="2051"/>
        <v>1</v>
      </c>
      <c r="BT2045" t="s">
        <v>74</v>
      </c>
      <c r="BU2045">
        <f t="shared" si="2052"/>
        <v>7</v>
      </c>
      <c r="BV2045">
        <f t="shared" si="2053"/>
        <v>1</v>
      </c>
      <c r="BW2045" t="s">
        <v>117</v>
      </c>
      <c r="BX2045">
        <f t="shared" si="2054"/>
        <v>3</v>
      </c>
      <c r="BY2045">
        <f t="shared" si="2055"/>
        <v>1</v>
      </c>
      <c r="BZ2045" t="s">
        <v>131</v>
      </c>
      <c r="CA2045">
        <f t="shared" si="2056"/>
        <v>5</v>
      </c>
      <c r="CB2045">
        <f t="shared" si="2057"/>
        <v>1</v>
      </c>
      <c r="CC2045" t="s">
        <v>74</v>
      </c>
      <c r="CD2045">
        <f t="shared" si="2058"/>
        <v>7</v>
      </c>
      <c r="CE2045">
        <f t="shared" si="2059"/>
        <v>1</v>
      </c>
      <c r="CF2045" t="s">
        <v>82</v>
      </c>
      <c r="CG2045">
        <f t="shared" si="2060"/>
        <v>1</v>
      </c>
      <c r="CH2045">
        <f t="shared" si="2061"/>
        <v>1</v>
      </c>
      <c r="CI2045" t="s">
        <v>74</v>
      </c>
      <c r="CJ2045">
        <f t="shared" si="2062"/>
        <v>7</v>
      </c>
      <c r="CK2045">
        <f t="shared" si="2063"/>
        <v>1</v>
      </c>
      <c r="CL2045" t="s">
        <v>78</v>
      </c>
      <c r="CM2045">
        <f t="shared" si="2064"/>
        <v>7</v>
      </c>
      <c r="CN2045">
        <f t="shared" si="2065"/>
        <v>1</v>
      </c>
      <c r="CO2045" t="s">
        <v>83</v>
      </c>
      <c r="CP2045">
        <f t="shared" si="2066"/>
        <v>4</v>
      </c>
      <c r="CQ2045">
        <f t="shared" si="2067"/>
        <v>1</v>
      </c>
      <c r="CR2045" t="s">
        <v>112</v>
      </c>
      <c r="CS2045">
        <f t="shared" si="2068"/>
        <v>7</v>
      </c>
      <c r="CT2045">
        <f t="shared" si="2069"/>
        <v>1</v>
      </c>
      <c r="CU2045" t="s">
        <v>112</v>
      </c>
      <c r="CV2045">
        <f t="shared" si="2070"/>
        <v>7</v>
      </c>
      <c r="CW2045">
        <f t="shared" si="2071"/>
        <v>1</v>
      </c>
      <c r="CX2045" t="s">
        <v>112</v>
      </c>
      <c r="CY2045">
        <f t="shared" si="2072"/>
        <v>7</v>
      </c>
      <c r="CZ2045">
        <f t="shared" si="2073"/>
        <v>1</v>
      </c>
      <c r="DA2045" t="s">
        <v>155</v>
      </c>
      <c r="DB2045">
        <f t="shared" si="2074"/>
        <v>1</v>
      </c>
      <c r="DC2045">
        <f t="shared" si="2075"/>
        <v>1</v>
      </c>
      <c r="DD2045">
        <f t="shared" si="2076"/>
        <v>78</v>
      </c>
      <c r="DE2045">
        <f t="shared" si="2077"/>
        <v>15</v>
      </c>
      <c r="DF2045" s="7">
        <f t="shared" si="2078"/>
        <v>5.2</v>
      </c>
      <c r="DG2045" s="8">
        <f t="shared" si="2079"/>
        <v>0.70000000000000007</v>
      </c>
      <c r="DH2045" s="1" t="s">
        <v>112</v>
      </c>
      <c r="DI2045" s="1" t="s">
        <v>154</v>
      </c>
      <c r="DJ2045" s="1" t="s">
        <v>56</v>
      </c>
      <c r="DK2045" s="1" t="s">
        <v>56</v>
      </c>
      <c r="DL2045" s="1" t="s">
        <v>68</v>
      </c>
      <c r="DM2045" s="1" t="s">
        <v>65</v>
      </c>
      <c r="DN2045" s="2" t="s">
        <v>56</v>
      </c>
      <c r="DO2045" s="2" t="s">
        <v>56</v>
      </c>
      <c r="DP2045" s="2" t="s">
        <v>56</v>
      </c>
      <c r="DQ2045" s="2">
        <v>4</v>
      </c>
      <c r="DR2045" s="2">
        <v>4</v>
      </c>
      <c r="DS2045" s="2">
        <v>4</v>
      </c>
    </row>
    <row r="2046" spans="1:123" x14ac:dyDescent="0.25">
      <c r="A2046">
        <v>2018</v>
      </c>
      <c r="B2046">
        <v>2044</v>
      </c>
      <c r="C2046" t="s">
        <v>118</v>
      </c>
      <c r="D2046">
        <v>2</v>
      </c>
      <c r="E2046">
        <v>50</v>
      </c>
      <c r="F2046">
        <v>1968</v>
      </c>
      <c r="G2046">
        <v>14</v>
      </c>
      <c r="H2046">
        <f t="shared" si="2016"/>
        <v>14</v>
      </c>
      <c r="I2046" t="s">
        <v>58</v>
      </c>
      <c r="J2046">
        <f t="shared" si="2017"/>
        <v>2</v>
      </c>
      <c r="K2046" t="s">
        <v>142</v>
      </c>
      <c r="L2046">
        <f t="shared" si="2018"/>
        <v>1</v>
      </c>
      <c r="M2046" t="s">
        <v>89</v>
      </c>
      <c r="N2046">
        <f t="shared" si="2019"/>
        <v>4</v>
      </c>
      <c r="O2046" t="s">
        <v>60</v>
      </c>
      <c r="P2046">
        <f t="shared" si="2020"/>
        <v>7</v>
      </c>
      <c r="Q2046">
        <f t="shared" si="2021"/>
        <v>1</v>
      </c>
      <c r="R2046">
        <v>1</v>
      </c>
      <c r="S2046" t="s">
        <v>103</v>
      </c>
      <c r="T2046">
        <f t="shared" si="2022"/>
        <v>0</v>
      </c>
      <c r="U2046">
        <f t="shared" si="2023"/>
        <v>0</v>
      </c>
      <c r="V2046" t="s">
        <v>92</v>
      </c>
      <c r="W2046">
        <v>24970</v>
      </c>
      <c r="X2046">
        <v>24970</v>
      </c>
      <c r="Y2046">
        <v>38555</v>
      </c>
      <c r="Z2046" t="s">
        <v>109</v>
      </c>
      <c r="AA2046">
        <f t="shared" si="2024"/>
        <v>5</v>
      </c>
      <c r="AB2046">
        <f t="shared" si="2025"/>
        <v>1</v>
      </c>
      <c r="AC2046" t="s">
        <v>71</v>
      </c>
      <c r="AD2046" s="6">
        <f t="shared" si="2026"/>
        <v>4</v>
      </c>
      <c r="AE2046">
        <f t="shared" si="2027"/>
        <v>1</v>
      </c>
      <c r="AF2046" t="s">
        <v>75</v>
      </c>
      <c r="AG2046" t="s">
        <v>70</v>
      </c>
      <c r="AH2046" t="s">
        <v>56</v>
      </c>
      <c r="AI2046" s="6" t="str">
        <f t="shared" si="2015"/>
        <v>No denomination</v>
      </c>
      <c r="AJ2046" t="s">
        <v>71</v>
      </c>
      <c r="AK2046" s="6">
        <f t="shared" si="2028"/>
        <v>2</v>
      </c>
      <c r="AL2046" t="s">
        <v>71</v>
      </c>
      <c r="AM2046" s="6">
        <f t="shared" si="2028"/>
        <v>2</v>
      </c>
      <c r="AN2046" s="6">
        <f t="shared" si="2029"/>
        <v>0</v>
      </c>
      <c r="AO2046" t="s">
        <v>134</v>
      </c>
      <c r="AP2046">
        <f t="shared" si="2030"/>
        <v>7</v>
      </c>
      <c r="AQ2046">
        <f t="shared" si="2031"/>
        <v>1</v>
      </c>
      <c r="AR2046" t="s">
        <v>73</v>
      </c>
      <c r="AS2046">
        <f t="shared" si="2032"/>
        <v>7</v>
      </c>
      <c r="AT2046">
        <f t="shared" si="2033"/>
        <v>1</v>
      </c>
      <c r="AU2046" t="s">
        <v>158</v>
      </c>
      <c r="AV2046">
        <f t="shared" si="2034"/>
        <v>1</v>
      </c>
      <c r="AW2046">
        <f t="shared" si="2035"/>
        <v>1</v>
      </c>
      <c r="AX2046" t="s">
        <v>88</v>
      </c>
      <c r="AY2046">
        <f t="shared" si="2036"/>
        <v>7</v>
      </c>
      <c r="AZ2046">
        <f t="shared" si="2037"/>
        <v>1</v>
      </c>
      <c r="BA2046" s="6">
        <f t="shared" si="2038"/>
        <v>22</v>
      </c>
      <c r="BB2046" s="6">
        <f t="shared" si="2039"/>
        <v>4</v>
      </c>
      <c r="BC2046" s="6">
        <f t="shared" si="2040"/>
        <v>5.5</v>
      </c>
      <c r="BD2046" s="9">
        <f t="shared" si="2041"/>
        <v>0.75</v>
      </c>
      <c r="BE2046" t="s">
        <v>64</v>
      </c>
      <c r="BF2046">
        <f t="shared" si="2042"/>
        <v>4</v>
      </c>
      <c r="BG2046">
        <f t="shared" si="2043"/>
        <v>1</v>
      </c>
      <c r="BH2046" t="s">
        <v>64</v>
      </c>
      <c r="BI2046">
        <f t="shared" si="2044"/>
        <v>4</v>
      </c>
      <c r="BJ2046">
        <f t="shared" si="2045"/>
        <v>1</v>
      </c>
      <c r="BK2046" t="s">
        <v>56</v>
      </c>
      <c r="BL2046">
        <f t="shared" si="2046"/>
        <v>0</v>
      </c>
      <c r="BM2046">
        <f t="shared" si="2047"/>
        <v>0</v>
      </c>
      <c r="BN2046" t="s">
        <v>56</v>
      </c>
      <c r="BO2046">
        <f t="shared" si="2048"/>
        <v>0</v>
      </c>
      <c r="BP2046">
        <f t="shared" si="2049"/>
        <v>0</v>
      </c>
      <c r="BQ2046" t="s">
        <v>94</v>
      </c>
      <c r="BR2046">
        <f t="shared" si="2050"/>
        <v>7</v>
      </c>
      <c r="BS2046">
        <f t="shared" si="2051"/>
        <v>1</v>
      </c>
      <c r="BT2046" t="s">
        <v>93</v>
      </c>
      <c r="BU2046">
        <f t="shared" si="2052"/>
        <v>1</v>
      </c>
      <c r="BV2046">
        <f t="shared" si="2053"/>
        <v>1</v>
      </c>
      <c r="BW2046" t="s">
        <v>56</v>
      </c>
      <c r="BX2046">
        <f t="shared" si="2054"/>
        <v>0</v>
      </c>
      <c r="BY2046">
        <f t="shared" si="2055"/>
        <v>0</v>
      </c>
      <c r="BZ2046" t="s">
        <v>56</v>
      </c>
      <c r="CA2046">
        <f t="shared" si="2056"/>
        <v>0</v>
      </c>
      <c r="CB2046">
        <f t="shared" si="2057"/>
        <v>0</v>
      </c>
      <c r="CC2046" t="s">
        <v>56</v>
      </c>
      <c r="CD2046">
        <f t="shared" si="2058"/>
        <v>0</v>
      </c>
      <c r="CE2046">
        <f t="shared" si="2059"/>
        <v>0</v>
      </c>
      <c r="CF2046" t="s">
        <v>56</v>
      </c>
      <c r="CG2046">
        <f t="shared" si="2060"/>
        <v>0</v>
      </c>
      <c r="CH2046">
        <f t="shared" si="2061"/>
        <v>0</v>
      </c>
      <c r="CI2046" t="s">
        <v>56</v>
      </c>
      <c r="CJ2046">
        <f t="shared" si="2062"/>
        <v>0</v>
      </c>
      <c r="CK2046">
        <f t="shared" si="2063"/>
        <v>0</v>
      </c>
      <c r="CL2046" t="s">
        <v>56</v>
      </c>
      <c r="CM2046">
        <f t="shared" si="2064"/>
        <v>0</v>
      </c>
      <c r="CN2046">
        <f t="shared" si="2065"/>
        <v>0</v>
      </c>
      <c r="CO2046" t="s">
        <v>56</v>
      </c>
      <c r="CP2046">
        <f t="shared" si="2066"/>
        <v>0</v>
      </c>
      <c r="CQ2046">
        <f t="shared" si="2067"/>
        <v>0</v>
      </c>
      <c r="CR2046" t="s">
        <v>56</v>
      </c>
      <c r="CS2046">
        <f t="shared" si="2068"/>
        <v>0</v>
      </c>
      <c r="CT2046">
        <f t="shared" si="2069"/>
        <v>0</v>
      </c>
      <c r="CU2046" t="s">
        <v>56</v>
      </c>
      <c r="CV2046">
        <f t="shared" si="2070"/>
        <v>0</v>
      </c>
      <c r="CW2046">
        <f t="shared" si="2071"/>
        <v>0</v>
      </c>
      <c r="CX2046" t="s">
        <v>56</v>
      </c>
      <c r="CY2046">
        <f t="shared" si="2072"/>
        <v>0</v>
      </c>
      <c r="CZ2046">
        <f t="shared" si="2073"/>
        <v>0</v>
      </c>
      <c r="DA2046" t="s">
        <v>99</v>
      </c>
      <c r="DB2046">
        <f t="shared" si="2074"/>
        <v>7</v>
      </c>
      <c r="DC2046">
        <f t="shared" si="2075"/>
        <v>1</v>
      </c>
      <c r="DD2046">
        <f t="shared" si="2076"/>
        <v>19</v>
      </c>
      <c r="DE2046">
        <f t="shared" si="2077"/>
        <v>4</v>
      </c>
      <c r="DF2046" s="7">
        <f t="shared" si="2078"/>
        <v>4.75</v>
      </c>
      <c r="DG2046" s="8">
        <f t="shared" si="2079"/>
        <v>0.625</v>
      </c>
      <c r="DH2046" s="1" t="s">
        <v>56</v>
      </c>
      <c r="DI2046" s="1" t="s">
        <v>85</v>
      </c>
      <c r="DJ2046" s="1" t="s">
        <v>64</v>
      </c>
      <c r="DK2046" s="1" t="s">
        <v>78</v>
      </c>
      <c r="DL2046" s="1" t="s">
        <v>93</v>
      </c>
      <c r="DM2046" s="1" t="s">
        <v>56</v>
      </c>
      <c r="DN2046" s="2" t="s">
        <v>97</v>
      </c>
      <c r="DO2046" s="2" t="s">
        <v>56</v>
      </c>
      <c r="DP2046" s="2" t="s">
        <v>56</v>
      </c>
      <c r="DQ2046" s="2" t="s">
        <v>56</v>
      </c>
      <c r="DR2046" s="2" t="s">
        <v>56</v>
      </c>
      <c r="DS2046" s="2" t="s">
        <v>56</v>
      </c>
    </row>
    <row r="2047" spans="1:123" x14ac:dyDescent="0.25">
      <c r="A2047">
        <v>2018</v>
      </c>
      <c r="B2047">
        <v>2045</v>
      </c>
      <c r="C2047" t="s">
        <v>118</v>
      </c>
      <c r="D2047">
        <v>3</v>
      </c>
      <c r="E2047">
        <v>75</v>
      </c>
      <c r="F2047">
        <v>1943</v>
      </c>
      <c r="G2047">
        <v>11</v>
      </c>
      <c r="H2047">
        <f t="shared" si="2016"/>
        <v>11</v>
      </c>
      <c r="I2047" t="s">
        <v>58</v>
      </c>
      <c r="J2047">
        <f t="shared" si="2017"/>
        <v>2</v>
      </c>
      <c r="K2047" t="s">
        <v>59</v>
      </c>
      <c r="L2047">
        <f t="shared" si="2018"/>
        <v>3</v>
      </c>
      <c r="M2047" t="s">
        <v>59</v>
      </c>
      <c r="N2047">
        <f t="shared" si="2019"/>
        <v>5</v>
      </c>
      <c r="O2047" t="s">
        <v>60</v>
      </c>
      <c r="P2047">
        <f t="shared" si="2020"/>
        <v>7</v>
      </c>
      <c r="Q2047">
        <f t="shared" si="2021"/>
        <v>1</v>
      </c>
      <c r="R2047">
        <v>2</v>
      </c>
      <c r="S2047" t="s">
        <v>101</v>
      </c>
      <c r="T2047">
        <f t="shared" si="2022"/>
        <v>1</v>
      </c>
      <c r="U2047">
        <f t="shared" si="2023"/>
        <v>1</v>
      </c>
      <c r="V2047" t="s">
        <v>133</v>
      </c>
      <c r="W2047">
        <v>7377.5</v>
      </c>
      <c r="X2047">
        <v>0</v>
      </c>
      <c r="Y2047">
        <v>0</v>
      </c>
      <c r="Z2047" t="s">
        <v>109</v>
      </c>
      <c r="AA2047">
        <f t="shared" si="2024"/>
        <v>5</v>
      </c>
      <c r="AB2047">
        <f t="shared" si="2025"/>
        <v>1</v>
      </c>
      <c r="AC2047" t="s">
        <v>106</v>
      </c>
      <c r="AD2047" s="6">
        <f t="shared" si="2026"/>
        <v>6</v>
      </c>
      <c r="AE2047">
        <f t="shared" si="2027"/>
        <v>1</v>
      </c>
      <c r="AF2047" t="s">
        <v>206</v>
      </c>
      <c r="AG2047" t="s">
        <v>56</v>
      </c>
      <c r="AH2047" t="s">
        <v>56</v>
      </c>
      <c r="AI2047" s="6" t="str">
        <f t="shared" si="2015"/>
        <v>Other eastern</v>
      </c>
      <c r="AJ2047" t="s">
        <v>144</v>
      </c>
      <c r="AK2047" s="6">
        <f t="shared" si="2028"/>
        <v>0</v>
      </c>
      <c r="AL2047" t="s">
        <v>106</v>
      </c>
      <c r="AM2047" s="6">
        <f t="shared" si="2028"/>
        <v>1</v>
      </c>
      <c r="AN2047" s="6">
        <f t="shared" si="2029"/>
        <v>-1</v>
      </c>
      <c r="AO2047" t="s">
        <v>110</v>
      </c>
      <c r="AP2047">
        <f t="shared" si="2030"/>
        <v>1</v>
      </c>
      <c r="AQ2047">
        <f t="shared" si="2031"/>
        <v>1</v>
      </c>
      <c r="AR2047" t="s">
        <v>129</v>
      </c>
      <c r="AS2047">
        <f t="shared" si="2032"/>
        <v>3</v>
      </c>
      <c r="AT2047">
        <f t="shared" si="2033"/>
        <v>1</v>
      </c>
      <c r="AU2047" t="s">
        <v>100</v>
      </c>
      <c r="AV2047">
        <f t="shared" si="2034"/>
        <v>5</v>
      </c>
      <c r="AW2047">
        <f t="shared" si="2035"/>
        <v>1</v>
      </c>
      <c r="AX2047" t="s">
        <v>88</v>
      </c>
      <c r="AY2047">
        <f t="shared" si="2036"/>
        <v>7</v>
      </c>
      <c r="AZ2047">
        <f t="shared" si="2037"/>
        <v>1</v>
      </c>
      <c r="BA2047" s="6">
        <f t="shared" si="2038"/>
        <v>16</v>
      </c>
      <c r="BB2047" s="6">
        <f t="shared" si="2039"/>
        <v>4</v>
      </c>
      <c r="BC2047" s="6">
        <f t="shared" si="2040"/>
        <v>4</v>
      </c>
      <c r="BD2047" s="9">
        <f t="shared" si="2041"/>
        <v>0.5</v>
      </c>
      <c r="BE2047" t="s">
        <v>56</v>
      </c>
      <c r="BF2047">
        <f t="shared" si="2042"/>
        <v>0</v>
      </c>
      <c r="BG2047">
        <f t="shared" si="2043"/>
        <v>0</v>
      </c>
      <c r="BH2047" t="s">
        <v>56</v>
      </c>
      <c r="BI2047">
        <f t="shared" si="2044"/>
        <v>0</v>
      </c>
      <c r="BJ2047">
        <f t="shared" si="2045"/>
        <v>0</v>
      </c>
      <c r="BK2047" t="s">
        <v>63</v>
      </c>
      <c r="BL2047">
        <f t="shared" si="2046"/>
        <v>1</v>
      </c>
      <c r="BM2047">
        <f t="shared" si="2047"/>
        <v>1</v>
      </c>
      <c r="BN2047" t="s">
        <v>93</v>
      </c>
      <c r="BO2047">
        <f t="shared" si="2048"/>
        <v>4</v>
      </c>
      <c r="BP2047">
        <f t="shared" si="2049"/>
        <v>1</v>
      </c>
      <c r="BQ2047" t="s">
        <v>56</v>
      </c>
      <c r="BR2047">
        <f t="shared" si="2050"/>
        <v>0</v>
      </c>
      <c r="BS2047">
        <f t="shared" si="2051"/>
        <v>0</v>
      </c>
      <c r="BT2047" t="s">
        <v>74</v>
      </c>
      <c r="BU2047">
        <f t="shared" si="2052"/>
        <v>7</v>
      </c>
      <c r="BV2047">
        <f t="shared" si="2053"/>
        <v>1</v>
      </c>
      <c r="BW2047" t="s">
        <v>79</v>
      </c>
      <c r="BX2047">
        <f t="shared" si="2054"/>
        <v>1</v>
      </c>
      <c r="BY2047">
        <f t="shared" si="2055"/>
        <v>1</v>
      </c>
      <c r="BZ2047" t="s">
        <v>147</v>
      </c>
      <c r="CA2047">
        <f t="shared" si="2056"/>
        <v>3</v>
      </c>
      <c r="CB2047">
        <f t="shared" si="2057"/>
        <v>1</v>
      </c>
      <c r="CC2047" t="s">
        <v>78</v>
      </c>
      <c r="CD2047">
        <f t="shared" si="2058"/>
        <v>1</v>
      </c>
      <c r="CE2047">
        <f t="shared" si="2059"/>
        <v>1</v>
      </c>
      <c r="CF2047" t="s">
        <v>82</v>
      </c>
      <c r="CG2047">
        <f t="shared" si="2060"/>
        <v>1</v>
      </c>
      <c r="CH2047">
        <f t="shared" si="2061"/>
        <v>1</v>
      </c>
      <c r="CI2047" t="s">
        <v>78</v>
      </c>
      <c r="CJ2047">
        <f t="shared" si="2062"/>
        <v>1</v>
      </c>
      <c r="CK2047">
        <f t="shared" si="2063"/>
        <v>1</v>
      </c>
      <c r="CL2047" t="s">
        <v>78</v>
      </c>
      <c r="CM2047">
        <f t="shared" si="2064"/>
        <v>7</v>
      </c>
      <c r="CN2047">
        <f t="shared" si="2065"/>
        <v>1</v>
      </c>
      <c r="CO2047" t="s">
        <v>83</v>
      </c>
      <c r="CP2047">
        <f t="shared" si="2066"/>
        <v>4</v>
      </c>
      <c r="CQ2047">
        <f t="shared" si="2067"/>
        <v>1</v>
      </c>
      <c r="CR2047" t="s">
        <v>83</v>
      </c>
      <c r="CS2047">
        <f t="shared" si="2068"/>
        <v>4</v>
      </c>
      <c r="CT2047">
        <f t="shared" si="2069"/>
        <v>1</v>
      </c>
      <c r="CU2047" t="s">
        <v>83</v>
      </c>
      <c r="CV2047">
        <f t="shared" si="2070"/>
        <v>4</v>
      </c>
      <c r="CW2047">
        <f t="shared" si="2071"/>
        <v>1</v>
      </c>
      <c r="CX2047" t="s">
        <v>83</v>
      </c>
      <c r="CY2047">
        <f t="shared" si="2072"/>
        <v>4</v>
      </c>
      <c r="CZ2047">
        <f t="shared" si="2073"/>
        <v>1</v>
      </c>
      <c r="DA2047" t="s">
        <v>56</v>
      </c>
      <c r="DB2047">
        <f t="shared" si="2074"/>
        <v>0</v>
      </c>
      <c r="DC2047">
        <f t="shared" si="2075"/>
        <v>0</v>
      </c>
      <c r="DD2047">
        <f t="shared" si="2076"/>
        <v>42</v>
      </c>
      <c r="DE2047">
        <f t="shared" si="2077"/>
        <v>13</v>
      </c>
      <c r="DF2047" s="7">
        <f t="shared" si="2078"/>
        <v>3.2307692307692308</v>
      </c>
      <c r="DG2047" s="8">
        <f t="shared" si="2079"/>
        <v>0.37179487179487181</v>
      </c>
      <c r="DH2047" s="1" t="s">
        <v>83</v>
      </c>
      <c r="DI2047" s="1" t="s">
        <v>56</v>
      </c>
      <c r="DJ2047" s="1" t="s">
        <v>56</v>
      </c>
      <c r="DK2047" s="1" t="s">
        <v>74</v>
      </c>
      <c r="DL2047" s="1" t="s">
        <v>127</v>
      </c>
      <c r="DM2047" s="1" t="s">
        <v>93</v>
      </c>
      <c r="DN2047" s="2" t="s">
        <v>97</v>
      </c>
      <c r="DO2047" s="2">
        <v>3</v>
      </c>
      <c r="DP2047" s="2">
        <v>5</v>
      </c>
      <c r="DQ2047" s="2">
        <v>3</v>
      </c>
      <c r="DR2047" s="2">
        <v>5</v>
      </c>
      <c r="DS2047" s="2">
        <v>5</v>
      </c>
    </row>
    <row r="2048" spans="1:123" x14ac:dyDescent="0.25">
      <c r="A2048">
        <v>2018</v>
      </c>
      <c r="B2048">
        <v>2046</v>
      </c>
      <c r="C2048" t="s">
        <v>124</v>
      </c>
      <c r="D2048">
        <v>2</v>
      </c>
      <c r="E2048">
        <v>69</v>
      </c>
      <c r="F2048">
        <v>1949</v>
      </c>
      <c r="G2048">
        <v>16</v>
      </c>
      <c r="H2048">
        <f t="shared" si="2016"/>
        <v>16</v>
      </c>
      <c r="I2048" t="s">
        <v>90</v>
      </c>
      <c r="J2048">
        <f t="shared" si="2017"/>
        <v>1</v>
      </c>
      <c r="K2048" t="s">
        <v>142</v>
      </c>
      <c r="L2048">
        <f t="shared" si="2018"/>
        <v>1</v>
      </c>
      <c r="M2048" t="s">
        <v>59</v>
      </c>
      <c r="N2048">
        <f t="shared" si="2019"/>
        <v>5</v>
      </c>
      <c r="O2048" t="s">
        <v>125</v>
      </c>
      <c r="P2048">
        <f t="shared" si="2020"/>
        <v>4</v>
      </c>
      <c r="Q2048">
        <f t="shared" si="2021"/>
        <v>1</v>
      </c>
      <c r="R2048">
        <v>1</v>
      </c>
      <c r="S2048" t="s">
        <v>101</v>
      </c>
      <c r="T2048">
        <f t="shared" si="2022"/>
        <v>1</v>
      </c>
      <c r="U2048">
        <f t="shared" si="2023"/>
        <v>1</v>
      </c>
      <c r="V2048" t="s">
        <v>92</v>
      </c>
      <c r="W2048">
        <v>24970</v>
      </c>
      <c r="X2048">
        <v>0</v>
      </c>
      <c r="Y2048">
        <v>0</v>
      </c>
      <c r="Z2048" t="s">
        <v>109</v>
      </c>
      <c r="AA2048">
        <f t="shared" si="2024"/>
        <v>5</v>
      </c>
      <c r="AB2048">
        <f t="shared" si="2025"/>
        <v>1</v>
      </c>
      <c r="AC2048" t="s">
        <v>104</v>
      </c>
      <c r="AD2048" s="6">
        <f t="shared" si="2026"/>
        <v>3</v>
      </c>
      <c r="AE2048">
        <f t="shared" si="2027"/>
        <v>1</v>
      </c>
      <c r="AF2048" t="s">
        <v>75</v>
      </c>
      <c r="AG2048" t="s">
        <v>179</v>
      </c>
      <c r="AH2048" t="s">
        <v>56</v>
      </c>
      <c r="AI2048" s="6" t="str">
        <f t="shared" si="2015"/>
        <v>Presbyterian-dk wh</v>
      </c>
      <c r="AJ2048" t="s">
        <v>106</v>
      </c>
      <c r="AK2048" s="6">
        <f t="shared" si="2028"/>
        <v>1</v>
      </c>
      <c r="AL2048" t="s">
        <v>106</v>
      </c>
      <c r="AM2048" s="6">
        <f t="shared" si="2028"/>
        <v>1</v>
      </c>
      <c r="AN2048" s="6">
        <f t="shared" si="2029"/>
        <v>0</v>
      </c>
      <c r="AO2048" t="s">
        <v>134</v>
      </c>
      <c r="AP2048">
        <f t="shared" si="2030"/>
        <v>7</v>
      </c>
      <c r="AQ2048">
        <f t="shared" si="2031"/>
        <v>1</v>
      </c>
      <c r="AR2048" t="s">
        <v>129</v>
      </c>
      <c r="AS2048">
        <f t="shared" si="2032"/>
        <v>3</v>
      </c>
      <c r="AT2048">
        <f t="shared" si="2033"/>
        <v>1</v>
      </c>
      <c r="AU2048" t="s">
        <v>100</v>
      </c>
      <c r="AV2048">
        <f t="shared" si="2034"/>
        <v>5</v>
      </c>
      <c r="AW2048">
        <f t="shared" si="2035"/>
        <v>1</v>
      </c>
      <c r="AX2048" t="s">
        <v>88</v>
      </c>
      <c r="AY2048">
        <f t="shared" si="2036"/>
        <v>7</v>
      </c>
      <c r="AZ2048">
        <f t="shared" si="2037"/>
        <v>1</v>
      </c>
      <c r="BA2048" s="6">
        <f t="shared" si="2038"/>
        <v>22</v>
      </c>
      <c r="BB2048" s="6">
        <f t="shared" si="2039"/>
        <v>4</v>
      </c>
      <c r="BC2048" s="6">
        <f t="shared" si="2040"/>
        <v>5.5</v>
      </c>
      <c r="BD2048" s="9">
        <f t="shared" si="2041"/>
        <v>0.75</v>
      </c>
      <c r="BE2048" t="s">
        <v>56</v>
      </c>
      <c r="BF2048">
        <f t="shared" si="2042"/>
        <v>0</v>
      </c>
      <c r="BG2048">
        <f t="shared" si="2043"/>
        <v>0</v>
      </c>
      <c r="BH2048" t="s">
        <v>56</v>
      </c>
      <c r="BI2048">
        <f t="shared" si="2044"/>
        <v>0</v>
      </c>
      <c r="BJ2048">
        <f t="shared" si="2045"/>
        <v>0</v>
      </c>
      <c r="BK2048" t="s">
        <v>63</v>
      </c>
      <c r="BL2048">
        <f t="shared" si="2046"/>
        <v>1</v>
      </c>
      <c r="BM2048">
        <f t="shared" si="2047"/>
        <v>1</v>
      </c>
      <c r="BN2048" t="s">
        <v>103</v>
      </c>
      <c r="BO2048">
        <f t="shared" si="2048"/>
        <v>0</v>
      </c>
      <c r="BP2048">
        <f t="shared" si="2049"/>
        <v>0</v>
      </c>
      <c r="BQ2048" t="s">
        <v>103</v>
      </c>
      <c r="BR2048">
        <f t="shared" si="2050"/>
        <v>0</v>
      </c>
      <c r="BS2048">
        <f t="shared" si="2051"/>
        <v>0</v>
      </c>
      <c r="BT2048" t="s">
        <v>74</v>
      </c>
      <c r="BU2048">
        <f t="shared" si="2052"/>
        <v>7</v>
      </c>
      <c r="BV2048">
        <f t="shared" si="2053"/>
        <v>1</v>
      </c>
      <c r="BW2048" t="s">
        <v>56</v>
      </c>
      <c r="BX2048">
        <f t="shared" si="2054"/>
        <v>0</v>
      </c>
      <c r="BY2048">
        <f t="shared" si="2055"/>
        <v>0</v>
      </c>
      <c r="BZ2048" t="s">
        <v>56</v>
      </c>
      <c r="CA2048">
        <f t="shared" si="2056"/>
        <v>0</v>
      </c>
      <c r="CB2048">
        <f t="shared" si="2057"/>
        <v>0</v>
      </c>
      <c r="CC2048" t="s">
        <v>56</v>
      </c>
      <c r="CD2048">
        <f t="shared" si="2058"/>
        <v>0</v>
      </c>
      <c r="CE2048">
        <f t="shared" si="2059"/>
        <v>0</v>
      </c>
      <c r="CF2048" t="s">
        <v>56</v>
      </c>
      <c r="CG2048">
        <f t="shared" si="2060"/>
        <v>0</v>
      </c>
      <c r="CH2048">
        <f t="shared" si="2061"/>
        <v>0</v>
      </c>
      <c r="CI2048" t="s">
        <v>56</v>
      </c>
      <c r="CJ2048">
        <f t="shared" si="2062"/>
        <v>0</v>
      </c>
      <c r="CK2048">
        <f t="shared" si="2063"/>
        <v>0</v>
      </c>
      <c r="CL2048" t="s">
        <v>56</v>
      </c>
      <c r="CM2048">
        <f t="shared" si="2064"/>
        <v>0</v>
      </c>
      <c r="CN2048">
        <f t="shared" si="2065"/>
        <v>0</v>
      </c>
      <c r="CO2048" t="s">
        <v>56</v>
      </c>
      <c r="CP2048">
        <f t="shared" si="2066"/>
        <v>0</v>
      </c>
      <c r="CQ2048">
        <f t="shared" si="2067"/>
        <v>0</v>
      </c>
      <c r="CR2048" t="s">
        <v>56</v>
      </c>
      <c r="CS2048">
        <f t="shared" si="2068"/>
        <v>0</v>
      </c>
      <c r="CT2048">
        <f t="shared" si="2069"/>
        <v>0</v>
      </c>
      <c r="CU2048" t="s">
        <v>56</v>
      </c>
      <c r="CV2048">
        <f t="shared" si="2070"/>
        <v>0</v>
      </c>
      <c r="CW2048">
        <f t="shared" si="2071"/>
        <v>0</v>
      </c>
      <c r="CX2048" t="s">
        <v>56</v>
      </c>
      <c r="CY2048">
        <f t="shared" si="2072"/>
        <v>0</v>
      </c>
      <c r="CZ2048">
        <f t="shared" si="2073"/>
        <v>0</v>
      </c>
      <c r="DA2048" t="s">
        <v>86</v>
      </c>
      <c r="DB2048">
        <f t="shared" si="2074"/>
        <v>3</v>
      </c>
      <c r="DC2048">
        <f t="shared" si="2075"/>
        <v>1</v>
      </c>
      <c r="DD2048">
        <f t="shared" si="2076"/>
        <v>11</v>
      </c>
      <c r="DE2048">
        <f t="shared" si="2077"/>
        <v>3</v>
      </c>
      <c r="DF2048" s="7">
        <f t="shared" si="2078"/>
        <v>3.6666666666666665</v>
      </c>
      <c r="DG2048" s="8">
        <f t="shared" si="2079"/>
        <v>0.44444444444444442</v>
      </c>
      <c r="DH2048" s="1" t="s">
        <v>56</v>
      </c>
      <c r="DI2048" s="1" t="s">
        <v>56</v>
      </c>
      <c r="DJ2048" s="1" t="s">
        <v>56</v>
      </c>
      <c r="DK2048" s="1" t="s">
        <v>74</v>
      </c>
      <c r="DL2048" s="1" t="s">
        <v>68</v>
      </c>
      <c r="DM2048" s="1" t="s">
        <v>65</v>
      </c>
      <c r="DN2048" s="2" t="s">
        <v>123</v>
      </c>
      <c r="DO2048" s="2" t="s">
        <v>56</v>
      </c>
      <c r="DP2048" s="2" t="s">
        <v>56</v>
      </c>
      <c r="DQ2048" s="2" t="s">
        <v>56</v>
      </c>
      <c r="DR2048" s="2" t="s">
        <v>56</v>
      </c>
      <c r="DS2048" s="2" t="s">
        <v>56</v>
      </c>
    </row>
    <row r="2049" spans="1:123" x14ac:dyDescent="0.25">
      <c r="A2049">
        <v>2018</v>
      </c>
      <c r="B2049">
        <v>2047</v>
      </c>
      <c r="C2049" t="s">
        <v>102</v>
      </c>
      <c r="D2049">
        <v>3</v>
      </c>
      <c r="E2049">
        <v>63</v>
      </c>
      <c r="F2049">
        <v>1955</v>
      </c>
      <c r="G2049">
        <v>18</v>
      </c>
      <c r="H2049">
        <f t="shared" si="2016"/>
        <v>18</v>
      </c>
      <c r="I2049" t="s">
        <v>90</v>
      </c>
      <c r="J2049">
        <f t="shared" si="2017"/>
        <v>1</v>
      </c>
      <c r="K2049" t="s">
        <v>59</v>
      </c>
      <c r="L2049">
        <f t="shared" si="2018"/>
        <v>3</v>
      </c>
      <c r="M2049" t="s">
        <v>59</v>
      </c>
      <c r="N2049">
        <f t="shared" si="2019"/>
        <v>5</v>
      </c>
      <c r="O2049" t="s">
        <v>125</v>
      </c>
      <c r="P2049">
        <f t="shared" si="2020"/>
        <v>4</v>
      </c>
      <c r="Q2049">
        <f t="shared" si="2021"/>
        <v>1</v>
      </c>
      <c r="R2049">
        <v>3</v>
      </c>
      <c r="S2049" t="s">
        <v>56</v>
      </c>
      <c r="T2049">
        <f t="shared" si="2022"/>
        <v>0</v>
      </c>
      <c r="U2049">
        <f t="shared" si="2023"/>
        <v>0</v>
      </c>
      <c r="V2049" t="s">
        <v>92</v>
      </c>
      <c r="W2049">
        <v>54480</v>
      </c>
      <c r="X2049">
        <v>0</v>
      </c>
      <c r="Y2049">
        <v>0</v>
      </c>
      <c r="Z2049" t="s">
        <v>109</v>
      </c>
      <c r="AA2049">
        <f t="shared" si="2024"/>
        <v>5</v>
      </c>
      <c r="AB2049">
        <f t="shared" si="2025"/>
        <v>1</v>
      </c>
      <c r="AC2049" t="s">
        <v>62</v>
      </c>
      <c r="AD2049" s="6">
        <f t="shared" si="2026"/>
        <v>2</v>
      </c>
      <c r="AE2049">
        <f t="shared" si="2027"/>
        <v>1</v>
      </c>
      <c r="AF2049" t="s">
        <v>75</v>
      </c>
      <c r="AG2049" t="s">
        <v>142</v>
      </c>
      <c r="AH2049" t="s">
        <v>240</v>
      </c>
      <c r="AI2049" s="6" t="str">
        <f t="shared" si="2015"/>
        <v>Grace Brethren</v>
      </c>
      <c r="AJ2049" t="s">
        <v>77</v>
      </c>
      <c r="AK2049" s="6">
        <f t="shared" si="2028"/>
        <v>3</v>
      </c>
      <c r="AL2049" t="s">
        <v>106</v>
      </c>
      <c r="AM2049" s="6">
        <f t="shared" si="2028"/>
        <v>1</v>
      </c>
      <c r="AN2049" s="6">
        <f t="shared" si="2029"/>
        <v>2</v>
      </c>
      <c r="AO2049" t="s">
        <v>96</v>
      </c>
      <c r="AP2049">
        <f t="shared" si="2030"/>
        <v>3</v>
      </c>
      <c r="AQ2049">
        <f t="shared" si="2031"/>
        <v>1</v>
      </c>
      <c r="AR2049" t="s">
        <v>129</v>
      </c>
      <c r="AS2049">
        <f t="shared" si="2032"/>
        <v>3</v>
      </c>
      <c r="AT2049">
        <f t="shared" si="2033"/>
        <v>1</v>
      </c>
      <c r="AU2049" t="s">
        <v>100</v>
      </c>
      <c r="AV2049">
        <f t="shared" si="2034"/>
        <v>5</v>
      </c>
      <c r="AW2049">
        <f t="shared" si="2035"/>
        <v>1</v>
      </c>
      <c r="AX2049" t="s">
        <v>88</v>
      </c>
      <c r="AY2049">
        <f t="shared" si="2036"/>
        <v>7</v>
      </c>
      <c r="AZ2049">
        <f t="shared" si="2037"/>
        <v>1</v>
      </c>
      <c r="BA2049" s="6">
        <f t="shared" si="2038"/>
        <v>18</v>
      </c>
      <c r="BB2049" s="6">
        <f t="shared" si="2039"/>
        <v>4</v>
      </c>
      <c r="BC2049" s="6">
        <f t="shared" si="2040"/>
        <v>4.5</v>
      </c>
      <c r="BD2049" s="9">
        <f t="shared" si="2041"/>
        <v>0.58333333333333337</v>
      </c>
      <c r="BE2049" t="s">
        <v>56</v>
      </c>
      <c r="BF2049">
        <f t="shared" si="2042"/>
        <v>0</v>
      </c>
      <c r="BG2049">
        <f t="shared" si="2043"/>
        <v>0</v>
      </c>
      <c r="BH2049" t="s">
        <v>56</v>
      </c>
      <c r="BI2049">
        <f t="shared" si="2044"/>
        <v>0</v>
      </c>
      <c r="BJ2049">
        <f t="shared" si="2045"/>
        <v>0</v>
      </c>
      <c r="BK2049" t="s">
        <v>63</v>
      </c>
      <c r="BL2049">
        <f t="shared" si="2046"/>
        <v>1</v>
      </c>
      <c r="BM2049">
        <f t="shared" si="2047"/>
        <v>1</v>
      </c>
      <c r="BN2049" t="s">
        <v>65</v>
      </c>
      <c r="BO2049">
        <f t="shared" si="2048"/>
        <v>7</v>
      </c>
      <c r="BP2049">
        <f t="shared" si="2049"/>
        <v>1</v>
      </c>
      <c r="BQ2049" t="s">
        <v>66</v>
      </c>
      <c r="BR2049">
        <f t="shared" si="2050"/>
        <v>1</v>
      </c>
      <c r="BS2049">
        <f t="shared" si="2051"/>
        <v>1</v>
      </c>
      <c r="BT2049" t="s">
        <v>78</v>
      </c>
      <c r="BU2049">
        <f t="shared" si="2052"/>
        <v>1</v>
      </c>
      <c r="BV2049">
        <f t="shared" si="2053"/>
        <v>1</v>
      </c>
      <c r="BW2049" t="s">
        <v>79</v>
      </c>
      <c r="BX2049">
        <f t="shared" si="2054"/>
        <v>1</v>
      </c>
      <c r="BY2049">
        <f t="shared" si="2055"/>
        <v>1</v>
      </c>
      <c r="BZ2049" t="s">
        <v>108</v>
      </c>
      <c r="CA2049">
        <f t="shared" si="2056"/>
        <v>4</v>
      </c>
      <c r="CB2049">
        <f t="shared" si="2057"/>
        <v>1</v>
      </c>
      <c r="CC2049" t="s">
        <v>74</v>
      </c>
      <c r="CD2049">
        <f t="shared" si="2058"/>
        <v>7</v>
      </c>
      <c r="CE2049">
        <f t="shared" si="2059"/>
        <v>1</v>
      </c>
      <c r="CF2049" t="s">
        <v>82</v>
      </c>
      <c r="CG2049">
        <f t="shared" si="2060"/>
        <v>1</v>
      </c>
      <c r="CH2049">
        <f t="shared" si="2061"/>
        <v>1</v>
      </c>
      <c r="CI2049" t="s">
        <v>74</v>
      </c>
      <c r="CJ2049">
        <f t="shared" si="2062"/>
        <v>7</v>
      </c>
      <c r="CK2049">
        <f t="shared" si="2063"/>
        <v>1</v>
      </c>
      <c r="CL2049" t="s">
        <v>78</v>
      </c>
      <c r="CM2049">
        <f t="shared" si="2064"/>
        <v>7</v>
      </c>
      <c r="CN2049">
        <f t="shared" si="2065"/>
        <v>1</v>
      </c>
      <c r="CO2049" t="s">
        <v>83</v>
      </c>
      <c r="CP2049">
        <f t="shared" si="2066"/>
        <v>4</v>
      </c>
      <c r="CQ2049">
        <f t="shared" si="2067"/>
        <v>1</v>
      </c>
      <c r="CR2049" t="s">
        <v>112</v>
      </c>
      <c r="CS2049">
        <f t="shared" si="2068"/>
        <v>7</v>
      </c>
      <c r="CT2049">
        <f t="shared" si="2069"/>
        <v>1</v>
      </c>
      <c r="CU2049" t="s">
        <v>112</v>
      </c>
      <c r="CV2049">
        <f t="shared" si="2070"/>
        <v>7</v>
      </c>
      <c r="CW2049">
        <f t="shared" si="2071"/>
        <v>1</v>
      </c>
      <c r="CX2049" t="s">
        <v>112</v>
      </c>
      <c r="CY2049">
        <f t="shared" si="2072"/>
        <v>7</v>
      </c>
      <c r="CZ2049">
        <f t="shared" si="2073"/>
        <v>1</v>
      </c>
      <c r="DA2049" t="s">
        <v>86</v>
      </c>
      <c r="DB2049">
        <f t="shared" si="2074"/>
        <v>3</v>
      </c>
      <c r="DC2049">
        <f t="shared" si="2075"/>
        <v>1</v>
      </c>
      <c r="DD2049">
        <f t="shared" si="2076"/>
        <v>65</v>
      </c>
      <c r="DE2049">
        <f t="shared" si="2077"/>
        <v>15</v>
      </c>
      <c r="DF2049" s="7">
        <f t="shared" si="2078"/>
        <v>4.333333333333333</v>
      </c>
      <c r="DG2049" s="8">
        <f t="shared" si="2079"/>
        <v>0.55555555555555547</v>
      </c>
      <c r="DH2049" s="1" t="s">
        <v>112</v>
      </c>
      <c r="DI2049" s="1" t="s">
        <v>56</v>
      </c>
      <c r="DJ2049" s="1" t="s">
        <v>56</v>
      </c>
      <c r="DK2049" s="1" t="s">
        <v>56</v>
      </c>
      <c r="DL2049" s="1" t="s">
        <v>64</v>
      </c>
      <c r="DM2049" s="1" t="s">
        <v>65</v>
      </c>
      <c r="DN2049" s="2" t="s">
        <v>56</v>
      </c>
      <c r="DO2049" s="2" t="s">
        <v>56</v>
      </c>
      <c r="DP2049" s="2" t="s">
        <v>56</v>
      </c>
      <c r="DQ2049" s="2">
        <v>3</v>
      </c>
      <c r="DR2049" s="2">
        <v>4</v>
      </c>
      <c r="DS2049" s="2">
        <v>5</v>
      </c>
    </row>
    <row r="2050" spans="1:123" x14ac:dyDescent="0.25">
      <c r="A2050">
        <v>2018</v>
      </c>
      <c r="B2050">
        <v>2048</v>
      </c>
      <c r="C2050" t="s">
        <v>124</v>
      </c>
      <c r="D2050">
        <v>2</v>
      </c>
      <c r="E2050">
        <v>80</v>
      </c>
      <c r="F2050">
        <v>1938</v>
      </c>
      <c r="G2050">
        <v>12</v>
      </c>
      <c r="H2050">
        <f t="shared" si="2016"/>
        <v>12</v>
      </c>
      <c r="I2050" t="s">
        <v>90</v>
      </c>
      <c r="J2050">
        <f t="shared" si="2017"/>
        <v>1</v>
      </c>
      <c r="K2050" t="s">
        <v>142</v>
      </c>
      <c r="L2050">
        <f t="shared" si="2018"/>
        <v>1</v>
      </c>
      <c r="M2050" t="s">
        <v>59</v>
      </c>
      <c r="N2050">
        <f t="shared" si="2019"/>
        <v>5</v>
      </c>
      <c r="O2050" t="s">
        <v>125</v>
      </c>
      <c r="P2050">
        <f t="shared" si="2020"/>
        <v>4</v>
      </c>
      <c r="Q2050">
        <f t="shared" si="2021"/>
        <v>1</v>
      </c>
      <c r="R2050">
        <v>1</v>
      </c>
      <c r="S2050" t="s">
        <v>101</v>
      </c>
      <c r="T2050">
        <f t="shared" si="2022"/>
        <v>1</v>
      </c>
      <c r="U2050">
        <f t="shared" si="2023"/>
        <v>1</v>
      </c>
      <c r="V2050" t="s">
        <v>156</v>
      </c>
      <c r="W2050">
        <v>6242.5</v>
      </c>
      <c r="X2050">
        <v>0</v>
      </c>
      <c r="Y2050">
        <v>0</v>
      </c>
      <c r="Z2050" t="s">
        <v>81</v>
      </c>
      <c r="AA2050">
        <f t="shared" si="2024"/>
        <v>3</v>
      </c>
      <c r="AB2050">
        <f t="shared" si="2025"/>
        <v>1</v>
      </c>
      <c r="AC2050" t="s">
        <v>165</v>
      </c>
      <c r="AD2050" s="6">
        <f t="shared" si="2026"/>
        <v>7</v>
      </c>
      <c r="AE2050">
        <f t="shared" si="2027"/>
        <v>1</v>
      </c>
      <c r="AF2050" t="s">
        <v>105</v>
      </c>
      <c r="AG2050" t="s">
        <v>56</v>
      </c>
      <c r="AH2050" t="s">
        <v>56</v>
      </c>
      <c r="AI2050" s="6" t="str">
        <f t="shared" si="2015"/>
        <v>None</v>
      </c>
      <c r="AJ2050" t="s">
        <v>106</v>
      </c>
      <c r="AK2050" s="6">
        <f t="shared" si="2028"/>
        <v>1</v>
      </c>
      <c r="AL2050" t="s">
        <v>71</v>
      </c>
      <c r="AM2050" s="6">
        <f t="shared" si="2028"/>
        <v>2</v>
      </c>
      <c r="AN2050" s="6">
        <f t="shared" si="2029"/>
        <v>-1</v>
      </c>
      <c r="AO2050" t="s">
        <v>72</v>
      </c>
      <c r="AP2050">
        <f t="shared" si="2030"/>
        <v>6</v>
      </c>
      <c r="AQ2050">
        <f t="shared" si="2031"/>
        <v>1</v>
      </c>
      <c r="AR2050" t="s">
        <v>107</v>
      </c>
      <c r="AS2050">
        <f t="shared" si="2032"/>
        <v>1</v>
      </c>
      <c r="AT2050">
        <f t="shared" si="2033"/>
        <v>1</v>
      </c>
      <c r="AU2050" t="s">
        <v>158</v>
      </c>
      <c r="AV2050">
        <f t="shared" si="2034"/>
        <v>1</v>
      </c>
      <c r="AW2050">
        <f t="shared" si="2035"/>
        <v>1</v>
      </c>
      <c r="AX2050" t="s">
        <v>172</v>
      </c>
      <c r="AY2050">
        <f t="shared" si="2036"/>
        <v>1</v>
      </c>
      <c r="AZ2050">
        <f t="shared" si="2037"/>
        <v>1</v>
      </c>
      <c r="BA2050" s="6">
        <f t="shared" si="2038"/>
        <v>9</v>
      </c>
      <c r="BB2050" s="6">
        <f t="shared" si="2039"/>
        <v>4</v>
      </c>
      <c r="BC2050" s="6">
        <f t="shared" si="2040"/>
        <v>2.25</v>
      </c>
      <c r="BD2050" s="9">
        <f t="shared" si="2041"/>
        <v>0.20833333333333334</v>
      </c>
      <c r="BE2050" t="s">
        <v>56</v>
      </c>
      <c r="BF2050">
        <f t="shared" si="2042"/>
        <v>0</v>
      </c>
      <c r="BG2050">
        <f t="shared" si="2043"/>
        <v>0</v>
      </c>
      <c r="BH2050" t="s">
        <v>56</v>
      </c>
      <c r="BI2050">
        <f t="shared" si="2044"/>
        <v>0</v>
      </c>
      <c r="BJ2050">
        <f t="shared" si="2045"/>
        <v>0</v>
      </c>
      <c r="BK2050" t="s">
        <v>65</v>
      </c>
      <c r="BL2050">
        <f t="shared" si="2046"/>
        <v>7</v>
      </c>
      <c r="BM2050">
        <f t="shared" si="2047"/>
        <v>1</v>
      </c>
      <c r="BN2050" t="s">
        <v>65</v>
      </c>
      <c r="BO2050">
        <f t="shared" si="2048"/>
        <v>7</v>
      </c>
      <c r="BP2050">
        <f t="shared" si="2049"/>
        <v>1</v>
      </c>
      <c r="BQ2050" t="s">
        <v>56</v>
      </c>
      <c r="BR2050">
        <f t="shared" si="2050"/>
        <v>0</v>
      </c>
      <c r="BS2050">
        <f t="shared" si="2051"/>
        <v>0</v>
      </c>
      <c r="BT2050" t="s">
        <v>74</v>
      </c>
      <c r="BU2050">
        <f t="shared" si="2052"/>
        <v>7</v>
      </c>
      <c r="BV2050">
        <f t="shared" si="2053"/>
        <v>1</v>
      </c>
      <c r="BW2050" t="s">
        <v>167</v>
      </c>
      <c r="BX2050">
        <f t="shared" si="2054"/>
        <v>7</v>
      </c>
      <c r="BY2050">
        <f t="shared" si="2055"/>
        <v>1</v>
      </c>
      <c r="BZ2050" t="s">
        <v>131</v>
      </c>
      <c r="CA2050">
        <f t="shared" si="2056"/>
        <v>5</v>
      </c>
      <c r="CB2050">
        <f t="shared" si="2057"/>
        <v>1</v>
      </c>
      <c r="CC2050" t="s">
        <v>74</v>
      </c>
      <c r="CD2050">
        <f t="shared" si="2058"/>
        <v>7</v>
      </c>
      <c r="CE2050">
        <f t="shared" si="2059"/>
        <v>1</v>
      </c>
      <c r="CF2050" t="s">
        <v>82</v>
      </c>
      <c r="CG2050">
        <f t="shared" si="2060"/>
        <v>1</v>
      </c>
      <c r="CH2050">
        <f t="shared" si="2061"/>
        <v>1</v>
      </c>
      <c r="CI2050" t="s">
        <v>74</v>
      </c>
      <c r="CJ2050">
        <f t="shared" si="2062"/>
        <v>7</v>
      </c>
      <c r="CK2050">
        <f t="shared" si="2063"/>
        <v>1</v>
      </c>
      <c r="CL2050" t="s">
        <v>78</v>
      </c>
      <c r="CM2050">
        <f t="shared" si="2064"/>
        <v>7</v>
      </c>
      <c r="CN2050">
        <f t="shared" si="2065"/>
        <v>1</v>
      </c>
      <c r="CO2050" t="s">
        <v>83</v>
      </c>
      <c r="CP2050">
        <f t="shared" si="2066"/>
        <v>4</v>
      </c>
      <c r="CQ2050">
        <f t="shared" si="2067"/>
        <v>1</v>
      </c>
      <c r="CR2050" t="s">
        <v>112</v>
      </c>
      <c r="CS2050">
        <f t="shared" si="2068"/>
        <v>7</v>
      </c>
      <c r="CT2050">
        <f t="shared" si="2069"/>
        <v>1</v>
      </c>
      <c r="CU2050" t="s">
        <v>112</v>
      </c>
      <c r="CV2050">
        <f t="shared" si="2070"/>
        <v>7</v>
      </c>
      <c r="CW2050">
        <f t="shared" si="2071"/>
        <v>1</v>
      </c>
      <c r="CX2050" t="s">
        <v>112</v>
      </c>
      <c r="CY2050">
        <f t="shared" si="2072"/>
        <v>7</v>
      </c>
      <c r="CZ2050">
        <f t="shared" si="2073"/>
        <v>1</v>
      </c>
      <c r="DA2050" t="s">
        <v>56</v>
      </c>
      <c r="DB2050">
        <f t="shared" si="2074"/>
        <v>0</v>
      </c>
      <c r="DC2050">
        <f t="shared" si="2075"/>
        <v>0</v>
      </c>
      <c r="DD2050">
        <f t="shared" si="2076"/>
        <v>80</v>
      </c>
      <c r="DE2050">
        <f t="shared" si="2077"/>
        <v>13</v>
      </c>
      <c r="DF2050" s="7">
        <f t="shared" si="2078"/>
        <v>6.1538461538461542</v>
      </c>
      <c r="DG2050" s="8">
        <f t="shared" si="2079"/>
        <v>0.85897435897435903</v>
      </c>
      <c r="DH2050" s="1" t="s">
        <v>112</v>
      </c>
      <c r="DI2050" s="1" t="s">
        <v>56</v>
      </c>
      <c r="DJ2050" s="1" t="s">
        <v>56</v>
      </c>
      <c r="DK2050" s="1" t="s">
        <v>78</v>
      </c>
      <c r="DL2050" s="1" t="s">
        <v>127</v>
      </c>
      <c r="DM2050" s="1" t="s">
        <v>65</v>
      </c>
      <c r="DN2050" s="2" t="s">
        <v>97</v>
      </c>
      <c r="DO2050" s="2">
        <v>4</v>
      </c>
      <c r="DP2050" s="2" t="s">
        <v>150</v>
      </c>
      <c r="DQ2050" s="2">
        <v>5</v>
      </c>
      <c r="DR2050" s="2">
        <v>3</v>
      </c>
      <c r="DS2050" s="2">
        <v>5</v>
      </c>
    </row>
    <row r="2051" spans="1:123" x14ac:dyDescent="0.25">
      <c r="A2051">
        <v>2018</v>
      </c>
      <c r="B2051">
        <v>2049</v>
      </c>
      <c r="C2051" t="s">
        <v>102</v>
      </c>
      <c r="D2051">
        <v>3</v>
      </c>
      <c r="E2051">
        <v>66</v>
      </c>
      <c r="F2051">
        <v>1952</v>
      </c>
      <c r="G2051">
        <v>12</v>
      </c>
      <c r="H2051">
        <f t="shared" si="2016"/>
        <v>12</v>
      </c>
      <c r="I2051" t="s">
        <v>58</v>
      </c>
      <c r="J2051">
        <f t="shared" si="2017"/>
        <v>2</v>
      </c>
      <c r="K2051" t="s">
        <v>59</v>
      </c>
      <c r="L2051">
        <f t="shared" si="2018"/>
        <v>3</v>
      </c>
      <c r="M2051" t="s">
        <v>59</v>
      </c>
      <c r="N2051">
        <f t="shared" si="2019"/>
        <v>5</v>
      </c>
      <c r="O2051" t="s">
        <v>125</v>
      </c>
      <c r="P2051">
        <f t="shared" si="2020"/>
        <v>4</v>
      </c>
      <c r="Q2051">
        <f t="shared" si="2021"/>
        <v>1</v>
      </c>
      <c r="R2051">
        <v>2</v>
      </c>
      <c r="S2051" t="s">
        <v>56</v>
      </c>
      <c r="T2051">
        <f t="shared" si="2022"/>
        <v>0</v>
      </c>
      <c r="U2051">
        <f t="shared" si="2023"/>
        <v>0</v>
      </c>
      <c r="V2051" t="s">
        <v>92</v>
      </c>
      <c r="W2051">
        <v>30645</v>
      </c>
      <c r="X2051">
        <v>2497</v>
      </c>
      <c r="Y2051">
        <v>3855.5</v>
      </c>
      <c r="Z2051" t="s">
        <v>81</v>
      </c>
      <c r="AA2051">
        <f t="shared" si="2024"/>
        <v>3</v>
      </c>
      <c r="AB2051">
        <f t="shared" si="2025"/>
        <v>1</v>
      </c>
      <c r="AC2051" t="s">
        <v>71</v>
      </c>
      <c r="AD2051" s="6">
        <f t="shared" si="2026"/>
        <v>4</v>
      </c>
      <c r="AE2051">
        <f t="shared" si="2027"/>
        <v>1</v>
      </c>
      <c r="AF2051" t="s">
        <v>75</v>
      </c>
      <c r="AG2051" t="s">
        <v>70</v>
      </c>
      <c r="AH2051" t="s">
        <v>56</v>
      </c>
      <c r="AI2051" s="6" t="str">
        <f t="shared" ref="AI2051:AI2114" si="2080">IF(AF2051&lt;&gt;"Protestant",AF2051,IF(AG2051="Other",AH2051,AG2051))</f>
        <v>No denomination</v>
      </c>
      <c r="AJ2051" t="s">
        <v>71</v>
      </c>
      <c r="AK2051" s="6">
        <f t="shared" si="2028"/>
        <v>2</v>
      </c>
      <c r="AL2051" t="s">
        <v>71</v>
      </c>
      <c r="AM2051" s="6">
        <f t="shared" si="2028"/>
        <v>2</v>
      </c>
      <c r="AN2051" s="6">
        <f t="shared" si="2029"/>
        <v>0</v>
      </c>
      <c r="AO2051" t="s">
        <v>134</v>
      </c>
      <c r="AP2051">
        <f t="shared" si="2030"/>
        <v>7</v>
      </c>
      <c r="AQ2051">
        <f t="shared" si="2031"/>
        <v>1</v>
      </c>
      <c r="AR2051" t="s">
        <v>129</v>
      </c>
      <c r="AS2051">
        <f t="shared" si="2032"/>
        <v>3</v>
      </c>
      <c r="AT2051">
        <f t="shared" si="2033"/>
        <v>1</v>
      </c>
      <c r="AU2051" t="s">
        <v>100</v>
      </c>
      <c r="AV2051">
        <f t="shared" si="2034"/>
        <v>5</v>
      </c>
      <c r="AW2051">
        <f t="shared" si="2035"/>
        <v>1</v>
      </c>
      <c r="AX2051" t="s">
        <v>88</v>
      </c>
      <c r="AY2051">
        <f t="shared" si="2036"/>
        <v>7</v>
      </c>
      <c r="AZ2051">
        <f t="shared" si="2037"/>
        <v>1</v>
      </c>
      <c r="BA2051" s="6">
        <f t="shared" si="2038"/>
        <v>22</v>
      </c>
      <c r="BB2051" s="6">
        <f t="shared" si="2039"/>
        <v>4</v>
      </c>
      <c r="BC2051" s="6">
        <f t="shared" si="2040"/>
        <v>5.5</v>
      </c>
      <c r="BD2051" s="9">
        <f t="shared" si="2041"/>
        <v>0.75</v>
      </c>
      <c r="BE2051" t="s">
        <v>65</v>
      </c>
      <c r="BF2051">
        <f t="shared" si="2042"/>
        <v>7</v>
      </c>
      <c r="BG2051">
        <f t="shared" si="2043"/>
        <v>1</v>
      </c>
      <c r="BH2051" t="s">
        <v>93</v>
      </c>
      <c r="BI2051">
        <f t="shared" si="2044"/>
        <v>4</v>
      </c>
      <c r="BJ2051">
        <f t="shared" si="2045"/>
        <v>1</v>
      </c>
      <c r="BK2051" t="s">
        <v>56</v>
      </c>
      <c r="BL2051">
        <f t="shared" si="2046"/>
        <v>0</v>
      </c>
      <c r="BM2051">
        <f t="shared" si="2047"/>
        <v>0</v>
      </c>
      <c r="BN2051" t="s">
        <v>56</v>
      </c>
      <c r="BO2051">
        <f t="shared" si="2048"/>
        <v>0</v>
      </c>
      <c r="BP2051">
        <f t="shared" si="2049"/>
        <v>0</v>
      </c>
      <c r="BQ2051" t="s">
        <v>94</v>
      </c>
      <c r="BR2051">
        <f t="shared" si="2050"/>
        <v>7</v>
      </c>
      <c r="BS2051">
        <f t="shared" si="2051"/>
        <v>1</v>
      </c>
      <c r="BT2051" t="s">
        <v>93</v>
      </c>
      <c r="BU2051">
        <f t="shared" si="2052"/>
        <v>1</v>
      </c>
      <c r="BV2051">
        <f t="shared" si="2053"/>
        <v>1</v>
      </c>
      <c r="BW2051" t="s">
        <v>117</v>
      </c>
      <c r="BX2051">
        <f t="shared" si="2054"/>
        <v>3</v>
      </c>
      <c r="BY2051">
        <f t="shared" si="2055"/>
        <v>1</v>
      </c>
      <c r="BZ2051" t="s">
        <v>147</v>
      </c>
      <c r="CA2051">
        <f t="shared" si="2056"/>
        <v>3</v>
      </c>
      <c r="CB2051">
        <f t="shared" si="2057"/>
        <v>1</v>
      </c>
      <c r="CC2051" t="s">
        <v>93</v>
      </c>
      <c r="CD2051">
        <f t="shared" si="2058"/>
        <v>4</v>
      </c>
      <c r="CE2051">
        <f t="shared" si="2059"/>
        <v>1</v>
      </c>
      <c r="CF2051" t="s">
        <v>82</v>
      </c>
      <c r="CG2051">
        <f t="shared" si="2060"/>
        <v>1</v>
      </c>
      <c r="CH2051">
        <f t="shared" si="2061"/>
        <v>1</v>
      </c>
      <c r="CI2051" t="s">
        <v>93</v>
      </c>
      <c r="CJ2051">
        <f t="shared" si="2062"/>
        <v>4</v>
      </c>
      <c r="CK2051">
        <f t="shared" si="2063"/>
        <v>1</v>
      </c>
      <c r="CL2051" t="s">
        <v>103</v>
      </c>
      <c r="CM2051">
        <f t="shared" si="2064"/>
        <v>0</v>
      </c>
      <c r="CN2051">
        <f t="shared" si="2065"/>
        <v>0</v>
      </c>
      <c r="CO2051" t="s">
        <v>67</v>
      </c>
      <c r="CP2051">
        <f t="shared" si="2066"/>
        <v>5</v>
      </c>
      <c r="CQ2051">
        <f t="shared" si="2067"/>
        <v>1</v>
      </c>
      <c r="CR2051" t="s">
        <v>83</v>
      </c>
      <c r="CS2051">
        <f t="shared" si="2068"/>
        <v>4</v>
      </c>
      <c r="CT2051">
        <f t="shared" si="2069"/>
        <v>1</v>
      </c>
      <c r="CU2051" t="s">
        <v>83</v>
      </c>
      <c r="CV2051">
        <f t="shared" si="2070"/>
        <v>4</v>
      </c>
      <c r="CW2051">
        <f t="shared" si="2071"/>
        <v>1</v>
      </c>
      <c r="CX2051" t="s">
        <v>83</v>
      </c>
      <c r="CY2051">
        <f t="shared" si="2072"/>
        <v>4</v>
      </c>
      <c r="CZ2051">
        <f t="shared" si="2073"/>
        <v>1</v>
      </c>
      <c r="DA2051" t="s">
        <v>160</v>
      </c>
      <c r="DB2051">
        <f t="shared" si="2074"/>
        <v>4</v>
      </c>
      <c r="DC2051">
        <f t="shared" si="2075"/>
        <v>1</v>
      </c>
      <c r="DD2051">
        <f t="shared" si="2076"/>
        <v>48</v>
      </c>
      <c r="DE2051">
        <f t="shared" si="2077"/>
        <v>13</v>
      </c>
      <c r="DF2051" s="7">
        <f t="shared" si="2078"/>
        <v>3.6923076923076925</v>
      </c>
      <c r="DG2051" s="8">
        <f t="shared" si="2079"/>
        <v>0.44871794871794873</v>
      </c>
      <c r="DH2051" s="1" t="s">
        <v>83</v>
      </c>
      <c r="DI2051" s="1" t="s">
        <v>93</v>
      </c>
      <c r="DJ2051" s="1" t="s">
        <v>65</v>
      </c>
      <c r="DK2051" s="1" t="s">
        <v>56</v>
      </c>
      <c r="DL2051" s="1" t="s">
        <v>68</v>
      </c>
      <c r="DM2051" s="1" t="s">
        <v>56</v>
      </c>
      <c r="DN2051" s="2" t="s">
        <v>56</v>
      </c>
      <c r="DO2051" s="2">
        <v>4</v>
      </c>
      <c r="DP2051" s="2">
        <v>4</v>
      </c>
      <c r="DQ2051" s="2">
        <v>4</v>
      </c>
      <c r="DR2051" s="2">
        <v>4</v>
      </c>
      <c r="DS2051" s="2">
        <v>4</v>
      </c>
    </row>
    <row r="2052" spans="1:123" x14ac:dyDescent="0.25">
      <c r="A2052">
        <v>2018</v>
      </c>
      <c r="B2052">
        <v>2050</v>
      </c>
      <c r="C2052" t="s">
        <v>91</v>
      </c>
      <c r="D2052">
        <v>0</v>
      </c>
      <c r="E2052">
        <v>35</v>
      </c>
      <c r="F2052">
        <v>1983</v>
      </c>
      <c r="G2052">
        <v>12</v>
      </c>
      <c r="H2052">
        <f t="shared" ref="H2052:H2115" si="2081">IF(ISNUMBER(G2052),G2052,0)</f>
        <v>12</v>
      </c>
      <c r="I2052" t="s">
        <v>58</v>
      </c>
      <c r="J2052">
        <f t="shared" ref="J2052:J2115" si="2082">IF(I2052="Male",2,1)</f>
        <v>2</v>
      </c>
      <c r="K2052" t="s">
        <v>59</v>
      </c>
      <c r="L2052">
        <f t="shared" ref="L2052:L2115" si="2083">IF(K2052="White",3,IF(K2052="Black",2,1))</f>
        <v>3</v>
      </c>
      <c r="M2052" t="s">
        <v>89</v>
      </c>
      <c r="N2052">
        <f t="shared" ref="N2052:N2115" si="2084">IF(M2052="White",5,IF(M2052="Other, mixed",4,IF(M2052="Black",3,IF(M2052="Asiatic, oriental",2,IF(M2052="Amer indian",1,0)))))</f>
        <v>4</v>
      </c>
      <c r="O2052" t="s">
        <v>132</v>
      </c>
      <c r="P2052">
        <f t="shared" ref="P2052:P2115" si="2085">IF(O2052="Different state",7,IF(O2052="Same city",1,4))</f>
        <v>1</v>
      </c>
      <c r="Q2052">
        <f t="shared" ref="Q2052:Q2115" si="2086">IF(P2052=0,0,1)</f>
        <v>1</v>
      </c>
      <c r="R2052">
        <v>3</v>
      </c>
      <c r="S2052" t="s">
        <v>56</v>
      </c>
      <c r="T2052">
        <f t="shared" ref="T2052:T2115" si="2087">IF(S2052="Gay, lesbian, or homosexual",7,IF(S2052="Bisexual",5,IF(S2052="Dont know",4,IF(S2052="Heterosexual or straight",1,0))))</f>
        <v>0</v>
      </c>
      <c r="U2052">
        <f t="shared" ref="U2052:U2115" si="2088">IF(T2052=0,0,1)</f>
        <v>0</v>
      </c>
      <c r="V2052" t="s">
        <v>92</v>
      </c>
      <c r="W2052">
        <v>20430</v>
      </c>
      <c r="X2052">
        <v>20430</v>
      </c>
      <c r="Y2052">
        <v>31545</v>
      </c>
      <c r="Z2052" t="s">
        <v>109</v>
      </c>
      <c r="AA2052">
        <f t="shared" ref="AA2052:AA2115" si="2089">IF(Z2052="Upper class",7,IF(Z2052="Middle class",5,IF(Z2052="Working class",3,IF(Z2052="Lower class",1,0))))</f>
        <v>5</v>
      </c>
      <c r="AB2052">
        <f t="shared" ref="AB2052:AB2115" si="2090">IF(AA2052=0,0,1)</f>
        <v>1</v>
      </c>
      <c r="AC2052" t="s">
        <v>62</v>
      </c>
      <c r="AD2052" s="6">
        <f t="shared" ref="AD2052:AD2115" si="2091">IF(AC2052="Extremely liberal",7,IF(AC2052="Liberal",6,IF(AC2052="Slightly liberal",5,IF(AC2052="Moderate",4,IF(AC2052="Slghtly conservative",3,IF(AC2052="Conservative",2,IF(AC2052="Extrmly conservative",1,0)))))))</f>
        <v>2</v>
      </c>
      <c r="AE2052">
        <f t="shared" ref="AE2052:AE2115" si="2092">IF(AD2052=0,0,1)</f>
        <v>1</v>
      </c>
      <c r="AF2052" t="s">
        <v>105</v>
      </c>
      <c r="AG2052" t="s">
        <v>56</v>
      </c>
      <c r="AH2052" t="s">
        <v>56</v>
      </c>
      <c r="AI2052" s="6" t="str">
        <f t="shared" si="2080"/>
        <v>None</v>
      </c>
      <c r="AJ2052" t="s">
        <v>106</v>
      </c>
      <c r="AK2052" s="6">
        <f t="shared" ref="AK2052:AM2115" si="2093">IF(AJ2052="Fundamentalist",3,IF(AJ2052="Moderate",2,IF(AJ2052="Liberal",1,0)))</f>
        <v>1</v>
      </c>
      <c r="AL2052" t="s">
        <v>71</v>
      </c>
      <c r="AM2052" s="6">
        <f t="shared" si="2093"/>
        <v>2</v>
      </c>
      <c r="AN2052" s="6">
        <f t="shared" ref="AN2052:AN2115" si="2094">AK2052-AM2052</f>
        <v>-1</v>
      </c>
      <c r="AO2052" t="s">
        <v>110</v>
      </c>
      <c r="AP2052">
        <f t="shared" ref="AP2052:AP2115" si="2095">IF(AO2052="More thn once wk",7,IF(AO2052="Every week",7,IF(AO2052="Nrly every week",6,IF(AO2052="2-3x a month",6,IF(AO2052="Once a month",5,IF(AO2052="Sevrl times a yr",4,IF(AO2052="Once a year",3,IF(AO2052="Lt once a year",2,IF(AO2052="Never",1,0)))))))))</f>
        <v>1</v>
      </c>
      <c r="AQ2052">
        <f t="shared" ref="AQ2052:AQ2115" si="2096">IF(AP2052=0,0,1)</f>
        <v>1</v>
      </c>
      <c r="AR2052" t="s">
        <v>107</v>
      </c>
      <c r="AS2052">
        <f t="shared" ref="AS2052:AS2115" si="2097">IF(AR2052="Strong",7,IF(AR2052="Somewhat strong",5,IF(AR2052="Not very strong",3,IF(AR2052="Don't know",3,IF(AR2052="No religion",1,0)))))</f>
        <v>1</v>
      </c>
      <c r="AT2052">
        <f t="shared" ref="AT2052:AT2115" si="2098">IF(AS2052=0,0,1)</f>
        <v>1</v>
      </c>
      <c r="AU2052" t="s">
        <v>158</v>
      </c>
      <c r="AV2052">
        <f t="shared" ref="AV2052:AV2115" si="2099">IF(AU2052="Very religious",7,IF(AU2052="Modrte religious",5,IF(AU2052="Slight religious",3,IF(AU2052="Dont know",3,IF(AU2052="Not religious",1,0)))))</f>
        <v>1</v>
      </c>
      <c r="AW2052">
        <f t="shared" ref="AW2052:AW2115" si="2100">IF(AV2052=0,0,1)</f>
        <v>1</v>
      </c>
      <c r="AX2052" t="s">
        <v>172</v>
      </c>
      <c r="AY2052">
        <f t="shared" ref="AY2052:AY2115" si="2101">IF(AX2052="Very spiritual",7,IF(AX2052="Modeate spirtual",5,IF(AX2052="Slight spiritual",3,IF(AX2052="Dont know",3,IF(AX2052="Not spiritual",1,0)))))</f>
        <v>1</v>
      </c>
      <c r="AZ2052">
        <f t="shared" ref="AZ2052:AZ2115" si="2102">IF(AY2052=0,0,1)</f>
        <v>1</v>
      </c>
      <c r="BA2052" s="6">
        <f t="shared" ref="BA2052:BA2115" si="2103">SUM(AP2052+AS2052+AV2052+AY2052)</f>
        <v>4</v>
      </c>
      <c r="BB2052" s="6">
        <f t="shared" ref="BB2052:BB2115" si="2104">SUM(AQ2052+AT2052+AW2052+AZ2052)</f>
        <v>4</v>
      </c>
      <c r="BC2052" s="6">
        <f t="shared" ref="BC2052:BC2115" si="2105">IF(BB2052&gt;0,BA2052/BB2052,1)</f>
        <v>1</v>
      </c>
      <c r="BD2052" s="9">
        <f t="shared" ref="BD2052:BD2115" si="2106">(BC2052-1)/6</f>
        <v>0</v>
      </c>
      <c r="BE2052" t="s">
        <v>56</v>
      </c>
      <c r="BF2052">
        <f t="shared" ref="BF2052:BF2115" si="2107">IF(BE2052="Too little",7,IF(BE2052="About right",4,IF(BE2052="Don't know",4,IF(BE2052="Too much",1,0))))</f>
        <v>0</v>
      </c>
      <c r="BG2052">
        <f t="shared" ref="BG2052:BG2115" si="2108">IF(BF2052=0,0,1)</f>
        <v>0</v>
      </c>
      <c r="BH2052" t="s">
        <v>56</v>
      </c>
      <c r="BI2052">
        <f t="shared" ref="BI2052:BI2115" si="2109">IF(BH2052="Too little",7,IF(BH2052="About right",4,IF(BH2052="Don't know",4,IF(BH2052="Too much",1,0))))</f>
        <v>0</v>
      </c>
      <c r="BJ2052">
        <f t="shared" ref="BJ2052:BJ2115" si="2110">IF(BI2052=0,0,1)</f>
        <v>0</v>
      </c>
      <c r="BK2052" t="s">
        <v>65</v>
      </c>
      <c r="BL2052">
        <f t="shared" ref="BL2052:BL2115" si="2111">IF(BK2052="Too little",7,IF(BK2052="About right",4,IF(BK2052="Don't know",4,IF(BK2052="Too much",1,0))))</f>
        <v>7</v>
      </c>
      <c r="BM2052">
        <f t="shared" ref="BM2052:BM2115" si="2112">IF(BL2052=0,0,1)</f>
        <v>1</v>
      </c>
      <c r="BN2052" t="s">
        <v>64</v>
      </c>
      <c r="BO2052">
        <f t="shared" ref="BO2052:BO2115" si="2113">IF(BN2052="Too little",7,IF(BN2052="About right",4,IF(BN2052="Don't know",4,IF(BN2052="Too much",1,0))))</f>
        <v>4</v>
      </c>
      <c r="BP2052">
        <f t="shared" ref="BP2052:BP2115" si="2114">IF(BO2052=0,0,1)</f>
        <v>1</v>
      </c>
      <c r="BQ2052" t="s">
        <v>66</v>
      </c>
      <c r="BR2052">
        <f t="shared" ref="BR2052:BR2115" si="2115">IF(BQ2052="Not allowed",7,IF(BQ2052="Don't know",4,IF(BQ2052="Allowed",1,0)))</f>
        <v>1</v>
      </c>
      <c r="BS2052">
        <f t="shared" ref="BS2052:BS2115" si="2116">IF(BR2052=0,0,1)</f>
        <v>1</v>
      </c>
      <c r="BT2052" t="s">
        <v>78</v>
      </c>
      <c r="BU2052">
        <f t="shared" ref="BU2052:BU2115" si="2117">IF(BT2052="Yes",7,IF(BT2052 ="No",1,IF(BT2052 = "Don't know",1,0)))</f>
        <v>1</v>
      </c>
      <c r="BV2052">
        <f t="shared" ref="BV2052:BV2115" si="2118">IF(BU2052=0,0,1)</f>
        <v>1</v>
      </c>
      <c r="BW2052" t="s">
        <v>79</v>
      </c>
      <c r="BX2052">
        <f t="shared" ref="BX2052:BX2115" si="2119">IF(BW2052="Strongly support pref",7,IF(BW2052="Support pref",5,IF(BW2052="Don't know",4,IF(BW2052="Oppose pref",3,IF(BW2052="Strongly oppose pref",1,0)))))</f>
        <v>1</v>
      </c>
      <c r="BY2052">
        <f t="shared" ref="BY2052:BY2115" si="2120">IF(BX2052=0,0,1)</f>
        <v>1</v>
      </c>
      <c r="BZ2052" t="s">
        <v>80</v>
      </c>
      <c r="CA2052">
        <f t="shared" ref="CA2052:CA2115" si="2121">IF(BZ2052="Disagree strongly",7,IF(BZ2052="Disagree somewhat",5,IF(BZ2052="Neither agree nor disagree",4,IF(BZ2052="Don't know",4,IF(BZ2052="Agree somewhat",3,IF(BZ2052="Agree strongly",1,0))))))</f>
        <v>1</v>
      </c>
      <c r="CB2052">
        <f t="shared" ref="CB2052:CB2115" si="2122">IF(CA2052=0,0,1)</f>
        <v>1</v>
      </c>
      <c r="CC2052" t="s">
        <v>78</v>
      </c>
      <c r="CD2052">
        <f t="shared" ref="CD2052:CD2115" si="2123">IF(CC2052="Yes",7,IF(CC2052="Don't know",4,IF(CC2052="No",1,0)))</f>
        <v>1</v>
      </c>
      <c r="CE2052">
        <f t="shared" ref="CE2052:CE2115" si="2124">IF(CD2052=0,0,1)</f>
        <v>1</v>
      </c>
      <c r="CF2052" t="s">
        <v>82</v>
      </c>
      <c r="CG2052">
        <f t="shared" ref="CG2052:CG2115" si="2125">IF(CF2052="Yes",7,IF(CF2052="Don't know",4,IF(CF2052="No",1,0)))</f>
        <v>1</v>
      </c>
      <c r="CH2052">
        <f t="shared" ref="CH2052:CH2115" si="2126">IF(CG2052=0,0,1)</f>
        <v>1</v>
      </c>
      <c r="CI2052" t="s">
        <v>78</v>
      </c>
      <c r="CJ2052">
        <f t="shared" ref="CJ2052:CJ2115" si="2127">IF(CI2052="Yes",7,IF(CI2052="Don't know",4,IF(CI2052="No",1,0)))</f>
        <v>1</v>
      </c>
      <c r="CK2052">
        <f t="shared" ref="CK2052:CK2115" si="2128">IF(CJ2052=0,0,1)</f>
        <v>1</v>
      </c>
      <c r="CL2052" t="s">
        <v>74</v>
      </c>
      <c r="CM2052">
        <f t="shared" ref="CM2052:CM2115" si="2129">IF(CL2052="No",7,IF(CL2052="Don't know",4,IF(CL2052="Yes",1,0)))</f>
        <v>1</v>
      </c>
      <c r="CN2052">
        <f t="shared" ref="CN2052:CN2115" si="2130">IF(CM2052=0,0,1)</f>
        <v>1</v>
      </c>
      <c r="CO2052" t="s">
        <v>67</v>
      </c>
      <c r="CP2052">
        <f t="shared" ref="CP2052:CP2115" si="2131">IF(CO2052="Strongly favor",7,IF(CO2052="Favor",5,IF(CO2052="Neither favor nor oppose",4,IF(CO2052="Don’t know",4,IF(CO2052="Oppose",3,IF(CO2052="Strongly oppose",1,0))))))</f>
        <v>5</v>
      </c>
      <c r="CQ2052">
        <f t="shared" ref="CQ2052:CQ2115" si="2132">IF(CP2052=0,0,1)</f>
        <v>1</v>
      </c>
      <c r="CR2052" t="s">
        <v>112</v>
      </c>
      <c r="CS2052">
        <f t="shared" ref="CS2052:CS2115" si="2133">IF(CR2052="Strongly favor",7,IF(CR2052="Favor",5,IF(CR2052="Neither favor nor oppose",4,IF(CR2052="Don’t know",4,IF(CR2052="Oppose",3,IF(CR2052="Strongly oppose",1,0))))))</f>
        <v>7</v>
      </c>
      <c r="CT2052">
        <f t="shared" ref="CT2052:CT2115" si="2134">IF(CS2052=0,0,1)</f>
        <v>1</v>
      </c>
      <c r="CU2052" t="s">
        <v>112</v>
      </c>
      <c r="CV2052">
        <f t="shared" ref="CV2052:CV2115" si="2135">IF(CU2052="Strongly favor",7,IF(CU2052="Favor",5,IF(CU2052="Neither favor nor oppose",4,IF(CU2052="Don’t know",4,IF(CU2052="Oppose",3,IF(CU2052="Strongly oppose",1,0))))))</f>
        <v>7</v>
      </c>
      <c r="CW2052">
        <f t="shared" ref="CW2052:CW2115" si="2136">IF(CV2052=0,0,1)</f>
        <v>1</v>
      </c>
      <c r="CX2052" t="s">
        <v>112</v>
      </c>
      <c r="CY2052">
        <f t="shared" ref="CY2052:CY2115" si="2137">IF(CX2052="Strongly favor",7,IF(CX2052="Favor",5,IF(CX2052="Neither favor nor oppose",4,IF(CX2052="Don’t know",4,IF(CX2052="Oppose",3,IF(CX2052="Strongly oppose",1,0))))))</f>
        <v>7</v>
      </c>
      <c r="CZ2052">
        <f t="shared" ref="CZ2052:CZ2115" si="2138">IF(CY2052=0,0,1)</f>
        <v>1</v>
      </c>
      <c r="DA2052" t="s">
        <v>99</v>
      </c>
      <c r="DB2052">
        <f t="shared" ref="DB2052:DB2115" si="2139">IF(DA2052="Not very likely",7,IF(DA2052="Dont know",4,IF(DA2052="Somewhat likely",3,IF(DA2052="Very likely",1,0))))</f>
        <v>7</v>
      </c>
      <c r="DC2052">
        <f t="shared" ref="DC2052:DC2115" si="2140">IF(DB2052=0,0,1)</f>
        <v>1</v>
      </c>
      <c r="DD2052">
        <f t="shared" ref="DD2052:DD2115" si="2141">BI2052+BL2052+BO2052+BR2052+BU2052+BX2052+CA2052+CD2052+CG2052+CJ2052+CM2052+CP2052+CS2052+CV2052+CY2052+DB2052</f>
        <v>52</v>
      </c>
      <c r="DE2052">
        <f t="shared" ref="DE2052:DE2115" si="2142">BJ2052+BM2052+BP2052+BS2052+BV2052+BY2052+CB2052+CE2052+CH2052+CK2052+CN2052+CQ2052+CT2052+CW2052+CZ2052+DC2052</f>
        <v>15</v>
      </c>
      <c r="DF2052" s="7">
        <f t="shared" ref="DF2052:DF2115" si="2143">DD2052/DE2052</f>
        <v>3.4666666666666668</v>
      </c>
      <c r="DG2052" s="8">
        <f t="shared" ref="DG2052:DG2115" si="2144">(DF2052-1)/6</f>
        <v>0.41111111111111115</v>
      </c>
      <c r="DH2052" s="1" t="s">
        <v>112</v>
      </c>
      <c r="DI2052" s="1" t="s">
        <v>135</v>
      </c>
      <c r="DJ2052" s="1" t="s">
        <v>56</v>
      </c>
      <c r="DK2052" s="1" t="s">
        <v>56</v>
      </c>
      <c r="DL2052" s="1" t="s">
        <v>68</v>
      </c>
      <c r="DM2052" s="1" t="s">
        <v>65</v>
      </c>
      <c r="DN2052" s="2" t="s">
        <v>56</v>
      </c>
      <c r="DO2052" s="2" t="s">
        <v>56</v>
      </c>
      <c r="DP2052" s="2" t="s">
        <v>56</v>
      </c>
      <c r="DQ2052" s="2">
        <v>3</v>
      </c>
      <c r="DR2052" s="2">
        <v>4</v>
      </c>
      <c r="DS2052" s="2">
        <v>4</v>
      </c>
    </row>
    <row r="2053" spans="1:123" x14ac:dyDescent="0.25">
      <c r="A2053">
        <v>2018</v>
      </c>
      <c r="B2053">
        <v>2051</v>
      </c>
      <c r="C2053" t="s">
        <v>102</v>
      </c>
      <c r="D2053">
        <v>0</v>
      </c>
      <c r="E2053">
        <v>44</v>
      </c>
      <c r="F2053">
        <v>1974</v>
      </c>
      <c r="G2053">
        <v>12</v>
      </c>
      <c r="H2053">
        <f t="shared" si="2081"/>
        <v>12</v>
      </c>
      <c r="I2053" t="s">
        <v>58</v>
      </c>
      <c r="J2053">
        <f t="shared" si="2082"/>
        <v>2</v>
      </c>
      <c r="K2053" t="s">
        <v>59</v>
      </c>
      <c r="L2053">
        <f t="shared" si="2083"/>
        <v>3</v>
      </c>
      <c r="M2053" t="s">
        <v>59</v>
      </c>
      <c r="N2053">
        <f t="shared" si="2084"/>
        <v>5</v>
      </c>
      <c r="O2053" t="s">
        <v>125</v>
      </c>
      <c r="P2053">
        <f t="shared" si="2085"/>
        <v>4</v>
      </c>
      <c r="Q2053">
        <f t="shared" si="2086"/>
        <v>1</v>
      </c>
      <c r="R2053">
        <v>2</v>
      </c>
      <c r="S2053" t="s">
        <v>101</v>
      </c>
      <c r="T2053">
        <f t="shared" si="2087"/>
        <v>1</v>
      </c>
      <c r="U2053">
        <f t="shared" si="2088"/>
        <v>1</v>
      </c>
      <c r="V2053" t="s">
        <v>92</v>
      </c>
      <c r="W2053">
        <v>20430</v>
      </c>
      <c r="X2053">
        <v>20430</v>
      </c>
      <c r="Y2053">
        <v>31545</v>
      </c>
      <c r="Z2053" t="s">
        <v>81</v>
      </c>
      <c r="AA2053">
        <f t="shared" si="2089"/>
        <v>3</v>
      </c>
      <c r="AB2053">
        <f t="shared" si="2090"/>
        <v>1</v>
      </c>
      <c r="AC2053" t="s">
        <v>104</v>
      </c>
      <c r="AD2053" s="6">
        <f t="shared" si="2091"/>
        <v>3</v>
      </c>
      <c r="AE2053">
        <f t="shared" si="2092"/>
        <v>1</v>
      </c>
      <c r="AF2053" t="s">
        <v>75</v>
      </c>
      <c r="AG2053" t="s">
        <v>205</v>
      </c>
      <c r="AH2053" t="s">
        <v>56</v>
      </c>
      <c r="AI2053" s="6" t="str">
        <f t="shared" si="2080"/>
        <v>Other presbyterian</v>
      </c>
      <c r="AJ2053" t="s">
        <v>77</v>
      </c>
      <c r="AK2053" s="6">
        <f t="shared" si="2093"/>
        <v>3</v>
      </c>
      <c r="AL2053" t="s">
        <v>77</v>
      </c>
      <c r="AM2053" s="6">
        <f t="shared" si="2093"/>
        <v>3</v>
      </c>
      <c r="AN2053" s="6">
        <f t="shared" si="2094"/>
        <v>0</v>
      </c>
      <c r="AO2053" t="s">
        <v>134</v>
      </c>
      <c r="AP2053">
        <f t="shared" si="2095"/>
        <v>7</v>
      </c>
      <c r="AQ2053">
        <f t="shared" si="2096"/>
        <v>1</v>
      </c>
      <c r="AR2053" t="s">
        <v>73</v>
      </c>
      <c r="AS2053">
        <f t="shared" si="2097"/>
        <v>7</v>
      </c>
      <c r="AT2053">
        <f t="shared" si="2098"/>
        <v>1</v>
      </c>
      <c r="AU2053" t="s">
        <v>100</v>
      </c>
      <c r="AV2053">
        <f t="shared" si="2099"/>
        <v>5</v>
      </c>
      <c r="AW2053">
        <f t="shared" si="2100"/>
        <v>1</v>
      </c>
      <c r="AX2053" t="s">
        <v>88</v>
      </c>
      <c r="AY2053">
        <f t="shared" si="2101"/>
        <v>7</v>
      </c>
      <c r="AZ2053">
        <f t="shared" si="2102"/>
        <v>1</v>
      </c>
      <c r="BA2053" s="6">
        <f t="shared" si="2103"/>
        <v>26</v>
      </c>
      <c r="BB2053" s="6">
        <f t="shared" si="2104"/>
        <v>4</v>
      </c>
      <c r="BC2053" s="6">
        <f t="shared" si="2105"/>
        <v>6.5</v>
      </c>
      <c r="BD2053" s="9">
        <f t="shared" si="2106"/>
        <v>0.91666666666666663</v>
      </c>
      <c r="BE2053" t="s">
        <v>63</v>
      </c>
      <c r="BF2053">
        <f t="shared" si="2107"/>
        <v>1</v>
      </c>
      <c r="BG2053">
        <f t="shared" si="2108"/>
        <v>1</v>
      </c>
      <c r="BH2053" t="s">
        <v>63</v>
      </c>
      <c r="BI2053">
        <f t="shared" si="2109"/>
        <v>1</v>
      </c>
      <c r="BJ2053">
        <f t="shared" si="2110"/>
        <v>1</v>
      </c>
      <c r="BK2053" t="s">
        <v>56</v>
      </c>
      <c r="BL2053">
        <f t="shared" si="2111"/>
        <v>0</v>
      </c>
      <c r="BM2053">
        <f t="shared" si="2112"/>
        <v>0</v>
      </c>
      <c r="BN2053" t="s">
        <v>56</v>
      </c>
      <c r="BO2053">
        <f t="shared" si="2113"/>
        <v>0</v>
      </c>
      <c r="BP2053">
        <f t="shared" si="2114"/>
        <v>0</v>
      </c>
      <c r="BQ2053" t="s">
        <v>66</v>
      </c>
      <c r="BR2053">
        <f t="shared" si="2115"/>
        <v>1</v>
      </c>
      <c r="BS2053">
        <f t="shared" si="2116"/>
        <v>1</v>
      </c>
      <c r="BT2053" t="s">
        <v>74</v>
      </c>
      <c r="BU2053">
        <f t="shared" si="2117"/>
        <v>7</v>
      </c>
      <c r="BV2053">
        <f t="shared" si="2118"/>
        <v>1</v>
      </c>
      <c r="BW2053" t="s">
        <v>56</v>
      </c>
      <c r="BX2053">
        <f t="shared" si="2119"/>
        <v>0</v>
      </c>
      <c r="BY2053">
        <f t="shared" si="2120"/>
        <v>0</v>
      </c>
      <c r="BZ2053" t="s">
        <v>56</v>
      </c>
      <c r="CA2053">
        <f t="shared" si="2121"/>
        <v>0</v>
      </c>
      <c r="CB2053">
        <f t="shared" si="2122"/>
        <v>0</v>
      </c>
      <c r="CC2053" t="s">
        <v>56</v>
      </c>
      <c r="CD2053">
        <f t="shared" si="2123"/>
        <v>0</v>
      </c>
      <c r="CE2053">
        <f t="shared" si="2124"/>
        <v>0</v>
      </c>
      <c r="CF2053" t="s">
        <v>56</v>
      </c>
      <c r="CG2053">
        <f t="shared" si="2125"/>
        <v>0</v>
      </c>
      <c r="CH2053">
        <f t="shared" si="2126"/>
        <v>0</v>
      </c>
      <c r="CI2053" t="s">
        <v>56</v>
      </c>
      <c r="CJ2053">
        <f t="shared" si="2127"/>
        <v>0</v>
      </c>
      <c r="CK2053">
        <f t="shared" si="2128"/>
        <v>0</v>
      </c>
      <c r="CL2053" t="s">
        <v>56</v>
      </c>
      <c r="CM2053">
        <f t="shared" si="2129"/>
        <v>0</v>
      </c>
      <c r="CN2053">
        <f t="shared" si="2130"/>
        <v>0</v>
      </c>
      <c r="CO2053" t="s">
        <v>56</v>
      </c>
      <c r="CP2053">
        <f t="shared" si="2131"/>
        <v>0</v>
      </c>
      <c r="CQ2053">
        <f t="shared" si="2132"/>
        <v>0</v>
      </c>
      <c r="CR2053" t="s">
        <v>56</v>
      </c>
      <c r="CS2053">
        <f t="shared" si="2133"/>
        <v>0</v>
      </c>
      <c r="CT2053">
        <f t="shared" si="2134"/>
        <v>0</v>
      </c>
      <c r="CU2053" t="s">
        <v>56</v>
      </c>
      <c r="CV2053">
        <f t="shared" si="2135"/>
        <v>0</v>
      </c>
      <c r="CW2053">
        <f t="shared" si="2136"/>
        <v>0</v>
      </c>
      <c r="CX2053" t="s">
        <v>56</v>
      </c>
      <c r="CY2053">
        <f t="shared" si="2137"/>
        <v>0</v>
      </c>
      <c r="CZ2053">
        <f t="shared" si="2138"/>
        <v>0</v>
      </c>
      <c r="DA2053" t="s">
        <v>86</v>
      </c>
      <c r="DB2053">
        <f t="shared" si="2139"/>
        <v>3</v>
      </c>
      <c r="DC2053">
        <f t="shared" si="2140"/>
        <v>1</v>
      </c>
      <c r="DD2053">
        <f t="shared" si="2141"/>
        <v>12</v>
      </c>
      <c r="DE2053">
        <f t="shared" si="2142"/>
        <v>4</v>
      </c>
      <c r="DF2053" s="7">
        <f t="shared" si="2143"/>
        <v>3</v>
      </c>
      <c r="DG2053" s="8">
        <f t="shared" si="2144"/>
        <v>0.33333333333333331</v>
      </c>
      <c r="DH2053" s="1" t="s">
        <v>56</v>
      </c>
      <c r="DI2053" s="1" t="s">
        <v>85</v>
      </c>
      <c r="DJ2053" s="1" t="s">
        <v>63</v>
      </c>
      <c r="DK2053" s="1" t="s">
        <v>74</v>
      </c>
      <c r="DL2053" s="1" t="s">
        <v>127</v>
      </c>
      <c r="DM2053" s="1" t="s">
        <v>56</v>
      </c>
      <c r="DN2053" s="2" t="s">
        <v>123</v>
      </c>
      <c r="DO2053" s="2" t="s">
        <v>56</v>
      </c>
      <c r="DP2053" s="2" t="s">
        <v>56</v>
      </c>
      <c r="DQ2053" s="2" t="s">
        <v>56</v>
      </c>
      <c r="DR2053" s="2" t="s">
        <v>56</v>
      </c>
      <c r="DS2053" s="2" t="s">
        <v>56</v>
      </c>
    </row>
    <row r="2054" spans="1:123" x14ac:dyDescent="0.25">
      <c r="A2054">
        <v>2018</v>
      </c>
      <c r="B2054">
        <v>2052</v>
      </c>
      <c r="C2054" t="s">
        <v>124</v>
      </c>
      <c r="D2054">
        <v>6</v>
      </c>
      <c r="E2054">
        <v>81</v>
      </c>
      <c r="F2054">
        <v>1937</v>
      </c>
      <c r="G2054">
        <v>12</v>
      </c>
      <c r="H2054">
        <f t="shared" si="2081"/>
        <v>12</v>
      </c>
      <c r="I2054" t="s">
        <v>90</v>
      </c>
      <c r="J2054">
        <f t="shared" si="2082"/>
        <v>1</v>
      </c>
      <c r="K2054" t="s">
        <v>59</v>
      </c>
      <c r="L2054">
        <f t="shared" si="2083"/>
        <v>3</v>
      </c>
      <c r="M2054" t="s">
        <v>59</v>
      </c>
      <c r="N2054">
        <f t="shared" si="2084"/>
        <v>5</v>
      </c>
      <c r="O2054" t="s">
        <v>125</v>
      </c>
      <c r="P2054">
        <f t="shared" si="2085"/>
        <v>4</v>
      </c>
      <c r="Q2054">
        <f t="shared" si="2086"/>
        <v>1</v>
      </c>
      <c r="R2054">
        <v>1</v>
      </c>
      <c r="S2054" t="s">
        <v>56</v>
      </c>
      <c r="T2054">
        <f t="shared" si="2087"/>
        <v>0</v>
      </c>
      <c r="U2054">
        <f t="shared" si="2088"/>
        <v>0</v>
      </c>
      <c r="V2054" t="s">
        <v>156</v>
      </c>
      <c r="W2054">
        <v>6242.5</v>
      </c>
      <c r="X2054">
        <v>0</v>
      </c>
      <c r="Y2054">
        <v>0</v>
      </c>
      <c r="Z2054" t="s">
        <v>109</v>
      </c>
      <c r="AA2054">
        <f t="shared" si="2089"/>
        <v>5</v>
      </c>
      <c r="AB2054">
        <f t="shared" si="2090"/>
        <v>1</v>
      </c>
      <c r="AC2054" t="s">
        <v>106</v>
      </c>
      <c r="AD2054" s="6">
        <f t="shared" si="2091"/>
        <v>6</v>
      </c>
      <c r="AE2054">
        <f t="shared" si="2092"/>
        <v>1</v>
      </c>
      <c r="AF2054" t="s">
        <v>105</v>
      </c>
      <c r="AG2054" t="s">
        <v>56</v>
      </c>
      <c r="AH2054" t="s">
        <v>56</v>
      </c>
      <c r="AI2054" s="6" t="str">
        <f t="shared" si="2080"/>
        <v>None</v>
      </c>
      <c r="AJ2054" t="s">
        <v>106</v>
      </c>
      <c r="AK2054" s="6">
        <f t="shared" si="2093"/>
        <v>1</v>
      </c>
      <c r="AL2054" t="s">
        <v>77</v>
      </c>
      <c r="AM2054" s="6">
        <f t="shared" si="2093"/>
        <v>3</v>
      </c>
      <c r="AN2054" s="6">
        <f t="shared" si="2094"/>
        <v>-2</v>
      </c>
      <c r="AO2054" t="s">
        <v>110</v>
      </c>
      <c r="AP2054">
        <f t="shared" si="2095"/>
        <v>1</v>
      </c>
      <c r="AQ2054">
        <f t="shared" si="2096"/>
        <v>1</v>
      </c>
      <c r="AR2054" t="s">
        <v>107</v>
      </c>
      <c r="AS2054">
        <f t="shared" si="2097"/>
        <v>1</v>
      </c>
      <c r="AT2054">
        <f t="shared" si="2098"/>
        <v>1</v>
      </c>
      <c r="AU2054" t="s">
        <v>100</v>
      </c>
      <c r="AV2054">
        <f t="shared" si="2099"/>
        <v>5</v>
      </c>
      <c r="AW2054">
        <f t="shared" si="2100"/>
        <v>1</v>
      </c>
      <c r="AX2054" t="s">
        <v>146</v>
      </c>
      <c r="AY2054">
        <f t="shared" si="2101"/>
        <v>3</v>
      </c>
      <c r="AZ2054">
        <f t="shared" si="2102"/>
        <v>1</v>
      </c>
      <c r="BA2054" s="6">
        <f t="shared" si="2103"/>
        <v>10</v>
      </c>
      <c r="BB2054" s="6">
        <f t="shared" si="2104"/>
        <v>4</v>
      </c>
      <c r="BC2054" s="6">
        <f t="shared" si="2105"/>
        <v>2.5</v>
      </c>
      <c r="BD2054" s="9">
        <f t="shared" si="2106"/>
        <v>0.25</v>
      </c>
      <c r="BE2054" t="s">
        <v>64</v>
      </c>
      <c r="BF2054">
        <f t="shared" si="2107"/>
        <v>4</v>
      </c>
      <c r="BG2054">
        <f t="shared" si="2108"/>
        <v>1</v>
      </c>
      <c r="BH2054" t="s">
        <v>64</v>
      </c>
      <c r="BI2054">
        <f t="shared" si="2109"/>
        <v>4</v>
      </c>
      <c r="BJ2054">
        <f t="shared" si="2110"/>
        <v>1</v>
      </c>
      <c r="BK2054" t="s">
        <v>56</v>
      </c>
      <c r="BL2054">
        <f t="shared" si="2111"/>
        <v>0</v>
      </c>
      <c r="BM2054">
        <f t="shared" si="2112"/>
        <v>0</v>
      </c>
      <c r="BN2054" t="s">
        <v>56</v>
      </c>
      <c r="BO2054">
        <f t="shared" si="2113"/>
        <v>0</v>
      </c>
      <c r="BP2054">
        <f t="shared" si="2114"/>
        <v>0</v>
      </c>
      <c r="BQ2054" t="s">
        <v>66</v>
      </c>
      <c r="BR2054">
        <f t="shared" si="2115"/>
        <v>1</v>
      </c>
      <c r="BS2054">
        <f t="shared" si="2116"/>
        <v>1</v>
      </c>
      <c r="BT2054" t="s">
        <v>78</v>
      </c>
      <c r="BU2054">
        <f t="shared" si="2117"/>
        <v>1</v>
      </c>
      <c r="BV2054">
        <f t="shared" si="2118"/>
        <v>1</v>
      </c>
      <c r="BW2054" t="s">
        <v>167</v>
      </c>
      <c r="BX2054">
        <f t="shared" si="2119"/>
        <v>7</v>
      </c>
      <c r="BY2054">
        <f t="shared" si="2120"/>
        <v>1</v>
      </c>
      <c r="BZ2054" t="s">
        <v>147</v>
      </c>
      <c r="CA2054">
        <f t="shared" si="2121"/>
        <v>3</v>
      </c>
      <c r="CB2054">
        <f t="shared" si="2122"/>
        <v>1</v>
      </c>
      <c r="CC2054" t="s">
        <v>74</v>
      </c>
      <c r="CD2054">
        <f t="shared" si="2123"/>
        <v>7</v>
      </c>
      <c r="CE2054">
        <f t="shared" si="2124"/>
        <v>1</v>
      </c>
      <c r="CF2054" t="s">
        <v>82</v>
      </c>
      <c r="CG2054">
        <f t="shared" si="2125"/>
        <v>1</v>
      </c>
      <c r="CH2054">
        <f t="shared" si="2126"/>
        <v>1</v>
      </c>
      <c r="CI2054" t="s">
        <v>74</v>
      </c>
      <c r="CJ2054">
        <f t="shared" si="2127"/>
        <v>7</v>
      </c>
      <c r="CK2054">
        <f t="shared" si="2128"/>
        <v>1</v>
      </c>
      <c r="CL2054" t="s">
        <v>78</v>
      </c>
      <c r="CM2054">
        <f t="shared" si="2129"/>
        <v>7</v>
      </c>
      <c r="CN2054">
        <f t="shared" si="2130"/>
        <v>1</v>
      </c>
      <c r="CO2054" t="s">
        <v>67</v>
      </c>
      <c r="CP2054">
        <f t="shared" si="2131"/>
        <v>5</v>
      </c>
      <c r="CQ2054">
        <f t="shared" si="2132"/>
        <v>1</v>
      </c>
      <c r="CR2054" t="s">
        <v>67</v>
      </c>
      <c r="CS2054">
        <f t="shared" si="2133"/>
        <v>5</v>
      </c>
      <c r="CT2054">
        <f t="shared" si="2134"/>
        <v>1</v>
      </c>
      <c r="CU2054" t="s">
        <v>67</v>
      </c>
      <c r="CV2054">
        <f t="shared" si="2135"/>
        <v>5</v>
      </c>
      <c r="CW2054">
        <f t="shared" si="2136"/>
        <v>1</v>
      </c>
      <c r="CX2054" t="s">
        <v>67</v>
      </c>
      <c r="CY2054">
        <f t="shared" si="2137"/>
        <v>5</v>
      </c>
      <c r="CZ2054">
        <f t="shared" si="2138"/>
        <v>1</v>
      </c>
      <c r="DA2054" t="s">
        <v>86</v>
      </c>
      <c r="DB2054">
        <f t="shared" si="2139"/>
        <v>3</v>
      </c>
      <c r="DC2054">
        <f t="shared" si="2140"/>
        <v>1</v>
      </c>
      <c r="DD2054">
        <f t="shared" si="2141"/>
        <v>61</v>
      </c>
      <c r="DE2054">
        <f t="shared" si="2142"/>
        <v>14</v>
      </c>
      <c r="DF2054" s="7">
        <f t="shared" si="2143"/>
        <v>4.3571428571428568</v>
      </c>
      <c r="DG2054" s="8">
        <f t="shared" si="2144"/>
        <v>0.55952380952380942</v>
      </c>
      <c r="DH2054" s="1" t="s">
        <v>67</v>
      </c>
      <c r="DI2054" s="1" t="s">
        <v>56</v>
      </c>
      <c r="DJ2054" s="1" t="s">
        <v>64</v>
      </c>
      <c r="DK2054" s="1" t="s">
        <v>56</v>
      </c>
      <c r="DL2054" s="1" t="s">
        <v>68</v>
      </c>
      <c r="DM2054" s="1" t="s">
        <v>56</v>
      </c>
      <c r="DN2054" s="2" t="s">
        <v>56</v>
      </c>
      <c r="DO2054" s="2">
        <v>3</v>
      </c>
      <c r="DP2054" s="2">
        <v>4</v>
      </c>
      <c r="DQ2054" s="2">
        <v>2</v>
      </c>
      <c r="DR2054" s="2">
        <v>5</v>
      </c>
      <c r="DS2054" s="2">
        <v>5</v>
      </c>
    </row>
    <row r="2055" spans="1:123" x14ac:dyDescent="0.25">
      <c r="A2055">
        <v>2018</v>
      </c>
      <c r="B2055">
        <v>2053</v>
      </c>
      <c r="C2055" t="s">
        <v>102</v>
      </c>
      <c r="D2055">
        <v>4</v>
      </c>
      <c r="E2055">
        <v>76</v>
      </c>
      <c r="F2055">
        <v>1942</v>
      </c>
      <c r="G2055">
        <v>14</v>
      </c>
      <c r="H2055">
        <f t="shared" si="2081"/>
        <v>14</v>
      </c>
      <c r="I2055" t="s">
        <v>58</v>
      </c>
      <c r="J2055">
        <f t="shared" si="2082"/>
        <v>2</v>
      </c>
      <c r="K2055" t="s">
        <v>59</v>
      </c>
      <c r="L2055">
        <f t="shared" si="2083"/>
        <v>3</v>
      </c>
      <c r="M2055" t="s">
        <v>59</v>
      </c>
      <c r="N2055">
        <f t="shared" si="2084"/>
        <v>5</v>
      </c>
      <c r="O2055" t="s">
        <v>125</v>
      </c>
      <c r="P2055">
        <f t="shared" si="2085"/>
        <v>4</v>
      </c>
      <c r="Q2055">
        <f t="shared" si="2086"/>
        <v>1</v>
      </c>
      <c r="R2055">
        <v>2</v>
      </c>
      <c r="S2055" t="s">
        <v>101</v>
      </c>
      <c r="T2055">
        <f t="shared" si="2087"/>
        <v>1</v>
      </c>
      <c r="U2055">
        <f t="shared" si="2088"/>
        <v>1</v>
      </c>
      <c r="V2055" t="s">
        <v>92</v>
      </c>
      <c r="W2055">
        <v>30645</v>
      </c>
      <c r="X2055">
        <v>0</v>
      </c>
      <c r="Y2055">
        <v>0</v>
      </c>
      <c r="Z2055" t="s">
        <v>81</v>
      </c>
      <c r="AA2055">
        <f t="shared" si="2089"/>
        <v>3</v>
      </c>
      <c r="AB2055">
        <f t="shared" si="2090"/>
        <v>1</v>
      </c>
      <c r="AC2055" t="s">
        <v>62</v>
      </c>
      <c r="AD2055" s="6">
        <f t="shared" si="2091"/>
        <v>2</v>
      </c>
      <c r="AE2055">
        <f t="shared" si="2092"/>
        <v>1</v>
      </c>
      <c r="AF2055" t="s">
        <v>75</v>
      </c>
      <c r="AG2055" t="s">
        <v>70</v>
      </c>
      <c r="AH2055" t="s">
        <v>56</v>
      </c>
      <c r="AI2055" s="6" t="str">
        <f t="shared" si="2080"/>
        <v>No denomination</v>
      </c>
      <c r="AJ2055" t="s">
        <v>71</v>
      </c>
      <c r="AK2055" s="6">
        <f t="shared" si="2093"/>
        <v>2</v>
      </c>
      <c r="AL2055" t="s">
        <v>77</v>
      </c>
      <c r="AM2055" s="6">
        <f t="shared" si="2093"/>
        <v>3</v>
      </c>
      <c r="AN2055" s="6">
        <f t="shared" si="2094"/>
        <v>-1</v>
      </c>
      <c r="AO2055" t="s">
        <v>134</v>
      </c>
      <c r="AP2055">
        <f t="shared" si="2095"/>
        <v>7</v>
      </c>
      <c r="AQ2055">
        <f t="shared" si="2096"/>
        <v>1</v>
      </c>
      <c r="AR2055" t="s">
        <v>73</v>
      </c>
      <c r="AS2055">
        <f t="shared" si="2097"/>
        <v>7</v>
      </c>
      <c r="AT2055">
        <f t="shared" si="2098"/>
        <v>1</v>
      </c>
      <c r="AU2055" t="s">
        <v>103</v>
      </c>
      <c r="AV2055">
        <f t="shared" si="2099"/>
        <v>0</v>
      </c>
      <c r="AW2055">
        <f t="shared" si="2100"/>
        <v>0</v>
      </c>
      <c r="AX2055" t="s">
        <v>160</v>
      </c>
      <c r="AY2055">
        <f t="shared" si="2101"/>
        <v>3</v>
      </c>
      <c r="AZ2055">
        <f t="shared" si="2102"/>
        <v>1</v>
      </c>
      <c r="BA2055" s="6">
        <f t="shared" si="2103"/>
        <v>17</v>
      </c>
      <c r="BB2055" s="6">
        <f t="shared" si="2104"/>
        <v>3</v>
      </c>
      <c r="BC2055" s="6">
        <f t="shared" si="2105"/>
        <v>5.666666666666667</v>
      </c>
      <c r="BD2055" s="9">
        <f t="shared" si="2106"/>
        <v>0.77777777777777779</v>
      </c>
      <c r="BE2055" t="s">
        <v>56</v>
      </c>
      <c r="BF2055">
        <f t="shared" si="2107"/>
        <v>0</v>
      </c>
      <c r="BG2055">
        <f t="shared" si="2108"/>
        <v>0</v>
      </c>
      <c r="BH2055" t="s">
        <v>56</v>
      </c>
      <c r="BI2055">
        <f t="shared" si="2109"/>
        <v>0</v>
      </c>
      <c r="BJ2055">
        <f t="shared" si="2110"/>
        <v>0</v>
      </c>
      <c r="BK2055" t="s">
        <v>63</v>
      </c>
      <c r="BL2055">
        <f t="shared" si="2111"/>
        <v>1</v>
      </c>
      <c r="BM2055">
        <f t="shared" si="2112"/>
        <v>1</v>
      </c>
      <c r="BN2055" t="s">
        <v>63</v>
      </c>
      <c r="BO2055">
        <f t="shared" si="2113"/>
        <v>1</v>
      </c>
      <c r="BP2055">
        <f t="shared" si="2114"/>
        <v>1</v>
      </c>
      <c r="BQ2055" t="s">
        <v>66</v>
      </c>
      <c r="BR2055">
        <f t="shared" si="2115"/>
        <v>1</v>
      </c>
      <c r="BS2055">
        <f t="shared" si="2116"/>
        <v>1</v>
      </c>
      <c r="BT2055" t="s">
        <v>78</v>
      </c>
      <c r="BU2055">
        <f t="shared" si="2117"/>
        <v>1</v>
      </c>
      <c r="BV2055">
        <f t="shared" si="2118"/>
        <v>1</v>
      </c>
      <c r="BW2055" t="s">
        <v>56</v>
      </c>
      <c r="BX2055">
        <f t="shared" si="2119"/>
        <v>0</v>
      </c>
      <c r="BY2055">
        <f t="shared" si="2120"/>
        <v>0</v>
      </c>
      <c r="BZ2055" t="s">
        <v>56</v>
      </c>
      <c r="CA2055">
        <f t="shared" si="2121"/>
        <v>0</v>
      </c>
      <c r="CB2055">
        <f t="shared" si="2122"/>
        <v>0</v>
      </c>
      <c r="CC2055" t="s">
        <v>56</v>
      </c>
      <c r="CD2055">
        <f t="shared" si="2123"/>
        <v>0</v>
      </c>
      <c r="CE2055">
        <f t="shared" si="2124"/>
        <v>0</v>
      </c>
      <c r="CF2055" t="s">
        <v>56</v>
      </c>
      <c r="CG2055">
        <f t="shared" si="2125"/>
        <v>0</v>
      </c>
      <c r="CH2055">
        <f t="shared" si="2126"/>
        <v>0</v>
      </c>
      <c r="CI2055" t="s">
        <v>56</v>
      </c>
      <c r="CJ2055">
        <f t="shared" si="2127"/>
        <v>0</v>
      </c>
      <c r="CK2055">
        <f t="shared" si="2128"/>
        <v>0</v>
      </c>
      <c r="CL2055" t="s">
        <v>56</v>
      </c>
      <c r="CM2055">
        <f t="shared" si="2129"/>
        <v>0</v>
      </c>
      <c r="CN2055">
        <f t="shared" si="2130"/>
        <v>0</v>
      </c>
      <c r="CO2055" t="s">
        <v>56</v>
      </c>
      <c r="CP2055">
        <f t="shared" si="2131"/>
        <v>0</v>
      </c>
      <c r="CQ2055">
        <f t="shared" si="2132"/>
        <v>0</v>
      </c>
      <c r="CR2055" t="s">
        <v>56</v>
      </c>
      <c r="CS2055">
        <f t="shared" si="2133"/>
        <v>0</v>
      </c>
      <c r="CT2055">
        <f t="shared" si="2134"/>
        <v>0</v>
      </c>
      <c r="CU2055" t="s">
        <v>56</v>
      </c>
      <c r="CV2055">
        <f t="shared" si="2135"/>
        <v>0</v>
      </c>
      <c r="CW2055">
        <f t="shared" si="2136"/>
        <v>0</v>
      </c>
      <c r="CX2055" t="s">
        <v>56</v>
      </c>
      <c r="CY2055">
        <f t="shared" si="2137"/>
        <v>0</v>
      </c>
      <c r="CZ2055">
        <f t="shared" si="2138"/>
        <v>0</v>
      </c>
      <c r="DA2055" t="s">
        <v>160</v>
      </c>
      <c r="DB2055">
        <f t="shared" si="2139"/>
        <v>4</v>
      </c>
      <c r="DC2055">
        <f t="shared" si="2140"/>
        <v>1</v>
      </c>
      <c r="DD2055">
        <f t="shared" si="2141"/>
        <v>8</v>
      </c>
      <c r="DE2055">
        <f t="shared" si="2142"/>
        <v>5</v>
      </c>
      <c r="DF2055" s="7">
        <f t="shared" si="2143"/>
        <v>1.6</v>
      </c>
      <c r="DG2055" s="8">
        <f t="shared" si="2144"/>
        <v>0.10000000000000002</v>
      </c>
      <c r="DH2055" s="1" t="s">
        <v>56</v>
      </c>
      <c r="DI2055" s="1" t="s">
        <v>56</v>
      </c>
      <c r="DJ2055" s="1" t="s">
        <v>56</v>
      </c>
      <c r="DK2055" s="1" t="s">
        <v>74</v>
      </c>
      <c r="DL2055" s="1" t="s">
        <v>68</v>
      </c>
      <c r="DM2055" s="1" t="s">
        <v>65</v>
      </c>
      <c r="DN2055" s="2" t="s">
        <v>123</v>
      </c>
      <c r="DO2055" s="2" t="s">
        <v>56</v>
      </c>
      <c r="DP2055" s="2" t="s">
        <v>56</v>
      </c>
      <c r="DQ2055" s="2" t="s">
        <v>56</v>
      </c>
      <c r="DR2055" s="2" t="s">
        <v>56</v>
      </c>
      <c r="DS2055" s="2" t="s">
        <v>56</v>
      </c>
    </row>
    <row r="2056" spans="1:123" x14ac:dyDescent="0.25">
      <c r="A2056">
        <v>2018</v>
      </c>
      <c r="B2056">
        <v>2054</v>
      </c>
      <c r="C2056" t="s">
        <v>102</v>
      </c>
      <c r="D2056">
        <v>2</v>
      </c>
      <c r="E2056">
        <v>34</v>
      </c>
      <c r="F2056">
        <v>1984</v>
      </c>
      <c r="G2056">
        <v>12</v>
      </c>
      <c r="H2056">
        <f t="shared" si="2081"/>
        <v>12</v>
      </c>
      <c r="I2056" t="s">
        <v>90</v>
      </c>
      <c r="J2056">
        <f t="shared" si="2082"/>
        <v>1</v>
      </c>
      <c r="K2056" t="s">
        <v>59</v>
      </c>
      <c r="L2056">
        <f t="shared" si="2083"/>
        <v>3</v>
      </c>
      <c r="M2056" t="s">
        <v>59</v>
      </c>
      <c r="N2056">
        <f t="shared" si="2084"/>
        <v>5</v>
      </c>
      <c r="O2056" t="s">
        <v>125</v>
      </c>
      <c r="P2056">
        <f t="shared" si="2085"/>
        <v>4</v>
      </c>
      <c r="Q2056">
        <f t="shared" si="2086"/>
        <v>1</v>
      </c>
      <c r="R2056">
        <v>4</v>
      </c>
      <c r="S2056" t="s">
        <v>101</v>
      </c>
      <c r="T2056">
        <f t="shared" si="2087"/>
        <v>1</v>
      </c>
      <c r="U2056">
        <f t="shared" si="2088"/>
        <v>1</v>
      </c>
      <c r="V2056" t="s">
        <v>92</v>
      </c>
      <c r="W2056">
        <v>45400</v>
      </c>
      <c r="X2056">
        <v>0</v>
      </c>
      <c r="Y2056">
        <v>0</v>
      </c>
      <c r="Z2056" t="s">
        <v>109</v>
      </c>
      <c r="AA2056">
        <f t="shared" si="2089"/>
        <v>5</v>
      </c>
      <c r="AB2056">
        <f t="shared" si="2090"/>
        <v>1</v>
      </c>
      <c r="AC2056" t="s">
        <v>71</v>
      </c>
      <c r="AD2056" s="6">
        <f t="shared" si="2091"/>
        <v>4</v>
      </c>
      <c r="AE2056">
        <f t="shared" si="2092"/>
        <v>1</v>
      </c>
      <c r="AF2056" t="s">
        <v>105</v>
      </c>
      <c r="AG2056" t="s">
        <v>56</v>
      </c>
      <c r="AH2056" t="s">
        <v>56</v>
      </c>
      <c r="AI2056" s="6" t="str">
        <f t="shared" si="2080"/>
        <v>None</v>
      </c>
      <c r="AJ2056" t="s">
        <v>106</v>
      </c>
      <c r="AK2056" s="6">
        <f t="shared" si="2093"/>
        <v>1</v>
      </c>
      <c r="AL2056" t="s">
        <v>71</v>
      </c>
      <c r="AM2056" s="6">
        <f t="shared" si="2093"/>
        <v>2</v>
      </c>
      <c r="AN2056" s="6">
        <f t="shared" si="2094"/>
        <v>-1</v>
      </c>
      <c r="AO2056" t="s">
        <v>110</v>
      </c>
      <c r="AP2056">
        <f t="shared" si="2095"/>
        <v>1</v>
      </c>
      <c r="AQ2056">
        <f t="shared" si="2096"/>
        <v>1</v>
      </c>
      <c r="AR2056" t="s">
        <v>107</v>
      </c>
      <c r="AS2056">
        <f t="shared" si="2097"/>
        <v>1</v>
      </c>
      <c r="AT2056">
        <f t="shared" si="2098"/>
        <v>1</v>
      </c>
      <c r="AU2056" t="s">
        <v>100</v>
      </c>
      <c r="AV2056">
        <f t="shared" si="2099"/>
        <v>5</v>
      </c>
      <c r="AW2056">
        <f t="shared" si="2100"/>
        <v>1</v>
      </c>
      <c r="AX2056" t="s">
        <v>146</v>
      </c>
      <c r="AY2056">
        <f t="shared" si="2101"/>
        <v>3</v>
      </c>
      <c r="AZ2056">
        <f t="shared" si="2102"/>
        <v>1</v>
      </c>
      <c r="BA2056" s="6">
        <f t="shared" si="2103"/>
        <v>10</v>
      </c>
      <c r="BB2056" s="6">
        <f t="shared" si="2104"/>
        <v>4</v>
      </c>
      <c r="BC2056" s="6">
        <f t="shared" si="2105"/>
        <v>2.5</v>
      </c>
      <c r="BD2056" s="9">
        <f t="shared" si="2106"/>
        <v>0.25</v>
      </c>
      <c r="BE2056" t="s">
        <v>65</v>
      </c>
      <c r="BF2056">
        <f t="shared" si="2107"/>
        <v>7</v>
      </c>
      <c r="BG2056">
        <f t="shared" si="2108"/>
        <v>1</v>
      </c>
      <c r="BH2056" t="s">
        <v>65</v>
      </c>
      <c r="BI2056">
        <f t="shared" si="2109"/>
        <v>7</v>
      </c>
      <c r="BJ2056">
        <f t="shared" si="2110"/>
        <v>1</v>
      </c>
      <c r="BK2056" t="s">
        <v>56</v>
      </c>
      <c r="BL2056">
        <f t="shared" si="2111"/>
        <v>0</v>
      </c>
      <c r="BM2056">
        <f t="shared" si="2112"/>
        <v>0</v>
      </c>
      <c r="BN2056" t="s">
        <v>56</v>
      </c>
      <c r="BO2056">
        <f t="shared" si="2113"/>
        <v>0</v>
      </c>
      <c r="BP2056">
        <f t="shared" si="2114"/>
        <v>0</v>
      </c>
      <c r="BQ2056" t="s">
        <v>94</v>
      </c>
      <c r="BR2056">
        <f t="shared" si="2115"/>
        <v>7</v>
      </c>
      <c r="BS2056">
        <f t="shared" si="2116"/>
        <v>1</v>
      </c>
      <c r="BT2056" t="s">
        <v>74</v>
      </c>
      <c r="BU2056">
        <f t="shared" si="2117"/>
        <v>7</v>
      </c>
      <c r="BV2056">
        <f t="shared" si="2118"/>
        <v>1</v>
      </c>
      <c r="BW2056" t="s">
        <v>56</v>
      </c>
      <c r="BX2056">
        <f t="shared" si="2119"/>
        <v>0</v>
      </c>
      <c r="BY2056">
        <f t="shared" si="2120"/>
        <v>0</v>
      </c>
      <c r="BZ2056" t="s">
        <v>56</v>
      </c>
      <c r="CA2056">
        <f t="shared" si="2121"/>
        <v>0</v>
      </c>
      <c r="CB2056">
        <f t="shared" si="2122"/>
        <v>0</v>
      </c>
      <c r="CC2056" t="s">
        <v>56</v>
      </c>
      <c r="CD2056">
        <f t="shared" si="2123"/>
        <v>0</v>
      </c>
      <c r="CE2056">
        <f t="shared" si="2124"/>
        <v>0</v>
      </c>
      <c r="CF2056" t="s">
        <v>56</v>
      </c>
      <c r="CG2056">
        <f t="shared" si="2125"/>
        <v>0</v>
      </c>
      <c r="CH2056">
        <f t="shared" si="2126"/>
        <v>0</v>
      </c>
      <c r="CI2056" t="s">
        <v>56</v>
      </c>
      <c r="CJ2056">
        <f t="shared" si="2127"/>
        <v>0</v>
      </c>
      <c r="CK2056">
        <f t="shared" si="2128"/>
        <v>0</v>
      </c>
      <c r="CL2056" t="s">
        <v>56</v>
      </c>
      <c r="CM2056">
        <f t="shared" si="2129"/>
        <v>0</v>
      </c>
      <c r="CN2056">
        <f t="shared" si="2130"/>
        <v>0</v>
      </c>
      <c r="CO2056" t="s">
        <v>56</v>
      </c>
      <c r="CP2056">
        <f t="shared" si="2131"/>
        <v>0</v>
      </c>
      <c r="CQ2056">
        <f t="shared" si="2132"/>
        <v>0</v>
      </c>
      <c r="CR2056" t="s">
        <v>56</v>
      </c>
      <c r="CS2056">
        <f t="shared" si="2133"/>
        <v>0</v>
      </c>
      <c r="CT2056">
        <f t="shared" si="2134"/>
        <v>0</v>
      </c>
      <c r="CU2056" t="s">
        <v>56</v>
      </c>
      <c r="CV2056">
        <f t="shared" si="2135"/>
        <v>0</v>
      </c>
      <c r="CW2056">
        <f t="shared" si="2136"/>
        <v>0</v>
      </c>
      <c r="CX2056" t="s">
        <v>56</v>
      </c>
      <c r="CY2056">
        <f t="shared" si="2137"/>
        <v>0</v>
      </c>
      <c r="CZ2056">
        <f t="shared" si="2138"/>
        <v>0</v>
      </c>
      <c r="DA2056" t="s">
        <v>160</v>
      </c>
      <c r="DB2056">
        <f t="shared" si="2139"/>
        <v>4</v>
      </c>
      <c r="DC2056">
        <f t="shared" si="2140"/>
        <v>1</v>
      </c>
      <c r="DD2056">
        <f t="shared" si="2141"/>
        <v>25</v>
      </c>
      <c r="DE2056">
        <f t="shared" si="2142"/>
        <v>4</v>
      </c>
      <c r="DF2056" s="7">
        <f t="shared" si="2143"/>
        <v>6.25</v>
      </c>
      <c r="DG2056" s="8">
        <f t="shared" si="2144"/>
        <v>0.875</v>
      </c>
      <c r="DH2056" s="1" t="s">
        <v>56</v>
      </c>
      <c r="DI2056" s="1" t="s">
        <v>56</v>
      </c>
      <c r="DJ2056" s="1" t="s">
        <v>65</v>
      </c>
      <c r="DK2056" s="1" t="s">
        <v>74</v>
      </c>
      <c r="DL2056" s="1" t="s">
        <v>68</v>
      </c>
      <c r="DM2056" s="1" t="s">
        <v>56</v>
      </c>
      <c r="DN2056" s="2" t="s">
        <v>93</v>
      </c>
      <c r="DO2056" s="2" t="s">
        <v>56</v>
      </c>
      <c r="DP2056" s="2" t="s">
        <v>56</v>
      </c>
      <c r="DQ2056" s="2" t="s">
        <v>56</v>
      </c>
      <c r="DR2056" s="2" t="s">
        <v>56</v>
      </c>
      <c r="DS2056" s="2" t="s">
        <v>56</v>
      </c>
    </row>
    <row r="2057" spans="1:123" x14ac:dyDescent="0.25">
      <c r="A2057">
        <v>2018</v>
      </c>
      <c r="B2057">
        <v>2055</v>
      </c>
      <c r="C2057" t="s">
        <v>57</v>
      </c>
      <c r="D2057">
        <v>0</v>
      </c>
      <c r="E2057">
        <v>18</v>
      </c>
      <c r="F2057">
        <v>2000</v>
      </c>
      <c r="G2057">
        <v>8</v>
      </c>
      <c r="H2057">
        <f t="shared" si="2081"/>
        <v>8</v>
      </c>
      <c r="I2057" t="s">
        <v>58</v>
      </c>
      <c r="J2057">
        <f t="shared" si="2082"/>
        <v>2</v>
      </c>
      <c r="K2057" t="s">
        <v>59</v>
      </c>
      <c r="L2057">
        <f t="shared" si="2083"/>
        <v>3</v>
      </c>
      <c r="M2057" t="s">
        <v>59</v>
      </c>
      <c r="N2057">
        <f t="shared" si="2084"/>
        <v>5</v>
      </c>
      <c r="O2057" t="s">
        <v>132</v>
      </c>
      <c r="P2057">
        <f t="shared" si="2085"/>
        <v>1</v>
      </c>
      <c r="Q2057">
        <f t="shared" si="2086"/>
        <v>1</v>
      </c>
      <c r="R2057">
        <v>2</v>
      </c>
      <c r="S2057" t="s">
        <v>56</v>
      </c>
      <c r="T2057">
        <f t="shared" si="2087"/>
        <v>0</v>
      </c>
      <c r="U2057">
        <f t="shared" si="2088"/>
        <v>0</v>
      </c>
      <c r="V2057" t="s">
        <v>92</v>
      </c>
      <c r="W2057">
        <v>12485</v>
      </c>
      <c r="X2057">
        <v>2043</v>
      </c>
      <c r="Y2057">
        <v>3154.5</v>
      </c>
      <c r="Z2057" t="s">
        <v>140</v>
      </c>
      <c r="AA2057">
        <f t="shared" si="2089"/>
        <v>1</v>
      </c>
      <c r="AB2057">
        <f t="shared" si="2090"/>
        <v>1</v>
      </c>
      <c r="AC2057" t="s">
        <v>120</v>
      </c>
      <c r="AD2057" s="6">
        <f t="shared" si="2091"/>
        <v>1</v>
      </c>
      <c r="AE2057">
        <f t="shared" si="2092"/>
        <v>1</v>
      </c>
      <c r="AF2057" t="s">
        <v>105</v>
      </c>
      <c r="AG2057" t="s">
        <v>56</v>
      </c>
      <c r="AH2057" t="s">
        <v>56</v>
      </c>
      <c r="AI2057" s="6" t="str">
        <f t="shared" si="2080"/>
        <v>None</v>
      </c>
      <c r="AJ2057" t="s">
        <v>106</v>
      </c>
      <c r="AK2057" s="6">
        <f t="shared" si="2093"/>
        <v>1</v>
      </c>
      <c r="AL2057" t="s">
        <v>106</v>
      </c>
      <c r="AM2057" s="6">
        <f t="shared" si="2093"/>
        <v>1</v>
      </c>
      <c r="AN2057" s="6">
        <f t="shared" si="2094"/>
        <v>0</v>
      </c>
      <c r="AO2057" t="s">
        <v>110</v>
      </c>
      <c r="AP2057">
        <f t="shared" si="2095"/>
        <v>1</v>
      </c>
      <c r="AQ2057">
        <f t="shared" si="2096"/>
        <v>1</v>
      </c>
      <c r="AR2057" t="s">
        <v>107</v>
      </c>
      <c r="AS2057">
        <f t="shared" si="2097"/>
        <v>1</v>
      </c>
      <c r="AT2057">
        <f t="shared" si="2098"/>
        <v>1</v>
      </c>
      <c r="AU2057" t="s">
        <v>158</v>
      </c>
      <c r="AV2057">
        <f t="shared" si="2099"/>
        <v>1</v>
      </c>
      <c r="AW2057">
        <f t="shared" si="2100"/>
        <v>1</v>
      </c>
      <c r="AX2057" t="s">
        <v>172</v>
      </c>
      <c r="AY2057">
        <f t="shared" si="2101"/>
        <v>1</v>
      </c>
      <c r="AZ2057">
        <f t="shared" si="2102"/>
        <v>1</v>
      </c>
      <c r="BA2057" s="6">
        <f t="shared" si="2103"/>
        <v>4</v>
      </c>
      <c r="BB2057" s="6">
        <f t="shared" si="2104"/>
        <v>4</v>
      </c>
      <c r="BC2057" s="6">
        <f t="shared" si="2105"/>
        <v>1</v>
      </c>
      <c r="BD2057" s="9">
        <f t="shared" si="2106"/>
        <v>0</v>
      </c>
      <c r="BE2057" t="s">
        <v>65</v>
      </c>
      <c r="BF2057">
        <f t="shared" si="2107"/>
        <v>7</v>
      </c>
      <c r="BG2057">
        <f t="shared" si="2108"/>
        <v>1</v>
      </c>
      <c r="BH2057" t="s">
        <v>64</v>
      </c>
      <c r="BI2057">
        <f t="shared" si="2109"/>
        <v>4</v>
      </c>
      <c r="BJ2057">
        <f t="shared" si="2110"/>
        <v>1</v>
      </c>
      <c r="BK2057" t="s">
        <v>56</v>
      </c>
      <c r="BL2057">
        <f t="shared" si="2111"/>
        <v>0</v>
      </c>
      <c r="BM2057">
        <f t="shared" si="2112"/>
        <v>0</v>
      </c>
      <c r="BN2057" t="s">
        <v>56</v>
      </c>
      <c r="BO2057">
        <f t="shared" si="2113"/>
        <v>0</v>
      </c>
      <c r="BP2057">
        <f t="shared" si="2114"/>
        <v>0</v>
      </c>
      <c r="BQ2057" t="s">
        <v>66</v>
      </c>
      <c r="BR2057">
        <f t="shared" si="2115"/>
        <v>1</v>
      </c>
      <c r="BS2057">
        <f t="shared" si="2116"/>
        <v>1</v>
      </c>
      <c r="BT2057" t="s">
        <v>74</v>
      </c>
      <c r="BU2057">
        <f t="shared" si="2117"/>
        <v>7</v>
      </c>
      <c r="BV2057">
        <f t="shared" si="2118"/>
        <v>1</v>
      </c>
      <c r="BW2057" t="s">
        <v>79</v>
      </c>
      <c r="BX2057">
        <f t="shared" si="2119"/>
        <v>1</v>
      </c>
      <c r="BY2057">
        <f t="shared" si="2120"/>
        <v>1</v>
      </c>
      <c r="BZ2057" t="s">
        <v>80</v>
      </c>
      <c r="CA2057">
        <f t="shared" si="2121"/>
        <v>1</v>
      </c>
      <c r="CB2057">
        <f t="shared" si="2122"/>
        <v>1</v>
      </c>
      <c r="CC2057" t="s">
        <v>78</v>
      </c>
      <c r="CD2057">
        <f t="shared" si="2123"/>
        <v>1</v>
      </c>
      <c r="CE2057">
        <f t="shared" si="2124"/>
        <v>1</v>
      </c>
      <c r="CF2057" t="s">
        <v>82</v>
      </c>
      <c r="CG2057">
        <f t="shared" si="2125"/>
        <v>1</v>
      </c>
      <c r="CH2057">
        <f t="shared" si="2126"/>
        <v>1</v>
      </c>
      <c r="CI2057" t="s">
        <v>78</v>
      </c>
      <c r="CJ2057">
        <f t="shared" si="2127"/>
        <v>1</v>
      </c>
      <c r="CK2057">
        <f t="shared" si="2128"/>
        <v>1</v>
      </c>
      <c r="CL2057" t="s">
        <v>78</v>
      </c>
      <c r="CM2057">
        <f t="shared" si="2129"/>
        <v>7</v>
      </c>
      <c r="CN2057">
        <f t="shared" si="2130"/>
        <v>1</v>
      </c>
      <c r="CO2057" t="s">
        <v>83</v>
      </c>
      <c r="CP2057">
        <f t="shared" si="2131"/>
        <v>4</v>
      </c>
      <c r="CQ2057">
        <f t="shared" si="2132"/>
        <v>1</v>
      </c>
      <c r="CR2057" t="s">
        <v>83</v>
      </c>
      <c r="CS2057">
        <f t="shared" si="2133"/>
        <v>4</v>
      </c>
      <c r="CT2057">
        <f t="shared" si="2134"/>
        <v>1</v>
      </c>
      <c r="CU2057" t="s">
        <v>83</v>
      </c>
      <c r="CV2057">
        <f t="shared" si="2135"/>
        <v>4</v>
      </c>
      <c r="CW2057">
        <f t="shared" si="2136"/>
        <v>1</v>
      </c>
      <c r="CX2057" t="s">
        <v>83</v>
      </c>
      <c r="CY2057">
        <f t="shared" si="2137"/>
        <v>4</v>
      </c>
      <c r="CZ2057">
        <f t="shared" si="2138"/>
        <v>1</v>
      </c>
      <c r="DA2057" t="s">
        <v>86</v>
      </c>
      <c r="DB2057">
        <f t="shared" si="2139"/>
        <v>3</v>
      </c>
      <c r="DC2057">
        <f t="shared" si="2140"/>
        <v>1</v>
      </c>
      <c r="DD2057">
        <f t="shared" si="2141"/>
        <v>43</v>
      </c>
      <c r="DE2057">
        <f t="shared" si="2142"/>
        <v>14</v>
      </c>
      <c r="DF2057" s="7">
        <f t="shared" si="2143"/>
        <v>3.0714285714285716</v>
      </c>
      <c r="DG2057" s="8">
        <f t="shared" si="2144"/>
        <v>0.34523809523809529</v>
      </c>
      <c r="DH2057" s="1" t="s">
        <v>83</v>
      </c>
      <c r="DI2057" s="1" t="s">
        <v>154</v>
      </c>
      <c r="DJ2057" s="1" t="s">
        <v>65</v>
      </c>
      <c r="DK2057" s="1" t="s">
        <v>56</v>
      </c>
      <c r="DL2057" s="1" t="s">
        <v>64</v>
      </c>
      <c r="DM2057" s="1" t="s">
        <v>56</v>
      </c>
      <c r="DN2057" s="2" t="s">
        <v>56</v>
      </c>
      <c r="DO2057" s="2">
        <v>3</v>
      </c>
      <c r="DP2057" s="2">
        <v>5</v>
      </c>
      <c r="DQ2057" s="2">
        <v>98</v>
      </c>
      <c r="DR2057" s="2">
        <v>4</v>
      </c>
      <c r="DS2057" s="2">
        <v>4</v>
      </c>
    </row>
    <row r="2058" spans="1:123" x14ac:dyDescent="0.25">
      <c r="A2058">
        <v>2018</v>
      </c>
      <c r="B2058">
        <v>2056</v>
      </c>
      <c r="C2058" t="s">
        <v>57</v>
      </c>
      <c r="D2058">
        <v>0</v>
      </c>
      <c r="E2058">
        <v>36</v>
      </c>
      <c r="F2058">
        <v>1982</v>
      </c>
      <c r="G2058">
        <v>12</v>
      </c>
      <c r="H2058">
        <f t="shared" si="2081"/>
        <v>12</v>
      </c>
      <c r="I2058" t="s">
        <v>58</v>
      </c>
      <c r="J2058">
        <f t="shared" si="2082"/>
        <v>2</v>
      </c>
      <c r="K2058" t="s">
        <v>59</v>
      </c>
      <c r="L2058">
        <f t="shared" si="2083"/>
        <v>3</v>
      </c>
      <c r="M2058" t="s">
        <v>59</v>
      </c>
      <c r="N2058">
        <f t="shared" si="2084"/>
        <v>5</v>
      </c>
      <c r="O2058" t="s">
        <v>60</v>
      </c>
      <c r="P2058">
        <f t="shared" si="2085"/>
        <v>7</v>
      </c>
      <c r="Q2058">
        <f t="shared" si="2086"/>
        <v>1</v>
      </c>
      <c r="R2058">
        <v>1</v>
      </c>
      <c r="S2058" t="s">
        <v>101</v>
      </c>
      <c r="T2058">
        <f t="shared" si="2087"/>
        <v>1</v>
      </c>
      <c r="U2058">
        <f t="shared" si="2088"/>
        <v>1</v>
      </c>
      <c r="V2058" t="s">
        <v>92</v>
      </c>
      <c r="W2058">
        <v>12485</v>
      </c>
      <c r="X2058">
        <v>12485</v>
      </c>
      <c r="Y2058">
        <v>19277.5</v>
      </c>
      <c r="Z2058" t="s">
        <v>81</v>
      </c>
      <c r="AA2058">
        <f t="shared" si="2089"/>
        <v>3</v>
      </c>
      <c r="AB2058">
        <f t="shared" si="2090"/>
        <v>1</v>
      </c>
      <c r="AC2058" t="s">
        <v>106</v>
      </c>
      <c r="AD2058" s="6">
        <f t="shared" si="2091"/>
        <v>6</v>
      </c>
      <c r="AE2058">
        <f t="shared" si="2092"/>
        <v>1</v>
      </c>
      <c r="AF2058" t="s">
        <v>105</v>
      </c>
      <c r="AG2058" t="s">
        <v>56</v>
      </c>
      <c r="AH2058" t="s">
        <v>56</v>
      </c>
      <c r="AI2058" s="6" t="str">
        <f t="shared" si="2080"/>
        <v>None</v>
      </c>
      <c r="AJ2058" t="s">
        <v>106</v>
      </c>
      <c r="AK2058" s="6">
        <f t="shared" si="2093"/>
        <v>1</v>
      </c>
      <c r="AL2058" t="s">
        <v>106</v>
      </c>
      <c r="AM2058" s="6">
        <f t="shared" si="2093"/>
        <v>1</v>
      </c>
      <c r="AN2058" s="6">
        <f t="shared" si="2094"/>
        <v>0</v>
      </c>
      <c r="AO2058" t="s">
        <v>110</v>
      </c>
      <c r="AP2058">
        <f t="shared" si="2095"/>
        <v>1</v>
      </c>
      <c r="AQ2058">
        <f t="shared" si="2096"/>
        <v>1</v>
      </c>
      <c r="AR2058" t="s">
        <v>107</v>
      </c>
      <c r="AS2058">
        <f t="shared" si="2097"/>
        <v>1</v>
      </c>
      <c r="AT2058">
        <f t="shared" si="2098"/>
        <v>1</v>
      </c>
      <c r="AU2058" t="s">
        <v>158</v>
      </c>
      <c r="AV2058">
        <f t="shared" si="2099"/>
        <v>1</v>
      </c>
      <c r="AW2058">
        <f t="shared" si="2100"/>
        <v>1</v>
      </c>
      <c r="AX2058" t="s">
        <v>172</v>
      </c>
      <c r="AY2058">
        <f t="shared" si="2101"/>
        <v>1</v>
      </c>
      <c r="AZ2058">
        <f t="shared" si="2102"/>
        <v>1</v>
      </c>
      <c r="BA2058" s="6">
        <f t="shared" si="2103"/>
        <v>4</v>
      </c>
      <c r="BB2058" s="6">
        <f t="shared" si="2104"/>
        <v>4</v>
      </c>
      <c r="BC2058" s="6">
        <f t="shared" si="2105"/>
        <v>1</v>
      </c>
      <c r="BD2058" s="9">
        <f t="shared" si="2106"/>
        <v>0</v>
      </c>
      <c r="BE2058" t="s">
        <v>56</v>
      </c>
      <c r="BF2058">
        <f t="shared" si="2107"/>
        <v>0</v>
      </c>
      <c r="BG2058">
        <f t="shared" si="2108"/>
        <v>0</v>
      </c>
      <c r="BH2058" t="s">
        <v>56</v>
      </c>
      <c r="BI2058">
        <f t="shared" si="2109"/>
        <v>0</v>
      </c>
      <c r="BJ2058">
        <f t="shared" si="2110"/>
        <v>0</v>
      </c>
      <c r="BK2058" t="s">
        <v>64</v>
      </c>
      <c r="BL2058">
        <f t="shared" si="2111"/>
        <v>4</v>
      </c>
      <c r="BM2058">
        <f t="shared" si="2112"/>
        <v>1</v>
      </c>
      <c r="BN2058" t="s">
        <v>65</v>
      </c>
      <c r="BO2058">
        <f t="shared" si="2113"/>
        <v>7</v>
      </c>
      <c r="BP2058">
        <f t="shared" si="2114"/>
        <v>1</v>
      </c>
      <c r="BQ2058" t="s">
        <v>94</v>
      </c>
      <c r="BR2058">
        <f t="shared" si="2115"/>
        <v>7</v>
      </c>
      <c r="BS2058">
        <f t="shared" si="2116"/>
        <v>1</v>
      </c>
      <c r="BT2058" t="s">
        <v>78</v>
      </c>
      <c r="BU2058">
        <f t="shared" si="2117"/>
        <v>1</v>
      </c>
      <c r="BV2058">
        <f t="shared" si="2118"/>
        <v>1</v>
      </c>
      <c r="BW2058" t="s">
        <v>56</v>
      </c>
      <c r="BX2058">
        <f t="shared" si="2119"/>
        <v>0</v>
      </c>
      <c r="BY2058">
        <f t="shared" si="2120"/>
        <v>0</v>
      </c>
      <c r="BZ2058" t="s">
        <v>56</v>
      </c>
      <c r="CA2058">
        <f t="shared" si="2121"/>
        <v>0</v>
      </c>
      <c r="CB2058">
        <f t="shared" si="2122"/>
        <v>0</v>
      </c>
      <c r="CC2058" t="s">
        <v>56</v>
      </c>
      <c r="CD2058">
        <f t="shared" si="2123"/>
        <v>0</v>
      </c>
      <c r="CE2058">
        <f t="shared" si="2124"/>
        <v>0</v>
      </c>
      <c r="CF2058" t="s">
        <v>56</v>
      </c>
      <c r="CG2058">
        <f t="shared" si="2125"/>
        <v>0</v>
      </c>
      <c r="CH2058">
        <f t="shared" si="2126"/>
        <v>0</v>
      </c>
      <c r="CI2058" t="s">
        <v>56</v>
      </c>
      <c r="CJ2058">
        <f t="shared" si="2127"/>
        <v>0</v>
      </c>
      <c r="CK2058">
        <f t="shared" si="2128"/>
        <v>0</v>
      </c>
      <c r="CL2058" t="s">
        <v>56</v>
      </c>
      <c r="CM2058">
        <f t="shared" si="2129"/>
        <v>0</v>
      </c>
      <c r="CN2058">
        <f t="shared" si="2130"/>
        <v>0</v>
      </c>
      <c r="CO2058" t="s">
        <v>56</v>
      </c>
      <c r="CP2058">
        <f t="shared" si="2131"/>
        <v>0</v>
      </c>
      <c r="CQ2058">
        <f t="shared" si="2132"/>
        <v>0</v>
      </c>
      <c r="CR2058" t="s">
        <v>56</v>
      </c>
      <c r="CS2058">
        <f t="shared" si="2133"/>
        <v>0</v>
      </c>
      <c r="CT2058">
        <f t="shared" si="2134"/>
        <v>0</v>
      </c>
      <c r="CU2058" t="s">
        <v>56</v>
      </c>
      <c r="CV2058">
        <f t="shared" si="2135"/>
        <v>0</v>
      </c>
      <c r="CW2058">
        <f t="shared" si="2136"/>
        <v>0</v>
      </c>
      <c r="CX2058" t="s">
        <v>56</v>
      </c>
      <c r="CY2058">
        <f t="shared" si="2137"/>
        <v>0</v>
      </c>
      <c r="CZ2058">
        <f t="shared" si="2138"/>
        <v>0</v>
      </c>
      <c r="DA2058" t="s">
        <v>99</v>
      </c>
      <c r="DB2058">
        <f t="shared" si="2139"/>
        <v>7</v>
      </c>
      <c r="DC2058">
        <f t="shared" si="2140"/>
        <v>1</v>
      </c>
      <c r="DD2058">
        <f t="shared" si="2141"/>
        <v>26</v>
      </c>
      <c r="DE2058">
        <f t="shared" si="2142"/>
        <v>5</v>
      </c>
      <c r="DF2058" s="7">
        <f t="shared" si="2143"/>
        <v>5.2</v>
      </c>
      <c r="DG2058" s="8">
        <f t="shared" si="2144"/>
        <v>0.70000000000000007</v>
      </c>
      <c r="DH2058" s="1" t="s">
        <v>56</v>
      </c>
      <c r="DI2058" s="1" t="s">
        <v>85</v>
      </c>
      <c r="DJ2058" s="1" t="s">
        <v>56</v>
      </c>
      <c r="DK2058" s="1" t="s">
        <v>74</v>
      </c>
      <c r="DL2058" s="1" t="s">
        <v>64</v>
      </c>
      <c r="DM2058" s="1" t="s">
        <v>64</v>
      </c>
      <c r="DN2058" s="2" t="s">
        <v>97</v>
      </c>
      <c r="DO2058" s="2" t="s">
        <v>56</v>
      </c>
      <c r="DP2058" s="2" t="s">
        <v>56</v>
      </c>
      <c r="DQ2058" s="2" t="s">
        <v>56</v>
      </c>
      <c r="DR2058" s="2" t="s">
        <v>56</v>
      </c>
      <c r="DS2058" s="2" t="s">
        <v>56</v>
      </c>
    </row>
    <row r="2059" spans="1:123" x14ac:dyDescent="0.25">
      <c r="A2059">
        <v>2018</v>
      </c>
      <c r="B2059">
        <v>2057</v>
      </c>
      <c r="C2059" t="s">
        <v>118</v>
      </c>
      <c r="D2059">
        <v>1</v>
      </c>
      <c r="E2059">
        <v>70</v>
      </c>
      <c r="F2059">
        <v>1948</v>
      </c>
      <c r="G2059">
        <v>14</v>
      </c>
      <c r="H2059">
        <f t="shared" si="2081"/>
        <v>14</v>
      </c>
      <c r="I2059" t="s">
        <v>90</v>
      </c>
      <c r="J2059">
        <f t="shared" si="2082"/>
        <v>1</v>
      </c>
      <c r="K2059" t="s">
        <v>59</v>
      </c>
      <c r="L2059">
        <f t="shared" si="2083"/>
        <v>3</v>
      </c>
      <c r="M2059" t="s">
        <v>59</v>
      </c>
      <c r="N2059">
        <f t="shared" si="2084"/>
        <v>5</v>
      </c>
      <c r="O2059" t="s">
        <v>125</v>
      </c>
      <c r="P2059">
        <f t="shared" si="2085"/>
        <v>4</v>
      </c>
      <c r="Q2059">
        <f t="shared" si="2086"/>
        <v>1</v>
      </c>
      <c r="R2059">
        <v>1</v>
      </c>
      <c r="S2059" t="s">
        <v>101</v>
      </c>
      <c r="T2059">
        <f t="shared" si="2087"/>
        <v>1</v>
      </c>
      <c r="U2059">
        <f t="shared" si="2088"/>
        <v>1</v>
      </c>
      <c r="V2059" t="s">
        <v>133</v>
      </c>
      <c r="W2059">
        <v>7377.5</v>
      </c>
      <c r="X2059">
        <v>0</v>
      </c>
      <c r="Y2059">
        <v>0</v>
      </c>
      <c r="Z2059" t="s">
        <v>140</v>
      </c>
      <c r="AA2059">
        <f t="shared" si="2089"/>
        <v>1</v>
      </c>
      <c r="AB2059">
        <f t="shared" si="2090"/>
        <v>1</v>
      </c>
      <c r="AC2059" t="s">
        <v>62</v>
      </c>
      <c r="AD2059" s="6">
        <f t="shared" si="2091"/>
        <v>2</v>
      </c>
      <c r="AE2059">
        <f t="shared" si="2092"/>
        <v>1</v>
      </c>
      <c r="AF2059" t="s">
        <v>75</v>
      </c>
      <c r="AG2059" t="s">
        <v>70</v>
      </c>
      <c r="AH2059" t="s">
        <v>56</v>
      </c>
      <c r="AI2059" s="6" t="str">
        <f t="shared" si="2080"/>
        <v>No denomination</v>
      </c>
      <c r="AJ2059" t="s">
        <v>71</v>
      </c>
      <c r="AK2059" s="6">
        <f t="shared" si="2093"/>
        <v>2</v>
      </c>
      <c r="AL2059" t="s">
        <v>77</v>
      </c>
      <c r="AM2059" s="6">
        <f t="shared" si="2093"/>
        <v>3</v>
      </c>
      <c r="AN2059" s="6">
        <f t="shared" si="2094"/>
        <v>-1</v>
      </c>
      <c r="AO2059" t="s">
        <v>110</v>
      </c>
      <c r="AP2059">
        <f t="shared" si="2095"/>
        <v>1</v>
      </c>
      <c r="AQ2059">
        <f t="shared" si="2096"/>
        <v>1</v>
      </c>
      <c r="AR2059" t="s">
        <v>73</v>
      </c>
      <c r="AS2059">
        <f t="shared" si="2097"/>
        <v>7</v>
      </c>
      <c r="AT2059">
        <f t="shared" si="2098"/>
        <v>1</v>
      </c>
      <c r="AU2059" t="s">
        <v>158</v>
      </c>
      <c r="AV2059">
        <f t="shared" si="2099"/>
        <v>1</v>
      </c>
      <c r="AW2059">
        <f t="shared" si="2100"/>
        <v>1</v>
      </c>
      <c r="AX2059" t="s">
        <v>88</v>
      </c>
      <c r="AY2059">
        <f t="shared" si="2101"/>
        <v>7</v>
      </c>
      <c r="AZ2059">
        <f t="shared" si="2102"/>
        <v>1</v>
      </c>
      <c r="BA2059" s="6">
        <f t="shared" si="2103"/>
        <v>16</v>
      </c>
      <c r="BB2059" s="6">
        <f t="shared" si="2104"/>
        <v>4</v>
      </c>
      <c r="BC2059" s="6">
        <f t="shared" si="2105"/>
        <v>4</v>
      </c>
      <c r="BD2059" s="9">
        <f t="shared" si="2106"/>
        <v>0.5</v>
      </c>
      <c r="BE2059" t="s">
        <v>56</v>
      </c>
      <c r="BF2059">
        <f t="shared" si="2107"/>
        <v>0</v>
      </c>
      <c r="BG2059">
        <f t="shared" si="2108"/>
        <v>0</v>
      </c>
      <c r="BH2059" t="s">
        <v>56</v>
      </c>
      <c r="BI2059">
        <f t="shared" si="2109"/>
        <v>0</v>
      </c>
      <c r="BJ2059">
        <f t="shared" si="2110"/>
        <v>0</v>
      </c>
      <c r="BK2059" t="s">
        <v>65</v>
      </c>
      <c r="BL2059">
        <f t="shared" si="2111"/>
        <v>7</v>
      </c>
      <c r="BM2059">
        <f t="shared" si="2112"/>
        <v>1</v>
      </c>
      <c r="BN2059" t="s">
        <v>64</v>
      </c>
      <c r="BO2059">
        <f t="shared" si="2113"/>
        <v>4</v>
      </c>
      <c r="BP2059">
        <f t="shared" si="2114"/>
        <v>1</v>
      </c>
      <c r="BQ2059" t="s">
        <v>56</v>
      </c>
      <c r="BR2059">
        <f t="shared" si="2115"/>
        <v>0</v>
      </c>
      <c r="BS2059">
        <f t="shared" si="2116"/>
        <v>0</v>
      </c>
      <c r="BT2059" t="s">
        <v>74</v>
      </c>
      <c r="BU2059">
        <f t="shared" si="2117"/>
        <v>7</v>
      </c>
      <c r="BV2059">
        <f t="shared" si="2118"/>
        <v>1</v>
      </c>
      <c r="BW2059" t="s">
        <v>79</v>
      </c>
      <c r="BX2059">
        <f t="shared" si="2119"/>
        <v>1</v>
      </c>
      <c r="BY2059">
        <f t="shared" si="2120"/>
        <v>1</v>
      </c>
      <c r="BZ2059" t="s">
        <v>80</v>
      </c>
      <c r="CA2059">
        <f t="shared" si="2121"/>
        <v>1</v>
      </c>
      <c r="CB2059">
        <f t="shared" si="2122"/>
        <v>1</v>
      </c>
      <c r="CC2059" t="s">
        <v>78</v>
      </c>
      <c r="CD2059">
        <f t="shared" si="2123"/>
        <v>1</v>
      </c>
      <c r="CE2059">
        <f t="shared" si="2124"/>
        <v>1</v>
      </c>
      <c r="CF2059" t="s">
        <v>82</v>
      </c>
      <c r="CG2059">
        <f t="shared" si="2125"/>
        <v>1</v>
      </c>
      <c r="CH2059">
        <f t="shared" si="2126"/>
        <v>1</v>
      </c>
      <c r="CI2059" t="s">
        <v>78</v>
      </c>
      <c r="CJ2059">
        <f t="shared" si="2127"/>
        <v>1</v>
      </c>
      <c r="CK2059">
        <f t="shared" si="2128"/>
        <v>1</v>
      </c>
      <c r="CL2059" t="s">
        <v>78</v>
      </c>
      <c r="CM2059">
        <f t="shared" si="2129"/>
        <v>7</v>
      </c>
      <c r="CN2059">
        <f t="shared" si="2130"/>
        <v>1</v>
      </c>
      <c r="CO2059" t="s">
        <v>83</v>
      </c>
      <c r="CP2059">
        <f t="shared" si="2131"/>
        <v>4</v>
      </c>
      <c r="CQ2059">
        <f t="shared" si="2132"/>
        <v>1</v>
      </c>
      <c r="CR2059" t="s">
        <v>83</v>
      </c>
      <c r="CS2059">
        <f t="shared" si="2133"/>
        <v>4</v>
      </c>
      <c r="CT2059">
        <f t="shared" si="2134"/>
        <v>1</v>
      </c>
      <c r="CU2059" t="s">
        <v>83</v>
      </c>
      <c r="CV2059">
        <f t="shared" si="2135"/>
        <v>4</v>
      </c>
      <c r="CW2059">
        <f t="shared" si="2136"/>
        <v>1</v>
      </c>
      <c r="CX2059" t="s">
        <v>83</v>
      </c>
      <c r="CY2059">
        <f t="shared" si="2137"/>
        <v>4</v>
      </c>
      <c r="CZ2059">
        <f t="shared" si="2138"/>
        <v>1</v>
      </c>
      <c r="DA2059" t="s">
        <v>56</v>
      </c>
      <c r="DB2059">
        <f t="shared" si="2139"/>
        <v>0</v>
      </c>
      <c r="DC2059">
        <f t="shared" si="2140"/>
        <v>0</v>
      </c>
      <c r="DD2059">
        <f t="shared" si="2141"/>
        <v>46</v>
      </c>
      <c r="DE2059">
        <f t="shared" si="2142"/>
        <v>13</v>
      </c>
      <c r="DF2059" s="7">
        <f t="shared" si="2143"/>
        <v>3.5384615384615383</v>
      </c>
      <c r="DG2059" s="8">
        <f t="shared" si="2144"/>
        <v>0.42307692307692307</v>
      </c>
      <c r="DH2059" s="1" t="s">
        <v>83</v>
      </c>
      <c r="DI2059" s="1" t="s">
        <v>56</v>
      </c>
      <c r="DJ2059" s="1" t="s">
        <v>56</v>
      </c>
      <c r="DK2059" s="1" t="s">
        <v>74</v>
      </c>
      <c r="DL2059" s="1" t="s">
        <v>68</v>
      </c>
      <c r="DM2059" s="1" t="s">
        <v>65</v>
      </c>
      <c r="DN2059" s="2">
        <v>4</v>
      </c>
      <c r="DO2059" s="2">
        <v>3</v>
      </c>
      <c r="DP2059" s="2">
        <v>98</v>
      </c>
      <c r="DQ2059" s="2">
        <v>3</v>
      </c>
      <c r="DR2059" s="2">
        <v>4</v>
      </c>
      <c r="DS2059" s="2">
        <v>4</v>
      </c>
    </row>
    <row r="2060" spans="1:123" x14ac:dyDescent="0.25">
      <c r="A2060">
        <v>2018</v>
      </c>
      <c r="B2060">
        <v>2058</v>
      </c>
      <c r="C2060" t="s">
        <v>102</v>
      </c>
      <c r="D2060">
        <v>3</v>
      </c>
      <c r="E2060">
        <v>41</v>
      </c>
      <c r="F2060">
        <v>1977</v>
      </c>
      <c r="G2060">
        <v>11</v>
      </c>
      <c r="H2060">
        <f t="shared" si="2081"/>
        <v>11</v>
      </c>
      <c r="I2060" t="s">
        <v>90</v>
      </c>
      <c r="J2060">
        <f t="shared" si="2082"/>
        <v>1</v>
      </c>
      <c r="K2060" t="s">
        <v>59</v>
      </c>
      <c r="L2060">
        <f t="shared" si="2083"/>
        <v>3</v>
      </c>
      <c r="M2060" t="s">
        <v>59</v>
      </c>
      <c r="N2060">
        <f t="shared" si="2084"/>
        <v>5</v>
      </c>
      <c r="O2060" t="s">
        <v>125</v>
      </c>
      <c r="P2060">
        <f t="shared" si="2085"/>
        <v>4</v>
      </c>
      <c r="Q2060">
        <f t="shared" si="2086"/>
        <v>1</v>
      </c>
      <c r="R2060">
        <v>2</v>
      </c>
      <c r="S2060" t="s">
        <v>101</v>
      </c>
      <c r="T2060">
        <f t="shared" si="2087"/>
        <v>1</v>
      </c>
      <c r="U2060">
        <f t="shared" si="2088"/>
        <v>1</v>
      </c>
      <c r="V2060" t="s">
        <v>92</v>
      </c>
      <c r="W2060">
        <v>20430</v>
      </c>
      <c r="X2060">
        <v>0</v>
      </c>
      <c r="Y2060">
        <v>0</v>
      </c>
      <c r="Z2060" t="s">
        <v>140</v>
      </c>
      <c r="AA2060">
        <f t="shared" si="2089"/>
        <v>1</v>
      </c>
      <c r="AB2060">
        <f t="shared" si="2090"/>
        <v>1</v>
      </c>
      <c r="AC2060" t="s">
        <v>71</v>
      </c>
      <c r="AD2060" s="6">
        <f t="shared" si="2091"/>
        <v>4</v>
      </c>
      <c r="AE2060">
        <f t="shared" si="2092"/>
        <v>1</v>
      </c>
      <c r="AF2060" t="s">
        <v>105</v>
      </c>
      <c r="AG2060" t="s">
        <v>56</v>
      </c>
      <c r="AH2060" t="s">
        <v>56</v>
      </c>
      <c r="AI2060" s="6" t="str">
        <f t="shared" si="2080"/>
        <v>None</v>
      </c>
      <c r="AJ2060" t="s">
        <v>106</v>
      </c>
      <c r="AK2060" s="6">
        <f t="shared" si="2093"/>
        <v>1</v>
      </c>
      <c r="AL2060" t="s">
        <v>106</v>
      </c>
      <c r="AM2060" s="6">
        <f t="shared" si="2093"/>
        <v>1</v>
      </c>
      <c r="AN2060" s="6">
        <f t="shared" si="2094"/>
        <v>0</v>
      </c>
      <c r="AO2060" t="s">
        <v>110</v>
      </c>
      <c r="AP2060">
        <f t="shared" si="2095"/>
        <v>1</v>
      </c>
      <c r="AQ2060">
        <f t="shared" si="2096"/>
        <v>1</v>
      </c>
      <c r="AR2060" t="s">
        <v>107</v>
      </c>
      <c r="AS2060">
        <f t="shared" si="2097"/>
        <v>1</v>
      </c>
      <c r="AT2060">
        <f t="shared" si="2098"/>
        <v>1</v>
      </c>
      <c r="AU2060" t="s">
        <v>158</v>
      </c>
      <c r="AV2060">
        <f t="shared" si="2099"/>
        <v>1</v>
      </c>
      <c r="AW2060">
        <f t="shared" si="2100"/>
        <v>1</v>
      </c>
      <c r="AX2060" t="s">
        <v>172</v>
      </c>
      <c r="AY2060">
        <f t="shared" si="2101"/>
        <v>1</v>
      </c>
      <c r="AZ2060">
        <f t="shared" si="2102"/>
        <v>1</v>
      </c>
      <c r="BA2060" s="6">
        <f t="shared" si="2103"/>
        <v>4</v>
      </c>
      <c r="BB2060" s="6">
        <f t="shared" si="2104"/>
        <v>4</v>
      </c>
      <c r="BC2060" s="6">
        <f t="shared" si="2105"/>
        <v>1</v>
      </c>
      <c r="BD2060" s="9">
        <f t="shared" si="2106"/>
        <v>0</v>
      </c>
      <c r="BE2060" t="s">
        <v>56</v>
      </c>
      <c r="BF2060">
        <f t="shared" si="2107"/>
        <v>0</v>
      </c>
      <c r="BG2060">
        <f t="shared" si="2108"/>
        <v>0</v>
      </c>
      <c r="BH2060" t="s">
        <v>56</v>
      </c>
      <c r="BI2060">
        <f t="shared" si="2109"/>
        <v>0</v>
      </c>
      <c r="BJ2060">
        <f t="shared" si="2110"/>
        <v>0</v>
      </c>
      <c r="BK2060" t="s">
        <v>93</v>
      </c>
      <c r="BL2060">
        <f t="shared" si="2111"/>
        <v>4</v>
      </c>
      <c r="BM2060">
        <f t="shared" si="2112"/>
        <v>1</v>
      </c>
      <c r="BN2060" t="s">
        <v>65</v>
      </c>
      <c r="BO2060">
        <f t="shared" si="2113"/>
        <v>7</v>
      </c>
      <c r="BP2060">
        <f t="shared" si="2114"/>
        <v>1</v>
      </c>
      <c r="BQ2060" t="s">
        <v>94</v>
      </c>
      <c r="BR2060">
        <f t="shared" si="2115"/>
        <v>7</v>
      </c>
      <c r="BS2060">
        <f t="shared" si="2116"/>
        <v>1</v>
      </c>
      <c r="BT2060" t="s">
        <v>78</v>
      </c>
      <c r="BU2060">
        <f t="shared" si="2117"/>
        <v>1</v>
      </c>
      <c r="BV2060">
        <f t="shared" si="2118"/>
        <v>1</v>
      </c>
      <c r="BW2060" t="s">
        <v>56</v>
      </c>
      <c r="BX2060">
        <f t="shared" si="2119"/>
        <v>0</v>
      </c>
      <c r="BY2060">
        <f t="shared" si="2120"/>
        <v>0</v>
      </c>
      <c r="BZ2060" t="s">
        <v>56</v>
      </c>
      <c r="CA2060">
        <f t="shared" si="2121"/>
        <v>0</v>
      </c>
      <c r="CB2060">
        <f t="shared" si="2122"/>
        <v>0</v>
      </c>
      <c r="CC2060" t="s">
        <v>56</v>
      </c>
      <c r="CD2060">
        <f t="shared" si="2123"/>
        <v>0</v>
      </c>
      <c r="CE2060">
        <f t="shared" si="2124"/>
        <v>0</v>
      </c>
      <c r="CF2060" t="s">
        <v>56</v>
      </c>
      <c r="CG2060">
        <f t="shared" si="2125"/>
        <v>0</v>
      </c>
      <c r="CH2060">
        <f t="shared" si="2126"/>
        <v>0</v>
      </c>
      <c r="CI2060" t="s">
        <v>56</v>
      </c>
      <c r="CJ2060">
        <f t="shared" si="2127"/>
        <v>0</v>
      </c>
      <c r="CK2060">
        <f t="shared" si="2128"/>
        <v>0</v>
      </c>
      <c r="CL2060" t="s">
        <v>56</v>
      </c>
      <c r="CM2060">
        <f t="shared" si="2129"/>
        <v>0</v>
      </c>
      <c r="CN2060">
        <f t="shared" si="2130"/>
        <v>0</v>
      </c>
      <c r="CO2060" t="s">
        <v>56</v>
      </c>
      <c r="CP2060">
        <f t="shared" si="2131"/>
        <v>0</v>
      </c>
      <c r="CQ2060">
        <f t="shared" si="2132"/>
        <v>0</v>
      </c>
      <c r="CR2060" t="s">
        <v>56</v>
      </c>
      <c r="CS2060">
        <f t="shared" si="2133"/>
        <v>0</v>
      </c>
      <c r="CT2060">
        <f t="shared" si="2134"/>
        <v>0</v>
      </c>
      <c r="CU2060" t="s">
        <v>56</v>
      </c>
      <c r="CV2060">
        <f t="shared" si="2135"/>
        <v>0</v>
      </c>
      <c r="CW2060">
        <f t="shared" si="2136"/>
        <v>0</v>
      </c>
      <c r="CX2060" t="s">
        <v>56</v>
      </c>
      <c r="CY2060">
        <f t="shared" si="2137"/>
        <v>0</v>
      </c>
      <c r="CZ2060">
        <f t="shared" si="2138"/>
        <v>0</v>
      </c>
      <c r="DA2060" t="s">
        <v>160</v>
      </c>
      <c r="DB2060">
        <f t="shared" si="2139"/>
        <v>4</v>
      </c>
      <c r="DC2060">
        <f t="shared" si="2140"/>
        <v>1</v>
      </c>
      <c r="DD2060">
        <f t="shared" si="2141"/>
        <v>23</v>
      </c>
      <c r="DE2060">
        <f t="shared" si="2142"/>
        <v>5</v>
      </c>
      <c r="DF2060" s="7">
        <f t="shared" si="2143"/>
        <v>4.5999999999999996</v>
      </c>
      <c r="DG2060" s="8">
        <f t="shared" si="2144"/>
        <v>0.6</v>
      </c>
      <c r="DH2060" s="1" t="s">
        <v>56</v>
      </c>
      <c r="DI2060" s="1" t="s">
        <v>56</v>
      </c>
      <c r="DJ2060" s="1" t="s">
        <v>56</v>
      </c>
      <c r="DK2060" s="1" t="s">
        <v>74</v>
      </c>
      <c r="DL2060" s="1" t="s">
        <v>68</v>
      </c>
      <c r="DM2060" s="1" t="s">
        <v>65</v>
      </c>
      <c r="DN2060" s="2" t="s">
        <v>98</v>
      </c>
      <c r="DO2060" s="2" t="s">
        <v>56</v>
      </c>
      <c r="DP2060" s="2" t="s">
        <v>56</v>
      </c>
      <c r="DQ2060" s="2" t="s">
        <v>56</v>
      </c>
      <c r="DR2060" s="2" t="s">
        <v>56</v>
      </c>
      <c r="DS2060" s="2" t="s">
        <v>56</v>
      </c>
    </row>
    <row r="2061" spans="1:123" x14ac:dyDescent="0.25">
      <c r="A2061">
        <v>2018</v>
      </c>
      <c r="B2061">
        <v>2059</v>
      </c>
      <c r="C2061" t="s">
        <v>102</v>
      </c>
      <c r="D2061">
        <v>3</v>
      </c>
      <c r="E2061">
        <v>34</v>
      </c>
      <c r="F2061">
        <v>1984</v>
      </c>
      <c r="G2061">
        <v>12</v>
      </c>
      <c r="H2061">
        <f t="shared" si="2081"/>
        <v>12</v>
      </c>
      <c r="I2061" t="s">
        <v>90</v>
      </c>
      <c r="J2061">
        <f t="shared" si="2082"/>
        <v>1</v>
      </c>
      <c r="K2061" t="s">
        <v>59</v>
      </c>
      <c r="L2061">
        <f t="shared" si="2083"/>
        <v>3</v>
      </c>
      <c r="M2061" t="s">
        <v>59</v>
      </c>
      <c r="N2061">
        <f t="shared" si="2084"/>
        <v>5</v>
      </c>
      <c r="O2061" t="s">
        <v>132</v>
      </c>
      <c r="P2061">
        <f t="shared" si="2085"/>
        <v>1</v>
      </c>
      <c r="Q2061">
        <f t="shared" si="2086"/>
        <v>1</v>
      </c>
      <c r="R2061">
        <v>5</v>
      </c>
      <c r="S2061" t="s">
        <v>101</v>
      </c>
      <c r="T2061">
        <f t="shared" si="2087"/>
        <v>1</v>
      </c>
      <c r="U2061">
        <f t="shared" si="2088"/>
        <v>1</v>
      </c>
      <c r="V2061" t="s">
        <v>61</v>
      </c>
      <c r="W2061">
        <v>0</v>
      </c>
      <c r="X2061">
        <v>0</v>
      </c>
      <c r="Y2061">
        <v>0</v>
      </c>
      <c r="Z2061" t="s">
        <v>81</v>
      </c>
      <c r="AA2061">
        <f t="shared" si="2089"/>
        <v>3</v>
      </c>
      <c r="AB2061">
        <f t="shared" si="2090"/>
        <v>1</v>
      </c>
      <c r="AC2061" t="s">
        <v>120</v>
      </c>
      <c r="AD2061" s="6">
        <f t="shared" si="2091"/>
        <v>1</v>
      </c>
      <c r="AE2061">
        <f t="shared" si="2092"/>
        <v>1</v>
      </c>
      <c r="AF2061" t="s">
        <v>75</v>
      </c>
      <c r="AG2061" t="s">
        <v>142</v>
      </c>
      <c r="AH2061" t="s">
        <v>164</v>
      </c>
      <c r="AI2061" s="6" t="str">
        <f t="shared" si="2080"/>
        <v>Pentecostal</v>
      </c>
      <c r="AJ2061" t="s">
        <v>77</v>
      </c>
      <c r="AK2061" s="6">
        <f t="shared" si="2093"/>
        <v>3</v>
      </c>
      <c r="AL2061" t="s">
        <v>77</v>
      </c>
      <c r="AM2061" s="6">
        <f t="shared" si="2093"/>
        <v>3</v>
      </c>
      <c r="AN2061" s="6">
        <f t="shared" si="2094"/>
        <v>0</v>
      </c>
      <c r="AO2061" t="s">
        <v>121</v>
      </c>
      <c r="AP2061">
        <f t="shared" si="2095"/>
        <v>7</v>
      </c>
      <c r="AQ2061">
        <f t="shared" si="2096"/>
        <v>1</v>
      </c>
      <c r="AR2061" t="s">
        <v>73</v>
      </c>
      <c r="AS2061">
        <f t="shared" si="2097"/>
        <v>7</v>
      </c>
      <c r="AT2061">
        <f t="shared" si="2098"/>
        <v>1</v>
      </c>
      <c r="AU2061" t="s">
        <v>87</v>
      </c>
      <c r="AV2061">
        <f t="shared" si="2099"/>
        <v>7</v>
      </c>
      <c r="AW2061">
        <f t="shared" si="2100"/>
        <v>1</v>
      </c>
      <c r="AX2061" t="s">
        <v>88</v>
      </c>
      <c r="AY2061">
        <f t="shared" si="2101"/>
        <v>7</v>
      </c>
      <c r="AZ2061">
        <f t="shared" si="2102"/>
        <v>1</v>
      </c>
      <c r="BA2061" s="6">
        <f t="shared" si="2103"/>
        <v>28</v>
      </c>
      <c r="BB2061" s="6">
        <f t="shared" si="2104"/>
        <v>4</v>
      </c>
      <c r="BC2061" s="6">
        <f t="shared" si="2105"/>
        <v>7</v>
      </c>
      <c r="BD2061" s="9">
        <f t="shared" si="2106"/>
        <v>1</v>
      </c>
      <c r="BE2061" t="s">
        <v>63</v>
      </c>
      <c r="BF2061">
        <f t="shared" si="2107"/>
        <v>1</v>
      </c>
      <c r="BG2061">
        <f t="shared" si="2108"/>
        <v>1</v>
      </c>
      <c r="BH2061" t="s">
        <v>103</v>
      </c>
      <c r="BI2061">
        <f t="shared" si="2109"/>
        <v>0</v>
      </c>
      <c r="BJ2061">
        <f t="shared" si="2110"/>
        <v>0</v>
      </c>
      <c r="BK2061" t="s">
        <v>56</v>
      </c>
      <c r="BL2061">
        <f t="shared" si="2111"/>
        <v>0</v>
      </c>
      <c r="BM2061">
        <f t="shared" si="2112"/>
        <v>0</v>
      </c>
      <c r="BN2061" t="s">
        <v>56</v>
      </c>
      <c r="BO2061">
        <f t="shared" si="2113"/>
        <v>0</v>
      </c>
      <c r="BP2061">
        <f t="shared" si="2114"/>
        <v>0</v>
      </c>
      <c r="BQ2061" t="s">
        <v>56</v>
      </c>
      <c r="BR2061">
        <f t="shared" si="2115"/>
        <v>0</v>
      </c>
      <c r="BS2061">
        <f t="shared" si="2116"/>
        <v>0</v>
      </c>
      <c r="BT2061" t="s">
        <v>78</v>
      </c>
      <c r="BU2061">
        <f t="shared" si="2117"/>
        <v>1</v>
      </c>
      <c r="BV2061">
        <f t="shared" si="2118"/>
        <v>1</v>
      </c>
      <c r="BW2061" t="s">
        <v>79</v>
      </c>
      <c r="BX2061">
        <f t="shared" si="2119"/>
        <v>1</v>
      </c>
      <c r="BY2061">
        <f t="shared" si="2120"/>
        <v>1</v>
      </c>
      <c r="BZ2061" t="s">
        <v>80</v>
      </c>
      <c r="CA2061">
        <f t="shared" si="2121"/>
        <v>1</v>
      </c>
      <c r="CB2061">
        <f t="shared" si="2122"/>
        <v>1</v>
      </c>
      <c r="CC2061" t="s">
        <v>78</v>
      </c>
      <c r="CD2061">
        <f t="shared" si="2123"/>
        <v>1</v>
      </c>
      <c r="CE2061">
        <f t="shared" si="2124"/>
        <v>1</v>
      </c>
      <c r="CF2061" t="s">
        <v>82</v>
      </c>
      <c r="CG2061">
        <f t="shared" si="2125"/>
        <v>1</v>
      </c>
      <c r="CH2061">
        <f t="shared" si="2126"/>
        <v>1</v>
      </c>
      <c r="CI2061" t="s">
        <v>78</v>
      </c>
      <c r="CJ2061">
        <f t="shared" si="2127"/>
        <v>1</v>
      </c>
      <c r="CK2061">
        <f t="shared" si="2128"/>
        <v>1</v>
      </c>
      <c r="CL2061" t="s">
        <v>78</v>
      </c>
      <c r="CM2061">
        <f t="shared" si="2129"/>
        <v>7</v>
      </c>
      <c r="CN2061">
        <f t="shared" si="2130"/>
        <v>1</v>
      </c>
      <c r="CO2061" t="s">
        <v>83</v>
      </c>
      <c r="CP2061">
        <f t="shared" si="2131"/>
        <v>4</v>
      </c>
      <c r="CQ2061">
        <f t="shared" si="2132"/>
        <v>1</v>
      </c>
      <c r="CR2061" t="s">
        <v>83</v>
      </c>
      <c r="CS2061">
        <f t="shared" si="2133"/>
        <v>4</v>
      </c>
      <c r="CT2061">
        <f t="shared" si="2134"/>
        <v>1</v>
      </c>
      <c r="CU2061" t="s">
        <v>83</v>
      </c>
      <c r="CV2061">
        <f t="shared" si="2135"/>
        <v>4</v>
      </c>
      <c r="CW2061">
        <f t="shared" si="2136"/>
        <v>1</v>
      </c>
      <c r="CX2061" t="s">
        <v>83</v>
      </c>
      <c r="CY2061">
        <f t="shared" si="2137"/>
        <v>4</v>
      </c>
      <c r="CZ2061">
        <f t="shared" si="2138"/>
        <v>1</v>
      </c>
      <c r="DA2061" t="s">
        <v>56</v>
      </c>
      <c r="DB2061">
        <f t="shared" si="2139"/>
        <v>0</v>
      </c>
      <c r="DC2061">
        <f t="shared" si="2140"/>
        <v>0</v>
      </c>
      <c r="DD2061">
        <f t="shared" si="2141"/>
        <v>29</v>
      </c>
      <c r="DE2061">
        <f t="shared" si="2142"/>
        <v>11</v>
      </c>
      <c r="DF2061" s="7">
        <f t="shared" si="2143"/>
        <v>2.6363636363636362</v>
      </c>
      <c r="DG2061" s="8">
        <f t="shared" si="2144"/>
        <v>0.27272727272727271</v>
      </c>
      <c r="DH2061" s="1" t="s">
        <v>83</v>
      </c>
      <c r="DI2061" s="1" t="s">
        <v>56</v>
      </c>
      <c r="DJ2061" s="1" t="s">
        <v>65</v>
      </c>
      <c r="DK2061" s="1" t="s">
        <v>74</v>
      </c>
      <c r="DL2061" s="1" t="s">
        <v>93</v>
      </c>
      <c r="DM2061" s="1" t="s">
        <v>56</v>
      </c>
      <c r="DN2061" s="2" t="s">
        <v>123</v>
      </c>
      <c r="DO2061" s="2">
        <v>4</v>
      </c>
      <c r="DP2061" s="2">
        <v>4</v>
      </c>
      <c r="DQ2061" s="2">
        <v>4</v>
      </c>
      <c r="DR2061" s="2">
        <v>4</v>
      </c>
      <c r="DS2061" s="2">
        <v>4</v>
      </c>
    </row>
    <row r="2062" spans="1:123" x14ac:dyDescent="0.25">
      <c r="A2062">
        <v>2018</v>
      </c>
      <c r="B2062">
        <v>2060</v>
      </c>
      <c r="C2062" t="s">
        <v>118</v>
      </c>
      <c r="D2062">
        <v>0</v>
      </c>
      <c r="E2062">
        <v>57</v>
      </c>
      <c r="F2062">
        <v>1961</v>
      </c>
      <c r="G2062">
        <v>12</v>
      </c>
      <c r="H2062">
        <f t="shared" si="2081"/>
        <v>12</v>
      </c>
      <c r="I2062" t="s">
        <v>58</v>
      </c>
      <c r="J2062">
        <f t="shared" si="2082"/>
        <v>2</v>
      </c>
      <c r="K2062" t="s">
        <v>59</v>
      </c>
      <c r="L2062">
        <f t="shared" si="2083"/>
        <v>3</v>
      </c>
      <c r="M2062" t="s">
        <v>59</v>
      </c>
      <c r="N2062">
        <f t="shared" si="2084"/>
        <v>5</v>
      </c>
      <c r="O2062" t="s">
        <v>132</v>
      </c>
      <c r="P2062">
        <f t="shared" si="2085"/>
        <v>1</v>
      </c>
      <c r="Q2062">
        <f t="shared" si="2086"/>
        <v>1</v>
      </c>
      <c r="R2062">
        <v>2</v>
      </c>
      <c r="S2062" t="s">
        <v>56</v>
      </c>
      <c r="T2062">
        <f t="shared" si="2087"/>
        <v>0</v>
      </c>
      <c r="U2062">
        <f t="shared" si="2088"/>
        <v>0</v>
      </c>
      <c r="V2062" t="s">
        <v>92</v>
      </c>
      <c r="W2062">
        <v>20430</v>
      </c>
      <c r="X2062">
        <v>0</v>
      </c>
      <c r="Y2062">
        <v>0</v>
      </c>
      <c r="Z2062" t="s">
        <v>81</v>
      </c>
      <c r="AA2062">
        <f t="shared" si="2089"/>
        <v>3</v>
      </c>
      <c r="AB2062">
        <f t="shared" si="2090"/>
        <v>1</v>
      </c>
      <c r="AC2062" t="s">
        <v>104</v>
      </c>
      <c r="AD2062" s="6">
        <f t="shared" si="2091"/>
        <v>3</v>
      </c>
      <c r="AE2062">
        <f t="shared" si="2092"/>
        <v>1</v>
      </c>
      <c r="AF2062" t="s">
        <v>105</v>
      </c>
      <c r="AG2062" t="s">
        <v>56</v>
      </c>
      <c r="AH2062" t="s">
        <v>56</v>
      </c>
      <c r="AI2062" s="6" t="str">
        <f t="shared" si="2080"/>
        <v>None</v>
      </c>
      <c r="AJ2062" t="s">
        <v>106</v>
      </c>
      <c r="AK2062" s="6">
        <f t="shared" si="2093"/>
        <v>1</v>
      </c>
      <c r="AL2062" t="s">
        <v>106</v>
      </c>
      <c r="AM2062" s="6">
        <f t="shared" si="2093"/>
        <v>1</v>
      </c>
      <c r="AN2062" s="6">
        <f t="shared" si="2094"/>
        <v>0</v>
      </c>
      <c r="AO2062" t="s">
        <v>110</v>
      </c>
      <c r="AP2062">
        <f t="shared" si="2095"/>
        <v>1</v>
      </c>
      <c r="AQ2062">
        <f t="shared" si="2096"/>
        <v>1</v>
      </c>
      <c r="AR2062" t="s">
        <v>107</v>
      </c>
      <c r="AS2062">
        <f t="shared" si="2097"/>
        <v>1</v>
      </c>
      <c r="AT2062">
        <f t="shared" si="2098"/>
        <v>1</v>
      </c>
      <c r="AU2062" t="s">
        <v>158</v>
      </c>
      <c r="AV2062">
        <f t="shared" si="2099"/>
        <v>1</v>
      </c>
      <c r="AW2062">
        <f t="shared" si="2100"/>
        <v>1</v>
      </c>
      <c r="AX2062" t="s">
        <v>172</v>
      </c>
      <c r="AY2062">
        <f t="shared" si="2101"/>
        <v>1</v>
      </c>
      <c r="AZ2062">
        <f t="shared" si="2102"/>
        <v>1</v>
      </c>
      <c r="BA2062" s="6">
        <f t="shared" si="2103"/>
        <v>4</v>
      </c>
      <c r="BB2062" s="6">
        <f t="shared" si="2104"/>
        <v>4</v>
      </c>
      <c r="BC2062" s="6">
        <f t="shared" si="2105"/>
        <v>1</v>
      </c>
      <c r="BD2062" s="9">
        <f t="shared" si="2106"/>
        <v>0</v>
      </c>
      <c r="BE2062" t="s">
        <v>65</v>
      </c>
      <c r="BF2062">
        <f t="shared" si="2107"/>
        <v>7</v>
      </c>
      <c r="BG2062">
        <f t="shared" si="2108"/>
        <v>1</v>
      </c>
      <c r="BH2062" t="s">
        <v>65</v>
      </c>
      <c r="BI2062">
        <f t="shared" si="2109"/>
        <v>7</v>
      </c>
      <c r="BJ2062">
        <f t="shared" si="2110"/>
        <v>1</v>
      </c>
      <c r="BK2062" t="s">
        <v>56</v>
      </c>
      <c r="BL2062">
        <f t="shared" si="2111"/>
        <v>0</v>
      </c>
      <c r="BM2062">
        <f t="shared" si="2112"/>
        <v>0</v>
      </c>
      <c r="BN2062" t="s">
        <v>56</v>
      </c>
      <c r="BO2062">
        <f t="shared" si="2113"/>
        <v>0</v>
      </c>
      <c r="BP2062">
        <f t="shared" si="2114"/>
        <v>0</v>
      </c>
      <c r="BQ2062" t="s">
        <v>66</v>
      </c>
      <c r="BR2062">
        <f t="shared" si="2115"/>
        <v>1</v>
      </c>
      <c r="BS2062">
        <f t="shared" si="2116"/>
        <v>1</v>
      </c>
      <c r="BT2062" t="s">
        <v>78</v>
      </c>
      <c r="BU2062">
        <f t="shared" si="2117"/>
        <v>1</v>
      </c>
      <c r="BV2062">
        <f t="shared" si="2118"/>
        <v>1</v>
      </c>
      <c r="BW2062" t="s">
        <v>167</v>
      </c>
      <c r="BX2062">
        <f t="shared" si="2119"/>
        <v>7</v>
      </c>
      <c r="BY2062">
        <f t="shared" si="2120"/>
        <v>1</v>
      </c>
      <c r="BZ2062" t="s">
        <v>139</v>
      </c>
      <c r="CA2062">
        <f t="shared" si="2121"/>
        <v>7</v>
      </c>
      <c r="CB2062">
        <f t="shared" si="2122"/>
        <v>1</v>
      </c>
      <c r="CC2062" t="s">
        <v>74</v>
      </c>
      <c r="CD2062">
        <f t="shared" si="2123"/>
        <v>7</v>
      </c>
      <c r="CE2062">
        <f t="shared" si="2124"/>
        <v>1</v>
      </c>
      <c r="CF2062" t="s">
        <v>82</v>
      </c>
      <c r="CG2062">
        <f t="shared" si="2125"/>
        <v>1</v>
      </c>
      <c r="CH2062">
        <f t="shared" si="2126"/>
        <v>1</v>
      </c>
      <c r="CI2062" t="s">
        <v>74</v>
      </c>
      <c r="CJ2062">
        <f t="shared" si="2127"/>
        <v>7</v>
      </c>
      <c r="CK2062">
        <f t="shared" si="2128"/>
        <v>1</v>
      </c>
      <c r="CL2062" t="s">
        <v>93</v>
      </c>
      <c r="CM2062">
        <f t="shared" si="2129"/>
        <v>4</v>
      </c>
      <c r="CN2062">
        <f t="shared" si="2130"/>
        <v>1</v>
      </c>
      <c r="CO2062" t="s">
        <v>83</v>
      </c>
      <c r="CP2062">
        <f t="shared" si="2131"/>
        <v>4</v>
      </c>
      <c r="CQ2062">
        <f t="shared" si="2132"/>
        <v>1</v>
      </c>
      <c r="CR2062" t="s">
        <v>112</v>
      </c>
      <c r="CS2062">
        <f t="shared" si="2133"/>
        <v>7</v>
      </c>
      <c r="CT2062">
        <f t="shared" si="2134"/>
        <v>1</v>
      </c>
      <c r="CU2062" t="s">
        <v>84</v>
      </c>
      <c r="CV2062">
        <f t="shared" si="2135"/>
        <v>3</v>
      </c>
      <c r="CW2062">
        <f t="shared" si="2136"/>
        <v>1</v>
      </c>
      <c r="CX2062" t="s">
        <v>84</v>
      </c>
      <c r="CY2062">
        <f t="shared" si="2137"/>
        <v>3</v>
      </c>
      <c r="CZ2062">
        <f t="shared" si="2138"/>
        <v>1</v>
      </c>
      <c r="DA2062" t="s">
        <v>155</v>
      </c>
      <c r="DB2062">
        <f t="shared" si="2139"/>
        <v>1</v>
      </c>
      <c r="DC2062">
        <f t="shared" si="2140"/>
        <v>1</v>
      </c>
      <c r="DD2062">
        <f t="shared" si="2141"/>
        <v>60</v>
      </c>
      <c r="DE2062">
        <f t="shared" si="2142"/>
        <v>14</v>
      </c>
      <c r="DF2062" s="7">
        <f t="shared" si="2143"/>
        <v>4.2857142857142856</v>
      </c>
      <c r="DG2062" s="8">
        <f t="shared" si="2144"/>
        <v>0.54761904761904756</v>
      </c>
      <c r="DH2062" s="1" t="s">
        <v>112</v>
      </c>
      <c r="DI2062" s="1" t="s">
        <v>56</v>
      </c>
      <c r="DJ2062" s="1" t="s">
        <v>65</v>
      </c>
      <c r="DK2062" s="1" t="s">
        <v>56</v>
      </c>
      <c r="DL2062" s="1" t="s">
        <v>68</v>
      </c>
      <c r="DM2062" s="1" t="s">
        <v>56</v>
      </c>
      <c r="DN2062" s="2" t="s">
        <v>56</v>
      </c>
      <c r="DO2062" s="2">
        <v>4</v>
      </c>
      <c r="DP2062" s="2">
        <v>5</v>
      </c>
      <c r="DQ2062" s="2">
        <v>4</v>
      </c>
      <c r="DR2062" s="2">
        <v>4</v>
      </c>
      <c r="DS2062" s="2">
        <v>4</v>
      </c>
    </row>
    <row r="2063" spans="1:123" x14ac:dyDescent="0.25">
      <c r="A2063">
        <v>2018</v>
      </c>
      <c r="B2063">
        <v>2061</v>
      </c>
      <c r="C2063" t="s">
        <v>57</v>
      </c>
      <c r="D2063">
        <v>3</v>
      </c>
      <c r="E2063">
        <v>30</v>
      </c>
      <c r="F2063">
        <v>1988</v>
      </c>
      <c r="G2063">
        <v>14</v>
      </c>
      <c r="H2063">
        <f t="shared" si="2081"/>
        <v>14</v>
      </c>
      <c r="I2063" t="s">
        <v>90</v>
      </c>
      <c r="J2063">
        <f t="shared" si="2082"/>
        <v>1</v>
      </c>
      <c r="K2063" t="s">
        <v>59</v>
      </c>
      <c r="L2063">
        <f t="shared" si="2083"/>
        <v>3</v>
      </c>
      <c r="M2063" t="s">
        <v>59</v>
      </c>
      <c r="N2063">
        <f t="shared" si="2084"/>
        <v>5</v>
      </c>
      <c r="O2063" t="s">
        <v>132</v>
      </c>
      <c r="P2063">
        <f t="shared" si="2085"/>
        <v>1</v>
      </c>
      <c r="Q2063">
        <f t="shared" si="2086"/>
        <v>1</v>
      </c>
      <c r="R2063">
        <v>5</v>
      </c>
      <c r="S2063" t="s">
        <v>101</v>
      </c>
      <c r="T2063">
        <f t="shared" si="2087"/>
        <v>1</v>
      </c>
      <c r="U2063">
        <f t="shared" si="2088"/>
        <v>1</v>
      </c>
      <c r="V2063" t="s">
        <v>148</v>
      </c>
      <c r="W2063">
        <v>9647.5</v>
      </c>
      <c r="X2063">
        <v>0</v>
      </c>
      <c r="Y2063">
        <v>0</v>
      </c>
      <c r="Z2063" t="s">
        <v>140</v>
      </c>
      <c r="AA2063">
        <f t="shared" si="2089"/>
        <v>1</v>
      </c>
      <c r="AB2063">
        <f t="shared" si="2090"/>
        <v>1</v>
      </c>
      <c r="AC2063" t="s">
        <v>71</v>
      </c>
      <c r="AD2063" s="6">
        <f t="shared" si="2091"/>
        <v>4</v>
      </c>
      <c r="AE2063">
        <f t="shared" si="2092"/>
        <v>1</v>
      </c>
      <c r="AF2063" t="s">
        <v>75</v>
      </c>
      <c r="AG2063" t="s">
        <v>199</v>
      </c>
      <c r="AH2063" t="s">
        <v>56</v>
      </c>
      <c r="AI2063" s="6" t="str">
        <f t="shared" si="2080"/>
        <v>Presbyterian c in us</v>
      </c>
      <c r="AJ2063" t="s">
        <v>71</v>
      </c>
      <c r="AK2063" s="6">
        <f t="shared" si="2093"/>
        <v>2</v>
      </c>
      <c r="AL2063" t="s">
        <v>71</v>
      </c>
      <c r="AM2063" s="6">
        <f t="shared" si="2093"/>
        <v>2</v>
      </c>
      <c r="AN2063" s="6">
        <f t="shared" si="2094"/>
        <v>0</v>
      </c>
      <c r="AO2063" t="s">
        <v>96</v>
      </c>
      <c r="AP2063">
        <f t="shared" si="2095"/>
        <v>3</v>
      </c>
      <c r="AQ2063">
        <f t="shared" si="2096"/>
        <v>1</v>
      </c>
      <c r="AR2063" t="s">
        <v>129</v>
      </c>
      <c r="AS2063">
        <f t="shared" si="2097"/>
        <v>3</v>
      </c>
      <c r="AT2063">
        <f t="shared" si="2098"/>
        <v>1</v>
      </c>
      <c r="AU2063" t="s">
        <v>113</v>
      </c>
      <c r="AV2063">
        <f t="shared" si="2099"/>
        <v>3</v>
      </c>
      <c r="AW2063">
        <f t="shared" si="2100"/>
        <v>1</v>
      </c>
      <c r="AX2063" t="s">
        <v>88</v>
      </c>
      <c r="AY2063">
        <f t="shared" si="2101"/>
        <v>7</v>
      </c>
      <c r="AZ2063">
        <f t="shared" si="2102"/>
        <v>1</v>
      </c>
      <c r="BA2063" s="6">
        <f t="shared" si="2103"/>
        <v>16</v>
      </c>
      <c r="BB2063" s="6">
        <f t="shared" si="2104"/>
        <v>4</v>
      </c>
      <c r="BC2063" s="6">
        <f t="shared" si="2105"/>
        <v>4</v>
      </c>
      <c r="BD2063" s="9">
        <f t="shared" si="2106"/>
        <v>0.5</v>
      </c>
      <c r="BE2063" t="s">
        <v>56</v>
      </c>
      <c r="BF2063">
        <f t="shared" si="2107"/>
        <v>0</v>
      </c>
      <c r="BG2063">
        <f t="shared" si="2108"/>
        <v>0</v>
      </c>
      <c r="BH2063" t="s">
        <v>56</v>
      </c>
      <c r="BI2063">
        <f t="shared" si="2109"/>
        <v>0</v>
      </c>
      <c r="BJ2063">
        <f t="shared" si="2110"/>
        <v>0</v>
      </c>
      <c r="BK2063" t="s">
        <v>63</v>
      </c>
      <c r="BL2063">
        <f t="shared" si="2111"/>
        <v>1</v>
      </c>
      <c r="BM2063">
        <f t="shared" si="2112"/>
        <v>1</v>
      </c>
      <c r="BN2063" t="s">
        <v>65</v>
      </c>
      <c r="BO2063">
        <f t="shared" si="2113"/>
        <v>7</v>
      </c>
      <c r="BP2063">
        <f t="shared" si="2114"/>
        <v>1</v>
      </c>
      <c r="BQ2063" t="s">
        <v>66</v>
      </c>
      <c r="BR2063">
        <f t="shared" si="2115"/>
        <v>1</v>
      </c>
      <c r="BS2063">
        <f t="shared" si="2116"/>
        <v>1</v>
      </c>
      <c r="BT2063" t="s">
        <v>74</v>
      </c>
      <c r="BU2063">
        <f t="shared" si="2117"/>
        <v>7</v>
      </c>
      <c r="BV2063">
        <f t="shared" si="2118"/>
        <v>1</v>
      </c>
      <c r="BW2063" t="s">
        <v>56</v>
      </c>
      <c r="BX2063">
        <f t="shared" si="2119"/>
        <v>0</v>
      </c>
      <c r="BY2063">
        <f t="shared" si="2120"/>
        <v>0</v>
      </c>
      <c r="BZ2063" t="s">
        <v>56</v>
      </c>
      <c r="CA2063">
        <f t="shared" si="2121"/>
        <v>0</v>
      </c>
      <c r="CB2063">
        <f t="shared" si="2122"/>
        <v>0</v>
      </c>
      <c r="CC2063" t="s">
        <v>56</v>
      </c>
      <c r="CD2063">
        <f t="shared" si="2123"/>
        <v>0</v>
      </c>
      <c r="CE2063">
        <f t="shared" si="2124"/>
        <v>0</v>
      </c>
      <c r="CF2063" t="s">
        <v>56</v>
      </c>
      <c r="CG2063">
        <f t="shared" si="2125"/>
        <v>0</v>
      </c>
      <c r="CH2063">
        <f t="shared" si="2126"/>
        <v>0</v>
      </c>
      <c r="CI2063" t="s">
        <v>56</v>
      </c>
      <c r="CJ2063">
        <f t="shared" si="2127"/>
        <v>0</v>
      </c>
      <c r="CK2063">
        <f t="shared" si="2128"/>
        <v>0</v>
      </c>
      <c r="CL2063" t="s">
        <v>56</v>
      </c>
      <c r="CM2063">
        <f t="shared" si="2129"/>
        <v>0</v>
      </c>
      <c r="CN2063">
        <f t="shared" si="2130"/>
        <v>0</v>
      </c>
      <c r="CO2063" t="s">
        <v>56</v>
      </c>
      <c r="CP2063">
        <f t="shared" si="2131"/>
        <v>0</v>
      </c>
      <c r="CQ2063">
        <f t="shared" si="2132"/>
        <v>0</v>
      </c>
      <c r="CR2063" t="s">
        <v>56</v>
      </c>
      <c r="CS2063">
        <f t="shared" si="2133"/>
        <v>0</v>
      </c>
      <c r="CT2063">
        <f t="shared" si="2134"/>
        <v>0</v>
      </c>
      <c r="CU2063" t="s">
        <v>56</v>
      </c>
      <c r="CV2063">
        <f t="shared" si="2135"/>
        <v>0</v>
      </c>
      <c r="CW2063">
        <f t="shared" si="2136"/>
        <v>0</v>
      </c>
      <c r="CX2063" t="s">
        <v>56</v>
      </c>
      <c r="CY2063">
        <f t="shared" si="2137"/>
        <v>0</v>
      </c>
      <c r="CZ2063">
        <f t="shared" si="2138"/>
        <v>0</v>
      </c>
      <c r="DA2063" t="s">
        <v>99</v>
      </c>
      <c r="DB2063">
        <f t="shared" si="2139"/>
        <v>7</v>
      </c>
      <c r="DC2063">
        <f t="shared" si="2140"/>
        <v>1</v>
      </c>
      <c r="DD2063">
        <f t="shared" si="2141"/>
        <v>23</v>
      </c>
      <c r="DE2063">
        <f t="shared" si="2142"/>
        <v>5</v>
      </c>
      <c r="DF2063" s="7">
        <f t="shared" si="2143"/>
        <v>4.5999999999999996</v>
      </c>
      <c r="DG2063" s="8">
        <f t="shared" si="2144"/>
        <v>0.6</v>
      </c>
      <c r="DH2063" s="1" t="s">
        <v>56</v>
      </c>
      <c r="DI2063" s="1" t="s">
        <v>56</v>
      </c>
      <c r="DJ2063" s="1" t="s">
        <v>56</v>
      </c>
      <c r="DK2063" s="1" t="s">
        <v>78</v>
      </c>
      <c r="DL2063" s="1" t="s">
        <v>68</v>
      </c>
      <c r="DM2063" s="1" t="s">
        <v>65</v>
      </c>
      <c r="DN2063" s="2" t="s">
        <v>97</v>
      </c>
      <c r="DO2063" s="2" t="s">
        <v>56</v>
      </c>
      <c r="DP2063" s="2" t="s">
        <v>56</v>
      </c>
      <c r="DQ2063" s="2" t="s">
        <v>56</v>
      </c>
      <c r="DR2063" s="2" t="s">
        <v>56</v>
      </c>
      <c r="DS2063" s="2" t="s">
        <v>56</v>
      </c>
    </row>
    <row r="2064" spans="1:123" x14ac:dyDescent="0.25">
      <c r="A2064">
        <v>2018</v>
      </c>
      <c r="B2064">
        <v>2062</v>
      </c>
      <c r="C2064" t="s">
        <v>91</v>
      </c>
      <c r="D2064">
        <v>3</v>
      </c>
      <c r="E2064">
        <v>56</v>
      </c>
      <c r="F2064">
        <v>1962</v>
      </c>
      <c r="G2064">
        <v>14</v>
      </c>
      <c r="H2064">
        <f t="shared" si="2081"/>
        <v>14</v>
      </c>
      <c r="I2064" t="s">
        <v>90</v>
      </c>
      <c r="J2064">
        <f t="shared" si="2082"/>
        <v>1</v>
      </c>
      <c r="K2064" t="s">
        <v>59</v>
      </c>
      <c r="L2064">
        <f t="shared" si="2083"/>
        <v>3</v>
      </c>
      <c r="M2064" t="s">
        <v>214</v>
      </c>
      <c r="N2064">
        <f t="shared" si="2084"/>
        <v>1</v>
      </c>
      <c r="O2064" t="s">
        <v>125</v>
      </c>
      <c r="P2064">
        <f t="shared" si="2085"/>
        <v>4</v>
      </c>
      <c r="Q2064">
        <f t="shared" si="2086"/>
        <v>1</v>
      </c>
      <c r="R2064">
        <v>3</v>
      </c>
      <c r="S2064" t="s">
        <v>101</v>
      </c>
      <c r="T2064">
        <f t="shared" si="2087"/>
        <v>1</v>
      </c>
      <c r="U2064">
        <f t="shared" si="2088"/>
        <v>1</v>
      </c>
      <c r="V2064" t="s">
        <v>92</v>
      </c>
      <c r="W2064">
        <v>17025</v>
      </c>
      <c r="X2064">
        <v>17025</v>
      </c>
      <c r="Y2064">
        <v>26287.5</v>
      </c>
      <c r="Z2064" t="s">
        <v>81</v>
      </c>
      <c r="AA2064">
        <f t="shared" si="2089"/>
        <v>3</v>
      </c>
      <c r="AB2064">
        <f t="shared" si="2090"/>
        <v>1</v>
      </c>
      <c r="AC2064" t="s">
        <v>71</v>
      </c>
      <c r="AD2064" s="6">
        <f t="shared" si="2091"/>
        <v>4</v>
      </c>
      <c r="AE2064">
        <f t="shared" si="2092"/>
        <v>1</v>
      </c>
      <c r="AF2064" t="s">
        <v>103</v>
      </c>
      <c r="AG2064" t="s">
        <v>103</v>
      </c>
      <c r="AH2064" t="s">
        <v>103</v>
      </c>
      <c r="AI2064" s="6" t="str">
        <f t="shared" si="2080"/>
        <v>No answer</v>
      </c>
      <c r="AJ2064" t="s">
        <v>144</v>
      </c>
      <c r="AK2064" s="6">
        <f t="shared" si="2093"/>
        <v>0</v>
      </c>
      <c r="AL2064" t="s">
        <v>144</v>
      </c>
      <c r="AM2064" s="6">
        <f t="shared" si="2093"/>
        <v>0</v>
      </c>
      <c r="AN2064" s="6">
        <f t="shared" si="2094"/>
        <v>0</v>
      </c>
      <c r="AO2064" t="s">
        <v>152</v>
      </c>
      <c r="AP2064">
        <f t="shared" si="2095"/>
        <v>4</v>
      </c>
      <c r="AQ2064">
        <f t="shared" si="2096"/>
        <v>1</v>
      </c>
      <c r="AR2064" t="s">
        <v>103</v>
      </c>
      <c r="AS2064">
        <f t="shared" si="2097"/>
        <v>0</v>
      </c>
      <c r="AT2064">
        <f t="shared" si="2098"/>
        <v>0</v>
      </c>
      <c r="AU2064" t="s">
        <v>113</v>
      </c>
      <c r="AV2064">
        <f t="shared" si="2099"/>
        <v>3</v>
      </c>
      <c r="AW2064">
        <f t="shared" si="2100"/>
        <v>1</v>
      </c>
      <c r="AX2064" t="s">
        <v>146</v>
      </c>
      <c r="AY2064">
        <f t="shared" si="2101"/>
        <v>3</v>
      </c>
      <c r="AZ2064">
        <f t="shared" si="2102"/>
        <v>1</v>
      </c>
      <c r="BA2064" s="6">
        <f t="shared" si="2103"/>
        <v>10</v>
      </c>
      <c r="BB2064" s="6">
        <f t="shared" si="2104"/>
        <v>3</v>
      </c>
      <c r="BC2064" s="6">
        <f t="shared" si="2105"/>
        <v>3.3333333333333335</v>
      </c>
      <c r="BD2064" s="9">
        <f t="shared" si="2106"/>
        <v>0.3888888888888889</v>
      </c>
      <c r="BE2064" t="s">
        <v>93</v>
      </c>
      <c r="BF2064">
        <f t="shared" si="2107"/>
        <v>4</v>
      </c>
      <c r="BG2064">
        <f t="shared" si="2108"/>
        <v>1</v>
      </c>
      <c r="BH2064" t="s">
        <v>65</v>
      </c>
      <c r="BI2064">
        <f t="shared" si="2109"/>
        <v>7</v>
      </c>
      <c r="BJ2064">
        <f t="shared" si="2110"/>
        <v>1</v>
      </c>
      <c r="BK2064" t="s">
        <v>56</v>
      </c>
      <c r="BL2064">
        <f t="shared" si="2111"/>
        <v>0</v>
      </c>
      <c r="BM2064">
        <f t="shared" si="2112"/>
        <v>0</v>
      </c>
      <c r="BN2064" t="s">
        <v>56</v>
      </c>
      <c r="BO2064">
        <f t="shared" si="2113"/>
        <v>0</v>
      </c>
      <c r="BP2064">
        <f t="shared" si="2114"/>
        <v>0</v>
      </c>
      <c r="BQ2064" t="s">
        <v>56</v>
      </c>
      <c r="BR2064">
        <f t="shared" si="2115"/>
        <v>0</v>
      </c>
      <c r="BS2064">
        <f t="shared" si="2116"/>
        <v>0</v>
      </c>
      <c r="BT2064" t="s">
        <v>78</v>
      </c>
      <c r="BU2064">
        <f t="shared" si="2117"/>
        <v>1</v>
      </c>
      <c r="BV2064">
        <f t="shared" si="2118"/>
        <v>1</v>
      </c>
      <c r="BW2064" t="s">
        <v>79</v>
      </c>
      <c r="BX2064">
        <f t="shared" si="2119"/>
        <v>1</v>
      </c>
      <c r="BY2064">
        <f t="shared" si="2120"/>
        <v>1</v>
      </c>
      <c r="BZ2064" t="s">
        <v>147</v>
      </c>
      <c r="CA2064">
        <f t="shared" si="2121"/>
        <v>3</v>
      </c>
      <c r="CB2064">
        <f t="shared" si="2122"/>
        <v>1</v>
      </c>
      <c r="CC2064" t="s">
        <v>78</v>
      </c>
      <c r="CD2064">
        <f t="shared" si="2123"/>
        <v>1</v>
      </c>
      <c r="CE2064">
        <f t="shared" si="2124"/>
        <v>1</v>
      </c>
      <c r="CF2064" t="s">
        <v>82</v>
      </c>
      <c r="CG2064">
        <f t="shared" si="2125"/>
        <v>1</v>
      </c>
      <c r="CH2064">
        <f t="shared" si="2126"/>
        <v>1</v>
      </c>
      <c r="CI2064" t="s">
        <v>74</v>
      </c>
      <c r="CJ2064">
        <f t="shared" si="2127"/>
        <v>7</v>
      </c>
      <c r="CK2064">
        <f t="shared" si="2128"/>
        <v>1</v>
      </c>
      <c r="CL2064" t="s">
        <v>74</v>
      </c>
      <c r="CM2064">
        <f t="shared" si="2129"/>
        <v>1</v>
      </c>
      <c r="CN2064">
        <f t="shared" si="2130"/>
        <v>1</v>
      </c>
      <c r="CO2064" t="s">
        <v>83</v>
      </c>
      <c r="CP2064">
        <f t="shared" si="2131"/>
        <v>4</v>
      </c>
      <c r="CQ2064">
        <f t="shared" si="2132"/>
        <v>1</v>
      </c>
      <c r="CR2064" t="s">
        <v>83</v>
      </c>
      <c r="CS2064">
        <f t="shared" si="2133"/>
        <v>4</v>
      </c>
      <c r="CT2064">
        <f t="shared" si="2134"/>
        <v>1</v>
      </c>
      <c r="CU2064" t="s">
        <v>83</v>
      </c>
      <c r="CV2064">
        <f t="shared" si="2135"/>
        <v>4</v>
      </c>
      <c r="CW2064">
        <f t="shared" si="2136"/>
        <v>1</v>
      </c>
      <c r="CX2064" t="s">
        <v>83</v>
      </c>
      <c r="CY2064">
        <f t="shared" si="2137"/>
        <v>4</v>
      </c>
      <c r="CZ2064">
        <f t="shared" si="2138"/>
        <v>1</v>
      </c>
      <c r="DA2064" t="s">
        <v>56</v>
      </c>
      <c r="DB2064">
        <f t="shared" si="2139"/>
        <v>0</v>
      </c>
      <c r="DC2064">
        <f t="shared" si="2140"/>
        <v>0</v>
      </c>
      <c r="DD2064">
        <f t="shared" si="2141"/>
        <v>38</v>
      </c>
      <c r="DE2064">
        <f t="shared" si="2142"/>
        <v>12</v>
      </c>
      <c r="DF2064" s="7">
        <f t="shared" si="2143"/>
        <v>3.1666666666666665</v>
      </c>
      <c r="DG2064" s="8">
        <f t="shared" si="2144"/>
        <v>0.3611111111111111</v>
      </c>
      <c r="DH2064" s="1" t="s">
        <v>83</v>
      </c>
      <c r="DI2064" s="1" t="s">
        <v>56</v>
      </c>
      <c r="DJ2064" s="1" t="s">
        <v>65</v>
      </c>
      <c r="DK2064" s="1" t="s">
        <v>78</v>
      </c>
      <c r="DL2064" s="1" t="s">
        <v>68</v>
      </c>
      <c r="DM2064" s="1" t="s">
        <v>56</v>
      </c>
      <c r="DN2064" s="2" t="s">
        <v>93</v>
      </c>
      <c r="DO2064" s="2">
        <v>4</v>
      </c>
      <c r="DP2064" s="2">
        <v>5</v>
      </c>
      <c r="DQ2064" s="2">
        <v>4</v>
      </c>
      <c r="DR2064" s="2">
        <v>5</v>
      </c>
      <c r="DS2064" s="2">
        <v>4</v>
      </c>
    </row>
    <row r="2065" spans="1:123" x14ac:dyDescent="0.25">
      <c r="A2065">
        <v>2018</v>
      </c>
      <c r="B2065">
        <v>2063</v>
      </c>
      <c r="C2065" t="s">
        <v>57</v>
      </c>
      <c r="D2065">
        <v>2</v>
      </c>
      <c r="E2065">
        <v>53</v>
      </c>
      <c r="F2065">
        <v>1965</v>
      </c>
      <c r="G2065">
        <v>12</v>
      </c>
      <c r="H2065">
        <f t="shared" si="2081"/>
        <v>12</v>
      </c>
      <c r="I2065" t="s">
        <v>90</v>
      </c>
      <c r="J2065">
        <f t="shared" si="2082"/>
        <v>1</v>
      </c>
      <c r="K2065" t="s">
        <v>59</v>
      </c>
      <c r="L2065">
        <f t="shared" si="2083"/>
        <v>3</v>
      </c>
      <c r="M2065" t="s">
        <v>89</v>
      </c>
      <c r="N2065">
        <f t="shared" si="2084"/>
        <v>4</v>
      </c>
      <c r="O2065" t="s">
        <v>60</v>
      </c>
      <c r="P2065">
        <f t="shared" si="2085"/>
        <v>7</v>
      </c>
      <c r="Q2065">
        <f t="shared" si="2086"/>
        <v>1</v>
      </c>
      <c r="R2065">
        <v>3</v>
      </c>
      <c r="S2065" t="s">
        <v>56</v>
      </c>
      <c r="T2065">
        <f t="shared" si="2087"/>
        <v>0</v>
      </c>
      <c r="U2065">
        <f t="shared" si="2088"/>
        <v>0</v>
      </c>
      <c r="V2065" t="s">
        <v>92</v>
      </c>
      <c r="W2065">
        <v>24970</v>
      </c>
      <c r="X2065">
        <v>8512.5</v>
      </c>
      <c r="Y2065">
        <v>13143.75</v>
      </c>
      <c r="Z2065" t="s">
        <v>81</v>
      </c>
      <c r="AA2065">
        <f t="shared" si="2089"/>
        <v>3</v>
      </c>
      <c r="AB2065">
        <f t="shared" si="2090"/>
        <v>1</v>
      </c>
      <c r="AC2065" t="s">
        <v>104</v>
      </c>
      <c r="AD2065" s="6">
        <f t="shared" si="2091"/>
        <v>3</v>
      </c>
      <c r="AE2065">
        <f t="shared" si="2092"/>
        <v>1</v>
      </c>
      <c r="AF2065" t="s">
        <v>95</v>
      </c>
      <c r="AG2065" t="s">
        <v>56</v>
      </c>
      <c r="AH2065" t="s">
        <v>56</v>
      </c>
      <c r="AI2065" s="6" t="str">
        <f t="shared" si="2080"/>
        <v>Catholic</v>
      </c>
      <c r="AJ2065" t="s">
        <v>71</v>
      </c>
      <c r="AK2065" s="6">
        <f t="shared" si="2093"/>
        <v>2</v>
      </c>
      <c r="AL2065" t="s">
        <v>71</v>
      </c>
      <c r="AM2065" s="6">
        <f t="shared" si="2093"/>
        <v>2</v>
      </c>
      <c r="AN2065" s="6">
        <f t="shared" si="2094"/>
        <v>0</v>
      </c>
      <c r="AO2065" t="s">
        <v>96</v>
      </c>
      <c r="AP2065">
        <f t="shared" si="2095"/>
        <v>3</v>
      </c>
      <c r="AQ2065">
        <f t="shared" si="2096"/>
        <v>1</v>
      </c>
      <c r="AR2065" t="s">
        <v>129</v>
      </c>
      <c r="AS2065">
        <f t="shared" si="2097"/>
        <v>3</v>
      </c>
      <c r="AT2065">
        <f t="shared" si="2098"/>
        <v>1</v>
      </c>
      <c r="AU2065" t="s">
        <v>113</v>
      </c>
      <c r="AV2065">
        <f t="shared" si="2099"/>
        <v>3</v>
      </c>
      <c r="AW2065">
        <f t="shared" si="2100"/>
        <v>1</v>
      </c>
      <c r="AX2065" t="s">
        <v>146</v>
      </c>
      <c r="AY2065">
        <f t="shared" si="2101"/>
        <v>3</v>
      </c>
      <c r="AZ2065">
        <f t="shared" si="2102"/>
        <v>1</v>
      </c>
      <c r="BA2065" s="6">
        <f t="shared" si="2103"/>
        <v>12</v>
      </c>
      <c r="BB2065" s="6">
        <f t="shared" si="2104"/>
        <v>4</v>
      </c>
      <c r="BC2065" s="6">
        <f t="shared" si="2105"/>
        <v>3</v>
      </c>
      <c r="BD2065" s="9">
        <f t="shared" si="2106"/>
        <v>0.33333333333333331</v>
      </c>
      <c r="BE2065" t="s">
        <v>56</v>
      </c>
      <c r="BF2065">
        <f t="shared" si="2107"/>
        <v>0</v>
      </c>
      <c r="BG2065">
        <f t="shared" si="2108"/>
        <v>0</v>
      </c>
      <c r="BH2065" t="s">
        <v>56</v>
      </c>
      <c r="BI2065">
        <f t="shared" si="2109"/>
        <v>0</v>
      </c>
      <c r="BJ2065">
        <f t="shared" si="2110"/>
        <v>0</v>
      </c>
      <c r="BK2065" t="s">
        <v>65</v>
      </c>
      <c r="BL2065">
        <f t="shared" si="2111"/>
        <v>7</v>
      </c>
      <c r="BM2065">
        <f t="shared" si="2112"/>
        <v>1</v>
      </c>
      <c r="BN2065" t="s">
        <v>65</v>
      </c>
      <c r="BO2065">
        <f t="shared" si="2113"/>
        <v>7</v>
      </c>
      <c r="BP2065">
        <f t="shared" si="2114"/>
        <v>1</v>
      </c>
      <c r="BQ2065" t="s">
        <v>94</v>
      </c>
      <c r="BR2065">
        <f t="shared" si="2115"/>
        <v>7</v>
      </c>
      <c r="BS2065">
        <f t="shared" si="2116"/>
        <v>1</v>
      </c>
      <c r="BT2065" t="s">
        <v>74</v>
      </c>
      <c r="BU2065">
        <f t="shared" si="2117"/>
        <v>7</v>
      </c>
      <c r="BV2065">
        <f t="shared" si="2118"/>
        <v>1</v>
      </c>
      <c r="BW2065" t="s">
        <v>103</v>
      </c>
      <c r="BX2065">
        <f t="shared" si="2119"/>
        <v>0</v>
      </c>
      <c r="BY2065">
        <f t="shared" si="2120"/>
        <v>0</v>
      </c>
      <c r="BZ2065" t="s">
        <v>147</v>
      </c>
      <c r="CA2065">
        <f t="shared" si="2121"/>
        <v>3</v>
      </c>
      <c r="CB2065">
        <f t="shared" si="2122"/>
        <v>1</v>
      </c>
      <c r="CC2065" t="s">
        <v>74</v>
      </c>
      <c r="CD2065">
        <f t="shared" si="2123"/>
        <v>7</v>
      </c>
      <c r="CE2065">
        <f t="shared" si="2124"/>
        <v>1</v>
      </c>
      <c r="CF2065" t="s">
        <v>82</v>
      </c>
      <c r="CG2065">
        <f t="shared" si="2125"/>
        <v>1</v>
      </c>
      <c r="CH2065">
        <f t="shared" si="2126"/>
        <v>1</v>
      </c>
      <c r="CI2065" t="s">
        <v>78</v>
      </c>
      <c r="CJ2065">
        <f t="shared" si="2127"/>
        <v>1</v>
      </c>
      <c r="CK2065">
        <f t="shared" si="2128"/>
        <v>1</v>
      </c>
      <c r="CL2065" t="s">
        <v>78</v>
      </c>
      <c r="CM2065">
        <f t="shared" si="2129"/>
        <v>7</v>
      </c>
      <c r="CN2065">
        <f t="shared" si="2130"/>
        <v>1</v>
      </c>
      <c r="CO2065" t="s">
        <v>84</v>
      </c>
      <c r="CP2065">
        <f t="shared" si="2131"/>
        <v>3</v>
      </c>
      <c r="CQ2065">
        <f t="shared" si="2132"/>
        <v>1</v>
      </c>
      <c r="CR2065" t="s">
        <v>67</v>
      </c>
      <c r="CS2065">
        <f t="shared" si="2133"/>
        <v>5</v>
      </c>
      <c r="CT2065">
        <f t="shared" si="2134"/>
        <v>1</v>
      </c>
      <c r="CU2065" t="s">
        <v>67</v>
      </c>
      <c r="CV2065">
        <f t="shared" si="2135"/>
        <v>5</v>
      </c>
      <c r="CW2065">
        <f t="shared" si="2136"/>
        <v>1</v>
      </c>
      <c r="CX2065" t="s">
        <v>67</v>
      </c>
      <c r="CY2065">
        <f t="shared" si="2137"/>
        <v>5</v>
      </c>
      <c r="CZ2065">
        <f t="shared" si="2138"/>
        <v>1</v>
      </c>
      <c r="DA2065" t="s">
        <v>99</v>
      </c>
      <c r="DB2065">
        <f t="shared" si="2139"/>
        <v>7</v>
      </c>
      <c r="DC2065">
        <f t="shared" si="2140"/>
        <v>1</v>
      </c>
      <c r="DD2065">
        <f t="shared" si="2141"/>
        <v>72</v>
      </c>
      <c r="DE2065">
        <f t="shared" si="2142"/>
        <v>14</v>
      </c>
      <c r="DF2065" s="7">
        <f t="shared" si="2143"/>
        <v>5.1428571428571432</v>
      </c>
      <c r="DG2065" s="8">
        <f t="shared" si="2144"/>
        <v>0.69047619047619058</v>
      </c>
      <c r="DH2065" s="1" t="s">
        <v>67</v>
      </c>
      <c r="DI2065" s="1" t="s">
        <v>103</v>
      </c>
      <c r="DJ2065" s="1" t="s">
        <v>56</v>
      </c>
      <c r="DK2065" s="1" t="s">
        <v>56</v>
      </c>
      <c r="DL2065" s="1" t="s">
        <v>68</v>
      </c>
      <c r="DM2065" s="1" t="s">
        <v>65</v>
      </c>
      <c r="DN2065" s="2" t="s">
        <v>56</v>
      </c>
      <c r="DO2065" s="2" t="s">
        <v>56</v>
      </c>
      <c r="DP2065" s="2" t="s">
        <v>56</v>
      </c>
      <c r="DQ2065" s="2">
        <v>6</v>
      </c>
      <c r="DR2065" s="2">
        <v>5</v>
      </c>
      <c r="DS2065" s="2">
        <v>5</v>
      </c>
    </row>
    <row r="2066" spans="1:123" x14ac:dyDescent="0.25">
      <c r="A2066">
        <v>2018</v>
      </c>
      <c r="B2066">
        <v>2064</v>
      </c>
      <c r="C2066" t="s">
        <v>102</v>
      </c>
      <c r="D2066">
        <v>3</v>
      </c>
      <c r="E2066">
        <v>54</v>
      </c>
      <c r="F2066">
        <v>1964</v>
      </c>
      <c r="G2066">
        <v>18</v>
      </c>
      <c r="H2066">
        <f t="shared" si="2081"/>
        <v>18</v>
      </c>
      <c r="I2066" t="s">
        <v>90</v>
      </c>
      <c r="J2066">
        <f t="shared" si="2082"/>
        <v>1</v>
      </c>
      <c r="K2066" t="s">
        <v>59</v>
      </c>
      <c r="L2066">
        <f t="shared" si="2083"/>
        <v>3</v>
      </c>
      <c r="M2066" t="s">
        <v>59</v>
      </c>
      <c r="N2066">
        <f t="shared" si="2084"/>
        <v>5</v>
      </c>
      <c r="O2066" t="s">
        <v>125</v>
      </c>
      <c r="P2066">
        <f t="shared" si="2085"/>
        <v>4</v>
      </c>
      <c r="Q2066">
        <f t="shared" si="2086"/>
        <v>1</v>
      </c>
      <c r="R2066">
        <v>2</v>
      </c>
      <c r="S2066" t="s">
        <v>101</v>
      </c>
      <c r="T2066">
        <f t="shared" si="2087"/>
        <v>1</v>
      </c>
      <c r="U2066">
        <f t="shared" si="2088"/>
        <v>1</v>
      </c>
      <c r="V2066" t="s">
        <v>92</v>
      </c>
      <c r="W2066">
        <v>24970</v>
      </c>
      <c r="X2066">
        <v>2043</v>
      </c>
      <c r="Y2066">
        <v>3154.5</v>
      </c>
      <c r="Z2066" t="s">
        <v>81</v>
      </c>
      <c r="AA2066">
        <f t="shared" si="2089"/>
        <v>3</v>
      </c>
      <c r="AB2066">
        <f t="shared" si="2090"/>
        <v>1</v>
      </c>
      <c r="AC2066" t="s">
        <v>62</v>
      </c>
      <c r="AD2066" s="6">
        <f t="shared" si="2091"/>
        <v>2</v>
      </c>
      <c r="AE2066">
        <f t="shared" si="2092"/>
        <v>1</v>
      </c>
      <c r="AF2066" t="s">
        <v>95</v>
      </c>
      <c r="AG2066" t="s">
        <v>56</v>
      </c>
      <c r="AH2066" t="s">
        <v>56</v>
      </c>
      <c r="AI2066" s="6" t="str">
        <f t="shared" si="2080"/>
        <v>Catholic</v>
      </c>
      <c r="AJ2066" t="s">
        <v>71</v>
      </c>
      <c r="AK2066" s="6">
        <f t="shared" si="2093"/>
        <v>2</v>
      </c>
      <c r="AL2066" t="s">
        <v>71</v>
      </c>
      <c r="AM2066" s="6">
        <f t="shared" si="2093"/>
        <v>2</v>
      </c>
      <c r="AN2066" s="6">
        <f t="shared" si="2094"/>
        <v>0</v>
      </c>
      <c r="AO2066" t="s">
        <v>134</v>
      </c>
      <c r="AP2066">
        <f t="shared" si="2095"/>
        <v>7</v>
      </c>
      <c r="AQ2066">
        <f t="shared" si="2096"/>
        <v>1</v>
      </c>
      <c r="AR2066" t="s">
        <v>73</v>
      </c>
      <c r="AS2066">
        <f t="shared" si="2097"/>
        <v>7</v>
      </c>
      <c r="AT2066">
        <f t="shared" si="2098"/>
        <v>1</v>
      </c>
      <c r="AU2066" t="s">
        <v>100</v>
      </c>
      <c r="AV2066">
        <f t="shared" si="2099"/>
        <v>5</v>
      </c>
      <c r="AW2066">
        <f t="shared" si="2100"/>
        <v>1</v>
      </c>
      <c r="AX2066" t="s">
        <v>114</v>
      </c>
      <c r="AY2066">
        <f t="shared" si="2101"/>
        <v>5</v>
      </c>
      <c r="AZ2066">
        <f t="shared" si="2102"/>
        <v>1</v>
      </c>
      <c r="BA2066" s="6">
        <f t="shared" si="2103"/>
        <v>24</v>
      </c>
      <c r="BB2066" s="6">
        <f t="shared" si="2104"/>
        <v>4</v>
      </c>
      <c r="BC2066" s="6">
        <f t="shared" si="2105"/>
        <v>6</v>
      </c>
      <c r="BD2066" s="9">
        <f t="shared" si="2106"/>
        <v>0.83333333333333337</v>
      </c>
      <c r="BE2066" t="s">
        <v>56</v>
      </c>
      <c r="BF2066">
        <f t="shared" si="2107"/>
        <v>0</v>
      </c>
      <c r="BG2066">
        <f t="shared" si="2108"/>
        <v>0</v>
      </c>
      <c r="BH2066" t="s">
        <v>56</v>
      </c>
      <c r="BI2066">
        <f t="shared" si="2109"/>
        <v>0</v>
      </c>
      <c r="BJ2066">
        <f t="shared" si="2110"/>
        <v>0</v>
      </c>
      <c r="BK2066" t="s">
        <v>64</v>
      </c>
      <c r="BL2066">
        <f t="shared" si="2111"/>
        <v>4</v>
      </c>
      <c r="BM2066">
        <f t="shared" si="2112"/>
        <v>1</v>
      </c>
      <c r="BN2066" t="s">
        <v>63</v>
      </c>
      <c r="BO2066">
        <f t="shared" si="2113"/>
        <v>1</v>
      </c>
      <c r="BP2066">
        <f t="shared" si="2114"/>
        <v>1</v>
      </c>
      <c r="BQ2066" t="s">
        <v>56</v>
      </c>
      <c r="BR2066">
        <f t="shared" si="2115"/>
        <v>0</v>
      </c>
      <c r="BS2066">
        <f t="shared" si="2116"/>
        <v>0</v>
      </c>
      <c r="BT2066" t="s">
        <v>78</v>
      </c>
      <c r="BU2066">
        <f t="shared" si="2117"/>
        <v>1</v>
      </c>
      <c r="BV2066">
        <f t="shared" si="2118"/>
        <v>1</v>
      </c>
      <c r="BW2066" t="s">
        <v>79</v>
      </c>
      <c r="BX2066">
        <f t="shared" si="2119"/>
        <v>1</v>
      </c>
      <c r="BY2066">
        <f t="shared" si="2120"/>
        <v>1</v>
      </c>
      <c r="BZ2066" t="s">
        <v>80</v>
      </c>
      <c r="CA2066">
        <f t="shared" si="2121"/>
        <v>1</v>
      </c>
      <c r="CB2066">
        <f t="shared" si="2122"/>
        <v>1</v>
      </c>
      <c r="CC2066" t="s">
        <v>78</v>
      </c>
      <c r="CD2066">
        <f t="shared" si="2123"/>
        <v>1</v>
      </c>
      <c r="CE2066">
        <f t="shared" si="2124"/>
        <v>1</v>
      </c>
      <c r="CF2066" t="s">
        <v>82</v>
      </c>
      <c r="CG2066">
        <f t="shared" si="2125"/>
        <v>1</v>
      </c>
      <c r="CH2066">
        <f t="shared" si="2126"/>
        <v>1</v>
      </c>
      <c r="CI2066" t="s">
        <v>78</v>
      </c>
      <c r="CJ2066">
        <f t="shared" si="2127"/>
        <v>1</v>
      </c>
      <c r="CK2066">
        <f t="shared" si="2128"/>
        <v>1</v>
      </c>
      <c r="CL2066" t="s">
        <v>74</v>
      </c>
      <c r="CM2066">
        <f t="shared" si="2129"/>
        <v>1</v>
      </c>
      <c r="CN2066">
        <f t="shared" si="2130"/>
        <v>1</v>
      </c>
      <c r="CO2066" t="s">
        <v>83</v>
      </c>
      <c r="CP2066">
        <f t="shared" si="2131"/>
        <v>4</v>
      </c>
      <c r="CQ2066">
        <f t="shared" si="2132"/>
        <v>1</v>
      </c>
      <c r="CR2066" t="s">
        <v>83</v>
      </c>
      <c r="CS2066">
        <f t="shared" si="2133"/>
        <v>4</v>
      </c>
      <c r="CT2066">
        <f t="shared" si="2134"/>
        <v>1</v>
      </c>
      <c r="CU2066" t="s">
        <v>83</v>
      </c>
      <c r="CV2066">
        <f t="shared" si="2135"/>
        <v>4</v>
      </c>
      <c r="CW2066">
        <f t="shared" si="2136"/>
        <v>1</v>
      </c>
      <c r="CX2066" t="s">
        <v>83</v>
      </c>
      <c r="CY2066">
        <f t="shared" si="2137"/>
        <v>4</v>
      </c>
      <c r="CZ2066">
        <f t="shared" si="2138"/>
        <v>1</v>
      </c>
      <c r="DA2066" t="s">
        <v>56</v>
      </c>
      <c r="DB2066">
        <f t="shared" si="2139"/>
        <v>0</v>
      </c>
      <c r="DC2066">
        <f t="shared" si="2140"/>
        <v>0</v>
      </c>
      <c r="DD2066">
        <f t="shared" si="2141"/>
        <v>28</v>
      </c>
      <c r="DE2066">
        <f t="shared" si="2142"/>
        <v>13</v>
      </c>
      <c r="DF2066" s="7">
        <f t="shared" si="2143"/>
        <v>2.1538461538461537</v>
      </c>
      <c r="DG2066" s="8">
        <f t="shared" si="2144"/>
        <v>0.19230769230769229</v>
      </c>
      <c r="DH2066" s="1" t="s">
        <v>83</v>
      </c>
      <c r="DI2066" s="1" t="s">
        <v>56</v>
      </c>
      <c r="DJ2066" s="1" t="s">
        <v>56</v>
      </c>
      <c r="DK2066" s="1" t="s">
        <v>74</v>
      </c>
      <c r="DL2066" s="1" t="s">
        <v>68</v>
      </c>
      <c r="DM2066" s="1" t="s">
        <v>65</v>
      </c>
      <c r="DN2066" s="2" t="s">
        <v>123</v>
      </c>
      <c r="DO2066" s="2">
        <v>2</v>
      </c>
      <c r="DP2066" s="2">
        <v>6</v>
      </c>
      <c r="DQ2066" s="2">
        <v>5</v>
      </c>
      <c r="DR2066" s="2">
        <v>4</v>
      </c>
      <c r="DS2066" s="2">
        <v>3</v>
      </c>
    </row>
    <row r="2067" spans="1:123" x14ac:dyDescent="0.25">
      <c r="A2067">
        <v>2018</v>
      </c>
      <c r="B2067">
        <v>2065</v>
      </c>
      <c r="C2067" t="s">
        <v>124</v>
      </c>
      <c r="D2067">
        <v>0</v>
      </c>
      <c r="E2067">
        <v>70</v>
      </c>
      <c r="F2067">
        <v>1948</v>
      </c>
      <c r="G2067">
        <v>14</v>
      </c>
      <c r="H2067">
        <f t="shared" si="2081"/>
        <v>14</v>
      </c>
      <c r="I2067" t="s">
        <v>90</v>
      </c>
      <c r="J2067">
        <f t="shared" si="2082"/>
        <v>1</v>
      </c>
      <c r="K2067" t="s">
        <v>59</v>
      </c>
      <c r="L2067">
        <f t="shared" si="2083"/>
        <v>3</v>
      </c>
      <c r="M2067" t="s">
        <v>59</v>
      </c>
      <c r="N2067">
        <f t="shared" si="2084"/>
        <v>5</v>
      </c>
      <c r="O2067" t="s">
        <v>60</v>
      </c>
      <c r="P2067">
        <f t="shared" si="2085"/>
        <v>7</v>
      </c>
      <c r="Q2067">
        <f t="shared" si="2086"/>
        <v>1</v>
      </c>
      <c r="R2067">
        <v>1</v>
      </c>
      <c r="S2067" t="s">
        <v>101</v>
      </c>
      <c r="T2067">
        <f t="shared" si="2087"/>
        <v>1</v>
      </c>
      <c r="U2067">
        <f t="shared" si="2088"/>
        <v>1</v>
      </c>
      <c r="V2067" t="s">
        <v>92</v>
      </c>
      <c r="W2067">
        <v>30645</v>
      </c>
      <c r="X2067">
        <v>0</v>
      </c>
      <c r="Y2067">
        <v>0</v>
      </c>
      <c r="Z2067" t="s">
        <v>109</v>
      </c>
      <c r="AA2067">
        <f t="shared" si="2089"/>
        <v>5</v>
      </c>
      <c r="AB2067">
        <f t="shared" si="2090"/>
        <v>1</v>
      </c>
      <c r="AC2067" t="s">
        <v>71</v>
      </c>
      <c r="AD2067" s="6">
        <f t="shared" si="2091"/>
        <v>4</v>
      </c>
      <c r="AE2067">
        <f t="shared" si="2092"/>
        <v>1</v>
      </c>
      <c r="AF2067" t="s">
        <v>75</v>
      </c>
      <c r="AG2067" t="s">
        <v>70</v>
      </c>
      <c r="AH2067" t="s">
        <v>56</v>
      </c>
      <c r="AI2067" s="6" t="str">
        <f t="shared" si="2080"/>
        <v>No denomination</v>
      </c>
      <c r="AJ2067" t="s">
        <v>71</v>
      </c>
      <c r="AK2067" s="6">
        <f t="shared" si="2093"/>
        <v>2</v>
      </c>
      <c r="AL2067" t="s">
        <v>71</v>
      </c>
      <c r="AM2067" s="6">
        <f t="shared" si="2093"/>
        <v>2</v>
      </c>
      <c r="AN2067" s="6">
        <f t="shared" si="2094"/>
        <v>0</v>
      </c>
      <c r="AO2067" t="s">
        <v>110</v>
      </c>
      <c r="AP2067">
        <f t="shared" si="2095"/>
        <v>1</v>
      </c>
      <c r="AQ2067">
        <f t="shared" si="2096"/>
        <v>1</v>
      </c>
      <c r="AR2067" t="s">
        <v>129</v>
      </c>
      <c r="AS2067">
        <f t="shared" si="2097"/>
        <v>3</v>
      </c>
      <c r="AT2067">
        <f t="shared" si="2098"/>
        <v>1</v>
      </c>
      <c r="AU2067" t="s">
        <v>87</v>
      </c>
      <c r="AV2067">
        <f t="shared" si="2099"/>
        <v>7</v>
      </c>
      <c r="AW2067">
        <f t="shared" si="2100"/>
        <v>1</v>
      </c>
      <c r="AX2067" t="s">
        <v>88</v>
      </c>
      <c r="AY2067">
        <f t="shared" si="2101"/>
        <v>7</v>
      </c>
      <c r="AZ2067">
        <f t="shared" si="2102"/>
        <v>1</v>
      </c>
      <c r="BA2067" s="6">
        <f t="shared" si="2103"/>
        <v>18</v>
      </c>
      <c r="BB2067" s="6">
        <f t="shared" si="2104"/>
        <v>4</v>
      </c>
      <c r="BC2067" s="6">
        <f t="shared" si="2105"/>
        <v>4.5</v>
      </c>
      <c r="BD2067" s="9">
        <f t="shared" si="2106"/>
        <v>0.58333333333333337</v>
      </c>
      <c r="BE2067" t="s">
        <v>65</v>
      </c>
      <c r="BF2067">
        <f t="shared" si="2107"/>
        <v>7</v>
      </c>
      <c r="BG2067">
        <f t="shared" si="2108"/>
        <v>1</v>
      </c>
      <c r="BH2067" t="s">
        <v>64</v>
      </c>
      <c r="BI2067">
        <f t="shared" si="2109"/>
        <v>4</v>
      </c>
      <c r="BJ2067">
        <f t="shared" si="2110"/>
        <v>1</v>
      </c>
      <c r="BK2067" t="s">
        <v>56</v>
      </c>
      <c r="BL2067">
        <f t="shared" si="2111"/>
        <v>0</v>
      </c>
      <c r="BM2067">
        <f t="shared" si="2112"/>
        <v>0</v>
      </c>
      <c r="BN2067" t="s">
        <v>56</v>
      </c>
      <c r="BO2067">
        <f t="shared" si="2113"/>
        <v>0</v>
      </c>
      <c r="BP2067">
        <f t="shared" si="2114"/>
        <v>0</v>
      </c>
      <c r="BQ2067" t="s">
        <v>56</v>
      </c>
      <c r="BR2067">
        <f t="shared" si="2115"/>
        <v>0</v>
      </c>
      <c r="BS2067">
        <f t="shared" si="2116"/>
        <v>0</v>
      </c>
      <c r="BT2067" t="s">
        <v>74</v>
      </c>
      <c r="BU2067">
        <f t="shared" si="2117"/>
        <v>7</v>
      </c>
      <c r="BV2067">
        <f t="shared" si="2118"/>
        <v>1</v>
      </c>
      <c r="BW2067" t="s">
        <v>79</v>
      </c>
      <c r="BX2067">
        <f t="shared" si="2119"/>
        <v>1</v>
      </c>
      <c r="BY2067">
        <f t="shared" si="2120"/>
        <v>1</v>
      </c>
      <c r="BZ2067" t="s">
        <v>80</v>
      </c>
      <c r="CA2067">
        <f t="shared" si="2121"/>
        <v>1</v>
      </c>
      <c r="CB2067">
        <f t="shared" si="2122"/>
        <v>1</v>
      </c>
      <c r="CC2067" t="s">
        <v>78</v>
      </c>
      <c r="CD2067">
        <f t="shared" si="2123"/>
        <v>1</v>
      </c>
      <c r="CE2067">
        <f t="shared" si="2124"/>
        <v>1</v>
      </c>
      <c r="CF2067" t="s">
        <v>82</v>
      </c>
      <c r="CG2067">
        <f t="shared" si="2125"/>
        <v>1</v>
      </c>
      <c r="CH2067">
        <f t="shared" si="2126"/>
        <v>1</v>
      </c>
      <c r="CI2067" t="s">
        <v>93</v>
      </c>
      <c r="CJ2067">
        <f t="shared" si="2127"/>
        <v>4</v>
      </c>
      <c r="CK2067">
        <f t="shared" si="2128"/>
        <v>1</v>
      </c>
      <c r="CL2067" t="s">
        <v>74</v>
      </c>
      <c r="CM2067">
        <f t="shared" si="2129"/>
        <v>1</v>
      </c>
      <c r="CN2067">
        <f t="shared" si="2130"/>
        <v>1</v>
      </c>
      <c r="CO2067" t="s">
        <v>112</v>
      </c>
      <c r="CP2067">
        <f t="shared" si="2131"/>
        <v>7</v>
      </c>
      <c r="CQ2067">
        <f t="shared" si="2132"/>
        <v>1</v>
      </c>
      <c r="CR2067" t="s">
        <v>112</v>
      </c>
      <c r="CS2067">
        <f t="shared" si="2133"/>
        <v>7</v>
      </c>
      <c r="CT2067">
        <f t="shared" si="2134"/>
        <v>1</v>
      </c>
      <c r="CU2067" t="s">
        <v>112</v>
      </c>
      <c r="CV2067">
        <f t="shared" si="2135"/>
        <v>7</v>
      </c>
      <c r="CW2067">
        <f t="shared" si="2136"/>
        <v>1</v>
      </c>
      <c r="CX2067" t="s">
        <v>112</v>
      </c>
      <c r="CY2067">
        <f t="shared" si="2137"/>
        <v>7</v>
      </c>
      <c r="CZ2067">
        <f t="shared" si="2138"/>
        <v>1</v>
      </c>
      <c r="DA2067" t="s">
        <v>56</v>
      </c>
      <c r="DB2067">
        <f t="shared" si="2139"/>
        <v>0</v>
      </c>
      <c r="DC2067">
        <f t="shared" si="2140"/>
        <v>0</v>
      </c>
      <c r="DD2067">
        <f t="shared" si="2141"/>
        <v>48</v>
      </c>
      <c r="DE2067">
        <f t="shared" si="2142"/>
        <v>12</v>
      </c>
      <c r="DF2067" s="7">
        <f t="shared" si="2143"/>
        <v>4</v>
      </c>
      <c r="DG2067" s="8">
        <f t="shared" si="2144"/>
        <v>0.5</v>
      </c>
      <c r="DH2067" s="1" t="s">
        <v>112</v>
      </c>
      <c r="DI2067" s="1" t="s">
        <v>56</v>
      </c>
      <c r="DJ2067" s="1" t="s">
        <v>64</v>
      </c>
      <c r="DK2067" s="1" t="s">
        <v>74</v>
      </c>
      <c r="DL2067" s="1" t="s">
        <v>68</v>
      </c>
      <c r="DM2067" s="1" t="s">
        <v>56</v>
      </c>
      <c r="DN2067" s="2" t="s">
        <v>93</v>
      </c>
      <c r="DO2067" s="2">
        <v>4</v>
      </c>
      <c r="DP2067" s="2">
        <v>6</v>
      </c>
      <c r="DQ2067" s="2">
        <v>98</v>
      </c>
      <c r="DR2067" s="2">
        <v>5</v>
      </c>
      <c r="DS2067" s="2">
        <v>5</v>
      </c>
    </row>
    <row r="2068" spans="1:123" x14ac:dyDescent="0.25">
      <c r="A2068">
        <v>2018</v>
      </c>
      <c r="B2068">
        <v>2066</v>
      </c>
      <c r="C2068" t="s">
        <v>57</v>
      </c>
      <c r="D2068">
        <v>0</v>
      </c>
      <c r="E2068">
        <v>37</v>
      </c>
      <c r="F2068">
        <v>1981</v>
      </c>
      <c r="G2068">
        <v>12</v>
      </c>
      <c r="H2068">
        <f t="shared" si="2081"/>
        <v>12</v>
      </c>
      <c r="I2068" t="s">
        <v>58</v>
      </c>
      <c r="J2068">
        <f t="shared" si="2082"/>
        <v>2</v>
      </c>
      <c r="K2068" t="s">
        <v>142</v>
      </c>
      <c r="L2068">
        <f t="shared" si="2083"/>
        <v>1</v>
      </c>
      <c r="M2068" t="s">
        <v>59</v>
      </c>
      <c r="N2068">
        <f t="shared" si="2084"/>
        <v>5</v>
      </c>
      <c r="O2068" t="s">
        <v>132</v>
      </c>
      <c r="P2068">
        <f t="shared" si="2085"/>
        <v>1</v>
      </c>
      <c r="Q2068">
        <f t="shared" si="2086"/>
        <v>1</v>
      </c>
      <c r="R2068">
        <v>2</v>
      </c>
      <c r="S2068" t="s">
        <v>101</v>
      </c>
      <c r="T2068">
        <f t="shared" si="2087"/>
        <v>1</v>
      </c>
      <c r="U2068">
        <f t="shared" si="2088"/>
        <v>1</v>
      </c>
      <c r="V2068" t="s">
        <v>186</v>
      </c>
      <c r="W2068">
        <v>1589</v>
      </c>
      <c r="X2068">
        <v>1589</v>
      </c>
      <c r="Y2068">
        <v>2453.5</v>
      </c>
      <c r="Z2068" t="s">
        <v>81</v>
      </c>
      <c r="AA2068">
        <f t="shared" si="2089"/>
        <v>3</v>
      </c>
      <c r="AB2068">
        <f t="shared" si="2090"/>
        <v>1</v>
      </c>
      <c r="AC2068" t="s">
        <v>71</v>
      </c>
      <c r="AD2068" s="6">
        <f t="shared" si="2091"/>
        <v>4</v>
      </c>
      <c r="AE2068">
        <f t="shared" si="2092"/>
        <v>1</v>
      </c>
      <c r="AF2068" t="s">
        <v>105</v>
      </c>
      <c r="AG2068" t="s">
        <v>56</v>
      </c>
      <c r="AH2068" t="s">
        <v>56</v>
      </c>
      <c r="AI2068" s="6" t="str">
        <f t="shared" si="2080"/>
        <v>None</v>
      </c>
      <c r="AJ2068" t="s">
        <v>106</v>
      </c>
      <c r="AK2068" s="6">
        <f t="shared" si="2093"/>
        <v>1</v>
      </c>
      <c r="AL2068" t="s">
        <v>71</v>
      </c>
      <c r="AM2068" s="6">
        <f t="shared" si="2093"/>
        <v>2</v>
      </c>
      <c r="AN2068" s="6">
        <f t="shared" si="2094"/>
        <v>-1</v>
      </c>
      <c r="AO2068" t="s">
        <v>128</v>
      </c>
      <c r="AP2068">
        <f t="shared" si="2095"/>
        <v>5</v>
      </c>
      <c r="AQ2068">
        <f t="shared" si="2096"/>
        <v>1</v>
      </c>
      <c r="AR2068" t="s">
        <v>107</v>
      </c>
      <c r="AS2068">
        <f t="shared" si="2097"/>
        <v>1</v>
      </c>
      <c r="AT2068">
        <f t="shared" si="2098"/>
        <v>1</v>
      </c>
      <c r="AU2068" t="s">
        <v>113</v>
      </c>
      <c r="AV2068">
        <f t="shared" si="2099"/>
        <v>3</v>
      </c>
      <c r="AW2068">
        <f t="shared" si="2100"/>
        <v>1</v>
      </c>
      <c r="AX2068" t="s">
        <v>114</v>
      </c>
      <c r="AY2068">
        <f t="shared" si="2101"/>
        <v>5</v>
      </c>
      <c r="AZ2068">
        <f t="shared" si="2102"/>
        <v>1</v>
      </c>
      <c r="BA2068" s="6">
        <f t="shared" si="2103"/>
        <v>14</v>
      </c>
      <c r="BB2068" s="6">
        <f t="shared" si="2104"/>
        <v>4</v>
      </c>
      <c r="BC2068" s="6">
        <f t="shared" si="2105"/>
        <v>3.5</v>
      </c>
      <c r="BD2068" s="9">
        <f t="shared" si="2106"/>
        <v>0.41666666666666669</v>
      </c>
      <c r="BE2068" t="s">
        <v>64</v>
      </c>
      <c r="BF2068">
        <f t="shared" si="2107"/>
        <v>4</v>
      </c>
      <c r="BG2068">
        <f t="shared" si="2108"/>
        <v>1</v>
      </c>
      <c r="BH2068" t="s">
        <v>64</v>
      </c>
      <c r="BI2068">
        <f t="shared" si="2109"/>
        <v>4</v>
      </c>
      <c r="BJ2068">
        <f t="shared" si="2110"/>
        <v>1</v>
      </c>
      <c r="BK2068" t="s">
        <v>56</v>
      </c>
      <c r="BL2068">
        <f t="shared" si="2111"/>
        <v>0</v>
      </c>
      <c r="BM2068">
        <f t="shared" si="2112"/>
        <v>0</v>
      </c>
      <c r="BN2068" t="s">
        <v>56</v>
      </c>
      <c r="BO2068">
        <f t="shared" si="2113"/>
        <v>0</v>
      </c>
      <c r="BP2068">
        <f t="shared" si="2114"/>
        <v>0</v>
      </c>
      <c r="BQ2068" t="s">
        <v>94</v>
      </c>
      <c r="BR2068">
        <f t="shared" si="2115"/>
        <v>7</v>
      </c>
      <c r="BS2068">
        <f t="shared" si="2116"/>
        <v>1</v>
      </c>
      <c r="BT2068" t="s">
        <v>74</v>
      </c>
      <c r="BU2068">
        <f t="shared" si="2117"/>
        <v>7</v>
      </c>
      <c r="BV2068">
        <f t="shared" si="2118"/>
        <v>1</v>
      </c>
      <c r="BW2068" t="s">
        <v>56</v>
      </c>
      <c r="BX2068">
        <f t="shared" si="2119"/>
        <v>0</v>
      </c>
      <c r="BY2068">
        <f t="shared" si="2120"/>
        <v>0</v>
      </c>
      <c r="BZ2068" t="s">
        <v>56</v>
      </c>
      <c r="CA2068">
        <f t="shared" si="2121"/>
        <v>0</v>
      </c>
      <c r="CB2068">
        <f t="shared" si="2122"/>
        <v>0</v>
      </c>
      <c r="CC2068" t="s">
        <v>56</v>
      </c>
      <c r="CD2068">
        <f t="shared" si="2123"/>
        <v>0</v>
      </c>
      <c r="CE2068">
        <f t="shared" si="2124"/>
        <v>0</v>
      </c>
      <c r="CF2068" t="s">
        <v>56</v>
      </c>
      <c r="CG2068">
        <f t="shared" si="2125"/>
        <v>0</v>
      </c>
      <c r="CH2068">
        <f t="shared" si="2126"/>
        <v>0</v>
      </c>
      <c r="CI2068" t="s">
        <v>56</v>
      </c>
      <c r="CJ2068">
        <f t="shared" si="2127"/>
        <v>0</v>
      </c>
      <c r="CK2068">
        <f t="shared" si="2128"/>
        <v>0</v>
      </c>
      <c r="CL2068" t="s">
        <v>56</v>
      </c>
      <c r="CM2068">
        <f t="shared" si="2129"/>
        <v>0</v>
      </c>
      <c r="CN2068">
        <f t="shared" si="2130"/>
        <v>0</v>
      </c>
      <c r="CO2068" t="s">
        <v>56</v>
      </c>
      <c r="CP2068">
        <f t="shared" si="2131"/>
        <v>0</v>
      </c>
      <c r="CQ2068">
        <f t="shared" si="2132"/>
        <v>0</v>
      </c>
      <c r="CR2068" t="s">
        <v>56</v>
      </c>
      <c r="CS2068">
        <f t="shared" si="2133"/>
        <v>0</v>
      </c>
      <c r="CT2068">
        <f t="shared" si="2134"/>
        <v>0</v>
      </c>
      <c r="CU2068" t="s">
        <v>56</v>
      </c>
      <c r="CV2068">
        <f t="shared" si="2135"/>
        <v>0</v>
      </c>
      <c r="CW2068">
        <f t="shared" si="2136"/>
        <v>0</v>
      </c>
      <c r="CX2068" t="s">
        <v>56</v>
      </c>
      <c r="CY2068">
        <f t="shared" si="2137"/>
        <v>0</v>
      </c>
      <c r="CZ2068">
        <f t="shared" si="2138"/>
        <v>0</v>
      </c>
      <c r="DA2068" t="s">
        <v>99</v>
      </c>
      <c r="DB2068">
        <f t="shared" si="2139"/>
        <v>7</v>
      </c>
      <c r="DC2068">
        <f t="shared" si="2140"/>
        <v>1</v>
      </c>
      <c r="DD2068">
        <f t="shared" si="2141"/>
        <v>25</v>
      </c>
      <c r="DE2068">
        <f t="shared" si="2142"/>
        <v>4</v>
      </c>
      <c r="DF2068" s="7">
        <f t="shared" si="2143"/>
        <v>6.25</v>
      </c>
      <c r="DG2068" s="8">
        <f t="shared" si="2144"/>
        <v>0.875</v>
      </c>
      <c r="DH2068" s="1" t="s">
        <v>56</v>
      </c>
      <c r="DI2068" s="1" t="s">
        <v>135</v>
      </c>
      <c r="DJ2068" s="1" t="s">
        <v>64</v>
      </c>
      <c r="DK2068" s="1" t="s">
        <v>74</v>
      </c>
      <c r="DL2068" s="1" t="s">
        <v>68</v>
      </c>
      <c r="DM2068" s="1" t="s">
        <v>56</v>
      </c>
      <c r="DN2068" s="2" t="s">
        <v>97</v>
      </c>
      <c r="DO2068" s="2" t="s">
        <v>56</v>
      </c>
      <c r="DP2068" s="2" t="s">
        <v>56</v>
      </c>
      <c r="DQ2068" s="2" t="s">
        <v>56</v>
      </c>
      <c r="DR2068" s="2" t="s">
        <v>56</v>
      </c>
      <c r="DS2068" s="2" t="s">
        <v>56</v>
      </c>
    </row>
    <row r="2069" spans="1:123" x14ac:dyDescent="0.25">
      <c r="A2069">
        <v>2018</v>
      </c>
      <c r="B2069">
        <v>2067</v>
      </c>
      <c r="C2069" t="s">
        <v>102</v>
      </c>
      <c r="D2069">
        <v>6</v>
      </c>
      <c r="E2069">
        <v>59</v>
      </c>
      <c r="F2069">
        <v>1959</v>
      </c>
      <c r="G2069">
        <v>9</v>
      </c>
      <c r="H2069">
        <f t="shared" si="2081"/>
        <v>9</v>
      </c>
      <c r="I2069" t="s">
        <v>58</v>
      </c>
      <c r="J2069">
        <f t="shared" si="2082"/>
        <v>2</v>
      </c>
      <c r="K2069" t="s">
        <v>142</v>
      </c>
      <c r="L2069">
        <f t="shared" si="2083"/>
        <v>1</v>
      </c>
      <c r="M2069" t="s">
        <v>59</v>
      </c>
      <c r="N2069">
        <f t="shared" si="2084"/>
        <v>5</v>
      </c>
      <c r="O2069" t="s">
        <v>60</v>
      </c>
      <c r="P2069">
        <f t="shared" si="2085"/>
        <v>7</v>
      </c>
      <c r="Q2069">
        <f t="shared" si="2086"/>
        <v>1</v>
      </c>
      <c r="R2069">
        <v>2</v>
      </c>
      <c r="S2069" t="s">
        <v>101</v>
      </c>
      <c r="T2069">
        <f t="shared" si="2087"/>
        <v>1</v>
      </c>
      <c r="U2069">
        <f t="shared" si="2088"/>
        <v>1</v>
      </c>
      <c r="V2069" t="s">
        <v>200</v>
      </c>
      <c r="W2069">
        <v>2043</v>
      </c>
      <c r="X2069">
        <v>0</v>
      </c>
      <c r="Y2069">
        <v>0</v>
      </c>
      <c r="Z2069" t="s">
        <v>109</v>
      </c>
      <c r="AA2069">
        <f t="shared" si="2089"/>
        <v>5</v>
      </c>
      <c r="AB2069">
        <f t="shared" si="2090"/>
        <v>1</v>
      </c>
      <c r="AC2069" t="s">
        <v>71</v>
      </c>
      <c r="AD2069" s="6">
        <f t="shared" si="2091"/>
        <v>4</v>
      </c>
      <c r="AE2069">
        <f t="shared" si="2092"/>
        <v>1</v>
      </c>
      <c r="AF2069" t="s">
        <v>75</v>
      </c>
      <c r="AG2069" t="s">
        <v>142</v>
      </c>
      <c r="AH2069" t="s">
        <v>164</v>
      </c>
      <c r="AI2069" s="6" t="str">
        <f t="shared" si="2080"/>
        <v>Pentecostal</v>
      </c>
      <c r="AJ2069" t="s">
        <v>77</v>
      </c>
      <c r="AK2069" s="6">
        <f t="shared" si="2093"/>
        <v>3</v>
      </c>
      <c r="AL2069" t="s">
        <v>71</v>
      </c>
      <c r="AM2069" s="6">
        <f t="shared" si="2093"/>
        <v>2</v>
      </c>
      <c r="AN2069" s="6">
        <f t="shared" si="2094"/>
        <v>1</v>
      </c>
      <c r="AO2069" t="s">
        <v>116</v>
      </c>
      <c r="AP2069">
        <f t="shared" si="2095"/>
        <v>6</v>
      </c>
      <c r="AQ2069">
        <f t="shared" si="2096"/>
        <v>1</v>
      </c>
      <c r="AR2069" t="s">
        <v>73</v>
      </c>
      <c r="AS2069">
        <f t="shared" si="2097"/>
        <v>7</v>
      </c>
      <c r="AT2069">
        <f t="shared" si="2098"/>
        <v>1</v>
      </c>
      <c r="AU2069" t="s">
        <v>100</v>
      </c>
      <c r="AV2069">
        <f t="shared" si="2099"/>
        <v>5</v>
      </c>
      <c r="AW2069">
        <f t="shared" si="2100"/>
        <v>1</v>
      </c>
      <c r="AX2069" t="s">
        <v>88</v>
      </c>
      <c r="AY2069">
        <f t="shared" si="2101"/>
        <v>7</v>
      </c>
      <c r="AZ2069">
        <f t="shared" si="2102"/>
        <v>1</v>
      </c>
      <c r="BA2069" s="6">
        <f t="shared" si="2103"/>
        <v>25</v>
      </c>
      <c r="BB2069" s="6">
        <f t="shared" si="2104"/>
        <v>4</v>
      </c>
      <c r="BC2069" s="6">
        <f t="shared" si="2105"/>
        <v>6.25</v>
      </c>
      <c r="BD2069" s="9">
        <f t="shared" si="2106"/>
        <v>0.875</v>
      </c>
      <c r="BE2069" t="s">
        <v>56</v>
      </c>
      <c r="BF2069">
        <f t="shared" si="2107"/>
        <v>0</v>
      </c>
      <c r="BG2069">
        <f t="shared" si="2108"/>
        <v>0</v>
      </c>
      <c r="BH2069" t="s">
        <v>56</v>
      </c>
      <c r="BI2069">
        <f t="shared" si="2109"/>
        <v>0</v>
      </c>
      <c r="BJ2069">
        <f t="shared" si="2110"/>
        <v>0</v>
      </c>
      <c r="BK2069" t="s">
        <v>64</v>
      </c>
      <c r="BL2069">
        <f t="shared" si="2111"/>
        <v>4</v>
      </c>
      <c r="BM2069">
        <f t="shared" si="2112"/>
        <v>1</v>
      </c>
      <c r="BN2069" t="s">
        <v>63</v>
      </c>
      <c r="BO2069">
        <f t="shared" si="2113"/>
        <v>1</v>
      </c>
      <c r="BP2069">
        <f t="shared" si="2114"/>
        <v>1</v>
      </c>
      <c r="BQ2069" t="s">
        <v>56</v>
      </c>
      <c r="BR2069">
        <f t="shared" si="2115"/>
        <v>0</v>
      </c>
      <c r="BS2069">
        <f t="shared" si="2116"/>
        <v>0</v>
      </c>
      <c r="BT2069" t="s">
        <v>74</v>
      </c>
      <c r="BU2069">
        <f t="shared" si="2117"/>
        <v>7</v>
      </c>
      <c r="BV2069">
        <f t="shared" si="2118"/>
        <v>1</v>
      </c>
      <c r="BW2069" t="s">
        <v>93</v>
      </c>
      <c r="BX2069">
        <f t="shared" si="2119"/>
        <v>4</v>
      </c>
      <c r="BY2069">
        <f t="shared" si="2120"/>
        <v>1</v>
      </c>
      <c r="BZ2069" t="s">
        <v>108</v>
      </c>
      <c r="CA2069">
        <f t="shared" si="2121"/>
        <v>4</v>
      </c>
      <c r="CB2069">
        <f t="shared" si="2122"/>
        <v>1</v>
      </c>
      <c r="CC2069" t="s">
        <v>78</v>
      </c>
      <c r="CD2069">
        <f t="shared" si="2123"/>
        <v>1</v>
      </c>
      <c r="CE2069">
        <f t="shared" si="2124"/>
        <v>1</v>
      </c>
      <c r="CF2069" t="s">
        <v>82</v>
      </c>
      <c r="CG2069">
        <f t="shared" si="2125"/>
        <v>1</v>
      </c>
      <c r="CH2069">
        <f t="shared" si="2126"/>
        <v>1</v>
      </c>
      <c r="CI2069" t="s">
        <v>74</v>
      </c>
      <c r="CJ2069">
        <f t="shared" si="2127"/>
        <v>7</v>
      </c>
      <c r="CK2069">
        <f t="shared" si="2128"/>
        <v>1</v>
      </c>
      <c r="CL2069" t="s">
        <v>74</v>
      </c>
      <c r="CM2069">
        <f t="shared" si="2129"/>
        <v>1</v>
      </c>
      <c r="CN2069">
        <f t="shared" si="2130"/>
        <v>1</v>
      </c>
      <c r="CO2069" t="s">
        <v>83</v>
      </c>
      <c r="CP2069">
        <f t="shared" si="2131"/>
        <v>4</v>
      </c>
      <c r="CQ2069">
        <f t="shared" si="2132"/>
        <v>1</v>
      </c>
      <c r="CR2069" t="s">
        <v>83</v>
      </c>
      <c r="CS2069">
        <f t="shared" si="2133"/>
        <v>4</v>
      </c>
      <c r="CT2069">
        <f t="shared" si="2134"/>
        <v>1</v>
      </c>
      <c r="CU2069" t="s">
        <v>83</v>
      </c>
      <c r="CV2069">
        <f t="shared" si="2135"/>
        <v>4</v>
      </c>
      <c r="CW2069">
        <f t="shared" si="2136"/>
        <v>1</v>
      </c>
      <c r="CX2069" t="s">
        <v>83</v>
      </c>
      <c r="CY2069">
        <f t="shared" si="2137"/>
        <v>4</v>
      </c>
      <c r="CZ2069">
        <f t="shared" si="2138"/>
        <v>1</v>
      </c>
      <c r="DA2069" t="s">
        <v>56</v>
      </c>
      <c r="DB2069">
        <f t="shared" si="2139"/>
        <v>0</v>
      </c>
      <c r="DC2069">
        <f t="shared" si="2140"/>
        <v>0</v>
      </c>
      <c r="DD2069">
        <f t="shared" si="2141"/>
        <v>46</v>
      </c>
      <c r="DE2069">
        <f t="shared" si="2142"/>
        <v>13</v>
      </c>
      <c r="DF2069" s="7">
        <f t="shared" si="2143"/>
        <v>3.5384615384615383</v>
      </c>
      <c r="DG2069" s="8">
        <f t="shared" si="2144"/>
        <v>0.42307692307692307</v>
      </c>
      <c r="DH2069" s="1" t="s">
        <v>83</v>
      </c>
      <c r="DI2069" s="1" t="s">
        <v>56</v>
      </c>
      <c r="DJ2069" s="1" t="s">
        <v>56</v>
      </c>
      <c r="DK2069" s="1" t="s">
        <v>78</v>
      </c>
      <c r="DL2069" s="1" t="s">
        <v>68</v>
      </c>
      <c r="DM2069" s="1" t="s">
        <v>65</v>
      </c>
      <c r="DN2069" s="2" t="s">
        <v>97</v>
      </c>
      <c r="DO2069" s="2">
        <v>3</v>
      </c>
      <c r="DP2069" s="2">
        <v>3</v>
      </c>
      <c r="DQ2069" s="2">
        <v>4</v>
      </c>
      <c r="DR2069" s="2">
        <v>4</v>
      </c>
      <c r="DS2069" s="2">
        <v>4</v>
      </c>
    </row>
    <row r="2070" spans="1:123" x14ac:dyDescent="0.25">
      <c r="A2070">
        <v>2018</v>
      </c>
      <c r="B2070">
        <v>2068</v>
      </c>
      <c r="C2070" t="s">
        <v>91</v>
      </c>
      <c r="D2070">
        <v>2</v>
      </c>
      <c r="E2070">
        <v>51</v>
      </c>
      <c r="F2070">
        <v>1967</v>
      </c>
      <c r="G2070">
        <v>10</v>
      </c>
      <c r="H2070">
        <f t="shared" si="2081"/>
        <v>10</v>
      </c>
      <c r="I2070" t="s">
        <v>90</v>
      </c>
      <c r="J2070">
        <f t="shared" si="2082"/>
        <v>1</v>
      </c>
      <c r="K2070" t="s">
        <v>59</v>
      </c>
      <c r="L2070">
        <f t="shared" si="2083"/>
        <v>3</v>
      </c>
      <c r="M2070" t="s">
        <v>59</v>
      </c>
      <c r="N2070">
        <f t="shared" si="2084"/>
        <v>5</v>
      </c>
      <c r="O2070" t="s">
        <v>60</v>
      </c>
      <c r="P2070">
        <f t="shared" si="2085"/>
        <v>7</v>
      </c>
      <c r="Q2070">
        <f t="shared" si="2086"/>
        <v>1</v>
      </c>
      <c r="R2070">
        <v>1</v>
      </c>
      <c r="S2070" t="s">
        <v>103</v>
      </c>
      <c r="T2070">
        <f t="shared" si="2087"/>
        <v>0</v>
      </c>
      <c r="U2070">
        <f t="shared" si="2088"/>
        <v>0</v>
      </c>
      <c r="V2070" t="s">
        <v>148</v>
      </c>
      <c r="W2070">
        <v>9647.5</v>
      </c>
      <c r="X2070">
        <v>9647.5</v>
      </c>
      <c r="Y2070">
        <v>14896.25</v>
      </c>
      <c r="Z2070" t="s">
        <v>81</v>
      </c>
      <c r="AA2070">
        <f t="shared" si="2089"/>
        <v>3</v>
      </c>
      <c r="AB2070">
        <f t="shared" si="2090"/>
        <v>1</v>
      </c>
      <c r="AC2070" t="s">
        <v>120</v>
      </c>
      <c r="AD2070" s="6">
        <f t="shared" si="2091"/>
        <v>1</v>
      </c>
      <c r="AE2070">
        <f t="shared" si="2092"/>
        <v>1</v>
      </c>
      <c r="AF2070" t="s">
        <v>75</v>
      </c>
      <c r="AG2070" t="s">
        <v>76</v>
      </c>
      <c r="AH2070" t="s">
        <v>56</v>
      </c>
      <c r="AI2070" s="6" t="str">
        <f t="shared" si="2080"/>
        <v>Baptist-dk which</v>
      </c>
      <c r="AJ2070" t="s">
        <v>77</v>
      </c>
      <c r="AK2070" s="6">
        <f t="shared" si="2093"/>
        <v>3</v>
      </c>
      <c r="AL2070" t="s">
        <v>77</v>
      </c>
      <c r="AM2070" s="6">
        <f t="shared" si="2093"/>
        <v>3</v>
      </c>
      <c r="AN2070" s="6">
        <f t="shared" si="2094"/>
        <v>0</v>
      </c>
      <c r="AO2070" t="s">
        <v>72</v>
      </c>
      <c r="AP2070">
        <f t="shared" si="2095"/>
        <v>6</v>
      </c>
      <c r="AQ2070">
        <f t="shared" si="2096"/>
        <v>1</v>
      </c>
      <c r="AR2070" t="s">
        <v>129</v>
      </c>
      <c r="AS2070">
        <f t="shared" si="2097"/>
        <v>3</v>
      </c>
      <c r="AT2070">
        <f t="shared" si="2098"/>
        <v>1</v>
      </c>
      <c r="AU2070" t="s">
        <v>100</v>
      </c>
      <c r="AV2070">
        <f t="shared" si="2099"/>
        <v>5</v>
      </c>
      <c r="AW2070">
        <f t="shared" si="2100"/>
        <v>1</v>
      </c>
      <c r="AX2070" t="s">
        <v>88</v>
      </c>
      <c r="AY2070">
        <f t="shared" si="2101"/>
        <v>7</v>
      </c>
      <c r="AZ2070">
        <f t="shared" si="2102"/>
        <v>1</v>
      </c>
      <c r="BA2070" s="6">
        <f t="shared" si="2103"/>
        <v>21</v>
      </c>
      <c r="BB2070" s="6">
        <f t="shared" si="2104"/>
        <v>4</v>
      </c>
      <c r="BC2070" s="6">
        <f t="shared" si="2105"/>
        <v>5.25</v>
      </c>
      <c r="BD2070" s="9">
        <f t="shared" si="2106"/>
        <v>0.70833333333333337</v>
      </c>
      <c r="BE2070" t="s">
        <v>63</v>
      </c>
      <c r="BF2070">
        <f t="shared" si="2107"/>
        <v>1</v>
      </c>
      <c r="BG2070">
        <f t="shared" si="2108"/>
        <v>1</v>
      </c>
      <c r="BH2070" t="s">
        <v>65</v>
      </c>
      <c r="BI2070">
        <f t="shared" si="2109"/>
        <v>7</v>
      </c>
      <c r="BJ2070">
        <f t="shared" si="2110"/>
        <v>1</v>
      </c>
      <c r="BK2070" t="s">
        <v>56</v>
      </c>
      <c r="BL2070">
        <f t="shared" si="2111"/>
        <v>0</v>
      </c>
      <c r="BM2070">
        <f t="shared" si="2112"/>
        <v>0</v>
      </c>
      <c r="BN2070" t="s">
        <v>56</v>
      </c>
      <c r="BO2070">
        <f t="shared" si="2113"/>
        <v>0</v>
      </c>
      <c r="BP2070">
        <f t="shared" si="2114"/>
        <v>0</v>
      </c>
      <c r="BQ2070" t="s">
        <v>56</v>
      </c>
      <c r="BR2070">
        <f t="shared" si="2115"/>
        <v>0</v>
      </c>
      <c r="BS2070">
        <f t="shared" si="2116"/>
        <v>0</v>
      </c>
      <c r="BT2070" t="s">
        <v>74</v>
      </c>
      <c r="BU2070">
        <f t="shared" si="2117"/>
        <v>7</v>
      </c>
      <c r="BV2070">
        <f t="shared" si="2118"/>
        <v>1</v>
      </c>
      <c r="BW2070" t="s">
        <v>93</v>
      </c>
      <c r="BX2070">
        <f t="shared" si="2119"/>
        <v>4</v>
      </c>
      <c r="BY2070">
        <f t="shared" si="2120"/>
        <v>1</v>
      </c>
      <c r="BZ2070" t="s">
        <v>139</v>
      </c>
      <c r="CA2070">
        <f t="shared" si="2121"/>
        <v>7</v>
      </c>
      <c r="CB2070">
        <f t="shared" si="2122"/>
        <v>1</v>
      </c>
      <c r="CC2070" t="s">
        <v>78</v>
      </c>
      <c r="CD2070">
        <f t="shared" si="2123"/>
        <v>1</v>
      </c>
      <c r="CE2070">
        <f t="shared" si="2124"/>
        <v>1</v>
      </c>
      <c r="CF2070" t="s">
        <v>82</v>
      </c>
      <c r="CG2070">
        <f t="shared" si="2125"/>
        <v>1</v>
      </c>
      <c r="CH2070">
        <f t="shared" si="2126"/>
        <v>1</v>
      </c>
      <c r="CI2070" t="s">
        <v>78</v>
      </c>
      <c r="CJ2070">
        <f t="shared" si="2127"/>
        <v>1</v>
      </c>
      <c r="CK2070">
        <f t="shared" si="2128"/>
        <v>1</v>
      </c>
      <c r="CL2070" t="s">
        <v>78</v>
      </c>
      <c r="CM2070">
        <f t="shared" si="2129"/>
        <v>7</v>
      </c>
      <c r="CN2070">
        <f t="shared" si="2130"/>
        <v>1</v>
      </c>
      <c r="CO2070" t="s">
        <v>112</v>
      </c>
      <c r="CP2070">
        <f t="shared" si="2131"/>
        <v>7</v>
      </c>
      <c r="CQ2070">
        <f t="shared" si="2132"/>
        <v>1</v>
      </c>
      <c r="CR2070" t="s">
        <v>67</v>
      </c>
      <c r="CS2070">
        <f t="shared" si="2133"/>
        <v>5</v>
      </c>
      <c r="CT2070">
        <f t="shared" si="2134"/>
        <v>1</v>
      </c>
      <c r="CU2070" t="s">
        <v>67</v>
      </c>
      <c r="CV2070">
        <f t="shared" si="2135"/>
        <v>5</v>
      </c>
      <c r="CW2070">
        <f t="shared" si="2136"/>
        <v>1</v>
      </c>
      <c r="CX2070" t="s">
        <v>67</v>
      </c>
      <c r="CY2070">
        <f t="shared" si="2137"/>
        <v>5</v>
      </c>
      <c r="CZ2070">
        <f t="shared" si="2138"/>
        <v>1</v>
      </c>
      <c r="DA2070" t="s">
        <v>56</v>
      </c>
      <c r="DB2070">
        <f t="shared" si="2139"/>
        <v>0</v>
      </c>
      <c r="DC2070">
        <f t="shared" si="2140"/>
        <v>0</v>
      </c>
      <c r="DD2070">
        <f t="shared" si="2141"/>
        <v>57</v>
      </c>
      <c r="DE2070">
        <f t="shared" si="2142"/>
        <v>12</v>
      </c>
      <c r="DF2070" s="7">
        <f t="shared" si="2143"/>
        <v>4.75</v>
      </c>
      <c r="DG2070" s="8">
        <f t="shared" si="2144"/>
        <v>0.625</v>
      </c>
      <c r="DH2070" s="1" t="s">
        <v>112</v>
      </c>
      <c r="DI2070" s="1" t="s">
        <v>56</v>
      </c>
      <c r="DJ2070" s="1" t="s">
        <v>65</v>
      </c>
      <c r="DK2070" s="1" t="s">
        <v>74</v>
      </c>
      <c r="DL2070" s="1" t="s">
        <v>68</v>
      </c>
      <c r="DM2070" s="1" t="s">
        <v>56</v>
      </c>
      <c r="DN2070" s="2" t="s">
        <v>98</v>
      </c>
      <c r="DO2070" s="2">
        <v>5</v>
      </c>
      <c r="DP2070" s="2">
        <v>6</v>
      </c>
      <c r="DQ2070" s="2">
        <v>98</v>
      </c>
      <c r="DR2070" s="2" t="s">
        <v>169</v>
      </c>
      <c r="DS2070" s="2">
        <v>2</v>
      </c>
    </row>
    <row r="2071" spans="1:123" x14ac:dyDescent="0.25">
      <c r="A2071">
        <v>2018</v>
      </c>
      <c r="B2071">
        <v>2069</v>
      </c>
      <c r="C2071" t="s">
        <v>102</v>
      </c>
      <c r="D2071">
        <v>2</v>
      </c>
      <c r="E2071">
        <v>52</v>
      </c>
      <c r="F2071">
        <v>1966</v>
      </c>
      <c r="G2071">
        <v>14</v>
      </c>
      <c r="H2071">
        <f t="shared" si="2081"/>
        <v>14</v>
      </c>
      <c r="I2071" t="s">
        <v>90</v>
      </c>
      <c r="J2071">
        <f t="shared" si="2082"/>
        <v>1</v>
      </c>
      <c r="K2071" t="s">
        <v>59</v>
      </c>
      <c r="L2071">
        <f t="shared" si="2083"/>
        <v>3</v>
      </c>
      <c r="M2071" t="s">
        <v>59</v>
      </c>
      <c r="N2071">
        <f t="shared" si="2084"/>
        <v>5</v>
      </c>
      <c r="O2071" t="s">
        <v>60</v>
      </c>
      <c r="P2071">
        <f t="shared" si="2085"/>
        <v>7</v>
      </c>
      <c r="Q2071">
        <f t="shared" si="2086"/>
        <v>1</v>
      </c>
      <c r="R2071">
        <v>1</v>
      </c>
      <c r="S2071" t="s">
        <v>101</v>
      </c>
      <c r="T2071">
        <f t="shared" si="2087"/>
        <v>1</v>
      </c>
      <c r="U2071">
        <f t="shared" si="2088"/>
        <v>1</v>
      </c>
      <c r="V2071" t="s">
        <v>92</v>
      </c>
      <c r="W2071">
        <v>24970</v>
      </c>
      <c r="X2071">
        <v>24970</v>
      </c>
      <c r="Y2071">
        <v>38555</v>
      </c>
      <c r="Z2071" t="s">
        <v>109</v>
      </c>
      <c r="AA2071">
        <f t="shared" si="2089"/>
        <v>5</v>
      </c>
      <c r="AB2071">
        <f t="shared" si="2090"/>
        <v>1</v>
      </c>
      <c r="AC2071" t="s">
        <v>71</v>
      </c>
      <c r="AD2071" s="6">
        <f t="shared" si="2091"/>
        <v>4</v>
      </c>
      <c r="AE2071">
        <f t="shared" si="2092"/>
        <v>1</v>
      </c>
      <c r="AF2071" t="s">
        <v>75</v>
      </c>
      <c r="AG2071" t="s">
        <v>142</v>
      </c>
      <c r="AH2071" t="s">
        <v>93</v>
      </c>
      <c r="AI2071" s="6" t="str">
        <f t="shared" si="2080"/>
        <v>Don't know</v>
      </c>
      <c r="AJ2071" t="s">
        <v>144</v>
      </c>
      <c r="AK2071" s="6">
        <f t="shared" si="2093"/>
        <v>0</v>
      </c>
      <c r="AL2071" t="s">
        <v>77</v>
      </c>
      <c r="AM2071" s="6">
        <f t="shared" si="2093"/>
        <v>3</v>
      </c>
      <c r="AN2071" s="6">
        <f t="shared" si="2094"/>
        <v>-3</v>
      </c>
      <c r="AO2071" t="s">
        <v>157</v>
      </c>
      <c r="AP2071">
        <f t="shared" si="2095"/>
        <v>2</v>
      </c>
      <c r="AQ2071">
        <f t="shared" si="2096"/>
        <v>1</v>
      </c>
      <c r="AR2071" t="s">
        <v>129</v>
      </c>
      <c r="AS2071">
        <f t="shared" si="2097"/>
        <v>3</v>
      </c>
      <c r="AT2071">
        <f t="shared" si="2098"/>
        <v>1</v>
      </c>
      <c r="AU2071" t="s">
        <v>100</v>
      </c>
      <c r="AV2071">
        <f t="shared" si="2099"/>
        <v>5</v>
      </c>
      <c r="AW2071">
        <f t="shared" si="2100"/>
        <v>1</v>
      </c>
      <c r="AX2071" t="s">
        <v>146</v>
      </c>
      <c r="AY2071">
        <f t="shared" si="2101"/>
        <v>3</v>
      </c>
      <c r="AZ2071">
        <f t="shared" si="2102"/>
        <v>1</v>
      </c>
      <c r="BA2071" s="6">
        <f t="shared" si="2103"/>
        <v>13</v>
      </c>
      <c r="BB2071" s="6">
        <f t="shared" si="2104"/>
        <v>4</v>
      </c>
      <c r="BC2071" s="6">
        <f t="shared" si="2105"/>
        <v>3.25</v>
      </c>
      <c r="BD2071" s="9">
        <f t="shared" si="2106"/>
        <v>0.375</v>
      </c>
      <c r="BE2071" t="s">
        <v>93</v>
      </c>
      <c r="BF2071">
        <f t="shared" si="2107"/>
        <v>4</v>
      </c>
      <c r="BG2071">
        <f t="shared" si="2108"/>
        <v>1</v>
      </c>
      <c r="BH2071" t="s">
        <v>93</v>
      </c>
      <c r="BI2071">
        <f t="shared" si="2109"/>
        <v>4</v>
      </c>
      <c r="BJ2071">
        <f t="shared" si="2110"/>
        <v>1</v>
      </c>
      <c r="BK2071" t="s">
        <v>56</v>
      </c>
      <c r="BL2071">
        <f t="shared" si="2111"/>
        <v>0</v>
      </c>
      <c r="BM2071">
        <f t="shared" si="2112"/>
        <v>0</v>
      </c>
      <c r="BN2071" t="s">
        <v>56</v>
      </c>
      <c r="BO2071">
        <f t="shared" si="2113"/>
        <v>0</v>
      </c>
      <c r="BP2071">
        <f t="shared" si="2114"/>
        <v>0</v>
      </c>
      <c r="BQ2071" t="s">
        <v>66</v>
      </c>
      <c r="BR2071">
        <f t="shared" si="2115"/>
        <v>1</v>
      </c>
      <c r="BS2071">
        <f t="shared" si="2116"/>
        <v>1</v>
      </c>
      <c r="BT2071" t="s">
        <v>74</v>
      </c>
      <c r="BU2071">
        <f t="shared" si="2117"/>
        <v>7</v>
      </c>
      <c r="BV2071">
        <f t="shared" si="2118"/>
        <v>1</v>
      </c>
      <c r="BW2071" t="s">
        <v>56</v>
      </c>
      <c r="BX2071">
        <f t="shared" si="2119"/>
        <v>0</v>
      </c>
      <c r="BY2071">
        <f t="shared" si="2120"/>
        <v>0</v>
      </c>
      <c r="BZ2071" t="s">
        <v>56</v>
      </c>
      <c r="CA2071">
        <f t="shared" si="2121"/>
        <v>0</v>
      </c>
      <c r="CB2071">
        <f t="shared" si="2122"/>
        <v>0</v>
      </c>
      <c r="CC2071" t="s">
        <v>56</v>
      </c>
      <c r="CD2071">
        <f t="shared" si="2123"/>
        <v>0</v>
      </c>
      <c r="CE2071">
        <f t="shared" si="2124"/>
        <v>0</v>
      </c>
      <c r="CF2071" t="s">
        <v>56</v>
      </c>
      <c r="CG2071">
        <f t="shared" si="2125"/>
        <v>0</v>
      </c>
      <c r="CH2071">
        <f t="shared" si="2126"/>
        <v>0</v>
      </c>
      <c r="CI2071" t="s">
        <v>56</v>
      </c>
      <c r="CJ2071">
        <f t="shared" si="2127"/>
        <v>0</v>
      </c>
      <c r="CK2071">
        <f t="shared" si="2128"/>
        <v>0</v>
      </c>
      <c r="CL2071" t="s">
        <v>56</v>
      </c>
      <c r="CM2071">
        <f t="shared" si="2129"/>
        <v>0</v>
      </c>
      <c r="CN2071">
        <f t="shared" si="2130"/>
        <v>0</v>
      </c>
      <c r="CO2071" t="s">
        <v>56</v>
      </c>
      <c r="CP2071">
        <f t="shared" si="2131"/>
        <v>0</v>
      </c>
      <c r="CQ2071">
        <f t="shared" si="2132"/>
        <v>0</v>
      </c>
      <c r="CR2071" t="s">
        <v>56</v>
      </c>
      <c r="CS2071">
        <f t="shared" si="2133"/>
        <v>0</v>
      </c>
      <c r="CT2071">
        <f t="shared" si="2134"/>
        <v>0</v>
      </c>
      <c r="CU2071" t="s">
        <v>56</v>
      </c>
      <c r="CV2071">
        <f t="shared" si="2135"/>
        <v>0</v>
      </c>
      <c r="CW2071">
        <f t="shared" si="2136"/>
        <v>0</v>
      </c>
      <c r="CX2071" t="s">
        <v>56</v>
      </c>
      <c r="CY2071">
        <f t="shared" si="2137"/>
        <v>0</v>
      </c>
      <c r="CZ2071">
        <f t="shared" si="2138"/>
        <v>0</v>
      </c>
      <c r="DA2071" t="s">
        <v>155</v>
      </c>
      <c r="DB2071">
        <f t="shared" si="2139"/>
        <v>1</v>
      </c>
      <c r="DC2071">
        <f t="shared" si="2140"/>
        <v>1</v>
      </c>
      <c r="DD2071">
        <f t="shared" si="2141"/>
        <v>13</v>
      </c>
      <c r="DE2071">
        <f t="shared" si="2142"/>
        <v>4</v>
      </c>
      <c r="DF2071" s="7">
        <f t="shared" si="2143"/>
        <v>3.25</v>
      </c>
      <c r="DG2071" s="8">
        <f t="shared" si="2144"/>
        <v>0.375</v>
      </c>
      <c r="DH2071" s="1" t="s">
        <v>56</v>
      </c>
      <c r="DI2071" s="1" t="s">
        <v>154</v>
      </c>
      <c r="DJ2071" s="1" t="s">
        <v>65</v>
      </c>
      <c r="DK2071" s="1" t="s">
        <v>78</v>
      </c>
      <c r="DL2071" s="1" t="s">
        <v>127</v>
      </c>
      <c r="DM2071" s="1" t="s">
        <v>56</v>
      </c>
      <c r="DN2071" s="2" t="s">
        <v>93</v>
      </c>
      <c r="DO2071" s="2" t="s">
        <v>56</v>
      </c>
      <c r="DP2071" s="2" t="s">
        <v>56</v>
      </c>
      <c r="DQ2071" s="2" t="s">
        <v>56</v>
      </c>
      <c r="DR2071" s="2" t="s">
        <v>56</v>
      </c>
      <c r="DS2071" s="2" t="s">
        <v>56</v>
      </c>
    </row>
    <row r="2072" spans="1:123" x14ac:dyDescent="0.25">
      <c r="A2072">
        <v>2018</v>
      </c>
      <c r="B2072">
        <v>2070</v>
      </c>
      <c r="C2072" t="s">
        <v>118</v>
      </c>
      <c r="D2072">
        <v>3</v>
      </c>
      <c r="E2072">
        <v>53</v>
      </c>
      <c r="F2072">
        <v>1965</v>
      </c>
      <c r="G2072">
        <v>15</v>
      </c>
      <c r="H2072">
        <f t="shared" si="2081"/>
        <v>15</v>
      </c>
      <c r="I2072" t="s">
        <v>90</v>
      </c>
      <c r="J2072">
        <f t="shared" si="2082"/>
        <v>1</v>
      </c>
      <c r="K2072" t="s">
        <v>59</v>
      </c>
      <c r="L2072">
        <f t="shared" si="2083"/>
        <v>3</v>
      </c>
      <c r="M2072" t="s">
        <v>59</v>
      </c>
      <c r="N2072">
        <f t="shared" si="2084"/>
        <v>5</v>
      </c>
      <c r="O2072" t="s">
        <v>132</v>
      </c>
      <c r="P2072">
        <f t="shared" si="2085"/>
        <v>1</v>
      </c>
      <c r="Q2072">
        <f t="shared" si="2086"/>
        <v>1</v>
      </c>
      <c r="R2072">
        <v>3</v>
      </c>
      <c r="S2072" t="s">
        <v>101</v>
      </c>
      <c r="T2072">
        <f t="shared" si="2087"/>
        <v>1</v>
      </c>
      <c r="U2072">
        <f t="shared" si="2088"/>
        <v>1</v>
      </c>
      <c r="V2072" t="s">
        <v>156</v>
      </c>
      <c r="W2072">
        <v>6242.5</v>
      </c>
      <c r="X2072">
        <v>0</v>
      </c>
      <c r="Y2072">
        <v>0</v>
      </c>
      <c r="Z2072" t="s">
        <v>140</v>
      </c>
      <c r="AA2072">
        <f t="shared" si="2089"/>
        <v>1</v>
      </c>
      <c r="AB2072">
        <f t="shared" si="2090"/>
        <v>1</v>
      </c>
      <c r="AC2072" t="s">
        <v>120</v>
      </c>
      <c r="AD2072" s="6">
        <f t="shared" si="2091"/>
        <v>1</v>
      </c>
      <c r="AE2072">
        <f t="shared" si="2092"/>
        <v>1</v>
      </c>
      <c r="AF2072" t="s">
        <v>75</v>
      </c>
      <c r="AG2072" t="s">
        <v>70</v>
      </c>
      <c r="AH2072" t="s">
        <v>56</v>
      </c>
      <c r="AI2072" s="6" t="str">
        <f t="shared" si="2080"/>
        <v>No denomination</v>
      </c>
      <c r="AJ2072" t="s">
        <v>71</v>
      </c>
      <c r="AK2072" s="6">
        <f t="shared" si="2093"/>
        <v>2</v>
      </c>
      <c r="AL2072" t="s">
        <v>144</v>
      </c>
      <c r="AM2072" s="6">
        <f t="shared" si="2093"/>
        <v>0</v>
      </c>
      <c r="AN2072" s="6">
        <f t="shared" si="2094"/>
        <v>2</v>
      </c>
      <c r="AO2072" t="s">
        <v>128</v>
      </c>
      <c r="AP2072">
        <f t="shared" si="2095"/>
        <v>5</v>
      </c>
      <c r="AQ2072">
        <f t="shared" si="2096"/>
        <v>1</v>
      </c>
      <c r="AR2072" t="s">
        <v>73</v>
      </c>
      <c r="AS2072">
        <f t="shared" si="2097"/>
        <v>7</v>
      </c>
      <c r="AT2072">
        <f t="shared" si="2098"/>
        <v>1</v>
      </c>
      <c r="AU2072" t="s">
        <v>100</v>
      </c>
      <c r="AV2072">
        <f t="shared" si="2099"/>
        <v>5</v>
      </c>
      <c r="AW2072">
        <f t="shared" si="2100"/>
        <v>1</v>
      </c>
      <c r="AX2072" t="s">
        <v>88</v>
      </c>
      <c r="AY2072">
        <f t="shared" si="2101"/>
        <v>7</v>
      </c>
      <c r="AZ2072">
        <f t="shared" si="2102"/>
        <v>1</v>
      </c>
      <c r="BA2072" s="6">
        <f t="shared" si="2103"/>
        <v>24</v>
      </c>
      <c r="BB2072" s="6">
        <f t="shared" si="2104"/>
        <v>4</v>
      </c>
      <c r="BC2072" s="6">
        <f t="shared" si="2105"/>
        <v>6</v>
      </c>
      <c r="BD2072" s="9">
        <f t="shared" si="2106"/>
        <v>0.83333333333333337</v>
      </c>
      <c r="BE2072" t="s">
        <v>56</v>
      </c>
      <c r="BF2072">
        <f t="shared" si="2107"/>
        <v>0</v>
      </c>
      <c r="BG2072">
        <f t="shared" si="2108"/>
        <v>0</v>
      </c>
      <c r="BH2072" t="s">
        <v>56</v>
      </c>
      <c r="BI2072">
        <f t="shared" si="2109"/>
        <v>0</v>
      </c>
      <c r="BJ2072">
        <f t="shared" si="2110"/>
        <v>0</v>
      </c>
      <c r="BK2072" t="s">
        <v>64</v>
      </c>
      <c r="BL2072">
        <f t="shared" si="2111"/>
        <v>4</v>
      </c>
      <c r="BM2072">
        <f t="shared" si="2112"/>
        <v>1</v>
      </c>
      <c r="BN2072" t="s">
        <v>65</v>
      </c>
      <c r="BO2072">
        <f t="shared" si="2113"/>
        <v>7</v>
      </c>
      <c r="BP2072">
        <f t="shared" si="2114"/>
        <v>1</v>
      </c>
      <c r="BQ2072" t="s">
        <v>56</v>
      </c>
      <c r="BR2072">
        <f t="shared" si="2115"/>
        <v>0</v>
      </c>
      <c r="BS2072">
        <f t="shared" si="2116"/>
        <v>0</v>
      </c>
      <c r="BT2072" t="s">
        <v>74</v>
      </c>
      <c r="BU2072">
        <f t="shared" si="2117"/>
        <v>7</v>
      </c>
      <c r="BV2072">
        <f t="shared" si="2118"/>
        <v>1</v>
      </c>
      <c r="BW2072" t="s">
        <v>117</v>
      </c>
      <c r="BX2072">
        <f t="shared" si="2119"/>
        <v>3</v>
      </c>
      <c r="BY2072">
        <f t="shared" si="2120"/>
        <v>1</v>
      </c>
      <c r="BZ2072" t="s">
        <v>80</v>
      </c>
      <c r="CA2072">
        <f t="shared" si="2121"/>
        <v>1</v>
      </c>
      <c r="CB2072">
        <f t="shared" si="2122"/>
        <v>1</v>
      </c>
      <c r="CC2072" t="s">
        <v>78</v>
      </c>
      <c r="CD2072">
        <f t="shared" si="2123"/>
        <v>1</v>
      </c>
      <c r="CE2072">
        <f t="shared" si="2124"/>
        <v>1</v>
      </c>
      <c r="CF2072" t="s">
        <v>82</v>
      </c>
      <c r="CG2072">
        <f t="shared" si="2125"/>
        <v>1</v>
      </c>
      <c r="CH2072">
        <f t="shared" si="2126"/>
        <v>1</v>
      </c>
      <c r="CI2072" t="s">
        <v>74</v>
      </c>
      <c r="CJ2072">
        <f t="shared" si="2127"/>
        <v>7</v>
      </c>
      <c r="CK2072">
        <f t="shared" si="2128"/>
        <v>1</v>
      </c>
      <c r="CL2072" t="s">
        <v>74</v>
      </c>
      <c r="CM2072">
        <f t="shared" si="2129"/>
        <v>1</v>
      </c>
      <c r="CN2072">
        <f t="shared" si="2130"/>
        <v>1</v>
      </c>
      <c r="CO2072" t="s">
        <v>84</v>
      </c>
      <c r="CP2072">
        <f t="shared" si="2131"/>
        <v>3</v>
      </c>
      <c r="CQ2072">
        <f t="shared" si="2132"/>
        <v>1</v>
      </c>
      <c r="CR2072" t="s">
        <v>83</v>
      </c>
      <c r="CS2072">
        <f t="shared" si="2133"/>
        <v>4</v>
      </c>
      <c r="CT2072">
        <f t="shared" si="2134"/>
        <v>1</v>
      </c>
      <c r="CU2072" t="s">
        <v>83</v>
      </c>
      <c r="CV2072">
        <f t="shared" si="2135"/>
        <v>4</v>
      </c>
      <c r="CW2072">
        <f t="shared" si="2136"/>
        <v>1</v>
      </c>
      <c r="CX2072" t="s">
        <v>83</v>
      </c>
      <c r="CY2072">
        <f t="shared" si="2137"/>
        <v>4</v>
      </c>
      <c r="CZ2072">
        <f t="shared" si="2138"/>
        <v>1</v>
      </c>
      <c r="DA2072" t="s">
        <v>56</v>
      </c>
      <c r="DB2072">
        <f t="shared" si="2139"/>
        <v>0</v>
      </c>
      <c r="DC2072">
        <f t="shared" si="2140"/>
        <v>0</v>
      </c>
      <c r="DD2072">
        <f t="shared" si="2141"/>
        <v>47</v>
      </c>
      <c r="DE2072">
        <f t="shared" si="2142"/>
        <v>13</v>
      </c>
      <c r="DF2072" s="7">
        <f t="shared" si="2143"/>
        <v>3.6153846153846154</v>
      </c>
      <c r="DG2072" s="8">
        <f t="shared" si="2144"/>
        <v>0.4358974358974359</v>
      </c>
      <c r="DH2072" s="1" t="s">
        <v>83</v>
      </c>
      <c r="DI2072" s="1" t="s">
        <v>56</v>
      </c>
      <c r="DJ2072" s="1" t="s">
        <v>56</v>
      </c>
      <c r="DK2072" s="1" t="s">
        <v>74</v>
      </c>
      <c r="DL2072" s="1" t="s">
        <v>68</v>
      </c>
      <c r="DM2072" s="1" t="s">
        <v>65</v>
      </c>
      <c r="DN2072" s="2" t="s">
        <v>97</v>
      </c>
      <c r="DO2072" s="2">
        <v>4</v>
      </c>
      <c r="DP2072" s="2">
        <v>6</v>
      </c>
      <c r="DQ2072" s="2">
        <v>3</v>
      </c>
      <c r="DR2072" s="2" t="s">
        <v>111</v>
      </c>
      <c r="DS2072" s="2">
        <v>6</v>
      </c>
    </row>
    <row r="2073" spans="1:123" x14ac:dyDescent="0.25">
      <c r="A2073">
        <v>2018</v>
      </c>
      <c r="B2073">
        <v>2071</v>
      </c>
      <c r="C2073" t="s">
        <v>118</v>
      </c>
      <c r="D2073">
        <v>3</v>
      </c>
      <c r="E2073">
        <v>60</v>
      </c>
      <c r="F2073">
        <v>1958</v>
      </c>
      <c r="G2073">
        <v>11</v>
      </c>
      <c r="H2073">
        <f t="shared" si="2081"/>
        <v>11</v>
      </c>
      <c r="I2073" t="s">
        <v>90</v>
      </c>
      <c r="J2073">
        <f t="shared" si="2082"/>
        <v>1</v>
      </c>
      <c r="K2073" t="s">
        <v>59</v>
      </c>
      <c r="L2073">
        <f t="shared" si="2083"/>
        <v>3</v>
      </c>
      <c r="M2073" t="s">
        <v>59</v>
      </c>
      <c r="N2073">
        <f t="shared" si="2084"/>
        <v>5</v>
      </c>
      <c r="O2073" t="s">
        <v>60</v>
      </c>
      <c r="P2073">
        <f t="shared" si="2085"/>
        <v>7</v>
      </c>
      <c r="Q2073">
        <f t="shared" si="2086"/>
        <v>1</v>
      </c>
      <c r="R2073">
        <v>2</v>
      </c>
      <c r="S2073" t="s">
        <v>101</v>
      </c>
      <c r="T2073">
        <f t="shared" si="2087"/>
        <v>1</v>
      </c>
      <c r="U2073">
        <f t="shared" si="2088"/>
        <v>1</v>
      </c>
      <c r="V2073" t="s">
        <v>133</v>
      </c>
      <c r="W2073">
        <v>8512.5</v>
      </c>
      <c r="X2073">
        <v>0</v>
      </c>
      <c r="Y2073">
        <v>0</v>
      </c>
      <c r="Z2073" t="s">
        <v>140</v>
      </c>
      <c r="AA2073">
        <f t="shared" si="2089"/>
        <v>1</v>
      </c>
      <c r="AB2073">
        <f t="shared" si="2090"/>
        <v>1</v>
      </c>
      <c r="AC2073" t="s">
        <v>104</v>
      </c>
      <c r="AD2073" s="6">
        <f t="shared" si="2091"/>
        <v>3</v>
      </c>
      <c r="AE2073">
        <f t="shared" si="2092"/>
        <v>1</v>
      </c>
      <c r="AF2073" t="s">
        <v>75</v>
      </c>
      <c r="AG2073" t="s">
        <v>76</v>
      </c>
      <c r="AH2073" t="s">
        <v>56</v>
      </c>
      <c r="AI2073" s="6" t="str">
        <f t="shared" si="2080"/>
        <v>Baptist-dk which</v>
      </c>
      <c r="AJ2073" t="s">
        <v>77</v>
      </c>
      <c r="AK2073" s="6">
        <f t="shared" si="2093"/>
        <v>3</v>
      </c>
      <c r="AL2073" t="s">
        <v>71</v>
      </c>
      <c r="AM2073" s="6">
        <f t="shared" si="2093"/>
        <v>2</v>
      </c>
      <c r="AN2073" s="6">
        <f t="shared" si="2094"/>
        <v>1</v>
      </c>
      <c r="AO2073" t="s">
        <v>110</v>
      </c>
      <c r="AP2073">
        <f t="shared" si="2095"/>
        <v>1</v>
      </c>
      <c r="AQ2073">
        <f t="shared" si="2096"/>
        <v>1</v>
      </c>
      <c r="AR2073" t="s">
        <v>149</v>
      </c>
      <c r="AS2073">
        <f t="shared" si="2097"/>
        <v>5</v>
      </c>
      <c r="AT2073">
        <f t="shared" si="2098"/>
        <v>1</v>
      </c>
      <c r="AU2073" t="s">
        <v>100</v>
      </c>
      <c r="AV2073">
        <f t="shared" si="2099"/>
        <v>5</v>
      </c>
      <c r="AW2073">
        <f t="shared" si="2100"/>
        <v>1</v>
      </c>
      <c r="AX2073" t="s">
        <v>146</v>
      </c>
      <c r="AY2073">
        <f t="shared" si="2101"/>
        <v>3</v>
      </c>
      <c r="AZ2073">
        <f t="shared" si="2102"/>
        <v>1</v>
      </c>
      <c r="BA2073" s="6">
        <f t="shared" si="2103"/>
        <v>14</v>
      </c>
      <c r="BB2073" s="6">
        <f t="shared" si="2104"/>
        <v>4</v>
      </c>
      <c r="BC2073" s="6">
        <f t="shared" si="2105"/>
        <v>3.5</v>
      </c>
      <c r="BD2073" s="9">
        <f t="shared" si="2106"/>
        <v>0.41666666666666669</v>
      </c>
      <c r="BE2073" t="s">
        <v>56</v>
      </c>
      <c r="BF2073">
        <f t="shared" si="2107"/>
        <v>0</v>
      </c>
      <c r="BG2073">
        <f t="shared" si="2108"/>
        <v>0</v>
      </c>
      <c r="BH2073" t="s">
        <v>56</v>
      </c>
      <c r="BI2073">
        <f t="shared" si="2109"/>
        <v>0</v>
      </c>
      <c r="BJ2073">
        <f t="shared" si="2110"/>
        <v>0</v>
      </c>
      <c r="BK2073" t="s">
        <v>63</v>
      </c>
      <c r="BL2073">
        <f t="shared" si="2111"/>
        <v>1</v>
      </c>
      <c r="BM2073">
        <f t="shared" si="2112"/>
        <v>1</v>
      </c>
      <c r="BN2073" t="s">
        <v>63</v>
      </c>
      <c r="BO2073">
        <f t="shared" si="2113"/>
        <v>1</v>
      </c>
      <c r="BP2073">
        <f t="shared" si="2114"/>
        <v>1</v>
      </c>
      <c r="BQ2073" t="s">
        <v>94</v>
      </c>
      <c r="BR2073">
        <f t="shared" si="2115"/>
        <v>7</v>
      </c>
      <c r="BS2073">
        <f t="shared" si="2116"/>
        <v>1</v>
      </c>
      <c r="BT2073" t="s">
        <v>74</v>
      </c>
      <c r="BU2073">
        <f t="shared" si="2117"/>
        <v>7</v>
      </c>
      <c r="BV2073">
        <f t="shared" si="2118"/>
        <v>1</v>
      </c>
      <c r="BW2073" t="s">
        <v>56</v>
      </c>
      <c r="BX2073">
        <f t="shared" si="2119"/>
        <v>0</v>
      </c>
      <c r="BY2073">
        <f t="shared" si="2120"/>
        <v>0</v>
      </c>
      <c r="BZ2073" t="s">
        <v>56</v>
      </c>
      <c r="CA2073">
        <f t="shared" si="2121"/>
        <v>0</v>
      </c>
      <c r="CB2073">
        <f t="shared" si="2122"/>
        <v>0</v>
      </c>
      <c r="CC2073" t="s">
        <v>56</v>
      </c>
      <c r="CD2073">
        <f t="shared" si="2123"/>
        <v>0</v>
      </c>
      <c r="CE2073">
        <f t="shared" si="2124"/>
        <v>0</v>
      </c>
      <c r="CF2073" t="s">
        <v>56</v>
      </c>
      <c r="CG2073">
        <f t="shared" si="2125"/>
        <v>0</v>
      </c>
      <c r="CH2073">
        <f t="shared" si="2126"/>
        <v>0</v>
      </c>
      <c r="CI2073" t="s">
        <v>56</v>
      </c>
      <c r="CJ2073">
        <f t="shared" si="2127"/>
        <v>0</v>
      </c>
      <c r="CK2073">
        <f t="shared" si="2128"/>
        <v>0</v>
      </c>
      <c r="CL2073" t="s">
        <v>56</v>
      </c>
      <c r="CM2073">
        <f t="shared" si="2129"/>
        <v>0</v>
      </c>
      <c r="CN2073">
        <f t="shared" si="2130"/>
        <v>0</v>
      </c>
      <c r="CO2073" t="s">
        <v>56</v>
      </c>
      <c r="CP2073">
        <f t="shared" si="2131"/>
        <v>0</v>
      </c>
      <c r="CQ2073">
        <f t="shared" si="2132"/>
        <v>0</v>
      </c>
      <c r="CR2073" t="s">
        <v>56</v>
      </c>
      <c r="CS2073">
        <f t="shared" si="2133"/>
        <v>0</v>
      </c>
      <c r="CT2073">
        <f t="shared" si="2134"/>
        <v>0</v>
      </c>
      <c r="CU2073" t="s">
        <v>56</v>
      </c>
      <c r="CV2073">
        <f t="shared" si="2135"/>
        <v>0</v>
      </c>
      <c r="CW2073">
        <f t="shared" si="2136"/>
        <v>0</v>
      </c>
      <c r="CX2073" t="s">
        <v>56</v>
      </c>
      <c r="CY2073">
        <f t="shared" si="2137"/>
        <v>0</v>
      </c>
      <c r="CZ2073">
        <f t="shared" si="2138"/>
        <v>0</v>
      </c>
      <c r="DA2073" t="s">
        <v>86</v>
      </c>
      <c r="DB2073">
        <f t="shared" si="2139"/>
        <v>3</v>
      </c>
      <c r="DC2073">
        <f t="shared" si="2140"/>
        <v>1</v>
      </c>
      <c r="DD2073">
        <f t="shared" si="2141"/>
        <v>19</v>
      </c>
      <c r="DE2073">
        <f t="shared" si="2142"/>
        <v>5</v>
      </c>
      <c r="DF2073" s="7">
        <f t="shared" si="2143"/>
        <v>3.8</v>
      </c>
      <c r="DG2073" s="8">
        <f t="shared" si="2144"/>
        <v>0.46666666666666662</v>
      </c>
      <c r="DH2073" s="1" t="s">
        <v>56</v>
      </c>
      <c r="DI2073" s="1" t="s">
        <v>56</v>
      </c>
      <c r="DJ2073" s="1" t="s">
        <v>56</v>
      </c>
      <c r="DK2073" s="1" t="s">
        <v>74</v>
      </c>
      <c r="DL2073" s="1" t="s">
        <v>64</v>
      </c>
      <c r="DM2073" s="1" t="s">
        <v>65</v>
      </c>
      <c r="DN2073" s="2" t="s">
        <v>123</v>
      </c>
      <c r="DO2073" s="2" t="s">
        <v>56</v>
      </c>
      <c r="DP2073" s="2" t="s">
        <v>56</v>
      </c>
      <c r="DQ2073" s="2" t="s">
        <v>56</v>
      </c>
      <c r="DR2073" s="2" t="s">
        <v>56</v>
      </c>
      <c r="DS2073" s="2" t="s">
        <v>56</v>
      </c>
    </row>
    <row r="2074" spans="1:123" x14ac:dyDescent="0.25">
      <c r="A2074">
        <v>2018</v>
      </c>
      <c r="B2074">
        <v>2072</v>
      </c>
      <c r="C2074" t="s">
        <v>57</v>
      </c>
      <c r="D2074">
        <v>0</v>
      </c>
      <c r="E2074">
        <v>18</v>
      </c>
      <c r="F2074">
        <v>2000</v>
      </c>
      <c r="G2074">
        <v>11</v>
      </c>
      <c r="H2074">
        <f t="shared" si="2081"/>
        <v>11</v>
      </c>
      <c r="I2074" t="s">
        <v>90</v>
      </c>
      <c r="J2074">
        <f t="shared" si="2082"/>
        <v>1</v>
      </c>
      <c r="K2074" t="s">
        <v>59</v>
      </c>
      <c r="L2074">
        <f t="shared" si="2083"/>
        <v>3</v>
      </c>
      <c r="M2074" t="s">
        <v>59</v>
      </c>
      <c r="N2074">
        <f t="shared" si="2084"/>
        <v>5</v>
      </c>
      <c r="O2074" t="s">
        <v>132</v>
      </c>
      <c r="P2074">
        <f t="shared" si="2085"/>
        <v>1</v>
      </c>
      <c r="Q2074">
        <f t="shared" si="2086"/>
        <v>1</v>
      </c>
      <c r="R2074">
        <v>3</v>
      </c>
      <c r="S2074" t="s">
        <v>174</v>
      </c>
      <c r="T2074">
        <f t="shared" si="2087"/>
        <v>5</v>
      </c>
      <c r="U2074">
        <f t="shared" si="2088"/>
        <v>1</v>
      </c>
      <c r="V2074" t="s">
        <v>93</v>
      </c>
      <c r="W2074">
        <v>0</v>
      </c>
      <c r="X2074">
        <v>0</v>
      </c>
      <c r="Y2074">
        <v>0</v>
      </c>
      <c r="Z2074" t="s">
        <v>81</v>
      </c>
      <c r="AA2074">
        <f t="shared" si="2089"/>
        <v>3</v>
      </c>
      <c r="AB2074">
        <f t="shared" si="2090"/>
        <v>1</v>
      </c>
      <c r="AC2074" t="s">
        <v>126</v>
      </c>
      <c r="AD2074" s="6">
        <f t="shared" si="2091"/>
        <v>5</v>
      </c>
      <c r="AE2074">
        <f t="shared" si="2092"/>
        <v>1</v>
      </c>
      <c r="AF2074" t="s">
        <v>166</v>
      </c>
      <c r="AG2074" t="s">
        <v>56</v>
      </c>
      <c r="AH2074" t="s">
        <v>56</v>
      </c>
      <c r="AI2074" s="6" t="str">
        <f t="shared" si="2080"/>
        <v>Buddhism</v>
      </c>
      <c r="AJ2074" t="s">
        <v>144</v>
      </c>
      <c r="AK2074" s="6">
        <f t="shared" si="2093"/>
        <v>0</v>
      </c>
      <c r="AL2074" t="s">
        <v>106</v>
      </c>
      <c r="AM2074" s="6">
        <f t="shared" si="2093"/>
        <v>1</v>
      </c>
      <c r="AN2074" s="6">
        <f t="shared" si="2094"/>
        <v>-1</v>
      </c>
      <c r="AO2074" t="s">
        <v>110</v>
      </c>
      <c r="AP2074">
        <f t="shared" si="2095"/>
        <v>1</v>
      </c>
      <c r="AQ2074">
        <f t="shared" si="2096"/>
        <v>1</v>
      </c>
      <c r="AR2074" t="s">
        <v>129</v>
      </c>
      <c r="AS2074">
        <f t="shared" si="2097"/>
        <v>3</v>
      </c>
      <c r="AT2074">
        <f t="shared" si="2098"/>
        <v>1</v>
      </c>
      <c r="AU2074" t="s">
        <v>158</v>
      </c>
      <c r="AV2074">
        <f t="shared" si="2099"/>
        <v>1</v>
      </c>
      <c r="AW2074">
        <f t="shared" si="2100"/>
        <v>1</v>
      </c>
      <c r="AX2074" t="s">
        <v>114</v>
      </c>
      <c r="AY2074">
        <f t="shared" si="2101"/>
        <v>5</v>
      </c>
      <c r="AZ2074">
        <f t="shared" si="2102"/>
        <v>1</v>
      </c>
      <c r="BA2074" s="6">
        <f t="shared" si="2103"/>
        <v>10</v>
      </c>
      <c r="BB2074" s="6">
        <f t="shared" si="2104"/>
        <v>4</v>
      </c>
      <c r="BC2074" s="6">
        <f t="shared" si="2105"/>
        <v>2.5</v>
      </c>
      <c r="BD2074" s="9">
        <f t="shared" si="2106"/>
        <v>0.25</v>
      </c>
      <c r="BE2074" t="s">
        <v>93</v>
      </c>
      <c r="BF2074">
        <f t="shared" si="2107"/>
        <v>4</v>
      </c>
      <c r="BG2074">
        <f t="shared" si="2108"/>
        <v>1</v>
      </c>
      <c r="BH2074" t="s">
        <v>65</v>
      </c>
      <c r="BI2074">
        <f t="shared" si="2109"/>
        <v>7</v>
      </c>
      <c r="BJ2074">
        <f t="shared" si="2110"/>
        <v>1</v>
      </c>
      <c r="BK2074" t="s">
        <v>56</v>
      </c>
      <c r="BL2074">
        <f t="shared" si="2111"/>
        <v>0</v>
      </c>
      <c r="BM2074">
        <f t="shared" si="2112"/>
        <v>0</v>
      </c>
      <c r="BN2074" t="s">
        <v>56</v>
      </c>
      <c r="BO2074">
        <f t="shared" si="2113"/>
        <v>0</v>
      </c>
      <c r="BP2074">
        <f t="shared" si="2114"/>
        <v>0</v>
      </c>
      <c r="BQ2074" t="s">
        <v>56</v>
      </c>
      <c r="BR2074">
        <f t="shared" si="2115"/>
        <v>0</v>
      </c>
      <c r="BS2074">
        <f t="shared" si="2116"/>
        <v>0</v>
      </c>
      <c r="BT2074" t="s">
        <v>74</v>
      </c>
      <c r="BU2074">
        <f t="shared" si="2117"/>
        <v>7</v>
      </c>
      <c r="BV2074">
        <f t="shared" si="2118"/>
        <v>1</v>
      </c>
      <c r="BW2074" t="s">
        <v>103</v>
      </c>
      <c r="BX2074">
        <f t="shared" si="2119"/>
        <v>0</v>
      </c>
      <c r="BY2074">
        <f t="shared" si="2120"/>
        <v>0</v>
      </c>
      <c r="BZ2074" t="s">
        <v>108</v>
      </c>
      <c r="CA2074">
        <f t="shared" si="2121"/>
        <v>4</v>
      </c>
      <c r="CB2074">
        <f t="shared" si="2122"/>
        <v>1</v>
      </c>
      <c r="CC2074" t="s">
        <v>74</v>
      </c>
      <c r="CD2074">
        <f t="shared" si="2123"/>
        <v>7</v>
      </c>
      <c r="CE2074">
        <f t="shared" si="2124"/>
        <v>1</v>
      </c>
      <c r="CF2074" t="s">
        <v>82</v>
      </c>
      <c r="CG2074">
        <f t="shared" si="2125"/>
        <v>1</v>
      </c>
      <c r="CH2074">
        <f t="shared" si="2126"/>
        <v>1</v>
      </c>
      <c r="CI2074" t="s">
        <v>78</v>
      </c>
      <c r="CJ2074">
        <f t="shared" si="2127"/>
        <v>1</v>
      </c>
      <c r="CK2074">
        <f t="shared" si="2128"/>
        <v>1</v>
      </c>
      <c r="CL2074" t="s">
        <v>78</v>
      </c>
      <c r="CM2074">
        <f t="shared" si="2129"/>
        <v>7</v>
      </c>
      <c r="CN2074">
        <f t="shared" si="2130"/>
        <v>1</v>
      </c>
      <c r="CO2074" t="s">
        <v>112</v>
      </c>
      <c r="CP2074">
        <f t="shared" si="2131"/>
        <v>7</v>
      </c>
      <c r="CQ2074">
        <f t="shared" si="2132"/>
        <v>1</v>
      </c>
      <c r="CR2074" t="s">
        <v>67</v>
      </c>
      <c r="CS2074">
        <f t="shared" si="2133"/>
        <v>5</v>
      </c>
      <c r="CT2074">
        <f t="shared" si="2134"/>
        <v>1</v>
      </c>
      <c r="CU2074" t="s">
        <v>112</v>
      </c>
      <c r="CV2074">
        <f t="shared" si="2135"/>
        <v>7</v>
      </c>
      <c r="CW2074">
        <f t="shared" si="2136"/>
        <v>1</v>
      </c>
      <c r="CX2074" t="s">
        <v>112</v>
      </c>
      <c r="CY2074">
        <f t="shared" si="2137"/>
        <v>7</v>
      </c>
      <c r="CZ2074">
        <f t="shared" si="2138"/>
        <v>1</v>
      </c>
      <c r="DA2074" t="s">
        <v>56</v>
      </c>
      <c r="DB2074">
        <f t="shared" si="2139"/>
        <v>0</v>
      </c>
      <c r="DC2074">
        <f t="shared" si="2140"/>
        <v>0</v>
      </c>
      <c r="DD2074">
        <f t="shared" si="2141"/>
        <v>60</v>
      </c>
      <c r="DE2074">
        <f t="shared" si="2142"/>
        <v>11</v>
      </c>
      <c r="DF2074" s="7">
        <f t="shared" si="2143"/>
        <v>5.4545454545454541</v>
      </c>
      <c r="DG2074" s="8">
        <f t="shared" si="2144"/>
        <v>0.74242424242424232</v>
      </c>
      <c r="DH2074" s="1" t="s">
        <v>112</v>
      </c>
      <c r="DI2074" s="1" t="s">
        <v>56</v>
      </c>
      <c r="DJ2074" s="1" t="s">
        <v>65</v>
      </c>
      <c r="DK2074" s="1" t="s">
        <v>74</v>
      </c>
      <c r="DL2074" s="1" t="s">
        <v>68</v>
      </c>
      <c r="DM2074" s="1" t="s">
        <v>56</v>
      </c>
      <c r="DN2074" s="2" t="s">
        <v>97</v>
      </c>
      <c r="DO2074" s="2">
        <v>3</v>
      </c>
      <c r="DP2074" s="2">
        <v>5</v>
      </c>
      <c r="DQ2074" s="2">
        <v>3</v>
      </c>
      <c r="DR2074" s="2">
        <v>6</v>
      </c>
      <c r="DS2074" s="2">
        <v>6</v>
      </c>
    </row>
    <row r="2075" spans="1:123" x14ac:dyDescent="0.25">
      <c r="A2075">
        <v>2018</v>
      </c>
      <c r="B2075">
        <v>2073</v>
      </c>
      <c r="C2075" t="s">
        <v>102</v>
      </c>
      <c r="D2075">
        <v>3</v>
      </c>
      <c r="E2075">
        <v>33</v>
      </c>
      <c r="F2075">
        <v>1985</v>
      </c>
      <c r="G2075">
        <v>9</v>
      </c>
      <c r="H2075">
        <f t="shared" si="2081"/>
        <v>9</v>
      </c>
      <c r="I2075" t="s">
        <v>90</v>
      </c>
      <c r="J2075">
        <f t="shared" si="2082"/>
        <v>1</v>
      </c>
      <c r="K2075" t="s">
        <v>59</v>
      </c>
      <c r="L2075">
        <f t="shared" si="2083"/>
        <v>3</v>
      </c>
      <c r="M2075" t="s">
        <v>59</v>
      </c>
      <c r="N2075">
        <f t="shared" si="2084"/>
        <v>5</v>
      </c>
      <c r="O2075" t="s">
        <v>60</v>
      </c>
      <c r="P2075">
        <f t="shared" si="2085"/>
        <v>7</v>
      </c>
      <c r="Q2075">
        <f t="shared" si="2086"/>
        <v>1</v>
      </c>
      <c r="R2075">
        <v>3</v>
      </c>
      <c r="S2075" t="s">
        <v>56</v>
      </c>
      <c r="T2075">
        <f t="shared" si="2087"/>
        <v>0</v>
      </c>
      <c r="U2075">
        <f t="shared" si="2088"/>
        <v>0</v>
      </c>
      <c r="V2075" t="s">
        <v>148</v>
      </c>
      <c r="W2075">
        <v>9647.5</v>
      </c>
      <c r="X2075">
        <v>0</v>
      </c>
      <c r="Y2075">
        <v>0</v>
      </c>
      <c r="Z2075" t="s">
        <v>81</v>
      </c>
      <c r="AA2075">
        <f t="shared" si="2089"/>
        <v>3</v>
      </c>
      <c r="AB2075">
        <f t="shared" si="2090"/>
        <v>1</v>
      </c>
      <c r="AC2075" t="s">
        <v>165</v>
      </c>
      <c r="AD2075" s="6">
        <f t="shared" si="2091"/>
        <v>7</v>
      </c>
      <c r="AE2075">
        <f t="shared" si="2092"/>
        <v>1</v>
      </c>
      <c r="AF2075" t="s">
        <v>69</v>
      </c>
      <c r="AG2075" t="s">
        <v>70</v>
      </c>
      <c r="AH2075" t="s">
        <v>56</v>
      </c>
      <c r="AI2075" s="6" t="str">
        <f t="shared" si="2080"/>
        <v>Christian</v>
      </c>
      <c r="AJ2075" t="s">
        <v>71</v>
      </c>
      <c r="AK2075" s="6">
        <f t="shared" si="2093"/>
        <v>2</v>
      </c>
      <c r="AL2075" t="s">
        <v>106</v>
      </c>
      <c r="AM2075" s="6">
        <f t="shared" si="2093"/>
        <v>1</v>
      </c>
      <c r="AN2075" s="6">
        <f t="shared" si="2094"/>
        <v>1</v>
      </c>
      <c r="AO2075" t="s">
        <v>128</v>
      </c>
      <c r="AP2075">
        <f t="shared" si="2095"/>
        <v>5</v>
      </c>
      <c r="AQ2075">
        <f t="shared" si="2096"/>
        <v>1</v>
      </c>
      <c r="AR2075" t="s">
        <v>73</v>
      </c>
      <c r="AS2075">
        <f t="shared" si="2097"/>
        <v>7</v>
      </c>
      <c r="AT2075">
        <f t="shared" si="2098"/>
        <v>1</v>
      </c>
      <c r="AU2075" t="s">
        <v>87</v>
      </c>
      <c r="AV2075">
        <f t="shared" si="2099"/>
        <v>7</v>
      </c>
      <c r="AW2075">
        <f t="shared" si="2100"/>
        <v>1</v>
      </c>
      <c r="AX2075" t="s">
        <v>88</v>
      </c>
      <c r="AY2075">
        <f t="shared" si="2101"/>
        <v>7</v>
      </c>
      <c r="AZ2075">
        <f t="shared" si="2102"/>
        <v>1</v>
      </c>
      <c r="BA2075" s="6">
        <f t="shared" si="2103"/>
        <v>26</v>
      </c>
      <c r="BB2075" s="6">
        <f t="shared" si="2104"/>
        <v>4</v>
      </c>
      <c r="BC2075" s="6">
        <f t="shared" si="2105"/>
        <v>6.5</v>
      </c>
      <c r="BD2075" s="9">
        <f t="shared" si="2106"/>
        <v>0.91666666666666663</v>
      </c>
      <c r="BE2075" t="s">
        <v>56</v>
      </c>
      <c r="BF2075">
        <f t="shared" si="2107"/>
        <v>0</v>
      </c>
      <c r="BG2075">
        <f t="shared" si="2108"/>
        <v>0</v>
      </c>
      <c r="BH2075" t="s">
        <v>56</v>
      </c>
      <c r="BI2075">
        <f t="shared" si="2109"/>
        <v>0</v>
      </c>
      <c r="BJ2075">
        <f t="shared" si="2110"/>
        <v>0</v>
      </c>
      <c r="BK2075" t="s">
        <v>64</v>
      </c>
      <c r="BL2075">
        <f t="shared" si="2111"/>
        <v>4</v>
      </c>
      <c r="BM2075">
        <f t="shared" si="2112"/>
        <v>1</v>
      </c>
      <c r="BN2075" t="s">
        <v>93</v>
      </c>
      <c r="BO2075">
        <f t="shared" si="2113"/>
        <v>4</v>
      </c>
      <c r="BP2075">
        <f t="shared" si="2114"/>
        <v>1</v>
      </c>
      <c r="BQ2075" t="s">
        <v>94</v>
      </c>
      <c r="BR2075">
        <f t="shared" si="2115"/>
        <v>7</v>
      </c>
      <c r="BS2075">
        <f t="shared" si="2116"/>
        <v>1</v>
      </c>
      <c r="BT2075" t="s">
        <v>74</v>
      </c>
      <c r="BU2075">
        <f t="shared" si="2117"/>
        <v>7</v>
      </c>
      <c r="BV2075">
        <f t="shared" si="2118"/>
        <v>1</v>
      </c>
      <c r="BW2075" t="s">
        <v>93</v>
      </c>
      <c r="BX2075">
        <f t="shared" si="2119"/>
        <v>4</v>
      </c>
      <c r="BY2075">
        <f t="shared" si="2120"/>
        <v>1</v>
      </c>
      <c r="BZ2075" t="s">
        <v>108</v>
      </c>
      <c r="CA2075">
        <f t="shared" si="2121"/>
        <v>4</v>
      </c>
      <c r="CB2075">
        <f t="shared" si="2122"/>
        <v>1</v>
      </c>
      <c r="CC2075" t="s">
        <v>78</v>
      </c>
      <c r="CD2075">
        <f t="shared" si="2123"/>
        <v>1</v>
      </c>
      <c r="CE2075">
        <f t="shared" si="2124"/>
        <v>1</v>
      </c>
      <c r="CF2075" t="s">
        <v>82</v>
      </c>
      <c r="CG2075">
        <f t="shared" si="2125"/>
        <v>1</v>
      </c>
      <c r="CH2075">
        <f t="shared" si="2126"/>
        <v>1</v>
      </c>
      <c r="CI2075" t="s">
        <v>74</v>
      </c>
      <c r="CJ2075">
        <f t="shared" si="2127"/>
        <v>7</v>
      </c>
      <c r="CK2075">
        <f t="shared" si="2128"/>
        <v>1</v>
      </c>
      <c r="CL2075" t="s">
        <v>74</v>
      </c>
      <c r="CM2075">
        <f t="shared" si="2129"/>
        <v>1</v>
      </c>
      <c r="CN2075">
        <f t="shared" si="2130"/>
        <v>1</v>
      </c>
      <c r="CO2075" t="s">
        <v>83</v>
      </c>
      <c r="CP2075">
        <f t="shared" si="2131"/>
        <v>4</v>
      </c>
      <c r="CQ2075">
        <f t="shared" si="2132"/>
        <v>1</v>
      </c>
      <c r="CR2075" t="s">
        <v>83</v>
      </c>
      <c r="CS2075">
        <f t="shared" si="2133"/>
        <v>4</v>
      </c>
      <c r="CT2075">
        <f t="shared" si="2134"/>
        <v>1</v>
      </c>
      <c r="CU2075" t="s">
        <v>83</v>
      </c>
      <c r="CV2075">
        <f t="shared" si="2135"/>
        <v>4</v>
      </c>
      <c r="CW2075">
        <f t="shared" si="2136"/>
        <v>1</v>
      </c>
      <c r="CX2075" t="s">
        <v>83</v>
      </c>
      <c r="CY2075">
        <f t="shared" si="2137"/>
        <v>4</v>
      </c>
      <c r="CZ2075">
        <f t="shared" si="2138"/>
        <v>1</v>
      </c>
      <c r="DA2075" t="s">
        <v>99</v>
      </c>
      <c r="DB2075">
        <f t="shared" si="2139"/>
        <v>7</v>
      </c>
      <c r="DC2075">
        <f t="shared" si="2140"/>
        <v>1</v>
      </c>
      <c r="DD2075">
        <f t="shared" si="2141"/>
        <v>63</v>
      </c>
      <c r="DE2075">
        <f t="shared" si="2142"/>
        <v>15</v>
      </c>
      <c r="DF2075" s="7">
        <f t="shared" si="2143"/>
        <v>4.2</v>
      </c>
      <c r="DG2075" s="8">
        <f t="shared" si="2144"/>
        <v>0.53333333333333333</v>
      </c>
      <c r="DH2075" s="1" t="s">
        <v>112</v>
      </c>
      <c r="DI2075" s="1" t="s">
        <v>56</v>
      </c>
      <c r="DJ2075" s="1" t="s">
        <v>56</v>
      </c>
      <c r="DK2075" s="1" t="s">
        <v>56</v>
      </c>
      <c r="DL2075" s="1" t="s">
        <v>127</v>
      </c>
      <c r="DM2075" s="1" t="s">
        <v>64</v>
      </c>
      <c r="DN2075" s="2" t="s">
        <v>56</v>
      </c>
      <c r="DO2075" s="2" t="s">
        <v>56</v>
      </c>
      <c r="DP2075" s="2" t="s">
        <v>56</v>
      </c>
      <c r="DQ2075" s="2">
        <v>4</v>
      </c>
      <c r="DR2075" s="2">
        <v>4</v>
      </c>
      <c r="DS2075" s="2">
        <v>4</v>
      </c>
    </row>
    <row r="2076" spans="1:123" x14ac:dyDescent="0.25">
      <c r="A2076">
        <v>2018</v>
      </c>
      <c r="B2076">
        <v>2074</v>
      </c>
      <c r="C2076" t="s">
        <v>57</v>
      </c>
      <c r="D2076">
        <v>0</v>
      </c>
      <c r="E2076">
        <v>22</v>
      </c>
      <c r="F2076">
        <v>1996</v>
      </c>
      <c r="G2076">
        <v>12</v>
      </c>
      <c r="H2076">
        <f t="shared" si="2081"/>
        <v>12</v>
      </c>
      <c r="I2076" t="s">
        <v>58</v>
      </c>
      <c r="J2076">
        <f t="shared" si="2082"/>
        <v>2</v>
      </c>
      <c r="K2076" t="s">
        <v>59</v>
      </c>
      <c r="L2076">
        <f t="shared" si="2083"/>
        <v>3</v>
      </c>
      <c r="M2076" t="s">
        <v>59</v>
      </c>
      <c r="N2076">
        <f t="shared" si="2084"/>
        <v>5</v>
      </c>
      <c r="O2076" t="s">
        <v>132</v>
      </c>
      <c r="P2076">
        <f t="shared" si="2085"/>
        <v>1</v>
      </c>
      <c r="Q2076">
        <f t="shared" si="2086"/>
        <v>1</v>
      </c>
      <c r="R2076">
        <v>2</v>
      </c>
      <c r="S2076" t="s">
        <v>101</v>
      </c>
      <c r="T2076">
        <f t="shared" si="2087"/>
        <v>1</v>
      </c>
      <c r="U2076">
        <f t="shared" si="2088"/>
        <v>1</v>
      </c>
      <c r="V2076" t="s">
        <v>148</v>
      </c>
      <c r="W2076">
        <v>9647.5</v>
      </c>
      <c r="X2076">
        <v>8512.5</v>
      </c>
      <c r="Y2076">
        <v>13143.75</v>
      </c>
      <c r="Z2076" t="s">
        <v>81</v>
      </c>
      <c r="AA2076">
        <f t="shared" si="2089"/>
        <v>3</v>
      </c>
      <c r="AB2076">
        <f t="shared" si="2090"/>
        <v>1</v>
      </c>
      <c r="AC2076" t="s">
        <v>62</v>
      </c>
      <c r="AD2076" s="6">
        <f t="shared" si="2091"/>
        <v>2</v>
      </c>
      <c r="AE2076">
        <f t="shared" si="2092"/>
        <v>1</v>
      </c>
      <c r="AF2076" t="s">
        <v>105</v>
      </c>
      <c r="AG2076" t="s">
        <v>56</v>
      </c>
      <c r="AH2076" t="s">
        <v>56</v>
      </c>
      <c r="AI2076" s="6" t="str">
        <f t="shared" si="2080"/>
        <v>None</v>
      </c>
      <c r="AJ2076" t="s">
        <v>106</v>
      </c>
      <c r="AK2076" s="6">
        <f t="shared" si="2093"/>
        <v>1</v>
      </c>
      <c r="AL2076" t="s">
        <v>71</v>
      </c>
      <c r="AM2076" s="6">
        <f t="shared" si="2093"/>
        <v>2</v>
      </c>
      <c r="AN2076" s="6">
        <f t="shared" si="2094"/>
        <v>-1</v>
      </c>
      <c r="AO2076" t="s">
        <v>110</v>
      </c>
      <c r="AP2076">
        <f t="shared" si="2095"/>
        <v>1</v>
      </c>
      <c r="AQ2076">
        <f t="shared" si="2096"/>
        <v>1</v>
      </c>
      <c r="AR2076" t="s">
        <v>107</v>
      </c>
      <c r="AS2076">
        <f t="shared" si="2097"/>
        <v>1</v>
      </c>
      <c r="AT2076">
        <f t="shared" si="2098"/>
        <v>1</v>
      </c>
      <c r="AU2076" t="s">
        <v>158</v>
      </c>
      <c r="AV2076">
        <f t="shared" si="2099"/>
        <v>1</v>
      </c>
      <c r="AW2076">
        <f t="shared" si="2100"/>
        <v>1</v>
      </c>
      <c r="AX2076" t="s">
        <v>114</v>
      </c>
      <c r="AY2076">
        <f t="shared" si="2101"/>
        <v>5</v>
      </c>
      <c r="AZ2076">
        <f t="shared" si="2102"/>
        <v>1</v>
      </c>
      <c r="BA2076" s="6">
        <f t="shared" si="2103"/>
        <v>8</v>
      </c>
      <c r="BB2076" s="6">
        <f t="shared" si="2104"/>
        <v>4</v>
      </c>
      <c r="BC2076" s="6">
        <f t="shared" si="2105"/>
        <v>2</v>
      </c>
      <c r="BD2076" s="9">
        <f t="shared" si="2106"/>
        <v>0.16666666666666666</v>
      </c>
      <c r="BE2076" t="s">
        <v>63</v>
      </c>
      <c r="BF2076">
        <f t="shared" si="2107"/>
        <v>1</v>
      </c>
      <c r="BG2076">
        <f t="shared" si="2108"/>
        <v>1</v>
      </c>
      <c r="BH2076" t="s">
        <v>64</v>
      </c>
      <c r="BI2076">
        <f t="shared" si="2109"/>
        <v>4</v>
      </c>
      <c r="BJ2076">
        <f t="shared" si="2110"/>
        <v>1</v>
      </c>
      <c r="BK2076" t="s">
        <v>56</v>
      </c>
      <c r="BL2076">
        <f t="shared" si="2111"/>
        <v>0</v>
      </c>
      <c r="BM2076">
        <f t="shared" si="2112"/>
        <v>0</v>
      </c>
      <c r="BN2076" t="s">
        <v>56</v>
      </c>
      <c r="BO2076">
        <f t="shared" si="2113"/>
        <v>0</v>
      </c>
      <c r="BP2076">
        <f t="shared" si="2114"/>
        <v>0</v>
      </c>
      <c r="BQ2076" t="s">
        <v>56</v>
      </c>
      <c r="BR2076">
        <f t="shared" si="2115"/>
        <v>0</v>
      </c>
      <c r="BS2076">
        <f t="shared" si="2116"/>
        <v>0</v>
      </c>
      <c r="BT2076" t="s">
        <v>74</v>
      </c>
      <c r="BU2076">
        <f t="shared" si="2117"/>
        <v>7</v>
      </c>
      <c r="BV2076">
        <f t="shared" si="2118"/>
        <v>1</v>
      </c>
      <c r="BW2076" t="s">
        <v>117</v>
      </c>
      <c r="BX2076">
        <f t="shared" si="2119"/>
        <v>3</v>
      </c>
      <c r="BY2076">
        <f t="shared" si="2120"/>
        <v>1</v>
      </c>
      <c r="BZ2076" t="s">
        <v>80</v>
      </c>
      <c r="CA2076">
        <f t="shared" si="2121"/>
        <v>1</v>
      </c>
      <c r="CB2076">
        <f t="shared" si="2122"/>
        <v>1</v>
      </c>
      <c r="CC2076" t="s">
        <v>78</v>
      </c>
      <c r="CD2076">
        <f t="shared" si="2123"/>
        <v>1</v>
      </c>
      <c r="CE2076">
        <f t="shared" si="2124"/>
        <v>1</v>
      </c>
      <c r="CF2076" t="s">
        <v>82</v>
      </c>
      <c r="CG2076">
        <f t="shared" si="2125"/>
        <v>1</v>
      </c>
      <c r="CH2076">
        <f t="shared" si="2126"/>
        <v>1</v>
      </c>
      <c r="CI2076" t="s">
        <v>78</v>
      </c>
      <c r="CJ2076">
        <f t="shared" si="2127"/>
        <v>1</v>
      </c>
      <c r="CK2076">
        <f t="shared" si="2128"/>
        <v>1</v>
      </c>
      <c r="CL2076" t="s">
        <v>74</v>
      </c>
      <c r="CM2076">
        <f t="shared" si="2129"/>
        <v>1</v>
      </c>
      <c r="CN2076">
        <f t="shared" si="2130"/>
        <v>1</v>
      </c>
      <c r="CO2076" t="s">
        <v>112</v>
      </c>
      <c r="CP2076">
        <f t="shared" si="2131"/>
        <v>7</v>
      </c>
      <c r="CQ2076">
        <f t="shared" si="2132"/>
        <v>1</v>
      </c>
      <c r="CR2076" t="s">
        <v>112</v>
      </c>
      <c r="CS2076">
        <f t="shared" si="2133"/>
        <v>7</v>
      </c>
      <c r="CT2076">
        <f t="shared" si="2134"/>
        <v>1</v>
      </c>
      <c r="CU2076" t="s">
        <v>112</v>
      </c>
      <c r="CV2076">
        <f t="shared" si="2135"/>
        <v>7</v>
      </c>
      <c r="CW2076">
        <f t="shared" si="2136"/>
        <v>1</v>
      </c>
      <c r="CX2076" t="s">
        <v>112</v>
      </c>
      <c r="CY2076">
        <f t="shared" si="2137"/>
        <v>7</v>
      </c>
      <c r="CZ2076">
        <f t="shared" si="2138"/>
        <v>1</v>
      </c>
      <c r="DA2076" t="s">
        <v>56</v>
      </c>
      <c r="DB2076">
        <f t="shared" si="2139"/>
        <v>0</v>
      </c>
      <c r="DC2076">
        <f t="shared" si="2140"/>
        <v>0</v>
      </c>
      <c r="DD2076">
        <f t="shared" si="2141"/>
        <v>47</v>
      </c>
      <c r="DE2076">
        <f t="shared" si="2142"/>
        <v>12</v>
      </c>
      <c r="DF2076" s="7">
        <f t="shared" si="2143"/>
        <v>3.9166666666666665</v>
      </c>
      <c r="DG2076" s="8">
        <f t="shared" si="2144"/>
        <v>0.4861111111111111</v>
      </c>
      <c r="DH2076" s="1" t="s">
        <v>112</v>
      </c>
      <c r="DI2076" s="1" t="s">
        <v>56</v>
      </c>
      <c r="DJ2076" s="1" t="s">
        <v>65</v>
      </c>
      <c r="DK2076" s="1" t="s">
        <v>74</v>
      </c>
      <c r="DL2076" s="1" t="s">
        <v>68</v>
      </c>
      <c r="DM2076" s="1" t="s">
        <v>56</v>
      </c>
      <c r="DN2076" s="2">
        <v>4</v>
      </c>
      <c r="DO2076" s="2">
        <v>4</v>
      </c>
      <c r="DP2076" s="2">
        <v>4</v>
      </c>
      <c r="DQ2076" s="2">
        <v>6</v>
      </c>
      <c r="DR2076" s="2">
        <v>3</v>
      </c>
      <c r="DS2076" s="2">
        <v>3</v>
      </c>
    </row>
    <row r="2077" spans="1:123" x14ac:dyDescent="0.25">
      <c r="A2077">
        <v>2018</v>
      </c>
      <c r="B2077">
        <v>2075</v>
      </c>
      <c r="C2077" t="s">
        <v>118</v>
      </c>
      <c r="D2077">
        <v>6</v>
      </c>
      <c r="E2077">
        <v>53</v>
      </c>
      <c r="F2077">
        <v>1965</v>
      </c>
      <c r="G2077">
        <v>12</v>
      </c>
      <c r="H2077">
        <f t="shared" si="2081"/>
        <v>12</v>
      </c>
      <c r="I2077" t="s">
        <v>90</v>
      </c>
      <c r="J2077">
        <f t="shared" si="2082"/>
        <v>1</v>
      </c>
      <c r="K2077" t="s">
        <v>59</v>
      </c>
      <c r="L2077">
        <f t="shared" si="2083"/>
        <v>3</v>
      </c>
      <c r="M2077" t="s">
        <v>59</v>
      </c>
      <c r="N2077">
        <f t="shared" si="2084"/>
        <v>5</v>
      </c>
      <c r="O2077" t="s">
        <v>132</v>
      </c>
      <c r="P2077">
        <f t="shared" si="2085"/>
        <v>1</v>
      </c>
      <c r="Q2077">
        <f t="shared" si="2086"/>
        <v>1</v>
      </c>
      <c r="R2077">
        <v>2</v>
      </c>
      <c r="S2077" t="s">
        <v>56</v>
      </c>
      <c r="T2077">
        <f t="shared" si="2087"/>
        <v>0</v>
      </c>
      <c r="U2077">
        <f t="shared" si="2088"/>
        <v>0</v>
      </c>
      <c r="V2077" t="s">
        <v>148</v>
      </c>
      <c r="W2077">
        <v>10782.5</v>
      </c>
      <c r="X2077">
        <v>5107.5</v>
      </c>
      <c r="Y2077">
        <v>7886.25</v>
      </c>
      <c r="Z2077" t="s">
        <v>81</v>
      </c>
      <c r="AA2077">
        <f t="shared" si="2089"/>
        <v>3</v>
      </c>
      <c r="AB2077">
        <f t="shared" si="2090"/>
        <v>1</v>
      </c>
      <c r="AC2077" t="s">
        <v>71</v>
      </c>
      <c r="AD2077" s="6">
        <f t="shared" si="2091"/>
        <v>4</v>
      </c>
      <c r="AE2077">
        <f t="shared" si="2092"/>
        <v>1</v>
      </c>
      <c r="AF2077" t="s">
        <v>95</v>
      </c>
      <c r="AG2077" t="s">
        <v>56</v>
      </c>
      <c r="AH2077" t="s">
        <v>56</v>
      </c>
      <c r="AI2077" s="6" t="str">
        <f t="shared" si="2080"/>
        <v>Catholic</v>
      </c>
      <c r="AJ2077" t="s">
        <v>71</v>
      </c>
      <c r="AK2077" s="6">
        <f t="shared" si="2093"/>
        <v>2</v>
      </c>
      <c r="AL2077" t="s">
        <v>71</v>
      </c>
      <c r="AM2077" s="6">
        <f t="shared" si="2093"/>
        <v>2</v>
      </c>
      <c r="AN2077" s="6">
        <f t="shared" si="2094"/>
        <v>0</v>
      </c>
      <c r="AO2077" t="s">
        <v>96</v>
      </c>
      <c r="AP2077">
        <f t="shared" si="2095"/>
        <v>3</v>
      </c>
      <c r="AQ2077">
        <f t="shared" si="2096"/>
        <v>1</v>
      </c>
      <c r="AR2077" t="s">
        <v>129</v>
      </c>
      <c r="AS2077">
        <f t="shared" si="2097"/>
        <v>3</v>
      </c>
      <c r="AT2077">
        <f t="shared" si="2098"/>
        <v>1</v>
      </c>
      <c r="AU2077" t="s">
        <v>100</v>
      </c>
      <c r="AV2077">
        <f t="shared" si="2099"/>
        <v>5</v>
      </c>
      <c r="AW2077">
        <f t="shared" si="2100"/>
        <v>1</v>
      </c>
      <c r="AX2077" t="s">
        <v>146</v>
      </c>
      <c r="AY2077">
        <f t="shared" si="2101"/>
        <v>3</v>
      </c>
      <c r="AZ2077">
        <f t="shared" si="2102"/>
        <v>1</v>
      </c>
      <c r="BA2077" s="6">
        <f t="shared" si="2103"/>
        <v>14</v>
      </c>
      <c r="BB2077" s="6">
        <f t="shared" si="2104"/>
        <v>4</v>
      </c>
      <c r="BC2077" s="6">
        <f t="shared" si="2105"/>
        <v>3.5</v>
      </c>
      <c r="BD2077" s="9">
        <f t="shared" si="2106"/>
        <v>0.41666666666666669</v>
      </c>
      <c r="BE2077" t="s">
        <v>56</v>
      </c>
      <c r="BF2077">
        <f t="shared" si="2107"/>
        <v>0</v>
      </c>
      <c r="BG2077">
        <f t="shared" si="2108"/>
        <v>0</v>
      </c>
      <c r="BH2077" t="s">
        <v>56</v>
      </c>
      <c r="BI2077">
        <f t="shared" si="2109"/>
        <v>0</v>
      </c>
      <c r="BJ2077">
        <f t="shared" si="2110"/>
        <v>0</v>
      </c>
      <c r="BK2077" t="s">
        <v>64</v>
      </c>
      <c r="BL2077">
        <f t="shared" si="2111"/>
        <v>4</v>
      </c>
      <c r="BM2077">
        <f t="shared" si="2112"/>
        <v>1</v>
      </c>
      <c r="BN2077" t="s">
        <v>64</v>
      </c>
      <c r="BO2077">
        <f t="shared" si="2113"/>
        <v>4</v>
      </c>
      <c r="BP2077">
        <f t="shared" si="2114"/>
        <v>1</v>
      </c>
      <c r="BQ2077" t="s">
        <v>93</v>
      </c>
      <c r="BR2077">
        <f t="shared" si="2115"/>
        <v>4</v>
      </c>
      <c r="BS2077">
        <f t="shared" si="2116"/>
        <v>1</v>
      </c>
      <c r="BT2077" t="s">
        <v>74</v>
      </c>
      <c r="BU2077">
        <f t="shared" si="2117"/>
        <v>7</v>
      </c>
      <c r="BV2077">
        <f t="shared" si="2118"/>
        <v>1</v>
      </c>
      <c r="BW2077" t="s">
        <v>167</v>
      </c>
      <c r="BX2077">
        <f t="shared" si="2119"/>
        <v>7</v>
      </c>
      <c r="BY2077">
        <f t="shared" si="2120"/>
        <v>1</v>
      </c>
      <c r="BZ2077" t="s">
        <v>80</v>
      </c>
      <c r="CA2077">
        <f t="shared" si="2121"/>
        <v>1</v>
      </c>
      <c r="CB2077">
        <f t="shared" si="2122"/>
        <v>1</v>
      </c>
      <c r="CC2077" t="s">
        <v>78</v>
      </c>
      <c r="CD2077">
        <f t="shared" si="2123"/>
        <v>1</v>
      </c>
      <c r="CE2077">
        <f t="shared" si="2124"/>
        <v>1</v>
      </c>
      <c r="CF2077" t="s">
        <v>82</v>
      </c>
      <c r="CG2077">
        <f t="shared" si="2125"/>
        <v>1</v>
      </c>
      <c r="CH2077">
        <f t="shared" si="2126"/>
        <v>1</v>
      </c>
      <c r="CI2077" t="s">
        <v>78</v>
      </c>
      <c r="CJ2077">
        <f t="shared" si="2127"/>
        <v>1</v>
      </c>
      <c r="CK2077">
        <f t="shared" si="2128"/>
        <v>1</v>
      </c>
      <c r="CL2077" t="s">
        <v>78</v>
      </c>
      <c r="CM2077">
        <f t="shared" si="2129"/>
        <v>7</v>
      </c>
      <c r="CN2077">
        <f t="shared" si="2130"/>
        <v>1</v>
      </c>
      <c r="CO2077" t="s">
        <v>83</v>
      </c>
      <c r="CP2077">
        <f t="shared" si="2131"/>
        <v>4</v>
      </c>
      <c r="CQ2077">
        <f t="shared" si="2132"/>
        <v>1</v>
      </c>
      <c r="CR2077" t="s">
        <v>112</v>
      </c>
      <c r="CS2077">
        <f t="shared" si="2133"/>
        <v>7</v>
      </c>
      <c r="CT2077">
        <f t="shared" si="2134"/>
        <v>1</v>
      </c>
      <c r="CU2077" t="s">
        <v>112</v>
      </c>
      <c r="CV2077">
        <f t="shared" si="2135"/>
        <v>7</v>
      </c>
      <c r="CW2077">
        <f t="shared" si="2136"/>
        <v>1</v>
      </c>
      <c r="CX2077" t="s">
        <v>112</v>
      </c>
      <c r="CY2077">
        <f t="shared" si="2137"/>
        <v>7</v>
      </c>
      <c r="CZ2077">
        <f t="shared" si="2138"/>
        <v>1</v>
      </c>
      <c r="DA2077" t="s">
        <v>99</v>
      </c>
      <c r="DB2077">
        <f t="shared" si="2139"/>
        <v>7</v>
      </c>
      <c r="DC2077">
        <f t="shared" si="2140"/>
        <v>1</v>
      </c>
      <c r="DD2077">
        <f t="shared" si="2141"/>
        <v>69</v>
      </c>
      <c r="DE2077">
        <f t="shared" si="2142"/>
        <v>15</v>
      </c>
      <c r="DF2077" s="7">
        <f t="shared" si="2143"/>
        <v>4.5999999999999996</v>
      </c>
      <c r="DG2077" s="8">
        <f t="shared" si="2144"/>
        <v>0.6</v>
      </c>
      <c r="DH2077" s="1" t="s">
        <v>112</v>
      </c>
      <c r="DI2077" s="1" t="s">
        <v>154</v>
      </c>
      <c r="DJ2077" s="1" t="s">
        <v>56</v>
      </c>
      <c r="DK2077" s="1" t="s">
        <v>56</v>
      </c>
      <c r="DL2077" s="1" t="s">
        <v>68</v>
      </c>
      <c r="DM2077" s="1" t="s">
        <v>65</v>
      </c>
      <c r="DN2077" s="2" t="s">
        <v>56</v>
      </c>
      <c r="DO2077" s="2" t="s">
        <v>56</v>
      </c>
      <c r="DP2077" s="2" t="s">
        <v>56</v>
      </c>
      <c r="DQ2077" s="2">
        <v>4</v>
      </c>
      <c r="DR2077" s="2">
        <v>4</v>
      </c>
      <c r="DS2077" s="2">
        <v>4</v>
      </c>
    </row>
    <row r="2078" spans="1:123" x14ac:dyDescent="0.25">
      <c r="A2078">
        <v>2018</v>
      </c>
      <c r="B2078">
        <v>2076</v>
      </c>
      <c r="C2078" t="s">
        <v>124</v>
      </c>
      <c r="D2078">
        <v>2</v>
      </c>
      <c r="E2078">
        <v>66</v>
      </c>
      <c r="F2078">
        <v>1952</v>
      </c>
      <c r="G2078">
        <v>12</v>
      </c>
      <c r="H2078">
        <f t="shared" si="2081"/>
        <v>12</v>
      </c>
      <c r="I2078" t="s">
        <v>90</v>
      </c>
      <c r="J2078">
        <f t="shared" si="2082"/>
        <v>1</v>
      </c>
      <c r="K2078" t="s">
        <v>59</v>
      </c>
      <c r="L2078">
        <f t="shared" si="2083"/>
        <v>3</v>
      </c>
      <c r="M2078" t="s">
        <v>59</v>
      </c>
      <c r="N2078">
        <f t="shared" si="2084"/>
        <v>5</v>
      </c>
      <c r="O2078" t="s">
        <v>60</v>
      </c>
      <c r="P2078">
        <f t="shared" si="2085"/>
        <v>7</v>
      </c>
      <c r="Q2078">
        <f t="shared" si="2086"/>
        <v>1</v>
      </c>
      <c r="R2078">
        <v>1</v>
      </c>
      <c r="S2078" t="s">
        <v>101</v>
      </c>
      <c r="T2078">
        <f t="shared" si="2087"/>
        <v>1</v>
      </c>
      <c r="U2078">
        <f t="shared" si="2088"/>
        <v>1</v>
      </c>
      <c r="V2078" t="s">
        <v>92</v>
      </c>
      <c r="W2078">
        <v>14755</v>
      </c>
      <c r="X2078">
        <v>14755</v>
      </c>
      <c r="Y2078">
        <v>22782.5</v>
      </c>
      <c r="Z2078" t="s">
        <v>81</v>
      </c>
      <c r="AA2078">
        <f t="shared" si="2089"/>
        <v>3</v>
      </c>
      <c r="AB2078">
        <f t="shared" si="2090"/>
        <v>1</v>
      </c>
      <c r="AC2078" t="s">
        <v>126</v>
      </c>
      <c r="AD2078" s="6">
        <f t="shared" si="2091"/>
        <v>5</v>
      </c>
      <c r="AE2078">
        <f t="shared" si="2092"/>
        <v>1</v>
      </c>
      <c r="AF2078" t="s">
        <v>105</v>
      </c>
      <c r="AG2078" t="s">
        <v>56</v>
      </c>
      <c r="AH2078" t="s">
        <v>56</v>
      </c>
      <c r="AI2078" s="6" t="str">
        <f t="shared" si="2080"/>
        <v>None</v>
      </c>
      <c r="AJ2078" t="s">
        <v>106</v>
      </c>
      <c r="AK2078" s="6">
        <f t="shared" si="2093"/>
        <v>1</v>
      </c>
      <c r="AL2078" t="s">
        <v>71</v>
      </c>
      <c r="AM2078" s="6">
        <f t="shared" si="2093"/>
        <v>2</v>
      </c>
      <c r="AN2078" s="6">
        <f t="shared" si="2094"/>
        <v>-1</v>
      </c>
      <c r="AO2078" t="s">
        <v>110</v>
      </c>
      <c r="AP2078">
        <f t="shared" si="2095"/>
        <v>1</v>
      </c>
      <c r="AQ2078">
        <f t="shared" si="2096"/>
        <v>1</v>
      </c>
      <c r="AR2078" t="s">
        <v>107</v>
      </c>
      <c r="AS2078">
        <f t="shared" si="2097"/>
        <v>1</v>
      </c>
      <c r="AT2078">
        <f t="shared" si="2098"/>
        <v>1</v>
      </c>
      <c r="AU2078" t="s">
        <v>158</v>
      </c>
      <c r="AV2078">
        <f t="shared" si="2099"/>
        <v>1</v>
      </c>
      <c r="AW2078">
        <f t="shared" si="2100"/>
        <v>1</v>
      </c>
      <c r="AX2078" t="s">
        <v>114</v>
      </c>
      <c r="AY2078">
        <f t="shared" si="2101"/>
        <v>5</v>
      </c>
      <c r="AZ2078">
        <f t="shared" si="2102"/>
        <v>1</v>
      </c>
      <c r="BA2078" s="6">
        <f t="shared" si="2103"/>
        <v>8</v>
      </c>
      <c r="BB2078" s="6">
        <f t="shared" si="2104"/>
        <v>4</v>
      </c>
      <c r="BC2078" s="6">
        <f t="shared" si="2105"/>
        <v>2</v>
      </c>
      <c r="BD2078" s="9">
        <f t="shared" si="2106"/>
        <v>0.16666666666666666</v>
      </c>
      <c r="BE2078" t="s">
        <v>64</v>
      </c>
      <c r="BF2078">
        <f t="shared" si="2107"/>
        <v>4</v>
      </c>
      <c r="BG2078">
        <f t="shared" si="2108"/>
        <v>1</v>
      </c>
      <c r="BH2078" t="s">
        <v>63</v>
      </c>
      <c r="BI2078">
        <f t="shared" si="2109"/>
        <v>1</v>
      </c>
      <c r="BJ2078">
        <f t="shared" si="2110"/>
        <v>1</v>
      </c>
      <c r="BK2078" t="s">
        <v>56</v>
      </c>
      <c r="BL2078">
        <f t="shared" si="2111"/>
        <v>0</v>
      </c>
      <c r="BM2078">
        <f t="shared" si="2112"/>
        <v>0</v>
      </c>
      <c r="BN2078" t="s">
        <v>56</v>
      </c>
      <c r="BO2078">
        <f t="shared" si="2113"/>
        <v>0</v>
      </c>
      <c r="BP2078">
        <f t="shared" si="2114"/>
        <v>0</v>
      </c>
      <c r="BQ2078" t="s">
        <v>66</v>
      </c>
      <c r="BR2078">
        <f t="shared" si="2115"/>
        <v>1</v>
      </c>
      <c r="BS2078">
        <f t="shared" si="2116"/>
        <v>1</v>
      </c>
      <c r="BT2078" t="s">
        <v>74</v>
      </c>
      <c r="BU2078">
        <f t="shared" si="2117"/>
        <v>7</v>
      </c>
      <c r="BV2078">
        <f t="shared" si="2118"/>
        <v>1</v>
      </c>
      <c r="BW2078" t="s">
        <v>56</v>
      </c>
      <c r="BX2078">
        <f t="shared" si="2119"/>
        <v>0</v>
      </c>
      <c r="BY2078">
        <f t="shared" si="2120"/>
        <v>0</v>
      </c>
      <c r="BZ2078" t="s">
        <v>56</v>
      </c>
      <c r="CA2078">
        <f t="shared" si="2121"/>
        <v>0</v>
      </c>
      <c r="CB2078">
        <f t="shared" si="2122"/>
        <v>0</v>
      </c>
      <c r="CC2078" t="s">
        <v>56</v>
      </c>
      <c r="CD2078">
        <f t="shared" si="2123"/>
        <v>0</v>
      </c>
      <c r="CE2078">
        <f t="shared" si="2124"/>
        <v>0</v>
      </c>
      <c r="CF2078" t="s">
        <v>56</v>
      </c>
      <c r="CG2078">
        <f t="shared" si="2125"/>
        <v>0</v>
      </c>
      <c r="CH2078">
        <f t="shared" si="2126"/>
        <v>0</v>
      </c>
      <c r="CI2078" t="s">
        <v>56</v>
      </c>
      <c r="CJ2078">
        <f t="shared" si="2127"/>
        <v>0</v>
      </c>
      <c r="CK2078">
        <f t="shared" si="2128"/>
        <v>0</v>
      </c>
      <c r="CL2078" t="s">
        <v>56</v>
      </c>
      <c r="CM2078">
        <f t="shared" si="2129"/>
        <v>0</v>
      </c>
      <c r="CN2078">
        <f t="shared" si="2130"/>
        <v>0</v>
      </c>
      <c r="CO2078" t="s">
        <v>56</v>
      </c>
      <c r="CP2078">
        <f t="shared" si="2131"/>
        <v>0</v>
      </c>
      <c r="CQ2078">
        <f t="shared" si="2132"/>
        <v>0</v>
      </c>
      <c r="CR2078" t="s">
        <v>56</v>
      </c>
      <c r="CS2078">
        <f t="shared" si="2133"/>
        <v>0</v>
      </c>
      <c r="CT2078">
        <f t="shared" si="2134"/>
        <v>0</v>
      </c>
      <c r="CU2078" t="s">
        <v>56</v>
      </c>
      <c r="CV2078">
        <f t="shared" si="2135"/>
        <v>0</v>
      </c>
      <c r="CW2078">
        <f t="shared" si="2136"/>
        <v>0</v>
      </c>
      <c r="CX2078" t="s">
        <v>56</v>
      </c>
      <c r="CY2078">
        <f t="shared" si="2137"/>
        <v>0</v>
      </c>
      <c r="CZ2078">
        <f t="shared" si="2138"/>
        <v>0</v>
      </c>
      <c r="DA2078" t="s">
        <v>86</v>
      </c>
      <c r="DB2078">
        <f t="shared" si="2139"/>
        <v>3</v>
      </c>
      <c r="DC2078">
        <f t="shared" si="2140"/>
        <v>1</v>
      </c>
      <c r="DD2078">
        <f t="shared" si="2141"/>
        <v>12</v>
      </c>
      <c r="DE2078">
        <f t="shared" si="2142"/>
        <v>4</v>
      </c>
      <c r="DF2078" s="7">
        <f t="shared" si="2143"/>
        <v>3</v>
      </c>
      <c r="DG2078" s="8">
        <f t="shared" si="2144"/>
        <v>0.33333333333333331</v>
      </c>
      <c r="DH2078" s="1" t="s">
        <v>56</v>
      </c>
      <c r="DI2078" s="1" t="s">
        <v>56</v>
      </c>
      <c r="DJ2078" s="1" t="s">
        <v>64</v>
      </c>
      <c r="DK2078" s="1" t="s">
        <v>74</v>
      </c>
      <c r="DL2078" s="1" t="s">
        <v>64</v>
      </c>
      <c r="DM2078" s="1" t="s">
        <v>56</v>
      </c>
      <c r="DN2078" s="2" t="s">
        <v>97</v>
      </c>
      <c r="DO2078" s="2" t="s">
        <v>56</v>
      </c>
      <c r="DP2078" s="2" t="s">
        <v>56</v>
      </c>
      <c r="DQ2078" s="2" t="s">
        <v>56</v>
      </c>
      <c r="DR2078" s="2" t="s">
        <v>56</v>
      </c>
      <c r="DS2078" s="2" t="s">
        <v>56</v>
      </c>
    </row>
    <row r="2079" spans="1:123" x14ac:dyDescent="0.25">
      <c r="A2079">
        <v>2018</v>
      </c>
      <c r="B2079">
        <v>2077</v>
      </c>
      <c r="C2079" t="s">
        <v>57</v>
      </c>
      <c r="D2079">
        <v>0</v>
      </c>
      <c r="E2079">
        <v>28</v>
      </c>
      <c r="F2079">
        <v>1990</v>
      </c>
      <c r="G2079">
        <v>18</v>
      </c>
      <c r="H2079">
        <f t="shared" si="2081"/>
        <v>18</v>
      </c>
      <c r="I2079" t="s">
        <v>58</v>
      </c>
      <c r="J2079">
        <f t="shared" si="2082"/>
        <v>2</v>
      </c>
      <c r="K2079" t="s">
        <v>59</v>
      </c>
      <c r="L2079">
        <f t="shared" si="2083"/>
        <v>3</v>
      </c>
      <c r="M2079" t="s">
        <v>59</v>
      </c>
      <c r="N2079">
        <f t="shared" si="2084"/>
        <v>5</v>
      </c>
      <c r="O2079" t="s">
        <v>60</v>
      </c>
      <c r="P2079">
        <f t="shared" si="2085"/>
        <v>7</v>
      </c>
      <c r="Q2079">
        <f t="shared" si="2086"/>
        <v>1</v>
      </c>
      <c r="R2079">
        <v>1</v>
      </c>
      <c r="S2079" t="s">
        <v>101</v>
      </c>
      <c r="T2079">
        <f t="shared" si="2087"/>
        <v>1</v>
      </c>
      <c r="U2079">
        <f t="shared" si="2088"/>
        <v>1</v>
      </c>
      <c r="V2079" t="s">
        <v>92</v>
      </c>
      <c r="W2079">
        <v>24970</v>
      </c>
      <c r="X2079">
        <v>24970</v>
      </c>
      <c r="Y2079">
        <v>38555</v>
      </c>
      <c r="Z2079" t="s">
        <v>81</v>
      </c>
      <c r="AA2079">
        <f t="shared" si="2089"/>
        <v>3</v>
      </c>
      <c r="AB2079">
        <f t="shared" si="2090"/>
        <v>1</v>
      </c>
      <c r="AC2079" t="s">
        <v>126</v>
      </c>
      <c r="AD2079" s="6">
        <f t="shared" si="2091"/>
        <v>5</v>
      </c>
      <c r="AE2079">
        <f t="shared" si="2092"/>
        <v>1</v>
      </c>
      <c r="AF2079" t="s">
        <v>75</v>
      </c>
      <c r="AG2079" t="s">
        <v>70</v>
      </c>
      <c r="AH2079" t="s">
        <v>56</v>
      </c>
      <c r="AI2079" s="6" t="str">
        <f t="shared" si="2080"/>
        <v>No denomination</v>
      </c>
      <c r="AJ2079" t="s">
        <v>71</v>
      </c>
      <c r="AK2079" s="6">
        <f t="shared" si="2093"/>
        <v>2</v>
      </c>
      <c r="AL2079" t="s">
        <v>71</v>
      </c>
      <c r="AM2079" s="6">
        <f t="shared" si="2093"/>
        <v>2</v>
      </c>
      <c r="AN2079" s="6">
        <f t="shared" si="2094"/>
        <v>0</v>
      </c>
      <c r="AO2079" t="s">
        <v>134</v>
      </c>
      <c r="AP2079">
        <f t="shared" si="2095"/>
        <v>7</v>
      </c>
      <c r="AQ2079">
        <f t="shared" si="2096"/>
        <v>1</v>
      </c>
      <c r="AR2079" t="s">
        <v>73</v>
      </c>
      <c r="AS2079">
        <f t="shared" si="2097"/>
        <v>7</v>
      </c>
      <c r="AT2079">
        <f t="shared" si="2098"/>
        <v>1</v>
      </c>
      <c r="AU2079" t="s">
        <v>100</v>
      </c>
      <c r="AV2079">
        <f t="shared" si="2099"/>
        <v>5</v>
      </c>
      <c r="AW2079">
        <f t="shared" si="2100"/>
        <v>1</v>
      </c>
      <c r="AX2079" t="s">
        <v>114</v>
      </c>
      <c r="AY2079">
        <f t="shared" si="2101"/>
        <v>5</v>
      </c>
      <c r="AZ2079">
        <f t="shared" si="2102"/>
        <v>1</v>
      </c>
      <c r="BA2079" s="6">
        <f t="shared" si="2103"/>
        <v>24</v>
      </c>
      <c r="BB2079" s="6">
        <f t="shared" si="2104"/>
        <v>4</v>
      </c>
      <c r="BC2079" s="6">
        <f t="shared" si="2105"/>
        <v>6</v>
      </c>
      <c r="BD2079" s="9">
        <f t="shared" si="2106"/>
        <v>0.83333333333333337</v>
      </c>
      <c r="BE2079" t="s">
        <v>56</v>
      </c>
      <c r="BF2079">
        <f t="shared" si="2107"/>
        <v>0</v>
      </c>
      <c r="BG2079">
        <f t="shared" si="2108"/>
        <v>0</v>
      </c>
      <c r="BH2079" t="s">
        <v>56</v>
      </c>
      <c r="BI2079">
        <f t="shared" si="2109"/>
        <v>0</v>
      </c>
      <c r="BJ2079">
        <f t="shared" si="2110"/>
        <v>0</v>
      </c>
      <c r="BK2079" t="s">
        <v>65</v>
      </c>
      <c r="BL2079">
        <f t="shared" si="2111"/>
        <v>7</v>
      </c>
      <c r="BM2079">
        <f t="shared" si="2112"/>
        <v>1</v>
      </c>
      <c r="BN2079" t="s">
        <v>65</v>
      </c>
      <c r="BO2079">
        <f t="shared" si="2113"/>
        <v>7</v>
      </c>
      <c r="BP2079">
        <f t="shared" si="2114"/>
        <v>1</v>
      </c>
      <c r="BQ2079" t="s">
        <v>56</v>
      </c>
      <c r="BR2079">
        <f t="shared" si="2115"/>
        <v>0</v>
      </c>
      <c r="BS2079">
        <f t="shared" si="2116"/>
        <v>0</v>
      </c>
      <c r="BT2079" t="s">
        <v>74</v>
      </c>
      <c r="BU2079">
        <f t="shared" si="2117"/>
        <v>7</v>
      </c>
      <c r="BV2079">
        <f t="shared" si="2118"/>
        <v>1</v>
      </c>
      <c r="BW2079" t="s">
        <v>103</v>
      </c>
      <c r="BX2079">
        <f t="shared" si="2119"/>
        <v>0</v>
      </c>
      <c r="BY2079">
        <f t="shared" si="2120"/>
        <v>0</v>
      </c>
      <c r="BZ2079" t="s">
        <v>108</v>
      </c>
      <c r="CA2079">
        <f t="shared" si="2121"/>
        <v>4</v>
      </c>
      <c r="CB2079">
        <f t="shared" si="2122"/>
        <v>1</v>
      </c>
      <c r="CC2079" t="s">
        <v>74</v>
      </c>
      <c r="CD2079">
        <f t="shared" si="2123"/>
        <v>7</v>
      </c>
      <c r="CE2079">
        <f t="shared" si="2124"/>
        <v>1</v>
      </c>
      <c r="CF2079" t="s">
        <v>82</v>
      </c>
      <c r="CG2079">
        <f t="shared" si="2125"/>
        <v>1</v>
      </c>
      <c r="CH2079">
        <f t="shared" si="2126"/>
        <v>1</v>
      </c>
      <c r="CI2079" t="s">
        <v>74</v>
      </c>
      <c r="CJ2079">
        <f t="shared" si="2127"/>
        <v>7</v>
      </c>
      <c r="CK2079">
        <f t="shared" si="2128"/>
        <v>1</v>
      </c>
      <c r="CL2079" t="s">
        <v>78</v>
      </c>
      <c r="CM2079">
        <f t="shared" si="2129"/>
        <v>7</v>
      </c>
      <c r="CN2079">
        <f t="shared" si="2130"/>
        <v>1</v>
      </c>
      <c r="CO2079" t="s">
        <v>112</v>
      </c>
      <c r="CP2079">
        <f t="shared" si="2131"/>
        <v>7</v>
      </c>
      <c r="CQ2079">
        <f t="shared" si="2132"/>
        <v>1</v>
      </c>
      <c r="CR2079" t="s">
        <v>112</v>
      </c>
      <c r="CS2079">
        <f t="shared" si="2133"/>
        <v>7</v>
      </c>
      <c r="CT2079">
        <f t="shared" si="2134"/>
        <v>1</v>
      </c>
      <c r="CU2079" t="s">
        <v>112</v>
      </c>
      <c r="CV2079">
        <f t="shared" si="2135"/>
        <v>7</v>
      </c>
      <c r="CW2079">
        <f t="shared" si="2136"/>
        <v>1</v>
      </c>
      <c r="CX2079" t="s">
        <v>112</v>
      </c>
      <c r="CY2079">
        <f t="shared" si="2137"/>
        <v>7</v>
      </c>
      <c r="CZ2079">
        <f t="shared" si="2138"/>
        <v>1</v>
      </c>
      <c r="DA2079" t="s">
        <v>56</v>
      </c>
      <c r="DB2079">
        <f t="shared" si="2139"/>
        <v>0</v>
      </c>
      <c r="DC2079">
        <f t="shared" si="2140"/>
        <v>0</v>
      </c>
      <c r="DD2079">
        <f t="shared" si="2141"/>
        <v>75</v>
      </c>
      <c r="DE2079">
        <f t="shared" si="2142"/>
        <v>12</v>
      </c>
      <c r="DF2079" s="7">
        <f t="shared" si="2143"/>
        <v>6.25</v>
      </c>
      <c r="DG2079" s="8">
        <f t="shared" si="2144"/>
        <v>0.875</v>
      </c>
      <c r="DH2079" s="1" t="s">
        <v>67</v>
      </c>
      <c r="DI2079" s="1" t="s">
        <v>56</v>
      </c>
      <c r="DJ2079" s="1" t="s">
        <v>56</v>
      </c>
      <c r="DK2079" s="1" t="s">
        <v>78</v>
      </c>
      <c r="DL2079" s="1" t="s">
        <v>68</v>
      </c>
      <c r="DM2079" s="1" t="s">
        <v>65</v>
      </c>
      <c r="DN2079" s="2" t="s">
        <v>97</v>
      </c>
      <c r="DO2079" s="2">
        <v>4</v>
      </c>
      <c r="DP2079" s="2">
        <v>4</v>
      </c>
      <c r="DQ2079" s="2">
        <v>4</v>
      </c>
      <c r="DR2079" s="2">
        <v>4</v>
      </c>
      <c r="DS2079" s="2">
        <v>4</v>
      </c>
    </row>
    <row r="2080" spans="1:123" x14ac:dyDescent="0.25">
      <c r="A2080">
        <v>2018</v>
      </c>
      <c r="B2080">
        <v>2078</v>
      </c>
      <c r="C2080" t="s">
        <v>102</v>
      </c>
      <c r="D2080">
        <v>2</v>
      </c>
      <c r="E2080">
        <v>27</v>
      </c>
      <c r="F2080">
        <v>1991</v>
      </c>
      <c r="G2080">
        <v>12</v>
      </c>
      <c r="H2080">
        <f t="shared" si="2081"/>
        <v>12</v>
      </c>
      <c r="I2080" t="s">
        <v>90</v>
      </c>
      <c r="J2080">
        <f t="shared" si="2082"/>
        <v>1</v>
      </c>
      <c r="K2080" t="s">
        <v>59</v>
      </c>
      <c r="L2080">
        <f t="shared" si="2083"/>
        <v>3</v>
      </c>
      <c r="M2080" t="s">
        <v>59</v>
      </c>
      <c r="N2080">
        <f t="shared" si="2084"/>
        <v>5</v>
      </c>
      <c r="O2080" t="s">
        <v>132</v>
      </c>
      <c r="P2080">
        <f t="shared" si="2085"/>
        <v>1</v>
      </c>
      <c r="Q2080">
        <f t="shared" si="2086"/>
        <v>1</v>
      </c>
      <c r="R2080">
        <v>5</v>
      </c>
      <c r="S2080" t="s">
        <v>56</v>
      </c>
      <c r="T2080">
        <f t="shared" si="2087"/>
        <v>0</v>
      </c>
      <c r="U2080">
        <f t="shared" si="2088"/>
        <v>0</v>
      </c>
      <c r="V2080" t="s">
        <v>92</v>
      </c>
      <c r="W2080">
        <v>37455</v>
      </c>
      <c r="X2080">
        <v>0</v>
      </c>
      <c r="Y2080">
        <v>0</v>
      </c>
      <c r="Z2080" t="s">
        <v>81</v>
      </c>
      <c r="AA2080">
        <f t="shared" si="2089"/>
        <v>3</v>
      </c>
      <c r="AB2080">
        <f t="shared" si="2090"/>
        <v>1</v>
      </c>
      <c r="AC2080" t="s">
        <v>71</v>
      </c>
      <c r="AD2080" s="6">
        <f t="shared" si="2091"/>
        <v>4</v>
      </c>
      <c r="AE2080">
        <f t="shared" si="2092"/>
        <v>1</v>
      </c>
      <c r="AF2080" t="s">
        <v>105</v>
      </c>
      <c r="AG2080" t="s">
        <v>56</v>
      </c>
      <c r="AH2080" t="s">
        <v>56</v>
      </c>
      <c r="AI2080" s="6" t="str">
        <f t="shared" si="2080"/>
        <v>None</v>
      </c>
      <c r="AJ2080" t="s">
        <v>106</v>
      </c>
      <c r="AK2080" s="6">
        <f t="shared" si="2093"/>
        <v>1</v>
      </c>
      <c r="AL2080" t="s">
        <v>71</v>
      </c>
      <c r="AM2080" s="6">
        <f t="shared" si="2093"/>
        <v>2</v>
      </c>
      <c r="AN2080" s="6">
        <f t="shared" si="2094"/>
        <v>-1</v>
      </c>
      <c r="AO2080" t="s">
        <v>157</v>
      </c>
      <c r="AP2080">
        <f t="shared" si="2095"/>
        <v>2</v>
      </c>
      <c r="AQ2080">
        <f t="shared" si="2096"/>
        <v>1</v>
      </c>
      <c r="AR2080" t="s">
        <v>107</v>
      </c>
      <c r="AS2080">
        <f t="shared" si="2097"/>
        <v>1</v>
      </c>
      <c r="AT2080">
        <f t="shared" si="2098"/>
        <v>1</v>
      </c>
      <c r="AU2080" t="s">
        <v>158</v>
      </c>
      <c r="AV2080">
        <f t="shared" si="2099"/>
        <v>1</v>
      </c>
      <c r="AW2080">
        <f t="shared" si="2100"/>
        <v>1</v>
      </c>
      <c r="AX2080" t="s">
        <v>172</v>
      </c>
      <c r="AY2080">
        <f t="shared" si="2101"/>
        <v>1</v>
      </c>
      <c r="AZ2080">
        <f t="shared" si="2102"/>
        <v>1</v>
      </c>
      <c r="BA2080" s="6">
        <f t="shared" si="2103"/>
        <v>5</v>
      </c>
      <c r="BB2080" s="6">
        <f t="shared" si="2104"/>
        <v>4</v>
      </c>
      <c r="BC2080" s="6">
        <f t="shared" si="2105"/>
        <v>1.25</v>
      </c>
      <c r="BD2080" s="9">
        <f t="shared" si="2106"/>
        <v>4.1666666666666664E-2</v>
      </c>
      <c r="BE2080" t="s">
        <v>64</v>
      </c>
      <c r="BF2080">
        <f t="shared" si="2107"/>
        <v>4</v>
      </c>
      <c r="BG2080">
        <f t="shared" si="2108"/>
        <v>1</v>
      </c>
      <c r="BH2080" t="s">
        <v>64</v>
      </c>
      <c r="BI2080">
        <f t="shared" si="2109"/>
        <v>4</v>
      </c>
      <c r="BJ2080">
        <f t="shared" si="2110"/>
        <v>1</v>
      </c>
      <c r="BK2080" t="s">
        <v>56</v>
      </c>
      <c r="BL2080">
        <f t="shared" si="2111"/>
        <v>0</v>
      </c>
      <c r="BM2080">
        <f t="shared" si="2112"/>
        <v>0</v>
      </c>
      <c r="BN2080" t="s">
        <v>56</v>
      </c>
      <c r="BO2080">
        <f t="shared" si="2113"/>
        <v>0</v>
      </c>
      <c r="BP2080">
        <f t="shared" si="2114"/>
        <v>0</v>
      </c>
      <c r="BQ2080" t="s">
        <v>94</v>
      </c>
      <c r="BR2080">
        <f t="shared" si="2115"/>
        <v>7</v>
      </c>
      <c r="BS2080">
        <f t="shared" si="2116"/>
        <v>1</v>
      </c>
      <c r="BT2080" t="s">
        <v>74</v>
      </c>
      <c r="BU2080">
        <f t="shared" si="2117"/>
        <v>7</v>
      </c>
      <c r="BV2080">
        <f t="shared" si="2118"/>
        <v>1</v>
      </c>
      <c r="BW2080" t="s">
        <v>79</v>
      </c>
      <c r="BX2080">
        <f t="shared" si="2119"/>
        <v>1</v>
      </c>
      <c r="BY2080">
        <f t="shared" si="2120"/>
        <v>1</v>
      </c>
      <c r="BZ2080" t="s">
        <v>108</v>
      </c>
      <c r="CA2080">
        <f t="shared" si="2121"/>
        <v>4</v>
      </c>
      <c r="CB2080">
        <f t="shared" si="2122"/>
        <v>1</v>
      </c>
      <c r="CC2080" t="s">
        <v>74</v>
      </c>
      <c r="CD2080">
        <f t="shared" si="2123"/>
        <v>7</v>
      </c>
      <c r="CE2080">
        <f t="shared" si="2124"/>
        <v>1</v>
      </c>
      <c r="CF2080" t="s">
        <v>82</v>
      </c>
      <c r="CG2080">
        <f t="shared" si="2125"/>
        <v>1</v>
      </c>
      <c r="CH2080">
        <f t="shared" si="2126"/>
        <v>1</v>
      </c>
      <c r="CI2080" t="s">
        <v>78</v>
      </c>
      <c r="CJ2080">
        <f t="shared" si="2127"/>
        <v>1</v>
      </c>
      <c r="CK2080">
        <f t="shared" si="2128"/>
        <v>1</v>
      </c>
      <c r="CL2080" t="s">
        <v>78</v>
      </c>
      <c r="CM2080">
        <f t="shared" si="2129"/>
        <v>7</v>
      </c>
      <c r="CN2080">
        <f t="shared" si="2130"/>
        <v>1</v>
      </c>
      <c r="CO2080" t="s">
        <v>83</v>
      </c>
      <c r="CP2080">
        <f t="shared" si="2131"/>
        <v>4</v>
      </c>
      <c r="CQ2080">
        <f t="shared" si="2132"/>
        <v>1</v>
      </c>
      <c r="CR2080" t="s">
        <v>83</v>
      </c>
      <c r="CS2080">
        <f t="shared" si="2133"/>
        <v>4</v>
      </c>
      <c r="CT2080">
        <f t="shared" si="2134"/>
        <v>1</v>
      </c>
      <c r="CU2080" t="s">
        <v>83</v>
      </c>
      <c r="CV2080">
        <f t="shared" si="2135"/>
        <v>4</v>
      </c>
      <c r="CW2080">
        <f t="shared" si="2136"/>
        <v>1</v>
      </c>
      <c r="CX2080" t="s">
        <v>83</v>
      </c>
      <c r="CY2080">
        <f t="shared" si="2137"/>
        <v>4</v>
      </c>
      <c r="CZ2080">
        <f t="shared" si="2138"/>
        <v>1</v>
      </c>
      <c r="DA2080" t="s">
        <v>99</v>
      </c>
      <c r="DB2080">
        <f t="shared" si="2139"/>
        <v>7</v>
      </c>
      <c r="DC2080">
        <f t="shared" si="2140"/>
        <v>1</v>
      </c>
      <c r="DD2080">
        <f t="shared" si="2141"/>
        <v>62</v>
      </c>
      <c r="DE2080">
        <f t="shared" si="2142"/>
        <v>14</v>
      </c>
      <c r="DF2080" s="7">
        <f t="shared" si="2143"/>
        <v>4.4285714285714288</v>
      </c>
      <c r="DG2080" s="8">
        <f t="shared" si="2144"/>
        <v>0.57142857142857151</v>
      </c>
      <c r="DH2080" s="1" t="s">
        <v>83</v>
      </c>
      <c r="DI2080" s="1" t="s">
        <v>135</v>
      </c>
      <c r="DJ2080" s="1" t="s">
        <v>65</v>
      </c>
      <c r="DK2080" s="1" t="s">
        <v>56</v>
      </c>
      <c r="DL2080" s="1" t="s">
        <v>68</v>
      </c>
      <c r="DM2080" s="1" t="s">
        <v>56</v>
      </c>
      <c r="DN2080" s="2" t="s">
        <v>56</v>
      </c>
      <c r="DO2080" s="2">
        <v>3</v>
      </c>
      <c r="DP2080" s="2">
        <v>3</v>
      </c>
      <c r="DQ2080" s="2">
        <v>4</v>
      </c>
      <c r="DR2080" s="2">
        <v>5</v>
      </c>
      <c r="DS2080" s="2">
        <v>5</v>
      </c>
    </row>
    <row r="2081" spans="1:123" x14ac:dyDescent="0.25">
      <c r="A2081">
        <v>2018</v>
      </c>
      <c r="B2081">
        <v>2079</v>
      </c>
      <c r="C2081" t="s">
        <v>124</v>
      </c>
      <c r="D2081">
        <v>2</v>
      </c>
      <c r="E2081" t="s">
        <v>170</v>
      </c>
      <c r="F2081">
        <v>1929</v>
      </c>
      <c r="G2081">
        <v>12</v>
      </c>
      <c r="H2081">
        <f t="shared" si="2081"/>
        <v>12</v>
      </c>
      <c r="I2081" t="s">
        <v>58</v>
      </c>
      <c r="J2081">
        <f t="shared" si="2082"/>
        <v>2</v>
      </c>
      <c r="K2081" t="s">
        <v>59</v>
      </c>
      <c r="L2081">
        <f t="shared" si="2083"/>
        <v>3</v>
      </c>
      <c r="M2081" t="s">
        <v>59</v>
      </c>
      <c r="N2081">
        <f t="shared" si="2084"/>
        <v>5</v>
      </c>
      <c r="O2081" t="s">
        <v>125</v>
      </c>
      <c r="P2081">
        <f t="shared" si="2085"/>
        <v>4</v>
      </c>
      <c r="Q2081">
        <f t="shared" si="2086"/>
        <v>1</v>
      </c>
      <c r="R2081">
        <v>1</v>
      </c>
      <c r="S2081" t="s">
        <v>56</v>
      </c>
      <c r="T2081">
        <f t="shared" si="2087"/>
        <v>0</v>
      </c>
      <c r="U2081">
        <f t="shared" si="2088"/>
        <v>0</v>
      </c>
      <c r="V2081" t="s">
        <v>93</v>
      </c>
      <c r="W2081">
        <v>0</v>
      </c>
      <c r="X2081">
        <v>0</v>
      </c>
      <c r="Y2081">
        <v>0</v>
      </c>
      <c r="Z2081" t="s">
        <v>109</v>
      </c>
      <c r="AA2081">
        <f t="shared" si="2089"/>
        <v>5</v>
      </c>
      <c r="AB2081">
        <f t="shared" si="2090"/>
        <v>1</v>
      </c>
      <c r="AC2081" t="s">
        <v>93</v>
      </c>
      <c r="AD2081" s="6">
        <f t="shared" si="2091"/>
        <v>0</v>
      </c>
      <c r="AE2081">
        <f t="shared" si="2092"/>
        <v>0</v>
      </c>
      <c r="AF2081" t="s">
        <v>105</v>
      </c>
      <c r="AG2081" t="s">
        <v>56</v>
      </c>
      <c r="AH2081" t="s">
        <v>56</v>
      </c>
      <c r="AI2081" s="6" t="str">
        <f t="shared" si="2080"/>
        <v>None</v>
      </c>
      <c r="AJ2081" t="s">
        <v>106</v>
      </c>
      <c r="AK2081" s="6">
        <f t="shared" si="2093"/>
        <v>1</v>
      </c>
      <c r="AL2081" t="s">
        <v>106</v>
      </c>
      <c r="AM2081" s="6">
        <f t="shared" si="2093"/>
        <v>1</v>
      </c>
      <c r="AN2081" s="6">
        <f t="shared" si="2094"/>
        <v>0</v>
      </c>
      <c r="AO2081" t="s">
        <v>152</v>
      </c>
      <c r="AP2081">
        <f t="shared" si="2095"/>
        <v>4</v>
      </c>
      <c r="AQ2081">
        <f t="shared" si="2096"/>
        <v>1</v>
      </c>
      <c r="AR2081" t="s">
        <v>107</v>
      </c>
      <c r="AS2081">
        <f t="shared" si="2097"/>
        <v>1</v>
      </c>
      <c r="AT2081">
        <f t="shared" si="2098"/>
        <v>1</v>
      </c>
      <c r="AU2081" t="s">
        <v>100</v>
      </c>
      <c r="AV2081">
        <f t="shared" si="2099"/>
        <v>5</v>
      </c>
      <c r="AW2081">
        <f t="shared" si="2100"/>
        <v>1</v>
      </c>
      <c r="AX2081" t="s">
        <v>160</v>
      </c>
      <c r="AY2081">
        <f t="shared" si="2101"/>
        <v>3</v>
      </c>
      <c r="AZ2081">
        <f t="shared" si="2102"/>
        <v>1</v>
      </c>
      <c r="BA2081" s="6">
        <f t="shared" si="2103"/>
        <v>13</v>
      </c>
      <c r="BB2081" s="6">
        <f t="shared" si="2104"/>
        <v>4</v>
      </c>
      <c r="BC2081" s="6">
        <f t="shared" si="2105"/>
        <v>3.25</v>
      </c>
      <c r="BD2081" s="9">
        <f t="shared" si="2106"/>
        <v>0.375</v>
      </c>
      <c r="BE2081" t="s">
        <v>56</v>
      </c>
      <c r="BF2081">
        <f t="shared" si="2107"/>
        <v>0</v>
      </c>
      <c r="BG2081">
        <f t="shared" si="2108"/>
        <v>0</v>
      </c>
      <c r="BH2081" t="s">
        <v>56</v>
      </c>
      <c r="BI2081">
        <f t="shared" si="2109"/>
        <v>0</v>
      </c>
      <c r="BJ2081">
        <f t="shared" si="2110"/>
        <v>0</v>
      </c>
      <c r="BK2081" t="s">
        <v>93</v>
      </c>
      <c r="BL2081">
        <f t="shared" si="2111"/>
        <v>4</v>
      </c>
      <c r="BM2081">
        <f t="shared" si="2112"/>
        <v>1</v>
      </c>
      <c r="BN2081" t="s">
        <v>93</v>
      </c>
      <c r="BO2081">
        <f t="shared" si="2113"/>
        <v>4</v>
      </c>
      <c r="BP2081">
        <f t="shared" si="2114"/>
        <v>1</v>
      </c>
      <c r="BQ2081" t="s">
        <v>66</v>
      </c>
      <c r="BR2081">
        <f t="shared" si="2115"/>
        <v>1</v>
      </c>
      <c r="BS2081">
        <f t="shared" si="2116"/>
        <v>1</v>
      </c>
      <c r="BT2081" t="s">
        <v>74</v>
      </c>
      <c r="BU2081">
        <f t="shared" si="2117"/>
        <v>7</v>
      </c>
      <c r="BV2081">
        <f t="shared" si="2118"/>
        <v>1</v>
      </c>
      <c r="BW2081" t="s">
        <v>56</v>
      </c>
      <c r="BX2081">
        <f t="shared" si="2119"/>
        <v>0</v>
      </c>
      <c r="BY2081">
        <f t="shared" si="2120"/>
        <v>0</v>
      </c>
      <c r="BZ2081" t="s">
        <v>56</v>
      </c>
      <c r="CA2081">
        <f t="shared" si="2121"/>
        <v>0</v>
      </c>
      <c r="CB2081">
        <f t="shared" si="2122"/>
        <v>0</v>
      </c>
      <c r="CC2081" t="s">
        <v>56</v>
      </c>
      <c r="CD2081">
        <f t="shared" si="2123"/>
        <v>0</v>
      </c>
      <c r="CE2081">
        <f t="shared" si="2124"/>
        <v>0</v>
      </c>
      <c r="CF2081" t="s">
        <v>56</v>
      </c>
      <c r="CG2081">
        <f t="shared" si="2125"/>
        <v>0</v>
      </c>
      <c r="CH2081">
        <f t="shared" si="2126"/>
        <v>0</v>
      </c>
      <c r="CI2081" t="s">
        <v>56</v>
      </c>
      <c r="CJ2081">
        <f t="shared" si="2127"/>
        <v>0</v>
      </c>
      <c r="CK2081">
        <f t="shared" si="2128"/>
        <v>0</v>
      </c>
      <c r="CL2081" t="s">
        <v>56</v>
      </c>
      <c r="CM2081">
        <f t="shared" si="2129"/>
        <v>0</v>
      </c>
      <c r="CN2081">
        <f t="shared" si="2130"/>
        <v>0</v>
      </c>
      <c r="CO2081" t="s">
        <v>56</v>
      </c>
      <c r="CP2081">
        <f t="shared" si="2131"/>
        <v>0</v>
      </c>
      <c r="CQ2081">
        <f t="shared" si="2132"/>
        <v>0</v>
      </c>
      <c r="CR2081" t="s">
        <v>56</v>
      </c>
      <c r="CS2081">
        <f t="shared" si="2133"/>
        <v>0</v>
      </c>
      <c r="CT2081">
        <f t="shared" si="2134"/>
        <v>0</v>
      </c>
      <c r="CU2081" t="s">
        <v>56</v>
      </c>
      <c r="CV2081">
        <f t="shared" si="2135"/>
        <v>0</v>
      </c>
      <c r="CW2081">
        <f t="shared" si="2136"/>
        <v>0</v>
      </c>
      <c r="CX2081" t="s">
        <v>56</v>
      </c>
      <c r="CY2081">
        <f t="shared" si="2137"/>
        <v>0</v>
      </c>
      <c r="CZ2081">
        <f t="shared" si="2138"/>
        <v>0</v>
      </c>
      <c r="DA2081" t="s">
        <v>99</v>
      </c>
      <c r="DB2081">
        <f t="shared" si="2139"/>
        <v>7</v>
      </c>
      <c r="DC2081">
        <f t="shared" si="2140"/>
        <v>1</v>
      </c>
      <c r="DD2081">
        <f t="shared" si="2141"/>
        <v>23</v>
      </c>
      <c r="DE2081">
        <f t="shared" si="2142"/>
        <v>5</v>
      </c>
      <c r="DF2081" s="7">
        <f t="shared" si="2143"/>
        <v>4.5999999999999996</v>
      </c>
      <c r="DG2081" s="8">
        <f t="shared" si="2144"/>
        <v>0.6</v>
      </c>
      <c r="DH2081" s="1" t="s">
        <v>56</v>
      </c>
      <c r="DI2081" s="1" t="s">
        <v>56</v>
      </c>
      <c r="DJ2081" s="1" t="s">
        <v>56</v>
      </c>
      <c r="DK2081" s="1" t="s">
        <v>93</v>
      </c>
      <c r="DL2081" s="1" t="s">
        <v>64</v>
      </c>
      <c r="DM2081" s="1" t="s">
        <v>93</v>
      </c>
      <c r="DN2081" s="2">
        <v>2</v>
      </c>
      <c r="DO2081" s="2" t="s">
        <v>56</v>
      </c>
      <c r="DP2081" s="2" t="s">
        <v>56</v>
      </c>
      <c r="DQ2081" s="2" t="s">
        <v>56</v>
      </c>
      <c r="DR2081" s="2" t="s">
        <v>56</v>
      </c>
      <c r="DS2081" s="2" t="s">
        <v>56</v>
      </c>
    </row>
    <row r="2082" spans="1:123" x14ac:dyDescent="0.25">
      <c r="A2082">
        <v>2018</v>
      </c>
      <c r="B2082">
        <v>2080</v>
      </c>
      <c r="C2082" t="s">
        <v>102</v>
      </c>
      <c r="D2082">
        <v>2</v>
      </c>
      <c r="E2082">
        <v>26</v>
      </c>
      <c r="F2082">
        <v>1992</v>
      </c>
      <c r="G2082">
        <v>12</v>
      </c>
      <c r="H2082">
        <f t="shared" si="2081"/>
        <v>12</v>
      </c>
      <c r="I2082" t="s">
        <v>58</v>
      </c>
      <c r="J2082">
        <f t="shared" si="2082"/>
        <v>2</v>
      </c>
      <c r="K2082" t="s">
        <v>119</v>
      </c>
      <c r="L2082">
        <f t="shared" si="2083"/>
        <v>2</v>
      </c>
      <c r="M2082" t="s">
        <v>119</v>
      </c>
      <c r="N2082">
        <f t="shared" si="2084"/>
        <v>3</v>
      </c>
      <c r="O2082" t="s">
        <v>60</v>
      </c>
      <c r="P2082">
        <f t="shared" si="2085"/>
        <v>7</v>
      </c>
      <c r="Q2082">
        <f t="shared" si="2086"/>
        <v>1</v>
      </c>
      <c r="R2082">
        <v>4</v>
      </c>
      <c r="S2082" t="s">
        <v>101</v>
      </c>
      <c r="T2082">
        <f t="shared" si="2087"/>
        <v>1</v>
      </c>
      <c r="U2082">
        <f t="shared" si="2088"/>
        <v>1</v>
      </c>
      <c r="V2082" t="s">
        <v>92</v>
      </c>
      <c r="W2082">
        <v>12485</v>
      </c>
      <c r="X2082">
        <v>10782.5</v>
      </c>
      <c r="Y2082">
        <v>16648.75</v>
      </c>
      <c r="Z2082" t="s">
        <v>140</v>
      </c>
      <c r="AA2082">
        <f t="shared" si="2089"/>
        <v>1</v>
      </c>
      <c r="AB2082">
        <f t="shared" si="2090"/>
        <v>1</v>
      </c>
      <c r="AC2082" t="s">
        <v>106</v>
      </c>
      <c r="AD2082" s="6">
        <f t="shared" si="2091"/>
        <v>6</v>
      </c>
      <c r="AE2082">
        <f t="shared" si="2092"/>
        <v>1</v>
      </c>
      <c r="AF2082" t="s">
        <v>75</v>
      </c>
      <c r="AG2082" t="s">
        <v>185</v>
      </c>
      <c r="AH2082" t="s">
        <v>56</v>
      </c>
      <c r="AI2082" s="6" t="str">
        <f t="shared" si="2080"/>
        <v>Am bapt ch in usa</v>
      </c>
      <c r="AJ2082" t="s">
        <v>71</v>
      </c>
      <c r="AK2082" s="6">
        <f t="shared" si="2093"/>
        <v>2</v>
      </c>
      <c r="AL2082" t="s">
        <v>106</v>
      </c>
      <c r="AM2082" s="6">
        <f t="shared" si="2093"/>
        <v>1</v>
      </c>
      <c r="AN2082" s="6">
        <f t="shared" si="2094"/>
        <v>1</v>
      </c>
      <c r="AO2082" t="s">
        <v>134</v>
      </c>
      <c r="AP2082">
        <f t="shared" si="2095"/>
        <v>7</v>
      </c>
      <c r="AQ2082">
        <f t="shared" si="2096"/>
        <v>1</v>
      </c>
      <c r="AR2082" t="s">
        <v>129</v>
      </c>
      <c r="AS2082">
        <f t="shared" si="2097"/>
        <v>3</v>
      </c>
      <c r="AT2082">
        <f t="shared" si="2098"/>
        <v>1</v>
      </c>
      <c r="AU2082" t="s">
        <v>100</v>
      </c>
      <c r="AV2082">
        <f t="shared" si="2099"/>
        <v>5</v>
      </c>
      <c r="AW2082">
        <f t="shared" si="2100"/>
        <v>1</v>
      </c>
      <c r="AX2082" t="s">
        <v>146</v>
      </c>
      <c r="AY2082">
        <f t="shared" si="2101"/>
        <v>3</v>
      </c>
      <c r="AZ2082">
        <f t="shared" si="2102"/>
        <v>1</v>
      </c>
      <c r="BA2082" s="6">
        <f t="shared" si="2103"/>
        <v>18</v>
      </c>
      <c r="BB2082" s="6">
        <f t="shared" si="2104"/>
        <v>4</v>
      </c>
      <c r="BC2082" s="6">
        <f t="shared" si="2105"/>
        <v>4.5</v>
      </c>
      <c r="BD2082" s="9">
        <f t="shared" si="2106"/>
        <v>0.58333333333333337</v>
      </c>
      <c r="BE2082" t="s">
        <v>56</v>
      </c>
      <c r="BF2082">
        <f t="shared" si="2107"/>
        <v>0</v>
      </c>
      <c r="BG2082">
        <f t="shared" si="2108"/>
        <v>0</v>
      </c>
      <c r="BH2082" t="s">
        <v>56</v>
      </c>
      <c r="BI2082">
        <f t="shared" si="2109"/>
        <v>0</v>
      </c>
      <c r="BJ2082">
        <f t="shared" si="2110"/>
        <v>0</v>
      </c>
      <c r="BK2082" t="s">
        <v>63</v>
      </c>
      <c r="BL2082">
        <f t="shared" si="2111"/>
        <v>1</v>
      </c>
      <c r="BM2082">
        <f t="shared" si="2112"/>
        <v>1</v>
      </c>
      <c r="BN2082" t="s">
        <v>65</v>
      </c>
      <c r="BO2082">
        <f t="shared" si="2113"/>
        <v>7</v>
      </c>
      <c r="BP2082">
        <f t="shared" si="2114"/>
        <v>1</v>
      </c>
      <c r="BQ2082" t="s">
        <v>56</v>
      </c>
      <c r="BR2082">
        <f t="shared" si="2115"/>
        <v>0</v>
      </c>
      <c r="BS2082">
        <f t="shared" si="2116"/>
        <v>0</v>
      </c>
      <c r="BT2082" t="s">
        <v>74</v>
      </c>
      <c r="BU2082">
        <f t="shared" si="2117"/>
        <v>7</v>
      </c>
      <c r="BV2082">
        <f t="shared" si="2118"/>
        <v>1</v>
      </c>
      <c r="BW2082" t="s">
        <v>167</v>
      </c>
      <c r="BX2082">
        <f t="shared" si="2119"/>
        <v>7</v>
      </c>
      <c r="BY2082">
        <f t="shared" si="2120"/>
        <v>1</v>
      </c>
      <c r="BZ2082" t="s">
        <v>108</v>
      </c>
      <c r="CA2082">
        <f t="shared" si="2121"/>
        <v>4</v>
      </c>
      <c r="CB2082">
        <f t="shared" si="2122"/>
        <v>1</v>
      </c>
      <c r="CC2082" t="s">
        <v>74</v>
      </c>
      <c r="CD2082">
        <f t="shared" si="2123"/>
        <v>7</v>
      </c>
      <c r="CE2082">
        <f t="shared" si="2124"/>
        <v>1</v>
      </c>
      <c r="CF2082" t="s">
        <v>82</v>
      </c>
      <c r="CG2082">
        <f t="shared" si="2125"/>
        <v>1</v>
      </c>
      <c r="CH2082">
        <f t="shared" si="2126"/>
        <v>1</v>
      </c>
      <c r="CI2082" t="s">
        <v>74</v>
      </c>
      <c r="CJ2082">
        <f t="shared" si="2127"/>
        <v>7</v>
      </c>
      <c r="CK2082">
        <f t="shared" si="2128"/>
        <v>1</v>
      </c>
      <c r="CL2082" t="s">
        <v>78</v>
      </c>
      <c r="CM2082">
        <f t="shared" si="2129"/>
        <v>7</v>
      </c>
      <c r="CN2082">
        <f t="shared" si="2130"/>
        <v>1</v>
      </c>
      <c r="CO2082" t="s">
        <v>83</v>
      </c>
      <c r="CP2082">
        <f t="shared" si="2131"/>
        <v>4</v>
      </c>
      <c r="CQ2082">
        <f t="shared" si="2132"/>
        <v>1</v>
      </c>
      <c r="CR2082" t="s">
        <v>83</v>
      </c>
      <c r="CS2082">
        <f t="shared" si="2133"/>
        <v>4</v>
      </c>
      <c r="CT2082">
        <f t="shared" si="2134"/>
        <v>1</v>
      </c>
      <c r="CU2082" t="s">
        <v>83</v>
      </c>
      <c r="CV2082">
        <f t="shared" si="2135"/>
        <v>4</v>
      </c>
      <c r="CW2082">
        <f t="shared" si="2136"/>
        <v>1</v>
      </c>
      <c r="CX2082" t="s">
        <v>83</v>
      </c>
      <c r="CY2082">
        <f t="shared" si="2137"/>
        <v>4</v>
      </c>
      <c r="CZ2082">
        <f t="shared" si="2138"/>
        <v>1</v>
      </c>
      <c r="DA2082" t="s">
        <v>56</v>
      </c>
      <c r="DB2082">
        <f t="shared" si="2139"/>
        <v>0</v>
      </c>
      <c r="DC2082">
        <f t="shared" si="2140"/>
        <v>0</v>
      </c>
      <c r="DD2082">
        <f t="shared" si="2141"/>
        <v>64</v>
      </c>
      <c r="DE2082">
        <f t="shared" si="2142"/>
        <v>13</v>
      </c>
      <c r="DF2082" s="7">
        <f t="shared" si="2143"/>
        <v>4.9230769230769234</v>
      </c>
      <c r="DG2082" s="8">
        <f t="shared" si="2144"/>
        <v>0.65384615384615385</v>
      </c>
      <c r="DH2082" s="1" t="s">
        <v>83</v>
      </c>
      <c r="DI2082" s="1" t="s">
        <v>56</v>
      </c>
      <c r="DJ2082" s="1" t="s">
        <v>56</v>
      </c>
      <c r="DK2082" s="1" t="s">
        <v>74</v>
      </c>
      <c r="DL2082" s="1" t="s">
        <v>127</v>
      </c>
      <c r="DM2082" s="1" t="s">
        <v>64</v>
      </c>
      <c r="DN2082" s="2" t="s">
        <v>98</v>
      </c>
      <c r="DO2082" s="2">
        <v>2</v>
      </c>
      <c r="DP2082" s="2">
        <v>6</v>
      </c>
      <c r="DQ2082" s="2">
        <v>2</v>
      </c>
      <c r="DR2082" s="2">
        <v>4</v>
      </c>
      <c r="DS2082" s="2">
        <v>4</v>
      </c>
    </row>
    <row r="2083" spans="1:123" x14ac:dyDescent="0.25">
      <c r="A2083">
        <v>2018</v>
      </c>
      <c r="B2083">
        <v>2081</v>
      </c>
      <c r="C2083" t="s">
        <v>102</v>
      </c>
      <c r="D2083">
        <v>0</v>
      </c>
      <c r="E2083">
        <v>28</v>
      </c>
      <c r="F2083">
        <v>1990</v>
      </c>
      <c r="G2083">
        <v>14</v>
      </c>
      <c r="H2083">
        <f t="shared" si="2081"/>
        <v>14</v>
      </c>
      <c r="I2083" t="s">
        <v>90</v>
      </c>
      <c r="J2083">
        <f t="shared" si="2082"/>
        <v>1</v>
      </c>
      <c r="K2083" t="s">
        <v>59</v>
      </c>
      <c r="L2083">
        <f t="shared" si="2083"/>
        <v>3</v>
      </c>
      <c r="M2083" t="s">
        <v>59</v>
      </c>
      <c r="N2083">
        <f t="shared" si="2084"/>
        <v>5</v>
      </c>
      <c r="O2083" t="s">
        <v>132</v>
      </c>
      <c r="P2083">
        <f t="shared" si="2085"/>
        <v>1</v>
      </c>
      <c r="Q2083">
        <f t="shared" si="2086"/>
        <v>1</v>
      </c>
      <c r="R2083">
        <v>2</v>
      </c>
      <c r="S2083" t="s">
        <v>56</v>
      </c>
      <c r="T2083">
        <f t="shared" si="2087"/>
        <v>0</v>
      </c>
      <c r="U2083">
        <f t="shared" si="2088"/>
        <v>0</v>
      </c>
      <c r="V2083" t="s">
        <v>156</v>
      </c>
      <c r="W2083">
        <v>5107.5</v>
      </c>
      <c r="X2083">
        <v>5107.5</v>
      </c>
      <c r="Y2083">
        <v>7886.25</v>
      </c>
      <c r="Z2083" t="s">
        <v>81</v>
      </c>
      <c r="AA2083">
        <f t="shared" si="2089"/>
        <v>3</v>
      </c>
      <c r="AB2083">
        <f t="shared" si="2090"/>
        <v>1</v>
      </c>
      <c r="AC2083" t="s">
        <v>71</v>
      </c>
      <c r="AD2083" s="6">
        <f t="shared" si="2091"/>
        <v>4</v>
      </c>
      <c r="AE2083">
        <f t="shared" si="2092"/>
        <v>1</v>
      </c>
      <c r="AF2083" t="s">
        <v>75</v>
      </c>
      <c r="AG2083" t="s">
        <v>142</v>
      </c>
      <c r="AH2083" t="s">
        <v>203</v>
      </c>
      <c r="AI2083" s="6" t="str">
        <f t="shared" si="2080"/>
        <v>Mormon</v>
      </c>
      <c r="AJ2083" t="s">
        <v>77</v>
      </c>
      <c r="AK2083" s="6">
        <f t="shared" si="2093"/>
        <v>3</v>
      </c>
      <c r="AL2083" t="s">
        <v>77</v>
      </c>
      <c r="AM2083" s="6">
        <f t="shared" si="2093"/>
        <v>3</v>
      </c>
      <c r="AN2083" s="6">
        <f t="shared" si="2094"/>
        <v>0</v>
      </c>
      <c r="AO2083" t="s">
        <v>110</v>
      </c>
      <c r="AP2083">
        <f t="shared" si="2095"/>
        <v>1</v>
      </c>
      <c r="AQ2083">
        <f t="shared" si="2096"/>
        <v>1</v>
      </c>
      <c r="AR2083" t="s">
        <v>73</v>
      </c>
      <c r="AS2083">
        <f t="shared" si="2097"/>
        <v>7</v>
      </c>
      <c r="AT2083">
        <f t="shared" si="2098"/>
        <v>1</v>
      </c>
      <c r="AU2083" t="s">
        <v>100</v>
      </c>
      <c r="AV2083">
        <f t="shared" si="2099"/>
        <v>5</v>
      </c>
      <c r="AW2083">
        <f t="shared" si="2100"/>
        <v>1</v>
      </c>
      <c r="AX2083" t="s">
        <v>114</v>
      </c>
      <c r="AY2083">
        <f t="shared" si="2101"/>
        <v>5</v>
      </c>
      <c r="AZ2083">
        <f t="shared" si="2102"/>
        <v>1</v>
      </c>
      <c r="BA2083" s="6">
        <f t="shared" si="2103"/>
        <v>18</v>
      </c>
      <c r="BB2083" s="6">
        <f t="shared" si="2104"/>
        <v>4</v>
      </c>
      <c r="BC2083" s="6">
        <f t="shared" si="2105"/>
        <v>4.5</v>
      </c>
      <c r="BD2083" s="9">
        <f t="shared" si="2106"/>
        <v>0.58333333333333337</v>
      </c>
      <c r="BE2083" t="s">
        <v>93</v>
      </c>
      <c r="BF2083">
        <f t="shared" si="2107"/>
        <v>4</v>
      </c>
      <c r="BG2083">
        <f t="shared" si="2108"/>
        <v>1</v>
      </c>
      <c r="BH2083" t="s">
        <v>63</v>
      </c>
      <c r="BI2083">
        <f t="shared" si="2109"/>
        <v>1</v>
      </c>
      <c r="BJ2083">
        <f t="shared" si="2110"/>
        <v>1</v>
      </c>
      <c r="BK2083" t="s">
        <v>56</v>
      </c>
      <c r="BL2083">
        <f t="shared" si="2111"/>
        <v>0</v>
      </c>
      <c r="BM2083">
        <f t="shared" si="2112"/>
        <v>0</v>
      </c>
      <c r="BN2083" t="s">
        <v>56</v>
      </c>
      <c r="BO2083">
        <f t="shared" si="2113"/>
        <v>0</v>
      </c>
      <c r="BP2083">
        <f t="shared" si="2114"/>
        <v>0</v>
      </c>
      <c r="BQ2083" t="s">
        <v>66</v>
      </c>
      <c r="BR2083">
        <f t="shared" si="2115"/>
        <v>1</v>
      </c>
      <c r="BS2083">
        <f t="shared" si="2116"/>
        <v>1</v>
      </c>
      <c r="BT2083" t="s">
        <v>93</v>
      </c>
      <c r="BU2083">
        <f t="shared" si="2117"/>
        <v>1</v>
      </c>
      <c r="BV2083">
        <f t="shared" si="2118"/>
        <v>1</v>
      </c>
      <c r="BW2083" t="s">
        <v>79</v>
      </c>
      <c r="BX2083">
        <f t="shared" si="2119"/>
        <v>1</v>
      </c>
      <c r="BY2083">
        <f t="shared" si="2120"/>
        <v>1</v>
      </c>
      <c r="BZ2083" t="s">
        <v>80</v>
      </c>
      <c r="CA2083">
        <f t="shared" si="2121"/>
        <v>1</v>
      </c>
      <c r="CB2083">
        <f t="shared" si="2122"/>
        <v>1</v>
      </c>
      <c r="CC2083" t="s">
        <v>78</v>
      </c>
      <c r="CD2083">
        <f t="shared" si="2123"/>
        <v>1</v>
      </c>
      <c r="CE2083">
        <f t="shared" si="2124"/>
        <v>1</v>
      </c>
      <c r="CF2083" t="s">
        <v>82</v>
      </c>
      <c r="CG2083">
        <f t="shared" si="2125"/>
        <v>1</v>
      </c>
      <c r="CH2083">
        <f t="shared" si="2126"/>
        <v>1</v>
      </c>
      <c r="CI2083" t="s">
        <v>78</v>
      </c>
      <c r="CJ2083">
        <f t="shared" si="2127"/>
        <v>1</v>
      </c>
      <c r="CK2083">
        <f t="shared" si="2128"/>
        <v>1</v>
      </c>
      <c r="CL2083" t="s">
        <v>74</v>
      </c>
      <c r="CM2083">
        <f t="shared" si="2129"/>
        <v>1</v>
      </c>
      <c r="CN2083">
        <f t="shared" si="2130"/>
        <v>1</v>
      </c>
      <c r="CO2083" t="s">
        <v>83</v>
      </c>
      <c r="CP2083">
        <f t="shared" si="2131"/>
        <v>4</v>
      </c>
      <c r="CQ2083">
        <f t="shared" si="2132"/>
        <v>1</v>
      </c>
      <c r="CR2083" t="s">
        <v>83</v>
      </c>
      <c r="CS2083">
        <f t="shared" si="2133"/>
        <v>4</v>
      </c>
      <c r="CT2083">
        <f t="shared" si="2134"/>
        <v>1</v>
      </c>
      <c r="CU2083" t="s">
        <v>83</v>
      </c>
      <c r="CV2083">
        <f t="shared" si="2135"/>
        <v>4</v>
      </c>
      <c r="CW2083">
        <f t="shared" si="2136"/>
        <v>1</v>
      </c>
      <c r="CX2083" t="s">
        <v>83</v>
      </c>
      <c r="CY2083">
        <f t="shared" si="2137"/>
        <v>4</v>
      </c>
      <c r="CZ2083">
        <f t="shared" si="2138"/>
        <v>1</v>
      </c>
      <c r="DA2083" t="s">
        <v>86</v>
      </c>
      <c r="DB2083">
        <f t="shared" si="2139"/>
        <v>3</v>
      </c>
      <c r="DC2083">
        <f t="shared" si="2140"/>
        <v>1</v>
      </c>
      <c r="DD2083">
        <f t="shared" si="2141"/>
        <v>28</v>
      </c>
      <c r="DE2083">
        <f t="shared" si="2142"/>
        <v>14</v>
      </c>
      <c r="DF2083" s="7">
        <f t="shared" si="2143"/>
        <v>2</v>
      </c>
      <c r="DG2083" s="8">
        <f t="shared" si="2144"/>
        <v>0.16666666666666666</v>
      </c>
      <c r="DH2083" s="1" t="s">
        <v>83</v>
      </c>
      <c r="DI2083" s="1" t="s">
        <v>135</v>
      </c>
      <c r="DJ2083" s="1" t="s">
        <v>65</v>
      </c>
      <c r="DK2083" s="1" t="s">
        <v>56</v>
      </c>
      <c r="DL2083" s="1" t="s">
        <v>103</v>
      </c>
      <c r="DM2083" s="1" t="s">
        <v>56</v>
      </c>
      <c r="DN2083" s="2" t="s">
        <v>56</v>
      </c>
      <c r="DO2083" s="2">
        <v>4</v>
      </c>
      <c r="DP2083" s="2">
        <v>4</v>
      </c>
      <c r="DQ2083" s="2">
        <v>4</v>
      </c>
      <c r="DR2083" s="2">
        <v>4</v>
      </c>
      <c r="DS2083" s="2">
        <v>4</v>
      </c>
    </row>
    <row r="2084" spans="1:123" x14ac:dyDescent="0.25">
      <c r="A2084">
        <v>2018</v>
      </c>
      <c r="B2084">
        <v>2082</v>
      </c>
      <c r="C2084" t="s">
        <v>102</v>
      </c>
      <c r="D2084">
        <v>2</v>
      </c>
      <c r="E2084">
        <v>66</v>
      </c>
      <c r="F2084">
        <v>1952</v>
      </c>
      <c r="G2084">
        <v>14</v>
      </c>
      <c r="H2084">
        <f t="shared" si="2081"/>
        <v>14</v>
      </c>
      <c r="I2084" t="s">
        <v>90</v>
      </c>
      <c r="J2084">
        <f t="shared" si="2082"/>
        <v>1</v>
      </c>
      <c r="K2084" t="s">
        <v>59</v>
      </c>
      <c r="L2084">
        <f t="shared" si="2083"/>
        <v>3</v>
      </c>
      <c r="M2084" t="s">
        <v>59</v>
      </c>
      <c r="N2084">
        <f t="shared" si="2084"/>
        <v>5</v>
      </c>
      <c r="O2084" t="s">
        <v>60</v>
      </c>
      <c r="P2084">
        <f t="shared" si="2085"/>
        <v>7</v>
      </c>
      <c r="Q2084">
        <f t="shared" si="2086"/>
        <v>1</v>
      </c>
      <c r="R2084">
        <v>2</v>
      </c>
      <c r="S2084" t="s">
        <v>101</v>
      </c>
      <c r="T2084">
        <f t="shared" si="2087"/>
        <v>1</v>
      </c>
      <c r="U2084">
        <f t="shared" si="2088"/>
        <v>1</v>
      </c>
      <c r="V2084" t="s">
        <v>92</v>
      </c>
      <c r="W2084">
        <v>24970</v>
      </c>
      <c r="X2084">
        <v>6242.5</v>
      </c>
      <c r="Y2084">
        <v>9638.75</v>
      </c>
      <c r="Z2084" t="s">
        <v>109</v>
      </c>
      <c r="AA2084">
        <f t="shared" si="2089"/>
        <v>5</v>
      </c>
      <c r="AB2084">
        <f t="shared" si="2090"/>
        <v>1</v>
      </c>
      <c r="AC2084" t="s">
        <v>62</v>
      </c>
      <c r="AD2084" s="6">
        <f t="shared" si="2091"/>
        <v>2</v>
      </c>
      <c r="AE2084">
        <f t="shared" si="2092"/>
        <v>1</v>
      </c>
      <c r="AF2084" t="s">
        <v>95</v>
      </c>
      <c r="AG2084" t="s">
        <v>56</v>
      </c>
      <c r="AH2084" t="s">
        <v>56</v>
      </c>
      <c r="AI2084" s="6" t="str">
        <f t="shared" si="2080"/>
        <v>Catholic</v>
      </c>
      <c r="AJ2084" t="s">
        <v>71</v>
      </c>
      <c r="AK2084" s="6">
        <f t="shared" si="2093"/>
        <v>2</v>
      </c>
      <c r="AL2084" t="s">
        <v>71</v>
      </c>
      <c r="AM2084" s="6">
        <f t="shared" si="2093"/>
        <v>2</v>
      </c>
      <c r="AN2084" s="6">
        <f t="shared" si="2094"/>
        <v>0</v>
      </c>
      <c r="AO2084" t="s">
        <v>96</v>
      </c>
      <c r="AP2084">
        <f t="shared" si="2095"/>
        <v>3</v>
      </c>
      <c r="AQ2084">
        <f t="shared" si="2096"/>
        <v>1</v>
      </c>
      <c r="AR2084" t="s">
        <v>129</v>
      </c>
      <c r="AS2084">
        <f t="shared" si="2097"/>
        <v>3</v>
      </c>
      <c r="AT2084">
        <f t="shared" si="2098"/>
        <v>1</v>
      </c>
      <c r="AU2084" t="s">
        <v>100</v>
      </c>
      <c r="AV2084">
        <f t="shared" si="2099"/>
        <v>5</v>
      </c>
      <c r="AW2084">
        <f t="shared" si="2100"/>
        <v>1</v>
      </c>
      <c r="AX2084" t="s">
        <v>114</v>
      </c>
      <c r="AY2084">
        <f t="shared" si="2101"/>
        <v>5</v>
      </c>
      <c r="AZ2084">
        <f t="shared" si="2102"/>
        <v>1</v>
      </c>
      <c r="BA2084" s="6">
        <f t="shared" si="2103"/>
        <v>16</v>
      </c>
      <c r="BB2084" s="6">
        <f t="shared" si="2104"/>
        <v>4</v>
      </c>
      <c r="BC2084" s="6">
        <f t="shared" si="2105"/>
        <v>4</v>
      </c>
      <c r="BD2084" s="9">
        <f t="shared" si="2106"/>
        <v>0.5</v>
      </c>
      <c r="BE2084" t="s">
        <v>65</v>
      </c>
      <c r="BF2084">
        <f t="shared" si="2107"/>
        <v>7</v>
      </c>
      <c r="BG2084">
        <f t="shared" si="2108"/>
        <v>1</v>
      </c>
      <c r="BH2084" t="s">
        <v>64</v>
      </c>
      <c r="BI2084">
        <f t="shared" si="2109"/>
        <v>4</v>
      </c>
      <c r="BJ2084">
        <f t="shared" si="2110"/>
        <v>1</v>
      </c>
      <c r="BK2084" t="s">
        <v>56</v>
      </c>
      <c r="BL2084">
        <f t="shared" si="2111"/>
        <v>0</v>
      </c>
      <c r="BM2084">
        <f t="shared" si="2112"/>
        <v>0</v>
      </c>
      <c r="BN2084" t="s">
        <v>56</v>
      </c>
      <c r="BO2084">
        <f t="shared" si="2113"/>
        <v>0</v>
      </c>
      <c r="BP2084">
        <f t="shared" si="2114"/>
        <v>0</v>
      </c>
      <c r="BQ2084" t="s">
        <v>56</v>
      </c>
      <c r="BR2084">
        <f t="shared" si="2115"/>
        <v>0</v>
      </c>
      <c r="BS2084">
        <f t="shared" si="2116"/>
        <v>0</v>
      </c>
      <c r="BT2084" t="s">
        <v>78</v>
      </c>
      <c r="BU2084">
        <f t="shared" si="2117"/>
        <v>1</v>
      </c>
      <c r="BV2084">
        <f t="shared" si="2118"/>
        <v>1</v>
      </c>
      <c r="BW2084" t="s">
        <v>79</v>
      </c>
      <c r="BX2084">
        <f t="shared" si="2119"/>
        <v>1</v>
      </c>
      <c r="BY2084">
        <f t="shared" si="2120"/>
        <v>1</v>
      </c>
      <c r="BZ2084" t="s">
        <v>80</v>
      </c>
      <c r="CA2084">
        <f t="shared" si="2121"/>
        <v>1</v>
      </c>
      <c r="CB2084">
        <f t="shared" si="2122"/>
        <v>1</v>
      </c>
      <c r="CC2084" t="s">
        <v>78</v>
      </c>
      <c r="CD2084">
        <f t="shared" si="2123"/>
        <v>1</v>
      </c>
      <c r="CE2084">
        <f t="shared" si="2124"/>
        <v>1</v>
      </c>
      <c r="CF2084" t="s">
        <v>82</v>
      </c>
      <c r="CG2084">
        <f t="shared" si="2125"/>
        <v>1</v>
      </c>
      <c r="CH2084">
        <f t="shared" si="2126"/>
        <v>1</v>
      </c>
      <c r="CI2084" t="s">
        <v>78</v>
      </c>
      <c r="CJ2084">
        <f t="shared" si="2127"/>
        <v>1</v>
      </c>
      <c r="CK2084">
        <f t="shared" si="2128"/>
        <v>1</v>
      </c>
      <c r="CL2084" t="s">
        <v>74</v>
      </c>
      <c r="CM2084">
        <f t="shared" si="2129"/>
        <v>1</v>
      </c>
      <c r="CN2084">
        <f t="shared" si="2130"/>
        <v>1</v>
      </c>
      <c r="CO2084" t="s">
        <v>83</v>
      </c>
      <c r="CP2084">
        <f t="shared" si="2131"/>
        <v>4</v>
      </c>
      <c r="CQ2084">
        <f t="shared" si="2132"/>
        <v>1</v>
      </c>
      <c r="CR2084" t="s">
        <v>67</v>
      </c>
      <c r="CS2084">
        <f t="shared" si="2133"/>
        <v>5</v>
      </c>
      <c r="CT2084">
        <f t="shared" si="2134"/>
        <v>1</v>
      </c>
      <c r="CU2084" t="s">
        <v>67</v>
      </c>
      <c r="CV2084">
        <f t="shared" si="2135"/>
        <v>5</v>
      </c>
      <c r="CW2084">
        <f t="shared" si="2136"/>
        <v>1</v>
      </c>
      <c r="CX2084" t="s">
        <v>112</v>
      </c>
      <c r="CY2084">
        <f t="shared" si="2137"/>
        <v>7</v>
      </c>
      <c r="CZ2084">
        <f t="shared" si="2138"/>
        <v>1</v>
      </c>
      <c r="DA2084" t="s">
        <v>56</v>
      </c>
      <c r="DB2084">
        <f t="shared" si="2139"/>
        <v>0</v>
      </c>
      <c r="DC2084">
        <f t="shared" si="2140"/>
        <v>0</v>
      </c>
      <c r="DD2084">
        <f t="shared" si="2141"/>
        <v>32</v>
      </c>
      <c r="DE2084">
        <f t="shared" si="2142"/>
        <v>12</v>
      </c>
      <c r="DF2084" s="7">
        <f t="shared" si="2143"/>
        <v>2.6666666666666665</v>
      </c>
      <c r="DG2084" s="8">
        <f t="shared" si="2144"/>
        <v>0.27777777777777773</v>
      </c>
      <c r="DH2084" s="1" t="s">
        <v>112</v>
      </c>
      <c r="DI2084" s="1" t="s">
        <v>56</v>
      </c>
      <c r="DJ2084" s="1" t="s">
        <v>65</v>
      </c>
      <c r="DK2084" s="1" t="s">
        <v>74</v>
      </c>
      <c r="DL2084" s="1" t="s">
        <v>93</v>
      </c>
      <c r="DM2084" s="1" t="s">
        <v>56</v>
      </c>
      <c r="DN2084" s="2" t="s">
        <v>123</v>
      </c>
      <c r="DO2084" s="2">
        <v>3</v>
      </c>
      <c r="DP2084" s="2">
        <v>5</v>
      </c>
      <c r="DQ2084" s="2">
        <v>3</v>
      </c>
      <c r="DR2084" s="2">
        <v>3</v>
      </c>
      <c r="DS2084" s="2">
        <v>3</v>
      </c>
    </row>
    <row r="2085" spans="1:123" x14ac:dyDescent="0.25">
      <c r="A2085">
        <v>2018</v>
      </c>
      <c r="B2085">
        <v>2083</v>
      </c>
      <c r="C2085" t="s">
        <v>102</v>
      </c>
      <c r="D2085">
        <v>2</v>
      </c>
      <c r="E2085">
        <v>59</v>
      </c>
      <c r="F2085">
        <v>1959</v>
      </c>
      <c r="G2085">
        <v>14</v>
      </c>
      <c r="H2085">
        <f t="shared" si="2081"/>
        <v>14</v>
      </c>
      <c r="I2085" t="s">
        <v>58</v>
      </c>
      <c r="J2085">
        <f t="shared" si="2082"/>
        <v>2</v>
      </c>
      <c r="K2085" t="s">
        <v>59</v>
      </c>
      <c r="L2085">
        <f t="shared" si="2083"/>
        <v>3</v>
      </c>
      <c r="M2085" t="s">
        <v>59</v>
      </c>
      <c r="N2085">
        <f t="shared" si="2084"/>
        <v>5</v>
      </c>
      <c r="O2085" t="s">
        <v>132</v>
      </c>
      <c r="P2085">
        <f t="shared" si="2085"/>
        <v>1</v>
      </c>
      <c r="Q2085">
        <f t="shared" si="2086"/>
        <v>1</v>
      </c>
      <c r="R2085">
        <v>2</v>
      </c>
      <c r="S2085" t="s">
        <v>56</v>
      </c>
      <c r="T2085">
        <f t="shared" si="2087"/>
        <v>0</v>
      </c>
      <c r="U2085">
        <f t="shared" si="2088"/>
        <v>0</v>
      </c>
      <c r="V2085" t="s">
        <v>92</v>
      </c>
      <c r="W2085">
        <v>24970</v>
      </c>
      <c r="X2085">
        <v>9647.5</v>
      </c>
      <c r="Y2085">
        <v>14896.25</v>
      </c>
      <c r="Z2085" t="s">
        <v>109</v>
      </c>
      <c r="AA2085">
        <f t="shared" si="2089"/>
        <v>5</v>
      </c>
      <c r="AB2085">
        <f t="shared" si="2090"/>
        <v>1</v>
      </c>
      <c r="AC2085" t="s">
        <v>62</v>
      </c>
      <c r="AD2085" s="6">
        <f t="shared" si="2091"/>
        <v>2</v>
      </c>
      <c r="AE2085">
        <f t="shared" si="2092"/>
        <v>1</v>
      </c>
      <c r="AF2085" t="s">
        <v>75</v>
      </c>
      <c r="AG2085" t="s">
        <v>70</v>
      </c>
      <c r="AH2085" t="s">
        <v>56</v>
      </c>
      <c r="AI2085" s="6" t="str">
        <f t="shared" si="2080"/>
        <v>No denomination</v>
      </c>
      <c r="AJ2085" t="s">
        <v>71</v>
      </c>
      <c r="AK2085" s="6">
        <f t="shared" si="2093"/>
        <v>2</v>
      </c>
      <c r="AL2085" t="s">
        <v>106</v>
      </c>
      <c r="AM2085" s="6">
        <f t="shared" si="2093"/>
        <v>1</v>
      </c>
      <c r="AN2085" s="6">
        <f t="shared" si="2094"/>
        <v>1</v>
      </c>
      <c r="AO2085" t="s">
        <v>134</v>
      </c>
      <c r="AP2085">
        <f t="shared" si="2095"/>
        <v>7</v>
      </c>
      <c r="AQ2085">
        <f t="shared" si="2096"/>
        <v>1</v>
      </c>
      <c r="AR2085" t="s">
        <v>73</v>
      </c>
      <c r="AS2085">
        <f t="shared" si="2097"/>
        <v>7</v>
      </c>
      <c r="AT2085">
        <f t="shared" si="2098"/>
        <v>1</v>
      </c>
      <c r="AU2085" t="s">
        <v>158</v>
      </c>
      <c r="AV2085">
        <f t="shared" si="2099"/>
        <v>1</v>
      </c>
      <c r="AW2085">
        <f t="shared" si="2100"/>
        <v>1</v>
      </c>
      <c r="AX2085" t="s">
        <v>88</v>
      </c>
      <c r="AY2085">
        <f t="shared" si="2101"/>
        <v>7</v>
      </c>
      <c r="AZ2085">
        <f t="shared" si="2102"/>
        <v>1</v>
      </c>
      <c r="BA2085" s="6">
        <f t="shared" si="2103"/>
        <v>22</v>
      </c>
      <c r="BB2085" s="6">
        <f t="shared" si="2104"/>
        <v>4</v>
      </c>
      <c r="BC2085" s="6">
        <f t="shared" si="2105"/>
        <v>5.5</v>
      </c>
      <c r="BD2085" s="9">
        <f t="shared" si="2106"/>
        <v>0.75</v>
      </c>
      <c r="BE2085" t="s">
        <v>56</v>
      </c>
      <c r="BF2085">
        <f t="shared" si="2107"/>
        <v>0</v>
      </c>
      <c r="BG2085">
        <f t="shared" si="2108"/>
        <v>0</v>
      </c>
      <c r="BH2085" t="s">
        <v>56</v>
      </c>
      <c r="BI2085">
        <f t="shared" si="2109"/>
        <v>0</v>
      </c>
      <c r="BJ2085">
        <f t="shared" si="2110"/>
        <v>0</v>
      </c>
      <c r="BK2085" t="s">
        <v>65</v>
      </c>
      <c r="BL2085">
        <f t="shared" si="2111"/>
        <v>7</v>
      </c>
      <c r="BM2085">
        <f t="shared" si="2112"/>
        <v>1</v>
      </c>
      <c r="BN2085" t="s">
        <v>65</v>
      </c>
      <c r="BO2085">
        <f t="shared" si="2113"/>
        <v>7</v>
      </c>
      <c r="BP2085">
        <f t="shared" si="2114"/>
        <v>1</v>
      </c>
      <c r="BQ2085" t="s">
        <v>94</v>
      </c>
      <c r="BR2085">
        <f t="shared" si="2115"/>
        <v>7</v>
      </c>
      <c r="BS2085">
        <f t="shared" si="2116"/>
        <v>1</v>
      </c>
      <c r="BT2085" t="s">
        <v>74</v>
      </c>
      <c r="BU2085">
        <f t="shared" si="2117"/>
        <v>7</v>
      </c>
      <c r="BV2085">
        <f t="shared" si="2118"/>
        <v>1</v>
      </c>
      <c r="BW2085" t="s">
        <v>93</v>
      </c>
      <c r="BX2085">
        <f t="shared" si="2119"/>
        <v>4</v>
      </c>
      <c r="BY2085">
        <f t="shared" si="2120"/>
        <v>1</v>
      </c>
      <c r="BZ2085" t="s">
        <v>93</v>
      </c>
      <c r="CA2085">
        <f t="shared" si="2121"/>
        <v>4</v>
      </c>
      <c r="CB2085">
        <f t="shared" si="2122"/>
        <v>1</v>
      </c>
      <c r="CC2085" t="s">
        <v>74</v>
      </c>
      <c r="CD2085">
        <f t="shared" si="2123"/>
        <v>7</v>
      </c>
      <c r="CE2085">
        <f t="shared" si="2124"/>
        <v>1</v>
      </c>
      <c r="CF2085" t="s">
        <v>82</v>
      </c>
      <c r="CG2085">
        <f t="shared" si="2125"/>
        <v>1</v>
      </c>
      <c r="CH2085">
        <f t="shared" si="2126"/>
        <v>1</v>
      </c>
      <c r="CI2085" t="s">
        <v>74</v>
      </c>
      <c r="CJ2085">
        <f t="shared" si="2127"/>
        <v>7</v>
      </c>
      <c r="CK2085">
        <f t="shared" si="2128"/>
        <v>1</v>
      </c>
      <c r="CL2085" t="s">
        <v>78</v>
      </c>
      <c r="CM2085">
        <f t="shared" si="2129"/>
        <v>7</v>
      </c>
      <c r="CN2085">
        <f t="shared" si="2130"/>
        <v>1</v>
      </c>
      <c r="CO2085" t="s">
        <v>83</v>
      </c>
      <c r="CP2085">
        <f t="shared" si="2131"/>
        <v>4</v>
      </c>
      <c r="CQ2085">
        <f t="shared" si="2132"/>
        <v>1</v>
      </c>
      <c r="CR2085" t="s">
        <v>112</v>
      </c>
      <c r="CS2085">
        <f t="shared" si="2133"/>
        <v>7</v>
      </c>
      <c r="CT2085">
        <f t="shared" si="2134"/>
        <v>1</v>
      </c>
      <c r="CU2085" t="s">
        <v>112</v>
      </c>
      <c r="CV2085">
        <f t="shared" si="2135"/>
        <v>7</v>
      </c>
      <c r="CW2085">
        <f t="shared" si="2136"/>
        <v>1</v>
      </c>
      <c r="CX2085" t="s">
        <v>112</v>
      </c>
      <c r="CY2085">
        <f t="shared" si="2137"/>
        <v>7</v>
      </c>
      <c r="CZ2085">
        <f t="shared" si="2138"/>
        <v>1</v>
      </c>
      <c r="DA2085" t="s">
        <v>99</v>
      </c>
      <c r="DB2085">
        <f t="shared" si="2139"/>
        <v>7</v>
      </c>
      <c r="DC2085">
        <f t="shared" si="2140"/>
        <v>1</v>
      </c>
      <c r="DD2085">
        <f t="shared" si="2141"/>
        <v>90</v>
      </c>
      <c r="DE2085">
        <f t="shared" si="2142"/>
        <v>15</v>
      </c>
      <c r="DF2085" s="7">
        <f t="shared" si="2143"/>
        <v>6</v>
      </c>
      <c r="DG2085" s="8">
        <f t="shared" si="2144"/>
        <v>0.83333333333333337</v>
      </c>
      <c r="DH2085" s="1" t="s">
        <v>112</v>
      </c>
      <c r="DI2085" s="1" t="s">
        <v>154</v>
      </c>
      <c r="DJ2085" s="1" t="s">
        <v>56</v>
      </c>
      <c r="DK2085" s="1" t="s">
        <v>56</v>
      </c>
      <c r="DL2085" s="1" t="s">
        <v>64</v>
      </c>
      <c r="DM2085" s="1" t="s">
        <v>65</v>
      </c>
      <c r="DN2085" s="2" t="s">
        <v>56</v>
      </c>
      <c r="DO2085" s="2" t="s">
        <v>56</v>
      </c>
      <c r="DP2085" s="2" t="s">
        <v>56</v>
      </c>
      <c r="DQ2085" s="2">
        <v>3</v>
      </c>
      <c r="DR2085" s="2">
        <v>5</v>
      </c>
      <c r="DS2085" s="2">
        <v>5</v>
      </c>
    </row>
    <row r="2086" spans="1:123" x14ac:dyDescent="0.25">
      <c r="A2086">
        <v>2018</v>
      </c>
      <c r="B2086">
        <v>2084</v>
      </c>
      <c r="C2086" t="s">
        <v>102</v>
      </c>
      <c r="D2086">
        <v>4</v>
      </c>
      <c r="E2086">
        <v>80</v>
      </c>
      <c r="F2086">
        <v>1938</v>
      </c>
      <c r="G2086">
        <v>16</v>
      </c>
      <c r="H2086">
        <f t="shared" si="2081"/>
        <v>16</v>
      </c>
      <c r="I2086" t="s">
        <v>58</v>
      </c>
      <c r="J2086">
        <f t="shared" si="2082"/>
        <v>2</v>
      </c>
      <c r="K2086" t="s">
        <v>59</v>
      </c>
      <c r="L2086">
        <f t="shared" si="2083"/>
        <v>3</v>
      </c>
      <c r="M2086" t="s">
        <v>59</v>
      </c>
      <c r="N2086">
        <f t="shared" si="2084"/>
        <v>5</v>
      </c>
      <c r="O2086" t="s">
        <v>60</v>
      </c>
      <c r="P2086">
        <f t="shared" si="2085"/>
        <v>7</v>
      </c>
      <c r="Q2086">
        <f t="shared" si="2086"/>
        <v>1</v>
      </c>
      <c r="R2086">
        <v>2</v>
      </c>
      <c r="S2086" t="s">
        <v>56</v>
      </c>
      <c r="T2086">
        <f t="shared" si="2087"/>
        <v>0</v>
      </c>
      <c r="U2086">
        <f t="shared" si="2088"/>
        <v>0</v>
      </c>
      <c r="V2086" t="s">
        <v>92</v>
      </c>
      <c r="W2086">
        <v>45400</v>
      </c>
      <c r="X2086">
        <v>0</v>
      </c>
      <c r="Y2086">
        <v>0</v>
      </c>
      <c r="Z2086" t="s">
        <v>109</v>
      </c>
      <c r="AA2086">
        <f t="shared" si="2089"/>
        <v>5</v>
      </c>
      <c r="AB2086">
        <f t="shared" si="2090"/>
        <v>1</v>
      </c>
      <c r="AC2086" t="s">
        <v>62</v>
      </c>
      <c r="AD2086" s="6">
        <f t="shared" si="2091"/>
        <v>2</v>
      </c>
      <c r="AE2086">
        <f t="shared" si="2092"/>
        <v>1</v>
      </c>
      <c r="AF2086" t="s">
        <v>95</v>
      </c>
      <c r="AG2086" t="s">
        <v>56</v>
      </c>
      <c r="AH2086" t="s">
        <v>56</v>
      </c>
      <c r="AI2086" s="6" t="str">
        <f t="shared" si="2080"/>
        <v>Catholic</v>
      </c>
      <c r="AJ2086" t="s">
        <v>71</v>
      </c>
      <c r="AK2086" s="6">
        <f t="shared" si="2093"/>
        <v>2</v>
      </c>
      <c r="AL2086" t="s">
        <v>71</v>
      </c>
      <c r="AM2086" s="6">
        <f t="shared" si="2093"/>
        <v>2</v>
      </c>
      <c r="AN2086" s="6">
        <f t="shared" si="2094"/>
        <v>0</v>
      </c>
      <c r="AO2086" t="s">
        <v>134</v>
      </c>
      <c r="AP2086">
        <f t="shared" si="2095"/>
        <v>7</v>
      </c>
      <c r="AQ2086">
        <f t="shared" si="2096"/>
        <v>1</v>
      </c>
      <c r="AR2086" t="s">
        <v>73</v>
      </c>
      <c r="AS2086">
        <f t="shared" si="2097"/>
        <v>7</v>
      </c>
      <c r="AT2086">
        <f t="shared" si="2098"/>
        <v>1</v>
      </c>
      <c r="AU2086" t="s">
        <v>100</v>
      </c>
      <c r="AV2086">
        <f t="shared" si="2099"/>
        <v>5</v>
      </c>
      <c r="AW2086">
        <f t="shared" si="2100"/>
        <v>1</v>
      </c>
      <c r="AX2086" t="s">
        <v>114</v>
      </c>
      <c r="AY2086">
        <f t="shared" si="2101"/>
        <v>5</v>
      </c>
      <c r="AZ2086">
        <f t="shared" si="2102"/>
        <v>1</v>
      </c>
      <c r="BA2086" s="6">
        <f t="shared" si="2103"/>
        <v>24</v>
      </c>
      <c r="BB2086" s="6">
        <f t="shared" si="2104"/>
        <v>4</v>
      </c>
      <c r="BC2086" s="6">
        <f t="shared" si="2105"/>
        <v>6</v>
      </c>
      <c r="BD2086" s="9">
        <f t="shared" si="2106"/>
        <v>0.83333333333333337</v>
      </c>
      <c r="BE2086" t="s">
        <v>56</v>
      </c>
      <c r="BF2086">
        <f t="shared" si="2107"/>
        <v>0</v>
      </c>
      <c r="BG2086">
        <f t="shared" si="2108"/>
        <v>0</v>
      </c>
      <c r="BH2086" t="s">
        <v>56</v>
      </c>
      <c r="BI2086">
        <f t="shared" si="2109"/>
        <v>0</v>
      </c>
      <c r="BJ2086">
        <f t="shared" si="2110"/>
        <v>0</v>
      </c>
      <c r="BK2086" t="s">
        <v>63</v>
      </c>
      <c r="BL2086">
        <f t="shared" si="2111"/>
        <v>1</v>
      </c>
      <c r="BM2086">
        <f t="shared" si="2112"/>
        <v>1</v>
      </c>
      <c r="BN2086" t="s">
        <v>63</v>
      </c>
      <c r="BO2086">
        <f t="shared" si="2113"/>
        <v>1</v>
      </c>
      <c r="BP2086">
        <f t="shared" si="2114"/>
        <v>1</v>
      </c>
      <c r="BQ2086" t="s">
        <v>56</v>
      </c>
      <c r="BR2086">
        <f t="shared" si="2115"/>
        <v>0</v>
      </c>
      <c r="BS2086">
        <f t="shared" si="2116"/>
        <v>0</v>
      </c>
      <c r="BT2086" t="s">
        <v>78</v>
      </c>
      <c r="BU2086">
        <f t="shared" si="2117"/>
        <v>1</v>
      </c>
      <c r="BV2086">
        <f t="shared" si="2118"/>
        <v>1</v>
      </c>
      <c r="BW2086" t="s">
        <v>79</v>
      </c>
      <c r="BX2086">
        <f t="shared" si="2119"/>
        <v>1</v>
      </c>
      <c r="BY2086">
        <f t="shared" si="2120"/>
        <v>1</v>
      </c>
      <c r="BZ2086" t="s">
        <v>80</v>
      </c>
      <c r="CA2086">
        <f t="shared" si="2121"/>
        <v>1</v>
      </c>
      <c r="CB2086">
        <f t="shared" si="2122"/>
        <v>1</v>
      </c>
      <c r="CC2086" t="s">
        <v>78</v>
      </c>
      <c r="CD2086">
        <f t="shared" si="2123"/>
        <v>1</v>
      </c>
      <c r="CE2086">
        <f t="shared" si="2124"/>
        <v>1</v>
      </c>
      <c r="CF2086" t="s">
        <v>82</v>
      </c>
      <c r="CG2086">
        <f t="shared" si="2125"/>
        <v>1</v>
      </c>
      <c r="CH2086">
        <f t="shared" si="2126"/>
        <v>1</v>
      </c>
      <c r="CI2086" t="s">
        <v>74</v>
      </c>
      <c r="CJ2086">
        <f t="shared" si="2127"/>
        <v>7</v>
      </c>
      <c r="CK2086">
        <f t="shared" si="2128"/>
        <v>1</v>
      </c>
      <c r="CL2086" t="s">
        <v>74</v>
      </c>
      <c r="CM2086">
        <f t="shared" si="2129"/>
        <v>1</v>
      </c>
      <c r="CN2086">
        <f t="shared" si="2130"/>
        <v>1</v>
      </c>
      <c r="CO2086" t="s">
        <v>84</v>
      </c>
      <c r="CP2086">
        <f t="shared" si="2131"/>
        <v>3</v>
      </c>
      <c r="CQ2086">
        <f t="shared" si="2132"/>
        <v>1</v>
      </c>
      <c r="CR2086" t="s">
        <v>84</v>
      </c>
      <c r="CS2086">
        <f t="shared" si="2133"/>
        <v>3</v>
      </c>
      <c r="CT2086">
        <f t="shared" si="2134"/>
        <v>1</v>
      </c>
      <c r="CU2086" t="s">
        <v>83</v>
      </c>
      <c r="CV2086">
        <f t="shared" si="2135"/>
        <v>4</v>
      </c>
      <c r="CW2086">
        <f t="shared" si="2136"/>
        <v>1</v>
      </c>
      <c r="CX2086" t="s">
        <v>83</v>
      </c>
      <c r="CY2086">
        <f t="shared" si="2137"/>
        <v>4</v>
      </c>
      <c r="CZ2086">
        <f t="shared" si="2138"/>
        <v>1</v>
      </c>
      <c r="DA2086" t="s">
        <v>56</v>
      </c>
      <c r="DB2086">
        <f t="shared" si="2139"/>
        <v>0</v>
      </c>
      <c r="DC2086">
        <f t="shared" si="2140"/>
        <v>0</v>
      </c>
      <c r="DD2086">
        <f t="shared" si="2141"/>
        <v>29</v>
      </c>
      <c r="DE2086">
        <f t="shared" si="2142"/>
        <v>13</v>
      </c>
      <c r="DF2086" s="7">
        <f t="shared" si="2143"/>
        <v>2.2307692307692308</v>
      </c>
      <c r="DG2086" s="8">
        <f t="shared" si="2144"/>
        <v>0.20512820512820515</v>
      </c>
      <c r="DH2086" s="1" t="s">
        <v>112</v>
      </c>
      <c r="DI2086" s="1" t="s">
        <v>56</v>
      </c>
      <c r="DJ2086" s="1" t="s">
        <v>56</v>
      </c>
      <c r="DK2086" s="1" t="s">
        <v>74</v>
      </c>
      <c r="DL2086" s="1" t="s">
        <v>64</v>
      </c>
      <c r="DM2086" s="1" t="s">
        <v>64</v>
      </c>
      <c r="DN2086" s="2">
        <v>4</v>
      </c>
      <c r="DO2086" s="2">
        <v>5</v>
      </c>
      <c r="DP2086" s="2">
        <v>3</v>
      </c>
      <c r="DQ2086" s="2">
        <v>3</v>
      </c>
      <c r="DR2086" s="2">
        <v>6</v>
      </c>
      <c r="DS2086" s="2">
        <v>5</v>
      </c>
    </row>
    <row r="2087" spans="1:123" x14ac:dyDescent="0.25">
      <c r="A2087">
        <v>2018</v>
      </c>
      <c r="B2087">
        <v>2085</v>
      </c>
      <c r="C2087" t="s">
        <v>102</v>
      </c>
      <c r="D2087">
        <v>3</v>
      </c>
      <c r="E2087">
        <v>75</v>
      </c>
      <c r="F2087">
        <v>1943</v>
      </c>
      <c r="G2087">
        <v>12</v>
      </c>
      <c r="H2087">
        <f t="shared" si="2081"/>
        <v>12</v>
      </c>
      <c r="I2087" t="s">
        <v>90</v>
      </c>
      <c r="J2087">
        <f t="shared" si="2082"/>
        <v>1</v>
      </c>
      <c r="K2087" t="s">
        <v>59</v>
      </c>
      <c r="L2087">
        <f t="shared" si="2083"/>
        <v>3</v>
      </c>
      <c r="M2087" t="s">
        <v>59</v>
      </c>
      <c r="N2087">
        <f t="shared" si="2084"/>
        <v>5</v>
      </c>
      <c r="O2087" t="s">
        <v>60</v>
      </c>
      <c r="P2087">
        <f t="shared" si="2085"/>
        <v>7</v>
      </c>
      <c r="Q2087">
        <f t="shared" si="2086"/>
        <v>1</v>
      </c>
      <c r="R2087">
        <v>2</v>
      </c>
      <c r="S2087" t="s">
        <v>56</v>
      </c>
      <c r="T2087">
        <f t="shared" si="2087"/>
        <v>0</v>
      </c>
      <c r="U2087">
        <f t="shared" si="2088"/>
        <v>0</v>
      </c>
      <c r="V2087" t="s">
        <v>61</v>
      </c>
      <c r="W2087">
        <v>0</v>
      </c>
      <c r="X2087">
        <v>0</v>
      </c>
      <c r="Y2087">
        <v>0</v>
      </c>
      <c r="Z2087" t="s">
        <v>109</v>
      </c>
      <c r="AA2087">
        <f t="shared" si="2089"/>
        <v>5</v>
      </c>
      <c r="AB2087">
        <f t="shared" si="2090"/>
        <v>1</v>
      </c>
      <c r="AC2087" t="s">
        <v>62</v>
      </c>
      <c r="AD2087" s="6">
        <f t="shared" si="2091"/>
        <v>2</v>
      </c>
      <c r="AE2087">
        <f t="shared" si="2092"/>
        <v>1</v>
      </c>
      <c r="AF2087" t="s">
        <v>75</v>
      </c>
      <c r="AG2087" t="s">
        <v>222</v>
      </c>
      <c r="AH2087" t="s">
        <v>56</v>
      </c>
      <c r="AI2087" s="6" t="str">
        <f t="shared" si="2080"/>
        <v>Other lutheran</v>
      </c>
      <c r="AJ2087" t="s">
        <v>71</v>
      </c>
      <c r="AK2087" s="6">
        <f t="shared" si="2093"/>
        <v>2</v>
      </c>
      <c r="AL2087" t="s">
        <v>77</v>
      </c>
      <c r="AM2087" s="6">
        <f t="shared" si="2093"/>
        <v>3</v>
      </c>
      <c r="AN2087" s="6">
        <f t="shared" si="2094"/>
        <v>-1</v>
      </c>
      <c r="AO2087" t="s">
        <v>152</v>
      </c>
      <c r="AP2087">
        <f t="shared" si="2095"/>
        <v>4</v>
      </c>
      <c r="AQ2087">
        <f t="shared" si="2096"/>
        <v>1</v>
      </c>
      <c r="AR2087" t="s">
        <v>73</v>
      </c>
      <c r="AS2087">
        <f t="shared" si="2097"/>
        <v>7</v>
      </c>
      <c r="AT2087">
        <f t="shared" si="2098"/>
        <v>1</v>
      </c>
      <c r="AU2087" t="s">
        <v>87</v>
      </c>
      <c r="AV2087">
        <f t="shared" si="2099"/>
        <v>7</v>
      </c>
      <c r="AW2087">
        <f t="shared" si="2100"/>
        <v>1</v>
      </c>
      <c r="AX2087" t="s">
        <v>88</v>
      </c>
      <c r="AY2087">
        <f t="shared" si="2101"/>
        <v>7</v>
      </c>
      <c r="AZ2087">
        <f t="shared" si="2102"/>
        <v>1</v>
      </c>
      <c r="BA2087" s="6">
        <f t="shared" si="2103"/>
        <v>25</v>
      </c>
      <c r="BB2087" s="6">
        <f t="shared" si="2104"/>
        <v>4</v>
      </c>
      <c r="BC2087" s="6">
        <f t="shared" si="2105"/>
        <v>6.25</v>
      </c>
      <c r="BD2087" s="9">
        <f t="shared" si="2106"/>
        <v>0.875</v>
      </c>
      <c r="BE2087" t="s">
        <v>65</v>
      </c>
      <c r="BF2087">
        <f t="shared" si="2107"/>
        <v>7</v>
      </c>
      <c r="BG2087">
        <f t="shared" si="2108"/>
        <v>1</v>
      </c>
      <c r="BH2087" t="s">
        <v>64</v>
      </c>
      <c r="BI2087">
        <f t="shared" si="2109"/>
        <v>4</v>
      </c>
      <c r="BJ2087">
        <f t="shared" si="2110"/>
        <v>1</v>
      </c>
      <c r="BK2087" t="s">
        <v>56</v>
      </c>
      <c r="BL2087">
        <f t="shared" si="2111"/>
        <v>0</v>
      </c>
      <c r="BM2087">
        <f t="shared" si="2112"/>
        <v>0</v>
      </c>
      <c r="BN2087" t="s">
        <v>56</v>
      </c>
      <c r="BO2087">
        <f t="shared" si="2113"/>
        <v>0</v>
      </c>
      <c r="BP2087">
        <f t="shared" si="2114"/>
        <v>0</v>
      </c>
      <c r="BQ2087" t="s">
        <v>103</v>
      </c>
      <c r="BR2087">
        <f t="shared" si="2115"/>
        <v>0</v>
      </c>
      <c r="BS2087">
        <f t="shared" si="2116"/>
        <v>0</v>
      </c>
      <c r="BT2087" t="s">
        <v>74</v>
      </c>
      <c r="BU2087">
        <f t="shared" si="2117"/>
        <v>7</v>
      </c>
      <c r="BV2087">
        <f t="shared" si="2118"/>
        <v>1</v>
      </c>
      <c r="BW2087" t="s">
        <v>79</v>
      </c>
      <c r="BX2087">
        <f t="shared" si="2119"/>
        <v>1</v>
      </c>
      <c r="BY2087">
        <f t="shared" si="2120"/>
        <v>1</v>
      </c>
      <c r="BZ2087" t="s">
        <v>80</v>
      </c>
      <c r="CA2087">
        <f t="shared" si="2121"/>
        <v>1</v>
      </c>
      <c r="CB2087">
        <f t="shared" si="2122"/>
        <v>1</v>
      </c>
      <c r="CC2087" t="s">
        <v>78</v>
      </c>
      <c r="CD2087">
        <f t="shared" si="2123"/>
        <v>1</v>
      </c>
      <c r="CE2087">
        <f t="shared" si="2124"/>
        <v>1</v>
      </c>
      <c r="CF2087" t="s">
        <v>82</v>
      </c>
      <c r="CG2087">
        <f t="shared" si="2125"/>
        <v>1</v>
      </c>
      <c r="CH2087">
        <f t="shared" si="2126"/>
        <v>1</v>
      </c>
      <c r="CI2087" t="s">
        <v>78</v>
      </c>
      <c r="CJ2087">
        <f t="shared" si="2127"/>
        <v>1</v>
      </c>
      <c r="CK2087">
        <f t="shared" si="2128"/>
        <v>1</v>
      </c>
      <c r="CL2087" t="s">
        <v>74</v>
      </c>
      <c r="CM2087">
        <f t="shared" si="2129"/>
        <v>1</v>
      </c>
      <c r="CN2087">
        <f t="shared" si="2130"/>
        <v>1</v>
      </c>
      <c r="CO2087" t="s">
        <v>83</v>
      </c>
      <c r="CP2087">
        <f t="shared" si="2131"/>
        <v>4</v>
      </c>
      <c r="CQ2087">
        <f t="shared" si="2132"/>
        <v>1</v>
      </c>
      <c r="CR2087" t="s">
        <v>83</v>
      </c>
      <c r="CS2087">
        <f t="shared" si="2133"/>
        <v>4</v>
      </c>
      <c r="CT2087">
        <f t="shared" si="2134"/>
        <v>1</v>
      </c>
      <c r="CU2087" t="s">
        <v>83</v>
      </c>
      <c r="CV2087">
        <f t="shared" si="2135"/>
        <v>4</v>
      </c>
      <c r="CW2087">
        <f t="shared" si="2136"/>
        <v>1</v>
      </c>
      <c r="CX2087" t="s">
        <v>83</v>
      </c>
      <c r="CY2087">
        <f t="shared" si="2137"/>
        <v>4</v>
      </c>
      <c r="CZ2087">
        <f t="shared" si="2138"/>
        <v>1</v>
      </c>
      <c r="DA2087" t="s">
        <v>86</v>
      </c>
      <c r="DB2087">
        <f t="shared" si="2139"/>
        <v>3</v>
      </c>
      <c r="DC2087">
        <f t="shared" si="2140"/>
        <v>1</v>
      </c>
      <c r="DD2087">
        <f t="shared" si="2141"/>
        <v>36</v>
      </c>
      <c r="DE2087">
        <f t="shared" si="2142"/>
        <v>13</v>
      </c>
      <c r="DF2087" s="7">
        <f t="shared" si="2143"/>
        <v>2.7692307692307692</v>
      </c>
      <c r="DG2087" s="8">
        <f t="shared" si="2144"/>
        <v>0.29487179487179488</v>
      </c>
      <c r="DH2087" s="1" t="s">
        <v>83</v>
      </c>
      <c r="DI2087" s="1" t="s">
        <v>163</v>
      </c>
      <c r="DJ2087" s="1" t="s">
        <v>65</v>
      </c>
      <c r="DK2087" s="1" t="s">
        <v>56</v>
      </c>
      <c r="DL2087" s="1" t="s">
        <v>68</v>
      </c>
      <c r="DM2087" s="1" t="s">
        <v>56</v>
      </c>
      <c r="DN2087" s="2" t="s">
        <v>56</v>
      </c>
      <c r="DO2087" s="2">
        <v>4</v>
      </c>
      <c r="DP2087" s="2">
        <v>4</v>
      </c>
      <c r="DQ2087" s="2">
        <v>4</v>
      </c>
      <c r="DR2087" s="2">
        <v>4</v>
      </c>
      <c r="DS2087" s="2">
        <v>4</v>
      </c>
    </row>
    <row r="2088" spans="1:123" x14ac:dyDescent="0.25">
      <c r="A2088">
        <v>2018</v>
      </c>
      <c r="B2088">
        <v>2086</v>
      </c>
      <c r="C2088" t="s">
        <v>102</v>
      </c>
      <c r="D2088">
        <v>2</v>
      </c>
      <c r="E2088">
        <v>73</v>
      </c>
      <c r="F2088">
        <v>1945</v>
      </c>
      <c r="G2088">
        <v>12</v>
      </c>
      <c r="H2088">
        <f t="shared" si="2081"/>
        <v>12</v>
      </c>
      <c r="I2088" t="s">
        <v>90</v>
      </c>
      <c r="J2088">
        <f t="shared" si="2082"/>
        <v>1</v>
      </c>
      <c r="K2088" t="s">
        <v>59</v>
      </c>
      <c r="L2088">
        <f t="shared" si="2083"/>
        <v>3</v>
      </c>
      <c r="M2088" t="s">
        <v>59</v>
      </c>
      <c r="N2088">
        <f t="shared" si="2084"/>
        <v>5</v>
      </c>
      <c r="O2088" t="s">
        <v>125</v>
      </c>
      <c r="P2088">
        <f t="shared" si="2085"/>
        <v>4</v>
      </c>
      <c r="Q2088">
        <f t="shared" si="2086"/>
        <v>1</v>
      </c>
      <c r="R2088">
        <v>2</v>
      </c>
      <c r="S2088" t="s">
        <v>101</v>
      </c>
      <c r="T2088">
        <f t="shared" si="2087"/>
        <v>1</v>
      </c>
      <c r="U2088">
        <f t="shared" si="2088"/>
        <v>1</v>
      </c>
      <c r="V2088" t="s">
        <v>92</v>
      </c>
      <c r="W2088">
        <v>12485</v>
      </c>
      <c r="X2088">
        <v>0</v>
      </c>
      <c r="Y2088">
        <v>0</v>
      </c>
      <c r="Z2088" t="s">
        <v>81</v>
      </c>
      <c r="AA2088">
        <f t="shared" si="2089"/>
        <v>3</v>
      </c>
      <c r="AB2088">
        <f t="shared" si="2090"/>
        <v>1</v>
      </c>
      <c r="AC2088" t="s">
        <v>71</v>
      </c>
      <c r="AD2088" s="6">
        <f t="shared" si="2091"/>
        <v>4</v>
      </c>
      <c r="AE2088">
        <f t="shared" si="2092"/>
        <v>1</v>
      </c>
      <c r="AF2088" t="s">
        <v>75</v>
      </c>
      <c r="AG2088" t="s">
        <v>190</v>
      </c>
      <c r="AH2088" t="s">
        <v>56</v>
      </c>
      <c r="AI2088" s="6" t="str">
        <f t="shared" si="2080"/>
        <v>Southern baptist</v>
      </c>
      <c r="AJ2088" t="s">
        <v>77</v>
      </c>
      <c r="AK2088" s="6">
        <f t="shared" si="2093"/>
        <v>3</v>
      </c>
      <c r="AL2088" t="s">
        <v>77</v>
      </c>
      <c r="AM2088" s="6">
        <f t="shared" si="2093"/>
        <v>3</v>
      </c>
      <c r="AN2088" s="6">
        <f t="shared" si="2094"/>
        <v>0</v>
      </c>
      <c r="AO2088" t="s">
        <v>152</v>
      </c>
      <c r="AP2088">
        <f t="shared" si="2095"/>
        <v>4</v>
      </c>
      <c r="AQ2088">
        <f t="shared" si="2096"/>
        <v>1</v>
      </c>
      <c r="AR2088" t="s">
        <v>129</v>
      </c>
      <c r="AS2088">
        <f t="shared" si="2097"/>
        <v>3</v>
      </c>
      <c r="AT2088">
        <f t="shared" si="2098"/>
        <v>1</v>
      </c>
      <c r="AU2088" t="s">
        <v>113</v>
      </c>
      <c r="AV2088">
        <f t="shared" si="2099"/>
        <v>3</v>
      </c>
      <c r="AW2088">
        <f t="shared" si="2100"/>
        <v>1</v>
      </c>
      <c r="AX2088" t="s">
        <v>146</v>
      </c>
      <c r="AY2088">
        <f t="shared" si="2101"/>
        <v>3</v>
      </c>
      <c r="AZ2088">
        <f t="shared" si="2102"/>
        <v>1</v>
      </c>
      <c r="BA2088" s="6">
        <f t="shared" si="2103"/>
        <v>13</v>
      </c>
      <c r="BB2088" s="6">
        <f t="shared" si="2104"/>
        <v>4</v>
      </c>
      <c r="BC2088" s="6">
        <f t="shared" si="2105"/>
        <v>3.25</v>
      </c>
      <c r="BD2088" s="9">
        <f t="shared" si="2106"/>
        <v>0.375</v>
      </c>
      <c r="BE2088" t="s">
        <v>64</v>
      </c>
      <c r="BF2088">
        <f t="shared" si="2107"/>
        <v>4</v>
      </c>
      <c r="BG2088">
        <f t="shared" si="2108"/>
        <v>1</v>
      </c>
      <c r="BH2088" t="s">
        <v>64</v>
      </c>
      <c r="BI2088">
        <f t="shared" si="2109"/>
        <v>4</v>
      </c>
      <c r="BJ2088">
        <f t="shared" si="2110"/>
        <v>1</v>
      </c>
      <c r="BK2088" t="s">
        <v>56</v>
      </c>
      <c r="BL2088">
        <f t="shared" si="2111"/>
        <v>0</v>
      </c>
      <c r="BM2088">
        <f t="shared" si="2112"/>
        <v>0</v>
      </c>
      <c r="BN2088" t="s">
        <v>56</v>
      </c>
      <c r="BO2088">
        <f t="shared" si="2113"/>
        <v>0</v>
      </c>
      <c r="BP2088">
        <f t="shared" si="2114"/>
        <v>0</v>
      </c>
      <c r="BQ2088" t="s">
        <v>56</v>
      </c>
      <c r="BR2088">
        <f t="shared" si="2115"/>
        <v>0</v>
      </c>
      <c r="BS2088">
        <f t="shared" si="2116"/>
        <v>0</v>
      </c>
      <c r="BT2088" t="s">
        <v>78</v>
      </c>
      <c r="BU2088">
        <f t="shared" si="2117"/>
        <v>1</v>
      </c>
      <c r="BV2088">
        <f t="shared" si="2118"/>
        <v>1</v>
      </c>
      <c r="BW2088" t="s">
        <v>79</v>
      </c>
      <c r="BX2088">
        <f t="shared" si="2119"/>
        <v>1</v>
      </c>
      <c r="BY2088">
        <f t="shared" si="2120"/>
        <v>1</v>
      </c>
      <c r="BZ2088" t="s">
        <v>147</v>
      </c>
      <c r="CA2088">
        <f t="shared" si="2121"/>
        <v>3</v>
      </c>
      <c r="CB2088">
        <f t="shared" si="2122"/>
        <v>1</v>
      </c>
      <c r="CC2088" t="s">
        <v>78</v>
      </c>
      <c r="CD2088">
        <f t="shared" si="2123"/>
        <v>1</v>
      </c>
      <c r="CE2088">
        <f t="shared" si="2124"/>
        <v>1</v>
      </c>
      <c r="CF2088" t="s">
        <v>82</v>
      </c>
      <c r="CG2088">
        <f t="shared" si="2125"/>
        <v>1</v>
      </c>
      <c r="CH2088">
        <f t="shared" si="2126"/>
        <v>1</v>
      </c>
      <c r="CI2088" t="s">
        <v>78</v>
      </c>
      <c r="CJ2088">
        <f t="shared" si="2127"/>
        <v>1</v>
      </c>
      <c r="CK2088">
        <f t="shared" si="2128"/>
        <v>1</v>
      </c>
      <c r="CL2088" t="s">
        <v>74</v>
      </c>
      <c r="CM2088">
        <f t="shared" si="2129"/>
        <v>1</v>
      </c>
      <c r="CN2088">
        <f t="shared" si="2130"/>
        <v>1</v>
      </c>
      <c r="CO2088" t="s">
        <v>83</v>
      </c>
      <c r="CP2088">
        <f t="shared" si="2131"/>
        <v>4</v>
      </c>
      <c r="CQ2088">
        <f t="shared" si="2132"/>
        <v>1</v>
      </c>
      <c r="CR2088" t="s">
        <v>83</v>
      </c>
      <c r="CS2088">
        <f t="shared" si="2133"/>
        <v>4</v>
      </c>
      <c r="CT2088">
        <f t="shared" si="2134"/>
        <v>1</v>
      </c>
      <c r="CU2088" t="s">
        <v>83</v>
      </c>
      <c r="CV2088">
        <f t="shared" si="2135"/>
        <v>4</v>
      </c>
      <c r="CW2088">
        <f t="shared" si="2136"/>
        <v>1</v>
      </c>
      <c r="CX2088" t="s">
        <v>83</v>
      </c>
      <c r="CY2088">
        <f t="shared" si="2137"/>
        <v>4</v>
      </c>
      <c r="CZ2088">
        <f t="shared" si="2138"/>
        <v>1</v>
      </c>
      <c r="DA2088" t="s">
        <v>56</v>
      </c>
      <c r="DB2088">
        <f t="shared" si="2139"/>
        <v>0</v>
      </c>
      <c r="DC2088">
        <f t="shared" si="2140"/>
        <v>0</v>
      </c>
      <c r="DD2088">
        <f t="shared" si="2141"/>
        <v>29</v>
      </c>
      <c r="DE2088">
        <f t="shared" si="2142"/>
        <v>12</v>
      </c>
      <c r="DF2088" s="7">
        <f t="shared" si="2143"/>
        <v>2.4166666666666665</v>
      </c>
      <c r="DG2088" s="8">
        <f t="shared" si="2144"/>
        <v>0.23611111111111108</v>
      </c>
      <c r="DH2088" s="1" t="s">
        <v>83</v>
      </c>
      <c r="DI2088" s="1" t="s">
        <v>56</v>
      </c>
      <c r="DJ2088" s="1" t="s">
        <v>65</v>
      </c>
      <c r="DK2088" s="1" t="s">
        <v>74</v>
      </c>
      <c r="DL2088" s="1" t="s">
        <v>68</v>
      </c>
      <c r="DM2088" s="1" t="s">
        <v>56</v>
      </c>
      <c r="DN2088" s="2" t="s">
        <v>123</v>
      </c>
      <c r="DO2088" s="2">
        <v>4</v>
      </c>
      <c r="DP2088" s="2">
        <v>5</v>
      </c>
      <c r="DQ2088" s="2">
        <v>4</v>
      </c>
      <c r="DR2088" s="2">
        <v>5</v>
      </c>
      <c r="DS2088" s="2">
        <v>4</v>
      </c>
    </row>
    <row r="2089" spans="1:123" x14ac:dyDescent="0.25">
      <c r="A2089">
        <v>2018</v>
      </c>
      <c r="B2089">
        <v>2087</v>
      </c>
      <c r="C2089" t="s">
        <v>102</v>
      </c>
      <c r="D2089">
        <v>5</v>
      </c>
      <c r="E2089">
        <v>64</v>
      </c>
      <c r="F2089">
        <v>1954</v>
      </c>
      <c r="G2089">
        <v>12</v>
      </c>
      <c r="H2089">
        <f t="shared" si="2081"/>
        <v>12</v>
      </c>
      <c r="I2089" t="s">
        <v>58</v>
      </c>
      <c r="J2089">
        <f t="shared" si="2082"/>
        <v>2</v>
      </c>
      <c r="K2089" t="s">
        <v>59</v>
      </c>
      <c r="L2089">
        <f t="shared" si="2083"/>
        <v>3</v>
      </c>
      <c r="M2089" t="s">
        <v>59</v>
      </c>
      <c r="N2089">
        <f t="shared" si="2084"/>
        <v>5</v>
      </c>
      <c r="O2089" t="s">
        <v>132</v>
      </c>
      <c r="P2089">
        <f t="shared" si="2085"/>
        <v>1</v>
      </c>
      <c r="Q2089">
        <f t="shared" si="2086"/>
        <v>1</v>
      </c>
      <c r="R2089">
        <v>2</v>
      </c>
      <c r="S2089" t="s">
        <v>56</v>
      </c>
      <c r="T2089">
        <f t="shared" si="2087"/>
        <v>0</v>
      </c>
      <c r="U2089">
        <f t="shared" si="2088"/>
        <v>0</v>
      </c>
      <c r="V2089" t="s">
        <v>92</v>
      </c>
      <c r="W2089">
        <v>24970</v>
      </c>
      <c r="X2089">
        <v>17025</v>
      </c>
      <c r="Y2089">
        <v>26287.5</v>
      </c>
      <c r="Z2089" t="s">
        <v>81</v>
      </c>
      <c r="AA2089">
        <f t="shared" si="2089"/>
        <v>3</v>
      </c>
      <c r="AB2089">
        <f t="shared" si="2090"/>
        <v>1</v>
      </c>
      <c r="AC2089" t="s">
        <v>71</v>
      </c>
      <c r="AD2089" s="6">
        <f t="shared" si="2091"/>
        <v>4</v>
      </c>
      <c r="AE2089">
        <f t="shared" si="2092"/>
        <v>1</v>
      </c>
      <c r="AF2089" t="s">
        <v>75</v>
      </c>
      <c r="AG2089" t="s">
        <v>115</v>
      </c>
      <c r="AH2089" t="s">
        <v>56</v>
      </c>
      <c r="AI2089" s="6" t="str">
        <f t="shared" si="2080"/>
        <v>United methodist</v>
      </c>
      <c r="AJ2089" t="s">
        <v>106</v>
      </c>
      <c r="AK2089" s="6">
        <f t="shared" si="2093"/>
        <v>1</v>
      </c>
      <c r="AL2089" t="s">
        <v>106</v>
      </c>
      <c r="AM2089" s="6">
        <f t="shared" si="2093"/>
        <v>1</v>
      </c>
      <c r="AN2089" s="6">
        <f t="shared" si="2094"/>
        <v>0</v>
      </c>
      <c r="AO2089" t="s">
        <v>116</v>
      </c>
      <c r="AP2089">
        <f t="shared" si="2095"/>
        <v>6</v>
      </c>
      <c r="AQ2089">
        <f t="shared" si="2096"/>
        <v>1</v>
      </c>
      <c r="AR2089" t="s">
        <v>129</v>
      </c>
      <c r="AS2089">
        <f t="shared" si="2097"/>
        <v>3</v>
      </c>
      <c r="AT2089">
        <f t="shared" si="2098"/>
        <v>1</v>
      </c>
      <c r="AU2089" t="s">
        <v>113</v>
      </c>
      <c r="AV2089">
        <f t="shared" si="2099"/>
        <v>3</v>
      </c>
      <c r="AW2089">
        <f t="shared" si="2100"/>
        <v>1</v>
      </c>
      <c r="AX2089" t="s">
        <v>146</v>
      </c>
      <c r="AY2089">
        <f t="shared" si="2101"/>
        <v>3</v>
      </c>
      <c r="AZ2089">
        <f t="shared" si="2102"/>
        <v>1</v>
      </c>
      <c r="BA2089" s="6">
        <f t="shared" si="2103"/>
        <v>15</v>
      </c>
      <c r="BB2089" s="6">
        <f t="shared" si="2104"/>
        <v>4</v>
      </c>
      <c r="BC2089" s="6">
        <f t="shared" si="2105"/>
        <v>3.75</v>
      </c>
      <c r="BD2089" s="9">
        <f t="shared" si="2106"/>
        <v>0.45833333333333331</v>
      </c>
      <c r="BE2089" t="s">
        <v>56</v>
      </c>
      <c r="BF2089">
        <f t="shared" si="2107"/>
        <v>0</v>
      </c>
      <c r="BG2089">
        <f t="shared" si="2108"/>
        <v>0</v>
      </c>
      <c r="BH2089" t="s">
        <v>56</v>
      </c>
      <c r="BI2089">
        <f t="shared" si="2109"/>
        <v>0</v>
      </c>
      <c r="BJ2089">
        <f t="shared" si="2110"/>
        <v>0</v>
      </c>
      <c r="BK2089" t="s">
        <v>63</v>
      </c>
      <c r="BL2089">
        <f t="shared" si="2111"/>
        <v>1</v>
      </c>
      <c r="BM2089">
        <f t="shared" si="2112"/>
        <v>1</v>
      </c>
      <c r="BN2089" t="s">
        <v>64</v>
      </c>
      <c r="BO2089">
        <f t="shared" si="2113"/>
        <v>4</v>
      </c>
      <c r="BP2089">
        <f t="shared" si="2114"/>
        <v>1</v>
      </c>
      <c r="BQ2089" t="s">
        <v>56</v>
      </c>
      <c r="BR2089">
        <f t="shared" si="2115"/>
        <v>0</v>
      </c>
      <c r="BS2089">
        <f t="shared" si="2116"/>
        <v>0</v>
      </c>
      <c r="BT2089" t="s">
        <v>78</v>
      </c>
      <c r="BU2089">
        <f t="shared" si="2117"/>
        <v>1</v>
      </c>
      <c r="BV2089">
        <f t="shared" si="2118"/>
        <v>1</v>
      </c>
      <c r="BW2089" t="s">
        <v>79</v>
      </c>
      <c r="BX2089">
        <f t="shared" si="2119"/>
        <v>1</v>
      </c>
      <c r="BY2089">
        <f t="shared" si="2120"/>
        <v>1</v>
      </c>
      <c r="BZ2089" t="s">
        <v>147</v>
      </c>
      <c r="CA2089">
        <f t="shared" si="2121"/>
        <v>3</v>
      </c>
      <c r="CB2089">
        <f t="shared" si="2122"/>
        <v>1</v>
      </c>
      <c r="CC2089" t="s">
        <v>74</v>
      </c>
      <c r="CD2089">
        <f t="shared" si="2123"/>
        <v>7</v>
      </c>
      <c r="CE2089">
        <f t="shared" si="2124"/>
        <v>1</v>
      </c>
      <c r="CF2089" t="s">
        <v>82</v>
      </c>
      <c r="CG2089">
        <f t="shared" si="2125"/>
        <v>1</v>
      </c>
      <c r="CH2089">
        <f t="shared" si="2126"/>
        <v>1</v>
      </c>
      <c r="CI2089" t="s">
        <v>78</v>
      </c>
      <c r="CJ2089">
        <f t="shared" si="2127"/>
        <v>1</v>
      </c>
      <c r="CK2089">
        <f t="shared" si="2128"/>
        <v>1</v>
      </c>
      <c r="CL2089" t="s">
        <v>74</v>
      </c>
      <c r="CM2089">
        <f t="shared" si="2129"/>
        <v>1</v>
      </c>
      <c r="CN2089">
        <f t="shared" si="2130"/>
        <v>1</v>
      </c>
      <c r="CO2089" t="s">
        <v>67</v>
      </c>
      <c r="CP2089">
        <f t="shared" si="2131"/>
        <v>5</v>
      </c>
      <c r="CQ2089">
        <f t="shared" si="2132"/>
        <v>1</v>
      </c>
      <c r="CR2089" t="s">
        <v>145</v>
      </c>
      <c r="CS2089">
        <f t="shared" si="2133"/>
        <v>1</v>
      </c>
      <c r="CT2089">
        <f t="shared" si="2134"/>
        <v>1</v>
      </c>
      <c r="CU2089" t="s">
        <v>84</v>
      </c>
      <c r="CV2089">
        <f t="shared" si="2135"/>
        <v>3</v>
      </c>
      <c r="CW2089">
        <f t="shared" si="2136"/>
        <v>1</v>
      </c>
      <c r="CX2089" t="s">
        <v>84</v>
      </c>
      <c r="CY2089">
        <f t="shared" si="2137"/>
        <v>3</v>
      </c>
      <c r="CZ2089">
        <f t="shared" si="2138"/>
        <v>1</v>
      </c>
      <c r="DA2089" t="s">
        <v>56</v>
      </c>
      <c r="DB2089">
        <f t="shared" si="2139"/>
        <v>0</v>
      </c>
      <c r="DC2089">
        <f t="shared" si="2140"/>
        <v>0</v>
      </c>
      <c r="DD2089">
        <f t="shared" si="2141"/>
        <v>32</v>
      </c>
      <c r="DE2089">
        <f t="shared" si="2142"/>
        <v>13</v>
      </c>
      <c r="DF2089" s="7">
        <f t="shared" si="2143"/>
        <v>2.4615384615384617</v>
      </c>
      <c r="DG2089" s="8">
        <f t="shared" si="2144"/>
        <v>0.24358974358974361</v>
      </c>
      <c r="DH2089" s="1" t="s">
        <v>112</v>
      </c>
      <c r="DI2089" s="1" t="s">
        <v>56</v>
      </c>
      <c r="DJ2089" s="1" t="s">
        <v>56</v>
      </c>
      <c r="DK2089" s="1" t="s">
        <v>74</v>
      </c>
      <c r="DL2089" s="1" t="s">
        <v>68</v>
      </c>
      <c r="DM2089" s="1" t="s">
        <v>65</v>
      </c>
      <c r="DN2089" s="2" t="s">
        <v>97</v>
      </c>
      <c r="DO2089" s="2">
        <v>4</v>
      </c>
      <c r="DP2089" s="2">
        <v>6</v>
      </c>
      <c r="DQ2089" s="2">
        <v>4</v>
      </c>
      <c r="DR2089" s="2">
        <v>5</v>
      </c>
      <c r="DS2089" s="2">
        <v>5</v>
      </c>
    </row>
    <row r="2090" spans="1:123" x14ac:dyDescent="0.25">
      <c r="A2090">
        <v>2018</v>
      </c>
      <c r="B2090">
        <v>2088</v>
      </c>
      <c r="C2090" t="s">
        <v>102</v>
      </c>
      <c r="D2090">
        <v>3</v>
      </c>
      <c r="E2090">
        <v>36</v>
      </c>
      <c r="F2090">
        <v>1982</v>
      </c>
      <c r="G2090">
        <v>14</v>
      </c>
      <c r="H2090">
        <f t="shared" si="2081"/>
        <v>14</v>
      </c>
      <c r="I2090" t="s">
        <v>58</v>
      </c>
      <c r="J2090">
        <f t="shared" si="2082"/>
        <v>2</v>
      </c>
      <c r="K2090" t="s">
        <v>142</v>
      </c>
      <c r="L2090">
        <f t="shared" si="2083"/>
        <v>1</v>
      </c>
      <c r="M2090" t="s">
        <v>59</v>
      </c>
      <c r="N2090">
        <f t="shared" si="2084"/>
        <v>5</v>
      </c>
      <c r="O2090" t="s">
        <v>125</v>
      </c>
      <c r="P2090">
        <f t="shared" si="2085"/>
        <v>4</v>
      </c>
      <c r="Q2090">
        <f t="shared" si="2086"/>
        <v>1</v>
      </c>
      <c r="R2090">
        <v>4</v>
      </c>
      <c r="S2090" t="s">
        <v>101</v>
      </c>
      <c r="T2090">
        <f t="shared" si="2087"/>
        <v>1</v>
      </c>
      <c r="U2090">
        <f t="shared" si="2088"/>
        <v>1</v>
      </c>
      <c r="V2090" t="s">
        <v>92</v>
      </c>
      <c r="W2090">
        <v>30645</v>
      </c>
      <c r="X2090">
        <v>30645</v>
      </c>
      <c r="Y2090">
        <v>47317.5</v>
      </c>
      <c r="Z2090" t="s">
        <v>81</v>
      </c>
      <c r="AA2090">
        <f t="shared" si="2089"/>
        <v>3</v>
      </c>
      <c r="AB2090">
        <f t="shared" si="2090"/>
        <v>1</v>
      </c>
      <c r="AC2090" t="s">
        <v>62</v>
      </c>
      <c r="AD2090" s="6">
        <f t="shared" si="2091"/>
        <v>2</v>
      </c>
      <c r="AE2090">
        <f t="shared" si="2092"/>
        <v>1</v>
      </c>
      <c r="AF2090" t="s">
        <v>75</v>
      </c>
      <c r="AG2090" t="s">
        <v>142</v>
      </c>
      <c r="AH2090" t="s">
        <v>164</v>
      </c>
      <c r="AI2090" s="6" t="str">
        <f t="shared" si="2080"/>
        <v>Pentecostal</v>
      </c>
      <c r="AJ2090" t="s">
        <v>77</v>
      </c>
      <c r="AK2090" s="6">
        <f t="shared" si="2093"/>
        <v>3</v>
      </c>
      <c r="AL2090" t="s">
        <v>77</v>
      </c>
      <c r="AM2090" s="6">
        <f t="shared" si="2093"/>
        <v>3</v>
      </c>
      <c r="AN2090" s="6">
        <f t="shared" si="2094"/>
        <v>0</v>
      </c>
      <c r="AO2090" t="s">
        <v>72</v>
      </c>
      <c r="AP2090">
        <f t="shared" si="2095"/>
        <v>6</v>
      </c>
      <c r="AQ2090">
        <f t="shared" si="2096"/>
        <v>1</v>
      </c>
      <c r="AR2090" t="s">
        <v>129</v>
      </c>
      <c r="AS2090">
        <f t="shared" si="2097"/>
        <v>3</v>
      </c>
      <c r="AT2090">
        <f t="shared" si="2098"/>
        <v>1</v>
      </c>
      <c r="AU2090" t="s">
        <v>100</v>
      </c>
      <c r="AV2090">
        <f t="shared" si="2099"/>
        <v>5</v>
      </c>
      <c r="AW2090">
        <f t="shared" si="2100"/>
        <v>1</v>
      </c>
      <c r="AX2090" t="s">
        <v>88</v>
      </c>
      <c r="AY2090">
        <f t="shared" si="2101"/>
        <v>7</v>
      </c>
      <c r="AZ2090">
        <f t="shared" si="2102"/>
        <v>1</v>
      </c>
      <c r="BA2090" s="6">
        <f t="shared" si="2103"/>
        <v>21</v>
      </c>
      <c r="BB2090" s="6">
        <f t="shared" si="2104"/>
        <v>4</v>
      </c>
      <c r="BC2090" s="6">
        <f t="shared" si="2105"/>
        <v>5.25</v>
      </c>
      <c r="BD2090" s="9">
        <f t="shared" si="2106"/>
        <v>0.70833333333333337</v>
      </c>
      <c r="BE2090" t="s">
        <v>56</v>
      </c>
      <c r="BF2090">
        <f t="shared" si="2107"/>
        <v>0</v>
      </c>
      <c r="BG2090">
        <f t="shared" si="2108"/>
        <v>0</v>
      </c>
      <c r="BH2090" t="s">
        <v>56</v>
      </c>
      <c r="BI2090">
        <f t="shared" si="2109"/>
        <v>0</v>
      </c>
      <c r="BJ2090">
        <f t="shared" si="2110"/>
        <v>0</v>
      </c>
      <c r="BK2090" t="s">
        <v>64</v>
      </c>
      <c r="BL2090">
        <f t="shared" si="2111"/>
        <v>4</v>
      </c>
      <c r="BM2090">
        <f t="shared" si="2112"/>
        <v>1</v>
      </c>
      <c r="BN2090" t="s">
        <v>64</v>
      </c>
      <c r="BO2090">
        <f t="shared" si="2113"/>
        <v>4</v>
      </c>
      <c r="BP2090">
        <f t="shared" si="2114"/>
        <v>1</v>
      </c>
      <c r="BQ2090" t="s">
        <v>66</v>
      </c>
      <c r="BR2090">
        <f t="shared" si="2115"/>
        <v>1</v>
      </c>
      <c r="BS2090">
        <f t="shared" si="2116"/>
        <v>1</v>
      </c>
      <c r="BT2090" t="s">
        <v>74</v>
      </c>
      <c r="BU2090">
        <f t="shared" si="2117"/>
        <v>7</v>
      </c>
      <c r="BV2090">
        <f t="shared" si="2118"/>
        <v>1</v>
      </c>
      <c r="BW2090" t="s">
        <v>56</v>
      </c>
      <c r="BX2090">
        <f t="shared" si="2119"/>
        <v>0</v>
      </c>
      <c r="BY2090">
        <f t="shared" si="2120"/>
        <v>0</v>
      </c>
      <c r="BZ2090" t="s">
        <v>56</v>
      </c>
      <c r="CA2090">
        <f t="shared" si="2121"/>
        <v>0</v>
      </c>
      <c r="CB2090">
        <f t="shared" si="2122"/>
        <v>0</v>
      </c>
      <c r="CC2090" t="s">
        <v>56</v>
      </c>
      <c r="CD2090">
        <f t="shared" si="2123"/>
        <v>0</v>
      </c>
      <c r="CE2090">
        <f t="shared" si="2124"/>
        <v>0</v>
      </c>
      <c r="CF2090" t="s">
        <v>56</v>
      </c>
      <c r="CG2090">
        <f t="shared" si="2125"/>
        <v>0</v>
      </c>
      <c r="CH2090">
        <f t="shared" si="2126"/>
        <v>0</v>
      </c>
      <c r="CI2090" t="s">
        <v>56</v>
      </c>
      <c r="CJ2090">
        <f t="shared" si="2127"/>
        <v>0</v>
      </c>
      <c r="CK2090">
        <f t="shared" si="2128"/>
        <v>0</v>
      </c>
      <c r="CL2090" t="s">
        <v>56</v>
      </c>
      <c r="CM2090">
        <f t="shared" si="2129"/>
        <v>0</v>
      </c>
      <c r="CN2090">
        <f t="shared" si="2130"/>
        <v>0</v>
      </c>
      <c r="CO2090" t="s">
        <v>56</v>
      </c>
      <c r="CP2090">
        <f t="shared" si="2131"/>
        <v>0</v>
      </c>
      <c r="CQ2090">
        <f t="shared" si="2132"/>
        <v>0</v>
      </c>
      <c r="CR2090" t="s">
        <v>56</v>
      </c>
      <c r="CS2090">
        <f t="shared" si="2133"/>
        <v>0</v>
      </c>
      <c r="CT2090">
        <f t="shared" si="2134"/>
        <v>0</v>
      </c>
      <c r="CU2090" t="s">
        <v>56</v>
      </c>
      <c r="CV2090">
        <f t="shared" si="2135"/>
        <v>0</v>
      </c>
      <c r="CW2090">
        <f t="shared" si="2136"/>
        <v>0</v>
      </c>
      <c r="CX2090" t="s">
        <v>56</v>
      </c>
      <c r="CY2090">
        <f t="shared" si="2137"/>
        <v>0</v>
      </c>
      <c r="CZ2090">
        <f t="shared" si="2138"/>
        <v>0</v>
      </c>
      <c r="DA2090" t="s">
        <v>86</v>
      </c>
      <c r="DB2090">
        <f t="shared" si="2139"/>
        <v>3</v>
      </c>
      <c r="DC2090">
        <f t="shared" si="2140"/>
        <v>1</v>
      </c>
      <c r="DD2090">
        <f t="shared" si="2141"/>
        <v>19</v>
      </c>
      <c r="DE2090">
        <f t="shared" si="2142"/>
        <v>5</v>
      </c>
      <c r="DF2090" s="7">
        <f t="shared" si="2143"/>
        <v>3.8</v>
      </c>
      <c r="DG2090" s="8">
        <f t="shared" si="2144"/>
        <v>0.46666666666666662</v>
      </c>
      <c r="DH2090" s="1" t="s">
        <v>56</v>
      </c>
      <c r="DI2090" s="1" t="s">
        <v>154</v>
      </c>
      <c r="DJ2090" s="1" t="s">
        <v>56</v>
      </c>
      <c r="DK2090" s="1" t="s">
        <v>74</v>
      </c>
      <c r="DL2090" s="1" t="s">
        <v>127</v>
      </c>
      <c r="DM2090" s="1" t="s">
        <v>65</v>
      </c>
      <c r="DN2090" s="2">
        <v>4</v>
      </c>
      <c r="DO2090" s="2" t="s">
        <v>56</v>
      </c>
      <c r="DP2090" s="2" t="s">
        <v>56</v>
      </c>
      <c r="DQ2090" s="2" t="s">
        <v>56</v>
      </c>
      <c r="DR2090" s="2" t="s">
        <v>56</v>
      </c>
      <c r="DS2090" s="2" t="s">
        <v>56</v>
      </c>
    </row>
    <row r="2091" spans="1:123" x14ac:dyDescent="0.25">
      <c r="A2091">
        <v>2018</v>
      </c>
      <c r="B2091">
        <v>2089</v>
      </c>
      <c r="C2091" t="s">
        <v>102</v>
      </c>
      <c r="D2091">
        <v>0</v>
      </c>
      <c r="E2091">
        <v>65</v>
      </c>
      <c r="F2091">
        <v>1953</v>
      </c>
      <c r="G2091">
        <v>8</v>
      </c>
      <c r="H2091">
        <f t="shared" si="2081"/>
        <v>8</v>
      </c>
      <c r="I2091" t="s">
        <v>58</v>
      </c>
      <c r="J2091">
        <f t="shared" si="2082"/>
        <v>2</v>
      </c>
      <c r="K2091" t="s">
        <v>59</v>
      </c>
      <c r="L2091">
        <f t="shared" si="2083"/>
        <v>3</v>
      </c>
      <c r="M2091" t="s">
        <v>59</v>
      </c>
      <c r="N2091">
        <f t="shared" si="2084"/>
        <v>5</v>
      </c>
      <c r="O2091" t="s">
        <v>132</v>
      </c>
      <c r="P2091">
        <f t="shared" si="2085"/>
        <v>1</v>
      </c>
      <c r="Q2091">
        <f t="shared" si="2086"/>
        <v>1</v>
      </c>
      <c r="R2091">
        <v>2</v>
      </c>
      <c r="S2091" t="s">
        <v>56</v>
      </c>
      <c r="T2091">
        <f t="shared" si="2087"/>
        <v>0</v>
      </c>
      <c r="U2091">
        <f t="shared" si="2088"/>
        <v>0</v>
      </c>
      <c r="V2091" t="s">
        <v>133</v>
      </c>
      <c r="W2091">
        <v>8512.5</v>
      </c>
      <c r="X2091">
        <v>0</v>
      </c>
      <c r="Y2091">
        <v>0</v>
      </c>
      <c r="Z2091" t="s">
        <v>93</v>
      </c>
      <c r="AA2091">
        <f t="shared" si="2089"/>
        <v>0</v>
      </c>
      <c r="AB2091">
        <f t="shared" si="2090"/>
        <v>0</v>
      </c>
      <c r="AC2091" t="s">
        <v>62</v>
      </c>
      <c r="AD2091" s="6">
        <f t="shared" si="2091"/>
        <v>2</v>
      </c>
      <c r="AE2091">
        <f t="shared" si="2092"/>
        <v>1</v>
      </c>
      <c r="AF2091" t="s">
        <v>75</v>
      </c>
      <c r="AG2091" t="s">
        <v>142</v>
      </c>
      <c r="AH2091" t="s">
        <v>164</v>
      </c>
      <c r="AI2091" s="6" t="str">
        <f t="shared" si="2080"/>
        <v>Pentecostal</v>
      </c>
      <c r="AJ2091" t="s">
        <v>77</v>
      </c>
      <c r="AK2091" s="6">
        <f t="shared" si="2093"/>
        <v>3</v>
      </c>
      <c r="AL2091" t="s">
        <v>77</v>
      </c>
      <c r="AM2091" s="6">
        <f t="shared" si="2093"/>
        <v>3</v>
      </c>
      <c r="AN2091" s="6">
        <f t="shared" si="2094"/>
        <v>0</v>
      </c>
      <c r="AO2091" t="s">
        <v>121</v>
      </c>
      <c r="AP2091">
        <f t="shared" si="2095"/>
        <v>7</v>
      </c>
      <c r="AQ2091">
        <f t="shared" si="2096"/>
        <v>1</v>
      </c>
      <c r="AR2091" t="s">
        <v>73</v>
      </c>
      <c r="AS2091">
        <f t="shared" si="2097"/>
        <v>7</v>
      </c>
      <c r="AT2091">
        <f t="shared" si="2098"/>
        <v>1</v>
      </c>
      <c r="AU2091" t="s">
        <v>87</v>
      </c>
      <c r="AV2091">
        <f t="shared" si="2099"/>
        <v>7</v>
      </c>
      <c r="AW2091">
        <f t="shared" si="2100"/>
        <v>1</v>
      </c>
      <c r="AX2091" t="s">
        <v>88</v>
      </c>
      <c r="AY2091">
        <f t="shared" si="2101"/>
        <v>7</v>
      </c>
      <c r="AZ2091">
        <f t="shared" si="2102"/>
        <v>1</v>
      </c>
      <c r="BA2091" s="6">
        <f t="shared" si="2103"/>
        <v>28</v>
      </c>
      <c r="BB2091" s="6">
        <f t="shared" si="2104"/>
        <v>4</v>
      </c>
      <c r="BC2091" s="6">
        <f t="shared" si="2105"/>
        <v>7</v>
      </c>
      <c r="BD2091" s="9">
        <f t="shared" si="2106"/>
        <v>1</v>
      </c>
      <c r="BE2091" t="s">
        <v>56</v>
      </c>
      <c r="BF2091">
        <f t="shared" si="2107"/>
        <v>0</v>
      </c>
      <c r="BG2091">
        <f t="shared" si="2108"/>
        <v>0</v>
      </c>
      <c r="BH2091" t="s">
        <v>56</v>
      </c>
      <c r="BI2091">
        <f t="shared" si="2109"/>
        <v>0</v>
      </c>
      <c r="BJ2091">
        <f t="shared" si="2110"/>
        <v>0</v>
      </c>
      <c r="BK2091" t="s">
        <v>93</v>
      </c>
      <c r="BL2091">
        <f t="shared" si="2111"/>
        <v>4</v>
      </c>
      <c r="BM2091">
        <f t="shared" si="2112"/>
        <v>1</v>
      </c>
      <c r="BN2091" t="s">
        <v>93</v>
      </c>
      <c r="BO2091">
        <f t="shared" si="2113"/>
        <v>4</v>
      </c>
      <c r="BP2091">
        <f t="shared" si="2114"/>
        <v>1</v>
      </c>
      <c r="BQ2091" t="s">
        <v>66</v>
      </c>
      <c r="BR2091">
        <f t="shared" si="2115"/>
        <v>1</v>
      </c>
      <c r="BS2091">
        <f t="shared" si="2116"/>
        <v>1</v>
      </c>
      <c r="BT2091" t="s">
        <v>78</v>
      </c>
      <c r="BU2091">
        <f t="shared" si="2117"/>
        <v>1</v>
      </c>
      <c r="BV2091">
        <f t="shared" si="2118"/>
        <v>1</v>
      </c>
      <c r="BW2091" t="s">
        <v>79</v>
      </c>
      <c r="BX2091">
        <f t="shared" si="2119"/>
        <v>1</v>
      </c>
      <c r="BY2091">
        <f t="shared" si="2120"/>
        <v>1</v>
      </c>
      <c r="BZ2091" t="s">
        <v>80</v>
      </c>
      <c r="CA2091">
        <f t="shared" si="2121"/>
        <v>1</v>
      </c>
      <c r="CB2091">
        <f t="shared" si="2122"/>
        <v>1</v>
      </c>
      <c r="CC2091" t="s">
        <v>74</v>
      </c>
      <c r="CD2091">
        <f t="shared" si="2123"/>
        <v>7</v>
      </c>
      <c r="CE2091">
        <f t="shared" si="2124"/>
        <v>1</v>
      </c>
      <c r="CF2091" t="s">
        <v>82</v>
      </c>
      <c r="CG2091">
        <f t="shared" si="2125"/>
        <v>1</v>
      </c>
      <c r="CH2091">
        <f t="shared" si="2126"/>
        <v>1</v>
      </c>
      <c r="CI2091" t="s">
        <v>78</v>
      </c>
      <c r="CJ2091">
        <f t="shared" si="2127"/>
        <v>1</v>
      </c>
      <c r="CK2091">
        <f t="shared" si="2128"/>
        <v>1</v>
      </c>
      <c r="CL2091" t="s">
        <v>74</v>
      </c>
      <c r="CM2091">
        <f t="shared" si="2129"/>
        <v>1</v>
      </c>
      <c r="CN2091">
        <f t="shared" si="2130"/>
        <v>1</v>
      </c>
      <c r="CO2091" t="s">
        <v>67</v>
      </c>
      <c r="CP2091">
        <f t="shared" si="2131"/>
        <v>5</v>
      </c>
      <c r="CQ2091">
        <f t="shared" si="2132"/>
        <v>1</v>
      </c>
      <c r="CR2091" t="s">
        <v>83</v>
      </c>
      <c r="CS2091">
        <f t="shared" si="2133"/>
        <v>4</v>
      </c>
      <c r="CT2091">
        <f t="shared" si="2134"/>
        <v>1</v>
      </c>
      <c r="CU2091" t="s">
        <v>83</v>
      </c>
      <c r="CV2091">
        <f t="shared" si="2135"/>
        <v>4</v>
      </c>
      <c r="CW2091">
        <f t="shared" si="2136"/>
        <v>1</v>
      </c>
      <c r="CX2091" t="s">
        <v>83</v>
      </c>
      <c r="CY2091">
        <f t="shared" si="2137"/>
        <v>4</v>
      </c>
      <c r="CZ2091">
        <f t="shared" si="2138"/>
        <v>1</v>
      </c>
      <c r="DA2091" t="s">
        <v>86</v>
      </c>
      <c r="DB2091">
        <f t="shared" si="2139"/>
        <v>3</v>
      </c>
      <c r="DC2091">
        <f t="shared" si="2140"/>
        <v>1</v>
      </c>
      <c r="DD2091">
        <f t="shared" si="2141"/>
        <v>42</v>
      </c>
      <c r="DE2091">
        <f t="shared" si="2142"/>
        <v>15</v>
      </c>
      <c r="DF2091" s="7">
        <f t="shared" si="2143"/>
        <v>2.8</v>
      </c>
      <c r="DG2091" s="8">
        <f t="shared" si="2144"/>
        <v>0.3</v>
      </c>
      <c r="DH2091" s="1" t="s">
        <v>83</v>
      </c>
      <c r="DI2091" s="1" t="s">
        <v>56</v>
      </c>
      <c r="DJ2091" s="1" t="s">
        <v>56</v>
      </c>
      <c r="DK2091" s="1" t="s">
        <v>56</v>
      </c>
      <c r="DL2091" s="1" t="s">
        <v>64</v>
      </c>
      <c r="DM2091" s="1" t="s">
        <v>65</v>
      </c>
      <c r="DN2091" s="2" t="s">
        <v>56</v>
      </c>
      <c r="DO2091" s="2" t="s">
        <v>56</v>
      </c>
      <c r="DP2091" s="2" t="s">
        <v>56</v>
      </c>
      <c r="DQ2091" s="2">
        <v>4</v>
      </c>
      <c r="DR2091" s="2">
        <v>5</v>
      </c>
      <c r="DS2091" s="2">
        <v>4</v>
      </c>
    </row>
    <row r="2092" spans="1:123" x14ac:dyDescent="0.25">
      <c r="A2092">
        <v>2018</v>
      </c>
      <c r="B2092">
        <v>2090</v>
      </c>
      <c r="C2092" t="s">
        <v>124</v>
      </c>
      <c r="D2092">
        <v>3</v>
      </c>
      <c r="E2092">
        <v>82</v>
      </c>
      <c r="F2092">
        <v>1936</v>
      </c>
      <c r="G2092">
        <v>12</v>
      </c>
      <c r="H2092">
        <f t="shared" si="2081"/>
        <v>12</v>
      </c>
      <c r="I2092" t="s">
        <v>58</v>
      </c>
      <c r="J2092">
        <f t="shared" si="2082"/>
        <v>2</v>
      </c>
      <c r="K2092" t="s">
        <v>59</v>
      </c>
      <c r="L2092">
        <f t="shared" si="2083"/>
        <v>3</v>
      </c>
      <c r="M2092" t="s">
        <v>59</v>
      </c>
      <c r="N2092">
        <f t="shared" si="2084"/>
        <v>5</v>
      </c>
      <c r="O2092" t="s">
        <v>125</v>
      </c>
      <c r="P2092">
        <f t="shared" si="2085"/>
        <v>4</v>
      </c>
      <c r="Q2092">
        <f t="shared" si="2086"/>
        <v>1</v>
      </c>
      <c r="R2092">
        <v>1</v>
      </c>
      <c r="S2092" t="s">
        <v>101</v>
      </c>
      <c r="T2092">
        <f t="shared" si="2087"/>
        <v>1</v>
      </c>
      <c r="U2092">
        <f t="shared" si="2088"/>
        <v>1</v>
      </c>
      <c r="V2092" t="s">
        <v>92</v>
      </c>
      <c r="W2092">
        <v>14755</v>
      </c>
      <c r="X2092">
        <v>0</v>
      </c>
      <c r="Y2092">
        <v>0</v>
      </c>
      <c r="Z2092" t="s">
        <v>140</v>
      </c>
      <c r="AA2092">
        <f t="shared" si="2089"/>
        <v>1</v>
      </c>
      <c r="AB2092">
        <f t="shared" si="2090"/>
        <v>1</v>
      </c>
      <c r="AC2092" t="s">
        <v>106</v>
      </c>
      <c r="AD2092" s="6">
        <f t="shared" si="2091"/>
        <v>6</v>
      </c>
      <c r="AE2092">
        <f t="shared" si="2092"/>
        <v>1</v>
      </c>
      <c r="AF2092" t="s">
        <v>75</v>
      </c>
      <c r="AG2092" t="s">
        <v>190</v>
      </c>
      <c r="AH2092" t="s">
        <v>56</v>
      </c>
      <c r="AI2092" s="6" t="str">
        <f t="shared" si="2080"/>
        <v>Southern baptist</v>
      </c>
      <c r="AJ2092" t="s">
        <v>77</v>
      </c>
      <c r="AK2092" s="6">
        <f t="shared" si="2093"/>
        <v>3</v>
      </c>
      <c r="AL2092" t="s">
        <v>77</v>
      </c>
      <c r="AM2092" s="6">
        <f t="shared" si="2093"/>
        <v>3</v>
      </c>
      <c r="AN2092" s="6">
        <f t="shared" si="2094"/>
        <v>0</v>
      </c>
      <c r="AO2092" t="s">
        <v>134</v>
      </c>
      <c r="AP2092">
        <f t="shared" si="2095"/>
        <v>7</v>
      </c>
      <c r="AQ2092">
        <f t="shared" si="2096"/>
        <v>1</v>
      </c>
      <c r="AR2092" t="s">
        <v>149</v>
      </c>
      <c r="AS2092">
        <f t="shared" si="2097"/>
        <v>5</v>
      </c>
      <c r="AT2092">
        <f t="shared" si="2098"/>
        <v>1</v>
      </c>
      <c r="AU2092" t="s">
        <v>100</v>
      </c>
      <c r="AV2092">
        <f t="shared" si="2099"/>
        <v>5</v>
      </c>
      <c r="AW2092">
        <f t="shared" si="2100"/>
        <v>1</v>
      </c>
      <c r="AX2092" t="s">
        <v>114</v>
      </c>
      <c r="AY2092">
        <f t="shared" si="2101"/>
        <v>5</v>
      </c>
      <c r="AZ2092">
        <f t="shared" si="2102"/>
        <v>1</v>
      </c>
      <c r="BA2092" s="6">
        <f t="shared" si="2103"/>
        <v>22</v>
      </c>
      <c r="BB2092" s="6">
        <f t="shared" si="2104"/>
        <v>4</v>
      </c>
      <c r="BC2092" s="6">
        <f t="shared" si="2105"/>
        <v>5.5</v>
      </c>
      <c r="BD2092" s="9">
        <f t="shared" si="2106"/>
        <v>0.75</v>
      </c>
      <c r="BE2092" t="s">
        <v>56</v>
      </c>
      <c r="BF2092">
        <f t="shared" si="2107"/>
        <v>0</v>
      </c>
      <c r="BG2092">
        <f t="shared" si="2108"/>
        <v>0</v>
      </c>
      <c r="BH2092" t="s">
        <v>56</v>
      </c>
      <c r="BI2092">
        <f t="shared" si="2109"/>
        <v>0</v>
      </c>
      <c r="BJ2092">
        <f t="shared" si="2110"/>
        <v>0</v>
      </c>
      <c r="BK2092" t="s">
        <v>93</v>
      </c>
      <c r="BL2092">
        <f t="shared" si="2111"/>
        <v>4</v>
      </c>
      <c r="BM2092">
        <f t="shared" si="2112"/>
        <v>1</v>
      </c>
      <c r="BN2092" t="s">
        <v>64</v>
      </c>
      <c r="BO2092">
        <f t="shared" si="2113"/>
        <v>4</v>
      </c>
      <c r="BP2092">
        <f t="shared" si="2114"/>
        <v>1</v>
      </c>
      <c r="BQ2092" t="s">
        <v>56</v>
      </c>
      <c r="BR2092">
        <f t="shared" si="2115"/>
        <v>0</v>
      </c>
      <c r="BS2092">
        <f t="shared" si="2116"/>
        <v>0</v>
      </c>
      <c r="BT2092" t="s">
        <v>74</v>
      </c>
      <c r="BU2092">
        <f t="shared" si="2117"/>
        <v>7</v>
      </c>
      <c r="BV2092">
        <f t="shared" si="2118"/>
        <v>1</v>
      </c>
      <c r="BW2092" t="s">
        <v>117</v>
      </c>
      <c r="BX2092">
        <f t="shared" si="2119"/>
        <v>3</v>
      </c>
      <c r="BY2092">
        <f t="shared" si="2120"/>
        <v>1</v>
      </c>
      <c r="BZ2092" t="s">
        <v>147</v>
      </c>
      <c r="CA2092">
        <f t="shared" si="2121"/>
        <v>3</v>
      </c>
      <c r="CB2092">
        <f t="shared" si="2122"/>
        <v>1</v>
      </c>
      <c r="CC2092" t="s">
        <v>74</v>
      </c>
      <c r="CD2092">
        <f t="shared" si="2123"/>
        <v>7</v>
      </c>
      <c r="CE2092">
        <f t="shared" si="2124"/>
        <v>1</v>
      </c>
      <c r="CF2092" t="s">
        <v>93</v>
      </c>
      <c r="CG2092">
        <f t="shared" si="2125"/>
        <v>4</v>
      </c>
      <c r="CH2092">
        <f t="shared" si="2126"/>
        <v>1</v>
      </c>
      <c r="CI2092" t="s">
        <v>78</v>
      </c>
      <c r="CJ2092">
        <f t="shared" si="2127"/>
        <v>1</v>
      </c>
      <c r="CK2092">
        <f t="shared" si="2128"/>
        <v>1</v>
      </c>
      <c r="CL2092" t="s">
        <v>74</v>
      </c>
      <c r="CM2092">
        <f t="shared" si="2129"/>
        <v>1</v>
      </c>
      <c r="CN2092">
        <f t="shared" si="2130"/>
        <v>1</v>
      </c>
      <c r="CO2092" t="s">
        <v>67</v>
      </c>
      <c r="CP2092">
        <f t="shared" si="2131"/>
        <v>5</v>
      </c>
      <c r="CQ2092">
        <f t="shared" si="2132"/>
        <v>1</v>
      </c>
      <c r="CR2092" t="s">
        <v>84</v>
      </c>
      <c r="CS2092">
        <f t="shared" si="2133"/>
        <v>3</v>
      </c>
      <c r="CT2092">
        <f t="shared" si="2134"/>
        <v>1</v>
      </c>
      <c r="CU2092" t="s">
        <v>83</v>
      </c>
      <c r="CV2092">
        <f t="shared" si="2135"/>
        <v>4</v>
      </c>
      <c r="CW2092">
        <f t="shared" si="2136"/>
        <v>1</v>
      </c>
      <c r="CX2092" t="s">
        <v>83</v>
      </c>
      <c r="CY2092">
        <f t="shared" si="2137"/>
        <v>4</v>
      </c>
      <c r="CZ2092">
        <f t="shared" si="2138"/>
        <v>1</v>
      </c>
      <c r="DA2092" t="s">
        <v>56</v>
      </c>
      <c r="DB2092">
        <f t="shared" si="2139"/>
        <v>0</v>
      </c>
      <c r="DC2092">
        <f t="shared" si="2140"/>
        <v>0</v>
      </c>
      <c r="DD2092">
        <f t="shared" si="2141"/>
        <v>50</v>
      </c>
      <c r="DE2092">
        <f t="shared" si="2142"/>
        <v>13</v>
      </c>
      <c r="DF2092" s="7">
        <f t="shared" si="2143"/>
        <v>3.8461538461538463</v>
      </c>
      <c r="DG2092" s="8">
        <f t="shared" si="2144"/>
        <v>0.47435897435897439</v>
      </c>
      <c r="DH2092" s="1" t="s">
        <v>83</v>
      </c>
      <c r="DI2092" s="1" t="s">
        <v>56</v>
      </c>
      <c r="DJ2092" s="1" t="s">
        <v>56</v>
      </c>
      <c r="DK2092" s="1" t="s">
        <v>74</v>
      </c>
      <c r="DL2092" s="1" t="s">
        <v>93</v>
      </c>
      <c r="DM2092" s="1" t="s">
        <v>64</v>
      </c>
      <c r="DN2092" s="2" t="s">
        <v>97</v>
      </c>
      <c r="DO2092" s="2">
        <v>4</v>
      </c>
      <c r="DP2092" s="2">
        <v>4</v>
      </c>
      <c r="DQ2092" s="2">
        <v>4</v>
      </c>
      <c r="DR2092" s="2">
        <v>4</v>
      </c>
      <c r="DS2092" s="2">
        <v>3</v>
      </c>
    </row>
    <row r="2093" spans="1:123" x14ac:dyDescent="0.25">
      <c r="A2093">
        <v>2018</v>
      </c>
      <c r="B2093">
        <v>2091</v>
      </c>
      <c r="C2093" t="s">
        <v>57</v>
      </c>
      <c r="D2093">
        <v>1</v>
      </c>
      <c r="E2093">
        <v>29</v>
      </c>
      <c r="F2093">
        <v>1989</v>
      </c>
      <c r="G2093">
        <v>13</v>
      </c>
      <c r="H2093">
        <f t="shared" si="2081"/>
        <v>13</v>
      </c>
      <c r="I2093" t="s">
        <v>90</v>
      </c>
      <c r="J2093">
        <f t="shared" si="2082"/>
        <v>1</v>
      </c>
      <c r="K2093" t="s">
        <v>59</v>
      </c>
      <c r="L2093">
        <f t="shared" si="2083"/>
        <v>3</v>
      </c>
      <c r="M2093" t="s">
        <v>59</v>
      </c>
      <c r="N2093">
        <f t="shared" si="2084"/>
        <v>5</v>
      </c>
      <c r="O2093" t="s">
        <v>60</v>
      </c>
      <c r="P2093">
        <f t="shared" si="2085"/>
        <v>7</v>
      </c>
      <c r="Q2093">
        <f t="shared" si="2086"/>
        <v>1</v>
      </c>
      <c r="R2093">
        <v>3</v>
      </c>
      <c r="S2093" t="s">
        <v>56</v>
      </c>
      <c r="T2093">
        <f t="shared" si="2087"/>
        <v>0</v>
      </c>
      <c r="U2093">
        <f t="shared" si="2088"/>
        <v>0</v>
      </c>
      <c r="V2093" t="s">
        <v>156</v>
      </c>
      <c r="W2093">
        <v>6242.5</v>
      </c>
      <c r="X2093">
        <v>4086</v>
      </c>
      <c r="Y2093">
        <v>6309</v>
      </c>
      <c r="Z2093" t="s">
        <v>140</v>
      </c>
      <c r="AA2093">
        <f t="shared" si="2089"/>
        <v>1</v>
      </c>
      <c r="AB2093">
        <f t="shared" si="2090"/>
        <v>1</v>
      </c>
      <c r="AC2093" t="s">
        <v>71</v>
      </c>
      <c r="AD2093" s="6">
        <f t="shared" si="2091"/>
        <v>4</v>
      </c>
      <c r="AE2093">
        <f t="shared" si="2092"/>
        <v>1</v>
      </c>
      <c r="AF2093" t="s">
        <v>95</v>
      </c>
      <c r="AG2093" t="s">
        <v>56</v>
      </c>
      <c r="AH2093" t="s">
        <v>56</v>
      </c>
      <c r="AI2093" s="6" t="str">
        <f t="shared" si="2080"/>
        <v>Catholic</v>
      </c>
      <c r="AJ2093" t="s">
        <v>71</v>
      </c>
      <c r="AK2093" s="6">
        <f t="shared" si="2093"/>
        <v>2</v>
      </c>
      <c r="AL2093" t="s">
        <v>77</v>
      </c>
      <c r="AM2093" s="6">
        <f t="shared" si="2093"/>
        <v>3</v>
      </c>
      <c r="AN2093" s="6">
        <f t="shared" si="2094"/>
        <v>-1</v>
      </c>
      <c r="AO2093" t="s">
        <v>96</v>
      </c>
      <c r="AP2093">
        <f t="shared" si="2095"/>
        <v>3</v>
      </c>
      <c r="AQ2093">
        <f t="shared" si="2096"/>
        <v>1</v>
      </c>
      <c r="AR2093" t="s">
        <v>129</v>
      </c>
      <c r="AS2093">
        <f t="shared" si="2097"/>
        <v>3</v>
      </c>
      <c r="AT2093">
        <f t="shared" si="2098"/>
        <v>1</v>
      </c>
      <c r="AU2093" t="s">
        <v>113</v>
      </c>
      <c r="AV2093">
        <f t="shared" si="2099"/>
        <v>3</v>
      </c>
      <c r="AW2093">
        <f t="shared" si="2100"/>
        <v>1</v>
      </c>
      <c r="AX2093" t="s">
        <v>172</v>
      </c>
      <c r="AY2093">
        <f t="shared" si="2101"/>
        <v>1</v>
      </c>
      <c r="AZ2093">
        <f t="shared" si="2102"/>
        <v>1</v>
      </c>
      <c r="BA2093" s="6">
        <f t="shared" si="2103"/>
        <v>10</v>
      </c>
      <c r="BB2093" s="6">
        <f t="shared" si="2104"/>
        <v>4</v>
      </c>
      <c r="BC2093" s="6">
        <f t="shared" si="2105"/>
        <v>2.5</v>
      </c>
      <c r="BD2093" s="9">
        <f t="shared" si="2106"/>
        <v>0.25</v>
      </c>
      <c r="BE2093" t="s">
        <v>65</v>
      </c>
      <c r="BF2093">
        <f t="shared" si="2107"/>
        <v>7</v>
      </c>
      <c r="BG2093">
        <f t="shared" si="2108"/>
        <v>1</v>
      </c>
      <c r="BH2093" t="s">
        <v>93</v>
      </c>
      <c r="BI2093">
        <f t="shared" si="2109"/>
        <v>4</v>
      </c>
      <c r="BJ2093">
        <f t="shared" si="2110"/>
        <v>1</v>
      </c>
      <c r="BK2093" t="s">
        <v>56</v>
      </c>
      <c r="BL2093">
        <f t="shared" si="2111"/>
        <v>0</v>
      </c>
      <c r="BM2093">
        <f t="shared" si="2112"/>
        <v>0</v>
      </c>
      <c r="BN2093" t="s">
        <v>56</v>
      </c>
      <c r="BO2093">
        <f t="shared" si="2113"/>
        <v>0</v>
      </c>
      <c r="BP2093">
        <f t="shared" si="2114"/>
        <v>0</v>
      </c>
      <c r="BQ2093" t="s">
        <v>66</v>
      </c>
      <c r="BR2093">
        <f t="shared" si="2115"/>
        <v>1</v>
      </c>
      <c r="BS2093">
        <f t="shared" si="2116"/>
        <v>1</v>
      </c>
      <c r="BT2093" t="s">
        <v>74</v>
      </c>
      <c r="BU2093">
        <f t="shared" si="2117"/>
        <v>7</v>
      </c>
      <c r="BV2093">
        <f t="shared" si="2118"/>
        <v>1</v>
      </c>
      <c r="BW2093" t="s">
        <v>56</v>
      </c>
      <c r="BX2093">
        <f t="shared" si="2119"/>
        <v>0</v>
      </c>
      <c r="BY2093">
        <f t="shared" si="2120"/>
        <v>0</v>
      </c>
      <c r="BZ2093" t="s">
        <v>56</v>
      </c>
      <c r="CA2093">
        <f t="shared" si="2121"/>
        <v>0</v>
      </c>
      <c r="CB2093">
        <f t="shared" si="2122"/>
        <v>0</v>
      </c>
      <c r="CC2093" t="s">
        <v>56</v>
      </c>
      <c r="CD2093">
        <f t="shared" si="2123"/>
        <v>0</v>
      </c>
      <c r="CE2093">
        <f t="shared" si="2124"/>
        <v>0</v>
      </c>
      <c r="CF2093" t="s">
        <v>56</v>
      </c>
      <c r="CG2093">
        <f t="shared" si="2125"/>
        <v>0</v>
      </c>
      <c r="CH2093">
        <f t="shared" si="2126"/>
        <v>0</v>
      </c>
      <c r="CI2093" t="s">
        <v>56</v>
      </c>
      <c r="CJ2093">
        <f t="shared" si="2127"/>
        <v>0</v>
      </c>
      <c r="CK2093">
        <f t="shared" si="2128"/>
        <v>0</v>
      </c>
      <c r="CL2093" t="s">
        <v>56</v>
      </c>
      <c r="CM2093">
        <f t="shared" si="2129"/>
        <v>0</v>
      </c>
      <c r="CN2093">
        <f t="shared" si="2130"/>
        <v>0</v>
      </c>
      <c r="CO2093" t="s">
        <v>56</v>
      </c>
      <c r="CP2093">
        <f t="shared" si="2131"/>
        <v>0</v>
      </c>
      <c r="CQ2093">
        <f t="shared" si="2132"/>
        <v>0</v>
      </c>
      <c r="CR2093" t="s">
        <v>56</v>
      </c>
      <c r="CS2093">
        <f t="shared" si="2133"/>
        <v>0</v>
      </c>
      <c r="CT2093">
        <f t="shared" si="2134"/>
        <v>0</v>
      </c>
      <c r="CU2093" t="s">
        <v>56</v>
      </c>
      <c r="CV2093">
        <f t="shared" si="2135"/>
        <v>0</v>
      </c>
      <c r="CW2093">
        <f t="shared" si="2136"/>
        <v>0</v>
      </c>
      <c r="CX2093" t="s">
        <v>56</v>
      </c>
      <c r="CY2093">
        <f t="shared" si="2137"/>
        <v>0</v>
      </c>
      <c r="CZ2093">
        <f t="shared" si="2138"/>
        <v>0</v>
      </c>
      <c r="DA2093" t="s">
        <v>99</v>
      </c>
      <c r="DB2093">
        <f t="shared" si="2139"/>
        <v>7</v>
      </c>
      <c r="DC2093">
        <f t="shared" si="2140"/>
        <v>1</v>
      </c>
      <c r="DD2093">
        <f t="shared" si="2141"/>
        <v>19</v>
      </c>
      <c r="DE2093">
        <f t="shared" si="2142"/>
        <v>4</v>
      </c>
      <c r="DF2093" s="7">
        <f t="shared" si="2143"/>
        <v>4.75</v>
      </c>
      <c r="DG2093" s="8">
        <f t="shared" si="2144"/>
        <v>0.625</v>
      </c>
      <c r="DH2093" s="1" t="s">
        <v>56</v>
      </c>
      <c r="DI2093" s="1" t="s">
        <v>56</v>
      </c>
      <c r="DJ2093" s="1" t="s">
        <v>65</v>
      </c>
      <c r="DK2093" s="1" t="s">
        <v>78</v>
      </c>
      <c r="DL2093" s="1" t="s">
        <v>127</v>
      </c>
      <c r="DM2093" s="1" t="s">
        <v>56</v>
      </c>
      <c r="DN2093" s="2" t="s">
        <v>97</v>
      </c>
      <c r="DO2093" s="2" t="s">
        <v>56</v>
      </c>
      <c r="DP2093" s="2" t="s">
        <v>56</v>
      </c>
      <c r="DQ2093" s="2" t="s">
        <v>56</v>
      </c>
      <c r="DR2093" s="2" t="s">
        <v>56</v>
      </c>
      <c r="DS2093" s="2" t="s">
        <v>56</v>
      </c>
    </row>
    <row r="2094" spans="1:123" x14ac:dyDescent="0.25">
      <c r="A2094">
        <v>2018</v>
      </c>
      <c r="B2094">
        <v>2092</v>
      </c>
      <c r="C2094" t="s">
        <v>102</v>
      </c>
      <c r="D2094">
        <v>1</v>
      </c>
      <c r="E2094">
        <v>37</v>
      </c>
      <c r="F2094">
        <v>1981</v>
      </c>
      <c r="G2094">
        <v>16</v>
      </c>
      <c r="H2094">
        <f t="shared" si="2081"/>
        <v>16</v>
      </c>
      <c r="I2094" t="s">
        <v>58</v>
      </c>
      <c r="J2094">
        <f t="shared" si="2082"/>
        <v>2</v>
      </c>
      <c r="K2094" t="s">
        <v>59</v>
      </c>
      <c r="L2094">
        <f t="shared" si="2083"/>
        <v>3</v>
      </c>
      <c r="M2094" t="s">
        <v>59</v>
      </c>
      <c r="N2094">
        <f t="shared" si="2084"/>
        <v>5</v>
      </c>
      <c r="O2094" t="s">
        <v>125</v>
      </c>
      <c r="P2094">
        <f t="shared" si="2085"/>
        <v>4</v>
      </c>
      <c r="Q2094">
        <f t="shared" si="2086"/>
        <v>1</v>
      </c>
      <c r="R2094">
        <v>3</v>
      </c>
      <c r="S2094" t="s">
        <v>101</v>
      </c>
      <c r="T2094">
        <f t="shared" si="2087"/>
        <v>1</v>
      </c>
      <c r="U2094">
        <f t="shared" si="2088"/>
        <v>1</v>
      </c>
      <c r="V2094" t="s">
        <v>92</v>
      </c>
      <c r="W2094">
        <v>45400</v>
      </c>
      <c r="X2094">
        <v>30645</v>
      </c>
      <c r="Y2094">
        <v>47317.5</v>
      </c>
      <c r="Z2094" t="s">
        <v>109</v>
      </c>
      <c r="AA2094">
        <f t="shared" si="2089"/>
        <v>5</v>
      </c>
      <c r="AB2094">
        <f t="shared" si="2090"/>
        <v>1</v>
      </c>
      <c r="AC2094" t="s">
        <v>126</v>
      </c>
      <c r="AD2094" s="6">
        <f t="shared" si="2091"/>
        <v>5</v>
      </c>
      <c r="AE2094">
        <f t="shared" si="2092"/>
        <v>1</v>
      </c>
      <c r="AF2094" t="s">
        <v>75</v>
      </c>
      <c r="AG2094" t="s">
        <v>115</v>
      </c>
      <c r="AH2094" t="s">
        <v>56</v>
      </c>
      <c r="AI2094" s="6" t="str">
        <f t="shared" si="2080"/>
        <v>United methodist</v>
      </c>
      <c r="AJ2094" t="s">
        <v>106</v>
      </c>
      <c r="AK2094" s="6">
        <f t="shared" si="2093"/>
        <v>1</v>
      </c>
      <c r="AL2094" t="s">
        <v>71</v>
      </c>
      <c r="AM2094" s="6">
        <f t="shared" si="2093"/>
        <v>2</v>
      </c>
      <c r="AN2094" s="6">
        <f t="shared" si="2094"/>
        <v>-1</v>
      </c>
      <c r="AO2094" t="s">
        <v>72</v>
      </c>
      <c r="AP2094">
        <f t="shared" si="2095"/>
        <v>6</v>
      </c>
      <c r="AQ2094">
        <f t="shared" si="2096"/>
        <v>1</v>
      </c>
      <c r="AR2094" t="s">
        <v>129</v>
      </c>
      <c r="AS2094">
        <f t="shared" si="2097"/>
        <v>3</v>
      </c>
      <c r="AT2094">
        <f t="shared" si="2098"/>
        <v>1</v>
      </c>
      <c r="AU2094" t="s">
        <v>113</v>
      </c>
      <c r="AV2094">
        <f t="shared" si="2099"/>
        <v>3</v>
      </c>
      <c r="AW2094">
        <f t="shared" si="2100"/>
        <v>1</v>
      </c>
      <c r="AX2094" t="s">
        <v>114</v>
      </c>
      <c r="AY2094">
        <f t="shared" si="2101"/>
        <v>5</v>
      </c>
      <c r="AZ2094">
        <f t="shared" si="2102"/>
        <v>1</v>
      </c>
      <c r="BA2094" s="6">
        <f t="shared" si="2103"/>
        <v>17</v>
      </c>
      <c r="BB2094" s="6">
        <f t="shared" si="2104"/>
        <v>4</v>
      </c>
      <c r="BC2094" s="6">
        <f t="shared" si="2105"/>
        <v>4.25</v>
      </c>
      <c r="BD2094" s="9">
        <f t="shared" si="2106"/>
        <v>0.54166666666666663</v>
      </c>
      <c r="BE2094" t="s">
        <v>56</v>
      </c>
      <c r="BF2094">
        <f t="shared" si="2107"/>
        <v>0</v>
      </c>
      <c r="BG2094">
        <f t="shared" si="2108"/>
        <v>0</v>
      </c>
      <c r="BH2094" t="s">
        <v>56</v>
      </c>
      <c r="BI2094">
        <f t="shared" si="2109"/>
        <v>0</v>
      </c>
      <c r="BJ2094">
        <f t="shared" si="2110"/>
        <v>0</v>
      </c>
      <c r="BK2094" t="s">
        <v>93</v>
      </c>
      <c r="BL2094">
        <f t="shared" si="2111"/>
        <v>4</v>
      </c>
      <c r="BM2094">
        <f t="shared" si="2112"/>
        <v>1</v>
      </c>
      <c r="BN2094" t="s">
        <v>65</v>
      </c>
      <c r="BO2094">
        <f t="shared" si="2113"/>
        <v>7</v>
      </c>
      <c r="BP2094">
        <f t="shared" si="2114"/>
        <v>1</v>
      </c>
      <c r="BQ2094" t="s">
        <v>56</v>
      </c>
      <c r="BR2094">
        <f t="shared" si="2115"/>
        <v>0</v>
      </c>
      <c r="BS2094">
        <f t="shared" si="2116"/>
        <v>0</v>
      </c>
      <c r="BT2094" t="s">
        <v>74</v>
      </c>
      <c r="BU2094">
        <f t="shared" si="2117"/>
        <v>7</v>
      </c>
      <c r="BV2094">
        <f t="shared" si="2118"/>
        <v>1</v>
      </c>
      <c r="BW2094" t="s">
        <v>167</v>
      </c>
      <c r="BX2094">
        <f t="shared" si="2119"/>
        <v>7</v>
      </c>
      <c r="BY2094">
        <f t="shared" si="2120"/>
        <v>1</v>
      </c>
      <c r="BZ2094" t="s">
        <v>139</v>
      </c>
      <c r="CA2094">
        <f t="shared" si="2121"/>
        <v>7</v>
      </c>
      <c r="CB2094">
        <f t="shared" si="2122"/>
        <v>1</v>
      </c>
      <c r="CC2094" t="s">
        <v>74</v>
      </c>
      <c r="CD2094">
        <f t="shared" si="2123"/>
        <v>7</v>
      </c>
      <c r="CE2094">
        <f t="shared" si="2124"/>
        <v>1</v>
      </c>
      <c r="CF2094" t="s">
        <v>82</v>
      </c>
      <c r="CG2094">
        <f t="shared" si="2125"/>
        <v>1</v>
      </c>
      <c r="CH2094">
        <f t="shared" si="2126"/>
        <v>1</v>
      </c>
      <c r="CI2094" t="s">
        <v>74</v>
      </c>
      <c r="CJ2094">
        <f t="shared" si="2127"/>
        <v>7</v>
      </c>
      <c r="CK2094">
        <f t="shared" si="2128"/>
        <v>1</v>
      </c>
      <c r="CL2094" t="s">
        <v>78</v>
      </c>
      <c r="CM2094">
        <f t="shared" si="2129"/>
        <v>7</v>
      </c>
      <c r="CN2094">
        <f t="shared" si="2130"/>
        <v>1</v>
      </c>
      <c r="CO2094" t="s">
        <v>83</v>
      </c>
      <c r="CP2094">
        <f t="shared" si="2131"/>
        <v>4</v>
      </c>
      <c r="CQ2094">
        <f t="shared" si="2132"/>
        <v>1</v>
      </c>
      <c r="CR2094" t="s">
        <v>83</v>
      </c>
      <c r="CS2094">
        <f t="shared" si="2133"/>
        <v>4</v>
      </c>
      <c r="CT2094">
        <f t="shared" si="2134"/>
        <v>1</v>
      </c>
      <c r="CU2094" t="s">
        <v>83</v>
      </c>
      <c r="CV2094">
        <f t="shared" si="2135"/>
        <v>4</v>
      </c>
      <c r="CW2094">
        <f t="shared" si="2136"/>
        <v>1</v>
      </c>
      <c r="CX2094" t="s">
        <v>83</v>
      </c>
      <c r="CY2094">
        <f t="shared" si="2137"/>
        <v>4</v>
      </c>
      <c r="CZ2094">
        <f t="shared" si="2138"/>
        <v>1</v>
      </c>
      <c r="DA2094" t="s">
        <v>56</v>
      </c>
      <c r="DB2094">
        <f t="shared" si="2139"/>
        <v>0</v>
      </c>
      <c r="DC2094">
        <f t="shared" si="2140"/>
        <v>0</v>
      </c>
      <c r="DD2094">
        <f t="shared" si="2141"/>
        <v>70</v>
      </c>
      <c r="DE2094">
        <f t="shared" si="2142"/>
        <v>13</v>
      </c>
      <c r="DF2094" s="7">
        <f t="shared" si="2143"/>
        <v>5.384615384615385</v>
      </c>
      <c r="DG2094" s="8">
        <f t="shared" si="2144"/>
        <v>0.73076923076923084</v>
      </c>
      <c r="DH2094" s="1" t="s">
        <v>83</v>
      </c>
      <c r="DI2094" s="1" t="s">
        <v>56</v>
      </c>
      <c r="DJ2094" s="1" t="s">
        <v>56</v>
      </c>
      <c r="DK2094" s="1" t="s">
        <v>78</v>
      </c>
      <c r="DL2094" s="1" t="s">
        <v>127</v>
      </c>
      <c r="DM2094" s="1" t="s">
        <v>63</v>
      </c>
      <c r="DN2094" s="2">
        <v>2</v>
      </c>
      <c r="DO2094" s="2">
        <v>5</v>
      </c>
      <c r="DP2094" s="2">
        <v>6</v>
      </c>
      <c r="DQ2094" s="2">
        <v>2</v>
      </c>
      <c r="DR2094" s="2" t="s">
        <v>111</v>
      </c>
      <c r="DS2094" s="2" t="s">
        <v>111</v>
      </c>
    </row>
    <row r="2095" spans="1:123" x14ac:dyDescent="0.25">
      <c r="A2095">
        <v>2018</v>
      </c>
      <c r="B2095">
        <v>2093</v>
      </c>
      <c r="C2095" t="s">
        <v>102</v>
      </c>
      <c r="D2095">
        <v>4</v>
      </c>
      <c r="E2095">
        <v>39</v>
      </c>
      <c r="F2095">
        <v>1979</v>
      </c>
      <c r="G2095">
        <v>17</v>
      </c>
      <c r="H2095">
        <f t="shared" si="2081"/>
        <v>17</v>
      </c>
      <c r="I2095" t="s">
        <v>58</v>
      </c>
      <c r="J2095">
        <f t="shared" si="2082"/>
        <v>2</v>
      </c>
      <c r="K2095" t="s">
        <v>59</v>
      </c>
      <c r="L2095">
        <f t="shared" si="2083"/>
        <v>3</v>
      </c>
      <c r="M2095" t="s">
        <v>59</v>
      </c>
      <c r="N2095">
        <f t="shared" si="2084"/>
        <v>5</v>
      </c>
      <c r="O2095" t="s">
        <v>125</v>
      </c>
      <c r="P2095">
        <f t="shared" si="2085"/>
        <v>4</v>
      </c>
      <c r="Q2095">
        <f t="shared" si="2086"/>
        <v>1</v>
      </c>
      <c r="R2095">
        <v>6</v>
      </c>
      <c r="S2095" t="s">
        <v>56</v>
      </c>
      <c r="T2095">
        <f t="shared" si="2087"/>
        <v>0</v>
      </c>
      <c r="U2095">
        <f t="shared" si="2088"/>
        <v>0</v>
      </c>
      <c r="V2095" t="s">
        <v>92</v>
      </c>
      <c r="W2095">
        <v>63560</v>
      </c>
      <c r="X2095">
        <v>37455</v>
      </c>
      <c r="Y2095">
        <v>57832.5</v>
      </c>
      <c r="Z2095" t="s">
        <v>109</v>
      </c>
      <c r="AA2095">
        <f t="shared" si="2089"/>
        <v>5</v>
      </c>
      <c r="AB2095">
        <f t="shared" si="2090"/>
        <v>1</v>
      </c>
      <c r="AC2095" t="s">
        <v>71</v>
      </c>
      <c r="AD2095" s="6">
        <f t="shared" si="2091"/>
        <v>4</v>
      </c>
      <c r="AE2095">
        <f t="shared" si="2092"/>
        <v>1</v>
      </c>
      <c r="AF2095" t="s">
        <v>105</v>
      </c>
      <c r="AG2095" t="s">
        <v>56</v>
      </c>
      <c r="AH2095" t="s">
        <v>56</v>
      </c>
      <c r="AI2095" s="6" t="str">
        <f t="shared" si="2080"/>
        <v>None</v>
      </c>
      <c r="AJ2095" t="s">
        <v>106</v>
      </c>
      <c r="AK2095" s="6">
        <f t="shared" si="2093"/>
        <v>1</v>
      </c>
      <c r="AL2095" t="s">
        <v>71</v>
      </c>
      <c r="AM2095" s="6">
        <f t="shared" si="2093"/>
        <v>2</v>
      </c>
      <c r="AN2095" s="6">
        <f t="shared" si="2094"/>
        <v>-1</v>
      </c>
      <c r="AO2095" t="s">
        <v>110</v>
      </c>
      <c r="AP2095">
        <f t="shared" si="2095"/>
        <v>1</v>
      </c>
      <c r="AQ2095">
        <f t="shared" si="2096"/>
        <v>1</v>
      </c>
      <c r="AR2095" t="s">
        <v>107</v>
      </c>
      <c r="AS2095">
        <f t="shared" si="2097"/>
        <v>1</v>
      </c>
      <c r="AT2095">
        <f t="shared" si="2098"/>
        <v>1</v>
      </c>
      <c r="AU2095" t="s">
        <v>158</v>
      </c>
      <c r="AV2095">
        <f t="shared" si="2099"/>
        <v>1</v>
      </c>
      <c r="AW2095">
        <f t="shared" si="2100"/>
        <v>1</v>
      </c>
      <c r="AX2095" t="s">
        <v>172</v>
      </c>
      <c r="AY2095">
        <f t="shared" si="2101"/>
        <v>1</v>
      </c>
      <c r="AZ2095">
        <f t="shared" si="2102"/>
        <v>1</v>
      </c>
      <c r="BA2095" s="6">
        <f t="shared" si="2103"/>
        <v>4</v>
      </c>
      <c r="BB2095" s="6">
        <f t="shared" si="2104"/>
        <v>4</v>
      </c>
      <c r="BC2095" s="6">
        <f t="shared" si="2105"/>
        <v>1</v>
      </c>
      <c r="BD2095" s="9">
        <f t="shared" si="2106"/>
        <v>0</v>
      </c>
      <c r="BE2095" t="s">
        <v>63</v>
      </c>
      <c r="BF2095">
        <f t="shared" si="2107"/>
        <v>1</v>
      </c>
      <c r="BG2095">
        <f t="shared" si="2108"/>
        <v>1</v>
      </c>
      <c r="BH2095" t="s">
        <v>64</v>
      </c>
      <c r="BI2095">
        <f t="shared" si="2109"/>
        <v>4</v>
      </c>
      <c r="BJ2095">
        <f t="shared" si="2110"/>
        <v>1</v>
      </c>
      <c r="BK2095" t="s">
        <v>56</v>
      </c>
      <c r="BL2095">
        <f t="shared" si="2111"/>
        <v>0</v>
      </c>
      <c r="BM2095">
        <f t="shared" si="2112"/>
        <v>0</v>
      </c>
      <c r="BN2095" t="s">
        <v>56</v>
      </c>
      <c r="BO2095">
        <f t="shared" si="2113"/>
        <v>0</v>
      </c>
      <c r="BP2095">
        <f t="shared" si="2114"/>
        <v>0</v>
      </c>
      <c r="BQ2095" t="s">
        <v>66</v>
      </c>
      <c r="BR2095">
        <f t="shared" si="2115"/>
        <v>1</v>
      </c>
      <c r="BS2095">
        <f t="shared" si="2116"/>
        <v>1</v>
      </c>
      <c r="BT2095" t="s">
        <v>74</v>
      </c>
      <c r="BU2095">
        <f t="shared" si="2117"/>
        <v>7</v>
      </c>
      <c r="BV2095">
        <f t="shared" si="2118"/>
        <v>1</v>
      </c>
      <c r="BW2095" t="s">
        <v>79</v>
      </c>
      <c r="BX2095">
        <f t="shared" si="2119"/>
        <v>1</v>
      </c>
      <c r="BY2095">
        <f t="shared" si="2120"/>
        <v>1</v>
      </c>
      <c r="BZ2095" t="s">
        <v>108</v>
      </c>
      <c r="CA2095">
        <f t="shared" si="2121"/>
        <v>4</v>
      </c>
      <c r="CB2095">
        <f t="shared" si="2122"/>
        <v>1</v>
      </c>
      <c r="CC2095" t="s">
        <v>78</v>
      </c>
      <c r="CD2095">
        <f t="shared" si="2123"/>
        <v>1</v>
      </c>
      <c r="CE2095">
        <f t="shared" si="2124"/>
        <v>1</v>
      </c>
      <c r="CF2095" t="s">
        <v>82</v>
      </c>
      <c r="CG2095">
        <f t="shared" si="2125"/>
        <v>1</v>
      </c>
      <c r="CH2095">
        <f t="shared" si="2126"/>
        <v>1</v>
      </c>
      <c r="CI2095" t="s">
        <v>74</v>
      </c>
      <c r="CJ2095">
        <f t="shared" si="2127"/>
        <v>7</v>
      </c>
      <c r="CK2095">
        <f t="shared" si="2128"/>
        <v>1</v>
      </c>
      <c r="CL2095" t="s">
        <v>78</v>
      </c>
      <c r="CM2095">
        <f t="shared" si="2129"/>
        <v>7</v>
      </c>
      <c r="CN2095">
        <f t="shared" si="2130"/>
        <v>1</v>
      </c>
      <c r="CO2095" t="s">
        <v>112</v>
      </c>
      <c r="CP2095">
        <f t="shared" si="2131"/>
        <v>7</v>
      </c>
      <c r="CQ2095">
        <f t="shared" si="2132"/>
        <v>1</v>
      </c>
      <c r="CR2095" t="s">
        <v>112</v>
      </c>
      <c r="CS2095">
        <f t="shared" si="2133"/>
        <v>7</v>
      </c>
      <c r="CT2095">
        <f t="shared" si="2134"/>
        <v>1</v>
      </c>
      <c r="CU2095" t="s">
        <v>112</v>
      </c>
      <c r="CV2095">
        <f t="shared" si="2135"/>
        <v>7</v>
      </c>
      <c r="CW2095">
        <f t="shared" si="2136"/>
        <v>1</v>
      </c>
      <c r="CX2095" t="s">
        <v>112</v>
      </c>
      <c r="CY2095">
        <f t="shared" si="2137"/>
        <v>7</v>
      </c>
      <c r="CZ2095">
        <f t="shared" si="2138"/>
        <v>1</v>
      </c>
      <c r="DA2095" t="s">
        <v>99</v>
      </c>
      <c r="DB2095">
        <f t="shared" si="2139"/>
        <v>7</v>
      </c>
      <c r="DC2095">
        <f t="shared" si="2140"/>
        <v>1</v>
      </c>
      <c r="DD2095">
        <f t="shared" si="2141"/>
        <v>68</v>
      </c>
      <c r="DE2095">
        <f t="shared" si="2142"/>
        <v>14</v>
      </c>
      <c r="DF2095" s="7">
        <f t="shared" si="2143"/>
        <v>4.8571428571428568</v>
      </c>
      <c r="DG2095" s="8">
        <f t="shared" si="2144"/>
        <v>0.64285714285714279</v>
      </c>
      <c r="DH2095" s="1" t="s">
        <v>112</v>
      </c>
      <c r="DI2095" s="1" t="s">
        <v>154</v>
      </c>
      <c r="DJ2095" s="1" t="s">
        <v>64</v>
      </c>
      <c r="DK2095" s="1" t="s">
        <v>56</v>
      </c>
      <c r="DL2095" s="1" t="s">
        <v>127</v>
      </c>
      <c r="DM2095" s="1" t="s">
        <v>56</v>
      </c>
      <c r="DN2095" s="2" t="s">
        <v>56</v>
      </c>
      <c r="DO2095" s="2">
        <v>4</v>
      </c>
      <c r="DP2095" s="2">
        <v>5</v>
      </c>
      <c r="DQ2095" s="2">
        <v>4</v>
      </c>
      <c r="DR2095" s="2">
        <v>4</v>
      </c>
      <c r="DS2095" s="2">
        <v>4</v>
      </c>
    </row>
    <row r="2096" spans="1:123" x14ac:dyDescent="0.25">
      <c r="A2096">
        <v>2018</v>
      </c>
      <c r="B2096">
        <v>2094</v>
      </c>
      <c r="C2096" t="s">
        <v>102</v>
      </c>
      <c r="D2096">
        <v>2</v>
      </c>
      <c r="E2096">
        <v>40</v>
      </c>
      <c r="F2096">
        <v>1978</v>
      </c>
      <c r="G2096">
        <v>14</v>
      </c>
      <c r="H2096">
        <f t="shared" si="2081"/>
        <v>14</v>
      </c>
      <c r="I2096" t="s">
        <v>90</v>
      </c>
      <c r="J2096">
        <f t="shared" si="2082"/>
        <v>1</v>
      </c>
      <c r="K2096" t="s">
        <v>59</v>
      </c>
      <c r="L2096">
        <f t="shared" si="2083"/>
        <v>3</v>
      </c>
      <c r="M2096" t="s">
        <v>59</v>
      </c>
      <c r="N2096">
        <f t="shared" si="2084"/>
        <v>5</v>
      </c>
      <c r="O2096" t="s">
        <v>132</v>
      </c>
      <c r="P2096">
        <f t="shared" si="2085"/>
        <v>1</v>
      </c>
      <c r="Q2096">
        <f t="shared" si="2086"/>
        <v>1</v>
      </c>
      <c r="R2096">
        <v>4</v>
      </c>
      <c r="S2096" t="s">
        <v>56</v>
      </c>
      <c r="T2096">
        <f t="shared" si="2087"/>
        <v>0</v>
      </c>
      <c r="U2096">
        <f t="shared" si="2088"/>
        <v>0</v>
      </c>
      <c r="V2096" t="s">
        <v>92</v>
      </c>
      <c r="W2096">
        <v>63560</v>
      </c>
      <c r="X2096">
        <v>30645</v>
      </c>
      <c r="Y2096">
        <v>47317.5</v>
      </c>
      <c r="Z2096" t="s">
        <v>81</v>
      </c>
      <c r="AA2096">
        <f t="shared" si="2089"/>
        <v>3</v>
      </c>
      <c r="AB2096">
        <f t="shared" si="2090"/>
        <v>1</v>
      </c>
      <c r="AC2096" t="s">
        <v>62</v>
      </c>
      <c r="AD2096" s="6">
        <f t="shared" si="2091"/>
        <v>2</v>
      </c>
      <c r="AE2096">
        <f t="shared" si="2092"/>
        <v>1</v>
      </c>
      <c r="AF2096" t="s">
        <v>75</v>
      </c>
      <c r="AG2096" t="s">
        <v>70</v>
      </c>
      <c r="AH2096" t="s">
        <v>56</v>
      </c>
      <c r="AI2096" s="6" t="str">
        <f t="shared" si="2080"/>
        <v>No denomination</v>
      </c>
      <c r="AJ2096" t="s">
        <v>71</v>
      </c>
      <c r="AK2096" s="6">
        <f t="shared" si="2093"/>
        <v>2</v>
      </c>
      <c r="AL2096" t="s">
        <v>77</v>
      </c>
      <c r="AM2096" s="6">
        <f t="shared" si="2093"/>
        <v>3</v>
      </c>
      <c r="AN2096" s="6">
        <f t="shared" si="2094"/>
        <v>-1</v>
      </c>
      <c r="AO2096" t="s">
        <v>134</v>
      </c>
      <c r="AP2096">
        <f t="shared" si="2095"/>
        <v>7</v>
      </c>
      <c r="AQ2096">
        <f t="shared" si="2096"/>
        <v>1</v>
      </c>
      <c r="AR2096" t="s">
        <v>73</v>
      </c>
      <c r="AS2096">
        <f t="shared" si="2097"/>
        <v>7</v>
      </c>
      <c r="AT2096">
        <f t="shared" si="2098"/>
        <v>1</v>
      </c>
      <c r="AU2096" t="s">
        <v>87</v>
      </c>
      <c r="AV2096">
        <f t="shared" si="2099"/>
        <v>7</v>
      </c>
      <c r="AW2096">
        <f t="shared" si="2100"/>
        <v>1</v>
      </c>
      <c r="AX2096" t="s">
        <v>88</v>
      </c>
      <c r="AY2096">
        <f t="shared" si="2101"/>
        <v>7</v>
      </c>
      <c r="AZ2096">
        <f t="shared" si="2102"/>
        <v>1</v>
      </c>
      <c r="BA2096" s="6">
        <f t="shared" si="2103"/>
        <v>28</v>
      </c>
      <c r="BB2096" s="6">
        <f t="shared" si="2104"/>
        <v>4</v>
      </c>
      <c r="BC2096" s="6">
        <f t="shared" si="2105"/>
        <v>7</v>
      </c>
      <c r="BD2096" s="9">
        <f t="shared" si="2106"/>
        <v>1</v>
      </c>
      <c r="BE2096" t="s">
        <v>56</v>
      </c>
      <c r="BF2096">
        <f t="shared" si="2107"/>
        <v>0</v>
      </c>
      <c r="BG2096">
        <f t="shared" si="2108"/>
        <v>0</v>
      </c>
      <c r="BH2096" t="s">
        <v>56</v>
      </c>
      <c r="BI2096">
        <f t="shared" si="2109"/>
        <v>0</v>
      </c>
      <c r="BJ2096">
        <f t="shared" si="2110"/>
        <v>0</v>
      </c>
      <c r="BK2096" t="s">
        <v>93</v>
      </c>
      <c r="BL2096">
        <f t="shared" si="2111"/>
        <v>4</v>
      </c>
      <c r="BM2096">
        <f t="shared" si="2112"/>
        <v>1</v>
      </c>
      <c r="BN2096" t="s">
        <v>93</v>
      </c>
      <c r="BO2096">
        <f t="shared" si="2113"/>
        <v>4</v>
      </c>
      <c r="BP2096">
        <f t="shared" si="2114"/>
        <v>1</v>
      </c>
      <c r="BQ2096" t="s">
        <v>66</v>
      </c>
      <c r="BR2096">
        <f t="shared" si="2115"/>
        <v>1</v>
      </c>
      <c r="BS2096">
        <f t="shared" si="2116"/>
        <v>1</v>
      </c>
      <c r="BT2096" t="s">
        <v>74</v>
      </c>
      <c r="BU2096">
        <f t="shared" si="2117"/>
        <v>7</v>
      </c>
      <c r="BV2096">
        <f t="shared" si="2118"/>
        <v>1</v>
      </c>
      <c r="BW2096" t="s">
        <v>56</v>
      </c>
      <c r="BX2096">
        <f t="shared" si="2119"/>
        <v>0</v>
      </c>
      <c r="BY2096">
        <f t="shared" si="2120"/>
        <v>0</v>
      </c>
      <c r="BZ2096" t="s">
        <v>56</v>
      </c>
      <c r="CA2096">
        <f t="shared" si="2121"/>
        <v>0</v>
      </c>
      <c r="CB2096">
        <f t="shared" si="2122"/>
        <v>0</v>
      </c>
      <c r="CC2096" t="s">
        <v>56</v>
      </c>
      <c r="CD2096">
        <f t="shared" si="2123"/>
        <v>0</v>
      </c>
      <c r="CE2096">
        <f t="shared" si="2124"/>
        <v>0</v>
      </c>
      <c r="CF2096" t="s">
        <v>56</v>
      </c>
      <c r="CG2096">
        <f t="shared" si="2125"/>
        <v>0</v>
      </c>
      <c r="CH2096">
        <f t="shared" si="2126"/>
        <v>0</v>
      </c>
      <c r="CI2096" t="s">
        <v>56</v>
      </c>
      <c r="CJ2096">
        <f t="shared" si="2127"/>
        <v>0</v>
      </c>
      <c r="CK2096">
        <f t="shared" si="2128"/>
        <v>0</v>
      </c>
      <c r="CL2096" t="s">
        <v>56</v>
      </c>
      <c r="CM2096">
        <f t="shared" si="2129"/>
        <v>0</v>
      </c>
      <c r="CN2096">
        <f t="shared" si="2130"/>
        <v>0</v>
      </c>
      <c r="CO2096" t="s">
        <v>56</v>
      </c>
      <c r="CP2096">
        <f t="shared" si="2131"/>
        <v>0</v>
      </c>
      <c r="CQ2096">
        <f t="shared" si="2132"/>
        <v>0</v>
      </c>
      <c r="CR2096" t="s">
        <v>56</v>
      </c>
      <c r="CS2096">
        <f t="shared" si="2133"/>
        <v>0</v>
      </c>
      <c r="CT2096">
        <f t="shared" si="2134"/>
        <v>0</v>
      </c>
      <c r="CU2096" t="s">
        <v>56</v>
      </c>
      <c r="CV2096">
        <f t="shared" si="2135"/>
        <v>0</v>
      </c>
      <c r="CW2096">
        <f t="shared" si="2136"/>
        <v>0</v>
      </c>
      <c r="CX2096" t="s">
        <v>56</v>
      </c>
      <c r="CY2096">
        <f t="shared" si="2137"/>
        <v>0</v>
      </c>
      <c r="CZ2096">
        <f t="shared" si="2138"/>
        <v>0</v>
      </c>
      <c r="DA2096" t="s">
        <v>99</v>
      </c>
      <c r="DB2096">
        <f t="shared" si="2139"/>
        <v>7</v>
      </c>
      <c r="DC2096">
        <f t="shared" si="2140"/>
        <v>1</v>
      </c>
      <c r="DD2096">
        <f t="shared" si="2141"/>
        <v>23</v>
      </c>
      <c r="DE2096">
        <f t="shared" si="2142"/>
        <v>5</v>
      </c>
      <c r="DF2096" s="7">
        <f t="shared" si="2143"/>
        <v>4.5999999999999996</v>
      </c>
      <c r="DG2096" s="8">
        <f t="shared" si="2144"/>
        <v>0.6</v>
      </c>
      <c r="DH2096" s="1" t="s">
        <v>56</v>
      </c>
      <c r="DI2096" s="1" t="s">
        <v>154</v>
      </c>
      <c r="DJ2096" s="1" t="s">
        <v>56</v>
      </c>
      <c r="DK2096" s="1" t="s">
        <v>74</v>
      </c>
      <c r="DL2096" s="1" t="s">
        <v>68</v>
      </c>
      <c r="DM2096" s="1" t="s">
        <v>65</v>
      </c>
      <c r="DN2096" s="2">
        <v>4</v>
      </c>
      <c r="DO2096" s="2" t="s">
        <v>56</v>
      </c>
      <c r="DP2096" s="2" t="s">
        <v>56</v>
      </c>
      <c r="DQ2096" s="2" t="s">
        <v>56</v>
      </c>
      <c r="DR2096" s="2" t="s">
        <v>56</v>
      </c>
      <c r="DS2096" s="2" t="s">
        <v>56</v>
      </c>
    </row>
    <row r="2097" spans="1:123" x14ac:dyDescent="0.25">
      <c r="A2097">
        <v>2018</v>
      </c>
      <c r="B2097">
        <v>2095</v>
      </c>
      <c r="C2097" t="s">
        <v>102</v>
      </c>
      <c r="D2097">
        <v>3</v>
      </c>
      <c r="E2097">
        <v>39</v>
      </c>
      <c r="F2097">
        <v>1979</v>
      </c>
      <c r="G2097">
        <v>16</v>
      </c>
      <c r="H2097">
        <f t="shared" si="2081"/>
        <v>16</v>
      </c>
      <c r="I2097" t="s">
        <v>90</v>
      </c>
      <c r="J2097">
        <f t="shared" si="2082"/>
        <v>1</v>
      </c>
      <c r="K2097" t="s">
        <v>59</v>
      </c>
      <c r="L2097">
        <f t="shared" si="2083"/>
        <v>3</v>
      </c>
      <c r="M2097" t="s">
        <v>59</v>
      </c>
      <c r="N2097">
        <f t="shared" si="2084"/>
        <v>5</v>
      </c>
      <c r="O2097" t="s">
        <v>60</v>
      </c>
      <c r="P2097">
        <f t="shared" si="2085"/>
        <v>7</v>
      </c>
      <c r="Q2097">
        <f t="shared" si="2086"/>
        <v>1</v>
      </c>
      <c r="R2097">
        <v>5</v>
      </c>
      <c r="S2097" t="s">
        <v>56</v>
      </c>
      <c r="T2097">
        <f t="shared" si="2087"/>
        <v>0</v>
      </c>
      <c r="U2097">
        <f t="shared" si="2088"/>
        <v>0</v>
      </c>
      <c r="V2097" t="s">
        <v>92</v>
      </c>
      <c r="W2097">
        <v>63560</v>
      </c>
      <c r="X2097">
        <v>5107.5</v>
      </c>
      <c r="Y2097">
        <v>7886.25</v>
      </c>
      <c r="Z2097" t="s">
        <v>81</v>
      </c>
      <c r="AA2097">
        <f t="shared" si="2089"/>
        <v>3</v>
      </c>
      <c r="AB2097">
        <f t="shared" si="2090"/>
        <v>1</v>
      </c>
      <c r="AC2097" t="s">
        <v>71</v>
      </c>
      <c r="AD2097" s="6">
        <f t="shared" si="2091"/>
        <v>4</v>
      </c>
      <c r="AE2097">
        <f t="shared" si="2092"/>
        <v>1</v>
      </c>
      <c r="AF2097" t="s">
        <v>95</v>
      </c>
      <c r="AG2097" t="s">
        <v>56</v>
      </c>
      <c r="AH2097" t="s">
        <v>56</v>
      </c>
      <c r="AI2097" s="6" t="str">
        <f t="shared" si="2080"/>
        <v>Catholic</v>
      </c>
      <c r="AJ2097" t="s">
        <v>71</v>
      </c>
      <c r="AK2097" s="6">
        <f t="shared" si="2093"/>
        <v>2</v>
      </c>
      <c r="AL2097" t="s">
        <v>71</v>
      </c>
      <c r="AM2097" s="6">
        <f t="shared" si="2093"/>
        <v>2</v>
      </c>
      <c r="AN2097" s="6">
        <f t="shared" si="2094"/>
        <v>0</v>
      </c>
      <c r="AO2097" t="s">
        <v>134</v>
      </c>
      <c r="AP2097">
        <f t="shared" si="2095"/>
        <v>7</v>
      </c>
      <c r="AQ2097">
        <f t="shared" si="2096"/>
        <v>1</v>
      </c>
      <c r="AR2097" t="s">
        <v>73</v>
      </c>
      <c r="AS2097">
        <f t="shared" si="2097"/>
        <v>7</v>
      </c>
      <c r="AT2097">
        <f t="shared" si="2098"/>
        <v>1</v>
      </c>
      <c r="AU2097" t="s">
        <v>87</v>
      </c>
      <c r="AV2097">
        <f t="shared" si="2099"/>
        <v>7</v>
      </c>
      <c r="AW2097">
        <f t="shared" si="2100"/>
        <v>1</v>
      </c>
      <c r="AX2097" t="s">
        <v>114</v>
      </c>
      <c r="AY2097">
        <f t="shared" si="2101"/>
        <v>5</v>
      </c>
      <c r="AZ2097">
        <f t="shared" si="2102"/>
        <v>1</v>
      </c>
      <c r="BA2097" s="6">
        <f t="shared" si="2103"/>
        <v>26</v>
      </c>
      <c r="BB2097" s="6">
        <f t="shared" si="2104"/>
        <v>4</v>
      </c>
      <c r="BC2097" s="6">
        <f t="shared" si="2105"/>
        <v>6.5</v>
      </c>
      <c r="BD2097" s="9">
        <f t="shared" si="2106"/>
        <v>0.91666666666666663</v>
      </c>
      <c r="BE2097" t="s">
        <v>65</v>
      </c>
      <c r="BF2097">
        <f t="shared" si="2107"/>
        <v>7</v>
      </c>
      <c r="BG2097">
        <f t="shared" si="2108"/>
        <v>1</v>
      </c>
      <c r="BH2097" t="s">
        <v>64</v>
      </c>
      <c r="BI2097">
        <f t="shared" si="2109"/>
        <v>4</v>
      </c>
      <c r="BJ2097">
        <f t="shared" si="2110"/>
        <v>1</v>
      </c>
      <c r="BK2097" t="s">
        <v>56</v>
      </c>
      <c r="BL2097">
        <f t="shared" si="2111"/>
        <v>0</v>
      </c>
      <c r="BM2097">
        <f t="shared" si="2112"/>
        <v>0</v>
      </c>
      <c r="BN2097" t="s">
        <v>56</v>
      </c>
      <c r="BO2097">
        <f t="shared" si="2113"/>
        <v>0</v>
      </c>
      <c r="BP2097">
        <f t="shared" si="2114"/>
        <v>0</v>
      </c>
      <c r="BQ2097" t="s">
        <v>56</v>
      </c>
      <c r="BR2097">
        <f t="shared" si="2115"/>
        <v>0</v>
      </c>
      <c r="BS2097">
        <f t="shared" si="2116"/>
        <v>0</v>
      </c>
      <c r="BT2097" t="s">
        <v>78</v>
      </c>
      <c r="BU2097">
        <f t="shared" si="2117"/>
        <v>1</v>
      </c>
      <c r="BV2097">
        <f t="shared" si="2118"/>
        <v>1</v>
      </c>
      <c r="BW2097" t="s">
        <v>79</v>
      </c>
      <c r="BX2097">
        <f t="shared" si="2119"/>
        <v>1</v>
      </c>
      <c r="BY2097">
        <f t="shared" si="2120"/>
        <v>1</v>
      </c>
      <c r="BZ2097" t="s">
        <v>80</v>
      </c>
      <c r="CA2097">
        <f t="shared" si="2121"/>
        <v>1</v>
      </c>
      <c r="CB2097">
        <f t="shared" si="2122"/>
        <v>1</v>
      </c>
      <c r="CC2097" t="s">
        <v>78</v>
      </c>
      <c r="CD2097">
        <f t="shared" si="2123"/>
        <v>1</v>
      </c>
      <c r="CE2097">
        <f t="shared" si="2124"/>
        <v>1</v>
      </c>
      <c r="CF2097" t="s">
        <v>82</v>
      </c>
      <c r="CG2097">
        <f t="shared" si="2125"/>
        <v>1</v>
      </c>
      <c r="CH2097">
        <f t="shared" si="2126"/>
        <v>1</v>
      </c>
      <c r="CI2097" t="s">
        <v>78</v>
      </c>
      <c r="CJ2097">
        <f t="shared" si="2127"/>
        <v>1</v>
      </c>
      <c r="CK2097">
        <f t="shared" si="2128"/>
        <v>1</v>
      </c>
      <c r="CL2097" t="s">
        <v>74</v>
      </c>
      <c r="CM2097">
        <f t="shared" si="2129"/>
        <v>1</v>
      </c>
      <c r="CN2097">
        <f t="shared" si="2130"/>
        <v>1</v>
      </c>
      <c r="CO2097" t="s">
        <v>84</v>
      </c>
      <c r="CP2097">
        <f t="shared" si="2131"/>
        <v>3</v>
      </c>
      <c r="CQ2097">
        <f t="shared" si="2132"/>
        <v>1</v>
      </c>
      <c r="CR2097" t="s">
        <v>83</v>
      </c>
      <c r="CS2097">
        <f t="shared" si="2133"/>
        <v>4</v>
      </c>
      <c r="CT2097">
        <f t="shared" si="2134"/>
        <v>1</v>
      </c>
      <c r="CU2097" t="s">
        <v>83</v>
      </c>
      <c r="CV2097">
        <f t="shared" si="2135"/>
        <v>4</v>
      </c>
      <c r="CW2097">
        <f t="shared" si="2136"/>
        <v>1</v>
      </c>
      <c r="CX2097" t="s">
        <v>83</v>
      </c>
      <c r="CY2097">
        <f t="shared" si="2137"/>
        <v>4</v>
      </c>
      <c r="CZ2097">
        <f t="shared" si="2138"/>
        <v>1</v>
      </c>
      <c r="DA2097" t="s">
        <v>56</v>
      </c>
      <c r="DB2097">
        <f t="shared" si="2139"/>
        <v>0</v>
      </c>
      <c r="DC2097">
        <f t="shared" si="2140"/>
        <v>0</v>
      </c>
      <c r="DD2097">
        <f t="shared" si="2141"/>
        <v>26</v>
      </c>
      <c r="DE2097">
        <f t="shared" si="2142"/>
        <v>12</v>
      </c>
      <c r="DF2097" s="7">
        <f t="shared" si="2143"/>
        <v>2.1666666666666665</v>
      </c>
      <c r="DG2097" s="8">
        <f t="shared" si="2144"/>
        <v>0.19444444444444442</v>
      </c>
      <c r="DH2097" s="1" t="s">
        <v>112</v>
      </c>
      <c r="DI2097" s="1" t="s">
        <v>56</v>
      </c>
      <c r="DJ2097" s="1" t="s">
        <v>65</v>
      </c>
      <c r="DK2097" s="1" t="s">
        <v>74</v>
      </c>
      <c r="DL2097" s="1" t="s">
        <v>68</v>
      </c>
      <c r="DM2097" s="1" t="s">
        <v>56</v>
      </c>
      <c r="DN2097" s="2">
        <v>4</v>
      </c>
      <c r="DO2097" s="2">
        <v>4</v>
      </c>
      <c r="DP2097" s="2">
        <v>4</v>
      </c>
      <c r="DQ2097" s="2">
        <v>6</v>
      </c>
      <c r="DR2097" s="2">
        <v>4</v>
      </c>
      <c r="DS2097" s="2">
        <v>4</v>
      </c>
    </row>
    <row r="2098" spans="1:123" x14ac:dyDescent="0.25">
      <c r="A2098">
        <v>2018</v>
      </c>
      <c r="B2098">
        <v>2096</v>
      </c>
      <c r="C2098" t="s">
        <v>102</v>
      </c>
      <c r="D2098">
        <v>2</v>
      </c>
      <c r="E2098">
        <v>63</v>
      </c>
      <c r="F2098">
        <v>1955</v>
      </c>
      <c r="G2098">
        <v>12</v>
      </c>
      <c r="H2098">
        <f t="shared" si="2081"/>
        <v>12</v>
      </c>
      <c r="I2098" t="s">
        <v>90</v>
      </c>
      <c r="J2098">
        <f t="shared" si="2082"/>
        <v>1</v>
      </c>
      <c r="K2098" t="s">
        <v>59</v>
      </c>
      <c r="L2098">
        <f t="shared" si="2083"/>
        <v>3</v>
      </c>
      <c r="M2098" t="s">
        <v>59</v>
      </c>
      <c r="N2098">
        <f t="shared" si="2084"/>
        <v>5</v>
      </c>
      <c r="O2098" t="s">
        <v>125</v>
      </c>
      <c r="P2098">
        <f t="shared" si="2085"/>
        <v>4</v>
      </c>
      <c r="Q2098">
        <f t="shared" si="2086"/>
        <v>1</v>
      </c>
      <c r="R2098">
        <v>2</v>
      </c>
      <c r="S2098" t="s">
        <v>101</v>
      </c>
      <c r="T2098">
        <f t="shared" si="2087"/>
        <v>1</v>
      </c>
      <c r="U2098">
        <f t="shared" si="2088"/>
        <v>1</v>
      </c>
      <c r="V2098" t="s">
        <v>92</v>
      </c>
      <c r="W2098">
        <v>45400</v>
      </c>
      <c r="X2098">
        <v>0</v>
      </c>
      <c r="Y2098">
        <v>0</v>
      </c>
      <c r="Z2098" t="s">
        <v>81</v>
      </c>
      <c r="AA2098">
        <f t="shared" si="2089"/>
        <v>3</v>
      </c>
      <c r="AB2098">
        <f t="shared" si="2090"/>
        <v>1</v>
      </c>
      <c r="AC2098" t="s">
        <v>62</v>
      </c>
      <c r="AD2098" s="6">
        <f t="shared" si="2091"/>
        <v>2</v>
      </c>
      <c r="AE2098">
        <f t="shared" si="2092"/>
        <v>1</v>
      </c>
      <c r="AF2098" t="s">
        <v>75</v>
      </c>
      <c r="AG2098" t="s">
        <v>190</v>
      </c>
      <c r="AH2098" t="s">
        <v>56</v>
      </c>
      <c r="AI2098" s="6" t="str">
        <f t="shared" si="2080"/>
        <v>Southern baptist</v>
      </c>
      <c r="AJ2098" t="s">
        <v>77</v>
      </c>
      <c r="AK2098" s="6">
        <f t="shared" si="2093"/>
        <v>3</v>
      </c>
      <c r="AL2098" t="s">
        <v>77</v>
      </c>
      <c r="AM2098" s="6">
        <f t="shared" si="2093"/>
        <v>3</v>
      </c>
      <c r="AN2098" s="6">
        <f t="shared" si="2094"/>
        <v>0</v>
      </c>
      <c r="AO2098" t="s">
        <v>110</v>
      </c>
      <c r="AP2098">
        <f t="shared" si="2095"/>
        <v>1</v>
      </c>
      <c r="AQ2098">
        <f t="shared" si="2096"/>
        <v>1</v>
      </c>
      <c r="AR2098" t="s">
        <v>149</v>
      </c>
      <c r="AS2098">
        <f t="shared" si="2097"/>
        <v>5</v>
      </c>
      <c r="AT2098">
        <f t="shared" si="2098"/>
        <v>1</v>
      </c>
      <c r="AU2098" t="s">
        <v>100</v>
      </c>
      <c r="AV2098">
        <f t="shared" si="2099"/>
        <v>5</v>
      </c>
      <c r="AW2098">
        <f t="shared" si="2100"/>
        <v>1</v>
      </c>
      <c r="AX2098" t="s">
        <v>114</v>
      </c>
      <c r="AY2098">
        <f t="shared" si="2101"/>
        <v>5</v>
      </c>
      <c r="AZ2098">
        <f t="shared" si="2102"/>
        <v>1</v>
      </c>
      <c r="BA2098" s="6">
        <f t="shared" si="2103"/>
        <v>16</v>
      </c>
      <c r="BB2098" s="6">
        <f t="shared" si="2104"/>
        <v>4</v>
      </c>
      <c r="BC2098" s="6">
        <f t="shared" si="2105"/>
        <v>4</v>
      </c>
      <c r="BD2098" s="9">
        <f t="shared" si="2106"/>
        <v>0.5</v>
      </c>
      <c r="BE2098" t="s">
        <v>63</v>
      </c>
      <c r="BF2098">
        <f t="shared" si="2107"/>
        <v>1</v>
      </c>
      <c r="BG2098">
        <f t="shared" si="2108"/>
        <v>1</v>
      </c>
      <c r="BH2098" t="s">
        <v>65</v>
      </c>
      <c r="BI2098">
        <f t="shared" si="2109"/>
        <v>7</v>
      </c>
      <c r="BJ2098">
        <f t="shared" si="2110"/>
        <v>1</v>
      </c>
      <c r="BK2098" t="s">
        <v>56</v>
      </c>
      <c r="BL2098">
        <f t="shared" si="2111"/>
        <v>0</v>
      </c>
      <c r="BM2098">
        <f t="shared" si="2112"/>
        <v>0</v>
      </c>
      <c r="BN2098" t="s">
        <v>56</v>
      </c>
      <c r="BO2098">
        <f t="shared" si="2113"/>
        <v>0</v>
      </c>
      <c r="BP2098">
        <f t="shared" si="2114"/>
        <v>0</v>
      </c>
      <c r="BQ2098" t="s">
        <v>94</v>
      </c>
      <c r="BR2098">
        <f t="shared" si="2115"/>
        <v>7</v>
      </c>
      <c r="BS2098">
        <f t="shared" si="2116"/>
        <v>1</v>
      </c>
      <c r="BT2098" t="s">
        <v>74</v>
      </c>
      <c r="BU2098">
        <f t="shared" si="2117"/>
        <v>7</v>
      </c>
      <c r="BV2098">
        <f t="shared" si="2118"/>
        <v>1</v>
      </c>
      <c r="BW2098" t="s">
        <v>56</v>
      </c>
      <c r="BX2098">
        <f t="shared" si="2119"/>
        <v>0</v>
      </c>
      <c r="BY2098">
        <f t="shared" si="2120"/>
        <v>0</v>
      </c>
      <c r="BZ2098" t="s">
        <v>56</v>
      </c>
      <c r="CA2098">
        <f t="shared" si="2121"/>
        <v>0</v>
      </c>
      <c r="CB2098">
        <f t="shared" si="2122"/>
        <v>0</v>
      </c>
      <c r="CC2098" t="s">
        <v>56</v>
      </c>
      <c r="CD2098">
        <f t="shared" si="2123"/>
        <v>0</v>
      </c>
      <c r="CE2098">
        <f t="shared" si="2124"/>
        <v>0</v>
      </c>
      <c r="CF2098" t="s">
        <v>56</v>
      </c>
      <c r="CG2098">
        <f t="shared" si="2125"/>
        <v>0</v>
      </c>
      <c r="CH2098">
        <f t="shared" si="2126"/>
        <v>0</v>
      </c>
      <c r="CI2098" t="s">
        <v>56</v>
      </c>
      <c r="CJ2098">
        <f t="shared" si="2127"/>
        <v>0</v>
      </c>
      <c r="CK2098">
        <f t="shared" si="2128"/>
        <v>0</v>
      </c>
      <c r="CL2098" t="s">
        <v>56</v>
      </c>
      <c r="CM2098">
        <f t="shared" si="2129"/>
        <v>0</v>
      </c>
      <c r="CN2098">
        <f t="shared" si="2130"/>
        <v>0</v>
      </c>
      <c r="CO2098" t="s">
        <v>56</v>
      </c>
      <c r="CP2098">
        <f t="shared" si="2131"/>
        <v>0</v>
      </c>
      <c r="CQ2098">
        <f t="shared" si="2132"/>
        <v>0</v>
      </c>
      <c r="CR2098" t="s">
        <v>56</v>
      </c>
      <c r="CS2098">
        <f t="shared" si="2133"/>
        <v>0</v>
      </c>
      <c r="CT2098">
        <f t="shared" si="2134"/>
        <v>0</v>
      </c>
      <c r="CU2098" t="s">
        <v>56</v>
      </c>
      <c r="CV2098">
        <f t="shared" si="2135"/>
        <v>0</v>
      </c>
      <c r="CW2098">
        <f t="shared" si="2136"/>
        <v>0</v>
      </c>
      <c r="CX2098" t="s">
        <v>56</v>
      </c>
      <c r="CY2098">
        <f t="shared" si="2137"/>
        <v>0</v>
      </c>
      <c r="CZ2098">
        <f t="shared" si="2138"/>
        <v>0</v>
      </c>
      <c r="DA2098" t="s">
        <v>86</v>
      </c>
      <c r="DB2098">
        <f t="shared" si="2139"/>
        <v>3</v>
      </c>
      <c r="DC2098">
        <f t="shared" si="2140"/>
        <v>1</v>
      </c>
      <c r="DD2098">
        <f t="shared" si="2141"/>
        <v>24</v>
      </c>
      <c r="DE2098">
        <f t="shared" si="2142"/>
        <v>4</v>
      </c>
      <c r="DF2098" s="7">
        <f t="shared" si="2143"/>
        <v>6</v>
      </c>
      <c r="DG2098" s="8">
        <f t="shared" si="2144"/>
        <v>0.83333333333333337</v>
      </c>
      <c r="DH2098" s="1" t="s">
        <v>56</v>
      </c>
      <c r="DI2098" s="1" t="s">
        <v>56</v>
      </c>
      <c r="DJ2098" s="1" t="s">
        <v>64</v>
      </c>
      <c r="DK2098" s="1" t="s">
        <v>74</v>
      </c>
      <c r="DL2098" s="1" t="s">
        <v>64</v>
      </c>
      <c r="DM2098" s="1" t="s">
        <v>56</v>
      </c>
      <c r="DN2098" s="2" t="s">
        <v>123</v>
      </c>
      <c r="DO2098" s="2" t="s">
        <v>56</v>
      </c>
      <c r="DP2098" s="2" t="s">
        <v>56</v>
      </c>
      <c r="DQ2098" s="2" t="s">
        <v>56</v>
      </c>
      <c r="DR2098" s="2" t="s">
        <v>56</v>
      </c>
      <c r="DS2098" s="2" t="s">
        <v>56</v>
      </c>
    </row>
    <row r="2099" spans="1:123" x14ac:dyDescent="0.25">
      <c r="A2099">
        <v>2018</v>
      </c>
      <c r="B2099">
        <v>2097</v>
      </c>
      <c r="C2099" t="s">
        <v>102</v>
      </c>
      <c r="D2099">
        <v>2</v>
      </c>
      <c r="E2099">
        <v>39</v>
      </c>
      <c r="F2099">
        <v>1979</v>
      </c>
      <c r="G2099">
        <v>12</v>
      </c>
      <c r="H2099">
        <f t="shared" si="2081"/>
        <v>12</v>
      </c>
      <c r="I2099" t="s">
        <v>90</v>
      </c>
      <c r="J2099">
        <f t="shared" si="2082"/>
        <v>1</v>
      </c>
      <c r="K2099" t="s">
        <v>59</v>
      </c>
      <c r="L2099">
        <f t="shared" si="2083"/>
        <v>3</v>
      </c>
      <c r="M2099" t="s">
        <v>89</v>
      </c>
      <c r="N2099">
        <f t="shared" si="2084"/>
        <v>4</v>
      </c>
      <c r="O2099" t="s">
        <v>60</v>
      </c>
      <c r="P2099">
        <f t="shared" si="2085"/>
        <v>7</v>
      </c>
      <c r="Q2099">
        <f t="shared" si="2086"/>
        <v>1</v>
      </c>
      <c r="R2099">
        <v>4</v>
      </c>
      <c r="S2099" t="s">
        <v>56</v>
      </c>
      <c r="T2099">
        <f t="shared" si="2087"/>
        <v>0</v>
      </c>
      <c r="U2099">
        <f t="shared" si="2088"/>
        <v>0</v>
      </c>
      <c r="V2099" t="s">
        <v>133</v>
      </c>
      <c r="W2099">
        <v>7377.5</v>
      </c>
      <c r="X2099">
        <v>0</v>
      </c>
      <c r="Y2099">
        <v>0</v>
      </c>
      <c r="Z2099" t="s">
        <v>81</v>
      </c>
      <c r="AA2099">
        <f t="shared" si="2089"/>
        <v>3</v>
      </c>
      <c r="AB2099">
        <f t="shared" si="2090"/>
        <v>1</v>
      </c>
      <c r="AC2099" t="s">
        <v>104</v>
      </c>
      <c r="AD2099" s="6">
        <f t="shared" si="2091"/>
        <v>3</v>
      </c>
      <c r="AE2099">
        <f t="shared" si="2092"/>
        <v>1</v>
      </c>
      <c r="AF2099" t="s">
        <v>75</v>
      </c>
      <c r="AG2099" t="s">
        <v>190</v>
      </c>
      <c r="AH2099" t="s">
        <v>56</v>
      </c>
      <c r="AI2099" s="6" t="str">
        <f t="shared" si="2080"/>
        <v>Southern baptist</v>
      </c>
      <c r="AJ2099" t="s">
        <v>77</v>
      </c>
      <c r="AK2099" s="6">
        <f t="shared" si="2093"/>
        <v>3</v>
      </c>
      <c r="AL2099" t="s">
        <v>77</v>
      </c>
      <c r="AM2099" s="6">
        <f t="shared" si="2093"/>
        <v>3</v>
      </c>
      <c r="AN2099" s="6">
        <f t="shared" si="2094"/>
        <v>0</v>
      </c>
      <c r="AO2099" t="s">
        <v>134</v>
      </c>
      <c r="AP2099">
        <f t="shared" si="2095"/>
        <v>7</v>
      </c>
      <c r="AQ2099">
        <f t="shared" si="2096"/>
        <v>1</v>
      </c>
      <c r="AR2099" t="s">
        <v>73</v>
      </c>
      <c r="AS2099">
        <f t="shared" si="2097"/>
        <v>7</v>
      </c>
      <c r="AT2099">
        <f t="shared" si="2098"/>
        <v>1</v>
      </c>
      <c r="AU2099" t="s">
        <v>100</v>
      </c>
      <c r="AV2099">
        <f t="shared" si="2099"/>
        <v>5</v>
      </c>
      <c r="AW2099">
        <f t="shared" si="2100"/>
        <v>1</v>
      </c>
      <c r="AX2099" t="s">
        <v>114</v>
      </c>
      <c r="AY2099">
        <f t="shared" si="2101"/>
        <v>5</v>
      </c>
      <c r="AZ2099">
        <f t="shared" si="2102"/>
        <v>1</v>
      </c>
      <c r="BA2099" s="6">
        <f t="shared" si="2103"/>
        <v>24</v>
      </c>
      <c r="BB2099" s="6">
        <f t="shared" si="2104"/>
        <v>4</v>
      </c>
      <c r="BC2099" s="6">
        <f t="shared" si="2105"/>
        <v>6</v>
      </c>
      <c r="BD2099" s="9">
        <f t="shared" si="2106"/>
        <v>0.83333333333333337</v>
      </c>
      <c r="BE2099" t="s">
        <v>64</v>
      </c>
      <c r="BF2099">
        <f t="shared" si="2107"/>
        <v>4</v>
      </c>
      <c r="BG2099">
        <f t="shared" si="2108"/>
        <v>1</v>
      </c>
      <c r="BH2099" t="s">
        <v>64</v>
      </c>
      <c r="BI2099">
        <f t="shared" si="2109"/>
        <v>4</v>
      </c>
      <c r="BJ2099">
        <f t="shared" si="2110"/>
        <v>1</v>
      </c>
      <c r="BK2099" t="s">
        <v>56</v>
      </c>
      <c r="BL2099">
        <f t="shared" si="2111"/>
        <v>0</v>
      </c>
      <c r="BM2099">
        <f t="shared" si="2112"/>
        <v>0</v>
      </c>
      <c r="BN2099" t="s">
        <v>56</v>
      </c>
      <c r="BO2099">
        <f t="shared" si="2113"/>
        <v>0</v>
      </c>
      <c r="BP2099">
        <f t="shared" si="2114"/>
        <v>0</v>
      </c>
      <c r="BQ2099" t="s">
        <v>66</v>
      </c>
      <c r="BR2099">
        <f t="shared" si="2115"/>
        <v>1</v>
      </c>
      <c r="BS2099">
        <f t="shared" si="2116"/>
        <v>1</v>
      </c>
      <c r="BT2099" t="s">
        <v>78</v>
      </c>
      <c r="BU2099">
        <f t="shared" si="2117"/>
        <v>1</v>
      </c>
      <c r="BV2099">
        <f t="shared" si="2118"/>
        <v>1</v>
      </c>
      <c r="BW2099" t="s">
        <v>93</v>
      </c>
      <c r="BX2099">
        <f t="shared" si="2119"/>
        <v>4</v>
      </c>
      <c r="BY2099">
        <f t="shared" si="2120"/>
        <v>1</v>
      </c>
      <c r="BZ2099" t="s">
        <v>80</v>
      </c>
      <c r="CA2099">
        <f t="shared" si="2121"/>
        <v>1</v>
      </c>
      <c r="CB2099">
        <f t="shared" si="2122"/>
        <v>1</v>
      </c>
      <c r="CC2099" t="s">
        <v>74</v>
      </c>
      <c r="CD2099">
        <f t="shared" si="2123"/>
        <v>7</v>
      </c>
      <c r="CE2099">
        <f t="shared" si="2124"/>
        <v>1</v>
      </c>
      <c r="CF2099" t="s">
        <v>82</v>
      </c>
      <c r="CG2099">
        <f t="shared" si="2125"/>
        <v>1</v>
      </c>
      <c r="CH2099">
        <f t="shared" si="2126"/>
        <v>1</v>
      </c>
      <c r="CI2099" t="s">
        <v>78</v>
      </c>
      <c r="CJ2099">
        <f t="shared" si="2127"/>
        <v>1</v>
      </c>
      <c r="CK2099">
        <f t="shared" si="2128"/>
        <v>1</v>
      </c>
      <c r="CL2099" t="s">
        <v>78</v>
      </c>
      <c r="CM2099">
        <f t="shared" si="2129"/>
        <v>7</v>
      </c>
      <c r="CN2099">
        <f t="shared" si="2130"/>
        <v>1</v>
      </c>
      <c r="CO2099" t="s">
        <v>84</v>
      </c>
      <c r="CP2099">
        <f t="shared" si="2131"/>
        <v>3</v>
      </c>
      <c r="CQ2099">
        <f t="shared" si="2132"/>
        <v>1</v>
      </c>
      <c r="CR2099" t="s">
        <v>83</v>
      </c>
      <c r="CS2099">
        <f t="shared" si="2133"/>
        <v>4</v>
      </c>
      <c r="CT2099">
        <f t="shared" si="2134"/>
        <v>1</v>
      </c>
      <c r="CU2099" t="s">
        <v>83</v>
      </c>
      <c r="CV2099">
        <f t="shared" si="2135"/>
        <v>4</v>
      </c>
      <c r="CW2099">
        <f t="shared" si="2136"/>
        <v>1</v>
      </c>
      <c r="CX2099" t="s">
        <v>83</v>
      </c>
      <c r="CY2099">
        <f t="shared" si="2137"/>
        <v>4</v>
      </c>
      <c r="CZ2099">
        <f t="shared" si="2138"/>
        <v>1</v>
      </c>
      <c r="DA2099" t="s">
        <v>99</v>
      </c>
      <c r="DB2099">
        <f t="shared" si="2139"/>
        <v>7</v>
      </c>
      <c r="DC2099">
        <f t="shared" si="2140"/>
        <v>1</v>
      </c>
      <c r="DD2099">
        <f t="shared" si="2141"/>
        <v>49</v>
      </c>
      <c r="DE2099">
        <f t="shared" si="2142"/>
        <v>14</v>
      </c>
      <c r="DF2099" s="7">
        <f t="shared" si="2143"/>
        <v>3.5</v>
      </c>
      <c r="DG2099" s="8">
        <f t="shared" si="2144"/>
        <v>0.41666666666666669</v>
      </c>
      <c r="DH2099" s="1" t="s">
        <v>83</v>
      </c>
      <c r="DI2099" s="1" t="s">
        <v>56</v>
      </c>
      <c r="DJ2099" s="1" t="s">
        <v>63</v>
      </c>
      <c r="DK2099" s="1" t="s">
        <v>56</v>
      </c>
      <c r="DL2099" s="1" t="s">
        <v>68</v>
      </c>
      <c r="DM2099" s="1" t="s">
        <v>56</v>
      </c>
      <c r="DN2099" s="2" t="s">
        <v>56</v>
      </c>
      <c r="DO2099" s="2">
        <v>2</v>
      </c>
      <c r="DP2099" s="2">
        <v>5</v>
      </c>
      <c r="DQ2099" s="2">
        <v>6</v>
      </c>
      <c r="DR2099" s="2">
        <v>5</v>
      </c>
      <c r="DS2099" s="2">
        <v>5</v>
      </c>
    </row>
    <row r="2100" spans="1:123" x14ac:dyDescent="0.25">
      <c r="A2100">
        <v>2018</v>
      </c>
      <c r="B2100">
        <v>2098</v>
      </c>
      <c r="C2100" t="s">
        <v>57</v>
      </c>
      <c r="D2100">
        <v>1</v>
      </c>
      <c r="E2100">
        <v>33</v>
      </c>
      <c r="F2100">
        <v>1985</v>
      </c>
      <c r="G2100">
        <v>14</v>
      </c>
      <c r="H2100">
        <f t="shared" si="2081"/>
        <v>14</v>
      </c>
      <c r="I2100" t="s">
        <v>90</v>
      </c>
      <c r="J2100">
        <f t="shared" si="2082"/>
        <v>1</v>
      </c>
      <c r="K2100" t="s">
        <v>59</v>
      </c>
      <c r="L2100">
        <f t="shared" si="2083"/>
        <v>3</v>
      </c>
      <c r="M2100" t="s">
        <v>177</v>
      </c>
      <c r="N2100">
        <f t="shared" si="2084"/>
        <v>2</v>
      </c>
      <c r="O2100" t="s">
        <v>132</v>
      </c>
      <c r="P2100">
        <f t="shared" si="2085"/>
        <v>1</v>
      </c>
      <c r="Q2100">
        <f t="shared" si="2086"/>
        <v>1</v>
      </c>
      <c r="R2100">
        <v>5</v>
      </c>
      <c r="S2100" t="s">
        <v>56</v>
      </c>
      <c r="T2100">
        <f t="shared" si="2087"/>
        <v>0</v>
      </c>
      <c r="U2100">
        <f t="shared" si="2088"/>
        <v>0</v>
      </c>
      <c r="V2100" t="s">
        <v>61</v>
      </c>
      <c r="W2100">
        <v>119879.4173</v>
      </c>
      <c r="X2100">
        <v>14755</v>
      </c>
      <c r="Y2100">
        <v>22782.5</v>
      </c>
      <c r="Z2100" t="s">
        <v>81</v>
      </c>
      <c r="AA2100">
        <f t="shared" si="2089"/>
        <v>3</v>
      </c>
      <c r="AB2100">
        <f t="shared" si="2090"/>
        <v>1</v>
      </c>
      <c r="AC2100" t="s">
        <v>126</v>
      </c>
      <c r="AD2100" s="6">
        <f t="shared" si="2091"/>
        <v>5</v>
      </c>
      <c r="AE2100">
        <f t="shared" si="2092"/>
        <v>1</v>
      </c>
      <c r="AF2100" t="s">
        <v>105</v>
      </c>
      <c r="AG2100" t="s">
        <v>56</v>
      </c>
      <c r="AH2100" t="s">
        <v>56</v>
      </c>
      <c r="AI2100" s="6" t="str">
        <f t="shared" si="2080"/>
        <v>None</v>
      </c>
      <c r="AJ2100" t="s">
        <v>106</v>
      </c>
      <c r="AK2100" s="6">
        <f t="shared" si="2093"/>
        <v>1</v>
      </c>
      <c r="AL2100" t="s">
        <v>106</v>
      </c>
      <c r="AM2100" s="6">
        <f t="shared" si="2093"/>
        <v>1</v>
      </c>
      <c r="AN2100" s="6">
        <f t="shared" si="2094"/>
        <v>0</v>
      </c>
      <c r="AO2100" t="s">
        <v>72</v>
      </c>
      <c r="AP2100">
        <f t="shared" si="2095"/>
        <v>6</v>
      </c>
      <c r="AQ2100">
        <f t="shared" si="2096"/>
        <v>1</v>
      </c>
      <c r="AR2100" t="s">
        <v>107</v>
      </c>
      <c r="AS2100">
        <f t="shared" si="2097"/>
        <v>1</v>
      </c>
      <c r="AT2100">
        <f t="shared" si="2098"/>
        <v>1</v>
      </c>
      <c r="AU2100" t="s">
        <v>100</v>
      </c>
      <c r="AV2100">
        <f t="shared" si="2099"/>
        <v>5</v>
      </c>
      <c r="AW2100">
        <f t="shared" si="2100"/>
        <v>1</v>
      </c>
      <c r="AX2100" t="s">
        <v>146</v>
      </c>
      <c r="AY2100">
        <f t="shared" si="2101"/>
        <v>3</v>
      </c>
      <c r="AZ2100">
        <f t="shared" si="2102"/>
        <v>1</v>
      </c>
      <c r="BA2100" s="6">
        <f t="shared" si="2103"/>
        <v>15</v>
      </c>
      <c r="BB2100" s="6">
        <f t="shared" si="2104"/>
        <v>4</v>
      </c>
      <c r="BC2100" s="6">
        <f t="shared" si="2105"/>
        <v>3.75</v>
      </c>
      <c r="BD2100" s="9">
        <f t="shared" si="2106"/>
        <v>0.45833333333333331</v>
      </c>
      <c r="BE2100" t="s">
        <v>56</v>
      </c>
      <c r="BF2100">
        <f t="shared" si="2107"/>
        <v>0</v>
      </c>
      <c r="BG2100">
        <f t="shared" si="2108"/>
        <v>0</v>
      </c>
      <c r="BH2100" t="s">
        <v>56</v>
      </c>
      <c r="BI2100">
        <f t="shared" si="2109"/>
        <v>0</v>
      </c>
      <c r="BJ2100">
        <f t="shared" si="2110"/>
        <v>0</v>
      </c>
      <c r="BK2100" t="s">
        <v>65</v>
      </c>
      <c r="BL2100">
        <f t="shared" si="2111"/>
        <v>7</v>
      </c>
      <c r="BM2100">
        <f t="shared" si="2112"/>
        <v>1</v>
      </c>
      <c r="BN2100" t="s">
        <v>64</v>
      </c>
      <c r="BO2100">
        <f t="shared" si="2113"/>
        <v>4</v>
      </c>
      <c r="BP2100">
        <f t="shared" si="2114"/>
        <v>1</v>
      </c>
      <c r="BQ2100" t="s">
        <v>66</v>
      </c>
      <c r="BR2100">
        <f t="shared" si="2115"/>
        <v>1</v>
      </c>
      <c r="BS2100">
        <f t="shared" si="2116"/>
        <v>1</v>
      </c>
      <c r="BT2100" t="s">
        <v>93</v>
      </c>
      <c r="BU2100">
        <f t="shared" si="2117"/>
        <v>1</v>
      </c>
      <c r="BV2100">
        <f t="shared" si="2118"/>
        <v>1</v>
      </c>
      <c r="BW2100" t="s">
        <v>56</v>
      </c>
      <c r="BX2100">
        <f t="shared" si="2119"/>
        <v>0</v>
      </c>
      <c r="BY2100">
        <f t="shared" si="2120"/>
        <v>0</v>
      </c>
      <c r="BZ2100" t="s">
        <v>56</v>
      </c>
      <c r="CA2100">
        <f t="shared" si="2121"/>
        <v>0</v>
      </c>
      <c r="CB2100">
        <f t="shared" si="2122"/>
        <v>0</v>
      </c>
      <c r="CC2100" t="s">
        <v>56</v>
      </c>
      <c r="CD2100">
        <f t="shared" si="2123"/>
        <v>0</v>
      </c>
      <c r="CE2100">
        <f t="shared" si="2124"/>
        <v>0</v>
      </c>
      <c r="CF2100" t="s">
        <v>56</v>
      </c>
      <c r="CG2100">
        <f t="shared" si="2125"/>
        <v>0</v>
      </c>
      <c r="CH2100">
        <f t="shared" si="2126"/>
        <v>0</v>
      </c>
      <c r="CI2100" t="s">
        <v>56</v>
      </c>
      <c r="CJ2100">
        <f t="shared" si="2127"/>
        <v>0</v>
      </c>
      <c r="CK2100">
        <f t="shared" si="2128"/>
        <v>0</v>
      </c>
      <c r="CL2100" t="s">
        <v>56</v>
      </c>
      <c r="CM2100">
        <f t="shared" si="2129"/>
        <v>0</v>
      </c>
      <c r="CN2100">
        <f t="shared" si="2130"/>
        <v>0</v>
      </c>
      <c r="CO2100" t="s">
        <v>56</v>
      </c>
      <c r="CP2100">
        <f t="shared" si="2131"/>
        <v>0</v>
      </c>
      <c r="CQ2100">
        <f t="shared" si="2132"/>
        <v>0</v>
      </c>
      <c r="CR2100" t="s">
        <v>56</v>
      </c>
      <c r="CS2100">
        <f t="shared" si="2133"/>
        <v>0</v>
      </c>
      <c r="CT2100">
        <f t="shared" si="2134"/>
        <v>0</v>
      </c>
      <c r="CU2100" t="s">
        <v>56</v>
      </c>
      <c r="CV2100">
        <f t="shared" si="2135"/>
        <v>0</v>
      </c>
      <c r="CW2100">
        <f t="shared" si="2136"/>
        <v>0</v>
      </c>
      <c r="CX2100" t="s">
        <v>56</v>
      </c>
      <c r="CY2100">
        <f t="shared" si="2137"/>
        <v>0</v>
      </c>
      <c r="CZ2100">
        <f t="shared" si="2138"/>
        <v>0</v>
      </c>
      <c r="DA2100" t="s">
        <v>86</v>
      </c>
      <c r="DB2100">
        <f t="shared" si="2139"/>
        <v>3</v>
      </c>
      <c r="DC2100">
        <f t="shared" si="2140"/>
        <v>1</v>
      </c>
      <c r="DD2100">
        <f t="shared" si="2141"/>
        <v>16</v>
      </c>
      <c r="DE2100">
        <f t="shared" si="2142"/>
        <v>5</v>
      </c>
      <c r="DF2100" s="7">
        <f t="shared" si="2143"/>
        <v>3.2</v>
      </c>
      <c r="DG2100" s="8">
        <f t="shared" si="2144"/>
        <v>0.3666666666666667</v>
      </c>
      <c r="DH2100" s="1" t="s">
        <v>56</v>
      </c>
      <c r="DI2100" s="1" t="s">
        <v>154</v>
      </c>
      <c r="DJ2100" s="1" t="s">
        <v>56</v>
      </c>
      <c r="DK2100" s="1" t="s">
        <v>74</v>
      </c>
      <c r="DL2100" s="1" t="s">
        <v>127</v>
      </c>
      <c r="DM2100" s="1" t="s">
        <v>64</v>
      </c>
      <c r="DN2100" s="2" t="s">
        <v>123</v>
      </c>
      <c r="DO2100" s="2" t="s">
        <v>56</v>
      </c>
      <c r="DP2100" s="2" t="s">
        <v>56</v>
      </c>
      <c r="DQ2100" s="2" t="s">
        <v>56</v>
      </c>
      <c r="DR2100" s="2" t="s">
        <v>56</v>
      </c>
      <c r="DS2100" s="2" t="s">
        <v>56</v>
      </c>
    </row>
    <row r="2101" spans="1:123" x14ac:dyDescent="0.25">
      <c r="A2101">
        <v>2018</v>
      </c>
      <c r="B2101">
        <v>2099</v>
      </c>
      <c r="C2101" t="s">
        <v>118</v>
      </c>
      <c r="D2101">
        <v>4</v>
      </c>
      <c r="E2101">
        <v>57</v>
      </c>
      <c r="F2101">
        <v>1961</v>
      </c>
      <c r="G2101">
        <v>13</v>
      </c>
      <c r="H2101">
        <f t="shared" si="2081"/>
        <v>13</v>
      </c>
      <c r="I2101" t="s">
        <v>90</v>
      </c>
      <c r="J2101">
        <f t="shared" si="2082"/>
        <v>1</v>
      </c>
      <c r="K2101" t="s">
        <v>59</v>
      </c>
      <c r="L2101">
        <f t="shared" si="2083"/>
        <v>3</v>
      </c>
      <c r="M2101" t="s">
        <v>59</v>
      </c>
      <c r="N2101">
        <f t="shared" si="2084"/>
        <v>5</v>
      </c>
      <c r="O2101" t="s">
        <v>60</v>
      </c>
      <c r="P2101">
        <f t="shared" si="2085"/>
        <v>7</v>
      </c>
      <c r="Q2101">
        <f t="shared" si="2086"/>
        <v>1</v>
      </c>
      <c r="R2101">
        <v>1</v>
      </c>
      <c r="S2101" t="s">
        <v>56</v>
      </c>
      <c r="T2101">
        <f t="shared" si="2087"/>
        <v>0</v>
      </c>
      <c r="U2101">
        <f t="shared" si="2088"/>
        <v>0</v>
      </c>
      <c r="V2101" t="s">
        <v>92</v>
      </c>
      <c r="W2101">
        <v>14755</v>
      </c>
      <c r="X2101">
        <v>14755</v>
      </c>
      <c r="Y2101">
        <v>22782.5</v>
      </c>
      <c r="Z2101" t="s">
        <v>81</v>
      </c>
      <c r="AA2101">
        <f t="shared" si="2089"/>
        <v>3</v>
      </c>
      <c r="AB2101">
        <f t="shared" si="2090"/>
        <v>1</v>
      </c>
      <c r="AC2101" t="s">
        <v>104</v>
      </c>
      <c r="AD2101" s="6">
        <f t="shared" si="2091"/>
        <v>3</v>
      </c>
      <c r="AE2101">
        <f t="shared" si="2092"/>
        <v>1</v>
      </c>
      <c r="AF2101" t="s">
        <v>75</v>
      </c>
      <c r="AG2101" t="s">
        <v>192</v>
      </c>
      <c r="AH2101" t="s">
        <v>56</v>
      </c>
      <c r="AI2101" s="6" t="str">
        <f t="shared" si="2080"/>
        <v>Am baptist asso</v>
      </c>
      <c r="AJ2101" t="s">
        <v>77</v>
      </c>
      <c r="AK2101" s="6">
        <f t="shared" si="2093"/>
        <v>3</v>
      </c>
      <c r="AL2101" t="s">
        <v>106</v>
      </c>
      <c r="AM2101" s="6">
        <f t="shared" si="2093"/>
        <v>1</v>
      </c>
      <c r="AN2101" s="6">
        <f t="shared" si="2094"/>
        <v>2</v>
      </c>
      <c r="AO2101" t="s">
        <v>128</v>
      </c>
      <c r="AP2101">
        <f t="shared" si="2095"/>
        <v>5</v>
      </c>
      <c r="AQ2101">
        <f t="shared" si="2096"/>
        <v>1</v>
      </c>
      <c r="AR2101" t="s">
        <v>129</v>
      </c>
      <c r="AS2101">
        <f t="shared" si="2097"/>
        <v>3</v>
      </c>
      <c r="AT2101">
        <f t="shared" si="2098"/>
        <v>1</v>
      </c>
      <c r="AU2101" t="s">
        <v>100</v>
      </c>
      <c r="AV2101">
        <f t="shared" si="2099"/>
        <v>5</v>
      </c>
      <c r="AW2101">
        <f t="shared" si="2100"/>
        <v>1</v>
      </c>
      <c r="AX2101" t="s">
        <v>146</v>
      </c>
      <c r="AY2101">
        <f t="shared" si="2101"/>
        <v>3</v>
      </c>
      <c r="AZ2101">
        <f t="shared" si="2102"/>
        <v>1</v>
      </c>
      <c r="BA2101" s="6">
        <f t="shared" si="2103"/>
        <v>16</v>
      </c>
      <c r="BB2101" s="6">
        <f t="shared" si="2104"/>
        <v>4</v>
      </c>
      <c r="BC2101" s="6">
        <f t="shared" si="2105"/>
        <v>4</v>
      </c>
      <c r="BD2101" s="9">
        <f t="shared" si="2106"/>
        <v>0.5</v>
      </c>
      <c r="BE2101" t="s">
        <v>56</v>
      </c>
      <c r="BF2101">
        <f t="shared" si="2107"/>
        <v>0</v>
      </c>
      <c r="BG2101">
        <f t="shared" si="2108"/>
        <v>0</v>
      </c>
      <c r="BH2101" t="s">
        <v>56</v>
      </c>
      <c r="BI2101">
        <f t="shared" si="2109"/>
        <v>0</v>
      </c>
      <c r="BJ2101">
        <f t="shared" si="2110"/>
        <v>0</v>
      </c>
      <c r="BK2101" t="s">
        <v>64</v>
      </c>
      <c r="BL2101">
        <f t="shared" si="2111"/>
        <v>4</v>
      </c>
      <c r="BM2101">
        <f t="shared" si="2112"/>
        <v>1</v>
      </c>
      <c r="BN2101" t="s">
        <v>64</v>
      </c>
      <c r="BO2101">
        <f t="shared" si="2113"/>
        <v>4</v>
      </c>
      <c r="BP2101">
        <f t="shared" si="2114"/>
        <v>1</v>
      </c>
      <c r="BQ2101" t="s">
        <v>66</v>
      </c>
      <c r="BR2101">
        <f t="shared" si="2115"/>
        <v>1</v>
      </c>
      <c r="BS2101">
        <f t="shared" si="2116"/>
        <v>1</v>
      </c>
      <c r="BT2101" t="s">
        <v>78</v>
      </c>
      <c r="BU2101">
        <f t="shared" si="2117"/>
        <v>1</v>
      </c>
      <c r="BV2101">
        <f t="shared" si="2118"/>
        <v>1</v>
      </c>
      <c r="BW2101" t="s">
        <v>79</v>
      </c>
      <c r="BX2101">
        <f t="shared" si="2119"/>
        <v>1</v>
      </c>
      <c r="BY2101">
        <f t="shared" si="2120"/>
        <v>1</v>
      </c>
      <c r="BZ2101" t="s">
        <v>80</v>
      </c>
      <c r="CA2101">
        <f t="shared" si="2121"/>
        <v>1</v>
      </c>
      <c r="CB2101">
        <f t="shared" si="2122"/>
        <v>1</v>
      </c>
      <c r="CC2101" t="s">
        <v>74</v>
      </c>
      <c r="CD2101">
        <f t="shared" si="2123"/>
        <v>7</v>
      </c>
      <c r="CE2101">
        <f t="shared" si="2124"/>
        <v>1</v>
      </c>
      <c r="CF2101" t="s">
        <v>151</v>
      </c>
      <c r="CG2101">
        <f t="shared" si="2125"/>
        <v>7</v>
      </c>
      <c r="CH2101">
        <f t="shared" si="2126"/>
        <v>1</v>
      </c>
      <c r="CI2101" t="s">
        <v>74</v>
      </c>
      <c r="CJ2101">
        <f t="shared" si="2127"/>
        <v>7</v>
      </c>
      <c r="CK2101">
        <f t="shared" si="2128"/>
        <v>1</v>
      </c>
      <c r="CL2101" t="s">
        <v>74</v>
      </c>
      <c r="CM2101">
        <f t="shared" si="2129"/>
        <v>1</v>
      </c>
      <c r="CN2101">
        <f t="shared" si="2130"/>
        <v>1</v>
      </c>
      <c r="CO2101" t="s">
        <v>67</v>
      </c>
      <c r="CP2101">
        <f t="shared" si="2131"/>
        <v>5</v>
      </c>
      <c r="CQ2101">
        <f t="shared" si="2132"/>
        <v>1</v>
      </c>
      <c r="CR2101" t="s">
        <v>112</v>
      </c>
      <c r="CS2101">
        <f t="shared" si="2133"/>
        <v>7</v>
      </c>
      <c r="CT2101">
        <f t="shared" si="2134"/>
        <v>1</v>
      </c>
      <c r="CU2101" t="s">
        <v>112</v>
      </c>
      <c r="CV2101">
        <f t="shared" si="2135"/>
        <v>7</v>
      </c>
      <c r="CW2101">
        <f t="shared" si="2136"/>
        <v>1</v>
      </c>
      <c r="CX2101" t="s">
        <v>112</v>
      </c>
      <c r="CY2101">
        <f t="shared" si="2137"/>
        <v>7</v>
      </c>
      <c r="CZ2101">
        <f t="shared" si="2138"/>
        <v>1</v>
      </c>
      <c r="DA2101" t="s">
        <v>155</v>
      </c>
      <c r="DB2101">
        <f t="shared" si="2139"/>
        <v>1</v>
      </c>
      <c r="DC2101">
        <f t="shared" si="2140"/>
        <v>1</v>
      </c>
      <c r="DD2101">
        <f t="shared" si="2141"/>
        <v>61</v>
      </c>
      <c r="DE2101">
        <f t="shared" si="2142"/>
        <v>15</v>
      </c>
      <c r="DF2101" s="7">
        <f t="shared" si="2143"/>
        <v>4.0666666666666664</v>
      </c>
      <c r="DG2101" s="8">
        <f t="shared" si="2144"/>
        <v>0.51111111111111107</v>
      </c>
      <c r="DH2101" s="1" t="s">
        <v>112</v>
      </c>
      <c r="DI2101" s="1" t="s">
        <v>135</v>
      </c>
      <c r="DJ2101" s="1" t="s">
        <v>56</v>
      </c>
      <c r="DK2101" s="1" t="s">
        <v>56</v>
      </c>
      <c r="DL2101" s="1" t="s">
        <v>127</v>
      </c>
      <c r="DM2101" s="1" t="s">
        <v>65</v>
      </c>
      <c r="DN2101" s="2" t="s">
        <v>56</v>
      </c>
      <c r="DO2101" s="2" t="s">
        <v>56</v>
      </c>
      <c r="DP2101" s="2" t="s">
        <v>56</v>
      </c>
      <c r="DQ2101" s="2">
        <v>5</v>
      </c>
      <c r="DR2101" s="2">
        <v>4</v>
      </c>
      <c r="DS2101" s="2">
        <v>4</v>
      </c>
    </row>
    <row r="2102" spans="1:123" x14ac:dyDescent="0.25">
      <c r="A2102">
        <v>2018</v>
      </c>
      <c r="B2102">
        <v>2100</v>
      </c>
      <c r="C2102" t="s">
        <v>124</v>
      </c>
      <c r="D2102">
        <v>2</v>
      </c>
      <c r="E2102">
        <v>44</v>
      </c>
      <c r="F2102">
        <v>1974</v>
      </c>
      <c r="G2102">
        <v>16</v>
      </c>
      <c r="H2102">
        <f t="shared" si="2081"/>
        <v>16</v>
      </c>
      <c r="I2102" t="s">
        <v>90</v>
      </c>
      <c r="J2102">
        <f t="shared" si="2082"/>
        <v>1</v>
      </c>
      <c r="K2102" t="s">
        <v>59</v>
      </c>
      <c r="L2102">
        <f t="shared" si="2083"/>
        <v>3</v>
      </c>
      <c r="M2102" t="s">
        <v>59</v>
      </c>
      <c r="N2102">
        <f t="shared" si="2084"/>
        <v>5</v>
      </c>
      <c r="O2102" t="s">
        <v>125</v>
      </c>
      <c r="P2102">
        <f t="shared" si="2085"/>
        <v>4</v>
      </c>
      <c r="Q2102">
        <f t="shared" si="2086"/>
        <v>1</v>
      </c>
      <c r="R2102">
        <v>3</v>
      </c>
      <c r="S2102" t="s">
        <v>101</v>
      </c>
      <c r="T2102">
        <f t="shared" si="2087"/>
        <v>1</v>
      </c>
      <c r="U2102">
        <f t="shared" si="2088"/>
        <v>1</v>
      </c>
      <c r="V2102" t="s">
        <v>61</v>
      </c>
      <c r="W2102">
        <v>119879.4173</v>
      </c>
      <c r="X2102">
        <v>30645</v>
      </c>
      <c r="Y2102">
        <v>47317.5</v>
      </c>
      <c r="Z2102" t="s">
        <v>109</v>
      </c>
      <c r="AA2102">
        <f t="shared" si="2089"/>
        <v>5</v>
      </c>
      <c r="AB2102">
        <f t="shared" si="2090"/>
        <v>1</v>
      </c>
      <c r="AC2102" t="s">
        <v>104</v>
      </c>
      <c r="AD2102" s="6">
        <f t="shared" si="2091"/>
        <v>3</v>
      </c>
      <c r="AE2102">
        <f t="shared" si="2092"/>
        <v>1</v>
      </c>
      <c r="AF2102" t="s">
        <v>75</v>
      </c>
      <c r="AG2102" t="s">
        <v>93</v>
      </c>
      <c r="AH2102" t="s">
        <v>56</v>
      </c>
      <c r="AI2102" s="6" t="str">
        <f t="shared" si="2080"/>
        <v>Don't know</v>
      </c>
      <c r="AJ2102" t="s">
        <v>144</v>
      </c>
      <c r="AK2102" s="6">
        <f t="shared" si="2093"/>
        <v>0</v>
      </c>
      <c r="AL2102" t="s">
        <v>106</v>
      </c>
      <c r="AM2102" s="6">
        <f t="shared" si="2093"/>
        <v>1</v>
      </c>
      <c r="AN2102" s="6">
        <f t="shared" si="2094"/>
        <v>-1</v>
      </c>
      <c r="AO2102" t="s">
        <v>110</v>
      </c>
      <c r="AP2102">
        <f t="shared" si="2095"/>
        <v>1</v>
      </c>
      <c r="AQ2102">
        <f t="shared" si="2096"/>
        <v>1</v>
      </c>
      <c r="AR2102" t="s">
        <v>129</v>
      </c>
      <c r="AS2102">
        <f t="shared" si="2097"/>
        <v>3</v>
      </c>
      <c r="AT2102">
        <f t="shared" si="2098"/>
        <v>1</v>
      </c>
      <c r="AU2102" t="s">
        <v>113</v>
      </c>
      <c r="AV2102">
        <f t="shared" si="2099"/>
        <v>3</v>
      </c>
      <c r="AW2102">
        <f t="shared" si="2100"/>
        <v>1</v>
      </c>
      <c r="AX2102" t="s">
        <v>146</v>
      </c>
      <c r="AY2102">
        <f t="shared" si="2101"/>
        <v>3</v>
      </c>
      <c r="AZ2102">
        <f t="shared" si="2102"/>
        <v>1</v>
      </c>
      <c r="BA2102" s="6">
        <f t="shared" si="2103"/>
        <v>10</v>
      </c>
      <c r="BB2102" s="6">
        <f t="shared" si="2104"/>
        <v>4</v>
      </c>
      <c r="BC2102" s="6">
        <f t="shared" si="2105"/>
        <v>2.5</v>
      </c>
      <c r="BD2102" s="9">
        <f t="shared" si="2106"/>
        <v>0.25</v>
      </c>
      <c r="BE2102" t="s">
        <v>93</v>
      </c>
      <c r="BF2102">
        <f t="shared" si="2107"/>
        <v>4</v>
      </c>
      <c r="BG2102">
        <f t="shared" si="2108"/>
        <v>1</v>
      </c>
      <c r="BH2102" t="s">
        <v>64</v>
      </c>
      <c r="BI2102">
        <f t="shared" si="2109"/>
        <v>4</v>
      </c>
      <c r="BJ2102">
        <f t="shared" si="2110"/>
        <v>1</v>
      </c>
      <c r="BK2102" t="s">
        <v>56</v>
      </c>
      <c r="BL2102">
        <f t="shared" si="2111"/>
        <v>0</v>
      </c>
      <c r="BM2102">
        <f t="shared" si="2112"/>
        <v>0</v>
      </c>
      <c r="BN2102" t="s">
        <v>56</v>
      </c>
      <c r="BO2102">
        <f t="shared" si="2113"/>
        <v>0</v>
      </c>
      <c r="BP2102">
        <f t="shared" si="2114"/>
        <v>0</v>
      </c>
      <c r="BQ2102" t="s">
        <v>94</v>
      </c>
      <c r="BR2102">
        <f t="shared" si="2115"/>
        <v>7</v>
      </c>
      <c r="BS2102">
        <f t="shared" si="2116"/>
        <v>1</v>
      </c>
      <c r="BT2102" t="s">
        <v>78</v>
      </c>
      <c r="BU2102">
        <f t="shared" si="2117"/>
        <v>1</v>
      </c>
      <c r="BV2102">
        <f t="shared" si="2118"/>
        <v>1</v>
      </c>
      <c r="BW2102" t="s">
        <v>56</v>
      </c>
      <c r="BX2102">
        <f t="shared" si="2119"/>
        <v>0</v>
      </c>
      <c r="BY2102">
        <f t="shared" si="2120"/>
        <v>0</v>
      </c>
      <c r="BZ2102" t="s">
        <v>56</v>
      </c>
      <c r="CA2102">
        <f t="shared" si="2121"/>
        <v>0</v>
      </c>
      <c r="CB2102">
        <f t="shared" si="2122"/>
        <v>0</v>
      </c>
      <c r="CC2102" t="s">
        <v>56</v>
      </c>
      <c r="CD2102">
        <f t="shared" si="2123"/>
        <v>0</v>
      </c>
      <c r="CE2102">
        <f t="shared" si="2124"/>
        <v>0</v>
      </c>
      <c r="CF2102" t="s">
        <v>56</v>
      </c>
      <c r="CG2102">
        <f t="shared" si="2125"/>
        <v>0</v>
      </c>
      <c r="CH2102">
        <f t="shared" si="2126"/>
        <v>0</v>
      </c>
      <c r="CI2102" t="s">
        <v>56</v>
      </c>
      <c r="CJ2102">
        <f t="shared" si="2127"/>
        <v>0</v>
      </c>
      <c r="CK2102">
        <f t="shared" si="2128"/>
        <v>0</v>
      </c>
      <c r="CL2102" t="s">
        <v>56</v>
      </c>
      <c r="CM2102">
        <f t="shared" si="2129"/>
        <v>0</v>
      </c>
      <c r="CN2102">
        <f t="shared" si="2130"/>
        <v>0</v>
      </c>
      <c r="CO2102" t="s">
        <v>56</v>
      </c>
      <c r="CP2102">
        <f t="shared" si="2131"/>
        <v>0</v>
      </c>
      <c r="CQ2102">
        <f t="shared" si="2132"/>
        <v>0</v>
      </c>
      <c r="CR2102" t="s">
        <v>56</v>
      </c>
      <c r="CS2102">
        <f t="shared" si="2133"/>
        <v>0</v>
      </c>
      <c r="CT2102">
        <f t="shared" si="2134"/>
        <v>0</v>
      </c>
      <c r="CU2102" t="s">
        <v>56</v>
      </c>
      <c r="CV2102">
        <f t="shared" si="2135"/>
        <v>0</v>
      </c>
      <c r="CW2102">
        <f t="shared" si="2136"/>
        <v>0</v>
      </c>
      <c r="CX2102" t="s">
        <v>56</v>
      </c>
      <c r="CY2102">
        <f t="shared" si="2137"/>
        <v>0</v>
      </c>
      <c r="CZ2102">
        <f t="shared" si="2138"/>
        <v>0</v>
      </c>
      <c r="DA2102" t="s">
        <v>86</v>
      </c>
      <c r="DB2102">
        <f t="shared" si="2139"/>
        <v>3</v>
      </c>
      <c r="DC2102">
        <f t="shared" si="2140"/>
        <v>1</v>
      </c>
      <c r="DD2102">
        <f t="shared" si="2141"/>
        <v>15</v>
      </c>
      <c r="DE2102">
        <f t="shared" si="2142"/>
        <v>4</v>
      </c>
      <c r="DF2102" s="7">
        <f t="shared" si="2143"/>
        <v>3.75</v>
      </c>
      <c r="DG2102" s="8">
        <f t="shared" si="2144"/>
        <v>0.45833333333333331</v>
      </c>
      <c r="DH2102" s="1" t="s">
        <v>56</v>
      </c>
      <c r="DI2102" s="1" t="s">
        <v>135</v>
      </c>
      <c r="DJ2102" s="1" t="s">
        <v>64</v>
      </c>
      <c r="DK2102" s="1" t="s">
        <v>74</v>
      </c>
      <c r="DL2102" s="1" t="s">
        <v>127</v>
      </c>
      <c r="DM2102" s="1" t="s">
        <v>56</v>
      </c>
      <c r="DN2102" s="2">
        <v>2</v>
      </c>
      <c r="DO2102" s="2" t="s">
        <v>56</v>
      </c>
      <c r="DP2102" s="2" t="s">
        <v>56</v>
      </c>
      <c r="DQ2102" s="2" t="s">
        <v>56</v>
      </c>
      <c r="DR2102" s="2" t="s">
        <v>56</v>
      </c>
      <c r="DS2102" s="2" t="s">
        <v>56</v>
      </c>
    </row>
    <row r="2103" spans="1:123" x14ac:dyDescent="0.25">
      <c r="A2103">
        <v>2018</v>
      </c>
      <c r="B2103">
        <v>2101</v>
      </c>
      <c r="C2103" t="s">
        <v>102</v>
      </c>
      <c r="D2103">
        <v>2</v>
      </c>
      <c r="E2103">
        <v>43</v>
      </c>
      <c r="F2103">
        <v>1975</v>
      </c>
      <c r="G2103">
        <v>17</v>
      </c>
      <c r="H2103">
        <f t="shared" si="2081"/>
        <v>17</v>
      </c>
      <c r="I2103" t="s">
        <v>90</v>
      </c>
      <c r="J2103">
        <f t="shared" si="2082"/>
        <v>1</v>
      </c>
      <c r="K2103" t="s">
        <v>59</v>
      </c>
      <c r="L2103">
        <f t="shared" si="2083"/>
        <v>3</v>
      </c>
      <c r="M2103" t="s">
        <v>59</v>
      </c>
      <c r="N2103">
        <f t="shared" si="2084"/>
        <v>5</v>
      </c>
      <c r="O2103" t="s">
        <v>132</v>
      </c>
      <c r="P2103">
        <f t="shared" si="2085"/>
        <v>1</v>
      </c>
      <c r="Q2103">
        <f t="shared" si="2086"/>
        <v>1</v>
      </c>
      <c r="R2103">
        <v>4</v>
      </c>
      <c r="S2103" t="s">
        <v>56</v>
      </c>
      <c r="T2103">
        <f t="shared" si="2087"/>
        <v>0</v>
      </c>
      <c r="U2103">
        <f t="shared" si="2088"/>
        <v>0</v>
      </c>
      <c r="V2103" t="s">
        <v>61</v>
      </c>
      <c r="W2103">
        <v>0</v>
      </c>
      <c r="X2103">
        <v>0</v>
      </c>
      <c r="Y2103">
        <v>0</v>
      </c>
      <c r="Z2103" t="s">
        <v>109</v>
      </c>
      <c r="AA2103">
        <f t="shared" si="2089"/>
        <v>5</v>
      </c>
      <c r="AB2103">
        <f t="shared" si="2090"/>
        <v>1</v>
      </c>
      <c r="AC2103" t="s">
        <v>71</v>
      </c>
      <c r="AD2103" s="6">
        <f t="shared" si="2091"/>
        <v>4</v>
      </c>
      <c r="AE2103">
        <f t="shared" si="2092"/>
        <v>1</v>
      </c>
      <c r="AF2103" t="s">
        <v>75</v>
      </c>
      <c r="AG2103" t="s">
        <v>190</v>
      </c>
      <c r="AH2103" t="s">
        <v>56</v>
      </c>
      <c r="AI2103" s="6" t="str">
        <f t="shared" si="2080"/>
        <v>Southern baptist</v>
      </c>
      <c r="AJ2103" t="s">
        <v>77</v>
      </c>
      <c r="AK2103" s="6">
        <f t="shared" si="2093"/>
        <v>3</v>
      </c>
      <c r="AL2103" t="s">
        <v>77</v>
      </c>
      <c r="AM2103" s="6">
        <f t="shared" si="2093"/>
        <v>3</v>
      </c>
      <c r="AN2103" s="6">
        <f t="shared" si="2094"/>
        <v>0</v>
      </c>
      <c r="AO2103" t="s">
        <v>128</v>
      </c>
      <c r="AP2103">
        <f t="shared" si="2095"/>
        <v>5</v>
      </c>
      <c r="AQ2103">
        <f t="shared" si="2096"/>
        <v>1</v>
      </c>
      <c r="AR2103" t="s">
        <v>73</v>
      </c>
      <c r="AS2103">
        <f t="shared" si="2097"/>
        <v>7</v>
      </c>
      <c r="AT2103">
        <f t="shared" si="2098"/>
        <v>1</v>
      </c>
      <c r="AU2103" t="s">
        <v>87</v>
      </c>
      <c r="AV2103">
        <f t="shared" si="2099"/>
        <v>7</v>
      </c>
      <c r="AW2103">
        <f t="shared" si="2100"/>
        <v>1</v>
      </c>
      <c r="AX2103" t="s">
        <v>88</v>
      </c>
      <c r="AY2103">
        <f t="shared" si="2101"/>
        <v>7</v>
      </c>
      <c r="AZ2103">
        <f t="shared" si="2102"/>
        <v>1</v>
      </c>
      <c r="BA2103" s="6">
        <f t="shared" si="2103"/>
        <v>26</v>
      </c>
      <c r="BB2103" s="6">
        <f t="shared" si="2104"/>
        <v>4</v>
      </c>
      <c r="BC2103" s="6">
        <f t="shared" si="2105"/>
        <v>6.5</v>
      </c>
      <c r="BD2103" s="9">
        <f t="shared" si="2106"/>
        <v>0.91666666666666663</v>
      </c>
      <c r="BE2103" t="s">
        <v>65</v>
      </c>
      <c r="BF2103">
        <f t="shared" si="2107"/>
        <v>7</v>
      </c>
      <c r="BG2103">
        <f t="shared" si="2108"/>
        <v>1</v>
      </c>
      <c r="BH2103" t="s">
        <v>65</v>
      </c>
      <c r="BI2103">
        <f t="shared" si="2109"/>
        <v>7</v>
      </c>
      <c r="BJ2103">
        <f t="shared" si="2110"/>
        <v>1</v>
      </c>
      <c r="BK2103" t="s">
        <v>56</v>
      </c>
      <c r="BL2103">
        <f t="shared" si="2111"/>
        <v>0</v>
      </c>
      <c r="BM2103">
        <f t="shared" si="2112"/>
        <v>0</v>
      </c>
      <c r="BN2103" t="s">
        <v>56</v>
      </c>
      <c r="BO2103">
        <f t="shared" si="2113"/>
        <v>0</v>
      </c>
      <c r="BP2103">
        <f t="shared" si="2114"/>
        <v>0</v>
      </c>
      <c r="BQ2103" t="s">
        <v>94</v>
      </c>
      <c r="BR2103">
        <f t="shared" si="2115"/>
        <v>7</v>
      </c>
      <c r="BS2103">
        <f t="shared" si="2116"/>
        <v>1</v>
      </c>
      <c r="BT2103" t="s">
        <v>93</v>
      </c>
      <c r="BU2103">
        <f t="shared" si="2117"/>
        <v>1</v>
      </c>
      <c r="BV2103">
        <f t="shared" si="2118"/>
        <v>1</v>
      </c>
      <c r="BW2103" t="s">
        <v>103</v>
      </c>
      <c r="BX2103">
        <f t="shared" si="2119"/>
        <v>0</v>
      </c>
      <c r="BY2103">
        <f t="shared" si="2120"/>
        <v>0</v>
      </c>
      <c r="BZ2103" t="s">
        <v>108</v>
      </c>
      <c r="CA2103">
        <f t="shared" si="2121"/>
        <v>4</v>
      </c>
      <c r="CB2103">
        <f t="shared" si="2122"/>
        <v>1</v>
      </c>
      <c r="CC2103" t="s">
        <v>103</v>
      </c>
      <c r="CD2103">
        <f t="shared" si="2123"/>
        <v>0</v>
      </c>
      <c r="CE2103">
        <f t="shared" si="2124"/>
        <v>0</v>
      </c>
      <c r="CF2103" t="s">
        <v>82</v>
      </c>
      <c r="CG2103">
        <f t="shared" si="2125"/>
        <v>1</v>
      </c>
      <c r="CH2103">
        <f t="shared" si="2126"/>
        <v>1</v>
      </c>
      <c r="CI2103" t="s">
        <v>78</v>
      </c>
      <c r="CJ2103">
        <f t="shared" si="2127"/>
        <v>1</v>
      </c>
      <c r="CK2103">
        <f t="shared" si="2128"/>
        <v>1</v>
      </c>
      <c r="CL2103" t="s">
        <v>78</v>
      </c>
      <c r="CM2103">
        <f t="shared" si="2129"/>
        <v>7</v>
      </c>
      <c r="CN2103">
        <f t="shared" si="2130"/>
        <v>1</v>
      </c>
      <c r="CO2103" t="s">
        <v>83</v>
      </c>
      <c r="CP2103">
        <f t="shared" si="2131"/>
        <v>4</v>
      </c>
      <c r="CQ2103">
        <f t="shared" si="2132"/>
        <v>1</v>
      </c>
      <c r="CR2103" t="s">
        <v>83</v>
      </c>
      <c r="CS2103">
        <f t="shared" si="2133"/>
        <v>4</v>
      </c>
      <c r="CT2103">
        <f t="shared" si="2134"/>
        <v>1</v>
      </c>
      <c r="CU2103" t="s">
        <v>83</v>
      </c>
      <c r="CV2103">
        <f t="shared" si="2135"/>
        <v>4</v>
      </c>
      <c r="CW2103">
        <f t="shared" si="2136"/>
        <v>1</v>
      </c>
      <c r="CX2103" t="s">
        <v>83</v>
      </c>
      <c r="CY2103">
        <f t="shared" si="2137"/>
        <v>4</v>
      </c>
      <c r="CZ2103">
        <f t="shared" si="2138"/>
        <v>1</v>
      </c>
      <c r="DA2103" t="s">
        <v>99</v>
      </c>
      <c r="DB2103">
        <f t="shared" si="2139"/>
        <v>7</v>
      </c>
      <c r="DC2103">
        <f t="shared" si="2140"/>
        <v>1</v>
      </c>
      <c r="DD2103">
        <f t="shared" si="2141"/>
        <v>51</v>
      </c>
      <c r="DE2103">
        <f t="shared" si="2142"/>
        <v>12</v>
      </c>
      <c r="DF2103" s="7">
        <f t="shared" si="2143"/>
        <v>4.25</v>
      </c>
      <c r="DG2103" s="8">
        <f t="shared" si="2144"/>
        <v>0.54166666666666663</v>
      </c>
      <c r="DH2103" s="1" t="s">
        <v>83</v>
      </c>
      <c r="DI2103" s="1" t="s">
        <v>135</v>
      </c>
      <c r="DJ2103" s="1" t="s">
        <v>65</v>
      </c>
      <c r="DK2103" s="1" t="s">
        <v>56</v>
      </c>
      <c r="DL2103" s="1" t="s">
        <v>68</v>
      </c>
      <c r="DM2103" s="1" t="s">
        <v>56</v>
      </c>
      <c r="DN2103" s="2" t="s">
        <v>56</v>
      </c>
      <c r="DO2103" s="2">
        <v>4</v>
      </c>
      <c r="DP2103" s="2">
        <v>4</v>
      </c>
      <c r="DQ2103" s="2">
        <v>2</v>
      </c>
      <c r="DR2103" s="2">
        <v>4</v>
      </c>
      <c r="DS2103" s="2">
        <v>4</v>
      </c>
    </row>
    <row r="2104" spans="1:123" x14ac:dyDescent="0.25">
      <c r="A2104">
        <v>2018</v>
      </c>
      <c r="B2104">
        <v>2102</v>
      </c>
      <c r="C2104" t="s">
        <v>102</v>
      </c>
      <c r="D2104">
        <v>3</v>
      </c>
      <c r="E2104">
        <v>48</v>
      </c>
      <c r="F2104">
        <v>1970</v>
      </c>
      <c r="G2104">
        <v>15</v>
      </c>
      <c r="H2104">
        <f t="shared" si="2081"/>
        <v>15</v>
      </c>
      <c r="I2104" t="s">
        <v>58</v>
      </c>
      <c r="J2104">
        <f t="shared" si="2082"/>
        <v>2</v>
      </c>
      <c r="K2104" t="s">
        <v>59</v>
      </c>
      <c r="L2104">
        <f t="shared" si="2083"/>
        <v>3</v>
      </c>
      <c r="M2104" t="s">
        <v>59</v>
      </c>
      <c r="N2104">
        <f t="shared" si="2084"/>
        <v>5</v>
      </c>
      <c r="O2104" t="s">
        <v>60</v>
      </c>
      <c r="P2104">
        <f t="shared" si="2085"/>
        <v>7</v>
      </c>
      <c r="Q2104">
        <f t="shared" si="2086"/>
        <v>1</v>
      </c>
      <c r="R2104">
        <v>4</v>
      </c>
      <c r="S2104" t="s">
        <v>56</v>
      </c>
      <c r="T2104">
        <f t="shared" si="2087"/>
        <v>0</v>
      </c>
      <c r="U2104">
        <f t="shared" si="2088"/>
        <v>0</v>
      </c>
      <c r="V2104" t="s">
        <v>92</v>
      </c>
      <c r="W2104">
        <v>63560</v>
      </c>
      <c r="X2104">
        <v>63560</v>
      </c>
      <c r="Y2104">
        <v>98140</v>
      </c>
      <c r="Z2104" t="s">
        <v>109</v>
      </c>
      <c r="AA2104">
        <f t="shared" si="2089"/>
        <v>5</v>
      </c>
      <c r="AB2104">
        <f t="shared" si="2090"/>
        <v>1</v>
      </c>
      <c r="AC2104" t="s">
        <v>62</v>
      </c>
      <c r="AD2104" s="6">
        <f t="shared" si="2091"/>
        <v>2</v>
      </c>
      <c r="AE2104">
        <f t="shared" si="2092"/>
        <v>1</v>
      </c>
      <c r="AF2104" t="s">
        <v>75</v>
      </c>
      <c r="AG2104" t="s">
        <v>70</v>
      </c>
      <c r="AH2104" t="s">
        <v>56</v>
      </c>
      <c r="AI2104" s="6" t="str">
        <f t="shared" si="2080"/>
        <v>No denomination</v>
      </c>
      <c r="AJ2104" t="s">
        <v>71</v>
      </c>
      <c r="AK2104" s="6">
        <f t="shared" si="2093"/>
        <v>2</v>
      </c>
      <c r="AL2104" t="s">
        <v>106</v>
      </c>
      <c r="AM2104" s="6">
        <f t="shared" si="2093"/>
        <v>1</v>
      </c>
      <c r="AN2104" s="6">
        <f t="shared" si="2094"/>
        <v>1</v>
      </c>
      <c r="AO2104" t="s">
        <v>134</v>
      </c>
      <c r="AP2104">
        <f t="shared" si="2095"/>
        <v>7</v>
      </c>
      <c r="AQ2104">
        <f t="shared" si="2096"/>
        <v>1</v>
      </c>
      <c r="AR2104" t="s">
        <v>73</v>
      </c>
      <c r="AS2104">
        <f t="shared" si="2097"/>
        <v>7</v>
      </c>
      <c r="AT2104">
        <f t="shared" si="2098"/>
        <v>1</v>
      </c>
      <c r="AU2104" t="s">
        <v>87</v>
      </c>
      <c r="AV2104">
        <f t="shared" si="2099"/>
        <v>7</v>
      </c>
      <c r="AW2104">
        <f t="shared" si="2100"/>
        <v>1</v>
      </c>
      <c r="AX2104" t="s">
        <v>88</v>
      </c>
      <c r="AY2104">
        <f t="shared" si="2101"/>
        <v>7</v>
      </c>
      <c r="AZ2104">
        <f t="shared" si="2102"/>
        <v>1</v>
      </c>
      <c r="BA2104" s="6">
        <f t="shared" si="2103"/>
        <v>28</v>
      </c>
      <c r="BB2104" s="6">
        <f t="shared" si="2104"/>
        <v>4</v>
      </c>
      <c r="BC2104" s="6">
        <f t="shared" si="2105"/>
        <v>7</v>
      </c>
      <c r="BD2104" s="9">
        <f t="shared" si="2106"/>
        <v>1</v>
      </c>
      <c r="BE2104" t="s">
        <v>56</v>
      </c>
      <c r="BF2104">
        <f t="shared" si="2107"/>
        <v>0</v>
      </c>
      <c r="BG2104">
        <f t="shared" si="2108"/>
        <v>0</v>
      </c>
      <c r="BH2104" t="s">
        <v>56</v>
      </c>
      <c r="BI2104">
        <f t="shared" si="2109"/>
        <v>0</v>
      </c>
      <c r="BJ2104">
        <f t="shared" si="2110"/>
        <v>0</v>
      </c>
      <c r="BK2104" t="s">
        <v>63</v>
      </c>
      <c r="BL2104">
        <f t="shared" si="2111"/>
        <v>1</v>
      </c>
      <c r="BM2104">
        <f t="shared" si="2112"/>
        <v>1</v>
      </c>
      <c r="BN2104" t="s">
        <v>63</v>
      </c>
      <c r="BO2104">
        <f t="shared" si="2113"/>
        <v>1</v>
      </c>
      <c r="BP2104">
        <f t="shared" si="2114"/>
        <v>1</v>
      </c>
      <c r="BQ2104" t="s">
        <v>66</v>
      </c>
      <c r="BR2104">
        <f t="shared" si="2115"/>
        <v>1</v>
      </c>
      <c r="BS2104">
        <f t="shared" si="2116"/>
        <v>1</v>
      </c>
      <c r="BT2104" t="s">
        <v>74</v>
      </c>
      <c r="BU2104">
        <f t="shared" si="2117"/>
        <v>7</v>
      </c>
      <c r="BV2104">
        <f t="shared" si="2118"/>
        <v>1</v>
      </c>
      <c r="BW2104" t="s">
        <v>56</v>
      </c>
      <c r="BX2104">
        <f t="shared" si="2119"/>
        <v>0</v>
      </c>
      <c r="BY2104">
        <f t="shared" si="2120"/>
        <v>0</v>
      </c>
      <c r="BZ2104" t="s">
        <v>56</v>
      </c>
      <c r="CA2104">
        <f t="shared" si="2121"/>
        <v>0</v>
      </c>
      <c r="CB2104">
        <f t="shared" si="2122"/>
        <v>0</v>
      </c>
      <c r="CC2104" t="s">
        <v>56</v>
      </c>
      <c r="CD2104">
        <f t="shared" si="2123"/>
        <v>0</v>
      </c>
      <c r="CE2104">
        <f t="shared" si="2124"/>
        <v>0</v>
      </c>
      <c r="CF2104" t="s">
        <v>56</v>
      </c>
      <c r="CG2104">
        <f t="shared" si="2125"/>
        <v>0</v>
      </c>
      <c r="CH2104">
        <f t="shared" si="2126"/>
        <v>0</v>
      </c>
      <c r="CI2104" t="s">
        <v>56</v>
      </c>
      <c r="CJ2104">
        <f t="shared" si="2127"/>
        <v>0</v>
      </c>
      <c r="CK2104">
        <f t="shared" si="2128"/>
        <v>0</v>
      </c>
      <c r="CL2104" t="s">
        <v>56</v>
      </c>
      <c r="CM2104">
        <f t="shared" si="2129"/>
        <v>0</v>
      </c>
      <c r="CN2104">
        <f t="shared" si="2130"/>
        <v>0</v>
      </c>
      <c r="CO2104" t="s">
        <v>56</v>
      </c>
      <c r="CP2104">
        <f t="shared" si="2131"/>
        <v>0</v>
      </c>
      <c r="CQ2104">
        <f t="shared" si="2132"/>
        <v>0</v>
      </c>
      <c r="CR2104" t="s">
        <v>56</v>
      </c>
      <c r="CS2104">
        <f t="shared" si="2133"/>
        <v>0</v>
      </c>
      <c r="CT2104">
        <f t="shared" si="2134"/>
        <v>0</v>
      </c>
      <c r="CU2104" t="s">
        <v>56</v>
      </c>
      <c r="CV2104">
        <f t="shared" si="2135"/>
        <v>0</v>
      </c>
      <c r="CW2104">
        <f t="shared" si="2136"/>
        <v>0</v>
      </c>
      <c r="CX2104" t="s">
        <v>56</v>
      </c>
      <c r="CY2104">
        <f t="shared" si="2137"/>
        <v>0</v>
      </c>
      <c r="CZ2104">
        <f t="shared" si="2138"/>
        <v>0</v>
      </c>
      <c r="DA2104" t="s">
        <v>99</v>
      </c>
      <c r="DB2104">
        <f t="shared" si="2139"/>
        <v>7</v>
      </c>
      <c r="DC2104">
        <f t="shared" si="2140"/>
        <v>1</v>
      </c>
      <c r="DD2104">
        <f t="shared" si="2141"/>
        <v>17</v>
      </c>
      <c r="DE2104">
        <f t="shared" si="2142"/>
        <v>5</v>
      </c>
      <c r="DF2104" s="7">
        <f t="shared" si="2143"/>
        <v>3.4</v>
      </c>
      <c r="DG2104" s="8">
        <f t="shared" si="2144"/>
        <v>0.39999999999999997</v>
      </c>
      <c r="DH2104" s="1" t="s">
        <v>56</v>
      </c>
      <c r="DI2104" s="1" t="s">
        <v>85</v>
      </c>
      <c r="DJ2104" s="1" t="s">
        <v>56</v>
      </c>
      <c r="DK2104" s="1" t="s">
        <v>74</v>
      </c>
      <c r="DL2104" s="1" t="s">
        <v>68</v>
      </c>
      <c r="DM2104" s="1" t="s">
        <v>65</v>
      </c>
      <c r="DN2104" s="2" t="s">
        <v>123</v>
      </c>
      <c r="DO2104" s="2" t="s">
        <v>56</v>
      </c>
      <c r="DP2104" s="2" t="s">
        <v>56</v>
      </c>
      <c r="DQ2104" s="2" t="s">
        <v>56</v>
      </c>
      <c r="DR2104" s="2" t="s">
        <v>56</v>
      </c>
      <c r="DS2104" s="2" t="s">
        <v>56</v>
      </c>
    </row>
    <row r="2105" spans="1:123" x14ac:dyDescent="0.25">
      <c r="A2105">
        <v>2018</v>
      </c>
      <c r="B2105">
        <v>2103</v>
      </c>
      <c r="C2105" t="s">
        <v>57</v>
      </c>
      <c r="D2105">
        <v>0</v>
      </c>
      <c r="E2105">
        <v>27</v>
      </c>
      <c r="F2105">
        <v>1991</v>
      </c>
      <c r="G2105">
        <v>12</v>
      </c>
      <c r="H2105">
        <f t="shared" si="2081"/>
        <v>12</v>
      </c>
      <c r="I2105" t="s">
        <v>58</v>
      </c>
      <c r="J2105">
        <f t="shared" si="2082"/>
        <v>2</v>
      </c>
      <c r="K2105" t="s">
        <v>59</v>
      </c>
      <c r="L2105">
        <f t="shared" si="2083"/>
        <v>3</v>
      </c>
      <c r="M2105" t="s">
        <v>59</v>
      </c>
      <c r="N2105">
        <f t="shared" si="2084"/>
        <v>5</v>
      </c>
      <c r="O2105" t="s">
        <v>125</v>
      </c>
      <c r="P2105">
        <f t="shared" si="2085"/>
        <v>4</v>
      </c>
      <c r="Q2105">
        <f t="shared" si="2086"/>
        <v>1</v>
      </c>
      <c r="R2105">
        <v>2</v>
      </c>
      <c r="S2105" t="s">
        <v>101</v>
      </c>
      <c r="T2105">
        <f t="shared" si="2087"/>
        <v>1</v>
      </c>
      <c r="U2105">
        <f t="shared" si="2088"/>
        <v>1</v>
      </c>
      <c r="V2105" t="s">
        <v>92</v>
      </c>
      <c r="W2105">
        <v>30645</v>
      </c>
      <c r="X2105">
        <v>24970</v>
      </c>
      <c r="Y2105">
        <v>38555</v>
      </c>
      <c r="Z2105" t="s">
        <v>81</v>
      </c>
      <c r="AA2105">
        <f t="shared" si="2089"/>
        <v>3</v>
      </c>
      <c r="AB2105">
        <f t="shared" si="2090"/>
        <v>1</v>
      </c>
      <c r="AC2105" t="s">
        <v>71</v>
      </c>
      <c r="AD2105" s="6">
        <f t="shared" si="2091"/>
        <v>4</v>
      </c>
      <c r="AE2105">
        <f t="shared" si="2092"/>
        <v>1</v>
      </c>
      <c r="AF2105" t="s">
        <v>105</v>
      </c>
      <c r="AG2105" t="s">
        <v>56</v>
      </c>
      <c r="AH2105" t="s">
        <v>56</v>
      </c>
      <c r="AI2105" s="6" t="str">
        <f t="shared" si="2080"/>
        <v>None</v>
      </c>
      <c r="AJ2105" t="s">
        <v>106</v>
      </c>
      <c r="AK2105" s="6">
        <f t="shared" si="2093"/>
        <v>1</v>
      </c>
      <c r="AL2105" t="s">
        <v>77</v>
      </c>
      <c r="AM2105" s="6">
        <f t="shared" si="2093"/>
        <v>3</v>
      </c>
      <c r="AN2105" s="6">
        <f t="shared" si="2094"/>
        <v>-2</v>
      </c>
      <c r="AO2105" t="s">
        <v>110</v>
      </c>
      <c r="AP2105">
        <f t="shared" si="2095"/>
        <v>1</v>
      </c>
      <c r="AQ2105">
        <f t="shared" si="2096"/>
        <v>1</v>
      </c>
      <c r="AR2105" t="s">
        <v>107</v>
      </c>
      <c r="AS2105">
        <f t="shared" si="2097"/>
        <v>1</v>
      </c>
      <c r="AT2105">
        <f t="shared" si="2098"/>
        <v>1</v>
      </c>
      <c r="AU2105" t="s">
        <v>158</v>
      </c>
      <c r="AV2105">
        <f t="shared" si="2099"/>
        <v>1</v>
      </c>
      <c r="AW2105">
        <f t="shared" si="2100"/>
        <v>1</v>
      </c>
      <c r="AX2105" t="s">
        <v>146</v>
      </c>
      <c r="AY2105">
        <f t="shared" si="2101"/>
        <v>3</v>
      </c>
      <c r="AZ2105">
        <f t="shared" si="2102"/>
        <v>1</v>
      </c>
      <c r="BA2105" s="6">
        <f t="shared" si="2103"/>
        <v>6</v>
      </c>
      <c r="BB2105" s="6">
        <f t="shared" si="2104"/>
        <v>4</v>
      </c>
      <c r="BC2105" s="6">
        <f t="shared" si="2105"/>
        <v>1.5</v>
      </c>
      <c r="BD2105" s="9">
        <f t="shared" si="2106"/>
        <v>8.3333333333333329E-2</v>
      </c>
      <c r="BE2105" t="s">
        <v>65</v>
      </c>
      <c r="BF2105">
        <f t="shared" si="2107"/>
        <v>7</v>
      </c>
      <c r="BG2105">
        <f t="shared" si="2108"/>
        <v>1</v>
      </c>
      <c r="BH2105" t="s">
        <v>65</v>
      </c>
      <c r="BI2105">
        <f t="shared" si="2109"/>
        <v>7</v>
      </c>
      <c r="BJ2105">
        <f t="shared" si="2110"/>
        <v>1</v>
      </c>
      <c r="BK2105" t="s">
        <v>56</v>
      </c>
      <c r="BL2105">
        <f t="shared" si="2111"/>
        <v>0</v>
      </c>
      <c r="BM2105">
        <f t="shared" si="2112"/>
        <v>0</v>
      </c>
      <c r="BN2105" t="s">
        <v>56</v>
      </c>
      <c r="BO2105">
        <f t="shared" si="2113"/>
        <v>0</v>
      </c>
      <c r="BP2105">
        <f t="shared" si="2114"/>
        <v>0</v>
      </c>
      <c r="BQ2105" t="s">
        <v>94</v>
      </c>
      <c r="BR2105">
        <f t="shared" si="2115"/>
        <v>7</v>
      </c>
      <c r="BS2105">
        <f t="shared" si="2116"/>
        <v>1</v>
      </c>
      <c r="BT2105" t="s">
        <v>74</v>
      </c>
      <c r="BU2105">
        <f t="shared" si="2117"/>
        <v>7</v>
      </c>
      <c r="BV2105">
        <f t="shared" si="2118"/>
        <v>1</v>
      </c>
      <c r="BW2105" t="s">
        <v>56</v>
      </c>
      <c r="BX2105">
        <f t="shared" si="2119"/>
        <v>0</v>
      </c>
      <c r="BY2105">
        <f t="shared" si="2120"/>
        <v>0</v>
      </c>
      <c r="BZ2105" t="s">
        <v>56</v>
      </c>
      <c r="CA2105">
        <f t="shared" si="2121"/>
        <v>0</v>
      </c>
      <c r="CB2105">
        <f t="shared" si="2122"/>
        <v>0</v>
      </c>
      <c r="CC2105" t="s">
        <v>56</v>
      </c>
      <c r="CD2105">
        <f t="shared" si="2123"/>
        <v>0</v>
      </c>
      <c r="CE2105">
        <f t="shared" si="2124"/>
        <v>0</v>
      </c>
      <c r="CF2105" t="s">
        <v>56</v>
      </c>
      <c r="CG2105">
        <f t="shared" si="2125"/>
        <v>0</v>
      </c>
      <c r="CH2105">
        <f t="shared" si="2126"/>
        <v>0</v>
      </c>
      <c r="CI2105" t="s">
        <v>56</v>
      </c>
      <c r="CJ2105">
        <f t="shared" si="2127"/>
        <v>0</v>
      </c>
      <c r="CK2105">
        <f t="shared" si="2128"/>
        <v>0</v>
      </c>
      <c r="CL2105" t="s">
        <v>56</v>
      </c>
      <c r="CM2105">
        <f t="shared" si="2129"/>
        <v>0</v>
      </c>
      <c r="CN2105">
        <f t="shared" si="2130"/>
        <v>0</v>
      </c>
      <c r="CO2105" t="s">
        <v>56</v>
      </c>
      <c r="CP2105">
        <f t="shared" si="2131"/>
        <v>0</v>
      </c>
      <c r="CQ2105">
        <f t="shared" si="2132"/>
        <v>0</v>
      </c>
      <c r="CR2105" t="s">
        <v>56</v>
      </c>
      <c r="CS2105">
        <f t="shared" si="2133"/>
        <v>0</v>
      </c>
      <c r="CT2105">
        <f t="shared" si="2134"/>
        <v>0</v>
      </c>
      <c r="CU2105" t="s">
        <v>56</v>
      </c>
      <c r="CV2105">
        <f t="shared" si="2135"/>
        <v>0</v>
      </c>
      <c r="CW2105">
        <f t="shared" si="2136"/>
        <v>0</v>
      </c>
      <c r="CX2105" t="s">
        <v>56</v>
      </c>
      <c r="CY2105">
        <f t="shared" si="2137"/>
        <v>0</v>
      </c>
      <c r="CZ2105">
        <f t="shared" si="2138"/>
        <v>0</v>
      </c>
      <c r="DA2105" t="s">
        <v>86</v>
      </c>
      <c r="DB2105">
        <f t="shared" si="2139"/>
        <v>3</v>
      </c>
      <c r="DC2105">
        <f t="shared" si="2140"/>
        <v>1</v>
      </c>
      <c r="DD2105">
        <f t="shared" si="2141"/>
        <v>24</v>
      </c>
      <c r="DE2105">
        <f t="shared" si="2142"/>
        <v>4</v>
      </c>
      <c r="DF2105" s="7">
        <f t="shared" si="2143"/>
        <v>6</v>
      </c>
      <c r="DG2105" s="8">
        <f t="shared" si="2144"/>
        <v>0.83333333333333337</v>
      </c>
      <c r="DH2105" s="1" t="s">
        <v>56</v>
      </c>
      <c r="DI2105" s="1" t="s">
        <v>135</v>
      </c>
      <c r="DJ2105" s="1" t="s">
        <v>65</v>
      </c>
      <c r="DK2105" s="1" t="s">
        <v>74</v>
      </c>
      <c r="DL2105" s="1" t="s">
        <v>93</v>
      </c>
      <c r="DM2105" s="1" t="s">
        <v>56</v>
      </c>
      <c r="DN2105" s="2">
        <v>4</v>
      </c>
      <c r="DO2105" s="2" t="s">
        <v>56</v>
      </c>
      <c r="DP2105" s="2" t="s">
        <v>56</v>
      </c>
      <c r="DQ2105" s="2" t="s">
        <v>56</v>
      </c>
      <c r="DR2105" s="2" t="s">
        <v>56</v>
      </c>
      <c r="DS2105" s="2" t="s">
        <v>56</v>
      </c>
    </row>
    <row r="2106" spans="1:123" x14ac:dyDescent="0.25">
      <c r="A2106">
        <v>2018</v>
      </c>
      <c r="B2106">
        <v>2104</v>
      </c>
      <c r="C2106" t="s">
        <v>124</v>
      </c>
      <c r="D2106">
        <v>6</v>
      </c>
      <c r="E2106">
        <v>59</v>
      </c>
      <c r="F2106">
        <v>1959</v>
      </c>
      <c r="G2106">
        <v>12</v>
      </c>
      <c r="H2106">
        <f t="shared" si="2081"/>
        <v>12</v>
      </c>
      <c r="I2106" t="s">
        <v>90</v>
      </c>
      <c r="J2106">
        <f t="shared" si="2082"/>
        <v>1</v>
      </c>
      <c r="K2106" t="s">
        <v>59</v>
      </c>
      <c r="L2106">
        <f t="shared" si="2083"/>
        <v>3</v>
      </c>
      <c r="M2106" t="s">
        <v>59</v>
      </c>
      <c r="N2106">
        <f t="shared" si="2084"/>
        <v>5</v>
      </c>
      <c r="O2106" t="s">
        <v>132</v>
      </c>
      <c r="P2106">
        <f t="shared" si="2085"/>
        <v>1</v>
      </c>
      <c r="Q2106">
        <f t="shared" si="2086"/>
        <v>1</v>
      </c>
      <c r="R2106">
        <v>1</v>
      </c>
      <c r="S2106" t="s">
        <v>101</v>
      </c>
      <c r="T2106">
        <f t="shared" si="2087"/>
        <v>1</v>
      </c>
      <c r="U2106">
        <f t="shared" si="2088"/>
        <v>1</v>
      </c>
      <c r="V2106" t="s">
        <v>92</v>
      </c>
      <c r="W2106">
        <v>20430</v>
      </c>
      <c r="X2106">
        <v>0</v>
      </c>
      <c r="Y2106">
        <v>0</v>
      </c>
      <c r="Z2106" t="s">
        <v>81</v>
      </c>
      <c r="AA2106">
        <f t="shared" si="2089"/>
        <v>3</v>
      </c>
      <c r="AB2106">
        <f t="shared" si="2090"/>
        <v>1</v>
      </c>
      <c r="AC2106" t="s">
        <v>126</v>
      </c>
      <c r="AD2106" s="6">
        <f t="shared" si="2091"/>
        <v>5</v>
      </c>
      <c r="AE2106">
        <f t="shared" si="2092"/>
        <v>1</v>
      </c>
      <c r="AF2106" t="s">
        <v>105</v>
      </c>
      <c r="AG2106" t="s">
        <v>56</v>
      </c>
      <c r="AH2106" t="s">
        <v>56</v>
      </c>
      <c r="AI2106" s="6" t="str">
        <f t="shared" si="2080"/>
        <v>None</v>
      </c>
      <c r="AJ2106" t="s">
        <v>106</v>
      </c>
      <c r="AK2106" s="6">
        <f t="shared" si="2093"/>
        <v>1</v>
      </c>
      <c r="AL2106" t="s">
        <v>77</v>
      </c>
      <c r="AM2106" s="6">
        <f t="shared" si="2093"/>
        <v>3</v>
      </c>
      <c r="AN2106" s="6">
        <f t="shared" si="2094"/>
        <v>-2</v>
      </c>
      <c r="AO2106" t="s">
        <v>110</v>
      </c>
      <c r="AP2106">
        <f t="shared" si="2095"/>
        <v>1</v>
      </c>
      <c r="AQ2106">
        <f t="shared" si="2096"/>
        <v>1</v>
      </c>
      <c r="AR2106" t="s">
        <v>107</v>
      </c>
      <c r="AS2106">
        <f t="shared" si="2097"/>
        <v>1</v>
      </c>
      <c r="AT2106">
        <f t="shared" si="2098"/>
        <v>1</v>
      </c>
      <c r="AU2106" t="s">
        <v>113</v>
      </c>
      <c r="AV2106">
        <f t="shared" si="2099"/>
        <v>3</v>
      </c>
      <c r="AW2106">
        <f t="shared" si="2100"/>
        <v>1</v>
      </c>
      <c r="AX2106" t="s">
        <v>146</v>
      </c>
      <c r="AY2106">
        <f t="shared" si="2101"/>
        <v>3</v>
      </c>
      <c r="AZ2106">
        <f t="shared" si="2102"/>
        <v>1</v>
      </c>
      <c r="BA2106" s="6">
        <f t="shared" si="2103"/>
        <v>8</v>
      </c>
      <c r="BB2106" s="6">
        <f t="shared" si="2104"/>
        <v>4</v>
      </c>
      <c r="BC2106" s="6">
        <f t="shared" si="2105"/>
        <v>2</v>
      </c>
      <c r="BD2106" s="9">
        <f t="shared" si="2106"/>
        <v>0.16666666666666666</v>
      </c>
      <c r="BE2106" t="s">
        <v>56</v>
      </c>
      <c r="BF2106">
        <f t="shared" si="2107"/>
        <v>0</v>
      </c>
      <c r="BG2106">
        <f t="shared" si="2108"/>
        <v>0</v>
      </c>
      <c r="BH2106" t="s">
        <v>56</v>
      </c>
      <c r="BI2106">
        <f t="shared" si="2109"/>
        <v>0</v>
      </c>
      <c r="BJ2106">
        <f t="shared" si="2110"/>
        <v>0</v>
      </c>
      <c r="BK2106" t="s">
        <v>64</v>
      </c>
      <c r="BL2106">
        <f t="shared" si="2111"/>
        <v>4</v>
      </c>
      <c r="BM2106">
        <f t="shared" si="2112"/>
        <v>1</v>
      </c>
      <c r="BN2106" t="s">
        <v>65</v>
      </c>
      <c r="BO2106">
        <f t="shared" si="2113"/>
        <v>7</v>
      </c>
      <c r="BP2106">
        <f t="shared" si="2114"/>
        <v>1</v>
      </c>
      <c r="BQ2106" t="s">
        <v>94</v>
      </c>
      <c r="BR2106">
        <f t="shared" si="2115"/>
        <v>7</v>
      </c>
      <c r="BS2106">
        <f t="shared" si="2116"/>
        <v>1</v>
      </c>
      <c r="BT2106" t="s">
        <v>74</v>
      </c>
      <c r="BU2106">
        <f t="shared" si="2117"/>
        <v>7</v>
      </c>
      <c r="BV2106">
        <f t="shared" si="2118"/>
        <v>1</v>
      </c>
      <c r="BW2106" t="s">
        <v>56</v>
      </c>
      <c r="BX2106">
        <f t="shared" si="2119"/>
        <v>0</v>
      </c>
      <c r="BY2106">
        <f t="shared" si="2120"/>
        <v>0</v>
      </c>
      <c r="BZ2106" t="s">
        <v>56</v>
      </c>
      <c r="CA2106">
        <f t="shared" si="2121"/>
        <v>0</v>
      </c>
      <c r="CB2106">
        <f t="shared" si="2122"/>
        <v>0</v>
      </c>
      <c r="CC2106" t="s">
        <v>56</v>
      </c>
      <c r="CD2106">
        <f t="shared" si="2123"/>
        <v>0</v>
      </c>
      <c r="CE2106">
        <f t="shared" si="2124"/>
        <v>0</v>
      </c>
      <c r="CF2106" t="s">
        <v>56</v>
      </c>
      <c r="CG2106">
        <f t="shared" si="2125"/>
        <v>0</v>
      </c>
      <c r="CH2106">
        <f t="shared" si="2126"/>
        <v>0</v>
      </c>
      <c r="CI2106" t="s">
        <v>56</v>
      </c>
      <c r="CJ2106">
        <f t="shared" si="2127"/>
        <v>0</v>
      </c>
      <c r="CK2106">
        <f t="shared" si="2128"/>
        <v>0</v>
      </c>
      <c r="CL2106" t="s">
        <v>56</v>
      </c>
      <c r="CM2106">
        <f t="shared" si="2129"/>
        <v>0</v>
      </c>
      <c r="CN2106">
        <f t="shared" si="2130"/>
        <v>0</v>
      </c>
      <c r="CO2106" t="s">
        <v>56</v>
      </c>
      <c r="CP2106">
        <f t="shared" si="2131"/>
        <v>0</v>
      </c>
      <c r="CQ2106">
        <f t="shared" si="2132"/>
        <v>0</v>
      </c>
      <c r="CR2106" t="s">
        <v>56</v>
      </c>
      <c r="CS2106">
        <f t="shared" si="2133"/>
        <v>0</v>
      </c>
      <c r="CT2106">
        <f t="shared" si="2134"/>
        <v>0</v>
      </c>
      <c r="CU2106" t="s">
        <v>56</v>
      </c>
      <c r="CV2106">
        <f t="shared" si="2135"/>
        <v>0</v>
      </c>
      <c r="CW2106">
        <f t="shared" si="2136"/>
        <v>0</v>
      </c>
      <c r="CX2106" t="s">
        <v>56</v>
      </c>
      <c r="CY2106">
        <f t="shared" si="2137"/>
        <v>0</v>
      </c>
      <c r="CZ2106">
        <f t="shared" si="2138"/>
        <v>0</v>
      </c>
      <c r="DA2106" t="s">
        <v>99</v>
      </c>
      <c r="DB2106">
        <f t="shared" si="2139"/>
        <v>7</v>
      </c>
      <c r="DC2106">
        <f t="shared" si="2140"/>
        <v>1</v>
      </c>
      <c r="DD2106">
        <f t="shared" si="2141"/>
        <v>32</v>
      </c>
      <c r="DE2106">
        <f t="shared" si="2142"/>
        <v>5</v>
      </c>
      <c r="DF2106" s="7">
        <f t="shared" si="2143"/>
        <v>6.4</v>
      </c>
      <c r="DG2106" s="8">
        <f t="shared" si="2144"/>
        <v>0.9</v>
      </c>
      <c r="DH2106" s="1" t="s">
        <v>56</v>
      </c>
      <c r="DI2106" s="1" t="s">
        <v>56</v>
      </c>
      <c r="DJ2106" s="1" t="s">
        <v>56</v>
      </c>
      <c r="DK2106" s="1" t="s">
        <v>74</v>
      </c>
      <c r="DL2106" s="1" t="s">
        <v>127</v>
      </c>
      <c r="DM2106" s="1" t="s">
        <v>65</v>
      </c>
      <c r="DN2106" s="2" t="s">
        <v>98</v>
      </c>
      <c r="DO2106" s="2" t="s">
        <v>56</v>
      </c>
      <c r="DP2106" s="2" t="s">
        <v>56</v>
      </c>
      <c r="DQ2106" s="2" t="s">
        <v>56</v>
      </c>
      <c r="DR2106" s="2" t="s">
        <v>56</v>
      </c>
      <c r="DS2106" s="2" t="s">
        <v>56</v>
      </c>
    </row>
    <row r="2107" spans="1:123" x14ac:dyDescent="0.25">
      <c r="A2107">
        <v>2018</v>
      </c>
      <c r="B2107">
        <v>2105</v>
      </c>
      <c r="C2107" t="s">
        <v>102</v>
      </c>
      <c r="D2107">
        <v>3</v>
      </c>
      <c r="E2107">
        <v>46</v>
      </c>
      <c r="F2107">
        <v>1972</v>
      </c>
      <c r="G2107">
        <v>13</v>
      </c>
      <c r="H2107">
        <f t="shared" si="2081"/>
        <v>13</v>
      </c>
      <c r="I2107" t="s">
        <v>58</v>
      </c>
      <c r="J2107">
        <f t="shared" si="2082"/>
        <v>2</v>
      </c>
      <c r="K2107" t="s">
        <v>142</v>
      </c>
      <c r="L2107">
        <f t="shared" si="2083"/>
        <v>1</v>
      </c>
      <c r="M2107" t="s">
        <v>59</v>
      </c>
      <c r="N2107">
        <f t="shared" si="2084"/>
        <v>5</v>
      </c>
      <c r="O2107" t="s">
        <v>132</v>
      </c>
      <c r="P2107">
        <f t="shared" si="2085"/>
        <v>1</v>
      </c>
      <c r="Q2107">
        <f t="shared" si="2086"/>
        <v>1</v>
      </c>
      <c r="R2107">
        <v>2</v>
      </c>
      <c r="S2107" t="s">
        <v>56</v>
      </c>
      <c r="T2107">
        <f t="shared" si="2087"/>
        <v>0</v>
      </c>
      <c r="U2107">
        <f t="shared" si="2088"/>
        <v>0</v>
      </c>
      <c r="V2107" t="s">
        <v>92</v>
      </c>
      <c r="W2107">
        <v>54480</v>
      </c>
      <c r="X2107">
        <v>30645</v>
      </c>
      <c r="Y2107">
        <v>47317.5</v>
      </c>
      <c r="Z2107" t="s">
        <v>109</v>
      </c>
      <c r="AA2107">
        <f t="shared" si="2089"/>
        <v>5</v>
      </c>
      <c r="AB2107">
        <f t="shared" si="2090"/>
        <v>1</v>
      </c>
      <c r="AC2107" t="s">
        <v>71</v>
      </c>
      <c r="AD2107" s="6">
        <f t="shared" si="2091"/>
        <v>4</v>
      </c>
      <c r="AE2107">
        <f t="shared" si="2092"/>
        <v>1</v>
      </c>
      <c r="AF2107" t="s">
        <v>75</v>
      </c>
      <c r="AG2107" t="s">
        <v>93</v>
      </c>
      <c r="AH2107" t="s">
        <v>56</v>
      </c>
      <c r="AI2107" s="6" t="str">
        <f t="shared" si="2080"/>
        <v>Don't know</v>
      </c>
      <c r="AJ2107" t="s">
        <v>144</v>
      </c>
      <c r="AK2107" s="6">
        <f t="shared" si="2093"/>
        <v>0</v>
      </c>
      <c r="AL2107" t="s">
        <v>144</v>
      </c>
      <c r="AM2107" s="6">
        <f t="shared" si="2093"/>
        <v>0</v>
      </c>
      <c r="AN2107" s="6">
        <f t="shared" si="2094"/>
        <v>0</v>
      </c>
      <c r="AO2107" t="s">
        <v>110</v>
      </c>
      <c r="AP2107">
        <f t="shared" si="2095"/>
        <v>1</v>
      </c>
      <c r="AQ2107">
        <f t="shared" si="2096"/>
        <v>1</v>
      </c>
      <c r="AR2107" t="s">
        <v>129</v>
      </c>
      <c r="AS2107">
        <f t="shared" si="2097"/>
        <v>3</v>
      </c>
      <c r="AT2107">
        <f t="shared" si="2098"/>
        <v>1</v>
      </c>
      <c r="AU2107" t="s">
        <v>113</v>
      </c>
      <c r="AV2107">
        <f t="shared" si="2099"/>
        <v>3</v>
      </c>
      <c r="AW2107">
        <f t="shared" si="2100"/>
        <v>1</v>
      </c>
      <c r="AX2107" t="s">
        <v>146</v>
      </c>
      <c r="AY2107">
        <f t="shared" si="2101"/>
        <v>3</v>
      </c>
      <c r="AZ2107">
        <f t="shared" si="2102"/>
        <v>1</v>
      </c>
      <c r="BA2107" s="6">
        <f t="shared" si="2103"/>
        <v>10</v>
      </c>
      <c r="BB2107" s="6">
        <f t="shared" si="2104"/>
        <v>4</v>
      </c>
      <c r="BC2107" s="6">
        <f t="shared" si="2105"/>
        <v>2.5</v>
      </c>
      <c r="BD2107" s="9">
        <f t="shared" si="2106"/>
        <v>0.25</v>
      </c>
      <c r="BE2107" t="s">
        <v>56</v>
      </c>
      <c r="BF2107">
        <f t="shared" si="2107"/>
        <v>0</v>
      </c>
      <c r="BG2107">
        <f t="shared" si="2108"/>
        <v>0</v>
      </c>
      <c r="BH2107" t="s">
        <v>56</v>
      </c>
      <c r="BI2107">
        <f t="shared" si="2109"/>
        <v>0</v>
      </c>
      <c r="BJ2107">
        <f t="shared" si="2110"/>
        <v>0</v>
      </c>
      <c r="BK2107" t="s">
        <v>64</v>
      </c>
      <c r="BL2107">
        <f t="shared" si="2111"/>
        <v>4</v>
      </c>
      <c r="BM2107">
        <f t="shared" si="2112"/>
        <v>1</v>
      </c>
      <c r="BN2107" t="s">
        <v>65</v>
      </c>
      <c r="BO2107">
        <f t="shared" si="2113"/>
        <v>7</v>
      </c>
      <c r="BP2107">
        <f t="shared" si="2114"/>
        <v>1</v>
      </c>
      <c r="BQ2107" t="s">
        <v>66</v>
      </c>
      <c r="BR2107">
        <f t="shared" si="2115"/>
        <v>1</v>
      </c>
      <c r="BS2107">
        <f t="shared" si="2116"/>
        <v>1</v>
      </c>
      <c r="BT2107" t="s">
        <v>74</v>
      </c>
      <c r="BU2107">
        <f t="shared" si="2117"/>
        <v>7</v>
      </c>
      <c r="BV2107">
        <f t="shared" si="2118"/>
        <v>1</v>
      </c>
      <c r="BW2107" t="s">
        <v>117</v>
      </c>
      <c r="BX2107">
        <f t="shared" si="2119"/>
        <v>3</v>
      </c>
      <c r="BY2107">
        <f t="shared" si="2120"/>
        <v>1</v>
      </c>
      <c r="BZ2107" t="s">
        <v>147</v>
      </c>
      <c r="CA2107">
        <f t="shared" si="2121"/>
        <v>3</v>
      </c>
      <c r="CB2107">
        <f t="shared" si="2122"/>
        <v>1</v>
      </c>
      <c r="CC2107" t="s">
        <v>74</v>
      </c>
      <c r="CD2107">
        <f t="shared" si="2123"/>
        <v>7</v>
      </c>
      <c r="CE2107">
        <f t="shared" si="2124"/>
        <v>1</v>
      </c>
      <c r="CF2107" t="s">
        <v>82</v>
      </c>
      <c r="CG2107">
        <f t="shared" si="2125"/>
        <v>1</v>
      </c>
      <c r="CH2107">
        <f t="shared" si="2126"/>
        <v>1</v>
      </c>
      <c r="CI2107" t="s">
        <v>74</v>
      </c>
      <c r="CJ2107">
        <f t="shared" si="2127"/>
        <v>7</v>
      </c>
      <c r="CK2107">
        <f t="shared" si="2128"/>
        <v>1</v>
      </c>
      <c r="CL2107" t="s">
        <v>78</v>
      </c>
      <c r="CM2107">
        <f t="shared" si="2129"/>
        <v>7</v>
      </c>
      <c r="CN2107">
        <f t="shared" si="2130"/>
        <v>1</v>
      </c>
      <c r="CO2107" t="s">
        <v>83</v>
      </c>
      <c r="CP2107">
        <f t="shared" si="2131"/>
        <v>4</v>
      </c>
      <c r="CQ2107">
        <f t="shared" si="2132"/>
        <v>1</v>
      </c>
      <c r="CR2107" t="s">
        <v>83</v>
      </c>
      <c r="CS2107">
        <f t="shared" si="2133"/>
        <v>4</v>
      </c>
      <c r="CT2107">
        <f t="shared" si="2134"/>
        <v>1</v>
      </c>
      <c r="CU2107" t="s">
        <v>83</v>
      </c>
      <c r="CV2107">
        <f t="shared" si="2135"/>
        <v>4</v>
      </c>
      <c r="CW2107">
        <f t="shared" si="2136"/>
        <v>1</v>
      </c>
      <c r="CX2107" t="s">
        <v>83</v>
      </c>
      <c r="CY2107">
        <f t="shared" si="2137"/>
        <v>4</v>
      </c>
      <c r="CZ2107">
        <f t="shared" si="2138"/>
        <v>1</v>
      </c>
      <c r="DA2107" t="s">
        <v>86</v>
      </c>
      <c r="DB2107">
        <f t="shared" si="2139"/>
        <v>3</v>
      </c>
      <c r="DC2107">
        <f t="shared" si="2140"/>
        <v>1</v>
      </c>
      <c r="DD2107">
        <f t="shared" si="2141"/>
        <v>66</v>
      </c>
      <c r="DE2107">
        <f t="shared" si="2142"/>
        <v>15</v>
      </c>
      <c r="DF2107" s="7">
        <f t="shared" si="2143"/>
        <v>4.4000000000000004</v>
      </c>
      <c r="DG2107" s="8">
        <f t="shared" si="2144"/>
        <v>0.56666666666666676</v>
      </c>
      <c r="DH2107" s="1" t="s">
        <v>83</v>
      </c>
      <c r="DI2107" s="1" t="s">
        <v>154</v>
      </c>
      <c r="DJ2107" s="1" t="s">
        <v>56</v>
      </c>
      <c r="DK2107" s="1" t="s">
        <v>56</v>
      </c>
      <c r="DL2107" s="1" t="s">
        <v>127</v>
      </c>
      <c r="DM2107" s="1" t="s">
        <v>65</v>
      </c>
      <c r="DN2107" s="2" t="s">
        <v>56</v>
      </c>
      <c r="DO2107" s="2" t="s">
        <v>56</v>
      </c>
      <c r="DP2107" s="2" t="s">
        <v>56</v>
      </c>
      <c r="DQ2107" s="2">
        <v>4</v>
      </c>
      <c r="DR2107" s="2">
        <v>4</v>
      </c>
      <c r="DS2107" s="2">
        <v>4</v>
      </c>
    </row>
    <row r="2108" spans="1:123" x14ac:dyDescent="0.25">
      <c r="A2108">
        <v>2018</v>
      </c>
      <c r="B2108">
        <v>2106</v>
      </c>
      <c r="C2108" t="s">
        <v>102</v>
      </c>
      <c r="D2108">
        <v>3</v>
      </c>
      <c r="E2108">
        <v>51</v>
      </c>
      <c r="F2108">
        <v>1967</v>
      </c>
      <c r="G2108">
        <v>14</v>
      </c>
      <c r="H2108">
        <f t="shared" si="2081"/>
        <v>14</v>
      </c>
      <c r="I2108" t="s">
        <v>58</v>
      </c>
      <c r="J2108">
        <f t="shared" si="2082"/>
        <v>2</v>
      </c>
      <c r="K2108" t="s">
        <v>59</v>
      </c>
      <c r="L2108">
        <f t="shared" si="2083"/>
        <v>3</v>
      </c>
      <c r="M2108" t="s">
        <v>59</v>
      </c>
      <c r="N2108">
        <f t="shared" si="2084"/>
        <v>5</v>
      </c>
      <c r="O2108" t="s">
        <v>60</v>
      </c>
      <c r="P2108">
        <f t="shared" si="2085"/>
        <v>7</v>
      </c>
      <c r="Q2108">
        <f t="shared" si="2086"/>
        <v>1</v>
      </c>
      <c r="R2108">
        <v>3</v>
      </c>
      <c r="S2108" t="s">
        <v>56</v>
      </c>
      <c r="T2108">
        <f t="shared" si="2087"/>
        <v>0</v>
      </c>
      <c r="U2108">
        <f t="shared" si="2088"/>
        <v>0</v>
      </c>
      <c r="V2108" t="s">
        <v>148</v>
      </c>
      <c r="W2108">
        <v>24970</v>
      </c>
      <c r="X2108">
        <v>24970</v>
      </c>
      <c r="Y2108">
        <v>38555</v>
      </c>
      <c r="Z2108" t="s">
        <v>81</v>
      </c>
      <c r="AA2108">
        <f t="shared" si="2089"/>
        <v>3</v>
      </c>
      <c r="AB2108">
        <f t="shared" si="2090"/>
        <v>1</v>
      </c>
      <c r="AC2108" t="s">
        <v>104</v>
      </c>
      <c r="AD2108" s="6">
        <f t="shared" si="2091"/>
        <v>3</v>
      </c>
      <c r="AE2108">
        <f t="shared" si="2092"/>
        <v>1</v>
      </c>
      <c r="AF2108" t="s">
        <v>75</v>
      </c>
      <c r="AG2108" t="s">
        <v>70</v>
      </c>
      <c r="AH2108" t="s">
        <v>56</v>
      </c>
      <c r="AI2108" s="6" t="str">
        <f t="shared" si="2080"/>
        <v>No denomination</v>
      </c>
      <c r="AJ2108" t="s">
        <v>71</v>
      </c>
      <c r="AK2108" s="6">
        <f t="shared" si="2093"/>
        <v>2</v>
      </c>
      <c r="AL2108" t="s">
        <v>71</v>
      </c>
      <c r="AM2108" s="6">
        <f t="shared" si="2093"/>
        <v>2</v>
      </c>
      <c r="AN2108" s="6">
        <f t="shared" si="2094"/>
        <v>0</v>
      </c>
      <c r="AO2108" t="s">
        <v>96</v>
      </c>
      <c r="AP2108">
        <f t="shared" si="2095"/>
        <v>3</v>
      </c>
      <c r="AQ2108">
        <f t="shared" si="2096"/>
        <v>1</v>
      </c>
      <c r="AR2108" t="s">
        <v>73</v>
      </c>
      <c r="AS2108">
        <f t="shared" si="2097"/>
        <v>7</v>
      </c>
      <c r="AT2108">
        <f t="shared" si="2098"/>
        <v>1</v>
      </c>
      <c r="AU2108" t="s">
        <v>100</v>
      </c>
      <c r="AV2108">
        <f t="shared" si="2099"/>
        <v>5</v>
      </c>
      <c r="AW2108">
        <f t="shared" si="2100"/>
        <v>1</v>
      </c>
      <c r="AX2108" t="s">
        <v>114</v>
      </c>
      <c r="AY2108">
        <f t="shared" si="2101"/>
        <v>5</v>
      </c>
      <c r="AZ2108">
        <f t="shared" si="2102"/>
        <v>1</v>
      </c>
      <c r="BA2108" s="6">
        <f t="shared" si="2103"/>
        <v>20</v>
      </c>
      <c r="BB2108" s="6">
        <f t="shared" si="2104"/>
        <v>4</v>
      </c>
      <c r="BC2108" s="6">
        <f t="shared" si="2105"/>
        <v>5</v>
      </c>
      <c r="BD2108" s="9">
        <f t="shared" si="2106"/>
        <v>0.66666666666666663</v>
      </c>
      <c r="BE2108" t="s">
        <v>56</v>
      </c>
      <c r="BF2108">
        <f t="shared" si="2107"/>
        <v>0</v>
      </c>
      <c r="BG2108">
        <f t="shared" si="2108"/>
        <v>0</v>
      </c>
      <c r="BH2108" t="s">
        <v>56</v>
      </c>
      <c r="BI2108">
        <f t="shared" si="2109"/>
        <v>0</v>
      </c>
      <c r="BJ2108">
        <f t="shared" si="2110"/>
        <v>0</v>
      </c>
      <c r="BK2108" t="s">
        <v>64</v>
      </c>
      <c r="BL2108">
        <f t="shared" si="2111"/>
        <v>4</v>
      </c>
      <c r="BM2108">
        <f t="shared" si="2112"/>
        <v>1</v>
      </c>
      <c r="BN2108" t="s">
        <v>63</v>
      </c>
      <c r="BO2108">
        <f t="shared" si="2113"/>
        <v>1</v>
      </c>
      <c r="BP2108">
        <f t="shared" si="2114"/>
        <v>1</v>
      </c>
      <c r="BQ2108" t="s">
        <v>56</v>
      </c>
      <c r="BR2108">
        <f t="shared" si="2115"/>
        <v>0</v>
      </c>
      <c r="BS2108">
        <f t="shared" si="2116"/>
        <v>0</v>
      </c>
      <c r="BT2108" t="s">
        <v>93</v>
      </c>
      <c r="BU2108">
        <f t="shared" si="2117"/>
        <v>1</v>
      </c>
      <c r="BV2108">
        <f t="shared" si="2118"/>
        <v>1</v>
      </c>
      <c r="BW2108" t="s">
        <v>79</v>
      </c>
      <c r="BX2108">
        <f t="shared" si="2119"/>
        <v>1</v>
      </c>
      <c r="BY2108">
        <f t="shared" si="2120"/>
        <v>1</v>
      </c>
      <c r="BZ2108" t="s">
        <v>147</v>
      </c>
      <c r="CA2108">
        <f t="shared" si="2121"/>
        <v>3</v>
      </c>
      <c r="CB2108">
        <f t="shared" si="2122"/>
        <v>1</v>
      </c>
      <c r="CC2108" t="s">
        <v>74</v>
      </c>
      <c r="CD2108">
        <f t="shared" si="2123"/>
        <v>7</v>
      </c>
      <c r="CE2108">
        <f t="shared" si="2124"/>
        <v>1</v>
      </c>
      <c r="CF2108" t="s">
        <v>82</v>
      </c>
      <c r="CG2108">
        <f t="shared" si="2125"/>
        <v>1</v>
      </c>
      <c r="CH2108">
        <f t="shared" si="2126"/>
        <v>1</v>
      </c>
      <c r="CI2108" t="s">
        <v>74</v>
      </c>
      <c r="CJ2108">
        <f t="shared" si="2127"/>
        <v>7</v>
      </c>
      <c r="CK2108">
        <f t="shared" si="2128"/>
        <v>1</v>
      </c>
      <c r="CL2108" t="s">
        <v>93</v>
      </c>
      <c r="CM2108">
        <f t="shared" si="2129"/>
        <v>4</v>
      </c>
      <c r="CN2108">
        <f t="shared" si="2130"/>
        <v>1</v>
      </c>
      <c r="CO2108" t="s">
        <v>83</v>
      </c>
      <c r="CP2108">
        <f t="shared" si="2131"/>
        <v>4</v>
      </c>
      <c r="CQ2108">
        <f t="shared" si="2132"/>
        <v>1</v>
      </c>
      <c r="CR2108" t="s">
        <v>83</v>
      </c>
      <c r="CS2108">
        <f t="shared" si="2133"/>
        <v>4</v>
      </c>
      <c r="CT2108">
        <f t="shared" si="2134"/>
        <v>1</v>
      </c>
      <c r="CU2108" t="s">
        <v>83</v>
      </c>
      <c r="CV2108">
        <f t="shared" si="2135"/>
        <v>4</v>
      </c>
      <c r="CW2108">
        <f t="shared" si="2136"/>
        <v>1</v>
      </c>
      <c r="CX2108" t="s">
        <v>83</v>
      </c>
      <c r="CY2108">
        <f t="shared" si="2137"/>
        <v>4</v>
      </c>
      <c r="CZ2108">
        <f t="shared" si="2138"/>
        <v>1</v>
      </c>
      <c r="DA2108" t="s">
        <v>56</v>
      </c>
      <c r="DB2108">
        <f t="shared" si="2139"/>
        <v>0</v>
      </c>
      <c r="DC2108">
        <f t="shared" si="2140"/>
        <v>0</v>
      </c>
      <c r="DD2108">
        <f t="shared" si="2141"/>
        <v>45</v>
      </c>
      <c r="DE2108">
        <f t="shared" si="2142"/>
        <v>13</v>
      </c>
      <c r="DF2108" s="7">
        <f t="shared" si="2143"/>
        <v>3.4615384615384617</v>
      </c>
      <c r="DG2108" s="8">
        <f t="shared" si="2144"/>
        <v>0.4102564102564103</v>
      </c>
      <c r="DH2108" s="1" t="s">
        <v>83</v>
      </c>
      <c r="DI2108" s="1" t="s">
        <v>56</v>
      </c>
      <c r="DJ2108" s="1" t="s">
        <v>56</v>
      </c>
      <c r="DK2108" s="1" t="s">
        <v>74</v>
      </c>
      <c r="DL2108" s="1" t="s">
        <v>64</v>
      </c>
      <c r="DM2108" s="1" t="s">
        <v>65</v>
      </c>
      <c r="DN2108" s="2">
        <v>4</v>
      </c>
      <c r="DO2108" s="2">
        <v>4</v>
      </c>
      <c r="DP2108" s="2">
        <v>5</v>
      </c>
      <c r="DQ2108" s="2">
        <v>4</v>
      </c>
      <c r="DR2108" s="2">
        <v>4</v>
      </c>
      <c r="DS2108" s="2">
        <v>4</v>
      </c>
    </row>
    <row r="2109" spans="1:123" x14ac:dyDescent="0.25">
      <c r="A2109">
        <v>2018</v>
      </c>
      <c r="B2109">
        <v>2107</v>
      </c>
      <c r="C2109" t="s">
        <v>102</v>
      </c>
      <c r="D2109">
        <v>2</v>
      </c>
      <c r="E2109">
        <v>63</v>
      </c>
      <c r="F2109">
        <v>1955</v>
      </c>
      <c r="G2109">
        <v>16</v>
      </c>
      <c r="H2109">
        <f t="shared" si="2081"/>
        <v>16</v>
      </c>
      <c r="I2109" t="s">
        <v>58</v>
      </c>
      <c r="J2109">
        <f t="shared" si="2082"/>
        <v>2</v>
      </c>
      <c r="K2109" t="s">
        <v>59</v>
      </c>
      <c r="L2109">
        <f t="shared" si="2083"/>
        <v>3</v>
      </c>
      <c r="M2109" t="s">
        <v>59</v>
      </c>
      <c r="N2109">
        <f t="shared" si="2084"/>
        <v>5</v>
      </c>
      <c r="O2109" t="s">
        <v>132</v>
      </c>
      <c r="P2109">
        <f t="shared" si="2085"/>
        <v>1</v>
      </c>
      <c r="Q2109">
        <f t="shared" si="2086"/>
        <v>1</v>
      </c>
      <c r="R2109">
        <v>2</v>
      </c>
      <c r="S2109" t="s">
        <v>101</v>
      </c>
      <c r="T2109">
        <f t="shared" si="2087"/>
        <v>1</v>
      </c>
      <c r="U2109">
        <f t="shared" si="2088"/>
        <v>1</v>
      </c>
      <c r="V2109" t="s">
        <v>92</v>
      </c>
      <c r="W2109">
        <v>30645</v>
      </c>
      <c r="X2109">
        <v>30645</v>
      </c>
      <c r="Y2109">
        <v>47317.5</v>
      </c>
      <c r="Z2109" t="s">
        <v>109</v>
      </c>
      <c r="AA2109">
        <f t="shared" si="2089"/>
        <v>5</v>
      </c>
      <c r="AB2109">
        <f t="shared" si="2090"/>
        <v>1</v>
      </c>
      <c r="AC2109" t="s">
        <v>71</v>
      </c>
      <c r="AD2109" s="6">
        <f t="shared" si="2091"/>
        <v>4</v>
      </c>
      <c r="AE2109">
        <f t="shared" si="2092"/>
        <v>1</v>
      </c>
      <c r="AF2109" t="s">
        <v>105</v>
      </c>
      <c r="AG2109" t="s">
        <v>56</v>
      </c>
      <c r="AH2109" t="s">
        <v>56</v>
      </c>
      <c r="AI2109" s="6" t="str">
        <f t="shared" si="2080"/>
        <v>None</v>
      </c>
      <c r="AJ2109" t="s">
        <v>106</v>
      </c>
      <c r="AK2109" s="6">
        <f t="shared" si="2093"/>
        <v>1</v>
      </c>
      <c r="AL2109" t="s">
        <v>106</v>
      </c>
      <c r="AM2109" s="6">
        <f t="shared" si="2093"/>
        <v>1</v>
      </c>
      <c r="AN2109" s="6">
        <f t="shared" si="2094"/>
        <v>0</v>
      </c>
      <c r="AO2109" t="s">
        <v>110</v>
      </c>
      <c r="AP2109">
        <f t="shared" si="2095"/>
        <v>1</v>
      </c>
      <c r="AQ2109">
        <f t="shared" si="2096"/>
        <v>1</v>
      </c>
      <c r="AR2109" t="s">
        <v>107</v>
      </c>
      <c r="AS2109">
        <f t="shared" si="2097"/>
        <v>1</v>
      </c>
      <c r="AT2109">
        <f t="shared" si="2098"/>
        <v>1</v>
      </c>
      <c r="AU2109" t="s">
        <v>100</v>
      </c>
      <c r="AV2109">
        <f t="shared" si="2099"/>
        <v>5</v>
      </c>
      <c r="AW2109">
        <f t="shared" si="2100"/>
        <v>1</v>
      </c>
      <c r="AX2109" t="s">
        <v>114</v>
      </c>
      <c r="AY2109">
        <f t="shared" si="2101"/>
        <v>5</v>
      </c>
      <c r="AZ2109">
        <f t="shared" si="2102"/>
        <v>1</v>
      </c>
      <c r="BA2109" s="6">
        <f t="shared" si="2103"/>
        <v>12</v>
      </c>
      <c r="BB2109" s="6">
        <f t="shared" si="2104"/>
        <v>4</v>
      </c>
      <c r="BC2109" s="6">
        <f t="shared" si="2105"/>
        <v>3</v>
      </c>
      <c r="BD2109" s="9">
        <f t="shared" si="2106"/>
        <v>0.33333333333333331</v>
      </c>
      <c r="BE2109" t="s">
        <v>56</v>
      </c>
      <c r="BF2109">
        <f t="shared" si="2107"/>
        <v>0</v>
      </c>
      <c r="BG2109">
        <f t="shared" si="2108"/>
        <v>0</v>
      </c>
      <c r="BH2109" t="s">
        <v>56</v>
      </c>
      <c r="BI2109">
        <f t="shared" si="2109"/>
        <v>0</v>
      </c>
      <c r="BJ2109">
        <f t="shared" si="2110"/>
        <v>0</v>
      </c>
      <c r="BK2109" t="s">
        <v>64</v>
      </c>
      <c r="BL2109">
        <f t="shared" si="2111"/>
        <v>4</v>
      </c>
      <c r="BM2109">
        <f t="shared" si="2112"/>
        <v>1</v>
      </c>
      <c r="BN2109" t="s">
        <v>64</v>
      </c>
      <c r="BO2109">
        <f t="shared" si="2113"/>
        <v>4</v>
      </c>
      <c r="BP2109">
        <f t="shared" si="2114"/>
        <v>1</v>
      </c>
      <c r="BQ2109" t="s">
        <v>93</v>
      </c>
      <c r="BR2109">
        <f t="shared" si="2115"/>
        <v>4</v>
      </c>
      <c r="BS2109">
        <f t="shared" si="2116"/>
        <v>1</v>
      </c>
      <c r="BT2109" t="s">
        <v>74</v>
      </c>
      <c r="BU2109">
        <f t="shared" si="2117"/>
        <v>7</v>
      </c>
      <c r="BV2109">
        <f t="shared" si="2118"/>
        <v>1</v>
      </c>
      <c r="BW2109" t="s">
        <v>56</v>
      </c>
      <c r="BX2109">
        <f t="shared" si="2119"/>
        <v>0</v>
      </c>
      <c r="BY2109">
        <f t="shared" si="2120"/>
        <v>0</v>
      </c>
      <c r="BZ2109" t="s">
        <v>56</v>
      </c>
      <c r="CA2109">
        <f t="shared" si="2121"/>
        <v>0</v>
      </c>
      <c r="CB2109">
        <f t="shared" si="2122"/>
        <v>0</v>
      </c>
      <c r="CC2109" t="s">
        <v>56</v>
      </c>
      <c r="CD2109">
        <f t="shared" si="2123"/>
        <v>0</v>
      </c>
      <c r="CE2109">
        <f t="shared" si="2124"/>
        <v>0</v>
      </c>
      <c r="CF2109" t="s">
        <v>56</v>
      </c>
      <c r="CG2109">
        <f t="shared" si="2125"/>
        <v>0</v>
      </c>
      <c r="CH2109">
        <f t="shared" si="2126"/>
        <v>0</v>
      </c>
      <c r="CI2109" t="s">
        <v>56</v>
      </c>
      <c r="CJ2109">
        <f t="shared" si="2127"/>
        <v>0</v>
      </c>
      <c r="CK2109">
        <f t="shared" si="2128"/>
        <v>0</v>
      </c>
      <c r="CL2109" t="s">
        <v>56</v>
      </c>
      <c r="CM2109">
        <f t="shared" si="2129"/>
        <v>0</v>
      </c>
      <c r="CN2109">
        <f t="shared" si="2130"/>
        <v>0</v>
      </c>
      <c r="CO2109" t="s">
        <v>56</v>
      </c>
      <c r="CP2109">
        <f t="shared" si="2131"/>
        <v>0</v>
      </c>
      <c r="CQ2109">
        <f t="shared" si="2132"/>
        <v>0</v>
      </c>
      <c r="CR2109" t="s">
        <v>56</v>
      </c>
      <c r="CS2109">
        <f t="shared" si="2133"/>
        <v>0</v>
      </c>
      <c r="CT2109">
        <f t="shared" si="2134"/>
        <v>0</v>
      </c>
      <c r="CU2109" t="s">
        <v>56</v>
      </c>
      <c r="CV2109">
        <f t="shared" si="2135"/>
        <v>0</v>
      </c>
      <c r="CW2109">
        <f t="shared" si="2136"/>
        <v>0</v>
      </c>
      <c r="CX2109" t="s">
        <v>56</v>
      </c>
      <c r="CY2109">
        <f t="shared" si="2137"/>
        <v>0</v>
      </c>
      <c r="CZ2109">
        <f t="shared" si="2138"/>
        <v>0</v>
      </c>
      <c r="DA2109" t="s">
        <v>99</v>
      </c>
      <c r="DB2109">
        <f t="shared" si="2139"/>
        <v>7</v>
      </c>
      <c r="DC2109">
        <f t="shared" si="2140"/>
        <v>1</v>
      </c>
      <c r="DD2109">
        <f t="shared" si="2141"/>
        <v>26</v>
      </c>
      <c r="DE2109">
        <f t="shared" si="2142"/>
        <v>5</v>
      </c>
      <c r="DF2109" s="7">
        <f t="shared" si="2143"/>
        <v>5.2</v>
      </c>
      <c r="DG2109" s="8">
        <f t="shared" si="2144"/>
        <v>0.70000000000000007</v>
      </c>
      <c r="DH2109" s="1" t="s">
        <v>56</v>
      </c>
      <c r="DI2109" s="1" t="s">
        <v>154</v>
      </c>
      <c r="DJ2109" s="1" t="s">
        <v>56</v>
      </c>
      <c r="DK2109" s="1" t="s">
        <v>74</v>
      </c>
      <c r="DL2109" s="1" t="s">
        <v>64</v>
      </c>
      <c r="DM2109" s="1" t="s">
        <v>65</v>
      </c>
      <c r="DN2109" s="2" t="s">
        <v>123</v>
      </c>
      <c r="DO2109" s="2" t="s">
        <v>56</v>
      </c>
      <c r="DP2109" s="2" t="s">
        <v>56</v>
      </c>
      <c r="DQ2109" s="2" t="s">
        <v>56</v>
      </c>
      <c r="DR2109" s="2" t="s">
        <v>56</v>
      </c>
      <c r="DS2109" s="2" t="s">
        <v>56</v>
      </c>
    </row>
    <row r="2110" spans="1:123" x14ac:dyDescent="0.25">
      <c r="A2110">
        <v>2018</v>
      </c>
      <c r="B2110">
        <v>2108</v>
      </c>
      <c r="C2110" t="s">
        <v>124</v>
      </c>
      <c r="D2110">
        <v>2</v>
      </c>
      <c r="E2110">
        <v>76</v>
      </c>
      <c r="F2110">
        <v>1942</v>
      </c>
      <c r="G2110">
        <v>12</v>
      </c>
      <c r="H2110">
        <f t="shared" si="2081"/>
        <v>12</v>
      </c>
      <c r="I2110" t="s">
        <v>90</v>
      </c>
      <c r="J2110">
        <f t="shared" si="2082"/>
        <v>1</v>
      </c>
      <c r="K2110" t="s">
        <v>59</v>
      </c>
      <c r="L2110">
        <f t="shared" si="2083"/>
        <v>3</v>
      </c>
      <c r="M2110" t="s">
        <v>59</v>
      </c>
      <c r="N2110">
        <f t="shared" si="2084"/>
        <v>5</v>
      </c>
      <c r="O2110" t="s">
        <v>125</v>
      </c>
      <c r="P2110">
        <f t="shared" si="2085"/>
        <v>4</v>
      </c>
      <c r="Q2110">
        <f t="shared" si="2086"/>
        <v>1</v>
      </c>
      <c r="R2110">
        <v>5</v>
      </c>
      <c r="S2110" t="s">
        <v>56</v>
      </c>
      <c r="T2110">
        <f t="shared" si="2087"/>
        <v>0</v>
      </c>
      <c r="U2110">
        <f t="shared" si="2088"/>
        <v>0</v>
      </c>
      <c r="V2110" t="s">
        <v>92</v>
      </c>
      <c r="W2110">
        <v>72640</v>
      </c>
      <c r="X2110">
        <v>0</v>
      </c>
      <c r="Y2110">
        <v>0</v>
      </c>
      <c r="Z2110" t="s">
        <v>109</v>
      </c>
      <c r="AA2110">
        <f t="shared" si="2089"/>
        <v>5</v>
      </c>
      <c r="AB2110">
        <f t="shared" si="2090"/>
        <v>1</v>
      </c>
      <c r="AC2110" t="s">
        <v>62</v>
      </c>
      <c r="AD2110" s="6">
        <f t="shared" si="2091"/>
        <v>2</v>
      </c>
      <c r="AE2110">
        <f t="shared" si="2092"/>
        <v>1</v>
      </c>
      <c r="AF2110" t="s">
        <v>75</v>
      </c>
      <c r="AG2110" t="s">
        <v>142</v>
      </c>
      <c r="AH2110" t="s">
        <v>164</v>
      </c>
      <c r="AI2110" s="6" t="str">
        <f t="shared" si="2080"/>
        <v>Pentecostal</v>
      </c>
      <c r="AJ2110" t="s">
        <v>77</v>
      </c>
      <c r="AK2110" s="6">
        <f t="shared" si="2093"/>
        <v>3</v>
      </c>
      <c r="AL2110" t="s">
        <v>71</v>
      </c>
      <c r="AM2110" s="6">
        <f t="shared" si="2093"/>
        <v>2</v>
      </c>
      <c r="AN2110" s="6">
        <f t="shared" si="2094"/>
        <v>1</v>
      </c>
      <c r="AO2110" t="s">
        <v>134</v>
      </c>
      <c r="AP2110">
        <f t="shared" si="2095"/>
        <v>7</v>
      </c>
      <c r="AQ2110">
        <f t="shared" si="2096"/>
        <v>1</v>
      </c>
      <c r="AR2110" t="s">
        <v>73</v>
      </c>
      <c r="AS2110">
        <f t="shared" si="2097"/>
        <v>7</v>
      </c>
      <c r="AT2110">
        <f t="shared" si="2098"/>
        <v>1</v>
      </c>
      <c r="AU2110" t="s">
        <v>87</v>
      </c>
      <c r="AV2110">
        <f t="shared" si="2099"/>
        <v>7</v>
      </c>
      <c r="AW2110">
        <f t="shared" si="2100"/>
        <v>1</v>
      </c>
      <c r="AX2110" t="s">
        <v>88</v>
      </c>
      <c r="AY2110">
        <f t="shared" si="2101"/>
        <v>7</v>
      </c>
      <c r="AZ2110">
        <f t="shared" si="2102"/>
        <v>1</v>
      </c>
      <c r="BA2110" s="6">
        <f t="shared" si="2103"/>
        <v>28</v>
      </c>
      <c r="BB2110" s="6">
        <f t="shared" si="2104"/>
        <v>4</v>
      </c>
      <c r="BC2110" s="6">
        <f t="shared" si="2105"/>
        <v>7</v>
      </c>
      <c r="BD2110" s="9">
        <f t="shared" si="2106"/>
        <v>1</v>
      </c>
      <c r="BE2110" t="s">
        <v>56</v>
      </c>
      <c r="BF2110">
        <f t="shared" si="2107"/>
        <v>0</v>
      </c>
      <c r="BG2110">
        <f t="shared" si="2108"/>
        <v>0</v>
      </c>
      <c r="BH2110" t="s">
        <v>56</v>
      </c>
      <c r="BI2110">
        <f t="shared" si="2109"/>
        <v>0</v>
      </c>
      <c r="BJ2110">
        <f t="shared" si="2110"/>
        <v>0</v>
      </c>
      <c r="BK2110" t="s">
        <v>63</v>
      </c>
      <c r="BL2110">
        <f t="shared" si="2111"/>
        <v>1</v>
      </c>
      <c r="BM2110">
        <f t="shared" si="2112"/>
        <v>1</v>
      </c>
      <c r="BN2110" t="s">
        <v>64</v>
      </c>
      <c r="BO2110">
        <f t="shared" si="2113"/>
        <v>4</v>
      </c>
      <c r="BP2110">
        <f t="shared" si="2114"/>
        <v>1</v>
      </c>
      <c r="BQ2110" t="s">
        <v>94</v>
      </c>
      <c r="BR2110">
        <f t="shared" si="2115"/>
        <v>7</v>
      </c>
      <c r="BS2110">
        <f t="shared" si="2116"/>
        <v>1</v>
      </c>
      <c r="BT2110" t="s">
        <v>74</v>
      </c>
      <c r="BU2110">
        <f t="shared" si="2117"/>
        <v>7</v>
      </c>
      <c r="BV2110">
        <f t="shared" si="2118"/>
        <v>1</v>
      </c>
      <c r="BW2110" t="s">
        <v>167</v>
      </c>
      <c r="BX2110">
        <f t="shared" si="2119"/>
        <v>7</v>
      </c>
      <c r="BY2110">
        <f t="shared" si="2120"/>
        <v>1</v>
      </c>
      <c r="BZ2110" t="s">
        <v>147</v>
      </c>
      <c r="CA2110">
        <f t="shared" si="2121"/>
        <v>3</v>
      </c>
      <c r="CB2110">
        <f t="shared" si="2122"/>
        <v>1</v>
      </c>
      <c r="CC2110" t="s">
        <v>74</v>
      </c>
      <c r="CD2110">
        <f t="shared" si="2123"/>
        <v>7</v>
      </c>
      <c r="CE2110">
        <f t="shared" si="2124"/>
        <v>1</v>
      </c>
      <c r="CF2110" t="s">
        <v>93</v>
      </c>
      <c r="CG2110">
        <f t="shared" si="2125"/>
        <v>4</v>
      </c>
      <c r="CH2110">
        <f t="shared" si="2126"/>
        <v>1</v>
      </c>
      <c r="CI2110" t="s">
        <v>74</v>
      </c>
      <c r="CJ2110">
        <f t="shared" si="2127"/>
        <v>7</v>
      </c>
      <c r="CK2110">
        <f t="shared" si="2128"/>
        <v>1</v>
      </c>
      <c r="CL2110" t="s">
        <v>93</v>
      </c>
      <c r="CM2110">
        <f t="shared" si="2129"/>
        <v>4</v>
      </c>
      <c r="CN2110">
        <f t="shared" si="2130"/>
        <v>1</v>
      </c>
      <c r="CO2110" t="s">
        <v>83</v>
      </c>
      <c r="CP2110">
        <f t="shared" si="2131"/>
        <v>4</v>
      </c>
      <c r="CQ2110">
        <f t="shared" si="2132"/>
        <v>1</v>
      </c>
      <c r="CR2110" t="s">
        <v>145</v>
      </c>
      <c r="CS2110">
        <f t="shared" si="2133"/>
        <v>1</v>
      </c>
      <c r="CT2110">
        <f t="shared" si="2134"/>
        <v>1</v>
      </c>
      <c r="CU2110" t="s">
        <v>145</v>
      </c>
      <c r="CV2110">
        <f t="shared" si="2135"/>
        <v>1</v>
      </c>
      <c r="CW2110">
        <f t="shared" si="2136"/>
        <v>1</v>
      </c>
      <c r="CX2110" t="s">
        <v>145</v>
      </c>
      <c r="CY2110">
        <f t="shared" si="2137"/>
        <v>1</v>
      </c>
      <c r="CZ2110">
        <f t="shared" si="2138"/>
        <v>1</v>
      </c>
      <c r="DA2110" t="s">
        <v>86</v>
      </c>
      <c r="DB2110">
        <f t="shared" si="2139"/>
        <v>3</v>
      </c>
      <c r="DC2110">
        <f t="shared" si="2140"/>
        <v>1</v>
      </c>
      <c r="DD2110">
        <f t="shared" si="2141"/>
        <v>61</v>
      </c>
      <c r="DE2110">
        <f t="shared" si="2142"/>
        <v>15</v>
      </c>
      <c r="DF2110" s="7">
        <f t="shared" si="2143"/>
        <v>4.0666666666666664</v>
      </c>
      <c r="DG2110" s="8">
        <f t="shared" si="2144"/>
        <v>0.51111111111111107</v>
      </c>
      <c r="DH2110" s="1" t="s">
        <v>112</v>
      </c>
      <c r="DI2110" s="1" t="s">
        <v>56</v>
      </c>
      <c r="DJ2110" s="1" t="s">
        <v>56</v>
      </c>
      <c r="DK2110" s="1" t="s">
        <v>56</v>
      </c>
      <c r="DL2110" s="1" t="s">
        <v>68</v>
      </c>
      <c r="DM2110" s="1" t="s">
        <v>65</v>
      </c>
      <c r="DN2110" s="2" t="s">
        <v>56</v>
      </c>
      <c r="DO2110" s="2" t="s">
        <v>56</v>
      </c>
      <c r="DP2110" s="2" t="s">
        <v>56</v>
      </c>
      <c r="DQ2110" s="2">
        <v>6</v>
      </c>
      <c r="DR2110" s="2" t="s">
        <v>111</v>
      </c>
      <c r="DS2110" s="2">
        <v>5</v>
      </c>
    </row>
    <row r="2111" spans="1:123" x14ac:dyDescent="0.25">
      <c r="A2111">
        <v>2018</v>
      </c>
      <c r="B2111">
        <v>2109</v>
      </c>
      <c r="C2111" t="s">
        <v>102</v>
      </c>
      <c r="D2111">
        <v>2</v>
      </c>
      <c r="E2111">
        <v>56</v>
      </c>
      <c r="F2111">
        <v>1962</v>
      </c>
      <c r="G2111">
        <v>16</v>
      </c>
      <c r="H2111">
        <f t="shared" si="2081"/>
        <v>16</v>
      </c>
      <c r="I2111" t="s">
        <v>90</v>
      </c>
      <c r="J2111">
        <f t="shared" si="2082"/>
        <v>1</v>
      </c>
      <c r="K2111" t="s">
        <v>59</v>
      </c>
      <c r="L2111">
        <f t="shared" si="2083"/>
        <v>3</v>
      </c>
      <c r="M2111" t="s">
        <v>59</v>
      </c>
      <c r="N2111">
        <f t="shared" si="2084"/>
        <v>5</v>
      </c>
      <c r="O2111" t="s">
        <v>125</v>
      </c>
      <c r="P2111">
        <f t="shared" si="2085"/>
        <v>4</v>
      </c>
      <c r="Q2111">
        <f t="shared" si="2086"/>
        <v>1</v>
      </c>
      <c r="R2111">
        <v>2</v>
      </c>
      <c r="S2111" t="s">
        <v>101</v>
      </c>
      <c r="T2111">
        <f t="shared" si="2087"/>
        <v>1</v>
      </c>
      <c r="U2111">
        <f t="shared" si="2088"/>
        <v>1</v>
      </c>
      <c r="V2111" t="s">
        <v>61</v>
      </c>
      <c r="W2111">
        <v>119879.4173</v>
      </c>
      <c r="X2111">
        <v>151050.72140000001</v>
      </c>
      <c r="Y2111">
        <v>182695.90979999999</v>
      </c>
      <c r="Z2111" t="s">
        <v>109</v>
      </c>
      <c r="AA2111">
        <f t="shared" si="2089"/>
        <v>5</v>
      </c>
      <c r="AB2111">
        <f t="shared" si="2090"/>
        <v>1</v>
      </c>
      <c r="AC2111" t="s">
        <v>62</v>
      </c>
      <c r="AD2111" s="6">
        <f t="shared" si="2091"/>
        <v>2</v>
      </c>
      <c r="AE2111">
        <f t="shared" si="2092"/>
        <v>1</v>
      </c>
      <c r="AF2111" t="s">
        <v>75</v>
      </c>
      <c r="AG2111" t="s">
        <v>70</v>
      </c>
      <c r="AH2111" t="s">
        <v>56</v>
      </c>
      <c r="AI2111" s="6" t="str">
        <f t="shared" si="2080"/>
        <v>No denomination</v>
      </c>
      <c r="AJ2111" t="s">
        <v>71</v>
      </c>
      <c r="AK2111" s="6">
        <f t="shared" si="2093"/>
        <v>2</v>
      </c>
      <c r="AL2111" t="s">
        <v>77</v>
      </c>
      <c r="AM2111" s="6">
        <f t="shared" si="2093"/>
        <v>3</v>
      </c>
      <c r="AN2111" s="6">
        <f t="shared" si="2094"/>
        <v>-1</v>
      </c>
      <c r="AO2111" t="s">
        <v>72</v>
      </c>
      <c r="AP2111">
        <f t="shared" si="2095"/>
        <v>6</v>
      </c>
      <c r="AQ2111">
        <f t="shared" si="2096"/>
        <v>1</v>
      </c>
      <c r="AR2111" t="s">
        <v>73</v>
      </c>
      <c r="AS2111">
        <f t="shared" si="2097"/>
        <v>7</v>
      </c>
      <c r="AT2111">
        <f t="shared" si="2098"/>
        <v>1</v>
      </c>
      <c r="AU2111" t="s">
        <v>100</v>
      </c>
      <c r="AV2111">
        <f t="shared" si="2099"/>
        <v>5</v>
      </c>
      <c r="AW2111">
        <f t="shared" si="2100"/>
        <v>1</v>
      </c>
      <c r="AX2111" t="s">
        <v>88</v>
      </c>
      <c r="AY2111">
        <f t="shared" si="2101"/>
        <v>7</v>
      </c>
      <c r="AZ2111">
        <f t="shared" si="2102"/>
        <v>1</v>
      </c>
      <c r="BA2111" s="6">
        <f t="shared" si="2103"/>
        <v>25</v>
      </c>
      <c r="BB2111" s="6">
        <f t="shared" si="2104"/>
        <v>4</v>
      </c>
      <c r="BC2111" s="6">
        <f t="shared" si="2105"/>
        <v>6.25</v>
      </c>
      <c r="BD2111" s="9">
        <f t="shared" si="2106"/>
        <v>0.875</v>
      </c>
      <c r="BE2111" t="s">
        <v>93</v>
      </c>
      <c r="BF2111">
        <f t="shared" si="2107"/>
        <v>4</v>
      </c>
      <c r="BG2111">
        <f t="shared" si="2108"/>
        <v>1</v>
      </c>
      <c r="BH2111" t="s">
        <v>93</v>
      </c>
      <c r="BI2111">
        <f t="shared" si="2109"/>
        <v>4</v>
      </c>
      <c r="BJ2111">
        <f t="shared" si="2110"/>
        <v>1</v>
      </c>
      <c r="BK2111" t="s">
        <v>56</v>
      </c>
      <c r="BL2111">
        <f t="shared" si="2111"/>
        <v>0</v>
      </c>
      <c r="BM2111">
        <f t="shared" si="2112"/>
        <v>0</v>
      </c>
      <c r="BN2111" t="s">
        <v>56</v>
      </c>
      <c r="BO2111">
        <f t="shared" si="2113"/>
        <v>0</v>
      </c>
      <c r="BP2111">
        <f t="shared" si="2114"/>
        <v>0</v>
      </c>
      <c r="BQ2111" t="s">
        <v>94</v>
      </c>
      <c r="BR2111">
        <f t="shared" si="2115"/>
        <v>7</v>
      </c>
      <c r="BS2111">
        <f t="shared" si="2116"/>
        <v>1</v>
      </c>
      <c r="BT2111" t="s">
        <v>74</v>
      </c>
      <c r="BU2111">
        <f t="shared" si="2117"/>
        <v>7</v>
      </c>
      <c r="BV2111">
        <f t="shared" si="2118"/>
        <v>1</v>
      </c>
      <c r="BW2111" t="s">
        <v>56</v>
      </c>
      <c r="BX2111">
        <f t="shared" si="2119"/>
        <v>0</v>
      </c>
      <c r="BY2111">
        <f t="shared" si="2120"/>
        <v>0</v>
      </c>
      <c r="BZ2111" t="s">
        <v>56</v>
      </c>
      <c r="CA2111">
        <f t="shared" si="2121"/>
        <v>0</v>
      </c>
      <c r="CB2111">
        <f t="shared" si="2122"/>
        <v>0</v>
      </c>
      <c r="CC2111" t="s">
        <v>56</v>
      </c>
      <c r="CD2111">
        <f t="shared" si="2123"/>
        <v>0</v>
      </c>
      <c r="CE2111">
        <f t="shared" si="2124"/>
        <v>0</v>
      </c>
      <c r="CF2111" t="s">
        <v>56</v>
      </c>
      <c r="CG2111">
        <f t="shared" si="2125"/>
        <v>0</v>
      </c>
      <c r="CH2111">
        <f t="shared" si="2126"/>
        <v>0</v>
      </c>
      <c r="CI2111" t="s">
        <v>56</v>
      </c>
      <c r="CJ2111">
        <f t="shared" si="2127"/>
        <v>0</v>
      </c>
      <c r="CK2111">
        <f t="shared" si="2128"/>
        <v>0</v>
      </c>
      <c r="CL2111" t="s">
        <v>56</v>
      </c>
      <c r="CM2111">
        <f t="shared" si="2129"/>
        <v>0</v>
      </c>
      <c r="CN2111">
        <f t="shared" si="2130"/>
        <v>0</v>
      </c>
      <c r="CO2111" t="s">
        <v>56</v>
      </c>
      <c r="CP2111">
        <f t="shared" si="2131"/>
        <v>0</v>
      </c>
      <c r="CQ2111">
        <f t="shared" si="2132"/>
        <v>0</v>
      </c>
      <c r="CR2111" t="s">
        <v>56</v>
      </c>
      <c r="CS2111">
        <f t="shared" si="2133"/>
        <v>0</v>
      </c>
      <c r="CT2111">
        <f t="shared" si="2134"/>
        <v>0</v>
      </c>
      <c r="CU2111" t="s">
        <v>56</v>
      </c>
      <c r="CV2111">
        <f t="shared" si="2135"/>
        <v>0</v>
      </c>
      <c r="CW2111">
        <f t="shared" si="2136"/>
        <v>0</v>
      </c>
      <c r="CX2111" t="s">
        <v>56</v>
      </c>
      <c r="CY2111">
        <f t="shared" si="2137"/>
        <v>0</v>
      </c>
      <c r="CZ2111">
        <f t="shared" si="2138"/>
        <v>0</v>
      </c>
      <c r="DA2111" t="s">
        <v>99</v>
      </c>
      <c r="DB2111">
        <f t="shared" si="2139"/>
        <v>7</v>
      </c>
      <c r="DC2111">
        <f t="shared" si="2140"/>
        <v>1</v>
      </c>
      <c r="DD2111">
        <f t="shared" si="2141"/>
        <v>25</v>
      </c>
      <c r="DE2111">
        <f t="shared" si="2142"/>
        <v>4</v>
      </c>
      <c r="DF2111" s="7">
        <f t="shared" si="2143"/>
        <v>6.25</v>
      </c>
      <c r="DG2111" s="8">
        <f t="shared" si="2144"/>
        <v>0.875</v>
      </c>
      <c r="DH2111" s="1" t="s">
        <v>56</v>
      </c>
      <c r="DI2111" s="1" t="s">
        <v>154</v>
      </c>
      <c r="DJ2111" s="1" t="s">
        <v>65</v>
      </c>
      <c r="DK2111" s="1" t="s">
        <v>74</v>
      </c>
      <c r="DL2111" s="1" t="s">
        <v>127</v>
      </c>
      <c r="DM2111" s="1" t="s">
        <v>56</v>
      </c>
      <c r="DN2111" s="2">
        <v>4</v>
      </c>
      <c r="DO2111" s="2" t="s">
        <v>56</v>
      </c>
      <c r="DP2111" s="2" t="s">
        <v>56</v>
      </c>
      <c r="DQ2111" s="2" t="s">
        <v>56</v>
      </c>
      <c r="DR2111" s="2" t="s">
        <v>56</v>
      </c>
      <c r="DS2111" s="2" t="s">
        <v>56</v>
      </c>
    </row>
    <row r="2112" spans="1:123" x14ac:dyDescent="0.25">
      <c r="A2112">
        <v>2018</v>
      </c>
      <c r="B2112">
        <v>2110</v>
      </c>
      <c r="C2112" t="s">
        <v>102</v>
      </c>
      <c r="D2112">
        <v>4</v>
      </c>
      <c r="E2112">
        <v>39</v>
      </c>
      <c r="F2112">
        <v>1979</v>
      </c>
      <c r="G2112">
        <v>13</v>
      </c>
      <c r="H2112">
        <f t="shared" si="2081"/>
        <v>13</v>
      </c>
      <c r="I2112" t="s">
        <v>58</v>
      </c>
      <c r="J2112">
        <f t="shared" si="2082"/>
        <v>2</v>
      </c>
      <c r="K2112" t="s">
        <v>59</v>
      </c>
      <c r="L2112">
        <f t="shared" si="2083"/>
        <v>3</v>
      </c>
      <c r="M2112" t="s">
        <v>59</v>
      </c>
      <c r="N2112">
        <f t="shared" si="2084"/>
        <v>5</v>
      </c>
      <c r="O2112" t="s">
        <v>125</v>
      </c>
      <c r="P2112">
        <f t="shared" si="2085"/>
        <v>4</v>
      </c>
      <c r="Q2112">
        <f t="shared" si="2086"/>
        <v>1</v>
      </c>
      <c r="R2112">
        <v>3</v>
      </c>
      <c r="S2112" t="s">
        <v>56</v>
      </c>
      <c r="T2112">
        <f t="shared" si="2087"/>
        <v>0</v>
      </c>
      <c r="U2112">
        <f t="shared" si="2088"/>
        <v>0</v>
      </c>
      <c r="V2112" t="s">
        <v>92</v>
      </c>
      <c r="W2112">
        <v>24970</v>
      </c>
      <c r="X2112">
        <v>14755</v>
      </c>
      <c r="Y2112">
        <v>22782.5</v>
      </c>
      <c r="Z2112" t="s">
        <v>81</v>
      </c>
      <c r="AA2112">
        <f t="shared" si="2089"/>
        <v>3</v>
      </c>
      <c r="AB2112">
        <f t="shared" si="2090"/>
        <v>1</v>
      </c>
      <c r="AC2112" t="s">
        <v>62</v>
      </c>
      <c r="AD2112" s="6">
        <f t="shared" si="2091"/>
        <v>2</v>
      </c>
      <c r="AE2112">
        <f t="shared" si="2092"/>
        <v>1</v>
      </c>
      <c r="AF2112" t="s">
        <v>75</v>
      </c>
      <c r="AG2112" t="s">
        <v>70</v>
      </c>
      <c r="AH2112" t="s">
        <v>56</v>
      </c>
      <c r="AI2112" s="6" t="str">
        <f t="shared" si="2080"/>
        <v>No denomination</v>
      </c>
      <c r="AJ2112" t="s">
        <v>71</v>
      </c>
      <c r="AK2112" s="6">
        <f t="shared" si="2093"/>
        <v>2</v>
      </c>
      <c r="AL2112" t="s">
        <v>77</v>
      </c>
      <c r="AM2112" s="6">
        <f t="shared" si="2093"/>
        <v>3</v>
      </c>
      <c r="AN2112" s="6">
        <f t="shared" si="2094"/>
        <v>-1</v>
      </c>
      <c r="AO2112" t="s">
        <v>134</v>
      </c>
      <c r="AP2112">
        <f t="shared" si="2095"/>
        <v>7</v>
      </c>
      <c r="AQ2112">
        <f t="shared" si="2096"/>
        <v>1</v>
      </c>
      <c r="AR2112" t="s">
        <v>73</v>
      </c>
      <c r="AS2112">
        <f t="shared" si="2097"/>
        <v>7</v>
      </c>
      <c r="AT2112">
        <f t="shared" si="2098"/>
        <v>1</v>
      </c>
      <c r="AU2112" t="s">
        <v>87</v>
      </c>
      <c r="AV2112">
        <f t="shared" si="2099"/>
        <v>7</v>
      </c>
      <c r="AW2112">
        <f t="shared" si="2100"/>
        <v>1</v>
      </c>
      <c r="AX2112" t="s">
        <v>88</v>
      </c>
      <c r="AY2112">
        <f t="shared" si="2101"/>
        <v>7</v>
      </c>
      <c r="AZ2112">
        <f t="shared" si="2102"/>
        <v>1</v>
      </c>
      <c r="BA2112" s="6">
        <f t="shared" si="2103"/>
        <v>28</v>
      </c>
      <c r="BB2112" s="6">
        <f t="shared" si="2104"/>
        <v>4</v>
      </c>
      <c r="BC2112" s="6">
        <f t="shared" si="2105"/>
        <v>7</v>
      </c>
      <c r="BD2112" s="9">
        <f t="shared" si="2106"/>
        <v>1</v>
      </c>
      <c r="BE2112" t="s">
        <v>93</v>
      </c>
      <c r="BF2112">
        <f t="shared" si="2107"/>
        <v>4</v>
      </c>
      <c r="BG2112">
        <f t="shared" si="2108"/>
        <v>1</v>
      </c>
      <c r="BH2112" t="s">
        <v>64</v>
      </c>
      <c r="BI2112">
        <f t="shared" si="2109"/>
        <v>4</v>
      </c>
      <c r="BJ2112">
        <f t="shared" si="2110"/>
        <v>1</v>
      </c>
      <c r="BK2112" t="s">
        <v>56</v>
      </c>
      <c r="BL2112">
        <f t="shared" si="2111"/>
        <v>0</v>
      </c>
      <c r="BM2112">
        <f t="shared" si="2112"/>
        <v>0</v>
      </c>
      <c r="BN2112" t="s">
        <v>56</v>
      </c>
      <c r="BO2112">
        <f t="shared" si="2113"/>
        <v>0</v>
      </c>
      <c r="BP2112">
        <f t="shared" si="2114"/>
        <v>0</v>
      </c>
      <c r="BQ2112" t="s">
        <v>94</v>
      </c>
      <c r="BR2112">
        <f t="shared" si="2115"/>
        <v>7</v>
      </c>
      <c r="BS2112">
        <f t="shared" si="2116"/>
        <v>1</v>
      </c>
      <c r="BT2112" t="s">
        <v>74</v>
      </c>
      <c r="BU2112">
        <f t="shared" si="2117"/>
        <v>7</v>
      </c>
      <c r="BV2112">
        <f t="shared" si="2118"/>
        <v>1</v>
      </c>
      <c r="BW2112" t="s">
        <v>79</v>
      </c>
      <c r="BX2112">
        <f t="shared" si="2119"/>
        <v>1</v>
      </c>
      <c r="BY2112">
        <f t="shared" si="2120"/>
        <v>1</v>
      </c>
      <c r="BZ2112" t="s">
        <v>80</v>
      </c>
      <c r="CA2112">
        <f t="shared" si="2121"/>
        <v>1</v>
      </c>
      <c r="CB2112">
        <f t="shared" si="2122"/>
        <v>1</v>
      </c>
      <c r="CC2112" t="s">
        <v>78</v>
      </c>
      <c r="CD2112">
        <f t="shared" si="2123"/>
        <v>1</v>
      </c>
      <c r="CE2112">
        <f t="shared" si="2124"/>
        <v>1</v>
      </c>
      <c r="CF2112" t="s">
        <v>82</v>
      </c>
      <c r="CG2112">
        <f t="shared" si="2125"/>
        <v>1</v>
      </c>
      <c r="CH2112">
        <f t="shared" si="2126"/>
        <v>1</v>
      </c>
      <c r="CI2112" t="s">
        <v>78</v>
      </c>
      <c r="CJ2112">
        <f t="shared" si="2127"/>
        <v>1</v>
      </c>
      <c r="CK2112">
        <f t="shared" si="2128"/>
        <v>1</v>
      </c>
      <c r="CL2112" t="s">
        <v>78</v>
      </c>
      <c r="CM2112">
        <f t="shared" si="2129"/>
        <v>7</v>
      </c>
      <c r="CN2112">
        <f t="shared" si="2130"/>
        <v>1</v>
      </c>
      <c r="CO2112" t="s">
        <v>83</v>
      </c>
      <c r="CP2112">
        <f t="shared" si="2131"/>
        <v>4</v>
      </c>
      <c r="CQ2112">
        <f t="shared" si="2132"/>
        <v>1</v>
      </c>
      <c r="CR2112" t="s">
        <v>83</v>
      </c>
      <c r="CS2112">
        <f t="shared" si="2133"/>
        <v>4</v>
      </c>
      <c r="CT2112">
        <f t="shared" si="2134"/>
        <v>1</v>
      </c>
      <c r="CU2112" t="s">
        <v>83</v>
      </c>
      <c r="CV2112">
        <f t="shared" si="2135"/>
        <v>4</v>
      </c>
      <c r="CW2112">
        <f t="shared" si="2136"/>
        <v>1</v>
      </c>
      <c r="CX2112" t="s">
        <v>83</v>
      </c>
      <c r="CY2112">
        <f t="shared" si="2137"/>
        <v>4</v>
      </c>
      <c r="CZ2112">
        <f t="shared" si="2138"/>
        <v>1</v>
      </c>
      <c r="DA2112" t="s">
        <v>155</v>
      </c>
      <c r="DB2112">
        <f t="shared" si="2139"/>
        <v>1</v>
      </c>
      <c r="DC2112">
        <f t="shared" si="2140"/>
        <v>1</v>
      </c>
      <c r="DD2112">
        <f t="shared" si="2141"/>
        <v>47</v>
      </c>
      <c r="DE2112">
        <f t="shared" si="2142"/>
        <v>14</v>
      </c>
      <c r="DF2112" s="7">
        <f t="shared" si="2143"/>
        <v>3.3571428571428572</v>
      </c>
      <c r="DG2112" s="8">
        <f t="shared" si="2144"/>
        <v>0.39285714285714285</v>
      </c>
      <c r="DH2112" s="1" t="s">
        <v>83</v>
      </c>
      <c r="DI2112" s="1" t="s">
        <v>135</v>
      </c>
      <c r="DJ2112" s="1" t="s">
        <v>65</v>
      </c>
      <c r="DK2112" s="1" t="s">
        <v>56</v>
      </c>
      <c r="DL2112" s="1" t="s">
        <v>68</v>
      </c>
      <c r="DM2112" s="1" t="s">
        <v>56</v>
      </c>
      <c r="DN2112" s="2" t="s">
        <v>56</v>
      </c>
      <c r="DO2112" s="2">
        <v>4</v>
      </c>
      <c r="DP2112" s="2">
        <v>4</v>
      </c>
      <c r="DQ2112" s="2">
        <v>6</v>
      </c>
      <c r="DR2112" s="2">
        <v>4</v>
      </c>
      <c r="DS2112" s="2">
        <v>4</v>
      </c>
    </row>
    <row r="2113" spans="1:123" x14ac:dyDescent="0.25">
      <c r="A2113">
        <v>2018</v>
      </c>
      <c r="B2113">
        <v>2111</v>
      </c>
      <c r="C2113" t="s">
        <v>57</v>
      </c>
      <c r="D2113">
        <v>3</v>
      </c>
      <c r="E2113">
        <v>34</v>
      </c>
      <c r="F2113">
        <v>1984</v>
      </c>
      <c r="G2113">
        <v>14</v>
      </c>
      <c r="H2113">
        <f t="shared" si="2081"/>
        <v>14</v>
      </c>
      <c r="I2113" t="s">
        <v>90</v>
      </c>
      <c r="J2113">
        <f t="shared" si="2082"/>
        <v>1</v>
      </c>
      <c r="K2113" t="s">
        <v>59</v>
      </c>
      <c r="L2113">
        <f t="shared" si="2083"/>
        <v>3</v>
      </c>
      <c r="M2113" t="s">
        <v>59</v>
      </c>
      <c r="N2113">
        <f t="shared" si="2084"/>
        <v>5</v>
      </c>
      <c r="O2113" t="s">
        <v>132</v>
      </c>
      <c r="P2113">
        <f t="shared" si="2085"/>
        <v>1</v>
      </c>
      <c r="Q2113">
        <f t="shared" si="2086"/>
        <v>1</v>
      </c>
      <c r="R2113">
        <v>4</v>
      </c>
      <c r="S2113" t="s">
        <v>56</v>
      </c>
      <c r="T2113">
        <f t="shared" si="2087"/>
        <v>0</v>
      </c>
      <c r="U2113">
        <f t="shared" si="2088"/>
        <v>0</v>
      </c>
      <c r="V2113" t="s">
        <v>156</v>
      </c>
      <c r="W2113">
        <v>6242.5</v>
      </c>
      <c r="X2113">
        <v>6242.5</v>
      </c>
      <c r="Y2113">
        <v>9638.75</v>
      </c>
      <c r="Z2113" t="s">
        <v>81</v>
      </c>
      <c r="AA2113">
        <f t="shared" si="2089"/>
        <v>3</v>
      </c>
      <c r="AB2113">
        <f t="shared" si="2090"/>
        <v>1</v>
      </c>
      <c r="AC2113" t="s">
        <v>71</v>
      </c>
      <c r="AD2113" s="6">
        <f t="shared" si="2091"/>
        <v>4</v>
      </c>
      <c r="AE2113">
        <f t="shared" si="2092"/>
        <v>1</v>
      </c>
      <c r="AF2113" t="s">
        <v>105</v>
      </c>
      <c r="AG2113" t="s">
        <v>56</v>
      </c>
      <c r="AH2113" t="s">
        <v>56</v>
      </c>
      <c r="AI2113" s="6" t="str">
        <f t="shared" si="2080"/>
        <v>None</v>
      </c>
      <c r="AJ2113" t="s">
        <v>106</v>
      </c>
      <c r="AK2113" s="6">
        <f t="shared" si="2093"/>
        <v>1</v>
      </c>
      <c r="AL2113" t="s">
        <v>77</v>
      </c>
      <c r="AM2113" s="6">
        <f t="shared" si="2093"/>
        <v>3</v>
      </c>
      <c r="AN2113" s="6">
        <f t="shared" si="2094"/>
        <v>-2</v>
      </c>
      <c r="AO2113" t="s">
        <v>110</v>
      </c>
      <c r="AP2113">
        <f t="shared" si="2095"/>
        <v>1</v>
      </c>
      <c r="AQ2113">
        <f t="shared" si="2096"/>
        <v>1</v>
      </c>
      <c r="AR2113" t="s">
        <v>107</v>
      </c>
      <c r="AS2113">
        <f t="shared" si="2097"/>
        <v>1</v>
      </c>
      <c r="AT2113">
        <f t="shared" si="2098"/>
        <v>1</v>
      </c>
      <c r="AU2113" t="s">
        <v>100</v>
      </c>
      <c r="AV2113">
        <f t="shared" si="2099"/>
        <v>5</v>
      </c>
      <c r="AW2113">
        <f t="shared" si="2100"/>
        <v>1</v>
      </c>
      <c r="AX2113" t="s">
        <v>114</v>
      </c>
      <c r="AY2113">
        <f t="shared" si="2101"/>
        <v>5</v>
      </c>
      <c r="AZ2113">
        <f t="shared" si="2102"/>
        <v>1</v>
      </c>
      <c r="BA2113" s="6">
        <f t="shared" si="2103"/>
        <v>12</v>
      </c>
      <c r="BB2113" s="6">
        <f t="shared" si="2104"/>
        <v>4</v>
      </c>
      <c r="BC2113" s="6">
        <f t="shared" si="2105"/>
        <v>3</v>
      </c>
      <c r="BD2113" s="9">
        <f t="shared" si="2106"/>
        <v>0.33333333333333331</v>
      </c>
      <c r="BE2113" t="s">
        <v>56</v>
      </c>
      <c r="BF2113">
        <f t="shared" si="2107"/>
        <v>0</v>
      </c>
      <c r="BG2113">
        <f t="shared" si="2108"/>
        <v>0</v>
      </c>
      <c r="BH2113" t="s">
        <v>56</v>
      </c>
      <c r="BI2113">
        <f t="shared" si="2109"/>
        <v>0</v>
      </c>
      <c r="BJ2113">
        <f t="shared" si="2110"/>
        <v>0</v>
      </c>
      <c r="BK2113" t="s">
        <v>64</v>
      </c>
      <c r="BL2113">
        <f t="shared" si="2111"/>
        <v>4</v>
      </c>
      <c r="BM2113">
        <f t="shared" si="2112"/>
        <v>1</v>
      </c>
      <c r="BN2113" t="s">
        <v>64</v>
      </c>
      <c r="BO2113">
        <f t="shared" si="2113"/>
        <v>4</v>
      </c>
      <c r="BP2113">
        <f t="shared" si="2114"/>
        <v>1</v>
      </c>
      <c r="BQ2113" t="s">
        <v>66</v>
      </c>
      <c r="BR2113">
        <f t="shared" si="2115"/>
        <v>1</v>
      </c>
      <c r="BS2113">
        <f t="shared" si="2116"/>
        <v>1</v>
      </c>
      <c r="BT2113" t="s">
        <v>78</v>
      </c>
      <c r="BU2113">
        <f t="shared" si="2117"/>
        <v>1</v>
      </c>
      <c r="BV2113">
        <f t="shared" si="2118"/>
        <v>1</v>
      </c>
      <c r="BW2113" t="s">
        <v>56</v>
      </c>
      <c r="BX2113">
        <f t="shared" si="2119"/>
        <v>0</v>
      </c>
      <c r="BY2113">
        <f t="shared" si="2120"/>
        <v>0</v>
      </c>
      <c r="BZ2113" t="s">
        <v>56</v>
      </c>
      <c r="CA2113">
        <f t="shared" si="2121"/>
        <v>0</v>
      </c>
      <c r="CB2113">
        <f t="shared" si="2122"/>
        <v>0</v>
      </c>
      <c r="CC2113" t="s">
        <v>56</v>
      </c>
      <c r="CD2113">
        <f t="shared" si="2123"/>
        <v>0</v>
      </c>
      <c r="CE2113">
        <f t="shared" si="2124"/>
        <v>0</v>
      </c>
      <c r="CF2113" t="s">
        <v>56</v>
      </c>
      <c r="CG2113">
        <f t="shared" si="2125"/>
        <v>0</v>
      </c>
      <c r="CH2113">
        <f t="shared" si="2126"/>
        <v>0</v>
      </c>
      <c r="CI2113" t="s">
        <v>56</v>
      </c>
      <c r="CJ2113">
        <f t="shared" si="2127"/>
        <v>0</v>
      </c>
      <c r="CK2113">
        <f t="shared" si="2128"/>
        <v>0</v>
      </c>
      <c r="CL2113" t="s">
        <v>56</v>
      </c>
      <c r="CM2113">
        <f t="shared" si="2129"/>
        <v>0</v>
      </c>
      <c r="CN2113">
        <f t="shared" si="2130"/>
        <v>0</v>
      </c>
      <c r="CO2113" t="s">
        <v>56</v>
      </c>
      <c r="CP2113">
        <f t="shared" si="2131"/>
        <v>0</v>
      </c>
      <c r="CQ2113">
        <f t="shared" si="2132"/>
        <v>0</v>
      </c>
      <c r="CR2113" t="s">
        <v>56</v>
      </c>
      <c r="CS2113">
        <f t="shared" si="2133"/>
        <v>0</v>
      </c>
      <c r="CT2113">
        <f t="shared" si="2134"/>
        <v>0</v>
      </c>
      <c r="CU2113" t="s">
        <v>56</v>
      </c>
      <c r="CV2113">
        <f t="shared" si="2135"/>
        <v>0</v>
      </c>
      <c r="CW2113">
        <f t="shared" si="2136"/>
        <v>0</v>
      </c>
      <c r="CX2113" t="s">
        <v>56</v>
      </c>
      <c r="CY2113">
        <f t="shared" si="2137"/>
        <v>0</v>
      </c>
      <c r="CZ2113">
        <f t="shared" si="2138"/>
        <v>0</v>
      </c>
      <c r="DA2113" t="s">
        <v>99</v>
      </c>
      <c r="DB2113">
        <f t="shared" si="2139"/>
        <v>7</v>
      </c>
      <c r="DC2113">
        <f t="shared" si="2140"/>
        <v>1</v>
      </c>
      <c r="DD2113">
        <f t="shared" si="2141"/>
        <v>17</v>
      </c>
      <c r="DE2113">
        <f t="shared" si="2142"/>
        <v>5</v>
      </c>
      <c r="DF2113" s="7">
        <f t="shared" si="2143"/>
        <v>3.4</v>
      </c>
      <c r="DG2113" s="8">
        <f t="shared" si="2144"/>
        <v>0.39999999999999997</v>
      </c>
      <c r="DH2113" s="1" t="s">
        <v>56</v>
      </c>
      <c r="DI2113" s="1" t="s">
        <v>154</v>
      </c>
      <c r="DJ2113" s="1" t="s">
        <v>56</v>
      </c>
      <c r="DK2113" s="1" t="s">
        <v>74</v>
      </c>
      <c r="DL2113" s="1" t="s">
        <v>68</v>
      </c>
      <c r="DM2113" s="1" t="s">
        <v>65</v>
      </c>
      <c r="DN2113" s="2" t="s">
        <v>97</v>
      </c>
      <c r="DO2113" s="2" t="s">
        <v>56</v>
      </c>
      <c r="DP2113" s="2" t="s">
        <v>56</v>
      </c>
      <c r="DQ2113" s="2" t="s">
        <v>56</v>
      </c>
      <c r="DR2113" s="2" t="s">
        <v>56</v>
      </c>
      <c r="DS2113" s="2" t="s">
        <v>56</v>
      </c>
    </row>
    <row r="2114" spans="1:123" x14ac:dyDescent="0.25">
      <c r="A2114">
        <v>2018</v>
      </c>
      <c r="B2114">
        <v>2112</v>
      </c>
      <c r="C2114" t="s">
        <v>102</v>
      </c>
      <c r="D2114">
        <v>2</v>
      </c>
      <c r="E2114">
        <v>36</v>
      </c>
      <c r="F2114">
        <v>1982</v>
      </c>
      <c r="G2114">
        <v>12</v>
      </c>
      <c r="H2114">
        <f t="shared" si="2081"/>
        <v>12</v>
      </c>
      <c r="I2114" t="s">
        <v>90</v>
      </c>
      <c r="J2114">
        <f t="shared" si="2082"/>
        <v>1</v>
      </c>
      <c r="K2114" t="s">
        <v>59</v>
      </c>
      <c r="L2114">
        <f t="shared" si="2083"/>
        <v>3</v>
      </c>
      <c r="M2114" t="s">
        <v>59</v>
      </c>
      <c r="N2114">
        <f t="shared" si="2084"/>
        <v>5</v>
      </c>
      <c r="O2114" t="s">
        <v>132</v>
      </c>
      <c r="P2114">
        <f t="shared" si="2085"/>
        <v>1</v>
      </c>
      <c r="Q2114">
        <f t="shared" si="2086"/>
        <v>1</v>
      </c>
      <c r="R2114">
        <v>6</v>
      </c>
      <c r="S2114" t="s">
        <v>56</v>
      </c>
      <c r="T2114">
        <f t="shared" si="2087"/>
        <v>0</v>
      </c>
      <c r="U2114">
        <f t="shared" si="2088"/>
        <v>0</v>
      </c>
      <c r="V2114" t="s">
        <v>156</v>
      </c>
      <c r="W2114">
        <v>6242.5</v>
      </c>
      <c r="X2114">
        <v>6242.5</v>
      </c>
      <c r="Y2114">
        <v>9638.75</v>
      </c>
      <c r="Z2114" t="s">
        <v>140</v>
      </c>
      <c r="AA2114">
        <f t="shared" si="2089"/>
        <v>1</v>
      </c>
      <c r="AB2114">
        <f t="shared" si="2090"/>
        <v>1</v>
      </c>
      <c r="AC2114" t="s">
        <v>71</v>
      </c>
      <c r="AD2114" s="6">
        <f t="shared" si="2091"/>
        <v>4</v>
      </c>
      <c r="AE2114">
        <f t="shared" si="2092"/>
        <v>1</v>
      </c>
      <c r="AF2114" t="s">
        <v>75</v>
      </c>
      <c r="AG2114" t="s">
        <v>76</v>
      </c>
      <c r="AH2114" t="s">
        <v>56</v>
      </c>
      <c r="AI2114" s="6" t="str">
        <f t="shared" si="2080"/>
        <v>Baptist-dk which</v>
      </c>
      <c r="AJ2114" t="s">
        <v>77</v>
      </c>
      <c r="AK2114" s="6">
        <f t="shared" si="2093"/>
        <v>3</v>
      </c>
      <c r="AL2114" t="s">
        <v>77</v>
      </c>
      <c r="AM2114" s="6">
        <f t="shared" si="2093"/>
        <v>3</v>
      </c>
      <c r="AN2114" s="6">
        <f t="shared" si="2094"/>
        <v>0</v>
      </c>
      <c r="AO2114" t="s">
        <v>96</v>
      </c>
      <c r="AP2114">
        <f t="shared" si="2095"/>
        <v>3</v>
      </c>
      <c r="AQ2114">
        <f t="shared" si="2096"/>
        <v>1</v>
      </c>
      <c r="AR2114" t="s">
        <v>129</v>
      </c>
      <c r="AS2114">
        <f t="shared" si="2097"/>
        <v>3</v>
      </c>
      <c r="AT2114">
        <f t="shared" si="2098"/>
        <v>1</v>
      </c>
      <c r="AU2114" t="s">
        <v>113</v>
      </c>
      <c r="AV2114">
        <f t="shared" si="2099"/>
        <v>3</v>
      </c>
      <c r="AW2114">
        <f t="shared" si="2100"/>
        <v>1</v>
      </c>
      <c r="AX2114" t="s">
        <v>146</v>
      </c>
      <c r="AY2114">
        <f t="shared" si="2101"/>
        <v>3</v>
      </c>
      <c r="AZ2114">
        <f t="shared" si="2102"/>
        <v>1</v>
      </c>
      <c r="BA2114" s="6">
        <f t="shared" si="2103"/>
        <v>12</v>
      </c>
      <c r="BB2114" s="6">
        <f t="shared" si="2104"/>
        <v>4</v>
      </c>
      <c r="BC2114" s="6">
        <f t="shared" si="2105"/>
        <v>3</v>
      </c>
      <c r="BD2114" s="9">
        <f t="shared" si="2106"/>
        <v>0.33333333333333331</v>
      </c>
      <c r="BE2114" t="s">
        <v>56</v>
      </c>
      <c r="BF2114">
        <f t="shared" si="2107"/>
        <v>0</v>
      </c>
      <c r="BG2114">
        <f t="shared" si="2108"/>
        <v>0</v>
      </c>
      <c r="BH2114" t="s">
        <v>56</v>
      </c>
      <c r="BI2114">
        <f t="shared" si="2109"/>
        <v>0</v>
      </c>
      <c r="BJ2114">
        <f t="shared" si="2110"/>
        <v>0</v>
      </c>
      <c r="BK2114" t="s">
        <v>65</v>
      </c>
      <c r="BL2114">
        <f t="shared" si="2111"/>
        <v>7</v>
      </c>
      <c r="BM2114">
        <f t="shared" si="2112"/>
        <v>1</v>
      </c>
      <c r="BN2114" t="s">
        <v>65</v>
      </c>
      <c r="BO2114">
        <f t="shared" si="2113"/>
        <v>7</v>
      </c>
      <c r="BP2114">
        <f t="shared" si="2114"/>
        <v>1</v>
      </c>
      <c r="BQ2114" t="s">
        <v>66</v>
      </c>
      <c r="BR2114">
        <f t="shared" si="2115"/>
        <v>1</v>
      </c>
      <c r="BS2114">
        <f t="shared" si="2116"/>
        <v>1</v>
      </c>
      <c r="BT2114" t="s">
        <v>74</v>
      </c>
      <c r="BU2114">
        <f t="shared" si="2117"/>
        <v>7</v>
      </c>
      <c r="BV2114">
        <f t="shared" si="2118"/>
        <v>1</v>
      </c>
      <c r="BW2114" t="s">
        <v>79</v>
      </c>
      <c r="BX2114">
        <f t="shared" si="2119"/>
        <v>1</v>
      </c>
      <c r="BY2114">
        <f t="shared" si="2120"/>
        <v>1</v>
      </c>
      <c r="BZ2114" t="s">
        <v>108</v>
      </c>
      <c r="CA2114">
        <f t="shared" si="2121"/>
        <v>4</v>
      </c>
      <c r="CB2114">
        <f t="shared" si="2122"/>
        <v>1</v>
      </c>
      <c r="CC2114" t="s">
        <v>78</v>
      </c>
      <c r="CD2114">
        <f t="shared" si="2123"/>
        <v>1</v>
      </c>
      <c r="CE2114">
        <f t="shared" si="2124"/>
        <v>1</v>
      </c>
      <c r="CF2114" t="s">
        <v>82</v>
      </c>
      <c r="CG2114">
        <f t="shared" si="2125"/>
        <v>1</v>
      </c>
      <c r="CH2114">
        <f t="shared" si="2126"/>
        <v>1</v>
      </c>
      <c r="CI2114" t="s">
        <v>74</v>
      </c>
      <c r="CJ2114">
        <f t="shared" si="2127"/>
        <v>7</v>
      </c>
      <c r="CK2114">
        <f t="shared" si="2128"/>
        <v>1</v>
      </c>
      <c r="CL2114" t="s">
        <v>74</v>
      </c>
      <c r="CM2114">
        <f t="shared" si="2129"/>
        <v>1</v>
      </c>
      <c r="CN2114">
        <f t="shared" si="2130"/>
        <v>1</v>
      </c>
      <c r="CO2114" t="s">
        <v>67</v>
      </c>
      <c r="CP2114">
        <f t="shared" si="2131"/>
        <v>5</v>
      </c>
      <c r="CQ2114">
        <f t="shared" si="2132"/>
        <v>1</v>
      </c>
      <c r="CR2114" t="s">
        <v>83</v>
      </c>
      <c r="CS2114">
        <f t="shared" si="2133"/>
        <v>4</v>
      </c>
      <c r="CT2114">
        <f t="shared" si="2134"/>
        <v>1</v>
      </c>
      <c r="CU2114" t="s">
        <v>83</v>
      </c>
      <c r="CV2114">
        <f t="shared" si="2135"/>
        <v>4</v>
      </c>
      <c r="CW2114">
        <f t="shared" si="2136"/>
        <v>1</v>
      </c>
      <c r="CX2114" t="s">
        <v>83</v>
      </c>
      <c r="CY2114">
        <f t="shared" si="2137"/>
        <v>4</v>
      </c>
      <c r="CZ2114">
        <f t="shared" si="2138"/>
        <v>1</v>
      </c>
      <c r="DA2114" t="s">
        <v>155</v>
      </c>
      <c r="DB2114">
        <f t="shared" si="2139"/>
        <v>1</v>
      </c>
      <c r="DC2114">
        <f t="shared" si="2140"/>
        <v>1</v>
      </c>
      <c r="DD2114">
        <f t="shared" si="2141"/>
        <v>55</v>
      </c>
      <c r="DE2114">
        <f t="shared" si="2142"/>
        <v>15</v>
      </c>
      <c r="DF2114" s="7">
        <f t="shared" si="2143"/>
        <v>3.6666666666666665</v>
      </c>
      <c r="DG2114" s="8">
        <f t="shared" si="2144"/>
        <v>0.44444444444444442</v>
      </c>
      <c r="DH2114" s="1" t="s">
        <v>83</v>
      </c>
      <c r="DI2114" s="1" t="s">
        <v>154</v>
      </c>
      <c r="DJ2114" s="1" t="s">
        <v>56</v>
      </c>
      <c r="DK2114" s="1" t="s">
        <v>56</v>
      </c>
      <c r="DL2114" s="1" t="s">
        <v>68</v>
      </c>
      <c r="DM2114" s="1" t="s">
        <v>64</v>
      </c>
      <c r="DN2114" s="2" t="s">
        <v>56</v>
      </c>
      <c r="DO2114" s="2" t="s">
        <v>56</v>
      </c>
      <c r="DP2114" s="2" t="s">
        <v>56</v>
      </c>
      <c r="DQ2114" s="2">
        <v>3</v>
      </c>
      <c r="DR2114" s="2" t="s">
        <v>111</v>
      </c>
      <c r="DS2114" s="2">
        <v>5</v>
      </c>
    </row>
    <row r="2115" spans="1:123" x14ac:dyDescent="0.25">
      <c r="A2115">
        <v>2018</v>
      </c>
      <c r="B2115">
        <v>2113</v>
      </c>
      <c r="C2115" t="s">
        <v>57</v>
      </c>
      <c r="D2115">
        <v>0</v>
      </c>
      <c r="E2115">
        <v>51</v>
      </c>
      <c r="F2115">
        <v>1967</v>
      </c>
      <c r="G2115">
        <v>12</v>
      </c>
      <c r="H2115">
        <f t="shared" si="2081"/>
        <v>12</v>
      </c>
      <c r="I2115" t="s">
        <v>90</v>
      </c>
      <c r="J2115">
        <f t="shared" si="2082"/>
        <v>1</v>
      </c>
      <c r="K2115" t="s">
        <v>59</v>
      </c>
      <c r="L2115">
        <f t="shared" si="2083"/>
        <v>3</v>
      </c>
      <c r="M2115" t="s">
        <v>59</v>
      </c>
      <c r="N2115">
        <f t="shared" si="2084"/>
        <v>5</v>
      </c>
      <c r="O2115" t="s">
        <v>60</v>
      </c>
      <c r="P2115">
        <f t="shared" si="2085"/>
        <v>7</v>
      </c>
      <c r="Q2115">
        <f t="shared" si="2086"/>
        <v>1</v>
      </c>
      <c r="R2115">
        <v>1</v>
      </c>
      <c r="S2115" t="s">
        <v>103</v>
      </c>
      <c r="T2115">
        <f t="shared" si="2087"/>
        <v>0</v>
      </c>
      <c r="U2115">
        <f t="shared" si="2088"/>
        <v>0</v>
      </c>
      <c r="V2115" t="s">
        <v>156</v>
      </c>
      <c r="W2115">
        <v>6242.5</v>
      </c>
      <c r="X2115">
        <v>0</v>
      </c>
      <c r="Y2115">
        <v>0</v>
      </c>
      <c r="Z2115" t="s">
        <v>109</v>
      </c>
      <c r="AA2115">
        <f t="shared" si="2089"/>
        <v>5</v>
      </c>
      <c r="AB2115">
        <f t="shared" si="2090"/>
        <v>1</v>
      </c>
      <c r="AC2115" t="s">
        <v>71</v>
      </c>
      <c r="AD2115" s="6">
        <f t="shared" si="2091"/>
        <v>4</v>
      </c>
      <c r="AE2115">
        <f t="shared" si="2092"/>
        <v>1</v>
      </c>
      <c r="AF2115" t="s">
        <v>95</v>
      </c>
      <c r="AG2115" t="s">
        <v>56</v>
      </c>
      <c r="AH2115" t="s">
        <v>56</v>
      </c>
      <c r="AI2115" s="6" t="str">
        <f t="shared" ref="AI2115:AI2178" si="2145">IF(AF2115&lt;&gt;"Protestant",AF2115,IF(AG2115="Other",AH2115,AG2115))</f>
        <v>Catholic</v>
      </c>
      <c r="AJ2115" t="s">
        <v>71</v>
      </c>
      <c r="AK2115" s="6">
        <f t="shared" si="2093"/>
        <v>2</v>
      </c>
      <c r="AL2115" t="s">
        <v>71</v>
      </c>
      <c r="AM2115" s="6">
        <f t="shared" si="2093"/>
        <v>2</v>
      </c>
      <c r="AN2115" s="6">
        <f t="shared" si="2094"/>
        <v>0</v>
      </c>
      <c r="AO2115" t="s">
        <v>110</v>
      </c>
      <c r="AP2115">
        <f t="shared" si="2095"/>
        <v>1</v>
      </c>
      <c r="AQ2115">
        <f t="shared" si="2096"/>
        <v>1</v>
      </c>
      <c r="AR2115" t="s">
        <v>149</v>
      </c>
      <c r="AS2115">
        <f t="shared" si="2097"/>
        <v>5</v>
      </c>
      <c r="AT2115">
        <f t="shared" si="2098"/>
        <v>1</v>
      </c>
      <c r="AU2115" t="s">
        <v>100</v>
      </c>
      <c r="AV2115">
        <f t="shared" si="2099"/>
        <v>5</v>
      </c>
      <c r="AW2115">
        <f t="shared" si="2100"/>
        <v>1</v>
      </c>
      <c r="AX2115" t="s">
        <v>114</v>
      </c>
      <c r="AY2115">
        <f t="shared" si="2101"/>
        <v>5</v>
      </c>
      <c r="AZ2115">
        <f t="shared" si="2102"/>
        <v>1</v>
      </c>
      <c r="BA2115" s="6">
        <f t="shared" si="2103"/>
        <v>16</v>
      </c>
      <c r="BB2115" s="6">
        <f t="shared" si="2104"/>
        <v>4</v>
      </c>
      <c r="BC2115" s="6">
        <f t="shared" si="2105"/>
        <v>4</v>
      </c>
      <c r="BD2115" s="9">
        <f t="shared" si="2106"/>
        <v>0.5</v>
      </c>
      <c r="BE2115" t="s">
        <v>65</v>
      </c>
      <c r="BF2115">
        <f t="shared" si="2107"/>
        <v>7</v>
      </c>
      <c r="BG2115">
        <f t="shared" si="2108"/>
        <v>1</v>
      </c>
      <c r="BH2115" t="s">
        <v>64</v>
      </c>
      <c r="BI2115">
        <f t="shared" si="2109"/>
        <v>4</v>
      </c>
      <c r="BJ2115">
        <f t="shared" si="2110"/>
        <v>1</v>
      </c>
      <c r="BK2115" t="s">
        <v>56</v>
      </c>
      <c r="BL2115">
        <f t="shared" si="2111"/>
        <v>0</v>
      </c>
      <c r="BM2115">
        <f t="shared" si="2112"/>
        <v>0</v>
      </c>
      <c r="BN2115" t="s">
        <v>56</v>
      </c>
      <c r="BO2115">
        <f t="shared" si="2113"/>
        <v>0</v>
      </c>
      <c r="BP2115">
        <f t="shared" si="2114"/>
        <v>0</v>
      </c>
      <c r="BQ2115" t="s">
        <v>56</v>
      </c>
      <c r="BR2115">
        <f t="shared" si="2115"/>
        <v>0</v>
      </c>
      <c r="BS2115">
        <f t="shared" si="2116"/>
        <v>0</v>
      </c>
      <c r="BT2115" t="s">
        <v>78</v>
      </c>
      <c r="BU2115">
        <f t="shared" si="2117"/>
        <v>1</v>
      </c>
      <c r="BV2115">
        <f t="shared" si="2118"/>
        <v>1</v>
      </c>
      <c r="BW2115" t="s">
        <v>167</v>
      </c>
      <c r="BX2115">
        <f t="shared" si="2119"/>
        <v>7</v>
      </c>
      <c r="BY2115">
        <f t="shared" si="2120"/>
        <v>1</v>
      </c>
      <c r="BZ2115" t="s">
        <v>108</v>
      </c>
      <c r="CA2115">
        <f t="shared" si="2121"/>
        <v>4</v>
      </c>
      <c r="CB2115">
        <f t="shared" si="2122"/>
        <v>1</v>
      </c>
      <c r="CC2115" t="s">
        <v>74</v>
      </c>
      <c r="CD2115">
        <f t="shared" si="2123"/>
        <v>7</v>
      </c>
      <c r="CE2115">
        <f t="shared" si="2124"/>
        <v>1</v>
      </c>
      <c r="CF2115" t="s">
        <v>82</v>
      </c>
      <c r="CG2115">
        <f t="shared" si="2125"/>
        <v>1</v>
      </c>
      <c r="CH2115">
        <f t="shared" si="2126"/>
        <v>1</v>
      </c>
      <c r="CI2115" t="s">
        <v>78</v>
      </c>
      <c r="CJ2115">
        <f t="shared" si="2127"/>
        <v>1</v>
      </c>
      <c r="CK2115">
        <f t="shared" si="2128"/>
        <v>1</v>
      </c>
      <c r="CL2115" t="s">
        <v>78</v>
      </c>
      <c r="CM2115">
        <f t="shared" si="2129"/>
        <v>7</v>
      </c>
      <c r="CN2115">
        <f t="shared" si="2130"/>
        <v>1</v>
      </c>
      <c r="CO2115" t="s">
        <v>83</v>
      </c>
      <c r="CP2115">
        <f t="shared" si="2131"/>
        <v>4</v>
      </c>
      <c r="CQ2115">
        <f t="shared" si="2132"/>
        <v>1</v>
      </c>
      <c r="CR2115" t="s">
        <v>83</v>
      </c>
      <c r="CS2115">
        <f t="shared" si="2133"/>
        <v>4</v>
      </c>
      <c r="CT2115">
        <f t="shared" si="2134"/>
        <v>1</v>
      </c>
      <c r="CU2115" t="s">
        <v>83</v>
      </c>
      <c r="CV2115">
        <f t="shared" si="2135"/>
        <v>4</v>
      </c>
      <c r="CW2115">
        <f t="shared" si="2136"/>
        <v>1</v>
      </c>
      <c r="CX2115" t="s">
        <v>83</v>
      </c>
      <c r="CY2115">
        <f t="shared" si="2137"/>
        <v>4</v>
      </c>
      <c r="CZ2115">
        <f t="shared" si="2138"/>
        <v>1</v>
      </c>
      <c r="DA2115" t="s">
        <v>56</v>
      </c>
      <c r="DB2115">
        <f t="shared" si="2139"/>
        <v>0</v>
      </c>
      <c r="DC2115">
        <f t="shared" si="2140"/>
        <v>0</v>
      </c>
      <c r="DD2115">
        <f t="shared" si="2141"/>
        <v>48</v>
      </c>
      <c r="DE2115">
        <f t="shared" si="2142"/>
        <v>12</v>
      </c>
      <c r="DF2115" s="7">
        <f t="shared" si="2143"/>
        <v>4</v>
      </c>
      <c r="DG2115" s="8">
        <f t="shared" si="2144"/>
        <v>0.5</v>
      </c>
      <c r="DH2115" s="1" t="s">
        <v>83</v>
      </c>
      <c r="DI2115" s="1" t="s">
        <v>56</v>
      </c>
      <c r="DJ2115" s="1" t="s">
        <v>65</v>
      </c>
      <c r="DK2115" s="1" t="s">
        <v>74</v>
      </c>
      <c r="DL2115" s="1" t="s">
        <v>93</v>
      </c>
      <c r="DM2115" s="1" t="s">
        <v>56</v>
      </c>
      <c r="DN2115" s="2" t="s">
        <v>123</v>
      </c>
      <c r="DO2115" s="2">
        <v>4</v>
      </c>
      <c r="DP2115" s="2">
        <v>4</v>
      </c>
      <c r="DQ2115" s="2">
        <v>98</v>
      </c>
      <c r="DR2115" s="2">
        <v>2</v>
      </c>
      <c r="DS2115" s="2">
        <v>2</v>
      </c>
    </row>
    <row r="2116" spans="1:123" x14ac:dyDescent="0.25">
      <c r="A2116">
        <v>2018</v>
      </c>
      <c r="B2116">
        <v>2114</v>
      </c>
      <c r="C2116" t="s">
        <v>124</v>
      </c>
      <c r="D2116">
        <v>1</v>
      </c>
      <c r="E2116">
        <v>62</v>
      </c>
      <c r="F2116">
        <v>1956</v>
      </c>
      <c r="G2116">
        <v>20</v>
      </c>
      <c r="H2116">
        <f t="shared" ref="H2116:H2179" si="2146">IF(ISNUMBER(G2116),G2116,0)</f>
        <v>20</v>
      </c>
      <c r="I2116" t="s">
        <v>58</v>
      </c>
      <c r="J2116">
        <f t="shared" ref="J2116:J2179" si="2147">IF(I2116="Male",2,1)</f>
        <v>2</v>
      </c>
      <c r="K2116" t="s">
        <v>59</v>
      </c>
      <c r="L2116">
        <f t="shared" ref="L2116:L2179" si="2148">IF(K2116="White",3,IF(K2116="Black",2,1))</f>
        <v>3</v>
      </c>
      <c r="M2116" t="s">
        <v>59</v>
      </c>
      <c r="N2116">
        <f t="shared" ref="N2116:N2179" si="2149">IF(M2116="White",5,IF(M2116="Other, mixed",4,IF(M2116="Black",3,IF(M2116="Asiatic, oriental",2,IF(M2116="Amer indian",1,0)))))</f>
        <v>5</v>
      </c>
      <c r="O2116" t="s">
        <v>60</v>
      </c>
      <c r="P2116">
        <f t="shared" ref="P2116:P2179" si="2150">IF(O2116="Different state",7,IF(O2116="Same city",1,4))</f>
        <v>7</v>
      </c>
      <c r="Q2116">
        <f t="shared" ref="Q2116:Q2179" si="2151">IF(P2116=0,0,1)</f>
        <v>1</v>
      </c>
      <c r="R2116">
        <v>1</v>
      </c>
      <c r="S2116" t="s">
        <v>220</v>
      </c>
      <c r="T2116">
        <f t="shared" ref="T2116:T2179" si="2152">IF(S2116="Gay, lesbian, or homosexual",7,IF(S2116="Bisexual",5,IF(S2116="Dont know",4,IF(S2116="Heterosexual or straight",1,0))))</f>
        <v>7</v>
      </c>
      <c r="U2116">
        <f t="shared" ref="U2116:U2179" si="2153">IF(T2116=0,0,1)</f>
        <v>1</v>
      </c>
      <c r="V2116" t="s">
        <v>148</v>
      </c>
      <c r="W2116">
        <v>10782.5</v>
      </c>
      <c r="X2116">
        <v>0</v>
      </c>
      <c r="Y2116">
        <v>0</v>
      </c>
      <c r="Z2116" t="s">
        <v>109</v>
      </c>
      <c r="AA2116">
        <f t="shared" ref="AA2116:AA2179" si="2154">IF(Z2116="Upper class",7,IF(Z2116="Middle class",5,IF(Z2116="Working class",3,IF(Z2116="Lower class",1,0))))</f>
        <v>5</v>
      </c>
      <c r="AB2116">
        <f t="shared" ref="AB2116:AB2179" si="2155">IF(AA2116=0,0,1)</f>
        <v>1</v>
      </c>
      <c r="AC2116" t="s">
        <v>106</v>
      </c>
      <c r="AD2116" s="6">
        <f t="shared" ref="AD2116:AD2179" si="2156">IF(AC2116="Extremely liberal",7,IF(AC2116="Liberal",6,IF(AC2116="Slightly liberal",5,IF(AC2116="Moderate",4,IF(AC2116="Slghtly conservative",3,IF(AC2116="Conservative",2,IF(AC2116="Extrmly conservative",1,0)))))))</f>
        <v>6</v>
      </c>
      <c r="AE2116">
        <f t="shared" ref="AE2116:AE2179" si="2157">IF(AD2116=0,0,1)</f>
        <v>1</v>
      </c>
      <c r="AF2116" t="s">
        <v>166</v>
      </c>
      <c r="AG2116" t="s">
        <v>56</v>
      </c>
      <c r="AH2116" t="s">
        <v>56</v>
      </c>
      <c r="AI2116" s="6" t="str">
        <f t="shared" si="2145"/>
        <v>Buddhism</v>
      </c>
      <c r="AJ2116" t="s">
        <v>144</v>
      </c>
      <c r="AK2116" s="6">
        <f t="shared" ref="AK2116:AM2179" si="2158">IF(AJ2116="Fundamentalist",3,IF(AJ2116="Moderate",2,IF(AJ2116="Liberal",1,0)))</f>
        <v>0</v>
      </c>
      <c r="AL2116" t="s">
        <v>77</v>
      </c>
      <c r="AM2116" s="6">
        <f t="shared" si="2158"/>
        <v>3</v>
      </c>
      <c r="AN2116" s="6">
        <f t="shared" ref="AN2116:AN2179" si="2159">AK2116-AM2116</f>
        <v>-3</v>
      </c>
      <c r="AO2116" t="s">
        <v>110</v>
      </c>
      <c r="AP2116">
        <f t="shared" ref="AP2116:AP2179" si="2160">IF(AO2116="More thn once wk",7,IF(AO2116="Every week",7,IF(AO2116="Nrly every week",6,IF(AO2116="2-3x a month",6,IF(AO2116="Once a month",5,IF(AO2116="Sevrl times a yr",4,IF(AO2116="Once a year",3,IF(AO2116="Lt once a year",2,IF(AO2116="Never",1,0)))))))))</f>
        <v>1</v>
      </c>
      <c r="AQ2116">
        <f t="shared" ref="AQ2116:AQ2179" si="2161">IF(AP2116=0,0,1)</f>
        <v>1</v>
      </c>
      <c r="AR2116" t="s">
        <v>73</v>
      </c>
      <c r="AS2116">
        <f t="shared" ref="AS2116:AS2179" si="2162">IF(AR2116="Strong",7,IF(AR2116="Somewhat strong",5,IF(AR2116="Not very strong",3,IF(AR2116="Don't know",3,IF(AR2116="No religion",1,0)))))</f>
        <v>7</v>
      </c>
      <c r="AT2116">
        <f t="shared" ref="AT2116:AT2179" si="2163">IF(AS2116=0,0,1)</f>
        <v>1</v>
      </c>
      <c r="AU2116" t="s">
        <v>158</v>
      </c>
      <c r="AV2116">
        <f t="shared" ref="AV2116:AV2179" si="2164">IF(AU2116="Very religious",7,IF(AU2116="Modrte religious",5,IF(AU2116="Slight religious",3,IF(AU2116="Dont know",3,IF(AU2116="Not religious",1,0)))))</f>
        <v>1</v>
      </c>
      <c r="AW2116">
        <f t="shared" ref="AW2116:AW2179" si="2165">IF(AV2116=0,0,1)</f>
        <v>1</v>
      </c>
      <c r="AX2116" t="s">
        <v>88</v>
      </c>
      <c r="AY2116">
        <f t="shared" ref="AY2116:AY2179" si="2166">IF(AX2116="Very spiritual",7,IF(AX2116="Modeate spirtual",5,IF(AX2116="Slight spiritual",3,IF(AX2116="Dont know",3,IF(AX2116="Not spiritual",1,0)))))</f>
        <v>7</v>
      </c>
      <c r="AZ2116">
        <f t="shared" ref="AZ2116:AZ2179" si="2167">IF(AY2116=0,0,1)</f>
        <v>1</v>
      </c>
      <c r="BA2116" s="6">
        <f t="shared" ref="BA2116:BA2179" si="2168">SUM(AP2116+AS2116+AV2116+AY2116)</f>
        <v>16</v>
      </c>
      <c r="BB2116" s="6">
        <f t="shared" ref="BB2116:BB2179" si="2169">SUM(AQ2116+AT2116+AW2116+AZ2116)</f>
        <v>4</v>
      </c>
      <c r="BC2116" s="6">
        <f t="shared" ref="BC2116:BC2179" si="2170">IF(BB2116&gt;0,BA2116/BB2116,1)</f>
        <v>4</v>
      </c>
      <c r="BD2116" s="9">
        <f t="shared" ref="BD2116:BD2179" si="2171">(BC2116-1)/6</f>
        <v>0.5</v>
      </c>
      <c r="BE2116" t="s">
        <v>56</v>
      </c>
      <c r="BF2116">
        <f t="shared" ref="BF2116:BF2179" si="2172">IF(BE2116="Too little",7,IF(BE2116="About right",4,IF(BE2116="Don't know",4,IF(BE2116="Too much",1,0))))</f>
        <v>0</v>
      </c>
      <c r="BG2116">
        <f t="shared" ref="BG2116:BG2179" si="2173">IF(BF2116=0,0,1)</f>
        <v>0</v>
      </c>
      <c r="BH2116" t="s">
        <v>56</v>
      </c>
      <c r="BI2116">
        <f t="shared" ref="BI2116:BI2179" si="2174">IF(BH2116="Too little",7,IF(BH2116="About right",4,IF(BH2116="Don't know",4,IF(BH2116="Too much",1,0))))</f>
        <v>0</v>
      </c>
      <c r="BJ2116">
        <f t="shared" ref="BJ2116:BJ2179" si="2175">IF(BI2116=0,0,1)</f>
        <v>0</v>
      </c>
      <c r="BK2116" t="s">
        <v>64</v>
      </c>
      <c r="BL2116">
        <f t="shared" ref="BL2116:BL2179" si="2176">IF(BK2116="Too little",7,IF(BK2116="About right",4,IF(BK2116="Don't know",4,IF(BK2116="Too much",1,0))))</f>
        <v>4</v>
      </c>
      <c r="BM2116">
        <f t="shared" ref="BM2116:BM2179" si="2177">IF(BL2116=0,0,1)</f>
        <v>1</v>
      </c>
      <c r="BN2116" t="s">
        <v>64</v>
      </c>
      <c r="BO2116">
        <f t="shared" ref="BO2116:BO2179" si="2178">IF(BN2116="Too little",7,IF(BN2116="About right",4,IF(BN2116="Don't know",4,IF(BN2116="Too much",1,0))))</f>
        <v>4</v>
      </c>
      <c r="BP2116">
        <f t="shared" ref="BP2116:BP2179" si="2179">IF(BO2116=0,0,1)</f>
        <v>1</v>
      </c>
      <c r="BQ2116" t="s">
        <v>94</v>
      </c>
      <c r="BR2116">
        <f t="shared" ref="BR2116:BR2179" si="2180">IF(BQ2116="Not allowed",7,IF(BQ2116="Don't know",4,IF(BQ2116="Allowed",1,0)))</f>
        <v>7</v>
      </c>
      <c r="BS2116">
        <f t="shared" ref="BS2116:BS2179" si="2181">IF(BR2116=0,0,1)</f>
        <v>1</v>
      </c>
      <c r="BT2116" t="s">
        <v>93</v>
      </c>
      <c r="BU2116">
        <f t="shared" ref="BU2116:BU2179" si="2182">IF(BT2116="Yes",7,IF(BT2116 ="No",1,IF(BT2116 = "Don't know",1,0)))</f>
        <v>1</v>
      </c>
      <c r="BV2116">
        <f t="shared" ref="BV2116:BV2179" si="2183">IF(BU2116=0,0,1)</f>
        <v>1</v>
      </c>
      <c r="BW2116" t="s">
        <v>56</v>
      </c>
      <c r="BX2116">
        <f t="shared" ref="BX2116:BX2179" si="2184">IF(BW2116="Strongly support pref",7,IF(BW2116="Support pref",5,IF(BW2116="Don't know",4,IF(BW2116="Oppose pref",3,IF(BW2116="Strongly oppose pref",1,0)))))</f>
        <v>0</v>
      </c>
      <c r="BY2116">
        <f t="shared" ref="BY2116:BY2179" si="2185">IF(BX2116=0,0,1)</f>
        <v>0</v>
      </c>
      <c r="BZ2116" t="s">
        <v>56</v>
      </c>
      <c r="CA2116">
        <f t="shared" ref="CA2116:CA2179" si="2186">IF(BZ2116="Disagree strongly",7,IF(BZ2116="Disagree somewhat",5,IF(BZ2116="Neither agree nor disagree",4,IF(BZ2116="Don't know",4,IF(BZ2116="Agree somewhat",3,IF(BZ2116="Agree strongly",1,0))))))</f>
        <v>0</v>
      </c>
      <c r="CB2116">
        <f t="shared" ref="CB2116:CB2179" si="2187">IF(CA2116=0,0,1)</f>
        <v>0</v>
      </c>
      <c r="CC2116" t="s">
        <v>56</v>
      </c>
      <c r="CD2116">
        <f t="shared" ref="CD2116:CD2179" si="2188">IF(CC2116="Yes",7,IF(CC2116="Don't know",4,IF(CC2116="No",1,0)))</f>
        <v>0</v>
      </c>
      <c r="CE2116">
        <f t="shared" ref="CE2116:CE2179" si="2189">IF(CD2116=0,0,1)</f>
        <v>0</v>
      </c>
      <c r="CF2116" t="s">
        <v>56</v>
      </c>
      <c r="CG2116">
        <f t="shared" ref="CG2116:CG2179" si="2190">IF(CF2116="Yes",7,IF(CF2116="Don't know",4,IF(CF2116="No",1,0)))</f>
        <v>0</v>
      </c>
      <c r="CH2116">
        <f t="shared" ref="CH2116:CH2179" si="2191">IF(CG2116=0,0,1)</f>
        <v>0</v>
      </c>
      <c r="CI2116" t="s">
        <v>56</v>
      </c>
      <c r="CJ2116">
        <f t="shared" ref="CJ2116:CJ2179" si="2192">IF(CI2116="Yes",7,IF(CI2116="Don't know",4,IF(CI2116="No",1,0)))</f>
        <v>0</v>
      </c>
      <c r="CK2116">
        <f t="shared" ref="CK2116:CK2179" si="2193">IF(CJ2116=0,0,1)</f>
        <v>0</v>
      </c>
      <c r="CL2116" t="s">
        <v>56</v>
      </c>
      <c r="CM2116">
        <f t="shared" ref="CM2116:CM2179" si="2194">IF(CL2116="No",7,IF(CL2116="Don't know",4,IF(CL2116="Yes",1,0)))</f>
        <v>0</v>
      </c>
      <c r="CN2116">
        <f t="shared" ref="CN2116:CN2179" si="2195">IF(CM2116=0,0,1)</f>
        <v>0</v>
      </c>
      <c r="CO2116" t="s">
        <v>56</v>
      </c>
      <c r="CP2116">
        <f t="shared" ref="CP2116:CP2179" si="2196">IF(CO2116="Strongly favor",7,IF(CO2116="Favor",5,IF(CO2116="Neither favor nor oppose",4,IF(CO2116="Don’t know",4,IF(CO2116="Oppose",3,IF(CO2116="Strongly oppose",1,0))))))</f>
        <v>0</v>
      </c>
      <c r="CQ2116">
        <f t="shared" ref="CQ2116:CQ2179" si="2197">IF(CP2116=0,0,1)</f>
        <v>0</v>
      </c>
      <c r="CR2116" t="s">
        <v>56</v>
      </c>
      <c r="CS2116">
        <f t="shared" ref="CS2116:CS2179" si="2198">IF(CR2116="Strongly favor",7,IF(CR2116="Favor",5,IF(CR2116="Neither favor nor oppose",4,IF(CR2116="Don’t know",4,IF(CR2116="Oppose",3,IF(CR2116="Strongly oppose",1,0))))))</f>
        <v>0</v>
      </c>
      <c r="CT2116">
        <f t="shared" ref="CT2116:CT2179" si="2199">IF(CS2116=0,0,1)</f>
        <v>0</v>
      </c>
      <c r="CU2116" t="s">
        <v>56</v>
      </c>
      <c r="CV2116">
        <f t="shared" ref="CV2116:CV2179" si="2200">IF(CU2116="Strongly favor",7,IF(CU2116="Favor",5,IF(CU2116="Neither favor nor oppose",4,IF(CU2116="Don’t know",4,IF(CU2116="Oppose",3,IF(CU2116="Strongly oppose",1,0))))))</f>
        <v>0</v>
      </c>
      <c r="CW2116">
        <f t="shared" ref="CW2116:CW2179" si="2201">IF(CV2116=0,0,1)</f>
        <v>0</v>
      </c>
      <c r="CX2116" t="s">
        <v>56</v>
      </c>
      <c r="CY2116">
        <f t="shared" ref="CY2116:CY2179" si="2202">IF(CX2116="Strongly favor",7,IF(CX2116="Favor",5,IF(CX2116="Neither favor nor oppose",4,IF(CX2116="Don’t know",4,IF(CX2116="Oppose",3,IF(CX2116="Strongly oppose",1,0))))))</f>
        <v>0</v>
      </c>
      <c r="CZ2116">
        <f t="shared" ref="CZ2116:CZ2179" si="2203">IF(CY2116=0,0,1)</f>
        <v>0</v>
      </c>
      <c r="DA2116" t="s">
        <v>99</v>
      </c>
      <c r="DB2116">
        <f t="shared" ref="DB2116:DB2179" si="2204">IF(DA2116="Not very likely",7,IF(DA2116="Dont know",4,IF(DA2116="Somewhat likely",3,IF(DA2116="Very likely",1,0))))</f>
        <v>7</v>
      </c>
      <c r="DC2116">
        <f t="shared" ref="DC2116:DC2179" si="2205">IF(DB2116=0,0,1)</f>
        <v>1</v>
      </c>
      <c r="DD2116">
        <f t="shared" ref="DD2116:DD2179" si="2206">BI2116+BL2116+BO2116+BR2116+BU2116+BX2116+CA2116+CD2116+CG2116+CJ2116+CM2116+CP2116+CS2116+CV2116+CY2116+DB2116</f>
        <v>23</v>
      </c>
      <c r="DE2116">
        <f t="shared" ref="DE2116:DE2179" si="2207">BJ2116+BM2116+BP2116+BS2116+BV2116+BY2116+CB2116+CE2116+CH2116+CK2116+CN2116+CQ2116+CT2116+CW2116+CZ2116+DC2116</f>
        <v>5</v>
      </c>
      <c r="DF2116" s="7">
        <f t="shared" ref="DF2116:DF2179" si="2208">DD2116/DE2116</f>
        <v>4.5999999999999996</v>
      </c>
      <c r="DG2116" s="8">
        <f t="shared" ref="DG2116:DG2179" si="2209">(DF2116-1)/6</f>
        <v>0.6</v>
      </c>
      <c r="DH2116" s="1" t="s">
        <v>56</v>
      </c>
      <c r="DI2116" s="1" t="s">
        <v>56</v>
      </c>
      <c r="DJ2116" s="1" t="s">
        <v>56</v>
      </c>
      <c r="DK2116" s="1" t="s">
        <v>78</v>
      </c>
      <c r="DL2116" s="1" t="s">
        <v>127</v>
      </c>
      <c r="DM2116" s="1" t="s">
        <v>64</v>
      </c>
      <c r="DN2116" s="2">
        <v>2</v>
      </c>
      <c r="DO2116" s="2" t="s">
        <v>56</v>
      </c>
      <c r="DP2116" s="2" t="s">
        <v>56</v>
      </c>
      <c r="DQ2116" s="2" t="s">
        <v>56</v>
      </c>
      <c r="DR2116" s="2" t="s">
        <v>56</v>
      </c>
      <c r="DS2116" s="2" t="s">
        <v>56</v>
      </c>
    </row>
    <row r="2117" spans="1:123" x14ac:dyDescent="0.25">
      <c r="A2117">
        <v>2018</v>
      </c>
      <c r="B2117">
        <v>2115</v>
      </c>
      <c r="C2117" t="s">
        <v>124</v>
      </c>
      <c r="D2117">
        <v>1</v>
      </c>
      <c r="E2117">
        <v>75</v>
      </c>
      <c r="F2117">
        <v>1943</v>
      </c>
      <c r="G2117">
        <v>14</v>
      </c>
      <c r="H2117">
        <f t="shared" si="2146"/>
        <v>14</v>
      </c>
      <c r="I2117" t="s">
        <v>90</v>
      </c>
      <c r="J2117">
        <f t="shared" si="2147"/>
        <v>1</v>
      </c>
      <c r="K2117" t="s">
        <v>119</v>
      </c>
      <c r="L2117">
        <f t="shared" si="2148"/>
        <v>2</v>
      </c>
      <c r="M2117" t="s">
        <v>119</v>
      </c>
      <c r="N2117">
        <f t="shared" si="2149"/>
        <v>3</v>
      </c>
      <c r="O2117" t="s">
        <v>132</v>
      </c>
      <c r="P2117">
        <f t="shared" si="2150"/>
        <v>1</v>
      </c>
      <c r="Q2117">
        <f t="shared" si="2151"/>
        <v>1</v>
      </c>
      <c r="R2117">
        <v>3</v>
      </c>
      <c r="S2117" t="s">
        <v>56</v>
      </c>
      <c r="T2117">
        <f t="shared" si="2152"/>
        <v>0</v>
      </c>
      <c r="U2117">
        <f t="shared" si="2153"/>
        <v>0</v>
      </c>
      <c r="V2117" t="s">
        <v>92</v>
      </c>
      <c r="W2117">
        <v>24970</v>
      </c>
      <c r="X2117">
        <v>0</v>
      </c>
      <c r="Y2117">
        <v>0</v>
      </c>
      <c r="Z2117" t="s">
        <v>109</v>
      </c>
      <c r="AA2117">
        <f t="shared" si="2154"/>
        <v>5</v>
      </c>
      <c r="AB2117">
        <f t="shared" si="2155"/>
        <v>1</v>
      </c>
      <c r="AC2117" t="s">
        <v>71</v>
      </c>
      <c r="AD2117" s="6">
        <f t="shared" si="2156"/>
        <v>4</v>
      </c>
      <c r="AE2117">
        <f t="shared" si="2157"/>
        <v>1</v>
      </c>
      <c r="AF2117" t="s">
        <v>75</v>
      </c>
      <c r="AG2117" t="s">
        <v>234</v>
      </c>
      <c r="AH2117" t="s">
        <v>56</v>
      </c>
      <c r="AI2117" s="6" t="str">
        <f t="shared" si="2145"/>
        <v>Nat bapt conv of am</v>
      </c>
      <c r="AJ2117" t="s">
        <v>77</v>
      </c>
      <c r="AK2117" s="6">
        <f t="shared" si="2158"/>
        <v>3</v>
      </c>
      <c r="AL2117" t="s">
        <v>71</v>
      </c>
      <c r="AM2117" s="6">
        <f t="shared" si="2158"/>
        <v>2</v>
      </c>
      <c r="AN2117" s="6">
        <f t="shared" si="2159"/>
        <v>1</v>
      </c>
      <c r="AO2117" t="s">
        <v>121</v>
      </c>
      <c r="AP2117">
        <f t="shared" si="2160"/>
        <v>7</v>
      </c>
      <c r="AQ2117">
        <f t="shared" si="2161"/>
        <v>1</v>
      </c>
      <c r="AR2117" t="s">
        <v>73</v>
      </c>
      <c r="AS2117">
        <f t="shared" si="2162"/>
        <v>7</v>
      </c>
      <c r="AT2117">
        <f t="shared" si="2163"/>
        <v>1</v>
      </c>
      <c r="AU2117" t="s">
        <v>87</v>
      </c>
      <c r="AV2117">
        <f t="shared" si="2164"/>
        <v>7</v>
      </c>
      <c r="AW2117">
        <f t="shared" si="2165"/>
        <v>1</v>
      </c>
      <c r="AX2117" t="s">
        <v>88</v>
      </c>
      <c r="AY2117">
        <f t="shared" si="2166"/>
        <v>7</v>
      </c>
      <c r="AZ2117">
        <f t="shared" si="2167"/>
        <v>1</v>
      </c>
      <c r="BA2117" s="6">
        <f t="shared" si="2168"/>
        <v>28</v>
      </c>
      <c r="BB2117" s="6">
        <f t="shared" si="2169"/>
        <v>4</v>
      </c>
      <c r="BC2117" s="6">
        <f t="shared" si="2170"/>
        <v>7</v>
      </c>
      <c r="BD2117" s="9">
        <f t="shared" si="2171"/>
        <v>1</v>
      </c>
      <c r="BE2117" t="s">
        <v>56</v>
      </c>
      <c r="BF2117">
        <f t="shared" si="2172"/>
        <v>0</v>
      </c>
      <c r="BG2117">
        <f t="shared" si="2173"/>
        <v>0</v>
      </c>
      <c r="BH2117" t="s">
        <v>56</v>
      </c>
      <c r="BI2117">
        <f t="shared" si="2174"/>
        <v>0</v>
      </c>
      <c r="BJ2117">
        <f t="shared" si="2175"/>
        <v>0</v>
      </c>
      <c r="BK2117" t="s">
        <v>65</v>
      </c>
      <c r="BL2117">
        <f t="shared" si="2176"/>
        <v>7</v>
      </c>
      <c r="BM2117">
        <f t="shared" si="2177"/>
        <v>1</v>
      </c>
      <c r="BN2117" t="s">
        <v>64</v>
      </c>
      <c r="BO2117">
        <f t="shared" si="2178"/>
        <v>4</v>
      </c>
      <c r="BP2117">
        <f t="shared" si="2179"/>
        <v>1</v>
      </c>
      <c r="BQ2117" t="s">
        <v>66</v>
      </c>
      <c r="BR2117">
        <f t="shared" si="2180"/>
        <v>1</v>
      </c>
      <c r="BS2117">
        <f t="shared" si="2181"/>
        <v>1</v>
      </c>
      <c r="BT2117" t="s">
        <v>74</v>
      </c>
      <c r="BU2117">
        <f t="shared" si="2182"/>
        <v>7</v>
      </c>
      <c r="BV2117">
        <f t="shared" si="2183"/>
        <v>1</v>
      </c>
      <c r="BW2117" t="s">
        <v>167</v>
      </c>
      <c r="BX2117">
        <f t="shared" si="2184"/>
        <v>7</v>
      </c>
      <c r="BY2117">
        <f t="shared" si="2185"/>
        <v>1</v>
      </c>
      <c r="BZ2117" t="s">
        <v>147</v>
      </c>
      <c r="CA2117">
        <f t="shared" si="2186"/>
        <v>3</v>
      </c>
      <c r="CB2117">
        <f t="shared" si="2187"/>
        <v>1</v>
      </c>
      <c r="CC2117" t="s">
        <v>74</v>
      </c>
      <c r="CD2117">
        <f t="shared" si="2188"/>
        <v>7</v>
      </c>
      <c r="CE2117">
        <f t="shared" si="2189"/>
        <v>1</v>
      </c>
      <c r="CF2117" t="s">
        <v>151</v>
      </c>
      <c r="CG2117">
        <f t="shared" si="2190"/>
        <v>7</v>
      </c>
      <c r="CH2117">
        <f t="shared" si="2191"/>
        <v>1</v>
      </c>
      <c r="CI2117" t="s">
        <v>74</v>
      </c>
      <c r="CJ2117">
        <f t="shared" si="2192"/>
        <v>7</v>
      </c>
      <c r="CK2117">
        <f t="shared" si="2193"/>
        <v>1</v>
      </c>
      <c r="CL2117" t="s">
        <v>74</v>
      </c>
      <c r="CM2117">
        <f t="shared" si="2194"/>
        <v>1</v>
      </c>
      <c r="CN2117">
        <f t="shared" si="2195"/>
        <v>1</v>
      </c>
      <c r="CO2117" t="s">
        <v>67</v>
      </c>
      <c r="CP2117">
        <f t="shared" si="2196"/>
        <v>5</v>
      </c>
      <c r="CQ2117">
        <f t="shared" si="2197"/>
        <v>1</v>
      </c>
      <c r="CR2117" t="s">
        <v>67</v>
      </c>
      <c r="CS2117">
        <f t="shared" si="2198"/>
        <v>5</v>
      </c>
      <c r="CT2117">
        <f t="shared" si="2199"/>
        <v>1</v>
      </c>
      <c r="CU2117" t="s">
        <v>67</v>
      </c>
      <c r="CV2117">
        <f t="shared" si="2200"/>
        <v>5</v>
      </c>
      <c r="CW2117">
        <f t="shared" si="2201"/>
        <v>1</v>
      </c>
      <c r="CX2117" t="s">
        <v>83</v>
      </c>
      <c r="CY2117">
        <f t="shared" si="2202"/>
        <v>4</v>
      </c>
      <c r="CZ2117">
        <f t="shared" si="2203"/>
        <v>1</v>
      </c>
      <c r="DA2117" t="s">
        <v>99</v>
      </c>
      <c r="DB2117">
        <f t="shared" si="2204"/>
        <v>7</v>
      </c>
      <c r="DC2117">
        <f t="shared" si="2205"/>
        <v>1</v>
      </c>
      <c r="DD2117">
        <f t="shared" si="2206"/>
        <v>77</v>
      </c>
      <c r="DE2117">
        <f t="shared" si="2207"/>
        <v>15</v>
      </c>
      <c r="DF2117" s="7">
        <f t="shared" si="2208"/>
        <v>5.1333333333333337</v>
      </c>
      <c r="DG2117" s="8">
        <f t="shared" si="2209"/>
        <v>0.68888888888888899</v>
      </c>
      <c r="DH2117" s="1" t="s">
        <v>67</v>
      </c>
      <c r="DI2117" s="1" t="s">
        <v>56</v>
      </c>
      <c r="DJ2117" s="1" t="s">
        <v>56</v>
      </c>
      <c r="DK2117" s="1" t="s">
        <v>56</v>
      </c>
      <c r="DL2117" s="1" t="s">
        <v>68</v>
      </c>
      <c r="DM2117" s="1" t="s">
        <v>65</v>
      </c>
      <c r="DN2117" s="2" t="s">
        <v>56</v>
      </c>
      <c r="DO2117" s="2" t="s">
        <v>56</v>
      </c>
      <c r="DP2117" s="2" t="s">
        <v>56</v>
      </c>
      <c r="DQ2117" s="2">
        <v>2</v>
      </c>
      <c r="DR2117" s="2" t="s">
        <v>111</v>
      </c>
      <c r="DS2117" s="2">
        <v>4</v>
      </c>
    </row>
    <row r="2118" spans="1:123" x14ac:dyDescent="0.25">
      <c r="A2118">
        <v>2018</v>
      </c>
      <c r="B2118">
        <v>2116</v>
      </c>
      <c r="C2118" t="s">
        <v>118</v>
      </c>
      <c r="D2118">
        <v>1</v>
      </c>
      <c r="E2118">
        <v>68</v>
      </c>
      <c r="F2118">
        <v>1950</v>
      </c>
      <c r="G2118">
        <v>12</v>
      </c>
      <c r="H2118">
        <f t="shared" si="2146"/>
        <v>12</v>
      </c>
      <c r="I2118" t="s">
        <v>58</v>
      </c>
      <c r="J2118">
        <f t="shared" si="2147"/>
        <v>2</v>
      </c>
      <c r="K2118" t="s">
        <v>59</v>
      </c>
      <c r="L2118">
        <f t="shared" si="2148"/>
        <v>3</v>
      </c>
      <c r="M2118" t="s">
        <v>59</v>
      </c>
      <c r="N2118">
        <f t="shared" si="2149"/>
        <v>5</v>
      </c>
      <c r="O2118" t="s">
        <v>132</v>
      </c>
      <c r="P2118">
        <f t="shared" si="2150"/>
        <v>1</v>
      </c>
      <c r="Q2118">
        <f t="shared" si="2151"/>
        <v>1</v>
      </c>
      <c r="R2118">
        <v>2</v>
      </c>
      <c r="S2118" t="s">
        <v>101</v>
      </c>
      <c r="T2118">
        <f t="shared" si="2152"/>
        <v>1</v>
      </c>
      <c r="U2118">
        <f t="shared" si="2153"/>
        <v>1</v>
      </c>
      <c r="V2118" t="s">
        <v>156</v>
      </c>
      <c r="W2118">
        <v>6242.5</v>
      </c>
      <c r="X2118">
        <v>0</v>
      </c>
      <c r="Y2118">
        <v>0</v>
      </c>
      <c r="Z2118" t="s">
        <v>140</v>
      </c>
      <c r="AA2118">
        <f t="shared" si="2154"/>
        <v>1</v>
      </c>
      <c r="AB2118">
        <f t="shared" si="2155"/>
        <v>1</v>
      </c>
      <c r="AC2118" t="s">
        <v>106</v>
      </c>
      <c r="AD2118" s="6">
        <f t="shared" si="2156"/>
        <v>6</v>
      </c>
      <c r="AE2118">
        <f t="shared" si="2157"/>
        <v>1</v>
      </c>
      <c r="AF2118" t="s">
        <v>75</v>
      </c>
      <c r="AG2118" t="s">
        <v>190</v>
      </c>
      <c r="AH2118" t="s">
        <v>56</v>
      </c>
      <c r="AI2118" s="6" t="str">
        <f t="shared" si="2145"/>
        <v>Southern baptist</v>
      </c>
      <c r="AJ2118" t="s">
        <v>77</v>
      </c>
      <c r="AK2118" s="6">
        <f t="shared" si="2158"/>
        <v>3</v>
      </c>
      <c r="AL2118" t="s">
        <v>77</v>
      </c>
      <c r="AM2118" s="6">
        <f t="shared" si="2158"/>
        <v>3</v>
      </c>
      <c r="AN2118" s="6">
        <f t="shared" si="2159"/>
        <v>0</v>
      </c>
      <c r="AO2118" t="s">
        <v>121</v>
      </c>
      <c r="AP2118">
        <f t="shared" si="2160"/>
        <v>7</v>
      </c>
      <c r="AQ2118">
        <f t="shared" si="2161"/>
        <v>1</v>
      </c>
      <c r="AR2118" t="s">
        <v>129</v>
      </c>
      <c r="AS2118">
        <f t="shared" si="2162"/>
        <v>3</v>
      </c>
      <c r="AT2118">
        <f t="shared" si="2163"/>
        <v>1</v>
      </c>
      <c r="AU2118" t="s">
        <v>113</v>
      </c>
      <c r="AV2118">
        <f t="shared" si="2164"/>
        <v>3</v>
      </c>
      <c r="AW2118">
        <f t="shared" si="2165"/>
        <v>1</v>
      </c>
      <c r="AX2118" t="s">
        <v>146</v>
      </c>
      <c r="AY2118">
        <f t="shared" si="2166"/>
        <v>3</v>
      </c>
      <c r="AZ2118">
        <f t="shared" si="2167"/>
        <v>1</v>
      </c>
      <c r="BA2118" s="6">
        <f t="shared" si="2168"/>
        <v>16</v>
      </c>
      <c r="BB2118" s="6">
        <f t="shared" si="2169"/>
        <v>4</v>
      </c>
      <c r="BC2118" s="6">
        <f t="shared" si="2170"/>
        <v>4</v>
      </c>
      <c r="BD2118" s="9">
        <f t="shared" si="2171"/>
        <v>0.5</v>
      </c>
      <c r="BE2118" t="s">
        <v>56</v>
      </c>
      <c r="BF2118">
        <f t="shared" si="2172"/>
        <v>0</v>
      </c>
      <c r="BG2118">
        <f t="shared" si="2173"/>
        <v>0</v>
      </c>
      <c r="BH2118" t="s">
        <v>56</v>
      </c>
      <c r="BI2118">
        <f t="shared" si="2174"/>
        <v>0</v>
      </c>
      <c r="BJ2118">
        <f t="shared" si="2175"/>
        <v>0</v>
      </c>
      <c r="BK2118" t="s">
        <v>65</v>
      </c>
      <c r="BL2118">
        <f t="shared" si="2176"/>
        <v>7</v>
      </c>
      <c r="BM2118">
        <f t="shared" si="2177"/>
        <v>1</v>
      </c>
      <c r="BN2118" t="s">
        <v>63</v>
      </c>
      <c r="BO2118">
        <f t="shared" si="2178"/>
        <v>1</v>
      </c>
      <c r="BP2118">
        <f t="shared" si="2179"/>
        <v>1</v>
      </c>
      <c r="BQ2118" t="s">
        <v>56</v>
      </c>
      <c r="BR2118">
        <f t="shared" si="2180"/>
        <v>0</v>
      </c>
      <c r="BS2118">
        <f t="shared" si="2181"/>
        <v>0</v>
      </c>
      <c r="BT2118" t="s">
        <v>74</v>
      </c>
      <c r="BU2118">
        <f t="shared" si="2182"/>
        <v>7</v>
      </c>
      <c r="BV2118">
        <f t="shared" si="2183"/>
        <v>1</v>
      </c>
      <c r="BW2118" t="s">
        <v>93</v>
      </c>
      <c r="BX2118">
        <f t="shared" si="2184"/>
        <v>4</v>
      </c>
      <c r="BY2118">
        <f t="shared" si="2185"/>
        <v>1</v>
      </c>
      <c r="BZ2118" t="s">
        <v>147</v>
      </c>
      <c r="CA2118">
        <f t="shared" si="2186"/>
        <v>3</v>
      </c>
      <c r="CB2118">
        <f t="shared" si="2187"/>
        <v>1</v>
      </c>
      <c r="CC2118" t="s">
        <v>74</v>
      </c>
      <c r="CD2118">
        <f t="shared" si="2188"/>
        <v>7</v>
      </c>
      <c r="CE2118">
        <f t="shared" si="2189"/>
        <v>1</v>
      </c>
      <c r="CF2118" t="s">
        <v>82</v>
      </c>
      <c r="CG2118">
        <f t="shared" si="2190"/>
        <v>1</v>
      </c>
      <c r="CH2118">
        <f t="shared" si="2191"/>
        <v>1</v>
      </c>
      <c r="CI2118" t="s">
        <v>74</v>
      </c>
      <c r="CJ2118">
        <f t="shared" si="2192"/>
        <v>7</v>
      </c>
      <c r="CK2118">
        <f t="shared" si="2193"/>
        <v>1</v>
      </c>
      <c r="CL2118" t="s">
        <v>74</v>
      </c>
      <c r="CM2118">
        <f t="shared" si="2194"/>
        <v>1</v>
      </c>
      <c r="CN2118">
        <f t="shared" si="2195"/>
        <v>1</v>
      </c>
      <c r="CO2118" t="s">
        <v>83</v>
      </c>
      <c r="CP2118">
        <f t="shared" si="2196"/>
        <v>4</v>
      </c>
      <c r="CQ2118">
        <f t="shared" si="2197"/>
        <v>1</v>
      </c>
      <c r="CR2118" t="s">
        <v>145</v>
      </c>
      <c r="CS2118">
        <f t="shared" si="2198"/>
        <v>1</v>
      </c>
      <c r="CT2118">
        <f t="shared" si="2199"/>
        <v>1</v>
      </c>
      <c r="CU2118" t="s">
        <v>145</v>
      </c>
      <c r="CV2118">
        <f t="shared" si="2200"/>
        <v>1</v>
      </c>
      <c r="CW2118">
        <f t="shared" si="2201"/>
        <v>1</v>
      </c>
      <c r="CX2118" t="s">
        <v>145</v>
      </c>
      <c r="CY2118">
        <f t="shared" si="2202"/>
        <v>1</v>
      </c>
      <c r="CZ2118">
        <f t="shared" si="2203"/>
        <v>1</v>
      </c>
      <c r="DA2118" t="s">
        <v>56</v>
      </c>
      <c r="DB2118">
        <f t="shared" si="2204"/>
        <v>0</v>
      </c>
      <c r="DC2118">
        <f t="shared" si="2205"/>
        <v>0</v>
      </c>
      <c r="DD2118">
        <f t="shared" si="2206"/>
        <v>45</v>
      </c>
      <c r="DE2118">
        <f t="shared" si="2207"/>
        <v>13</v>
      </c>
      <c r="DF2118" s="7">
        <f t="shared" si="2208"/>
        <v>3.4615384615384617</v>
      </c>
      <c r="DG2118" s="8">
        <f t="shared" si="2209"/>
        <v>0.4102564102564103</v>
      </c>
      <c r="DH2118" s="1" t="s">
        <v>67</v>
      </c>
      <c r="DI2118" s="1" t="s">
        <v>56</v>
      </c>
      <c r="DJ2118" s="1" t="s">
        <v>56</v>
      </c>
      <c r="DK2118" s="1" t="s">
        <v>74</v>
      </c>
      <c r="DL2118" s="1" t="s">
        <v>68</v>
      </c>
      <c r="DM2118" s="1" t="s">
        <v>64</v>
      </c>
      <c r="DN2118" s="2" t="s">
        <v>97</v>
      </c>
      <c r="DO2118" s="2">
        <v>4</v>
      </c>
      <c r="DP2118" s="2" t="s">
        <v>150</v>
      </c>
      <c r="DQ2118" s="2">
        <v>5</v>
      </c>
      <c r="DR2118" s="2">
        <v>5</v>
      </c>
      <c r="DS2118" s="2">
        <v>4</v>
      </c>
    </row>
    <row r="2119" spans="1:123" x14ac:dyDescent="0.25">
      <c r="A2119">
        <v>2018</v>
      </c>
      <c r="B2119">
        <v>2117</v>
      </c>
      <c r="C2119" t="s">
        <v>124</v>
      </c>
      <c r="D2119">
        <v>4</v>
      </c>
      <c r="E2119">
        <v>79</v>
      </c>
      <c r="F2119">
        <v>1939</v>
      </c>
      <c r="G2119">
        <v>10</v>
      </c>
      <c r="H2119">
        <f t="shared" si="2146"/>
        <v>10</v>
      </c>
      <c r="I2119" t="s">
        <v>90</v>
      </c>
      <c r="J2119">
        <f t="shared" si="2147"/>
        <v>1</v>
      </c>
      <c r="K2119" t="s">
        <v>59</v>
      </c>
      <c r="L2119">
        <f t="shared" si="2148"/>
        <v>3</v>
      </c>
      <c r="M2119" t="s">
        <v>59</v>
      </c>
      <c r="N2119">
        <f t="shared" si="2149"/>
        <v>5</v>
      </c>
      <c r="O2119" t="s">
        <v>125</v>
      </c>
      <c r="P2119">
        <f t="shared" si="2150"/>
        <v>4</v>
      </c>
      <c r="Q2119">
        <f t="shared" si="2151"/>
        <v>1</v>
      </c>
      <c r="R2119">
        <v>1</v>
      </c>
      <c r="S2119" t="s">
        <v>101</v>
      </c>
      <c r="T2119">
        <f t="shared" si="2152"/>
        <v>1</v>
      </c>
      <c r="U2119">
        <f t="shared" si="2153"/>
        <v>1</v>
      </c>
      <c r="V2119" t="s">
        <v>156</v>
      </c>
      <c r="W2119">
        <v>6242.5</v>
      </c>
      <c r="X2119">
        <v>0</v>
      </c>
      <c r="Y2119">
        <v>0</v>
      </c>
      <c r="Z2119" t="s">
        <v>109</v>
      </c>
      <c r="AA2119">
        <f t="shared" si="2154"/>
        <v>5</v>
      </c>
      <c r="AB2119">
        <f t="shared" si="2155"/>
        <v>1</v>
      </c>
      <c r="AC2119" t="s">
        <v>71</v>
      </c>
      <c r="AD2119" s="6">
        <f t="shared" si="2156"/>
        <v>4</v>
      </c>
      <c r="AE2119">
        <f t="shared" si="2157"/>
        <v>1</v>
      </c>
      <c r="AF2119" t="s">
        <v>75</v>
      </c>
      <c r="AG2119" t="s">
        <v>190</v>
      </c>
      <c r="AH2119" t="s">
        <v>56</v>
      </c>
      <c r="AI2119" s="6" t="str">
        <f t="shared" si="2145"/>
        <v>Southern baptist</v>
      </c>
      <c r="AJ2119" t="s">
        <v>77</v>
      </c>
      <c r="AK2119" s="6">
        <f t="shared" si="2158"/>
        <v>3</v>
      </c>
      <c r="AL2119" t="s">
        <v>77</v>
      </c>
      <c r="AM2119" s="6">
        <f t="shared" si="2158"/>
        <v>3</v>
      </c>
      <c r="AN2119" s="6">
        <f t="shared" si="2159"/>
        <v>0</v>
      </c>
      <c r="AO2119" t="s">
        <v>134</v>
      </c>
      <c r="AP2119">
        <f t="shared" si="2160"/>
        <v>7</v>
      </c>
      <c r="AQ2119">
        <f t="shared" si="2161"/>
        <v>1</v>
      </c>
      <c r="AR2119" t="s">
        <v>73</v>
      </c>
      <c r="AS2119">
        <f t="shared" si="2162"/>
        <v>7</v>
      </c>
      <c r="AT2119">
        <f t="shared" si="2163"/>
        <v>1</v>
      </c>
      <c r="AU2119" t="s">
        <v>100</v>
      </c>
      <c r="AV2119">
        <f t="shared" si="2164"/>
        <v>5</v>
      </c>
      <c r="AW2119">
        <f t="shared" si="2165"/>
        <v>1</v>
      </c>
      <c r="AX2119" t="s">
        <v>114</v>
      </c>
      <c r="AY2119">
        <f t="shared" si="2166"/>
        <v>5</v>
      </c>
      <c r="AZ2119">
        <f t="shared" si="2167"/>
        <v>1</v>
      </c>
      <c r="BA2119" s="6">
        <f t="shared" si="2168"/>
        <v>24</v>
      </c>
      <c r="BB2119" s="6">
        <f t="shared" si="2169"/>
        <v>4</v>
      </c>
      <c r="BC2119" s="6">
        <f t="shared" si="2170"/>
        <v>6</v>
      </c>
      <c r="BD2119" s="9">
        <f t="shared" si="2171"/>
        <v>0.83333333333333337</v>
      </c>
      <c r="BE2119" t="s">
        <v>93</v>
      </c>
      <c r="BF2119">
        <f t="shared" si="2172"/>
        <v>4</v>
      </c>
      <c r="BG2119">
        <f t="shared" si="2173"/>
        <v>1</v>
      </c>
      <c r="BH2119" t="s">
        <v>64</v>
      </c>
      <c r="BI2119">
        <f t="shared" si="2174"/>
        <v>4</v>
      </c>
      <c r="BJ2119">
        <f t="shared" si="2175"/>
        <v>1</v>
      </c>
      <c r="BK2119" t="s">
        <v>56</v>
      </c>
      <c r="BL2119">
        <f t="shared" si="2176"/>
        <v>0</v>
      </c>
      <c r="BM2119">
        <f t="shared" si="2177"/>
        <v>0</v>
      </c>
      <c r="BN2119" t="s">
        <v>56</v>
      </c>
      <c r="BO2119">
        <f t="shared" si="2178"/>
        <v>0</v>
      </c>
      <c r="BP2119">
        <f t="shared" si="2179"/>
        <v>0</v>
      </c>
      <c r="BQ2119" t="s">
        <v>56</v>
      </c>
      <c r="BR2119">
        <f t="shared" si="2180"/>
        <v>0</v>
      </c>
      <c r="BS2119">
        <f t="shared" si="2181"/>
        <v>0</v>
      </c>
      <c r="BT2119" t="s">
        <v>74</v>
      </c>
      <c r="BU2119">
        <f t="shared" si="2182"/>
        <v>7</v>
      </c>
      <c r="BV2119">
        <f t="shared" si="2183"/>
        <v>1</v>
      </c>
      <c r="BW2119" t="s">
        <v>117</v>
      </c>
      <c r="BX2119">
        <f t="shared" si="2184"/>
        <v>3</v>
      </c>
      <c r="BY2119">
        <f t="shared" si="2185"/>
        <v>1</v>
      </c>
      <c r="BZ2119" t="s">
        <v>80</v>
      </c>
      <c r="CA2119">
        <f t="shared" si="2186"/>
        <v>1</v>
      </c>
      <c r="CB2119">
        <f t="shared" si="2187"/>
        <v>1</v>
      </c>
      <c r="CC2119" t="s">
        <v>78</v>
      </c>
      <c r="CD2119">
        <f t="shared" si="2188"/>
        <v>1</v>
      </c>
      <c r="CE2119">
        <f t="shared" si="2189"/>
        <v>1</v>
      </c>
      <c r="CF2119" t="s">
        <v>82</v>
      </c>
      <c r="CG2119">
        <f t="shared" si="2190"/>
        <v>1</v>
      </c>
      <c r="CH2119">
        <f t="shared" si="2191"/>
        <v>1</v>
      </c>
      <c r="CI2119" t="s">
        <v>78</v>
      </c>
      <c r="CJ2119">
        <f t="shared" si="2192"/>
        <v>1</v>
      </c>
      <c r="CK2119">
        <f t="shared" si="2193"/>
        <v>1</v>
      </c>
      <c r="CL2119" t="s">
        <v>74</v>
      </c>
      <c r="CM2119">
        <f t="shared" si="2194"/>
        <v>1</v>
      </c>
      <c r="CN2119">
        <f t="shared" si="2195"/>
        <v>1</v>
      </c>
      <c r="CO2119" t="s">
        <v>145</v>
      </c>
      <c r="CP2119">
        <f t="shared" si="2196"/>
        <v>1</v>
      </c>
      <c r="CQ2119">
        <f t="shared" si="2197"/>
        <v>1</v>
      </c>
      <c r="CR2119" t="s">
        <v>83</v>
      </c>
      <c r="CS2119">
        <f t="shared" si="2198"/>
        <v>4</v>
      </c>
      <c r="CT2119">
        <f t="shared" si="2199"/>
        <v>1</v>
      </c>
      <c r="CU2119" t="s">
        <v>67</v>
      </c>
      <c r="CV2119">
        <f t="shared" si="2200"/>
        <v>5</v>
      </c>
      <c r="CW2119">
        <f t="shared" si="2201"/>
        <v>1</v>
      </c>
      <c r="CX2119" t="s">
        <v>67</v>
      </c>
      <c r="CY2119">
        <f t="shared" si="2202"/>
        <v>5</v>
      </c>
      <c r="CZ2119">
        <f t="shared" si="2203"/>
        <v>1</v>
      </c>
      <c r="DA2119" t="s">
        <v>56</v>
      </c>
      <c r="DB2119">
        <f t="shared" si="2204"/>
        <v>0</v>
      </c>
      <c r="DC2119">
        <f t="shared" si="2205"/>
        <v>0</v>
      </c>
      <c r="DD2119">
        <f t="shared" si="2206"/>
        <v>34</v>
      </c>
      <c r="DE2119">
        <f t="shared" si="2207"/>
        <v>12</v>
      </c>
      <c r="DF2119" s="7">
        <f t="shared" si="2208"/>
        <v>2.8333333333333335</v>
      </c>
      <c r="DG2119" s="8">
        <f t="shared" si="2209"/>
        <v>0.30555555555555558</v>
      </c>
      <c r="DH2119" s="1" t="s">
        <v>83</v>
      </c>
      <c r="DI2119" s="1" t="s">
        <v>56</v>
      </c>
      <c r="DJ2119" s="1" t="s">
        <v>65</v>
      </c>
      <c r="DK2119" s="1" t="s">
        <v>78</v>
      </c>
      <c r="DL2119" s="1" t="s">
        <v>68</v>
      </c>
      <c r="DM2119" s="1" t="s">
        <v>56</v>
      </c>
      <c r="DN2119" s="2" t="s">
        <v>123</v>
      </c>
      <c r="DO2119" s="2">
        <v>5</v>
      </c>
      <c r="DP2119" s="2">
        <v>4</v>
      </c>
      <c r="DQ2119" s="2">
        <v>4</v>
      </c>
      <c r="DR2119" s="2">
        <v>5</v>
      </c>
      <c r="DS2119" s="2">
        <v>4</v>
      </c>
    </row>
    <row r="2120" spans="1:123" x14ac:dyDescent="0.25">
      <c r="A2120">
        <v>2018</v>
      </c>
      <c r="B2120">
        <v>2118</v>
      </c>
      <c r="C2120" t="s">
        <v>118</v>
      </c>
      <c r="D2120">
        <v>2</v>
      </c>
      <c r="E2120">
        <v>66</v>
      </c>
      <c r="F2120">
        <v>1952</v>
      </c>
      <c r="G2120">
        <v>14</v>
      </c>
      <c r="H2120">
        <f t="shared" si="2146"/>
        <v>14</v>
      </c>
      <c r="I2120" t="s">
        <v>90</v>
      </c>
      <c r="J2120">
        <f t="shared" si="2147"/>
        <v>1</v>
      </c>
      <c r="K2120" t="s">
        <v>59</v>
      </c>
      <c r="L2120">
        <f t="shared" si="2148"/>
        <v>3</v>
      </c>
      <c r="M2120" t="s">
        <v>59</v>
      </c>
      <c r="N2120">
        <f t="shared" si="2149"/>
        <v>5</v>
      </c>
      <c r="O2120" t="s">
        <v>132</v>
      </c>
      <c r="P2120">
        <f t="shared" si="2150"/>
        <v>1</v>
      </c>
      <c r="Q2120">
        <f t="shared" si="2151"/>
        <v>1</v>
      </c>
      <c r="R2120">
        <v>2</v>
      </c>
      <c r="S2120" t="s">
        <v>101</v>
      </c>
      <c r="T2120">
        <f t="shared" si="2152"/>
        <v>1</v>
      </c>
      <c r="U2120">
        <f t="shared" si="2153"/>
        <v>1</v>
      </c>
      <c r="V2120" t="s">
        <v>93</v>
      </c>
      <c r="W2120">
        <v>0</v>
      </c>
      <c r="X2120">
        <v>0</v>
      </c>
      <c r="Y2120">
        <v>0</v>
      </c>
      <c r="Z2120" t="s">
        <v>109</v>
      </c>
      <c r="AA2120">
        <f t="shared" si="2154"/>
        <v>5</v>
      </c>
      <c r="AB2120">
        <f t="shared" si="2155"/>
        <v>1</v>
      </c>
      <c r="AC2120" t="s">
        <v>62</v>
      </c>
      <c r="AD2120" s="6">
        <f t="shared" si="2156"/>
        <v>2</v>
      </c>
      <c r="AE2120">
        <f t="shared" si="2157"/>
        <v>1</v>
      </c>
      <c r="AF2120" t="s">
        <v>75</v>
      </c>
      <c r="AG2120" t="s">
        <v>70</v>
      </c>
      <c r="AH2120" t="s">
        <v>56</v>
      </c>
      <c r="AI2120" s="6" t="str">
        <f t="shared" si="2145"/>
        <v>No denomination</v>
      </c>
      <c r="AJ2120" t="s">
        <v>71</v>
      </c>
      <c r="AK2120" s="6">
        <f t="shared" si="2158"/>
        <v>2</v>
      </c>
      <c r="AL2120" t="s">
        <v>77</v>
      </c>
      <c r="AM2120" s="6">
        <f t="shared" si="2158"/>
        <v>3</v>
      </c>
      <c r="AN2120" s="6">
        <f t="shared" si="2159"/>
        <v>-1</v>
      </c>
      <c r="AO2120" t="s">
        <v>72</v>
      </c>
      <c r="AP2120">
        <f t="shared" si="2160"/>
        <v>6</v>
      </c>
      <c r="AQ2120">
        <f t="shared" si="2161"/>
        <v>1</v>
      </c>
      <c r="AR2120" t="s">
        <v>73</v>
      </c>
      <c r="AS2120">
        <f t="shared" si="2162"/>
        <v>7</v>
      </c>
      <c r="AT2120">
        <f t="shared" si="2163"/>
        <v>1</v>
      </c>
      <c r="AU2120" t="s">
        <v>87</v>
      </c>
      <c r="AV2120">
        <f t="shared" si="2164"/>
        <v>7</v>
      </c>
      <c r="AW2120">
        <f t="shared" si="2165"/>
        <v>1</v>
      </c>
      <c r="AX2120" t="s">
        <v>114</v>
      </c>
      <c r="AY2120">
        <f t="shared" si="2166"/>
        <v>5</v>
      </c>
      <c r="AZ2120">
        <f t="shared" si="2167"/>
        <v>1</v>
      </c>
      <c r="BA2120" s="6">
        <f t="shared" si="2168"/>
        <v>25</v>
      </c>
      <c r="BB2120" s="6">
        <f t="shared" si="2169"/>
        <v>4</v>
      </c>
      <c r="BC2120" s="6">
        <f t="shared" si="2170"/>
        <v>6.25</v>
      </c>
      <c r="BD2120" s="9">
        <f t="shared" si="2171"/>
        <v>0.875</v>
      </c>
      <c r="BE2120" t="s">
        <v>56</v>
      </c>
      <c r="BF2120">
        <f t="shared" si="2172"/>
        <v>0</v>
      </c>
      <c r="BG2120">
        <f t="shared" si="2173"/>
        <v>0</v>
      </c>
      <c r="BH2120" t="s">
        <v>56</v>
      </c>
      <c r="BI2120">
        <f t="shared" si="2174"/>
        <v>0</v>
      </c>
      <c r="BJ2120">
        <f t="shared" si="2175"/>
        <v>0</v>
      </c>
      <c r="BK2120" t="s">
        <v>63</v>
      </c>
      <c r="BL2120">
        <f t="shared" si="2176"/>
        <v>1</v>
      </c>
      <c r="BM2120">
        <f t="shared" si="2177"/>
        <v>1</v>
      </c>
      <c r="BN2120" t="s">
        <v>63</v>
      </c>
      <c r="BO2120">
        <f t="shared" si="2178"/>
        <v>1</v>
      </c>
      <c r="BP2120">
        <f t="shared" si="2179"/>
        <v>1</v>
      </c>
      <c r="BQ2120" t="s">
        <v>56</v>
      </c>
      <c r="BR2120">
        <f t="shared" si="2180"/>
        <v>0</v>
      </c>
      <c r="BS2120">
        <f t="shared" si="2181"/>
        <v>0</v>
      </c>
      <c r="BT2120" t="s">
        <v>74</v>
      </c>
      <c r="BU2120">
        <f t="shared" si="2182"/>
        <v>7</v>
      </c>
      <c r="BV2120">
        <f t="shared" si="2183"/>
        <v>1</v>
      </c>
      <c r="BW2120" t="s">
        <v>79</v>
      </c>
      <c r="BX2120">
        <f t="shared" si="2184"/>
        <v>1</v>
      </c>
      <c r="BY2120">
        <f t="shared" si="2185"/>
        <v>1</v>
      </c>
      <c r="BZ2120" t="s">
        <v>147</v>
      </c>
      <c r="CA2120">
        <f t="shared" si="2186"/>
        <v>3</v>
      </c>
      <c r="CB2120">
        <f t="shared" si="2187"/>
        <v>1</v>
      </c>
      <c r="CC2120" t="s">
        <v>74</v>
      </c>
      <c r="CD2120">
        <f t="shared" si="2188"/>
        <v>7</v>
      </c>
      <c r="CE2120">
        <f t="shared" si="2189"/>
        <v>1</v>
      </c>
      <c r="CF2120" t="s">
        <v>82</v>
      </c>
      <c r="CG2120">
        <f t="shared" si="2190"/>
        <v>1</v>
      </c>
      <c r="CH2120">
        <f t="shared" si="2191"/>
        <v>1</v>
      </c>
      <c r="CI2120" t="s">
        <v>78</v>
      </c>
      <c r="CJ2120">
        <f t="shared" si="2192"/>
        <v>1</v>
      </c>
      <c r="CK2120">
        <f t="shared" si="2193"/>
        <v>1</v>
      </c>
      <c r="CL2120" t="s">
        <v>78</v>
      </c>
      <c r="CM2120">
        <f t="shared" si="2194"/>
        <v>7</v>
      </c>
      <c r="CN2120">
        <f t="shared" si="2195"/>
        <v>1</v>
      </c>
      <c r="CO2120" t="s">
        <v>112</v>
      </c>
      <c r="CP2120">
        <f t="shared" si="2196"/>
        <v>7</v>
      </c>
      <c r="CQ2120">
        <f t="shared" si="2197"/>
        <v>1</v>
      </c>
      <c r="CR2120" t="s">
        <v>112</v>
      </c>
      <c r="CS2120">
        <f t="shared" si="2198"/>
        <v>7</v>
      </c>
      <c r="CT2120">
        <f t="shared" si="2199"/>
        <v>1</v>
      </c>
      <c r="CU2120" t="s">
        <v>112</v>
      </c>
      <c r="CV2120">
        <f t="shared" si="2200"/>
        <v>7</v>
      </c>
      <c r="CW2120">
        <f t="shared" si="2201"/>
        <v>1</v>
      </c>
      <c r="CX2120" t="s">
        <v>112</v>
      </c>
      <c r="CY2120">
        <f t="shared" si="2202"/>
        <v>7</v>
      </c>
      <c r="CZ2120">
        <f t="shared" si="2203"/>
        <v>1</v>
      </c>
      <c r="DA2120" t="s">
        <v>56</v>
      </c>
      <c r="DB2120">
        <f t="shared" si="2204"/>
        <v>0</v>
      </c>
      <c r="DC2120">
        <f t="shared" si="2205"/>
        <v>0</v>
      </c>
      <c r="DD2120">
        <f t="shared" si="2206"/>
        <v>57</v>
      </c>
      <c r="DE2120">
        <f t="shared" si="2207"/>
        <v>13</v>
      </c>
      <c r="DF2120" s="7">
        <f t="shared" si="2208"/>
        <v>4.384615384615385</v>
      </c>
      <c r="DG2120" s="8">
        <f t="shared" si="2209"/>
        <v>0.56410256410256421</v>
      </c>
      <c r="DH2120" s="1" t="s">
        <v>112</v>
      </c>
      <c r="DI2120" s="1" t="s">
        <v>56</v>
      </c>
      <c r="DJ2120" s="1" t="s">
        <v>56</v>
      </c>
      <c r="DK2120" s="1" t="s">
        <v>74</v>
      </c>
      <c r="DL2120" s="1" t="s">
        <v>68</v>
      </c>
      <c r="DM2120" s="1" t="s">
        <v>65</v>
      </c>
      <c r="DN2120" s="2" t="s">
        <v>97</v>
      </c>
      <c r="DO2120" s="2">
        <v>4</v>
      </c>
      <c r="DP2120" s="2">
        <v>4</v>
      </c>
      <c r="DQ2120" s="2">
        <v>4</v>
      </c>
      <c r="DR2120" s="2">
        <v>6</v>
      </c>
      <c r="DS2120" s="2">
        <v>6</v>
      </c>
    </row>
    <row r="2121" spans="1:123" x14ac:dyDescent="0.25">
      <c r="A2121">
        <v>2018</v>
      </c>
      <c r="B2121">
        <v>2119</v>
      </c>
      <c r="C2121" t="s">
        <v>102</v>
      </c>
      <c r="D2121">
        <v>1</v>
      </c>
      <c r="E2121">
        <v>20</v>
      </c>
      <c r="F2121">
        <v>1998</v>
      </c>
      <c r="G2121">
        <v>10</v>
      </c>
      <c r="H2121">
        <f t="shared" si="2146"/>
        <v>10</v>
      </c>
      <c r="I2121" t="s">
        <v>90</v>
      </c>
      <c r="J2121">
        <f t="shared" si="2147"/>
        <v>1</v>
      </c>
      <c r="K2121" t="s">
        <v>59</v>
      </c>
      <c r="L2121">
        <f t="shared" si="2148"/>
        <v>3</v>
      </c>
      <c r="M2121" t="s">
        <v>59</v>
      </c>
      <c r="N2121">
        <f t="shared" si="2149"/>
        <v>5</v>
      </c>
      <c r="O2121" t="s">
        <v>132</v>
      </c>
      <c r="P2121">
        <f t="shared" si="2150"/>
        <v>1</v>
      </c>
      <c r="Q2121">
        <f t="shared" si="2151"/>
        <v>1</v>
      </c>
      <c r="R2121">
        <v>4</v>
      </c>
      <c r="S2121" t="s">
        <v>101</v>
      </c>
      <c r="T2121">
        <f t="shared" si="2152"/>
        <v>1</v>
      </c>
      <c r="U2121">
        <f t="shared" si="2153"/>
        <v>1</v>
      </c>
      <c r="V2121" t="s">
        <v>156</v>
      </c>
      <c r="W2121">
        <v>5107.5</v>
      </c>
      <c r="X2121">
        <v>0</v>
      </c>
      <c r="Y2121">
        <v>0</v>
      </c>
      <c r="Z2121" t="s">
        <v>81</v>
      </c>
      <c r="AA2121">
        <f t="shared" si="2154"/>
        <v>3</v>
      </c>
      <c r="AB2121">
        <f t="shared" si="2155"/>
        <v>1</v>
      </c>
      <c r="AC2121" t="s">
        <v>71</v>
      </c>
      <c r="AD2121" s="6">
        <f t="shared" si="2156"/>
        <v>4</v>
      </c>
      <c r="AE2121">
        <f t="shared" si="2157"/>
        <v>1</v>
      </c>
      <c r="AF2121" t="s">
        <v>75</v>
      </c>
      <c r="AG2121" t="s">
        <v>76</v>
      </c>
      <c r="AH2121" t="s">
        <v>56</v>
      </c>
      <c r="AI2121" s="6" t="str">
        <f t="shared" si="2145"/>
        <v>Baptist-dk which</v>
      </c>
      <c r="AJ2121" t="s">
        <v>77</v>
      </c>
      <c r="AK2121" s="6">
        <f t="shared" si="2158"/>
        <v>3</v>
      </c>
      <c r="AL2121" t="s">
        <v>77</v>
      </c>
      <c r="AM2121" s="6">
        <f t="shared" si="2158"/>
        <v>3</v>
      </c>
      <c r="AN2121" s="6">
        <f t="shared" si="2159"/>
        <v>0</v>
      </c>
      <c r="AO2121" t="s">
        <v>72</v>
      </c>
      <c r="AP2121">
        <f t="shared" si="2160"/>
        <v>6</v>
      </c>
      <c r="AQ2121">
        <f t="shared" si="2161"/>
        <v>1</v>
      </c>
      <c r="AR2121" t="s">
        <v>129</v>
      </c>
      <c r="AS2121">
        <f t="shared" si="2162"/>
        <v>3</v>
      </c>
      <c r="AT2121">
        <f t="shared" si="2163"/>
        <v>1</v>
      </c>
      <c r="AU2121" t="s">
        <v>113</v>
      </c>
      <c r="AV2121">
        <f t="shared" si="2164"/>
        <v>3</v>
      </c>
      <c r="AW2121">
        <f t="shared" si="2165"/>
        <v>1</v>
      </c>
      <c r="AX2121" t="s">
        <v>146</v>
      </c>
      <c r="AY2121">
        <f t="shared" si="2166"/>
        <v>3</v>
      </c>
      <c r="AZ2121">
        <f t="shared" si="2167"/>
        <v>1</v>
      </c>
      <c r="BA2121" s="6">
        <f t="shared" si="2168"/>
        <v>15</v>
      </c>
      <c r="BB2121" s="6">
        <f t="shared" si="2169"/>
        <v>4</v>
      </c>
      <c r="BC2121" s="6">
        <f t="shared" si="2170"/>
        <v>3.75</v>
      </c>
      <c r="BD2121" s="9">
        <f t="shared" si="2171"/>
        <v>0.45833333333333331</v>
      </c>
      <c r="BE2121" t="s">
        <v>56</v>
      </c>
      <c r="BF2121">
        <f t="shared" si="2172"/>
        <v>0</v>
      </c>
      <c r="BG2121">
        <f t="shared" si="2173"/>
        <v>0</v>
      </c>
      <c r="BH2121" t="s">
        <v>56</v>
      </c>
      <c r="BI2121">
        <f t="shared" si="2174"/>
        <v>0</v>
      </c>
      <c r="BJ2121">
        <f t="shared" si="2175"/>
        <v>0</v>
      </c>
      <c r="BK2121" t="s">
        <v>64</v>
      </c>
      <c r="BL2121">
        <f t="shared" si="2176"/>
        <v>4</v>
      </c>
      <c r="BM2121">
        <f t="shared" si="2177"/>
        <v>1</v>
      </c>
      <c r="BN2121" t="s">
        <v>65</v>
      </c>
      <c r="BO2121">
        <f t="shared" si="2178"/>
        <v>7</v>
      </c>
      <c r="BP2121">
        <f t="shared" si="2179"/>
        <v>1</v>
      </c>
      <c r="BQ2121" t="s">
        <v>66</v>
      </c>
      <c r="BR2121">
        <f t="shared" si="2180"/>
        <v>1</v>
      </c>
      <c r="BS2121">
        <f t="shared" si="2181"/>
        <v>1</v>
      </c>
      <c r="BT2121" t="s">
        <v>74</v>
      </c>
      <c r="BU2121">
        <f t="shared" si="2182"/>
        <v>7</v>
      </c>
      <c r="BV2121">
        <f t="shared" si="2183"/>
        <v>1</v>
      </c>
      <c r="BW2121" t="s">
        <v>56</v>
      </c>
      <c r="BX2121">
        <f t="shared" si="2184"/>
        <v>0</v>
      </c>
      <c r="BY2121">
        <f t="shared" si="2185"/>
        <v>0</v>
      </c>
      <c r="BZ2121" t="s">
        <v>56</v>
      </c>
      <c r="CA2121">
        <f t="shared" si="2186"/>
        <v>0</v>
      </c>
      <c r="CB2121">
        <f t="shared" si="2187"/>
        <v>0</v>
      </c>
      <c r="CC2121" t="s">
        <v>56</v>
      </c>
      <c r="CD2121">
        <f t="shared" si="2188"/>
        <v>0</v>
      </c>
      <c r="CE2121">
        <f t="shared" si="2189"/>
        <v>0</v>
      </c>
      <c r="CF2121" t="s">
        <v>56</v>
      </c>
      <c r="CG2121">
        <f t="shared" si="2190"/>
        <v>0</v>
      </c>
      <c r="CH2121">
        <f t="shared" si="2191"/>
        <v>0</v>
      </c>
      <c r="CI2121" t="s">
        <v>56</v>
      </c>
      <c r="CJ2121">
        <f t="shared" si="2192"/>
        <v>0</v>
      </c>
      <c r="CK2121">
        <f t="shared" si="2193"/>
        <v>0</v>
      </c>
      <c r="CL2121" t="s">
        <v>56</v>
      </c>
      <c r="CM2121">
        <f t="shared" si="2194"/>
        <v>0</v>
      </c>
      <c r="CN2121">
        <f t="shared" si="2195"/>
        <v>0</v>
      </c>
      <c r="CO2121" t="s">
        <v>56</v>
      </c>
      <c r="CP2121">
        <f t="shared" si="2196"/>
        <v>0</v>
      </c>
      <c r="CQ2121">
        <f t="shared" si="2197"/>
        <v>0</v>
      </c>
      <c r="CR2121" t="s">
        <v>56</v>
      </c>
      <c r="CS2121">
        <f t="shared" si="2198"/>
        <v>0</v>
      </c>
      <c r="CT2121">
        <f t="shared" si="2199"/>
        <v>0</v>
      </c>
      <c r="CU2121" t="s">
        <v>56</v>
      </c>
      <c r="CV2121">
        <f t="shared" si="2200"/>
        <v>0</v>
      </c>
      <c r="CW2121">
        <f t="shared" si="2201"/>
        <v>0</v>
      </c>
      <c r="CX2121" t="s">
        <v>56</v>
      </c>
      <c r="CY2121">
        <f t="shared" si="2202"/>
        <v>0</v>
      </c>
      <c r="CZ2121">
        <f t="shared" si="2203"/>
        <v>0</v>
      </c>
      <c r="DA2121" t="s">
        <v>99</v>
      </c>
      <c r="DB2121">
        <f t="shared" si="2204"/>
        <v>7</v>
      </c>
      <c r="DC2121">
        <f t="shared" si="2205"/>
        <v>1</v>
      </c>
      <c r="DD2121">
        <f t="shared" si="2206"/>
        <v>26</v>
      </c>
      <c r="DE2121">
        <f t="shared" si="2207"/>
        <v>5</v>
      </c>
      <c r="DF2121" s="7">
        <f t="shared" si="2208"/>
        <v>5.2</v>
      </c>
      <c r="DG2121" s="8">
        <f t="shared" si="2209"/>
        <v>0.70000000000000007</v>
      </c>
      <c r="DH2121" s="1" t="s">
        <v>56</v>
      </c>
      <c r="DI2121" s="1" t="s">
        <v>56</v>
      </c>
      <c r="DJ2121" s="1" t="s">
        <v>56</v>
      </c>
      <c r="DK2121" s="1" t="s">
        <v>74</v>
      </c>
      <c r="DL2121" s="1" t="s">
        <v>68</v>
      </c>
      <c r="DM2121" s="1" t="s">
        <v>63</v>
      </c>
      <c r="DN2121" s="2" t="s">
        <v>97</v>
      </c>
      <c r="DO2121" s="2" t="s">
        <v>56</v>
      </c>
      <c r="DP2121" s="2" t="s">
        <v>56</v>
      </c>
      <c r="DQ2121" s="2" t="s">
        <v>56</v>
      </c>
      <c r="DR2121" s="2" t="s">
        <v>56</v>
      </c>
      <c r="DS2121" s="2" t="s">
        <v>56</v>
      </c>
    </row>
    <row r="2122" spans="1:123" x14ac:dyDescent="0.25">
      <c r="A2122">
        <v>2018</v>
      </c>
      <c r="B2122">
        <v>2120</v>
      </c>
      <c r="C2122" t="s">
        <v>102</v>
      </c>
      <c r="D2122">
        <v>3</v>
      </c>
      <c r="E2122">
        <v>74</v>
      </c>
      <c r="F2122">
        <v>1944</v>
      </c>
      <c r="G2122">
        <v>12</v>
      </c>
      <c r="H2122">
        <f t="shared" si="2146"/>
        <v>12</v>
      </c>
      <c r="I2122" t="s">
        <v>90</v>
      </c>
      <c r="J2122">
        <f t="shared" si="2147"/>
        <v>1</v>
      </c>
      <c r="K2122" t="s">
        <v>59</v>
      </c>
      <c r="L2122">
        <f t="shared" si="2148"/>
        <v>3</v>
      </c>
      <c r="M2122" t="s">
        <v>59</v>
      </c>
      <c r="N2122">
        <f t="shared" si="2149"/>
        <v>5</v>
      </c>
      <c r="O2122" t="s">
        <v>132</v>
      </c>
      <c r="P2122">
        <f t="shared" si="2150"/>
        <v>1</v>
      </c>
      <c r="Q2122">
        <f t="shared" si="2151"/>
        <v>1</v>
      </c>
      <c r="R2122">
        <v>2</v>
      </c>
      <c r="S2122" t="s">
        <v>101</v>
      </c>
      <c r="T2122">
        <f t="shared" si="2152"/>
        <v>1</v>
      </c>
      <c r="U2122">
        <f t="shared" si="2153"/>
        <v>1</v>
      </c>
      <c r="V2122" t="s">
        <v>92</v>
      </c>
      <c r="W2122">
        <v>37455</v>
      </c>
      <c r="X2122">
        <v>0</v>
      </c>
      <c r="Y2122">
        <v>0</v>
      </c>
      <c r="Z2122" t="s">
        <v>109</v>
      </c>
      <c r="AA2122">
        <f t="shared" si="2154"/>
        <v>5</v>
      </c>
      <c r="AB2122">
        <f t="shared" si="2155"/>
        <v>1</v>
      </c>
      <c r="AC2122" t="s">
        <v>104</v>
      </c>
      <c r="AD2122" s="6">
        <f t="shared" si="2156"/>
        <v>3</v>
      </c>
      <c r="AE2122">
        <f t="shared" si="2157"/>
        <v>1</v>
      </c>
      <c r="AF2122" t="s">
        <v>75</v>
      </c>
      <c r="AG2122" t="s">
        <v>190</v>
      </c>
      <c r="AH2122" t="s">
        <v>56</v>
      </c>
      <c r="AI2122" s="6" t="str">
        <f t="shared" si="2145"/>
        <v>Southern baptist</v>
      </c>
      <c r="AJ2122" t="s">
        <v>77</v>
      </c>
      <c r="AK2122" s="6">
        <f t="shared" si="2158"/>
        <v>3</v>
      </c>
      <c r="AL2122" t="s">
        <v>77</v>
      </c>
      <c r="AM2122" s="6">
        <f t="shared" si="2158"/>
        <v>3</v>
      </c>
      <c r="AN2122" s="6">
        <f t="shared" si="2159"/>
        <v>0</v>
      </c>
      <c r="AO2122" t="s">
        <v>134</v>
      </c>
      <c r="AP2122">
        <f t="shared" si="2160"/>
        <v>7</v>
      </c>
      <c r="AQ2122">
        <f t="shared" si="2161"/>
        <v>1</v>
      </c>
      <c r="AR2122" t="s">
        <v>73</v>
      </c>
      <c r="AS2122">
        <f t="shared" si="2162"/>
        <v>7</v>
      </c>
      <c r="AT2122">
        <f t="shared" si="2163"/>
        <v>1</v>
      </c>
      <c r="AU2122" t="s">
        <v>100</v>
      </c>
      <c r="AV2122">
        <f t="shared" si="2164"/>
        <v>5</v>
      </c>
      <c r="AW2122">
        <f t="shared" si="2165"/>
        <v>1</v>
      </c>
      <c r="AX2122" t="s">
        <v>114</v>
      </c>
      <c r="AY2122">
        <f t="shared" si="2166"/>
        <v>5</v>
      </c>
      <c r="AZ2122">
        <f t="shared" si="2167"/>
        <v>1</v>
      </c>
      <c r="BA2122" s="6">
        <f t="shared" si="2168"/>
        <v>24</v>
      </c>
      <c r="BB2122" s="6">
        <f t="shared" si="2169"/>
        <v>4</v>
      </c>
      <c r="BC2122" s="6">
        <f t="shared" si="2170"/>
        <v>6</v>
      </c>
      <c r="BD2122" s="9">
        <f t="shared" si="2171"/>
        <v>0.83333333333333337</v>
      </c>
      <c r="BE2122" t="s">
        <v>64</v>
      </c>
      <c r="BF2122">
        <f t="shared" si="2172"/>
        <v>4</v>
      </c>
      <c r="BG2122">
        <f t="shared" si="2173"/>
        <v>1</v>
      </c>
      <c r="BH2122" t="s">
        <v>64</v>
      </c>
      <c r="BI2122">
        <f t="shared" si="2174"/>
        <v>4</v>
      </c>
      <c r="BJ2122">
        <f t="shared" si="2175"/>
        <v>1</v>
      </c>
      <c r="BK2122" t="s">
        <v>56</v>
      </c>
      <c r="BL2122">
        <f t="shared" si="2176"/>
        <v>0</v>
      </c>
      <c r="BM2122">
        <f t="shared" si="2177"/>
        <v>0</v>
      </c>
      <c r="BN2122" t="s">
        <v>56</v>
      </c>
      <c r="BO2122">
        <f t="shared" si="2178"/>
        <v>0</v>
      </c>
      <c r="BP2122">
        <f t="shared" si="2179"/>
        <v>0</v>
      </c>
      <c r="BQ2122" t="s">
        <v>56</v>
      </c>
      <c r="BR2122">
        <f t="shared" si="2180"/>
        <v>0</v>
      </c>
      <c r="BS2122">
        <f t="shared" si="2181"/>
        <v>0</v>
      </c>
      <c r="BT2122" t="s">
        <v>78</v>
      </c>
      <c r="BU2122">
        <f t="shared" si="2182"/>
        <v>1</v>
      </c>
      <c r="BV2122">
        <f t="shared" si="2183"/>
        <v>1</v>
      </c>
      <c r="BW2122" t="s">
        <v>79</v>
      </c>
      <c r="BX2122">
        <f t="shared" si="2184"/>
        <v>1</v>
      </c>
      <c r="BY2122">
        <f t="shared" si="2185"/>
        <v>1</v>
      </c>
      <c r="BZ2122" t="s">
        <v>108</v>
      </c>
      <c r="CA2122">
        <f t="shared" si="2186"/>
        <v>4</v>
      </c>
      <c r="CB2122">
        <f t="shared" si="2187"/>
        <v>1</v>
      </c>
      <c r="CC2122" t="s">
        <v>93</v>
      </c>
      <c r="CD2122">
        <f t="shared" si="2188"/>
        <v>4</v>
      </c>
      <c r="CE2122">
        <f t="shared" si="2189"/>
        <v>1</v>
      </c>
      <c r="CF2122" t="s">
        <v>82</v>
      </c>
      <c r="CG2122">
        <f t="shared" si="2190"/>
        <v>1</v>
      </c>
      <c r="CH2122">
        <f t="shared" si="2191"/>
        <v>1</v>
      </c>
      <c r="CI2122" t="s">
        <v>74</v>
      </c>
      <c r="CJ2122">
        <f t="shared" si="2192"/>
        <v>7</v>
      </c>
      <c r="CK2122">
        <f t="shared" si="2193"/>
        <v>1</v>
      </c>
      <c r="CL2122" t="s">
        <v>78</v>
      </c>
      <c r="CM2122">
        <f t="shared" si="2194"/>
        <v>7</v>
      </c>
      <c r="CN2122">
        <f t="shared" si="2195"/>
        <v>1</v>
      </c>
      <c r="CO2122" t="s">
        <v>67</v>
      </c>
      <c r="CP2122">
        <f t="shared" si="2196"/>
        <v>5</v>
      </c>
      <c r="CQ2122">
        <f t="shared" si="2197"/>
        <v>1</v>
      </c>
      <c r="CR2122" t="s">
        <v>84</v>
      </c>
      <c r="CS2122">
        <f t="shared" si="2198"/>
        <v>3</v>
      </c>
      <c r="CT2122">
        <f t="shared" si="2199"/>
        <v>1</v>
      </c>
      <c r="CU2122" t="s">
        <v>84</v>
      </c>
      <c r="CV2122">
        <f t="shared" si="2200"/>
        <v>3</v>
      </c>
      <c r="CW2122">
        <f t="shared" si="2201"/>
        <v>1</v>
      </c>
      <c r="CX2122" t="s">
        <v>84</v>
      </c>
      <c r="CY2122">
        <f t="shared" si="2202"/>
        <v>3</v>
      </c>
      <c r="CZ2122">
        <f t="shared" si="2203"/>
        <v>1</v>
      </c>
      <c r="DA2122" t="s">
        <v>56</v>
      </c>
      <c r="DB2122">
        <f t="shared" si="2204"/>
        <v>0</v>
      </c>
      <c r="DC2122">
        <f t="shared" si="2205"/>
        <v>0</v>
      </c>
      <c r="DD2122">
        <f t="shared" si="2206"/>
        <v>43</v>
      </c>
      <c r="DE2122">
        <f t="shared" si="2207"/>
        <v>12</v>
      </c>
      <c r="DF2122" s="7">
        <f t="shared" si="2208"/>
        <v>3.5833333333333335</v>
      </c>
      <c r="DG2122" s="8">
        <f t="shared" si="2209"/>
        <v>0.43055555555555558</v>
      </c>
      <c r="DH2122" s="1" t="s">
        <v>83</v>
      </c>
      <c r="DI2122" s="1" t="s">
        <v>56</v>
      </c>
      <c r="DJ2122" s="1" t="s">
        <v>64</v>
      </c>
      <c r="DK2122" s="1" t="s">
        <v>78</v>
      </c>
      <c r="DL2122" s="1" t="s">
        <v>68</v>
      </c>
      <c r="DM2122" s="1" t="s">
        <v>56</v>
      </c>
      <c r="DN2122" s="2" t="s">
        <v>123</v>
      </c>
      <c r="DO2122" s="2">
        <v>4</v>
      </c>
      <c r="DP2122" s="2">
        <v>4</v>
      </c>
      <c r="DQ2122" s="2">
        <v>4</v>
      </c>
      <c r="DR2122" s="2">
        <v>4</v>
      </c>
      <c r="DS2122" s="2">
        <v>4</v>
      </c>
    </row>
    <row r="2123" spans="1:123" x14ac:dyDescent="0.25">
      <c r="A2123">
        <v>2018</v>
      </c>
      <c r="B2123">
        <v>2121</v>
      </c>
      <c r="C2123" t="s">
        <v>91</v>
      </c>
      <c r="D2123">
        <v>4</v>
      </c>
      <c r="E2123">
        <v>48</v>
      </c>
      <c r="F2123">
        <v>1970</v>
      </c>
      <c r="G2123">
        <v>14</v>
      </c>
      <c r="H2123">
        <f t="shared" si="2146"/>
        <v>14</v>
      </c>
      <c r="I2123" t="s">
        <v>90</v>
      </c>
      <c r="J2123">
        <f t="shared" si="2147"/>
        <v>1</v>
      </c>
      <c r="K2123" t="s">
        <v>119</v>
      </c>
      <c r="L2123">
        <f t="shared" si="2148"/>
        <v>2</v>
      </c>
      <c r="M2123" t="s">
        <v>119</v>
      </c>
      <c r="N2123">
        <f t="shared" si="2149"/>
        <v>3</v>
      </c>
      <c r="O2123" t="s">
        <v>125</v>
      </c>
      <c r="P2123">
        <f t="shared" si="2150"/>
        <v>4</v>
      </c>
      <c r="Q2123">
        <f t="shared" si="2151"/>
        <v>1</v>
      </c>
      <c r="R2123">
        <v>5</v>
      </c>
      <c r="S2123" t="s">
        <v>101</v>
      </c>
      <c r="T2123">
        <f t="shared" si="2152"/>
        <v>1</v>
      </c>
      <c r="U2123">
        <f t="shared" si="2153"/>
        <v>1</v>
      </c>
      <c r="V2123" t="s">
        <v>92</v>
      </c>
      <c r="W2123">
        <v>20430</v>
      </c>
      <c r="X2123">
        <v>12485</v>
      </c>
      <c r="Y2123">
        <v>19277.5</v>
      </c>
      <c r="Z2123" t="s">
        <v>81</v>
      </c>
      <c r="AA2123">
        <f t="shared" si="2154"/>
        <v>3</v>
      </c>
      <c r="AB2123">
        <f t="shared" si="2155"/>
        <v>1</v>
      </c>
      <c r="AC2123" t="s">
        <v>71</v>
      </c>
      <c r="AD2123" s="6">
        <f t="shared" si="2156"/>
        <v>4</v>
      </c>
      <c r="AE2123">
        <f t="shared" si="2157"/>
        <v>1</v>
      </c>
      <c r="AF2123" t="s">
        <v>75</v>
      </c>
      <c r="AG2123" t="s">
        <v>142</v>
      </c>
      <c r="AH2123" t="s">
        <v>164</v>
      </c>
      <c r="AI2123" s="6" t="str">
        <f t="shared" si="2145"/>
        <v>Pentecostal</v>
      </c>
      <c r="AJ2123" t="s">
        <v>77</v>
      </c>
      <c r="AK2123" s="6">
        <f t="shared" si="2158"/>
        <v>3</v>
      </c>
      <c r="AL2123" t="s">
        <v>77</v>
      </c>
      <c r="AM2123" s="6">
        <f t="shared" si="2158"/>
        <v>3</v>
      </c>
      <c r="AN2123" s="6">
        <f t="shared" si="2159"/>
        <v>0</v>
      </c>
      <c r="AO2123" t="s">
        <v>134</v>
      </c>
      <c r="AP2123">
        <f t="shared" si="2160"/>
        <v>7</v>
      </c>
      <c r="AQ2123">
        <f t="shared" si="2161"/>
        <v>1</v>
      </c>
      <c r="AR2123" t="s">
        <v>129</v>
      </c>
      <c r="AS2123">
        <f t="shared" si="2162"/>
        <v>3</v>
      </c>
      <c r="AT2123">
        <f t="shared" si="2163"/>
        <v>1</v>
      </c>
      <c r="AU2123" t="s">
        <v>100</v>
      </c>
      <c r="AV2123">
        <f t="shared" si="2164"/>
        <v>5</v>
      </c>
      <c r="AW2123">
        <f t="shared" si="2165"/>
        <v>1</v>
      </c>
      <c r="AX2123" t="s">
        <v>114</v>
      </c>
      <c r="AY2123">
        <f t="shared" si="2166"/>
        <v>5</v>
      </c>
      <c r="AZ2123">
        <f t="shared" si="2167"/>
        <v>1</v>
      </c>
      <c r="BA2123" s="6">
        <f t="shared" si="2168"/>
        <v>20</v>
      </c>
      <c r="BB2123" s="6">
        <f t="shared" si="2169"/>
        <v>4</v>
      </c>
      <c r="BC2123" s="6">
        <f t="shared" si="2170"/>
        <v>5</v>
      </c>
      <c r="BD2123" s="9">
        <f t="shared" si="2171"/>
        <v>0.66666666666666663</v>
      </c>
      <c r="BE2123" t="s">
        <v>56</v>
      </c>
      <c r="BF2123">
        <f t="shared" si="2172"/>
        <v>0</v>
      </c>
      <c r="BG2123">
        <f t="shared" si="2173"/>
        <v>0</v>
      </c>
      <c r="BH2123" t="s">
        <v>56</v>
      </c>
      <c r="BI2123">
        <f t="shared" si="2174"/>
        <v>0</v>
      </c>
      <c r="BJ2123">
        <f t="shared" si="2175"/>
        <v>0</v>
      </c>
      <c r="BK2123" t="s">
        <v>64</v>
      </c>
      <c r="BL2123">
        <f t="shared" si="2176"/>
        <v>4</v>
      </c>
      <c r="BM2123">
        <f t="shared" si="2177"/>
        <v>1</v>
      </c>
      <c r="BN2123" t="s">
        <v>65</v>
      </c>
      <c r="BO2123">
        <f t="shared" si="2178"/>
        <v>7</v>
      </c>
      <c r="BP2123">
        <f t="shared" si="2179"/>
        <v>1</v>
      </c>
      <c r="BQ2123" t="s">
        <v>56</v>
      </c>
      <c r="BR2123">
        <f t="shared" si="2180"/>
        <v>0</v>
      </c>
      <c r="BS2123">
        <f t="shared" si="2181"/>
        <v>0</v>
      </c>
      <c r="BT2123" t="s">
        <v>74</v>
      </c>
      <c r="BU2123">
        <f t="shared" si="2182"/>
        <v>7</v>
      </c>
      <c r="BV2123">
        <f t="shared" si="2183"/>
        <v>1</v>
      </c>
      <c r="BW2123" t="s">
        <v>117</v>
      </c>
      <c r="BX2123">
        <f t="shared" si="2184"/>
        <v>3</v>
      </c>
      <c r="BY2123">
        <f t="shared" si="2185"/>
        <v>1</v>
      </c>
      <c r="BZ2123" t="s">
        <v>139</v>
      </c>
      <c r="CA2123">
        <f t="shared" si="2186"/>
        <v>7</v>
      </c>
      <c r="CB2123">
        <f t="shared" si="2187"/>
        <v>1</v>
      </c>
      <c r="CC2123" t="s">
        <v>74</v>
      </c>
      <c r="CD2123">
        <f t="shared" si="2188"/>
        <v>7</v>
      </c>
      <c r="CE2123">
        <f t="shared" si="2189"/>
        <v>1</v>
      </c>
      <c r="CF2123" t="s">
        <v>151</v>
      </c>
      <c r="CG2123">
        <f t="shared" si="2190"/>
        <v>7</v>
      </c>
      <c r="CH2123">
        <f t="shared" si="2191"/>
        <v>1</v>
      </c>
      <c r="CI2123" t="s">
        <v>74</v>
      </c>
      <c r="CJ2123">
        <f t="shared" si="2192"/>
        <v>7</v>
      </c>
      <c r="CK2123">
        <f t="shared" si="2193"/>
        <v>1</v>
      </c>
      <c r="CL2123" t="s">
        <v>74</v>
      </c>
      <c r="CM2123">
        <f t="shared" si="2194"/>
        <v>1</v>
      </c>
      <c r="CN2123">
        <f t="shared" si="2195"/>
        <v>1</v>
      </c>
      <c r="CO2123" t="s">
        <v>83</v>
      </c>
      <c r="CP2123">
        <f t="shared" si="2196"/>
        <v>4</v>
      </c>
      <c r="CQ2123">
        <f t="shared" si="2197"/>
        <v>1</v>
      </c>
      <c r="CR2123" t="s">
        <v>83</v>
      </c>
      <c r="CS2123">
        <f t="shared" si="2198"/>
        <v>4</v>
      </c>
      <c r="CT2123">
        <f t="shared" si="2199"/>
        <v>1</v>
      </c>
      <c r="CU2123" t="s">
        <v>83</v>
      </c>
      <c r="CV2123">
        <f t="shared" si="2200"/>
        <v>4</v>
      </c>
      <c r="CW2123">
        <f t="shared" si="2201"/>
        <v>1</v>
      </c>
      <c r="CX2123" t="s">
        <v>83</v>
      </c>
      <c r="CY2123">
        <f t="shared" si="2202"/>
        <v>4</v>
      </c>
      <c r="CZ2123">
        <f t="shared" si="2203"/>
        <v>1</v>
      </c>
      <c r="DA2123" t="s">
        <v>56</v>
      </c>
      <c r="DB2123">
        <f t="shared" si="2204"/>
        <v>0</v>
      </c>
      <c r="DC2123">
        <f t="shared" si="2205"/>
        <v>0</v>
      </c>
      <c r="DD2123">
        <f t="shared" si="2206"/>
        <v>66</v>
      </c>
      <c r="DE2123">
        <f t="shared" si="2207"/>
        <v>13</v>
      </c>
      <c r="DF2123" s="7">
        <f t="shared" si="2208"/>
        <v>5.0769230769230766</v>
      </c>
      <c r="DG2123" s="8">
        <f t="shared" si="2209"/>
        <v>0.6794871794871794</v>
      </c>
      <c r="DH2123" s="1" t="s">
        <v>83</v>
      </c>
      <c r="DI2123" s="1" t="s">
        <v>56</v>
      </c>
      <c r="DJ2123" s="1" t="s">
        <v>56</v>
      </c>
      <c r="DK2123" s="1" t="s">
        <v>74</v>
      </c>
      <c r="DL2123" s="1" t="s">
        <v>68</v>
      </c>
      <c r="DM2123" s="1" t="s">
        <v>65</v>
      </c>
      <c r="DN2123" s="2" t="s">
        <v>97</v>
      </c>
      <c r="DO2123" s="2">
        <v>2</v>
      </c>
      <c r="DP2123" s="2">
        <v>5</v>
      </c>
      <c r="DQ2123" s="2">
        <v>5</v>
      </c>
      <c r="DR2123" s="2">
        <v>6</v>
      </c>
      <c r="DS2123" s="2">
        <v>3</v>
      </c>
    </row>
    <row r="2124" spans="1:123" x14ac:dyDescent="0.25">
      <c r="A2124">
        <v>2018</v>
      </c>
      <c r="B2124">
        <v>2122</v>
      </c>
      <c r="C2124" t="s">
        <v>102</v>
      </c>
      <c r="D2124">
        <v>2</v>
      </c>
      <c r="E2124">
        <v>52</v>
      </c>
      <c r="F2124">
        <v>1966</v>
      </c>
      <c r="G2124">
        <v>13</v>
      </c>
      <c r="H2124">
        <f t="shared" si="2146"/>
        <v>13</v>
      </c>
      <c r="I2124" t="s">
        <v>90</v>
      </c>
      <c r="J2124">
        <f t="shared" si="2147"/>
        <v>1</v>
      </c>
      <c r="K2124" t="s">
        <v>59</v>
      </c>
      <c r="L2124">
        <f t="shared" si="2148"/>
        <v>3</v>
      </c>
      <c r="M2124" t="s">
        <v>59</v>
      </c>
      <c r="N2124">
        <f t="shared" si="2149"/>
        <v>5</v>
      </c>
      <c r="O2124" t="s">
        <v>132</v>
      </c>
      <c r="P2124">
        <f t="shared" si="2150"/>
        <v>1</v>
      </c>
      <c r="Q2124">
        <f t="shared" si="2151"/>
        <v>1</v>
      </c>
      <c r="R2124">
        <v>2</v>
      </c>
      <c r="S2124" t="s">
        <v>101</v>
      </c>
      <c r="T2124">
        <f t="shared" si="2152"/>
        <v>1</v>
      </c>
      <c r="U2124">
        <f t="shared" si="2153"/>
        <v>1</v>
      </c>
      <c r="V2124" t="s">
        <v>148</v>
      </c>
      <c r="W2124">
        <v>10782.5</v>
      </c>
      <c r="X2124">
        <v>0</v>
      </c>
      <c r="Y2124">
        <v>0</v>
      </c>
      <c r="Z2124" t="s">
        <v>81</v>
      </c>
      <c r="AA2124">
        <f t="shared" si="2154"/>
        <v>3</v>
      </c>
      <c r="AB2124">
        <f t="shared" si="2155"/>
        <v>1</v>
      </c>
      <c r="AC2124" t="s">
        <v>71</v>
      </c>
      <c r="AD2124" s="6">
        <f t="shared" si="2156"/>
        <v>4</v>
      </c>
      <c r="AE2124">
        <f t="shared" si="2157"/>
        <v>1</v>
      </c>
      <c r="AF2124" t="s">
        <v>75</v>
      </c>
      <c r="AG2124" t="s">
        <v>138</v>
      </c>
      <c r="AH2124" t="s">
        <v>56</v>
      </c>
      <c r="AI2124" s="6" t="str">
        <f t="shared" si="2145"/>
        <v>Methodist-dk which</v>
      </c>
      <c r="AJ2124" t="s">
        <v>106</v>
      </c>
      <c r="AK2124" s="6">
        <f t="shared" si="2158"/>
        <v>1</v>
      </c>
      <c r="AL2124" t="s">
        <v>106</v>
      </c>
      <c r="AM2124" s="6">
        <f t="shared" si="2158"/>
        <v>1</v>
      </c>
      <c r="AN2124" s="6">
        <f t="shared" si="2159"/>
        <v>0</v>
      </c>
      <c r="AO2124" t="s">
        <v>152</v>
      </c>
      <c r="AP2124">
        <f t="shared" si="2160"/>
        <v>4</v>
      </c>
      <c r="AQ2124">
        <f t="shared" si="2161"/>
        <v>1</v>
      </c>
      <c r="AR2124" t="s">
        <v>129</v>
      </c>
      <c r="AS2124">
        <f t="shared" si="2162"/>
        <v>3</v>
      </c>
      <c r="AT2124">
        <f t="shared" si="2163"/>
        <v>1</v>
      </c>
      <c r="AU2124" t="s">
        <v>100</v>
      </c>
      <c r="AV2124">
        <f t="shared" si="2164"/>
        <v>5</v>
      </c>
      <c r="AW2124">
        <f t="shared" si="2165"/>
        <v>1</v>
      </c>
      <c r="AX2124" t="s">
        <v>114</v>
      </c>
      <c r="AY2124">
        <f t="shared" si="2166"/>
        <v>5</v>
      </c>
      <c r="AZ2124">
        <f t="shared" si="2167"/>
        <v>1</v>
      </c>
      <c r="BA2124" s="6">
        <f t="shared" si="2168"/>
        <v>17</v>
      </c>
      <c r="BB2124" s="6">
        <f t="shared" si="2169"/>
        <v>4</v>
      </c>
      <c r="BC2124" s="6">
        <f t="shared" si="2170"/>
        <v>4.25</v>
      </c>
      <c r="BD2124" s="9">
        <f t="shared" si="2171"/>
        <v>0.54166666666666663</v>
      </c>
      <c r="BE2124" t="s">
        <v>56</v>
      </c>
      <c r="BF2124">
        <f t="shared" si="2172"/>
        <v>0</v>
      </c>
      <c r="BG2124">
        <f t="shared" si="2173"/>
        <v>0</v>
      </c>
      <c r="BH2124" t="s">
        <v>56</v>
      </c>
      <c r="BI2124">
        <f t="shared" si="2174"/>
        <v>0</v>
      </c>
      <c r="BJ2124">
        <f t="shared" si="2175"/>
        <v>0</v>
      </c>
      <c r="BK2124" t="s">
        <v>64</v>
      </c>
      <c r="BL2124">
        <f t="shared" si="2176"/>
        <v>4</v>
      </c>
      <c r="BM2124">
        <f t="shared" si="2177"/>
        <v>1</v>
      </c>
      <c r="BN2124" t="s">
        <v>65</v>
      </c>
      <c r="BO2124">
        <f t="shared" si="2178"/>
        <v>7</v>
      </c>
      <c r="BP2124">
        <f t="shared" si="2179"/>
        <v>1</v>
      </c>
      <c r="BQ2124" t="s">
        <v>94</v>
      </c>
      <c r="BR2124">
        <f t="shared" si="2180"/>
        <v>7</v>
      </c>
      <c r="BS2124">
        <f t="shared" si="2181"/>
        <v>1</v>
      </c>
      <c r="BT2124" t="s">
        <v>74</v>
      </c>
      <c r="BU2124">
        <f t="shared" si="2182"/>
        <v>7</v>
      </c>
      <c r="BV2124">
        <f t="shared" si="2183"/>
        <v>1</v>
      </c>
      <c r="BW2124" t="s">
        <v>56</v>
      </c>
      <c r="BX2124">
        <f t="shared" si="2184"/>
        <v>0</v>
      </c>
      <c r="BY2124">
        <f t="shared" si="2185"/>
        <v>0</v>
      </c>
      <c r="BZ2124" t="s">
        <v>56</v>
      </c>
      <c r="CA2124">
        <f t="shared" si="2186"/>
        <v>0</v>
      </c>
      <c r="CB2124">
        <f t="shared" si="2187"/>
        <v>0</v>
      </c>
      <c r="CC2124" t="s">
        <v>56</v>
      </c>
      <c r="CD2124">
        <f t="shared" si="2188"/>
        <v>0</v>
      </c>
      <c r="CE2124">
        <f t="shared" si="2189"/>
        <v>0</v>
      </c>
      <c r="CF2124" t="s">
        <v>56</v>
      </c>
      <c r="CG2124">
        <f t="shared" si="2190"/>
        <v>0</v>
      </c>
      <c r="CH2124">
        <f t="shared" si="2191"/>
        <v>0</v>
      </c>
      <c r="CI2124" t="s">
        <v>56</v>
      </c>
      <c r="CJ2124">
        <f t="shared" si="2192"/>
        <v>0</v>
      </c>
      <c r="CK2124">
        <f t="shared" si="2193"/>
        <v>0</v>
      </c>
      <c r="CL2124" t="s">
        <v>56</v>
      </c>
      <c r="CM2124">
        <f t="shared" si="2194"/>
        <v>0</v>
      </c>
      <c r="CN2124">
        <f t="shared" si="2195"/>
        <v>0</v>
      </c>
      <c r="CO2124" t="s">
        <v>56</v>
      </c>
      <c r="CP2124">
        <f t="shared" si="2196"/>
        <v>0</v>
      </c>
      <c r="CQ2124">
        <f t="shared" si="2197"/>
        <v>0</v>
      </c>
      <c r="CR2124" t="s">
        <v>56</v>
      </c>
      <c r="CS2124">
        <f t="shared" si="2198"/>
        <v>0</v>
      </c>
      <c r="CT2124">
        <f t="shared" si="2199"/>
        <v>0</v>
      </c>
      <c r="CU2124" t="s">
        <v>56</v>
      </c>
      <c r="CV2124">
        <f t="shared" si="2200"/>
        <v>0</v>
      </c>
      <c r="CW2124">
        <f t="shared" si="2201"/>
        <v>0</v>
      </c>
      <c r="CX2124" t="s">
        <v>56</v>
      </c>
      <c r="CY2124">
        <f t="shared" si="2202"/>
        <v>0</v>
      </c>
      <c r="CZ2124">
        <f t="shared" si="2203"/>
        <v>0</v>
      </c>
      <c r="DA2124" t="s">
        <v>86</v>
      </c>
      <c r="DB2124">
        <f t="shared" si="2204"/>
        <v>3</v>
      </c>
      <c r="DC2124">
        <f t="shared" si="2205"/>
        <v>1</v>
      </c>
      <c r="DD2124">
        <f t="shared" si="2206"/>
        <v>28</v>
      </c>
      <c r="DE2124">
        <f t="shared" si="2207"/>
        <v>5</v>
      </c>
      <c r="DF2124" s="7">
        <f t="shared" si="2208"/>
        <v>5.6</v>
      </c>
      <c r="DG2124" s="8">
        <f t="shared" si="2209"/>
        <v>0.76666666666666661</v>
      </c>
      <c r="DH2124" s="1" t="s">
        <v>56</v>
      </c>
      <c r="DI2124" s="1" t="s">
        <v>135</v>
      </c>
      <c r="DJ2124" s="1" t="s">
        <v>56</v>
      </c>
      <c r="DK2124" s="1" t="s">
        <v>74</v>
      </c>
      <c r="DL2124" s="1" t="s">
        <v>68</v>
      </c>
      <c r="DM2124" s="1" t="s">
        <v>65</v>
      </c>
      <c r="DN2124" s="2" t="s">
        <v>97</v>
      </c>
      <c r="DO2124" s="2" t="s">
        <v>56</v>
      </c>
      <c r="DP2124" s="2" t="s">
        <v>56</v>
      </c>
      <c r="DQ2124" s="2" t="s">
        <v>56</v>
      </c>
      <c r="DR2124" s="2" t="s">
        <v>56</v>
      </c>
      <c r="DS2124" s="2" t="s">
        <v>56</v>
      </c>
    </row>
    <row r="2125" spans="1:123" x14ac:dyDescent="0.25">
      <c r="A2125">
        <v>2018</v>
      </c>
      <c r="B2125">
        <v>2123</v>
      </c>
      <c r="C2125" t="s">
        <v>124</v>
      </c>
      <c r="D2125">
        <v>4</v>
      </c>
      <c r="E2125">
        <v>87</v>
      </c>
      <c r="F2125">
        <v>1931</v>
      </c>
      <c r="G2125">
        <v>14</v>
      </c>
      <c r="H2125">
        <f t="shared" si="2146"/>
        <v>14</v>
      </c>
      <c r="I2125" t="s">
        <v>58</v>
      </c>
      <c r="J2125">
        <f t="shared" si="2147"/>
        <v>2</v>
      </c>
      <c r="K2125" t="s">
        <v>59</v>
      </c>
      <c r="L2125">
        <f t="shared" si="2148"/>
        <v>3</v>
      </c>
      <c r="M2125" t="s">
        <v>59</v>
      </c>
      <c r="N2125">
        <f t="shared" si="2149"/>
        <v>5</v>
      </c>
      <c r="O2125" t="s">
        <v>125</v>
      </c>
      <c r="P2125">
        <f t="shared" si="2150"/>
        <v>4</v>
      </c>
      <c r="Q2125">
        <f t="shared" si="2151"/>
        <v>1</v>
      </c>
      <c r="R2125">
        <v>1</v>
      </c>
      <c r="S2125" t="s">
        <v>101</v>
      </c>
      <c r="T2125">
        <f t="shared" si="2152"/>
        <v>1</v>
      </c>
      <c r="U2125">
        <f t="shared" si="2153"/>
        <v>1</v>
      </c>
      <c r="V2125" t="s">
        <v>92</v>
      </c>
      <c r="W2125">
        <v>17025</v>
      </c>
      <c r="X2125">
        <v>0</v>
      </c>
      <c r="Y2125">
        <v>0</v>
      </c>
      <c r="Z2125" t="s">
        <v>109</v>
      </c>
      <c r="AA2125">
        <f t="shared" si="2154"/>
        <v>5</v>
      </c>
      <c r="AB2125">
        <f t="shared" si="2155"/>
        <v>1</v>
      </c>
      <c r="AC2125" t="s">
        <v>62</v>
      </c>
      <c r="AD2125" s="6">
        <f t="shared" si="2156"/>
        <v>2</v>
      </c>
      <c r="AE2125">
        <f t="shared" si="2157"/>
        <v>1</v>
      </c>
      <c r="AF2125" t="s">
        <v>75</v>
      </c>
      <c r="AG2125" t="s">
        <v>115</v>
      </c>
      <c r="AH2125" t="s">
        <v>56</v>
      </c>
      <c r="AI2125" s="6" t="str">
        <f t="shared" si="2145"/>
        <v>United methodist</v>
      </c>
      <c r="AJ2125" t="s">
        <v>106</v>
      </c>
      <c r="AK2125" s="6">
        <f t="shared" si="2158"/>
        <v>1</v>
      </c>
      <c r="AL2125" t="s">
        <v>106</v>
      </c>
      <c r="AM2125" s="6">
        <f t="shared" si="2158"/>
        <v>1</v>
      </c>
      <c r="AN2125" s="6">
        <f t="shared" si="2159"/>
        <v>0</v>
      </c>
      <c r="AO2125" t="s">
        <v>116</v>
      </c>
      <c r="AP2125">
        <f t="shared" si="2160"/>
        <v>6</v>
      </c>
      <c r="AQ2125">
        <f t="shared" si="2161"/>
        <v>1</v>
      </c>
      <c r="AR2125" t="s">
        <v>129</v>
      </c>
      <c r="AS2125">
        <f t="shared" si="2162"/>
        <v>3</v>
      </c>
      <c r="AT2125">
        <f t="shared" si="2163"/>
        <v>1</v>
      </c>
      <c r="AU2125" t="s">
        <v>100</v>
      </c>
      <c r="AV2125">
        <f t="shared" si="2164"/>
        <v>5</v>
      </c>
      <c r="AW2125">
        <f t="shared" si="2165"/>
        <v>1</v>
      </c>
      <c r="AX2125" t="s">
        <v>114</v>
      </c>
      <c r="AY2125">
        <f t="shared" si="2166"/>
        <v>5</v>
      </c>
      <c r="AZ2125">
        <f t="shared" si="2167"/>
        <v>1</v>
      </c>
      <c r="BA2125" s="6">
        <f t="shared" si="2168"/>
        <v>19</v>
      </c>
      <c r="BB2125" s="6">
        <f t="shared" si="2169"/>
        <v>4</v>
      </c>
      <c r="BC2125" s="6">
        <f t="shared" si="2170"/>
        <v>4.75</v>
      </c>
      <c r="BD2125" s="9">
        <f t="shared" si="2171"/>
        <v>0.625</v>
      </c>
      <c r="BE2125" t="s">
        <v>93</v>
      </c>
      <c r="BF2125">
        <f t="shared" si="2172"/>
        <v>4</v>
      </c>
      <c r="BG2125">
        <f t="shared" si="2173"/>
        <v>1</v>
      </c>
      <c r="BH2125" t="s">
        <v>64</v>
      </c>
      <c r="BI2125">
        <f t="shared" si="2174"/>
        <v>4</v>
      </c>
      <c r="BJ2125">
        <f t="shared" si="2175"/>
        <v>1</v>
      </c>
      <c r="BK2125" t="s">
        <v>56</v>
      </c>
      <c r="BL2125">
        <f t="shared" si="2176"/>
        <v>0</v>
      </c>
      <c r="BM2125">
        <f t="shared" si="2177"/>
        <v>0</v>
      </c>
      <c r="BN2125" t="s">
        <v>56</v>
      </c>
      <c r="BO2125">
        <f t="shared" si="2178"/>
        <v>0</v>
      </c>
      <c r="BP2125">
        <f t="shared" si="2179"/>
        <v>0</v>
      </c>
      <c r="BQ2125" t="s">
        <v>94</v>
      </c>
      <c r="BR2125">
        <f t="shared" si="2180"/>
        <v>7</v>
      </c>
      <c r="BS2125">
        <f t="shared" si="2181"/>
        <v>1</v>
      </c>
      <c r="BT2125" t="s">
        <v>74</v>
      </c>
      <c r="BU2125">
        <f t="shared" si="2182"/>
        <v>7</v>
      </c>
      <c r="BV2125">
        <f t="shared" si="2183"/>
        <v>1</v>
      </c>
      <c r="BW2125" t="s">
        <v>56</v>
      </c>
      <c r="BX2125">
        <f t="shared" si="2184"/>
        <v>0</v>
      </c>
      <c r="BY2125">
        <f t="shared" si="2185"/>
        <v>0</v>
      </c>
      <c r="BZ2125" t="s">
        <v>56</v>
      </c>
      <c r="CA2125">
        <f t="shared" si="2186"/>
        <v>0</v>
      </c>
      <c r="CB2125">
        <f t="shared" si="2187"/>
        <v>0</v>
      </c>
      <c r="CC2125" t="s">
        <v>56</v>
      </c>
      <c r="CD2125">
        <f t="shared" si="2188"/>
        <v>0</v>
      </c>
      <c r="CE2125">
        <f t="shared" si="2189"/>
        <v>0</v>
      </c>
      <c r="CF2125" t="s">
        <v>56</v>
      </c>
      <c r="CG2125">
        <f t="shared" si="2190"/>
        <v>0</v>
      </c>
      <c r="CH2125">
        <f t="shared" si="2191"/>
        <v>0</v>
      </c>
      <c r="CI2125" t="s">
        <v>56</v>
      </c>
      <c r="CJ2125">
        <f t="shared" si="2192"/>
        <v>0</v>
      </c>
      <c r="CK2125">
        <f t="shared" si="2193"/>
        <v>0</v>
      </c>
      <c r="CL2125" t="s">
        <v>56</v>
      </c>
      <c r="CM2125">
        <f t="shared" si="2194"/>
        <v>0</v>
      </c>
      <c r="CN2125">
        <f t="shared" si="2195"/>
        <v>0</v>
      </c>
      <c r="CO2125" t="s">
        <v>56</v>
      </c>
      <c r="CP2125">
        <f t="shared" si="2196"/>
        <v>0</v>
      </c>
      <c r="CQ2125">
        <f t="shared" si="2197"/>
        <v>0</v>
      </c>
      <c r="CR2125" t="s">
        <v>56</v>
      </c>
      <c r="CS2125">
        <f t="shared" si="2198"/>
        <v>0</v>
      </c>
      <c r="CT2125">
        <f t="shared" si="2199"/>
        <v>0</v>
      </c>
      <c r="CU2125" t="s">
        <v>56</v>
      </c>
      <c r="CV2125">
        <f t="shared" si="2200"/>
        <v>0</v>
      </c>
      <c r="CW2125">
        <f t="shared" si="2201"/>
        <v>0</v>
      </c>
      <c r="CX2125" t="s">
        <v>56</v>
      </c>
      <c r="CY2125">
        <f t="shared" si="2202"/>
        <v>0</v>
      </c>
      <c r="CZ2125">
        <f t="shared" si="2203"/>
        <v>0</v>
      </c>
      <c r="DA2125" t="s">
        <v>155</v>
      </c>
      <c r="DB2125">
        <f t="shared" si="2204"/>
        <v>1</v>
      </c>
      <c r="DC2125">
        <f t="shared" si="2205"/>
        <v>1</v>
      </c>
      <c r="DD2125">
        <f t="shared" si="2206"/>
        <v>19</v>
      </c>
      <c r="DE2125">
        <f t="shared" si="2207"/>
        <v>4</v>
      </c>
      <c r="DF2125" s="7">
        <f t="shared" si="2208"/>
        <v>4.75</v>
      </c>
      <c r="DG2125" s="8">
        <f t="shared" si="2209"/>
        <v>0.625</v>
      </c>
      <c r="DH2125" s="1" t="s">
        <v>56</v>
      </c>
      <c r="DI2125" s="1" t="s">
        <v>56</v>
      </c>
      <c r="DJ2125" s="1" t="s">
        <v>65</v>
      </c>
      <c r="DK2125" s="1" t="s">
        <v>74</v>
      </c>
      <c r="DL2125" s="1" t="s">
        <v>68</v>
      </c>
      <c r="DM2125" s="1" t="s">
        <v>56</v>
      </c>
      <c r="DN2125" s="2" t="s">
        <v>97</v>
      </c>
      <c r="DO2125" s="2" t="s">
        <v>56</v>
      </c>
      <c r="DP2125" s="2" t="s">
        <v>56</v>
      </c>
      <c r="DQ2125" s="2" t="s">
        <v>56</v>
      </c>
      <c r="DR2125" s="2" t="s">
        <v>56</v>
      </c>
      <c r="DS2125" s="2" t="s">
        <v>56</v>
      </c>
    </row>
    <row r="2126" spans="1:123" x14ac:dyDescent="0.25">
      <c r="A2126">
        <v>2018</v>
      </c>
      <c r="B2126">
        <v>2124</v>
      </c>
      <c r="C2126" t="s">
        <v>102</v>
      </c>
      <c r="D2126">
        <v>3</v>
      </c>
      <c r="E2126">
        <v>39</v>
      </c>
      <c r="F2126">
        <v>1979</v>
      </c>
      <c r="G2126">
        <v>14</v>
      </c>
      <c r="H2126">
        <f t="shared" si="2146"/>
        <v>14</v>
      </c>
      <c r="I2126" t="s">
        <v>58</v>
      </c>
      <c r="J2126">
        <f t="shared" si="2147"/>
        <v>2</v>
      </c>
      <c r="K2126" t="s">
        <v>59</v>
      </c>
      <c r="L2126">
        <f t="shared" si="2148"/>
        <v>3</v>
      </c>
      <c r="M2126" t="s">
        <v>59</v>
      </c>
      <c r="N2126">
        <f t="shared" si="2149"/>
        <v>5</v>
      </c>
      <c r="O2126" t="s">
        <v>132</v>
      </c>
      <c r="P2126">
        <f t="shared" si="2150"/>
        <v>1</v>
      </c>
      <c r="Q2126">
        <f t="shared" si="2151"/>
        <v>1</v>
      </c>
      <c r="R2126">
        <v>5</v>
      </c>
      <c r="S2126" t="s">
        <v>101</v>
      </c>
      <c r="T2126">
        <f t="shared" si="2152"/>
        <v>1</v>
      </c>
      <c r="U2126">
        <f t="shared" si="2153"/>
        <v>1</v>
      </c>
      <c r="V2126" t="s">
        <v>92</v>
      </c>
      <c r="W2126">
        <v>12485</v>
      </c>
      <c r="X2126">
        <v>12485</v>
      </c>
      <c r="Y2126">
        <v>19277.5</v>
      </c>
      <c r="Z2126" t="s">
        <v>81</v>
      </c>
      <c r="AA2126">
        <f t="shared" si="2154"/>
        <v>3</v>
      </c>
      <c r="AB2126">
        <f t="shared" si="2155"/>
        <v>1</v>
      </c>
      <c r="AC2126" t="s">
        <v>104</v>
      </c>
      <c r="AD2126" s="6">
        <f t="shared" si="2156"/>
        <v>3</v>
      </c>
      <c r="AE2126">
        <f t="shared" si="2157"/>
        <v>1</v>
      </c>
      <c r="AF2126" t="s">
        <v>75</v>
      </c>
      <c r="AG2126" t="s">
        <v>76</v>
      </c>
      <c r="AH2126" t="s">
        <v>56</v>
      </c>
      <c r="AI2126" s="6" t="str">
        <f t="shared" si="2145"/>
        <v>Baptist-dk which</v>
      </c>
      <c r="AJ2126" t="s">
        <v>77</v>
      </c>
      <c r="AK2126" s="6">
        <f t="shared" si="2158"/>
        <v>3</v>
      </c>
      <c r="AL2126" t="s">
        <v>77</v>
      </c>
      <c r="AM2126" s="6">
        <f t="shared" si="2158"/>
        <v>3</v>
      </c>
      <c r="AN2126" s="6">
        <f t="shared" si="2159"/>
        <v>0</v>
      </c>
      <c r="AO2126" t="s">
        <v>121</v>
      </c>
      <c r="AP2126">
        <f t="shared" si="2160"/>
        <v>7</v>
      </c>
      <c r="AQ2126">
        <f t="shared" si="2161"/>
        <v>1</v>
      </c>
      <c r="AR2126" t="s">
        <v>129</v>
      </c>
      <c r="AS2126">
        <f t="shared" si="2162"/>
        <v>3</v>
      </c>
      <c r="AT2126">
        <f t="shared" si="2163"/>
        <v>1</v>
      </c>
      <c r="AU2126" t="s">
        <v>100</v>
      </c>
      <c r="AV2126">
        <f t="shared" si="2164"/>
        <v>5</v>
      </c>
      <c r="AW2126">
        <f t="shared" si="2165"/>
        <v>1</v>
      </c>
      <c r="AX2126" t="s">
        <v>146</v>
      </c>
      <c r="AY2126">
        <f t="shared" si="2166"/>
        <v>3</v>
      </c>
      <c r="AZ2126">
        <f t="shared" si="2167"/>
        <v>1</v>
      </c>
      <c r="BA2126" s="6">
        <f t="shared" si="2168"/>
        <v>18</v>
      </c>
      <c r="BB2126" s="6">
        <f t="shared" si="2169"/>
        <v>4</v>
      </c>
      <c r="BC2126" s="6">
        <f t="shared" si="2170"/>
        <v>4.5</v>
      </c>
      <c r="BD2126" s="9">
        <f t="shared" si="2171"/>
        <v>0.58333333333333337</v>
      </c>
      <c r="BE2126" t="s">
        <v>56</v>
      </c>
      <c r="BF2126">
        <f t="shared" si="2172"/>
        <v>0</v>
      </c>
      <c r="BG2126">
        <f t="shared" si="2173"/>
        <v>0</v>
      </c>
      <c r="BH2126" t="s">
        <v>56</v>
      </c>
      <c r="BI2126">
        <f t="shared" si="2174"/>
        <v>0</v>
      </c>
      <c r="BJ2126">
        <f t="shared" si="2175"/>
        <v>0</v>
      </c>
      <c r="BK2126" t="s">
        <v>64</v>
      </c>
      <c r="BL2126">
        <f t="shared" si="2176"/>
        <v>4</v>
      </c>
      <c r="BM2126">
        <f t="shared" si="2177"/>
        <v>1</v>
      </c>
      <c r="BN2126" t="s">
        <v>65</v>
      </c>
      <c r="BO2126">
        <f t="shared" si="2178"/>
        <v>7</v>
      </c>
      <c r="BP2126">
        <f t="shared" si="2179"/>
        <v>1</v>
      </c>
      <c r="BQ2126" t="s">
        <v>94</v>
      </c>
      <c r="BR2126">
        <f t="shared" si="2180"/>
        <v>7</v>
      </c>
      <c r="BS2126">
        <f t="shared" si="2181"/>
        <v>1</v>
      </c>
      <c r="BT2126" t="s">
        <v>78</v>
      </c>
      <c r="BU2126">
        <f t="shared" si="2182"/>
        <v>1</v>
      </c>
      <c r="BV2126">
        <f t="shared" si="2183"/>
        <v>1</v>
      </c>
      <c r="BW2126" t="s">
        <v>56</v>
      </c>
      <c r="BX2126">
        <f t="shared" si="2184"/>
        <v>0</v>
      </c>
      <c r="BY2126">
        <f t="shared" si="2185"/>
        <v>0</v>
      </c>
      <c r="BZ2126" t="s">
        <v>56</v>
      </c>
      <c r="CA2126">
        <f t="shared" si="2186"/>
        <v>0</v>
      </c>
      <c r="CB2126">
        <f t="shared" si="2187"/>
        <v>0</v>
      </c>
      <c r="CC2126" t="s">
        <v>56</v>
      </c>
      <c r="CD2126">
        <f t="shared" si="2188"/>
        <v>0</v>
      </c>
      <c r="CE2126">
        <f t="shared" si="2189"/>
        <v>0</v>
      </c>
      <c r="CF2126" t="s">
        <v>56</v>
      </c>
      <c r="CG2126">
        <f t="shared" si="2190"/>
        <v>0</v>
      </c>
      <c r="CH2126">
        <f t="shared" si="2191"/>
        <v>0</v>
      </c>
      <c r="CI2126" t="s">
        <v>56</v>
      </c>
      <c r="CJ2126">
        <f t="shared" si="2192"/>
        <v>0</v>
      </c>
      <c r="CK2126">
        <f t="shared" si="2193"/>
        <v>0</v>
      </c>
      <c r="CL2126" t="s">
        <v>56</v>
      </c>
      <c r="CM2126">
        <f t="shared" si="2194"/>
        <v>0</v>
      </c>
      <c r="CN2126">
        <f t="shared" si="2195"/>
        <v>0</v>
      </c>
      <c r="CO2126" t="s">
        <v>56</v>
      </c>
      <c r="CP2126">
        <f t="shared" si="2196"/>
        <v>0</v>
      </c>
      <c r="CQ2126">
        <f t="shared" si="2197"/>
        <v>0</v>
      </c>
      <c r="CR2126" t="s">
        <v>56</v>
      </c>
      <c r="CS2126">
        <f t="shared" si="2198"/>
        <v>0</v>
      </c>
      <c r="CT2126">
        <f t="shared" si="2199"/>
        <v>0</v>
      </c>
      <c r="CU2126" t="s">
        <v>56</v>
      </c>
      <c r="CV2126">
        <f t="shared" si="2200"/>
        <v>0</v>
      </c>
      <c r="CW2126">
        <f t="shared" si="2201"/>
        <v>0</v>
      </c>
      <c r="CX2126" t="s">
        <v>56</v>
      </c>
      <c r="CY2126">
        <f t="shared" si="2202"/>
        <v>0</v>
      </c>
      <c r="CZ2126">
        <f t="shared" si="2203"/>
        <v>0</v>
      </c>
      <c r="DA2126" t="s">
        <v>86</v>
      </c>
      <c r="DB2126">
        <f t="shared" si="2204"/>
        <v>3</v>
      </c>
      <c r="DC2126">
        <f t="shared" si="2205"/>
        <v>1</v>
      </c>
      <c r="DD2126">
        <f t="shared" si="2206"/>
        <v>22</v>
      </c>
      <c r="DE2126">
        <f t="shared" si="2207"/>
        <v>5</v>
      </c>
      <c r="DF2126" s="7">
        <f t="shared" si="2208"/>
        <v>4.4000000000000004</v>
      </c>
      <c r="DG2126" s="8">
        <f t="shared" si="2209"/>
        <v>0.56666666666666676</v>
      </c>
      <c r="DH2126" s="1" t="s">
        <v>56</v>
      </c>
      <c r="DI2126" s="1" t="s">
        <v>154</v>
      </c>
      <c r="DJ2126" s="1" t="s">
        <v>56</v>
      </c>
      <c r="DK2126" s="1" t="s">
        <v>74</v>
      </c>
      <c r="DL2126" s="1" t="s">
        <v>93</v>
      </c>
      <c r="DM2126" s="1" t="s">
        <v>65</v>
      </c>
      <c r="DN2126" s="2" t="s">
        <v>97</v>
      </c>
      <c r="DO2126" s="2" t="s">
        <v>56</v>
      </c>
      <c r="DP2126" s="2" t="s">
        <v>56</v>
      </c>
      <c r="DQ2126" s="2" t="s">
        <v>56</v>
      </c>
      <c r="DR2126" s="2" t="s">
        <v>56</v>
      </c>
      <c r="DS2126" s="2" t="s">
        <v>56</v>
      </c>
    </row>
    <row r="2127" spans="1:123" x14ac:dyDescent="0.25">
      <c r="A2127">
        <v>2018</v>
      </c>
      <c r="B2127">
        <v>2125</v>
      </c>
      <c r="C2127" t="s">
        <v>102</v>
      </c>
      <c r="D2127">
        <v>3</v>
      </c>
      <c r="E2127">
        <v>35</v>
      </c>
      <c r="F2127">
        <v>1983</v>
      </c>
      <c r="G2127">
        <v>14</v>
      </c>
      <c r="H2127">
        <f t="shared" si="2146"/>
        <v>14</v>
      </c>
      <c r="I2127" t="s">
        <v>90</v>
      </c>
      <c r="J2127">
        <f t="shared" si="2147"/>
        <v>1</v>
      </c>
      <c r="K2127" t="s">
        <v>119</v>
      </c>
      <c r="L2127">
        <f t="shared" si="2148"/>
        <v>2</v>
      </c>
      <c r="M2127" t="s">
        <v>119</v>
      </c>
      <c r="N2127">
        <f t="shared" si="2149"/>
        <v>3</v>
      </c>
      <c r="O2127" t="s">
        <v>132</v>
      </c>
      <c r="P2127">
        <f t="shared" si="2150"/>
        <v>1</v>
      </c>
      <c r="Q2127">
        <f t="shared" si="2151"/>
        <v>1</v>
      </c>
      <c r="R2127">
        <v>5</v>
      </c>
      <c r="S2127" t="s">
        <v>101</v>
      </c>
      <c r="T2127">
        <f t="shared" si="2152"/>
        <v>1</v>
      </c>
      <c r="U2127">
        <f t="shared" si="2153"/>
        <v>1</v>
      </c>
      <c r="V2127" t="s">
        <v>92</v>
      </c>
      <c r="W2127">
        <v>24970</v>
      </c>
      <c r="X2127">
        <v>0</v>
      </c>
      <c r="Y2127">
        <v>0</v>
      </c>
      <c r="Z2127" t="s">
        <v>81</v>
      </c>
      <c r="AA2127">
        <f t="shared" si="2154"/>
        <v>3</v>
      </c>
      <c r="AB2127">
        <f t="shared" si="2155"/>
        <v>1</v>
      </c>
      <c r="AC2127" t="s">
        <v>71</v>
      </c>
      <c r="AD2127" s="6">
        <f t="shared" si="2156"/>
        <v>4</v>
      </c>
      <c r="AE2127">
        <f t="shared" si="2157"/>
        <v>1</v>
      </c>
      <c r="AF2127" t="s">
        <v>75</v>
      </c>
      <c r="AG2127" t="s">
        <v>228</v>
      </c>
      <c r="AH2127" t="s">
        <v>56</v>
      </c>
      <c r="AI2127" s="6" t="str">
        <f t="shared" si="2145"/>
        <v>Nat bapt conv usa</v>
      </c>
      <c r="AJ2127" t="s">
        <v>77</v>
      </c>
      <c r="AK2127" s="6">
        <f t="shared" si="2158"/>
        <v>3</v>
      </c>
      <c r="AL2127" t="s">
        <v>77</v>
      </c>
      <c r="AM2127" s="6">
        <f t="shared" si="2158"/>
        <v>3</v>
      </c>
      <c r="AN2127" s="6">
        <f t="shared" si="2159"/>
        <v>0</v>
      </c>
      <c r="AO2127" t="s">
        <v>121</v>
      </c>
      <c r="AP2127">
        <f t="shared" si="2160"/>
        <v>7</v>
      </c>
      <c r="AQ2127">
        <f t="shared" si="2161"/>
        <v>1</v>
      </c>
      <c r="AR2127" t="s">
        <v>73</v>
      </c>
      <c r="AS2127">
        <f t="shared" si="2162"/>
        <v>7</v>
      </c>
      <c r="AT2127">
        <f t="shared" si="2163"/>
        <v>1</v>
      </c>
      <c r="AU2127" t="s">
        <v>100</v>
      </c>
      <c r="AV2127">
        <f t="shared" si="2164"/>
        <v>5</v>
      </c>
      <c r="AW2127">
        <f t="shared" si="2165"/>
        <v>1</v>
      </c>
      <c r="AX2127" t="s">
        <v>114</v>
      </c>
      <c r="AY2127">
        <f t="shared" si="2166"/>
        <v>5</v>
      </c>
      <c r="AZ2127">
        <f t="shared" si="2167"/>
        <v>1</v>
      </c>
      <c r="BA2127" s="6">
        <f t="shared" si="2168"/>
        <v>24</v>
      </c>
      <c r="BB2127" s="6">
        <f t="shared" si="2169"/>
        <v>4</v>
      </c>
      <c r="BC2127" s="6">
        <f t="shared" si="2170"/>
        <v>6</v>
      </c>
      <c r="BD2127" s="9">
        <f t="shared" si="2171"/>
        <v>0.83333333333333337</v>
      </c>
      <c r="BE2127" t="s">
        <v>65</v>
      </c>
      <c r="BF2127">
        <f t="shared" si="2172"/>
        <v>7</v>
      </c>
      <c r="BG2127">
        <f t="shared" si="2173"/>
        <v>1</v>
      </c>
      <c r="BH2127" t="s">
        <v>65</v>
      </c>
      <c r="BI2127">
        <f t="shared" si="2174"/>
        <v>7</v>
      </c>
      <c r="BJ2127">
        <f t="shared" si="2175"/>
        <v>1</v>
      </c>
      <c r="BK2127" t="s">
        <v>56</v>
      </c>
      <c r="BL2127">
        <f t="shared" si="2176"/>
        <v>0</v>
      </c>
      <c r="BM2127">
        <f t="shared" si="2177"/>
        <v>0</v>
      </c>
      <c r="BN2127" t="s">
        <v>56</v>
      </c>
      <c r="BO2127">
        <f t="shared" si="2178"/>
        <v>0</v>
      </c>
      <c r="BP2127">
        <f t="shared" si="2179"/>
        <v>0</v>
      </c>
      <c r="BQ2127" t="s">
        <v>56</v>
      </c>
      <c r="BR2127">
        <f t="shared" si="2180"/>
        <v>0</v>
      </c>
      <c r="BS2127">
        <f t="shared" si="2181"/>
        <v>0</v>
      </c>
      <c r="BT2127" t="s">
        <v>74</v>
      </c>
      <c r="BU2127">
        <f t="shared" si="2182"/>
        <v>7</v>
      </c>
      <c r="BV2127">
        <f t="shared" si="2183"/>
        <v>1</v>
      </c>
      <c r="BW2127" t="s">
        <v>79</v>
      </c>
      <c r="BX2127">
        <f t="shared" si="2184"/>
        <v>1</v>
      </c>
      <c r="BY2127">
        <f t="shared" si="2185"/>
        <v>1</v>
      </c>
      <c r="BZ2127" t="s">
        <v>80</v>
      </c>
      <c r="CA2127">
        <f t="shared" si="2186"/>
        <v>1</v>
      </c>
      <c r="CB2127">
        <f t="shared" si="2187"/>
        <v>1</v>
      </c>
      <c r="CC2127" t="s">
        <v>74</v>
      </c>
      <c r="CD2127">
        <f t="shared" si="2188"/>
        <v>7</v>
      </c>
      <c r="CE2127">
        <f t="shared" si="2189"/>
        <v>1</v>
      </c>
      <c r="CF2127" t="s">
        <v>82</v>
      </c>
      <c r="CG2127">
        <f t="shared" si="2190"/>
        <v>1</v>
      </c>
      <c r="CH2127">
        <f t="shared" si="2191"/>
        <v>1</v>
      </c>
      <c r="CI2127" t="s">
        <v>74</v>
      </c>
      <c r="CJ2127">
        <f t="shared" si="2192"/>
        <v>7</v>
      </c>
      <c r="CK2127">
        <f t="shared" si="2193"/>
        <v>1</v>
      </c>
      <c r="CL2127" t="s">
        <v>74</v>
      </c>
      <c r="CM2127">
        <f t="shared" si="2194"/>
        <v>1</v>
      </c>
      <c r="CN2127">
        <f t="shared" si="2195"/>
        <v>1</v>
      </c>
      <c r="CO2127" t="s">
        <v>84</v>
      </c>
      <c r="CP2127">
        <f t="shared" si="2196"/>
        <v>3</v>
      </c>
      <c r="CQ2127">
        <f t="shared" si="2197"/>
        <v>1</v>
      </c>
      <c r="CR2127" t="s">
        <v>112</v>
      </c>
      <c r="CS2127">
        <f t="shared" si="2198"/>
        <v>7</v>
      </c>
      <c r="CT2127">
        <f t="shared" si="2199"/>
        <v>1</v>
      </c>
      <c r="CU2127" t="s">
        <v>83</v>
      </c>
      <c r="CV2127">
        <f t="shared" si="2200"/>
        <v>4</v>
      </c>
      <c r="CW2127">
        <f t="shared" si="2201"/>
        <v>1</v>
      </c>
      <c r="CX2127" t="s">
        <v>83</v>
      </c>
      <c r="CY2127">
        <f t="shared" si="2202"/>
        <v>4</v>
      </c>
      <c r="CZ2127">
        <f t="shared" si="2203"/>
        <v>1</v>
      </c>
      <c r="DA2127" t="s">
        <v>56</v>
      </c>
      <c r="DB2127">
        <f t="shared" si="2204"/>
        <v>0</v>
      </c>
      <c r="DC2127">
        <f t="shared" si="2205"/>
        <v>0</v>
      </c>
      <c r="DD2127">
        <f t="shared" si="2206"/>
        <v>50</v>
      </c>
      <c r="DE2127">
        <f t="shared" si="2207"/>
        <v>12</v>
      </c>
      <c r="DF2127" s="7">
        <f t="shared" si="2208"/>
        <v>4.166666666666667</v>
      </c>
      <c r="DG2127" s="8">
        <f t="shared" si="2209"/>
        <v>0.52777777777777779</v>
      </c>
      <c r="DH2127" s="1" t="s">
        <v>83</v>
      </c>
      <c r="DI2127" s="1" t="s">
        <v>56</v>
      </c>
      <c r="DJ2127" s="1" t="s">
        <v>65</v>
      </c>
      <c r="DK2127" s="1" t="s">
        <v>74</v>
      </c>
      <c r="DL2127" s="1" t="s">
        <v>127</v>
      </c>
      <c r="DM2127" s="1" t="s">
        <v>56</v>
      </c>
      <c r="DN2127" s="2" t="s">
        <v>93</v>
      </c>
      <c r="DO2127" s="2" t="s">
        <v>141</v>
      </c>
      <c r="DP2127" s="2" t="s">
        <v>150</v>
      </c>
      <c r="DQ2127" s="2">
        <v>4</v>
      </c>
      <c r="DR2127" s="2" t="s">
        <v>111</v>
      </c>
      <c r="DS2127" s="2" t="s">
        <v>111</v>
      </c>
    </row>
    <row r="2128" spans="1:123" x14ac:dyDescent="0.25">
      <c r="A2128">
        <v>2018</v>
      </c>
      <c r="B2128">
        <v>2126</v>
      </c>
      <c r="C2128" t="s">
        <v>57</v>
      </c>
      <c r="D2128">
        <v>0</v>
      </c>
      <c r="E2128">
        <v>30</v>
      </c>
      <c r="F2128">
        <v>1988</v>
      </c>
      <c r="G2128">
        <v>14</v>
      </c>
      <c r="H2128">
        <f t="shared" si="2146"/>
        <v>14</v>
      </c>
      <c r="I2128" t="s">
        <v>90</v>
      </c>
      <c r="J2128">
        <f t="shared" si="2147"/>
        <v>1</v>
      </c>
      <c r="K2128" t="s">
        <v>59</v>
      </c>
      <c r="L2128">
        <f t="shared" si="2148"/>
        <v>3</v>
      </c>
      <c r="M2128" t="s">
        <v>59</v>
      </c>
      <c r="N2128">
        <f t="shared" si="2149"/>
        <v>5</v>
      </c>
      <c r="O2128" t="s">
        <v>132</v>
      </c>
      <c r="P2128">
        <f t="shared" si="2150"/>
        <v>1</v>
      </c>
      <c r="Q2128">
        <f t="shared" si="2151"/>
        <v>1</v>
      </c>
      <c r="R2128">
        <v>2</v>
      </c>
      <c r="S2128" t="s">
        <v>101</v>
      </c>
      <c r="T2128">
        <f t="shared" si="2152"/>
        <v>1</v>
      </c>
      <c r="U2128">
        <f t="shared" si="2153"/>
        <v>1</v>
      </c>
      <c r="V2128" t="s">
        <v>148</v>
      </c>
      <c r="W2128">
        <v>10782.5</v>
      </c>
      <c r="X2128">
        <v>0</v>
      </c>
      <c r="Y2128">
        <v>0</v>
      </c>
      <c r="Z2128" t="s">
        <v>81</v>
      </c>
      <c r="AA2128">
        <f t="shared" si="2154"/>
        <v>3</v>
      </c>
      <c r="AB2128">
        <f t="shared" si="2155"/>
        <v>1</v>
      </c>
      <c r="AC2128" t="s">
        <v>104</v>
      </c>
      <c r="AD2128" s="6">
        <f t="shared" si="2156"/>
        <v>3</v>
      </c>
      <c r="AE2128">
        <f t="shared" si="2157"/>
        <v>1</v>
      </c>
      <c r="AF2128" t="s">
        <v>75</v>
      </c>
      <c r="AG2128" t="s">
        <v>76</v>
      </c>
      <c r="AH2128" t="s">
        <v>56</v>
      </c>
      <c r="AI2128" s="6" t="str">
        <f t="shared" si="2145"/>
        <v>Baptist-dk which</v>
      </c>
      <c r="AJ2128" t="s">
        <v>77</v>
      </c>
      <c r="AK2128" s="6">
        <f t="shared" si="2158"/>
        <v>3</v>
      </c>
      <c r="AL2128" t="s">
        <v>77</v>
      </c>
      <c r="AM2128" s="6">
        <f t="shared" si="2158"/>
        <v>3</v>
      </c>
      <c r="AN2128" s="6">
        <f t="shared" si="2159"/>
        <v>0</v>
      </c>
      <c r="AO2128" t="s">
        <v>72</v>
      </c>
      <c r="AP2128">
        <f t="shared" si="2160"/>
        <v>6</v>
      </c>
      <c r="AQ2128">
        <f t="shared" si="2161"/>
        <v>1</v>
      </c>
      <c r="AR2128" t="s">
        <v>129</v>
      </c>
      <c r="AS2128">
        <f t="shared" si="2162"/>
        <v>3</v>
      </c>
      <c r="AT2128">
        <f t="shared" si="2163"/>
        <v>1</v>
      </c>
      <c r="AU2128" t="s">
        <v>100</v>
      </c>
      <c r="AV2128">
        <f t="shared" si="2164"/>
        <v>5</v>
      </c>
      <c r="AW2128">
        <f t="shared" si="2165"/>
        <v>1</v>
      </c>
      <c r="AX2128" t="s">
        <v>146</v>
      </c>
      <c r="AY2128">
        <f t="shared" si="2166"/>
        <v>3</v>
      </c>
      <c r="AZ2128">
        <f t="shared" si="2167"/>
        <v>1</v>
      </c>
      <c r="BA2128" s="6">
        <f t="shared" si="2168"/>
        <v>17</v>
      </c>
      <c r="BB2128" s="6">
        <f t="shared" si="2169"/>
        <v>4</v>
      </c>
      <c r="BC2128" s="6">
        <f t="shared" si="2170"/>
        <v>4.25</v>
      </c>
      <c r="BD2128" s="9">
        <f t="shared" si="2171"/>
        <v>0.54166666666666663</v>
      </c>
      <c r="BE2128" t="s">
        <v>64</v>
      </c>
      <c r="BF2128">
        <f t="shared" si="2172"/>
        <v>4</v>
      </c>
      <c r="BG2128">
        <f t="shared" si="2173"/>
        <v>1</v>
      </c>
      <c r="BH2128" t="s">
        <v>65</v>
      </c>
      <c r="BI2128">
        <f t="shared" si="2174"/>
        <v>7</v>
      </c>
      <c r="BJ2128">
        <f t="shared" si="2175"/>
        <v>1</v>
      </c>
      <c r="BK2128" t="s">
        <v>56</v>
      </c>
      <c r="BL2128">
        <f t="shared" si="2176"/>
        <v>0</v>
      </c>
      <c r="BM2128">
        <f t="shared" si="2177"/>
        <v>0</v>
      </c>
      <c r="BN2128" t="s">
        <v>56</v>
      </c>
      <c r="BO2128">
        <f t="shared" si="2178"/>
        <v>0</v>
      </c>
      <c r="BP2128">
        <f t="shared" si="2179"/>
        <v>0</v>
      </c>
      <c r="BQ2128" t="s">
        <v>66</v>
      </c>
      <c r="BR2128">
        <f t="shared" si="2180"/>
        <v>1</v>
      </c>
      <c r="BS2128">
        <f t="shared" si="2181"/>
        <v>1</v>
      </c>
      <c r="BT2128" t="s">
        <v>78</v>
      </c>
      <c r="BU2128">
        <f t="shared" si="2182"/>
        <v>1</v>
      </c>
      <c r="BV2128">
        <f t="shared" si="2183"/>
        <v>1</v>
      </c>
      <c r="BW2128" t="s">
        <v>56</v>
      </c>
      <c r="BX2128">
        <f t="shared" si="2184"/>
        <v>0</v>
      </c>
      <c r="BY2128">
        <f t="shared" si="2185"/>
        <v>0</v>
      </c>
      <c r="BZ2128" t="s">
        <v>56</v>
      </c>
      <c r="CA2128">
        <f t="shared" si="2186"/>
        <v>0</v>
      </c>
      <c r="CB2128">
        <f t="shared" si="2187"/>
        <v>0</v>
      </c>
      <c r="CC2128" t="s">
        <v>56</v>
      </c>
      <c r="CD2128">
        <f t="shared" si="2188"/>
        <v>0</v>
      </c>
      <c r="CE2128">
        <f t="shared" si="2189"/>
        <v>0</v>
      </c>
      <c r="CF2128" t="s">
        <v>56</v>
      </c>
      <c r="CG2128">
        <f t="shared" si="2190"/>
        <v>0</v>
      </c>
      <c r="CH2128">
        <f t="shared" si="2191"/>
        <v>0</v>
      </c>
      <c r="CI2128" t="s">
        <v>56</v>
      </c>
      <c r="CJ2128">
        <f t="shared" si="2192"/>
        <v>0</v>
      </c>
      <c r="CK2128">
        <f t="shared" si="2193"/>
        <v>0</v>
      </c>
      <c r="CL2128" t="s">
        <v>56</v>
      </c>
      <c r="CM2128">
        <f t="shared" si="2194"/>
        <v>0</v>
      </c>
      <c r="CN2128">
        <f t="shared" si="2195"/>
        <v>0</v>
      </c>
      <c r="CO2128" t="s">
        <v>56</v>
      </c>
      <c r="CP2128">
        <f t="shared" si="2196"/>
        <v>0</v>
      </c>
      <c r="CQ2128">
        <f t="shared" si="2197"/>
        <v>0</v>
      </c>
      <c r="CR2128" t="s">
        <v>56</v>
      </c>
      <c r="CS2128">
        <f t="shared" si="2198"/>
        <v>0</v>
      </c>
      <c r="CT2128">
        <f t="shared" si="2199"/>
        <v>0</v>
      </c>
      <c r="CU2128" t="s">
        <v>56</v>
      </c>
      <c r="CV2128">
        <f t="shared" si="2200"/>
        <v>0</v>
      </c>
      <c r="CW2128">
        <f t="shared" si="2201"/>
        <v>0</v>
      </c>
      <c r="CX2128" t="s">
        <v>56</v>
      </c>
      <c r="CY2128">
        <f t="shared" si="2202"/>
        <v>0</v>
      </c>
      <c r="CZ2128">
        <f t="shared" si="2203"/>
        <v>0</v>
      </c>
      <c r="DA2128" t="s">
        <v>86</v>
      </c>
      <c r="DB2128">
        <f t="shared" si="2204"/>
        <v>3</v>
      </c>
      <c r="DC2128">
        <f t="shared" si="2205"/>
        <v>1</v>
      </c>
      <c r="DD2128">
        <f t="shared" si="2206"/>
        <v>12</v>
      </c>
      <c r="DE2128">
        <f t="shared" si="2207"/>
        <v>4</v>
      </c>
      <c r="DF2128" s="7">
        <f t="shared" si="2208"/>
        <v>3</v>
      </c>
      <c r="DG2128" s="8">
        <f t="shared" si="2209"/>
        <v>0.33333333333333331</v>
      </c>
      <c r="DH2128" s="1" t="s">
        <v>56</v>
      </c>
      <c r="DI2128" s="1" t="s">
        <v>93</v>
      </c>
      <c r="DJ2128" s="1" t="s">
        <v>65</v>
      </c>
      <c r="DK2128" s="1" t="s">
        <v>74</v>
      </c>
      <c r="DL2128" s="1" t="s">
        <v>64</v>
      </c>
      <c r="DM2128" s="1" t="s">
        <v>56</v>
      </c>
      <c r="DN2128" s="2" t="s">
        <v>97</v>
      </c>
      <c r="DO2128" s="2" t="s">
        <v>56</v>
      </c>
      <c r="DP2128" s="2" t="s">
        <v>56</v>
      </c>
      <c r="DQ2128" s="2" t="s">
        <v>56</v>
      </c>
      <c r="DR2128" s="2" t="s">
        <v>56</v>
      </c>
      <c r="DS2128" s="2" t="s">
        <v>56</v>
      </c>
    </row>
    <row r="2129" spans="1:123" x14ac:dyDescent="0.25">
      <c r="A2129">
        <v>2018</v>
      </c>
      <c r="B2129">
        <v>2127</v>
      </c>
      <c r="C2129" t="s">
        <v>57</v>
      </c>
      <c r="D2129">
        <v>0</v>
      </c>
      <c r="E2129">
        <v>20</v>
      </c>
      <c r="F2129">
        <v>1998</v>
      </c>
      <c r="G2129">
        <v>13</v>
      </c>
      <c r="H2129">
        <f t="shared" si="2146"/>
        <v>13</v>
      </c>
      <c r="I2129" t="s">
        <v>90</v>
      </c>
      <c r="J2129">
        <f t="shared" si="2147"/>
        <v>1</v>
      </c>
      <c r="K2129" t="s">
        <v>59</v>
      </c>
      <c r="L2129">
        <f t="shared" si="2148"/>
        <v>3</v>
      </c>
      <c r="M2129" t="s">
        <v>59</v>
      </c>
      <c r="N2129">
        <f t="shared" si="2149"/>
        <v>5</v>
      </c>
      <c r="O2129" t="s">
        <v>132</v>
      </c>
      <c r="P2129">
        <f t="shared" si="2150"/>
        <v>1</v>
      </c>
      <c r="Q2129">
        <f t="shared" si="2151"/>
        <v>1</v>
      </c>
      <c r="R2129">
        <v>4</v>
      </c>
      <c r="S2129" t="s">
        <v>101</v>
      </c>
      <c r="T2129">
        <f t="shared" si="2152"/>
        <v>1</v>
      </c>
      <c r="U2129">
        <f t="shared" si="2153"/>
        <v>1</v>
      </c>
      <c r="V2129" t="s">
        <v>92</v>
      </c>
      <c r="W2129">
        <v>24970</v>
      </c>
      <c r="X2129">
        <v>227</v>
      </c>
      <c r="Y2129">
        <v>350.5</v>
      </c>
      <c r="Z2129" t="s">
        <v>109</v>
      </c>
      <c r="AA2129">
        <f t="shared" si="2154"/>
        <v>5</v>
      </c>
      <c r="AB2129">
        <f t="shared" si="2155"/>
        <v>1</v>
      </c>
      <c r="AC2129" t="s">
        <v>104</v>
      </c>
      <c r="AD2129" s="6">
        <f t="shared" si="2156"/>
        <v>3</v>
      </c>
      <c r="AE2129">
        <f t="shared" si="2157"/>
        <v>1</v>
      </c>
      <c r="AF2129" t="s">
        <v>75</v>
      </c>
      <c r="AG2129" t="s">
        <v>76</v>
      </c>
      <c r="AH2129" t="s">
        <v>56</v>
      </c>
      <c r="AI2129" s="6" t="str">
        <f t="shared" si="2145"/>
        <v>Baptist-dk which</v>
      </c>
      <c r="AJ2129" t="s">
        <v>77</v>
      </c>
      <c r="AK2129" s="6">
        <f t="shared" si="2158"/>
        <v>3</v>
      </c>
      <c r="AL2129" t="s">
        <v>77</v>
      </c>
      <c r="AM2129" s="6">
        <f t="shared" si="2158"/>
        <v>3</v>
      </c>
      <c r="AN2129" s="6">
        <f t="shared" si="2159"/>
        <v>0</v>
      </c>
      <c r="AO2129" t="s">
        <v>134</v>
      </c>
      <c r="AP2129">
        <f t="shared" si="2160"/>
        <v>7</v>
      </c>
      <c r="AQ2129">
        <f t="shared" si="2161"/>
        <v>1</v>
      </c>
      <c r="AR2129" t="s">
        <v>73</v>
      </c>
      <c r="AS2129">
        <f t="shared" si="2162"/>
        <v>7</v>
      </c>
      <c r="AT2129">
        <f t="shared" si="2163"/>
        <v>1</v>
      </c>
      <c r="AU2129" t="s">
        <v>113</v>
      </c>
      <c r="AV2129">
        <f t="shared" si="2164"/>
        <v>3</v>
      </c>
      <c r="AW2129">
        <f t="shared" si="2165"/>
        <v>1</v>
      </c>
      <c r="AX2129" t="s">
        <v>114</v>
      </c>
      <c r="AY2129">
        <f t="shared" si="2166"/>
        <v>5</v>
      </c>
      <c r="AZ2129">
        <f t="shared" si="2167"/>
        <v>1</v>
      </c>
      <c r="BA2129" s="6">
        <f t="shared" si="2168"/>
        <v>22</v>
      </c>
      <c r="BB2129" s="6">
        <f t="shared" si="2169"/>
        <v>4</v>
      </c>
      <c r="BC2129" s="6">
        <f t="shared" si="2170"/>
        <v>5.5</v>
      </c>
      <c r="BD2129" s="9">
        <f t="shared" si="2171"/>
        <v>0.75</v>
      </c>
      <c r="BE2129" t="s">
        <v>56</v>
      </c>
      <c r="BF2129">
        <f t="shared" si="2172"/>
        <v>0</v>
      </c>
      <c r="BG2129">
        <f t="shared" si="2173"/>
        <v>0</v>
      </c>
      <c r="BH2129" t="s">
        <v>56</v>
      </c>
      <c r="BI2129">
        <f t="shared" si="2174"/>
        <v>0</v>
      </c>
      <c r="BJ2129">
        <f t="shared" si="2175"/>
        <v>0</v>
      </c>
      <c r="BK2129" t="s">
        <v>64</v>
      </c>
      <c r="BL2129">
        <f t="shared" si="2176"/>
        <v>4</v>
      </c>
      <c r="BM2129">
        <f t="shared" si="2177"/>
        <v>1</v>
      </c>
      <c r="BN2129" t="s">
        <v>64</v>
      </c>
      <c r="BO2129">
        <f t="shared" si="2178"/>
        <v>4</v>
      </c>
      <c r="BP2129">
        <f t="shared" si="2179"/>
        <v>1</v>
      </c>
      <c r="BQ2129" t="s">
        <v>66</v>
      </c>
      <c r="BR2129">
        <f t="shared" si="2180"/>
        <v>1</v>
      </c>
      <c r="BS2129">
        <f t="shared" si="2181"/>
        <v>1</v>
      </c>
      <c r="BT2129" t="s">
        <v>74</v>
      </c>
      <c r="BU2129">
        <f t="shared" si="2182"/>
        <v>7</v>
      </c>
      <c r="BV2129">
        <f t="shared" si="2183"/>
        <v>1</v>
      </c>
      <c r="BW2129" t="s">
        <v>56</v>
      </c>
      <c r="BX2129">
        <f t="shared" si="2184"/>
        <v>0</v>
      </c>
      <c r="BY2129">
        <f t="shared" si="2185"/>
        <v>0</v>
      </c>
      <c r="BZ2129" t="s">
        <v>56</v>
      </c>
      <c r="CA2129">
        <f t="shared" si="2186"/>
        <v>0</v>
      </c>
      <c r="CB2129">
        <f t="shared" si="2187"/>
        <v>0</v>
      </c>
      <c r="CC2129" t="s">
        <v>56</v>
      </c>
      <c r="CD2129">
        <f t="shared" si="2188"/>
        <v>0</v>
      </c>
      <c r="CE2129">
        <f t="shared" si="2189"/>
        <v>0</v>
      </c>
      <c r="CF2129" t="s">
        <v>56</v>
      </c>
      <c r="CG2129">
        <f t="shared" si="2190"/>
        <v>0</v>
      </c>
      <c r="CH2129">
        <f t="shared" si="2191"/>
        <v>0</v>
      </c>
      <c r="CI2129" t="s">
        <v>56</v>
      </c>
      <c r="CJ2129">
        <f t="shared" si="2192"/>
        <v>0</v>
      </c>
      <c r="CK2129">
        <f t="shared" si="2193"/>
        <v>0</v>
      </c>
      <c r="CL2129" t="s">
        <v>56</v>
      </c>
      <c r="CM2129">
        <f t="shared" si="2194"/>
        <v>0</v>
      </c>
      <c r="CN2129">
        <f t="shared" si="2195"/>
        <v>0</v>
      </c>
      <c r="CO2129" t="s">
        <v>56</v>
      </c>
      <c r="CP2129">
        <f t="shared" si="2196"/>
        <v>0</v>
      </c>
      <c r="CQ2129">
        <f t="shared" si="2197"/>
        <v>0</v>
      </c>
      <c r="CR2129" t="s">
        <v>56</v>
      </c>
      <c r="CS2129">
        <f t="shared" si="2198"/>
        <v>0</v>
      </c>
      <c r="CT2129">
        <f t="shared" si="2199"/>
        <v>0</v>
      </c>
      <c r="CU2129" t="s">
        <v>56</v>
      </c>
      <c r="CV2129">
        <f t="shared" si="2200"/>
        <v>0</v>
      </c>
      <c r="CW2129">
        <f t="shared" si="2201"/>
        <v>0</v>
      </c>
      <c r="CX2129" t="s">
        <v>56</v>
      </c>
      <c r="CY2129">
        <f t="shared" si="2202"/>
        <v>0</v>
      </c>
      <c r="CZ2129">
        <f t="shared" si="2203"/>
        <v>0</v>
      </c>
      <c r="DA2129" t="s">
        <v>99</v>
      </c>
      <c r="DB2129">
        <f t="shared" si="2204"/>
        <v>7</v>
      </c>
      <c r="DC2129">
        <f t="shared" si="2205"/>
        <v>1</v>
      </c>
      <c r="DD2129">
        <f t="shared" si="2206"/>
        <v>23</v>
      </c>
      <c r="DE2129">
        <f t="shared" si="2207"/>
        <v>5</v>
      </c>
      <c r="DF2129" s="7">
        <f t="shared" si="2208"/>
        <v>4.5999999999999996</v>
      </c>
      <c r="DG2129" s="8">
        <f t="shared" si="2209"/>
        <v>0.6</v>
      </c>
      <c r="DH2129" s="1" t="s">
        <v>56</v>
      </c>
      <c r="DI2129" s="1" t="s">
        <v>56</v>
      </c>
      <c r="DJ2129" s="1" t="s">
        <v>56</v>
      </c>
      <c r="DK2129" s="1" t="s">
        <v>74</v>
      </c>
      <c r="DL2129" s="1" t="s">
        <v>68</v>
      </c>
      <c r="DM2129" s="1" t="s">
        <v>65</v>
      </c>
      <c r="DN2129" s="2">
        <v>2</v>
      </c>
      <c r="DO2129" s="2" t="s">
        <v>56</v>
      </c>
      <c r="DP2129" s="2" t="s">
        <v>56</v>
      </c>
      <c r="DQ2129" s="2" t="s">
        <v>56</v>
      </c>
      <c r="DR2129" s="2" t="s">
        <v>56</v>
      </c>
      <c r="DS2129" s="2" t="s">
        <v>56</v>
      </c>
    </row>
    <row r="2130" spans="1:123" x14ac:dyDescent="0.25">
      <c r="A2130">
        <v>2018</v>
      </c>
      <c r="B2130">
        <v>2128</v>
      </c>
      <c r="C2130" t="s">
        <v>102</v>
      </c>
      <c r="D2130">
        <v>0</v>
      </c>
      <c r="E2130">
        <v>49</v>
      </c>
      <c r="F2130">
        <v>1969</v>
      </c>
      <c r="G2130">
        <v>12</v>
      </c>
      <c r="H2130">
        <f t="shared" si="2146"/>
        <v>12</v>
      </c>
      <c r="I2130" t="s">
        <v>90</v>
      </c>
      <c r="J2130">
        <f t="shared" si="2147"/>
        <v>1</v>
      </c>
      <c r="K2130" t="s">
        <v>59</v>
      </c>
      <c r="L2130">
        <f t="shared" si="2148"/>
        <v>3</v>
      </c>
      <c r="M2130" t="s">
        <v>59</v>
      </c>
      <c r="N2130">
        <f t="shared" si="2149"/>
        <v>5</v>
      </c>
      <c r="O2130" t="s">
        <v>125</v>
      </c>
      <c r="P2130">
        <f t="shared" si="2150"/>
        <v>4</v>
      </c>
      <c r="Q2130">
        <f t="shared" si="2151"/>
        <v>1</v>
      </c>
      <c r="R2130">
        <v>2</v>
      </c>
      <c r="S2130" t="s">
        <v>101</v>
      </c>
      <c r="T2130">
        <f t="shared" si="2152"/>
        <v>1</v>
      </c>
      <c r="U2130">
        <f t="shared" si="2153"/>
        <v>1</v>
      </c>
      <c r="V2130" t="s">
        <v>92</v>
      </c>
      <c r="W2130">
        <v>24970</v>
      </c>
      <c r="X2130">
        <v>20430</v>
      </c>
      <c r="Y2130">
        <v>31545</v>
      </c>
      <c r="Z2130" t="s">
        <v>109</v>
      </c>
      <c r="AA2130">
        <f t="shared" si="2154"/>
        <v>5</v>
      </c>
      <c r="AB2130">
        <f t="shared" si="2155"/>
        <v>1</v>
      </c>
      <c r="AC2130" t="s">
        <v>62</v>
      </c>
      <c r="AD2130" s="6">
        <f t="shared" si="2156"/>
        <v>2</v>
      </c>
      <c r="AE2130">
        <f t="shared" si="2157"/>
        <v>1</v>
      </c>
      <c r="AF2130" t="s">
        <v>75</v>
      </c>
      <c r="AG2130" t="s">
        <v>190</v>
      </c>
      <c r="AH2130" t="s">
        <v>56</v>
      </c>
      <c r="AI2130" s="6" t="str">
        <f t="shared" si="2145"/>
        <v>Southern baptist</v>
      </c>
      <c r="AJ2130" t="s">
        <v>77</v>
      </c>
      <c r="AK2130" s="6">
        <f t="shared" si="2158"/>
        <v>3</v>
      </c>
      <c r="AL2130" t="s">
        <v>77</v>
      </c>
      <c r="AM2130" s="6">
        <f t="shared" si="2158"/>
        <v>3</v>
      </c>
      <c r="AN2130" s="6">
        <f t="shared" si="2159"/>
        <v>0</v>
      </c>
      <c r="AO2130" t="s">
        <v>134</v>
      </c>
      <c r="AP2130">
        <f t="shared" si="2160"/>
        <v>7</v>
      </c>
      <c r="AQ2130">
        <f t="shared" si="2161"/>
        <v>1</v>
      </c>
      <c r="AR2130" t="s">
        <v>129</v>
      </c>
      <c r="AS2130">
        <f t="shared" si="2162"/>
        <v>3</v>
      </c>
      <c r="AT2130">
        <f t="shared" si="2163"/>
        <v>1</v>
      </c>
      <c r="AU2130" t="s">
        <v>100</v>
      </c>
      <c r="AV2130">
        <f t="shared" si="2164"/>
        <v>5</v>
      </c>
      <c r="AW2130">
        <f t="shared" si="2165"/>
        <v>1</v>
      </c>
      <c r="AX2130" t="s">
        <v>88</v>
      </c>
      <c r="AY2130">
        <f t="shared" si="2166"/>
        <v>7</v>
      </c>
      <c r="AZ2130">
        <f t="shared" si="2167"/>
        <v>1</v>
      </c>
      <c r="BA2130" s="6">
        <f t="shared" si="2168"/>
        <v>22</v>
      </c>
      <c r="BB2130" s="6">
        <f t="shared" si="2169"/>
        <v>4</v>
      </c>
      <c r="BC2130" s="6">
        <f t="shared" si="2170"/>
        <v>5.5</v>
      </c>
      <c r="BD2130" s="9">
        <f t="shared" si="2171"/>
        <v>0.75</v>
      </c>
      <c r="BE2130" t="s">
        <v>64</v>
      </c>
      <c r="BF2130">
        <f t="shared" si="2172"/>
        <v>4</v>
      </c>
      <c r="BG2130">
        <f t="shared" si="2173"/>
        <v>1</v>
      </c>
      <c r="BH2130" t="s">
        <v>65</v>
      </c>
      <c r="BI2130">
        <f t="shared" si="2174"/>
        <v>7</v>
      </c>
      <c r="BJ2130">
        <f t="shared" si="2175"/>
        <v>1</v>
      </c>
      <c r="BK2130" t="s">
        <v>56</v>
      </c>
      <c r="BL2130">
        <f t="shared" si="2176"/>
        <v>0</v>
      </c>
      <c r="BM2130">
        <f t="shared" si="2177"/>
        <v>0</v>
      </c>
      <c r="BN2130" t="s">
        <v>56</v>
      </c>
      <c r="BO2130">
        <f t="shared" si="2178"/>
        <v>0</v>
      </c>
      <c r="BP2130">
        <f t="shared" si="2179"/>
        <v>0</v>
      </c>
      <c r="BQ2130" t="s">
        <v>56</v>
      </c>
      <c r="BR2130">
        <f t="shared" si="2180"/>
        <v>0</v>
      </c>
      <c r="BS2130">
        <f t="shared" si="2181"/>
        <v>0</v>
      </c>
      <c r="BT2130" t="s">
        <v>74</v>
      </c>
      <c r="BU2130">
        <f t="shared" si="2182"/>
        <v>7</v>
      </c>
      <c r="BV2130">
        <f t="shared" si="2183"/>
        <v>1</v>
      </c>
      <c r="BW2130" t="s">
        <v>117</v>
      </c>
      <c r="BX2130">
        <f t="shared" si="2184"/>
        <v>3</v>
      </c>
      <c r="BY2130">
        <f t="shared" si="2185"/>
        <v>1</v>
      </c>
      <c r="BZ2130" t="s">
        <v>147</v>
      </c>
      <c r="CA2130">
        <f t="shared" si="2186"/>
        <v>3</v>
      </c>
      <c r="CB2130">
        <f t="shared" si="2187"/>
        <v>1</v>
      </c>
      <c r="CC2130" t="s">
        <v>78</v>
      </c>
      <c r="CD2130">
        <f t="shared" si="2188"/>
        <v>1</v>
      </c>
      <c r="CE2130">
        <f t="shared" si="2189"/>
        <v>1</v>
      </c>
      <c r="CF2130" t="s">
        <v>82</v>
      </c>
      <c r="CG2130">
        <f t="shared" si="2190"/>
        <v>1</v>
      </c>
      <c r="CH2130">
        <f t="shared" si="2191"/>
        <v>1</v>
      </c>
      <c r="CI2130" t="s">
        <v>78</v>
      </c>
      <c r="CJ2130">
        <f t="shared" si="2192"/>
        <v>1</v>
      </c>
      <c r="CK2130">
        <f t="shared" si="2193"/>
        <v>1</v>
      </c>
      <c r="CL2130" t="s">
        <v>78</v>
      </c>
      <c r="CM2130">
        <f t="shared" si="2194"/>
        <v>7</v>
      </c>
      <c r="CN2130">
        <f t="shared" si="2195"/>
        <v>1</v>
      </c>
      <c r="CO2130" t="s">
        <v>83</v>
      </c>
      <c r="CP2130">
        <f t="shared" si="2196"/>
        <v>4</v>
      </c>
      <c r="CQ2130">
        <f t="shared" si="2197"/>
        <v>1</v>
      </c>
      <c r="CR2130" t="s">
        <v>67</v>
      </c>
      <c r="CS2130">
        <f t="shared" si="2198"/>
        <v>5</v>
      </c>
      <c r="CT2130">
        <f t="shared" si="2199"/>
        <v>1</v>
      </c>
      <c r="CU2130" t="s">
        <v>67</v>
      </c>
      <c r="CV2130">
        <f t="shared" si="2200"/>
        <v>5</v>
      </c>
      <c r="CW2130">
        <f t="shared" si="2201"/>
        <v>1</v>
      </c>
      <c r="CX2130" t="s">
        <v>67</v>
      </c>
      <c r="CY2130">
        <f t="shared" si="2202"/>
        <v>5</v>
      </c>
      <c r="CZ2130">
        <f t="shared" si="2203"/>
        <v>1</v>
      </c>
      <c r="DA2130" t="s">
        <v>56</v>
      </c>
      <c r="DB2130">
        <f t="shared" si="2204"/>
        <v>0</v>
      </c>
      <c r="DC2130">
        <f t="shared" si="2205"/>
        <v>0</v>
      </c>
      <c r="DD2130">
        <f t="shared" si="2206"/>
        <v>49</v>
      </c>
      <c r="DE2130">
        <f t="shared" si="2207"/>
        <v>12</v>
      </c>
      <c r="DF2130" s="7">
        <f t="shared" si="2208"/>
        <v>4.083333333333333</v>
      </c>
      <c r="DG2130" s="8">
        <f t="shared" si="2209"/>
        <v>0.51388888888888884</v>
      </c>
      <c r="DH2130" s="1" t="s">
        <v>112</v>
      </c>
      <c r="DI2130" s="1" t="s">
        <v>56</v>
      </c>
      <c r="DJ2130" s="1" t="s">
        <v>65</v>
      </c>
      <c r="DK2130" s="1" t="s">
        <v>78</v>
      </c>
      <c r="DL2130" s="1" t="s">
        <v>68</v>
      </c>
      <c r="DM2130" s="1" t="s">
        <v>56</v>
      </c>
      <c r="DN2130" s="2" t="s">
        <v>97</v>
      </c>
      <c r="DO2130" s="2">
        <v>4</v>
      </c>
      <c r="DP2130" s="2">
        <v>4</v>
      </c>
      <c r="DQ2130" s="2">
        <v>4</v>
      </c>
      <c r="DR2130" s="2">
        <v>4</v>
      </c>
      <c r="DS2130" s="2">
        <v>4</v>
      </c>
    </row>
    <row r="2131" spans="1:123" x14ac:dyDescent="0.25">
      <c r="A2131">
        <v>2018</v>
      </c>
      <c r="B2131">
        <v>2129</v>
      </c>
      <c r="C2131" t="s">
        <v>102</v>
      </c>
      <c r="D2131">
        <v>3</v>
      </c>
      <c r="E2131">
        <v>36</v>
      </c>
      <c r="F2131">
        <v>1982</v>
      </c>
      <c r="G2131">
        <v>17</v>
      </c>
      <c r="H2131">
        <f t="shared" si="2146"/>
        <v>17</v>
      </c>
      <c r="I2131" t="s">
        <v>90</v>
      </c>
      <c r="J2131">
        <f t="shared" si="2147"/>
        <v>1</v>
      </c>
      <c r="K2131" t="s">
        <v>59</v>
      </c>
      <c r="L2131">
        <f t="shared" si="2148"/>
        <v>3</v>
      </c>
      <c r="M2131" t="s">
        <v>89</v>
      </c>
      <c r="N2131">
        <f t="shared" si="2149"/>
        <v>4</v>
      </c>
      <c r="O2131" t="s">
        <v>60</v>
      </c>
      <c r="P2131">
        <f t="shared" si="2150"/>
        <v>7</v>
      </c>
      <c r="Q2131">
        <f t="shared" si="2151"/>
        <v>1</v>
      </c>
      <c r="R2131">
        <v>7</v>
      </c>
      <c r="S2131" t="s">
        <v>101</v>
      </c>
      <c r="T2131">
        <f t="shared" si="2152"/>
        <v>1</v>
      </c>
      <c r="U2131">
        <f t="shared" si="2153"/>
        <v>1</v>
      </c>
      <c r="V2131" t="s">
        <v>92</v>
      </c>
      <c r="W2131">
        <v>12485</v>
      </c>
      <c r="X2131">
        <v>12485</v>
      </c>
      <c r="Y2131">
        <v>19277.5</v>
      </c>
      <c r="Z2131" t="s">
        <v>81</v>
      </c>
      <c r="AA2131">
        <f t="shared" si="2154"/>
        <v>3</v>
      </c>
      <c r="AB2131">
        <f t="shared" si="2155"/>
        <v>1</v>
      </c>
      <c r="AC2131" t="s">
        <v>71</v>
      </c>
      <c r="AD2131" s="6">
        <f t="shared" si="2156"/>
        <v>4</v>
      </c>
      <c r="AE2131">
        <f t="shared" si="2157"/>
        <v>1</v>
      </c>
      <c r="AF2131" t="s">
        <v>95</v>
      </c>
      <c r="AG2131" t="s">
        <v>56</v>
      </c>
      <c r="AH2131" t="s">
        <v>56</v>
      </c>
      <c r="AI2131" s="6" t="str">
        <f t="shared" si="2145"/>
        <v>Catholic</v>
      </c>
      <c r="AJ2131" t="s">
        <v>71</v>
      </c>
      <c r="AK2131" s="6">
        <f t="shared" si="2158"/>
        <v>2</v>
      </c>
      <c r="AL2131" t="s">
        <v>71</v>
      </c>
      <c r="AM2131" s="6">
        <f t="shared" si="2158"/>
        <v>2</v>
      </c>
      <c r="AN2131" s="6">
        <f t="shared" si="2159"/>
        <v>0</v>
      </c>
      <c r="AO2131" t="s">
        <v>134</v>
      </c>
      <c r="AP2131">
        <f t="shared" si="2160"/>
        <v>7</v>
      </c>
      <c r="AQ2131">
        <f t="shared" si="2161"/>
        <v>1</v>
      </c>
      <c r="AR2131" t="s">
        <v>129</v>
      </c>
      <c r="AS2131">
        <f t="shared" si="2162"/>
        <v>3</v>
      </c>
      <c r="AT2131">
        <f t="shared" si="2163"/>
        <v>1</v>
      </c>
      <c r="AU2131" t="s">
        <v>100</v>
      </c>
      <c r="AV2131">
        <f t="shared" si="2164"/>
        <v>5</v>
      </c>
      <c r="AW2131">
        <f t="shared" si="2165"/>
        <v>1</v>
      </c>
      <c r="AX2131" t="s">
        <v>114</v>
      </c>
      <c r="AY2131">
        <f t="shared" si="2166"/>
        <v>5</v>
      </c>
      <c r="AZ2131">
        <f t="shared" si="2167"/>
        <v>1</v>
      </c>
      <c r="BA2131" s="6">
        <f t="shared" si="2168"/>
        <v>20</v>
      </c>
      <c r="BB2131" s="6">
        <f t="shared" si="2169"/>
        <v>4</v>
      </c>
      <c r="BC2131" s="6">
        <f t="shared" si="2170"/>
        <v>5</v>
      </c>
      <c r="BD2131" s="9">
        <f t="shared" si="2171"/>
        <v>0.66666666666666663</v>
      </c>
      <c r="BE2131" t="s">
        <v>56</v>
      </c>
      <c r="BF2131">
        <f t="shared" si="2172"/>
        <v>0</v>
      </c>
      <c r="BG2131">
        <f t="shared" si="2173"/>
        <v>0</v>
      </c>
      <c r="BH2131" t="s">
        <v>56</v>
      </c>
      <c r="BI2131">
        <f t="shared" si="2174"/>
        <v>0</v>
      </c>
      <c r="BJ2131">
        <f t="shared" si="2175"/>
        <v>0</v>
      </c>
      <c r="BK2131" t="s">
        <v>64</v>
      </c>
      <c r="BL2131">
        <f t="shared" si="2176"/>
        <v>4</v>
      </c>
      <c r="BM2131">
        <f t="shared" si="2177"/>
        <v>1</v>
      </c>
      <c r="BN2131" t="s">
        <v>93</v>
      </c>
      <c r="BO2131">
        <f t="shared" si="2178"/>
        <v>4</v>
      </c>
      <c r="BP2131">
        <f t="shared" si="2179"/>
        <v>1</v>
      </c>
      <c r="BQ2131" t="s">
        <v>94</v>
      </c>
      <c r="BR2131">
        <f t="shared" si="2180"/>
        <v>7</v>
      </c>
      <c r="BS2131">
        <f t="shared" si="2181"/>
        <v>1</v>
      </c>
      <c r="BT2131" t="s">
        <v>74</v>
      </c>
      <c r="BU2131">
        <f t="shared" si="2182"/>
        <v>7</v>
      </c>
      <c r="BV2131">
        <f t="shared" si="2183"/>
        <v>1</v>
      </c>
      <c r="BW2131" t="s">
        <v>56</v>
      </c>
      <c r="BX2131">
        <f t="shared" si="2184"/>
        <v>0</v>
      </c>
      <c r="BY2131">
        <f t="shared" si="2185"/>
        <v>0</v>
      </c>
      <c r="BZ2131" t="s">
        <v>56</v>
      </c>
      <c r="CA2131">
        <f t="shared" si="2186"/>
        <v>0</v>
      </c>
      <c r="CB2131">
        <f t="shared" si="2187"/>
        <v>0</v>
      </c>
      <c r="CC2131" t="s">
        <v>56</v>
      </c>
      <c r="CD2131">
        <f t="shared" si="2188"/>
        <v>0</v>
      </c>
      <c r="CE2131">
        <f t="shared" si="2189"/>
        <v>0</v>
      </c>
      <c r="CF2131" t="s">
        <v>56</v>
      </c>
      <c r="CG2131">
        <f t="shared" si="2190"/>
        <v>0</v>
      </c>
      <c r="CH2131">
        <f t="shared" si="2191"/>
        <v>0</v>
      </c>
      <c r="CI2131" t="s">
        <v>56</v>
      </c>
      <c r="CJ2131">
        <f t="shared" si="2192"/>
        <v>0</v>
      </c>
      <c r="CK2131">
        <f t="shared" si="2193"/>
        <v>0</v>
      </c>
      <c r="CL2131" t="s">
        <v>56</v>
      </c>
      <c r="CM2131">
        <f t="shared" si="2194"/>
        <v>0</v>
      </c>
      <c r="CN2131">
        <f t="shared" si="2195"/>
        <v>0</v>
      </c>
      <c r="CO2131" t="s">
        <v>56</v>
      </c>
      <c r="CP2131">
        <f t="shared" si="2196"/>
        <v>0</v>
      </c>
      <c r="CQ2131">
        <f t="shared" si="2197"/>
        <v>0</v>
      </c>
      <c r="CR2131" t="s">
        <v>56</v>
      </c>
      <c r="CS2131">
        <f t="shared" si="2198"/>
        <v>0</v>
      </c>
      <c r="CT2131">
        <f t="shared" si="2199"/>
        <v>0</v>
      </c>
      <c r="CU2131" t="s">
        <v>56</v>
      </c>
      <c r="CV2131">
        <f t="shared" si="2200"/>
        <v>0</v>
      </c>
      <c r="CW2131">
        <f t="shared" si="2201"/>
        <v>0</v>
      </c>
      <c r="CX2131" t="s">
        <v>56</v>
      </c>
      <c r="CY2131">
        <f t="shared" si="2202"/>
        <v>0</v>
      </c>
      <c r="CZ2131">
        <f t="shared" si="2203"/>
        <v>0</v>
      </c>
      <c r="DA2131" t="s">
        <v>99</v>
      </c>
      <c r="DB2131">
        <f t="shared" si="2204"/>
        <v>7</v>
      </c>
      <c r="DC2131">
        <f t="shared" si="2205"/>
        <v>1</v>
      </c>
      <c r="DD2131">
        <f t="shared" si="2206"/>
        <v>29</v>
      </c>
      <c r="DE2131">
        <f t="shared" si="2207"/>
        <v>5</v>
      </c>
      <c r="DF2131" s="7">
        <f t="shared" si="2208"/>
        <v>5.8</v>
      </c>
      <c r="DG2131" s="8">
        <f t="shared" si="2209"/>
        <v>0.79999999999999993</v>
      </c>
      <c r="DH2131" s="1" t="s">
        <v>56</v>
      </c>
      <c r="DI2131" s="1" t="s">
        <v>163</v>
      </c>
      <c r="DJ2131" s="1" t="s">
        <v>56</v>
      </c>
      <c r="DK2131" s="1" t="s">
        <v>78</v>
      </c>
      <c r="DL2131" s="1" t="s">
        <v>68</v>
      </c>
      <c r="DM2131" s="1" t="s">
        <v>64</v>
      </c>
      <c r="DN2131" s="2" t="s">
        <v>97</v>
      </c>
      <c r="DO2131" s="2" t="s">
        <v>56</v>
      </c>
      <c r="DP2131" s="2" t="s">
        <v>56</v>
      </c>
      <c r="DQ2131" s="2" t="s">
        <v>56</v>
      </c>
      <c r="DR2131" s="2" t="s">
        <v>56</v>
      </c>
      <c r="DS2131" s="2" t="s">
        <v>56</v>
      </c>
    </row>
    <row r="2132" spans="1:123" x14ac:dyDescent="0.25">
      <c r="A2132">
        <v>2018</v>
      </c>
      <c r="B2132">
        <v>2130</v>
      </c>
      <c r="C2132" t="s">
        <v>102</v>
      </c>
      <c r="D2132">
        <v>2</v>
      </c>
      <c r="E2132">
        <v>40</v>
      </c>
      <c r="F2132">
        <v>1978</v>
      </c>
      <c r="G2132">
        <v>7</v>
      </c>
      <c r="H2132">
        <f t="shared" si="2146"/>
        <v>7</v>
      </c>
      <c r="I2132" t="s">
        <v>58</v>
      </c>
      <c r="J2132">
        <f t="shared" si="2147"/>
        <v>2</v>
      </c>
      <c r="K2132" t="s">
        <v>59</v>
      </c>
      <c r="L2132">
        <f t="shared" si="2148"/>
        <v>3</v>
      </c>
      <c r="M2132" t="s">
        <v>89</v>
      </c>
      <c r="N2132">
        <f t="shared" si="2149"/>
        <v>4</v>
      </c>
      <c r="O2132" t="s">
        <v>60</v>
      </c>
      <c r="P2132">
        <f t="shared" si="2150"/>
        <v>7</v>
      </c>
      <c r="Q2132">
        <f t="shared" si="2151"/>
        <v>1</v>
      </c>
      <c r="R2132">
        <v>2</v>
      </c>
      <c r="S2132" t="s">
        <v>101</v>
      </c>
      <c r="T2132">
        <f t="shared" si="2152"/>
        <v>1</v>
      </c>
      <c r="U2132">
        <f t="shared" si="2153"/>
        <v>1</v>
      </c>
      <c r="V2132" t="s">
        <v>92</v>
      </c>
      <c r="W2132">
        <v>20430</v>
      </c>
      <c r="X2132">
        <v>20430</v>
      </c>
      <c r="Y2132">
        <v>31545</v>
      </c>
      <c r="Z2132" t="s">
        <v>81</v>
      </c>
      <c r="AA2132">
        <f t="shared" si="2154"/>
        <v>3</v>
      </c>
      <c r="AB2132">
        <f t="shared" si="2155"/>
        <v>1</v>
      </c>
      <c r="AC2132" t="s">
        <v>62</v>
      </c>
      <c r="AD2132" s="6">
        <f t="shared" si="2156"/>
        <v>2</v>
      </c>
      <c r="AE2132">
        <f t="shared" si="2157"/>
        <v>1</v>
      </c>
      <c r="AF2132" t="s">
        <v>75</v>
      </c>
      <c r="AG2132" t="s">
        <v>142</v>
      </c>
      <c r="AH2132" t="s">
        <v>204</v>
      </c>
      <c r="AI2132" s="6" t="str">
        <f t="shared" si="2145"/>
        <v>Assembly of God</v>
      </c>
      <c r="AJ2132" t="s">
        <v>77</v>
      </c>
      <c r="AK2132" s="6">
        <f t="shared" si="2158"/>
        <v>3</v>
      </c>
      <c r="AL2132" t="s">
        <v>77</v>
      </c>
      <c r="AM2132" s="6">
        <f t="shared" si="2158"/>
        <v>3</v>
      </c>
      <c r="AN2132" s="6">
        <f t="shared" si="2159"/>
        <v>0</v>
      </c>
      <c r="AO2132" t="s">
        <v>121</v>
      </c>
      <c r="AP2132">
        <f t="shared" si="2160"/>
        <v>7</v>
      </c>
      <c r="AQ2132">
        <f t="shared" si="2161"/>
        <v>1</v>
      </c>
      <c r="AR2132" t="s">
        <v>73</v>
      </c>
      <c r="AS2132">
        <f t="shared" si="2162"/>
        <v>7</v>
      </c>
      <c r="AT2132">
        <f t="shared" si="2163"/>
        <v>1</v>
      </c>
      <c r="AU2132" t="s">
        <v>87</v>
      </c>
      <c r="AV2132">
        <f t="shared" si="2164"/>
        <v>7</v>
      </c>
      <c r="AW2132">
        <f t="shared" si="2165"/>
        <v>1</v>
      </c>
      <c r="AX2132" t="s">
        <v>88</v>
      </c>
      <c r="AY2132">
        <f t="shared" si="2166"/>
        <v>7</v>
      </c>
      <c r="AZ2132">
        <f t="shared" si="2167"/>
        <v>1</v>
      </c>
      <c r="BA2132" s="6">
        <f t="shared" si="2168"/>
        <v>28</v>
      </c>
      <c r="BB2132" s="6">
        <f t="shared" si="2169"/>
        <v>4</v>
      </c>
      <c r="BC2132" s="6">
        <f t="shared" si="2170"/>
        <v>7</v>
      </c>
      <c r="BD2132" s="9">
        <f t="shared" si="2171"/>
        <v>1</v>
      </c>
      <c r="BE2132" t="s">
        <v>64</v>
      </c>
      <c r="BF2132">
        <f t="shared" si="2172"/>
        <v>4</v>
      </c>
      <c r="BG2132">
        <f t="shared" si="2173"/>
        <v>1</v>
      </c>
      <c r="BH2132" t="s">
        <v>65</v>
      </c>
      <c r="BI2132">
        <f t="shared" si="2174"/>
        <v>7</v>
      </c>
      <c r="BJ2132">
        <f t="shared" si="2175"/>
        <v>1</v>
      </c>
      <c r="BK2132" t="s">
        <v>56</v>
      </c>
      <c r="BL2132">
        <f t="shared" si="2176"/>
        <v>0</v>
      </c>
      <c r="BM2132">
        <f t="shared" si="2177"/>
        <v>0</v>
      </c>
      <c r="BN2132" t="s">
        <v>56</v>
      </c>
      <c r="BO2132">
        <f t="shared" si="2178"/>
        <v>0</v>
      </c>
      <c r="BP2132">
        <f t="shared" si="2179"/>
        <v>0</v>
      </c>
      <c r="BQ2132" t="s">
        <v>56</v>
      </c>
      <c r="BR2132">
        <f t="shared" si="2180"/>
        <v>0</v>
      </c>
      <c r="BS2132">
        <f t="shared" si="2181"/>
        <v>0</v>
      </c>
      <c r="BT2132" t="s">
        <v>74</v>
      </c>
      <c r="BU2132">
        <f t="shared" si="2182"/>
        <v>7</v>
      </c>
      <c r="BV2132">
        <f t="shared" si="2183"/>
        <v>1</v>
      </c>
      <c r="BW2132" t="s">
        <v>79</v>
      </c>
      <c r="BX2132">
        <f t="shared" si="2184"/>
        <v>1</v>
      </c>
      <c r="BY2132">
        <f t="shared" si="2185"/>
        <v>1</v>
      </c>
      <c r="BZ2132" t="s">
        <v>147</v>
      </c>
      <c r="CA2132">
        <f t="shared" si="2186"/>
        <v>3</v>
      </c>
      <c r="CB2132">
        <f t="shared" si="2187"/>
        <v>1</v>
      </c>
      <c r="CC2132" t="s">
        <v>78</v>
      </c>
      <c r="CD2132">
        <f t="shared" si="2188"/>
        <v>1</v>
      </c>
      <c r="CE2132">
        <f t="shared" si="2189"/>
        <v>1</v>
      </c>
      <c r="CF2132" t="s">
        <v>82</v>
      </c>
      <c r="CG2132">
        <f t="shared" si="2190"/>
        <v>1</v>
      </c>
      <c r="CH2132">
        <f t="shared" si="2191"/>
        <v>1</v>
      </c>
      <c r="CI2132" t="s">
        <v>74</v>
      </c>
      <c r="CJ2132">
        <f t="shared" si="2192"/>
        <v>7</v>
      </c>
      <c r="CK2132">
        <f t="shared" si="2193"/>
        <v>1</v>
      </c>
      <c r="CL2132" t="s">
        <v>74</v>
      </c>
      <c r="CM2132">
        <f t="shared" si="2194"/>
        <v>1</v>
      </c>
      <c r="CN2132">
        <f t="shared" si="2195"/>
        <v>1</v>
      </c>
      <c r="CO2132" t="s">
        <v>145</v>
      </c>
      <c r="CP2132">
        <f t="shared" si="2196"/>
        <v>1</v>
      </c>
      <c r="CQ2132">
        <f t="shared" si="2197"/>
        <v>1</v>
      </c>
      <c r="CR2132" t="s">
        <v>83</v>
      </c>
      <c r="CS2132">
        <f t="shared" si="2198"/>
        <v>4</v>
      </c>
      <c r="CT2132">
        <f t="shared" si="2199"/>
        <v>1</v>
      </c>
      <c r="CU2132" t="s">
        <v>67</v>
      </c>
      <c r="CV2132">
        <f t="shared" si="2200"/>
        <v>5</v>
      </c>
      <c r="CW2132">
        <f t="shared" si="2201"/>
        <v>1</v>
      </c>
      <c r="CX2132" t="s">
        <v>67</v>
      </c>
      <c r="CY2132">
        <f t="shared" si="2202"/>
        <v>5</v>
      </c>
      <c r="CZ2132">
        <f t="shared" si="2203"/>
        <v>1</v>
      </c>
      <c r="DA2132" t="s">
        <v>56</v>
      </c>
      <c r="DB2132">
        <f t="shared" si="2204"/>
        <v>0</v>
      </c>
      <c r="DC2132">
        <f t="shared" si="2205"/>
        <v>0</v>
      </c>
      <c r="DD2132">
        <f t="shared" si="2206"/>
        <v>43</v>
      </c>
      <c r="DE2132">
        <f t="shared" si="2207"/>
        <v>12</v>
      </c>
      <c r="DF2132" s="7">
        <f t="shared" si="2208"/>
        <v>3.5833333333333335</v>
      </c>
      <c r="DG2132" s="8">
        <f t="shared" si="2209"/>
        <v>0.43055555555555558</v>
      </c>
      <c r="DH2132" s="1" t="s">
        <v>112</v>
      </c>
      <c r="DI2132" s="1" t="s">
        <v>56</v>
      </c>
      <c r="DJ2132" s="1" t="s">
        <v>65</v>
      </c>
      <c r="DK2132" s="1" t="s">
        <v>78</v>
      </c>
      <c r="DL2132" s="1" t="s">
        <v>68</v>
      </c>
      <c r="DM2132" s="1" t="s">
        <v>56</v>
      </c>
      <c r="DN2132" s="2">
        <v>4</v>
      </c>
      <c r="DO2132" s="2">
        <v>4</v>
      </c>
      <c r="DP2132" s="2">
        <v>6</v>
      </c>
      <c r="DQ2132" s="2">
        <v>6</v>
      </c>
      <c r="DR2132" s="2" t="s">
        <v>111</v>
      </c>
      <c r="DS2132" s="2">
        <v>3</v>
      </c>
    </row>
    <row r="2133" spans="1:123" x14ac:dyDescent="0.25">
      <c r="A2133">
        <v>2018</v>
      </c>
      <c r="B2133">
        <v>2131</v>
      </c>
      <c r="C2133" t="s">
        <v>102</v>
      </c>
      <c r="D2133">
        <v>2</v>
      </c>
      <c r="E2133">
        <v>62</v>
      </c>
      <c r="F2133">
        <v>1956</v>
      </c>
      <c r="G2133">
        <v>12</v>
      </c>
      <c r="H2133">
        <f t="shared" si="2146"/>
        <v>12</v>
      </c>
      <c r="I2133" t="s">
        <v>58</v>
      </c>
      <c r="J2133">
        <f t="shared" si="2147"/>
        <v>2</v>
      </c>
      <c r="K2133" t="s">
        <v>59</v>
      </c>
      <c r="L2133">
        <f t="shared" si="2148"/>
        <v>3</v>
      </c>
      <c r="M2133" t="s">
        <v>59</v>
      </c>
      <c r="N2133">
        <f t="shared" si="2149"/>
        <v>5</v>
      </c>
      <c r="O2133" t="s">
        <v>60</v>
      </c>
      <c r="P2133">
        <f t="shared" si="2150"/>
        <v>7</v>
      </c>
      <c r="Q2133">
        <f t="shared" si="2151"/>
        <v>1</v>
      </c>
      <c r="R2133">
        <v>2</v>
      </c>
      <c r="S2133" t="s">
        <v>56</v>
      </c>
      <c r="T2133">
        <f t="shared" si="2152"/>
        <v>0</v>
      </c>
      <c r="U2133">
        <f t="shared" si="2153"/>
        <v>0</v>
      </c>
      <c r="V2133" t="s">
        <v>92</v>
      </c>
      <c r="W2133">
        <v>63560</v>
      </c>
      <c r="X2133">
        <v>45400</v>
      </c>
      <c r="Y2133">
        <v>70100</v>
      </c>
      <c r="Z2133" t="s">
        <v>109</v>
      </c>
      <c r="AA2133">
        <f t="shared" si="2154"/>
        <v>5</v>
      </c>
      <c r="AB2133">
        <f t="shared" si="2155"/>
        <v>1</v>
      </c>
      <c r="AC2133" t="s">
        <v>106</v>
      </c>
      <c r="AD2133" s="6">
        <f t="shared" si="2156"/>
        <v>6</v>
      </c>
      <c r="AE2133">
        <f t="shared" si="2157"/>
        <v>1</v>
      </c>
      <c r="AF2133" t="s">
        <v>95</v>
      </c>
      <c r="AG2133" t="s">
        <v>56</v>
      </c>
      <c r="AH2133" t="s">
        <v>56</v>
      </c>
      <c r="AI2133" s="6" t="str">
        <f t="shared" si="2145"/>
        <v>Catholic</v>
      </c>
      <c r="AJ2133" t="s">
        <v>71</v>
      </c>
      <c r="AK2133" s="6">
        <f t="shared" si="2158"/>
        <v>2</v>
      </c>
      <c r="AL2133" t="s">
        <v>71</v>
      </c>
      <c r="AM2133" s="6">
        <f t="shared" si="2158"/>
        <v>2</v>
      </c>
      <c r="AN2133" s="6">
        <f t="shared" si="2159"/>
        <v>0</v>
      </c>
      <c r="AO2133" t="s">
        <v>152</v>
      </c>
      <c r="AP2133">
        <f t="shared" si="2160"/>
        <v>4</v>
      </c>
      <c r="AQ2133">
        <f t="shared" si="2161"/>
        <v>1</v>
      </c>
      <c r="AR2133" t="s">
        <v>129</v>
      </c>
      <c r="AS2133">
        <f t="shared" si="2162"/>
        <v>3</v>
      </c>
      <c r="AT2133">
        <f t="shared" si="2163"/>
        <v>1</v>
      </c>
      <c r="AU2133" t="s">
        <v>100</v>
      </c>
      <c r="AV2133">
        <f t="shared" si="2164"/>
        <v>5</v>
      </c>
      <c r="AW2133">
        <f t="shared" si="2165"/>
        <v>1</v>
      </c>
      <c r="AX2133" t="s">
        <v>88</v>
      </c>
      <c r="AY2133">
        <f t="shared" si="2166"/>
        <v>7</v>
      </c>
      <c r="AZ2133">
        <f t="shared" si="2167"/>
        <v>1</v>
      </c>
      <c r="BA2133" s="6">
        <f t="shared" si="2168"/>
        <v>19</v>
      </c>
      <c r="BB2133" s="6">
        <f t="shared" si="2169"/>
        <v>4</v>
      </c>
      <c r="BC2133" s="6">
        <f t="shared" si="2170"/>
        <v>4.75</v>
      </c>
      <c r="BD2133" s="9">
        <f t="shared" si="2171"/>
        <v>0.625</v>
      </c>
      <c r="BE2133" t="s">
        <v>56</v>
      </c>
      <c r="BF2133">
        <f t="shared" si="2172"/>
        <v>0</v>
      </c>
      <c r="BG2133">
        <f t="shared" si="2173"/>
        <v>0</v>
      </c>
      <c r="BH2133" t="s">
        <v>56</v>
      </c>
      <c r="BI2133">
        <f t="shared" si="2174"/>
        <v>0</v>
      </c>
      <c r="BJ2133">
        <f t="shared" si="2175"/>
        <v>0</v>
      </c>
      <c r="BK2133" t="s">
        <v>64</v>
      </c>
      <c r="BL2133">
        <f t="shared" si="2176"/>
        <v>4</v>
      </c>
      <c r="BM2133">
        <f t="shared" si="2177"/>
        <v>1</v>
      </c>
      <c r="BN2133" t="s">
        <v>64</v>
      </c>
      <c r="BO2133">
        <f t="shared" si="2178"/>
        <v>4</v>
      </c>
      <c r="BP2133">
        <f t="shared" si="2179"/>
        <v>1</v>
      </c>
      <c r="BQ2133" t="s">
        <v>94</v>
      </c>
      <c r="BR2133">
        <f t="shared" si="2180"/>
        <v>7</v>
      </c>
      <c r="BS2133">
        <f t="shared" si="2181"/>
        <v>1</v>
      </c>
      <c r="BT2133" t="s">
        <v>74</v>
      </c>
      <c r="BU2133">
        <f t="shared" si="2182"/>
        <v>7</v>
      </c>
      <c r="BV2133">
        <f t="shared" si="2183"/>
        <v>1</v>
      </c>
      <c r="BW2133" t="s">
        <v>117</v>
      </c>
      <c r="BX2133">
        <f t="shared" si="2184"/>
        <v>3</v>
      </c>
      <c r="BY2133">
        <f t="shared" si="2185"/>
        <v>1</v>
      </c>
      <c r="BZ2133" t="s">
        <v>147</v>
      </c>
      <c r="CA2133">
        <f t="shared" si="2186"/>
        <v>3</v>
      </c>
      <c r="CB2133">
        <f t="shared" si="2187"/>
        <v>1</v>
      </c>
      <c r="CC2133" t="s">
        <v>78</v>
      </c>
      <c r="CD2133">
        <f t="shared" si="2188"/>
        <v>1</v>
      </c>
      <c r="CE2133">
        <f t="shared" si="2189"/>
        <v>1</v>
      </c>
      <c r="CF2133" t="s">
        <v>82</v>
      </c>
      <c r="CG2133">
        <f t="shared" si="2190"/>
        <v>1</v>
      </c>
      <c r="CH2133">
        <f t="shared" si="2191"/>
        <v>1</v>
      </c>
      <c r="CI2133" t="s">
        <v>78</v>
      </c>
      <c r="CJ2133">
        <f t="shared" si="2192"/>
        <v>1</v>
      </c>
      <c r="CK2133">
        <f t="shared" si="2193"/>
        <v>1</v>
      </c>
      <c r="CL2133" t="s">
        <v>74</v>
      </c>
      <c r="CM2133">
        <f t="shared" si="2194"/>
        <v>1</v>
      </c>
      <c r="CN2133">
        <f t="shared" si="2195"/>
        <v>1</v>
      </c>
      <c r="CO2133" t="s">
        <v>84</v>
      </c>
      <c r="CP2133">
        <f t="shared" si="2196"/>
        <v>3</v>
      </c>
      <c r="CQ2133">
        <f t="shared" si="2197"/>
        <v>1</v>
      </c>
      <c r="CR2133" t="s">
        <v>83</v>
      </c>
      <c r="CS2133">
        <f t="shared" si="2198"/>
        <v>4</v>
      </c>
      <c r="CT2133">
        <f t="shared" si="2199"/>
        <v>1</v>
      </c>
      <c r="CU2133" t="s">
        <v>83</v>
      </c>
      <c r="CV2133">
        <f t="shared" si="2200"/>
        <v>4</v>
      </c>
      <c r="CW2133">
        <f t="shared" si="2201"/>
        <v>1</v>
      </c>
      <c r="CX2133" t="s">
        <v>83</v>
      </c>
      <c r="CY2133">
        <f t="shared" si="2202"/>
        <v>4</v>
      </c>
      <c r="CZ2133">
        <f t="shared" si="2203"/>
        <v>1</v>
      </c>
      <c r="DA2133" t="s">
        <v>86</v>
      </c>
      <c r="DB2133">
        <f t="shared" si="2204"/>
        <v>3</v>
      </c>
      <c r="DC2133">
        <f t="shared" si="2205"/>
        <v>1</v>
      </c>
      <c r="DD2133">
        <f t="shared" si="2206"/>
        <v>50</v>
      </c>
      <c r="DE2133">
        <f t="shared" si="2207"/>
        <v>15</v>
      </c>
      <c r="DF2133" s="7">
        <f t="shared" si="2208"/>
        <v>3.3333333333333335</v>
      </c>
      <c r="DG2133" s="8">
        <f t="shared" si="2209"/>
        <v>0.3888888888888889</v>
      </c>
      <c r="DH2133" s="1" t="s">
        <v>83</v>
      </c>
      <c r="DI2133" s="1" t="s">
        <v>56</v>
      </c>
      <c r="DJ2133" s="1" t="s">
        <v>56</v>
      </c>
      <c r="DK2133" s="1" t="s">
        <v>56</v>
      </c>
      <c r="DL2133" s="1" t="s">
        <v>64</v>
      </c>
      <c r="DM2133" s="1" t="s">
        <v>65</v>
      </c>
      <c r="DN2133" s="2" t="s">
        <v>56</v>
      </c>
      <c r="DO2133" s="2" t="s">
        <v>56</v>
      </c>
      <c r="DP2133" s="2" t="s">
        <v>56</v>
      </c>
      <c r="DQ2133" s="2">
        <v>5</v>
      </c>
      <c r="DR2133" s="2">
        <v>4</v>
      </c>
      <c r="DS2133" s="2">
        <v>4</v>
      </c>
    </row>
    <row r="2134" spans="1:123" x14ac:dyDescent="0.25">
      <c r="A2134">
        <v>2018</v>
      </c>
      <c r="B2134">
        <v>2132</v>
      </c>
      <c r="C2134" t="s">
        <v>57</v>
      </c>
      <c r="D2134">
        <v>0</v>
      </c>
      <c r="E2134">
        <v>22</v>
      </c>
      <c r="F2134">
        <v>1996</v>
      </c>
      <c r="G2134">
        <v>12</v>
      </c>
      <c r="H2134">
        <f t="shared" si="2146"/>
        <v>12</v>
      </c>
      <c r="I2134" t="s">
        <v>90</v>
      </c>
      <c r="J2134">
        <f t="shared" si="2147"/>
        <v>1</v>
      </c>
      <c r="K2134" t="s">
        <v>59</v>
      </c>
      <c r="L2134">
        <f t="shared" si="2148"/>
        <v>3</v>
      </c>
      <c r="M2134" t="s">
        <v>59</v>
      </c>
      <c r="N2134">
        <f t="shared" si="2149"/>
        <v>5</v>
      </c>
      <c r="O2134" t="s">
        <v>132</v>
      </c>
      <c r="P2134">
        <f t="shared" si="2150"/>
        <v>1</v>
      </c>
      <c r="Q2134">
        <f t="shared" si="2151"/>
        <v>1</v>
      </c>
      <c r="R2134">
        <v>1</v>
      </c>
      <c r="S2134" t="s">
        <v>101</v>
      </c>
      <c r="T2134">
        <f t="shared" si="2152"/>
        <v>1</v>
      </c>
      <c r="U2134">
        <f t="shared" si="2153"/>
        <v>1</v>
      </c>
      <c r="V2134" t="s">
        <v>148</v>
      </c>
      <c r="W2134">
        <v>9647.5</v>
      </c>
      <c r="X2134">
        <v>5107.5</v>
      </c>
      <c r="Y2134">
        <v>7886.25</v>
      </c>
      <c r="Z2134" t="s">
        <v>81</v>
      </c>
      <c r="AA2134">
        <f t="shared" si="2154"/>
        <v>3</v>
      </c>
      <c r="AB2134">
        <f t="shared" si="2155"/>
        <v>1</v>
      </c>
      <c r="AC2134" t="s">
        <v>62</v>
      </c>
      <c r="AD2134" s="6">
        <f t="shared" si="2156"/>
        <v>2</v>
      </c>
      <c r="AE2134">
        <f t="shared" si="2157"/>
        <v>1</v>
      </c>
      <c r="AF2134" t="s">
        <v>105</v>
      </c>
      <c r="AG2134" t="s">
        <v>56</v>
      </c>
      <c r="AH2134" t="s">
        <v>56</v>
      </c>
      <c r="AI2134" s="6" t="str">
        <f t="shared" si="2145"/>
        <v>None</v>
      </c>
      <c r="AJ2134" t="s">
        <v>106</v>
      </c>
      <c r="AK2134" s="6">
        <f t="shared" si="2158"/>
        <v>1</v>
      </c>
      <c r="AL2134" t="s">
        <v>106</v>
      </c>
      <c r="AM2134" s="6">
        <f t="shared" si="2158"/>
        <v>1</v>
      </c>
      <c r="AN2134" s="6">
        <f t="shared" si="2159"/>
        <v>0</v>
      </c>
      <c r="AO2134" t="s">
        <v>110</v>
      </c>
      <c r="AP2134">
        <f t="shared" si="2160"/>
        <v>1</v>
      </c>
      <c r="AQ2134">
        <f t="shared" si="2161"/>
        <v>1</v>
      </c>
      <c r="AR2134" t="s">
        <v>107</v>
      </c>
      <c r="AS2134">
        <f t="shared" si="2162"/>
        <v>1</v>
      </c>
      <c r="AT2134">
        <f t="shared" si="2163"/>
        <v>1</v>
      </c>
      <c r="AU2134" t="s">
        <v>158</v>
      </c>
      <c r="AV2134">
        <f t="shared" si="2164"/>
        <v>1</v>
      </c>
      <c r="AW2134">
        <f t="shared" si="2165"/>
        <v>1</v>
      </c>
      <c r="AX2134" t="s">
        <v>114</v>
      </c>
      <c r="AY2134">
        <f t="shared" si="2166"/>
        <v>5</v>
      </c>
      <c r="AZ2134">
        <f t="shared" si="2167"/>
        <v>1</v>
      </c>
      <c r="BA2134" s="6">
        <f t="shared" si="2168"/>
        <v>8</v>
      </c>
      <c r="BB2134" s="6">
        <f t="shared" si="2169"/>
        <v>4</v>
      </c>
      <c r="BC2134" s="6">
        <f t="shared" si="2170"/>
        <v>2</v>
      </c>
      <c r="BD2134" s="9">
        <f t="shared" si="2171"/>
        <v>0.16666666666666666</v>
      </c>
      <c r="BE2134" t="s">
        <v>56</v>
      </c>
      <c r="BF2134">
        <f t="shared" si="2172"/>
        <v>0</v>
      </c>
      <c r="BG2134">
        <f t="shared" si="2173"/>
        <v>0</v>
      </c>
      <c r="BH2134" t="s">
        <v>56</v>
      </c>
      <c r="BI2134">
        <f t="shared" si="2174"/>
        <v>0</v>
      </c>
      <c r="BJ2134">
        <f t="shared" si="2175"/>
        <v>0</v>
      </c>
      <c r="BK2134" t="s">
        <v>63</v>
      </c>
      <c r="BL2134">
        <f t="shared" si="2176"/>
        <v>1</v>
      </c>
      <c r="BM2134">
        <f t="shared" si="2177"/>
        <v>1</v>
      </c>
      <c r="BN2134" t="s">
        <v>64</v>
      </c>
      <c r="BO2134">
        <f t="shared" si="2178"/>
        <v>4</v>
      </c>
      <c r="BP2134">
        <f t="shared" si="2179"/>
        <v>1</v>
      </c>
      <c r="BQ2134" t="s">
        <v>56</v>
      </c>
      <c r="BR2134">
        <f t="shared" si="2180"/>
        <v>0</v>
      </c>
      <c r="BS2134">
        <f t="shared" si="2181"/>
        <v>0</v>
      </c>
      <c r="BT2134" t="s">
        <v>78</v>
      </c>
      <c r="BU2134">
        <f t="shared" si="2182"/>
        <v>1</v>
      </c>
      <c r="BV2134">
        <f t="shared" si="2183"/>
        <v>1</v>
      </c>
      <c r="BW2134" t="s">
        <v>130</v>
      </c>
      <c r="BX2134">
        <f t="shared" si="2184"/>
        <v>5</v>
      </c>
      <c r="BY2134">
        <f t="shared" si="2185"/>
        <v>1</v>
      </c>
      <c r="BZ2134" t="s">
        <v>80</v>
      </c>
      <c r="CA2134">
        <f t="shared" si="2186"/>
        <v>1</v>
      </c>
      <c r="CB2134">
        <f t="shared" si="2187"/>
        <v>1</v>
      </c>
      <c r="CC2134" t="s">
        <v>74</v>
      </c>
      <c r="CD2134">
        <f t="shared" si="2188"/>
        <v>7</v>
      </c>
      <c r="CE2134">
        <f t="shared" si="2189"/>
        <v>1</v>
      </c>
      <c r="CF2134" t="s">
        <v>82</v>
      </c>
      <c r="CG2134">
        <f t="shared" si="2190"/>
        <v>1</v>
      </c>
      <c r="CH2134">
        <f t="shared" si="2191"/>
        <v>1</v>
      </c>
      <c r="CI2134" t="s">
        <v>78</v>
      </c>
      <c r="CJ2134">
        <f t="shared" si="2192"/>
        <v>1</v>
      </c>
      <c r="CK2134">
        <f t="shared" si="2193"/>
        <v>1</v>
      </c>
      <c r="CL2134" t="s">
        <v>78</v>
      </c>
      <c r="CM2134">
        <f t="shared" si="2194"/>
        <v>7</v>
      </c>
      <c r="CN2134">
        <f t="shared" si="2195"/>
        <v>1</v>
      </c>
      <c r="CO2134" t="s">
        <v>83</v>
      </c>
      <c r="CP2134">
        <f t="shared" si="2196"/>
        <v>4</v>
      </c>
      <c r="CQ2134">
        <f t="shared" si="2197"/>
        <v>1</v>
      </c>
      <c r="CR2134" t="s">
        <v>83</v>
      </c>
      <c r="CS2134">
        <f t="shared" si="2198"/>
        <v>4</v>
      </c>
      <c r="CT2134">
        <f t="shared" si="2199"/>
        <v>1</v>
      </c>
      <c r="CU2134" t="s">
        <v>83</v>
      </c>
      <c r="CV2134">
        <f t="shared" si="2200"/>
        <v>4</v>
      </c>
      <c r="CW2134">
        <f t="shared" si="2201"/>
        <v>1</v>
      </c>
      <c r="CX2134" t="s">
        <v>83</v>
      </c>
      <c r="CY2134">
        <f t="shared" si="2202"/>
        <v>4</v>
      </c>
      <c r="CZ2134">
        <f t="shared" si="2203"/>
        <v>1</v>
      </c>
      <c r="DA2134" t="s">
        <v>56</v>
      </c>
      <c r="DB2134">
        <f t="shared" si="2204"/>
        <v>0</v>
      </c>
      <c r="DC2134">
        <f t="shared" si="2205"/>
        <v>0</v>
      </c>
      <c r="DD2134">
        <f t="shared" si="2206"/>
        <v>44</v>
      </c>
      <c r="DE2134">
        <f t="shared" si="2207"/>
        <v>13</v>
      </c>
      <c r="DF2134" s="7">
        <f t="shared" si="2208"/>
        <v>3.3846153846153846</v>
      </c>
      <c r="DG2134" s="8">
        <f t="shared" si="2209"/>
        <v>0.39743589743589741</v>
      </c>
      <c r="DH2134" s="1" t="s">
        <v>83</v>
      </c>
      <c r="DI2134" s="1" t="s">
        <v>56</v>
      </c>
      <c r="DJ2134" s="1" t="s">
        <v>56</v>
      </c>
      <c r="DK2134" s="1" t="s">
        <v>74</v>
      </c>
      <c r="DL2134" s="1" t="s">
        <v>68</v>
      </c>
      <c r="DM2134" s="1" t="s">
        <v>65</v>
      </c>
      <c r="DN2134" s="2">
        <v>4</v>
      </c>
      <c r="DO2134" s="2">
        <v>4</v>
      </c>
      <c r="DP2134" s="2">
        <v>4</v>
      </c>
      <c r="DQ2134" s="2">
        <v>4</v>
      </c>
      <c r="DR2134" s="2">
        <v>4</v>
      </c>
      <c r="DS2134" s="2">
        <v>4</v>
      </c>
    </row>
    <row r="2135" spans="1:123" x14ac:dyDescent="0.25">
      <c r="A2135">
        <v>2018</v>
      </c>
      <c r="B2135">
        <v>2133</v>
      </c>
      <c r="C2135" t="s">
        <v>102</v>
      </c>
      <c r="D2135">
        <v>2</v>
      </c>
      <c r="E2135">
        <v>38</v>
      </c>
      <c r="F2135">
        <v>1980</v>
      </c>
      <c r="G2135">
        <v>20</v>
      </c>
      <c r="H2135">
        <f t="shared" si="2146"/>
        <v>20</v>
      </c>
      <c r="I2135" t="s">
        <v>90</v>
      </c>
      <c r="J2135">
        <f t="shared" si="2147"/>
        <v>1</v>
      </c>
      <c r="K2135" t="s">
        <v>59</v>
      </c>
      <c r="L2135">
        <f t="shared" si="2148"/>
        <v>3</v>
      </c>
      <c r="M2135" t="s">
        <v>59</v>
      </c>
      <c r="N2135">
        <f t="shared" si="2149"/>
        <v>5</v>
      </c>
      <c r="O2135" t="s">
        <v>132</v>
      </c>
      <c r="P2135">
        <f t="shared" si="2150"/>
        <v>1</v>
      </c>
      <c r="Q2135">
        <f t="shared" si="2151"/>
        <v>1</v>
      </c>
      <c r="R2135">
        <v>2</v>
      </c>
      <c r="S2135" t="s">
        <v>56</v>
      </c>
      <c r="T2135">
        <f t="shared" si="2152"/>
        <v>0</v>
      </c>
      <c r="U2135">
        <f t="shared" si="2153"/>
        <v>0</v>
      </c>
      <c r="V2135" t="s">
        <v>92</v>
      </c>
      <c r="W2135">
        <v>45400</v>
      </c>
      <c r="X2135">
        <v>20430</v>
      </c>
      <c r="Y2135">
        <v>31545</v>
      </c>
      <c r="Z2135" t="s">
        <v>81</v>
      </c>
      <c r="AA2135">
        <f t="shared" si="2154"/>
        <v>3</v>
      </c>
      <c r="AB2135">
        <f t="shared" si="2155"/>
        <v>1</v>
      </c>
      <c r="AC2135" t="s">
        <v>106</v>
      </c>
      <c r="AD2135" s="6">
        <f t="shared" si="2156"/>
        <v>6</v>
      </c>
      <c r="AE2135">
        <f t="shared" si="2157"/>
        <v>1</v>
      </c>
      <c r="AF2135" t="s">
        <v>75</v>
      </c>
      <c r="AG2135" t="s">
        <v>70</v>
      </c>
      <c r="AH2135" t="s">
        <v>56</v>
      </c>
      <c r="AI2135" s="6" t="str">
        <f t="shared" si="2145"/>
        <v>No denomination</v>
      </c>
      <c r="AJ2135" t="s">
        <v>71</v>
      </c>
      <c r="AK2135" s="6">
        <f t="shared" si="2158"/>
        <v>2</v>
      </c>
      <c r="AL2135" t="s">
        <v>77</v>
      </c>
      <c r="AM2135" s="6">
        <f t="shared" si="2158"/>
        <v>3</v>
      </c>
      <c r="AN2135" s="6">
        <f t="shared" si="2159"/>
        <v>-1</v>
      </c>
      <c r="AO2135" t="s">
        <v>72</v>
      </c>
      <c r="AP2135">
        <f t="shared" si="2160"/>
        <v>6</v>
      </c>
      <c r="AQ2135">
        <f t="shared" si="2161"/>
        <v>1</v>
      </c>
      <c r="AR2135" t="s">
        <v>73</v>
      </c>
      <c r="AS2135">
        <f t="shared" si="2162"/>
        <v>7</v>
      </c>
      <c r="AT2135">
        <f t="shared" si="2163"/>
        <v>1</v>
      </c>
      <c r="AU2135" t="s">
        <v>100</v>
      </c>
      <c r="AV2135">
        <f t="shared" si="2164"/>
        <v>5</v>
      </c>
      <c r="AW2135">
        <f t="shared" si="2165"/>
        <v>1</v>
      </c>
      <c r="AX2135" t="s">
        <v>114</v>
      </c>
      <c r="AY2135">
        <f t="shared" si="2166"/>
        <v>5</v>
      </c>
      <c r="AZ2135">
        <f t="shared" si="2167"/>
        <v>1</v>
      </c>
      <c r="BA2135" s="6">
        <f t="shared" si="2168"/>
        <v>23</v>
      </c>
      <c r="BB2135" s="6">
        <f t="shared" si="2169"/>
        <v>4</v>
      </c>
      <c r="BC2135" s="6">
        <f t="shared" si="2170"/>
        <v>5.75</v>
      </c>
      <c r="BD2135" s="9">
        <f t="shared" si="2171"/>
        <v>0.79166666666666663</v>
      </c>
      <c r="BE2135" t="s">
        <v>65</v>
      </c>
      <c r="BF2135">
        <f t="shared" si="2172"/>
        <v>7</v>
      </c>
      <c r="BG2135">
        <f t="shared" si="2173"/>
        <v>1</v>
      </c>
      <c r="BH2135" t="s">
        <v>65</v>
      </c>
      <c r="BI2135">
        <f t="shared" si="2174"/>
        <v>7</v>
      </c>
      <c r="BJ2135">
        <f t="shared" si="2175"/>
        <v>1</v>
      </c>
      <c r="BK2135" t="s">
        <v>56</v>
      </c>
      <c r="BL2135">
        <f t="shared" si="2176"/>
        <v>0</v>
      </c>
      <c r="BM2135">
        <f t="shared" si="2177"/>
        <v>0</v>
      </c>
      <c r="BN2135" t="s">
        <v>56</v>
      </c>
      <c r="BO2135">
        <f t="shared" si="2178"/>
        <v>0</v>
      </c>
      <c r="BP2135">
        <f t="shared" si="2179"/>
        <v>0</v>
      </c>
      <c r="BQ2135" t="s">
        <v>94</v>
      </c>
      <c r="BR2135">
        <f t="shared" si="2180"/>
        <v>7</v>
      </c>
      <c r="BS2135">
        <f t="shared" si="2181"/>
        <v>1</v>
      </c>
      <c r="BT2135" t="s">
        <v>78</v>
      </c>
      <c r="BU2135">
        <f t="shared" si="2182"/>
        <v>1</v>
      </c>
      <c r="BV2135">
        <f t="shared" si="2183"/>
        <v>1</v>
      </c>
      <c r="BW2135" t="s">
        <v>117</v>
      </c>
      <c r="BX2135">
        <f t="shared" si="2184"/>
        <v>3</v>
      </c>
      <c r="BY2135">
        <f t="shared" si="2185"/>
        <v>1</v>
      </c>
      <c r="BZ2135" t="s">
        <v>131</v>
      </c>
      <c r="CA2135">
        <f t="shared" si="2186"/>
        <v>5</v>
      </c>
      <c r="CB2135">
        <f t="shared" si="2187"/>
        <v>1</v>
      </c>
      <c r="CC2135" t="s">
        <v>78</v>
      </c>
      <c r="CD2135">
        <f t="shared" si="2188"/>
        <v>1</v>
      </c>
      <c r="CE2135">
        <f t="shared" si="2189"/>
        <v>1</v>
      </c>
      <c r="CF2135" t="s">
        <v>82</v>
      </c>
      <c r="CG2135">
        <f t="shared" si="2190"/>
        <v>1</v>
      </c>
      <c r="CH2135">
        <f t="shared" si="2191"/>
        <v>1</v>
      </c>
      <c r="CI2135" t="s">
        <v>74</v>
      </c>
      <c r="CJ2135">
        <f t="shared" si="2192"/>
        <v>7</v>
      </c>
      <c r="CK2135">
        <f t="shared" si="2193"/>
        <v>1</v>
      </c>
      <c r="CL2135" t="s">
        <v>78</v>
      </c>
      <c r="CM2135">
        <f t="shared" si="2194"/>
        <v>7</v>
      </c>
      <c r="CN2135">
        <f t="shared" si="2195"/>
        <v>1</v>
      </c>
      <c r="CO2135" t="s">
        <v>112</v>
      </c>
      <c r="CP2135">
        <f t="shared" si="2196"/>
        <v>7</v>
      </c>
      <c r="CQ2135">
        <f t="shared" si="2197"/>
        <v>1</v>
      </c>
      <c r="CR2135" t="s">
        <v>112</v>
      </c>
      <c r="CS2135">
        <f t="shared" si="2198"/>
        <v>7</v>
      </c>
      <c r="CT2135">
        <f t="shared" si="2199"/>
        <v>1</v>
      </c>
      <c r="CU2135" t="s">
        <v>112</v>
      </c>
      <c r="CV2135">
        <f t="shared" si="2200"/>
        <v>7</v>
      </c>
      <c r="CW2135">
        <f t="shared" si="2201"/>
        <v>1</v>
      </c>
      <c r="CX2135" t="s">
        <v>112</v>
      </c>
      <c r="CY2135">
        <f t="shared" si="2202"/>
        <v>7</v>
      </c>
      <c r="CZ2135">
        <f t="shared" si="2203"/>
        <v>1</v>
      </c>
      <c r="DA2135" t="s">
        <v>86</v>
      </c>
      <c r="DB2135">
        <f t="shared" si="2204"/>
        <v>3</v>
      </c>
      <c r="DC2135">
        <f t="shared" si="2205"/>
        <v>1</v>
      </c>
      <c r="DD2135">
        <f t="shared" si="2206"/>
        <v>70</v>
      </c>
      <c r="DE2135">
        <f t="shared" si="2207"/>
        <v>14</v>
      </c>
      <c r="DF2135" s="7">
        <f t="shared" si="2208"/>
        <v>5</v>
      </c>
      <c r="DG2135" s="8">
        <f t="shared" si="2209"/>
        <v>0.66666666666666663</v>
      </c>
      <c r="DH2135" s="1" t="s">
        <v>112</v>
      </c>
      <c r="DI2135" s="1" t="s">
        <v>85</v>
      </c>
      <c r="DJ2135" s="1" t="s">
        <v>65</v>
      </c>
      <c r="DK2135" s="1" t="s">
        <v>56</v>
      </c>
      <c r="DL2135" s="1" t="s">
        <v>64</v>
      </c>
      <c r="DM2135" s="1" t="s">
        <v>56</v>
      </c>
      <c r="DN2135" s="2" t="s">
        <v>56</v>
      </c>
      <c r="DO2135" s="2">
        <v>4</v>
      </c>
      <c r="DP2135" s="2">
        <v>5</v>
      </c>
      <c r="DQ2135" s="2">
        <v>5</v>
      </c>
      <c r="DR2135" s="2">
        <v>4</v>
      </c>
      <c r="DS2135" s="2">
        <v>4</v>
      </c>
    </row>
    <row r="2136" spans="1:123" x14ac:dyDescent="0.25">
      <c r="A2136">
        <v>2018</v>
      </c>
      <c r="B2136">
        <v>2134</v>
      </c>
      <c r="C2136" t="s">
        <v>102</v>
      </c>
      <c r="D2136">
        <v>3</v>
      </c>
      <c r="E2136">
        <v>59</v>
      </c>
      <c r="F2136">
        <v>1959</v>
      </c>
      <c r="G2136">
        <v>16</v>
      </c>
      <c r="H2136">
        <f t="shared" si="2146"/>
        <v>16</v>
      </c>
      <c r="I2136" t="s">
        <v>58</v>
      </c>
      <c r="J2136">
        <f t="shared" si="2147"/>
        <v>2</v>
      </c>
      <c r="K2136" t="s">
        <v>59</v>
      </c>
      <c r="L2136">
        <f t="shared" si="2148"/>
        <v>3</v>
      </c>
      <c r="M2136" t="s">
        <v>59</v>
      </c>
      <c r="N2136">
        <f t="shared" si="2149"/>
        <v>5</v>
      </c>
      <c r="O2136" t="s">
        <v>60</v>
      </c>
      <c r="P2136">
        <f t="shared" si="2150"/>
        <v>7</v>
      </c>
      <c r="Q2136">
        <f t="shared" si="2151"/>
        <v>1</v>
      </c>
      <c r="R2136">
        <v>2</v>
      </c>
      <c r="S2136" t="s">
        <v>101</v>
      </c>
      <c r="T2136">
        <f t="shared" si="2152"/>
        <v>1</v>
      </c>
      <c r="U2136">
        <f t="shared" si="2153"/>
        <v>1</v>
      </c>
      <c r="V2136" t="s">
        <v>92</v>
      </c>
      <c r="W2136">
        <v>30645</v>
      </c>
      <c r="X2136">
        <v>30645</v>
      </c>
      <c r="Y2136">
        <v>47317.5</v>
      </c>
      <c r="Z2136" t="s">
        <v>109</v>
      </c>
      <c r="AA2136">
        <f t="shared" si="2154"/>
        <v>5</v>
      </c>
      <c r="AB2136">
        <f t="shared" si="2155"/>
        <v>1</v>
      </c>
      <c r="AC2136" t="s">
        <v>120</v>
      </c>
      <c r="AD2136" s="6">
        <f t="shared" si="2156"/>
        <v>1</v>
      </c>
      <c r="AE2136">
        <f t="shared" si="2157"/>
        <v>1</v>
      </c>
      <c r="AF2136" t="s">
        <v>75</v>
      </c>
      <c r="AG2136" t="s">
        <v>190</v>
      </c>
      <c r="AH2136" t="s">
        <v>56</v>
      </c>
      <c r="AI2136" s="6" t="str">
        <f t="shared" si="2145"/>
        <v>Southern baptist</v>
      </c>
      <c r="AJ2136" t="s">
        <v>77</v>
      </c>
      <c r="AK2136" s="6">
        <f t="shared" si="2158"/>
        <v>3</v>
      </c>
      <c r="AL2136" t="s">
        <v>77</v>
      </c>
      <c r="AM2136" s="6">
        <f t="shared" si="2158"/>
        <v>3</v>
      </c>
      <c r="AN2136" s="6">
        <f t="shared" si="2159"/>
        <v>0</v>
      </c>
      <c r="AO2136" t="s">
        <v>134</v>
      </c>
      <c r="AP2136">
        <f t="shared" si="2160"/>
        <v>7</v>
      </c>
      <c r="AQ2136">
        <f t="shared" si="2161"/>
        <v>1</v>
      </c>
      <c r="AR2136" t="s">
        <v>73</v>
      </c>
      <c r="AS2136">
        <f t="shared" si="2162"/>
        <v>7</v>
      </c>
      <c r="AT2136">
        <f t="shared" si="2163"/>
        <v>1</v>
      </c>
      <c r="AU2136" t="s">
        <v>87</v>
      </c>
      <c r="AV2136">
        <f t="shared" si="2164"/>
        <v>7</v>
      </c>
      <c r="AW2136">
        <f t="shared" si="2165"/>
        <v>1</v>
      </c>
      <c r="AX2136" t="s">
        <v>88</v>
      </c>
      <c r="AY2136">
        <f t="shared" si="2166"/>
        <v>7</v>
      </c>
      <c r="AZ2136">
        <f t="shared" si="2167"/>
        <v>1</v>
      </c>
      <c r="BA2136" s="6">
        <f t="shared" si="2168"/>
        <v>28</v>
      </c>
      <c r="BB2136" s="6">
        <f t="shared" si="2169"/>
        <v>4</v>
      </c>
      <c r="BC2136" s="6">
        <f t="shared" si="2170"/>
        <v>7</v>
      </c>
      <c r="BD2136" s="9">
        <f t="shared" si="2171"/>
        <v>1</v>
      </c>
      <c r="BE2136" t="s">
        <v>56</v>
      </c>
      <c r="BF2136">
        <f t="shared" si="2172"/>
        <v>0</v>
      </c>
      <c r="BG2136">
        <f t="shared" si="2173"/>
        <v>0</v>
      </c>
      <c r="BH2136" t="s">
        <v>56</v>
      </c>
      <c r="BI2136">
        <f t="shared" si="2174"/>
        <v>0</v>
      </c>
      <c r="BJ2136">
        <f t="shared" si="2175"/>
        <v>0</v>
      </c>
      <c r="BK2136" t="s">
        <v>64</v>
      </c>
      <c r="BL2136">
        <f t="shared" si="2176"/>
        <v>4</v>
      </c>
      <c r="BM2136">
        <f t="shared" si="2177"/>
        <v>1</v>
      </c>
      <c r="BN2136" t="s">
        <v>64</v>
      </c>
      <c r="BO2136">
        <f t="shared" si="2178"/>
        <v>4</v>
      </c>
      <c r="BP2136">
        <f t="shared" si="2179"/>
        <v>1</v>
      </c>
      <c r="BQ2136" t="s">
        <v>94</v>
      </c>
      <c r="BR2136">
        <f t="shared" si="2180"/>
        <v>7</v>
      </c>
      <c r="BS2136">
        <f t="shared" si="2181"/>
        <v>1</v>
      </c>
      <c r="BT2136" t="s">
        <v>78</v>
      </c>
      <c r="BU2136">
        <f t="shared" si="2182"/>
        <v>1</v>
      </c>
      <c r="BV2136">
        <f t="shared" si="2183"/>
        <v>1</v>
      </c>
      <c r="BW2136" t="s">
        <v>56</v>
      </c>
      <c r="BX2136">
        <f t="shared" si="2184"/>
        <v>0</v>
      </c>
      <c r="BY2136">
        <f t="shared" si="2185"/>
        <v>0</v>
      </c>
      <c r="BZ2136" t="s">
        <v>56</v>
      </c>
      <c r="CA2136">
        <f t="shared" si="2186"/>
        <v>0</v>
      </c>
      <c r="CB2136">
        <f t="shared" si="2187"/>
        <v>0</v>
      </c>
      <c r="CC2136" t="s">
        <v>56</v>
      </c>
      <c r="CD2136">
        <f t="shared" si="2188"/>
        <v>0</v>
      </c>
      <c r="CE2136">
        <f t="shared" si="2189"/>
        <v>0</v>
      </c>
      <c r="CF2136" t="s">
        <v>56</v>
      </c>
      <c r="CG2136">
        <f t="shared" si="2190"/>
        <v>0</v>
      </c>
      <c r="CH2136">
        <f t="shared" si="2191"/>
        <v>0</v>
      </c>
      <c r="CI2136" t="s">
        <v>56</v>
      </c>
      <c r="CJ2136">
        <f t="shared" si="2192"/>
        <v>0</v>
      </c>
      <c r="CK2136">
        <f t="shared" si="2193"/>
        <v>0</v>
      </c>
      <c r="CL2136" t="s">
        <v>56</v>
      </c>
      <c r="CM2136">
        <f t="shared" si="2194"/>
        <v>0</v>
      </c>
      <c r="CN2136">
        <f t="shared" si="2195"/>
        <v>0</v>
      </c>
      <c r="CO2136" t="s">
        <v>56</v>
      </c>
      <c r="CP2136">
        <f t="shared" si="2196"/>
        <v>0</v>
      </c>
      <c r="CQ2136">
        <f t="shared" si="2197"/>
        <v>0</v>
      </c>
      <c r="CR2136" t="s">
        <v>56</v>
      </c>
      <c r="CS2136">
        <f t="shared" si="2198"/>
        <v>0</v>
      </c>
      <c r="CT2136">
        <f t="shared" si="2199"/>
        <v>0</v>
      </c>
      <c r="CU2136" t="s">
        <v>56</v>
      </c>
      <c r="CV2136">
        <f t="shared" si="2200"/>
        <v>0</v>
      </c>
      <c r="CW2136">
        <f t="shared" si="2201"/>
        <v>0</v>
      </c>
      <c r="CX2136" t="s">
        <v>56</v>
      </c>
      <c r="CY2136">
        <f t="shared" si="2202"/>
        <v>0</v>
      </c>
      <c r="CZ2136">
        <f t="shared" si="2203"/>
        <v>0</v>
      </c>
      <c r="DA2136" t="s">
        <v>86</v>
      </c>
      <c r="DB2136">
        <f t="shared" si="2204"/>
        <v>3</v>
      </c>
      <c r="DC2136">
        <f t="shared" si="2205"/>
        <v>1</v>
      </c>
      <c r="DD2136">
        <f t="shared" si="2206"/>
        <v>19</v>
      </c>
      <c r="DE2136">
        <f t="shared" si="2207"/>
        <v>5</v>
      </c>
      <c r="DF2136" s="7">
        <f t="shared" si="2208"/>
        <v>3.8</v>
      </c>
      <c r="DG2136" s="8">
        <f t="shared" si="2209"/>
        <v>0.46666666666666662</v>
      </c>
      <c r="DH2136" s="1" t="s">
        <v>56</v>
      </c>
      <c r="DI2136" s="1" t="s">
        <v>154</v>
      </c>
      <c r="DJ2136" s="1" t="s">
        <v>56</v>
      </c>
      <c r="DK2136" s="1" t="s">
        <v>74</v>
      </c>
      <c r="DL2136" s="1" t="s">
        <v>68</v>
      </c>
      <c r="DM2136" s="1" t="s">
        <v>65</v>
      </c>
      <c r="DN2136" s="2" t="s">
        <v>97</v>
      </c>
      <c r="DO2136" s="2" t="s">
        <v>56</v>
      </c>
      <c r="DP2136" s="2" t="s">
        <v>56</v>
      </c>
      <c r="DQ2136" s="2" t="s">
        <v>56</v>
      </c>
      <c r="DR2136" s="2" t="s">
        <v>56</v>
      </c>
      <c r="DS2136" s="2" t="s">
        <v>56</v>
      </c>
    </row>
    <row r="2137" spans="1:123" x14ac:dyDescent="0.25">
      <c r="A2137">
        <v>2018</v>
      </c>
      <c r="B2137">
        <v>2135</v>
      </c>
      <c r="C2137" t="s">
        <v>102</v>
      </c>
      <c r="D2137">
        <v>0</v>
      </c>
      <c r="E2137">
        <v>25</v>
      </c>
      <c r="F2137">
        <v>1993</v>
      </c>
      <c r="G2137">
        <v>15</v>
      </c>
      <c r="H2137">
        <f t="shared" si="2146"/>
        <v>15</v>
      </c>
      <c r="I2137" t="s">
        <v>90</v>
      </c>
      <c r="J2137">
        <f t="shared" si="2147"/>
        <v>1</v>
      </c>
      <c r="K2137" t="s">
        <v>59</v>
      </c>
      <c r="L2137">
        <f t="shared" si="2148"/>
        <v>3</v>
      </c>
      <c r="M2137" t="s">
        <v>59</v>
      </c>
      <c r="N2137">
        <f t="shared" si="2149"/>
        <v>5</v>
      </c>
      <c r="O2137" t="s">
        <v>132</v>
      </c>
      <c r="P2137">
        <f t="shared" si="2150"/>
        <v>1</v>
      </c>
      <c r="Q2137">
        <f t="shared" si="2151"/>
        <v>1</v>
      </c>
      <c r="R2137">
        <v>2</v>
      </c>
      <c r="S2137" t="s">
        <v>101</v>
      </c>
      <c r="T2137">
        <f t="shared" si="2152"/>
        <v>1</v>
      </c>
      <c r="U2137">
        <f t="shared" si="2153"/>
        <v>1</v>
      </c>
      <c r="V2137" t="s">
        <v>92</v>
      </c>
      <c r="W2137">
        <v>20430</v>
      </c>
      <c r="X2137">
        <v>9647.5</v>
      </c>
      <c r="Y2137">
        <v>14896.25</v>
      </c>
      <c r="Z2137" t="s">
        <v>81</v>
      </c>
      <c r="AA2137">
        <f t="shared" si="2154"/>
        <v>3</v>
      </c>
      <c r="AB2137">
        <f t="shared" si="2155"/>
        <v>1</v>
      </c>
      <c r="AC2137" t="s">
        <v>71</v>
      </c>
      <c r="AD2137" s="6">
        <f t="shared" si="2156"/>
        <v>4</v>
      </c>
      <c r="AE2137">
        <f t="shared" si="2157"/>
        <v>1</v>
      </c>
      <c r="AF2137" t="s">
        <v>105</v>
      </c>
      <c r="AG2137" t="s">
        <v>56</v>
      </c>
      <c r="AH2137" t="s">
        <v>56</v>
      </c>
      <c r="AI2137" s="6" t="str">
        <f t="shared" si="2145"/>
        <v>None</v>
      </c>
      <c r="AJ2137" t="s">
        <v>106</v>
      </c>
      <c r="AK2137" s="6">
        <f t="shared" si="2158"/>
        <v>1</v>
      </c>
      <c r="AL2137" t="s">
        <v>106</v>
      </c>
      <c r="AM2137" s="6">
        <f t="shared" si="2158"/>
        <v>1</v>
      </c>
      <c r="AN2137" s="6">
        <f t="shared" si="2159"/>
        <v>0</v>
      </c>
      <c r="AO2137" t="s">
        <v>96</v>
      </c>
      <c r="AP2137">
        <f t="shared" si="2160"/>
        <v>3</v>
      </c>
      <c r="AQ2137">
        <f t="shared" si="2161"/>
        <v>1</v>
      </c>
      <c r="AR2137" t="s">
        <v>107</v>
      </c>
      <c r="AS2137">
        <f t="shared" si="2162"/>
        <v>1</v>
      </c>
      <c r="AT2137">
        <f t="shared" si="2163"/>
        <v>1</v>
      </c>
      <c r="AU2137" t="s">
        <v>113</v>
      </c>
      <c r="AV2137">
        <f t="shared" si="2164"/>
        <v>3</v>
      </c>
      <c r="AW2137">
        <f t="shared" si="2165"/>
        <v>1</v>
      </c>
      <c r="AX2137" t="s">
        <v>172</v>
      </c>
      <c r="AY2137">
        <f t="shared" si="2166"/>
        <v>1</v>
      </c>
      <c r="AZ2137">
        <f t="shared" si="2167"/>
        <v>1</v>
      </c>
      <c r="BA2137" s="6">
        <f t="shared" si="2168"/>
        <v>8</v>
      </c>
      <c r="BB2137" s="6">
        <f t="shared" si="2169"/>
        <v>4</v>
      </c>
      <c r="BC2137" s="6">
        <f t="shared" si="2170"/>
        <v>2</v>
      </c>
      <c r="BD2137" s="9">
        <f t="shared" si="2171"/>
        <v>0.16666666666666666</v>
      </c>
      <c r="BE2137" t="s">
        <v>64</v>
      </c>
      <c r="BF2137">
        <f t="shared" si="2172"/>
        <v>4</v>
      </c>
      <c r="BG2137">
        <f t="shared" si="2173"/>
        <v>1</v>
      </c>
      <c r="BH2137" t="s">
        <v>64</v>
      </c>
      <c r="BI2137">
        <f t="shared" si="2174"/>
        <v>4</v>
      </c>
      <c r="BJ2137">
        <f t="shared" si="2175"/>
        <v>1</v>
      </c>
      <c r="BK2137" t="s">
        <v>56</v>
      </c>
      <c r="BL2137">
        <f t="shared" si="2176"/>
        <v>0</v>
      </c>
      <c r="BM2137">
        <f t="shared" si="2177"/>
        <v>0</v>
      </c>
      <c r="BN2137" t="s">
        <v>56</v>
      </c>
      <c r="BO2137">
        <f t="shared" si="2178"/>
        <v>0</v>
      </c>
      <c r="BP2137">
        <f t="shared" si="2179"/>
        <v>0</v>
      </c>
      <c r="BQ2137" t="s">
        <v>56</v>
      </c>
      <c r="BR2137">
        <f t="shared" si="2180"/>
        <v>0</v>
      </c>
      <c r="BS2137">
        <f t="shared" si="2181"/>
        <v>0</v>
      </c>
      <c r="BT2137" t="s">
        <v>78</v>
      </c>
      <c r="BU2137">
        <f t="shared" si="2182"/>
        <v>1</v>
      </c>
      <c r="BV2137">
        <f t="shared" si="2183"/>
        <v>1</v>
      </c>
      <c r="BW2137" t="s">
        <v>93</v>
      </c>
      <c r="BX2137">
        <f t="shared" si="2184"/>
        <v>4</v>
      </c>
      <c r="BY2137">
        <f t="shared" si="2185"/>
        <v>1</v>
      </c>
      <c r="BZ2137" t="s">
        <v>147</v>
      </c>
      <c r="CA2137">
        <f t="shared" si="2186"/>
        <v>3</v>
      </c>
      <c r="CB2137">
        <f t="shared" si="2187"/>
        <v>1</v>
      </c>
      <c r="CC2137" t="s">
        <v>74</v>
      </c>
      <c r="CD2137">
        <f t="shared" si="2188"/>
        <v>7</v>
      </c>
      <c r="CE2137">
        <f t="shared" si="2189"/>
        <v>1</v>
      </c>
      <c r="CF2137" t="s">
        <v>82</v>
      </c>
      <c r="CG2137">
        <f t="shared" si="2190"/>
        <v>1</v>
      </c>
      <c r="CH2137">
        <f t="shared" si="2191"/>
        <v>1</v>
      </c>
      <c r="CI2137" t="s">
        <v>74</v>
      </c>
      <c r="CJ2137">
        <f t="shared" si="2192"/>
        <v>7</v>
      </c>
      <c r="CK2137">
        <f t="shared" si="2193"/>
        <v>1</v>
      </c>
      <c r="CL2137" t="s">
        <v>78</v>
      </c>
      <c r="CM2137">
        <f t="shared" si="2194"/>
        <v>7</v>
      </c>
      <c r="CN2137">
        <f t="shared" si="2195"/>
        <v>1</v>
      </c>
      <c r="CO2137" t="s">
        <v>112</v>
      </c>
      <c r="CP2137">
        <f t="shared" si="2196"/>
        <v>7</v>
      </c>
      <c r="CQ2137">
        <f t="shared" si="2197"/>
        <v>1</v>
      </c>
      <c r="CR2137" t="s">
        <v>112</v>
      </c>
      <c r="CS2137">
        <f t="shared" si="2198"/>
        <v>7</v>
      </c>
      <c r="CT2137">
        <f t="shared" si="2199"/>
        <v>1</v>
      </c>
      <c r="CU2137" t="s">
        <v>112</v>
      </c>
      <c r="CV2137">
        <f t="shared" si="2200"/>
        <v>7</v>
      </c>
      <c r="CW2137">
        <f t="shared" si="2201"/>
        <v>1</v>
      </c>
      <c r="CX2137" t="s">
        <v>112</v>
      </c>
      <c r="CY2137">
        <f t="shared" si="2202"/>
        <v>7</v>
      </c>
      <c r="CZ2137">
        <f t="shared" si="2203"/>
        <v>1</v>
      </c>
      <c r="DA2137" t="s">
        <v>56</v>
      </c>
      <c r="DB2137">
        <f t="shared" si="2204"/>
        <v>0</v>
      </c>
      <c r="DC2137">
        <f t="shared" si="2205"/>
        <v>0</v>
      </c>
      <c r="DD2137">
        <f t="shared" si="2206"/>
        <v>62</v>
      </c>
      <c r="DE2137">
        <f t="shared" si="2207"/>
        <v>12</v>
      </c>
      <c r="DF2137" s="7">
        <f t="shared" si="2208"/>
        <v>5.166666666666667</v>
      </c>
      <c r="DG2137" s="8">
        <f t="shared" si="2209"/>
        <v>0.69444444444444453</v>
      </c>
      <c r="DH2137" s="1" t="s">
        <v>112</v>
      </c>
      <c r="DI2137" s="1" t="s">
        <v>56</v>
      </c>
      <c r="DJ2137" s="1" t="s">
        <v>65</v>
      </c>
      <c r="DK2137" s="1" t="s">
        <v>74</v>
      </c>
      <c r="DL2137" s="1" t="s">
        <v>68</v>
      </c>
      <c r="DM2137" s="1" t="s">
        <v>56</v>
      </c>
      <c r="DN2137" s="2">
        <v>2</v>
      </c>
      <c r="DO2137" s="2">
        <v>5</v>
      </c>
      <c r="DP2137" s="2">
        <v>4</v>
      </c>
      <c r="DQ2137" s="2">
        <v>4</v>
      </c>
      <c r="DR2137" s="2">
        <v>5</v>
      </c>
      <c r="DS2137" s="2">
        <v>5</v>
      </c>
    </row>
    <row r="2138" spans="1:123" x14ac:dyDescent="0.25">
      <c r="A2138">
        <v>2018</v>
      </c>
      <c r="B2138">
        <v>2136</v>
      </c>
      <c r="C2138" t="s">
        <v>102</v>
      </c>
      <c r="D2138">
        <v>2</v>
      </c>
      <c r="E2138">
        <v>55</v>
      </c>
      <c r="F2138">
        <v>1963</v>
      </c>
      <c r="G2138">
        <v>12</v>
      </c>
      <c r="H2138">
        <f t="shared" si="2146"/>
        <v>12</v>
      </c>
      <c r="I2138" t="s">
        <v>90</v>
      </c>
      <c r="J2138">
        <f t="shared" si="2147"/>
        <v>1</v>
      </c>
      <c r="K2138" t="s">
        <v>59</v>
      </c>
      <c r="L2138">
        <f t="shared" si="2148"/>
        <v>3</v>
      </c>
      <c r="M2138" t="s">
        <v>59</v>
      </c>
      <c r="N2138">
        <f t="shared" si="2149"/>
        <v>5</v>
      </c>
      <c r="O2138" t="s">
        <v>60</v>
      </c>
      <c r="P2138">
        <f t="shared" si="2150"/>
        <v>7</v>
      </c>
      <c r="Q2138">
        <f t="shared" si="2151"/>
        <v>1</v>
      </c>
      <c r="R2138">
        <v>1</v>
      </c>
      <c r="S2138" t="s">
        <v>56</v>
      </c>
      <c r="T2138">
        <f t="shared" si="2152"/>
        <v>0</v>
      </c>
      <c r="U2138">
        <f t="shared" si="2153"/>
        <v>0</v>
      </c>
      <c r="V2138" t="s">
        <v>133</v>
      </c>
      <c r="W2138">
        <v>7377.5</v>
      </c>
      <c r="X2138">
        <v>0</v>
      </c>
      <c r="Y2138">
        <v>0</v>
      </c>
      <c r="Z2138" t="s">
        <v>140</v>
      </c>
      <c r="AA2138">
        <f t="shared" si="2154"/>
        <v>1</v>
      </c>
      <c r="AB2138">
        <f t="shared" si="2155"/>
        <v>1</v>
      </c>
      <c r="AC2138" t="s">
        <v>106</v>
      </c>
      <c r="AD2138" s="6">
        <f t="shared" si="2156"/>
        <v>6</v>
      </c>
      <c r="AE2138">
        <f t="shared" si="2157"/>
        <v>1</v>
      </c>
      <c r="AF2138" t="s">
        <v>75</v>
      </c>
      <c r="AG2138" t="s">
        <v>138</v>
      </c>
      <c r="AH2138" t="s">
        <v>56</v>
      </c>
      <c r="AI2138" s="6" t="str">
        <f t="shared" si="2145"/>
        <v>Methodist-dk which</v>
      </c>
      <c r="AJ2138" t="s">
        <v>106</v>
      </c>
      <c r="AK2138" s="6">
        <f t="shared" si="2158"/>
        <v>1</v>
      </c>
      <c r="AL2138" t="s">
        <v>106</v>
      </c>
      <c r="AM2138" s="6">
        <f t="shared" si="2158"/>
        <v>1</v>
      </c>
      <c r="AN2138" s="6">
        <f t="shared" si="2159"/>
        <v>0</v>
      </c>
      <c r="AO2138" t="s">
        <v>96</v>
      </c>
      <c r="AP2138">
        <f t="shared" si="2160"/>
        <v>3</v>
      </c>
      <c r="AQ2138">
        <f t="shared" si="2161"/>
        <v>1</v>
      </c>
      <c r="AR2138" t="s">
        <v>129</v>
      </c>
      <c r="AS2138">
        <f t="shared" si="2162"/>
        <v>3</v>
      </c>
      <c r="AT2138">
        <f t="shared" si="2163"/>
        <v>1</v>
      </c>
      <c r="AU2138" t="s">
        <v>100</v>
      </c>
      <c r="AV2138">
        <f t="shared" si="2164"/>
        <v>5</v>
      </c>
      <c r="AW2138">
        <f t="shared" si="2165"/>
        <v>1</v>
      </c>
      <c r="AX2138" t="s">
        <v>88</v>
      </c>
      <c r="AY2138">
        <f t="shared" si="2166"/>
        <v>7</v>
      </c>
      <c r="AZ2138">
        <f t="shared" si="2167"/>
        <v>1</v>
      </c>
      <c r="BA2138" s="6">
        <f t="shared" si="2168"/>
        <v>18</v>
      </c>
      <c r="BB2138" s="6">
        <f t="shared" si="2169"/>
        <v>4</v>
      </c>
      <c r="BC2138" s="6">
        <f t="shared" si="2170"/>
        <v>4.5</v>
      </c>
      <c r="BD2138" s="9">
        <f t="shared" si="2171"/>
        <v>0.58333333333333337</v>
      </c>
      <c r="BE2138" t="s">
        <v>56</v>
      </c>
      <c r="BF2138">
        <f t="shared" si="2172"/>
        <v>0</v>
      </c>
      <c r="BG2138">
        <f t="shared" si="2173"/>
        <v>0</v>
      </c>
      <c r="BH2138" t="s">
        <v>56</v>
      </c>
      <c r="BI2138">
        <f t="shared" si="2174"/>
        <v>0</v>
      </c>
      <c r="BJ2138">
        <f t="shared" si="2175"/>
        <v>0</v>
      </c>
      <c r="BK2138" t="s">
        <v>63</v>
      </c>
      <c r="BL2138">
        <f t="shared" si="2176"/>
        <v>1</v>
      </c>
      <c r="BM2138">
        <f t="shared" si="2177"/>
        <v>1</v>
      </c>
      <c r="BN2138" t="s">
        <v>65</v>
      </c>
      <c r="BO2138">
        <f t="shared" si="2178"/>
        <v>7</v>
      </c>
      <c r="BP2138">
        <f t="shared" si="2179"/>
        <v>1</v>
      </c>
      <c r="BQ2138" t="s">
        <v>94</v>
      </c>
      <c r="BR2138">
        <f t="shared" si="2180"/>
        <v>7</v>
      </c>
      <c r="BS2138">
        <f t="shared" si="2181"/>
        <v>1</v>
      </c>
      <c r="BT2138" t="s">
        <v>74</v>
      </c>
      <c r="BU2138">
        <f t="shared" si="2182"/>
        <v>7</v>
      </c>
      <c r="BV2138">
        <f t="shared" si="2183"/>
        <v>1</v>
      </c>
      <c r="BW2138" t="s">
        <v>117</v>
      </c>
      <c r="BX2138">
        <f t="shared" si="2184"/>
        <v>3</v>
      </c>
      <c r="BY2138">
        <f t="shared" si="2185"/>
        <v>1</v>
      </c>
      <c r="BZ2138" t="s">
        <v>80</v>
      </c>
      <c r="CA2138">
        <f t="shared" si="2186"/>
        <v>1</v>
      </c>
      <c r="CB2138">
        <f t="shared" si="2187"/>
        <v>1</v>
      </c>
      <c r="CC2138" t="s">
        <v>78</v>
      </c>
      <c r="CD2138">
        <f t="shared" si="2188"/>
        <v>1</v>
      </c>
      <c r="CE2138">
        <f t="shared" si="2189"/>
        <v>1</v>
      </c>
      <c r="CF2138" t="s">
        <v>82</v>
      </c>
      <c r="CG2138">
        <f t="shared" si="2190"/>
        <v>1</v>
      </c>
      <c r="CH2138">
        <f t="shared" si="2191"/>
        <v>1</v>
      </c>
      <c r="CI2138" t="s">
        <v>78</v>
      </c>
      <c r="CJ2138">
        <f t="shared" si="2192"/>
        <v>1</v>
      </c>
      <c r="CK2138">
        <f t="shared" si="2193"/>
        <v>1</v>
      </c>
      <c r="CL2138" t="s">
        <v>74</v>
      </c>
      <c r="CM2138">
        <f t="shared" si="2194"/>
        <v>1</v>
      </c>
      <c r="CN2138">
        <f t="shared" si="2195"/>
        <v>1</v>
      </c>
      <c r="CO2138" t="s">
        <v>112</v>
      </c>
      <c r="CP2138">
        <f t="shared" si="2196"/>
        <v>7</v>
      </c>
      <c r="CQ2138">
        <f t="shared" si="2197"/>
        <v>1</v>
      </c>
      <c r="CR2138" t="s">
        <v>112</v>
      </c>
      <c r="CS2138">
        <f t="shared" si="2198"/>
        <v>7</v>
      </c>
      <c r="CT2138">
        <f t="shared" si="2199"/>
        <v>1</v>
      </c>
      <c r="CU2138" t="s">
        <v>112</v>
      </c>
      <c r="CV2138">
        <f t="shared" si="2200"/>
        <v>7</v>
      </c>
      <c r="CW2138">
        <f t="shared" si="2201"/>
        <v>1</v>
      </c>
      <c r="CX2138" t="s">
        <v>112</v>
      </c>
      <c r="CY2138">
        <f t="shared" si="2202"/>
        <v>7</v>
      </c>
      <c r="CZ2138">
        <f t="shared" si="2203"/>
        <v>1</v>
      </c>
      <c r="DA2138" t="s">
        <v>86</v>
      </c>
      <c r="DB2138">
        <f t="shared" si="2204"/>
        <v>3</v>
      </c>
      <c r="DC2138">
        <f t="shared" si="2205"/>
        <v>1</v>
      </c>
      <c r="DD2138">
        <f t="shared" si="2206"/>
        <v>61</v>
      </c>
      <c r="DE2138">
        <f t="shared" si="2207"/>
        <v>15</v>
      </c>
      <c r="DF2138" s="7">
        <f t="shared" si="2208"/>
        <v>4.0666666666666664</v>
      </c>
      <c r="DG2138" s="8">
        <f t="shared" si="2209"/>
        <v>0.51111111111111107</v>
      </c>
      <c r="DH2138" s="1" t="s">
        <v>112</v>
      </c>
      <c r="DI2138" s="1" t="s">
        <v>56</v>
      </c>
      <c r="DJ2138" s="1" t="s">
        <v>56</v>
      </c>
      <c r="DK2138" s="1" t="s">
        <v>56</v>
      </c>
      <c r="DL2138" s="1" t="s">
        <v>68</v>
      </c>
      <c r="DM2138" s="1" t="s">
        <v>65</v>
      </c>
      <c r="DN2138" s="2" t="s">
        <v>56</v>
      </c>
      <c r="DO2138" s="2" t="s">
        <v>56</v>
      </c>
      <c r="DP2138" s="2" t="s">
        <v>56</v>
      </c>
      <c r="DQ2138" s="2">
        <v>4</v>
      </c>
      <c r="DR2138" s="2">
        <v>4</v>
      </c>
      <c r="DS2138" s="2">
        <v>4</v>
      </c>
    </row>
    <row r="2139" spans="1:123" x14ac:dyDescent="0.25">
      <c r="A2139">
        <v>2018</v>
      </c>
      <c r="B2139">
        <v>2137</v>
      </c>
      <c r="C2139" t="s">
        <v>102</v>
      </c>
      <c r="D2139">
        <v>3</v>
      </c>
      <c r="E2139">
        <v>37</v>
      </c>
      <c r="F2139">
        <v>1981</v>
      </c>
      <c r="G2139">
        <v>12</v>
      </c>
      <c r="H2139">
        <f t="shared" si="2146"/>
        <v>12</v>
      </c>
      <c r="I2139" t="s">
        <v>90</v>
      </c>
      <c r="J2139">
        <f t="shared" si="2147"/>
        <v>1</v>
      </c>
      <c r="K2139" t="s">
        <v>59</v>
      </c>
      <c r="L2139">
        <f t="shared" si="2148"/>
        <v>3</v>
      </c>
      <c r="M2139" t="s">
        <v>59</v>
      </c>
      <c r="N2139">
        <f t="shared" si="2149"/>
        <v>5</v>
      </c>
      <c r="O2139" t="s">
        <v>132</v>
      </c>
      <c r="P2139">
        <f t="shared" si="2150"/>
        <v>1</v>
      </c>
      <c r="Q2139">
        <f t="shared" si="2151"/>
        <v>1</v>
      </c>
      <c r="R2139">
        <v>2</v>
      </c>
      <c r="S2139" t="s">
        <v>101</v>
      </c>
      <c r="T2139">
        <f t="shared" si="2152"/>
        <v>1</v>
      </c>
      <c r="U2139">
        <f t="shared" si="2153"/>
        <v>1</v>
      </c>
      <c r="V2139" t="s">
        <v>92</v>
      </c>
      <c r="W2139">
        <v>45400</v>
      </c>
      <c r="X2139">
        <v>14755</v>
      </c>
      <c r="Y2139">
        <v>22782.5</v>
      </c>
      <c r="Z2139" t="s">
        <v>81</v>
      </c>
      <c r="AA2139">
        <f t="shared" si="2154"/>
        <v>3</v>
      </c>
      <c r="AB2139">
        <f t="shared" si="2155"/>
        <v>1</v>
      </c>
      <c r="AC2139" t="s">
        <v>71</v>
      </c>
      <c r="AD2139" s="6">
        <f t="shared" si="2156"/>
        <v>4</v>
      </c>
      <c r="AE2139">
        <f t="shared" si="2157"/>
        <v>1</v>
      </c>
      <c r="AF2139" t="s">
        <v>75</v>
      </c>
      <c r="AG2139" t="s">
        <v>142</v>
      </c>
      <c r="AH2139" t="s">
        <v>164</v>
      </c>
      <c r="AI2139" s="6" t="str">
        <f t="shared" si="2145"/>
        <v>Pentecostal</v>
      </c>
      <c r="AJ2139" t="s">
        <v>77</v>
      </c>
      <c r="AK2139" s="6">
        <f t="shared" si="2158"/>
        <v>3</v>
      </c>
      <c r="AL2139" t="s">
        <v>77</v>
      </c>
      <c r="AM2139" s="6">
        <f t="shared" si="2158"/>
        <v>3</v>
      </c>
      <c r="AN2139" s="6">
        <f t="shared" si="2159"/>
        <v>0</v>
      </c>
      <c r="AO2139" t="s">
        <v>96</v>
      </c>
      <c r="AP2139">
        <f t="shared" si="2160"/>
        <v>3</v>
      </c>
      <c r="AQ2139">
        <f t="shared" si="2161"/>
        <v>1</v>
      </c>
      <c r="AR2139" t="s">
        <v>129</v>
      </c>
      <c r="AS2139">
        <f t="shared" si="2162"/>
        <v>3</v>
      </c>
      <c r="AT2139">
        <f t="shared" si="2163"/>
        <v>1</v>
      </c>
      <c r="AU2139" t="s">
        <v>113</v>
      </c>
      <c r="AV2139">
        <f t="shared" si="2164"/>
        <v>3</v>
      </c>
      <c r="AW2139">
        <f t="shared" si="2165"/>
        <v>1</v>
      </c>
      <c r="AX2139" t="s">
        <v>146</v>
      </c>
      <c r="AY2139">
        <f t="shared" si="2166"/>
        <v>3</v>
      </c>
      <c r="AZ2139">
        <f t="shared" si="2167"/>
        <v>1</v>
      </c>
      <c r="BA2139" s="6">
        <f t="shared" si="2168"/>
        <v>12</v>
      </c>
      <c r="BB2139" s="6">
        <f t="shared" si="2169"/>
        <v>4</v>
      </c>
      <c r="BC2139" s="6">
        <f t="shared" si="2170"/>
        <v>3</v>
      </c>
      <c r="BD2139" s="9">
        <f t="shared" si="2171"/>
        <v>0.33333333333333331</v>
      </c>
      <c r="BE2139" t="s">
        <v>64</v>
      </c>
      <c r="BF2139">
        <f t="shared" si="2172"/>
        <v>4</v>
      </c>
      <c r="BG2139">
        <f t="shared" si="2173"/>
        <v>1</v>
      </c>
      <c r="BH2139" t="s">
        <v>64</v>
      </c>
      <c r="BI2139">
        <f t="shared" si="2174"/>
        <v>4</v>
      </c>
      <c r="BJ2139">
        <f t="shared" si="2175"/>
        <v>1</v>
      </c>
      <c r="BK2139" t="s">
        <v>56</v>
      </c>
      <c r="BL2139">
        <f t="shared" si="2176"/>
        <v>0</v>
      </c>
      <c r="BM2139">
        <f t="shared" si="2177"/>
        <v>0</v>
      </c>
      <c r="BN2139" t="s">
        <v>56</v>
      </c>
      <c r="BO2139">
        <f t="shared" si="2178"/>
        <v>0</v>
      </c>
      <c r="BP2139">
        <f t="shared" si="2179"/>
        <v>0</v>
      </c>
      <c r="BQ2139" t="s">
        <v>66</v>
      </c>
      <c r="BR2139">
        <f t="shared" si="2180"/>
        <v>1</v>
      </c>
      <c r="BS2139">
        <f t="shared" si="2181"/>
        <v>1</v>
      </c>
      <c r="BT2139" t="s">
        <v>74</v>
      </c>
      <c r="BU2139">
        <f t="shared" si="2182"/>
        <v>7</v>
      </c>
      <c r="BV2139">
        <f t="shared" si="2183"/>
        <v>1</v>
      </c>
      <c r="BW2139" t="s">
        <v>56</v>
      </c>
      <c r="BX2139">
        <f t="shared" si="2184"/>
        <v>0</v>
      </c>
      <c r="BY2139">
        <f t="shared" si="2185"/>
        <v>0</v>
      </c>
      <c r="BZ2139" t="s">
        <v>56</v>
      </c>
      <c r="CA2139">
        <f t="shared" si="2186"/>
        <v>0</v>
      </c>
      <c r="CB2139">
        <f t="shared" si="2187"/>
        <v>0</v>
      </c>
      <c r="CC2139" t="s">
        <v>56</v>
      </c>
      <c r="CD2139">
        <f t="shared" si="2188"/>
        <v>0</v>
      </c>
      <c r="CE2139">
        <f t="shared" si="2189"/>
        <v>0</v>
      </c>
      <c r="CF2139" t="s">
        <v>56</v>
      </c>
      <c r="CG2139">
        <f t="shared" si="2190"/>
        <v>0</v>
      </c>
      <c r="CH2139">
        <f t="shared" si="2191"/>
        <v>0</v>
      </c>
      <c r="CI2139" t="s">
        <v>56</v>
      </c>
      <c r="CJ2139">
        <f t="shared" si="2192"/>
        <v>0</v>
      </c>
      <c r="CK2139">
        <f t="shared" si="2193"/>
        <v>0</v>
      </c>
      <c r="CL2139" t="s">
        <v>56</v>
      </c>
      <c r="CM2139">
        <f t="shared" si="2194"/>
        <v>0</v>
      </c>
      <c r="CN2139">
        <f t="shared" si="2195"/>
        <v>0</v>
      </c>
      <c r="CO2139" t="s">
        <v>56</v>
      </c>
      <c r="CP2139">
        <f t="shared" si="2196"/>
        <v>0</v>
      </c>
      <c r="CQ2139">
        <f t="shared" si="2197"/>
        <v>0</v>
      </c>
      <c r="CR2139" t="s">
        <v>56</v>
      </c>
      <c r="CS2139">
        <f t="shared" si="2198"/>
        <v>0</v>
      </c>
      <c r="CT2139">
        <f t="shared" si="2199"/>
        <v>0</v>
      </c>
      <c r="CU2139" t="s">
        <v>56</v>
      </c>
      <c r="CV2139">
        <f t="shared" si="2200"/>
        <v>0</v>
      </c>
      <c r="CW2139">
        <f t="shared" si="2201"/>
        <v>0</v>
      </c>
      <c r="CX2139" t="s">
        <v>56</v>
      </c>
      <c r="CY2139">
        <f t="shared" si="2202"/>
        <v>0</v>
      </c>
      <c r="CZ2139">
        <f t="shared" si="2203"/>
        <v>0</v>
      </c>
      <c r="DA2139" t="s">
        <v>155</v>
      </c>
      <c r="DB2139">
        <f t="shared" si="2204"/>
        <v>1</v>
      </c>
      <c r="DC2139">
        <f t="shared" si="2205"/>
        <v>1</v>
      </c>
      <c r="DD2139">
        <f t="shared" si="2206"/>
        <v>13</v>
      </c>
      <c r="DE2139">
        <f t="shared" si="2207"/>
        <v>4</v>
      </c>
      <c r="DF2139" s="7">
        <f t="shared" si="2208"/>
        <v>3.25</v>
      </c>
      <c r="DG2139" s="8">
        <f t="shared" si="2209"/>
        <v>0.375</v>
      </c>
      <c r="DH2139" s="1" t="s">
        <v>56</v>
      </c>
      <c r="DI2139" s="1" t="s">
        <v>85</v>
      </c>
      <c r="DJ2139" s="1" t="s">
        <v>65</v>
      </c>
      <c r="DK2139" s="1" t="s">
        <v>74</v>
      </c>
      <c r="DL2139" s="1" t="s">
        <v>68</v>
      </c>
      <c r="DM2139" s="1" t="s">
        <v>56</v>
      </c>
      <c r="DN2139" s="2" t="s">
        <v>123</v>
      </c>
      <c r="DO2139" s="2" t="s">
        <v>56</v>
      </c>
      <c r="DP2139" s="2" t="s">
        <v>56</v>
      </c>
      <c r="DQ2139" s="2" t="s">
        <v>56</v>
      </c>
      <c r="DR2139" s="2" t="s">
        <v>56</v>
      </c>
      <c r="DS2139" s="2" t="s">
        <v>56</v>
      </c>
    </row>
    <row r="2140" spans="1:123" x14ac:dyDescent="0.25">
      <c r="A2140">
        <v>2018</v>
      </c>
      <c r="B2140">
        <v>2138</v>
      </c>
      <c r="C2140" t="s">
        <v>102</v>
      </c>
      <c r="D2140">
        <v>2</v>
      </c>
      <c r="E2140">
        <v>72</v>
      </c>
      <c r="F2140">
        <v>1946</v>
      </c>
      <c r="G2140">
        <v>16</v>
      </c>
      <c r="H2140">
        <f t="shared" si="2146"/>
        <v>16</v>
      </c>
      <c r="I2140" t="s">
        <v>90</v>
      </c>
      <c r="J2140">
        <f t="shared" si="2147"/>
        <v>1</v>
      </c>
      <c r="K2140" t="s">
        <v>59</v>
      </c>
      <c r="L2140">
        <f t="shared" si="2148"/>
        <v>3</v>
      </c>
      <c r="M2140" t="s">
        <v>59</v>
      </c>
      <c r="N2140">
        <f t="shared" si="2149"/>
        <v>5</v>
      </c>
      <c r="O2140" t="s">
        <v>60</v>
      </c>
      <c r="P2140">
        <f t="shared" si="2150"/>
        <v>7</v>
      </c>
      <c r="Q2140">
        <f t="shared" si="2151"/>
        <v>1</v>
      </c>
      <c r="R2140">
        <v>2</v>
      </c>
      <c r="S2140" t="s">
        <v>101</v>
      </c>
      <c r="T2140">
        <f t="shared" si="2152"/>
        <v>1</v>
      </c>
      <c r="U2140">
        <f t="shared" si="2153"/>
        <v>1</v>
      </c>
      <c r="V2140" t="s">
        <v>92</v>
      </c>
      <c r="W2140">
        <v>37455</v>
      </c>
      <c r="X2140">
        <v>4086</v>
      </c>
      <c r="Y2140">
        <v>6309</v>
      </c>
      <c r="Z2140" t="s">
        <v>122</v>
      </c>
      <c r="AA2140">
        <f t="shared" si="2154"/>
        <v>7</v>
      </c>
      <c r="AB2140">
        <f t="shared" si="2155"/>
        <v>1</v>
      </c>
      <c r="AC2140" t="s">
        <v>120</v>
      </c>
      <c r="AD2140" s="6">
        <f t="shared" si="2156"/>
        <v>1</v>
      </c>
      <c r="AE2140">
        <f t="shared" si="2157"/>
        <v>1</v>
      </c>
      <c r="AF2140" t="s">
        <v>75</v>
      </c>
      <c r="AG2140" t="s">
        <v>190</v>
      </c>
      <c r="AH2140" t="s">
        <v>56</v>
      </c>
      <c r="AI2140" s="6" t="str">
        <f t="shared" si="2145"/>
        <v>Southern baptist</v>
      </c>
      <c r="AJ2140" t="s">
        <v>77</v>
      </c>
      <c r="AK2140" s="6">
        <f t="shared" si="2158"/>
        <v>3</v>
      </c>
      <c r="AL2140" t="s">
        <v>106</v>
      </c>
      <c r="AM2140" s="6">
        <f t="shared" si="2158"/>
        <v>1</v>
      </c>
      <c r="AN2140" s="6">
        <f t="shared" si="2159"/>
        <v>2</v>
      </c>
      <c r="AO2140" t="s">
        <v>152</v>
      </c>
      <c r="AP2140">
        <f t="shared" si="2160"/>
        <v>4</v>
      </c>
      <c r="AQ2140">
        <f t="shared" si="2161"/>
        <v>1</v>
      </c>
      <c r="AR2140" t="s">
        <v>73</v>
      </c>
      <c r="AS2140">
        <f t="shared" si="2162"/>
        <v>7</v>
      </c>
      <c r="AT2140">
        <f t="shared" si="2163"/>
        <v>1</v>
      </c>
      <c r="AU2140" t="s">
        <v>100</v>
      </c>
      <c r="AV2140">
        <f t="shared" si="2164"/>
        <v>5</v>
      </c>
      <c r="AW2140">
        <f t="shared" si="2165"/>
        <v>1</v>
      </c>
      <c r="AX2140" t="s">
        <v>114</v>
      </c>
      <c r="AY2140">
        <f t="shared" si="2166"/>
        <v>5</v>
      </c>
      <c r="AZ2140">
        <f t="shared" si="2167"/>
        <v>1</v>
      </c>
      <c r="BA2140" s="6">
        <f t="shared" si="2168"/>
        <v>21</v>
      </c>
      <c r="BB2140" s="6">
        <f t="shared" si="2169"/>
        <v>4</v>
      </c>
      <c r="BC2140" s="6">
        <f t="shared" si="2170"/>
        <v>5.25</v>
      </c>
      <c r="BD2140" s="9">
        <f t="shared" si="2171"/>
        <v>0.70833333333333337</v>
      </c>
      <c r="BE2140" t="s">
        <v>56</v>
      </c>
      <c r="BF2140">
        <f t="shared" si="2172"/>
        <v>0</v>
      </c>
      <c r="BG2140">
        <f t="shared" si="2173"/>
        <v>0</v>
      </c>
      <c r="BH2140" t="s">
        <v>56</v>
      </c>
      <c r="BI2140">
        <f t="shared" si="2174"/>
        <v>0</v>
      </c>
      <c r="BJ2140">
        <f t="shared" si="2175"/>
        <v>0</v>
      </c>
      <c r="BK2140" t="s">
        <v>63</v>
      </c>
      <c r="BL2140">
        <f t="shared" si="2176"/>
        <v>1</v>
      </c>
      <c r="BM2140">
        <f t="shared" si="2177"/>
        <v>1</v>
      </c>
      <c r="BN2140" t="s">
        <v>63</v>
      </c>
      <c r="BO2140">
        <f t="shared" si="2178"/>
        <v>1</v>
      </c>
      <c r="BP2140">
        <f t="shared" si="2179"/>
        <v>1</v>
      </c>
      <c r="BQ2140" t="s">
        <v>56</v>
      </c>
      <c r="BR2140">
        <f t="shared" si="2180"/>
        <v>0</v>
      </c>
      <c r="BS2140">
        <f t="shared" si="2181"/>
        <v>0</v>
      </c>
      <c r="BT2140" t="s">
        <v>78</v>
      </c>
      <c r="BU2140">
        <f t="shared" si="2182"/>
        <v>1</v>
      </c>
      <c r="BV2140">
        <f t="shared" si="2183"/>
        <v>1</v>
      </c>
      <c r="BW2140" t="s">
        <v>79</v>
      </c>
      <c r="BX2140">
        <f t="shared" si="2184"/>
        <v>1</v>
      </c>
      <c r="BY2140">
        <f t="shared" si="2185"/>
        <v>1</v>
      </c>
      <c r="BZ2140" t="s">
        <v>80</v>
      </c>
      <c r="CA2140">
        <f t="shared" si="2186"/>
        <v>1</v>
      </c>
      <c r="CB2140">
        <f t="shared" si="2187"/>
        <v>1</v>
      </c>
      <c r="CC2140" t="s">
        <v>78</v>
      </c>
      <c r="CD2140">
        <f t="shared" si="2188"/>
        <v>1</v>
      </c>
      <c r="CE2140">
        <f t="shared" si="2189"/>
        <v>1</v>
      </c>
      <c r="CF2140" t="s">
        <v>82</v>
      </c>
      <c r="CG2140">
        <f t="shared" si="2190"/>
        <v>1</v>
      </c>
      <c r="CH2140">
        <f t="shared" si="2191"/>
        <v>1</v>
      </c>
      <c r="CI2140" t="s">
        <v>78</v>
      </c>
      <c r="CJ2140">
        <f t="shared" si="2192"/>
        <v>1</v>
      </c>
      <c r="CK2140">
        <f t="shared" si="2193"/>
        <v>1</v>
      </c>
      <c r="CL2140" t="s">
        <v>74</v>
      </c>
      <c r="CM2140">
        <f t="shared" si="2194"/>
        <v>1</v>
      </c>
      <c r="CN2140">
        <f t="shared" si="2195"/>
        <v>1</v>
      </c>
      <c r="CO2140" t="s">
        <v>84</v>
      </c>
      <c r="CP2140">
        <f t="shared" si="2196"/>
        <v>3</v>
      </c>
      <c r="CQ2140">
        <f t="shared" si="2197"/>
        <v>1</v>
      </c>
      <c r="CR2140" t="s">
        <v>145</v>
      </c>
      <c r="CS2140">
        <f t="shared" si="2198"/>
        <v>1</v>
      </c>
      <c r="CT2140">
        <f t="shared" si="2199"/>
        <v>1</v>
      </c>
      <c r="CU2140" t="s">
        <v>145</v>
      </c>
      <c r="CV2140">
        <f t="shared" si="2200"/>
        <v>1</v>
      </c>
      <c r="CW2140">
        <f t="shared" si="2201"/>
        <v>1</v>
      </c>
      <c r="CX2140" t="s">
        <v>145</v>
      </c>
      <c r="CY2140">
        <f t="shared" si="2202"/>
        <v>1</v>
      </c>
      <c r="CZ2140">
        <f t="shared" si="2203"/>
        <v>1</v>
      </c>
      <c r="DA2140" t="s">
        <v>56</v>
      </c>
      <c r="DB2140">
        <f t="shared" si="2204"/>
        <v>0</v>
      </c>
      <c r="DC2140">
        <f t="shared" si="2205"/>
        <v>0</v>
      </c>
      <c r="DD2140">
        <f t="shared" si="2206"/>
        <v>15</v>
      </c>
      <c r="DE2140">
        <f t="shared" si="2207"/>
        <v>13</v>
      </c>
      <c r="DF2140" s="7">
        <f t="shared" si="2208"/>
        <v>1.1538461538461537</v>
      </c>
      <c r="DG2140" s="8">
        <f t="shared" si="2209"/>
        <v>2.5641025641025623E-2</v>
      </c>
      <c r="DH2140" s="1" t="s">
        <v>145</v>
      </c>
      <c r="DI2140" s="1" t="s">
        <v>56</v>
      </c>
      <c r="DJ2140" s="1" t="s">
        <v>56</v>
      </c>
      <c r="DK2140" s="1" t="s">
        <v>74</v>
      </c>
      <c r="DL2140" s="1" t="s">
        <v>68</v>
      </c>
      <c r="DM2140" s="1" t="s">
        <v>65</v>
      </c>
      <c r="DN2140" s="2" t="s">
        <v>123</v>
      </c>
      <c r="DO2140" s="2">
        <v>4</v>
      </c>
      <c r="DP2140" s="2">
        <v>6</v>
      </c>
      <c r="DQ2140" s="2">
        <v>5</v>
      </c>
      <c r="DR2140" s="2">
        <v>4</v>
      </c>
      <c r="DS2140" s="2">
        <v>4</v>
      </c>
    </row>
    <row r="2141" spans="1:123" x14ac:dyDescent="0.25">
      <c r="A2141">
        <v>2018</v>
      </c>
      <c r="B2141">
        <v>2139</v>
      </c>
      <c r="C2141" t="s">
        <v>102</v>
      </c>
      <c r="D2141">
        <v>5</v>
      </c>
      <c r="E2141">
        <v>58</v>
      </c>
      <c r="F2141">
        <v>1960</v>
      </c>
      <c r="G2141">
        <v>9</v>
      </c>
      <c r="H2141">
        <f t="shared" si="2146"/>
        <v>9</v>
      </c>
      <c r="I2141" t="s">
        <v>90</v>
      </c>
      <c r="J2141">
        <f t="shared" si="2147"/>
        <v>1</v>
      </c>
      <c r="K2141" t="s">
        <v>59</v>
      </c>
      <c r="L2141">
        <f t="shared" si="2148"/>
        <v>3</v>
      </c>
      <c r="M2141" t="s">
        <v>59</v>
      </c>
      <c r="N2141">
        <f t="shared" si="2149"/>
        <v>5</v>
      </c>
      <c r="O2141" t="s">
        <v>60</v>
      </c>
      <c r="P2141">
        <f t="shared" si="2150"/>
        <v>7</v>
      </c>
      <c r="Q2141">
        <f t="shared" si="2151"/>
        <v>1</v>
      </c>
      <c r="R2141">
        <v>2</v>
      </c>
      <c r="S2141" t="s">
        <v>56</v>
      </c>
      <c r="T2141">
        <f t="shared" si="2152"/>
        <v>0</v>
      </c>
      <c r="U2141">
        <f t="shared" si="2153"/>
        <v>0</v>
      </c>
      <c r="V2141" t="s">
        <v>93</v>
      </c>
      <c r="W2141">
        <v>0</v>
      </c>
      <c r="X2141">
        <v>0</v>
      </c>
      <c r="Y2141">
        <v>0</v>
      </c>
      <c r="Z2141" t="s">
        <v>140</v>
      </c>
      <c r="AA2141">
        <f t="shared" si="2154"/>
        <v>1</v>
      </c>
      <c r="AB2141">
        <f t="shared" si="2155"/>
        <v>1</v>
      </c>
      <c r="AC2141" t="s">
        <v>106</v>
      </c>
      <c r="AD2141" s="6">
        <f t="shared" si="2156"/>
        <v>6</v>
      </c>
      <c r="AE2141">
        <f t="shared" si="2157"/>
        <v>1</v>
      </c>
      <c r="AF2141" t="s">
        <v>75</v>
      </c>
      <c r="AG2141" t="s">
        <v>190</v>
      </c>
      <c r="AH2141" t="s">
        <v>56</v>
      </c>
      <c r="AI2141" s="6" t="str">
        <f t="shared" si="2145"/>
        <v>Southern baptist</v>
      </c>
      <c r="AJ2141" t="s">
        <v>77</v>
      </c>
      <c r="AK2141" s="6">
        <f t="shared" si="2158"/>
        <v>3</v>
      </c>
      <c r="AL2141" t="s">
        <v>77</v>
      </c>
      <c r="AM2141" s="6">
        <f t="shared" si="2158"/>
        <v>3</v>
      </c>
      <c r="AN2141" s="6">
        <f t="shared" si="2159"/>
        <v>0</v>
      </c>
      <c r="AO2141" t="s">
        <v>134</v>
      </c>
      <c r="AP2141">
        <f t="shared" si="2160"/>
        <v>7</v>
      </c>
      <c r="AQ2141">
        <f t="shared" si="2161"/>
        <v>1</v>
      </c>
      <c r="AR2141" t="s">
        <v>73</v>
      </c>
      <c r="AS2141">
        <f t="shared" si="2162"/>
        <v>7</v>
      </c>
      <c r="AT2141">
        <f t="shared" si="2163"/>
        <v>1</v>
      </c>
      <c r="AU2141" t="s">
        <v>100</v>
      </c>
      <c r="AV2141">
        <f t="shared" si="2164"/>
        <v>5</v>
      </c>
      <c r="AW2141">
        <f t="shared" si="2165"/>
        <v>1</v>
      </c>
      <c r="AX2141" t="s">
        <v>114</v>
      </c>
      <c r="AY2141">
        <f t="shared" si="2166"/>
        <v>5</v>
      </c>
      <c r="AZ2141">
        <f t="shared" si="2167"/>
        <v>1</v>
      </c>
      <c r="BA2141" s="6">
        <f t="shared" si="2168"/>
        <v>24</v>
      </c>
      <c r="BB2141" s="6">
        <f t="shared" si="2169"/>
        <v>4</v>
      </c>
      <c r="BC2141" s="6">
        <f t="shared" si="2170"/>
        <v>6</v>
      </c>
      <c r="BD2141" s="9">
        <f t="shared" si="2171"/>
        <v>0.83333333333333337</v>
      </c>
      <c r="BE2141" t="s">
        <v>65</v>
      </c>
      <c r="BF2141">
        <f t="shared" si="2172"/>
        <v>7</v>
      </c>
      <c r="BG2141">
        <f t="shared" si="2173"/>
        <v>1</v>
      </c>
      <c r="BH2141" t="s">
        <v>64</v>
      </c>
      <c r="BI2141">
        <f t="shared" si="2174"/>
        <v>4</v>
      </c>
      <c r="BJ2141">
        <f t="shared" si="2175"/>
        <v>1</v>
      </c>
      <c r="BK2141" t="s">
        <v>56</v>
      </c>
      <c r="BL2141">
        <f t="shared" si="2176"/>
        <v>0</v>
      </c>
      <c r="BM2141">
        <f t="shared" si="2177"/>
        <v>0</v>
      </c>
      <c r="BN2141" t="s">
        <v>56</v>
      </c>
      <c r="BO2141">
        <f t="shared" si="2178"/>
        <v>0</v>
      </c>
      <c r="BP2141">
        <f t="shared" si="2179"/>
        <v>0</v>
      </c>
      <c r="BQ2141" t="s">
        <v>93</v>
      </c>
      <c r="BR2141">
        <f t="shared" si="2180"/>
        <v>4</v>
      </c>
      <c r="BS2141">
        <f t="shared" si="2181"/>
        <v>1</v>
      </c>
      <c r="BT2141" t="s">
        <v>74</v>
      </c>
      <c r="BU2141">
        <f t="shared" si="2182"/>
        <v>7</v>
      </c>
      <c r="BV2141">
        <f t="shared" si="2183"/>
        <v>1</v>
      </c>
      <c r="BW2141" t="s">
        <v>167</v>
      </c>
      <c r="BX2141">
        <f t="shared" si="2184"/>
        <v>7</v>
      </c>
      <c r="BY2141">
        <f t="shared" si="2185"/>
        <v>1</v>
      </c>
      <c r="BZ2141" t="s">
        <v>147</v>
      </c>
      <c r="CA2141">
        <f t="shared" si="2186"/>
        <v>3</v>
      </c>
      <c r="CB2141">
        <f t="shared" si="2187"/>
        <v>1</v>
      </c>
      <c r="CC2141" t="s">
        <v>78</v>
      </c>
      <c r="CD2141">
        <f t="shared" si="2188"/>
        <v>1</v>
      </c>
      <c r="CE2141">
        <f t="shared" si="2189"/>
        <v>1</v>
      </c>
      <c r="CF2141" t="s">
        <v>82</v>
      </c>
      <c r="CG2141">
        <f t="shared" si="2190"/>
        <v>1</v>
      </c>
      <c r="CH2141">
        <f t="shared" si="2191"/>
        <v>1</v>
      </c>
      <c r="CI2141" t="s">
        <v>78</v>
      </c>
      <c r="CJ2141">
        <f t="shared" si="2192"/>
        <v>1</v>
      </c>
      <c r="CK2141">
        <f t="shared" si="2193"/>
        <v>1</v>
      </c>
      <c r="CL2141" t="s">
        <v>78</v>
      </c>
      <c r="CM2141">
        <f t="shared" si="2194"/>
        <v>7</v>
      </c>
      <c r="CN2141">
        <f t="shared" si="2195"/>
        <v>1</v>
      </c>
      <c r="CO2141" t="s">
        <v>112</v>
      </c>
      <c r="CP2141">
        <f t="shared" si="2196"/>
        <v>7</v>
      </c>
      <c r="CQ2141">
        <f t="shared" si="2197"/>
        <v>1</v>
      </c>
      <c r="CR2141" t="s">
        <v>67</v>
      </c>
      <c r="CS2141">
        <f t="shared" si="2198"/>
        <v>5</v>
      </c>
      <c r="CT2141">
        <f t="shared" si="2199"/>
        <v>1</v>
      </c>
      <c r="CU2141" t="s">
        <v>67</v>
      </c>
      <c r="CV2141">
        <f t="shared" si="2200"/>
        <v>5</v>
      </c>
      <c r="CW2141">
        <f t="shared" si="2201"/>
        <v>1</v>
      </c>
      <c r="CX2141" t="s">
        <v>67</v>
      </c>
      <c r="CY2141">
        <f t="shared" si="2202"/>
        <v>5</v>
      </c>
      <c r="CZ2141">
        <f t="shared" si="2203"/>
        <v>1</v>
      </c>
      <c r="DA2141" t="s">
        <v>155</v>
      </c>
      <c r="DB2141">
        <f t="shared" si="2204"/>
        <v>1</v>
      </c>
      <c r="DC2141">
        <f t="shared" si="2205"/>
        <v>1</v>
      </c>
      <c r="DD2141">
        <f t="shared" si="2206"/>
        <v>58</v>
      </c>
      <c r="DE2141">
        <f t="shared" si="2207"/>
        <v>14</v>
      </c>
      <c r="DF2141" s="7">
        <f t="shared" si="2208"/>
        <v>4.1428571428571432</v>
      </c>
      <c r="DG2141" s="8">
        <f t="shared" si="2209"/>
        <v>0.52380952380952384</v>
      </c>
      <c r="DH2141" s="1" t="s">
        <v>67</v>
      </c>
      <c r="DI2141" s="1" t="s">
        <v>85</v>
      </c>
      <c r="DJ2141" s="1" t="s">
        <v>65</v>
      </c>
      <c r="DK2141" s="1" t="s">
        <v>56</v>
      </c>
      <c r="DL2141" s="1" t="s">
        <v>68</v>
      </c>
      <c r="DM2141" s="1" t="s">
        <v>56</v>
      </c>
      <c r="DN2141" s="2" t="s">
        <v>56</v>
      </c>
      <c r="DO2141" s="2">
        <v>4</v>
      </c>
      <c r="DP2141" s="2">
        <v>4</v>
      </c>
      <c r="DQ2141" s="2">
        <v>4</v>
      </c>
      <c r="DR2141" s="2">
        <v>4</v>
      </c>
      <c r="DS2141" s="2">
        <v>4</v>
      </c>
    </row>
    <row r="2142" spans="1:123" x14ac:dyDescent="0.25">
      <c r="A2142">
        <v>2018</v>
      </c>
      <c r="B2142">
        <v>2140</v>
      </c>
      <c r="C2142" t="s">
        <v>102</v>
      </c>
      <c r="D2142">
        <v>2</v>
      </c>
      <c r="E2142">
        <v>65</v>
      </c>
      <c r="F2142">
        <v>1953</v>
      </c>
      <c r="G2142">
        <v>12</v>
      </c>
      <c r="H2142">
        <f t="shared" si="2146"/>
        <v>12</v>
      </c>
      <c r="I2142" t="s">
        <v>90</v>
      </c>
      <c r="J2142">
        <f t="shared" si="2147"/>
        <v>1</v>
      </c>
      <c r="K2142" t="s">
        <v>59</v>
      </c>
      <c r="L2142">
        <f t="shared" si="2148"/>
        <v>3</v>
      </c>
      <c r="M2142" t="s">
        <v>59</v>
      </c>
      <c r="N2142">
        <f t="shared" si="2149"/>
        <v>5</v>
      </c>
      <c r="O2142" t="s">
        <v>132</v>
      </c>
      <c r="P2142">
        <f t="shared" si="2150"/>
        <v>1</v>
      </c>
      <c r="Q2142">
        <f t="shared" si="2151"/>
        <v>1</v>
      </c>
      <c r="R2142">
        <v>2</v>
      </c>
      <c r="S2142" t="s">
        <v>101</v>
      </c>
      <c r="T2142">
        <f t="shared" si="2152"/>
        <v>1</v>
      </c>
      <c r="U2142">
        <f t="shared" si="2153"/>
        <v>1</v>
      </c>
      <c r="V2142" t="s">
        <v>148</v>
      </c>
      <c r="W2142">
        <v>9647.5</v>
      </c>
      <c r="X2142">
        <v>9647.5</v>
      </c>
      <c r="Y2142">
        <v>14896.25</v>
      </c>
      <c r="Z2142" t="s">
        <v>140</v>
      </c>
      <c r="AA2142">
        <f t="shared" si="2154"/>
        <v>1</v>
      </c>
      <c r="AB2142">
        <f t="shared" si="2155"/>
        <v>1</v>
      </c>
      <c r="AC2142" t="s">
        <v>71</v>
      </c>
      <c r="AD2142" s="6">
        <f t="shared" si="2156"/>
        <v>4</v>
      </c>
      <c r="AE2142">
        <f t="shared" si="2157"/>
        <v>1</v>
      </c>
      <c r="AF2142" t="s">
        <v>69</v>
      </c>
      <c r="AG2142" t="s">
        <v>70</v>
      </c>
      <c r="AH2142" t="s">
        <v>56</v>
      </c>
      <c r="AI2142" s="6" t="str">
        <f t="shared" si="2145"/>
        <v>Christian</v>
      </c>
      <c r="AJ2142" t="s">
        <v>71</v>
      </c>
      <c r="AK2142" s="6">
        <f t="shared" si="2158"/>
        <v>2</v>
      </c>
      <c r="AL2142" t="s">
        <v>77</v>
      </c>
      <c r="AM2142" s="6">
        <f t="shared" si="2158"/>
        <v>3</v>
      </c>
      <c r="AN2142" s="6">
        <f t="shared" si="2159"/>
        <v>-1</v>
      </c>
      <c r="AO2142" t="s">
        <v>110</v>
      </c>
      <c r="AP2142">
        <f t="shared" si="2160"/>
        <v>1</v>
      </c>
      <c r="AQ2142">
        <f t="shared" si="2161"/>
        <v>1</v>
      </c>
      <c r="AR2142" t="s">
        <v>73</v>
      </c>
      <c r="AS2142">
        <f t="shared" si="2162"/>
        <v>7</v>
      </c>
      <c r="AT2142">
        <f t="shared" si="2163"/>
        <v>1</v>
      </c>
      <c r="AU2142" t="s">
        <v>87</v>
      </c>
      <c r="AV2142">
        <f t="shared" si="2164"/>
        <v>7</v>
      </c>
      <c r="AW2142">
        <f t="shared" si="2165"/>
        <v>1</v>
      </c>
      <c r="AX2142" t="s">
        <v>88</v>
      </c>
      <c r="AY2142">
        <f t="shared" si="2166"/>
        <v>7</v>
      </c>
      <c r="AZ2142">
        <f t="shared" si="2167"/>
        <v>1</v>
      </c>
      <c r="BA2142" s="6">
        <f t="shared" si="2168"/>
        <v>22</v>
      </c>
      <c r="BB2142" s="6">
        <f t="shared" si="2169"/>
        <v>4</v>
      </c>
      <c r="BC2142" s="6">
        <f t="shared" si="2170"/>
        <v>5.5</v>
      </c>
      <c r="BD2142" s="9">
        <f t="shared" si="2171"/>
        <v>0.75</v>
      </c>
      <c r="BE2142" t="s">
        <v>64</v>
      </c>
      <c r="BF2142">
        <f t="shared" si="2172"/>
        <v>4</v>
      </c>
      <c r="BG2142">
        <f t="shared" si="2173"/>
        <v>1</v>
      </c>
      <c r="BH2142" t="s">
        <v>64</v>
      </c>
      <c r="BI2142">
        <f t="shared" si="2174"/>
        <v>4</v>
      </c>
      <c r="BJ2142">
        <f t="shared" si="2175"/>
        <v>1</v>
      </c>
      <c r="BK2142" t="s">
        <v>56</v>
      </c>
      <c r="BL2142">
        <f t="shared" si="2176"/>
        <v>0</v>
      </c>
      <c r="BM2142">
        <f t="shared" si="2177"/>
        <v>0</v>
      </c>
      <c r="BN2142" t="s">
        <v>56</v>
      </c>
      <c r="BO2142">
        <f t="shared" si="2178"/>
        <v>0</v>
      </c>
      <c r="BP2142">
        <f t="shared" si="2179"/>
        <v>0</v>
      </c>
      <c r="BQ2142" t="s">
        <v>56</v>
      </c>
      <c r="BR2142">
        <f t="shared" si="2180"/>
        <v>0</v>
      </c>
      <c r="BS2142">
        <f t="shared" si="2181"/>
        <v>0</v>
      </c>
      <c r="BT2142" t="s">
        <v>78</v>
      </c>
      <c r="BU2142">
        <f t="shared" si="2182"/>
        <v>1</v>
      </c>
      <c r="BV2142">
        <f t="shared" si="2183"/>
        <v>1</v>
      </c>
      <c r="BW2142" t="s">
        <v>79</v>
      </c>
      <c r="BX2142">
        <f t="shared" si="2184"/>
        <v>1</v>
      </c>
      <c r="BY2142">
        <f t="shared" si="2185"/>
        <v>1</v>
      </c>
      <c r="BZ2142" t="s">
        <v>80</v>
      </c>
      <c r="CA2142">
        <f t="shared" si="2186"/>
        <v>1</v>
      </c>
      <c r="CB2142">
        <f t="shared" si="2187"/>
        <v>1</v>
      </c>
      <c r="CC2142" t="s">
        <v>78</v>
      </c>
      <c r="CD2142">
        <f t="shared" si="2188"/>
        <v>1</v>
      </c>
      <c r="CE2142">
        <f t="shared" si="2189"/>
        <v>1</v>
      </c>
      <c r="CF2142" t="s">
        <v>82</v>
      </c>
      <c r="CG2142">
        <f t="shared" si="2190"/>
        <v>1</v>
      </c>
      <c r="CH2142">
        <f t="shared" si="2191"/>
        <v>1</v>
      </c>
      <c r="CI2142" t="s">
        <v>78</v>
      </c>
      <c r="CJ2142">
        <f t="shared" si="2192"/>
        <v>1</v>
      </c>
      <c r="CK2142">
        <f t="shared" si="2193"/>
        <v>1</v>
      </c>
      <c r="CL2142" t="s">
        <v>74</v>
      </c>
      <c r="CM2142">
        <f t="shared" si="2194"/>
        <v>1</v>
      </c>
      <c r="CN2142">
        <f t="shared" si="2195"/>
        <v>1</v>
      </c>
      <c r="CO2142" t="s">
        <v>145</v>
      </c>
      <c r="CP2142">
        <f t="shared" si="2196"/>
        <v>1</v>
      </c>
      <c r="CQ2142">
        <f t="shared" si="2197"/>
        <v>1</v>
      </c>
      <c r="CR2142" t="s">
        <v>145</v>
      </c>
      <c r="CS2142">
        <f t="shared" si="2198"/>
        <v>1</v>
      </c>
      <c r="CT2142">
        <f t="shared" si="2199"/>
        <v>1</v>
      </c>
      <c r="CU2142" t="s">
        <v>67</v>
      </c>
      <c r="CV2142">
        <f t="shared" si="2200"/>
        <v>5</v>
      </c>
      <c r="CW2142">
        <f t="shared" si="2201"/>
        <v>1</v>
      </c>
      <c r="CX2142" t="s">
        <v>67</v>
      </c>
      <c r="CY2142">
        <f t="shared" si="2202"/>
        <v>5</v>
      </c>
      <c r="CZ2142">
        <f t="shared" si="2203"/>
        <v>1</v>
      </c>
      <c r="DA2142" t="s">
        <v>56</v>
      </c>
      <c r="DB2142">
        <f t="shared" si="2204"/>
        <v>0</v>
      </c>
      <c r="DC2142">
        <f t="shared" si="2205"/>
        <v>0</v>
      </c>
      <c r="DD2142">
        <f t="shared" si="2206"/>
        <v>23</v>
      </c>
      <c r="DE2142">
        <f t="shared" si="2207"/>
        <v>12</v>
      </c>
      <c r="DF2142" s="7">
        <f t="shared" si="2208"/>
        <v>1.9166666666666667</v>
      </c>
      <c r="DG2142" s="8">
        <f t="shared" si="2209"/>
        <v>0.15277777777777779</v>
      </c>
      <c r="DH2142" s="1" t="s">
        <v>112</v>
      </c>
      <c r="DI2142" s="1" t="s">
        <v>56</v>
      </c>
      <c r="DJ2142" s="1" t="s">
        <v>65</v>
      </c>
      <c r="DK2142" s="1" t="s">
        <v>78</v>
      </c>
      <c r="DL2142" s="1" t="s">
        <v>68</v>
      </c>
      <c r="DM2142" s="1" t="s">
        <v>56</v>
      </c>
      <c r="DN2142" s="2" t="s">
        <v>97</v>
      </c>
      <c r="DO2142" s="2">
        <v>4</v>
      </c>
      <c r="DP2142" s="2">
        <v>6</v>
      </c>
      <c r="DQ2142" s="2">
        <v>5</v>
      </c>
      <c r="DR2142" s="2">
        <v>4</v>
      </c>
      <c r="DS2142" s="2">
        <v>2</v>
      </c>
    </row>
    <row r="2143" spans="1:123" x14ac:dyDescent="0.25">
      <c r="A2143">
        <v>2018</v>
      </c>
      <c r="B2143">
        <v>2141</v>
      </c>
      <c r="C2143" t="s">
        <v>102</v>
      </c>
      <c r="D2143">
        <v>0</v>
      </c>
      <c r="E2143">
        <v>46</v>
      </c>
      <c r="F2143">
        <v>1972</v>
      </c>
      <c r="G2143">
        <v>12</v>
      </c>
      <c r="H2143">
        <f t="shared" si="2146"/>
        <v>12</v>
      </c>
      <c r="I2143" t="s">
        <v>90</v>
      </c>
      <c r="J2143">
        <f t="shared" si="2147"/>
        <v>1</v>
      </c>
      <c r="K2143" t="s">
        <v>59</v>
      </c>
      <c r="L2143">
        <f t="shared" si="2148"/>
        <v>3</v>
      </c>
      <c r="M2143" t="s">
        <v>59</v>
      </c>
      <c r="N2143">
        <f t="shared" si="2149"/>
        <v>5</v>
      </c>
      <c r="O2143" t="s">
        <v>60</v>
      </c>
      <c r="P2143">
        <f t="shared" si="2150"/>
        <v>7</v>
      </c>
      <c r="Q2143">
        <f t="shared" si="2151"/>
        <v>1</v>
      </c>
      <c r="R2143">
        <v>2</v>
      </c>
      <c r="S2143" t="s">
        <v>101</v>
      </c>
      <c r="T2143">
        <f t="shared" si="2152"/>
        <v>1</v>
      </c>
      <c r="U2143">
        <f t="shared" si="2153"/>
        <v>1</v>
      </c>
      <c r="V2143" t="s">
        <v>92</v>
      </c>
      <c r="W2143">
        <v>20430</v>
      </c>
      <c r="X2143">
        <v>4086</v>
      </c>
      <c r="Y2143">
        <v>6309</v>
      </c>
      <c r="Z2143" t="s">
        <v>81</v>
      </c>
      <c r="AA2143">
        <f t="shared" si="2154"/>
        <v>3</v>
      </c>
      <c r="AB2143">
        <f t="shared" si="2155"/>
        <v>1</v>
      </c>
      <c r="AC2143" t="s">
        <v>104</v>
      </c>
      <c r="AD2143" s="6">
        <f t="shared" si="2156"/>
        <v>3</v>
      </c>
      <c r="AE2143">
        <f t="shared" si="2157"/>
        <v>1</v>
      </c>
      <c r="AF2143" t="s">
        <v>75</v>
      </c>
      <c r="AG2143" t="s">
        <v>190</v>
      </c>
      <c r="AH2143" t="s">
        <v>56</v>
      </c>
      <c r="AI2143" s="6" t="str">
        <f t="shared" si="2145"/>
        <v>Southern baptist</v>
      </c>
      <c r="AJ2143" t="s">
        <v>77</v>
      </c>
      <c r="AK2143" s="6">
        <f t="shared" si="2158"/>
        <v>3</v>
      </c>
      <c r="AL2143" t="s">
        <v>77</v>
      </c>
      <c r="AM2143" s="6">
        <f t="shared" si="2158"/>
        <v>3</v>
      </c>
      <c r="AN2143" s="6">
        <f t="shared" si="2159"/>
        <v>0</v>
      </c>
      <c r="AO2143" t="s">
        <v>110</v>
      </c>
      <c r="AP2143">
        <f t="shared" si="2160"/>
        <v>1</v>
      </c>
      <c r="AQ2143">
        <f t="shared" si="2161"/>
        <v>1</v>
      </c>
      <c r="AR2143" t="s">
        <v>129</v>
      </c>
      <c r="AS2143">
        <f t="shared" si="2162"/>
        <v>3</v>
      </c>
      <c r="AT2143">
        <f t="shared" si="2163"/>
        <v>1</v>
      </c>
      <c r="AU2143" t="s">
        <v>100</v>
      </c>
      <c r="AV2143">
        <f t="shared" si="2164"/>
        <v>5</v>
      </c>
      <c r="AW2143">
        <f t="shared" si="2165"/>
        <v>1</v>
      </c>
      <c r="AX2143" t="s">
        <v>114</v>
      </c>
      <c r="AY2143">
        <f t="shared" si="2166"/>
        <v>5</v>
      </c>
      <c r="AZ2143">
        <f t="shared" si="2167"/>
        <v>1</v>
      </c>
      <c r="BA2143" s="6">
        <f t="shared" si="2168"/>
        <v>14</v>
      </c>
      <c r="BB2143" s="6">
        <f t="shared" si="2169"/>
        <v>4</v>
      </c>
      <c r="BC2143" s="6">
        <f t="shared" si="2170"/>
        <v>3.5</v>
      </c>
      <c r="BD2143" s="9">
        <f t="shared" si="2171"/>
        <v>0.41666666666666669</v>
      </c>
      <c r="BE2143" t="s">
        <v>64</v>
      </c>
      <c r="BF2143">
        <f t="shared" si="2172"/>
        <v>4</v>
      </c>
      <c r="BG2143">
        <f t="shared" si="2173"/>
        <v>1</v>
      </c>
      <c r="BH2143" t="s">
        <v>93</v>
      </c>
      <c r="BI2143">
        <f t="shared" si="2174"/>
        <v>4</v>
      </c>
      <c r="BJ2143">
        <f t="shared" si="2175"/>
        <v>1</v>
      </c>
      <c r="BK2143" t="s">
        <v>56</v>
      </c>
      <c r="BL2143">
        <f t="shared" si="2176"/>
        <v>0</v>
      </c>
      <c r="BM2143">
        <f t="shared" si="2177"/>
        <v>0</v>
      </c>
      <c r="BN2143" t="s">
        <v>56</v>
      </c>
      <c r="BO2143">
        <f t="shared" si="2178"/>
        <v>0</v>
      </c>
      <c r="BP2143">
        <f t="shared" si="2179"/>
        <v>0</v>
      </c>
      <c r="BQ2143" t="s">
        <v>66</v>
      </c>
      <c r="BR2143">
        <f t="shared" si="2180"/>
        <v>1</v>
      </c>
      <c r="BS2143">
        <f t="shared" si="2181"/>
        <v>1</v>
      </c>
      <c r="BT2143" t="s">
        <v>78</v>
      </c>
      <c r="BU2143">
        <f t="shared" si="2182"/>
        <v>1</v>
      </c>
      <c r="BV2143">
        <f t="shared" si="2183"/>
        <v>1</v>
      </c>
      <c r="BW2143" t="s">
        <v>56</v>
      </c>
      <c r="BX2143">
        <f t="shared" si="2184"/>
        <v>0</v>
      </c>
      <c r="BY2143">
        <f t="shared" si="2185"/>
        <v>0</v>
      </c>
      <c r="BZ2143" t="s">
        <v>56</v>
      </c>
      <c r="CA2143">
        <f t="shared" si="2186"/>
        <v>0</v>
      </c>
      <c r="CB2143">
        <f t="shared" si="2187"/>
        <v>0</v>
      </c>
      <c r="CC2143" t="s">
        <v>56</v>
      </c>
      <c r="CD2143">
        <f t="shared" si="2188"/>
        <v>0</v>
      </c>
      <c r="CE2143">
        <f t="shared" si="2189"/>
        <v>0</v>
      </c>
      <c r="CF2143" t="s">
        <v>56</v>
      </c>
      <c r="CG2143">
        <f t="shared" si="2190"/>
        <v>0</v>
      </c>
      <c r="CH2143">
        <f t="shared" si="2191"/>
        <v>0</v>
      </c>
      <c r="CI2143" t="s">
        <v>56</v>
      </c>
      <c r="CJ2143">
        <f t="shared" si="2192"/>
        <v>0</v>
      </c>
      <c r="CK2143">
        <f t="shared" si="2193"/>
        <v>0</v>
      </c>
      <c r="CL2143" t="s">
        <v>56</v>
      </c>
      <c r="CM2143">
        <f t="shared" si="2194"/>
        <v>0</v>
      </c>
      <c r="CN2143">
        <f t="shared" si="2195"/>
        <v>0</v>
      </c>
      <c r="CO2143" t="s">
        <v>56</v>
      </c>
      <c r="CP2143">
        <f t="shared" si="2196"/>
        <v>0</v>
      </c>
      <c r="CQ2143">
        <f t="shared" si="2197"/>
        <v>0</v>
      </c>
      <c r="CR2143" t="s">
        <v>56</v>
      </c>
      <c r="CS2143">
        <f t="shared" si="2198"/>
        <v>0</v>
      </c>
      <c r="CT2143">
        <f t="shared" si="2199"/>
        <v>0</v>
      </c>
      <c r="CU2143" t="s">
        <v>56</v>
      </c>
      <c r="CV2143">
        <f t="shared" si="2200"/>
        <v>0</v>
      </c>
      <c r="CW2143">
        <f t="shared" si="2201"/>
        <v>0</v>
      </c>
      <c r="CX2143" t="s">
        <v>56</v>
      </c>
      <c r="CY2143">
        <f t="shared" si="2202"/>
        <v>0</v>
      </c>
      <c r="CZ2143">
        <f t="shared" si="2203"/>
        <v>0</v>
      </c>
      <c r="DA2143" t="s">
        <v>99</v>
      </c>
      <c r="DB2143">
        <f t="shared" si="2204"/>
        <v>7</v>
      </c>
      <c r="DC2143">
        <f t="shared" si="2205"/>
        <v>1</v>
      </c>
      <c r="DD2143">
        <f t="shared" si="2206"/>
        <v>13</v>
      </c>
      <c r="DE2143">
        <f t="shared" si="2207"/>
        <v>4</v>
      </c>
      <c r="DF2143" s="7">
        <f t="shared" si="2208"/>
        <v>3.25</v>
      </c>
      <c r="DG2143" s="8">
        <f t="shared" si="2209"/>
        <v>0.375</v>
      </c>
      <c r="DH2143" s="1" t="s">
        <v>56</v>
      </c>
      <c r="DI2143" s="1" t="s">
        <v>56</v>
      </c>
      <c r="DJ2143" s="1" t="s">
        <v>64</v>
      </c>
      <c r="DK2143" s="1" t="s">
        <v>78</v>
      </c>
      <c r="DL2143" s="1" t="s">
        <v>127</v>
      </c>
      <c r="DM2143" s="1" t="s">
        <v>56</v>
      </c>
      <c r="DN2143" s="2" t="s">
        <v>97</v>
      </c>
      <c r="DO2143" s="2" t="s">
        <v>56</v>
      </c>
      <c r="DP2143" s="2" t="s">
        <v>56</v>
      </c>
      <c r="DQ2143" s="2" t="s">
        <v>56</v>
      </c>
      <c r="DR2143" s="2" t="s">
        <v>56</v>
      </c>
      <c r="DS2143" s="2" t="s">
        <v>56</v>
      </c>
    </row>
    <row r="2144" spans="1:123" x14ac:dyDescent="0.25">
      <c r="A2144">
        <v>2018</v>
      </c>
      <c r="B2144">
        <v>2142</v>
      </c>
      <c r="C2144" t="s">
        <v>102</v>
      </c>
      <c r="D2144">
        <v>3</v>
      </c>
      <c r="E2144">
        <v>50</v>
      </c>
      <c r="F2144">
        <v>1968</v>
      </c>
      <c r="G2144">
        <v>12</v>
      </c>
      <c r="H2144">
        <f t="shared" si="2146"/>
        <v>12</v>
      </c>
      <c r="I2144" t="s">
        <v>90</v>
      </c>
      <c r="J2144">
        <f t="shared" si="2147"/>
        <v>1</v>
      </c>
      <c r="K2144" t="s">
        <v>59</v>
      </c>
      <c r="L2144">
        <f t="shared" si="2148"/>
        <v>3</v>
      </c>
      <c r="M2144" t="s">
        <v>59</v>
      </c>
      <c r="N2144">
        <f t="shared" si="2149"/>
        <v>5</v>
      </c>
      <c r="O2144" t="s">
        <v>60</v>
      </c>
      <c r="P2144">
        <f t="shared" si="2150"/>
        <v>7</v>
      </c>
      <c r="Q2144">
        <f t="shared" si="2151"/>
        <v>1</v>
      </c>
      <c r="R2144">
        <v>2</v>
      </c>
      <c r="S2144" t="s">
        <v>174</v>
      </c>
      <c r="T2144">
        <f t="shared" si="2152"/>
        <v>5</v>
      </c>
      <c r="U2144">
        <f t="shared" si="2153"/>
        <v>1</v>
      </c>
      <c r="V2144" t="s">
        <v>92</v>
      </c>
      <c r="W2144">
        <v>30645</v>
      </c>
      <c r="X2144">
        <v>0</v>
      </c>
      <c r="Y2144">
        <v>0</v>
      </c>
      <c r="Z2144" t="s">
        <v>81</v>
      </c>
      <c r="AA2144">
        <f t="shared" si="2154"/>
        <v>3</v>
      </c>
      <c r="AB2144">
        <f t="shared" si="2155"/>
        <v>1</v>
      </c>
      <c r="AC2144" t="s">
        <v>71</v>
      </c>
      <c r="AD2144" s="6">
        <f t="shared" si="2156"/>
        <v>4</v>
      </c>
      <c r="AE2144">
        <f t="shared" si="2157"/>
        <v>1</v>
      </c>
      <c r="AF2144" t="s">
        <v>105</v>
      </c>
      <c r="AG2144" t="s">
        <v>56</v>
      </c>
      <c r="AH2144" t="s">
        <v>56</v>
      </c>
      <c r="AI2144" s="6" t="str">
        <f t="shared" si="2145"/>
        <v>None</v>
      </c>
      <c r="AJ2144" t="s">
        <v>106</v>
      </c>
      <c r="AK2144" s="6">
        <f t="shared" si="2158"/>
        <v>1</v>
      </c>
      <c r="AL2144" t="s">
        <v>71</v>
      </c>
      <c r="AM2144" s="6">
        <f t="shared" si="2158"/>
        <v>2</v>
      </c>
      <c r="AN2144" s="6">
        <f t="shared" si="2159"/>
        <v>-1</v>
      </c>
      <c r="AO2144" t="s">
        <v>110</v>
      </c>
      <c r="AP2144">
        <f t="shared" si="2160"/>
        <v>1</v>
      </c>
      <c r="AQ2144">
        <f t="shared" si="2161"/>
        <v>1</v>
      </c>
      <c r="AR2144" t="s">
        <v>107</v>
      </c>
      <c r="AS2144">
        <f t="shared" si="2162"/>
        <v>1</v>
      </c>
      <c r="AT2144">
        <f t="shared" si="2163"/>
        <v>1</v>
      </c>
      <c r="AU2144" t="s">
        <v>158</v>
      </c>
      <c r="AV2144">
        <f t="shared" si="2164"/>
        <v>1</v>
      </c>
      <c r="AW2144">
        <f t="shared" si="2165"/>
        <v>1</v>
      </c>
      <c r="AX2144" t="s">
        <v>172</v>
      </c>
      <c r="AY2144">
        <f t="shared" si="2166"/>
        <v>1</v>
      </c>
      <c r="AZ2144">
        <f t="shared" si="2167"/>
        <v>1</v>
      </c>
      <c r="BA2144" s="6">
        <f t="shared" si="2168"/>
        <v>4</v>
      </c>
      <c r="BB2144" s="6">
        <f t="shared" si="2169"/>
        <v>4</v>
      </c>
      <c r="BC2144" s="6">
        <f t="shared" si="2170"/>
        <v>1</v>
      </c>
      <c r="BD2144" s="9">
        <f t="shared" si="2171"/>
        <v>0</v>
      </c>
      <c r="BE2144" t="s">
        <v>56</v>
      </c>
      <c r="BF2144">
        <f t="shared" si="2172"/>
        <v>0</v>
      </c>
      <c r="BG2144">
        <f t="shared" si="2173"/>
        <v>0</v>
      </c>
      <c r="BH2144" t="s">
        <v>56</v>
      </c>
      <c r="BI2144">
        <f t="shared" si="2174"/>
        <v>0</v>
      </c>
      <c r="BJ2144">
        <f t="shared" si="2175"/>
        <v>0</v>
      </c>
      <c r="BK2144" t="s">
        <v>64</v>
      </c>
      <c r="BL2144">
        <f t="shared" si="2176"/>
        <v>4</v>
      </c>
      <c r="BM2144">
        <f t="shared" si="2177"/>
        <v>1</v>
      </c>
      <c r="BN2144" t="s">
        <v>63</v>
      </c>
      <c r="BO2144">
        <f t="shared" si="2178"/>
        <v>1</v>
      </c>
      <c r="BP2144">
        <f t="shared" si="2179"/>
        <v>1</v>
      </c>
      <c r="BQ2144" t="s">
        <v>56</v>
      </c>
      <c r="BR2144">
        <f t="shared" si="2180"/>
        <v>0</v>
      </c>
      <c r="BS2144">
        <f t="shared" si="2181"/>
        <v>0</v>
      </c>
      <c r="BT2144" t="s">
        <v>78</v>
      </c>
      <c r="BU2144">
        <f t="shared" si="2182"/>
        <v>1</v>
      </c>
      <c r="BV2144">
        <f t="shared" si="2183"/>
        <v>1</v>
      </c>
      <c r="BW2144" t="s">
        <v>167</v>
      </c>
      <c r="BX2144">
        <f t="shared" si="2184"/>
        <v>7</v>
      </c>
      <c r="BY2144">
        <f t="shared" si="2185"/>
        <v>1</v>
      </c>
      <c r="BZ2144" t="s">
        <v>147</v>
      </c>
      <c r="CA2144">
        <f t="shared" si="2186"/>
        <v>3</v>
      </c>
      <c r="CB2144">
        <f t="shared" si="2187"/>
        <v>1</v>
      </c>
      <c r="CC2144" t="s">
        <v>74</v>
      </c>
      <c r="CD2144">
        <f t="shared" si="2188"/>
        <v>7</v>
      </c>
      <c r="CE2144">
        <f t="shared" si="2189"/>
        <v>1</v>
      </c>
      <c r="CF2144" t="s">
        <v>151</v>
      </c>
      <c r="CG2144">
        <f t="shared" si="2190"/>
        <v>7</v>
      </c>
      <c r="CH2144">
        <f t="shared" si="2191"/>
        <v>1</v>
      </c>
      <c r="CI2144" t="s">
        <v>74</v>
      </c>
      <c r="CJ2144">
        <f t="shared" si="2192"/>
        <v>7</v>
      </c>
      <c r="CK2144">
        <f t="shared" si="2193"/>
        <v>1</v>
      </c>
      <c r="CL2144" t="s">
        <v>74</v>
      </c>
      <c r="CM2144">
        <f t="shared" si="2194"/>
        <v>1</v>
      </c>
      <c r="CN2144">
        <f t="shared" si="2195"/>
        <v>1</v>
      </c>
      <c r="CO2144" t="s">
        <v>83</v>
      </c>
      <c r="CP2144">
        <f t="shared" si="2196"/>
        <v>4</v>
      </c>
      <c r="CQ2144">
        <f t="shared" si="2197"/>
        <v>1</v>
      </c>
      <c r="CR2144" t="s">
        <v>83</v>
      </c>
      <c r="CS2144">
        <f t="shared" si="2198"/>
        <v>4</v>
      </c>
      <c r="CT2144">
        <f t="shared" si="2199"/>
        <v>1</v>
      </c>
      <c r="CU2144" t="s">
        <v>83</v>
      </c>
      <c r="CV2144">
        <f t="shared" si="2200"/>
        <v>4</v>
      </c>
      <c r="CW2144">
        <f t="shared" si="2201"/>
        <v>1</v>
      </c>
      <c r="CX2144" t="s">
        <v>83</v>
      </c>
      <c r="CY2144">
        <f t="shared" si="2202"/>
        <v>4</v>
      </c>
      <c r="CZ2144">
        <f t="shared" si="2203"/>
        <v>1</v>
      </c>
      <c r="DA2144" t="s">
        <v>56</v>
      </c>
      <c r="DB2144">
        <f t="shared" si="2204"/>
        <v>0</v>
      </c>
      <c r="DC2144">
        <f t="shared" si="2205"/>
        <v>0</v>
      </c>
      <c r="DD2144">
        <f t="shared" si="2206"/>
        <v>54</v>
      </c>
      <c r="DE2144">
        <f t="shared" si="2207"/>
        <v>13</v>
      </c>
      <c r="DF2144" s="7">
        <f t="shared" si="2208"/>
        <v>4.1538461538461542</v>
      </c>
      <c r="DG2144" s="8">
        <f t="shared" si="2209"/>
        <v>0.52564102564102566</v>
      </c>
      <c r="DH2144" s="1" t="s">
        <v>112</v>
      </c>
      <c r="DI2144" s="1" t="s">
        <v>56</v>
      </c>
      <c r="DJ2144" s="1" t="s">
        <v>56</v>
      </c>
      <c r="DK2144" s="1" t="s">
        <v>74</v>
      </c>
      <c r="DL2144" s="1" t="s">
        <v>68</v>
      </c>
      <c r="DM2144" s="1" t="s">
        <v>65</v>
      </c>
      <c r="DN2144" s="2">
        <v>2</v>
      </c>
      <c r="DO2144" s="2">
        <v>4</v>
      </c>
      <c r="DP2144" s="2">
        <v>4</v>
      </c>
      <c r="DQ2144" s="2">
        <v>6</v>
      </c>
      <c r="DR2144" s="2">
        <v>4</v>
      </c>
      <c r="DS2144" s="2">
        <v>3</v>
      </c>
    </row>
    <row r="2145" spans="1:123" x14ac:dyDescent="0.25">
      <c r="A2145">
        <v>2018</v>
      </c>
      <c r="B2145">
        <v>2143</v>
      </c>
      <c r="C2145" t="s">
        <v>102</v>
      </c>
      <c r="D2145">
        <v>0</v>
      </c>
      <c r="E2145">
        <v>85</v>
      </c>
      <c r="F2145">
        <v>1933</v>
      </c>
      <c r="G2145">
        <v>12</v>
      </c>
      <c r="H2145">
        <f t="shared" si="2146"/>
        <v>12</v>
      </c>
      <c r="I2145" t="s">
        <v>58</v>
      </c>
      <c r="J2145">
        <f t="shared" si="2147"/>
        <v>2</v>
      </c>
      <c r="K2145" t="s">
        <v>59</v>
      </c>
      <c r="L2145">
        <f t="shared" si="2148"/>
        <v>3</v>
      </c>
      <c r="M2145" t="s">
        <v>59</v>
      </c>
      <c r="N2145">
        <f t="shared" si="2149"/>
        <v>5</v>
      </c>
      <c r="O2145" t="s">
        <v>60</v>
      </c>
      <c r="P2145">
        <f t="shared" si="2150"/>
        <v>7</v>
      </c>
      <c r="Q2145">
        <f t="shared" si="2151"/>
        <v>1</v>
      </c>
      <c r="R2145">
        <v>2</v>
      </c>
      <c r="S2145" t="s">
        <v>56</v>
      </c>
      <c r="T2145">
        <f t="shared" si="2152"/>
        <v>0</v>
      </c>
      <c r="U2145">
        <f t="shared" si="2153"/>
        <v>0</v>
      </c>
      <c r="V2145" t="s">
        <v>92</v>
      </c>
      <c r="W2145">
        <v>20430</v>
      </c>
      <c r="X2145">
        <v>0</v>
      </c>
      <c r="Y2145">
        <v>0</v>
      </c>
      <c r="Z2145" t="s">
        <v>109</v>
      </c>
      <c r="AA2145">
        <f t="shared" si="2154"/>
        <v>5</v>
      </c>
      <c r="AB2145">
        <f t="shared" si="2155"/>
        <v>1</v>
      </c>
      <c r="AC2145" t="s">
        <v>71</v>
      </c>
      <c r="AD2145" s="6">
        <f t="shared" si="2156"/>
        <v>4</v>
      </c>
      <c r="AE2145">
        <f t="shared" si="2157"/>
        <v>1</v>
      </c>
      <c r="AF2145" t="s">
        <v>75</v>
      </c>
      <c r="AG2145" t="s">
        <v>76</v>
      </c>
      <c r="AH2145" t="s">
        <v>56</v>
      </c>
      <c r="AI2145" s="6" t="str">
        <f t="shared" si="2145"/>
        <v>Baptist-dk which</v>
      </c>
      <c r="AJ2145" t="s">
        <v>77</v>
      </c>
      <c r="AK2145" s="6">
        <f t="shared" si="2158"/>
        <v>3</v>
      </c>
      <c r="AL2145" t="s">
        <v>77</v>
      </c>
      <c r="AM2145" s="6">
        <f t="shared" si="2158"/>
        <v>3</v>
      </c>
      <c r="AN2145" s="6">
        <f t="shared" si="2159"/>
        <v>0</v>
      </c>
      <c r="AO2145" t="s">
        <v>152</v>
      </c>
      <c r="AP2145">
        <f t="shared" si="2160"/>
        <v>4</v>
      </c>
      <c r="AQ2145">
        <f t="shared" si="2161"/>
        <v>1</v>
      </c>
      <c r="AR2145" t="s">
        <v>129</v>
      </c>
      <c r="AS2145">
        <f t="shared" si="2162"/>
        <v>3</v>
      </c>
      <c r="AT2145">
        <f t="shared" si="2163"/>
        <v>1</v>
      </c>
      <c r="AU2145" t="s">
        <v>100</v>
      </c>
      <c r="AV2145">
        <f t="shared" si="2164"/>
        <v>5</v>
      </c>
      <c r="AW2145">
        <f t="shared" si="2165"/>
        <v>1</v>
      </c>
      <c r="AX2145" t="s">
        <v>114</v>
      </c>
      <c r="AY2145">
        <f t="shared" si="2166"/>
        <v>5</v>
      </c>
      <c r="AZ2145">
        <f t="shared" si="2167"/>
        <v>1</v>
      </c>
      <c r="BA2145" s="6">
        <f t="shared" si="2168"/>
        <v>17</v>
      </c>
      <c r="BB2145" s="6">
        <f t="shared" si="2169"/>
        <v>4</v>
      </c>
      <c r="BC2145" s="6">
        <f t="shared" si="2170"/>
        <v>4.25</v>
      </c>
      <c r="BD2145" s="9">
        <f t="shared" si="2171"/>
        <v>0.54166666666666663</v>
      </c>
      <c r="BE2145" t="s">
        <v>56</v>
      </c>
      <c r="BF2145">
        <f t="shared" si="2172"/>
        <v>0</v>
      </c>
      <c r="BG2145">
        <f t="shared" si="2173"/>
        <v>0</v>
      </c>
      <c r="BH2145" t="s">
        <v>56</v>
      </c>
      <c r="BI2145">
        <f t="shared" si="2174"/>
        <v>0</v>
      </c>
      <c r="BJ2145">
        <f t="shared" si="2175"/>
        <v>0</v>
      </c>
      <c r="BK2145" t="s">
        <v>93</v>
      </c>
      <c r="BL2145">
        <f t="shared" si="2176"/>
        <v>4</v>
      </c>
      <c r="BM2145">
        <f t="shared" si="2177"/>
        <v>1</v>
      </c>
      <c r="BN2145" t="s">
        <v>63</v>
      </c>
      <c r="BO2145">
        <f t="shared" si="2178"/>
        <v>1</v>
      </c>
      <c r="BP2145">
        <f t="shared" si="2179"/>
        <v>1</v>
      </c>
      <c r="BQ2145" t="s">
        <v>94</v>
      </c>
      <c r="BR2145">
        <f t="shared" si="2180"/>
        <v>7</v>
      </c>
      <c r="BS2145">
        <f t="shared" si="2181"/>
        <v>1</v>
      </c>
      <c r="BT2145" t="s">
        <v>78</v>
      </c>
      <c r="BU2145">
        <f t="shared" si="2182"/>
        <v>1</v>
      </c>
      <c r="BV2145">
        <f t="shared" si="2183"/>
        <v>1</v>
      </c>
      <c r="BW2145" t="s">
        <v>56</v>
      </c>
      <c r="BX2145">
        <f t="shared" si="2184"/>
        <v>0</v>
      </c>
      <c r="BY2145">
        <f t="shared" si="2185"/>
        <v>0</v>
      </c>
      <c r="BZ2145" t="s">
        <v>56</v>
      </c>
      <c r="CA2145">
        <f t="shared" si="2186"/>
        <v>0</v>
      </c>
      <c r="CB2145">
        <f t="shared" si="2187"/>
        <v>0</v>
      </c>
      <c r="CC2145" t="s">
        <v>56</v>
      </c>
      <c r="CD2145">
        <f t="shared" si="2188"/>
        <v>0</v>
      </c>
      <c r="CE2145">
        <f t="shared" si="2189"/>
        <v>0</v>
      </c>
      <c r="CF2145" t="s">
        <v>56</v>
      </c>
      <c r="CG2145">
        <f t="shared" si="2190"/>
        <v>0</v>
      </c>
      <c r="CH2145">
        <f t="shared" si="2191"/>
        <v>0</v>
      </c>
      <c r="CI2145" t="s">
        <v>56</v>
      </c>
      <c r="CJ2145">
        <f t="shared" si="2192"/>
        <v>0</v>
      </c>
      <c r="CK2145">
        <f t="shared" si="2193"/>
        <v>0</v>
      </c>
      <c r="CL2145" t="s">
        <v>56</v>
      </c>
      <c r="CM2145">
        <f t="shared" si="2194"/>
        <v>0</v>
      </c>
      <c r="CN2145">
        <f t="shared" si="2195"/>
        <v>0</v>
      </c>
      <c r="CO2145" t="s">
        <v>56</v>
      </c>
      <c r="CP2145">
        <f t="shared" si="2196"/>
        <v>0</v>
      </c>
      <c r="CQ2145">
        <f t="shared" si="2197"/>
        <v>0</v>
      </c>
      <c r="CR2145" t="s">
        <v>56</v>
      </c>
      <c r="CS2145">
        <f t="shared" si="2198"/>
        <v>0</v>
      </c>
      <c r="CT2145">
        <f t="shared" si="2199"/>
        <v>0</v>
      </c>
      <c r="CU2145" t="s">
        <v>56</v>
      </c>
      <c r="CV2145">
        <f t="shared" si="2200"/>
        <v>0</v>
      </c>
      <c r="CW2145">
        <f t="shared" si="2201"/>
        <v>0</v>
      </c>
      <c r="CX2145" t="s">
        <v>56</v>
      </c>
      <c r="CY2145">
        <f t="shared" si="2202"/>
        <v>0</v>
      </c>
      <c r="CZ2145">
        <f t="shared" si="2203"/>
        <v>0</v>
      </c>
      <c r="DA2145" t="s">
        <v>155</v>
      </c>
      <c r="DB2145">
        <f t="shared" si="2204"/>
        <v>1</v>
      </c>
      <c r="DC2145">
        <f t="shared" si="2205"/>
        <v>1</v>
      </c>
      <c r="DD2145">
        <f t="shared" si="2206"/>
        <v>14</v>
      </c>
      <c r="DE2145">
        <f t="shared" si="2207"/>
        <v>5</v>
      </c>
      <c r="DF2145" s="7">
        <f t="shared" si="2208"/>
        <v>2.8</v>
      </c>
      <c r="DG2145" s="8">
        <f t="shared" si="2209"/>
        <v>0.3</v>
      </c>
      <c r="DH2145" s="1" t="s">
        <v>56</v>
      </c>
      <c r="DI2145" s="1" t="s">
        <v>56</v>
      </c>
      <c r="DJ2145" s="1" t="s">
        <v>56</v>
      </c>
      <c r="DK2145" s="1" t="s">
        <v>74</v>
      </c>
      <c r="DL2145" s="1" t="s">
        <v>68</v>
      </c>
      <c r="DM2145" s="1" t="s">
        <v>64</v>
      </c>
      <c r="DN2145" s="2" t="s">
        <v>123</v>
      </c>
      <c r="DO2145" s="2" t="s">
        <v>56</v>
      </c>
      <c r="DP2145" s="2" t="s">
        <v>56</v>
      </c>
      <c r="DQ2145" s="2" t="s">
        <v>56</v>
      </c>
      <c r="DR2145" s="2" t="s">
        <v>56</v>
      </c>
      <c r="DS2145" s="2" t="s">
        <v>56</v>
      </c>
    </row>
    <row r="2146" spans="1:123" x14ac:dyDescent="0.25">
      <c r="A2146">
        <v>2018</v>
      </c>
      <c r="B2146">
        <v>2144</v>
      </c>
      <c r="C2146" t="s">
        <v>102</v>
      </c>
      <c r="D2146">
        <v>1</v>
      </c>
      <c r="E2146">
        <v>73</v>
      </c>
      <c r="F2146">
        <v>1945</v>
      </c>
      <c r="G2146">
        <v>16</v>
      </c>
      <c r="H2146">
        <f t="shared" si="2146"/>
        <v>16</v>
      </c>
      <c r="I2146" t="s">
        <v>58</v>
      </c>
      <c r="J2146">
        <f t="shared" si="2147"/>
        <v>2</v>
      </c>
      <c r="K2146" t="s">
        <v>59</v>
      </c>
      <c r="L2146">
        <f t="shared" si="2148"/>
        <v>3</v>
      </c>
      <c r="M2146" t="s">
        <v>59</v>
      </c>
      <c r="N2146">
        <f t="shared" si="2149"/>
        <v>5</v>
      </c>
      <c r="O2146" t="s">
        <v>60</v>
      </c>
      <c r="P2146">
        <f t="shared" si="2150"/>
        <v>7</v>
      </c>
      <c r="Q2146">
        <f t="shared" si="2151"/>
        <v>1</v>
      </c>
      <c r="R2146">
        <v>2</v>
      </c>
      <c r="S2146" t="s">
        <v>56</v>
      </c>
      <c r="T2146">
        <f t="shared" si="2152"/>
        <v>0</v>
      </c>
      <c r="U2146">
        <f t="shared" si="2153"/>
        <v>0</v>
      </c>
      <c r="V2146" t="s">
        <v>182</v>
      </c>
      <c r="W2146">
        <v>4086</v>
      </c>
      <c r="X2146">
        <v>0</v>
      </c>
      <c r="Y2146">
        <v>0</v>
      </c>
      <c r="Z2146" t="s">
        <v>81</v>
      </c>
      <c r="AA2146">
        <f t="shared" si="2154"/>
        <v>3</v>
      </c>
      <c r="AB2146">
        <f t="shared" si="2155"/>
        <v>1</v>
      </c>
      <c r="AC2146" t="s">
        <v>165</v>
      </c>
      <c r="AD2146" s="6">
        <f t="shared" si="2156"/>
        <v>7</v>
      </c>
      <c r="AE2146">
        <f t="shared" si="2157"/>
        <v>1</v>
      </c>
      <c r="AF2146" t="s">
        <v>75</v>
      </c>
      <c r="AG2146" t="s">
        <v>190</v>
      </c>
      <c r="AH2146" t="s">
        <v>56</v>
      </c>
      <c r="AI2146" s="6" t="str">
        <f t="shared" si="2145"/>
        <v>Southern baptist</v>
      </c>
      <c r="AJ2146" t="s">
        <v>77</v>
      </c>
      <c r="AK2146" s="6">
        <f t="shared" si="2158"/>
        <v>3</v>
      </c>
      <c r="AL2146" t="s">
        <v>77</v>
      </c>
      <c r="AM2146" s="6">
        <f t="shared" si="2158"/>
        <v>3</v>
      </c>
      <c r="AN2146" s="6">
        <f t="shared" si="2159"/>
        <v>0</v>
      </c>
      <c r="AO2146" t="s">
        <v>110</v>
      </c>
      <c r="AP2146">
        <f t="shared" si="2160"/>
        <v>1</v>
      </c>
      <c r="AQ2146">
        <f t="shared" si="2161"/>
        <v>1</v>
      </c>
      <c r="AR2146" t="s">
        <v>129</v>
      </c>
      <c r="AS2146">
        <f t="shared" si="2162"/>
        <v>3</v>
      </c>
      <c r="AT2146">
        <f t="shared" si="2163"/>
        <v>1</v>
      </c>
      <c r="AU2146" t="s">
        <v>87</v>
      </c>
      <c r="AV2146">
        <f t="shared" si="2164"/>
        <v>7</v>
      </c>
      <c r="AW2146">
        <f t="shared" si="2165"/>
        <v>1</v>
      </c>
      <c r="AX2146" t="s">
        <v>88</v>
      </c>
      <c r="AY2146">
        <f t="shared" si="2166"/>
        <v>7</v>
      </c>
      <c r="AZ2146">
        <f t="shared" si="2167"/>
        <v>1</v>
      </c>
      <c r="BA2146" s="6">
        <f t="shared" si="2168"/>
        <v>18</v>
      </c>
      <c r="BB2146" s="6">
        <f t="shared" si="2169"/>
        <v>4</v>
      </c>
      <c r="BC2146" s="6">
        <f t="shared" si="2170"/>
        <v>4.5</v>
      </c>
      <c r="BD2146" s="9">
        <f t="shared" si="2171"/>
        <v>0.58333333333333337</v>
      </c>
      <c r="BE2146" t="s">
        <v>56</v>
      </c>
      <c r="BF2146">
        <f t="shared" si="2172"/>
        <v>0</v>
      </c>
      <c r="BG2146">
        <f t="shared" si="2173"/>
        <v>0</v>
      </c>
      <c r="BH2146" t="s">
        <v>56</v>
      </c>
      <c r="BI2146">
        <f t="shared" si="2174"/>
        <v>0</v>
      </c>
      <c r="BJ2146">
        <f t="shared" si="2175"/>
        <v>0</v>
      </c>
      <c r="BK2146" t="s">
        <v>63</v>
      </c>
      <c r="BL2146">
        <f t="shared" si="2176"/>
        <v>1</v>
      </c>
      <c r="BM2146">
        <f t="shared" si="2177"/>
        <v>1</v>
      </c>
      <c r="BN2146" t="s">
        <v>63</v>
      </c>
      <c r="BO2146">
        <f t="shared" si="2178"/>
        <v>1</v>
      </c>
      <c r="BP2146">
        <f t="shared" si="2179"/>
        <v>1</v>
      </c>
      <c r="BQ2146" t="s">
        <v>66</v>
      </c>
      <c r="BR2146">
        <f t="shared" si="2180"/>
        <v>1</v>
      </c>
      <c r="BS2146">
        <f t="shared" si="2181"/>
        <v>1</v>
      </c>
      <c r="BT2146" t="s">
        <v>78</v>
      </c>
      <c r="BU2146">
        <f t="shared" si="2182"/>
        <v>1</v>
      </c>
      <c r="BV2146">
        <f t="shared" si="2183"/>
        <v>1</v>
      </c>
      <c r="BW2146" t="s">
        <v>79</v>
      </c>
      <c r="BX2146">
        <f t="shared" si="2184"/>
        <v>1</v>
      </c>
      <c r="BY2146">
        <f t="shared" si="2185"/>
        <v>1</v>
      </c>
      <c r="BZ2146" t="s">
        <v>80</v>
      </c>
      <c r="CA2146">
        <f t="shared" si="2186"/>
        <v>1</v>
      </c>
      <c r="CB2146">
        <f t="shared" si="2187"/>
        <v>1</v>
      </c>
      <c r="CC2146" t="s">
        <v>74</v>
      </c>
      <c r="CD2146">
        <f t="shared" si="2188"/>
        <v>7</v>
      </c>
      <c r="CE2146">
        <f t="shared" si="2189"/>
        <v>1</v>
      </c>
      <c r="CF2146" t="s">
        <v>82</v>
      </c>
      <c r="CG2146">
        <f t="shared" si="2190"/>
        <v>1</v>
      </c>
      <c r="CH2146">
        <f t="shared" si="2191"/>
        <v>1</v>
      </c>
      <c r="CI2146" t="s">
        <v>78</v>
      </c>
      <c r="CJ2146">
        <f t="shared" si="2192"/>
        <v>1</v>
      </c>
      <c r="CK2146">
        <f t="shared" si="2193"/>
        <v>1</v>
      </c>
      <c r="CL2146" t="s">
        <v>74</v>
      </c>
      <c r="CM2146">
        <f t="shared" si="2194"/>
        <v>1</v>
      </c>
      <c r="CN2146">
        <f t="shared" si="2195"/>
        <v>1</v>
      </c>
      <c r="CO2146" t="s">
        <v>67</v>
      </c>
      <c r="CP2146">
        <f t="shared" si="2196"/>
        <v>5</v>
      </c>
      <c r="CQ2146">
        <f t="shared" si="2197"/>
        <v>1</v>
      </c>
      <c r="CR2146" t="s">
        <v>67</v>
      </c>
      <c r="CS2146">
        <f t="shared" si="2198"/>
        <v>5</v>
      </c>
      <c r="CT2146">
        <f t="shared" si="2199"/>
        <v>1</v>
      </c>
      <c r="CU2146" t="s">
        <v>112</v>
      </c>
      <c r="CV2146">
        <f t="shared" si="2200"/>
        <v>7</v>
      </c>
      <c r="CW2146">
        <f t="shared" si="2201"/>
        <v>1</v>
      </c>
      <c r="CX2146" t="s">
        <v>112</v>
      </c>
      <c r="CY2146">
        <f t="shared" si="2202"/>
        <v>7</v>
      </c>
      <c r="CZ2146">
        <f t="shared" si="2203"/>
        <v>1</v>
      </c>
      <c r="DA2146" t="s">
        <v>86</v>
      </c>
      <c r="DB2146">
        <f t="shared" si="2204"/>
        <v>3</v>
      </c>
      <c r="DC2146">
        <f t="shared" si="2205"/>
        <v>1</v>
      </c>
      <c r="DD2146">
        <f t="shared" si="2206"/>
        <v>43</v>
      </c>
      <c r="DE2146">
        <f t="shared" si="2207"/>
        <v>15</v>
      </c>
      <c r="DF2146" s="7">
        <f t="shared" si="2208"/>
        <v>2.8666666666666667</v>
      </c>
      <c r="DG2146" s="8">
        <f t="shared" si="2209"/>
        <v>0.31111111111111112</v>
      </c>
      <c r="DH2146" s="1" t="s">
        <v>112</v>
      </c>
      <c r="DI2146" s="1" t="s">
        <v>56</v>
      </c>
      <c r="DJ2146" s="1" t="s">
        <v>56</v>
      </c>
      <c r="DK2146" s="1" t="s">
        <v>56</v>
      </c>
      <c r="DL2146" s="1" t="s">
        <v>68</v>
      </c>
      <c r="DM2146" s="1" t="s">
        <v>63</v>
      </c>
      <c r="DN2146" s="2" t="s">
        <v>56</v>
      </c>
      <c r="DO2146" s="2" t="s">
        <v>56</v>
      </c>
      <c r="DP2146" s="2" t="s">
        <v>56</v>
      </c>
      <c r="DQ2146" s="2">
        <v>4</v>
      </c>
      <c r="DR2146" s="2">
        <v>5</v>
      </c>
      <c r="DS2146" s="2">
        <v>5</v>
      </c>
    </row>
    <row r="2147" spans="1:123" x14ac:dyDescent="0.25">
      <c r="A2147">
        <v>2018</v>
      </c>
      <c r="B2147">
        <v>2145</v>
      </c>
      <c r="C2147" t="s">
        <v>124</v>
      </c>
      <c r="D2147">
        <v>2</v>
      </c>
      <c r="E2147" t="s">
        <v>170</v>
      </c>
      <c r="F2147">
        <v>1929</v>
      </c>
      <c r="G2147">
        <v>12</v>
      </c>
      <c r="H2147">
        <f t="shared" si="2146"/>
        <v>12</v>
      </c>
      <c r="I2147" t="s">
        <v>58</v>
      </c>
      <c r="J2147">
        <f t="shared" si="2147"/>
        <v>2</v>
      </c>
      <c r="K2147" t="s">
        <v>59</v>
      </c>
      <c r="L2147">
        <f t="shared" si="2148"/>
        <v>3</v>
      </c>
      <c r="M2147" t="s">
        <v>59</v>
      </c>
      <c r="N2147">
        <f t="shared" si="2149"/>
        <v>5</v>
      </c>
      <c r="O2147" t="s">
        <v>60</v>
      </c>
      <c r="P2147">
        <f t="shared" si="2150"/>
        <v>7</v>
      </c>
      <c r="Q2147">
        <f t="shared" si="2151"/>
        <v>1</v>
      </c>
      <c r="R2147">
        <v>2</v>
      </c>
      <c r="S2147" t="s">
        <v>101</v>
      </c>
      <c r="T2147">
        <f t="shared" si="2152"/>
        <v>1</v>
      </c>
      <c r="U2147">
        <f t="shared" si="2153"/>
        <v>1</v>
      </c>
      <c r="V2147" t="s">
        <v>92</v>
      </c>
      <c r="W2147">
        <v>63560</v>
      </c>
      <c r="X2147">
        <v>54480</v>
      </c>
      <c r="Y2147">
        <v>84120</v>
      </c>
      <c r="Z2147" t="s">
        <v>81</v>
      </c>
      <c r="AA2147">
        <f t="shared" si="2154"/>
        <v>3</v>
      </c>
      <c r="AB2147">
        <f t="shared" si="2155"/>
        <v>1</v>
      </c>
      <c r="AC2147" t="s">
        <v>62</v>
      </c>
      <c r="AD2147" s="6">
        <f t="shared" si="2156"/>
        <v>2</v>
      </c>
      <c r="AE2147">
        <f t="shared" si="2157"/>
        <v>1</v>
      </c>
      <c r="AF2147" t="s">
        <v>75</v>
      </c>
      <c r="AG2147" t="s">
        <v>188</v>
      </c>
      <c r="AH2147" t="s">
        <v>56</v>
      </c>
      <c r="AI2147" s="6" t="str">
        <f t="shared" si="2145"/>
        <v>Other baptists</v>
      </c>
      <c r="AJ2147" t="s">
        <v>77</v>
      </c>
      <c r="AK2147" s="6">
        <f t="shared" si="2158"/>
        <v>3</v>
      </c>
      <c r="AL2147" t="s">
        <v>77</v>
      </c>
      <c r="AM2147" s="6">
        <f t="shared" si="2158"/>
        <v>3</v>
      </c>
      <c r="AN2147" s="6">
        <f t="shared" si="2159"/>
        <v>0</v>
      </c>
      <c r="AO2147" t="s">
        <v>134</v>
      </c>
      <c r="AP2147">
        <f t="shared" si="2160"/>
        <v>7</v>
      </c>
      <c r="AQ2147">
        <f t="shared" si="2161"/>
        <v>1</v>
      </c>
      <c r="AR2147" t="s">
        <v>73</v>
      </c>
      <c r="AS2147">
        <f t="shared" si="2162"/>
        <v>7</v>
      </c>
      <c r="AT2147">
        <f t="shared" si="2163"/>
        <v>1</v>
      </c>
      <c r="AU2147" t="s">
        <v>100</v>
      </c>
      <c r="AV2147">
        <f t="shared" si="2164"/>
        <v>5</v>
      </c>
      <c r="AW2147">
        <f t="shared" si="2165"/>
        <v>1</v>
      </c>
      <c r="AX2147" t="s">
        <v>114</v>
      </c>
      <c r="AY2147">
        <f t="shared" si="2166"/>
        <v>5</v>
      </c>
      <c r="AZ2147">
        <f t="shared" si="2167"/>
        <v>1</v>
      </c>
      <c r="BA2147" s="6">
        <f t="shared" si="2168"/>
        <v>24</v>
      </c>
      <c r="BB2147" s="6">
        <f t="shared" si="2169"/>
        <v>4</v>
      </c>
      <c r="BC2147" s="6">
        <f t="shared" si="2170"/>
        <v>6</v>
      </c>
      <c r="BD2147" s="9">
        <f t="shared" si="2171"/>
        <v>0.83333333333333337</v>
      </c>
      <c r="BE2147" t="s">
        <v>64</v>
      </c>
      <c r="BF2147">
        <f t="shared" si="2172"/>
        <v>4</v>
      </c>
      <c r="BG2147">
        <f t="shared" si="2173"/>
        <v>1</v>
      </c>
      <c r="BH2147" t="s">
        <v>64</v>
      </c>
      <c r="BI2147">
        <f t="shared" si="2174"/>
        <v>4</v>
      </c>
      <c r="BJ2147">
        <f t="shared" si="2175"/>
        <v>1</v>
      </c>
      <c r="BK2147" t="s">
        <v>56</v>
      </c>
      <c r="BL2147">
        <f t="shared" si="2176"/>
        <v>0</v>
      </c>
      <c r="BM2147">
        <f t="shared" si="2177"/>
        <v>0</v>
      </c>
      <c r="BN2147" t="s">
        <v>56</v>
      </c>
      <c r="BO2147">
        <f t="shared" si="2178"/>
        <v>0</v>
      </c>
      <c r="BP2147">
        <f t="shared" si="2179"/>
        <v>0</v>
      </c>
      <c r="BQ2147" t="s">
        <v>94</v>
      </c>
      <c r="BR2147">
        <f t="shared" si="2180"/>
        <v>7</v>
      </c>
      <c r="BS2147">
        <f t="shared" si="2181"/>
        <v>1</v>
      </c>
      <c r="BT2147" t="s">
        <v>78</v>
      </c>
      <c r="BU2147">
        <f t="shared" si="2182"/>
        <v>1</v>
      </c>
      <c r="BV2147">
        <f t="shared" si="2183"/>
        <v>1</v>
      </c>
      <c r="BW2147" t="s">
        <v>56</v>
      </c>
      <c r="BX2147">
        <f t="shared" si="2184"/>
        <v>0</v>
      </c>
      <c r="BY2147">
        <f t="shared" si="2185"/>
        <v>0</v>
      </c>
      <c r="BZ2147" t="s">
        <v>56</v>
      </c>
      <c r="CA2147">
        <f t="shared" si="2186"/>
        <v>0</v>
      </c>
      <c r="CB2147">
        <f t="shared" si="2187"/>
        <v>0</v>
      </c>
      <c r="CC2147" t="s">
        <v>56</v>
      </c>
      <c r="CD2147">
        <f t="shared" si="2188"/>
        <v>0</v>
      </c>
      <c r="CE2147">
        <f t="shared" si="2189"/>
        <v>0</v>
      </c>
      <c r="CF2147" t="s">
        <v>56</v>
      </c>
      <c r="CG2147">
        <f t="shared" si="2190"/>
        <v>0</v>
      </c>
      <c r="CH2147">
        <f t="shared" si="2191"/>
        <v>0</v>
      </c>
      <c r="CI2147" t="s">
        <v>56</v>
      </c>
      <c r="CJ2147">
        <f t="shared" si="2192"/>
        <v>0</v>
      </c>
      <c r="CK2147">
        <f t="shared" si="2193"/>
        <v>0</v>
      </c>
      <c r="CL2147" t="s">
        <v>56</v>
      </c>
      <c r="CM2147">
        <f t="shared" si="2194"/>
        <v>0</v>
      </c>
      <c r="CN2147">
        <f t="shared" si="2195"/>
        <v>0</v>
      </c>
      <c r="CO2147" t="s">
        <v>56</v>
      </c>
      <c r="CP2147">
        <f t="shared" si="2196"/>
        <v>0</v>
      </c>
      <c r="CQ2147">
        <f t="shared" si="2197"/>
        <v>0</v>
      </c>
      <c r="CR2147" t="s">
        <v>56</v>
      </c>
      <c r="CS2147">
        <f t="shared" si="2198"/>
        <v>0</v>
      </c>
      <c r="CT2147">
        <f t="shared" si="2199"/>
        <v>0</v>
      </c>
      <c r="CU2147" t="s">
        <v>56</v>
      </c>
      <c r="CV2147">
        <f t="shared" si="2200"/>
        <v>0</v>
      </c>
      <c r="CW2147">
        <f t="shared" si="2201"/>
        <v>0</v>
      </c>
      <c r="CX2147" t="s">
        <v>56</v>
      </c>
      <c r="CY2147">
        <f t="shared" si="2202"/>
        <v>0</v>
      </c>
      <c r="CZ2147">
        <f t="shared" si="2203"/>
        <v>0</v>
      </c>
      <c r="DA2147" t="s">
        <v>99</v>
      </c>
      <c r="DB2147">
        <f t="shared" si="2204"/>
        <v>7</v>
      </c>
      <c r="DC2147">
        <f t="shared" si="2205"/>
        <v>1</v>
      </c>
      <c r="DD2147">
        <f t="shared" si="2206"/>
        <v>19</v>
      </c>
      <c r="DE2147">
        <f t="shared" si="2207"/>
        <v>4</v>
      </c>
      <c r="DF2147" s="7">
        <f t="shared" si="2208"/>
        <v>4.75</v>
      </c>
      <c r="DG2147" s="8">
        <f t="shared" si="2209"/>
        <v>0.625</v>
      </c>
      <c r="DH2147" s="1" t="s">
        <v>56</v>
      </c>
      <c r="DI2147" s="1" t="s">
        <v>135</v>
      </c>
      <c r="DJ2147" s="1" t="s">
        <v>65</v>
      </c>
      <c r="DK2147" s="1" t="s">
        <v>74</v>
      </c>
      <c r="DL2147" s="1" t="s">
        <v>68</v>
      </c>
      <c r="DM2147" s="1" t="s">
        <v>56</v>
      </c>
      <c r="DN2147" s="2">
        <v>4</v>
      </c>
      <c r="DO2147" s="2" t="s">
        <v>56</v>
      </c>
      <c r="DP2147" s="2" t="s">
        <v>56</v>
      </c>
      <c r="DQ2147" s="2" t="s">
        <v>56</v>
      </c>
      <c r="DR2147" s="2" t="s">
        <v>56</v>
      </c>
      <c r="DS2147" s="2" t="s">
        <v>56</v>
      </c>
    </row>
    <row r="2148" spans="1:123" x14ac:dyDescent="0.25">
      <c r="A2148">
        <v>2018</v>
      </c>
      <c r="B2148">
        <v>2146</v>
      </c>
      <c r="C2148" t="s">
        <v>124</v>
      </c>
      <c r="D2148">
        <v>0</v>
      </c>
      <c r="E2148">
        <v>69</v>
      </c>
      <c r="F2148">
        <v>1949</v>
      </c>
      <c r="G2148">
        <v>14</v>
      </c>
      <c r="H2148">
        <f t="shared" si="2146"/>
        <v>14</v>
      </c>
      <c r="I2148" t="s">
        <v>58</v>
      </c>
      <c r="J2148">
        <f t="shared" si="2147"/>
        <v>2</v>
      </c>
      <c r="K2148" t="s">
        <v>59</v>
      </c>
      <c r="L2148">
        <f t="shared" si="2148"/>
        <v>3</v>
      </c>
      <c r="M2148" t="s">
        <v>59</v>
      </c>
      <c r="N2148">
        <f t="shared" si="2149"/>
        <v>5</v>
      </c>
      <c r="O2148" t="s">
        <v>125</v>
      </c>
      <c r="P2148">
        <f t="shared" si="2150"/>
        <v>4</v>
      </c>
      <c r="Q2148">
        <f t="shared" si="2151"/>
        <v>1</v>
      </c>
      <c r="R2148">
        <v>1</v>
      </c>
      <c r="S2148" t="s">
        <v>56</v>
      </c>
      <c r="T2148">
        <f t="shared" si="2152"/>
        <v>0</v>
      </c>
      <c r="U2148">
        <f t="shared" si="2153"/>
        <v>0</v>
      </c>
      <c r="V2148" t="s">
        <v>148</v>
      </c>
      <c r="W2148">
        <v>10782.5</v>
      </c>
      <c r="X2148">
        <v>0</v>
      </c>
      <c r="Y2148">
        <v>0</v>
      </c>
      <c r="Z2148" t="s">
        <v>81</v>
      </c>
      <c r="AA2148">
        <f t="shared" si="2154"/>
        <v>3</v>
      </c>
      <c r="AB2148">
        <f t="shared" si="2155"/>
        <v>1</v>
      </c>
      <c r="AC2148" t="s">
        <v>71</v>
      </c>
      <c r="AD2148" s="6">
        <f t="shared" si="2156"/>
        <v>4</v>
      </c>
      <c r="AE2148">
        <f t="shared" si="2157"/>
        <v>1</v>
      </c>
      <c r="AF2148" t="s">
        <v>75</v>
      </c>
      <c r="AG2148" t="s">
        <v>190</v>
      </c>
      <c r="AH2148" t="s">
        <v>56</v>
      </c>
      <c r="AI2148" s="6" t="str">
        <f t="shared" si="2145"/>
        <v>Southern baptist</v>
      </c>
      <c r="AJ2148" t="s">
        <v>77</v>
      </c>
      <c r="AK2148" s="6">
        <f t="shared" si="2158"/>
        <v>3</v>
      </c>
      <c r="AL2148" t="s">
        <v>77</v>
      </c>
      <c r="AM2148" s="6">
        <f t="shared" si="2158"/>
        <v>3</v>
      </c>
      <c r="AN2148" s="6">
        <f t="shared" si="2159"/>
        <v>0</v>
      </c>
      <c r="AO2148" t="s">
        <v>110</v>
      </c>
      <c r="AP2148">
        <f t="shared" si="2160"/>
        <v>1</v>
      </c>
      <c r="AQ2148">
        <f t="shared" si="2161"/>
        <v>1</v>
      </c>
      <c r="AR2148" t="s">
        <v>129</v>
      </c>
      <c r="AS2148">
        <f t="shared" si="2162"/>
        <v>3</v>
      </c>
      <c r="AT2148">
        <f t="shared" si="2163"/>
        <v>1</v>
      </c>
      <c r="AU2148" t="s">
        <v>100</v>
      </c>
      <c r="AV2148">
        <f t="shared" si="2164"/>
        <v>5</v>
      </c>
      <c r="AW2148">
        <f t="shared" si="2165"/>
        <v>1</v>
      </c>
      <c r="AX2148" t="s">
        <v>146</v>
      </c>
      <c r="AY2148">
        <f t="shared" si="2166"/>
        <v>3</v>
      </c>
      <c r="AZ2148">
        <f t="shared" si="2167"/>
        <v>1</v>
      </c>
      <c r="BA2148" s="6">
        <f t="shared" si="2168"/>
        <v>12</v>
      </c>
      <c r="BB2148" s="6">
        <f t="shared" si="2169"/>
        <v>4</v>
      </c>
      <c r="BC2148" s="6">
        <f t="shared" si="2170"/>
        <v>3</v>
      </c>
      <c r="BD2148" s="9">
        <f t="shared" si="2171"/>
        <v>0.33333333333333331</v>
      </c>
      <c r="BE2148" t="s">
        <v>56</v>
      </c>
      <c r="BF2148">
        <f t="shared" si="2172"/>
        <v>0</v>
      </c>
      <c r="BG2148">
        <f t="shared" si="2173"/>
        <v>0</v>
      </c>
      <c r="BH2148" t="s">
        <v>56</v>
      </c>
      <c r="BI2148">
        <f t="shared" si="2174"/>
        <v>0</v>
      </c>
      <c r="BJ2148">
        <f t="shared" si="2175"/>
        <v>0</v>
      </c>
      <c r="BK2148" t="s">
        <v>93</v>
      </c>
      <c r="BL2148">
        <f t="shared" si="2176"/>
        <v>4</v>
      </c>
      <c r="BM2148">
        <f t="shared" si="2177"/>
        <v>1</v>
      </c>
      <c r="BN2148" t="s">
        <v>64</v>
      </c>
      <c r="BO2148">
        <f t="shared" si="2178"/>
        <v>4</v>
      </c>
      <c r="BP2148">
        <f t="shared" si="2179"/>
        <v>1</v>
      </c>
      <c r="BQ2148" t="s">
        <v>94</v>
      </c>
      <c r="BR2148">
        <f t="shared" si="2180"/>
        <v>7</v>
      </c>
      <c r="BS2148">
        <f t="shared" si="2181"/>
        <v>1</v>
      </c>
      <c r="BT2148" t="s">
        <v>78</v>
      </c>
      <c r="BU2148">
        <f t="shared" si="2182"/>
        <v>1</v>
      </c>
      <c r="BV2148">
        <f t="shared" si="2183"/>
        <v>1</v>
      </c>
      <c r="BW2148" t="s">
        <v>56</v>
      </c>
      <c r="BX2148">
        <f t="shared" si="2184"/>
        <v>0</v>
      </c>
      <c r="BY2148">
        <f t="shared" si="2185"/>
        <v>0</v>
      </c>
      <c r="BZ2148" t="s">
        <v>56</v>
      </c>
      <c r="CA2148">
        <f t="shared" si="2186"/>
        <v>0</v>
      </c>
      <c r="CB2148">
        <f t="shared" si="2187"/>
        <v>0</v>
      </c>
      <c r="CC2148" t="s">
        <v>56</v>
      </c>
      <c r="CD2148">
        <f t="shared" si="2188"/>
        <v>0</v>
      </c>
      <c r="CE2148">
        <f t="shared" si="2189"/>
        <v>0</v>
      </c>
      <c r="CF2148" t="s">
        <v>56</v>
      </c>
      <c r="CG2148">
        <f t="shared" si="2190"/>
        <v>0</v>
      </c>
      <c r="CH2148">
        <f t="shared" si="2191"/>
        <v>0</v>
      </c>
      <c r="CI2148" t="s">
        <v>56</v>
      </c>
      <c r="CJ2148">
        <f t="shared" si="2192"/>
        <v>0</v>
      </c>
      <c r="CK2148">
        <f t="shared" si="2193"/>
        <v>0</v>
      </c>
      <c r="CL2148" t="s">
        <v>56</v>
      </c>
      <c r="CM2148">
        <f t="shared" si="2194"/>
        <v>0</v>
      </c>
      <c r="CN2148">
        <f t="shared" si="2195"/>
        <v>0</v>
      </c>
      <c r="CO2148" t="s">
        <v>56</v>
      </c>
      <c r="CP2148">
        <f t="shared" si="2196"/>
        <v>0</v>
      </c>
      <c r="CQ2148">
        <f t="shared" si="2197"/>
        <v>0</v>
      </c>
      <c r="CR2148" t="s">
        <v>56</v>
      </c>
      <c r="CS2148">
        <f t="shared" si="2198"/>
        <v>0</v>
      </c>
      <c r="CT2148">
        <f t="shared" si="2199"/>
        <v>0</v>
      </c>
      <c r="CU2148" t="s">
        <v>56</v>
      </c>
      <c r="CV2148">
        <f t="shared" si="2200"/>
        <v>0</v>
      </c>
      <c r="CW2148">
        <f t="shared" si="2201"/>
        <v>0</v>
      </c>
      <c r="CX2148" t="s">
        <v>56</v>
      </c>
      <c r="CY2148">
        <f t="shared" si="2202"/>
        <v>0</v>
      </c>
      <c r="CZ2148">
        <f t="shared" si="2203"/>
        <v>0</v>
      </c>
      <c r="DA2148" t="s">
        <v>155</v>
      </c>
      <c r="DB2148">
        <f t="shared" si="2204"/>
        <v>1</v>
      </c>
      <c r="DC2148">
        <f t="shared" si="2205"/>
        <v>1</v>
      </c>
      <c r="DD2148">
        <f t="shared" si="2206"/>
        <v>17</v>
      </c>
      <c r="DE2148">
        <f t="shared" si="2207"/>
        <v>5</v>
      </c>
      <c r="DF2148" s="7">
        <f t="shared" si="2208"/>
        <v>3.4</v>
      </c>
      <c r="DG2148" s="8">
        <f t="shared" si="2209"/>
        <v>0.39999999999999997</v>
      </c>
      <c r="DH2148" s="1" t="s">
        <v>56</v>
      </c>
      <c r="DI2148" s="1" t="s">
        <v>56</v>
      </c>
      <c r="DJ2148" s="1" t="s">
        <v>56</v>
      </c>
      <c r="DK2148" s="1" t="s">
        <v>74</v>
      </c>
      <c r="DL2148" s="1" t="s">
        <v>93</v>
      </c>
      <c r="DM2148" s="1" t="s">
        <v>64</v>
      </c>
      <c r="DN2148" s="2">
        <v>4</v>
      </c>
      <c r="DO2148" s="2" t="s">
        <v>56</v>
      </c>
      <c r="DP2148" s="2" t="s">
        <v>56</v>
      </c>
      <c r="DQ2148" s="2" t="s">
        <v>56</v>
      </c>
      <c r="DR2148" s="2" t="s">
        <v>56</v>
      </c>
      <c r="DS2148" s="2" t="s">
        <v>56</v>
      </c>
    </row>
    <row r="2149" spans="1:123" x14ac:dyDescent="0.25">
      <c r="A2149">
        <v>2018</v>
      </c>
      <c r="B2149">
        <v>2147</v>
      </c>
      <c r="C2149" t="s">
        <v>118</v>
      </c>
      <c r="D2149">
        <v>3</v>
      </c>
      <c r="E2149">
        <v>71</v>
      </c>
      <c r="F2149">
        <v>1947</v>
      </c>
      <c r="G2149">
        <v>12</v>
      </c>
      <c r="H2149">
        <f t="shared" si="2146"/>
        <v>12</v>
      </c>
      <c r="I2149" t="s">
        <v>58</v>
      </c>
      <c r="J2149">
        <f t="shared" si="2147"/>
        <v>2</v>
      </c>
      <c r="K2149" t="s">
        <v>59</v>
      </c>
      <c r="L2149">
        <f t="shared" si="2148"/>
        <v>3</v>
      </c>
      <c r="M2149" t="s">
        <v>59</v>
      </c>
      <c r="N2149">
        <f t="shared" si="2149"/>
        <v>5</v>
      </c>
      <c r="O2149" t="s">
        <v>125</v>
      </c>
      <c r="P2149">
        <f t="shared" si="2150"/>
        <v>4</v>
      </c>
      <c r="Q2149">
        <f t="shared" si="2151"/>
        <v>1</v>
      </c>
      <c r="R2149">
        <v>2</v>
      </c>
      <c r="S2149" t="s">
        <v>101</v>
      </c>
      <c r="T2149">
        <f t="shared" si="2152"/>
        <v>1</v>
      </c>
      <c r="U2149">
        <f t="shared" si="2153"/>
        <v>1</v>
      </c>
      <c r="V2149" t="s">
        <v>61</v>
      </c>
      <c r="W2149">
        <v>0</v>
      </c>
      <c r="X2149">
        <v>0</v>
      </c>
      <c r="Y2149">
        <v>0</v>
      </c>
      <c r="Z2149" t="s">
        <v>109</v>
      </c>
      <c r="AA2149">
        <f t="shared" si="2154"/>
        <v>5</v>
      </c>
      <c r="AB2149">
        <f t="shared" si="2155"/>
        <v>1</v>
      </c>
      <c r="AC2149" t="s">
        <v>106</v>
      </c>
      <c r="AD2149" s="6">
        <f t="shared" si="2156"/>
        <v>6</v>
      </c>
      <c r="AE2149">
        <f t="shared" si="2157"/>
        <v>1</v>
      </c>
      <c r="AF2149" t="s">
        <v>75</v>
      </c>
      <c r="AG2149" t="s">
        <v>76</v>
      </c>
      <c r="AH2149" t="s">
        <v>56</v>
      </c>
      <c r="AI2149" s="6" t="str">
        <f t="shared" si="2145"/>
        <v>Baptist-dk which</v>
      </c>
      <c r="AJ2149" t="s">
        <v>77</v>
      </c>
      <c r="AK2149" s="6">
        <f t="shared" si="2158"/>
        <v>3</v>
      </c>
      <c r="AL2149" t="s">
        <v>77</v>
      </c>
      <c r="AM2149" s="6">
        <f t="shared" si="2158"/>
        <v>3</v>
      </c>
      <c r="AN2149" s="6">
        <f t="shared" si="2159"/>
        <v>0</v>
      </c>
      <c r="AO2149" t="s">
        <v>110</v>
      </c>
      <c r="AP2149">
        <f t="shared" si="2160"/>
        <v>1</v>
      </c>
      <c r="AQ2149">
        <f t="shared" si="2161"/>
        <v>1</v>
      </c>
      <c r="AR2149" t="s">
        <v>129</v>
      </c>
      <c r="AS2149">
        <f t="shared" si="2162"/>
        <v>3</v>
      </c>
      <c r="AT2149">
        <f t="shared" si="2163"/>
        <v>1</v>
      </c>
      <c r="AU2149" t="s">
        <v>113</v>
      </c>
      <c r="AV2149">
        <f t="shared" si="2164"/>
        <v>3</v>
      </c>
      <c r="AW2149">
        <f t="shared" si="2165"/>
        <v>1</v>
      </c>
      <c r="AX2149" t="s">
        <v>114</v>
      </c>
      <c r="AY2149">
        <f t="shared" si="2166"/>
        <v>5</v>
      </c>
      <c r="AZ2149">
        <f t="shared" si="2167"/>
        <v>1</v>
      </c>
      <c r="BA2149" s="6">
        <f t="shared" si="2168"/>
        <v>12</v>
      </c>
      <c r="BB2149" s="6">
        <f t="shared" si="2169"/>
        <v>4</v>
      </c>
      <c r="BC2149" s="6">
        <f t="shared" si="2170"/>
        <v>3</v>
      </c>
      <c r="BD2149" s="9">
        <f t="shared" si="2171"/>
        <v>0.33333333333333331</v>
      </c>
      <c r="BE2149" t="s">
        <v>56</v>
      </c>
      <c r="BF2149">
        <f t="shared" si="2172"/>
        <v>0</v>
      </c>
      <c r="BG2149">
        <f t="shared" si="2173"/>
        <v>0</v>
      </c>
      <c r="BH2149" t="s">
        <v>56</v>
      </c>
      <c r="BI2149">
        <f t="shared" si="2174"/>
        <v>0</v>
      </c>
      <c r="BJ2149">
        <f t="shared" si="2175"/>
        <v>0</v>
      </c>
      <c r="BK2149" t="s">
        <v>64</v>
      </c>
      <c r="BL2149">
        <f t="shared" si="2176"/>
        <v>4</v>
      </c>
      <c r="BM2149">
        <f t="shared" si="2177"/>
        <v>1</v>
      </c>
      <c r="BN2149" t="s">
        <v>64</v>
      </c>
      <c r="BO2149">
        <f t="shared" si="2178"/>
        <v>4</v>
      </c>
      <c r="BP2149">
        <f t="shared" si="2179"/>
        <v>1</v>
      </c>
      <c r="BQ2149" t="s">
        <v>56</v>
      </c>
      <c r="BR2149">
        <f t="shared" si="2180"/>
        <v>0</v>
      </c>
      <c r="BS2149">
        <f t="shared" si="2181"/>
        <v>0</v>
      </c>
      <c r="BT2149" t="s">
        <v>93</v>
      </c>
      <c r="BU2149">
        <f t="shared" si="2182"/>
        <v>1</v>
      </c>
      <c r="BV2149">
        <f t="shared" si="2183"/>
        <v>1</v>
      </c>
      <c r="BW2149" t="s">
        <v>117</v>
      </c>
      <c r="BX2149">
        <f t="shared" si="2184"/>
        <v>3</v>
      </c>
      <c r="BY2149">
        <f t="shared" si="2185"/>
        <v>1</v>
      </c>
      <c r="BZ2149" t="s">
        <v>131</v>
      </c>
      <c r="CA2149">
        <f t="shared" si="2186"/>
        <v>5</v>
      </c>
      <c r="CB2149">
        <f t="shared" si="2187"/>
        <v>1</v>
      </c>
      <c r="CC2149" t="s">
        <v>74</v>
      </c>
      <c r="CD2149">
        <f t="shared" si="2188"/>
        <v>7</v>
      </c>
      <c r="CE2149">
        <f t="shared" si="2189"/>
        <v>1</v>
      </c>
      <c r="CF2149" t="s">
        <v>151</v>
      </c>
      <c r="CG2149">
        <f t="shared" si="2190"/>
        <v>7</v>
      </c>
      <c r="CH2149">
        <f t="shared" si="2191"/>
        <v>1</v>
      </c>
      <c r="CI2149" t="s">
        <v>78</v>
      </c>
      <c r="CJ2149">
        <f t="shared" si="2192"/>
        <v>1</v>
      </c>
      <c r="CK2149">
        <f t="shared" si="2193"/>
        <v>1</v>
      </c>
      <c r="CL2149" t="s">
        <v>74</v>
      </c>
      <c r="CM2149">
        <f t="shared" si="2194"/>
        <v>1</v>
      </c>
      <c r="CN2149">
        <f t="shared" si="2195"/>
        <v>1</v>
      </c>
      <c r="CO2149" t="s">
        <v>103</v>
      </c>
      <c r="CP2149">
        <f t="shared" si="2196"/>
        <v>0</v>
      </c>
      <c r="CQ2149">
        <f t="shared" si="2197"/>
        <v>0</v>
      </c>
      <c r="CR2149" t="s">
        <v>103</v>
      </c>
      <c r="CS2149">
        <f t="shared" si="2198"/>
        <v>0</v>
      </c>
      <c r="CT2149">
        <f t="shared" si="2199"/>
        <v>0</v>
      </c>
      <c r="CU2149" t="s">
        <v>103</v>
      </c>
      <c r="CV2149">
        <f t="shared" si="2200"/>
        <v>0</v>
      </c>
      <c r="CW2149">
        <f t="shared" si="2201"/>
        <v>0</v>
      </c>
      <c r="CX2149" t="s">
        <v>103</v>
      </c>
      <c r="CY2149">
        <f t="shared" si="2202"/>
        <v>0</v>
      </c>
      <c r="CZ2149">
        <f t="shared" si="2203"/>
        <v>0</v>
      </c>
      <c r="DA2149" t="s">
        <v>56</v>
      </c>
      <c r="DB2149">
        <f t="shared" si="2204"/>
        <v>0</v>
      </c>
      <c r="DC2149">
        <f t="shared" si="2205"/>
        <v>0</v>
      </c>
      <c r="DD2149">
        <f t="shared" si="2206"/>
        <v>33</v>
      </c>
      <c r="DE2149">
        <f t="shared" si="2207"/>
        <v>9</v>
      </c>
      <c r="DF2149" s="7">
        <f t="shared" si="2208"/>
        <v>3.6666666666666665</v>
      </c>
      <c r="DG2149" s="8">
        <f t="shared" si="2209"/>
        <v>0.44444444444444442</v>
      </c>
      <c r="DH2149" s="1" t="s">
        <v>103</v>
      </c>
      <c r="DI2149" s="1" t="s">
        <v>56</v>
      </c>
      <c r="DJ2149" s="1" t="s">
        <v>56</v>
      </c>
      <c r="DK2149" s="1" t="s">
        <v>74</v>
      </c>
      <c r="DL2149" s="1" t="s">
        <v>68</v>
      </c>
      <c r="DM2149" s="1" t="s">
        <v>64</v>
      </c>
      <c r="DN2149" s="2">
        <v>2</v>
      </c>
      <c r="DO2149" s="2">
        <v>99</v>
      </c>
      <c r="DP2149" s="2">
        <v>99</v>
      </c>
      <c r="DQ2149" s="2">
        <v>99</v>
      </c>
      <c r="DR2149" s="2">
        <v>99</v>
      </c>
      <c r="DS2149" s="2">
        <v>99</v>
      </c>
    </row>
    <row r="2150" spans="1:123" x14ac:dyDescent="0.25">
      <c r="A2150">
        <v>2018</v>
      </c>
      <c r="B2150">
        <v>2148</v>
      </c>
      <c r="C2150" t="s">
        <v>102</v>
      </c>
      <c r="D2150">
        <v>1</v>
      </c>
      <c r="E2150">
        <v>66</v>
      </c>
      <c r="F2150">
        <v>1952</v>
      </c>
      <c r="G2150">
        <v>12</v>
      </c>
      <c r="H2150">
        <f t="shared" si="2146"/>
        <v>12</v>
      </c>
      <c r="I2150" t="s">
        <v>90</v>
      </c>
      <c r="J2150">
        <f t="shared" si="2147"/>
        <v>1</v>
      </c>
      <c r="K2150" t="s">
        <v>59</v>
      </c>
      <c r="L2150">
        <f t="shared" si="2148"/>
        <v>3</v>
      </c>
      <c r="M2150" t="s">
        <v>59</v>
      </c>
      <c r="N2150">
        <f t="shared" si="2149"/>
        <v>5</v>
      </c>
      <c r="O2150" t="s">
        <v>60</v>
      </c>
      <c r="P2150">
        <f t="shared" si="2150"/>
        <v>7</v>
      </c>
      <c r="Q2150">
        <f t="shared" si="2151"/>
        <v>1</v>
      </c>
      <c r="R2150">
        <v>2</v>
      </c>
      <c r="S2150" t="s">
        <v>56</v>
      </c>
      <c r="T2150">
        <f t="shared" si="2152"/>
        <v>0</v>
      </c>
      <c r="U2150">
        <f t="shared" si="2153"/>
        <v>0</v>
      </c>
      <c r="V2150" t="s">
        <v>92</v>
      </c>
      <c r="W2150">
        <v>30645</v>
      </c>
      <c r="X2150">
        <v>0</v>
      </c>
      <c r="Y2150">
        <v>0</v>
      </c>
      <c r="Z2150" t="s">
        <v>109</v>
      </c>
      <c r="AA2150">
        <f t="shared" si="2154"/>
        <v>5</v>
      </c>
      <c r="AB2150">
        <f t="shared" si="2155"/>
        <v>1</v>
      </c>
      <c r="AC2150" t="s">
        <v>120</v>
      </c>
      <c r="AD2150" s="6">
        <f t="shared" si="2156"/>
        <v>1</v>
      </c>
      <c r="AE2150">
        <f t="shared" si="2157"/>
        <v>1</v>
      </c>
      <c r="AF2150" t="s">
        <v>75</v>
      </c>
      <c r="AG2150" t="s">
        <v>190</v>
      </c>
      <c r="AH2150" t="s">
        <v>56</v>
      </c>
      <c r="AI2150" s="6" t="str">
        <f t="shared" si="2145"/>
        <v>Southern baptist</v>
      </c>
      <c r="AJ2150" t="s">
        <v>77</v>
      </c>
      <c r="AK2150" s="6">
        <f t="shared" si="2158"/>
        <v>3</v>
      </c>
      <c r="AL2150" t="s">
        <v>77</v>
      </c>
      <c r="AM2150" s="6">
        <f t="shared" si="2158"/>
        <v>3</v>
      </c>
      <c r="AN2150" s="6">
        <f t="shared" si="2159"/>
        <v>0</v>
      </c>
      <c r="AO2150" t="s">
        <v>121</v>
      </c>
      <c r="AP2150">
        <f t="shared" si="2160"/>
        <v>7</v>
      </c>
      <c r="AQ2150">
        <f t="shared" si="2161"/>
        <v>1</v>
      </c>
      <c r="AR2150" t="s">
        <v>73</v>
      </c>
      <c r="AS2150">
        <f t="shared" si="2162"/>
        <v>7</v>
      </c>
      <c r="AT2150">
        <f t="shared" si="2163"/>
        <v>1</v>
      </c>
      <c r="AU2150" t="s">
        <v>100</v>
      </c>
      <c r="AV2150">
        <f t="shared" si="2164"/>
        <v>5</v>
      </c>
      <c r="AW2150">
        <f t="shared" si="2165"/>
        <v>1</v>
      </c>
      <c r="AX2150" t="s">
        <v>88</v>
      </c>
      <c r="AY2150">
        <f t="shared" si="2166"/>
        <v>7</v>
      </c>
      <c r="AZ2150">
        <f t="shared" si="2167"/>
        <v>1</v>
      </c>
      <c r="BA2150" s="6">
        <f t="shared" si="2168"/>
        <v>26</v>
      </c>
      <c r="BB2150" s="6">
        <f t="shared" si="2169"/>
        <v>4</v>
      </c>
      <c r="BC2150" s="6">
        <f t="shared" si="2170"/>
        <v>6.5</v>
      </c>
      <c r="BD2150" s="9">
        <f t="shared" si="2171"/>
        <v>0.91666666666666663</v>
      </c>
      <c r="BE2150" t="s">
        <v>65</v>
      </c>
      <c r="BF2150">
        <f t="shared" si="2172"/>
        <v>7</v>
      </c>
      <c r="BG2150">
        <f t="shared" si="2173"/>
        <v>1</v>
      </c>
      <c r="BH2150" t="s">
        <v>63</v>
      </c>
      <c r="BI2150">
        <f t="shared" si="2174"/>
        <v>1</v>
      </c>
      <c r="BJ2150">
        <f t="shared" si="2175"/>
        <v>1</v>
      </c>
      <c r="BK2150" t="s">
        <v>56</v>
      </c>
      <c r="BL2150">
        <f t="shared" si="2176"/>
        <v>0</v>
      </c>
      <c r="BM2150">
        <f t="shared" si="2177"/>
        <v>0</v>
      </c>
      <c r="BN2150" t="s">
        <v>56</v>
      </c>
      <c r="BO2150">
        <f t="shared" si="2178"/>
        <v>0</v>
      </c>
      <c r="BP2150">
        <f t="shared" si="2179"/>
        <v>0</v>
      </c>
      <c r="BQ2150" t="s">
        <v>94</v>
      </c>
      <c r="BR2150">
        <f t="shared" si="2180"/>
        <v>7</v>
      </c>
      <c r="BS2150">
        <f t="shared" si="2181"/>
        <v>1</v>
      </c>
      <c r="BT2150" t="s">
        <v>78</v>
      </c>
      <c r="BU2150">
        <f t="shared" si="2182"/>
        <v>1</v>
      </c>
      <c r="BV2150">
        <f t="shared" si="2183"/>
        <v>1</v>
      </c>
      <c r="BW2150" t="s">
        <v>79</v>
      </c>
      <c r="BX2150">
        <f t="shared" si="2184"/>
        <v>1</v>
      </c>
      <c r="BY2150">
        <f t="shared" si="2185"/>
        <v>1</v>
      </c>
      <c r="BZ2150" t="s">
        <v>80</v>
      </c>
      <c r="CA2150">
        <f t="shared" si="2186"/>
        <v>1</v>
      </c>
      <c r="CB2150">
        <f t="shared" si="2187"/>
        <v>1</v>
      </c>
      <c r="CC2150" t="s">
        <v>78</v>
      </c>
      <c r="CD2150">
        <f t="shared" si="2188"/>
        <v>1</v>
      </c>
      <c r="CE2150">
        <f t="shared" si="2189"/>
        <v>1</v>
      </c>
      <c r="CF2150" t="s">
        <v>82</v>
      </c>
      <c r="CG2150">
        <f t="shared" si="2190"/>
        <v>1</v>
      </c>
      <c r="CH2150">
        <f t="shared" si="2191"/>
        <v>1</v>
      </c>
      <c r="CI2150" t="s">
        <v>78</v>
      </c>
      <c r="CJ2150">
        <f t="shared" si="2192"/>
        <v>1</v>
      </c>
      <c r="CK2150">
        <f t="shared" si="2193"/>
        <v>1</v>
      </c>
      <c r="CL2150" t="s">
        <v>74</v>
      </c>
      <c r="CM2150">
        <f t="shared" si="2194"/>
        <v>1</v>
      </c>
      <c r="CN2150">
        <f t="shared" si="2195"/>
        <v>1</v>
      </c>
      <c r="CO2150" t="s">
        <v>84</v>
      </c>
      <c r="CP2150">
        <f t="shared" si="2196"/>
        <v>3</v>
      </c>
      <c r="CQ2150">
        <f t="shared" si="2197"/>
        <v>1</v>
      </c>
      <c r="CR2150" t="s">
        <v>145</v>
      </c>
      <c r="CS2150">
        <f t="shared" si="2198"/>
        <v>1</v>
      </c>
      <c r="CT2150">
        <f t="shared" si="2199"/>
        <v>1</v>
      </c>
      <c r="CU2150" t="s">
        <v>145</v>
      </c>
      <c r="CV2150">
        <f t="shared" si="2200"/>
        <v>1</v>
      </c>
      <c r="CW2150">
        <f t="shared" si="2201"/>
        <v>1</v>
      </c>
      <c r="CX2150" t="s">
        <v>145</v>
      </c>
      <c r="CY2150">
        <f t="shared" si="2202"/>
        <v>1</v>
      </c>
      <c r="CZ2150">
        <f t="shared" si="2203"/>
        <v>1</v>
      </c>
      <c r="DA2150" t="s">
        <v>155</v>
      </c>
      <c r="DB2150">
        <f t="shared" si="2204"/>
        <v>1</v>
      </c>
      <c r="DC2150">
        <f t="shared" si="2205"/>
        <v>1</v>
      </c>
      <c r="DD2150">
        <f t="shared" si="2206"/>
        <v>22</v>
      </c>
      <c r="DE2150">
        <f t="shared" si="2207"/>
        <v>14</v>
      </c>
      <c r="DF2150" s="7">
        <f t="shared" si="2208"/>
        <v>1.5714285714285714</v>
      </c>
      <c r="DG2150" s="8">
        <f t="shared" si="2209"/>
        <v>9.5238095238095233E-2</v>
      </c>
      <c r="DH2150" s="1" t="s">
        <v>145</v>
      </c>
      <c r="DI2150" s="1" t="s">
        <v>56</v>
      </c>
      <c r="DJ2150" s="1" t="s">
        <v>65</v>
      </c>
      <c r="DK2150" s="1" t="s">
        <v>56</v>
      </c>
      <c r="DL2150" s="1" t="s">
        <v>68</v>
      </c>
      <c r="DM2150" s="1" t="s">
        <v>56</v>
      </c>
      <c r="DN2150" s="2" t="s">
        <v>56</v>
      </c>
      <c r="DO2150" s="2">
        <v>4</v>
      </c>
      <c r="DP2150" s="2">
        <v>5</v>
      </c>
      <c r="DQ2150" s="2">
        <v>5</v>
      </c>
      <c r="DR2150" s="2">
        <v>6</v>
      </c>
      <c r="DS2150" s="2">
        <v>5</v>
      </c>
    </row>
    <row r="2151" spans="1:123" x14ac:dyDescent="0.25">
      <c r="A2151">
        <v>2018</v>
      </c>
      <c r="B2151">
        <v>2149</v>
      </c>
      <c r="C2151" t="s">
        <v>57</v>
      </c>
      <c r="D2151">
        <v>0</v>
      </c>
      <c r="E2151">
        <v>19</v>
      </c>
      <c r="F2151">
        <v>1999</v>
      </c>
      <c r="G2151">
        <v>11</v>
      </c>
      <c r="H2151">
        <f t="shared" si="2146"/>
        <v>11</v>
      </c>
      <c r="I2151" t="s">
        <v>58</v>
      </c>
      <c r="J2151">
        <f t="shared" si="2147"/>
        <v>2</v>
      </c>
      <c r="K2151" t="s">
        <v>59</v>
      </c>
      <c r="L2151">
        <f t="shared" si="2148"/>
        <v>3</v>
      </c>
      <c r="M2151" t="s">
        <v>59</v>
      </c>
      <c r="N2151">
        <f t="shared" si="2149"/>
        <v>5</v>
      </c>
      <c r="O2151" t="s">
        <v>132</v>
      </c>
      <c r="P2151">
        <f t="shared" si="2150"/>
        <v>1</v>
      </c>
      <c r="Q2151">
        <f t="shared" si="2151"/>
        <v>1</v>
      </c>
      <c r="R2151">
        <v>4</v>
      </c>
      <c r="S2151" t="s">
        <v>101</v>
      </c>
      <c r="T2151">
        <f t="shared" si="2152"/>
        <v>1</v>
      </c>
      <c r="U2151">
        <f t="shared" si="2153"/>
        <v>1</v>
      </c>
      <c r="V2151" t="s">
        <v>92</v>
      </c>
      <c r="W2151">
        <v>54480</v>
      </c>
      <c r="X2151">
        <v>0</v>
      </c>
      <c r="Y2151">
        <v>0</v>
      </c>
      <c r="Z2151" t="s">
        <v>81</v>
      </c>
      <c r="AA2151">
        <f t="shared" si="2154"/>
        <v>3</v>
      </c>
      <c r="AB2151">
        <f t="shared" si="2155"/>
        <v>1</v>
      </c>
      <c r="AC2151" t="s">
        <v>120</v>
      </c>
      <c r="AD2151" s="6">
        <f t="shared" si="2156"/>
        <v>1</v>
      </c>
      <c r="AE2151">
        <f t="shared" si="2157"/>
        <v>1</v>
      </c>
      <c r="AF2151" t="s">
        <v>75</v>
      </c>
      <c r="AG2151" t="s">
        <v>190</v>
      </c>
      <c r="AH2151" t="s">
        <v>56</v>
      </c>
      <c r="AI2151" s="6" t="str">
        <f t="shared" si="2145"/>
        <v>Southern baptist</v>
      </c>
      <c r="AJ2151" t="s">
        <v>77</v>
      </c>
      <c r="AK2151" s="6">
        <f t="shared" si="2158"/>
        <v>3</v>
      </c>
      <c r="AL2151" t="s">
        <v>77</v>
      </c>
      <c r="AM2151" s="6">
        <f t="shared" si="2158"/>
        <v>3</v>
      </c>
      <c r="AN2151" s="6">
        <f t="shared" si="2159"/>
        <v>0</v>
      </c>
      <c r="AO2151" t="s">
        <v>121</v>
      </c>
      <c r="AP2151">
        <f t="shared" si="2160"/>
        <v>7</v>
      </c>
      <c r="AQ2151">
        <f t="shared" si="2161"/>
        <v>1</v>
      </c>
      <c r="AR2151" t="s">
        <v>73</v>
      </c>
      <c r="AS2151">
        <f t="shared" si="2162"/>
        <v>7</v>
      </c>
      <c r="AT2151">
        <f t="shared" si="2163"/>
        <v>1</v>
      </c>
      <c r="AU2151" t="s">
        <v>87</v>
      </c>
      <c r="AV2151">
        <f t="shared" si="2164"/>
        <v>7</v>
      </c>
      <c r="AW2151">
        <f t="shared" si="2165"/>
        <v>1</v>
      </c>
      <c r="AX2151" t="s">
        <v>88</v>
      </c>
      <c r="AY2151">
        <f t="shared" si="2166"/>
        <v>7</v>
      </c>
      <c r="AZ2151">
        <f t="shared" si="2167"/>
        <v>1</v>
      </c>
      <c r="BA2151" s="6">
        <f t="shared" si="2168"/>
        <v>28</v>
      </c>
      <c r="BB2151" s="6">
        <f t="shared" si="2169"/>
        <v>4</v>
      </c>
      <c r="BC2151" s="6">
        <f t="shared" si="2170"/>
        <v>7</v>
      </c>
      <c r="BD2151" s="9">
        <f t="shared" si="2171"/>
        <v>1</v>
      </c>
      <c r="BE2151" t="s">
        <v>65</v>
      </c>
      <c r="BF2151">
        <f t="shared" si="2172"/>
        <v>7</v>
      </c>
      <c r="BG2151">
        <f t="shared" si="2173"/>
        <v>1</v>
      </c>
      <c r="BH2151" t="s">
        <v>93</v>
      </c>
      <c r="BI2151">
        <f t="shared" si="2174"/>
        <v>4</v>
      </c>
      <c r="BJ2151">
        <f t="shared" si="2175"/>
        <v>1</v>
      </c>
      <c r="BK2151" t="s">
        <v>56</v>
      </c>
      <c r="BL2151">
        <f t="shared" si="2176"/>
        <v>0</v>
      </c>
      <c r="BM2151">
        <f t="shared" si="2177"/>
        <v>0</v>
      </c>
      <c r="BN2151" t="s">
        <v>56</v>
      </c>
      <c r="BO2151">
        <f t="shared" si="2178"/>
        <v>0</v>
      </c>
      <c r="BP2151">
        <f t="shared" si="2179"/>
        <v>0</v>
      </c>
      <c r="BQ2151" t="s">
        <v>56</v>
      </c>
      <c r="BR2151">
        <f t="shared" si="2180"/>
        <v>0</v>
      </c>
      <c r="BS2151">
        <f t="shared" si="2181"/>
        <v>0</v>
      </c>
      <c r="BT2151" t="s">
        <v>78</v>
      </c>
      <c r="BU2151">
        <f t="shared" si="2182"/>
        <v>1</v>
      </c>
      <c r="BV2151">
        <f t="shared" si="2183"/>
        <v>1</v>
      </c>
      <c r="BW2151" t="s">
        <v>93</v>
      </c>
      <c r="BX2151">
        <f t="shared" si="2184"/>
        <v>4</v>
      </c>
      <c r="BY2151">
        <f t="shared" si="2185"/>
        <v>1</v>
      </c>
      <c r="BZ2151" t="s">
        <v>108</v>
      </c>
      <c r="CA2151">
        <f t="shared" si="2186"/>
        <v>4</v>
      </c>
      <c r="CB2151">
        <f t="shared" si="2187"/>
        <v>1</v>
      </c>
      <c r="CC2151" t="s">
        <v>78</v>
      </c>
      <c r="CD2151">
        <f t="shared" si="2188"/>
        <v>1</v>
      </c>
      <c r="CE2151">
        <f t="shared" si="2189"/>
        <v>1</v>
      </c>
      <c r="CF2151" t="s">
        <v>82</v>
      </c>
      <c r="CG2151">
        <f t="shared" si="2190"/>
        <v>1</v>
      </c>
      <c r="CH2151">
        <f t="shared" si="2191"/>
        <v>1</v>
      </c>
      <c r="CI2151" t="s">
        <v>78</v>
      </c>
      <c r="CJ2151">
        <f t="shared" si="2192"/>
        <v>1</v>
      </c>
      <c r="CK2151">
        <f t="shared" si="2193"/>
        <v>1</v>
      </c>
      <c r="CL2151" t="s">
        <v>78</v>
      </c>
      <c r="CM2151">
        <f t="shared" si="2194"/>
        <v>7</v>
      </c>
      <c r="CN2151">
        <f t="shared" si="2195"/>
        <v>1</v>
      </c>
      <c r="CO2151" t="s">
        <v>83</v>
      </c>
      <c r="CP2151">
        <f t="shared" si="2196"/>
        <v>4</v>
      </c>
      <c r="CQ2151">
        <f t="shared" si="2197"/>
        <v>1</v>
      </c>
      <c r="CR2151" t="s">
        <v>145</v>
      </c>
      <c r="CS2151">
        <f t="shared" si="2198"/>
        <v>1</v>
      </c>
      <c r="CT2151">
        <f t="shared" si="2199"/>
        <v>1</v>
      </c>
      <c r="CU2151" t="s">
        <v>145</v>
      </c>
      <c r="CV2151">
        <f t="shared" si="2200"/>
        <v>1</v>
      </c>
      <c r="CW2151">
        <f t="shared" si="2201"/>
        <v>1</v>
      </c>
      <c r="CX2151" t="s">
        <v>145</v>
      </c>
      <c r="CY2151">
        <f t="shared" si="2202"/>
        <v>1</v>
      </c>
      <c r="CZ2151">
        <f t="shared" si="2203"/>
        <v>1</v>
      </c>
      <c r="DA2151" t="s">
        <v>56</v>
      </c>
      <c r="DB2151">
        <f t="shared" si="2204"/>
        <v>0</v>
      </c>
      <c r="DC2151">
        <f t="shared" si="2205"/>
        <v>0</v>
      </c>
      <c r="DD2151">
        <f t="shared" si="2206"/>
        <v>30</v>
      </c>
      <c r="DE2151">
        <f t="shared" si="2207"/>
        <v>12</v>
      </c>
      <c r="DF2151" s="7">
        <f t="shared" si="2208"/>
        <v>2.5</v>
      </c>
      <c r="DG2151" s="8">
        <f t="shared" si="2209"/>
        <v>0.25</v>
      </c>
      <c r="DH2151" s="1" t="s">
        <v>112</v>
      </c>
      <c r="DI2151" s="1" t="s">
        <v>56</v>
      </c>
      <c r="DJ2151" s="1" t="s">
        <v>65</v>
      </c>
      <c r="DK2151" s="1" t="s">
        <v>74</v>
      </c>
      <c r="DL2151" s="1" t="s">
        <v>64</v>
      </c>
      <c r="DM2151" s="1" t="s">
        <v>56</v>
      </c>
      <c r="DN2151" s="2">
        <v>4</v>
      </c>
      <c r="DO2151" s="2">
        <v>4</v>
      </c>
      <c r="DP2151" s="2">
        <v>3</v>
      </c>
      <c r="DQ2151" s="2">
        <v>5</v>
      </c>
      <c r="DR2151" s="2">
        <v>4</v>
      </c>
      <c r="DS2151" s="2">
        <v>4</v>
      </c>
    </row>
    <row r="2152" spans="1:123" x14ac:dyDescent="0.25">
      <c r="A2152">
        <v>2018</v>
      </c>
      <c r="B2152">
        <v>2150</v>
      </c>
      <c r="C2152" t="s">
        <v>102</v>
      </c>
      <c r="D2152">
        <v>3</v>
      </c>
      <c r="E2152">
        <v>56</v>
      </c>
      <c r="F2152">
        <v>1962</v>
      </c>
      <c r="G2152">
        <v>6</v>
      </c>
      <c r="H2152">
        <f t="shared" si="2146"/>
        <v>6</v>
      </c>
      <c r="I2152" t="s">
        <v>58</v>
      </c>
      <c r="J2152">
        <f t="shared" si="2147"/>
        <v>2</v>
      </c>
      <c r="K2152" t="s">
        <v>59</v>
      </c>
      <c r="L2152">
        <f t="shared" si="2148"/>
        <v>3</v>
      </c>
      <c r="M2152" t="s">
        <v>59</v>
      </c>
      <c r="N2152">
        <f t="shared" si="2149"/>
        <v>5</v>
      </c>
      <c r="O2152" t="s">
        <v>125</v>
      </c>
      <c r="P2152">
        <f t="shared" si="2150"/>
        <v>4</v>
      </c>
      <c r="Q2152">
        <f t="shared" si="2151"/>
        <v>1</v>
      </c>
      <c r="R2152">
        <v>2</v>
      </c>
      <c r="S2152" t="s">
        <v>56</v>
      </c>
      <c r="T2152">
        <f t="shared" si="2152"/>
        <v>0</v>
      </c>
      <c r="U2152">
        <f t="shared" si="2153"/>
        <v>0</v>
      </c>
      <c r="V2152" t="s">
        <v>61</v>
      </c>
      <c r="W2152">
        <v>0</v>
      </c>
      <c r="X2152">
        <v>0</v>
      </c>
      <c r="Y2152">
        <v>0</v>
      </c>
      <c r="Z2152" t="s">
        <v>140</v>
      </c>
      <c r="AA2152">
        <f t="shared" si="2154"/>
        <v>1</v>
      </c>
      <c r="AB2152">
        <f t="shared" si="2155"/>
        <v>1</v>
      </c>
      <c r="AC2152" t="s">
        <v>93</v>
      </c>
      <c r="AD2152" s="6">
        <f t="shared" si="2156"/>
        <v>0</v>
      </c>
      <c r="AE2152">
        <f t="shared" si="2157"/>
        <v>0</v>
      </c>
      <c r="AF2152" t="s">
        <v>105</v>
      </c>
      <c r="AG2152" t="s">
        <v>56</v>
      </c>
      <c r="AH2152" t="s">
        <v>56</v>
      </c>
      <c r="AI2152" s="6" t="str">
        <f t="shared" si="2145"/>
        <v>None</v>
      </c>
      <c r="AJ2152" t="s">
        <v>106</v>
      </c>
      <c r="AK2152" s="6">
        <f t="shared" si="2158"/>
        <v>1</v>
      </c>
      <c r="AL2152" t="s">
        <v>77</v>
      </c>
      <c r="AM2152" s="6">
        <f t="shared" si="2158"/>
        <v>3</v>
      </c>
      <c r="AN2152" s="6">
        <f t="shared" si="2159"/>
        <v>-2</v>
      </c>
      <c r="AO2152" t="s">
        <v>110</v>
      </c>
      <c r="AP2152">
        <f t="shared" si="2160"/>
        <v>1</v>
      </c>
      <c r="AQ2152">
        <f t="shared" si="2161"/>
        <v>1</v>
      </c>
      <c r="AR2152" t="s">
        <v>107</v>
      </c>
      <c r="AS2152">
        <f t="shared" si="2162"/>
        <v>1</v>
      </c>
      <c r="AT2152">
        <f t="shared" si="2163"/>
        <v>1</v>
      </c>
      <c r="AU2152" t="s">
        <v>87</v>
      </c>
      <c r="AV2152">
        <f t="shared" si="2164"/>
        <v>7</v>
      </c>
      <c r="AW2152">
        <f t="shared" si="2165"/>
        <v>1</v>
      </c>
      <c r="AX2152" t="s">
        <v>172</v>
      </c>
      <c r="AY2152">
        <f t="shared" si="2166"/>
        <v>1</v>
      </c>
      <c r="AZ2152">
        <f t="shared" si="2167"/>
        <v>1</v>
      </c>
      <c r="BA2152" s="6">
        <f t="shared" si="2168"/>
        <v>10</v>
      </c>
      <c r="BB2152" s="6">
        <f t="shared" si="2169"/>
        <v>4</v>
      </c>
      <c r="BC2152" s="6">
        <f t="shared" si="2170"/>
        <v>2.5</v>
      </c>
      <c r="BD2152" s="9">
        <f t="shared" si="2171"/>
        <v>0.25</v>
      </c>
      <c r="BE2152" t="s">
        <v>56</v>
      </c>
      <c r="BF2152">
        <f t="shared" si="2172"/>
        <v>0</v>
      </c>
      <c r="BG2152">
        <f t="shared" si="2173"/>
        <v>0</v>
      </c>
      <c r="BH2152" t="s">
        <v>56</v>
      </c>
      <c r="BI2152">
        <f t="shared" si="2174"/>
        <v>0</v>
      </c>
      <c r="BJ2152">
        <f t="shared" si="2175"/>
        <v>0</v>
      </c>
      <c r="BK2152" t="s">
        <v>65</v>
      </c>
      <c r="BL2152">
        <f t="shared" si="2176"/>
        <v>7</v>
      </c>
      <c r="BM2152">
        <f t="shared" si="2177"/>
        <v>1</v>
      </c>
      <c r="BN2152" t="s">
        <v>93</v>
      </c>
      <c r="BO2152">
        <f t="shared" si="2178"/>
        <v>4</v>
      </c>
      <c r="BP2152">
        <f t="shared" si="2179"/>
        <v>1</v>
      </c>
      <c r="BQ2152" t="s">
        <v>93</v>
      </c>
      <c r="BR2152">
        <f t="shared" si="2180"/>
        <v>4</v>
      </c>
      <c r="BS2152">
        <f t="shared" si="2181"/>
        <v>1</v>
      </c>
      <c r="BT2152" t="s">
        <v>93</v>
      </c>
      <c r="BU2152">
        <f t="shared" si="2182"/>
        <v>1</v>
      </c>
      <c r="BV2152">
        <f t="shared" si="2183"/>
        <v>1</v>
      </c>
      <c r="BW2152" t="s">
        <v>117</v>
      </c>
      <c r="BX2152">
        <f t="shared" si="2184"/>
        <v>3</v>
      </c>
      <c r="BY2152">
        <f t="shared" si="2185"/>
        <v>1</v>
      </c>
      <c r="BZ2152" t="s">
        <v>80</v>
      </c>
      <c r="CA2152">
        <f t="shared" si="2186"/>
        <v>1</v>
      </c>
      <c r="CB2152">
        <f t="shared" si="2187"/>
        <v>1</v>
      </c>
      <c r="CC2152" t="s">
        <v>78</v>
      </c>
      <c r="CD2152">
        <f t="shared" si="2188"/>
        <v>1</v>
      </c>
      <c r="CE2152">
        <f t="shared" si="2189"/>
        <v>1</v>
      </c>
      <c r="CF2152" t="s">
        <v>82</v>
      </c>
      <c r="CG2152">
        <f t="shared" si="2190"/>
        <v>1</v>
      </c>
      <c r="CH2152">
        <f t="shared" si="2191"/>
        <v>1</v>
      </c>
      <c r="CI2152" t="s">
        <v>78</v>
      </c>
      <c r="CJ2152">
        <f t="shared" si="2192"/>
        <v>1</v>
      </c>
      <c r="CK2152">
        <f t="shared" si="2193"/>
        <v>1</v>
      </c>
      <c r="CL2152" t="s">
        <v>74</v>
      </c>
      <c r="CM2152">
        <f t="shared" si="2194"/>
        <v>1</v>
      </c>
      <c r="CN2152">
        <f t="shared" si="2195"/>
        <v>1</v>
      </c>
      <c r="CO2152" t="s">
        <v>67</v>
      </c>
      <c r="CP2152">
        <f t="shared" si="2196"/>
        <v>5</v>
      </c>
      <c r="CQ2152">
        <f t="shared" si="2197"/>
        <v>1</v>
      </c>
      <c r="CR2152" t="s">
        <v>83</v>
      </c>
      <c r="CS2152">
        <f t="shared" si="2198"/>
        <v>4</v>
      </c>
      <c r="CT2152">
        <f t="shared" si="2199"/>
        <v>1</v>
      </c>
      <c r="CU2152" t="s">
        <v>112</v>
      </c>
      <c r="CV2152">
        <f t="shared" si="2200"/>
        <v>7</v>
      </c>
      <c r="CW2152">
        <f t="shared" si="2201"/>
        <v>1</v>
      </c>
      <c r="CX2152" t="s">
        <v>145</v>
      </c>
      <c r="CY2152">
        <f t="shared" si="2202"/>
        <v>1</v>
      </c>
      <c r="CZ2152">
        <f t="shared" si="2203"/>
        <v>1</v>
      </c>
      <c r="DA2152" t="s">
        <v>99</v>
      </c>
      <c r="DB2152">
        <f t="shared" si="2204"/>
        <v>7</v>
      </c>
      <c r="DC2152">
        <f t="shared" si="2205"/>
        <v>1</v>
      </c>
      <c r="DD2152">
        <f t="shared" si="2206"/>
        <v>48</v>
      </c>
      <c r="DE2152">
        <f t="shared" si="2207"/>
        <v>15</v>
      </c>
      <c r="DF2152" s="7">
        <f t="shared" si="2208"/>
        <v>3.2</v>
      </c>
      <c r="DG2152" s="8">
        <f t="shared" si="2209"/>
        <v>0.3666666666666667</v>
      </c>
      <c r="DH2152" s="1" t="s">
        <v>112</v>
      </c>
      <c r="DI2152" s="1" t="s">
        <v>56</v>
      </c>
      <c r="DJ2152" s="1" t="s">
        <v>56</v>
      </c>
      <c r="DK2152" s="1" t="s">
        <v>56</v>
      </c>
      <c r="DL2152" s="1" t="s">
        <v>68</v>
      </c>
      <c r="DM2152" s="1" t="s">
        <v>64</v>
      </c>
      <c r="DN2152" s="2" t="s">
        <v>56</v>
      </c>
      <c r="DO2152" s="2" t="s">
        <v>56</v>
      </c>
      <c r="DP2152" s="2" t="s">
        <v>56</v>
      </c>
      <c r="DQ2152" s="2">
        <v>6</v>
      </c>
      <c r="DR2152" s="2">
        <v>3</v>
      </c>
      <c r="DS2152" s="2">
        <v>3</v>
      </c>
    </row>
    <row r="2153" spans="1:123" x14ac:dyDescent="0.25">
      <c r="A2153">
        <v>2018</v>
      </c>
      <c r="B2153">
        <v>2151</v>
      </c>
      <c r="C2153" t="s">
        <v>118</v>
      </c>
      <c r="D2153">
        <v>5</v>
      </c>
      <c r="E2153">
        <v>46</v>
      </c>
      <c r="F2153">
        <v>1972</v>
      </c>
      <c r="G2153">
        <v>8</v>
      </c>
      <c r="H2153">
        <f t="shared" si="2146"/>
        <v>8</v>
      </c>
      <c r="I2153" t="s">
        <v>58</v>
      </c>
      <c r="J2153">
        <f t="shared" si="2147"/>
        <v>2</v>
      </c>
      <c r="K2153" t="s">
        <v>59</v>
      </c>
      <c r="L2153">
        <f t="shared" si="2148"/>
        <v>3</v>
      </c>
      <c r="M2153" t="s">
        <v>59</v>
      </c>
      <c r="N2153">
        <f t="shared" si="2149"/>
        <v>5</v>
      </c>
      <c r="O2153" t="s">
        <v>60</v>
      </c>
      <c r="P2153">
        <f t="shared" si="2150"/>
        <v>7</v>
      </c>
      <c r="Q2153">
        <f t="shared" si="2151"/>
        <v>1</v>
      </c>
      <c r="R2153">
        <v>3</v>
      </c>
      <c r="S2153" t="s">
        <v>101</v>
      </c>
      <c r="T2153">
        <f t="shared" si="2152"/>
        <v>1</v>
      </c>
      <c r="U2153">
        <f t="shared" si="2153"/>
        <v>1</v>
      </c>
      <c r="V2153" t="s">
        <v>92</v>
      </c>
      <c r="W2153">
        <v>14755</v>
      </c>
      <c r="X2153">
        <v>14755</v>
      </c>
      <c r="Y2153">
        <v>22782.5</v>
      </c>
      <c r="Z2153" t="s">
        <v>81</v>
      </c>
      <c r="AA2153">
        <f t="shared" si="2154"/>
        <v>3</v>
      </c>
      <c r="AB2153">
        <f t="shared" si="2155"/>
        <v>1</v>
      </c>
      <c r="AC2153" t="s">
        <v>71</v>
      </c>
      <c r="AD2153" s="6">
        <f t="shared" si="2156"/>
        <v>4</v>
      </c>
      <c r="AE2153">
        <f t="shared" si="2157"/>
        <v>1</v>
      </c>
      <c r="AF2153" t="s">
        <v>105</v>
      </c>
      <c r="AG2153" t="s">
        <v>56</v>
      </c>
      <c r="AH2153" t="s">
        <v>56</v>
      </c>
      <c r="AI2153" s="6" t="str">
        <f t="shared" si="2145"/>
        <v>None</v>
      </c>
      <c r="AJ2153" t="s">
        <v>106</v>
      </c>
      <c r="AK2153" s="6">
        <f t="shared" si="2158"/>
        <v>1</v>
      </c>
      <c r="AL2153" t="s">
        <v>77</v>
      </c>
      <c r="AM2153" s="6">
        <f t="shared" si="2158"/>
        <v>3</v>
      </c>
      <c r="AN2153" s="6">
        <f t="shared" si="2159"/>
        <v>-2</v>
      </c>
      <c r="AO2153" t="s">
        <v>96</v>
      </c>
      <c r="AP2153">
        <f t="shared" si="2160"/>
        <v>3</v>
      </c>
      <c r="AQ2153">
        <f t="shared" si="2161"/>
        <v>1</v>
      </c>
      <c r="AR2153" t="s">
        <v>107</v>
      </c>
      <c r="AS2153">
        <f t="shared" si="2162"/>
        <v>1</v>
      </c>
      <c r="AT2153">
        <f t="shared" si="2163"/>
        <v>1</v>
      </c>
      <c r="AU2153" t="s">
        <v>113</v>
      </c>
      <c r="AV2153">
        <f t="shared" si="2164"/>
        <v>3</v>
      </c>
      <c r="AW2153">
        <f t="shared" si="2165"/>
        <v>1</v>
      </c>
      <c r="AX2153" t="s">
        <v>146</v>
      </c>
      <c r="AY2153">
        <f t="shared" si="2166"/>
        <v>3</v>
      </c>
      <c r="AZ2153">
        <f t="shared" si="2167"/>
        <v>1</v>
      </c>
      <c r="BA2153" s="6">
        <f t="shared" si="2168"/>
        <v>10</v>
      </c>
      <c r="BB2153" s="6">
        <f t="shared" si="2169"/>
        <v>4</v>
      </c>
      <c r="BC2153" s="6">
        <f t="shared" si="2170"/>
        <v>2.5</v>
      </c>
      <c r="BD2153" s="9">
        <f t="shared" si="2171"/>
        <v>0.25</v>
      </c>
      <c r="BE2153" t="s">
        <v>56</v>
      </c>
      <c r="BF2153">
        <f t="shared" si="2172"/>
        <v>0</v>
      </c>
      <c r="BG2153">
        <f t="shared" si="2173"/>
        <v>0</v>
      </c>
      <c r="BH2153" t="s">
        <v>56</v>
      </c>
      <c r="BI2153">
        <f t="shared" si="2174"/>
        <v>0</v>
      </c>
      <c r="BJ2153">
        <f t="shared" si="2175"/>
        <v>0</v>
      </c>
      <c r="BK2153" t="s">
        <v>63</v>
      </c>
      <c r="BL2153">
        <f t="shared" si="2176"/>
        <v>1</v>
      </c>
      <c r="BM2153">
        <f t="shared" si="2177"/>
        <v>1</v>
      </c>
      <c r="BN2153" t="s">
        <v>64</v>
      </c>
      <c r="BO2153">
        <f t="shared" si="2178"/>
        <v>4</v>
      </c>
      <c r="BP2153">
        <f t="shared" si="2179"/>
        <v>1</v>
      </c>
      <c r="BQ2153" t="s">
        <v>56</v>
      </c>
      <c r="BR2153">
        <f t="shared" si="2180"/>
        <v>0</v>
      </c>
      <c r="BS2153">
        <f t="shared" si="2181"/>
        <v>0</v>
      </c>
      <c r="BT2153" t="s">
        <v>78</v>
      </c>
      <c r="BU2153">
        <f t="shared" si="2182"/>
        <v>1</v>
      </c>
      <c r="BV2153">
        <f t="shared" si="2183"/>
        <v>1</v>
      </c>
      <c r="BW2153" t="s">
        <v>79</v>
      </c>
      <c r="BX2153">
        <f t="shared" si="2184"/>
        <v>1</v>
      </c>
      <c r="BY2153">
        <f t="shared" si="2185"/>
        <v>1</v>
      </c>
      <c r="BZ2153" t="s">
        <v>80</v>
      </c>
      <c r="CA2153">
        <f t="shared" si="2186"/>
        <v>1</v>
      </c>
      <c r="CB2153">
        <f t="shared" si="2187"/>
        <v>1</v>
      </c>
      <c r="CC2153" t="s">
        <v>78</v>
      </c>
      <c r="CD2153">
        <f t="shared" si="2188"/>
        <v>1</v>
      </c>
      <c r="CE2153">
        <f t="shared" si="2189"/>
        <v>1</v>
      </c>
      <c r="CF2153" t="s">
        <v>82</v>
      </c>
      <c r="CG2153">
        <f t="shared" si="2190"/>
        <v>1</v>
      </c>
      <c r="CH2153">
        <f t="shared" si="2191"/>
        <v>1</v>
      </c>
      <c r="CI2153" t="s">
        <v>78</v>
      </c>
      <c r="CJ2153">
        <f t="shared" si="2192"/>
        <v>1</v>
      </c>
      <c r="CK2153">
        <f t="shared" si="2193"/>
        <v>1</v>
      </c>
      <c r="CL2153" t="s">
        <v>74</v>
      </c>
      <c r="CM2153">
        <f t="shared" si="2194"/>
        <v>1</v>
      </c>
      <c r="CN2153">
        <f t="shared" si="2195"/>
        <v>1</v>
      </c>
      <c r="CO2153" t="s">
        <v>112</v>
      </c>
      <c r="CP2153">
        <f t="shared" si="2196"/>
        <v>7</v>
      </c>
      <c r="CQ2153">
        <f t="shared" si="2197"/>
        <v>1</v>
      </c>
      <c r="CR2153" t="s">
        <v>67</v>
      </c>
      <c r="CS2153">
        <f t="shared" si="2198"/>
        <v>5</v>
      </c>
      <c r="CT2153">
        <f t="shared" si="2199"/>
        <v>1</v>
      </c>
      <c r="CU2153" t="s">
        <v>67</v>
      </c>
      <c r="CV2153">
        <f t="shared" si="2200"/>
        <v>5</v>
      </c>
      <c r="CW2153">
        <f t="shared" si="2201"/>
        <v>1</v>
      </c>
      <c r="CX2153" t="s">
        <v>67</v>
      </c>
      <c r="CY2153">
        <f t="shared" si="2202"/>
        <v>5</v>
      </c>
      <c r="CZ2153">
        <f t="shared" si="2203"/>
        <v>1</v>
      </c>
      <c r="DA2153" t="s">
        <v>56</v>
      </c>
      <c r="DB2153">
        <f t="shared" si="2204"/>
        <v>0</v>
      </c>
      <c r="DC2153">
        <f t="shared" si="2205"/>
        <v>0</v>
      </c>
      <c r="DD2153">
        <f t="shared" si="2206"/>
        <v>34</v>
      </c>
      <c r="DE2153">
        <f t="shared" si="2207"/>
        <v>13</v>
      </c>
      <c r="DF2153" s="7">
        <f t="shared" si="2208"/>
        <v>2.6153846153846154</v>
      </c>
      <c r="DG2153" s="8">
        <f t="shared" si="2209"/>
        <v>0.26923076923076922</v>
      </c>
      <c r="DH2153" s="1" t="s">
        <v>112</v>
      </c>
      <c r="DI2153" s="1" t="s">
        <v>56</v>
      </c>
      <c r="DJ2153" s="1" t="s">
        <v>56</v>
      </c>
      <c r="DK2153" s="1" t="s">
        <v>93</v>
      </c>
      <c r="DL2153" s="1" t="s">
        <v>68</v>
      </c>
      <c r="DM2153" s="1" t="s">
        <v>65</v>
      </c>
      <c r="DN2153" s="2">
        <v>2</v>
      </c>
      <c r="DO2153" s="2">
        <v>3</v>
      </c>
      <c r="DP2153" s="2">
        <v>5</v>
      </c>
      <c r="DQ2153" s="2">
        <v>4</v>
      </c>
      <c r="DR2153" s="2">
        <v>4</v>
      </c>
      <c r="DS2153" s="2">
        <v>4</v>
      </c>
    </row>
    <row r="2154" spans="1:123" x14ac:dyDescent="0.25">
      <c r="A2154">
        <v>2018</v>
      </c>
      <c r="B2154">
        <v>2152</v>
      </c>
      <c r="C2154" t="s">
        <v>102</v>
      </c>
      <c r="D2154">
        <v>5</v>
      </c>
      <c r="E2154">
        <v>49</v>
      </c>
      <c r="F2154">
        <v>1969</v>
      </c>
      <c r="G2154">
        <v>14</v>
      </c>
      <c r="H2154">
        <f t="shared" si="2146"/>
        <v>14</v>
      </c>
      <c r="I2154" t="s">
        <v>90</v>
      </c>
      <c r="J2154">
        <f t="shared" si="2147"/>
        <v>1</v>
      </c>
      <c r="K2154" t="s">
        <v>59</v>
      </c>
      <c r="L2154">
        <f t="shared" si="2148"/>
        <v>3</v>
      </c>
      <c r="M2154" t="s">
        <v>59</v>
      </c>
      <c r="N2154">
        <f t="shared" si="2149"/>
        <v>5</v>
      </c>
      <c r="O2154" t="s">
        <v>125</v>
      </c>
      <c r="P2154">
        <f t="shared" si="2150"/>
        <v>4</v>
      </c>
      <c r="Q2154">
        <f t="shared" si="2151"/>
        <v>1</v>
      </c>
      <c r="R2154">
        <v>1</v>
      </c>
      <c r="S2154" t="s">
        <v>56</v>
      </c>
      <c r="T2154">
        <f t="shared" si="2152"/>
        <v>0</v>
      </c>
      <c r="U2154">
        <f t="shared" si="2153"/>
        <v>0</v>
      </c>
      <c r="V2154" t="s">
        <v>92</v>
      </c>
      <c r="W2154">
        <v>24970</v>
      </c>
      <c r="X2154">
        <v>0</v>
      </c>
      <c r="Y2154">
        <v>0</v>
      </c>
      <c r="Z2154" t="s">
        <v>81</v>
      </c>
      <c r="AA2154">
        <f t="shared" si="2154"/>
        <v>3</v>
      </c>
      <c r="AB2154">
        <f t="shared" si="2155"/>
        <v>1</v>
      </c>
      <c r="AC2154" t="s">
        <v>62</v>
      </c>
      <c r="AD2154" s="6">
        <f t="shared" si="2156"/>
        <v>2</v>
      </c>
      <c r="AE2154">
        <f t="shared" si="2157"/>
        <v>1</v>
      </c>
      <c r="AF2154" t="s">
        <v>75</v>
      </c>
      <c r="AG2154" t="s">
        <v>70</v>
      </c>
      <c r="AH2154" t="s">
        <v>56</v>
      </c>
      <c r="AI2154" s="6" t="str">
        <f t="shared" si="2145"/>
        <v>No denomination</v>
      </c>
      <c r="AJ2154" t="s">
        <v>71</v>
      </c>
      <c r="AK2154" s="6">
        <f t="shared" si="2158"/>
        <v>2</v>
      </c>
      <c r="AL2154" t="s">
        <v>77</v>
      </c>
      <c r="AM2154" s="6">
        <f t="shared" si="2158"/>
        <v>3</v>
      </c>
      <c r="AN2154" s="6">
        <f t="shared" si="2159"/>
        <v>-1</v>
      </c>
      <c r="AO2154" t="s">
        <v>116</v>
      </c>
      <c r="AP2154">
        <f t="shared" si="2160"/>
        <v>6</v>
      </c>
      <c r="AQ2154">
        <f t="shared" si="2161"/>
        <v>1</v>
      </c>
      <c r="AR2154" t="s">
        <v>73</v>
      </c>
      <c r="AS2154">
        <f t="shared" si="2162"/>
        <v>7</v>
      </c>
      <c r="AT2154">
        <f t="shared" si="2163"/>
        <v>1</v>
      </c>
      <c r="AU2154" t="s">
        <v>100</v>
      </c>
      <c r="AV2154">
        <f t="shared" si="2164"/>
        <v>5</v>
      </c>
      <c r="AW2154">
        <f t="shared" si="2165"/>
        <v>1</v>
      </c>
      <c r="AX2154" t="s">
        <v>88</v>
      </c>
      <c r="AY2154">
        <f t="shared" si="2166"/>
        <v>7</v>
      </c>
      <c r="AZ2154">
        <f t="shared" si="2167"/>
        <v>1</v>
      </c>
      <c r="BA2154" s="6">
        <f t="shared" si="2168"/>
        <v>25</v>
      </c>
      <c r="BB2154" s="6">
        <f t="shared" si="2169"/>
        <v>4</v>
      </c>
      <c r="BC2154" s="6">
        <f t="shared" si="2170"/>
        <v>6.25</v>
      </c>
      <c r="BD2154" s="9">
        <f t="shared" si="2171"/>
        <v>0.875</v>
      </c>
      <c r="BE2154" t="s">
        <v>56</v>
      </c>
      <c r="BF2154">
        <f t="shared" si="2172"/>
        <v>0</v>
      </c>
      <c r="BG2154">
        <f t="shared" si="2173"/>
        <v>0</v>
      </c>
      <c r="BH2154" t="s">
        <v>56</v>
      </c>
      <c r="BI2154">
        <f t="shared" si="2174"/>
        <v>0</v>
      </c>
      <c r="BJ2154">
        <f t="shared" si="2175"/>
        <v>0</v>
      </c>
      <c r="BK2154" t="s">
        <v>64</v>
      </c>
      <c r="BL2154">
        <f t="shared" si="2176"/>
        <v>4</v>
      </c>
      <c r="BM2154">
        <f t="shared" si="2177"/>
        <v>1</v>
      </c>
      <c r="BN2154" t="s">
        <v>64</v>
      </c>
      <c r="BO2154">
        <f t="shared" si="2178"/>
        <v>4</v>
      </c>
      <c r="BP2154">
        <f t="shared" si="2179"/>
        <v>1</v>
      </c>
      <c r="BQ2154" t="s">
        <v>56</v>
      </c>
      <c r="BR2154">
        <f t="shared" si="2180"/>
        <v>0</v>
      </c>
      <c r="BS2154">
        <f t="shared" si="2181"/>
        <v>0</v>
      </c>
      <c r="BT2154" t="s">
        <v>78</v>
      </c>
      <c r="BU2154">
        <f t="shared" si="2182"/>
        <v>1</v>
      </c>
      <c r="BV2154">
        <f t="shared" si="2183"/>
        <v>1</v>
      </c>
      <c r="BW2154" t="s">
        <v>79</v>
      </c>
      <c r="BX2154">
        <f t="shared" si="2184"/>
        <v>1</v>
      </c>
      <c r="BY2154">
        <f t="shared" si="2185"/>
        <v>1</v>
      </c>
      <c r="BZ2154" t="s">
        <v>80</v>
      </c>
      <c r="CA2154">
        <f t="shared" si="2186"/>
        <v>1</v>
      </c>
      <c r="CB2154">
        <f t="shared" si="2187"/>
        <v>1</v>
      </c>
      <c r="CC2154" t="s">
        <v>78</v>
      </c>
      <c r="CD2154">
        <f t="shared" si="2188"/>
        <v>1</v>
      </c>
      <c r="CE2154">
        <f t="shared" si="2189"/>
        <v>1</v>
      </c>
      <c r="CF2154" t="s">
        <v>151</v>
      </c>
      <c r="CG2154">
        <f t="shared" si="2190"/>
        <v>7</v>
      </c>
      <c r="CH2154">
        <f t="shared" si="2191"/>
        <v>1</v>
      </c>
      <c r="CI2154" t="s">
        <v>78</v>
      </c>
      <c r="CJ2154">
        <f t="shared" si="2192"/>
        <v>1</v>
      </c>
      <c r="CK2154">
        <f t="shared" si="2193"/>
        <v>1</v>
      </c>
      <c r="CL2154" t="s">
        <v>74</v>
      </c>
      <c r="CM2154">
        <f t="shared" si="2194"/>
        <v>1</v>
      </c>
      <c r="CN2154">
        <f t="shared" si="2195"/>
        <v>1</v>
      </c>
      <c r="CO2154" t="s">
        <v>145</v>
      </c>
      <c r="CP2154">
        <f t="shared" si="2196"/>
        <v>1</v>
      </c>
      <c r="CQ2154">
        <f t="shared" si="2197"/>
        <v>1</v>
      </c>
      <c r="CR2154" t="s">
        <v>84</v>
      </c>
      <c r="CS2154">
        <f t="shared" si="2198"/>
        <v>3</v>
      </c>
      <c r="CT2154">
        <f t="shared" si="2199"/>
        <v>1</v>
      </c>
      <c r="CU2154" t="s">
        <v>84</v>
      </c>
      <c r="CV2154">
        <f t="shared" si="2200"/>
        <v>3</v>
      </c>
      <c r="CW2154">
        <f t="shared" si="2201"/>
        <v>1</v>
      </c>
      <c r="CX2154" t="s">
        <v>145</v>
      </c>
      <c r="CY2154">
        <f t="shared" si="2202"/>
        <v>1</v>
      </c>
      <c r="CZ2154">
        <f t="shared" si="2203"/>
        <v>1</v>
      </c>
      <c r="DA2154" t="s">
        <v>56</v>
      </c>
      <c r="DB2154">
        <f t="shared" si="2204"/>
        <v>0</v>
      </c>
      <c r="DC2154">
        <f t="shared" si="2205"/>
        <v>0</v>
      </c>
      <c r="DD2154">
        <f t="shared" si="2206"/>
        <v>29</v>
      </c>
      <c r="DE2154">
        <f t="shared" si="2207"/>
        <v>13</v>
      </c>
      <c r="DF2154" s="7">
        <f t="shared" si="2208"/>
        <v>2.2307692307692308</v>
      </c>
      <c r="DG2154" s="8">
        <f t="shared" si="2209"/>
        <v>0.20512820512820515</v>
      </c>
      <c r="DH2154" s="1" t="s">
        <v>112</v>
      </c>
      <c r="DI2154" s="1" t="s">
        <v>56</v>
      </c>
      <c r="DJ2154" s="1" t="s">
        <v>56</v>
      </c>
      <c r="DK2154" s="1" t="s">
        <v>74</v>
      </c>
      <c r="DL2154" s="1" t="s">
        <v>93</v>
      </c>
      <c r="DM2154" s="1" t="s">
        <v>65</v>
      </c>
      <c r="DN2154" s="2" t="s">
        <v>123</v>
      </c>
      <c r="DO2154" s="2">
        <v>3</v>
      </c>
      <c r="DP2154" s="2">
        <v>4</v>
      </c>
      <c r="DQ2154" s="2" t="s">
        <v>168</v>
      </c>
      <c r="DR2154" s="2">
        <v>4</v>
      </c>
      <c r="DS2154" s="2">
        <v>3</v>
      </c>
    </row>
    <row r="2155" spans="1:123" x14ac:dyDescent="0.25">
      <c r="A2155">
        <v>2018</v>
      </c>
      <c r="B2155">
        <v>2153</v>
      </c>
      <c r="C2155" t="s">
        <v>57</v>
      </c>
      <c r="D2155">
        <v>7</v>
      </c>
      <c r="E2155">
        <v>34</v>
      </c>
      <c r="F2155">
        <v>1984</v>
      </c>
      <c r="G2155">
        <v>14</v>
      </c>
      <c r="H2155">
        <f t="shared" si="2146"/>
        <v>14</v>
      </c>
      <c r="I2155" t="s">
        <v>90</v>
      </c>
      <c r="J2155">
        <f t="shared" si="2147"/>
        <v>1</v>
      </c>
      <c r="K2155" t="s">
        <v>59</v>
      </c>
      <c r="L2155">
        <f t="shared" si="2148"/>
        <v>3</v>
      </c>
      <c r="M2155" t="s">
        <v>59</v>
      </c>
      <c r="N2155">
        <f t="shared" si="2149"/>
        <v>5</v>
      </c>
      <c r="O2155" t="s">
        <v>125</v>
      </c>
      <c r="P2155">
        <f t="shared" si="2150"/>
        <v>4</v>
      </c>
      <c r="Q2155">
        <f t="shared" si="2151"/>
        <v>1</v>
      </c>
      <c r="R2155">
        <v>8</v>
      </c>
      <c r="S2155" t="s">
        <v>101</v>
      </c>
      <c r="T2155">
        <f t="shared" si="2152"/>
        <v>1</v>
      </c>
      <c r="U2155">
        <f t="shared" si="2153"/>
        <v>1</v>
      </c>
      <c r="V2155" t="s">
        <v>92</v>
      </c>
      <c r="W2155">
        <v>12485</v>
      </c>
      <c r="X2155">
        <v>12485</v>
      </c>
      <c r="Y2155">
        <v>19277.5</v>
      </c>
      <c r="Z2155" t="s">
        <v>81</v>
      </c>
      <c r="AA2155">
        <f t="shared" si="2154"/>
        <v>3</v>
      </c>
      <c r="AB2155">
        <f t="shared" si="2155"/>
        <v>1</v>
      </c>
      <c r="AC2155" t="s">
        <v>165</v>
      </c>
      <c r="AD2155" s="6">
        <f t="shared" si="2156"/>
        <v>7</v>
      </c>
      <c r="AE2155">
        <f t="shared" si="2157"/>
        <v>1</v>
      </c>
      <c r="AF2155" t="s">
        <v>75</v>
      </c>
      <c r="AG2155" t="s">
        <v>70</v>
      </c>
      <c r="AH2155" t="s">
        <v>56</v>
      </c>
      <c r="AI2155" s="6" t="str">
        <f t="shared" si="2145"/>
        <v>No denomination</v>
      </c>
      <c r="AJ2155" t="s">
        <v>71</v>
      </c>
      <c r="AK2155" s="6">
        <f t="shared" si="2158"/>
        <v>2</v>
      </c>
      <c r="AL2155" t="s">
        <v>77</v>
      </c>
      <c r="AM2155" s="6">
        <f t="shared" si="2158"/>
        <v>3</v>
      </c>
      <c r="AN2155" s="6">
        <f t="shared" si="2159"/>
        <v>-1</v>
      </c>
      <c r="AO2155" t="s">
        <v>110</v>
      </c>
      <c r="AP2155">
        <f t="shared" si="2160"/>
        <v>1</v>
      </c>
      <c r="AQ2155">
        <f t="shared" si="2161"/>
        <v>1</v>
      </c>
      <c r="AR2155" t="s">
        <v>129</v>
      </c>
      <c r="AS2155">
        <f t="shared" si="2162"/>
        <v>3</v>
      </c>
      <c r="AT2155">
        <f t="shared" si="2163"/>
        <v>1</v>
      </c>
      <c r="AU2155" t="s">
        <v>158</v>
      </c>
      <c r="AV2155">
        <f t="shared" si="2164"/>
        <v>1</v>
      </c>
      <c r="AW2155">
        <f t="shared" si="2165"/>
        <v>1</v>
      </c>
      <c r="AX2155" t="s">
        <v>114</v>
      </c>
      <c r="AY2155">
        <f t="shared" si="2166"/>
        <v>5</v>
      </c>
      <c r="AZ2155">
        <f t="shared" si="2167"/>
        <v>1</v>
      </c>
      <c r="BA2155" s="6">
        <f t="shared" si="2168"/>
        <v>10</v>
      </c>
      <c r="BB2155" s="6">
        <f t="shared" si="2169"/>
        <v>4</v>
      </c>
      <c r="BC2155" s="6">
        <f t="shared" si="2170"/>
        <v>2.5</v>
      </c>
      <c r="BD2155" s="9">
        <f t="shared" si="2171"/>
        <v>0.25</v>
      </c>
      <c r="BE2155" t="s">
        <v>56</v>
      </c>
      <c r="BF2155">
        <f t="shared" si="2172"/>
        <v>0</v>
      </c>
      <c r="BG2155">
        <f t="shared" si="2173"/>
        <v>0</v>
      </c>
      <c r="BH2155" t="s">
        <v>56</v>
      </c>
      <c r="BI2155">
        <f t="shared" si="2174"/>
        <v>0</v>
      </c>
      <c r="BJ2155">
        <f t="shared" si="2175"/>
        <v>0</v>
      </c>
      <c r="BK2155" t="s">
        <v>64</v>
      </c>
      <c r="BL2155">
        <f t="shared" si="2176"/>
        <v>4</v>
      </c>
      <c r="BM2155">
        <f t="shared" si="2177"/>
        <v>1</v>
      </c>
      <c r="BN2155" t="s">
        <v>64</v>
      </c>
      <c r="BO2155">
        <f t="shared" si="2178"/>
        <v>4</v>
      </c>
      <c r="BP2155">
        <f t="shared" si="2179"/>
        <v>1</v>
      </c>
      <c r="BQ2155" t="s">
        <v>94</v>
      </c>
      <c r="BR2155">
        <f t="shared" si="2180"/>
        <v>7</v>
      </c>
      <c r="BS2155">
        <f t="shared" si="2181"/>
        <v>1</v>
      </c>
      <c r="BT2155" t="s">
        <v>74</v>
      </c>
      <c r="BU2155">
        <f t="shared" si="2182"/>
        <v>7</v>
      </c>
      <c r="BV2155">
        <f t="shared" si="2183"/>
        <v>1</v>
      </c>
      <c r="BW2155" t="s">
        <v>56</v>
      </c>
      <c r="BX2155">
        <f t="shared" si="2184"/>
        <v>0</v>
      </c>
      <c r="BY2155">
        <f t="shared" si="2185"/>
        <v>0</v>
      </c>
      <c r="BZ2155" t="s">
        <v>56</v>
      </c>
      <c r="CA2155">
        <f t="shared" si="2186"/>
        <v>0</v>
      </c>
      <c r="CB2155">
        <f t="shared" si="2187"/>
        <v>0</v>
      </c>
      <c r="CC2155" t="s">
        <v>56</v>
      </c>
      <c r="CD2155">
        <f t="shared" si="2188"/>
        <v>0</v>
      </c>
      <c r="CE2155">
        <f t="shared" si="2189"/>
        <v>0</v>
      </c>
      <c r="CF2155" t="s">
        <v>56</v>
      </c>
      <c r="CG2155">
        <f t="shared" si="2190"/>
        <v>0</v>
      </c>
      <c r="CH2155">
        <f t="shared" si="2191"/>
        <v>0</v>
      </c>
      <c r="CI2155" t="s">
        <v>56</v>
      </c>
      <c r="CJ2155">
        <f t="shared" si="2192"/>
        <v>0</v>
      </c>
      <c r="CK2155">
        <f t="shared" si="2193"/>
        <v>0</v>
      </c>
      <c r="CL2155" t="s">
        <v>56</v>
      </c>
      <c r="CM2155">
        <f t="shared" si="2194"/>
        <v>0</v>
      </c>
      <c r="CN2155">
        <f t="shared" si="2195"/>
        <v>0</v>
      </c>
      <c r="CO2155" t="s">
        <v>56</v>
      </c>
      <c r="CP2155">
        <f t="shared" si="2196"/>
        <v>0</v>
      </c>
      <c r="CQ2155">
        <f t="shared" si="2197"/>
        <v>0</v>
      </c>
      <c r="CR2155" t="s">
        <v>56</v>
      </c>
      <c r="CS2155">
        <f t="shared" si="2198"/>
        <v>0</v>
      </c>
      <c r="CT2155">
        <f t="shared" si="2199"/>
        <v>0</v>
      </c>
      <c r="CU2155" t="s">
        <v>56</v>
      </c>
      <c r="CV2155">
        <f t="shared" si="2200"/>
        <v>0</v>
      </c>
      <c r="CW2155">
        <f t="shared" si="2201"/>
        <v>0</v>
      </c>
      <c r="CX2155" t="s">
        <v>56</v>
      </c>
      <c r="CY2155">
        <f t="shared" si="2202"/>
        <v>0</v>
      </c>
      <c r="CZ2155">
        <f t="shared" si="2203"/>
        <v>0</v>
      </c>
      <c r="DA2155" t="s">
        <v>99</v>
      </c>
      <c r="DB2155">
        <f t="shared" si="2204"/>
        <v>7</v>
      </c>
      <c r="DC2155">
        <f t="shared" si="2205"/>
        <v>1</v>
      </c>
      <c r="DD2155">
        <f t="shared" si="2206"/>
        <v>29</v>
      </c>
      <c r="DE2155">
        <f t="shared" si="2207"/>
        <v>5</v>
      </c>
      <c r="DF2155" s="7">
        <f t="shared" si="2208"/>
        <v>5.8</v>
      </c>
      <c r="DG2155" s="8">
        <f t="shared" si="2209"/>
        <v>0.79999999999999993</v>
      </c>
      <c r="DH2155" s="1" t="s">
        <v>56</v>
      </c>
      <c r="DI2155" s="1" t="s">
        <v>135</v>
      </c>
      <c r="DJ2155" s="1" t="s">
        <v>56</v>
      </c>
      <c r="DK2155" s="1" t="s">
        <v>74</v>
      </c>
      <c r="DL2155" s="1" t="s">
        <v>93</v>
      </c>
      <c r="DM2155" s="1" t="s">
        <v>65</v>
      </c>
      <c r="DN2155" s="2" t="s">
        <v>123</v>
      </c>
      <c r="DO2155" s="2" t="s">
        <v>56</v>
      </c>
      <c r="DP2155" s="2" t="s">
        <v>56</v>
      </c>
      <c r="DQ2155" s="2" t="s">
        <v>56</v>
      </c>
      <c r="DR2155" s="2" t="s">
        <v>56</v>
      </c>
      <c r="DS2155" s="2" t="s">
        <v>56</v>
      </c>
    </row>
    <row r="2156" spans="1:123" x14ac:dyDescent="0.25">
      <c r="A2156">
        <v>2018</v>
      </c>
      <c r="B2156">
        <v>2154</v>
      </c>
      <c r="C2156" t="s">
        <v>102</v>
      </c>
      <c r="D2156">
        <v>1</v>
      </c>
      <c r="E2156">
        <v>31</v>
      </c>
      <c r="F2156">
        <v>1987</v>
      </c>
      <c r="G2156">
        <v>14</v>
      </c>
      <c r="H2156">
        <f t="shared" si="2146"/>
        <v>14</v>
      </c>
      <c r="I2156" t="s">
        <v>90</v>
      </c>
      <c r="J2156">
        <f t="shared" si="2147"/>
        <v>1</v>
      </c>
      <c r="K2156" t="s">
        <v>59</v>
      </c>
      <c r="L2156">
        <f t="shared" si="2148"/>
        <v>3</v>
      </c>
      <c r="M2156" t="s">
        <v>59</v>
      </c>
      <c r="N2156">
        <f t="shared" si="2149"/>
        <v>5</v>
      </c>
      <c r="O2156" t="s">
        <v>60</v>
      </c>
      <c r="P2156">
        <f t="shared" si="2150"/>
        <v>7</v>
      </c>
      <c r="Q2156">
        <f t="shared" si="2151"/>
        <v>1</v>
      </c>
      <c r="R2156">
        <v>3</v>
      </c>
      <c r="S2156" t="s">
        <v>101</v>
      </c>
      <c r="T2156">
        <f t="shared" si="2152"/>
        <v>1</v>
      </c>
      <c r="U2156">
        <f t="shared" si="2153"/>
        <v>1</v>
      </c>
      <c r="V2156" t="s">
        <v>92</v>
      </c>
      <c r="W2156">
        <v>37455</v>
      </c>
      <c r="X2156">
        <v>0</v>
      </c>
      <c r="Y2156">
        <v>0</v>
      </c>
      <c r="Z2156" t="s">
        <v>109</v>
      </c>
      <c r="AA2156">
        <f t="shared" si="2154"/>
        <v>5</v>
      </c>
      <c r="AB2156">
        <f t="shared" si="2155"/>
        <v>1</v>
      </c>
      <c r="AC2156" t="s">
        <v>71</v>
      </c>
      <c r="AD2156" s="6">
        <f t="shared" si="2156"/>
        <v>4</v>
      </c>
      <c r="AE2156">
        <f t="shared" si="2157"/>
        <v>1</v>
      </c>
      <c r="AF2156" t="s">
        <v>95</v>
      </c>
      <c r="AG2156" t="s">
        <v>56</v>
      </c>
      <c r="AH2156" t="s">
        <v>56</v>
      </c>
      <c r="AI2156" s="6" t="str">
        <f t="shared" si="2145"/>
        <v>Catholic</v>
      </c>
      <c r="AJ2156" t="s">
        <v>71</v>
      </c>
      <c r="AK2156" s="6">
        <f t="shared" si="2158"/>
        <v>2</v>
      </c>
      <c r="AL2156" t="s">
        <v>71</v>
      </c>
      <c r="AM2156" s="6">
        <f t="shared" si="2158"/>
        <v>2</v>
      </c>
      <c r="AN2156" s="6">
        <f t="shared" si="2159"/>
        <v>0</v>
      </c>
      <c r="AO2156" t="s">
        <v>96</v>
      </c>
      <c r="AP2156">
        <f t="shared" si="2160"/>
        <v>3</v>
      </c>
      <c r="AQ2156">
        <f t="shared" si="2161"/>
        <v>1</v>
      </c>
      <c r="AR2156" t="s">
        <v>129</v>
      </c>
      <c r="AS2156">
        <f t="shared" si="2162"/>
        <v>3</v>
      </c>
      <c r="AT2156">
        <f t="shared" si="2163"/>
        <v>1</v>
      </c>
      <c r="AU2156" t="s">
        <v>113</v>
      </c>
      <c r="AV2156">
        <f t="shared" si="2164"/>
        <v>3</v>
      </c>
      <c r="AW2156">
        <f t="shared" si="2165"/>
        <v>1</v>
      </c>
      <c r="AX2156" t="s">
        <v>114</v>
      </c>
      <c r="AY2156">
        <f t="shared" si="2166"/>
        <v>5</v>
      </c>
      <c r="AZ2156">
        <f t="shared" si="2167"/>
        <v>1</v>
      </c>
      <c r="BA2156" s="6">
        <f t="shared" si="2168"/>
        <v>14</v>
      </c>
      <c r="BB2156" s="6">
        <f t="shared" si="2169"/>
        <v>4</v>
      </c>
      <c r="BC2156" s="6">
        <f t="shared" si="2170"/>
        <v>3.5</v>
      </c>
      <c r="BD2156" s="9">
        <f t="shared" si="2171"/>
        <v>0.41666666666666669</v>
      </c>
      <c r="BE2156" t="s">
        <v>65</v>
      </c>
      <c r="BF2156">
        <f t="shared" si="2172"/>
        <v>7</v>
      </c>
      <c r="BG2156">
        <f t="shared" si="2173"/>
        <v>1</v>
      </c>
      <c r="BH2156" t="s">
        <v>64</v>
      </c>
      <c r="BI2156">
        <f t="shared" si="2174"/>
        <v>4</v>
      </c>
      <c r="BJ2156">
        <f t="shared" si="2175"/>
        <v>1</v>
      </c>
      <c r="BK2156" t="s">
        <v>56</v>
      </c>
      <c r="BL2156">
        <f t="shared" si="2176"/>
        <v>0</v>
      </c>
      <c r="BM2156">
        <f t="shared" si="2177"/>
        <v>0</v>
      </c>
      <c r="BN2156" t="s">
        <v>56</v>
      </c>
      <c r="BO2156">
        <f t="shared" si="2178"/>
        <v>0</v>
      </c>
      <c r="BP2156">
        <f t="shared" si="2179"/>
        <v>0</v>
      </c>
      <c r="BQ2156" t="s">
        <v>56</v>
      </c>
      <c r="BR2156">
        <f t="shared" si="2180"/>
        <v>0</v>
      </c>
      <c r="BS2156">
        <f t="shared" si="2181"/>
        <v>0</v>
      </c>
      <c r="BT2156" t="s">
        <v>74</v>
      </c>
      <c r="BU2156">
        <f t="shared" si="2182"/>
        <v>7</v>
      </c>
      <c r="BV2156">
        <f t="shared" si="2183"/>
        <v>1</v>
      </c>
      <c r="BW2156" t="s">
        <v>117</v>
      </c>
      <c r="BX2156">
        <f t="shared" si="2184"/>
        <v>3</v>
      </c>
      <c r="BY2156">
        <f t="shared" si="2185"/>
        <v>1</v>
      </c>
      <c r="BZ2156" t="s">
        <v>147</v>
      </c>
      <c r="CA2156">
        <f t="shared" si="2186"/>
        <v>3</v>
      </c>
      <c r="CB2156">
        <f t="shared" si="2187"/>
        <v>1</v>
      </c>
      <c r="CC2156" t="s">
        <v>78</v>
      </c>
      <c r="CD2156">
        <f t="shared" si="2188"/>
        <v>1</v>
      </c>
      <c r="CE2156">
        <f t="shared" si="2189"/>
        <v>1</v>
      </c>
      <c r="CF2156" t="s">
        <v>82</v>
      </c>
      <c r="CG2156">
        <f t="shared" si="2190"/>
        <v>1</v>
      </c>
      <c r="CH2156">
        <f t="shared" si="2191"/>
        <v>1</v>
      </c>
      <c r="CI2156" t="s">
        <v>74</v>
      </c>
      <c r="CJ2156">
        <f t="shared" si="2192"/>
        <v>7</v>
      </c>
      <c r="CK2156">
        <f t="shared" si="2193"/>
        <v>1</v>
      </c>
      <c r="CL2156" t="s">
        <v>74</v>
      </c>
      <c r="CM2156">
        <f t="shared" si="2194"/>
        <v>1</v>
      </c>
      <c r="CN2156">
        <f t="shared" si="2195"/>
        <v>1</v>
      </c>
      <c r="CO2156" t="s">
        <v>67</v>
      </c>
      <c r="CP2156">
        <f t="shared" si="2196"/>
        <v>5</v>
      </c>
      <c r="CQ2156">
        <f t="shared" si="2197"/>
        <v>1</v>
      </c>
      <c r="CR2156" t="s">
        <v>112</v>
      </c>
      <c r="CS2156">
        <f t="shared" si="2198"/>
        <v>7</v>
      </c>
      <c r="CT2156">
        <f t="shared" si="2199"/>
        <v>1</v>
      </c>
      <c r="CU2156" t="s">
        <v>67</v>
      </c>
      <c r="CV2156">
        <f t="shared" si="2200"/>
        <v>5</v>
      </c>
      <c r="CW2156">
        <f t="shared" si="2201"/>
        <v>1</v>
      </c>
      <c r="CX2156" t="s">
        <v>67</v>
      </c>
      <c r="CY2156">
        <f t="shared" si="2202"/>
        <v>5</v>
      </c>
      <c r="CZ2156">
        <f t="shared" si="2203"/>
        <v>1</v>
      </c>
      <c r="DA2156" t="s">
        <v>56</v>
      </c>
      <c r="DB2156">
        <f t="shared" si="2204"/>
        <v>0</v>
      </c>
      <c r="DC2156">
        <f t="shared" si="2205"/>
        <v>0</v>
      </c>
      <c r="DD2156">
        <f t="shared" si="2206"/>
        <v>49</v>
      </c>
      <c r="DE2156">
        <f t="shared" si="2207"/>
        <v>12</v>
      </c>
      <c r="DF2156" s="7">
        <f t="shared" si="2208"/>
        <v>4.083333333333333</v>
      </c>
      <c r="DG2156" s="8">
        <f t="shared" si="2209"/>
        <v>0.51388888888888884</v>
      </c>
      <c r="DH2156" s="1" t="s">
        <v>112</v>
      </c>
      <c r="DI2156" s="1" t="s">
        <v>56</v>
      </c>
      <c r="DJ2156" s="1" t="s">
        <v>64</v>
      </c>
      <c r="DK2156" s="1" t="s">
        <v>74</v>
      </c>
      <c r="DL2156" s="1" t="s">
        <v>68</v>
      </c>
      <c r="DM2156" s="1" t="s">
        <v>56</v>
      </c>
      <c r="DN2156" s="2">
        <v>4</v>
      </c>
      <c r="DO2156" s="2">
        <v>3</v>
      </c>
      <c r="DP2156" s="2">
        <v>5</v>
      </c>
      <c r="DQ2156" s="2">
        <v>4</v>
      </c>
      <c r="DR2156" s="2">
        <v>5</v>
      </c>
      <c r="DS2156" s="2">
        <v>4</v>
      </c>
    </row>
    <row r="2157" spans="1:123" x14ac:dyDescent="0.25">
      <c r="A2157">
        <v>2018</v>
      </c>
      <c r="B2157">
        <v>2155</v>
      </c>
      <c r="C2157" t="s">
        <v>57</v>
      </c>
      <c r="D2157">
        <v>0</v>
      </c>
      <c r="E2157">
        <v>32</v>
      </c>
      <c r="F2157">
        <v>1986</v>
      </c>
      <c r="G2157">
        <v>12</v>
      </c>
      <c r="H2157">
        <f t="shared" si="2146"/>
        <v>12</v>
      </c>
      <c r="I2157" t="s">
        <v>90</v>
      </c>
      <c r="J2157">
        <f t="shared" si="2147"/>
        <v>1</v>
      </c>
      <c r="K2157" t="s">
        <v>119</v>
      </c>
      <c r="L2157">
        <f t="shared" si="2148"/>
        <v>2</v>
      </c>
      <c r="M2157" t="s">
        <v>119</v>
      </c>
      <c r="N2157">
        <f t="shared" si="2149"/>
        <v>3</v>
      </c>
      <c r="O2157" t="s">
        <v>132</v>
      </c>
      <c r="P2157">
        <f t="shared" si="2150"/>
        <v>1</v>
      </c>
      <c r="Q2157">
        <f t="shared" si="2151"/>
        <v>1</v>
      </c>
      <c r="R2157">
        <v>2</v>
      </c>
      <c r="S2157" t="s">
        <v>174</v>
      </c>
      <c r="T2157">
        <f t="shared" si="2152"/>
        <v>5</v>
      </c>
      <c r="U2157">
        <f t="shared" si="2153"/>
        <v>1</v>
      </c>
      <c r="V2157" t="s">
        <v>92</v>
      </c>
      <c r="W2157">
        <v>12485</v>
      </c>
      <c r="X2157">
        <v>9647.5</v>
      </c>
      <c r="Y2157">
        <v>14896.25</v>
      </c>
      <c r="Z2157" t="s">
        <v>109</v>
      </c>
      <c r="AA2157">
        <f t="shared" si="2154"/>
        <v>5</v>
      </c>
      <c r="AB2157">
        <f t="shared" si="2155"/>
        <v>1</v>
      </c>
      <c r="AC2157" t="s">
        <v>104</v>
      </c>
      <c r="AD2157" s="6">
        <f t="shared" si="2156"/>
        <v>3</v>
      </c>
      <c r="AE2157">
        <f t="shared" si="2157"/>
        <v>1</v>
      </c>
      <c r="AF2157" t="s">
        <v>75</v>
      </c>
      <c r="AG2157" t="s">
        <v>70</v>
      </c>
      <c r="AH2157" t="s">
        <v>56</v>
      </c>
      <c r="AI2157" s="6" t="str">
        <f t="shared" si="2145"/>
        <v>No denomination</v>
      </c>
      <c r="AJ2157" t="s">
        <v>71</v>
      </c>
      <c r="AK2157" s="6">
        <f t="shared" si="2158"/>
        <v>2</v>
      </c>
      <c r="AL2157" t="s">
        <v>71</v>
      </c>
      <c r="AM2157" s="6">
        <f t="shared" si="2158"/>
        <v>2</v>
      </c>
      <c r="AN2157" s="6">
        <f t="shared" si="2159"/>
        <v>0</v>
      </c>
      <c r="AO2157" t="s">
        <v>96</v>
      </c>
      <c r="AP2157">
        <f t="shared" si="2160"/>
        <v>3</v>
      </c>
      <c r="AQ2157">
        <f t="shared" si="2161"/>
        <v>1</v>
      </c>
      <c r="AR2157" t="s">
        <v>73</v>
      </c>
      <c r="AS2157">
        <f t="shared" si="2162"/>
        <v>7</v>
      </c>
      <c r="AT2157">
        <f t="shared" si="2163"/>
        <v>1</v>
      </c>
      <c r="AU2157" t="s">
        <v>113</v>
      </c>
      <c r="AV2157">
        <f t="shared" si="2164"/>
        <v>3</v>
      </c>
      <c r="AW2157">
        <f t="shared" si="2165"/>
        <v>1</v>
      </c>
      <c r="AX2157" t="s">
        <v>146</v>
      </c>
      <c r="AY2157">
        <f t="shared" si="2166"/>
        <v>3</v>
      </c>
      <c r="AZ2157">
        <f t="shared" si="2167"/>
        <v>1</v>
      </c>
      <c r="BA2157" s="6">
        <f t="shared" si="2168"/>
        <v>16</v>
      </c>
      <c r="BB2157" s="6">
        <f t="shared" si="2169"/>
        <v>4</v>
      </c>
      <c r="BC2157" s="6">
        <f t="shared" si="2170"/>
        <v>4</v>
      </c>
      <c r="BD2157" s="9">
        <f t="shared" si="2171"/>
        <v>0.5</v>
      </c>
      <c r="BE2157" t="s">
        <v>56</v>
      </c>
      <c r="BF2157">
        <f t="shared" si="2172"/>
        <v>0</v>
      </c>
      <c r="BG2157">
        <f t="shared" si="2173"/>
        <v>0</v>
      </c>
      <c r="BH2157" t="s">
        <v>56</v>
      </c>
      <c r="BI2157">
        <f t="shared" si="2174"/>
        <v>0</v>
      </c>
      <c r="BJ2157">
        <f t="shared" si="2175"/>
        <v>0</v>
      </c>
      <c r="BK2157" t="s">
        <v>64</v>
      </c>
      <c r="BL2157">
        <f t="shared" si="2176"/>
        <v>4</v>
      </c>
      <c r="BM2157">
        <f t="shared" si="2177"/>
        <v>1</v>
      </c>
      <c r="BN2157" t="s">
        <v>65</v>
      </c>
      <c r="BO2157">
        <f t="shared" si="2178"/>
        <v>7</v>
      </c>
      <c r="BP2157">
        <f t="shared" si="2179"/>
        <v>1</v>
      </c>
      <c r="BQ2157" t="s">
        <v>56</v>
      </c>
      <c r="BR2157">
        <f t="shared" si="2180"/>
        <v>0</v>
      </c>
      <c r="BS2157">
        <f t="shared" si="2181"/>
        <v>0</v>
      </c>
      <c r="BT2157" t="s">
        <v>74</v>
      </c>
      <c r="BU2157">
        <f t="shared" si="2182"/>
        <v>7</v>
      </c>
      <c r="BV2157">
        <f t="shared" si="2183"/>
        <v>1</v>
      </c>
      <c r="BW2157" t="s">
        <v>79</v>
      </c>
      <c r="BX2157">
        <f t="shared" si="2184"/>
        <v>1</v>
      </c>
      <c r="BY2157">
        <f t="shared" si="2185"/>
        <v>1</v>
      </c>
      <c r="BZ2157" t="s">
        <v>147</v>
      </c>
      <c r="CA2157">
        <f t="shared" si="2186"/>
        <v>3</v>
      </c>
      <c r="CB2157">
        <f t="shared" si="2187"/>
        <v>1</v>
      </c>
      <c r="CC2157" t="s">
        <v>74</v>
      </c>
      <c r="CD2157">
        <f t="shared" si="2188"/>
        <v>7</v>
      </c>
      <c r="CE2157">
        <f t="shared" si="2189"/>
        <v>1</v>
      </c>
      <c r="CF2157" t="s">
        <v>151</v>
      </c>
      <c r="CG2157">
        <f t="shared" si="2190"/>
        <v>7</v>
      </c>
      <c r="CH2157">
        <f t="shared" si="2191"/>
        <v>1</v>
      </c>
      <c r="CI2157" t="s">
        <v>74</v>
      </c>
      <c r="CJ2157">
        <f t="shared" si="2192"/>
        <v>7</v>
      </c>
      <c r="CK2157">
        <f t="shared" si="2193"/>
        <v>1</v>
      </c>
      <c r="CL2157" t="s">
        <v>74</v>
      </c>
      <c r="CM2157">
        <f t="shared" si="2194"/>
        <v>1</v>
      </c>
      <c r="CN2157">
        <f t="shared" si="2195"/>
        <v>1</v>
      </c>
      <c r="CO2157" t="s">
        <v>84</v>
      </c>
      <c r="CP2157">
        <f t="shared" si="2196"/>
        <v>3</v>
      </c>
      <c r="CQ2157">
        <f t="shared" si="2197"/>
        <v>1</v>
      </c>
      <c r="CR2157" t="s">
        <v>67</v>
      </c>
      <c r="CS2157">
        <f t="shared" si="2198"/>
        <v>5</v>
      </c>
      <c r="CT2157">
        <f t="shared" si="2199"/>
        <v>1</v>
      </c>
      <c r="CU2157" t="s">
        <v>67</v>
      </c>
      <c r="CV2157">
        <f t="shared" si="2200"/>
        <v>5</v>
      </c>
      <c r="CW2157">
        <f t="shared" si="2201"/>
        <v>1</v>
      </c>
      <c r="CX2157" t="s">
        <v>67</v>
      </c>
      <c r="CY2157">
        <f t="shared" si="2202"/>
        <v>5</v>
      </c>
      <c r="CZ2157">
        <f t="shared" si="2203"/>
        <v>1</v>
      </c>
      <c r="DA2157" t="s">
        <v>56</v>
      </c>
      <c r="DB2157">
        <f t="shared" si="2204"/>
        <v>0</v>
      </c>
      <c r="DC2157">
        <f t="shared" si="2205"/>
        <v>0</v>
      </c>
      <c r="DD2157">
        <f t="shared" si="2206"/>
        <v>62</v>
      </c>
      <c r="DE2157">
        <f t="shared" si="2207"/>
        <v>13</v>
      </c>
      <c r="DF2157" s="7">
        <f t="shared" si="2208"/>
        <v>4.7692307692307692</v>
      </c>
      <c r="DG2157" s="8">
        <f t="shared" si="2209"/>
        <v>0.62820512820512819</v>
      </c>
      <c r="DH2157" s="1" t="s">
        <v>67</v>
      </c>
      <c r="DI2157" s="1" t="s">
        <v>56</v>
      </c>
      <c r="DJ2157" s="1" t="s">
        <v>56</v>
      </c>
      <c r="DK2157" s="1" t="s">
        <v>78</v>
      </c>
      <c r="DL2157" s="1" t="s">
        <v>127</v>
      </c>
      <c r="DM2157" s="1" t="s">
        <v>64</v>
      </c>
      <c r="DN2157" s="2">
        <v>2</v>
      </c>
      <c r="DO2157" s="2">
        <v>3</v>
      </c>
      <c r="DP2157" s="2">
        <v>6</v>
      </c>
      <c r="DQ2157" s="2">
        <v>3</v>
      </c>
      <c r="DR2157" s="2">
        <v>5</v>
      </c>
      <c r="DS2157" s="2">
        <v>5</v>
      </c>
    </row>
    <row r="2158" spans="1:123" x14ac:dyDescent="0.25">
      <c r="A2158">
        <v>2018</v>
      </c>
      <c r="B2158">
        <v>2156</v>
      </c>
      <c r="C2158" t="s">
        <v>57</v>
      </c>
      <c r="D2158">
        <v>0</v>
      </c>
      <c r="E2158">
        <v>26</v>
      </c>
      <c r="F2158">
        <v>1992</v>
      </c>
      <c r="G2158">
        <v>17</v>
      </c>
      <c r="H2158">
        <f t="shared" si="2146"/>
        <v>17</v>
      </c>
      <c r="I2158" t="s">
        <v>58</v>
      </c>
      <c r="J2158">
        <f t="shared" si="2147"/>
        <v>2</v>
      </c>
      <c r="K2158" t="s">
        <v>59</v>
      </c>
      <c r="L2158">
        <f t="shared" si="2148"/>
        <v>3</v>
      </c>
      <c r="M2158" t="s">
        <v>59</v>
      </c>
      <c r="N2158">
        <f t="shared" si="2149"/>
        <v>5</v>
      </c>
      <c r="O2158" t="s">
        <v>60</v>
      </c>
      <c r="P2158">
        <f t="shared" si="2150"/>
        <v>7</v>
      </c>
      <c r="Q2158">
        <f t="shared" si="2151"/>
        <v>1</v>
      </c>
      <c r="R2158">
        <v>1</v>
      </c>
      <c r="S2158" t="s">
        <v>56</v>
      </c>
      <c r="T2158">
        <f t="shared" si="2152"/>
        <v>0</v>
      </c>
      <c r="U2158">
        <f t="shared" si="2153"/>
        <v>0</v>
      </c>
      <c r="V2158" t="s">
        <v>92</v>
      </c>
      <c r="W2158">
        <v>14755</v>
      </c>
      <c r="X2158">
        <v>9647.5</v>
      </c>
      <c r="Y2158">
        <v>14896.25</v>
      </c>
      <c r="Z2158" t="s">
        <v>109</v>
      </c>
      <c r="AA2158">
        <f t="shared" si="2154"/>
        <v>5</v>
      </c>
      <c r="AB2158">
        <f t="shared" si="2155"/>
        <v>1</v>
      </c>
      <c r="AC2158" t="s">
        <v>106</v>
      </c>
      <c r="AD2158" s="6">
        <f t="shared" si="2156"/>
        <v>6</v>
      </c>
      <c r="AE2158">
        <f t="shared" si="2157"/>
        <v>1</v>
      </c>
      <c r="AF2158" t="s">
        <v>105</v>
      </c>
      <c r="AG2158" t="s">
        <v>56</v>
      </c>
      <c r="AH2158" t="s">
        <v>56</v>
      </c>
      <c r="AI2158" s="6" t="str">
        <f t="shared" si="2145"/>
        <v>None</v>
      </c>
      <c r="AJ2158" t="s">
        <v>106</v>
      </c>
      <c r="AK2158" s="6">
        <f t="shared" si="2158"/>
        <v>1</v>
      </c>
      <c r="AL2158" t="s">
        <v>71</v>
      </c>
      <c r="AM2158" s="6">
        <f t="shared" si="2158"/>
        <v>2</v>
      </c>
      <c r="AN2158" s="6">
        <f t="shared" si="2159"/>
        <v>-1</v>
      </c>
      <c r="AO2158" t="s">
        <v>110</v>
      </c>
      <c r="AP2158">
        <f t="shared" si="2160"/>
        <v>1</v>
      </c>
      <c r="AQ2158">
        <f t="shared" si="2161"/>
        <v>1</v>
      </c>
      <c r="AR2158" t="s">
        <v>107</v>
      </c>
      <c r="AS2158">
        <f t="shared" si="2162"/>
        <v>1</v>
      </c>
      <c r="AT2158">
        <f t="shared" si="2163"/>
        <v>1</v>
      </c>
      <c r="AU2158" t="s">
        <v>158</v>
      </c>
      <c r="AV2158">
        <f t="shared" si="2164"/>
        <v>1</v>
      </c>
      <c r="AW2158">
        <f t="shared" si="2165"/>
        <v>1</v>
      </c>
      <c r="AX2158" t="s">
        <v>146</v>
      </c>
      <c r="AY2158">
        <f t="shared" si="2166"/>
        <v>3</v>
      </c>
      <c r="AZ2158">
        <f t="shared" si="2167"/>
        <v>1</v>
      </c>
      <c r="BA2158" s="6">
        <f t="shared" si="2168"/>
        <v>6</v>
      </c>
      <c r="BB2158" s="6">
        <f t="shared" si="2169"/>
        <v>4</v>
      </c>
      <c r="BC2158" s="6">
        <f t="shared" si="2170"/>
        <v>1.5</v>
      </c>
      <c r="BD2158" s="9">
        <f t="shared" si="2171"/>
        <v>8.3333333333333329E-2</v>
      </c>
      <c r="BE2158" t="s">
        <v>65</v>
      </c>
      <c r="BF2158">
        <f t="shared" si="2172"/>
        <v>7</v>
      </c>
      <c r="BG2158">
        <f t="shared" si="2173"/>
        <v>1</v>
      </c>
      <c r="BH2158" t="s">
        <v>65</v>
      </c>
      <c r="BI2158">
        <f t="shared" si="2174"/>
        <v>7</v>
      </c>
      <c r="BJ2158">
        <f t="shared" si="2175"/>
        <v>1</v>
      </c>
      <c r="BK2158" t="s">
        <v>56</v>
      </c>
      <c r="BL2158">
        <f t="shared" si="2176"/>
        <v>0</v>
      </c>
      <c r="BM2158">
        <f t="shared" si="2177"/>
        <v>0</v>
      </c>
      <c r="BN2158" t="s">
        <v>56</v>
      </c>
      <c r="BO2158">
        <f t="shared" si="2178"/>
        <v>0</v>
      </c>
      <c r="BP2158">
        <f t="shared" si="2179"/>
        <v>0</v>
      </c>
      <c r="BQ2158" t="s">
        <v>66</v>
      </c>
      <c r="BR2158">
        <f t="shared" si="2180"/>
        <v>1</v>
      </c>
      <c r="BS2158">
        <f t="shared" si="2181"/>
        <v>1</v>
      </c>
      <c r="BT2158" t="s">
        <v>74</v>
      </c>
      <c r="BU2158">
        <f t="shared" si="2182"/>
        <v>7</v>
      </c>
      <c r="BV2158">
        <f t="shared" si="2183"/>
        <v>1</v>
      </c>
      <c r="BW2158" t="s">
        <v>130</v>
      </c>
      <c r="BX2158">
        <f t="shared" si="2184"/>
        <v>5</v>
      </c>
      <c r="BY2158">
        <f t="shared" si="2185"/>
        <v>1</v>
      </c>
      <c r="BZ2158" t="s">
        <v>139</v>
      </c>
      <c r="CA2158">
        <f t="shared" si="2186"/>
        <v>7</v>
      </c>
      <c r="CB2158">
        <f t="shared" si="2187"/>
        <v>1</v>
      </c>
      <c r="CC2158" t="s">
        <v>74</v>
      </c>
      <c r="CD2158">
        <f t="shared" si="2188"/>
        <v>7</v>
      </c>
      <c r="CE2158">
        <f t="shared" si="2189"/>
        <v>1</v>
      </c>
      <c r="CF2158" t="s">
        <v>82</v>
      </c>
      <c r="CG2158">
        <f t="shared" si="2190"/>
        <v>1</v>
      </c>
      <c r="CH2158">
        <f t="shared" si="2191"/>
        <v>1</v>
      </c>
      <c r="CI2158" t="s">
        <v>74</v>
      </c>
      <c r="CJ2158">
        <f t="shared" si="2192"/>
        <v>7</v>
      </c>
      <c r="CK2158">
        <f t="shared" si="2193"/>
        <v>1</v>
      </c>
      <c r="CL2158" t="s">
        <v>78</v>
      </c>
      <c r="CM2158">
        <f t="shared" si="2194"/>
        <v>7</v>
      </c>
      <c r="CN2158">
        <f t="shared" si="2195"/>
        <v>1</v>
      </c>
      <c r="CO2158" t="s">
        <v>83</v>
      </c>
      <c r="CP2158">
        <f t="shared" si="2196"/>
        <v>4</v>
      </c>
      <c r="CQ2158">
        <f t="shared" si="2197"/>
        <v>1</v>
      </c>
      <c r="CR2158" t="s">
        <v>83</v>
      </c>
      <c r="CS2158">
        <f t="shared" si="2198"/>
        <v>4</v>
      </c>
      <c r="CT2158">
        <f t="shared" si="2199"/>
        <v>1</v>
      </c>
      <c r="CU2158" t="s">
        <v>83</v>
      </c>
      <c r="CV2158">
        <f t="shared" si="2200"/>
        <v>4</v>
      </c>
      <c r="CW2158">
        <f t="shared" si="2201"/>
        <v>1</v>
      </c>
      <c r="CX2158" t="s">
        <v>83</v>
      </c>
      <c r="CY2158">
        <f t="shared" si="2202"/>
        <v>4</v>
      </c>
      <c r="CZ2158">
        <f t="shared" si="2203"/>
        <v>1</v>
      </c>
      <c r="DA2158" t="s">
        <v>99</v>
      </c>
      <c r="DB2158">
        <f t="shared" si="2204"/>
        <v>7</v>
      </c>
      <c r="DC2158">
        <f t="shared" si="2205"/>
        <v>1</v>
      </c>
      <c r="DD2158">
        <f t="shared" si="2206"/>
        <v>72</v>
      </c>
      <c r="DE2158">
        <f t="shared" si="2207"/>
        <v>14</v>
      </c>
      <c r="DF2158" s="7">
        <f t="shared" si="2208"/>
        <v>5.1428571428571432</v>
      </c>
      <c r="DG2158" s="8">
        <f t="shared" si="2209"/>
        <v>0.69047619047619058</v>
      </c>
      <c r="DH2158" s="1" t="s">
        <v>83</v>
      </c>
      <c r="DI2158" s="1" t="s">
        <v>154</v>
      </c>
      <c r="DJ2158" s="1" t="s">
        <v>65</v>
      </c>
      <c r="DK2158" s="1" t="s">
        <v>56</v>
      </c>
      <c r="DL2158" s="1" t="s">
        <v>93</v>
      </c>
      <c r="DM2158" s="1" t="s">
        <v>56</v>
      </c>
      <c r="DN2158" s="2" t="s">
        <v>56</v>
      </c>
      <c r="DO2158" s="2">
        <v>2</v>
      </c>
      <c r="DP2158" s="2">
        <v>5</v>
      </c>
      <c r="DQ2158" s="2">
        <v>3</v>
      </c>
      <c r="DR2158" s="2">
        <v>6</v>
      </c>
      <c r="DS2158" s="2">
        <v>5</v>
      </c>
    </row>
    <row r="2159" spans="1:123" x14ac:dyDescent="0.25">
      <c r="A2159">
        <v>2018</v>
      </c>
      <c r="B2159">
        <v>2157</v>
      </c>
      <c r="C2159" t="s">
        <v>91</v>
      </c>
      <c r="D2159" t="s">
        <v>207</v>
      </c>
      <c r="E2159">
        <v>53</v>
      </c>
      <c r="F2159">
        <v>1965</v>
      </c>
      <c r="G2159">
        <v>12</v>
      </c>
      <c r="H2159">
        <f t="shared" si="2146"/>
        <v>12</v>
      </c>
      <c r="I2159" t="s">
        <v>58</v>
      </c>
      <c r="J2159">
        <f t="shared" si="2147"/>
        <v>2</v>
      </c>
      <c r="K2159" t="s">
        <v>59</v>
      </c>
      <c r="L2159">
        <f t="shared" si="2148"/>
        <v>3</v>
      </c>
      <c r="M2159" t="s">
        <v>59</v>
      </c>
      <c r="N2159">
        <f t="shared" si="2149"/>
        <v>5</v>
      </c>
      <c r="O2159" t="s">
        <v>132</v>
      </c>
      <c r="P2159">
        <f t="shared" si="2150"/>
        <v>1</v>
      </c>
      <c r="Q2159">
        <f t="shared" si="2151"/>
        <v>1</v>
      </c>
      <c r="R2159">
        <v>2</v>
      </c>
      <c r="S2159" t="s">
        <v>56</v>
      </c>
      <c r="T2159">
        <f t="shared" si="2152"/>
        <v>0</v>
      </c>
      <c r="U2159">
        <f t="shared" si="2153"/>
        <v>0</v>
      </c>
      <c r="V2159" t="s">
        <v>61</v>
      </c>
      <c r="W2159">
        <v>119879.4173</v>
      </c>
      <c r="X2159">
        <v>151050.72140000001</v>
      </c>
      <c r="Y2159">
        <v>182695.90979999999</v>
      </c>
      <c r="Z2159" t="s">
        <v>109</v>
      </c>
      <c r="AA2159">
        <f t="shared" si="2154"/>
        <v>5</v>
      </c>
      <c r="AB2159">
        <f t="shared" si="2155"/>
        <v>1</v>
      </c>
      <c r="AC2159" t="s">
        <v>71</v>
      </c>
      <c r="AD2159" s="6">
        <f t="shared" si="2156"/>
        <v>4</v>
      </c>
      <c r="AE2159">
        <f t="shared" si="2157"/>
        <v>1</v>
      </c>
      <c r="AF2159" t="s">
        <v>75</v>
      </c>
      <c r="AG2159" t="s">
        <v>190</v>
      </c>
      <c r="AH2159" t="s">
        <v>56</v>
      </c>
      <c r="AI2159" s="6" t="str">
        <f t="shared" si="2145"/>
        <v>Southern baptist</v>
      </c>
      <c r="AJ2159" t="s">
        <v>77</v>
      </c>
      <c r="AK2159" s="6">
        <f t="shared" si="2158"/>
        <v>3</v>
      </c>
      <c r="AL2159" t="s">
        <v>77</v>
      </c>
      <c r="AM2159" s="6">
        <f t="shared" si="2158"/>
        <v>3</v>
      </c>
      <c r="AN2159" s="6">
        <f t="shared" si="2159"/>
        <v>0</v>
      </c>
      <c r="AO2159" t="s">
        <v>96</v>
      </c>
      <c r="AP2159">
        <f t="shared" si="2160"/>
        <v>3</v>
      </c>
      <c r="AQ2159">
        <f t="shared" si="2161"/>
        <v>1</v>
      </c>
      <c r="AR2159" t="s">
        <v>129</v>
      </c>
      <c r="AS2159">
        <f t="shared" si="2162"/>
        <v>3</v>
      </c>
      <c r="AT2159">
        <f t="shared" si="2163"/>
        <v>1</v>
      </c>
      <c r="AU2159" t="s">
        <v>100</v>
      </c>
      <c r="AV2159">
        <f t="shared" si="2164"/>
        <v>5</v>
      </c>
      <c r="AW2159">
        <f t="shared" si="2165"/>
        <v>1</v>
      </c>
      <c r="AX2159" t="s">
        <v>88</v>
      </c>
      <c r="AY2159">
        <f t="shared" si="2166"/>
        <v>7</v>
      </c>
      <c r="AZ2159">
        <f t="shared" si="2167"/>
        <v>1</v>
      </c>
      <c r="BA2159" s="6">
        <f t="shared" si="2168"/>
        <v>18</v>
      </c>
      <c r="BB2159" s="6">
        <f t="shared" si="2169"/>
        <v>4</v>
      </c>
      <c r="BC2159" s="6">
        <f t="shared" si="2170"/>
        <v>4.5</v>
      </c>
      <c r="BD2159" s="9">
        <f t="shared" si="2171"/>
        <v>0.58333333333333337</v>
      </c>
      <c r="BE2159" t="s">
        <v>56</v>
      </c>
      <c r="BF2159">
        <f t="shared" si="2172"/>
        <v>0</v>
      </c>
      <c r="BG2159">
        <f t="shared" si="2173"/>
        <v>0</v>
      </c>
      <c r="BH2159" t="s">
        <v>56</v>
      </c>
      <c r="BI2159">
        <f t="shared" si="2174"/>
        <v>0</v>
      </c>
      <c r="BJ2159">
        <f t="shared" si="2175"/>
        <v>0</v>
      </c>
      <c r="BK2159" t="s">
        <v>63</v>
      </c>
      <c r="BL2159">
        <f t="shared" si="2176"/>
        <v>1</v>
      </c>
      <c r="BM2159">
        <f t="shared" si="2177"/>
        <v>1</v>
      </c>
      <c r="BN2159" t="s">
        <v>64</v>
      </c>
      <c r="BO2159">
        <f t="shared" si="2178"/>
        <v>4</v>
      </c>
      <c r="BP2159">
        <f t="shared" si="2179"/>
        <v>1</v>
      </c>
      <c r="BQ2159" t="s">
        <v>66</v>
      </c>
      <c r="BR2159">
        <f t="shared" si="2180"/>
        <v>1</v>
      </c>
      <c r="BS2159">
        <f t="shared" si="2181"/>
        <v>1</v>
      </c>
      <c r="BT2159" t="s">
        <v>74</v>
      </c>
      <c r="BU2159">
        <f t="shared" si="2182"/>
        <v>7</v>
      </c>
      <c r="BV2159">
        <f t="shared" si="2183"/>
        <v>1</v>
      </c>
      <c r="BW2159" t="s">
        <v>117</v>
      </c>
      <c r="BX2159">
        <f t="shared" si="2184"/>
        <v>3</v>
      </c>
      <c r="BY2159">
        <f t="shared" si="2185"/>
        <v>1</v>
      </c>
      <c r="BZ2159" t="s">
        <v>80</v>
      </c>
      <c r="CA2159">
        <f t="shared" si="2186"/>
        <v>1</v>
      </c>
      <c r="CB2159">
        <f t="shared" si="2187"/>
        <v>1</v>
      </c>
      <c r="CC2159" t="s">
        <v>78</v>
      </c>
      <c r="CD2159">
        <f t="shared" si="2188"/>
        <v>1</v>
      </c>
      <c r="CE2159">
        <f t="shared" si="2189"/>
        <v>1</v>
      </c>
      <c r="CF2159" t="s">
        <v>82</v>
      </c>
      <c r="CG2159">
        <f t="shared" si="2190"/>
        <v>1</v>
      </c>
      <c r="CH2159">
        <f t="shared" si="2191"/>
        <v>1</v>
      </c>
      <c r="CI2159" t="s">
        <v>78</v>
      </c>
      <c r="CJ2159">
        <f t="shared" si="2192"/>
        <v>1</v>
      </c>
      <c r="CK2159">
        <f t="shared" si="2193"/>
        <v>1</v>
      </c>
      <c r="CL2159" t="s">
        <v>74</v>
      </c>
      <c r="CM2159">
        <f t="shared" si="2194"/>
        <v>1</v>
      </c>
      <c r="CN2159">
        <f t="shared" si="2195"/>
        <v>1</v>
      </c>
      <c r="CO2159" t="s">
        <v>83</v>
      </c>
      <c r="CP2159">
        <f t="shared" si="2196"/>
        <v>4</v>
      </c>
      <c r="CQ2159">
        <f t="shared" si="2197"/>
        <v>1</v>
      </c>
      <c r="CR2159" t="s">
        <v>145</v>
      </c>
      <c r="CS2159">
        <f t="shared" si="2198"/>
        <v>1</v>
      </c>
      <c r="CT2159">
        <f t="shared" si="2199"/>
        <v>1</v>
      </c>
      <c r="CU2159" t="s">
        <v>145</v>
      </c>
      <c r="CV2159">
        <f t="shared" si="2200"/>
        <v>1</v>
      </c>
      <c r="CW2159">
        <f t="shared" si="2201"/>
        <v>1</v>
      </c>
      <c r="CX2159" t="s">
        <v>84</v>
      </c>
      <c r="CY2159">
        <f t="shared" si="2202"/>
        <v>3</v>
      </c>
      <c r="CZ2159">
        <f t="shared" si="2203"/>
        <v>1</v>
      </c>
      <c r="DA2159" t="s">
        <v>99</v>
      </c>
      <c r="DB2159">
        <f t="shared" si="2204"/>
        <v>7</v>
      </c>
      <c r="DC2159">
        <f t="shared" si="2205"/>
        <v>1</v>
      </c>
      <c r="DD2159">
        <f t="shared" si="2206"/>
        <v>37</v>
      </c>
      <c r="DE2159">
        <f t="shared" si="2207"/>
        <v>15</v>
      </c>
      <c r="DF2159" s="7">
        <f t="shared" si="2208"/>
        <v>2.4666666666666668</v>
      </c>
      <c r="DG2159" s="8">
        <f t="shared" si="2209"/>
        <v>0.24444444444444446</v>
      </c>
      <c r="DH2159" s="1" t="s">
        <v>112</v>
      </c>
      <c r="DI2159" s="1" t="s">
        <v>154</v>
      </c>
      <c r="DJ2159" s="1" t="s">
        <v>56</v>
      </c>
      <c r="DK2159" s="1" t="s">
        <v>56</v>
      </c>
      <c r="DL2159" s="1" t="s">
        <v>127</v>
      </c>
      <c r="DM2159" s="1" t="s">
        <v>65</v>
      </c>
      <c r="DN2159" s="2" t="s">
        <v>56</v>
      </c>
      <c r="DO2159" s="2" t="s">
        <v>56</v>
      </c>
      <c r="DP2159" s="2" t="s">
        <v>56</v>
      </c>
      <c r="DQ2159" s="2" t="s">
        <v>168</v>
      </c>
      <c r="DR2159" s="2">
        <v>5</v>
      </c>
      <c r="DS2159" s="2">
        <v>5</v>
      </c>
    </row>
    <row r="2160" spans="1:123" x14ac:dyDescent="0.25">
      <c r="A2160">
        <v>2018</v>
      </c>
      <c r="B2160">
        <v>2158</v>
      </c>
      <c r="C2160" t="s">
        <v>57</v>
      </c>
      <c r="D2160">
        <v>0</v>
      </c>
      <c r="E2160">
        <v>49</v>
      </c>
      <c r="F2160">
        <v>1969</v>
      </c>
      <c r="G2160">
        <v>12</v>
      </c>
      <c r="H2160">
        <f t="shared" si="2146"/>
        <v>12</v>
      </c>
      <c r="I2160" t="s">
        <v>58</v>
      </c>
      <c r="J2160">
        <f t="shared" si="2147"/>
        <v>2</v>
      </c>
      <c r="K2160" t="s">
        <v>59</v>
      </c>
      <c r="L2160">
        <f t="shared" si="2148"/>
        <v>3</v>
      </c>
      <c r="M2160" t="s">
        <v>59</v>
      </c>
      <c r="N2160">
        <f t="shared" si="2149"/>
        <v>5</v>
      </c>
      <c r="O2160" t="s">
        <v>125</v>
      </c>
      <c r="P2160">
        <f t="shared" si="2150"/>
        <v>4</v>
      </c>
      <c r="Q2160">
        <f t="shared" si="2151"/>
        <v>1</v>
      </c>
      <c r="R2160">
        <v>1</v>
      </c>
      <c r="S2160" t="s">
        <v>101</v>
      </c>
      <c r="T2160">
        <f t="shared" si="2152"/>
        <v>1</v>
      </c>
      <c r="U2160">
        <f t="shared" si="2153"/>
        <v>1</v>
      </c>
      <c r="V2160" t="s">
        <v>93</v>
      </c>
      <c r="W2160">
        <v>0</v>
      </c>
      <c r="X2160">
        <v>0</v>
      </c>
      <c r="Y2160">
        <v>0</v>
      </c>
      <c r="Z2160" t="s">
        <v>109</v>
      </c>
      <c r="AA2160">
        <f t="shared" si="2154"/>
        <v>5</v>
      </c>
      <c r="AB2160">
        <f t="shared" si="2155"/>
        <v>1</v>
      </c>
      <c r="AC2160" t="s">
        <v>93</v>
      </c>
      <c r="AD2160" s="6">
        <f t="shared" si="2156"/>
        <v>0</v>
      </c>
      <c r="AE2160">
        <f t="shared" si="2157"/>
        <v>0</v>
      </c>
      <c r="AF2160" t="s">
        <v>75</v>
      </c>
      <c r="AG2160" t="s">
        <v>142</v>
      </c>
      <c r="AH2160" t="s">
        <v>203</v>
      </c>
      <c r="AI2160" s="6" t="str">
        <f t="shared" si="2145"/>
        <v>Mormon</v>
      </c>
      <c r="AJ2160" t="s">
        <v>77</v>
      </c>
      <c r="AK2160" s="6">
        <f t="shared" si="2158"/>
        <v>3</v>
      </c>
      <c r="AL2160" t="s">
        <v>77</v>
      </c>
      <c r="AM2160" s="6">
        <f t="shared" si="2158"/>
        <v>3</v>
      </c>
      <c r="AN2160" s="6">
        <f t="shared" si="2159"/>
        <v>0</v>
      </c>
      <c r="AO2160" t="s">
        <v>157</v>
      </c>
      <c r="AP2160">
        <f t="shared" si="2160"/>
        <v>2</v>
      </c>
      <c r="AQ2160">
        <f t="shared" si="2161"/>
        <v>1</v>
      </c>
      <c r="AR2160" t="s">
        <v>73</v>
      </c>
      <c r="AS2160">
        <f t="shared" si="2162"/>
        <v>7</v>
      </c>
      <c r="AT2160">
        <f t="shared" si="2163"/>
        <v>1</v>
      </c>
      <c r="AU2160" t="s">
        <v>100</v>
      </c>
      <c r="AV2160">
        <f t="shared" si="2164"/>
        <v>5</v>
      </c>
      <c r="AW2160">
        <f t="shared" si="2165"/>
        <v>1</v>
      </c>
      <c r="AX2160" t="s">
        <v>88</v>
      </c>
      <c r="AY2160">
        <f t="shared" si="2166"/>
        <v>7</v>
      </c>
      <c r="AZ2160">
        <f t="shared" si="2167"/>
        <v>1</v>
      </c>
      <c r="BA2160" s="6">
        <f t="shared" si="2168"/>
        <v>21</v>
      </c>
      <c r="BB2160" s="6">
        <f t="shared" si="2169"/>
        <v>4</v>
      </c>
      <c r="BC2160" s="6">
        <f t="shared" si="2170"/>
        <v>5.25</v>
      </c>
      <c r="BD2160" s="9">
        <f t="shared" si="2171"/>
        <v>0.70833333333333337</v>
      </c>
      <c r="BE2160" t="s">
        <v>65</v>
      </c>
      <c r="BF2160">
        <f t="shared" si="2172"/>
        <v>7</v>
      </c>
      <c r="BG2160">
        <f t="shared" si="2173"/>
        <v>1</v>
      </c>
      <c r="BH2160" t="s">
        <v>64</v>
      </c>
      <c r="BI2160">
        <f t="shared" si="2174"/>
        <v>4</v>
      </c>
      <c r="BJ2160">
        <f t="shared" si="2175"/>
        <v>1</v>
      </c>
      <c r="BK2160" t="s">
        <v>56</v>
      </c>
      <c r="BL2160">
        <f t="shared" si="2176"/>
        <v>0</v>
      </c>
      <c r="BM2160">
        <f t="shared" si="2177"/>
        <v>0</v>
      </c>
      <c r="BN2160" t="s">
        <v>56</v>
      </c>
      <c r="BO2160">
        <f t="shared" si="2178"/>
        <v>0</v>
      </c>
      <c r="BP2160">
        <f t="shared" si="2179"/>
        <v>0</v>
      </c>
      <c r="BQ2160" t="s">
        <v>93</v>
      </c>
      <c r="BR2160">
        <f t="shared" si="2180"/>
        <v>4</v>
      </c>
      <c r="BS2160">
        <f t="shared" si="2181"/>
        <v>1</v>
      </c>
      <c r="BT2160" t="s">
        <v>74</v>
      </c>
      <c r="BU2160">
        <f t="shared" si="2182"/>
        <v>7</v>
      </c>
      <c r="BV2160">
        <f t="shared" si="2183"/>
        <v>1</v>
      </c>
      <c r="BW2160" t="s">
        <v>56</v>
      </c>
      <c r="BX2160">
        <f t="shared" si="2184"/>
        <v>0</v>
      </c>
      <c r="BY2160">
        <f t="shared" si="2185"/>
        <v>0</v>
      </c>
      <c r="BZ2160" t="s">
        <v>56</v>
      </c>
      <c r="CA2160">
        <f t="shared" si="2186"/>
        <v>0</v>
      </c>
      <c r="CB2160">
        <f t="shared" si="2187"/>
        <v>0</v>
      </c>
      <c r="CC2160" t="s">
        <v>56</v>
      </c>
      <c r="CD2160">
        <f t="shared" si="2188"/>
        <v>0</v>
      </c>
      <c r="CE2160">
        <f t="shared" si="2189"/>
        <v>0</v>
      </c>
      <c r="CF2160" t="s">
        <v>56</v>
      </c>
      <c r="CG2160">
        <f t="shared" si="2190"/>
        <v>0</v>
      </c>
      <c r="CH2160">
        <f t="shared" si="2191"/>
        <v>0</v>
      </c>
      <c r="CI2160" t="s">
        <v>56</v>
      </c>
      <c r="CJ2160">
        <f t="shared" si="2192"/>
        <v>0</v>
      </c>
      <c r="CK2160">
        <f t="shared" si="2193"/>
        <v>0</v>
      </c>
      <c r="CL2160" t="s">
        <v>56</v>
      </c>
      <c r="CM2160">
        <f t="shared" si="2194"/>
        <v>0</v>
      </c>
      <c r="CN2160">
        <f t="shared" si="2195"/>
        <v>0</v>
      </c>
      <c r="CO2160" t="s">
        <v>56</v>
      </c>
      <c r="CP2160">
        <f t="shared" si="2196"/>
        <v>0</v>
      </c>
      <c r="CQ2160">
        <f t="shared" si="2197"/>
        <v>0</v>
      </c>
      <c r="CR2160" t="s">
        <v>56</v>
      </c>
      <c r="CS2160">
        <f t="shared" si="2198"/>
        <v>0</v>
      </c>
      <c r="CT2160">
        <f t="shared" si="2199"/>
        <v>0</v>
      </c>
      <c r="CU2160" t="s">
        <v>56</v>
      </c>
      <c r="CV2160">
        <f t="shared" si="2200"/>
        <v>0</v>
      </c>
      <c r="CW2160">
        <f t="shared" si="2201"/>
        <v>0</v>
      </c>
      <c r="CX2160" t="s">
        <v>56</v>
      </c>
      <c r="CY2160">
        <f t="shared" si="2202"/>
        <v>0</v>
      </c>
      <c r="CZ2160">
        <f t="shared" si="2203"/>
        <v>0</v>
      </c>
      <c r="DA2160" t="s">
        <v>160</v>
      </c>
      <c r="DB2160">
        <f t="shared" si="2204"/>
        <v>4</v>
      </c>
      <c r="DC2160">
        <f t="shared" si="2205"/>
        <v>1</v>
      </c>
      <c r="DD2160">
        <f t="shared" si="2206"/>
        <v>19</v>
      </c>
      <c r="DE2160">
        <f t="shared" si="2207"/>
        <v>4</v>
      </c>
      <c r="DF2160" s="7">
        <f t="shared" si="2208"/>
        <v>4.75</v>
      </c>
      <c r="DG2160" s="8">
        <f t="shared" si="2209"/>
        <v>0.625</v>
      </c>
      <c r="DH2160" s="1" t="s">
        <v>56</v>
      </c>
      <c r="DI2160" s="1" t="s">
        <v>135</v>
      </c>
      <c r="DJ2160" s="1" t="s">
        <v>65</v>
      </c>
      <c r="DK2160" s="1" t="s">
        <v>74</v>
      </c>
      <c r="DL2160" s="1" t="s">
        <v>93</v>
      </c>
      <c r="DM2160" s="1" t="s">
        <v>56</v>
      </c>
      <c r="DN2160" s="2" t="s">
        <v>93</v>
      </c>
      <c r="DO2160" s="2" t="s">
        <v>56</v>
      </c>
      <c r="DP2160" s="2" t="s">
        <v>56</v>
      </c>
      <c r="DQ2160" s="2" t="s">
        <v>56</v>
      </c>
      <c r="DR2160" s="2" t="s">
        <v>56</v>
      </c>
      <c r="DS2160" s="2" t="s">
        <v>56</v>
      </c>
    </row>
    <row r="2161" spans="1:123" x14ac:dyDescent="0.25">
      <c r="A2161">
        <v>2018</v>
      </c>
      <c r="B2161">
        <v>2159</v>
      </c>
      <c r="C2161" t="s">
        <v>57</v>
      </c>
      <c r="D2161">
        <v>0</v>
      </c>
      <c r="E2161">
        <v>20</v>
      </c>
      <c r="F2161">
        <v>1998</v>
      </c>
      <c r="G2161">
        <v>13</v>
      </c>
      <c r="H2161">
        <f t="shared" si="2146"/>
        <v>13</v>
      </c>
      <c r="I2161" t="s">
        <v>90</v>
      </c>
      <c r="J2161">
        <f t="shared" si="2147"/>
        <v>1</v>
      </c>
      <c r="K2161" t="s">
        <v>119</v>
      </c>
      <c r="L2161">
        <f t="shared" si="2148"/>
        <v>2</v>
      </c>
      <c r="M2161" t="s">
        <v>89</v>
      </c>
      <c r="N2161">
        <f t="shared" si="2149"/>
        <v>4</v>
      </c>
      <c r="O2161" t="s">
        <v>132</v>
      </c>
      <c r="P2161">
        <f t="shared" si="2150"/>
        <v>1</v>
      </c>
      <c r="Q2161">
        <f t="shared" si="2151"/>
        <v>1</v>
      </c>
      <c r="R2161">
        <v>1</v>
      </c>
      <c r="S2161" t="s">
        <v>56</v>
      </c>
      <c r="T2161">
        <f t="shared" si="2152"/>
        <v>0</v>
      </c>
      <c r="U2161">
        <f t="shared" si="2153"/>
        <v>0</v>
      </c>
      <c r="V2161" t="s">
        <v>193</v>
      </c>
      <c r="W2161">
        <v>227</v>
      </c>
      <c r="X2161">
        <v>227</v>
      </c>
      <c r="Y2161">
        <v>350.5</v>
      </c>
      <c r="Z2161" t="s">
        <v>81</v>
      </c>
      <c r="AA2161">
        <f t="shared" si="2154"/>
        <v>3</v>
      </c>
      <c r="AB2161">
        <f t="shared" si="2155"/>
        <v>1</v>
      </c>
      <c r="AC2161" t="s">
        <v>71</v>
      </c>
      <c r="AD2161" s="6">
        <f t="shared" si="2156"/>
        <v>4</v>
      </c>
      <c r="AE2161">
        <f t="shared" si="2157"/>
        <v>1</v>
      </c>
      <c r="AF2161" t="s">
        <v>105</v>
      </c>
      <c r="AG2161" t="s">
        <v>56</v>
      </c>
      <c r="AH2161" t="s">
        <v>56</v>
      </c>
      <c r="AI2161" s="6" t="str">
        <f t="shared" si="2145"/>
        <v>None</v>
      </c>
      <c r="AJ2161" t="s">
        <v>106</v>
      </c>
      <c r="AK2161" s="6">
        <f t="shared" si="2158"/>
        <v>1</v>
      </c>
      <c r="AL2161" t="s">
        <v>106</v>
      </c>
      <c r="AM2161" s="6">
        <f t="shared" si="2158"/>
        <v>1</v>
      </c>
      <c r="AN2161" s="6">
        <f t="shared" si="2159"/>
        <v>0</v>
      </c>
      <c r="AO2161" t="s">
        <v>110</v>
      </c>
      <c r="AP2161">
        <f t="shared" si="2160"/>
        <v>1</v>
      </c>
      <c r="AQ2161">
        <f t="shared" si="2161"/>
        <v>1</v>
      </c>
      <c r="AR2161" t="s">
        <v>107</v>
      </c>
      <c r="AS2161">
        <f t="shared" si="2162"/>
        <v>1</v>
      </c>
      <c r="AT2161">
        <f t="shared" si="2163"/>
        <v>1</v>
      </c>
      <c r="AU2161" t="s">
        <v>158</v>
      </c>
      <c r="AV2161">
        <f t="shared" si="2164"/>
        <v>1</v>
      </c>
      <c r="AW2161">
        <f t="shared" si="2165"/>
        <v>1</v>
      </c>
      <c r="AX2161" t="s">
        <v>146</v>
      </c>
      <c r="AY2161">
        <f t="shared" si="2166"/>
        <v>3</v>
      </c>
      <c r="AZ2161">
        <f t="shared" si="2167"/>
        <v>1</v>
      </c>
      <c r="BA2161" s="6">
        <f t="shared" si="2168"/>
        <v>6</v>
      </c>
      <c r="BB2161" s="6">
        <f t="shared" si="2169"/>
        <v>4</v>
      </c>
      <c r="BC2161" s="6">
        <f t="shared" si="2170"/>
        <v>1.5</v>
      </c>
      <c r="BD2161" s="9">
        <f t="shared" si="2171"/>
        <v>8.3333333333333329E-2</v>
      </c>
      <c r="BE2161" t="s">
        <v>93</v>
      </c>
      <c r="BF2161">
        <f t="shared" si="2172"/>
        <v>4</v>
      </c>
      <c r="BG2161">
        <f t="shared" si="2173"/>
        <v>1</v>
      </c>
      <c r="BH2161" t="s">
        <v>64</v>
      </c>
      <c r="BI2161">
        <f t="shared" si="2174"/>
        <v>4</v>
      </c>
      <c r="BJ2161">
        <f t="shared" si="2175"/>
        <v>1</v>
      </c>
      <c r="BK2161" t="s">
        <v>56</v>
      </c>
      <c r="BL2161">
        <f t="shared" si="2176"/>
        <v>0</v>
      </c>
      <c r="BM2161">
        <f t="shared" si="2177"/>
        <v>0</v>
      </c>
      <c r="BN2161" t="s">
        <v>56</v>
      </c>
      <c r="BO2161">
        <f t="shared" si="2178"/>
        <v>0</v>
      </c>
      <c r="BP2161">
        <f t="shared" si="2179"/>
        <v>0</v>
      </c>
      <c r="BQ2161" t="s">
        <v>66</v>
      </c>
      <c r="BR2161">
        <f t="shared" si="2180"/>
        <v>1</v>
      </c>
      <c r="BS2161">
        <f t="shared" si="2181"/>
        <v>1</v>
      </c>
      <c r="BT2161" t="s">
        <v>74</v>
      </c>
      <c r="BU2161">
        <f t="shared" si="2182"/>
        <v>7</v>
      </c>
      <c r="BV2161">
        <f t="shared" si="2183"/>
        <v>1</v>
      </c>
      <c r="BW2161" t="s">
        <v>167</v>
      </c>
      <c r="BX2161">
        <f t="shared" si="2184"/>
        <v>7</v>
      </c>
      <c r="BY2161">
        <f t="shared" si="2185"/>
        <v>1</v>
      </c>
      <c r="BZ2161" t="s">
        <v>147</v>
      </c>
      <c r="CA2161">
        <f t="shared" si="2186"/>
        <v>3</v>
      </c>
      <c r="CB2161">
        <f t="shared" si="2187"/>
        <v>1</v>
      </c>
      <c r="CC2161" t="s">
        <v>93</v>
      </c>
      <c r="CD2161">
        <f t="shared" si="2188"/>
        <v>4</v>
      </c>
      <c r="CE2161">
        <f t="shared" si="2189"/>
        <v>1</v>
      </c>
      <c r="CF2161" t="s">
        <v>82</v>
      </c>
      <c r="CG2161">
        <f t="shared" si="2190"/>
        <v>1</v>
      </c>
      <c r="CH2161">
        <f t="shared" si="2191"/>
        <v>1</v>
      </c>
      <c r="CI2161" t="s">
        <v>74</v>
      </c>
      <c r="CJ2161">
        <f t="shared" si="2192"/>
        <v>7</v>
      </c>
      <c r="CK2161">
        <f t="shared" si="2193"/>
        <v>1</v>
      </c>
      <c r="CL2161" t="s">
        <v>74</v>
      </c>
      <c r="CM2161">
        <f t="shared" si="2194"/>
        <v>1</v>
      </c>
      <c r="CN2161">
        <f t="shared" si="2195"/>
        <v>1</v>
      </c>
      <c r="CO2161" t="s">
        <v>112</v>
      </c>
      <c r="CP2161">
        <f t="shared" si="2196"/>
        <v>7</v>
      </c>
      <c r="CQ2161">
        <f t="shared" si="2197"/>
        <v>1</v>
      </c>
      <c r="CR2161" t="s">
        <v>112</v>
      </c>
      <c r="CS2161">
        <f t="shared" si="2198"/>
        <v>7</v>
      </c>
      <c r="CT2161">
        <f t="shared" si="2199"/>
        <v>1</v>
      </c>
      <c r="CU2161" t="s">
        <v>112</v>
      </c>
      <c r="CV2161">
        <f t="shared" si="2200"/>
        <v>7</v>
      </c>
      <c r="CW2161">
        <f t="shared" si="2201"/>
        <v>1</v>
      </c>
      <c r="CX2161" t="s">
        <v>112</v>
      </c>
      <c r="CY2161">
        <f t="shared" si="2202"/>
        <v>7</v>
      </c>
      <c r="CZ2161">
        <f t="shared" si="2203"/>
        <v>1</v>
      </c>
      <c r="DA2161" t="s">
        <v>86</v>
      </c>
      <c r="DB2161">
        <f t="shared" si="2204"/>
        <v>3</v>
      </c>
      <c r="DC2161">
        <f t="shared" si="2205"/>
        <v>1</v>
      </c>
      <c r="DD2161">
        <f t="shared" si="2206"/>
        <v>66</v>
      </c>
      <c r="DE2161">
        <f t="shared" si="2207"/>
        <v>14</v>
      </c>
      <c r="DF2161" s="7">
        <f t="shared" si="2208"/>
        <v>4.7142857142857144</v>
      </c>
      <c r="DG2161" s="8">
        <f t="shared" si="2209"/>
        <v>0.61904761904761907</v>
      </c>
      <c r="DH2161" s="1" t="s">
        <v>112</v>
      </c>
      <c r="DI2161" s="1" t="s">
        <v>154</v>
      </c>
      <c r="DJ2161" s="1" t="s">
        <v>93</v>
      </c>
      <c r="DK2161" s="1" t="s">
        <v>56</v>
      </c>
      <c r="DL2161" s="1" t="s">
        <v>68</v>
      </c>
      <c r="DM2161" s="1" t="s">
        <v>56</v>
      </c>
      <c r="DN2161" s="2" t="s">
        <v>56</v>
      </c>
      <c r="DO2161" s="2">
        <v>4</v>
      </c>
      <c r="DP2161" s="2">
        <v>4</v>
      </c>
      <c r="DQ2161" s="2">
        <v>4</v>
      </c>
      <c r="DR2161" s="2">
        <v>5</v>
      </c>
      <c r="DS2161" s="2">
        <v>5</v>
      </c>
    </row>
    <row r="2162" spans="1:123" x14ac:dyDescent="0.25">
      <c r="A2162">
        <v>2018</v>
      </c>
      <c r="B2162">
        <v>2160</v>
      </c>
      <c r="C2162" t="s">
        <v>118</v>
      </c>
      <c r="D2162">
        <v>2</v>
      </c>
      <c r="E2162">
        <v>39</v>
      </c>
      <c r="F2162">
        <v>1979</v>
      </c>
      <c r="G2162">
        <v>12</v>
      </c>
      <c r="H2162">
        <f t="shared" si="2146"/>
        <v>12</v>
      </c>
      <c r="I2162" t="s">
        <v>90</v>
      </c>
      <c r="J2162">
        <f t="shared" si="2147"/>
        <v>1</v>
      </c>
      <c r="K2162" t="s">
        <v>59</v>
      </c>
      <c r="L2162">
        <f t="shared" si="2148"/>
        <v>3</v>
      </c>
      <c r="M2162" t="s">
        <v>59</v>
      </c>
      <c r="N2162">
        <f t="shared" si="2149"/>
        <v>5</v>
      </c>
      <c r="O2162" t="s">
        <v>60</v>
      </c>
      <c r="P2162">
        <f t="shared" si="2150"/>
        <v>7</v>
      </c>
      <c r="Q2162">
        <f t="shared" si="2151"/>
        <v>1</v>
      </c>
      <c r="R2162">
        <v>1</v>
      </c>
      <c r="S2162" t="s">
        <v>101</v>
      </c>
      <c r="T2162">
        <f t="shared" si="2152"/>
        <v>1</v>
      </c>
      <c r="U2162">
        <f t="shared" si="2153"/>
        <v>1</v>
      </c>
      <c r="V2162" t="s">
        <v>92</v>
      </c>
      <c r="W2162">
        <v>20430</v>
      </c>
      <c r="X2162">
        <v>20430</v>
      </c>
      <c r="Y2162">
        <v>31545</v>
      </c>
      <c r="Z2162" t="s">
        <v>81</v>
      </c>
      <c r="AA2162">
        <f t="shared" si="2154"/>
        <v>3</v>
      </c>
      <c r="AB2162">
        <f t="shared" si="2155"/>
        <v>1</v>
      </c>
      <c r="AC2162" t="s">
        <v>104</v>
      </c>
      <c r="AD2162" s="6">
        <f t="shared" si="2156"/>
        <v>3</v>
      </c>
      <c r="AE2162">
        <f t="shared" si="2157"/>
        <v>1</v>
      </c>
      <c r="AF2162" t="s">
        <v>75</v>
      </c>
      <c r="AG2162" t="s">
        <v>142</v>
      </c>
      <c r="AH2162" t="s">
        <v>203</v>
      </c>
      <c r="AI2162" s="6" t="str">
        <f t="shared" si="2145"/>
        <v>Mormon</v>
      </c>
      <c r="AJ2162" t="s">
        <v>77</v>
      </c>
      <c r="AK2162" s="6">
        <f t="shared" si="2158"/>
        <v>3</v>
      </c>
      <c r="AL2162" t="s">
        <v>77</v>
      </c>
      <c r="AM2162" s="6">
        <f t="shared" si="2158"/>
        <v>3</v>
      </c>
      <c r="AN2162" s="6">
        <f t="shared" si="2159"/>
        <v>0</v>
      </c>
      <c r="AO2162" t="s">
        <v>72</v>
      </c>
      <c r="AP2162">
        <f t="shared" si="2160"/>
        <v>6</v>
      </c>
      <c r="AQ2162">
        <f t="shared" si="2161"/>
        <v>1</v>
      </c>
      <c r="AR2162" t="s">
        <v>129</v>
      </c>
      <c r="AS2162">
        <f t="shared" si="2162"/>
        <v>3</v>
      </c>
      <c r="AT2162">
        <f t="shared" si="2163"/>
        <v>1</v>
      </c>
      <c r="AU2162" t="s">
        <v>100</v>
      </c>
      <c r="AV2162">
        <f t="shared" si="2164"/>
        <v>5</v>
      </c>
      <c r="AW2162">
        <f t="shared" si="2165"/>
        <v>1</v>
      </c>
      <c r="AX2162" t="s">
        <v>146</v>
      </c>
      <c r="AY2162">
        <f t="shared" si="2166"/>
        <v>3</v>
      </c>
      <c r="AZ2162">
        <f t="shared" si="2167"/>
        <v>1</v>
      </c>
      <c r="BA2162" s="6">
        <f t="shared" si="2168"/>
        <v>17</v>
      </c>
      <c r="BB2162" s="6">
        <f t="shared" si="2169"/>
        <v>4</v>
      </c>
      <c r="BC2162" s="6">
        <f t="shared" si="2170"/>
        <v>4.25</v>
      </c>
      <c r="BD2162" s="9">
        <f t="shared" si="2171"/>
        <v>0.54166666666666663</v>
      </c>
      <c r="BE2162" t="s">
        <v>56</v>
      </c>
      <c r="BF2162">
        <f t="shared" si="2172"/>
        <v>0</v>
      </c>
      <c r="BG2162">
        <f t="shared" si="2173"/>
        <v>0</v>
      </c>
      <c r="BH2162" t="s">
        <v>56</v>
      </c>
      <c r="BI2162">
        <f t="shared" si="2174"/>
        <v>0</v>
      </c>
      <c r="BJ2162">
        <f t="shared" si="2175"/>
        <v>0</v>
      </c>
      <c r="BK2162" t="s">
        <v>63</v>
      </c>
      <c r="BL2162">
        <f t="shared" si="2176"/>
        <v>1</v>
      </c>
      <c r="BM2162">
        <f t="shared" si="2177"/>
        <v>1</v>
      </c>
      <c r="BN2162" t="s">
        <v>65</v>
      </c>
      <c r="BO2162">
        <f t="shared" si="2178"/>
        <v>7</v>
      </c>
      <c r="BP2162">
        <f t="shared" si="2179"/>
        <v>1</v>
      </c>
      <c r="BQ2162" t="s">
        <v>94</v>
      </c>
      <c r="BR2162">
        <f t="shared" si="2180"/>
        <v>7</v>
      </c>
      <c r="BS2162">
        <f t="shared" si="2181"/>
        <v>1</v>
      </c>
      <c r="BT2162" t="s">
        <v>74</v>
      </c>
      <c r="BU2162">
        <f t="shared" si="2182"/>
        <v>7</v>
      </c>
      <c r="BV2162">
        <f t="shared" si="2183"/>
        <v>1</v>
      </c>
      <c r="BW2162" t="s">
        <v>56</v>
      </c>
      <c r="BX2162">
        <f t="shared" si="2184"/>
        <v>0</v>
      </c>
      <c r="BY2162">
        <f t="shared" si="2185"/>
        <v>0</v>
      </c>
      <c r="BZ2162" t="s">
        <v>56</v>
      </c>
      <c r="CA2162">
        <f t="shared" si="2186"/>
        <v>0</v>
      </c>
      <c r="CB2162">
        <f t="shared" si="2187"/>
        <v>0</v>
      </c>
      <c r="CC2162" t="s">
        <v>56</v>
      </c>
      <c r="CD2162">
        <f t="shared" si="2188"/>
        <v>0</v>
      </c>
      <c r="CE2162">
        <f t="shared" si="2189"/>
        <v>0</v>
      </c>
      <c r="CF2162" t="s">
        <v>56</v>
      </c>
      <c r="CG2162">
        <f t="shared" si="2190"/>
        <v>0</v>
      </c>
      <c r="CH2162">
        <f t="shared" si="2191"/>
        <v>0</v>
      </c>
      <c r="CI2162" t="s">
        <v>56</v>
      </c>
      <c r="CJ2162">
        <f t="shared" si="2192"/>
        <v>0</v>
      </c>
      <c r="CK2162">
        <f t="shared" si="2193"/>
        <v>0</v>
      </c>
      <c r="CL2162" t="s">
        <v>56</v>
      </c>
      <c r="CM2162">
        <f t="shared" si="2194"/>
        <v>0</v>
      </c>
      <c r="CN2162">
        <f t="shared" si="2195"/>
        <v>0</v>
      </c>
      <c r="CO2162" t="s">
        <v>56</v>
      </c>
      <c r="CP2162">
        <f t="shared" si="2196"/>
        <v>0</v>
      </c>
      <c r="CQ2162">
        <f t="shared" si="2197"/>
        <v>0</v>
      </c>
      <c r="CR2162" t="s">
        <v>56</v>
      </c>
      <c r="CS2162">
        <f t="shared" si="2198"/>
        <v>0</v>
      </c>
      <c r="CT2162">
        <f t="shared" si="2199"/>
        <v>0</v>
      </c>
      <c r="CU2162" t="s">
        <v>56</v>
      </c>
      <c r="CV2162">
        <f t="shared" si="2200"/>
        <v>0</v>
      </c>
      <c r="CW2162">
        <f t="shared" si="2201"/>
        <v>0</v>
      </c>
      <c r="CX2162" t="s">
        <v>56</v>
      </c>
      <c r="CY2162">
        <f t="shared" si="2202"/>
        <v>0</v>
      </c>
      <c r="CZ2162">
        <f t="shared" si="2203"/>
        <v>0</v>
      </c>
      <c r="DA2162" t="s">
        <v>99</v>
      </c>
      <c r="DB2162">
        <f t="shared" si="2204"/>
        <v>7</v>
      </c>
      <c r="DC2162">
        <f t="shared" si="2205"/>
        <v>1</v>
      </c>
      <c r="DD2162">
        <f t="shared" si="2206"/>
        <v>29</v>
      </c>
      <c r="DE2162">
        <f t="shared" si="2207"/>
        <v>5</v>
      </c>
      <c r="DF2162" s="7">
        <f t="shared" si="2208"/>
        <v>5.8</v>
      </c>
      <c r="DG2162" s="8">
        <f t="shared" si="2209"/>
        <v>0.79999999999999993</v>
      </c>
      <c r="DH2162" s="1" t="s">
        <v>56</v>
      </c>
      <c r="DI2162" s="1" t="s">
        <v>154</v>
      </c>
      <c r="DJ2162" s="1" t="s">
        <v>56</v>
      </c>
      <c r="DK2162" s="1" t="s">
        <v>74</v>
      </c>
      <c r="DL2162" s="1" t="s">
        <v>93</v>
      </c>
      <c r="DM2162" s="1" t="s">
        <v>65</v>
      </c>
      <c r="DN2162" s="2" t="s">
        <v>97</v>
      </c>
      <c r="DO2162" s="2" t="s">
        <v>56</v>
      </c>
      <c r="DP2162" s="2" t="s">
        <v>56</v>
      </c>
      <c r="DQ2162" s="2" t="s">
        <v>56</v>
      </c>
      <c r="DR2162" s="2" t="s">
        <v>56</v>
      </c>
      <c r="DS2162" s="2" t="s">
        <v>56</v>
      </c>
    </row>
    <row r="2163" spans="1:123" x14ac:dyDescent="0.25">
      <c r="A2163">
        <v>2018</v>
      </c>
      <c r="B2163">
        <v>2161</v>
      </c>
      <c r="C2163" t="s">
        <v>102</v>
      </c>
      <c r="D2163">
        <v>2</v>
      </c>
      <c r="E2163">
        <v>38</v>
      </c>
      <c r="F2163">
        <v>1980</v>
      </c>
      <c r="G2163">
        <v>12</v>
      </c>
      <c r="H2163">
        <f t="shared" si="2146"/>
        <v>12</v>
      </c>
      <c r="I2163" t="s">
        <v>90</v>
      </c>
      <c r="J2163">
        <f t="shared" si="2147"/>
        <v>1</v>
      </c>
      <c r="K2163" t="s">
        <v>59</v>
      </c>
      <c r="L2163">
        <f t="shared" si="2148"/>
        <v>3</v>
      </c>
      <c r="M2163" t="s">
        <v>59</v>
      </c>
      <c r="N2163">
        <f t="shared" si="2149"/>
        <v>5</v>
      </c>
      <c r="O2163" t="s">
        <v>60</v>
      </c>
      <c r="P2163">
        <f t="shared" si="2150"/>
        <v>7</v>
      </c>
      <c r="Q2163">
        <f t="shared" si="2151"/>
        <v>1</v>
      </c>
      <c r="R2163">
        <v>3</v>
      </c>
      <c r="S2163" t="s">
        <v>56</v>
      </c>
      <c r="T2163">
        <f t="shared" si="2152"/>
        <v>0</v>
      </c>
      <c r="U2163">
        <f t="shared" si="2153"/>
        <v>0</v>
      </c>
      <c r="V2163" t="s">
        <v>92</v>
      </c>
      <c r="W2163">
        <v>37455</v>
      </c>
      <c r="X2163">
        <v>24970</v>
      </c>
      <c r="Y2163">
        <v>38555</v>
      </c>
      <c r="Z2163" t="s">
        <v>81</v>
      </c>
      <c r="AA2163">
        <f t="shared" si="2154"/>
        <v>3</v>
      </c>
      <c r="AB2163">
        <f t="shared" si="2155"/>
        <v>1</v>
      </c>
      <c r="AC2163" t="s">
        <v>106</v>
      </c>
      <c r="AD2163" s="6">
        <f t="shared" si="2156"/>
        <v>6</v>
      </c>
      <c r="AE2163">
        <f t="shared" si="2157"/>
        <v>1</v>
      </c>
      <c r="AF2163" t="s">
        <v>105</v>
      </c>
      <c r="AG2163" t="s">
        <v>56</v>
      </c>
      <c r="AH2163" t="s">
        <v>56</v>
      </c>
      <c r="AI2163" s="6" t="str">
        <f t="shared" si="2145"/>
        <v>None</v>
      </c>
      <c r="AJ2163" t="s">
        <v>106</v>
      </c>
      <c r="AK2163" s="6">
        <f t="shared" si="2158"/>
        <v>1</v>
      </c>
      <c r="AL2163" t="s">
        <v>106</v>
      </c>
      <c r="AM2163" s="6">
        <f t="shared" si="2158"/>
        <v>1</v>
      </c>
      <c r="AN2163" s="6">
        <f t="shared" si="2159"/>
        <v>0</v>
      </c>
      <c r="AO2163" t="s">
        <v>110</v>
      </c>
      <c r="AP2163">
        <f t="shared" si="2160"/>
        <v>1</v>
      </c>
      <c r="AQ2163">
        <f t="shared" si="2161"/>
        <v>1</v>
      </c>
      <c r="AR2163" t="s">
        <v>107</v>
      </c>
      <c r="AS2163">
        <f t="shared" si="2162"/>
        <v>1</v>
      </c>
      <c r="AT2163">
        <f t="shared" si="2163"/>
        <v>1</v>
      </c>
      <c r="AU2163" t="s">
        <v>158</v>
      </c>
      <c r="AV2163">
        <f t="shared" si="2164"/>
        <v>1</v>
      </c>
      <c r="AW2163">
        <f t="shared" si="2165"/>
        <v>1</v>
      </c>
      <c r="AX2163" t="s">
        <v>172</v>
      </c>
      <c r="AY2163">
        <f t="shared" si="2166"/>
        <v>1</v>
      </c>
      <c r="AZ2163">
        <f t="shared" si="2167"/>
        <v>1</v>
      </c>
      <c r="BA2163" s="6">
        <f t="shared" si="2168"/>
        <v>4</v>
      </c>
      <c r="BB2163" s="6">
        <f t="shared" si="2169"/>
        <v>4</v>
      </c>
      <c r="BC2163" s="6">
        <f t="shared" si="2170"/>
        <v>1</v>
      </c>
      <c r="BD2163" s="9">
        <f t="shared" si="2171"/>
        <v>0</v>
      </c>
      <c r="BE2163" t="s">
        <v>56</v>
      </c>
      <c r="BF2163">
        <f t="shared" si="2172"/>
        <v>0</v>
      </c>
      <c r="BG2163">
        <f t="shared" si="2173"/>
        <v>0</v>
      </c>
      <c r="BH2163" t="s">
        <v>56</v>
      </c>
      <c r="BI2163">
        <f t="shared" si="2174"/>
        <v>0</v>
      </c>
      <c r="BJ2163">
        <f t="shared" si="2175"/>
        <v>0</v>
      </c>
      <c r="BK2163" t="s">
        <v>63</v>
      </c>
      <c r="BL2163">
        <f t="shared" si="2176"/>
        <v>1</v>
      </c>
      <c r="BM2163">
        <f t="shared" si="2177"/>
        <v>1</v>
      </c>
      <c r="BN2163" t="s">
        <v>65</v>
      </c>
      <c r="BO2163">
        <f t="shared" si="2178"/>
        <v>7</v>
      </c>
      <c r="BP2163">
        <f t="shared" si="2179"/>
        <v>1</v>
      </c>
      <c r="BQ2163" t="s">
        <v>66</v>
      </c>
      <c r="BR2163">
        <f t="shared" si="2180"/>
        <v>1</v>
      </c>
      <c r="BS2163">
        <f t="shared" si="2181"/>
        <v>1</v>
      </c>
      <c r="BT2163" t="s">
        <v>74</v>
      </c>
      <c r="BU2163">
        <f t="shared" si="2182"/>
        <v>7</v>
      </c>
      <c r="BV2163">
        <f t="shared" si="2183"/>
        <v>1</v>
      </c>
      <c r="BW2163" t="s">
        <v>79</v>
      </c>
      <c r="BX2163">
        <f t="shared" si="2184"/>
        <v>1</v>
      </c>
      <c r="BY2163">
        <f t="shared" si="2185"/>
        <v>1</v>
      </c>
      <c r="BZ2163" t="s">
        <v>147</v>
      </c>
      <c r="CA2163">
        <f t="shared" si="2186"/>
        <v>3</v>
      </c>
      <c r="CB2163">
        <f t="shared" si="2187"/>
        <v>1</v>
      </c>
      <c r="CC2163" t="s">
        <v>78</v>
      </c>
      <c r="CD2163">
        <f t="shared" si="2188"/>
        <v>1</v>
      </c>
      <c r="CE2163">
        <f t="shared" si="2189"/>
        <v>1</v>
      </c>
      <c r="CF2163" t="s">
        <v>82</v>
      </c>
      <c r="CG2163">
        <f t="shared" si="2190"/>
        <v>1</v>
      </c>
      <c r="CH2163">
        <f t="shared" si="2191"/>
        <v>1</v>
      </c>
      <c r="CI2163" t="s">
        <v>74</v>
      </c>
      <c r="CJ2163">
        <f t="shared" si="2192"/>
        <v>7</v>
      </c>
      <c r="CK2163">
        <f t="shared" si="2193"/>
        <v>1</v>
      </c>
      <c r="CL2163" t="s">
        <v>74</v>
      </c>
      <c r="CM2163">
        <f t="shared" si="2194"/>
        <v>1</v>
      </c>
      <c r="CN2163">
        <f t="shared" si="2195"/>
        <v>1</v>
      </c>
      <c r="CO2163" t="s">
        <v>67</v>
      </c>
      <c r="CP2163">
        <f t="shared" si="2196"/>
        <v>5</v>
      </c>
      <c r="CQ2163">
        <f t="shared" si="2197"/>
        <v>1</v>
      </c>
      <c r="CR2163" t="s">
        <v>112</v>
      </c>
      <c r="CS2163">
        <f t="shared" si="2198"/>
        <v>7</v>
      </c>
      <c r="CT2163">
        <f t="shared" si="2199"/>
        <v>1</v>
      </c>
      <c r="CU2163" t="s">
        <v>112</v>
      </c>
      <c r="CV2163">
        <f t="shared" si="2200"/>
        <v>7</v>
      </c>
      <c r="CW2163">
        <f t="shared" si="2201"/>
        <v>1</v>
      </c>
      <c r="CX2163" t="s">
        <v>112</v>
      </c>
      <c r="CY2163">
        <f t="shared" si="2202"/>
        <v>7</v>
      </c>
      <c r="CZ2163">
        <f t="shared" si="2203"/>
        <v>1</v>
      </c>
      <c r="DA2163" t="s">
        <v>99</v>
      </c>
      <c r="DB2163">
        <f t="shared" si="2204"/>
        <v>7</v>
      </c>
      <c r="DC2163">
        <f t="shared" si="2205"/>
        <v>1</v>
      </c>
      <c r="DD2163">
        <f t="shared" si="2206"/>
        <v>63</v>
      </c>
      <c r="DE2163">
        <f t="shared" si="2207"/>
        <v>15</v>
      </c>
      <c r="DF2163" s="7">
        <f t="shared" si="2208"/>
        <v>4.2</v>
      </c>
      <c r="DG2163" s="8">
        <f t="shared" si="2209"/>
        <v>0.53333333333333333</v>
      </c>
      <c r="DH2163" s="1" t="s">
        <v>112</v>
      </c>
      <c r="DI2163" s="1" t="s">
        <v>135</v>
      </c>
      <c r="DJ2163" s="1" t="s">
        <v>56</v>
      </c>
      <c r="DK2163" s="1" t="s">
        <v>56</v>
      </c>
      <c r="DL2163" s="1" t="s">
        <v>68</v>
      </c>
      <c r="DM2163" s="1" t="s">
        <v>65</v>
      </c>
      <c r="DN2163" s="2" t="s">
        <v>56</v>
      </c>
      <c r="DO2163" s="2" t="s">
        <v>56</v>
      </c>
      <c r="DP2163" s="2" t="s">
        <v>56</v>
      </c>
      <c r="DQ2163" s="2">
        <v>4</v>
      </c>
      <c r="DR2163" s="2" t="s">
        <v>111</v>
      </c>
      <c r="DS2163" s="2" t="s">
        <v>111</v>
      </c>
    </row>
    <row r="2164" spans="1:123" x14ac:dyDescent="0.25">
      <c r="A2164">
        <v>2018</v>
      </c>
      <c r="B2164">
        <v>2162</v>
      </c>
      <c r="C2164" t="s">
        <v>57</v>
      </c>
      <c r="D2164">
        <v>0</v>
      </c>
      <c r="E2164">
        <v>33</v>
      </c>
      <c r="F2164">
        <v>1985</v>
      </c>
      <c r="G2164">
        <v>19</v>
      </c>
      <c r="H2164">
        <f t="shared" si="2146"/>
        <v>19</v>
      </c>
      <c r="I2164" t="s">
        <v>58</v>
      </c>
      <c r="J2164">
        <f t="shared" si="2147"/>
        <v>2</v>
      </c>
      <c r="K2164" t="s">
        <v>59</v>
      </c>
      <c r="L2164">
        <f t="shared" si="2148"/>
        <v>3</v>
      </c>
      <c r="M2164" t="s">
        <v>59</v>
      </c>
      <c r="N2164">
        <f t="shared" si="2149"/>
        <v>5</v>
      </c>
      <c r="O2164" t="s">
        <v>60</v>
      </c>
      <c r="P2164">
        <f t="shared" si="2150"/>
        <v>7</v>
      </c>
      <c r="Q2164">
        <f t="shared" si="2151"/>
        <v>1</v>
      </c>
      <c r="R2164">
        <v>1</v>
      </c>
      <c r="S2164" t="s">
        <v>101</v>
      </c>
      <c r="T2164">
        <f t="shared" si="2152"/>
        <v>1</v>
      </c>
      <c r="U2164">
        <f t="shared" si="2153"/>
        <v>1</v>
      </c>
      <c r="V2164" t="s">
        <v>92</v>
      </c>
      <c r="W2164">
        <v>37455</v>
      </c>
      <c r="X2164">
        <v>37455</v>
      </c>
      <c r="Y2164">
        <v>57832.5</v>
      </c>
      <c r="Z2164" t="s">
        <v>109</v>
      </c>
      <c r="AA2164">
        <f t="shared" si="2154"/>
        <v>5</v>
      </c>
      <c r="AB2164">
        <f t="shared" si="2155"/>
        <v>1</v>
      </c>
      <c r="AC2164" t="s">
        <v>71</v>
      </c>
      <c r="AD2164" s="6">
        <f t="shared" si="2156"/>
        <v>4</v>
      </c>
      <c r="AE2164">
        <f t="shared" si="2157"/>
        <v>1</v>
      </c>
      <c r="AF2164" t="s">
        <v>95</v>
      </c>
      <c r="AG2164" t="s">
        <v>56</v>
      </c>
      <c r="AH2164" t="s">
        <v>56</v>
      </c>
      <c r="AI2164" s="6" t="str">
        <f t="shared" si="2145"/>
        <v>Catholic</v>
      </c>
      <c r="AJ2164" t="s">
        <v>71</v>
      </c>
      <c r="AK2164" s="6">
        <f t="shared" si="2158"/>
        <v>2</v>
      </c>
      <c r="AL2164" t="s">
        <v>71</v>
      </c>
      <c r="AM2164" s="6">
        <f t="shared" si="2158"/>
        <v>2</v>
      </c>
      <c r="AN2164" s="6">
        <f t="shared" si="2159"/>
        <v>0</v>
      </c>
      <c r="AO2164" t="s">
        <v>152</v>
      </c>
      <c r="AP2164">
        <f t="shared" si="2160"/>
        <v>4</v>
      </c>
      <c r="AQ2164">
        <f t="shared" si="2161"/>
        <v>1</v>
      </c>
      <c r="AR2164" t="s">
        <v>129</v>
      </c>
      <c r="AS2164">
        <f t="shared" si="2162"/>
        <v>3</v>
      </c>
      <c r="AT2164">
        <f t="shared" si="2163"/>
        <v>1</v>
      </c>
      <c r="AU2164" t="s">
        <v>113</v>
      </c>
      <c r="AV2164">
        <f t="shared" si="2164"/>
        <v>3</v>
      </c>
      <c r="AW2164">
        <f t="shared" si="2165"/>
        <v>1</v>
      </c>
      <c r="AX2164" t="s">
        <v>114</v>
      </c>
      <c r="AY2164">
        <f t="shared" si="2166"/>
        <v>5</v>
      </c>
      <c r="AZ2164">
        <f t="shared" si="2167"/>
        <v>1</v>
      </c>
      <c r="BA2164" s="6">
        <f t="shared" si="2168"/>
        <v>15</v>
      </c>
      <c r="BB2164" s="6">
        <f t="shared" si="2169"/>
        <v>4</v>
      </c>
      <c r="BC2164" s="6">
        <f t="shared" si="2170"/>
        <v>3.75</v>
      </c>
      <c r="BD2164" s="9">
        <f t="shared" si="2171"/>
        <v>0.45833333333333331</v>
      </c>
      <c r="BE2164" t="s">
        <v>56</v>
      </c>
      <c r="BF2164">
        <f t="shared" si="2172"/>
        <v>0</v>
      </c>
      <c r="BG2164">
        <f t="shared" si="2173"/>
        <v>0</v>
      </c>
      <c r="BH2164" t="s">
        <v>56</v>
      </c>
      <c r="BI2164">
        <f t="shared" si="2174"/>
        <v>0</v>
      </c>
      <c r="BJ2164">
        <f t="shared" si="2175"/>
        <v>0</v>
      </c>
      <c r="BK2164" t="s">
        <v>65</v>
      </c>
      <c r="BL2164">
        <f t="shared" si="2176"/>
        <v>7</v>
      </c>
      <c r="BM2164">
        <f t="shared" si="2177"/>
        <v>1</v>
      </c>
      <c r="BN2164" t="s">
        <v>63</v>
      </c>
      <c r="BO2164">
        <f t="shared" si="2178"/>
        <v>1</v>
      </c>
      <c r="BP2164">
        <f t="shared" si="2179"/>
        <v>1</v>
      </c>
      <c r="BQ2164" t="s">
        <v>56</v>
      </c>
      <c r="BR2164">
        <f t="shared" si="2180"/>
        <v>0</v>
      </c>
      <c r="BS2164">
        <f t="shared" si="2181"/>
        <v>0</v>
      </c>
      <c r="BT2164" t="s">
        <v>74</v>
      </c>
      <c r="BU2164">
        <f t="shared" si="2182"/>
        <v>7</v>
      </c>
      <c r="BV2164">
        <f t="shared" si="2183"/>
        <v>1</v>
      </c>
      <c r="BW2164" t="s">
        <v>117</v>
      </c>
      <c r="BX2164">
        <f t="shared" si="2184"/>
        <v>3</v>
      </c>
      <c r="BY2164">
        <f t="shared" si="2185"/>
        <v>1</v>
      </c>
      <c r="BZ2164" t="s">
        <v>147</v>
      </c>
      <c r="CA2164">
        <f t="shared" si="2186"/>
        <v>3</v>
      </c>
      <c r="CB2164">
        <f t="shared" si="2187"/>
        <v>1</v>
      </c>
      <c r="CC2164" t="s">
        <v>78</v>
      </c>
      <c r="CD2164">
        <f t="shared" si="2188"/>
        <v>1</v>
      </c>
      <c r="CE2164">
        <f t="shared" si="2189"/>
        <v>1</v>
      </c>
      <c r="CF2164" t="s">
        <v>82</v>
      </c>
      <c r="CG2164">
        <f t="shared" si="2190"/>
        <v>1</v>
      </c>
      <c r="CH2164">
        <f t="shared" si="2191"/>
        <v>1</v>
      </c>
      <c r="CI2164" t="s">
        <v>78</v>
      </c>
      <c r="CJ2164">
        <f t="shared" si="2192"/>
        <v>1</v>
      </c>
      <c r="CK2164">
        <f t="shared" si="2193"/>
        <v>1</v>
      </c>
      <c r="CL2164" t="s">
        <v>78</v>
      </c>
      <c r="CM2164">
        <f t="shared" si="2194"/>
        <v>7</v>
      </c>
      <c r="CN2164">
        <f t="shared" si="2195"/>
        <v>1</v>
      </c>
      <c r="CO2164" t="s">
        <v>83</v>
      </c>
      <c r="CP2164">
        <f t="shared" si="2196"/>
        <v>4</v>
      </c>
      <c r="CQ2164">
        <f t="shared" si="2197"/>
        <v>1</v>
      </c>
      <c r="CR2164" t="s">
        <v>83</v>
      </c>
      <c r="CS2164">
        <f t="shared" si="2198"/>
        <v>4</v>
      </c>
      <c r="CT2164">
        <f t="shared" si="2199"/>
        <v>1</v>
      </c>
      <c r="CU2164" t="s">
        <v>83</v>
      </c>
      <c r="CV2164">
        <f t="shared" si="2200"/>
        <v>4</v>
      </c>
      <c r="CW2164">
        <f t="shared" si="2201"/>
        <v>1</v>
      </c>
      <c r="CX2164" t="s">
        <v>83</v>
      </c>
      <c r="CY2164">
        <f t="shared" si="2202"/>
        <v>4</v>
      </c>
      <c r="CZ2164">
        <f t="shared" si="2203"/>
        <v>1</v>
      </c>
      <c r="DA2164" t="s">
        <v>56</v>
      </c>
      <c r="DB2164">
        <f t="shared" si="2204"/>
        <v>0</v>
      </c>
      <c r="DC2164">
        <f t="shared" si="2205"/>
        <v>0</v>
      </c>
      <c r="DD2164">
        <f t="shared" si="2206"/>
        <v>47</v>
      </c>
      <c r="DE2164">
        <f t="shared" si="2207"/>
        <v>13</v>
      </c>
      <c r="DF2164" s="7">
        <f t="shared" si="2208"/>
        <v>3.6153846153846154</v>
      </c>
      <c r="DG2164" s="8">
        <f t="shared" si="2209"/>
        <v>0.4358974358974359</v>
      </c>
      <c r="DH2164" s="1" t="s">
        <v>83</v>
      </c>
      <c r="DI2164" s="1" t="s">
        <v>56</v>
      </c>
      <c r="DJ2164" s="1" t="s">
        <v>56</v>
      </c>
      <c r="DK2164" s="1" t="s">
        <v>74</v>
      </c>
      <c r="DL2164" s="1" t="s">
        <v>127</v>
      </c>
      <c r="DM2164" s="1" t="s">
        <v>64</v>
      </c>
      <c r="DN2164" s="2" t="s">
        <v>97</v>
      </c>
      <c r="DO2164" s="2">
        <v>4</v>
      </c>
      <c r="DP2164" s="2">
        <v>6</v>
      </c>
      <c r="DQ2164" s="2">
        <v>5</v>
      </c>
      <c r="DR2164" s="2">
        <v>4</v>
      </c>
      <c r="DS2164" s="2">
        <v>4</v>
      </c>
    </row>
    <row r="2165" spans="1:123" x14ac:dyDescent="0.25">
      <c r="A2165">
        <v>2018</v>
      </c>
      <c r="B2165">
        <v>2163</v>
      </c>
      <c r="C2165" t="s">
        <v>102</v>
      </c>
      <c r="D2165">
        <v>1</v>
      </c>
      <c r="E2165">
        <v>63</v>
      </c>
      <c r="F2165">
        <v>1955</v>
      </c>
      <c r="G2165">
        <v>12</v>
      </c>
      <c r="H2165">
        <f t="shared" si="2146"/>
        <v>12</v>
      </c>
      <c r="I2165" t="s">
        <v>58</v>
      </c>
      <c r="J2165">
        <f t="shared" si="2147"/>
        <v>2</v>
      </c>
      <c r="K2165" t="s">
        <v>59</v>
      </c>
      <c r="L2165">
        <f t="shared" si="2148"/>
        <v>3</v>
      </c>
      <c r="M2165" t="s">
        <v>59</v>
      </c>
      <c r="N2165">
        <f t="shared" si="2149"/>
        <v>5</v>
      </c>
      <c r="O2165" t="s">
        <v>60</v>
      </c>
      <c r="P2165">
        <f t="shared" si="2150"/>
        <v>7</v>
      </c>
      <c r="Q2165">
        <f t="shared" si="2151"/>
        <v>1</v>
      </c>
      <c r="R2165">
        <v>2</v>
      </c>
      <c r="S2165" t="s">
        <v>101</v>
      </c>
      <c r="T2165">
        <f t="shared" si="2152"/>
        <v>1</v>
      </c>
      <c r="U2165">
        <f t="shared" si="2153"/>
        <v>1</v>
      </c>
      <c r="V2165" t="s">
        <v>92</v>
      </c>
      <c r="W2165">
        <v>30645</v>
      </c>
      <c r="X2165">
        <v>5107.5</v>
      </c>
      <c r="Y2165">
        <v>7886.25</v>
      </c>
      <c r="Z2165" t="s">
        <v>109</v>
      </c>
      <c r="AA2165">
        <f t="shared" si="2154"/>
        <v>5</v>
      </c>
      <c r="AB2165">
        <f t="shared" si="2155"/>
        <v>1</v>
      </c>
      <c r="AC2165" t="s">
        <v>62</v>
      </c>
      <c r="AD2165" s="6">
        <f t="shared" si="2156"/>
        <v>2</v>
      </c>
      <c r="AE2165">
        <f t="shared" si="2157"/>
        <v>1</v>
      </c>
      <c r="AF2165" t="s">
        <v>75</v>
      </c>
      <c r="AG2165" t="s">
        <v>179</v>
      </c>
      <c r="AH2165" t="s">
        <v>56</v>
      </c>
      <c r="AI2165" s="6" t="str">
        <f t="shared" si="2145"/>
        <v>Presbyterian-dk wh</v>
      </c>
      <c r="AJ2165" t="s">
        <v>106</v>
      </c>
      <c r="AK2165" s="6">
        <f t="shared" si="2158"/>
        <v>1</v>
      </c>
      <c r="AL2165" t="s">
        <v>77</v>
      </c>
      <c r="AM2165" s="6">
        <f t="shared" si="2158"/>
        <v>3</v>
      </c>
      <c r="AN2165" s="6">
        <f t="shared" si="2159"/>
        <v>-2</v>
      </c>
      <c r="AO2165" t="s">
        <v>96</v>
      </c>
      <c r="AP2165">
        <f t="shared" si="2160"/>
        <v>3</v>
      </c>
      <c r="AQ2165">
        <f t="shared" si="2161"/>
        <v>1</v>
      </c>
      <c r="AR2165" t="s">
        <v>129</v>
      </c>
      <c r="AS2165">
        <f t="shared" si="2162"/>
        <v>3</v>
      </c>
      <c r="AT2165">
        <f t="shared" si="2163"/>
        <v>1</v>
      </c>
      <c r="AU2165" t="s">
        <v>100</v>
      </c>
      <c r="AV2165">
        <f t="shared" si="2164"/>
        <v>5</v>
      </c>
      <c r="AW2165">
        <f t="shared" si="2165"/>
        <v>1</v>
      </c>
      <c r="AX2165" t="s">
        <v>114</v>
      </c>
      <c r="AY2165">
        <f t="shared" si="2166"/>
        <v>5</v>
      </c>
      <c r="AZ2165">
        <f t="shared" si="2167"/>
        <v>1</v>
      </c>
      <c r="BA2165" s="6">
        <f t="shared" si="2168"/>
        <v>16</v>
      </c>
      <c r="BB2165" s="6">
        <f t="shared" si="2169"/>
        <v>4</v>
      </c>
      <c r="BC2165" s="6">
        <f t="shared" si="2170"/>
        <v>4</v>
      </c>
      <c r="BD2165" s="9">
        <f t="shared" si="2171"/>
        <v>0.5</v>
      </c>
      <c r="BE2165" t="s">
        <v>63</v>
      </c>
      <c r="BF2165">
        <f t="shared" si="2172"/>
        <v>1</v>
      </c>
      <c r="BG2165">
        <f t="shared" si="2173"/>
        <v>1</v>
      </c>
      <c r="BH2165" t="s">
        <v>63</v>
      </c>
      <c r="BI2165">
        <f t="shared" si="2174"/>
        <v>1</v>
      </c>
      <c r="BJ2165">
        <f t="shared" si="2175"/>
        <v>1</v>
      </c>
      <c r="BK2165" t="s">
        <v>56</v>
      </c>
      <c r="BL2165">
        <f t="shared" si="2176"/>
        <v>0</v>
      </c>
      <c r="BM2165">
        <f t="shared" si="2177"/>
        <v>0</v>
      </c>
      <c r="BN2165" t="s">
        <v>56</v>
      </c>
      <c r="BO2165">
        <f t="shared" si="2178"/>
        <v>0</v>
      </c>
      <c r="BP2165">
        <f t="shared" si="2179"/>
        <v>0</v>
      </c>
      <c r="BQ2165" t="s">
        <v>56</v>
      </c>
      <c r="BR2165">
        <f t="shared" si="2180"/>
        <v>0</v>
      </c>
      <c r="BS2165">
        <f t="shared" si="2181"/>
        <v>0</v>
      </c>
      <c r="BT2165" t="s">
        <v>74</v>
      </c>
      <c r="BU2165">
        <f t="shared" si="2182"/>
        <v>7</v>
      </c>
      <c r="BV2165">
        <f t="shared" si="2183"/>
        <v>1</v>
      </c>
      <c r="BW2165" t="s">
        <v>79</v>
      </c>
      <c r="BX2165">
        <f t="shared" si="2184"/>
        <v>1</v>
      </c>
      <c r="BY2165">
        <f t="shared" si="2185"/>
        <v>1</v>
      </c>
      <c r="BZ2165" t="s">
        <v>147</v>
      </c>
      <c r="CA2165">
        <f t="shared" si="2186"/>
        <v>3</v>
      </c>
      <c r="CB2165">
        <f t="shared" si="2187"/>
        <v>1</v>
      </c>
      <c r="CC2165" t="s">
        <v>78</v>
      </c>
      <c r="CD2165">
        <f t="shared" si="2188"/>
        <v>1</v>
      </c>
      <c r="CE2165">
        <f t="shared" si="2189"/>
        <v>1</v>
      </c>
      <c r="CF2165" t="s">
        <v>82</v>
      </c>
      <c r="CG2165">
        <f t="shared" si="2190"/>
        <v>1</v>
      </c>
      <c r="CH2165">
        <f t="shared" si="2191"/>
        <v>1</v>
      </c>
      <c r="CI2165" t="s">
        <v>74</v>
      </c>
      <c r="CJ2165">
        <f t="shared" si="2192"/>
        <v>7</v>
      </c>
      <c r="CK2165">
        <f t="shared" si="2193"/>
        <v>1</v>
      </c>
      <c r="CL2165" t="s">
        <v>74</v>
      </c>
      <c r="CM2165">
        <f t="shared" si="2194"/>
        <v>1</v>
      </c>
      <c r="CN2165">
        <f t="shared" si="2195"/>
        <v>1</v>
      </c>
      <c r="CO2165" t="s">
        <v>83</v>
      </c>
      <c r="CP2165">
        <f t="shared" si="2196"/>
        <v>4</v>
      </c>
      <c r="CQ2165">
        <f t="shared" si="2197"/>
        <v>1</v>
      </c>
      <c r="CR2165" t="s">
        <v>67</v>
      </c>
      <c r="CS2165">
        <f t="shared" si="2198"/>
        <v>5</v>
      </c>
      <c r="CT2165">
        <f t="shared" si="2199"/>
        <v>1</v>
      </c>
      <c r="CU2165" t="s">
        <v>67</v>
      </c>
      <c r="CV2165">
        <f t="shared" si="2200"/>
        <v>5</v>
      </c>
      <c r="CW2165">
        <f t="shared" si="2201"/>
        <v>1</v>
      </c>
      <c r="CX2165" t="s">
        <v>67</v>
      </c>
      <c r="CY2165">
        <f t="shared" si="2202"/>
        <v>5</v>
      </c>
      <c r="CZ2165">
        <f t="shared" si="2203"/>
        <v>1</v>
      </c>
      <c r="DA2165" t="s">
        <v>56</v>
      </c>
      <c r="DB2165">
        <f t="shared" si="2204"/>
        <v>0</v>
      </c>
      <c r="DC2165">
        <f t="shared" si="2205"/>
        <v>0</v>
      </c>
      <c r="DD2165">
        <f t="shared" si="2206"/>
        <v>41</v>
      </c>
      <c r="DE2165">
        <f t="shared" si="2207"/>
        <v>12</v>
      </c>
      <c r="DF2165" s="7">
        <f t="shared" si="2208"/>
        <v>3.4166666666666665</v>
      </c>
      <c r="DG2165" s="8">
        <f t="shared" si="2209"/>
        <v>0.40277777777777773</v>
      </c>
      <c r="DH2165" s="1" t="s">
        <v>112</v>
      </c>
      <c r="DI2165" s="1" t="s">
        <v>56</v>
      </c>
      <c r="DJ2165" s="1" t="s">
        <v>63</v>
      </c>
      <c r="DK2165" s="1" t="s">
        <v>74</v>
      </c>
      <c r="DL2165" s="1" t="s">
        <v>68</v>
      </c>
      <c r="DM2165" s="1" t="s">
        <v>56</v>
      </c>
      <c r="DN2165" s="2">
        <v>4</v>
      </c>
      <c r="DO2165" s="2">
        <v>4</v>
      </c>
      <c r="DP2165" s="2">
        <v>5</v>
      </c>
      <c r="DQ2165" s="2">
        <v>5</v>
      </c>
      <c r="DR2165" s="2">
        <v>3</v>
      </c>
      <c r="DS2165" s="2">
        <v>3</v>
      </c>
    </row>
    <row r="2166" spans="1:123" x14ac:dyDescent="0.25">
      <c r="A2166">
        <v>2018</v>
      </c>
      <c r="B2166">
        <v>2164</v>
      </c>
      <c r="C2166" t="s">
        <v>102</v>
      </c>
      <c r="D2166">
        <v>7</v>
      </c>
      <c r="E2166">
        <v>82</v>
      </c>
      <c r="F2166">
        <v>1936</v>
      </c>
      <c r="G2166">
        <v>9</v>
      </c>
      <c r="H2166">
        <f t="shared" si="2146"/>
        <v>9</v>
      </c>
      <c r="I2166" t="s">
        <v>58</v>
      </c>
      <c r="J2166">
        <f t="shared" si="2147"/>
        <v>2</v>
      </c>
      <c r="K2166" t="s">
        <v>59</v>
      </c>
      <c r="L2166">
        <f t="shared" si="2148"/>
        <v>3</v>
      </c>
      <c r="M2166" t="s">
        <v>59</v>
      </c>
      <c r="N2166">
        <f t="shared" si="2149"/>
        <v>5</v>
      </c>
      <c r="O2166" t="s">
        <v>132</v>
      </c>
      <c r="P2166">
        <f t="shared" si="2150"/>
        <v>1</v>
      </c>
      <c r="Q2166">
        <f t="shared" si="2151"/>
        <v>1</v>
      </c>
      <c r="R2166">
        <v>2</v>
      </c>
      <c r="S2166" t="s">
        <v>56</v>
      </c>
      <c r="T2166">
        <f t="shared" si="2152"/>
        <v>0</v>
      </c>
      <c r="U2166">
        <f t="shared" si="2153"/>
        <v>0</v>
      </c>
      <c r="V2166" t="s">
        <v>148</v>
      </c>
      <c r="W2166">
        <v>10782.5</v>
      </c>
      <c r="X2166">
        <v>0</v>
      </c>
      <c r="Y2166">
        <v>0</v>
      </c>
      <c r="Z2166" t="s">
        <v>109</v>
      </c>
      <c r="AA2166">
        <f t="shared" si="2154"/>
        <v>5</v>
      </c>
      <c r="AB2166">
        <f t="shared" si="2155"/>
        <v>1</v>
      </c>
      <c r="AC2166" t="s">
        <v>126</v>
      </c>
      <c r="AD2166" s="6">
        <f t="shared" si="2156"/>
        <v>5</v>
      </c>
      <c r="AE2166">
        <f t="shared" si="2157"/>
        <v>1</v>
      </c>
      <c r="AF2166" t="s">
        <v>75</v>
      </c>
      <c r="AG2166" t="s">
        <v>76</v>
      </c>
      <c r="AH2166" t="s">
        <v>56</v>
      </c>
      <c r="AI2166" s="6" t="str">
        <f t="shared" si="2145"/>
        <v>Baptist-dk which</v>
      </c>
      <c r="AJ2166" t="s">
        <v>77</v>
      </c>
      <c r="AK2166" s="6">
        <f t="shared" si="2158"/>
        <v>3</v>
      </c>
      <c r="AL2166" t="s">
        <v>77</v>
      </c>
      <c r="AM2166" s="6">
        <f t="shared" si="2158"/>
        <v>3</v>
      </c>
      <c r="AN2166" s="6">
        <f t="shared" si="2159"/>
        <v>0</v>
      </c>
      <c r="AO2166" t="s">
        <v>110</v>
      </c>
      <c r="AP2166">
        <f t="shared" si="2160"/>
        <v>1</v>
      </c>
      <c r="AQ2166">
        <f t="shared" si="2161"/>
        <v>1</v>
      </c>
      <c r="AR2166" t="s">
        <v>129</v>
      </c>
      <c r="AS2166">
        <f t="shared" si="2162"/>
        <v>3</v>
      </c>
      <c r="AT2166">
        <f t="shared" si="2163"/>
        <v>1</v>
      </c>
      <c r="AU2166" t="s">
        <v>113</v>
      </c>
      <c r="AV2166">
        <f t="shared" si="2164"/>
        <v>3</v>
      </c>
      <c r="AW2166">
        <f t="shared" si="2165"/>
        <v>1</v>
      </c>
      <c r="AX2166" t="s">
        <v>146</v>
      </c>
      <c r="AY2166">
        <f t="shared" si="2166"/>
        <v>3</v>
      </c>
      <c r="AZ2166">
        <f t="shared" si="2167"/>
        <v>1</v>
      </c>
      <c r="BA2166" s="6">
        <f t="shared" si="2168"/>
        <v>10</v>
      </c>
      <c r="BB2166" s="6">
        <f t="shared" si="2169"/>
        <v>4</v>
      </c>
      <c r="BC2166" s="6">
        <f t="shared" si="2170"/>
        <v>2.5</v>
      </c>
      <c r="BD2166" s="9">
        <f t="shared" si="2171"/>
        <v>0.25</v>
      </c>
      <c r="BE2166" t="s">
        <v>56</v>
      </c>
      <c r="BF2166">
        <f t="shared" si="2172"/>
        <v>0</v>
      </c>
      <c r="BG2166">
        <f t="shared" si="2173"/>
        <v>0</v>
      </c>
      <c r="BH2166" t="s">
        <v>56</v>
      </c>
      <c r="BI2166">
        <f t="shared" si="2174"/>
        <v>0</v>
      </c>
      <c r="BJ2166">
        <f t="shared" si="2175"/>
        <v>0</v>
      </c>
      <c r="BK2166" t="s">
        <v>64</v>
      </c>
      <c r="BL2166">
        <f t="shared" si="2176"/>
        <v>4</v>
      </c>
      <c r="BM2166">
        <f t="shared" si="2177"/>
        <v>1</v>
      </c>
      <c r="BN2166" t="s">
        <v>64</v>
      </c>
      <c r="BO2166">
        <f t="shared" si="2178"/>
        <v>4</v>
      </c>
      <c r="BP2166">
        <f t="shared" si="2179"/>
        <v>1</v>
      </c>
      <c r="BQ2166" t="s">
        <v>94</v>
      </c>
      <c r="BR2166">
        <f t="shared" si="2180"/>
        <v>7</v>
      </c>
      <c r="BS2166">
        <f t="shared" si="2181"/>
        <v>1</v>
      </c>
      <c r="BT2166" t="s">
        <v>74</v>
      </c>
      <c r="BU2166">
        <f t="shared" si="2182"/>
        <v>7</v>
      </c>
      <c r="BV2166">
        <f t="shared" si="2183"/>
        <v>1</v>
      </c>
      <c r="BW2166" t="s">
        <v>167</v>
      </c>
      <c r="BX2166">
        <f t="shared" si="2184"/>
        <v>7</v>
      </c>
      <c r="BY2166">
        <f t="shared" si="2185"/>
        <v>1</v>
      </c>
      <c r="BZ2166" t="s">
        <v>80</v>
      </c>
      <c r="CA2166">
        <f t="shared" si="2186"/>
        <v>1</v>
      </c>
      <c r="CB2166">
        <f t="shared" si="2187"/>
        <v>1</v>
      </c>
      <c r="CC2166" t="s">
        <v>74</v>
      </c>
      <c r="CD2166">
        <f t="shared" si="2188"/>
        <v>7</v>
      </c>
      <c r="CE2166">
        <f t="shared" si="2189"/>
        <v>1</v>
      </c>
      <c r="CF2166" t="s">
        <v>151</v>
      </c>
      <c r="CG2166">
        <f t="shared" si="2190"/>
        <v>7</v>
      </c>
      <c r="CH2166">
        <f t="shared" si="2191"/>
        <v>1</v>
      </c>
      <c r="CI2166" t="s">
        <v>74</v>
      </c>
      <c r="CJ2166">
        <f t="shared" si="2192"/>
        <v>7</v>
      </c>
      <c r="CK2166">
        <f t="shared" si="2193"/>
        <v>1</v>
      </c>
      <c r="CL2166" t="s">
        <v>74</v>
      </c>
      <c r="CM2166">
        <f t="shared" si="2194"/>
        <v>1</v>
      </c>
      <c r="CN2166">
        <f t="shared" si="2195"/>
        <v>1</v>
      </c>
      <c r="CO2166" t="s">
        <v>112</v>
      </c>
      <c r="CP2166">
        <f t="shared" si="2196"/>
        <v>7</v>
      </c>
      <c r="CQ2166">
        <f t="shared" si="2197"/>
        <v>1</v>
      </c>
      <c r="CR2166" t="s">
        <v>67</v>
      </c>
      <c r="CS2166">
        <f t="shared" si="2198"/>
        <v>5</v>
      </c>
      <c r="CT2166">
        <f t="shared" si="2199"/>
        <v>1</v>
      </c>
      <c r="CU2166" t="s">
        <v>112</v>
      </c>
      <c r="CV2166">
        <f t="shared" si="2200"/>
        <v>7</v>
      </c>
      <c r="CW2166">
        <f t="shared" si="2201"/>
        <v>1</v>
      </c>
      <c r="CX2166" t="s">
        <v>112</v>
      </c>
      <c r="CY2166">
        <f t="shared" si="2202"/>
        <v>7</v>
      </c>
      <c r="CZ2166">
        <f t="shared" si="2203"/>
        <v>1</v>
      </c>
      <c r="DA2166" t="s">
        <v>155</v>
      </c>
      <c r="DB2166">
        <f t="shared" si="2204"/>
        <v>1</v>
      </c>
      <c r="DC2166">
        <f t="shared" si="2205"/>
        <v>1</v>
      </c>
      <c r="DD2166">
        <f t="shared" si="2206"/>
        <v>79</v>
      </c>
      <c r="DE2166">
        <f t="shared" si="2207"/>
        <v>15</v>
      </c>
      <c r="DF2166" s="7">
        <f t="shared" si="2208"/>
        <v>5.2666666666666666</v>
      </c>
      <c r="DG2166" s="8">
        <f t="shared" si="2209"/>
        <v>0.71111111111111114</v>
      </c>
      <c r="DH2166" s="1" t="s">
        <v>83</v>
      </c>
      <c r="DI2166" s="1" t="s">
        <v>56</v>
      </c>
      <c r="DJ2166" s="1" t="s">
        <v>56</v>
      </c>
      <c r="DK2166" s="1" t="s">
        <v>56</v>
      </c>
      <c r="DL2166" s="1" t="s">
        <v>68</v>
      </c>
      <c r="DM2166" s="1" t="s">
        <v>64</v>
      </c>
      <c r="DN2166" s="2" t="s">
        <v>56</v>
      </c>
      <c r="DO2166" s="2" t="s">
        <v>56</v>
      </c>
      <c r="DP2166" s="2" t="s">
        <v>56</v>
      </c>
      <c r="DQ2166" s="2">
        <v>4</v>
      </c>
      <c r="DR2166" s="2">
        <v>6</v>
      </c>
      <c r="DS2166" s="2">
        <v>6</v>
      </c>
    </row>
    <row r="2167" spans="1:123" x14ac:dyDescent="0.25">
      <c r="A2167">
        <v>2018</v>
      </c>
      <c r="B2167">
        <v>2165</v>
      </c>
      <c r="C2167" t="s">
        <v>57</v>
      </c>
      <c r="D2167">
        <v>3</v>
      </c>
      <c r="E2167">
        <v>47</v>
      </c>
      <c r="F2167">
        <v>1971</v>
      </c>
      <c r="G2167">
        <v>12</v>
      </c>
      <c r="H2167">
        <f t="shared" si="2146"/>
        <v>12</v>
      </c>
      <c r="I2167" t="s">
        <v>90</v>
      </c>
      <c r="J2167">
        <f t="shared" si="2147"/>
        <v>1</v>
      </c>
      <c r="K2167" t="s">
        <v>59</v>
      </c>
      <c r="L2167">
        <f t="shared" si="2148"/>
        <v>3</v>
      </c>
      <c r="M2167" t="s">
        <v>214</v>
      </c>
      <c r="N2167">
        <f t="shared" si="2149"/>
        <v>1</v>
      </c>
      <c r="O2167" t="s">
        <v>132</v>
      </c>
      <c r="P2167">
        <f t="shared" si="2150"/>
        <v>1</v>
      </c>
      <c r="Q2167">
        <f t="shared" si="2151"/>
        <v>1</v>
      </c>
      <c r="R2167">
        <v>2</v>
      </c>
      <c r="S2167" t="s">
        <v>101</v>
      </c>
      <c r="T2167">
        <f t="shared" si="2152"/>
        <v>1</v>
      </c>
      <c r="U2167">
        <f t="shared" si="2153"/>
        <v>1</v>
      </c>
      <c r="V2167" t="s">
        <v>92</v>
      </c>
      <c r="W2167">
        <v>12485</v>
      </c>
      <c r="X2167">
        <v>0</v>
      </c>
      <c r="Y2167">
        <v>0</v>
      </c>
      <c r="Z2167" t="s">
        <v>81</v>
      </c>
      <c r="AA2167">
        <f t="shared" si="2154"/>
        <v>3</v>
      </c>
      <c r="AB2167">
        <f t="shared" si="2155"/>
        <v>1</v>
      </c>
      <c r="AC2167" t="s">
        <v>71</v>
      </c>
      <c r="AD2167" s="6">
        <f t="shared" si="2156"/>
        <v>4</v>
      </c>
      <c r="AE2167">
        <f t="shared" si="2157"/>
        <v>1</v>
      </c>
      <c r="AF2167" t="s">
        <v>75</v>
      </c>
      <c r="AG2167" t="s">
        <v>142</v>
      </c>
      <c r="AH2167" t="s">
        <v>153</v>
      </c>
      <c r="AI2167" s="6" t="str">
        <f t="shared" si="2145"/>
        <v>7th Day Adventist</v>
      </c>
      <c r="AJ2167" t="s">
        <v>77</v>
      </c>
      <c r="AK2167" s="6">
        <f t="shared" si="2158"/>
        <v>3</v>
      </c>
      <c r="AL2167" t="s">
        <v>77</v>
      </c>
      <c r="AM2167" s="6">
        <f t="shared" si="2158"/>
        <v>3</v>
      </c>
      <c r="AN2167" s="6">
        <f t="shared" si="2159"/>
        <v>0</v>
      </c>
      <c r="AO2167" t="s">
        <v>152</v>
      </c>
      <c r="AP2167">
        <f t="shared" si="2160"/>
        <v>4</v>
      </c>
      <c r="AQ2167">
        <f t="shared" si="2161"/>
        <v>1</v>
      </c>
      <c r="AR2167" t="s">
        <v>73</v>
      </c>
      <c r="AS2167">
        <f t="shared" si="2162"/>
        <v>7</v>
      </c>
      <c r="AT2167">
        <f t="shared" si="2163"/>
        <v>1</v>
      </c>
      <c r="AU2167" t="s">
        <v>87</v>
      </c>
      <c r="AV2167">
        <f t="shared" si="2164"/>
        <v>7</v>
      </c>
      <c r="AW2167">
        <f t="shared" si="2165"/>
        <v>1</v>
      </c>
      <c r="AX2167" t="s">
        <v>88</v>
      </c>
      <c r="AY2167">
        <f t="shared" si="2166"/>
        <v>7</v>
      </c>
      <c r="AZ2167">
        <f t="shared" si="2167"/>
        <v>1</v>
      </c>
      <c r="BA2167" s="6">
        <f t="shared" si="2168"/>
        <v>25</v>
      </c>
      <c r="BB2167" s="6">
        <f t="shared" si="2169"/>
        <v>4</v>
      </c>
      <c r="BC2167" s="6">
        <f t="shared" si="2170"/>
        <v>6.25</v>
      </c>
      <c r="BD2167" s="9">
        <f t="shared" si="2171"/>
        <v>0.875</v>
      </c>
      <c r="BE2167" t="s">
        <v>65</v>
      </c>
      <c r="BF2167">
        <f t="shared" si="2172"/>
        <v>7</v>
      </c>
      <c r="BG2167">
        <f t="shared" si="2173"/>
        <v>1</v>
      </c>
      <c r="BH2167" t="s">
        <v>93</v>
      </c>
      <c r="BI2167">
        <f t="shared" si="2174"/>
        <v>4</v>
      </c>
      <c r="BJ2167">
        <f t="shared" si="2175"/>
        <v>1</v>
      </c>
      <c r="BK2167" t="s">
        <v>56</v>
      </c>
      <c r="BL2167">
        <f t="shared" si="2176"/>
        <v>0</v>
      </c>
      <c r="BM2167">
        <f t="shared" si="2177"/>
        <v>0</v>
      </c>
      <c r="BN2167" t="s">
        <v>56</v>
      </c>
      <c r="BO2167">
        <f t="shared" si="2178"/>
        <v>0</v>
      </c>
      <c r="BP2167">
        <f t="shared" si="2179"/>
        <v>0</v>
      </c>
      <c r="BQ2167" t="s">
        <v>66</v>
      </c>
      <c r="BR2167">
        <f t="shared" si="2180"/>
        <v>1</v>
      </c>
      <c r="BS2167">
        <f t="shared" si="2181"/>
        <v>1</v>
      </c>
      <c r="BT2167" t="s">
        <v>74</v>
      </c>
      <c r="BU2167">
        <f t="shared" si="2182"/>
        <v>7</v>
      </c>
      <c r="BV2167">
        <f t="shared" si="2183"/>
        <v>1</v>
      </c>
      <c r="BW2167" t="s">
        <v>56</v>
      </c>
      <c r="BX2167">
        <f t="shared" si="2184"/>
        <v>0</v>
      </c>
      <c r="BY2167">
        <f t="shared" si="2185"/>
        <v>0</v>
      </c>
      <c r="BZ2167" t="s">
        <v>56</v>
      </c>
      <c r="CA2167">
        <f t="shared" si="2186"/>
        <v>0</v>
      </c>
      <c r="CB2167">
        <f t="shared" si="2187"/>
        <v>0</v>
      </c>
      <c r="CC2167" t="s">
        <v>56</v>
      </c>
      <c r="CD2167">
        <f t="shared" si="2188"/>
        <v>0</v>
      </c>
      <c r="CE2167">
        <f t="shared" si="2189"/>
        <v>0</v>
      </c>
      <c r="CF2167" t="s">
        <v>56</v>
      </c>
      <c r="CG2167">
        <f t="shared" si="2190"/>
        <v>0</v>
      </c>
      <c r="CH2167">
        <f t="shared" si="2191"/>
        <v>0</v>
      </c>
      <c r="CI2167" t="s">
        <v>56</v>
      </c>
      <c r="CJ2167">
        <f t="shared" si="2192"/>
        <v>0</v>
      </c>
      <c r="CK2167">
        <f t="shared" si="2193"/>
        <v>0</v>
      </c>
      <c r="CL2167" t="s">
        <v>56</v>
      </c>
      <c r="CM2167">
        <f t="shared" si="2194"/>
        <v>0</v>
      </c>
      <c r="CN2167">
        <f t="shared" si="2195"/>
        <v>0</v>
      </c>
      <c r="CO2167" t="s">
        <v>56</v>
      </c>
      <c r="CP2167">
        <f t="shared" si="2196"/>
        <v>0</v>
      </c>
      <c r="CQ2167">
        <f t="shared" si="2197"/>
        <v>0</v>
      </c>
      <c r="CR2167" t="s">
        <v>56</v>
      </c>
      <c r="CS2167">
        <f t="shared" si="2198"/>
        <v>0</v>
      </c>
      <c r="CT2167">
        <f t="shared" si="2199"/>
        <v>0</v>
      </c>
      <c r="CU2167" t="s">
        <v>56</v>
      </c>
      <c r="CV2167">
        <f t="shared" si="2200"/>
        <v>0</v>
      </c>
      <c r="CW2167">
        <f t="shared" si="2201"/>
        <v>0</v>
      </c>
      <c r="CX2167" t="s">
        <v>56</v>
      </c>
      <c r="CY2167">
        <f t="shared" si="2202"/>
        <v>0</v>
      </c>
      <c r="CZ2167">
        <f t="shared" si="2203"/>
        <v>0</v>
      </c>
      <c r="DA2167" t="s">
        <v>86</v>
      </c>
      <c r="DB2167">
        <f t="shared" si="2204"/>
        <v>3</v>
      </c>
      <c r="DC2167">
        <f t="shared" si="2205"/>
        <v>1</v>
      </c>
      <c r="DD2167">
        <f t="shared" si="2206"/>
        <v>15</v>
      </c>
      <c r="DE2167">
        <f t="shared" si="2207"/>
        <v>4</v>
      </c>
      <c r="DF2167" s="7">
        <f t="shared" si="2208"/>
        <v>3.75</v>
      </c>
      <c r="DG2167" s="8">
        <f t="shared" si="2209"/>
        <v>0.45833333333333331</v>
      </c>
      <c r="DH2167" s="1" t="s">
        <v>56</v>
      </c>
      <c r="DI2167" s="1" t="s">
        <v>154</v>
      </c>
      <c r="DJ2167" s="1" t="s">
        <v>65</v>
      </c>
      <c r="DK2167" s="1" t="s">
        <v>74</v>
      </c>
      <c r="DL2167" s="1" t="s">
        <v>64</v>
      </c>
      <c r="DM2167" s="1" t="s">
        <v>56</v>
      </c>
      <c r="DN2167" s="2" t="s">
        <v>93</v>
      </c>
      <c r="DO2167" s="2" t="s">
        <v>56</v>
      </c>
      <c r="DP2167" s="2" t="s">
        <v>56</v>
      </c>
      <c r="DQ2167" s="2" t="s">
        <v>56</v>
      </c>
      <c r="DR2167" s="2" t="s">
        <v>56</v>
      </c>
      <c r="DS2167" s="2" t="s">
        <v>56</v>
      </c>
    </row>
    <row r="2168" spans="1:123" x14ac:dyDescent="0.25">
      <c r="A2168">
        <v>2018</v>
      </c>
      <c r="B2168">
        <v>2166</v>
      </c>
      <c r="C2168" t="s">
        <v>102</v>
      </c>
      <c r="D2168">
        <v>2</v>
      </c>
      <c r="E2168">
        <v>38</v>
      </c>
      <c r="F2168">
        <v>1980</v>
      </c>
      <c r="G2168">
        <v>14</v>
      </c>
      <c r="H2168">
        <f t="shared" si="2146"/>
        <v>14</v>
      </c>
      <c r="I2168" t="s">
        <v>58</v>
      </c>
      <c r="J2168">
        <f t="shared" si="2147"/>
        <v>2</v>
      </c>
      <c r="K2168" t="s">
        <v>59</v>
      </c>
      <c r="L2168">
        <f t="shared" si="2148"/>
        <v>3</v>
      </c>
      <c r="M2168" t="s">
        <v>59</v>
      </c>
      <c r="N2168">
        <f t="shared" si="2149"/>
        <v>5</v>
      </c>
      <c r="O2168" t="s">
        <v>60</v>
      </c>
      <c r="P2168">
        <f t="shared" si="2150"/>
        <v>7</v>
      </c>
      <c r="Q2168">
        <f t="shared" si="2151"/>
        <v>1</v>
      </c>
      <c r="R2168">
        <v>1</v>
      </c>
      <c r="S2168" t="s">
        <v>56</v>
      </c>
      <c r="T2168">
        <f t="shared" si="2152"/>
        <v>0</v>
      </c>
      <c r="U2168">
        <f t="shared" si="2153"/>
        <v>0</v>
      </c>
      <c r="V2168" t="s">
        <v>156</v>
      </c>
      <c r="W2168">
        <v>5107.5</v>
      </c>
      <c r="X2168">
        <v>0</v>
      </c>
      <c r="Y2168">
        <v>0</v>
      </c>
      <c r="Z2168" t="s">
        <v>81</v>
      </c>
      <c r="AA2168">
        <f t="shared" si="2154"/>
        <v>3</v>
      </c>
      <c r="AB2168">
        <f t="shared" si="2155"/>
        <v>1</v>
      </c>
      <c r="AC2168" t="s">
        <v>62</v>
      </c>
      <c r="AD2168" s="6">
        <f t="shared" si="2156"/>
        <v>2</v>
      </c>
      <c r="AE2168">
        <f t="shared" si="2157"/>
        <v>1</v>
      </c>
      <c r="AF2168" t="s">
        <v>75</v>
      </c>
      <c r="AG2168" t="s">
        <v>70</v>
      </c>
      <c r="AH2168" t="s">
        <v>56</v>
      </c>
      <c r="AI2168" s="6" t="str">
        <f t="shared" si="2145"/>
        <v>No denomination</v>
      </c>
      <c r="AJ2168" t="s">
        <v>71</v>
      </c>
      <c r="AK2168" s="6">
        <f t="shared" si="2158"/>
        <v>2</v>
      </c>
      <c r="AL2168" t="s">
        <v>77</v>
      </c>
      <c r="AM2168" s="6">
        <f t="shared" si="2158"/>
        <v>3</v>
      </c>
      <c r="AN2168" s="6">
        <f t="shared" si="2159"/>
        <v>-1</v>
      </c>
      <c r="AO2168" t="s">
        <v>134</v>
      </c>
      <c r="AP2168">
        <f t="shared" si="2160"/>
        <v>7</v>
      </c>
      <c r="AQ2168">
        <f t="shared" si="2161"/>
        <v>1</v>
      </c>
      <c r="AR2168" t="s">
        <v>73</v>
      </c>
      <c r="AS2168">
        <f t="shared" si="2162"/>
        <v>7</v>
      </c>
      <c r="AT2168">
        <f t="shared" si="2163"/>
        <v>1</v>
      </c>
      <c r="AU2168" t="s">
        <v>87</v>
      </c>
      <c r="AV2168">
        <f t="shared" si="2164"/>
        <v>7</v>
      </c>
      <c r="AW2168">
        <f t="shared" si="2165"/>
        <v>1</v>
      </c>
      <c r="AX2168" t="s">
        <v>88</v>
      </c>
      <c r="AY2168">
        <f t="shared" si="2166"/>
        <v>7</v>
      </c>
      <c r="AZ2168">
        <f t="shared" si="2167"/>
        <v>1</v>
      </c>
      <c r="BA2168" s="6">
        <f t="shared" si="2168"/>
        <v>28</v>
      </c>
      <c r="BB2168" s="6">
        <f t="shared" si="2169"/>
        <v>4</v>
      </c>
      <c r="BC2168" s="6">
        <f t="shared" si="2170"/>
        <v>7</v>
      </c>
      <c r="BD2168" s="9">
        <f t="shared" si="2171"/>
        <v>1</v>
      </c>
      <c r="BE2168" t="s">
        <v>65</v>
      </c>
      <c r="BF2168">
        <f t="shared" si="2172"/>
        <v>7</v>
      </c>
      <c r="BG2168">
        <f t="shared" si="2173"/>
        <v>1</v>
      </c>
      <c r="BH2168" t="s">
        <v>93</v>
      </c>
      <c r="BI2168">
        <f t="shared" si="2174"/>
        <v>4</v>
      </c>
      <c r="BJ2168">
        <f t="shared" si="2175"/>
        <v>1</v>
      </c>
      <c r="BK2168" t="s">
        <v>56</v>
      </c>
      <c r="BL2168">
        <f t="shared" si="2176"/>
        <v>0</v>
      </c>
      <c r="BM2168">
        <f t="shared" si="2177"/>
        <v>0</v>
      </c>
      <c r="BN2168" t="s">
        <v>56</v>
      </c>
      <c r="BO2168">
        <f t="shared" si="2178"/>
        <v>0</v>
      </c>
      <c r="BP2168">
        <f t="shared" si="2179"/>
        <v>0</v>
      </c>
      <c r="BQ2168" t="s">
        <v>94</v>
      </c>
      <c r="BR2168">
        <f t="shared" si="2180"/>
        <v>7</v>
      </c>
      <c r="BS2168">
        <f t="shared" si="2181"/>
        <v>1</v>
      </c>
      <c r="BT2168" t="s">
        <v>74</v>
      </c>
      <c r="BU2168">
        <f t="shared" si="2182"/>
        <v>7</v>
      </c>
      <c r="BV2168">
        <f t="shared" si="2183"/>
        <v>1</v>
      </c>
      <c r="BW2168" t="s">
        <v>79</v>
      </c>
      <c r="BX2168">
        <f t="shared" si="2184"/>
        <v>1</v>
      </c>
      <c r="BY2168">
        <f t="shared" si="2185"/>
        <v>1</v>
      </c>
      <c r="BZ2168" t="s">
        <v>147</v>
      </c>
      <c r="CA2168">
        <f t="shared" si="2186"/>
        <v>3</v>
      </c>
      <c r="CB2168">
        <f t="shared" si="2187"/>
        <v>1</v>
      </c>
      <c r="CC2168" t="s">
        <v>74</v>
      </c>
      <c r="CD2168">
        <f t="shared" si="2188"/>
        <v>7</v>
      </c>
      <c r="CE2168">
        <f t="shared" si="2189"/>
        <v>1</v>
      </c>
      <c r="CF2168" t="s">
        <v>82</v>
      </c>
      <c r="CG2168">
        <f t="shared" si="2190"/>
        <v>1</v>
      </c>
      <c r="CH2168">
        <f t="shared" si="2191"/>
        <v>1</v>
      </c>
      <c r="CI2168" t="s">
        <v>78</v>
      </c>
      <c r="CJ2168">
        <f t="shared" si="2192"/>
        <v>1</v>
      </c>
      <c r="CK2168">
        <f t="shared" si="2193"/>
        <v>1</v>
      </c>
      <c r="CL2168" t="s">
        <v>74</v>
      </c>
      <c r="CM2168">
        <f t="shared" si="2194"/>
        <v>1</v>
      </c>
      <c r="CN2168">
        <f t="shared" si="2195"/>
        <v>1</v>
      </c>
      <c r="CO2168" t="s">
        <v>83</v>
      </c>
      <c r="CP2168">
        <f t="shared" si="2196"/>
        <v>4</v>
      </c>
      <c r="CQ2168">
        <f t="shared" si="2197"/>
        <v>1</v>
      </c>
      <c r="CR2168" t="s">
        <v>83</v>
      </c>
      <c r="CS2168">
        <f t="shared" si="2198"/>
        <v>4</v>
      </c>
      <c r="CT2168">
        <f t="shared" si="2199"/>
        <v>1</v>
      </c>
      <c r="CU2168" t="s">
        <v>83</v>
      </c>
      <c r="CV2168">
        <f t="shared" si="2200"/>
        <v>4</v>
      </c>
      <c r="CW2168">
        <f t="shared" si="2201"/>
        <v>1</v>
      </c>
      <c r="CX2168" t="s">
        <v>83</v>
      </c>
      <c r="CY2168">
        <f t="shared" si="2202"/>
        <v>4</v>
      </c>
      <c r="CZ2168">
        <f t="shared" si="2203"/>
        <v>1</v>
      </c>
      <c r="DA2168" t="s">
        <v>99</v>
      </c>
      <c r="DB2168">
        <f t="shared" si="2204"/>
        <v>7</v>
      </c>
      <c r="DC2168">
        <f t="shared" si="2205"/>
        <v>1</v>
      </c>
      <c r="DD2168">
        <f t="shared" si="2206"/>
        <v>55</v>
      </c>
      <c r="DE2168">
        <f t="shared" si="2207"/>
        <v>14</v>
      </c>
      <c r="DF2168" s="7">
        <f t="shared" si="2208"/>
        <v>3.9285714285714284</v>
      </c>
      <c r="DG2168" s="8">
        <f t="shared" si="2209"/>
        <v>0.48809523809523808</v>
      </c>
      <c r="DH2168" s="1" t="s">
        <v>83</v>
      </c>
      <c r="DI2168" s="1" t="s">
        <v>154</v>
      </c>
      <c r="DJ2168" s="1" t="s">
        <v>65</v>
      </c>
      <c r="DK2168" s="1" t="s">
        <v>56</v>
      </c>
      <c r="DL2168" s="1" t="s">
        <v>68</v>
      </c>
      <c r="DM2168" s="1" t="s">
        <v>56</v>
      </c>
      <c r="DN2168" s="2" t="s">
        <v>56</v>
      </c>
      <c r="DO2168" s="2">
        <v>3</v>
      </c>
      <c r="DP2168" s="2">
        <v>5</v>
      </c>
      <c r="DQ2168" s="2">
        <v>6</v>
      </c>
      <c r="DR2168" s="2">
        <v>6</v>
      </c>
      <c r="DS2168" s="2">
        <v>4</v>
      </c>
    </row>
    <row r="2169" spans="1:123" x14ac:dyDescent="0.25">
      <c r="A2169">
        <v>2018</v>
      </c>
      <c r="B2169">
        <v>2167</v>
      </c>
      <c r="C2169" t="s">
        <v>57</v>
      </c>
      <c r="D2169">
        <v>1</v>
      </c>
      <c r="E2169">
        <v>25</v>
      </c>
      <c r="F2169">
        <v>1993</v>
      </c>
      <c r="G2169">
        <v>14</v>
      </c>
      <c r="H2169">
        <f t="shared" si="2146"/>
        <v>14</v>
      </c>
      <c r="I2169" t="s">
        <v>58</v>
      </c>
      <c r="J2169">
        <f t="shared" si="2147"/>
        <v>2</v>
      </c>
      <c r="K2169" t="s">
        <v>119</v>
      </c>
      <c r="L2169">
        <f t="shared" si="2148"/>
        <v>2</v>
      </c>
      <c r="M2169" t="s">
        <v>119</v>
      </c>
      <c r="N2169">
        <f t="shared" si="2149"/>
        <v>3</v>
      </c>
      <c r="O2169" t="s">
        <v>132</v>
      </c>
      <c r="P2169">
        <f t="shared" si="2150"/>
        <v>1</v>
      </c>
      <c r="Q2169">
        <f t="shared" si="2151"/>
        <v>1</v>
      </c>
      <c r="R2169">
        <v>3</v>
      </c>
      <c r="S2169" t="s">
        <v>56</v>
      </c>
      <c r="T2169">
        <f t="shared" si="2152"/>
        <v>0</v>
      </c>
      <c r="U2169">
        <f t="shared" si="2153"/>
        <v>0</v>
      </c>
      <c r="V2169" t="s">
        <v>92</v>
      </c>
      <c r="W2169">
        <v>24970</v>
      </c>
      <c r="X2169">
        <v>12485</v>
      </c>
      <c r="Y2169">
        <v>19277.5</v>
      </c>
      <c r="Z2169" t="s">
        <v>81</v>
      </c>
      <c r="AA2169">
        <f t="shared" si="2154"/>
        <v>3</v>
      </c>
      <c r="AB2169">
        <f t="shared" si="2155"/>
        <v>1</v>
      </c>
      <c r="AC2169" t="s">
        <v>71</v>
      </c>
      <c r="AD2169" s="6">
        <f t="shared" si="2156"/>
        <v>4</v>
      </c>
      <c r="AE2169">
        <f t="shared" si="2157"/>
        <v>1</v>
      </c>
      <c r="AF2169" t="s">
        <v>75</v>
      </c>
      <c r="AG2169" t="s">
        <v>142</v>
      </c>
      <c r="AH2169" t="s">
        <v>164</v>
      </c>
      <c r="AI2169" s="6" t="str">
        <f t="shared" si="2145"/>
        <v>Pentecostal</v>
      </c>
      <c r="AJ2169" t="s">
        <v>77</v>
      </c>
      <c r="AK2169" s="6">
        <f t="shared" si="2158"/>
        <v>3</v>
      </c>
      <c r="AL2169" t="s">
        <v>77</v>
      </c>
      <c r="AM2169" s="6">
        <f t="shared" si="2158"/>
        <v>3</v>
      </c>
      <c r="AN2169" s="6">
        <f t="shared" si="2159"/>
        <v>0</v>
      </c>
      <c r="AO2169" t="s">
        <v>134</v>
      </c>
      <c r="AP2169">
        <f t="shared" si="2160"/>
        <v>7</v>
      </c>
      <c r="AQ2169">
        <f t="shared" si="2161"/>
        <v>1</v>
      </c>
      <c r="AR2169" t="s">
        <v>129</v>
      </c>
      <c r="AS2169">
        <f t="shared" si="2162"/>
        <v>3</v>
      </c>
      <c r="AT2169">
        <f t="shared" si="2163"/>
        <v>1</v>
      </c>
      <c r="AU2169" t="s">
        <v>113</v>
      </c>
      <c r="AV2169">
        <f t="shared" si="2164"/>
        <v>3</v>
      </c>
      <c r="AW2169">
        <f t="shared" si="2165"/>
        <v>1</v>
      </c>
      <c r="AX2169" t="s">
        <v>88</v>
      </c>
      <c r="AY2169">
        <f t="shared" si="2166"/>
        <v>7</v>
      </c>
      <c r="AZ2169">
        <f t="shared" si="2167"/>
        <v>1</v>
      </c>
      <c r="BA2169" s="6">
        <f t="shared" si="2168"/>
        <v>20</v>
      </c>
      <c r="BB2169" s="6">
        <f t="shared" si="2169"/>
        <v>4</v>
      </c>
      <c r="BC2169" s="6">
        <f t="shared" si="2170"/>
        <v>5</v>
      </c>
      <c r="BD2169" s="9">
        <f t="shared" si="2171"/>
        <v>0.66666666666666663</v>
      </c>
      <c r="BE2169" t="s">
        <v>56</v>
      </c>
      <c r="BF2169">
        <f t="shared" si="2172"/>
        <v>0</v>
      </c>
      <c r="BG2169">
        <f t="shared" si="2173"/>
        <v>0</v>
      </c>
      <c r="BH2169" t="s">
        <v>56</v>
      </c>
      <c r="BI2169">
        <f t="shared" si="2174"/>
        <v>0</v>
      </c>
      <c r="BJ2169">
        <f t="shared" si="2175"/>
        <v>0</v>
      </c>
      <c r="BK2169" t="s">
        <v>63</v>
      </c>
      <c r="BL2169">
        <f t="shared" si="2176"/>
        <v>1</v>
      </c>
      <c r="BM2169">
        <f t="shared" si="2177"/>
        <v>1</v>
      </c>
      <c r="BN2169" t="s">
        <v>65</v>
      </c>
      <c r="BO2169">
        <f t="shared" si="2178"/>
        <v>7</v>
      </c>
      <c r="BP2169">
        <f t="shared" si="2179"/>
        <v>1</v>
      </c>
      <c r="BQ2169" t="s">
        <v>94</v>
      </c>
      <c r="BR2169">
        <f t="shared" si="2180"/>
        <v>7</v>
      </c>
      <c r="BS2169">
        <f t="shared" si="2181"/>
        <v>1</v>
      </c>
      <c r="BT2169" t="s">
        <v>74</v>
      </c>
      <c r="BU2169">
        <f t="shared" si="2182"/>
        <v>7</v>
      </c>
      <c r="BV2169">
        <f t="shared" si="2183"/>
        <v>1</v>
      </c>
      <c r="BW2169" t="s">
        <v>79</v>
      </c>
      <c r="BX2169">
        <f t="shared" si="2184"/>
        <v>1</v>
      </c>
      <c r="BY2169">
        <f t="shared" si="2185"/>
        <v>1</v>
      </c>
      <c r="BZ2169" t="s">
        <v>131</v>
      </c>
      <c r="CA2169">
        <f t="shared" si="2186"/>
        <v>5</v>
      </c>
      <c r="CB2169">
        <f t="shared" si="2187"/>
        <v>1</v>
      </c>
      <c r="CC2169" t="s">
        <v>78</v>
      </c>
      <c r="CD2169">
        <f t="shared" si="2188"/>
        <v>1</v>
      </c>
      <c r="CE2169">
        <f t="shared" si="2189"/>
        <v>1</v>
      </c>
      <c r="CF2169" t="s">
        <v>82</v>
      </c>
      <c r="CG2169">
        <f t="shared" si="2190"/>
        <v>1</v>
      </c>
      <c r="CH2169">
        <f t="shared" si="2191"/>
        <v>1</v>
      </c>
      <c r="CI2169" t="s">
        <v>74</v>
      </c>
      <c r="CJ2169">
        <f t="shared" si="2192"/>
        <v>7</v>
      </c>
      <c r="CK2169">
        <f t="shared" si="2193"/>
        <v>1</v>
      </c>
      <c r="CL2169" t="s">
        <v>74</v>
      </c>
      <c r="CM2169">
        <f t="shared" si="2194"/>
        <v>1</v>
      </c>
      <c r="CN2169">
        <f t="shared" si="2195"/>
        <v>1</v>
      </c>
      <c r="CO2169" t="s">
        <v>83</v>
      </c>
      <c r="CP2169">
        <f t="shared" si="2196"/>
        <v>4</v>
      </c>
      <c r="CQ2169">
        <f t="shared" si="2197"/>
        <v>1</v>
      </c>
      <c r="CR2169" t="s">
        <v>112</v>
      </c>
      <c r="CS2169">
        <f t="shared" si="2198"/>
        <v>7</v>
      </c>
      <c r="CT2169">
        <f t="shared" si="2199"/>
        <v>1</v>
      </c>
      <c r="CU2169" t="s">
        <v>112</v>
      </c>
      <c r="CV2169">
        <f t="shared" si="2200"/>
        <v>7</v>
      </c>
      <c r="CW2169">
        <f t="shared" si="2201"/>
        <v>1</v>
      </c>
      <c r="CX2169" t="s">
        <v>112</v>
      </c>
      <c r="CY2169">
        <f t="shared" si="2202"/>
        <v>7</v>
      </c>
      <c r="CZ2169">
        <f t="shared" si="2203"/>
        <v>1</v>
      </c>
      <c r="DA2169" t="s">
        <v>86</v>
      </c>
      <c r="DB2169">
        <f t="shared" si="2204"/>
        <v>3</v>
      </c>
      <c r="DC2169">
        <f t="shared" si="2205"/>
        <v>1</v>
      </c>
      <c r="DD2169">
        <f t="shared" si="2206"/>
        <v>66</v>
      </c>
      <c r="DE2169">
        <f t="shared" si="2207"/>
        <v>15</v>
      </c>
      <c r="DF2169" s="7">
        <f t="shared" si="2208"/>
        <v>4.4000000000000004</v>
      </c>
      <c r="DG2169" s="8">
        <f t="shared" si="2209"/>
        <v>0.56666666666666676</v>
      </c>
      <c r="DH2169" s="1" t="s">
        <v>112</v>
      </c>
      <c r="DI2169" s="1" t="s">
        <v>154</v>
      </c>
      <c r="DJ2169" s="1" t="s">
        <v>56</v>
      </c>
      <c r="DK2169" s="1" t="s">
        <v>56</v>
      </c>
      <c r="DL2169" s="1" t="s">
        <v>127</v>
      </c>
      <c r="DM2169" s="1" t="s">
        <v>65</v>
      </c>
      <c r="DN2169" s="2" t="s">
        <v>56</v>
      </c>
      <c r="DO2169" s="2" t="s">
        <v>56</v>
      </c>
      <c r="DP2169" s="2" t="s">
        <v>56</v>
      </c>
      <c r="DQ2169" s="2">
        <v>2</v>
      </c>
      <c r="DR2169" s="2">
        <v>5</v>
      </c>
      <c r="DS2169" s="2">
        <v>4</v>
      </c>
    </row>
    <row r="2170" spans="1:123" x14ac:dyDescent="0.25">
      <c r="A2170">
        <v>2018</v>
      </c>
      <c r="B2170">
        <v>2168</v>
      </c>
      <c r="C2170" t="s">
        <v>57</v>
      </c>
      <c r="D2170">
        <v>1</v>
      </c>
      <c r="E2170">
        <v>55</v>
      </c>
      <c r="F2170">
        <v>1963</v>
      </c>
      <c r="G2170">
        <v>9</v>
      </c>
      <c r="H2170">
        <f t="shared" si="2146"/>
        <v>9</v>
      </c>
      <c r="I2170" t="s">
        <v>90</v>
      </c>
      <c r="J2170">
        <f t="shared" si="2147"/>
        <v>1</v>
      </c>
      <c r="K2170" t="s">
        <v>119</v>
      </c>
      <c r="L2170">
        <f t="shared" si="2148"/>
        <v>2</v>
      </c>
      <c r="M2170" t="s">
        <v>119</v>
      </c>
      <c r="N2170">
        <f t="shared" si="2149"/>
        <v>3</v>
      </c>
      <c r="O2170" t="s">
        <v>125</v>
      </c>
      <c r="P2170">
        <f t="shared" si="2150"/>
        <v>4</v>
      </c>
      <c r="Q2170">
        <f t="shared" si="2151"/>
        <v>1</v>
      </c>
      <c r="R2170">
        <v>4</v>
      </c>
      <c r="S2170" t="s">
        <v>103</v>
      </c>
      <c r="T2170">
        <f t="shared" si="2152"/>
        <v>0</v>
      </c>
      <c r="U2170">
        <f t="shared" si="2153"/>
        <v>0</v>
      </c>
      <c r="V2170" t="s">
        <v>92</v>
      </c>
      <c r="W2170">
        <v>30645</v>
      </c>
      <c r="X2170">
        <v>20430</v>
      </c>
      <c r="Y2170">
        <v>31545</v>
      </c>
      <c r="Z2170" t="s">
        <v>81</v>
      </c>
      <c r="AA2170">
        <f t="shared" si="2154"/>
        <v>3</v>
      </c>
      <c r="AB2170">
        <f t="shared" si="2155"/>
        <v>1</v>
      </c>
      <c r="AC2170" t="s">
        <v>120</v>
      </c>
      <c r="AD2170" s="6">
        <f t="shared" si="2156"/>
        <v>1</v>
      </c>
      <c r="AE2170">
        <f t="shared" si="2157"/>
        <v>1</v>
      </c>
      <c r="AF2170" t="s">
        <v>75</v>
      </c>
      <c r="AG2170" t="s">
        <v>185</v>
      </c>
      <c r="AH2170" t="s">
        <v>56</v>
      </c>
      <c r="AI2170" s="6" t="str">
        <f t="shared" si="2145"/>
        <v>Am bapt ch in usa</v>
      </c>
      <c r="AJ2170" t="s">
        <v>71</v>
      </c>
      <c r="AK2170" s="6">
        <f t="shared" si="2158"/>
        <v>2</v>
      </c>
      <c r="AL2170" t="s">
        <v>71</v>
      </c>
      <c r="AM2170" s="6">
        <f t="shared" si="2158"/>
        <v>2</v>
      </c>
      <c r="AN2170" s="6">
        <f t="shared" si="2159"/>
        <v>0</v>
      </c>
      <c r="AO2170" t="s">
        <v>96</v>
      </c>
      <c r="AP2170">
        <f t="shared" si="2160"/>
        <v>3</v>
      </c>
      <c r="AQ2170">
        <f t="shared" si="2161"/>
        <v>1</v>
      </c>
      <c r="AR2170" t="s">
        <v>129</v>
      </c>
      <c r="AS2170">
        <f t="shared" si="2162"/>
        <v>3</v>
      </c>
      <c r="AT2170">
        <f t="shared" si="2163"/>
        <v>1</v>
      </c>
      <c r="AU2170" t="s">
        <v>113</v>
      </c>
      <c r="AV2170">
        <f t="shared" si="2164"/>
        <v>3</v>
      </c>
      <c r="AW2170">
        <f t="shared" si="2165"/>
        <v>1</v>
      </c>
      <c r="AX2170" t="s">
        <v>146</v>
      </c>
      <c r="AY2170">
        <f t="shared" si="2166"/>
        <v>3</v>
      </c>
      <c r="AZ2170">
        <f t="shared" si="2167"/>
        <v>1</v>
      </c>
      <c r="BA2170" s="6">
        <f t="shared" si="2168"/>
        <v>12</v>
      </c>
      <c r="BB2170" s="6">
        <f t="shared" si="2169"/>
        <v>4</v>
      </c>
      <c r="BC2170" s="6">
        <f t="shared" si="2170"/>
        <v>3</v>
      </c>
      <c r="BD2170" s="9">
        <f t="shared" si="2171"/>
        <v>0.33333333333333331</v>
      </c>
      <c r="BE2170" t="s">
        <v>56</v>
      </c>
      <c r="BF2170">
        <f t="shared" si="2172"/>
        <v>0</v>
      </c>
      <c r="BG2170">
        <f t="shared" si="2173"/>
        <v>0</v>
      </c>
      <c r="BH2170" t="s">
        <v>56</v>
      </c>
      <c r="BI2170">
        <f t="shared" si="2174"/>
        <v>0</v>
      </c>
      <c r="BJ2170">
        <f t="shared" si="2175"/>
        <v>0</v>
      </c>
      <c r="BK2170" t="s">
        <v>63</v>
      </c>
      <c r="BL2170">
        <f t="shared" si="2176"/>
        <v>1</v>
      </c>
      <c r="BM2170">
        <f t="shared" si="2177"/>
        <v>1</v>
      </c>
      <c r="BN2170" t="s">
        <v>65</v>
      </c>
      <c r="BO2170">
        <f t="shared" si="2178"/>
        <v>7</v>
      </c>
      <c r="BP2170">
        <f t="shared" si="2179"/>
        <v>1</v>
      </c>
      <c r="BQ2170" t="s">
        <v>56</v>
      </c>
      <c r="BR2170">
        <f t="shared" si="2180"/>
        <v>0</v>
      </c>
      <c r="BS2170">
        <f t="shared" si="2181"/>
        <v>0</v>
      </c>
      <c r="BT2170" t="s">
        <v>74</v>
      </c>
      <c r="BU2170">
        <f t="shared" si="2182"/>
        <v>7</v>
      </c>
      <c r="BV2170">
        <f t="shared" si="2183"/>
        <v>1</v>
      </c>
      <c r="BW2170" t="s">
        <v>167</v>
      </c>
      <c r="BX2170">
        <f t="shared" si="2184"/>
        <v>7</v>
      </c>
      <c r="BY2170">
        <f t="shared" si="2185"/>
        <v>1</v>
      </c>
      <c r="BZ2170" t="s">
        <v>139</v>
      </c>
      <c r="CA2170">
        <f t="shared" si="2186"/>
        <v>7</v>
      </c>
      <c r="CB2170">
        <f t="shared" si="2187"/>
        <v>1</v>
      </c>
      <c r="CC2170" t="s">
        <v>74</v>
      </c>
      <c r="CD2170">
        <f t="shared" si="2188"/>
        <v>7</v>
      </c>
      <c r="CE2170">
        <f t="shared" si="2189"/>
        <v>1</v>
      </c>
      <c r="CF2170" t="s">
        <v>82</v>
      </c>
      <c r="CG2170">
        <f t="shared" si="2190"/>
        <v>1</v>
      </c>
      <c r="CH2170">
        <f t="shared" si="2191"/>
        <v>1</v>
      </c>
      <c r="CI2170" t="s">
        <v>78</v>
      </c>
      <c r="CJ2170">
        <f t="shared" si="2192"/>
        <v>1</v>
      </c>
      <c r="CK2170">
        <f t="shared" si="2193"/>
        <v>1</v>
      </c>
      <c r="CL2170" t="s">
        <v>78</v>
      </c>
      <c r="CM2170">
        <f t="shared" si="2194"/>
        <v>7</v>
      </c>
      <c r="CN2170">
        <f t="shared" si="2195"/>
        <v>1</v>
      </c>
      <c r="CO2170" t="s">
        <v>112</v>
      </c>
      <c r="CP2170">
        <f t="shared" si="2196"/>
        <v>7</v>
      </c>
      <c r="CQ2170">
        <f t="shared" si="2197"/>
        <v>1</v>
      </c>
      <c r="CR2170" t="s">
        <v>83</v>
      </c>
      <c r="CS2170">
        <f t="shared" si="2198"/>
        <v>4</v>
      </c>
      <c r="CT2170">
        <f t="shared" si="2199"/>
        <v>1</v>
      </c>
      <c r="CU2170" t="s">
        <v>83</v>
      </c>
      <c r="CV2170">
        <f t="shared" si="2200"/>
        <v>4</v>
      </c>
      <c r="CW2170">
        <f t="shared" si="2201"/>
        <v>1</v>
      </c>
      <c r="CX2170" t="s">
        <v>83</v>
      </c>
      <c r="CY2170">
        <f t="shared" si="2202"/>
        <v>4</v>
      </c>
      <c r="CZ2170">
        <f t="shared" si="2203"/>
        <v>1</v>
      </c>
      <c r="DA2170" t="s">
        <v>56</v>
      </c>
      <c r="DB2170">
        <f t="shared" si="2204"/>
        <v>0</v>
      </c>
      <c r="DC2170">
        <f t="shared" si="2205"/>
        <v>0</v>
      </c>
      <c r="DD2170">
        <f t="shared" si="2206"/>
        <v>64</v>
      </c>
      <c r="DE2170">
        <f t="shared" si="2207"/>
        <v>13</v>
      </c>
      <c r="DF2170" s="7">
        <f t="shared" si="2208"/>
        <v>4.9230769230769234</v>
      </c>
      <c r="DG2170" s="8">
        <f t="shared" si="2209"/>
        <v>0.65384615384615385</v>
      </c>
      <c r="DH2170" s="1" t="s">
        <v>83</v>
      </c>
      <c r="DI2170" s="1" t="s">
        <v>56</v>
      </c>
      <c r="DJ2170" s="1" t="s">
        <v>56</v>
      </c>
      <c r="DK2170" s="1" t="s">
        <v>78</v>
      </c>
      <c r="DL2170" s="1" t="s">
        <v>68</v>
      </c>
      <c r="DM2170" s="1" t="s">
        <v>65</v>
      </c>
      <c r="DN2170" s="2" t="s">
        <v>98</v>
      </c>
      <c r="DO2170" s="2" t="s">
        <v>141</v>
      </c>
      <c r="DP2170" s="2">
        <v>5</v>
      </c>
      <c r="DQ2170" s="2" t="s">
        <v>189</v>
      </c>
      <c r="DR2170" s="2">
        <v>4</v>
      </c>
      <c r="DS2170" s="2" t="s">
        <v>111</v>
      </c>
    </row>
    <row r="2171" spans="1:123" x14ac:dyDescent="0.25">
      <c r="A2171">
        <v>2018</v>
      </c>
      <c r="B2171">
        <v>2169</v>
      </c>
      <c r="C2171" t="s">
        <v>102</v>
      </c>
      <c r="D2171">
        <v>3</v>
      </c>
      <c r="E2171">
        <v>55</v>
      </c>
      <c r="F2171">
        <v>1963</v>
      </c>
      <c r="G2171">
        <v>10</v>
      </c>
      <c r="H2171">
        <f t="shared" si="2146"/>
        <v>10</v>
      </c>
      <c r="I2171" t="s">
        <v>90</v>
      </c>
      <c r="J2171">
        <f t="shared" si="2147"/>
        <v>1</v>
      </c>
      <c r="K2171" t="s">
        <v>142</v>
      </c>
      <c r="L2171">
        <f t="shared" si="2148"/>
        <v>1</v>
      </c>
      <c r="M2171" t="s">
        <v>214</v>
      </c>
      <c r="N2171">
        <f t="shared" si="2149"/>
        <v>1</v>
      </c>
      <c r="O2171" t="s">
        <v>60</v>
      </c>
      <c r="P2171">
        <f t="shared" si="2150"/>
        <v>7</v>
      </c>
      <c r="Q2171">
        <f t="shared" si="2151"/>
        <v>1</v>
      </c>
      <c r="R2171">
        <v>2</v>
      </c>
      <c r="S2171" t="s">
        <v>101</v>
      </c>
      <c r="T2171">
        <f t="shared" si="2152"/>
        <v>1</v>
      </c>
      <c r="U2171">
        <f t="shared" si="2153"/>
        <v>1</v>
      </c>
      <c r="V2171" t="s">
        <v>92</v>
      </c>
      <c r="W2171">
        <v>45400</v>
      </c>
      <c r="X2171">
        <v>14755</v>
      </c>
      <c r="Y2171">
        <v>22782.5</v>
      </c>
      <c r="Z2171" t="s">
        <v>109</v>
      </c>
      <c r="AA2171">
        <f t="shared" si="2154"/>
        <v>5</v>
      </c>
      <c r="AB2171">
        <f t="shared" si="2155"/>
        <v>1</v>
      </c>
      <c r="AC2171" t="s">
        <v>120</v>
      </c>
      <c r="AD2171" s="6">
        <f t="shared" si="2156"/>
        <v>1</v>
      </c>
      <c r="AE2171">
        <f t="shared" si="2157"/>
        <v>1</v>
      </c>
      <c r="AF2171" t="s">
        <v>95</v>
      </c>
      <c r="AG2171" t="s">
        <v>56</v>
      </c>
      <c r="AH2171" t="s">
        <v>56</v>
      </c>
      <c r="AI2171" s="6" t="str">
        <f t="shared" si="2145"/>
        <v>Catholic</v>
      </c>
      <c r="AJ2171" t="s">
        <v>71</v>
      </c>
      <c r="AK2171" s="6">
        <f t="shared" si="2158"/>
        <v>2</v>
      </c>
      <c r="AL2171" t="s">
        <v>71</v>
      </c>
      <c r="AM2171" s="6">
        <f t="shared" si="2158"/>
        <v>2</v>
      </c>
      <c r="AN2171" s="6">
        <f t="shared" si="2159"/>
        <v>0</v>
      </c>
      <c r="AO2171" t="s">
        <v>116</v>
      </c>
      <c r="AP2171">
        <f t="shared" si="2160"/>
        <v>6</v>
      </c>
      <c r="AQ2171">
        <f t="shared" si="2161"/>
        <v>1</v>
      </c>
      <c r="AR2171" t="s">
        <v>73</v>
      </c>
      <c r="AS2171">
        <f t="shared" si="2162"/>
        <v>7</v>
      </c>
      <c r="AT2171">
        <f t="shared" si="2163"/>
        <v>1</v>
      </c>
      <c r="AU2171" t="s">
        <v>87</v>
      </c>
      <c r="AV2171">
        <f t="shared" si="2164"/>
        <v>7</v>
      </c>
      <c r="AW2171">
        <f t="shared" si="2165"/>
        <v>1</v>
      </c>
      <c r="AX2171" t="s">
        <v>114</v>
      </c>
      <c r="AY2171">
        <f t="shared" si="2166"/>
        <v>5</v>
      </c>
      <c r="AZ2171">
        <f t="shared" si="2167"/>
        <v>1</v>
      </c>
      <c r="BA2171" s="6">
        <f t="shared" si="2168"/>
        <v>25</v>
      </c>
      <c r="BB2171" s="6">
        <f t="shared" si="2169"/>
        <v>4</v>
      </c>
      <c r="BC2171" s="6">
        <f t="shared" si="2170"/>
        <v>6.25</v>
      </c>
      <c r="BD2171" s="9">
        <f t="shared" si="2171"/>
        <v>0.875</v>
      </c>
      <c r="BE2171" t="s">
        <v>93</v>
      </c>
      <c r="BF2171">
        <f t="shared" si="2172"/>
        <v>4</v>
      </c>
      <c r="BG2171">
        <f t="shared" si="2173"/>
        <v>1</v>
      </c>
      <c r="BH2171" t="s">
        <v>63</v>
      </c>
      <c r="BI2171">
        <f t="shared" si="2174"/>
        <v>1</v>
      </c>
      <c r="BJ2171">
        <f t="shared" si="2175"/>
        <v>1</v>
      </c>
      <c r="BK2171" t="s">
        <v>56</v>
      </c>
      <c r="BL2171">
        <f t="shared" si="2176"/>
        <v>0</v>
      </c>
      <c r="BM2171">
        <f t="shared" si="2177"/>
        <v>0</v>
      </c>
      <c r="BN2171" t="s">
        <v>56</v>
      </c>
      <c r="BO2171">
        <f t="shared" si="2178"/>
        <v>0</v>
      </c>
      <c r="BP2171">
        <f t="shared" si="2179"/>
        <v>0</v>
      </c>
      <c r="BQ2171" t="s">
        <v>94</v>
      </c>
      <c r="BR2171">
        <f t="shared" si="2180"/>
        <v>7</v>
      </c>
      <c r="BS2171">
        <f t="shared" si="2181"/>
        <v>1</v>
      </c>
      <c r="BT2171" t="s">
        <v>74</v>
      </c>
      <c r="BU2171">
        <f t="shared" si="2182"/>
        <v>7</v>
      </c>
      <c r="BV2171">
        <f t="shared" si="2183"/>
        <v>1</v>
      </c>
      <c r="BW2171" t="s">
        <v>56</v>
      </c>
      <c r="BX2171">
        <f t="shared" si="2184"/>
        <v>0</v>
      </c>
      <c r="BY2171">
        <f t="shared" si="2185"/>
        <v>0</v>
      </c>
      <c r="BZ2171" t="s">
        <v>56</v>
      </c>
      <c r="CA2171">
        <f t="shared" si="2186"/>
        <v>0</v>
      </c>
      <c r="CB2171">
        <f t="shared" si="2187"/>
        <v>0</v>
      </c>
      <c r="CC2171" t="s">
        <v>56</v>
      </c>
      <c r="CD2171">
        <f t="shared" si="2188"/>
        <v>0</v>
      </c>
      <c r="CE2171">
        <f t="shared" si="2189"/>
        <v>0</v>
      </c>
      <c r="CF2171" t="s">
        <v>56</v>
      </c>
      <c r="CG2171">
        <f t="shared" si="2190"/>
        <v>0</v>
      </c>
      <c r="CH2171">
        <f t="shared" si="2191"/>
        <v>0</v>
      </c>
      <c r="CI2171" t="s">
        <v>56</v>
      </c>
      <c r="CJ2171">
        <f t="shared" si="2192"/>
        <v>0</v>
      </c>
      <c r="CK2171">
        <f t="shared" si="2193"/>
        <v>0</v>
      </c>
      <c r="CL2171" t="s">
        <v>56</v>
      </c>
      <c r="CM2171">
        <f t="shared" si="2194"/>
        <v>0</v>
      </c>
      <c r="CN2171">
        <f t="shared" si="2195"/>
        <v>0</v>
      </c>
      <c r="CO2171" t="s">
        <v>56</v>
      </c>
      <c r="CP2171">
        <f t="shared" si="2196"/>
        <v>0</v>
      </c>
      <c r="CQ2171">
        <f t="shared" si="2197"/>
        <v>0</v>
      </c>
      <c r="CR2171" t="s">
        <v>56</v>
      </c>
      <c r="CS2171">
        <f t="shared" si="2198"/>
        <v>0</v>
      </c>
      <c r="CT2171">
        <f t="shared" si="2199"/>
        <v>0</v>
      </c>
      <c r="CU2171" t="s">
        <v>56</v>
      </c>
      <c r="CV2171">
        <f t="shared" si="2200"/>
        <v>0</v>
      </c>
      <c r="CW2171">
        <f t="shared" si="2201"/>
        <v>0</v>
      </c>
      <c r="CX2171" t="s">
        <v>56</v>
      </c>
      <c r="CY2171">
        <f t="shared" si="2202"/>
        <v>0</v>
      </c>
      <c r="CZ2171">
        <f t="shared" si="2203"/>
        <v>0</v>
      </c>
      <c r="DA2171" t="s">
        <v>99</v>
      </c>
      <c r="DB2171">
        <f t="shared" si="2204"/>
        <v>7</v>
      </c>
      <c r="DC2171">
        <f t="shared" si="2205"/>
        <v>1</v>
      </c>
      <c r="DD2171">
        <f t="shared" si="2206"/>
        <v>22</v>
      </c>
      <c r="DE2171">
        <f t="shared" si="2207"/>
        <v>4</v>
      </c>
      <c r="DF2171" s="7">
        <f t="shared" si="2208"/>
        <v>5.5</v>
      </c>
      <c r="DG2171" s="8">
        <f t="shared" si="2209"/>
        <v>0.75</v>
      </c>
      <c r="DH2171" s="1" t="s">
        <v>56</v>
      </c>
      <c r="DI2171" s="1" t="s">
        <v>135</v>
      </c>
      <c r="DJ2171" s="1" t="s">
        <v>63</v>
      </c>
      <c r="DK2171" s="1" t="s">
        <v>78</v>
      </c>
      <c r="DL2171" s="1" t="s">
        <v>127</v>
      </c>
      <c r="DM2171" s="1" t="s">
        <v>56</v>
      </c>
      <c r="DN2171" s="2" t="s">
        <v>123</v>
      </c>
      <c r="DO2171" s="2" t="s">
        <v>56</v>
      </c>
      <c r="DP2171" s="2" t="s">
        <v>56</v>
      </c>
      <c r="DQ2171" s="2" t="s">
        <v>56</v>
      </c>
      <c r="DR2171" s="2" t="s">
        <v>56</v>
      </c>
      <c r="DS2171" s="2" t="s">
        <v>56</v>
      </c>
    </row>
    <row r="2172" spans="1:123" x14ac:dyDescent="0.25">
      <c r="A2172">
        <v>2018</v>
      </c>
      <c r="B2172">
        <v>2170</v>
      </c>
      <c r="C2172" t="s">
        <v>57</v>
      </c>
      <c r="D2172">
        <v>0</v>
      </c>
      <c r="E2172">
        <v>74</v>
      </c>
      <c r="F2172">
        <v>1944</v>
      </c>
      <c r="G2172">
        <v>16</v>
      </c>
      <c r="H2172">
        <f t="shared" si="2146"/>
        <v>16</v>
      </c>
      <c r="I2172" t="s">
        <v>90</v>
      </c>
      <c r="J2172">
        <f t="shared" si="2147"/>
        <v>1</v>
      </c>
      <c r="K2172" t="s">
        <v>59</v>
      </c>
      <c r="L2172">
        <f t="shared" si="2148"/>
        <v>3</v>
      </c>
      <c r="M2172" t="s">
        <v>59</v>
      </c>
      <c r="N2172">
        <f t="shared" si="2149"/>
        <v>5</v>
      </c>
      <c r="O2172" t="s">
        <v>132</v>
      </c>
      <c r="P2172">
        <f t="shared" si="2150"/>
        <v>1</v>
      </c>
      <c r="Q2172">
        <f t="shared" si="2151"/>
        <v>1</v>
      </c>
      <c r="R2172">
        <v>1</v>
      </c>
      <c r="S2172" t="s">
        <v>56</v>
      </c>
      <c r="T2172">
        <f t="shared" si="2152"/>
        <v>0</v>
      </c>
      <c r="U2172">
        <f t="shared" si="2153"/>
        <v>0</v>
      </c>
      <c r="V2172" t="s">
        <v>92</v>
      </c>
      <c r="W2172">
        <v>24970</v>
      </c>
      <c r="X2172">
        <v>0</v>
      </c>
      <c r="Y2172">
        <v>0</v>
      </c>
      <c r="Z2172" t="s">
        <v>81</v>
      </c>
      <c r="AA2172">
        <f t="shared" si="2154"/>
        <v>3</v>
      </c>
      <c r="AB2172">
        <f t="shared" si="2155"/>
        <v>1</v>
      </c>
      <c r="AC2172" t="s">
        <v>62</v>
      </c>
      <c r="AD2172" s="6">
        <f t="shared" si="2156"/>
        <v>2</v>
      </c>
      <c r="AE2172">
        <f t="shared" si="2157"/>
        <v>1</v>
      </c>
      <c r="AF2172" t="s">
        <v>75</v>
      </c>
      <c r="AG2172" t="s">
        <v>115</v>
      </c>
      <c r="AH2172" t="s">
        <v>56</v>
      </c>
      <c r="AI2172" s="6" t="str">
        <f t="shared" si="2145"/>
        <v>United methodist</v>
      </c>
      <c r="AJ2172" t="s">
        <v>106</v>
      </c>
      <c r="AK2172" s="6">
        <f t="shared" si="2158"/>
        <v>1</v>
      </c>
      <c r="AL2172" t="s">
        <v>77</v>
      </c>
      <c r="AM2172" s="6">
        <f t="shared" si="2158"/>
        <v>3</v>
      </c>
      <c r="AN2172" s="6">
        <f t="shared" si="2159"/>
        <v>-2</v>
      </c>
      <c r="AO2172" t="s">
        <v>110</v>
      </c>
      <c r="AP2172">
        <f t="shared" si="2160"/>
        <v>1</v>
      </c>
      <c r="AQ2172">
        <f t="shared" si="2161"/>
        <v>1</v>
      </c>
      <c r="AR2172" t="s">
        <v>129</v>
      </c>
      <c r="AS2172">
        <f t="shared" si="2162"/>
        <v>3</v>
      </c>
      <c r="AT2172">
        <f t="shared" si="2163"/>
        <v>1</v>
      </c>
      <c r="AU2172" t="s">
        <v>100</v>
      </c>
      <c r="AV2172">
        <f t="shared" si="2164"/>
        <v>5</v>
      </c>
      <c r="AW2172">
        <f t="shared" si="2165"/>
        <v>1</v>
      </c>
      <c r="AX2172" t="s">
        <v>114</v>
      </c>
      <c r="AY2172">
        <f t="shared" si="2166"/>
        <v>5</v>
      </c>
      <c r="AZ2172">
        <f t="shared" si="2167"/>
        <v>1</v>
      </c>
      <c r="BA2172" s="6">
        <f t="shared" si="2168"/>
        <v>14</v>
      </c>
      <c r="BB2172" s="6">
        <f t="shared" si="2169"/>
        <v>4</v>
      </c>
      <c r="BC2172" s="6">
        <f t="shared" si="2170"/>
        <v>3.5</v>
      </c>
      <c r="BD2172" s="9">
        <f t="shared" si="2171"/>
        <v>0.41666666666666669</v>
      </c>
      <c r="BE2172" t="s">
        <v>56</v>
      </c>
      <c r="BF2172">
        <f t="shared" si="2172"/>
        <v>0</v>
      </c>
      <c r="BG2172">
        <f t="shared" si="2173"/>
        <v>0</v>
      </c>
      <c r="BH2172" t="s">
        <v>56</v>
      </c>
      <c r="BI2172">
        <f t="shared" si="2174"/>
        <v>0</v>
      </c>
      <c r="BJ2172">
        <f t="shared" si="2175"/>
        <v>0</v>
      </c>
      <c r="BK2172" t="s">
        <v>63</v>
      </c>
      <c r="BL2172">
        <f t="shared" si="2176"/>
        <v>1</v>
      </c>
      <c r="BM2172">
        <f t="shared" si="2177"/>
        <v>1</v>
      </c>
      <c r="BN2172" t="s">
        <v>64</v>
      </c>
      <c r="BO2172">
        <f t="shared" si="2178"/>
        <v>4</v>
      </c>
      <c r="BP2172">
        <f t="shared" si="2179"/>
        <v>1</v>
      </c>
      <c r="BQ2172" t="s">
        <v>66</v>
      </c>
      <c r="BR2172">
        <f t="shared" si="2180"/>
        <v>1</v>
      </c>
      <c r="BS2172">
        <f t="shared" si="2181"/>
        <v>1</v>
      </c>
      <c r="BT2172" t="s">
        <v>74</v>
      </c>
      <c r="BU2172">
        <f t="shared" si="2182"/>
        <v>7</v>
      </c>
      <c r="BV2172">
        <f t="shared" si="2183"/>
        <v>1</v>
      </c>
      <c r="BW2172" t="s">
        <v>79</v>
      </c>
      <c r="BX2172">
        <f t="shared" si="2184"/>
        <v>1</v>
      </c>
      <c r="BY2172">
        <f t="shared" si="2185"/>
        <v>1</v>
      </c>
      <c r="BZ2172" t="s">
        <v>80</v>
      </c>
      <c r="CA2172">
        <f t="shared" si="2186"/>
        <v>1</v>
      </c>
      <c r="CB2172">
        <f t="shared" si="2187"/>
        <v>1</v>
      </c>
      <c r="CC2172" t="s">
        <v>78</v>
      </c>
      <c r="CD2172">
        <f t="shared" si="2188"/>
        <v>1</v>
      </c>
      <c r="CE2172">
        <f t="shared" si="2189"/>
        <v>1</v>
      </c>
      <c r="CF2172" t="s">
        <v>82</v>
      </c>
      <c r="CG2172">
        <f t="shared" si="2190"/>
        <v>1</v>
      </c>
      <c r="CH2172">
        <f t="shared" si="2191"/>
        <v>1</v>
      </c>
      <c r="CI2172" t="s">
        <v>78</v>
      </c>
      <c r="CJ2172">
        <f t="shared" si="2192"/>
        <v>1</v>
      </c>
      <c r="CK2172">
        <f t="shared" si="2193"/>
        <v>1</v>
      </c>
      <c r="CL2172" t="s">
        <v>74</v>
      </c>
      <c r="CM2172">
        <f t="shared" si="2194"/>
        <v>1</v>
      </c>
      <c r="CN2172">
        <f t="shared" si="2195"/>
        <v>1</v>
      </c>
      <c r="CO2172" t="s">
        <v>83</v>
      </c>
      <c r="CP2172">
        <f t="shared" si="2196"/>
        <v>4</v>
      </c>
      <c r="CQ2172">
        <f t="shared" si="2197"/>
        <v>1</v>
      </c>
      <c r="CR2172" t="s">
        <v>83</v>
      </c>
      <c r="CS2172">
        <f t="shared" si="2198"/>
        <v>4</v>
      </c>
      <c r="CT2172">
        <f t="shared" si="2199"/>
        <v>1</v>
      </c>
      <c r="CU2172" t="s">
        <v>83</v>
      </c>
      <c r="CV2172">
        <f t="shared" si="2200"/>
        <v>4</v>
      </c>
      <c r="CW2172">
        <f t="shared" si="2201"/>
        <v>1</v>
      </c>
      <c r="CX2172" t="s">
        <v>83</v>
      </c>
      <c r="CY2172">
        <f t="shared" si="2202"/>
        <v>4</v>
      </c>
      <c r="CZ2172">
        <f t="shared" si="2203"/>
        <v>1</v>
      </c>
      <c r="DA2172" t="s">
        <v>86</v>
      </c>
      <c r="DB2172">
        <f t="shared" si="2204"/>
        <v>3</v>
      </c>
      <c r="DC2172">
        <f t="shared" si="2205"/>
        <v>1</v>
      </c>
      <c r="DD2172">
        <f t="shared" si="2206"/>
        <v>38</v>
      </c>
      <c r="DE2172">
        <f t="shared" si="2207"/>
        <v>15</v>
      </c>
      <c r="DF2172" s="7">
        <f t="shared" si="2208"/>
        <v>2.5333333333333332</v>
      </c>
      <c r="DG2172" s="8">
        <f t="shared" si="2209"/>
        <v>0.25555555555555554</v>
      </c>
      <c r="DH2172" s="1" t="s">
        <v>83</v>
      </c>
      <c r="DI2172" s="1" t="s">
        <v>56</v>
      </c>
      <c r="DJ2172" s="1" t="s">
        <v>56</v>
      </c>
      <c r="DK2172" s="1" t="s">
        <v>56</v>
      </c>
      <c r="DL2172" s="1" t="s">
        <v>68</v>
      </c>
      <c r="DM2172" s="1" t="s">
        <v>64</v>
      </c>
      <c r="DN2172" s="2" t="s">
        <v>56</v>
      </c>
      <c r="DO2172" s="2" t="s">
        <v>56</v>
      </c>
      <c r="DP2172" s="2" t="s">
        <v>56</v>
      </c>
      <c r="DQ2172" s="2">
        <v>4</v>
      </c>
      <c r="DR2172" s="2">
        <v>4</v>
      </c>
      <c r="DS2172" s="2">
        <v>4</v>
      </c>
    </row>
    <row r="2173" spans="1:123" x14ac:dyDescent="0.25">
      <c r="A2173">
        <v>2018</v>
      </c>
      <c r="B2173">
        <v>2171</v>
      </c>
      <c r="C2173" t="s">
        <v>102</v>
      </c>
      <c r="D2173">
        <v>3</v>
      </c>
      <c r="E2173">
        <v>77</v>
      </c>
      <c r="F2173">
        <v>1941</v>
      </c>
      <c r="G2173">
        <v>12</v>
      </c>
      <c r="H2173">
        <f t="shared" si="2146"/>
        <v>12</v>
      </c>
      <c r="I2173" t="s">
        <v>58</v>
      </c>
      <c r="J2173">
        <f t="shared" si="2147"/>
        <v>2</v>
      </c>
      <c r="K2173" t="s">
        <v>59</v>
      </c>
      <c r="L2173">
        <f t="shared" si="2148"/>
        <v>3</v>
      </c>
      <c r="M2173" t="s">
        <v>59</v>
      </c>
      <c r="N2173">
        <f t="shared" si="2149"/>
        <v>5</v>
      </c>
      <c r="O2173" t="s">
        <v>132</v>
      </c>
      <c r="P2173">
        <f t="shared" si="2150"/>
        <v>1</v>
      </c>
      <c r="Q2173">
        <f t="shared" si="2151"/>
        <v>1</v>
      </c>
      <c r="R2173">
        <v>2</v>
      </c>
      <c r="S2173" t="s">
        <v>56</v>
      </c>
      <c r="T2173">
        <f t="shared" si="2152"/>
        <v>0</v>
      </c>
      <c r="U2173">
        <f t="shared" si="2153"/>
        <v>0</v>
      </c>
      <c r="V2173" t="s">
        <v>92</v>
      </c>
      <c r="W2173">
        <v>54480</v>
      </c>
      <c r="X2173">
        <v>0</v>
      </c>
      <c r="Y2173">
        <v>0</v>
      </c>
      <c r="Z2173" t="s">
        <v>109</v>
      </c>
      <c r="AA2173">
        <f t="shared" si="2154"/>
        <v>5</v>
      </c>
      <c r="AB2173">
        <f t="shared" si="2155"/>
        <v>1</v>
      </c>
      <c r="AC2173" t="s">
        <v>104</v>
      </c>
      <c r="AD2173" s="6">
        <f t="shared" si="2156"/>
        <v>3</v>
      </c>
      <c r="AE2173">
        <f t="shared" si="2157"/>
        <v>1</v>
      </c>
      <c r="AF2173" t="s">
        <v>75</v>
      </c>
      <c r="AG2173" t="s">
        <v>115</v>
      </c>
      <c r="AH2173" t="s">
        <v>56</v>
      </c>
      <c r="AI2173" s="6" t="str">
        <f t="shared" si="2145"/>
        <v>United methodist</v>
      </c>
      <c r="AJ2173" t="s">
        <v>106</v>
      </c>
      <c r="AK2173" s="6">
        <f t="shared" si="2158"/>
        <v>1</v>
      </c>
      <c r="AL2173" t="s">
        <v>106</v>
      </c>
      <c r="AM2173" s="6">
        <f t="shared" si="2158"/>
        <v>1</v>
      </c>
      <c r="AN2173" s="6">
        <f t="shared" si="2159"/>
        <v>0</v>
      </c>
      <c r="AO2173" t="s">
        <v>134</v>
      </c>
      <c r="AP2173">
        <f t="shared" si="2160"/>
        <v>7</v>
      </c>
      <c r="AQ2173">
        <f t="shared" si="2161"/>
        <v>1</v>
      </c>
      <c r="AR2173" t="s">
        <v>129</v>
      </c>
      <c r="AS2173">
        <f t="shared" si="2162"/>
        <v>3</v>
      </c>
      <c r="AT2173">
        <f t="shared" si="2163"/>
        <v>1</v>
      </c>
      <c r="AU2173" t="s">
        <v>100</v>
      </c>
      <c r="AV2173">
        <f t="shared" si="2164"/>
        <v>5</v>
      </c>
      <c r="AW2173">
        <f t="shared" si="2165"/>
        <v>1</v>
      </c>
      <c r="AX2173" t="s">
        <v>114</v>
      </c>
      <c r="AY2173">
        <f t="shared" si="2166"/>
        <v>5</v>
      </c>
      <c r="AZ2173">
        <f t="shared" si="2167"/>
        <v>1</v>
      </c>
      <c r="BA2173" s="6">
        <f t="shared" si="2168"/>
        <v>20</v>
      </c>
      <c r="BB2173" s="6">
        <f t="shared" si="2169"/>
        <v>4</v>
      </c>
      <c r="BC2173" s="6">
        <f t="shared" si="2170"/>
        <v>5</v>
      </c>
      <c r="BD2173" s="9">
        <f t="shared" si="2171"/>
        <v>0.66666666666666663</v>
      </c>
      <c r="BE2173" t="s">
        <v>63</v>
      </c>
      <c r="BF2173">
        <f t="shared" si="2172"/>
        <v>1</v>
      </c>
      <c r="BG2173">
        <f t="shared" si="2173"/>
        <v>1</v>
      </c>
      <c r="BH2173" t="s">
        <v>65</v>
      </c>
      <c r="BI2173">
        <f t="shared" si="2174"/>
        <v>7</v>
      </c>
      <c r="BJ2173">
        <f t="shared" si="2175"/>
        <v>1</v>
      </c>
      <c r="BK2173" t="s">
        <v>56</v>
      </c>
      <c r="BL2173">
        <f t="shared" si="2176"/>
        <v>0</v>
      </c>
      <c r="BM2173">
        <f t="shared" si="2177"/>
        <v>0</v>
      </c>
      <c r="BN2173" t="s">
        <v>56</v>
      </c>
      <c r="BO2173">
        <f t="shared" si="2178"/>
        <v>0</v>
      </c>
      <c r="BP2173">
        <f t="shared" si="2179"/>
        <v>0</v>
      </c>
      <c r="BQ2173" t="s">
        <v>66</v>
      </c>
      <c r="BR2173">
        <f t="shared" si="2180"/>
        <v>1</v>
      </c>
      <c r="BS2173">
        <f t="shared" si="2181"/>
        <v>1</v>
      </c>
      <c r="BT2173" t="s">
        <v>74</v>
      </c>
      <c r="BU2173">
        <f t="shared" si="2182"/>
        <v>7</v>
      </c>
      <c r="BV2173">
        <f t="shared" si="2183"/>
        <v>1</v>
      </c>
      <c r="BW2173" t="s">
        <v>117</v>
      </c>
      <c r="BX2173">
        <f t="shared" si="2184"/>
        <v>3</v>
      </c>
      <c r="BY2173">
        <f t="shared" si="2185"/>
        <v>1</v>
      </c>
      <c r="BZ2173" t="s">
        <v>80</v>
      </c>
      <c r="CA2173">
        <f t="shared" si="2186"/>
        <v>1</v>
      </c>
      <c r="CB2173">
        <f t="shared" si="2187"/>
        <v>1</v>
      </c>
      <c r="CC2173" t="s">
        <v>78</v>
      </c>
      <c r="CD2173">
        <f t="shared" si="2188"/>
        <v>1</v>
      </c>
      <c r="CE2173">
        <f t="shared" si="2189"/>
        <v>1</v>
      </c>
      <c r="CF2173" t="s">
        <v>82</v>
      </c>
      <c r="CG2173">
        <f t="shared" si="2190"/>
        <v>1</v>
      </c>
      <c r="CH2173">
        <f t="shared" si="2191"/>
        <v>1</v>
      </c>
      <c r="CI2173" t="s">
        <v>74</v>
      </c>
      <c r="CJ2173">
        <f t="shared" si="2192"/>
        <v>7</v>
      </c>
      <c r="CK2173">
        <f t="shared" si="2193"/>
        <v>1</v>
      </c>
      <c r="CL2173" t="s">
        <v>74</v>
      </c>
      <c r="CM2173">
        <f t="shared" si="2194"/>
        <v>1</v>
      </c>
      <c r="CN2173">
        <f t="shared" si="2195"/>
        <v>1</v>
      </c>
      <c r="CO2173" t="s">
        <v>84</v>
      </c>
      <c r="CP2173">
        <f t="shared" si="2196"/>
        <v>3</v>
      </c>
      <c r="CQ2173">
        <f t="shared" si="2197"/>
        <v>1</v>
      </c>
      <c r="CR2173" t="s">
        <v>67</v>
      </c>
      <c r="CS2173">
        <f t="shared" si="2198"/>
        <v>5</v>
      </c>
      <c r="CT2173">
        <f t="shared" si="2199"/>
        <v>1</v>
      </c>
      <c r="CU2173" t="s">
        <v>67</v>
      </c>
      <c r="CV2173">
        <f t="shared" si="2200"/>
        <v>5</v>
      </c>
      <c r="CW2173">
        <f t="shared" si="2201"/>
        <v>1</v>
      </c>
      <c r="CX2173" t="s">
        <v>67</v>
      </c>
      <c r="CY2173">
        <f t="shared" si="2202"/>
        <v>5</v>
      </c>
      <c r="CZ2173">
        <f t="shared" si="2203"/>
        <v>1</v>
      </c>
      <c r="DA2173" t="s">
        <v>86</v>
      </c>
      <c r="DB2173">
        <f t="shared" si="2204"/>
        <v>3</v>
      </c>
      <c r="DC2173">
        <f t="shared" si="2205"/>
        <v>1</v>
      </c>
      <c r="DD2173">
        <f t="shared" si="2206"/>
        <v>50</v>
      </c>
      <c r="DE2173">
        <f t="shared" si="2207"/>
        <v>14</v>
      </c>
      <c r="DF2173" s="7">
        <f t="shared" si="2208"/>
        <v>3.5714285714285716</v>
      </c>
      <c r="DG2173" s="8">
        <f t="shared" si="2209"/>
        <v>0.4285714285714286</v>
      </c>
      <c r="DH2173" s="1" t="s">
        <v>67</v>
      </c>
      <c r="DI2173" s="1" t="s">
        <v>56</v>
      </c>
      <c r="DJ2173" s="1" t="s">
        <v>65</v>
      </c>
      <c r="DK2173" s="1" t="s">
        <v>56</v>
      </c>
      <c r="DL2173" s="1" t="s">
        <v>68</v>
      </c>
      <c r="DM2173" s="1" t="s">
        <v>56</v>
      </c>
      <c r="DN2173" s="2" t="s">
        <v>56</v>
      </c>
      <c r="DO2173" s="2">
        <v>5</v>
      </c>
      <c r="DP2173" s="2">
        <v>98</v>
      </c>
      <c r="DQ2173" s="2">
        <v>98</v>
      </c>
      <c r="DR2173" s="2">
        <v>6</v>
      </c>
      <c r="DS2173" s="2">
        <v>5</v>
      </c>
    </row>
    <row r="2174" spans="1:123" x14ac:dyDescent="0.25">
      <c r="A2174">
        <v>2018</v>
      </c>
      <c r="B2174">
        <v>2172</v>
      </c>
      <c r="C2174" t="s">
        <v>124</v>
      </c>
      <c r="D2174">
        <v>4</v>
      </c>
      <c r="E2174">
        <v>61</v>
      </c>
      <c r="F2174">
        <v>1957</v>
      </c>
      <c r="G2174">
        <v>12</v>
      </c>
      <c r="H2174">
        <f t="shared" si="2146"/>
        <v>12</v>
      </c>
      <c r="I2174" t="s">
        <v>90</v>
      </c>
      <c r="J2174">
        <f t="shared" si="2147"/>
        <v>1</v>
      </c>
      <c r="K2174" t="s">
        <v>59</v>
      </c>
      <c r="L2174">
        <f t="shared" si="2148"/>
        <v>3</v>
      </c>
      <c r="M2174" t="s">
        <v>59</v>
      </c>
      <c r="N2174">
        <f t="shared" si="2149"/>
        <v>5</v>
      </c>
      <c r="O2174" t="s">
        <v>125</v>
      </c>
      <c r="P2174">
        <f t="shared" si="2150"/>
        <v>4</v>
      </c>
      <c r="Q2174">
        <f t="shared" si="2151"/>
        <v>1</v>
      </c>
      <c r="R2174">
        <v>1</v>
      </c>
      <c r="S2174" t="s">
        <v>56</v>
      </c>
      <c r="T2174">
        <f t="shared" si="2152"/>
        <v>0</v>
      </c>
      <c r="U2174">
        <f t="shared" si="2153"/>
        <v>0</v>
      </c>
      <c r="V2174" t="s">
        <v>61</v>
      </c>
      <c r="W2174">
        <v>119879.4173</v>
      </c>
      <c r="X2174">
        <v>227</v>
      </c>
      <c r="Y2174">
        <v>350.5</v>
      </c>
      <c r="Z2174" t="s">
        <v>81</v>
      </c>
      <c r="AA2174">
        <f t="shared" si="2154"/>
        <v>3</v>
      </c>
      <c r="AB2174">
        <f t="shared" si="2155"/>
        <v>1</v>
      </c>
      <c r="AC2174" t="s">
        <v>71</v>
      </c>
      <c r="AD2174" s="6">
        <f t="shared" si="2156"/>
        <v>4</v>
      </c>
      <c r="AE2174">
        <f t="shared" si="2157"/>
        <v>1</v>
      </c>
      <c r="AF2174" t="s">
        <v>95</v>
      </c>
      <c r="AG2174" t="s">
        <v>56</v>
      </c>
      <c r="AH2174" t="s">
        <v>56</v>
      </c>
      <c r="AI2174" s="6" t="str">
        <f t="shared" si="2145"/>
        <v>Catholic</v>
      </c>
      <c r="AJ2174" t="s">
        <v>71</v>
      </c>
      <c r="AK2174" s="6">
        <f t="shared" si="2158"/>
        <v>2</v>
      </c>
      <c r="AL2174" t="s">
        <v>71</v>
      </c>
      <c r="AM2174" s="6">
        <f t="shared" si="2158"/>
        <v>2</v>
      </c>
      <c r="AN2174" s="6">
        <f t="shared" si="2159"/>
        <v>0</v>
      </c>
      <c r="AO2174" t="s">
        <v>134</v>
      </c>
      <c r="AP2174">
        <f t="shared" si="2160"/>
        <v>7</v>
      </c>
      <c r="AQ2174">
        <f t="shared" si="2161"/>
        <v>1</v>
      </c>
      <c r="AR2174" t="s">
        <v>73</v>
      </c>
      <c r="AS2174">
        <f t="shared" si="2162"/>
        <v>7</v>
      </c>
      <c r="AT2174">
        <f t="shared" si="2163"/>
        <v>1</v>
      </c>
      <c r="AU2174" t="s">
        <v>100</v>
      </c>
      <c r="AV2174">
        <f t="shared" si="2164"/>
        <v>5</v>
      </c>
      <c r="AW2174">
        <f t="shared" si="2165"/>
        <v>1</v>
      </c>
      <c r="AX2174" t="s">
        <v>114</v>
      </c>
      <c r="AY2174">
        <f t="shared" si="2166"/>
        <v>5</v>
      </c>
      <c r="AZ2174">
        <f t="shared" si="2167"/>
        <v>1</v>
      </c>
      <c r="BA2174" s="6">
        <f t="shared" si="2168"/>
        <v>24</v>
      </c>
      <c r="BB2174" s="6">
        <f t="shared" si="2169"/>
        <v>4</v>
      </c>
      <c r="BC2174" s="6">
        <f t="shared" si="2170"/>
        <v>6</v>
      </c>
      <c r="BD2174" s="9">
        <f t="shared" si="2171"/>
        <v>0.83333333333333337</v>
      </c>
      <c r="BE2174" t="s">
        <v>56</v>
      </c>
      <c r="BF2174">
        <f t="shared" si="2172"/>
        <v>0</v>
      </c>
      <c r="BG2174">
        <f t="shared" si="2173"/>
        <v>0</v>
      </c>
      <c r="BH2174" t="s">
        <v>56</v>
      </c>
      <c r="BI2174">
        <f t="shared" si="2174"/>
        <v>0</v>
      </c>
      <c r="BJ2174">
        <f t="shared" si="2175"/>
        <v>0</v>
      </c>
      <c r="BK2174" t="s">
        <v>63</v>
      </c>
      <c r="BL2174">
        <f t="shared" si="2176"/>
        <v>1</v>
      </c>
      <c r="BM2174">
        <f t="shared" si="2177"/>
        <v>1</v>
      </c>
      <c r="BN2174" t="s">
        <v>64</v>
      </c>
      <c r="BO2174">
        <f t="shared" si="2178"/>
        <v>4</v>
      </c>
      <c r="BP2174">
        <f t="shared" si="2179"/>
        <v>1</v>
      </c>
      <c r="BQ2174" t="s">
        <v>94</v>
      </c>
      <c r="BR2174">
        <f t="shared" si="2180"/>
        <v>7</v>
      </c>
      <c r="BS2174">
        <f t="shared" si="2181"/>
        <v>1</v>
      </c>
      <c r="BT2174" t="s">
        <v>74</v>
      </c>
      <c r="BU2174">
        <f t="shared" si="2182"/>
        <v>7</v>
      </c>
      <c r="BV2174">
        <f t="shared" si="2183"/>
        <v>1</v>
      </c>
      <c r="BW2174" t="s">
        <v>79</v>
      </c>
      <c r="BX2174">
        <f t="shared" si="2184"/>
        <v>1</v>
      </c>
      <c r="BY2174">
        <f t="shared" si="2185"/>
        <v>1</v>
      </c>
      <c r="BZ2174" t="s">
        <v>80</v>
      </c>
      <c r="CA2174">
        <f t="shared" si="2186"/>
        <v>1</v>
      </c>
      <c r="CB2174">
        <f t="shared" si="2187"/>
        <v>1</v>
      </c>
      <c r="CC2174" t="s">
        <v>78</v>
      </c>
      <c r="CD2174">
        <f t="shared" si="2188"/>
        <v>1</v>
      </c>
      <c r="CE2174">
        <f t="shared" si="2189"/>
        <v>1</v>
      </c>
      <c r="CF2174" t="s">
        <v>82</v>
      </c>
      <c r="CG2174">
        <f t="shared" si="2190"/>
        <v>1</v>
      </c>
      <c r="CH2174">
        <f t="shared" si="2191"/>
        <v>1</v>
      </c>
      <c r="CI2174" t="s">
        <v>78</v>
      </c>
      <c r="CJ2174">
        <f t="shared" si="2192"/>
        <v>1</v>
      </c>
      <c r="CK2174">
        <f t="shared" si="2193"/>
        <v>1</v>
      </c>
      <c r="CL2174" t="s">
        <v>74</v>
      </c>
      <c r="CM2174">
        <f t="shared" si="2194"/>
        <v>1</v>
      </c>
      <c r="CN2174">
        <f t="shared" si="2195"/>
        <v>1</v>
      </c>
      <c r="CO2174" t="s">
        <v>84</v>
      </c>
      <c r="CP2174">
        <f t="shared" si="2196"/>
        <v>3</v>
      </c>
      <c r="CQ2174">
        <f t="shared" si="2197"/>
        <v>1</v>
      </c>
      <c r="CR2174" t="s">
        <v>112</v>
      </c>
      <c r="CS2174">
        <f t="shared" si="2198"/>
        <v>7</v>
      </c>
      <c r="CT2174">
        <f t="shared" si="2199"/>
        <v>1</v>
      </c>
      <c r="CU2174" t="s">
        <v>112</v>
      </c>
      <c r="CV2174">
        <f t="shared" si="2200"/>
        <v>7</v>
      </c>
      <c r="CW2174">
        <f t="shared" si="2201"/>
        <v>1</v>
      </c>
      <c r="CX2174" t="s">
        <v>112</v>
      </c>
      <c r="CY2174">
        <f t="shared" si="2202"/>
        <v>7</v>
      </c>
      <c r="CZ2174">
        <f t="shared" si="2203"/>
        <v>1</v>
      </c>
      <c r="DA2174" t="s">
        <v>99</v>
      </c>
      <c r="DB2174">
        <f t="shared" si="2204"/>
        <v>7</v>
      </c>
      <c r="DC2174">
        <f t="shared" si="2205"/>
        <v>1</v>
      </c>
      <c r="DD2174">
        <f t="shared" si="2206"/>
        <v>56</v>
      </c>
      <c r="DE2174">
        <f t="shared" si="2207"/>
        <v>15</v>
      </c>
      <c r="DF2174" s="7">
        <f t="shared" si="2208"/>
        <v>3.7333333333333334</v>
      </c>
      <c r="DG2174" s="8">
        <f t="shared" si="2209"/>
        <v>0.45555555555555555</v>
      </c>
      <c r="DH2174" s="1" t="s">
        <v>112</v>
      </c>
      <c r="DI2174" s="1" t="s">
        <v>154</v>
      </c>
      <c r="DJ2174" s="1" t="s">
        <v>56</v>
      </c>
      <c r="DK2174" s="1" t="s">
        <v>56</v>
      </c>
      <c r="DL2174" s="1" t="s">
        <v>68</v>
      </c>
      <c r="DM2174" s="1" t="s">
        <v>65</v>
      </c>
      <c r="DN2174" s="2" t="s">
        <v>56</v>
      </c>
      <c r="DO2174" s="2" t="s">
        <v>56</v>
      </c>
      <c r="DP2174" s="2" t="s">
        <v>56</v>
      </c>
      <c r="DQ2174" s="2">
        <v>3</v>
      </c>
      <c r="DR2174" s="2">
        <v>5</v>
      </c>
      <c r="DS2174" s="2">
        <v>4</v>
      </c>
    </row>
    <row r="2175" spans="1:123" x14ac:dyDescent="0.25">
      <c r="A2175">
        <v>2018</v>
      </c>
      <c r="B2175">
        <v>2173</v>
      </c>
      <c r="C2175" t="s">
        <v>57</v>
      </c>
      <c r="D2175">
        <v>1</v>
      </c>
      <c r="E2175">
        <v>29</v>
      </c>
      <c r="F2175">
        <v>1989</v>
      </c>
      <c r="G2175">
        <v>12</v>
      </c>
      <c r="H2175">
        <f t="shared" si="2146"/>
        <v>12</v>
      </c>
      <c r="I2175" t="s">
        <v>58</v>
      </c>
      <c r="J2175">
        <f t="shared" si="2147"/>
        <v>2</v>
      </c>
      <c r="K2175" t="s">
        <v>59</v>
      </c>
      <c r="L2175">
        <f t="shared" si="2148"/>
        <v>3</v>
      </c>
      <c r="M2175" t="s">
        <v>59</v>
      </c>
      <c r="N2175">
        <f t="shared" si="2149"/>
        <v>5</v>
      </c>
      <c r="O2175" t="s">
        <v>132</v>
      </c>
      <c r="P2175">
        <f t="shared" si="2150"/>
        <v>1</v>
      </c>
      <c r="Q2175">
        <f t="shared" si="2151"/>
        <v>1</v>
      </c>
      <c r="R2175">
        <v>4</v>
      </c>
      <c r="S2175" t="s">
        <v>101</v>
      </c>
      <c r="T2175">
        <f t="shared" si="2152"/>
        <v>1</v>
      </c>
      <c r="U2175">
        <f t="shared" si="2153"/>
        <v>1</v>
      </c>
      <c r="V2175" t="s">
        <v>92</v>
      </c>
      <c r="W2175">
        <v>45400</v>
      </c>
      <c r="X2175">
        <v>45400</v>
      </c>
      <c r="Y2175">
        <v>70100</v>
      </c>
      <c r="Z2175" t="s">
        <v>81</v>
      </c>
      <c r="AA2175">
        <f t="shared" si="2154"/>
        <v>3</v>
      </c>
      <c r="AB2175">
        <f t="shared" si="2155"/>
        <v>1</v>
      </c>
      <c r="AC2175" t="s">
        <v>62</v>
      </c>
      <c r="AD2175" s="6">
        <f t="shared" si="2156"/>
        <v>2</v>
      </c>
      <c r="AE2175">
        <f t="shared" si="2157"/>
        <v>1</v>
      </c>
      <c r="AF2175" t="s">
        <v>75</v>
      </c>
      <c r="AG2175" t="s">
        <v>161</v>
      </c>
      <c r="AH2175" t="s">
        <v>56</v>
      </c>
      <c r="AI2175" s="6" t="str">
        <f t="shared" si="2145"/>
        <v>Lutheran-dk which</v>
      </c>
      <c r="AJ2175" t="s">
        <v>71</v>
      </c>
      <c r="AK2175" s="6">
        <f t="shared" si="2158"/>
        <v>2</v>
      </c>
      <c r="AL2175" t="s">
        <v>71</v>
      </c>
      <c r="AM2175" s="6">
        <f t="shared" si="2158"/>
        <v>2</v>
      </c>
      <c r="AN2175" s="6">
        <f t="shared" si="2159"/>
        <v>0</v>
      </c>
      <c r="AO2175" t="s">
        <v>116</v>
      </c>
      <c r="AP2175">
        <f t="shared" si="2160"/>
        <v>6</v>
      </c>
      <c r="AQ2175">
        <f t="shared" si="2161"/>
        <v>1</v>
      </c>
      <c r="AR2175" t="s">
        <v>129</v>
      </c>
      <c r="AS2175">
        <f t="shared" si="2162"/>
        <v>3</v>
      </c>
      <c r="AT2175">
        <f t="shared" si="2163"/>
        <v>1</v>
      </c>
      <c r="AU2175" t="s">
        <v>100</v>
      </c>
      <c r="AV2175">
        <f t="shared" si="2164"/>
        <v>5</v>
      </c>
      <c r="AW2175">
        <f t="shared" si="2165"/>
        <v>1</v>
      </c>
      <c r="AX2175" t="s">
        <v>114</v>
      </c>
      <c r="AY2175">
        <f t="shared" si="2166"/>
        <v>5</v>
      </c>
      <c r="AZ2175">
        <f t="shared" si="2167"/>
        <v>1</v>
      </c>
      <c r="BA2175" s="6">
        <f t="shared" si="2168"/>
        <v>19</v>
      </c>
      <c r="BB2175" s="6">
        <f t="shared" si="2169"/>
        <v>4</v>
      </c>
      <c r="BC2175" s="6">
        <f t="shared" si="2170"/>
        <v>4.75</v>
      </c>
      <c r="BD2175" s="9">
        <f t="shared" si="2171"/>
        <v>0.625</v>
      </c>
      <c r="BE2175" t="s">
        <v>64</v>
      </c>
      <c r="BF2175">
        <f t="shared" si="2172"/>
        <v>4</v>
      </c>
      <c r="BG2175">
        <f t="shared" si="2173"/>
        <v>1</v>
      </c>
      <c r="BH2175" t="s">
        <v>64</v>
      </c>
      <c r="BI2175">
        <f t="shared" si="2174"/>
        <v>4</v>
      </c>
      <c r="BJ2175">
        <f t="shared" si="2175"/>
        <v>1</v>
      </c>
      <c r="BK2175" t="s">
        <v>56</v>
      </c>
      <c r="BL2175">
        <f t="shared" si="2176"/>
        <v>0</v>
      </c>
      <c r="BM2175">
        <f t="shared" si="2177"/>
        <v>0</v>
      </c>
      <c r="BN2175" t="s">
        <v>56</v>
      </c>
      <c r="BO2175">
        <f t="shared" si="2178"/>
        <v>0</v>
      </c>
      <c r="BP2175">
        <f t="shared" si="2179"/>
        <v>0</v>
      </c>
      <c r="BQ2175" t="s">
        <v>66</v>
      </c>
      <c r="BR2175">
        <f t="shared" si="2180"/>
        <v>1</v>
      </c>
      <c r="BS2175">
        <f t="shared" si="2181"/>
        <v>1</v>
      </c>
      <c r="BT2175" t="s">
        <v>74</v>
      </c>
      <c r="BU2175">
        <f t="shared" si="2182"/>
        <v>7</v>
      </c>
      <c r="BV2175">
        <f t="shared" si="2183"/>
        <v>1</v>
      </c>
      <c r="BW2175" t="s">
        <v>56</v>
      </c>
      <c r="BX2175">
        <f t="shared" si="2184"/>
        <v>0</v>
      </c>
      <c r="BY2175">
        <f t="shared" si="2185"/>
        <v>0</v>
      </c>
      <c r="BZ2175" t="s">
        <v>56</v>
      </c>
      <c r="CA2175">
        <f t="shared" si="2186"/>
        <v>0</v>
      </c>
      <c r="CB2175">
        <f t="shared" si="2187"/>
        <v>0</v>
      </c>
      <c r="CC2175" t="s">
        <v>56</v>
      </c>
      <c r="CD2175">
        <f t="shared" si="2188"/>
        <v>0</v>
      </c>
      <c r="CE2175">
        <f t="shared" si="2189"/>
        <v>0</v>
      </c>
      <c r="CF2175" t="s">
        <v>56</v>
      </c>
      <c r="CG2175">
        <f t="shared" si="2190"/>
        <v>0</v>
      </c>
      <c r="CH2175">
        <f t="shared" si="2191"/>
        <v>0</v>
      </c>
      <c r="CI2175" t="s">
        <v>56</v>
      </c>
      <c r="CJ2175">
        <f t="shared" si="2192"/>
        <v>0</v>
      </c>
      <c r="CK2175">
        <f t="shared" si="2193"/>
        <v>0</v>
      </c>
      <c r="CL2175" t="s">
        <v>56</v>
      </c>
      <c r="CM2175">
        <f t="shared" si="2194"/>
        <v>0</v>
      </c>
      <c r="CN2175">
        <f t="shared" si="2195"/>
        <v>0</v>
      </c>
      <c r="CO2175" t="s">
        <v>56</v>
      </c>
      <c r="CP2175">
        <f t="shared" si="2196"/>
        <v>0</v>
      </c>
      <c r="CQ2175">
        <f t="shared" si="2197"/>
        <v>0</v>
      </c>
      <c r="CR2175" t="s">
        <v>56</v>
      </c>
      <c r="CS2175">
        <f t="shared" si="2198"/>
        <v>0</v>
      </c>
      <c r="CT2175">
        <f t="shared" si="2199"/>
        <v>0</v>
      </c>
      <c r="CU2175" t="s">
        <v>56</v>
      </c>
      <c r="CV2175">
        <f t="shared" si="2200"/>
        <v>0</v>
      </c>
      <c r="CW2175">
        <f t="shared" si="2201"/>
        <v>0</v>
      </c>
      <c r="CX2175" t="s">
        <v>56</v>
      </c>
      <c r="CY2175">
        <f t="shared" si="2202"/>
        <v>0</v>
      </c>
      <c r="CZ2175">
        <f t="shared" si="2203"/>
        <v>0</v>
      </c>
      <c r="DA2175" t="s">
        <v>86</v>
      </c>
      <c r="DB2175">
        <f t="shared" si="2204"/>
        <v>3</v>
      </c>
      <c r="DC2175">
        <f t="shared" si="2205"/>
        <v>1</v>
      </c>
      <c r="DD2175">
        <f t="shared" si="2206"/>
        <v>15</v>
      </c>
      <c r="DE2175">
        <f t="shared" si="2207"/>
        <v>4</v>
      </c>
      <c r="DF2175" s="7">
        <f t="shared" si="2208"/>
        <v>3.75</v>
      </c>
      <c r="DG2175" s="8">
        <f t="shared" si="2209"/>
        <v>0.45833333333333331</v>
      </c>
      <c r="DH2175" s="1" t="s">
        <v>56</v>
      </c>
      <c r="DI2175" s="1" t="s">
        <v>154</v>
      </c>
      <c r="DJ2175" s="1" t="s">
        <v>64</v>
      </c>
      <c r="DK2175" s="1" t="s">
        <v>74</v>
      </c>
      <c r="DL2175" s="1" t="s">
        <v>64</v>
      </c>
      <c r="DM2175" s="1" t="s">
        <v>56</v>
      </c>
      <c r="DN2175" s="2" t="s">
        <v>123</v>
      </c>
      <c r="DO2175" s="2" t="s">
        <v>56</v>
      </c>
      <c r="DP2175" s="2" t="s">
        <v>56</v>
      </c>
      <c r="DQ2175" s="2" t="s">
        <v>56</v>
      </c>
      <c r="DR2175" s="2" t="s">
        <v>56</v>
      </c>
      <c r="DS2175" s="2" t="s">
        <v>56</v>
      </c>
    </row>
    <row r="2176" spans="1:123" x14ac:dyDescent="0.25">
      <c r="A2176">
        <v>2018</v>
      </c>
      <c r="B2176">
        <v>2174</v>
      </c>
      <c r="C2176" t="s">
        <v>102</v>
      </c>
      <c r="D2176">
        <v>2</v>
      </c>
      <c r="E2176">
        <v>29</v>
      </c>
      <c r="F2176">
        <v>1989</v>
      </c>
      <c r="G2176">
        <v>12</v>
      </c>
      <c r="H2176">
        <f t="shared" si="2146"/>
        <v>12</v>
      </c>
      <c r="I2176" t="s">
        <v>90</v>
      </c>
      <c r="J2176">
        <f t="shared" si="2147"/>
        <v>1</v>
      </c>
      <c r="K2176" t="s">
        <v>59</v>
      </c>
      <c r="L2176">
        <f t="shared" si="2148"/>
        <v>3</v>
      </c>
      <c r="M2176" t="s">
        <v>59</v>
      </c>
      <c r="N2176">
        <f t="shared" si="2149"/>
        <v>5</v>
      </c>
      <c r="O2176" t="s">
        <v>132</v>
      </c>
      <c r="P2176">
        <f t="shared" si="2150"/>
        <v>1</v>
      </c>
      <c r="Q2176">
        <f t="shared" si="2151"/>
        <v>1</v>
      </c>
      <c r="R2176">
        <v>4</v>
      </c>
      <c r="S2176" t="s">
        <v>56</v>
      </c>
      <c r="T2176">
        <f t="shared" si="2152"/>
        <v>0</v>
      </c>
      <c r="U2176">
        <f t="shared" si="2153"/>
        <v>0</v>
      </c>
      <c r="V2176" t="s">
        <v>92</v>
      </c>
      <c r="W2176">
        <v>30645</v>
      </c>
      <c r="X2176">
        <v>6242.5</v>
      </c>
      <c r="Y2176">
        <v>9638.75</v>
      </c>
      <c r="Z2176" t="s">
        <v>81</v>
      </c>
      <c r="AA2176">
        <f t="shared" si="2154"/>
        <v>3</v>
      </c>
      <c r="AB2176">
        <f t="shared" si="2155"/>
        <v>1</v>
      </c>
      <c r="AC2176" t="s">
        <v>71</v>
      </c>
      <c r="AD2176" s="6">
        <f t="shared" si="2156"/>
        <v>4</v>
      </c>
      <c r="AE2176">
        <f t="shared" si="2157"/>
        <v>1</v>
      </c>
      <c r="AF2176" t="s">
        <v>105</v>
      </c>
      <c r="AG2176" t="s">
        <v>56</v>
      </c>
      <c r="AH2176" t="s">
        <v>56</v>
      </c>
      <c r="AI2176" s="6" t="str">
        <f t="shared" si="2145"/>
        <v>None</v>
      </c>
      <c r="AJ2176" t="s">
        <v>106</v>
      </c>
      <c r="AK2176" s="6">
        <f t="shared" si="2158"/>
        <v>1</v>
      </c>
      <c r="AL2176" t="s">
        <v>106</v>
      </c>
      <c r="AM2176" s="6">
        <f t="shared" si="2158"/>
        <v>1</v>
      </c>
      <c r="AN2176" s="6">
        <f t="shared" si="2159"/>
        <v>0</v>
      </c>
      <c r="AO2176" t="s">
        <v>152</v>
      </c>
      <c r="AP2176">
        <f t="shared" si="2160"/>
        <v>4</v>
      </c>
      <c r="AQ2176">
        <f t="shared" si="2161"/>
        <v>1</v>
      </c>
      <c r="AR2176" t="s">
        <v>107</v>
      </c>
      <c r="AS2176">
        <f t="shared" si="2162"/>
        <v>1</v>
      </c>
      <c r="AT2176">
        <f t="shared" si="2163"/>
        <v>1</v>
      </c>
      <c r="AU2176" t="s">
        <v>113</v>
      </c>
      <c r="AV2176">
        <f t="shared" si="2164"/>
        <v>3</v>
      </c>
      <c r="AW2176">
        <f t="shared" si="2165"/>
        <v>1</v>
      </c>
      <c r="AX2176" t="s">
        <v>114</v>
      </c>
      <c r="AY2176">
        <f t="shared" si="2166"/>
        <v>5</v>
      </c>
      <c r="AZ2176">
        <f t="shared" si="2167"/>
        <v>1</v>
      </c>
      <c r="BA2176" s="6">
        <f t="shared" si="2168"/>
        <v>13</v>
      </c>
      <c r="BB2176" s="6">
        <f t="shared" si="2169"/>
        <v>4</v>
      </c>
      <c r="BC2176" s="6">
        <f t="shared" si="2170"/>
        <v>3.25</v>
      </c>
      <c r="BD2176" s="9">
        <f t="shared" si="2171"/>
        <v>0.375</v>
      </c>
      <c r="BE2176" t="s">
        <v>65</v>
      </c>
      <c r="BF2176">
        <f t="shared" si="2172"/>
        <v>7</v>
      </c>
      <c r="BG2176">
        <f t="shared" si="2173"/>
        <v>1</v>
      </c>
      <c r="BH2176" t="s">
        <v>65</v>
      </c>
      <c r="BI2176">
        <f t="shared" si="2174"/>
        <v>7</v>
      </c>
      <c r="BJ2176">
        <f t="shared" si="2175"/>
        <v>1</v>
      </c>
      <c r="BK2176" t="s">
        <v>56</v>
      </c>
      <c r="BL2176">
        <f t="shared" si="2176"/>
        <v>0</v>
      </c>
      <c r="BM2176">
        <f t="shared" si="2177"/>
        <v>0</v>
      </c>
      <c r="BN2176" t="s">
        <v>56</v>
      </c>
      <c r="BO2176">
        <f t="shared" si="2178"/>
        <v>0</v>
      </c>
      <c r="BP2176">
        <f t="shared" si="2179"/>
        <v>0</v>
      </c>
      <c r="BQ2176" t="s">
        <v>94</v>
      </c>
      <c r="BR2176">
        <f t="shared" si="2180"/>
        <v>7</v>
      </c>
      <c r="BS2176">
        <f t="shared" si="2181"/>
        <v>1</v>
      </c>
      <c r="BT2176" t="s">
        <v>74</v>
      </c>
      <c r="BU2176">
        <f t="shared" si="2182"/>
        <v>7</v>
      </c>
      <c r="BV2176">
        <f t="shared" si="2183"/>
        <v>1</v>
      </c>
      <c r="BW2176" t="s">
        <v>79</v>
      </c>
      <c r="BX2176">
        <f t="shared" si="2184"/>
        <v>1</v>
      </c>
      <c r="BY2176">
        <f t="shared" si="2185"/>
        <v>1</v>
      </c>
      <c r="BZ2176" t="s">
        <v>147</v>
      </c>
      <c r="CA2176">
        <f t="shared" si="2186"/>
        <v>3</v>
      </c>
      <c r="CB2176">
        <f t="shared" si="2187"/>
        <v>1</v>
      </c>
      <c r="CC2176" t="s">
        <v>74</v>
      </c>
      <c r="CD2176">
        <f t="shared" si="2188"/>
        <v>7</v>
      </c>
      <c r="CE2176">
        <f t="shared" si="2189"/>
        <v>1</v>
      </c>
      <c r="CF2176" t="s">
        <v>82</v>
      </c>
      <c r="CG2176">
        <f t="shared" si="2190"/>
        <v>1</v>
      </c>
      <c r="CH2176">
        <f t="shared" si="2191"/>
        <v>1</v>
      </c>
      <c r="CI2176" t="s">
        <v>78</v>
      </c>
      <c r="CJ2176">
        <f t="shared" si="2192"/>
        <v>1</v>
      </c>
      <c r="CK2176">
        <f t="shared" si="2193"/>
        <v>1</v>
      </c>
      <c r="CL2176" t="s">
        <v>78</v>
      </c>
      <c r="CM2176">
        <f t="shared" si="2194"/>
        <v>7</v>
      </c>
      <c r="CN2176">
        <f t="shared" si="2195"/>
        <v>1</v>
      </c>
      <c r="CO2176" t="s">
        <v>112</v>
      </c>
      <c r="CP2176">
        <f t="shared" si="2196"/>
        <v>7</v>
      </c>
      <c r="CQ2176">
        <f t="shared" si="2197"/>
        <v>1</v>
      </c>
      <c r="CR2176" t="s">
        <v>112</v>
      </c>
      <c r="CS2176">
        <f t="shared" si="2198"/>
        <v>7</v>
      </c>
      <c r="CT2176">
        <f t="shared" si="2199"/>
        <v>1</v>
      </c>
      <c r="CU2176" t="s">
        <v>112</v>
      </c>
      <c r="CV2176">
        <f t="shared" si="2200"/>
        <v>7</v>
      </c>
      <c r="CW2176">
        <f t="shared" si="2201"/>
        <v>1</v>
      </c>
      <c r="CX2176" t="s">
        <v>112</v>
      </c>
      <c r="CY2176">
        <f t="shared" si="2202"/>
        <v>7</v>
      </c>
      <c r="CZ2176">
        <f t="shared" si="2203"/>
        <v>1</v>
      </c>
      <c r="DA2176" t="s">
        <v>99</v>
      </c>
      <c r="DB2176">
        <f t="shared" si="2204"/>
        <v>7</v>
      </c>
      <c r="DC2176">
        <f t="shared" si="2205"/>
        <v>1</v>
      </c>
      <c r="DD2176">
        <f t="shared" si="2206"/>
        <v>76</v>
      </c>
      <c r="DE2176">
        <f t="shared" si="2207"/>
        <v>14</v>
      </c>
      <c r="DF2176" s="7">
        <f t="shared" si="2208"/>
        <v>5.4285714285714288</v>
      </c>
      <c r="DG2176" s="8">
        <f t="shared" si="2209"/>
        <v>0.73809523809523814</v>
      </c>
      <c r="DH2176" s="1" t="s">
        <v>112</v>
      </c>
      <c r="DI2176" s="1" t="s">
        <v>85</v>
      </c>
      <c r="DJ2176" s="1" t="s">
        <v>65</v>
      </c>
      <c r="DK2176" s="1" t="s">
        <v>56</v>
      </c>
      <c r="DL2176" s="1" t="s">
        <v>68</v>
      </c>
      <c r="DM2176" s="1" t="s">
        <v>56</v>
      </c>
      <c r="DN2176" s="2" t="s">
        <v>56</v>
      </c>
      <c r="DO2176" s="2">
        <v>4</v>
      </c>
      <c r="DP2176" s="2">
        <v>4</v>
      </c>
      <c r="DQ2176" s="2">
        <v>4</v>
      </c>
      <c r="DR2176" s="2">
        <v>4</v>
      </c>
      <c r="DS2176" s="2">
        <v>4</v>
      </c>
    </row>
    <row r="2177" spans="1:123" x14ac:dyDescent="0.25">
      <c r="A2177">
        <v>2018</v>
      </c>
      <c r="B2177">
        <v>2175</v>
      </c>
      <c r="C2177" t="s">
        <v>57</v>
      </c>
      <c r="D2177">
        <v>3</v>
      </c>
      <c r="E2177">
        <v>31</v>
      </c>
      <c r="F2177">
        <v>1987</v>
      </c>
      <c r="G2177">
        <v>12</v>
      </c>
      <c r="H2177">
        <f t="shared" si="2146"/>
        <v>12</v>
      </c>
      <c r="I2177" t="s">
        <v>90</v>
      </c>
      <c r="J2177">
        <f t="shared" si="2147"/>
        <v>1</v>
      </c>
      <c r="K2177" t="s">
        <v>142</v>
      </c>
      <c r="L2177">
        <f t="shared" si="2148"/>
        <v>1</v>
      </c>
      <c r="M2177" t="s">
        <v>214</v>
      </c>
      <c r="N2177">
        <f t="shared" si="2149"/>
        <v>1</v>
      </c>
      <c r="O2177" t="s">
        <v>132</v>
      </c>
      <c r="P2177">
        <f t="shared" si="2150"/>
        <v>1</v>
      </c>
      <c r="Q2177">
        <f t="shared" si="2151"/>
        <v>1</v>
      </c>
      <c r="R2177">
        <v>4</v>
      </c>
      <c r="S2177" t="s">
        <v>101</v>
      </c>
      <c r="T2177">
        <f t="shared" si="2152"/>
        <v>1</v>
      </c>
      <c r="U2177">
        <f t="shared" si="2153"/>
        <v>1</v>
      </c>
      <c r="V2177" t="s">
        <v>92</v>
      </c>
      <c r="W2177">
        <v>20430</v>
      </c>
      <c r="X2177">
        <v>20430</v>
      </c>
      <c r="Y2177">
        <v>31545</v>
      </c>
      <c r="Z2177" t="s">
        <v>81</v>
      </c>
      <c r="AA2177">
        <f t="shared" si="2154"/>
        <v>3</v>
      </c>
      <c r="AB2177">
        <f t="shared" si="2155"/>
        <v>1</v>
      </c>
      <c r="AC2177" t="s">
        <v>71</v>
      </c>
      <c r="AD2177" s="6">
        <f t="shared" si="2156"/>
        <v>4</v>
      </c>
      <c r="AE2177">
        <f t="shared" si="2157"/>
        <v>1</v>
      </c>
      <c r="AF2177" t="s">
        <v>235</v>
      </c>
      <c r="AG2177" t="s">
        <v>56</v>
      </c>
      <c r="AH2177" t="s">
        <v>56</v>
      </c>
      <c r="AI2177" s="6" t="str">
        <f t="shared" si="2145"/>
        <v>Native american</v>
      </c>
      <c r="AJ2177" t="s">
        <v>144</v>
      </c>
      <c r="AK2177" s="6">
        <f t="shared" si="2158"/>
        <v>0</v>
      </c>
      <c r="AL2177" t="s">
        <v>144</v>
      </c>
      <c r="AM2177" s="6">
        <f t="shared" si="2158"/>
        <v>0</v>
      </c>
      <c r="AN2177" s="6">
        <f t="shared" si="2159"/>
        <v>0</v>
      </c>
      <c r="AO2177" t="s">
        <v>134</v>
      </c>
      <c r="AP2177">
        <f t="shared" si="2160"/>
        <v>7</v>
      </c>
      <c r="AQ2177">
        <f t="shared" si="2161"/>
        <v>1</v>
      </c>
      <c r="AR2177" t="s">
        <v>73</v>
      </c>
      <c r="AS2177">
        <f t="shared" si="2162"/>
        <v>7</v>
      </c>
      <c r="AT2177">
        <f t="shared" si="2163"/>
        <v>1</v>
      </c>
      <c r="AU2177" t="s">
        <v>87</v>
      </c>
      <c r="AV2177">
        <f t="shared" si="2164"/>
        <v>7</v>
      </c>
      <c r="AW2177">
        <f t="shared" si="2165"/>
        <v>1</v>
      </c>
      <c r="AX2177" t="s">
        <v>88</v>
      </c>
      <c r="AY2177">
        <f t="shared" si="2166"/>
        <v>7</v>
      </c>
      <c r="AZ2177">
        <f t="shared" si="2167"/>
        <v>1</v>
      </c>
      <c r="BA2177" s="6">
        <f t="shared" si="2168"/>
        <v>28</v>
      </c>
      <c r="BB2177" s="6">
        <f t="shared" si="2169"/>
        <v>4</v>
      </c>
      <c r="BC2177" s="6">
        <f t="shared" si="2170"/>
        <v>7</v>
      </c>
      <c r="BD2177" s="9">
        <f t="shared" si="2171"/>
        <v>1</v>
      </c>
      <c r="BE2177" t="s">
        <v>65</v>
      </c>
      <c r="BF2177">
        <f t="shared" si="2172"/>
        <v>7</v>
      </c>
      <c r="BG2177">
        <f t="shared" si="2173"/>
        <v>1</v>
      </c>
      <c r="BH2177" t="s">
        <v>65</v>
      </c>
      <c r="BI2177">
        <f t="shared" si="2174"/>
        <v>7</v>
      </c>
      <c r="BJ2177">
        <f t="shared" si="2175"/>
        <v>1</v>
      </c>
      <c r="BK2177" t="s">
        <v>56</v>
      </c>
      <c r="BL2177">
        <f t="shared" si="2176"/>
        <v>0</v>
      </c>
      <c r="BM2177">
        <f t="shared" si="2177"/>
        <v>0</v>
      </c>
      <c r="BN2177" t="s">
        <v>56</v>
      </c>
      <c r="BO2177">
        <f t="shared" si="2178"/>
        <v>0</v>
      </c>
      <c r="BP2177">
        <f t="shared" si="2179"/>
        <v>0</v>
      </c>
      <c r="BQ2177" t="s">
        <v>56</v>
      </c>
      <c r="BR2177">
        <f t="shared" si="2180"/>
        <v>0</v>
      </c>
      <c r="BS2177">
        <f t="shared" si="2181"/>
        <v>0</v>
      </c>
      <c r="BT2177" t="s">
        <v>74</v>
      </c>
      <c r="BU2177">
        <f t="shared" si="2182"/>
        <v>7</v>
      </c>
      <c r="BV2177">
        <f t="shared" si="2183"/>
        <v>1</v>
      </c>
      <c r="BW2177" t="s">
        <v>117</v>
      </c>
      <c r="BX2177">
        <f t="shared" si="2184"/>
        <v>3</v>
      </c>
      <c r="BY2177">
        <f t="shared" si="2185"/>
        <v>1</v>
      </c>
      <c r="BZ2177" t="s">
        <v>108</v>
      </c>
      <c r="CA2177">
        <f t="shared" si="2186"/>
        <v>4</v>
      </c>
      <c r="CB2177">
        <f t="shared" si="2187"/>
        <v>1</v>
      </c>
      <c r="CC2177" t="s">
        <v>74</v>
      </c>
      <c r="CD2177">
        <f t="shared" si="2188"/>
        <v>7</v>
      </c>
      <c r="CE2177">
        <f t="shared" si="2189"/>
        <v>1</v>
      </c>
      <c r="CF2177" t="s">
        <v>82</v>
      </c>
      <c r="CG2177">
        <f t="shared" si="2190"/>
        <v>1</v>
      </c>
      <c r="CH2177">
        <f t="shared" si="2191"/>
        <v>1</v>
      </c>
      <c r="CI2177" t="s">
        <v>78</v>
      </c>
      <c r="CJ2177">
        <f t="shared" si="2192"/>
        <v>1</v>
      </c>
      <c r="CK2177">
        <f t="shared" si="2193"/>
        <v>1</v>
      </c>
      <c r="CL2177" t="s">
        <v>74</v>
      </c>
      <c r="CM2177">
        <f t="shared" si="2194"/>
        <v>1</v>
      </c>
      <c r="CN2177">
        <f t="shared" si="2195"/>
        <v>1</v>
      </c>
      <c r="CO2177" t="s">
        <v>83</v>
      </c>
      <c r="CP2177">
        <f t="shared" si="2196"/>
        <v>4</v>
      </c>
      <c r="CQ2177">
        <f t="shared" si="2197"/>
        <v>1</v>
      </c>
      <c r="CR2177" t="s">
        <v>67</v>
      </c>
      <c r="CS2177">
        <f t="shared" si="2198"/>
        <v>5</v>
      </c>
      <c r="CT2177">
        <f t="shared" si="2199"/>
        <v>1</v>
      </c>
      <c r="CU2177" t="s">
        <v>67</v>
      </c>
      <c r="CV2177">
        <f t="shared" si="2200"/>
        <v>5</v>
      </c>
      <c r="CW2177">
        <f t="shared" si="2201"/>
        <v>1</v>
      </c>
      <c r="CX2177" t="s">
        <v>67</v>
      </c>
      <c r="CY2177">
        <f t="shared" si="2202"/>
        <v>5</v>
      </c>
      <c r="CZ2177">
        <f t="shared" si="2203"/>
        <v>1</v>
      </c>
      <c r="DA2177" t="s">
        <v>56</v>
      </c>
      <c r="DB2177">
        <f t="shared" si="2204"/>
        <v>0</v>
      </c>
      <c r="DC2177">
        <f t="shared" si="2205"/>
        <v>0</v>
      </c>
      <c r="DD2177">
        <f t="shared" si="2206"/>
        <v>50</v>
      </c>
      <c r="DE2177">
        <f t="shared" si="2207"/>
        <v>12</v>
      </c>
      <c r="DF2177" s="7">
        <f t="shared" si="2208"/>
        <v>4.166666666666667</v>
      </c>
      <c r="DG2177" s="8">
        <f t="shared" si="2209"/>
        <v>0.52777777777777779</v>
      </c>
      <c r="DH2177" s="1" t="s">
        <v>67</v>
      </c>
      <c r="DI2177" s="1" t="s">
        <v>56</v>
      </c>
      <c r="DJ2177" s="1" t="s">
        <v>65</v>
      </c>
      <c r="DK2177" s="1" t="s">
        <v>74</v>
      </c>
      <c r="DL2177" s="1" t="s">
        <v>68</v>
      </c>
      <c r="DM2177" s="1" t="s">
        <v>56</v>
      </c>
      <c r="DN2177" s="2" t="s">
        <v>97</v>
      </c>
      <c r="DO2177" s="2">
        <v>5</v>
      </c>
      <c r="DP2177" s="2">
        <v>4</v>
      </c>
      <c r="DQ2177" s="2">
        <v>3</v>
      </c>
      <c r="DR2177" s="2">
        <v>4</v>
      </c>
      <c r="DS2177" s="2">
        <v>5</v>
      </c>
    </row>
    <row r="2178" spans="1:123" x14ac:dyDescent="0.25">
      <c r="A2178">
        <v>2018</v>
      </c>
      <c r="B2178">
        <v>2176</v>
      </c>
      <c r="C2178" t="s">
        <v>118</v>
      </c>
      <c r="D2178">
        <v>2</v>
      </c>
      <c r="E2178">
        <v>37</v>
      </c>
      <c r="F2178">
        <v>1981</v>
      </c>
      <c r="G2178">
        <v>12</v>
      </c>
      <c r="H2178">
        <f t="shared" si="2146"/>
        <v>12</v>
      </c>
      <c r="I2178" t="s">
        <v>90</v>
      </c>
      <c r="J2178">
        <f t="shared" si="2147"/>
        <v>1</v>
      </c>
      <c r="K2178" t="s">
        <v>59</v>
      </c>
      <c r="L2178">
        <f t="shared" si="2148"/>
        <v>3</v>
      </c>
      <c r="M2178" t="s">
        <v>59</v>
      </c>
      <c r="N2178">
        <f t="shared" si="2149"/>
        <v>5</v>
      </c>
      <c r="O2178" t="s">
        <v>60</v>
      </c>
      <c r="P2178">
        <f t="shared" si="2150"/>
        <v>7</v>
      </c>
      <c r="Q2178">
        <f t="shared" si="2151"/>
        <v>1</v>
      </c>
      <c r="R2178">
        <v>2</v>
      </c>
      <c r="S2178" t="s">
        <v>101</v>
      </c>
      <c r="T2178">
        <f t="shared" si="2152"/>
        <v>1</v>
      </c>
      <c r="U2178">
        <f t="shared" si="2153"/>
        <v>1</v>
      </c>
      <c r="V2178" t="s">
        <v>133</v>
      </c>
      <c r="W2178">
        <v>8512.5</v>
      </c>
      <c r="X2178">
        <v>8512.5</v>
      </c>
      <c r="Y2178">
        <v>13143.75</v>
      </c>
      <c r="Z2178" t="s">
        <v>81</v>
      </c>
      <c r="AA2178">
        <f t="shared" si="2154"/>
        <v>3</v>
      </c>
      <c r="AB2178">
        <f t="shared" si="2155"/>
        <v>1</v>
      </c>
      <c r="AC2178" t="s">
        <v>71</v>
      </c>
      <c r="AD2178" s="6">
        <f t="shared" si="2156"/>
        <v>4</v>
      </c>
      <c r="AE2178">
        <f t="shared" si="2157"/>
        <v>1</v>
      </c>
      <c r="AF2178" t="s">
        <v>75</v>
      </c>
      <c r="AG2178" t="s">
        <v>142</v>
      </c>
      <c r="AH2178" t="s">
        <v>254</v>
      </c>
      <c r="AI2178" s="6" t="str">
        <f t="shared" si="2145"/>
        <v>Christian Reform</v>
      </c>
      <c r="AJ2178" t="s">
        <v>77</v>
      </c>
      <c r="AK2178" s="6">
        <f t="shared" si="2158"/>
        <v>3</v>
      </c>
      <c r="AL2178" t="s">
        <v>77</v>
      </c>
      <c r="AM2178" s="6">
        <f t="shared" si="2158"/>
        <v>3</v>
      </c>
      <c r="AN2178" s="6">
        <f t="shared" si="2159"/>
        <v>0</v>
      </c>
      <c r="AO2178" t="s">
        <v>72</v>
      </c>
      <c r="AP2178">
        <f t="shared" si="2160"/>
        <v>6</v>
      </c>
      <c r="AQ2178">
        <f t="shared" si="2161"/>
        <v>1</v>
      </c>
      <c r="AR2178" t="s">
        <v>73</v>
      </c>
      <c r="AS2178">
        <f t="shared" si="2162"/>
        <v>7</v>
      </c>
      <c r="AT2178">
        <f t="shared" si="2163"/>
        <v>1</v>
      </c>
      <c r="AU2178" t="s">
        <v>100</v>
      </c>
      <c r="AV2178">
        <f t="shared" si="2164"/>
        <v>5</v>
      </c>
      <c r="AW2178">
        <f t="shared" si="2165"/>
        <v>1</v>
      </c>
      <c r="AX2178" t="s">
        <v>88</v>
      </c>
      <c r="AY2178">
        <f t="shared" si="2166"/>
        <v>7</v>
      </c>
      <c r="AZ2178">
        <f t="shared" si="2167"/>
        <v>1</v>
      </c>
      <c r="BA2178" s="6">
        <f t="shared" si="2168"/>
        <v>25</v>
      </c>
      <c r="BB2178" s="6">
        <f t="shared" si="2169"/>
        <v>4</v>
      </c>
      <c r="BC2178" s="6">
        <f t="shared" si="2170"/>
        <v>6.25</v>
      </c>
      <c r="BD2178" s="9">
        <f t="shared" si="2171"/>
        <v>0.875</v>
      </c>
      <c r="BE2178" t="s">
        <v>65</v>
      </c>
      <c r="BF2178">
        <f t="shared" si="2172"/>
        <v>7</v>
      </c>
      <c r="BG2178">
        <f t="shared" si="2173"/>
        <v>1</v>
      </c>
      <c r="BH2178" t="s">
        <v>65</v>
      </c>
      <c r="BI2178">
        <f t="shared" si="2174"/>
        <v>7</v>
      </c>
      <c r="BJ2178">
        <f t="shared" si="2175"/>
        <v>1</v>
      </c>
      <c r="BK2178" t="s">
        <v>56</v>
      </c>
      <c r="BL2178">
        <f t="shared" si="2176"/>
        <v>0</v>
      </c>
      <c r="BM2178">
        <f t="shared" si="2177"/>
        <v>0</v>
      </c>
      <c r="BN2178" t="s">
        <v>56</v>
      </c>
      <c r="BO2178">
        <f t="shared" si="2178"/>
        <v>0</v>
      </c>
      <c r="BP2178">
        <f t="shared" si="2179"/>
        <v>0</v>
      </c>
      <c r="BQ2178" t="s">
        <v>94</v>
      </c>
      <c r="BR2178">
        <f t="shared" si="2180"/>
        <v>7</v>
      </c>
      <c r="BS2178">
        <f t="shared" si="2181"/>
        <v>1</v>
      </c>
      <c r="BT2178" t="s">
        <v>78</v>
      </c>
      <c r="BU2178">
        <f t="shared" si="2182"/>
        <v>1</v>
      </c>
      <c r="BV2178">
        <f t="shared" si="2183"/>
        <v>1</v>
      </c>
      <c r="BW2178" t="s">
        <v>56</v>
      </c>
      <c r="BX2178">
        <f t="shared" si="2184"/>
        <v>0</v>
      </c>
      <c r="BY2178">
        <f t="shared" si="2185"/>
        <v>0</v>
      </c>
      <c r="BZ2178" t="s">
        <v>56</v>
      </c>
      <c r="CA2178">
        <f t="shared" si="2186"/>
        <v>0</v>
      </c>
      <c r="CB2178">
        <f t="shared" si="2187"/>
        <v>0</v>
      </c>
      <c r="CC2178" t="s">
        <v>56</v>
      </c>
      <c r="CD2178">
        <f t="shared" si="2188"/>
        <v>0</v>
      </c>
      <c r="CE2178">
        <f t="shared" si="2189"/>
        <v>0</v>
      </c>
      <c r="CF2178" t="s">
        <v>56</v>
      </c>
      <c r="CG2178">
        <f t="shared" si="2190"/>
        <v>0</v>
      </c>
      <c r="CH2178">
        <f t="shared" si="2191"/>
        <v>0</v>
      </c>
      <c r="CI2178" t="s">
        <v>56</v>
      </c>
      <c r="CJ2178">
        <f t="shared" si="2192"/>
        <v>0</v>
      </c>
      <c r="CK2178">
        <f t="shared" si="2193"/>
        <v>0</v>
      </c>
      <c r="CL2178" t="s">
        <v>56</v>
      </c>
      <c r="CM2178">
        <f t="shared" si="2194"/>
        <v>0</v>
      </c>
      <c r="CN2178">
        <f t="shared" si="2195"/>
        <v>0</v>
      </c>
      <c r="CO2178" t="s">
        <v>56</v>
      </c>
      <c r="CP2178">
        <f t="shared" si="2196"/>
        <v>0</v>
      </c>
      <c r="CQ2178">
        <f t="shared" si="2197"/>
        <v>0</v>
      </c>
      <c r="CR2178" t="s">
        <v>56</v>
      </c>
      <c r="CS2178">
        <f t="shared" si="2198"/>
        <v>0</v>
      </c>
      <c r="CT2178">
        <f t="shared" si="2199"/>
        <v>0</v>
      </c>
      <c r="CU2178" t="s">
        <v>56</v>
      </c>
      <c r="CV2178">
        <f t="shared" si="2200"/>
        <v>0</v>
      </c>
      <c r="CW2178">
        <f t="shared" si="2201"/>
        <v>0</v>
      </c>
      <c r="CX2178" t="s">
        <v>56</v>
      </c>
      <c r="CY2178">
        <f t="shared" si="2202"/>
        <v>0</v>
      </c>
      <c r="CZ2178">
        <f t="shared" si="2203"/>
        <v>0</v>
      </c>
      <c r="DA2178" t="s">
        <v>99</v>
      </c>
      <c r="DB2178">
        <f t="shared" si="2204"/>
        <v>7</v>
      </c>
      <c r="DC2178">
        <f t="shared" si="2205"/>
        <v>1</v>
      </c>
      <c r="DD2178">
        <f t="shared" si="2206"/>
        <v>22</v>
      </c>
      <c r="DE2178">
        <f t="shared" si="2207"/>
        <v>4</v>
      </c>
      <c r="DF2178" s="7">
        <f t="shared" si="2208"/>
        <v>5.5</v>
      </c>
      <c r="DG2178" s="8">
        <f t="shared" si="2209"/>
        <v>0.75</v>
      </c>
      <c r="DH2178" s="1" t="s">
        <v>56</v>
      </c>
      <c r="DI2178" s="1" t="s">
        <v>85</v>
      </c>
      <c r="DJ2178" s="1" t="s">
        <v>65</v>
      </c>
      <c r="DK2178" s="1" t="s">
        <v>74</v>
      </c>
      <c r="DL2178" s="1" t="s">
        <v>64</v>
      </c>
      <c r="DM2178" s="1" t="s">
        <v>56</v>
      </c>
      <c r="DN2178" s="2" t="s">
        <v>97</v>
      </c>
      <c r="DO2178" s="2" t="s">
        <v>56</v>
      </c>
      <c r="DP2178" s="2" t="s">
        <v>56</v>
      </c>
      <c r="DQ2178" s="2" t="s">
        <v>56</v>
      </c>
      <c r="DR2178" s="2" t="s">
        <v>56</v>
      </c>
      <c r="DS2178" s="2" t="s">
        <v>56</v>
      </c>
    </row>
    <row r="2179" spans="1:123" x14ac:dyDescent="0.25">
      <c r="A2179">
        <v>2018</v>
      </c>
      <c r="B2179">
        <v>2177</v>
      </c>
      <c r="C2179" t="s">
        <v>118</v>
      </c>
      <c r="D2179">
        <v>4</v>
      </c>
      <c r="E2179">
        <v>74</v>
      </c>
      <c r="F2179">
        <v>1944</v>
      </c>
      <c r="G2179">
        <v>12</v>
      </c>
      <c r="H2179">
        <f t="shared" si="2146"/>
        <v>12</v>
      </c>
      <c r="I2179" t="s">
        <v>58</v>
      </c>
      <c r="J2179">
        <f t="shared" si="2147"/>
        <v>2</v>
      </c>
      <c r="K2179" t="s">
        <v>59</v>
      </c>
      <c r="L2179">
        <f t="shared" si="2148"/>
        <v>3</v>
      </c>
      <c r="M2179" t="s">
        <v>59</v>
      </c>
      <c r="N2179">
        <f t="shared" si="2149"/>
        <v>5</v>
      </c>
      <c r="O2179" t="s">
        <v>125</v>
      </c>
      <c r="P2179">
        <f t="shared" si="2150"/>
        <v>4</v>
      </c>
      <c r="Q2179">
        <f t="shared" si="2151"/>
        <v>1</v>
      </c>
      <c r="R2179">
        <v>1</v>
      </c>
      <c r="S2179" t="s">
        <v>101</v>
      </c>
      <c r="T2179">
        <f t="shared" si="2152"/>
        <v>1</v>
      </c>
      <c r="U2179">
        <f t="shared" si="2153"/>
        <v>1</v>
      </c>
      <c r="V2179" t="s">
        <v>156</v>
      </c>
      <c r="W2179">
        <v>6242.5</v>
      </c>
      <c r="X2179">
        <v>0</v>
      </c>
      <c r="Y2179">
        <v>0</v>
      </c>
      <c r="Z2179" t="s">
        <v>109</v>
      </c>
      <c r="AA2179">
        <f t="shared" si="2154"/>
        <v>5</v>
      </c>
      <c r="AB2179">
        <f t="shared" si="2155"/>
        <v>1</v>
      </c>
      <c r="AC2179" t="s">
        <v>71</v>
      </c>
      <c r="AD2179" s="6">
        <f t="shared" si="2156"/>
        <v>4</v>
      </c>
      <c r="AE2179">
        <f t="shared" si="2157"/>
        <v>1</v>
      </c>
      <c r="AF2179" t="s">
        <v>75</v>
      </c>
      <c r="AG2179" t="s">
        <v>178</v>
      </c>
      <c r="AH2179" t="s">
        <v>56</v>
      </c>
      <c r="AI2179" s="6" t="str">
        <f t="shared" ref="AI2179:AI2242" si="2210">IF(AF2179&lt;&gt;"Protestant",AF2179,IF(AG2179="Other",AH2179,AG2179))</f>
        <v>Episcopal</v>
      </c>
      <c r="AJ2179" t="s">
        <v>106</v>
      </c>
      <c r="AK2179" s="6">
        <f t="shared" si="2158"/>
        <v>1</v>
      </c>
      <c r="AL2179" t="s">
        <v>106</v>
      </c>
      <c r="AM2179" s="6">
        <f t="shared" si="2158"/>
        <v>1</v>
      </c>
      <c r="AN2179" s="6">
        <f t="shared" si="2159"/>
        <v>0</v>
      </c>
      <c r="AO2179" t="s">
        <v>72</v>
      </c>
      <c r="AP2179">
        <f t="shared" si="2160"/>
        <v>6</v>
      </c>
      <c r="AQ2179">
        <f t="shared" si="2161"/>
        <v>1</v>
      </c>
      <c r="AR2179" t="s">
        <v>129</v>
      </c>
      <c r="AS2179">
        <f t="shared" si="2162"/>
        <v>3</v>
      </c>
      <c r="AT2179">
        <f t="shared" si="2163"/>
        <v>1</v>
      </c>
      <c r="AU2179" t="s">
        <v>100</v>
      </c>
      <c r="AV2179">
        <f t="shared" si="2164"/>
        <v>5</v>
      </c>
      <c r="AW2179">
        <f t="shared" si="2165"/>
        <v>1</v>
      </c>
      <c r="AX2179" t="s">
        <v>114</v>
      </c>
      <c r="AY2179">
        <f t="shared" si="2166"/>
        <v>5</v>
      </c>
      <c r="AZ2179">
        <f t="shared" si="2167"/>
        <v>1</v>
      </c>
      <c r="BA2179" s="6">
        <f t="shared" si="2168"/>
        <v>19</v>
      </c>
      <c r="BB2179" s="6">
        <f t="shared" si="2169"/>
        <v>4</v>
      </c>
      <c r="BC2179" s="6">
        <f t="shared" si="2170"/>
        <v>4.75</v>
      </c>
      <c r="BD2179" s="9">
        <f t="shared" si="2171"/>
        <v>0.625</v>
      </c>
      <c r="BE2179" t="s">
        <v>56</v>
      </c>
      <c r="BF2179">
        <f t="shared" si="2172"/>
        <v>0</v>
      </c>
      <c r="BG2179">
        <f t="shared" si="2173"/>
        <v>0</v>
      </c>
      <c r="BH2179" t="s">
        <v>56</v>
      </c>
      <c r="BI2179">
        <f t="shared" si="2174"/>
        <v>0</v>
      </c>
      <c r="BJ2179">
        <f t="shared" si="2175"/>
        <v>0</v>
      </c>
      <c r="BK2179" t="s">
        <v>63</v>
      </c>
      <c r="BL2179">
        <f t="shared" si="2176"/>
        <v>1</v>
      </c>
      <c r="BM2179">
        <f t="shared" si="2177"/>
        <v>1</v>
      </c>
      <c r="BN2179" t="s">
        <v>64</v>
      </c>
      <c r="BO2179">
        <f t="shared" si="2178"/>
        <v>4</v>
      </c>
      <c r="BP2179">
        <f t="shared" si="2179"/>
        <v>1</v>
      </c>
      <c r="BQ2179" t="s">
        <v>56</v>
      </c>
      <c r="BR2179">
        <f t="shared" si="2180"/>
        <v>0</v>
      </c>
      <c r="BS2179">
        <f t="shared" si="2181"/>
        <v>0</v>
      </c>
      <c r="BT2179" t="s">
        <v>78</v>
      </c>
      <c r="BU2179">
        <f t="shared" si="2182"/>
        <v>1</v>
      </c>
      <c r="BV2179">
        <f t="shared" si="2183"/>
        <v>1</v>
      </c>
      <c r="BW2179" t="s">
        <v>117</v>
      </c>
      <c r="BX2179">
        <f t="shared" si="2184"/>
        <v>3</v>
      </c>
      <c r="BY2179">
        <f t="shared" si="2185"/>
        <v>1</v>
      </c>
      <c r="BZ2179" t="s">
        <v>147</v>
      </c>
      <c r="CA2179">
        <f t="shared" si="2186"/>
        <v>3</v>
      </c>
      <c r="CB2179">
        <f t="shared" si="2187"/>
        <v>1</v>
      </c>
      <c r="CC2179" t="s">
        <v>74</v>
      </c>
      <c r="CD2179">
        <f t="shared" si="2188"/>
        <v>7</v>
      </c>
      <c r="CE2179">
        <f t="shared" si="2189"/>
        <v>1</v>
      </c>
      <c r="CF2179" t="s">
        <v>151</v>
      </c>
      <c r="CG2179">
        <f t="shared" si="2190"/>
        <v>7</v>
      </c>
      <c r="CH2179">
        <f t="shared" si="2191"/>
        <v>1</v>
      </c>
      <c r="CI2179" t="s">
        <v>74</v>
      </c>
      <c r="CJ2179">
        <f t="shared" si="2192"/>
        <v>7</v>
      </c>
      <c r="CK2179">
        <f t="shared" si="2193"/>
        <v>1</v>
      </c>
      <c r="CL2179" t="s">
        <v>74</v>
      </c>
      <c r="CM2179">
        <f t="shared" si="2194"/>
        <v>1</v>
      </c>
      <c r="CN2179">
        <f t="shared" si="2195"/>
        <v>1</v>
      </c>
      <c r="CO2179" t="s">
        <v>145</v>
      </c>
      <c r="CP2179">
        <f t="shared" si="2196"/>
        <v>1</v>
      </c>
      <c r="CQ2179">
        <f t="shared" si="2197"/>
        <v>1</v>
      </c>
      <c r="CR2179" t="s">
        <v>145</v>
      </c>
      <c r="CS2179">
        <f t="shared" si="2198"/>
        <v>1</v>
      </c>
      <c r="CT2179">
        <f t="shared" si="2199"/>
        <v>1</v>
      </c>
      <c r="CU2179" t="s">
        <v>67</v>
      </c>
      <c r="CV2179">
        <f t="shared" si="2200"/>
        <v>5</v>
      </c>
      <c r="CW2179">
        <f t="shared" si="2201"/>
        <v>1</v>
      </c>
      <c r="CX2179" t="s">
        <v>67</v>
      </c>
      <c r="CY2179">
        <f t="shared" si="2202"/>
        <v>5</v>
      </c>
      <c r="CZ2179">
        <f t="shared" si="2203"/>
        <v>1</v>
      </c>
      <c r="DA2179" t="s">
        <v>56</v>
      </c>
      <c r="DB2179">
        <f t="shared" si="2204"/>
        <v>0</v>
      </c>
      <c r="DC2179">
        <f t="shared" si="2205"/>
        <v>0</v>
      </c>
      <c r="DD2179">
        <f t="shared" si="2206"/>
        <v>46</v>
      </c>
      <c r="DE2179">
        <f t="shared" si="2207"/>
        <v>13</v>
      </c>
      <c r="DF2179" s="7">
        <f t="shared" si="2208"/>
        <v>3.5384615384615383</v>
      </c>
      <c r="DG2179" s="8">
        <f t="shared" si="2209"/>
        <v>0.42307692307692307</v>
      </c>
      <c r="DH2179" s="1" t="s">
        <v>145</v>
      </c>
      <c r="DI2179" s="1" t="s">
        <v>56</v>
      </c>
      <c r="DJ2179" s="1" t="s">
        <v>56</v>
      </c>
      <c r="DK2179" s="1" t="s">
        <v>78</v>
      </c>
      <c r="DL2179" s="1" t="s">
        <v>68</v>
      </c>
      <c r="DM2179" s="1" t="s">
        <v>65</v>
      </c>
      <c r="DN2179" s="2" t="s">
        <v>97</v>
      </c>
      <c r="DO2179" s="2" t="s">
        <v>141</v>
      </c>
      <c r="DP2179" s="2">
        <v>4</v>
      </c>
      <c r="DQ2179" s="2">
        <v>5</v>
      </c>
      <c r="DR2179" s="2" t="s">
        <v>111</v>
      </c>
      <c r="DS2179" s="2">
        <v>4</v>
      </c>
    </row>
    <row r="2180" spans="1:123" x14ac:dyDescent="0.25">
      <c r="A2180">
        <v>2018</v>
      </c>
      <c r="B2180">
        <v>2178</v>
      </c>
      <c r="C2180" t="s">
        <v>124</v>
      </c>
      <c r="D2180">
        <v>4</v>
      </c>
      <c r="E2180">
        <v>80</v>
      </c>
      <c r="F2180">
        <v>1938</v>
      </c>
      <c r="G2180">
        <v>14</v>
      </c>
      <c r="H2180">
        <f t="shared" ref="H2180:H2243" si="2211">IF(ISNUMBER(G2180),G2180,0)</f>
        <v>14</v>
      </c>
      <c r="I2180" t="s">
        <v>90</v>
      </c>
      <c r="J2180">
        <f t="shared" ref="J2180:J2243" si="2212">IF(I2180="Male",2,1)</f>
        <v>1</v>
      </c>
      <c r="K2180" t="s">
        <v>59</v>
      </c>
      <c r="L2180">
        <f t="shared" ref="L2180:L2243" si="2213">IF(K2180="White",3,IF(K2180="Black",2,1))</f>
        <v>3</v>
      </c>
      <c r="M2180" t="s">
        <v>59</v>
      </c>
      <c r="N2180">
        <f t="shared" ref="N2180:N2243" si="2214">IF(M2180="White",5,IF(M2180="Other, mixed",4,IF(M2180="Black",3,IF(M2180="Asiatic, oriental",2,IF(M2180="Amer indian",1,0)))))</f>
        <v>5</v>
      </c>
      <c r="O2180" t="s">
        <v>125</v>
      </c>
      <c r="P2180">
        <f t="shared" ref="P2180:P2243" si="2215">IF(O2180="Different state",7,IF(O2180="Same city",1,4))</f>
        <v>4</v>
      </c>
      <c r="Q2180">
        <f t="shared" ref="Q2180:Q2243" si="2216">IF(P2180=0,0,1)</f>
        <v>1</v>
      </c>
      <c r="R2180">
        <v>1</v>
      </c>
      <c r="S2180" t="s">
        <v>56</v>
      </c>
      <c r="T2180">
        <f t="shared" ref="T2180:T2243" si="2217">IF(S2180="Gay, lesbian, or homosexual",7,IF(S2180="Bisexual",5,IF(S2180="Dont know",4,IF(S2180="Heterosexual or straight",1,0))))</f>
        <v>0</v>
      </c>
      <c r="U2180">
        <f t="shared" ref="U2180:U2243" si="2218">IF(T2180=0,0,1)</f>
        <v>0</v>
      </c>
      <c r="V2180" t="s">
        <v>148</v>
      </c>
      <c r="W2180">
        <v>9647.5</v>
      </c>
      <c r="X2180">
        <v>6242.5</v>
      </c>
      <c r="Y2180">
        <v>9638.75</v>
      </c>
      <c r="Z2180" t="s">
        <v>109</v>
      </c>
      <c r="AA2180">
        <f t="shared" ref="AA2180:AA2243" si="2219">IF(Z2180="Upper class",7,IF(Z2180="Middle class",5,IF(Z2180="Working class",3,IF(Z2180="Lower class",1,0))))</f>
        <v>5</v>
      </c>
      <c r="AB2180">
        <f t="shared" ref="AB2180:AB2243" si="2220">IF(AA2180=0,0,1)</f>
        <v>1</v>
      </c>
      <c r="AC2180" t="s">
        <v>62</v>
      </c>
      <c r="AD2180" s="6">
        <f t="shared" ref="AD2180:AD2243" si="2221">IF(AC2180="Extremely liberal",7,IF(AC2180="Liberal",6,IF(AC2180="Slightly liberal",5,IF(AC2180="Moderate",4,IF(AC2180="Slghtly conservative",3,IF(AC2180="Conservative",2,IF(AC2180="Extrmly conservative",1,0)))))))</f>
        <v>2</v>
      </c>
      <c r="AE2180">
        <f t="shared" ref="AE2180:AE2243" si="2222">IF(AD2180=0,0,1)</f>
        <v>1</v>
      </c>
      <c r="AF2180" t="s">
        <v>75</v>
      </c>
      <c r="AG2180" t="s">
        <v>222</v>
      </c>
      <c r="AH2180" t="s">
        <v>56</v>
      </c>
      <c r="AI2180" s="6" t="str">
        <f t="shared" si="2210"/>
        <v>Other lutheran</v>
      </c>
      <c r="AJ2180" t="s">
        <v>71</v>
      </c>
      <c r="AK2180" s="6">
        <f t="shared" ref="AK2180:AM2243" si="2223">IF(AJ2180="Fundamentalist",3,IF(AJ2180="Moderate",2,IF(AJ2180="Liberal",1,0)))</f>
        <v>2</v>
      </c>
      <c r="AL2180" t="s">
        <v>71</v>
      </c>
      <c r="AM2180" s="6">
        <f t="shared" si="2223"/>
        <v>2</v>
      </c>
      <c r="AN2180" s="6">
        <f t="shared" ref="AN2180:AN2243" si="2224">AK2180-AM2180</f>
        <v>0</v>
      </c>
      <c r="AO2180" t="s">
        <v>134</v>
      </c>
      <c r="AP2180">
        <f t="shared" ref="AP2180:AP2243" si="2225">IF(AO2180="More thn once wk",7,IF(AO2180="Every week",7,IF(AO2180="Nrly every week",6,IF(AO2180="2-3x a month",6,IF(AO2180="Once a month",5,IF(AO2180="Sevrl times a yr",4,IF(AO2180="Once a year",3,IF(AO2180="Lt once a year",2,IF(AO2180="Never",1,0)))))))))</f>
        <v>7</v>
      </c>
      <c r="AQ2180">
        <f t="shared" ref="AQ2180:AQ2243" si="2226">IF(AP2180=0,0,1)</f>
        <v>1</v>
      </c>
      <c r="AR2180" t="s">
        <v>73</v>
      </c>
      <c r="AS2180">
        <f t="shared" ref="AS2180:AS2243" si="2227">IF(AR2180="Strong",7,IF(AR2180="Somewhat strong",5,IF(AR2180="Not very strong",3,IF(AR2180="Don't know",3,IF(AR2180="No religion",1,0)))))</f>
        <v>7</v>
      </c>
      <c r="AT2180">
        <f t="shared" ref="AT2180:AT2243" si="2228">IF(AS2180=0,0,1)</f>
        <v>1</v>
      </c>
      <c r="AU2180" t="s">
        <v>87</v>
      </c>
      <c r="AV2180">
        <f t="shared" ref="AV2180:AV2243" si="2229">IF(AU2180="Very religious",7,IF(AU2180="Modrte religious",5,IF(AU2180="Slight religious",3,IF(AU2180="Dont know",3,IF(AU2180="Not religious",1,0)))))</f>
        <v>7</v>
      </c>
      <c r="AW2180">
        <f t="shared" ref="AW2180:AW2243" si="2230">IF(AV2180=0,0,1)</f>
        <v>1</v>
      </c>
      <c r="AX2180" t="s">
        <v>88</v>
      </c>
      <c r="AY2180">
        <f t="shared" ref="AY2180:AY2243" si="2231">IF(AX2180="Very spiritual",7,IF(AX2180="Modeate spirtual",5,IF(AX2180="Slight spiritual",3,IF(AX2180="Dont know",3,IF(AX2180="Not spiritual",1,0)))))</f>
        <v>7</v>
      </c>
      <c r="AZ2180">
        <f t="shared" ref="AZ2180:AZ2243" si="2232">IF(AY2180=0,0,1)</f>
        <v>1</v>
      </c>
      <c r="BA2180" s="6">
        <f t="shared" ref="BA2180:BA2243" si="2233">SUM(AP2180+AS2180+AV2180+AY2180)</f>
        <v>28</v>
      </c>
      <c r="BB2180" s="6">
        <f t="shared" ref="BB2180:BB2243" si="2234">SUM(AQ2180+AT2180+AW2180+AZ2180)</f>
        <v>4</v>
      </c>
      <c r="BC2180" s="6">
        <f t="shared" ref="BC2180:BC2243" si="2235">IF(BB2180&gt;0,BA2180/BB2180,1)</f>
        <v>7</v>
      </c>
      <c r="BD2180" s="9">
        <f t="shared" ref="BD2180:BD2243" si="2236">(BC2180-1)/6</f>
        <v>1</v>
      </c>
      <c r="BE2180" t="s">
        <v>93</v>
      </c>
      <c r="BF2180">
        <f t="shared" ref="BF2180:BF2243" si="2237">IF(BE2180="Too little",7,IF(BE2180="About right",4,IF(BE2180="Don't know",4,IF(BE2180="Too much",1,0))))</f>
        <v>4</v>
      </c>
      <c r="BG2180">
        <f t="shared" ref="BG2180:BG2243" si="2238">IF(BF2180=0,0,1)</f>
        <v>1</v>
      </c>
      <c r="BH2180" t="s">
        <v>64</v>
      </c>
      <c r="BI2180">
        <f t="shared" ref="BI2180:BI2243" si="2239">IF(BH2180="Too little",7,IF(BH2180="About right",4,IF(BH2180="Don't know",4,IF(BH2180="Too much",1,0))))</f>
        <v>4</v>
      </c>
      <c r="BJ2180">
        <f t="shared" ref="BJ2180:BJ2243" si="2240">IF(BI2180=0,0,1)</f>
        <v>1</v>
      </c>
      <c r="BK2180" t="s">
        <v>56</v>
      </c>
      <c r="BL2180">
        <f t="shared" ref="BL2180:BL2243" si="2241">IF(BK2180="Too little",7,IF(BK2180="About right",4,IF(BK2180="Don't know",4,IF(BK2180="Too much",1,0))))</f>
        <v>0</v>
      </c>
      <c r="BM2180">
        <f t="shared" ref="BM2180:BM2243" si="2242">IF(BL2180=0,0,1)</f>
        <v>0</v>
      </c>
      <c r="BN2180" t="s">
        <v>56</v>
      </c>
      <c r="BO2180">
        <f t="shared" ref="BO2180:BO2243" si="2243">IF(BN2180="Too little",7,IF(BN2180="About right",4,IF(BN2180="Don't know",4,IF(BN2180="Too much",1,0))))</f>
        <v>0</v>
      </c>
      <c r="BP2180">
        <f t="shared" ref="BP2180:BP2243" si="2244">IF(BO2180=0,0,1)</f>
        <v>0</v>
      </c>
      <c r="BQ2180" t="s">
        <v>94</v>
      </c>
      <c r="BR2180">
        <f t="shared" ref="BR2180:BR2243" si="2245">IF(BQ2180="Not allowed",7,IF(BQ2180="Don't know",4,IF(BQ2180="Allowed",1,0)))</f>
        <v>7</v>
      </c>
      <c r="BS2180">
        <f t="shared" ref="BS2180:BS2243" si="2246">IF(BR2180=0,0,1)</f>
        <v>1</v>
      </c>
      <c r="BT2180" t="s">
        <v>78</v>
      </c>
      <c r="BU2180">
        <f t="shared" ref="BU2180:BU2243" si="2247">IF(BT2180="Yes",7,IF(BT2180 ="No",1,IF(BT2180 = "Don't know",1,0)))</f>
        <v>1</v>
      </c>
      <c r="BV2180">
        <f t="shared" ref="BV2180:BV2243" si="2248">IF(BU2180=0,0,1)</f>
        <v>1</v>
      </c>
      <c r="BW2180" t="s">
        <v>79</v>
      </c>
      <c r="BX2180">
        <f t="shared" ref="BX2180:BX2243" si="2249">IF(BW2180="Strongly support pref",7,IF(BW2180="Support pref",5,IF(BW2180="Don't know",4,IF(BW2180="Oppose pref",3,IF(BW2180="Strongly oppose pref",1,0)))))</f>
        <v>1</v>
      </c>
      <c r="BY2180">
        <f t="shared" ref="BY2180:BY2243" si="2250">IF(BX2180=0,0,1)</f>
        <v>1</v>
      </c>
      <c r="BZ2180" t="s">
        <v>108</v>
      </c>
      <c r="CA2180">
        <f t="shared" ref="CA2180:CA2243" si="2251">IF(BZ2180="Disagree strongly",7,IF(BZ2180="Disagree somewhat",5,IF(BZ2180="Neither agree nor disagree",4,IF(BZ2180="Don't know",4,IF(BZ2180="Agree somewhat",3,IF(BZ2180="Agree strongly",1,0))))))</f>
        <v>4</v>
      </c>
      <c r="CB2180">
        <f t="shared" ref="CB2180:CB2243" si="2252">IF(CA2180=0,0,1)</f>
        <v>1</v>
      </c>
      <c r="CC2180" t="s">
        <v>78</v>
      </c>
      <c r="CD2180">
        <f t="shared" ref="CD2180:CD2243" si="2253">IF(CC2180="Yes",7,IF(CC2180="Don't know",4,IF(CC2180="No",1,0)))</f>
        <v>1</v>
      </c>
      <c r="CE2180">
        <f t="shared" ref="CE2180:CE2243" si="2254">IF(CD2180=0,0,1)</f>
        <v>1</v>
      </c>
      <c r="CF2180" t="s">
        <v>82</v>
      </c>
      <c r="CG2180">
        <f t="shared" ref="CG2180:CG2243" si="2255">IF(CF2180="Yes",7,IF(CF2180="Don't know",4,IF(CF2180="No",1,0)))</f>
        <v>1</v>
      </c>
      <c r="CH2180">
        <f t="shared" ref="CH2180:CH2243" si="2256">IF(CG2180=0,0,1)</f>
        <v>1</v>
      </c>
      <c r="CI2180" t="s">
        <v>78</v>
      </c>
      <c r="CJ2180">
        <f t="shared" ref="CJ2180:CJ2243" si="2257">IF(CI2180="Yes",7,IF(CI2180="Don't know",4,IF(CI2180="No",1,0)))</f>
        <v>1</v>
      </c>
      <c r="CK2180">
        <f t="shared" ref="CK2180:CK2243" si="2258">IF(CJ2180=0,0,1)</f>
        <v>1</v>
      </c>
      <c r="CL2180" t="s">
        <v>74</v>
      </c>
      <c r="CM2180">
        <f t="shared" ref="CM2180:CM2243" si="2259">IF(CL2180="No",7,IF(CL2180="Don't know",4,IF(CL2180="Yes",1,0)))</f>
        <v>1</v>
      </c>
      <c r="CN2180">
        <f t="shared" ref="CN2180:CN2243" si="2260">IF(CM2180=0,0,1)</f>
        <v>1</v>
      </c>
      <c r="CO2180" t="s">
        <v>83</v>
      </c>
      <c r="CP2180">
        <f t="shared" ref="CP2180:CP2243" si="2261">IF(CO2180="Strongly favor",7,IF(CO2180="Favor",5,IF(CO2180="Neither favor nor oppose",4,IF(CO2180="Don’t know",4,IF(CO2180="Oppose",3,IF(CO2180="Strongly oppose",1,0))))))</f>
        <v>4</v>
      </c>
      <c r="CQ2180">
        <f t="shared" ref="CQ2180:CQ2243" si="2262">IF(CP2180=0,0,1)</f>
        <v>1</v>
      </c>
      <c r="CR2180" t="s">
        <v>83</v>
      </c>
      <c r="CS2180">
        <f t="shared" ref="CS2180:CS2243" si="2263">IF(CR2180="Strongly favor",7,IF(CR2180="Favor",5,IF(CR2180="Neither favor nor oppose",4,IF(CR2180="Don’t know",4,IF(CR2180="Oppose",3,IF(CR2180="Strongly oppose",1,0))))))</f>
        <v>4</v>
      </c>
      <c r="CT2180">
        <f t="shared" ref="CT2180:CT2243" si="2264">IF(CS2180=0,0,1)</f>
        <v>1</v>
      </c>
      <c r="CU2180" t="s">
        <v>67</v>
      </c>
      <c r="CV2180">
        <f t="shared" ref="CV2180:CV2243" si="2265">IF(CU2180="Strongly favor",7,IF(CU2180="Favor",5,IF(CU2180="Neither favor nor oppose",4,IF(CU2180="Don’t know",4,IF(CU2180="Oppose",3,IF(CU2180="Strongly oppose",1,0))))))</f>
        <v>5</v>
      </c>
      <c r="CW2180">
        <f t="shared" ref="CW2180:CW2243" si="2266">IF(CV2180=0,0,1)</f>
        <v>1</v>
      </c>
      <c r="CX2180" t="s">
        <v>67</v>
      </c>
      <c r="CY2180">
        <f t="shared" ref="CY2180:CY2243" si="2267">IF(CX2180="Strongly favor",7,IF(CX2180="Favor",5,IF(CX2180="Neither favor nor oppose",4,IF(CX2180="Don’t know",4,IF(CX2180="Oppose",3,IF(CX2180="Strongly oppose",1,0))))))</f>
        <v>5</v>
      </c>
      <c r="CZ2180">
        <f t="shared" ref="CZ2180:CZ2243" si="2268">IF(CY2180=0,0,1)</f>
        <v>1</v>
      </c>
      <c r="DA2180" t="s">
        <v>86</v>
      </c>
      <c r="DB2180">
        <f t="shared" ref="DB2180:DB2243" si="2269">IF(DA2180="Not very likely",7,IF(DA2180="Dont know",4,IF(DA2180="Somewhat likely",3,IF(DA2180="Very likely",1,0))))</f>
        <v>3</v>
      </c>
      <c r="DC2180">
        <f t="shared" ref="DC2180:DC2243" si="2270">IF(DB2180=0,0,1)</f>
        <v>1</v>
      </c>
      <c r="DD2180">
        <f t="shared" ref="DD2180:DD2243" si="2271">BI2180+BL2180+BO2180+BR2180+BU2180+BX2180+CA2180+CD2180+CG2180+CJ2180+CM2180+CP2180+CS2180+CV2180+CY2180+DB2180</f>
        <v>42</v>
      </c>
      <c r="DE2180">
        <f t="shared" ref="DE2180:DE2243" si="2272">BJ2180+BM2180+BP2180+BS2180+BV2180+BY2180+CB2180+CE2180+CH2180+CK2180+CN2180+CQ2180+CT2180+CW2180+CZ2180+DC2180</f>
        <v>14</v>
      </c>
      <c r="DF2180" s="7">
        <f t="shared" ref="DF2180:DF2243" si="2273">DD2180/DE2180</f>
        <v>3</v>
      </c>
      <c r="DG2180" s="8">
        <f t="shared" ref="DG2180:DG2243" si="2274">(DF2180-1)/6</f>
        <v>0.33333333333333331</v>
      </c>
      <c r="DH2180" s="1" t="s">
        <v>112</v>
      </c>
      <c r="DI2180" s="1" t="s">
        <v>85</v>
      </c>
      <c r="DJ2180" s="1" t="s">
        <v>64</v>
      </c>
      <c r="DK2180" s="1" t="s">
        <v>56</v>
      </c>
      <c r="DL2180" s="1" t="s">
        <v>64</v>
      </c>
      <c r="DM2180" s="1" t="s">
        <v>56</v>
      </c>
      <c r="DN2180" s="2" t="s">
        <v>56</v>
      </c>
      <c r="DO2180" s="2">
        <v>4</v>
      </c>
      <c r="DP2180" s="2">
        <v>4</v>
      </c>
      <c r="DQ2180" s="2">
        <v>5</v>
      </c>
      <c r="DR2180" s="2">
        <v>5</v>
      </c>
      <c r="DS2180" s="2">
        <v>5</v>
      </c>
    </row>
    <row r="2181" spans="1:123" x14ac:dyDescent="0.25">
      <c r="A2181">
        <v>2018</v>
      </c>
      <c r="B2181">
        <v>2179</v>
      </c>
      <c r="C2181" t="s">
        <v>124</v>
      </c>
      <c r="D2181">
        <v>6</v>
      </c>
      <c r="E2181">
        <v>78</v>
      </c>
      <c r="F2181">
        <v>1940</v>
      </c>
      <c r="G2181">
        <v>12</v>
      </c>
      <c r="H2181">
        <f t="shared" si="2211"/>
        <v>12</v>
      </c>
      <c r="I2181" t="s">
        <v>90</v>
      </c>
      <c r="J2181">
        <f t="shared" si="2212"/>
        <v>1</v>
      </c>
      <c r="K2181" t="s">
        <v>59</v>
      </c>
      <c r="L2181">
        <f t="shared" si="2213"/>
        <v>3</v>
      </c>
      <c r="M2181" t="s">
        <v>59</v>
      </c>
      <c r="N2181">
        <f t="shared" si="2214"/>
        <v>5</v>
      </c>
      <c r="O2181" t="s">
        <v>132</v>
      </c>
      <c r="P2181">
        <f t="shared" si="2215"/>
        <v>1</v>
      </c>
      <c r="Q2181">
        <f t="shared" si="2216"/>
        <v>1</v>
      </c>
      <c r="R2181">
        <v>1</v>
      </c>
      <c r="S2181" t="s">
        <v>101</v>
      </c>
      <c r="T2181">
        <f t="shared" si="2217"/>
        <v>1</v>
      </c>
      <c r="U2181">
        <f t="shared" si="2218"/>
        <v>1</v>
      </c>
      <c r="V2181" t="s">
        <v>148</v>
      </c>
      <c r="W2181">
        <v>9647.5</v>
      </c>
      <c r="X2181">
        <v>0</v>
      </c>
      <c r="Y2181">
        <v>0</v>
      </c>
      <c r="Z2181" t="s">
        <v>140</v>
      </c>
      <c r="AA2181">
        <f t="shared" si="2219"/>
        <v>1</v>
      </c>
      <c r="AB2181">
        <f t="shared" si="2220"/>
        <v>1</v>
      </c>
      <c r="AC2181" t="s">
        <v>126</v>
      </c>
      <c r="AD2181" s="6">
        <f t="shared" si="2221"/>
        <v>5</v>
      </c>
      <c r="AE2181">
        <f t="shared" si="2222"/>
        <v>1</v>
      </c>
      <c r="AF2181" t="s">
        <v>75</v>
      </c>
      <c r="AG2181" t="s">
        <v>224</v>
      </c>
      <c r="AH2181" t="s">
        <v>56</v>
      </c>
      <c r="AI2181" s="6" t="str">
        <f t="shared" si="2210"/>
        <v>Presbyterian, merged</v>
      </c>
      <c r="AJ2181" t="s">
        <v>106</v>
      </c>
      <c r="AK2181" s="6">
        <f t="shared" si="2223"/>
        <v>1</v>
      </c>
      <c r="AL2181" t="s">
        <v>77</v>
      </c>
      <c r="AM2181" s="6">
        <f t="shared" si="2223"/>
        <v>3</v>
      </c>
      <c r="AN2181" s="6">
        <f t="shared" si="2224"/>
        <v>-2</v>
      </c>
      <c r="AO2181" t="s">
        <v>134</v>
      </c>
      <c r="AP2181">
        <f t="shared" si="2225"/>
        <v>7</v>
      </c>
      <c r="AQ2181">
        <f t="shared" si="2226"/>
        <v>1</v>
      </c>
      <c r="AR2181" t="s">
        <v>73</v>
      </c>
      <c r="AS2181">
        <f t="shared" si="2227"/>
        <v>7</v>
      </c>
      <c r="AT2181">
        <f t="shared" si="2228"/>
        <v>1</v>
      </c>
      <c r="AU2181" t="s">
        <v>100</v>
      </c>
      <c r="AV2181">
        <f t="shared" si="2229"/>
        <v>5</v>
      </c>
      <c r="AW2181">
        <f t="shared" si="2230"/>
        <v>1</v>
      </c>
      <c r="AX2181" t="s">
        <v>114</v>
      </c>
      <c r="AY2181">
        <f t="shared" si="2231"/>
        <v>5</v>
      </c>
      <c r="AZ2181">
        <f t="shared" si="2232"/>
        <v>1</v>
      </c>
      <c r="BA2181" s="6">
        <f t="shared" si="2233"/>
        <v>24</v>
      </c>
      <c r="BB2181" s="6">
        <f t="shared" si="2234"/>
        <v>4</v>
      </c>
      <c r="BC2181" s="6">
        <f t="shared" si="2235"/>
        <v>6</v>
      </c>
      <c r="BD2181" s="9">
        <f t="shared" si="2236"/>
        <v>0.83333333333333337</v>
      </c>
      <c r="BE2181" t="s">
        <v>64</v>
      </c>
      <c r="BF2181">
        <f t="shared" si="2237"/>
        <v>4</v>
      </c>
      <c r="BG2181">
        <f t="shared" si="2238"/>
        <v>1</v>
      </c>
      <c r="BH2181" t="s">
        <v>65</v>
      </c>
      <c r="BI2181">
        <f t="shared" si="2239"/>
        <v>7</v>
      </c>
      <c r="BJ2181">
        <f t="shared" si="2240"/>
        <v>1</v>
      </c>
      <c r="BK2181" t="s">
        <v>56</v>
      </c>
      <c r="BL2181">
        <f t="shared" si="2241"/>
        <v>0</v>
      </c>
      <c r="BM2181">
        <f t="shared" si="2242"/>
        <v>0</v>
      </c>
      <c r="BN2181" t="s">
        <v>56</v>
      </c>
      <c r="BO2181">
        <f t="shared" si="2243"/>
        <v>0</v>
      </c>
      <c r="BP2181">
        <f t="shared" si="2244"/>
        <v>0</v>
      </c>
      <c r="BQ2181" t="s">
        <v>94</v>
      </c>
      <c r="BR2181">
        <f t="shared" si="2245"/>
        <v>7</v>
      </c>
      <c r="BS2181">
        <f t="shared" si="2246"/>
        <v>1</v>
      </c>
      <c r="BT2181" t="s">
        <v>74</v>
      </c>
      <c r="BU2181">
        <f t="shared" si="2247"/>
        <v>7</v>
      </c>
      <c r="BV2181">
        <f t="shared" si="2248"/>
        <v>1</v>
      </c>
      <c r="BW2181" t="s">
        <v>56</v>
      </c>
      <c r="BX2181">
        <f t="shared" si="2249"/>
        <v>0</v>
      </c>
      <c r="BY2181">
        <f t="shared" si="2250"/>
        <v>0</v>
      </c>
      <c r="BZ2181" t="s">
        <v>56</v>
      </c>
      <c r="CA2181">
        <f t="shared" si="2251"/>
        <v>0</v>
      </c>
      <c r="CB2181">
        <f t="shared" si="2252"/>
        <v>0</v>
      </c>
      <c r="CC2181" t="s">
        <v>56</v>
      </c>
      <c r="CD2181">
        <f t="shared" si="2253"/>
        <v>0</v>
      </c>
      <c r="CE2181">
        <f t="shared" si="2254"/>
        <v>0</v>
      </c>
      <c r="CF2181" t="s">
        <v>56</v>
      </c>
      <c r="CG2181">
        <f t="shared" si="2255"/>
        <v>0</v>
      </c>
      <c r="CH2181">
        <f t="shared" si="2256"/>
        <v>0</v>
      </c>
      <c r="CI2181" t="s">
        <v>56</v>
      </c>
      <c r="CJ2181">
        <f t="shared" si="2257"/>
        <v>0</v>
      </c>
      <c r="CK2181">
        <f t="shared" si="2258"/>
        <v>0</v>
      </c>
      <c r="CL2181" t="s">
        <v>56</v>
      </c>
      <c r="CM2181">
        <f t="shared" si="2259"/>
        <v>0</v>
      </c>
      <c r="CN2181">
        <f t="shared" si="2260"/>
        <v>0</v>
      </c>
      <c r="CO2181" t="s">
        <v>56</v>
      </c>
      <c r="CP2181">
        <f t="shared" si="2261"/>
        <v>0</v>
      </c>
      <c r="CQ2181">
        <f t="shared" si="2262"/>
        <v>0</v>
      </c>
      <c r="CR2181" t="s">
        <v>56</v>
      </c>
      <c r="CS2181">
        <f t="shared" si="2263"/>
        <v>0</v>
      </c>
      <c r="CT2181">
        <f t="shared" si="2264"/>
        <v>0</v>
      </c>
      <c r="CU2181" t="s">
        <v>56</v>
      </c>
      <c r="CV2181">
        <f t="shared" si="2265"/>
        <v>0</v>
      </c>
      <c r="CW2181">
        <f t="shared" si="2266"/>
        <v>0</v>
      </c>
      <c r="CX2181" t="s">
        <v>56</v>
      </c>
      <c r="CY2181">
        <f t="shared" si="2267"/>
        <v>0</v>
      </c>
      <c r="CZ2181">
        <f t="shared" si="2268"/>
        <v>0</v>
      </c>
      <c r="DA2181" t="s">
        <v>86</v>
      </c>
      <c r="DB2181">
        <f t="shared" si="2269"/>
        <v>3</v>
      </c>
      <c r="DC2181">
        <f t="shared" si="2270"/>
        <v>1</v>
      </c>
      <c r="DD2181">
        <f t="shared" si="2271"/>
        <v>24</v>
      </c>
      <c r="DE2181">
        <f t="shared" si="2272"/>
        <v>4</v>
      </c>
      <c r="DF2181" s="7">
        <f t="shared" si="2273"/>
        <v>6</v>
      </c>
      <c r="DG2181" s="8">
        <f t="shared" si="2274"/>
        <v>0.83333333333333337</v>
      </c>
      <c r="DH2181" s="1" t="s">
        <v>56</v>
      </c>
      <c r="DI2181" s="1" t="s">
        <v>56</v>
      </c>
      <c r="DJ2181" s="1" t="s">
        <v>65</v>
      </c>
      <c r="DK2181" s="1" t="s">
        <v>78</v>
      </c>
      <c r="DL2181" s="1" t="s">
        <v>93</v>
      </c>
      <c r="DM2181" s="1" t="s">
        <v>56</v>
      </c>
      <c r="DN2181" s="2" t="s">
        <v>123</v>
      </c>
      <c r="DO2181" s="2" t="s">
        <v>56</v>
      </c>
      <c r="DP2181" s="2" t="s">
        <v>56</v>
      </c>
      <c r="DQ2181" s="2" t="s">
        <v>56</v>
      </c>
      <c r="DR2181" s="2" t="s">
        <v>56</v>
      </c>
      <c r="DS2181" s="2" t="s">
        <v>56</v>
      </c>
    </row>
    <row r="2182" spans="1:123" x14ac:dyDescent="0.25">
      <c r="A2182">
        <v>2018</v>
      </c>
      <c r="B2182">
        <v>2180</v>
      </c>
      <c r="C2182" t="s">
        <v>102</v>
      </c>
      <c r="D2182">
        <v>2</v>
      </c>
      <c r="E2182">
        <v>59</v>
      </c>
      <c r="F2182">
        <v>1959</v>
      </c>
      <c r="G2182">
        <v>12</v>
      </c>
      <c r="H2182">
        <f t="shared" si="2211"/>
        <v>12</v>
      </c>
      <c r="I2182" t="s">
        <v>58</v>
      </c>
      <c r="J2182">
        <f t="shared" si="2212"/>
        <v>2</v>
      </c>
      <c r="K2182" t="s">
        <v>59</v>
      </c>
      <c r="L2182">
        <f t="shared" si="2213"/>
        <v>3</v>
      </c>
      <c r="M2182" t="s">
        <v>59</v>
      </c>
      <c r="N2182">
        <f t="shared" si="2214"/>
        <v>5</v>
      </c>
      <c r="O2182" t="s">
        <v>125</v>
      </c>
      <c r="P2182">
        <f t="shared" si="2215"/>
        <v>4</v>
      </c>
      <c r="Q2182">
        <f t="shared" si="2216"/>
        <v>1</v>
      </c>
      <c r="R2182">
        <v>2</v>
      </c>
      <c r="S2182" t="s">
        <v>101</v>
      </c>
      <c r="T2182">
        <f t="shared" si="2217"/>
        <v>1</v>
      </c>
      <c r="U2182">
        <f t="shared" si="2218"/>
        <v>1</v>
      </c>
      <c r="V2182" t="s">
        <v>92</v>
      </c>
      <c r="W2182">
        <v>12485</v>
      </c>
      <c r="X2182">
        <v>0</v>
      </c>
      <c r="Y2182">
        <v>0</v>
      </c>
      <c r="Z2182" t="s">
        <v>81</v>
      </c>
      <c r="AA2182">
        <f t="shared" si="2219"/>
        <v>3</v>
      </c>
      <c r="AB2182">
        <f t="shared" si="2220"/>
        <v>1</v>
      </c>
      <c r="AC2182" t="s">
        <v>71</v>
      </c>
      <c r="AD2182" s="6">
        <f t="shared" si="2221"/>
        <v>4</v>
      </c>
      <c r="AE2182">
        <f t="shared" si="2222"/>
        <v>1</v>
      </c>
      <c r="AF2182" t="s">
        <v>75</v>
      </c>
      <c r="AG2182" t="s">
        <v>70</v>
      </c>
      <c r="AH2182" t="s">
        <v>56</v>
      </c>
      <c r="AI2182" s="6" t="str">
        <f t="shared" si="2210"/>
        <v>No denomination</v>
      </c>
      <c r="AJ2182" t="s">
        <v>71</v>
      </c>
      <c r="AK2182" s="6">
        <f t="shared" si="2223"/>
        <v>2</v>
      </c>
      <c r="AL2182" t="s">
        <v>71</v>
      </c>
      <c r="AM2182" s="6">
        <f t="shared" si="2223"/>
        <v>2</v>
      </c>
      <c r="AN2182" s="6">
        <f t="shared" si="2224"/>
        <v>0</v>
      </c>
      <c r="AO2182" t="s">
        <v>157</v>
      </c>
      <c r="AP2182">
        <f t="shared" si="2225"/>
        <v>2</v>
      </c>
      <c r="AQ2182">
        <f t="shared" si="2226"/>
        <v>1</v>
      </c>
      <c r="AR2182" t="s">
        <v>129</v>
      </c>
      <c r="AS2182">
        <f t="shared" si="2227"/>
        <v>3</v>
      </c>
      <c r="AT2182">
        <f t="shared" si="2228"/>
        <v>1</v>
      </c>
      <c r="AU2182" t="s">
        <v>100</v>
      </c>
      <c r="AV2182">
        <f t="shared" si="2229"/>
        <v>5</v>
      </c>
      <c r="AW2182">
        <f t="shared" si="2230"/>
        <v>1</v>
      </c>
      <c r="AX2182" t="s">
        <v>88</v>
      </c>
      <c r="AY2182">
        <f t="shared" si="2231"/>
        <v>7</v>
      </c>
      <c r="AZ2182">
        <f t="shared" si="2232"/>
        <v>1</v>
      </c>
      <c r="BA2182" s="6">
        <f t="shared" si="2233"/>
        <v>17</v>
      </c>
      <c r="BB2182" s="6">
        <f t="shared" si="2234"/>
        <v>4</v>
      </c>
      <c r="BC2182" s="6">
        <f t="shared" si="2235"/>
        <v>4.25</v>
      </c>
      <c r="BD2182" s="9">
        <f t="shared" si="2236"/>
        <v>0.54166666666666663</v>
      </c>
      <c r="BE2182" t="s">
        <v>56</v>
      </c>
      <c r="BF2182">
        <f t="shared" si="2237"/>
        <v>0</v>
      </c>
      <c r="BG2182">
        <f t="shared" si="2238"/>
        <v>0</v>
      </c>
      <c r="BH2182" t="s">
        <v>56</v>
      </c>
      <c r="BI2182">
        <f t="shared" si="2239"/>
        <v>0</v>
      </c>
      <c r="BJ2182">
        <f t="shared" si="2240"/>
        <v>0</v>
      </c>
      <c r="BK2182" t="s">
        <v>63</v>
      </c>
      <c r="BL2182">
        <f t="shared" si="2241"/>
        <v>1</v>
      </c>
      <c r="BM2182">
        <f t="shared" si="2242"/>
        <v>1</v>
      </c>
      <c r="BN2182" t="s">
        <v>64</v>
      </c>
      <c r="BO2182">
        <f t="shared" si="2243"/>
        <v>4</v>
      </c>
      <c r="BP2182">
        <f t="shared" si="2244"/>
        <v>1</v>
      </c>
      <c r="BQ2182" t="s">
        <v>66</v>
      </c>
      <c r="BR2182">
        <f t="shared" si="2245"/>
        <v>1</v>
      </c>
      <c r="BS2182">
        <f t="shared" si="2246"/>
        <v>1</v>
      </c>
      <c r="BT2182" t="s">
        <v>78</v>
      </c>
      <c r="BU2182">
        <f t="shared" si="2247"/>
        <v>1</v>
      </c>
      <c r="BV2182">
        <f t="shared" si="2248"/>
        <v>1</v>
      </c>
      <c r="BW2182" t="s">
        <v>56</v>
      </c>
      <c r="BX2182">
        <f t="shared" si="2249"/>
        <v>0</v>
      </c>
      <c r="BY2182">
        <f t="shared" si="2250"/>
        <v>0</v>
      </c>
      <c r="BZ2182" t="s">
        <v>56</v>
      </c>
      <c r="CA2182">
        <f t="shared" si="2251"/>
        <v>0</v>
      </c>
      <c r="CB2182">
        <f t="shared" si="2252"/>
        <v>0</v>
      </c>
      <c r="CC2182" t="s">
        <v>56</v>
      </c>
      <c r="CD2182">
        <f t="shared" si="2253"/>
        <v>0</v>
      </c>
      <c r="CE2182">
        <f t="shared" si="2254"/>
        <v>0</v>
      </c>
      <c r="CF2182" t="s">
        <v>56</v>
      </c>
      <c r="CG2182">
        <f t="shared" si="2255"/>
        <v>0</v>
      </c>
      <c r="CH2182">
        <f t="shared" si="2256"/>
        <v>0</v>
      </c>
      <c r="CI2182" t="s">
        <v>56</v>
      </c>
      <c r="CJ2182">
        <f t="shared" si="2257"/>
        <v>0</v>
      </c>
      <c r="CK2182">
        <f t="shared" si="2258"/>
        <v>0</v>
      </c>
      <c r="CL2182" t="s">
        <v>56</v>
      </c>
      <c r="CM2182">
        <f t="shared" si="2259"/>
        <v>0</v>
      </c>
      <c r="CN2182">
        <f t="shared" si="2260"/>
        <v>0</v>
      </c>
      <c r="CO2182" t="s">
        <v>56</v>
      </c>
      <c r="CP2182">
        <f t="shared" si="2261"/>
        <v>0</v>
      </c>
      <c r="CQ2182">
        <f t="shared" si="2262"/>
        <v>0</v>
      </c>
      <c r="CR2182" t="s">
        <v>56</v>
      </c>
      <c r="CS2182">
        <f t="shared" si="2263"/>
        <v>0</v>
      </c>
      <c r="CT2182">
        <f t="shared" si="2264"/>
        <v>0</v>
      </c>
      <c r="CU2182" t="s">
        <v>56</v>
      </c>
      <c r="CV2182">
        <f t="shared" si="2265"/>
        <v>0</v>
      </c>
      <c r="CW2182">
        <f t="shared" si="2266"/>
        <v>0</v>
      </c>
      <c r="CX2182" t="s">
        <v>56</v>
      </c>
      <c r="CY2182">
        <f t="shared" si="2267"/>
        <v>0</v>
      </c>
      <c r="CZ2182">
        <f t="shared" si="2268"/>
        <v>0</v>
      </c>
      <c r="DA2182" t="s">
        <v>99</v>
      </c>
      <c r="DB2182">
        <f t="shared" si="2269"/>
        <v>7</v>
      </c>
      <c r="DC2182">
        <f t="shared" si="2270"/>
        <v>1</v>
      </c>
      <c r="DD2182">
        <f t="shared" si="2271"/>
        <v>14</v>
      </c>
      <c r="DE2182">
        <f t="shared" si="2272"/>
        <v>5</v>
      </c>
      <c r="DF2182" s="7">
        <f t="shared" si="2273"/>
        <v>2.8</v>
      </c>
      <c r="DG2182" s="8">
        <f t="shared" si="2274"/>
        <v>0.3</v>
      </c>
      <c r="DH2182" s="1" t="s">
        <v>56</v>
      </c>
      <c r="DI2182" s="1" t="s">
        <v>56</v>
      </c>
      <c r="DJ2182" s="1" t="s">
        <v>56</v>
      </c>
      <c r="DK2182" s="1" t="s">
        <v>74</v>
      </c>
      <c r="DL2182" s="1" t="s">
        <v>64</v>
      </c>
      <c r="DM2182" s="1" t="s">
        <v>65</v>
      </c>
      <c r="DN2182" s="2" t="s">
        <v>97</v>
      </c>
      <c r="DO2182" s="2" t="s">
        <v>56</v>
      </c>
      <c r="DP2182" s="2" t="s">
        <v>56</v>
      </c>
      <c r="DQ2182" s="2" t="s">
        <v>56</v>
      </c>
      <c r="DR2182" s="2" t="s">
        <v>56</v>
      </c>
      <c r="DS2182" s="2" t="s">
        <v>56</v>
      </c>
    </row>
    <row r="2183" spans="1:123" x14ac:dyDescent="0.25">
      <c r="A2183">
        <v>2018</v>
      </c>
      <c r="B2183">
        <v>2181</v>
      </c>
      <c r="C2183" t="s">
        <v>102</v>
      </c>
      <c r="D2183">
        <v>3</v>
      </c>
      <c r="E2183">
        <v>39</v>
      </c>
      <c r="F2183">
        <v>1979</v>
      </c>
      <c r="G2183">
        <v>12</v>
      </c>
      <c r="H2183">
        <f t="shared" si="2211"/>
        <v>12</v>
      </c>
      <c r="I2183" t="s">
        <v>90</v>
      </c>
      <c r="J2183">
        <f t="shared" si="2212"/>
        <v>1</v>
      </c>
      <c r="K2183" t="s">
        <v>59</v>
      </c>
      <c r="L2183">
        <f t="shared" si="2213"/>
        <v>3</v>
      </c>
      <c r="M2183" t="s">
        <v>59</v>
      </c>
      <c r="N2183">
        <f t="shared" si="2214"/>
        <v>5</v>
      </c>
      <c r="O2183" t="s">
        <v>60</v>
      </c>
      <c r="P2183">
        <f t="shared" si="2215"/>
        <v>7</v>
      </c>
      <c r="Q2183">
        <f t="shared" si="2216"/>
        <v>1</v>
      </c>
      <c r="R2183">
        <v>5</v>
      </c>
      <c r="S2183" t="s">
        <v>101</v>
      </c>
      <c r="T2183">
        <f t="shared" si="2217"/>
        <v>1</v>
      </c>
      <c r="U2183">
        <f t="shared" si="2218"/>
        <v>1</v>
      </c>
      <c r="V2183" t="s">
        <v>92</v>
      </c>
      <c r="W2183">
        <v>17025</v>
      </c>
      <c r="X2183">
        <v>4086</v>
      </c>
      <c r="Y2183">
        <v>6309</v>
      </c>
      <c r="Z2183" t="s">
        <v>81</v>
      </c>
      <c r="AA2183">
        <f t="shared" si="2219"/>
        <v>3</v>
      </c>
      <c r="AB2183">
        <f t="shared" si="2220"/>
        <v>1</v>
      </c>
      <c r="AC2183" t="s">
        <v>126</v>
      </c>
      <c r="AD2183" s="6">
        <f t="shared" si="2221"/>
        <v>5</v>
      </c>
      <c r="AE2183">
        <f t="shared" si="2222"/>
        <v>1</v>
      </c>
      <c r="AF2183" t="s">
        <v>75</v>
      </c>
      <c r="AG2183" t="s">
        <v>239</v>
      </c>
      <c r="AH2183" t="s">
        <v>56</v>
      </c>
      <c r="AI2183" s="6" t="str">
        <f t="shared" si="2210"/>
        <v>Wi evan luth synod</v>
      </c>
      <c r="AJ2183" t="s">
        <v>77</v>
      </c>
      <c r="AK2183" s="6">
        <f t="shared" si="2223"/>
        <v>3</v>
      </c>
      <c r="AL2183" t="s">
        <v>77</v>
      </c>
      <c r="AM2183" s="6">
        <f t="shared" si="2223"/>
        <v>3</v>
      </c>
      <c r="AN2183" s="6">
        <f t="shared" si="2224"/>
        <v>0</v>
      </c>
      <c r="AO2183" t="s">
        <v>72</v>
      </c>
      <c r="AP2183">
        <f t="shared" si="2225"/>
        <v>6</v>
      </c>
      <c r="AQ2183">
        <f t="shared" si="2226"/>
        <v>1</v>
      </c>
      <c r="AR2183" t="s">
        <v>129</v>
      </c>
      <c r="AS2183">
        <f t="shared" si="2227"/>
        <v>3</v>
      </c>
      <c r="AT2183">
        <f t="shared" si="2228"/>
        <v>1</v>
      </c>
      <c r="AU2183" t="s">
        <v>100</v>
      </c>
      <c r="AV2183">
        <f t="shared" si="2229"/>
        <v>5</v>
      </c>
      <c r="AW2183">
        <f t="shared" si="2230"/>
        <v>1</v>
      </c>
      <c r="AX2183" t="s">
        <v>88</v>
      </c>
      <c r="AY2183">
        <f t="shared" si="2231"/>
        <v>7</v>
      </c>
      <c r="AZ2183">
        <f t="shared" si="2232"/>
        <v>1</v>
      </c>
      <c r="BA2183" s="6">
        <f t="shared" si="2233"/>
        <v>21</v>
      </c>
      <c r="BB2183" s="6">
        <f t="shared" si="2234"/>
        <v>4</v>
      </c>
      <c r="BC2183" s="6">
        <f t="shared" si="2235"/>
        <v>5.25</v>
      </c>
      <c r="BD2183" s="9">
        <f t="shared" si="2236"/>
        <v>0.70833333333333337</v>
      </c>
      <c r="BE2183" t="s">
        <v>64</v>
      </c>
      <c r="BF2183">
        <f t="shared" si="2237"/>
        <v>4</v>
      </c>
      <c r="BG2183">
        <f t="shared" si="2238"/>
        <v>1</v>
      </c>
      <c r="BH2183" t="s">
        <v>64</v>
      </c>
      <c r="BI2183">
        <f t="shared" si="2239"/>
        <v>4</v>
      </c>
      <c r="BJ2183">
        <f t="shared" si="2240"/>
        <v>1</v>
      </c>
      <c r="BK2183" t="s">
        <v>56</v>
      </c>
      <c r="BL2183">
        <f t="shared" si="2241"/>
        <v>0</v>
      </c>
      <c r="BM2183">
        <f t="shared" si="2242"/>
        <v>0</v>
      </c>
      <c r="BN2183" t="s">
        <v>56</v>
      </c>
      <c r="BO2183">
        <f t="shared" si="2243"/>
        <v>0</v>
      </c>
      <c r="BP2183">
        <f t="shared" si="2244"/>
        <v>0</v>
      </c>
      <c r="BQ2183" t="s">
        <v>56</v>
      </c>
      <c r="BR2183">
        <f t="shared" si="2245"/>
        <v>0</v>
      </c>
      <c r="BS2183">
        <f t="shared" si="2246"/>
        <v>0</v>
      </c>
      <c r="BT2183" t="s">
        <v>78</v>
      </c>
      <c r="BU2183">
        <f t="shared" si="2247"/>
        <v>1</v>
      </c>
      <c r="BV2183">
        <f t="shared" si="2248"/>
        <v>1</v>
      </c>
      <c r="BW2183" t="s">
        <v>79</v>
      </c>
      <c r="BX2183">
        <f t="shared" si="2249"/>
        <v>1</v>
      </c>
      <c r="BY2183">
        <f t="shared" si="2250"/>
        <v>1</v>
      </c>
      <c r="BZ2183" t="s">
        <v>147</v>
      </c>
      <c r="CA2183">
        <f t="shared" si="2251"/>
        <v>3</v>
      </c>
      <c r="CB2183">
        <f t="shared" si="2252"/>
        <v>1</v>
      </c>
      <c r="CC2183" t="s">
        <v>78</v>
      </c>
      <c r="CD2183">
        <f t="shared" si="2253"/>
        <v>1</v>
      </c>
      <c r="CE2183">
        <f t="shared" si="2254"/>
        <v>1</v>
      </c>
      <c r="CF2183" t="s">
        <v>82</v>
      </c>
      <c r="CG2183">
        <f t="shared" si="2255"/>
        <v>1</v>
      </c>
      <c r="CH2183">
        <f t="shared" si="2256"/>
        <v>1</v>
      </c>
      <c r="CI2183" t="s">
        <v>74</v>
      </c>
      <c r="CJ2183">
        <f t="shared" si="2257"/>
        <v>7</v>
      </c>
      <c r="CK2183">
        <f t="shared" si="2258"/>
        <v>1</v>
      </c>
      <c r="CL2183" t="s">
        <v>78</v>
      </c>
      <c r="CM2183">
        <f t="shared" si="2259"/>
        <v>7</v>
      </c>
      <c r="CN2183">
        <f t="shared" si="2260"/>
        <v>1</v>
      </c>
      <c r="CO2183" t="s">
        <v>83</v>
      </c>
      <c r="CP2183">
        <f t="shared" si="2261"/>
        <v>4</v>
      </c>
      <c r="CQ2183">
        <f t="shared" si="2262"/>
        <v>1</v>
      </c>
      <c r="CR2183" t="s">
        <v>83</v>
      </c>
      <c r="CS2183">
        <f t="shared" si="2263"/>
        <v>4</v>
      </c>
      <c r="CT2183">
        <f t="shared" si="2264"/>
        <v>1</v>
      </c>
      <c r="CU2183" t="s">
        <v>83</v>
      </c>
      <c r="CV2183">
        <f t="shared" si="2265"/>
        <v>4</v>
      </c>
      <c r="CW2183">
        <f t="shared" si="2266"/>
        <v>1</v>
      </c>
      <c r="CX2183" t="s">
        <v>83</v>
      </c>
      <c r="CY2183">
        <f t="shared" si="2267"/>
        <v>4</v>
      </c>
      <c r="CZ2183">
        <f t="shared" si="2268"/>
        <v>1</v>
      </c>
      <c r="DA2183" t="s">
        <v>56</v>
      </c>
      <c r="DB2183">
        <f t="shared" si="2269"/>
        <v>0</v>
      </c>
      <c r="DC2183">
        <f t="shared" si="2270"/>
        <v>0</v>
      </c>
      <c r="DD2183">
        <f t="shared" si="2271"/>
        <v>41</v>
      </c>
      <c r="DE2183">
        <f t="shared" si="2272"/>
        <v>12</v>
      </c>
      <c r="DF2183" s="7">
        <f t="shared" si="2273"/>
        <v>3.4166666666666665</v>
      </c>
      <c r="DG2183" s="8">
        <f t="shared" si="2274"/>
        <v>0.40277777777777773</v>
      </c>
      <c r="DH2183" s="1" t="s">
        <v>83</v>
      </c>
      <c r="DI2183" s="1" t="s">
        <v>56</v>
      </c>
      <c r="DJ2183" s="1" t="s">
        <v>65</v>
      </c>
      <c r="DK2183" s="1" t="s">
        <v>78</v>
      </c>
      <c r="DL2183" s="1" t="s">
        <v>68</v>
      </c>
      <c r="DM2183" s="1" t="s">
        <v>56</v>
      </c>
      <c r="DN2183" s="2">
        <v>4</v>
      </c>
      <c r="DO2183" s="2">
        <v>3</v>
      </c>
      <c r="DP2183" s="2">
        <v>4</v>
      </c>
      <c r="DQ2183" s="2">
        <v>3</v>
      </c>
      <c r="DR2183" s="2">
        <v>4</v>
      </c>
      <c r="DS2183" s="2">
        <v>4</v>
      </c>
    </row>
    <row r="2184" spans="1:123" x14ac:dyDescent="0.25">
      <c r="A2184">
        <v>2018</v>
      </c>
      <c r="B2184">
        <v>2182</v>
      </c>
      <c r="C2184" t="s">
        <v>118</v>
      </c>
      <c r="D2184">
        <v>2</v>
      </c>
      <c r="E2184">
        <v>59</v>
      </c>
      <c r="F2184">
        <v>1959</v>
      </c>
      <c r="G2184">
        <v>12</v>
      </c>
      <c r="H2184">
        <f t="shared" si="2211"/>
        <v>12</v>
      </c>
      <c r="I2184" t="s">
        <v>58</v>
      </c>
      <c r="J2184">
        <f t="shared" si="2212"/>
        <v>2</v>
      </c>
      <c r="K2184" t="s">
        <v>59</v>
      </c>
      <c r="L2184">
        <f t="shared" si="2213"/>
        <v>3</v>
      </c>
      <c r="M2184" t="s">
        <v>59</v>
      </c>
      <c r="N2184">
        <f t="shared" si="2214"/>
        <v>5</v>
      </c>
      <c r="O2184" t="s">
        <v>125</v>
      </c>
      <c r="P2184">
        <f t="shared" si="2215"/>
        <v>4</v>
      </c>
      <c r="Q2184">
        <f t="shared" si="2216"/>
        <v>1</v>
      </c>
      <c r="R2184">
        <v>1</v>
      </c>
      <c r="S2184" t="s">
        <v>101</v>
      </c>
      <c r="T2184">
        <f t="shared" si="2217"/>
        <v>1</v>
      </c>
      <c r="U2184">
        <f t="shared" si="2218"/>
        <v>1</v>
      </c>
      <c r="V2184" t="s">
        <v>184</v>
      </c>
      <c r="W2184">
        <v>2951</v>
      </c>
      <c r="X2184">
        <v>0</v>
      </c>
      <c r="Y2184">
        <v>0</v>
      </c>
      <c r="Z2184" t="s">
        <v>140</v>
      </c>
      <c r="AA2184">
        <f t="shared" si="2219"/>
        <v>1</v>
      </c>
      <c r="AB2184">
        <f t="shared" si="2220"/>
        <v>1</v>
      </c>
      <c r="AC2184" t="s">
        <v>71</v>
      </c>
      <c r="AD2184" s="6">
        <f t="shared" si="2221"/>
        <v>4</v>
      </c>
      <c r="AE2184">
        <f t="shared" si="2222"/>
        <v>1</v>
      </c>
      <c r="AF2184" t="s">
        <v>75</v>
      </c>
      <c r="AG2184" t="s">
        <v>142</v>
      </c>
      <c r="AH2184" t="s">
        <v>210</v>
      </c>
      <c r="AI2184" s="6" t="str">
        <f t="shared" si="2210"/>
        <v>Wesleyan</v>
      </c>
      <c r="AJ2184" t="s">
        <v>77</v>
      </c>
      <c r="AK2184" s="6">
        <f t="shared" si="2223"/>
        <v>3</v>
      </c>
      <c r="AL2184" t="s">
        <v>77</v>
      </c>
      <c r="AM2184" s="6">
        <f t="shared" si="2223"/>
        <v>3</v>
      </c>
      <c r="AN2184" s="6">
        <f t="shared" si="2224"/>
        <v>0</v>
      </c>
      <c r="AO2184" t="s">
        <v>110</v>
      </c>
      <c r="AP2184">
        <f t="shared" si="2225"/>
        <v>1</v>
      </c>
      <c r="AQ2184">
        <f t="shared" si="2226"/>
        <v>1</v>
      </c>
      <c r="AR2184" t="s">
        <v>129</v>
      </c>
      <c r="AS2184">
        <f t="shared" si="2227"/>
        <v>3</v>
      </c>
      <c r="AT2184">
        <f t="shared" si="2228"/>
        <v>1</v>
      </c>
      <c r="AU2184" t="s">
        <v>113</v>
      </c>
      <c r="AV2184">
        <f t="shared" si="2229"/>
        <v>3</v>
      </c>
      <c r="AW2184">
        <f t="shared" si="2230"/>
        <v>1</v>
      </c>
      <c r="AX2184" t="s">
        <v>146</v>
      </c>
      <c r="AY2184">
        <f t="shared" si="2231"/>
        <v>3</v>
      </c>
      <c r="AZ2184">
        <f t="shared" si="2232"/>
        <v>1</v>
      </c>
      <c r="BA2184" s="6">
        <f t="shared" si="2233"/>
        <v>10</v>
      </c>
      <c r="BB2184" s="6">
        <f t="shared" si="2234"/>
        <v>4</v>
      </c>
      <c r="BC2184" s="6">
        <f t="shared" si="2235"/>
        <v>2.5</v>
      </c>
      <c r="BD2184" s="9">
        <f t="shared" si="2236"/>
        <v>0.25</v>
      </c>
      <c r="BE2184" t="s">
        <v>93</v>
      </c>
      <c r="BF2184">
        <f t="shared" si="2237"/>
        <v>4</v>
      </c>
      <c r="BG2184">
        <f t="shared" si="2238"/>
        <v>1</v>
      </c>
      <c r="BH2184" t="s">
        <v>64</v>
      </c>
      <c r="BI2184">
        <f t="shared" si="2239"/>
        <v>4</v>
      </c>
      <c r="BJ2184">
        <f t="shared" si="2240"/>
        <v>1</v>
      </c>
      <c r="BK2184" t="s">
        <v>56</v>
      </c>
      <c r="BL2184">
        <f t="shared" si="2241"/>
        <v>0</v>
      </c>
      <c r="BM2184">
        <f t="shared" si="2242"/>
        <v>0</v>
      </c>
      <c r="BN2184" t="s">
        <v>56</v>
      </c>
      <c r="BO2184">
        <f t="shared" si="2243"/>
        <v>0</v>
      </c>
      <c r="BP2184">
        <f t="shared" si="2244"/>
        <v>0</v>
      </c>
      <c r="BQ2184" t="s">
        <v>56</v>
      </c>
      <c r="BR2184">
        <f t="shared" si="2245"/>
        <v>0</v>
      </c>
      <c r="BS2184">
        <f t="shared" si="2246"/>
        <v>0</v>
      </c>
      <c r="BT2184" t="s">
        <v>78</v>
      </c>
      <c r="BU2184">
        <f t="shared" si="2247"/>
        <v>1</v>
      </c>
      <c r="BV2184">
        <f t="shared" si="2248"/>
        <v>1</v>
      </c>
      <c r="BW2184" t="s">
        <v>117</v>
      </c>
      <c r="BX2184">
        <f t="shared" si="2249"/>
        <v>3</v>
      </c>
      <c r="BY2184">
        <f t="shared" si="2250"/>
        <v>1</v>
      </c>
      <c r="BZ2184" t="s">
        <v>80</v>
      </c>
      <c r="CA2184">
        <f t="shared" si="2251"/>
        <v>1</v>
      </c>
      <c r="CB2184">
        <f t="shared" si="2252"/>
        <v>1</v>
      </c>
      <c r="CC2184" t="s">
        <v>78</v>
      </c>
      <c r="CD2184">
        <f t="shared" si="2253"/>
        <v>1</v>
      </c>
      <c r="CE2184">
        <f t="shared" si="2254"/>
        <v>1</v>
      </c>
      <c r="CF2184" t="s">
        <v>151</v>
      </c>
      <c r="CG2184">
        <f t="shared" si="2255"/>
        <v>7</v>
      </c>
      <c r="CH2184">
        <f t="shared" si="2256"/>
        <v>1</v>
      </c>
      <c r="CI2184" t="s">
        <v>78</v>
      </c>
      <c r="CJ2184">
        <f t="shared" si="2257"/>
        <v>1</v>
      </c>
      <c r="CK2184">
        <f t="shared" si="2258"/>
        <v>1</v>
      </c>
      <c r="CL2184" t="s">
        <v>74</v>
      </c>
      <c r="CM2184">
        <f t="shared" si="2259"/>
        <v>1</v>
      </c>
      <c r="CN2184">
        <f t="shared" si="2260"/>
        <v>1</v>
      </c>
      <c r="CO2184" t="s">
        <v>83</v>
      </c>
      <c r="CP2184">
        <f t="shared" si="2261"/>
        <v>4</v>
      </c>
      <c r="CQ2184">
        <f t="shared" si="2262"/>
        <v>1</v>
      </c>
      <c r="CR2184" t="s">
        <v>83</v>
      </c>
      <c r="CS2184">
        <f t="shared" si="2263"/>
        <v>4</v>
      </c>
      <c r="CT2184">
        <f t="shared" si="2264"/>
        <v>1</v>
      </c>
      <c r="CU2184" t="s">
        <v>83</v>
      </c>
      <c r="CV2184">
        <f t="shared" si="2265"/>
        <v>4</v>
      </c>
      <c r="CW2184">
        <f t="shared" si="2266"/>
        <v>1</v>
      </c>
      <c r="CX2184" t="s">
        <v>83</v>
      </c>
      <c r="CY2184">
        <f t="shared" si="2267"/>
        <v>4</v>
      </c>
      <c r="CZ2184">
        <f t="shared" si="2268"/>
        <v>1</v>
      </c>
      <c r="DA2184" t="s">
        <v>56</v>
      </c>
      <c r="DB2184">
        <f t="shared" si="2269"/>
        <v>0</v>
      </c>
      <c r="DC2184">
        <f t="shared" si="2270"/>
        <v>0</v>
      </c>
      <c r="DD2184">
        <f t="shared" si="2271"/>
        <v>35</v>
      </c>
      <c r="DE2184">
        <f t="shared" si="2272"/>
        <v>12</v>
      </c>
      <c r="DF2184" s="7">
        <f t="shared" si="2273"/>
        <v>2.9166666666666665</v>
      </c>
      <c r="DG2184" s="8">
        <f t="shared" si="2274"/>
        <v>0.31944444444444442</v>
      </c>
      <c r="DH2184" s="1" t="s">
        <v>83</v>
      </c>
      <c r="DI2184" s="1" t="s">
        <v>56</v>
      </c>
      <c r="DJ2184" s="1" t="s">
        <v>64</v>
      </c>
      <c r="DK2184" s="1" t="s">
        <v>74</v>
      </c>
      <c r="DL2184" s="1" t="s">
        <v>93</v>
      </c>
      <c r="DM2184" s="1" t="s">
        <v>56</v>
      </c>
      <c r="DN2184" s="2" t="s">
        <v>93</v>
      </c>
      <c r="DO2184" s="2">
        <v>4</v>
      </c>
      <c r="DP2184" s="2">
        <v>4</v>
      </c>
      <c r="DQ2184" s="2">
        <v>4</v>
      </c>
      <c r="DR2184" s="2">
        <v>5</v>
      </c>
      <c r="DS2184" s="2">
        <v>4</v>
      </c>
    </row>
    <row r="2185" spans="1:123" x14ac:dyDescent="0.25">
      <c r="A2185">
        <v>2018</v>
      </c>
      <c r="B2185">
        <v>2183</v>
      </c>
      <c r="C2185" t="s">
        <v>102</v>
      </c>
      <c r="D2185">
        <v>3</v>
      </c>
      <c r="E2185">
        <v>52</v>
      </c>
      <c r="F2185">
        <v>1966</v>
      </c>
      <c r="G2185">
        <v>12</v>
      </c>
      <c r="H2185">
        <f t="shared" si="2211"/>
        <v>12</v>
      </c>
      <c r="I2185" t="s">
        <v>58</v>
      </c>
      <c r="J2185">
        <f t="shared" si="2212"/>
        <v>2</v>
      </c>
      <c r="K2185" t="s">
        <v>59</v>
      </c>
      <c r="L2185">
        <f t="shared" si="2213"/>
        <v>3</v>
      </c>
      <c r="M2185" t="s">
        <v>59</v>
      </c>
      <c r="N2185">
        <f t="shared" si="2214"/>
        <v>5</v>
      </c>
      <c r="O2185" t="s">
        <v>132</v>
      </c>
      <c r="P2185">
        <f t="shared" si="2215"/>
        <v>1</v>
      </c>
      <c r="Q2185">
        <f t="shared" si="2216"/>
        <v>1</v>
      </c>
      <c r="R2185">
        <v>3</v>
      </c>
      <c r="S2185" t="s">
        <v>101</v>
      </c>
      <c r="T2185">
        <f t="shared" si="2217"/>
        <v>1</v>
      </c>
      <c r="U2185">
        <f t="shared" si="2218"/>
        <v>1</v>
      </c>
      <c r="V2185" t="s">
        <v>92</v>
      </c>
      <c r="W2185">
        <v>63560</v>
      </c>
      <c r="X2185">
        <v>63560</v>
      </c>
      <c r="Y2185">
        <v>98140</v>
      </c>
      <c r="Z2185" t="s">
        <v>109</v>
      </c>
      <c r="AA2185">
        <f t="shared" si="2219"/>
        <v>5</v>
      </c>
      <c r="AB2185">
        <f t="shared" si="2220"/>
        <v>1</v>
      </c>
      <c r="AC2185" t="s">
        <v>104</v>
      </c>
      <c r="AD2185" s="6">
        <f t="shared" si="2221"/>
        <v>3</v>
      </c>
      <c r="AE2185">
        <f t="shared" si="2222"/>
        <v>1</v>
      </c>
      <c r="AF2185" t="s">
        <v>75</v>
      </c>
      <c r="AG2185" t="s">
        <v>138</v>
      </c>
      <c r="AH2185" t="s">
        <v>56</v>
      </c>
      <c r="AI2185" s="6" t="str">
        <f t="shared" si="2210"/>
        <v>Methodist-dk which</v>
      </c>
      <c r="AJ2185" t="s">
        <v>106</v>
      </c>
      <c r="AK2185" s="6">
        <f t="shared" si="2223"/>
        <v>1</v>
      </c>
      <c r="AL2185" t="s">
        <v>106</v>
      </c>
      <c r="AM2185" s="6">
        <f t="shared" si="2223"/>
        <v>1</v>
      </c>
      <c r="AN2185" s="6">
        <f t="shared" si="2224"/>
        <v>0</v>
      </c>
      <c r="AO2185" t="s">
        <v>152</v>
      </c>
      <c r="AP2185">
        <f t="shared" si="2225"/>
        <v>4</v>
      </c>
      <c r="AQ2185">
        <f t="shared" si="2226"/>
        <v>1</v>
      </c>
      <c r="AR2185" t="s">
        <v>129</v>
      </c>
      <c r="AS2185">
        <f t="shared" si="2227"/>
        <v>3</v>
      </c>
      <c r="AT2185">
        <f t="shared" si="2228"/>
        <v>1</v>
      </c>
      <c r="AU2185" t="s">
        <v>100</v>
      </c>
      <c r="AV2185">
        <f t="shared" si="2229"/>
        <v>5</v>
      </c>
      <c r="AW2185">
        <f t="shared" si="2230"/>
        <v>1</v>
      </c>
      <c r="AX2185" t="s">
        <v>114</v>
      </c>
      <c r="AY2185">
        <f t="shared" si="2231"/>
        <v>5</v>
      </c>
      <c r="AZ2185">
        <f t="shared" si="2232"/>
        <v>1</v>
      </c>
      <c r="BA2185" s="6">
        <f t="shared" si="2233"/>
        <v>17</v>
      </c>
      <c r="BB2185" s="6">
        <f t="shared" si="2234"/>
        <v>4</v>
      </c>
      <c r="BC2185" s="6">
        <f t="shared" si="2235"/>
        <v>4.25</v>
      </c>
      <c r="BD2185" s="9">
        <f t="shared" si="2236"/>
        <v>0.54166666666666663</v>
      </c>
      <c r="BE2185" t="s">
        <v>56</v>
      </c>
      <c r="BF2185">
        <f t="shared" si="2237"/>
        <v>0</v>
      </c>
      <c r="BG2185">
        <f t="shared" si="2238"/>
        <v>0</v>
      </c>
      <c r="BH2185" t="s">
        <v>56</v>
      </c>
      <c r="BI2185">
        <f t="shared" si="2239"/>
        <v>0</v>
      </c>
      <c r="BJ2185">
        <f t="shared" si="2240"/>
        <v>0</v>
      </c>
      <c r="BK2185" t="s">
        <v>63</v>
      </c>
      <c r="BL2185">
        <f t="shared" si="2241"/>
        <v>1</v>
      </c>
      <c r="BM2185">
        <f t="shared" si="2242"/>
        <v>1</v>
      </c>
      <c r="BN2185" t="s">
        <v>64</v>
      </c>
      <c r="BO2185">
        <f t="shared" si="2243"/>
        <v>4</v>
      </c>
      <c r="BP2185">
        <f t="shared" si="2244"/>
        <v>1</v>
      </c>
      <c r="BQ2185" t="s">
        <v>56</v>
      </c>
      <c r="BR2185">
        <f t="shared" si="2245"/>
        <v>0</v>
      </c>
      <c r="BS2185">
        <f t="shared" si="2246"/>
        <v>0</v>
      </c>
      <c r="BT2185" t="s">
        <v>78</v>
      </c>
      <c r="BU2185">
        <f t="shared" si="2247"/>
        <v>1</v>
      </c>
      <c r="BV2185">
        <f t="shared" si="2248"/>
        <v>1</v>
      </c>
      <c r="BW2185" t="s">
        <v>117</v>
      </c>
      <c r="BX2185">
        <f t="shared" si="2249"/>
        <v>3</v>
      </c>
      <c r="BY2185">
        <f t="shared" si="2250"/>
        <v>1</v>
      </c>
      <c r="BZ2185" t="s">
        <v>147</v>
      </c>
      <c r="CA2185">
        <f t="shared" si="2251"/>
        <v>3</v>
      </c>
      <c r="CB2185">
        <f t="shared" si="2252"/>
        <v>1</v>
      </c>
      <c r="CC2185" t="s">
        <v>93</v>
      </c>
      <c r="CD2185">
        <f t="shared" si="2253"/>
        <v>4</v>
      </c>
      <c r="CE2185">
        <f t="shared" si="2254"/>
        <v>1</v>
      </c>
      <c r="CF2185" t="s">
        <v>82</v>
      </c>
      <c r="CG2185">
        <f t="shared" si="2255"/>
        <v>1</v>
      </c>
      <c r="CH2185">
        <f t="shared" si="2256"/>
        <v>1</v>
      </c>
      <c r="CI2185" t="s">
        <v>74</v>
      </c>
      <c r="CJ2185">
        <f t="shared" si="2257"/>
        <v>7</v>
      </c>
      <c r="CK2185">
        <f t="shared" si="2258"/>
        <v>1</v>
      </c>
      <c r="CL2185" t="s">
        <v>78</v>
      </c>
      <c r="CM2185">
        <f t="shared" si="2259"/>
        <v>7</v>
      </c>
      <c r="CN2185">
        <f t="shared" si="2260"/>
        <v>1</v>
      </c>
      <c r="CO2185" t="s">
        <v>83</v>
      </c>
      <c r="CP2185">
        <f t="shared" si="2261"/>
        <v>4</v>
      </c>
      <c r="CQ2185">
        <f t="shared" si="2262"/>
        <v>1</v>
      </c>
      <c r="CR2185" t="s">
        <v>83</v>
      </c>
      <c r="CS2185">
        <f t="shared" si="2263"/>
        <v>4</v>
      </c>
      <c r="CT2185">
        <f t="shared" si="2264"/>
        <v>1</v>
      </c>
      <c r="CU2185" t="s">
        <v>83</v>
      </c>
      <c r="CV2185">
        <f t="shared" si="2265"/>
        <v>4</v>
      </c>
      <c r="CW2185">
        <f t="shared" si="2266"/>
        <v>1</v>
      </c>
      <c r="CX2185" t="s">
        <v>67</v>
      </c>
      <c r="CY2185">
        <f t="shared" si="2267"/>
        <v>5</v>
      </c>
      <c r="CZ2185">
        <f t="shared" si="2268"/>
        <v>1</v>
      </c>
      <c r="DA2185" t="s">
        <v>56</v>
      </c>
      <c r="DB2185">
        <f t="shared" si="2269"/>
        <v>0</v>
      </c>
      <c r="DC2185">
        <f t="shared" si="2270"/>
        <v>0</v>
      </c>
      <c r="DD2185">
        <f t="shared" si="2271"/>
        <v>48</v>
      </c>
      <c r="DE2185">
        <f t="shared" si="2272"/>
        <v>13</v>
      </c>
      <c r="DF2185" s="7">
        <f t="shared" si="2273"/>
        <v>3.6923076923076925</v>
      </c>
      <c r="DG2185" s="8">
        <f t="shared" si="2274"/>
        <v>0.44871794871794873</v>
      </c>
      <c r="DH2185" s="1" t="s">
        <v>112</v>
      </c>
      <c r="DI2185" s="1" t="s">
        <v>56</v>
      </c>
      <c r="DJ2185" s="1" t="s">
        <v>56</v>
      </c>
      <c r="DK2185" s="1" t="s">
        <v>74</v>
      </c>
      <c r="DL2185" s="1" t="s">
        <v>68</v>
      </c>
      <c r="DM2185" s="1" t="s">
        <v>65</v>
      </c>
      <c r="DN2185" s="2">
        <v>4</v>
      </c>
      <c r="DO2185" s="2">
        <v>4</v>
      </c>
      <c r="DP2185" s="2">
        <v>5</v>
      </c>
      <c r="DQ2185" s="2">
        <v>3</v>
      </c>
      <c r="DR2185" s="2">
        <v>4</v>
      </c>
      <c r="DS2185" s="2">
        <v>4</v>
      </c>
    </row>
    <row r="2186" spans="1:123" x14ac:dyDescent="0.25">
      <c r="A2186">
        <v>2018</v>
      </c>
      <c r="B2186">
        <v>2184</v>
      </c>
      <c r="C2186" t="s">
        <v>102</v>
      </c>
      <c r="D2186">
        <v>7</v>
      </c>
      <c r="E2186">
        <v>44</v>
      </c>
      <c r="F2186">
        <v>1974</v>
      </c>
      <c r="G2186">
        <v>16</v>
      </c>
      <c r="H2186">
        <f t="shared" si="2211"/>
        <v>16</v>
      </c>
      <c r="I2186" t="s">
        <v>90</v>
      </c>
      <c r="J2186">
        <f t="shared" si="2212"/>
        <v>1</v>
      </c>
      <c r="K2186" t="s">
        <v>59</v>
      </c>
      <c r="L2186">
        <f t="shared" si="2213"/>
        <v>3</v>
      </c>
      <c r="M2186" t="s">
        <v>59</v>
      </c>
      <c r="N2186">
        <f t="shared" si="2214"/>
        <v>5</v>
      </c>
      <c r="O2186" t="s">
        <v>60</v>
      </c>
      <c r="P2186">
        <f t="shared" si="2215"/>
        <v>7</v>
      </c>
      <c r="Q2186">
        <f t="shared" si="2216"/>
        <v>1</v>
      </c>
      <c r="R2186">
        <v>9</v>
      </c>
      <c r="S2186" t="s">
        <v>56</v>
      </c>
      <c r="T2186">
        <f t="shared" si="2217"/>
        <v>0</v>
      </c>
      <c r="U2186">
        <f t="shared" si="2218"/>
        <v>0</v>
      </c>
      <c r="V2186" t="s">
        <v>92</v>
      </c>
      <c r="W2186">
        <v>37455</v>
      </c>
      <c r="X2186">
        <v>0</v>
      </c>
      <c r="Y2186">
        <v>0</v>
      </c>
      <c r="Z2186" t="s">
        <v>109</v>
      </c>
      <c r="AA2186">
        <f t="shared" si="2219"/>
        <v>5</v>
      </c>
      <c r="AB2186">
        <f t="shared" si="2220"/>
        <v>1</v>
      </c>
      <c r="AC2186" t="s">
        <v>62</v>
      </c>
      <c r="AD2186" s="6">
        <f t="shared" si="2221"/>
        <v>2</v>
      </c>
      <c r="AE2186">
        <f t="shared" si="2222"/>
        <v>1</v>
      </c>
      <c r="AF2186" t="s">
        <v>75</v>
      </c>
      <c r="AG2186" t="s">
        <v>70</v>
      </c>
      <c r="AH2186" t="s">
        <v>56</v>
      </c>
      <c r="AI2186" s="6" t="str">
        <f t="shared" si="2210"/>
        <v>No denomination</v>
      </c>
      <c r="AJ2186" t="s">
        <v>71</v>
      </c>
      <c r="AK2186" s="6">
        <f t="shared" si="2223"/>
        <v>2</v>
      </c>
      <c r="AL2186" t="s">
        <v>71</v>
      </c>
      <c r="AM2186" s="6">
        <f t="shared" si="2223"/>
        <v>2</v>
      </c>
      <c r="AN2186" s="6">
        <f t="shared" si="2224"/>
        <v>0</v>
      </c>
      <c r="AO2186" t="s">
        <v>134</v>
      </c>
      <c r="AP2186">
        <f t="shared" si="2225"/>
        <v>7</v>
      </c>
      <c r="AQ2186">
        <f t="shared" si="2226"/>
        <v>1</v>
      </c>
      <c r="AR2186" t="s">
        <v>73</v>
      </c>
      <c r="AS2186">
        <f t="shared" si="2227"/>
        <v>7</v>
      </c>
      <c r="AT2186">
        <f t="shared" si="2228"/>
        <v>1</v>
      </c>
      <c r="AU2186" t="s">
        <v>87</v>
      </c>
      <c r="AV2186">
        <f t="shared" si="2229"/>
        <v>7</v>
      </c>
      <c r="AW2186">
        <f t="shared" si="2230"/>
        <v>1</v>
      </c>
      <c r="AX2186" t="s">
        <v>88</v>
      </c>
      <c r="AY2186">
        <f t="shared" si="2231"/>
        <v>7</v>
      </c>
      <c r="AZ2186">
        <f t="shared" si="2232"/>
        <v>1</v>
      </c>
      <c r="BA2186" s="6">
        <f t="shared" si="2233"/>
        <v>28</v>
      </c>
      <c r="BB2186" s="6">
        <f t="shared" si="2234"/>
        <v>4</v>
      </c>
      <c r="BC2186" s="6">
        <f t="shared" si="2235"/>
        <v>7</v>
      </c>
      <c r="BD2186" s="9">
        <f t="shared" si="2236"/>
        <v>1</v>
      </c>
      <c r="BE2186" t="s">
        <v>64</v>
      </c>
      <c r="BF2186">
        <f t="shared" si="2237"/>
        <v>4</v>
      </c>
      <c r="BG2186">
        <f t="shared" si="2238"/>
        <v>1</v>
      </c>
      <c r="BH2186" t="s">
        <v>65</v>
      </c>
      <c r="BI2186">
        <f t="shared" si="2239"/>
        <v>7</v>
      </c>
      <c r="BJ2186">
        <f t="shared" si="2240"/>
        <v>1</v>
      </c>
      <c r="BK2186" t="s">
        <v>56</v>
      </c>
      <c r="BL2186">
        <f t="shared" si="2241"/>
        <v>0</v>
      </c>
      <c r="BM2186">
        <f t="shared" si="2242"/>
        <v>0</v>
      </c>
      <c r="BN2186" t="s">
        <v>56</v>
      </c>
      <c r="BO2186">
        <f t="shared" si="2243"/>
        <v>0</v>
      </c>
      <c r="BP2186">
        <f t="shared" si="2244"/>
        <v>0</v>
      </c>
      <c r="BQ2186" t="s">
        <v>94</v>
      </c>
      <c r="BR2186">
        <f t="shared" si="2245"/>
        <v>7</v>
      </c>
      <c r="BS2186">
        <f t="shared" si="2246"/>
        <v>1</v>
      </c>
      <c r="BT2186" t="s">
        <v>78</v>
      </c>
      <c r="BU2186">
        <f t="shared" si="2247"/>
        <v>1</v>
      </c>
      <c r="BV2186">
        <f t="shared" si="2248"/>
        <v>1</v>
      </c>
      <c r="BW2186" t="s">
        <v>117</v>
      </c>
      <c r="BX2186">
        <f t="shared" si="2249"/>
        <v>3</v>
      </c>
      <c r="BY2186">
        <f t="shared" si="2250"/>
        <v>1</v>
      </c>
      <c r="BZ2186" t="s">
        <v>139</v>
      </c>
      <c r="CA2186">
        <f t="shared" si="2251"/>
        <v>7</v>
      </c>
      <c r="CB2186">
        <f t="shared" si="2252"/>
        <v>1</v>
      </c>
      <c r="CC2186" t="s">
        <v>74</v>
      </c>
      <c r="CD2186">
        <f t="shared" si="2253"/>
        <v>7</v>
      </c>
      <c r="CE2186">
        <f t="shared" si="2254"/>
        <v>1</v>
      </c>
      <c r="CF2186" t="s">
        <v>82</v>
      </c>
      <c r="CG2186">
        <f t="shared" si="2255"/>
        <v>1</v>
      </c>
      <c r="CH2186">
        <f t="shared" si="2256"/>
        <v>1</v>
      </c>
      <c r="CI2186" t="s">
        <v>74</v>
      </c>
      <c r="CJ2186">
        <f t="shared" si="2257"/>
        <v>7</v>
      </c>
      <c r="CK2186">
        <f t="shared" si="2258"/>
        <v>1</v>
      </c>
      <c r="CL2186" t="s">
        <v>74</v>
      </c>
      <c r="CM2186">
        <f t="shared" si="2259"/>
        <v>1</v>
      </c>
      <c r="CN2186">
        <f t="shared" si="2260"/>
        <v>1</v>
      </c>
      <c r="CO2186" t="s">
        <v>67</v>
      </c>
      <c r="CP2186">
        <f t="shared" si="2261"/>
        <v>5</v>
      </c>
      <c r="CQ2186">
        <f t="shared" si="2262"/>
        <v>1</v>
      </c>
      <c r="CR2186" t="s">
        <v>67</v>
      </c>
      <c r="CS2186">
        <f t="shared" si="2263"/>
        <v>5</v>
      </c>
      <c r="CT2186">
        <f t="shared" si="2264"/>
        <v>1</v>
      </c>
      <c r="CU2186" t="s">
        <v>67</v>
      </c>
      <c r="CV2186">
        <f t="shared" si="2265"/>
        <v>5</v>
      </c>
      <c r="CW2186">
        <f t="shared" si="2266"/>
        <v>1</v>
      </c>
      <c r="CX2186" t="s">
        <v>67</v>
      </c>
      <c r="CY2186">
        <f t="shared" si="2267"/>
        <v>5</v>
      </c>
      <c r="CZ2186">
        <f t="shared" si="2268"/>
        <v>1</v>
      </c>
      <c r="DA2186" t="s">
        <v>99</v>
      </c>
      <c r="DB2186">
        <f t="shared" si="2269"/>
        <v>7</v>
      </c>
      <c r="DC2186">
        <f t="shared" si="2270"/>
        <v>1</v>
      </c>
      <c r="DD2186">
        <f t="shared" si="2271"/>
        <v>68</v>
      </c>
      <c r="DE2186">
        <f t="shared" si="2272"/>
        <v>14</v>
      </c>
      <c r="DF2186" s="7">
        <f t="shared" si="2273"/>
        <v>4.8571428571428568</v>
      </c>
      <c r="DG2186" s="8">
        <f t="shared" si="2274"/>
        <v>0.64285714285714279</v>
      </c>
      <c r="DH2186" s="1" t="s">
        <v>67</v>
      </c>
      <c r="DI2186" s="1" t="s">
        <v>56</v>
      </c>
      <c r="DJ2186" s="1" t="s">
        <v>64</v>
      </c>
      <c r="DK2186" s="1" t="s">
        <v>56</v>
      </c>
      <c r="DL2186" s="1" t="s">
        <v>68</v>
      </c>
      <c r="DM2186" s="1" t="s">
        <v>56</v>
      </c>
      <c r="DN2186" s="2" t="s">
        <v>56</v>
      </c>
      <c r="DO2186" s="2">
        <v>2</v>
      </c>
      <c r="DP2186" s="2">
        <v>4</v>
      </c>
      <c r="DQ2186" s="2">
        <v>4</v>
      </c>
      <c r="DR2186" s="2">
        <v>5</v>
      </c>
      <c r="DS2186" s="2">
        <v>5</v>
      </c>
    </row>
    <row r="2187" spans="1:123" x14ac:dyDescent="0.25">
      <c r="A2187">
        <v>2018</v>
      </c>
      <c r="B2187">
        <v>2185</v>
      </c>
      <c r="C2187" t="s">
        <v>57</v>
      </c>
      <c r="D2187">
        <v>1</v>
      </c>
      <c r="E2187">
        <v>36</v>
      </c>
      <c r="F2187">
        <v>1982</v>
      </c>
      <c r="G2187">
        <v>12</v>
      </c>
      <c r="H2187">
        <f t="shared" si="2211"/>
        <v>12</v>
      </c>
      <c r="I2187" t="s">
        <v>90</v>
      </c>
      <c r="J2187">
        <f t="shared" si="2212"/>
        <v>1</v>
      </c>
      <c r="K2187" t="s">
        <v>59</v>
      </c>
      <c r="L2187">
        <f t="shared" si="2213"/>
        <v>3</v>
      </c>
      <c r="M2187" t="s">
        <v>59</v>
      </c>
      <c r="N2187">
        <f t="shared" si="2214"/>
        <v>5</v>
      </c>
      <c r="O2187" t="s">
        <v>125</v>
      </c>
      <c r="P2187">
        <f t="shared" si="2215"/>
        <v>4</v>
      </c>
      <c r="Q2187">
        <f t="shared" si="2216"/>
        <v>1</v>
      </c>
      <c r="R2187">
        <v>2</v>
      </c>
      <c r="S2187" t="s">
        <v>101</v>
      </c>
      <c r="T2187">
        <f t="shared" si="2217"/>
        <v>1</v>
      </c>
      <c r="U2187">
        <f t="shared" si="2218"/>
        <v>1</v>
      </c>
      <c r="V2187" t="s">
        <v>92</v>
      </c>
      <c r="W2187">
        <v>14755</v>
      </c>
      <c r="X2187">
        <v>14755</v>
      </c>
      <c r="Y2187">
        <v>22782.5</v>
      </c>
      <c r="Z2187" t="s">
        <v>81</v>
      </c>
      <c r="AA2187">
        <f t="shared" si="2219"/>
        <v>3</v>
      </c>
      <c r="AB2187">
        <f t="shared" si="2220"/>
        <v>1</v>
      </c>
      <c r="AC2187" t="s">
        <v>126</v>
      </c>
      <c r="AD2187" s="6">
        <f t="shared" si="2221"/>
        <v>5</v>
      </c>
      <c r="AE2187">
        <f t="shared" si="2222"/>
        <v>1</v>
      </c>
      <c r="AF2187" t="s">
        <v>75</v>
      </c>
      <c r="AG2187" t="s">
        <v>161</v>
      </c>
      <c r="AH2187" t="s">
        <v>56</v>
      </c>
      <c r="AI2187" s="6" t="str">
        <f t="shared" si="2210"/>
        <v>Lutheran-dk which</v>
      </c>
      <c r="AJ2187" t="s">
        <v>71</v>
      </c>
      <c r="AK2187" s="6">
        <f t="shared" si="2223"/>
        <v>2</v>
      </c>
      <c r="AL2187" t="s">
        <v>71</v>
      </c>
      <c r="AM2187" s="6">
        <f t="shared" si="2223"/>
        <v>2</v>
      </c>
      <c r="AN2187" s="6">
        <f t="shared" si="2224"/>
        <v>0</v>
      </c>
      <c r="AO2187" t="s">
        <v>110</v>
      </c>
      <c r="AP2187">
        <f t="shared" si="2225"/>
        <v>1</v>
      </c>
      <c r="AQ2187">
        <f t="shared" si="2226"/>
        <v>1</v>
      </c>
      <c r="AR2187" t="s">
        <v>129</v>
      </c>
      <c r="AS2187">
        <f t="shared" si="2227"/>
        <v>3</v>
      </c>
      <c r="AT2187">
        <f t="shared" si="2228"/>
        <v>1</v>
      </c>
      <c r="AU2187" t="s">
        <v>100</v>
      </c>
      <c r="AV2187">
        <f t="shared" si="2229"/>
        <v>5</v>
      </c>
      <c r="AW2187">
        <f t="shared" si="2230"/>
        <v>1</v>
      </c>
      <c r="AX2187" t="s">
        <v>114</v>
      </c>
      <c r="AY2187">
        <f t="shared" si="2231"/>
        <v>5</v>
      </c>
      <c r="AZ2187">
        <f t="shared" si="2232"/>
        <v>1</v>
      </c>
      <c r="BA2187" s="6">
        <f t="shared" si="2233"/>
        <v>14</v>
      </c>
      <c r="BB2187" s="6">
        <f t="shared" si="2234"/>
        <v>4</v>
      </c>
      <c r="BC2187" s="6">
        <f t="shared" si="2235"/>
        <v>3.5</v>
      </c>
      <c r="BD2187" s="9">
        <f t="shared" si="2236"/>
        <v>0.41666666666666669</v>
      </c>
      <c r="BE2187" t="s">
        <v>64</v>
      </c>
      <c r="BF2187">
        <f t="shared" si="2237"/>
        <v>4</v>
      </c>
      <c r="BG2187">
        <f t="shared" si="2238"/>
        <v>1</v>
      </c>
      <c r="BH2187" t="s">
        <v>64</v>
      </c>
      <c r="BI2187">
        <f t="shared" si="2239"/>
        <v>4</v>
      </c>
      <c r="BJ2187">
        <f t="shared" si="2240"/>
        <v>1</v>
      </c>
      <c r="BK2187" t="s">
        <v>56</v>
      </c>
      <c r="BL2187">
        <f t="shared" si="2241"/>
        <v>0</v>
      </c>
      <c r="BM2187">
        <f t="shared" si="2242"/>
        <v>0</v>
      </c>
      <c r="BN2187" t="s">
        <v>56</v>
      </c>
      <c r="BO2187">
        <f t="shared" si="2243"/>
        <v>0</v>
      </c>
      <c r="BP2187">
        <f t="shared" si="2244"/>
        <v>0</v>
      </c>
      <c r="BQ2187" t="s">
        <v>56</v>
      </c>
      <c r="BR2187">
        <f t="shared" si="2245"/>
        <v>0</v>
      </c>
      <c r="BS2187">
        <f t="shared" si="2246"/>
        <v>0</v>
      </c>
      <c r="BT2187" t="s">
        <v>78</v>
      </c>
      <c r="BU2187">
        <f t="shared" si="2247"/>
        <v>1</v>
      </c>
      <c r="BV2187">
        <f t="shared" si="2248"/>
        <v>1</v>
      </c>
      <c r="BW2187" t="s">
        <v>167</v>
      </c>
      <c r="BX2187">
        <f t="shared" si="2249"/>
        <v>7</v>
      </c>
      <c r="BY2187">
        <f t="shared" si="2250"/>
        <v>1</v>
      </c>
      <c r="BZ2187" t="s">
        <v>80</v>
      </c>
      <c r="CA2187">
        <f t="shared" si="2251"/>
        <v>1</v>
      </c>
      <c r="CB2187">
        <f t="shared" si="2252"/>
        <v>1</v>
      </c>
      <c r="CC2187" t="s">
        <v>78</v>
      </c>
      <c r="CD2187">
        <f t="shared" si="2253"/>
        <v>1</v>
      </c>
      <c r="CE2187">
        <f t="shared" si="2254"/>
        <v>1</v>
      </c>
      <c r="CF2187" t="s">
        <v>82</v>
      </c>
      <c r="CG2187">
        <f t="shared" si="2255"/>
        <v>1</v>
      </c>
      <c r="CH2187">
        <f t="shared" si="2256"/>
        <v>1</v>
      </c>
      <c r="CI2187" t="s">
        <v>78</v>
      </c>
      <c r="CJ2187">
        <f t="shared" si="2257"/>
        <v>1</v>
      </c>
      <c r="CK2187">
        <f t="shared" si="2258"/>
        <v>1</v>
      </c>
      <c r="CL2187" t="s">
        <v>78</v>
      </c>
      <c r="CM2187">
        <f t="shared" si="2259"/>
        <v>7</v>
      </c>
      <c r="CN2187">
        <f t="shared" si="2260"/>
        <v>1</v>
      </c>
      <c r="CO2187" t="s">
        <v>67</v>
      </c>
      <c r="CP2187">
        <f t="shared" si="2261"/>
        <v>5</v>
      </c>
      <c r="CQ2187">
        <f t="shared" si="2262"/>
        <v>1</v>
      </c>
      <c r="CR2187" t="s">
        <v>112</v>
      </c>
      <c r="CS2187">
        <f t="shared" si="2263"/>
        <v>7</v>
      </c>
      <c r="CT2187">
        <f t="shared" si="2264"/>
        <v>1</v>
      </c>
      <c r="CU2187" t="s">
        <v>112</v>
      </c>
      <c r="CV2187">
        <f t="shared" si="2265"/>
        <v>7</v>
      </c>
      <c r="CW2187">
        <f t="shared" si="2266"/>
        <v>1</v>
      </c>
      <c r="CX2187" t="s">
        <v>112</v>
      </c>
      <c r="CY2187">
        <f t="shared" si="2267"/>
        <v>7</v>
      </c>
      <c r="CZ2187">
        <f t="shared" si="2268"/>
        <v>1</v>
      </c>
      <c r="DA2187" t="s">
        <v>56</v>
      </c>
      <c r="DB2187">
        <f t="shared" si="2269"/>
        <v>0</v>
      </c>
      <c r="DC2187">
        <f t="shared" si="2270"/>
        <v>0</v>
      </c>
      <c r="DD2187">
        <f t="shared" si="2271"/>
        <v>49</v>
      </c>
      <c r="DE2187">
        <f t="shared" si="2272"/>
        <v>12</v>
      </c>
      <c r="DF2187" s="7">
        <f t="shared" si="2273"/>
        <v>4.083333333333333</v>
      </c>
      <c r="DG2187" s="8">
        <f t="shared" si="2274"/>
        <v>0.51388888888888884</v>
      </c>
      <c r="DH2187" s="1" t="s">
        <v>112</v>
      </c>
      <c r="DI2187" s="1" t="s">
        <v>56</v>
      </c>
      <c r="DJ2187" s="1" t="s">
        <v>93</v>
      </c>
      <c r="DK2187" s="1" t="s">
        <v>78</v>
      </c>
      <c r="DL2187" s="1" t="s">
        <v>64</v>
      </c>
      <c r="DM2187" s="1" t="s">
        <v>56</v>
      </c>
      <c r="DN2187" s="2" t="s">
        <v>123</v>
      </c>
      <c r="DO2187" s="2">
        <v>4</v>
      </c>
      <c r="DP2187" s="2">
        <v>4</v>
      </c>
      <c r="DQ2187" s="2">
        <v>4</v>
      </c>
      <c r="DR2187" s="2">
        <v>4</v>
      </c>
      <c r="DS2187" s="2">
        <v>4</v>
      </c>
    </row>
    <row r="2188" spans="1:123" x14ac:dyDescent="0.25">
      <c r="A2188">
        <v>2018</v>
      </c>
      <c r="B2188">
        <v>2186</v>
      </c>
      <c r="C2188" t="s">
        <v>102</v>
      </c>
      <c r="D2188">
        <v>3</v>
      </c>
      <c r="E2188">
        <v>83</v>
      </c>
      <c r="F2188">
        <v>1935</v>
      </c>
      <c r="G2188">
        <v>12</v>
      </c>
      <c r="H2188">
        <f t="shared" si="2211"/>
        <v>12</v>
      </c>
      <c r="I2188" t="s">
        <v>58</v>
      </c>
      <c r="J2188">
        <f t="shared" si="2212"/>
        <v>2</v>
      </c>
      <c r="K2188" t="s">
        <v>59</v>
      </c>
      <c r="L2188">
        <f t="shared" si="2213"/>
        <v>3</v>
      </c>
      <c r="M2188" t="s">
        <v>59</v>
      </c>
      <c r="N2188">
        <f t="shared" si="2214"/>
        <v>5</v>
      </c>
      <c r="O2188" t="s">
        <v>60</v>
      </c>
      <c r="P2188">
        <f t="shared" si="2215"/>
        <v>7</v>
      </c>
      <c r="Q2188">
        <f t="shared" si="2216"/>
        <v>1</v>
      </c>
      <c r="R2188">
        <v>2</v>
      </c>
      <c r="S2188" t="s">
        <v>56</v>
      </c>
      <c r="T2188">
        <f t="shared" si="2217"/>
        <v>0</v>
      </c>
      <c r="U2188">
        <f t="shared" si="2218"/>
        <v>0</v>
      </c>
      <c r="V2188" t="s">
        <v>148</v>
      </c>
      <c r="W2188">
        <v>9647.5</v>
      </c>
      <c r="X2188">
        <v>0</v>
      </c>
      <c r="Y2188">
        <v>0</v>
      </c>
      <c r="Z2188" t="s">
        <v>140</v>
      </c>
      <c r="AA2188">
        <f t="shared" si="2219"/>
        <v>1</v>
      </c>
      <c r="AB2188">
        <f t="shared" si="2220"/>
        <v>1</v>
      </c>
      <c r="AC2188" t="s">
        <v>165</v>
      </c>
      <c r="AD2188" s="6">
        <f t="shared" si="2221"/>
        <v>7</v>
      </c>
      <c r="AE2188">
        <f t="shared" si="2222"/>
        <v>1</v>
      </c>
      <c r="AF2188" t="s">
        <v>105</v>
      </c>
      <c r="AG2188" t="s">
        <v>56</v>
      </c>
      <c r="AH2188" t="s">
        <v>56</v>
      </c>
      <c r="AI2188" s="6" t="str">
        <f t="shared" si="2210"/>
        <v>None</v>
      </c>
      <c r="AJ2188" t="s">
        <v>106</v>
      </c>
      <c r="AK2188" s="6">
        <f t="shared" si="2223"/>
        <v>1</v>
      </c>
      <c r="AL2188" t="s">
        <v>71</v>
      </c>
      <c r="AM2188" s="6">
        <f t="shared" si="2223"/>
        <v>2</v>
      </c>
      <c r="AN2188" s="6">
        <f t="shared" si="2224"/>
        <v>-1</v>
      </c>
      <c r="AO2188" t="s">
        <v>110</v>
      </c>
      <c r="AP2188">
        <f t="shared" si="2225"/>
        <v>1</v>
      </c>
      <c r="AQ2188">
        <f t="shared" si="2226"/>
        <v>1</v>
      </c>
      <c r="AR2188" t="s">
        <v>107</v>
      </c>
      <c r="AS2188">
        <f t="shared" si="2227"/>
        <v>1</v>
      </c>
      <c r="AT2188">
        <f t="shared" si="2228"/>
        <v>1</v>
      </c>
      <c r="AU2188" t="s">
        <v>113</v>
      </c>
      <c r="AV2188">
        <f t="shared" si="2229"/>
        <v>3</v>
      </c>
      <c r="AW2188">
        <f t="shared" si="2230"/>
        <v>1</v>
      </c>
      <c r="AX2188" t="s">
        <v>172</v>
      </c>
      <c r="AY2188">
        <f t="shared" si="2231"/>
        <v>1</v>
      </c>
      <c r="AZ2188">
        <f t="shared" si="2232"/>
        <v>1</v>
      </c>
      <c r="BA2188" s="6">
        <f t="shared" si="2233"/>
        <v>6</v>
      </c>
      <c r="BB2188" s="6">
        <f t="shared" si="2234"/>
        <v>4</v>
      </c>
      <c r="BC2188" s="6">
        <f t="shared" si="2235"/>
        <v>1.5</v>
      </c>
      <c r="BD2188" s="9">
        <f t="shared" si="2236"/>
        <v>8.3333333333333329E-2</v>
      </c>
      <c r="BE2188" t="s">
        <v>56</v>
      </c>
      <c r="BF2188">
        <f t="shared" si="2237"/>
        <v>0</v>
      </c>
      <c r="BG2188">
        <f t="shared" si="2238"/>
        <v>0</v>
      </c>
      <c r="BH2188" t="s">
        <v>56</v>
      </c>
      <c r="BI2188">
        <f t="shared" si="2239"/>
        <v>0</v>
      </c>
      <c r="BJ2188">
        <f t="shared" si="2240"/>
        <v>0</v>
      </c>
      <c r="BK2188" t="s">
        <v>93</v>
      </c>
      <c r="BL2188">
        <f t="shared" si="2241"/>
        <v>4</v>
      </c>
      <c r="BM2188">
        <f t="shared" si="2242"/>
        <v>1</v>
      </c>
      <c r="BN2188" t="s">
        <v>93</v>
      </c>
      <c r="BO2188">
        <f t="shared" si="2243"/>
        <v>4</v>
      </c>
      <c r="BP2188">
        <f t="shared" si="2244"/>
        <v>1</v>
      </c>
      <c r="BQ2188" t="s">
        <v>93</v>
      </c>
      <c r="BR2188">
        <f t="shared" si="2245"/>
        <v>4</v>
      </c>
      <c r="BS2188">
        <f t="shared" si="2246"/>
        <v>1</v>
      </c>
      <c r="BT2188" t="s">
        <v>78</v>
      </c>
      <c r="BU2188">
        <f t="shared" si="2247"/>
        <v>1</v>
      </c>
      <c r="BV2188">
        <f t="shared" si="2248"/>
        <v>1</v>
      </c>
      <c r="BW2188" t="s">
        <v>117</v>
      </c>
      <c r="BX2188">
        <f t="shared" si="2249"/>
        <v>3</v>
      </c>
      <c r="BY2188">
        <f t="shared" si="2250"/>
        <v>1</v>
      </c>
      <c r="BZ2188" t="s">
        <v>147</v>
      </c>
      <c r="CA2188">
        <f t="shared" si="2251"/>
        <v>3</v>
      </c>
      <c r="CB2188">
        <f t="shared" si="2252"/>
        <v>1</v>
      </c>
      <c r="CC2188" t="s">
        <v>78</v>
      </c>
      <c r="CD2188">
        <f t="shared" si="2253"/>
        <v>1</v>
      </c>
      <c r="CE2188">
        <f t="shared" si="2254"/>
        <v>1</v>
      </c>
      <c r="CF2188" t="s">
        <v>82</v>
      </c>
      <c r="CG2188">
        <f t="shared" si="2255"/>
        <v>1</v>
      </c>
      <c r="CH2188">
        <f t="shared" si="2256"/>
        <v>1</v>
      </c>
      <c r="CI2188" t="s">
        <v>93</v>
      </c>
      <c r="CJ2188">
        <f t="shared" si="2257"/>
        <v>4</v>
      </c>
      <c r="CK2188">
        <f t="shared" si="2258"/>
        <v>1</v>
      </c>
      <c r="CL2188" t="s">
        <v>93</v>
      </c>
      <c r="CM2188">
        <f t="shared" si="2259"/>
        <v>4</v>
      </c>
      <c r="CN2188">
        <f t="shared" si="2260"/>
        <v>1</v>
      </c>
      <c r="CO2188" t="s">
        <v>83</v>
      </c>
      <c r="CP2188">
        <f t="shared" si="2261"/>
        <v>4</v>
      </c>
      <c r="CQ2188">
        <f t="shared" si="2262"/>
        <v>1</v>
      </c>
      <c r="CR2188" t="s">
        <v>112</v>
      </c>
      <c r="CS2188">
        <f t="shared" si="2263"/>
        <v>7</v>
      </c>
      <c r="CT2188">
        <f t="shared" si="2264"/>
        <v>1</v>
      </c>
      <c r="CU2188" t="s">
        <v>112</v>
      </c>
      <c r="CV2188">
        <f t="shared" si="2265"/>
        <v>7</v>
      </c>
      <c r="CW2188">
        <f t="shared" si="2266"/>
        <v>1</v>
      </c>
      <c r="CX2188" t="s">
        <v>112</v>
      </c>
      <c r="CY2188">
        <f t="shared" si="2267"/>
        <v>7</v>
      </c>
      <c r="CZ2188">
        <f t="shared" si="2268"/>
        <v>1</v>
      </c>
      <c r="DA2188" t="s">
        <v>160</v>
      </c>
      <c r="DB2188">
        <f t="shared" si="2269"/>
        <v>4</v>
      </c>
      <c r="DC2188">
        <f t="shared" si="2270"/>
        <v>1</v>
      </c>
      <c r="DD2188">
        <f t="shared" si="2271"/>
        <v>58</v>
      </c>
      <c r="DE2188">
        <f t="shared" si="2272"/>
        <v>15</v>
      </c>
      <c r="DF2188" s="7">
        <f t="shared" si="2273"/>
        <v>3.8666666666666667</v>
      </c>
      <c r="DG2188" s="8">
        <f t="shared" si="2274"/>
        <v>0.4777777777777778</v>
      </c>
      <c r="DH2188" s="1" t="s">
        <v>112</v>
      </c>
      <c r="DI2188" s="1" t="s">
        <v>56</v>
      </c>
      <c r="DJ2188" s="1" t="s">
        <v>56</v>
      </c>
      <c r="DK2188" s="1" t="s">
        <v>56</v>
      </c>
      <c r="DL2188" s="1" t="s">
        <v>93</v>
      </c>
      <c r="DM2188" s="1" t="s">
        <v>93</v>
      </c>
      <c r="DN2188" s="2" t="s">
        <v>56</v>
      </c>
      <c r="DO2188" s="2" t="s">
        <v>56</v>
      </c>
      <c r="DP2188" s="2" t="s">
        <v>56</v>
      </c>
      <c r="DQ2188" s="2">
        <v>5</v>
      </c>
      <c r="DR2188" s="2">
        <v>5</v>
      </c>
      <c r="DS2188" s="2">
        <v>3</v>
      </c>
    </row>
    <row r="2189" spans="1:123" x14ac:dyDescent="0.25">
      <c r="A2189">
        <v>2018</v>
      </c>
      <c r="B2189">
        <v>2187</v>
      </c>
      <c r="C2189" t="s">
        <v>118</v>
      </c>
      <c r="D2189">
        <v>0</v>
      </c>
      <c r="E2189">
        <v>47</v>
      </c>
      <c r="F2189">
        <v>1971</v>
      </c>
      <c r="G2189">
        <v>12</v>
      </c>
      <c r="H2189">
        <f t="shared" si="2211"/>
        <v>12</v>
      </c>
      <c r="I2189" t="s">
        <v>90</v>
      </c>
      <c r="J2189">
        <f t="shared" si="2212"/>
        <v>1</v>
      </c>
      <c r="K2189" t="s">
        <v>59</v>
      </c>
      <c r="L2189">
        <f t="shared" si="2213"/>
        <v>3</v>
      </c>
      <c r="M2189" t="s">
        <v>89</v>
      </c>
      <c r="N2189">
        <f t="shared" si="2214"/>
        <v>4</v>
      </c>
      <c r="O2189" t="s">
        <v>132</v>
      </c>
      <c r="P2189">
        <f t="shared" si="2215"/>
        <v>1</v>
      </c>
      <c r="Q2189">
        <f t="shared" si="2216"/>
        <v>1</v>
      </c>
      <c r="R2189">
        <v>1</v>
      </c>
      <c r="S2189" t="s">
        <v>56</v>
      </c>
      <c r="T2189">
        <f t="shared" si="2217"/>
        <v>0</v>
      </c>
      <c r="U2189">
        <f t="shared" si="2218"/>
        <v>0</v>
      </c>
      <c r="V2189" t="s">
        <v>92</v>
      </c>
      <c r="W2189">
        <v>20430</v>
      </c>
      <c r="X2189">
        <v>20430</v>
      </c>
      <c r="Y2189">
        <v>31545</v>
      </c>
      <c r="Z2189" t="s">
        <v>81</v>
      </c>
      <c r="AA2189">
        <f t="shared" si="2219"/>
        <v>3</v>
      </c>
      <c r="AB2189">
        <f t="shared" si="2220"/>
        <v>1</v>
      </c>
      <c r="AC2189" t="s">
        <v>71</v>
      </c>
      <c r="AD2189" s="6">
        <f t="shared" si="2221"/>
        <v>4</v>
      </c>
      <c r="AE2189">
        <f t="shared" si="2222"/>
        <v>1</v>
      </c>
      <c r="AF2189" t="s">
        <v>75</v>
      </c>
      <c r="AG2189" t="s">
        <v>115</v>
      </c>
      <c r="AH2189" t="s">
        <v>56</v>
      </c>
      <c r="AI2189" s="6" t="str">
        <f t="shared" si="2210"/>
        <v>United methodist</v>
      </c>
      <c r="AJ2189" t="s">
        <v>106</v>
      </c>
      <c r="AK2189" s="6">
        <f t="shared" si="2223"/>
        <v>1</v>
      </c>
      <c r="AL2189" t="s">
        <v>106</v>
      </c>
      <c r="AM2189" s="6">
        <f t="shared" si="2223"/>
        <v>1</v>
      </c>
      <c r="AN2189" s="6">
        <f t="shared" si="2224"/>
        <v>0</v>
      </c>
      <c r="AO2189" t="s">
        <v>128</v>
      </c>
      <c r="AP2189">
        <f t="shared" si="2225"/>
        <v>5</v>
      </c>
      <c r="AQ2189">
        <f t="shared" si="2226"/>
        <v>1</v>
      </c>
      <c r="AR2189" t="s">
        <v>129</v>
      </c>
      <c r="AS2189">
        <f t="shared" si="2227"/>
        <v>3</v>
      </c>
      <c r="AT2189">
        <f t="shared" si="2228"/>
        <v>1</v>
      </c>
      <c r="AU2189" t="s">
        <v>100</v>
      </c>
      <c r="AV2189">
        <f t="shared" si="2229"/>
        <v>5</v>
      </c>
      <c r="AW2189">
        <f t="shared" si="2230"/>
        <v>1</v>
      </c>
      <c r="AX2189" t="s">
        <v>114</v>
      </c>
      <c r="AY2189">
        <f t="shared" si="2231"/>
        <v>5</v>
      </c>
      <c r="AZ2189">
        <f t="shared" si="2232"/>
        <v>1</v>
      </c>
      <c r="BA2189" s="6">
        <f t="shared" si="2233"/>
        <v>18</v>
      </c>
      <c r="BB2189" s="6">
        <f t="shared" si="2234"/>
        <v>4</v>
      </c>
      <c r="BC2189" s="6">
        <f t="shared" si="2235"/>
        <v>4.5</v>
      </c>
      <c r="BD2189" s="9">
        <f t="shared" si="2236"/>
        <v>0.58333333333333337</v>
      </c>
      <c r="BE2189" t="s">
        <v>64</v>
      </c>
      <c r="BF2189">
        <f t="shared" si="2237"/>
        <v>4</v>
      </c>
      <c r="BG2189">
        <f t="shared" si="2238"/>
        <v>1</v>
      </c>
      <c r="BH2189" t="s">
        <v>64</v>
      </c>
      <c r="BI2189">
        <f t="shared" si="2239"/>
        <v>4</v>
      </c>
      <c r="BJ2189">
        <f t="shared" si="2240"/>
        <v>1</v>
      </c>
      <c r="BK2189" t="s">
        <v>56</v>
      </c>
      <c r="BL2189">
        <f t="shared" si="2241"/>
        <v>0</v>
      </c>
      <c r="BM2189">
        <f t="shared" si="2242"/>
        <v>0</v>
      </c>
      <c r="BN2189" t="s">
        <v>56</v>
      </c>
      <c r="BO2189">
        <f t="shared" si="2243"/>
        <v>0</v>
      </c>
      <c r="BP2189">
        <f t="shared" si="2244"/>
        <v>0</v>
      </c>
      <c r="BQ2189" t="s">
        <v>66</v>
      </c>
      <c r="BR2189">
        <f t="shared" si="2245"/>
        <v>1</v>
      </c>
      <c r="BS2189">
        <f t="shared" si="2246"/>
        <v>1</v>
      </c>
      <c r="BT2189" t="s">
        <v>74</v>
      </c>
      <c r="BU2189">
        <f t="shared" si="2247"/>
        <v>7</v>
      </c>
      <c r="BV2189">
        <f t="shared" si="2248"/>
        <v>1</v>
      </c>
      <c r="BW2189" t="s">
        <v>79</v>
      </c>
      <c r="BX2189">
        <f t="shared" si="2249"/>
        <v>1</v>
      </c>
      <c r="BY2189">
        <f t="shared" si="2250"/>
        <v>1</v>
      </c>
      <c r="BZ2189" t="s">
        <v>80</v>
      </c>
      <c r="CA2189">
        <f t="shared" si="2251"/>
        <v>1</v>
      </c>
      <c r="CB2189">
        <f t="shared" si="2252"/>
        <v>1</v>
      </c>
      <c r="CC2189" t="s">
        <v>78</v>
      </c>
      <c r="CD2189">
        <f t="shared" si="2253"/>
        <v>1</v>
      </c>
      <c r="CE2189">
        <f t="shared" si="2254"/>
        <v>1</v>
      </c>
      <c r="CF2189" t="s">
        <v>82</v>
      </c>
      <c r="CG2189">
        <f t="shared" si="2255"/>
        <v>1</v>
      </c>
      <c r="CH2189">
        <f t="shared" si="2256"/>
        <v>1</v>
      </c>
      <c r="CI2189" t="s">
        <v>78</v>
      </c>
      <c r="CJ2189">
        <f t="shared" si="2257"/>
        <v>1</v>
      </c>
      <c r="CK2189">
        <f t="shared" si="2258"/>
        <v>1</v>
      </c>
      <c r="CL2189" t="s">
        <v>74</v>
      </c>
      <c r="CM2189">
        <f t="shared" si="2259"/>
        <v>1</v>
      </c>
      <c r="CN2189">
        <f t="shared" si="2260"/>
        <v>1</v>
      </c>
      <c r="CO2189" t="s">
        <v>67</v>
      </c>
      <c r="CP2189">
        <f t="shared" si="2261"/>
        <v>5</v>
      </c>
      <c r="CQ2189">
        <f t="shared" si="2262"/>
        <v>1</v>
      </c>
      <c r="CR2189" t="s">
        <v>67</v>
      </c>
      <c r="CS2189">
        <f t="shared" si="2263"/>
        <v>5</v>
      </c>
      <c r="CT2189">
        <f t="shared" si="2264"/>
        <v>1</v>
      </c>
      <c r="CU2189" t="s">
        <v>67</v>
      </c>
      <c r="CV2189">
        <f t="shared" si="2265"/>
        <v>5</v>
      </c>
      <c r="CW2189">
        <f t="shared" si="2266"/>
        <v>1</v>
      </c>
      <c r="CX2189" t="s">
        <v>67</v>
      </c>
      <c r="CY2189">
        <f t="shared" si="2267"/>
        <v>5</v>
      </c>
      <c r="CZ2189">
        <f t="shared" si="2268"/>
        <v>1</v>
      </c>
      <c r="DA2189" t="s">
        <v>155</v>
      </c>
      <c r="DB2189">
        <f t="shared" si="2269"/>
        <v>1</v>
      </c>
      <c r="DC2189">
        <f t="shared" si="2270"/>
        <v>1</v>
      </c>
      <c r="DD2189">
        <f t="shared" si="2271"/>
        <v>39</v>
      </c>
      <c r="DE2189">
        <f t="shared" si="2272"/>
        <v>14</v>
      </c>
      <c r="DF2189" s="7">
        <f t="shared" si="2273"/>
        <v>2.7857142857142856</v>
      </c>
      <c r="DG2189" s="8">
        <f t="shared" si="2274"/>
        <v>0.29761904761904762</v>
      </c>
      <c r="DH2189" s="1" t="s">
        <v>67</v>
      </c>
      <c r="DI2189" s="1" t="s">
        <v>154</v>
      </c>
      <c r="DJ2189" s="1" t="s">
        <v>64</v>
      </c>
      <c r="DK2189" s="1" t="s">
        <v>56</v>
      </c>
      <c r="DL2189" s="1" t="s">
        <v>68</v>
      </c>
      <c r="DM2189" s="1" t="s">
        <v>56</v>
      </c>
      <c r="DN2189" s="2" t="s">
        <v>56</v>
      </c>
      <c r="DO2189" s="2">
        <v>4</v>
      </c>
      <c r="DP2189" s="2">
        <v>4</v>
      </c>
      <c r="DQ2189" s="2">
        <v>4</v>
      </c>
      <c r="DR2189" s="2">
        <v>5</v>
      </c>
      <c r="DS2189" s="2">
        <v>5</v>
      </c>
    </row>
    <row r="2190" spans="1:123" x14ac:dyDescent="0.25">
      <c r="A2190">
        <v>2018</v>
      </c>
      <c r="B2190">
        <v>2188</v>
      </c>
      <c r="C2190" t="s">
        <v>102</v>
      </c>
      <c r="D2190">
        <v>3</v>
      </c>
      <c r="E2190">
        <v>65</v>
      </c>
      <c r="F2190">
        <v>1953</v>
      </c>
      <c r="G2190">
        <v>12</v>
      </c>
      <c r="H2190">
        <f t="shared" si="2211"/>
        <v>12</v>
      </c>
      <c r="I2190" t="s">
        <v>58</v>
      </c>
      <c r="J2190">
        <f t="shared" si="2212"/>
        <v>2</v>
      </c>
      <c r="K2190" t="s">
        <v>59</v>
      </c>
      <c r="L2190">
        <f t="shared" si="2213"/>
        <v>3</v>
      </c>
      <c r="M2190" t="s">
        <v>59</v>
      </c>
      <c r="N2190">
        <f t="shared" si="2214"/>
        <v>5</v>
      </c>
      <c r="O2190" t="s">
        <v>125</v>
      </c>
      <c r="P2190">
        <f t="shared" si="2215"/>
        <v>4</v>
      </c>
      <c r="Q2190">
        <f t="shared" si="2216"/>
        <v>1</v>
      </c>
      <c r="R2190">
        <v>3</v>
      </c>
      <c r="S2190" t="s">
        <v>101</v>
      </c>
      <c r="T2190">
        <f t="shared" si="2217"/>
        <v>1</v>
      </c>
      <c r="U2190">
        <f t="shared" si="2218"/>
        <v>1</v>
      </c>
      <c r="V2190" t="s">
        <v>92</v>
      </c>
      <c r="W2190">
        <v>54480</v>
      </c>
      <c r="X2190">
        <v>6242.5</v>
      </c>
      <c r="Y2190">
        <v>9638.75</v>
      </c>
      <c r="Z2190" t="s">
        <v>109</v>
      </c>
      <c r="AA2190">
        <f t="shared" si="2219"/>
        <v>5</v>
      </c>
      <c r="AB2190">
        <f t="shared" si="2220"/>
        <v>1</v>
      </c>
      <c r="AC2190" t="s">
        <v>104</v>
      </c>
      <c r="AD2190" s="6">
        <f t="shared" si="2221"/>
        <v>3</v>
      </c>
      <c r="AE2190">
        <f t="shared" si="2222"/>
        <v>1</v>
      </c>
      <c r="AF2190" t="s">
        <v>75</v>
      </c>
      <c r="AG2190" t="s">
        <v>222</v>
      </c>
      <c r="AH2190" t="s">
        <v>56</v>
      </c>
      <c r="AI2190" s="6" t="str">
        <f t="shared" si="2210"/>
        <v>Other lutheran</v>
      </c>
      <c r="AJ2190" t="s">
        <v>71</v>
      </c>
      <c r="AK2190" s="6">
        <f t="shared" si="2223"/>
        <v>2</v>
      </c>
      <c r="AL2190" t="s">
        <v>71</v>
      </c>
      <c r="AM2190" s="6">
        <f t="shared" si="2223"/>
        <v>2</v>
      </c>
      <c r="AN2190" s="6">
        <f t="shared" si="2224"/>
        <v>0</v>
      </c>
      <c r="AO2190" t="s">
        <v>157</v>
      </c>
      <c r="AP2190">
        <f t="shared" si="2225"/>
        <v>2</v>
      </c>
      <c r="AQ2190">
        <f t="shared" si="2226"/>
        <v>1</v>
      </c>
      <c r="AR2190" t="s">
        <v>129</v>
      </c>
      <c r="AS2190">
        <f t="shared" si="2227"/>
        <v>3</v>
      </c>
      <c r="AT2190">
        <f t="shared" si="2228"/>
        <v>1</v>
      </c>
      <c r="AU2190" t="s">
        <v>100</v>
      </c>
      <c r="AV2190">
        <f t="shared" si="2229"/>
        <v>5</v>
      </c>
      <c r="AW2190">
        <f t="shared" si="2230"/>
        <v>1</v>
      </c>
      <c r="AX2190" t="s">
        <v>114</v>
      </c>
      <c r="AY2190">
        <f t="shared" si="2231"/>
        <v>5</v>
      </c>
      <c r="AZ2190">
        <f t="shared" si="2232"/>
        <v>1</v>
      </c>
      <c r="BA2190" s="6">
        <f t="shared" si="2233"/>
        <v>15</v>
      </c>
      <c r="BB2190" s="6">
        <f t="shared" si="2234"/>
        <v>4</v>
      </c>
      <c r="BC2190" s="6">
        <f t="shared" si="2235"/>
        <v>3.75</v>
      </c>
      <c r="BD2190" s="9">
        <f t="shared" si="2236"/>
        <v>0.45833333333333331</v>
      </c>
      <c r="BE2190" t="s">
        <v>65</v>
      </c>
      <c r="BF2190">
        <f t="shared" si="2237"/>
        <v>7</v>
      </c>
      <c r="BG2190">
        <f t="shared" si="2238"/>
        <v>1</v>
      </c>
      <c r="BH2190" t="s">
        <v>64</v>
      </c>
      <c r="BI2190">
        <f t="shared" si="2239"/>
        <v>4</v>
      </c>
      <c r="BJ2190">
        <f t="shared" si="2240"/>
        <v>1</v>
      </c>
      <c r="BK2190" t="s">
        <v>56</v>
      </c>
      <c r="BL2190">
        <f t="shared" si="2241"/>
        <v>0</v>
      </c>
      <c r="BM2190">
        <f t="shared" si="2242"/>
        <v>0</v>
      </c>
      <c r="BN2190" t="s">
        <v>56</v>
      </c>
      <c r="BO2190">
        <f t="shared" si="2243"/>
        <v>0</v>
      </c>
      <c r="BP2190">
        <f t="shared" si="2244"/>
        <v>0</v>
      </c>
      <c r="BQ2190" t="s">
        <v>56</v>
      </c>
      <c r="BR2190">
        <f t="shared" si="2245"/>
        <v>0</v>
      </c>
      <c r="BS2190">
        <f t="shared" si="2246"/>
        <v>0</v>
      </c>
      <c r="BT2190" t="s">
        <v>78</v>
      </c>
      <c r="BU2190">
        <f t="shared" si="2247"/>
        <v>1</v>
      </c>
      <c r="BV2190">
        <f t="shared" si="2248"/>
        <v>1</v>
      </c>
      <c r="BW2190" t="s">
        <v>117</v>
      </c>
      <c r="BX2190">
        <f t="shared" si="2249"/>
        <v>3</v>
      </c>
      <c r="BY2190">
        <f t="shared" si="2250"/>
        <v>1</v>
      </c>
      <c r="BZ2190" t="s">
        <v>108</v>
      </c>
      <c r="CA2190">
        <f t="shared" si="2251"/>
        <v>4</v>
      </c>
      <c r="CB2190">
        <f t="shared" si="2252"/>
        <v>1</v>
      </c>
      <c r="CC2190" t="s">
        <v>78</v>
      </c>
      <c r="CD2190">
        <f t="shared" si="2253"/>
        <v>1</v>
      </c>
      <c r="CE2190">
        <f t="shared" si="2254"/>
        <v>1</v>
      </c>
      <c r="CF2190" t="s">
        <v>82</v>
      </c>
      <c r="CG2190">
        <f t="shared" si="2255"/>
        <v>1</v>
      </c>
      <c r="CH2190">
        <f t="shared" si="2256"/>
        <v>1</v>
      </c>
      <c r="CI2190" t="s">
        <v>74</v>
      </c>
      <c r="CJ2190">
        <f t="shared" si="2257"/>
        <v>7</v>
      </c>
      <c r="CK2190">
        <f t="shared" si="2258"/>
        <v>1</v>
      </c>
      <c r="CL2190" t="s">
        <v>78</v>
      </c>
      <c r="CM2190">
        <f t="shared" si="2259"/>
        <v>7</v>
      </c>
      <c r="CN2190">
        <f t="shared" si="2260"/>
        <v>1</v>
      </c>
      <c r="CO2190" t="s">
        <v>83</v>
      </c>
      <c r="CP2190">
        <f t="shared" si="2261"/>
        <v>4</v>
      </c>
      <c r="CQ2190">
        <f t="shared" si="2262"/>
        <v>1</v>
      </c>
      <c r="CR2190" t="s">
        <v>84</v>
      </c>
      <c r="CS2190">
        <f t="shared" si="2263"/>
        <v>3</v>
      </c>
      <c r="CT2190">
        <f t="shared" si="2264"/>
        <v>1</v>
      </c>
      <c r="CU2190" t="s">
        <v>83</v>
      </c>
      <c r="CV2190">
        <f t="shared" si="2265"/>
        <v>4</v>
      </c>
      <c r="CW2190">
        <f t="shared" si="2266"/>
        <v>1</v>
      </c>
      <c r="CX2190" t="s">
        <v>83</v>
      </c>
      <c r="CY2190">
        <f t="shared" si="2267"/>
        <v>4</v>
      </c>
      <c r="CZ2190">
        <f t="shared" si="2268"/>
        <v>1</v>
      </c>
      <c r="DA2190" t="s">
        <v>56</v>
      </c>
      <c r="DB2190">
        <f t="shared" si="2269"/>
        <v>0</v>
      </c>
      <c r="DC2190">
        <f t="shared" si="2270"/>
        <v>0</v>
      </c>
      <c r="DD2190">
        <f t="shared" si="2271"/>
        <v>43</v>
      </c>
      <c r="DE2190">
        <f t="shared" si="2272"/>
        <v>12</v>
      </c>
      <c r="DF2190" s="7">
        <f t="shared" si="2273"/>
        <v>3.5833333333333335</v>
      </c>
      <c r="DG2190" s="8">
        <f t="shared" si="2274"/>
        <v>0.43055555555555558</v>
      </c>
      <c r="DH2190" s="1" t="s">
        <v>83</v>
      </c>
      <c r="DI2190" s="1" t="s">
        <v>56</v>
      </c>
      <c r="DJ2190" s="1" t="s">
        <v>65</v>
      </c>
      <c r="DK2190" s="1" t="s">
        <v>74</v>
      </c>
      <c r="DL2190" s="1" t="s">
        <v>68</v>
      </c>
      <c r="DM2190" s="1" t="s">
        <v>56</v>
      </c>
      <c r="DN2190" s="2" t="s">
        <v>97</v>
      </c>
      <c r="DO2190" s="2">
        <v>3</v>
      </c>
      <c r="DP2190" s="2">
        <v>5</v>
      </c>
      <c r="DQ2190" s="2">
        <v>5</v>
      </c>
      <c r="DR2190" s="2">
        <v>6</v>
      </c>
      <c r="DS2190" s="2">
        <v>4</v>
      </c>
    </row>
    <row r="2191" spans="1:123" x14ac:dyDescent="0.25">
      <c r="A2191">
        <v>2018</v>
      </c>
      <c r="B2191">
        <v>2189</v>
      </c>
      <c r="C2191" t="s">
        <v>102</v>
      </c>
      <c r="D2191">
        <v>2</v>
      </c>
      <c r="E2191">
        <v>37</v>
      </c>
      <c r="F2191">
        <v>1981</v>
      </c>
      <c r="G2191">
        <v>12</v>
      </c>
      <c r="H2191">
        <f t="shared" si="2211"/>
        <v>12</v>
      </c>
      <c r="I2191" t="s">
        <v>58</v>
      </c>
      <c r="J2191">
        <f t="shared" si="2212"/>
        <v>2</v>
      </c>
      <c r="K2191" t="s">
        <v>59</v>
      </c>
      <c r="L2191">
        <f t="shared" si="2213"/>
        <v>3</v>
      </c>
      <c r="M2191" t="s">
        <v>59</v>
      </c>
      <c r="N2191">
        <f t="shared" si="2214"/>
        <v>5</v>
      </c>
      <c r="O2191" t="s">
        <v>132</v>
      </c>
      <c r="P2191">
        <f t="shared" si="2215"/>
        <v>1</v>
      </c>
      <c r="Q2191">
        <f t="shared" si="2216"/>
        <v>1</v>
      </c>
      <c r="R2191">
        <v>3</v>
      </c>
      <c r="S2191" t="s">
        <v>56</v>
      </c>
      <c r="T2191">
        <f t="shared" si="2217"/>
        <v>0</v>
      </c>
      <c r="U2191">
        <f t="shared" si="2218"/>
        <v>0</v>
      </c>
      <c r="V2191" t="s">
        <v>92</v>
      </c>
      <c r="W2191">
        <v>37455</v>
      </c>
      <c r="X2191">
        <v>0</v>
      </c>
      <c r="Y2191">
        <v>0</v>
      </c>
      <c r="Z2191" t="s">
        <v>81</v>
      </c>
      <c r="AA2191">
        <f t="shared" si="2219"/>
        <v>3</v>
      </c>
      <c r="AB2191">
        <f t="shared" si="2220"/>
        <v>1</v>
      </c>
      <c r="AC2191" t="s">
        <v>104</v>
      </c>
      <c r="AD2191" s="6">
        <f t="shared" si="2221"/>
        <v>3</v>
      </c>
      <c r="AE2191">
        <f t="shared" si="2222"/>
        <v>1</v>
      </c>
      <c r="AF2191" t="s">
        <v>95</v>
      </c>
      <c r="AG2191" t="s">
        <v>56</v>
      </c>
      <c r="AH2191" t="s">
        <v>56</v>
      </c>
      <c r="AI2191" s="6" t="str">
        <f t="shared" si="2210"/>
        <v>Catholic</v>
      </c>
      <c r="AJ2191" t="s">
        <v>71</v>
      </c>
      <c r="AK2191" s="6">
        <f t="shared" si="2223"/>
        <v>2</v>
      </c>
      <c r="AL2191" t="s">
        <v>71</v>
      </c>
      <c r="AM2191" s="6">
        <f t="shared" si="2223"/>
        <v>2</v>
      </c>
      <c r="AN2191" s="6">
        <f t="shared" si="2224"/>
        <v>0</v>
      </c>
      <c r="AO2191" t="s">
        <v>110</v>
      </c>
      <c r="AP2191">
        <f t="shared" si="2225"/>
        <v>1</v>
      </c>
      <c r="AQ2191">
        <f t="shared" si="2226"/>
        <v>1</v>
      </c>
      <c r="AR2191" t="s">
        <v>129</v>
      </c>
      <c r="AS2191">
        <f t="shared" si="2227"/>
        <v>3</v>
      </c>
      <c r="AT2191">
        <f t="shared" si="2228"/>
        <v>1</v>
      </c>
      <c r="AU2191" t="s">
        <v>113</v>
      </c>
      <c r="AV2191">
        <f t="shared" si="2229"/>
        <v>3</v>
      </c>
      <c r="AW2191">
        <f t="shared" si="2230"/>
        <v>1</v>
      </c>
      <c r="AX2191" t="s">
        <v>146</v>
      </c>
      <c r="AY2191">
        <f t="shared" si="2231"/>
        <v>3</v>
      </c>
      <c r="AZ2191">
        <f t="shared" si="2232"/>
        <v>1</v>
      </c>
      <c r="BA2191" s="6">
        <f t="shared" si="2233"/>
        <v>10</v>
      </c>
      <c r="BB2191" s="6">
        <f t="shared" si="2234"/>
        <v>4</v>
      </c>
      <c r="BC2191" s="6">
        <f t="shared" si="2235"/>
        <v>2.5</v>
      </c>
      <c r="BD2191" s="9">
        <f t="shared" si="2236"/>
        <v>0.25</v>
      </c>
      <c r="BE2191" t="s">
        <v>65</v>
      </c>
      <c r="BF2191">
        <f t="shared" si="2237"/>
        <v>7</v>
      </c>
      <c r="BG2191">
        <f t="shared" si="2238"/>
        <v>1</v>
      </c>
      <c r="BH2191" t="s">
        <v>64</v>
      </c>
      <c r="BI2191">
        <f t="shared" si="2239"/>
        <v>4</v>
      </c>
      <c r="BJ2191">
        <f t="shared" si="2240"/>
        <v>1</v>
      </c>
      <c r="BK2191" t="s">
        <v>56</v>
      </c>
      <c r="BL2191">
        <f t="shared" si="2241"/>
        <v>0</v>
      </c>
      <c r="BM2191">
        <f t="shared" si="2242"/>
        <v>0</v>
      </c>
      <c r="BN2191" t="s">
        <v>56</v>
      </c>
      <c r="BO2191">
        <f t="shared" si="2243"/>
        <v>0</v>
      </c>
      <c r="BP2191">
        <f t="shared" si="2244"/>
        <v>0</v>
      </c>
      <c r="BQ2191" t="s">
        <v>66</v>
      </c>
      <c r="BR2191">
        <f t="shared" si="2245"/>
        <v>1</v>
      </c>
      <c r="BS2191">
        <f t="shared" si="2246"/>
        <v>1</v>
      </c>
      <c r="BT2191" t="s">
        <v>78</v>
      </c>
      <c r="BU2191">
        <f t="shared" si="2247"/>
        <v>1</v>
      </c>
      <c r="BV2191">
        <f t="shared" si="2248"/>
        <v>1</v>
      </c>
      <c r="BW2191" t="s">
        <v>117</v>
      </c>
      <c r="BX2191">
        <f t="shared" si="2249"/>
        <v>3</v>
      </c>
      <c r="BY2191">
        <f t="shared" si="2250"/>
        <v>1</v>
      </c>
      <c r="BZ2191" t="s">
        <v>108</v>
      </c>
      <c r="CA2191">
        <f t="shared" si="2251"/>
        <v>4</v>
      </c>
      <c r="CB2191">
        <f t="shared" si="2252"/>
        <v>1</v>
      </c>
      <c r="CC2191" t="s">
        <v>78</v>
      </c>
      <c r="CD2191">
        <f t="shared" si="2253"/>
        <v>1</v>
      </c>
      <c r="CE2191">
        <f t="shared" si="2254"/>
        <v>1</v>
      </c>
      <c r="CF2191" t="s">
        <v>82</v>
      </c>
      <c r="CG2191">
        <f t="shared" si="2255"/>
        <v>1</v>
      </c>
      <c r="CH2191">
        <f t="shared" si="2256"/>
        <v>1</v>
      </c>
      <c r="CI2191" t="s">
        <v>74</v>
      </c>
      <c r="CJ2191">
        <f t="shared" si="2257"/>
        <v>7</v>
      </c>
      <c r="CK2191">
        <f t="shared" si="2258"/>
        <v>1</v>
      </c>
      <c r="CL2191" t="s">
        <v>74</v>
      </c>
      <c r="CM2191">
        <f t="shared" si="2259"/>
        <v>1</v>
      </c>
      <c r="CN2191">
        <f t="shared" si="2260"/>
        <v>1</v>
      </c>
      <c r="CO2191" t="s">
        <v>83</v>
      </c>
      <c r="CP2191">
        <f t="shared" si="2261"/>
        <v>4</v>
      </c>
      <c r="CQ2191">
        <f t="shared" si="2262"/>
        <v>1</v>
      </c>
      <c r="CR2191" t="s">
        <v>112</v>
      </c>
      <c r="CS2191">
        <f t="shared" si="2263"/>
        <v>7</v>
      </c>
      <c r="CT2191">
        <f t="shared" si="2264"/>
        <v>1</v>
      </c>
      <c r="CU2191" t="s">
        <v>112</v>
      </c>
      <c r="CV2191">
        <f t="shared" si="2265"/>
        <v>7</v>
      </c>
      <c r="CW2191">
        <f t="shared" si="2266"/>
        <v>1</v>
      </c>
      <c r="CX2191" t="s">
        <v>112</v>
      </c>
      <c r="CY2191">
        <f t="shared" si="2267"/>
        <v>7</v>
      </c>
      <c r="CZ2191">
        <f t="shared" si="2268"/>
        <v>1</v>
      </c>
      <c r="DA2191" t="s">
        <v>99</v>
      </c>
      <c r="DB2191">
        <f t="shared" si="2269"/>
        <v>7</v>
      </c>
      <c r="DC2191">
        <f t="shared" si="2270"/>
        <v>1</v>
      </c>
      <c r="DD2191">
        <f t="shared" si="2271"/>
        <v>55</v>
      </c>
      <c r="DE2191">
        <f t="shared" si="2272"/>
        <v>14</v>
      </c>
      <c r="DF2191" s="7">
        <f t="shared" si="2273"/>
        <v>3.9285714285714284</v>
      </c>
      <c r="DG2191" s="8">
        <f t="shared" si="2274"/>
        <v>0.48809523809523808</v>
      </c>
      <c r="DH2191" s="1" t="s">
        <v>112</v>
      </c>
      <c r="DI2191" s="1" t="s">
        <v>154</v>
      </c>
      <c r="DJ2191" s="1" t="s">
        <v>65</v>
      </c>
      <c r="DK2191" s="1" t="s">
        <v>56</v>
      </c>
      <c r="DL2191" s="1" t="s">
        <v>68</v>
      </c>
      <c r="DM2191" s="1" t="s">
        <v>56</v>
      </c>
      <c r="DN2191" s="2" t="s">
        <v>56</v>
      </c>
      <c r="DO2191" s="2">
        <v>4</v>
      </c>
      <c r="DP2191" s="2">
        <v>4</v>
      </c>
      <c r="DQ2191" s="2">
        <v>4</v>
      </c>
      <c r="DR2191" s="2">
        <v>4</v>
      </c>
      <c r="DS2191" s="2">
        <v>4</v>
      </c>
    </row>
    <row r="2192" spans="1:123" x14ac:dyDescent="0.25">
      <c r="A2192">
        <v>2018</v>
      </c>
      <c r="B2192">
        <v>2190</v>
      </c>
      <c r="C2192" t="s">
        <v>102</v>
      </c>
      <c r="D2192">
        <v>2</v>
      </c>
      <c r="E2192">
        <v>56</v>
      </c>
      <c r="F2192">
        <v>1962</v>
      </c>
      <c r="G2192">
        <v>16</v>
      </c>
      <c r="H2192">
        <f t="shared" si="2211"/>
        <v>16</v>
      </c>
      <c r="I2192" t="s">
        <v>90</v>
      </c>
      <c r="J2192">
        <f t="shared" si="2212"/>
        <v>1</v>
      </c>
      <c r="K2192" t="s">
        <v>59</v>
      </c>
      <c r="L2192">
        <f t="shared" si="2213"/>
        <v>3</v>
      </c>
      <c r="M2192" t="s">
        <v>59</v>
      </c>
      <c r="N2192">
        <f t="shared" si="2214"/>
        <v>5</v>
      </c>
      <c r="O2192" t="s">
        <v>60</v>
      </c>
      <c r="P2192">
        <f t="shared" si="2215"/>
        <v>7</v>
      </c>
      <c r="Q2192">
        <f t="shared" si="2216"/>
        <v>1</v>
      </c>
      <c r="R2192">
        <v>2</v>
      </c>
      <c r="S2192" t="s">
        <v>101</v>
      </c>
      <c r="T2192">
        <f t="shared" si="2217"/>
        <v>1</v>
      </c>
      <c r="U2192">
        <f t="shared" si="2218"/>
        <v>1</v>
      </c>
      <c r="V2192" t="s">
        <v>92</v>
      </c>
      <c r="W2192">
        <v>37455</v>
      </c>
      <c r="X2192">
        <v>30645</v>
      </c>
      <c r="Y2192">
        <v>47317.5</v>
      </c>
      <c r="Z2192" t="s">
        <v>109</v>
      </c>
      <c r="AA2192">
        <f t="shared" si="2219"/>
        <v>5</v>
      </c>
      <c r="AB2192">
        <f t="shared" si="2220"/>
        <v>1</v>
      </c>
      <c r="AC2192" t="s">
        <v>106</v>
      </c>
      <c r="AD2192" s="6">
        <f t="shared" si="2221"/>
        <v>6</v>
      </c>
      <c r="AE2192">
        <f t="shared" si="2222"/>
        <v>1</v>
      </c>
      <c r="AF2192" t="s">
        <v>75</v>
      </c>
      <c r="AG2192" t="s">
        <v>142</v>
      </c>
      <c r="AH2192" t="s">
        <v>212</v>
      </c>
      <c r="AI2192" s="6" t="str">
        <f t="shared" si="2210"/>
        <v>United Church of Christ</v>
      </c>
      <c r="AJ2192" t="s">
        <v>106</v>
      </c>
      <c r="AK2192" s="6">
        <f t="shared" si="2223"/>
        <v>1</v>
      </c>
      <c r="AL2192" t="s">
        <v>71</v>
      </c>
      <c r="AM2192" s="6">
        <f t="shared" si="2223"/>
        <v>2</v>
      </c>
      <c r="AN2192" s="6">
        <f t="shared" si="2224"/>
        <v>-1</v>
      </c>
      <c r="AO2192" t="s">
        <v>128</v>
      </c>
      <c r="AP2192">
        <f t="shared" si="2225"/>
        <v>5</v>
      </c>
      <c r="AQ2192">
        <f t="shared" si="2226"/>
        <v>1</v>
      </c>
      <c r="AR2192" t="s">
        <v>73</v>
      </c>
      <c r="AS2192">
        <f t="shared" si="2227"/>
        <v>7</v>
      </c>
      <c r="AT2192">
        <f t="shared" si="2228"/>
        <v>1</v>
      </c>
      <c r="AU2192" t="s">
        <v>113</v>
      </c>
      <c r="AV2192">
        <f t="shared" si="2229"/>
        <v>3</v>
      </c>
      <c r="AW2192">
        <f t="shared" si="2230"/>
        <v>1</v>
      </c>
      <c r="AX2192" t="s">
        <v>114</v>
      </c>
      <c r="AY2192">
        <f t="shared" si="2231"/>
        <v>5</v>
      </c>
      <c r="AZ2192">
        <f t="shared" si="2232"/>
        <v>1</v>
      </c>
      <c r="BA2192" s="6">
        <f t="shared" si="2233"/>
        <v>20</v>
      </c>
      <c r="BB2192" s="6">
        <f t="shared" si="2234"/>
        <v>4</v>
      </c>
      <c r="BC2192" s="6">
        <f t="shared" si="2235"/>
        <v>5</v>
      </c>
      <c r="BD2192" s="9">
        <f t="shared" si="2236"/>
        <v>0.66666666666666663</v>
      </c>
      <c r="BE2192" t="s">
        <v>65</v>
      </c>
      <c r="BF2192">
        <f t="shared" si="2237"/>
        <v>7</v>
      </c>
      <c r="BG2192">
        <f t="shared" si="2238"/>
        <v>1</v>
      </c>
      <c r="BH2192" t="s">
        <v>65</v>
      </c>
      <c r="BI2192">
        <f t="shared" si="2239"/>
        <v>7</v>
      </c>
      <c r="BJ2192">
        <f t="shared" si="2240"/>
        <v>1</v>
      </c>
      <c r="BK2192" t="s">
        <v>56</v>
      </c>
      <c r="BL2192">
        <f t="shared" si="2241"/>
        <v>0</v>
      </c>
      <c r="BM2192">
        <f t="shared" si="2242"/>
        <v>0</v>
      </c>
      <c r="BN2192" t="s">
        <v>56</v>
      </c>
      <c r="BO2192">
        <f t="shared" si="2243"/>
        <v>0</v>
      </c>
      <c r="BP2192">
        <f t="shared" si="2244"/>
        <v>0</v>
      </c>
      <c r="BQ2192" t="s">
        <v>56</v>
      </c>
      <c r="BR2192">
        <f t="shared" si="2245"/>
        <v>0</v>
      </c>
      <c r="BS2192">
        <f t="shared" si="2246"/>
        <v>0</v>
      </c>
      <c r="BT2192" t="s">
        <v>74</v>
      </c>
      <c r="BU2192">
        <f t="shared" si="2247"/>
        <v>7</v>
      </c>
      <c r="BV2192">
        <f t="shared" si="2248"/>
        <v>1</v>
      </c>
      <c r="BW2192" t="s">
        <v>130</v>
      </c>
      <c r="BX2192">
        <f t="shared" si="2249"/>
        <v>5</v>
      </c>
      <c r="BY2192">
        <f t="shared" si="2250"/>
        <v>1</v>
      </c>
      <c r="BZ2192" t="s">
        <v>131</v>
      </c>
      <c r="CA2192">
        <f t="shared" si="2251"/>
        <v>5</v>
      </c>
      <c r="CB2192">
        <f t="shared" si="2252"/>
        <v>1</v>
      </c>
      <c r="CC2192" t="s">
        <v>74</v>
      </c>
      <c r="CD2192">
        <f t="shared" si="2253"/>
        <v>7</v>
      </c>
      <c r="CE2192">
        <f t="shared" si="2254"/>
        <v>1</v>
      </c>
      <c r="CF2192" t="s">
        <v>82</v>
      </c>
      <c r="CG2192">
        <f t="shared" si="2255"/>
        <v>1</v>
      </c>
      <c r="CH2192">
        <f t="shared" si="2256"/>
        <v>1</v>
      </c>
      <c r="CI2192" t="s">
        <v>74</v>
      </c>
      <c r="CJ2192">
        <f t="shared" si="2257"/>
        <v>7</v>
      </c>
      <c r="CK2192">
        <f t="shared" si="2258"/>
        <v>1</v>
      </c>
      <c r="CL2192" t="s">
        <v>78</v>
      </c>
      <c r="CM2192">
        <f t="shared" si="2259"/>
        <v>7</v>
      </c>
      <c r="CN2192">
        <f t="shared" si="2260"/>
        <v>1</v>
      </c>
      <c r="CO2192" t="s">
        <v>112</v>
      </c>
      <c r="CP2192">
        <f t="shared" si="2261"/>
        <v>7</v>
      </c>
      <c r="CQ2192">
        <f t="shared" si="2262"/>
        <v>1</v>
      </c>
      <c r="CR2192" t="s">
        <v>112</v>
      </c>
      <c r="CS2192">
        <f t="shared" si="2263"/>
        <v>7</v>
      </c>
      <c r="CT2192">
        <f t="shared" si="2264"/>
        <v>1</v>
      </c>
      <c r="CU2192" t="s">
        <v>112</v>
      </c>
      <c r="CV2192">
        <f t="shared" si="2265"/>
        <v>7</v>
      </c>
      <c r="CW2192">
        <f t="shared" si="2266"/>
        <v>1</v>
      </c>
      <c r="CX2192" t="s">
        <v>112</v>
      </c>
      <c r="CY2192">
        <f t="shared" si="2267"/>
        <v>7</v>
      </c>
      <c r="CZ2192">
        <f t="shared" si="2268"/>
        <v>1</v>
      </c>
      <c r="DA2192" t="s">
        <v>56</v>
      </c>
      <c r="DB2192">
        <f t="shared" si="2269"/>
        <v>0</v>
      </c>
      <c r="DC2192">
        <f t="shared" si="2270"/>
        <v>0</v>
      </c>
      <c r="DD2192">
        <f t="shared" si="2271"/>
        <v>74</v>
      </c>
      <c r="DE2192">
        <f t="shared" si="2272"/>
        <v>12</v>
      </c>
      <c r="DF2192" s="7">
        <f t="shared" si="2273"/>
        <v>6.166666666666667</v>
      </c>
      <c r="DG2192" s="8">
        <f t="shared" si="2274"/>
        <v>0.86111111111111116</v>
      </c>
      <c r="DH2192" s="1" t="s">
        <v>112</v>
      </c>
      <c r="DI2192" s="1" t="s">
        <v>56</v>
      </c>
      <c r="DJ2192" s="1" t="s">
        <v>65</v>
      </c>
      <c r="DK2192" s="1" t="s">
        <v>74</v>
      </c>
      <c r="DL2192" s="1" t="s">
        <v>64</v>
      </c>
      <c r="DM2192" s="1" t="s">
        <v>56</v>
      </c>
      <c r="DN2192" s="2">
        <v>2</v>
      </c>
      <c r="DO2192" s="2">
        <v>3</v>
      </c>
      <c r="DP2192" s="2">
        <v>5</v>
      </c>
      <c r="DQ2192" s="2">
        <v>4</v>
      </c>
      <c r="DR2192" s="2">
        <v>4</v>
      </c>
      <c r="DS2192" s="2">
        <v>4</v>
      </c>
    </row>
    <row r="2193" spans="1:123" x14ac:dyDescent="0.25">
      <c r="A2193">
        <v>2018</v>
      </c>
      <c r="B2193">
        <v>2191</v>
      </c>
      <c r="C2193" t="s">
        <v>102</v>
      </c>
      <c r="D2193">
        <v>1</v>
      </c>
      <c r="E2193">
        <v>40</v>
      </c>
      <c r="F2193">
        <v>1978</v>
      </c>
      <c r="G2193">
        <v>12</v>
      </c>
      <c r="H2193">
        <f t="shared" si="2211"/>
        <v>12</v>
      </c>
      <c r="I2193" t="s">
        <v>58</v>
      </c>
      <c r="J2193">
        <f t="shared" si="2212"/>
        <v>2</v>
      </c>
      <c r="K2193" t="s">
        <v>59</v>
      </c>
      <c r="L2193">
        <f t="shared" si="2213"/>
        <v>3</v>
      </c>
      <c r="M2193" t="s">
        <v>59</v>
      </c>
      <c r="N2193">
        <f t="shared" si="2214"/>
        <v>5</v>
      </c>
      <c r="O2193" t="s">
        <v>132</v>
      </c>
      <c r="P2193">
        <f t="shared" si="2215"/>
        <v>1</v>
      </c>
      <c r="Q2193">
        <f t="shared" si="2216"/>
        <v>1</v>
      </c>
      <c r="R2193">
        <v>3</v>
      </c>
      <c r="S2193" t="s">
        <v>56</v>
      </c>
      <c r="T2193">
        <f t="shared" si="2217"/>
        <v>0</v>
      </c>
      <c r="U2193">
        <f t="shared" si="2218"/>
        <v>0</v>
      </c>
      <c r="V2193" t="s">
        <v>92</v>
      </c>
      <c r="W2193">
        <v>37455</v>
      </c>
      <c r="X2193">
        <v>20430</v>
      </c>
      <c r="Y2193">
        <v>31545</v>
      </c>
      <c r="Z2193" t="s">
        <v>81</v>
      </c>
      <c r="AA2193">
        <f t="shared" si="2219"/>
        <v>3</v>
      </c>
      <c r="AB2193">
        <f t="shared" si="2220"/>
        <v>1</v>
      </c>
      <c r="AC2193" t="s">
        <v>62</v>
      </c>
      <c r="AD2193" s="6">
        <f t="shared" si="2221"/>
        <v>2</v>
      </c>
      <c r="AE2193">
        <f t="shared" si="2222"/>
        <v>1</v>
      </c>
      <c r="AF2193" t="s">
        <v>95</v>
      </c>
      <c r="AG2193" t="s">
        <v>56</v>
      </c>
      <c r="AH2193" t="s">
        <v>56</v>
      </c>
      <c r="AI2193" s="6" t="str">
        <f t="shared" si="2210"/>
        <v>Catholic</v>
      </c>
      <c r="AJ2193" t="s">
        <v>71</v>
      </c>
      <c r="AK2193" s="6">
        <f t="shared" si="2223"/>
        <v>2</v>
      </c>
      <c r="AL2193" t="s">
        <v>71</v>
      </c>
      <c r="AM2193" s="6">
        <f t="shared" si="2223"/>
        <v>2</v>
      </c>
      <c r="AN2193" s="6">
        <f t="shared" si="2224"/>
        <v>0</v>
      </c>
      <c r="AO2193" t="s">
        <v>152</v>
      </c>
      <c r="AP2193">
        <f t="shared" si="2225"/>
        <v>4</v>
      </c>
      <c r="AQ2193">
        <f t="shared" si="2226"/>
        <v>1</v>
      </c>
      <c r="AR2193" t="s">
        <v>129</v>
      </c>
      <c r="AS2193">
        <f t="shared" si="2227"/>
        <v>3</v>
      </c>
      <c r="AT2193">
        <f t="shared" si="2228"/>
        <v>1</v>
      </c>
      <c r="AU2193" t="s">
        <v>113</v>
      </c>
      <c r="AV2193">
        <f t="shared" si="2229"/>
        <v>3</v>
      </c>
      <c r="AW2193">
        <f t="shared" si="2230"/>
        <v>1</v>
      </c>
      <c r="AX2193" t="s">
        <v>172</v>
      </c>
      <c r="AY2193">
        <f t="shared" si="2231"/>
        <v>1</v>
      </c>
      <c r="AZ2193">
        <f t="shared" si="2232"/>
        <v>1</v>
      </c>
      <c r="BA2193" s="6">
        <f t="shared" si="2233"/>
        <v>11</v>
      </c>
      <c r="BB2193" s="6">
        <f t="shared" si="2234"/>
        <v>4</v>
      </c>
      <c r="BC2193" s="6">
        <f t="shared" si="2235"/>
        <v>2.75</v>
      </c>
      <c r="BD2193" s="9">
        <f t="shared" si="2236"/>
        <v>0.29166666666666669</v>
      </c>
      <c r="BE2193" t="s">
        <v>65</v>
      </c>
      <c r="BF2193">
        <f t="shared" si="2237"/>
        <v>7</v>
      </c>
      <c r="BG2193">
        <f t="shared" si="2238"/>
        <v>1</v>
      </c>
      <c r="BH2193" t="s">
        <v>64</v>
      </c>
      <c r="BI2193">
        <f t="shared" si="2239"/>
        <v>4</v>
      </c>
      <c r="BJ2193">
        <f t="shared" si="2240"/>
        <v>1</v>
      </c>
      <c r="BK2193" t="s">
        <v>56</v>
      </c>
      <c r="BL2193">
        <f t="shared" si="2241"/>
        <v>0</v>
      </c>
      <c r="BM2193">
        <f t="shared" si="2242"/>
        <v>0</v>
      </c>
      <c r="BN2193" t="s">
        <v>56</v>
      </c>
      <c r="BO2193">
        <f t="shared" si="2243"/>
        <v>0</v>
      </c>
      <c r="BP2193">
        <f t="shared" si="2244"/>
        <v>0</v>
      </c>
      <c r="BQ2193" t="s">
        <v>94</v>
      </c>
      <c r="BR2193">
        <f t="shared" si="2245"/>
        <v>7</v>
      </c>
      <c r="BS2193">
        <f t="shared" si="2246"/>
        <v>1</v>
      </c>
      <c r="BT2193" t="s">
        <v>78</v>
      </c>
      <c r="BU2193">
        <f t="shared" si="2247"/>
        <v>1</v>
      </c>
      <c r="BV2193">
        <f t="shared" si="2248"/>
        <v>1</v>
      </c>
      <c r="BW2193" t="s">
        <v>79</v>
      </c>
      <c r="BX2193">
        <f t="shared" si="2249"/>
        <v>1</v>
      </c>
      <c r="BY2193">
        <f t="shared" si="2250"/>
        <v>1</v>
      </c>
      <c r="BZ2193" t="s">
        <v>80</v>
      </c>
      <c r="CA2193">
        <f t="shared" si="2251"/>
        <v>1</v>
      </c>
      <c r="CB2193">
        <f t="shared" si="2252"/>
        <v>1</v>
      </c>
      <c r="CC2193" t="s">
        <v>78</v>
      </c>
      <c r="CD2193">
        <f t="shared" si="2253"/>
        <v>1</v>
      </c>
      <c r="CE2193">
        <f t="shared" si="2254"/>
        <v>1</v>
      </c>
      <c r="CF2193" t="s">
        <v>82</v>
      </c>
      <c r="CG2193">
        <f t="shared" si="2255"/>
        <v>1</v>
      </c>
      <c r="CH2193">
        <f t="shared" si="2256"/>
        <v>1</v>
      </c>
      <c r="CI2193" t="s">
        <v>78</v>
      </c>
      <c r="CJ2193">
        <f t="shared" si="2257"/>
        <v>1</v>
      </c>
      <c r="CK2193">
        <f t="shared" si="2258"/>
        <v>1</v>
      </c>
      <c r="CL2193" t="s">
        <v>74</v>
      </c>
      <c r="CM2193">
        <f t="shared" si="2259"/>
        <v>1</v>
      </c>
      <c r="CN2193">
        <f t="shared" si="2260"/>
        <v>1</v>
      </c>
      <c r="CO2193" t="s">
        <v>83</v>
      </c>
      <c r="CP2193">
        <f t="shared" si="2261"/>
        <v>4</v>
      </c>
      <c r="CQ2193">
        <f t="shared" si="2262"/>
        <v>1</v>
      </c>
      <c r="CR2193" t="s">
        <v>67</v>
      </c>
      <c r="CS2193">
        <f t="shared" si="2263"/>
        <v>5</v>
      </c>
      <c r="CT2193">
        <f t="shared" si="2264"/>
        <v>1</v>
      </c>
      <c r="CU2193" t="s">
        <v>67</v>
      </c>
      <c r="CV2193">
        <f t="shared" si="2265"/>
        <v>5</v>
      </c>
      <c r="CW2193">
        <f t="shared" si="2266"/>
        <v>1</v>
      </c>
      <c r="CX2193" t="s">
        <v>67</v>
      </c>
      <c r="CY2193">
        <f t="shared" si="2267"/>
        <v>5</v>
      </c>
      <c r="CZ2193">
        <f t="shared" si="2268"/>
        <v>1</v>
      </c>
      <c r="DA2193" t="s">
        <v>86</v>
      </c>
      <c r="DB2193">
        <f t="shared" si="2269"/>
        <v>3</v>
      </c>
      <c r="DC2193">
        <f t="shared" si="2270"/>
        <v>1</v>
      </c>
      <c r="DD2193">
        <f t="shared" si="2271"/>
        <v>40</v>
      </c>
      <c r="DE2193">
        <f t="shared" si="2272"/>
        <v>14</v>
      </c>
      <c r="DF2193" s="7">
        <f t="shared" si="2273"/>
        <v>2.8571428571428572</v>
      </c>
      <c r="DG2193" s="8">
        <f t="shared" si="2274"/>
        <v>0.30952380952380953</v>
      </c>
      <c r="DH2193" s="1" t="s">
        <v>67</v>
      </c>
      <c r="DI2193" s="1" t="s">
        <v>85</v>
      </c>
      <c r="DJ2193" s="1" t="s">
        <v>65</v>
      </c>
      <c r="DK2193" s="1" t="s">
        <v>56</v>
      </c>
      <c r="DL2193" s="1" t="s">
        <v>68</v>
      </c>
      <c r="DM2193" s="1" t="s">
        <v>56</v>
      </c>
      <c r="DN2193" s="2" t="s">
        <v>56</v>
      </c>
      <c r="DO2193" s="2">
        <v>4</v>
      </c>
      <c r="DP2193" s="2">
        <v>4</v>
      </c>
      <c r="DQ2193" s="2">
        <v>5</v>
      </c>
      <c r="DR2193" s="2">
        <v>4</v>
      </c>
      <c r="DS2193" s="2">
        <v>4</v>
      </c>
    </row>
    <row r="2194" spans="1:123" x14ac:dyDescent="0.25">
      <c r="A2194">
        <v>2018</v>
      </c>
      <c r="B2194">
        <v>2192</v>
      </c>
      <c r="C2194" t="s">
        <v>102</v>
      </c>
      <c r="D2194">
        <v>2</v>
      </c>
      <c r="E2194">
        <v>39</v>
      </c>
      <c r="F2194">
        <v>1979</v>
      </c>
      <c r="G2194">
        <v>16</v>
      </c>
      <c r="H2194">
        <f t="shared" si="2211"/>
        <v>16</v>
      </c>
      <c r="I2194" t="s">
        <v>58</v>
      </c>
      <c r="J2194">
        <f t="shared" si="2212"/>
        <v>2</v>
      </c>
      <c r="K2194" t="s">
        <v>59</v>
      </c>
      <c r="L2194">
        <f t="shared" si="2213"/>
        <v>3</v>
      </c>
      <c r="M2194" t="s">
        <v>59</v>
      </c>
      <c r="N2194">
        <f t="shared" si="2214"/>
        <v>5</v>
      </c>
      <c r="O2194" t="s">
        <v>60</v>
      </c>
      <c r="P2194">
        <f t="shared" si="2215"/>
        <v>7</v>
      </c>
      <c r="Q2194">
        <f t="shared" si="2216"/>
        <v>1</v>
      </c>
      <c r="R2194">
        <v>2</v>
      </c>
      <c r="S2194" t="s">
        <v>101</v>
      </c>
      <c r="T2194">
        <f t="shared" si="2217"/>
        <v>1</v>
      </c>
      <c r="U2194">
        <f t="shared" si="2218"/>
        <v>1</v>
      </c>
      <c r="V2194" t="s">
        <v>92</v>
      </c>
      <c r="W2194">
        <v>45400</v>
      </c>
      <c r="X2194">
        <v>37455</v>
      </c>
      <c r="Y2194">
        <v>57832.5</v>
      </c>
      <c r="Z2194" t="s">
        <v>109</v>
      </c>
      <c r="AA2194">
        <f t="shared" si="2219"/>
        <v>5</v>
      </c>
      <c r="AB2194">
        <f t="shared" si="2220"/>
        <v>1</v>
      </c>
      <c r="AC2194" t="s">
        <v>106</v>
      </c>
      <c r="AD2194" s="6">
        <f t="shared" si="2221"/>
        <v>6</v>
      </c>
      <c r="AE2194">
        <f t="shared" si="2222"/>
        <v>1</v>
      </c>
      <c r="AF2194" t="s">
        <v>75</v>
      </c>
      <c r="AG2194" t="s">
        <v>194</v>
      </c>
      <c r="AH2194" t="s">
        <v>56</v>
      </c>
      <c r="AI2194" s="6" t="str">
        <f t="shared" si="2210"/>
        <v>Evangelical luth</v>
      </c>
      <c r="AJ2194" t="s">
        <v>71</v>
      </c>
      <c r="AK2194" s="6">
        <f t="shared" si="2223"/>
        <v>2</v>
      </c>
      <c r="AL2194" t="s">
        <v>106</v>
      </c>
      <c r="AM2194" s="6">
        <f t="shared" si="2223"/>
        <v>1</v>
      </c>
      <c r="AN2194" s="6">
        <f t="shared" si="2224"/>
        <v>1</v>
      </c>
      <c r="AO2194" t="s">
        <v>72</v>
      </c>
      <c r="AP2194">
        <f t="shared" si="2225"/>
        <v>6</v>
      </c>
      <c r="AQ2194">
        <f t="shared" si="2226"/>
        <v>1</v>
      </c>
      <c r="AR2194" t="s">
        <v>73</v>
      </c>
      <c r="AS2194">
        <f t="shared" si="2227"/>
        <v>7</v>
      </c>
      <c r="AT2194">
        <f t="shared" si="2228"/>
        <v>1</v>
      </c>
      <c r="AU2194" t="s">
        <v>113</v>
      </c>
      <c r="AV2194">
        <f t="shared" si="2229"/>
        <v>3</v>
      </c>
      <c r="AW2194">
        <f t="shared" si="2230"/>
        <v>1</v>
      </c>
      <c r="AX2194" t="s">
        <v>146</v>
      </c>
      <c r="AY2194">
        <f t="shared" si="2231"/>
        <v>3</v>
      </c>
      <c r="AZ2194">
        <f t="shared" si="2232"/>
        <v>1</v>
      </c>
      <c r="BA2194" s="6">
        <f t="shared" si="2233"/>
        <v>19</v>
      </c>
      <c r="BB2194" s="6">
        <f t="shared" si="2234"/>
        <v>4</v>
      </c>
      <c r="BC2194" s="6">
        <f t="shared" si="2235"/>
        <v>4.75</v>
      </c>
      <c r="BD2194" s="9">
        <f t="shared" si="2236"/>
        <v>0.625</v>
      </c>
      <c r="BE2194" t="s">
        <v>56</v>
      </c>
      <c r="BF2194">
        <f t="shared" si="2237"/>
        <v>0</v>
      </c>
      <c r="BG2194">
        <f t="shared" si="2238"/>
        <v>0</v>
      </c>
      <c r="BH2194" t="s">
        <v>56</v>
      </c>
      <c r="BI2194">
        <f t="shared" si="2239"/>
        <v>0</v>
      </c>
      <c r="BJ2194">
        <f t="shared" si="2240"/>
        <v>0</v>
      </c>
      <c r="BK2194" t="s">
        <v>63</v>
      </c>
      <c r="BL2194">
        <f t="shared" si="2241"/>
        <v>1</v>
      </c>
      <c r="BM2194">
        <f t="shared" si="2242"/>
        <v>1</v>
      </c>
      <c r="BN2194" t="s">
        <v>65</v>
      </c>
      <c r="BO2194">
        <f t="shared" si="2243"/>
        <v>7</v>
      </c>
      <c r="BP2194">
        <f t="shared" si="2244"/>
        <v>1</v>
      </c>
      <c r="BQ2194" t="s">
        <v>94</v>
      </c>
      <c r="BR2194">
        <f t="shared" si="2245"/>
        <v>7</v>
      </c>
      <c r="BS2194">
        <f t="shared" si="2246"/>
        <v>1</v>
      </c>
      <c r="BT2194" t="s">
        <v>74</v>
      </c>
      <c r="BU2194">
        <f t="shared" si="2247"/>
        <v>7</v>
      </c>
      <c r="BV2194">
        <f t="shared" si="2248"/>
        <v>1</v>
      </c>
      <c r="BW2194" t="s">
        <v>56</v>
      </c>
      <c r="BX2194">
        <f t="shared" si="2249"/>
        <v>0</v>
      </c>
      <c r="BY2194">
        <f t="shared" si="2250"/>
        <v>0</v>
      </c>
      <c r="BZ2194" t="s">
        <v>56</v>
      </c>
      <c r="CA2194">
        <f t="shared" si="2251"/>
        <v>0</v>
      </c>
      <c r="CB2194">
        <f t="shared" si="2252"/>
        <v>0</v>
      </c>
      <c r="CC2194" t="s">
        <v>56</v>
      </c>
      <c r="CD2194">
        <f t="shared" si="2253"/>
        <v>0</v>
      </c>
      <c r="CE2194">
        <f t="shared" si="2254"/>
        <v>0</v>
      </c>
      <c r="CF2194" t="s">
        <v>56</v>
      </c>
      <c r="CG2194">
        <f t="shared" si="2255"/>
        <v>0</v>
      </c>
      <c r="CH2194">
        <f t="shared" si="2256"/>
        <v>0</v>
      </c>
      <c r="CI2194" t="s">
        <v>56</v>
      </c>
      <c r="CJ2194">
        <f t="shared" si="2257"/>
        <v>0</v>
      </c>
      <c r="CK2194">
        <f t="shared" si="2258"/>
        <v>0</v>
      </c>
      <c r="CL2194" t="s">
        <v>56</v>
      </c>
      <c r="CM2194">
        <f t="shared" si="2259"/>
        <v>0</v>
      </c>
      <c r="CN2194">
        <f t="shared" si="2260"/>
        <v>0</v>
      </c>
      <c r="CO2194" t="s">
        <v>56</v>
      </c>
      <c r="CP2194">
        <f t="shared" si="2261"/>
        <v>0</v>
      </c>
      <c r="CQ2194">
        <f t="shared" si="2262"/>
        <v>0</v>
      </c>
      <c r="CR2194" t="s">
        <v>56</v>
      </c>
      <c r="CS2194">
        <f t="shared" si="2263"/>
        <v>0</v>
      </c>
      <c r="CT2194">
        <f t="shared" si="2264"/>
        <v>0</v>
      </c>
      <c r="CU2194" t="s">
        <v>56</v>
      </c>
      <c r="CV2194">
        <f t="shared" si="2265"/>
        <v>0</v>
      </c>
      <c r="CW2194">
        <f t="shared" si="2266"/>
        <v>0</v>
      </c>
      <c r="CX2194" t="s">
        <v>56</v>
      </c>
      <c r="CY2194">
        <f t="shared" si="2267"/>
        <v>0</v>
      </c>
      <c r="CZ2194">
        <f t="shared" si="2268"/>
        <v>0</v>
      </c>
      <c r="DA2194" t="s">
        <v>155</v>
      </c>
      <c r="DB2194">
        <f t="shared" si="2269"/>
        <v>1</v>
      </c>
      <c r="DC2194">
        <f t="shared" si="2270"/>
        <v>1</v>
      </c>
      <c r="DD2194">
        <f t="shared" si="2271"/>
        <v>23</v>
      </c>
      <c r="DE2194">
        <f t="shared" si="2272"/>
        <v>5</v>
      </c>
      <c r="DF2194" s="7">
        <f t="shared" si="2273"/>
        <v>4.5999999999999996</v>
      </c>
      <c r="DG2194" s="8">
        <f t="shared" si="2274"/>
        <v>0.6</v>
      </c>
      <c r="DH2194" s="1" t="s">
        <v>56</v>
      </c>
      <c r="DI2194" s="1" t="s">
        <v>154</v>
      </c>
      <c r="DJ2194" s="1" t="s">
        <v>56</v>
      </c>
      <c r="DK2194" s="1" t="s">
        <v>74</v>
      </c>
      <c r="DL2194" s="1" t="s">
        <v>68</v>
      </c>
      <c r="DM2194" s="1" t="s">
        <v>63</v>
      </c>
      <c r="DN2194" s="2" t="s">
        <v>97</v>
      </c>
      <c r="DO2194" s="2" t="s">
        <v>56</v>
      </c>
      <c r="DP2194" s="2" t="s">
        <v>56</v>
      </c>
      <c r="DQ2194" s="2" t="s">
        <v>56</v>
      </c>
      <c r="DR2194" s="2" t="s">
        <v>56</v>
      </c>
      <c r="DS2194" s="2" t="s">
        <v>56</v>
      </c>
    </row>
    <row r="2195" spans="1:123" x14ac:dyDescent="0.25">
      <c r="A2195">
        <v>2018</v>
      </c>
      <c r="B2195">
        <v>2193</v>
      </c>
      <c r="C2195" t="s">
        <v>57</v>
      </c>
      <c r="D2195">
        <v>0</v>
      </c>
      <c r="E2195">
        <v>30</v>
      </c>
      <c r="F2195">
        <v>1988</v>
      </c>
      <c r="G2195">
        <v>19</v>
      </c>
      <c r="H2195">
        <f t="shared" si="2211"/>
        <v>19</v>
      </c>
      <c r="I2195" t="s">
        <v>90</v>
      </c>
      <c r="J2195">
        <f t="shared" si="2212"/>
        <v>1</v>
      </c>
      <c r="K2195" t="s">
        <v>59</v>
      </c>
      <c r="L2195">
        <f t="shared" si="2213"/>
        <v>3</v>
      </c>
      <c r="M2195" t="s">
        <v>59</v>
      </c>
      <c r="N2195">
        <f t="shared" si="2214"/>
        <v>5</v>
      </c>
      <c r="O2195" t="s">
        <v>125</v>
      </c>
      <c r="P2195">
        <f t="shared" si="2215"/>
        <v>4</v>
      </c>
      <c r="Q2195">
        <f t="shared" si="2216"/>
        <v>1</v>
      </c>
      <c r="R2195">
        <v>1</v>
      </c>
      <c r="S2195" t="s">
        <v>56</v>
      </c>
      <c r="T2195">
        <f t="shared" si="2217"/>
        <v>0</v>
      </c>
      <c r="U2195">
        <f t="shared" si="2218"/>
        <v>0</v>
      </c>
      <c r="V2195" t="s">
        <v>156</v>
      </c>
      <c r="W2195">
        <v>6242.5</v>
      </c>
      <c r="X2195">
        <v>6242.5</v>
      </c>
      <c r="Y2195">
        <v>9638.75</v>
      </c>
      <c r="Z2195" t="s">
        <v>140</v>
      </c>
      <c r="AA2195">
        <f t="shared" si="2219"/>
        <v>1</v>
      </c>
      <c r="AB2195">
        <f t="shared" si="2220"/>
        <v>1</v>
      </c>
      <c r="AC2195" t="s">
        <v>71</v>
      </c>
      <c r="AD2195" s="6">
        <f t="shared" si="2221"/>
        <v>4</v>
      </c>
      <c r="AE2195">
        <f t="shared" si="2222"/>
        <v>1</v>
      </c>
      <c r="AF2195" t="s">
        <v>75</v>
      </c>
      <c r="AG2195" t="s">
        <v>161</v>
      </c>
      <c r="AH2195" t="s">
        <v>56</v>
      </c>
      <c r="AI2195" s="6" t="str">
        <f t="shared" si="2210"/>
        <v>Lutheran-dk which</v>
      </c>
      <c r="AJ2195" t="s">
        <v>71</v>
      </c>
      <c r="AK2195" s="6">
        <f t="shared" si="2223"/>
        <v>2</v>
      </c>
      <c r="AL2195" t="s">
        <v>71</v>
      </c>
      <c r="AM2195" s="6">
        <f t="shared" si="2223"/>
        <v>2</v>
      </c>
      <c r="AN2195" s="6">
        <f t="shared" si="2224"/>
        <v>0</v>
      </c>
      <c r="AO2195" t="s">
        <v>157</v>
      </c>
      <c r="AP2195">
        <f t="shared" si="2225"/>
        <v>2</v>
      </c>
      <c r="AQ2195">
        <f t="shared" si="2226"/>
        <v>1</v>
      </c>
      <c r="AR2195" t="s">
        <v>129</v>
      </c>
      <c r="AS2195">
        <f t="shared" si="2227"/>
        <v>3</v>
      </c>
      <c r="AT2195">
        <f t="shared" si="2228"/>
        <v>1</v>
      </c>
      <c r="AU2195" t="s">
        <v>113</v>
      </c>
      <c r="AV2195">
        <f t="shared" si="2229"/>
        <v>3</v>
      </c>
      <c r="AW2195">
        <f t="shared" si="2230"/>
        <v>1</v>
      </c>
      <c r="AX2195" t="s">
        <v>114</v>
      </c>
      <c r="AY2195">
        <f t="shared" si="2231"/>
        <v>5</v>
      </c>
      <c r="AZ2195">
        <f t="shared" si="2232"/>
        <v>1</v>
      </c>
      <c r="BA2195" s="6">
        <f t="shared" si="2233"/>
        <v>13</v>
      </c>
      <c r="BB2195" s="6">
        <f t="shared" si="2234"/>
        <v>4</v>
      </c>
      <c r="BC2195" s="6">
        <f t="shared" si="2235"/>
        <v>3.25</v>
      </c>
      <c r="BD2195" s="9">
        <f t="shared" si="2236"/>
        <v>0.375</v>
      </c>
      <c r="BE2195" t="s">
        <v>56</v>
      </c>
      <c r="BF2195">
        <f t="shared" si="2237"/>
        <v>0</v>
      </c>
      <c r="BG2195">
        <f t="shared" si="2238"/>
        <v>0</v>
      </c>
      <c r="BH2195" t="s">
        <v>56</v>
      </c>
      <c r="BI2195">
        <f t="shared" si="2239"/>
        <v>0</v>
      </c>
      <c r="BJ2195">
        <f t="shared" si="2240"/>
        <v>0</v>
      </c>
      <c r="BK2195" t="s">
        <v>63</v>
      </c>
      <c r="BL2195">
        <f t="shared" si="2241"/>
        <v>1</v>
      </c>
      <c r="BM2195">
        <f t="shared" si="2242"/>
        <v>1</v>
      </c>
      <c r="BN2195" t="s">
        <v>93</v>
      </c>
      <c r="BO2195">
        <f t="shared" si="2243"/>
        <v>4</v>
      </c>
      <c r="BP2195">
        <f t="shared" si="2244"/>
        <v>1</v>
      </c>
      <c r="BQ2195" t="s">
        <v>94</v>
      </c>
      <c r="BR2195">
        <f t="shared" si="2245"/>
        <v>7</v>
      </c>
      <c r="BS2195">
        <f t="shared" si="2246"/>
        <v>1</v>
      </c>
      <c r="BT2195" t="s">
        <v>74</v>
      </c>
      <c r="BU2195">
        <f t="shared" si="2247"/>
        <v>7</v>
      </c>
      <c r="BV2195">
        <f t="shared" si="2248"/>
        <v>1</v>
      </c>
      <c r="BW2195" t="s">
        <v>103</v>
      </c>
      <c r="BX2195">
        <f t="shared" si="2249"/>
        <v>0</v>
      </c>
      <c r="BY2195">
        <f t="shared" si="2250"/>
        <v>0</v>
      </c>
      <c r="BZ2195" t="s">
        <v>108</v>
      </c>
      <c r="CA2195">
        <f t="shared" si="2251"/>
        <v>4</v>
      </c>
      <c r="CB2195">
        <f t="shared" si="2252"/>
        <v>1</v>
      </c>
      <c r="CC2195" t="s">
        <v>74</v>
      </c>
      <c r="CD2195">
        <f t="shared" si="2253"/>
        <v>7</v>
      </c>
      <c r="CE2195">
        <f t="shared" si="2254"/>
        <v>1</v>
      </c>
      <c r="CF2195" t="s">
        <v>82</v>
      </c>
      <c r="CG2195">
        <f t="shared" si="2255"/>
        <v>1</v>
      </c>
      <c r="CH2195">
        <f t="shared" si="2256"/>
        <v>1</v>
      </c>
      <c r="CI2195" t="s">
        <v>74</v>
      </c>
      <c r="CJ2195">
        <f t="shared" si="2257"/>
        <v>7</v>
      </c>
      <c r="CK2195">
        <f t="shared" si="2258"/>
        <v>1</v>
      </c>
      <c r="CL2195" t="s">
        <v>78</v>
      </c>
      <c r="CM2195">
        <f t="shared" si="2259"/>
        <v>7</v>
      </c>
      <c r="CN2195">
        <f t="shared" si="2260"/>
        <v>1</v>
      </c>
      <c r="CO2195" t="s">
        <v>67</v>
      </c>
      <c r="CP2195">
        <f t="shared" si="2261"/>
        <v>5</v>
      </c>
      <c r="CQ2195">
        <f t="shared" si="2262"/>
        <v>1</v>
      </c>
      <c r="CR2195" t="s">
        <v>112</v>
      </c>
      <c r="CS2195">
        <f t="shared" si="2263"/>
        <v>7</v>
      </c>
      <c r="CT2195">
        <f t="shared" si="2264"/>
        <v>1</v>
      </c>
      <c r="CU2195" t="s">
        <v>112</v>
      </c>
      <c r="CV2195">
        <f t="shared" si="2265"/>
        <v>7</v>
      </c>
      <c r="CW2195">
        <f t="shared" si="2266"/>
        <v>1</v>
      </c>
      <c r="CX2195" t="s">
        <v>112</v>
      </c>
      <c r="CY2195">
        <f t="shared" si="2267"/>
        <v>7</v>
      </c>
      <c r="CZ2195">
        <f t="shared" si="2268"/>
        <v>1</v>
      </c>
      <c r="DA2195" t="s">
        <v>160</v>
      </c>
      <c r="DB2195">
        <f t="shared" si="2269"/>
        <v>4</v>
      </c>
      <c r="DC2195">
        <f t="shared" si="2270"/>
        <v>1</v>
      </c>
      <c r="DD2195">
        <f t="shared" si="2271"/>
        <v>75</v>
      </c>
      <c r="DE2195">
        <f t="shared" si="2272"/>
        <v>14</v>
      </c>
      <c r="DF2195" s="7">
        <f t="shared" si="2273"/>
        <v>5.3571428571428568</v>
      </c>
      <c r="DG2195" s="8">
        <f t="shared" si="2274"/>
        <v>0.72619047619047616</v>
      </c>
      <c r="DH2195" s="1" t="s">
        <v>112</v>
      </c>
      <c r="DI2195" s="1" t="s">
        <v>85</v>
      </c>
      <c r="DJ2195" s="1" t="s">
        <v>56</v>
      </c>
      <c r="DK2195" s="1" t="s">
        <v>56</v>
      </c>
      <c r="DL2195" s="1" t="s">
        <v>68</v>
      </c>
      <c r="DM2195" s="1" t="s">
        <v>64</v>
      </c>
      <c r="DN2195" s="2" t="s">
        <v>56</v>
      </c>
      <c r="DO2195" s="2" t="s">
        <v>56</v>
      </c>
      <c r="DP2195" s="2" t="s">
        <v>56</v>
      </c>
      <c r="DQ2195" s="2">
        <v>4</v>
      </c>
      <c r="DR2195" s="2">
        <v>5</v>
      </c>
      <c r="DS2195" s="2">
        <v>4</v>
      </c>
    </row>
    <row r="2196" spans="1:123" x14ac:dyDescent="0.25">
      <c r="A2196">
        <v>2018</v>
      </c>
      <c r="B2196">
        <v>2194</v>
      </c>
      <c r="C2196" t="s">
        <v>57</v>
      </c>
      <c r="D2196">
        <v>0</v>
      </c>
      <c r="E2196">
        <v>29</v>
      </c>
      <c r="F2196">
        <v>1989</v>
      </c>
      <c r="G2196">
        <v>15</v>
      </c>
      <c r="H2196">
        <f t="shared" si="2211"/>
        <v>15</v>
      </c>
      <c r="I2196" t="s">
        <v>58</v>
      </c>
      <c r="J2196">
        <f t="shared" si="2212"/>
        <v>2</v>
      </c>
      <c r="K2196" t="s">
        <v>142</v>
      </c>
      <c r="L2196">
        <f t="shared" si="2213"/>
        <v>1</v>
      </c>
      <c r="M2196" t="s">
        <v>89</v>
      </c>
      <c r="N2196">
        <f t="shared" si="2214"/>
        <v>4</v>
      </c>
      <c r="O2196" t="s">
        <v>60</v>
      </c>
      <c r="P2196">
        <f t="shared" si="2215"/>
        <v>7</v>
      </c>
      <c r="Q2196">
        <f t="shared" si="2216"/>
        <v>1</v>
      </c>
      <c r="R2196">
        <v>2</v>
      </c>
      <c r="S2196" t="s">
        <v>101</v>
      </c>
      <c r="T2196">
        <f t="shared" si="2217"/>
        <v>1</v>
      </c>
      <c r="U2196">
        <f t="shared" si="2218"/>
        <v>1</v>
      </c>
      <c r="V2196" t="s">
        <v>136</v>
      </c>
      <c r="W2196">
        <v>2497</v>
      </c>
      <c r="X2196">
        <v>0</v>
      </c>
      <c r="Y2196">
        <v>0</v>
      </c>
      <c r="Z2196" t="s">
        <v>81</v>
      </c>
      <c r="AA2196">
        <f t="shared" si="2219"/>
        <v>3</v>
      </c>
      <c r="AB2196">
        <f t="shared" si="2220"/>
        <v>1</v>
      </c>
      <c r="AC2196" t="s">
        <v>71</v>
      </c>
      <c r="AD2196" s="6">
        <f t="shared" si="2221"/>
        <v>4</v>
      </c>
      <c r="AE2196">
        <f t="shared" si="2222"/>
        <v>1</v>
      </c>
      <c r="AF2196" t="s">
        <v>159</v>
      </c>
      <c r="AG2196" t="s">
        <v>56</v>
      </c>
      <c r="AH2196" t="s">
        <v>56</v>
      </c>
      <c r="AI2196" s="6" t="str">
        <f t="shared" si="2210"/>
        <v>Moslem/islam</v>
      </c>
      <c r="AJ2196" t="s">
        <v>144</v>
      </c>
      <c r="AK2196" s="6">
        <f t="shared" si="2223"/>
        <v>0</v>
      </c>
      <c r="AL2196" t="s">
        <v>144</v>
      </c>
      <c r="AM2196" s="6">
        <f t="shared" si="2223"/>
        <v>0</v>
      </c>
      <c r="AN2196" s="6">
        <f t="shared" si="2224"/>
        <v>0</v>
      </c>
      <c r="AO2196" t="s">
        <v>134</v>
      </c>
      <c r="AP2196">
        <f t="shared" si="2225"/>
        <v>7</v>
      </c>
      <c r="AQ2196">
        <f t="shared" si="2226"/>
        <v>1</v>
      </c>
      <c r="AR2196" t="s">
        <v>129</v>
      </c>
      <c r="AS2196">
        <f t="shared" si="2227"/>
        <v>3</v>
      </c>
      <c r="AT2196">
        <f t="shared" si="2228"/>
        <v>1</v>
      </c>
      <c r="AU2196" t="s">
        <v>100</v>
      </c>
      <c r="AV2196">
        <f t="shared" si="2229"/>
        <v>5</v>
      </c>
      <c r="AW2196">
        <f t="shared" si="2230"/>
        <v>1</v>
      </c>
      <c r="AX2196" t="s">
        <v>114</v>
      </c>
      <c r="AY2196">
        <f t="shared" si="2231"/>
        <v>5</v>
      </c>
      <c r="AZ2196">
        <f t="shared" si="2232"/>
        <v>1</v>
      </c>
      <c r="BA2196" s="6">
        <f t="shared" si="2233"/>
        <v>20</v>
      </c>
      <c r="BB2196" s="6">
        <f t="shared" si="2234"/>
        <v>4</v>
      </c>
      <c r="BC2196" s="6">
        <f t="shared" si="2235"/>
        <v>5</v>
      </c>
      <c r="BD2196" s="9">
        <f t="shared" si="2236"/>
        <v>0.66666666666666663</v>
      </c>
      <c r="BE2196" t="s">
        <v>56</v>
      </c>
      <c r="BF2196">
        <f t="shared" si="2237"/>
        <v>0</v>
      </c>
      <c r="BG2196">
        <f t="shared" si="2238"/>
        <v>0</v>
      </c>
      <c r="BH2196" t="s">
        <v>56</v>
      </c>
      <c r="BI2196">
        <f t="shared" si="2239"/>
        <v>0</v>
      </c>
      <c r="BJ2196">
        <f t="shared" si="2240"/>
        <v>0</v>
      </c>
      <c r="BK2196" t="s">
        <v>63</v>
      </c>
      <c r="BL2196">
        <f t="shared" si="2241"/>
        <v>1</v>
      </c>
      <c r="BM2196">
        <f t="shared" si="2242"/>
        <v>1</v>
      </c>
      <c r="BN2196" t="s">
        <v>63</v>
      </c>
      <c r="BO2196">
        <f t="shared" si="2243"/>
        <v>1</v>
      </c>
      <c r="BP2196">
        <f t="shared" si="2244"/>
        <v>1</v>
      </c>
      <c r="BQ2196" t="s">
        <v>66</v>
      </c>
      <c r="BR2196">
        <f t="shared" si="2245"/>
        <v>1</v>
      </c>
      <c r="BS2196">
        <f t="shared" si="2246"/>
        <v>1</v>
      </c>
      <c r="BT2196" t="s">
        <v>74</v>
      </c>
      <c r="BU2196">
        <f t="shared" si="2247"/>
        <v>7</v>
      </c>
      <c r="BV2196">
        <f t="shared" si="2248"/>
        <v>1</v>
      </c>
      <c r="BW2196" t="s">
        <v>56</v>
      </c>
      <c r="BX2196">
        <f t="shared" si="2249"/>
        <v>0</v>
      </c>
      <c r="BY2196">
        <f t="shared" si="2250"/>
        <v>0</v>
      </c>
      <c r="BZ2196" t="s">
        <v>56</v>
      </c>
      <c r="CA2196">
        <f t="shared" si="2251"/>
        <v>0</v>
      </c>
      <c r="CB2196">
        <f t="shared" si="2252"/>
        <v>0</v>
      </c>
      <c r="CC2196" t="s">
        <v>56</v>
      </c>
      <c r="CD2196">
        <f t="shared" si="2253"/>
        <v>0</v>
      </c>
      <c r="CE2196">
        <f t="shared" si="2254"/>
        <v>0</v>
      </c>
      <c r="CF2196" t="s">
        <v>56</v>
      </c>
      <c r="CG2196">
        <f t="shared" si="2255"/>
        <v>0</v>
      </c>
      <c r="CH2196">
        <f t="shared" si="2256"/>
        <v>0</v>
      </c>
      <c r="CI2196" t="s">
        <v>56</v>
      </c>
      <c r="CJ2196">
        <f t="shared" si="2257"/>
        <v>0</v>
      </c>
      <c r="CK2196">
        <f t="shared" si="2258"/>
        <v>0</v>
      </c>
      <c r="CL2196" t="s">
        <v>56</v>
      </c>
      <c r="CM2196">
        <f t="shared" si="2259"/>
        <v>0</v>
      </c>
      <c r="CN2196">
        <f t="shared" si="2260"/>
        <v>0</v>
      </c>
      <c r="CO2196" t="s">
        <v>56</v>
      </c>
      <c r="CP2196">
        <f t="shared" si="2261"/>
        <v>0</v>
      </c>
      <c r="CQ2196">
        <f t="shared" si="2262"/>
        <v>0</v>
      </c>
      <c r="CR2196" t="s">
        <v>56</v>
      </c>
      <c r="CS2196">
        <f t="shared" si="2263"/>
        <v>0</v>
      </c>
      <c r="CT2196">
        <f t="shared" si="2264"/>
        <v>0</v>
      </c>
      <c r="CU2196" t="s">
        <v>56</v>
      </c>
      <c r="CV2196">
        <f t="shared" si="2265"/>
        <v>0</v>
      </c>
      <c r="CW2196">
        <f t="shared" si="2266"/>
        <v>0</v>
      </c>
      <c r="CX2196" t="s">
        <v>56</v>
      </c>
      <c r="CY2196">
        <f t="shared" si="2267"/>
        <v>0</v>
      </c>
      <c r="CZ2196">
        <f t="shared" si="2268"/>
        <v>0</v>
      </c>
      <c r="DA2196" t="s">
        <v>99</v>
      </c>
      <c r="DB2196">
        <f t="shared" si="2269"/>
        <v>7</v>
      </c>
      <c r="DC2196">
        <f t="shared" si="2270"/>
        <v>1</v>
      </c>
      <c r="DD2196">
        <f t="shared" si="2271"/>
        <v>17</v>
      </c>
      <c r="DE2196">
        <f t="shared" si="2272"/>
        <v>5</v>
      </c>
      <c r="DF2196" s="7">
        <f t="shared" si="2273"/>
        <v>3.4</v>
      </c>
      <c r="DG2196" s="8">
        <f t="shared" si="2274"/>
        <v>0.39999999999999997</v>
      </c>
      <c r="DH2196" s="1" t="s">
        <v>56</v>
      </c>
      <c r="DI2196" s="1" t="s">
        <v>56</v>
      </c>
      <c r="DJ2196" s="1" t="s">
        <v>56</v>
      </c>
      <c r="DK2196" s="1" t="s">
        <v>74</v>
      </c>
      <c r="DL2196" s="1" t="s">
        <v>127</v>
      </c>
      <c r="DM2196" s="1" t="s">
        <v>63</v>
      </c>
      <c r="DN2196" s="2" t="s">
        <v>93</v>
      </c>
      <c r="DO2196" s="2" t="s">
        <v>56</v>
      </c>
      <c r="DP2196" s="2" t="s">
        <v>56</v>
      </c>
      <c r="DQ2196" s="2" t="s">
        <v>56</v>
      </c>
      <c r="DR2196" s="2" t="s">
        <v>56</v>
      </c>
      <c r="DS2196" s="2" t="s">
        <v>56</v>
      </c>
    </row>
    <row r="2197" spans="1:123" x14ac:dyDescent="0.25">
      <c r="A2197">
        <v>2018</v>
      </c>
      <c r="B2197">
        <v>2195</v>
      </c>
      <c r="C2197" t="s">
        <v>57</v>
      </c>
      <c r="D2197">
        <v>0</v>
      </c>
      <c r="E2197">
        <v>24</v>
      </c>
      <c r="F2197">
        <v>1994</v>
      </c>
      <c r="G2197">
        <v>12</v>
      </c>
      <c r="H2197">
        <f t="shared" si="2211"/>
        <v>12</v>
      </c>
      <c r="I2197" t="s">
        <v>90</v>
      </c>
      <c r="J2197">
        <f t="shared" si="2212"/>
        <v>1</v>
      </c>
      <c r="K2197" t="s">
        <v>142</v>
      </c>
      <c r="L2197">
        <f t="shared" si="2213"/>
        <v>1</v>
      </c>
      <c r="M2197" t="s">
        <v>177</v>
      </c>
      <c r="N2197">
        <f t="shared" si="2214"/>
        <v>2</v>
      </c>
      <c r="O2197" t="s">
        <v>60</v>
      </c>
      <c r="P2197">
        <f t="shared" si="2215"/>
        <v>7</v>
      </c>
      <c r="Q2197">
        <f t="shared" si="2216"/>
        <v>1</v>
      </c>
      <c r="R2197">
        <v>4</v>
      </c>
      <c r="S2197" t="s">
        <v>56</v>
      </c>
      <c r="T2197">
        <f t="shared" si="2217"/>
        <v>0</v>
      </c>
      <c r="U2197">
        <f t="shared" si="2218"/>
        <v>0</v>
      </c>
      <c r="V2197" t="s">
        <v>61</v>
      </c>
      <c r="W2197">
        <v>0</v>
      </c>
      <c r="X2197">
        <v>908</v>
      </c>
      <c r="Y2197">
        <v>1402</v>
      </c>
      <c r="Z2197" t="s">
        <v>109</v>
      </c>
      <c r="AA2197">
        <f t="shared" si="2219"/>
        <v>5</v>
      </c>
      <c r="AB2197">
        <f t="shared" si="2220"/>
        <v>1</v>
      </c>
      <c r="AC2197" t="s">
        <v>62</v>
      </c>
      <c r="AD2197" s="6">
        <f t="shared" si="2221"/>
        <v>2</v>
      </c>
      <c r="AE2197">
        <f t="shared" si="2222"/>
        <v>1</v>
      </c>
      <c r="AF2197" t="s">
        <v>105</v>
      </c>
      <c r="AG2197" t="s">
        <v>56</v>
      </c>
      <c r="AH2197" t="s">
        <v>56</v>
      </c>
      <c r="AI2197" s="6" t="str">
        <f t="shared" si="2210"/>
        <v>None</v>
      </c>
      <c r="AJ2197" t="s">
        <v>106</v>
      </c>
      <c r="AK2197" s="6">
        <f t="shared" si="2223"/>
        <v>1</v>
      </c>
      <c r="AL2197" t="s">
        <v>106</v>
      </c>
      <c r="AM2197" s="6">
        <f t="shared" si="2223"/>
        <v>1</v>
      </c>
      <c r="AN2197" s="6">
        <f t="shared" si="2224"/>
        <v>0</v>
      </c>
      <c r="AO2197" t="s">
        <v>157</v>
      </c>
      <c r="AP2197">
        <f t="shared" si="2225"/>
        <v>2</v>
      </c>
      <c r="AQ2197">
        <f t="shared" si="2226"/>
        <v>1</v>
      </c>
      <c r="AR2197" t="s">
        <v>107</v>
      </c>
      <c r="AS2197">
        <f t="shared" si="2227"/>
        <v>1</v>
      </c>
      <c r="AT2197">
        <f t="shared" si="2228"/>
        <v>1</v>
      </c>
      <c r="AU2197" t="s">
        <v>158</v>
      </c>
      <c r="AV2197">
        <f t="shared" si="2229"/>
        <v>1</v>
      </c>
      <c r="AW2197">
        <f t="shared" si="2230"/>
        <v>1</v>
      </c>
      <c r="AX2197" t="s">
        <v>114</v>
      </c>
      <c r="AY2197">
        <f t="shared" si="2231"/>
        <v>5</v>
      </c>
      <c r="AZ2197">
        <f t="shared" si="2232"/>
        <v>1</v>
      </c>
      <c r="BA2197" s="6">
        <f t="shared" si="2233"/>
        <v>9</v>
      </c>
      <c r="BB2197" s="6">
        <f t="shared" si="2234"/>
        <v>4</v>
      </c>
      <c r="BC2197" s="6">
        <f t="shared" si="2235"/>
        <v>2.25</v>
      </c>
      <c r="BD2197" s="9">
        <f t="shared" si="2236"/>
        <v>0.20833333333333334</v>
      </c>
      <c r="BE2197" t="s">
        <v>65</v>
      </c>
      <c r="BF2197">
        <f t="shared" si="2237"/>
        <v>7</v>
      </c>
      <c r="BG2197">
        <f t="shared" si="2238"/>
        <v>1</v>
      </c>
      <c r="BH2197" t="s">
        <v>65</v>
      </c>
      <c r="BI2197">
        <f t="shared" si="2239"/>
        <v>7</v>
      </c>
      <c r="BJ2197">
        <f t="shared" si="2240"/>
        <v>1</v>
      </c>
      <c r="BK2197" t="s">
        <v>56</v>
      </c>
      <c r="BL2197">
        <f t="shared" si="2241"/>
        <v>0</v>
      </c>
      <c r="BM2197">
        <f t="shared" si="2242"/>
        <v>0</v>
      </c>
      <c r="BN2197" t="s">
        <v>56</v>
      </c>
      <c r="BO2197">
        <f t="shared" si="2243"/>
        <v>0</v>
      </c>
      <c r="BP2197">
        <f t="shared" si="2244"/>
        <v>0</v>
      </c>
      <c r="BQ2197" t="s">
        <v>94</v>
      </c>
      <c r="BR2197">
        <f t="shared" si="2245"/>
        <v>7</v>
      </c>
      <c r="BS2197">
        <f t="shared" si="2246"/>
        <v>1</v>
      </c>
      <c r="BT2197" t="s">
        <v>74</v>
      </c>
      <c r="BU2197">
        <f t="shared" si="2247"/>
        <v>7</v>
      </c>
      <c r="BV2197">
        <f t="shared" si="2248"/>
        <v>1</v>
      </c>
      <c r="BW2197" t="s">
        <v>117</v>
      </c>
      <c r="BX2197">
        <f t="shared" si="2249"/>
        <v>3</v>
      </c>
      <c r="BY2197">
        <f t="shared" si="2250"/>
        <v>1</v>
      </c>
      <c r="BZ2197" t="s">
        <v>147</v>
      </c>
      <c r="CA2197">
        <f t="shared" si="2251"/>
        <v>3</v>
      </c>
      <c r="CB2197">
        <f t="shared" si="2252"/>
        <v>1</v>
      </c>
      <c r="CC2197" t="s">
        <v>74</v>
      </c>
      <c r="CD2197">
        <f t="shared" si="2253"/>
        <v>7</v>
      </c>
      <c r="CE2197">
        <f t="shared" si="2254"/>
        <v>1</v>
      </c>
      <c r="CF2197" t="s">
        <v>82</v>
      </c>
      <c r="CG2197">
        <f t="shared" si="2255"/>
        <v>1</v>
      </c>
      <c r="CH2197">
        <f t="shared" si="2256"/>
        <v>1</v>
      </c>
      <c r="CI2197" t="s">
        <v>74</v>
      </c>
      <c r="CJ2197">
        <f t="shared" si="2257"/>
        <v>7</v>
      </c>
      <c r="CK2197">
        <f t="shared" si="2258"/>
        <v>1</v>
      </c>
      <c r="CL2197" t="s">
        <v>78</v>
      </c>
      <c r="CM2197">
        <f t="shared" si="2259"/>
        <v>7</v>
      </c>
      <c r="CN2197">
        <f t="shared" si="2260"/>
        <v>1</v>
      </c>
      <c r="CO2197" t="s">
        <v>84</v>
      </c>
      <c r="CP2197">
        <f t="shared" si="2261"/>
        <v>3</v>
      </c>
      <c r="CQ2197">
        <f t="shared" si="2262"/>
        <v>1</v>
      </c>
      <c r="CR2197" t="s">
        <v>84</v>
      </c>
      <c r="CS2197">
        <f t="shared" si="2263"/>
        <v>3</v>
      </c>
      <c r="CT2197">
        <f t="shared" si="2264"/>
        <v>1</v>
      </c>
      <c r="CU2197" t="s">
        <v>84</v>
      </c>
      <c r="CV2197">
        <f t="shared" si="2265"/>
        <v>3</v>
      </c>
      <c r="CW2197">
        <f t="shared" si="2266"/>
        <v>1</v>
      </c>
      <c r="CX2197" t="s">
        <v>84</v>
      </c>
      <c r="CY2197">
        <f t="shared" si="2267"/>
        <v>3</v>
      </c>
      <c r="CZ2197">
        <f t="shared" si="2268"/>
        <v>1</v>
      </c>
      <c r="DA2197" t="s">
        <v>86</v>
      </c>
      <c r="DB2197">
        <f t="shared" si="2269"/>
        <v>3</v>
      </c>
      <c r="DC2197">
        <f t="shared" si="2270"/>
        <v>1</v>
      </c>
      <c r="DD2197">
        <f t="shared" si="2271"/>
        <v>64</v>
      </c>
      <c r="DE2197">
        <f t="shared" si="2272"/>
        <v>14</v>
      </c>
      <c r="DF2197" s="7">
        <f t="shared" si="2273"/>
        <v>4.5714285714285712</v>
      </c>
      <c r="DG2197" s="8">
        <f t="shared" si="2274"/>
        <v>0.59523809523809523</v>
      </c>
      <c r="DH2197" s="1" t="s">
        <v>84</v>
      </c>
      <c r="DI2197" s="1" t="s">
        <v>154</v>
      </c>
      <c r="DJ2197" s="1" t="s">
        <v>65</v>
      </c>
      <c r="DK2197" s="1" t="s">
        <v>56</v>
      </c>
      <c r="DL2197" s="1" t="s">
        <v>64</v>
      </c>
      <c r="DM2197" s="1" t="s">
        <v>56</v>
      </c>
      <c r="DN2197" s="2" t="s">
        <v>56</v>
      </c>
      <c r="DO2197" s="2">
        <v>2</v>
      </c>
      <c r="DP2197" s="2">
        <v>5</v>
      </c>
      <c r="DQ2197" s="2">
        <v>3</v>
      </c>
      <c r="DR2197" s="2">
        <v>3</v>
      </c>
      <c r="DS2197" s="2">
        <v>4</v>
      </c>
    </row>
    <row r="2198" spans="1:123" x14ac:dyDescent="0.25">
      <c r="A2198">
        <v>2018</v>
      </c>
      <c r="B2198">
        <v>2196</v>
      </c>
      <c r="C2198" t="s">
        <v>91</v>
      </c>
      <c r="D2198">
        <v>3</v>
      </c>
      <c r="E2198">
        <v>59</v>
      </c>
      <c r="F2198">
        <v>1959</v>
      </c>
      <c r="G2198">
        <v>12</v>
      </c>
      <c r="H2198">
        <f t="shared" si="2211"/>
        <v>12</v>
      </c>
      <c r="I2198" t="s">
        <v>90</v>
      </c>
      <c r="J2198">
        <f t="shared" si="2212"/>
        <v>1</v>
      </c>
      <c r="K2198" t="s">
        <v>59</v>
      </c>
      <c r="L2198">
        <f t="shared" si="2213"/>
        <v>3</v>
      </c>
      <c r="M2198" t="s">
        <v>59</v>
      </c>
      <c r="N2198">
        <f t="shared" si="2214"/>
        <v>5</v>
      </c>
      <c r="O2198" t="s">
        <v>60</v>
      </c>
      <c r="P2198">
        <f t="shared" si="2215"/>
        <v>7</v>
      </c>
      <c r="Q2198">
        <f t="shared" si="2216"/>
        <v>1</v>
      </c>
      <c r="R2198">
        <v>1</v>
      </c>
      <c r="S2198" t="s">
        <v>101</v>
      </c>
      <c r="T2198">
        <f t="shared" si="2217"/>
        <v>1</v>
      </c>
      <c r="U2198">
        <f t="shared" si="2218"/>
        <v>1</v>
      </c>
      <c r="V2198" t="s">
        <v>156</v>
      </c>
      <c r="W2198">
        <v>5107.5</v>
      </c>
      <c r="X2198">
        <v>0</v>
      </c>
      <c r="Y2198">
        <v>0</v>
      </c>
      <c r="Z2198" t="s">
        <v>81</v>
      </c>
      <c r="AA2198">
        <f t="shared" si="2219"/>
        <v>3</v>
      </c>
      <c r="AB2198">
        <f t="shared" si="2220"/>
        <v>1</v>
      </c>
      <c r="AC2198" t="s">
        <v>71</v>
      </c>
      <c r="AD2198" s="6">
        <f t="shared" si="2221"/>
        <v>4</v>
      </c>
      <c r="AE2198">
        <f t="shared" si="2222"/>
        <v>1</v>
      </c>
      <c r="AF2198" t="s">
        <v>75</v>
      </c>
      <c r="AG2198" t="s">
        <v>161</v>
      </c>
      <c r="AH2198" t="s">
        <v>56</v>
      </c>
      <c r="AI2198" s="6" t="str">
        <f t="shared" si="2210"/>
        <v>Lutheran-dk which</v>
      </c>
      <c r="AJ2198" t="s">
        <v>71</v>
      </c>
      <c r="AK2198" s="6">
        <f t="shared" si="2223"/>
        <v>2</v>
      </c>
      <c r="AL2198" t="s">
        <v>71</v>
      </c>
      <c r="AM2198" s="6">
        <f t="shared" si="2223"/>
        <v>2</v>
      </c>
      <c r="AN2198" s="6">
        <f t="shared" si="2224"/>
        <v>0</v>
      </c>
      <c r="AO2198" t="s">
        <v>96</v>
      </c>
      <c r="AP2198">
        <f t="shared" si="2225"/>
        <v>3</v>
      </c>
      <c r="AQ2198">
        <f t="shared" si="2226"/>
        <v>1</v>
      </c>
      <c r="AR2198" t="s">
        <v>149</v>
      </c>
      <c r="AS2198">
        <f t="shared" si="2227"/>
        <v>5</v>
      </c>
      <c r="AT2198">
        <f t="shared" si="2228"/>
        <v>1</v>
      </c>
      <c r="AU2198" t="s">
        <v>113</v>
      </c>
      <c r="AV2198">
        <f t="shared" si="2229"/>
        <v>3</v>
      </c>
      <c r="AW2198">
        <f t="shared" si="2230"/>
        <v>1</v>
      </c>
      <c r="AX2198" t="s">
        <v>146</v>
      </c>
      <c r="AY2198">
        <f t="shared" si="2231"/>
        <v>3</v>
      </c>
      <c r="AZ2198">
        <f t="shared" si="2232"/>
        <v>1</v>
      </c>
      <c r="BA2198" s="6">
        <f t="shared" si="2233"/>
        <v>14</v>
      </c>
      <c r="BB2198" s="6">
        <f t="shared" si="2234"/>
        <v>4</v>
      </c>
      <c r="BC2198" s="6">
        <f t="shared" si="2235"/>
        <v>3.5</v>
      </c>
      <c r="BD2198" s="9">
        <f t="shared" si="2236"/>
        <v>0.41666666666666669</v>
      </c>
      <c r="BE2198" t="s">
        <v>64</v>
      </c>
      <c r="BF2198">
        <f t="shared" si="2237"/>
        <v>4</v>
      </c>
      <c r="BG2198">
        <f t="shared" si="2238"/>
        <v>1</v>
      </c>
      <c r="BH2198" t="s">
        <v>64</v>
      </c>
      <c r="BI2198">
        <f t="shared" si="2239"/>
        <v>4</v>
      </c>
      <c r="BJ2198">
        <f t="shared" si="2240"/>
        <v>1</v>
      </c>
      <c r="BK2198" t="s">
        <v>56</v>
      </c>
      <c r="BL2198">
        <f t="shared" si="2241"/>
        <v>0</v>
      </c>
      <c r="BM2198">
        <f t="shared" si="2242"/>
        <v>0</v>
      </c>
      <c r="BN2198" t="s">
        <v>56</v>
      </c>
      <c r="BO2198">
        <f t="shared" si="2243"/>
        <v>0</v>
      </c>
      <c r="BP2198">
        <f t="shared" si="2244"/>
        <v>0</v>
      </c>
      <c r="BQ2198" t="s">
        <v>56</v>
      </c>
      <c r="BR2198">
        <f t="shared" si="2245"/>
        <v>0</v>
      </c>
      <c r="BS2198">
        <f t="shared" si="2246"/>
        <v>0</v>
      </c>
      <c r="BT2198" t="s">
        <v>78</v>
      </c>
      <c r="BU2198">
        <f t="shared" si="2247"/>
        <v>1</v>
      </c>
      <c r="BV2198">
        <f t="shared" si="2248"/>
        <v>1</v>
      </c>
      <c r="BW2198" t="s">
        <v>79</v>
      </c>
      <c r="BX2198">
        <f t="shared" si="2249"/>
        <v>1</v>
      </c>
      <c r="BY2198">
        <f t="shared" si="2250"/>
        <v>1</v>
      </c>
      <c r="BZ2198" t="s">
        <v>147</v>
      </c>
      <c r="CA2198">
        <f t="shared" si="2251"/>
        <v>3</v>
      </c>
      <c r="CB2198">
        <f t="shared" si="2252"/>
        <v>1</v>
      </c>
      <c r="CC2198" t="s">
        <v>74</v>
      </c>
      <c r="CD2198">
        <f t="shared" si="2253"/>
        <v>7</v>
      </c>
      <c r="CE2198">
        <f t="shared" si="2254"/>
        <v>1</v>
      </c>
      <c r="CF2198" t="s">
        <v>82</v>
      </c>
      <c r="CG2198">
        <f t="shared" si="2255"/>
        <v>1</v>
      </c>
      <c r="CH2198">
        <f t="shared" si="2256"/>
        <v>1</v>
      </c>
      <c r="CI2198" t="s">
        <v>74</v>
      </c>
      <c r="CJ2198">
        <f t="shared" si="2257"/>
        <v>7</v>
      </c>
      <c r="CK2198">
        <f t="shared" si="2258"/>
        <v>1</v>
      </c>
      <c r="CL2198" t="s">
        <v>74</v>
      </c>
      <c r="CM2198">
        <f t="shared" si="2259"/>
        <v>1</v>
      </c>
      <c r="CN2198">
        <f t="shared" si="2260"/>
        <v>1</v>
      </c>
      <c r="CO2198" t="s">
        <v>84</v>
      </c>
      <c r="CP2198">
        <f t="shared" si="2261"/>
        <v>3</v>
      </c>
      <c r="CQ2198">
        <f t="shared" si="2262"/>
        <v>1</v>
      </c>
      <c r="CR2198" t="s">
        <v>67</v>
      </c>
      <c r="CS2198">
        <f t="shared" si="2263"/>
        <v>5</v>
      </c>
      <c r="CT2198">
        <f t="shared" si="2264"/>
        <v>1</v>
      </c>
      <c r="CU2198" t="s">
        <v>67</v>
      </c>
      <c r="CV2198">
        <f t="shared" si="2265"/>
        <v>5</v>
      </c>
      <c r="CW2198">
        <f t="shared" si="2266"/>
        <v>1</v>
      </c>
      <c r="CX2198" t="s">
        <v>67</v>
      </c>
      <c r="CY2198">
        <f t="shared" si="2267"/>
        <v>5</v>
      </c>
      <c r="CZ2198">
        <f t="shared" si="2268"/>
        <v>1</v>
      </c>
      <c r="DA2198" t="s">
        <v>56</v>
      </c>
      <c r="DB2198">
        <f t="shared" si="2269"/>
        <v>0</v>
      </c>
      <c r="DC2198">
        <f t="shared" si="2270"/>
        <v>0</v>
      </c>
      <c r="DD2198">
        <f t="shared" si="2271"/>
        <v>43</v>
      </c>
      <c r="DE2198">
        <f t="shared" si="2272"/>
        <v>12</v>
      </c>
      <c r="DF2198" s="7">
        <f t="shared" si="2273"/>
        <v>3.5833333333333335</v>
      </c>
      <c r="DG2198" s="8">
        <f t="shared" si="2274"/>
        <v>0.43055555555555558</v>
      </c>
      <c r="DH2198" s="1" t="s">
        <v>67</v>
      </c>
      <c r="DI2198" s="1" t="s">
        <v>56</v>
      </c>
      <c r="DJ2198" s="1" t="s">
        <v>65</v>
      </c>
      <c r="DK2198" s="1" t="s">
        <v>78</v>
      </c>
      <c r="DL2198" s="1" t="s">
        <v>68</v>
      </c>
      <c r="DM2198" s="1" t="s">
        <v>56</v>
      </c>
      <c r="DN2198" s="2" t="s">
        <v>97</v>
      </c>
      <c r="DO2198" s="2">
        <v>4</v>
      </c>
      <c r="DP2198" s="2">
        <v>4</v>
      </c>
      <c r="DQ2198" s="2">
        <v>4</v>
      </c>
      <c r="DR2198" s="2">
        <v>3</v>
      </c>
      <c r="DS2198" s="2">
        <v>3</v>
      </c>
    </row>
    <row r="2199" spans="1:123" x14ac:dyDescent="0.25">
      <c r="A2199">
        <v>2018</v>
      </c>
      <c r="B2199">
        <v>2197</v>
      </c>
      <c r="C2199" t="s">
        <v>102</v>
      </c>
      <c r="D2199">
        <v>3</v>
      </c>
      <c r="E2199">
        <v>44</v>
      </c>
      <c r="F2199">
        <v>1974</v>
      </c>
      <c r="G2199">
        <v>14</v>
      </c>
      <c r="H2199">
        <f t="shared" si="2211"/>
        <v>14</v>
      </c>
      <c r="I2199" t="s">
        <v>58</v>
      </c>
      <c r="J2199">
        <f t="shared" si="2212"/>
        <v>2</v>
      </c>
      <c r="K2199" t="s">
        <v>59</v>
      </c>
      <c r="L2199">
        <f t="shared" si="2213"/>
        <v>3</v>
      </c>
      <c r="M2199" t="s">
        <v>59</v>
      </c>
      <c r="N2199">
        <f t="shared" si="2214"/>
        <v>5</v>
      </c>
      <c r="O2199" t="s">
        <v>125</v>
      </c>
      <c r="P2199">
        <f t="shared" si="2215"/>
        <v>4</v>
      </c>
      <c r="Q2199">
        <f t="shared" si="2216"/>
        <v>1</v>
      </c>
      <c r="R2199">
        <v>2</v>
      </c>
      <c r="S2199" t="s">
        <v>101</v>
      </c>
      <c r="T2199">
        <f t="shared" si="2217"/>
        <v>1</v>
      </c>
      <c r="U2199">
        <f t="shared" si="2218"/>
        <v>1</v>
      </c>
      <c r="V2199" t="s">
        <v>92</v>
      </c>
      <c r="W2199">
        <v>45400</v>
      </c>
      <c r="X2199">
        <v>0</v>
      </c>
      <c r="Y2199">
        <v>0</v>
      </c>
      <c r="Z2199" t="s">
        <v>109</v>
      </c>
      <c r="AA2199">
        <f t="shared" si="2219"/>
        <v>5</v>
      </c>
      <c r="AB2199">
        <f t="shared" si="2220"/>
        <v>1</v>
      </c>
      <c r="AC2199" t="s">
        <v>104</v>
      </c>
      <c r="AD2199" s="6">
        <f t="shared" si="2221"/>
        <v>3</v>
      </c>
      <c r="AE2199">
        <f t="shared" si="2222"/>
        <v>1</v>
      </c>
      <c r="AF2199" t="s">
        <v>75</v>
      </c>
      <c r="AG2199" t="s">
        <v>161</v>
      </c>
      <c r="AH2199" t="s">
        <v>56</v>
      </c>
      <c r="AI2199" s="6" t="str">
        <f t="shared" si="2210"/>
        <v>Lutheran-dk which</v>
      </c>
      <c r="AJ2199" t="s">
        <v>71</v>
      </c>
      <c r="AK2199" s="6">
        <f t="shared" si="2223"/>
        <v>2</v>
      </c>
      <c r="AL2199" t="s">
        <v>71</v>
      </c>
      <c r="AM2199" s="6">
        <f t="shared" si="2223"/>
        <v>2</v>
      </c>
      <c r="AN2199" s="6">
        <f t="shared" si="2224"/>
        <v>0</v>
      </c>
      <c r="AO2199" t="s">
        <v>157</v>
      </c>
      <c r="AP2199">
        <f t="shared" si="2225"/>
        <v>2</v>
      </c>
      <c r="AQ2199">
        <f t="shared" si="2226"/>
        <v>1</v>
      </c>
      <c r="AR2199" t="s">
        <v>129</v>
      </c>
      <c r="AS2199">
        <f t="shared" si="2227"/>
        <v>3</v>
      </c>
      <c r="AT2199">
        <f t="shared" si="2228"/>
        <v>1</v>
      </c>
      <c r="AU2199" t="s">
        <v>113</v>
      </c>
      <c r="AV2199">
        <f t="shared" si="2229"/>
        <v>3</v>
      </c>
      <c r="AW2199">
        <f t="shared" si="2230"/>
        <v>1</v>
      </c>
      <c r="AX2199" t="s">
        <v>146</v>
      </c>
      <c r="AY2199">
        <f t="shared" si="2231"/>
        <v>3</v>
      </c>
      <c r="AZ2199">
        <f t="shared" si="2232"/>
        <v>1</v>
      </c>
      <c r="BA2199" s="6">
        <f t="shared" si="2233"/>
        <v>11</v>
      </c>
      <c r="BB2199" s="6">
        <f t="shared" si="2234"/>
        <v>4</v>
      </c>
      <c r="BC2199" s="6">
        <f t="shared" si="2235"/>
        <v>2.75</v>
      </c>
      <c r="BD2199" s="9">
        <f t="shared" si="2236"/>
        <v>0.29166666666666669</v>
      </c>
      <c r="BE2199" t="s">
        <v>65</v>
      </c>
      <c r="BF2199">
        <f t="shared" si="2237"/>
        <v>7</v>
      </c>
      <c r="BG2199">
        <f t="shared" si="2238"/>
        <v>1</v>
      </c>
      <c r="BH2199" t="s">
        <v>65</v>
      </c>
      <c r="BI2199">
        <f t="shared" si="2239"/>
        <v>7</v>
      </c>
      <c r="BJ2199">
        <f t="shared" si="2240"/>
        <v>1</v>
      </c>
      <c r="BK2199" t="s">
        <v>56</v>
      </c>
      <c r="BL2199">
        <f t="shared" si="2241"/>
        <v>0</v>
      </c>
      <c r="BM2199">
        <f t="shared" si="2242"/>
        <v>0</v>
      </c>
      <c r="BN2199" t="s">
        <v>56</v>
      </c>
      <c r="BO2199">
        <f t="shared" si="2243"/>
        <v>0</v>
      </c>
      <c r="BP2199">
        <f t="shared" si="2244"/>
        <v>0</v>
      </c>
      <c r="BQ2199" t="s">
        <v>56</v>
      </c>
      <c r="BR2199">
        <f t="shared" si="2245"/>
        <v>0</v>
      </c>
      <c r="BS2199">
        <f t="shared" si="2246"/>
        <v>0</v>
      </c>
      <c r="BT2199" t="s">
        <v>74</v>
      </c>
      <c r="BU2199">
        <f t="shared" si="2247"/>
        <v>7</v>
      </c>
      <c r="BV2199">
        <f t="shared" si="2248"/>
        <v>1</v>
      </c>
      <c r="BW2199" t="s">
        <v>79</v>
      </c>
      <c r="BX2199">
        <f t="shared" si="2249"/>
        <v>1</v>
      </c>
      <c r="BY2199">
        <f t="shared" si="2250"/>
        <v>1</v>
      </c>
      <c r="BZ2199" t="s">
        <v>147</v>
      </c>
      <c r="CA2199">
        <f t="shared" si="2251"/>
        <v>3</v>
      </c>
      <c r="CB2199">
        <f t="shared" si="2252"/>
        <v>1</v>
      </c>
      <c r="CC2199" t="s">
        <v>78</v>
      </c>
      <c r="CD2199">
        <f t="shared" si="2253"/>
        <v>1</v>
      </c>
      <c r="CE2199">
        <f t="shared" si="2254"/>
        <v>1</v>
      </c>
      <c r="CF2199" t="s">
        <v>82</v>
      </c>
      <c r="CG2199">
        <f t="shared" si="2255"/>
        <v>1</v>
      </c>
      <c r="CH2199">
        <f t="shared" si="2256"/>
        <v>1</v>
      </c>
      <c r="CI2199" t="s">
        <v>78</v>
      </c>
      <c r="CJ2199">
        <f t="shared" si="2257"/>
        <v>1</v>
      </c>
      <c r="CK2199">
        <f t="shared" si="2258"/>
        <v>1</v>
      </c>
      <c r="CL2199" t="s">
        <v>78</v>
      </c>
      <c r="CM2199">
        <f t="shared" si="2259"/>
        <v>7</v>
      </c>
      <c r="CN2199">
        <f t="shared" si="2260"/>
        <v>1</v>
      </c>
      <c r="CO2199" t="s">
        <v>83</v>
      </c>
      <c r="CP2199">
        <f t="shared" si="2261"/>
        <v>4</v>
      </c>
      <c r="CQ2199">
        <f t="shared" si="2262"/>
        <v>1</v>
      </c>
      <c r="CR2199" t="s">
        <v>83</v>
      </c>
      <c r="CS2199">
        <f t="shared" si="2263"/>
        <v>4</v>
      </c>
      <c r="CT2199">
        <f t="shared" si="2264"/>
        <v>1</v>
      </c>
      <c r="CU2199" t="s">
        <v>83</v>
      </c>
      <c r="CV2199">
        <f t="shared" si="2265"/>
        <v>4</v>
      </c>
      <c r="CW2199">
        <f t="shared" si="2266"/>
        <v>1</v>
      </c>
      <c r="CX2199" t="s">
        <v>83</v>
      </c>
      <c r="CY2199">
        <f t="shared" si="2267"/>
        <v>4</v>
      </c>
      <c r="CZ2199">
        <f t="shared" si="2268"/>
        <v>1</v>
      </c>
      <c r="DA2199" t="s">
        <v>56</v>
      </c>
      <c r="DB2199">
        <f t="shared" si="2269"/>
        <v>0</v>
      </c>
      <c r="DC2199">
        <f t="shared" si="2270"/>
        <v>0</v>
      </c>
      <c r="DD2199">
        <f t="shared" si="2271"/>
        <v>44</v>
      </c>
      <c r="DE2199">
        <f t="shared" si="2272"/>
        <v>12</v>
      </c>
      <c r="DF2199" s="7">
        <f t="shared" si="2273"/>
        <v>3.6666666666666665</v>
      </c>
      <c r="DG2199" s="8">
        <f t="shared" si="2274"/>
        <v>0.44444444444444442</v>
      </c>
      <c r="DH2199" s="1" t="s">
        <v>83</v>
      </c>
      <c r="DI2199" s="1" t="s">
        <v>56</v>
      </c>
      <c r="DJ2199" s="1" t="s">
        <v>65</v>
      </c>
      <c r="DK2199" s="1" t="s">
        <v>74</v>
      </c>
      <c r="DL2199" s="1" t="s">
        <v>68</v>
      </c>
      <c r="DM2199" s="1" t="s">
        <v>56</v>
      </c>
      <c r="DN2199" s="2">
        <v>4</v>
      </c>
      <c r="DO2199" s="2">
        <v>3</v>
      </c>
      <c r="DP2199" s="2">
        <v>4</v>
      </c>
      <c r="DQ2199" s="2">
        <v>4</v>
      </c>
      <c r="DR2199" s="2">
        <v>4</v>
      </c>
      <c r="DS2199" s="2">
        <v>4</v>
      </c>
    </row>
    <row r="2200" spans="1:123" x14ac:dyDescent="0.25">
      <c r="A2200">
        <v>2018</v>
      </c>
      <c r="B2200">
        <v>2198</v>
      </c>
      <c r="C2200" t="s">
        <v>118</v>
      </c>
      <c r="D2200">
        <v>1</v>
      </c>
      <c r="E2200">
        <v>59</v>
      </c>
      <c r="F2200">
        <v>1959</v>
      </c>
      <c r="G2200">
        <v>16</v>
      </c>
      <c r="H2200">
        <f t="shared" si="2211"/>
        <v>16</v>
      </c>
      <c r="I2200" t="s">
        <v>58</v>
      </c>
      <c r="J2200">
        <f t="shared" si="2212"/>
        <v>2</v>
      </c>
      <c r="K2200" t="s">
        <v>119</v>
      </c>
      <c r="L2200">
        <f t="shared" si="2213"/>
        <v>2</v>
      </c>
      <c r="M2200" t="s">
        <v>59</v>
      </c>
      <c r="N2200">
        <f t="shared" si="2214"/>
        <v>5</v>
      </c>
      <c r="O2200" t="s">
        <v>60</v>
      </c>
      <c r="P2200">
        <f t="shared" si="2215"/>
        <v>7</v>
      </c>
      <c r="Q2200">
        <f t="shared" si="2216"/>
        <v>1</v>
      </c>
      <c r="R2200">
        <v>1</v>
      </c>
      <c r="S2200" t="s">
        <v>56</v>
      </c>
      <c r="T2200">
        <f t="shared" si="2217"/>
        <v>0</v>
      </c>
      <c r="U2200">
        <f t="shared" si="2218"/>
        <v>0</v>
      </c>
      <c r="V2200" t="s">
        <v>92</v>
      </c>
      <c r="W2200">
        <v>24970</v>
      </c>
      <c r="X2200">
        <v>17025</v>
      </c>
      <c r="Y2200">
        <v>26287.5</v>
      </c>
      <c r="Z2200" t="s">
        <v>109</v>
      </c>
      <c r="AA2200">
        <f t="shared" si="2219"/>
        <v>5</v>
      </c>
      <c r="AB2200">
        <f t="shared" si="2220"/>
        <v>1</v>
      </c>
      <c r="AC2200" t="s">
        <v>126</v>
      </c>
      <c r="AD2200" s="6">
        <f t="shared" si="2221"/>
        <v>5</v>
      </c>
      <c r="AE2200">
        <f t="shared" si="2222"/>
        <v>1</v>
      </c>
      <c r="AF2200" t="s">
        <v>69</v>
      </c>
      <c r="AG2200" t="s">
        <v>70</v>
      </c>
      <c r="AH2200" t="s">
        <v>56</v>
      </c>
      <c r="AI2200" s="6" t="str">
        <f t="shared" si="2210"/>
        <v>Christian</v>
      </c>
      <c r="AJ2200" t="s">
        <v>71</v>
      </c>
      <c r="AK2200" s="6">
        <f t="shared" si="2223"/>
        <v>2</v>
      </c>
      <c r="AL2200" t="s">
        <v>71</v>
      </c>
      <c r="AM2200" s="6">
        <f t="shared" si="2223"/>
        <v>2</v>
      </c>
      <c r="AN2200" s="6">
        <f t="shared" si="2224"/>
        <v>0</v>
      </c>
      <c r="AO2200" t="s">
        <v>96</v>
      </c>
      <c r="AP2200">
        <f t="shared" si="2225"/>
        <v>3</v>
      </c>
      <c r="AQ2200">
        <f t="shared" si="2226"/>
        <v>1</v>
      </c>
      <c r="AR2200" t="s">
        <v>103</v>
      </c>
      <c r="AS2200">
        <f t="shared" si="2227"/>
        <v>0</v>
      </c>
      <c r="AT2200">
        <f t="shared" si="2228"/>
        <v>0</v>
      </c>
      <c r="AU2200" t="s">
        <v>158</v>
      </c>
      <c r="AV2200">
        <f t="shared" si="2229"/>
        <v>1</v>
      </c>
      <c r="AW2200">
        <f t="shared" si="2230"/>
        <v>1</v>
      </c>
      <c r="AX2200" t="s">
        <v>88</v>
      </c>
      <c r="AY2200">
        <f t="shared" si="2231"/>
        <v>7</v>
      </c>
      <c r="AZ2200">
        <f t="shared" si="2232"/>
        <v>1</v>
      </c>
      <c r="BA2200" s="6">
        <f t="shared" si="2233"/>
        <v>11</v>
      </c>
      <c r="BB2200" s="6">
        <f t="shared" si="2234"/>
        <v>3</v>
      </c>
      <c r="BC2200" s="6">
        <f t="shared" si="2235"/>
        <v>3.6666666666666665</v>
      </c>
      <c r="BD2200" s="9">
        <f t="shared" si="2236"/>
        <v>0.44444444444444442</v>
      </c>
      <c r="BE2200" t="s">
        <v>56</v>
      </c>
      <c r="BF2200">
        <f t="shared" si="2237"/>
        <v>0</v>
      </c>
      <c r="BG2200">
        <f t="shared" si="2238"/>
        <v>0</v>
      </c>
      <c r="BH2200" t="s">
        <v>56</v>
      </c>
      <c r="BI2200">
        <f t="shared" si="2239"/>
        <v>0</v>
      </c>
      <c r="BJ2200">
        <f t="shared" si="2240"/>
        <v>0</v>
      </c>
      <c r="BK2200" t="s">
        <v>65</v>
      </c>
      <c r="BL2200">
        <f t="shared" si="2241"/>
        <v>7</v>
      </c>
      <c r="BM2200">
        <f t="shared" si="2242"/>
        <v>1</v>
      </c>
      <c r="BN2200" t="s">
        <v>65</v>
      </c>
      <c r="BO2200">
        <f t="shared" si="2243"/>
        <v>7</v>
      </c>
      <c r="BP2200">
        <f t="shared" si="2244"/>
        <v>1</v>
      </c>
      <c r="BQ2200" t="s">
        <v>93</v>
      </c>
      <c r="BR2200">
        <f t="shared" si="2245"/>
        <v>4</v>
      </c>
      <c r="BS2200">
        <f t="shared" si="2246"/>
        <v>1</v>
      </c>
      <c r="BT2200" t="s">
        <v>74</v>
      </c>
      <c r="BU2200">
        <f t="shared" si="2247"/>
        <v>7</v>
      </c>
      <c r="BV2200">
        <f t="shared" si="2248"/>
        <v>1</v>
      </c>
      <c r="BW2200" t="s">
        <v>117</v>
      </c>
      <c r="BX2200">
        <f t="shared" si="2249"/>
        <v>3</v>
      </c>
      <c r="BY2200">
        <f t="shared" si="2250"/>
        <v>1</v>
      </c>
      <c r="BZ2200" t="s">
        <v>147</v>
      </c>
      <c r="CA2200">
        <f t="shared" si="2251"/>
        <v>3</v>
      </c>
      <c r="CB2200">
        <f t="shared" si="2252"/>
        <v>1</v>
      </c>
      <c r="CC2200" t="s">
        <v>78</v>
      </c>
      <c r="CD2200">
        <f t="shared" si="2253"/>
        <v>1</v>
      </c>
      <c r="CE2200">
        <f t="shared" si="2254"/>
        <v>1</v>
      </c>
      <c r="CF2200" t="s">
        <v>82</v>
      </c>
      <c r="CG2200">
        <f t="shared" si="2255"/>
        <v>1</v>
      </c>
      <c r="CH2200">
        <f t="shared" si="2256"/>
        <v>1</v>
      </c>
      <c r="CI2200" t="s">
        <v>93</v>
      </c>
      <c r="CJ2200">
        <f t="shared" si="2257"/>
        <v>4</v>
      </c>
      <c r="CK2200">
        <f t="shared" si="2258"/>
        <v>1</v>
      </c>
      <c r="CL2200" t="s">
        <v>78</v>
      </c>
      <c r="CM2200">
        <f t="shared" si="2259"/>
        <v>7</v>
      </c>
      <c r="CN2200">
        <f t="shared" si="2260"/>
        <v>1</v>
      </c>
      <c r="CO2200" t="s">
        <v>83</v>
      </c>
      <c r="CP2200">
        <f t="shared" si="2261"/>
        <v>4</v>
      </c>
      <c r="CQ2200">
        <f t="shared" si="2262"/>
        <v>1</v>
      </c>
      <c r="CR2200" t="s">
        <v>83</v>
      </c>
      <c r="CS2200">
        <f t="shared" si="2263"/>
        <v>4</v>
      </c>
      <c r="CT2200">
        <f t="shared" si="2264"/>
        <v>1</v>
      </c>
      <c r="CU2200" t="s">
        <v>83</v>
      </c>
      <c r="CV2200">
        <f t="shared" si="2265"/>
        <v>4</v>
      </c>
      <c r="CW2200">
        <f t="shared" si="2266"/>
        <v>1</v>
      </c>
      <c r="CX2200" t="s">
        <v>83</v>
      </c>
      <c r="CY2200">
        <f t="shared" si="2267"/>
        <v>4</v>
      </c>
      <c r="CZ2200">
        <f t="shared" si="2268"/>
        <v>1</v>
      </c>
      <c r="DA2200" t="s">
        <v>86</v>
      </c>
      <c r="DB2200">
        <f t="shared" si="2269"/>
        <v>3</v>
      </c>
      <c r="DC2200">
        <f t="shared" si="2270"/>
        <v>1</v>
      </c>
      <c r="DD2200">
        <f t="shared" si="2271"/>
        <v>63</v>
      </c>
      <c r="DE2200">
        <f t="shared" si="2272"/>
        <v>15</v>
      </c>
      <c r="DF2200" s="7">
        <f t="shared" si="2273"/>
        <v>4.2</v>
      </c>
      <c r="DG2200" s="8">
        <f t="shared" si="2274"/>
        <v>0.53333333333333333</v>
      </c>
      <c r="DH2200" s="1" t="s">
        <v>83</v>
      </c>
      <c r="DI2200" s="1" t="s">
        <v>56</v>
      </c>
      <c r="DJ2200" s="1" t="s">
        <v>56</v>
      </c>
      <c r="DK2200" s="1" t="s">
        <v>56</v>
      </c>
      <c r="DL2200" s="1" t="s">
        <v>93</v>
      </c>
      <c r="DM2200" s="1" t="s">
        <v>93</v>
      </c>
      <c r="DN2200" s="2" t="s">
        <v>56</v>
      </c>
      <c r="DO2200" s="2" t="s">
        <v>56</v>
      </c>
      <c r="DP2200" s="2" t="s">
        <v>56</v>
      </c>
      <c r="DQ2200" s="2">
        <v>5</v>
      </c>
      <c r="DR2200" s="2">
        <v>4</v>
      </c>
      <c r="DS2200" s="2">
        <v>4</v>
      </c>
    </row>
    <row r="2201" spans="1:123" x14ac:dyDescent="0.25">
      <c r="A2201">
        <v>2018</v>
      </c>
      <c r="B2201">
        <v>2199</v>
      </c>
      <c r="C2201" t="s">
        <v>57</v>
      </c>
      <c r="D2201">
        <v>0</v>
      </c>
      <c r="E2201">
        <v>39</v>
      </c>
      <c r="F2201">
        <v>1979</v>
      </c>
      <c r="G2201">
        <v>18</v>
      </c>
      <c r="H2201">
        <f t="shared" si="2211"/>
        <v>18</v>
      </c>
      <c r="I2201" t="s">
        <v>58</v>
      </c>
      <c r="J2201">
        <f t="shared" si="2212"/>
        <v>2</v>
      </c>
      <c r="K2201" t="s">
        <v>59</v>
      </c>
      <c r="L2201">
        <f t="shared" si="2213"/>
        <v>3</v>
      </c>
      <c r="M2201" t="s">
        <v>59</v>
      </c>
      <c r="N2201">
        <f t="shared" si="2214"/>
        <v>5</v>
      </c>
      <c r="O2201" t="s">
        <v>125</v>
      </c>
      <c r="P2201">
        <f t="shared" si="2215"/>
        <v>4</v>
      </c>
      <c r="Q2201">
        <f t="shared" si="2216"/>
        <v>1</v>
      </c>
      <c r="R2201">
        <v>1</v>
      </c>
      <c r="S2201" t="s">
        <v>101</v>
      </c>
      <c r="T2201">
        <f t="shared" si="2217"/>
        <v>1</v>
      </c>
      <c r="U2201">
        <f t="shared" si="2218"/>
        <v>1</v>
      </c>
      <c r="V2201" t="s">
        <v>92</v>
      </c>
      <c r="W2201">
        <v>17025</v>
      </c>
      <c r="X2201">
        <v>17025</v>
      </c>
      <c r="Y2201">
        <v>26287.5</v>
      </c>
      <c r="Z2201" t="s">
        <v>109</v>
      </c>
      <c r="AA2201">
        <f t="shared" si="2219"/>
        <v>5</v>
      </c>
      <c r="AB2201">
        <f t="shared" si="2220"/>
        <v>1</v>
      </c>
      <c r="AC2201" t="s">
        <v>165</v>
      </c>
      <c r="AD2201" s="6">
        <f t="shared" si="2221"/>
        <v>7</v>
      </c>
      <c r="AE2201">
        <f t="shared" si="2222"/>
        <v>1</v>
      </c>
      <c r="AF2201" t="s">
        <v>105</v>
      </c>
      <c r="AG2201" t="s">
        <v>56</v>
      </c>
      <c r="AH2201" t="s">
        <v>56</v>
      </c>
      <c r="AI2201" s="6" t="str">
        <f t="shared" si="2210"/>
        <v>None</v>
      </c>
      <c r="AJ2201" t="s">
        <v>106</v>
      </c>
      <c r="AK2201" s="6">
        <f t="shared" si="2223"/>
        <v>1</v>
      </c>
      <c r="AL2201" t="s">
        <v>106</v>
      </c>
      <c r="AM2201" s="6">
        <f t="shared" si="2223"/>
        <v>1</v>
      </c>
      <c r="AN2201" s="6">
        <f t="shared" si="2224"/>
        <v>0</v>
      </c>
      <c r="AO2201" t="s">
        <v>110</v>
      </c>
      <c r="AP2201">
        <f t="shared" si="2225"/>
        <v>1</v>
      </c>
      <c r="AQ2201">
        <f t="shared" si="2226"/>
        <v>1</v>
      </c>
      <c r="AR2201" t="s">
        <v>107</v>
      </c>
      <c r="AS2201">
        <f t="shared" si="2227"/>
        <v>1</v>
      </c>
      <c r="AT2201">
        <f t="shared" si="2228"/>
        <v>1</v>
      </c>
      <c r="AU2201" t="s">
        <v>158</v>
      </c>
      <c r="AV2201">
        <f t="shared" si="2229"/>
        <v>1</v>
      </c>
      <c r="AW2201">
        <f t="shared" si="2230"/>
        <v>1</v>
      </c>
      <c r="AX2201" t="s">
        <v>172</v>
      </c>
      <c r="AY2201">
        <f t="shared" si="2231"/>
        <v>1</v>
      </c>
      <c r="AZ2201">
        <f t="shared" si="2232"/>
        <v>1</v>
      </c>
      <c r="BA2201" s="6">
        <f t="shared" si="2233"/>
        <v>4</v>
      </c>
      <c r="BB2201" s="6">
        <f t="shared" si="2234"/>
        <v>4</v>
      </c>
      <c r="BC2201" s="6">
        <f t="shared" si="2235"/>
        <v>1</v>
      </c>
      <c r="BD2201" s="9">
        <f t="shared" si="2236"/>
        <v>0</v>
      </c>
      <c r="BE2201" t="s">
        <v>64</v>
      </c>
      <c r="BF2201">
        <f t="shared" si="2237"/>
        <v>4</v>
      </c>
      <c r="BG2201">
        <f t="shared" si="2238"/>
        <v>1</v>
      </c>
      <c r="BH2201" t="s">
        <v>65</v>
      </c>
      <c r="BI2201">
        <f t="shared" si="2239"/>
        <v>7</v>
      </c>
      <c r="BJ2201">
        <f t="shared" si="2240"/>
        <v>1</v>
      </c>
      <c r="BK2201" t="s">
        <v>56</v>
      </c>
      <c r="BL2201">
        <f t="shared" si="2241"/>
        <v>0</v>
      </c>
      <c r="BM2201">
        <f t="shared" si="2242"/>
        <v>0</v>
      </c>
      <c r="BN2201" t="s">
        <v>56</v>
      </c>
      <c r="BO2201">
        <f t="shared" si="2243"/>
        <v>0</v>
      </c>
      <c r="BP2201">
        <f t="shared" si="2244"/>
        <v>0</v>
      </c>
      <c r="BQ2201" t="s">
        <v>94</v>
      </c>
      <c r="BR2201">
        <f t="shared" si="2245"/>
        <v>7</v>
      </c>
      <c r="BS2201">
        <f t="shared" si="2246"/>
        <v>1</v>
      </c>
      <c r="BT2201" t="s">
        <v>74</v>
      </c>
      <c r="BU2201">
        <f t="shared" si="2247"/>
        <v>7</v>
      </c>
      <c r="BV2201">
        <f t="shared" si="2248"/>
        <v>1</v>
      </c>
      <c r="BW2201" t="s">
        <v>56</v>
      </c>
      <c r="BX2201">
        <f t="shared" si="2249"/>
        <v>0</v>
      </c>
      <c r="BY2201">
        <f t="shared" si="2250"/>
        <v>0</v>
      </c>
      <c r="BZ2201" t="s">
        <v>56</v>
      </c>
      <c r="CA2201">
        <f t="shared" si="2251"/>
        <v>0</v>
      </c>
      <c r="CB2201">
        <f t="shared" si="2252"/>
        <v>0</v>
      </c>
      <c r="CC2201" t="s">
        <v>56</v>
      </c>
      <c r="CD2201">
        <f t="shared" si="2253"/>
        <v>0</v>
      </c>
      <c r="CE2201">
        <f t="shared" si="2254"/>
        <v>0</v>
      </c>
      <c r="CF2201" t="s">
        <v>56</v>
      </c>
      <c r="CG2201">
        <f t="shared" si="2255"/>
        <v>0</v>
      </c>
      <c r="CH2201">
        <f t="shared" si="2256"/>
        <v>0</v>
      </c>
      <c r="CI2201" t="s">
        <v>56</v>
      </c>
      <c r="CJ2201">
        <f t="shared" si="2257"/>
        <v>0</v>
      </c>
      <c r="CK2201">
        <f t="shared" si="2258"/>
        <v>0</v>
      </c>
      <c r="CL2201" t="s">
        <v>56</v>
      </c>
      <c r="CM2201">
        <f t="shared" si="2259"/>
        <v>0</v>
      </c>
      <c r="CN2201">
        <f t="shared" si="2260"/>
        <v>0</v>
      </c>
      <c r="CO2201" t="s">
        <v>56</v>
      </c>
      <c r="CP2201">
        <f t="shared" si="2261"/>
        <v>0</v>
      </c>
      <c r="CQ2201">
        <f t="shared" si="2262"/>
        <v>0</v>
      </c>
      <c r="CR2201" t="s">
        <v>56</v>
      </c>
      <c r="CS2201">
        <f t="shared" si="2263"/>
        <v>0</v>
      </c>
      <c r="CT2201">
        <f t="shared" si="2264"/>
        <v>0</v>
      </c>
      <c r="CU2201" t="s">
        <v>56</v>
      </c>
      <c r="CV2201">
        <f t="shared" si="2265"/>
        <v>0</v>
      </c>
      <c r="CW2201">
        <f t="shared" si="2266"/>
        <v>0</v>
      </c>
      <c r="CX2201" t="s">
        <v>56</v>
      </c>
      <c r="CY2201">
        <f t="shared" si="2267"/>
        <v>0</v>
      </c>
      <c r="CZ2201">
        <f t="shared" si="2268"/>
        <v>0</v>
      </c>
      <c r="DA2201" t="s">
        <v>86</v>
      </c>
      <c r="DB2201">
        <f t="shared" si="2269"/>
        <v>3</v>
      </c>
      <c r="DC2201">
        <f t="shared" si="2270"/>
        <v>1</v>
      </c>
      <c r="DD2201">
        <f t="shared" si="2271"/>
        <v>24</v>
      </c>
      <c r="DE2201">
        <f t="shared" si="2272"/>
        <v>4</v>
      </c>
      <c r="DF2201" s="7">
        <f t="shared" si="2273"/>
        <v>6</v>
      </c>
      <c r="DG2201" s="8">
        <f t="shared" si="2274"/>
        <v>0.83333333333333337</v>
      </c>
      <c r="DH2201" s="1" t="s">
        <v>56</v>
      </c>
      <c r="DI2201" s="1" t="s">
        <v>154</v>
      </c>
      <c r="DJ2201" s="1" t="s">
        <v>64</v>
      </c>
      <c r="DK2201" s="1" t="s">
        <v>74</v>
      </c>
      <c r="DL2201" s="1" t="s">
        <v>68</v>
      </c>
      <c r="DM2201" s="1" t="s">
        <v>56</v>
      </c>
      <c r="DN2201" s="2" t="s">
        <v>98</v>
      </c>
      <c r="DO2201" s="2" t="s">
        <v>56</v>
      </c>
      <c r="DP2201" s="2" t="s">
        <v>56</v>
      </c>
      <c r="DQ2201" s="2" t="s">
        <v>56</v>
      </c>
      <c r="DR2201" s="2" t="s">
        <v>56</v>
      </c>
      <c r="DS2201" s="2" t="s">
        <v>56</v>
      </c>
    </row>
    <row r="2202" spans="1:123" x14ac:dyDescent="0.25">
      <c r="A2202">
        <v>2018</v>
      </c>
      <c r="B2202">
        <v>2200</v>
      </c>
      <c r="C2202" t="s">
        <v>118</v>
      </c>
      <c r="D2202">
        <v>1</v>
      </c>
      <c r="E2202">
        <v>72</v>
      </c>
      <c r="F2202">
        <v>1946</v>
      </c>
      <c r="G2202">
        <v>14</v>
      </c>
      <c r="H2202">
        <f t="shared" si="2211"/>
        <v>14</v>
      </c>
      <c r="I2202" t="s">
        <v>90</v>
      </c>
      <c r="J2202">
        <f t="shared" si="2212"/>
        <v>1</v>
      </c>
      <c r="K2202" t="s">
        <v>59</v>
      </c>
      <c r="L2202">
        <f t="shared" si="2213"/>
        <v>3</v>
      </c>
      <c r="M2202" t="s">
        <v>59</v>
      </c>
      <c r="N2202">
        <f t="shared" si="2214"/>
        <v>5</v>
      </c>
      <c r="O2202" t="s">
        <v>125</v>
      </c>
      <c r="P2202">
        <f t="shared" si="2215"/>
        <v>4</v>
      </c>
      <c r="Q2202">
        <f t="shared" si="2216"/>
        <v>1</v>
      </c>
      <c r="R2202">
        <v>1</v>
      </c>
      <c r="S2202" t="s">
        <v>101</v>
      </c>
      <c r="T2202">
        <f t="shared" si="2217"/>
        <v>1</v>
      </c>
      <c r="U2202">
        <f t="shared" si="2218"/>
        <v>1</v>
      </c>
      <c r="V2202" t="s">
        <v>156</v>
      </c>
      <c r="W2202">
        <v>5107.5</v>
      </c>
      <c r="X2202">
        <v>0</v>
      </c>
      <c r="Y2202">
        <v>0</v>
      </c>
      <c r="Z2202" t="s">
        <v>140</v>
      </c>
      <c r="AA2202">
        <f t="shared" si="2219"/>
        <v>1</v>
      </c>
      <c r="AB2202">
        <f t="shared" si="2220"/>
        <v>1</v>
      </c>
      <c r="AC2202" t="s">
        <v>71</v>
      </c>
      <c r="AD2202" s="6">
        <f t="shared" si="2221"/>
        <v>4</v>
      </c>
      <c r="AE2202">
        <f t="shared" si="2222"/>
        <v>1</v>
      </c>
      <c r="AF2202" t="s">
        <v>95</v>
      </c>
      <c r="AG2202" t="s">
        <v>56</v>
      </c>
      <c r="AH2202" t="s">
        <v>56</v>
      </c>
      <c r="AI2202" s="6" t="str">
        <f t="shared" si="2210"/>
        <v>Catholic</v>
      </c>
      <c r="AJ2202" t="s">
        <v>71</v>
      </c>
      <c r="AK2202" s="6">
        <f t="shared" si="2223"/>
        <v>2</v>
      </c>
      <c r="AL2202" t="s">
        <v>71</v>
      </c>
      <c r="AM2202" s="6">
        <f t="shared" si="2223"/>
        <v>2</v>
      </c>
      <c r="AN2202" s="6">
        <f t="shared" si="2224"/>
        <v>0</v>
      </c>
      <c r="AO2202" t="s">
        <v>176</v>
      </c>
      <c r="AP2202">
        <f t="shared" si="2225"/>
        <v>0</v>
      </c>
      <c r="AQ2202">
        <f t="shared" si="2226"/>
        <v>0</v>
      </c>
      <c r="AR2202" t="s">
        <v>129</v>
      </c>
      <c r="AS2202">
        <f t="shared" si="2227"/>
        <v>3</v>
      </c>
      <c r="AT2202">
        <f t="shared" si="2228"/>
        <v>1</v>
      </c>
      <c r="AU2202" t="s">
        <v>100</v>
      </c>
      <c r="AV2202">
        <f t="shared" si="2229"/>
        <v>5</v>
      </c>
      <c r="AW2202">
        <f t="shared" si="2230"/>
        <v>1</v>
      </c>
      <c r="AX2202" t="s">
        <v>114</v>
      </c>
      <c r="AY2202">
        <f t="shared" si="2231"/>
        <v>5</v>
      </c>
      <c r="AZ2202">
        <f t="shared" si="2232"/>
        <v>1</v>
      </c>
      <c r="BA2202" s="6">
        <f t="shared" si="2233"/>
        <v>13</v>
      </c>
      <c r="BB2202" s="6">
        <f t="shared" si="2234"/>
        <v>3</v>
      </c>
      <c r="BC2202" s="6">
        <f t="shared" si="2235"/>
        <v>4.333333333333333</v>
      </c>
      <c r="BD2202" s="9">
        <f t="shared" si="2236"/>
        <v>0.55555555555555547</v>
      </c>
      <c r="BE2202" t="s">
        <v>56</v>
      </c>
      <c r="BF2202">
        <f t="shared" si="2237"/>
        <v>0</v>
      </c>
      <c r="BG2202">
        <f t="shared" si="2238"/>
        <v>0</v>
      </c>
      <c r="BH2202" t="s">
        <v>56</v>
      </c>
      <c r="BI2202">
        <f t="shared" si="2239"/>
        <v>0</v>
      </c>
      <c r="BJ2202">
        <f t="shared" si="2240"/>
        <v>0</v>
      </c>
      <c r="BK2202" t="s">
        <v>65</v>
      </c>
      <c r="BL2202">
        <f t="shared" si="2241"/>
        <v>7</v>
      </c>
      <c r="BM2202">
        <f t="shared" si="2242"/>
        <v>1</v>
      </c>
      <c r="BN2202" t="s">
        <v>65</v>
      </c>
      <c r="BO2202">
        <f t="shared" si="2243"/>
        <v>7</v>
      </c>
      <c r="BP2202">
        <f t="shared" si="2244"/>
        <v>1</v>
      </c>
      <c r="BQ2202" t="s">
        <v>56</v>
      </c>
      <c r="BR2202">
        <f t="shared" si="2245"/>
        <v>0</v>
      </c>
      <c r="BS2202">
        <f t="shared" si="2246"/>
        <v>0</v>
      </c>
      <c r="BT2202" t="s">
        <v>74</v>
      </c>
      <c r="BU2202">
        <f t="shared" si="2247"/>
        <v>7</v>
      </c>
      <c r="BV2202">
        <f t="shared" si="2248"/>
        <v>1</v>
      </c>
      <c r="BW2202" t="s">
        <v>117</v>
      </c>
      <c r="BX2202">
        <f t="shared" si="2249"/>
        <v>3</v>
      </c>
      <c r="BY2202">
        <f t="shared" si="2250"/>
        <v>1</v>
      </c>
      <c r="BZ2202" t="s">
        <v>80</v>
      </c>
      <c r="CA2202">
        <f t="shared" si="2251"/>
        <v>1</v>
      </c>
      <c r="CB2202">
        <f t="shared" si="2252"/>
        <v>1</v>
      </c>
      <c r="CC2202" t="s">
        <v>78</v>
      </c>
      <c r="CD2202">
        <f t="shared" si="2253"/>
        <v>1</v>
      </c>
      <c r="CE2202">
        <f t="shared" si="2254"/>
        <v>1</v>
      </c>
      <c r="CF2202" t="s">
        <v>82</v>
      </c>
      <c r="CG2202">
        <f t="shared" si="2255"/>
        <v>1</v>
      </c>
      <c r="CH2202">
        <f t="shared" si="2256"/>
        <v>1</v>
      </c>
      <c r="CI2202" t="s">
        <v>78</v>
      </c>
      <c r="CJ2202">
        <f t="shared" si="2257"/>
        <v>1</v>
      </c>
      <c r="CK2202">
        <f t="shared" si="2258"/>
        <v>1</v>
      </c>
      <c r="CL2202" t="s">
        <v>74</v>
      </c>
      <c r="CM2202">
        <f t="shared" si="2259"/>
        <v>1</v>
      </c>
      <c r="CN2202">
        <f t="shared" si="2260"/>
        <v>1</v>
      </c>
      <c r="CO2202" t="s">
        <v>112</v>
      </c>
      <c r="CP2202">
        <f t="shared" si="2261"/>
        <v>7</v>
      </c>
      <c r="CQ2202">
        <f t="shared" si="2262"/>
        <v>1</v>
      </c>
      <c r="CR2202" t="s">
        <v>83</v>
      </c>
      <c r="CS2202">
        <f t="shared" si="2263"/>
        <v>4</v>
      </c>
      <c r="CT2202">
        <f t="shared" si="2264"/>
        <v>1</v>
      </c>
      <c r="CU2202" t="s">
        <v>83</v>
      </c>
      <c r="CV2202">
        <f t="shared" si="2265"/>
        <v>4</v>
      </c>
      <c r="CW2202">
        <f t="shared" si="2266"/>
        <v>1</v>
      </c>
      <c r="CX2202" t="s">
        <v>83</v>
      </c>
      <c r="CY2202">
        <f t="shared" si="2267"/>
        <v>4</v>
      </c>
      <c r="CZ2202">
        <f t="shared" si="2268"/>
        <v>1</v>
      </c>
      <c r="DA2202" t="s">
        <v>56</v>
      </c>
      <c r="DB2202">
        <f t="shared" si="2269"/>
        <v>0</v>
      </c>
      <c r="DC2202">
        <f t="shared" si="2270"/>
        <v>0</v>
      </c>
      <c r="DD2202">
        <f t="shared" si="2271"/>
        <v>48</v>
      </c>
      <c r="DE2202">
        <f t="shared" si="2272"/>
        <v>13</v>
      </c>
      <c r="DF2202" s="7">
        <f t="shared" si="2273"/>
        <v>3.6923076923076925</v>
      </c>
      <c r="DG2202" s="8">
        <f t="shared" si="2274"/>
        <v>0.44871794871794873</v>
      </c>
      <c r="DH2202" s="1" t="s">
        <v>83</v>
      </c>
      <c r="DI2202" s="1" t="s">
        <v>56</v>
      </c>
      <c r="DJ2202" s="1" t="s">
        <v>56</v>
      </c>
      <c r="DK2202" s="1" t="s">
        <v>74</v>
      </c>
      <c r="DL2202" s="1" t="s">
        <v>68</v>
      </c>
      <c r="DM2202" s="1" t="s">
        <v>65</v>
      </c>
      <c r="DN2202" s="2">
        <v>4</v>
      </c>
      <c r="DO2202" s="2">
        <v>4</v>
      </c>
      <c r="DP2202" s="2">
        <v>5</v>
      </c>
      <c r="DQ2202" s="2">
        <v>4</v>
      </c>
      <c r="DR2202" s="2">
        <v>5</v>
      </c>
      <c r="DS2202" s="2">
        <v>5</v>
      </c>
    </row>
    <row r="2203" spans="1:123" x14ac:dyDescent="0.25">
      <c r="A2203">
        <v>2018</v>
      </c>
      <c r="B2203">
        <v>2201</v>
      </c>
      <c r="C2203" t="s">
        <v>118</v>
      </c>
      <c r="D2203">
        <v>2</v>
      </c>
      <c r="E2203">
        <v>56</v>
      </c>
      <c r="F2203">
        <v>1962</v>
      </c>
      <c r="G2203">
        <v>10</v>
      </c>
      <c r="H2203">
        <f t="shared" si="2211"/>
        <v>10</v>
      </c>
      <c r="I2203" t="s">
        <v>90</v>
      </c>
      <c r="J2203">
        <f t="shared" si="2212"/>
        <v>1</v>
      </c>
      <c r="K2203" t="s">
        <v>59</v>
      </c>
      <c r="L2203">
        <f t="shared" si="2213"/>
        <v>3</v>
      </c>
      <c r="M2203" t="s">
        <v>119</v>
      </c>
      <c r="N2203">
        <f t="shared" si="2214"/>
        <v>3</v>
      </c>
      <c r="O2203" t="s">
        <v>60</v>
      </c>
      <c r="P2203">
        <f t="shared" si="2215"/>
        <v>7</v>
      </c>
      <c r="Q2203">
        <f t="shared" si="2216"/>
        <v>1</v>
      </c>
      <c r="R2203">
        <v>2</v>
      </c>
      <c r="S2203" t="s">
        <v>56</v>
      </c>
      <c r="T2203">
        <f t="shared" si="2217"/>
        <v>0</v>
      </c>
      <c r="U2203">
        <f t="shared" si="2218"/>
        <v>0</v>
      </c>
      <c r="V2203" t="s">
        <v>148</v>
      </c>
      <c r="W2203">
        <v>10782.5</v>
      </c>
      <c r="X2203">
        <v>2043</v>
      </c>
      <c r="Y2203">
        <v>3154.5</v>
      </c>
      <c r="Z2203" t="s">
        <v>81</v>
      </c>
      <c r="AA2203">
        <f t="shared" si="2219"/>
        <v>3</v>
      </c>
      <c r="AB2203">
        <f t="shared" si="2220"/>
        <v>1</v>
      </c>
      <c r="AC2203" t="s">
        <v>71</v>
      </c>
      <c r="AD2203" s="6">
        <f t="shared" si="2221"/>
        <v>4</v>
      </c>
      <c r="AE2203">
        <f t="shared" si="2222"/>
        <v>1</v>
      </c>
      <c r="AF2203" t="s">
        <v>75</v>
      </c>
      <c r="AG2203" t="s">
        <v>142</v>
      </c>
      <c r="AH2203" t="s">
        <v>164</v>
      </c>
      <c r="AI2203" s="6" t="str">
        <f t="shared" si="2210"/>
        <v>Pentecostal</v>
      </c>
      <c r="AJ2203" t="s">
        <v>77</v>
      </c>
      <c r="AK2203" s="6">
        <f t="shared" si="2223"/>
        <v>3</v>
      </c>
      <c r="AL2203" t="s">
        <v>71</v>
      </c>
      <c r="AM2203" s="6">
        <f t="shared" si="2223"/>
        <v>2</v>
      </c>
      <c r="AN2203" s="6">
        <f t="shared" si="2224"/>
        <v>1</v>
      </c>
      <c r="AO2203" t="s">
        <v>96</v>
      </c>
      <c r="AP2203">
        <f t="shared" si="2225"/>
        <v>3</v>
      </c>
      <c r="AQ2203">
        <f t="shared" si="2226"/>
        <v>1</v>
      </c>
      <c r="AR2203" t="s">
        <v>73</v>
      </c>
      <c r="AS2203">
        <f t="shared" si="2227"/>
        <v>7</v>
      </c>
      <c r="AT2203">
        <f t="shared" si="2228"/>
        <v>1</v>
      </c>
      <c r="AU2203" t="s">
        <v>87</v>
      </c>
      <c r="AV2203">
        <f t="shared" si="2229"/>
        <v>7</v>
      </c>
      <c r="AW2203">
        <f t="shared" si="2230"/>
        <v>1</v>
      </c>
      <c r="AX2203" t="s">
        <v>88</v>
      </c>
      <c r="AY2203">
        <f t="shared" si="2231"/>
        <v>7</v>
      </c>
      <c r="AZ2203">
        <f t="shared" si="2232"/>
        <v>1</v>
      </c>
      <c r="BA2203" s="6">
        <f t="shared" si="2233"/>
        <v>24</v>
      </c>
      <c r="BB2203" s="6">
        <f t="shared" si="2234"/>
        <v>4</v>
      </c>
      <c r="BC2203" s="6">
        <f t="shared" si="2235"/>
        <v>6</v>
      </c>
      <c r="BD2203" s="9">
        <f t="shared" si="2236"/>
        <v>0.83333333333333337</v>
      </c>
      <c r="BE2203" t="s">
        <v>65</v>
      </c>
      <c r="BF2203">
        <f t="shared" si="2237"/>
        <v>7</v>
      </c>
      <c r="BG2203">
        <f t="shared" si="2238"/>
        <v>1</v>
      </c>
      <c r="BH2203" t="s">
        <v>65</v>
      </c>
      <c r="BI2203">
        <f t="shared" si="2239"/>
        <v>7</v>
      </c>
      <c r="BJ2203">
        <f t="shared" si="2240"/>
        <v>1</v>
      </c>
      <c r="BK2203" t="s">
        <v>56</v>
      </c>
      <c r="BL2203">
        <f t="shared" si="2241"/>
        <v>0</v>
      </c>
      <c r="BM2203">
        <f t="shared" si="2242"/>
        <v>0</v>
      </c>
      <c r="BN2203" t="s">
        <v>56</v>
      </c>
      <c r="BO2203">
        <f t="shared" si="2243"/>
        <v>0</v>
      </c>
      <c r="BP2203">
        <f t="shared" si="2244"/>
        <v>0</v>
      </c>
      <c r="BQ2203" t="s">
        <v>94</v>
      </c>
      <c r="BR2203">
        <f t="shared" si="2245"/>
        <v>7</v>
      </c>
      <c r="BS2203">
        <f t="shared" si="2246"/>
        <v>1</v>
      </c>
      <c r="BT2203" t="s">
        <v>74</v>
      </c>
      <c r="BU2203">
        <f t="shared" si="2247"/>
        <v>7</v>
      </c>
      <c r="BV2203">
        <f t="shared" si="2248"/>
        <v>1</v>
      </c>
      <c r="BW2203" t="s">
        <v>79</v>
      </c>
      <c r="BX2203">
        <f t="shared" si="2249"/>
        <v>1</v>
      </c>
      <c r="BY2203">
        <f t="shared" si="2250"/>
        <v>1</v>
      </c>
      <c r="BZ2203" t="s">
        <v>131</v>
      </c>
      <c r="CA2203">
        <f t="shared" si="2251"/>
        <v>5</v>
      </c>
      <c r="CB2203">
        <f t="shared" si="2252"/>
        <v>1</v>
      </c>
      <c r="CC2203" t="s">
        <v>74</v>
      </c>
      <c r="CD2203">
        <f t="shared" si="2253"/>
        <v>7</v>
      </c>
      <c r="CE2203">
        <f t="shared" si="2254"/>
        <v>1</v>
      </c>
      <c r="CF2203" t="s">
        <v>82</v>
      </c>
      <c r="CG2203">
        <f t="shared" si="2255"/>
        <v>1</v>
      </c>
      <c r="CH2203">
        <f t="shared" si="2256"/>
        <v>1</v>
      </c>
      <c r="CI2203" t="s">
        <v>78</v>
      </c>
      <c r="CJ2203">
        <f t="shared" si="2257"/>
        <v>1</v>
      </c>
      <c r="CK2203">
        <f t="shared" si="2258"/>
        <v>1</v>
      </c>
      <c r="CL2203" t="s">
        <v>78</v>
      </c>
      <c r="CM2203">
        <f t="shared" si="2259"/>
        <v>7</v>
      </c>
      <c r="CN2203">
        <f t="shared" si="2260"/>
        <v>1</v>
      </c>
      <c r="CO2203" t="s">
        <v>67</v>
      </c>
      <c r="CP2203">
        <f t="shared" si="2261"/>
        <v>5</v>
      </c>
      <c r="CQ2203">
        <f t="shared" si="2262"/>
        <v>1</v>
      </c>
      <c r="CR2203" t="s">
        <v>83</v>
      </c>
      <c r="CS2203">
        <f t="shared" si="2263"/>
        <v>4</v>
      </c>
      <c r="CT2203">
        <f t="shared" si="2264"/>
        <v>1</v>
      </c>
      <c r="CU2203" t="s">
        <v>83</v>
      </c>
      <c r="CV2203">
        <f t="shared" si="2265"/>
        <v>4</v>
      </c>
      <c r="CW2203">
        <f t="shared" si="2266"/>
        <v>1</v>
      </c>
      <c r="CX2203" t="s">
        <v>83</v>
      </c>
      <c r="CY2203">
        <f t="shared" si="2267"/>
        <v>4</v>
      </c>
      <c r="CZ2203">
        <f t="shared" si="2268"/>
        <v>1</v>
      </c>
      <c r="DA2203" t="s">
        <v>99</v>
      </c>
      <c r="DB2203">
        <f t="shared" si="2269"/>
        <v>7</v>
      </c>
      <c r="DC2203">
        <f t="shared" si="2270"/>
        <v>1</v>
      </c>
      <c r="DD2203">
        <f t="shared" si="2271"/>
        <v>67</v>
      </c>
      <c r="DE2203">
        <f t="shared" si="2272"/>
        <v>14</v>
      </c>
      <c r="DF2203" s="7">
        <f t="shared" si="2273"/>
        <v>4.7857142857142856</v>
      </c>
      <c r="DG2203" s="8">
        <f t="shared" si="2274"/>
        <v>0.63095238095238093</v>
      </c>
      <c r="DH2203" s="1" t="s">
        <v>83</v>
      </c>
      <c r="DI2203" s="1" t="s">
        <v>85</v>
      </c>
      <c r="DJ2203" s="1" t="s">
        <v>65</v>
      </c>
      <c r="DK2203" s="1" t="s">
        <v>56</v>
      </c>
      <c r="DL2203" s="1" t="s">
        <v>93</v>
      </c>
      <c r="DM2203" s="1" t="s">
        <v>56</v>
      </c>
      <c r="DN2203" s="2" t="s">
        <v>56</v>
      </c>
      <c r="DO2203" s="2">
        <v>3</v>
      </c>
      <c r="DP2203" s="2">
        <v>5</v>
      </c>
      <c r="DQ2203" s="2">
        <v>4</v>
      </c>
      <c r="DR2203" s="2">
        <v>4</v>
      </c>
      <c r="DS2203" s="2">
        <v>4</v>
      </c>
    </row>
    <row r="2204" spans="1:123" x14ac:dyDescent="0.25">
      <c r="A2204">
        <v>2018</v>
      </c>
      <c r="B2204">
        <v>2202</v>
      </c>
      <c r="C2204" t="s">
        <v>118</v>
      </c>
      <c r="D2204">
        <v>3</v>
      </c>
      <c r="E2204">
        <v>36</v>
      </c>
      <c r="F2204">
        <v>1982</v>
      </c>
      <c r="G2204">
        <v>14</v>
      </c>
      <c r="H2204">
        <f t="shared" si="2211"/>
        <v>14</v>
      </c>
      <c r="I2204" t="s">
        <v>90</v>
      </c>
      <c r="J2204">
        <f t="shared" si="2212"/>
        <v>1</v>
      </c>
      <c r="K2204" t="s">
        <v>59</v>
      </c>
      <c r="L2204">
        <f t="shared" si="2213"/>
        <v>3</v>
      </c>
      <c r="M2204" t="s">
        <v>59</v>
      </c>
      <c r="N2204">
        <f t="shared" si="2214"/>
        <v>5</v>
      </c>
      <c r="O2204" t="s">
        <v>60</v>
      </c>
      <c r="P2204">
        <f t="shared" si="2215"/>
        <v>7</v>
      </c>
      <c r="Q2204">
        <f t="shared" si="2216"/>
        <v>1</v>
      </c>
      <c r="R2204">
        <v>2</v>
      </c>
      <c r="S2204" t="s">
        <v>101</v>
      </c>
      <c r="T2204">
        <f t="shared" si="2217"/>
        <v>1</v>
      </c>
      <c r="U2204">
        <f t="shared" si="2218"/>
        <v>1</v>
      </c>
      <c r="V2204" t="s">
        <v>92</v>
      </c>
      <c r="W2204">
        <v>30645</v>
      </c>
      <c r="X2204">
        <v>0</v>
      </c>
      <c r="Y2204">
        <v>0</v>
      </c>
      <c r="Z2204" t="s">
        <v>81</v>
      </c>
      <c r="AA2204">
        <f t="shared" si="2219"/>
        <v>3</v>
      </c>
      <c r="AB2204">
        <f t="shared" si="2220"/>
        <v>1</v>
      </c>
      <c r="AC2204" t="s">
        <v>71</v>
      </c>
      <c r="AD2204" s="6">
        <f t="shared" si="2221"/>
        <v>4</v>
      </c>
      <c r="AE2204">
        <f t="shared" si="2222"/>
        <v>1</v>
      </c>
      <c r="AF2204" t="s">
        <v>95</v>
      </c>
      <c r="AG2204" t="s">
        <v>56</v>
      </c>
      <c r="AH2204" t="s">
        <v>56</v>
      </c>
      <c r="AI2204" s="6" t="str">
        <f t="shared" si="2210"/>
        <v>Catholic</v>
      </c>
      <c r="AJ2204" t="s">
        <v>71</v>
      </c>
      <c r="AK2204" s="6">
        <f t="shared" si="2223"/>
        <v>2</v>
      </c>
      <c r="AL2204" t="s">
        <v>71</v>
      </c>
      <c r="AM2204" s="6">
        <f t="shared" si="2223"/>
        <v>2</v>
      </c>
      <c r="AN2204" s="6">
        <f t="shared" si="2224"/>
        <v>0</v>
      </c>
      <c r="AO2204" t="s">
        <v>157</v>
      </c>
      <c r="AP2204">
        <f t="shared" si="2225"/>
        <v>2</v>
      </c>
      <c r="AQ2204">
        <f t="shared" si="2226"/>
        <v>1</v>
      </c>
      <c r="AR2204" t="s">
        <v>129</v>
      </c>
      <c r="AS2204">
        <f t="shared" si="2227"/>
        <v>3</v>
      </c>
      <c r="AT2204">
        <f t="shared" si="2228"/>
        <v>1</v>
      </c>
      <c r="AU2204" t="s">
        <v>158</v>
      </c>
      <c r="AV2204">
        <f t="shared" si="2229"/>
        <v>1</v>
      </c>
      <c r="AW2204">
        <f t="shared" si="2230"/>
        <v>1</v>
      </c>
      <c r="AX2204" t="s">
        <v>114</v>
      </c>
      <c r="AY2204">
        <f t="shared" si="2231"/>
        <v>5</v>
      </c>
      <c r="AZ2204">
        <f t="shared" si="2232"/>
        <v>1</v>
      </c>
      <c r="BA2204" s="6">
        <f t="shared" si="2233"/>
        <v>11</v>
      </c>
      <c r="BB2204" s="6">
        <f t="shared" si="2234"/>
        <v>4</v>
      </c>
      <c r="BC2204" s="6">
        <f t="shared" si="2235"/>
        <v>2.75</v>
      </c>
      <c r="BD2204" s="9">
        <f t="shared" si="2236"/>
        <v>0.29166666666666669</v>
      </c>
      <c r="BE2204" t="s">
        <v>65</v>
      </c>
      <c r="BF2204">
        <f t="shared" si="2237"/>
        <v>7</v>
      </c>
      <c r="BG2204">
        <f t="shared" si="2238"/>
        <v>1</v>
      </c>
      <c r="BH2204" t="s">
        <v>64</v>
      </c>
      <c r="BI2204">
        <f t="shared" si="2239"/>
        <v>4</v>
      </c>
      <c r="BJ2204">
        <f t="shared" si="2240"/>
        <v>1</v>
      </c>
      <c r="BK2204" t="s">
        <v>56</v>
      </c>
      <c r="BL2204">
        <f t="shared" si="2241"/>
        <v>0</v>
      </c>
      <c r="BM2204">
        <f t="shared" si="2242"/>
        <v>0</v>
      </c>
      <c r="BN2204" t="s">
        <v>56</v>
      </c>
      <c r="BO2204">
        <f t="shared" si="2243"/>
        <v>0</v>
      </c>
      <c r="BP2204">
        <f t="shared" si="2244"/>
        <v>0</v>
      </c>
      <c r="BQ2204" t="s">
        <v>56</v>
      </c>
      <c r="BR2204">
        <f t="shared" si="2245"/>
        <v>0</v>
      </c>
      <c r="BS2204">
        <f t="shared" si="2246"/>
        <v>0</v>
      </c>
      <c r="BT2204" t="s">
        <v>74</v>
      </c>
      <c r="BU2204">
        <f t="shared" si="2247"/>
        <v>7</v>
      </c>
      <c r="BV2204">
        <f t="shared" si="2248"/>
        <v>1</v>
      </c>
      <c r="BW2204" t="s">
        <v>79</v>
      </c>
      <c r="BX2204">
        <f t="shared" si="2249"/>
        <v>1</v>
      </c>
      <c r="BY2204">
        <f t="shared" si="2250"/>
        <v>1</v>
      </c>
      <c r="BZ2204" t="s">
        <v>108</v>
      </c>
      <c r="CA2204">
        <f t="shared" si="2251"/>
        <v>4</v>
      </c>
      <c r="CB2204">
        <f t="shared" si="2252"/>
        <v>1</v>
      </c>
      <c r="CC2204" t="s">
        <v>78</v>
      </c>
      <c r="CD2204">
        <f t="shared" si="2253"/>
        <v>1</v>
      </c>
      <c r="CE2204">
        <f t="shared" si="2254"/>
        <v>1</v>
      </c>
      <c r="CF2204" t="s">
        <v>82</v>
      </c>
      <c r="CG2204">
        <f t="shared" si="2255"/>
        <v>1</v>
      </c>
      <c r="CH2204">
        <f t="shared" si="2256"/>
        <v>1</v>
      </c>
      <c r="CI2204" t="s">
        <v>74</v>
      </c>
      <c r="CJ2204">
        <f t="shared" si="2257"/>
        <v>7</v>
      </c>
      <c r="CK2204">
        <f t="shared" si="2258"/>
        <v>1</v>
      </c>
      <c r="CL2204" t="s">
        <v>78</v>
      </c>
      <c r="CM2204">
        <f t="shared" si="2259"/>
        <v>7</v>
      </c>
      <c r="CN2204">
        <f t="shared" si="2260"/>
        <v>1</v>
      </c>
      <c r="CO2204" t="s">
        <v>83</v>
      </c>
      <c r="CP2204">
        <f t="shared" si="2261"/>
        <v>4</v>
      </c>
      <c r="CQ2204">
        <f t="shared" si="2262"/>
        <v>1</v>
      </c>
      <c r="CR2204" t="s">
        <v>83</v>
      </c>
      <c r="CS2204">
        <f t="shared" si="2263"/>
        <v>4</v>
      </c>
      <c r="CT2204">
        <f t="shared" si="2264"/>
        <v>1</v>
      </c>
      <c r="CU2204" t="s">
        <v>83</v>
      </c>
      <c r="CV2204">
        <f t="shared" si="2265"/>
        <v>4</v>
      </c>
      <c r="CW2204">
        <f t="shared" si="2266"/>
        <v>1</v>
      </c>
      <c r="CX2204" t="s">
        <v>83</v>
      </c>
      <c r="CY2204">
        <f t="shared" si="2267"/>
        <v>4</v>
      </c>
      <c r="CZ2204">
        <f t="shared" si="2268"/>
        <v>1</v>
      </c>
      <c r="DA2204" t="s">
        <v>56</v>
      </c>
      <c r="DB2204">
        <f t="shared" si="2269"/>
        <v>0</v>
      </c>
      <c r="DC2204">
        <f t="shared" si="2270"/>
        <v>0</v>
      </c>
      <c r="DD2204">
        <f t="shared" si="2271"/>
        <v>48</v>
      </c>
      <c r="DE2204">
        <f t="shared" si="2272"/>
        <v>12</v>
      </c>
      <c r="DF2204" s="7">
        <f t="shared" si="2273"/>
        <v>4</v>
      </c>
      <c r="DG2204" s="8">
        <f t="shared" si="2274"/>
        <v>0.5</v>
      </c>
      <c r="DH2204" s="1" t="s">
        <v>83</v>
      </c>
      <c r="DI2204" s="1" t="s">
        <v>56</v>
      </c>
      <c r="DJ2204" s="1" t="s">
        <v>65</v>
      </c>
      <c r="DK2204" s="1" t="s">
        <v>78</v>
      </c>
      <c r="DL2204" s="1" t="s">
        <v>68</v>
      </c>
      <c r="DM2204" s="1" t="s">
        <v>56</v>
      </c>
      <c r="DN2204" s="2" t="s">
        <v>97</v>
      </c>
      <c r="DO2204" s="2">
        <v>4</v>
      </c>
      <c r="DP2204" s="2">
        <v>5</v>
      </c>
      <c r="DQ2204" s="2">
        <v>4</v>
      </c>
      <c r="DR2204" s="2">
        <v>4</v>
      </c>
      <c r="DS2204" s="2">
        <v>4</v>
      </c>
    </row>
    <row r="2205" spans="1:123" x14ac:dyDescent="0.25">
      <c r="A2205">
        <v>2018</v>
      </c>
      <c r="B2205">
        <v>2203</v>
      </c>
      <c r="C2205" t="s">
        <v>102</v>
      </c>
      <c r="D2205">
        <v>3</v>
      </c>
      <c r="E2205">
        <v>82</v>
      </c>
      <c r="F2205">
        <v>1936</v>
      </c>
      <c r="G2205">
        <v>12</v>
      </c>
      <c r="H2205">
        <f t="shared" si="2211"/>
        <v>12</v>
      </c>
      <c r="I2205" t="s">
        <v>58</v>
      </c>
      <c r="J2205">
        <f t="shared" si="2212"/>
        <v>2</v>
      </c>
      <c r="K2205" t="s">
        <v>59</v>
      </c>
      <c r="L2205">
        <f t="shared" si="2213"/>
        <v>3</v>
      </c>
      <c r="M2205" t="s">
        <v>59</v>
      </c>
      <c r="N2205">
        <f t="shared" si="2214"/>
        <v>5</v>
      </c>
      <c r="O2205" t="s">
        <v>132</v>
      </c>
      <c r="P2205">
        <f t="shared" si="2215"/>
        <v>1</v>
      </c>
      <c r="Q2205">
        <f t="shared" si="2216"/>
        <v>1</v>
      </c>
      <c r="R2205">
        <v>2</v>
      </c>
      <c r="S2205" t="s">
        <v>101</v>
      </c>
      <c r="T2205">
        <f t="shared" si="2217"/>
        <v>1</v>
      </c>
      <c r="U2205">
        <f t="shared" si="2218"/>
        <v>1</v>
      </c>
      <c r="V2205" t="s">
        <v>92</v>
      </c>
      <c r="W2205">
        <v>12485</v>
      </c>
      <c r="X2205">
        <v>0</v>
      </c>
      <c r="Y2205">
        <v>0</v>
      </c>
      <c r="Z2205" t="s">
        <v>140</v>
      </c>
      <c r="AA2205">
        <f t="shared" si="2219"/>
        <v>1</v>
      </c>
      <c r="AB2205">
        <f t="shared" si="2220"/>
        <v>1</v>
      </c>
      <c r="AC2205" t="s">
        <v>106</v>
      </c>
      <c r="AD2205" s="6">
        <f t="shared" si="2221"/>
        <v>6</v>
      </c>
      <c r="AE2205">
        <f t="shared" si="2222"/>
        <v>1</v>
      </c>
      <c r="AF2205" t="s">
        <v>75</v>
      </c>
      <c r="AG2205" t="s">
        <v>161</v>
      </c>
      <c r="AH2205" t="s">
        <v>56</v>
      </c>
      <c r="AI2205" s="6" t="str">
        <f t="shared" si="2210"/>
        <v>Lutheran-dk which</v>
      </c>
      <c r="AJ2205" t="s">
        <v>71</v>
      </c>
      <c r="AK2205" s="6">
        <f t="shared" si="2223"/>
        <v>2</v>
      </c>
      <c r="AL2205" t="s">
        <v>71</v>
      </c>
      <c r="AM2205" s="6">
        <f t="shared" si="2223"/>
        <v>2</v>
      </c>
      <c r="AN2205" s="6">
        <f t="shared" si="2224"/>
        <v>0</v>
      </c>
      <c r="AO2205" t="s">
        <v>110</v>
      </c>
      <c r="AP2205">
        <f t="shared" si="2225"/>
        <v>1</v>
      </c>
      <c r="AQ2205">
        <f t="shared" si="2226"/>
        <v>1</v>
      </c>
      <c r="AR2205" t="s">
        <v>129</v>
      </c>
      <c r="AS2205">
        <f t="shared" si="2227"/>
        <v>3</v>
      </c>
      <c r="AT2205">
        <f t="shared" si="2228"/>
        <v>1</v>
      </c>
      <c r="AU2205" t="s">
        <v>113</v>
      </c>
      <c r="AV2205">
        <f t="shared" si="2229"/>
        <v>3</v>
      </c>
      <c r="AW2205">
        <f t="shared" si="2230"/>
        <v>1</v>
      </c>
      <c r="AX2205" t="s">
        <v>88</v>
      </c>
      <c r="AY2205">
        <f t="shared" si="2231"/>
        <v>7</v>
      </c>
      <c r="AZ2205">
        <f t="shared" si="2232"/>
        <v>1</v>
      </c>
      <c r="BA2205" s="6">
        <f t="shared" si="2233"/>
        <v>14</v>
      </c>
      <c r="BB2205" s="6">
        <f t="shared" si="2234"/>
        <v>4</v>
      </c>
      <c r="BC2205" s="6">
        <f t="shared" si="2235"/>
        <v>3.5</v>
      </c>
      <c r="BD2205" s="9">
        <f t="shared" si="2236"/>
        <v>0.41666666666666669</v>
      </c>
      <c r="BE2205" t="s">
        <v>56</v>
      </c>
      <c r="BF2205">
        <f t="shared" si="2237"/>
        <v>0</v>
      </c>
      <c r="BG2205">
        <f t="shared" si="2238"/>
        <v>0</v>
      </c>
      <c r="BH2205" t="s">
        <v>56</v>
      </c>
      <c r="BI2205">
        <f t="shared" si="2239"/>
        <v>0</v>
      </c>
      <c r="BJ2205">
        <f t="shared" si="2240"/>
        <v>0</v>
      </c>
      <c r="BK2205" t="s">
        <v>65</v>
      </c>
      <c r="BL2205">
        <f t="shared" si="2241"/>
        <v>7</v>
      </c>
      <c r="BM2205">
        <f t="shared" si="2242"/>
        <v>1</v>
      </c>
      <c r="BN2205" t="s">
        <v>65</v>
      </c>
      <c r="BO2205">
        <f t="shared" si="2243"/>
        <v>7</v>
      </c>
      <c r="BP2205">
        <f t="shared" si="2244"/>
        <v>1</v>
      </c>
      <c r="BQ2205" t="s">
        <v>56</v>
      </c>
      <c r="BR2205">
        <f t="shared" si="2245"/>
        <v>0</v>
      </c>
      <c r="BS2205">
        <f t="shared" si="2246"/>
        <v>0</v>
      </c>
      <c r="BT2205" t="s">
        <v>74</v>
      </c>
      <c r="BU2205">
        <f t="shared" si="2247"/>
        <v>7</v>
      </c>
      <c r="BV2205">
        <f t="shared" si="2248"/>
        <v>1</v>
      </c>
      <c r="BW2205" t="s">
        <v>130</v>
      </c>
      <c r="BX2205">
        <f t="shared" si="2249"/>
        <v>5</v>
      </c>
      <c r="BY2205">
        <f t="shared" si="2250"/>
        <v>1</v>
      </c>
      <c r="BZ2205" t="s">
        <v>108</v>
      </c>
      <c r="CA2205">
        <f t="shared" si="2251"/>
        <v>4</v>
      </c>
      <c r="CB2205">
        <f t="shared" si="2252"/>
        <v>1</v>
      </c>
      <c r="CC2205" t="s">
        <v>74</v>
      </c>
      <c r="CD2205">
        <f t="shared" si="2253"/>
        <v>7</v>
      </c>
      <c r="CE2205">
        <f t="shared" si="2254"/>
        <v>1</v>
      </c>
      <c r="CF2205" t="s">
        <v>82</v>
      </c>
      <c r="CG2205">
        <f t="shared" si="2255"/>
        <v>1</v>
      </c>
      <c r="CH2205">
        <f t="shared" si="2256"/>
        <v>1</v>
      </c>
      <c r="CI2205" t="s">
        <v>74</v>
      </c>
      <c r="CJ2205">
        <f t="shared" si="2257"/>
        <v>7</v>
      </c>
      <c r="CK2205">
        <f t="shared" si="2258"/>
        <v>1</v>
      </c>
      <c r="CL2205" t="s">
        <v>78</v>
      </c>
      <c r="CM2205">
        <f t="shared" si="2259"/>
        <v>7</v>
      </c>
      <c r="CN2205">
        <f t="shared" si="2260"/>
        <v>1</v>
      </c>
      <c r="CO2205" t="s">
        <v>83</v>
      </c>
      <c r="CP2205">
        <f t="shared" si="2261"/>
        <v>4</v>
      </c>
      <c r="CQ2205">
        <f t="shared" si="2262"/>
        <v>1</v>
      </c>
      <c r="CR2205" t="s">
        <v>83</v>
      </c>
      <c r="CS2205">
        <f t="shared" si="2263"/>
        <v>4</v>
      </c>
      <c r="CT2205">
        <f t="shared" si="2264"/>
        <v>1</v>
      </c>
      <c r="CU2205" t="s">
        <v>83</v>
      </c>
      <c r="CV2205">
        <f t="shared" si="2265"/>
        <v>4</v>
      </c>
      <c r="CW2205">
        <f t="shared" si="2266"/>
        <v>1</v>
      </c>
      <c r="CX2205" t="s">
        <v>83</v>
      </c>
      <c r="CY2205">
        <f t="shared" si="2267"/>
        <v>4</v>
      </c>
      <c r="CZ2205">
        <f t="shared" si="2268"/>
        <v>1</v>
      </c>
      <c r="DA2205" t="s">
        <v>56</v>
      </c>
      <c r="DB2205">
        <f t="shared" si="2269"/>
        <v>0</v>
      </c>
      <c r="DC2205">
        <f t="shared" si="2270"/>
        <v>0</v>
      </c>
      <c r="DD2205">
        <f t="shared" si="2271"/>
        <v>68</v>
      </c>
      <c r="DE2205">
        <f t="shared" si="2272"/>
        <v>13</v>
      </c>
      <c r="DF2205" s="7">
        <f t="shared" si="2273"/>
        <v>5.2307692307692308</v>
      </c>
      <c r="DG2205" s="8">
        <f t="shared" si="2274"/>
        <v>0.70512820512820518</v>
      </c>
      <c r="DH2205" s="1" t="s">
        <v>67</v>
      </c>
      <c r="DI2205" s="1" t="s">
        <v>56</v>
      </c>
      <c r="DJ2205" s="1" t="s">
        <v>56</v>
      </c>
      <c r="DK2205" s="1" t="s">
        <v>78</v>
      </c>
      <c r="DL2205" s="1" t="s">
        <v>68</v>
      </c>
      <c r="DM2205" s="1" t="s">
        <v>65</v>
      </c>
      <c r="DN2205" s="2" t="s">
        <v>98</v>
      </c>
      <c r="DO2205" s="2">
        <v>3</v>
      </c>
      <c r="DP2205" s="2">
        <v>6</v>
      </c>
      <c r="DQ2205" s="2">
        <v>5</v>
      </c>
      <c r="DR2205" s="2">
        <v>5</v>
      </c>
      <c r="DS2205" s="2">
        <v>5</v>
      </c>
    </row>
    <row r="2206" spans="1:123" x14ac:dyDescent="0.25">
      <c r="A2206">
        <v>2018</v>
      </c>
      <c r="B2206">
        <v>2204</v>
      </c>
      <c r="C2206" t="s">
        <v>57</v>
      </c>
      <c r="D2206">
        <v>3</v>
      </c>
      <c r="E2206">
        <v>35</v>
      </c>
      <c r="F2206">
        <v>1983</v>
      </c>
      <c r="G2206">
        <v>13</v>
      </c>
      <c r="H2206">
        <f t="shared" si="2211"/>
        <v>13</v>
      </c>
      <c r="I2206" t="s">
        <v>90</v>
      </c>
      <c r="J2206">
        <f t="shared" si="2212"/>
        <v>1</v>
      </c>
      <c r="K2206" t="s">
        <v>59</v>
      </c>
      <c r="L2206">
        <f t="shared" si="2213"/>
        <v>3</v>
      </c>
      <c r="M2206" t="s">
        <v>59</v>
      </c>
      <c r="N2206">
        <f t="shared" si="2214"/>
        <v>5</v>
      </c>
      <c r="O2206" t="s">
        <v>60</v>
      </c>
      <c r="P2206">
        <f t="shared" si="2215"/>
        <v>7</v>
      </c>
      <c r="Q2206">
        <f t="shared" si="2216"/>
        <v>1</v>
      </c>
      <c r="R2206">
        <v>4</v>
      </c>
      <c r="S2206" t="s">
        <v>101</v>
      </c>
      <c r="T2206">
        <f t="shared" si="2217"/>
        <v>1</v>
      </c>
      <c r="U2206">
        <f t="shared" si="2218"/>
        <v>1</v>
      </c>
      <c r="V2206" t="s">
        <v>133</v>
      </c>
      <c r="W2206">
        <v>7377.5</v>
      </c>
      <c r="X2206">
        <v>0</v>
      </c>
      <c r="Y2206">
        <v>0</v>
      </c>
      <c r="Z2206" t="s">
        <v>81</v>
      </c>
      <c r="AA2206">
        <f t="shared" si="2219"/>
        <v>3</v>
      </c>
      <c r="AB2206">
        <f t="shared" si="2220"/>
        <v>1</v>
      </c>
      <c r="AC2206" t="s">
        <v>71</v>
      </c>
      <c r="AD2206" s="6">
        <f t="shared" si="2221"/>
        <v>4</v>
      </c>
      <c r="AE2206">
        <f t="shared" si="2222"/>
        <v>1</v>
      </c>
      <c r="AF2206" t="s">
        <v>105</v>
      </c>
      <c r="AG2206" t="s">
        <v>56</v>
      </c>
      <c r="AH2206" t="s">
        <v>56</v>
      </c>
      <c r="AI2206" s="6" t="str">
        <f t="shared" si="2210"/>
        <v>None</v>
      </c>
      <c r="AJ2206" t="s">
        <v>106</v>
      </c>
      <c r="AK2206" s="6">
        <f t="shared" si="2223"/>
        <v>1</v>
      </c>
      <c r="AL2206" t="s">
        <v>71</v>
      </c>
      <c r="AM2206" s="6">
        <f t="shared" si="2223"/>
        <v>2</v>
      </c>
      <c r="AN2206" s="6">
        <f t="shared" si="2224"/>
        <v>-1</v>
      </c>
      <c r="AO2206" t="s">
        <v>110</v>
      </c>
      <c r="AP2206">
        <f t="shared" si="2225"/>
        <v>1</v>
      </c>
      <c r="AQ2206">
        <f t="shared" si="2226"/>
        <v>1</v>
      </c>
      <c r="AR2206" t="s">
        <v>107</v>
      </c>
      <c r="AS2206">
        <f t="shared" si="2227"/>
        <v>1</v>
      </c>
      <c r="AT2206">
        <f t="shared" si="2228"/>
        <v>1</v>
      </c>
      <c r="AU2206" t="s">
        <v>158</v>
      </c>
      <c r="AV2206">
        <f t="shared" si="2229"/>
        <v>1</v>
      </c>
      <c r="AW2206">
        <f t="shared" si="2230"/>
        <v>1</v>
      </c>
      <c r="AX2206" t="s">
        <v>88</v>
      </c>
      <c r="AY2206">
        <f t="shared" si="2231"/>
        <v>7</v>
      </c>
      <c r="AZ2206">
        <f t="shared" si="2232"/>
        <v>1</v>
      </c>
      <c r="BA2206" s="6">
        <f t="shared" si="2233"/>
        <v>10</v>
      </c>
      <c r="BB2206" s="6">
        <f t="shared" si="2234"/>
        <v>4</v>
      </c>
      <c r="BC2206" s="6">
        <f t="shared" si="2235"/>
        <v>2.5</v>
      </c>
      <c r="BD2206" s="9">
        <f t="shared" si="2236"/>
        <v>0.25</v>
      </c>
      <c r="BE2206" t="s">
        <v>56</v>
      </c>
      <c r="BF2206">
        <f t="shared" si="2237"/>
        <v>0</v>
      </c>
      <c r="BG2206">
        <f t="shared" si="2238"/>
        <v>0</v>
      </c>
      <c r="BH2206" t="s">
        <v>56</v>
      </c>
      <c r="BI2206">
        <f t="shared" si="2239"/>
        <v>0</v>
      </c>
      <c r="BJ2206">
        <f t="shared" si="2240"/>
        <v>0</v>
      </c>
      <c r="BK2206" t="s">
        <v>65</v>
      </c>
      <c r="BL2206">
        <f t="shared" si="2241"/>
        <v>7</v>
      </c>
      <c r="BM2206">
        <f t="shared" si="2242"/>
        <v>1</v>
      </c>
      <c r="BN2206" t="s">
        <v>65</v>
      </c>
      <c r="BO2206">
        <f t="shared" si="2243"/>
        <v>7</v>
      </c>
      <c r="BP2206">
        <f t="shared" si="2244"/>
        <v>1</v>
      </c>
      <c r="BQ2206" t="s">
        <v>94</v>
      </c>
      <c r="BR2206">
        <f t="shared" si="2245"/>
        <v>7</v>
      </c>
      <c r="BS2206">
        <f t="shared" si="2246"/>
        <v>1</v>
      </c>
      <c r="BT2206" t="s">
        <v>74</v>
      </c>
      <c r="BU2206">
        <f t="shared" si="2247"/>
        <v>7</v>
      </c>
      <c r="BV2206">
        <f t="shared" si="2248"/>
        <v>1</v>
      </c>
      <c r="BW2206" t="s">
        <v>56</v>
      </c>
      <c r="BX2206">
        <f t="shared" si="2249"/>
        <v>0</v>
      </c>
      <c r="BY2206">
        <f t="shared" si="2250"/>
        <v>0</v>
      </c>
      <c r="BZ2206" t="s">
        <v>56</v>
      </c>
      <c r="CA2206">
        <f t="shared" si="2251"/>
        <v>0</v>
      </c>
      <c r="CB2206">
        <f t="shared" si="2252"/>
        <v>0</v>
      </c>
      <c r="CC2206" t="s">
        <v>56</v>
      </c>
      <c r="CD2206">
        <f t="shared" si="2253"/>
        <v>0</v>
      </c>
      <c r="CE2206">
        <f t="shared" si="2254"/>
        <v>0</v>
      </c>
      <c r="CF2206" t="s">
        <v>56</v>
      </c>
      <c r="CG2206">
        <f t="shared" si="2255"/>
        <v>0</v>
      </c>
      <c r="CH2206">
        <f t="shared" si="2256"/>
        <v>0</v>
      </c>
      <c r="CI2206" t="s">
        <v>56</v>
      </c>
      <c r="CJ2206">
        <f t="shared" si="2257"/>
        <v>0</v>
      </c>
      <c r="CK2206">
        <f t="shared" si="2258"/>
        <v>0</v>
      </c>
      <c r="CL2206" t="s">
        <v>56</v>
      </c>
      <c r="CM2206">
        <f t="shared" si="2259"/>
        <v>0</v>
      </c>
      <c r="CN2206">
        <f t="shared" si="2260"/>
        <v>0</v>
      </c>
      <c r="CO2206" t="s">
        <v>56</v>
      </c>
      <c r="CP2206">
        <f t="shared" si="2261"/>
        <v>0</v>
      </c>
      <c r="CQ2206">
        <f t="shared" si="2262"/>
        <v>0</v>
      </c>
      <c r="CR2206" t="s">
        <v>56</v>
      </c>
      <c r="CS2206">
        <f t="shared" si="2263"/>
        <v>0</v>
      </c>
      <c r="CT2206">
        <f t="shared" si="2264"/>
        <v>0</v>
      </c>
      <c r="CU2206" t="s">
        <v>56</v>
      </c>
      <c r="CV2206">
        <f t="shared" si="2265"/>
        <v>0</v>
      </c>
      <c r="CW2206">
        <f t="shared" si="2266"/>
        <v>0</v>
      </c>
      <c r="CX2206" t="s">
        <v>56</v>
      </c>
      <c r="CY2206">
        <f t="shared" si="2267"/>
        <v>0</v>
      </c>
      <c r="CZ2206">
        <f t="shared" si="2268"/>
        <v>0</v>
      </c>
      <c r="DA2206" t="s">
        <v>155</v>
      </c>
      <c r="DB2206">
        <f t="shared" si="2269"/>
        <v>1</v>
      </c>
      <c r="DC2206">
        <f t="shared" si="2270"/>
        <v>1</v>
      </c>
      <c r="DD2206">
        <f t="shared" si="2271"/>
        <v>29</v>
      </c>
      <c r="DE2206">
        <f t="shared" si="2272"/>
        <v>5</v>
      </c>
      <c r="DF2206" s="7">
        <f t="shared" si="2273"/>
        <v>5.8</v>
      </c>
      <c r="DG2206" s="8">
        <f t="shared" si="2274"/>
        <v>0.79999999999999993</v>
      </c>
      <c r="DH2206" s="1" t="s">
        <v>56</v>
      </c>
      <c r="DI2206" s="1" t="s">
        <v>154</v>
      </c>
      <c r="DJ2206" s="1" t="s">
        <v>56</v>
      </c>
      <c r="DK2206" s="1" t="s">
        <v>74</v>
      </c>
      <c r="DL2206" s="1" t="s">
        <v>127</v>
      </c>
      <c r="DM2206" s="1" t="s">
        <v>63</v>
      </c>
      <c r="DN2206" s="2">
        <v>2</v>
      </c>
      <c r="DO2206" s="2" t="s">
        <v>56</v>
      </c>
      <c r="DP2206" s="2" t="s">
        <v>56</v>
      </c>
      <c r="DQ2206" s="2" t="s">
        <v>56</v>
      </c>
      <c r="DR2206" s="2" t="s">
        <v>56</v>
      </c>
      <c r="DS2206" s="2" t="s">
        <v>56</v>
      </c>
    </row>
    <row r="2207" spans="1:123" x14ac:dyDescent="0.25">
      <c r="A2207">
        <v>2018</v>
      </c>
      <c r="B2207">
        <v>2205</v>
      </c>
      <c r="C2207" t="s">
        <v>102</v>
      </c>
      <c r="D2207">
        <v>2</v>
      </c>
      <c r="E2207">
        <v>37</v>
      </c>
      <c r="F2207">
        <v>1981</v>
      </c>
      <c r="G2207">
        <v>15</v>
      </c>
      <c r="H2207">
        <f t="shared" si="2211"/>
        <v>15</v>
      </c>
      <c r="I2207" t="s">
        <v>58</v>
      </c>
      <c r="J2207">
        <f t="shared" si="2212"/>
        <v>2</v>
      </c>
      <c r="K2207" t="s">
        <v>59</v>
      </c>
      <c r="L2207">
        <f t="shared" si="2213"/>
        <v>3</v>
      </c>
      <c r="M2207" t="s">
        <v>59</v>
      </c>
      <c r="N2207">
        <f t="shared" si="2214"/>
        <v>5</v>
      </c>
      <c r="O2207" t="s">
        <v>132</v>
      </c>
      <c r="P2207">
        <f t="shared" si="2215"/>
        <v>1</v>
      </c>
      <c r="Q2207">
        <f t="shared" si="2216"/>
        <v>1</v>
      </c>
      <c r="R2207">
        <v>5</v>
      </c>
      <c r="S2207" t="s">
        <v>101</v>
      </c>
      <c r="T2207">
        <f t="shared" si="2217"/>
        <v>1</v>
      </c>
      <c r="U2207">
        <f t="shared" si="2218"/>
        <v>1</v>
      </c>
      <c r="V2207" t="s">
        <v>92</v>
      </c>
      <c r="W2207">
        <v>37455</v>
      </c>
      <c r="X2207">
        <v>0</v>
      </c>
      <c r="Y2207">
        <v>0</v>
      </c>
      <c r="Z2207" t="s">
        <v>81</v>
      </c>
      <c r="AA2207">
        <f t="shared" si="2219"/>
        <v>3</v>
      </c>
      <c r="AB2207">
        <f t="shared" si="2220"/>
        <v>1</v>
      </c>
      <c r="AC2207" t="s">
        <v>71</v>
      </c>
      <c r="AD2207" s="6">
        <f t="shared" si="2221"/>
        <v>4</v>
      </c>
      <c r="AE2207">
        <f t="shared" si="2222"/>
        <v>1</v>
      </c>
      <c r="AF2207" t="s">
        <v>75</v>
      </c>
      <c r="AG2207" t="s">
        <v>161</v>
      </c>
      <c r="AH2207" t="s">
        <v>56</v>
      </c>
      <c r="AI2207" s="6" t="str">
        <f t="shared" si="2210"/>
        <v>Lutheran-dk which</v>
      </c>
      <c r="AJ2207" t="s">
        <v>71</v>
      </c>
      <c r="AK2207" s="6">
        <f t="shared" si="2223"/>
        <v>2</v>
      </c>
      <c r="AL2207" t="s">
        <v>71</v>
      </c>
      <c r="AM2207" s="6">
        <f t="shared" si="2223"/>
        <v>2</v>
      </c>
      <c r="AN2207" s="6">
        <f t="shared" si="2224"/>
        <v>0</v>
      </c>
      <c r="AO2207" t="s">
        <v>157</v>
      </c>
      <c r="AP2207">
        <f t="shared" si="2225"/>
        <v>2</v>
      </c>
      <c r="AQ2207">
        <f t="shared" si="2226"/>
        <v>1</v>
      </c>
      <c r="AR2207" t="s">
        <v>129</v>
      </c>
      <c r="AS2207">
        <f t="shared" si="2227"/>
        <v>3</v>
      </c>
      <c r="AT2207">
        <f t="shared" si="2228"/>
        <v>1</v>
      </c>
      <c r="AU2207" t="s">
        <v>158</v>
      </c>
      <c r="AV2207">
        <f t="shared" si="2229"/>
        <v>1</v>
      </c>
      <c r="AW2207">
        <f t="shared" si="2230"/>
        <v>1</v>
      </c>
      <c r="AX2207" t="s">
        <v>146</v>
      </c>
      <c r="AY2207">
        <f t="shared" si="2231"/>
        <v>3</v>
      </c>
      <c r="AZ2207">
        <f t="shared" si="2232"/>
        <v>1</v>
      </c>
      <c r="BA2207" s="6">
        <f t="shared" si="2233"/>
        <v>9</v>
      </c>
      <c r="BB2207" s="6">
        <f t="shared" si="2234"/>
        <v>4</v>
      </c>
      <c r="BC2207" s="6">
        <f t="shared" si="2235"/>
        <v>2.25</v>
      </c>
      <c r="BD2207" s="9">
        <f t="shared" si="2236"/>
        <v>0.20833333333333334</v>
      </c>
      <c r="BE2207" t="s">
        <v>93</v>
      </c>
      <c r="BF2207">
        <f t="shared" si="2237"/>
        <v>4</v>
      </c>
      <c r="BG2207">
        <f t="shared" si="2238"/>
        <v>1</v>
      </c>
      <c r="BH2207" t="s">
        <v>93</v>
      </c>
      <c r="BI2207">
        <f t="shared" si="2239"/>
        <v>4</v>
      </c>
      <c r="BJ2207">
        <f t="shared" si="2240"/>
        <v>1</v>
      </c>
      <c r="BK2207" t="s">
        <v>56</v>
      </c>
      <c r="BL2207">
        <f t="shared" si="2241"/>
        <v>0</v>
      </c>
      <c r="BM2207">
        <f t="shared" si="2242"/>
        <v>0</v>
      </c>
      <c r="BN2207" t="s">
        <v>56</v>
      </c>
      <c r="BO2207">
        <f t="shared" si="2243"/>
        <v>0</v>
      </c>
      <c r="BP2207">
        <f t="shared" si="2244"/>
        <v>0</v>
      </c>
      <c r="BQ2207" t="s">
        <v>56</v>
      </c>
      <c r="BR2207">
        <f t="shared" si="2245"/>
        <v>0</v>
      </c>
      <c r="BS2207">
        <f t="shared" si="2246"/>
        <v>0</v>
      </c>
      <c r="BT2207" t="s">
        <v>74</v>
      </c>
      <c r="BU2207">
        <f t="shared" si="2247"/>
        <v>7</v>
      </c>
      <c r="BV2207">
        <f t="shared" si="2248"/>
        <v>1</v>
      </c>
      <c r="BW2207" t="s">
        <v>117</v>
      </c>
      <c r="BX2207">
        <f t="shared" si="2249"/>
        <v>3</v>
      </c>
      <c r="BY2207">
        <f t="shared" si="2250"/>
        <v>1</v>
      </c>
      <c r="BZ2207" t="s">
        <v>147</v>
      </c>
      <c r="CA2207">
        <f t="shared" si="2251"/>
        <v>3</v>
      </c>
      <c r="CB2207">
        <f t="shared" si="2252"/>
        <v>1</v>
      </c>
      <c r="CC2207" t="s">
        <v>78</v>
      </c>
      <c r="CD2207">
        <f t="shared" si="2253"/>
        <v>1</v>
      </c>
      <c r="CE2207">
        <f t="shared" si="2254"/>
        <v>1</v>
      </c>
      <c r="CF2207" t="s">
        <v>82</v>
      </c>
      <c r="CG2207">
        <f t="shared" si="2255"/>
        <v>1</v>
      </c>
      <c r="CH2207">
        <f t="shared" si="2256"/>
        <v>1</v>
      </c>
      <c r="CI2207" t="s">
        <v>74</v>
      </c>
      <c r="CJ2207">
        <f t="shared" si="2257"/>
        <v>7</v>
      </c>
      <c r="CK2207">
        <f t="shared" si="2258"/>
        <v>1</v>
      </c>
      <c r="CL2207" t="s">
        <v>78</v>
      </c>
      <c r="CM2207">
        <f t="shared" si="2259"/>
        <v>7</v>
      </c>
      <c r="CN2207">
        <f t="shared" si="2260"/>
        <v>1</v>
      </c>
      <c r="CO2207" t="s">
        <v>83</v>
      </c>
      <c r="CP2207">
        <f t="shared" si="2261"/>
        <v>4</v>
      </c>
      <c r="CQ2207">
        <f t="shared" si="2262"/>
        <v>1</v>
      </c>
      <c r="CR2207" t="s">
        <v>112</v>
      </c>
      <c r="CS2207">
        <f t="shared" si="2263"/>
        <v>7</v>
      </c>
      <c r="CT2207">
        <f t="shared" si="2264"/>
        <v>1</v>
      </c>
      <c r="CU2207" t="s">
        <v>112</v>
      </c>
      <c r="CV2207">
        <f t="shared" si="2265"/>
        <v>7</v>
      </c>
      <c r="CW2207">
        <f t="shared" si="2266"/>
        <v>1</v>
      </c>
      <c r="CX2207" t="s">
        <v>112</v>
      </c>
      <c r="CY2207">
        <f t="shared" si="2267"/>
        <v>7</v>
      </c>
      <c r="CZ2207">
        <f t="shared" si="2268"/>
        <v>1</v>
      </c>
      <c r="DA2207" t="s">
        <v>56</v>
      </c>
      <c r="DB2207">
        <f t="shared" si="2269"/>
        <v>0</v>
      </c>
      <c r="DC2207">
        <f t="shared" si="2270"/>
        <v>0</v>
      </c>
      <c r="DD2207">
        <f t="shared" si="2271"/>
        <v>58</v>
      </c>
      <c r="DE2207">
        <f t="shared" si="2272"/>
        <v>12</v>
      </c>
      <c r="DF2207" s="7">
        <f t="shared" si="2273"/>
        <v>4.833333333333333</v>
      </c>
      <c r="DG2207" s="8">
        <f t="shared" si="2274"/>
        <v>0.63888888888888884</v>
      </c>
      <c r="DH2207" s="1" t="s">
        <v>112</v>
      </c>
      <c r="DI2207" s="1" t="s">
        <v>56</v>
      </c>
      <c r="DJ2207" s="1" t="s">
        <v>65</v>
      </c>
      <c r="DK2207" s="1" t="s">
        <v>74</v>
      </c>
      <c r="DL2207" s="1" t="s">
        <v>64</v>
      </c>
      <c r="DM2207" s="1" t="s">
        <v>56</v>
      </c>
      <c r="DN2207" s="2">
        <v>2</v>
      </c>
      <c r="DO2207" s="2">
        <v>3</v>
      </c>
      <c r="DP2207" s="2">
        <v>5</v>
      </c>
      <c r="DQ2207" s="2">
        <v>3</v>
      </c>
      <c r="DR2207" s="2">
        <v>4</v>
      </c>
      <c r="DS2207" s="2">
        <v>4</v>
      </c>
    </row>
    <row r="2208" spans="1:123" x14ac:dyDescent="0.25">
      <c r="A2208">
        <v>2018</v>
      </c>
      <c r="B2208">
        <v>2206</v>
      </c>
      <c r="C2208" t="s">
        <v>102</v>
      </c>
      <c r="D2208">
        <v>1</v>
      </c>
      <c r="E2208">
        <v>62</v>
      </c>
      <c r="F2208">
        <v>1956</v>
      </c>
      <c r="G2208">
        <v>12</v>
      </c>
      <c r="H2208">
        <f t="shared" si="2211"/>
        <v>12</v>
      </c>
      <c r="I2208" t="s">
        <v>58</v>
      </c>
      <c r="J2208">
        <f t="shared" si="2212"/>
        <v>2</v>
      </c>
      <c r="K2208" t="s">
        <v>59</v>
      </c>
      <c r="L2208">
        <f t="shared" si="2213"/>
        <v>3</v>
      </c>
      <c r="M2208" t="s">
        <v>59</v>
      </c>
      <c r="N2208">
        <f t="shared" si="2214"/>
        <v>5</v>
      </c>
      <c r="O2208" t="s">
        <v>132</v>
      </c>
      <c r="P2208">
        <f t="shared" si="2215"/>
        <v>1</v>
      </c>
      <c r="Q2208">
        <f t="shared" si="2216"/>
        <v>1</v>
      </c>
      <c r="R2208">
        <v>2</v>
      </c>
      <c r="S2208" t="s">
        <v>56</v>
      </c>
      <c r="T2208">
        <f t="shared" si="2217"/>
        <v>0</v>
      </c>
      <c r="U2208">
        <f t="shared" si="2218"/>
        <v>0</v>
      </c>
      <c r="V2208" t="s">
        <v>92</v>
      </c>
      <c r="W2208">
        <v>72640</v>
      </c>
      <c r="X2208">
        <v>30645</v>
      </c>
      <c r="Y2208">
        <v>47317.5</v>
      </c>
      <c r="Z2208" t="s">
        <v>109</v>
      </c>
      <c r="AA2208">
        <f t="shared" si="2219"/>
        <v>5</v>
      </c>
      <c r="AB2208">
        <f t="shared" si="2220"/>
        <v>1</v>
      </c>
      <c r="AC2208" t="s">
        <v>71</v>
      </c>
      <c r="AD2208" s="6">
        <f t="shared" si="2221"/>
        <v>4</v>
      </c>
      <c r="AE2208">
        <f t="shared" si="2222"/>
        <v>1</v>
      </c>
      <c r="AF2208" t="s">
        <v>95</v>
      </c>
      <c r="AG2208" t="s">
        <v>56</v>
      </c>
      <c r="AH2208" t="s">
        <v>56</v>
      </c>
      <c r="AI2208" s="6" t="str">
        <f t="shared" si="2210"/>
        <v>Catholic</v>
      </c>
      <c r="AJ2208" t="s">
        <v>71</v>
      </c>
      <c r="AK2208" s="6">
        <f t="shared" si="2223"/>
        <v>2</v>
      </c>
      <c r="AL2208" t="s">
        <v>71</v>
      </c>
      <c r="AM2208" s="6">
        <f t="shared" si="2223"/>
        <v>2</v>
      </c>
      <c r="AN2208" s="6">
        <f t="shared" si="2224"/>
        <v>0</v>
      </c>
      <c r="AO2208" t="s">
        <v>152</v>
      </c>
      <c r="AP2208">
        <f t="shared" si="2225"/>
        <v>4</v>
      </c>
      <c r="AQ2208">
        <f t="shared" si="2226"/>
        <v>1</v>
      </c>
      <c r="AR2208" t="s">
        <v>149</v>
      </c>
      <c r="AS2208">
        <f t="shared" si="2227"/>
        <v>5</v>
      </c>
      <c r="AT2208">
        <f t="shared" si="2228"/>
        <v>1</v>
      </c>
      <c r="AU2208" t="s">
        <v>100</v>
      </c>
      <c r="AV2208">
        <f t="shared" si="2229"/>
        <v>5</v>
      </c>
      <c r="AW2208">
        <f t="shared" si="2230"/>
        <v>1</v>
      </c>
      <c r="AX2208" t="s">
        <v>114</v>
      </c>
      <c r="AY2208">
        <f t="shared" si="2231"/>
        <v>5</v>
      </c>
      <c r="AZ2208">
        <f t="shared" si="2232"/>
        <v>1</v>
      </c>
      <c r="BA2208" s="6">
        <f t="shared" si="2233"/>
        <v>19</v>
      </c>
      <c r="BB2208" s="6">
        <f t="shared" si="2234"/>
        <v>4</v>
      </c>
      <c r="BC2208" s="6">
        <f t="shared" si="2235"/>
        <v>4.75</v>
      </c>
      <c r="BD2208" s="9">
        <f t="shared" si="2236"/>
        <v>0.625</v>
      </c>
      <c r="BE2208" t="s">
        <v>56</v>
      </c>
      <c r="BF2208">
        <f t="shared" si="2237"/>
        <v>0</v>
      </c>
      <c r="BG2208">
        <f t="shared" si="2238"/>
        <v>0</v>
      </c>
      <c r="BH2208" t="s">
        <v>56</v>
      </c>
      <c r="BI2208">
        <f t="shared" si="2239"/>
        <v>0</v>
      </c>
      <c r="BJ2208">
        <f t="shared" si="2240"/>
        <v>0</v>
      </c>
      <c r="BK2208" t="s">
        <v>64</v>
      </c>
      <c r="BL2208">
        <f t="shared" si="2241"/>
        <v>4</v>
      </c>
      <c r="BM2208">
        <f t="shared" si="2242"/>
        <v>1</v>
      </c>
      <c r="BN2208" t="s">
        <v>64</v>
      </c>
      <c r="BO2208">
        <f t="shared" si="2243"/>
        <v>4</v>
      </c>
      <c r="BP2208">
        <f t="shared" si="2244"/>
        <v>1</v>
      </c>
      <c r="BQ2208" t="s">
        <v>94</v>
      </c>
      <c r="BR2208">
        <f t="shared" si="2245"/>
        <v>7</v>
      </c>
      <c r="BS2208">
        <f t="shared" si="2246"/>
        <v>1</v>
      </c>
      <c r="BT2208" t="s">
        <v>74</v>
      </c>
      <c r="BU2208">
        <f t="shared" si="2247"/>
        <v>7</v>
      </c>
      <c r="BV2208">
        <f t="shared" si="2248"/>
        <v>1</v>
      </c>
      <c r="BW2208" t="s">
        <v>79</v>
      </c>
      <c r="BX2208">
        <f t="shared" si="2249"/>
        <v>1</v>
      </c>
      <c r="BY2208">
        <f t="shared" si="2250"/>
        <v>1</v>
      </c>
      <c r="BZ2208" t="s">
        <v>147</v>
      </c>
      <c r="CA2208">
        <f t="shared" si="2251"/>
        <v>3</v>
      </c>
      <c r="CB2208">
        <f t="shared" si="2252"/>
        <v>1</v>
      </c>
      <c r="CC2208" t="s">
        <v>103</v>
      </c>
      <c r="CD2208">
        <f t="shared" si="2253"/>
        <v>0</v>
      </c>
      <c r="CE2208">
        <f t="shared" si="2254"/>
        <v>0</v>
      </c>
      <c r="CF2208" t="s">
        <v>82</v>
      </c>
      <c r="CG2208">
        <f t="shared" si="2255"/>
        <v>1</v>
      </c>
      <c r="CH2208">
        <f t="shared" si="2256"/>
        <v>1</v>
      </c>
      <c r="CI2208" t="s">
        <v>74</v>
      </c>
      <c r="CJ2208">
        <f t="shared" si="2257"/>
        <v>7</v>
      </c>
      <c r="CK2208">
        <f t="shared" si="2258"/>
        <v>1</v>
      </c>
      <c r="CL2208" t="s">
        <v>78</v>
      </c>
      <c r="CM2208">
        <f t="shared" si="2259"/>
        <v>7</v>
      </c>
      <c r="CN2208">
        <f t="shared" si="2260"/>
        <v>1</v>
      </c>
      <c r="CO2208" t="s">
        <v>83</v>
      </c>
      <c r="CP2208">
        <f t="shared" si="2261"/>
        <v>4</v>
      </c>
      <c r="CQ2208">
        <f t="shared" si="2262"/>
        <v>1</v>
      </c>
      <c r="CR2208" t="s">
        <v>83</v>
      </c>
      <c r="CS2208">
        <f t="shared" si="2263"/>
        <v>4</v>
      </c>
      <c r="CT2208">
        <f t="shared" si="2264"/>
        <v>1</v>
      </c>
      <c r="CU2208" t="s">
        <v>83</v>
      </c>
      <c r="CV2208">
        <f t="shared" si="2265"/>
        <v>4</v>
      </c>
      <c r="CW2208">
        <f t="shared" si="2266"/>
        <v>1</v>
      </c>
      <c r="CX2208" t="s">
        <v>83</v>
      </c>
      <c r="CY2208">
        <f t="shared" si="2267"/>
        <v>4</v>
      </c>
      <c r="CZ2208">
        <f t="shared" si="2268"/>
        <v>1</v>
      </c>
      <c r="DA2208" t="s">
        <v>99</v>
      </c>
      <c r="DB2208">
        <f t="shared" si="2269"/>
        <v>7</v>
      </c>
      <c r="DC2208">
        <f t="shared" si="2270"/>
        <v>1</v>
      </c>
      <c r="DD2208">
        <f t="shared" si="2271"/>
        <v>64</v>
      </c>
      <c r="DE2208">
        <f t="shared" si="2272"/>
        <v>14</v>
      </c>
      <c r="DF2208" s="7">
        <f t="shared" si="2273"/>
        <v>4.5714285714285712</v>
      </c>
      <c r="DG2208" s="8">
        <f t="shared" si="2274"/>
        <v>0.59523809523809523</v>
      </c>
      <c r="DH2208" s="1" t="s">
        <v>112</v>
      </c>
      <c r="DI2208" s="1" t="s">
        <v>154</v>
      </c>
      <c r="DJ2208" s="1" t="s">
        <v>56</v>
      </c>
      <c r="DK2208" s="1" t="s">
        <v>56</v>
      </c>
      <c r="DL2208" s="1" t="s">
        <v>64</v>
      </c>
      <c r="DM2208" s="1" t="s">
        <v>65</v>
      </c>
      <c r="DN2208" s="2" t="s">
        <v>56</v>
      </c>
      <c r="DO2208" s="2" t="s">
        <v>56</v>
      </c>
      <c r="DP2208" s="2" t="s">
        <v>56</v>
      </c>
      <c r="DQ2208" s="2">
        <v>3</v>
      </c>
      <c r="DR2208" s="2">
        <v>4</v>
      </c>
      <c r="DS2208" s="2">
        <v>4</v>
      </c>
    </row>
    <row r="2209" spans="1:123" x14ac:dyDescent="0.25">
      <c r="A2209">
        <v>2018</v>
      </c>
      <c r="B2209">
        <v>2207</v>
      </c>
      <c r="C2209" t="s">
        <v>102</v>
      </c>
      <c r="D2209">
        <v>1</v>
      </c>
      <c r="E2209">
        <v>33</v>
      </c>
      <c r="F2209">
        <v>1985</v>
      </c>
      <c r="G2209">
        <v>20</v>
      </c>
      <c r="H2209">
        <f t="shared" si="2211"/>
        <v>20</v>
      </c>
      <c r="I2209" t="s">
        <v>90</v>
      </c>
      <c r="J2209">
        <f t="shared" si="2212"/>
        <v>1</v>
      </c>
      <c r="K2209" t="s">
        <v>59</v>
      </c>
      <c r="L2209">
        <f t="shared" si="2213"/>
        <v>3</v>
      </c>
      <c r="M2209" t="s">
        <v>59</v>
      </c>
      <c r="N2209">
        <f t="shared" si="2214"/>
        <v>5</v>
      </c>
      <c r="O2209" t="s">
        <v>132</v>
      </c>
      <c r="P2209">
        <f t="shared" si="2215"/>
        <v>1</v>
      </c>
      <c r="Q2209">
        <f t="shared" si="2216"/>
        <v>1</v>
      </c>
      <c r="R2209">
        <v>3</v>
      </c>
      <c r="S2209" t="s">
        <v>101</v>
      </c>
      <c r="T2209">
        <f t="shared" si="2217"/>
        <v>1</v>
      </c>
      <c r="U2209">
        <f t="shared" si="2218"/>
        <v>1</v>
      </c>
      <c r="V2209" t="s">
        <v>92</v>
      </c>
      <c r="W2209">
        <v>63560</v>
      </c>
      <c r="X2209">
        <v>20430</v>
      </c>
      <c r="Y2209">
        <v>31545</v>
      </c>
      <c r="Z2209" t="s">
        <v>81</v>
      </c>
      <c r="AA2209">
        <f t="shared" si="2219"/>
        <v>3</v>
      </c>
      <c r="AB2209">
        <f t="shared" si="2220"/>
        <v>1</v>
      </c>
      <c r="AC2209" t="s">
        <v>104</v>
      </c>
      <c r="AD2209" s="6">
        <f t="shared" si="2221"/>
        <v>3</v>
      </c>
      <c r="AE2209">
        <f t="shared" si="2222"/>
        <v>1</v>
      </c>
      <c r="AF2209" t="s">
        <v>75</v>
      </c>
      <c r="AG2209" t="s">
        <v>197</v>
      </c>
      <c r="AH2209" t="s">
        <v>56</v>
      </c>
      <c r="AI2209" s="6" t="str">
        <f t="shared" si="2210"/>
        <v>Am lutheran</v>
      </c>
      <c r="AJ2209" t="s">
        <v>71</v>
      </c>
      <c r="AK2209" s="6">
        <f t="shared" si="2223"/>
        <v>2</v>
      </c>
      <c r="AL2209" t="s">
        <v>71</v>
      </c>
      <c r="AM2209" s="6">
        <f t="shared" si="2223"/>
        <v>2</v>
      </c>
      <c r="AN2209" s="6">
        <f t="shared" si="2224"/>
        <v>0</v>
      </c>
      <c r="AO2209" t="s">
        <v>128</v>
      </c>
      <c r="AP2209">
        <f t="shared" si="2225"/>
        <v>5</v>
      </c>
      <c r="AQ2209">
        <f t="shared" si="2226"/>
        <v>1</v>
      </c>
      <c r="AR2209" t="s">
        <v>73</v>
      </c>
      <c r="AS2209">
        <f t="shared" si="2227"/>
        <v>7</v>
      </c>
      <c r="AT2209">
        <f t="shared" si="2228"/>
        <v>1</v>
      </c>
      <c r="AU2209" t="s">
        <v>100</v>
      </c>
      <c r="AV2209">
        <f t="shared" si="2229"/>
        <v>5</v>
      </c>
      <c r="AW2209">
        <f t="shared" si="2230"/>
        <v>1</v>
      </c>
      <c r="AX2209" t="s">
        <v>88</v>
      </c>
      <c r="AY2209">
        <f t="shared" si="2231"/>
        <v>7</v>
      </c>
      <c r="AZ2209">
        <f t="shared" si="2232"/>
        <v>1</v>
      </c>
      <c r="BA2209" s="6">
        <f t="shared" si="2233"/>
        <v>24</v>
      </c>
      <c r="BB2209" s="6">
        <f t="shared" si="2234"/>
        <v>4</v>
      </c>
      <c r="BC2209" s="6">
        <f t="shared" si="2235"/>
        <v>6</v>
      </c>
      <c r="BD2209" s="9">
        <f t="shared" si="2236"/>
        <v>0.83333333333333337</v>
      </c>
      <c r="BE2209" t="s">
        <v>65</v>
      </c>
      <c r="BF2209">
        <f t="shared" si="2237"/>
        <v>7</v>
      </c>
      <c r="BG2209">
        <f t="shared" si="2238"/>
        <v>1</v>
      </c>
      <c r="BH2209" t="s">
        <v>65</v>
      </c>
      <c r="BI2209">
        <f t="shared" si="2239"/>
        <v>7</v>
      </c>
      <c r="BJ2209">
        <f t="shared" si="2240"/>
        <v>1</v>
      </c>
      <c r="BK2209" t="s">
        <v>56</v>
      </c>
      <c r="BL2209">
        <f t="shared" si="2241"/>
        <v>0</v>
      </c>
      <c r="BM2209">
        <f t="shared" si="2242"/>
        <v>0</v>
      </c>
      <c r="BN2209" t="s">
        <v>56</v>
      </c>
      <c r="BO2209">
        <f t="shared" si="2243"/>
        <v>0</v>
      </c>
      <c r="BP2209">
        <f t="shared" si="2244"/>
        <v>0</v>
      </c>
      <c r="BQ2209" t="s">
        <v>66</v>
      </c>
      <c r="BR2209">
        <f t="shared" si="2245"/>
        <v>1</v>
      </c>
      <c r="BS2209">
        <f t="shared" si="2246"/>
        <v>1</v>
      </c>
      <c r="BT2209" t="s">
        <v>74</v>
      </c>
      <c r="BU2209">
        <f t="shared" si="2247"/>
        <v>7</v>
      </c>
      <c r="BV2209">
        <f t="shared" si="2248"/>
        <v>1</v>
      </c>
      <c r="BW2209" t="s">
        <v>56</v>
      </c>
      <c r="BX2209">
        <f t="shared" si="2249"/>
        <v>0</v>
      </c>
      <c r="BY2209">
        <f t="shared" si="2250"/>
        <v>0</v>
      </c>
      <c r="BZ2209" t="s">
        <v>56</v>
      </c>
      <c r="CA2209">
        <f t="shared" si="2251"/>
        <v>0</v>
      </c>
      <c r="CB2209">
        <f t="shared" si="2252"/>
        <v>0</v>
      </c>
      <c r="CC2209" t="s">
        <v>56</v>
      </c>
      <c r="CD2209">
        <f t="shared" si="2253"/>
        <v>0</v>
      </c>
      <c r="CE2209">
        <f t="shared" si="2254"/>
        <v>0</v>
      </c>
      <c r="CF2209" t="s">
        <v>56</v>
      </c>
      <c r="CG2209">
        <f t="shared" si="2255"/>
        <v>0</v>
      </c>
      <c r="CH2209">
        <f t="shared" si="2256"/>
        <v>0</v>
      </c>
      <c r="CI2209" t="s">
        <v>56</v>
      </c>
      <c r="CJ2209">
        <f t="shared" si="2257"/>
        <v>0</v>
      </c>
      <c r="CK2209">
        <f t="shared" si="2258"/>
        <v>0</v>
      </c>
      <c r="CL2209" t="s">
        <v>56</v>
      </c>
      <c r="CM2209">
        <f t="shared" si="2259"/>
        <v>0</v>
      </c>
      <c r="CN2209">
        <f t="shared" si="2260"/>
        <v>0</v>
      </c>
      <c r="CO2209" t="s">
        <v>56</v>
      </c>
      <c r="CP2209">
        <f t="shared" si="2261"/>
        <v>0</v>
      </c>
      <c r="CQ2209">
        <f t="shared" si="2262"/>
        <v>0</v>
      </c>
      <c r="CR2209" t="s">
        <v>56</v>
      </c>
      <c r="CS2209">
        <f t="shared" si="2263"/>
        <v>0</v>
      </c>
      <c r="CT2209">
        <f t="shared" si="2264"/>
        <v>0</v>
      </c>
      <c r="CU2209" t="s">
        <v>56</v>
      </c>
      <c r="CV2209">
        <f t="shared" si="2265"/>
        <v>0</v>
      </c>
      <c r="CW2209">
        <f t="shared" si="2266"/>
        <v>0</v>
      </c>
      <c r="CX2209" t="s">
        <v>56</v>
      </c>
      <c r="CY2209">
        <f t="shared" si="2267"/>
        <v>0</v>
      </c>
      <c r="CZ2209">
        <f t="shared" si="2268"/>
        <v>0</v>
      </c>
      <c r="DA2209" t="s">
        <v>155</v>
      </c>
      <c r="DB2209">
        <f t="shared" si="2269"/>
        <v>1</v>
      </c>
      <c r="DC2209">
        <f t="shared" si="2270"/>
        <v>1</v>
      </c>
      <c r="DD2209">
        <f t="shared" si="2271"/>
        <v>16</v>
      </c>
      <c r="DE2209">
        <f t="shared" si="2272"/>
        <v>4</v>
      </c>
      <c r="DF2209" s="7">
        <f t="shared" si="2273"/>
        <v>4</v>
      </c>
      <c r="DG2209" s="8">
        <f t="shared" si="2274"/>
        <v>0.5</v>
      </c>
      <c r="DH2209" s="1" t="s">
        <v>56</v>
      </c>
      <c r="DI2209" s="1" t="s">
        <v>85</v>
      </c>
      <c r="DJ2209" s="1" t="s">
        <v>65</v>
      </c>
      <c r="DK2209" s="1" t="s">
        <v>78</v>
      </c>
      <c r="DL2209" s="1" t="s">
        <v>68</v>
      </c>
      <c r="DM2209" s="1" t="s">
        <v>56</v>
      </c>
      <c r="DN2209" s="2">
        <v>2</v>
      </c>
      <c r="DO2209" s="2" t="s">
        <v>56</v>
      </c>
      <c r="DP2209" s="2" t="s">
        <v>56</v>
      </c>
      <c r="DQ2209" s="2" t="s">
        <v>56</v>
      </c>
      <c r="DR2209" s="2" t="s">
        <v>56</v>
      </c>
      <c r="DS2209" s="2" t="s">
        <v>56</v>
      </c>
    </row>
    <row r="2210" spans="1:123" x14ac:dyDescent="0.25">
      <c r="A2210">
        <v>2018</v>
      </c>
      <c r="B2210">
        <v>2208</v>
      </c>
      <c r="C2210" t="s">
        <v>57</v>
      </c>
      <c r="D2210">
        <v>0</v>
      </c>
      <c r="E2210">
        <v>25</v>
      </c>
      <c r="F2210">
        <v>1993</v>
      </c>
      <c r="G2210">
        <v>12</v>
      </c>
      <c r="H2210">
        <f t="shared" si="2211"/>
        <v>12</v>
      </c>
      <c r="I2210" t="s">
        <v>58</v>
      </c>
      <c r="J2210">
        <f t="shared" si="2212"/>
        <v>2</v>
      </c>
      <c r="K2210" t="s">
        <v>59</v>
      </c>
      <c r="L2210">
        <f t="shared" si="2213"/>
        <v>3</v>
      </c>
      <c r="M2210" t="s">
        <v>59</v>
      </c>
      <c r="N2210">
        <f t="shared" si="2214"/>
        <v>5</v>
      </c>
      <c r="O2210" t="s">
        <v>125</v>
      </c>
      <c r="P2210">
        <f t="shared" si="2215"/>
        <v>4</v>
      </c>
      <c r="Q2210">
        <f t="shared" si="2216"/>
        <v>1</v>
      </c>
      <c r="R2210">
        <v>1</v>
      </c>
      <c r="S2210" t="s">
        <v>101</v>
      </c>
      <c r="T2210">
        <f t="shared" si="2217"/>
        <v>1</v>
      </c>
      <c r="U2210">
        <f t="shared" si="2218"/>
        <v>1</v>
      </c>
      <c r="V2210" t="s">
        <v>182</v>
      </c>
      <c r="W2210">
        <v>4086</v>
      </c>
      <c r="X2210">
        <v>0</v>
      </c>
      <c r="Y2210">
        <v>0</v>
      </c>
      <c r="Z2210" t="s">
        <v>140</v>
      </c>
      <c r="AA2210">
        <f t="shared" si="2219"/>
        <v>1</v>
      </c>
      <c r="AB2210">
        <f t="shared" si="2220"/>
        <v>1</v>
      </c>
      <c r="AC2210" t="s">
        <v>62</v>
      </c>
      <c r="AD2210" s="6">
        <f t="shared" si="2221"/>
        <v>2</v>
      </c>
      <c r="AE2210">
        <f t="shared" si="2222"/>
        <v>1</v>
      </c>
      <c r="AF2210" t="s">
        <v>75</v>
      </c>
      <c r="AG2210" t="s">
        <v>103</v>
      </c>
      <c r="AH2210" t="s">
        <v>103</v>
      </c>
      <c r="AI2210" s="6" t="str">
        <f t="shared" si="2210"/>
        <v>No answer</v>
      </c>
      <c r="AJ2210" t="s">
        <v>144</v>
      </c>
      <c r="AK2210" s="6">
        <f t="shared" si="2223"/>
        <v>0</v>
      </c>
      <c r="AL2210" t="s">
        <v>106</v>
      </c>
      <c r="AM2210" s="6">
        <f t="shared" si="2223"/>
        <v>1</v>
      </c>
      <c r="AN2210" s="6">
        <f t="shared" si="2224"/>
        <v>-1</v>
      </c>
      <c r="AO2210" t="s">
        <v>110</v>
      </c>
      <c r="AP2210">
        <f t="shared" si="2225"/>
        <v>1</v>
      </c>
      <c r="AQ2210">
        <f t="shared" si="2226"/>
        <v>1</v>
      </c>
      <c r="AR2210" t="s">
        <v>129</v>
      </c>
      <c r="AS2210">
        <f t="shared" si="2227"/>
        <v>3</v>
      </c>
      <c r="AT2210">
        <f t="shared" si="2228"/>
        <v>1</v>
      </c>
      <c r="AU2210" t="s">
        <v>113</v>
      </c>
      <c r="AV2210">
        <f t="shared" si="2229"/>
        <v>3</v>
      </c>
      <c r="AW2210">
        <f t="shared" si="2230"/>
        <v>1</v>
      </c>
      <c r="AX2210" t="s">
        <v>172</v>
      </c>
      <c r="AY2210">
        <f t="shared" si="2231"/>
        <v>1</v>
      </c>
      <c r="AZ2210">
        <f t="shared" si="2232"/>
        <v>1</v>
      </c>
      <c r="BA2210" s="6">
        <f t="shared" si="2233"/>
        <v>8</v>
      </c>
      <c r="BB2210" s="6">
        <f t="shared" si="2234"/>
        <v>4</v>
      </c>
      <c r="BC2210" s="6">
        <f t="shared" si="2235"/>
        <v>2</v>
      </c>
      <c r="BD2210" s="9">
        <f t="shared" si="2236"/>
        <v>0.16666666666666666</v>
      </c>
      <c r="BE2210" t="s">
        <v>56</v>
      </c>
      <c r="BF2210">
        <f t="shared" si="2237"/>
        <v>0</v>
      </c>
      <c r="BG2210">
        <f t="shared" si="2238"/>
        <v>0</v>
      </c>
      <c r="BH2210" t="s">
        <v>56</v>
      </c>
      <c r="BI2210">
        <f t="shared" si="2239"/>
        <v>0</v>
      </c>
      <c r="BJ2210">
        <f t="shared" si="2240"/>
        <v>0</v>
      </c>
      <c r="BK2210" t="s">
        <v>65</v>
      </c>
      <c r="BL2210">
        <f t="shared" si="2241"/>
        <v>7</v>
      </c>
      <c r="BM2210">
        <f t="shared" si="2242"/>
        <v>1</v>
      </c>
      <c r="BN2210" t="s">
        <v>64</v>
      </c>
      <c r="BO2210">
        <f t="shared" si="2243"/>
        <v>4</v>
      </c>
      <c r="BP2210">
        <f t="shared" si="2244"/>
        <v>1</v>
      </c>
      <c r="BQ2210" t="s">
        <v>56</v>
      </c>
      <c r="BR2210">
        <f t="shared" si="2245"/>
        <v>0</v>
      </c>
      <c r="BS2210">
        <f t="shared" si="2246"/>
        <v>0</v>
      </c>
      <c r="BT2210" t="s">
        <v>74</v>
      </c>
      <c r="BU2210">
        <f t="shared" si="2247"/>
        <v>7</v>
      </c>
      <c r="BV2210">
        <f t="shared" si="2248"/>
        <v>1</v>
      </c>
      <c r="BW2210" t="s">
        <v>79</v>
      </c>
      <c r="BX2210">
        <f t="shared" si="2249"/>
        <v>1</v>
      </c>
      <c r="BY2210">
        <f t="shared" si="2250"/>
        <v>1</v>
      </c>
      <c r="BZ2210" t="s">
        <v>80</v>
      </c>
      <c r="CA2210">
        <f t="shared" si="2251"/>
        <v>1</v>
      </c>
      <c r="CB2210">
        <f t="shared" si="2252"/>
        <v>1</v>
      </c>
      <c r="CC2210" t="s">
        <v>78</v>
      </c>
      <c r="CD2210">
        <f t="shared" si="2253"/>
        <v>1</v>
      </c>
      <c r="CE2210">
        <f t="shared" si="2254"/>
        <v>1</v>
      </c>
      <c r="CF2210" t="s">
        <v>82</v>
      </c>
      <c r="CG2210">
        <f t="shared" si="2255"/>
        <v>1</v>
      </c>
      <c r="CH2210">
        <f t="shared" si="2256"/>
        <v>1</v>
      </c>
      <c r="CI2210" t="s">
        <v>78</v>
      </c>
      <c r="CJ2210">
        <f t="shared" si="2257"/>
        <v>1</v>
      </c>
      <c r="CK2210">
        <f t="shared" si="2258"/>
        <v>1</v>
      </c>
      <c r="CL2210" t="s">
        <v>74</v>
      </c>
      <c r="CM2210">
        <f t="shared" si="2259"/>
        <v>1</v>
      </c>
      <c r="CN2210">
        <f t="shared" si="2260"/>
        <v>1</v>
      </c>
      <c r="CO2210" t="s">
        <v>145</v>
      </c>
      <c r="CP2210">
        <f t="shared" si="2261"/>
        <v>1</v>
      </c>
      <c r="CQ2210">
        <f t="shared" si="2262"/>
        <v>1</v>
      </c>
      <c r="CR2210" t="s">
        <v>83</v>
      </c>
      <c r="CS2210">
        <f t="shared" si="2263"/>
        <v>4</v>
      </c>
      <c r="CT2210">
        <f t="shared" si="2264"/>
        <v>1</v>
      </c>
      <c r="CU2210" t="s">
        <v>83</v>
      </c>
      <c r="CV2210">
        <f t="shared" si="2265"/>
        <v>4</v>
      </c>
      <c r="CW2210">
        <f t="shared" si="2266"/>
        <v>1</v>
      </c>
      <c r="CX2210" t="s">
        <v>83</v>
      </c>
      <c r="CY2210">
        <f t="shared" si="2267"/>
        <v>4</v>
      </c>
      <c r="CZ2210">
        <f t="shared" si="2268"/>
        <v>1</v>
      </c>
      <c r="DA2210" t="s">
        <v>56</v>
      </c>
      <c r="DB2210">
        <f t="shared" si="2269"/>
        <v>0</v>
      </c>
      <c r="DC2210">
        <f t="shared" si="2270"/>
        <v>0</v>
      </c>
      <c r="DD2210">
        <f t="shared" si="2271"/>
        <v>37</v>
      </c>
      <c r="DE2210">
        <f t="shared" si="2272"/>
        <v>13</v>
      </c>
      <c r="DF2210" s="7">
        <f t="shared" si="2273"/>
        <v>2.8461538461538463</v>
      </c>
      <c r="DG2210" s="8">
        <f t="shared" si="2274"/>
        <v>0.30769230769230771</v>
      </c>
      <c r="DH2210" s="1" t="s">
        <v>83</v>
      </c>
      <c r="DI2210" s="1" t="s">
        <v>56</v>
      </c>
      <c r="DJ2210" s="1" t="s">
        <v>56</v>
      </c>
      <c r="DK2210" s="1" t="s">
        <v>74</v>
      </c>
      <c r="DL2210" s="1" t="s">
        <v>68</v>
      </c>
      <c r="DM2210" s="1" t="s">
        <v>65</v>
      </c>
      <c r="DN2210" s="2" t="s">
        <v>93</v>
      </c>
      <c r="DO2210" s="2">
        <v>3</v>
      </c>
      <c r="DP2210" s="2">
        <v>5</v>
      </c>
      <c r="DQ2210" s="2">
        <v>4</v>
      </c>
      <c r="DR2210" s="2">
        <v>2</v>
      </c>
      <c r="DS2210" s="2">
        <v>5</v>
      </c>
    </row>
    <row r="2211" spans="1:123" x14ac:dyDescent="0.25">
      <c r="A2211">
        <v>2018</v>
      </c>
      <c r="B2211">
        <v>2209</v>
      </c>
      <c r="C2211" t="s">
        <v>102</v>
      </c>
      <c r="D2211">
        <v>0</v>
      </c>
      <c r="E2211">
        <v>40</v>
      </c>
      <c r="F2211">
        <v>1978</v>
      </c>
      <c r="G2211">
        <v>16</v>
      </c>
      <c r="H2211">
        <f t="shared" si="2211"/>
        <v>16</v>
      </c>
      <c r="I2211" t="s">
        <v>90</v>
      </c>
      <c r="J2211">
        <f t="shared" si="2212"/>
        <v>1</v>
      </c>
      <c r="K2211" t="s">
        <v>59</v>
      </c>
      <c r="L2211">
        <f t="shared" si="2213"/>
        <v>3</v>
      </c>
      <c r="M2211" t="s">
        <v>59</v>
      </c>
      <c r="N2211">
        <f t="shared" si="2214"/>
        <v>5</v>
      </c>
      <c r="O2211" t="s">
        <v>60</v>
      </c>
      <c r="P2211">
        <f t="shared" si="2215"/>
        <v>7</v>
      </c>
      <c r="Q2211">
        <f t="shared" si="2216"/>
        <v>1</v>
      </c>
      <c r="R2211">
        <v>2</v>
      </c>
      <c r="S2211" t="s">
        <v>56</v>
      </c>
      <c r="T2211">
        <f t="shared" si="2217"/>
        <v>0</v>
      </c>
      <c r="U2211">
        <f t="shared" si="2218"/>
        <v>0</v>
      </c>
      <c r="V2211" t="s">
        <v>92</v>
      </c>
      <c r="W2211">
        <v>37455</v>
      </c>
      <c r="X2211">
        <v>8512.5</v>
      </c>
      <c r="Y2211">
        <v>13143.75</v>
      </c>
      <c r="Z2211" t="s">
        <v>109</v>
      </c>
      <c r="AA2211">
        <f t="shared" si="2219"/>
        <v>5</v>
      </c>
      <c r="AB2211">
        <f t="shared" si="2220"/>
        <v>1</v>
      </c>
      <c r="AC2211" t="s">
        <v>71</v>
      </c>
      <c r="AD2211" s="6">
        <f t="shared" si="2221"/>
        <v>4</v>
      </c>
      <c r="AE2211">
        <f t="shared" si="2222"/>
        <v>1</v>
      </c>
      <c r="AF2211" t="s">
        <v>75</v>
      </c>
      <c r="AG2211" t="s">
        <v>70</v>
      </c>
      <c r="AH2211" t="s">
        <v>56</v>
      </c>
      <c r="AI2211" s="6" t="str">
        <f t="shared" si="2210"/>
        <v>No denomination</v>
      </c>
      <c r="AJ2211" t="s">
        <v>71</v>
      </c>
      <c r="AK2211" s="6">
        <f t="shared" si="2223"/>
        <v>2</v>
      </c>
      <c r="AL2211" t="s">
        <v>77</v>
      </c>
      <c r="AM2211" s="6">
        <f t="shared" si="2223"/>
        <v>3</v>
      </c>
      <c r="AN2211" s="6">
        <f t="shared" si="2224"/>
        <v>-1</v>
      </c>
      <c r="AO2211" t="s">
        <v>110</v>
      </c>
      <c r="AP2211">
        <f t="shared" si="2225"/>
        <v>1</v>
      </c>
      <c r="AQ2211">
        <f t="shared" si="2226"/>
        <v>1</v>
      </c>
      <c r="AR2211" t="s">
        <v>149</v>
      </c>
      <c r="AS2211">
        <f t="shared" si="2227"/>
        <v>5</v>
      </c>
      <c r="AT2211">
        <f t="shared" si="2228"/>
        <v>1</v>
      </c>
      <c r="AU2211" t="s">
        <v>100</v>
      </c>
      <c r="AV2211">
        <f t="shared" si="2229"/>
        <v>5</v>
      </c>
      <c r="AW2211">
        <f t="shared" si="2230"/>
        <v>1</v>
      </c>
      <c r="AX2211" t="s">
        <v>114</v>
      </c>
      <c r="AY2211">
        <f t="shared" si="2231"/>
        <v>5</v>
      </c>
      <c r="AZ2211">
        <f t="shared" si="2232"/>
        <v>1</v>
      </c>
      <c r="BA2211" s="6">
        <f t="shared" si="2233"/>
        <v>16</v>
      </c>
      <c r="BB2211" s="6">
        <f t="shared" si="2234"/>
        <v>4</v>
      </c>
      <c r="BC2211" s="6">
        <f t="shared" si="2235"/>
        <v>4</v>
      </c>
      <c r="BD2211" s="9">
        <f t="shared" si="2236"/>
        <v>0.5</v>
      </c>
      <c r="BE2211" t="s">
        <v>64</v>
      </c>
      <c r="BF2211">
        <f t="shared" si="2237"/>
        <v>4</v>
      </c>
      <c r="BG2211">
        <f t="shared" si="2238"/>
        <v>1</v>
      </c>
      <c r="BH2211" t="s">
        <v>64</v>
      </c>
      <c r="BI2211">
        <f t="shared" si="2239"/>
        <v>4</v>
      </c>
      <c r="BJ2211">
        <f t="shared" si="2240"/>
        <v>1</v>
      </c>
      <c r="BK2211" t="s">
        <v>56</v>
      </c>
      <c r="BL2211">
        <f t="shared" si="2241"/>
        <v>0</v>
      </c>
      <c r="BM2211">
        <f t="shared" si="2242"/>
        <v>0</v>
      </c>
      <c r="BN2211" t="s">
        <v>56</v>
      </c>
      <c r="BO2211">
        <f t="shared" si="2243"/>
        <v>0</v>
      </c>
      <c r="BP2211">
        <f t="shared" si="2244"/>
        <v>0</v>
      </c>
      <c r="BQ2211" t="s">
        <v>94</v>
      </c>
      <c r="BR2211">
        <f t="shared" si="2245"/>
        <v>7</v>
      </c>
      <c r="BS2211">
        <f t="shared" si="2246"/>
        <v>1</v>
      </c>
      <c r="BT2211" t="s">
        <v>74</v>
      </c>
      <c r="BU2211">
        <f t="shared" si="2247"/>
        <v>7</v>
      </c>
      <c r="BV2211">
        <f t="shared" si="2248"/>
        <v>1</v>
      </c>
      <c r="BW2211" t="s">
        <v>79</v>
      </c>
      <c r="BX2211">
        <f t="shared" si="2249"/>
        <v>1</v>
      </c>
      <c r="BY2211">
        <f t="shared" si="2250"/>
        <v>1</v>
      </c>
      <c r="BZ2211" t="s">
        <v>108</v>
      </c>
      <c r="CA2211">
        <f t="shared" si="2251"/>
        <v>4</v>
      </c>
      <c r="CB2211">
        <f t="shared" si="2252"/>
        <v>1</v>
      </c>
      <c r="CC2211" t="s">
        <v>78</v>
      </c>
      <c r="CD2211">
        <f t="shared" si="2253"/>
        <v>1</v>
      </c>
      <c r="CE2211">
        <f t="shared" si="2254"/>
        <v>1</v>
      </c>
      <c r="CF2211" t="s">
        <v>82</v>
      </c>
      <c r="CG2211">
        <f t="shared" si="2255"/>
        <v>1</v>
      </c>
      <c r="CH2211">
        <f t="shared" si="2256"/>
        <v>1</v>
      </c>
      <c r="CI2211" t="s">
        <v>93</v>
      </c>
      <c r="CJ2211">
        <f t="shared" si="2257"/>
        <v>4</v>
      </c>
      <c r="CK2211">
        <f t="shared" si="2258"/>
        <v>1</v>
      </c>
      <c r="CL2211" t="s">
        <v>93</v>
      </c>
      <c r="CM2211">
        <f t="shared" si="2259"/>
        <v>4</v>
      </c>
      <c r="CN2211">
        <f t="shared" si="2260"/>
        <v>1</v>
      </c>
      <c r="CO2211" t="s">
        <v>83</v>
      </c>
      <c r="CP2211">
        <f t="shared" si="2261"/>
        <v>4</v>
      </c>
      <c r="CQ2211">
        <f t="shared" si="2262"/>
        <v>1</v>
      </c>
      <c r="CR2211" t="s">
        <v>83</v>
      </c>
      <c r="CS2211">
        <f t="shared" si="2263"/>
        <v>4</v>
      </c>
      <c r="CT2211">
        <f t="shared" si="2264"/>
        <v>1</v>
      </c>
      <c r="CU2211" t="s">
        <v>83</v>
      </c>
      <c r="CV2211">
        <f t="shared" si="2265"/>
        <v>4</v>
      </c>
      <c r="CW2211">
        <f t="shared" si="2266"/>
        <v>1</v>
      </c>
      <c r="CX2211" t="s">
        <v>83</v>
      </c>
      <c r="CY2211">
        <f t="shared" si="2267"/>
        <v>4</v>
      </c>
      <c r="CZ2211">
        <f t="shared" si="2268"/>
        <v>1</v>
      </c>
      <c r="DA2211" t="s">
        <v>99</v>
      </c>
      <c r="DB2211">
        <f t="shared" si="2269"/>
        <v>7</v>
      </c>
      <c r="DC2211">
        <f t="shared" si="2270"/>
        <v>1</v>
      </c>
      <c r="DD2211">
        <f t="shared" si="2271"/>
        <v>56</v>
      </c>
      <c r="DE2211">
        <f t="shared" si="2272"/>
        <v>14</v>
      </c>
      <c r="DF2211" s="7">
        <f t="shared" si="2273"/>
        <v>4</v>
      </c>
      <c r="DG2211" s="8">
        <f t="shared" si="2274"/>
        <v>0.5</v>
      </c>
      <c r="DH2211" s="1" t="s">
        <v>83</v>
      </c>
      <c r="DI2211" s="1" t="s">
        <v>154</v>
      </c>
      <c r="DJ2211" s="1" t="s">
        <v>65</v>
      </c>
      <c r="DK2211" s="1" t="s">
        <v>56</v>
      </c>
      <c r="DL2211" s="1" t="s">
        <v>127</v>
      </c>
      <c r="DM2211" s="1" t="s">
        <v>56</v>
      </c>
      <c r="DN2211" s="2" t="s">
        <v>56</v>
      </c>
      <c r="DO2211" s="2">
        <v>4</v>
      </c>
      <c r="DP2211" s="2">
        <v>6</v>
      </c>
      <c r="DQ2211" s="2">
        <v>4</v>
      </c>
      <c r="DR2211" s="2">
        <v>4</v>
      </c>
      <c r="DS2211" s="2">
        <v>4</v>
      </c>
    </row>
    <row r="2212" spans="1:123" x14ac:dyDescent="0.25">
      <c r="A2212">
        <v>2018</v>
      </c>
      <c r="B2212">
        <v>2210</v>
      </c>
      <c r="C2212" t="s">
        <v>118</v>
      </c>
      <c r="D2212">
        <v>1</v>
      </c>
      <c r="E2212">
        <v>63</v>
      </c>
      <c r="F2212">
        <v>1955</v>
      </c>
      <c r="G2212">
        <v>14</v>
      </c>
      <c r="H2212">
        <f t="shared" si="2211"/>
        <v>14</v>
      </c>
      <c r="I2212" t="s">
        <v>90</v>
      </c>
      <c r="J2212">
        <f t="shared" si="2212"/>
        <v>1</v>
      </c>
      <c r="K2212" t="s">
        <v>59</v>
      </c>
      <c r="L2212">
        <f t="shared" si="2213"/>
        <v>3</v>
      </c>
      <c r="M2212" t="s">
        <v>59</v>
      </c>
      <c r="N2212">
        <f t="shared" si="2214"/>
        <v>5</v>
      </c>
      <c r="O2212" t="s">
        <v>125</v>
      </c>
      <c r="P2212">
        <f t="shared" si="2215"/>
        <v>4</v>
      </c>
      <c r="Q2212">
        <f t="shared" si="2216"/>
        <v>1</v>
      </c>
      <c r="R2212">
        <v>2</v>
      </c>
      <c r="S2212" t="s">
        <v>101</v>
      </c>
      <c r="T2212">
        <f t="shared" si="2217"/>
        <v>1</v>
      </c>
      <c r="U2212">
        <f t="shared" si="2218"/>
        <v>1</v>
      </c>
      <c r="V2212" t="s">
        <v>92</v>
      </c>
      <c r="W2212">
        <v>14755</v>
      </c>
      <c r="X2212">
        <v>0</v>
      </c>
      <c r="Y2212">
        <v>0</v>
      </c>
      <c r="Z2212" t="s">
        <v>109</v>
      </c>
      <c r="AA2212">
        <f t="shared" si="2219"/>
        <v>5</v>
      </c>
      <c r="AB2212">
        <f t="shared" si="2220"/>
        <v>1</v>
      </c>
      <c r="AC2212" t="s">
        <v>104</v>
      </c>
      <c r="AD2212" s="6">
        <f t="shared" si="2221"/>
        <v>3</v>
      </c>
      <c r="AE2212">
        <f t="shared" si="2222"/>
        <v>1</v>
      </c>
      <c r="AF2212" t="s">
        <v>75</v>
      </c>
      <c r="AG2212" t="s">
        <v>197</v>
      </c>
      <c r="AH2212" t="s">
        <v>56</v>
      </c>
      <c r="AI2212" s="6" t="str">
        <f t="shared" si="2210"/>
        <v>Am lutheran</v>
      </c>
      <c r="AJ2212" t="s">
        <v>71</v>
      </c>
      <c r="AK2212" s="6">
        <f t="shared" si="2223"/>
        <v>2</v>
      </c>
      <c r="AL2212" t="s">
        <v>71</v>
      </c>
      <c r="AM2212" s="6">
        <f t="shared" si="2223"/>
        <v>2</v>
      </c>
      <c r="AN2212" s="6">
        <f t="shared" si="2224"/>
        <v>0</v>
      </c>
      <c r="AO2212" t="s">
        <v>157</v>
      </c>
      <c r="AP2212">
        <f t="shared" si="2225"/>
        <v>2</v>
      </c>
      <c r="AQ2212">
        <f t="shared" si="2226"/>
        <v>1</v>
      </c>
      <c r="AR2212" t="s">
        <v>129</v>
      </c>
      <c r="AS2212">
        <f t="shared" si="2227"/>
        <v>3</v>
      </c>
      <c r="AT2212">
        <f t="shared" si="2228"/>
        <v>1</v>
      </c>
      <c r="AU2212" t="s">
        <v>100</v>
      </c>
      <c r="AV2212">
        <f t="shared" si="2229"/>
        <v>5</v>
      </c>
      <c r="AW2212">
        <f t="shared" si="2230"/>
        <v>1</v>
      </c>
      <c r="AX2212" t="s">
        <v>88</v>
      </c>
      <c r="AY2212">
        <f t="shared" si="2231"/>
        <v>7</v>
      </c>
      <c r="AZ2212">
        <f t="shared" si="2232"/>
        <v>1</v>
      </c>
      <c r="BA2212" s="6">
        <f t="shared" si="2233"/>
        <v>17</v>
      </c>
      <c r="BB2212" s="6">
        <f t="shared" si="2234"/>
        <v>4</v>
      </c>
      <c r="BC2212" s="6">
        <f t="shared" si="2235"/>
        <v>4.25</v>
      </c>
      <c r="BD2212" s="9">
        <f t="shared" si="2236"/>
        <v>0.54166666666666663</v>
      </c>
      <c r="BE2212" t="s">
        <v>56</v>
      </c>
      <c r="BF2212">
        <f t="shared" si="2237"/>
        <v>0</v>
      </c>
      <c r="BG2212">
        <f t="shared" si="2238"/>
        <v>0</v>
      </c>
      <c r="BH2212" t="s">
        <v>56</v>
      </c>
      <c r="BI2212">
        <f t="shared" si="2239"/>
        <v>0</v>
      </c>
      <c r="BJ2212">
        <f t="shared" si="2240"/>
        <v>0</v>
      </c>
      <c r="BK2212" t="s">
        <v>65</v>
      </c>
      <c r="BL2212">
        <f t="shared" si="2241"/>
        <v>7</v>
      </c>
      <c r="BM2212">
        <f t="shared" si="2242"/>
        <v>1</v>
      </c>
      <c r="BN2212" t="s">
        <v>63</v>
      </c>
      <c r="BO2212">
        <f t="shared" si="2243"/>
        <v>1</v>
      </c>
      <c r="BP2212">
        <f t="shared" si="2244"/>
        <v>1</v>
      </c>
      <c r="BQ2212" t="s">
        <v>94</v>
      </c>
      <c r="BR2212">
        <f t="shared" si="2245"/>
        <v>7</v>
      </c>
      <c r="BS2212">
        <f t="shared" si="2246"/>
        <v>1</v>
      </c>
      <c r="BT2212" t="s">
        <v>78</v>
      </c>
      <c r="BU2212">
        <f t="shared" si="2247"/>
        <v>1</v>
      </c>
      <c r="BV2212">
        <f t="shared" si="2248"/>
        <v>1</v>
      </c>
      <c r="BW2212" t="s">
        <v>56</v>
      </c>
      <c r="BX2212">
        <f t="shared" si="2249"/>
        <v>0</v>
      </c>
      <c r="BY2212">
        <f t="shared" si="2250"/>
        <v>0</v>
      </c>
      <c r="BZ2212" t="s">
        <v>56</v>
      </c>
      <c r="CA2212">
        <f t="shared" si="2251"/>
        <v>0</v>
      </c>
      <c r="CB2212">
        <f t="shared" si="2252"/>
        <v>0</v>
      </c>
      <c r="CC2212" t="s">
        <v>56</v>
      </c>
      <c r="CD2212">
        <f t="shared" si="2253"/>
        <v>0</v>
      </c>
      <c r="CE2212">
        <f t="shared" si="2254"/>
        <v>0</v>
      </c>
      <c r="CF2212" t="s">
        <v>56</v>
      </c>
      <c r="CG2212">
        <f t="shared" si="2255"/>
        <v>0</v>
      </c>
      <c r="CH2212">
        <f t="shared" si="2256"/>
        <v>0</v>
      </c>
      <c r="CI2212" t="s">
        <v>56</v>
      </c>
      <c r="CJ2212">
        <f t="shared" si="2257"/>
        <v>0</v>
      </c>
      <c r="CK2212">
        <f t="shared" si="2258"/>
        <v>0</v>
      </c>
      <c r="CL2212" t="s">
        <v>56</v>
      </c>
      <c r="CM2212">
        <f t="shared" si="2259"/>
        <v>0</v>
      </c>
      <c r="CN2212">
        <f t="shared" si="2260"/>
        <v>0</v>
      </c>
      <c r="CO2212" t="s">
        <v>56</v>
      </c>
      <c r="CP2212">
        <f t="shared" si="2261"/>
        <v>0</v>
      </c>
      <c r="CQ2212">
        <f t="shared" si="2262"/>
        <v>0</v>
      </c>
      <c r="CR2212" t="s">
        <v>56</v>
      </c>
      <c r="CS2212">
        <f t="shared" si="2263"/>
        <v>0</v>
      </c>
      <c r="CT2212">
        <f t="shared" si="2264"/>
        <v>0</v>
      </c>
      <c r="CU2212" t="s">
        <v>56</v>
      </c>
      <c r="CV2212">
        <f t="shared" si="2265"/>
        <v>0</v>
      </c>
      <c r="CW2212">
        <f t="shared" si="2266"/>
        <v>0</v>
      </c>
      <c r="CX2212" t="s">
        <v>56</v>
      </c>
      <c r="CY2212">
        <f t="shared" si="2267"/>
        <v>0</v>
      </c>
      <c r="CZ2212">
        <f t="shared" si="2268"/>
        <v>0</v>
      </c>
      <c r="DA2212" t="s">
        <v>86</v>
      </c>
      <c r="DB2212">
        <f t="shared" si="2269"/>
        <v>3</v>
      </c>
      <c r="DC2212">
        <f t="shared" si="2270"/>
        <v>1</v>
      </c>
      <c r="DD2212">
        <f t="shared" si="2271"/>
        <v>19</v>
      </c>
      <c r="DE2212">
        <f t="shared" si="2272"/>
        <v>5</v>
      </c>
      <c r="DF2212" s="7">
        <f t="shared" si="2273"/>
        <v>3.8</v>
      </c>
      <c r="DG2212" s="8">
        <f t="shared" si="2274"/>
        <v>0.46666666666666662</v>
      </c>
      <c r="DH2212" s="1" t="s">
        <v>56</v>
      </c>
      <c r="DI2212" s="1" t="s">
        <v>56</v>
      </c>
      <c r="DJ2212" s="1" t="s">
        <v>56</v>
      </c>
      <c r="DK2212" s="1" t="s">
        <v>74</v>
      </c>
      <c r="DL2212" s="1" t="s">
        <v>68</v>
      </c>
      <c r="DM2212" s="1" t="s">
        <v>65</v>
      </c>
      <c r="DN2212" s="2" t="s">
        <v>123</v>
      </c>
      <c r="DO2212" s="2" t="s">
        <v>56</v>
      </c>
      <c r="DP2212" s="2" t="s">
        <v>56</v>
      </c>
      <c r="DQ2212" s="2" t="s">
        <v>56</v>
      </c>
      <c r="DR2212" s="2" t="s">
        <v>56</v>
      </c>
      <c r="DS2212" s="2" t="s">
        <v>56</v>
      </c>
    </row>
    <row r="2213" spans="1:123" x14ac:dyDescent="0.25">
      <c r="A2213">
        <v>2018</v>
      </c>
      <c r="B2213">
        <v>2211</v>
      </c>
      <c r="C2213" t="s">
        <v>102</v>
      </c>
      <c r="D2213">
        <v>2</v>
      </c>
      <c r="E2213">
        <v>50</v>
      </c>
      <c r="F2213">
        <v>1968</v>
      </c>
      <c r="G2213">
        <v>20</v>
      </c>
      <c r="H2213">
        <f t="shared" si="2211"/>
        <v>20</v>
      </c>
      <c r="I2213" t="s">
        <v>90</v>
      </c>
      <c r="J2213">
        <f t="shared" si="2212"/>
        <v>1</v>
      </c>
      <c r="K2213" t="s">
        <v>59</v>
      </c>
      <c r="L2213">
        <f t="shared" si="2213"/>
        <v>3</v>
      </c>
      <c r="M2213" t="s">
        <v>59</v>
      </c>
      <c r="N2213">
        <f t="shared" si="2214"/>
        <v>5</v>
      </c>
      <c r="O2213" t="s">
        <v>125</v>
      </c>
      <c r="P2213">
        <f t="shared" si="2215"/>
        <v>4</v>
      </c>
      <c r="Q2213">
        <f t="shared" si="2216"/>
        <v>1</v>
      </c>
      <c r="R2213">
        <v>2</v>
      </c>
      <c r="S2213" t="s">
        <v>101</v>
      </c>
      <c r="T2213">
        <f t="shared" si="2217"/>
        <v>1</v>
      </c>
      <c r="U2213">
        <f t="shared" si="2218"/>
        <v>1</v>
      </c>
      <c r="V2213" t="s">
        <v>92</v>
      </c>
      <c r="W2213">
        <v>37455</v>
      </c>
      <c r="X2213">
        <v>30645</v>
      </c>
      <c r="Y2213">
        <v>47317.5</v>
      </c>
      <c r="Z2213" t="s">
        <v>81</v>
      </c>
      <c r="AA2213">
        <f t="shared" si="2219"/>
        <v>3</v>
      </c>
      <c r="AB2213">
        <f t="shared" si="2220"/>
        <v>1</v>
      </c>
      <c r="AC2213" t="s">
        <v>71</v>
      </c>
      <c r="AD2213" s="6">
        <f t="shared" si="2221"/>
        <v>4</v>
      </c>
      <c r="AE2213">
        <f t="shared" si="2222"/>
        <v>1</v>
      </c>
      <c r="AF2213" t="s">
        <v>95</v>
      </c>
      <c r="AG2213" t="s">
        <v>56</v>
      </c>
      <c r="AH2213" t="s">
        <v>56</v>
      </c>
      <c r="AI2213" s="6" t="str">
        <f t="shared" si="2210"/>
        <v>Catholic</v>
      </c>
      <c r="AJ2213" t="s">
        <v>71</v>
      </c>
      <c r="AK2213" s="6">
        <f t="shared" si="2223"/>
        <v>2</v>
      </c>
      <c r="AL2213" t="s">
        <v>106</v>
      </c>
      <c r="AM2213" s="6">
        <f t="shared" si="2223"/>
        <v>1</v>
      </c>
      <c r="AN2213" s="6">
        <f t="shared" si="2224"/>
        <v>1</v>
      </c>
      <c r="AO2213" t="s">
        <v>72</v>
      </c>
      <c r="AP2213">
        <f t="shared" si="2225"/>
        <v>6</v>
      </c>
      <c r="AQ2213">
        <f t="shared" si="2226"/>
        <v>1</v>
      </c>
      <c r="AR2213" t="s">
        <v>129</v>
      </c>
      <c r="AS2213">
        <f t="shared" si="2227"/>
        <v>3</v>
      </c>
      <c r="AT2213">
        <f t="shared" si="2228"/>
        <v>1</v>
      </c>
      <c r="AU2213" t="s">
        <v>100</v>
      </c>
      <c r="AV2213">
        <f t="shared" si="2229"/>
        <v>5</v>
      </c>
      <c r="AW2213">
        <f t="shared" si="2230"/>
        <v>1</v>
      </c>
      <c r="AX2213" t="s">
        <v>114</v>
      </c>
      <c r="AY2213">
        <f t="shared" si="2231"/>
        <v>5</v>
      </c>
      <c r="AZ2213">
        <f t="shared" si="2232"/>
        <v>1</v>
      </c>
      <c r="BA2213" s="6">
        <f t="shared" si="2233"/>
        <v>19</v>
      </c>
      <c r="BB2213" s="6">
        <f t="shared" si="2234"/>
        <v>4</v>
      </c>
      <c r="BC2213" s="6">
        <f t="shared" si="2235"/>
        <v>4.75</v>
      </c>
      <c r="BD2213" s="9">
        <f t="shared" si="2236"/>
        <v>0.625</v>
      </c>
      <c r="BE2213" t="s">
        <v>65</v>
      </c>
      <c r="BF2213">
        <f t="shared" si="2237"/>
        <v>7</v>
      </c>
      <c r="BG2213">
        <f t="shared" si="2238"/>
        <v>1</v>
      </c>
      <c r="BH2213" t="s">
        <v>93</v>
      </c>
      <c r="BI2213">
        <f t="shared" si="2239"/>
        <v>4</v>
      </c>
      <c r="BJ2213">
        <f t="shared" si="2240"/>
        <v>1</v>
      </c>
      <c r="BK2213" t="s">
        <v>56</v>
      </c>
      <c r="BL2213">
        <f t="shared" si="2241"/>
        <v>0</v>
      </c>
      <c r="BM2213">
        <f t="shared" si="2242"/>
        <v>0</v>
      </c>
      <c r="BN2213" t="s">
        <v>56</v>
      </c>
      <c r="BO2213">
        <f t="shared" si="2243"/>
        <v>0</v>
      </c>
      <c r="BP2213">
        <f t="shared" si="2244"/>
        <v>0</v>
      </c>
      <c r="BQ2213" t="s">
        <v>94</v>
      </c>
      <c r="BR2213">
        <f t="shared" si="2245"/>
        <v>7</v>
      </c>
      <c r="BS2213">
        <f t="shared" si="2246"/>
        <v>1</v>
      </c>
      <c r="BT2213" t="s">
        <v>78</v>
      </c>
      <c r="BU2213">
        <f t="shared" si="2247"/>
        <v>1</v>
      </c>
      <c r="BV2213">
        <f t="shared" si="2248"/>
        <v>1</v>
      </c>
      <c r="BW2213" t="s">
        <v>56</v>
      </c>
      <c r="BX2213">
        <f t="shared" si="2249"/>
        <v>0</v>
      </c>
      <c r="BY2213">
        <f t="shared" si="2250"/>
        <v>0</v>
      </c>
      <c r="BZ2213" t="s">
        <v>56</v>
      </c>
      <c r="CA2213">
        <f t="shared" si="2251"/>
        <v>0</v>
      </c>
      <c r="CB2213">
        <f t="shared" si="2252"/>
        <v>0</v>
      </c>
      <c r="CC2213" t="s">
        <v>56</v>
      </c>
      <c r="CD2213">
        <f t="shared" si="2253"/>
        <v>0</v>
      </c>
      <c r="CE2213">
        <f t="shared" si="2254"/>
        <v>0</v>
      </c>
      <c r="CF2213" t="s">
        <v>56</v>
      </c>
      <c r="CG2213">
        <f t="shared" si="2255"/>
        <v>0</v>
      </c>
      <c r="CH2213">
        <f t="shared" si="2256"/>
        <v>0</v>
      </c>
      <c r="CI2213" t="s">
        <v>56</v>
      </c>
      <c r="CJ2213">
        <f t="shared" si="2257"/>
        <v>0</v>
      </c>
      <c r="CK2213">
        <f t="shared" si="2258"/>
        <v>0</v>
      </c>
      <c r="CL2213" t="s">
        <v>56</v>
      </c>
      <c r="CM2213">
        <f t="shared" si="2259"/>
        <v>0</v>
      </c>
      <c r="CN2213">
        <f t="shared" si="2260"/>
        <v>0</v>
      </c>
      <c r="CO2213" t="s">
        <v>56</v>
      </c>
      <c r="CP2213">
        <f t="shared" si="2261"/>
        <v>0</v>
      </c>
      <c r="CQ2213">
        <f t="shared" si="2262"/>
        <v>0</v>
      </c>
      <c r="CR2213" t="s">
        <v>56</v>
      </c>
      <c r="CS2213">
        <f t="shared" si="2263"/>
        <v>0</v>
      </c>
      <c r="CT2213">
        <f t="shared" si="2264"/>
        <v>0</v>
      </c>
      <c r="CU2213" t="s">
        <v>56</v>
      </c>
      <c r="CV2213">
        <f t="shared" si="2265"/>
        <v>0</v>
      </c>
      <c r="CW2213">
        <f t="shared" si="2266"/>
        <v>0</v>
      </c>
      <c r="CX2213" t="s">
        <v>56</v>
      </c>
      <c r="CY2213">
        <f t="shared" si="2267"/>
        <v>0</v>
      </c>
      <c r="CZ2213">
        <f t="shared" si="2268"/>
        <v>0</v>
      </c>
      <c r="DA2213" t="s">
        <v>86</v>
      </c>
      <c r="DB2213">
        <f t="shared" si="2269"/>
        <v>3</v>
      </c>
      <c r="DC2213">
        <f t="shared" si="2270"/>
        <v>1</v>
      </c>
      <c r="DD2213">
        <f t="shared" si="2271"/>
        <v>15</v>
      </c>
      <c r="DE2213">
        <f t="shared" si="2272"/>
        <v>4</v>
      </c>
      <c r="DF2213" s="7">
        <f t="shared" si="2273"/>
        <v>3.75</v>
      </c>
      <c r="DG2213" s="8">
        <f t="shared" si="2274"/>
        <v>0.45833333333333331</v>
      </c>
      <c r="DH2213" s="1" t="s">
        <v>56</v>
      </c>
      <c r="DI2213" s="1" t="s">
        <v>85</v>
      </c>
      <c r="DJ2213" s="1" t="s">
        <v>65</v>
      </c>
      <c r="DK2213" s="1" t="s">
        <v>74</v>
      </c>
      <c r="DL2213" s="1" t="s">
        <v>68</v>
      </c>
      <c r="DM2213" s="1" t="s">
        <v>56</v>
      </c>
      <c r="DN2213" s="2" t="s">
        <v>93</v>
      </c>
      <c r="DO2213" s="2" t="s">
        <v>56</v>
      </c>
      <c r="DP2213" s="2" t="s">
        <v>56</v>
      </c>
      <c r="DQ2213" s="2" t="s">
        <v>56</v>
      </c>
      <c r="DR2213" s="2" t="s">
        <v>56</v>
      </c>
      <c r="DS2213" s="2" t="s">
        <v>56</v>
      </c>
    </row>
    <row r="2214" spans="1:123" x14ac:dyDescent="0.25">
      <c r="A2214">
        <v>2018</v>
      </c>
      <c r="B2214">
        <v>2212</v>
      </c>
      <c r="C2214" t="s">
        <v>102</v>
      </c>
      <c r="D2214">
        <v>0</v>
      </c>
      <c r="E2214">
        <v>71</v>
      </c>
      <c r="F2214">
        <v>1947</v>
      </c>
      <c r="G2214">
        <v>14</v>
      </c>
      <c r="H2214">
        <f t="shared" si="2211"/>
        <v>14</v>
      </c>
      <c r="I2214" t="s">
        <v>58</v>
      </c>
      <c r="J2214">
        <f t="shared" si="2212"/>
        <v>2</v>
      </c>
      <c r="K2214" t="s">
        <v>59</v>
      </c>
      <c r="L2214">
        <f t="shared" si="2213"/>
        <v>3</v>
      </c>
      <c r="M2214" t="s">
        <v>59</v>
      </c>
      <c r="N2214">
        <f t="shared" si="2214"/>
        <v>5</v>
      </c>
      <c r="O2214" t="s">
        <v>132</v>
      </c>
      <c r="P2214">
        <f t="shared" si="2215"/>
        <v>1</v>
      </c>
      <c r="Q2214">
        <f t="shared" si="2216"/>
        <v>1</v>
      </c>
      <c r="R2214">
        <v>2</v>
      </c>
      <c r="S2214" t="s">
        <v>101</v>
      </c>
      <c r="T2214">
        <f t="shared" si="2217"/>
        <v>1</v>
      </c>
      <c r="U2214">
        <f t="shared" si="2218"/>
        <v>1</v>
      </c>
      <c r="V2214" t="s">
        <v>92</v>
      </c>
      <c r="W2214">
        <v>37455</v>
      </c>
      <c r="X2214">
        <v>0</v>
      </c>
      <c r="Y2214">
        <v>0</v>
      </c>
      <c r="Z2214" t="s">
        <v>109</v>
      </c>
      <c r="AA2214">
        <f t="shared" si="2219"/>
        <v>5</v>
      </c>
      <c r="AB2214">
        <f t="shared" si="2220"/>
        <v>1</v>
      </c>
      <c r="AC2214" t="s">
        <v>62</v>
      </c>
      <c r="AD2214" s="6">
        <f t="shared" si="2221"/>
        <v>2</v>
      </c>
      <c r="AE2214">
        <f t="shared" si="2222"/>
        <v>1</v>
      </c>
      <c r="AF2214" t="s">
        <v>75</v>
      </c>
      <c r="AG2214" t="s">
        <v>70</v>
      </c>
      <c r="AH2214" t="s">
        <v>56</v>
      </c>
      <c r="AI2214" s="6" t="str">
        <f t="shared" si="2210"/>
        <v>No denomination</v>
      </c>
      <c r="AJ2214" t="s">
        <v>71</v>
      </c>
      <c r="AK2214" s="6">
        <f t="shared" si="2223"/>
        <v>2</v>
      </c>
      <c r="AL2214" t="s">
        <v>71</v>
      </c>
      <c r="AM2214" s="6">
        <f t="shared" si="2223"/>
        <v>2</v>
      </c>
      <c r="AN2214" s="6">
        <f t="shared" si="2224"/>
        <v>0</v>
      </c>
      <c r="AO2214" t="s">
        <v>110</v>
      </c>
      <c r="AP2214">
        <f t="shared" si="2225"/>
        <v>1</v>
      </c>
      <c r="AQ2214">
        <f t="shared" si="2226"/>
        <v>1</v>
      </c>
      <c r="AR2214" t="s">
        <v>129</v>
      </c>
      <c r="AS2214">
        <f t="shared" si="2227"/>
        <v>3</v>
      </c>
      <c r="AT2214">
        <f t="shared" si="2228"/>
        <v>1</v>
      </c>
      <c r="AU2214" t="s">
        <v>158</v>
      </c>
      <c r="AV2214">
        <f t="shared" si="2229"/>
        <v>1</v>
      </c>
      <c r="AW2214">
        <f t="shared" si="2230"/>
        <v>1</v>
      </c>
      <c r="AX2214" t="s">
        <v>146</v>
      </c>
      <c r="AY2214">
        <f t="shared" si="2231"/>
        <v>3</v>
      </c>
      <c r="AZ2214">
        <f t="shared" si="2232"/>
        <v>1</v>
      </c>
      <c r="BA2214" s="6">
        <f t="shared" si="2233"/>
        <v>8</v>
      </c>
      <c r="BB2214" s="6">
        <f t="shared" si="2234"/>
        <v>4</v>
      </c>
      <c r="BC2214" s="6">
        <f t="shared" si="2235"/>
        <v>2</v>
      </c>
      <c r="BD2214" s="9">
        <f t="shared" si="2236"/>
        <v>0.16666666666666666</v>
      </c>
      <c r="BE2214" t="s">
        <v>56</v>
      </c>
      <c r="BF2214">
        <f t="shared" si="2237"/>
        <v>0</v>
      </c>
      <c r="BG2214">
        <f t="shared" si="2238"/>
        <v>0</v>
      </c>
      <c r="BH2214" t="s">
        <v>56</v>
      </c>
      <c r="BI2214">
        <f t="shared" si="2239"/>
        <v>0</v>
      </c>
      <c r="BJ2214">
        <f t="shared" si="2240"/>
        <v>0</v>
      </c>
      <c r="BK2214" t="s">
        <v>63</v>
      </c>
      <c r="BL2214">
        <f t="shared" si="2241"/>
        <v>1</v>
      </c>
      <c r="BM2214">
        <f t="shared" si="2242"/>
        <v>1</v>
      </c>
      <c r="BN2214" t="s">
        <v>64</v>
      </c>
      <c r="BO2214">
        <f t="shared" si="2243"/>
        <v>4</v>
      </c>
      <c r="BP2214">
        <f t="shared" si="2244"/>
        <v>1</v>
      </c>
      <c r="BQ2214" t="s">
        <v>56</v>
      </c>
      <c r="BR2214">
        <f t="shared" si="2245"/>
        <v>0</v>
      </c>
      <c r="BS2214">
        <f t="shared" si="2246"/>
        <v>0</v>
      </c>
      <c r="BT2214" t="s">
        <v>78</v>
      </c>
      <c r="BU2214">
        <f t="shared" si="2247"/>
        <v>1</v>
      </c>
      <c r="BV2214">
        <f t="shared" si="2248"/>
        <v>1</v>
      </c>
      <c r="BW2214" t="s">
        <v>79</v>
      </c>
      <c r="BX2214">
        <f t="shared" si="2249"/>
        <v>1</v>
      </c>
      <c r="BY2214">
        <f t="shared" si="2250"/>
        <v>1</v>
      </c>
      <c r="BZ2214" t="s">
        <v>147</v>
      </c>
      <c r="CA2214">
        <f t="shared" si="2251"/>
        <v>3</v>
      </c>
      <c r="CB2214">
        <f t="shared" si="2252"/>
        <v>1</v>
      </c>
      <c r="CC2214" t="s">
        <v>78</v>
      </c>
      <c r="CD2214">
        <f t="shared" si="2253"/>
        <v>1</v>
      </c>
      <c r="CE2214">
        <f t="shared" si="2254"/>
        <v>1</v>
      </c>
      <c r="CF2214" t="s">
        <v>82</v>
      </c>
      <c r="CG2214">
        <f t="shared" si="2255"/>
        <v>1</v>
      </c>
      <c r="CH2214">
        <f t="shared" si="2256"/>
        <v>1</v>
      </c>
      <c r="CI2214" t="s">
        <v>78</v>
      </c>
      <c r="CJ2214">
        <f t="shared" si="2257"/>
        <v>1</v>
      </c>
      <c r="CK2214">
        <f t="shared" si="2258"/>
        <v>1</v>
      </c>
      <c r="CL2214" t="s">
        <v>78</v>
      </c>
      <c r="CM2214">
        <f t="shared" si="2259"/>
        <v>7</v>
      </c>
      <c r="CN2214">
        <f t="shared" si="2260"/>
        <v>1</v>
      </c>
      <c r="CO2214" t="s">
        <v>83</v>
      </c>
      <c r="CP2214">
        <f t="shared" si="2261"/>
        <v>4</v>
      </c>
      <c r="CQ2214">
        <f t="shared" si="2262"/>
        <v>1</v>
      </c>
      <c r="CR2214" t="s">
        <v>83</v>
      </c>
      <c r="CS2214">
        <f t="shared" si="2263"/>
        <v>4</v>
      </c>
      <c r="CT2214">
        <f t="shared" si="2264"/>
        <v>1</v>
      </c>
      <c r="CU2214" t="s">
        <v>83</v>
      </c>
      <c r="CV2214">
        <f t="shared" si="2265"/>
        <v>4</v>
      </c>
      <c r="CW2214">
        <f t="shared" si="2266"/>
        <v>1</v>
      </c>
      <c r="CX2214" t="s">
        <v>83</v>
      </c>
      <c r="CY2214">
        <f t="shared" si="2267"/>
        <v>4</v>
      </c>
      <c r="CZ2214">
        <f t="shared" si="2268"/>
        <v>1</v>
      </c>
      <c r="DA2214" t="s">
        <v>56</v>
      </c>
      <c r="DB2214">
        <f t="shared" si="2269"/>
        <v>0</v>
      </c>
      <c r="DC2214">
        <f t="shared" si="2270"/>
        <v>0</v>
      </c>
      <c r="DD2214">
        <f t="shared" si="2271"/>
        <v>36</v>
      </c>
      <c r="DE2214">
        <f t="shared" si="2272"/>
        <v>13</v>
      </c>
      <c r="DF2214" s="7">
        <f t="shared" si="2273"/>
        <v>2.7692307692307692</v>
      </c>
      <c r="DG2214" s="8">
        <f t="shared" si="2274"/>
        <v>0.29487179487179488</v>
      </c>
      <c r="DH2214" s="1" t="s">
        <v>83</v>
      </c>
      <c r="DI2214" s="1" t="s">
        <v>56</v>
      </c>
      <c r="DJ2214" s="1" t="s">
        <v>56</v>
      </c>
      <c r="DK2214" s="1" t="s">
        <v>78</v>
      </c>
      <c r="DL2214" s="1" t="s">
        <v>68</v>
      </c>
      <c r="DM2214" s="1" t="s">
        <v>65</v>
      </c>
      <c r="DN2214" s="2" t="s">
        <v>97</v>
      </c>
      <c r="DO2214" s="2">
        <v>3</v>
      </c>
      <c r="DP2214" s="2">
        <v>5</v>
      </c>
      <c r="DQ2214" s="2">
        <v>3</v>
      </c>
      <c r="DR2214" s="2">
        <v>6</v>
      </c>
      <c r="DS2214" s="2">
        <v>6</v>
      </c>
    </row>
    <row r="2215" spans="1:123" x14ac:dyDescent="0.25">
      <c r="A2215">
        <v>2018</v>
      </c>
      <c r="B2215">
        <v>2213</v>
      </c>
      <c r="C2215" t="s">
        <v>124</v>
      </c>
      <c r="D2215">
        <v>3</v>
      </c>
      <c r="E2215">
        <v>77</v>
      </c>
      <c r="F2215">
        <v>1941</v>
      </c>
      <c r="G2215">
        <v>8</v>
      </c>
      <c r="H2215">
        <f t="shared" si="2211"/>
        <v>8</v>
      </c>
      <c r="I2215" t="s">
        <v>58</v>
      </c>
      <c r="J2215">
        <f t="shared" si="2212"/>
        <v>2</v>
      </c>
      <c r="K2215" t="s">
        <v>59</v>
      </c>
      <c r="L2215">
        <f t="shared" si="2213"/>
        <v>3</v>
      </c>
      <c r="M2215" t="s">
        <v>59</v>
      </c>
      <c r="N2215">
        <f t="shared" si="2214"/>
        <v>5</v>
      </c>
      <c r="O2215" t="s">
        <v>132</v>
      </c>
      <c r="P2215">
        <f t="shared" si="2215"/>
        <v>1</v>
      </c>
      <c r="Q2215">
        <f t="shared" si="2216"/>
        <v>1</v>
      </c>
      <c r="R2215">
        <v>1</v>
      </c>
      <c r="S2215" t="s">
        <v>56</v>
      </c>
      <c r="T2215">
        <f t="shared" si="2217"/>
        <v>0</v>
      </c>
      <c r="U2215">
        <f t="shared" si="2218"/>
        <v>0</v>
      </c>
      <c r="V2215" t="s">
        <v>193</v>
      </c>
      <c r="W2215">
        <v>227</v>
      </c>
      <c r="X2215">
        <v>0</v>
      </c>
      <c r="Y2215">
        <v>0</v>
      </c>
      <c r="Z2215" t="s">
        <v>93</v>
      </c>
      <c r="AA2215">
        <f t="shared" si="2219"/>
        <v>0</v>
      </c>
      <c r="AB2215">
        <f t="shared" si="2220"/>
        <v>0</v>
      </c>
      <c r="AC2215" t="s">
        <v>165</v>
      </c>
      <c r="AD2215" s="6">
        <f t="shared" si="2221"/>
        <v>7</v>
      </c>
      <c r="AE2215">
        <f t="shared" si="2222"/>
        <v>1</v>
      </c>
      <c r="AF2215" t="s">
        <v>75</v>
      </c>
      <c r="AG2215" t="s">
        <v>192</v>
      </c>
      <c r="AH2215" t="s">
        <v>56</v>
      </c>
      <c r="AI2215" s="6" t="str">
        <f t="shared" si="2210"/>
        <v>Am baptist asso</v>
      </c>
      <c r="AJ2215" t="s">
        <v>77</v>
      </c>
      <c r="AK2215" s="6">
        <f t="shared" si="2223"/>
        <v>3</v>
      </c>
      <c r="AL2215" t="s">
        <v>144</v>
      </c>
      <c r="AM2215" s="6">
        <f t="shared" si="2223"/>
        <v>0</v>
      </c>
      <c r="AN2215" s="6">
        <f t="shared" si="2224"/>
        <v>3</v>
      </c>
      <c r="AO2215" t="s">
        <v>110</v>
      </c>
      <c r="AP2215">
        <f t="shared" si="2225"/>
        <v>1</v>
      </c>
      <c r="AQ2215">
        <f t="shared" si="2226"/>
        <v>1</v>
      </c>
      <c r="AR2215" t="s">
        <v>73</v>
      </c>
      <c r="AS2215">
        <f t="shared" si="2227"/>
        <v>7</v>
      </c>
      <c r="AT2215">
        <f t="shared" si="2228"/>
        <v>1</v>
      </c>
      <c r="AU2215" t="s">
        <v>158</v>
      </c>
      <c r="AV2215">
        <f t="shared" si="2229"/>
        <v>1</v>
      </c>
      <c r="AW2215">
        <f t="shared" si="2230"/>
        <v>1</v>
      </c>
      <c r="AX2215" t="s">
        <v>172</v>
      </c>
      <c r="AY2215">
        <f t="shared" si="2231"/>
        <v>1</v>
      </c>
      <c r="AZ2215">
        <f t="shared" si="2232"/>
        <v>1</v>
      </c>
      <c r="BA2215" s="6">
        <f t="shared" si="2233"/>
        <v>10</v>
      </c>
      <c r="BB2215" s="6">
        <f t="shared" si="2234"/>
        <v>4</v>
      </c>
      <c r="BC2215" s="6">
        <f t="shared" si="2235"/>
        <v>2.5</v>
      </c>
      <c r="BD2215" s="9">
        <f t="shared" si="2236"/>
        <v>0.25</v>
      </c>
      <c r="BE2215" t="s">
        <v>64</v>
      </c>
      <c r="BF2215">
        <f t="shared" si="2237"/>
        <v>4</v>
      </c>
      <c r="BG2215">
        <f t="shared" si="2238"/>
        <v>1</v>
      </c>
      <c r="BH2215" t="s">
        <v>63</v>
      </c>
      <c r="BI2215">
        <f t="shared" si="2239"/>
        <v>1</v>
      </c>
      <c r="BJ2215">
        <f t="shared" si="2240"/>
        <v>1</v>
      </c>
      <c r="BK2215" t="s">
        <v>56</v>
      </c>
      <c r="BL2215">
        <f t="shared" si="2241"/>
        <v>0</v>
      </c>
      <c r="BM2215">
        <f t="shared" si="2242"/>
        <v>0</v>
      </c>
      <c r="BN2215" t="s">
        <v>56</v>
      </c>
      <c r="BO2215">
        <f t="shared" si="2243"/>
        <v>0</v>
      </c>
      <c r="BP2215">
        <f t="shared" si="2244"/>
        <v>0</v>
      </c>
      <c r="BQ2215" t="s">
        <v>66</v>
      </c>
      <c r="BR2215">
        <f t="shared" si="2245"/>
        <v>1</v>
      </c>
      <c r="BS2215">
        <f t="shared" si="2246"/>
        <v>1</v>
      </c>
      <c r="BT2215" t="s">
        <v>93</v>
      </c>
      <c r="BU2215">
        <f t="shared" si="2247"/>
        <v>1</v>
      </c>
      <c r="BV2215">
        <f t="shared" si="2248"/>
        <v>1</v>
      </c>
      <c r="BW2215" t="s">
        <v>167</v>
      </c>
      <c r="BX2215">
        <f t="shared" si="2249"/>
        <v>7</v>
      </c>
      <c r="BY2215">
        <f t="shared" si="2250"/>
        <v>1</v>
      </c>
      <c r="BZ2215" t="s">
        <v>147</v>
      </c>
      <c r="CA2215">
        <f t="shared" si="2251"/>
        <v>3</v>
      </c>
      <c r="CB2215">
        <f t="shared" si="2252"/>
        <v>1</v>
      </c>
      <c r="CC2215" t="s">
        <v>78</v>
      </c>
      <c r="CD2215">
        <f t="shared" si="2253"/>
        <v>1</v>
      </c>
      <c r="CE2215">
        <f t="shared" si="2254"/>
        <v>1</v>
      </c>
      <c r="CF2215" t="s">
        <v>151</v>
      </c>
      <c r="CG2215">
        <f t="shared" si="2255"/>
        <v>7</v>
      </c>
      <c r="CH2215">
        <f t="shared" si="2256"/>
        <v>1</v>
      </c>
      <c r="CI2215" t="s">
        <v>74</v>
      </c>
      <c r="CJ2215">
        <f t="shared" si="2257"/>
        <v>7</v>
      </c>
      <c r="CK2215">
        <f t="shared" si="2258"/>
        <v>1</v>
      </c>
      <c r="CL2215" t="s">
        <v>78</v>
      </c>
      <c r="CM2215">
        <f t="shared" si="2259"/>
        <v>7</v>
      </c>
      <c r="CN2215">
        <f t="shared" si="2260"/>
        <v>1</v>
      </c>
      <c r="CO2215" t="s">
        <v>145</v>
      </c>
      <c r="CP2215">
        <f t="shared" si="2261"/>
        <v>1</v>
      </c>
      <c r="CQ2215">
        <f t="shared" si="2262"/>
        <v>1</v>
      </c>
      <c r="CR2215" t="s">
        <v>145</v>
      </c>
      <c r="CS2215">
        <f t="shared" si="2263"/>
        <v>1</v>
      </c>
      <c r="CT2215">
        <f t="shared" si="2264"/>
        <v>1</v>
      </c>
      <c r="CU2215" t="s">
        <v>145</v>
      </c>
      <c r="CV2215">
        <f t="shared" si="2265"/>
        <v>1</v>
      </c>
      <c r="CW2215">
        <f t="shared" si="2266"/>
        <v>1</v>
      </c>
      <c r="CX2215" t="s">
        <v>145</v>
      </c>
      <c r="CY2215">
        <f t="shared" si="2267"/>
        <v>1</v>
      </c>
      <c r="CZ2215">
        <f t="shared" si="2268"/>
        <v>1</v>
      </c>
      <c r="DA2215" t="s">
        <v>155</v>
      </c>
      <c r="DB2215">
        <f t="shared" si="2269"/>
        <v>1</v>
      </c>
      <c r="DC2215">
        <f t="shared" si="2270"/>
        <v>1</v>
      </c>
      <c r="DD2215">
        <f t="shared" si="2271"/>
        <v>40</v>
      </c>
      <c r="DE2215">
        <f t="shared" si="2272"/>
        <v>14</v>
      </c>
      <c r="DF2215" s="7">
        <f t="shared" si="2273"/>
        <v>2.8571428571428572</v>
      </c>
      <c r="DG2215" s="8">
        <f t="shared" si="2274"/>
        <v>0.30952380952380953</v>
      </c>
      <c r="DH2215" s="1" t="s">
        <v>112</v>
      </c>
      <c r="DI2215" s="1" t="s">
        <v>56</v>
      </c>
      <c r="DJ2215" s="1" t="s">
        <v>65</v>
      </c>
      <c r="DK2215" s="1" t="s">
        <v>56</v>
      </c>
      <c r="DL2215" s="1" t="s">
        <v>68</v>
      </c>
      <c r="DM2215" s="1" t="s">
        <v>56</v>
      </c>
      <c r="DN2215" s="2" t="s">
        <v>56</v>
      </c>
      <c r="DO2215" s="2" t="s">
        <v>141</v>
      </c>
      <c r="DP2215" s="2">
        <v>4</v>
      </c>
      <c r="DQ2215" s="2">
        <v>4</v>
      </c>
      <c r="DR2215" s="2">
        <v>3</v>
      </c>
      <c r="DS2215" s="2">
        <v>4</v>
      </c>
    </row>
    <row r="2216" spans="1:123" x14ac:dyDescent="0.25">
      <c r="A2216">
        <v>2018</v>
      </c>
      <c r="B2216">
        <v>2214</v>
      </c>
      <c r="C2216" t="s">
        <v>57</v>
      </c>
      <c r="D2216">
        <v>0</v>
      </c>
      <c r="E2216">
        <v>33</v>
      </c>
      <c r="F2216">
        <v>1985</v>
      </c>
      <c r="G2216">
        <v>12</v>
      </c>
      <c r="H2216">
        <f t="shared" si="2211"/>
        <v>12</v>
      </c>
      <c r="I2216" t="s">
        <v>58</v>
      </c>
      <c r="J2216">
        <f t="shared" si="2212"/>
        <v>2</v>
      </c>
      <c r="K2216" t="s">
        <v>59</v>
      </c>
      <c r="L2216">
        <f t="shared" si="2213"/>
        <v>3</v>
      </c>
      <c r="M2216" t="s">
        <v>59</v>
      </c>
      <c r="N2216">
        <f t="shared" si="2214"/>
        <v>5</v>
      </c>
      <c r="O2216" t="s">
        <v>132</v>
      </c>
      <c r="P2216">
        <f t="shared" si="2215"/>
        <v>1</v>
      </c>
      <c r="Q2216">
        <f t="shared" si="2216"/>
        <v>1</v>
      </c>
      <c r="R2216">
        <v>1</v>
      </c>
      <c r="S2216" t="s">
        <v>56</v>
      </c>
      <c r="T2216">
        <f t="shared" si="2217"/>
        <v>0</v>
      </c>
      <c r="U2216">
        <f t="shared" si="2218"/>
        <v>0</v>
      </c>
      <c r="V2216" t="s">
        <v>193</v>
      </c>
      <c r="W2216">
        <v>227</v>
      </c>
      <c r="X2216">
        <v>0</v>
      </c>
      <c r="Y2216">
        <v>0</v>
      </c>
      <c r="Z2216" t="s">
        <v>140</v>
      </c>
      <c r="AA2216">
        <f t="shared" si="2219"/>
        <v>1</v>
      </c>
      <c r="AB2216">
        <f t="shared" si="2220"/>
        <v>1</v>
      </c>
      <c r="AC2216" t="s">
        <v>71</v>
      </c>
      <c r="AD2216" s="6">
        <f t="shared" si="2221"/>
        <v>4</v>
      </c>
      <c r="AE2216">
        <f t="shared" si="2222"/>
        <v>1</v>
      </c>
      <c r="AF2216" t="s">
        <v>75</v>
      </c>
      <c r="AG2216" t="s">
        <v>161</v>
      </c>
      <c r="AH2216" t="s">
        <v>56</v>
      </c>
      <c r="AI2216" s="6" t="str">
        <f t="shared" si="2210"/>
        <v>Lutheran-dk which</v>
      </c>
      <c r="AJ2216" t="s">
        <v>71</v>
      </c>
      <c r="AK2216" s="6">
        <f t="shared" si="2223"/>
        <v>2</v>
      </c>
      <c r="AL2216" t="s">
        <v>71</v>
      </c>
      <c r="AM2216" s="6">
        <f t="shared" si="2223"/>
        <v>2</v>
      </c>
      <c r="AN2216" s="6">
        <f t="shared" si="2224"/>
        <v>0</v>
      </c>
      <c r="AO2216" t="s">
        <v>157</v>
      </c>
      <c r="AP2216">
        <f t="shared" si="2225"/>
        <v>2</v>
      </c>
      <c r="AQ2216">
        <f t="shared" si="2226"/>
        <v>1</v>
      </c>
      <c r="AR2216" t="s">
        <v>73</v>
      </c>
      <c r="AS2216">
        <f t="shared" si="2227"/>
        <v>7</v>
      </c>
      <c r="AT2216">
        <f t="shared" si="2228"/>
        <v>1</v>
      </c>
      <c r="AU2216" t="s">
        <v>113</v>
      </c>
      <c r="AV2216">
        <f t="shared" si="2229"/>
        <v>3</v>
      </c>
      <c r="AW2216">
        <f t="shared" si="2230"/>
        <v>1</v>
      </c>
      <c r="AX2216" t="s">
        <v>172</v>
      </c>
      <c r="AY2216">
        <f t="shared" si="2231"/>
        <v>1</v>
      </c>
      <c r="AZ2216">
        <f t="shared" si="2232"/>
        <v>1</v>
      </c>
      <c r="BA2216" s="6">
        <f t="shared" si="2233"/>
        <v>13</v>
      </c>
      <c r="BB2216" s="6">
        <f t="shared" si="2234"/>
        <v>4</v>
      </c>
      <c r="BC2216" s="6">
        <f t="shared" si="2235"/>
        <v>3.25</v>
      </c>
      <c r="BD2216" s="9">
        <f t="shared" si="2236"/>
        <v>0.375</v>
      </c>
      <c r="BE2216" t="s">
        <v>56</v>
      </c>
      <c r="BF2216">
        <f t="shared" si="2237"/>
        <v>0</v>
      </c>
      <c r="BG2216">
        <f t="shared" si="2238"/>
        <v>0</v>
      </c>
      <c r="BH2216" t="s">
        <v>56</v>
      </c>
      <c r="BI2216">
        <f t="shared" si="2239"/>
        <v>0</v>
      </c>
      <c r="BJ2216">
        <f t="shared" si="2240"/>
        <v>0</v>
      </c>
      <c r="BK2216" t="s">
        <v>64</v>
      </c>
      <c r="BL2216">
        <f t="shared" si="2241"/>
        <v>4</v>
      </c>
      <c r="BM2216">
        <f t="shared" si="2242"/>
        <v>1</v>
      </c>
      <c r="BN2216" t="s">
        <v>63</v>
      </c>
      <c r="BO2216">
        <f t="shared" si="2243"/>
        <v>1</v>
      </c>
      <c r="BP2216">
        <f t="shared" si="2244"/>
        <v>1</v>
      </c>
      <c r="BQ2216" t="s">
        <v>66</v>
      </c>
      <c r="BR2216">
        <f t="shared" si="2245"/>
        <v>1</v>
      </c>
      <c r="BS2216">
        <f t="shared" si="2246"/>
        <v>1</v>
      </c>
      <c r="BT2216" t="s">
        <v>74</v>
      </c>
      <c r="BU2216">
        <f t="shared" si="2247"/>
        <v>7</v>
      </c>
      <c r="BV2216">
        <f t="shared" si="2248"/>
        <v>1</v>
      </c>
      <c r="BW2216" t="s">
        <v>56</v>
      </c>
      <c r="BX2216">
        <f t="shared" si="2249"/>
        <v>0</v>
      </c>
      <c r="BY2216">
        <f t="shared" si="2250"/>
        <v>0</v>
      </c>
      <c r="BZ2216" t="s">
        <v>56</v>
      </c>
      <c r="CA2216">
        <f t="shared" si="2251"/>
        <v>0</v>
      </c>
      <c r="CB2216">
        <f t="shared" si="2252"/>
        <v>0</v>
      </c>
      <c r="CC2216" t="s">
        <v>56</v>
      </c>
      <c r="CD2216">
        <f t="shared" si="2253"/>
        <v>0</v>
      </c>
      <c r="CE2216">
        <f t="shared" si="2254"/>
        <v>0</v>
      </c>
      <c r="CF2216" t="s">
        <v>56</v>
      </c>
      <c r="CG2216">
        <f t="shared" si="2255"/>
        <v>0</v>
      </c>
      <c r="CH2216">
        <f t="shared" si="2256"/>
        <v>0</v>
      </c>
      <c r="CI2216" t="s">
        <v>56</v>
      </c>
      <c r="CJ2216">
        <f t="shared" si="2257"/>
        <v>0</v>
      </c>
      <c r="CK2216">
        <f t="shared" si="2258"/>
        <v>0</v>
      </c>
      <c r="CL2216" t="s">
        <v>56</v>
      </c>
      <c r="CM2216">
        <f t="shared" si="2259"/>
        <v>0</v>
      </c>
      <c r="CN2216">
        <f t="shared" si="2260"/>
        <v>0</v>
      </c>
      <c r="CO2216" t="s">
        <v>56</v>
      </c>
      <c r="CP2216">
        <f t="shared" si="2261"/>
        <v>0</v>
      </c>
      <c r="CQ2216">
        <f t="shared" si="2262"/>
        <v>0</v>
      </c>
      <c r="CR2216" t="s">
        <v>56</v>
      </c>
      <c r="CS2216">
        <f t="shared" si="2263"/>
        <v>0</v>
      </c>
      <c r="CT2216">
        <f t="shared" si="2264"/>
        <v>0</v>
      </c>
      <c r="CU2216" t="s">
        <v>56</v>
      </c>
      <c r="CV2216">
        <f t="shared" si="2265"/>
        <v>0</v>
      </c>
      <c r="CW2216">
        <f t="shared" si="2266"/>
        <v>0</v>
      </c>
      <c r="CX2216" t="s">
        <v>56</v>
      </c>
      <c r="CY2216">
        <f t="shared" si="2267"/>
        <v>0</v>
      </c>
      <c r="CZ2216">
        <f t="shared" si="2268"/>
        <v>0</v>
      </c>
      <c r="DA2216" t="s">
        <v>155</v>
      </c>
      <c r="DB2216">
        <f t="shared" si="2269"/>
        <v>1</v>
      </c>
      <c r="DC2216">
        <f t="shared" si="2270"/>
        <v>1</v>
      </c>
      <c r="DD2216">
        <f t="shared" si="2271"/>
        <v>14</v>
      </c>
      <c r="DE2216">
        <f t="shared" si="2272"/>
        <v>5</v>
      </c>
      <c r="DF2216" s="7">
        <f t="shared" si="2273"/>
        <v>2.8</v>
      </c>
      <c r="DG2216" s="8">
        <f t="shared" si="2274"/>
        <v>0.3</v>
      </c>
      <c r="DH2216" s="1" t="s">
        <v>56</v>
      </c>
      <c r="DI2216" s="1" t="s">
        <v>56</v>
      </c>
      <c r="DJ2216" s="1" t="s">
        <v>56</v>
      </c>
      <c r="DK2216" s="1" t="s">
        <v>74</v>
      </c>
      <c r="DL2216" s="1" t="s">
        <v>127</v>
      </c>
      <c r="DM2216" s="1" t="s">
        <v>63</v>
      </c>
      <c r="DN2216" s="2" t="s">
        <v>123</v>
      </c>
      <c r="DO2216" s="2" t="s">
        <v>56</v>
      </c>
      <c r="DP2216" s="2" t="s">
        <v>56</v>
      </c>
      <c r="DQ2216" s="2" t="s">
        <v>56</v>
      </c>
      <c r="DR2216" s="2" t="s">
        <v>56</v>
      </c>
      <c r="DS2216" s="2" t="s">
        <v>56</v>
      </c>
    </row>
    <row r="2217" spans="1:123" x14ac:dyDescent="0.25">
      <c r="A2217">
        <v>2018</v>
      </c>
      <c r="B2217">
        <v>2215</v>
      </c>
      <c r="C2217" t="s">
        <v>57</v>
      </c>
      <c r="D2217">
        <v>0</v>
      </c>
      <c r="E2217">
        <v>54</v>
      </c>
      <c r="F2217">
        <v>1964</v>
      </c>
      <c r="G2217">
        <v>12</v>
      </c>
      <c r="H2217">
        <f t="shared" si="2211"/>
        <v>12</v>
      </c>
      <c r="I2217" t="s">
        <v>58</v>
      </c>
      <c r="J2217">
        <f t="shared" si="2212"/>
        <v>2</v>
      </c>
      <c r="K2217" t="s">
        <v>59</v>
      </c>
      <c r="L2217">
        <f t="shared" si="2213"/>
        <v>3</v>
      </c>
      <c r="M2217" t="s">
        <v>59</v>
      </c>
      <c r="N2217">
        <f t="shared" si="2214"/>
        <v>5</v>
      </c>
      <c r="O2217" t="s">
        <v>132</v>
      </c>
      <c r="P2217">
        <f t="shared" si="2215"/>
        <v>1</v>
      </c>
      <c r="Q2217">
        <f t="shared" si="2216"/>
        <v>1</v>
      </c>
      <c r="R2217">
        <v>3</v>
      </c>
      <c r="S2217" t="s">
        <v>101</v>
      </c>
      <c r="T2217">
        <f t="shared" si="2217"/>
        <v>1</v>
      </c>
      <c r="U2217">
        <f t="shared" si="2218"/>
        <v>1</v>
      </c>
      <c r="V2217" t="s">
        <v>92</v>
      </c>
      <c r="W2217">
        <v>20430</v>
      </c>
      <c r="X2217">
        <v>0</v>
      </c>
      <c r="Y2217">
        <v>0</v>
      </c>
      <c r="Z2217" t="s">
        <v>81</v>
      </c>
      <c r="AA2217">
        <f t="shared" si="2219"/>
        <v>3</v>
      </c>
      <c r="AB2217">
        <f t="shared" si="2220"/>
        <v>1</v>
      </c>
      <c r="AC2217" t="s">
        <v>62</v>
      </c>
      <c r="AD2217" s="6">
        <f t="shared" si="2221"/>
        <v>2</v>
      </c>
      <c r="AE2217">
        <f t="shared" si="2222"/>
        <v>1</v>
      </c>
      <c r="AF2217" t="s">
        <v>75</v>
      </c>
      <c r="AG2217" t="s">
        <v>197</v>
      </c>
      <c r="AH2217" t="s">
        <v>56</v>
      </c>
      <c r="AI2217" s="6" t="str">
        <f t="shared" si="2210"/>
        <v>Am lutheran</v>
      </c>
      <c r="AJ2217" t="s">
        <v>71</v>
      </c>
      <c r="AK2217" s="6">
        <f t="shared" si="2223"/>
        <v>2</v>
      </c>
      <c r="AL2217" t="s">
        <v>71</v>
      </c>
      <c r="AM2217" s="6">
        <f t="shared" si="2223"/>
        <v>2</v>
      </c>
      <c r="AN2217" s="6">
        <f t="shared" si="2224"/>
        <v>0</v>
      </c>
      <c r="AO2217" t="s">
        <v>152</v>
      </c>
      <c r="AP2217">
        <f t="shared" si="2225"/>
        <v>4</v>
      </c>
      <c r="AQ2217">
        <f t="shared" si="2226"/>
        <v>1</v>
      </c>
      <c r="AR2217" t="s">
        <v>129</v>
      </c>
      <c r="AS2217">
        <f t="shared" si="2227"/>
        <v>3</v>
      </c>
      <c r="AT2217">
        <f t="shared" si="2228"/>
        <v>1</v>
      </c>
      <c r="AU2217" t="s">
        <v>113</v>
      </c>
      <c r="AV2217">
        <f t="shared" si="2229"/>
        <v>3</v>
      </c>
      <c r="AW2217">
        <f t="shared" si="2230"/>
        <v>1</v>
      </c>
      <c r="AX2217" t="s">
        <v>146</v>
      </c>
      <c r="AY2217">
        <f t="shared" si="2231"/>
        <v>3</v>
      </c>
      <c r="AZ2217">
        <f t="shared" si="2232"/>
        <v>1</v>
      </c>
      <c r="BA2217" s="6">
        <f t="shared" si="2233"/>
        <v>13</v>
      </c>
      <c r="BB2217" s="6">
        <f t="shared" si="2234"/>
        <v>4</v>
      </c>
      <c r="BC2217" s="6">
        <f t="shared" si="2235"/>
        <v>3.25</v>
      </c>
      <c r="BD2217" s="9">
        <f t="shared" si="2236"/>
        <v>0.375</v>
      </c>
      <c r="BE2217" t="s">
        <v>65</v>
      </c>
      <c r="BF2217">
        <f t="shared" si="2237"/>
        <v>7</v>
      </c>
      <c r="BG2217">
        <f t="shared" si="2238"/>
        <v>1</v>
      </c>
      <c r="BH2217" t="s">
        <v>65</v>
      </c>
      <c r="BI2217">
        <f t="shared" si="2239"/>
        <v>7</v>
      </c>
      <c r="BJ2217">
        <f t="shared" si="2240"/>
        <v>1</v>
      </c>
      <c r="BK2217" t="s">
        <v>56</v>
      </c>
      <c r="BL2217">
        <f t="shared" si="2241"/>
        <v>0</v>
      </c>
      <c r="BM2217">
        <f t="shared" si="2242"/>
        <v>0</v>
      </c>
      <c r="BN2217" t="s">
        <v>56</v>
      </c>
      <c r="BO2217">
        <f t="shared" si="2243"/>
        <v>0</v>
      </c>
      <c r="BP2217">
        <f t="shared" si="2244"/>
        <v>0</v>
      </c>
      <c r="BQ2217" t="s">
        <v>56</v>
      </c>
      <c r="BR2217">
        <f t="shared" si="2245"/>
        <v>0</v>
      </c>
      <c r="BS2217">
        <f t="shared" si="2246"/>
        <v>0</v>
      </c>
      <c r="BT2217" t="s">
        <v>74</v>
      </c>
      <c r="BU2217">
        <f t="shared" si="2247"/>
        <v>7</v>
      </c>
      <c r="BV2217">
        <f t="shared" si="2248"/>
        <v>1</v>
      </c>
      <c r="BW2217" t="s">
        <v>79</v>
      </c>
      <c r="BX2217">
        <f t="shared" si="2249"/>
        <v>1</v>
      </c>
      <c r="BY2217">
        <f t="shared" si="2250"/>
        <v>1</v>
      </c>
      <c r="BZ2217" t="s">
        <v>108</v>
      </c>
      <c r="CA2217">
        <f t="shared" si="2251"/>
        <v>4</v>
      </c>
      <c r="CB2217">
        <f t="shared" si="2252"/>
        <v>1</v>
      </c>
      <c r="CC2217" t="s">
        <v>78</v>
      </c>
      <c r="CD2217">
        <f t="shared" si="2253"/>
        <v>1</v>
      </c>
      <c r="CE2217">
        <f t="shared" si="2254"/>
        <v>1</v>
      </c>
      <c r="CF2217" t="s">
        <v>82</v>
      </c>
      <c r="CG2217">
        <f t="shared" si="2255"/>
        <v>1</v>
      </c>
      <c r="CH2217">
        <f t="shared" si="2256"/>
        <v>1</v>
      </c>
      <c r="CI2217" t="s">
        <v>78</v>
      </c>
      <c r="CJ2217">
        <f t="shared" si="2257"/>
        <v>1</v>
      </c>
      <c r="CK2217">
        <f t="shared" si="2258"/>
        <v>1</v>
      </c>
      <c r="CL2217" t="s">
        <v>74</v>
      </c>
      <c r="CM2217">
        <f t="shared" si="2259"/>
        <v>1</v>
      </c>
      <c r="CN2217">
        <f t="shared" si="2260"/>
        <v>1</v>
      </c>
      <c r="CO2217" t="s">
        <v>67</v>
      </c>
      <c r="CP2217">
        <f t="shared" si="2261"/>
        <v>5</v>
      </c>
      <c r="CQ2217">
        <f t="shared" si="2262"/>
        <v>1</v>
      </c>
      <c r="CR2217" t="s">
        <v>83</v>
      </c>
      <c r="CS2217">
        <f t="shared" si="2263"/>
        <v>4</v>
      </c>
      <c r="CT2217">
        <f t="shared" si="2264"/>
        <v>1</v>
      </c>
      <c r="CU2217" t="s">
        <v>83</v>
      </c>
      <c r="CV2217">
        <f t="shared" si="2265"/>
        <v>4</v>
      </c>
      <c r="CW2217">
        <f t="shared" si="2266"/>
        <v>1</v>
      </c>
      <c r="CX2217" t="s">
        <v>83</v>
      </c>
      <c r="CY2217">
        <f t="shared" si="2267"/>
        <v>4</v>
      </c>
      <c r="CZ2217">
        <f t="shared" si="2268"/>
        <v>1</v>
      </c>
      <c r="DA2217" t="s">
        <v>56</v>
      </c>
      <c r="DB2217">
        <f t="shared" si="2269"/>
        <v>0</v>
      </c>
      <c r="DC2217">
        <f t="shared" si="2270"/>
        <v>0</v>
      </c>
      <c r="DD2217">
        <f t="shared" si="2271"/>
        <v>40</v>
      </c>
      <c r="DE2217">
        <f t="shared" si="2272"/>
        <v>12</v>
      </c>
      <c r="DF2217" s="7">
        <f t="shared" si="2273"/>
        <v>3.3333333333333335</v>
      </c>
      <c r="DG2217" s="8">
        <f t="shared" si="2274"/>
        <v>0.3888888888888889</v>
      </c>
      <c r="DH2217" s="1" t="s">
        <v>83</v>
      </c>
      <c r="DI2217" s="1" t="s">
        <v>56</v>
      </c>
      <c r="DJ2217" s="1" t="s">
        <v>65</v>
      </c>
      <c r="DK2217" s="1" t="s">
        <v>74</v>
      </c>
      <c r="DL2217" s="1" t="s">
        <v>68</v>
      </c>
      <c r="DM2217" s="1" t="s">
        <v>56</v>
      </c>
      <c r="DN2217" s="2">
        <v>2</v>
      </c>
      <c r="DO2217" s="2">
        <v>4</v>
      </c>
      <c r="DP2217" s="2">
        <v>5</v>
      </c>
      <c r="DQ2217" s="2">
        <v>4</v>
      </c>
      <c r="DR2217" s="2">
        <v>4</v>
      </c>
      <c r="DS2217" s="2">
        <v>4</v>
      </c>
    </row>
    <row r="2218" spans="1:123" x14ac:dyDescent="0.25">
      <c r="A2218">
        <v>2018</v>
      </c>
      <c r="B2218">
        <v>2216</v>
      </c>
      <c r="C2218" t="s">
        <v>102</v>
      </c>
      <c r="D2218">
        <v>4</v>
      </c>
      <c r="E2218">
        <v>41</v>
      </c>
      <c r="F2218">
        <v>1977</v>
      </c>
      <c r="G2218">
        <v>12</v>
      </c>
      <c r="H2218">
        <f t="shared" si="2211"/>
        <v>12</v>
      </c>
      <c r="I2218" t="s">
        <v>58</v>
      </c>
      <c r="J2218">
        <f t="shared" si="2212"/>
        <v>2</v>
      </c>
      <c r="K2218" t="s">
        <v>59</v>
      </c>
      <c r="L2218">
        <f t="shared" si="2213"/>
        <v>3</v>
      </c>
      <c r="M2218" t="s">
        <v>59</v>
      </c>
      <c r="N2218">
        <f t="shared" si="2214"/>
        <v>5</v>
      </c>
      <c r="O2218" t="s">
        <v>132</v>
      </c>
      <c r="P2218">
        <f t="shared" si="2215"/>
        <v>1</v>
      </c>
      <c r="Q2218">
        <f t="shared" si="2216"/>
        <v>1</v>
      </c>
      <c r="R2218">
        <v>2</v>
      </c>
      <c r="S2218" t="s">
        <v>101</v>
      </c>
      <c r="T2218">
        <f t="shared" si="2217"/>
        <v>1</v>
      </c>
      <c r="U2218">
        <f t="shared" si="2218"/>
        <v>1</v>
      </c>
      <c r="V2218" t="s">
        <v>92</v>
      </c>
      <c r="W2218">
        <v>63560</v>
      </c>
      <c r="X2218">
        <v>0</v>
      </c>
      <c r="Y2218">
        <v>0</v>
      </c>
      <c r="Z2218" t="s">
        <v>81</v>
      </c>
      <c r="AA2218">
        <f t="shared" si="2219"/>
        <v>3</v>
      </c>
      <c r="AB2218">
        <f t="shared" si="2220"/>
        <v>1</v>
      </c>
      <c r="AC2218" t="s">
        <v>104</v>
      </c>
      <c r="AD2218" s="6">
        <f t="shared" si="2221"/>
        <v>3</v>
      </c>
      <c r="AE2218">
        <f t="shared" si="2222"/>
        <v>1</v>
      </c>
      <c r="AF2218" t="s">
        <v>75</v>
      </c>
      <c r="AG2218" t="s">
        <v>161</v>
      </c>
      <c r="AH2218" t="s">
        <v>56</v>
      </c>
      <c r="AI2218" s="6" t="str">
        <f t="shared" si="2210"/>
        <v>Lutheran-dk which</v>
      </c>
      <c r="AJ2218" t="s">
        <v>71</v>
      </c>
      <c r="AK2218" s="6">
        <f t="shared" si="2223"/>
        <v>2</v>
      </c>
      <c r="AL2218" t="s">
        <v>71</v>
      </c>
      <c r="AM2218" s="6">
        <f t="shared" si="2223"/>
        <v>2</v>
      </c>
      <c r="AN2218" s="6">
        <f t="shared" si="2224"/>
        <v>0</v>
      </c>
      <c r="AO2218" t="s">
        <v>110</v>
      </c>
      <c r="AP2218">
        <f t="shared" si="2225"/>
        <v>1</v>
      </c>
      <c r="AQ2218">
        <f t="shared" si="2226"/>
        <v>1</v>
      </c>
      <c r="AR2218" t="s">
        <v>129</v>
      </c>
      <c r="AS2218">
        <f t="shared" si="2227"/>
        <v>3</v>
      </c>
      <c r="AT2218">
        <f t="shared" si="2228"/>
        <v>1</v>
      </c>
      <c r="AU2218" t="s">
        <v>158</v>
      </c>
      <c r="AV2218">
        <f t="shared" si="2229"/>
        <v>1</v>
      </c>
      <c r="AW2218">
        <f t="shared" si="2230"/>
        <v>1</v>
      </c>
      <c r="AX2218" t="s">
        <v>172</v>
      </c>
      <c r="AY2218">
        <f t="shared" si="2231"/>
        <v>1</v>
      </c>
      <c r="AZ2218">
        <f t="shared" si="2232"/>
        <v>1</v>
      </c>
      <c r="BA2218" s="6">
        <f t="shared" si="2233"/>
        <v>6</v>
      </c>
      <c r="BB2218" s="6">
        <f t="shared" si="2234"/>
        <v>4</v>
      </c>
      <c r="BC2218" s="6">
        <f t="shared" si="2235"/>
        <v>1.5</v>
      </c>
      <c r="BD2218" s="9">
        <f t="shared" si="2236"/>
        <v>8.3333333333333329E-2</v>
      </c>
      <c r="BE2218" t="s">
        <v>56</v>
      </c>
      <c r="BF2218">
        <f t="shared" si="2237"/>
        <v>0</v>
      </c>
      <c r="BG2218">
        <f t="shared" si="2238"/>
        <v>0</v>
      </c>
      <c r="BH2218" t="s">
        <v>56</v>
      </c>
      <c r="BI2218">
        <f t="shared" si="2239"/>
        <v>0</v>
      </c>
      <c r="BJ2218">
        <f t="shared" si="2240"/>
        <v>0</v>
      </c>
      <c r="BK2218" t="s">
        <v>64</v>
      </c>
      <c r="BL2218">
        <f t="shared" si="2241"/>
        <v>4</v>
      </c>
      <c r="BM2218">
        <f t="shared" si="2242"/>
        <v>1</v>
      </c>
      <c r="BN2218" t="s">
        <v>64</v>
      </c>
      <c r="BO2218">
        <f t="shared" si="2243"/>
        <v>4</v>
      </c>
      <c r="BP2218">
        <f t="shared" si="2244"/>
        <v>1</v>
      </c>
      <c r="BQ2218" t="s">
        <v>56</v>
      </c>
      <c r="BR2218">
        <f t="shared" si="2245"/>
        <v>0</v>
      </c>
      <c r="BS2218">
        <f t="shared" si="2246"/>
        <v>0</v>
      </c>
      <c r="BT2218" t="s">
        <v>78</v>
      </c>
      <c r="BU2218">
        <f t="shared" si="2247"/>
        <v>1</v>
      </c>
      <c r="BV2218">
        <f t="shared" si="2248"/>
        <v>1</v>
      </c>
      <c r="BW2218" t="s">
        <v>79</v>
      </c>
      <c r="BX2218">
        <f t="shared" si="2249"/>
        <v>1</v>
      </c>
      <c r="BY2218">
        <f t="shared" si="2250"/>
        <v>1</v>
      </c>
      <c r="BZ2218" t="s">
        <v>147</v>
      </c>
      <c r="CA2218">
        <f t="shared" si="2251"/>
        <v>3</v>
      </c>
      <c r="CB2218">
        <f t="shared" si="2252"/>
        <v>1</v>
      </c>
      <c r="CC2218" t="s">
        <v>78</v>
      </c>
      <c r="CD2218">
        <f t="shared" si="2253"/>
        <v>1</v>
      </c>
      <c r="CE2218">
        <f t="shared" si="2254"/>
        <v>1</v>
      </c>
      <c r="CF2218" t="s">
        <v>82</v>
      </c>
      <c r="CG2218">
        <f t="shared" si="2255"/>
        <v>1</v>
      </c>
      <c r="CH2218">
        <f t="shared" si="2256"/>
        <v>1</v>
      </c>
      <c r="CI2218" t="s">
        <v>78</v>
      </c>
      <c r="CJ2218">
        <f t="shared" si="2257"/>
        <v>1</v>
      </c>
      <c r="CK2218">
        <f t="shared" si="2258"/>
        <v>1</v>
      </c>
      <c r="CL2218" t="s">
        <v>78</v>
      </c>
      <c r="CM2218">
        <f t="shared" si="2259"/>
        <v>7</v>
      </c>
      <c r="CN2218">
        <f t="shared" si="2260"/>
        <v>1</v>
      </c>
      <c r="CO2218" t="s">
        <v>84</v>
      </c>
      <c r="CP2218">
        <f t="shared" si="2261"/>
        <v>3</v>
      </c>
      <c r="CQ2218">
        <f t="shared" si="2262"/>
        <v>1</v>
      </c>
      <c r="CR2218" t="s">
        <v>84</v>
      </c>
      <c r="CS2218">
        <f t="shared" si="2263"/>
        <v>3</v>
      </c>
      <c r="CT2218">
        <f t="shared" si="2264"/>
        <v>1</v>
      </c>
      <c r="CU2218" t="s">
        <v>83</v>
      </c>
      <c r="CV2218">
        <f t="shared" si="2265"/>
        <v>4</v>
      </c>
      <c r="CW2218">
        <f t="shared" si="2266"/>
        <v>1</v>
      </c>
      <c r="CX2218" t="s">
        <v>83</v>
      </c>
      <c r="CY2218">
        <f t="shared" si="2267"/>
        <v>4</v>
      </c>
      <c r="CZ2218">
        <f t="shared" si="2268"/>
        <v>1</v>
      </c>
      <c r="DA2218" t="s">
        <v>56</v>
      </c>
      <c r="DB2218">
        <f t="shared" si="2269"/>
        <v>0</v>
      </c>
      <c r="DC2218">
        <f t="shared" si="2270"/>
        <v>0</v>
      </c>
      <c r="DD2218">
        <f t="shared" si="2271"/>
        <v>37</v>
      </c>
      <c r="DE2218">
        <f t="shared" si="2272"/>
        <v>13</v>
      </c>
      <c r="DF2218" s="7">
        <f t="shared" si="2273"/>
        <v>2.8461538461538463</v>
      </c>
      <c r="DG2218" s="8">
        <f t="shared" si="2274"/>
        <v>0.30769230769230771</v>
      </c>
      <c r="DH2218" s="1" t="s">
        <v>84</v>
      </c>
      <c r="DI2218" s="1" t="s">
        <v>56</v>
      </c>
      <c r="DJ2218" s="1" t="s">
        <v>56</v>
      </c>
      <c r="DK2218" s="1" t="s">
        <v>74</v>
      </c>
      <c r="DL2218" s="1" t="s">
        <v>68</v>
      </c>
      <c r="DM2218" s="1" t="s">
        <v>65</v>
      </c>
      <c r="DN2218" s="2" t="s">
        <v>123</v>
      </c>
      <c r="DO2218" s="2">
        <v>5</v>
      </c>
      <c r="DP2218" s="2">
        <v>3</v>
      </c>
      <c r="DQ2218" s="2">
        <v>4</v>
      </c>
      <c r="DR2218" s="2">
        <v>4</v>
      </c>
      <c r="DS2218" s="2">
        <v>4</v>
      </c>
    </row>
    <row r="2219" spans="1:123" x14ac:dyDescent="0.25">
      <c r="A2219">
        <v>2018</v>
      </c>
      <c r="B2219">
        <v>2217</v>
      </c>
      <c r="C2219" t="s">
        <v>102</v>
      </c>
      <c r="D2219">
        <v>2</v>
      </c>
      <c r="E2219">
        <v>51</v>
      </c>
      <c r="F2219">
        <v>1967</v>
      </c>
      <c r="G2219">
        <v>17</v>
      </c>
      <c r="H2219">
        <f t="shared" si="2211"/>
        <v>17</v>
      </c>
      <c r="I2219" t="s">
        <v>58</v>
      </c>
      <c r="J2219">
        <f t="shared" si="2212"/>
        <v>2</v>
      </c>
      <c r="K2219" t="s">
        <v>59</v>
      </c>
      <c r="L2219">
        <f t="shared" si="2213"/>
        <v>3</v>
      </c>
      <c r="M2219" t="s">
        <v>59</v>
      </c>
      <c r="N2219">
        <f t="shared" si="2214"/>
        <v>5</v>
      </c>
      <c r="O2219" t="s">
        <v>132</v>
      </c>
      <c r="P2219">
        <f t="shared" si="2215"/>
        <v>1</v>
      </c>
      <c r="Q2219">
        <f t="shared" si="2216"/>
        <v>1</v>
      </c>
      <c r="R2219">
        <v>3</v>
      </c>
      <c r="S2219" t="s">
        <v>56</v>
      </c>
      <c r="T2219">
        <f t="shared" si="2217"/>
        <v>0</v>
      </c>
      <c r="U2219">
        <f t="shared" si="2218"/>
        <v>0</v>
      </c>
      <c r="V2219" t="s">
        <v>92</v>
      </c>
      <c r="W2219">
        <v>37455</v>
      </c>
      <c r="X2219">
        <v>37455</v>
      </c>
      <c r="Y2219">
        <v>57832.5</v>
      </c>
      <c r="Z2219" t="s">
        <v>109</v>
      </c>
      <c r="AA2219">
        <f t="shared" si="2219"/>
        <v>5</v>
      </c>
      <c r="AB2219">
        <f t="shared" si="2220"/>
        <v>1</v>
      </c>
      <c r="AC2219" t="s">
        <v>62</v>
      </c>
      <c r="AD2219" s="6">
        <f t="shared" si="2221"/>
        <v>2</v>
      </c>
      <c r="AE2219">
        <f t="shared" si="2222"/>
        <v>1</v>
      </c>
      <c r="AF2219" t="s">
        <v>75</v>
      </c>
      <c r="AG2219" t="s">
        <v>211</v>
      </c>
      <c r="AH2219" t="s">
        <v>56</v>
      </c>
      <c r="AI2219" s="6" t="str">
        <f t="shared" si="2210"/>
        <v>Lutheran-mo synod</v>
      </c>
      <c r="AJ2219" t="s">
        <v>77</v>
      </c>
      <c r="AK2219" s="6">
        <f t="shared" si="2223"/>
        <v>3</v>
      </c>
      <c r="AL2219" t="s">
        <v>106</v>
      </c>
      <c r="AM2219" s="6">
        <f t="shared" si="2223"/>
        <v>1</v>
      </c>
      <c r="AN2219" s="6">
        <f t="shared" si="2224"/>
        <v>2</v>
      </c>
      <c r="AO2219" t="s">
        <v>128</v>
      </c>
      <c r="AP2219">
        <f t="shared" si="2225"/>
        <v>5</v>
      </c>
      <c r="AQ2219">
        <f t="shared" si="2226"/>
        <v>1</v>
      </c>
      <c r="AR2219" t="s">
        <v>129</v>
      </c>
      <c r="AS2219">
        <f t="shared" si="2227"/>
        <v>3</v>
      </c>
      <c r="AT2219">
        <f t="shared" si="2228"/>
        <v>1</v>
      </c>
      <c r="AU2219" t="s">
        <v>87</v>
      </c>
      <c r="AV2219">
        <f t="shared" si="2229"/>
        <v>7</v>
      </c>
      <c r="AW2219">
        <f t="shared" si="2230"/>
        <v>1</v>
      </c>
      <c r="AX2219" t="s">
        <v>114</v>
      </c>
      <c r="AY2219">
        <f t="shared" si="2231"/>
        <v>5</v>
      </c>
      <c r="AZ2219">
        <f t="shared" si="2232"/>
        <v>1</v>
      </c>
      <c r="BA2219" s="6">
        <f t="shared" si="2233"/>
        <v>20</v>
      </c>
      <c r="BB2219" s="6">
        <f t="shared" si="2234"/>
        <v>4</v>
      </c>
      <c r="BC2219" s="6">
        <f t="shared" si="2235"/>
        <v>5</v>
      </c>
      <c r="BD2219" s="9">
        <f t="shared" si="2236"/>
        <v>0.66666666666666663</v>
      </c>
      <c r="BE2219" t="s">
        <v>65</v>
      </c>
      <c r="BF2219">
        <f t="shared" si="2237"/>
        <v>7</v>
      </c>
      <c r="BG2219">
        <f t="shared" si="2238"/>
        <v>1</v>
      </c>
      <c r="BH2219" t="s">
        <v>64</v>
      </c>
      <c r="BI2219">
        <f t="shared" si="2239"/>
        <v>4</v>
      </c>
      <c r="BJ2219">
        <f t="shared" si="2240"/>
        <v>1</v>
      </c>
      <c r="BK2219" t="s">
        <v>56</v>
      </c>
      <c r="BL2219">
        <f t="shared" si="2241"/>
        <v>0</v>
      </c>
      <c r="BM2219">
        <f t="shared" si="2242"/>
        <v>0</v>
      </c>
      <c r="BN2219" t="s">
        <v>56</v>
      </c>
      <c r="BO2219">
        <f t="shared" si="2243"/>
        <v>0</v>
      </c>
      <c r="BP2219">
        <f t="shared" si="2244"/>
        <v>0</v>
      </c>
      <c r="BQ2219" t="s">
        <v>66</v>
      </c>
      <c r="BR2219">
        <f t="shared" si="2245"/>
        <v>1</v>
      </c>
      <c r="BS2219">
        <f t="shared" si="2246"/>
        <v>1</v>
      </c>
      <c r="BT2219" t="s">
        <v>74</v>
      </c>
      <c r="BU2219">
        <f t="shared" si="2247"/>
        <v>7</v>
      </c>
      <c r="BV2219">
        <f t="shared" si="2248"/>
        <v>1</v>
      </c>
      <c r="BW2219" t="s">
        <v>79</v>
      </c>
      <c r="BX2219">
        <f t="shared" si="2249"/>
        <v>1</v>
      </c>
      <c r="BY2219">
        <f t="shared" si="2250"/>
        <v>1</v>
      </c>
      <c r="BZ2219" t="s">
        <v>147</v>
      </c>
      <c r="CA2219">
        <f t="shared" si="2251"/>
        <v>3</v>
      </c>
      <c r="CB2219">
        <f t="shared" si="2252"/>
        <v>1</v>
      </c>
      <c r="CC2219" t="s">
        <v>78</v>
      </c>
      <c r="CD2219">
        <f t="shared" si="2253"/>
        <v>1</v>
      </c>
      <c r="CE2219">
        <f t="shared" si="2254"/>
        <v>1</v>
      </c>
      <c r="CF2219" t="s">
        <v>82</v>
      </c>
      <c r="CG2219">
        <f t="shared" si="2255"/>
        <v>1</v>
      </c>
      <c r="CH2219">
        <f t="shared" si="2256"/>
        <v>1</v>
      </c>
      <c r="CI2219" t="s">
        <v>78</v>
      </c>
      <c r="CJ2219">
        <f t="shared" si="2257"/>
        <v>1</v>
      </c>
      <c r="CK2219">
        <f t="shared" si="2258"/>
        <v>1</v>
      </c>
      <c r="CL2219" t="s">
        <v>74</v>
      </c>
      <c r="CM2219">
        <f t="shared" si="2259"/>
        <v>1</v>
      </c>
      <c r="CN2219">
        <f t="shared" si="2260"/>
        <v>1</v>
      </c>
      <c r="CO2219" t="s">
        <v>83</v>
      </c>
      <c r="CP2219">
        <f t="shared" si="2261"/>
        <v>4</v>
      </c>
      <c r="CQ2219">
        <f t="shared" si="2262"/>
        <v>1</v>
      </c>
      <c r="CR2219" t="s">
        <v>83</v>
      </c>
      <c r="CS2219">
        <f t="shared" si="2263"/>
        <v>4</v>
      </c>
      <c r="CT2219">
        <f t="shared" si="2264"/>
        <v>1</v>
      </c>
      <c r="CU2219" t="s">
        <v>83</v>
      </c>
      <c r="CV2219">
        <f t="shared" si="2265"/>
        <v>4</v>
      </c>
      <c r="CW2219">
        <f t="shared" si="2266"/>
        <v>1</v>
      </c>
      <c r="CX2219" t="s">
        <v>83</v>
      </c>
      <c r="CY2219">
        <f t="shared" si="2267"/>
        <v>4</v>
      </c>
      <c r="CZ2219">
        <f t="shared" si="2268"/>
        <v>1</v>
      </c>
      <c r="DA2219" t="s">
        <v>99</v>
      </c>
      <c r="DB2219">
        <f t="shared" si="2269"/>
        <v>7</v>
      </c>
      <c r="DC2219">
        <f t="shared" si="2270"/>
        <v>1</v>
      </c>
      <c r="DD2219">
        <f t="shared" si="2271"/>
        <v>43</v>
      </c>
      <c r="DE2219">
        <f t="shared" si="2272"/>
        <v>14</v>
      </c>
      <c r="DF2219" s="7">
        <f t="shared" si="2273"/>
        <v>3.0714285714285716</v>
      </c>
      <c r="DG2219" s="8">
        <f t="shared" si="2274"/>
        <v>0.34523809523809529</v>
      </c>
      <c r="DH2219" s="1" t="s">
        <v>112</v>
      </c>
      <c r="DI2219" s="1" t="s">
        <v>85</v>
      </c>
      <c r="DJ2219" s="1" t="s">
        <v>65</v>
      </c>
      <c r="DK2219" s="1" t="s">
        <v>56</v>
      </c>
      <c r="DL2219" s="1" t="s">
        <v>68</v>
      </c>
      <c r="DM2219" s="1" t="s">
        <v>56</v>
      </c>
      <c r="DN2219" s="2" t="s">
        <v>56</v>
      </c>
      <c r="DO2219" s="2">
        <v>4</v>
      </c>
      <c r="DP2219" s="2">
        <v>5</v>
      </c>
      <c r="DQ2219" s="2">
        <v>4</v>
      </c>
      <c r="DR2219" s="2">
        <v>4</v>
      </c>
      <c r="DS2219" s="2">
        <v>4</v>
      </c>
    </row>
    <row r="2220" spans="1:123" x14ac:dyDescent="0.25">
      <c r="A2220">
        <v>2018</v>
      </c>
      <c r="B2220">
        <v>2218</v>
      </c>
      <c r="C2220" t="s">
        <v>57</v>
      </c>
      <c r="D2220">
        <v>0</v>
      </c>
      <c r="E2220">
        <v>42</v>
      </c>
      <c r="F2220">
        <v>1976</v>
      </c>
      <c r="G2220">
        <v>12</v>
      </c>
      <c r="H2220">
        <f t="shared" si="2211"/>
        <v>12</v>
      </c>
      <c r="I2220" t="s">
        <v>90</v>
      </c>
      <c r="J2220">
        <f t="shared" si="2212"/>
        <v>1</v>
      </c>
      <c r="K2220" t="s">
        <v>59</v>
      </c>
      <c r="L2220">
        <f t="shared" si="2213"/>
        <v>3</v>
      </c>
      <c r="M2220" t="s">
        <v>59</v>
      </c>
      <c r="N2220">
        <f t="shared" si="2214"/>
        <v>5</v>
      </c>
      <c r="O2220" t="s">
        <v>125</v>
      </c>
      <c r="P2220">
        <f t="shared" si="2215"/>
        <v>4</v>
      </c>
      <c r="Q2220">
        <f t="shared" si="2216"/>
        <v>1</v>
      </c>
      <c r="R2220">
        <v>1</v>
      </c>
      <c r="S2220" t="s">
        <v>101</v>
      </c>
      <c r="T2220">
        <f t="shared" si="2217"/>
        <v>1</v>
      </c>
      <c r="U2220">
        <f t="shared" si="2218"/>
        <v>1</v>
      </c>
      <c r="V2220" t="s">
        <v>182</v>
      </c>
      <c r="W2220">
        <v>4086</v>
      </c>
      <c r="X2220">
        <v>4086</v>
      </c>
      <c r="Y2220">
        <v>6309</v>
      </c>
      <c r="Z2220" t="s">
        <v>140</v>
      </c>
      <c r="AA2220">
        <f t="shared" si="2219"/>
        <v>1</v>
      </c>
      <c r="AB2220">
        <f t="shared" si="2220"/>
        <v>1</v>
      </c>
      <c r="AC2220" t="s">
        <v>71</v>
      </c>
      <c r="AD2220" s="6">
        <f t="shared" si="2221"/>
        <v>4</v>
      </c>
      <c r="AE2220">
        <f t="shared" si="2222"/>
        <v>1</v>
      </c>
      <c r="AF2220" t="s">
        <v>105</v>
      </c>
      <c r="AG2220" t="s">
        <v>56</v>
      </c>
      <c r="AH2220" t="s">
        <v>56</v>
      </c>
      <c r="AI2220" s="6" t="str">
        <f t="shared" si="2210"/>
        <v>None</v>
      </c>
      <c r="AJ2220" t="s">
        <v>106</v>
      </c>
      <c r="AK2220" s="6">
        <f t="shared" si="2223"/>
        <v>1</v>
      </c>
      <c r="AL2220" t="s">
        <v>144</v>
      </c>
      <c r="AM2220" s="6">
        <f t="shared" si="2223"/>
        <v>0</v>
      </c>
      <c r="AN2220" s="6">
        <f t="shared" si="2224"/>
        <v>1</v>
      </c>
      <c r="AO2220" t="s">
        <v>110</v>
      </c>
      <c r="AP2220">
        <f t="shared" si="2225"/>
        <v>1</v>
      </c>
      <c r="AQ2220">
        <f t="shared" si="2226"/>
        <v>1</v>
      </c>
      <c r="AR2220" t="s">
        <v>107</v>
      </c>
      <c r="AS2220">
        <f t="shared" si="2227"/>
        <v>1</v>
      </c>
      <c r="AT2220">
        <f t="shared" si="2228"/>
        <v>1</v>
      </c>
      <c r="AU2220" t="s">
        <v>113</v>
      </c>
      <c r="AV2220">
        <f t="shared" si="2229"/>
        <v>3</v>
      </c>
      <c r="AW2220">
        <f t="shared" si="2230"/>
        <v>1</v>
      </c>
      <c r="AX2220" t="s">
        <v>146</v>
      </c>
      <c r="AY2220">
        <f t="shared" si="2231"/>
        <v>3</v>
      </c>
      <c r="AZ2220">
        <f t="shared" si="2232"/>
        <v>1</v>
      </c>
      <c r="BA2220" s="6">
        <f t="shared" si="2233"/>
        <v>8</v>
      </c>
      <c r="BB2220" s="6">
        <f t="shared" si="2234"/>
        <v>4</v>
      </c>
      <c r="BC2220" s="6">
        <f t="shared" si="2235"/>
        <v>2</v>
      </c>
      <c r="BD2220" s="9">
        <f t="shared" si="2236"/>
        <v>0.16666666666666666</v>
      </c>
      <c r="BE2220" t="s">
        <v>56</v>
      </c>
      <c r="BF2220">
        <f t="shared" si="2237"/>
        <v>0</v>
      </c>
      <c r="BG2220">
        <f t="shared" si="2238"/>
        <v>0</v>
      </c>
      <c r="BH2220" t="s">
        <v>56</v>
      </c>
      <c r="BI2220">
        <f t="shared" si="2239"/>
        <v>0</v>
      </c>
      <c r="BJ2220">
        <f t="shared" si="2240"/>
        <v>0</v>
      </c>
      <c r="BK2220" t="s">
        <v>64</v>
      </c>
      <c r="BL2220">
        <f t="shared" si="2241"/>
        <v>4</v>
      </c>
      <c r="BM2220">
        <f t="shared" si="2242"/>
        <v>1</v>
      </c>
      <c r="BN2220" t="s">
        <v>93</v>
      </c>
      <c r="BO2220">
        <f t="shared" si="2243"/>
        <v>4</v>
      </c>
      <c r="BP2220">
        <f t="shared" si="2244"/>
        <v>1</v>
      </c>
      <c r="BQ2220" t="s">
        <v>94</v>
      </c>
      <c r="BR2220">
        <f t="shared" si="2245"/>
        <v>7</v>
      </c>
      <c r="BS2220">
        <f t="shared" si="2246"/>
        <v>1</v>
      </c>
      <c r="BT2220" t="s">
        <v>74</v>
      </c>
      <c r="BU2220">
        <f t="shared" si="2247"/>
        <v>7</v>
      </c>
      <c r="BV2220">
        <f t="shared" si="2248"/>
        <v>1</v>
      </c>
      <c r="BW2220" t="s">
        <v>56</v>
      </c>
      <c r="BX2220">
        <f t="shared" si="2249"/>
        <v>0</v>
      </c>
      <c r="BY2220">
        <f t="shared" si="2250"/>
        <v>0</v>
      </c>
      <c r="BZ2220" t="s">
        <v>56</v>
      </c>
      <c r="CA2220">
        <f t="shared" si="2251"/>
        <v>0</v>
      </c>
      <c r="CB2220">
        <f t="shared" si="2252"/>
        <v>0</v>
      </c>
      <c r="CC2220" t="s">
        <v>56</v>
      </c>
      <c r="CD2220">
        <f t="shared" si="2253"/>
        <v>0</v>
      </c>
      <c r="CE2220">
        <f t="shared" si="2254"/>
        <v>0</v>
      </c>
      <c r="CF2220" t="s">
        <v>56</v>
      </c>
      <c r="CG2220">
        <f t="shared" si="2255"/>
        <v>0</v>
      </c>
      <c r="CH2220">
        <f t="shared" si="2256"/>
        <v>0</v>
      </c>
      <c r="CI2220" t="s">
        <v>56</v>
      </c>
      <c r="CJ2220">
        <f t="shared" si="2257"/>
        <v>0</v>
      </c>
      <c r="CK2220">
        <f t="shared" si="2258"/>
        <v>0</v>
      </c>
      <c r="CL2220" t="s">
        <v>56</v>
      </c>
      <c r="CM2220">
        <f t="shared" si="2259"/>
        <v>0</v>
      </c>
      <c r="CN2220">
        <f t="shared" si="2260"/>
        <v>0</v>
      </c>
      <c r="CO2220" t="s">
        <v>56</v>
      </c>
      <c r="CP2220">
        <f t="shared" si="2261"/>
        <v>0</v>
      </c>
      <c r="CQ2220">
        <f t="shared" si="2262"/>
        <v>0</v>
      </c>
      <c r="CR2220" t="s">
        <v>56</v>
      </c>
      <c r="CS2220">
        <f t="shared" si="2263"/>
        <v>0</v>
      </c>
      <c r="CT2220">
        <f t="shared" si="2264"/>
        <v>0</v>
      </c>
      <c r="CU2220" t="s">
        <v>56</v>
      </c>
      <c r="CV2220">
        <f t="shared" si="2265"/>
        <v>0</v>
      </c>
      <c r="CW2220">
        <f t="shared" si="2266"/>
        <v>0</v>
      </c>
      <c r="CX2220" t="s">
        <v>56</v>
      </c>
      <c r="CY2220">
        <f t="shared" si="2267"/>
        <v>0</v>
      </c>
      <c r="CZ2220">
        <f t="shared" si="2268"/>
        <v>0</v>
      </c>
      <c r="DA2220" t="s">
        <v>99</v>
      </c>
      <c r="DB2220">
        <f t="shared" si="2269"/>
        <v>7</v>
      </c>
      <c r="DC2220">
        <f t="shared" si="2270"/>
        <v>1</v>
      </c>
      <c r="DD2220">
        <f t="shared" si="2271"/>
        <v>29</v>
      </c>
      <c r="DE2220">
        <f t="shared" si="2272"/>
        <v>5</v>
      </c>
      <c r="DF2220" s="7">
        <f t="shared" si="2273"/>
        <v>5.8</v>
      </c>
      <c r="DG2220" s="8">
        <f t="shared" si="2274"/>
        <v>0.79999999999999993</v>
      </c>
      <c r="DH2220" s="1" t="s">
        <v>56</v>
      </c>
      <c r="DI2220" s="1" t="s">
        <v>85</v>
      </c>
      <c r="DJ2220" s="1" t="s">
        <v>56</v>
      </c>
      <c r="DK2220" s="1" t="s">
        <v>74</v>
      </c>
      <c r="DL2220" s="1" t="s">
        <v>64</v>
      </c>
      <c r="DM2220" s="1" t="s">
        <v>65</v>
      </c>
      <c r="DN2220" s="2" t="s">
        <v>97</v>
      </c>
      <c r="DO2220" s="2" t="s">
        <v>56</v>
      </c>
      <c r="DP2220" s="2" t="s">
        <v>56</v>
      </c>
      <c r="DQ2220" s="2" t="s">
        <v>56</v>
      </c>
      <c r="DR2220" s="2" t="s">
        <v>56</v>
      </c>
      <c r="DS2220" s="2" t="s">
        <v>56</v>
      </c>
    </row>
    <row r="2221" spans="1:123" x14ac:dyDescent="0.25">
      <c r="A2221">
        <v>2018</v>
      </c>
      <c r="B2221">
        <v>2219</v>
      </c>
      <c r="C2221" t="s">
        <v>102</v>
      </c>
      <c r="D2221">
        <v>3</v>
      </c>
      <c r="E2221">
        <v>73</v>
      </c>
      <c r="F2221">
        <v>1945</v>
      </c>
      <c r="G2221">
        <v>13</v>
      </c>
      <c r="H2221">
        <f t="shared" si="2211"/>
        <v>13</v>
      </c>
      <c r="I2221" t="s">
        <v>58</v>
      </c>
      <c r="J2221">
        <f t="shared" si="2212"/>
        <v>2</v>
      </c>
      <c r="K2221" t="s">
        <v>59</v>
      </c>
      <c r="L2221">
        <f t="shared" si="2213"/>
        <v>3</v>
      </c>
      <c r="M2221" t="s">
        <v>59</v>
      </c>
      <c r="N2221">
        <f t="shared" si="2214"/>
        <v>5</v>
      </c>
      <c r="O2221" t="s">
        <v>132</v>
      </c>
      <c r="P2221">
        <f t="shared" si="2215"/>
        <v>1</v>
      </c>
      <c r="Q2221">
        <f t="shared" si="2216"/>
        <v>1</v>
      </c>
      <c r="R2221">
        <v>2</v>
      </c>
      <c r="S2221" t="s">
        <v>56</v>
      </c>
      <c r="T2221">
        <f t="shared" si="2217"/>
        <v>0</v>
      </c>
      <c r="U2221">
        <f t="shared" si="2218"/>
        <v>0</v>
      </c>
      <c r="V2221" t="s">
        <v>92</v>
      </c>
      <c r="W2221">
        <v>20430</v>
      </c>
      <c r="X2221">
        <v>0</v>
      </c>
      <c r="Y2221">
        <v>0</v>
      </c>
      <c r="Z2221" t="s">
        <v>81</v>
      </c>
      <c r="AA2221">
        <f t="shared" si="2219"/>
        <v>3</v>
      </c>
      <c r="AB2221">
        <f t="shared" si="2220"/>
        <v>1</v>
      </c>
      <c r="AC2221" t="s">
        <v>104</v>
      </c>
      <c r="AD2221" s="6">
        <f t="shared" si="2221"/>
        <v>3</v>
      </c>
      <c r="AE2221">
        <f t="shared" si="2222"/>
        <v>1</v>
      </c>
      <c r="AF2221" t="s">
        <v>95</v>
      </c>
      <c r="AG2221" t="s">
        <v>56</v>
      </c>
      <c r="AH2221" t="s">
        <v>56</v>
      </c>
      <c r="AI2221" s="6" t="str">
        <f t="shared" si="2210"/>
        <v>Catholic</v>
      </c>
      <c r="AJ2221" t="s">
        <v>71</v>
      </c>
      <c r="AK2221" s="6">
        <f t="shared" si="2223"/>
        <v>2</v>
      </c>
      <c r="AL2221" t="s">
        <v>71</v>
      </c>
      <c r="AM2221" s="6">
        <f t="shared" si="2223"/>
        <v>2</v>
      </c>
      <c r="AN2221" s="6">
        <f t="shared" si="2224"/>
        <v>0</v>
      </c>
      <c r="AO2221" t="s">
        <v>134</v>
      </c>
      <c r="AP2221">
        <f t="shared" si="2225"/>
        <v>7</v>
      </c>
      <c r="AQ2221">
        <f t="shared" si="2226"/>
        <v>1</v>
      </c>
      <c r="AR2221" t="s">
        <v>73</v>
      </c>
      <c r="AS2221">
        <f t="shared" si="2227"/>
        <v>7</v>
      </c>
      <c r="AT2221">
        <f t="shared" si="2228"/>
        <v>1</v>
      </c>
      <c r="AU2221" t="s">
        <v>100</v>
      </c>
      <c r="AV2221">
        <f t="shared" si="2229"/>
        <v>5</v>
      </c>
      <c r="AW2221">
        <f t="shared" si="2230"/>
        <v>1</v>
      </c>
      <c r="AX2221" t="s">
        <v>114</v>
      </c>
      <c r="AY2221">
        <f t="shared" si="2231"/>
        <v>5</v>
      </c>
      <c r="AZ2221">
        <f t="shared" si="2232"/>
        <v>1</v>
      </c>
      <c r="BA2221" s="6">
        <f t="shared" si="2233"/>
        <v>24</v>
      </c>
      <c r="BB2221" s="6">
        <f t="shared" si="2234"/>
        <v>4</v>
      </c>
      <c r="BC2221" s="6">
        <f t="shared" si="2235"/>
        <v>6</v>
      </c>
      <c r="BD2221" s="9">
        <f t="shared" si="2236"/>
        <v>0.83333333333333337</v>
      </c>
      <c r="BE2221" t="s">
        <v>56</v>
      </c>
      <c r="BF2221">
        <f t="shared" si="2237"/>
        <v>0</v>
      </c>
      <c r="BG2221">
        <f t="shared" si="2238"/>
        <v>0</v>
      </c>
      <c r="BH2221" t="s">
        <v>56</v>
      </c>
      <c r="BI2221">
        <f t="shared" si="2239"/>
        <v>0</v>
      </c>
      <c r="BJ2221">
        <f t="shared" si="2240"/>
        <v>0</v>
      </c>
      <c r="BK2221" t="s">
        <v>63</v>
      </c>
      <c r="BL2221">
        <f t="shared" si="2241"/>
        <v>1</v>
      </c>
      <c r="BM2221">
        <f t="shared" si="2242"/>
        <v>1</v>
      </c>
      <c r="BN2221" t="s">
        <v>63</v>
      </c>
      <c r="BO2221">
        <f t="shared" si="2243"/>
        <v>1</v>
      </c>
      <c r="BP2221">
        <f t="shared" si="2244"/>
        <v>1</v>
      </c>
      <c r="BQ2221" t="s">
        <v>66</v>
      </c>
      <c r="BR2221">
        <f t="shared" si="2245"/>
        <v>1</v>
      </c>
      <c r="BS2221">
        <f t="shared" si="2246"/>
        <v>1</v>
      </c>
      <c r="BT2221" t="s">
        <v>78</v>
      </c>
      <c r="BU2221">
        <f t="shared" si="2247"/>
        <v>1</v>
      </c>
      <c r="BV2221">
        <f t="shared" si="2248"/>
        <v>1</v>
      </c>
      <c r="BW2221" t="s">
        <v>79</v>
      </c>
      <c r="BX2221">
        <f t="shared" si="2249"/>
        <v>1</v>
      </c>
      <c r="BY2221">
        <f t="shared" si="2250"/>
        <v>1</v>
      </c>
      <c r="BZ2221" t="s">
        <v>108</v>
      </c>
      <c r="CA2221">
        <f t="shared" si="2251"/>
        <v>4</v>
      </c>
      <c r="CB2221">
        <f t="shared" si="2252"/>
        <v>1</v>
      </c>
      <c r="CC2221" t="s">
        <v>74</v>
      </c>
      <c r="CD2221">
        <f t="shared" si="2253"/>
        <v>7</v>
      </c>
      <c r="CE2221">
        <f t="shared" si="2254"/>
        <v>1</v>
      </c>
      <c r="CF2221" t="s">
        <v>82</v>
      </c>
      <c r="CG2221">
        <f t="shared" si="2255"/>
        <v>1</v>
      </c>
      <c r="CH2221">
        <f t="shared" si="2256"/>
        <v>1</v>
      </c>
      <c r="CI2221" t="s">
        <v>74</v>
      </c>
      <c r="CJ2221">
        <f t="shared" si="2257"/>
        <v>7</v>
      </c>
      <c r="CK2221">
        <f t="shared" si="2258"/>
        <v>1</v>
      </c>
      <c r="CL2221" t="s">
        <v>78</v>
      </c>
      <c r="CM2221">
        <f t="shared" si="2259"/>
        <v>7</v>
      </c>
      <c r="CN2221">
        <f t="shared" si="2260"/>
        <v>1</v>
      </c>
      <c r="CO2221" t="s">
        <v>83</v>
      </c>
      <c r="CP2221">
        <f t="shared" si="2261"/>
        <v>4</v>
      </c>
      <c r="CQ2221">
        <f t="shared" si="2262"/>
        <v>1</v>
      </c>
      <c r="CR2221" t="s">
        <v>83</v>
      </c>
      <c r="CS2221">
        <f t="shared" si="2263"/>
        <v>4</v>
      </c>
      <c r="CT2221">
        <f t="shared" si="2264"/>
        <v>1</v>
      </c>
      <c r="CU2221" t="s">
        <v>83</v>
      </c>
      <c r="CV2221">
        <f t="shared" si="2265"/>
        <v>4</v>
      </c>
      <c r="CW2221">
        <f t="shared" si="2266"/>
        <v>1</v>
      </c>
      <c r="CX2221" t="s">
        <v>83</v>
      </c>
      <c r="CY2221">
        <f t="shared" si="2267"/>
        <v>4</v>
      </c>
      <c r="CZ2221">
        <f t="shared" si="2268"/>
        <v>1</v>
      </c>
      <c r="DA2221" t="s">
        <v>86</v>
      </c>
      <c r="DB2221">
        <f t="shared" si="2269"/>
        <v>3</v>
      </c>
      <c r="DC2221">
        <f t="shared" si="2270"/>
        <v>1</v>
      </c>
      <c r="DD2221">
        <f t="shared" si="2271"/>
        <v>50</v>
      </c>
      <c r="DE2221">
        <f t="shared" si="2272"/>
        <v>15</v>
      </c>
      <c r="DF2221" s="7">
        <f t="shared" si="2273"/>
        <v>3.3333333333333335</v>
      </c>
      <c r="DG2221" s="8">
        <f t="shared" si="2274"/>
        <v>0.3888888888888889</v>
      </c>
      <c r="DH2221" s="1" t="s">
        <v>83</v>
      </c>
      <c r="DI2221" s="1" t="s">
        <v>56</v>
      </c>
      <c r="DJ2221" s="1" t="s">
        <v>56</v>
      </c>
      <c r="DK2221" s="1" t="s">
        <v>56</v>
      </c>
      <c r="DL2221" s="1" t="s">
        <v>68</v>
      </c>
      <c r="DM2221" s="1" t="s">
        <v>64</v>
      </c>
      <c r="DN2221" s="2" t="s">
        <v>56</v>
      </c>
      <c r="DO2221" s="2" t="s">
        <v>56</v>
      </c>
      <c r="DP2221" s="2" t="s">
        <v>56</v>
      </c>
      <c r="DQ2221" s="2">
        <v>4</v>
      </c>
      <c r="DR2221" s="2">
        <v>4</v>
      </c>
      <c r="DS2221" s="2">
        <v>4</v>
      </c>
    </row>
    <row r="2222" spans="1:123" x14ac:dyDescent="0.25">
      <c r="A2222">
        <v>2018</v>
      </c>
      <c r="B2222">
        <v>2220</v>
      </c>
      <c r="C2222" t="s">
        <v>57</v>
      </c>
      <c r="D2222">
        <v>0</v>
      </c>
      <c r="E2222">
        <v>23</v>
      </c>
      <c r="F2222">
        <v>1995</v>
      </c>
      <c r="G2222">
        <v>12</v>
      </c>
      <c r="H2222">
        <f t="shared" si="2211"/>
        <v>12</v>
      </c>
      <c r="I2222" t="s">
        <v>58</v>
      </c>
      <c r="J2222">
        <f t="shared" si="2212"/>
        <v>2</v>
      </c>
      <c r="K2222" t="s">
        <v>59</v>
      </c>
      <c r="L2222">
        <f t="shared" si="2213"/>
        <v>3</v>
      </c>
      <c r="M2222" t="s">
        <v>59</v>
      </c>
      <c r="N2222">
        <f t="shared" si="2214"/>
        <v>5</v>
      </c>
      <c r="O2222" t="s">
        <v>132</v>
      </c>
      <c r="P2222">
        <f t="shared" si="2215"/>
        <v>1</v>
      </c>
      <c r="Q2222">
        <f t="shared" si="2216"/>
        <v>1</v>
      </c>
      <c r="R2222">
        <v>1</v>
      </c>
      <c r="S2222" t="s">
        <v>101</v>
      </c>
      <c r="T2222">
        <f t="shared" si="2217"/>
        <v>1</v>
      </c>
      <c r="U2222">
        <f t="shared" si="2218"/>
        <v>1</v>
      </c>
      <c r="V2222" t="s">
        <v>193</v>
      </c>
      <c r="W2222">
        <v>227</v>
      </c>
      <c r="X2222">
        <v>0</v>
      </c>
      <c r="Y2222">
        <v>0</v>
      </c>
      <c r="Z2222" t="s">
        <v>81</v>
      </c>
      <c r="AA2222">
        <f t="shared" si="2219"/>
        <v>3</v>
      </c>
      <c r="AB2222">
        <f t="shared" si="2220"/>
        <v>1</v>
      </c>
      <c r="AC2222" t="s">
        <v>126</v>
      </c>
      <c r="AD2222" s="6">
        <f t="shared" si="2221"/>
        <v>5</v>
      </c>
      <c r="AE2222">
        <f t="shared" si="2222"/>
        <v>1</v>
      </c>
      <c r="AF2222" t="s">
        <v>75</v>
      </c>
      <c r="AG2222" t="s">
        <v>138</v>
      </c>
      <c r="AH2222" t="s">
        <v>56</v>
      </c>
      <c r="AI2222" s="6" t="str">
        <f t="shared" si="2210"/>
        <v>Methodist-dk which</v>
      </c>
      <c r="AJ2222" t="s">
        <v>106</v>
      </c>
      <c r="AK2222" s="6">
        <f t="shared" si="2223"/>
        <v>1</v>
      </c>
      <c r="AL2222" t="s">
        <v>106</v>
      </c>
      <c r="AM2222" s="6">
        <f t="shared" si="2223"/>
        <v>1</v>
      </c>
      <c r="AN2222" s="6">
        <f t="shared" si="2224"/>
        <v>0</v>
      </c>
      <c r="AO2222" t="s">
        <v>110</v>
      </c>
      <c r="AP2222">
        <f t="shared" si="2225"/>
        <v>1</v>
      </c>
      <c r="AQ2222">
        <f t="shared" si="2226"/>
        <v>1</v>
      </c>
      <c r="AR2222" t="s">
        <v>129</v>
      </c>
      <c r="AS2222">
        <f t="shared" si="2227"/>
        <v>3</v>
      </c>
      <c r="AT2222">
        <f t="shared" si="2228"/>
        <v>1</v>
      </c>
      <c r="AU2222" t="s">
        <v>113</v>
      </c>
      <c r="AV2222">
        <f t="shared" si="2229"/>
        <v>3</v>
      </c>
      <c r="AW2222">
        <f t="shared" si="2230"/>
        <v>1</v>
      </c>
      <c r="AX2222" t="s">
        <v>146</v>
      </c>
      <c r="AY2222">
        <f t="shared" si="2231"/>
        <v>3</v>
      </c>
      <c r="AZ2222">
        <f t="shared" si="2232"/>
        <v>1</v>
      </c>
      <c r="BA2222" s="6">
        <f t="shared" si="2233"/>
        <v>10</v>
      </c>
      <c r="BB2222" s="6">
        <f t="shared" si="2234"/>
        <v>4</v>
      </c>
      <c r="BC2222" s="6">
        <f t="shared" si="2235"/>
        <v>2.5</v>
      </c>
      <c r="BD2222" s="9">
        <f t="shared" si="2236"/>
        <v>0.25</v>
      </c>
      <c r="BE2222" t="s">
        <v>56</v>
      </c>
      <c r="BF2222">
        <f t="shared" si="2237"/>
        <v>0</v>
      </c>
      <c r="BG2222">
        <f t="shared" si="2238"/>
        <v>0</v>
      </c>
      <c r="BH2222" t="s">
        <v>56</v>
      </c>
      <c r="BI2222">
        <f t="shared" si="2239"/>
        <v>0</v>
      </c>
      <c r="BJ2222">
        <f t="shared" si="2240"/>
        <v>0</v>
      </c>
      <c r="BK2222" t="s">
        <v>64</v>
      </c>
      <c r="BL2222">
        <f t="shared" si="2241"/>
        <v>4</v>
      </c>
      <c r="BM2222">
        <f t="shared" si="2242"/>
        <v>1</v>
      </c>
      <c r="BN2222" t="s">
        <v>65</v>
      </c>
      <c r="BO2222">
        <f t="shared" si="2243"/>
        <v>7</v>
      </c>
      <c r="BP2222">
        <f t="shared" si="2244"/>
        <v>1</v>
      </c>
      <c r="BQ2222" t="s">
        <v>56</v>
      </c>
      <c r="BR2222">
        <f t="shared" si="2245"/>
        <v>0</v>
      </c>
      <c r="BS2222">
        <f t="shared" si="2246"/>
        <v>0</v>
      </c>
      <c r="BT2222" t="s">
        <v>74</v>
      </c>
      <c r="BU2222">
        <f t="shared" si="2247"/>
        <v>7</v>
      </c>
      <c r="BV2222">
        <f t="shared" si="2248"/>
        <v>1</v>
      </c>
      <c r="BW2222" t="s">
        <v>117</v>
      </c>
      <c r="BX2222">
        <f t="shared" si="2249"/>
        <v>3</v>
      </c>
      <c r="BY2222">
        <f t="shared" si="2250"/>
        <v>1</v>
      </c>
      <c r="BZ2222" t="s">
        <v>108</v>
      </c>
      <c r="CA2222">
        <f t="shared" si="2251"/>
        <v>4</v>
      </c>
      <c r="CB2222">
        <f t="shared" si="2252"/>
        <v>1</v>
      </c>
      <c r="CC2222" t="s">
        <v>78</v>
      </c>
      <c r="CD2222">
        <f t="shared" si="2253"/>
        <v>1</v>
      </c>
      <c r="CE2222">
        <f t="shared" si="2254"/>
        <v>1</v>
      </c>
      <c r="CF2222" t="s">
        <v>82</v>
      </c>
      <c r="CG2222">
        <f t="shared" si="2255"/>
        <v>1</v>
      </c>
      <c r="CH2222">
        <f t="shared" si="2256"/>
        <v>1</v>
      </c>
      <c r="CI2222" t="s">
        <v>78</v>
      </c>
      <c r="CJ2222">
        <f t="shared" si="2257"/>
        <v>1</v>
      </c>
      <c r="CK2222">
        <f t="shared" si="2258"/>
        <v>1</v>
      </c>
      <c r="CL2222" t="s">
        <v>78</v>
      </c>
      <c r="CM2222">
        <f t="shared" si="2259"/>
        <v>7</v>
      </c>
      <c r="CN2222">
        <f t="shared" si="2260"/>
        <v>1</v>
      </c>
      <c r="CO2222" t="s">
        <v>112</v>
      </c>
      <c r="CP2222">
        <f t="shared" si="2261"/>
        <v>7</v>
      </c>
      <c r="CQ2222">
        <f t="shared" si="2262"/>
        <v>1</v>
      </c>
      <c r="CR2222" t="s">
        <v>83</v>
      </c>
      <c r="CS2222">
        <f t="shared" si="2263"/>
        <v>4</v>
      </c>
      <c r="CT2222">
        <f t="shared" si="2264"/>
        <v>1</v>
      </c>
      <c r="CU2222" t="s">
        <v>83</v>
      </c>
      <c r="CV2222">
        <f t="shared" si="2265"/>
        <v>4</v>
      </c>
      <c r="CW2222">
        <f t="shared" si="2266"/>
        <v>1</v>
      </c>
      <c r="CX2222" t="s">
        <v>83</v>
      </c>
      <c r="CY2222">
        <f t="shared" si="2267"/>
        <v>4</v>
      </c>
      <c r="CZ2222">
        <f t="shared" si="2268"/>
        <v>1</v>
      </c>
      <c r="DA2222" t="s">
        <v>56</v>
      </c>
      <c r="DB2222">
        <f t="shared" si="2269"/>
        <v>0</v>
      </c>
      <c r="DC2222">
        <f t="shared" si="2270"/>
        <v>0</v>
      </c>
      <c r="DD2222">
        <f t="shared" si="2271"/>
        <v>54</v>
      </c>
      <c r="DE2222">
        <f t="shared" si="2272"/>
        <v>13</v>
      </c>
      <c r="DF2222" s="7">
        <f t="shared" si="2273"/>
        <v>4.1538461538461542</v>
      </c>
      <c r="DG2222" s="8">
        <f t="shared" si="2274"/>
        <v>0.52564102564102566</v>
      </c>
      <c r="DH2222" s="1" t="s">
        <v>83</v>
      </c>
      <c r="DI2222" s="1" t="s">
        <v>56</v>
      </c>
      <c r="DJ2222" s="1" t="s">
        <v>56</v>
      </c>
      <c r="DK2222" s="1" t="s">
        <v>74</v>
      </c>
      <c r="DL2222" s="1" t="s">
        <v>68</v>
      </c>
      <c r="DM2222" s="1" t="s">
        <v>64</v>
      </c>
      <c r="DN2222" s="2" t="s">
        <v>97</v>
      </c>
      <c r="DO2222" s="2">
        <v>4</v>
      </c>
      <c r="DP2222" s="2">
        <v>5</v>
      </c>
      <c r="DQ2222" s="2">
        <v>3</v>
      </c>
      <c r="DR2222" s="2">
        <v>3</v>
      </c>
      <c r="DS2222" s="2">
        <v>3</v>
      </c>
    </row>
    <row r="2223" spans="1:123" x14ac:dyDescent="0.25">
      <c r="A2223">
        <v>2018</v>
      </c>
      <c r="B2223">
        <v>2221</v>
      </c>
      <c r="C2223" t="s">
        <v>57</v>
      </c>
      <c r="D2223">
        <v>0</v>
      </c>
      <c r="E2223">
        <v>57</v>
      </c>
      <c r="F2223">
        <v>1961</v>
      </c>
      <c r="G2223">
        <v>12</v>
      </c>
      <c r="H2223">
        <f t="shared" si="2211"/>
        <v>12</v>
      </c>
      <c r="I2223" t="s">
        <v>58</v>
      </c>
      <c r="J2223">
        <f t="shared" si="2212"/>
        <v>2</v>
      </c>
      <c r="K2223" t="s">
        <v>59</v>
      </c>
      <c r="L2223">
        <f t="shared" si="2213"/>
        <v>3</v>
      </c>
      <c r="M2223" t="s">
        <v>59</v>
      </c>
      <c r="N2223">
        <f t="shared" si="2214"/>
        <v>5</v>
      </c>
      <c r="O2223" t="s">
        <v>132</v>
      </c>
      <c r="P2223">
        <f t="shared" si="2215"/>
        <v>1</v>
      </c>
      <c r="Q2223">
        <f t="shared" si="2216"/>
        <v>1</v>
      </c>
      <c r="R2223">
        <v>1</v>
      </c>
      <c r="S2223" t="s">
        <v>56</v>
      </c>
      <c r="T2223">
        <f t="shared" si="2217"/>
        <v>0</v>
      </c>
      <c r="U2223">
        <f t="shared" si="2218"/>
        <v>0</v>
      </c>
      <c r="V2223" t="s">
        <v>137</v>
      </c>
      <c r="W2223">
        <v>908</v>
      </c>
      <c r="X2223">
        <v>0</v>
      </c>
      <c r="Y2223">
        <v>0</v>
      </c>
      <c r="Z2223" t="s">
        <v>140</v>
      </c>
      <c r="AA2223">
        <f t="shared" si="2219"/>
        <v>1</v>
      </c>
      <c r="AB2223">
        <f t="shared" si="2220"/>
        <v>1</v>
      </c>
      <c r="AC2223" t="s">
        <v>104</v>
      </c>
      <c r="AD2223" s="6">
        <f t="shared" si="2221"/>
        <v>3</v>
      </c>
      <c r="AE2223">
        <f t="shared" si="2222"/>
        <v>1</v>
      </c>
      <c r="AF2223" t="s">
        <v>75</v>
      </c>
      <c r="AG2223" t="s">
        <v>70</v>
      </c>
      <c r="AH2223" t="s">
        <v>56</v>
      </c>
      <c r="AI2223" s="6" t="str">
        <f t="shared" si="2210"/>
        <v>No denomination</v>
      </c>
      <c r="AJ2223" t="s">
        <v>71</v>
      </c>
      <c r="AK2223" s="6">
        <f t="shared" si="2223"/>
        <v>2</v>
      </c>
      <c r="AL2223" t="s">
        <v>71</v>
      </c>
      <c r="AM2223" s="6">
        <f t="shared" si="2223"/>
        <v>2</v>
      </c>
      <c r="AN2223" s="6">
        <f t="shared" si="2224"/>
        <v>0</v>
      </c>
      <c r="AO2223" t="s">
        <v>110</v>
      </c>
      <c r="AP2223">
        <f t="shared" si="2225"/>
        <v>1</v>
      </c>
      <c r="AQ2223">
        <f t="shared" si="2226"/>
        <v>1</v>
      </c>
      <c r="AR2223" t="s">
        <v>129</v>
      </c>
      <c r="AS2223">
        <f t="shared" si="2227"/>
        <v>3</v>
      </c>
      <c r="AT2223">
        <f t="shared" si="2228"/>
        <v>1</v>
      </c>
      <c r="AU2223" t="s">
        <v>158</v>
      </c>
      <c r="AV2223">
        <f t="shared" si="2229"/>
        <v>1</v>
      </c>
      <c r="AW2223">
        <f t="shared" si="2230"/>
        <v>1</v>
      </c>
      <c r="AX2223" t="s">
        <v>88</v>
      </c>
      <c r="AY2223">
        <f t="shared" si="2231"/>
        <v>7</v>
      </c>
      <c r="AZ2223">
        <f t="shared" si="2232"/>
        <v>1</v>
      </c>
      <c r="BA2223" s="6">
        <f t="shared" si="2233"/>
        <v>12</v>
      </c>
      <c r="BB2223" s="6">
        <f t="shared" si="2234"/>
        <v>4</v>
      </c>
      <c r="BC2223" s="6">
        <f t="shared" si="2235"/>
        <v>3</v>
      </c>
      <c r="BD2223" s="9">
        <f t="shared" si="2236"/>
        <v>0.33333333333333331</v>
      </c>
      <c r="BE2223" t="s">
        <v>65</v>
      </c>
      <c r="BF2223">
        <f t="shared" si="2237"/>
        <v>7</v>
      </c>
      <c r="BG2223">
        <f t="shared" si="2238"/>
        <v>1</v>
      </c>
      <c r="BH2223" t="s">
        <v>64</v>
      </c>
      <c r="BI2223">
        <f t="shared" si="2239"/>
        <v>4</v>
      </c>
      <c r="BJ2223">
        <f t="shared" si="2240"/>
        <v>1</v>
      </c>
      <c r="BK2223" t="s">
        <v>56</v>
      </c>
      <c r="BL2223">
        <f t="shared" si="2241"/>
        <v>0</v>
      </c>
      <c r="BM2223">
        <f t="shared" si="2242"/>
        <v>0</v>
      </c>
      <c r="BN2223" t="s">
        <v>56</v>
      </c>
      <c r="BO2223">
        <f t="shared" si="2243"/>
        <v>0</v>
      </c>
      <c r="BP2223">
        <f t="shared" si="2244"/>
        <v>0</v>
      </c>
      <c r="BQ2223" t="s">
        <v>94</v>
      </c>
      <c r="BR2223">
        <f t="shared" si="2245"/>
        <v>7</v>
      </c>
      <c r="BS2223">
        <f t="shared" si="2246"/>
        <v>1</v>
      </c>
      <c r="BT2223" t="s">
        <v>93</v>
      </c>
      <c r="BU2223">
        <f t="shared" si="2247"/>
        <v>1</v>
      </c>
      <c r="BV2223">
        <f t="shared" si="2248"/>
        <v>1</v>
      </c>
      <c r="BW2223" t="s">
        <v>79</v>
      </c>
      <c r="BX2223">
        <f t="shared" si="2249"/>
        <v>1</v>
      </c>
      <c r="BY2223">
        <f t="shared" si="2250"/>
        <v>1</v>
      </c>
      <c r="BZ2223" t="s">
        <v>80</v>
      </c>
      <c r="CA2223">
        <f t="shared" si="2251"/>
        <v>1</v>
      </c>
      <c r="CB2223">
        <f t="shared" si="2252"/>
        <v>1</v>
      </c>
      <c r="CC2223" t="s">
        <v>74</v>
      </c>
      <c r="CD2223">
        <f t="shared" si="2253"/>
        <v>7</v>
      </c>
      <c r="CE2223">
        <f t="shared" si="2254"/>
        <v>1</v>
      </c>
      <c r="CF2223" t="s">
        <v>82</v>
      </c>
      <c r="CG2223">
        <f t="shared" si="2255"/>
        <v>1</v>
      </c>
      <c r="CH2223">
        <f t="shared" si="2256"/>
        <v>1</v>
      </c>
      <c r="CI2223" t="s">
        <v>74</v>
      </c>
      <c r="CJ2223">
        <f t="shared" si="2257"/>
        <v>7</v>
      </c>
      <c r="CK2223">
        <f t="shared" si="2258"/>
        <v>1</v>
      </c>
      <c r="CL2223" t="s">
        <v>78</v>
      </c>
      <c r="CM2223">
        <f t="shared" si="2259"/>
        <v>7</v>
      </c>
      <c r="CN2223">
        <f t="shared" si="2260"/>
        <v>1</v>
      </c>
      <c r="CO2223" t="s">
        <v>67</v>
      </c>
      <c r="CP2223">
        <f t="shared" si="2261"/>
        <v>5</v>
      </c>
      <c r="CQ2223">
        <f t="shared" si="2262"/>
        <v>1</v>
      </c>
      <c r="CR2223" t="s">
        <v>84</v>
      </c>
      <c r="CS2223">
        <f t="shared" si="2263"/>
        <v>3</v>
      </c>
      <c r="CT2223">
        <f t="shared" si="2264"/>
        <v>1</v>
      </c>
      <c r="CU2223" t="s">
        <v>83</v>
      </c>
      <c r="CV2223">
        <f t="shared" si="2265"/>
        <v>4</v>
      </c>
      <c r="CW2223">
        <f t="shared" si="2266"/>
        <v>1</v>
      </c>
      <c r="CX2223" t="s">
        <v>83</v>
      </c>
      <c r="CY2223">
        <f t="shared" si="2267"/>
        <v>4</v>
      </c>
      <c r="CZ2223">
        <f t="shared" si="2268"/>
        <v>1</v>
      </c>
      <c r="DA2223" t="s">
        <v>99</v>
      </c>
      <c r="DB2223">
        <f t="shared" si="2269"/>
        <v>7</v>
      </c>
      <c r="DC2223">
        <f t="shared" si="2270"/>
        <v>1</v>
      </c>
      <c r="DD2223">
        <f t="shared" si="2271"/>
        <v>59</v>
      </c>
      <c r="DE2223">
        <f t="shared" si="2272"/>
        <v>14</v>
      </c>
      <c r="DF2223" s="7">
        <f t="shared" si="2273"/>
        <v>4.2142857142857144</v>
      </c>
      <c r="DG2223" s="8">
        <f t="shared" si="2274"/>
        <v>0.5357142857142857</v>
      </c>
      <c r="DH2223" s="1" t="s">
        <v>112</v>
      </c>
      <c r="DI2223" s="1" t="s">
        <v>56</v>
      </c>
      <c r="DJ2223" s="1" t="s">
        <v>65</v>
      </c>
      <c r="DK2223" s="1" t="s">
        <v>56</v>
      </c>
      <c r="DL2223" s="1" t="s">
        <v>127</v>
      </c>
      <c r="DM2223" s="1" t="s">
        <v>56</v>
      </c>
      <c r="DN2223" s="2" t="s">
        <v>56</v>
      </c>
      <c r="DO2223" s="2">
        <v>3</v>
      </c>
      <c r="DP2223" s="2">
        <v>3</v>
      </c>
      <c r="DQ2223" s="2">
        <v>2</v>
      </c>
      <c r="DR2223" s="2">
        <v>3</v>
      </c>
      <c r="DS2223" s="2">
        <v>2</v>
      </c>
    </row>
    <row r="2224" spans="1:123" x14ac:dyDescent="0.25">
      <c r="A2224">
        <v>2018</v>
      </c>
      <c r="B2224">
        <v>2222</v>
      </c>
      <c r="C2224" t="s">
        <v>103</v>
      </c>
      <c r="D2224" t="s">
        <v>207</v>
      </c>
      <c r="E2224">
        <v>65</v>
      </c>
      <c r="F2224">
        <v>1953</v>
      </c>
      <c r="G2224">
        <v>19</v>
      </c>
      <c r="H2224">
        <f t="shared" si="2211"/>
        <v>19</v>
      </c>
      <c r="I2224" t="s">
        <v>58</v>
      </c>
      <c r="J2224">
        <f t="shared" si="2212"/>
        <v>2</v>
      </c>
      <c r="K2224" t="s">
        <v>59</v>
      </c>
      <c r="L2224">
        <f t="shared" si="2213"/>
        <v>3</v>
      </c>
      <c r="M2224" t="s">
        <v>59</v>
      </c>
      <c r="N2224">
        <f t="shared" si="2214"/>
        <v>5</v>
      </c>
      <c r="O2224" t="s">
        <v>60</v>
      </c>
      <c r="P2224">
        <f t="shared" si="2215"/>
        <v>7</v>
      </c>
      <c r="Q2224">
        <f t="shared" si="2216"/>
        <v>1</v>
      </c>
      <c r="R2224">
        <v>1</v>
      </c>
      <c r="S2224" t="s">
        <v>56</v>
      </c>
      <c r="T2224">
        <f t="shared" si="2217"/>
        <v>0</v>
      </c>
      <c r="U2224">
        <f t="shared" si="2218"/>
        <v>0</v>
      </c>
      <c r="V2224" t="s">
        <v>156</v>
      </c>
      <c r="W2224">
        <v>6242.5</v>
      </c>
      <c r="X2224">
        <v>0</v>
      </c>
      <c r="Y2224">
        <v>0</v>
      </c>
      <c r="Z2224" t="s">
        <v>81</v>
      </c>
      <c r="AA2224">
        <f t="shared" si="2219"/>
        <v>3</v>
      </c>
      <c r="AB2224">
        <f t="shared" si="2220"/>
        <v>1</v>
      </c>
      <c r="AC2224" t="s">
        <v>165</v>
      </c>
      <c r="AD2224" s="6">
        <f t="shared" si="2221"/>
        <v>7</v>
      </c>
      <c r="AE2224">
        <f t="shared" si="2222"/>
        <v>1</v>
      </c>
      <c r="AF2224" t="s">
        <v>95</v>
      </c>
      <c r="AG2224" t="s">
        <v>56</v>
      </c>
      <c r="AH2224" t="s">
        <v>56</v>
      </c>
      <c r="AI2224" s="6" t="str">
        <f t="shared" si="2210"/>
        <v>Catholic</v>
      </c>
      <c r="AJ2224" t="s">
        <v>71</v>
      </c>
      <c r="AK2224" s="6">
        <f t="shared" si="2223"/>
        <v>2</v>
      </c>
      <c r="AL2224" t="s">
        <v>71</v>
      </c>
      <c r="AM2224" s="6">
        <f t="shared" si="2223"/>
        <v>2</v>
      </c>
      <c r="AN2224" s="6">
        <f t="shared" si="2224"/>
        <v>0</v>
      </c>
      <c r="AO2224" t="s">
        <v>121</v>
      </c>
      <c r="AP2224">
        <f t="shared" si="2225"/>
        <v>7</v>
      </c>
      <c r="AQ2224">
        <f t="shared" si="2226"/>
        <v>1</v>
      </c>
      <c r="AR2224" t="s">
        <v>73</v>
      </c>
      <c r="AS2224">
        <f t="shared" si="2227"/>
        <v>7</v>
      </c>
      <c r="AT2224">
        <f t="shared" si="2228"/>
        <v>1</v>
      </c>
      <c r="AU2224" t="s">
        <v>87</v>
      </c>
      <c r="AV2224">
        <f t="shared" si="2229"/>
        <v>7</v>
      </c>
      <c r="AW2224">
        <f t="shared" si="2230"/>
        <v>1</v>
      </c>
      <c r="AX2224" t="s">
        <v>88</v>
      </c>
      <c r="AY2224">
        <f t="shared" si="2231"/>
        <v>7</v>
      </c>
      <c r="AZ2224">
        <f t="shared" si="2232"/>
        <v>1</v>
      </c>
      <c r="BA2224" s="6">
        <f t="shared" si="2233"/>
        <v>28</v>
      </c>
      <c r="BB2224" s="6">
        <f t="shared" si="2234"/>
        <v>4</v>
      </c>
      <c r="BC2224" s="6">
        <f t="shared" si="2235"/>
        <v>7</v>
      </c>
      <c r="BD2224" s="9">
        <f t="shared" si="2236"/>
        <v>1</v>
      </c>
      <c r="BE2224" t="s">
        <v>56</v>
      </c>
      <c r="BF2224">
        <f t="shared" si="2237"/>
        <v>0</v>
      </c>
      <c r="BG2224">
        <f t="shared" si="2238"/>
        <v>0</v>
      </c>
      <c r="BH2224" t="s">
        <v>56</v>
      </c>
      <c r="BI2224">
        <f t="shared" si="2239"/>
        <v>0</v>
      </c>
      <c r="BJ2224">
        <f t="shared" si="2240"/>
        <v>0</v>
      </c>
      <c r="BK2224" t="s">
        <v>65</v>
      </c>
      <c r="BL2224">
        <f t="shared" si="2241"/>
        <v>7</v>
      </c>
      <c r="BM2224">
        <f t="shared" si="2242"/>
        <v>1</v>
      </c>
      <c r="BN2224" t="s">
        <v>65</v>
      </c>
      <c r="BO2224">
        <f t="shared" si="2243"/>
        <v>7</v>
      </c>
      <c r="BP2224">
        <f t="shared" si="2244"/>
        <v>1</v>
      </c>
      <c r="BQ2224" t="s">
        <v>94</v>
      </c>
      <c r="BR2224">
        <f t="shared" si="2245"/>
        <v>7</v>
      </c>
      <c r="BS2224">
        <f t="shared" si="2246"/>
        <v>1</v>
      </c>
      <c r="BT2224" t="s">
        <v>74</v>
      </c>
      <c r="BU2224">
        <f t="shared" si="2247"/>
        <v>7</v>
      </c>
      <c r="BV2224">
        <f t="shared" si="2248"/>
        <v>1</v>
      </c>
      <c r="BW2224" t="s">
        <v>56</v>
      </c>
      <c r="BX2224">
        <f t="shared" si="2249"/>
        <v>0</v>
      </c>
      <c r="BY2224">
        <f t="shared" si="2250"/>
        <v>0</v>
      </c>
      <c r="BZ2224" t="s">
        <v>56</v>
      </c>
      <c r="CA2224">
        <f t="shared" si="2251"/>
        <v>0</v>
      </c>
      <c r="CB2224">
        <f t="shared" si="2252"/>
        <v>0</v>
      </c>
      <c r="CC2224" t="s">
        <v>56</v>
      </c>
      <c r="CD2224">
        <f t="shared" si="2253"/>
        <v>0</v>
      </c>
      <c r="CE2224">
        <f t="shared" si="2254"/>
        <v>0</v>
      </c>
      <c r="CF2224" t="s">
        <v>56</v>
      </c>
      <c r="CG2224">
        <f t="shared" si="2255"/>
        <v>0</v>
      </c>
      <c r="CH2224">
        <f t="shared" si="2256"/>
        <v>0</v>
      </c>
      <c r="CI2224" t="s">
        <v>56</v>
      </c>
      <c r="CJ2224">
        <f t="shared" si="2257"/>
        <v>0</v>
      </c>
      <c r="CK2224">
        <f t="shared" si="2258"/>
        <v>0</v>
      </c>
      <c r="CL2224" t="s">
        <v>56</v>
      </c>
      <c r="CM2224">
        <f t="shared" si="2259"/>
        <v>0</v>
      </c>
      <c r="CN2224">
        <f t="shared" si="2260"/>
        <v>0</v>
      </c>
      <c r="CO2224" t="s">
        <v>56</v>
      </c>
      <c r="CP2224">
        <f t="shared" si="2261"/>
        <v>0</v>
      </c>
      <c r="CQ2224">
        <f t="shared" si="2262"/>
        <v>0</v>
      </c>
      <c r="CR2224" t="s">
        <v>56</v>
      </c>
      <c r="CS2224">
        <f t="shared" si="2263"/>
        <v>0</v>
      </c>
      <c r="CT2224">
        <f t="shared" si="2264"/>
        <v>0</v>
      </c>
      <c r="CU2224" t="s">
        <v>56</v>
      </c>
      <c r="CV2224">
        <f t="shared" si="2265"/>
        <v>0</v>
      </c>
      <c r="CW2224">
        <f t="shared" si="2266"/>
        <v>0</v>
      </c>
      <c r="CX2224" t="s">
        <v>56</v>
      </c>
      <c r="CY2224">
        <f t="shared" si="2267"/>
        <v>0</v>
      </c>
      <c r="CZ2224">
        <f t="shared" si="2268"/>
        <v>0</v>
      </c>
      <c r="DA2224" t="s">
        <v>99</v>
      </c>
      <c r="DB2224">
        <f t="shared" si="2269"/>
        <v>7</v>
      </c>
      <c r="DC2224">
        <f t="shared" si="2270"/>
        <v>1</v>
      </c>
      <c r="DD2224">
        <f t="shared" si="2271"/>
        <v>35</v>
      </c>
      <c r="DE2224">
        <f t="shared" si="2272"/>
        <v>5</v>
      </c>
      <c r="DF2224" s="7">
        <f t="shared" si="2273"/>
        <v>7</v>
      </c>
      <c r="DG2224" s="8">
        <f t="shared" si="2274"/>
        <v>1</v>
      </c>
      <c r="DH2224" s="1" t="s">
        <v>56</v>
      </c>
      <c r="DI2224" s="1" t="s">
        <v>56</v>
      </c>
      <c r="DJ2224" s="1" t="s">
        <v>56</v>
      </c>
      <c r="DK2224" s="1" t="s">
        <v>78</v>
      </c>
      <c r="DL2224" s="1" t="s">
        <v>127</v>
      </c>
      <c r="DM2224" s="1" t="s">
        <v>63</v>
      </c>
      <c r="DN2224" s="2" t="s">
        <v>98</v>
      </c>
      <c r="DO2224" s="2" t="s">
        <v>56</v>
      </c>
      <c r="DP2224" s="2" t="s">
        <v>56</v>
      </c>
      <c r="DQ2224" s="2" t="s">
        <v>56</v>
      </c>
      <c r="DR2224" s="2" t="s">
        <v>56</v>
      </c>
      <c r="DS2224" s="2" t="s">
        <v>56</v>
      </c>
    </row>
    <row r="2225" spans="1:123" x14ac:dyDescent="0.25">
      <c r="A2225">
        <v>2018</v>
      </c>
      <c r="B2225">
        <v>2223</v>
      </c>
      <c r="C2225" t="s">
        <v>102</v>
      </c>
      <c r="D2225">
        <v>6</v>
      </c>
      <c r="E2225">
        <v>58</v>
      </c>
      <c r="F2225">
        <v>1960</v>
      </c>
      <c r="G2225">
        <v>2</v>
      </c>
      <c r="H2225">
        <f t="shared" si="2211"/>
        <v>2</v>
      </c>
      <c r="I2225" t="s">
        <v>58</v>
      </c>
      <c r="J2225">
        <f t="shared" si="2212"/>
        <v>2</v>
      </c>
      <c r="K2225" t="s">
        <v>142</v>
      </c>
      <c r="L2225">
        <f t="shared" si="2213"/>
        <v>1</v>
      </c>
      <c r="M2225" t="s">
        <v>59</v>
      </c>
      <c r="N2225">
        <f t="shared" si="2214"/>
        <v>5</v>
      </c>
      <c r="O2225" t="s">
        <v>60</v>
      </c>
      <c r="P2225">
        <f t="shared" si="2215"/>
        <v>7</v>
      </c>
      <c r="Q2225">
        <f t="shared" si="2216"/>
        <v>1</v>
      </c>
      <c r="R2225">
        <v>3</v>
      </c>
      <c r="S2225" t="s">
        <v>101</v>
      </c>
      <c r="T2225">
        <f t="shared" si="2217"/>
        <v>1</v>
      </c>
      <c r="U2225">
        <f t="shared" si="2218"/>
        <v>1</v>
      </c>
      <c r="V2225" t="s">
        <v>61</v>
      </c>
      <c r="W2225">
        <v>0</v>
      </c>
      <c r="X2225">
        <v>0</v>
      </c>
      <c r="Y2225">
        <v>0</v>
      </c>
      <c r="Z2225" t="s">
        <v>81</v>
      </c>
      <c r="AA2225">
        <f t="shared" si="2219"/>
        <v>3</v>
      </c>
      <c r="AB2225">
        <f t="shared" si="2220"/>
        <v>1</v>
      </c>
      <c r="AC2225" t="s">
        <v>126</v>
      </c>
      <c r="AD2225" s="6">
        <f t="shared" si="2221"/>
        <v>5</v>
      </c>
      <c r="AE2225">
        <f t="shared" si="2222"/>
        <v>1</v>
      </c>
      <c r="AF2225" t="s">
        <v>95</v>
      </c>
      <c r="AG2225" t="s">
        <v>56</v>
      </c>
      <c r="AH2225" t="s">
        <v>56</v>
      </c>
      <c r="AI2225" s="6" t="str">
        <f t="shared" si="2210"/>
        <v>Catholic</v>
      </c>
      <c r="AJ2225" t="s">
        <v>71</v>
      </c>
      <c r="AK2225" s="6">
        <f t="shared" si="2223"/>
        <v>2</v>
      </c>
      <c r="AL2225" t="s">
        <v>71</v>
      </c>
      <c r="AM2225" s="6">
        <f t="shared" si="2223"/>
        <v>2</v>
      </c>
      <c r="AN2225" s="6">
        <f t="shared" si="2224"/>
        <v>0</v>
      </c>
      <c r="AO2225" t="s">
        <v>96</v>
      </c>
      <c r="AP2225">
        <f t="shared" si="2225"/>
        <v>3</v>
      </c>
      <c r="AQ2225">
        <f t="shared" si="2226"/>
        <v>1</v>
      </c>
      <c r="AR2225" t="s">
        <v>129</v>
      </c>
      <c r="AS2225">
        <f t="shared" si="2227"/>
        <v>3</v>
      </c>
      <c r="AT2225">
        <f t="shared" si="2228"/>
        <v>1</v>
      </c>
      <c r="AU2225" t="s">
        <v>113</v>
      </c>
      <c r="AV2225">
        <f t="shared" si="2229"/>
        <v>3</v>
      </c>
      <c r="AW2225">
        <f t="shared" si="2230"/>
        <v>1</v>
      </c>
      <c r="AX2225" t="s">
        <v>114</v>
      </c>
      <c r="AY2225">
        <f t="shared" si="2231"/>
        <v>5</v>
      </c>
      <c r="AZ2225">
        <f t="shared" si="2232"/>
        <v>1</v>
      </c>
      <c r="BA2225" s="6">
        <f t="shared" si="2233"/>
        <v>14</v>
      </c>
      <c r="BB2225" s="6">
        <f t="shared" si="2234"/>
        <v>4</v>
      </c>
      <c r="BC2225" s="6">
        <f t="shared" si="2235"/>
        <v>3.5</v>
      </c>
      <c r="BD2225" s="9">
        <f t="shared" si="2236"/>
        <v>0.41666666666666669</v>
      </c>
      <c r="BE2225" t="s">
        <v>65</v>
      </c>
      <c r="BF2225">
        <f t="shared" si="2237"/>
        <v>7</v>
      </c>
      <c r="BG2225">
        <f t="shared" si="2238"/>
        <v>1</v>
      </c>
      <c r="BH2225" t="s">
        <v>65</v>
      </c>
      <c r="BI2225">
        <f t="shared" si="2239"/>
        <v>7</v>
      </c>
      <c r="BJ2225">
        <f t="shared" si="2240"/>
        <v>1</v>
      </c>
      <c r="BK2225" t="s">
        <v>56</v>
      </c>
      <c r="BL2225">
        <f t="shared" si="2241"/>
        <v>0</v>
      </c>
      <c r="BM2225">
        <f t="shared" si="2242"/>
        <v>0</v>
      </c>
      <c r="BN2225" t="s">
        <v>56</v>
      </c>
      <c r="BO2225">
        <f t="shared" si="2243"/>
        <v>0</v>
      </c>
      <c r="BP2225">
        <f t="shared" si="2244"/>
        <v>0</v>
      </c>
      <c r="BQ2225" t="s">
        <v>56</v>
      </c>
      <c r="BR2225">
        <f t="shared" si="2245"/>
        <v>0</v>
      </c>
      <c r="BS2225">
        <f t="shared" si="2246"/>
        <v>0</v>
      </c>
      <c r="BT2225" t="s">
        <v>78</v>
      </c>
      <c r="BU2225">
        <f t="shared" si="2247"/>
        <v>1</v>
      </c>
      <c r="BV2225">
        <f t="shared" si="2248"/>
        <v>1</v>
      </c>
      <c r="BW2225" t="s">
        <v>130</v>
      </c>
      <c r="BX2225">
        <f t="shared" si="2249"/>
        <v>5</v>
      </c>
      <c r="BY2225">
        <f t="shared" si="2250"/>
        <v>1</v>
      </c>
      <c r="BZ2225" t="s">
        <v>147</v>
      </c>
      <c r="CA2225">
        <f t="shared" si="2251"/>
        <v>3</v>
      </c>
      <c r="CB2225">
        <f t="shared" si="2252"/>
        <v>1</v>
      </c>
      <c r="CC2225" t="s">
        <v>78</v>
      </c>
      <c r="CD2225">
        <f t="shared" si="2253"/>
        <v>1</v>
      </c>
      <c r="CE2225">
        <f t="shared" si="2254"/>
        <v>1</v>
      </c>
      <c r="CF2225" t="s">
        <v>82</v>
      </c>
      <c r="CG2225">
        <f t="shared" si="2255"/>
        <v>1</v>
      </c>
      <c r="CH2225">
        <f t="shared" si="2256"/>
        <v>1</v>
      </c>
      <c r="CI2225" t="s">
        <v>78</v>
      </c>
      <c r="CJ2225">
        <f t="shared" si="2257"/>
        <v>1</v>
      </c>
      <c r="CK2225">
        <f t="shared" si="2258"/>
        <v>1</v>
      </c>
      <c r="CL2225" t="s">
        <v>78</v>
      </c>
      <c r="CM2225">
        <f t="shared" si="2259"/>
        <v>7</v>
      </c>
      <c r="CN2225">
        <f t="shared" si="2260"/>
        <v>1</v>
      </c>
      <c r="CO2225" t="s">
        <v>84</v>
      </c>
      <c r="CP2225">
        <f t="shared" si="2261"/>
        <v>3</v>
      </c>
      <c r="CQ2225">
        <f t="shared" si="2262"/>
        <v>1</v>
      </c>
      <c r="CR2225" t="s">
        <v>83</v>
      </c>
      <c r="CS2225">
        <f t="shared" si="2263"/>
        <v>4</v>
      </c>
      <c r="CT2225">
        <f t="shared" si="2264"/>
        <v>1</v>
      </c>
      <c r="CU2225" t="s">
        <v>84</v>
      </c>
      <c r="CV2225">
        <f t="shared" si="2265"/>
        <v>3</v>
      </c>
      <c r="CW2225">
        <f t="shared" si="2266"/>
        <v>1</v>
      </c>
      <c r="CX2225" t="s">
        <v>83</v>
      </c>
      <c r="CY2225">
        <f t="shared" si="2267"/>
        <v>4</v>
      </c>
      <c r="CZ2225">
        <f t="shared" si="2268"/>
        <v>1</v>
      </c>
      <c r="DA2225" t="s">
        <v>56</v>
      </c>
      <c r="DB2225">
        <f t="shared" si="2269"/>
        <v>0</v>
      </c>
      <c r="DC2225">
        <f t="shared" si="2270"/>
        <v>0</v>
      </c>
      <c r="DD2225">
        <f t="shared" si="2271"/>
        <v>40</v>
      </c>
      <c r="DE2225">
        <f t="shared" si="2272"/>
        <v>12</v>
      </c>
      <c r="DF2225" s="7">
        <f t="shared" si="2273"/>
        <v>3.3333333333333335</v>
      </c>
      <c r="DG2225" s="8">
        <f t="shared" si="2274"/>
        <v>0.3888888888888889</v>
      </c>
      <c r="DH2225" s="1" t="s">
        <v>83</v>
      </c>
      <c r="DI2225" s="1" t="s">
        <v>56</v>
      </c>
      <c r="DJ2225" s="1" t="s">
        <v>65</v>
      </c>
      <c r="DK2225" s="1" t="s">
        <v>78</v>
      </c>
      <c r="DL2225" s="1" t="s">
        <v>68</v>
      </c>
      <c r="DM2225" s="1" t="s">
        <v>56</v>
      </c>
      <c r="DN2225" s="2" t="s">
        <v>97</v>
      </c>
      <c r="DO2225" s="2">
        <v>4</v>
      </c>
      <c r="DP2225" s="2">
        <v>6</v>
      </c>
      <c r="DQ2225" s="2">
        <v>4</v>
      </c>
      <c r="DR2225" s="2">
        <v>3</v>
      </c>
      <c r="DS2225" s="2">
        <v>5</v>
      </c>
    </row>
    <row r="2226" spans="1:123" x14ac:dyDescent="0.25">
      <c r="A2226">
        <v>2018</v>
      </c>
      <c r="B2226">
        <v>2224</v>
      </c>
      <c r="C2226" t="s">
        <v>118</v>
      </c>
      <c r="D2226">
        <v>0</v>
      </c>
      <c r="E2226">
        <v>59</v>
      </c>
      <c r="F2226">
        <v>1959</v>
      </c>
      <c r="G2226">
        <v>13</v>
      </c>
      <c r="H2226">
        <f t="shared" si="2211"/>
        <v>13</v>
      </c>
      <c r="I2226" t="s">
        <v>58</v>
      </c>
      <c r="J2226">
        <f t="shared" si="2212"/>
        <v>2</v>
      </c>
      <c r="K2226" t="s">
        <v>59</v>
      </c>
      <c r="L2226">
        <f t="shared" si="2213"/>
        <v>3</v>
      </c>
      <c r="M2226" t="s">
        <v>59</v>
      </c>
      <c r="N2226">
        <f t="shared" si="2214"/>
        <v>5</v>
      </c>
      <c r="O2226" t="s">
        <v>132</v>
      </c>
      <c r="P2226">
        <f t="shared" si="2215"/>
        <v>1</v>
      </c>
      <c r="Q2226">
        <f t="shared" si="2216"/>
        <v>1</v>
      </c>
      <c r="R2226">
        <v>3</v>
      </c>
      <c r="S2226" t="s">
        <v>56</v>
      </c>
      <c r="T2226">
        <f t="shared" si="2217"/>
        <v>0</v>
      </c>
      <c r="U2226">
        <f t="shared" si="2218"/>
        <v>0</v>
      </c>
      <c r="V2226" t="s">
        <v>92</v>
      </c>
      <c r="W2226">
        <v>24970</v>
      </c>
      <c r="X2226">
        <v>20430</v>
      </c>
      <c r="Y2226">
        <v>31545</v>
      </c>
      <c r="Z2226" t="s">
        <v>109</v>
      </c>
      <c r="AA2226">
        <f t="shared" si="2219"/>
        <v>5</v>
      </c>
      <c r="AB2226">
        <f t="shared" si="2220"/>
        <v>1</v>
      </c>
      <c r="AC2226" t="s">
        <v>104</v>
      </c>
      <c r="AD2226" s="6">
        <f t="shared" si="2221"/>
        <v>3</v>
      </c>
      <c r="AE2226">
        <f t="shared" si="2222"/>
        <v>1</v>
      </c>
      <c r="AF2226" t="s">
        <v>75</v>
      </c>
      <c r="AG2226" t="s">
        <v>161</v>
      </c>
      <c r="AH2226" t="s">
        <v>56</v>
      </c>
      <c r="AI2226" s="6" t="str">
        <f t="shared" si="2210"/>
        <v>Lutheran-dk which</v>
      </c>
      <c r="AJ2226" t="s">
        <v>71</v>
      </c>
      <c r="AK2226" s="6">
        <f t="shared" si="2223"/>
        <v>2</v>
      </c>
      <c r="AL2226" t="s">
        <v>71</v>
      </c>
      <c r="AM2226" s="6">
        <f t="shared" si="2223"/>
        <v>2</v>
      </c>
      <c r="AN2226" s="6">
        <f t="shared" si="2224"/>
        <v>0</v>
      </c>
      <c r="AO2226" t="s">
        <v>96</v>
      </c>
      <c r="AP2226">
        <f t="shared" si="2225"/>
        <v>3</v>
      </c>
      <c r="AQ2226">
        <f t="shared" si="2226"/>
        <v>1</v>
      </c>
      <c r="AR2226" t="s">
        <v>129</v>
      </c>
      <c r="AS2226">
        <f t="shared" si="2227"/>
        <v>3</v>
      </c>
      <c r="AT2226">
        <f t="shared" si="2228"/>
        <v>1</v>
      </c>
      <c r="AU2226" t="s">
        <v>113</v>
      </c>
      <c r="AV2226">
        <f t="shared" si="2229"/>
        <v>3</v>
      </c>
      <c r="AW2226">
        <f t="shared" si="2230"/>
        <v>1</v>
      </c>
      <c r="AX2226" t="s">
        <v>146</v>
      </c>
      <c r="AY2226">
        <f t="shared" si="2231"/>
        <v>3</v>
      </c>
      <c r="AZ2226">
        <f t="shared" si="2232"/>
        <v>1</v>
      </c>
      <c r="BA2226" s="6">
        <f t="shared" si="2233"/>
        <v>12</v>
      </c>
      <c r="BB2226" s="6">
        <f t="shared" si="2234"/>
        <v>4</v>
      </c>
      <c r="BC2226" s="6">
        <f t="shared" si="2235"/>
        <v>3</v>
      </c>
      <c r="BD2226" s="9">
        <f t="shared" si="2236"/>
        <v>0.33333333333333331</v>
      </c>
      <c r="BE2226" t="s">
        <v>56</v>
      </c>
      <c r="BF2226">
        <f t="shared" si="2237"/>
        <v>0</v>
      </c>
      <c r="BG2226">
        <f t="shared" si="2238"/>
        <v>0</v>
      </c>
      <c r="BH2226" t="s">
        <v>56</v>
      </c>
      <c r="BI2226">
        <f t="shared" si="2239"/>
        <v>0</v>
      </c>
      <c r="BJ2226">
        <f t="shared" si="2240"/>
        <v>0</v>
      </c>
      <c r="BK2226" t="s">
        <v>64</v>
      </c>
      <c r="BL2226">
        <f t="shared" si="2241"/>
        <v>4</v>
      </c>
      <c r="BM2226">
        <f t="shared" si="2242"/>
        <v>1</v>
      </c>
      <c r="BN2226" t="s">
        <v>93</v>
      </c>
      <c r="BO2226">
        <f t="shared" si="2243"/>
        <v>4</v>
      </c>
      <c r="BP2226">
        <f t="shared" si="2244"/>
        <v>1</v>
      </c>
      <c r="BQ2226" t="s">
        <v>66</v>
      </c>
      <c r="BR2226">
        <f t="shared" si="2245"/>
        <v>1</v>
      </c>
      <c r="BS2226">
        <f t="shared" si="2246"/>
        <v>1</v>
      </c>
      <c r="BT2226" t="s">
        <v>78</v>
      </c>
      <c r="BU2226">
        <f t="shared" si="2247"/>
        <v>1</v>
      </c>
      <c r="BV2226">
        <f t="shared" si="2248"/>
        <v>1</v>
      </c>
      <c r="BW2226" t="s">
        <v>117</v>
      </c>
      <c r="BX2226">
        <f t="shared" si="2249"/>
        <v>3</v>
      </c>
      <c r="BY2226">
        <f t="shared" si="2250"/>
        <v>1</v>
      </c>
      <c r="BZ2226" t="s">
        <v>108</v>
      </c>
      <c r="CA2226">
        <f t="shared" si="2251"/>
        <v>4</v>
      </c>
      <c r="CB2226">
        <f t="shared" si="2252"/>
        <v>1</v>
      </c>
      <c r="CC2226" t="s">
        <v>78</v>
      </c>
      <c r="CD2226">
        <f t="shared" si="2253"/>
        <v>1</v>
      </c>
      <c r="CE2226">
        <f t="shared" si="2254"/>
        <v>1</v>
      </c>
      <c r="CF2226" t="s">
        <v>82</v>
      </c>
      <c r="CG2226">
        <f t="shared" si="2255"/>
        <v>1</v>
      </c>
      <c r="CH2226">
        <f t="shared" si="2256"/>
        <v>1</v>
      </c>
      <c r="CI2226" t="s">
        <v>78</v>
      </c>
      <c r="CJ2226">
        <f t="shared" si="2257"/>
        <v>1</v>
      </c>
      <c r="CK2226">
        <f t="shared" si="2258"/>
        <v>1</v>
      </c>
      <c r="CL2226" t="s">
        <v>78</v>
      </c>
      <c r="CM2226">
        <f t="shared" si="2259"/>
        <v>7</v>
      </c>
      <c r="CN2226">
        <f t="shared" si="2260"/>
        <v>1</v>
      </c>
      <c r="CO2226" t="s">
        <v>83</v>
      </c>
      <c r="CP2226">
        <f t="shared" si="2261"/>
        <v>4</v>
      </c>
      <c r="CQ2226">
        <f t="shared" si="2262"/>
        <v>1</v>
      </c>
      <c r="CR2226" t="s">
        <v>67</v>
      </c>
      <c r="CS2226">
        <f t="shared" si="2263"/>
        <v>5</v>
      </c>
      <c r="CT2226">
        <f t="shared" si="2264"/>
        <v>1</v>
      </c>
      <c r="CU2226" t="s">
        <v>67</v>
      </c>
      <c r="CV2226">
        <f t="shared" si="2265"/>
        <v>5</v>
      </c>
      <c r="CW2226">
        <f t="shared" si="2266"/>
        <v>1</v>
      </c>
      <c r="CX2226" t="s">
        <v>67</v>
      </c>
      <c r="CY2226">
        <f t="shared" si="2267"/>
        <v>5</v>
      </c>
      <c r="CZ2226">
        <f t="shared" si="2268"/>
        <v>1</v>
      </c>
      <c r="DA2226" t="s">
        <v>99</v>
      </c>
      <c r="DB2226">
        <f t="shared" si="2269"/>
        <v>7</v>
      </c>
      <c r="DC2226">
        <f t="shared" si="2270"/>
        <v>1</v>
      </c>
      <c r="DD2226">
        <f t="shared" si="2271"/>
        <v>53</v>
      </c>
      <c r="DE2226">
        <f t="shared" si="2272"/>
        <v>15</v>
      </c>
      <c r="DF2226" s="7">
        <f t="shared" si="2273"/>
        <v>3.5333333333333332</v>
      </c>
      <c r="DG2226" s="8">
        <f t="shared" si="2274"/>
        <v>0.42222222222222222</v>
      </c>
      <c r="DH2226" s="1" t="s">
        <v>67</v>
      </c>
      <c r="DI2226" s="1" t="s">
        <v>154</v>
      </c>
      <c r="DJ2226" s="1" t="s">
        <v>56</v>
      </c>
      <c r="DK2226" s="1" t="s">
        <v>56</v>
      </c>
      <c r="DL2226" s="1" t="s">
        <v>64</v>
      </c>
      <c r="DM2226" s="1" t="s">
        <v>64</v>
      </c>
      <c r="DN2226" s="2" t="s">
        <v>56</v>
      </c>
      <c r="DO2226" s="2" t="s">
        <v>56</v>
      </c>
      <c r="DP2226" s="2" t="s">
        <v>56</v>
      </c>
      <c r="DQ2226" s="2">
        <v>4</v>
      </c>
      <c r="DR2226" s="2">
        <v>4</v>
      </c>
      <c r="DS2226" s="2">
        <v>4</v>
      </c>
    </row>
    <row r="2227" spans="1:123" x14ac:dyDescent="0.25">
      <c r="A2227">
        <v>2018</v>
      </c>
      <c r="B2227">
        <v>2225</v>
      </c>
      <c r="C2227" t="s">
        <v>102</v>
      </c>
      <c r="D2227">
        <v>0</v>
      </c>
      <c r="E2227">
        <v>27</v>
      </c>
      <c r="F2227">
        <v>1991</v>
      </c>
      <c r="G2227">
        <v>18</v>
      </c>
      <c r="H2227">
        <f t="shared" si="2211"/>
        <v>18</v>
      </c>
      <c r="I2227" t="s">
        <v>90</v>
      </c>
      <c r="J2227">
        <f t="shared" si="2212"/>
        <v>1</v>
      </c>
      <c r="K2227" t="s">
        <v>59</v>
      </c>
      <c r="L2227">
        <f t="shared" si="2213"/>
        <v>3</v>
      </c>
      <c r="M2227" t="s">
        <v>59</v>
      </c>
      <c r="N2227">
        <f t="shared" si="2214"/>
        <v>5</v>
      </c>
      <c r="O2227" t="s">
        <v>132</v>
      </c>
      <c r="P2227">
        <f t="shared" si="2215"/>
        <v>1</v>
      </c>
      <c r="Q2227">
        <f t="shared" si="2216"/>
        <v>1</v>
      </c>
      <c r="R2227">
        <v>2</v>
      </c>
      <c r="S2227" t="s">
        <v>56</v>
      </c>
      <c r="T2227">
        <f t="shared" si="2217"/>
        <v>0</v>
      </c>
      <c r="U2227">
        <f t="shared" si="2218"/>
        <v>0</v>
      </c>
      <c r="V2227" t="s">
        <v>148</v>
      </c>
      <c r="W2227">
        <v>10782.5</v>
      </c>
      <c r="X2227">
        <v>0</v>
      </c>
      <c r="Y2227">
        <v>0</v>
      </c>
      <c r="Z2227" t="s">
        <v>81</v>
      </c>
      <c r="AA2227">
        <f t="shared" si="2219"/>
        <v>3</v>
      </c>
      <c r="AB2227">
        <f t="shared" si="2220"/>
        <v>1</v>
      </c>
      <c r="AC2227" t="s">
        <v>104</v>
      </c>
      <c r="AD2227" s="6">
        <f t="shared" si="2221"/>
        <v>3</v>
      </c>
      <c r="AE2227">
        <f t="shared" si="2222"/>
        <v>1</v>
      </c>
      <c r="AF2227" t="s">
        <v>75</v>
      </c>
      <c r="AG2227" t="s">
        <v>161</v>
      </c>
      <c r="AH2227" t="s">
        <v>56</v>
      </c>
      <c r="AI2227" s="6" t="str">
        <f t="shared" si="2210"/>
        <v>Lutheran-dk which</v>
      </c>
      <c r="AJ2227" t="s">
        <v>71</v>
      </c>
      <c r="AK2227" s="6">
        <f t="shared" si="2223"/>
        <v>2</v>
      </c>
      <c r="AL2227" t="s">
        <v>71</v>
      </c>
      <c r="AM2227" s="6">
        <f t="shared" si="2223"/>
        <v>2</v>
      </c>
      <c r="AN2227" s="6">
        <f t="shared" si="2224"/>
        <v>0</v>
      </c>
      <c r="AO2227" t="s">
        <v>96</v>
      </c>
      <c r="AP2227">
        <f t="shared" si="2225"/>
        <v>3</v>
      </c>
      <c r="AQ2227">
        <f t="shared" si="2226"/>
        <v>1</v>
      </c>
      <c r="AR2227" t="s">
        <v>129</v>
      </c>
      <c r="AS2227">
        <f t="shared" si="2227"/>
        <v>3</v>
      </c>
      <c r="AT2227">
        <f t="shared" si="2228"/>
        <v>1</v>
      </c>
      <c r="AU2227" t="s">
        <v>100</v>
      </c>
      <c r="AV2227">
        <f t="shared" si="2229"/>
        <v>5</v>
      </c>
      <c r="AW2227">
        <f t="shared" si="2230"/>
        <v>1</v>
      </c>
      <c r="AX2227" t="s">
        <v>146</v>
      </c>
      <c r="AY2227">
        <f t="shared" si="2231"/>
        <v>3</v>
      </c>
      <c r="AZ2227">
        <f t="shared" si="2232"/>
        <v>1</v>
      </c>
      <c r="BA2227" s="6">
        <f t="shared" si="2233"/>
        <v>14</v>
      </c>
      <c r="BB2227" s="6">
        <f t="shared" si="2234"/>
        <v>4</v>
      </c>
      <c r="BC2227" s="6">
        <f t="shared" si="2235"/>
        <v>3.5</v>
      </c>
      <c r="BD2227" s="9">
        <f t="shared" si="2236"/>
        <v>0.41666666666666669</v>
      </c>
      <c r="BE2227" t="s">
        <v>64</v>
      </c>
      <c r="BF2227">
        <f t="shared" si="2237"/>
        <v>4</v>
      </c>
      <c r="BG2227">
        <f t="shared" si="2238"/>
        <v>1</v>
      </c>
      <c r="BH2227" t="s">
        <v>65</v>
      </c>
      <c r="BI2227">
        <f t="shared" si="2239"/>
        <v>7</v>
      </c>
      <c r="BJ2227">
        <f t="shared" si="2240"/>
        <v>1</v>
      </c>
      <c r="BK2227" t="s">
        <v>56</v>
      </c>
      <c r="BL2227">
        <f t="shared" si="2241"/>
        <v>0</v>
      </c>
      <c r="BM2227">
        <f t="shared" si="2242"/>
        <v>0</v>
      </c>
      <c r="BN2227" t="s">
        <v>56</v>
      </c>
      <c r="BO2227">
        <f t="shared" si="2243"/>
        <v>0</v>
      </c>
      <c r="BP2227">
        <f t="shared" si="2244"/>
        <v>0</v>
      </c>
      <c r="BQ2227" t="s">
        <v>94</v>
      </c>
      <c r="BR2227">
        <f t="shared" si="2245"/>
        <v>7</v>
      </c>
      <c r="BS2227">
        <f t="shared" si="2246"/>
        <v>1</v>
      </c>
      <c r="BT2227" t="s">
        <v>78</v>
      </c>
      <c r="BU2227">
        <f t="shared" si="2247"/>
        <v>1</v>
      </c>
      <c r="BV2227">
        <f t="shared" si="2248"/>
        <v>1</v>
      </c>
      <c r="BW2227" t="s">
        <v>79</v>
      </c>
      <c r="BX2227">
        <f t="shared" si="2249"/>
        <v>1</v>
      </c>
      <c r="BY2227">
        <f t="shared" si="2250"/>
        <v>1</v>
      </c>
      <c r="BZ2227" t="s">
        <v>131</v>
      </c>
      <c r="CA2227">
        <f t="shared" si="2251"/>
        <v>5</v>
      </c>
      <c r="CB2227">
        <f t="shared" si="2252"/>
        <v>1</v>
      </c>
      <c r="CC2227" t="s">
        <v>74</v>
      </c>
      <c r="CD2227">
        <f t="shared" si="2253"/>
        <v>7</v>
      </c>
      <c r="CE2227">
        <f t="shared" si="2254"/>
        <v>1</v>
      </c>
      <c r="CF2227" t="s">
        <v>82</v>
      </c>
      <c r="CG2227">
        <f t="shared" si="2255"/>
        <v>1</v>
      </c>
      <c r="CH2227">
        <f t="shared" si="2256"/>
        <v>1</v>
      </c>
      <c r="CI2227" t="s">
        <v>74</v>
      </c>
      <c r="CJ2227">
        <f t="shared" si="2257"/>
        <v>7</v>
      </c>
      <c r="CK2227">
        <f t="shared" si="2258"/>
        <v>1</v>
      </c>
      <c r="CL2227" t="s">
        <v>74</v>
      </c>
      <c r="CM2227">
        <f t="shared" si="2259"/>
        <v>1</v>
      </c>
      <c r="CN2227">
        <f t="shared" si="2260"/>
        <v>1</v>
      </c>
      <c r="CO2227" t="s">
        <v>83</v>
      </c>
      <c r="CP2227">
        <f t="shared" si="2261"/>
        <v>4</v>
      </c>
      <c r="CQ2227">
        <f t="shared" si="2262"/>
        <v>1</v>
      </c>
      <c r="CR2227" t="s">
        <v>83</v>
      </c>
      <c r="CS2227">
        <f t="shared" si="2263"/>
        <v>4</v>
      </c>
      <c r="CT2227">
        <f t="shared" si="2264"/>
        <v>1</v>
      </c>
      <c r="CU2227" t="s">
        <v>83</v>
      </c>
      <c r="CV2227">
        <f t="shared" si="2265"/>
        <v>4</v>
      </c>
      <c r="CW2227">
        <f t="shared" si="2266"/>
        <v>1</v>
      </c>
      <c r="CX2227" t="s">
        <v>83</v>
      </c>
      <c r="CY2227">
        <f t="shared" si="2267"/>
        <v>4</v>
      </c>
      <c r="CZ2227">
        <f t="shared" si="2268"/>
        <v>1</v>
      </c>
      <c r="DA2227" t="s">
        <v>86</v>
      </c>
      <c r="DB2227">
        <f t="shared" si="2269"/>
        <v>3</v>
      </c>
      <c r="DC2227">
        <f t="shared" si="2270"/>
        <v>1</v>
      </c>
      <c r="DD2227">
        <f t="shared" si="2271"/>
        <v>56</v>
      </c>
      <c r="DE2227">
        <f t="shared" si="2272"/>
        <v>14</v>
      </c>
      <c r="DF2227" s="7">
        <f t="shared" si="2273"/>
        <v>4</v>
      </c>
      <c r="DG2227" s="8">
        <f t="shared" si="2274"/>
        <v>0.5</v>
      </c>
      <c r="DH2227" s="1" t="s">
        <v>83</v>
      </c>
      <c r="DI2227" s="1" t="s">
        <v>85</v>
      </c>
      <c r="DJ2227" s="1" t="s">
        <v>65</v>
      </c>
      <c r="DK2227" s="1" t="s">
        <v>56</v>
      </c>
      <c r="DL2227" s="1" t="s">
        <v>68</v>
      </c>
      <c r="DM2227" s="1" t="s">
        <v>56</v>
      </c>
      <c r="DN2227" s="2" t="s">
        <v>56</v>
      </c>
      <c r="DO2227" s="2" t="s">
        <v>141</v>
      </c>
      <c r="DP2227" s="2">
        <v>6</v>
      </c>
      <c r="DQ2227" s="2">
        <v>3</v>
      </c>
      <c r="DR2227" s="2">
        <v>4</v>
      </c>
      <c r="DS2227" s="2">
        <v>4</v>
      </c>
    </row>
    <row r="2228" spans="1:123" x14ac:dyDescent="0.25">
      <c r="A2228">
        <v>2018</v>
      </c>
      <c r="B2228">
        <v>2226</v>
      </c>
      <c r="C2228" t="s">
        <v>57</v>
      </c>
      <c r="D2228">
        <v>0</v>
      </c>
      <c r="E2228">
        <v>29</v>
      </c>
      <c r="F2228">
        <v>1989</v>
      </c>
      <c r="G2228">
        <v>16</v>
      </c>
      <c r="H2228">
        <f t="shared" si="2211"/>
        <v>16</v>
      </c>
      <c r="I2228" t="s">
        <v>58</v>
      </c>
      <c r="J2228">
        <f t="shared" si="2212"/>
        <v>2</v>
      </c>
      <c r="K2228" t="s">
        <v>59</v>
      </c>
      <c r="L2228">
        <f t="shared" si="2213"/>
        <v>3</v>
      </c>
      <c r="M2228" t="s">
        <v>59</v>
      </c>
      <c r="N2228">
        <f t="shared" si="2214"/>
        <v>5</v>
      </c>
      <c r="O2228" t="s">
        <v>132</v>
      </c>
      <c r="P2228">
        <f t="shared" si="2215"/>
        <v>1</v>
      </c>
      <c r="Q2228">
        <f t="shared" si="2216"/>
        <v>1</v>
      </c>
      <c r="R2228">
        <v>1</v>
      </c>
      <c r="S2228" t="s">
        <v>101</v>
      </c>
      <c r="T2228">
        <f t="shared" si="2217"/>
        <v>1</v>
      </c>
      <c r="U2228">
        <f t="shared" si="2218"/>
        <v>1</v>
      </c>
      <c r="V2228" t="s">
        <v>92</v>
      </c>
      <c r="W2228">
        <v>17025</v>
      </c>
      <c r="X2228">
        <v>17025</v>
      </c>
      <c r="Y2228">
        <v>26287.5</v>
      </c>
      <c r="Z2228" t="s">
        <v>81</v>
      </c>
      <c r="AA2228">
        <f t="shared" si="2219"/>
        <v>3</v>
      </c>
      <c r="AB2228">
        <f t="shared" si="2220"/>
        <v>1</v>
      </c>
      <c r="AC2228" t="s">
        <v>71</v>
      </c>
      <c r="AD2228" s="6">
        <f t="shared" si="2221"/>
        <v>4</v>
      </c>
      <c r="AE2228">
        <f t="shared" si="2222"/>
        <v>1</v>
      </c>
      <c r="AF2228" t="s">
        <v>105</v>
      </c>
      <c r="AG2228" t="s">
        <v>56</v>
      </c>
      <c r="AH2228" t="s">
        <v>56</v>
      </c>
      <c r="AI2228" s="6" t="str">
        <f t="shared" si="2210"/>
        <v>None</v>
      </c>
      <c r="AJ2228" t="s">
        <v>106</v>
      </c>
      <c r="AK2228" s="6">
        <f t="shared" si="2223"/>
        <v>1</v>
      </c>
      <c r="AL2228" t="s">
        <v>71</v>
      </c>
      <c r="AM2228" s="6">
        <f t="shared" si="2223"/>
        <v>2</v>
      </c>
      <c r="AN2228" s="6">
        <f t="shared" si="2224"/>
        <v>-1</v>
      </c>
      <c r="AO2228" t="s">
        <v>96</v>
      </c>
      <c r="AP2228">
        <f t="shared" si="2225"/>
        <v>3</v>
      </c>
      <c r="AQ2228">
        <f t="shared" si="2226"/>
        <v>1</v>
      </c>
      <c r="AR2228" t="s">
        <v>107</v>
      </c>
      <c r="AS2228">
        <f t="shared" si="2227"/>
        <v>1</v>
      </c>
      <c r="AT2228">
        <f t="shared" si="2228"/>
        <v>1</v>
      </c>
      <c r="AU2228" t="s">
        <v>158</v>
      </c>
      <c r="AV2228">
        <f t="shared" si="2229"/>
        <v>1</v>
      </c>
      <c r="AW2228">
        <f t="shared" si="2230"/>
        <v>1</v>
      </c>
      <c r="AX2228" t="s">
        <v>172</v>
      </c>
      <c r="AY2228">
        <f t="shared" si="2231"/>
        <v>1</v>
      </c>
      <c r="AZ2228">
        <f t="shared" si="2232"/>
        <v>1</v>
      </c>
      <c r="BA2228" s="6">
        <f t="shared" si="2233"/>
        <v>6</v>
      </c>
      <c r="BB2228" s="6">
        <f t="shared" si="2234"/>
        <v>4</v>
      </c>
      <c r="BC2228" s="6">
        <f t="shared" si="2235"/>
        <v>1.5</v>
      </c>
      <c r="BD2228" s="9">
        <f t="shared" si="2236"/>
        <v>8.3333333333333329E-2</v>
      </c>
      <c r="BE2228" t="s">
        <v>56</v>
      </c>
      <c r="BF2228">
        <f t="shared" si="2237"/>
        <v>0</v>
      </c>
      <c r="BG2228">
        <f t="shared" si="2238"/>
        <v>0</v>
      </c>
      <c r="BH2228" t="s">
        <v>56</v>
      </c>
      <c r="BI2228">
        <f t="shared" si="2239"/>
        <v>0</v>
      </c>
      <c r="BJ2228">
        <f t="shared" si="2240"/>
        <v>0</v>
      </c>
      <c r="BK2228" t="s">
        <v>93</v>
      </c>
      <c r="BL2228">
        <f t="shared" si="2241"/>
        <v>4</v>
      </c>
      <c r="BM2228">
        <f t="shared" si="2242"/>
        <v>1</v>
      </c>
      <c r="BN2228" t="s">
        <v>64</v>
      </c>
      <c r="BO2228">
        <f t="shared" si="2243"/>
        <v>4</v>
      </c>
      <c r="BP2228">
        <f t="shared" si="2244"/>
        <v>1</v>
      </c>
      <c r="BQ2228" t="s">
        <v>66</v>
      </c>
      <c r="BR2228">
        <f t="shared" si="2245"/>
        <v>1</v>
      </c>
      <c r="BS2228">
        <f t="shared" si="2246"/>
        <v>1</v>
      </c>
      <c r="BT2228" t="s">
        <v>93</v>
      </c>
      <c r="BU2228">
        <f t="shared" si="2247"/>
        <v>1</v>
      </c>
      <c r="BV2228">
        <f t="shared" si="2248"/>
        <v>1</v>
      </c>
      <c r="BW2228" t="s">
        <v>56</v>
      </c>
      <c r="BX2228">
        <f t="shared" si="2249"/>
        <v>0</v>
      </c>
      <c r="BY2228">
        <f t="shared" si="2250"/>
        <v>0</v>
      </c>
      <c r="BZ2228" t="s">
        <v>56</v>
      </c>
      <c r="CA2228">
        <f t="shared" si="2251"/>
        <v>0</v>
      </c>
      <c r="CB2228">
        <f t="shared" si="2252"/>
        <v>0</v>
      </c>
      <c r="CC2228" t="s">
        <v>56</v>
      </c>
      <c r="CD2228">
        <f t="shared" si="2253"/>
        <v>0</v>
      </c>
      <c r="CE2228">
        <f t="shared" si="2254"/>
        <v>0</v>
      </c>
      <c r="CF2228" t="s">
        <v>56</v>
      </c>
      <c r="CG2228">
        <f t="shared" si="2255"/>
        <v>0</v>
      </c>
      <c r="CH2228">
        <f t="shared" si="2256"/>
        <v>0</v>
      </c>
      <c r="CI2228" t="s">
        <v>56</v>
      </c>
      <c r="CJ2228">
        <f t="shared" si="2257"/>
        <v>0</v>
      </c>
      <c r="CK2228">
        <f t="shared" si="2258"/>
        <v>0</v>
      </c>
      <c r="CL2228" t="s">
        <v>56</v>
      </c>
      <c r="CM2228">
        <f t="shared" si="2259"/>
        <v>0</v>
      </c>
      <c r="CN2228">
        <f t="shared" si="2260"/>
        <v>0</v>
      </c>
      <c r="CO2228" t="s">
        <v>56</v>
      </c>
      <c r="CP2228">
        <f t="shared" si="2261"/>
        <v>0</v>
      </c>
      <c r="CQ2228">
        <f t="shared" si="2262"/>
        <v>0</v>
      </c>
      <c r="CR2228" t="s">
        <v>56</v>
      </c>
      <c r="CS2228">
        <f t="shared" si="2263"/>
        <v>0</v>
      </c>
      <c r="CT2228">
        <f t="shared" si="2264"/>
        <v>0</v>
      </c>
      <c r="CU2228" t="s">
        <v>56</v>
      </c>
      <c r="CV2228">
        <f t="shared" si="2265"/>
        <v>0</v>
      </c>
      <c r="CW2228">
        <f t="shared" si="2266"/>
        <v>0</v>
      </c>
      <c r="CX2228" t="s">
        <v>56</v>
      </c>
      <c r="CY2228">
        <f t="shared" si="2267"/>
        <v>0</v>
      </c>
      <c r="CZ2228">
        <f t="shared" si="2268"/>
        <v>0</v>
      </c>
      <c r="DA2228" t="s">
        <v>99</v>
      </c>
      <c r="DB2228">
        <f t="shared" si="2269"/>
        <v>7</v>
      </c>
      <c r="DC2228">
        <f t="shared" si="2270"/>
        <v>1</v>
      </c>
      <c r="DD2228">
        <f t="shared" si="2271"/>
        <v>17</v>
      </c>
      <c r="DE2228">
        <f t="shared" si="2272"/>
        <v>5</v>
      </c>
      <c r="DF2228" s="7">
        <f t="shared" si="2273"/>
        <v>3.4</v>
      </c>
      <c r="DG2228" s="8">
        <f t="shared" si="2274"/>
        <v>0.39999999999999997</v>
      </c>
      <c r="DH2228" s="1" t="s">
        <v>56</v>
      </c>
      <c r="DI2228" s="1" t="s">
        <v>154</v>
      </c>
      <c r="DJ2228" s="1" t="s">
        <v>56</v>
      </c>
      <c r="DK2228" s="1" t="s">
        <v>74</v>
      </c>
      <c r="DL2228" s="1" t="s">
        <v>127</v>
      </c>
      <c r="DM2228" s="1" t="s">
        <v>64</v>
      </c>
      <c r="DN2228" s="2" t="s">
        <v>123</v>
      </c>
      <c r="DO2228" s="2" t="s">
        <v>56</v>
      </c>
      <c r="DP2228" s="2" t="s">
        <v>56</v>
      </c>
      <c r="DQ2228" s="2" t="s">
        <v>56</v>
      </c>
      <c r="DR2228" s="2" t="s">
        <v>56</v>
      </c>
      <c r="DS2228" s="2" t="s">
        <v>56</v>
      </c>
    </row>
    <row r="2229" spans="1:123" x14ac:dyDescent="0.25">
      <c r="A2229">
        <v>2018</v>
      </c>
      <c r="B2229">
        <v>2227</v>
      </c>
      <c r="C2229" t="s">
        <v>102</v>
      </c>
      <c r="D2229">
        <v>3</v>
      </c>
      <c r="E2229">
        <v>32</v>
      </c>
      <c r="F2229">
        <v>1986</v>
      </c>
      <c r="G2229">
        <v>12</v>
      </c>
      <c r="H2229">
        <f t="shared" si="2211"/>
        <v>12</v>
      </c>
      <c r="I2229" t="s">
        <v>90</v>
      </c>
      <c r="J2229">
        <f t="shared" si="2212"/>
        <v>1</v>
      </c>
      <c r="K2229" t="s">
        <v>59</v>
      </c>
      <c r="L2229">
        <f t="shared" si="2213"/>
        <v>3</v>
      </c>
      <c r="M2229" t="s">
        <v>59</v>
      </c>
      <c r="N2229">
        <f t="shared" si="2214"/>
        <v>5</v>
      </c>
      <c r="O2229" t="s">
        <v>132</v>
      </c>
      <c r="P2229">
        <f t="shared" si="2215"/>
        <v>1</v>
      </c>
      <c r="Q2229">
        <f t="shared" si="2216"/>
        <v>1</v>
      </c>
      <c r="R2229">
        <v>1</v>
      </c>
      <c r="S2229" t="s">
        <v>56</v>
      </c>
      <c r="T2229">
        <f t="shared" si="2217"/>
        <v>0</v>
      </c>
      <c r="U2229">
        <f t="shared" si="2218"/>
        <v>0</v>
      </c>
      <c r="V2229" t="s">
        <v>92</v>
      </c>
      <c r="W2229">
        <v>30645</v>
      </c>
      <c r="X2229">
        <v>12485</v>
      </c>
      <c r="Y2229">
        <v>19277.5</v>
      </c>
      <c r="Z2229" t="s">
        <v>109</v>
      </c>
      <c r="AA2229">
        <f t="shared" si="2219"/>
        <v>5</v>
      </c>
      <c r="AB2229">
        <f t="shared" si="2220"/>
        <v>1</v>
      </c>
      <c r="AC2229" t="s">
        <v>104</v>
      </c>
      <c r="AD2229" s="6">
        <f t="shared" si="2221"/>
        <v>3</v>
      </c>
      <c r="AE2229">
        <f t="shared" si="2222"/>
        <v>1</v>
      </c>
      <c r="AF2229" t="s">
        <v>95</v>
      </c>
      <c r="AG2229" t="s">
        <v>56</v>
      </c>
      <c r="AH2229" t="s">
        <v>56</v>
      </c>
      <c r="AI2229" s="6" t="str">
        <f t="shared" si="2210"/>
        <v>Catholic</v>
      </c>
      <c r="AJ2229" t="s">
        <v>71</v>
      </c>
      <c r="AK2229" s="6">
        <f t="shared" si="2223"/>
        <v>2</v>
      </c>
      <c r="AL2229" t="s">
        <v>71</v>
      </c>
      <c r="AM2229" s="6">
        <f t="shared" si="2223"/>
        <v>2</v>
      </c>
      <c r="AN2229" s="6">
        <f t="shared" si="2224"/>
        <v>0</v>
      </c>
      <c r="AO2229" t="s">
        <v>128</v>
      </c>
      <c r="AP2229">
        <f t="shared" si="2225"/>
        <v>5</v>
      </c>
      <c r="AQ2229">
        <f t="shared" si="2226"/>
        <v>1</v>
      </c>
      <c r="AR2229" t="s">
        <v>129</v>
      </c>
      <c r="AS2229">
        <f t="shared" si="2227"/>
        <v>3</v>
      </c>
      <c r="AT2229">
        <f t="shared" si="2228"/>
        <v>1</v>
      </c>
      <c r="AU2229" t="s">
        <v>100</v>
      </c>
      <c r="AV2229">
        <f t="shared" si="2229"/>
        <v>5</v>
      </c>
      <c r="AW2229">
        <f t="shared" si="2230"/>
        <v>1</v>
      </c>
      <c r="AX2229" t="s">
        <v>114</v>
      </c>
      <c r="AY2229">
        <f t="shared" si="2231"/>
        <v>5</v>
      </c>
      <c r="AZ2229">
        <f t="shared" si="2232"/>
        <v>1</v>
      </c>
      <c r="BA2229" s="6">
        <f t="shared" si="2233"/>
        <v>18</v>
      </c>
      <c r="BB2229" s="6">
        <f t="shared" si="2234"/>
        <v>4</v>
      </c>
      <c r="BC2229" s="6">
        <f t="shared" si="2235"/>
        <v>4.5</v>
      </c>
      <c r="BD2229" s="9">
        <f t="shared" si="2236"/>
        <v>0.58333333333333337</v>
      </c>
      <c r="BE2229" t="s">
        <v>56</v>
      </c>
      <c r="BF2229">
        <f t="shared" si="2237"/>
        <v>0</v>
      </c>
      <c r="BG2229">
        <f t="shared" si="2238"/>
        <v>0</v>
      </c>
      <c r="BH2229" t="s">
        <v>56</v>
      </c>
      <c r="BI2229">
        <f t="shared" si="2239"/>
        <v>0</v>
      </c>
      <c r="BJ2229">
        <f t="shared" si="2240"/>
        <v>0</v>
      </c>
      <c r="BK2229" t="s">
        <v>63</v>
      </c>
      <c r="BL2229">
        <f t="shared" si="2241"/>
        <v>1</v>
      </c>
      <c r="BM2229">
        <f t="shared" si="2242"/>
        <v>1</v>
      </c>
      <c r="BN2229" t="s">
        <v>65</v>
      </c>
      <c r="BO2229">
        <f t="shared" si="2243"/>
        <v>7</v>
      </c>
      <c r="BP2229">
        <f t="shared" si="2244"/>
        <v>1</v>
      </c>
      <c r="BQ2229" t="s">
        <v>94</v>
      </c>
      <c r="BR2229">
        <f t="shared" si="2245"/>
        <v>7</v>
      </c>
      <c r="BS2229">
        <f t="shared" si="2246"/>
        <v>1</v>
      </c>
      <c r="BT2229" t="s">
        <v>78</v>
      </c>
      <c r="BU2229">
        <f t="shared" si="2247"/>
        <v>1</v>
      </c>
      <c r="BV2229">
        <f t="shared" si="2248"/>
        <v>1</v>
      </c>
      <c r="BW2229" t="s">
        <v>117</v>
      </c>
      <c r="BX2229">
        <f t="shared" si="2249"/>
        <v>3</v>
      </c>
      <c r="BY2229">
        <f t="shared" si="2250"/>
        <v>1</v>
      </c>
      <c r="BZ2229" t="s">
        <v>147</v>
      </c>
      <c r="CA2229">
        <f t="shared" si="2251"/>
        <v>3</v>
      </c>
      <c r="CB2229">
        <f t="shared" si="2252"/>
        <v>1</v>
      </c>
      <c r="CC2229" t="s">
        <v>78</v>
      </c>
      <c r="CD2229">
        <f t="shared" si="2253"/>
        <v>1</v>
      </c>
      <c r="CE2229">
        <f t="shared" si="2254"/>
        <v>1</v>
      </c>
      <c r="CF2229" t="s">
        <v>82</v>
      </c>
      <c r="CG2229">
        <f t="shared" si="2255"/>
        <v>1</v>
      </c>
      <c r="CH2229">
        <f t="shared" si="2256"/>
        <v>1</v>
      </c>
      <c r="CI2229" t="s">
        <v>78</v>
      </c>
      <c r="CJ2229">
        <f t="shared" si="2257"/>
        <v>1</v>
      </c>
      <c r="CK2229">
        <f t="shared" si="2258"/>
        <v>1</v>
      </c>
      <c r="CL2229" t="s">
        <v>78</v>
      </c>
      <c r="CM2229">
        <f t="shared" si="2259"/>
        <v>7</v>
      </c>
      <c r="CN2229">
        <f t="shared" si="2260"/>
        <v>1</v>
      </c>
      <c r="CO2229" t="s">
        <v>67</v>
      </c>
      <c r="CP2229">
        <f t="shared" si="2261"/>
        <v>5</v>
      </c>
      <c r="CQ2229">
        <f t="shared" si="2262"/>
        <v>1</v>
      </c>
      <c r="CR2229" t="s">
        <v>112</v>
      </c>
      <c r="CS2229">
        <f t="shared" si="2263"/>
        <v>7</v>
      </c>
      <c r="CT2229">
        <f t="shared" si="2264"/>
        <v>1</v>
      </c>
      <c r="CU2229" t="s">
        <v>112</v>
      </c>
      <c r="CV2229">
        <f t="shared" si="2265"/>
        <v>7</v>
      </c>
      <c r="CW2229">
        <f t="shared" si="2266"/>
        <v>1</v>
      </c>
      <c r="CX2229" t="s">
        <v>112</v>
      </c>
      <c r="CY2229">
        <f t="shared" si="2267"/>
        <v>7</v>
      </c>
      <c r="CZ2229">
        <f t="shared" si="2268"/>
        <v>1</v>
      </c>
      <c r="DA2229" t="s">
        <v>99</v>
      </c>
      <c r="DB2229">
        <f t="shared" si="2269"/>
        <v>7</v>
      </c>
      <c r="DC2229">
        <f t="shared" si="2270"/>
        <v>1</v>
      </c>
      <c r="DD2229">
        <f t="shared" si="2271"/>
        <v>65</v>
      </c>
      <c r="DE2229">
        <f t="shared" si="2272"/>
        <v>15</v>
      </c>
      <c r="DF2229" s="7">
        <f t="shared" si="2273"/>
        <v>4.333333333333333</v>
      </c>
      <c r="DG2229" s="8">
        <f t="shared" si="2274"/>
        <v>0.55555555555555547</v>
      </c>
      <c r="DH2229" s="1" t="s">
        <v>112</v>
      </c>
      <c r="DI2229" s="1" t="s">
        <v>154</v>
      </c>
      <c r="DJ2229" s="1" t="s">
        <v>56</v>
      </c>
      <c r="DK2229" s="1" t="s">
        <v>56</v>
      </c>
      <c r="DL2229" s="1" t="s">
        <v>68</v>
      </c>
      <c r="DM2229" s="1" t="s">
        <v>65</v>
      </c>
      <c r="DN2229" s="2" t="s">
        <v>56</v>
      </c>
      <c r="DO2229" s="2" t="s">
        <v>56</v>
      </c>
      <c r="DP2229" s="2" t="s">
        <v>56</v>
      </c>
      <c r="DQ2229" s="2">
        <v>4</v>
      </c>
      <c r="DR2229" s="2">
        <v>4</v>
      </c>
      <c r="DS2229" s="2">
        <v>4</v>
      </c>
    </row>
    <row r="2230" spans="1:123" x14ac:dyDescent="0.25">
      <c r="A2230">
        <v>2018</v>
      </c>
      <c r="B2230">
        <v>2228</v>
      </c>
      <c r="C2230" t="s">
        <v>57</v>
      </c>
      <c r="D2230">
        <v>1</v>
      </c>
      <c r="E2230">
        <v>32</v>
      </c>
      <c r="F2230">
        <v>1986</v>
      </c>
      <c r="G2230">
        <v>11</v>
      </c>
      <c r="H2230">
        <f t="shared" si="2211"/>
        <v>11</v>
      </c>
      <c r="I2230" t="s">
        <v>58</v>
      </c>
      <c r="J2230">
        <f t="shared" si="2212"/>
        <v>2</v>
      </c>
      <c r="K2230" t="s">
        <v>59</v>
      </c>
      <c r="L2230">
        <f t="shared" si="2213"/>
        <v>3</v>
      </c>
      <c r="M2230" t="s">
        <v>59</v>
      </c>
      <c r="N2230">
        <f t="shared" si="2214"/>
        <v>5</v>
      </c>
      <c r="O2230" t="s">
        <v>132</v>
      </c>
      <c r="P2230">
        <f t="shared" si="2215"/>
        <v>1</v>
      </c>
      <c r="Q2230">
        <f t="shared" si="2216"/>
        <v>1</v>
      </c>
      <c r="R2230">
        <v>3</v>
      </c>
      <c r="S2230" t="s">
        <v>101</v>
      </c>
      <c r="T2230">
        <f t="shared" si="2217"/>
        <v>1</v>
      </c>
      <c r="U2230">
        <f t="shared" si="2218"/>
        <v>1</v>
      </c>
      <c r="V2230" t="s">
        <v>92</v>
      </c>
      <c r="W2230">
        <v>17025</v>
      </c>
      <c r="X2230">
        <v>17025</v>
      </c>
      <c r="Y2230">
        <v>26287.5</v>
      </c>
      <c r="Z2230" t="s">
        <v>81</v>
      </c>
      <c r="AA2230">
        <f t="shared" si="2219"/>
        <v>3</v>
      </c>
      <c r="AB2230">
        <f t="shared" si="2220"/>
        <v>1</v>
      </c>
      <c r="AC2230" t="s">
        <v>71</v>
      </c>
      <c r="AD2230" s="6">
        <f t="shared" si="2221"/>
        <v>4</v>
      </c>
      <c r="AE2230">
        <f t="shared" si="2222"/>
        <v>1</v>
      </c>
      <c r="AF2230" t="s">
        <v>105</v>
      </c>
      <c r="AG2230" t="s">
        <v>56</v>
      </c>
      <c r="AH2230" t="s">
        <v>56</v>
      </c>
      <c r="AI2230" s="6" t="str">
        <f t="shared" si="2210"/>
        <v>None</v>
      </c>
      <c r="AJ2230" t="s">
        <v>106</v>
      </c>
      <c r="AK2230" s="6">
        <f t="shared" si="2223"/>
        <v>1</v>
      </c>
      <c r="AL2230" t="s">
        <v>77</v>
      </c>
      <c r="AM2230" s="6">
        <f t="shared" si="2223"/>
        <v>3</v>
      </c>
      <c r="AN2230" s="6">
        <f t="shared" si="2224"/>
        <v>-2</v>
      </c>
      <c r="AO2230" t="s">
        <v>110</v>
      </c>
      <c r="AP2230">
        <f t="shared" si="2225"/>
        <v>1</v>
      </c>
      <c r="AQ2230">
        <f t="shared" si="2226"/>
        <v>1</v>
      </c>
      <c r="AR2230" t="s">
        <v>107</v>
      </c>
      <c r="AS2230">
        <f t="shared" si="2227"/>
        <v>1</v>
      </c>
      <c r="AT2230">
        <f t="shared" si="2228"/>
        <v>1</v>
      </c>
      <c r="AU2230" t="s">
        <v>158</v>
      </c>
      <c r="AV2230">
        <f t="shared" si="2229"/>
        <v>1</v>
      </c>
      <c r="AW2230">
        <f t="shared" si="2230"/>
        <v>1</v>
      </c>
      <c r="AX2230" t="s">
        <v>172</v>
      </c>
      <c r="AY2230">
        <f t="shared" si="2231"/>
        <v>1</v>
      </c>
      <c r="AZ2230">
        <f t="shared" si="2232"/>
        <v>1</v>
      </c>
      <c r="BA2230" s="6">
        <f t="shared" si="2233"/>
        <v>4</v>
      </c>
      <c r="BB2230" s="6">
        <f t="shared" si="2234"/>
        <v>4</v>
      </c>
      <c r="BC2230" s="6">
        <f t="shared" si="2235"/>
        <v>1</v>
      </c>
      <c r="BD2230" s="9">
        <f t="shared" si="2236"/>
        <v>0</v>
      </c>
      <c r="BE2230" t="s">
        <v>65</v>
      </c>
      <c r="BF2230">
        <f t="shared" si="2237"/>
        <v>7</v>
      </c>
      <c r="BG2230">
        <f t="shared" si="2238"/>
        <v>1</v>
      </c>
      <c r="BH2230" t="s">
        <v>64</v>
      </c>
      <c r="BI2230">
        <f t="shared" si="2239"/>
        <v>4</v>
      </c>
      <c r="BJ2230">
        <f t="shared" si="2240"/>
        <v>1</v>
      </c>
      <c r="BK2230" t="s">
        <v>56</v>
      </c>
      <c r="BL2230">
        <f t="shared" si="2241"/>
        <v>0</v>
      </c>
      <c r="BM2230">
        <f t="shared" si="2242"/>
        <v>0</v>
      </c>
      <c r="BN2230" t="s">
        <v>56</v>
      </c>
      <c r="BO2230">
        <f t="shared" si="2243"/>
        <v>0</v>
      </c>
      <c r="BP2230">
        <f t="shared" si="2244"/>
        <v>0</v>
      </c>
      <c r="BQ2230" t="s">
        <v>94</v>
      </c>
      <c r="BR2230">
        <f t="shared" si="2245"/>
        <v>7</v>
      </c>
      <c r="BS2230">
        <f t="shared" si="2246"/>
        <v>1</v>
      </c>
      <c r="BT2230" t="s">
        <v>78</v>
      </c>
      <c r="BU2230">
        <f t="shared" si="2247"/>
        <v>1</v>
      </c>
      <c r="BV2230">
        <f t="shared" si="2248"/>
        <v>1</v>
      </c>
      <c r="BW2230" t="s">
        <v>56</v>
      </c>
      <c r="BX2230">
        <f t="shared" si="2249"/>
        <v>0</v>
      </c>
      <c r="BY2230">
        <f t="shared" si="2250"/>
        <v>0</v>
      </c>
      <c r="BZ2230" t="s">
        <v>56</v>
      </c>
      <c r="CA2230">
        <f t="shared" si="2251"/>
        <v>0</v>
      </c>
      <c r="CB2230">
        <f t="shared" si="2252"/>
        <v>0</v>
      </c>
      <c r="CC2230" t="s">
        <v>56</v>
      </c>
      <c r="CD2230">
        <f t="shared" si="2253"/>
        <v>0</v>
      </c>
      <c r="CE2230">
        <f t="shared" si="2254"/>
        <v>0</v>
      </c>
      <c r="CF2230" t="s">
        <v>56</v>
      </c>
      <c r="CG2230">
        <f t="shared" si="2255"/>
        <v>0</v>
      </c>
      <c r="CH2230">
        <f t="shared" si="2256"/>
        <v>0</v>
      </c>
      <c r="CI2230" t="s">
        <v>56</v>
      </c>
      <c r="CJ2230">
        <f t="shared" si="2257"/>
        <v>0</v>
      </c>
      <c r="CK2230">
        <f t="shared" si="2258"/>
        <v>0</v>
      </c>
      <c r="CL2230" t="s">
        <v>56</v>
      </c>
      <c r="CM2230">
        <f t="shared" si="2259"/>
        <v>0</v>
      </c>
      <c r="CN2230">
        <f t="shared" si="2260"/>
        <v>0</v>
      </c>
      <c r="CO2230" t="s">
        <v>56</v>
      </c>
      <c r="CP2230">
        <f t="shared" si="2261"/>
        <v>0</v>
      </c>
      <c r="CQ2230">
        <f t="shared" si="2262"/>
        <v>0</v>
      </c>
      <c r="CR2230" t="s">
        <v>56</v>
      </c>
      <c r="CS2230">
        <f t="shared" si="2263"/>
        <v>0</v>
      </c>
      <c r="CT2230">
        <f t="shared" si="2264"/>
        <v>0</v>
      </c>
      <c r="CU2230" t="s">
        <v>56</v>
      </c>
      <c r="CV2230">
        <f t="shared" si="2265"/>
        <v>0</v>
      </c>
      <c r="CW2230">
        <f t="shared" si="2266"/>
        <v>0</v>
      </c>
      <c r="CX2230" t="s">
        <v>56</v>
      </c>
      <c r="CY2230">
        <f t="shared" si="2267"/>
        <v>0</v>
      </c>
      <c r="CZ2230">
        <f t="shared" si="2268"/>
        <v>0</v>
      </c>
      <c r="DA2230" t="s">
        <v>99</v>
      </c>
      <c r="DB2230">
        <f t="shared" si="2269"/>
        <v>7</v>
      </c>
      <c r="DC2230">
        <f t="shared" si="2270"/>
        <v>1</v>
      </c>
      <c r="DD2230">
        <f t="shared" si="2271"/>
        <v>19</v>
      </c>
      <c r="DE2230">
        <f t="shared" si="2272"/>
        <v>4</v>
      </c>
      <c r="DF2230" s="7">
        <f t="shared" si="2273"/>
        <v>4.75</v>
      </c>
      <c r="DG2230" s="8">
        <f t="shared" si="2274"/>
        <v>0.625</v>
      </c>
      <c r="DH2230" s="1" t="s">
        <v>56</v>
      </c>
      <c r="DI2230" s="1" t="s">
        <v>154</v>
      </c>
      <c r="DJ2230" s="1" t="s">
        <v>65</v>
      </c>
      <c r="DK2230" s="1" t="s">
        <v>74</v>
      </c>
      <c r="DL2230" s="1" t="s">
        <v>64</v>
      </c>
      <c r="DM2230" s="1" t="s">
        <v>56</v>
      </c>
      <c r="DN2230" s="2">
        <v>2</v>
      </c>
      <c r="DO2230" s="2" t="s">
        <v>56</v>
      </c>
      <c r="DP2230" s="2" t="s">
        <v>56</v>
      </c>
      <c r="DQ2230" s="2" t="s">
        <v>56</v>
      </c>
      <c r="DR2230" s="2" t="s">
        <v>56</v>
      </c>
      <c r="DS2230" s="2" t="s">
        <v>56</v>
      </c>
    </row>
    <row r="2231" spans="1:123" x14ac:dyDescent="0.25">
      <c r="A2231">
        <v>2018</v>
      </c>
      <c r="B2231">
        <v>2229</v>
      </c>
      <c r="C2231" t="s">
        <v>57</v>
      </c>
      <c r="D2231">
        <v>0</v>
      </c>
      <c r="E2231">
        <v>27</v>
      </c>
      <c r="F2231">
        <v>1991</v>
      </c>
      <c r="G2231">
        <v>13</v>
      </c>
      <c r="H2231">
        <f t="shared" si="2211"/>
        <v>13</v>
      </c>
      <c r="I2231" t="s">
        <v>58</v>
      </c>
      <c r="J2231">
        <f t="shared" si="2212"/>
        <v>2</v>
      </c>
      <c r="K2231" t="s">
        <v>142</v>
      </c>
      <c r="L2231">
        <f t="shared" si="2213"/>
        <v>1</v>
      </c>
      <c r="M2231" t="s">
        <v>89</v>
      </c>
      <c r="N2231">
        <f t="shared" si="2214"/>
        <v>4</v>
      </c>
      <c r="O2231" t="s">
        <v>132</v>
      </c>
      <c r="P2231">
        <f t="shared" si="2215"/>
        <v>1</v>
      </c>
      <c r="Q2231">
        <f t="shared" si="2216"/>
        <v>1</v>
      </c>
      <c r="R2231">
        <v>1</v>
      </c>
      <c r="S2231" t="s">
        <v>101</v>
      </c>
      <c r="T2231">
        <f t="shared" si="2217"/>
        <v>1</v>
      </c>
      <c r="U2231">
        <f t="shared" si="2218"/>
        <v>1</v>
      </c>
      <c r="V2231" t="s">
        <v>92</v>
      </c>
      <c r="W2231">
        <v>12485</v>
      </c>
      <c r="X2231">
        <v>12485</v>
      </c>
      <c r="Y2231">
        <v>19277.5</v>
      </c>
      <c r="Z2231" t="s">
        <v>81</v>
      </c>
      <c r="AA2231">
        <f t="shared" si="2219"/>
        <v>3</v>
      </c>
      <c r="AB2231">
        <f t="shared" si="2220"/>
        <v>1</v>
      </c>
      <c r="AC2231" t="s">
        <v>126</v>
      </c>
      <c r="AD2231" s="6">
        <f t="shared" si="2221"/>
        <v>5</v>
      </c>
      <c r="AE2231">
        <f t="shared" si="2222"/>
        <v>1</v>
      </c>
      <c r="AF2231" t="s">
        <v>75</v>
      </c>
      <c r="AG2231" t="s">
        <v>161</v>
      </c>
      <c r="AH2231" t="s">
        <v>56</v>
      </c>
      <c r="AI2231" s="6" t="str">
        <f t="shared" si="2210"/>
        <v>Lutheran-dk which</v>
      </c>
      <c r="AJ2231" t="s">
        <v>71</v>
      </c>
      <c r="AK2231" s="6">
        <f t="shared" si="2223"/>
        <v>2</v>
      </c>
      <c r="AL2231" t="s">
        <v>71</v>
      </c>
      <c r="AM2231" s="6">
        <f t="shared" si="2223"/>
        <v>2</v>
      </c>
      <c r="AN2231" s="6">
        <f t="shared" si="2224"/>
        <v>0</v>
      </c>
      <c r="AO2231" t="s">
        <v>128</v>
      </c>
      <c r="AP2231">
        <f t="shared" si="2225"/>
        <v>5</v>
      </c>
      <c r="AQ2231">
        <f t="shared" si="2226"/>
        <v>1</v>
      </c>
      <c r="AR2231" t="s">
        <v>129</v>
      </c>
      <c r="AS2231">
        <f t="shared" si="2227"/>
        <v>3</v>
      </c>
      <c r="AT2231">
        <f t="shared" si="2228"/>
        <v>1</v>
      </c>
      <c r="AU2231" t="s">
        <v>158</v>
      </c>
      <c r="AV2231">
        <f t="shared" si="2229"/>
        <v>1</v>
      </c>
      <c r="AW2231">
        <f t="shared" si="2230"/>
        <v>1</v>
      </c>
      <c r="AX2231" t="s">
        <v>146</v>
      </c>
      <c r="AY2231">
        <f t="shared" si="2231"/>
        <v>3</v>
      </c>
      <c r="AZ2231">
        <f t="shared" si="2232"/>
        <v>1</v>
      </c>
      <c r="BA2231" s="6">
        <f t="shared" si="2233"/>
        <v>12</v>
      </c>
      <c r="BB2231" s="6">
        <f t="shared" si="2234"/>
        <v>4</v>
      </c>
      <c r="BC2231" s="6">
        <f t="shared" si="2235"/>
        <v>3</v>
      </c>
      <c r="BD2231" s="9">
        <f t="shared" si="2236"/>
        <v>0.33333333333333331</v>
      </c>
      <c r="BE2231" t="s">
        <v>56</v>
      </c>
      <c r="BF2231">
        <f t="shared" si="2237"/>
        <v>0</v>
      </c>
      <c r="BG2231">
        <f t="shared" si="2238"/>
        <v>0</v>
      </c>
      <c r="BH2231" t="s">
        <v>56</v>
      </c>
      <c r="BI2231">
        <f t="shared" si="2239"/>
        <v>0</v>
      </c>
      <c r="BJ2231">
        <f t="shared" si="2240"/>
        <v>0</v>
      </c>
      <c r="BK2231" t="s">
        <v>64</v>
      </c>
      <c r="BL2231">
        <f t="shared" si="2241"/>
        <v>4</v>
      </c>
      <c r="BM2231">
        <f t="shared" si="2242"/>
        <v>1</v>
      </c>
      <c r="BN2231" t="s">
        <v>64</v>
      </c>
      <c r="BO2231">
        <f t="shared" si="2243"/>
        <v>4</v>
      </c>
      <c r="BP2231">
        <f t="shared" si="2244"/>
        <v>1</v>
      </c>
      <c r="BQ2231" t="s">
        <v>56</v>
      </c>
      <c r="BR2231">
        <f t="shared" si="2245"/>
        <v>0</v>
      </c>
      <c r="BS2231">
        <f t="shared" si="2246"/>
        <v>0</v>
      </c>
      <c r="BT2231" t="s">
        <v>78</v>
      </c>
      <c r="BU2231">
        <f t="shared" si="2247"/>
        <v>1</v>
      </c>
      <c r="BV2231">
        <f t="shared" si="2248"/>
        <v>1</v>
      </c>
      <c r="BW2231" t="s">
        <v>117</v>
      </c>
      <c r="BX2231">
        <f t="shared" si="2249"/>
        <v>3</v>
      </c>
      <c r="BY2231">
        <f t="shared" si="2250"/>
        <v>1</v>
      </c>
      <c r="BZ2231" t="s">
        <v>147</v>
      </c>
      <c r="CA2231">
        <f t="shared" si="2251"/>
        <v>3</v>
      </c>
      <c r="CB2231">
        <f t="shared" si="2252"/>
        <v>1</v>
      </c>
      <c r="CC2231" t="s">
        <v>78</v>
      </c>
      <c r="CD2231">
        <f t="shared" si="2253"/>
        <v>1</v>
      </c>
      <c r="CE2231">
        <f t="shared" si="2254"/>
        <v>1</v>
      </c>
      <c r="CF2231" t="s">
        <v>82</v>
      </c>
      <c r="CG2231">
        <f t="shared" si="2255"/>
        <v>1</v>
      </c>
      <c r="CH2231">
        <f t="shared" si="2256"/>
        <v>1</v>
      </c>
      <c r="CI2231" t="s">
        <v>74</v>
      </c>
      <c r="CJ2231">
        <f t="shared" si="2257"/>
        <v>7</v>
      </c>
      <c r="CK2231">
        <f t="shared" si="2258"/>
        <v>1</v>
      </c>
      <c r="CL2231" t="s">
        <v>78</v>
      </c>
      <c r="CM2231">
        <f t="shared" si="2259"/>
        <v>7</v>
      </c>
      <c r="CN2231">
        <f t="shared" si="2260"/>
        <v>1</v>
      </c>
      <c r="CO2231" t="s">
        <v>67</v>
      </c>
      <c r="CP2231">
        <f t="shared" si="2261"/>
        <v>5</v>
      </c>
      <c r="CQ2231">
        <f t="shared" si="2262"/>
        <v>1</v>
      </c>
      <c r="CR2231" t="s">
        <v>67</v>
      </c>
      <c r="CS2231">
        <f t="shared" si="2263"/>
        <v>5</v>
      </c>
      <c r="CT2231">
        <f t="shared" si="2264"/>
        <v>1</v>
      </c>
      <c r="CU2231" t="s">
        <v>67</v>
      </c>
      <c r="CV2231">
        <f t="shared" si="2265"/>
        <v>5</v>
      </c>
      <c r="CW2231">
        <f t="shared" si="2266"/>
        <v>1</v>
      </c>
      <c r="CX2231" t="s">
        <v>67</v>
      </c>
      <c r="CY2231">
        <f t="shared" si="2267"/>
        <v>5</v>
      </c>
      <c r="CZ2231">
        <f t="shared" si="2268"/>
        <v>1</v>
      </c>
      <c r="DA2231" t="s">
        <v>56</v>
      </c>
      <c r="DB2231">
        <f t="shared" si="2269"/>
        <v>0</v>
      </c>
      <c r="DC2231">
        <f t="shared" si="2270"/>
        <v>0</v>
      </c>
      <c r="DD2231">
        <f t="shared" si="2271"/>
        <v>51</v>
      </c>
      <c r="DE2231">
        <f t="shared" si="2272"/>
        <v>13</v>
      </c>
      <c r="DF2231" s="7">
        <f t="shared" si="2273"/>
        <v>3.9230769230769229</v>
      </c>
      <c r="DG2231" s="8">
        <f t="shared" si="2274"/>
        <v>0.48717948717948717</v>
      </c>
      <c r="DH2231" s="1" t="s">
        <v>67</v>
      </c>
      <c r="DI2231" s="1" t="s">
        <v>56</v>
      </c>
      <c r="DJ2231" s="1" t="s">
        <v>56</v>
      </c>
      <c r="DK2231" s="1" t="s">
        <v>74</v>
      </c>
      <c r="DL2231" s="1" t="s">
        <v>68</v>
      </c>
      <c r="DM2231" s="1" t="s">
        <v>65</v>
      </c>
      <c r="DN2231" s="2">
        <v>4</v>
      </c>
      <c r="DO2231" s="2">
        <v>3</v>
      </c>
      <c r="DP2231" s="2">
        <v>5</v>
      </c>
      <c r="DQ2231" s="2">
        <v>4</v>
      </c>
      <c r="DR2231" s="2">
        <v>3</v>
      </c>
      <c r="DS2231" s="2">
        <v>3</v>
      </c>
    </row>
    <row r="2232" spans="1:123" x14ac:dyDescent="0.25">
      <c r="A2232">
        <v>2018</v>
      </c>
      <c r="B2232">
        <v>2230</v>
      </c>
      <c r="C2232" t="s">
        <v>102</v>
      </c>
      <c r="D2232">
        <v>0</v>
      </c>
      <c r="E2232">
        <v>40</v>
      </c>
      <c r="F2232">
        <v>1978</v>
      </c>
      <c r="G2232">
        <v>12</v>
      </c>
      <c r="H2232">
        <f t="shared" si="2211"/>
        <v>12</v>
      </c>
      <c r="I2232" t="s">
        <v>90</v>
      </c>
      <c r="J2232">
        <f t="shared" si="2212"/>
        <v>1</v>
      </c>
      <c r="K2232" t="s">
        <v>59</v>
      </c>
      <c r="L2232">
        <f t="shared" si="2213"/>
        <v>3</v>
      </c>
      <c r="M2232" t="s">
        <v>59</v>
      </c>
      <c r="N2232">
        <f t="shared" si="2214"/>
        <v>5</v>
      </c>
      <c r="O2232" t="s">
        <v>132</v>
      </c>
      <c r="P2232">
        <f t="shared" si="2215"/>
        <v>1</v>
      </c>
      <c r="Q2232">
        <f t="shared" si="2216"/>
        <v>1</v>
      </c>
      <c r="R2232">
        <v>2</v>
      </c>
      <c r="S2232" t="s">
        <v>56</v>
      </c>
      <c r="T2232">
        <f t="shared" si="2217"/>
        <v>0</v>
      </c>
      <c r="U2232">
        <f t="shared" si="2218"/>
        <v>0</v>
      </c>
      <c r="V2232" t="s">
        <v>92</v>
      </c>
      <c r="W2232">
        <v>24970</v>
      </c>
      <c r="X2232">
        <v>10782.5</v>
      </c>
      <c r="Y2232">
        <v>16648.75</v>
      </c>
      <c r="Z2232" t="s">
        <v>81</v>
      </c>
      <c r="AA2232">
        <f t="shared" si="2219"/>
        <v>3</v>
      </c>
      <c r="AB2232">
        <f t="shared" si="2220"/>
        <v>1</v>
      </c>
      <c r="AC2232" t="s">
        <v>71</v>
      </c>
      <c r="AD2232" s="6">
        <f t="shared" si="2221"/>
        <v>4</v>
      </c>
      <c r="AE2232">
        <f t="shared" si="2222"/>
        <v>1</v>
      </c>
      <c r="AF2232" t="s">
        <v>75</v>
      </c>
      <c r="AG2232" t="s">
        <v>161</v>
      </c>
      <c r="AH2232" t="s">
        <v>56</v>
      </c>
      <c r="AI2232" s="6" t="str">
        <f t="shared" si="2210"/>
        <v>Lutheran-dk which</v>
      </c>
      <c r="AJ2232" t="s">
        <v>71</v>
      </c>
      <c r="AK2232" s="6">
        <f t="shared" si="2223"/>
        <v>2</v>
      </c>
      <c r="AL2232" t="s">
        <v>71</v>
      </c>
      <c r="AM2232" s="6">
        <f t="shared" si="2223"/>
        <v>2</v>
      </c>
      <c r="AN2232" s="6">
        <f t="shared" si="2224"/>
        <v>0</v>
      </c>
      <c r="AO2232" t="s">
        <v>110</v>
      </c>
      <c r="AP2232">
        <f t="shared" si="2225"/>
        <v>1</v>
      </c>
      <c r="AQ2232">
        <f t="shared" si="2226"/>
        <v>1</v>
      </c>
      <c r="AR2232" t="s">
        <v>129</v>
      </c>
      <c r="AS2232">
        <f t="shared" si="2227"/>
        <v>3</v>
      </c>
      <c r="AT2232">
        <f t="shared" si="2228"/>
        <v>1</v>
      </c>
      <c r="AU2232" t="s">
        <v>158</v>
      </c>
      <c r="AV2232">
        <f t="shared" si="2229"/>
        <v>1</v>
      </c>
      <c r="AW2232">
        <f t="shared" si="2230"/>
        <v>1</v>
      </c>
      <c r="AX2232" t="s">
        <v>172</v>
      </c>
      <c r="AY2232">
        <f t="shared" si="2231"/>
        <v>1</v>
      </c>
      <c r="AZ2232">
        <f t="shared" si="2232"/>
        <v>1</v>
      </c>
      <c r="BA2232" s="6">
        <f t="shared" si="2233"/>
        <v>6</v>
      </c>
      <c r="BB2232" s="6">
        <f t="shared" si="2234"/>
        <v>4</v>
      </c>
      <c r="BC2232" s="6">
        <f t="shared" si="2235"/>
        <v>1.5</v>
      </c>
      <c r="BD2232" s="9">
        <f t="shared" si="2236"/>
        <v>8.3333333333333329E-2</v>
      </c>
      <c r="BE2232" t="s">
        <v>65</v>
      </c>
      <c r="BF2232">
        <f t="shared" si="2237"/>
        <v>7</v>
      </c>
      <c r="BG2232">
        <f t="shared" si="2238"/>
        <v>1</v>
      </c>
      <c r="BH2232" t="s">
        <v>65</v>
      </c>
      <c r="BI2232">
        <f t="shared" si="2239"/>
        <v>7</v>
      </c>
      <c r="BJ2232">
        <f t="shared" si="2240"/>
        <v>1</v>
      </c>
      <c r="BK2232" t="s">
        <v>56</v>
      </c>
      <c r="BL2232">
        <f t="shared" si="2241"/>
        <v>0</v>
      </c>
      <c r="BM2232">
        <f t="shared" si="2242"/>
        <v>0</v>
      </c>
      <c r="BN2232" t="s">
        <v>56</v>
      </c>
      <c r="BO2232">
        <f t="shared" si="2243"/>
        <v>0</v>
      </c>
      <c r="BP2232">
        <f t="shared" si="2244"/>
        <v>0</v>
      </c>
      <c r="BQ2232" t="s">
        <v>66</v>
      </c>
      <c r="BR2232">
        <f t="shared" si="2245"/>
        <v>1</v>
      </c>
      <c r="BS2232">
        <f t="shared" si="2246"/>
        <v>1</v>
      </c>
      <c r="BT2232" t="s">
        <v>78</v>
      </c>
      <c r="BU2232">
        <f t="shared" si="2247"/>
        <v>1</v>
      </c>
      <c r="BV2232">
        <f t="shared" si="2248"/>
        <v>1</v>
      </c>
      <c r="BW2232" t="s">
        <v>117</v>
      </c>
      <c r="BX2232">
        <f t="shared" si="2249"/>
        <v>3</v>
      </c>
      <c r="BY2232">
        <f t="shared" si="2250"/>
        <v>1</v>
      </c>
      <c r="BZ2232" t="s">
        <v>147</v>
      </c>
      <c r="CA2232">
        <f t="shared" si="2251"/>
        <v>3</v>
      </c>
      <c r="CB2232">
        <f t="shared" si="2252"/>
        <v>1</v>
      </c>
      <c r="CC2232" t="s">
        <v>93</v>
      </c>
      <c r="CD2232">
        <f t="shared" si="2253"/>
        <v>4</v>
      </c>
      <c r="CE2232">
        <f t="shared" si="2254"/>
        <v>1</v>
      </c>
      <c r="CF2232" t="s">
        <v>82</v>
      </c>
      <c r="CG2232">
        <f t="shared" si="2255"/>
        <v>1</v>
      </c>
      <c r="CH2232">
        <f t="shared" si="2256"/>
        <v>1</v>
      </c>
      <c r="CI2232" t="s">
        <v>78</v>
      </c>
      <c r="CJ2232">
        <f t="shared" si="2257"/>
        <v>1</v>
      </c>
      <c r="CK2232">
        <f t="shared" si="2258"/>
        <v>1</v>
      </c>
      <c r="CL2232" t="s">
        <v>78</v>
      </c>
      <c r="CM2232">
        <f t="shared" si="2259"/>
        <v>7</v>
      </c>
      <c r="CN2232">
        <f t="shared" si="2260"/>
        <v>1</v>
      </c>
      <c r="CO2232" t="s">
        <v>67</v>
      </c>
      <c r="CP2232">
        <f t="shared" si="2261"/>
        <v>5</v>
      </c>
      <c r="CQ2232">
        <f t="shared" si="2262"/>
        <v>1</v>
      </c>
      <c r="CR2232" t="s">
        <v>112</v>
      </c>
      <c r="CS2232">
        <f t="shared" si="2263"/>
        <v>7</v>
      </c>
      <c r="CT2232">
        <f t="shared" si="2264"/>
        <v>1</v>
      </c>
      <c r="CU2232" t="s">
        <v>112</v>
      </c>
      <c r="CV2232">
        <f t="shared" si="2265"/>
        <v>7</v>
      </c>
      <c r="CW2232">
        <f t="shared" si="2266"/>
        <v>1</v>
      </c>
      <c r="CX2232" t="s">
        <v>112</v>
      </c>
      <c r="CY2232">
        <f t="shared" si="2267"/>
        <v>7</v>
      </c>
      <c r="CZ2232">
        <f t="shared" si="2268"/>
        <v>1</v>
      </c>
      <c r="DA2232" t="s">
        <v>99</v>
      </c>
      <c r="DB2232">
        <f t="shared" si="2269"/>
        <v>7</v>
      </c>
      <c r="DC2232">
        <f t="shared" si="2270"/>
        <v>1</v>
      </c>
      <c r="DD2232">
        <f t="shared" si="2271"/>
        <v>61</v>
      </c>
      <c r="DE2232">
        <f t="shared" si="2272"/>
        <v>14</v>
      </c>
      <c r="DF2232" s="7">
        <f t="shared" si="2273"/>
        <v>4.3571428571428568</v>
      </c>
      <c r="DG2232" s="8">
        <f t="shared" si="2274"/>
        <v>0.55952380952380942</v>
      </c>
      <c r="DH2232" s="1" t="s">
        <v>112</v>
      </c>
      <c r="DI2232" s="1" t="s">
        <v>85</v>
      </c>
      <c r="DJ2232" s="1" t="s">
        <v>65</v>
      </c>
      <c r="DK2232" s="1" t="s">
        <v>56</v>
      </c>
      <c r="DL2232" s="1" t="s">
        <v>68</v>
      </c>
      <c r="DM2232" s="1" t="s">
        <v>56</v>
      </c>
      <c r="DN2232" s="2" t="s">
        <v>56</v>
      </c>
      <c r="DO2232" s="2">
        <v>4</v>
      </c>
      <c r="DP2232" s="2">
        <v>4</v>
      </c>
      <c r="DQ2232" s="2">
        <v>4</v>
      </c>
      <c r="DR2232" s="2">
        <v>4</v>
      </c>
      <c r="DS2232" s="2">
        <v>4</v>
      </c>
    </row>
    <row r="2233" spans="1:123" x14ac:dyDescent="0.25">
      <c r="A2233">
        <v>2018</v>
      </c>
      <c r="B2233">
        <v>2231</v>
      </c>
      <c r="C2233" t="s">
        <v>102</v>
      </c>
      <c r="D2233">
        <v>2</v>
      </c>
      <c r="E2233">
        <v>30</v>
      </c>
      <c r="F2233">
        <v>1988</v>
      </c>
      <c r="G2233">
        <v>17</v>
      </c>
      <c r="H2233">
        <f t="shared" si="2211"/>
        <v>17</v>
      </c>
      <c r="I2233" t="s">
        <v>90</v>
      </c>
      <c r="J2233">
        <f t="shared" si="2212"/>
        <v>1</v>
      </c>
      <c r="K2233" t="s">
        <v>59</v>
      </c>
      <c r="L2233">
        <f t="shared" si="2213"/>
        <v>3</v>
      </c>
      <c r="M2233" t="s">
        <v>59</v>
      </c>
      <c r="N2233">
        <f t="shared" si="2214"/>
        <v>5</v>
      </c>
      <c r="O2233" t="s">
        <v>132</v>
      </c>
      <c r="P2233">
        <f t="shared" si="2215"/>
        <v>1</v>
      </c>
      <c r="Q2233">
        <f t="shared" si="2216"/>
        <v>1</v>
      </c>
      <c r="R2233">
        <v>4</v>
      </c>
      <c r="S2233" t="s">
        <v>101</v>
      </c>
      <c r="T2233">
        <f t="shared" si="2217"/>
        <v>1</v>
      </c>
      <c r="U2233">
        <f t="shared" si="2218"/>
        <v>1</v>
      </c>
      <c r="V2233" t="s">
        <v>92</v>
      </c>
      <c r="W2233">
        <v>17025</v>
      </c>
      <c r="X2233">
        <v>0</v>
      </c>
      <c r="Y2233">
        <v>0</v>
      </c>
      <c r="Z2233" t="s">
        <v>81</v>
      </c>
      <c r="AA2233">
        <f t="shared" si="2219"/>
        <v>3</v>
      </c>
      <c r="AB2233">
        <f t="shared" si="2220"/>
        <v>1</v>
      </c>
      <c r="AC2233" t="s">
        <v>71</v>
      </c>
      <c r="AD2233" s="6">
        <f t="shared" si="2221"/>
        <v>4</v>
      </c>
      <c r="AE2233">
        <f t="shared" si="2222"/>
        <v>1</v>
      </c>
      <c r="AF2233" t="s">
        <v>142</v>
      </c>
      <c r="AG2233" t="s">
        <v>56</v>
      </c>
      <c r="AH2233" t="s">
        <v>56</v>
      </c>
      <c r="AI2233" s="6" t="str">
        <f t="shared" si="2210"/>
        <v>Other</v>
      </c>
      <c r="AJ2233" t="s">
        <v>144</v>
      </c>
      <c r="AK2233" s="6">
        <f t="shared" si="2223"/>
        <v>0</v>
      </c>
      <c r="AL2233" t="s">
        <v>77</v>
      </c>
      <c r="AM2233" s="6">
        <f t="shared" si="2223"/>
        <v>3</v>
      </c>
      <c r="AN2233" s="6">
        <f t="shared" si="2224"/>
        <v>-3</v>
      </c>
      <c r="AO2233" t="s">
        <v>128</v>
      </c>
      <c r="AP2233">
        <f t="shared" si="2225"/>
        <v>5</v>
      </c>
      <c r="AQ2233">
        <f t="shared" si="2226"/>
        <v>1</v>
      </c>
      <c r="AR2233" t="s">
        <v>73</v>
      </c>
      <c r="AS2233">
        <f t="shared" si="2227"/>
        <v>7</v>
      </c>
      <c r="AT2233">
        <f t="shared" si="2228"/>
        <v>1</v>
      </c>
      <c r="AU2233" t="s">
        <v>158</v>
      </c>
      <c r="AV2233">
        <f t="shared" si="2229"/>
        <v>1</v>
      </c>
      <c r="AW2233">
        <f t="shared" si="2230"/>
        <v>1</v>
      </c>
      <c r="AX2233" t="s">
        <v>88</v>
      </c>
      <c r="AY2233">
        <f t="shared" si="2231"/>
        <v>7</v>
      </c>
      <c r="AZ2233">
        <f t="shared" si="2232"/>
        <v>1</v>
      </c>
      <c r="BA2233" s="6">
        <f t="shared" si="2233"/>
        <v>20</v>
      </c>
      <c r="BB2233" s="6">
        <f t="shared" si="2234"/>
        <v>4</v>
      </c>
      <c r="BC2233" s="6">
        <f t="shared" si="2235"/>
        <v>5</v>
      </c>
      <c r="BD2233" s="9">
        <f t="shared" si="2236"/>
        <v>0.66666666666666663</v>
      </c>
      <c r="BE2233" t="s">
        <v>65</v>
      </c>
      <c r="BF2233">
        <f t="shared" si="2237"/>
        <v>7</v>
      </c>
      <c r="BG2233">
        <f t="shared" si="2238"/>
        <v>1</v>
      </c>
      <c r="BH2233" t="s">
        <v>64</v>
      </c>
      <c r="BI2233">
        <f t="shared" si="2239"/>
        <v>4</v>
      </c>
      <c r="BJ2233">
        <f t="shared" si="2240"/>
        <v>1</v>
      </c>
      <c r="BK2233" t="s">
        <v>56</v>
      </c>
      <c r="BL2233">
        <f t="shared" si="2241"/>
        <v>0</v>
      </c>
      <c r="BM2233">
        <f t="shared" si="2242"/>
        <v>0</v>
      </c>
      <c r="BN2233" t="s">
        <v>56</v>
      </c>
      <c r="BO2233">
        <f t="shared" si="2243"/>
        <v>0</v>
      </c>
      <c r="BP2233">
        <f t="shared" si="2244"/>
        <v>0</v>
      </c>
      <c r="BQ2233" t="s">
        <v>94</v>
      </c>
      <c r="BR2233">
        <f t="shared" si="2245"/>
        <v>7</v>
      </c>
      <c r="BS2233">
        <f t="shared" si="2246"/>
        <v>1</v>
      </c>
      <c r="BT2233" t="s">
        <v>78</v>
      </c>
      <c r="BU2233">
        <f t="shared" si="2247"/>
        <v>1</v>
      </c>
      <c r="BV2233">
        <f t="shared" si="2248"/>
        <v>1</v>
      </c>
      <c r="BW2233" t="s">
        <v>56</v>
      </c>
      <c r="BX2233">
        <f t="shared" si="2249"/>
        <v>0</v>
      </c>
      <c r="BY2233">
        <f t="shared" si="2250"/>
        <v>0</v>
      </c>
      <c r="BZ2233" t="s">
        <v>56</v>
      </c>
      <c r="CA2233">
        <f t="shared" si="2251"/>
        <v>0</v>
      </c>
      <c r="CB2233">
        <f t="shared" si="2252"/>
        <v>0</v>
      </c>
      <c r="CC2233" t="s">
        <v>56</v>
      </c>
      <c r="CD2233">
        <f t="shared" si="2253"/>
        <v>0</v>
      </c>
      <c r="CE2233">
        <f t="shared" si="2254"/>
        <v>0</v>
      </c>
      <c r="CF2233" t="s">
        <v>56</v>
      </c>
      <c r="CG2233">
        <f t="shared" si="2255"/>
        <v>0</v>
      </c>
      <c r="CH2233">
        <f t="shared" si="2256"/>
        <v>0</v>
      </c>
      <c r="CI2233" t="s">
        <v>56</v>
      </c>
      <c r="CJ2233">
        <f t="shared" si="2257"/>
        <v>0</v>
      </c>
      <c r="CK2233">
        <f t="shared" si="2258"/>
        <v>0</v>
      </c>
      <c r="CL2233" t="s">
        <v>56</v>
      </c>
      <c r="CM2233">
        <f t="shared" si="2259"/>
        <v>0</v>
      </c>
      <c r="CN2233">
        <f t="shared" si="2260"/>
        <v>0</v>
      </c>
      <c r="CO2233" t="s">
        <v>56</v>
      </c>
      <c r="CP2233">
        <f t="shared" si="2261"/>
        <v>0</v>
      </c>
      <c r="CQ2233">
        <f t="shared" si="2262"/>
        <v>0</v>
      </c>
      <c r="CR2233" t="s">
        <v>56</v>
      </c>
      <c r="CS2233">
        <f t="shared" si="2263"/>
        <v>0</v>
      </c>
      <c r="CT2233">
        <f t="shared" si="2264"/>
        <v>0</v>
      </c>
      <c r="CU2233" t="s">
        <v>56</v>
      </c>
      <c r="CV2233">
        <f t="shared" si="2265"/>
        <v>0</v>
      </c>
      <c r="CW2233">
        <f t="shared" si="2266"/>
        <v>0</v>
      </c>
      <c r="CX2233" t="s">
        <v>56</v>
      </c>
      <c r="CY2233">
        <f t="shared" si="2267"/>
        <v>0</v>
      </c>
      <c r="CZ2233">
        <f t="shared" si="2268"/>
        <v>0</v>
      </c>
      <c r="DA2233" t="s">
        <v>86</v>
      </c>
      <c r="DB2233">
        <f t="shared" si="2269"/>
        <v>3</v>
      </c>
      <c r="DC2233">
        <f t="shared" si="2270"/>
        <v>1</v>
      </c>
      <c r="DD2233">
        <f t="shared" si="2271"/>
        <v>15</v>
      </c>
      <c r="DE2233">
        <f t="shared" si="2272"/>
        <v>4</v>
      </c>
      <c r="DF2233" s="7">
        <f t="shared" si="2273"/>
        <v>3.75</v>
      </c>
      <c r="DG2233" s="8">
        <f t="shared" si="2274"/>
        <v>0.45833333333333331</v>
      </c>
      <c r="DH2233" s="1" t="s">
        <v>56</v>
      </c>
      <c r="DI2233" s="1" t="s">
        <v>56</v>
      </c>
      <c r="DJ2233" s="1" t="s">
        <v>64</v>
      </c>
      <c r="DK2233" s="1" t="s">
        <v>74</v>
      </c>
      <c r="DL2233" s="1" t="s">
        <v>64</v>
      </c>
      <c r="DM2233" s="1" t="s">
        <v>56</v>
      </c>
      <c r="DN2233" s="2" t="s">
        <v>93</v>
      </c>
      <c r="DO2233" s="2" t="s">
        <v>56</v>
      </c>
      <c r="DP2233" s="2" t="s">
        <v>56</v>
      </c>
      <c r="DQ2233" s="2" t="s">
        <v>56</v>
      </c>
      <c r="DR2233" s="2" t="s">
        <v>56</v>
      </c>
      <c r="DS2233" s="2" t="s">
        <v>56</v>
      </c>
    </row>
    <row r="2234" spans="1:123" x14ac:dyDescent="0.25">
      <c r="A2234">
        <v>2018</v>
      </c>
      <c r="B2234">
        <v>2232</v>
      </c>
      <c r="C2234" t="s">
        <v>57</v>
      </c>
      <c r="D2234">
        <v>0</v>
      </c>
      <c r="E2234">
        <v>68</v>
      </c>
      <c r="F2234">
        <v>1950</v>
      </c>
      <c r="G2234">
        <v>14</v>
      </c>
      <c r="H2234">
        <f t="shared" si="2211"/>
        <v>14</v>
      </c>
      <c r="I2234" t="s">
        <v>90</v>
      </c>
      <c r="J2234">
        <f t="shared" si="2212"/>
        <v>1</v>
      </c>
      <c r="K2234" t="s">
        <v>59</v>
      </c>
      <c r="L2234">
        <f t="shared" si="2213"/>
        <v>3</v>
      </c>
      <c r="M2234" t="s">
        <v>59</v>
      </c>
      <c r="N2234">
        <f t="shared" si="2214"/>
        <v>5</v>
      </c>
      <c r="O2234" t="s">
        <v>132</v>
      </c>
      <c r="P2234">
        <f t="shared" si="2215"/>
        <v>1</v>
      </c>
      <c r="Q2234">
        <f t="shared" si="2216"/>
        <v>1</v>
      </c>
      <c r="R2234">
        <v>1</v>
      </c>
      <c r="S2234" t="s">
        <v>174</v>
      </c>
      <c r="T2234">
        <f t="shared" si="2217"/>
        <v>5</v>
      </c>
      <c r="U2234">
        <f t="shared" si="2218"/>
        <v>1</v>
      </c>
      <c r="V2234" t="s">
        <v>92</v>
      </c>
      <c r="W2234">
        <v>24970</v>
      </c>
      <c r="X2234">
        <v>0</v>
      </c>
      <c r="Y2234">
        <v>0</v>
      </c>
      <c r="Z2234" t="s">
        <v>81</v>
      </c>
      <c r="AA2234">
        <f t="shared" si="2219"/>
        <v>3</v>
      </c>
      <c r="AB2234">
        <f t="shared" si="2220"/>
        <v>1</v>
      </c>
      <c r="AC2234" t="s">
        <v>126</v>
      </c>
      <c r="AD2234" s="6">
        <f t="shared" si="2221"/>
        <v>5</v>
      </c>
      <c r="AE2234">
        <f t="shared" si="2222"/>
        <v>1</v>
      </c>
      <c r="AF2234" t="s">
        <v>105</v>
      </c>
      <c r="AG2234" t="s">
        <v>56</v>
      </c>
      <c r="AH2234" t="s">
        <v>56</v>
      </c>
      <c r="AI2234" s="6" t="str">
        <f t="shared" si="2210"/>
        <v>None</v>
      </c>
      <c r="AJ2234" t="s">
        <v>106</v>
      </c>
      <c r="AK2234" s="6">
        <f t="shared" si="2223"/>
        <v>1</v>
      </c>
      <c r="AL2234" t="s">
        <v>71</v>
      </c>
      <c r="AM2234" s="6">
        <f t="shared" si="2223"/>
        <v>2</v>
      </c>
      <c r="AN2234" s="6">
        <f t="shared" si="2224"/>
        <v>-1</v>
      </c>
      <c r="AO2234" t="s">
        <v>110</v>
      </c>
      <c r="AP2234">
        <f t="shared" si="2225"/>
        <v>1</v>
      </c>
      <c r="AQ2234">
        <f t="shared" si="2226"/>
        <v>1</v>
      </c>
      <c r="AR2234" t="s">
        <v>107</v>
      </c>
      <c r="AS2234">
        <f t="shared" si="2227"/>
        <v>1</v>
      </c>
      <c r="AT2234">
        <f t="shared" si="2228"/>
        <v>1</v>
      </c>
      <c r="AU2234" t="s">
        <v>158</v>
      </c>
      <c r="AV2234">
        <f t="shared" si="2229"/>
        <v>1</v>
      </c>
      <c r="AW2234">
        <f t="shared" si="2230"/>
        <v>1</v>
      </c>
      <c r="AX2234" t="s">
        <v>88</v>
      </c>
      <c r="AY2234">
        <f t="shared" si="2231"/>
        <v>7</v>
      </c>
      <c r="AZ2234">
        <f t="shared" si="2232"/>
        <v>1</v>
      </c>
      <c r="BA2234" s="6">
        <f t="shared" si="2233"/>
        <v>10</v>
      </c>
      <c r="BB2234" s="6">
        <f t="shared" si="2234"/>
        <v>4</v>
      </c>
      <c r="BC2234" s="6">
        <f t="shared" si="2235"/>
        <v>2.5</v>
      </c>
      <c r="BD2234" s="9">
        <f t="shared" si="2236"/>
        <v>0.25</v>
      </c>
      <c r="BE2234" t="s">
        <v>56</v>
      </c>
      <c r="BF2234">
        <f t="shared" si="2237"/>
        <v>0</v>
      </c>
      <c r="BG2234">
        <f t="shared" si="2238"/>
        <v>0</v>
      </c>
      <c r="BH2234" t="s">
        <v>56</v>
      </c>
      <c r="BI2234">
        <f t="shared" si="2239"/>
        <v>0</v>
      </c>
      <c r="BJ2234">
        <f t="shared" si="2240"/>
        <v>0</v>
      </c>
      <c r="BK2234" t="s">
        <v>93</v>
      </c>
      <c r="BL2234">
        <f t="shared" si="2241"/>
        <v>4</v>
      </c>
      <c r="BM2234">
        <f t="shared" si="2242"/>
        <v>1</v>
      </c>
      <c r="BN2234" t="s">
        <v>93</v>
      </c>
      <c r="BO2234">
        <f t="shared" si="2243"/>
        <v>4</v>
      </c>
      <c r="BP2234">
        <f t="shared" si="2244"/>
        <v>1</v>
      </c>
      <c r="BQ2234" t="s">
        <v>66</v>
      </c>
      <c r="BR2234">
        <f t="shared" si="2245"/>
        <v>1</v>
      </c>
      <c r="BS2234">
        <f t="shared" si="2246"/>
        <v>1</v>
      </c>
      <c r="BT2234" t="s">
        <v>78</v>
      </c>
      <c r="BU2234">
        <f t="shared" si="2247"/>
        <v>1</v>
      </c>
      <c r="BV2234">
        <f t="shared" si="2248"/>
        <v>1</v>
      </c>
      <c r="BW2234" t="s">
        <v>56</v>
      </c>
      <c r="BX2234">
        <f t="shared" si="2249"/>
        <v>0</v>
      </c>
      <c r="BY2234">
        <f t="shared" si="2250"/>
        <v>0</v>
      </c>
      <c r="BZ2234" t="s">
        <v>56</v>
      </c>
      <c r="CA2234">
        <f t="shared" si="2251"/>
        <v>0</v>
      </c>
      <c r="CB2234">
        <f t="shared" si="2252"/>
        <v>0</v>
      </c>
      <c r="CC2234" t="s">
        <v>56</v>
      </c>
      <c r="CD2234">
        <f t="shared" si="2253"/>
        <v>0</v>
      </c>
      <c r="CE2234">
        <f t="shared" si="2254"/>
        <v>0</v>
      </c>
      <c r="CF2234" t="s">
        <v>56</v>
      </c>
      <c r="CG2234">
        <f t="shared" si="2255"/>
        <v>0</v>
      </c>
      <c r="CH2234">
        <f t="shared" si="2256"/>
        <v>0</v>
      </c>
      <c r="CI2234" t="s">
        <v>56</v>
      </c>
      <c r="CJ2234">
        <f t="shared" si="2257"/>
        <v>0</v>
      </c>
      <c r="CK2234">
        <f t="shared" si="2258"/>
        <v>0</v>
      </c>
      <c r="CL2234" t="s">
        <v>56</v>
      </c>
      <c r="CM2234">
        <f t="shared" si="2259"/>
        <v>0</v>
      </c>
      <c r="CN2234">
        <f t="shared" si="2260"/>
        <v>0</v>
      </c>
      <c r="CO2234" t="s">
        <v>56</v>
      </c>
      <c r="CP2234">
        <f t="shared" si="2261"/>
        <v>0</v>
      </c>
      <c r="CQ2234">
        <f t="shared" si="2262"/>
        <v>0</v>
      </c>
      <c r="CR2234" t="s">
        <v>56</v>
      </c>
      <c r="CS2234">
        <f t="shared" si="2263"/>
        <v>0</v>
      </c>
      <c r="CT2234">
        <f t="shared" si="2264"/>
        <v>0</v>
      </c>
      <c r="CU2234" t="s">
        <v>56</v>
      </c>
      <c r="CV2234">
        <f t="shared" si="2265"/>
        <v>0</v>
      </c>
      <c r="CW2234">
        <f t="shared" si="2266"/>
        <v>0</v>
      </c>
      <c r="CX2234" t="s">
        <v>56</v>
      </c>
      <c r="CY2234">
        <f t="shared" si="2267"/>
        <v>0</v>
      </c>
      <c r="CZ2234">
        <f t="shared" si="2268"/>
        <v>0</v>
      </c>
      <c r="DA2234" t="s">
        <v>86</v>
      </c>
      <c r="DB2234">
        <f t="shared" si="2269"/>
        <v>3</v>
      </c>
      <c r="DC2234">
        <f t="shared" si="2270"/>
        <v>1</v>
      </c>
      <c r="DD2234">
        <f t="shared" si="2271"/>
        <v>13</v>
      </c>
      <c r="DE2234">
        <f t="shared" si="2272"/>
        <v>5</v>
      </c>
      <c r="DF2234" s="7">
        <f t="shared" si="2273"/>
        <v>2.6</v>
      </c>
      <c r="DG2234" s="8">
        <f t="shared" si="2274"/>
        <v>0.26666666666666666</v>
      </c>
      <c r="DH2234" s="1" t="s">
        <v>56</v>
      </c>
      <c r="DI2234" s="1" t="s">
        <v>56</v>
      </c>
      <c r="DJ2234" s="1" t="s">
        <v>56</v>
      </c>
      <c r="DK2234" s="1" t="s">
        <v>78</v>
      </c>
      <c r="DL2234" s="1" t="s">
        <v>68</v>
      </c>
      <c r="DM2234" s="1" t="s">
        <v>65</v>
      </c>
      <c r="DN2234" s="2">
        <v>4</v>
      </c>
      <c r="DO2234" s="2" t="s">
        <v>56</v>
      </c>
      <c r="DP2234" s="2" t="s">
        <v>56</v>
      </c>
      <c r="DQ2234" s="2" t="s">
        <v>56</v>
      </c>
      <c r="DR2234" s="2" t="s">
        <v>56</v>
      </c>
      <c r="DS2234" s="2" t="s">
        <v>56</v>
      </c>
    </row>
    <row r="2235" spans="1:123" x14ac:dyDescent="0.25">
      <c r="A2235">
        <v>2018</v>
      </c>
      <c r="B2235">
        <v>2233</v>
      </c>
      <c r="C2235" t="s">
        <v>118</v>
      </c>
      <c r="D2235">
        <v>1</v>
      </c>
      <c r="E2235">
        <v>47</v>
      </c>
      <c r="F2235">
        <v>1971</v>
      </c>
      <c r="G2235">
        <v>17</v>
      </c>
      <c r="H2235">
        <f t="shared" si="2211"/>
        <v>17</v>
      </c>
      <c r="I2235" t="s">
        <v>90</v>
      </c>
      <c r="J2235">
        <f t="shared" si="2212"/>
        <v>1</v>
      </c>
      <c r="K2235" t="s">
        <v>59</v>
      </c>
      <c r="L2235">
        <f t="shared" si="2213"/>
        <v>3</v>
      </c>
      <c r="M2235" t="s">
        <v>59</v>
      </c>
      <c r="N2235">
        <f t="shared" si="2214"/>
        <v>5</v>
      </c>
      <c r="O2235" t="s">
        <v>60</v>
      </c>
      <c r="P2235">
        <f t="shared" si="2215"/>
        <v>7</v>
      </c>
      <c r="Q2235">
        <f t="shared" si="2216"/>
        <v>1</v>
      </c>
      <c r="R2235">
        <v>2</v>
      </c>
      <c r="S2235" t="s">
        <v>101</v>
      </c>
      <c r="T2235">
        <f t="shared" si="2217"/>
        <v>1</v>
      </c>
      <c r="U2235">
        <f t="shared" si="2218"/>
        <v>1</v>
      </c>
      <c r="V2235" t="s">
        <v>133</v>
      </c>
      <c r="W2235">
        <v>7377.5</v>
      </c>
      <c r="X2235">
        <v>7377.5</v>
      </c>
      <c r="Y2235">
        <v>11391.25</v>
      </c>
      <c r="Z2235" t="s">
        <v>81</v>
      </c>
      <c r="AA2235">
        <f t="shared" si="2219"/>
        <v>3</v>
      </c>
      <c r="AB2235">
        <f t="shared" si="2220"/>
        <v>1</v>
      </c>
      <c r="AC2235" t="s">
        <v>126</v>
      </c>
      <c r="AD2235" s="6">
        <f t="shared" si="2221"/>
        <v>5</v>
      </c>
      <c r="AE2235">
        <f t="shared" si="2222"/>
        <v>1</v>
      </c>
      <c r="AF2235" t="s">
        <v>75</v>
      </c>
      <c r="AG2235" t="s">
        <v>138</v>
      </c>
      <c r="AH2235" t="s">
        <v>56</v>
      </c>
      <c r="AI2235" s="6" t="str">
        <f t="shared" si="2210"/>
        <v>Methodist-dk which</v>
      </c>
      <c r="AJ2235" t="s">
        <v>106</v>
      </c>
      <c r="AK2235" s="6">
        <f t="shared" si="2223"/>
        <v>1</v>
      </c>
      <c r="AL2235" t="s">
        <v>71</v>
      </c>
      <c r="AM2235" s="6">
        <f t="shared" si="2223"/>
        <v>2</v>
      </c>
      <c r="AN2235" s="6">
        <f t="shared" si="2224"/>
        <v>-1</v>
      </c>
      <c r="AO2235" t="s">
        <v>157</v>
      </c>
      <c r="AP2235">
        <f t="shared" si="2225"/>
        <v>2</v>
      </c>
      <c r="AQ2235">
        <f t="shared" si="2226"/>
        <v>1</v>
      </c>
      <c r="AR2235" t="s">
        <v>129</v>
      </c>
      <c r="AS2235">
        <f t="shared" si="2227"/>
        <v>3</v>
      </c>
      <c r="AT2235">
        <f t="shared" si="2228"/>
        <v>1</v>
      </c>
      <c r="AU2235" t="s">
        <v>100</v>
      </c>
      <c r="AV2235">
        <f t="shared" si="2229"/>
        <v>5</v>
      </c>
      <c r="AW2235">
        <f t="shared" si="2230"/>
        <v>1</v>
      </c>
      <c r="AX2235" t="s">
        <v>114</v>
      </c>
      <c r="AY2235">
        <f t="shared" si="2231"/>
        <v>5</v>
      </c>
      <c r="AZ2235">
        <f t="shared" si="2232"/>
        <v>1</v>
      </c>
      <c r="BA2235" s="6">
        <f t="shared" si="2233"/>
        <v>15</v>
      </c>
      <c r="BB2235" s="6">
        <f t="shared" si="2234"/>
        <v>4</v>
      </c>
      <c r="BC2235" s="6">
        <f t="shared" si="2235"/>
        <v>3.75</v>
      </c>
      <c r="BD2235" s="9">
        <f t="shared" si="2236"/>
        <v>0.45833333333333331</v>
      </c>
      <c r="BE2235" t="s">
        <v>65</v>
      </c>
      <c r="BF2235">
        <f t="shared" si="2237"/>
        <v>7</v>
      </c>
      <c r="BG2235">
        <f t="shared" si="2238"/>
        <v>1</v>
      </c>
      <c r="BH2235" t="s">
        <v>64</v>
      </c>
      <c r="BI2235">
        <f t="shared" si="2239"/>
        <v>4</v>
      </c>
      <c r="BJ2235">
        <f t="shared" si="2240"/>
        <v>1</v>
      </c>
      <c r="BK2235" t="s">
        <v>56</v>
      </c>
      <c r="BL2235">
        <f t="shared" si="2241"/>
        <v>0</v>
      </c>
      <c r="BM2235">
        <f t="shared" si="2242"/>
        <v>0</v>
      </c>
      <c r="BN2235" t="s">
        <v>56</v>
      </c>
      <c r="BO2235">
        <f t="shared" si="2243"/>
        <v>0</v>
      </c>
      <c r="BP2235">
        <f t="shared" si="2244"/>
        <v>0</v>
      </c>
      <c r="BQ2235" t="s">
        <v>56</v>
      </c>
      <c r="BR2235">
        <f t="shared" si="2245"/>
        <v>0</v>
      </c>
      <c r="BS2235">
        <f t="shared" si="2246"/>
        <v>0</v>
      </c>
      <c r="BT2235" t="s">
        <v>74</v>
      </c>
      <c r="BU2235">
        <f t="shared" si="2247"/>
        <v>7</v>
      </c>
      <c r="BV2235">
        <f t="shared" si="2248"/>
        <v>1</v>
      </c>
      <c r="BW2235" t="s">
        <v>117</v>
      </c>
      <c r="BX2235">
        <f t="shared" si="2249"/>
        <v>3</v>
      </c>
      <c r="BY2235">
        <f t="shared" si="2250"/>
        <v>1</v>
      </c>
      <c r="BZ2235" t="s">
        <v>80</v>
      </c>
      <c r="CA2235">
        <f t="shared" si="2251"/>
        <v>1</v>
      </c>
      <c r="CB2235">
        <f t="shared" si="2252"/>
        <v>1</v>
      </c>
      <c r="CC2235" t="s">
        <v>78</v>
      </c>
      <c r="CD2235">
        <f t="shared" si="2253"/>
        <v>1</v>
      </c>
      <c r="CE2235">
        <f t="shared" si="2254"/>
        <v>1</v>
      </c>
      <c r="CF2235" t="s">
        <v>82</v>
      </c>
      <c r="CG2235">
        <f t="shared" si="2255"/>
        <v>1</v>
      </c>
      <c r="CH2235">
        <f t="shared" si="2256"/>
        <v>1</v>
      </c>
      <c r="CI2235" t="s">
        <v>78</v>
      </c>
      <c r="CJ2235">
        <f t="shared" si="2257"/>
        <v>1</v>
      </c>
      <c r="CK2235">
        <f t="shared" si="2258"/>
        <v>1</v>
      </c>
      <c r="CL2235" t="s">
        <v>78</v>
      </c>
      <c r="CM2235">
        <f t="shared" si="2259"/>
        <v>7</v>
      </c>
      <c r="CN2235">
        <f t="shared" si="2260"/>
        <v>1</v>
      </c>
      <c r="CO2235" t="s">
        <v>67</v>
      </c>
      <c r="CP2235">
        <f t="shared" si="2261"/>
        <v>5</v>
      </c>
      <c r="CQ2235">
        <f t="shared" si="2262"/>
        <v>1</v>
      </c>
      <c r="CR2235" t="s">
        <v>67</v>
      </c>
      <c r="CS2235">
        <f t="shared" si="2263"/>
        <v>5</v>
      </c>
      <c r="CT2235">
        <f t="shared" si="2264"/>
        <v>1</v>
      </c>
      <c r="CU2235" t="s">
        <v>67</v>
      </c>
      <c r="CV2235">
        <f t="shared" si="2265"/>
        <v>5</v>
      </c>
      <c r="CW2235">
        <f t="shared" si="2266"/>
        <v>1</v>
      </c>
      <c r="CX2235" t="s">
        <v>67</v>
      </c>
      <c r="CY2235">
        <f t="shared" si="2267"/>
        <v>5</v>
      </c>
      <c r="CZ2235">
        <f t="shared" si="2268"/>
        <v>1</v>
      </c>
      <c r="DA2235" t="s">
        <v>56</v>
      </c>
      <c r="DB2235">
        <f t="shared" si="2269"/>
        <v>0</v>
      </c>
      <c r="DC2235">
        <f t="shared" si="2270"/>
        <v>0</v>
      </c>
      <c r="DD2235">
        <f t="shared" si="2271"/>
        <v>45</v>
      </c>
      <c r="DE2235">
        <f t="shared" si="2272"/>
        <v>12</v>
      </c>
      <c r="DF2235" s="7">
        <f t="shared" si="2273"/>
        <v>3.75</v>
      </c>
      <c r="DG2235" s="8">
        <f t="shared" si="2274"/>
        <v>0.45833333333333331</v>
      </c>
      <c r="DH2235" s="1" t="s">
        <v>67</v>
      </c>
      <c r="DI2235" s="1" t="s">
        <v>56</v>
      </c>
      <c r="DJ2235" s="1" t="s">
        <v>65</v>
      </c>
      <c r="DK2235" s="1" t="s">
        <v>74</v>
      </c>
      <c r="DL2235" s="1" t="s">
        <v>68</v>
      </c>
      <c r="DM2235" s="1" t="s">
        <v>56</v>
      </c>
      <c r="DN2235" s="2">
        <v>4</v>
      </c>
      <c r="DO2235" s="2">
        <v>3</v>
      </c>
      <c r="DP2235" s="2">
        <v>4</v>
      </c>
      <c r="DQ2235" s="2">
        <v>3</v>
      </c>
      <c r="DR2235" s="2">
        <v>5</v>
      </c>
      <c r="DS2235" s="2">
        <v>5</v>
      </c>
    </row>
    <row r="2236" spans="1:123" x14ac:dyDescent="0.25">
      <c r="A2236">
        <v>2018</v>
      </c>
      <c r="B2236">
        <v>2234</v>
      </c>
      <c r="C2236" t="s">
        <v>57</v>
      </c>
      <c r="D2236">
        <v>0</v>
      </c>
      <c r="E2236">
        <v>51</v>
      </c>
      <c r="F2236">
        <v>1967</v>
      </c>
      <c r="G2236">
        <v>9</v>
      </c>
      <c r="H2236">
        <f t="shared" si="2211"/>
        <v>9</v>
      </c>
      <c r="I2236" t="s">
        <v>58</v>
      </c>
      <c r="J2236">
        <f t="shared" si="2212"/>
        <v>2</v>
      </c>
      <c r="K2236" t="s">
        <v>59</v>
      </c>
      <c r="L2236">
        <f t="shared" si="2213"/>
        <v>3</v>
      </c>
      <c r="M2236" t="s">
        <v>59</v>
      </c>
      <c r="N2236">
        <f t="shared" si="2214"/>
        <v>5</v>
      </c>
      <c r="O2236" t="s">
        <v>125</v>
      </c>
      <c r="P2236">
        <f t="shared" si="2215"/>
        <v>4</v>
      </c>
      <c r="Q2236">
        <f t="shared" si="2216"/>
        <v>1</v>
      </c>
      <c r="R2236">
        <v>1</v>
      </c>
      <c r="S2236" t="s">
        <v>56</v>
      </c>
      <c r="T2236">
        <f t="shared" si="2217"/>
        <v>0</v>
      </c>
      <c r="U2236">
        <f t="shared" si="2218"/>
        <v>0</v>
      </c>
      <c r="V2236" t="s">
        <v>193</v>
      </c>
      <c r="W2236">
        <v>227</v>
      </c>
      <c r="X2236">
        <v>0</v>
      </c>
      <c r="Y2236">
        <v>0</v>
      </c>
      <c r="Z2236" t="s">
        <v>109</v>
      </c>
      <c r="AA2236">
        <f t="shared" si="2219"/>
        <v>5</v>
      </c>
      <c r="AB2236">
        <f t="shared" si="2220"/>
        <v>1</v>
      </c>
      <c r="AC2236" t="s">
        <v>71</v>
      </c>
      <c r="AD2236" s="6">
        <f t="shared" si="2221"/>
        <v>4</v>
      </c>
      <c r="AE2236">
        <f t="shared" si="2222"/>
        <v>1</v>
      </c>
      <c r="AF2236" t="s">
        <v>95</v>
      </c>
      <c r="AG2236" t="s">
        <v>56</v>
      </c>
      <c r="AH2236" t="s">
        <v>56</v>
      </c>
      <c r="AI2236" s="6" t="str">
        <f t="shared" si="2210"/>
        <v>Catholic</v>
      </c>
      <c r="AJ2236" t="s">
        <v>71</v>
      </c>
      <c r="AK2236" s="6">
        <f t="shared" si="2223"/>
        <v>2</v>
      </c>
      <c r="AL2236" t="s">
        <v>71</v>
      </c>
      <c r="AM2236" s="6">
        <f t="shared" si="2223"/>
        <v>2</v>
      </c>
      <c r="AN2236" s="6">
        <f t="shared" si="2224"/>
        <v>0</v>
      </c>
      <c r="AO2236" t="s">
        <v>96</v>
      </c>
      <c r="AP2236">
        <f t="shared" si="2225"/>
        <v>3</v>
      </c>
      <c r="AQ2236">
        <f t="shared" si="2226"/>
        <v>1</v>
      </c>
      <c r="AR2236" t="s">
        <v>73</v>
      </c>
      <c r="AS2236">
        <f t="shared" si="2227"/>
        <v>7</v>
      </c>
      <c r="AT2236">
        <f t="shared" si="2228"/>
        <v>1</v>
      </c>
      <c r="AU2236" t="s">
        <v>113</v>
      </c>
      <c r="AV2236">
        <f t="shared" si="2229"/>
        <v>3</v>
      </c>
      <c r="AW2236">
        <f t="shared" si="2230"/>
        <v>1</v>
      </c>
      <c r="AX2236" t="s">
        <v>114</v>
      </c>
      <c r="AY2236">
        <f t="shared" si="2231"/>
        <v>5</v>
      </c>
      <c r="AZ2236">
        <f t="shared" si="2232"/>
        <v>1</v>
      </c>
      <c r="BA2236" s="6">
        <f t="shared" si="2233"/>
        <v>18</v>
      </c>
      <c r="BB2236" s="6">
        <f t="shared" si="2234"/>
        <v>4</v>
      </c>
      <c r="BC2236" s="6">
        <f t="shared" si="2235"/>
        <v>4.5</v>
      </c>
      <c r="BD2236" s="9">
        <f t="shared" si="2236"/>
        <v>0.58333333333333337</v>
      </c>
      <c r="BE2236" t="s">
        <v>65</v>
      </c>
      <c r="BF2236">
        <f t="shared" si="2237"/>
        <v>7</v>
      </c>
      <c r="BG2236">
        <f t="shared" si="2238"/>
        <v>1</v>
      </c>
      <c r="BH2236" t="s">
        <v>64</v>
      </c>
      <c r="BI2236">
        <f t="shared" si="2239"/>
        <v>4</v>
      </c>
      <c r="BJ2236">
        <f t="shared" si="2240"/>
        <v>1</v>
      </c>
      <c r="BK2236" t="s">
        <v>56</v>
      </c>
      <c r="BL2236">
        <f t="shared" si="2241"/>
        <v>0</v>
      </c>
      <c r="BM2236">
        <f t="shared" si="2242"/>
        <v>0</v>
      </c>
      <c r="BN2236" t="s">
        <v>56</v>
      </c>
      <c r="BO2236">
        <f t="shared" si="2243"/>
        <v>0</v>
      </c>
      <c r="BP2236">
        <f t="shared" si="2244"/>
        <v>0</v>
      </c>
      <c r="BQ2236" t="s">
        <v>66</v>
      </c>
      <c r="BR2236">
        <f t="shared" si="2245"/>
        <v>1</v>
      </c>
      <c r="BS2236">
        <f t="shared" si="2246"/>
        <v>1</v>
      </c>
      <c r="BT2236" t="s">
        <v>74</v>
      </c>
      <c r="BU2236">
        <f t="shared" si="2247"/>
        <v>7</v>
      </c>
      <c r="BV2236">
        <f t="shared" si="2248"/>
        <v>1</v>
      </c>
      <c r="BW2236" t="s">
        <v>56</v>
      </c>
      <c r="BX2236">
        <f t="shared" si="2249"/>
        <v>0</v>
      </c>
      <c r="BY2236">
        <f t="shared" si="2250"/>
        <v>0</v>
      </c>
      <c r="BZ2236" t="s">
        <v>56</v>
      </c>
      <c r="CA2236">
        <f t="shared" si="2251"/>
        <v>0</v>
      </c>
      <c r="CB2236">
        <f t="shared" si="2252"/>
        <v>0</v>
      </c>
      <c r="CC2236" t="s">
        <v>56</v>
      </c>
      <c r="CD2236">
        <f t="shared" si="2253"/>
        <v>0</v>
      </c>
      <c r="CE2236">
        <f t="shared" si="2254"/>
        <v>0</v>
      </c>
      <c r="CF2236" t="s">
        <v>56</v>
      </c>
      <c r="CG2236">
        <f t="shared" si="2255"/>
        <v>0</v>
      </c>
      <c r="CH2236">
        <f t="shared" si="2256"/>
        <v>0</v>
      </c>
      <c r="CI2236" t="s">
        <v>56</v>
      </c>
      <c r="CJ2236">
        <f t="shared" si="2257"/>
        <v>0</v>
      </c>
      <c r="CK2236">
        <f t="shared" si="2258"/>
        <v>0</v>
      </c>
      <c r="CL2236" t="s">
        <v>56</v>
      </c>
      <c r="CM2236">
        <f t="shared" si="2259"/>
        <v>0</v>
      </c>
      <c r="CN2236">
        <f t="shared" si="2260"/>
        <v>0</v>
      </c>
      <c r="CO2236" t="s">
        <v>56</v>
      </c>
      <c r="CP2236">
        <f t="shared" si="2261"/>
        <v>0</v>
      </c>
      <c r="CQ2236">
        <f t="shared" si="2262"/>
        <v>0</v>
      </c>
      <c r="CR2236" t="s">
        <v>56</v>
      </c>
      <c r="CS2236">
        <f t="shared" si="2263"/>
        <v>0</v>
      </c>
      <c r="CT2236">
        <f t="shared" si="2264"/>
        <v>0</v>
      </c>
      <c r="CU2236" t="s">
        <v>56</v>
      </c>
      <c r="CV2236">
        <f t="shared" si="2265"/>
        <v>0</v>
      </c>
      <c r="CW2236">
        <f t="shared" si="2266"/>
        <v>0</v>
      </c>
      <c r="CX2236" t="s">
        <v>56</v>
      </c>
      <c r="CY2236">
        <f t="shared" si="2267"/>
        <v>0</v>
      </c>
      <c r="CZ2236">
        <f t="shared" si="2268"/>
        <v>0</v>
      </c>
      <c r="DA2236" t="s">
        <v>155</v>
      </c>
      <c r="DB2236">
        <f t="shared" si="2269"/>
        <v>1</v>
      </c>
      <c r="DC2236">
        <f t="shared" si="2270"/>
        <v>1</v>
      </c>
      <c r="DD2236">
        <f t="shared" si="2271"/>
        <v>13</v>
      </c>
      <c r="DE2236">
        <f t="shared" si="2272"/>
        <v>4</v>
      </c>
      <c r="DF2236" s="7">
        <f t="shared" si="2273"/>
        <v>3.25</v>
      </c>
      <c r="DG2236" s="8">
        <f t="shared" si="2274"/>
        <v>0.375</v>
      </c>
      <c r="DH2236" s="1" t="s">
        <v>56</v>
      </c>
      <c r="DI2236" s="1" t="s">
        <v>135</v>
      </c>
      <c r="DJ2236" s="1" t="s">
        <v>65</v>
      </c>
      <c r="DK2236" s="1" t="s">
        <v>78</v>
      </c>
      <c r="DL2236" s="1" t="s">
        <v>68</v>
      </c>
      <c r="DM2236" s="1" t="s">
        <v>56</v>
      </c>
      <c r="DN2236" s="2" t="s">
        <v>123</v>
      </c>
      <c r="DO2236" s="2" t="s">
        <v>56</v>
      </c>
      <c r="DP2236" s="2" t="s">
        <v>56</v>
      </c>
      <c r="DQ2236" s="2" t="s">
        <v>56</v>
      </c>
      <c r="DR2236" s="2" t="s">
        <v>56</v>
      </c>
      <c r="DS2236" s="2" t="s">
        <v>56</v>
      </c>
    </row>
    <row r="2237" spans="1:123" x14ac:dyDescent="0.25">
      <c r="A2237">
        <v>2018</v>
      </c>
      <c r="B2237">
        <v>2235</v>
      </c>
      <c r="C2237" t="s">
        <v>102</v>
      </c>
      <c r="D2237">
        <v>3</v>
      </c>
      <c r="E2237">
        <v>56</v>
      </c>
      <c r="F2237">
        <v>1962</v>
      </c>
      <c r="G2237">
        <v>11</v>
      </c>
      <c r="H2237">
        <f t="shared" si="2211"/>
        <v>11</v>
      </c>
      <c r="I2237" t="s">
        <v>90</v>
      </c>
      <c r="J2237">
        <f t="shared" si="2212"/>
        <v>1</v>
      </c>
      <c r="K2237" t="s">
        <v>59</v>
      </c>
      <c r="L2237">
        <f t="shared" si="2213"/>
        <v>3</v>
      </c>
      <c r="M2237" t="s">
        <v>59</v>
      </c>
      <c r="N2237">
        <f t="shared" si="2214"/>
        <v>5</v>
      </c>
      <c r="O2237" t="s">
        <v>132</v>
      </c>
      <c r="P2237">
        <f t="shared" si="2215"/>
        <v>1</v>
      </c>
      <c r="Q2237">
        <f t="shared" si="2216"/>
        <v>1</v>
      </c>
      <c r="R2237">
        <v>1</v>
      </c>
      <c r="S2237" t="s">
        <v>56</v>
      </c>
      <c r="T2237">
        <f t="shared" si="2217"/>
        <v>0</v>
      </c>
      <c r="U2237">
        <f t="shared" si="2218"/>
        <v>0</v>
      </c>
      <c r="V2237" t="s">
        <v>92</v>
      </c>
      <c r="W2237">
        <v>24970</v>
      </c>
      <c r="X2237">
        <v>12485</v>
      </c>
      <c r="Y2237">
        <v>19277.5</v>
      </c>
      <c r="Z2237" t="s">
        <v>81</v>
      </c>
      <c r="AA2237">
        <f t="shared" si="2219"/>
        <v>3</v>
      </c>
      <c r="AB2237">
        <f t="shared" si="2220"/>
        <v>1</v>
      </c>
      <c r="AC2237" t="s">
        <v>93</v>
      </c>
      <c r="AD2237" s="6">
        <f t="shared" si="2221"/>
        <v>0</v>
      </c>
      <c r="AE2237">
        <f t="shared" si="2222"/>
        <v>0</v>
      </c>
      <c r="AF2237" t="s">
        <v>75</v>
      </c>
      <c r="AG2237" t="s">
        <v>115</v>
      </c>
      <c r="AH2237" t="s">
        <v>56</v>
      </c>
      <c r="AI2237" s="6" t="str">
        <f t="shared" si="2210"/>
        <v>United methodist</v>
      </c>
      <c r="AJ2237" t="s">
        <v>106</v>
      </c>
      <c r="AK2237" s="6">
        <f t="shared" si="2223"/>
        <v>1</v>
      </c>
      <c r="AL2237" t="s">
        <v>144</v>
      </c>
      <c r="AM2237" s="6">
        <f t="shared" si="2223"/>
        <v>0</v>
      </c>
      <c r="AN2237" s="6">
        <f t="shared" si="2224"/>
        <v>1</v>
      </c>
      <c r="AO2237" t="s">
        <v>110</v>
      </c>
      <c r="AP2237">
        <f t="shared" si="2225"/>
        <v>1</v>
      </c>
      <c r="AQ2237">
        <f t="shared" si="2226"/>
        <v>1</v>
      </c>
      <c r="AR2237" t="s">
        <v>129</v>
      </c>
      <c r="AS2237">
        <f t="shared" si="2227"/>
        <v>3</v>
      </c>
      <c r="AT2237">
        <f t="shared" si="2228"/>
        <v>1</v>
      </c>
      <c r="AU2237" t="s">
        <v>113</v>
      </c>
      <c r="AV2237">
        <f t="shared" si="2229"/>
        <v>3</v>
      </c>
      <c r="AW2237">
        <f t="shared" si="2230"/>
        <v>1</v>
      </c>
      <c r="AX2237" t="s">
        <v>88</v>
      </c>
      <c r="AY2237">
        <f t="shared" si="2231"/>
        <v>7</v>
      </c>
      <c r="AZ2237">
        <f t="shared" si="2232"/>
        <v>1</v>
      </c>
      <c r="BA2237" s="6">
        <f t="shared" si="2233"/>
        <v>14</v>
      </c>
      <c r="BB2237" s="6">
        <f t="shared" si="2234"/>
        <v>4</v>
      </c>
      <c r="BC2237" s="6">
        <f t="shared" si="2235"/>
        <v>3.5</v>
      </c>
      <c r="BD2237" s="9">
        <f t="shared" si="2236"/>
        <v>0.41666666666666669</v>
      </c>
      <c r="BE2237" t="s">
        <v>56</v>
      </c>
      <c r="BF2237">
        <f t="shared" si="2237"/>
        <v>0</v>
      </c>
      <c r="BG2237">
        <f t="shared" si="2238"/>
        <v>0</v>
      </c>
      <c r="BH2237" t="s">
        <v>56</v>
      </c>
      <c r="BI2237">
        <f t="shared" si="2239"/>
        <v>0</v>
      </c>
      <c r="BJ2237">
        <f t="shared" si="2240"/>
        <v>0</v>
      </c>
      <c r="BK2237" t="s">
        <v>93</v>
      </c>
      <c r="BL2237">
        <f t="shared" si="2241"/>
        <v>4</v>
      </c>
      <c r="BM2237">
        <f t="shared" si="2242"/>
        <v>1</v>
      </c>
      <c r="BN2237" t="s">
        <v>93</v>
      </c>
      <c r="BO2237">
        <f t="shared" si="2243"/>
        <v>4</v>
      </c>
      <c r="BP2237">
        <f t="shared" si="2244"/>
        <v>1</v>
      </c>
      <c r="BQ2237" t="s">
        <v>66</v>
      </c>
      <c r="BR2237">
        <f t="shared" si="2245"/>
        <v>1</v>
      </c>
      <c r="BS2237">
        <f t="shared" si="2246"/>
        <v>1</v>
      </c>
      <c r="BT2237" t="s">
        <v>74</v>
      </c>
      <c r="BU2237">
        <f t="shared" si="2247"/>
        <v>7</v>
      </c>
      <c r="BV2237">
        <f t="shared" si="2248"/>
        <v>1</v>
      </c>
      <c r="BW2237" t="s">
        <v>56</v>
      </c>
      <c r="BX2237">
        <f t="shared" si="2249"/>
        <v>0</v>
      </c>
      <c r="BY2237">
        <f t="shared" si="2250"/>
        <v>0</v>
      </c>
      <c r="BZ2237" t="s">
        <v>56</v>
      </c>
      <c r="CA2237">
        <f t="shared" si="2251"/>
        <v>0</v>
      </c>
      <c r="CB2237">
        <f t="shared" si="2252"/>
        <v>0</v>
      </c>
      <c r="CC2237" t="s">
        <v>56</v>
      </c>
      <c r="CD2237">
        <f t="shared" si="2253"/>
        <v>0</v>
      </c>
      <c r="CE2237">
        <f t="shared" si="2254"/>
        <v>0</v>
      </c>
      <c r="CF2237" t="s">
        <v>56</v>
      </c>
      <c r="CG2237">
        <f t="shared" si="2255"/>
        <v>0</v>
      </c>
      <c r="CH2237">
        <f t="shared" si="2256"/>
        <v>0</v>
      </c>
      <c r="CI2237" t="s">
        <v>56</v>
      </c>
      <c r="CJ2237">
        <f t="shared" si="2257"/>
        <v>0</v>
      </c>
      <c r="CK2237">
        <f t="shared" si="2258"/>
        <v>0</v>
      </c>
      <c r="CL2237" t="s">
        <v>56</v>
      </c>
      <c r="CM2237">
        <f t="shared" si="2259"/>
        <v>0</v>
      </c>
      <c r="CN2237">
        <f t="shared" si="2260"/>
        <v>0</v>
      </c>
      <c r="CO2237" t="s">
        <v>56</v>
      </c>
      <c r="CP2237">
        <f t="shared" si="2261"/>
        <v>0</v>
      </c>
      <c r="CQ2237">
        <f t="shared" si="2262"/>
        <v>0</v>
      </c>
      <c r="CR2237" t="s">
        <v>56</v>
      </c>
      <c r="CS2237">
        <f t="shared" si="2263"/>
        <v>0</v>
      </c>
      <c r="CT2237">
        <f t="shared" si="2264"/>
        <v>0</v>
      </c>
      <c r="CU2237" t="s">
        <v>56</v>
      </c>
      <c r="CV2237">
        <f t="shared" si="2265"/>
        <v>0</v>
      </c>
      <c r="CW2237">
        <f t="shared" si="2266"/>
        <v>0</v>
      </c>
      <c r="CX2237" t="s">
        <v>56</v>
      </c>
      <c r="CY2237">
        <f t="shared" si="2267"/>
        <v>0</v>
      </c>
      <c r="CZ2237">
        <f t="shared" si="2268"/>
        <v>0</v>
      </c>
      <c r="DA2237" t="s">
        <v>155</v>
      </c>
      <c r="DB2237">
        <f t="shared" si="2269"/>
        <v>1</v>
      </c>
      <c r="DC2237">
        <f t="shared" si="2270"/>
        <v>1</v>
      </c>
      <c r="DD2237">
        <f t="shared" si="2271"/>
        <v>17</v>
      </c>
      <c r="DE2237">
        <f t="shared" si="2272"/>
        <v>5</v>
      </c>
      <c r="DF2237" s="7">
        <f t="shared" si="2273"/>
        <v>3.4</v>
      </c>
      <c r="DG2237" s="8">
        <f t="shared" si="2274"/>
        <v>0.39999999999999997</v>
      </c>
      <c r="DH2237" s="1" t="s">
        <v>56</v>
      </c>
      <c r="DI2237" s="1" t="s">
        <v>85</v>
      </c>
      <c r="DJ2237" s="1" t="s">
        <v>56</v>
      </c>
      <c r="DK2237" s="1" t="s">
        <v>78</v>
      </c>
      <c r="DL2237" s="1" t="s">
        <v>68</v>
      </c>
      <c r="DM2237" s="1" t="s">
        <v>64</v>
      </c>
      <c r="DN2237" s="2" t="s">
        <v>97</v>
      </c>
      <c r="DO2237" s="2" t="s">
        <v>56</v>
      </c>
      <c r="DP2237" s="2" t="s">
        <v>56</v>
      </c>
      <c r="DQ2237" s="2" t="s">
        <v>56</v>
      </c>
      <c r="DR2237" s="2" t="s">
        <v>56</v>
      </c>
      <c r="DS2237" s="2" t="s">
        <v>56</v>
      </c>
    </row>
    <row r="2238" spans="1:123" x14ac:dyDescent="0.25">
      <c r="A2238">
        <v>2018</v>
      </c>
      <c r="B2238">
        <v>2236</v>
      </c>
      <c r="C2238" t="s">
        <v>118</v>
      </c>
      <c r="D2238">
        <v>2</v>
      </c>
      <c r="E2238">
        <v>70</v>
      </c>
      <c r="F2238">
        <v>1948</v>
      </c>
      <c r="G2238">
        <v>10</v>
      </c>
      <c r="H2238">
        <f t="shared" si="2211"/>
        <v>10</v>
      </c>
      <c r="I2238" t="s">
        <v>58</v>
      </c>
      <c r="J2238">
        <f t="shared" si="2212"/>
        <v>2</v>
      </c>
      <c r="K2238" t="s">
        <v>59</v>
      </c>
      <c r="L2238">
        <f t="shared" si="2213"/>
        <v>3</v>
      </c>
      <c r="M2238" t="s">
        <v>59</v>
      </c>
      <c r="N2238">
        <f t="shared" si="2214"/>
        <v>5</v>
      </c>
      <c r="O2238" t="s">
        <v>125</v>
      </c>
      <c r="P2238">
        <f t="shared" si="2215"/>
        <v>4</v>
      </c>
      <c r="Q2238">
        <f t="shared" si="2216"/>
        <v>1</v>
      </c>
      <c r="R2238">
        <v>1</v>
      </c>
      <c r="S2238" t="s">
        <v>101</v>
      </c>
      <c r="T2238">
        <f t="shared" si="2217"/>
        <v>1</v>
      </c>
      <c r="U2238">
        <f t="shared" si="2218"/>
        <v>1</v>
      </c>
      <c r="V2238" t="s">
        <v>148</v>
      </c>
      <c r="W2238">
        <v>10782.5</v>
      </c>
      <c r="X2238">
        <v>0</v>
      </c>
      <c r="Y2238">
        <v>0</v>
      </c>
      <c r="Z2238" t="s">
        <v>140</v>
      </c>
      <c r="AA2238">
        <f t="shared" si="2219"/>
        <v>1</v>
      </c>
      <c r="AB2238">
        <f t="shared" si="2220"/>
        <v>1</v>
      </c>
      <c r="AC2238" t="s">
        <v>120</v>
      </c>
      <c r="AD2238" s="6">
        <f t="shared" si="2221"/>
        <v>1</v>
      </c>
      <c r="AE2238">
        <f t="shared" si="2222"/>
        <v>1</v>
      </c>
      <c r="AF2238" t="s">
        <v>75</v>
      </c>
      <c r="AG2238" t="s">
        <v>76</v>
      </c>
      <c r="AH2238" t="s">
        <v>56</v>
      </c>
      <c r="AI2238" s="6" t="str">
        <f t="shared" si="2210"/>
        <v>Baptist-dk which</v>
      </c>
      <c r="AJ2238" t="s">
        <v>77</v>
      </c>
      <c r="AK2238" s="6">
        <f t="shared" si="2223"/>
        <v>3</v>
      </c>
      <c r="AL2238" t="s">
        <v>77</v>
      </c>
      <c r="AM2238" s="6">
        <f t="shared" si="2223"/>
        <v>3</v>
      </c>
      <c r="AN2238" s="6">
        <f t="shared" si="2224"/>
        <v>0</v>
      </c>
      <c r="AO2238" t="s">
        <v>116</v>
      </c>
      <c r="AP2238">
        <f t="shared" si="2225"/>
        <v>6</v>
      </c>
      <c r="AQ2238">
        <f t="shared" si="2226"/>
        <v>1</v>
      </c>
      <c r="AR2238" t="s">
        <v>149</v>
      </c>
      <c r="AS2238">
        <f t="shared" si="2227"/>
        <v>5</v>
      </c>
      <c r="AT2238">
        <f t="shared" si="2228"/>
        <v>1</v>
      </c>
      <c r="AU2238" t="s">
        <v>87</v>
      </c>
      <c r="AV2238">
        <f t="shared" si="2229"/>
        <v>7</v>
      </c>
      <c r="AW2238">
        <f t="shared" si="2230"/>
        <v>1</v>
      </c>
      <c r="AX2238" t="s">
        <v>88</v>
      </c>
      <c r="AY2238">
        <f t="shared" si="2231"/>
        <v>7</v>
      </c>
      <c r="AZ2238">
        <f t="shared" si="2232"/>
        <v>1</v>
      </c>
      <c r="BA2238" s="6">
        <f t="shared" si="2233"/>
        <v>25</v>
      </c>
      <c r="BB2238" s="6">
        <f t="shared" si="2234"/>
        <v>4</v>
      </c>
      <c r="BC2238" s="6">
        <f t="shared" si="2235"/>
        <v>6.25</v>
      </c>
      <c r="BD2238" s="9">
        <f t="shared" si="2236"/>
        <v>0.875</v>
      </c>
      <c r="BE2238" t="s">
        <v>63</v>
      </c>
      <c r="BF2238">
        <f t="shared" si="2237"/>
        <v>1</v>
      </c>
      <c r="BG2238">
        <f t="shared" si="2238"/>
        <v>1</v>
      </c>
      <c r="BH2238" t="s">
        <v>63</v>
      </c>
      <c r="BI2238">
        <f t="shared" si="2239"/>
        <v>1</v>
      </c>
      <c r="BJ2238">
        <f t="shared" si="2240"/>
        <v>1</v>
      </c>
      <c r="BK2238" t="s">
        <v>56</v>
      </c>
      <c r="BL2238">
        <f t="shared" si="2241"/>
        <v>0</v>
      </c>
      <c r="BM2238">
        <f t="shared" si="2242"/>
        <v>0</v>
      </c>
      <c r="BN2238" t="s">
        <v>56</v>
      </c>
      <c r="BO2238">
        <f t="shared" si="2243"/>
        <v>0</v>
      </c>
      <c r="BP2238">
        <f t="shared" si="2244"/>
        <v>0</v>
      </c>
      <c r="BQ2238" t="s">
        <v>56</v>
      </c>
      <c r="BR2238">
        <f t="shared" si="2245"/>
        <v>0</v>
      </c>
      <c r="BS2238">
        <f t="shared" si="2246"/>
        <v>0</v>
      </c>
      <c r="BT2238" t="s">
        <v>74</v>
      </c>
      <c r="BU2238">
        <f t="shared" si="2247"/>
        <v>7</v>
      </c>
      <c r="BV2238">
        <f t="shared" si="2248"/>
        <v>1</v>
      </c>
      <c r="BW2238" t="s">
        <v>79</v>
      </c>
      <c r="BX2238">
        <f t="shared" si="2249"/>
        <v>1</v>
      </c>
      <c r="BY2238">
        <f t="shared" si="2250"/>
        <v>1</v>
      </c>
      <c r="BZ2238" t="s">
        <v>80</v>
      </c>
      <c r="CA2238">
        <f t="shared" si="2251"/>
        <v>1</v>
      </c>
      <c r="CB2238">
        <f t="shared" si="2252"/>
        <v>1</v>
      </c>
      <c r="CC2238" t="s">
        <v>78</v>
      </c>
      <c r="CD2238">
        <f t="shared" si="2253"/>
        <v>1</v>
      </c>
      <c r="CE2238">
        <f t="shared" si="2254"/>
        <v>1</v>
      </c>
      <c r="CF2238" t="s">
        <v>82</v>
      </c>
      <c r="CG2238">
        <f t="shared" si="2255"/>
        <v>1</v>
      </c>
      <c r="CH2238">
        <f t="shared" si="2256"/>
        <v>1</v>
      </c>
      <c r="CI2238" t="s">
        <v>78</v>
      </c>
      <c r="CJ2238">
        <f t="shared" si="2257"/>
        <v>1</v>
      </c>
      <c r="CK2238">
        <f t="shared" si="2258"/>
        <v>1</v>
      </c>
      <c r="CL2238" t="s">
        <v>74</v>
      </c>
      <c r="CM2238">
        <f t="shared" si="2259"/>
        <v>1</v>
      </c>
      <c r="CN2238">
        <f t="shared" si="2260"/>
        <v>1</v>
      </c>
      <c r="CO2238" t="s">
        <v>83</v>
      </c>
      <c r="CP2238">
        <f t="shared" si="2261"/>
        <v>4</v>
      </c>
      <c r="CQ2238">
        <f t="shared" si="2262"/>
        <v>1</v>
      </c>
      <c r="CR2238" t="s">
        <v>145</v>
      </c>
      <c r="CS2238">
        <f t="shared" si="2263"/>
        <v>1</v>
      </c>
      <c r="CT2238">
        <f t="shared" si="2264"/>
        <v>1</v>
      </c>
      <c r="CU2238" t="s">
        <v>84</v>
      </c>
      <c r="CV2238">
        <f t="shared" si="2265"/>
        <v>3</v>
      </c>
      <c r="CW2238">
        <f t="shared" si="2266"/>
        <v>1</v>
      </c>
      <c r="CX2238" t="s">
        <v>84</v>
      </c>
      <c r="CY2238">
        <f t="shared" si="2267"/>
        <v>3</v>
      </c>
      <c r="CZ2238">
        <f t="shared" si="2268"/>
        <v>1</v>
      </c>
      <c r="DA2238" t="s">
        <v>56</v>
      </c>
      <c r="DB2238">
        <f t="shared" si="2269"/>
        <v>0</v>
      </c>
      <c r="DC2238">
        <f t="shared" si="2270"/>
        <v>0</v>
      </c>
      <c r="DD2238">
        <f t="shared" si="2271"/>
        <v>25</v>
      </c>
      <c r="DE2238">
        <f t="shared" si="2272"/>
        <v>12</v>
      </c>
      <c r="DF2238" s="7">
        <f t="shared" si="2273"/>
        <v>2.0833333333333335</v>
      </c>
      <c r="DG2238" s="8">
        <f t="shared" si="2274"/>
        <v>0.18055555555555558</v>
      </c>
      <c r="DH2238" s="1" t="s">
        <v>83</v>
      </c>
      <c r="DI2238" s="1" t="s">
        <v>56</v>
      </c>
      <c r="DJ2238" s="1" t="s">
        <v>64</v>
      </c>
      <c r="DK2238" s="1" t="s">
        <v>74</v>
      </c>
      <c r="DL2238" s="1" t="s">
        <v>68</v>
      </c>
      <c r="DM2238" s="1" t="s">
        <v>56</v>
      </c>
      <c r="DN2238" s="2" t="s">
        <v>123</v>
      </c>
      <c r="DO2238" s="2">
        <v>4</v>
      </c>
      <c r="DP2238" s="2">
        <v>3</v>
      </c>
      <c r="DQ2238" s="2">
        <v>3</v>
      </c>
      <c r="DR2238" s="2">
        <v>4</v>
      </c>
      <c r="DS2238" s="2">
        <v>3</v>
      </c>
    </row>
    <row r="2239" spans="1:123" x14ac:dyDescent="0.25">
      <c r="A2239">
        <v>2018</v>
      </c>
      <c r="B2239">
        <v>2237</v>
      </c>
      <c r="C2239" t="s">
        <v>102</v>
      </c>
      <c r="D2239">
        <v>6</v>
      </c>
      <c r="E2239">
        <v>80</v>
      </c>
      <c r="F2239">
        <v>1938</v>
      </c>
      <c r="G2239">
        <v>13</v>
      </c>
      <c r="H2239">
        <f t="shared" si="2211"/>
        <v>13</v>
      </c>
      <c r="I2239" t="s">
        <v>58</v>
      </c>
      <c r="J2239">
        <f t="shared" si="2212"/>
        <v>2</v>
      </c>
      <c r="K2239" t="s">
        <v>142</v>
      </c>
      <c r="L2239">
        <f t="shared" si="2213"/>
        <v>1</v>
      </c>
      <c r="M2239" t="s">
        <v>59</v>
      </c>
      <c r="N2239">
        <f t="shared" si="2214"/>
        <v>5</v>
      </c>
      <c r="O2239" t="s">
        <v>132</v>
      </c>
      <c r="P2239">
        <f t="shared" si="2215"/>
        <v>1</v>
      </c>
      <c r="Q2239">
        <f t="shared" si="2216"/>
        <v>1</v>
      </c>
      <c r="R2239">
        <v>1</v>
      </c>
      <c r="S2239" t="s">
        <v>56</v>
      </c>
      <c r="T2239">
        <f t="shared" si="2217"/>
        <v>0</v>
      </c>
      <c r="U2239">
        <f t="shared" si="2218"/>
        <v>0</v>
      </c>
      <c r="V2239" t="s">
        <v>92</v>
      </c>
      <c r="W2239">
        <v>12485</v>
      </c>
      <c r="X2239">
        <v>0</v>
      </c>
      <c r="Y2239">
        <v>0</v>
      </c>
      <c r="Z2239" t="s">
        <v>81</v>
      </c>
      <c r="AA2239">
        <f t="shared" si="2219"/>
        <v>3</v>
      </c>
      <c r="AB2239">
        <f t="shared" si="2220"/>
        <v>1</v>
      </c>
      <c r="AC2239" t="s">
        <v>106</v>
      </c>
      <c r="AD2239" s="6">
        <f t="shared" si="2221"/>
        <v>6</v>
      </c>
      <c r="AE2239">
        <f t="shared" si="2222"/>
        <v>1</v>
      </c>
      <c r="AF2239" t="s">
        <v>75</v>
      </c>
      <c r="AG2239" t="s">
        <v>76</v>
      </c>
      <c r="AH2239" t="s">
        <v>56</v>
      </c>
      <c r="AI2239" s="6" t="str">
        <f t="shared" si="2210"/>
        <v>Baptist-dk which</v>
      </c>
      <c r="AJ2239" t="s">
        <v>77</v>
      </c>
      <c r="AK2239" s="6">
        <f t="shared" si="2223"/>
        <v>3</v>
      </c>
      <c r="AL2239" t="s">
        <v>77</v>
      </c>
      <c r="AM2239" s="6">
        <f t="shared" si="2223"/>
        <v>3</v>
      </c>
      <c r="AN2239" s="6">
        <f t="shared" si="2224"/>
        <v>0</v>
      </c>
      <c r="AO2239" t="s">
        <v>110</v>
      </c>
      <c r="AP2239">
        <f t="shared" si="2225"/>
        <v>1</v>
      </c>
      <c r="AQ2239">
        <f t="shared" si="2226"/>
        <v>1</v>
      </c>
      <c r="AR2239" t="s">
        <v>129</v>
      </c>
      <c r="AS2239">
        <f t="shared" si="2227"/>
        <v>3</v>
      </c>
      <c r="AT2239">
        <f t="shared" si="2228"/>
        <v>1</v>
      </c>
      <c r="AU2239" t="s">
        <v>100</v>
      </c>
      <c r="AV2239">
        <f t="shared" si="2229"/>
        <v>5</v>
      </c>
      <c r="AW2239">
        <f t="shared" si="2230"/>
        <v>1</v>
      </c>
      <c r="AX2239" t="s">
        <v>114</v>
      </c>
      <c r="AY2239">
        <f t="shared" si="2231"/>
        <v>5</v>
      </c>
      <c r="AZ2239">
        <f t="shared" si="2232"/>
        <v>1</v>
      </c>
      <c r="BA2239" s="6">
        <f t="shared" si="2233"/>
        <v>14</v>
      </c>
      <c r="BB2239" s="6">
        <f t="shared" si="2234"/>
        <v>4</v>
      </c>
      <c r="BC2239" s="6">
        <f t="shared" si="2235"/>
        <v>3.5</v>
      </c>
      <c r="BD2239" s="9">
        <f t="shared" si="2236"/>
        <v>0.41666666666666669</v>
      </c>
      <c r="BE2239" t="s">
        <v>56</v>
      </c>
      <c r="BF2239">
        <f t="shared" si="2237"/>
        <v>0</v>
      </c>
      <c r="BG2239">
        <f t="shared" si="2238"/>
        <v>0</v>
      </c>
      <c r="BH2239" t="s">
        <v>56</v>
      </c>
      <c r="BI2239">
        <f t="shared" si="2239"/>
        <v>0</v>
      </c>
      <c r="BJ2239">
        <f t="shared" si="2240"/>
        <v>0</v>
      </c>
      <c r="BK2239" t="s">
        <v>65</v>
      </c>
      <c r="BL2239">
        <f t="shared" si="2241"/>
        <v>7</v>
      </c>
      <c r="BM2239">
        <f t="shared" si="2242"/>
        <v>1</v>
      </c>
      <c r="BN2239" t="s">
        <v>64</v>
      </c>
      <c r="BO2239">
        <f t="shared" si="2243"/>
        <v>4</v>
      </c>
      <c r="BP2239">
        <f t="shared" si="2244"/>
        <v>1</v>
      </c>
      <c r="BQ2239" t="s">
        <v>94</v>
      </c>
      <c r="BR2239">
        <f t="shared" si="2245"/>
        <v>7</v>
      </c>
      <c r="BS2239">
        <f t="shared" si="2246"/>
        <v>1</v>
      </c>
      <c r="BT2239" t="s">
        <v>78</v>
      </c>
      <c r="BU2239">
        <f t="shared" si="2247"/>
        <v>1</v>
      </c>
      <c r="BV2239">
        <f t="shared" si="2248"/>
        <v>1</v>
      </c>
      <c r="BW2239" t="s">
        <v>167</v>
      </c>
      <c r="BX2239">
        <f t="shared" si="2249"/>
        <v>7</v>
      </c>
      <c r="BY2239">
        <f t="shared" si="2250"/>
        <v>1</v>
      </c>
      <c r="BZ2239" t="s">
        <v>147</v>
      </c>
      <c r="CA2239">
        <f t="shared" si="2251"/>
        <v>3</v>
      </c>
      <c r="CB2239">
        <f t="shared" si="2252"/>
        <v>1</v>
      </c>
      <c r="CC2239" t="s">
        <v>74</v>
      </c>
      <c r="CD2239">
        <f t="shared" si="2253"/>
        <v>7</v>
      </c>
      <c r="CE2239">
        <f t="shared" si="2254"/>
        <v>1</v>
      </c>
      <c r="CF2239" t="s">
        <v>82</v>
      </c>
      <c r="CG2239">
        <f t="shared" si="2255"/>
        <v>1</v>
      </c>
      <c r="CH2239">
        <f t="shared" si="2256"/>
        <v>1</v>
      </c>
      <c r="CI2239" t="s">
        <v>74</v>
      </c>
      <c r="CJ2239">
        <f t="shared" si="2257"/>
        <v>7</v>
      </c>
      <c r="CK2239">
        <f t="shared" si="2258"/>
        <v>1</v>
      </c>
      <c r="CL2239" t="s">
        <v>78</v>
      </c>
      <c r="CM2239">
        <f t="shared" si="2259"/>
        <v>7</v>
      </c>
      <c r="CN2239">
        <f t="shared" si="2260"/>
        <v>1</v>
      </c>
      <c r="CO2239" t="s">
        <v>84</v>
      </c>
      <c r="CP2239">
        <f t="shared" si="2261"/>
        <v>3</v>
      </c>
      <c r="CQ2239">
        <f t="shared" si="2262"/>
        <v>1</v>
      </c>
      <c r="CR2239" t="s">
        <v>83</v>
      </c>
      <c r="CS2239">
        <f t="shared" si="2263"/>
        <v>4</v>
      </c>
      <c r="CT2239">
        <f t="shared" si="2264"/>
        <v>1</v>
      </c>
      <c r="CU2239" t="s">
        <v>83</v>
      </c>
      <c r="CV2239">
        <f t="shared" si="2265"/>
        <v>4</v>
      </c>
      <c r="CW2239">
        <f t="shared" si="2266"/>
        <v>1</v>
      </c>
      <c r="CX2239" t="s">
        <v>83</v>
      </c>
      <c r="CY2239">
        <f t="shared" si="2267"/>
        <v>4</v>
      </c>
      <c r="CZ2239">
        <f t="shared" si="2268"/>
        <v>1</v>
      </c>
      <c r="DA2239" t="s">
        <v>86</v>
      </c>
      <c r="DB2239">
        <f t="shared" si="2269"/>
        <v>3</v>
      </c>
      <c r="DC2239">
        <f t="shared" si="2270"/>
        <v>1</v>
      </c>
      <c r="DD2239">
        <f t="shared" si="2271"/>
        <v>69</v>
      </c>
      <c r="DE2239">
        <f t="shared" si="2272"/>
        <v>15</v>
      </c>
      <c r="DF2239" s="7">
        <f t="shared" si="2273"/>
        <v>4.5999999999999996</v>
      </c>
      <c r="DG2239" s="8">
        <f t="shared" si="2274"/>
        <v>0.6</v>
      </c>
      <c r="DH2239" s="1" t="s">
        <v>83</v>
      </c>
      <c r="DI2239" s="1" t="s">
        <v>56</v>
      </c>
      <c r="DJ2239" s="1" t="s">
        <v>56</v>
      </c>
      <c r="DK2239" s="1" t="s">
        <v>56</v>
      </c>
      <c r="DL2239" s="1" t="s">
        <v>93</v>
      </c>
      <c r="DM2239" s="1" t="s">
        <v>64</v>
      </c>
      <c r="DN2239" s="2" t="s">
        <v>56</v>
      </c>
      <c r="DO2239" s="2" t="s">
        <v>56</v>
      </c>
      <c r="DP2239" s="2" t="s">
        <v>56</v>
      </c>
      <c r="DQ2239" s="2">
        <v>4</v>
      </c>
      <c r="DR2239" s="2">
        <v>5</v>
      </c>
      <c r="DS2239" s="2">
        <v>4</v>
      </c>
    </row>
    <row r="2240" spans="1:123" x14ac:dyDescent="0.25">
      <c r="A2240">
        <v>2018</v>
      </c>
      <c r="B2240">
        <v>2238</v>
      </c>
      <c r="C2240" t="s">
        <v>102</v>
      </c>
      <c r="D2240">
        <v>2</v>
      </c>
      <c r="E2240">
        <v>53</v>
      </c>
      <c r="F2240">
        <v>1965</v>
      </c>
      <c r="G2240">
        <v>8</v>
      </c>
      <c r="H2240">
        <f t="shared" si="2211"/>
        <v>8</v>
      </c>
      <c r="I2240" t="s">
        <v>90</v>
      </c>
      <c r="J2240">
        <f t="shared" si="2212"/>
        <v>1</v>
      </c>
      <c r="K2240" t="s">
        <v>59</v>
      </c>
      <c r="L2240">
        <f t="shared" si="2213"/>
        <v>3</v>
      </c>
      <c r="M2240" t="s">
        <v>59</v>
      </c>
      <c r="N2240">
        <f t="shared" si="2214"/>
        <v>5</v>
      </c>
      <c r="O2240" t="s">
        <v>132</v>
      </c>
      <c r="P2240">
        <f t="shared" si="2215"/>
        <v>1</v>
      </c>
      <c r="Q2240">
        <f t="shared" si="2216"/>
        <v>1</v>
      </c>
      <c r="R2240">
        <v>2</v>
      </c>
      <c r="S2240" t="s">
        <v>101</v>
      </c>
      <c r="T2240">
        <f t="shared" si="2217"/>
        <v>1</v>
      </c>
      <c r="U2240">
        <f t="shared" si="2218"/>
        <v>1</v>
      </c>
      <c r="V2240" t="s">
        <v>92</v>
      </c>
      <c r="W2240">
        <v>17025</v>
      </c>
      <c r="X2240">
        <v>0</v>
      </c>
      <c r="Y2240">
        <v>0</v>
      </c>
      <c r="Z2240" t="s">
        <v>81</v>
      </c>
      <c r="AA2240">
        <f t="shared" si="2219"/>
        <v>3</v>
      </c>
      <c r="AB2240">
        <f t="shared" si="2220"/>
        <v>1</v>
      </c>
      <c r="AC2240" t="s">
        <v>71</v>
      </c>
      <c r="AD2240" s="6">
        <f t="shared" si="2221"/>
        <v>4</v>
      </c>
      <c r="AE2240">
        <f t="shared" si="2222"/>
        <v>1</v>
      </c>
      <c r="AF2240" t="s">
        <v>105</v>
      </c>
      <c r="AG2240" t="s">
        <v>56</v>
      </c>
      <c r="AH2240" t="s">
        <v>56</v>
      </c>
      <c r="AI2240" s="6" t="str">
        <f t="shared" si="2210"/>
        <v>None</v>
      </c>
      <c r="AJ2240" t="s">
        <v>106</v>
      </c>
      <c r="AK2240" s="6">
        <f t="shared" si="2223"/>
        <v>1</v>
      </c>
      <c r="AL2240" t="s">
        <v>71</v>
      </c>
      <c r="AM2240" s="6">
        <f t="shared" si="2223"/>
        <v>2</v>
      </c>
      <c r="AN2240" s="6">
        <f t="shared" si="2224"/>
        <v>-1</v>
      </c>
      <c r="AO2240" t="s">
        <v>110</v>
      </c>
      <c r="AP2240">
        <f t="shared" si="2225"/>
        <v>1</v>
      </c>
      <c r="AQ2240">
        <f t="shared" si="2226"/>
        <v>1</v>
      </c>
      <c r="AR2240" t="s">
        <v>107</v>
      </c>
      <c r="AS2240">
        <f t="shared" si="2227"/>
        <v>1</v>
      </c>
      <c r="AT2240">
        <f t="shared" si="2228"/>
        <v>1</v>
      </c>
      <c r="AU2240" t="s">
        <v>158</v>
      </c>
      <c r="AV2240">
        <f t="shared" si="2229"/>
        <v>1</v>
      </c>
      <c r="AW2240">
        <f t="shared" si="2230"/>
        <v>1</v>
      </c>
      <c r="AX2240" t="s">
        <v>114</v>
      </c>
      <c r="AY2240">
        <f t="shared" si="2231"/>
        <v>5</v>
      </c>
      <c r="AZ2240">
        <f t="shared" si="2232"/>
        <v>1</v>
      </c>
      <c r="BA2240" s="6">
        <f t="shared" si="2233"/>
        <v>8</v>
      </c>
      <c r="BB2240" s="6">
        <f t="shared" si="2234"/>
        <v>4</v>
      </c>
      <c r="BC2240" s="6">
        <f t="shared" si="2235"/>
        <v>2</v>
      </c>
      <c r="BD2240" s="9">
        <f t="shared" si="2236"/>
        <v>0.16666666666666666</v>
      </c>
      <c r="BE2240" t="s">
        <v>65</v>
      </c>
      <c r="BF2240">
        <f t="shared" si="2237"/>
        <v>7</v>
      </c>
      <c r="BG2240">
        <f t="shared" si="2238"/>
        <v>1</v>
      </c>
      <c r="BH2240" t="s">
        <v>65</v>
      </c>
      <c r="BI2240">
        <f t="shared" si="2239"/>
        <v>7</v>
      </c>
      <c r="BJ2240">
        <f t="shared" si="2240"/>
        <v>1</v>
      </c>
      <c r="BK2240" t="s">
        <v>56</v>
      </c>
      <c r="BL2240">
        <f t="shared" si="2241"/>
        <v>0</v>
      </c>
      <c r="BM2240">
        <f t="shared" si="2242"/>
        <v>0</v>
      </c>
      <c r="BN2240" t="s">
        <v>56</v>
      </c>
      <c r="BO2240">
        <f t="shared" si="2243"/>
        <v>0</v>
      </c>
      <c r="BP2240">
        <f t="shared" si="2244"/>
        <v>0</v>
      </c>
      <c r="BQ2240" t="s">
        <v>94</v>
      </c>
      <c r="BR2240">
        <f t="shared" si="2245"/>
        <v>7</v>
      </c>
      <c r="BS2240">
        <f t="shared" si="2246"/>
        <v>1</v>
      </c>
      <c r="BT2240" t="s">
        <v>78</v>
      </c>
      <c r="BU2240">
        <f t="shared" si="2247"/>
        <v>1</v>
      </c>
      <c r="BV2240">
        <f t="shared" si="2248"/>
        <v>1</v>
      </c>
      <c r="BW2240" t="s">
        <v>56</v>
      </c>
      <c r="BX2240">
        <f t="shared" si="2249"/>
        <v>0</v>
      </c>
      <c r="BY2240">
        <f t="shared" si="2250"/>
        <v>0</v>
      </c>
      <c r="BZ2240" t="s">
        <v>56</v>
      </c>
      <c r="CA2240">
        <f t="shared" si="2251"/>
        <v>0</v>
      </c>
      <c r="CB2240">
        <f t="shared" si="2252"/>
        <v>0</v>
      </c>
      <c r="CC2240" t="s">
        <v>56</v>
      </c>
      <c r="CD2240">
        <f t="shared" si="2253"/>
        <v>0</v>
      </c>
      <c r="CE2240">
        <f t="shared" si="2254"/>
        <v>0</v>
      </c>
      <c r="CF2240" t="s">
        <v>56</v>
      </c>
      <c r="CG2240">
        <f t="shared" si="2255"/>
        <v>0</v>
      </c>
      <c r="CH2240">
        <f t="shared" si="2256"/>
        <v>0</v>
      </c>
      <c r="CI2240" t="s">
        <v>56</v>
      </c>
      <c r="CJ2240">
        <f t="shared" si="2257"/>
        <v>0</v>
      </c>
      <c r="CK2240">
        <f t="shared" si="2258"/>
        <v>0</v>
      </c>
      <c r="CL2240" t="s">
        <v>56</v>
      </c>
      <c r="CM2240">
        <f t="shared" si="2259"/>
        <v>0</v>
      </c>
      <c r="CN2240">
        <f t="shared" si="2260"/>
        <v>0</v>
      </c>
      <c r="CO2240" t="s">
        <v>56</v>
      </c>
      <c r="CP2240">
        <f t="shared" si="2261"/>
        <v>0</v>
      </c>
      <c r="CQ2240">
        <f t="shared" si="2262"/>
        <v>0</v>
      </c>
      <c r="CR2240" t="s">
        <v>56</v>
      </c>
      <c r="CS2240">
        <f t="shared" si="2263"/>
        <v>0</v>
      </c>
      <c r="CT2240">
        <f t="shared" si="2264"/>
        <v>0</v>
      </c>
      <c r="CU2240" t="s">
        <v>56</v>
      </c>
      <c r="CV2240">
        <f t="shared" si="2265"/>
        <v>0</v>
      </c>
      <c r="CW2240">
        <f t="shared" si="2266"/>
        <v>0</v>
      </c>
      <c r="CX2240" t="s">
        <v>56</v>
      </c>
      <c r="CY2240">
        <f t="shared" si="2267"/>
        <v>0</v>
      </c>
      <c r="CZ2240">
        <f t="shared" si="2268"/>
        <v>0</v>
      </c>
      <c r="DA2240" t="s">
        <v>99</v>
      </c>
      <c r="DB2240">
        <f t="shared" si="2269"/>
        <v>7</v>
      </c>
      <c r="DC2240">
        <f t="shared" si="2270"/>
        <v>1</v>
      </c>
      <c r="DD2240">
        <f t="shared" si="2271"/>
        <v>22</v>
      </c>
      <c r="DE2240">
        <f t="shared" si="2272"/>
        <v>4</v>
      </c>
      <c r="DF2240" s="7">
        <f t="shared" si="2273"/>
        <v>5.5</v>
      </c>
      <c r="DG2240" s="8">
        <f t="shared" si="2274"/>
        <v>0.75</v>
      </c>
      <c r="DH2240" s="1" t="s">
        <v>56</v>
      </c>
      <c r="DI2240" s="1" t="s">
        <v>154</v>
      </c>
      <c r="DJ2240" s="1" t="s">
        <v>65</v>
      </c>
      <c r="DK2240" s="1" t="s">
        <v>78</v>
      </c>
      <c r="DL2240" s="1" t="s">
        <v>68</v>
      </c>
      <c r="DM2240" s="1" t="s">
        <v>56</v>
      </c>
      <c r="DN2240" s="2" t="s">
        <v>97</v>
      </c>
      <c r="DO2240" s="2" t="s">
        <v>56</v>
      </c>
      <c r="DP2240" s="2" t="s">
        <v>56</v>
      </c>
      <c r="DQ2240" s="2" t="s">
        <v>56</v>
      </c>
      <c r="DR2240" s="2" t="s">
        <v>56</v>
      </c>
      <c r="DS2240" s="2" t="s">
        <v>56</v>
      </c>
    </row>
    <row r="2241" spans="1:123" x14ac:dyDescent="0.25">
      <c r="A2241">
        <v>2018</v>
      </c>
      <c r="B2241">
        <v>2239</v>
      </c>
      <c r="C2241" t="s">
        <v>118</v>
      </c>
      <c r="D2241">
        <v>4</v>
      </c>
      <c r="E2241">
        <v>79</v>
      </c>
      <c r="F2241">
        <v>1939</v>
      </c>
      <c r="G2241">
        <v>12</v>
      </c>
      <c r="H2241">
        <f t="shared" si="2211"/>
        <v>12</v>
      </c>
      <c r="I2241" t="s">
        <v>58</v>
      </c>
      <c r="J2241">
        <f t="shared" si="2212"/>
        <v>2</v>
      </c>
      <c r="K2241" t="s">
        <v>59</v>
      </c>
      <c r="L2241">
        <f t="shared" si="2213"/>
        <v>3</v>
      </c>
      <c r="M2241" t="s">
        <v>59</v>
      </c>
      <c r="N2241">
        <f t="shared" si="2214"/>
        <v>5</v>
      </c>
      <c r="O2241" t="s">
        <v>132</v>
      </c>
      <c r="P2241">
        <f t="shared" si="2215"/>
        <v>1</v>
      </c>
      <c r="Q2241">
        <f t="shared" si="2216"/>
        <v>1</v>
      </c>
      <c r="R2241">
        <v>2</v>
      </c>
      <c r="S2241" t="s">
        <v>101</v>
      </c>
      <c r="T2241">
        <f t="shared" si="2217"/>
        <v>1</v>
      </c>
      <c r="U2241">
        <f t="shared" si="2218"/>
        <v>1</v>
      </c>
      <c r="V2241" t="s">
        <v>156</v>
      </c>
      <c r="W2241">
        <v>5107.5</v>
      </c>
      <c r="X2241">
        <v>0</v>
      </c>
      <c r="Y2241">
        <v>0</v>
      </c>
      <c r="Z2241" t="s">
        <v>140</v>
      </c>
      <c r="AA2241">
        <f t="shared" si="2219"/>
        <v>1</v>
      </c>
      <c r="AB2241">
        <f t="shared" si="2220"/>
        <v>1</v>
      </c>
      <c r="AC2241" t="s">
        <v>104</v>
      </c>
      <c r="AD2241" s="6">
        <f t="shared" si="2221"/>
        <v>3</v>
      </c>
      <c r="AE2241">
        <f t="shared" si="2222"/>
        <v>1</v>
      </c>
      <c r="AF2241" t="s">
        <v>75</v>
      </c>
      <c r="AG2241" t="s">
        <v>138</v>
      </c>
      <c r="AH2241" t="s">
        <v>56</v>
      </c>
      <c r="AI2241" s="6" t="str">
        <f t="shared" si="2210"/>
        <v>Methodist-dk which</v>
      </c>
      <c r="AJ2241" t="s">
        <v>106</v>
      </c>
      <c r="AK2241" s="6">
        <f t="shared" si="2223"/>
        <v>1</v>
      </c>
      <c r="AL2241" t="s">
        <v>106</v>
      </c>
      <c r="AM2241" s="6">
        <f t="shared" si="2223"/>
        <v>1</v>
      </c>
      <c r="AN2241" s="6">
        <f t="shared" si="2224"/>
        <v>0</v>
      </c>
      <c r="AO2241" t="s">
        <v>121</v>
      </c>
      <c r="AP2241">
        <f t="shared" si="2225"/>
        <v>7</v>
      </c>
      <c r="AQ2241">
        <f t="shared" si="2226"/>
        <v>1</v>
      </c>
      <c r="AR2241" t="s">
        <v>73</v>
      </c>
      <c r="AS2241">
        <f t="shared" si="2227"/>
        <v>7</v>
      </c>
      <c r="AT2241">
        <f t="shared" si="2228"/>
        <v>1</v>
      </c>
      <c r="AU2241" t="s">
        <v>100</v>
      </c>
      <c r="AV2241">
        <f t="shared" si="2229"/>
        <v>5</v>
      </c>
      <c r="AW2241">
        <f t="shared" si="2230"/>
        <v>1</v>
      </c>
      <c r="AX2241" t="s">
        <v>114</v>
      </c>
      <c r="AY2241">
        <f t="shared" si="2231"/>
        <v>5</v>
      </c>
      <c r="AZ2241">
        <f t="shared" si="2232"/>
        <v>1</v>
      </c>
      <c r="BA2241" s="6">
        <f t="shared" si="2233"/>
        <v>24</v>
      </c>
      <c r="BB2241" s="6">
        <f t="shared" si="2234"/>
        <v>4</v>
      </c>
      <c r="BC2241" s="6">
        <f t="shared" si="2235"/>
        <v>6</v>
      </c>
      <c r="BD2241" s="9">
        <f t="shared" si="2236"/>
        <v>0.83333333333333337</v>
      </c>
      <c r="BE2241" t="s">
        <v>56</v>
      </c>
      <c r="BF2241">
        <f t="shared" si="2237"/>
        <v>0</v>
      </c>
      <c r="BG2241">
        <f t="shared" si="2238"/>
        <v>0</v>
      </c>
      <c r="BH2241" t="s">
        <v>56</v>
      </c>
      <c r="BI2241">
        <f t="shared" si="2239"/>
        <v>0</v>
      </c>
      <c r="BJ2241">
        <f t="shared" si="2240"/>
        <v>0</v>
      </c>
      <c r="BK2241" t="s">
        <v>63</v>
      </c>
      <c r="BL2241">
        <f t="shared" si="2241"/>
        <v>1</v>
      </c>
      <c r="BM2241">
        <f t="shared" si="2242"/>
        <v>1</v>
      </c>
      <c r="BN2241" t="s">
        <v>63</v>
      </c>
      <c r="BO2241">
        <f t="shared" si="2243"/>
        <v>1</v>
      </c>
      <c r="BP2241">
        <f t="shared" si="2244"/>
        <v>1</v>
      </c>
      <c r="BQ2241" t="s">
        <v>56</v>
      </c>
      <c r="BR2241">
        <f t="shared" si="2245"/>
        <v>0</v>
      </c>
      <c r="BS2241">
        <f t="shared" si="2246"/>
        <v>0</v>
      </c>
      <c r="BT2241" t="s">
        <v>78</v>
      </c>
      <c r="BU2241">
        <f t="shared" si="2247"/>
        <v>1</v>
      </c>
      <c r="BV2241">
        <f t="shared" si="2248"/>
        <v>1</v>
      </c>
      <c r="BW2241" t="s">
        <v>79</v>
      </c>
      <c r="BX2241">
        <f t="shared" si="2249"/>
        <v>1</v>
      </c>
      <c r="BY2241">
        <f t="shared" si="2250"/>
        <v>1</v>
      </c>
      <c r="BZ2241" t="s">
        <v>80</v>
      </c>
      <c r="CA2241">
        <f t="shared" si="2251"/>
        <v>1</v>
      </c>
      <c r="CB2241">
        <f t="shared" si="2252"/>
        <v>1</v>
      </c>
      <c r="CC2241" t="s">
        <v>78</v>
      </c>
      <c r="CD2241">
        <f t="shared" si="2253"/>
        <v>1</v>
      </c>
      <c r="CE2241">
        <f t="shared" si="2254"/>
        <v>1</v>
      </c>
      <c r="CF2241" t="s">
        <v>151</v>
      </c>
      <c r="CG2241">
        <f t="shared" si="2255"/>
        <v>7</v>
      </c>
      <c r="CH2241">
        <f t="shared" si="2256"/>
        <v>1</v>
      </c>
      <c r="CI2241" t="s">
        <v>74</v>
      </c>
      <c r="CJ2241">
        <f t="shared" si="2257"/>
        <v>7</v>
      </c>
      <c r="CK2241">
        <f t="shared" si="2258"/>
        <v>1</v>
      </c>
      <c r="CL2241" t="s">
        <v>74</v>
      </c>
      <c r="CM2241">
        <f t="shared" si="2259"/>
        <v>1</v>
      </c>
      <c r="CN2241">
        <f t="shared" si="2260"/>
        <v>1</v>
      </c>
      <c r="CO2241" t="s">
        <v>84</v>
      </c>
      <c r="CP2241">
        <f t="shared" si="2261"/>
        <v>3</v>
      </c>
      <c r="CQ2241">
        <f t="shared" si="2262"/>
        <v>1</v>
      </c>
      <c r="CR2241" t="s">
        <v>83</v>
      </c>
      <c r="CS2241">
        <f t="shared" si="2263"/>
        <v>4</v>
      </c>
      <c r="CT2241">
        <f t="shared" si="2264"/>
        <v>1</v>
      </c>
      <c r="CU2241" t="s">
        <v>83</v>
      </c>
      <c r="CV2241">
        <f t="shared" si="2265"/>
        <v>4</v>
      </c>
      <c r="CW2241">
        <f t="shared" si="2266"/>
        <v>1</v>
      </c>
      <c r="CX2241" t="s">
        <v>84</v>
      </c>
      <c r="CY2241">
        <f t="shared" si="2267"/>
        <v>3</v>
      </c>
      <c r="CZ2241">
        <f t="shared" si="2268"/>
        <v>1</v>
      </c>
      <c r="DA2241" t="s">
        <v>56</v>
      </c>
      <c r="DB2241">
        <f t="shared" si="2269"/>
        <v>0</v>
      </c>
      <c r="DC2241">
        <f t="shared" si="2270"/>
        <v>0</v>
      </c>
      <c r="DD2241">
        <f t="shared" si="2271"/>
        <v>35</v>
      </c>
      <c r="DE2241">
        <f t="shared" si="2272"/>
        <v>13</v>
      </c>
      <c r="DF2241" s="7">
        <f t="shared" si="2273"/>
        <v>2.6923076923076925</v>
      </c>
      <c r="DG2241" s="8">
        <f t="shared" si="2274"/>
        <v>0.2820512820512821</v>
      </c>
      <c r="DH2241" s="1" t="s">
        <v>84</v>
      </c>
      <c r="DI2241" s="1" t="s">
        <v>56</v>
      </c>
      <c r="DJ2241" s="1" t="s">
        <v>56</v>
      </c>
      <c r="DK2241" s="1" t="s">
        <v>74</v>
      </c>
      <c r="DL2241" s="1" t="s">
        <v>68</v>
      </c>
      <c r="DM2241" s="1" t="s">
        <v>63</v>
      </c>
      <c r="DN2241" s="2" t="s">
        <v>97</v>
      </c>
      <c r="DO2241" s="2">
        <v>4</v>
      </c>
      <c r="DP2241" s="2">
        <v>6</v>
      </c>
      <c r="DQ2241" s="2">
        <v>6</v>
      </c>
      <c r="DR2241" s="2">
        <v>5</v>
      </c>
      <c r="DS2241" s="2">
        <v>3</v>
      </c>
    </row>
    <row r="2242" spans="1:123" x14ac:dyDescent="0.25">
      <c r="A2242">
        <v>2018</v>
      </c>
      <c r="B2242">
        <v>2240</v>
      </c>
      <c r="C2242" t="s">
        <v>102</v>
      </c>
      <c r="D2242">
        <v>2</v>
      </c>
      <c r="E2242">
        <v>57</v>
      </c>
      <c r="F2242">
        <v>1961</v>
      </c>
      <c r="G2242">
        <v>12</v>
      </c>
      <c r="H2242">
        <f t="shared" si="2211"/>
        <v>12</v>
      </c>
      <c r="I2242" t="s">
        <v>90</v>
      </c>
      <c r="J2242">
        <f t="shared" si="2212"/>
        <v>1</v>
      </c>
      <c r="K2242" t="s">
        <v>59</v>
      </c>
      <c r="L2242">
        <f t="shared" si="2213"/>
        <v>3</v>
      </c>
      <c r="M2242" t="s">
        <v>59</v>
      </c>
      <c r="N2242">
        <f t="shared" si="2214"/>
        <v>5</v>
      </c>
      <c r="O2242" t="s">
        <v>125</v>
      </c>
      <c r="P2242">
        <f t="shared" si="2215"/>
        <v>4</v>
      </c>
      <c r="Q2242">
        <f t="shared" si="2216"/>
        <v>1</v>
      </c>
      <c r="R2242">
        <v>2</v>
      </c>
      <c r="S2242" t="s">
        <v>56</v>
      </c>
      <c r="T2242">
        <f t="shared" si="2217"/>
        <v>0</v>
      </c>
      <c r="U2242">
        <f t="shared" si="2218"/>
        <v>0</v>
      </c>
      <c r="V2242" t="s">
        <v>92</v>
      </c>
      <c r="W2242">
        <v>20430</v>
      </c>
      <c r="X2242">
        <v>14755</v>
      </c>
      <c r="Y2242">
        <v>22782.5</v>
      </c>
      <c r="Z2242" t="s">
        <v>81</v>
      </c>
      <c r="AA2242">
        <f t="shared" si="2219"/>
        <v>3</v>
      </c>
      <c r="AB2242">
        <f t="shared" si="2220"/>
        <v>1</v>
      </c>
      <c r="AC2242" t="s">
        <v>126</v>
      </c>
      <c r="AD2242" s="6">
        <f t="shared" si="2221"/>
        <v>5</v>
      </c>
      <c r="AE2242">
        <f t="shared" si="2222"/>
        <v>1</v>
      </c>
      <c r="AF2242" t="s">
        <v>75</v>
      </c>
      <c r="AG2242" t="s">
        <v>76</v>
      </c>
      <c r="AH2242" t="s">
        <v>56</v>
      </c>
      <c r="AI2242" s="6" t="str">
        <f t="shared" si="2210"/>
        <v>Baptist-dk which</v>
      </c>
      <c r="AJ2242" t="s">
        <v>77</v>
      </c>
      <c r="AK2242" s="6">
        <f t="shared" si="2223"/>
        <v>3</v>
      </c>
      <c r="AL2242" t="s">
        <v>77</v>
      </c>
      <c r="AM2242" s="6">
        <f t="shared" si="2223"/>
        <v>3</v>
      </c>
      <c r="AN2242" s="6">
        <f t="shared" si="2224"/>
        <v>0</v>
      </c>
      <c r="AO2242" t="s">
        <v>96</v>
      </c>
      <c r="AP2242">
        <f t="shared" si="2225"/>
        <v>3</v>
      </c>
      <c r="AQ2242">
        <f t="shared" si="2226"/>
        <v>1</v>
      </c>
      <c r="AR2242" t="s">
        <v>129</v>
      </c>
      <c r="AS2242">
        <f t="shared" si="2227"/>
        <v>3</v>
      </c>
      <c r="AT2242">
        <f t="shared" si="2228"/>
        <v>1</v>
      </c>
      <c r="AU2242" t="s">
        <v>100</v>
      </c>
      <c r="AV2242">
        <f t="shared" si="2229"/>
        <v>5</v>
      </c>
      <c r="AW2242">
        <f t="shared" si="2230"/>
        <v>1</v>
      </c>
      <c r="AX2242" t="s">
        <v>114</v>
      </c>
      <c r="AY2242">
        <f t="shared" si="2231"/>
        <v>5</v>
      </c>
      <c r="AZ2242">
        <f t="shared" si="2232"/>
        <v>1</v>
      </c>
      <c r="BA2242" s="6">
        <f t="shared" si="2233"/>
        <v>16</v>
      </c>
      <c r="BB2242" s="6">
        <f t="shared" si="2234"/>
        <v>4</v>
      </c>
      <c r="BC2242" s="6">
        <f t="shared" si="2235"/>
        <v>4</v>
      </c>
      <c r="BD2242" s="9">
        <f t="shared" si="2236"/>
        <v>0.5</v>
      </c>
      <c r="BE2242" t="s">
        <v>65</v>
      </c>
      <c r="BF2242">
        <f t="shared" si="2237"/>
        <v>7</v>
      </c>
      <c r="BG2242">
        <f t="shared" si="2238"/>
        <v>1</v>
      </c>
      <c r="BH2242" t="s">
        <v>64</v>
      </c>
      <c r="BI2242">
        <f t="shared" si="2239"/>
        <v>4</v>
      </c>
      <c r="BJ2242">
        <f t="shared" si="2240"/>
        <v>1</v>
      </c>
      <c r="BK2242" t="s">
        <v>56</v>
      </c>
      <c r="BL2242">
        <f t="shared" si="2241"/>
        <v>0</v>
      </c>
      <c r="BM2242">
        <f t="shared" si="2242"/>
        <v>0</v>
      </c>
      <c r="BN2242" t="s">
        <v>56</v>
      </c>
      <c r="BO2242">
        <f t="shared" si="2243"/>
        <v>0</v>
      </c>
      <c r="BP2242">
        <f t="shared" si="2244"/>
        <v>0</v>
      </c>
      <c r="BQ2242" t="s">
        <v>66</v>
      </c>
      <c r="BR2242">
        <f t="shared" si="2245"/>
        <v>1</v>
      </c>
      <c r="BS2242">
        <f t="shared" si="2246"/>
        <v>1</v>
      </c>
      <c r="BT2242" t="s">
        <v>78</v>
      </c>
      <c r="BU2242">
        <f t="shared" si="2247"/>
        <v>1</v>
      </c>
      <c r="BV2242">
        <f t="shared" si="2248"/>
        <v>1</v>
      </c>
      <c r="BW2242" t="s">
        <v>117</v>
      </c>
      <c r="BX2242">
        <f t="shared" si="2249"/>
        <v>3</v>
      </c>
      <c r="BY2242">
        <f t="shared" si="2250"/>
        <v>1</v>
      </c>
      <c r="BZ2242" t="s">
        <v>147</v>
      </c>
      <c r="CA2242">
        <f t="shared" si="2251"/>
        <v>3</v>
      </c>
      <c r="CB2242">
        <f t="shared" si="2252"/>
        <v>1</v>
      </c>
      <c r="CC2242" t="s">
        <v>78</v>
      </c>
      <c r="CD2242">
        <f t="shared" si="2253"/>
        <v>1</v>
      </c>
      <c r="CE2242">
        <f t="shared" si="2254"/>
        <v>1</v>
      </c>
      <c r="CF2242" t="s">
        <v>82</v>
      </c>
      <c r="CG2242">
        <f t="shared" si="2255"/>
        <v>1</v>
      </c>
      <c r="CH2242">
        <f t="shared" si="2256"/>
        <v>1</v>
      </c>
      <c r="CI2242" t="s">
        <v>74</v>
      </c>
      <c r="CJ2242">
        <f t="shared" si="2257"/>
        <v>7</v>
      </c>
      <c r="CK2242">
        <f t="shared" si="2258"/>
        <v>1</v>
      </c>
      <c r="CL2242" t="s">
        <v>74</v>
      </c>
      <c r="CM2242">
        <f t="shared" si="2259"/>
        <v>1</v>
      </c>
      <c r="CN2242">
        <f t="shared" si="2260"/>
        <v>1</v>
      </c>
      <c r="CO2242" t="s">
        <v>84</v>
      </c>
      <c r="CP2242">
        <f t="shared" si="2261"/>
        <v>3</v>
      </c>
      <c r="CQ2242">
        <f t="shared" si="2262"/>
        <v>1</v>
      </c>
      <c r="CR2242" t="s">
        <v>83</v>
      </c>
      <c r="CS2242">
        <f t="shared" si="2263"/>
        <v>4</v>
      </c>
      <c r="CT2242">
        <f t="shared" si="2264"/>
        <v>1</v>
      </c>
      <c r="CU2242" t="s">
        <v>83</v>
      </c>
      <c r="CV2242">
        <f t="shared" si="2265"/>
        <v>4</v>
      </c>
      <c r="CW2242">
        <f t="shared" si="2266"/>
        <v>1</v>
      </c>
      <c r="CX2242" t="s">
        <v>83</v>
      </c>
      <c r="CY2242">
        <f t="shared" si="2267"/>
        <v>4</v>
      </c>
      <c r="CZ2242">
        <f t="shared" si="2268"/>
        <v>1</v>
      </c>
      <c r="DA2242" t="s">
        <v>86</v>
      </c>
      <c r="DB2242">
        <f t="shared" si="2269"/>
        <v>3</v>
      </c>
      <c r="DC2242">
        <f t="shared" si="2270"/>
        <v>1</v>
      </c>
      <c r="DD2242">
        <f t="shared" si="2271"/>
        <v>40</v>
      </c>
      <c r="DE2242">
        <f t="shared" si="2272"/>
        <v>14</v>
      </c>
      <c r="DF2242" s="7">
        <f t="shared" si="2273"/>
        <v>2.8571428571428572</v>
      </c>
      <c r="DG2242" s="8">
        <f t="shared" si="2274"/>
        <v>0.30952380952380953</v>
      </c>
      <c r="DH2242" s="1" t="s">
        <v>83</v>
      </c>
      <c r="DI2242" s="1" t="s">
        <v>154</v>
      </c>
      <c r="DJ2242" s="1" t="s">
        <v>65</v>
      </c>
      <c r="DK2242" s="1" t="s">
        <v>56</v>
      </c>
      <c r="DL2242" s="1" t="s">
        <v>68</v>
      </c>
      <c r="DM2242" s="1" t="s">
        <v>56</v>
      </c>
      <c r="DN2242" s="2" t="s">
        <v>56</v>
      </c>
      <c r="DO2242" s="2">
        <v>4</v>
      </c>
      <c r="DP2242" s="2">
        <v>5</v>
      </c>
      <c r="DQ2242" s="2">
        <v>5</v>
      </c>
      <c r="DR2242" s="2">
        <v>3</v>
      </c>
      <c r="DS2242" s="2">
        <v>4</v>
      </c>
    </row>
    <row r="2243" spans="1:123" x14ac:dyDescent="0.25">
      <c r="A2243">
        <v>2018</v>
      </c>
      <c r="B2243">
        <v>2241</v>
      </c>
      <c r="C2243" t="s">
        <v>124</v>
      </c>
      <c r="D2243">
        <v>3</v>
      </c>
      <c r="E2243">
        <v>59</v>
      </c>
      <c r="F2243">
        <v>1959</v>
      </c>
      <c r="G2243">
        <v>10</v>
      </c>
      <c r="H2243">
        <f t="shared" si="2211"/>
        <v>10</v>
      </c>
      <c r="I2243" t="s">
        <v>90</v>
      </c>
      <c r="J2243">
        <f t="shared" si="2212"/>
        <v>1</v>
      </c>
      <c r="K2243" t="s">
        <v>59</v>
      </c>
      <c r="L2243">
        <f t="shared" si="2213"/>
        <v>3</v>
      </c>
      <c r="M2243" t="s">
        <v>59</v>
      </c>
      <c r="N2243">
        <f t="shared" si="2214"/>
        <v>5</v>
      </c>
      <c r="O2243" t="s">
        <v>132</v>
      </c>
      <c r="P2243">
        <f t="shared" si="2215"/>
        <v>1</v>
      </c>
      <c r="Q2243">
        <f t="shared" si="2216"/>
        <v>1</v>
      </c>
      <c r="R2243">
        <v>1</v>
      </c>
      <c r="S2243" t="s">
        <v>101</v>
      </c>
      <c r="T2243">
        <f t="shared" si="2217"/>
        <v>1</v>
      </c>
      <c r="U2243">
        <f t="shared" si="2218"/>
        <v>1</v>
      </c>
      <c r="V2243" t="s">
        <v>137</v>
      </c>
      <c r="W2243">
        <v>908</v>
      </c>
      <c r="X2243">
        <v>0</v>
      </c>
      <c r="Y2243">
        <v>0</v>
      </c>
      <c r="Z2243" t="s">
        <v>140</v>
      </c>
      <c r="AA2243">
        <f t="shared" si="2219"/>
        <v>1</v>
      </c>
      <c r="AB2243">
        <f t="shared" si="2220"/>
        <v>1</v>
      </c>
      <c r="AC2243" t="s">
        <v>106</v>
      </c>
      <c r="AD2243" s="6">
        <f t="shared" si="2221"/>
        <v>6</v>
      </c>
      <c r="AE2243">
        <f t="shared" si="2222"/>
        <v>1</v>
      </c>
      <c r="AF2243" t="s">
        <v>75</v>
      </c>
      <c r="AG2243" t="s">
        <v>138</v>
      </c>
      <c r="AH2243" t="s">
        <v>56</v>
      </c>
      <c r="AI2243" s="6" t="str">
        <f t="shared" ref="AI2243:AI2306" si="2275">IF(AF2243&lt;&gt;"Protestant",AF2243,IF(AG2243="Other",AH2243,AG2243))</f>
        <v>Methodist-dk which</v>
      </c>
      <c r="AJ2243" t="s">
        <v>106</v>
      </c>
      <c r="AK2243" s="6">
        <f t="shared" si="2223"/>
        <v>1</v>
      </c>
      <c r="AL2243" t="s">
        <v>106</v>
      </c>
      <c r="AM2243" s="6">
        <f t="shared" si="2223"/>
        <v>1</v>
      </c>
      <c r="AN2243" s="6">
        <f t="shared" si="2224"/>
        <v>0</v>
      </c>
      <c r="AO2243" t="s">
        <v>134</v>
      </c>
      <c r="AP2243">
        <f t="shared" si="2225"/>
        <v>7</v>
      </c>
      <c r="AQ2243">
        <f t="shared" si="2226"/>
        <v>1</v>
      </c>
      <c r="AR2243" t="s">
        <v>129</v>
      </c>
      <c r="AS2243">
        <f t="shared" si="2227"/>
        <v>3</v>
      </c>
      <c r="AT2243">
        <f t="shared" si="2228"/>
        <v>1</v>
      </c>
      <c r="AU2243" t="s">
        <v>100</v>
      </c>
      <c r="AV2243">
        <f t="shared" si="2229"/>
        <v>5</v>
      </c>
      <c r="AW2243">
        <f t="shared" si="2230"/>
        <v>1</v>
      </c>
      <c r="AX2243" t="s">
        <v>114</v>
      </c>
      <c r="AY2243">
        <f t="shared" si="2231"/>
        <v>5</v>
      </c>
      <c r="AZ2243">
        <f t="shared" si="2232"/>
        <v>1</v>
      </c>
      <c r="BA2243" s="6">
        <f t="shared" si="2233"/>
        <v>20</v>
      </c>
      <c r="BB2243" s="6">
        <f t="shared" si="2234"/>
        <v>4</v>
      </c>
      <c r="BC2243" s="6">
        <f t="shared" si="2235"/>
        <v>5</v>
      </c>
      <c r="BD2243" s="9">
        <f t="shared" si="2236"/>
        <v>0.66666666666666663</v>
      </c>
      <c r="BE2243" t="s">
        <v>56</v>
      </c>
      <c r="BF2243">
        <f t="shared" si="2237"/>
        <v>0</v>
      </c>
      <c r="BG2243">
        <f t="shared" si="2238"/>
        <v>0</v>
      </c>
      <c r="BH2243" t="s">
        <v>56</v>
      </c>
      <c r="BI2243">
        <f t="shared" si="2239"/>
        <v>0</v>
      </c>
      <c r="BJ2243">
        <f t="shared" si="2240"/>
        <v>0</v>
      </c>
      <c r="BK2243" t="s">
        <v>64</v>
      </c>
      <c r="BL2243">
        <f t="shared" si="2241"/>
        <v>4</v>
      </c>
      <c r="BM2243">
        <f t="shared" si="2242"/>
        <v>1</v>
      </c>
      <c r="BN2243" t="s">
        <v>64</v>
      </c>
      <c r="BO2243">
        <f t="shared" si="2243"/>
        <v>4</v>
      </c>
      <c r="BP2243">
        <f t="shared" si="2244"/>
        <v>1</v>
      </c>
      <c r="BQ2243" t="s">
        <v>94</v>
      </c>
      <c r="BR2243">
        <f t="shared" si="2245"/>
        <v>7</v>
      </c>
      <c r="BS2243">
        <f t="shared" si="2246"/>
        <v>1</v>
      </c>
      <c r="BT2243" t="s">
        <v>74</v>
      </c>
      <c r="BU2243">
        <f t="shared" si="2247"/>
        <v>7</v>
      </c>
      <c r="BV2243">
        <f t="shared" si="2248"/>
        <v>1</v>
      </c>
      <c r="BW2243" t="s">
        <v>56</v>
      </c>
      <c r="BX2243">
        <f t="shared" si="2249"/>
        <v>0</v>
      </c>
      <c r="BY2243">
        <f t="shared" si="2250"/>
        <v>0</v>
      </c>
      <c r="BZ2243" t="s">
        <v>56</v>
      </c>
      <c r="CA2243">
        <f t="shared" si="2251"/>
        <v>0</v>
      </c>
      <c r="CB2243">
        <f t="shared" si="2252"/>
        <v>0</v>
      </c>
      <c r="CC2243" t="s">
        <v>56</v>
      </c>
      <c r="CD2243">
        <f t="shared" si="2253"/>
        <v>0</v>
      </c>
      <c r="CE2243">
        <f t="shared" si="2254"/>
        <v>0</v>
      </c>
      <c r="CF2243" t="s">
        <v>56</v>
      </c>
      <c r="CG2243">
        <f t="shared" si="2255"/>
        <v>0</v>
      </c>
      <c r="CH2243">
        <f t="shared" si="2256"/>
        <v>0</v>
      </c>
      <c r="CI2243" t="s">
        <v>56</v>
      </c>
      <c r="CJ2243">
        <f t="shared" si="2257"/>
        <v>0</v>
      </c>
      <c r="CK2243">
        <f t="shared" si="2258"/>
        <v>0</v>
      </c>
      <c r="CL2243" t="s">
        <v>56</v>
      </c>
      <c r="CM2243">
        <f t="shared" si="2259"/>
        <v>0</v>
      </c>
      <c r="CN2243">
        <f t="shared" si="2260"/>
        <v>0</v>
      </c>
      <c r="CO2243" t="s">
        <v>56</v>
      </c>
      <c r="CP2243">
        <f t="shared" si="2261"/>
        <v>0</v>
      </c>
      <c r="CQ2243">
        <f t="shared" si="2262"/>
        <v>0</v>
      </c>
      <c r="CR2243" t="s">
        <v>56</v>
      </c>
      <c r="CS2243">
        <f t="shared" si="2263"/>
        <v>0</v>
      </c>
      <c r="CT2243">
        <f t="shared" si="2264"/>
        <v>0</v>
      </c>
      <c r="CU2243" t="s">
        <v>56</v>
      </c>
      <c r="CV2243">
        <f t="shared" si="2265"/>
        <v>0</v>
      </c>
      <c r="CW2243">
        <f t="shared" si="2266"/>
        <v>0</v>
      </c>
      <c r="CX2243" t="s">
        <v>56</v>
      </c>
      <c r="CY2243">
        <f t="shared" si="2267"/>
        <v>0</v>
      </c>
      <c r="CZ2243">
        <f t="shared" si="2268"/>
        <v>0</v>
      </c>
      <c r="DA2243" t="s">
        <v>86</v>
      </c>
      <c r="DB2243">
        <f t="shared" si="2269"/>
        <v>3</v>
      </c>
      <c r="DC2243">
        <f t="shared" si="2270"/>
        <v>1</v>
      </c>
      <c r="DD2243">
        <f t="shared" si="2271"/>
        <v>25</v>
      </c>
      <c r="DE2243">
        <f t="shared" si="2272"/>
        <v>5</v>
      </c>
      <c r="DF2243" s="7">
        <f t="shared" si="2273"/>
        <v>5</v>
      </c>
      <c r="DG2243" s="8">
        <f t="shared" si="2274"/>
        <v>0.66666666666666663</v>
      </c>
      <c r="DH2243" s="1" t="s">
        <v>56</v>
      </c>
      <c r="DI2243" s="1" t="s">
        <v>56</v>
      </c>
      <c r="DJ2243" s="1" t="s">
        <v>56</v>
      </c>
      <c r="DK2243" s="1" t="s">
        <v>74</v>
      </c>
      <c r="DL2243" s="1" t="s">
        <v>127</v>
      </c>
      <c r="DM2243" s="1" t="s">
        <v>65</v>
      </c>
      <c r="DN2243" s="2">
        <v>4</v>
      </c>
      <c r="DO2243" s="2" t="s">
        <v>56</v>
      </c>
      <c r="DP2243" s="2" t="s">
        <v>56</v>
      </c>
      <c r="DQ2243" s="2" t="s">
        <v>56</v>
      </c>
      <c r="DR2243" s="2" t="s">
        <v>56</v>
      </c>
      <c r="DS2243" s="2" t="s">
        <v>56</v>
      </c>
    </row>
    <row r="2244" spans="1:123" x14ac:dyDescent="0.25">
      <c r="A2244">
        <v>2018</v>
      </c>
      <c r="B2244">
        <v>2242</v>
      </c>
      <c r="C2244" t="s">
        <v>102</v>
      </c>
      <c r="D2244">
        <v>2</v>
      </c>
      <c r="E2244">
        <v>61</v>
      </c>
      <c r="F2244">
        <v>1957</v>
      </c>
      <c r="G2244">
        <v>12</v>
      </c>
      <c r="H2244">
        <f t="shared" ref="H2244:H2307" si="2276">IF(ISNUMBER(G2244),G2244,0)</f>
        <v>12</v>
      </c>
      <c r="I2244" t="s">
        <v>90</v>
      </c>
      <c r="J2244">
        <f t="shared" ref="J2244:J2307" si="2277">IF(I2244="Male",2,1)</f>
        <v>1</v>
      </c>
      <c r="K2244" t="s">
        <v>59</v>
      </c>
      <c r="L2244">
        <f t="shared" ref="L2244:L2307" si="2278">IF(K2244="White",3,IF(K2244="Black",2,1))</f>
        <v>3</v>
      </c>
      <c r="M2244" t="s">
        <v>59</v>
      </c>
      <c r="N2244">
        <f t="shared" ref="N2244:N2307" si="2279">IF(M2244="White",5,IF(M2244="Other, mixed",4,IF(M2244="Black",3,IF(M2244="Asiatic, oriental",2,IF(M2244="Amer indian",1,0)))))</f>
        <v>5</v>
      </c>
      <c r="O2244" t="s">
        <v>132</v>
      </c>
      <c r="P2244">
        <f t="shared" ref="P2244:P2307" si="2280">IF(O2244="Different state",7,IF(O2244="Same city",1,4))</f>
        <v>1</v>
      </c>
      <c r="Q2244">
        <f t="shared" ref="Q2244:Q2307" si="2281">IF(P2244=0,0,1)</f>
        <v>1</v>
      </c>
      <c r="R2244">
        <v>3</v>
      </c>
      <c r="S2244" t="s">
        <v>56</v>
      </c>
      <c r="T2244">
        <f t="shared" ref="T2244:T2307" si="2282">IF(S2244="Gay, lesbian, or homosexual",7,IF(S2244="Bisexual",5,IF(S2244="Dont know",4,IF(S2244="Heterosexual or straight",1,0))))</f>
        <v>0</v>
      </c>
      <c r="U2244">
        <f t="shared" ref="U2244:U2307" si="2283">IF(T2244=0,0,1)</f>
        <v>0</v>
      </c>
      <c r="V2244" t="s">
        <v>92</v>
      </c>
      <c r="W2244">
        <v>37455</v>
      </c>
      <c r="X2244">
        <v>6242.5</v>
      </c>
      <c r="Y2244">
        <v>9638.75</v>
      </c>
      <c r="Z2244" t="s">
        <v>81</v>
      </c>
      <c r="AA2244">
        <f t="shared" ref="AA2244:AA2307" si="2284">IF(Z2244="Upper class",7,IF(Z2244="Middle class",5,IF(Z2244="Working class",3,IF(Z2244="Lower class",1,0))))</f>
        <v>3</v>
      </c>
      <c r="AB2244">
        <f t="shared" ref="AB2244:AB2307" si="2285">IF(AA2244=0,0,1)</f>
        <v>1</v>
      </c>
      <c r="AC2244" t="s">
        <v>104</v>
      </c>
      <c r="AD2244" s="6">
        <f t="shared" ref="AD2244:AD2307" si="2286">IF(AC2244="Extremely liberal",7,IF(AC2244="Liberal",6,IF(AC2244="Slightly liberal",5,IF(AC2244="Moderate",4,IF(AC2244="Slghtly conservative",3,IF(AC2244="Conservative",2,IF(AC2244="Extrmly conservative",1,0)))))))</f>
        <v>3</v>
      </c>
      <c r="AE2244">
        <f t="shared" ref="AE2244:AE2307" si="2287">IF(AD2244=0,0,1)</f>
        <v>1</v>
      </c>
      <c r="AF2244" t="s">
        <v>75</v>
      </c>
      <c r="AG2244" t="s">
        <v>76</v>
      </c>
      <c r="AH2244" t="s">
        <v>56</v>
      </c>
      <c r="AI2244" s="6" t="str">
        <f t="shared" si="2275"/>
        <v>Baptist-dk which</v>
      </c>
      <c r="AJ2244" t="s">
        <v>77</v>
      </c>
      <c r="AK2244" s="6">
        <f t="shared" ref="AK2244:AM2307" si="2288">IF(AJ2244="Fundamentalist",3,IF(AJ2244="Moderate",2,IF(AJ2244="Liberal",1,0)))</f>
        <v>3</v>
      </c>
      <c r="AL2244" t="s">
        <v>77</v>
      </c>
      <c r="AM2244" s="6">
        <f t="shared" si="2288"/>
        <v>3</v>
      </c>
      <c r="AN2244" s="6">
        <f t="shared" ref="AN2244:AN2307" si="2289">AK2244-AM2244</f>
        <v>0</v>
      </c>
      <c r="AO2244" t="s">
        <v>152</v>
      </c>
      <c r="AP2244">
        <f t="shared" ref="AP2244:AP2307" si="2290">IF(AO2244="More thn once wk",7,IF(AO2244="Every week",7,IF(AO2244="Nrly every week",6,IF(AO2244="2-3x a month",6,IF(AO2244="Once a month",5,IF(AO2244="Sevrl times a yr",4,IF(AO2244="Once a year",3,IF(AO2244="Lt once a year",2,IF(AO2244="Never",1,0)))))))))</f>
        <v>4</v>
      </c>
      <c r="AQ2244">
        <f t="shared" ref="AQ2244:AQ2307" si="2291">IF(AP2244=0,0,1)</f>
        <v>1</v>
      </c>
      <c r="AR2244" t="s">
        <v>73</v>
      </c>
      <c r="AS2244">
        <f t="shared" ref="AS2244:AS2307" si="2292">IF(AR2244="Strong",7,IF(AR2244="Somewhat strong",5,IF(AR2244="Not very strong",3,IF(AR2244="Don't know",3,IF(AR2244="No religion",1,0)))))</f>
        <v>7</v>
      </c>
      <c r="AT2244">
        <f t="shared" ref="AT2244:AT2307" si="2293">IF(AS2244=0,0,1)</f>
        <v>1</v>
      </c>
      <c r="AU2244" t="s">
        <v>100</v>
      </c>
      <c r="AV2244">
        <f t="shared" ref="AV2244:AV2307" si="2294">IF(AU2244="Very religious",7,IF(AU2244="Modrte religious",5,IF(AU2244="Slight religious",3,IF(AU2244="Dont know",3,IF(AU2244="Not religious",1,0)))))</f>
        <v>5</v>
      </c>
      <c r="AW2244">
        <f t="shared" ref="AW2244:AW2307" si="2295">IF(AV2244=0,0,1)</f>
        <v>1</v>
      </c>
      <c r="AX2244" t="s">
        <v>114</v>
      </c>
      <c r="AY2244">
        <f t="shared" ref="AY2244:AY2307" si="2296">IF(AX2244="Very spiritual",7,IF(AX2244="Modeate spirtual",5,IF(AX2244="Slight spiritual",3,IF(AX2244="Dont know",3,IF(AX2244="Not spiritual",1,0)))))</f>
        <v>5</v>
      </c>
      <c r="AZ2244">
        <f t="shared" ref="AZ2244:AZ2307" si="2297">IF(AY2244=0,0,1)</f>
        <v>1</v>
      </c>
      <c r="BA2244" s="6">
        <f t="shared" ref="BA2244:BA2307" si="2298">SUM(AP2244+AS2244+AV2244+AY2244)</f>
        <v>21</v>
      </c>
      <c r="BB2244" s="6">
        <f t="shared" ref="BB2244:BB2307" si="2299">SUM(AQ2244+AT2244+AW2244+AZ2244)</f>
        <v>4</v>
      </c>
      <c r="BC2244" s="6">
        <f t="shared" ref="BC2244:BC2307" si="2300">IF(BB2244&gt;0,BA2244/BB2244,1)</f>
        <v>5.25</v>
      </c>
      <c r="BD2244" s="9">
        <f t="shared" ref="BD2244:BD2307" si="2301">(BC2244-1)/6</f>
        <v>0.70833333333333337</v>
      </c>
      <c r="BE2244" t="s">
        <v>56</v>
      </c>
      <c r="BF2244">
        <f t="shared" ref="BF2244:BF2307" si="2302">IF(BE2244="Too little",7,IF(BE2244="About right",4,IF(BE2244="Don't know",4,IF(BE2244="Too much",1,0))))</f>
        <v>0</v>
      </c>
      <c r="BG2244">
        <f t="shared" ref="BG2244:BG2307" si="2303">IF(BF2244=0,0,1)</f>
        <v>0</v>
      </c>
      <c r="BH2244" t="s">
        <v>56</v>
      </c>
      <c r="BI2244">
        <f t="shared" ref="BI2244:BI2307" si="2304">IF(BH2244="Too little",7,IF(BH2244="About right",4,IF(BH2244="Don't know",4,IF(BH2244="Too much",1,0))))</f>
        <v>0</v>
      </c>
      <c r="BJ2244">
        <f t="shared" ref="BJ2244:BJ2307" si="2305">IF(BI2244=0,0,1)</f>
        <v>0</v>
      </c>
      <c r="BK2244" t="s">
        <v>65</v>
      </c>
      <c r="BL2244">
        <f t="shared" ref="BL2244:BL2307" si="2306">IF(BK2244="Too little",7,IF(BK2244="About right",4,IF(BK2244="Don't know",4,IF(BK2244="Too much",1,0))))</f>
        <v>7</v>
      </c>
      <c r="BM2244">
        <f t="shared" ref="BM2244:BM2307" si="2307">IF(BL2244=0,0,1)</f>
        <v>1</v>
      </c>
      <c r="BN2244" t="s">
        <v>65</v>
      </c>
      <c r="BO2244">
        <f t="shared" ref="BO2244:BO2307" si="2308">IF(BN2244="Too little",7,IF(BN2244="About right",4,IF(BN2244="Don't know",4,IF(BN2244="Too much",1,0))))</f>
        <v>7</v>
      </c>
      <c r="BP2244">
        <f t="shared" ref="BP2244:BP2307" si="2309">IF(BO2244=0,0,1)</f>
        <v>1</v>
      </c>
      <c r="BQ2244" t="s">
        <v>94</v>
      </c>
      <c r="BR2244">
        <f t="shared" ref="BR2244:BR2307" si="2310">IF(BQ2244="Not allowed",7,IF(BQ2244="Don't know",4,IF(BQ2244="Allowed",1,0)))</f>
        <v>7</v>
      </c>
      <c r="BS2244">
        <f t="shared" ref="BS2244:BS2307" si="2311">IF(BR2244=0,0,1)</f>
        <v>1</v>
      </c>
      <c r="BT2244" t="s">
        <v>74</v>
      </c>
      <c r="BU2244">
        <f t="shared" ref="BU2244:BU2307" si="2312">IF(BT2244="Yes",7,IF(BT2244 ="No",1,IF(BT2244 = "Don't know",1,0)))</f>
        <v>7</v>
      </c>
      <c r="BV2244">
        <f t="shared" ref="BV2244:BV2307" si="2313">IF(BU2244=0,0,1)</f>
        <v>1</v>
      </c>
      <c r="BW2244" t="s">
        <v>117</v>
      </c>
      <c r="BX2244">
        <f t="shared" ref="BX2244:BX2307" si="2314">IF(BW2244="Strongly support pref",7,IF(BW2244="Support pref",5,IF(BW2244="Don't know",4,IF(BW2244="Oppose pref",3,IF(BW2244="Strongly oppose pref",1,0)))))</f>
        <v>3</v>
      </c>
      <c r="BY2244">
        <f t="shared" ref="BY2244:BY2307" si="2315">IF(BX2244=0,0,1)</f>
        <v>1</v>
      </c>
      <c r="BZ2244" t="s">
        <v>147</v>
      </c>
      <c r="CA2244">
        <f t="shared" ref="CA2244:CA2307" si="2316">IF(BZ2244="Disagree strongly",7,IF(BZ2244="Disagree somewhat",5,IF(BZ2244="Neither agree nor disagree",4,IF(BZ2244="Don't know",4,IF(BZ2244="Agree somewhat",3,IF(BZ2244="Agree strongly",1,0))))))</f>
        <v>3</v>
      </c>
      <c r="CB2244">
        <f t="shared" ref="CB2244:CB2307" si="2317">IF(CA2244=0,0,1)</f>
        <v>1</v>
      </c>
      <c r="CC2244" t="s">
        <v>78</v>
      </c>
      <c r="CD2244">
        <f t="shared" ref="CD2244:CD2307" si="2318">IF(CC2244="Yes",7,IF(CC2244="Don't know",4,IF(CC2244="No",1,0)))</f>
        <v>1</v>
      </c>
      <c r="CE2244">
        <f t="shared" ref="CE2244:CE2307" si="2319">IF(CD2244=0,0,1)</f>
        <v>1</v>
      </c>
      <c r="CF2244" t="s">
        <v>82</v>
      </c>
      <c r="CG2244">
        <f t="shared" ref="CG2244:CG2307" si="2320">IF(CF2244="Yes",7,IF(CF2244="Don't know",4,IF(CF2244="No",1,0)))</f>
        <v>1</v>
      </c>
      <c r="CH2244">
        <f t="shared" ref="CH2244:CH2307" si="2321">IF(CG2244=0,0,1)</f>
        <v>1</v>
      </c>
      <c r="CI2244" t="s">
        <v>78</v>
      </c>
      <c r="CJ2244">
        <f t="shared" ref="CJ2244:CJ2307" si="2322">IF(CI2244="Yes",7,IF(CI2244="Don't know",4,IF(CI2244="No",1,0)))</f>
        <v>1</v>
      </c>
      <c r="CK2244">
        <f t="shared" ref="CK2244:CK2307" si="2323">IF(CJ2244=0,0,1)</f>
        <v>1</v>
      </c>
      <c r="CL2244" t="s">
        <v>74</v>
      </c>
      <c r="CM2244">
        <f t="shared" ref="CM2244:CM2307" si="2324">IF(CL2244="No",7,IF(CL2244="Don't know",4,IF(CL2244="Yes",1,0)))</f>
        <v>1</v>
      </c>
      <c r="CN2244">
        <f t="shared" ref="CN2244:CN2307" si="2325">IF(CM2244=0,0,1)</f>
        <v>1</v>
      </c>
      <c r="CO2244" t="s">
        <v>83</v>
      </c>
      <c r="CP2244">
        <f t="shared" ref="CP2244:CP2307" si="2326">IF(CO2244="Strongly favor",7,IF(CO2244="Favor",5,IF(CO2244="Neither favor nor oppose",4,IF(CO2244="Don’t know",4,IF(CO2244="Oppose",3,IF(CO2244="Strongly oppose",1,0))))))</f>
        <v>4</v>
      </c>
      <c r="CQ2244">
        <f t="shared" ref="CQ2244:CQ2307" si="2327">IF(CP2244=0,0,1)</f>
        <v>1</v>
      </c>
      <c r="CR2244" t="s">
        <v>67</v>
      </c>
      <c r="CS2244">
        <f t="shared" ref="CS2244:CS2307" si="2328">IF(CR2244="Strongly favor",7,IF(CR2244="Favor",5,IF(CR2244="Neither favor nor oppose",4,IF(CR2244="Don’t know",4,IF(CR2244="Oppose",3,IF(CR2244="Strongly oppose",1,0))))))</f>
        <v>5</v>
      </c>
      <c r="CT2244">
        <f t="shared" ref="CT2244:CT2307" si="2329">IF(CS2244=0,0,1)</f>
        <v>1</v>
      </c>
      <c r="CU2244" t="s">
        <v>67</v>
      </c>
      <c r="CV2244">
        <f t="shared" ref="CV2244:CV2307" si="2330">IF(CU2244="Strongly favor",7,IF(CU2244="Favor",5,IF(CU2244="Neither favor nor oppose",4,IF(CU2244="Don’t know",4,IF(CU2244="Oppose",3,IF(CU2244="Strongly oppose",1,0))))))</f>
        <v>5</v>
      </c>
      <c r="CW2244">
        <f t="shared" ref="CW2244:CW2307" si="2331">IF(CV2244=0,0,1)</f>
        <v>1</v>
      </c>
      <c r="CX2244" t="s">
        <v>67</v>
      </c>
      <c r="CY2244">
        <f t="shared" ref="CY2244:CY2307" si="2332">IF(CX2244="Strongly favor",7,IF(CX2244="Favor",5,IF(CX2244="Neither favor nor oppose",4,IF(CX2244="Don’t know",4,IF(CX2244="Oppose",3,IF(CX2244="Strongly oppose",1,0))))))</f>
        <v>5</v>
      </c>
      <c r="CZ2244">
        <f t="shared" ref="CZ2244:CZ2307" si="2333">IF(CY2244=0,0,1)</f>
        <v>1</v>
      </c>
      <c r="DA2244" t="s">
        <v>155</v>
      </c>
      <c r="DB2244">
        <f t="shared" ref="DB2244:DB2307" si="2334">IF(DA2244="Not very likely",7,IF(DA2244="Dont know",4,IF(DA2244="Somewhat likely",3,IF(DA2244="Very likely",1,0))))</f>
        <v>1</v>
      </c>
      <c r="DC2244">
        <f t="shared" ref="DC2244:DC2307" si="2335">IF(DB2244=0,0,1)</f>
        <v>1</v>
      </c>
      <c r="DD2244">
        <f t="shared" ref="DD2244:DD2307" si="2336">BI2244+BL2244+BO2244+BR2244+BU2244+BX2244+CA2244+CD2244+CG2244+CJ2244+CM2244+CP2244+CS2244+CV2244+CY2244+DB2244</f>
        <v>58</v>
      </c>
      <c r="DE2244">
        <f t="shared" ref="DE2244:DE2307" si="2337">BJ2244+BM2244+BP2244+BS2244+BV2244+BY2244+CB2244+CE2244+CH2244+CK2244+CN2244+CQ2244+CT2244+CW2244+CZ2244+DC2244</f>
        <v>15</v>
      </c>
      <c r="DF2244" s="7">
        <f t="shared" ref="DF2244:DF2307" si="2338">DD2244/DE2244</f>
        <v>3.8666666666666667</v>
      </c>
      <c r="DG2244" s="8">
        <f t="shared" ref="DG2244:DG2307" si="2339">(DF2244-1)/6</f>
        <v>0.4777777777777778</v>
      </c>
      <c r="DH2244" s="1" t="s">
        <v>67</v>
      </c>
      <c r="DI2244" s="1" t="s">
        <v>154</v>
      </c>
      <c r="DJ2244" s="1" t="s">
        <v>56</v>
      </c>
      <c r="DK2244" s="1" t="s">
        <v>56</v>
      </c>
      <c r="DL2244" s="1" t="s">
        <v>68</v>
      </c>
      <c r="DM2244" s="1" t="s">
        <v>65</v>
      </c>
      <c r="DN2244" s="2" t="s">
        <v>56</v>
      </c>
      <c r="DO2244" s="2" t="s">
        <v>56</v>
      </c>
      <c r="DP2244" s="2" t="s">
        <v>56</v>
      </c>
      <c r="DQ2244" s="2">
        <v>5</v>
      </c>
      <c r="DR2244" s="2">
        <v>5</v>
      </c>
      <c r="DS2244" s="2">
        <v>5</v>
      </c>
    </row>
    <row r="2245" spans="1:123" x14ac:dyDescent="0.25">
      <c r="A2245">
        <v>2018</v>
      </c>
      <c r="B2245">
        <v>2243</v>
      </c>
      <c r="C2245" t="s">
        <v>118</v>
      </c>
      <c r="D2245">
        <v>2</v>
      </c>
      <c r="E2245">
        <v>45</v>
      </c>
      <c r="F2245">
        <v>1973</v>
      </c>
      <c r="G2245">
        <v>12</v>
      </c>
      <c r="H2245">
        <f t="shared" si="2276"/>
        <v>12</v>
      </c>
      <c r="I2245" t="s">
        <v>58</v>
      </c>
      <c r="J2245">
        <f t="shared" si="2277"/>
        <v>2</v>
      </c>
      <c r="K2245" t="s">
        <v>59</v>
      </c>
      <c r="L2245">
        <f t="shared" si="2278"/>
        <v>3</v>
      </c>
      <c r="M2245" t="s">
        <v>59</v>
      </c>
      <c r="N2245">
        <f t="shared" si="2279"/>
        <v>5</v>
      </c>
      <c r="O2245" t="s">
        <v>125</v>
      </c>
      <c r="P2245">
        <f t="shared" si="2280"/>
        <v>4</v>
      </c>
      <c r="Q2245">
        <f t="shared" si="2281"/>
        <v>1</v>
      </c>
      <c r="R2245">
        <v>1</v>
      </c>
      <c r="S2245" t="s">
        <v>101</v>
      </c>
      <c r="T2245">
        <f t="shared" si="2282"/>
        <v>1</v>
      </c>
      <c r="U2245">
        <f t="shared" si="2283"/>
        <v>1</v>
      </c>
      <c r="V2245" t="s">
        <v>92</v>
      </c>
      <c r="W2245">
        <v>30645</v>
      </c>
      <c r="X2245">
        <v>0</v>
      </c>
      <c r="Y2245">
        <v>0</v>
      </c>
      <c r="Z2245" t="s">
        <v>81</v>
      </c>
      <c r="AA2245">
        <f t="shared" si="2284"/>
        <v>3</v>
      </c>
      <c r="AB2245">
        <f t="shared" si="2285"/>
        <v>1</v>
      </c>
      <c r="AC2245" t="s">
        <v>71</v>
      </c>
      <c r="AD2245" s="6">
        <f t="shared" si="2286"/>
        <v>4</v>
      </c>
      <c r="AE2245">
        <f t="shared" si="2287"/>
        <v>1</v>
      </c>
      <c r="AF2245" t="s">
        <v>75</v>
      </c>
      <c r="AG2245" t="s">
        <v>138</v>
      </c>
      <c r="AH2245" t="s">
        <v>56</v>
      </c>
      <c r="AI2245" s="6" t="str">
        <f t="shared" si="2275"/>
        <v>Methodist-dk which</v>
      </c>
      <c r="AJ2245" t="s">
        <v>106</v>
      </c>
      <c r="AK2245" s="6">
        <f t="shared" si="2288"/>
        <v>1</v>
      </c>
      <c r="AL2245" t="s">
        <v>106</v>
      </c>
      <c r="AM2245" s="6">
        <f t="shared" si="2288"/>
        <v>1</v>
      </c>
      <c r="AN2245" s="6">
        <f t="shared" si="2289"/>
        <v>0</v>
      </c>
      <c r="AO2245" t="s">
        <v>116</v>
      </c>
      <c r="AP2245">
        <f t="shared" si="2290"/>
        <v>6</v>
      </c>
      <c r="AQ2245">
        <f t="shared" si="2291"/>
        <v>1</v>
      </c>
      <c r="AR2245" t="s">
        <v>129</v>
      </c>
      <c r="AS2245">
        <f t="shared" si="2292"/>
        <v>3</v>
      </c>
      <c r="AT2245">
        <f t="shared" si="2293"/>
        <v>1</v>
      </c>
      <c r="AU2245" t="s">
        <v>100</v>
      </c>
      <c r="AV2245">
        <f t="shared" si="2294"/>
        <v>5</v>
      </c>
      <c r="AW2245">
        <f t="shared" si="2295"/>
        <v>1</v>
      </c>
      <c r="AX2245" t="s">
        <v>114</v>
      </c>
      <c r="AY2245">
        <f t="shared" si="2296"/>
        <v>5</v>
      </c>
      <c r="AZ2245">
        <f t="shared" si="2297"/>
        <v>1</v>
      </c>
      <c r="BA2245" s="6">
        <f t="shared" si="2298"/>
        <v>19</v>
      </c>
      <c r="BB2245" s="6">
        <f t="shared" si="2299"/>
        <v>4</v>
      </c>
      <c r="BC2245" s="6">
        <f t="shared" si="2300"/>
        <v>4.75</v>
      </c>
      <c r="BD2245" s="9">
        <f t="shared" si="2301"/>
        <v>0.625</v>
      </c>
      <c r="BE2245" t="s">
        <v>56</v>
      </c>
      <c r="BF2245">
        <f t="shared" si="2302"/>
        <v>0</v>
      </c>
      <c r="BG2245">
        <f t="shared" si="2303"/>
        <v>0</v>
      </c>
      <c r="BH2245" t="s">
        <v>56</v>
      </c>
      <c r="BI2245">
        <f t="shared" si="2304"/>
        <v>0</v>
      </c>
      <c r="BJ2245">
        <f t="shared" si="2305"/>
        <v>0</v>
      </c>
      <c r="BK2245" t="s">
        <v>63</v>
      </c>
      <c r="BL2245">
        <f t="shared" si="2306"/>
        <v>1</v>
      </c>
      <c r="BM2245">
        <f t="shared" si="2307"/>
        <v>1</v>
      </c>
      <c r="BN2245" t="s">
        <v>63</v>
      </c>
      <c r="BO2245">
        <f t="shared" si="2308"/>
        <v>1</v>
      </c>
      <c r="BP2245">
        <f t="shared" si="2309"/>
        <v>1</v>
      </c>
      <c r="BQ2245" t="s">
        <v>56</v>
      </c>
      <c r="BR2245">
        <f t="shared" si="2310"/>
        <v>0</v>
      </c>
      <c r="BS2245">
        <f t="shared" si="2311"/>
        <v>0</v>
      </c>
      <c r="BT2245" t="s">
        <v>74</v>
      </c>
      <c r="BU2245">
        <f t="shared" si="2312"/>
        <v>7</v>
      </c>
      <c r="BV2245">
        <f t="shared" si="2313"/>
        <v>1</v>
      </c>
      <c r="BW2245" t="s">
        <v>79</v>
      </c>
      <c r="BX2245">
        <f t="shared" si="2314"/>
        <v>1</v>
      </c>
      <c r="BY2245">
        <f t="shared" si="2315"/>
        <v>1</v>
      </c>
      <c r="BZ2245" t="s">
        <v>80</v>
      </c>
      <c r="CA2245">
        <f t="shared" si="2316"/>
        <v>1</v>
      </c>
      <c r="CB2245">
        <f t="shared" si="2317"/>
        <v>1</v>
      </c>
      <c r="CC2245" t="s">
        <v>78</v>
      </c>
      <c r="CD2245">
        <f t="shared" si="2318"/>
        <v>1</v>
      </c>
      <c r="CE2245">
        <f t="shared" si="2319"/>
        <v>1</v>
      </c>
      <c r="CF2245" t="s">
        <v>82</v>
      </c>
      <c r="CG2245">
        <f t="shared" si="2320"/>
        <v>1</v>
      </c>
      <c r="CH2245">
        <f t="shared" si="2321"/>
        <v>1</v>
      </c>
      <c r="CI2245" t="s">
        <v>78</v>
      </c>
      <c r="CJ2245">
        <f t="shared" si="2322"/>
        <v>1</v>
      </c>
      <c r="CK2245">
        <f t="shared" si="2323"/>
        <v>1</v>
      </c>
      <c r="CL2245" t="s">
        <v>74</v>
      </c>
      <c r="CM2245">
        <f t="shared" si="2324"/>
        <v>1</v>
      </c>
      <c r="CN2245">
        <f t="shared" si="2325"/>
        <v>1</v>
      </c>
      <c r="CO2245" t="s">
        <v>83</v>
      </c>
      <c r="CP2245">
        <f t="shared" si="2326"/>
        <v>4</v>
      </c>
      <c r="CQ2245">
        <f t="shared" si="2327"/>
        <v>1</v>
      </c>
      <c r="CR2245" t="s">
        <v>67</v>
      </c>
      <c r="CS2245">
        <f t="shared" si="2328"/>
        <v>5</v>
      </c>
      <c r="CT2245">
        <f t="shared" si="2329"/>
        <v>1</v>
      </c>
      <c r="CU2245" t="s">
        <v>67</v>
      </c>
      <c r="CV2245">
        <f t="shared" si="2330"/>
        <v>5</v>
      </c>
      <c r="CW2245">
        <f t="shared" si="2331"/>
        <v>1</v>
      </c>
      <c r="CX2245" t="s">
        <v>67</v>
      </c>
      <c r="CY2245">
        <f t="shared" si="2332"/>
        <v>5</v>
      </c>
      <c r="CZ2245">
        <f t="shared" si="2333"/>
        <v>1</v>
      </c>
      <c r="DA2245" t="s">
        <v>56</v>
      </c>
      <c r="DB2245">
        <f t="shared" si="2334"/>
        <v>0</v>
      </c>
      <c r="DC2245">
        <f t="shared" si="2335"/>
        <v>0</v>
      </c>
      <c r="DD2245">
        <f t="shared" si="2336"/>
        <v>34</v>
      </c>
      <c r="DE2245">
        <f t="shared" si="2337"/>
        <v>13</v>
      </c>
      <c r="DF2245" s="7">
        <f t="shared" si="2338"/>
        <v>2.6153846153846154</v>
      </c>
      <c r="DG2245" s="8">
        <f t="shared" si="2339"/>
        <v>0.26923076923076922</v>
      </c>
      <c r="DH2245" s="1" t="s">
        <v>112</v>
      </c>
      <c r="DI2245" s="1" t="s">
        <v>56</v>
      </c>
      <c r="DJ2245" s="1" t="s">
        <v>56</v>
      </c>
      <c r="DK2245" s="1" t="s">
        <v>74</v>
      </c>
      <c r="DL2245" s="1" t="s">
        <v>68</v>
      </c>
      <c r="DM2245" s="1" t="s">
        <v>65</v>
      </c>
      <c r="DN2245" s="2" t="s">
        <v>97</v>
      </c>
      <c r="DO2245" s="2">
        <v>4</v>
      </c>
      <c r="DP2245" s="2">
        <v>3</v>
      </c>
      <c r="DQ2245" s="2">
        <v>4</v>
      </c>
      <c r="DR2245" s="2">
        <v>3</v>
      </c>
      <c r="DS2245" s="2">
        <v>3</v>
      </c>
    </row>
    <row r="2246" spans="1:123" x14ac:dyDescent="0.25">
      <c r="A2246">
        <v>2018</v>
      </c>
      <c r="B2246">
        <v>2244</v>
      </c>
      <c r="C2246" t="s">
        <v>118</v>
      </c>
      <c r="D2246">
        <v>2</v>
      </c>
      <c r="E2246">
        <v>66</v>
      </c>
      <c r="F2246">
        <v>1952</v>
      </c>
      <c r="G2246">
        <v>12</v>
      </c>
      <c r="H2246">
        <f t="shared" si="2276"/>
        <v>12</v>
      </c>
      <c r="I2246" t="s">
        <v>58</v>
      </c>
      <c r="J2246">
        <f t="shared" si="2277"/>
        <v>2</v>
      </c>
      <c r="K2246" t="s">
        <v>59</v>
      </c>
      <c r="L2246">
        <f t="shared" si="2278"/>
        <v>3</v>
      </c>
      <c r="M2246" t="s">
        <v>59</v>
      </c>
      <c r="N2246">
        <f t="shared" si="2279"/>
        <v>5</v>
      </c>
      <c r="O2246" t="s">
        <v>132</v>
      </c>
      <c r="P2246">
        <f t="shared" si="2280"/>
        <v>1</v>
      </c>
      <c r="Q2246">
        <f t="shared" si="2281"/>
        <v>1</v>
      </c>
      <c r="R2246">
        <v>1</v>
      </c>
      <c r="S2246" t="s">
        <v>56</v>
      </c>
      <c r="T2246">
        <f t="shared" si="2282"/>
        <v>0</v>
      </c>
      <c r="U2246">
        <f t="shared" si="2283"/>
        <v>0</v>
      </c>
      <c r="V2246" t="s">
        <v>93</v>
      </c>
      <c r="W2246">
        <v>0</v>
      </c>
      <c r="X2246">
        <v>0</v>
      </c>
      <c r="Y2246">
        <v>0</v>
      </c>
      <c r="Z2246" t="s">
        <v>140</v>
      </c>
      <c r="AA2246">
        <f t="shared" si="2284"/>
        <v>1</v>
      </c>
      <c r="AB2246">
        <f t="shared" si="2285"/>
        <v>1</v>
      </c>
      <c r="AC2246" t="s">
        <v>126</v>
      </c>
      <c r="AD2246" s="6">
        <f t="shared" si="2286"/>
        <v>5</v>
      </c>
      <c r="AE2246">
        <f t="shared" si="2287"/>
        <v>1</v>
      </c>
      <c r="AF2246" t="s">
        <v>75</v>
      </c>
      <c r="AG2246" t="s">
        <v>142</v>
      </c>
      <c r="AH2246" t="s">
        <v>219</v>
      </c>
      <c r="AI2246" s="6" t="str">
        <f t="shared" si="2275"/>
        <v>Church of Christ</v>
      </c>
      <c r="AJ2246" t="s">
        <v>77</v>
      </c>
      <c r="AK2246" s="6">
        <f t="shared" si="2288"/>
        <v>3</v>
      </c>
      <c r="AL2246" t="s">
        <v>77</v>
      </c>
      <c r="AM2246" s="6">
        <f t="shared" si="2288"/>
        <v>3</v>
      </c>
      <c r="AN2246" s="6">
        <f t="shared" si="2289"/>
        <v>0</v>
      </c>
      <c r="AO2246" t="s">
        <v>110</v>
      </c>
      <c r="AP2246">
        <f t="shared" si="2290"/>
        <v>1</v>
      </c>
      <c r="AQ2246">
        <f t="shared" si="2291"/>
        <v>1</v>
      </c>
      <c r="AR2246" t="s">
        <v>129</v>
      </c>
      <c r="AS2246">
        <f t="shared" si="2292"/>
        <v>3</v>
      </c>
      <c r="AT2246">
        <f t="shared" si="2293"/>
        <v>1</v>
      </c>
      <c r="AU2246" t="s">
        <v>113</v>
      </c>
      <c r="AV2246">
        <f t="shared" si="2294"/>
        <v>3</v>
      </c>
      <c r="AW2246">
        <f t="shared" si="2295"/>
        <v>1</v>
      </c>
      <c r="AX2246" t="s">
        <v>160</v>
      </c>
      <c r="AY2246">
        <f t="shared" si="2296"/>
        <v>3</v>
      </c>
      <c r="AZ2246">
        <f t="shared" si="2297"/>
        <v>1</v>
      </c>
      <c r="BA2246" s="6">
        <f t="shared" si="2298"/>
        <v>10</v>
      </c>
      <c r="BB2246" s="6">
        <f t="shared" si="2299"/>
        <v>4</v>
      </c>
      <c r="BC2246" s="6">
        <f t="shared" si="2300"/>
        <v>2.5</v>
      </c>
      <c r="BD2246" s="9">
        <f t="shared" si="2301"/>
        <v>0.25</v>
      </c>
      <c r="BE2246" t="s">
        <v>93</v>
      </c>
      <c r="BF2246">
        <f t="shared" si="2302"/>
        <v>4</v>
      </c>
      <c r="BG2246">
        <f t="shared" si="2303"/>
        <v>1</v>
      </c>
      <c r="BH2246" t="s">
        <v>93</v>
      </c>
      <c r="BI2246">
        <f t="shared" si="2304"/>
        <v>4</v>
      </c>
      <c r="BJ2246">
        <f t="shared" si="2305"/>
        <v>1</v>
      </c>
      <c r="BK2246" t="s">
        <v>56</v>
      </c>
      <c r="BL2246">
        <f t="shared" si="2306"/>
        <v>0</v>
      </c>
      <c r="BM2246">
        <f t="shared" si="2307"/>
        <v>0</v>
      </c>
      <c r="BN2246" t="s">
        <v>56</v>
      </c>
      <c r="BO2246">
        <f t="shared" si="2308"/>
        <v>0</v>
      </c>
      <c r="BP2246">
        <f t="shared" si="2309"/>
        <v>0</v>
      </c>
      <c r="BQ2246" t="s">
        <v>93</v>
      </c>
      <c r="BR2246">
        <f t="shared" si="2310"/>
        <v>4</v>
      </c>
      <c r="BS2246">
        <f t="shared" si="2311"/>
        <v>1</v>
      </c>
      <c r="BT2246" t="s">
        <v>74</v>
      </c>
      <c r="BU2246">
        <f t="shared" si="2312"/>
        <v>7</v>
      </c>
      <c r="BV2246">
        <f t="shared" si="2313"/>
        <v>1</v>
      </c>
      <c r="BW2246" t="s">
        <v>93</v>
      </c>
      <c r="BX2246">
        <f t="shared" si="2314"/>
        <v>4</v>
      </c>
      <c r="BY2246">
        <f t="shared" si="2315"/>
        <v>1</v>
      </c>
      <c r="BZ2246" t="s">
        <v>131</v>
      </c>
      <c r="CA2246">
        <f t="shared" si="2316"/>
        <v>5</v>
      </c>
      <c r="CB2246">
        <f t="shared" si="2317"/>
        <v>1</v>
      </c>
      <c r="CC2246" t="s">
        <v>93</v>
      </c>
      <c r="CD2246">
        <f t="shared" si="2318"/>
        <v>4</v>
      </c>
      <c r="CE2246">
        <f t="shared" si="2319"/>
        <v>1</v>
      </c>
      <c r="CF2246" t="s">
        <v>82</v>
      </c>
      <c r="CG2246">
        <f t="shared" si="2320"/>
        <v>1</v>
      </c>
      <c r="CH2246">
        <f t="shared" si="2321"/>
        <v>1</v>
      </c>
      <c r="CI2246" t="s">
        <v>93</v>
      </c>
      <c r="CJ2246">
        <f t="shared" si="2322"/>
        <v>4</v>
      </c>
      <c r="CK2246">
        <f t="shared" si="2323"/>
        <v>1</v>
      </c>
      <c r="CL2246" t="s">
        <v>93</v>
      </c>
      <c r="CM2246">
        <f t="shared" si="2324"/>
        <v>4</v>
      </c>
      <c r="CN2246">
        <f t="shared" si="2325"/>
        <v>1</v>
      </c>
      <c r="CO2246" t="s">
        <v>160</v>
      </c>
      <c r="CP2246">
        <f t="shared" si="2326"/>
        <v>0</v>
      </c>
      <c r="CQ2246">
        <f t="shared" si="2327"/>
        <v>0</v>
      </c>
      <c r="CR2246" t="s">
        <v>145</v>
      </c>
      <c r="CS2246">
        <f t="shared" si="2328"/>
        <v>1</v>
      </c>
      <c r="CT2246">
        <f t="shared" si="2329"/>
        <v>1</v>
      </c>
      <c r="CU2246" t="s">
        <v>145</v>
      </c>
      <c r="CV2246">
        <f t="shared" si="2330"/>
        <v>1</v>
      </c>
      <c r="CW2246">
        <f t="shared" si="2331"/>
        <v>1</v>
      </c>
      <c r="CX2246" t="s">
        <v>145</v>
      </c>
      <c r="CY2246">
        <f t="shared" si="2332"/>
        <v>1</v>
      </c>
      <c r="CZ2246">
        <f t="shared" si="2333"/>
        <v>1</v>
      </c>
      <c r="DA2246" t="s">
        <v>160</v>
      </c>
      <c r="DB2246">
        <f t="shared" si="2334"/>
        <v>4</v>
      </c>
      <c r="DC2246">
        <f t="shared" si="2335"/>
        <v>1</v>
      </c>
      <c r="DD2246">
        <f t="shared" si="2336"/>
        <v>44</v>
      </c>
      <c r="DE2246">
        <f t="shared" si="2337"/>
        <v>13</v>
      </c>
      <c r="DF2246" s="7">
        <f t="shared" si="2338"/>
        <v>3.3846153846153846</v>
      </c>
      <c r="DG2246" s="8">
        <f t="shared" si="2339"/>
        <v>0.39743589743589741</v>
      </c>
      <c r="DH2246" s="1" t="s">
        <v>112</v>
      </c>
      <c r="DI2246" s="1" t="s">
        <v>56</v>
      </c>
      <c r="DJ2246" s="1" t="s">
        <v>65</v>
      </c>
      <c r="DK2246" s="1" t="s">
        <v>56</v>
      </c>
      <c r="DL2246" s="1" t="s">
        <v>93</v>
      </c>
      <c r="DM2246" s="1" t="s">
        <v>56</v>
      </c>
      <c r="DN2246" s="2" t="s">
        <v>56</v>
      </c>
      <c r="DO2246" s="2" t="s">
        <v>150</v>
      </c>
      <c r="DP2246" s="2">
        <v>3</v>
      </c>
      <c r="DQ2246" s="2" t="s">
        <v>168</v>
      </c>
      <c r="DR2246" s="2">
        <v>4</v>
      </c>
      <c r="DS2246" s="2">
        <v>4</v>
      </c>
    </row>
    <row r="2247" spans="1:123" x14ac:dyDescent="0.25">
      <c r="A2247">
        <v>2018</v>
      </c>
      <c r="B2247">
        <v>2245</v>
      </c>
      <c r="C2247" t="s">
        <v>118</v>
      </c>
      <c r="D2247">
        <v>2</v>
      </c>
      <c r="E2247">
        <v>55</v>
      </c>
      <c r="F2247">
        <v>1963</v>
      </c>
      <c r="G2247">
        <v>12</v>
      </c>
      <c r="H2247">
        <f t="shared" si="2276"/>
        <v>12</v>
      </c>
      <c r="I2247" t="s">
        <v>90</v>
      </c>
      <c r="J2247">
        <f t="shared" si="2277"/>
        <v>1</v>
      </c>
      <c r="K2247" t="s">
        <v>59</v>
      </c>
      <c r="L2247">
        <f t="shared" si="2278"/>
        <v>3</v>
      </c>
      <c r="M2247" t="s">
        <v>59</v>
      </c>
      <c r="N2247">
        <f t="shared" si="2279"/>
        <v>5</v>
      </c>
      <c r="O2247" t="s">
        <v>132</v>
      </c>
      <c r="P2247">
        <f t="shared" si="2280"/>
        <v>1</v>
      </c>
      <c r="Q2247">
        <f t="shared" si="2281"/>
        <v>1</v>
      </c>
      <c r="R2247">
        <v>1</v>
      </c>
      <c r="S2247" t="s">
        <v>56</v>
      </c>
      <c r="T2247">
        <f t="shared" si="2282"/>
        <v>0</v>
      </c>
      <c r="U2247">
        <f t="shared" si="2283"/>
        <v>0</v>
      </c>
      <c r="V2247" t="s">
        <v>148</v>
      </c>
      <c r="W2247">
        <v>9647.5</v>
      </c>
      <c r="X2247">
        <v>1589</v>
      </c>
      <c r="Y2247">
        <v>2453.5</v>
      </c>
      <c r="Z2247" t="s">
        <v>81</v>
      </c>
      <c r="AA2247">
        <f t="shared" si="2284"/>
        <v>3</v>
      </c>
      <c r="AB2247">
        <f t="shared" si="2285"/>
        <v>1</v>
      </c>
      <c r="AC2247" t="s">
        <v>126</v>
      </c>
      <c r="AD2247" s="6">
        <f t="shared" si="2286"/>
        <v>5</v>
      </c>
      <c r="AE2247">
        <f t="shared" si="2287"/>
        <v>1</v>
      </c>
      <c r="AF2247" t="s">
        <v>75</v>
      </c>
      <c r="AG2247" t="s">
        <v>76</v>
      </c>
      <c r="AH2247" t="s">
        <v>56</v>
      </c>
      <c r="AI2247" s="6" t="str">
        <f t="shared" si="2275"/>
        <v>Baptist-dk which</v>
      </c>
      <c r="AJ2247" t="s">
        <v>77</v>
      </c>
      <c r="AK2247" s="6">
        <f t="shared" si="2288"/>
        <v>3</v>
      </c>
      <c r="AL2247" t="s">
        <v>77</v>
      </c>
      <c r="AM2247" s="6">
        <f t="shared" si="2288"/>
        <v>3</v>
      </c>
      <c r="AN2247" s="6">
        <f t="shared" si="2289"/>
        <v>0</v>
      </c>
      <c r="AO2247" t="s">
        <v>110</v>
      </c>
      <c r="AP2247">
        <f t="shared" si="2290"/>
        <v>1</v>
      </c>
      <c r="AQ2247">
        <f t="shared" si="2291"/>
        <v>1</v>
      </c>
      <c r="AR2247" t="s">
        <v>129</v>
      </c>
      <c r="AS2247">
        <f t="shared" si="2292"/>
        <v>3</v>
      </c>
      <c r="AT2247">
        <f t="shared" si="2293"/>
        <v>1</v>
      </c>
      <c r="AU2247" t="s">
        <v>113</v>
      </c>
      <c r="AV2247">
        <f t="shared" si="2294"/>
        <v>3</v>
      </c>
      <c r="AW2247">
        <f t="shared" si="2295"/>
        <v>1</v>
      </c>
      <c r="AX2247" t="s">
        <v>172</v>
      </c>
      <c r="AY2247">
        <f t="shared" si="2296"/>
        <v>1</v>
      </c>
      <c r="AZ2247">
        <f t="shared" si="2297"/>
        <v>1</v>
      </c>
      <c r="BA2247" s="6">
        <f t="shared" si="2298"/>
        <v>8</v>
      </c>
      <c r="BB2247" s="6">
        <f t="shared" si="2299"/>
        <v>4</v>
      </c>
      <c r="BC2247" s="6">
        <f t="shared" si="2300"/>
        <v>2</v>
      </c>
      <c r="BD2247" s="9">
        <f t="shared" si="2301"/>
        <v>0.16666666666666666</v>
      </c>
      <c r="BE2247" t="s">
        <v>56</v>
      </c>
      <c r="BF2247">
        <f t="shared" si="2302"/>
        <v>0</v>
      </c>
      <c r="BG2247">
        <f t="shared" si="2303"/>
        <v>0</v>
      </c>
      <c r="BH2247" t="s">
        <v>56</v>
      </c>
      <c r="BI2247">
        <f t="shared" si="2304"/>
        <v>0</v>
      </c>
      <c r="BJ2247">
        <f t="shared" si="2305"/>
        <v>0</v>
      </c>
      <c r="BK2247" t="s">
        <v>63</v>
      </c>
      <c r="BL2247">
        <f t="shared" si="2306"/>
        <v>1</v>
      </c>
      <c r="BM2247">
        <f t="shared" si="2307"/>
        <v>1</v>
      </c>
      <c r="BN2247" t="s">
        <v>93</v>
      </c>
      <c r="BO2247">
        <f t="shared" si="2308"/>
        <v>4</v>
      </c>
      <c r="BP2247">
        <f t="shared" si="2309"/>
        <v>1</v>
      </c>
      <c r="BQ2247" t="s">
        <v>94</v>
      </c>
      <c r="BR2247">
        <f t="shared" si="2310"/>
        <v>7</v>
      </c>
      <c r="BS2247">
        <f t="shared" si="2311"/>
        <v>1</v>
      </c>
      <c r="BT2247" t="s">
        <v>74</v>
      </c>
      <c r="BU2247">
        <f t="shared" si="2312"/>
        <v>7</v>
      </c>
      <c r="BV2247">
        <f t="shared" si="2313"/>
        <v>1</v>
      </c>
      <c r="BW2247" t="s">
        <v>167</v>
      </c>
      <c r="BX2247">
        <f t="shared" si="2314"/>
        <v>7</v>
      </c>
      <c r="BY2247">
        <f t="shared" si="2315"/>
        <v>1</v>
      </c>
      <c r="BZ2247" t="s">
        <v>147</v>
      </c>
      <c r="CA2247">
        <f t="shared" si="2316"/>
        <v>3</v>
      </c>
      <c r="CB2247">
        <f t="shared" si="2317"/>
        <v>1</v>
      </c>
      <c r="CC2247" t="s">
        <v>78</v>
      </c>
      <c r="CD2247">
        <f t="shared" si="2318"/>
        <v>1</v>
      </c>
      <c r="CE2247">
        <f t="shared" si="2319"/>
        <v>1</v>
      </c>
      <c r="CF2247" t="s">
        <v>82</v>
      </c>
      <c r="CG2247">
        <f t="shared" si="2320"/>
        <v>1</v>
      </c>
      <c r="CH2247">
        <f t="shared" si="2321"/>
        <v>1</v>
      </c>
      <c r="CI2247" t="s">
        <v>78</v>
      </c>
      <c r="CJ2247">
        <f t="shared" si="2322"/>
        <v>1</v>
      </c>
      <c r="CK2247">
        <f t="shared" si="2323"/>
        <v>1</v>
      </c>
      <c r="CL2247" t="s">
        <v>74</v>
      </c>
      <c r="CM2247">
        <f t="shared" si="2324"/>
        <v>1</v>
      </c>
      <c r="CN2247">
        <f t="shared" si="2325"/>
        <v>1</v>
      </c>
      <c r="CO2247" t="s">
        <v>83</v>
      </c>
      <c r="CP2247">
        <f t="shared" si="2326"/>
        <v>4</v>
      </c>
      <c r="CQ2247">
        <f t="shared" si="2327"/>
        <v>1</v>
      </c>
      <c r="CR2247" t="s">
        <v>145</v>
      </c>
      <c r="CS2247">
        <f t="shared" si="2328"/>
        <v>1</v>
      </c>
      <c r="CT2247">
        <f t="shared" si="2329"/>
        <v>1</v>
      </c>
      <c r="CU2247" t="s">
        <v>67</v>
      </c>
      <c r="CV2247">
        <f t="shared" si="2330"/>
        <v>5</v>
      </c>
      <c r="CW2247">
        <f t="shared" si="2331"/>
        <v>1</v>
      </c>
      <c r="CX2247" t="s">
        <v>145</v>
      </c>
      <c r="CY2247">
        <f t="shared" si="2332"/>
        <v>1</v>
      </c>
      <c r="CZ2247">
        <f t="shared" si="2333"/>
        <v>1</v>
      </c>
      <c r="DA2247" t="s">
        <v>86</v>
      </c>
      <c r="DB2247">
        <f t="shared" si="2334"/>
        <v>3</v>
      </c>
      <c r="DC2247">
        <f t="shared" si="2335"/>
        <v>1</v>
      </c>
      <c r="DD2247">
        <f t="shared" si="2336"/>
        <v>47</v>
      </c>
      <c r="DE2247">
        <f t="shared" si="2337"/>
        <v>15</v>
      </c>
      <c r="DF2247" s="7">
        <f t="shared" si="2338"/>
        <v>3.1333333333333333</v>
      </c>
      <c r="DG2247" s="8">
        <f t="shared" si="2339"/>
        <v>0.35555555555555557</v>
      </c>
      <c r="DH2247" s="1" t="s">
        <v>112</v>
      </c>
      <c r="DI2247" s="1" t="s">
        <v>154</v>
      </c>
      <c r="DJ2247" s="1" t="s">
        <v>56</v>
      </c>
      <c r="DK2247" s="1" t="s">
        <v>56</v>
      </c>
      <c r="DL2247" s="1" t="s">
        <v>68</v>
      </c>
      <c r="DM2247" s="1" t="s">
        <v>65</v>
      </c>
      <c r="DN2247" s="2" t="s">
        <v>56</v>
      </c>
      <c r="DO2247" s="2" t="s">
        <v>56</v>
      </c>
      <c r="DP2247" s="2" t="s">
        <v>56</v>
      </c>
      <c r="DQ2247" s="2">
        <v>6</v>
      </c>
      <c r="DR2247" s="2">
        <v>4</v>
      </c>
      <c r="DS2247" s="2">
        <v>3</v>
      </c>
    </row>
    <row r="2248" spans="1:123" x14ac:dyDescent="0.25">
      <c r="A2248">
        <v>2018</v>
      </c>
      <c r="B2248">
        <v>2246</v>
      </c>
      <c r="C2248" t="s">
        <v>102</v>
      </c>
      <c r="D2248">
        <v>2</v>
      </c>
      <c r="E2248">
        <v>60</v>
      </c>
      <c r="F2248">
        <v>1958</v>
      </c>
      <c r="G2248">
        <v>12</v>
      </c>
      <c r="H2248">
        <f t="shared" si="2276"/>
        <v>12</v>
      </c>
      <c r="I2248" t="s">
        <v>90</v>
      </c>
      <c r="J2248">
        <f t="shared" si="2277"/>
        <v>1</v>
      </c>
      <c r="K2248" t="s">
        <v>59</v>
      </c>
      <c r="L2248">
        <f t="shared" si="2278"/>
        <v>3</v>
      </c>
      <c r="M2248" t="s">
        <v>59</v>
      </c>
      <c r="N2248">
        <f t="shared" si="2279"/>
        <v>5</v>
      </c>
      <c r="O2248" t="s">
        <v>125</v>
      </c>
      <c r="P2248">
        <f t="shared" si="2280"/>
        <v>4</v>
      </c>
      <c r="Q2248">
        <f t="shared" si="2281"/>
        <v>1</v>
      </c>
      <c r="R2248">
        <v>2</v>
      </c>
      <c r="S2248" t="s">
        <v>101</v>
      </c>
      <c r="T2248">
        <f t="shared" si="2282"/>
        <v>1</v>
      </c>
      <c r="U2248">
        <f t="shared" si="2283"/>
        <v>1</v>
      </c>
      <c r="V2248" t="s">
        <v>92</v>
      </c>
      <c r="W2248">
        <v>14755</v>
      </c>
      <c r="X2248">
        <v>0</v>
      </c>
      <c r="Y2248">
        <v>0</v>
      </c>
      <c r="Z2248" t="s">
        <v>81</v>
      </c>
      <c r="AA2248">
        <f t="shared" si="2284"/>
        <v>3</v>
      </c>
      <c r="AB2248">
        <f t="shared" si="2285"/>
        <v>1</v>
      </c>
      <c r="AC2248" t="s">
        <v>62</v>
      </c>
      <c r="AD2248" s="6">
        <f t="shared" si="2286"/>
        <v>2</v>
      </c>
      <c r="AE2248">
        <f t="shared" si="2287"/>
        <v>1</v>
      </c>
      <c r="AF2248" t="s">
        <v>75</v>
      </c>
      <c r="AG2248" t="s">
        <v>190</v>
      </c>
      <c r="AH2248" t="s">
        <v>56</v>
      </c>
      <c r="AI2248" s="6" t="str">
        <f t="shared" si="2275"/>
        <v>Southern baptist</v>
      </c>
      <c r="AJ2248" t="s">
        <v>77</v>
      </c>
      <c r="AK2248" s="6">
        <f t="shared" si="2288"/>
        <v>3</v>
      </c>
      <c r="AL2248" t="s">
        <v>106</v>
      </c>
      <c r="AM2248" s="6">
        <f t="shared" si="2288"/>
        <v>1</v>
      </c>
      <c r="AN2248" s="6">
        <f t="shared" si="2289"/>
        <v>2</v>
      </c>
      <c r="AO2248" t="s">
        <v>134</v>
      </c>
      <c r="AP2248">
        <f t="shared" si="2290"/>
        <v>7</v>
      </c>
      <c r="AQ2248">
        <f t="shared" si="2291"/>
        <v>1</v>
      </c>
      <c r="AR2248" t="s">
        <v>73</v>
      </c>
      <c r="AS2248">
        <f t="shared" si="2292"/>
        <v>7</v>
      </c>
      <c r="AT2248">
        <f t="shared" si="2293"/>
        <v>1</v>
      </c>
      <c r="AU2248" t="s">
        <v>100</v>
      </c>
      <c r="AV2248">
        <f t="shared" si="2294"/>
        <v>5</v>
      </c>
      <c r="AW2248">
        <f t="shared" si="2295"/>
        <v>1</v>
      </c>
      <c r="AX2248" t="s">
        <v>114</v>
      </c>
      <c r="AY2248">
        <f t="shared" si="2296"/>
        <v>5</v>
      </c>
      <c r="AZ2248">
        <f t="shared" si="2297"/>
        <v>1</v>
      </c>
      <c r="BA2248" s="6">
        <f t="shared" si="2298"/>
        <v>24</v>
      </c>
      <c r="BB2248" s="6">
        <f t="shared" si="2299"/>
        <v>4</v>
      </c>
      <c r="BC2248" s="6">
        <f t="shared" si="2300"/>
        <v>6</v>
      </c>
      <c r="BD2248" s="9">
        <f t="shared" si="2301"/>
        <v>0.83333333333333337</v>
      </c>
      <c r="BE2248" t="s">
        <v>93</v>
      </c>
      <c r="BF2248">
        <f t="shared" si="2302"/>
        <v>4</v>
      </c>
      <c r="BG2248">
        <f t="shared" si="2303"/>
        <v>1</v>
      </c>
      <c r="BH2248" t="s">
        <v>64</v>
      </c>
      <c r="BI2248">
        <f t="shared" si="2304"/>
        <v>4</v>
      </c>
      <c r="BJ2248">
        <f t="shared" si="2305"/>
        <v>1</v>
      </c>
      <c r="BK2248" t="s">
        <v>56</v>
      </c>
      <c r="BL2248">
        <f t="shared" si="2306"/>
        <v>0</v>
      </c>
      <c r="BM2248">
        <f t="shared" si="2307"/>
        <v>0</v>
      </c>
      <c r="BN2248" t="s">
        <v>56</v>
      </c>
      <c r="BO2248">
        <f t="shared" si="2308"/>
        <v>0</v>
      </c>
      <c r="BP2248">
        <f t="shared" si="2309"/>
        <v>0</v>
      </c>
      <c r="BQ2248" t="s">
        <v>66</v>
      </c>
      <c r="BR2248">
        <f t="shared" si="2310"/>
        <v>1</v>
      </c>
      <c r="BS2248">
        <f t="shared" si="2311"/>
        <v>1</v>
      </c>
      <c r="BT2248" t="s">
        <v>74</v>
      </c>
      <c r="BU2248">
        <f t="shared" si="2312"/>
        <v>7</v>
      </c>
      <c r="BV2248">
        <f t="shared" si="2313"/>
        <v>1</v>
      </c>
      <c r="BW2248" t="s">
        <v>56</v>
      </c>
      <c r="BX2248">
        <f t="shared" si="2314"/>
        <v>0</v>
      </c>
      <c r="BY2248">
        <f t="shared" si="2315"/>
        <v>0</v>
      </c>
      <c r="BZ2248" t="s">
        <v>56</v>
      </c>
      <c r="CA2248">
        <f t="shared" si="2316"/>
        <v>0</v>
      </c>
      <c r="CB2248">
        <f t="shared" si="2317"/>
        <v>0</v>
      </c>
      <c r="CC2248" t="s">
        <v>56</v>
      </c>
      <c r="CD2248">
        <f t="shared" si="2318"/>
        <v>0</v>
      </c>
      <c r="CE2248">
        <f t="shared" si="2319"/>
        <v>0</v>
      </c>
      <c r="CF2248" t="s">
        <v>56</v>
      </c>
      <c r="CG2248">
        <f t="shared" si="2320"/>
        <v>0</v>
      </c>
      <c r="CH2248">
        <f t="shared" si="2321"/>
        <v>0</v>
      </c>
      <c r="CI2248" t="s">
        <v>56</v>
      </c>
      <c r="CJ2248">
        <f t="shared" si="2322"/>
        <v>0</v>
      </c>
      <c r="CK2248">
        <f t="shared" si="2323"/>
        <v>0</v>
      </c>
      <c r="CL2248" t="s">
        <v>56</v>
      </c>
      <c r="CM2248">
        <f t="shared" si="2324"/>
        <v>0</v>
      </c>
      <c r="CN2248">
        <f t="shared" si="2325"/>
        <v>0</v>
      </c>
      <c r="CO2248" t="s">
        <v>56</v>
      </c>
      <c r="CP2248">
        <f t="shared" si="2326"/>
        <v>0</v>
      </c>
      <c r="CQ2248">
        <f t="shared" si="2327"/>
        <v>0</v>
      </c>
      <c r="CR2248" t="s">
        <v>56</v>
      </c>
      <c r="CS2248">
        <f t="shared" si="2328"/>
        <v>0</v>
      </c>
      <c r="CT2248">
        <f t="shared" si="2329"/>
        <v>0</v>
      </c>
      <c r="CU2248" t="s">
        <v>56</v>
      </c>
      <c r="CV2248">
        <f t="shared" si="2330"/>
        <v>0</v>
      </c>
      <c r="CW2248">
        <f t="shared" si="2331"/>
        <v>0</v>
      </c>
      <c r="CX2248" t="s">
        <v>56</v>
      </c>
      <c r="CY2248">
        <f t="shared" si="2332"/>
        <v>0</v>
      </c>
      <c r="CZ2248">
        <f t="shared" si="2333"/>
        <v>0</v>
      </c>
      <c r="DA2248" t="s">
        <v>86</v>
      </c>
      <c r="DB2248">
        <f t="shared" si="2334"/>
        <v>3</v>
      </c>
      <c r="DC2248">
        <f t="shared" si="2335"/>
        <v>1</v>
      </c>
      <c r="DD2248">
        <f t="shared" si="2336"/>
        <v>15</v>
      </c>
      <c r="DE2248">
        <f t="shared" si="2337"/>
        <v>4</v>
      </c>
      <c r="DF2248" s="7">
        <f t="shared" si="2338"/>
        <v>3.75</v>
      </c>
      <c r="DG2248" s="8">
        <f t="shared" si="2339"/>
        <v>0.45833333333333331</v>
      </c>
      <c r="DH2248" s="1" t="s">
        <v>56</v>
      </c>
      <c r="DI2248" s="1" t="s">
        <v>56</v>
      </c>
      <c r="DJ2248" s="1" t="s">
        <v>65</v>
      </c>
      <c r="DK2248" s="1" t="s">
        <v>74</v>
      </c>
      <c r="DL2248" s="1" t="s">
        <v>68</v>
      </c>
      <c r="DM2248" s="1" t="s">
        <v>56</v>
      </c>
      <c r="DN2248" s="2">
        <v>4</v>
      </c>
      <c r="DO2248" s="2" t="s">
        <v>56</v>
      </c>
      <c r="DP2248" s="2" t="s">
        <v>56</v>
      </c>
      <c r="DQ2248" s="2" t="s">
        <v>56</v>
      </c>
      <c r="DR2248" s="2" t="s">
        <v>56</v>
      </c>
      <c r="DS2248" s="2" t="s">
        <v>56</v>
      </c>
    </row>
    <row r="2249" spans="1:123" x14ac:dyDescent="0.25">
      <c r="A2249">
        <v>2018</v>
      </c>
      <c r="B2249">
        <v>2247</v>
      </c>
      <c r="C2249" t="s">
        <v>124</v>
      </c>
      <c r="D2249">
        <v>3</v>
      </c>
      <c r="E2249">
        <v>79</v>
      </c>
      <c r="F2249">
        <v>1939</v>
      </c>
      <c r="G2249">
        <v>12</v>
      </c>
      <c r="H2249">
        <f t="shared" si="2276"/>
        <v>12</v>
      </c>
      <c r="I2249" t="s">
        <v>90</v>
      </c>
      <c r="J2249">
        <f t="shared" si="2277"/>
        <v>1</v>
      </c>
      <c r="K2249" t="s">
        <v>59</v>
      </c>
      <c r="L2249">
        <f t="shared" si="2278"/>
        <v>3</v>
      </c>
      <c r="M2249" t="s">
        <v>59</v>
      </c>
      <c r="N2249">
        <f t="shared" si="2279"/>
        <v>5</v>
      </c>
      <c r="O2249" t="s">
        <v>132</v>
      </c>
      <c r="P2249">
        <f t="shared" si="2280"/>
        <v>1</v>
      </c>
      <c r="Q2249">
        <f t="shared" si="2281"/>
        <v>1</v>
      </c>
      <c r="R2249">
        <v>1</v>
      </c>
      <c r="S2249" t="s">
        <v>56</v>
      </c>
      <c r="T2249">
        <f t="shared" si="2282"/>
        <v>0</v>
      </c>
      <c r="U2249">
        <f t="shared" si="2283"/>
        <v>0</v>
      </c>
      <c r="V2249" t="s">
        <v>61</v>
      </c>
      <c r="W2249">
        <v>0</v>
      </c>
      <c r="X2249">
        <v>0</v>
      </c>
      <c r="Y2249">
        <v>0</v>
      </c>
      <c r="Z2249" t="s">
        <v>81</v>
      </c>
      <c r="AA2249">
        <f t="shared" si="2284"/>
        <v>3</v>
      </c>
      <c r="AB2249">
        <f t="shared" si="2285"/>
        <v>1</v>
      </c>
      <c r="AC2249" t="s">
        <v>62</v>
      </c>
      <c r="AD2249" s="6">
        <f t="shared" si="2286"/>
        <v>2</v>
      </c>
      <c r="AE2249">
        <f t="shared" si="2287"/>
        <v>1</v>
      </c>
      <c r="AF2249" t="s">
        <v>75</v>
      </c>
      <c r="AG2249" t="s">
        <v>188</v>
      </c>
      <c r="AH2249" t="s">
        <v>56</v>
      </c>
      <c r="AI2249" s="6" t="str">
        <f t="shared" si="2275"/>
        <v>Other baptists</v>
      </c>
      <c r="AJ2249" t="s">
        <v>77</v>
      </c>
      <c r="AK2249" s="6">
        <f t="shared" si="2288"/>
        <v>3</v>
      </c>
      <c r="AL2249" t="s">
        <v>77</v>
      </c>
      <c r="AM2249" s="6">
        <f t="shared" si="2288"/>
        <v>3</v>
      </c>
      <c r="AN2249" s="6">
        <f t="shared" si="2289"/>
        <v>0</v>
      </c>
      <c r="AO2249" t="s">
        <v>121</v>
      </c>
      <c r="AP2249">
        <f t="shared" si="2290"/>
        <v>7</v>
      </c>
      <c r="AQ2249">
        <f t="shared" si="2291"/>
        <v>1</v>
      </c>
      <c r="AR2249" t="s">
        <v>73</v>
      </c>
      <c r="AS2249">
        <f t="shared" si="2292"/>
        <v>7</v>
      </c>
      <c r="AT2249">
        <f t="shared" si="2293"/>
        <v>1</v>
      </c>
      <c r="AU2249" t="s">
        <v>87</v>
      </c>
      <c r="AV2249">
        <f t="shared" si="2294"/>
        <v>7</v>
      </c>
      <c r="AW2249">
        <f t="shared" si="2295"/>
        <v>1</v>
      </c>
      <c r="AX2249" t="s">
        <v>88</v>
      </c>
      <c r="AY2249">
        <f t="shared" si="2296"/>
        <v>7</v>
      </c>
      <c r="AZ2249">
        <f t="shared" si="2297"/>
        <v>1</v>
      </c>
      <c r="BA2249" s="6">
        <f t="shared" si="2298"/>
        <v>28</v>
      </c>
      <c r="BB2249" s="6">
        <f t="shared" si="2299"/>
        <v>4</v>
      </c>
      <c r="BC2249" s="6">
        <f t="shared" si="2300"/>
        <v>7</v>
      </c>
      <c r="BD2249" s="9">
        <f t="shared" si="2301"/>
        <v>1</v>
      </c>
      <c r="BE2249" t="s">
        <v>93</v>
      </c>
      <c r="BF2249">
        <f t="shared" si="2302"/>
        <v>4</v>
      </c>
      <c r="BG2249">
        <f t="shared" si="2303"/>
        <v>1</v>
      </c>
      <c r="BH2249" t="s">
        <v>65</v>
      </c>
      <c r="BI2249">
        <f t="shared" si="2304"/>
        <v>7</v>
      </c>
      <c r="BJ2249">
        <f t="shared" si="2305"/>
        <v>1</v>
      </c>
      <c r="BK2249" t="s">
        <v>56</v>
      </c>
      <c r="BL2249">
        <f t="shared" si="2306"/>
        <v>0</v>
      </c>
      <c r="BM2249">
        <f t="shared" si="2307"/>
        <v>0</v>
      </c>
      <c r="BN2249" t="s">
        <v>56</v>
      </c>
      <c r="BO2249">
        <f t="shared" si="2308"/>
        <v>0</v>
      </c>
      <c r="BP2249">
        <f t="shared" si="2309"/>
        <v>0</v>
      </c>
      <c r="BQ2249" t="s">
        <v>94</v>
      </c>
      <c r="BR2249">
        <f t="shared" si="2310"/>
        <v>7</v>
      </c>
      <c r="BS2249">
        <f t="shared" si="2311"/>
        <v>1</v>
      </c>
      <c r="BT2249" t="s">
        <v>74</v>
      </c>
      <c r="BU2249">
        <f t="shared" si="2312"/>
        <v>7</v>
      </c>
      <c r="BV2249">
        <f t="shared" si="2313"/>
        <v>1</v>
      </c>
      <c r="BW2249" t="s">
        <v>79</v>
      </c>
      <c r="BX2249">
        <f t="shared" si="2314"/>
        <v>1</v>
      </c>
      <c r="BY2249">
        <f t="shared" si="2315"/>
        <v>1</v>
      </c>
      <c r="BZ2249" t="s">
        <v>80</v>
      </c>
      <c r="CA2249">
        <f t="shared" si="2316"/>
        <v>1</v>
      </c>
      <c r="CB2249">
        <f t="shared" si="2317"/>
        <v>1</v>
      </c>
      <c r="CC2249" t="s">
        <v>74</v>
      </c>
      <c r="CD2249">
        <f t="shared" si="2318"/>
        <v>7</v>
      </c>
      <c r="CE2249">
        <f t="shared" si="2319"/>
        <v>1</v>
      </c>
      <c r="CF2249" t="s">
        <v>82</v>
      </c>
      <c r="CG2249">
        <f t="shared" si="2320"/>
        <v>1</v>
      </c>
      <c r="CH2249">
        <f t="shared" si="2321"/>
        <v>1</v>
      </c>
      <c r="CI2249" t="s">
        <v>78</v>
      </c>
      <c r="CJ2249">
        <f t="shared" si="2322"/>
        <v>1</v>
      </c>
      <c r="CK2249">
        <f t="shared" si="2323"/>
        <v>1</v>
      </c>
      <c r="CL2249" t="s">
        <v>78</v>
      </c>
      <c r="CM2249">
        <f t="shared" si="2324"/>
        <v>7</v>
      </c>
      <c r="CN2249">
        <f t="shared" si="2325"/>
        <v>1</v>
      </c>
      <c r="CO2249" t="s">
        <v>83</v>
      </c>
      <c r="CP2249">
        <f t="shared" si="2326"/>
        <v>4</v>
      </c>
      <c r="CQ2249">
        <f t="shared" si="2327"/>
        <v>1</v>
      </c>
      <c r="CR2249" t="s">
        <v>84</v>
      </c>
      <c r="CS2249">
        <f t="shared" si="2328"/>
        <v>3</v>
      </c>
      <c r="CT2249">
        <f t="shared" si="2329"/>
        <v>1</v>
      </c>
      <c r="CU2249" t="s">
        <v>84</v>
      </c>
      <c r="CV2249">
        <f t="shared" si="2330"/>
        <v>3</v>
      </c>
      <c r="CW2249">
        <f t="shared" si="2331"/>
        <v>1</v>
      </c>
      <c r="CX2249" t="s">
        <v>84</v>
      </c>
      <c r="CY2249">
        <f t="shared" si="2332"/>
        <v>3</v>
      </c>
      <c r="CZ2249">
        <f t="shared" si="2333"/>
        <v>1</v>
      </c>
      <c r="DA2249" t="s">
        <v>155</v>
      </c>
      <c r="DB2249">
        <f t="shared" si="2334"/>
        <v>1</v>
      </c>
      <c r="DC2249">
        <f t="shared" si="2335"/>
        <v>1</v>
      </c>
      <c r="DD2249">
        <f t="shared" si="2336"/>
        <v>53</v>
      </c>
      <c r="DE2249">
        <f t="shared" si="2337"/>
        <v>14</v>
      </c>
      <c r="DF2249" s="7">
        <f t="shared" si="2338"/>
        <v>3.7857142857142856</v>
      </c>
      <c r="DG2249" s="8">
        <f t="shared" si="2339"/>
        <v>0.46428571428571425</v>
      </c>
      <c r="DH2249" s="1" t="s">
        <v>84</v>
      </c>
      <c r="DI2249" s="1" t="s">
        <v>56</v>
      </c>
      <c r="DJ2249" s="1" t="s">
        <v>65</v>
      </c>
      <c r="DK2249" s="1" t="s">
        <v>56</v>
      </c>
      <c r="DL2249" s="1" t="s">
        <v>68</v>
      </c>
      <c r="DM2249" s="1" t="s">
        <v>56</v>
      </c>
      <c r="DN2249" s="2" t="s">
        <v>56</v>
      </c>
      <c r="DO2249" s="2">
        <v>5</v>
      </c>
      <c r="DP2249" s="2">
        <v>5</v>
      </c>
      <c r="DQ2249" s="2">
        <v>3</v>
      </c>
      <c r="DR2249" s="2">
        <v>5</v>
      </c>
      <c r="DS2249" s="2">
        <v>5</v>
      </c>
    </row>
    <row r="2250" spans="1:123" x14ac:dyDescent="0.25">
      <c r="A2250">
        <v>2018</v>
      </c>
      <c r="B2250">
        <v>2248</v>
      </c>
      <c r="C2250" t="s">
        <v>102</v>
      </c>
      <c r="D2250">
        <v>4</v>
      </c>
      <c r="E2250">
        <v>55</v>
      </c>
      <c r="F2250">
        <v>1963</v>
      </c>
      <c r="G2250">
        <v>12</v>
      </c>
      <c r="H2250">
        <f t="shared" si="2276"/>
        <v>12</v>
      </c>
      <c r="I2250" t="s">
        <v>58</v>
      </c>
      <c r="J2250">
        <f t="shared" si="2277"/>
        <v>2</v>
      </c>
      <c r="K2250" t="s">
        <v>59</v>
      </c>
      <c r="L2250">
        <f t="shared" si="2278"/>
        <v>3</v>
      </c>
      <c r="M2250" t="s">
        <v>59</v>
      </c>
      <c r="N2250">
        <f t="shared" si="2279"/>
        <v>5</v>
      </c>
      <c r="O2250" t="s">
        <v>132</v>
      </c>
      <c r="P2250">
        <f t="shared" si="2280"/>
        <v>1</v>
      </c>
      <c r="Q2250">
        <f t="shared" si="2281"/>
        <v>1</v>
      </c>
      <c r="R2250">
        <v>2</v>
      </c>
      <c r="S2250" t="s">
        <v>101</v>
      </c>
      <c r="T2250">
        <f t="shared" si="2282"/>
        <v>1</v>
      </c>
      <c r="U2250">
        <f t="shared" si="2283"/>
        <v>1</v>
      </c>
      <c r="V2250" t="s">
        <v>92</v>
      </c>
      <c r="W2250">
        <v>54480</v>
      </c>
      <c r="X2250">
        <v>54480</v>
      </c>
      <c r="Y2250">
        <v>84120</v>
      </c>
      <c r="Z2250" t="s">
        <v>109</v>
      </c>
      <c r="AA2250">
        <f t="shared" si="2284"/>
        <v>5</v>
      </c>
      <c r="AB2250">
        <f t="shared" si="2285"/>
        <v>1</v>
      </c>
      <c r="AC2250" t="s">
        <v>71</v>
      </c>
      <c r="AD2250" s="6">
        <f t="shared" si="2286"/>
        <v>4</v>
      </c>
      <c r="AE2250">
        <f t="shared" si="2287"/>
        <v>1</v>
      </c>
      <c r="AF2250" t="s">
        <v>105</v>
      </c>
      <c r="AG2250" t="s">
        <v>56</v>
      </c>
      <c r="AH2250" t="s">
        <v>56</v>
      </c>
      <c r="AI2250" s="6" t="str">
        <f t="shared" si="2275"/>
        <v>None</v>
      </c>
      <c r="AJ2250" t="s">
        <v>106</v>
      </c>
      <c r="AK2250" s="6">
        <f t="shared" si="2288"/>
        <v>1</v>
      </c>
      <c r="AL2250" t="s">
        <v>77</v>
      </c>
      <c r="AM2250" s="6">
        <f t="shared" si="2288"/>
        <v>3</v>
      </c>
      <c r="AN2250" s="6">
        <f t="shared" si="2289"/>
        <v>-2</v>
      </c>
      <c r="AO2250" t="s">
        <v>110</v>
      </c>
      <c r="AP2250">
        <f t="shared" si="2290"/>
        <v>1</v>
      </c>
      <c r="AQ2250">
        <f t="shared" si="2291"/>
        <v>1</v>
      </c>
      <c r="AR2250" t="s">
        <v>107</v>
      </c>
      <c r="AS2250">
        <f t="shared" si="2292"/>
        <v>1</v>
      </c>
      <c r="AT2250">
        <f t="shared" si="2293"/>
        <v>1</v>
      </c>
      <c r="AU2250" t="s">
        <v>158</v>
      </c>
      <c r="AV2250">
        <f t="shared" si="2294"/>
        <v>1</v>
      </c>
      <c r="AW2250">
        <f t="shared" si="2295"/>
        <v>1</v>
      </c>
      <c r="AX2250" t="s">
        <v>146</v>
      </c>
      <c r="AY2250">
        <f t="shared" si="2296"/>
        <v>3</v>
      </c>
      <c r="AZ2250">
        <f t="shared" si="2297"/>
        <v>1</v>
      </c>
      <c r="BA2250" s="6">
        <f t="shared" si="2298"/>
        <v>6</v>
      </c>
      <c r="BB2250" s="6">
        <f t="shared" si="2299"/>
        <v>4</v>
      </c>
      <c r="BC2250" s="6">
        <f t="shared" si="2300"/>
        <v>1.5</v>
      </c>
      <c r="BD2250" s="9">
        <f t="shared" si="2301"/>
        <v>8.3333333333333329E-2</v>
      </c>
      <c r="BE2250" t="s">
        <v>56</v>
      </c>
      <c r="BF2250">
        <f t="shared" si="2302"/>
        <v>0</v>
      </c>
      <c r="BG2250">
        <f t="shared" si="2303"/>
        <v>0</v>
      </c>
      <c r="BH2250" t="s">
        <v>56</v>
      </c>
      <c r="BI2250">
        <f t="shared" si="2304"/>
        <v>0</v>
      </c>
      <c r="BJ2250">
        <f t="shared" si="2305"/>
        <v>0</v>
      </c>
      <c r="BK2250" t="s">
        <v>63</v>
      </c>
      <c r="BL2250">
        <f t="shared" si="2306"/>
        <v>1</v>
      </c>
      <c r="BM2250">
        <f t="shared" si="2307"/>
        <v>1</v>
      </c>
      <c r="BN2250" t="s">
        <v>64</v>
      </c>
      <c r="BO2250">
        <f t="shared" si="2308"/>
        <v>4</v>
      </c>
      <c r="BP2250">
        <f t="shared" si="2309"/>
        <v>1</v>
      </c>
      <c r="BQ2250" t="s">
        <v>94</v>
      </c>
      <c r="BR2250">
        <f t="shared" si="2310"/>
        <v>7</v>
      </c>
      <c r="BS2250">
        <f t="shared" si="2311"/>
        <v>1</v>
      </c>
      <c r="BT2250" t="s">
        <v>78</v>
      </c>
      <c r="BU2250">
        <f t="shared" si="2312"/>
        <v>1</v>
      </c>
      <c r="BV2250">
        <f t="shared" si="2313"/>
        <v>1</v>
      </c>
      <c r="BW2250" t="s">
        <v>56</v>
      </c>
      <c r="BX2250">
        <f t="shared" si="2314"/>
        <v>0</v>
      </c>
      <c r="BY2250">
        <f t="shared" si="2315"/>
        <v>0</v>
      </c>
      <c r="BZ2250" t="s">
        <v>56</v>
      </c>
      <c r="CA2250">
        <f t="shared" si="2316"/>
        <v>0</v>
      </c>
      <c r="CB2250">
        <f t="shared" si="2317"/>
        <v>0</v>
      </c>
      <c r="CC2250" t="s">
        <v>56</v>
      </c>
      <c r="CD2250">
        <f t="shared" si="2318"/>
        <v>0</v>
      </c>
      <c r="CE2250">
        <f t="shared" si="2319"/>
        <v>0</v>
      </c>
      <c r="CF2250" t="s">
        <v>56</v>
      </c>
      <c r="CG2250">
        <f t="shared" si="2320"/>
        <v>0</v>
      </c>
      <c r="CH2250">
        <f t="shared" si="2321"/>
        <v>0</v>
      </c>
      <c r="CI2250" t="s">
        <v>56</v>
      </c>
      <c r="CJ2250">
        <f t="shared" si="2322"/>
        <v>0</v>
      </c>
      <c r="CK2250">
        <f t="shared" si="2323"/>
        <v>0</v>
      </c>
      <c r="CL2250" t="s">
        <v>56</v>
      </c>
      <c r="CM2250">
        <f t="shared" si="2324"/>
        <v>0</v>
      </c>
      <c r="CN2250">
        <f t="shared" si="2325"/>
        <v>0</v>
      </c>
      <c r="CO2250" t="s">
        <v>56</v>
      </c>
      <c r="CP2250">
        <f t="shared" si="2326"/>
        <v>0</v>
      </c>
      <c r="CQ2250">
        <f t="shared" si="2327"/>
        <v>0</v>
      </c>
      <c r="CR2250" t="s">
        <v>56</v>
      </c>
      <c r="CS2250">
        <f t="shared" si="2328"/>
        <v>0</v>
      </c>
      <c r="CT2250">
        <f t="shared" si="2329"/>
        <v>0</v>
      </c>
      <c r="CU2250" t="s">
        <v>56</v>
      </c>
      <c r="CV2250">
        <f t="shared" si="2330"/>
        <v>0</v>
      </c>
      <c r="CW2250">
        <f t="shared" si="2331"/>
        <v>0</v>
      </c>
      <c r="CX2250" t="s">
        <v>56</v>
      </c>
      <c r="CY2250">
        <f t="shared" si="2332"/>
        <v>0</v>
      </c>
      <c r="CZ2250">
        <f t="shared" si="2333"/>
        <v>0</v>
      </c>
      <c r="DA2250" t="s">
        <v>86</v>
      </c>
      <c r="DB2250">
        <f t="shared" si="2334"/>
        <v>3</v>
      </c>
      <c r="DC2250">
        <f t="shared" si="2335"/>
        <v>1</v>
      </c>
      <c r="DD2250">
        <f t="shared" si="2336"/>
        <v>16</v>
      </c>
      <c r="DE2250">
        <f t="shared" si="2337"/>
        <v>5</v>
      </c>
      <c r="DF2250" s="7">
        <f t="shared" si="2338"/>
        <v>3.2</v>
      </c>
      <c r="DG2250" s="8">
        <f t="shared" si="2339"/>
        <v>0.3666666666666667</v>
      </c>
      <c r="DH2250" s="1" t="s">
        <v>56</v>
      </c>
      <c r="DI2250" s="1" t="s">
        <v>154</v>
      </c>
      <c r="DJ2250" s="1" t="s">
        <v>56</v>
      </c>
      <c r="DK2250" s="1" t="s">
        <v>78</v>
      </c>
      <c r="DL2250" s="1" t="s">
        <v>68</v>
      </c>
      <c r="DM2250" s="1" t="s">
        <v>64</v>
      </c>
      <c r="DN2250" s="2" t="s">
        <v>123</v>
      </c>
      <c r="DO2250" s="2" t="s">
        <v>56</v>
      </c>
      <c r="DP2250" s="2" t="s">
        <v>56</v>
      </c>
      <c r="DQ2250" s="2" t="s">
        <v>56</v>
      </c>
      <c r="DR2250" s="2" t="s">
        <v>56</v>
      </c>
      <c r="DS2250" s="2" t="s">
        <v>56</v>
      </c>
    </row>
    <row r="2251" spans="1:123" x14ac:dyDescent="0.25">
      <c r="A2251">
        <v>2018</v>
      </c>
      <c r="B2251">
        <v>2249</v>
      </c>
      <c r="C2251" t="s">
        <v>102</v>
      </c>
      <c r="D2251">
        <v>2</v>
      </c>
      <c r="E2251">
        <v>48</v>
      </c>
      <c r="F2251">
        <v>1970</v>
      </c>
      <c r="G2251">
        <v>14</v>
      </c>
      <c r="H2251">
        <f t="shared" si="2276"/>
        <v>14</v>
      </c>
      <c r="I2251" t="s">
        <v>90</v>
      </c>
      <c r="J2251">
        <f t="shared" si="2277"/>
        <v>1</v>
      </c>
      <c r="K2251" t="s">
        <v>59</v>
      </c>
      <c r="L2251">
        <f t="shared" si="2278"/>
        <v>3</v>
      </c>
      <c r="M2251" t="s">
        <v>59</v>
      </c>
      <c r="N2251">
        <f t="shared" si="2279"/>
        <v>5</v>
      </c>
      <c r="O2251" t="s">
        <v>132</v>
      </c>
      <c r="P2251">
        <f t="shared" si="2280"/>
        <v>1</v>
      </c>
      <c r="Q2251">
        <f t="shared" si="2281"/>
        <v>1</v>
      </c>
      <c r="R2251">
        <v>4</v>
      </c>
      <c r="S2251" t="s">
        <v>101</v>
      </c>
      <c r="T2251">
        <f t="shared" si="2282"/>
        <v>1</v>
      </c>
      <c r="U2251">
        <f t="shared" si="2283"/>
        <v>1</v>
      </c>
      <c r="V2251" t="s">
        <v>92</v>
      </c>
      <c r="W2251">
        <v>24970</v>
      </c>
      <c r="X2251">
        <v>7377.5</v>
      </c>
      <c r="Y2251">
        <v>11391.25</v>
      </c>
      <c r="Z2251" t="s">
        <v>81</v>
      </c>
      <c r="AA2251">
        <f t="shared" si="2284"/>
        <v>3</v>
      </c>
      <c r="AB2251">
        <f t="shared" si="2285"/>
        <v>1</v>
      </c>
      <c r="AC2251" t="s">
        <v>104</v>
      </c>
      <c r="AD2251" s="6">
        <f t="shared" si="2286"/>
        <v>3</v>
      </c>
      <c r="AE2251">
        <f t="shared" si="2287"/>
        <v>1</v>
      </c>
      <c r="AF2251" t="s">
        <v>105</v>
      </c>
      <c r="AG2251" t="s">
        <v>56</v>
      </c>
      <c r="AH2251" t="s">
        <v>56</v>
      </c>
      <c r="AI2251" s="6" t="str">
        <f t="shared" si="2275"/>
        <v>None</v>
      </c>
      <c r="AJ2251" t="s">
        <v>106</v>
      </c>
      <c r="AK2251" s="6">
        <f t="shared" si="2288"/>
        <v>1</v>
      </c>
      <c r="AL2251" t="s">
        <v>106</v>
      </c>
      <c r="AM2251" s="6">
        <f t="shared" si="2288"/>
        <v>1</v>
      </c>
      <c r="AN2251" s="6">
        <f t="shared" si="2289"/>
        <v>0</v>
      </c>
      <c r="AO2251" t="s">
        <v>110</v>
      </c>
      <c r="AP2251">
        <f t="shared" si="2290"/>
        <v>1</v>
      </c>
      <c r="AQ2251">
        <f t="shared" si="2291"/>
        <v>1</v>
      </c>
      <c r="AR2251" t="s">
        <v>107</v>
      </c>
      <c r="AS2251">
        <f t="shared" si="2292"/>
        <v>1</v>
      </c>
      <c r="AT2251">
        <f t="shared" si="2293"/>
        <v>1</v>
      </c>
      <c r="AU2251" t="s">
        <v>113</v>
      </c>
      <c r="AV2251">
        <f t="shared" si="2294"/>
        <v>3</v>
      </c>
      <c r="AW2251">
        <f t="shared" si="2295"/>
        <v>1</v>
      </c>
      <c r="AX2251" t="s">
        <v>146</v>
      </c>
      <c r="AY2251">
        <f t="shared" si="2296"/>
        <v>3</v>
      </c>
      <c r="AZ2251">
        <f t="shared" si="2297"/>
        <v>1</v>
      </c>
      <c r="BA2251" s="6">
        <f t="shared" si="2298"/>
        <v>8</v>
      </c>
      <c r="BB2251" s="6">
        <f t="shared" si="2299"/>
        <v>4</v>
      </c>
      <c r="BC2251" s="6">
        <f t="shared" si="2300"/>
        <v>2</v>
      </c>
      <c r="BD2251" s="9">
        <f t="shared" si="2301"/>
        <v>0.16666666666666666</v>
      </c>
      <c r="BE2251" t="s">
        <v>64</v>
      </c>
      <c r="BF2251">
        <f t="shared" si="2302"/>
        <v>4</v>
      </c>
      <c r="BG2251">
        <f t="shared" si="2303"/>
        <v>1</v>
      </c>
      <c r="BH2251" t="s">
        <v>64</v>
      </c>
      <c r="BI2251">
        <f t="shared" si="2304"/>
        <v>4</v>
      </c>
      <c r="BJ2251">
        <f t="shared" si="2305"/>
        <v>1</v>
      </c>
      <c r="BK2251" t="s">
        <v>56</v>
      </c>
      <c r="BL2251">
        <f t="shared" si="2306"/>
        <v>0</v>
      </c>
      <c r="BM2251">
        <f t="shared" si="2307"/>
        <v>0</v>
      </c>
      <c r="BN2251" t="s">
        <v>56</v>
      </c>
      <c r="BO2251">
        <f t="shared" si="2308"/>
        <v>0</v>
      </c>
      <c r="BP2251">
        <f t="shared" si="2309"/>
        <v>0</v>
      </c>
      <c r="BQ2251" t="s">
        <v>56</v>
      </c>
      <c r="BR2251">
        <f t="shared" si="2310"/>
        <v>0</v>
      </c>
      <c r="BS2251">
        <f t="shared" si="2311"/>
        <v>0</v>
      </c>
      <c r="BT2251" t="s">
        <v>78</v>
      </c>
      <c r="BU2251">
        <f t="shared" si="2312"/>
        <v>1</v>
      </c>
      <c r="BV2251">
        <f t="shared" si="2313"/>
        <v>1</v>
      </c>
      <c r="BW2251" t="s">
        <v>117</v>
      </c>
      <c r="BX2251">
        <f t="shared" si="2314"/>
        <v>3</v>
      </c>
      <c r="BY2251">
        <f t="shared" si="2315"/>
        <v>1</v>
      </c>
      <c r="BZ2251" t="s">
        <v>108</v>
      </c>
      <c r="CA2251">
        <f t="shared" si="2316"/>
        <v>4</v>
      </c>
      <c r="CB2251">
        <f t="shared" si="2317"/>
        <v>1</v>
      </c>
      <c r="CC2251" t="s">
        <v>78</v>
      </c>
      <c r="CD2251">
        <f t="shared" si="2318"/>
        <v>1</v>
      </c>
      <c r="CE2251">
        <f t="shared" si="2319"/>
        <v>1</v>
      </c>
      <c r="CF2251" t="s">
        <v>82</v>
      </c>
      <c r="CG2251">
        <f t="shared" si="2320"/>
        <v>1</v>
      </c>
      <c r="CH2251">
        <f t="shared" si="2321"/>
        <v>1</v>
      </c>
      <c r="CI2251" t="s">
        <v>78</v>
      </c>
      <c r="CJ2251">
        <f t="shared" si="2322"/>
        <v>1</v>
      </c>
      <c r="CK2251">
        <f t="shared" si="2323"/>
        <v>1</v>
      </c>
      <c r="CL2251" t="s">
        <v>78</v>
      </c>
      <c r="CM2251">
        <f t="shared" si="2324"/>
        <v>7</v>
      </c>
      <c r="CN2251">
        <f t="shared" si="2325"/>
        <v>1</v>
      </c>
      <c r="CO2251" t="s">
        <v>67</v>
      </c>
      <c r="CP2251">
        <f t="shared" si="2326"/>
        <v>5</v>
      </c>
      <c r="CQ2251">
        <f t="shared" si="2327"/>
        <v>1</v>
      </c>
      <c r="CR2251" t="s">
        <v>67</v>
      </c>
      <c r="CS2251">
        <f t="shared" si="2328"/>
        <v>5</v>
      </c>
      <c r="CT2251">
        <f t="shared" si="2329"/>
        <v>1</v>
      </c>
      <c r="CU2251" t="s">
        <v>67</v>
      </c>
      <c r="CV2251">
        <f t="shared" si="2330"/>
        <v>5</v>
      </c>
      <c r="CW2251">
        <f t="shared" si="2331"/>
        <v>1</v>
      </c>
      <c r="CX2251" t="s">
        <v>67</v>
      </c>
      <c r="CY2251">
        <f t="shared" si="2332"/>
        <v>5</v>
      </c>
      <c r="CZ2251">
        <f t="shared" si="2333"/>
        <v>1</v>
      </c>
      <c r="DA2251" t="s">
        <v>56</v>
      </c>
      <c r="DB2251">
        <f t="shared" si="2334"/>
        <v>0</v>
      </c>
      <c r="DC2251">
        <f t="shared" si="2335"/>
        <v>0</v>
      </c>
      <c r="DD2251">
        <f t="shared" si="2336"/>
        <v>42</v>
      </c>
      <c r="DE2251">
        <f t="shared" si="2337"/>
        <v>12</v>
      </c>
      <c r="DF2251" s="7">
        <f t="shared" si="2338"/>
        <v>3.5</v>
      </c>
      <c r="DG2251" s="8">
        <f t="shared" si="2339"/>
        <v>0.41666666666666669</v>
      </c>
      <c r="DH2251" s="1" t="s">
        <v>112</v>
      </c>
      <c r="DI2251" s="1" t="s">
        <v>56</v>
      </c>
      <c r="DJ2251" s="1" t="s">
        <v>65</v>
      </c>
      <c r="DK2251" s="1" t="s">
        <v>74</v>
      </c>
      <c r="DL2251" s="1" t="s">
        <v>68</v>
      </c>
      <c r="DM2251" s="1" t="s">
        <v>56</v>
      </c>
      <c r="DN2251" s="2">
        <v>4</v>
      </c>
      <c r="DO2251" s="2">
        <v>4</v>
      </c>
      <c r="DP2251" s="2">
        <v>5</v>
      </c>
      <c r="DQ2251" s="2">
        <v>4</v>
      </c>
      <c r="DR2251" s="2">
        <v>4</v>
      </c>
      <c r="DS2251" s="2">
        <v>4</v>
      </c>
    </row>
    <row r="2252" spans="1:123" x14ac:dyDescent="0.25">
      <c r="A2252">
        <v>2018</v>
      </c>
      <c r="B2252">
        <v>2250</v>
      </c>
      <c r="C2252" t="s">
        <v>118</v>
      </c>
      <c r="D2252">
        <v>2</v>
      </c>
      <c r="E2252">
        <v>56</v>
      </c>
      <c r="F2252">
        <v>1962</v>
      </c>
      <c r="G2252">
        <v>14</v>
      </c>
      <c r="H2252">
        <f t="shared" si="2276"/>
        <v>14</v>
      </c>
      <c r="I2252" t="s">
        <v>90</v>
      </c>
      <c r="J2252">
        <f t="shared" si="2277"/>
        <v>1</v>
      </c>
      <c r="K2252" t="s">
        <v>59</v>
      </c>
      <c r="L2252">
        <f t="shared" si="2278"/>
        <v>3</v>
      </c>
      <c r="M2252" t="s">
        <v>59</v>
      </c>
      <c r="N2252">
        <f t="shared" si="2279"/>
        <v>5</v>
      </c>
      <c r="O2252" t="s">
        <v>132</v>
      </c>
      <c r="P2252">
        <f t="shared" si="2280"/>
        <v>1</v>
      </c>
      <c r="Q2252">
        <f t="shared" si="2281"/>
        <v>1</v>
      </c>
      <c r="R2252">
        <v>1</v>
      </c>
      <c r="S2252" t="s">
        <v>56</v>
      </c>
      <c r="T2252">
        <f t="shared" si="2282"/>
        <v>0</v>
      </c>
      <c r="U2252">
        <f t="shared" si="2283"/>
        <v>0</v>
      </c>
      <c r="V2252" t="s">
        <v>92</v>
      </c>
      <c r="W2252">
        <v>20430</v>
      </c>
      <c r="X2252">
        <v>20430</v>
      </c>
      <c r="Y2252">
        <v>31545</v>
      </c>
      <c r="Z2252" t="s">
        <v>81</v>
      </c>
      <c r="AA2252">
        <f t="shared" si="2284"/>
        <v>3</v>
      </c>
      <c r="AB2252">
        <f t="shared" si="2285"/>
        <v>1</v>
      </c>
      <c r="AC2252" t="s">
        <v>104</v>
      </c>
      <c r="AD2252" s="6">
        <f t="shared" si="2286"/>
        <v>3</v>
      </c>
      <c r="AE2252">
        <f t="shared" si="2287"/>
        <v>1</v>
      </c>
      <c r="AF2252" t="s">
        <v>75</v>
      </c>
      <c r="AG2252" t="s">
        <v>70</v>
      </c>
      <c r="AH2252" t="s">
        <v>56</v>
      </c>
      <c r="AI2252" s="6" t="str">
        <f t="shared" si="2275"/>
        <v>No denomination</v>
      </c>
      <c r="AJ2252" t="s">
        <v>71</v>
      </c>
      <c r="AK2252" s="6">
        <f t="shared" si="2288"/>
        <v>2</v>
      </c>
      <c r="AL2252" t="s">
        <v>71</v>
      </c>
      <c r="AM2252" s="6">
        <f t="shared" si="2288"/>
        <v>2</v>
      </c>
      <c r="AN2252" s="6">
        <f t="shared" si="2289"/>
        <v>0</v>
      </c>
      <c r="AO2252" t="s">
        <v>116</v>
      </c>
      <c r="AP2252">
        <f t="shared" si="2290"/>
        <v>6</v>
      </c>
      <c r="AQ2252">
        <f t="shared" si="2291"/>
        <v>1</v>
      </c>
      <c r="AR2252" t="s">
        <v>73</v>
      </c>
      <c r="AS2252">
        <f t="shared" si="2292"/>
        <v>7</v>
      </c>
      <c r="AT2252">
        <f t="shared" si="2293"/>
        <v>1</v>
      </c>
      <c r="AU2252" t="s">
        <v>100</v>
      </c>
      <c r="AV2252">
        <f t="shared" si="2294"/>
        <v>5</v>
      </c>
      <c r="AW2252">
        <f t="shared" si="2295"/>
        <v>1</v>
      </c>
      <c r="AX2252" t="s">
        <v>114</v>
      </c>
      <c r="AY2252">
        <f t="shared" si="2296"/>
        <v>5</v>
      </c>
      <c r="AZ2252">
        <f t="shared" si="2297"/>
        <v>1</v>
      </c>
      <c r="BA2252" s="6">
        <f t="shared" si="2298"/>
        <v>23</v>
      </c>
      <c r="BB2252" s="6">
        <f t="shared" si="2299"/>
        <v>4</v>
      </c>
      <c r="BC2252" s="6">
        <f t="shared" si="2300"/>
        <v>5.75</v>
      </c>
      <c r="BD2252" s="9">
        <f t="shared" si="2301"/>
        <v>0.79166666666666663</v>
      </c>
      <c r="BE2252" t="s">
        <v>56</v>
      </c>
      <c r="BF2252">
        <f t="shared" si="2302"/>
        <v>0</v>
      </c>
      <c r="BG2252">
        <f t="shared" si="2303"/>
        <v>0</v>
      </c>
      <c r="BH2252" t="s">
        <v>56</v>
      </c>
      <c r="BI2252">
        <f t="shared" si="2304"/>
        <v>0</v>
      </c>
      <c r="BJ2252">
        <f t="shared" si="2305"/>
        <v>0</v>
      </c>
      <c r="BK2252" t="s">
        <v>65</v>
      </c>
      <c r="BL2252">
        <f t="shared" si="2306"/>
        <v>7</v>
      </c>
      <c r="BM2252">
        <f t="shared" si="2307"/>
        <v>1</v>
      </c>
      <c r="BN2252" t="s">
        <v>63</v>
      </c>
      <c r="BO2252">
        <f t="shared" si="2308"/>
        <v>1</v>
      </c>
      <c r="BP2252">
        <f t="shared" si="2309"/>
        <v>1</v>
      </c>
      <c r="BQ2252" t="s">
        <v>66</v>
      </c>
      <c r="BR2252">
        <f t="shared" si="2310"/>
        <v>1</v>
      </c>
      <c r="BS2252">
        <f t="shared" si="2311"/>
        <v>1</v>
      </c>
      <c r="BT2252" t="s">
        <v>78</v>
      </c>
      <c r="BU2252">
        <f t="shared" si="2312"/>
        <v>1</v>
      </c>
      <c r="BV2252">
        <f t="shared" si="2313"/>
        <v>1</v>
      </c>
      <c r="BW2252" t="s">
        <v>117</v>
      </c>
      <c r="BX2252">
        <f t="shared" si="2314"/>
        <v>3</v>
      </c>
      <c r="BY2252">
        <f t="shared" si="2315"/>
        <v>1</v>
      </c>
      <c r="BZ2252" t="s">
        <v>80</v>
      </c>
      <c r="CA2252">
        <f t="shared" si="2316"/>
        <v>1</v>
      </c>
      <c r="CB2252">
        <f t="shared" si="2317"/>
        <v>1</v>
      </c>
      <c r="CC2252" t="s">
        <v>78</v>
      </c>
      <c r="CD2252">
        <f t="shared" si="2318"/>
        <v>1</v>
      </c>
      <c r="CE2252">
        <f t="shared" si="2319"/>
        <v>1</v>
      </c>
      <c r="CF2252" t="s">
        <v>82</v>
      </c>
      <c r="CG2252">
        <f t="shared" si="2320"/>
        <v>1</v>
      </c>
      <c r="CH2252">
        <f t="shared" si="2321"/>
        <v>1</v>
      </c>
      <c r="CI2252" t="s">
        <v>78</v>
      </c>
      <c r="CJ2252">
        <f t="shared" si="2322"/>
        <v>1</v>
      </c>
      <c r="CK2252">
        <f t="shared" si="2323"/>
        <v>1</v>
      </c>
      <c r="CL2252" t="s">
        <v>74</v>
      </c>
      <c r="CM2252">
        <f t="shared" si="2324"/>
        <v>1</v>
      </c>
      <c r="CN2252">
        <f t="shared" si="2325"/>
        <v>1</v>
      </c>
      <c r="CO2252" t="s">
        <v>83</v>
      </c>
      <c r="CP2252">
        <f t="shared" si="2326"/>
        <v>4</v>
      </c>
      <c r="CQ2252">
        <f t="shared" si="2327"/>
        <v>1</v>
      </c>
      <c r="CR2252" t="s">
        <v>145</v>
      </c>
      <c r="CS2252">
        <f t="shared" si="2328"/>
        <v>1</v>
      </c>
      <c r="CT2252">
        <f t="shared" si="2329"/>
        <v>1</v>
      </c>
      <c r="CU2252" t="s">
        <v>145</v>
      </c>
      <c r="CV2252">
        <f t="shared" si="2330"/>
        <v>1</v>
      </c>
      <c r="CW2252">
        <f t="shared" si="2331"/>
        <v>1</v>
      </c>
      <c r="CX2252" t="s">
        <v>145</v>
      </c>
      <c r="CY2252">
        <f t="shared" si="2332"/>
        <v>1</v>
      </c>
      <c r="CZ2252">
        <f t="shared" si="2333"/>
        <v>1</v>
      </c>
      <c r="DA2252" t="s">
        <v>155</v>
      </c>
      <c r="DB2252">
        <f t="shared" si="2334"/>
        <v>1</v>
      </c>
      <c r="DC2252">
        <f t="shared" si="2335"/>
        <v>1</v>
      </c>
      <c r="DD2252">
        <f t="shared" si="2336"/>
        <v>26</v>
      </c>
      <c r="DE2252">
        <f t="shared" si="2337"/>
        <v>15</v>
      </c>
      <c r="DF2252" s="7">
        <f t="shared" si="2338"/>
        <v>1.7333333333333334</v>
      </c>
      <c r="DG2252" s="8">
        <f t="shared" si="2339"/>
        <v>0.12222222222222223</v>
      </c>
      <c r="DH2252" s="1" t="s">
        <v>112</v>
      </c>
      <c r="DI2252" s="1" t="s">
        <v>154</v>
      </c>
      <c r="DJ2252" s="1" t="s">
        <v>56</v>
      </c>
      <c r="DK2252" s="1" t="s">
        <v>56</v>
      </c>
      <c r="DL2252" s="1" t="s">
        <v>68</v>
      </c>
      <c r="DM2252" s="1" t="s">
        <v>65</v>
      </c>
      <c r="DN2252" s="2" t="s">
        <v>56</v>
      </c>
      <c r="DO2252" s="2" t="s">
        <v>56</v>
      </c>
      <c r="DP2252" s="2" t="s">
        <v>56</v>
      </c>
      <c r="DQ2252" s="2">
        <v>3</v>
      </c>
      <c r="DR2252" s="2">
        <v>4</v>
      </c>
      <c r="DS2252" s="2">
        <v>4</v>
      </c>
    </row>
    <row r="2253" spans="1:123" x14ac:dyDescent="0.25">
      <c r="A2253">
        <v>2018</v>
      </c>
      <c r="B2253">
        <v>2251</v>
      </c>
      <c r="C2253" t="s">
        <v>102</v>
      </c>
      <c r="D2253">
        <v>2</v>
      </c>
      <c r="E2253">
        <v>66</v>
      </c>
      <c r="F2253">
        <v>1952</v>
      </c>
      <c r="G2253">
        <v>12</v>
      </c>
      <c r="H2253">
        <f t="shared" si="2276"/>
        <v>12</v>
      </c>
      <c r="I2253" t="s">
        <v>58</v>
      </c>
      <c r="J2253">
        <f t="shared" si="2277"/>
        <v>2</v>
      </c>
      <c r="K2253" t="s">
        <v>59</v>
      </c>
      <c r="L2253">
        <f t="shared" si="2278"/>
        <v>3</v>
      </c>
      <c r="M2253" t="s">
        <v>59</v>
      </c>
      <c r="N2253">
        <f t="shared" si="2279"/>
        <v>5</v>
      </c>
      <c r="O2253" t="s">
        <v>132</v>
      </c>
      <c r="P2253">
        <f t="shared" si="2280"/>
        <v>1</v>
      </c>
      <c r="Q2253">
        <f t="shared" si="2281"/>
        <v>1</v>
      </c>
      <c r="R2253">
        <v>2</v>
      </c>
      <c r="S2253" t="s">
        <v>101</v>
      </c>
      <c r="T2253">
        <f t="shared" si="2282"/>
        <v>1</v>
      </c>
      <c r="U2253">
        <f t="shared" si="2283"/>
        <v>1</v>
      </c>
      <c r="V2253" t="s">
        <v>92</v>
      </c>
      <c r="W2253">
        <v>24970</v>
      </c>
      <c r="X2253">
        <v>0</v>
      </c>
      <c r="Y2253">
        <v>0</v>
      </c>
      <c r="Z2253" t="s">
        <v>81</v>
      </c>
      <c r="AA2253">
        <f t="shared" si="2284"/>
        <v>3</v>
      </c>
      <c r="AB2253">
        <f t="shared" si="2285"/>
        <v>1</v>
      </c>
      <c r="AC2253" t="s">
        <v>62</v>
      </c>
      <c r="AD2253" s="6">
        <f t="shared" si="2286"/>
        <v>2</v>
      </c>
      <c r="AE2253">
        <f t="shared" si="2287"/>
        <v>1</v>
      </c>
      <c r="AF2253" t="s">
        <v>75</v>
      </c>
      <c r="AG2253" t="s">
        <v>93</v>
      </c>
      <c r="AH2253" t="s">
        <v>56</v>
      </c>
      <c r="AI2253" s="6" t="str">
        <f t="shared" si="2275"/>
        <v>Don't know</v>
      </c>
      <c r="AJ2253" t="s">
        <v>144</v>
      </c>
      <c r="AK2253" s="6">
        <f t="shared" si="2288"/>
        <v>0</v>
      </c>
      <c r="AL2253" t="s">
        <v>144</v>
      </c>
      <c r="AM2253" s="6">
        <f t="shared" si="2288"/>
        <v>0</v>
      </c>
      <c r="AN2253" s="6">
        <f t="shared" si="2289"/>
        <v>0</v>
      </c>
      <c r="AO2253" t="s">
        <v>110</v>
      </c>
      <c r="AP2253">
        <f t="shared" si="2290"/>
        <v>1</v>
      </c>
      <c r="AQ2253">
        <f t="shared" si="2291"/>
        <v>1</v>
      </c>
      <c r="AR2253" t="s">
        <v>129</v>
      </c>
      <c r="AS2253">
        <f t="shared" si="2292"/>
        <v>3</v>
      </c>
      <c r="AT2253">
        <f t="shared" si="2293"/>
        <v>1</v>
      </c>
      <c r="AU2253" t="s">
        <v>113</v>
      </c>
      <c r="AV2253">
        <f t="shared" si="2294"/>
        <v>3</v>
      </c>
      <c r="AW2253">
        <f t="shared" si="2295"/>
        <v>1</v>
      </c>
      <c r="AX2253" t="s">
        <v>146</v>
      </c>
      <c r="AY2253">
        <f t="shared" si="2296"/>
        <v>3</v>
      </c>
      <c r="AZ2253">
        <f t="shared" si="2297"/>
        <v>1</v>
      </c>
      <c r="BA2253" s="6">
        <f t="shared" si="2298"/>
        <v>10</v>
      </c>
      <c r="BB2253" s="6">
        <f t="shared" si="2299"/>
        <v>4</v>
      </c>
      <c r="BC2253" s="6">
        <f t="shared" si="2300"/>
        <v>2.5</v>
      </c>
      <c r="BD2253" s="9">
        <f t="shared" si="2301"/>
        <v>0.25</v>
      </c>
      <c r="BE2253" t="s">
        <v>64</v>
      </c>
      <c r="BF2253">
        <f t="shared" si="2302"/>
        <v>4</v>
      </c>
      <c r="BG2253">
        <f t="shared" si="2303"/>
        <v>1</v>
      </c>
      <c r="BH2253" t="s">
        <v>64</v>
      </c>
      <c r="BI2253">
        <f t="shared" si="2304"/>
        <v>4</v>
      </c>
      <c r="BJ2253">
        <f t="shared" si="2305"/>
        <v>1</v>
      </c>
      <c r="BK2253" t="s">
        <v>56</v>
      </c>
      <c r="BL2253">
        <f t="shared" si="2306"/>
        <v>0</v>
      </c>
      <c r="BM2253">
        <f t="shared" si="2307"/>
        <v>0</v>
      </c>
      <c r="BN2253" t="s">
        <v>56</v>
      </c>
      <c r="BO2253">
        <f t="shared" si="2308"/>
        <v>0</v>
      </c>
      <c r="BP2253">
        <f t="shared" si="2309"/>
        <v>0</v>
      </c>
      <c r="BQ2253" t="s">
        <v>66</v>
      </c>
      <c r="BR2253">
        <f t="shared" si="2310"/>
        <v>1</v>
      </c>
      <c r="BS2253">
        <f t="shared" si="2311"/>
        <v>1</v>
      </c>
      <c r="BT2253" t="s">
        <v>74</v>
      </c>
      <c r="BU2253">
        <f t="shared" si="2312"/>
        <v>7</v>
      </c>
      <c r="BV2253">
        <f t="shared" si="2313"/>
        <v>1</v>
      </c>
      <c r="BW2253" t="s">
        <v>56</v>
      </c>
      <c r="BX2253">
        <f t="shared" si="2314"/>
        <v>0</v>
      </c>
      <c r="BY2253">
        <f t="shared" si="2315"/>
        <v>0</v>
      </c>
      <c r="BZ2253" t="s">
        <v>56</v>
      </c>
      <c r="CA2253">
        <f t="shared" si="2316"/>
        <v>0</v>
      </c>
      <c r="CB2253">
        <f t="shared" si="2317"/>
        <v>0</v>
      </c>
      <c r="CC2253" t="s">
        <v>56</v>
      </c>
      <c r="CD2253">
        <f t="shared" si="2318"/>
        <v>0</v>
      </c>
      <c r="CE2253">
        <f t="shared" si="2319"/>
        <v>0</v>
      </c>
      <c r="CF2253" t="s">
        <v>56</v>
      </c>
      <c r="CG2253">
        <f t="shared" si="2320"/>
        <v>0</v>
      </c>
      <c r="CH2253">
        <f t="shared" si="2321"/>
        <v>0</v>
      </c>
      <c r="CI2253" t="s">
        <v>56</v>
      </c>
      <c r="CJ2253">
        <f t="shared" si="2322"/>
        <v>0</v>
      </c>
      <c r="CK2253">
        <f t="shared" si="2323"/>
        <v>0</v>
      </c>
      <c r="CL2253" t="s">
        <v>56</v>
      </c>
      <c r="CM2253">
        <f t="shared" si="2324"/>
        <v>0</v>
      </c>
      <c r="CN2253">
        <f t="shared" si="2325"/>
        <v>0</v>
      </c>
      <c r="CO2253" t="s">
        <v>56</v>
      </c>
      <c r="CP2253">
        <f t="shared" si="2326"/>
        <v>0</v>
      </c>
      <c r="CQ2253">
        <f t="shared" si="2327"/>
        <v>0</v>
      </c>
      <c r="CR2253" t="s">
        <v>56</v>
      </c>
      <c r="CS2253">
        <f t="shared" si="2328"/>
        <v>0</v>
      </c>
      <c r="CT2253">
        <f t="shared" si="2329"/>
        <v>0</v>
      </c>
      <c r="CU2253" t="s">
        <v>56</v>
      </c>
      <c r="CV2253">
        <f t="shared" si="2330"/>
        <v>0</v>
      </c>
      <c r="CW2253">
        <f t="shared" si="2331"/>
        <v>0</v>
      </c>
      <c r="CX2253" t="s">
        <v>56</v>
      </c>
      <c r="CY2253">
        <f t="shared" si="2332"/>
        <v>0</v>
      </c>
      <c r="CZ2253">
        <f t="shared" si="2333"/>
        <v>0</v>
      </c>
      <c r="DA2253" t="s">
        <v>86</v>
      </c>
      <c r="DB2253">
        <f t="shared" si="2334"/>
        <v>3</v>
      </c>
      <c r="DC2253">
        <f t="shared" si="2335"/>
        <v>1</v>
      </c>
      <c r="DD2253">
        <f t="shared" si="2336"/>
        <v>15</v>
      </c>
      <c r="DE2253">
        <f t="shared" si="2337"/>
        <v>4</v>
      </c>
      <c r="DF2253" s="7">
        <f t="shared" si="2338"/>
        <v>3.75</v>
      </c>
      <c r="DG2253" s="8">
        <f t="shared" si="2339"/>
        <v>0.45833333333333331</v>
      </c>
      <c r="DH2253" s="1" t="s">
        <v>56</v>
      </c>
      <c r="DI2253" s="1" t="s">
        <v>56</v>
      </c>
      <c r="DJ2253" s="1" t="s">
        <v>65</v>
      </c>
      <c r="DK2253" s="1" t="s">
        <v>74</v>
      </c>
      <c r="DL2253" s="1" t="s">
        <v>68</v>
      </c>
      <c r="DM2253" s="1" t="s">
        <v>56</v>
      </c>
      <c r="DN2253" s="2" t="s">
        <v>98</v>
      </c>
      <c r="DO2253" s="2" t="s">
        <v>56</v>
      </c>
      <c r="DP2253" s="2" t="s">
        <v>56</v>
      </c>
      <c r="DQ2253" s="2" t="s">
        <v>56</v>
      </c>
      <c r="DR2253" s="2" t="s">
        <v>56</v>
      </c>
      <c r="DS2253" s="2" t="s">
        <v>56</v>
      </c>
    </row>
    <row r="2254" spans="1:123" x14ac:dyDescent="0.25">
      <c r="A2254">
        <v>2018</v>
      </c>
      <c r="B2254">
        <v>2252</v>
      </c>
      <c r="C2254" t="s">
        <v>102</v>
      </c>
      <c r="D2254">
        <v>2</v>
      </c>
      <c r="E2254">
        <v>30</v>
      </c>
      <c r="F2254">
        <v>1988</v>
      </c>
      <c r="G2254">
        <v>19</v>
      </c>
      <c r="H2254">
        <f t="shared" si="2276"/>
        <v>19</v>
      </c>
      <c r="I2254" t="s">
        <v>90</v>
      </c>
      <c r="J2254">
        <f t="shared" si="2277"/>
        <v>1</v>
      </c>
      <c r="K2254" t="s">
        <v>59</v>
      </c>
      <c r="L2254">
        <f t="shared" si="2278"/>
        <v>3</v>
      </c>
      <c r="M2254" t="s">
        <v>59</v>
      </c>
      <c r="N2254">
        <f t="shared" si="2279"/>
        <v>5</v>
      </c>
      <c r="O2254" t="s">
        <v>132</v>
      </c>
      <c r="P2254">
        <f t="shared" si="2280"/>
        <v>1</v>
      </c>
      <c r="Q2254">
        <f t="shared" si="2281"/>
        <v>1</v>
      </c>
      <c r="R2254">
        <v>4</v>
      </c>
      <c r="S2254" t="s">
        <v>56</v>
      </c>
      <c r="T2254">
        <f t="shared" si="2282"/>
        <v>0</v>
      </c>
      <c r="U2254">
        <f t="shared" si="2283"/>
        <v>0</v>
      </c>
      <c r="V2254" t="s">
        <v>92</v>
      </c>
      <c r="W2254">
        <v>45400</v>
      </c>
      <c r="X2254">
        <v>24970</v>
      </c>
      <c r="Y2254">
        <v>38555</v>
      </c>
      <c r="Z2254" t="s">
        <v>109</v>
      </c>
      <c r="AA2254">
        <f t="shared" si="2284"/>
        <v>5</v>
      </c>
      <c r="AB2254">
        <f t="shared" si="2285"/>
        <v>1</v>
      </c>
      <c r="AC2254" t="s">
        <v>71</v>
      </c>
      <c r="AD2254" s="6">
        <f t="shared" si="2286"/>
        <v>4</v>
      </c>
      <c r="AE2254">
        <f t="shared" si="2287"/>
        <v>1</v>
      </c>
      <c r="AF2254" t="s">
        <v>95</v>
      </c>
      <c r="AG2254" t="s">
        <v>56</v>
      </c>
      <c r="AH2254" t="s">
        <v>56</v>
      </c>
      <c r="AI2254" s="6" t="str">
        <f t="shared" si="2275"/>
        <v>Catholic</v>
      </c>
      <c r="AJ2254" t="s">
        <v>71</v>
      </c>
      <c r="AK2254" s="6">
        <f t="shared" si="2288"/>
        <v>2</v>
      </c>
      <c r="AL2254" t="s">
        <v>71</v>
      </c>
      <c r="AM2254" s="6">
        <f t="shared" si="2288"/>
        <v>2</v>
      </c>
      <c r="AN2254" s="6">
        <f t="shared" si="2289"/>
        <v>0</v>
      </c>
      <c r="AO2254" t="s">
        <v>134</v>
      </c>
      <c r="AP2254">
        <f t="shared" si="2290"/>
        <v>7</v>
      </c>
      <c r="AQ2254">
        <f t="shared" si="2291"/>
        <v>1</v>
      </c>
      <c r="AR2254" t="s">
        <v>129</v>
      </c>
      <c r="AS2254">
        <f t="shared" si="2292"/>
        <v>3</v>
      </c>
      <c r="AT2254">
        <f t="shared" si="2293"/>
        <v>1</v>
      </c>
      <c r="AU2254" t="s">
        <v>100</v>
      </c>
      <c r="AV2254">
        <f t="shared" si="2294"/>
        <v>5</v>
      </c>
      <c r="AW2254">
        <f t="shared" si="2295"/>
        <v>1</v>
      </c>
      <c r="AX2254" t="s">
        <v>88</v>
      </c>
      <c r="AY2254">
        <f t="shared" si="2296"/>
        <v>7</v>
      </c>
      <c r="AZ2254">
        <f t="shared" si="2297"/>
        <v>1</v>
      </c>
      <c r="BA2254" s="6">
        <f t="shared" si="2298"/>
        <v>22</v>
      </c>
      <c r="BB2254" s="6">
        <f t="shared" si="2299"/>
        <v>4</v>
      </c>
      <c r="BC2254" s="6">
        <f t="shared" si="2300"/>
        <v>5.5</v>
      </c>
      <c r="BD2254" s="9">
        <f t="shared" si="2301"/>
        <v>0.75</v>
      </c>
      <c r="BE2254" t="s">
        <v>64</v>
      </c>
      <c r="BF2254">
        <f t="shared" si="2302"/>
        <v>4</v>
      </c>
      <c r="BG2254">
        <f t="shared" si="2303"/>
        <v>1</v>
      </c>
      <c r="BH2254" t="s">
        <v>64</v>
      </c>
      <c r="BI2254">
        <f t="shared" si="2304"/>
        <v>4</v>
      </c>
      <c r="BJ2254">
        <f t="shared" si="2305"/>
        <v>1</v>
      </c>
      <c r="BK2254" t="s">
        <v>56</v>
      </c>
      <c r="BL2254">
        <f t="shared" si="2306"/>
        <v>0</v>
      </c>
      <c r="BM2254">
        <f t="shared" si="2307"/>
        <v>0</v>
      </c>
      <c r="BN2254" t="s">
        <v>56</v>
      </c>
      <c r="BO2254">
        <f t="shared" si="2308"/>
        <v>0</v>
      </c>
      <c r="BP2254">
        <f t="shared" si="2309"/>
        <v>0</v>
      </c>
      <c r="BQ2254" t="s">
        <v>94</v>
      </c>
      <c r="BR2254">
        <f t="shared" si="2310"/>
        <v>7</v>
      </c>
      <c r="BS2254">
        <f t="shared" si="2311"/>
        <v>1</v>
      </c>
      <c r="BT2254" t="s">
        <v>74</v>
      </c>
      <c r="BU2254">
        <f t="shared" si="2312"/>
        <v>7</v>
      </c>
      <c r="BV2254">
        <f t="shared" si="2313"/>
        <v>1</v>
      </c>
      <c r="BW2254" t="s">
        <v>117</v>
      </c>
      <c r="BX2254">
        <f t="shared" si="2314"/>
        <v>3</v>
      </c>
      <c r="BY2254">
        <f t="shared" si="2315"/>
        <v>1</v>
      </c>
      <c r="BZ2254" t="s">
        <v>131</v>
      </c>
      <c r="CA2254">
        <f t="shared" si="2316"/>
        <v>5</v>
      </c>
      <c r="CB2254">
        <f t="shared" si="2317"/>
        <v>1</v>
      </c>
      <c r="CC2254" t="s">
        <v>74</v>
      </c>
      <c r="CD2254">
        <f t="shared" si="2318"/>
        <v>7</v>
      </c>
      <c r="CE2254">
        <f t="shared" si="2319"/>
        <v>1</v>
      </c>
      <c r="CF2254" t="s">
        <v>82</v>
      </c>
      <c r="CG2254">
        <f t="shared" si="2320"/>
        <v>1</v>
      </c>
      <c r="CH2254">
        <f t="shared" si="2321"/>
        <v>1</v>
      </c>
      <c r="CI2254" t="s">
        <v>74</v>
      </c>
      <c r="CJ2254">
        <f t="shared" si="2322"/>
        <v>7</v>
      </c>
      <c r="CK2254">
        <f t="shared" si="2323"/>
        <v>1</v>
      </c>
      <c r="CL2254" t="s">
        <v>78</v>
      </c>
      <c r="CM2254">
        <f t="shared" si="2324"/>
        <v>7</v>
      </c>
      <c r="CN2254">
        <f t="shared" si="2325"/>
        <v>1</v>
      </c>
      <c r="CO2254" t="s">
        <v>112</v>
      </c>
      <c r="CP2254">
        <f t="shared" si="2326"/>
        <v>7</v>
      </c>
      <c r="CQ2254">
        <f t="shared" si="2327"/>
        <v>1</v>
      </c>
      <c r="CR2254" t="s">
        <v>112</v>
      </c>
      <c r="CS2254">
        <f t="shared" si="2328"/>
        <v>7</v>
      </c>
      <c r="CT2254">
        <f t="shared" si="2329"/>
        <v>1</v>
      </c>
      <c r="CU2254" t="s">
        <v>112</v>
      </c>
      <c r="CV2254">
        <f t="shared" si="2330"/>
        <v>7</v>
      </c>
      <c r="CW2254">
        <f t="shared" si="2331"/>
        <v>1</v>
      </c>
      <c r="CX2254" t="s">
        <v>112</v>
      </c>
      <c r="CY2254">
        <f t="shared" si="2332"/>
        <v>7</v>
      </c>
      <c r="CZ2254">
        <f t="shared" si="2333"/>
        <v>1</v>
      </c>
      <c r="DA2254" t="s">
        <v>86</v>
      </c>
      <c r="DB2254">
        <f t="shared" si="2334"/>
        <v>3</v>
      </c>
      <c r="DC2254">
        <f t="shared" si="2335"/>
        <v>1</v>
      </c>
      <c r="DD2254">
        <f t="shared" si="2336"/>
        <v>79</v>
      </c>
      <c r="DE2254">
        <f t="shared" si="2337"/>
        <v>14</v>
      </c>
      <c r="DF2254" s="7">
        <f t="shared" si="2338"/>
        <v>5.6428571428571432</v>
      </c>
      <c r="DG2254" s="8">
        <f t="shared" si="2339"/>
        <v>0.77380952380952384</v>
      </c>
      <c r="DH2254" s="1" t="s">
        <v>112</v>
      </c>
      <c r="DI2254" s="1" t="s">
        <v>154</v>
      </c>
      <c r="DJ2254" s="1" t="s">
        <v>65</v>
      </c>
      <c r="DK2254" s="1" t="s">
        <v>56</v>
      </c>
      <c r="DL2254" s="1" t="s">
        <v>68</v>
      </c>
      <c r="DM2254" s="1" t="s">
        <v>56</v>
      </c>
      <c r="DN2254" s="2" t="s">
        <v>56</v>
      </c>
      <c r="DO2254" s="2">
        <v>3</v>
      </c>
      <c r="DP2254" s="2">
        <v>3</v>
      </c>
      <c r="DQ2254" s="2">
        <v>4</v>
      </c>
      <c r="DR2254" s="2">
        <v>4</v>
      </c>
      <c r="DS2254" s="2">
        <v>4</v>
      </c>
    </row>
    <row r="2255" spans="1:123" x14ac:dyDescent="0.25">
      <c r="A2255">
        <v>2018</v>
      </c>
      <c r="B2255">
        <v>2253</v>
      </c>
      <c r="C2255" t="s">
        <v>57</v>
      </c>
      <c r="D2255">
        <v>1</v>
      </c>
      <c r="E2255">
        <v>21</v>
      </c>
      <c r="F2255">
        <v>1997</v>
      </c>
      <c r="G2255">
        <v>12</v>
      </c>
      <c r="H2255">
        <f t="shared" si="2276"/>
        <v>12</v>
      </c>
      <c r="I2255" t="s">
        <v>90</v>
      </c>
      <c r="J2255">
        <f t="shared" si="2277"/>
        <v>1</v>
      </c>
      <c r="K2255" t="s">
        <v>59</v>
      </c>
      <c r="L2255">
        <f t="shared" si="2278"/>
        <v>3</v>
      </c>
      <c r="M2255" t="s">
        <v>59</v>
      </c>
      <c r="N2255">
        <f t="shared" si="2279"/>
        <v>5</v>
      </c>
      <c r="O2255" t="s">
        <v>125</v>
      </c>
      <c r="P2255">
        <f t="shared" si="2280"/>
        <v>4</v>
      </c>
      <c r="Q2255">
        <f t="shared" si="2281"/>
        <v>1</v>
      </c>
      <c r="R2255">
        <v>2</v>
      </c>
      <c r="S2255" t="s">
        <v>56</v>
      </c>
      <c r="T2255">
        <f t="shared" si="2282"/>
        <v>0</v>
      </c>
      <c r="U2255">
        <f t="shared" si="2283"/>
        <v>0</v>
      </c>
      <c r="V2255" t="s">
        <v>92</v>
      </c>
      <c r="W2255">
        <v>24970</v>
      </c>
      <c r="X2255">
        <v>0</v>
      </c>
      <c r="Y2255">
        <v>0</v>
      </c>
      <c r="Z2255" t="s">
        <v>81</v>
      </c>
      <c r="AA2255">
        <f t="shared" si="2284"/>
        <v>3</v>
      </c>
      <c r="AB2255">
        <f t="shared" si="2285"/>
        <v>1</v>
      </c>
      <c r="AC2255" t="s">
        <v>71</v>
      </c>
      <c r="AD2255" s="6">
        <f t="shared" si="2286"/>
        <v>4</v>
      </c>
      <c r="AE2255">
        <f t="shared" si="2287"/>
        <v>1</v>
      </c>
      <c r="AF2255" t="s">
        <v>105</v>
      </c>
      <c r="AG2255" t="s">
        <v>56</v>
      </c>
      <c r="AH2255" t="s">
        <v>56</v>
      </c>
      <c r="AI2255" s="6" t="str">
        <f t="shared" si="2275"/>
        <v>None</v>
      </c>
      <c r="AJ2255" t="s">
        <v>106</v>
      </c>
      <c r="AK2255" s="6">
        <f t="shared" si="2288"/>
        <v>1</v>
      </c>
      <c r="AL2255" t="s">
        <v>77</v>
      </c>
      <c r="AM2255" s="6">
        <f t="shared" si="2288"/>
        <v>3</v>
      </c>
      <c r="AN2255" s="6">
        <f t="shared" si="2289"/>
        <v>-2</v>
      </c>
      <c r="AO2255" t="s">
        <v>110</v>
      </c>
      <c r="AP2255">
        <f t="shared" si="2290"/>
        <v>1</v>
      </c>
      <c r="AQ2255">
        <f t="shared" si="2291"/>
        <v>1</v>
      </c>
      <c r="AR2255" t="s">
        <v>107</v>
      </c>
      <c r="AS2255">
        <f t="shared" si="2292"/>
        <v>1</v>
      </c>
      <c r="AT2255">
        <f t="shared" si="2293"/>
        <v>1</v>
      </c>
      <c r="AU2255" t="s">
        <v>113</v>
      </c>
      <c r="AV2255">
        <f t="shared" si="2294"/>
        <v>3</v>
      </c>
      <c r="AW2255">
        <f t="shared" si="2295"/>
        <v>1</v>
      </c>
      <c r="AX2255" t="s">
        <v>146</v>
      </c>
      <c r="AY2255">
        <f t="shared" si="2296"/>
        <v>3</v>
      </c>
      <c r="AZ2255">
        <f t="shared" si="2297"/>
        <v>1</v>
      </c>
      <c r="BA2255" s="6">
        <f t="shared" si="2298"/>
        <v>8</v>
      </c>
      <c r="BB2255" s="6">
        <f t="shared" si="2299"/>
        <v>4</v>
      </c>
      <c r="BC2255" s="6">
        <f t="shared" si="2300"/>
        <v>2</v>
      </c>
      <c r="BD2255" s="9">
        <f t="shared" si="2301"/>
        <v>0.16666666666666666</v>
      </c>
      <c r="BE2255" t="s">
        <v>65</v>
      </c>
      <c r="BF2255">
        <f t="shared" si="2302"/>
        <v>7</v>
      </c>
      <c r="BG2255">
        <f t="shared" si="2303"/>
        <v>1</v>
      </c>
      <c r="BH2255" t="s">
        <v>65</v>
      </c>
      <c r="BI2255">
        <f t="shared" si="2304"/>
        <v>7</v>
      </c>
      <c r="BJ2255">
        <f t="shared" si="2305"/>
        <v>1</v>
      </c>
      <c r="BK2255" t="s">
        <v>56</v>
      </c>
      <c r="BL2255">
        <f t="shared" si="2306"/>
        <v>0</v>
      </c>
      <c r="BM2255">
        <f t="shared" si="2307"/>
        <v>0</v>
      </c>
      <c r="BN2255" t="s">
        <v>56</v>
      </c>
      <c r="BO2255">
        <f t="shared" si="2308"/>
        <v>0</v>
      </c>
      <c r="BP2255">
        <f t="shared" si="2309"/>
        <v>0</v>
      </c>
      <c r="BQ2255" t="s">
        <v>66</v>
      </c>
      <c r="BR2255">
        <f t="shared" si="2310"/>
        <v>1</v>
      </c>
      <c r="BS2255">
        <f t="shared" si="2311"/>
        <v>1</v>
      </c>
      <c r="BT2255" t="s">
        <v>78</v>
      </c>
      <c r="BU2255">
        <f t="shared" si="2312"/>
        <v>1</v>
      </c>
      <c r="BV2255">
        <f t="shared" si="2313"/>
        <v>1</v>
      </c>
      <c r="BW2255" t="s">
        <v>79</v>
      </c>
      <c r="BX2255">
        <f t="shared" si="2314"/>
        <v>1</v>
      </c>
      <c r="BY2255">
        <f t="shared" si="2315"/>
        <v>1</v>
      </c>
      <c r="BZ2255" t="s">
        <v>80</v>
      </c>
      <c r="CA2255">
        <f t="shared" si="2316"/>
        <v>1</v>
      </c>
      <c r="CB2255">
        <f t="shared" si="2317"/>
        <v>1</v>
      </c>
      <c r="CC2255" t="s">
        <v>74</v>
      </c>
      <c r="CD2255">
        <f t="shared" si="2318"/>
        <v>7</v>
      </c>
      <c r="CE2255">
        <f t="shared" si="2319"/>
        <v>1</v>
      </c>
      <c r="CF2255" t="s">
        <v>82</v>
      </c>
      <c r="CG2255">
        <f t="shared" si="2320"/>
        <v>1</v>
      </c>
      <c r="CH2255">
        <f t="shared" si="2321"/>
        <v>1</v>
      </c>
      <c r="CI2255" t="s">
        <v>74</v>
      </c>
      <c r="CJ2255">
        <f t="shared" si="2322"/>
        <v>7</v>
      </c>
      <c r="CK2255">
        <f t="shared" si="2323"/>
        <v>1</v>
      </c>
      <c r="CL2255" t="s">
        <v>74</v>
      </c>
      <c r="CM2255">
        <f t="shared" si="2324"/>
        <v>1</v>
      </c>
      <c r="CN2255">
        <f t="shared" si="2325"/>
        <v>1</v>
      </c>
      <c r="CO2255" t="s">
        <v>83</v>
      </c>
      <c r="CP2255">
        <f t="shared" si="2326"/>
        <v>4</v>
      </c>
      <c r="CQ2255">
        <f t="shared" si="2327"/>
        <v>1</v>
      </c>
      <c r="CR2255" t="s">
        <v>83</v>
      </c>
      <c r="CS2255">
        <f t="shared" si="2328"/>
        <v>4</v>
      </c>
      <c r="CT2255">
        <f t="shared" si="2329"/>
        <v>1</v>
      </c>
      <c r="CU2255" t="s">
        <v>83</v>
      </c>
      <c r="CV2255">
        <f t="shared" si="2330"/>
        <v>4</v>
      </c>
      <c r="CW2255">
        <f t="shared" si="2331"/>
        <v>1</v>
      </c>
      <c r="CX2255" t="s">
        <v>83</v>
      </c>
      <c r="CY2255">
        <f t="shared" si="2332"/>
        <v>4</v>
      </c>
      <c r="CZ2255">
        <f t="shared" si="2333"/>
        <v>1</v>
      </c>
      <c r="DA2255" t="s">
        <v>86</v>
      </c>
      <c r="DB2255">
        <f t="shared" si="2334"/>
        <v>3</v>
      </c>
      <c r="DC2255">
        <f t="shared" si="2335"/>
        <v>1</v>
      </c>
      <c r="DD2255">
        <f t="shared" si="2336"/>
        <v>46</v>
      </c>
      <c r="DE2255">
        <f t="shared" si="2337"/>
        <v>14</v>
      </c>
      <c r="DF2255" s="7">
        <f t="shared" si="2338"/>
        <v>3.2857142857142856</v>
      </c>
      <c r="DG2255" s="8">
        <f t="shared" si="2339"/>
        <v>0.38095238095238093</v>
      </c>
      <c r="DH2255" s="1" t="s">
        <v>83</v>
      </c>
      <c r="DI2255" s="1" t="s">
        <v>85</v>
      </c>
      <c r="DJ2255" s="1" t="s">
        <v>65</v>
      </c>
      <c r="DK2255" s="1" t="s">
        <v>56</v>
      </c>
      <c r="DL2255" s="1" t="s">
        <v>68</v>
      </c>
      <c r="DM2255" s="1" t="s">
        <v>56</v>
      </c>
      <c r="DN2255" s="2" t="s">
        <v>56</v>
      </c>
      <c r="DO2255" s="2">
        <v>4</v>
      </c>
      <c r="DP2255" s="2">
        <v>5</v>
      </c>
      <c r="DQ2255" s="2">
        <v>4</v>
      </c>
      <c r="DR2255" s="2">
        <v>4</v>
      </c>
      <c r="DS2255" s="2">
        <v>4</v>
      </c>
    </row>
    <row r="2256" spans="1:123" x14ac:dyDescent="0.25">
      <c r="A2256">
        <v>2018</v>
      </c>
      <c r="B2256">
        <v>2254</v>
      </c>
      <c r="C2256" t="s">
        <v>118</v>
      </c>
      <c r="D2256">
        <v>1</v>
      </c>
      <c r="E2256">
        <v>29</v>
      </c>
      <c r="F2256">
        <v>1989</v>
      </c>
      <c r="G2256">
        <v>12</v>
      </c>
      <c r="H2256">
        <f t="shared" si="2276"/>
        <v>12</v>
      </c>
      <c r="I2256" t="s">
        <v>58</v>
      </c>
      <c r="J2256">
        <f t="shared" si="2277"/>
        <v>2</v>
      </c>
      <c r="K2256" t="s">
        <v>59</v>
      </c>
      <c r="L2256">
        <f t="shared" si="2278"/>
        <v>3</v>
      </c>
      <c r="M2256" t="s">
        <v>59</v>
      </c>
      <c r="N2256">
        <f t="shared" si="2279"/>
        <v>5</v>
      </c>
      <c r="O2256" t="s">
        <v>132</v>
      </c>
      <c r="P2256">
        <f t="shared" si="2280"/>
        <v>1</v>
      </c>
      <c r="Q2256">
        <f t="shared" si="2281"/>
        <v>1</v>
      </c>
      <c r="R2256">
        <v>2</v>
      </c>
      <c r="S2256" t="s">
        <v>101</v>
      </c>
      <c r="T2256">
        <f t="shared" si="2282"/>
        <v>1</v>
      </c>
      <c r="U2256">
        <f t="shared" si="2283"/>
        <v>1</v>
      </c>
      <c r="V2256" t="s">
        <v>92</v>
      </c>
      <c r="W2256">
        <v>12485</v>
      </c>
      <c r="X2256">
        <v>5107.5</v>
      </c>
      <c r="Y2256">
        <v>7886.25</v>
      </c>
      <c r="Z2256" t="s">
        <v>81</v>
      </c>
      <c r="AA2256">
        <f t="shared" si="2284"/>
        <v>3</v>
      </c>
      <c r="AB2256">
        <f t="shared" si="2285"/>
        <v>1</v>
      </c>
      <c r="AC2256" t="s">
        <v>120</v>
      </c>
      <c r="AD2256" s="6">
        <f t="shared" si="2286"/>
        <v>1</v>
      </c>
      <c r="AE2256">
        <f t="shared" si="2287"/>
        <v>1</v>
      </c>
      <c r="AF2256" t="s">
        <v>75</v>
      </c>
      <c r="AG2256" t="s">
        <v>190</v>
      </c>
      <c r="AH2256" t="s">
        <v>56</v>
      </c>
      <c r="AI2256" s="6" t="str">
        <f t="shared" si="2275"/>
        <v>Southern baptist</v>
      </c>
      <c r="AJ2256" t="s">
        <v>77</v>
      </c>
      <c r="AK2256" s="6">
        <f t="shared" si="2288"/>
        <v>3</v>
      </c>
      <c r="AL2256" t="s">
        <v>77</v>
      </c>
      <c r="AM2256" s="6">
        <f t="shared" si="2288"/>
        <v>3</v>
      </c>
      <c r="AN2256" s="6">
        <f t="shared" si="2289"/>
        <v>0</v>
      </c>
      <c r="AO2256" t="s">
        <v>110</v>
      </c>
      <c r="AP2256">
        <f t="shared" si="2290"/>
        <v>1</v>
      </c>
      <c r="AQ2256">
        <f t="shared" si="2291"/>
        <v>1</v>
      </c>
      <c r="AR2256" t="s">
        <v>129</v>
      </c>
      <c r="AS2256">
        <f t="shared" si="2292"/>
        <v>3</v>
      </c>
      <c r="AT2256">
        <f t="shared" si="2293"/>
        <v>1</v>
      </c>
      <c r="AU2256" t="s">
        <v>113</v>
      </c>
      <c r="AV2256">
        <f t="shared" si="2294"/>
        <v>3</v>
      </c>
      <c r="AW2256">
        <f t="shared" si="2295"/>
        <v>1</v>
      </c>
      <c r="AX2256" t="s">
        <v>146</v>
      </c>
      <c r="AY2256">
        <f t="shared" si="2296"/>
        <v>3</v>
      </c>
      <c r="AZ2256">
        <f t="shared" si="2297"/>
        <v>1</v>
      </c>
      <c r="BA2256" s="6">
        <f t="shared" si="2298"/>
        <v>10</v>
      </c>
      <c r="BB2256" s="6">
        <f t="shared" si="2299"/>
        <v>4</v>
      </c>
      <c r="BC2256" s="6">
        <f t="shared" si="2300"/>
        <v>2.5</v>
      </c>
      <c r="BD2256" s="9">
        <f t="shared" si="2301"/>
        <v>0.25</v>
      </c>
      <c r="BE2256" t="s">
        <v>56</v>
      </c>
      <c r="BF2256">
        <f t="shared" si="2302"/>
        <v>0</v>
      </c>
      <c r="BG2256">
        <f t="shared" si="2303"/>
        <v>0</v>
      </c>
      <c r="BH2256" t="s">
        <v>56</v>
      </c>
      <c r="BI2256">
        <f t="shared" si="2304"/>
        <v>0</v>
      </c>
      <c r="BJ2256">
        <f t="shared" si="2305"/>
        <v>0</v>
      </c>
      <c r="BK2256" t="s">
        <v>65</v>
      </c>
      <c r="BL2256">
        <f t="shared" si="2306"/>
        <v>7</v>
      </c>
      <c r="BM2256">
        <f t="shared" si="2307"/>
        <v>1</v>
      </c>
      <c r="BN2256" t="s">
        <v>65</v>
      </c>
      <c r="BO2256">
        <f t="shared" si="2308"/>
        <v>7</v>
      </c>
      <c r="BP2256">
        <f t="shared" si="2309"/>
        <v>1</v>
      </c>
      <c r="BQ2256" t="s">
        <v>66</v>
      </c>
      <c r="BR2256">
        <f t="shared" si="2310"/>
        <v>1</v>
      </c>
      <c r="BS2256">
        <f t="shared" si="2311"/>
        <v>1</v>
      </c>
      <c r="BT2256" t="s">
        <v>74</v>
      </c>
      <c r="BU2256">
        <f t="shared" si="2312"/>
        <v>7</v>
      </c>
      <c r="BV2256">
        <f t="shared" si="2313"/>
        <v>1</v>
      </c>
      <c r="BW2256" t="s">
        <v>56</v>
      </c>
      <c r="BX2256">
        <f t="shared" si="2314"/>
        <v>0</v>
      </c>
      <c r="BY2256">
        <f t="shared" si="2315"/>
        <v>0</v>
      </c>
      <c r="BZ2256" t="s">
        <v>56</v>
      </c>
      <c r="CA2256">
        <f t="shared" si="2316"/>
        <v>0</v>
      </c>
      <c r="CB2256">
        <f t="shared" si="2317"/>
        <v>0</v>
      </c>
      <c r="CC2256" t="s">
        <v>56</v>
      </c>
      <c r="CD2256">
        <f t="shared" si="2318"/>
        <v>0</v>
      </c>
      <c r="CE2256">
        <f t="shared" si="2319"/>
        <v>0</v>
      </c>
      <c r="CF2256" t="s">
        <v>56</v>
      </c>
      <c r="CG2256">
        <f t="shared" si="2320"/>
        <v>0</v>
      </c>
      <c r="CH2256">
        <f t="shared" si="2321"/>
        <v>0</v>
      </c>
      <c r="CI2256" t="s">
        <v>56</v>
      </c>
      <c r="CJ2256">
        <f t="shared" si="2322"/>
        <v>0</v>
      </c>
      <c r="CK2256">
        <f t="shared" si="2323"/>
        <v>0</v>
      </c>
      <c r="CL2256" t="s">
        <v>56</v>
      </c>
      <c r="CM2256">
        <f t="shared" si="2324"/>
        <v>0</v>
      </c>
      <c r="CN2256">
        <f t="shared" si="2325"/>
        <v>0</v>
      </c>
      <c r="CO2256" t="s">
        <v>56</v>
      </c>
      <c r="CP2256">
        <f t="shared" si="2326"/>
        <v>0</v>
      </c>
      <c r="CQ2256">
        <f t="shared" si="2327"/>
        <v>0</v>
      </c>
      <c r="CR2256" t="s">
        <v>56</v>
      </c>
      <c r="CS2256">
        <f t="shared" si="2328"/>
        <v>0</v>
      </c>
      <c r="CT2256">
        <f t="shared" si="2329"/>
        <v>0</v>
      </c>
      <c r="CU2256" t="s">
        <v>56</v>
      </c>
      <c r="CV2256">
        <f t="shared" si="2330"/>
        <v>0</v>
      </c>
      <c r="CW2256">
        <f t="shared" si="2331"/>
        <v>0</v>
      </c>
      <c r="CX2256" t="s">
        <v>56</v>
      </c>
      <c r="CY2256">
        <f t="shared" si="2332"/>
        <v>0</v>
      </c>
      <c r="CZ2256">
        <f t="shared" si="2333"/>
        <v>0</v>
      </c>
      <c r="DA2256" t="s">
        <v>86</v>
      </c>
      <c r="DB2256">
        <f t="shared" si="2334"/>
        <v>3</v>
      </c>
      <c r="DC2256">
        <f t="shared" si="2335"/>
        <v>1</v>
      </c>
      <c r="DD2256">
        <f t="shared" si="2336"/>
        <v>25</v>
      </c>
      <c r="DE2256">
        <f t="shared" si="2337"/>
        <v>5</v>
      </c>
      <c r="DF2256" s="7">
        <f t="shared" si="2338"/>
        <v>5</v>
      </c>
      <c r="DG2256" s="8">
        <f t="shared" si="2339"/>
        <v>0.66666666666666663</v>
      </c>
      <c r="DH2256" s="1" t="s">
        <v>56</v>
      </c>
      <c r="DI2256" s="1" t="s">
        <v>85</v>
      </c>
      <c r="DJ2256" s="1" t="s">
        <v>56</v>
      </c>
      <c r="DK2256" s="1" t="s">
        <v>74</v>
      </c>
      <c r="DL2256" s="1" t="s">
        <v>68</v>
      </c>
      <c r="DM2256" s="1" t="s">
        <v>65</v>
      </c>
      <c r="DN2256" s="2" t="s">
        <v>123</v>
      </c>
      <c r="DO2256" s="2" t="s">
        <v>56</v>
      </c>
      <c r="DP2256" s="2" t="s">
        <v>56</v>
      </c>
      <c r="DQ2256" s="2" t="s">
        <v>56</v>
      </c>
      <c r="DR2256" s="2" t="s">
        <v>56</v>
      </c>
      <c r="DS2256" s="2" t="s">
        <v>56</v>
      </c>
    </row>
    <row r="2257" spans="1:123" x14ac:dyDescent="0.25">
      <c r="A2257">
        <v>2018</v>
      </c>
      <c r="B2257">
        <v>2255</v>
      </c>
      <c r="C2257" t="s">
        <v>102</v>
      </c>
      <c r="D2257">
        <v>3</v>
      </c>
      <c r="E2257">
        <v>81</v>
      </c>
      <c r="F2257">
        <v>1937</v>
      </c>
      <c r="G2257">
        <v>12</v>
      </c>
      <c r="H2257">
        <f t="shared" si="2276"/>
        <v>12</v>
      </c>
      <c r="I2257" t="s">
        <v>90</v>
      </c>
      <c r="J2257">
        <f t="shared" si="2277"/>
        <v>1</v>
      </c>
      <c r="K2257" t="s">
        <v>59</v>
      </c>
      <c r="L2257">
        <f t="shared" si="2278"/>
        <v>3</v>
      </c>
      <c r="M2257" t="s">
        <v>59</v>
      </c>
      <c r="N2257">
        <f t="shared" si="2279"/>
        <v>5</v>
      </c>
      <c r="O2257" t="s">
        <v>132</v>
      </c>
      <c r="P2257">
        <f t="shared" si="2280"/>
        <v>1</v>
      </c>
      <c r="Q2257">
        <f t="shared" si="2281"/>
        <v>1</v>
      </c>
      <c r="R2257">
        <v>2</v>
      </c>
      <c r="S2257" t="s">
        <v>101</v>
      </c>
      <c r="T2257">
        <f t="shared" si="2282"/>
        <v>1</v>
      </c>
      <c r="U2257">
        <f t="shared" si="2283"/>
        <v>1</v>
      </c>
      <c r="V2257" t="s">
        <v>148</v>
      </c>
      <c r="W2257">
        <v>10782.5</v>
      </c>
      <c r="X2257">
        <v>0</v>
      </c>
      <c r="Y2257">
        <v>0</v>
      </c>
      <c r="Z2257" t="s">
        <v>109</v>
      </c>
      <c r="AA2257">
        <f t="shared" si="2284"/>
        <v>5</v>
      </c>
      <c r="AB2257">
        <f t="shared" si="2285"/>
        <v>1</v>
      </c>
      <c r="AC2257" t="s">
        <v>71</v>
      </c>
      <c r="AD2257" s="6">
        <f t="shared" si="2286"/>
        <v>4</v>
      </c>
      <c r="AE2257">
        <f t="shared" si="2287"/>
        <v>1</v>
      </c>
      <c r="AF2257" t="s">
        <v>75</v>
      </c>
      <c r="AG2257" t="s">
        <v>142</v>
      </c>
      <c r="AH2257" t="s">
        <v>180</v>
      </c>
      <c r="AI2257" s="6" t="str">
        <f t="shared" si="2275"/>
        <v>Evangelical, Evangelist</v>
      </c>
      <c r="AJ2257" t="s">
        <v>77</v>
      </c>
      <c r="AK2257" s="6">
        <f t="shared" si="2288"/>
        <v>3</v>
      </c>
      <c r="AL2257" t="s">
        <v>77</v>
      </c>
      <c r="AM2257" s="6">
        <f t="shared" si="2288"/>
        <v>3</v>
      </c>
      <c r="AN2257" s="6">
        <f t="shared" si="2289"/>
        <v>0</v>
      </c>
      <c r="AO2257" t="s">
        <v>96</v>
      </c>
      <c r="AP2257">
        <f t="shared" si="2290"/>
        <v>3</v>
      </c>
      <c r="AQ2257">
        <f t="shared" si="2291"/>
        <v>1</v>
      </c>
      <c r="AR2257" t="s">
        <v>129</v>
      </c>
      <c r="AS2257">
        <f t="shared" si="2292"/>
        <v>3</v>
      </c>
      <c r="AT2257">
        <f t="shared" si="2293"/>
        <v>1</v>
      </c>
      <c r="AU2257" t="s">
        <v>100</v>
      </c>
      <c r="AV2257">
        <f t="shared" si="2294"/>
        <v>5</v>
      </c>
      <c r="AW2257">
        <f t="shared" si="2295"/>
        <v>1</v>
      </c>
      <c r="AX2257" t="s">
        <v>114</v>
      </c>
      <c r="AY2257">
        <f t="shared" si="2296"/>
        <v>5</v>
      </c>
      <c r="AZ2257">
        <f t="shared" si="2297"/>
        <v>1</v>
      </c>
      <c r="BA2257" s="6">
        <f t="shared" si="2298"/>
        <v>16</v>
      </c>
      <c r="BB2257" s="6">
        <f t="shared" si="2299"/>
        <v>4</v>
      </c>
      <c r="BC2257" s="6">
        <f t="shared" si="2300"/>
        <v>4</v>
      </c>
      <c r="BD2257" s="9">
        <f t="shared" si="2301"/>
        <v>0.5</v>
      </c>
      <c r="BE2257" t="s">
        <v>64</v>
      </c>
      <c r="BF2257">
        <f t="shared" si="2302"/>
        <v>4</v>
      </c>
      <c r="BG2257">
        <f t="shared" si="2303"/>
        <v>1</v>
      </c>
      <c r="BH2257" t="s">
        <v>65</v>
      </c>
      <c r="BI2257">
        <f t="shared" si="2304"/>
        <v>7</v>
      </c>
      <c r="BJ2257">
        <f t="shared" si="2305"/>
        <v>1</v>
      </c>
      <c r="BK2257" t="s">
        <v>56</v>
      </c>
      <c r="BL2257">
        <f t="shared" si="2306"/>
        <v>0</v>
      </c>
      <c r="BM2257">
        <f t="shared" si="2307"/>
        <v>0</v>
      </c>
      <c r="BN2257" t="s">
        <v>56</v>
      </c>
      <c r="BO2257">
        <f t="shared" si="2308"/>
        <v>0</v>
      </c>
      <c r="BP2257">
        <f t="shared" si="2309"/>
        <v>0</v>
      </c>
      <c r="BQ2257" t="s">
        <v>56</v>
      </c>
      <c r="BR2257">
        <f t="shared" si="2310"/>
        <v>0</v>
      </c>
      <c r="BS2257">
        <f t="shared" si="2311"/>
        <v>0</v>
      </c>
      <c r="BT2257" t="s">
        <v>78</v>
      </c>
      <c r="BU2257">
        <f t="shared" si="2312"/>
        <v>1</v>
      </c>
      <c r="BV2257">
        <f t="shared" si="2313"/>
        <v>1</v>
      </c>
      <c r="BW2257" t="s">
        <v>167</v>
      </c>
      <c r="BX2257">
        <f t="shared" si="2314"/>
        <v>7</v>
      </c>
      <c r="BY2257">
        <f t="shared" si="2315"/>
        <v>1</v>
      </c>
      <c r="BZ2257" t="s">
        <v>147</v>
      </c>
      <c r="CA2257">
        <f t="shared" si="2316"/>
        <v>3</v>
      </c>
      <c r="CB2257">
        <f t="shared" si="2317"/>
        <v>1</v>
      </c>
      <c r="CC2257" t="s">
        <v>74</v>
      </c>
      <c r="CD2257">
        <f t="shared" si="2318"/>
        <v>7</v>
      </c>
      <c r="CE2257">
        <f t="shared" si="2319"/>
        <v>1</v>
      </c>
      <c r="CF2257" t="s">
        <v>82</v>
      </c>
      <c r="CG2257">
        <f t="shared" si="2320"/>
        <v>1</v>
      </c>
      <c r="CH2257">
        <f t="shared" si="2321"/>
        <v>1</v>
      </c>
      <c r="CI2257" t="s">
        <v>74</v>
      </c>
      <c r="CJ2257">
        <f t="shared" si="2322"/>
        <v>7</v>
      </c>
      <c r="CK2257">
        <f t="shared" si="2323"/>
        <v>1</v>
      </c>
      <c r="CL2257" t="s">
        <v>74</v>
      </c>
      <c r="CM2257">
        <f t="shared" si="2324"/>
        <v>1</v>
      </c>
      <c r="CN2257">
        <f t="shared" si="2325"/>
        <v>1</v>
      </c>
      <c r="CO2257" t="s">
        <v>145</v>
      </c>
      <c r="CP2257">
        <f t="shared" si="2326"/>
        <v>1</v>
      </c>
      <c r="CQ2257">
        <f t="shared" si="2327"/>
        <v>1</v>
      </c>
      <c r="CR2257" t="s">
        <v>145</v>
      </c>
      <c r="CS2257">
        <f t="shared" si="2328"/>
        <v>1</v>
      </c>
      <c r="CT2257">
        <f t="shared" si="2329"/>
        <v>1</v>
      </c>
      <c r="CU2257" t="s">
        <v>67</v>
      </c>
      <c r="CV2257">
        <f t="shared" si="2330"/>
        <v>5</v>
      </c>
      <c r="CW2257">
        <f t="shared" si="2331"/>
        <v>1</v>
      </c>
      <c r="CX2257" t="s">
        <v>67</v>
      </c>
      <c r="CY2257">
        <f t="shared" si="2332"/>
        <v>5</v>
      </c>
      <c r="CZ2257">
        <f t="shared" si="2333"/>
        <v>1</v>
      </c>
      <c r="DA2257" t="s">
        <v>56</v>
      </c>
      <c r="DB2257">
        <f t="shared" si="2334"/>
        <v>0</v>
      </c>
      <c r="DC2257">
        <f t="shared" si="2335"/>
        <v>0</v>
      </c>
      <c r="DD2257">
        <f t="shared" si="2336"/>
        <v>46</v>
      </c>
      <c r="DE2257">
        <f t="shared" si="2337"/>
        <v>12</v>
      </c>
      <c r="DF2257" s="7">
        <f t="shared" si="2338"/>
        <v>3.8333333333333335</v>
      </c>
      <c r="DG2257" s="8">
        <f t="shared" si="2339"/>
        <v>0.47222222222222227</v>
      </c>
      <c r="DH2257" s="1" t="s">
        <v>145</v>
      </c>
      <c r="DI2257" s="1" t="s">
        <v>56</v>
      </c>
      <c r="DJ2257" s="1" t="s">
        <v>65</v>
      </c>
      <c r="DK2257" s="1" t="s">
        <v>78</v>
      </c>
      <c r="DL2257" s="1" t="s">
        <v>68</v>
      </c>
      <c r="DM2257" s="1" t="s">
        <v>56</v>
      </c>
      <c r="DN2257" s="2">
        <v>4</v>
      </c>
      <c r="DO2257" s="2">
        <v>2</v>
      </c>
      <c r="DP2257" s="2">
        <v>5</v>
      </c>
      <c r="DQ2257" s="2">
        <v>5</v>
      </c>
      <c r="DR2257" s="2">
        <v>6</v>
      </c>
      <c r="DS2257" s="2">
        <v>4</v>
      </c>
    </row>
    <row r="2258" spans="1:123" x14ac:dyDescent="0.25">
      <c r="A2258">
        <v>2018</v>
      </c>
      <c r="B2258">
        <v>2256</v>
      </c>
      <c r="C2258" t="s">
        <v>118</v>
      </c>
      <c r="D2258">
        <v>2</v>
      </c>
      <c r="E2258">
        <v>57</v>
      </c>
      <c r="F2258">
        <v>1961</v>
      </c>
      <c r="G2258">
        <v>12</v>
      </c>
      <c r="H2258">
        <f t="shared" si="2276"/>
        <v>12</v>
      </c>
      <c r="I2258" t="s">
        <v>90</v>
      </c>
      <c r="J2258">
        <f t="shared" si="2277"/>
        <v>1</v>
      </c>
      <c r="K2258" t="s">
        <v>59</v>
      </c>
      <c r="L2258">
        <f t="shared" si="2278"/>
        <v>3</v>
      </c>
      <c r="M2258" t="s">
        <v>59</v>
      </c>
      <c r="N2258">
        <f t="shared" si="2279"/>
        <v>5</v>
      </c>
      <c r="O2258" t="s">
        <v>132</v>
      </c>
      <c r="P2258">
        <f t="shared" si="2280"/>
        <v>1</v>
      </c>
      <c r="Q2258">
        <f t="shared" si="2281"/>
        <v>1</v>
      </c>
      <c r="R2258">
        <v>1</v>
      </c>
      <c r="S2258" t="s">
        <v>56</v>
      </c>
      <c r="T2258">
        <f t="shared" si="2282"/>
        <v>0</v>
      </c>
      <c r="U2258">
        <f t="shared" si="2283"/>
        <v>0</v>
      </c>
      <c r="V2258" t="s">
        <v>92</v>
      </c>
      <c r="W2258">
        <v>17025</v>
      </c>
      <c r="X2258">
        <v>17025</v>
      </c>
      <c r="Y2258">
        <v>26287.5</v>
      </c>
      <c r="Z2258" t="s">
        <v>81</v>
      </c>
      <c r="AA2258">
        <f t="shared" si="2284"/>
        <v>3</v>
      </c>
      <c r="AB2258">
        <f t="shared" si="2285"/>
        <v>1</v>
      </c>
      <c r="AC2258" t="s">
        <v>71</v>
      </c>
      <c r="AD2258" s="6">
        <f t="shared" si="2286"/>
        <v>4</v>
      </c>
      <c r="AE2258">
        <f t="shared" si="2287"/>
        <v>1</v>
      </c>
      <c r="AF2258" t="s">
        <v>105</v>
      </c>
      <c r="AG2258" t="s">
        <v>56</v>
      </c>
      <c r="AH2258" t="s">
        <v>56</v>
      </c>
      <c r="AI2258" s="6" t="str">
        <f t="shared" si="2275"/>
        <v>None</v>
      </c>
      <c r="AJ2258" t="s">
        <v>106</v>
      </c>
      <c r="AK2258" s="6">
        <f t="shared" si="2288"/>
        <v>1</v>
      </c>
      <c r="AL2258" t="s">
        <v>106</v>
      </c>
      <c r="AM2258" s="6">
        <f t="shared" si="2288"/>
        <v>1</v>
      </c>
      <c r="AN2258" s="6">
        <f t="shared" si="2289"/>
        <v>0</v>
      </c>
      <c r="AO2258" t="s">
        <v>96</v>
      </c>
      <c r="AP2258">
        <f t="shared" si="2290"/>
        <v>3</v>
      </c>
      <c r="AQ2258">
        <f t="shared" si="2291"/>
        <v>1</v>
      </c>
      <c r="AR2258" t="s">
        <v>107</v>
      </c>
      <c r="AS2258">
        <f t="shared" si="2292"/>
        <v>1</v>
      </c>
      <c r="AT2258">
        <f t="shared" si="2293"/>
        <v>1</v>
      </c>
      <c r="AU2258" t="s">
        <v>113</v>
      </c>
      <c r="AV2258">
        <f t="shared" si="2294"/>
        <v>3</v>
      </c>
      <c r="AW2258">
        <f t="shared" si="2295"/>
        <v>1</v>
      </c>
      <c r="AX2258" t="s">
        <v>146</v>
      </c>
      <c r="AY2258">
        <f t="shared" si="2296"/>
        <v>3</v>
      </c>
      <c r="AZ2258">
        <f t="shared" si="2297"/>
        <v>1</v>
      </c>
      <c r="BA2258" s="6">
        <f t="shared" si="2298"/>
        <v>10</v>
      </c>
      <c r="BB2258" s="6">
        <f t="shared" si="2299"/>
        <v>4</v>
      </c>
      <c r="BC2258" s="6">
        <f t="shared" si="2300"/>
        <v>2.5</v>
      </c>
      <c r="BD2258" s="9">
        <f t="shared" si="2301"/>
        <v>0.25</v>
      </c>
      <c r="BE2258" t="s">
        <v>56</v>
      </c>
      <c r="BF2258">
        <f t="shared" si="2302"/>
        <v>0</v>
      </c>
      <c r="BG2258">
        <f t="shared" si="2303"/>
        <v>0</v>
      </c>
      <c r="BH2258" t="s">
        <v>56</v>
      </c>
      <c r="BI2258">
        <f t="shared" si="2304"/>
        <v>0</v>
      </c>
      <c r="BJ2258">
        <f t="shared" si="2305"/>
        <v>0</v>
      </c>
      <c r="BK2258" t="s">
        <v>63</v>
      </c>
      <c r="BL2258">
        <f t="shared" si="2306"/>
        <v>1</v>
      </c>
      <c r="BM2258">
        <f t="shared" si="2307"/>
        <v>1</v>
      </c>
      <c r="BN2258" t="s">
        <v>64</v>
      </c>
      <c r="BO2258">
        <f t="shared" si="2308"/>
        <v>4</v>
      </c>
      <c r="BP2258">
        <f t="shared" si="2309"/>
        <v>1</v>
      </c>
      <c r="BQ2258" t="s">
        <v>66</v>
      </c>
      <c r="BR2258">
        <f t="shared" si="2310"/>
        <v>1</v>
      </c>
      <c r="BS2258">
        <f t="shared" si="2311"/>
        <v>1</v>
      </c>
      <c r="BT2258" t="s">
        <v>78</v>
      </c>
      <c r="BU2258">
        <f t="shared" si="2312"/>
        <v>1</v>
      </c>
      <c r="BV2258">
        <f t="shared" si="2313"/>
        <v>1</v>
      </c>
      <c r="BW2258" t="s">
        <v>93</v>
      </c>
      <c r="BX2258">
        <f t="shared" si="2314"/>
        <v>4</v>
      </c>
      <c r="BY2258">
        <f t="shared" si="2315"/>
        <v>1</v>
      </c>
      <c r="BZ2258" t="s">
        <v>147</v>
      </c>
      <c r="CA2258">
        <f t="shared" si="2316"/>
        <v>3</v>
      </c>
      <c r="CB2258">
        <f t="shared" si="2317"/>
        <v>1</v>
      </c>
      <c r="CC2258" t="s">
        <v>78</v>
      </c>
      <c r="CD2258">
        <f t="shared" si="2318"/>
        <v>1</v>
      </c>
      <c r="CE2258">
        <f t="shared" si="2319"/>
        <v>1</v>
      </c>
      <c r="CF2258" t="s">
        <v>82</v>
      </c>
      <c r="CG2258">
        <f t="shared" si="2320"/>
        <v>1</v>
      </c>
      <c r="CH2258">
        <f t="shared" si="2321"/>
        <v>1</v>
      </c>
      <c r="CI2258" t="s">
        <v>74</v>
      </c>
      <c r="CJ2258">
        <f t="shared" si="2322"/>
        <v>7</v>
      </c>
      <c r="CK2258">
        <f t="shared" si="2323"/>
        <v>1</v>
      </c>
      <c r="CL2258" t="s">
        <v>74</v>
      </c>
      <c r="CM2258">
        <f t="shared" si="2324"/>
        <v>1</v>
      </c>
      <c r="CN2258">
        <f t="shared" si="2325"/>
        <v>1</v>
      </c>
      <c r="CO2258" t="s">
        <v>67</v>
      </c>
      <c r="CP2258">
        <f t="shared" si="2326"/>
        <v>5</v>
      </c>
      <c r="CQ2258">
        <f t="shared" si="2327"/>
        <v>1</v>
      </c>
      <c r="CR2258" t="s">
        <v>83</v>
      </c>
      <c r="CS2258">
        <f t="shared" si="2328"/>
        <v>4</v>
      </c>
      <c r="CT2258">
        <f t="shared" si="2329"/>
        <v>1</v>
      </c>
      <c r="CU2258" t="s">
        <v>83</v>
      </c>
      <c r="CV2258">
        <f t="shared" si="2330"/>
        <v>4</v>
      </c>
      <c r="CW2258">
        <f t="shared" si="2331"/>
        <v>1</v>
      </c>
      <c r="CX2258" t="s">
        <v>83</v>
      </c>
      <c r="CY2258">
        <f t="shared" si="2332"/>
        <v>4</v>
      </c>
      <c r="CZ2258">
        <f t="shared" si="2333"/>
        <v>1</v>
      </c>
      <c r="DA2258" t="s">
        <v>86</v>
      </c>
      <c r="DB2258">
        <f t="shared" si="2334"/>
        <v>3</v>
      </c>
      <c r="DC2258">
        <f t="shared" si="2335"/>
        <v>1</v>
      </c>
      <c r="DD2258">
        <f t="shared" si="2336"/>
        <v>44</v>
      </c>
      <c r="DE2258">
        <f t="shared" si="2337"/>
        <v>15</v>
      </c>
      <c r="DF2258" s="7">
        <f t="shared" si="2338"/>
        <v>2.9333333333333331</v>
      </c>
      <c r="DG2258" s="8">
        <f t="shared" si="2339"/>
        <v>0.32222222222222219</v>
      </c>
      <c r="DH2258" s="1" t="s">
        <v>83</v>
      </c>
      <c r="DI2258" s="1" t="s">
        <v>154</v>
      </c>
      <c r="DJ2258" s="1" t="s">
        <v>56</v>
      </c>
      <c r="DK2258" s="1" t="s">
        <v>56</v>
      </c>
      <c r="DL2258" s="1" t="s">
        <v>68</v>
      </c>
      <c r="DM2258" s="1" t="s">
        <v>65</v>
      </c>
      <c r="DN2258" s="2" t="s">
        <v>56</v>
      </c>
      <c r="DO2258" s="2" t="s">
        <v>56</v>
      </c>
      <c r="DP2258" s="2" t="s">
        <v>56</v>
      </c>
      <c r="DQ2258" s="2">
        <v>4</v>
      </c>
      <c r="DR2258" s="2">
        <v>6</v>
      </c>
      <c r="DS2258" s="2">
        <v>5</v>
      </c>
    </row>
    <row r="2259" spans="1:123" x14ac:dyDescent="0.25">
      <c r="A2259">
        <v>2018</v>
      </c>
      <c r="B2259">
        <v>2257</v>
      </c>
      <c r="C2259" t="s">
        <v>118</v>
      </c>
      <c r="D2259">
        <v>3</v>
      </c>
      <c r="E2259">
        <v>37</v>
      </c>
      <c r="F2259">
        <v>1981</v>
      </c>
      <c r="G2259">
        <v>12</v>
      </c>
      <c r="H2259">
        <f t="shared" si="2276"/>
        <v>12</v>
      </c>
      <c r="I2259" t="s">
        <v>58</v>
      </c>
      <c r="J2259">
        <f t="shared" si="2277"/>
        <v>2</v>
      </c>
      <c r="K2259" t="s">
        <v>59</v>
      </c>
      <c r="L2259">
        <f t="shared" si="2278"/>
        <v>3</v>
      </c>
      <c r="M2259" t="s">
        <v>59</v>
      </c>
      <c r="N2259">
        <f t="shared" si="2279"/>
        <v>5</v>
      </c>
      <c r="O2259" t="s">
        <v>125</v>
      </c>
      <c r="P2259">
        <f t="shared" si="2280"/>
        <v>4</v>
      </c>
      <c r="Q2259">
        <f t="shared" si="2281"/>
        <v>1</v>
      </c>
      <c r="R2259">
        <v>2</v>
      </c>
      <c r="S2259" t="s">
        <v>101</v>
      </c>
      <c r="T2259">
        <f t="shared" si="2282"/>
        <v>1</v>
      </c>
      <c r="U2259">
        <f t="shared" si="2283"/>
        <v>1</v>
      </c>
      <c r="V2259" t="s">
        <v>156</v>
      </c>
      <c r="W2259">
        <v>6242.5</v>
      </c>
      <c r="X2259">
        <v>5107.5</v>
      </c>
      <c r="Y2259">
        <v>7886.25</v>
      </c>
      <c r="Z2259" t="s">
        <v>81</v>
      </c>
      <c r="AA2259">
        <f t="shared" si="2284"/>
        <v>3</v>
      </c>
      <c r="AB2259">
        <f t="shared" si="2285"/>
        <v>1</v>
      </c>
      <c r="AC2259" t="s">
        <v>62</v>
      </c>
      <c r="AD2259" s="6">
        <f t="shared" si="2286"/>
        <v>2</v>
      </c>
      <c r="AE2259">
        <f t="shared" si="2287"/>
        <v>1</v>
      </c>
      <c r="AF2259" t="s">
        <v>75</v>
      </c>
      <c r="AG2259" t="s">
        <v>142</v>
      </c>
      <c r="AH2259" t="s">
        <v>248</v>
      </c>
      <c r="AI2259" s="6" t="str">
        <f t="shared" si="2275"/>
        <v>Free Will Baptist</v>
      </c>
      <c r="AJ2259" t="s">
        <v>77</v>
      </c>
      <c r="AK2259" s="6">
        <f t="shared" si="2288"/>
        <v>3</v>
      </c>
      <c r="AL2259" t="s">
        <v>77</v>
      </c>
      <c r="AM2259" s="6">
        <f t="shared" si="2288"/>
        <v>3</v>
      </c>
      <c r="AN2259" s="6">
        <f t="shared" si="2289"/>
        <v>0</v>
      </c>
      <c r="AO2259" t="s">
        <v>96</v>
      </c>
      <c r="AP2259">
        <f t="shared" si="2290"/>
        <v>3</v>
      </c>
      <c r="AQ2259">
        <f t="shared" si="2291"/>
        <v>1</v>
      </c>
      <c r="AR2259" t="s">
        <v>129</v>
      </c>
      <c r="AS2259">
        <f t="shared" si="2292"/>
        <v>3</v>
      </c>
      <c r="AT2259">
        <f t="shared" si="2293"/>
        <v>1</v>
      </c>
      <c r="AU2259" t="s">
        <v>100</v>
      </c>
      <c r="AV2259">
        <f t="shared" si="2294"/>
        <v>5</v>
      </c>
      <c r="AW2259">
        <f t="shared" si="2295"/>
        <v>1</v>
      </c>
      <c r="AX2259" t="s">
        <v>114</v>
      </c>
      <c r="AY2259">
        <f t="shared" si="2296"/>
        <v>5</v>
      </c>
      <c r="AZ2259">
        <f t="shared" si="2297"/>
        <v>1</v>
      </c>
      <c r="BA2259" s="6">
        <f t="shared" si="2298"/>
        <v>16</v>
      </c>
      <c r="BB2259" s="6">
        <f t="shared" si="2299"/>
        <v>4</v>
      </c>
      <c r="BC2259" s="6">
        <f t="shared" si="2300"/>
        <v>4</v>
      </c>
      <c r="BD2259" s="9">
        <f t="shared" si="2301"/>
        <v>0.5</v>
      </c>
      <c r="BE2259" t="s">
        <v>56</v>
      </c>
      <c r="BF2259">
        <f t="shared" si="2302"/>
        <v>0</v>
      </c>
      <c r="BG2259">
        <f t="shared" si="2303"/>
        <v>0</v>
      </c>
      <c r="BH2259" t="s">
        <v>56</v>
      </c>
      <c r="BI2259">
        <f t="shared" si="2304"/>
        <v>0</v>
      </c>
      <c r="BJ2259">
        <f t="shared" si="2305"/>
        <v>0</v>
      </c>
      <c r="BK2259" t="s">
        <v>63</v>
      </c>
      <c r="BL2259">
        <f t="shared" si="2306"/>
        <v>1</v>
      </c>
      <c r="BM2259">
        <f t="shared" si="2307"/>
        <v>1</v>
      </c>
      <c r="BN2259" t="s">
        <v>63</v>
      </c>
      <c r="BO2259">
        <f t="shared" si="2308"/>
        <v>1</v>
      </c>
      <c r="BP2259">
        <f t="shared" si="2309"/>
        <v>1</v>
      </c>
      <c r="BQ2259" t="s">
        <v>56</v>
      </c>
      <c r="BR2259">
        <f t="shared" si="2310"/>
        <v>0</v>
      </c>
      <c r="BS2259">
        <f t="shared" si="2311"/>
        <v>0</v>
      </c>
      <c r="BT2259" t="s">
        <v>93</v>
      </c>
      <c r="BU2259">
        <f t="shared" si="2312"/>
        <v>1</v>
      </c>
      <c r="BV2259">
        <f t="shared" si="2313"/>
        <v>1</v>
      </c>
      <c r="BW2259" t="s">
        <v>117</v>
      </c>
      <c r="BX2259">
        <f t="shared" si="2314"/>
        <v>3</v>
      </c>
      <c r="BY2259">
        <f t="shared" si="2315"/>
        <v>1</v>
      </c>
      <c r="BZ2259" t="s">
        <v>80</v>
      </c>
      <c r="CA2259">
        <f t="shared" si="2316"/>
        <v>1</v>
      </c>
      <c r="CB2259">
        <f t="shared" si="2317"/>
        <v>1</v>
      </c>
      <c r="CC2259" t="s">
        <v>78</v>
      </c>
      <c r="CD2259">
        <f t="shared" si="2318"/>
        <v>1</v>
      </c>
      <c r="CE2259">
        <f t="shared" si="2319"/>
        <v>1</v>
      </c>
      <c r="CF2259" t="s">
        <v>82</v>
      </c>
      <c r="CG2259">
        <f t="shared" si="2320"/>
        <v>1</v>
      </c>
      <c r="CH2259">
        <f t="shared" si="2321"/>
        <v>1</v>
      </c>
      <c r="CI2259" t="s">
        <v>78</v>
      </c>
      <c r="CJ2259">
        <f t="shared" si="2322"/>
        <v>1</v>
      </c>
      <c r="CK2259">
        <f t="shared" si="2323"/>
        <v>1</v>
      </c>
      <c r="CL2259" t="s">
        <v>74</v>
      </c>
      <c r="CM2259">
        <f t="shared" si="2324"/>
        <v>1</v>
      </c>
      <c r="CN2259">
        <f t="shared" si="2325"/>
        <v>1</v>
      </c>
      <c r="CO2259" t="s">
        <v>67</v>
      </c>
      <c r="CP2259">
        <f t="shared" si="2326"/>
        <v>5</v>
      </c>
      <c r="CQ2259">
        <f t="shared" si="2327"/>
        <v>1</v>
      </c>
      <c r="CR2259" t="s">
        <v>67</v>
      </c>
      <c r="CS2259">
        <f t="shared" si="2328"/>
        <v>5</v>
      </c>
      <c r="CT2259">
        <f t="shared" si="2329"/>
        <v>1</v>
      </c>
      <c r="CU2259" t="s">
        <v>67</v>
      </c>
      <c r="CV2259">
        <f t="shared" si="2330"/>
        <v>5</v>
      </c>
      <c r="CW2259">
        <f t="shared" si="2331"/>
        <v>1</v>
      </c>
      <c r="CX2259" t="s">
        <v>67</v>
      </c>
      <c r="CY2259">
        <f t="shared" si="2332"/>
        <v>5</v>
      </c>
      <c r="CZ2259">
        <f t="shared" si="2333"/>
        <v>1</v>
      </c>
      <c r="DA2259" t="s">
        <v>56</v>
      </c>
      <c r="DB2259">
        <f t="shared" si="2334"/>
        <v>0</v>
      </c>
      <c r="DC2259">
        <f t="shared" si="2335"/>
        <v>0</v>
      </c>
      <c r="DD2259">
        <f t="shared" si="2336"/>
        <v>31</v>
      </c>
      <c r="DE2259">
        <f t="shared" si="2337"/>
        <v>13</v>
      </c>
      <c r="DF2259" s="7">
        <f t="shared" si="2338"/>
        <v>2.3846153846153846</v>
      </c>
      <c r="DG2259" s="8">
        <f t="shared" si="2339"/>
        <v>0.23076923076923075</v>
      </c>
      <c r="DH2259" s="1" t="s">
        <v>67</v>
      </c>
      <c r="DI2259" s="1" t="s">
        <v>56</v>
      </c>
      <c r="DJ2259" s="1" t="s">
        <v>56</v>
      </c>
      <c r="DK2259" s="1" t="s">
        <v>74</v>
      </c>
      <c r="DL2259" s="1" t="s">
        <v>68</v>
      </c>
      <c r="DM2259" s="1" t="s">
        <v>65</v>
      </c>
      <c r="DN2259" s="2">
        <v>4</v>
      </c>
      <c r="DO2259" s="2">
        <v>4</v>
      </c>
      <c r="DP2259" s="2">
        <v>4</v>
      </c>
      <c r="DQ2259" s="2">
        <v>4</v>
      </c>
      <c r="DR2259" s="2">
        <v>4</v>
      </c>
      <c r="DS2259" s="2">
        <v>4</v>
      </c>
    </row>
    <row r="2260" spans="1:123" x14ac:dyDescent="0.25">
      <c r="A2260">
        <v>2018</v>
      </c>
      <c r="B2260">
        <v>2258</v>
      </c>
      <c r="C2260" t="s">
        <v>102</v>
      </c>
      <c r="D2260">
        <v>6</v>
      </c>
      <c r="E2260">
        <v>77</v>
      </c>
      <c r="F2260">
        <v>1941</v>
      </c>
      <c r="G2260">
        <v>8</v>
      </c>
      <c r="H2260">
        <f t="shared" si="2276"/>
        <v>8</v>
      </c>
      <c r="I2260" t="s">
        <v>58</v>
      </c>
      <c r="J2260">
        <f t="shared" si="2277"/>
        <v>2</v>
      </c>
      <c r="K2260" t="s">
        <v>59</v>
      </c>
      <c r="L2260">
        <f t="shared" si="2278"/>
        <v>3</v>
      </c>
      <c r="M2260" t="s">
        <v>59</v>
      </c>
      <c r="N2260">
        <f t="shared" si="2279"/>
        <v>5</v>
      </c>
      <c r="O2260" t="s">
        <v>60</v>
      </c>
      <c r="P2260">
        <f t="shared" si="2280"/>
        <v>7</v>
      </c>
      <c r="Q2260">
        <f t="shared" si="2281"/>
        <v>1</v>
      </c>
      <c r="R2260">
        <v>2</v>
      </c>
      <c r="S2260" t="s">
        <v>56</v>
      </c>
      <c r="T2260">
        <f t="shared" si="2282"/>
        <v>0</v>
      </c>
      <c r="U2260">
        <f t="shared" si="2283"/>
        <v>0</v>
      </c>
      <c r="V2260" t="s">
        <v>93</v>
      </c>
      <c r="W2260">
        <v>0</v>
      </c>
      <c r="X2260">
        <v>0</v>
      </c>
      <c r="Y2260">
        <v>0</v>
      </c>
      <c r="Z2260" t="s">
        <v>81</v>
      </c>
      <c r="AA2260">
        <f t="shared" si="2284"/>
        <v>3</v>
      </c>
      <c r="AB2260">
        <f t="shared" si="2285"/>
        <v>1</v>
      </c>
      <c r="AC2260" t="s">
        <v>126</v>
      </c>
      <c r="AD2260" s="6">
        <f t="shared" si="2286"/>
        <v>5</v>
      </c>
      <c r="AE2260">
        <f t="shared" si="2287"/>
        <v>1</v>
      </c>
      <c r="AF2260" t="s">
        <v>75</v>
      </c>
      <c r="AG2260" t="s">
        <v>76</v>
      </c>
      <c r="AH2260" t="s">
        <v>56</v>
      </c>
      <c r="AI2260" s="6" t="str">
        <f t="shared" si="2275"/>
        <v>Baptist-dk which</v>
      </c>
      <c r="AJ2260" t="s">
        <v>77</v>
      </c>
      <c r="AK2260" s="6">
        <f t="shared" si="2288"/>
        <v>3</v>
      </c>
      <c r="AL2260" t="s">
        <v>77</v>
      </c>
      <c r="AM2260" s="6">
        <f t="shared" si="2288"/>
        <v>3</v>
      </c>
      <c r="AN2260" s="6">
        <f t="shared" si="2289"/>
        <v>0</v>
      </c>
      <c r="AO2260" t="s">
        <v>110</v>
      </c>
      <c r="AP2260">
        <f t="shared" si="2290"/>
        <v>1</v>
      </c>
      <c r="AQ2260">
        <f t="shared" si="2291"/>
        <v>1</v>
      </c>
      <c r="AR2260" t="s">
        <v>73</v>
      </c>
      <c r="AS2260">
        <f t="shared" si="2292"/>
        <v>7</v>
      </c>
      <c r="AT2260">
        <f t="shared" si="2293"/>
        <v>1</v>
      </c>
      <c r="AU2260" t="s">
        <v>87</v>
      </c>
      <c r="AV2260">
        <f t="shared" si="2294"/>
        <v>7</v>
      </c>
      <c r="AW2260">
        <f t="shared" si="2295"/>
        <v>1</v>
      </c>
      <c r="AX2260" t="s">
        <v>146</v>
      </c>
      <c r="AY2260">
        <f t="shared" si="2296"/>
        <v>3</v>
      </c>
      <c r="AZ2260">
        <f t="shared" si="2297"/>
        <v>1</v>
      </c>
      <c r="BA2260" s="6">
        <f t="shared" si="2298"/>
        <v>18</v>
      </c>
      <c r="BB2260" s="6">
        <f t="shared" si="2299"/>
        <v>4</v>
      </c>
      <c r="BC2260" s="6">
        <f t="shared" si="2300"/>
        <v>4.5</v>
      </c>
      <c r="BD2260" s="9">
        <f t="shared" si="2301"/>
        <v>0.58333333333333337</v>
      </c>
      <c r="BE2260" t="s">
        <v>64</v>
      </c>
      <c r="BF2260">
        <f t="shared" si="2302"/>
        <v>4</v>
      </c>
      <c r="BG2260">
        <f t="shared" si="2303"/>
        <v>1</v>
      </c>
      <c r="BH2260" t="s">
        <v>64</v>
      </c>
      <c r="BI2260">
        <f t="shared" si="2304"/>
        <v>4</v>
      </c>
      <c r="BJ2260">
        <f t="shared" si="2305"/>
        <v>1</v>
      </c>
      <c r="BK2260" t="s">
        <v>56</v>
      </c>
      <c r="BL2260">
        <f t="shared" si="2306"/>
        <v>0</v>
      </c>
      <c r="BM2260">
        <f t="shared" si="2307"/>
        <v>0</v>
      </c>
      <c r="BN2260" t="s">
        <v>56</v>
      </c>
      <c r="BO2260">
        <f t="shared" si="2308"/>
        <v>0</v>
      </c>
      <c r="BP2260">
        <f t="shared" si="2309"/>
        <v>0</v>
      </c>
      <c r="BQ2260" t="s">
        <v>94</v>
      </c>
      <c r="BR2260">
        <f t="shared" si="2310"/>
        <v>7</v>
      </c>
      <c r="BS2260">
        <f t="shared" si="2311"/>
        <v>1</v>
      </c>
      <c r="BT2260" t="s">
        <v>78</v>
      </c>
      <c r="BU2260">
        <f t="shared" si="2312"/>
        <v>1</v>
      </c>
      <c r="BV2260">
        <f t="shared" si="2313"/>
        <v>1</v>
      </c>
      <c r="BW2260" t="s">
        <v>117</v>
      </c>
      <c r="BX2260">
        <f t="shared" si="2314"/>
        <v>3</v>
      </c>
      <c r="BY2260">
        <f t="shared" si="2315"/>
        <v>1</v>
      </c>
      <c r="BZ2260" t="s">
        <v>108</v>
      </c>
      <c r="CA2260">
        <f t="shared" si="2316"/>
        <v>4</v>
      </c>
      <c r="CB2260">
        <f t="shared" si="2317"/>
        <v>1</v>
      </c>
      <c r="CC2260" t="s">
        <v>78</v>
      </c>
      <c r="CD2260">
        <f t="shared" si="2318"/>
        <v>1</v>
      </c>
      <c r="CE2260">
        <f t="shared" si="2319"/>
        <v>1</v>
      </c>
      <c r="CF2260" t="s">
        <v>82</v>
      </c>
      <c r="CG2260">
        <f t="shared" si="2320"/>
        <v>1</v>
      </c>
      <c r="CH2260">
        <f t="shared" si="2321"/>
        <v>1</v>
      </c>
      <c r="CI2260" t="s">
        <v>78</v>
      </c>
      <c r="CJ2260">
        <f t="shared" si="2322"/>
        <v>1</v>
      </c>
      <c r="CK2260">
        <f t="shared" si="2323"/>
        <v>1</v>
      </c>
      <c r="CL2260" t="s">
        <v>78</v>
      </c>
      <c r="CM2260">
        <f t="shared" si="2324"/>
        <v>7</v>
      </c>
      <c r="CN2260">
        <f t="shared" si="2325"/>
        <v>1</v>
      </c>
      <c r="CO2260" t="s">
        <v>145</v>
      </c>
      <c r="CP2260">
        <f t="shared" si="2326"/>
        <v>1</v>
      </c>
      <c r="CQ2260">
        <f t="shared" si="2327"/>
        <v>1</v>
      </c>
      <c r="CR2260" t="s">
        <v>83</v>
      </c>
      <c r="CS2260">
        <f t="shared" si="2328"/>
        <v>4</v>
      </c>
      <c r="CT2260">
        <f t="shared" si="2329"/>
        <v>1</v>
      </c>
      <c r="CU2260" t="s">
        <v>83</v>
      </c>
      <c r="CV2260">
        <f t="shared" si="2330"/>
        <v>4</v>
      </c>
      <c r="CW2260">
        <f t="shared" si="2331"/>
        <v>1</v>
      </c>
      <c r="CX2260" t="s">
        <v>83</v>
      </c>
      <c r="CY2260">
        <f t="shared" si="2332"/>
        <v>4</v>
      </c>
      <c r="CZ2260">
        <f t="shared" si="2333"/>
        <v>1</v>
      </c>
      <c r="DA2260" t="s">
        <v>99</v>
      </c>
      <c r="DB2260">
        <f t="shared" si="2334"/>
        <v>7</v>
      </c>
      <c r="DC2260">
        <f t="shared" si="2335"/>
        <v>1</v>
      </c>
      <c r="DD2260">
        <f t="shared" si="2336"/>
        <v>49</v>
      </c>
      <c r="DE2260">
        <f t="shared" si="2337"/>
        <v>14</v>
      </c>
      <c r="DF2260" s="7">
        <f t="shared" si="2338"/>
        <v>3.5</v>
      </c>
      <c r="DG2260" s="8">
        <f t="shared" si="2339"/>
        <v>0.41666666666666669</v>
      </c>
      <c r="DH2260" s="1" t="s">
        <v>83</v>
      </c>
      <c r="DI2260" s="1" t="s">
        <v>56</v>
      </c>
      <c r="DJ2260" s="1" t="s">
        <v>64</v>
      </c>
      <c r="DK2260" s="1" t="s">
        <v>56</v>
      </c>
      <c r="DL2260" s="1" t="s">
        <v>68</v>
      </c>
      <c r="DM2260" s="1" t="s">
        <v>56</v>
      </c>
      <c r="DN2260" s="2" t="s">
        <v>56</v>
      </c>
      <c r="DO2260" s="2">
        <v>4</v>
      </c>
      <c r="DP2260" s="2">
        <v>4</v>
      </c>
      <c r="DQ2260" s="2">
        <v>4</v>
      </c>
      <c r="DR2260" s="2">
        <v>6</v>
      </c>
      <c r="DS2260" s="2">
        <v>5</v>
      </c>
    </row>
    <row r="2261" spans="1:123" x14ac:dyDescent="0.25">
      <c r="A2261">
        <v>2018</v>
      </c>
      <c r="B2261">
        <v>2259</v>
      </c>
      <c r="C2261" t="s">
        <v>91</v>
      </c>
      <c r="D2261">
        <v>2</v>
      </c>
      <c r="E2261">
        <v>67</v>
      </c>
      <c r="F2261">
        <v>1951</v>
      </c>
      <c r="G2261">
        <v>10</v>
      </c>
      <c r="H2261">
        <f t="shared" si="2276"/>
        <v>10</v>
      </c>
      <c r="I2261" t="s">
        <v>58</v>
      </c>
      <c r="J2261">
        <f t="shared" si="2277"/>
        <v>2</v>
      </c>
      <c r="K2261" t="s">
        <v>119</v>
      </c>
      <c r="L2261">
        <f t="shared" si="2278"/>
        <v>2</v>
      </c>
      <c r="M2261" t="s">
        <v>119</v>
      </c>
      <c r="N2261">
        <f t="shared" si="2279"/>
        <v>3</v>
      </c>
      <c r="O2261" t="s">
        <v>132</v>
      </c>
      <c r="P2261">
        <f t="shared" si="2280"/>
        <v>1</v>
      </c>
      <c r="Q2261">
        <f t="shared" si="2281"/>
        <v>1</v>
      </c>
      <c r="R2261">
        <v>1</v>
      </c>
      <c r="S2261" t="s">
        <v>56</v>
      </c>
      <c r="T2261">
        <f t="shared" si="2282"/>
        <v>0</v>
      </c>
      <c r="U2261">
        <f t="shared" si="2283"/>
        <v>0</v>
      </c>
      <c r="V2261" t="s">
        <v>193</v>
      </c>
      <c r="W2261">
        <v>227</v>
      </c>
      <c r="X2261">
        <v>0</v>
      </c>
      <c r="Y2261">
        <v>0</v>
      </c>
      <c r="Z2261" t="s">
        <v>103</v>
      </c>
      <c r="AA2261">
        <f t="shared" si="2284"/>
        <v>0</v>
      </c>
      <c r="AB2261">
        <f t="shared" si="2285"/>
        <v>0</v>
      </c>
      <c r="AC2261" t="s">
        <v>93</v>
      </c>
      <c r="AD2261" s="6">
        <f t="shared" si="2286"/>
        <v>0</v>
      </c>
      <c r="AE2261">
        <f t="shared" si="2287"/>
        <v>0</v>
      </c>
      <c r="AF2261" t="s">
        <v>105</v>
      </c>
      <c r="AG2261" t="s">
        <v>56</v>
      </c>
      <c r="AH2261" t="s">
        <v>56</v>
      </c>
      <c r="AI2261" s="6" t="str">
        <f t="shared" si="2275"/>
        <v>None</v>
      </c>
      <c r="AJ2261" t="s">
        <v>106</v>
      </c>
      <c r="AK2261" s="6">
        <f t="shared" si="2288"/>
        <v>1</v>
      </c>
      <c r="AL2261" t="s">
        <v>71</v>
      </c>
      <c r="AM2261" s="6">
        <f t="shared" si="2288"/>
        <v>2</v>
      </c>
      <c r="AN2261" s="6">
        <f t="shared" si="2289"/>
        <v>-1</v>
      </c>
      <c r="AO2261" t="s">
        <v>157</v>
      </c>
      <c r="AP2261">
        <f t="shared" si="2290"/>
        <v>2</v>
      </c>
      <c r="AQ2261">
        <f t="shared" si="2291"/>
        <v>1</v>
      </c>
      <c r="AR2261" t="s">
        <v>107</v>
      </c>
      <c r="AS2261">
        <f t="shared" si="2292"/>
        <v>1</v>
      </c>
      <c r="AT2261">
        <f t="shared" si="2293"/>
        <v>1</v>
      </c>
      <c r="AU2261" t="s">
        <v>87</v>
      </c>
      <c r="AV2261">
        <f t="shared" si="2294"/>
        <v>7</v>
      </c>
      <c r="AW2261">
        <f t="shared" si="2295"/>
        <v>1</v>
      </c>
      <c r="AX2261" t="s">
        <v>146</v>
      </c>
      <c r="AY2261">
        <f t="shared" si="2296"/>
        <v>3</v>
      </c>
      <c r="AZ2261">
        <f t="shared" si="2297"/>
        <v>1</v>
      </c>
      <c r="BA2261" s="6">
        <f t="shared" si="2298"/>
        <v>13</v>
      </c>
      <c r="BB2261" s="6">
        <f t="shared" si="2299"/>
        <v>4</v>
      </c>
      <c r="BC2261" s="6">
        <f t="shared" si="2300"/>
        <v>3.25</v>
      </c>
      <c r="BD2261" s="9">
        <f t="shared" si="2301"/>
        <v>0.375</v>
      </c>
      <c r="BE2261" t="s">
        <v>56</v>
      </c>
      <c r="BF2261">
        <f t="shared" si="2302"/>
        <v>0</v>
      </c>
      <c r="BG2261">
        <f t="shared" si="2303"/>
        <v>0</v>
      </c>
      <c r="BH2261" t="s">
        <v>56</v>
      </c>
      <c r="BI2261">
        <f t="shared" si="2304"/>
        <v>0</v>
      </c>
      <c r="BJ2261">
        <f t="shared" si="2305"/>
        <v>0</v>
      </c>
      <c r="BK2261" t="s">
        <v>93</v>
      </c>
      <c r="BL2261">
        <f t="shared" si="2306"/>
        <v>4</v>
      </c>
      <c r="BM2261">
        <f t="shared" si="2307"/>
        <v>1</v>
      </c>
      <c r="BN2261" t="s">
        <v>64</v>
      </c>
      <c r="BO2261">
        <f t="shared" si="2308"/>
        <v>4</v>
      </c>
      <c r="BP2261">
        <f t="shared" si="2309"/>
        <v>1</v>
      </c>
      <c r="BQ2261" t="s">
        <v>93</v>
      </c>
      <c r="BR2261">
        <f t="shared" si="2310"/>
        <v>4</v>
      </c>
      <c r="BS2261">
        <f t="shared" si="2311"/>
        <v>1</v>
      </c>
      <c r="BT2261" t="s">
        <v>78</v>
      </c>
      <c r="BU2261">
        <f t="shared" si="2312"/>
        <v>1</v>
      </c>
      <c r="BV2261">
        <f t="shared" si="2313"/>
        <v>1</v>
      </c>
      <c r="BW2261" t="s">
        <v>56</v>
      </c>
      <c r="BX2261">
        <f t="shared" si="2314"/>
        <v>0</v>
      </c>
      <c r="BY2261">
        <f t="shared" si="2315"/>
        <v>0</v>
      </c>
      <c r="BZ2261" t="s">
        <v>56</v>
      </c>
      <c r="CA2261">
        <f t="shared" si="2316"/>
        <v>0</v>
      </c>
      <c r="CB2261">
        <f t="shared" si="2317"/>
        <v>0</v>
      </c>
      <c r="CC2261" t="s">
        <v>56</v>
      </c>
      <c r="CD2261">
        <f t="shared" si="2318"/>
        <v>0</v>
      </c>
      <c r="CE2261">
        <f t="shared" si="2319"/>
        <v>0</v>
      </c>
      <c r="CF2261" t="s">
        <v>56</v>
      </c>
      <c r="CG2261">
        <f t="shared" si="2320"/>
        <v>0</v>
      </c>
      <c r="CH2261">
        <f t="shared" si="2321"/>
        <v>0</v>
      </c>
      <c r="CI2261" t="s">
        <v>56</v>
      </c>
      <c r="CJ2261">
        <f t="shared" si="2322"/>
        <v>0</v>
      </c>
      <c r="CK2261">
        <f t="shared" si="2323"/>
        <v>0</v>
      </c>
      <c r="CL2261" t="s">
        <v>56</v>
      </c>
      <c r="CM2261">
        <f t="shared" si="2324"/>
        <v>0</v>
      </c>
      <c r="CN2261">
        <f t="shared" si="2325"/>
        <v>0</v>
      </c>
      <c r="CO2261" t="s">
        <v>56</v>
      </c>
      <c r="CP2261">
        <f t="shared" si="2326"/>
        <v>0</v>
      </c>
      <c r="CQ2261">
        <f t="shared" si="2327"/>
        <v>0</v>
      </c>
      <c r="CR2261" t="s">
        <v>56</v>
      </c>
      <c r="CS2261">
        <f t="shared" si="2328"/>
        <v>0</v>
      </c>
      <c r="CT2261">
        <f t="shared" si="2329"/>
        <v>0</v>
      </c>
      <c r="CU2261" t="s">
        <v>56</v>
      </c>
      <c r="CV2261">
        <f t="shared" si="2330"/>
        <v>0</v>
      </c>
      <c r="CW2261">
        <f t="shared" si="2331"/>
        <v>0</v>
      </c>
      <c r="CX2261" t="s">
        <v>56</v>
      </c>
      <c r="CY2261">
        <f t="shared" si="2332"/>
        <v>0</v>
      </c>
      <c r="CZ2261">
        <f t="shared" si="2333"/>
        <v>0</v>
      </c>
      <c r="DA2261" t="s">
        <v>155</v>
      </c>
      <c r="DB2261">
        <f t="shared" si="2334"/>
        <v>1</v>
      </c>
      <c r="DC2261">
        <f t="shared" si="2335"/>
        <v>1</v>
      </c>
      <c r="DD2261">
        <f t="shared" si="2336"/>
        <v>14</v>
      </c>
      <c r="DE2261">
        <f t="shared" si="2337"/>
        <v>5</v>
      </c>
      <c r="DF2261" s="7">
        <f t="shared" si="2338"/>
        <v>2.8</v>
      </c>
      <c r="DG2261" s="8">
        <f t="shared" si="2339"/>
        <v>0.3</v>
      </c>
      <c r="DH2261" s="1" t="s">
        <v>56</v>
      </c>
      <c r="DI2261" s="1" t="s">
        <v>56</v>
      </c>
      <c r="DJ2261" s="1" t="s">
        <v>56</v>
      </c>
      <c r="DK2261" s="1" t="s">
        <v>78</v>
      </c>
      <c r="DL2261" s="1" t="s">
        <v>93</v>
      </c>
      <c r="DM2261" s="1" t="s">
        <v>64</v>
      </c>
      <c r="DN2261" s="2" t="s">
        <v>98</v>
      </c>
      <c r="DO2261" s="2" t="s">
        <v>56</v>
      </c>
      <c r="DP2261" s="2" t="s">
        <v>56</v>
      </c>
      <c r="DQ2261" s="2" t="s">
        <v>56</v>
      </c>
      <c r="DR2261" s="2" t="s">
        <v>56</v>
      </c>
      <c r="DS2261" s="2" t="s">
        <v>56</v>
      </c>
    </row>
    <row r="2262" spans="1:123" x14ac:dyDescent="0.25">
      <c r="A2262">
        <v>2018</v>
      </c>
      <c r="B2262">
        <v>2260</v>
      </c>
      <c r="C2262" t="s">
        <v>102</v>
      </c>
      <c r="D2262">
        <v>4</v>
      </c>
      <c r="E2262">
        <v>34</v>
      </c>
      <c r="F2262">
        <v>1984</v>
      </c>
      <c r="G2262">
        <v>3</v>
      </c>
      <c r="H2262">
        <f t="shared" si="2276"/>
        <v>3</v>
      </c>
      <c r="I2262" t="s">
        <v>90</v>
      </c>
      <c r="J2262">
        <f t="shared" si="2277"/>
        <v>1</v>
      </c>
      <c r="K2262" t="s">
        <v>142</v>
      </c>
      <c r="L2262">
        <f t="shared" si="2278"/>
        <v>1</v>
      </c>
      <c r="M2262" t="s">
        <v>89</v>
      </c>
      <c r="N2262">
        <f t="shared" si="2279"/>
        <v>4</v>
      </c>
      <c r="O2262" t="s">
        <v>60</v>
      </c>
      <c r="P2262">
        <f t="shared" si="2280"/>
        <v>7</v>
      </c>
      <c r="Q2262">
        <f t="shared" si="2281"/>
        <v>1</v>
      </c>
      <c r="R2262">
        <v>2</v>
      </c>
      <c r="S2262" t="s">
        <v>101</v>
      </c>
      <c r="T2262">
        <f t="shared" si="2282"/>
        <v>1</v>
      </c>
      <c r="U2262">
        <f t="shared" si="2283"/>
        <v>1</v>
      </c>
      <c r="V2262" t="s">
        <v>92</v>
      </c>
      <c r="W2262">
        <v>17025</v>
      </c>
      <c r="X2262">
        <v>8512.5</v>
      </c>
      <c r="Y2262">
        <v>13143.75</v>
      </c>
      <c r="Z2262" t="s">
        <v>140</v>
      </c>
      <c r="AA2262">
        <f t="shared" si="2284"/>
        <v>1</v>
      </c>
      <c r="AB2262">
        <f t="shared" si="2285"/>
        <v>1</v>
      </c>
      <c r="AC2262" t="s">
        <v>165</v>
      </c>
      <c r="AD2262" s="6">
        <f t="shared" si="2286"/>
        <v>7</v>
      </c>
      <c r="AE2262">
        <f t="shared" si="2287"/>
        <v>1</v>
      </c>
      <c r="AF2262" t="s">
        <v>75</v>
      </c>
      <c r="AG2262" t="s">
        <v>142</v>
      </c>
      <c r="AH2262" t="s">
        <v>153</v>
      </c>
      <c r="AI2262" s="6" t="str">
        <f t="shared" si="2275"/>
        <v>7th Day Adventist</v>
      </c>
      <c r="AJ2262" t="s">
        <v>77</v>
      </c>
      <c r="AK2262" s="6">
        <f t="shared" si="2288"/>
        <v>3</v>
      </c>
      <c r="AL2262" t="s">
        <v>106</v>
      </c>
      <c r="AM2262" s="6">
        <f t="shared" si="2288"/>
        <v>1</v>
      </c>
      <c r="AN2262" s="6">
        <f t="shared" si="2289"/>
        <v>2</v>
      </c>
      <c r="AO2262" t="s">
        <v>134</v>
      </c>
      <c r="AP2262">
        <f t="shared" si="2290"/>
        <v>7</v>
      </c>
      <c r="AQ2262">
        <f t="shared" si="2291"/>
        <v>1</v>
      </c>
      <c r="AR2262" t="s">
        <v>73</v>
      </c>
      <c r="AS2262">
        <f t="shared" si="2292"/>
        <v>7</v>
      </c>
      <c r="AT2262">
        <f t="shared" si="2293"/>
        <v>1</v>
      </c>
      <c r="AU2262" t="s">
        <v>87</v>
      </c>
      <c r="AV2262">
        <f t="shared" si="2294"/>
        <v>7</v>
      </c>
      <c r="AW2262">
        <f t="shared" si="2295"/>
        <v>1</v>
      </c>
      <c r="AX2262" t="s">
        <v>88</v>
      </c>
      <c r="AY2262">
        <f t="shared" si="2296"/>
        <v>7</v>
      </c>
      <c r="AZ2262">
        <f t="shared" si="2297"/>
        <v>1</v>
      </c>
      <c r="BA2262" s="6">
        <f t="shared" si="2298"/>
        <v>28</v>
      </c>
      <c r="BB2262" s="6">
        <f t="shared" si="2299"/>
        <v>4</v>
      </c>
      <c r="BC2262" s="6">
        <f t="shared" si="2300"/>
        <v>7</v>
      </c>
      <c r="BD2262" s="9">
        <f t="shared" si="2301"/>
        <v>1</v>
      </c>
      <c r="BE2262" t="s">
        <v>64</v>
      </c>
      <c r="BF2262">
        <f t="shared" si="2302"/>
        <v>4</v>
      </c>
      <c r="BG2262">
        <f t="shared" si="2303"/>
        <v>1</v>
      </c>
      <c r="BH2262" t="s">
        <v>64</v>
      </c>
      <c r="BI2262">
        <f t="shared" si="2304"/>
        <v>4</v>
      </c>
      <c r="BJ2262">
        <f t="shared" si="2305"/>
        <v>1</v>
      </c>
      <c r="BK2262" t="s">
        <v>56</v>
      </c>
      <c r="BL2262">
        <f t="shared" si="2306"/>
        <v>0</v>
      </c>
      <c r="BM2262">
        <f t="shared" si="2307"/>
        <v>0</v>
      </c>
      <c r="BN2262" t="s">
        <v>56</v>
      </c>
      <c r="BO2262">
        <f t="shared" si="2308"/>
        <v>0</v>
      </c>
      <c r="BP2262">
        <f t="shared" si="2309"/>
        <v>0</v>
      </c>
      <c r="BQ2262" t="s">
        <v>56</v>
      </c>
      <c r="BR2262">
        <f t="shared" si="2310"/>
        <v>0</v>
      </c>
      <c r="BS2262">
        <f t="shared" si="2311"/>
        <v>0</v>
      </c>
      <c r="BT2262" t="s">
        <v>74</v>
      </c>
      <c r="BU2262">
        <f t="shared" si="2312"/>
        <v>7</v>
      </c>
      <c r="BV2262">
        <f t="shared" si="2313"/>
        <v>1</v>
      </c>
      <c r="BW2262" t="s">
        <v>79</v>
      </c>
      <c r="BX2262">
        <f t="shared" si="2314"/>
        <v>1</v>
      </c>
      <c r="BY2262">
        <f t="shared" si="2315"/>
        <v>1</v>
      </c>
      <c r="BZ2262" t="s">
        <v>80</v>
      </c>
      <c r="CA2262">
        <f t="shared" si="2316"/>
        <v>1</v>
      </c>
      <c r="CB2262">
        <f t="shared" si="2317"/>
        <v>1</v>
      </c>
      <c r="CC2262" t="s">
        <v>78</v>
      </c>
      <c r="CD2262">
        <f t="shared" si="2318"/>
        <v>1</v>
      </c>
      <c r="CE2262">
        <f t="shared" si="2319"/>
        <v>1</v>
      </c>
      <c r="CF2262" t="s">
        <v>82</v>
      </c>
      <c r="CG2262">
        <f t="shared" si="2320"/>
        <v>1</v>
      </c>
      <c r="CH2262">
        <f t="shared" si="2321"/>
        <v>1</v>
      </c>
      <c r="CI2262" t="s">
        <v>78</v>
      </c>
      <c r="CJ2262">
        <f t="shared" si="2322"/>
        <v>1</v>
      </c>
      <c r="CK2262">
        <f t="shared" si="2323"/>
        <v>1</v>
      </c>
      <c r="CL2262" t="s">
        <v>74</v>
      </c>
      <c r="CM2262">
        <f t="shared" si="2324"/>
        <v>1</v>
      </c>
      <c r="CN2262">
        <f t="shared" si="2325"/>
        <v>1</v>
      </c>
      <c r="CO2262" t="s">
        <v>83</v>
      </c>
      <c r="CP2262">
        <f t="shared" si="2326"/>
        <v>4</v>
      </c>
      <c r="CQ2262">
        <f t="shared" si="2327"/>
        <v>1</v>
      </c>
      <c r="CR2262" t="s">
        <v>83</v>
      </c>
      <c r="CS2262">
        <f t="shared" si="2328"/>
        <v>4</v>
      </c>
      <c r="CT2262">
        <f t="shared" si="2329"/>
        <v>1</v>
      </c>
      <c r="CU2262" t="s">
        <v>83</v>
      </c>
      <c r="CV2262">
        <f t="shared" si="2330"/>
        <v>4</v>
      </c>
      <c r="CW2262">
        <f t="shared" si="2331"/>
        <v>1</v>
      </c>
      <c r="CX2262" t="s">
        <v>83</v>
      </c>
      <c r="CY2262">
        <f t="shared" si="2332"/>
        <v>4</v>
      </c>
      <c r="CZ2262">
        <f t="shared" si="2333"/>
        <v>1</v>
      </c>
      <c r="DA2262" t="s">
        <v>56</v>
      </c>
      <c r="DB2262">
        <f t="shared" si="2334"/>
        <v>0</v>
      </c>
      <c r="DC2262">
        <f t="shared" si="2335"/>
        <v>0</v>
      </c>
      <c r="DD2262">
        <f t="shared" si="2336"/>
        <v>33</v>
      </c>
      <c r="DE2262">
        <f t="shared" si="2337"/>
        <v>12</v>
      </c>
      <c r="DF2262" s="7">
        <f t="shared" si="2338"/>
        <v>2.75</v>
      </c>
      <c r="DG2262" s="8">
        <f t="shared" si="2339"/>
        <v>0.29166666666666669</v>
      </c>
      <c r="DH2262" s="1" t="s">
        <v>83</v>
      </c>
      <c r="DI2262" s="1" t="s">
        <v>56</v>
      </c>
      <c r="DJ2262" s="1" t="s">
        <v>65</v>
      </c>
      <c r="DK2262" s="1" t="s">
        <v>78</v>
      </c>
      <c r="DL2262" s="1" t="s">
        <v>68</v>
      </c>
      <c r="DM2262" s="1" t="s">
        <v>56</v>
      </c>
      <c r="DN2262" s="2" t="s">
        <v>97</v>
      </c>
      <c r="DO2262" s="2" t="s">
        <v>141</v>
      </c>
      <c r="DP2262" s="2">
        <v>2</v>
      </c>
      <c r="DQ2262" s="2">
        <v>3</v>
      </c>
      <c r="DR2262" s="2">
        <v>6</v>
      </c>
      <c r="DS2262" s="2">
        <v>5</v>
      </c>
    </row>
    <row r="2263" spans="1:123" x14ac:dyDescent="0.25">
      <c r="A2263">
        <v>2018</v>
      </c>
      <c r="B2263">
        <v>2261</v>
      </c>
      <c r="C2263" t="s">
        <v>57</v>
      </c>
      <c r="D2263">
        <v>0</v>
      </c>
      <c r="E2263">
        <v>24</v>
      </c>
      <c r="F2263">
        <v>1994</v>
      </c>
      <c r="G2263">
        <v>16</v>
      </c>
      <c r="H2263">
        <f t="shared" si="2276"/>
        <v>16</v>
      </c>
      <c r="I2263" t="s">
        <v>90</v>
      </c>
      <c r="J2263">
        <f t="shared" si="2277"/>
        <v>1</v>
      </c>
      <c r="K2263" t="s">
        <v>119</v>
      </c>
      <c r="L2263">
        <f t="shared" si="2278"/>
        <v>2</v>
      </c>
      <c r="M2263" t="s">
        <v>119</v>
      </c>
      <c r="N2263">
        <f t="shared" si="2279"/>
        <v>3</v>
      </c>
      <c r="O2263" t="s">
        <v>132</v>
      </c>
      <c r="P2263">
        <f t="shared" si="2280"/>
        <v>1</v>
      </c>
      <c r="Q2263">
        <f t="shared" si="2281"/>
        <v>1</v>
      </c>
      <c r="R2263">
        <v>3</v>
      </c>
      <c r="S2263" t="s">
        <v>101</v>
      </c>
      <c r="T2263">
        <f t="shared" si="2282"/>
        <v>1</v>
      </c>
      <c r="U2263">
        <f t="shared" si="2283"/>
        <v>1</v>
      </c>
      <c r="V2263" t="s">
        <v>92</v>
      </c>
      <c r="W2263">
        <v>54480</v>
      </c>
      <c r="X2263">
        <v>14755</v>
      </c>
      <c r="Y2263">
        <v>22782.5</v>
      </c>
      <c r="Z2263" t="s">
        <v>109</v>
      </c>
      <c r="AA2263">
        <f t="shared" si="2284"/>
        <v>5</v>
      </c>
      <c r="AB2263">
        <f t="shared" si="2285"/>
        <v>1</v>
      </c>
      <c r="AC2263" t="s">
        <v>126</v>
      </c>
      <c r="AD2263" s="6">
        <f t="shared" si="2286"/>
        <v>5</v>
      </c>
      <c r="AE2263">
        <f t="shared" si="2287"/>
        <v>1</v>
      </c>
      <c r="AF2263" t="s">
        <v>75</v>
      </c>
      <c r="AG2263" t="s">
        <v>70</v>
      </c>
      <c r="AH2263" t="s">
        <v>56</v>
      </c>
      <c r="AI2263" s="6" t="str">
        <f t="shared" si="2275"/>
        <v>No denomination</v>
      </c>
      <c r="AJ2263" t="s">
        <v>71</v>
      </c>
      <c r="AK2263" s="6">
        <f t="shared" si="2288"/>
        <v>2</v>
      </c>
      <c r="AL2263" t="s">
        <v>71</v>
      </c>
      <c r="AM2263" s="6">
        <f t="shared" si="2288"/>
        <v>2</v>
      </c>
      <c r="AN2263" s="6">
        <f t="shared" si="2289"/>
        <v>0</v>
      </c>
      <c r="AO2263" t="s">
        <v>116</v>
      </c>
      <c r="AP2263">
        <f t="shared" si="2290"/>
        <v>6</v>
      </c>
      <c r="AQ2263">
        <f t="shared" si="2291"/>
        <v>1</v>
      </c>
      <c r="AR2263" t="s">
        <v>73</v>
      </c>
      <c r="AS2263">
        <f t="shared" si="2292"/>
        <v>7</v>
      </c>
      <c r="AT2263">
        <f t="shared" si="2293"/>
        <v>1</v>
      </c>
      <c r="AU2263" t="s">
        <v>100</v>
      </c>
      <c r="AV2263">
        <f t="shared" si="2294"/>
        <v>5</v>
      </c>
      <c r="AW2263">
        <f t="shared" si="2295"/>
        <v>1</v>
      </c>
      <c r="AX2263" t="s">
        <v>88</v>
      </c>
      <c r="AY2263">
        <f t="shared" si="2296"/>
        <v>7</v>
      </c>
      <c r="AZ2263">
        <f t="shared" si="2297"/>
        <v>1</v>
      </c>
      <c r="BA2263" s="6">
        <f t="shared" si="2298"/>
        <v>25</v>
      </c>
      <c r="BB2263" s="6">
        <f t="shared" si="2299"/>
        <v>4</v>
      </c>
      <c r="BC2263" s="6">
        <f t="shared" si="2300"/>
        <v>6.25</v>
      </c>
      <c r="BD2263" s="9">
        <f t="shared" si="2301"/>
        <v>0.875</v>
      </c>
      <c r="BE2263" t="s">
        <v>65</v>
      </c>
      <c r="BF2263">
        <f t="shared" si="2302"/>
        <v>7</v>
      </c>
      <c r="BG2263">
        <f t="shared" si="2303"/>
        <v>1</v>
      </c>
      <c r="BH2263" t="s">
        <v>65</v>
      </c>
      <c r="BI2263">
        <f t="shared" si="2304"/>
        <v>7</v>
      </c>
      <c r="BJ2263">
        <f t="shared" si="2305"/>
        <v>1</v>
      </c>
      <c r="BK2263" t="s">
        <v>56</v>
      </c>
      <c r="BL2263">
        <f t="shared" si="2306"/>
        <v>0</v>
      </c>
      <c r="BM2263">
        <f t="shared" si="2307"/>
        <v>0</v>
      </c>
      <c r="BN2263" t="s">
        <v>56</v>
      </c>
      <c r="BO2263">
        <f t="shared" si="2308"/>
        <v>0</v>
      </c>
      <c r="BP2263">
        <f t="shared" si="2309"/>
        <v>0</v>
      </c>
      <c r="BQ2263" t="s">
        <v>66</v>
      </c>
      <c r="BR2263">
        <f t="shared" si="2310"/>
        <v>1</v>
      </c>
      <c r="BS2263">
        <f t="shared" si="2311"/>
        <v>1</v>
      </c>
      <c r="BT2263" t="s">
        <v>74</v>
      </c>
      <c r="BU2263">
        <f t="shared" si="2312"/>
        <v>7</v>
      </c>
      <c r="BV2263">
        <f t="shared" si="2313"/>
        <v>1</v>
      </c>
      <c r="BW2263" t="s">
        <v>56</v>
      </c>
      <c r="BX2263">
        <f t="shared" si="2314"/>
        <v>0</v>
      </c>
      <c r="BY2263">
        <f t="shared" si="2315"/>
        <v>0</v>
      </c>
      <c r="BZ2263" t="s">
        <v>56</v>
      </c>
      <c r="CA2263">
        <f t="shared" si="2316"/>
        <v>0</v>
      </c>
      <c r="CB2263">
        <f t="shared" si="2317"/>
        <v>0</v>
      </c>
      <c r="CC2263" t="s">
        <v>56</v>
      </c>
      <c r="CD2263">
        <f t="shared" si="2318"/>
        <v>0</v>
      </c>
      <c r="CE2263">
        <f t="shared" si="2319"/>
        <v>0</v>
      </c>
      <c r="CF2263" t="s">
        <v>56</v>
      </c>
      <c r="CG2263">
        <f t="shared" si="2320"/>
        <v>0</v>
      </c>
      <c r="CH2263">
        <f t="shared" si="2321"/>
        <v>0</v>
      </c>
      <c r="CI2263" t="s">
        <v>56</v>
      </c>
      <c r="CJ2263">
        <f t="shared" si="2322"/>
        <v>0</v>
      </c>
      <c r="CK2263">
        <f t="shared" si="2323"/>
        <v>0</v>
      </c>
      <c r="CL2263" t="s">
        <v>56</v>
      </c>
      <c r="CM2263">
        <f t="shared" si="2324"/>
        <v>0</v>
      </c>
      <c r="CN2263">
        <f t="shared" si="2325"/>
        <v>0</v>
      </c>
      <c r="CO2263" t="s">
        <v>56</v>
      </c>
      <c r="CP2263">
        <f t="shared" si="2326"/>
        <v>0</v>
      </c>
      <c r="CQ2263">
        <f t="shared" si="2327"/>
        <v>0</v>
      </c>
      <c r="CR2263" t="s">
        <v>56</v>
      </c>
      <c r="CS2263">
        <f t="shared" si="2328"/>
        <v>0</v>
      </c>
      <c r="CT2263">
        <f t="shared" si="2329"/>
        <v>0</v>
      </c>
      <c r="CU2263" t="s">
        <v>56</v>
      </c>
      <c r="CV2263">
        <f t="shared" si="2330"/>
        <v>0</v>
      </c>
      <c r="CW2263">
        <f t="shared" si="2331"/>
        <v>0</v>
      </c>
      <c r="CX2263" t="s">
        <v>56</v>
      </c>
      <c r="CY2263">
        <f t="shared" si="2332"/>
        <v>0</v>
      </c>
      <c r="CZ2263">
        <f t="shared" si="2333"/>
        <v>0</v>
      </c>
      <c r="DA2263" t="s">
        <v>99</v>
      </c>
      <c r="DB2263">
        <f t="shared" si="2334"/>
        <v>7</v>
      </c>
      <c r="DC2263">
        <f t="shared" si="2335"/>
        <v>1</v>
      </c>
      <c r="DD2263">
        <f t="shared" si="2336"/>
        <v>22</v>
      </c>
      <c r="DE2263">
        <f t="shared" si="2337"/>
        <v>4</v>
      </c>
      <c r="DF2263" s="7">
        <f t="shared" si="2338"/>
        <v>5.5</v>
      </c>
      <c r="DG2263" s="8">
        <f t="shared" si="2339"/>
        <v>0.75</v>
      </c>
      <c r="DH2263" s="1" t="s">
        <v>56</v>
      </c>
      <c r="DI2263" s="1" t="s">
        <v>163</v>
      </c>
      <c r="DJ2263" s="1" t="s">
        <v>63</v>
      </c>
      <c r="DK2263" s="1" t="s">
        <v>78</v>
      </c>
      <c r="DL2263" s="1" t="s">
        <v>127</v>
      </c>
      <c r="DM2263" s="1" t="s">
        <v>56</v>
      </c>
      <c r="DN2263" s="2" t="s">
        <v>98</v>
      </c>
      <c r="DO2263" s="2" t="s">
        <v>56</v>
      </c>
      <c r="DP2263" s="2" t="s">
        <v>56</v>
      </c>
      <c r="DQ2263" s="2" t="s">
        <v>56</v>
      </c>
      <c r="DR2263" s="2" t="s">
        <v>56</v>
      </c>
      <c r="DS2263" s="2" t="s">
        <v>56</v>
      </c>
    </row>
    <row r="2264" spans="1:123" x14ac:dyDescent="0.25">
      <c r="A2264">
        <v>2018</v>
      </c>
      <c r="B2264">
        <v>2262</v>
      </c>
      <c r="C2264" t="s">
        <v>57</v>
      </c>
      <c r="D2264">
        <v>0</v>
      </c>
      <c r="E2264">
        <v>21</v>
      </c>
      <c r="F2264">
        <v>1997</v>
      </c>
      <c r="G2264">
        <v>16</v>
      </c>
      <c r="H2264">
        <f t="shared" si="2276"/>
        <v>16</v>
      </c>
      <c r="I2264" t="s">
        <v>90</v>
      </c>
      <c r="J2264">
        <f t="shared" si="2277"/>
        <v>1</v>
      </c>
      <c r="K2264" t="s">
        <v>142</v>
      </c>
      <c r="L2264">
        <f t="shared" si="2278"/>
        <v>1</v>
      </c>
      <c r="M2264" t="s">
        <v>89</v>
      </c>
      <c r="N2264">
        <f t="shared" si="2279"/>
        <v>4</v>
      </c>
      <c r="O2264" t="s">
        <v>132</v>
      </c>
      <c r="P2264">
        <f t="shared" si="2280"/>
        <v>1</v>
      </c>
      <c r="Q2264">
        <f t="shared" si="2281"/>
        <v>1</v>
      </c>
      <c r="R2264">
        <v>2</v>
      </c>
      <c r="S2264" t="s">
        <v>56</v>
      </c>
      <c r="T2264">
        <f t="shared" si="2282"/>
        <v>0</v>
      </c>
      <c r="U2264">
        <f t="shared" si="2283"/>
        <v>0</v>
      </c>
      <c r="V2264" t="s">
        <v>186</v>
      </c>
      <c r="W2264">
        <v>10782.5</v>
      </c>
      <c r="X2264">
        <v>10782.5</v>
      </c>
      <c r="Y2264">
        <v>16648.75</v>
      </c>
      <c r="Z2264" t="s">
        <v>109</v>
      </c>
      <c r="AA2264">
        <f t="shared" si="2284"/>
        <v>5</v>
      </c>
      <c r="AB2264">
        <f t="shared" si="2285"/>
        <v>1</v>
      </c>
      <c r="AC2264" t="s">
        <v>71</v>
      </c>
      <c r="AD2264" s="6">
        <f t="shared" si="2286"/>
        <v>4</v>
      </c>
      <c r="AE2264">
        <f t="shared" si="2287"/>
        <v>1</v>
      </c>
      <c r="AF2264" t="s">
        <v>75</v>
      </c>
      <c r="AG2264" t="s">
        <v>192</v>
      </c>
      <c r="AH2264" t="s">
        <v>56</v>
      </c>
      <c r="AI2264" s="6" t="str">
        <f t="shared" si="2275"/>
        <v>Am baptist asso</v>
      </c>
      <c r="AJ2264" t="s">
        <v>77</v>
      </c>
      <c r="AK2264" s="6">
        <f t="shared" si="2288"/>
        <v>3</v>
      </c>
      <c r="AL2264" t="s">
        <v>77</v>
      </c>
      <c r="AM2264" s="6">
        <f t="shared" si="2288"/>
        <v>3</v>
      </c>
      <c r="AN2264" s="6">
        <f t="shared" si="2289"/>
        <v>0</v>
      </c>
      <c r="AO2264" t="s">
        <v>72</v>
      </c>
      <c r="AP2264">
        <f t="shared" si="2290"/>
        <v>6</v>
      </c>
      <c r="AQ2264">
        <f t="shared" si="2291"/>
        <v>1</v>
      </c>
      <c r="AR2264" t="s">
        <v>149</v>
      </c>
      <c r="AS2264">
        <f t="shared" si="2292"/>
        <v>5</v>
      </c>
      <c r="AT2264">
        <f t="shared" si="2293"/>
        <v>1</v>
      </c>
      <c r="AU2264" t="s">
        <v>113</v>
      </c>
      <c r="AV2264">
        <f t="shared" si="2294"/>
        <v>3</v>
      </c>
      <c r="AW2264">
        <f t="shared" si="2295"/>
        <v>1</v>
      </c>
      <c r="AX2264" t="s">
        <v>146</v>
      </c>
      <c r="AY2264">
        <f t="shared" si="2296"/>
        <v>3</v>
      </c>
      <c r="AZ2264">
        <f t="shared" si="2297"/>
        <v>1</v>
      </c>
      <c r="BA2264" s="6">
        <f t="shared" si="2298"/>
        <v>17</v>
      </c>
      <c r="BB2264" s="6">
        <f t="shared" si="2299"/>
        <v>4</v>
      </c>
      <c r="BC2264" s="6">
        <f t="shared" si="2300"/>
        <v>4.25</v>
      </c>
      <c r="BD2264" s="9">
        <f t="shared" si="2301"/>
        <v>0.54166666666666663</v>
      </c>
      <c r="BE2264" t="s">
        <v>65</v>
      </c>
      <c r="BF2264">
        <f t="shared" si="2302"/>
        <v>7</v>
      </c>
      <c r="BG2264">
        <f t="shared" si="2303"/>
        <v>1</v>
      </c>
      <c r="BH2264" t="s">
        <v>65</v>
      </c>
      <c r="BI2264">
        <f t="shared" si="2304"/>
        <v>7</v>
      </c>
      <c r="BJ2264">
        <f t="shared" si="2305"/>
        <v>1</v>
      </c>
      <c r="BK2264" t="s">
        <v>56</v>
      </c>
      <c r="BL2264">
        <f t="shared" si="2306"/>
        <v>0</v>
      </c>
      <c r="BM2264">
        <f t="shared" si="2307"/>
        <v>0</v>
      </c>
      <c r="BN2264" t="s">
        <v>56</v>
      </c>
      <c r="BO2264">
        <f t="shared" si="2308"/>
        <v>0</v>
      </c>
      <c r="BP2264">
        <f t="shared" si="2309"/>
        <v>0</v>
      </c>
      <c r="BQ2264" t="s">
        <v>94</v>
      </c>
      <c r="BR2264">
        <f t="shared" si="2310"/>
        <v>7</v>
      </c>
      <c r="BS2264">
        <f t="shared" si="2311"/>
        <v>1</v>
      </c>
      <c r="BT2264" t="s">
        <v>74</v>
      </c>
      <c r="BU2264">
        <f t="shared" si="2312"/>
        <v>7</v>
      </c>
      <c r="BV2264">
        <f t="shared" si="2313"/>
        <v>1</v>
      </c>
      <c r="BW2264" t="s">
        <v>117</v>
      </c>
      <c r="BX2264">
        <f t="shared" si="2314"/>
        <v>3</v>
      </c>
      <c r="BY2264">
        <f t="shared" si="2315"/>
        <v>1</v>
      </c>
      <c r="BZ2264" t="s">
        <v>108</v>
      </c>
      <c r="CA2264">
        <f t="shared" si="2316"/>
        <v>4</v>
      </c>
      <c r="CB2264">
        <f t="shared" si="2317"/>
        <v>1</v>
      </c>
      <c r="CC2264" t="s">
        <v>74</v>
      </c>
      <c r="CD2264">
        <f t="shared" si="2318"/>
        <v>7</v>
      </c>
      <c r="CE2264">
        <f t="shared" si="2319"/>
        <v>1</v>
      </c>
      <c r="CF2264" t="s">
        <v>82</v>
      </c>
      <c r="CG2264">
        <f t="shared" si="2320"/>
        <v>1</v>
      </c>
      <c r="CH2264">
        <f t="shared" si="2321"/>
        <v>1</v>
      </c>
      <c r="CI2264" t="s">
        <v>78</v>
      </c>
      <c r="CJ2264">
        <f t="shared" si="2322"/>
        <v>1</v>
      </c>
      <c r="CK2264">
        <f t="shared" si="2323"/>
        <v>1</v>
      </c>
      <c r="CL2264" t="s">
        <v>74</v>
      </c>
      <c r="CM2264">
        <f t="shared" si="2324"/>
        <v>1</v>
      </c>
      <c r="CN2264">
        <f t="shared" si="2325"/>
        <v>1</v>
      </c>
      <c r="CO2264" t="s">
        <v>112</v>
      </c>
      <c r="CP2264">
        <f t="shared" si="2326"/>
        <v>7</v>
      </c>
      <c r="CQ2264">
        <f t="shared" si="2327"/>
        <v>1</v>
      </c>
      <c r="CR2264" t="s">
        <v>112</v>
      </c>
      <c r="CS2264">
        <f t="shared" si="2328"/>
        <v>7</v>
      </c>
      <c r="CT2264">
        <f t="shared" si="2329"/>
        <v>1</v>
      </c>
      <c r="CU2264" t="s">
        <v>112</v>
      </c>
      <c r="CV2264">
        <f t="shared" si="2330"/>
        <v>7</v>
      </c>
      <c r="CW2264">
        <f t="shared" si="2331"/>
        <v>1</v>
      </c>
      <c r="CX2264" t="s">
        <v>112</v>
      </c>
      <c r="CY2264">
        <f t="shared" si="2332"/>
        <v>7</v>
      </c>
      <c r="CZ2264">
        <f t="shared" si="2333"/>
        <v>1</v>
      </c>
      <c r="DA2264" t="s">
        <v>86</v>
      </c>
      <c r="DB2264">
        <f t="shared" si="2334"/>
        <v>3</v>
      </c>
      <c r="DC2264">
        <f t="shared" si="2335"/>
        <v>1</v>
      </c>
      <c r="DD2264">
        <f t="shared" si="2336"/>
        <v>69</v>
      </c>
      <c r="DE2264">
        <f t="shared" si="2337"/>
        <v>14</v>
      </c>
      <c r="DF2264" s="7">
        <f t="shared" si="2338"/>
        <v>4.9285714285714288</v>
      </c>
      <c r="DG2264" s="8">
        <f t="shared" si="2339"/>
        <v>0.65476190476190477</v>
      </c>
      <c r="DH2264" s="1" t="s">
        <v>112</v>
      </c>
      <c r="DI2264" s="1" t="s">
        <v>135</v>
      </c>
      <c r="DJ2264" s="1" t="s">
        <v>65</v>
      </c>
      <c r="DK2264" s="1" t="s">
        <v>56</v>
      </c>
      <c r="DL2264" s="1" t="s">
        <v>68</v>
      </c>
      <c r="DM2264" s="1" t="s">
        <v>56</v>
      </c>
      <c r="DN2264" s="2" t="s">
        <v>56</v>
      </c>
      <c r="DO2264" s="2">
        <v>4</v>
      </c>
      <c r="DP2264" s="2">
        <v>4</v>
      </c>
      <c r="DQ2264" s="2">
        <v>2</v>
      </c>
      <c r="DR2264" s="2">
        <v>4</v>
      </c>
      <c r="DS2264" s="2">
        <v>4</v>
      </c>
    </row>
    <row r="2265" spans="1:123" x14ac:dyDescent="0.25">
      <c r="A2265">
        <v>2018</v>
      </c>
      <c r="B2265">
        <v>2263</v>
      </c>
      <c r="C2265" t="s">
        <v>57</v>
      </c>
      <c r="D2265">
        <v>3</v>
      </c>
      <c r="E2265">
        <v>30</v>
      </c>
      <c r="F2265">
        <v>1988</v>
      </c>
      <c r="G2265">
        <v>6</v>
      </c>
      <c r="H2265">
        <f t="shared" si="2276"/>
        <v>6</v>
      </c>
      <c r="I2265" t="s">
        <v>58</v>
      </c>
      <c r="J2265">
        <f t="shared" si="2277"/>
        <v>2</v>
      </c>
      <c r="K2265" t="s">
        <v>142</v>
      </c>
      <c r="L2265">
        <f t="shared" si="2278"/>
        <v>1</v>
      </c>
      <c r="M2265" t="s">
        <v>59</v>
      </c>
      <c r="N2265">
        <f t="shared" si="2279"/>
        <v>5</v>
      </c>
      <c r="O2265" t="s">
        <v>60</v>
      </c>
      <c r="P2265">
        <f t="shared" si="2280"/>
        <v>7</v>
      </c>
      <c r="Q2265">
        <f t="shared" si="2281"/>
        <v>1</v>
      </c>
      <c r="R2265">
        <v>2</v>
      </c>
      <c r="S2265" t="s">
        <v>103</v>
      </c>
      <c r="T2265">
        <f t="shared" si="2282"/>
        <v>0</v>
      </c>
      <c r="U2265">
        <f t="shared" si="2283"/>
        <v>0</v>
      </c>
      <c r="V2265" t="s">
        <v>136</v>
      </c>
      <c r="W2265">
        <v>2497</v>
      </c>
      <c r="X2265">
        <v>2497</v>
      </c>
      <c r="Y2265">
        <v>3855.5</v>
      </c>
      <c r="Z2265" t="s">
        <v>109</v>
      </c>
      <c r="AA2265">
        <f t="shared" si="2284"/>
        <v>5</v>
      </c>
      <c r="AB2265">
        <f t="shared" si="2285"/>
        <v>1</v>
      </c>
      <c r="AC2265" t="s">
        <v>165</v>
      </c>
      <c r="AD2265" s="6">
        <f t="shared" si="2286"/>
        <v>7</v>
      </c>
      <c r="AE2265">
        <f t="shared" si="2287"/>
        <v>1</v>
      </c>
      <c r="AF2265" t="s">
        <v>95</v>
      </c>
      <c r="AG2265" t="s">
        <v>56</v>
      </c>
      <c r="AH2265" t="s">
        <v>56</v>
      </c>
      <c r="AI2265" s="6" t="str">
        <f t="shared" si="2275"/>
        <v>Catholic</v>
      </c>
      <c r="AJ2265" t="s">
        <v>71</v>
      </c>
      <c r="AK2265" s="6">
        <f t="shared" si="2288"/>
        <v>2</v>
      </c>
      <c r="AL2265" t="s">
        <v>106</v>
      </c>
      <c r="AM2265" s="6">
        <f t="shared" si="2288"/>
        <v>1</v>
      </c>
      <c r="AN2265" s="6">
        <f t="shared" si="2289"/>
        <v>1</v>
      </c>
      <c r="AO2265" t="s">
        <v>128</v>
      </c>
      <c r="AP2265">
        <f t="shared" si="2290"/>
        <v>5</v>
      </c>
      <c r="AQ2265">
        <f t="shared" si="2291"/>
        <v>1</v>
      </c>
      <c r="AR2265" t="s">
        <v>73</v>
      </c>
      <c r="AS2265">
        <f t="shared" si="2292"/>
        <v>7</v>
      </c>
      <c r="AT2265">
        <f t="shared" si="2293"/>
        <v>1</v>
      </c>
      <c r="AU2265" t="s">
        <v>113</v>
      </c>
      <c r="AV2265">
        <f t="shared" si="2294"/>
        <v>3</v>
      </c>
      <c r="AW2265">
        <f t="shared" si="2295"/>
        <v>1</v>
      </c>
      <c r="AX2265" t="s">
        <v>146</v>
      </c>
      <c r="AY2265">
        <f t="shared" si="2296"/>
        <v>3</v>
      </c>
      <c r="AZ2265">
        <f t="shared" si="2297"/>
        <v>1</v>
      </c>
      <c r="BA2265" s="6">
        <f t="shared" si="2298"/>
        <v>18</v>
      </c>
      <c r="BB2265" s="6">
        <f t="shared" si="2299"/>
        <v>4</v>
      </c>
      <c r="BC2265" s="6">
        <f t="shared" si="2300"/>
        <v>4.5</v>
      </c>
      <c r="BD2265" s="9">
        <f t="shared" si="2301"/>
        <v>0.58333333333333337</v>
      </c>
      <c r="BE2265" t="s">
        <v>56</v>
      </c>
      <c r="BF2265">
        <f t="shared" si="2302"/>
        <v>0</v>
      </c>
      <c r="BG2265">
        <f t="shared" si="2303"/>
        <v>0</v>
      </c>
      <c r="BH2265" t="s">
        <v>56</v>
      </c>
      <c r="BI2265">
        <f t="shared" si="2304"/>
        <v>0</v>
      </c>
      <c r="BJ2265">
        <f t="shared" si="2305"/>
        <v>0</v>
      </c>
      <c r="BK2265" t="s">
        <v>64</v>
      </c>
      <c r="BL2265">
        <f t="shared" si="2306"/>
        <v>4</v>
      </c>
      <c r="BM2265">
        <f t="shared" si="2307"/>
        <v>1</v>
      </c>
      <c r="BN2265" t="s">
        <v>64</v>
      </c>
      <c r="BO2265">
        <f t="shared" si="2308"/>
        <v>4</v>
      </c>
      <c r="BP2265">
        <f t="shared" si="2309"/>
        <v>1</v>
      </c>
      <c r="BQ2265" t="s">
        <v>94</v>
      </c>
      <c r="BR2265">
        <f t="shared" si="2310"/>
        <v>7</v>
      </c>
      <c r="BS2265">
        <f t="shared" si="2311"/>
        <v>1</v>
      </c>
      <c r="BT2265" t="s">
        <v>74</v>
      </c>
      <c r="BU2265">
        <f t="shared" si="2312"/>
        <v>7</v>
      </c>
      <c r="BV2265">
        <f t="shared" si="2313"/>
        <v>1</v>
      </c>
      <c r="BW2265" t="s">
        <v>56</v>
      </c>
      <c r="BX2265">
        <f t="shared" si="2314"/>
        <v>0</v>
      </c>
      <c r="BY2265">
        <f t="shared" si="2315"/>
        <v>0</v>
      </c>
      <c r="BZ2265" t="s">
        <v>56</v>
      </c>
      <c r="CA2265">
        <f t="shared" si="2316"/>
        <v>0</v>
      </c>
      <c r="CB2265">
        <f t="shared" si="2317"/>
        <v>0</v>
      </c>
      <c r="CC2265" t="s">
        <v>56</v>
      </c>
      <c r="CD2265">
        <f t="shared" si="2318"/>
        <v>0</v>
      </c>
      <c r="CE2265">
        <f t="shared" si="2319"/>
        <v>0</v>
      </c>
      <c r="CF2265" t="s">
        <v>56</v>
      </c>
      <c r="CG2265">
        <f t="shared" si="2320"/>
        <v>0</v>
      </c>
      <c r="CH2265">
        <f t="shared" si="2321"/>
        <v>0</v>
      </c>
      <c r="CI2265" t="s">
        <v>56</v>
      </c>
      <c r="CJ2265">
        <f t="shared" si="2322"/>
        <v>0</v>
      </c>
      <c r="CK2265">
        <f t="shared" si="2323"/>
        <v>0</v>
      </c>
      <c r="CL2265" t="s">
        <v>56</v>
      </c>
      <c r="CM2265">
        <f t="shared" si="2324"/>
        <v>0</v>
      </c>
      <c r="CN2265">
        <f t="shared" si="2325"/>
        <v>0</v>
      </c>
      <c r="CO2265" t="s">
        <v>56</v>
      </c>
      <c r="CP2265">
        <f t="shared" si="2326"/>
        <v>0</v>
      </c>
      <c r="CQ2265">
        <f t="shared" si="2327"/>
        <v>0</v>
      </c>
      <c r="CR2265" t="s">
        <v>56</v>
      </c>
      <c r="CS2265">
        <f t="shared" si="2328"/>
        <v>0</v>
      </c>
      <c r="CT2265">
        <f t="shared" si="2329"/>
        <v>0</v>
      </c>
      <c r="CU2265" t="s">
        <v>56</v>
      </c>
      <c r="CV2265">
        <f t="shared" si="2330"/>
        <v>0</v>
      </c>
      <c r="CW2265">
        <f t="shared" si="2331"/>
        <v>0</v>
      </c>
      <c r="CX2265" t="s">
        <v>56</v>
      </c>
      <c r="CY2265">
        <f t="shared" si="2332"/>
        <v>0</v>
      </c>
      <c r="CZ2265">
        <f t="shared" si="2333"/>
        <v>0</v>
      </c>
      <c r="DA2265" t="s">
        <v>155</v>
      </c>
      <c r="DB2265">
        <f t="shared" si="2334"/>
        <v>1</v>
      </c>
      <c r="DC2265">
        <f t="shared" si="2335"/>
        <v>1</v>
      </c>
      <c r="DD2265">
        <f t="shared" si="2336"/>
        <v>23</v>
      </c>
      <c r="DE2265">
        <f t="shared" si="2337"/>
        <v>5</v>
      </c>
      <c r="DF2265" s="7">
        <f t="shared" si="2338"/>
        <v>4.5999999999999996</v>
      </c>
      <c r="DG2265" s="8">
        <f t="shared" si="2339"/>
        <v>0.6</v>
      </c>
      <c r="DH2265" s="1" t="s">
        <v>56</v>
      </c>
      <c r="DI2265" s="1" t="s">
        <v>163</v>
      </c>
      <c r="DJ2265" s="1" t="s">
        <v>56</v>
      </c>
      <c r="DK2265" s="1" t="s">
        <v>93</v>
      </c>
      <c r="DL2265" s="1" t="s">
        <v>64</v>
      </c>
      <c r="DM2265" s="1" t="s">
        <v>64</v>
      </c>
      <c r="DN2265" s="2" t="s">
        <v>123</v>
      </c>
      <c r="DO2265" s="2" t="s">
        <v>56</v>
      </c>
      <c r="DP2265" s="2" t="s">
        <v>56</v>
      </c>
      <c r="DQ2265" s="2" t="s">
        <v>56</v>
      </c>
      <c r="DR2265" s="2" t="s">
        <v>56</v>
      </c>
      <c r="DS2265" s="2" t="s">
        <v>56</v>
      </c>
    </row>
    <row r="2266" spans="1:123" x14ac:dyDescent="0.25">
      <c r="A2266">
        <v>2018</v>
      </c>
      <c r="B2266">
        <v>2264</v>
      </c>
      <c r="C2266" t="s">
        <v>57</v>
      </c>
      <c r="D2266">
        <v>2</v>
      </c>
      <c r="E2266">
        <v>28</v>
      </c>
      <c r="F2266">
        <v>1990</v>
      </c>
      <c r="G2266">
        <v>13</v>
      </c>
      <c r="H2266">
        <f t="shared" si="2276"/>
        <v>13</v>
      </c>
      <c r="I2266" t="s">
        <v>90</v>
      </c>
      <c r="J2266">
        <f t="shared" si="2277"/>
        <v>1</v>
      </c>
      <c r="K2266" t="s">
        <v>119</v>
      </c>
      <c r="L2266">
        <f t="shared" si="2278"/>
        <v>2</v>
      </c>
      <c r="M2266" t="s">
        <v>119</v>
      </c>
      <c r="N2266">
        <f t="shared" si="2279"/>
        <v>3</v>
      </c>
      <c r="O2266" t="s">
        <v>125</v>
      </c>
      <c r="P2266">
        <f t="shared" si="2280"/>
        <v>4</v>
      </c>
      <c r="Q2266">
        <f t="shared" si="2281"/>
        <v>1</v>
      </c>
      <c r="R2266">
        <v>1</v>
      </c>
      <c r="S2266" t="s">
        <v>56</v>
      </c>
      <c r="T2266">
        <f t="shared" si="2282"/>
        <v>0</v>
      </c>
      <c r="U2266">
        <f t="shared" si="2283"/>
        <v>0</v>
      </c>
      <c r="V2266" t="s">
        <v>186</v>
      </c>
      <c r="W2266">
        <v>1589</v>
      </c>
      <c r="X2266">
        <v>0</v>
      </c>
      <c r="Y2266">
        <v>0</v>
      </c>
      <c r="Z2266" t="s">
        <v>140</v>
      </c>
      <c r="AA2266">
        <f t="shared" si="2284"/>
        <v>1</v>
      </c>
      <c r="AB2266">
        <f t="shared" si="2285"/>
        <v>1</v>
      </c>
      <c r="AC2266" t="s">
        <v>104</v>
      </c>
      <c r="AD2266" s="6">
        <f t="shared" si="2286"/>
        <v>3</v>
      </c>
      <c r="AE2266">
        <f t="shared" si="2287"/>
        <v>1</v>
      </c>
      <c r="AF2266" t="s">
        <v>75</v>
      </c>
      <c r="AG2266" t="s">
        <v>185</v>
      </c>
      <c r="AH2266" t="s">
        <v>56</v>
      </c>
      <c r="AI2266" s="6" t="str">
        <f t="shared" si="2275"/>
        <v>Am bapt ch in usa</v>
      </c>
      <c r="AJ2266" t="s">
        <v>71</v>
      </c>
      <c r="AK2266" s="6">
        <f t="shared" si="2288"/>
        <v>2</v>
      </c>
      <c r="AL2266" t="s">
        <v>71</v>
      </c>
      <c r="AM2266" s="6">
        <f t="shared" si="2288"/>
        <v>2</v>
      </c>
      <c r="AN2266" s="6">
        <f t="shared" si="2289"/>
        <v>0</v>
      </c>
      <c r="AO2266" t="s">
        <v>134</v>
      </c>
      <c r="AP2266">
        <f t="shared" si="2290"/>
        <v>7</v>
      </c>
      <c r="AQ2266">
        <f t="shared" si="2291"/>
        <v>1</v>
      </c>
      <c r="AR2266" t="s">
        <v>73</v>
      </c>
      <c r="AS2266">
        <f t="shared" si="2292"/>
        <v>7</v>
      </c>
      <c r="AT2266">
        <f t="shared" si="2293"/>
        <v>1</v>
      </c>
      <c r="AU2266" t="s">
        <v>113</v>
      </c>
      <c r="AV2266">
        <f t="shared" si="2294"/>
        <v>3</v>
      </c>
      <c r="AW2266">
        <f t="shared" si="2295"/>
        <v>1</v>
      </c>
      <c r="AX2266" t="s">
        <v>114</v>
      </c>
      <c r="AY2266">
        <f t="shared" si="2296"/>
        <v>5</v>
      </c>
      <c r="AZ2266">
        <f t="shared" si="2297"/>
        <v>1</v>
      </c>
      <c r="BA2266" s="6">
        <f t="shared" si="2298"/>
        <v>22</v>
      </c>
      <c r="BB2266" s="6">
        <f t="shared" si="2299"/>
        <v>4</v>
      </c>
      <c r="BC2266" s="6">
        <f t="shared" si="2300"/>
        <v>5.5</v>
      </c>
      <c r="BD2266" s="9">
        <f t="shared" si="2301"/>
        <v>0.75</v>
      </c>
      <c r="BE2266" t="s">
        <v>56</v>
      </c>
      <c r="BF2266">
        <f t="shared" si="2302"/>
        <v>0</v>
      </c>
      <c r="BG2266">
        <f t="shared" si="2303"/>
        <v>0</v>
      </c>
      <c r="BH2266" t="s">
        <v>56</v>
      </c>
      <c r="BI2266">
        <f t="shared" si="2304"/>
        <v>0</v>
      </c>
      <c r="BJ2266">
        <f t="shared" si="2305"/>
        <v>0</v>
      </c>
      <c r="BK2266" t="s">
        <v>63</v>
      </c>
      <c r="BL2266">
        <f t="shared" si="2306"/>
        <v>1</v>
      </c>
      <c r="BM2266">
        <f t="shared" si="2307"/>
        <v>1</v>
      </c>
      <c r="BN2266" t="s">
        <v>65</v>
      </c>
      <c r="BO2266">
        <f t="shared" si="2308"/>
        <v>7</v>
      </c>
      <c r="BP2266">
        <f t="shared" si="2309"/>
        <v>1</v>
      </c>
      <c r="BQ2266" t="s">
        <v>66</v>
      </c>
      <c r="BR2266">
        <f t="shared" si="2310"/>
        <v>1</v>
      </c>
      <c r="BS2266">
        <f t="shared" si="2311"/>
        <v>1</v>
      </c>
      <c r="BT2266" t="s">
        <v>74</v>
      </c>
      <c r="BU2266">
        <f t="shared" si="2312"/>
        <v>7</v>
      </c>
      <c r="BV2266">
        <f t="shared" si="2313"/>
        <v>1</v>
      </c>
      <c r="BW2266" t="s">
        <v>93</v>
      </c>
      <c r="BX2266">
        <f t="shared" si="2314"/>
        <v>4</v>
      </c>
      <c r="BY2266">
        <f t="shared" si="2315"/>
        <v>1</v>
      </c>
      <c r="BZ2266" t="s">
        <v>147</v>
      </c>
      <c r="CA2266">
        <f t="shared" si="2316"/>
        <v>3</v>
      </c>
      <c r="CB2266">
        <f t="shared" si="2317"/>
        <v>1</v>
      </c>
      <c r="CC2266" t="s">
        <v>74</v>
      </c>
      <c r="CD2266">
        <f t="shared" si="2318"/>
        <v>7</v>
      </c>
      <c r="CE2266">
        <f t="shared" si="2319"/>
        <v>1</v>
      </c>
      <c r="CF2266" t="s">
        <v>151</v>
      </c>
      <c r="CG2266">
        <f t="shared" si="2320"/>
        <v>7</v>
      </c>
      <c r="CH2266">
        <f t="shared" si="2321"/>
        <v>1</v>
      </c>
      <c r="CI2266" t="s">
        <v>74</v>
      </c>
      <c r="CJ2266">
        <f t="shared" si="2322"/>
        <v>7</v>
      </c>
      <c r="CK2266">
        <f t="shared" si="2323"/>
        <v>1</v>
      </c>
      <c r="CL2266" t="s">
        <v>74</v>
      </c>
      <c r="CM2266">
        <f t="shared" si="2324"/>
        <v>1</v>
      </c>
      <c r="CN2266">
        <f t="shared" si="2325"/>
        <v>1</v>
      </c>
      <c r="CO2266" t="s">
        <v>67</v>
      </c>
      <c r="CP2266">
        <f t="shared" si="2326"/>
        <v>5</v>
      </c>
      <c r="CQ2266">
        <f t="shared" si="2327"/>
        <v>1</v>
      </c>
      <c r="CR2266" t="s">
        <v>112</v>
      </c>
      <c r="CS2266">
        <f t="shared" si="2328"/>
        <v>7</v>
      </c>
      <c r="CT2266">
        <f t="shared" si="2329"/>
        <v>1</v>
      </c>
      <c r="CU2266" t="s">
        <v>83</v>
      </c>
      <c r="CV2266">
        <f t="shared" si="2330"/>
        <v>4</v>
      </c>
      <c r="CW2266">
        <f t="shared" si="2331"/>
        <v>1</v>
      </c>
      <c r="CX2266" t="s">
        <v>83</v>
      </c>
      <c r="CY2266">
        <f t="shared" si="2332"/>
        <v>4</v>
      </c>
      <c r="CZ2266">
        <f t="shared" si="2333"/>
        <v>1</v>
      </c>
      <c r="DA2266" t="s">
        <v>86</v>
      </c>
      <c r="DB2266">
        <f t="shared" si="2334"/>
        <v>3</v>
      </c>
      <c r="DC2266">
        <f t="shared" si="2335"/>
        <v>1</v>
      </c>
      <c r="DD2266">
        <f t="shared" si="2336"/>
        <v>68</v>
      </c>
      <c r="DE2266">
        <f t="shared" si="2337"/>
        <v>15</v>
      </c>
      <c r="DF2266" s="7">
        <f t="shared" si="2338"/>
        <v>4.5333333333333332</v>
      </c>
      <c r="DG2266" s="8">
        <f t="shared" si="2339"/>
        <v>0.58888888888888891</v>
      </c>
      <c r="DH2266" s="1" t="s">
        <v>67</v>
      </c>
      <c r="DI2266" s="1" t="s">
        <v>56</v>
      </c>
      <c r="DJ2266" s="1" t="s">
        <v>56</v>
      </c>
      <c r="DK2266" s="1" t="s">
        <v>56</v>
      </c>
      <c r="DL2266" s="1" t="s">
        <v>68</v>
      </c>
      <c r="DM2266" s="1" t="s">
        <v>65</v>
      </c>
      <c r="DN2266" s="2" t="s">
        <v>56</v>
      </c>
      <c r="DO2266" s="2" t="s">
        <v>56</v>
      </c>
      <c r="DP2266" s="2" t="s">
        <v>56</v>
      </c>
      <c r="DQ2266" s="2">
        <v>4</v>
      </c>
      <c r="DR2266" s="2">
        <v>4</v>
      </c>
      <c r="DS2266" s="2">
        <v>4</v>
      </c>
    </row>
    <row r="2267" spans="1:123" x14ac:dyDescent="0.25">
      <c r="A2267">
        <v>2018</v>
      </c>
      <c r="B2267">
        <v>2265</v>
      </c>
      <c r="C2267" t="s">
        <v>57</v>
      </c>
      <c r="D2267">
        <v>0</v>
      </c>
      <c r="E2267">
        <v>22</v>
      </c>
      <c r="F2267">
        <v>1996</v>
      </c>
      <c r="G2267">
        <v>14</v>
      </c>
      <c r="H2267">
        <f t="shared" si="2276"/>
        <v>14</v>
      </c>
      <c r="I2267" t="s">
        <v>90</v>
      </c>
      <c r="J2267">
        <f t="shared" si="2277"/>
        <v>1</v>
      </c>
      <c r="K2267" t="s">
        <v>119</v>
      </c>
      <c r="L2267">
        <f t="shared" si="2278"/>
        <v>2</v>
      </c>
      <c r="M2267" t="s">
        <v>119</v>
      </c>
      <c r="N2267">
        <f t="shared" si="2279"/>
        <v>3</v>
      </c>
      <c r="O2267" t="s">
        <v>132</v>
      </c>
      <c r="P2267">
        <f t="shared" si="2280"/>
        <v>1</v>
      </c>
      <c r="Q2267">
        <f t="shared" si="2281"/>
        <v>1</v>
      </c>
      <c r="R2267">
        <v>4</v>
      </c>
      <c r="S2267" t="s">
        <v>56</v>
      </c>
      <c r="T2267">
        <f t="shared" si="2282"/>
        <v>0</v>
      </c>
      <c r="U2267">
        <f t="shared" si="2283"/>
        <v>0</v>
      </c>
      <c r="V2267" t="s">
        <v>193</v>
      </c>
      <c r="W2267">
        <v>227</v>
      </c>
      <c r="X2267">
        <v>0</v>
      </c>
      <c r="Y2267">
        <v>0</v>
      </c>
      <c r="Z2267" t="s">
        <v>81</v>
      </c>
      <c r="AA2267">
        <f t="shared" si="2284"/>
        <v>3</v>
      </c>
      <c r="AB2267">
        <f t="shared" si="2285"/>
        <v>1</v>
      </c>
      <c r="AC2267" t="s">
        <v>126</v>
      </c>
      <c r="AD2267" s="6">
        <f t="shared" si="2286"/>
        <v>5</v>
      </c>
      <c r="AE2267">
        <f t="shared" si="2287"/>
        <v>1</v>
      </c>
      <c r="AF2267" t="s">
        <v>75</v>
      </c>
      <c r="AG2267" t="s">
        <v>76</v>
      </c>
      <c r="AH2267" t="s">
        <v>56</v>
      </c>
      <c r="AI2267" s="6" t="str">
        <f t="shared" si="2275"/>
        <v>Baptist-dk which</v>
      </c>
      <c r="AJ2267" t="s">
        <v>77</v>
      </c>
      <c r="AK2267" s="6">
        <f t="shared" si="2288"/>
        <v>3</v>
      </c>
      <c r="AL2267" t="s">
        <v>77</v>
      </c>
      <c r="AM2267" s="6">
        <f t="shared" si="2288"/>
        <v>3</v>
      </c>
      <c r="AN2267" s="6">
        <f t="shared" si="2289"/>
        <v>0</v>
      </c>
      <c r="AO2267" t="s">
        <v>152</v>
      </c>
      <c r="AP2267">
        <f t="shared" si="2290"/>
        <v>4</v>
      </c>
      <c r="AQ2267">
        <f t="shared" si="2291"/>
        <v>1</v>
      </c>
      <c r="AR2267" t="s">
        <v>149</v>
      </c>
      <c r="AS2267">
        <f t="shared" si="2292"/>
        <v>5</v>
      </c>
      <c r="AT2267">
        <f t="shared" si="2293"/>
        <v>1</v>
      </c>
      <c r="AU2267" t="s">
        <v>100</v>
      </c>
      <c r="AV2267">
        <f t="shared" si="2294"/>
        <v>5</v>
      </c>
      <c r="AW2267">
        <f t="shared" si="2295"/>
        <v>1</v>
      </c>
      <c r="AX2267" t="s">
        <v>114</v>
      </c>
      <c r="AY2267">
        <f t="shared" si="2296"/>
        <v>5</v>
      </c>
      <c r="AZ2267">
        <f t="shared" si="2297"/>
        <v>1</v>
      </c>
      <c r="BA2267" s="6">
        <f t="shared" si="2298"/>
        <v>19</v>
      </c>
      <c r="BB2267" s="6">
        <f t="shared" si="2299"/>
        <v>4</v>
      </c>
      <c r="BC2267" s="6">
        <f t="shared" si="2300"/>
        <v>4.75</v>
      </c>
      <c r="BD2267" s="9">
        <f t="shared" si="2301"/>
        <v>0.625</v>
      </c>
      <c r="BE2267" t="s">
        <v>65</v>
      </c>
      <c r="BF2267">
        <f t="shared" si="2302"/>
        <v>7</v>
      </c>
      <c r="BG2267">
        <f t="shared" si="2303"/>
        <v>1</v>
      </c>
      <c r="BH2267" t="s">
        <v>65</v>
      </c>
      <c r="BI2267">
        <f t="shared" si="2304"/>
        <v>7</v>
      </c>
      <c r="BJ2267">
        <f t="shared" si="2305"/>
        <v>1</v>
      </c>
      <c r="BK2267" t="s">
        <v>56</v>
      </c>
      <c r="BL2267">
        <f t="shared" si="2306"/>
        <v>0</v>
      </c>
      <c r="BM2267">
        <f t="shared" si="2307"/>
        <v>0</v>
      </c>
      <c r="BN2267" t="s">
        <v>56</v>
      </c>
      <c r="BO2267">
        <f t="shared" si="2308"/>
        <v>0</v>
      </c>
      <c r="BP2267">
        <f t="shared" si="2309"/>
        <v>0</v>
      </c>
      <c r="BQ2267" t="s">
        <v>66</v>
      </c>
      <c r="BR2267">
        <f t="shared" si="2310"/>
        <v>1</v>
      </c>
      <c r="BS2267">
        <f t="shared" si="2311"/>
        <v>1</v>
      </c>
      <c r="BT2267" t="s">
        <v>78</v>
      </c>
      <c r="BU2267">
        <f t="shared" si="2312"/>
        <v>1</v>
      </c>
      <c r="BV2267">
        <f t="shared" si="2313"/>
        <v>1</v>
      </c>
      <c r="BW2267" t="s">
        <v>56</v>
      </c>
      <c r="BX2267">
        <f t="shared" si="2314"/>
        <v>0</v>
      </c>
      <c r="BY2267">
        <f t="shared" si="2315"/>
        <v>0</v>
      </c>
      <c r="BZ2267" t="s">
        <v>56</v>
      </c>
      <c r="CA2267">
        <f t="shared" si="2316"/>
        <v>0</v>
      </c>
      <c r="CB2267">
        <f t="shared" si="2317"/>
        <v>0</v>
      </c>
      <c r="CC2267" t="s">
        <v>56</v>
      </c>
      <c r="CD2267">
        <f t="shared" si="2318"/>
        <v>0</v>
      </c>
      <c r="CE2267">
        <f t="shared" si="2319"/>
        <v>0</v>
      </c>
      <c r="CF2267" t="s">
        <v>56</v>
      </c>
      <c r="CG2267">
        <f t="shared" si="2320"/>
        <v>0</v>
      </c>
      <c r="CH2267">
        <f t="shared" si="2321"/>
        <v>0</v>
      </c>
      <c r="CI2267" t="s">
        <v>56</v>
      </c>
      <c r="CJ2267">
        <f t="shared" si="2322"/>
        <v>0</v>
      </c>
      <c r="CK2267">
        <f t="shared" si="2323"/>
        <v>0</v>
      </c>
      <c r="CL2267" t="s">
        <v>56</v>
      </c>
      <c r="CM2267">
        <f t="shared" si="2324"/>
        <v>0</v>
      </c>
      <c r="CN2267">
        <f t="shared" si="2325"/>
        <v>0</v>
      </c>
      <c r="CO2267" t="s">
        <v>56</v>
      </c>
      <c r="CP2267">
        <f t="shared" si="2326"/>
        <v>0</v>
      </c>
      <c r="CQ2267">
        <f t="shared" si="2327"/>
        <v>0</v>
      </c>
      <c r="CR2267" t="s">
        <v>56</v>
      </c>
      <c r="CS2267">
        <f t="shared" si="2328"/>
        <v>0</v>
      </c>
      <c r="CT2267">
        <f t="shared" si="2329"/>
        <v>0</v>
      </c>
      <c r="CU2267" t="s">
        <v>56</v>
      </c>
      <c r="CV2267">
        <f t="shared" si="2330"/>
        <v>0</v>
      </c>
      <c r="CW2267">
        <f t="shared" si="2331"/>
        <v>0</v>
      </c>
      <c r="CX2267" t="s">
        <v>56</v>
      </c>
      <c r="CY2267">
        <f t="shared" si="2332"/>
        <v>0</v>
      </c>
      <c r="CZ2267">
        <f t="shared" si="2333"/>
        <v>0</v>
      </c>
      <c r="DA2267" t="s">
        <v>99</v>
      </c>
      <c r="DB2267">
        <f t="shared" si="2334"/>
        <v>7</v>
      </c>
      <c r="DC2267">
        <f t="shared" si="2335"/>
        <v>1</v>
      </c>
      <c r="DD2267">
        <f t="shared" si="2336"/>
        <v>16</v>
      </c>
      <c r="DE2267">
        <f t="shared" si="2337"/>
        <v>4</v>
      </c>
      <c r="DF2267" s="7">
        <f t="shared" si="2338"/>
        <v>4</v>
      </c>
      <c r="DG2267" s="8">
        <f t="shared" si="2339"/>
        <v>0.5</v>
      </c>
      <c r="DH2267" s="1" t="s">
        <v>56</v>
      </c>
      <c r="DI2267" s="1" t="s">
        <v>56</v>
      </c>
      <c r="DJ2267" s="1" t="s">
        <v>65</v>
      </c>
      <c r="DK2267" s="1" t="s">
        <v>78</v>
      </c>
      <c r="DL2267" s="1" t="s">
        <v>68</v>
      </c>
      <c r="DM2267" s="1" t="s">
        <v>56</v>
      </c>
      <c r="DN2267" s="2">
        <v>2</v>
      </c>
      <c r="DO2267" s="2" t="s">
        <v>56</v>
      </c>
      <c r="DP2267" s="2" t="s">
        <v>56</v>
      </c>
      <c r="DQ2267" s="2" t="s">
        <v>56</v>
      </c>
      <c r="DR2267" s="2" t="s">
        <v>56</v>
      </c>
      <c r="DS2267" s="2" t="s">
        <v>56</v>
      </c>
    </row>
    <row r="2268" spans="1:123" x14ac:dyDescent="0.25">
      <c r="A2268">
        <v>2018</v>
      </c>
      <c r="B2268">
        <v>2266</v>
      </c>
      <c r="C2268" t="s">
        <v>102</v>
      </c>
      <c r="D2268">
        <v>7</v>
      </c>
      <c r="E2268">
        <v>84</v>
      </c>
      <c r="F2268">
        <v>1934</v>
      </c>
      <c r="G2268">
        <v>4</v>
      </c>
      <c r="H2268">
        <f t="shared" si="2276"/>
        <v>4</v>
      </c>
      <c r="I2268" t="s">
        <v>58</v>
      </c>
      <c r="J2268">
        <f t="shared" si="2277"/>
        <v>2</v>
      </c>
      <c r="K2268" t="s">
        <v>119</v>
      </c>
      <c r="L2268">
        <f t="shared" si="2278"/>
        <v>2</v>
      </c>
      <c r="M2268" t="s">
        <v>119</v>
      </c>
      <c r="N2268">
        <f t="shared" si="2279"/>
        <v>3</v>
      </c>
      <c r="O2268" t="s">
        <v>132</v>
      </c>
      <c r="P2268">
        <f t="shared" si="2280"/>
        <v>1</v>
      </c>
      <c r="Q2268">
        <f t="shared" si="2281"/>
        <v>1</v>
      </c>
      <c r="R2268">
        <v>3</v>
      </c>
      <c r="S2268" t="s">
        <v>56</v>
      </c>
      <c r="T2268">
        <f t="shared" si="2282"/>
        <v>0</v>
      </c>
      <c r="U2268">
        <f t="shared" si="2283"/>
        <v>0</v>
      </c>
      <c r="V2268" t="s">
        <v>193</v>
      </c>
      <c r="W2268">
        <v>227</v>
      </c>
      <c r="X2268">
        <v>0</v>
      </c>
      <c r="Y2268">
        <v>0</v>
      </c>
      <c r="Z2268" t="s">
        <v>109</v>
      </c>
      <c r="AA2268">
        <f t="shared" si="2284"/>
        <v>5</v>
      </c>
      <c r="AB2268">
        <f t="shared" si="2285"/>
        <v>1</v>
      </c>
      <c r="AC2268" t="s">
        <v>126</v>
      </c>
      <c r="AD2268" s="6">
        <f t="shared" si="2286"/>
        <v>5</v>
      </c>
      <c r="AE2268">
        <f t="shared" si="2287"/>
        <v>1</v>
      </c>
      <c r="AF2268" t="s">
        <v>75</v>
      </c>
      <c r="AG2268" t="s">
        <v>76</v>
      </c>
      <c r="AH2268" t="s">
        <v>56</v>
      </c>
      <c r="AI2268" s="6" t="str">
        <f t="shared" si="2275"/>
        <v>Baptist-dk which</v>
      </c>
      <c r="AJ2268" t="s">
        <v>77</v>
      </c>
      <c r="AK2268" s="6">
        <f t="shared" si="2288"/>
        <v>3</v>
      </c>
      <c r="AL2268" t="s">
        <v>77</v>
      </c>
      <c r="AM2268" s="6">
        <f t="shared" si="2288"/>
        <v>3</v>
      </c>
      <c r="AN2268" s="6">
        <f t="shared" si="2289"/>
        <v>0</v>
      </c>
      <c r="AO2268" t="s">
        <v>134</v>
      </c>
      <c r="AP2268">
        <f t="shared" si="2290"/>
        <v>7</v>
      </c>
      <c r="AQ2268">
        <f t="shared" si="2291"/>
        <v>1</v>
      </c>
      <c r="AR2268" t="s">
        <v>73</v>
      </c>
      <c r="AS2268">
        <f t="shared" si="2292"/>
        <v>7</v>
      </c>
      <c r="AT2268">
        <f t="shared" si="2293"/>
        <v>1</v>
      </c>
      <c r="AU2268" t="s">
        <v>113</v>
      </c>
      <c r="AV2268">
        <f t="shared" si="2294"/>
        <v>3</v>
      </c>
      <c r="AW2268">
        <f t="shared" si="2295"/>
        <v>1</v>
      </c>
      <c r="AX2268" t="s">
        <v>88</v>
      </c>
      <c r="AY2268">
        <f t="shared" si="2296"/>
        <v>7</v>
      </c>
      <c r="AZ2268">
        <f t="shared" si="2297"/>
        <v>1</v>
      </c>
      <c r="BA2268" s="6">
        <f t="shared" si="2298"/>
        <v>24</v>
      </c>
      <c r="BB2268" s="6">
        <f t="shared" si="2299"/>
        <v>4</v>
      </c>
      <c r="BC2268" s="6">
        <f t="shared" si="2300"/>
        <v>6</v>
      </c>
      <c r="BD2268" s="9">
        <f t="shared" si="2301"/>
        <v>0.83333333333333337</v>
      </c>
      <c r="BE2268" t="s">
        <v>56</v>
      </c>
      <c r="BF2268">
        <f t="shared" si="2302"/>
        <v>0</v>
      </c>
      <c r="BG2268">
        <f t="shared" si="2303"/>
        <v>0</v>
      </c>
      <c r="BH2268" t="s">
        <v>56</v>
      </c>
      <c r="BI2268">
        <f t="shared" si="2304"/>
        <v>0</v>
      </c>
      <c r="BJ2268">
        <f t="shared" si="2305"/>
        <v>0</v>
      </c>
      <c r="BK2268" t="s">
        <v>64</v>
      </c>
      <c r="BL2268">
        <f t="shared" si="2306"/>
        <v>4</v>
      </c>
      <c r="BM2268">
        <f t="shared" si="2307"/>
        <v>1</v>
      </c>
      <c r="BN2268" t="s">
        <v>64</v>
      </c>
      <c r="BO2268">
        <f t="shared" si="2308"/>
        <v>4</v>
      </c>
      <c r="BP2268">
        <f t="shared" si="2309"/>
        <v>1</v>
      </c>
      <c r="BQ2268" t="s">
        <v>56</v>
      </c>
      <c r="BR2268">
        <f t="shared" si="2310"/>
        <v>0</v>
      </c>
      <c r="BS2268">
        <f t="shared" si="2311"/>
        <v>0</v>
      </c>
      <c r="BT2268" t="s">
        <v>74</v>
      </c>
      <c r="BU2268">
        <f t="shared" si="2312"/>
        <v>7</v>
      </c>
      <c r="BV2268">
        <f t="shared" si="2313"/>
        <v>1</v>
      </c>
      <c r="BW2268" t="s">
        <v>93</v>
      </c>
      <c r="BX2268">
        <f t="shared" si="2314"/>
        <v>4</v>
      </c>
      <c r="BY2268">
        <f t="shared" si="2315"/>
        <v>1</v>
      </c>
      <c r="BZ2268" t="s">
        <v>147</v>
      </c>
      <c r="CA2268">
        <f t="shared" si="2316"/>
        <v>3</v>
      </c>
      <c r="CB2268">
        <f t="shared" si="2317"/>
        <v>1</v>
      </c>
      <c r="CC2268" t="s">
        <v>74</v>
      </c>
      <c r="CD2268">
        <f t="shared" si="2318"/>
        <v>7</v>
      </c>
      <c r="CE2268">
        <f t="shared" si="2319"/>
        <v>1</v>
      </c>
      <c r="CF2268" t="s">
        <v>151</v>
      </c>
      <c r="CG2268">
        <f t="shared" si="2320"/>
        <v>7</v>
      </c>
      <c r="CH2268">
        <f t="shared" si="2321"/>
        <v>1</v>
      </c>
      <c r="CI2268" t="s">
        <v>78</v>
      </c>
      <c r="CJ2268">
        <f t="shared" si="2322"/>
        <v>1</v>
      </c>
      <c r="CK2268">
        <f t="shared" si="2323"/>
        <v>1</v>
      </c>
      <c r="CL2268" t="s">
        <v>74</v>
      </c>
      <c r="CM2268">
        <f t="shared" si="2324"/>
        <v>1</v>
      </c>
      <c r="CN2268">
        <f t="shared" si="2325"/>
        <v>1</v>
      </c>
      <c r="CO2268" t="s">
        <v>67</v>
      </c>
      <c r="CP2268">
        <f t="shared" si="2326"/>
        <v>5</v>
      </c>
      <c r="CQ2268">
        <f t="shared" si="2327"/>
        <v>1</v>
      </c>
      <c r="CR2268" t="s">
        <v>145</v>
      </c>
      <c r="CS2268">
        <f t="shared" si="2328"/>
        <v>1</v>
      </c>
      <c r="CT2268">
        <f t="shared" si="2329"/>
        <v>1</v>
      </c>
      <c r="CU2268" t="s">
        <v>145</v>
      </c>
      <c r="CV2268">
        <f t="shared" si="2330"/>
        <v>1</v>
      </c>
      <c r="CW2268">
        <f t="shared" si="2331"/>
        <v>1</v>
      </c>
      <c r="CX2268" t="s">
        <v>160</v>
      </c>
      <c r="CY2268">
        <f t="shared" si="2332"/>
        <v>0</v>
      </c>
      <c r="CZ2268">
        <f t="shared" si="2333"/>
        <v>0</v>
      </c>
      <c r="DA2268" t="s">
        <v>56</v>
      </c>
      <c r="DB2268">
        <f t="shared" si="2334"/>
        <v>0</v>
      </c>
      <c r="DC2268">
        <f t="shared" si="2335"/>
        <v>0</v>
      </c>
      <c r="DD2268">
        <f t="shared" si="2336"/>
        <v>45</v>
      </c>
      <c r="DE2268">
        <f t="shared" si="2337"/>
        <v>12</v>
      </c>
      <c r="DF2268" s="7">
        <f t="shared" si="2338"/>
        <v>3.75</v>
      </c>
      <c r="DG2268" s="8">
        <f t="shared" si="2339"/>
        <v>0.45833333333333331</v>
      </c>
      <c r="DH2268" s="1" t="s">
        <v>112</v>
      </c>
      <c r="DI2268" s="1" t="s">
        <v>56</v>
      </c>
      <c r="DJ2268" s="1" t="s">
        <v>56</v>
      </c>
      <c r="DK2268" s="1" t="s">
        <v>74</v>
      </c>
      <c r="DL2268" s="1" t="s">
        <v>68</v>
      </c>
      <c r="DM2268" s="1" t="s">
        <v>64</v>
      </c>
      <c r="DN2268" s="2">
        <v>2</v>
      </c>
      <c r="DO2268" s="2">
        <v>3</v>
      </c>
      <c r="DP2268" s="2">
        <v>4</v>
      </c>
      <c r="DQ2268" s="2">
        <v>4</v>
      </c>
      <c r="DR2268" s="2">
        <v>5</v>
      </c>
      <c r="DS2268" s="2">
        <v>5</v>
      </c>
    </row>
    <row r="2269" spans="1:123" x14ac:dyDescent="0.25">
      <c r="A2269">
        <v>2018</v>
      </c>
      <c r="B2269">
        <v>2267</v>
      </c>
      <c r="C2269" t="s">
        <v>102</v>
      </c>
      <c r="D2269">
        <v>1</v>
      </c>
      <c r="E2269">
        <v>65</v>
      </c>
      <c r="F2269">
        <v>1953</v>
      </c>
      <c r="G2269">
        <v>12</v>
      </c>
      <c r="H2269">
        <f t="shared" si="2276"/>
        <v>12</v>
      </c>
      <c r="I2269" t="s">
        <v>58</v>
      </c>
      <c r="J2269">
        <f t="shared" si="2277"/>
        <v>2</v>
      </c>
      <c r="K2269" t="s">
        <v>59</v>
      </c>
      <c r="L2269">
        <f t="shared" si="2278"/>
        <v>3</v>
      </c>
      <c r="M2269" t="s">
        <v>59</v>
      </c>
      <c r="N2269">
        <f t="shared" si="2279"/>
        <v>5</v>
      </c>
      <c r="O2269" t="s">
        <v>60</v>
      </c>
      <c r="P2269">
        <f t="shared" si="2280"/>
        <v>7</v>
      </c>
      <c r="Q2269">
        <f t="shared" si="2281"/>
        <v>1</v>
      </c>
      <c r="R2269">
        <v>2</v>
      </c>
      <c r="S2269" t="s">
        <v>56</v>
      </c>
      <c r="T2269">
        <f t="shared" si="2282"/>
        <v>0</v>
      </c>
      <c r="U2269">
        <f t="shared" si="2283"/>
        <v>0</v>
      </c>
      <c r="V2269" t="s">
        <v>133</v>
      </c>
      <c r="W2269">
        <v>7377.5</v>
      </c>
      <c r="X2269">
        <v>0</v>
      </c>
      <c r="Y2269">
        <v>0</v>
      </c>
      <c r="Z2269" t="s">
        <v>81</v>
      </c>
      <c r="AA2269">
        <f t="shared" si="2284"/>
        <v>3</v>
      </c>
      <c r="AB2269">
        <f t="shared" si="2285"/>
        <v>1</v>
      </c>
      <c r="AC2269" t="s">
        <v>120</v>
      </c>
      <c r="AD2269" s="6">
        <f t="shared" si="2286"/>
        <v>1</v>
      </c>
      <c r="AE2269">
        <f t="shared" si="2287"/>
        <v>1</v>
      </c>
      <c r="AF2269" t="s">
        <v>75</v>
      </c>
      <c r="AG2269" t="s">
        <v>190</v>
      </c>
      <c r="AH2269" t="s">
        <v>56</v>
      </c>
      <c r="AI2269" s="6" t="str">
        <f t="shared" si="2275"/>
        <v>Southern baptist</v>
      </c>
      <c r="AJ2269" t="s">
        <v>77</v>
      </c>
      <c r="AK2269" s="6">
        <f t="shared" si="2288"/>
        <v>3</v>
      </c>
      <c r="AL2269" t="s">
        <v>77</v>
      </c>
      <c r="AM2269" s="6">
        <f t="shared" si="2288"/>
        <v>3</v>
      </c>
      <c r="AN2269" s="6">
        <f t="shared" si="2289"/>
        <v>0</v>
      </c>
      <c r="AO2269" t="s">
        <v>121</v>
      </c>
      <c r="AP2269">
        <f t="shared" si="2290"/>
        <v>7</v>
      </c>
      <c r="AQ2269">
        <f t="shared" si="2291"/>
        <v>1</v>
      </c>
      <c r="AR2269" t="s">
        <v>73</v>
      </c>
      <c r="AS2269">
        <f t="shared" si="2292"/>
        <v>7</v>
      </c>
      <c r="AT2269">
        <f t="shared" si="2293"/>
        <v>1</v>
      </c>
      <c r="AU2269" t="s">
        <v>87</v>
      </c>
      <c r="AV2269">
        <f t="shared" si="2294"/>
        <v>7</v>
      </c>
      <c r="AW2269">
        <f t="shared" si="2295"/>
        <v>1</v>
      </c>
      <c r="AX2269" t="s">
        <v>88</v>
      </c>
      <c r="AY2269">
        <f t="shared" si="2296"/>
        <v>7</v>
      </c>
      <c r="AZ2269">
        <f t="shared" si="2297"/>
        <v>1</v>
      </c>
      <c r="BA2269" s="6">
        <f t="shared" si="2298"/>
        <v>28</v>
      </c>
      <c r="BB2269" s="6">
        <f t="shared" si="2299"/>
        <v>4</v>
      </c>
      <c r="BC2269" s="6">
        <f t="shared" si="2300"/>
        <v>7</v>
      </c>
      <c r="BD2269" s="9">
        <f t="shared" si="2301"/>
        <v>1</v>
      </c>
      <c r="BE2269" t="s">
        <v>56</v>
      </c>
      <c r="BF2269">
        <f t="shared" si="2302"/>
        <v>0</v>
      </c>
      <c r="BG2269">
        <f t="shared" si="2303"/>
        <v>0</v>
      </c>
      <c r="BH2269" t="s">
        <v>56</v>
      </c>
      <c r="BI2269">
        <f t="shared" si="2304"/>
        <v>0</v>
      </c>
      <c r="BJ2269">
        <f t="shared" si="2305"/>
        <v>0</v>
      </c>
      <c r="BK2269" t="s">
        <v>65</v>
      </c>
      <c r="BL2269">
        <f t="shared" si="2306"/>
        <v>7</v>
      </c>
      <c r="BM2269">
        <f t="shared" si="2307"/>
        <v>1</v>
      </c>
      <c r="BN2269" t="s">
        <v>93</v>
      </c>
      <c r="BO2269">
        <f t="shared" si="2308"/>
        <v>4</v>
      </c>
      <c r="BP2269">
        <f t="shared" si="2309"/>
        <v>1</v>
      </c>
      <c r="BQ2269" t="s">
        <v>66</v>
      </c>
      <c r="BR2269">
        <f t="shared" si="2310"/>
        <v>1</v>
      </c>
      <c r="BS2269">
        <f t="shared" si="2311"/>
        <v>1</v>
      </c>
      <c r="BT2269" t="s">
        <v>74</v>
      </c>
      <c r="BU2269">
        <f t="shared" si="2312"/>
        <v>7</v>
      </c>
      <c r="BV2269">
        <f t="shared" si="2313"/>
        <v>1</v>
      </c>
      <c r="BW2269" t="s">
        <v>56</v>
      </c>
      <c r="BX2269">
        <f t="shared" si="2314"/>
        <v>0</v>
      </c>
      <c r="BY2269">
        <f t="shared" si="2315"/>
        <v>0</v>
      </c>
      <c r="BZ2269" t="s">
        <v>56</v>
      </c>
      <c r="CA2269">
        <f t="shared" si="2316"/>
        <v>0</v>
      </c>
      <c r="CB2269">
        <f t="shared" si="2317"/>
        <v>0</v>
      </c>
      <c r="CC2269" t="s">
        <v>56</v>
      </c>
      <c r="CD2269">
        <f t="shared" si="2318"/>
        <v>0</v>
      </c>
      <c r="CE2269">
        <f t="shared" si="2319"/>
        <v>0</v>
      </c>
      <c r="CF2269" t="s">
        <v>56</v>
      </c>
      <c r="CG2269">
        <f t="shared" si="2320"/>
        <v>0</v>
      </c>
      <c r="CH2269">
        <f t="shared" si="2321"/>
        <v>0</v>
      </c>
      <c r="CI2269" t="s">
        <v>56</v>
      </c>
      <c r="CJ2269">
        <f t="shared" si="2322"/>
        <v>0</v>
      </c>
      <c r="CK2269">
        <f t="shared" si="2323"/>
        <v>0</v>
      </c>
      <c r="CL2269" t="s">
        <v>56</v>
      </c>
      <c r="CM2269">
        <f t="shared" si="2324"/>
        <v>0</v>
      </c>
      <c r="CN2269">
        <f t="shared" si="2325"/>
        <v>0</v>
      </c>
      <c r="CO2269" t="s">
        <v>56</v>
      </c>
      <c r="CP2269">
        <f t="shared" si="2326"/>
        <v>0</v>
      </c>
      <c r="CQ2269">
        <f t="shared" si="2327"/>
        <v>0</v>
      </c>
      <c r="CR2269" t="s">
        <v>56</v>
      </c>
      <c r="CS2269">
        <f t="shared" si="2328"/>
        <v>0</v>
      </c>
      <c r="CT2269">
        <f t="shared" si="2329"/>
        <v>0</v>
      </c>
      <c r="CU2269" t="s">
        <v>56</v>
      </c>
      <c r="CV2269">
        <f t="shared" si="2330"/>
        <v>0</v>
      </c>
      <c r="CW2269">
        <f t="shared" si="2331"/>
        <v>0</v>
      </c>
      <c r="CX2269" t="s">
        <v>56</v>
      </c>
      <c r="CY2269">
        <f t="shared" si="2332"/>
        <v>0</v>
      </c>
      <c r="CZ2269">
        <f t="shared" si="2333"/>
        <v>0</v>
      </c>
      <c r="DA2269" t="s">
        <v>155</v>
      </c>
      <c r="DB2269">
        <f t="shared" si="2334"/>
        <v>1</v>
      </c>
      <c r="DC2269">
        <f t="shared" si="2335"/>
        <v>1</v>
      </c>
      <c r="DD2269">
        <f t="shared" si="2336"/>
        <v>20</v>
      </c>
      <c r="DE2269">
        <f t="shared" si="2337"/>
        <v>5</v>
      </c>
      <c r="DF2269" s="7">
        <f t="shared" si="2338"/>
        <v>4</v>
      </c>
      <c r="DG2269" s="8">
        <f t="shared" si="2339"/>
        <v>0.5</v>
      </c>
      <c r="DH2269" s="1" t="s">
        <v>56</v>
      </c>
      <c r="DI2269" s="1" t="s">
        <v>154</v>
      </c>
      <c r="DJ2269" s="1" t="s">
        <v>56</v>
      </c>
      <c r="DK2269" s="1" t="s">
        <v>74</v>
      </c>
      <c r="DL2269" s="1" t="s">
        <v>68</v>
      </c>
      <c r="DM2269" s="1" t="s">
        <v>93</v>
      </c>
      <c r="DN2269" s="2" t="s">
        <v>123</v>
      </c>
      <c r="DO2269" s="2" t="s">
        <v>56</v>
      </c>
      <c r="DP2269" s="2" t="s">
        <v>56</v>
      </c>
      <c r="DQ2269" s="2" t="s">
        <v>56</v>
      </c>
      <c r="DR2269" s="2" t="s">
        <v>56</v>
      </c>
      <c r="DS2269" s="2" t="s">
        <v>56</v>
      </c>
    </row>
    <row r="2270" spans="1:123" x14ac:dyDescent="0.25">
      <c r="A2270">
        <v>2018</v>
      </c>
      <c r="B2270">
        <v>2268</v>
      </c>
      <c r="C2270" t="s">
        <v>102</v>
      </c>
      <c r="D2270">
        <v>2</v>
      </c>
      <c r="E2270">
        <v>74</v>
      </c>
      <c r="F2270">
        <v>1944</v>
      </c>
      <c r="G2270">
        <v>12</v>
      </c>
      <c r="H2270">
        <f t="shared" si="2276"/>
        <v>12</v>
      </c>
      <c r="I2270" t="s">
        <v>58</v>
      </c>
      <c r="J2270">
        <f t="shared" si="2277"/>
        <v>2</v>
      </c>
      <c r="K2270" t="s">
        <v>59</v>
      </c>
      <c r="L2270">
        <f t="shared" si="2278"/>
        <v>3</v>
      </c>
      <c r="M2270" t="s">
        <v>59</v>
      </c>
      <c r="N2270">
        <f t="shared" si="2279"/>
        <v>5</v>
      </c>
      <c r="O2270" t="s">
        <v>132</v>
      </c>
      <c r="P2270">
        <f t="shared" si="2280"/>
        <v>1</v>
      </c>
      <c r="Q2270">
        <f t="shared" si="2281"/>
        <v>1</v>
      </c>
      <c r="R2270">
        <v>2</v>
      </c>
      <c r="S2270" t="s">
        <v>101</v>
      </c>
      <c r="T2270">
        <f t="shared" si="2282"/>
        <v>1</v>
      </c>
      <c r="U2270">
        <f t="shared" si="2283"/>
        <v>1</v>
      </c>
      <c r="V2270" t="s">
        <v>92</v>
      </c>
      <c r="W2270">
        <v>12485</v>
      </c>
      <c r="X2270">
        <v>0</v>
      </c>
      <c r="Y2270">
        <v>0</v>
      </c>
      <c r="Z2270" t="s">
        <v>140</v>
      </c>
      <c r="AA2270">
        <f t="shared" si="2284"/>
        <v>1</v>
      </c>
      <c r="AB2270">
        <f t="shared" si="2285"/>
        <v>1</v>
      </c>
      <c r="AC2270" t="s">
        <v>62</v>
      </c>
      <c r="AD2270" s="6">
        <f t="shared" si="2286"/>
        <v>2</v>
      </c>
      <c r="AE2270">
        <f t="shared" si="2287"/>
        <v>1</v>
      </c>
      <c r="AF2270" t="s">
        <v>75</v>
      </c>
      <c r="AG2270" t="s">
        <v>190</v>
      </c>
      <c r="AH2270" t="s">
        <v>56</v>
      </c>
      <c r="AI2270" s="6" t="str">
        <f t="shared" si="2275"/>
        <v>Southern baptist</v>
      </c>
      <c r="AJ2270" t="s">
        <v>77</v>
      </c>
      <c r="AK2270" s="6">
        <f t="shared" si="2288"/>
        <v>3</v>
      </c>
      <c r="AL2270" t="s">
        <v>77</v>
      </c>
      <c r="AM2270" s="6">
        <f t="shared" si="2288"/>
        <v>3</v>
      </c>
      <c r="AN2270" s="6">
        <f t="shared" si="2289"/>
        <v>0</v>
      </c>
      <c r="AO2270" t="s">
        <v>134</v>
      </c>
      <c r="AP2270">
        <f t="shared" si="2290"/>
        <v>7</v>
      </c>
      <c r="AQ2270">
        <f t="shared" si="2291"/>
        <v>1</v>
      </c>
      <c r="AR2270" t="s">
        <v>73</v>
      </c>
      <c r="AS2270">
        <f t="shared" si="2292"/>
        <v>7</v>
      </c>
      <c r="AT2270">
        <f t="shared" si="2293"/>
        <v>1</v>
      </c>
      <c r="AU2270" t="s">
        <v>87</v>
      </c>
      <c r="AV2270">
        <f t="shared" si="2294"/>
        <v>7</v>
      </c>
      <c r="AW2270">
        <f t="shared" si="2295"/>
        <v>1</v>
      </c>
      <c r="AX2270" t="s">
        <v>88</v>
      </c>
      <c r="AY2270">
        <f t="shared" si="2296"/>
        <v>7</v>
      </c>
      <c r="AZ2270">
        <f t="shared" si="2297"/>
        <v>1</v>
      </c>
      <c r="BA2270" s="6">
        <f t="shared" si="2298"/>
        <v>28</v>
      </c>
      <c r="BB2270" s="6">
        <f t="shared" si="2299"/>
        <v>4</v>
      </c>
      <c r="BC2270" s="6">
        <f t="shared" si="2300"/>
        <v>7</v>
      </c>
      <c r="BD2270" s="9">
        <f t="shared" si="2301"/>
        <v>1</v>
      </c>
      <c r="BE2270" t="s">
        <v>65</v>
      </c>
      <c r="BF2270">
        <f t="shared" si="2302"/>
        <v>7</v>
      </c>
      <c r="BG2270">
        <f t="shared" si="2303"/>
        <v>1</v>
      </c>
      <c r="BH2270" t="s">
        <v>65</v>
      </c>
      <c r="BI2270">
        <f t="shared" si="2304"/>
        <v>7</v>
      </c>
      <c r="BJ2270">
        <f t="shared" si="2305"/>
        <v>1</v>
      </c>
      <c r="BK2270" t="s">
        <v>56</v>
      </c>
      <c r="BL2270">
        <f t="shared" si="2306"/>
        <v>0</v>
      </c>
      <c r="BM2270">
        <f t="shared" si="2307"/>
        <v>0</v>
      </c>
      <c r="BN2270" t="s">
        <v>56</v>
      </c>
      <c r="BO2270">
        <f t="shared" si="2308"/>
        <v>0</v>
      </c>
      <c r="BP2270">
        <f t="shared" si="2309"/>
        <v>0</v>
      </c>
      <c r="BQ2270" t="s">
        <v>56</v>
      </c>
      <c r="BR2270">
        <f t="shared" si="2310"/>
        <v>0</v>
      </c>
      <c r="BS2270">
        <f t="shared" si="2311"/>
        <v>0</v>
      </c>
      <c r="BT2270" t="s">
        <v>74</v>
      </c>
      <c r="BU2270">
        <f t="shared" si="2312"/>
        <v>7</v>
      </c>
      <c r="BV2270">
        <f t="shared" si="2313"/>
        <v>1</v>
      </c>
      <c r="BW2270" t="s">
        <v>117</v>
      </c>
      <c r="BX2270">
        <f t="shared" si="2314"/>
        <v>3</v>
      </c>
      <c r="BY2270">
        <f t="shared" si="2315"/>
        <v>1</v>
      </c>
      <c r="BZ2270" t="s">
        <v>80</v>
      </c>
      <c r="CA2270">
        <f t="shared" si="2316"/>
        <v>1</v>
      </c>
      <c r="CB2270">
        <f t="shared" si="2317"/>
        <v>1</v>
      </c>
      <c r="CC2270" t="s">
        <v>74</v>
      </c>
      <c r="CD2270">
        <f t="shared" si="2318"/>
        <v>7</v>
      </c>
      <c r="CE2270">
        <f t="shared" si="2319"/>
        <v>1</v>
      </c>
      <c r="CF2270" t="s">
        <v>82</v>
      </c>
      <c r="CG2270">
        <f t="shared" si="2320"/>
        <v>1</v>
      </c>
      <c r="CH2270">
        <f t="shared" si="2321"/>
        <v>1</v>
      </c>
      <c r="CI2270" t="s">
        <v>78</v>
      </c>
      <c r="CJ2270">
        <f t="shared" si="2322"/>
        <v>1</v>
      </c>
      <c r="CK2270">
        <f t="shared" si="2323"/>
        <v>1</v>
      </c>
      <c r="CL2270" t="s">
        <v>74</v>
      </c>
      <c r="CM2270">
        <f t="shared" si="2324"/>
        <v>1</v>
      </c>
      <c r="CN2270">
        <f t="shared" si="2325"/>
        <v>1</v>
      </c>
      <c r="CO2270" t="s">
        <v>84</v>
      </c>
      <c r="CP2270">
        <f t="shared" si="2326"/>
        <v>3</v>
      </c>
      <c r="CQ2270">
        <f t="shared" si="2327"/>
        <v>1</v>
      </c>
      <c r="CR2270" t="s">
        <v>145</v>
      </c>
      <c r="CS2270">
        <f t="shared" si="2328"/>
        <v>1</v>
      </c>
      <c r="CT2270">
        <f t="shared" si="2329"/>
        <v>1</v>
      </c>
      <c r="CU2270" t="s">
        <v>84</v>
      </c>
      <c r="CV2270">
        <f t="shared" si="2330"/>
        <v>3</v>
      </c>
      <c r="CW2270">
        <f t="shared" si="2331"/>
        <v>1</v>
      </c>
      <c r="CX2270" t="s">
        <v>84</v>
      </c>
      <c r="CY2270">
        <f t="shared" si="2332"/>
        <v>3</v>
      </c>
      <c r="CZ2270">
        <f t="shared" si="2333"/>
        <v>1</v>
      </c>
      <c r="DA2270" t="s">
        <v>56</v>
      </c>
      <c r="DB2270">
        <f t="shared" si="2334"/>
        <v>0</v>
      </c>
      <c r="DC2270">
        <f t="shared" si="2335"/>
        <v>0</v>
      </c>
      <c r="DD2270">
        <f t="shared" si="2336"/>
        <v>38</v>
      </c>
      <c r="DE2270">
        <f t="shared" si="2337"/>
        <v>12</v>
      </c>
      <c r="DF2270" s="7">
        <f t="shared" si="2338"/>
        <v>3.1666666666666665</v>
      </c>
      <c r="DG2270" s="8">
        <f t="shared" si="2339"/>
        <v>0.3611111111111111</v>
      </c>
      <c r="DH2270" s="1" t="s">
        <v>112</v>
      </c>
      <c r="DI2270" s="1" t="s">
        <v>56</v>
      </c>
      <c r="DJ2270" s="1" t="s">
        <v>65</v>
      </c>
      <c r="DK2270" s="1" t="s">
        <v>78</v>
      </c>
      <c r="DL2270" s="1" t="s">
        <v>68</v>
      </c>
      <c r="DM2270" s="1" t="s">
        <v>56</v>
      </c>
      <c r="DN2270" s="2" t="s">
        <v>123</v>
      </c>
      <c r="DO2270" s="2">
        <v>4</v>
      </c>
      <c r="DP2270" s="2">
        <v>6</v>
      </c>
      <c r="DQ2270" s="2">
        <v>4</v>
      </c>
      <c r="DR2270" s="2">
        <v>6</v>
      </c>
      <c r="DS2270" s="2">
        <v>6</v>
      </c>
    </row>
    <row r="2271" spans="1:123" x14ac:dyDescent="0.25">
      <c r="A2271">
        <v>2018</v>
      </c>
      <c r="B2271">
        <v>2269</v>
      </c>
      <c r="C2271" t="s">
        <v>57</v>
      </c>
      <c r="D2271">
        <v>0</v>
      </c>
      <c r="E2271" t="s">
        <v>170</v>
      </c>
      <c r="F2271">
        <v>1929</v>
      </c>
      <c r="G2271">
        <v>12</v>
      </c>
      <c r="H2271">
        <f t="shared" si="2276"/>
        <v>12</v>
      </c>
      <c r="I2271" t="s">
        <v>90</v>
      </c>
      <c r="J2271">
        <f t="shared" si="2277"/>
        <v>1</v>
      </c>
      <c r="K2271" t="s">
        <v>59</v>
      </c>
      <c r="L2271">
        <f t="shared" si="2278"/>
        <v>3</v>
      </c>
      <c r="M2271" t="s">
        <v>59</v>
      </c>
      <c r="N2271">
        <f t="shared" si="2279"/>
        <v>5</v>
      </c>
      <c r="O2271" t="s">
        <v>132</v>
      </c>
      <c r="P2271">
        <f t="shared" si="2280"/>
        <v>1</v>
      </c>
      <c r="Q2271">
        <f t="shared" si="2281"/>
        <v>1</v>
      </c>
      <c r="R2271">
        <v>1</v>
      </c>
      <c r="S2271" t="s">
        <v>56</v>
      </c>
      <c r="T2271">
        <f t="shared" si="2282"/>
        <v>0</v>
      </c>
      <c r="U2271">
        <f t="shared" si="2283"/>
        <v>0</v>
      </c>
      <c r="V2271" t="s">
        <v>182</v>
      </c>
      <c r="W2271">
        <v>4086</v>
      </c>
      <c r="X2271">
        <v>0</v>
      </c>
      <c r="Y2271">
        <v>0</v>
      </c>
      <c r="Z2271" t="s">
        <v>140</v>
      </c>
      <c r="AA2271">
        <f t="shared" si="2284"/>
        <v>1</v>
      </c>
      <c r="AB2271">
        <f t="shared" si="2285"/>
        <v>1</v>
      </c>
      <c r="AC2271" t="s">
        <v>93</v>
      </c>
      <c r="AD2271" s="6">
        <f t="shared" si="2286"/>
        <v>0</v>
      </c>
      <c r="AE2271">
        <f t="shared" si="2287"/>
        <v>0</v>
      </c>
      <c r="AF2271" t="s">
        <v>75</v>
      </c>
      <c r="AG2271" t="s">
        <v>190</v>
      </c>
      <c r="AH2271" t="s">
        <v>56</v>
      </c>
      <c r="AI2271" s="6" t="str">
        <f t="shared" si="2275"/>
        <v>Southern baptist</v>
      </c>
      <c r="AJ2271" t="s">
        <v>77</v>
      </c>
      <c r="AK2271" s="6">
        <f t="shared" si="2288"/>
        <v>3</v>
      </c>
      <c r="AL2271" t="s">
        <v>77</v>
      </c>
      <c r="AM2271" s="6">
        <f t="shared" si="2288"/>
        <v>3</v>
      </c>
      <c r="AN2271" s="6">
        <f t="shared" si="2289"/>
        <v>0</v>
      </c>
      <c r="AO2271" t="s">
        <v>152</v>
      </c>
      <c r="AP2271">
        <f t="shared" si="2290"/>
        <v>4</v>
      </c>
      <c r="AQ2271">
        <f t="shared" si="2291"/>
        <v>1</v>
      </c>
      <c r="AR2271" t="s">
        <v>73</v>
      </c>
      <c r="AS2271">
        <f t="shared" si="2292"/>
        <v>7</v>
      </c>
      <c r="AT2271">
        <f t="shared" si="2293"/>
        <v>1</v>
      </c>
      <c r="AU2271" t="s">
        <v>87</v>
      </c>
      <c r="AV2271">
        <f t="shared" si="2294"/>
        <v>7</v>
      </c>
      <c r="AW2271">
        <f t="shared" si="2295"/>
        <v>1</v>
      </c>
      <c r="AX2271" t="s">
        <v>88</v>
      </c>
      <c r="AY2271">
        <f t="shared" si="2296"/>
        <v>7</v>
      </c>
      <c r="AZ2271">
        <f t="shared" si="2297"/>
        <v>1</v>
      </c>
      <c r="BA2271" s="6">
        <f t="shared" si="2298"/>
        <v>25</v>
      </c>
      <c r="BB2271" s="6">
        <f t="shared" si="2299"/>
        <v>4</v>
      </c>
      <c r="BC2271" s="6">
        <f t="shared" si="2300"/>
        <v>6.25</v>
      </c>
      <c r="BD2271" s="9">
        <f t="shared" si="2301"/>
        <v>0.875</v>
      </c>
      <c r="BE2271" t="s">
        <v>56</v>
      </c>
      <c r="BF2271">
        <f t="shared" si="2302"/>
        <v>0</v>
      </c>
      <c r="BG2271">
        <f t="shared" si="2303"/>
        <v>0</v>
      </c>
      <c r="BH2271" t="s">
        <v>56</v>
      </c>
      <c r="BI2271">
        <f t="shared" si="2304"/>
        <v>0</v>
      </c>
      <c r="BJ2271">
        <f t="shared" si="2305"/>
        <v>0</v>
      </c>
      <c r="BK2271" t="s">
        <v>63</v>
      </c>
      <c r="BL2271">
        <f t="shared" si="2306"/>
        <v>1</v>
      </c>
      <c r="BM2271">
        <f t="shared" si="2307"/>
        <v>1</v>
      </c>
      <c r="BN2271" t="s">
        <v>93</v>
      </c>
      <c r="BO2271">
        <f t="shared" si="2308"/>
        <v>4</v>
      </c>
      <c r="BP2271">
        <f t="shared" si="2309"/>
        <v>1</v>
      </c>
      <c r="BQ2271" t="s">
        <v>94</v>
      </c>
      <c r="BR2271">
        <f t="shared" si="2310"/>
        <v>7</v>
      </c>
      <c r="BS2271">
        <f t="shared" si="2311"/>
        <v>1</v>
      </c>
      <c r="BT2271" t="s">
        <v>74</v>
      </c>
      <c r="BU2271">
        <f t="shared" si="2312"/>
        <v>7</v>
      </c>
      <c r="BV2271">
        <f t="shared" si="2313"/>
        <v>1</v>
      </c>
      <c r="BW2271" t="s">
        <v>117</v>
      </c>
      <c r="BX2271">
        <f t="shared" si="2314"/>
        <v>3</v>
      </c>
      <c r="BY2271">
        <f t="shared" si="2315"/>
        <v>1</v>
      </c>
      <c r="BZ2271" t="s">
        <v>93</v>
      </c>
      <c r="CA2271">
        <f t="shared" si="2316"/>
        <v>4</v>
      </c>
      <c r="CB2271">
        <f t="shared" si="2317"/>
        <v>1</v>
      </c>
      <c r="CC2271" t="s">
        <v>93</v>
      </c>
      <c r="CD2271">
        <f t="shared" si="2318"/>
        <v>4</v>
      </c>
      <c r="CE2271">
        <f t="shared" si="2319"/>
        <v>1</v>
      </c>
      <c r="CF2271" t="s">
        <v>82</v>
      </c>
      <c r="CG2271">
        <f t="shared" si="2320"/>
        <v>1</v>
      </c>
      <c r="CH2271">
        <f t="shared" si="2321"/>
        <v>1</v>
      </c>
      <c r="CI2271" t="s">
        <v>93</v>
      </c>
      <c r="CJ2271">
        <f t="shared" si="2322"/>
        <v>4</v>
      </c>
      <c r="CK2271">
        <f t="shared" si="2323"/>
        <v>1</v>
      </c>
      <c r="CL2271" t="s">
        <v>93</v>
      </c>
      <c r="CM2271">
        <f t="shared" si="2324"/>
        <v>4</v>
      </c>
      <c r="CN2271">
        <f t="shared" si="2325"/>
        <v>1</v>
      </c>
      <c r="CO2271" t="s">
        <v>67</v>
      </c>
      <c r="CP2271">
        <f t="shared" si="2326"/>
        <v>5</v>
      </c>
      <c r="CQ2271">
        <f t="shared" si="2327"/>
        <v>1</v>
      </c>
      <c r="CR2271" t="s">
        <v>145</v>
      </c>
      <c r="CS2271">
        <f t="shared" si="2328"/>
        <v>1</v>
      </c>
      <c r="CT2271">
        <f t="shared" si="2329"/>
        <v>1</v>
      </c>
      <c r="CU2271" t="s">
        <v>145</v>
      </c>
      <c r="CV2271">
        <f t="shared" si="2330"/>
        <v>1</v>
      </c>
      <c r="CW2271">
        <f t="shared" si="2331"/>
        <v>1</v>
      </c>
      <c r="CX2271" t="s">
        <v>145</v>
      </c>
      <c r="CY2271">
        <f t="shared" si="2332"/>
        <v>1</v>
      </c>
      <c r="CZ2271">
        <f t="shared" si="2333"/>
        <v>1</v>
      </c>
      <c r="DA2271" t="s">
        <v>155</v>
      </c>
      <c r="DB2271">
        <f t="shared" si="2334"/>
        <v>1</v>
      </c>
      <c r="DC2271">
        <f t="shared" si="2335"/>
        <v>1</v>
      </c>
      <c r="DD2271">
        <f t="shared" si="2336"/>
        <v>48</v>
      </c>
      <c r="DE2271">
        <f t="shared" si="2337"/>
        <v>15</v>
      </c>
      <c r="DF2271" s="7">
        <f t="shared" si="2338"/>
        <v>3.2</v>
      </c>
      <c r="DG2271" s="8">
        <f t="shared" si="2339"/>
        <v>0.3666666666666667</v>
      </c>
      <c r="DH2271" s="1" t="s">
        <v>112</v>
      </c>
      <c r="DI2271" s="1" t="s">
        <v>56</v>
      </c>
      <c r="DJ2271" s="1" t="s">
        <v>56</v>
      </c>
      <c r="DK2271" s="1" t="s">
        <v>56</v>
      </c>
      <c r="DL2271" s="1" t="s">
        <v>68</v>
      </c>
      <c r="DM2271" s="1" t="s">
        <v>93</v>
      </c>
      <c r="DN2271" s="2" t="s">
        <v>56</v>
      </c>
      <c r="DO2271" s="2" t="s">
        <v>56</v>
      </c>
      <c r="DP2271" s="2" t="s">
        <v>56</v>
      </c>
      <c r="DQ2271" s="2">
        <v>4</v>
      </c>
      <c r="DR2271" s="2">
        <v>4</v>
      </c>
      <c r="DS2271" s="2">
        <v>4</v>
      </c>
    </row>
    <row r="2272" spans="1:123" x14ac:dyDescent="0.25">
      <c r="A2272">
        <v>2018</v>
      </c>
      <c r="B2272">
        <v>2270</v>
      </c>
      <c r="C2272" t="s">
        <v>118</v>
      </c>
      <c r="D2272">
        <v>4</v>
      </c>
      <c r="E2272">
        <v>46</v>
      </c>
      <c r="F2272">
        <v>1972</v>
      </c>
      <c r="G2272">
        <v>12</v>
      </c>
      <c r="H2272">
        <f t="shared" si="2276"/>
        <v>12</v>
      </c>
      <c r="I2272" t="s">
        <v>58</v>
      </c>
      <c r="J2272">
        <f t="shared" si="2277"/>
        <v>2</v>
      </c>
      <c r="K2272" t="s">
        <v>119</v>
      </c>
      <c r="L2272">
        <f t="shared" si="2278"/>
        <v>2</v>
      </c>
      <c r="M2272" t="s">
        <v>119</v>
      </c>
      <c r="N2272">
        <f t="shared" si="2279"/>
        <v>3</v>
      </c>
      <c r="O2272" t="s">
        <v>132</v>
      </c>
      <c r="P2272">
        <f t="shared" si="2280"/>
        <v>1</v>
      </c>
      <c r="Q2272">
        <f t="shared" si="2281"/>
        <v>1</v>
      </c>
      <c r="R2272">
        <v>1</v>
      </c>
      <c r="S2272" t="s">
        <v>101</v>
      </c>
      <c r="T2272">
        <f t="shared" si="2282"/>
        <v>1</v>
      </c>
      <c r="U2272">
        <f t="shared" si="2283"/>
        <v>1</v>
      </c>
      <c r="V2272" t="s">
        <v>92</v>
      </c>
      <c r="W2272">
        <v>37455</v>
      </c>
      <c r="X2272">
        <v>37455</v>
      </c>
      <c r="Y2272">
        <v>57832.5</v>
      </c>
      <c r="Z2272" t="s">
        <v>81</v>
      </c>
      <c r="AA2272">
        <f t="shared" si="2284"/>
        <v>3</v>
      </c>
      <c r="AB2272">
        <f t="shared" si="2285"/>
        <v>1</v>
      </c>
      <c r="AC2272" t="s">
        <v>126</v>
      </c>
      <c r="AD2272" s="6">
        <f t="shared" si="2286"/>
        <v>5</v>
      </c>
      <c r="AE2272">
        <f t="shared" si="2287"/>
        <v>1</v>
      </c>
      <c r="AF2272" t="s">
        <v>75</v>
      </c>
      <c r="AG2272" t="s">
        <v>76</v>
      </c>
      <c r="AH2272" t="s">
        <v>56</v>
      </c>
      <c r="AI2272" s="6" t="str">
        <f t="shared" si="2275"/>
        <v>Baptist-dk which</v>
      </c>
      <c r="AJ2272" t="s">
        <v>77</v>
      </c>
      <c r="AK2272" s="6">
        <f t="shared" si="2288"/>
        <v>3</v>
      </c>
      <c r="AL2272" t="s">
        <v>77</v>
      </c>
      <c r="AM2272" s="6">
        <f t="shared" si="2288"/>
        <v>3</v>
      </c>
      <c r="AN2272" s="6">
        <f t="shared" si="2289"/>
        <v>0</v>
      </c>
      <c r="AO2272" t="s">
        <v>128</v>
      </c>
      <c r="AP2272">
        <f t="shared" si="2290"/>
        <v>5</v>
      </c>
      <c r="AQ2272">
        <f t="shared" si="2291"/>
        <v>1</v>
      </c>
      <c r="AR2272" t="s">
        <v>129</v>
      </c>
      <c r="AS2272">
        <f t="shared" si="2292"/>
        <v>3</v>
      </c>
      <c r="AT2272">
        <f t="shared" si="2293"/>
        <v>1</v>
      </c>
      <c r="AU2272" t="s">
        <v>100</v>
      </c>
      <c r="AV2272">
        <f t="shared" si="2294"/>
        <v>5</v>
      </c>
      <c r="AW2272">
        <f t="shared" si="2295"/>
        <v>1</v>
      </c>
      <c r="AX2272" t="s">
        <v>160</v>
      </c>
      <c r="AY2272">
        <f t="shared" si="2296"/>
        <v>3</v>
      </c>
      <c r="AZ2272">
        <f t="shared" si="2297"/>
        <v>1</v>
      </c>
      <c r="BA2272" s="6">
        <f t="shared" si="2298"/>
        <v>16</v>
      </c>
      <c r="BB2272" s="6">
        <f t="shared" si="2299"/>
        <v>4</v>
      </c>
      <c r="BC2272" s="6">
        <f t="shared" si="2300"/>
        <v>4</v>
      </c>
      <c r="BD2272" s="9">
        <f t="shared" si="2301"/>
        <v>0.5</v>
      </c>
      <c r="BE2272" t="s">
        <v>63</v>
      </c>
      <c r="BF2272">
        <f t="shared" si="2302"/>
        <v>1</v>
      </c>
      <c r="BG2272">
        <f t="shared" si="2303"/>
        <v>1</v>
      </c>
      <c r="BH2272" t="s">
        <v>65</v>
      </c>
      <c r="BI2272">
        <f t="shared" si="2304"/>
        <v>7</v>
      </c>
      <c r="BJ2272">
        <f t="shared" si="2305"/>
        <v>1</v>
      </c>
      <c r="BK2272" t="s">
        <v>56</v>
      </c>
      <c r="BL2272">
        <f t="shared" si="2306"/>
        <v>0</v>
      </c>
      <c r="BM2272">
        <f t="shared" si="2307"/>
        <v>0</v>
      </c>
      <c r="BN2272" t="s">
        <v>56</v>
      </c>
      <c r="BO2272">
        <f t="shared" si="2308"/>
        <v>0</v>
      </c>
      <c r="BP2272">
        <f t="shared" si="2309"/>
        <v>0</v>
      </c>
      <c r="BQ2272" t="s">
        <v>94</v>
      </c>
      <c r="BR2272">
        <f t="shared" si="2310"/>
        <v>7</v>
      </c>
      <c r="BS2272">
        <f t="shared" si="2311"/>
        <v>1</v>
      </c>
      <c r="BT2272" t="s">
        <v>74</v>
      </c>
      <c r="BU2272">
        <f t="shared" si="2312"/>
        <v>7</v>
      </c>
      <c r="BV2272">
        <f t="shared" si="2313"/>
        <v>1</v>
      </c>
      <c r="BW2272" t="s">
        <v>56</v>
      </c>
      <c r="BX2272">
        <f t="shared" si="2314"/>
        <v>0</v>
      </c>
      <c r="BY2272">
        <f t="shared" si="2315"/>
        <v>0</v>
      </c>
      <c r="BZ2272" t="s">
        <v>56</v>
      </c>
      <c r="CA2272">
        <f t="shared" si="2316"/>
        <v>0</v>
      </c>
      <c r="CB2272">
        <f t="shared" si="2317"/>
        <v>0</v>
      </c>
      <c r="CC2272" t="s">
        <v>56</v>
      </c>
      <c r="CD2272">
        <f t="shared" si="2318"/>
        <v>0</v>
      </c>
      <c r="CE2272">
        <f t="shared" si="2319"/>
        <v>0</v>
      </c>
      <c r="CF2272" t="s">
        <v>56</v>
      </c>
      <c r="CG2272">
        <f t="shared" si="2320"/>
        <v>0</v>
      </c>
      <c r="CH2272">
        <f t="shared" si="2321"/>
        <v>0</v>
      </c>
      <c r="CI2272" t="s">
        <v>56</v>
      </c>
      <c r="CJ2272">
        <f t="shared" si="2322"/>
        <v>0</v>
      </c>
      <c r="CK2272">
        <f t="shared" si="2323"/>
        <v>0</v>
      </c>
      <c r="CL2272" t="s">
        <v>56</v>
      </c>
      <c r="CM2272">
        <f t="shared" si="2324"/>
        <v>0</v>
      </c>
      <c r="CN2272">
        <f t="shared" si="2325"/>
        <v>0</v>
      </c>
      <c r="CO2272" t="s">
        <v>56</v>
      </c>
      <c r="CP2272">
        <f t="shared" si="2326"/>
        <v>0</v>
      </c>
      <c r="CQ2272">
        <f t="shared" si="2327"/>
        <v>0</v>
      </c>
      <c r="CR2272" t="s">
        <v>56</v>
      </c>
      <c r="CS2272">
        <f t="shared" si="2328"/>
        <v>0</v>
      </c>
      <c r="CT2272">
        <f t="shared" si="2329"/>
        <v>0</v>
      </c>
      <c r="CU2272" t="s">
        <v>56</v>
      </c>
      <c r="CV2272">
        <f t="shared" si="2330"/>
        <v>0</v>
      </c>
      <c r="CW2272">
        <f t="shared" si="2331"/>
        <v>0</v>
      </c>
      <c r="CX2272" t="s">
        <v>56</v>
      </c>
      <c r="CY2272">
        <f t="shared" si="2332"/>
        <v>0</v>
      </c>
      <c r="CZ2272">
        <f t="shared" si="2333"/>
        <v>0</v>
      </c>
      <c r="DA2272" t="s">
        <v>155</v>
      </c>
      <c r="DB2272">
        <f t="shared" si="2334"/>
        <v>1</v>
      </c>
      <c r="DC2272">
        <f t="shared" si="2335"/>
        <v>1</v>
      </c>
      <c r="DD2272">
        <f t="shared" si="2336"/>
        <v>22</v>
      </c>
      <c r="DE2272">
        <f t="shared" si="2337"/>
        <v>4</v>
      </c>
      <c r="DF2272" s="7">
        <f t="shared" si="2338"/>
        <v>5.5</v>
      </c>
      <c r="DG2272" s="8">
        <f t="shared" si="2339"/>
        <v>0.75</v>
      </c>
      <c r="DH2272" s="1" t="s">
        <v>56</v>
      </c>
      <c r="DI2272" s="1" t="s">
        <v>163</v>
      </c>
      <c r="DJ2272" s="1" t="s">
        <v>65</v>
      </c>
      <c r="DK2272" s="1" t="s">
        <v>74</v>
      </c>
      <c r="DL2272" s="1" t="s">
        <v>68</v>
      </c>
      <c r="DM2272" s="1" t="s">
        <v>56</v>
      </c>
      <c r="DN2272" s="2">
        <v>2</v>
      </c>
      <c r="DO2272" s="2" t="s">
        <v>56</v>
      </c>
      <c r="DP2272" s="2" t="s">
        <v>56</v>
      </c>
      <c r="DQ2272" s="2" t="s">
        <v>56</v>
      </c>
      <c r="DR2272" s="2" t="s">
        <v>56</v>
      </c>
      <c r="DS2272" s="2" t="s">
        <v>56</v>
      </c>
    </row>
    <row r="2273" spans="1:123" x14ac:dyDescent="0.25">
      <c r="A2273">
        <v>2018</v>
      </c>
      <c r="B2273">
        <v>2271</v>
      </c>
      <c r="C2273" t="s">
        <v>124</v>
      </c>
      <c r="D2273">
        <v>5</v>
      </c>
      <c r="E2273">
        <v>74</v>
      </c>
      <c r="F2273">
        <v>1944</v>
      </c>
      <c r="G2273">
        <v>8</v>
      </c>
      <c r="H2273">
        <f t="shared" si="2276"/>
        <v>8</v>
      </c>
      <c r="I2273" t="s">
        <v>90</v>
      </c>
      <c r="J2273">
        <f t="shared" si="2277"/>
        <v>1</v>
      </c>
      <c r="K2273" t="s">
        <v>59</v>
      </c>
      <c r="L2273">
        <f t="shared" si="2278"/>
        <v>3</v>
      </c>
      <c r="M2273" t="s">
        <v>59</v>
      </c>
      <c r="N2273">
        <f t="shared" si="2279"/>
        <v>5</v>
      </c>
      <c r="O2273" t="s">
        <v>125</v>
      </c>
      <c r="P2273">
        <f t="shared" si="2280"/>
        <v>4</v>
      </c>
      <c r="Q2273">
        <f t="shared" si="2281"/>
        <v>1</v>
      </c>
      <c r="R2273">
        <v>4</v>
      </c>
      <c r="S2273" t="s">
        <v>101</v>
      </c>
      <c r="T2273">
        <f t="shared" si="2282"/>
        <v>1</v>
      </c>
      <c r="U2273">
        <f t="shared" si="2283"/>
        <v>1</v>
      </c>
      <c r="V2273" t="s">
        <v>93</v>
      </c>
      <c r="W2273">
        <v>0</v>
      </c>
      <c r="X2273">
        <v>0</v>
      </c>
      <c r="Y2273">
        <v>0</v>
      </c>
      <c r="Z2273" t="s">
        <v>140</v>
      </c>
      <c r="AA2273">
        <f t="shared" si="2284"/>
        <v>1</v>
      </c>
      <c r="AB2273">
        <f t="shared" si="2285"/>
        <v>1</v>
      </c>
      <c r="AC2273" t="s">
        <v>62</v>
      </c>
      <c r="AD2273" s="6">
        <f t="shared" si="2286"/>
        <v>2</v>
      </c>
      <c r="AE2273">
        <f t="shared" si="2287"/>
        <v>1</v>
      </c>
      <c r="AF2273" t="s">
        <v>75</v>
      </c>
      <c r="AG2273" t="s">
        <v>190</v>
      </c>
      <c r="AH2273" t="s">
        <v>56</v>
      </c>
      <c r="AI2273" s="6" t="str">
        <f t="shared" si="2275"/>
        <v>Southern baptist</v>
      </c>
      <c r="AJ2273" t="s">
        <v>77</v>
      </c>
      <c r="AK2273" s="6">
        <f t="shared" si="2288"/>
        <v>3</v>
      </c>
      <c r="AL2273" t="s">
        <v>77</v>
      </c>
      <c r="AM2273" s="6">
        <f t="shared" si="2288"/>
        <v>3</v>
      </c>
      <c r="AN2273" s="6">
        <f t="shared" si="2289"/>
        <v>0</v>
      </c>
      <c r="AO2273" t="s">
        <v>110</v>
      </c>
      <c r="AP2273">
        <f t="shared" si="2290"/>
        <v>1</v>
      </c>
      <c r="AQ2273">
        <f t="shared" si="2291"/>
        <v>1</v>
      </c>
      <c r="AR2273" t="s">
        <v>129</v>
      </c>
      <c r="AS2273">
        <f t="shared" si="2292"/>
        <v>3</v>
      </c>
      <c r="AT2273">
        <f t="shared" si="2293"/>
        <v>1</v>
      </c>
      <c r="AU2273" t="s">
        <v>100</v>
      </c>
      <c r="AV2273">
        <f t="shared" si="2294"/>
        <v>5</v>
      </c>
      <c r="AW2273">
        <f t="shared" si="2295"/>
        <v>1</v>
      </c>
      <c r="AX2273" t="s">
        <v>114</v>
      </c>
      <c r="AY2273">
        <f t="shared" si="2296"/>
        <v>5</v>
      </c>
      <c r="AZ2273">
        <f t="shared" si="2297"/>
        <v>1</v>
      </c>
      <c r="BA2273" s="6">
        <f t="shared" si="2298"/>
        <v>14</v>
      </c>
      <c r="BB2273" s="6">
        <f t="shared" si="2299"/>
        <v>4</v>
      </c>
      <c r="BC2273" s="6">
        <f t="shared" si="2300"/>
        <v>3.5</v>
      </c>
      <c r="BD2273" s="9">
        <f t="shared" si="2301"/>
        <v>0.41666666666666669</v>
      </c>
      <c r="BE2273" t="s">
        <v>56</v>
      </c>
      <c r="BF2273">
        <f t="shared" si="2302"/>
        <v>0</v>
      </c>
      <c r="BG2273">
        <f t="shared" si="2303"/>
        <v>0</v>
      </c>
      <c r="BH2273" t="s">
        <v>56</v>
      </c>
      <c r="BI2273">
        <f t="shared" si="2304"/>
        <v>0</v>
      </c>
      <c r="BJ2273">
        <f t="shared" si="2305"/>
        <v>0</v>
      </c>
      <c r="BK2273" t="s">
        <v>63</v>
      </c>
      <c r="BL2273">
        <f t="shared" si="2306"/>
        <v>1</v>
      </c>
      <c r="BM2273">
        <f t="shared" si="2307"/>
        <v>1</v>
      </c>
      <c r="BN2273" t="s">
        <v>63</v>
      </c>
      <c r="BO2273">
        <f t="shared" si="2308"/>
        <v>1</v>
      </c>
      <c r="BP2273">
        <f t="shared" si="2309"/>
        <v>1</v>
      </c>
      <c r="BQ2273" t="s">
        <v>56</v>
      </c>
      <c r="BR2273">
        <f t="shared" si="2310"/>
        <v>0</v>
      </c>
      <c r="BS2273">
        <f t="shared" si="2311"/>
        <v>0</v>
      </c>
      <c r="BT2273" t="s">
        <v>78</v>
      </c>
      <c r="BU2273">
        <f t="shared" si="2312"/>
        <v>1</v>
      </c>
      <c r="BV2273">
        <f t="shared" si="2313"/>
        <v>1</v>
      </c>
      <c r="BW2273" t="s">
        <v>130</v>
      </c>
      <c r="BX2273">
        <f t="shared" si="2314"/>
        <v>5</v>
      </c>
      <c r="BY2273">
        <f t="shared" si="2315"/>
        <v>1</v>
      </c>
      <c r="BZ2273" t="s">
        <v>147</v>
      </c>
      <c r="CA2273">
        <f t="shared" si="2316"/>
        <v>3</v>
      </c>
      <c r="CB2273">
        <f t="shared" si="2317"/>
        <v>1</v>
      </c>
      <c r="CC2273" t="s">
        <v>78</v>
      </c>
      <c r="CD2273">
        <f t="shared" si="2318"/>
        <v>1</v>
      </c>
      <c r="CE2273">
        <f t="shared" si="2319"/>
        <v>1</v>
      </c>
      <c r="CF2273" t="s">
        <v>82</v>
      </c>
      <c r="CG2273">
        <f t="shared" si="2320"/>
        <v>1</v>
      </c>
      <c r="CH2273">
        <f t="shared" si="2321"/>
        <v>1</v>
      </c>
      <c r="CI2273" t="s">
        <v>78</v>
      </c>
      <c r="CJ2273">
        <f t="shared" si="2322"/>
        <v>1</v>
      </c>
      <c r="CK2273">
        <f t="shared" si="2323"/>
        <v>1</v>
      </c>
      <c r="CL2273" t="s">
        <v>74</v>
      </c>
      <c r="CM2273">
        <f t="shared" si="2324"/>
        <v>1</v>
      </c>
      <c r="CN2273">
        <f t="shared" si="2325"/>
        <v>1</v>
      </c>
      <c r="CO2273" t="s">
        <v>67</v>
      </c>
      <c r="CP2273">
        <f t="shared" si="2326"/>
        <v>5</v>
      </c>
      <c r="CQ2273">
        <f t="shared" si="2327"/>
        <v>1</v>
      </c>
      <c r="CR2273" t="s">
        <v>84</v>
      </c>
      <c r="CS2273">
        <f t="shared" si="2328"/>
        <v>3</v>
      </c>
      <c r="CT2273">
        <f t="shared" si="2329"/>
        <v>1</v>
      </c>
      <c r="CU2273" t="s">
        <v>84</v>
      </c>
      <c r="CV2273">
        <f t="shared" si="2330"/>
        <v>3</v>
      </c>
      <c r="CW2273">
        <f t="shared" si="2331"/>
        <v>1</v>
      </c>
      <c r="CX2273" t="s">
        <v>84</v>
      </c>
      <c r="CY2273">
        <f t="shared" si="2332"/>
        <v>3</v>
      </c>
      <c r="CZ2273">
        <f t="shared" si="2333"/>
        <v>1</v>
      </c>
      <c r="DA2273" t="s">
        <v>56</v>
      </c>
      <c r="DB2273">
        <f t="shared" si="2334"/>
        <v>0</v>
      </c>
      <c r="DC2273">
        <f t="shared" si="2335"/>
        <v>0</v>
      </c>
      <c r="DD2273">
        <f t="shared" si="2336"/>
        <v>29</v>
      </c>
      <c r="DE2273">
        <f t="shared" si="2337"/>
        <v>13</v>
      </c>
      <c r="DF2273" s="7">
        <f t="shared" si="2338"/>
        <v>2.2307692307692308</v>
      </c>
      <c r="DG2273" s="8">
        <f t="shared" si="2339"/>
        <v>0.20512820512820515</v>
      </c>
      <c r="DH2273" s="1" t="s">
        <v>67</v>
      </c>
      <c r="DI2273" s="1" t="s">
        <v>56</v>
      </c>
      <c r="DJ2273" s="1" t="s">
        <v>56</v>
      </c>
      <c r="DK2273" s="1" t="s">
        <v>78</v>
      </c>
      <c r="DL2273" s="1" t="s">
        <v>68</v>
      </c>
      <c r="DM2273" s="1" t="s">
        <v>65</v>
      </c>
      <c r="DN2273" s="2" t="s">
        <v>123</v>
      </c>
      <c r="DO2273" s="2">
        <v>4</v>
      </c>
      <c r="DP2273" s="2">
        <v>4</v>
      </c>
      <c r="DQ2273" s="2">
        <v>5</v>
      </c>
      <c r="DR2273" s="2">
        <v>4</v>
      </c>
      <c r="DS2273" s="2">
        <v>5</v>
      </c>
    </row>
    <row r="2274" spans="1:123" x14ac:dyDescent="0.25">
      <c r="A2274">
        <v>2018</v>
      </c>
      <c r="B2274">
        <v>2272</v>
      </c>
      <c r="C2274" t="s">
        <v>102</v>
      </c>
      <c r="D2274">
        <v>3</v>
      </c>
      <c r="E2274">
        <v>34</v>
      </c>
      <c r="F2274">
        <v>1984</v>
      </c>
      <c r="G2274">
        <v>11</v>
      </c>
      <c r="H2274">
        <f t="shared" si="2276"/>
        <v>11</v>
      </c>
      <c r="I2274" t="s">
        <v>90</v>
      </c>
      <c r="J2274">
        <f t="shared" si="2277"/>
        <v>1</v>
      </c>
      <c r="K2274" t="s">
        <v>59</v>
      </c>
      <c r="L2274">
        <f t="shared" si="2278"/>
        <v>3</v>
      </c>
      <c r="M2274" t="s">
        <v>59</v>
      </c>
      <c r="N2274">
        <f t="shared" si="2279"/>
        <v>5</v>
      </c>
      <c r="O2274" t="s">
        <v>60</v>
      </c>
      <c r="P2274">
        <f t="shared" si="2280"/>
        <v>7</v>
      </c>
      <c r="Q2274">
        <f t="shared" si="2281"/>
        <v>1</v>
      </c>
      <c r="R2274">
        <v>4</v>
      </c>
      <c r="S2274" t="s">
        <v>56</v>
      </c>
      <c r="T2274">
        <f t="shared" si="2282"/>
        <v>0</v>
      </c>
      <c r="U2274">
        <f t="shared" si="2283"/>
        <v>0</v>
      </c>
      <c r="V2274" t="s">
        <v>92</v>
      </c>
      <c r="W2274">
        <v>20430</v>
      </c>
      <c r="X2274">
        <v>4086</v>
      </c>
      <c r="Y2274">
        <v>6309</v>
      </c>
      <c r="Z2274" t="s">
        <v>81</v>
      </c>
      <c r="AA2274">
        <f t="shared" si="2284"/>
        <v>3</v>
      </c>
      <c r="AB2274">
        <f t="shared" si="2285"/>
        <v>1</v>
      </c>
      <c r="AC2274" t="s">
        <v>71</v>
      </c>
      <c r="AD2274" s="6">
        <f t="shared" si="2286"/>
        <v>4</v>
      </c>
      <c r="AE2274">
        <f t="shared" si="2287"/>
        <v>1</v>
      </c>
      <c r="AF2274" t="s">
        <v>75</v>
      </c>
      <c r="AG2274" t="s">
        <v>190</v>
      </c>
      <c r="AH2274" t="s">
        <v>56</v>
      </c>
      <c r="AI2274" s="6" t="str">
        <f t="shared" si="2275"/>
        <v>Southern baptist</v>
      </c>
      <c r="AJ2274" t="s">
        <v>77</v>
      </c>
      <c r="AK2274" s="6">
        <f t="shared" si="2288"/>
        <v>3</v>
      </c>
      <c r="AL2274" t="s">
        <v>77</v>
      </c>
      <c r="AM2274" s="6">
        <f t="shared" si="2288"/>
        <v>3</v>
      </c>
      <c r="AN2274" s="6">
        <f t="shared" si="2289"/>
        <v>0</v>
      </c>
      <c r="AO2274" t="s">
        <v>121</v>
      </c>
      <c r="AP2274">
        <f t="shared" si="2290"/>
        <v>7</v>
      </c>
      <c r="AQ2274">
        <f t="shared" si="2291"/>
        <v>1</v>
      </c>
      <c r="AR2274" t="s">
        <v>73</v>
      </c>
      <c r="AS2274">
        <f t="shared" si="2292"/>
        <v>7</v>
      </c>
      <c r="AT2274">
        <f t="shared" si="2293"/>
        <v>1</v>
      </c>
      <c r="AU2274" t="s">
        <v>87</v>
      </c>
      <c r="AV2274">
        <f t="shared" si="2294"/>
        <v>7</v>
      </c>
      <c r="AW2274">
        <f t="shared" si="2295"/>
        <v>1</v>
      </c>
      <c r="AX2274" t="s">
        <v>114</v>
      </c>
      <c r="AY2274">
        <f t="shared" si="2296"/>
        <v>5</v>
      </c>
      <c r="AZ2274">
        <f t="shared" si="2297"/>
        <v>1</v>
      </c>
      <c r="BA2274" s="6">
        <f t="shared" si="2298"/>
        <v>26</v>
      </c>
      <c r="BB2274" s="6">
        <f t="shared" si="2299"/>
        <v>4</v>
      </c>
      <c r="BC2274" s="6">
        <f t="shared" si="2300"/>
        <v>6.5</v>
      </c>
      <c r="BD2274" s="9">
        <f t="shared" si="2301"/>
        <v>0.91666666666666663</v>
      </c>
      <c r="BE2274" t="s">
        <v>56</v>
      </c>
      <c r="BF2274">
        <f t="shared" si="2302"/>
        <v>0</v>
      </c>
      <c r="BG2274">
        <f t="shared" si="2303"/>
        <v>0</v>
      </c>
      <c r="BH2274" t="s">
        <v>56</v>
      </c>
      <c r="BI2274">
        <f t="shared" si="2304"/>
        <v>0</v>
      </c>
      <c r="BJ2274">
        <f t="shared" si="2305"/>
        <v>0</v>
      </c>
      <c r="BK2274" t="s">
        <v>65</v>
      </c>
      <c r="BL2274">
        <f t="shared" si="2306"/>
        <v>7</v>
      </c>
      <c r="BM2274">
        <f t="shared" si="2307"/>
        <v>1</v>
      </c>
      <c r="BN2274" t="s">
        <v>64</v>
      </c>
      <c r="BO2274">
        <f t="shared" si="2308"/>
        <v>4</v>
      </c>
      <c r="BP2274">
        <f t="shared" si="2309"/>
        <v>1</v>
      </c>
      <c r="BQ2274" t="s">
        <v>94</v>
      </c>
      <c r="BR2274">
        <f t="shared" si="2310"/>
        <v>7</v>
      </c>
      <c r="BS2274">
        <f t="shared" si="2311"/>
        <v>1</v>
      </c>
      <c r="BT2274" t="s">
        <v>74</v>
      </c>
      <c r="BU2274">
        <f t="shared" si="2312"/>
        <v>7</v>
      </c>
      <c r="BV2274">
        <f t="shared" si="2313"/>
        <v>1</v>
      </c>
      <c r="BW2274" t="s">
        <v>117</v>
      </c>
      <c r="BX2274">
        <f t="shared" si="2314"/>
        <v>3</v>
      </c>
      <c r="BY2274">
        <f t="shared" si="2315"/>
        <v>1</v>
      </c>
      <c r="BZ2274" t="s">
        <v>147</v>
      </c>
      <c r="CA2274">
        <f t="shared" si="2316"/>
        <v>3</v>
      </c>
      <c r="CB2274">
        <f t="shared" si="2317"/>
        <v>1</v>
      </c>
      <c r="CC2274" t="s">
        <v>74</v>
      </c>
      <c r="CD2274">
        <f t="shared" si="2318"/>
        <v>7</v>
      </c>
      <c r="CE2274">
        <f t="shared" si="2319"/>
        <v>1</v>
      </c>
      <c r="CF2274" t="s">
        <v>82</v>
      </c>
      <c r="CG2274">
        <f t="shared" si="2320"/>
        <v>1</v>
      </c>
      <c r="CH2274">
        <f t="shared" si="2321"/>
        <v>1</v>
      </c>
      <c r="CI2274" t="s">
        <v>78</v>
      </c>
      <c r="CJ2274">
        <f t="shared" si="2322"/>
        <v>1</v>
      </c>
      <c r="CK2274">
        <f t="shared" si="2323"/>
        <v>1</v>
      </c>
      <c r="CL2274" t="s">
        <v>78</v>
      </c>
      <c r="CM2274">
        <f t="shared" si="2324"/>
        <v>7</v>
      </c>
      <c r="CN2274">
        <f t="shared" si="2325"/>
        <v>1</v>
      </c>
      <c r="CO2274" t="s">
        <v>67</v>
      </c>
      <c r="CP2274">
        <f t="shared" si="2326"/>
        <v>5</v>
      </c>
      <c r="CQ2274">
        <f t="shared" si="2327"/>
        <v>1</v>
      </c>
      <c r="CR2274" t="s">
        <v>67</v>
      </c>
      <c r="CS2274">
        <f t="shared" si="2328"/>
        <v>5</v>
      </c>
      <c r="CT2274">
        <f t="shared" si="2329"/>
        <v>1</v>
      </c>
      <c r="CU2274" t="s">
        <v>84</v>
      </c>
      <c r="CV2274">
        <f t="shared" si="2330"/>
        <v>3</v>
      </c>
      <c r="CW2274">
        <f t="shared" si="2331"/>
        <v>1</v>
      </c>
      <c r="CX2274" t="s">
        <v>84</v>
      </c>
      <c r="CY2274">
        <f t="shared" si="2332"/>
        <v>3</v>
      </c>
      <c r="CZ2274">
        <f t="shared" si="2333"/>
        <v>1</v>
      </c>
      <c r="DA2274" t="s">
        <v>86</v>
      </c>
      <c r="DB2274">
        <f t="shared" si="2334"/>
        <v>3</v>
      </c>
      <c r="DC2274">
        <f t="shared" si="2335"/>
        <v>1</v>
      </c>
      <c r="DD2274">
        <f t="shared" si="2336"/>
        <v>66</v>
      </c>
      <c r="DE2274">
        <f t="shared" si="2337"/>
        <v>15</v>
      </c>
      <c r="DF2274" s="7">
        <f t="shared" si="2338"/>
        <v>4.4000000000000004</v>
      </c>
      <c r="DG2274" s="8">
        <f t="shared" si="2339"/>
        <v>0.56666666666666676</v>
      </c>
      <c r="DH2274" s="1" t="s">
        <v>84</v>
      </c>
      <c r="DI2274" s="1" t="s">
        <v>135</v>
      </c>
      <c r="DJ2274" s="1" t="s">
        <v>56</v>
      </c>
      <c r="DK2274" s="1" t="s">
        <v>56</v>
      </c>
      <c r="DL2274" s="1" t="s">
        <v>68</v>
      </c>
      <c r="DM2274" s="1" t="s">
        <v>65</v>
      </c>
      <c r="DN2274" s="2" t="s">
        <v>56</v>
      </c>
      <c r="DO2274" s="2" t="s">
        <v>56</v>
      </c>
      <c r="DP2274" s="2" t="s">
        <v>56</v>
      </c>
      <c r="DQ2274" s="2">
        <v>4</v>
      </c>
      <c r="DR2274" s="2">
        <v>5</v>
      </c>
      <c r="DS2274" s="2">
        <v>4</v>
      </c>
    </row>
    <row r="2275" spans="1:123" x14ac:dyDescent="0.25">
      <c r="A2275">
        <v>2018</v>
      </c>
      <c r="B2275">
        <v>2273</v>
      </c>
      <c r="C2275" t="s">
        <v>102</v>
      </c>
      <c r="D2275">
        <v>3</v>
      </c>
      <c r="E2275">
        <v>34</v>
      </c>
      <c r="F2275">
        <v>1984</v>
      </c>
      <c r="G2275">
        <v>14</v>
      </c>
      <c r="H2275">
        <f t="shared" si="2276"/>
        <v>14</v>
      </c>
      <c r="I2275" t="s">
        <v>90</v>
      </c>
      <c r="J2275">
        <f t="shared" si="2277"/>
        <v>1</v>
      </c>
      <c r="K2275" t="s">
        <v>119</v>
      </c>
      <c r="L2275">
        <f t="shared" si="2278"/>
        <v>2</v>
      </c>
      <c r="M2275" t="s">
        <v>119</v>
      </c>
      <c r="N2275">
        <f t="shared" si="2279"/>
        <v>3</v>
      </c>
      <c r="O2275" t="s">
        <v>60</v>
      </c>
      <c r="P2275">
        <f t="shared" si="2280"/>
        <v>7</v>
      </c>
      <c r="Q2275">
        <f t="shared" si="2281"/>
        <v>1</v>
      </c>
      <c r="R2275">
        <v>5</v>
      </c>
      <c r="S2275" t="s">
        <v>101</v>
      </c>
      <c r="T2275">
        <f t="shared" si="2282"/>
        <v>1</v>
      </c>
      <c r="U2275">
        <f t="shared" si="2283"/>
        <v>1</v>
      </c>
      <c r="V2275" t="s">
        <v>92</v>
      </c>
      <c r="W2275">
        <v>37455</v>
      </c>
      <c r="X2275">
        <v>20430</v>
      </c>
      <c r="Y2275">
        <v>31545</v>
      </c>
      <c r="Z2275" t="s">
        <v>81</v>
      </c>
      <c r="AA2275">
        <f t="shared" si="2284"/>
        <v>3</v>
      </c>
      <c r="AB2275">
        <f t="shared" si="2285"/>
        <v>1</v>
      </c>
      <c r="AC2275" t="s">
        <v>106</v>
      </c>
      <c r="AD2275" s="6">
        <f t="shared" si="2286"/>
        <v>6</v>
      </c>
      <c r="AE2275">
        <f t="shared" si="2287"/>
        <v>1</v>
      </c>
      <c r="AF2275" t="s">
        <v>105</v>
      </c>
      <c r="AG2275" t="s">
        <v>56</v>
      </c>
      <c r="AH2275" t="s">
        <v>56</v>
      </c>
      <c r="AI2275" s="6" t="str">
        <f t="shared" si="2275"/>
        <v>None</v>
      </c>
      <c r="AJ2275" t="s">
        <v>106</v>
      </c>
      <c r="AK2275" s="6">
        <f t="shared" si="2288"/>
        <v>1</v>
      </c>
      <c r="AL2275" t="s">
        <v>77</v>
      </c>
      <c r="AM2275" s="6">
        <f t="shared" si="2288"/>
        <v>3</v>
      </c>
      <c r="AN2275" s="6">
        <f t="shared" si="2289"/>
        <v>-2</v>
      </c>
      <c r="AO2275" t="s">
        <v>110</v>
      </c>
      <c r="AP2275">
        <f t="shared" si="2290"/>
        <v>1</v>
      </c>
      <c r="AQ2275">
        <f t="shared" si="2291"/>
        <v>1</v>
      </c>
      <c r="AR2275" t="s">
        <v>107</v>
      </c>
      <c r="AS2275">
        <f t="shared" si="2292"/>
        <v>1</v>
      </c>
      <c r="AT2275">
        <f t="shared" si="2293"/>
        <v>1</v>
      </c>
      <c r="AU2275" t="s">
        <v>113</v>
      </c>
      <c r="AV2275">
        <f t="shared" si="2294"/>
        <v>3</v>
      </c>
      <c r="AW2275">
        <f t="shared" si="2295"/>
        <v>1</v>
      </c>
      <c r="AX2275" t="s">
        <v>146</v>
      </c>
      <c r="AY2275">
        <f t="shared" si="2296"/>
        <v>3</v>
      </c>
      <c r="AZ2275">
        <f t="shared" si="2297"/>
        <v>1</v>
      </c>
      <c r="BA2275" s="6">
        <f t="shared" si="2298"/>
        <v>8</v>
      </c>
      <c r="BB2275" s="6">
        <f t="shared" si="2299"/>
        <v>4</v>
      </c>
      <c r="BC2275" s="6">
        <f t="shared" si="2300"/>
        <v>2</v>
      </c>
      <c r="BD2275" s="9">
        <f t="shared" si="2301"/>
        <v>0.16666666666666666</v>
      </c>
      <c r="BE2275" t="s">
        <v>65</v>
      </c>
      <c r="BF2275">
        <f t="shared" si="2302"/>
        <v>7</v>
      </c>
      <c r="BG2275">
        <f t="shared" si="2303"/>
        <v>1</v>
      </c>
      <c r="BH2275" t="s">
        <v>93</v>
      </c>
      <c r="BI2275">
        <f t="shared" si="2304"/>
        <v>4</v>
      </c>
      <c r="BJ2275">
        <f t="shared" si="2305"/>
        <v>1</v>
      </c>
      <c r="BK2275" t="s">
        <v>56</v>
      </c>
      <c r="BL2275">
        <f t="shared" si="2306"/>
        <v>0</v>
      </c>
      <c r="BM2275">
        <f t="shared" si="2307"/>
        <v>0</v>
      </c>
      <c r="BN2275" t="s">
        <v>56</v>
      </c>
      <c r="BO2275">
        <f t="shared" si="2308"/>
        <v>0</v>
      </c>
      <c r="BP2275">
        <f t="shared" si="2309"/>
        <v>0</v>
      </c>
      <c r="BQ2275" t="s">
        <v>94</v>
      </c>
      <c r="BR2275">
        <f t="shared" si="2310"/>
        <v>7</v>
      </c>
      <c r="BS2275">
        <f t="shared" si="2311"/>
        <v>1</v>
      </c>
      <c r="BT2275" t="s">
        <v>74</v>
      </c>
      <c r="BU2275">
        <f t="shared" si="2312"/>
        <v>7</v>
      </c>
      <c r="BV2275">
        <f t="shared" si="2313"/>
        <v>1</v>
      </c>
      <c r="BW2275" t="s">
        <v>56</v>
      </c>
      <c r="BX2275">
        <f t="shared" si="2314"/>
        <v>0</v>
      </c>
      <c r="BY2275">
        <f t="shared" si="2315"/>
        <v>0</v>
      </c>
      <c r="BZ2275" t="s">
        <v>56</v>
      </c>
      <c r="CA2275">
        <f t="shared" si="2316"/>
        <v>0</v>
      </c>
      <c r="CB2275">
        <f t="shared" si="2317"/>
        <v>0</v>
      </c>
      <c r="CC2275" t="s">
        <v>56</v>
      </c>
      <c r="CD2275">
        <f t="shared" si="2318"/>
        <v>0</v>
      </c>
      <c r="CE2275">
        <f t="shared" si="2319"/>
        <v>0</v>
      </c>
      <c r="CF2275" t="s">
        <v>56</v>
      </c>
      <c r="CG2275">
        <f t="shared" si="2320"/>
        <v>0</v>
      </c>
      <c r="CH2275">
        <f t="shared" si="2321"/>
        <v>0</v>
      </c>
      <c r="CI2275" t="s">
        <v>56</v>
      </c>
      <c r="CJ2275">
        <f t="shared" si="2322"/>
        <v>0</v>
      </c>
      <c r="CK2275">
        <f t="shared" si="2323"/>
        <v>0</v>
      </c>
      <c r="CL2275" t="s">
        <v>56</v>
      </c>
      <c r="CM2275">
        <f t="shared" si="2324"/>
        <v>0</v>
      </c>
      <c r="CN2275">
        <f t="shared" si="2325"/>
        <v>0</v>
      </c>
      <c r="CO2275" t="s">
        <v>56</v>
      </c>
      <c r="CP2275">
        <f t="shared" si="2326"/>
        <v>0</v>
      </c>
      <c r="CQ2275">
        <f t="shared" si="2327"/>
        <v>0</v>
      </c>
      <c r="CR2275" t="s">
        <v>56</v>
      </c>
      <c r="CS2275">
        <f t="shared" si="2328"/>
        <v>0</v>
      </c>
      <c r="CT2275">
        <f t="shared" si="2329"/>
        <v>0</v>
      </c>
      <c r="CU2275" t="s">
        <v>56</v>
      </c>
      <c r="CV2275">
        <f t="shared" si="2330"/>
        <v>0</v>
      </c>
      <c r="CW2275">
        <f t="shared" si="2331"/>
        <v>0</v>
      </c>
      <c r="CX2275" t="s">
        <v>56</v>
      </c>
      <c r="CY2275">
        <f t="shared" si="2332"/>
        <v>0</v>
      </c>
      <c r="CZ2275">
        <f t="shared" si="2333"/>
        <v>0</v>
      </c>
      <c r="DA2275" t="s">
        <v>86</v>
      </c>
      <c r="DB2275">
        <f t="shared" si="2334"/>
        <v>3</v>
      </c>
      <c r="DC2275">
        <f t="shared" si="2335"/>
        <v>1</v>
      </c>
      <c r="DD2275">
        <f t="shared" si="2336"/>
        <v>21</v>
      </c>
      <c r="DE2275">
        <f t="shared" si="2337"/>
        <v>4</v>
      </c>
      <c r="DF2275" s="7">
        <f t="shared" si="2338"/>
        <v>5.25</v>
      </c>
      <c r="DG2275" s="8">
        <f t="shared" si="2339"/>
        <v>0.70833333333333337</v>
      </c>
      <c r="DH2275" s="1" t="s">
        <v>56</v>
      </c>
      <c r="DI2275" s="1" t="s">
        <v>230</v>
      </c>
      <c r="DJ2275" s="1" t="s">
        <v>65</v>
      </c>
      <c r="DK2275" s="1" t="s">
        <v>78</v>
      </c>
      <c r="DL2275" s="1" t="s">
        <v>68</v>
      </c>
      <c r="DM2275" s="1" t="s">
        <v>56</v>
      </c>
      <c r="DN2275" s="2" t="s">
        <v>97</v>
      </c>
      <c r="DO2275" s="2" t="s">
        <v>56</v>
      </c>
      <c r="DP2275" s="2" t="s">
        <v>56</v>
      </c>
      <c r="DQ2275" s="2" t="s">
        <v>56</v>
      </c>
      <c r="DR2275" s="2" t="s">
        <v>56</v>
      </c>
      <c r="DS2275" s="2" t="s">
        <v>56</v>
      </c>
    </row>
    <row r="2276" spans="1:123" x14ac:dyDescent="0.25">
      <c r="A2276">
        <v>2018</v>
      </c>
      <c r="B2276">
        <v>2274</v>
      </c>
      <c r="C2276" t="s">
        <v>124</v>
      </c>
      <c r="D2276">
        <v>4</v>
      </c>
      <c r="E2276">
        <v>64</v>
      </c>
      <c r="F2276">
        <v>1954</v>
      </c>
      <c r="G2276">
        <v>10</v>
      </c>
      <c r="H2276">
        <f t="shared" si="2276"/>
        <v>10</v>
      </c>
      <c r="I2276" t="s">
        <v>90</v>
      </c>
      <c r="J2276">
        <f t="shared" si="2277"/>
        <v>1</v>
      </c>
      <c r="K2276" t="s">
        <v>119</v>
      </c>
      <c r="L2276">
        <f t="shared" si="2278"/>
        <v>2</v>
      </c>
      <c r="M2276" t="s">
        <v>119</v>
      </c>
      <c r="N2276">
        <f t="shared" si="2279"/>
        <v>3</v>
      </c>
      <c r="O2276" t="s">
        <v>132</v>
      </c>
      <c r="P2276">
        <f t="shared" si="2280"/>
        <v>1</v>
      </c>
      <c r="Q2276">
        <f t="shared" si="2281"/>
        <v>1</v>
      </c>
      <c r="R2276">
        <v>2</v>
      </c>
      <c r="S2276" t="s">
        <v>56</v>
      </c>
      <c r="T2276">
        <f t="shared" si="2282"/>
        <v>0</v>
      </c>
      <c r="U2276">
        <f t="shared" si="2283"/>
        <v>0</v>
      </c>
      <c r="V2276" t="s">
        <v>182</v>
      </c>
      <c r="W2276">
        <v>4086</v>
      </c>
      <c r="X2276">
        <v>0</v>
      </c>
      <c r="Y2276">
        <v>0</v>
      </c>
      <c r="Z2276" t="s">
        <v>81</v>
      </c>
      <c r="AA2276">
        <f t="shared" si="2284"/>
        <v>3</v>
      </c>
      <c r="AB2276">
        <f t="shared" si="2285"/>
        <v>1</v>
      </c>
      <c r="AC2276" t="s">
        <v>106</v>
      </c>
      <c r="AD2276" s="6">
        <f t="shared" si="2286"/>
        <v>6</v>
      </c>
      <c r="AE2276">
        <f t="shared" si="2287"/>
        <v>1</v>
      </c>
      <c r="AF2276" t="s">
        <v>75</v>
      </c>
      <c r="AG2276" t="s">
        <v>76</v>
      </c>
      <c r="AH2276" t="s">
        <v>56</v>
      </c>
      <c r="AI2276" s="6" t="str">
        <f t="shared" si="2275"/>
        <v>Baptist-dk which</v>
      </c>
      <c r="AJ2276" t="s">
        <v>77</v>
      </c>
      <c r="AK2276" s="6">
        <f t="shared" si="2288"/>
        <v>3</v>
      </c>
      <c r="AL2276" t="s">
        <v>77</v>
      </c>
      <c r="AM2276" s="6">
        <f t="shared" si="2288"/>
        <v>3</v>
      </c>
      <c r="AN2276" s="6">
        <f t="shared" si="2289"/>
        <v>0</v>
      </c>
      <c r="AO2276" t="s">
        <v>152</v>
      </c>
      <c r="AP2276">
        <f t="shared" si="2290"/>
        <v>4</v>
      </c>
      <c r="AQ2276">
        <f t="shared" si="2291"/>
        <v>1</v>
      </c>
      <c r="AR2276" t="s">
        <v>149</v>
      </c>
      <c r="AS2276">
        <f t="shared" si="2292"/>
        <v>5</v>
      </c>
      <c r="AT2276">
        <f t="shared" si="2293"/>
        <v>1</v>
      </c>
      <c r="AU2276" t="s">
        <v>100</v>
      </c>
      <c r="AV2276">
        <f t="shared" si="2294"/>
        <v>5</v>
      </c>
      <c r="AW2276">
        <f t="shared" si="2295"/>
        <v>1</v>
      </c>
      <c r="AX2276" t="s">
        <v>114</v>
      </c>
      <c r="AY2276">
        <f t="shared" si="2296"/>
        <v>5</v>
      </c>
      <c r="AZ2276">
        <f t="shared" si="2297"/>
        <v>1</v>
      </c>
      <c r="BA2276" s="6">
        <f t="shared" si="2298"/>
        <v>19</v>
      </c>
      <c r="BB2276" s="6">
        <f t="shared" si="2299"/>
        <v>4</v>
      </c>
      <c r="BC2276" s="6">
        <f t="shared" si="2300"/>
        <v>4.75</v>
      </c>
      <c r="BD2276" s="9">
        <f t="shared" si="2301"/>
        <v>0.625</v>
      </c>
      <c r="BE2276" t="s">
        <v>56</v>
      </c>
      <c r="BF2276">
        <f t="shared" si="2302"/>
        <v>0</v>
      </c>
      <c r="BG2276">
        <f t="shared" si="2303"/>
        <v>0</v>
      </c>
      <c r="BH2276" t="s">
        <v>56</v>
      </c>
      <c r="BI2276">
        <f t="shared" si="2304"/>
        <v>0</v>
      </c>
      <c r="BJ2276">
        <f t="shared" si="2305"/>
        <v>0</v>
      </c>
      <c r="BK2276" t="s">
        <v>63</v>
      </c>
      <c r="BL2276">
        <f t="shared" si="2306"/>
        <v>1</v>
      </c>
      <c r="BM2276">
        <f t="shared" si="2307"/>
        <v>1</v>
      </c>
      <c r="BN2276" t="s">
        <v>65</v>
      </c>
      <c r="BO2276">
        <f t="shared" si="2308"/>
        <v>7</v>
      </c>
      <c r="BP2276">
        <f t="shared" si="2309"/>
        <v>1</v>
      </c>
      <c r="BQ2276" t="s">
        <v>94</v>
      </c>
      <c r="BR2276">
        <f t="shared" si="2310"/>
        <v>7</v>
      </c>
      <c r="BS2276">
        <f t="shared" si="2311"/>
        <v>1</v>
      </c>
      <c r="BT2276" t="s">
        <v>78</v>
      </c>
      <c r="BU2276">
        <f t="shared" si="2312"/>
        <v>1</v>
      </c>
      <c r="BV2276">
        <f t="shared" si="2313"/>
        <v>1</v>
      </c>
      <c r="BW2276" t="s">
        <v>56</v>
      </c>
      <c r="BX2276">
        <f t="shared" si="2314"/>
        <v>0</v>
      </c>
      <c r="BY2276">
        <f t="shared" si="2315"/>
        <v>0</v>
      </c>
      <c r="BZ2276" t="s">
        <v>56</v>
      </c>
      <c r="CA2276">
        <f t="shared" si="2316"/>
        <v>0</v>
      </c>
      <c r="CB2276">
        <f t="shared" si="2317"/>
        <v>0</v>
      </c>
      <c r="CC2276" t="s">
        <v>56</v>
      </c>
      <c r="CD2276">
        <f t="shared" si="2318"/>
        <v>0</v>
      </c>
      <c r="CE2276">
        <f t="shared" si="2319"/>
        <v>0</v>
      </c>
      <c r="CF2276" t="s">
        <v>56</v>
      </c>
      <c r="CG2276">
        <f t="shared" si="2320"/>
        <v>0</v>
      </c>
      <c r="CH2276">
        <f t="shared" si="2321"/>
        <v>0</v>
      </c>
      <c r="CI2276" t="s">
        <v>56</v>
      </c>
      <c r="CJ2276">
        <f t="shared" si="2322"/>
        <v>0</v>
      </c>
      <c r="CK2276">
        <f t="shared" si="2323"/>
        <v>0</v>
      </c>
      <c r="CL2276" t="s">
        <v>56</v>
      </c>
      <c r="CM2276">
        <f t="shared" si="2324"/>
        <v>0</v>
      </c>
      <c r="CN2276">
        <f t="shared" si="2325"/>
        <v>0</v>
      </c>
      <c r="CO2276" t="s">
        <v>56</v>
      </c>
      <c r="CP2276">
        <f t="shared" si="2326"/>
        <v>0</v>
      </c>
      <c r="CQ2276">
        <f t="shared" si="2327"/>
        <v>0</v>
      </c>
      <c r="CR2276" t="s">
        <v>56</v>
      </c>
      <c r="CS2276">
        <f t="shared" si="2328"/>
        <v>0</v>
      </c>
      <c r="CT2276">
        <f t="shared" si="2329"/>
        <v>0</v>
      </c>
      <c r="CU2276" t="s">
        <v>56</v>
      </c>
      <c r="CV2276">
        <f t="shared" si="2330"/>
        <v>0</v>
      </c>
      <c r="CW2276">
        <f t="shared" si="2331"/>
        <v>0</v>
      </c>
      <c r="CX2276" t="s">
        <v>56</v>
      </c>
      <c r="CY2276">
        <f t="shared" si="2332"/>
        <v>0</v>
      </c>
      <c r="CZ2276">
        <f t="shared" si="2333"/>
        <v>0</v>
      </c>
      <c r="DA2276" t="s">
        <v>99</v>
      </c>
      <c r="DB2276">
        <f t="shared" si="2334"/>
        <v>7</v>
      </c>
      <c r="DC2276">
        <f t="shared" si="2335"/>
        <v>1</v>
      </c>
      <c r="DD2276">
        <f t="shared" si="2336"/>
        <v>23</v>
      </c>
      <c r="DE2276">
        <f t="shared" si="2337"/>
        <v>5</v>
      </c>
      <c r="DF2276" s="7">
        <f t="shared" si="2338"/>
        <v>4.5999999999999996</v>
      </c>
      <c r="DG2276" s="8">
        <f t="shared" si="2339"/>
        <v>0.6</v>
      </c>
      <c r="DH2276" s="1" t="s">
        <v>56</v>
      </c>
      <c r="DI2276" s="1" t="s">
        <v>56</v>
      </c>
      <c r="DJ2276" s="1" t="s">
        <v>56</v>
      </c>
      <c r="DK2276" s="1" t="s">
        <v>78</v>
      </c>
      <c r="DL2276" s="1" t="s">
        <v>68</v>
      </c>
      <c r="DM2276" s="1" t="s">
        <v>63</v>
      </c>
      <c r="DN2276" s="2" t="s">
        <v>98</v>
      </c>
      <c r="DO2276" s="2" t="s">
        <v>56</v>
      </c>
      <c r="DP2276" s="2" t="s">
        <v>56</v>
      </c>
      <c r="DQ2276" s="2" t="s">
        <v>56</v>
      </c>
      <c r="DR2276" s="2" t="s">
        <v>56</v>
      </c>
      <c r="DS2276" s="2" t="s">
        <v>56</v>
      </c>
    </row>
    <row r="2277" spans="1:123" x14ac:dyDescent="0.25">
      <c r="A2277">
        <v>2018</v>
      </c>
      <c r="B2277">
        <v>2275</v>
      </c>
      <c r="C2277" t="s">
        <v>102</v>
      </c>
      <c r="D2277">
        <v>5</v>
      </c>
      <c r="E2277">
        <v>40</v>
      </c>
      <c r="F2277">
        <v>1978</v>
      </c>
      <c r="G2277">
        <v>15</v>
      </c>
      <c r="H2277">
        <f t="shared" si="2276"/>
        <v>15</v>
      </c>
      <c r="I2277" t="s">
        <v>90</v>
      </c>
      <c r="J2277">
        <f t="shared" si="2277"/>
        <v>1</v>
      </c>
      <c r="K2277" t="s">
        <v>59</v>
      </c>
      <c r="L2277">
        <f t="shared" si="2278"/>
        <v>3</v>
      </c>
      <c r="M2277" t="s">
        <v>59</v>
      </c>
      <c r="N2277">
        <f t="shared" si="2279"/>
        <v>5</v>
      </c>
      <c r="O2277" t="s">
        <v>125</v>
      </c>
      <c r="P2277">
        <f t="shared" si="2280"/>
        <v>4</v>
      </c>
      <c r="Q2277">
        <f t="shared" si="2281"/>
        <v>1</v>
      </c>
      <c r="R2277">
        <v>2</v>
      </c>
      <c r="S2277" t="s">
        <v>101</v>
      </c>
      <c r="T2277">
        <f t="shared" si="2282"/>
        <v>1</v>
      </c>
      <c r="U2277">
        <f t="shared" si="2283"/>
        <v>1</v>
      </c>
      <c r="V2277" t="s">
        <v>92</v>
      </c>
      <c r="W2277">
        <v>72640</v>
      </c>
      <c r="X2277">
        <v>20430</v>
      </c>
      <c r="Y2277">
        <v>31545</v>
      </c>
      <c r="Z2277" t="s">
        <v>81</v>
      </c>
      <c r="AA2277">
        <f t="shared" si="2284"/>
        <v>3</v>
      </c>
      <c r="AB2277">
        <f t="shared" si="2285"/>
        <v>1</v>
      </c>
      <c r="AC2277" t="s">
        <v>62</v>
      </c>
      <c r="AD2277" s="6">
        <f t="shared" si="2286"/>
        <v>2</v>
      </c>
      <c r="AE2277">
        <f t="shared" si="2287"/>
        <v>1</v>
      </c>
      <c r="AF2277" t="s">
        <v>75</v>
      </c>
      <c r="AG2277" t="s">
        <v>142</v>
      </c>
      <c r="AH2277" t="s">
        <v>233</v>
      </c>
      <c r="AI2277" s="6" t="str">
        <f t="shared" si="2275"/>
        <v>Churches of God(Except with Christ and Holiness)</v>
      </c>
      <c r="AJ2277" t="s">
        <v>77</v>
      </c>
      <c r="AK2277" s="6">
        <f t="shared" si="2288"/>
        <v>3</v>
      </c>
      <c r="AL2277" t="s">
        <v>77</v>
      </c>
      <c r="AM2277" s="6">
        <f t="shared" si="2288"/>
        <v>3</v>
      </c>
      <c r="AN2277" s="6">
        <f t="shared" si="2289"/>
        <v>0</v>
      </c>
      <c r="AO2277" t="s">
        <v>157</v>
      </c>
      <c r="AP2277">
        <f t="shared" si="2290"/>
        <v>2</v>
      </c>
      <c r="AQ2277">
        <f t="shared" si="2291"/>
        <v>1</v>
      </c>
      <c r="AR2277" t="s">
        <v>73</v>
      </c>
      <c r="AS2277">
        <f t="shared" si="2292"/>
        <v>7</v>
      </c>
      <c r="AT2277">
        <f t="shared" si="2293"/>
        <v>1</v>
      </c>
      <c r="AU2277" t="s">
        <v>87</v>
      </c>
      <c r="AV2277">
        <f t="shared" si="2294"/>
        <v>7</v>
      </c>
      <c r="AW2277">
        <f t="shared" si="2295"/>
        <v>1</v>
      </c>
      <c r="AX2277" t="s">
        <v>88</v>
      </c>
      <c r="AY2277">
        <f t="shared" si="2296"/>
        <v>7</v>
      </c>
      <c r="AZ2277">
        <f t="shared" si="2297"/>
        <v>1</v>
      </c>
      <c r="BA2277" s="6">
        <f t="shared" si="2298"/>
        <v>23</v>
      </c>
      <c r="BB2277" s="6">
        <f t="shared" si="2299"/>
        <v>4</v>
      </c>
      <c r="BC2277" s="6">
        <f t="shared" si="2300"/>
        <v>5.75</v>
      </c>
      <c r="BD2277" s="9">
        <f t="shared" si="2301"/>
        <v>0.79166666666666663</v>
      </c>
      <c r="BE2277" t="s">
        <v>65</v>
      </c>
      <c r="BF2277">
        <f t="shared" si="2302"/>
        <v>7</v>
      </c>
      <c r="BG2277">
        <f t="shared" si="2303"/>
        <v>1</v>
      </c>
      <c r="BH2277" t="s">
        <v>64</v>
      </c>
      <c r="BI2277">
        <f t="shared" si="2304"/>
        <v>4</v>
      </c>
      <c r="BJ2277">
        <f t="shared" si="2305"/>
        <v>1</v>
      </c>
      <c r="BK2277" t="s">
        <v>56</v>
      </c>
      <c r="BL2277">
        <f t="shared" si="2306"/>
        <v>0</v>
      </c>
      <c r="BM2277">
        <f t="shared" si="2307"/>
        <v>0</v>
      </c>
      <c r="BN2277" t="s">
        <v>56</v>
      </c>
      <c r="BO2277">
        <f t="shared" si="2308"/>
        <v>0</v>
      </c>
      <c r="BP2277">
        <f t="shared" si="2309"/>
        <v>0</v>
      </c>
      <c r="BQ2277" t="s">
        <v>56</v>
      </c>
      <c r="BR2277">
        <f t="shared" si="2310"/>
        <v>0</v>
      </c>
      <c r="BS2277">
        <f t="shared" si="2311"/>
        <v>0</v>
      </c>
      <c r="BT2277" t="s">
        <v>74</v>
      </c>
      <c r="BU2277">
        <f t="shared" si="2312"/>
        <v>7</v>
      </c>
      <c r="BV2277">
        <f t="shared" si="2313"/>
        <v>1</v>
      </c>
      <c r="BW2277" t="s">
        <v>79</v>
      </c>
      <c r="BX2277">
        <f t="shared" si="2314"/>
        <v>1</v>
      </c>
      <c r="BY2277">
        <f t="shared" si="2315"/>
        <v>1</v>
      </c>
      <c r="BZ2277" t="s">
        <v>80</v>
      </c>
      <c r="CA2277">
        <f t="shared" si="2316"/>
        <v>1</v>
      </c>
      <c r="CB2277">
        <f t="shared" si="2317"/>
        <v>1</v>
      </c>
      <c r="CC2277" t="s">
        <v>78</v>
      </c>
      <c r="CD2277">
        <f t="shared" si="2318"/>
        <v>1</v>
      </c>
      <c r="CE2277">
        <f t="shared" si="2319"/>
        <v>1</v>
      </c>
      <c r="CF2277" t="s">
        <v>82</v>
      </c>
      <c r="CG2277">
        <f t="shared" si="2320"/>
        <v>1</v>
      </c>
      <c r="CH2277">
        <f t="shared" si="2321"/>
        <v>1</v>
      </c>
      <c r="CI2277" t="s">
        <v>78</v>
      </c>
      <c r="CJ2277">
        <f t="shared" si="2322"/>
        <v>1</v>
      </c>
      <c r="CK2277">
        <f t="shared" si="2323"/>
        <v>1</v>
      </c>
      <c r="CL2277" t="s">
        <v>74</v>
      </c>
      <c r="CM2277">
        <f t="shared" si="2324"/>
        <v>1</v>
      </c>
      <c r="CN2277">
        <f t="shared" si="2325"/>
        <v>1</v>
      </c>
      <c r="CO2277" t="s">
        <v>84</v>
      </c>
      <c r="CP2277">
        <f t="shared" si="2326"/>
        <v>3</v>
      </c>
      <c r="CQ2277">
        <f t="shared" si="2327"/>
        <v>1</v>
      </c>
      <c r="CR2277" t="s">
        <v>84</v>
      </c>
      <c r="CS2277">
        <f t="shared" si="2328"/>
        <v>3</v>
      </c>
      <c r="CT2277">
        <f t="shared" si="2329"/>
        <v>1</v>
      </c>
      <c r="CU2277" t="s">
        <v>84</v>
      </c>
      <c r="CV2277">
        <f t="shared" si="2330"/>
        <v>3</v>
      </c>
      <c r="CW2277">
        <f t="shared" si="2331"/>
        <v>1</v>
      </c>
      <c r="CX2277" t="s">
        <v>84</v>
      </c>
      <c r="CY2277">
        <f t="shared" si="2332"/>
        <v>3</v>
      </c>
      <c r="CZ2277">
        <f t="shared" si="2333"/>
        <v>1</v>
      </c>
      <c r="DA2277" t="s">
        <v>56</v>
      </c>
      <c r="DB2277">
        <f t="shared" si="2334"/>
        <v>0</v>
      </c>
      <c r="DC2277">
        <f t="shared" si="2335"/>
        <v>0</v>
      </c>
      <c r="DD2277">
        <f t="shared" si="2336"/>
        <v>29</v>
      </c>
      <c r="DE2277">
        <f t="shared" si="2337"/>
        <v>12</v>
      </c>
      <c r="DF2277" s="7">
        <f t="shared" si="2338"/>
        <v>2.4166666666666665</v>
      </c>
      <c r="DG2277" s="8">
        <f t="shared" si="2339"/>
        <v>0.23611111111111108</v>
      </c>
      <c r="DH2277" s="1" t="s">
        <v>112</v>
      </c>
      <c r="DI2277" s="1" t="s">
        <v>56</v>
      </c>
      <c r="DJ2277" s="1" t="s">
        <v>65</v>
      </c>
      <c r="DK2277" s="1" t="s">
        <v>78</v>
      </c>
      <c r="DL2277" s="1" t="s">
        <v>68</v>
      </c>
      <c r="DM2277" s="1" t="s">
        <v>56</v>
      </c>
      <c r="DN2277" s="2" t="s">
        <v>123</v>
      </c>
      <c r="DO2277" s="2">
        <v>3</v>
      </c>
      <c r="DP2277" s="2">
        <v>3</v>
      </c>
      <c r="DQ2277" s="2">
        <v>4</v>
      </c>
      <c r="DR2277" s="2" t="s">
        <v>111</v>
      </c>
      <c r="DS2277" s="2">
        <v>6</v>
      </c>
    </row>
    <row r="2278" spans="1:123" x14ac:dyDescent="0.25">
      <c r="A2278">
        <v>2018</v>
      </c>
      <c r="B2278">
        <v>2276</v>
      </c>
      <c r="C2278" t="s">
        <v>102</v>
      </c>
      <c r="D2278">
        <v>2</v>
      </c>
      <c r="E2278">
        <v>56</v>
      </c>
      <c r="F2278">
        <v>1962</v>
      </c>
      <c r="G2278">
        <v>14</v>
      </c>
      <c r="H2278">
        <f t="shared" si="2276"/>
        <v>14</v>
      </c>
      <c r="I2278" t="s">
        <v>58</v>
      </c>
      <c r="J2278">
        <f t="shared" si="2277"/>
        <v>2</v>
      </c>
      <c r="K2278" t="s">
        <v>119</v>
      </c>
      <c r="L2278">
        <f t="shared" si="2278"/>
        <v>2</v>
      </c>
      <c r="M2278" t="s">
        <v>119</v>
      </c>
      <c r="N2278">
        <f t="shared" si="2279"/>
        <v>3</v>
      </c>
      <c r="O2278" t="s">
        <v>60</v>
      </c>
      <c r="P2278">
        <f t="shared" si="2280"/>
        <v>7</v>
      </c>
      <c r="Q2278">
        <f t="shared" si="2281"/>
        <v>1</v>
      </c>
      <c r="R2278">
        <v>2</v>
      </c>
      <c r="S2278" t="s">
        <v>101</v>
      </c>
      <c r="T2278">
        <f t="shared" si="2282"/>
        <v>1</v>
      </c>
      <c r="U2278">
        <f t="shared" si="2283"/>
        <v>1</v>
      </c>
      <c r="V2278" t="s">
        <v>92</v>
      </c>
      <c r="W2278">
        <v>45400</v>
      </c>
      <c r="X2278">
        <v>908</v>
      </c>
      <c r="Y2278">
        <v>1402</v>
      </c>
      <c r="Z2278" t="s">
        <v>109</v>
      </c>
      <c r="AA2278">
        <f t="shared" si="2284"/>
        <v>5</v>
      </c>
      <c r="AB2278">
        <f t="shared" si="2285"/>
        <v>1</v>
      </c>
      <c r="AC2278" t="s">
        <v>71</v>
      </c>
      <c r="AD2278" s="6">
        <f t="shared" si="2286"/>
        <v>4</v>
      </c>
      <c r="AE2278">
        <f t="shared" si="2287"/>
        <v>1</v>
      </c>
      <c r="AF2278" t="s">
        <v>75</v>
      </c>
      <c r="AG2278" t="s">
        <v>185</v>
      </c>
      <c r="AH2278" t="s">
        <v>56</v>
      </c>
      <c r="AI2278" s="6" t="str">
        <f t="shared" si="2275"/>
        <v>Am bapt ch in usa</v>
      </c>
      <c r="AJ2278" t="s">
        <v>71</v>
      </c>
      <c r="AK2278" s="6">
        <f t="shared" si="2288"/>
        <v>2</v>
      </c>
      <c r="AL2278" t="s">
        <v>71</v>
      </c>
      <c r="AM2278" s="6">
        <f t="shared" si="2288"/>
        <v>2</v>
      </c>
      <c r="AN2278" s="6">
        <f t="shared" si="2289"/>
        <v>0</v>
      </c>
      <c r="AO2278" t="s">
        <v>72</v>
      </c>
      <c r="AP2278">
        <f t="shared" si="2290"/>
        <v>6</v>
      </c>
      <c r="AQ2278">
        <f t="shared" si="2291"/>
        <v>1</v>
      </c>
      <c r="AR2278" t="s">
        <v>129</v>
      </c>
      <c r="AS2278">
        <f t="shared" si="2292"/>
        <v>3</v>
      </c>
      <c r="AT2278">
        <f t="shared" si="2293"/>
        <v>1</v>
      </c>
      <c r="AU2278" t="s">
        <v>113</v>
      </c>
      <c r="AV2278">
        <f t="shared" si="2294"/>
        <v>3</v>
      </c>
      <c r="AW2278">
        <f t="shared" si="2295"/>
        <v>1</v>
      </c>
      <c r="AX2278" t="s">
        <v>172</v>
      </c>
      <c r="AY2278">
        <f t="shared" si="2296"/>
        <v>1</v>
      </c>
      <c r="AZ2278">
        <f t="shared" si="2297"/>
        <v>1</v>
      </c>
      <c r="BA2278" s="6">
        <f t="shared" si="2298"/>
        <v>13</v>
      </c>
      <c r="BB2278" s="6">
        <f t="shared" si="2299"/>
        <v>4</v>
      </c>
      <c r="BC2278" s="6">
        <f t="shared" si="2300"/>
        <v>3.25</v>
      </c>
      <c r="BD2278" s="9">
        <f t="shared" si="2301"/>
        <v>0.375</v>
      </c>
      <c r="BE2278" t="s">
        <v>65</v>
      </c>
      <c r="BF2278">
        <f t="shared" si="2302"/>
        <v>7</v>
      </c>
      <c r="BG2278">
        <f t="shared" si="2303"/>
        <v>1</v>
      </c>
      <c r="BH2278" t="s">
        <v>65</v>
      </c>
      <c r="BI2278">
        <f t="shared" si="2304"/>
        <v>7</v>
      </c>
      <c r="BJ2278">
        <f t="shared" si="2305"/>
        <v>1</v>
      </c>
      <c r="BK2278" t="s">
        <v>56</v>
      </c>
      <c r="BL2278">
        <f t="shared" si="2306"/>
        <v>0</v>
      </c>
      <c r="BM2278">
        <f t="shared" si="2307"/>
        <v>0</v>
      </c>
      <c r="BN2278" t="s">
        <v>56</v>
      </c>
      <c r="BO2278">
        <f t="shared" si="2308"/>
        <v>0</v>
      </c>
      <c r="BP2278">
        <f t="shared" si="2309"/>
        <v>0</v>
      </c>
      <c r="BQ2278" t="s">
        <v>94</v>
      </c>
      <c r="BR2278">
        <f t="shared" si="2310"/>
        <v>7</v>
      </c>
      <c r="BS2278">
        <f t="shared" si="2311"/>
        <v>1</v>
      </c>
      <c r="BT2278" t="s">
        <v>74</v>
      </c>
      <c r="BU2278">
        <f t="shared" si="2312"/>
        <v>7</v>
      </c>
      <c r="BV2278">
        <f t="shared" si="2313"/>
        <v>1</v>
      </c>
      <c r="BW2278" t="s">
        <v>56</v>
      </c>
      <c r="BX2278">
        <f t="shared" si="2314"/>
        <v>0</v>
      </c>
      <c r="BY2278">
        <f t="shared" si="2315"/>
        <v>0</v>
      </c>
      <c r="BZ2278" t="s">
        <v>56</v>
      </c>
      <c r="CA2278">
        <f t="shared" si="2316"/>
        <v>0</v>
      </c>
      <c r="CB2278">
        <f t="shared" si="2317"/>
        <v>0</v>
      </c>
      <c r="CC2278" t="s">
        <v>56</v>
      </c>
      <c r="CD2278">
        <f t="shared" si="2318"/>
        <v>0</v>
      </c>
      <c r="CE2278">
        <f t="shared" si="2319"/>
        <v>0</v>
      </c>
      <c r="CF2278" t="s">
        <v>56</v>
      </c>
      <c r="CG2278">
        <f t="shared" si="2320"/>
        <v>0</v>
      </c>
      <c r="CH2278">
        <f t="shared" si="2321"/>
        <v>0</v>
      </c>
      <c r="CI2278" t="s">
        <v>56</v>
      </c>
      <c r="CJ2278">
        <f t="shared" si="2322"/>
        <v>0</v>
      </c>
      <c r="CK2278">
        <f t="shared" si="2323"/>
        <v>0</v>
      </c>
      <c r="CL2278" t="s">
        <v>56</v>
      </c>
      <c r="CM2278">
        <f t="shared" si="2324"/>
        <v>0</v>
      </c>
      <c r="CN2278">
        <f t="shared" si="2325"/>
        <v>0</v>
      </c>
      <c r="CO2278" t="s">
        <v>56</v>
      </c>
      <c r="CP2278">
        <f t="shared" si="2326"/>
        <v>0</v>
      </c>
      <c r="CQ2278">
        <f t="shared" si="2327"/>
        <v>0</v>
      </c>
      <c r="CR2278" t="s">
        <v>56</v>
      </c>
      <c r="CS2278">
        <f t="shared" si="2328"/>
        <v>0</v>
      </c>
      <c r="CT2278">
        <f t="shared" si="2329"/>
        <v>0</v>
      </c>
      <c r="CU2278" t="s">
        <v>56</v>
      </c>
      <c r="CV2278">
        <f t="shared" si="2330"/>
        <v>0</v>
      </c>
      <c r="CW2278">
        <f t="shared" si="2331"/>
        <v>0</v>
      </c>
      <c r="CX2278" t="s">
        <v>56</v>
      </c>
      <c r="CY2278">
        <f t="shared" si="2332"/>
        <v>0</v>
      </c>
      <c r="CZ2278">
        <f t="shared" si="2333"/>
        <v>0</v>
      </c>
      <c r="DA2278" t="s">
        <v>99</v>
      </c>
      <c r="DB2278">
        <f t="shared" si="2334"/>
        <v>7</v>
      </c>
      <c r="DC2278">
        <f t="shared" si="2335"/>
        <v>1</v>
      </c>
      <c r="DD2278">
        <f t="shared" si="2336"/>
        <v>28</v>
      </c>
      <c r="DE2278">
        <f t="shared" si="2337"/>
        <v>4</v>
      </c>
      <c r="DF2278" s="7">
        <f t="shared" si="2338"/>
        <v>7</v>
      </c>
      <c r="DG2278" s="8">
        <f t="shared" si="2339"/>
        <v>1</v>
      </c>
      <c r="DH2278" s="1" t="s">
        <v>56</v>
      </c>
      <c r="DI2278" s="1" t="s">
        <v>163</v>
      </c>
      <c r="DJ2278" s="1" t="s">
        <v>65</v>
      </c>
      <c r="DK2278" s="1" t="s">
        <v>78</v>
      </c>
      <c r="DL2278" s="1" t="s">
        <v>68</v>
      </c>
      <c r="DM2278" s="1" t="s">
        <v>56</v>
      </c>
      <c r="DN2278" s="2" t="s">
        <v>123</v>
      </c>
      <c r="DO2278" s="2" t="s">
        <v>56</v>
      </c>
      <c r="DP2278" s="2" t="s">
        <v>56</v>
      </c>
      <c r="DQ2278" s="2" t="s">
        <v>56</v>
      </c>
      <c r="DR2278" s="2" t="s">
        <v>56</v>
      </c>
      <c r="DS2278" s="2" t="s">
        <v>56</v>
      </c>
    </row>
    <row r="2279" spans="1:123" x14ac:dyDescent="0.25">
      <c r="A2279">
        <v>2018</v>
      </c>
      <c r="B2279">
        <v>2277</v>
      </c>
      <c r="C2279" t="s">
        <v>57</v>
      </c>
      <c r="D2279">
        <v>3</v>
      </c>
      <c r="E2279">
        <v>26</v>
      </c>
      <c r="F2279">
        <v>1992</v>
      </c>
      <c r="G2279">
        <v>14</v>
      </c>
      <c r="H2279">
        <f t="shared" si="2276"/>
        <v>14</v>
      </c>
      <c r="I2279" t="s">
        <v>90</v>
      </c>
      <c r="J2279">
        <f t="shared" si="2277"/>
        <v>1</v>
      </c>
      <c r="K2279" t="s">
        <v>119</v>
      </c>
      <c r="L2279">
        <f t="shared" si="2278"/>
        <v>2</v>
      </c>
      <c r="M2279" t="s">
        <v>119</v>
      </c>
      <c r="N2279">
        <f t="shared" si="2279"/>
        <v>3</v>
      </c>
      <c r="O2279" t="s">
        <v>125</v>
      </c>
      <c r="P2279">
        <f t="shared" si="2280"/>
        <v>4</v>
      </c>
      <c r="Q2279">
        <f t="shared" si="2281"/>
        <v>1</v>
      </c>
      <c r="R2279">
        <v>2</v>
      </c>
      <c r="S2279" t="s">
        <v>56</v>
      </c>
      <c r="T2279">
        <f t="shared" si="2282"/>
        <v>0</v>
      </c>
      <c r="U2279">
        <f t="shared" si="2283"/>
        <v>0</v>
      </c>
      <c r="V2279" t="s">
        <v>193</v>
      </c>
      <c r="W2279">
        <v>227</v>
      </c>
      <c r="X2279">
        <v>0</v>
      </c>
      <c r="Y2279">
        <v>0</v>
      </c>
      <c r="Z2279" t="s">
        <v>140</v>
      </c>
      <c r="AA2279">
        <f t="shared" si="2284"/>
        <v>1</v>
      </c>
      <c r="AB2279">
        <f t="shared" si="2285"/>
        <v>1</v>
      </c>
      <c r="AC2279" t="s">
        <v>71</v>
      </c>
      <c r="AD2279" s="6">
        <f t="shared" si="2286"/>
        <v>4</v>
      </c>
      <c r="AE2279">
        <f t="shared" si="2287"/>
        <v>1</v>
      </c>
      <c r="AF2279" t="s">
        <v>75</v>
      </c>
      <c r="AG2279" t="s">
        <v>185</v>
      </c>
      <c r="AH2279" t="s">
        <v>56</v>
      </c>
      <c r="AI2279" s="6" t="str">
        <f t="shared" si="2275"/>
        <v>Am bapt ch in usa</v>
      </c>
      <c r="AJ2279" t="s">
        <v>71</v>
      </c>
      <c r="AK2279" s="6">
        <f t="shared" si="2288"/>
        <v>2</v>
      </c>
      <c r="AL2279" t="s">
        <v>71</v>
      </c>
      <c r="AM2279" s="6">
        <f t="shared" si="2288"/>
        <v>2</v>
      </c>
      <c r="AN2279" s="6">
        <f t="shared" si="2289"/>
        <v>0</v>
      </c>
      <c r="AO2279" t="s">
        <v>72</v>
      </c>
      <c r="AP2279">
        <f t="shared" si="2290"/>
        <v>6</v>
      </c>
      <c r="AQ2279">
        <f t="shared" si="2291"/>
        <v>1</v>
      </c>
      <c r="AR2279" t="s">
        <v>73</v>
      </c>
      <c r="AS2279">
        <f t="shared" si="2292"/>
        <v>7</v>
      </c>
      <c r="AT2279">
        <f t="shared" si="2293"/>
        <v>1</v>
      </c>
      <c r="AU2279" t="s">
        <v>113</v>
      </c>
      <c r="AV2279">
        <f t="shared" si="2294"/>
        <v>3</v>
      </c>
      <c r="AW2279">
        <f t="shared" si="2295"/>
        <v>1</v>
      </c>
      <c r="AX2279" t="s">
        <v>146</v>
      </c>
      <c r="AY2279">
        <f t="shared" si="2296"/>
        <v>3</v>
      </c>
      <c r="AZ2279">
        <f t="shared" si="2297"/>
        <v>1</v>
      </c>
      <c r="BA2279" s="6">
        <f t="shared" si="2298"/>
        <v>19</v>
      </c>
      <c r="BB2279" s="6">
        <f t="shared" si="2299"/>
        <v>4</v>
      </c>
      <c r="BC2279" s="6">
        <f t="shared" si="2300"/>
        <v>4.75</v>
      </c>
      <c r="BD2279" s="9">
        <f t="shared" si="2301"/>
        <v>0.625</v>
      </c>
      <c r="BE2279" t="s">
        <v>56</v>
      </c>
      <c r="BF2279">
        <f t="shared" si="2302"/>
        <v>0</v>
      </c>
      <c r="BG2279">
        <f t="shared" si="2303"/>
        <v>0</v>
      </c>
      <c r="BH2279" t="s">
        <v>56</v>
      </c>
      <c r="BI2279">
        <f t="shared" si="2304"/>
        <v>0</v>
      </c>
      <c r="BJ2279">
        <f t="shared" si="2305"/>
        <v>0</v>
      </c>
      <c r="BK2279" t="s">
        <v>63</v>
      </c>
      <c r="BL2279">
        <f t="shared" si="2306"/>
        <v>1</v>
      </c>
      <c r="BM2279">
        <f t="shared" si="2307"/>
        <v>1</v>
      </c>
      <c r="BN2279" t="s">
        <v>65</v>
      </c>
      <c r="BO2279">
        <f t="shared" si="2308"/>
        <v>7</v>
      </c>
      <c r="BP2279">
        <f t="shared" si="2309"/>
        <v>1</v>
      </c>
      <c r="BQ2279" t="s">
        <v>94</v>
      </c>
      <c r="BR2279">
        <f t="shared" si="2310"/>
        <v>7</v>
      </c>
      <c r="BS2279">
        <f t="shared" si="2311"/>
        <v>1</v>
      </c>
      <c r="BT2279" t="s">
        <v>74</v>
      </c>
      <c r="BU2279">
        <f t="shared" si="2312"/>
        <v>7</v>
      </c>
      <c r="BV2279">
        <f t="shared" si="2313"/>
        <v>1</v>
      </c>
      <c r="BW2279" t="s">
        <v>56</v>
      </c>
      <c r="BX2279">
        <f t="shared" si="2314"/>
        <v>0</v>
      </c>
      <c r="BY2279">
        <f t="shared" si="2315"/>
        <v>0</v>
      </c>
      <c r="BZ2279" t="s">
        <v>56</v>
      </c>
      <c r="CA2279">
        <f t="shared" si="2316"/>
        <v>0</v>
      </c>
      <c r="CB2279">
        <f t="shared" si="2317"/>
        <v>0</v>
      </c>
      <c r="CC2279" t="s">
        <v>56</v>
      </c>
      <c r="CD2279">
        <f t="shared" si="2318"/>
        <v>0</v>
      </c>
      <c r="CE2279">
        <f t="shared" si="2319"/>
        <v>0</v>
      </c>
      <c r="CF2279" t="s">
        <v>56</v>
      </c>
      <c r="CG2279">
        <f t="shared" si="2320"/>
        <v>0</v>
      </c>
      <c r="CH2279">
        <f t="shared" si="2321"/>
        <v>0</v>
      </c>
      <c r="CI2279" t="s">
        <v>56</v>
      </c>
      <c r="CJ2279">
        <f t="shared" si="2322"/>
        <v>0</v>
      </c>
      <c r="CK2279">
        <f t="shared" si="2323"/>
        <v>0</v>
      </c>
      <c r="CL2279" t="s">
        <v>56</v>
      </c>
      <c r="CM2279">
        <f t="shared" si="2324"/>
        <v>0</v>
      </c>
      <c r="CN2279">
        <f t="shared" si="2325"/>
        <v>0</v>
      </c>
      <c r="CO2279" t="s">
        <v>56</v>
      </c>
      <c r="CP2279">
        <f t="shared" si="2326"/>
        <v>0</v>
      </c>
      <c r="CQ2279">
        <f t="shared" si="2327"/>
        <v>0</v>
      </c>
      <c r="CR2279" t="s">
        <v>56</v>
      </c>
      <c r="CS2279">
        <f t="shared" si="2328"/>
        <v>0</v>
      </c>
      <c r="CT2279">
        <f t="shared" si="2329"/>
        <v>0</v>
      </c>
      <c r="CU2279" t="s">
        <v>56</v>
      </c>
      <c r="CV2279">
        <f t="shared" si="2330"/>
        <v>0</v>
      </c>
      <c r="CW2279">
        <f t="shared" si="2331"/>
        <v>0</v>
      </c>
      <c r="CX2279" t="s">
        <v>56</v>
      </c>
      <c r="CY2279">
        <f t="shared" si="2332"/>
        <v>0</v>
      </c>
      <c r="CZ2279">
        <f t="shared" si="2333"/>
        <v>0</v>
      </c>
      <c r="DA2279" t="s">
        <v>86</v>
      </c>
      <c r="DB2279">
        <f t="shared" si="2334"/>
        <v>3</v>
      </c>
      <c r="DC2279">
        <f t="shared" si="2335"/>
        <v>1</v>
      </c>
      <c r="DD2279">
        <f t="shared" si="2336"/>
        <v>25</v>
      </c>
      <c r="DE2279">
        <f t="shared" si="2337"/>
        <v>5</v>
      </c>
      <c r="DF2279" s="7">
        <f t="shared" si="2338"/>
        <v>5</v>
      </c>
      <c r="DG2279" s="8">
        <f t="shared" si="2339"/>
        <v>0.66666666666666663</v>
      </c>
      <c r="DH2279" s="1" t="s">
        <v>56</v>
      </c>
      <c r="DI2279" s="1" t="s">
        <v>56</v>
      </c>
      <c r="DJ2279" s="1" t="s">
        <v>56</v>
      </c>
      <c r="DK2279" s="1" t="s">
        <v>78</v>
      </c>
      <c r="DL2279" s="1" t="s">
        <v>127</v>
      </c>
      <c r="DM2279" s="1" t="s">
        <v>63</v>
      </c>
      <c r="DN2279" s="2" t="s">
        <v>97</v>
      </c>
      <c r="DO2279" s="2" t="s">
        <v>56</v>
      </c>
      <c r="DP2279" s="2" t="s">
        <v>56</v>
      </c>
      <c r="DQ2279" s="2" t="s">
        <v>56</v>
      </c>
      <c r="DR2279" s="2" t="s">
        <v>56</v>
      </c>
      <c r="DS2279" s="2" t="s">
        <v>56</v>
      </c>
    </row>
    <row r="2280" spans="1:123" x14ac:dyDescent="0.25">
      <c r="A2280">
        <v>2018</v>
      </c>
      <c r="B2280">
        <v>2278</v>
      </c>
      <c r="C2280" t="s">
        <v>118</v>
      </c>
      <c r="D2280">
        <v>2</v>
      </c>
      <c r="E2280">
        <v>64</v>
      </c>
      <c r="F2280">
        <v>1954</v>
      </c>
      <c r="G2280">
        <v>13</v>
      </c>
      <c r="H2280">
        <f t="shared" si="2276"/>
        <v>13</v>
      </c>
      <c r="I2280" t="s">
        <v>58</v>
      </c>
      <c r="J2280">
        <f t="shared" si="2277"/>
        <v>2</v>
      </c>
      <c r="K2280" t="s">
        <v>59</v>
      </c>
      <c r="L2280">
        <f t="shared" si="2278"/>
        <v>3</v>
      </c>
      <c r="M2280" t="s">
        <v>59</v>
      </c>
      <c r="N2280">
        <f t="shared" si="2279"/>
        <v>5</v>
      </c>
      <c r="O2280" t="s">
        <v>132</v>
      </c>
      <c r="P2280">
        <f t="shared" si="2280"/>
        <v>1</v>
      </c>
      <c r="Q2280">
        <f t="shared" si="2281"/>
        <v>1</v>
      </c>
      <c r="R2280">
        <v>1</v>
      </c>
      <c r="S2280" t="s">
        <v>101</v>
      </c>
      <c r="T2280">
        <f t="shared" si="2282"/>
        <v>1</v>
      </c>
      <c r="U2280">
        <f t="shared" si="2283"/>
        <v>1</v>
      </c>
      <c r="V2280" t="s">
        <v>148</v>
      </c>
      <c r="W2280">
        <v>10782.5</v>
      </c>
      <c r="X2280">
        <v>0</v>
      </c>
      <c r="Y2280">
        <v>0</v>
      </c>
      <c r="Z2280" t="s">
        <v>81</v>
      </c>
      <c r="AA2280">
        <f t="shared" si="2284"/>
        <v>3</v>
      </c>
      <c r="AB2280">
        <f t="shared" si="2285"/>
        <v>1</v>
      </c>
      <c r="AC2280" t="s">
        <v>120</v>
      </c>
      <c r="AD2280" s="6">
        <f t="shared" si="2286"/>
        <v>1</v>
      </c>
      <c r="AE2280">
        <f t="shared" si="2287"/>
        <v>1</v>
      </c>
      <c r="AF2280" t="s">
        <v>75</v>
      </c>
      <c r="AG2280" t="s">
        <v>190</v>
      </c>
      <c r="AH2280" t="s">
        <v>56</v>
      </c>
      <c r="AI2280" s="6" t="str">
        <f t="shared" si="2275"/>
        <v>Southern baptist</v>
      </c>
      <c r="AJ2280" t="s">
        <v>77</v>
      </c>
      <c r="AK2280" s="6">
        <f t="shared" si="2288"/>
        <v>3</v>
      </c>
      <c r="AL2280" t="s">
        <v>77</v>
      </c>
      <c r="AM2280" s="6">
        <f t="shared" si="2288"/>
        <v>3</v>
      </c>
      <c r="AN2280" s="6">
        <f t="shared" si="2289"/>
        <v>0</v>
      </c>
      <c r="AO2280" t="s">
        <v>128</v>
      </c>
      <c r="AP2280">
        <f t="shared" si="2290"/>
        <v>5</v>
      </c>
      <c r="AQ2280">
        <f t="shared" si="2291"/>
        <v>1</v>
      </c>
      <c r="AR2280" t="s">
        <v>73</v>
      </c>
      <c r="AS2280">
        <f t="shared" si="2292"/>
        <v>7</v>
      </c>
      <c r="AT2280">
        <f t="shared" si="2293"/>
        <v>1</v>
      </c>
      <c r="AU2280" t="s">
        <v>87</v>
      </c>
      <c r="AV2280">
        <f t="shared" si="2294"/>
        <v>7</v>
      </c>
      <c r="AW2280">
        <f t="shared" si="2295"/>
        <v>1</v>
      </c>
      <c r="AX2280" t="s">
        <v>114</v>
      </c>
      <c r="AY2280">
        <f t="shared" si="2296"/>
        <v>5</v>
      </c>
      <c r="AZ2280">
        <f t="shared" si="2297"/>
        <v>1</v>
      </c>
      <c r="BA2280" s="6">
        <f t="shared" si="2298"/>
        <v>24</v>
      </c>
      <c r="BB2280" s="6">
        <f t="shared" si="2299"/>
        <v>4</v>
      </c>
      <c r="BC2280" s="6">
        <f t="shared" si="2300"/>
        <v>6</v>
      </c>
      <c r="BD2280" s="9">
        <f t="shared" si="2301"/>
        <v>0.83333333333333337</v>
      </c>
      <c r="BE2280" t="s">
        <v>63</v>
      </c>
      <c r="BF2280">
        <f t="shared" si="2302"/>
        <v>1</v>
      </c>
      <c r="BG2280">
        <f t="shared" si="2303"/>
        <v>1</v>
      </c>
      <c r="BH2280" t="s">
        <v>65</v>
      </c>
      <c r="BI2280">
        <f t="shared" si="2304"/>
        <v>7</v>
      </c>
      <c r="BJ2280">
        <f t="shared" si="2305"/>
        <v>1</v>
      </c>
      <c r="BK2280" t="s">
        <v>56</v>
      </c>
      <c r="BL2280">
        <f t="shared" si="2306"/>
        <v>0</v>
      </c>
      <c r="BM2280">
        <f t="shared" si="2307"/>
        <v>0</v>
      </c>
      <c r="BN2280" t="s">
        <v>56</v>
      </c>
      <c r="BO2280">
        <f t="shared" si="2308"/>
        <v>0</v>
      </c>
      <c r="BP2280">
        <f t="shared" si="2309"/>
        <v>0</v>
      </c>
      <c r="BQ2280" t="s">
        <v>56</v>
      </c>
      <c r="BR2280">
        <f t="shared" si="2310"/>
        <v>0</v>
      </c>
      <c r="BS2280">
        <f t="shared" si="2311"/>
        <v>0</v>
      </c>
      <c r="BT2280" t="s">
        <v>78</v>
      </c>
      <c r="BU2280">
        <f t="shared" si="2312"/>
        <v>1</v>
      </c>
      <c r="BV2280">
        <f t="shared" si="2313"/>
        <v>1</v>
      </c>
      <c r="BW2280" t="s">
        <v>79</v>
      </c>
      <c r="BX2280">
        <f t="shared" si="2314"/>
        <v>1</v>
      </c>
      <c r="BY2280">
        <f t="shared" si="2315"/>
        <v>1</v>
      </c>
      <c r="BZ2280" t="s">
        <v>80</v>
      </c>
      <c r="CA2280">
        <f t="shared" si="2316"/>
        <v>1</v>
      </c>
      <c r="CB2280">
        <f t="shared" si="2317"/>
        <v>1</v>
      </c>
      <c r="CC2280" t="s">
        <v>78</v>
      </c>
      <c r="CD2280">
        <f t="shared" si="2318"/>
        <v>1</v>
      </c>
      <c r="CE2280">
        <f t="shared" si="2319"/>
        <v>1</v>
      </c>
      <c r="CF2280" t="s">
        <v>82</v>
      </c>
      <c r="CG2280">
        <f t="shared" si="2320"/>
        <v>1</v>
      </c>
      <c r="CH2280">
        <f t="shared" si="2321"/>
        <v>1</v>
      </c>
      <c r="CI2280" t="s">
        <v>78</v>
      </c>
      <c r="CJ2280">
        <f t="shared" si="2322"/>
        <v>1</v>
      </c>
      <c r="CK2280">
        <f t="shared" si="2323"/>
        <v>1</v>
      </c>
      <c r="CL2280" t="s">
        <v>74</v>
      </c>
      <c r="CM2280">
        <f t="shared" si="2324"/>
        <v>1</v>
      </c>
      <c r="CN2280">
        <f t="shared" si="2325"/>
        <v>1</v>
      </c>
      <c r="CO2280" t="s">
        <v>83</v>
      </c>
      <c r="CP2280">
        <f t="shared" si="2326"/>
        <v>4</v>
      </c>
      <c r="CQ2280">
        <f t="shared" si="2327"/>
        <v>1</v>
      </c>
      <c r="CR2280" t="s">
        <v>145</v>
      </c>
      <c r="CS2280">
        <f t="shared" si="2328"/>
        <v>1</v>
      </c>
      <c r="CT2280">
        <f t="shared" si="2329"/>
        <v>1</v>
      </c>
      <c r="CU2280" t="s">
        <v>145</v>
      </c>
      <c r="CV2280">
        <f t="shared" si="2330"/>
        <v>1</v>
      </c>
      <c r="CW2280">
        <f t="shared" si="2331"/>
        <v>1</v>
      </c>
      <c r="CX2280" t="s">
        <v>145</v>
      </c>
      <c r="CY2280">
        <f t="shared" si="2332"/>
        <v>1</v>
      </c>
      <c r="CZ2280">
        <f t="shared" si="2333"/>
        <v>1</v>
      </c>
      <c r="DA2280" t="s">
        <v>56</v>
      </c>
      <c r="DB2280">
        <f t="shared" si="2334"/>
        <v>0</v>
      </c>
      <c r="DC2280">
        <f t="shared" si="2335"/>
        <v>0</v>
      </c>
      <c r="DD2280">
        <f t="shared" si="2336"/>
        <v>21</v>
      </c>
      <c r="DE2280">
        <f t="shared" si="2337"/>
        <v>12</v>
      </c>
      <c r="DF2280" s="7">
        <f t="shared" si="2338"/>
        <v>1.75</v>
      </c>
      <c r="DG2280" s="8">
        <f t="shared" si="2339"/>
        <v>0.125</v>
      </c>
      <c r="DH2280" s="1" t="s">
        <v>112</v>
      </c>
      <c r="DI2280" s="1" t="s">
        <v>56</v>
      </c>
      <c r="DJ2280" s="1" t="s">
        <v>65</v>
      </c>
      <c r="DK2280" s="1" t="s">
        <v>78</v>
      </c>
      <c r="DL2280" s="1" t="s">
        <v>127</v>
      </c>
      <c r="DM2280" s="1" t="s">
        <v>56</v>
      </c>
      <c r="DN2280" s="2" t="s">
        <v>123</v>
      </c>
      <c r="DO2280" s="2">
        <v>2</v>
      </c>
      <c r="DP2280" s="2">
        <v>6</v>
      </c>
      <c r="DQ2280" s="2">
        <v>4</v>
      </c>
      <c r="DR2280" s="2">
        <v>3</v>
      </c>
      <c r="DS2280" s="2">
        <v>4</v>
      </c>
    </row>
    <row r="2281" spans="1:123" x14ac:dyDescent="0.25">
      <c r="A2281">
        <v>2018</v>
      </c>
      <c r="B2281">
        <v>2279</v>
      </c>
      <c r="C2281" t="s">
        <v>57</v>
      </c>
      <c r="D2281">
        <v>0</v>
      </c>
      <c r="E2281">
        <v>68</v>
      </c>
      <c r="F2281">
        <v>1950</v>
      </c>
      <c r="G2281">
        <v>17</v>
      </c>
      <c r="H2281">
        <f t="shared" si="2276"/>
        <v>17</v>
      </c>
      <c r="I2281" t="s">
        <v>90</v>
      </c>
      <c r="J2281">
        <f t="shared" si="2277"/>
        <v>1</v>
      </c>
      <c r="K2281" t="s">
        <v>59</v>
      </c>
      <c r="L2281">
        <f t="shared" si="2278"/>
        <v>3</v>
      </c>
      <c r="M2281" t="s">
        <v>59</v>
      </c>
      <c r="N2281">
        <f t="shared" si="2279"/>
        <v>5</v>
      </c>
      <c r="O2281" t="s">
        <v>60</v>
      </c>
      <c r="P2281">
        <f t="shared" si="2280"/>
        <v>7</v>
      </c>
      <c r="Q2281">
        <f t="shared" si="2281"/>
        <v>1</v>
      </c>
      <c r="R2281">
        <v>1</v>
      </c>
      <c r="S2281" t="s">
        <v>101</v>
      </c>
      <c r="T2281">
        <f t="shared" si="2282"/>
        <v>1</v>
      </c>
      <c r="U2281">
        <f t="shared" si="2283"/>
        <v>1</v>
      </c>
      <c r="V2281" t="s">
        <v>148</v>
      </c>
      <c r="W2281">
        <v>10782.5</v>
      </c>
      <c r="X2281">
        <v>6242.5</v>
      </c>
      <c r="Y2281">
        <v>9638.75</v>
      </c>
      <c r="Z2281" t="s">
        <v>81</v>
      </c>
      <c r="AA2281">
        <f t="shared" si="2284"/>
        <v>3</v>
      </c>
      <c r="AB2281">
        <f t="shared" si="2285"/>
        <v>1</v>
      </c>
      <c r="AC2281" t="s">
        <v>62</v>
      </c>
      <c r="AD2281" s="6">
        <f t="shared" si="2286"/>
        <v>2</v>
      </c>
      <c r="AE2281">
        <f t="shared" si="2287"/>
        <v>1</v>
      </c>
      <c r="AF2281" t="s">
        <v>95</v>
      </c>
      <c r="AG2281" t="s">
        <v>56</v>
      </c>
      <c r="AH2281" t="s">
        <v>56</v>
      </c>
      <c r="AI2281" s="6" t="str">
        <f t="shared" si="2275"/>
        <v>Catholic</v>
      </c>
      <c r="AJ2281" t="s">
        <v>71</v>
      </c>
      <c r="AK2281" s="6">
        <f t="shared" si="2288"/>
        <v>2</v>
      </c>
      <c r="AL2281" t="s">
        <v>71</v>
      </c>
      <c r="AM2281" s="6">
        <f t="shared" si="2288"/>
        <v>2</v>
      </c>
      <c r="AN2281" s="6">
        <f t="shared" si="2289"/>
        <v>0</v>
      </c>
      <c r="AO2281" t="s">
        <v>134</v>
      </c>
      <c r="AP2281">
        <f t="shared" si="2290"/>
        <v>7</v>
      </c>
      <c r="AQ2281">
        <f t="shared" si="2291"/>
        <v>1</v>
      </c>
      <c r="AR2281" t="s">
        <v>73</v>
      </c>
      <c r="AS2281">
        <f t="shared" si="2292"/>
        <v>7</v>
      </c>
      <c r="AT2281">
        <f t="shared" si="2293"/>
        <v>1</v>
      </c>
      <c r="AU2281" t="s">
        <v>87</v>
      </c>
      <c r="AV2281">
        <f t="shared" si="2294"/>
        <v>7</v>
      </c>
      <c r="AW2281">
        <f t="shared" si="2295"/>
        <v>1</v>
      </c>
      <c r="AX2281" t="s">
        <v>88</v>
      </c>
      <c r="AY2281">
        <f t="shared" si="2296"/>
        <v>7</v>
      </c>
      <c r="AZ2281">
        <f t="shared" si="2297"/>
        <v>1</v>
      </c>
      <c r="BA2281" s="6">
        <f t="shared" si="2298"/>
        <v>28</v>
      </c>
      <c r="BB2281" s="6">
        <f t="shared" si="2299"/>
        <v>4</v>
      </c>
      <c r="BC2281" s="6">
        <f t="shared" si="2300"/>
        <v>7</v>
      </c>
      <c r="BD2281" s="9">
        <f t="shared" si="2301"/>
        <v>1</v>
      </c>
      <c r="BE2281" t="s">
        <v>64</v>
      </c>
      <c r="BF2281">
        <f t="shared" si="2302"/>
        <v>4</v>
      </c>
      <c r="BG2281">
        <f t="shared" si="2303"/>
        <v>1</v>
      </c>
      <c r="BH2281" t="s">
        <v>64</v>
      </c>
      <c r="BI2281">
        <f t="shared" si="2304"/>
        <v>4</v>
      </c>
      <c r="BJ2281">
        <f t="shared" si="2305"/>
        <v>1</v>
      </c>
      <c r="BK2281" t="s">
        <v>56</v>
      </c>
      <c r="BL2281">
        <f t="shared" si="2306"/>
        <v>0</v>
      </c>
      <c r="BM2281">
        <f t="shared" si="2307"/>
        <v>0</v>
      </c>
      <c r="BN2281" t="s">
        <v>56</v>
      </c>
      <c r="BO2281">
        <f t="shared" si="2308"/>
        <v>0</v>
      </c>
      <c r="BP2281">
        <f t="shared" si="2309"/>
        <v>0</v>
      </c>
      <c r="BQ2281" t="s">
        <v>66</v>
      </c>
      <c r="BR2281">
        <f t="shared" si="2310"/>
        <v>1</v>
      </c>
      <c r="BS2281">
        <f t="shared" si="2311"/>
        <v>1</v>
      </c>
      <c r="BT2281" t="s">
        <v>74</v>
      </c>
      <c r="BU2281">
        <f t="shared" si="2312"/>
        <v>7</v>
      </c>
      <c r="BV2281">
        <f t="shared" si="2313"/>
        <v>1</v>
      </c>
      <c r="BW2281" t="s">
        <v>56</v>
      </c>
      <c r="BX2281">
        <f t="shared" si="2314"/>
        <v>0</v>
      </c>
      <c r="BY2281">
        <f t="shared" si="2315"/>
        <v>0</v>
      </c>
      <c r="BZ2281" t="s">
        <v>56</v>
      </c>
      <c r="CA2281">
        <f t="shared" si="2316"/>
        <v>0</v>
      </c>
      <c r="CB2281">
        <f t="shared" si="2317"/>
        <v>0</v>
      </c>
      <c r="CC2281" t="s">
        <v>56</v>
      </c>
      <c r="CD2281">
        <f t="shared" si="2318"/>
        <v>0</v>
      </c>
      <c r="CE2281">
        <f t="shared" si="2319"/>
        <v>0</v>
      </c>
      <c r="CF2281" t="s">
        <v>56</v>
      </c>
      <c r="CG2281">
        <f t="shared" si="2320"/>
        <v>0</v>
      </c>
      <c r="CH2281">
        <f t="shared" si="2321"/>
        <v>0</v>
      </c>
      <c r="CI2281" t="s">
        <v>56</v>
      </c>
      <c r="CJ2281">
        <f t="shared" si="2322"/>
        <v>0</v>
      </c>
      <c r="CK2281">
        <f t="shared" si="2323"/>
        <v>0</v>
      </c>
      <c r="CL2281" t="s">
        <v>56</v>
      </c>
      <c r="CM2281">
        <f t="shared" si="2324"/>
        <v>0</v>
      </c>
      <c r="CN2281">
        <f t="shared" si="2325"/>
        <v>0</v>
      </c>
      <c r="CO2281" t="s">
        <v>56</v>
      </c>
      <c r="CP2281">
        <f t="shared" si="2326"/>
        <v>0</v>
      </c>
      <c r="CQ2281">
        <f t="shared" si="2327"/>
        <v>0</v>
      </c>
      <c r="CR2281" t="s">
        <v>56</v>
      </c>
      <c r="CS2281">
        <f t="shared" si="2328"/>
        <v>0</v>
      </c>
      <c r="CT2281">
        <f t="shared" si="2329"/>
        <v>0</v>
      </c>
      <c r="CU2281" t="s">
        <v>56</v>
      </c>
      <c r="CV2281">
        <f t="shared" si="2330"/>
        <v>0</v>
      </c>
      <c r="CW2281">
        <f t="shared" si="2331"/>
        <v>0</v>
      </c>
      <c r="CX2281" t="s">
        <v>56</v>
      </c>
      <c r="CY2281">
        <f t="shared" si="2332"/>
        <v>0</v>
      </c>
      <c r="CZ2281">
        <f t="shared" si="2333"/>
        <v>0</v>
      </c>
      <c r="DA2281" t="s">
        <v>86</v>
      </c>
      <c r="DB2281">
        <f t="shared" si="2334"/>
        <v>3</v>
      </c>
      <c r="DC2281">
        <f t="shared" si="2335"/>
        <v>1</v>
      </c>
      <c r="DD2281">
        <f t="shared" si="2336"/>
        <v>15</v>
      </c>
      <c r="DE2281">
        <f t="shared" si="2337"/>
        <v>4</v>
      </c>
      <c r="DF2281" s="7">
        <f t="shared" si="2338"/>
        <v>3.75</v>
      </c>
      <c r="DG2281" s="8">
        <f t="shared" si="2339"/>
        <v>0.45833333333333331</v>
      </c>
      <c r="DH2281" s="1" t="s">
        <v>56</v>
      </c>
      <c r="DI2281" s="1" t="s">
        <v>154</v>
      </c>
      <c r="DJ2281" s="1" t="s">
        <v>65</v>
      </c>
      <c r="DK2281" s="1" t="s">
        <v>74</v>
      </c>
      <c r="DL2281" s="1" t="s">
        <v>93</v>
      </c>
      <c r="DM2281" s="1" t="s">
        <v>56</v>
      </c>
      <c r="DN2281" s="2">
        <v>4</v>
      </c>
      <c r="DO2281" s="2" t="s">
        <v>56</v>
      </c>
      <c r="DP2281" s="2" t="s">
        <v>56</v>
      </c>
      <c r="DQ2281" s="2" t="s">
        <v>56</v>
      </c>
      <c r="DR2281" s="2" t="s">
        <v>56</v>
      </c>
      <c r="DS2281" s="2" t="s">
        <v>56</v>
      </c>
    </row>
    <row r="2282" spans="1:123" x14ac:dyDescent="0.25">
      <c r="A2282">
        <v>2018</v>
      </c>
      <c r="B2282">
        <v>2280</v>
      </c>
      <c r="C2282" t="s">
        <v>102</v>
      </c>
      <c r="D2282">
        <v>1</v>
      </c>
      <c r="E2282">
        <v>30</v>
      </c>
      <c r="F2282">
        <v>1988</v>
      </c>
      <c r="G2282">
        <v>12</v>
      </c>
      <c r="H2282">
        <f t="shared" si="2276"/>
        <v>12</v>
      </c>
      <c r="I2282" t="s">
        <v>90</v>
      </c>
      <c r="J2282">
        <f t="shared" si="2277"/>
        <v>1</v>
      </c>
      <c r="K2282" t="s">
        <v>59</v>
      </c>
      <c r="L2282">
        <f t="shared" si="2278"/>
        <v>3</v>
      </c>
      <c r="M2282" t="s">
        <v>59</v>
      </c>
      <c r="N2282">
        <f t="shared" si="2279"/>
        <v>5</v>
      </c>
      <c r="O2282" t="s">
        <v>125</v>
      </c>
      <c r="P2282">
        <f t="shared" si="2280"/>
        <v>4</v>
      </c>
      <c r="Q2282">
        <f t="shared" si="2281"/>
        <v>1</v>
      </c>
      <c r="R2282">
        <v>2</v>
      </c>
      <c r="S2282" t="s">
        <v>56</v>
      </c>
      <c r="T2282">
        <f t="shared" si="2282"/>
        <v>0</v>
      </c>
      <c r="U2282">
        <f t="shared" si="2283"/>
        <v>0</v>
      </c>
      <c r="V2282" t="s">
        <v>92</v>
      </c>
      <c r="W2282">
        <v>24970</v>
      </c>
      <c r="X2282">
        <v>12485</v>
      </c>
      <c r="Y2282">
        <v>19277.5</v>
      </c>
      <c r="Z2282" t="s">
        <v>81</v>
      </c>
      <c r="AA2282">
        <f t="shared" si="2284"/>
        <v>3</v>
      </c>
      <c r="AB2282">
        <f t="shared" si="2285"/>
        <v>1</v>
      </c>
      <c r="AC2282" t="s">
        <v>104</v>
      </c>
      <c r="AD2282" s="6">
        <f t="shared" si="2286"/>
        <v>3</v>
      </c>
      <c r="AE2282">
        <f t="shared" si="2287"/>
        <v>1</v>
      </c>
      <c r="AF2282" t="s">
        <v>75</v>
      </c>
      <c r="AG2282" t="s">
        <v>190</v>
      </c>
      <c r="AH2282" t="s">
        <v>56</v>
      </c>
      <c r="AI2282" s="6" t="str">
        <f t="shared" si="2275"/>
        <v>Southern baptist</v>
      </c>
      <c r="AJ2282" t="s">
        <v>77</v>
      </c>
      <c r="AK2282" s="6">
        <f t="shared" si="2288"/>
        <v>3</v>
      </c>
      <c r="AL2282" t="s">
        <v>77</v>
      </c>
      <c r="AM2282" s="6">
        <f t="shared" si="2288"/>
        <v>3</v>
      </c>
      <c r="AN2282" s="6">
        <f t="shared" si="2289"/>
        <v>0</v>
      </c>
      <c r="AO2282" t="s">
        <v>110</v>
      </c>
      <c r="AP2282">
        <f t="shared" si="2290"/>
        <v>1</v>
      </c>
      <c r="AQ2282">
        <f t="shared" si="2291"/>
        <v>1</v>
      </c>
      <c r="AR2282" t="s">
        <v>129</v>
      </c>
      <c r="AS2282">
        <f t="shared" si="2292"/>
        <v>3</v>
      </c>
      <c r="AT2282">
        <f t="shared" si="2293"/>
        <v>1</v>
      </c>
      <c r="AU2282" t="s">
        <v>100</v>
      </c>
      <c r="AV2282">
        <f t="shared" si="2294"/>
        <v>5</v>
      </c>
      <c r="AW2282">
        <f t="shared" si="2295"/>
        <v>1</v>
      </c>
      <c r="AX2282" t="s">
        <v>114</v>
      </c>
      <c r="AY2282">
        <f t="shared" si="2296"/>
        <v>5</v>
      </c>
      <c r="AZ2282">
        <f t="shared" si="2297"/>
        <v>1</v>
      </c>
      <c r="BA2282" s="6">
        <f t="shared" si="2298"/>
        <v>14</v>
      </c>
      <c r="BB2282" s="6">
        <f t="shared" si="2299"/>
        <v>4</v>
      </c>
      <c r="BC2282" s="6">
        <f t="shared" si="2300"/>
        <v>3.5</v>
      </c>
      <c r="BD2282" s="9">
        <f t="shared" si="2301"/>
        <v>0.41666666666666669</v>
      </c>
      <c r="BE2282" t="s">
        <v>56</v>
      </c>
      <c r="BF2282">
        <f t="shared" si="2302"/>
        <v>0</v>
      </c>
      <c r="BG2282">
        <f t="shared" si="2303"/>
        <v>0</v>
      </c>
      <c r="BH2282" t="s">
        <v>56</v>
      </c>
      <c r="BI2282">
        <f t="shared" si="2304"/>
        <v>0</v>
      </c>
      <c r="BJ2282">
        <f t="shared" si="2305"/>
        <v>0</v>
      </c>
      <c r="BK2282" t="s">
        <v>63</v>
      </c>
      <c r="BL2282">
        <f t="shared" si="2306"/>
        <v>1</v>
      </c>
      <c r="BM2282">
        <f t="shared" si="2307"/>
        <v>1</v>
      </c>
      <c r="BN2282" t="s">
        <v>63</v>
      </c>
      <c r="BO2282">
        <f t="shared" si="2308"/>
        <v>1</v>
      </c>
      <c r="BP2282">
        <f t="shared" si="2309"/>
        <v>1</v>
      </c>
      <c r="BQ2282" t="s">
        <v>56</v>
      </c>
      <c r="BR2282">
        <f t="shared" si="2310"/>
        <v>0</v>
      </c>
      <c r="BS2282">
        <f t="shared" si="2311"/>
        <v>0</v>
      </c>
      <c r="BT2282" t="s">
        <v>74</v>
      </c>
      <c r="BU2282">
        <f t="shared" si="2312"/>
        <v>7</v>
      </c>
      <c r="BV2282">
        <f t="shared" si="2313"/>
        <v>1</v>
      </c>
      <c r="BW2282" t="s">
        <v>79</v>
      </c>
      <c r="BX2282">
        <f t="shared" si="2314"/>
        <v>1</v>
      </c>
      <c r="BY2282">
        <f t="shared" si="2315"/>
        <v>1</v>
      </c>
      <c r="BZ2282" t="s">
        <v>80</v>
      </c>
      <c r="CA2282">
        <f t="shared" si="2316"/>
        <v>1</v>
      </c>
      <c r="CB2282">
        <f t="shared" si="2317"/>
        <v>1</v>
      </c>
      <c r="CC2282" t="s">
        <v>78</v>
      </c>
      <c r="CD2282">
        <f t="shared" si="2318"/>
        <v>1</v>
      </c>
      <c r="CE2282">
        <f t="shared" si="2319"/>
        <v>1</v>
      </c>
      <c r="CF2282" t="s">
        <v>82</v>
      </c>
      <c r="CG2282">
        <f t="shared" si="2320"/>
        <v>1</v>
      </c>
      <c r="CH2282">
        <f t="shared" si="2321"/>
        <v>1</v>
      </c>
      <c r="CI2282" t="s">
        <v>78</v>
      </c>
      <c r="CJ2282">
        <f t="shared" si="2322"/>
        <v>1</v>
      </c>
      <c r="CK2282">
        <f t="shared" si="2323"/>
        <v>1</v>
      </c>
      <c r="CL2282" t="s">
        <v>74</v>
      </c>
      <c r="CM2282">
        <f t="shared" si="2324"/>
        <v>1</v>
      </c>
      <c r="CN2282">
        <f t="shared" si="2325"/>
        <v>1</v>
      </c>
      <c r="CO2282" t="s">
        <v>84</v>
      </c>
      <c r="CP2282">
        <f t="shared" si="2326"/>
        <v>3</v>
      </c>
      <c r="CQ2282">
        <f t="shared" si="2327"/>
        <v>1</v>
      </c>
      <c r="CR2282" t="s">
        <v>67</v>
      </c>
      <c r="CS2282">
        <f t="shared" si="2328"/>
        <v>5</v>
      </c>
      <c r="CT2282">
        <f t="shared" si="2329"/>
        <v>1</v>
      </c>
      <c r="CU2282" t="s">
        <v>67</v>
      </c>
      <c r="CV2282">
        <f t="shared" si="2330"/>
        <v>5</v>
      </c>
      <c r="CW2282">
        <f t="shared" si="2331"/>
        <v>1</v>
      </c>
      <c r="CX2282" t="s">
        <v>67</v>
      </c>
      <c r="CY2282">
        <f t="shared" si="2332"/>
        <v>5</v>
      </c>
      <c r="CZ2282">
        <f t="shared" si="2333"/>
        <v>1</v>
      </c>
      <c r="DA2282" t="s">
        <v>56</v>
      </c>
      <c r="DB2282">
        <f t="shared" si="2334"/>
        <v>0</v>
      </c>
      <c r="DC2282">
        <f t="shared" si="2335"/>
        <v>0</v>
      </c>
      <c r="DD2282">
        <f t="shared" si="2336"/>
        <v>33</v>
      </c>
      <c r="DE2282">
        <f t="shared" si="2337"/>
        <v>13</v>
      </c>
      <c r="DF2282" s="7">
        <f t="shared" si="2338"/>
        <v>2.5384615384615383</v>
      </c>
      <c r="DG2282" s="8">
        <f t="shared" si="2339"/>
        <v>0.25641025641025639</v>
      </c>
      <c r="DH2282" s="1" t="s">
        <v>112</v>
      </c>
      <c r="DI2282" s="1" t="s">
        <v>56</v>
      </c>
      <c r="DJ2282" s="1" t="s">
        <v>56</v>
      </c>
      <c r="DK2282" s="1" t="s">
        <v>74</v>
      </c>
      <c r="DL2282" s="1" t="s">
        <v>68</v>
      </c>
      <c r="DM2282" s="1" t="s">
        <v>65</v>
      </c>
      <c r="DN2282" s="2" t="s">
        <v>123</v>
      </c>
      <c r="DO2282" s="2">
        <v>4</v>
      </c>
      <c r="DP2282" s="2">
        <v>4</v>
      </c>
      <c r="DQ2282" s="2">
        <v>6</v>
      </c>
      <c r="DR2282" s="2">
        <v>5</v>
      </c>
      <c r="DS2282" s="2">
        <v>2</v>
      </c>
    </row>
    <row r="2283" spans="1:123" x14ac:dyDescent="0.25">
      <c r="A2283">
        <v>2018</v>
      </c>
      <c r="B2283">
        <v>2281</v>
      </c>
      <c r="C2283" t="s">
        <v>124</v>
      </c>
      <c r="D2283">
        <v>3</v>
      </c>
      <c r="E2283">
        <v>41</v>
      </c>
      <c r="F2283">
        <v>1977</v>
      </c>
      <c r="G2283">
        <v>12</v>
      </c>
      <c r="H2283">
        <f t="shared" si="2276"/>
        <v>12</v>
      </c>
      <c r="I2283" t="s">
        <v>90</v>
      </c>
      <c r="J2283">
        <f t="shared" si="2277"/>
        <v>1</v>
      </c>
      <c r="K2283" t="s">
        <v>59</v>
      </c>
      <c r="L2283">
        <f t="shared" si="2278"/>
        <v>3</v>
      </c>
      <c r="M2283" t="s">
        <v>59</v>
      </c>
      <c r="N2283">
        <f t="shared" si="2279"/>
        <v>5</v>
      </c>
      <c r="O2283" t="s">
        <v>132</v>
      </c>
      <c r="P2283">
        <f t="shared" si="2280"/>
        <v>1</v>
      </c>
      <c r="Q2283">
        <f t="shared" si="2281"/>
        <v>1</v>
      </c>
      <c r="R2283">
        <v>2</v>
      </c>
      <c r="S2283" t="s">
        <v>101</v>
      </c>
      <c r="T2283">
        <f t="shared" si="2282"/>
        <v>1</v>
      </c>
      <c r="U2283">
        <f t="shared" si="2283"/>
        <v>1</v>
      </c>
      <c r="V2283" t="s">
        <v>92</v>
      </c>
      <c r="W2283">
        <v>20430</v>
      </c>
      <c r="X2283">
        <v>0</v>
      </c>
      <c r="Y2283">
        <v>0</v>
      </c>
      <c r="Z2283" t="s">
        <v>81</v>
      </c>
      <c r="AA2283">
        <f t="shared" si="2284"/>
        <v>3</v>
      </c>
      <c r="AB2283">
        <f t="shared" si="2285"/>
        <v>1</v>
      </c>
      <c r="AC2283" t="s">
        <v>62</v>
      </c>
      <c r="AD2283" s="6">
        <f t="shared" si="2286"/>
        <v>2</v>
      </c>
      <c r="AE2283">
        <f t="shared" si="2287"/>
        <v>1</v>
      </c>
      <c r="AF2283" t="s">
        <v>75</v>
      </c>
      <c r="AG2283" t="s">
        <v>190</v>
      </c>
      <c r="AH2283" t="s">
        <v>56</v>
      </c>
      <c r="AI2283" s="6" t="str">
        <f t="shared" si="2275"/>
        <v>Southern baptist</v>
      </c>
      <c r="AJ2283" t="s">
        <v>77</v>
      </c>
      <c r="AK2283" s="6">
        <f t="shared" si="2288"/>
        <v>3</v>
      </c>
      <c r="AL2283" t="s">
        <v>77</v>
      </c>
      <c r="AM2283" s="6">
        <f t="shared" si="2288"/>
        <v>3</v>
      </c>
      <c r="AN2283" s="6">
        <f t="shared" si="2289"/>
        <v>0</v>
      </c>
      <c r="AO2283" t="s">
        <v>134</v>
      </c>
      <c r="AP2283">
        <f t="shared" si="2290"/>
        <v>7</v>
      </c>
      <c r="AQ2283">
        <f t="shared" si="2291"/>
        <v>1</v>
      </c>
      <c r="AR2283" t="s">
        <v>129</v>
      </c>
      <c r="AS2283">
        <f t="shared" si="2292"/>
        <v>3</v>
      </c>
      <c r="AT2283">
        <f t="shared" si="2293"/>
        <v>1</v>
      </c>
      <c r="AU2283" t="s">
        <v>100</v>
      </c>
      <c r="AV2283">
        <f t="shared" si="2294"/>
        <v>5</v>
      </c>
      <c r="AW2283">
        <f t="shared" si="2295"/>
        <v>1</v>
      </c>
      <c r="AX2283" t="s">
        <v>146</v>
      </c>
      <c r="AY2283">
        <f t="shared" si="2296"/>
        <v>3</v>
      </c>
      <c r="AZ2283">
        <f t="shared" si="2297"/>
        <v>1</v>
      </c>
      <c r="BA2283" s="6">
        <f t="shared" si="2298"/>
        <v>18</v>
      </c>
      <c r="BB2283" s="6">
        <f t="shared" si="2299"/>
        <v>4</v>
      </c>
      <c r="BC2283" s="6">
        <f t="shared" si="2300"/>
        <v>4.5</v>
      </c>
      <c r="BD2283" s="9">
        <f t="shared" si="2301"/>
        <v>0.58333333333333337</v>
      </c>
      <c r="BE2283" t="s">
        <v>93</v>
      </c>
      <c r="BF2283">
        <f t="shared" si="2302"/>
        <v>4</v>
      </c>
      <c r="BG2283">
        <f t="shared" si="2303"/>
        <v>1</v>
      </c>
      <c r="BH2283" t="s">
        <v>64</v>
      </c>
      <c r="BI2283">
        <f t="shared" si="2304"/>
        <v>4</v>
      </c>
      <c r="BJ2283">
        <f t="shared" si="2305"/>
        <v>1</v>
      </c>
      <c r="BK2283" t="s">
        <v>56</v>
      </c>
      <c r="BL2283">
        <f t="shared" si="2306"/>
        <v>0</v>
      </c>
      <c r="BM2283">
        <f t="shared" si="2307"/>
        <v>0</v>
      </c>
      <c r="BN2283" t="s">
        <v>56</v>
      </c>
      <c r="BO2283">
        <f t="shared" si="2308"/>
        <v>0</v>
      </c>
      <c r="BP2283">
        <f t="shared" si="2309"/>
        <v>0</v>
      </c>
      <c r="BQ2283" t="s">
        <v>56</v>
      </c>
      <c r="BR2283">
        <f t="shared" si="2310"/>
        <v>0</v>
      </c>
      <c r="BS2283">
        <f t="shared" si="2311"/>
        <v>0</v>
      </c>
      <c r="BT2283" t="s">
        <v>78</v>
      </c>
      <c r="BU2283">
        <f t="shared" si="2312"/>
        <v>1</v>
      </c>
      <c r="BV2283">
        <f t="shared" si="2313"/>
        <v>1</v>
      </c>
      <c r="BW2283" t="s">
        <v>79</v>
      </c>
      <c r="BX2283">
        <f t="shared" si="2314"/>
        <v>1</v>
      </c>
      <c r="BY2283">
        <f t="shared" si="2315"/>
        <v>1</v>
      </c>
      <c r="BZ2283" t="s">
        <v>80</v>
      </c>
      <c r="CA2283">
        <f t="shared" si="2316"/>
        <v>1</v>
      </c>
      <c r="CB2283">
        <f t="shared" si="2317"/>
        <v>1</v>
      </c>
      <c r="CC2283" t="s">
        <v>78</v>
      </c>
      <c r="CD2283">
        <f t="shared" si="2318"/>
        <v>1</v>
      </c>
      <c r="CE2283">
        <f t="shared" si="2319"/>
        <v>1</v>
      </c>
      <c r="CF2283" t="s">
        <v>82</v>
      </c>
      <c r="CG2283">
        <f t="shared" si="2320"/>
        <v>1</v>
      </c>
      <c r="CH2283">
        <f t="shared" si="2321"/>
        <v>1</v>
      </c>
      <c r="CI2283" t="s">
        <v>78</v>
      </c>
      <c r="CJ2283">
        <f t="shared" si="2322"/>
        <v>1</v>
      </c>
      <c r="CK2283">
        <f t="shared" si="2323"/>
        <v>1</v>
      </c>
      <c r="CL2283" t="s">
        <v>74</v>
      </c>
      <c r="CM2283">
        <f t="shared" si="2324"/>
        <v>1</v>
      </c>
      <c r="CN2283">
        <f t="shared" si="2325"/>
        <v>1</v>
      </c>
      <c r="CO2283" t="s">
        <v>83</v>
      </c>
      <c r="CP2283">
        <f t="shared" si="2326"/>
        <v>4</v>
      </c>
      <c r="CQ2283">
        <f t="shared" si="2327"/>
        <v>1</v>
      </c>
      <c r="CR2283" t="s">
        <v>145</v>
      </c>
      <c r="CS2283">
        <f t="shared" si="2328"/>
        <v>1</v>
      </c>
      <c r="CT2283">
        <f t="shared" si="2329"/>
        <v>1</v>
      </c>
      <c r="CU2283" t="s">
        <v>145</v>
      </c>
      <c r="CV2283">
        <f t="shared" si="2330"/>
        <v>1</v>
      </c>
      <c r="CW2283">
        <f t="shared" si="2331"/>
        <v>1</v>
      </c>
      <c r="CX2283" t="s">
        <v>145</v>
      </c>
      <c r="CY2283">
        <f t="shared" si="2332"/>
        <v>1</v>
      </c>
      <c r="CZ2283">
        <f t="shared" si="2333"/>
        <v>1</v>
      </c>
      <c r="DA2283" t="s">
        <v>56</v>
      </c>
      <c r="DB2283">
        <f t="shared" si="2334"/>
        <v>0</v>
      </c>
      <c r="DC2283">
        <f t="shared" si="2335"/>
        <v>0</v>
      </c>
      <c r="DD2283">
        <f t="shared" si="2336"/>
        <v>18</v>
      </c>
      <c r="DE2283">
        <f t="shared" si="2337"/>
        <v>12</v>
      </c>
      <c r="DF2283" s="7">
        <f t="shared" si="2338"/>
        <v>1.5</v>
      </c>
      <c r="DG2283" s="8">
        <f t="shared" si="2339"/>
        <v>8.3333333333333329E-2</v>
      </c>
      <c r="DH2283" s="1" t="s">
        <v>112</v>
      </c>
      <c r="DI2283" s="1" t="s">
        <v>56</v>
      </c>
      <c r="DJ2283" s="1" t="s">
        <v>65</v>
      </c>
      <c r="DK2283" s="1" t="s">
        <v>74</v>
      </c>
      <c r="DL2283" s="1" t="s">
        <v>68</v>
      </c>
      <c r="DM2283" s="1" t="s">
        <v>56</v>
      </c>
      <c r="DN2283" s="2" t="s">
        <v>123</v>
      </c>
      <c r="DO2283" s="2">
        <v>5</v>
      </c>
      <c r="DP2283" s="2">
        <v>6</v>
      </c>
      <c r="DQ2283" s="2">
        <v>5</v>
      </c>
      <c r="DR2283" s="2">
        <v>5</v>
      </c>
      <c r="DS2283" s="2">
        <v>5</v>
      </c>
    </row>
    <row r="2284" spans="1:123" x14ac:dyDescent="0.25">
      <c r="A2284">
        <v>2018</v>
      </c>
      <c r="B2284">
        <v>2282</v>
      </c>
      <c r="C2284" t="s">
        <v>57</v>
      </c>
      <c r="D2284">
        <v>2</v>
      </c>
      <c r="E2284">
        <v>22</v>
      </c>
      <c r="F2284">
        <v>1996</v>
      </c>
      <c r="G2284">
        <v>12</v>
      </c>
      <c r="H2284">
        <f t="shared" si="2276"/>
        <v>12</v>
      </c>
      <c r="I2284" t="s">
        <v>58</v>
      </c>
      <c r="J2284">
        <f t="shared" si="2277"/>
        <v>2</v>
      </c>
      <c r="K2284" t="s">
        <v>119</v>
      </c>
      <c r="L2284">
        <f t="shared" si="2278"/>
        <v>2</v>
      </c>
      <c r="M2284" t="s">
        <v>119</v>
      </c>
      <c r="N2284">
        <f t="shared" si="2279"/>
        <v>3</v>
      </c>
      <c r="O2284" t="s">
        <v>125</v>
      </c>
      <c r="P2284">
        <f t="shared" si="2280"/>
        <v>4</v>
      </c>
      <c r="Q2284">
        <f t="shared" si="2281"/>
        <v>1</v>
      </c>
      <c r="R2284">
        <v>2</v>
      </c>
      <c r="S2284" t="s">
        <v>56</v>
      </c>
      <c r="T2284">
        <f t="shared" si="2282"/>
        <v>0</v>
      </c>
      <c r="U2284">
        <f t="shared" si="2283"/>
        <v>0</v>
      </c>
      <c r="V2284" t="s">
        <v>193</v>
      </c>
      <c r="W2284">
        <v>227</v>
      </c>
      <c r="X2284">
        <v>0</v>
      </c>
      <c r="Y2284">
        <v>0</v>
      </c>
      <c r="Z2284" t="s">
        <v>109</v>
      </c>
      <c r="AA2284">
        <f t="shared" si="2284"/>
        <v>5</v>
      </c>
      <c r="AB2284">
        <f t="shared" si="2285"/>
        <v>1</v>
      </c>
      <c r="AC2284" t="s">
        <v>93</v>
      </c>
      <c r="AD2284" s="6">
        <f t="shared" si="2286"/>
        <v>0</v>
      </c>
      <c r="AE2284">
        <f t="shared" si="2287"/>
        <v>0</v>
      </c>
      <c r="AF2284" t="s">
        <v>103</v>
      </c>
      <c r="AG2284" t="s">
        <v>103</v>
      </c>
      <c r="AH2284" t="s">
        <v>103</v>
      </c>
      <c r="AI2284" s="6" t="str">
        <f t="shared" si="2275"/>
        <v>No answer</v>
      </c>
      <c r="AJ2284" t="s">
        <v>144</v>
      </c>
      <c r="AK2284" s="6">
        <f t="shared" si="2288"/>
        <v>0</v>
      </c>
      <c r="AL2284" t="s">
        <v>144</v>
      </c>
      <c r="AM2284" s="6">
        <f t="shared" si="2288"/>
        <v>0</v>
      </c>
      <c r="AN2284" s="6">
        <f t="shared" si="2289"/>
        <v>0</v>
      </c>
      <c r="AO2284" t="s">
        <v>152</v>
      </c>
      <c r="AP2284">
        <f t="shared" si="2290"/>
        <v>4</v>
      </c>
      <c r="AQ2284">
        <f t="shared" si="2291"/>
        <v>1</v>
      </c>
      <c r="AR2284" t="s">
        <v>103</v>
      </c>
      <c r="AS2284">
        <f t="shared" si="2292"/>
        <v>0</v>
      </c>
      <c r="AT2284">
        <f t="shared" si="2293"/>
        <v>0</v>
      </c>
      <c r="AU2284" t="s">
        <v>100</v>
      </c>
      <c r="AV2284">
        <f t="shared" si="2294"/>
        <v>5</v>
      </c>
      <c r="AW2284">
        <f t="shared" si="2295"/>
        <v>1</v>
      </c>
      <c r="AX2284" t="s">
        <v>114</v>
      </c>
      <c r="AY2284">
        <f t="shared" si="2296"/>
        <v>5</v>
      </c>
      <c r="AZ2284">
        <f t="shared" si="2297"/>
        <v>1</v>
      </c>
      <c r="BA2284" s="6">
        <f t="shared" si="2298"/>
        <v>14</v>
      </c>
      <c r="BB2284" s="6">
        <f t="shared" si="2299"/>
        <v>3</v>
      </c>
      <c r="BC2284" s="6">
        <f t="shared" si="2300"/>
        <v>4.666666666666667</v>
      </c>
      <c r="BD2284" s="9">
        <f t="shared" si="2301"/>
        <v>0.61111111111111116</v>
      </c>
      <c r="BE2284" t="s">
        <v>93</v>
      </c>
      <c r="BF2284">
        <f t="shared" si="2302"/>
        <v>4</v>
      </c>
      <c r="BG2284">
        <f t="shared" si="2303"/>
        <v>1</v>
      </c>
      <c r="BH2284" t="s">
        <v>65</v>
      </c>
      <c r="BI2284">
        <f t="shared" si="2304"/>
        <v>7</v>
      </c>
      <c r="BJ2284">
        <f t="shared" si="2305"/>
        <v>1</v>
      </c>
      <c r="BK2284" t="s">
        <v>56</v>
      </c>
      <c r="BL2284">
        <f t="shared" si="2306"/>
        <v>0</v>
      </c>
      <c r="BM2284">
        <f t="shared" si="2307"/>
        <v>0</v>
      </c>
      <c r="BN2284" t="s">
        <v>56</v>
      </c>
      <c r="BO2284">
        <f t="shared" si="2308"/>
        <v>0</v>
      </c>
      <c r="BP2284">
        <f t="shared" si="2309"/>
        <v>0</v>
      </c>
      <c r="BQ2284" t="s">
        <v>94</v>
      </c>
      <c r="BR2284">
        <f t="shared" si="2310"/>
        <v>7</v>
      </c>
      <c r="BS2284">
        <f t="shared" si="2311"/>
        <v>1</v>
      </c>
      <c r="BT2284" t="s">
        <v>74</v>
      </c>
      <c r="BU2284">
        <f t="shared" si="2312"/>
        <v>7</v>
      </c>
      <c r="BV2284">
        <f t="shared" si="2313"/>
        <v>1</v>
      </c>
      <c r="BW2284" t="s">
        <v>56</v>
      </c>
      <c r="BX2284">
        <f t="shared" si="2314"/>
        <v>0</v>
      </c>
      <c r="BY2284">
        <f t="shared" si="2315"/>
        <v>0</v>
      </c>
      <c r="BZ2284" t="s">
        <v>56</v>
      </c>
      <c r="CA2284">
        <f t="shared" si="2316"/>
        <v>0</v>
      </c>
      <c r="CB2284">
        <f t="shared" si="2317"/>
        <v>0</v>
      </c>
      <c r="CC2284" t="s">
        <v>56</v>
      </c>
      <c r="CD2284">
        <f t="shared" si="2318"/>
        <v>0</v>
      </c>
      <c r="CE2284">
        <f t="shared" si="2319"/>
        <v>0</v>
      </c>
      <c r="CF2284" t="s">
        <v>56</v>
      </c>
      <c r="CG2284">
        <f t="shared" si="2320"/>
        <v>0</v>
      </c>
      <c r="CH2284">
        <f t="shared" si="2321"/>
        <v>0</v>
      </c>
      <c r="CI2284" t="s">
        <v>56</v>
      </c>
      <c r="CJ2284">
        <f t="shared" si="2322"/>
        <v>0</v>
      </c>
      <c r="CK2284">
        <f t="shared" si="2323"/>
        <v>0</v>
      </c>
      <c r="CL2284" t="s">
        <v>56</v>
      </c>
      <c r="CM2284">
        <f t="shared" si="2324"/>
        <v>0</v>
      </c>
      <c r="CN2284">
        <f t="shared" si="2325"/>
        <v>0</v>
      </c>
      <c r="CO2284" t="s">
        <v>56</v>
      </c>
      <c r="CP2284">
        <f t="shared" si="2326"/>
        <v>0</v>
      </c>
      <c r="CQ2284">
        <f t="shared" si="2327"/>
        <v>0</v>
      </c>
      <c r="CR2284" t="s">
        <v>56</v>
      </c>
      <c r="CS2284">
        <f t="shared" si="2328"/>
        <v>0</v>
      </c>
      <c r="CT2284">
        <f t="shared" si="2329"/>
        <v>0</v>
      </c>
      <c r="CU2284" t="s">
        <v>56</v>
      </c>
      <c r="CV2284">
        <f t="shared" si="2330"/>
        <v>0</v>
      </c>
      <c r="CW2284">
        <f t="shared" si="2331"/>
        <v>0</v>
      </c>
      <c r="CX2284" t="s">
        <v>56</v>
      </c>
      <c r="CY2284">
        <f t="shared" si="2332"/>
        <v>0</v>
      </c>
      <c r="CZ2284">
        <f t="shared" si="2333"/>
        <v>0</v>
      </c>
      <c r="DA2284" t="s">
        <v>155</v>
      </c>
      <c r="DB2284">
        <f t="shared" si="2334"/>
        <v>1</v>
      </c>
      <c r="DC2284">
        <f t="shared" si="2335"/>
        <v>1</v>
      </c>
      <c r="DD2284">
        <f t="shared" si="2336"/>
        <v>22</v>
      </c>
      <c r="DE2284">
        <f t="shared" si="2337"/>
        <v>4</v>
      </c>
      <c r="DF2284" s="7">
        <f t="shared" si="2338"/>
        <v>5.5</v>
      </c>
      <c r="DG2284" s="8">
        <f t="shared" si="2339"/>
        <v>0.75</v>
      </c>
      <c r="DH2284" s="1" t="s">
        <v>56</v>
      </c>
      <c r="DI2284" s="1" t="s">
        <v>56</v>
      </c>
      <c r="DJ2284" s="1" t="s">
        <v>65</v>
      </c>
      <c r="DK2284" s="1" t="s">
        <v>78</v>
      </c>
      <c r="DL2284" s="1" t="s">
        <v>93</v>
      </c>
      <c r="DM2284" s="1" t="s">
        <v>56</v>
      </c>
      <c r="DN2284" s="2" t="s">
        <v>98</v>
      </c>
      <c r="DO2284" s="2" t="s">
        <v>56</v>
      </c>
      <c r="DP2284" s="2" t="s">
        <v>56</v>
      </c>
      <c r="DQ2284" s="2" t="s">
        <v>56</v>
      </c>
      <c r="DR2284" s="2" t="s">
        <v>56</v>
      </c>
      <c r="DS2284" s="2" t="s">
        <v>56</v>
      </c>
    </row>
    <row r="2285" spans="1:123" x14ac:dyDescent="0.25">
      <c r="A2285">
        <v>2018</v>
      </c>
      <c r="B2285">
        <v>2283</v>
      </c>
      <c r="C2285" t="s">
        <v>118</v>
      </c>
      <c r="D2285">
        <v>1</v>
      </c>
      <c r="E2285">
        <v>66</v>
      </c>
      <c r="F2285">
        <v>1952</v>
      </c>
      <c r="G2285">
        <v>11</v>
      </c>
      <c r="H2285">
        <f t="shared" si="2276"/>
        <v>11</v>
      </c>
      <c r="I2285" t="s">
        <v>90</v>
      </c>
      <c r="J2285">
        <f t="shared" si="2277"/>
        <v>1</v>
      </c>
      <c r="K2285" t="s">
        <v>59</v>
      </c>
      <c r="L2285">
        <f t="shared" si="2278"/>
        <v>3</v>
      </c>
      <c r="M2285" t="s">
        <v>59</v>
      </c>
      <c r="N2285">
        <f t="shared" si="2279"/>
        <v>5</v>
      </c>
      <c r="O2285" t="s">
        <v>125</v>
      </c>
      <c r="P2285">
        <f t="shared" si="2280"/>
        <v>4</v>
      </c>
      <c r="Q2285">
        <f t="shared" si="2281"/>
        <v>1</v>
      </c>
      <c r="R2285">
        <v>2</v>
      </c>
      <c r="S2285" t="s">
        <v>56</v>
      </c>
      <c r="T2285">
        <f t="shared" si="2282"/>
        <v>0</v>
      </c>
      <c r="U2285">
        <f t="shared" si="2283"/>
        <v>0</v>
      </c>
      <c r="V2285" t="s">
        <v>156</v>
      </c>
      <c r="W2285">
        <v>5107.5</v>
      </c>
      <c r="X2285">
        <v>0</v>
      </c>
      <c r="Y2285">
        <v>0</v>
      </c>
      <c r="Z2285" t="s">
        <v>140</v>
      </c>
      <c r="AA2285">
        <f t="shared" si="2284"/>
        <v>1</v>
      </c>
      <c r="AB2285">
        <f t="shared" si="2285"/>
        <v>1</v>
      </c>
      <c r="AC2285" t="s">
        <v>126</v>
      </c>
      <c r="AD2285" s="6">
        <f t="shared" si="2286"/>
        <v>5</v>
      </c>
      <c r="AE2285">
        <f t="shared" si="2287"/>
        <v>1</v>
      </c>
      <c r="AF2285" t="s">
        <v>75</v>
      </c>
      <c r="AG2285" t="s">
        <v>190</v>
      </c>
      <c r="AH2285" t="s">
        <v>56</v>
      </c>
      <c r="AI2285" s="6" t="str">
        <f t="shared" si="2275"/>
        <v>Southern baptist</v>
      </c>
      <c r="AJ2285" t="s">
        <v>77</v>
      </c>
      <c r="AK2285" s="6">
        <f t="shared" si="2288"/>
        <v>3</v>
      </c>
      <c r="AL2285" t="s">
        <v>77</v>
      </c>
      <c r="AM2285" s="6">
        <f t="shared" si="2288"/>
        <v>3</v>
      </c>
      <c r="AN2285" s="6">
        <f t="shared" si="2289"/>
        <v>0</v>
      </c>
      <c r="AO2285" t="s">
        <v>134</v>
      </c>
      <c r="AP2285">
        <f t="shared" si="2290"/>
        <v>7</v>
      </c>
      <c r="AQ2285">
        <f t="shared" si="2291"/>
        <v>1</v>
      </c>
      <c r="AR2285" t="s">
        <v>129</v>
      </c>
      <c r="AS2285">
        <f t="shared" si="2292"/>
        <v>3</v>
      </c>
      <c r="AT2285">
        <f t="shared" si="2293"/>
        <v>1</v>
      </c>
      <c r="AU2285" t="s">
        <v>100</v>
      </c>
      <c r="AV2285">
        <f t="shared" si="2294"/>
        <v>5</v>
      </c>
      <c r="AW2285">
        <f t="shared" si="2295"/>
        <v>1</v>
      </c>
      <c r="AX2285" t="s">
        <v>114</v>
      </c>
      <c r="AY2285">
        <f t="shared" si="2296"/>
        <v>5</v>
      </c>
      <c r="AZ2285">
        <f t="shared" si="2297"/>
        <v>1</v>
      </c>
      <c r="BA2285" s="6">
        <f t="shared" si="2298"/>
        <v>20</v>
      </c>
      <c r="BB2285" s="6">
        <f t="shared" si="2299"/>
        <v>4</v>
      </c>
      <c r="BC2285" s="6">
        <f t="shared" si="2300"/>
        <v>5</v>
      </c>
      <c r="BD2285" s="9">
        <f t="shared" si="2301"/>
        <v>0.66666666666666663</v>
      </c>
      <c r="BE2285" t="s">
        <v>56</v>
      </c>
      <c r="BF2285">
        <f t="shared" si="2302"/>
        <v>0</v>
      </c>
      <c r="BG2285">
        <f t="shared" si="2303"/>
        <v>0</v>
      </c>
      <c r="BH2285" t="s">
        <v>56</v>
      </c>
      <c r="BI2285">
        <f t="shared" si="2304"/>
        <v>0</v>
      </c>
      <c r="BJ2285">
        <f t="shared" si="2305"/>
        <v>0</v>
      </c>
      <c r="BK2285" t="s">
        <v>65</v>
      </c>
      <c r="BL2285">
        <f t="shared" si="2306"/>
        <v>7</v>
      </c>
      <c r="BM2285">
        <f t="shared" si="2307"/>
        <v>1</v>
      </c>
      <c r="BN2285" t="s">
        <v>65</v>
      </c>
      <c r="BO2285">
        <f t="shared" si="2308"/>
        <v>7</v>
      </c>
      <c r="BP2285">
        <f t="shared" si="2309"/>
        <v>1</v>
      </c>
      <c r="BQ2285" t="s">
        <v>56</v>
      </c>
      <c r="BR2285">
        <f t="shared" si="2310"/>
        <v>0</v>
      </c>
      <c r="BS2285">
        <f t="shared" si="2311"/>
        <v>0</v>
      </c>
      <c r="BT2285" t="s">
        <v>74</v>
      </c>
      <c r="BU2285">
        <f t="shared" si="2312"/>
        <v>7</v>
      </c>
      <c r="BV2285">
        <f t="shared" si="2313"/>
        <v>1</v>
      </c>
      <c r="BW2285" t="s">
        <v>79</v>
      </c>
      <c r="BX2285">
        <f t="shared" si="2314"/>
        <v>1</v>
      </c>
      <c r="BY2285">
        <f t="shared" si="2315"/>
        <v>1</v>
      </c>
      <c r="BZ2285" t="s">
        <v>80</v>
      </c>
      <c r="CA2285">
        <f t="shared" si="2316"/>
        <v>1</v>
      </c>
      <c r="CB2285">
        <f t="shared" si="2317"/>
        <v>1</v>
      </c>
      <c r="CC2285" t="s">
        <v>74</v>
      </c>
      <c r="CD2285">
        <f t="shared" si="2318"/>
        <v>7</v>
      </c>
      <c r="CE2285">
        <f t="shared" si="2319"/>
        <v>1</v>
      </c>
      <c r="CF2285" t="s">
        <v>82</v>
      </c>
      <c r="CG2285">
        <f t="shared" si="2320"/>
        <v>1</v>
      </c>
      <c r="CH2285">
        <f t="shared" si="2321"/>
        <v>1</v>
      </c>
      <c r="CI2285" t="s">
        <v>78</v>
      </c>
      <c r="CJ2285">
        <f t="shared" si="2322"/>
        <v>1</v>
      </c>
      <c r="CK2285">
        <f t="shared" si="2323"/>
        <v>1</v>
      </c>
      <c r="CL2285" t="s">
        <v>74</v>
      </c>
      <c r="CM2285">
        <f t="shared" si="2324"/>
        <v>1</v>
      </c>
      <c r="CN2285">
        <f t="shared" si="2325"/>
        <v>1</v>
      </c>
      <c r="CO2285" t="s">
        <v>83</v>
      </c>
      <c r="CP2285">
        <f t="shared" si="2326"/>
        <v>4</v>
      </c>
      <c r="CQ2285">
        <f t="shared" si="2327"/>
        <v>1</v>
      </c>
      <c r="CR2285" t="s">
        <v>83</v>
      </c>
      <c r="CS2285">
        <f t="shared" si="2328"/>
        <v>4</v>
      </c>
      <c r="CT2285">
        <f t="shared" si="2329"/>
        <v>1</v>
      </c>
      <c r="CU2285" t="s">
        <v>83</v>
      </c>
      <c r="CV2285">
        <f t="shared" si="2330"/>
        <v>4</v>
      </c>
      <c r="CW2285">
        <f t="shared" si="2331"/>
        <v>1</v>
      </c>
      <c r="CX2285" t="s">
        <v>83</v>
      </c>
      <c r="CY2285">
        <f t="shared" si="2332"/>
        <v>4</v>
      </c>
      <c r="CZ2285">
        <f t="shared" si="2333"/>
        <v>1</v>
      </c>
      <c r="DA2285" t="s">
        <v>56</v>
      </c>
      <c r="DB2285">
        <f t="shared" si="2334"/>
        <v>0</v>
      </c>
      <c r="DC2285">
        <f t="shared" si="2335"/>
        <v>0</v>
      </c>
      <c r="DD2285">
        <f t="shared" si="2336"/>
        <v>49</v>
      </c>
      <c r="DE2285">
        <f t="shared" si="2337"/>
        <v>13</v>
      </c>
      <c r="DF2285" s="7">
        <f t="shared" si="2338"/>
        <v>3.7692307692307692</v>
      </c>
      <c r="DG2285" s="8">
        <f t="shared" si="2339"/>
        <v>0.46153846153846151</v>
      </c>
      <c r="DH2285" s="1" t="s">
        <v>83</v>
      </c>
      <c r="DI2285" s="1" t="s">
        <v>56</v>
      </c>
      <c r="DJ2285" s="1" t="s">
        <v>56</v>
      </c>
      <c r="DK2285" s="1" t="s">
        <v>78</v>
      </c>
      <c r="DL2285" s="1" t="s">
        <v>68</v>
      </c>
      <c r="DM2285" s="1" t="s">
        <v>65</v>
      </c>
      <c r="DN2285" s="2">
        <v>2</v>
      </c>
      <c r="DO2285" s="2">
        <v>4</v>
      </c>
      <c r="DP2285" s="2">
        <v>5</v>
      </c>
      <c r="DQ2285" s="2">
        <v>4</v>
      </c>
      <c r="DR2285" s="2">
        <v>5</v>
      </c>
      <c r="DS2285" s="2">
        <v>5</v>
      </c>
    </row>
    <row r="2286" spans="1:123" x14ac:dyDescent="0.25">
      <c r="A2286">
        <v>2018</v>
      </c>
      <c r="B2286">
        <v>2284</v>
      </c>
      <c r="C2286" t="s">
        <v>102</v>
      </c>
      <c r="D2286">
        <v>6</v>
      </c>
      <c r="E2286">
        <v>35</v>
      </c>
      <c r="F2286">
        <v>1983</v>
      </c>
      <c r="G2286">
        <v>12</v>
      </c>
      <c r="H2286">
        <f t="shared" si="2276"/>
        <v>12</v>
      </c>
      <c r="I2286" t="s">
        <v>90</v>
      </c>
      <c r="J2286">
        <f t="shared" si="2277"/>
        <v>1</v>
      </c>
      <c r="K2286" t="s">
        <v>59</v>
      </c>
      <c r="L2286">
        <f t="shared" si="2278"/>
        <v>3</v>
      </c>
      <c r="M2286" t="s">
        <v>59</v>
      </c>
      <c r="N2286">
        <f t="shared" si="2279"/>
        <v>5</v>
      </c>
      <c r="O2286" t="s">
        <v>125</v>
      </c>
      <c r="P2286">
        <f t="shared" si="2280"/>
        <v>4</v>
      </c>
      <c r="Q2286">
        <f t="shared" si="2281"/>
        <v>1</v>
      </c>
      <c r="R2286">
        <v>2</v>
      </c>
      <c r="S2286" t="s">
        <v>56</v>
      </c>
      <c r="T2286">
        <f t="shared" si="2282"/>
        <v>0</v>
      </c>
      <c r="U2286">
        <f t="shared" si="2283"/>
        <v>0</v>
      </c>
      <c r="V2286" t="s">
        <v>92</v>
      </c>
      <c r="W2286">
        <v>37455</v>
      </c>
      <c r="X2286">
        <v>10782.5</v>
      </c>
      <c r="Y2286">
        <v>16648.75</v>
      </c>
      <c r="Z2286" t="s">
        <v>81</v>
      </c>
      <c r="AA2286">
        <f t="shared" si="2284"/>
        <v>3</v>
      </c>
      <c r="AB2286">
        <f t="shared" si="2285"/>
        <v>1</v>
      </c>
      <c r="AC2286" t="s">
        <v>93</v>
      </c>
      <c r="AD2286" s="6">
        <f t="shared" si="2286"/>
        <v>0</v>
      </c>
      <c r="AE2286">
        <f t="shared" si="2287"/>
        <v>0</v>
      </c>
      <c r="AF2286" t="s">
        <v>75</v>
      </c>
      <c r="AG2286" t="s">
        <v>190</v>
      </c>
      <c r="AH2286" t="s">
        <v>56</v>
      </c>
      <c r="AI2286" s="6" t="str">
        <f t="shared" si="2275"/>
        <v>Southern baptist</v>
      </c>
      <c r="AJ2286" t="s">
        <v>77</v>
      </c>
      <c r="AK2286" s="6">
        <f t="shared" si="2288"/>
        <v>3</v>
      </c>
      <c r="AL2286" t="s">
        <v>77</v>
      </c>
      <c r="AM2286" s="6">
        <f t="shared" si="2288"/>
        <v>3</v>
      </c>
      <c r="AN2286" s="6">
        <f t="shared" si="2289"/>
        <v>0</v>
      </c>
      <c r="AO2286" t="s">
        <v>134</v>
      </c>
      <c r="AP2286">
        <f t="shared" si="2290"/>
        <v>7</v>
      </c>
      <c r="AQ2286">
        <f t="shared" si="2291"/>
        <v>1</v>
      </c>
      <c r="AR2286" t="s">
        <v>73</v>
      </c>
      <c r="AS2286">
        <f t="shared" si="2292"/>
        <v>7</v>
      </c>
      <c r="AT2286">
        <f t="shared" si="2293"/>
        <v>1</v>
      </c>
      <c r="AU2286" t="s">
        <v>100</v>
      </c>
      <c r="AV2286">
        <f t="shared" si="2294"/>
        <v>5</v>
      </c>
      <c r="AW2286">
        <f t="shared" si="2295"/>
        <v>1</v>
      </c>
      <c r="AX2286" t="s">
        <v>114</v>
      </c>
      <c r="AY2286">
        <f t="shared" si="2296"/>
        <v>5</v>
      </c>
      <c r="AZ2286">
        <f t="shared" si="2297"/>
        <v>1</v>
      </c>
      <c r="BA2286" s="6">
        <f t="shared" si="2298"/>
        <v>24</v>
      </c>
      <c r="BB2286" s="6">
        <f t="shared" si="2299"/>
        <v>4</v>
      </c>
      <c r="BC2286" s="6">
        <f t="shared" si="2300"/>
        <v>6</v>
      </c>
      <c r="BD2286" s="9">
        <f t="shared" si="2301"/>
        <v>0.83333333333333337</v>
      </c>
      <c r="BE2286" t="s">
        <v>93</v>
      </c>
      <c r="BF2286">
        <f t="shared" si="2302"/>
        <v>4</v>
      </c>
      <c r="BG2286">
        <f t="shared" si="2303"/>
        <v>1</v>
      </c>
      <c r="BH2286" t="s">
        <v>93</v>
      </c>
      <c r="BI2286">
        <f t="shared" si="2304"/>
        <v>4</v>
      </c>
      <c r="BJ2286">
        <f t="shared" si="2305"/>
        <v>1</v>
      </c>
      <c r="BK2286" t="s">
        <v>56</v>
      </c>
      <c r="BL2286">
        <f t="shared" si="2306"/>
        <v>0</v>
      </c>
      <c r="BM2286">
        <f t="shared" si="2307"/>
        <v>0</v>
      </c>
      <c r="BN2286" t="s">
        <v>56</v>
      </c>
      <c r="BO2286">
        <f t="shared" si="2308"/>
        <v>0</v>
      </c>
      <c r="BP2286">
        <f t="shared" si="2309"/>
        <v>0</v>
      </c>
      <c r="BQ2286" t="s">
        <v>94</v>
      </c>
      <c r="BR2286">
        <f t="shared" si="2310"/>
        <v>7</v>
      </c>
      <c r="BS2286">
        <f t="shared" si="2311"/>
        <v>1</v>
      </c>
      <c r="BT2286" t="s">
        <v>74</v>
      </c>
      <c r="BU2286">
        <f t="shared" si="2312"/>
        <v>7</v>
      </c>
      <c r="BV2286">
        <f t="shared" si="2313"/>
        <v>1</v>
      </c>
      <c r="BW2286" t="s">
        <v>93</v>
      </c>
      <c r="BX2286">
        <f t="shared" si="2314"/>
        <v>4</v>
      </c>
      <c r="BY2286">
        <f t="shared" si="2315"/>
        <v>1</v>
      </c>
      <c r="BZ2286" t="s">
        <v>80</v>
      </c>
      <c r="CA2286">
        <f t="shared" si="2316"/>
        <v>1</v>
      </c>
      <c r="CB2286">
        <f t="shared" si="2317"/>
        <v>1</v>
      </c>
      <c r="CC2286" t="s">
        <v>93</v>
      </c>
      <c r="CD2286">
        <f t="shared" si="2318"/>
        <v>4</v>
      </c>
      <c r="CE2286">
        <f t="shared" si="2319"/>
        <v>1</v>
      </c>
      <c r="CF2286" t="s">
        <v>82</v>
      </c>
      <c r="CG2286">
        <f t="shared" si="2320"/>
        <v>1</v>
      </c>
      <c r="CH2286">
        <f t="shared" si="2321"/>
        <v>1</v>
      </c>
      <c r="CI2286" t="s">
        <v>78</v>
      </c>
      <c r="CJ2286">
        <f t="shared" si="2322"/>
        <v>1</v>
      </c>
      <c r="CK2286">
        <f t="shared" si="2323"/>
        <v>1</v>
      </c>
      <c r="CL2286" t="s">
        <v>78</v>
      </c>
      <c r="CM2286">
        <f t="shared" si="2324"/>
        <v>7</v>
      </c>
      <c r="CN2286">
        <f t="shared" si="2325"/>
        <v>1</v>
      </c>
      <c r="CO2286" t="s">
        <v>83</v>
      </c>
      <c r="CP2286">
        <f t="shared" si="2326"/>
        <v>4</v>
      </c>
      <c r="CQ2286">
        <f t="shared" si="2327"/>
        <v>1</v>
      </c>
      <c r="CR2286" t="s">
        <v>67</v>
      </c>
      <c r="CS2286">
        <f t="shared" si="2328"/>
        <v>5</v>
      </c>
      <c r="CT2286">
        <f t="shared" si="2329"/>
        <v>1</v>
      </c>
      <c r="CU2286" t="s">
        <v>83</v>
      </c>
      <c r="CV2286">
        <f t="shared" si="2330"/>
        <v>4</v>
      </c>
      <c r="CW2286">
        <f t="shared" si="2331"/>
        <v>1</v>
      </c>
      <c r="CX2286" t="s">
        <v>83</v>
      </c>
      <c r="CY2286">
        <f t="shared" si="2332"/>
        <v>4</v>
      </c>
      <c r="CZ2286">
        <f t="shared" si="2333"/>
        <v>1</v>
      </c>
      <c r="DA2286" t="s">
        <v>86</v>
      </c>
      <c r="DB2286">
        <f t="shared" si="2334"/>
        <v>3</v>
      </c>
      <c r="DC2286">
        <f t="shared" si="2335"/>
        <v>1</v>
      </c>
      <c r="DD2286">
        <f t="shared" si="2336"/>
        <v>56</v>
      </c>
      <c r="DE2286">
        <f t="shared" si="2337"/>
        <v>14</v>
      </c>
      <c r="DF2286" s="7">
        <f t="shared" si="2338"/>
        <v>4</v>
      </c>
      <c r="DG2286" s="8">
        <f t="shared" si="2339"/>
        <v>0.5</v>
      </c>
      <c r="DH2286" s="1" t="s">
        <v>83</v>
      </c>
      <c r="DI2286" s="1" t="s">
        <v>154</v>
      </c>
      <c r="DJ2286" s="1" t="s">
        <v>65</v>
      </c>
      <c r="DK2286" s="1" t="s">
        <v>56</v>
      </c>
      <c r="DL2286" s="1" t="s">
        <v>68</v>
      </c>
      <c r="DM2286" s="1" t="s">
        <v>56</v>
      </c>
      <c r="DN2286" s="2" t="s">
        <v>56</v>
      </c>
      <c r="DO2286" s="2">
        <v>4</v>
      </c>
      <c r="DP2286" s="2">
        <v>4</v>
      </c>
      <c r="DQ2286" s="2">
        <v>4</v>
      </c>
      <c r="DR2286" s="2">
        <v>4</v>
      </c>
      <c r="DS2286" s="2">
        <v>4</v>
      </c>
    </row>
    <row r="2287" spans="1:123" x14ac:dyDescent="0.25">
      <c r="A2287">
        <v>2018</v>
      </c>
      <c r="B2287">
        <v>2285</v>
      </c>
      <c r="C2287" t="s">
        <v>102</v>
      </c>
      <c r="D2287">
        <v>3</v>
      </c>
      <c r="E2287">
        <v>43</v>
      </c>
      <c r="F2287">
        <v>1975</v>
      </c>
      <c r="G2287">
        <v>9</v>
      </c>
      <c r="H2287">
        <f t="shared" si="2276"/>
        <v>9</v>
      </c>
      <c r="I2287" t="s">
        <v>58</v>
      </c>
      <c r="J2287">
        <f t="shared" si="2277"/>
        <v>2</v>
      </c>
      <c r="K2287" t="s">
        <v>59</v>
      </c>
      <c r="L2287">
        <f t="shared" si="2278"/>
        <v>3</v>
      </c>
      <c r="M2287" t="s">
        <v>59</v>
      </c>
      <c r="N2287">
        <f t="shared" si="2279"/>
        <v>5</v>
      </c>
      <c r="O2287" t="s">
        <v>132</v>
      </c>
      <c r="P2287">
        <f t="shared" si="2280"/>
        <v>1</v>
      </c>
      <c r="Q2287">
        <f t="shared" si="2281"/>
        <v>1</v>
      </c>
      <c r="R2287">
        <v>5</v>
      </c>
      <c r="S2287" t="s">
        <v>101</v>
      </c>
      <c r="T2287">
        <f t="shared" si="2282"/>
        <v>1</v>
      </c>
      <c r="U2287">
        <f t="shared" si="2283"/>
        <v>1</v>
      </c>
      <c r="V2287" t="s">
        <v>148</v>
      </c>
      <c r="W2287">
        <v>10782.5</v>
      </c>
      <c r="X2287">
        <v>0</v>
      </c>
      <c r="Y2287">
        <v>0</v>
      </c>
      <c r="Z2287" t="s">
        <v>81</v>
      </c>
      <c r="AA2287">
        <f t="shared" si="2284"/>
        <v>3</v>
      </c>
      <c r="AB2287">
        <f t="shared" si="2285"/>
        <v>1</v>
      </c>
      <c r="AC2287" t="s">
        <v>71</v>
      </c>
      <c r="AD2287" s="6">
        <f t="shared" si="2286"/>
        <v>4</v>
      </c>
      <c r="AE2287">
        <f t="shared" si="2287"/>
        <v>1</v>
      </c>
      <c r="AF2287" t="s">
        <v>75</v>
      </c>
      <c r="AG2287" t="s">
        <v>76</v>
      </c>
      <c r="AH2287" t="s">
        <v>56</v>
      </c>
      <c r="AI2287" s="6" t="str">
        <f t="shared" si="2275"/>
        <v>Baptist-dk which</v>
      </c>
      <c r="AJ2287" t="s">
        <v>77</v>
      </c>
      <c r="AK2287" s="6">
        <f t="shared" si="2288"/>
        <v>3</v>
      </c>
      <c r="AL2287" t="s">
        <v>77</v>
      </c>
      <c r="AM2287" s="6">
        <f t="shared" si="2288"/>
        <v>3</v>
      </c>
      <c r="AN2287" s="6">
        <f t="shared" si="2289"/>
        <v>0</v>
      </c>
      <c r="AO2287" t="s">
        <v>152</v>
      </c>
      <c r="AP2287">
        <f t="shared" si="2290"/>
        <v>4</v>
      </c>
      <c r="AQ2287">
        <f t="shared" si="2291"/>
        <v>1</v>
      </c>
      <c r="AR2287" t="s">
        <v>129</v>
      </c>
      <c r="AS2287">
        <f t="shared" si="2292"/>
        <v>3</v>
      </c>
      <c r="AT2287">
        <f t="shared" si="2293"/>
        <v>1</v>
      </c>
      <c r="AU2287" t="s">
        <v>100</v>
      </c>
      <c r="AV2287">
        <f t="shared" si="2294"/>
        <v>5</v>
      </c>
      <c r="AW2287">
        <f t="shared" si="2295"/>
        <v>1</v>
      </c>
      <c r="AX2287" t="s">
        <v>146</v>
      </c>
      <c r="AY2287">
        <f t="shared" si="2296"/>
        <v>3</v>
      </c>
      <c r="AZ2287">
        <f t="shared" si="2297"/>
        <v>1</v>
      </c>
      <c r="BA2287" s="6">
        <f t="shared" si="2298"/>
        <v>15</v>
      </c>
      <c r="BB2287" s="6">
        <f t="shared" si="2299"/>
        <v>4</v>
      </c>
      <c r="BC2287" s="6">
        <f t="shared" si="2300"/>
        <v>3.75</v>
      </c>
      <c r="BD2287" s="9">
        <f t="shared" si="2301"/>
        <v>0.45833333333333331</v>
      </c>
      <c r="BE2287" t="s">
        <v>56</v>
      </c>
      <c r="BF2287">
        <f t="shared" si="2302"/>
        <v>0</v>
      </c>
      <c r="BG2287">
        <f t="shared" si="2303"/>
        <v>0</v>
      </c>
      <c r="BH2287" t="s">
        <v>56</v>
      </c>
      <c r="BI2287">
        <f t="shared" si="2304"/>
        <v>0</v>
      </c>
      <c r="BJ2287">
        <f t="shared" si="2305"/>
        <v>0</v>
      </c>
      <c r="BK2287" t="s">
        <v>64</v>
      </c>
      <c r="BL2287">
        <f t="shared" si="2306"/>
        <v>4</v>
      </c>
      <c r="BM2287">
        <f t="shared" si="2307"/>
        <v>1</v>
      </c>
      <c r="BN2287" t="s">
        <v>63</v>
      </c>
      <c r="BO2287">
        <f t="shared" si="2308"/>
        <v>1</v>
      </c>
      <c r="BP2287">
        <f t="shared" si="2309"/>
        <v>1</v>
      </c>
      <c r="BQ2287" t="s">
        <v>94</v>
      </c>
      <c r="BR2287">
        <f t="shared" si="2310"/>
        <v>7</v>
      </c>
      <c r="BS2287">
        <f t="shared" si="2311"/>
        <v>1</v>
      </c>
      <c r="BT2287" t="s">
        <v>78</v>
      </c>
      <c r="BU2287">
        <f t="shared" si="2312"/>
        <v>1</v>
      </c>
      <c r="BV2287">
        <f t="shared" si="2313"/>
        <v>1</v>
      </c>
      <c r="BW2287" t="s">
        <v>56</v>
      </c>
      <c r="BX2287">
        <f t="shared" si="2314"/>
        <v>0</v>
      </c>
      <c r="BY2287">
        <f t="shared" si="2315"/>
        <v>0</v>
      </c>
      <c r="BZ2287" t="s">
        <v>56</v>
      </c>
      <c r="CA2287">
        <f t="shared" si="2316"/>
        <v>0</v>
      </c>
      <c r="CB2287">
        <f t="shared" si="2317"/>
        <v>0</v>
      </c>
      <c r="CC2287" t="s">
        <v>56</v>
      </c>
      <c r="CD2287">
        <f t="shared" si="2318"/>
        <v>0</v>
      </c>
      <c r="CE2287">
        <f t="shared" si="2319"/>
        <v>0</v>
      </c>
      <c r="CF2287" t="s">
        <v>56</v>
      </c>
      <c r="CG2287">
        <f t="shared" si="2320"/>
        <v>0</v>
      </c>
      <c r="CH2287">
        <f t="shared" si="2321"/>
        <v>0</v>
      </c>
      <c r="CI2287" t="s">
        <v>56</v>
      </c>
      <c r="CJ2287">
        <f t="shared" si="2322"/>
        <v>0</v>
      </c>
      <c r="CK2287">
        <f t="shared" si="2323"/>
        <v>0</v>
      </c>
      <c r="CL2287" t="s">
        <v>56</v>
      </c>
      <c r="CM2287">
        <f t="shared" si="2324"/>
        <v>0</v>
      </c>
      <c r="CN2287">
        <f t="shared" si="2325"/>
        <v>0</v>
      </c>
      <c r="CO2287" t="s">
        <v>56</v>
      </c>
      <c r="CP2287">
        <f t="shared" si="2326"/>
        <v>0</v>
      </c>
      <c r="CQ2287">
        <f t="shared" si="2327"/>
        <v>0</v>
      </c>
      <c r="CR2287" t="s">
        <v>56</v>
      </c>
      <c r="CS2287">
        <f t="shared" si="2328"/>
        <v>0</v>
      </c>
      <c r="CT2287">
        <f t="shared" si="2329"/>
        <v>0</v>
      </c>
      <c r="CU2287" t="s">
        <v>56</v>
      </c>
      <c r="CV2287">
        <f t="shared" si="2330"/>
        <v>0</v>
      </c>
      <c r="CW2287">
        <f t="shared" si="2331"/>
        <v>0</v>
      </c>
      <c r="CX2287" t="s">
        <v>56</v>
      </c>
      <c r="CY2287">
        <f t="shared" si="2332"/>
        <v>0</v>
      </c>
      <c r="CZ2287">
        <f t="shared" si="2333"/>
        <v>0</v>
      </c>
      <c r="DA2287" t="s">
        <v>86</v>
      </c>
      <c r="DB2287">
        <f t="shared" si="2334"/>
        <v>3</v>
      </c>
      <c r="DC2287">
        <f t="shared" si="2335"/>
        <v>1</v>
      </c>
      <c r="DD2287">
        <f t="shared" si="2336"/>
        <v>16</v>
      </c>
      <c r="DE2287">
        <f t="shared" si="2337"/>
        <v>5</v>
      </c>
      <c r="DF2287" s="7">
        <f t="shared" si="2338"/>
        <v>3.2</v>
      </c>
      <c r="DG2287" s="8">
        <f t="shared" si="2339"/>
        <v>0.3666666666666667</v>
      </c>
      <c r="DH2287" s="1" t="s">
        <v>56</v>
      </c>
      <c r="DI2287" s="1" t="s">
        <v>56</v>
      </c>
      <c r="DJ2287" s="1" t="s">
        <v>56</v>
      </c>
      <c r="DK2287" s="1" t="s">
        <v>74</v>
      </c>
      <c r="DL2287" s="1" t="s">
        <v>68</v>
      </c>
      <c r="DM2287" s="1" t="s">
        <v>65</v>
      </c>
      <c r="DN2287" s="2" t="s">
        <v>123</v>
      </c>
      <c r="DO2287" s="2" t="s">
        <v>56</v>
      </c>
      <c r="DP2287" s="2" t="s">
        <v>56</v>
      </c>
      <c r="DQ2287" s="2" t="s">
        <v>56</v>
      </c>
      <c r="DR2287" s="2" t="s">
        <v>56</v>
      </c>
      <c r="DS2287" s="2" t="s">
        <v>56</v>
      </c>
    </row>
    <row r="2288" spans="1:123" x14ac:dyDescent="0.25">
      <c r="A2288">
        <v>2018</v>
      </c>
      <c r="B2288">
        <v>2286</v>
      </c>
      <c r="C2288" t="s">
        <v>102</v>
      </c>
      <c r="D2288">
        <v>2</v>
      </c>
      <c r="E2288">
        <v>48</v>
      </c>
      <c r="F2288">
        <v>1970</v>
      </c>
      <c r="G2288">
        <v>12</v>
      </c>
      <c r="H2288">
        <f t="shared" si="2276"/>
        <v>12</v>
      </c>
      <c r="I2288" t="s">
        <v>90</v>
      </c>
      <c r="J2288">
        <f t="shared" si="2277"/>
        <v>1</v>
      </c>
      <c r="K2288" t="s">
        <v>59</v>
      </c>
      <c r="L2288">
        <f t="shared" si="2278"/>
        <v>3</v>
      </c>
      <c r="M2288" t="s">
        <v>59</v>
      </c>
      <c r="N2288">
        <f t="shared" si="2279"/>
        <v>5</v>
      </c>
      <c r="O2288" t="s">
        <v>132</v>
      </c>
      <c r="P2288">
        <f t="shared" si="2280"/>
        <v>1</v>
      </c>
      <c r="Q2288">
        <f t="shared" si="2281"/>
        <v>1</v>
      </c>
      <c r="R2288">
        <v>2</v>
      </c>
      <c r="S2288" t="s">
        <v>101</v>
      </c>
      <c r="T2288">
        <f t="shared" si="2282"/>
        <v>1</v>
      </c>
      <c r="U2288">
        <f t="shared" si="2283"/>
        <v>1</v>
      </c>
      <c r="V2288" t="s">
        <v>92</v>
      </c>
      <c r="W2288">
        <v>37455</v>
      </c>
      <c r="X2288">
        <v>17025</v>
      </c>
      <c r="Y2288">
        <v>26287.5</v>
      </c>
      <c r="Z2288" t="s">
        <v>81</v>
      </c>
      <c r="AA2288">
        <f t="shared" si="2284"/>
        <v>3</v>
      </c>
      <c r="AB2288">
        <f t="shared" si="2285"/>
        <v>1</v>
      </c>
      <c r="AC2288" t="s">
        <v>71</v>
      </c>
      <c r="AD2288" s="6">
        <f t="shared" si="2286"/>
        <v>4</v>
      </c>
      <c r="AE2288">
        <f t="shared" si="2287"/>
        <v>1</v>
      </c>
      <c r="AF2288" t="s">
        <v>75</v>
      </c>
      <c r="AG2288" t="s">
        <v>190</v>
      </c>
      <c r="AH2288" t="s">
        <v>56</v>
      </c>
      <c r="AI2288" s="6" t="str">
        <f t="shared" si="2275"/>
        <v>Southern baptist</v>
      </c>
      <c r="AJ2288" t="s">
        <v>77</v>
      </c>
      <c r="AK2288" s="6">
        <f t="shared" si="2288"/>
        <v>3</v>
      </c>
      <c r="AL2288" t="s">
        <v>77</v>
      </c>
      <c r="AM2288" s="6">
        <f t="shared" si="2288"/>
        <v>3</v>
      </c>
      <c r="AN2288" s="6">
        <f t="shared" si="2289"/>
        <v>0</v>
      </c>
      <c r="AO2288" t="s">
        <v>72</v>
      </c>
      <c r="AP2288">
        <f t="shared" si="2290"/>
        <v>6</v>
      </c>
      <c r="AQ2288">
        <f t="shared" si="2291"/>
        <v>1</v>
      </c>
      <c r="AR2288" t="s">
        <v>73</v>
      </c>
      <c r="AS2288">
        <f t="shared" si="2292"/>
        <v>7</v>
      </c>
      <c r="AT2288">
        <f t="shared" si="2293"/>
        <v>1</v>
      </c>
      <c r="AU2288" t="s">
        <v>100</v>
      </c>
      <c r="AV2288">
        <f t="shared" si="2294"/>
        <v>5</v>
      </c>
      <c r="AW2288">
        <f t="shared" si="2295"/>
        <v>1</v>
      </c>
      <c r="AX2288" t="s">
        <v>114</v>
      </c>
      <c r="AY2288">
        <f t="shared" si="2296"/>
        <v>5</v>
      </c>
      <c r="AZ2288">
        <f t="shared" si="2297"/>
        <v>1</v>
      </c>
      <c r="BA2288" s="6">
        <f t="shared" si="2298"/>
        <v>23</v>
      </c>
      <c r="BB2288" s="6">
        <f t="shared" si="2299"/>
        <v>4</v>
      </c>
      <c r="BC2288" s="6">
        <f t="shared" si="2300"/>
        <v>5.75</v>
      </c>
      <c r="BD2288" s="9">
        <f t="shared" si="2301"/>
        <v>0.79166666666666663</v>
      </c>
      <c r="BE2288" t="s">
        <v>65</v>
      </c>
      <c r="BF2288">
        <f t="shared" si="2302"/>
        <v>7</v>
      </c>
      <c r="BG2288">
        <f t="shared" si="2303"/>
        <v>1</v>
      </c>
      <c r="BH2288" t="s">
        <v>65</v>
      </c>
      <c r="BI2288">
        <f t="shared" si="2304"/>
        <v>7</v>
      </c>
      <c r="BJ2288">
        <f t="shared" si="2305"/>
        <v>1</v>
      </c>
      <c r="BK2288" t="s">
        <v>56</v>
      </c>
      <c r="BL2288">
        <f t="shared" si="2306"/>
        <v>0</v>
      </c>
      <c r="BM2288">
        <f t="shared" si="2307"/>
        <v>0</v>
      </c>
      <c r="BN2288" t="s">
        <v>56</v>
      </c>
      <c r="BO2288">
        <f t="shared" si="2308"/>
        <v>0</v>
      </c>
      <c r="BP2288">
        <f t="shared" si="2309"/>
        <v>0</v>
      </c>
      <c r="BQ2288" t="s">
        <v>56</v>
      </c>
      <c r="BR2288">
        <f t="shared" si="2310"/>
        <v>0</v>
      </c>
      <c r="BS2288">
        <f t="shared" si="2311"/>
        <v>0</v>
      </c>
      <c r="BT2288" t="s">
        <v>74</v>
      </c>
      <c r="BU2288">
        <f t="shared" si="2312"/>
        <v>7</v>
      </c>
      <c r="BV2288">
        <f t="shared" si="2313"/>
        <v>1</v>
      </c>
      <c r="BW2288" t="s">
        <v>117</v>
      </c>
      <c r="BX2288">
        <f t="shared" si="2314"/>
        <v>3</v>
      </c>
      <c r="BY2288">
        <f t="shared" si="2315"/>
        <v>1</v>
      </c>
      <c r="BZ2288" t="s">
        <v>80</v>
      </c>
      <c r="CA2288">
        <f t="shared" si="2316"/>
        <v>1</v>
      </c>
      <c r="CB2288">
        <f t="shared" si="2317"/>
        <v>1</v>
      </c>
      <c r="CC2288" t="s">
        <v>78</v>
      </c>
      <c r="CD2288">
        <f t="shared" si="2318"/>
        <v>1</v>
      </c>
      <c r="CE2288">
        <f t="shared" si="2319"/>
        <v>1</v>
      </c>
      <c r="CF2288" t="s">
        <v>82</v>
      </c>
      <c r="CG2288">
        <f t="shared" si="2320"/>
        <v>1</v>
      </c>
      <c r="CH2288">
        <f t="shared" si="2321"/>
        <v>1</v>
      </c>
      <c r="CI2288" t="s">
        <v>78</v>
      </c>
      <c r="CJ2288">
        <f t="shared" si="2322"/>
        <v>1</v>
      </c>
      <c r="CK2288">
        <f t="shared" si="2323"/>
        <v>1</v>
      </c>
      <c r="CL2288" t="s">
        <v>74</v>
      </c>
      <c r="CM2288">
        <f t="shared" si="2324"/>
        <v>1</v>
      </c>
      <c r="CN2288">
        <f t="shared" si="2325"/>
        <v>1</v>
      </c>
      <c r="CO2288" t="s">
        <v>112</v>
      </c>
      <c r="CP2288">
        <f t="shared" si="2326"/>
        <v>7</v>
      </c>
      <c r="CQ2288">
        <f t="shared" si="2327"/>
        <v>1</v>
      </c>
      <c r="CR2288" t="s">
        <v>112</v>
      </c>
      <c r="CS2288">
        <f t="shared" si="2328"/>
        <v>7</v>
      </c>
      <c r="CT2288">
        <f t="shared" si="2329"/>
        <v>1</v>
      </c>
      <c r="CU2288" t="s">
        <v>112</v>
      </c>
      <c r="CV2288">
        <f t="shared" si="2330"/>
        <v>7</v>
      </c>
      <c r="CW2288">
        <f t="shared" si="2331"/>
        <v>1</v>
      </c>
      <c r="CX2288" t="s">
        <v>112</v>
      </c>
      <c r="CY2288">
        <f t="shared" si="2332"/>
        <v>7</v>
      </c>
      <c r="CZ2288">
        <f t="shared" si="2333"/>
        <v>1</v>
      </c>
      <c r="DA2288" t="s">
        <v>56</v>
      </c>
      <c r="DB2288">
        <f t="shared" si="2334"/>
        <v>0</v>
      </c>
      <c r="DC2288">
        <f t="shared" si="2335"/>
        <v>0</v>
      </c>
      <c r="DD2288">
        <f t="shared" si="2336"/>
        <v>50</v>
      </c>
      <c r="DE2288">
        <f t="shared" si="2337"/>
        <v>12</v>
      </c>
      <c r="DF2288" s="7">
        <f t="shared" si="2338"/>
        <v>4.166666666666667</v>
      </c>
      <c r="DG2288" s="8">
        <f t="shared" si="2339"/>
        <v>0.52777777777777779</v>
      </c>
      <c r="DH2288" s="1" t="s">
        <v>112</v>
      </c>
      <c r="DI2288" s="1" t="s">
        <v>56</v>
      </c>
      <c r="DJ2288" s="1" t="s">
        <v>65</v>
      </c>
      <c r="DK2288" s="1" t="s">
        <v>78</v>
      </c>
      <c r="DL2288" s="1" t="s">
        <v>68</v>
      </c>
      <c r="DM2288" s="1" t="s">
        <v>56</v>
      </c>
      <c r="DN2288" s="2" t="s">
        <v>123</v>
      </c>
      <c r="DO2288" s="2">
        <v>4</v>
      </c>
      <c r="DP2288" s="2">
        <v>4</v>
      </c>
      <c r="DQ2288" s="2">
        <v>6</v>
      </c>
      <c r="DR2288" s="2">
        <v>4</v>
      </c>
      <c r="DS2288" s="2">
        <v>4</v>
      </c>
    </row>
    <row r="2289" spans="1:123" x14ac:dyDescent="0.25">
      <c r="A2289">
        <v>2018</v>
      </c>
      <c r="B2289">
        <v>2287</v>
      </c>
      <c r="C2289" t="s">
        <v>57</v>
      </c>
      <c r="D2289">
        <v>4</v>
      </c>
      <c r="E2289">
        <v>34</v>
      </c>
      <c r="F2289">
        <v>1984</v>
      </c>
      <c r="G2289">
        <v>6</v>
      </c>
      <c r="H2289">
        <f t="shared" si="2276"/>
        <v>6</v>
      </c>
      <c r="I2289" t="s">
        <v>58</v>
      </c>
      <c r="J2289">
        <f t="shared" si="2277"/>
        <v>2</v>
      </c>
      <c r="K2289" t="s">
        <v>142</v>
      </c>
      <c r="L2289">
        <f t="shared" si="2278"/>
        <v>1</v>
      </c>
      <c r="M2289" t="s">
        <v>59</v>
      </c>
      <c r="N2289">
        <f t="shared" si="2279"/>
        <v>5</v>
      </c>
      <c r="O2289" t="s">
        <v>60</v>
      </c>
      <c r="P2289">
        <f t="shared" si="2280"/>
        <v>7</v>
      </c>
      <c r="Q2289">
        <f t="shared" si="2281"/>
        <v>1</v>
      </c>
      <c r="R2289">
        <v>4</v>
      </c>
      <c r="S2289" t="s">
        <v>56</v>
      </c>
      <c r="T2289">
        <f t="shared" si="2282"/>
        <v>0</v>
      </c>
      <c r="U2289">
        <f t="shared" si="2283"/>
        <v>0</v>
      </c>
      <c r="V2289" t="s">
        <v>92</v>
      </c>
      <c r="W2289">
        <v>20430</v>
      </c>
      <c r="X2289">
        <v>9647.5</v>
      </c>
      <c r="Y2289">
        <v>14896.25</v>
      </c>
      <c r="Z2289" t="s">
        <v>81</v>
      </c>
      <c r="AA2289">
        <f t="shared" si="2284"/>
        <v>3</v>
      </c>
      <c r="AB2289">
        <f t="shared" si="2285"/>
        <v>1</v>
      </c>
      <c r="AC2289" t="s">
        <v>106</v>
      </c>
      <c r="AD2289" s="6">
        <f t="shared" si="2286"/>
        <v>6</v>
      </c>
      <c r="AE2289">
        <f t="shared" si="2287"/>
        <v>1</v>
      </c>
      <c r="AF2289" t="s">
        <v>95</v>
      </c>
      <c r="AG2289" t="s">
        <v>56</v>
      </c>
      <c r="AH2289" t="s">
        <v>56</v>
      </c>
      <c r="AI2289" s="6" t="str">
        <f t="shared" si="2275"/>
        <v>Catholic</v>
      </c>
      <c r="AJ2289" t="s">
        <v>71</v>
      </c>
      <c r="AK2289" s="6">
        <f t="shared" si="2288"/>
        <v>2</v>
      </c>
      <c r="AL2289" t="s">
        <v>71</v>
      </c>
      <c r="AM2289" s="6">
        <f t="shared" si="2288"/>
        <v>2</v>
      </c>
      <c r="AN2289" s="6">
        <f t="shared" si="2289"/>
        <v>0</v>
      </c>
      <c r="AO2289" t="s">
        <v>72</v>
      </c>
      <c r="AP2289">
        <f t="shared" si="2290"/>
        <v>6</v>
      </c>
      <c r="AQ2289">
        <f t="shared" si="2291"/>
        <v>1</v>
      </c>
      <c r="AR2289" t="s">
        <v>129</v>
      </c>
      <c r="AS2289">
        <f t="shared" si="2292"/>
        <v>3</v>
      </c>
      <c r="AT2289">
        <f t="shared" si="2293"/>
        <v>1</v>
      </c>
      <c r="AU2289" t="s">
        <v>100</v>
      </c>
      <c r="AV2289">
        <f t="shared" si="2294"/>
        <v>5</v>
      </c>
      <c r="AW2289">
        <f t="shared" si="2295"/>
        <v>1</v>
      </c>
      <c r="AX2289" t="s">
        <v>114</v>
      </c>
      <c r="AY2289">
        <f t="shared" si="2296"/>
        <v>5</v>
      </c>
      <c r="AZ2289">
        <f t="shared" si="2297"/>
        <v>1</v>
      </c>
      <c r="BA2289" s="6">
        <f t="shared" si="2298"/>
        <v>19</v>
      </c>
      <c r="BB2289" s="6">
        <f t="shared" si="2299"/>
        <v>4</v>
      </c>
      <c r="BC2289" s="6">
        <f t="shared" si="2300"/>
        <v>4.75</v>
      </c>
      <c r="BD2289" s="9">
        <f t="shared" si="2301"/>
        <v>0.625</v>
      </c>
      <c r="BE2289" t="s">
        <v>65</v>
      </c>
      <c r="BF2289">
        <f t="shared" si="2302"/>
        <v>7</v>
      </c>
      <c r="BG2289">
        <f t="shared" si="2303"/>
        <v>1</v>
      </c>
      <c r="BH2289" t="s">
        <v>65</v>
      </c>
      <c r="BI2289">
        <f t="shared" si="2304"/>
        <v>7</v>
      </c>
      <c r="BJ2289">
        <f t="shared" si="2305"/>
        <v>1</v>
      </c>
      <c r="BK2289" t="s">
        <v>56</v>
      </c>
      <c r="BL2289">
        <f t="shared" si="2306"/>
        <v>0</v>
      </c>
      <c r="BM2289">
        <f t="shared" si="2307"/>
        <v>0</v>
      </c>
      <c r="BN2289" t="s">
        <v>56</v>
      </c>
      <c r="BO2289">
        <f t="shared" si="2308"/>
        <v>0</v>
      </c>
      <c r="BP2289">
        <f t="shared" si="2309"/>
        <v>0</v>
      </c>
      <c r="BQ2289" t="s">
        <v>94</v>
      </c>
      <c r="BR2289">
        <f t="shared" si="2310"/>
        <v>7</v>
      </c>
      <c r="BS2289">
        <f t="shared" si="2311"/>
        <v>1</v>
      </c>
      <c r="BT2289" t="s">
        <v>74</v>
      </c>
      <c r="BU2289">
        <f t="shared" si="2312"/>
        <v>7</v>
      </c>
      <c r="BV2289">
        <f t="shared" si="2313"/>
        <v>1</v>
      </c>
      <c r="BW2289" t="s">
        <v>167</v>
      </c>
      <c r="BX2289">
        <f t="shared" si="2314"/>
        <v>7</v>
      </c>
      <c r="BY2289">
        <f t="shared" si="2315"/>
        <v>1</v>
      </c>
      <c r="BZ2289" t="s">
        <v>147</v>
      </c>
      <c r="CA2289">
        <f t="shared" si="2316"/>
        <v>3</v>
      </c>
      <c r="CB2289">
        <f t="shared" si="2317"/>
        <v>1</v>
      </c>
      <c r="CC2289" t="s">
        <v>74</v>
      </c>
      <c r="CD2289">
        <f t="shared" si="2318"/>
        <v>7</v>
      </c>
      <c r="CE2289">
        <f t="shared" si="2319"/>
        <v>1</v>
      </c>
      <c r="CF2289" t="s">
        <v>151</v>
      </c>
      <c r="CG2289">
        <f t="shared" si="2320"/>
        <v>7</v>
      </c>
      <c r="CH2289">
        <f t="shared" si="2321"/>
        <v>1</v>
      </c>
      <c r="CI2289" t="s">
        <v>74</v>
      </c>
      <c r="CJ2289">
        <f t="shared" si="2322"/>
        <v>7</v>
      </c>
      <c r="CK2289">
        <f t="shared" si="2323"/>
        <v>1</v>
      </c>
      <c r="CL2289" t="s">
        <v>74</v>
      </c>
      <c r="CM2289">
        <f t="shared" si="2324"/>
        <v>1</v>
      </c>
      <c r="CN2289">
        <f t="shared" si="2325"/>
        <v>1</v>
      </c>
      <c r="CO2289" t="s">
        <v>112</v>
      </c>
      <c r="CP2289">
        <f t="shared" si="2326"/>
        <v>7</v>
      </c>
      <c r="CQ2289">
        <f t="shared" si="2327"/>
        <v>1</v>
      </c>
      <c r="CR2289" t="s">
        <v>112</v>
      </c>
      <c r="CS2289">
        <f t="shared" si="2328"/>
        <v>7</v>
      </c>
      <c r="CT2289">
        <f t="shared" si="2329"/>
        <v>1</v>
      </c>
      <c r="CU2289" t="s">
        <v>112</v>
      </c>
      <c r="CV2289">
        <f t="shared" si="2330"/>
        <v>7</v>
      </c>
      <c r="CW2289">
        <f t="shared" si="2331"/>
        <v>1</v>
      </c>
      <c r="CX2289" t="s">
        <v>112</v>
      </c>
      <c r="CY2289">
        <f t="shared" si="2332"/>
        <v>7</v>
      </c>
      <c r="CZ2289">
        <f t="shared" si="2333"/>
        <v>1</v>
      </c>
      <c r="DA2289" t="s">
        <v>155</v>
      </c>
      <c r="DB2289">
        <f t="shared" si="2334"/>
        <v>1</v>
      </c>
      <c r="DC2289">
        <f t="shared" si="2335"/>
        <v>1</v>
      </c>
      <c r="DD2289">
        <f t="shared" si="2336"/>
        <v>82</v>
      </c>
      <c r="DE2289">
        <f t="shared" si="2337"/>
        <v>14</v>
      </c>
      <c r="DF2289" s="7">
        <f t="shared" si="2338"/>
        <v>5.8571428571428568</v>
      </c>
      <c r="DG2289" s="8">
        <f t="shared" si="2339"/>
        <v>0.80952380952380942</v>
      </c>
      <c r="DH2289" s="1" t="s">
        <v>112</v>
      </c>
      <c r="DI2289" s="1" t="s">
        <v>163</v>
      </c>
      <c r="DJ2289" s="1" t="s">
        <v>65</v>
      </c>
      <c r="DK2289" s="1" t="s">
        <v>56</v>
      </c>
      <c r="DL2289" s="1" t="s">
        <v>68</v>
      </c>
      <c r="DM2289" s="1" t="s">
        <v>56</v>
      </c>
      <c r="DN2289" s="2" t="s">
        <v>56</v>
      </c>
      <c r="DO2289" s="2">
        <v>4</v>
      </c>
      <c r="DP2289" s="2">
        <v>6</v>
      </c>
      <c r="DQ2289" s="2">
        <v>5</v>
      </c>
      <c r="DR2289" s="2">
        <v>3</v>
      </c>
      <c r="DS2289" s="2">
        <v>3</v>
      </c>
    </row>
    <row r="2290" spans="1:123" x14ac:dyDescent="0.25">
      <c r="A2290">
        <v>2018</v>
      </c>
      <c r="B2290">
        <v>2288</v>
      </c>
      <c r="C2290" t="s">
        <v>102</v>
      </c>
      <c r="D2290">
        <v>1</v>
      </c>
      <c r="E2290">
        <v>60</v>
      </c>
      <c r="F2290">
        <v>1958</v>
      </c>
      <c r="G2290">
        <v>10</v>
      </c>
      <c r="H2290">
        <f t="shared" si="2276"/>
        <v>10</v>
      </c>
      <c r="I2290" t="s">
        <v>58</v>
      </c>
      <c r="J2290">
        <f t="shared" si="2277"/>
        <v>2</v>
      </c>
      <c r="K2290" t="s">
        <v>59</v>
      </c>
      <c r="L2290">
        <f t="shared" si="2278"/>
        <v>3</v>
      </c>
      <c r="M2290" t="s">
        <v>59</v>
      </c>
      <c r="N2290">
        <f t="shared" si="2279"/>
        <v>5</v>
      </c>
      <c r="O2290" t="s">
        <v>60</v>
      </c>
      <c r="P2290">
        <f t="shared" si="2280"/>
        <v>7</v>
      </c>
      <c r="Q2290">
        <f t="shared" si="2281"/>
        <v>1</v>
      </c>
      <c r="R2290">
        <v>2</v>
      </c>
      <c r="S2290" t="s">
        <v>56</v>
      </c>
      <c r="T2290">
        <f t="shared" si="2282"/>
        <v>0</v>
      </c>
      <c r="U2290">
        <f t="shared" si="2283"/>
        <v>0</v>
      </c>
      <c r="V2290" t="s">
        <v>156</v>
      </c>
      <c r="W2290">
        <v>6242.5</v>
      </c>
      <c r="X2290">
        <v>0</v>
      </c>
      <c r="Y2290">
        <v>0</v>
      </c>
      <c r="Z2290" t="s">
        <v>81</v>
      </c>
      <c r="AA2290">
        <f t="shared" si="2284"/>
        <v>3</v>
      </c>
      <c r="AB2290">
        <f t="shared" si="2285"/>
        <v>1</v>
      </c>
      <c r="AC2290" t="s">
        <v>62</v>
      </c>
      <c r="AD2290" s="6">
        <f t="shared" si="2286"/>
        <v>2</v>
      </c>
      <c r="AE2290">
        <f t="shared" si="2287"/>
        <v>1</v>
      </c>
      <c r="AF2290" t="s">
        <v>75</v>
      </c>
      <c r="AG2290" t="s">
        <v>190</v>
      </c>
      <c r="AH2290" t="s">
        <v>56</v>
      </c>
      <c r="AI2290" s="6" t="str">
        <f t="shared" si="2275"/>
        <v>Southern baptist</v>
      </c>
      <c r="AJ2290" t="s">
        <v>77</v>
      </c>
      <c r="AK2290" s="6">
        <f t="shared" si="2288"/>
        <v>3</v>
      </c>
      <c r="AL2290" t="s">
        <v>77</v>
      </c>
      <c r="AM2290" s="6">
        <f t="shared" si="2288"/>
        <v>3</v>
      </c>
      <c r="AN2290" s="6">
        <f t="shared" si="2289"/>
        <v>0</v>
      </c>
      <c r="AO2290" t="s">
        <v>134</v>
      </c>
      <c r="AP2290">
        <f t="shared" si="2290"/>
        <v>7</v>
      </c>
      <c r="AQ2290">
        <f t="shared" si="2291"/>
        <v>1</v>
      </c>
      <c r="AR2290" t="s">
        <v>73</v>
      </c>
      <c r="AS2290">
        <f t="shared" si="2292"/>
        <v>7</v>
      </c>
      <c r="AT2290">
        <f t="shared" si="2293"/>
        <v>1</v>
      </c>
      <c r="AU2290" t="s">
        <v>87</v>
      </c>
      <c r="AV2290">
        <f t="shared" si="2294"/>
        <v>7</v>
      </c>
      <c r="AW2290">
        <f t="shared" si="2295"/>
        <v>1</v>
      </c>
      <c r="AX2290" t="s">
        <v>114</v>
      </c>
      <c r="AY2290">
        <f t="shared" si="2296"/>
        <v>5</v>
      </c>
      <c r="AZ2290">
        <f t="shared" si="2297"/>
        <v>1</v>
      </c>
      <c r="BA2290" s="6">
        <f t="shared" si="2298"/>
        <v>26</v>
      </c>
      <c r="BB2290" s="6">
        <f t="shared" si="2299"/>
        <v>4</v>
      </c>
      <c r="BC2290" s="6">
        <f t="shared" si="2300"/>
        <v>6.5</v>
      </c>
      <c r="BD2290" s="9">
        <f t="shared" si="2301"/>
        <v>0.91666666666666663</v>
      </c>
      <c r="BE2290" t="s">
        <v>56</v>
      </c>
      <c r="BF2290">
        <f t="shared" si="2302"/>
        <v>0</v>
      </c>
      <c r="BG2290">
        <f t="shared" si="2303"/>
        <v>0</v>
      </c>
      <c r="BH2290" t="s">
        <v>56</v>
      </c>
      <c r="BI2290">
        <f t="shared" si="2304"/>
        <v>0</v>
      </c>
      <c r="BJ2290">
        <f t="shared" si="2305"/>
        <v>0</v>
      </c>
      <c r="BK2290" t="s">
        <v>63</v>
      </c>
      <c r="BL2290">
        <f t="shared" si="2306"/>
        <v>1</v>
      </c>
      <c r="BM2290">
        <f t="shared" si="2307"/>
        <v>1</v>
      </c>
      <c r="BN2290" t="s">
        <v>64</v>
      </c>
      <c r="BO2290">
        <f t="shared" si="2308"/>
        <v>4</v>
      </c>
      <c r="BP2290">
        <f t="shared" si="2309"/>
        <v>1</v>
      </c>
      <c r="BQ2290" t="s">
        <v>66</v>
      </c>
      <c r="BR2290">
        <f t="shared" si="2310"/>
        <v>1</v>
      </c>
      <c r="BS2290">
        <f t="shared" si="2311"/>
        <v>1</v>
      </c>
      <c r="BT2290" t="s">
        <v>74</v>
      </c>
      <c r="BU2290">
        <f t="shared" si="2312"/>
        <v>7</v>
      </c>
      <c r="BV2290">
        <f t="shared" si="2313"/>
        <v>1</v>
      </c>
      <c r="BW2290" t="s">
        <v>56</v>
      </c>
      <c r="BX2290">
        <f t="shared" si="2314"/>
        <v>0</v>
      </c>
      <c r="BY2290">
        <f t="shared" si="2315"/>
        <v>0</v>
      </c>
      <c r="BZ2290" t="s">
        <v>56</v>
      </c>
      <c r="CA2290">
        <f t="shared" si="2316"/>
        <v>0</v>
      </c>
      <c r="CB2290">
        <f t="shared" si="2317"/>
        <v>0</v>
      </c>
      <c r="CC2290" t="s">
        <v>56</v>
      </c>
      <c r="CD2290">
        <f t="shared" si="2318"/>
        <v>0</v>
      </c>
      <c r="CE2290">
        <f t="shared" si="2319"/>
        <v>0</v>
      </c>
      <c r="CF2290" t="s">
        <v>56</v>
      </c>
      <c r="CG2290">
        <f t="shared" si="2320"/>
        <v>0</v>
      </c>
      <c r="CH2290">
        <f t="shared" si="2321"/>
        <v>0</v>
      </c>
      <c r="CI2290" t="s">
        <v>56</v>
      </c>
      <c r="CJ2290">
        <f t="shared" si="2322"/>
        <v>0</v>
      </c>
      <c r="CK2290">
        <f t="shared" si="2323"/>
        <v>0</v>
      </c>
      <c r="CL2290" t="s">
        <v>56</v>
      </c>
      <c r="CM2290">
        <f t="shared" si="2324"/>
        <v>0</v>
      </c>
      <c r="CN2290">
        <f t="shared" si="2325"/>
        <v>0</v>
      </c>
      <c r="CO2290" t="s">
        <v>56</v>
      </c>
      <c r="CP2290">
        <f t="shared" si="2326"/>
        <v>0</v>
      </c>
      <c r="CQ2290">
        <f t="shared" si="2327"/>
        <v>0</v>
      </c>
      <c r="CR2290" t="s">
        <v>56</v>
      </c>
      <c r="CS2290">
        <f t="shared" si="2328"/>
        <v>0</v>
      </c>
      <c r="CT2290">
        <f t="shared" si="2329"/>
        <v>0</v>
      </c>
      <c r="CU2290" t="s">
        <v>56</v>
      </c>
      <c r="CV2290">
        <f t="shared" si="2330"/>
        <v>0</v>
      </c>
      <c r="CW2290">
        <f t="shared" si="2331"/>
        <v>0</v>
      </c>
      <c r="CX2290" t="s">
        <v>56</v>
      </c>
      <c r="CY2290">
        <f t="shared" si="2332"/>
        <v>0</v>
      </c>
      <c r="CZ2290">
        <f t="shared" si="2333"/>
        <v>0</v>
      </c>
      <c r="DA2290" t="s">
        <v>99</v>
      </c>
      <c r="DB2290">
        <f t="shared" si="2334"/>
        <v>7</v>
      </c>
      <c r="DC2290">
        <f t="shared" si="2335"/>
        <v>1</v>
      </c>
      <c r="DD2290">
        <f t="shared" si="2336"/>
        <v>20</v>
      </c>
      <c r="DE2290">
        <f t="shared" si="2337"/>
        <v>5</v>
      </c>
      <c r="DF2290" s="7">
        <f t="shared" si="2338"/>
        <v>4</v>
      </c>
      <c r="DG2290" s="8">
        <f t="shared" si="2339"/>
        <v>0.5</v>
      </c>
      <c r="DH2290" s="1" t="s">
        <v>56</v>
      </c>
      <c r="DI2290" s="1" t="s">
        <v>56</v>
      </c>
      <c r="DJ2290" s="1" t="s">
        <v>56</v>
      </c>
      <c r="DK2290" s="1" t="s">
        <v>78</v>
      </c>
      <c r="DL2290" s="1" t="s">
        <v>68</v>
      </c>
      <c r="DM2290" s="1" t="s">
        <v>64</v>
      </c>
      <c r="DN2290" s="2" t="s">
        <v>97</v>
      </c>
      <c r="DO2290" s="2" t="s">
        <v>56</v>
      </c>
      <c r="DP2290" s="2" t="s">
        <v>56</v>
      </c>
      <c r="DQ2290" s="2" t="s">
        <v>56</v>
      </c>
      <c r="DR2290" s="2" t="s">
        <v>56</v>
      </c>
      <c r="DS2290" s="2" t="s">
        <v>56</v>
      </c>
    </row>
    <row r="2291" spans="1:123" x14ac:dyDescent="0.25">
      <c r="A2291">
        <v>2018</v>
      </c>
      <c r="B2291">
        <v>2289</v>
      </c>
      <c r="C2291" t="s">
        <v>118</v>
      </c>
      <c r="D2291">
        <v>0</v>
      </c>
      <c r="E2291">
        <v>52</v>
      </c>
      <c r="F2291">
        <v>1966</v>
      </c>
      <c r="G2291">
        <v>11</v>
      </c>
      <c r="H2291">
        <f t="shared" si="2276"/>
        <v>11</v>
      </c>
      <c r="I2291" t="s">
        <v>90</v>
      </c>
      <c r="J2291">
        <f t="shared" si="2277"/>
        <v>1</v>
      </c>
      <c r="K2291" t="s">
        <v>59</v>
      </c>
      <c r="L2291">
        <f t="shared" si="2278"/>
        <v>3</v>
      </c>
      <c r="M2291" t="s">
        <v>59</v>
      </c>
      <c r="N2291">
        <f t="shared" si="2279"/>
        <v>5</v>
      </c>
      <c r="O2291" t="s">
        <v>125</v>
      </c>
      <c r="P2291">
        <f t="shared" si="2280"/>
        <v>4</v>
      </c>
      <c r="Q2291">
        <f t="shared" si="2281"/>
        <v>1</v>
      </c>
      <c r="R2291">
        <v>1</v>
      </c>
      <c r="S2291" t="s">
        <v>101</v>
      </c>
      <c r="T2291">
        <f t="shared" si="2282"/>
        <v>1</v>
      </c>
      <c r="U2291">
        <f t="shared" si="2283"/>
        <v>1</v>
      </c>
      <c r="V2291" t="s">
        <v>193</v>
      </c>
      <c r="W2291">
        <v>227</v>
      </c>
      <c r="X2291">
        <v>0</v>
      </c>
      <c r="Y2291">
        <v>0</v>
      </c>
      <c r="Z2291" t="s">
        <v>140</v>
      </c>
      <c r="AA2291">
        <f t="shared" si="2284"/>
        <v>1</v>
      </c>
      <c r="AB2291">
        <f t="shared" si="2285"/>
        <v>1</v>
      </c>
      <c r="AC2291" t="s">
        <v>120</v>
      </c>
      <c r="AD2291" s="6">
        <f t="shared" si="2286"/>
        <v>1</v>
      </c>
      <c r="AE2291">
        <f t="shared" si="2287"/>
        <v>1</v>
      </c>
      <c r="AF2291" t="s">
        <v>75</v>
      </c>
      <c r="AG2291" t="s">
        <v>76</v>
      </c>
      <c r="AH2291" t="s">
        <v>56</v>
      </c>
      <c r="AI2291" s="6" t="str">
        <f t="shared" si="2275"/>
        <v>Baptist-dk which</v>
      </c>
      <c r="AJ2291" t="s">
        <v>77</v>
      </c>
      <c r="AK2291" s="6">
        <f t="shared" si="2288"/>
        <v>3</v>
      </c>
      <c r="AL2291" t="s">
        <v>77</v>
      </c>
      <c r="AM2291" s="6">
        <f t="shared" si="2288"/>
        <v>3</v>
      </c>
      <c r="AN2291" s="6">
        <f t="shared" si="2289"/>
        <v>0</v>
      </c>
      <c r="AO2291" t="s">
        <v>110</v>
      </c>
      <c r="AP2291">
        <f t="shared" si="2290"/>
        <v>1</v>
      </c>
      <c r="AQ2291">
        <f t="shared" si="2291"/>
        <v>1</v>
      </c>
      <c r="AR2291" t="s">
        <v>73</v>
      </c>
      <c r="AS2291">
        <f t="shared" si="2292"/>
        <v>7</v>
      </c>
      <c r="AT2291">
        <f t="shared" si="2293"/>
        <v>1</v>
      </c>
      <c r="AU2291" t="s">
        <v>100</v>
      </c>
      <c r="AV2291">
        <f t="shared" si="2294"/>
        <v>5</v>
      </c>
      <c r="AW2291">
        <f t="shared" si="2295"/>
        <v>1</v>
      </c>
      <c r="AX2291" t="s">
        <v>114</v>
      </c>
      <c r="AY2291">
        <f t="shared" si="2296"/>
        <v>5</v>
      </c>
      <c r="AZ2291">
        <f t="shared" si="2297"/>
        <v>1</v>
      </c>
      <c r="BA2291" s="6">
        <f t="shared" si="2298"/>
        <v>18</v>
      </c>
      <c r="BB2291" s="6">
        <f t="shared" si="2299"/>
        <v>4</v>
      </c>
      <c r="BC2291" s="6">
        <f t="shared" si="2300"/>
        <v>4.5</v>
      </c>
      <c r="BD2291" s="9">
        <f t="shared" si="2301"/>
        <v>0.58333333333333337</v>
      </c>
      <c r="BE2291" t="s">
        <v>64</v>
      </c>
      <c r="BF2291">
        <f t="shared" si="2302"/>
        <v>4</v>
      </c>
      <c r="BG2291">
        <f t="shared" si="2303"/>
        <v>1</v>
      </c>
      <c r="BH2291" t="s">
        <v>64</v>
      </c>
      <c r="BI2291">
        <f t="shared" si="2304"/>
        <v>4</v>
      </c>
      <c r="BJ2291">
        <f t="shared" si="2305"/>
        <v>1</v>
      </c>
      <c r="BK2291" t="s">
        <v>56</v>
      </c>
      <c r="BL2291">
        <f t="shared" si="2306"/>
        <v>0</v>
      </c>
      <c r="BM2291">
        <f t="shared" si="2307"/>
        <v>0</v>
      </c>
      <c r="BN2291" t="s">
        <v>56</v>
      </c>
      <c r="BO2291">
        <f t="shared" si="2308"/>
        <v>0</v>
      </c>
      <c r="BP2291">
        <f t="shared" si="2309"/>
        <v>0</v>
      </c>
      <c r="BQ2291" t="s">
        <v>56</v>
      </c>
      <c r="BR2291">
        <f t="shared" si="2310"/>
        <v>0</v>
      </c>
      <c r="BS2291">
        <f t="shared" si="2311"/>
        <v>0</v>
      </c>
      <c r="BT2291" t="s">
        <v>74</v>
      </c>
      <c r="BU2291">
        <f t="shared" si="2312"/>
        <v>7</v>
      </c>
      <c r="BV2291">
        <f t="shared" si="2313"/>
        <v>1</v>
      </c>
      <c r="BW2291" t="s">
        <v>167</v>
      </c>
      <c r="BX2291">
        <f t="shared" si="2314"/>
        <v>7</v>
      </c>
      <c r="BY2291">
        <f t="shared" si="2315"/>
        <v>1</v>
      </c>
      <c r="BZ2291" t="s">
        <v>147</v>
      </c>
      <c r="CA2291">
        <f t="shared" si="2316"/>
        <v>3</v>
      </c>
      <c r="CB2291">
        <f t="shared" si="2317"/>
        <v>1</v>
      </c>
      <c r="CC2291" t="s">
        <v>74</v>
      </c>
      <c r="CD2291">
        <f t="shared" si="2318"/>
        <v>7</v>
      </c>
      <c r="CE2291">
        <f t="shared" si="2319"/>
        <v>1</v>
      </c>
      <c r="CF2291" t="s">
        <v>151</v>
      </c>
      <c r="CG2291">
        <f t="shared" si="2320"/>
        <v>7</v>
      </c>
      <c r="CH2291">
        <f t="shared" si="2321"/>
        <v>1</v>
      </c>
      <c r="CI2291" t="s">
        <v>74</v>
      </c>
      <c r="CJ2291">
        <f t="shared" si="2322"/>
        <v>7</v>
      </c>
      <c r="CK2291">
        <f t="shared" si="2323"/>
        <v>1</v>
      </c>
      <c r="CL2291" t="s">
        <v>74</v>
      </c>
      <c r="CM2291">
        <f t="shared" si="2324"/>
        <v>1</v>
      </c>
      <c r="CN2291">
        <f t="shared" si="2325"/>
        <v>1</v>
      </c>
      <c r="CO2291" t="s">
        <v>145</v>
      </c>
      <c r="CP2291">
        <f t="shared" si="2326"/>
        <v>1</v>
      </c>
      <c r="CQ2291">
        <f t="shared" si="2327"/>
        <v>1</v>
      </c>
      <c r="CR2291" t="s">
        <v>67</v>
      </c>
      <c r="CS2291">
        <f t="shared" si="2328"/>
        <v>5</v>
      </c>
      <c r="CT2291">
        <f t="shared" si="2329"/>
        <v>1</v>
      </c>
      <c r="CU2291" t="s">
        <v>67</v>
      </c>
      <c r="CV2291">
        <f t="shared" si="2330"/>
        <v>5</v>
      </c>
      <c r="CW2291">
        <f t="shared" si="2331"/>
        <v>1</v>
      </c>
      <c r="CX2291" t="s">
        <v>67</v>
      </c>
      <c r="CY2291">
        <f t="shared" si="2332"/>
        <v>5</v>
      </c>
      <c r="CZ2291">
        <f t="shared" si="2333"/>
        <v>1</v>
      </c>
      <c r="DA2291" t="s">
        <v>56</v>
      </c>
      <c r="DB2291">
        <f t="shared" si="2334"/>
        <v>0</v>
      </c>
      <c r="DC2291">
        <f t="shared" si="2335"/>
        <v>0</v>
      </c>
      <c r="DD2291">
        <f t="shared" si="2336"/>
        <v>59</v>
      </c>
      <c r="DE2291">
        <f t="shared" si="2337"/>
        <v>12</v>
      </c>
      <c r="DF2291" s="7">
        <f t="shared" si="2338"/>
        <v>4.916666666666667</v>
      </c>
      <c r="DG2291" s="8">
        <f t="shared" si="2339"/>
        <v>0.65277777777777779</v>
      </c>
      <c r="DH2291" s="1" t="s">
        <v>67</v>
      </c>
      <c r="DI2291" s="1" t="s">
        <v>56</v>
      </c>
      <c r="DJ2291" s="1" t="s">
        <v>65</v>
      </c>
      <c r="DK2291" s="1" t="s">
        <v>78</v>
      </c>
      <c r="DL2291" s="1" t="s">
        <v>68</v>
      </c>
      <c r="DM2291" s="1" t="s">
        <v>56</v>
      </c>
      <c r="DN2291" s="2" t="s">
        <v>97</v>
      </c>
      <c r="DO2291" s="2">
        <v>3</v>
      </c>
      <c r="DP2291" s="2">
        <v>5</v>
      </c>
      <c r="DQ2291" s="2">
        <v>4</v>
      </c>
      <c r="DR2291" s="2">
        <v>6</v>
      </c>
      <c r="DS2291" s="2">
        <v>4</v>
      </c>
    </row>
    <row r="2292" spans="1:123" x14ac:dyDescent="0.25">
      <c r="A2292">
        <v>2018</v>
      </c>
      <c r="B2292">
        <v>2290</v>
      </c>
      <c r="C2292" t="s">
        <v>57</v>
      </c>
      <c r="D2292">
        <v>4</v>
      </c>
      <c r="E2292">
        <v>37</v>
      </c>
      <c r="F2292">
        <v>1981</v>
      </c>
      <c r="G2292">
        <v>11</v>
      </c>
      <c r="H2292">
        <f t="shared" si="2276"/>
        <v>11</v>
      </c>
      <c r="I2292" t="s">
        <v>90</v>
      </c>
      <c r="J2292">
        <f t="shared" si="2277"/>
        <v>1</v>
      </c>
      <c r="K2292" t="s">
        <v>119</v>
      </c>
      <c r="L2292">
        <f t="shared" si="2278"/>
        <v>2</v>
      </c>
      <c r="M2292" t="s">
        <v>119</v>
      </c>
      <c r="N2292">
        <f t="shared" si="2279"/>
        <v>3</v>
      </c>
      <c r="O2292" t="s">
        <v>132</v>
      </c>
      <c r="P2292">
        <f t="shared" si="2280"/>
        <v>1</v>
      </c>
      <c r="Q2292">
        <f t="shared" si="2281"/>
        <v>1</v>
      </c>
      <c r="R2292">
        <v>3</v>
      </c>
      <c r="S2292" t="s">
        <v>56</v>
      </c>
      <c r="T2292">
        <f t="shared" si="2282"/>
        <v>0</v>
      </c>
      <c r="U2292">
        <f t="shared" si="2283"/>
        <v>0</v>
      </c>
      <c r="V2292" t="s">
        <v>156</v>
      </c>
      <c r="W2292">
        <v>5107.5</v>
      </c>
      <c r="X2292">
        <v>0</v>
      </c>
      <c r="Y2292">
        <v>0</v>
      </c>
      <c r="Z2292" t="s">
        <v>140</v>
      </c>
      <c r="AA2292">
        <f t="shared" si="2284"/>
        <v>1</v>
      </c>
      <c r="AB2292">
        <f t="shared" si="2285"/>
        <v>1</v>
      </c>
      <c r="AC2292" t="s">
        <v>71</v>
      </c>
      <c r="AD2292" s="6">
        <f t="shared" si="2286"/>
        <v>4</v>
      </c>
      <c r="AE2292">
        <f t="shared" si="2287"/>
        <v>1</v>
      </c>
      <c r="AF2292" t="s">
        <v>142</v>
      </c>
      <c r="AG2292" t="s">
        <v>56</v>
      </c>
      <c r="AH2292" t="s">
        <v>56</v>
      </c>
      <c r="AI2292" s="6" t="str">
        <f t="shared" si="2275"/>
        <v>Other</v>
      </c>
      <c r="AJ2292" t="s">
        <v>144</v>
      </c>
      <c r="AK2292" s="6">
        <f t="shared" si="2288"/>
        <v>0</v>
      </c>
      <c r="AL2292" t="s">
        <v>106</v>
      </c>
      <c r="AM2292" s="6">
        <f t="shared" si="2288"/>
        <v>1</v>
      </c>
      <c r="AN2292" s="6">
        <f t="shared" si="2289"/>
        <v>-1</v>
      </c>
      <c r="AO2292" t="s">
        <v>157</v>
      </c>
      <c r="AP2292">
        <f t="shared" si="2290"/>
        <v>2</v>
      </c>
      <c r="AQ2292">
        <f t="shared" si="2291"/>
        <v>1</v>
      </c>
      <c r="AR2292" t="s">
        <v>73</v>
      </c>
      <c r="AS2292">
        <f t="shared" si="2292"/>
        <v>7</v>
      </c>
      <c r="AT2292">
        <f t="shared" si="2293"/>
        <v>1</v>
      </c>
      <c r="AU2292" t="s">
        <v>87</v>
      </c>
      <c r="AV2292">
        <f t="shared" si="2294"/>
        <v>7</v>
      </c>
      <c r="AW2292">
        <f t="shared" si="2295"/>
        <v>1</v>
      </c>
      <c r="AX2292" t="s">
        <v>88</v>
      </c>
      <c r="AY2292">
        <f t="shared" si="2296"/>
        <v>7</v>
      </c>
      <c r="AZ2292">
        <f t="shared" si="2297"/>
        <v>1</v>
      </c>
      <c r="BA2292" s="6">
        <f t="shared" si="2298"/>
        <v>23</v>
      </c>
      <c r="BB2292" s="6">
        <f t="shared" si="2299"/>
        <v>4</v>
      </c>
      <c r="BC2292" s="6">
        <f t="shared" si="2300"/>
        <v>5.75</v>
      </c>
      <c r="BD2292" s="9">
        <f t="shared" si="2301"/>
        <v>0.79166666666666663</v>
      </c>
      <c r="BE2292" t="s">
        <v>65</v>
      </c>
      <c r="BF2292">
        <f t="shared" si="2302"/>
        <v>7</v>
      </c>
      <c r="BG2292">
        <f t="shared" si="2303"/>
        <v>1</v>
      </c>
      <c r="BH2292" t="s">
        <v>65</v>
      </c>
      <c r="BI2292">
        <f t="shared" si="2304"/>
        <v>7</v>
      </c>
      <c r="BJ2292">
        <f t="shared" si="2305"/>
        <v>1</v>
      </c>
      <c r="BK2292" t="s">
        <v>56</v>
      </c>
      <c r="BL2292">
        <f t="shared" si="2306"/>
        <v>0</v>
      </c>
      <c r="BM2292">
        <f t="shared" si="2307"/>
        <v>0</v>
      </c>
      <c r="BN2292" t="s">
        <v>56</v>
      </c>
      <c r="BO2292">
        <f t="shared" si="2308"/>
        <v>0</v>
      </c>
      <c r="BP2292">
        <f t="shared" si="2309"/>
        <v>0</v>
      </c>
      <c r="BQ2292" t="s">
        <v>94</v>
      </c>
      <c r="BR2292">
        <f t="shared" si="2310"/>
        <v>7</v>
      </c>
      <c r="BS2292">
        <f t="shared" si="2311"/>
        <v>1</v>
      </c>
      <c r="BT2292" t="s">
        <v>74</v>
      </c>
      <c r="BU2292">
        <f t="shared" si="2312"/>
        <v>7</v>
      </c>
      <c r="BV2292">
        <f t="shared" si="2313"/>
        <v>1</v>
      </c>
      <c r="BW2292" t="s">
        <v>79</v>
      </c>
      <c r="BX2292">
        <f t="shared" si="2314"/>
        <v>1</v>
      </c>
      <c r="BY2292">
        <f t="shared" si="2315"/>
        <v>1</v>
      </c>
      <c r="BZ2292" t="s">
        <v>139</v>
      </c>
      <c r="CA2292">
        <f t="shared" si="2316"/>
        <v>7</v>
      </c>
      <c r="CB2292">
        <f t="shared" si="2317"/>
        <v>1</v>
      </c>
      <c r="CC2292" t="s">
        <v>78</v>
      </c>
      <c r="CD2292">
        <f t="shared" si="2318"/>
        <v>1</v>
      </c>
      <c r="CE2292">
        <f t="shared" si="2319"/>
        <v>1</v>
      </c>
      <c r="CF2292" t="s">
        <v>82</v>
      </c>
      <c r="CG2292">
        <f t="shared" si="2320"/>
        <v>1</v>
      </c>
      <c r="CH2292">
        <f t="shared" si="2321"/>
        <v>1</v>
      </c>
      <c r="CI2292" t="s">
        <v>78</v>
      </c>
      <c r="CJ2292">
        <f t="shared" si="2322"/>
        <v>1</v>
      </c>
      <c r="CK2292">
        <f t="shared" si="2323"/>
        <v>1</v>
      </c>
      <c r="CL2292" t="s">
        <v>78</v>
      </c>
      <c r="CM2292">
        <f t="shared" si="2324"/>
        <v>7</v>
      </c>
      <c r="CN2292">
        <f t="shared" si="2325"/>
        <v>1</v>
      </c>
      <c r="CO2292" t="s">
        <v>83</v>
      </c>
      <c r="CP2292">
        <f t="shared" si="2326"/>
        <v>4</v>
      </c>
      <c r="CQ2292">
        <f t="shared" si="2327"/>
        <v>1</v>
      </c>
      <c r="CR2292" t="s">
        <v>112</v>
      </c>
      <c r="CS2292">
        <f t="shared" si="2328"/>
        <v>7</v>
      </c>
      <c r="CT2292">
        <f t="shared" si="2329"/>
        <v>1</v>
      </c>
      <c r="CU2292" t="s">
        <v>112</v>
      </c>
      <c r="CV2292">
        <f t="shared" si="2330"/>
        <v>7</v>
      </c>
      <c r="CW2292">
        <f t="shared" si="2331"/>
        <v>1</v>
      </c>
      <c r="CX2292" t="s">
        <v>112</v>
      </c>
      <c r="CY2292">
        <f t="shared" si="2332"/>
        <v>7</v>
      </c>
      <c r="CZ2292">
        <f t="shared" si="2333"/>
        <v>1</v>
      </c>
      <c r="DA2292" t="s">
        <v>99</v>
      </c>
      <c r="DB2292">
        <f t="shared" si="2334"/>
        <v>7</v>
      </c>
      <c r="DC2292">
        <f t="shared" si="2335"/>
        <v>1</v>
      </c>
      <c r="DD2292">
        <f t="shared" si="2336"/>
        <v>71</v>
      </c>
      <c r="DE2292">
        <f t="shared" si="2337"/>
        <v>14</v>
      </c>
      <c r="DF2292" s="7">
        <f t="shared" si="2338"/>
        <v>5.0714285714285712</v>
      </c>
      <c r="DG2292" s="8">
        <f t="shared" si="2339"/>
        <v>0.67857142857142849</v>
      </c>
      <c r="DH2292" s="1" t="s">
        <v>112</v>
      </c>
      <c r="DI2292" s="1" t="s">
        <v>56</v>
      </c>
      <c r="DJ2292" s="1" t="s">
        <v>65</v>
      </c>
      <c r="DK2292" s="1" t="s">
        <v>56</v>
      </c>
      <c r="DL2292" s="1" t="s">
        <v>64</v>
      </c>
      <c r="DM2292" s="1" t="s">
        <v>56</v>
      </c>
      <c r="DN2292" s="2" t="s">
        <v>56</v>
      </c>
      <c r="DO2292" s="2" t="s">
        <v>141</v>
      </c>
      <c r="DP2292" s="2">
        <v>4</v>
      </c>
      <c r="DQ2292" s="2">
        <v>2</v>
      </c>
      <c r="DR2292" s="2" t="s">
        <v>111</v>
      </c>
      <c r="DS2292" s="2" t="s">
        <v>111</v>
      </c>
    </row>
    <row r="2293" spans="1:123" x14ac:dyDescent="0.25">
      <c r="A2293">
        <v>2018</v>
      </c>
      <c r="B2293">
        <v>2291</v>
      </c>
      <c r="C2293" t="s">
        <v>57</v>
      </c>
      <c r="D2293">
        <v>1</v>
      </c>
      <c r="E2293">
        <v>25</v>
      </c>
      <c r="F2293">
        <v>1993</v>
      </c>
      <c r="G2293">
        <v>11</v>
      </c>
      <c r="H2293">
        <f t="shared" si="2276"/>
        <v>11</v>
      </c>
      <c r="I2293" t="s">
        <v>90</v>
      </c>
      <c r="J2293">
        <f t="shared" si="2277"/>
        <v>1</v>
      </c>
      <c r="K2293" t="s">
        <v>119</v>
      </c>
      <c r="L2293">
        <f t="shared" si="2278"/>
        <v>2</v>
      </c>
      <c r="M2293" t="s">
        <v>119</v>
      </c>
      <c r="N2293">
        <f t="shared" si="2279"/>
        <v>3</v>
      </c>
      <c r="O2293" t="s">
        <v>125</v>
      </c>
      <c r="P2293">
        <f t="shared" si="2280"/>
        <v>4</v>
      </c>
      <c r="Q2293">
        <f t="shared" si="2281"/>
        <v>1</v>
      </c>
      <c r="R2293">
        <v>3</v>
      </c>
      <c r="S2293" t="s">
        <v>220</v>
      </c>
      <c r="T2293">
        <f t="shared" si="2282"/>
        <v>7</v>
      </c>
      <c r="U2293">
        <f t="shared" si="2283"/>
        <v>1</v>
      </c>
      <c r="V2293" t="s">
        <v>156</v>
      </c>
      <c r="W2293">
        <v>5107.5</v>
      </c>
      <c r="X2293">
        <v>0</v>
      </c>
      <c r="Y2293">
        <v>0</v>
      </c>
      <c r="Z2293" t="s">
        <v>109</v>
      </c>
      <c r="AA2293">
        <f t="shared" si="2284"/>
        <v>5</v>
      </c>
      <c r="AB2293">
        <f t="shared" si="2285"/>
        <v>1</v>
      </c>
      <c r="AC2293" t="s">
        <v>165</v>
      </c>
      <c r="AD2293" s="6">
        <f t="shared" si="2286"/>
        <v>7</v>
      </c>
      <c r="AE2293">
        <f t="shared" si="2287"/>
        <v>1</v>
      </c>
      <c r="AF2293" t="s">
        <v>75</v>
      </c>
      <c r="AG2293" t="s">
        <v>70</v>
      </c>
      <c r="AH2293" t="s">
        <v>56</v>
      </c>
      <c r="AI2293" s="6" t="str">
        <f t="shared" si="2275"/>
        <v>No denomination</v>
      </c>
      <c r="AJ2293" t="s">
        <v>71</v>
      </c>
      <c r="AK2293" s="6">
        <f t="shared" si="2288"/>
        <v>2</v>
      </c>
      <c r="AL2293" t="s">
        <v>77</v>
      </c>
      <c r="AM2293" s="6">
        <f t="shared" si="2288"/>
        <v>3</v>
      </c>
      <c r="AN2293" s="6">
        <f t="shared" si="2289"/>
        <v>-1</v>
      </c>
      <c r="AO2293" t="s">
        <v>72</v>
      </c>
      <c r="AP2293">
        <f t="shared" si="2290"/>
        <v>6</v>
      </c>
      <c r="AQ2293">
        <f t="shared" si="2291"/>
        <v>1</v>
      </c>
      <c r="AR2293" t="s">
        <v>73</v>
      </c>
      <c r="AS2293">
        <f t="shared" si="2292"/>
        <v>7</v>
      </c>
      <c r="AT2293">
        <f t="shared" si="2293"/>
        <v>1</v>
      </c>
      <c r="AU2293" t="s">
        <v>87</v>
      </c>
      <c r="AV2293">
        <f t="shared" si="2294"/>
        <v>7</v>
      </c>
      <c r="AW2293">
        <f t="shared" si="2295"/>
        <v>1</v>
      </c>
      <c r="AX2293" t="s">
        <v>88</v>
      </c>
      <c r="AY2293">
        <f t="shared" si="2296"/>
        <v>7</v>
      </c>
      <c r="AZ2293">
        <f t="shared" si="2297"/>
        <v>1</v>
      </c>
      <c r="BA2293" s="6">
        <f t="shared" si="2298"/>
        <v>27</v>
      </c>
      <c r="BB2293" s="6">
        <f t="shared" si="2299"/>
        <v>4</v>
      </c>
      <c r="BC2293" s="6">
        <f t="shared" si="2300"/>
        <v>6.75</v>
      </c>
      <c r="BD2293" s="9">
        <f t="shared" si="2301"/>
        <v>0.95833333333333337</v>
      </c>
      <c r="BE2293" t="s">
        <v>56</v>
      </c>
      <c r="BF2293">
        <f t="shared" si="2302"/>
        <v>0</v>
      </c>
      <c r="BG2293">
        <f t="shared" si="2303"/>
        <v>0</v>
      </c>
      <c r="BH2293" t="s">
        <v>56</v>
      </c>
      <c r="BI2293">
        <f t="shared" si="2304"/>
        <v>0</v>
      </c>
      <c r="BJ2293">
        <f t="shared" si="2305"/>
        <v>0</v>
      </c>
      <c r="BK2293" t="s">
        <v>65</v>
      </c>
      <c r="BL2293">
        <f t="shared" si="2306"/>
        <v>7</v>
      </c>
      <c r="BM2293">
        <f t="shared" si="2307"/>
        <v>1</v>
      </c>
      <c r="BN2293" t="s">
        <v>65</v>
      </c>
      <c r="BO2293">
        <f t="shared" si="2308"/>
        <v>7</v>
      </c>
      <c r="BP2293">
        <f t="shared" si="2309"/>
        <v>1</v>
      </c>
      <c r="BQ2293" t="s">
        <v>66</v>
      </c>
      <c r="BR2293">
        <f t="shared" si="2310"/>
        <v>1</v>
      </c>
      <c r="BS2293">
        <f t="shared" si="2311"/>
        <v>1</v>
      </c>
      <c r="BT2293" t="s">
        <v>78</v>
      </c>
      <c r="BU2293">
        <f t="shared" si="2312"/>
        <v>1</v>
      </c>
      <c r="BV2293">
        <f t="shared" si="2313"/>
        <v>1</v>
      </c>
      <c r="BW2293" t="s">
        <v>56</v>
      </c>
      <c r="BX2293">
        <f t="shared" si="2314"/>
        <v>0</v>
      </c>
      <c r="BY2293">
        <f t="shared" si="2315"/>
        <v>0</v>
      </c>
      <c r="BZ2293" t="s">
        <v>56</v>
      </c>
      <c r="CA2293">
        <f t="shared" si="2316"/>
        <v>0</v>
      </c>
      <c r="CB2293">
        <f t="shared" si="2317"/>
        <v>0</v>
      </c>
      <c r="CC2293" t="s">
        <v>56</v>
      </c>
      <c r="CD2293">
        <f t="shared" si="2318"/>
        <v>0</v>
      </c>
      <c r="CE2293">
        <f t="shared" si="2319"/>
        <v>0</v>
      </c>
      <c r="CF2293" t="s">
        <v>56</v>
      </c>
      <c r="CG2293">
        <f t="shared" si="2320"/>
        <v>0</v>
      </c>
      <c r="CH2293">
        <f t="shared" si="2321"/>
        <v>0</v>
      </c>
      <c r="CI2293" t="s">
        <v>56</v>
      </c>
      <c r="CJ2293">
        <f t="shared" si="2322"/>
        <v>0</v>
      </c>
      <c r="CK2293">
        <f t="shared" si="2323"/>
        <v>0</v>
      </c>
      <c r="CL2293" t="s">
        <v>56</v>
      </c>
      <c r="CM2293">
        <f t="shared" si="2324"/>
        <v>0</v>
      </c>
      <c r="CN2293">
        <f t="shared" si="2325"/>
        <v>0</v>
      </c>
      <c r="CO2293" t="s">
        <v>56</v>
      </c>
      <c r="CP2293">
        <f t="shared" si="2326"/>
        <v>0</v>
      </c>
      <c r="CQ2293">
        <f t="shared" si="2327"/>
        <v>0</v>
      </c>
      <c r="CR2293" t="s">
        <v>56</v>
      </c>
      <c r="CS2293">
        <f t="shared" si="2328"/>
        <v>0</v>
      </c>
      <c r="CT2293">
        <f t="shared" si="2329"/>
        <v>0</v>
      </c>
      <c r="CU2293" t="s">
        <v>56</v>
      </c>
      <c r="CV2293">
        <f t="shared" si="2330"/>
        <v>0</v>
      </c>
      <c r="CW2293">
        <f t="shared" si="2331"/>
        <v>0</v>
      </c>
      <c r="CX2293" t="s">
        <v>56</v>
      </c>
      <c r="CY2293">
        <f t="shared" si="2332"/>
        <v>0</v>
      </c>
      <c r="CZ2293">
        <f t="shared" si="2333"/>
        <v>0</v>
      </c>
      <c r="DA2293" t="s">
        <v>86</v>
      </c>
      <c r="DB2293">
        <f t="shared" si="2334"/>
        <v>3</v>
      </c>
      <c r="DC2293">
        <f t="shared" si="2335"/>
        <v>1</v>
      </c>
      <c r="DD2293">
        <f t="shared" si="2336"/>
        <v>19</v>
      </c>
      <c r="DE2293">
        <f t="shared" si="2337"/>
        <v>5</v>
      </c>
      <c r="DF2293" s="7">
        <f t="shared" si="2338"/>
        <v>3.8</v>
      </c>
      <c r="DG2293" s="8">
        <f t="shared" si="2339"/>
        <v>0.46666666666666662</v>
      </c>
      <c r="DH2293" s="1" t="s">
        <v>56</v>
      </c>
      <c r="DI2293" s="1" t="s">
        <v>56</v>
      </c>
      <c r="DJ2293" s="1" t="s">
        <v>56</v>
      </c>
      <c r="DK2293" s="1" t="s">
        <v>78</v>
      </c>
      <c r="DL2293" s="1" t="s">
        <v>127</v>
      </c>
      <c r="DM2293" s="1" t="s">
        <v>65</v>
      </c>
      <c r="DN2293" s="2" t="s">
        <v>98</v>
      </c>
      <c r="DO2293" s="2" t="s">
        <v>56</v>
      </c>
      <c r="DP2293" s="2" t="s">
        <v>56</v>
      </c>
      <c r="DQ2293" s="2" t="s">
        <v>56</v>
      </c>
      <c r="DR2293" s="2" t="s">
        <v>56</v>
      </c>
      <c r="DS2293" s="2" t="s">
        <v>56</v>
      </c>
    </row>
    <row r="2294" spans="1:123" x14ac:dyDescent="0.25">
      <c r="A2294">
        <v>2018</v>
      </c>
      <c r="B2294">
        <v>2292</v>
      </c>
      <c r="C2294" t="s">
        <v>57</v>
      </c>
      <c r="D2294">
        <v>3</v>
      </c>
      <c r="E2294">
        <v>41</v>
      </c>
      <c r="F2294">
        <v>1977</v>
      </c>
      <c r="G2294">
        <v>10</v>
      </c>
      <c r="H2294">
        <f t="shared" si="2276"/>
        <v>10</v>
      </c>
      <c r="I2294" t="s">
        <v>90</v>
      </c>
      <c r="J2294">
        <f t="shared" si="2277"/>
        <v>1</v>
      </c>
      <c r="K2294" t="s">
        <v>119</v>
      </c>
      <c r="L2294">
        <f t="shared" si="2278"/>
        <v>2</v>
      </c>
      <c r="M2294" t="s">
        <v>119</v>
      </c>
      <c r="N2294">
        <f t="shared" si="2279"/>
        <v>3</v>
      </c>
      <c r="O2294" t="s">
        <v>132</v>
      </c>
      <c r="P2294">
        <f t="shared" si="2280"/>
        <v>1</v>
      </c>
      <c r="Q2294">
        <f t="shared" si="2281"/>
        <v>1</v>
      </c>
      <c r="R2294">
        <v>2</v>
      </c>
      <c r="S2294" t="s">
        <v>101</v>
      </c>
      <c r="T2294">
        <f t="shared" si="2282"/>
        <v>1</v>
      </c>
      <c r="U2294">
        <f t="shared" si="2283"/>
        <v>1</v>
      </c>
      <c r="V2294" t="s">
        <v>184</v>
      </c>
      <c r="W2294">
        <v>2951</v>
      </c>
      <c r="X2294">
        <v>0</v>
      </c>
      <c r="Y2294">
        <v>0</v>
      </c>
      <c r="Z2294" t="s">
        <v>109</v>
      </c>
      <c r="AA2294">
        <f t="shared" si="2284"/>
        <v>5</v>
      </c>
      <c r="AB2294">
        <f t="shared" si="2285"/>
        <v>1</v>
      </c>
      <c r="AC2294" t="s">
        <v>71</v>
      </c>
      <c r="AD2294" s="6">
        <f t="shared" si="2286"/>
        <v>4</v>
      </c>
      <c r="AE2294">
        <f t="shared" si="2287"/>
        <v>1</v>
      </c>
      <c r="AF2294" t="s">
        <v>75</v>
      </c>
      <c r="AG2294" t="s">
        <v>192</v>
      </c>
      <c r="AH2294" t="s">
        <v>56</v>
      </c>
      <c r="AI2294" s="6" t="str">
        <f t="shared" si="2275"/>
        <v>Am baptist asso</v>
      </c>
      <c r="AJ2294" t="s">
        <v>77</v>
      </c>
      <c r="AK2294" s="6">
        <f t="shared" si="2288"/>
        <v>3</v>
      </c>
      <c r="AL2294" t="s">
        <v>77</v>
      </c>
      <c r="AM2294" s="6">
        <f t="shared" si="2288"/>
        <v>3</v>
      </c>
      <c r="AN2294" s="6">
        <f t="shared" si="2289"/>
        <v>0</v>
      </c>
      <c r="AO2294" t="s">
        <v>152</v>
      </c>
      <c r="AP2294">
        <f t="shared" si="2290"/>
        <v>4</v>
      </c>
      <c r="AQ2294">
        <f t="shared" si="2291"/>
        <v>1</v>
      </c>
      <c r="AR2294" t="s">
        <v>129</v>
      </c>
      <c r="AS2294">
        <f t="shared" si="2292"/>
        <v>3</v>
      </c>
      <c r="AT2294">
        <f t="shared" si="2293"/>
        <v>1</v>
      </c>
      <c r="AU2294" t="s">
        <v>158</v>
      </c>
      <c r="AV2294">
        <f t="shared" si="2294"/>
        <v>1</v>
      </c>
      <c r="AW2294">
        <f t="shared" si="2295"/>
        <v>1</v>
      </c>
      <c r="AX2294" t="s">
        <v>88</v>
      </c>
      <c r="AY2294">
        <f t="shared" si="2296"/>
        <v>7</v>
      </c>
      <c r="AZ2294">
        <f t="shared" si="2297"/>
        <v>1</v>
      </c>
      <c r="BA2294" s="6">
        <f t="shared" si="2298"/>
        <v>15</v>
      </c>
      <c r="BB2294" s="6">
        <f t="shared" si="2299"/>
        <v>4</v>
      </c>
      <c r="BC2294" s="6">
        <f t="shared" si="2300"/>
        <v>3.75</v>
      </c>
      <c r="BD2294" s="9">
        <f t="shared" si="2301"/>
        <v>0.45833333333333331</v>
      </c>
      <c r="BE2294" t="s">
        <v>64</v>
      </c>
      <c r="BF2294">
        <f t="shared" si="2302"/>
        <v>4</v>
      </c>
      <c r="BG2294">
        <f t="shared" si="2303"/>
        <v>1</v>
      </c>
      <c r="BH2294" t="s">
        <v>65</v>
      </c>
      <c r="BI2294">
        <f t="shared" si="2304"/>
        <v>7</v>
      </c>
      <c r="BJ2294">
        <f t="shared" si="2305"/>
        <v>1</v>
      </c>
      <c r="BK2294" t="s">
        <v>56</v>
      </c>
      <c r="BL2294">
        <f t="shared" si="2306"/>
        <v>0</v>
      </c>
      <c r="BM2294">
        <f t="shared" si="2307"/>
        <v>0</v>
      </c>
      <c r="BN2294" t="s">
        <v>56</v>
      </c>
      <c r="BO2294">
        <f t="shared" si="2308"/>
        <v>0</v>
      </c>
      <c r="BP2294">
        <f t="shared" si="2309"/>
        <v>0</v>
      </c>
      <c r="BQ2294" t="s">
        <v>56</v>
      </c>
      <c r="BR2294">
        <f t="shared" si="2310"/>
        <v>0</v>
      </c>
      <c r="BS2294">
        <f t="shared" si="2311"/>
        <v>0</v>
      </c>
      <c r="BT2294" t="s">
        <v>78</v>
      </c>
      <c r="BU2294">
        <f t="shared" si="2312"/>
        <v>1</v>
      </c>
      <c r="BV2294">
        <f t="shared" si="2313"/>
        <v>1</v>
      </c>
      <c r="BW2294" t="s">
        <v>167</v>
      </c>
      <c r="BX2294">
        <f t="shared" si="2314"/>
        <v>7</v>
      </c>
      <c r="BY2294">
        <f t="shared" si="2315"/>
        <v>1</v>
      </c>
      <c r="BZ2294" t="s">
        <v>108</v>
      </c>
      <c r="CA2294">
        <f t="shared" si="2316"/>
        <v>4</v>
      </c>
      <c r="CB2294">
        <f t="shared" si="2317"/>
        <v>1</v>
      </c>
      <c r="CC2294" t="s">
        <v>78</v>
      </c>
      <c r="CD2294">
        <f t="shared" si="2318"/>
        <v>1</v>
      </c>
      <c r="CE2294">
        <f t="shared" si="2319"/>
        <v>1</v>
      </c>
      <c r="CF2294" t="s">
        <v>82</v>
      </c>
      <c r="CG2294">
        <f t="shared" si="2320"/>
        <v>1</v>
      </c>
      <c r="CH2294">
        <f t="shared" si="2321"/>
        <v>1</v>
      </c>
      <c r="CI2294" t="s">
        <v>78</v>
      </c>
      <c r="CJ2294">
        <f t="shared" si="2322"/>
        <v>1</v>
      </c>
      <c r="CK2294">
        <f t="shared" si="2323"/>
        <v>1</v>
      </c>
      <c r="CL2294" t="s">
        <v>78</v>
      </c>
      <c r="CM2294">
        <f t="shared" si="2324"/>
        <v>7</v>
      </c>
      <c r="CN2294">
        <f t="shared" si="2325"/>
        <v>1</v>
      </c>
      <c r="CO2294" t="s">
        <v>83</v>
      </c>
      <c r="CP2294">
        <f t="shared" si="2326"/>
        <v>4</v>
      </c>
      <c r="CQ2294">
        <f t="shared" si="2327"/>
        <v>1</v>
      </c>
      <c r="CR2294" t="s">
        <v>112</v>
      </c>
      <c r="CS2294">
        <f t="shared" si="2328"/>
        <v>7</v>
      </c>
      <c r="CT2294">
        <f t="shared" si="2329"/>
        <v>1</v>
      </c>
      <c r="CU2294" t="s">
        <v>112</v>
      </c>
      <c r="CV2294">
        <f t="shared" si="2330"/>
        <v>7</v>
      </c>
      <c r="CW2294">
        <f t="shared" si="2331"/>
        <v>1</v>
      </c>
      <c r="CX2294" t="s">
        <v>112</v>
      </c>
      <c r="CY2294">
        <f t="shared" si="2332"/>
        <v>7</v>
      </c>
      <c r="CZ2294">
        <f t="shared" si="2333"/>
        <v>1</v>
      </c>
      <c r="DA2294" t="s">
        <v>56</v>
      </c>
      <c r="DB2294">
        <f t="shared" si="2334"/>
        <v>0</v>
      </c>
      <c r="DC2294">
        <f t="shared" si="2335"/>
        <v>0</v>
      </c>
      <c r="DD2294">
        <f t="shared" si="2336"/>
        <v>54</v>
      </c>
      <c r="DE2294">
        <f t="shared" si="2337"/>
        <v>12</v>
      </c>
      <c r="DF2294" s="7">
        <f t="shared" si="2338"/>
        <v>4.5</v>
      </c>
      <c r="DG2294" s="8">
        <f t="shared" si="2339"/>
        <v>0.58333333333333337</v>
      </c>
      <c r="DH2294" s="1" t="s">
        <v>112</v>
      </c>
      <c r="DI2294" s="1" t="s">
        <v>56</v>
      </c>
      <c r="DJ2294" s="1" t="s">
        <v>64</v>
      </c>
      <c r="DK2294" s="1" t="s">
        <v>78</v>
      </c>
      <c r="DL2294" s="1" t="s">
        <v>68</v>
      </c>
      <c r="DM2294" s="1" t="s">
        <v>56</v>
      </c>
      <c r="DN2294" s="2" t="s">
        <v>97</v>
      </c>
      <c r="DO2294" s="2">
        <v>4</v>
      </c>
      <c r="DP2294" s="2">
        <v>4</v>
      </c>
      <c r="DQ2294" s="2">
        <v>4</v>
      </c>
      <c r="DR2294" s="2">
        <v>4</v>
      </c>
      <c r="DS2294" s="2">
        <v>4</v>
      </c>
    </row>
    <row r="2295" spans="1:123" x14ac:dyDescent="0.25">
      <c r="A2295">
        <v>2018</v>
      </c>
      <c r="B2295">
        <v>2293</v>
      </c>
      <c r="C2295" t="s">
        <v>57</v>
      </c>
      <c r="D2295">
        <v>2</v>
      </c>
      <c r="E2295">
        <v>41</v>
      </c>
      <c r="F2295">
        <v>1977</v>
      </c>
      <c r="G2295">
        <v>12</v>
      </c>
      <c r="H2295">
        <f t="shared" si="2276"/>
        <v>12</v>
      </c>
      <c r="I2295" t="s">
        <v>58</v>
      </c>
      <c r="J2295">
        <f t="shared" si="2277"/>
        <v>2</v>
      </c>
      <c r="K2295" t="s">
        <v>119</v>
      </c>
      <c r="L2295">
        <f t="shared" si="2278"/>
        <v>2</v>
      </c>
      <c r="M2295" t="s">
        <v>119</v>
      </c>
      <c r="N2295">
        <f t="shared" si="2279"/>
        <v>3</v>
      </c>
      <c r="O2295" t="s">
        <v>125</v>
      </c>
      <c r="P2295">
        <f t="shared" si="2280"/>
        <v>4</v>
      </c>
      <c r="Q2295">
        <f t="shared" si="2281"/>
        <v>1</v>
      </c>
      <c r="R2295">
        <v>2</v>
      </c>
      <c r="S2295" t="s">
        <v>56</v>
      </c>
      <c r="T2295">
        <f t="shared" si="2282"/>
        <v>0</v>
      </c>
      <c r="U2295">
        <f t="shared" si="2283"/>
        <v>0</v>
      </c>
      <c r="V2295" t="s">
        <v>156</v>
      </c>
      <c r="W2295">
        <v>5107.5</v>
      </c>
      <c r="X2295">
        <v>227</v>
      </c>
      <c r="Y2295">
        <v>350.5</v>
      </c>
      <c r="Z2295" t="s">
        <v>81</v>
      </c>
      <c r="AA2295">
        <f t="shared" si="2284"/>
        <v>3</v>
      </c>
      <c r="AB2295">
        <f t="shared" si="2285"/>
        <v>1</v>
      </c>
      <c r="AC2295" t="s">
        <v>165</v>
      </c>
      <c r="AD2295" s="6">
        <f t="shared" si="2286"/>
        <v>7</v>
      </c>
      <c r="AE2295">
        <f t="shared" si="2287"/>
        <v>1</v>
      </c>
      <c r="AF2295" t="s">
        <v>75</v>
      </c>
      <c r="AG2295" t="s">
        <v>70</v>
      </c>
      <c r="AH2295" t="s">
        <v>56</v>
      </c>
      <c r="AI2295" s="6" t="str">
        <f t="shared" si="2275"/>
        <v>No denomination</v>
      </c>
      <c r="AJ2295" t="s">
        <v>71</v>
      </c>
      <c r="AK2295" s="6">
        <f t="shared" si="2288"/>
        <v>2</v>
      </c>
      <c r="AL2295" t="s">
        <v>77</v>
      </c>
      <c r="AM2295" s="6">
        <f t="shared" si="2288"/>
        <v>3</v>
      </c>
      <c r="AN2295" s="6">
        <f t="shared" si="2289"/>
        <v>-1</v>
      </c>
      <c r="AO2295" t="s">
        <v>134</v>
      </c>
      <c r="AP2295">
        <f t="shared" si="2290"/>
        <v>7</v>
      </c>
      <c r="AQ2295">
        <f t="shared" si="2291"/>
        <v>1</v>
      </c>
      <c r="AR2295" t="s">
        <v>73</v>
      </c>
      <c r="AS2295">
        <f t="shared" si="2292"/>
        <v>7</v>
      </c>
      <c r="AT2295">
        <f t="shared" si="2293"/>
        <v>1</v>
      </c>
      <c r="AU2295" t="s">
        <v>87</v>
      </c>
      <c r="AV2295">
        <f t="shared" si="2294"/>
        <v>7</v>
      </c>
      <c r="AW2295">
        <f t="shared" si="2295"/>
        <v>1</v>
      </c>
      <c r="AX2295" t="s">
        <v>88</v>
      </c>
      <c r="AY2295">
        <f t="shared" si="2296"/>
        <v>7</v>
      </c>
      <c r="AZ2295">
        <f t="shared" si="2297"/>
        <v>1</v>
      </c>
      <c r="BA2295" s="6">
        <f t="shared" si="2298"/>
        <v>28</v>
      </c>
      <c r="BB2295" s="6">
        <f t="shared" si="2299"/>
        <v>4</v>
      </c>
      <c r="BC2295" s="6">
        <f t="shared" si="2300"/>
        <v>7</v>
      </c>
      <c r="BD2295" s="9">
        <f t="shared" si="2301"/>
        <v>1</v>
      </c>
      <c r="BE2295" t="s">
        <v>56</v>
      </c>
      <c r="BF2295">
        <f t="shared" si="2302"/>
        <v>0</v>
      </c>
      <c r="BG2295">
        <f t="shared" si="2303"/>
        <v>0</v>
      </c>
      <c r="BH2295" t="s">
        <v>56</v>
      </c>
      <c r="BI2295">
        <f t="shared" si="2304"/>
        <v>0</v>
      </c>
      <c r="BJ2295">
        <f t="shared" si="2305"/>
        <v>0</v>
      </c>
      <c r="BK2295" t="s">
        <v>65</v>
      </c>
      <c r="BL2295">
        <f t="shared" si="2306"/>
        <v>7</v>
      </c>
      <c r="BM2295">
        <f t="shared" si="2307"/>
        <v>1</v>
      </c>
      <c r="BN2295" t="s">
        <v>65</v>
      </c>
      <c r="BO2295">
        <f t="shared" si="2308"/>
        <v>7</v>
      </c>
      <c r="BP2295">
        <f t="shared" si="2309"/>
        <v>1</v>
      </c>
      <c r="BQ2295" t="s">
        <v>94</v>
      </c>
      <c r="BR2295">
        <f t="shared" si="2310"/>
        <v>7</v>
      </c>
      <c r="BS2295">
        <f t="shared" si="2311"/>
        <v>1</v>
      </c>
      <c r="BT2295" t="s">
        <v>74</v>
      </c>
      <c r="BU2295">
        <f t="shared" si="2312"/>
        <v>7</v>
      </c>
      <c r="BV2295">
        <f t="shared" si="2313"/>
        <v>1</v>
      </c>
      <c r="BW2295" t="s">
        <v>167</v>
      </c>
      <c r="BX2295">
        <f t="shared" si="2314"/>
        <v>7</v>
      </c>
      <c r="BY2295">
        <f t="shared" si="2315"/>
        <v>1</v>
      </c>
      <c r="BZ2295" t="s">
        <v>80</v>
      </c>
      <c r="CA2295">
        <f t="shared" si="2316"/>
        <v>1</v>
      </c>
      <c r="CB2295">
        <f t="shared" si="2317"/>
        <v>1</v>
      </c>
      <c r="CC2295" t="s">
        <v>74</v>
      </c>
      <c r="CD2295">
        <f t="shared" si="2318"/>
        <v>7</v>
      </c>
      <c r="CE2295">
        <f t="shared" si="2319"/>
        <v>1</v>
      </c>
      <c r="CF2295" t="s">
        <v>82</v>
      </c>
      <c r="CG2295">
        <f t="shared" si="2320"/>
        <v>1</v>
      </c>
      <c r="CH2295">
        <f t="shared" si="2321"/>
        <v>1</v>
      </c>
      <c r="CI2295" t="s">
        <v>74</v>
      </c>
      <c r="CJ2295">
        <f t="shared" si="2322"/>
        <v>7</v>
      </c>
      <c r="CK2295">
        <f t="shared" si="2323"/>
        <v>1</v>
      </c>
      <c r="CL2295" t="s">
        <v>78</v>
      </c>
      <c r="CM2295">
        <f t="shared" si="2324"/>
        <v>7</v>
      </c>
      <c r="CN2295">
        <f t="shared" si="2325"/>
        <v>1</v>
      </c>
      <c r="CO2295" t="s">
        <v>83</v>
      </c>
      <c r="CP2295">
        <f t="shared" si="2326"/>
        <v>4</v>
      </c>
      <c r="CQ2295">
        <f t="shared" si="2327"/>
        <v>1</v>
      </c>
      <c r="CR2295" t="s">
        <v>112</v>
      </c>
      <c r="CS2295">
        <f t="shared" si="2328"/>
        <v>7</v>
      </c>
      <c r="CT2295">
        <f t="shared" si="2329"/>
        <v>1</v>
      </c>
      <c r="CU2295" t="s">
        <v>112</v>
      </c>
      <c r="CV2295">
        <f t="shared" si="2330"/>
        <v>7</v>
      </c>
      <c r="CW2295">
        <f t="shared" si="2331"/>
        <v>1</v>
      </c>
      <c r="CX2295" t="s">
        <v>112</v>
      </c>
      <c r="CY2295">
        <f t="shared" si="2332"/>
        <v>7</v>
      </c>
      <c r="CZ2295">
        <f t="shared" si="2333"/>
        <v>1</v>
      </c>
      <c r="DA2295" t="s">
        <v>155</v>
      </c>
      <c r="DB2295">
        <f t="shared" si="2334"/>
        <v>1</v>
      </c>
      <c r="DC2295">
        <f t="shared" si="2335"/>
        <v>1</v>
      </c>
      <c r="DD2295">
        <f t="shared" si="2336"/>
        <v>84</v>
      </c>
      <c r="DE2295">
        <f t="shared" si="2337"/>
        <v>15</v>
      </c>
      <c r="DF2295" s="7">
        <f t="shared" si="2338"/>
        <v>5.6</v>
      </c>
      <c r="DG2295" s="8">
        <f t="shared" si="2339"/>
        <v>0.76666666666666661</v>
      </c>
      <c r="DH2295" s="1" t="s">
        <v>112</v>
      </c>
      <c r="DI2295" s="1" t="s">
        <v>135</v>
      </c>
      <c r="DJ2295" s="1" t="s">
        <v>56</v>
      </c>
      <c r="DK2295" s="1" t="s">
        <v>56</v>
      </c>
      <c r="DL2295" s="1" t="s">
        <v>64</v>
      </c>
      <c r="DM2295" s="1" t="s">
        <v>65</v>
      </c>
      <c r="DN2295" s="2" t="s">
        <v>56</v>
      </c>
      <c r="DO2295" s="2" t="s">
        <v>56</v>
      </c>
      <c r="DP2295" s="2" t="s">
        <v>56</v>
      </c>
      <c r="DQ2295" s="2">
        <v>5</v>
      </c>
      <c r="DR2295" s="2">
        <v>5</v>
      </c>
      <c r="DS2295" s="2">
        <v>5</v>
      </c>
    </row>
    <row r="2296" spans="1:123" x14ac:dyDescent="0.25">
      <c r="A2296">
        <v>2018</v>
      </c>
      <c r="B2296">
        <v>2294</v>
      </c>
      <c r="C2296" t="s">
        <v>124</v>
      </c>
      <c r="D2296">
        <v>7</v>
      </c>
      <c r="E2296">
        <v>77</v>
      </c>
      <c r="F2296">
        <v>1941</v>
      </c>
      <c r="G2296">
        <v>9</v>
      </c>
      <c r="H2296">
        <f t="shared" si="2276"/>
        <v>9</v>
      </c>
      <c r="I2296" t="s">
        <v>90</v>
      </c>
      <c r="J2296">
        <f t="shared" si="2277"/>
        <v>1</v>
      </c>
      <c r="K2296" t="s">
        <v>119</v>
      </c>
      <c r="L2296">
        <f t="shared" si="2278"/>
        <v>2</v>
      </c>
      <c r="M2296" t="s">
        <v>119</v>
      </c>
      <c r="N2296">
        <f t="shared" si="2279"/>
        <v>3</v>
      </c>
      <c r="O2296" t="s">
        <v>132</v>
      </c>
      <c r="P2296">
        <f t="shared" si="2280"/>
        <v>1</v>
      </c>
      <c r="Q2296">
        <f t="shared" si="2281"/>
        <v>1</v>
      </c>
      <c r="R2296">
        <v>1</v>
      </c>
      <c r="S2296" t="s">
        <v>56</v>
      </c>
      <c r="T2296">
        <f t="shared" si="2282"/>
        <v>0</v>
      </c>
      <c r="U2296">
        <f t="shared" si="2283"/>
        <v>0</v>
      </c>
      <c r="V2296" t="s">
        <v>156</v>
      </c>
      <c r="W2296">
        <v>5107.5</v>
      </c>
      <c r="X2296">
        <v>0</v>
      </c>
      <c r="Y2296">
        <v>0</v>
      </c>
      <c r="Z2296" t="s">
        <v>109</v>
      </c>
      <c r="AA2296">
        <f t="shared" si="2284"/>
        <v>5</v>
      </c>
      <c r="AB2296">
        <f t="shared" si="2285"/>
        <v>1</v>
      </c>
      <c r="AC2296" t="s">
        <v>165</v>
      </c>
      <c r="AD2296" s="6">
        <f t="shared" si="2286"/>
        <v>7</v>
      </c>
      <c r="AE2296">
        <f t="shared" si="2287"/>
        <v>1</v>
      </c>
      <c r="AF2296" t="s">
        <v>75</v>
      </c>
      <c r="AG2296" t="s">
        <v>192</v>
      </c>
      <c r="AH2296" t="s">
        <v>56</v>
      </c>
      <c r="AI2296" s="6" t="str">
        <f t="shared" si="2275"/>
        <v>Am baptist asso</v>
      </c>
      <c r="AJ2296" t="s">
        <v>77</v>
      </c>
      <c r="AK2296" s="6">
        <f t="shared" si="2288"/>
        <v>3</v>
      </c>
      <c r="AL2296" t="s">
        <v>77</v>
      </c>
      <c r="AM2296" s="6">
        <f t="shared" si="2288"/>
        <v>3</v>
      </c>
      <c r="AN2296" s="6">
        <f t="shared" si="2289"/>
        <v>0</v>
      </c>
      <c r="AO2296" t="s">
        <v>72</v>
      </c>
      <c r="AP2296">
        <f t="shared" si="2290"/>
        <v>6</v>
      </c>
      <c r="AQ2296">
        <f t="shared" si="2291"/>
        <v>1</v>
      </c>
      <c r="AR2296" t="s">
        <v>149</v>
      </c>
      <c r="AS2296">
        <f t="shared" si="2292"/>
        <v>5</v>
      </c>
      <c r="AT2296">
        <f t="shared" si="2293"/>
        <v>1</v>
      </c>
      <c r="AU2296" t="s">
        <v>100</v>
      </c>
      <c r="AV2296">
        <f t="shared" si="2294"/>
        <v>5</v>
      </c>
      <c r="AW2296">
        <f t="shared" si="2295"/>
        <v>1</v>
      </c>
      <c r="AX2296" t="s">
        <v>114</v>
      </c>
      <c r="AY2296">
        <f t="shared" si="2296"/>
        <v>5</v>
      </c>
      <c r="AZ2296">
        <f t="shared" si="2297"/>
        <v>1</v>
      </c>
      <c r="BA2296" s="6">
        <f t="shared" si="2298"/>
        <v>21</v>
      </c>
      <c r="BB2296" s="6">
        <f t="shared" si="2299"/>
        <v>4</v>
      </c>
      <c r="BC2296" s="6">
        <f t="shared" si="2300"/>
        <v>5.25</v>
      </c>
      <c r="BD2296" s="9">
        <f t="shared" si="2301"/>
        <v>0.70833333333333337</v>
      </c>
      <c r="BE2296" t="s">
        <v>56</v>
      </c>
      <c r="BF2296">
        <f t="shared" si="2302"/>
        <v>0</v>
      </c>
      <c r="BG2296">
        <f t="shared" si="2303"/>
        <v>0</v>
      </c>
      <c r="BH2296" t="s">
        <v>56</v>
      </c>
      <c r="BI2296">
        <f t="shared" si="2304"/>
        <v>0</v>
      </c>
      <c r="BJ2296">
        <f t="shared" si="2305"/>
        <v>0</v>
      </c>
      <c r="BK2296" t="s">
        <v>64</v>
      </c>
      <c r="BL2296">
        <f t="shared" si="2306"/>
        <v>4</v>
      </c>
      <c r="BM2296">
        <f t="shared" si="2307"/>
        <v>1</v>
      </c>
      <c r="BN2296" t="s">
        <v>65</v>
      </c>
      <c r="BO2296">
        <f t="shared" si="2308"/>
        <v>7</v>
      </c>
      <c r="BP2296">
        <f t="shared" si="2309"/>
        <v>1</v>
      </c>
      <c r="BQ2296" t="s">
        <v>56</v>
      </c>
      <c r="BR2296">
        <f t="shared" si="2310"/>
        <v>0</v>
      </c>
      <c r="BS2296">
        <f t="shared" si="2311"/>
        <v>0</v>
      </c>
      <c r="BT2296" t="s">
        <v>74</v>
      </c>
      <c r="BU2296">
        <f t="shared" si="2312"/>
        <v>7</v>
      </c>
      <c r="BV2296">
        <f t="shared" si="2313"/>
        <v>1</v>
      </c>
      <c r="BW2296" t="s">
        <v>167</v>
      </c>
      <c r="BX2296">
        <f t="shared" si="2314"/>
        <v>7</v>
      </c>
      <c r="BY2296">
        <f t="shared" si="2315"/>
        <v>1</v>
      </c>
      <c r="BZ2296" t="s">
        <v>108</v>
      </c>
      <c r="CA2296">
        <f t="shared" si="2316"/>
        <v>4</v>
      </c>
      <c r="CB2296">
        <f t="shared" si="2317"/>
        <v>1</v>
      </c>
      <c r="CC2296" t="s">
        <v>74</v>
      </c>
      <c r="CD2296">
        <f t="shared" si="2318"/>
        <v>7</v>
      </c>
      <c r="CE2296">
        <f t="shared" si="2319"/>
        <v>1</v>
      </c>
      <c r="CF2296" t="s">
        <v>82</v>
      </c>
      <c r="CG2296">
        <f t="shared" si="2320"/>
        <v>1</v>
      </c>
      <c r="CH2296">
        <f t="shared" si="2321"/>
        <v>1</v>
      </c>
      <c r="CI2296" t="s">
        <v>78</v>
      </c>
      <c r="CJ2296">
        <f t="shared" si="2322"/>
        <v>1</v>
      </c>
      <c r="CK2296">
        <f t="shared" si="2323"/>
        <v>1</v>
      </c>
      <c r="CL2296" t="s">
        <v>74</v>
      </c>
      <c r="CM2296">
        <f t="shared" si="2324"/>
        <v>1</v>
      </c>
      <c r="CN2296">
        <f t="shared" si="2325"/>
        <v>1</v>
      </c>
      <c r="CO2296" t="s">
        <v>84</v>
      </c>
      <c r="CP2296">
        <f t="shared" si="2326"/>
        <v>3</v>
      </c>
      <c r="CQ2296">
        <f t="shared" si="2327"/>
        <v>1</v>
      </c>
      <c r="CR2296" t="s">
        <v>67</v>
      </c>
      <c r="CS2296">
        <f t="shared" si="2328"/>
        <v>5</v>
      </c>
      <c r="CT2296">
        <f t="shared" si="2329"/>
        <v>1</v>
      </c>
      <c r="CU2296" t="s">
        <v>67</v>
      </c>
      <c r="CV2296">
        <f t="shared" si="2330"/>
        <v>5</v>
      </c>
      <c r="CW2296">
        <f t="shared" si="2331"/>
        <v>1</v>
      </c>
      <c r="CX2296" t="s">
        <v>112</v>
      </c>
      <c r="CY2296">
        <f t="shared" si="2332"/>
        <v>7</v>
      </c>
      <c r="CZ2296">
        <f t="shared" si="2333"/>
        <v>1</v>
      </c>
      <c r="DA2296" t="s">
        <v>56</v>
      </c>
      <c r="DB2296">
        <f t="shared" si="2334"/>
        <v>0</v>
      </c>
      <c r="DC2296">
        <f t="shared" si="2335"/>
        <v>0</v>
      </c>
      <c r="DD2296">
        <f t="shared" si="2336"/>
        <v>59</v>
      </c>
      <c r="DE2296">
        <f t="shared" si="2337"/>
        <v>13</v>
      </c>
      <c r="DF2296" s="7">
        <f t="shared" si="2338"/>
        <v>4.5384615384615383</v>
      </c>
      <c r="DG2296" s="8">
        <f t="shared" si="2339"/>
        <v>0.58974358974358976</v>
      </c>
      <c r="DH2296" s="1" t="s">
        <v>67</v>
      </c>
      <c r="DI2296" s="1" t="s">
        <v>56</v>
      </c>
      <c r="DJ2296" s="1" t="s">
        <v>56</v>
      </c>
      <c r="DK2296" s="1" t="s">
        <v>78</v>
      </c>
      <c r="DL2296" s="1" t="s">
        <v>68</v>
      </c>
      <c r="DM2296" s="1" t="s">
        <v>64</v>
      </c>
      <c r="DN2296" s="2" t="s">
        <v>98</v>
      </c>
      <c r="DO2296" s="2">
        <v>5</v>
      </c>
      <c r="DP2296" s="2">
        <v>4</v>
      </c>
      <c r="DQ2296" s="2">
        <v>4</v>
      </c>
      <c r="DR2296" s="2">
        <v>5</v>
      </c>
      <c r="DS2296" s="2">
        <v>4</v>
      </c>
    </row>
    <row r="2297" spans="1:123" x14ac:dyDescent="0.25">
      <c r="A2297">
        <v>2018</v>
      </c>
      <c r="B2297">
        <v>2295</v>
      </c>
      <c r="C2297" t="s">
        <v>57</v>
      </c>
      <c r="D2297">
        <v>1</v>
      </c>
      <c r="E2297">
        <v>23</v>
      </c>
      <c r="F2297">
        <v>1995</v>
      </c>
      <c r="G2297">
        <v>13</v>
      </c>
      <c r="H2297">
        <f t="shared" si="2276"/>
        <v>13</v>
      </c>
      <c r="I2297" t="s">
        <v>90</v>
      </c>
      <c r="J2297">
        <f t="shared" si="2277"/>
        <v>1</v>
      </c>
      <c r="K2297" t="s">
        <v>119</v>
      </c>
      <c r="L2297">
        <f t="shared" si="2278"/>
        <v>2</v>
      </c>
      <c r="M2297" t="s">
        <v>119</v>
      </c>
      <c r="N2297">
        <f t="shared" si="2279"/>
        <v>3</v>
      </c>
      <c r="O2297" t="s">
        <v>125</v>
      </c>
      <c r="P2297">
        <f t="shared" si="2280"/>
        <v>4</v>
      </c>
      <c r="Q2297">
        <f t="shared" si="2281"/>
        <v>1</v>
      </c>
      <c r="R2297">
        <v>2</v>
      </c>
      <c r="S2297" t="s">
        <v>56</v>
      </c>
      <c r="T2297">
        <f t="shared" si="2282"/>
        <v>0</v>
      </c>
      <c r="U2297">
        <f t="shared" si="2283"/>
        <v>0</v>
      </c>
      <c r="V2297" t="s">
        <v>137</v>
      </c>
      <c r="W2297">
        <v>908</v>
      </c>
      <c r="X2297">
        <v>908</v>
      </c>
      <c r="Y2297">
        <v>1402</v>
      </c>
      <c r="Z2297" t="s">
        <v>81</v>
      </c>
      <c r="AA2297">
        <f t="shared" si="2284"/>
        <v>3</v>
      </c>
      <c r="AB2297">
        <f t="shared" si="2285"/>
        <v>1</v>
      </c>
      <c r="AC2297" t="s">
        <v>120</v>
      </c>
      <c r="AD2297" s="6">
        <f t="shared" si="2286"/>
        <v>1</v>
      </c>
      <c r="AE2297">
        <f t="shared" si="2287"/>
        <v>1</v>
      </c>
      <c r="AF2297" t="s">
        <v>75</v>
      </c>
      <c r="AG2297" t="s">
        <v>76</v>
      </c>
      <c r="AH2297" t="s">
        <v>56</v>
      </c>
      <c r="AI2297" s="6" t="str">
        <f t="shared" si="2275"/>
        <v>Baptist-dk which</v>
      </c>
      <c r="AJ2297" t="s">
        <v>77</v>
      </c>
      <c r="AK2297" s="6">
        <f t="shared" si="2288"/>
        <v>3</v>
      </c>
      <c r="AL2297" t="s">
        <v>77</v>
      </c>
      <c r="AM2297" s="6">
        <f t="shared" si="2288"/>
        <v>3</v>
      </c>
      <c r="AN2297" s="6">
        <f t="shared" si="2289"/>
        <v>0</v>
      </c>
      <c r="AO2297" t="s">
        <v>72</v>
      </c>
      <c r="AP2297">
        <f t="shared" si="2290"/>
        <v>6</v>
      </c>
      <c r="AQ2297">
        <f t="shared" si="2291"/>
        <v>1</v>
      </c>
      <c r="AR2297" t="s">
        <v>129</v>
      </c>
      <c r="AS2297">
        <f t="shared" si="2292"/>
        <v>3</v>
      </c>
      <c r="AT2297">
        <f t="shared" si="2293"/>
        <v>1</v>
      </c>
      <c r="AU2297" t="s">
        <v>113</v>
      </c>
      <c r="AV2297">
        <f t="shared" si="2294"/>
        <v>3</v>
      </c>
      <c r="AW2297">
        <f t="shared" si="2295"/>
        <v>1</v>
      </c>
      <c r="AX2297" t="s">
        <v>146</v>
      </c>
      <c r="AY2297">
        <f t="shared" si="2296"/>
        <v>3</v>
      </c>
      <c r="AZ2297">
        <f t="shared" si="2297"/>
        <v>1</v>
      </c>
      <c r="BA2297" s="6">
        <f t="shared" si="2298"/>
        <v>15</v>
      </c>
      <c r="BB2297" s="6">
        <f t="shared" si="2299"/>
        <v>4</v>
      </c>
      <c r="BC2297" s="6">
        <f t="shared" si="2300"/>
        <v>3.75</v>
      </c>
      <c r="BD2297" s="9">
        <f t="shared" si="2301"/>
        <v>0.45833333333333331</v>
      </c>
      <c r="BE2297" t="s">
        <v>64</v>
      </c>
      <c r="BF2297">
        <f t="shared" si="2302"/>
        <v>4</v>
      </c>
      <c r="BG2297">
        <f t="shared" si="2303"/>
        <v>1</v>
      </c>
      <c r="BH2297" t="s">
        <v>65</v>
      </c>
      <c r="BI2297">
        <f t="shared" si="2304"/>
        <v>7</v>
      </c>
      <c r="BJ2297">
        <f t="shared" si="2305"/>
        <v>1</v>
      </c>
      <c r="BK2297" t="s">
        <v>56</v>
      </c>
      <c r="BL2297">
        <f t="shared" si="2306"/>
        <v>0</v>
      </c>
      <c r="BM2297">
        <f t="shared" si="2307"/>
        <v>0</v>
      </c>
      <c r="BN2297" t="s">
        <v>56</v>
      </c>
      <c r="BO2297">
        <f t="shared" si="2308"/>
        <v>0</v>
      </c>
      <c r="BP2297">
        <f t="shared" si="2309"/>
        <v>0</v>
      </c>
      <c r="BQ2297" t="s">
        <v>66</v>
      </c>
      <c r="BR2297">
        <f t="shared" si="2310"/>
        <v>1</v>
      </c>
      <c r="BS2297">
        <f t="shared" si="2311"/>
        <v>1</v>
      </c>
      <c r="BT2297" t="s">
        <v>74</v>
      </c>
      <c r="BU2297">
        <f t="shared" si="2312"/>
        <v>7</v>
      </c>
      <c r="BV2297">
        <f t="shared" si="2313"/>
        <v>1</v>
      </c>
      <c r="BW2297" t="s">
        <v>167</v>
      </c>
      <c r="BX2297">
        <f t="shared" si="2314"/>
        <v>7</v>
      </c>
      <c r="BY2297">
        <f t="shared" si="2315"/>
        <v>1</v>
      </c>
      <c r="BZ2297" t="s">
        <v>80</v>
      </c>
      <c r="CA2297">
        <f t="shared" si="2316"/>
        <v>1</v>
      </c>
      <c r="CB2297">
        <f t="shared" si="2317"/>
        <v>1</v>
      </c>
      <c r="CC2297" t="s">
        <v>78</v>
      </c>
      <c r="CD2297">
        <f t="shared" si="2318"/>
        <v>1</v>
      </c>
      <c r="CE2297">
        <f t="shared" si="2319"/>
        <v>1</v>
      </c>
      <c r="CF2297" t="s">
        <v>82</v>
      </c>
      <c r="CG2297">
        <f t="shared" si="2320"/>
        <v>1</v>
      </c>
      <c r="CH2297">
        <f t="shared" si="2321"/>
        <v>1</v>
      </c>
      <c r="CI2297" t="s">
        <v>78</v>
      </c>
      <c r="CJ2297">
        <f t="shared" si="2322"/>
        <v>1</v>
      </c>
      <c r="CK2297">
        <f t="shared" si="2323"/>
        <v>1</v>
      </c>
      <c r="CL2297" t="s">
        <v>74</v>
      </c>
      <c r="CM2297">
        <f t="shared" si="2324"/>
        <v>1</v>
      </c>
      <c r="CN2297">
        <f t="shared" si="2325"/>
        <v>1</v>
      </c>
      <c r="CO2297" t="s">
        <v>112</v>
      </c>
      <c r="CP2297">
        <f t="shared" si="2326"/>
        <v>7</v>
      </c>
      <c r="CQ2297">
        <f t="shared" si="2327"/>
        <v>1</v>
      </c>
      <c r="CR2297" t="s">
        <v>112</v>
      </c>
      <c r="CS2297">
        <f t="shared" si="2328"/>
        <v>7</v>
      </c>
      <c r="CT2297">
        <f t="shared" si="2329"/>
        <v>1</v>
      </c>
      <c r="CU2297" t="s">
        <v>112</v>
      </c>
      <c r="CV2297">
        <f t="shared" si="2330"/>
        <v>7</v>
      </c>
      <c r="CW2297">
        <f t="shared" si="2331"/>
        <v>1</v>
      </c>
      <c r="CX2297" t="s">
        <v>112</v>
      </c>
      <c r="CY2297">
        <f t="shared" si="2332"/>
        <v>7</v>
      </c>
      <c r="CZ2297">
        <f t="shared" si="2333"/>
        <v>1</v>
      </c>
      <c r="DA2297" t="s">
        <v>86</v>
      </c>
      <c r="DB2297">
        <f t="shared" si="2334"/>
        <v>3</v>
      </c>
      <c r="DC2297">
        <f t="shared" si="2335"/>
        <v>1</v>
      </c>
      <c r="DD2297">
        <f t="shared" si="2336"/>
        <v>58</v>
      </c>
      <c r="DE2297">
        <f t="shared" si="2337"/>
        <v>14</v>
      </c>
      <c r="DF2297" s="7">
        <f t="shared" si="2338"/>
        <v>4.1428571428571432</v>
      </c>
      <c r="DG2297" s="8">
        <f t="shared" si="2339"/>
        <v>0.52380952380952384</v>
      </c>
      <c r="DH2297" s="1" t="s">
        <v>112</v>
      </c>
      <c r="DI2297" s="1" t="s">
        <v>135</v>
      </c>
      <c r="DJ2297" s="1" t="s">
        <v>65</v>
      </c>
      <c r="DK2297" s="1" t="s">
        <v>56</v>
      </c>
      <c r="DL2297" s="1" t="s">
        <v>68</v>
      </c>
      <c r="DM2297" s="1" t="s">
        <v>56</v>
      </c>
      <c r="DN2297" s="2" t="s">
        <v>56</v>
      </c>
      <c r="DO2297" s="2">
        <v>4</v>
      </c>
      <c r="DP2297" s="2">
        <v>4</v>
      </c>
      <c r="DQ2297" s="2">
        <v>3</v>
      </c>
      <c r="DR2297" s="2">
        <v>4</v>
      </c>
      <c r="DS2297" s="2">
        <v>4</v>
      </c>
    </row>
    <row r="2298" spans="1:123" x14ac:dyDescent="0.25">
      <c r="A2298">
        <v>2018</v>
      </c>
      <c r="B2298">
        <v>2296</v>
      </c>
      <c r="C2298" t="s">
        <v>57</v>
      </c>
      <c r="D2298">
        <v>2</v>
      </c>
      <c r="E2298">
        <v>53</v>
      </c>
      <c r="F2298">
        <v>1965</v>
      </c>
      <c r="G2298">
        <v>12</v>
      </c>
      <c r="H2298">
        <f t="shared" si="2276"/>
        <v>12</v>
      </c>
      <c r="I2298" t="s">
        <v>90</v>
      </c>
      <c r="J2298">
        <f t="shared" si="2277"/>
        <v>1</v>
      </c>
      <c r="K2298" t="s">
        <v>119</v>
      </c>
      <c r="L2298">
        <f t="shared" si="2278"/>
        <v>2</v>
      </c>
      <c r="M2298" t="s">
        <v>119</v>
      </c>
      <c r="N2298">
        <f t="shared" si="2279"/>
        <v>3</v>
      </c>
      <c r="O2298" t="s">
        <v>132</v>
      </c>
      <c r="P2298">
        <f t="shared" si="2280"/>
        <v>1</v>
      </c>
      <c r="Q2298">
        <f t="shared" si="2281"/>
        <v>1</v>
      </c>
      <c r="R2298">
        <v>1</v>
      </c>
      <c r="S2298" t="s">
        <v>56</v>
      </c>
      <c r="T2298">
        <f t="shared" si="2282"/>
        <v>0</v>
      </c>
      <c r="U2298">
        <f t="shared" si="2283"/>
        <v>0</v>
      </c>
      <c r="V2298" t="s">
        <v>156</v>
      </c>
      <c r="W2298">
        <v>6242.5</v>
      </c>
      <c r="X2298">
        <v>0</v>
      </c>
      <c r="Y2298">
        <v>0</v>
      </c>
      <c r="Z2298" t="s">
        <v>81</v>
      </c>
      <c r="AA2298">
        <f t="shared" si="2284"/>
        <v>3</v>
      </c>
      <c r="AB2298">
        <f t="shared" si="2285"/>
        <v>1</v>
      </c>
      <c r="AC2298" t="s">
        <v>104</v>
      </c>
      <c r="AD2298" s="6">
        <f t="shared" si="2286"/>
        <v>3</v>
      </c>
      <c r="AE2298">
        <f t="shared" si="2287"/>
        <v>1</v>
      </c>
      <c r="AF2298" t="s">
        <v>75</v>
      </c>
      <c r="AG2298" t="s">
        <v>190</v>
      </c>
      <c r="AH2298" t="s">
        <v>56</v>
      </c>
      <c r="AI2298" s="6" t="str">
        <f t="shared" si="2275"/>
        <v>Southern baptist</v>
      </c>
      <c r="AJ2298" t="s">
        <v>77</v>
      </c>
      <c r="AK2298" s="6">
        <f t="shared" si="2288"/>
        <v>3</v>
      </c>
      <c r="AL2298" t="s">
        <v>77</v>
      </c>
      <c r="AM2298" s="6">
        <f t="shared" si="2288"/>
        <v>3</v>
      </c>
      <c r="AN2298" s="6">
        <f t="shared" si="2289"/>
        <v>0</v>
      </c>
      <c r="AO2298" t="s">
        <v>134</v>
      </c>
      <c r="AP2298">
        <f t="shared" si="2290"/>
        <v>7</v>
      </c>
      <c r="AQ2298">
        <f t="shared" si="2291"/>
        <v>1</v>
      </c>
      <c r="AR2298" t="s">
        <v>73</v>
      </c>
      <c r="AS2298">
        <f t="shared" si="2292"/>
        <v>7</v>
      </c>
      <c r="AT2298">
        <f t="shared" si="2293"/>
        <v>1</v>
      </c>
      <c r="AU2298" t="s">
        <v>87</v>
      </c>
      <c r="AV2298">
        <f t="shared" si="2294"/>
        <v>7</v>
      </c>
      <c r="AW2298">
        <f t="shared" si="2295"/>
        <v>1</v>
      </c>
      <c r="AX2298" t="s">
        <v>88</v>
      </c>
      <c r="AY2298">
        <f t="shared" si="2296"/>
        <v>7</v>
      </c>
      <c r="AZ2298">
        <f t="shared" si="2297"/>
        <v>1</v>
      </c>
      <c r="BA2298" s="6">
        <f t="shared" si="2298"/>
        <v>28</v>
      </c>
      <c r="BB2298" s="6">
        <f t="shared" si="2299"/>
        <v>4</v>
      </c>
      <c r="BC2298" s="6">
        <f t="shared" si="2300"/>
        <v>7</v>
      </c>
      <c r="BD2298" s="9">
        <f t="shared" si="2301"/>
        <v>1</v>
      </c>
      <c r="BE2298" t="s">
        <v>56</v>
      </c>
      <c r="BF2298">
        <f t="shared" si="2302"/>
        <v>0</v>
      </c>
      <c r="BG2298">
        <f t="shared" si="2303"/>
        <v>0</v>
      </c>
      <c r="BH2298" t="s">
        <v>56</v>
      </c>
      <c r="BI2298">
        <f t="shared" si="2304"/>
        <v>0</v>
      </c>
      <c r="BJ2298">
        <f t="shared" si="2305"/>
        <v>0</v>
      </c>
      <c r="BK2298" t="s">
        <v>64</v>
      </c>
      <c r="BL2298">
        <f t="shared" si="2306"/>
        <v>4</v>
      </c>
      <c r="BM2298">
        <f t="shared" si="2307"/>
        <v>1</v>
      </c>
      <c r="BN2298" t="s">
        <v>65</v>
      </c>
      <c r="BO2298">
        <f t="shared" si="2308"/>
        <v>7</v>
      </c>
      <c r="BP2298">
        <f t="shared" si="2309"/>
        <v>1</v>
      </c>
      <c r="BQ2298" t="s">
        <v>94</v>
      </c>
      <c r="BR2298">
        <f t="shared" si="2310"/>
        <v>7</v>
      </c>
      <c r="BS2298">
        <f t="shared" si="2311"/>
        <v>1</v>
      </c>
      <c r="BT2298" t="s">
        <v>74</v>
      </c>
      <c r="BU2298">
        <f t="shared" si="2312"/>
        <v>7</v>
      </c>
      <c r="BV2298">
        <f t="shared" si="2313"/>
        <v>1</v>
      </c>
      <c r="BW2298" t="s">
        <v>79</v>
      </c>
      <c r="BX2298">
        <f t="shared" si="2314"/>
        <v>1</v>
      </c>
      <c r="BY2298">
        <f t="shared" si="2315"/>
        <v>1</v>
      </c>
      <c r="BZ2298" t="s">
        <v>80</v>
      </c>
      <c r="CA2298">
        <f t="shared" si="2316"/>
        <v>1</v>
      </c>
      <c r="CB2298">
        <f t="shared" si="2317"/>
        <v>1</v>
      </c>
      <c r="CC2298" t="s">
        <v>78</v>
      </c>
      <c r="CD2298">
        <f t="shared" si="2318"/>
        <v>1</v>
      </c>
      <c r="CE2298">
        <f t="shared" si="2319"/>
        <v>1</v>
      </c>
      <c r="CF2298" t="s">
        <v>82</v>
      </c>
      <c r="CG2298">
        <f t="shared" si="2320"/>
        <v>1</v>
      </c>
      <c r="CH2298">
        <f t="shared" si="2321"/>
        <v>1</v>
      </c>
      <c r="CI2298" t="s">
        <v>78</v>
      </c>
      <c r="CJ2298">
        <f t="shared" si="2322"/>
        <v>1</v>
      </c>
      <c r="CK2298">
        <f t="shared" si="2323"/>
        <v>1</v>
      </c>
      <c r="CL2298" t="s">
        <v>74</v>
      </c>
      <c r="CM2298">
        <f t="shared" si="2324"/>
        <v>1</v>
      </c>
      <c r="CN2298">
        <f t="shared" si="2325"/>
        <v>1</v>
      </c>
      <c r="CO2298" t="s">
        <v>112</v>
      </c>
      <c r="CP2298">
        <f t="shared" si="2326"/>
        <v>7</v>
      </c>
      <c r="CQ2298">
        <f t="shared" si="2327"/>
        <v>1</v>
      </c>
      <c r="CR2298" t="s">
        <v>83</v>
      </c>
      <c r="CS2298">
        <f t="shared" si="2328"/>
        <v>4</v>
      </c>
      <c r="CT2298">
        <f t="shared" si="2329"/>
        <v>1</v>
      </c>
      <c r="CU2298" t="s">
        <v>83</v>
      </c>
      <c r="CV2298">
        <f t="shared" si="2330"/>
        <v>4</v>
      </c>
      <c r="CW2298">
        <f t="shared" si="2331"/>
        <v>1</v>
      </c>
      <c r="CX2298" t="s">
        <v>83</v>
      </c>
      <c r="CY2298">
        <f t="shared" si="2332"/>
        <v>4</v>
      </c>
      <c r="CZ2298">
        <f t="shared" si="2333"/>
        <v>1</v>
      </c>
      <c r="DA2298" t="s">
        <v>86</v>
      </c>
      <c r="DB2298">
        <f t="shared" si="2334"/>
        <v>3</v>
      </c>
      <c r="DC2298">
        <f t="shared" si="2335"/>
        <v>1</v>
      </c>
      <c r="DD2298">
        <f t="shared" si="2336"/>
        <v>53</v>
      </c>
      <c r="DE2298">
        <f t="shared" si="2337"/>
        <v>15</v>
      </c>
      <c r="DF2298" s="7">
        <f t="shared" si="2338"/>
        <v>3.5333333333333332</v>
      </c>
      <c r="DG2298" s="8">
        <f t="shared" si="2339"/>
        <v>0.42222222222222222</v>
      </c>
      <c r="DH2298" s="1" t="s">
        <v>83</v>
      </c>
      <c r="DI2298" s="1" t="s">
        <v>56</v>
      </c>
      <c r="DJ2298" s="1" t="s">
        <v>56</v>
      </c>
      <c r="DK2298" s="1" t="s">
        <v>56</v>
      </c>
      <c r="DL2298" s="1" t="s">
        <v>68</v>
      </c>
      <c r="DM2298" s="1" t="s">
        <v>65</v>
      </c>
      <c r="DN2298" s="2" t="s">
        <v>56</v>
      </c>
      <c r="DO2298" s="2" t="s">
        <v>56</v>
      </c>
      <c r="DP2298" s="2" t="s">
        <v>56</v>
      </c>
      <c r="DQ2298" s="2">
        <v>5</v>
      </c>
      <c r="DR2298" s="2">
        <v>6</v>
      </c>
      <c r="DS2298" s="2">
        <v>6</v>
      </c>
    </row>
    <row r="2299" spans="1:123" x14ac:dyDescent="0.25">
      <c r="A2299">
        <v>2018</v>
      </c>
      <c r="B2299">
        <v>2297</v>
      </c>
      <c r="C2299" t="s">
        <v>57</v>
      </c>
      <c r="D2299">
        <v>1</v>
      </c>
      <c r="E2299">
        <v>30</v>
      </c>
      <c r="F2299">
        <v>1988</v>
      </c>
      <c r="G2299">
        <v>10</v>
      </c>
      <c r="H2299">
        <f t="shared" si="2276"/>
        <v>10</v>
      </c>
      <c r="I2299" t="s">
        <v>58</v>
      </c>
      <c r="J2299">
        <f t="shared" si="2277"/>
        <v>2</v>
      </c>
      <c r="K2299" t="s">
        <v>119</v>
      </c>
      <c r="L2299">
        <f t="shared" si="2278"/>
        <v>2</v>
      </c>
      <c r="M2299" t="s">
        <v>119</v>
      </c>
      <c r="N2299">
        <f t="shared" si="2279"/>
        <v>3</v>
      </c>
      <c r="O2299" t="s">
        <v>132</v>
      </c>
      <c r="P2299">
        <f t="shared" si="2280"/>
        <v>1</v>
      </c>
      <c r="Q2299">
        <f t="shared" si="2281"/>
        <v>1</v>
      </c>
      <c r="R2299">
        <v>3</v>
      </c>
      <c r="S2299" t="s">
        <v>101</v>
      </c>
      <c r="T2299">
        <f t="shared" si="2282"/>
        <v>1</v>
      </c>
      <c r="U2299">
        <f t="shared" si="2283"/>
        <v>1</v>
      </c>
      <c r="V2299" t="s">
        <v>92</v>
      </c>
      <c r="W2299">
        <v>12485</v>
      </c>
      <c r="X2299">
        <v>12485</v>
      </c>
      <c r="Y2299">
        <v>19277.5</v>
      </c>
      <c r="Z2299" t="s">
        <v>81</v>
      </c>
      <c r="AA2299">
        <f t="shared" si="2284"/>
        <v>3</v>
      </c>
      <c r="AB2299">
        <f t="shared" si="2285"/>
        <v>1</v>
      </c>
      <c r="AC2299" t="s">
        <v>71</v>
      </c>
      <c r="AD2299" s="6">
        <f t="shared" si="2286"/>
        <v>4</v>
      </c>
      <c r="AE2299">
        <f t="shared" si="2287"/>
        <v>1</v>
      </c>
      <c r="AF2299" t="s">
        <v>75</v>
      </c>
      <c r="AG2299" t="s">
        <v>76</v>
      </c>
      <c r="AH2299" t="s">
        <v>56</v>
      </c>
      <c r="AI2299" s="6" t="str">
        <f t="shared" si="2275"/>
        <v>Baptist-dk which</v>
      </c>
      <c r="AJ2299" t="s">
        <v>77</v>
      </c>
      <c r="AK2299" s="6">
        <f t="shared" si="2288"/>
        <v>3</v>
      </c>
      <c r="AL2299" t="s">
        <v>77</v>
      </c>
      <c r="AM2299" s="6">
        <f t="shared" si="2288"/>
        <v>3</v>
      </c>
      <c r="AN2299" s="6">
        <f t="shared" si="2289"/>
        <v>0</v>
      </c>
      <c r="AO2299" t="s">
        <v>96</v>
      </c>
      <c r="AP2299">
        <f t="shared" si="2290"/>
        <v>3</v>
      </c>
      <c r="AQ2299">
        <f t="shared" si="2291"/>
        <v>1</v>
      </c>
      <c r="AR2299" t="s">
        <v>129</v>
      </c>
      <c r="AS2299">
        <f t="shared" si="2292"/>
        <v>3</v>
      </c>
      <c r="AT2299">
        <f t="shared" si="2293"/>
        <v>1</v>
      </c>
      <c r="AU2299" t="s">
        <v>100</v>
      </c>
      <c r="AV2299">
        <f t="shared" si="2294"/>
        <v>5</v>
      </c>
      <c r="AW2299">
        <f t="shared" si="2295"/>
        <v>1</v>
      </c>
      <c r="AX2299" t="s">
        <v>146</v>
      </c>
      <c r="AY2299">
        <f t="shared" si="2296"/>
        <v>3</v>
      </c>
      <c r="AZ2299">
        <f t="shared" si="2297"/>
        <v>1</v>
      </c>
      <c r="BA2299" s="6">
        <f t="shared" si="2298"/>
        <v>14</v>
      </c>
      <c r="BB2299" s="6">
        <f t="shared" si="2299"/>
        <v>4</v>
      </c>
      <c r="BC2299" s="6">
        <f t="shared" si="2300"/>
        <v>3.5</v>
      </c>
      <c r="BD2299" s="9">
        <f t="shared" si="2301"/>
        <v>0.41666666666666669</v>
      </c>
      <c r="BE2299" t="s">
        <v>65</v>
      </c>
      <c r="BF2299">
        <f t="shared" si="2302"/>
        <v>7</v>
      </c>
      <c r="BG2299">
        <f t="shared" si="2303"/>
        <v>1</v>
      </c>
      <c r="BH2299" t="s">
        <v>64</v>
      </c>
      <c r="BI2299">
        <f t="shared" si="2304"/>
        <v>4</v>
      </c>
      <c r="BJ2299">
        <f t="shared" si="2305"/>
        <v>1</v>
      </c>
      <c r="BK2299" t="s">
        <v>56</v>
      </c>
      <c r="BL2299">
        <f t="shared" si="2306"/>
        <v>0</v>
      </c>
      <c r="BM2299">
        <f t="shared" si="2307"/>
        <v>0</v>
      </c>
      <c r="BN2299" t="s">
        <v>56</v>
      </c>
      <c r="BO2299">
        <f t="shared" si="2308"/>
        <v>0</v>
      </c>
      <c r="BP2299">
        <f t="shared" si="2309"/>
        <v>0</v>
      </c>
      <c r="BQ2299" t="s">
        <v>94</v>
      </c>
      <c r="BR2299">
        <f t="shared" si="2310"/>
        <v>7</v>
      </c>
      <c r="BS2299">
        <f t="shared" si="2311"/>
        <v>1</v>
      </c>
      <c r="BT2299" t="s">
        <v>74</v>
      </c>
      <c r="BU2299">
        <f t="shared" si="2312"/>
        <v>7</v>
      </c>
      <c r="BV2299">
        <f t="shared" si="2313"/>
        <v>1</v>
      </c>
      <c r="BW2299" t="s">
        <v>56</v>
      </c>
      <c r="BX2299">
        <f t="shared" si="2314"/>
        <v>0</v>
      </c>
      <c r="BY2299">
        <f t="shared" si="2315"/>
        <v>0</v>
      </c>
      <c r="BZ2299" t="s">
        <v>56</v>
      </c>
      <c r="CA2299">
        <f t="shared" si="2316"/>
        <v>0</v>
      </c>
      <c r="CB2299">
        <f t="shared" si="2317"/>
        <v>0</v>
      </c>
      <c r="CC2299" t="s">
        <v>56</v>
      </c>
      <c r="CD2299">
        <f t="shared" si="2318"/>
        <v>0</v>
      </c>
      <c r="CE2299">
        <f t="shared" si="2319"/>
        <v>0</v>
      </c>
      <c r="CF2299" t="s">
        <v>56</v>
      </c>
      <c r="CG2299">
        <f t="shared" si="2320"/>
        <v>0</v>
      </c>
      <c r="CH2299">
        <f t="shared" si="2321"/>
        <v>0</v>
      </c>
      <c r="CI2299" t="s">
        <v>56</v>
      </c>
      <c r="CJ2299">
        <f t="shared" si="2322"/>
        <v>0</v>
      </c>
      <c r="CK2299">
        <f t="shared" si="2323"/>
        <v>0</v>
      </c>
      <c r="CL2299" t="s">
        <v>56</v>
      </c>
      <c r="CM2299">
        <f t="shared" si="2324"/>
        <v>0</v>
      </c>
      <c r="CN2299">
        <f t="shared" si="2325"/>
        <v>0</v>
      </c>
      <c r="CO2299" t="s">
        <v>56</v>
      </c>
      <c r="CP2299">
        <f t="shared" si="2326"/>
        <v>0</v>
      </c>
      <c r="CQ2299">
        <f t="shared" si="2327"/>
        <v>0</v>
      </c>
      <c r="CR2299" t="s">
        <v>56</v>
      </c>
      <c r="CS2299">
        <f t="shared" si="2328"/>
        <v>0</v>
      </c>
      <c r="CT2299">
        <f t="shared" si="2329"/>
        <v>0</v>
      </c>
      <c r="CU2299" t="s">
        <v>56</v>
      </c>
      <c r="CV2299">
        <f t="shared" si="2330"/>
        <v>0</v>
      </c>
      <c r="CW2299">
        <f t="shared" si="2331"/>
        <v>0</v>
      </c>
      <c r="CX2299" t="s">
        <v>56</v>
      </c>
      <c r="CY2299">
        <f t="shared" si="2332"/>
        <v>0</v>
      </c>
      <c r="CZ2299">
        <f t="shared" si="2333"/>
        <v>0</v>
      </c>
      <c r="DA2299" t="s">
        <v>86</v>
      </c>
      <c r="DB2299">
        <f t="shared" si="2334"/>
        <v>3</v>
      </c>
      <c r="DC2299">
        <f t="shared" si="2335"/>
        <v>1</v>
      </c>
      <c r="DD2299">
        <f t="shared" si="2336"/>
        <v>21</v>
      </c>
      <c r="DE2299">
        <f t="shared" si="2337"/>
        <v>4</v>
      </c>
      <c r="DF2299" s="7">
        <f t="shared" si="2338"/>
        <v>5.25</v>
      </c>
      <c r="DG2299" s="8">
        <f t="shared" si="2339"/>
        <v>0.70833333333333337</v>
      </c>
      <c r="DH2299" s="1" t="s">
        <v>56</v>
      </c>
      <c r="DI2299" s="1" t="s">
        <v>163</v>
      </c>
      <c r="DJ2299" s="1" t="s">
        <v>65</v>
      </c>
      <c r="DK2299" s="1" t="s">
        <v>78</v>
      </c>
      <c r="DL2299" s="1" t="s">
        <v>68</v>
      </c>
      <c r="DM2299" s="1" t="s">
        <v>56</v>
      </c>
      <c r="DN2299" s="2" t="s">
        <v>97</v>
      </c>
      <c r="DO2299" s="2" t="s">
        <v>56</v>
      </c>
      <c r="DP2299" s="2" t="s">
        <v>56</v>
      </c>
      <c r="DQ2299" s="2" t="s">
        <v>56</v>
      </c>
      <c r="DR2299" s="2" t="s">
        <v>56</v>
      </c>
      <c r="DS2299" s="2" t="s">
        <v>56</v>
      </c>
    </row>
    <row r="2300" spans="1:123" x14ac:dyDescent="0.25">
      <c r="A2300">
        <v>2018</v>
      </c>
      <c r="B2300">
        <v>2298</v>
      </c>
      <c r="C2300" t="s">
        <v>57</v>
      </c>
      <c r="D2300">
        <v>0</v>
      </c>
      <c r="E2300">
        <v>21</v>
      </c>
      <c r="F2300">
        <v>1997</v>
      </c>
      <c r="G2300">
        <v>13</v>
      </c>
      <c r="H2300">
        <f t="shared" si="2276"/>
        <v>13</v>
      </c>
      <c r="I2300" t="s">
        <v>90</v>
      </c>
      <c r="J2300">
        <f t="shared" si="2277"/>
        <v>1</v>
      </c>
      <c r="K2300" t="s">
        <v>119</v>
      </c>
      <c r="L2300">
        <f t="shared" si="2278"/>
        <v>2</v>
      </c>
      <c r="M2300" t="s">
        <v>119</v>
      </c>
      <c r="N2300">
        <f t="shared" si="2279"/>
        <v>3</v>
      </c>
      <c r="O2300" t="s">
        <v>132</v>
      </c>
      <c r="P2300">
        <f t="shared" si="2280"/>
        <v>1</v>
      </c>
      <c r="Q2300">
        <f t="shared" si="2281"/>
        <v>1</v>
      </c>
      <c r="R2300">
        <v>7</v>
      </c>
      <c r="S2300" t="s">
        <v>56</v>
      </c>
      <c r="T2300">
        <f t="shared" si="2282"/>
        <v>0</v>
      </c>
      <c r="U2300">
        <f t="shared" si="2283"/>
        <v>0</v>
      </c>
      <c r="V2300" t="s">
        <v>182</v>
      </c>
      <c r="W2300">
        <v>4086</v>
      </c>
      <c r="X2300">
        <v>1589</v>
      </c>
      <c r="Y2300">
        <v>2453.5</v>
      </c>
      <c r="Z2300" t="s">
        <v>81</v>
      </c>
      <c r="AA2300">
        <f t="shared" si="2284"/>
        <v>3</v>
      </c>
      <c r="AB2300">
        <f t="shared" si="2285"/>
        <v>1</v>
      </c>
      <c r="AC2300" t="s">
        <v>106</v>
      </c>
      <c r="AD2300" s="6">
        <f t="shared" si="2286"/>
        <v>6</v>
      </c>
      <c r="AE2300">
        <f t="shared" si="2287"/>
        <v>1</v>
      </c>
      <c r="AF2300" t="s">
        <v>75</v>
      </c>
      <c r="AG2300" t="s">
        <v>76</v>
      </c>
      <c r="AH2300" t="s">
        <v>56</v>
      </c>
      <c r="AI2300" s="6" t="str">
        <f t="shared" si="2275"/>
        <v>Baptist-dk which</v>
      </c>
      <c r="AJ2300" t="s">
        <v>77</v>
      </c>
      <c r="AK2300" s="6">
        <f t="shared" si="2288"/>
        <v>3</v>
      </c>
      <c r="AL2300" t="s">
        <v>106</v>
      </c>
      <c r="AM2300" s="6">
        <f t="shared" si="2288"/>
        <v>1</v>
      </c>
      <c r="AN2300" s="6">
        <f t="shared" si="2289"/>
        <v>2</v>
      </c>
      <c r="AO2300" t="s">
        <v>152</v>
      </c>
      <c r="AP2300">
        <f t="shared" si="2290"/>
        <v>4</v>
      </c>
      <c r="AQ2300">
        <f t="shared" si="2291"/>
        <v>1</v>
      </c>
      <c r="AR2300" t="s">
        <v>73</v>
      </c>
      <c r="AS2300">
        <f t="shared" si="2292"/>
        <v>7</v>
      </c>
      <c r="AT2300">
        <f t="shared" si="2293"/>
        <v>1</v>
      </c>
      <c r="AU2300" t="s">
        <v>113</v>
      </c>
      <c r="AV2300">
        <f t="shared" si="2294"/>
        <v>3</v>
      </c>
      <c r="AW2300">
        <f t="shared" si="2295"/>
        <v>1</v>
      </c>
      <c r="AX2300" t="s">
        <v>88</v>
      </c>
      <c r="AY2300">
        <f t="shared" si="2296"/>
        <v>7</v>
      </c>
      <c r="AZ2300">
        <f t="shared" si="2297"/>
        <v>1</v>
      </c>
      <c r="BA2300" s="6">
        <f t="shared" si="2298"/>
        <v>21</v>
      </c>
      <c r="BB2300" s="6">
        <f t="shared" si="2299"/>
        <v>4</v>
      </c>
      <c r="BC2300" s="6">
        <f t="shared" si="2300"/>
        <v>5.25</v>
      </c>
      <c r="BD2300" s="9">
        <f t="shared" si="2301"/>
        <v>0.70833333333333337</v>
      </c>
      <c r="BE2300" t="s">
        <v>64</v>
      </c>
      <c r="BF2300">
        <f t="shared" si="2302"/>
        <v>4</v>
      </c>
      <c r="BG2300">
        <f t="shared" si="2303"/>
        <v>1</v>
      </c>
      <c r="BH2300" t="s">
        <v>63</v>
      </c>
      <c r="BI2300">
        <f t="shared" si="2304"/>
        <v>1</v>
      </c>
      <c r="BJ2300">
        <f t="shared" si="2305"/>
        <v>1</v>
      </c>
      <c r="BK2300" t="s">
        <v>56</v>
      </c>
      <c r="BL2300">
        <f t="shared" si="2306"/>
        <v>0</v>
      </c>
      <c r="BM2300">
        <f t="shared" si="2307"/>
        <v>0</v>
      </c>
      <c r="BN2300" t="s">
        <v>56</v>
      </c>
      <c r="BO2300">
        <f t="shared" si="2308"/>
        <v>0</v>
      </c>
      <c r="BP2300">
        <f t="shared" si="2309"/>
        <v>0</v>
      </c>
      <c r="BQ2300" t="s">
        <v>66</v>
      </c>
      <c r="BR2300">
        <f t="shared" si="2310"/>
        <v>1</v>
      </c>
      <c r="BS2300">
        <f t="shared" si="2311"/>
        <v>1</v>
      </c>
      <c r="BT2300" t="s">
        <v>74</v>
      </c>
      <c r="BU2300">
        <f t="shared" si="2312"/>
        <v>7</v>
      </c>
      <c r="BV2300">
        <f t="shared" si="2313"/>
        <v>1</v>
      </c>
      <c r="BW2300" t="s">
        <v>167</v>
      </c>
      <c r="BX2300">
        <f t="shared" si="2314"/>
        <v>7</v>
      </c>
      <c r="BY2300">
        <f t="shared" si="2315"/>
        <v>1</v>
      </c>
      <c r="BZ2300" t="s">
        <v>108</v>
      </c>
      <c r="CA2300">
        <f t="shared" si="2316"/>
        <v>4</v>
      </c>
      <c r="CB2300">
        <f t="shared" si="2317"/>
        <v>1</v>
      </c>
      <c r="CC2300" t="s">
        <v>74</v>
      </c>
      <c r="CD2300">
        <f t="shared" si="2318"/>
        <v>7</v>
      </c>
      <c r="CE2300">
        <f t="shared" si="2319"/>
        <v>1</v>
      </c>
      <c r="CF2300" t="s">
        <v>82</v>
      </c>
      <c r="CG2300">
        <f t="shared" si="2320"/>
        <v>1</v>
      </c>
      <c r="CH2300">
        <f t="shared" si="2321"/>
        <v>1</v>
      </c>
      <c r="CI2300" t="s">
        <v>78</v>
      </c>
      <c r="CJ2300">
        <f t="shared" si="2322"/>
        <v>1</v>
      </c>
      <c r="CK2300">
        <f t="shared" si="2323"/>
        <v>1</v>
      </c>
      <c r="CL2300" t="s">
        <v>78</v>
      </c>
      <c r="CM2300">
        <f t="shared" si="2324"/>
        <v>7</v>
      </c>
      <c r="CN2300">
        <f t="shared" si="2325"/>
        <v>1</v>
      </c>
      <c r="CO2300" t="s">
        <v>84</v>
      </c>
      <c r="CP2300">
        <f t="shared" si="2326"/>
        <v>3</v>
      </c>
      <c r="CQ2300">
        <f t="shared" si="2327"/>
        <v>1</v>
      </c>
      <c r="CR2300" t="s">
        <v>67</v>
      </c>
      <c r="CS2300">
        <f t="shared" si="2328"/>
        <v>5</v>
      </c>
      <c r="CT2300">
        <f t="shared" si="2329"/>
        <v>1</v>
      </c>
      <c r="CU2300" t="s">
        <v>83</v>
      </c>
      <c r="CV2300">
        <f t="shared" si="2330"/>
        <v>4</v>
      </c>
      <c r="CW2300">
        <f t="shared" si="2331"/>
        <v>1</v>
      </c>
      <c r="CX2300" t="s">
        <v>83</v>
      </c>
      <c r="CY2300">
        <f t="shared" si="2332"/>
        <v>4</v>
      </c>
      <c r="CZ2300">
        <f t="shared" si="2333"/>
        <v>1</v>
      </c>
      <c r="DA2300" t="s">
        <v>99</v>
      </c>
      <c r="DB2300">
        <f t="shared" si="2334"/>
        <v>7</v>
      </c>
      <c r="DC2300">
        <f t="shared" si="2335"/>
        <v>1</v>
      </c>
      <c r="DD2300">
        <f t="shared" si="2336"/>
        <v>59</v>
      </c>
      <c r="DE2300">
        <f t="shared" si="2337"/>
        <v>14</v>
      </c>
      <c r="DF2300" s="7">
        <f t="shared" si="2338"/>
        <v>4.2142857142857144</v>
      </c>
      <c r="DG2300" s="8">
        <f t="shared" si="2339"/>
        <v>0.5357142857142857</v>
      </c>
      <c r="DH2300" s="1" t="s">
        <v>112</v>
      </c>
      <c r="DI2300" s="1" t="s">
        <v>163</v>
      </c>
      <c r="DJ2300" s="1" t="s">
        <v>64</v>
      </c>
      <c r="DK2300" s="1" t="s">
        <v>56</v>
      </c>
      <c r="DL2300" s="1" t="s">
        <v>127</v>
      </c>
      <c r="DM2300" s="1" t="s">
        <v>56</v>
      </c>
      <c r="DN2300" s="2" t="s">
        <v>56</v>
      </c>
      <c r="DO2300" s="2">
        <v>4</v>
      </c>
      <c r="DP2300" s="2">
        <v>4</v>
      </c>
      <c r="DQ2300" s="2">
        <v>4</v>
      </c>
      <c r="DR2300" s="2" t="s">
        <v>111</v>
      </c>
      <c r="DS2300" s="2" t="s">
        <v>111</v>
      </c>
    </row>
    <row r="2301" spans="1:123" x14ac:dyDescent="0.25">
      <c r="A2301">
        <v>2018</v>
      </c>
      <c r="B2301">
        <v>2299</v>
      </c>
      <c r="C2301" t="s">
        <v>91</v>
      </c>
      <c r="D2301">
        <v>3</v>
      </c>
      <c r="E2301">
        <v>75</v>
      </c>
      <c r="F2301">
        <v>1943</v>
      </c>
      <c r="G2301">
        <v>6</v>
      </c>
      <c r="H2301">
        <f t="shared" si="2276"/>
        <v>6</v>
      </c>
      <c r="I2301" t="s">
        <v>58</v>
      </c>
      <c r="J2301">
        <f t="shared" si="2277"/>
        <v>2</v>
      </c>
      <c r="K2301" t="s">
        <v>119</v>
      </c>
      <c r="L2301">
        <f t="shared" si="2278"/>
        <v>2</v>
      </c>
      <c r="M2301" t="s">
        <v>119</v>
      </c>
      <c r="N2301">
        <f t="shared" si="2279"/>
        <v>3</v>
      </c>
      <c r="O2301" t="s">
        <v>132</v>
      </c>
      <c r="P2301">
        <f t="shared" si="2280"/>
        <v>1</v>
      </c>
      <c r="Q2301">
        <f t="shared" si="2281"/>
        <v>1</v>
      </c>
      <c r="R2301">
        <v>1</v>
      </c>
      <c r="S2301" t="s">
        <v>56</v>
      </c>
      <c r="T2301">
        <f t="shared" si="2282"/>
        <v>0</v>
      </c>
      <c r="U2301">
        <f t="shared" si="2283"/>
        <v>0</v>
      </c>
      <c r="V2301" t="s">
        <v>186</v>
      </c>
      <c r="W2301">
        <v>1589</v>
      </c>
      <c r="X2301">
        <v>0</v>
      </c>
      <c r="Y2301">
        <v>0</v>
      </c>
      <c r="Z2301" t="s">
        <v>81</v>
      </c>
      <c r="AA2301">
        <f t="shared" si="2284"/>
        <v>3</v>
      </c>
      <c r="AB2301">
        <f t="shared" si="2285"/>
        <v>1</v>
      </c>
      <c r="AC2301" t="s">
        <v>93</v>
      </c>
      <c r="AD2301" s="6">
        <f t="shared" si="2286"/>
        <v>0</v>
      </c>
      <c r="AE2301">
        <f t="shared" si="2287"/>
        <v>0</v>
      </c>
      <c r="AF2301" t="s">
        <v>105</v>
      </c>
      <c r="AG2301" t="s">
        <v>56</v>
      </c>
      <c r="AH2301" t="s">
        <v>56</v>
      </c>
      <c r="AI2301" s="6" t="str">
        <f t="shared" si="2275"/>
        <v>None</v>
      </c>
      <c r="AJ2301" t="s">
        <v>106</v>
      </c>
      <c r="AK2301" s="6">
        <f t="shared" si="2288"/>
        <v>1</v>
      </c>
      <c r="AL2301" t="s">
        <v>106</v>
      </c>
      <c r="AM2301" s="6">
        <f t="shared" si="2288"/>
        <v>1</v>
      </c>
      <c r="AN2301" s="6">
        <f t="shared" si="2289"/>
        <v>0</v>
      </c>
      <c r="AO2301" t="s">
        <v>157</v>
      </c>
      <c r="AP2301">
        <f t="shared" si="2290"/>
        <v>2</v>
      </c>
      <c r="AQ2301">
        <f t="shared" si="2291"/>
        <v>1</v>
      </c>
      <c r="AR2301" t="s">
        <v>107</v>
      </c>
      <c r="AS2301">
        <f t="shared" si="2292"/>
        <v>1</v>
      </c>
      <c r="AT2301">
        <f t="shared" si="2293"/>
        <v>1</v>
      </c>
      <c r="AU2301" t="s">
        <v>100</v>
      </c>
      <c r="AV2301">
        <f t="shared" si="2294"/>
        <v>5</v>
      </c>
      <c r="AW2301">
        <f t="shared" si="2295"/>
        <v>1</v>
      </c>
      <c r="AX2301" t="s">
        <v>114</v>
      </c>
      <c r="AY2301">
        <f t="shared" si="2296"/>
        <v>5</v>
      </c>
      <c r="AZ2301">
        <f t="shared" si="2297"/>
        <v>1</v>
      </c>
      <c r="BA2301" s="6">
        <f t="shared" si="2298"/>
        <v>13</v>
      </c>
      <c r="BB2301" s="6">
        <f t="shared" si="2299"/>
        <v>4</v>
      </c>
      <c r="BC2301" s="6">
        <f t="shared" si="2300"/>
        <v>3.25</v>
      </c>
      <c r="BD2301" s="9">
        <f t="shared" si="2301"/>
        <v>0.375</v>
      </c>
      <c r="BE2301" t="s">
        <v>56</v>
      </c>
      <c r="BF2301">
        <f t="shared" si="2302"/>
        <v>0</v>
      </c>
      <c r="BG2301">
        <f t="shared" si="2303"/>
        <v>0</v>
      </c>
      <c r="BH2301" t="s">
        <v>56</v>
      </c>
      <c r="BI2301">
        <f t="shared" si="2304"/>
        <v>0</v>
      </c>
      <c r="BJ2301">
        <f t="shared" si="2305"/>
        <v>0</v>
      </c>
      <c r="BK2301" t="s">
        <v>93</v>
      </c>
      <c r="BL2301">
        <f t="shared" si="2306"/>
        <v>4</v>
      </c>
      <c r="BM2301">
        <f t="shared" si="2307"/>
        <v>1</v>
      </c>
      <c r="BN2301" t="s">
        <v>93</v>
      </c>
      <c r="BO2301">
        <f t="shared" si="2308"/>
        <v>4</v>
      </c>
      <c r="BP2301">
        <f t="shared" si="2309"/>
        <v>1</v>
      </c>
      <c r="BQ2301" t="s">
        <v>94</v>
      </c>
      <c r="BR2301">
        <f t="shared" si="2310"/>
        <v>7</v>
      </c>
      <c r="BS2301">
        <f t="shared" si="2311"/>
        <v>1</v>
      </c>
      <c r="BT2301" t="s">
        <v>74</v>
      </c>
      <c r="BU2301">
        <f t="shared" si="2312"/>
        <v>7</v>
      </c>
      <c r="BV2301">
        <f t="shared" si="2313"/>
        <v>1</v>
      </c>
      <c r="BW2301" t="s">
        <v>56</v>
      </c>
      <c r="BX2301">
        <f t="shared" si="2314"/>
        <v>0</v>
      </c>
      <c r="BY2301">
        <f t="shared" si="2315"/>
        <v>0</v>
      </c>
      <c r="BZ2301" t="s">
        <v>56</v>
      </c>
      <c r="CA2301">
        <f t="shared" si="2316"/>
        <v>0</v>
      </c>
      <c r="CB2301">
        <f t="shared" si="2317"/>
        <v>0</v>
      </c>
      <c r="CC2301" t="s">
        <v>56</v>
      </c>
      <c r="CD2301">
        <f t="shared" si="2318"/>
        <v>0</v>
      </c>
      <c r="CE2301">
        <f t="shared" si="2319"/>
        <v>0</v>
      </c>
      <c r="CF2301" t="s">
        <v>56</v>
      </c>
      <c r="CG2301">
        <f t="shared" si="2320"/>
        <v>0</v>
      </c>
      <c r="CH2301">
        <f t="shared" si="2321"/>
        <v>0</v>
      </c>
      <c r="CI2301" t="s">
        <v>56</v>
      </c>
      <c r="CJ2301">
        <f t="shared" si="2322"/>
        <v>0</v>
      </c>
      <c r="CK2301">
        <f t="shared" si="2323"/>
        <v>0</v>
      </c>
      <c r="CL2301" t="s">
        <v>56</v>
      </c>
      <c r="CM2301">
        <f t="shared" si="2324"/>
        <v>0</v>
      </c>
      <c r="CN2301">
        <f t="shared" si="2325"/>
        <v>0</v>
      </c>
      <c r="CO2301" t="s">
        <v>56</v>
      </c>
      <c r="CP2301">
        <f t="shared" si="2326"/>
        <v>0</v>
      </c>
      <c r="CQ2301">
        <f t="shared" si="2327"/>
        <v>0</v>
      </c>
      <c r="CR2301" t="s">
        <v>56</v>
      </c>
      <c r="CS2301">
        <f t="shared" si="2328"/>
        <v>0</v>
      </c>
      <c r="CT2301">
        <f t="shared" si="2329"/>
        <v>0</v>
      </c>
      <c r="CU2301" t="s">
        <v>56</v>
      </c>
      <c r="CV2301">
        <f t="shared" si="2330"/>
        <v>0</v>
      </c>
      <c r="CW2301">
        <f t="shared" si="2331"/>
        <v>0</v>
      </c>
      <c r="CX2301" t="s">
        <v>56</v>
      </c>
      <c r="CY2301">
        <f t="shared" si="2332"/>
        <v>0</v>
      </c>
      <c r="CZ2301">
        <f t="shared" si="2333"/>
        <v>0</v>
      </c>
      <c r="DA2301" t="s">
        <v>86</v>
      </c>
      <c r="DB2301">
        <f t="shared" si="2334"/>
        <v>3</v>
      </c>
      <c r="DC2301">
        <f t="shared" si="2335"/>
        <v>1</v>
      </c>
      <c r="DD2301">
        <f t="shared" si="2336"/>
        <v>25</v>
      </c>
      <c r="DE2301">
        <f t="shared" si="2337"/>
        <v>5</v>
      </c>
      <c r="DF2301" s="7">
        <f t="shared" si="2338"/>
        <v>5</v>
      </c>
      <c r="DG2301" s="8">
        <f t="shared" si="2339"/>
        <v>0.66666666666666663</v>
      </c>
      <c r="DH2301" s="1" t="s">
        <v>56</v>
      </c>
      <c r="DI2301" s="1" t="s">
        <v>56</v>
      </c>
      <c r="DJ2301" s="1" t="s">
        <v>56</v>
      </c>
      <c r="DK2301" s="1" t="s">
        <v>78</v>
      </c>
      <c r="DL2301" s="1" t="s">
        <v>68</v>
      </c>
      <c r="DM2301" s="1" t="s">
        <v>65</v>
      </c>
      <c r="DN2301" s="2" t="s">
        <v>98</v>
      </c>
      <c r="DO2301" s="2" t="s">
        <v>56</v>
      </c>
      <c r="DP2301" s="2" t="s">
        <v>56</v>
      </c>
      <c r="DQ2301" s="2" t="s">
        <v>56</v>
      </c>
      <c r="DR2301" s="2" t="s">
        <v>56</v>
      </c>
      <c r="DS2301" s="2" t="s">
        <v>56</v>
      </c>
    </row>
    <row r="2302" spans="1:123" x14ac:dyDescent="0.25">
      <c r="A2302">
        <v>2018</v>
      </c>
      <c r="B2302">
        <v>2300</v>
      </c>
      <c r="C2302" t="s">
        <v>102</v>
      </c>
      <c r="D2302">
        <v>3</v>
      </c>
      <c r="E2302">
        <v>77</v>
      </c>
      <c r="F2302">
        <v>1941</v>
      </c>
      <c r="G2302">
        <v>12</v>
      </c>
      <c r="H2302">
        <f t="shared" si="2276"/>
        <v>12</v>
      </c>
      <c r="I2302" t="s">
        <v>58</v>
      </c>
      <c r="J2302">
        <f t="shared" si="2277"/>
        <v>2</v>
      </c>
      <c r="K2302" t="s">
        <v>119</v>
      </c>
      <c r="L2302">
        <f t="shared" si="2278"/>
        <v>2</v>
      </c>
      <c r="M2302" t="s">
        <v>119</v>
      </c>
      <c r="N2302">
        <f t="shared" si="2279"/>
        <v>3</v>
      </c>
      <c r="O2302" t="s">
        <v>132</v>
      </c>
      <c r="P2302">
        <f t="shared" si="2280"/>
        <v>1</v>
      </c>
      <c r="Q2302">
        <f t="shared" si="2281"/>
        <v>1</v>
      </c>
      <c r="R2302">
        <v>2</v>
      </c>
      <c r="S2302" t="s">
        <v>56</v>
      </c>
      <c r="T2302">
        <f t="shared" si="2282"/>
        <v>0</v>
      </c>
      <c r="U2302">
        <f t="shared" si="2283"/>
        <v>0</v>
      </c>
      <c r="V2302" t="s">
        <v>200</v>
      </c>
      <c r="W2302">
        <v>2043</v>
      </c>
      <c r="X2302">
        <v>0</v>
      </c>
      <c r="Y2302">
        <v>0</v>
      </c>
      <c r="Z2302" t="s">
        <v>81</v>
      </c>
      <c r="AA2302">
        <f t="shared" si="2284"/>
        <v>3</v>
      </c>
      <c r="AB2302">
        <f t="shared" si="2285"/>
        <v>1</v>
      </c>
      <c r="AC2302" t="s">
        <v>120</v>
      </c>
      <c r="AD2302" s="6">
        <f t="shared" si="2286"/>
        <v>1</v>
      </c>
      <c r="AE2302">
        <f t="shared" si="2287"/>
        <v>1</v>
      </c>
      <c r="AF2302" t="s">
        <v>75</v>
      </c>
      <c r="AG2302" t="s">
        <v>76</v>
      </c>
      <c r="AH2302" t="s">
        <v>56</v>
      </c>
      <c r="AI2302" s="6" t="str">
        <f t="shared" si="2275"/>
        <v>Baptist-dk which</v>
      </c>
      <c r="AJ2302" t="s">
        <v>77</v>
      </c>
      <c r="AK2302" s="6">
        <f t="shared" si="2288"/>
        <v>3</v>
      </c>
      <c r="AL2302" t="s">
        <v>77</v>
      </c>
      <c r="AM2302" s="6">
        <f t="shared" si="2288"/>
        <v>3</v>
      </c>
      <c r="AN2302" s="6">
        <f t="shared" si="2289"/>
        <v>0</v>
      </c>
      <c r="AO2302" t="s">
        <v>134</v>
      </c>
      <c r="AP2302">
        <f t="shared" si="2290"/>
        <v>7</v>
      </c>
      <c r="AQ2302">
        <f t="shared" si="2291"/>
        <v>1</v>
      </c>
      <c r="AR2302" t="s">
        <v>73</v>
      </c>
      <c r="AS2302">
        <f t="shared" si="2292"/>
        <v>7</v>
      </c>
      <c r="AT2302">
        <f t="shared" si="2293"/>
        <v>1</v>
      </c>
      <c r="AU2302" t="s">
        <v>87</v>
      </c>
      <c r="AV2302">
        <f t="shared" si="2294"/>
        <v>7</v>
      </c>
      <c r="AW2302">
        <f t="shared" si="2295"/>
        <v>1</v>
      </c>
      <c r="AX2302" t="s">
        <v>88</v>
      </c>
      <c r="AY2302">
        <f t="shared" si="2296"/>
        <v>7</v>
      </c>
      <c r="AZ2302">
        <f t="shared" si="2297"/>
        <v>1</v>
      </c>
      <c r="BA2302" s="6">
        <f t="shared" si="2298"/>
        <v>28</v>
      </c>
      <c r="BB2302" s="6">
        <f t="shared" si="2299"/>
        <v>4</v>
      </c>
      <c r="BC2302" s="6">
        <f t="shared" si="2300"/>
        <v>7</v>
      </c>
      <c r="BD2302" s="9">
        <f t="shared" si="2301"/>
        <v>1</v>
      </c>
      <c r="BE2302" t="s">
        <v>56</v>
      </c>
      <c r="BF2302">
        <f t="shared" si="2302"/>
        <v>0</v>
      </c>
      <c r="BG2302">
        <f t="shared" si="2303"/>
        <v>0</v>
      </c>
      <c r="BH2302" t="s">
        <v>56</v>
      </c>
      <c r="BI2302">
        <f t="shared" si="2304"/>
        <v>0</v>
      </c>
      <c r="BJ2302">
        <f t="shared" si="2305"/>
        <v>0</v>
      </c>
      <c r="BK2302" t="s">
        <v>64</v>
      </c>
      <c r="BL2302">
        <f t="shared" si="2306"/>
        <v>4</v>
      </c>
      <c r="BM2302">
        <f t="shared" si="2307"/>
        <v>1</v>
      </c>
      <c r="BN2302" t="s">
        <v>64</v>
      </c>
      <c r="BO2302">
        <f t="shared" si="2308"/>
        <v>4</v>
      </c>
      <c r="BP2302">
        <f t="shared" si="2309"/>
        <v>1</v>
      </c>
      <c r="BQ2302" t="s">
        <v>94</v>
      </c>
      <c r="BR2302">
        <f t="shared" si="2310"/>
        <v>7</v>
      </c>
      <c r="BS2302">
        <f t="shared" si="2311"/>
        <v>1</v>
      </c>
      <c r="BT2302" t="s">
        <v>74</v>
      </c>
      <c r="BU2302">
        <f t="shared" si="2312"/>
        <v>7</v>
      </c>
      <c r="BV2302">
        <f t="shared" si="2313"/>
        <v>1</v>
      </c>
      <c r="BW2302" t="s">
        <v>167</v>
      </c>
      <c r="BX2302">
        <f t="shared" si="2314"/>
        <v>7</v>
      </c>
      <c r="BY2302">
        <f t="shared" si="2315"/>
        <v>1</v>
      </c>
      <c r="BZ2302" t="s">
        <v>139</v>
      </c>
      <c r="CA2302">
        <f t="shared" si="2316"/>
        <v>7</v>
      </c>
      <c r="CB2302">
        <f t="shared" si="2317"/>
        <v>1</v>
      </c>
      <c r="CC2302" t="s">
        <v>74</v>
      </c>
      <c r="CD2302">
        <f t="shared" si="2318"/>
        <v>7</v>
      </c>
      <c r="CE2302">
        <f t="shared" si="2319"/>
        <v>1</v>
      </c>
      <c r="CF2302" t="s">
        <v>151</v>
      </c>
      <c r="CG2302">
        <f t="shared" si="2320"/>
        <v>7</v>
      </c>
      <c r="CH2302">
        <f t="shared" si="2321"/>
        <v>1</v>
      </c>
      <c r="CI2302" t="s">
        <v>74</v>
      </c>
      <c r="CJ2302">
        <f t="shared" si="2322"/>
        <v>7</v>
      </c>
      <c r="CK2302">
        <f t="shared" si="2323"/>
        <v>1</v>
      </c>
      <c r="CL2302" t="s">
        <v>78</v>
      </c>
      <c r="CM2302">
        <f t="shared" si="2324"/>
        <v>7</v>
      </c>
      <c r="CN2302">
        <f t="shared" si="2325"/>
        <v>1</v>
      </c>
      <c r="CO2302" t="s">
        <v>83</v>
      </c>
      <c r="CP2302">
        <f t="shared" si="2326"/>
        <v>4</v>
      </c>
      <c r="CQ2302">
        <f t="shared" si="2327"/>
        <v>1</v>
      </c>
      <c r="CR2302" t="s">
        <v>67</v>
      </c>
      <c r="CS2302">
        <f t="shared" si="2328"/>
        <v>5</v>
      </c>
      <c r="CT2302">
        <f t="shared" si="2329"/>
        <v>1</v>
      </c>
      <c r="CU2302" t="s">
        <v>67</v>
      </c>
      <c r="CV2302">
        <f t="shared" si="2330"/>
        <v>5</v>
      </c>
      <c r="CW2302">
        <f t="shared" si="2331"/>
        <v>1</v>
      </c>
      <c r="CX2302" t="s">
        <v>67</v>
      </c>
      <c r="CY2302">
        <f t="shared" si="2332"/>
        <v>5</v>
      </c>
      <c r="CZ2302">
        <f t="shared" si="2333"/>
        <v>1</v>
      </c>
      <c r="DA2302" t="s">
        <v>155</v>
      </c>
      <c r="DB2302">
        <f t="shared" si="2334"/>
        <v>1</v>
      </c>
      <c r="DC2302">
        <f t="shared" si="2335"/>
        <v>1</v>
      </c>
      <c r="DD2302">
        <f t="shared" si="2336"/>
        <v>84</v>
      </c>
      <c r="DE2302">
        <f t="shared" si="2337"/>
        <v>15</v>
      </c>
      <c r="DF2302" s="7">
        <f t="shared" si="2338"/>
        <v>5.6</v>
      </c>
      <c r="DG2302" s="8">
        <f t="shared" si="2339"/>
        <v>0.76666666666666661</v>
      </c>
      <c r="DH2302" s="1" t="s">
        <v>67</v>
      </c>
      <c r="DI2302" s="1" t="s">
        <v>56</v>
      </c>
      <c r="DJ2302" s="1" t="s">
        <v>56</v>
      </c>
      <c r="DK2302" s="1" t="s">
        <v>56</v>
      </c>
      <c r="DL2302" s="1" t="s">
        <v>68</v>
      </c>
      <c r="DM2302" s="1" t="s">
        <v>64</v>
      </c>
      <c r="DN2302" s="2" t="s">
        <v>56</v>
      </c>
      <c r="DO2302" s="2" t="s">
        <v>56</v>
      </c>
      <c r="DP2302" s="2" t="s">
        <v>56</v>
      </c>
      <c r="DQ2302" s="2">
        <v>3</v>
      </c>
      <c r="DR2302" s="2">
        <v>5</v>
      </c>
      <c r="DS2302" s="2">
        <v>4</v>
      </c>
    </row>
    <row r="2303" spans="1:123" x14ac:dyDescent="0.25">
      <c r="A2303">
        <v>2018</v>
      </c>
      <c r="B2303">
        <v>2301</v>
      </c>
      <c r="C2303" t="s">
        <v>102</v>
      </c>
      <c r="D2303">
        <v>7</v>
      </c>
      <c r="E2303">
        <v>68</v>
      </c>
      <c r="F2303">
        <v>1950</v>
      </c>
      <c r="G2303">
        <v>10</v>
      </c>
      <c r="H2303">
        <f t="shared" si="2276"/>
        <v>10</v>
      </c>
      <c r="I2303" t="s">
        <v>58</v>
      </c>
      <c r="J2303">
        <f t="shared" si="2277"/>
        <v>2</v>
      </c>
      <c r="K2303" t="s">
        <v>119</v>
      </c>
      <c r="L2303">
        <f t="shared" si="2278"/>
        <v>2</v>
      </c>
      <c r="M2303" t="s">
        <v>119</v>
      </c>
      <c r="N2303">
        <f t="shared" si="2279"/>
        <v>3</v>
      </c>
      <c r="O2303" t="s">
        <v>125</v>
      </c>
      <c r="P2303">
        <f t="shared" si="2280"/>
        <v>4</v>
      </c>
      <c r="Q2303">
        <f t="shared" si="2281"/>
        <v>1</v>
      </c>
      <c r="R2303">
        <v>4</v>
      </c>
      <c r="S2303" t="s">
        <v>101</v>
      </c>
      <c r="T2303">
        <f t="shared" si="2282"/>
        <v>1</v>
      </c>
      <c r="U2303">
        <f t="shared" si="2283"/>
        <v>1</v>
      </c>
      <c r="V2303" t="s">
        <v>156</v>
      </c>
      <c r="W2303">
        <v>5107.5</v>
      </c>
      <c r="X2303">
        <v>0</v>
      </c>
      <c r="Y2303">
        <v>0</v>
      </c>
      <c r="Z2303" t="s">
        <v>140</v>
      </c>
      <c r="AA2303">
        <f t="shared" si="2284"/>
        <v>1</v>
      </c>
      <c r="AB2303">
        <f t="shared" si="2285"/>
        <v>1</v>
      </c>
      <c r="AC2303" t="s">
        <v>106</v>
      </c>
      <c r="AD2303" s="6">
        <f t="shared" si="2286"/>
        <v>6</v>
      </c>
      <c r="AE2303">
        <f t="shared" si="2287"/>
        <v>1</v>
      </c>
      <c r="AF2303" t="s">
        <v>75</v>
      </c>
      <c r="AG2303" t="s">
        <v>209</v>
      </c>
      <c r="AH2303" t="s">
        <v>56</v>
      </c>
      <c r="AI2303" s="6" t="str">
        <f t="shared" si="2275"/>
        <v>Other methodist</v>
      </c>
      <c r="AJ2303" t="s">
        <v>77</v>
      </c>
      <c r="AK2303" s="6">
        <f t="shared" si="2288"/>
        <v>3</v>
      </c>
      <c r="AL2303" t="s">
        <v>77</v>
      </c>
      <c r="AM2303" s="6">
        <f t="shared" si="2288"/>
        <v>3</v>
      </c>
      <c r="AN2303" s="6">
        <f t="shared" si="2289"/>
        <v>0</v>
      </c>
      <c r="AO2303" t="s">
        <v>134</v>
      </c>
      <c r="AP2303">
        <f t="shared" si="2290"/>
        <v>7</v>
      </c>
      <c r="AQ2303">
        <f t="shared" si="2291"/>
        <v>1</v>
      </c>
      <c r="AR2303" t="s">
        <v>73</v>
      </c>
      <c r="AS2303">
        <f t="shared" si="2292"/>
        <v>7</v>
      </c>
      <c r="AT2303">
        <f t="shared" si="2293"/>
        <v>1</v>
      </c>
      <c r="AU2303" t="s">
        <v>100</v>
      </c>
      <c r="AV2303">
        <f t="shared" si="2294"/>
        <v>5</v>
      </c>
      <c r="AW2303">
        <f t="shared" si="2295"/>
        <v>1</v>
      </c>
      <c r="AX2303" t="s">
        <v>114</v>
      </c>
      <c r="AY2303">
        <f t="shared" si="2296"/>
        <v>5</v>
      </c>
      <c r="AZ2303">
        <f t="shared" si="2297"/>
        <v>1</v>
      </c>
      <c r="BA2303" s="6">
        <f t="shared" si="2298"/>
        <v>24</v>
      </c>
      <c r="BB2303" s="6">
        <f t="shared" si="2299"/>
        <v>4</v>
      </c>
      <c r="BC2303" s="6">
        <f t="shared" si="2300"/>
        <v>6</v>
      </c>
      <c r="BD2303" s="9">
        <f t="shared" si="2301"/>
        <v>0.83333333333333337</v>
      </c>
      <c r="BE2303" t="s">
        <v>56</v>
      </c>
      <c r="BF2303">
        <f t="shared" si="2302"/>
        <v>0</v>
      </c>
      <c r="BG2303">
        <f t="shared" si="2303"/>
        <v>0</v>
      </c>
      <c r="BH2303" t="s">
        <v>56</v>
      </c>
      <c r="BI2303">
        <f t="shared" si="2304"/>
        <v>0</v>
      </c>
      <c r="BJ2303">
        <f t="shared" si="2305"/>
        <v>0</v>
      </c>
      <c r="BK2303" t="s">
        <v>63</v>
      </c>
      <c r="BL2303">
        <f t="shared" si="2306"/>
        <v>1</v>
      </c>
      <c r="BM2303">
        <f t="shared" si="2307"/>
        <v>1</v>
      </c>
      <c r="BN2303" t="s">
        <v>65</v>
      </c>
      <c r="BO2303">
        <f t="shared" si="2308"/>
        <v>7</v>
      </c>
      <c r="BP2303">
        <f t="shared" si="2309"/>
        <v>1</v>
      </c>
      <c r="BQ2303" t="s">
        <v>94</v>
      </c>
      <c r="BR2303">
        <f t="shared" si="2310"/>
        <v>7</v>
      </c>
      <c r="BS2303">
        <f t="shared" si="2311"/>
        <v>1</v>
      </c>
      <c r="BT2303" t="s">
        <v>74</v>
      </c>
      <c r="BU2303">
        <f t="shared" si="2312"/>
        <v>7</v>
      </c>
      <c r="BV2303">
        <f t="shared" si="2313"/>
        <v>1</v>
      </c>
      <c r="BW2303" t="s">
        <v>56</v>
      </c>
      <c r="BX2303">
        <f t="shared" si="2314"/>
        <v>0</v>
      </c>
      <c r="BY2303">
        <f t="shared" si="2315"/>
        <v>0</v>
      </c>
      <c r="BZ2303" t="s">
        <v>56</v>
      </c>
      <c r="CA2303">
        <f t="shared" si="2316"/>
        <v>0</v>
      </c>
      <c r="CB2303">
        <f t="shared" si="2317"/>
        <v>0</v>
      </c>
      <c r="CC2303" t="s">
        <v>56</v>
      </c>
      <c r="CD2303">
        <f t="shared" si="2318"/>
        <v>0</v>
      </c>
      <c r="CE2303">
        <f t="shared" si="2319"/>
        <v>0</v>
      </c>
      <c r="CF2303" t="s">
        <v>56</v>
      </c>
      <c r="CG2303">
        <f t="shared" si="2320"/>
        <v>0</v>
      </c>
      <c r="CH2303">
        <f t="shared" si="2321"/>
        <v>0</v>
      </c>
      <c r="CI2303" t="s">
        <v>56</v>
      </c>
      <c r="CJ2303">
        <f t="shared" si="2322"/>
        <v>0</v>
      </c>
      <c r="CK2303">
        <f t="shared" si="2323"/>
        <v>0</v>
      </c>
      <c r="CL2303" t="s">
        <v>56</v>
      </c>
      <c r="CM2303">
        <f t="shared" si="2324"/>
        <v>0</v>
      </c>
      <c r="CN2303">
        <f t="shared" si="2325"/>
        <v>0</v>
      </c>
      <c r="CO2303" t="s">
        <v>56</v>
      </c>
      <c r="CP2303">
        <f t="shared" si="2326"/>
        <v>0</v>
      </c>
      <c r="CQ2303">
        <f t="shared" si="2327"/>
        <v>0</v>
      </c>
      <c r="CR2303" t="s">
        <v>56</v>
      </c>
      <c r="CS2303">
        <f t="shared" si="2328"/>
        <v>0</v>
      </c>
      <c r="CT2303">
        <f t="shared" si="2329"/>
        <v>0</v>
      </c>
      <c r="CU2303" t="s">
        <v>56</v>
      </c>
      <c r="CV2303">
        <f t="shared" si="2330"/>
        <v>0</v>
      </c>
      <c r="CW2303">
        <f t="shared" si="2331"/>
        <v>0</v>
      </c>
      <c r="CX2303" t="s">
        <v>56</v>
      </c>
      <c r="CY2303">
        <f t="shared" si="2332"/>
        <v>0</v>
      </c>
      <c r="CZ2303">
        <f t="shared" si="2333"/>
        <v>0</v>
      </c>
      <c r="DA2303" t="s">
        <v>99</v>
      </c>
      <c r="DB2303">
        <f t="shared" si="2334"/>
        <v>7</v>
      </c>
      <c r="DC2303">
        <f t="shared" si="2335"/>
        <v>1</v>
      </c>
      <c r="DD2303">
        <f t="shared" si="2336"/>
        <v>29</v>
      </c>
      <c r="DE2303">
        <f t="shared" si="2337"/>
        <v>5</v>
      </c>
      <c r="DF2303" s="7">
        <f t="shared" si="2338"/>
        <v>5.8</v>
      </c>
      <c r="DG2303" s="8">
        <f t="shared" si="2339"/>
        <v>0.79999999999999993</v>
      </c>
      <c r="DH2303" s="1" t="s">
        <v>56</v>
      </c>
      <c r="DI2303" s="1" t="s">
        <v>56</v>
      </c>
      <c r="DJ2303" s="1" t="s">
        <v>56</v>
      </c>
      <c r="DK2303" s="1" t="s">
        <v>78</v>
      </c>
      <c r="DL2303" s="1" t="s">
        <v>68</v>
      </c>
      <c r="DM2303" s="1" t="s">
        <v>65</v>
      </c>
      <c r="DN2303" s="2" t="s">
        <v>98</v>
      </c>
      <c r="DO2303" s="2" t="s">
        <v>56</v>
      </c>
      <c r="DP2303" s="2" t="s">
        <v>56</v>
      </c>
      <c r="DQ2303" s="2" t="s">
        <v>56</v>
      </c>
      <c r="DR2303" s="2" t="s">
        <v>56</v>
      </c>
      <c r="DS2303" s="2" t="s">
        <v>56</v>
      </c>
    </row>
    <row r="2304" spans="1:123" x14ac:dyDescent="0.25">
      <c r="A2304">
        <v>2018</v>
      </c>
      <c r="B2304">
        <v>2302</v>
      </c>
      <c r="C2304" t="s">
        <v>102</v>
      </c>
      <c r="D2304">
        <v>2</v>
      </c>
      <c r="E2304">
        <v>28</v>
      </c>
      <c r="F2304">
        <v>1990</v>
      </c>
      <c r="G2304">
        <v>12</v>
      </c>
      <c r="H2304">
        <f t="shared" si="2276"/>
        <v>12</v>
      </c>
      <c r="I2304" t="s">
        <v>90</v>
      </c>
      <c r="J2304">
        <f t="shared" si="2277"/>
        <v>1</v>
      </c>
      <c r="K2304" t="s">
        <v>119</v>
      </c>
      <c r="L2304">
        <f t="shared" si="2278"/>
        <v>2</v>
      </c>
      <c r="M2304" t="s">
        <v>119</v>
      </c>
      <c r="N2304">
        <f t="shared" si="2279"/>
        <v>3</v>
      </c>
      <c r="O2304" t="s">
        <v>125</v>
      </c>
      <c r="P2304">
        <f t="shared" si="2280"/>
        <v>4</v>
      </c>
      <c r="Q2304">
        <f t="shared" si="2281"/>
        <v>1</v>
      </c>
      <c r="R2304">
        <v>2</v>
      </c>
      <c r="S2304" t="s">
        <v>56</v>
      </c>
      <c r="T2304">
        <f t="shared" si="2282"/>
        <v>0</v>
      </c>
      <c r="U2304">
        <f t="shared" si="2283"/>
        <v>0</v>
      </c>
      <c r="V2304" t="s">
        <v>148</v>
      </c>
      <c r="W2304">
        <v>10782.5</v>
      </c>
      <c r="X2304">
        <v>9647.5</v>
      </c>
      <c r="Y2304">
        <v>14896.25</v>
      </c>
      <c r="Z2304" t="s">
        <v>81</v>
      </c>
      <c r="AA2304">
        <f t="shared" si="2284"/>
        <v>3</v>
      </c>
      <c r="AB2304">
        <f t="shared" si="2285"/>
        <v>1</v>
      </c>
      <c r="AC2304" t="s">
        <v>71</v>
      </c>
      <c r="AD2304" s="6">
        <f t="shared" si="2286"/>
        <v>4</v>
      </c>
      <c r="AE2304">
        <f t="shared" si="2287"/>
        <v>1</v>
      </c>
      <c r="AF2304" t="s">
        <v>75</v>
      </c>
      <c r="AG2304" t="s">
        <v>70</v>
      </c>
      <c r="AH2304" t="s">
        <v>56</v>
      </c>
      <c r="AI2304" s="6" t="str">
        <f t="shared" si="2275"/>
        <v>No denomination</v>
      </c>
      <c r="AJ2304" t="s">
        <v>71</v>
      </c>
      <c r="AK2304" s="6">
        <f t="shared" si="2288"/>
        <v>2</v>
      </c>
      <c r="AL2304" t="s">
        <v>77</v>
      </c>
      <c r="AM2304" s="6">
        <f t="shared" si="2288"/>
        <v>3</v>
      </c>
      <c r="AN2304" s="6">
        <f t="shared" si="2289"/>
        <v>-1</v>
      </c>
      <c r="AO2304" t="s">
        <v>72</v>
      </c>
      <c r="AP2304">
        <f t="shared" si="2290"/>
        <v>6</v>
      </c>
      <c r="AQ2304">
        <f t="shared" si="2291"/>
        <v>1</v>
      </c>
      <c r="AR2304" t="s">
        <v>129</v>
      </c>
      <c r="AS2304">
        <f t="shared" si="2292"/>
        <v>3</v>
      </c>
      <c r="AT2304">
        <f t="shared" si="2293"/>
        <v>1</v>
      </c>
      <c r="AU2304" t="s">
        <v>113</v>
      </c>
      <c r="AV2304">
        <f t="shared" si="2294"/>
        <v>3</v>
      </c>
      <c r="AW2304">
        <f t="shared" si="2295"/>
        <v>1</v>
      </c>
      <c r="AX2304" t="s">
        <v>146</v>
      </c>
      <c r="AY2304">
        <f t="shared" si="2296"/>
        <v>3</v>
      </c>
      <c r="AZ2304">
        <f t="shared" si="2297"/>
        <v>1</v>
      </c>
      <c r="BA2304" s="6">
        <f t="shared" si="2298"/>
        <v>15</v>
      </c>
      <c r="BB2304" s="6">
        <f t="shared" si="2299"/>
        <v>4</v>
      </c>
      <c r="BC2304" s="6">
        <f t="shared" si="2300"/>
        <v>3.75</v>
      </c>
      <c r="BD2304" s="9">
        <f t="shared" si="2301"/>
        <v>0.45833333333333331</v>
      </c>
      <c r="BE2304" t="s">
        <v>56</v>
      </c>
      <c r="BF2304">
        <f t="shared" si="2302"/>
        <v>0</v>
      </c>
      <c r="BG2304">
        <f t="shared" si="2303"/>
        <v>0</v>
      </c>
      <c r="BH2304" t="s">
        <v>56</v>
      </c>
      <c r="BI2304">
        <f t="shared" si="2304"/>
        <v>0</v>
      </c>
      <c r="BJ2304">
        <f t="shared" si="2305"/>
        <v>0</v>
      </c>
      <c r="BK2304" t="s">
        <v>63</v>
      </c>
      <c r="BL2304">
        <f t="shared" si="2306"/>
        <v>1</v>
      </c>
      <c r="BM2304">
        <f t="shared" si="2307"/>
        <v>1</v>
      </c>
      <c r="BN2304" t="s">
        <v>65</v>
      </c>
      <c r="BO2304">
        <f t="shared" si="2308"/>
        <v>7</v>
      </c>
      <c r="BP2304">
        <f t="shared" si="2309"/>
        <v>1</v>
      </c>
      <c r="BQ2304" t="s">
        <v>66</v>
      </c>
      <c r="BR2304">
        <f t="shared" si="2310"/>
        <v>1</v>
      </c>
      <c r="BS2304">
        <f t="shared" si="2311"/>
        <v>1</v>
      </c>
      <c r="BT2304" t="s">
        <v>74</v>
      </c>
      <c r="BU2304">
        <f t="shared" si="2312"/>
        <v>7</v>
      </c>
      <c r="BV2304">
        <f t="shared" si="2313"/>
        <v>1</v>
      </c>
      <c r="BW2304" t="s">
        <v>167</v>
      </c>
      <c r="BX2304">
        <f t="shared" si="2314"/>
        <v>7</v>
      </c>
      <c r="BY2304">
        <f t="shared" si="2315"/>
        <v>1</v>
      </c>
      <c r="BZ2304" t="s">
        <v>147</v>
      </c>
      <c r="CA2304">
        <f t="shared" si="2316"/>
        <v>3</v>
      </c>
      <c r="CB2304">
        <f t="shared" si="2317"/>
        <v>1</v>
      </c>
      <c r="CC2304" t="s">
        <v>78</v>
      </c>
      <c r="CD2304">
        <f t="shared" si="2318"/>
        <v>1</v>
      </c>
      <c r="CE2304">
        <f t="shared" si="2319"/>
        <v>1</v>
      </c>
      <c r="CF2304" t="s">
        <v>82</v>
      </c>
      <c r="CG2304">
        <f t="shared" si="2320"/>
        <v>1</v>
      </c>
      <c r="CH2304">
        <f t="shared" si="2321"/>
        <v>1</v>
      </c>
      <c r="CI2304" t="s">
        <v>74</v>
      </c>
      <c r="CJ2304">
        <f t="shared" si="2322"/>
        <v>7</v>
      </c>
      <c r="CK2304">
        <f t="shared" si="2323"/>
        <v>1</v>
      </c>
      <c r="CL2304" t="s">
        <v>78</v>
      </c>
      <c r="CM2304">
        <f t="shared" si="2324"/>
        <v>7</v>
      </c>
      <c r="CN2304">
        <f t="shared" si="2325"/>
        <v>1</v>
      </c>
      <c r="CO2304" t="s">
        <v>83</v>
      </c>
      <c r="CP2304">
        <f t="shared" si="2326"/>
        <v>4</v>
      </c>
      <c r="CQ2304">
        <f t="shared" si="2327"/>
        <v>1</v>
      </c>
      <c r="CR2304" t="s">
        <v>112</v>
      </c>
      <c r="CS2304">
        <f t="shared" si="2328"/>
        <v>7</v>
      </c>
      <c r="CT2304">
        <f t="shared" si="2329"/>
        <v>1</v>
      </c>
      <c r="CU2304" t="s">
        <v>112</v>
      </c>
      <c r="CV2304">
        <f t="shared" si="2330"/>
        <v>7</v>
      </c>
      <c r="CW2304">
        <f t="shared" si="2331"/>
        <v>1</v>
      </c>
      <c r="CX2304" t="s">
        <v>112</v>
      </c>
      <c r="CY2304">
        <f t="shared" si="2332"/>
        <v>7</v>
      </c>
      <c r="CZ2304">
        <f t="shared" si="2333"/>
        <v>1</v>
      </c>
      <c r="DA2304" t="s">
        <v>99</v>
      </c>
      <c r="DB2304">
        <f t="shared" si="2334"/>
        <v>7</v>
      </c>
      <c r="DC2304">
        <f t="shared" si="2335"/>
        <v>1</v>
      </c>
      <c r="DD2304">
        <f t="shared" si="2336"/>
        <v>74</v>
      </c>
      <c r="DE2304">
        <f t="shared" si="2337"/>
        <v>15</v>
      </c>
      <c r="DF2304" s="7">
        <f t="shared" si="2338"/>
        <v>4.9333333333333336</v>
      </c>
      <c r="DG2304" s="8">
        <f t="shared" si="2339"/>
        <v>0.65555555555555556</v>
      </c>
      <c r="DH2304" s="1" t="s">
        <v>112</v>
      </c>
      <c r="DI2304" s="1" t="s">
        <v>163</v>
      </c>
      <c r="DJ2304" s="1" t="s">
        <v>56</v>
      </c>
      <c r="DK2304" s="1" t="s">
        <v>56</v>
      </c>
      <c r="DL2304" s="1" t="s">
        <v>68</v>
      </c>
      <c r="DM2304" s="1" t="s">
        <v>64</v>
      </c>
      <c r="DN2304" s="2" t="s">
        <v>56</v>
      </c>
      <c r="DO2304" s="2" t="s">
        <v>56</v>
      </c>
      <c r="DP2304" s="2" t="s">
        <v>56</v>
      </c>
      <c r="DQ2304" s="2">
        <v>4</v>
      </c>
      <c r="DR2304" s="2">
        <v>6</v>
      </c>
      <c r="DS2304" s="2">
        <v>6</v>
      </c>
    </row>
    <row r="2305" spans="1:123" x14ac:dyDescent="0.25">
      <c r="A2305">
        <v>2018</v>
      </c>
      <c r="B2305">
        <v>2303</v>
      </c>
      <c r="C2305" t="s">
        <v>57</v>
      </c>
      <c r="D2305">
        <v>0</v>
      </c>
      <c r="E2305">
        <v>20</v>
      </c>
      <c r="F2305">
        <v>1998</v>
      </c>
      <c r="G2305">
        <v>12</v>
      </c>
      <c r="H2305">
        <f t="shared" si="2276"/>
        <v>12</v>
      </c>
      <c r="I2305" t="s">
        <v>90</v>
      </c>
      <c r="J2305">
        <f t="shared" si="2277"/>
        <v>1</v>
      </c>
      <c r="K2305" t="s">
        <v>119</v>
      </c>
      <c r="L2305">
        <f t="shared" si="2278"/>
        <v>2</v>
      </c>
      <c r="M2305" t="s">
        <v>119</v>
      </c>
      <c r="N2305">
        <f t="shared" si="2279"/>
        <v>3</v>
      </c>
      <c r="O2305" t="s">
        <v>132</v>
      </c>
      <c r="P2305">
        <f t="shared" si="2280"/>
        <v>1</v>
      </c>
      <c r="Q2305">
        <f t="shared" si="2281"/>
        <v>1</v>
      </c>
      <c r="R2305">
        <v>4</v>
      </c>
      <c r="S2305" t="s">
        <v>101</v>
      </c>
      <c r="T2305">
        <f t="shared" si="2282"/>
        <v>1</v>
      </c>
      <c r="U2305">
        <f t="shared" si="2283"/>
        <v>1</v>
      </c>
      <c r="V2305" t="s">
        <v>182</v>
      </c>
      <c r="W2305">
        <v>4086</v>
      </c>
      <c r="X2305">
        <v>0</v>
      </c>
      <c r="Y2305">
        <v>0</v>
      </c>
      <c r="Z2305" t="s">
        <v>81</v>
      </c>
      <c r="AA2305">
        <f t="shared" si="2284"/>
        <v>3</v>
      </c>
      <c r="AB2305">
        <f t="shared" si="2285"/>
        <v>1</v>
      </c>
      <c r="AC2305" t="s">
        <v>71</v>
      </c>
      <c r="AD2305" s="6">
        <f t="shared" si="2286"/>
        <v>4</v>
      </c>
      <c r="AE2305">
        <f t="shared" si="2287"/>
        <v>1</v>
      </c>
      <c r="AF2305" t="s">
        <v>75</v>
      </c>
      <c r="AG2305" t="s">
        <v>76</v>
      </c>
      <c r="AH2305" t="s">
        <v>56</v>
      </c>
      <c r="AI2305" s="6" t="str">
        <f t="shared" si="2275"/>
        <v>Baptist-dk which</v>
      </c>
      <c r="AJ2305" t="s">
        <v>77</v>
      </c>
      <c r="AK2305" s="6">
        <f t="shared" si="2288"/>
        <v>3</v>
      </c>
      <c r="AL2305" t="s">
        <v>77</v>
      </c>
      <c r="AM2305" s="6">
        <f t="shared" si="2288"/>
        <v>3</v>
      </c>
      <c r="AN2305" s="6">
        <f t="shared" si="2289"/>
        <v>0</v>
      </c>
      <c r="AO2305" t="s">
        <v>96</v>
      </c>
      <c r="AP2305">
        <f t="shared" si="2290"/>
        <v>3</v>
      </c>
      <c r="AQ2305">
        <f t="shared" si="2291"/>
        <v>1</v>
      </c>
      <c r="AR2305" t="s">
        <v>129</v>
      </c>
      <c r="AS2305">
        <f t="shared" si="2292"/>
        <v>3</v>
      </c>
      <c r="AT2305">
        <f t="shared" si="2293"/>
        <v>1</v>
      </c>
      <c r="AU2305" t="s">
        <v>113</v>
      </c>
      <c r="AV2305">
        <f t="shared" si="2294"/>
        <v>3</v>
      </c>
      <c r="AW2305">
        <f t="shared" si="2295"/>
        <v>1</v>
      </c>
      <c r="AX2305" t="s">
        <v>146</v>
      </c>
      <c r="AY2305">
        <f t="shared" si="2296"/>
        <v>3</v>
      </c>
      <c r="AZ2305">
        <f t="shared" si="2297"/>
        <v>1</v>
      </c>
      <c r="BA2305" s="6">
        <f t="shared" si="2298"/>
        <v>12</v>
      </c>
      <c r="BB2305" s="6">
        <f t="shared" si="2299"/>
        <v>4</v>
      </c>
      <c r="BC2305" s="6">
        <f t="shared" si="2300"/>
        <v>3</v>
      </c>
      <c r="BD2305" s="9">
        <f t="shared" si="2301"/>
        <v>0.33333333333333331</v>
      </c>
      <c r="BE2305" t="s">
        <v>65</v>
      </c>
      <c r="BF2305">
        <f t="shared" si="2302"/>
        <v>7</v>
      </c>
      <c r="BG2305">
        <f t="shared" si="2303"/>
        <v>1</v>
      </c>
      <c r="BH2305" t="s">
        <v>65</v>
      </c>
      <c r="BI2305">
        <f t="shared" si="2304"/>
        <v>7</v>
      </c>
      <c r="BJ2305">
        <f t="shared" si="2305"/>
        <v>1</v>
      </c>
      <c r="BK2305" t="s">
        <v>56</v>
      </c>
      <c r="BL2305">
        <f t="shared" si="2306"/>
        <v>0</v>
      </c>
      <c r="BM2305">
        <f t="shared" si="2307"/>
        <v>0</v>
      </c>
      <c r="BN2305" t="s">
        <v>56</v>
      </c>
      <c r="BO2305">
        <f t="shared" si="2308"/>
        <v>0</v>
      </c>
      <c r="BP2305">
        <f t="shared" si="2309"/>
        <v>0</v>
      </c>
      <c r="BQ2305" t="s">
        <v>94</v>
      </c>
      <c r="BR2305">
        <f t="shared" si="2310"/>
        <v>7</v>
      </c>
      <c r="BS2305">
        <f t="shared" si="2311"/>
        <v>1</v>
      </c>
      <c r="BT2305" t="s">
        <v>74</v>
      </c>
      <c r="BU2305">
        <f t="shared" si="2312"/>
        <v>7</v>
      </c>
      <c r="BV2305">
        <f t="shared" si="2313"/>
        <v>1</v>
      </c>
      <c r="BW2305" t="s">
        <v>56</v>
      </c>
      <c r="BX2305">
        <f t="shared" si="2314"/>
        <v>0</v>
      </c>
      <c r="BY2305">
        <f t="shared" si="2315"/>
        <v>0</v>
      </c>
      <c r="BZ2305" t="s">
        <v>56</v>
      </c>
      <c r="CA2305">
        <f t="shared" si="2316"/>
        <v>0</v>
      </c>
      <c r="CB2305">
        <f t="shared" si="2317"/>
        <v>0</v>
      </c>
      <c r="CC2305" t="s">
        <v>56</v>
      </c>
      <c r="CD2305">
        <f t="shared" si="2318"/>
        <v>0</v>
      </c>
      <c r="CE2305">
        <f t="shared" si="2319"/>
        <v>0</v>
      </c>
      <c r="CF2305" t="s">
        <v>56</v>
      </c>
      <c r="CG2305">
        <f t="shared" si="2320"/>
        <v>0</v>
      </c>
      <c r="CH2305">
        <f t="shared" si="2321"/>
        <v>0</v>
      </c>
      <c r="CI2305" t="s">
        <v>56</v>
      </c>
      <c r="CJ2305">
        <f t="shared" si="2322"/>
        <v>0</v>
      </c>
      <c r="CK2305">
        <f t="shared" si="2323"/>
        <v>0</v>
      </c>
      <c r="CL2305" t="s">
        <v>56</v>
      </c>
      <c r="CM2305">
        <f t="shared" si="2324"/>
        <v>0</v>
      </c>
      <c r="CN2305">
        <f t="shared" si="2325"/>
        <v>0</v>
      </c>
      <c r="CO2305" t="s">
        <v>56</v>
      </c>
      <c r="CP2305">
        <f t="shared" si="2326"/>
        <v>0</v>
      </c>
      <c r="CQ2305">
        <f t="shared" si="2327"/>
        <v>0</v>
      </c>
      <c r="CR2305" t="s">
        <v>56</v>
      </c>
      <c r="CS2305">
        <f t="shared" si="2328"/>
        <v>0</v>
      </c>
      <c r="CT2305">
        <f t="shared" si="2329"/>
        <v>0</v>
      </c>
      <c r="CU2305" t="s">
        <v>56</v>
      </c>
      <c r="CV2305">
        <f t="shared" si="2330"/>
        <v>0</v>
      </c>
      <c r="CW2305">
        <f t="shared" si="2331"/>
        <v>0</v>
      </c>
      <c r="CX2305" t="s">
        <v>56</v>
      </c>
      <c r="CY2305">
        <f t="shared" si="2332"/>
        <v>0</v>
      </c>
      <c r="CZ2305">
        <f t="shared" si="2333"/>
        <v>0</v>
      </c>
      <c r="DA2305" t="s">
        <v>99</v>
      </c>
      <c r="DB2305">
        <f t="shared" si="2334"/>
        <v>7</v>
      </c>
      <c r="DC2305">
        <f t="shared" si="2335"/>
        <v>1</v>
      </c>
      <c r="DD2305">
        <f t="shared" si="2336"/>
        <v>28</v>
      </c>
      <c r="DE2305">
        <f t="shared" si="2337"/>
        <v>4</v>
      </c>
      <c r="DF2305" s="7">
        <f t="shared" si="2338"/>
        <v>7</v>
      </c>
      <c r="DG2305" s="8">
        <f t="shared" si="2339"/>
        <v>1</v>
      </c>
      <c r="DH2305" s="1" t="s">
        <v>56</v>
      </c>
      <c r="DI2305" s="1" t="s">
        <v>56</v>
      </c>
      <c r="DJ2305" s="1" t="s">
        <v>65</v>
      </c>
      <c r="DK2305" s="1" t="s">
        <v>74</v>
      </c>
      <c r="DL2305" s="1" t="s">
        <v>68</v>
      </c>
      <c r="DM2305" s="1" t="s">
        <v>56</v>
      </c>
      <c r="DN2305" s="2" t="s">
        <v>97</v>
      </c>
      <c r="DO2305" s="2" t="s">
        <v>56</v>
      </c>
      <c r="DP2305" s="2" t="s">
        <v>56</v>
      </c>
      <c r="DQ2305" s="2" t="s">
        <v>56</v>
      </c>
      <c r="DR2305" s="2" t="s">
        <v>56</v>
      </c>
      <c r="DS2305" s="2" t="s">
        <v>56</v>
      </c>
    </row>
    <row r="2306" spans="1:123" x14ac:dyDescent="0.25">
      <c r="A2306">
        <v>2018</v>
      </c>
      <c r="B2306">
        <v>2304</v>
      </c>
      <c r="C2306" t="s">
        <v>118</v>
      </c>
      <c r="D2306">
        <v>5</v>
      </c>
      <c r="E2306">
        <v>66</v>
      </c>
      <c r="F2306">
        <v>1952</v>
      </c>
      <c r="G2306">
        <v>6</v>
      </c>
      <c r="H2306">
        <f t="shared" si="2276"/>
        <v>6</v>
      </c>
      <c r="I2306" t="s">
        <v>58</v>
      </c>
      <c r="J2306">
        <f t="shared" si="2277"/>
        <v>2</v>
      </c>
      <c r="K2306" t="s">
        <v>59</v>
      </c>
      <c r="L2306">
        <f t="shared" si="2278"/>
        <v>3</v>
      </c>
      <c r="M2306" t="s">
        <v>59</v>
      </c>
      <c r="N2306">
        <f t="shared" si="2279"/>
        <v>5</v>
      </c>
      <c r="O2306" t="s">
        <v>125</v>
      </c>
      <c r="P2306">
        <f t="shared" si="2280"/>
        <v>4</v>
      </c>
      <c r="Q2306">
        <f t="shared" si="2281"/>
        <v>1</v>
      </c>
      <c r="R2306">
        <v>1</v>
      </c>
      <c r="S2306" t="s">
        <v>56</v>
      </c>
      <c r="T2306">
        <f t="shared" si="2282"/>
        <v>0</v>
      </c>
      <c r="U2306">
        <f t="shared" si="2283"/>
        <v>0</v>
      </c>
      <c r="V2306" t="s">
        <v>182</v>
      </c>
      <c r="W2306">
        <v>4086</v>
      </c>
      <c r="X2306">
        <v>227</v>
      </c>
      <c r="Y2306">
        <v>350.5</v>
      </c>
      <c r="Z2306" t="s">
        <v>81</v>
      </c>
      <c r="AA2306">
        <f t="shared" si="2284"/>
        <v>3</v>
      </c>
      <c r="AB2306">
        <f t="shared" si="2285"/>
        <v>1</v>
      </c>
      <c r="AC2306" t="s">
        <v>93</v>
      </c>
      <c r="AD2306" s="6">
        <f t="shared" si="2286"/>
        <v>0</v>
      </c>
      <c r="AE2306">
        <f t="shared" si="2287"/>
        <v>0</v>
      </c>
      <c r="AF2306" t="s">
        <v>75</v>
      </c>
      <c r="AG2306" t="s">
        <v>142</v>
      </c>
      <c r="AH2306" t="s">
        <v>229</v>
      </c>
      <c r="AI2306" s="6" t="str">
        <f t="shared" si="2275"/>
        <v>Holiness; Church of Holiness</v>
      </c>
      <c r="AJ2306" t="s">
        <v>77</v>
      </c>
      <c r="AK2306" s="6">
        <f t="shared" si="2288"/>
        <v>3</v>
      </c>
      <c r="AL2306" t="s">
        <v>77</v>
      </c>
      <c r="AM2306" s="6">
        <f t="shared" si="2288"/>
        <v>3</v>
      </c>
      <c r="AN2306" s="6">
        <f t="shared" si="2289"/>
        <v>0</v>
      </c>
      <c r="AO2306" t="s">
        <v>110</v>
      </c>
      <c r="AP2306">
        <f t="shared" si="2290"/>
        <v>1</v>
      </c>
      <c r="AQ2306">
        <f t="shared" si="2291"/>
        <v>1</v>
      </c>
      <c r="AR2306" t="s">
        <v>129</v>
      </c>
      <c r="AS2306">
        <f t="shared" si="2292"/>
        <v>3</v>
      </c>
      <c r="AT2306">
        <f t="shared" si="2293"/>
        <v>1</v>
      </c>
      <c r="AU2306" t="s">
        <v>100</v>
      </c>
      <c r="AV2306">
        <f t="shared" si="2294"/>
        <v>5</v>
      </c>
      <c r="AW2306">
        <f t="shared" si="2295"/>
        <v>1</v>
      </c>
      <c r="AX2306" t="s">
        <v>146</v>
      </c>
      <c r="AY2306">
        <f t="shared" si="2296"/>
        <v>3</v>
      </c>
      <c r="AZ2306">
        <f t="shared" si="2297"/>
        <v>1</v>
      </c>
      <c r="BA2306" s="6">
        <f t="shared" si="2298"/>
        <v>12</v>
      </c>
      <c r="BB2306" s="6">
        <f t="shared" si="2299"/>
        <v>4</v>
      </c>
      <c r="BC2306" s="6">
        <f t="shared" si="2300"/>
        <v>3</v>
      </c>
      <c r="BD2306" s="9">
        <f t="shared" si="2301"/>
        <v>0.33333333333333331</v>
      </c>
      <c r="BE2306" t="s">
        <v>56</v>
      </c>
      <c r="BF2306">
        <f t="shared" si="2302"/>
        <v>0</v>
      </c>
      <c r="BG2306">
        <f t="shared" si="2303"/>
        <v>0</v>
      </c>
      <c r="BH2306" t="s">
        <v>56</v>
      </c>
      <c r="BI2306">
        <f t="shared" si="2304"/>
        <v>0</v>
      </c>
      <c r="BJ2306">
        <f t="shared" si="2305"/>
        <v>0</v>
      </c>
      <c r="BK2306" t="s">
        <v>63</v>
      </c>
      <c r="BL2306">
        <f t="shared" si="2306"/>
        <v>1</v>
      </c>
      <c r="BM2306">
        <f t="shared" si="2307"/>
        <v>1</v>
      </c>
      <c r="BN2306" t="s">
        <v>63</v>
      </c>
      <c r="BO2306">
        <f t="shared" si="2308"/>
        <v>1</v>
      </c>
      <c r="BP2306">
        <f t="shared" si="2309"/>
        <v>1</v>
      </c>
      <c r="BQ2306" t="s">
        <v>56</v>
      </c>
      <c r="BR2306">
        <f t="shared" si="2310"/>
        <v>0</v>
      </c>
      <c r="BS2306">
        <f t="shared" si="2311"/>
        <v>0</v>
      </c>
      <c r="BT2306" t="s">
        <v>74</v>
      </c>
      <c r="BU2306">
        <f t="shared" si="2312"/>
        <v>7</v>
      </c>
      <c r="BV2306">
        <f t="shared" si="2313"/>
        <v>1</v>
      </c>
      <c r="BW2306" t="s">
        <v>93</v>
      </c>
      <c r="BX2306">
        <f t="shared" si="2314"/>
        <v>4</v>
      </c>
      <c r="BY2306">
        <f t="shared" si="2315"/>
        <v>1</v>
      </c>
      <c r="BZ2306" t="s">
        <v>93</v>
      </c>
      <c r="CA2306">
        <f t="shared" si="2316"/>
        <v>4</v>
      </c>
      <c r="CB2306">
        <f t="shared" si="2317"/>
        <v>1</v>
      </c>
      <c r="CC2306" t="s">
        <v>93</v>
      </c>
      <c r="CD2306">
        <f t="shared" si="2318"/>
        <v>4</v>
      </c>
      <c r="CE2306">
        <f t="shared" si="2319"/>
        <v>1</v>
      </c>
      <c r="CF2306" t="s">
        <v>82</v>
      </c>
      <c r="CG2306">
        <f t="shared" si="2320"/>
        <v>1</v>
      </c>
      <c r="CH2306">
        <f t="shared" si="2321"/>
        <v>1</v>
      </c>
      <c r="CI2306" t="s">
        <v>93</v>
      </c>
      <c r="CJ2306">
        <f t="shared" si="2322"/>
        <v>4</v>
      </c>
      <c r="CK2306">
        <f t="shared" si="2323"/>
        <v>1</v>
      </c>
      <c r="CL2306" t="s">
        <v>74</v>
      </c>
      <c r="CM2306">
        <f t="shared" si="2324"/>
        <v>1</v>
      </c>
      <c r="CN2306">
        <f t="shared" si="2325"/>
        <v>1</v>
      </c>
      <c r="CO2306" t="s">
        <v>67</v>
      </c>
      <c r="CP2306">
        <f t="shared" si="2326"/>
        <v>5</v>
      </c>
      <c r="CQ2306">
        <f t="shared" si="2327"/>
        <v>1</v>
      </c>
      <c r="CR2306" t="s">
        <v>145</v>
      </c>
      <c r="CS2306">
        <f t="shared" si="2328"/>
        <v>1</v>
      </c>
      <c r="CT2306">
        <f t="shared" si="2329"/>
        <v>1</v>
      </c>
      <c r="CU2306" t="s">
        <v>145</v>
      </c>
      <c r="CV2306">
        <f t="shared" si="2330"/>
        <v>1</v>
      </c>
      <c r="CW2306">
        <f t="shared" si="2331"/>
        <v>1</v>
      </c>
      <c r="CX2306" t="s">
        <v>145</v>
      </c>
      <c r="CY2306">
        <f t="shared" si="2332"/>
        <v>1</v>
      </c>
      <c r="CZ2306">
        <f t="shared" si="2333"/>
        <v>1</v>
      </c>
      <c r="DA2306" t="s">
        <v>56</v>
      </c>
      <c r="DB2306">
        <f t="shared" si="2334"/>
        <v>0</v>
      </c>
      <c r="DC2306">
        <f t="shared" si="2335"/>
        <v>0</v>
      </c>
      <c r="DD2306">
        <f t="shared" si="2336"/>
        <v>35</v>
      </c>
      <c r="DE2306">
        <f t="shared" si="2337"/>
        <v>13</v>
      </c>
      <c r="DF2306" s="7">
        <f t="shared" si="2338"/>
        <v>2.6923076923076925</v>
      </c>
      <c r="DG2306" s="8">
        <f t="shared" si="2339"/>
        <v>0.2820512820512821</v>
      </c>
      <c r="DH2306" s="1" t="s">
        <v>112</v>
      </c>
      <c r="DI2306" s="1" t="s">
        <v>56</v>
      </c>
      <c r="DJ2306" s="1" t="s">
        <v>56</v>
      </c>
      <c r="DK2306" s="1" t="s">
        <v>74</v>
      </c>
      <c r="DL2306" s="1" t="s">
        <v>68</v>
      </c>
      <c r="DM2306" s="1" t="s">
        <v>65</v>
      </c>
      <c r="DN2306" s="2" t="s">
        <v>93</v>
      </c>
      <c r="DO2306" s="2">
        <v>4</v>
      </c>
      <c r="DP2306" s="2">
        <v>98</v>
      </c>
      <c r="DQ2306" s="2">
        <v>5</v>
      </c>
      <c r="DR2306" s="2">
        <v>98</v>
      </c>
      <c r="DS2306" s="2">
        <v>98</v>
      </c>
    </row>
    <row r="2307" spans="1:123" x14ac:dyDescent="0.25">
      <c r="A2307">
        <v>2018</v>
      </c>
      <c r="B2307">
        <v>2305</v>
      </c>
      <c r="C2307" t="s">
        <v>118</v>
      </c>
      <c r="D2307">
        <v>6</v>
      </c>
      <c r="E2307">
        <v>52</v>
      </c>
      <c r="F2307">
        <v>1966</v>
      </c>
      <c r="G2307">
        <v>10</v>
      </c>
      <c r="H2307">
        <f t="shared" si="2276"/>
        <v>10</v>
      </c>
      <c r="I2307" t="s">
        <v>58</v>
      </c>
      <c r="J2307">
        <f t="shared" si="2277"/>
        <v>2</v>
      </c>
      <c r="K2307" t="s">
        <v>119</v>
      </c>
      <c r="L2307">
        <f t="shared" si="2278"/>
        <v>2</v>
      </c>
      <c r="M2307" t="s">
        <v>119</v>
      </c>
      <c r="N2307">
        <f t="shared" si="2279"/>
        <v>3</v>
      </c>
      <c r="O2307" t="s">
        <v>125</v>
      </c>
      <c r="P2307">
        <f t="shared" si="2280"/>
        <v>4</v>
      </c>
      <c r="Q2307">
        <f t="shared" si="2281"/>
        <v>1</v>
      </c>
      <c r="R2307">
        <v>1</v>
      </c>
      <c r="S2307" t="s">
        <v>56</v>
      </c>
      <c r="T2307">
        <f t="shared" si="2282"/>
        <v>0</v>
      </c>
      <c r="U2307">
        <f t="shared" si="2283"/>
        <v>0</v>
      </c>
      <c r="V2307" t="s">
        <v>92</v>
      </c>
      <c r="W2307">
        <v>37455</v>
      </c>
      <c r="X2307">
        <v>37455</v>
      </c>
      <c r="Y2307">
        <v>57832.5</v>
      </c>
      <c r="Z2307" t="s">
        <v>81</v>
      </c>
      <c r="AA2307">
        <f t="shared" si="2284"/>
        <v>3</v>
      </c>
      <c r="AB2307">
        <f t="shared" si="2285"/>
        <v>1</v>
      </c>
      <c r="AC2307" t="s">
        <v>71</v>
      </c>
      <c r="AD2307" s="6">
        <f t="shared" si="2286"/>
        <v>4</v>
      </c>
      <c r="AE2307">
        <f t="shared" si="2287"/>
        <v>1</v>
      </c>
      <c r="AF2307" t="s">
        <v>105</v>
      </c>
      <c r="AG2307" t="s">
        <v>56</v>
      </c>
      <c r="AH2307" t="s">
        <v>56</v>
      </c>
      <c r="AI2307" s="6" t="str">
        <f t="shared" ref="AI2307:AI2350" si="2340">IF(AF2307&lt;&gt;"Protestant",AF2307,IF(AG2307="Other",AH2307,AG2307))</f>
        <v>None</v>
      </c>
      <c r="AJ2307" t="s">
        <v>106</v>
      </c>
      <c r="AK2307" s="6">
        <f t="shared" si="2288"/>
        <v>1</v>
      </c>
      <c r="AL2307" t="s">
        <v>77</v>
      </c>
      <c r="AM2307" s="6">
        <f t="shared" si="2288"/>
        <v>3</v>
      </c>
      <c r="AN2307" s="6">
        <f t="shared" si="2289"/>
        <v>-2</v>
      </c>
      <c r="AO2307" t="s">
        <v>72</v>
      </c>
      <c r="AP2307">
        <f t="shared" si="2290"/>
        <v>6</v>
      </c>
      <c r="AQ2307">
        <f t="shared" si="2291"/>
        <v>1</v>
      </c>
      <c r="AR2307" t="s">
        <v>107</v>
      </c>
      <c r="AS2307">
        <f t="shared" si="2292"/>
        <v>1</v>
      </c>
      <c r="AT2307">
        <f t="shared" si="2293"/>
        <v>1</v>
      </c>
      <c r="AU2307" t="s">
        <v>87</v>
      </c>
      <c r="AV2307">
        <f t="shared" si="2294"/>
        <v>7</v>
      </c>
      <c r="AW2307">
        <f t="shared" si="2295"/>
        <v>1</v>
      </c>
      <c r="AX2307" t="s">
        <v>88</v>
      </c>
      <c r="AY2307">
        <f t="shared" si="2296"/>
        <v>7</v>
      </c>
      <c r="AZ2307">
        <f t="shared" si="2297"/>
        <v>1</v>
      </c>
      <c r="BA2307" s="6">
        <f t="shared" si="2298"/>
        <v>21</v>
      </c>
      <c r="BB2307" s="6">
        <f t="shared" si="2299"/>
        <v>4</v>
      </c>
      <c r="BC2307" s="6">
        <f t="shared" si="2300"/>
        <v>5.25</v>
      </c>
      <c r="BD2307" s="9">
        <f t="shared" si="2301"/>
        <v>0.70833333333333337</v>
      </c>
      <c r="BE2307" t="s">
        <v>65</v>
      </c>
      <c r="BF2307">
        <f t="shared" si="2302"/>
        <v>7</v>
      </c>
      <c r="BG2307">
        <f t="shared" si="2303"/>
        <v>1</v>
      </c>
      <c r="BH2307" t="s">
        <v>64</v>
      </c>
      <c r="BI2307">
        <f t="shared" si="2304"/>
        <v>4</v>
      </c>
      <c r="BJ2307">
        <f t="shared" si="2305"/>
        <v>1</v>
      </c>
      <c r="BK2307" t="s">
        <v>56</v>
      </c>
      <c r="BL2307">
        <f t="shared" si="2306"/>
        <v>0</v>
      </c>
      <c r="BM2307">
        <f t="shared" si="2307"/>
        <v>0</v>
      </c>
      <c r="BN2307" t="s">
        <v>56</v>
      </c>
      <c r="BO2307">
        <f t="shared" si="2308"/>
        <v>0</v>
      </c>
      <c r="BP2307">
        <f t="shared" si="2309"/>
        <v>0</v>
      </c>
      <c r="BQ2307" t="s">
        <v>94</v>
      </c>
      <c r="BR2307">
        <f t="shared" si="2310"/>
        <v>7</v>
      </c>
      <c r="BS2307">
        <f t="shared" si="2311"/>
        <v>1</v>
      </c>
      <c r="BT2307" t="s">
        <v>78</v>
      </c>
      <c r="BU2307">
        <f t="shared" si="2312"/>
        <v>1</v>
      </c>
      <c r="BV2307">
        <f t="shared" si="2313"/>
        <v>1</v>
      </c>
      <c r="BW2307" t="s">
        <v>167</v>
      </c>
      <c r="BX2307">
        <f t="shared" si="2314"/>
        <v>7</v>
      </c>
      <c r="BY2307">
        <f t="shared" si="2315"/>
        <v>1</v>
      </c>
      <c r="BZ2307" t="s">
        <v>80</v>
      </c>
      <c r="CA2307">
        <f t="shared" si="2316"/>
        <v>1</v>
      </c>
      <c r="CB2307">
        <f t="shared" si="2317"/>
        <v>1</v>
      </c>
      <c r="CC2307" t="s">
        <v>78</v>
      </c>
      <c r="CD2307">
        <f t="shared" si="2318"/>
        <v>1</v>
      </c>
      <c r="CE2307">
        <f t="shared" si="2319"/>
        <v>1</v>
      </c>
      <c r="CF2307" t="s">
        <v>82</v>
      </c>
      <c r="CG2307">
        <f t="shared" si="2320"/>
        <v>1</v>
      </c>
      <c r="CH2307">
        <f t="shared" si="2321"/>
        <v>1</v>
      </c>
      <c r="CI2307" t="s">
        <v>74</v>
      </c>
      <c r="CJ2307">
        <f t="shared" si="2322"/>
        <v>7</v>
      </c>
      <c r="CK2307">
        <f t="shared" si="2323"/>
        <v>1</v>
      </c>
      <c r="CL2307" t="s">
        <v>74</v>
      </c>
      <c r="CM2307">
        <f t="shared" si="2324"/>
        <v>1</v>
      </c>
      <c r="CN2307">
        <f t="shared" si="2325"/>
        <v>1</v>
      </c>
      <c r="CO2307" t="s">
        <v>67</v>
      </c>
      <c r="CP2307">
        <f t="shared" si="2326"/>
        <v>5</v>
      </c>
      <c r="CQ2307">
        <f t="shared" si="2327"/>
        <v>1</v>
      </c>
      <c r="CR2307" t="s">
        <v>67</v>
      </c>
      <c r="CS2307">
        <f t="shared" si="2328"/>
        <v>5</v>
      </c>
      <c r="CT2307">
        <f t="shared" si="2329"/>
        <v>1</v>
      </c>
      <c r="CU2307" t="s">
        <v>67</v>
      </c>
      <c r="CV2307">
        <f t="shared" si="2330"/>
        <v>5</v>
      </c>
      <c r="CW2307">
        <f t="shared" si="2331"/>
        <v>1</v>
      </c>
      <c r="CX2307" t="s">
        <v>67</v>
      </c>
      <c r="CY2307">
        <f t="shared" si="2332"/>
        <v>5</v>
      </c>
      <c r="CZ2307">
        <f t="shared" si="2333"/>
        <v>1</v>
      </c>
      <c r="DA2307" t="s">
        <v>99</v>
      </c>
      <c r="DB2307">
        <f t="shared" si="2334"/>
        <v>7</v>
      </c>
      <c r="DC2307">
        <f t="shared" si="2335"/>
        <v>1</v>
      </c>
      <c r="DD2307">
        <f t="shared" si="2336"/>
        <v>57</v>
      </c>
      <c r="DE2307">
        <f t="shared" si="2337"/>
        <v>14</v>
      </c>
      <c r="DF2307" s="7">
        <f t="shared" si="2338"/>
        <v>4.0714285714285712</v>
      </c>
      <c r="DG2307" s="8">
        <f t="shared" si="2339"/>
        <v>0.51190476190476186</v>
      </c>
      <c r="DH2307" s="1" t="s">
        <v>67</v>
      </c>
      <c r="DI2307" s="1" t="s">
        <v>56</v>
      </c>
      <c r="DJ2307" s="1" t="s">
        <v>65</v>
      </c>
      <c r="DK2307" s="1" t="s">
        <v>56</v>
      </c>
      <c r="DL2307" s="1" t="s">
        <v>127</v>
      </c>
      <c r="DM2307" s="1" t="s">
        <v>56</v>
      </c>
      <c r="DN2307" s="2" t="s">
        <v>56</v>
      </c>
      <c r="DO2307" s="2">
        <v>3</v>
      </c>
      <c r="DP2307" s="2">
        <v>5</v>
      </c>
      <c r="DQ2307" s="2">
        <v>5</v>
      </c>
      <c r="DR2307" s="2">
        <v>3</v>
      </c>
      <c r="DS2307" s="2">
        <v>4</v>
      </c>
    </row>
    <row r="2308" spans="1:123" x14ac:dyDescent="0.25">
      <c r="A2308">
        <v>2018</v>
      </c>
      <c r="B2308">
        <v>2306</v>
      </c>
      <c r="C2308" t="s">
        <v>102</v>
      </c>
      <c r="D2308">
        <v>0</v>
      </c>
      <c r="E2308">
        <v>40</v>
      </c>
      <c r="F2308">
        <v>1978</v>
      </c>
      <c r="G2308">
        <v>12</v>
      </c>
      <c r="H2308">
        <f t="shared" ref="H2308:H2350" si="2341">IF(ISNUMBER(G2308),G2308,0)</f>
        <v>12</v>
      </c>
      <c r="I2308" t="s">
        <v>58</v>
      </c>
      <c r="J2308">
        <f t="shared" ref="J2308:J2350" si="2342">IF(I2308="Male",2,1)</f>
        <v>2</v>
      </c>
      <c r="K2308" t="s">
        <v>59</v>
      </c>
      <c r="L2308">
        <f t="shared" ref="L2308:L2350" si="2343">IF(K2308="White",3,IF(K2308="Black",2,1))</f>
        <v>3</v>
      </c>
      <c r="M2308" t="s">
        <v>59</v>
      </c>
      <c r="N2308">
        <f t="shared" ref="N2308:N2350" si="2344">IF(M2308="White",5,IF(M2308="Other, mixed",4,IF(M2308="Black",3,IF(M2308="Asiatic, oriental",2,IF(M2308="Amer indian",1,0)))))</f>
        <v>5</v>
      </c>
      <c r="O2308" t="s">
        <v>125</v>
      </c>
      <c r="P2308">
        <f t="shared" ref="P2308:P2350" si="2345">IF(O2308="Different state",7,IF(O2308="Same city",1,4))</f>
        <v>4</v>
      </c>
      <c r="Q2308">
        <f t="shared" ref="Q2308:Q2350" si="2346">IF(P2308=0,0,1)</f>
        <v>1</v>
      </c>
      <c r="R2308">
        <v>2</v>
      </c>
      <c r="S2308" t="s">
        <v>101</v>
      </c>
      <c r="T2308">
        <f t="shared" ref="T2308:T2350" si="2347">IF(S2308="Gay, lesbian, or homosexual",7,IF(S2308="Bisexual",5,IF(S2308="Dont know",4,IF(S2308="Heterosexual or straight",1,0))))</f>
        <v>1</v>
      </c>
      <c r="U2308">
        <f t="shared" ref="U2308:U2350" si="2348">IF(T2308=0,0,1)</f>
        <v>1</v>
      </c>
      <c r="V2308" t="s">
        <v>92</v>
      </c>
      <c r="W2308">
        <v>30645</v>
      </c>
      <c r="X2308">
        <v>14755</v>
      </c>
      <c r="Y2308">
        <v>22782.5</v>
      </c>
      <c r="Z2308" t="s">
        <v>81</v>
      </c>
      <c r="AA2308">
        <f t="shared" ref="AA2308:AA2350" si="2349">IF(Z2308="Upper class",7,IF(Z2308="Middle class",5,IF(Z2308="Working class",3,IF(Z2308="Lower class",1,0))))</f>
        <v>3</v>
      </c>
      <c r="AB2308">
        <f t="shared" ref="AB2308:AB2350" si="2350">IF(AA2308=0,0,1)</f>
        <v>1</v>
      </c>
      <c r="AC2308" t="s">
        <v>106</v>
      </c>
      <c r="AD2308" s="6">
        <f t="shared" ref="AD2308:AD2350" si="2351">IF(AC2308="Extremely liberal",7,IF(AC2308="Liberal",6,IF(AC2308="Slightly liberal",5,IF(AC2308="Moderate",4,IF(AC2308="Slghtly conservative",3,IF(AC2308="Conservative",2,IF(AC2308="Extrmly conservative",1,0)))))))</f>
        <v>6</v>
      </c>
      <c r="AE2308">
        <f t="shared" ref="AE2308:AE2350" si="2352">IF(AD2308=0,0,1)</f>
        <v>1</v>
      </c>
      <c r="AF2308" t="s">
        <v>105</v>
      </c>
      <c r="AG2308" t="s">
        <v>56</v>
      </c>
      <c r="AH2308" t="s">
        <v>56</v>
      </c>
      <c r="AI2308" s="6" t="str">
        <f t="shared" si="2340"/>
        <v>None</v>
      </c>
      <c r="AJ2308" t="s">
        <v>106</v>
      </c>
      <c r="AK2308" s="6">
        <f t="shared" ref="AK2308:AM2350" si="2353">IF(AJ2308="Fundamentalist",3,IF(AJ2308="Moderate",2,IF(AJ2308="Liberal",1,0)))</f>
        <v>1</v>
      </c>
      <c r="AL2308" t="s">
        <v>77</v>
      </c>
      <c r="AM2308" s="6">
        <f t="shared" si="2353"/>
        <v>3</v>
      </c>
      <c r="AN2308" s="6">
        <f t="shared" ref="AN2308:AN2350" si="2354">AK2308-AM2308</f>
        <v>-2</v>
      </c>
      <c r="AO2308" t="s">
        <v>110</v>
      </c>
      <c r="AP2308">
        <f t="shared" ref="AP2308:AP2350" si="2355">IF(AO2308="More thn once wk",7,IF(AO2308="Every week",7,IF(AO2308="Nrly every week",6,IF(AO2308="2-3x a month",6,IF(AO2308="Once a month",5,IF(AO2308="Sevrl times a yr",4,IF(AO2308="Once a year",3,IF(AO2308="Lt once a year",2,IF(AO2308="Never",1,0)))))))))</f>
        <v>1</v>
      </c>
      <c r="AQ2308">
        <f t="shared" ref="AQ2308:AQ2350" si="2356">IF(AP2308=0,0,1)</f>
        <v>1</v>
      </c>
      <c r="AR2308" t="s">
        <v>107</v>
      </c>
      <c r="AS2308">
        <f t="shared" ref="AS2308:AS2350" si="2357">IF(AR2308="Strong",7,IF(AR2308="Somewhat strong",5,IF(AR2308="Not very strong",3,IF(AR2308="Don't know",3,IF(AR2308="No religion",1,0)))))</f>
        <v>1</v>
      </c>
      <c r="AT2308">
        <f t="shared" ref="AT2308:AT2350" si="2358">IF(AS2308=0,0,1)</f>
        <v>1</v>
      </c>
      <c r="AU2308" t="s">
        <v>158</v>
      </c>
      <c r="AV2308">
        <f t="shared" ref="AV2308:AV2350" si="2359">IF(AU2308="Very religious",7,IF(AU2308="Modrte religious",5,IF(AU2308="Slight religious",3,IF(AU2308="Dont know",3,IF(AU2308="Not religious",1,0)))))</f>
        <v>1</v>
      </c>
      <c r="AW2308">
        <f t="shared" ref="AW2308:AW2350" si="2360">IF(AV2308=0,0,1)</f>
        <v>1</v>
      </c>
      <c r="AX2308" t="s">
        <v>172</v>
      </c>
      <c r="AY2308">
        <f t="shared" ref="AY2308:AY2350" si="2361">IF(AX2308="Very spiritual",7,IF(AX2308="Modeate spirtual",5,IF(AX2308="Slight spiritual",3,IF(AX2308="Dont know",3,IF(AX2308="Not spiritual",1,0)))))</f>
        <v>1</v>
      </c>
      <c r="AZ2308">
        <f t="shared" ref="AZ2308:AZ2350" si="2362">IF(AY2308=0,0,1)</f>
        <v>1</v>
      </c>
      <c r="BA2308" s="6">
        <f t="shared" ref="BA2308:BA2350" si="2363">SUM(AP2308+AS2308+AV2308+AY2308)</f>
        <v>4</v>
      </c>
      <c r="BB2308" s="6">
        <f t="shared" ref="BB2308:BB2350" si="2364">SUM(AQ2308+AT2308+AW2308+AZ2308)</f>
        <v>4</v>
      </c>
      <c r="BC2308" s="6">
        <f t="shared" ref="BC2308:BC2350" si="2365">IF(BB2308&gt;0,BA2308/BB2308,1)</f>
        <v>1</v>
      </c>
      <c r="BD2308" s="9">
        <f t="shared" ref="BD2308:BD2350" si="2366">(BC2308-1)/6</f>
        <v>0</v>
      </c>
      <c r="BE2308" t="s">
        <v>56</v>
      </c>
      <c r="BF2308">
        <f t="shared" ref="BF2308:BF2350" si="2367">IF(BE2308="Too little",7,IF(BE2308="About right",4,IF(BE2308="Don't know",4,IF(BE2308="Too much",1,0))))</f>
        <v>0</v>
      </c>
      <c r="BG2308">
        <f t="shared" ref="BG2308:BG2350" si="2368">IF(BF2308=0,0,1)</f>
        <v>0</v>
      </c>
      <c r="BH2308" t="s">
        <v>56</v>
      </c>
      <c r="BI2308">
        <f t="shared" ref="BI2308:BI2350" si="2369">IF(BH2308="Too little",7,IF(BH2308="About right",4,IF(BH2308="Don't know",4,IF(BH2308="Too much",1,0))))</f>
        <v>0</v>
      </c>
      <c r="BJ2308">
        <f t="shared" ref="BJ2308:BJ2350" si="2370">IF(BI2308=0,0,1)</f>
        <v>0</v>
      </c>
      <c r="BK2308" t="s">
        <v>64</v>
      </c>
      <c r="BL2308">
        <f t="shared" ref="BL2308:BL2350" si="2371">IF(BK2308="Too little",7,IF(BK2308="About right",4,IF(BK2308="Don't know",4,IF(BK2308="Too much",1,0))))</f>
        <v>4</v>
      </c>
      <c r="BM2308">
        <f t="shared" ref="BM2308:BM2350" si="2372">IF(BL2308=0,0,1)</f>
        <v>1</v>
      </c>
      <c r="BN2308" t="s">
        <v>65</v>
      </c>
      <c r="BO2308">
        <f t="shared" ref="BO2308:BO2350" si="2373">IF(BN2308="Too little",7,IF(BN2308="About right",4,IF(BN2308="Don't know",4,IF(BN2308="Too much",1,0))))</f>
        <v>7</v>
      </c>
      <c r="BP2308">
        <f t="shared" ref="BP2308:BP2350" si="2374">IF(BO2308=0,0,1)</f>
        <v>1</v>
      </c>
      <c r="BQ2308" t="s">
        <v>66</v>
      </c>
      <c r="BR2308">
        <f t="shared" ref="BR2308:BR2350" si="2375">IF(BQ2308="Not allowed",7,IF(BQ2308="Don't know",4,IF(BQ2308="Allowed",1,0)))</f>
        <v>1</v>
      </c>
      <c r="BS2308">
        <f t="shared" ref="BS2308:BS2350" si="2376">IF(BR2308=0,0,1)</f>
        <v>1</v>
      </c>
      <c r="BT2308" t="s">
        <v>74</v>
      </c>
      <c r="BU2308">
        <f t="shared" ref="BU2308:BU2350" si="2377">IF(BT2308="Yes",7,IF(BT2308 ="No",1,IF(BT2308 = "Don't know",1,0)))</f>
        <v>7</v>
      </c>
      <c r="BV2308">
        <f t="shared" ref="BV2308:BV2350" si="2378">IF(BU2308=0,0,1)</f>
        <v>1</v>
      </c>
      <c r="BW2308" t="s">
        <v>56</v>
      </c>
      <c r="BX2308">
        <f t="shared" ref="BX2308:BX2350" si="2379">IF(BW2308="Strongly support pref",7,IF(BW2308="Support pref",5,IF(BW2308="Don't know",4,IF(BW2308="Oppose pref",3,IF(BW2308="Strongly oppose pref",1,0)))))</f>
        <v>0</v>
      </c>
      <c r="BY2308">
        <f t="shared" ref="BY2308:BY2350" si="2380">IF(BX2308=0,0,1)</f>
        <v>0</v>
      </c>
      <c r="BZ2308" t="s">
        <v>56</v>
      </c>
      <c r="CA2308">
        <f t="shared" ref="CA2308:CA2350" si="2381">IF(BZ2308="Disagree strongly",7,IF(BZ2308="Disagree somewhat",5,IF(BZ2308="Neither agree nor disagree",4,IF(BZ2308="Don't know",4,IF(BZ2308="Agree somewhat",3,IF(BZ2308="Agree strongly",1,0))))))</f>
        <v>0</v>
      </c>
      <c r="CB2308">
        <f t="shared" ref="CB2308:CB2350" si="2382">IF(CA2308=0,0,1)</f>
        <v>0</v>
      </c>
      <c r="CC2308" t="s">
        <v>56</v>
      </c>
      <c r="CD2308">
        <f t="shared" ref="CD2308:CD2350" si="2383">IF(CC2308="Yes",7,IF(CC2308="Don't know",4,IF(CC2308="No",1,0)))</f>
        <v>0</v>
      </c>
      <c r="CE2308">
        <f t="shared" ref="CE2308:CE2350" si="2384">IF(CD2308=0,0,1)</f>
        <v>0</v>
      </c>
      <c r="CF2308" t="s">
        <v>56</v>
      </c>
      <c r="CG2308">
        <f t="shared" ref="CG2308:CG2350" si="2385">IF(CF2308="Yes",7,IF(CF2308="Don't know",4,IF(CF2308="No",1,0)))</f>
        <v>0</v>
      </c>
      <c r="CH2308">
        <f t="shared" ref="CH2308:CH2350" si="2386">IF(CG2308=0,0,1)</f>
        <v>0</v>
      </c>
      <c r="CI2308" t="s">
        <v>56</v>
      </c>
      <c r="CJ2308">
        <f t="shared" ref="CJ2308:CJ2350" si="2387">IF(CI2308="Yes",7,IF(CI2308="Don't know",4,IF(CI2308="No",1,0)))</f>
        <v>0</v>
      </c>
      <c r="CK2308">
        <f t="shared" ref="CK2308:CK2350" si="2388">IF(CJ2308=0,0,1)</f>
        <v>0</v>
      </c>
      <c r="CL2308" t="s">
        <v>56</v>
      </c>
      <c r="CM2308">
        <f t="shared" ref="CM2308:CM2350" si="2389">IF(CL2308="No",7,IF(CL2308="Don't know",4,IF(CL2308="Yes",1,0)))</f>
        <v>0</v>
      </c>
      <c r="CN2308">
        <f t="shared" ref="CN2308:CN2350" si="2390">IF(CM2308=0,0,1)</f>
        <v>0</v>
      </c>
      <c r="CO2308" t="s">
        <v>56</v>
      </c>
      <c r="CP2308">
        <f t="shared" ref="CP2308:CP2350" si="2391">IF(CO2308="Strongly favor",7,IF(CO2308="Favor",5,IF(CO2308="Neither favor nor oppose",4,IF(CO2308="Don’t know",4,IF(CO2308="Oppose",3,IF(CO2308="Strongly oppose",1,0))))))</f>
        <v>0</v>
      </c>
      <c r="CQ2308">
        <f t="shared" ref="CQ2308:CQ2350" si="2392">IF(CP2308=0,0,1)</f>
        <v>0</v>
      </c>
      <c r="CR2308" t="s">
        <v>56</v>
      </c>
      <c r="CS2308">
        <f t="shared" ref="CS2308:CS2350" si="2393">IF(CR2308="Strongly favor",7,IF(CR2308="Favor",5,IF(CR2308="Neither favor nor oppose",4,IF(CR2308="Don’t know",4,IF(CR2308="Oppose",3,IF(CR2308="Strongly oppose",1,0))))))</f>
        <v>0</v>
      </c>
      <c r="CT2308">
        <f t="shared" ref="CT2308:CT2350" si="2394">IF(CS2308=0,0,1)</f>
        <v>0</v>
      </c>
      <c r="CU2308" t="s">
        <v>56</v>
      </c>
      <c r="CV2308">
        <f t="shared" ref="CV2308:CV2350" si="2395">IF(CU2308="Strongly favor",7,IF(CU2308="Favor",5,IF(CU2308="Neither favor nor oppose",4,IF(CU2308="Don’t know",4,IF(CU2308="Oppose",3,IF(CU2308="Strongly oppose",1,0))))))</f>
        <v>0</v>
      </c>
      <c r="CW2308">
        <f t="shared" ref="CW2308:CW2350" si="2396">IF(CV2308=0,0,1)</f>
        <v>0</v>
      </c>
      <c r="CX2308" t="s">
        <v>56</v>
      </c>
      <c r="CY2308">
        <f t="shared" ref="CY2308:CY2350" si="2397">IF(CX2308="Strongly favor",7,IF(CX2308="Favor",5,IF(CX2308="Neither favor nor oppose",4,IF(CX2308="Don’t know",4,IF(CX2308="Oppose",3,IF(CX2308="Strongly oppose",1,0))))))</f>
        <v>0</v>
      </c>
      <c r="CZ2308">
        <f t="shared" ref="CZ2308:CZ2350" si="2398">IF(CY2308=0,0,1)</f>
        <v>0</v>
      </c>
      <c r="DA2308" t="s">
        <v>86</v>
      </c>
      <c r="DB2308">
        <f t="shared" ref="DB2308:DB2350" si="2399">IF(DA2308="Not very likely",7,IF(DA2308="Dont know",4,IF(DA2308="Somewhat likely",3,IF(DA2308="Very likely",1,0))))</f>
        <v>3</v>
      </c>
      <c r="DC2308">
        <f t="shared" ref="DC2308:DC2350" si="2400">IF(DB2308=0,0,1)</f>
        <v>1</v>
      </c>
      <c r="DD2308">
        <f t="shared" ref="DD2308:DD2350" si="2401">BI2308+BL2308+BO2308+BR2308+BU2308+BX2308+CA2308+CD2308+CG2308+CJ2308+CM2308+CP2308+CS2308+CV2308+CY2308+DB2308</f>
        <v>22</v>
      </c>
      <c r="DE2308">
        <f t="shared" ref="DE2308:DE2350" si="2402">BJ2308+BM2308+BP2308+BS2308+BV2308+BY2308+CB2308+CE2308+CH2308+CK2308+CN2308+CQ2308+CT2308+CW2308+CZ2308+DC2308</f>
        <v>5</v>
      </c>
      <c r="DF2308" s="7">
        <f t="shared" ref="DF2308:DF2350" si="2403">DD2308/DE2308</f>
        <v>4.4000000000000004</v>
      </c>
      <c r="DG2308" s="8">
        <f t="shared" ref="DG2308:DG2350" si="2404">(DF2308-1)/6</f>
        <v>0.56666666666666676</v>
      </c>
      <c r="DH2308" s="1" t="s">
        <v>56</v>
      </c>
      <c r="DI2308" s="1" t="s">
        <v>154</v>
      </c>
      <c r="DJ2308" s="1" t="s">
        <v>56</v>
      </c>
      <c r="DK2308" s="1" t="s">
        <v>78</v>
      </c>
      <c r="DL2308" s="1" t="s">
        <v>127</v>
      </c>
      <c r="DM2308" s="1" t="s">
        <v>65</v>
      </c>
      <c r="DN2308" s="2" t="s">
        <v>123</v>
      </c>
      <c r="DO2308" s="2" t="s">
        <v>56</v>
      </c>
      <c r="DP2308" s="2" t="s">
        <v>56</v>
      </c>
      <c r="DQ2308" s="2" t="s">
        <v>56</v>
      </c>
      <c r="DR2308" s="2" t="s">
        <v>56</v>
      </c>
      <c r="DS2308" s="2" t="s">
        <v>56</v>
      </c>
    </row>
    <row r="2309" spans="1:123" x14ac:dyDescent="0.25">
      <c r="A2309">
        <v>2018</v>
      </c>
      <c r="B2309">
        <v>2307</v>
      </c>
      <c r="C2309" t="s">
        <v>102</v>
      </c>
      <c r="D2309">
        <v>0</v>
      </c>
      <c r="E2309">
        <v>31</v>
      </c>
      <c r="F2309">
        <v>1987</v>
      </c>
      <c r="G2309">
        <v>12</v>
      </c>
      <c r="H2309">
        <f t="shared" si="2341"/>
        <v>12</v>
      </c>
      <c r="I2309" t="s">
        <v>90</v>
      </c>
      <c r="J2309">
        <f t="shared" si="2342"/>
        <v>1</v>
      </c>
      <c r="K2309" t="s">
        <v>119</v>
      </c>
      <c r="L2309">
        <f t="shared" si="2343"/>
        <v>2</v>
      </c>
      <c r="M2309" t="s">
        <v>119</v>
      </c>
      <c r="N2309">
        <f t="shared" si="2344"/>
        <v>3</v>
      </c>
      <c r="O2309" t="s">
        <v>132</v>
      </c>
      <c r="P2309">
        <f t="shared" si="2345"/>
        <v>1</v>
      </c>
      <c r="Q2309">
        <f t="shared" si="2346"/>
        <v>1</v>
      </c>
      <c r="R2309">
        <v>3</v>
      </c>
      <c r="S2309" t="s">
        <v>101</v>
      </c>
      <c r="T2309">
        <f t="shared" si="2347"/>
        <v>1</v>
      </c>
      <c r="U2309">
        <f t="shared" si="2348"/>
        <v>1</v>
      </c>
      <c r="V2309" t="s">
        <v>92</v>
      </c>
      <c r="W2309">
        <v>30645</v>
      </c>
      <c r="X2309">
        <v>0</v>
      </c>
      <c r="Y2309">
        <v>0</v>
      </c>
      <c r="Z2309" t="s">
        <v>140</v>
      </c>
      <c r="AA2309">
        <f t="shared" si="2349"/>
        <v>1</v>
      </c>
      <c r="AB2309">
        <f t="shared" si="2350"/>
        <v>1</v>
      </c>
      <c r="AC2309" t="s">
        <v>62</v>
      </c>
      <c r="AD2309" s="6">
        <f t="shared" si="2351"/>
        <v>2</v>
      </c>
      <c r="AE2309">
        <f t="shared" si="2352"/>
        <v>1</v>
      </c>
      <c r="AF2309" t="s">
        <v>159</v>
      </c>
      <c r="AG2309" t="s">
        <v>56</v>
      </c>
      <c r="AH2309" t="s">
        <v>56</v>
      </c>
      <c r="AI2309" s="6" t="str">
        <f t="shared" si="2340"/>
        <v>Moslem/islam</v>
      </c>
      <c r="AJ2309" t="s">
        <v>144</v>
      </c>
      <c r="AK2309" s="6">
        <f t="shared" si="2353"/>
        <v>0</v>
      </c>
      <c r="AL2309" t="s">
        <v>77</v>
      </c>
      <c r="AM2309" s="6">
        <f t="shared" si="2353"/>
        <v>3</v>
      </c>
      <c r="AN2309" s="6">
        <f t="shared" si="2354"/>
        <v>-3</v>
      </c>
      <c r="AO2309" t="s">
        <v>134</v>
      </c>
      <c r="AP2309">
        <f t="shared" si="2355"/>
        <v>7</v>
      </c>
      <c r="AQ2309">
        <f t="shared" si="2356"/>
        <v>1</v>
      </c>
      <c r="AR2309" t="s">
        <v>129</v>
      </c>
      <c r="AS2309">
        <f t="shared" si="2357"/>
        <v>3</v>
      </c>
      <c r="AT2309">
        <f t="shared" si="2358"/>
        <v>1</v>
      </c>
      <c r="AU2309" t="s">
        <v>158</v>
      </c>
      <c r="AV2309">
        <f t="shared" si="2359"/>
        <v>1</v>
      </c>
      <c r="AW2309">
        <f t="shared" si="2360"/>
        <v>1</v>
      </c>
      <c r="AX2309" t="s">
        <v>146</v>
      </c>
      <c r="AY2309">
        <f t="shared" si="2361"/>
        <v>3</v>
      </c>
      <c r="AZ2309">
        <f t="shared" si="2362"/>
        <v>1</v>
      </c>
      <c r="BA2309" s="6">
        <f t="shared" si="2363"/>
        <v>14</v>
      </c>
      <c r="BB2309" s="6">
        <f t="shared" si="2364"/>
        <v>4</v>
      </c>
      <c r="BC2309" s="6">
        <f t="shared" si="2365"/>
        <v>3.5</v>
      </c>
      <c r="BD2309" s="9">
        <f t="shared" si="2366"/>
        <v>0.41666666666666669</v>
      </c>
      <c r="BE2309" t="s">
        <v>56</v>
      </c>
      <c r="BF2309">
        <f t="shared" si="2367"/>
        <v>0</v>
      </c>
      <c r="BG2309">
        <f t="shared" si="2368"/>
        <v>0</v>
      </c>
      <c r="BH2309" t="s">
        <v>56</v>
      </c>
      <c r="BI2309">
        <f t="shared" si="2369"/>
        <v>0</v>
      </c>
      <c r="BJ2309">
        <f t="shared" si="2370"/>
        <v>0</v>
      </c>
      <c r="BK2309" t="s">
        <v>65</v>
      </c>
      <c r="BL2309">
        <f t="shared" si="2371"/>
        <v>7</v>
      </c>
      <c r="BM2309">
        <f t="shared" si="2372"/>
        <v>1</v>
      </c>
      <c r="BN2309" t="s">
        <v>65</v>
      </c>
      <c r="BO2309">
        <f t="shared" si="2373"/>
        <v>7</v>
      </c>
      <c r="BP2309">
        <f t="shared" si="2374"/>
        <v>1</v>
      </c>
      <c r="BQ2309" t="s">
        <v>66</v>
      </c>
      <c r="BR2309">
        <f t="shared" si="2375"/>
        <v>1</v>
      </c>
      <c r="BS2309">
        <f t="shared" si="2376"/>
        <v>1</v>
      </c>
      <c r="BT2309" t="s">
        <v>74</v>
      </c>
      <c r="BU2309">
        <f t="shared" si="2377"/>
        <v>7</v>
      </c>
      <c r="BV2309">
        <f t="shared" si="2378"/>
        <v>1</v>
      </c>
      <c r="BW2309" t="s">
        <v>56</v>
      </c>
      <c r="BX2309">
        <f t="shared" si="2379"/>
        <v>0</v>
      </c>
      <c r="BY2309">
        <f t="shared" si="2380"/>
        <v>0</v>
      </c>
      <c r="BZ2309" t="s">
        <v>56</v>
      </c>
      <c r="CA2309">
        <f t="shared" si="2381"/>
        <v>0</v>
      </c>
      <c r="CB2309">
        <f t="shared" si="2382"/>
        <v>0</v>
      </c>
      <c r="CC2309" t="s">
        <v>56</v>
      </c>
      <c r="CD2309">
        <f t="shared" si="2383"/>
        <v>0</v>
      </c>
      <c r="CE2309">
        <f t="shared" si="2384"/>
        <v>0</v>
      </c>
      <c r="CF2309" t="s">
        <v>56</v>
      </c>
      <c r="CG2309">
        <f t="shared" si="2385"/>
        <v>0</v>
      </c>
      <c r="CH2309">
        <f t="shared" si="2386"/>
        <v>0</v>
      </c>
      <c r="CI2309" t="s">
        <v>56</v>
      </c>
      <c r="CJ2309">
        <f t="shared" si="2387"/>
        <v>0</v>
      </c>
      <c r="CK2309">
        <f t="shared" si="2388"/>
        <v>0</v>
      </c>
      <c r="CL2309" t="s">
        <v>56</v>
      </c>
      <c r="CM2309">
        <f t="shared" si="2389"/>
        <v>0</v>
      </c>
      <c r="CN2309">
        <f t="shared" si="2390"/>
        <v>0</v>
      </c>
      <c r="CO2309" t="s">
        <v>56</v>
      </c>
      <c r="CP2309">
        <f t="shared" si="2391"/>
        <v>0</v>
      </c>
      <c r="CQ2309">
        <f t="shared" si="2392"/>
        <v>0</v>
      </c>
      <c r="CR2309" t="s">
        <v>56</v>
      </c>
      <c r="CS2309">
        <f t="shared" si="2393"/>
        <v>0</v>
      </c>
      <c r="CT2309">
        <f t="shared" si="2394"/>
        <v>0</v>
      </c>
      <c r="CU2309" t="s">
        <v>56</v>
      </c>
      <c r="CV2309">
        <f t="shared" si="2395"/>
        <v>0</v>
      </c>
      <c r="CW2309">
        <f t="shared" si="2396"/>
        <v>0</v>
      </c>
      <c r="CX2309" t="s">
        <v>56</v>
      </c>
      <c r="CY2309">
        <f t="shared" si="2397"/>
        <v>0</v>
      </c>
      <c r="CZ2309">
        <f t="shared" si="2398"/>
        <v>0</v>
      </c>
      <c r="DA2309" t="s">
        <v>155</v>
      </c>
      <c r="DB2309">
        <f t="shared" si="2399"/>
        <v>1</v>
      </c>
      <c r="DC2309">
        <f t="shared" si="2400"/>
        <v>1</v>
      </c>
      <c r="DD2309">
        <f t="shared" si="2401"/>
        <v>23</v>
      </c>
      <c r="DE2309">
        <f t="shared" si="2402"/>
        <v>5</v>
      </c>
      <c r="DF2309" s="7">
        <f t="shared" si="2403"/>
        <v>4.5999999999999996</v>
      </c>
      <c r="DG2309" s="8">
        <f t="shared" si="2404"/>
        <v>0.6</v>
      </c>
      <c r="DH2309" s="1" t="s">
        <v>56</v>
      </c>
      <c r="DI2309" s="1" t="s">
        <v>56</v>
      </c>
      <c r="DJ2309" s="1" t="s">
        <v>56</v>
      </c>
      <c r="DK2309" s="1" t="s">
        <v>78</v>
      </c>
      <c r="DL2309" s="1" t="s">
        <v>68</v>
      </c>
      <c r="DM2309" s="1" t="s">
        <v>65</v>
      </c>
      <c r="DN2309" s="2" t="s">
        <v>123</v>
      </c>
      <c r="DO2309" s="2" t="s">
        <v>56</v>
      </c>
      <c r="DP2309" s="2" t="s">
        <v>56</v>
      </c>
      <c r="DQ2309" s="2" t="s">
        <v>56</v>
      </c>
      <c r="DR2309" s="2" t="s">
        <v>56</v>
      </c>
      <c r="DS2309" s="2" t="s">
        <v>56</v>
      </c>
    </row>
    <row r="2310" spans="1:123" x14ac:dyDescent="0.25">
      <c r="A2310">
        <v>2018</v>
      </c>
      <c r="B2310">
        <v>2308</v>
      </c>
      <c r="C2310" t="s">
        <v>57</v>
      </c>
      <c r="D2310">
        <v>0</v>
      </c>
      <c r="E2310">
        <v>32</v>
      </c>
      <c r="F2310">
        <v>1986</v>
      </c>
      <c r="G2310">
        <v>12</v>
      </c>
      <c r="H2310">
        <f t="shared" si="2341"/>
        <v>12</v>
      </c>
      <c r="I2310" t="s">
        <v>58</v>
      </c>
      <c r="J2310">
        <f t="shared" si="2342"/>
        <v>2</v>
      </c>
      <c r="K2310" t="s">
        <v>119</v>
      </c>
      <c r="L2310">
        <f t="shared" si="2343"/>
        <v>2</v>
      </c>
      <c r="M2310" t="s">
        <v>119</v>
      </c>
      <c r="N2310">
        <f t="shared" si="2344"/>
        <v>3</v>
      </c>
      <c r="O2310" t="s">
        <v>132</v>
      </c>
      <c r="P2310">
        <f t="shared" si="2345"/>
        <v>1</v>
      </c>
      <c r="Q2310">
        <f t="shared" si="2346"/>
        <v>1</v>
      </c>
      <c r="R2310">
        <v>1</v>
      </c>
      <c r="S2310" t="s">
        <v>101</v>
      </c>
      <c r="T2310">
        <f t="shared" si="2347"/>
        <v>1</v>
      </c>
      <c r="U2310">
        <f t="shared" si="2348"/>
        <v>1</v>
      </c>
      <c r="V2310" t="s">
        <v>156</v>
      </c>
      <c r="W2310">
        <v>9647.5</v>
      </c>
      <c r="X2310">
        <v>9647.5</v>
      </c>
      <c r="Y2310">
        <v>14896.25</v>
      </c>
      <c r="Z2310" t="s">
        <v>81</v>
      </c>
      <c r="AA2310">
        <f t="shared" si="2349"/>
        <v>3</v>
      </c>
      <c r="AB2310">
        <f t="shared" si="2350"/>
        <v>1</v>
      </c>
      <c r="AC2310" t="s">
        <v>126</v>
      </c>
      <c r="AD2310" s="6">
        <f t="shared" si="2351"/>
        <v>5</v>
      </c>
      <c r="AE2310">
        <f t="shared" si="2352"/>
        <v>1</v>
      </c>
      <c r="AF2310" t="s">
        <v>75</v>
      </c>
      <c r="AG2310" t="s">
        <v>192</v>
      </c>
      <c r="AH2310" t="s">
        <v>56</v>
      </c>
      <c r="AI2310" s="6" t="str">
        <f t="shared" si="2340"/>
        <v>Am baptist asso</v>
      </c>
      <c r="AJ2310" t="s">
        <v>77</v>
      </c>
      <c r="AK2310" s="6">
        <f t="shared" si="2353"/>
        <v>3</v>
      </c>
      <c r="AL2310" t="s">
        <v>77</v>
      </c>
      <c r="AM2310" s="6">
        <f t="shared" si="2353"/>
        <v>3</v>
      </c>
      <c r="AN2310" s="6">
        <f t="shared" si="2354"/>
        <v>0</v>
      </c>
      <c r="AO2310" t="s">
        <v>72</v>
      </c>
      <c r="AP2310">
        <f t="shared" si="2355"/>
        <v>6</v>
      </c>
      <c r="AQ2310">
        <f t="shared" si="2356"/>
        <v>1</v>
      </c>
      <c r="AR2310" t="s">
        <v>129</v>
      </c>
      <c r="AS2310">
        <f t="shared" si="2357"/>
        <v>3</v>
      </c>
      <c r="AT2310">
        <f t="shared" si="2358"/>
        <v>1</v>
      </c>
      <c r="AU2310" t="s">
        <v>113</v>
      </c>
      <c r="AV2310">
        <f t="shared" si="2359"/>
        <v>3</v>
      </c>
      <c r="AW2310">
        <f t="shared" si="2360"/>
        <v>1</v>
      </c>
      <c r="AX2310" t="s">
        <v>146</v>
      </c>
      <c r="AY2310">
        <f t="shared" si="2361"/>
        <v>3</v>
      </c>
      <c r="AZ2310">
        <f t="shared" si="2362"/>
        <v>1</v>
      </c>
      <c r="BA2310" s="6">
        <f t="shared" si="2363"/>
        <v>15</v>
      </c>
      <c r="BB2310" s="6">
        <f t="shared" si="2364"/>
        <v>4</v>
      </c>
      <c r="BC2310" s="6">
        <f t="shared" si="2365"/>
        <v>3.75</v>
      </c>
      <c r="BD2310" s="9">
        <f t="shared" si="2366"/>
        <v>0.45833333333333331</v>
      </c>
      <c r="BE2310" t="s">
        <v>64</v>
      </c>
      <c r="BF2310">
        <f t="shared" si="2367"/>
        <v>4</v>
      </c>
      <c r="BG2310">
        <f t="shared" si="2368"/>
        <v>1</v>
      </c>
      <c r="BH2310" t="s">
        <v>65</v>
      </c>
      <c r="BI2310">
        <f t="shared" si="2369"/>
        <v>7</v>
      </c>
      <c r="BJ2310">
        <f t="shared" si="2370"/>
        <v>1</v>
      </c>
      <c r="BK2310" t="s">
        <v>56</v>
      </c>
      <c r="BL2310">
        <f t="shared" si="2371"/>
        <v>0</v>
      </c>
      <c r="BM2310">
        <f t="shared" si="2372"/>
        <v>0</v>
      </c>
      <c r="BN2310" t="s">
        <v>56</v>
      </c>
      <c r="BO2310">
        <f t="shared" si="2373"/>
        <v>0</v>
      </c>
      <c r="BP2310">
        <f t="shared" si="2374"/>
        <v>0</v>
      </c>
      <c r="BQ2310" t="s">
        <v>56</v>
      </c>
      <c r="BR2310">
        <f t="shared" si="2375"/>
        <v>0</v>
      </c>
      <c r="BS2310">
        <f t="shared" si="2376"/>
        <v>0</v>
      </c>
      <c r="BT2310" t="s">
        <v>74</v>
      </c>
      <c r="BU2310">
        <f t="shared" si="2377"/>
        <v>7</v>
      </c>
      <c r="BV2310">
        <f t="shared" si="2378"/>
        <v>1</v>
      </c>
      <c r="BW2310" t="s">
        <v>93</v>
      </c>
      <c r="BX2310">
        <f t="shared" si="2379"/>
        <v>4</v>
      </c>
      <c r="BY2310">
        <f t="shared" si="2380"/>
        <v>1</v>
      </c>
      <c r="BZ2310" t="s">
        <v>80</v>
      </c>
      <c r="CA2310">
        <f t="shared" si="2381"/>
        <v>1</v>
      </c>
      <c r="CB2310">
        <f t="shared" si="2382"/>
        <v>1</v>
      </c>
      <c r="CC2310" t="s">
        <v>74</v>
      </c>
      <c r="CD2310">
        <f t="shared" si="2383"/>
        <v>7</v>
      </c>
      <c r="CE2310">
        <f t="shared" si="2384"/>
        <v>1</v>
      </c>
      <c r="CF2310" t="s">
        <v>151</v>
      </c>
      <c r="CG2310">
        <f t="shared" si="2385"/>
        <v>7</v>
      </c>
      <c r="CH2310">
        <f t="shared" si="2386"/>
        <v>1</v>
      </c>
      <c r="CI2310" t="s">
        <v>74</v>
      </c>
      <c r="CJ2310">
        <f t="shared" si="2387"/>
        <v>7</v>
      </c>
      <c r="CK2310">
        <f t="shared" si="2388"/>
        <v>1</v>
      </c>
      <c r="CL2310" t="s">
        <v>74</v>
      </c>
      <c r="CM2310">
        <f t="shared" si="2389"/>
        <v>1</v>
      </c>
      <c r="CN2310">
        <f t="shared" si="2390"/>
        <v>1</v>
      </c>
      <c r="CO2310" t="s">
        <v>145</v>
      </c>
      <c r="CP2310">
        <f t="shared" si="2391"/>
        <v>1</v>
      </c>
      <c r="CQ2310">
        <f t="shared" si="2392"/>
        <v>1</v>
      </c>
      <c r="CR2310" t="s">
        <v>84</v>
      </c>
      <c r="CS2310">
        <f t="shared" si="2393"/>
        <v>3</v>
      </c>
      <c r="CT2310">
        <f t="shared" si="2394"/>
        <v>1</v>
      </c>
      <c r="CU2310" t="s">
        <v>84</v>
      </c>
      <c r="CV2310">
        <f t="shared" si="2395"/>
        <v>3</v>
      </c>
      <c r="CW2310">
        <f t="shared" si="2396"/>
        <v>1</v>
      </c>
      <c r="CX2310" t="s">
        <v>84</v>
      </c>
      <c r="CY2310">
        <f t="shared" si="2397"/>
        <v>3</v>
      </c>
      <c r="CZ2310">
        <f t="shared" si="2398"/>
        <v>1</v>
      </c>
      <c r="DA2310" t="s">
        <v>56</v>
      </c>
      <c r="DB2310">
        <f t="shared" si="2399"/>
        <v>0</v>
      </c>
      <c r="DC2310">
        <f t="shared" si="2400"/>
        <v>0</v>
      </c>
      <c r="DD2310">
        <f t="shared" si="2401"/>
        <v>51</v>
      </c>
      <c r="DE2310">
        <f t="shared" si="2402"/>
        <v>12</v>
      </c>
      <c r="DF2310" s="7">
        <f t="shared" si="2403"/>
        <v>4.25</v>
      </c>
      <c r="DG2310" s="8">
        <f t="shared" si="2404"/>
        <v>0.54166666666666663</v>
      </c>
      <c r="DH2310" s="1" t="s">
        <v>84</v>
      </c>
      <c r="DI2310" s="1" t="s">
        <v>56</v>
      </c>
      <c r="DJ2310" s="1" t="s">
        <v>63</v>
      </c>
      <c r="DK2310" s="1" t="s">
        <v>74</v>
      </c>
      <c r="DL2310" s="1" t="s">
        <v>68</v>
      </c>
      <c r="DM2310" s="1" t="s">
        <v>56</v>
      </c>
      <c r="DN2310" s="2" t="s">
        <v>93</v>
      </c>
      <c r="DO2310" s="2">
        <v>3</v>
      </c>
      <c r="DP2310" s="2">
        <v>6</v>
      </c>
      <c r="DQ2310" s="2">
        <v>6</v>
      </c>
      <c r="DR2310" s="2">
        <v>4</v>
      </c>
      <c r="DS2310" s="2">
        <v>4</v>
      </c>
    </row>
    <row r="2311" spans="1:123" x14ac:dyDescent="0.25">
      <c r="A2311">
        <v>2018</v>
      </c>
      <c r="B2311">
        <v>2309</v>
      </c>
      <c r="C2311" t="s">
        <v>57</v>
      </c>
      <c r="D2311">
        <v>1</v>
      </c>
      <c r="E2311">
        <v>53</v>
      </c>
      <c r="F2311">
        <v>1965</v>
      </c>
      <c r="G2311">
        <v>9</v>
      </c>
      <c r="H2311">
        <f t="shared" si="2341"/>
        <v>9</v>
      </c>
      <c r="I2311" t="s">
        <v>90</v>
      </c>
      <c r="J2311">
        <f t="shared" si="2342"/>
        <v>1</v>
      </c>
      <c r="K2311" t="s">
        <v>119</v>
      </c>
      <c r="L2311">
        <f t="shared" si="2343"/>
        <v>2</v>
      </c>
      <c r="M2311" t="s">
        <v>119</v>
      </c>
      <c r="N2311">
        <f t="shared" si="2344"/>
        <v>3</v>
      </c>
      <c r="O2311" t="s">
        <v>125</v>
      </c>
      <c r="P2311">
        <f t="shared" si="2345"/>
        <v>4</v>
      </c>
      <c r="Q2311">
        <f t="shared" si="2346"/>
        <v>1</v>
      </c>
      <c r="R2311">
        <v>1</v>
      </c>
      <c r="S2311" t="s">
        <v>56</v>
      </c>
      <c r="T2311">
        <f t="shared" si="2347"/>
        <v>0</v>
      </c>
      <c r="U2311">
        <f t="shared" si="2348"/>
        <v>0</v>
      </c>
      <c r="V2311" t="s">
        <v>193</v>
      </c>
      <c r="W2311">
        <v>227</v>
      </c>
      <c r="X2311">
        <v>0</v>
      </c>
      <c r="Y2311">
        <v>0</v>
      </c>
      <c r="Z2311" t="s">
        <v>81</v>
      </c>
      <c r="AA2311">
        <f t="shared" si="2349"/>
        <v>3</v>
      </c>
      <c r="AB2311">
        <f t="shared" si="2350"/>
        <v>1</v>
      </c>
      <c r="AC2311" t="s">
        <v>106</v>
      </c>
      <c r="AD2311" s="6">
        <f t="shared" si="2351"/>
        <v>6</v>
      </c>
      <c r="AE2311">
        <f t="shared" si="2352"/>
        <v>1</v>
      </c>
      <c r="AF2311" t="s">
        <v>105</v>
      </c>
      <c r="AG2311" t="s">
        <v>56</v>
      </c>
      <c r="AH2311" t="s">
        <v>56</v>
      </c>
      <c r="AI2311" s="6" t="str">
        <f t="shared" si="2340"/>
        <v>None</v>
      </c>
      <c r="AJ2311" t="s">
        <v>106</v>
      </c>
      <c r="AK2311" s="6">
        <f t="shared" si="2353"/>
        <v>1</v>
      </c>
      <c r="AL2311" t="s">
        <v>144</v>
      </c>
      <c r="AM2311" s="6">
        <f t="shared" si="2353"/>
        <v>0</v>
      </c>
      <c r="AN2311" s="6">
        <f t="shared" si="2354"/>
        <v>1</v>
      </c>
      <c r="AO2311" t="s">
        <v>128</v>
      </c>
      <c r="AP2311">
        <f t="shared" si="2355"/>
        <v>5</v>
      </c>
      <c r="AQ2311">
        <f t="shared" si="2356"/>
        <v>1</v>
      </c>
      <c r="AR2311" t="s">
        <v>107</v>
      </c>
      <c r="AS2311">
        <f t="shared" si="2357"/>
        <v>1</v>
      </c>
      <c r="AT2311">
        <f t="shared" si="2358"/>
        <v>1</v>
      </c>
      <c r="AU2311" t="s">
        <v>158</v>
      </c>
      <c r="AV2311">
        <f t="shared" si="2359"/>
        <v>1</v>
      </c>
      <c r="AW2311">
        <f t="shared" si="2360"/>
        <v>1</v>
      </c>
      <c r="AX2311" t="s">
        <v>172</v>
      </c>
      <c r="AY2311">
        <f t="shared" si="2361"/>
        <v>1</v>
      </c>
      <c r="AZ2311">
        <f t="shared" si="2362"/>
        <v>1</v>
      </c>
      <c r="BA2311" s="6">
        <f t="shared" si="2363"/>
        <v>8</v>
      </c>
      <c r="BB2311" s="6">
        <f t="shared" si="2364"/>
        <v>4</v>
      </c>
      <c r="BC2311" s="6">
        <f t="shared" si="2365"/>
        <v>2</v>
      </c>
      <c r="BD2311" s="9">
        <f t="shared" si="2366"/>
        <v>0.16666666666666666</v>
      </c>
      <c r="BE2311" t="s">
        <v>56</v>
      </c>
      <c r="BF2311">
        <f t="shared" si="2367"/>
        <v>0</v>
      </c>
      <c r="BG2311">
        <f t="shared" si="2368"/>
        <v>0</v>
      </c>
      <c r="BH2311" t="s">
        <v>56</v>
      </c>
      <c r="BI2311">
        <f t="shared" si="2369"/>
        <v>0</v>
      </c>
      <c r="BJ2311">
        <f t="shared" si="2370"/>
        <v>0</v>
      </c>
      <c r="BK2311" t="s">
        <v>63</v>
      </c>
      <c r="BL2311">
        <f t="shared" si="2371"/>
        <v>1</v>
      </c>
      <c r="BM2311">
        <f t="shared" si="2372"/>
        <v>1</v>
      </c>
      <c r="BN2311" t="s">
        <v>65</v>
      </c>
      <c r="BO2311">
        <f t="shared" si="2373"/>
        <v>7</v>
      </c>
      <c r="BP2311">
        <f t="shared" si="2374"/>
        <v>1</v>
      </c>
      <c r="BQ2311" t="s">
        <v>94</v>
      </c>
      <c r="BR2311">
        <f t="shared" si="2375"/>
        <v>7</v>
      </c>
      <c r="BS2311">
        <f t="shared" si="2376"/>
        <v>1</v>
      </c>
      <c r="BT2311" t="s">
        <v>74</v>
      </c>
      <c r="BU2311">
        <f t="shared" si="2377"/>
        <v>7</v>
      </c>
      <c r="BV2311">
        <f t="shared" si="2378"/>
        <v>1</v>
      </c>
      <c r="BW2311" t="s">
        <v>130</v>
      </c>
      <c r="BX2311">
        <f t="shared" si="2379"/>
        <v>5</v>
      </c>
      <c r="BY2311">
        <f t="shared" si="2380"/>
        <v>1</v>
      </c>
      <c r="BZ2311" t="s">
        <v>139</v>
      </c>
      <c r="CA2311">
        <f t="shared" si="2381"/>
        <v>7</v>
      </c>
      <c r="CB2311">
        <f t="shared" si="2382"/>
        <v>1</v>
      </c>
      <c r="CC2311" t="s">
        <v>74</v>
      </c>
      <c r="CD2311">
        <f t="shared" si="2383"/>
        <v>7</v>
      </c>
      <c r="CE2311">
        <f t="shared" si="2384"/>
        <v>1</v>
      </c>
      <c r="CF2311" t="s">
        <v>151</v>
      </c>
      <c r="CG2311">
        <f t="shared" si="2385"/>
        <v>7</v>
      </c>
      <c r="CH2311">
        <f t="shared" si="2386"/>
        <v>1</v>
      </c>
      <c r="CI2311" t="s">
        <v>74</v>
      </c>
      <c r="CJ2311">
        <f t="shared" si="2387"/>
        <v>7</v>
      </c>
      <c r="CK2311">
        <f t="shared" si="2388"/>
        <v>1</v>
      </c>
      <c r="CL2311" t="s">
        <v>74</v>
      </c>
      <c r="CM2311">
        <f t="shared" si="2389"/>
        <v>1</v>
      </c>
      <c r="CN2311">
        <f t="shared" si="2390"/>
        <v>1</v>
      </c>
      <c r="CO2311" t="s">
        <v>112</v>
      </c>
      <c r="CP2311">
        <f t="shared" si="2391"/>
        <v>7</v>
      </c>
      <c r="CQ2311">
        <f t="shared" si="2392"/>
        <v>1</v>
      </c>
      <c r="CR2311" t="s">
        <v>83</v>
      </c>
      <c r="CS2311">
        <f t="shared" si="2393"/>
        <v>4</v>
      </c>
      <c r="CT2311">
        <f t="shared" si="2394"/>
        <v>1</v>
      </c>
      <c r="CU2311" t="s">
        <v>83</v>
      </c>
      <c r="CV2311">
        <f t="shared" si="2395"/>
        <v>4</v>
      </c>
      <c r="CW2311">
        <f t="shared" si="2396"/>
        <v>1</v>
      </c>
      <c r="CX2311" t="s">
        <v>112</v>
      </c>
      <c r="CY2311">
        <f t="shared" si="2397"/>
        <v>7</v>
      </c>
      <c r="CZ2311">
        <f t="shared" si="2398"/>
        <v>1</v>
      </c>
      <c r="DA2311" t="s">
        <v>99</v>
      </c>
      <c r="DB2311">
        <f t="shared" si="2399"/>
        <v>7</v>
      </c>
      <c r="DC2311">
        <f t="shared" si="2400"/>
        <v>1</v>
      </c>
      <c r="DD2311">
        <f t="shared" si="2401"/>
        <v>85</v>
      </c>
      <c r="DE2311">
        <f t="shared" si="2402"/>
        <v>15</v>
      </c>
      <c r="DF2311" s="7">
        <f t="shared" si="2403"/>
        <v>5.666666666666667</v>
      </c>
      <c r="DG2311" s="8">
        <f t="shared" si="2404"/>
        <v>0.77777777777777779</v>
      </c>
      <c r="DH2311" s="1" t="s">
        <v>83</v>
      </c>
      <c r="DI2311" s="1" t="s">
        <v>56</v>
      </c>
      <c r="DJ2311" s="1" t="s">
        <v>56</v>
      </c>
      <c r="DK2311" s="1" t="s">
        <v>56</v>
      </c>
      <c r="DL2311" s="1" t="s">
        <v>68</v>
      </c>
      <c r="DM2311" s="1" t="s">
        <v>65</v>
      </c>
      <c r="DN2311" s="2" t="s">
        <v>56</v>
      </c>
      <c r="DO2311" s="2" t="s">
        <v>56</v>
      </c>
      <c r="DP2311" s="2" t="s">
        <v>56</v>
      </c>
      <c r="DQ2311" s="2">
        <v>5</v>
      </c>
      <c r="DR2311" s="2" t="s">
        <v>111</v>
      </c>
      <c r="DS2311" s="2">
        <v>4</v>
      </c>
    </row>
    <row r="2312" spans="1:123" x14ac:dyDescent="0.25">
      <c r="A2312">
        <v>2018</v>
      </c>
      <c r="B2312">
        <v>2310</v>
      </c>
      <c r="C2312" t="s">
        <v>91</v>
      </c>
      <c r="D2312">
        <v>2</v>
      </c>
      <c r="E2312">
        <v>78</v>
      </c>
      <c r="F2312">
        <v>1940</v>
      </c>
      <c r="G2312">
        <v>14</v>
      </c>
      <c r="H2312">
        <f t="shared" si="2341"/>
        <v>14</v>
      </c>
      <c r="I2312" t="s">
        <v>58</v>
      </c>
      <c r="J2312">
        <f t="shared" si="2342"/>
        <v>2</v>
      </c>
      <c r="K2312" t="s">
        <v>119</v>
      </c>
      <c r="L2312">
        <f t="shared" si="2343"/>
        <v>2</v>
      </c>
      <c r="M2312" t="s">
        <v>119</v>
      </c>
      <c r="N2312">
        <f t="shared" si="2344"/>
        <v>3</v>
      </c>
      <c r="O2312" t="s">
        <v>125</v>
      </c>
      <c r="P2312">
        <f t="shared" si="2345"/>
        <v>4</v>
      </c>
      <c r="Q2312">
        <f t="shared" si="2346"/>
        <v>1</v>
      </c>
      <c r="R2312">
        <v>1</v>
      </c>
      <c r="S2312" t="s">
        <v>101</v>
      </c>
      <c r="T2312">
        <f t="shared" si="2347"/>
        <v>1</v>
      </c>
      <c r="U2312">
        <f t="shared" si="2348"/>
        <v>1</v>
      </c>
      <c r="V2312" t="s">
        <v>92</v>
      </c>
      <c r="W2312">
        <v>24970</v>
      </c>
      <c r="X2312">
        <v>0</v>
      </c>
      <c r="Y2312">
        <v>0</v>
      </c>
      <c r="Z2312" t="s">
        <v>109</v>
      </c>
      <c r="AA2312">
        <f t="shared" si="2349"/>
        <v>5</v>
      </c>
      <c r="AB2312">
        <f t="shared" si="2350"/>
        <v>1</v>
      </c>
      <c r="AC2312" t="s">
        <v>62</v>
      </c>
      <c r="AD2312" s="6">
        <f t="shared" si="2351"/>
        <v>2</v>
      </c>
      <c r="AE2312">
        <f t="shared" si="2352"/>
        <v>1</v>
      </c>
      <c r="AF2312" t="s">
        <v>75</v>
      </c>
      <c r="AG2312" t="s">
        <v>142</v>
      </c>
      <c r="AH2312" t="s">
        <v>229</v>
      </c>
      <c r="AI2312" s="6" t="str">
        <f t="shared" si="2340"/>
        <v>Holiness; Church of Holiness</v>
      </c>
      <c r="AJ2312" t="s">
        <v>77</v>
      </c>
      <c r="AK2312" s="6">
        <f t="shared" si="2353"/>
        <v>3</v>
      </c>
      <c r="AL2312" t="s">
        <v>71</v>
      </c>
      <c r="AM2312" s="6">
        <f t="shared" si="2353"/>
        <v>2</v>
      </c>
      <c r="AN2312" s="6">
        <f t="shared" si="2354"/>
        <v>1</v>
      </c>
      <c r="AO2312" t="s">
        <v>72</v>
      </c>
      <c r="AP2312">
        <f t="shared" si="2355"/>
        <v>6</v>
      </c>
      <c r="AQ2312">
        <f t="shared" si="2356"/>
        <v>1</v>
      </c>
      <c r="AR2312" t="s">
        <v>129</v>
      </c>
      <c r="AS2312">
        <f t="shared" si="2357"/>
        <v>3</v>
      </c>
      <c r="AT2312">
        <f t="shared" si="2358"/>
        <v>1</v>
      </c>
      <c r="AU2312" t="s">
        <v>113</v>
      </c>
      <c r="AV2312">
        <f t="shared" si="2359"/>
        <v>3</v>
      </c>
      <c r="AW2312">
        <f t="shared" si="2360"/>
        <v>1</v>
      </c>
      <c r="AX2312" t="s">
        <v>146</v>
      </c>
      <c r="AY2312">
        <f t="shared" si="2361"/>
        <v>3</v>
      </c>
      <c r="AZ2312">
        <f t="shared" si="2362"/>
        <v>1</v>
      </c>
      <c r="BA2312" s="6">
        <f t="shared" si="2363"/>
        <v>15</v>
      </c>
      <c r="BB2312" s="6">
        <f t="shared" si="2364"/>
        <v>4</v>
      </c>
      <c r="BC2312" s="6">
        <f t="shared" si="2365"/>
        <v>3.75</v>
      </c>
      <c r="BD2312" s="9">
        <f t="shared" si="2366"/>
        <v>0.45833333333333331</v>
      </c>
      <c r="BE2312" t="s">
        <v>64</v>
      </c>
      <c r="BF2312">
        <f t="shared" si="2367"/>
        <v>4</v>
      </c>
      <c r="BG2312">
        <f t="shared" si="2368"/>
        <v>1</v>
      </c>
      <c r="BH2312" t="s">
        <v>65</v>
      </c>
      <c r="BI2312">
        <f t="shared" si="2369"/>
        <v>7</v>
      </c>
      <c r="BJ2312">
        <f t="shared" si="2370"/>
        <v>1</v>
      </c>
      <c r="BK2312" t="s">
        <v>56</v>
      </c>
      <c r="BL2312">
        <f t="shared" si="2371"/>
        <v>0</v>
      </c>
      <c r="BM2312">
        <f t="shared" si="2372"/>
        <v>0</v>
      </c>
      <c r="BN2312" t="s">
        <v>56</v>
      </c>
      <c r="BO2312">
        <f t="shared" si="2373"/>
        <v>0</v>
      </c>
      <c r="BP2312">
        <f t="shared" si="2374"/>
        <v>0</v>
      </c>
      <c r="BQ2312" t="s">
        <v>94</v>
      </c>
      <c r="BR2312">
        <f t="shared" si="2375"/>
        <v>7</v>
      </c>
      <c r="BS2312">
        <f t="shared" si="2376"/>
        <v>1</v>
      </c>
      <c r="BT2312" t="s">
        <v>74</v>
      </c>
      <c r="BU2312">
        <f t="shared" si="2377"/>
        <v>7</v>
      </c>
      <c r="BV2312">
        <f t="shared" si="2378"/>
        <v>1</v>
      </c>
      <c r="BW2312" t="s">
        <v>56</v>
      </c>
      <c r="BX2312">
        <f t="shared" si="2379"/>
        <v>0</v>
      </c>
      <c r="BY2312">
        <f t="shared" si="2380"/>
        <v>0</v>
      </c>
      <c r="BZ2312" t="s">
        <v>56</v>
      </c>
      <c r="CA2312">
        <f t="shared" si="2381"/>
        <v>0</v>
      </c>
      <c r="CB2312">
        <f t="shared" si="2382"/>
        <v>0</v>
      </c>
      <c r="CC2312" t="s">
        <v>56</v>
      </c>
      <c r="CD2312">
        <f t="shared" si="2383"/>
        <v>0</v>
      </c>
      <c r="CE2312">
        <f t="shared" si="2384"/>
        <v>0</v>
      </c>
      <c r="CF2312" t="s">
        <v>56</v>
      </c>
      <c r="CG2312">
        <f t="shared" si="2385"/>
        <v>0</v>
      </c>
      <c r="CH2312">
        <f t="shared" si="2386"/>
        <v>0</v>
      </c>
      <c r="CI2312" t="s">
        <v>56</v>
      </c>
      <c r="CJ2312">
        <f t="shared" si="2387"/>
        <v>0</v>
      </c>
      <c r="CK2312">
        <f t="shared" si="2388"/>
        <v>0</v>
      </c>
      <c r="CL2312" t="s">
        <v>56</v>
      </c>
      <c r="CM2312">
        <f t="shared" si="2389"/>
        <v>0</v>
      </c>
      <c r="CN2312">
        <f t="shared" si="2390"/>
        <v>0</v>
      </c>
      <c r="CO2312" t="s">
        <v>56</v>
      </c>
      <c r="CP2312">
        <f t="shared" si="2391"/>
        <v>0</v>
      </c>
      <c r="CQ2312">
        <f t="shared" si="2392"/>
        <v>0</v>
      </c>
      <c r="CR2312" t="s">
        <v>56</v>
      </c>
      <c r="CS2312">
        <f t="shared" si="2393"/>
        <v>0</v>
      </c>
      <c r="CT2312">
        <f t="shared" si="2394"/>
        <v>0</v>
      </c>
      <c r="CU2312" t="s">
        <v>56</v>
      </c>
      <c r="CV2312">
        <f t="shared" si="2395"/>
        <v>0</v>
      </c>
      <c r="CW2312">
        <f t="shared" si="2396"/>
        <v>0</v>
      </c>
      <c r="CX2312" t="s">
        <v>56</v>
      </c>
      <c r="CY2312">
        <f t="shared" si="2397"/>
        <v>0</v>
      </c>
      <c r="CZ2312">
        <f t="shared" si="2398"/>
        <v>0</v>
      </c>
      <c r="DA2312" t="s">
        <v>86</v>
      </c>
      <c r="DB2312">
        <f t="shared" si="2399"/>
        <v>3</v>
      </c>
      <c r="DC2312">
        <f t="shared" si="2400"/>
        <v>1</v>
      </c>
      <c r="DD2312">
        <f t="shared" si="2401"/>
        <v>24</v>
      </c>
      <c r="DE2312">
        <f t="shared" si="2402"/>
        <v>4</v>
      </c>
      <c r="DF2312" s="7">
        <f t="shared" si="2403"/>
        <v>6</v>
      </c>
      <c r="DG2312" s="8">
        <f t="shared" si="2404"/>
        <v>0.83333333333333337</v>
      </c>
      <c r="DH2312" s="1" t="s">
        <v>56</v>
      </c>
      <c r="DI2312" s="1" t="s">
        <v>56</v>
      </c>
      <c r="DJ2312" s="1" t="s">
        <v>65</v>
      </c>
      <c r="DK2312" s="1" t="s">
        <v>78</v>
      </c>
      <c r="DL2312" s="1" t="s">
        <v>68</v>
      </c>
      <c r="DM2312" s="1" t="s">
        <v>56</v>
      </c>
      <c r="DN2312" s="2" t="s">
        <v>97</v>
      </c>
      <c r="DO2312" s="2" t="s">
        <v>56</v>
      </c>
      <c r="DP2312" s="2" t="s">
        <v>56</v>
      </c>
      <c r="DQ2312" s="2" t="s">
        <v>56</v>
      </c>
      <c r="DR2312" s="2" t="s">
        <v>56</v>
      </c>
      <c r="DS2312" s="2" t="s">
        <v>56</v>
      </c>
    </row>
    <row r="2313" spans="1:123" x14ac:dyDescent="0.25">
      <c r="A2313">
        <v>2018</v>
      </c>
      <c r="B2313">
        <v>2311</v>
      </c>
      <c r="C2313" t="s">
        <v>102</v>
      </c>
      <c r="D2313">
        <v>2</v>
      </c>
      <c r="E2313">
        <v>54</v>
      </c>
      <c r="F2313">
        <v>1964</v>
      </c>
      <c r="G2313">
        <v>13</v>
      </c>
      <c r="H2313">
        <f t="shared" si="2341"/>
        <v>13</v>
      </c>
      <c r="I2313" t="s">
        <v>58</v>
      </c>
      <c r="J2313">
        <f t="shared" si="2342"/>
        <v>2</v>
      </c>
      <c r="K2313" t="s">
        <v>59</v>
      </c>
      <c r="L2313">
        <f t="shared" si="2343"/>
        <v>3</v>
      </c>
      <c r="M2313" t="s">
        <v>59</v>
      </c>
      <c r="N2313">
        <f t="shared" si="2344"/>
        <v>5</v>
      </c>
      <c r="O2313" t="s">
        <v>132</v>
      </c>
      <c r="P2313">
        <f t="shared" si="2345"/>
        <v>1</v>
      </c>
      <c r="Q2313">
        <f t="shared" si="2346"/>
        <v>1</v>
      </c>
      <c r="R2313">
        <v>2</v>
      </c>
      <c r="S2313" t="s">
        <v>101</v>
      </c>
      <c r="T2313">
        <f t="shared" si="2347"/>
        <v>1</v>
      </c>
      <c r="U2313">
        <f t="shared" si="2348"/>
        <v>1</v>
      </c>
      <c r="V2313" t="s">
        <v>92</v>
      </c>
      <c r="W2313">
        <v>63560</v>
      </c>
      <c r="X2313">
        <v>14755</v>
      </c>
      <c r="Y2313">
        <v>22782.5</v>
      </c>
      <c r="Z2313" t="s">
        <v>109</v>
      </c>
      <c r="AA2313">
        <f t="shared" si="2349"/>
        <v>5</v>
      </c>
      <c r="AB2313">
        <f t="shared" si="2350"/>
        <v>1</v>
      </c>
      <c r="AC2313" t="s">
        <v>71</v>
      </c>
      <c r="AD2313" s="6">
        <f t="shared" si="2351"/>
        <v>4</v>
      </c>
      <c r="AE2313">
        <f t="shared" si="2352"/>
        <v>1</v>
      </c>
      <c r="AF2313" t="s">
        <v>75</v>
      </c>
      <c r="AG2313" t="s">
        <v>190</v>
      </c>
      <c r="AH2313" t="s">
        <v>56</v>
      </c>
      <c r="AI2313" s="6" t="str">
        <f t="shared" si="2340"/>
        <v>Southern baptist</v>
      </c>
      <c r="AJ2313" t="s">
        <v>77</v>
      </c>
      <c r="AK2313" s="6">
        <f t="shared" si="2353"/>
        <v>3</v>
      </c>
      <c r="AL2313" t="s">
        <v>77</v>
      </c>
      <c r="AM2313" s="6">
        <f t="shared" si="2353"/>
        <v>3</v>
      </c>
      <c r="AN2313" s="6">
        <f t="shared" si="2354"/>
        <v>0</v>
      </c>
      <c r="AO2313" t="s">
        <v>96</v>
      </c>
      <c r="AP2313">
        <f t="shared" si="2355"/>
        <v>3</v>
      </c>
      <c r="AQ2313">
        <f t="shared" si="2356"/>
        <v>1</v>
      </c>
      <c r="AR2313" t="s">
        <v>129</v>
      </c>
      <c r="AS2313">
        <f t="shared" si="2357"/>
        <v>3</v>
      </c>
      <c r="AT2313">
        <f t="shared" si="2358"/>
        <v>1</v>
      </c>
      <c r="AU2313" t="s">
        <v>113</v>
      </c>
      <c r="AV2313">
        <f t="shared" si="2359"/>
        <v>3</v>
      </c>
      <c r="AW2313">
        <f t="shared" si="2360"/>
        <v>1</v>
      </c>
      <c r="AX2313" t="s">
        <v>146</v>
      </c>
      <c r="AY2313">
        <f t="shared" si="2361"/>
        <v>3</v>
      </c>
      <c r="AZ2313">
        <f t="shared" si="2362"/>
        <v>1</v>
      </c>
      <c r="BA2313" s="6">
        <f t="shared" si="2363"/>
        <v>12</v>
      </c>
      <c r="BB2313" s="6">
        <f t="shared" si="2364"/>
        <v>4</v>
      </c>
      <c r="BC2313" s="6">
        <f t="shared" si="2365"/>
        <v>3</v>
      </c>
      <c r="BD2313" s="9">
        <f t="shared" si="2366"/>
        <v>0.33333333333333331</v>
      </c>
      <c r="BE2313" t="s">
        <v>56</v>
      </c>
      <c r="BF2313">
        <f t="shared" si="2367"/>
        <v>0</v>
      </c>
      <c r="BG2313">
        <f t="shared" si="2368"/>
        <v>0</v>
      </c>
      <c r="BH2313" t="s">
        <v>56</v>
      </c>
      <c r="BI2313">
        <f t="shared" si="2369"/>
        <v>0</v>
      </c>
      <c r="BJ2313">
        <f t="shared" si="2370"/>
        <v>0</v>
      </c>
      <c r="BK2313" t="s">
        <v>63</v>
      </c>
      <c r="BL2313">
        <f t="shared" si="2371"/>
        <v>1</v>
      </c>
      <c r="BM2313">
        <f t="shared" si="2372"/>
        <v>1</v>
      </c>
      <c r="BN2313" t="s">
        <v>63</v>
      </c>
      <c r="BO2313">
        <f t="shared" si="2373"/>
        <v>1</v>
      </c>
      <c r="BP2313">
        <f t="shared" si="2374"/>
        <v>1</v>
      </c>
      <c r="BQ2313" t="s">
        <v>56</v>
      </c>
      <c r="BR2313">
        <f t="shared" si="2375"/>
        <v>0</v>
      </c>
      <c r="BS2313">
        <f t="shared" si="2376"/>
        <v>0</v>
      </c>
      <c r="BT2313" t="s">
        <v>78</v>
      </c>
      <c r="BU2313">
        <f t="shared" si="2377"/>
        <v>1</v>
      </c>
      <c r="BV2313">
        <f t="shared" si="2378"/>
        <v>1</v>
      </c>
      <c r="BW2313" t="s">
        <v>79</v>
      </c>
      <c r="BX2313">
        <f t="shared" si="2379"/>
        <v>1</v>
      </c>
      <c r="BY2313">
        <f t="shared" si="2380"/>
        <v>1</v>
      </c>
      <c r="BZ2313" t="s">
        <v>80</v>
      </c>
      <c r="CA2313">
        <f t="shared" si="2381"/>
        <v>1</v>
      </c>
      <c r="CB2313">
        <f t="shared" si="2382"/>
        <v>1</v>
      </c>
      <c r="CC2313" t="s">
        <v>78</v>
      </c>
      <c r="CD2313">
        <f t="shared" si="2383"/>
        <v>1</v>
      </c>
      <c r="CE2313">
        <f t="shared" si="2384"/>
        <v>1</v>
      </c>
      <c r="CF2313" t="s">
        <v>82</v>
      </c>
      <c r="CG2313">
        <f t="shared" si="2385"/>
        <v>1</v>
      </c>
      <c r="CH2313">
        <f t="shared" si="2386"/>
        <v>1</v>
      </c>
      <c r="CI2313" t="s">
        <v>78</v>
      </c>
      <c r="CJ2313">
        <f t="shared" si="2387"/>
        <v>1</v>
      </c>
      <c r="CK2313">
        <f t="shared" si="2388"/>
        <v>1</v>
      </c>
      <c r="CL2313" t="s">
        <v>74</v>
      </c>
      <c r="CM2313">
        <f t="shared" si="2389"/>
        <v>1</v>
      </c>
      <c r="CN2313">
        <f t="shared" si="2390"/>
        <v>1</v>
      </c>
      <c r="CO2313" t="s">
        <v>83</v>
      </c>
      <c r="CP2313">
        <f t="shared" si="2391"/>
        <v>4</v>
      </c>
      <c r="CQ2313">
        <f t="shared" si="2392"/>
        <v>1</v>
      </c>
      <c r="CR2313" t="s">
        <v>145</v>
      </c>
      <c r="CS2313">
        <f t="shared" si="2393"/>
        <v>1</v>
      </c>
      <c r="CT2313">
        <f t="shared" si="2394"/>
        <v>1</v>
      </c>
      <c r="CU2313" t="s">
        <v>83</v>
      </c>
      <c r="CV2313">
        <f t="shared" si="2395"/>
        <v>4</v>
      </c>
      <c r="CW2313">
        <f t="shared" si="2396"/>
        <v>1</v>
      </c>
      <c r="CX2313" t="s">
        <v>83</v>
      </c>
      <c r="CY2313">
        <f t="shared" si="2397"/>
        <v>4</v>
      </c>
      <c r="CZ2313">
        <f t="shared" si="2398"/>
        <v>1</v>
      </c>
      <c r="DA2313" t="s">
        <v>56</v>
      </c>
      <c r="DB2313">
        <f t="shared" si="2399"/>
        <v>0</v>
      </c>
      <c r="DC2313">
        <f t="shared" si="2400"/>
        <v>0</v>
      </c>
      <c r="DD2313">
        <f t="shared" si="2401"/>
        <v>22</v>
      </c>
      <c r="DE2313">
        <f t="shared" si="2402"/>
        <v>13</v>
      </c>
      <c r="DF2313" s="7">
        <f t="shared" si="2403"/>
        <v>1.6923076923076923</v>
      </c>
      <c r="DG2313" s="8">
        <f t="shared" si="2404"/>
        <v>0.11538461538461538</v>
      </c>
      <c r="DH2313" s="1" t="s">
        <v>112</v>
      </c>
      <c r="DI2313" s="1" t="s">
        <v>56</v>
      </c>
      <c r="DJ2313" s="1" t="s">
        <v>56</v>
      </c>
      <c r="DK2313" s="1" t="s">
        <v>93</v>
      </c>
      <c r="DL2313" s="1" t="s">
        <v>68</v>
      </c>
      <c r="DM2313" s="1" t="s">
        <v>65</v>
      </c>
      <c r="DN2313" s="2">
        <v>4</v>
      </c>
      <c r="DO2313" s="2">
        <v>4</v>
      </c>
      <c r="DP2313" s="2">
        <v>6</v>
      </c>
      <c r="DQ2313" s="2">
        <v>6</v>
      </c>
      <c r="DR2313" s="2">
        <v>4</v>
      </c>
      <c r="DS2313" s="2">
        <v>4</v>
      </c>
    </row>
    <row r="2314" spans="1:123" x14ac:dyDescent="0.25">
      <c r="A2314">
        <v>2018</v>
      </c>
      <c r="B2314">
        <v>2312</v>
      </c>
      <c r="C2314" t="s">
        <v>57</v>
      </c>
      <c r="D2314">
        <v>1</v>
      </c>
      <c r="E2314">
        <v>25</v>
      </c>
      <c r="F2314">
        <v>1993</v>
      </c>
      <c r="G2314">
        <v>14</v>
      </c>
      <c r="H2314">
        <f t="shared" si="2341"/>
        <v>14</v>
      </c>
      <c r="I2314" t="s">
        <v>90</v>
      </c>
      <c r="J2314">
        <f t="shared" si="2342"/>
        <v>1</v>
      </c>
      <c r="K2314" t="s">
        <v>59</v>
      </c>
      <c r="L2314">
        <f t="shared" si="2343"/>
        <v>3</v>
      </c>
      <c r="M2314" t="s">
        <v>89</v>
      </c>
      <c r="N2314">
        <f t="shared" si="2344"/>
        <v>4</v>
      </c>
      <c r="O2314" t="s">
        <v>132</v>
      </c>
      <c r="P2314">
        <f t="shared" si="2345"/>
        <v>1</v>
      </c>
      <c r="Q2314">
        <f t="shared" si="2346"/>
        <v>1</v>
      </c>
      <c r="R2314">
        <v>2</v>
      </c>
      <c r="S2314" t="s">
        <v>56</v>
      </c>
      <c r="T2314">
        <f t="shared" si="2347"/>
        <v>0</v>
      </c>
      <c r="U2314">
        <f t="shared" si="2348"/>
        <v>0</v>
      </c>
      <c r="V2314" t="s">
        <v>92</v>
      </c>
      <c r="W2314">
        <v>14755</v>
      </c>
      <c r="X2314">
        <v>4086</v>
      </c>
      <c r="Y2314">
        <v>6309</v>
      </c>
      <c r="Z2314" t="s">
        <v>140</v>
      </c>
      <c r="AA2314">
        <f t="shared" si="2349"/>
        <v>1</v>
      </c>
      <c r="AB2314">
        <f t="shared" si="2350"/>
        <v>1</v>
      </c>
      <c r="AC2314" t="s">
        <v>104</v>
      </c>
      <c r="AD2314" s="6">
        <f t="shared" si="2351"/>
        <v>3</v>
      </c>
      <c r="AE2314">
        <f t="shared" si="2352"/>
        <v>1</v>
      </c>
      <c r="AF2314" t="s">
        <v>75</v>
      </c>
      <c r="AG2314" t="s">
        <v>190</v>
      </c>
      <c r="AH2314" t="s">
        <v>56</v>
      </c>
      <c r="AI2314" s="6" t="str">
        <f t="shared" si="2340"/>
        <v>Southern baptist</v>
      </c>
      <c r="AJ2314" t="s">
        <v>77</v>
      </c>
      <c r="AK2314" s="6">
        <f t="shared" si="2353"/>
        <v>3</v>
      </c>
      <c r="AL2314" t="s">
        <v>77</v>
      </c>
      <c r="AM2314" s="6">
        <f t="shared" si="2353"/>
        <v>3</v>
      </c>
      <c r="AN2314" s="6">
        <f t="shared" si="2354"/>
        <v>0</v>
      </c>
      <c r="AO2314" t="s">
        <v>134</v>
      </c>
      <c r="AP2314">
        <f t="shared" si="2355"/>
        <v>7</v>
      </c>
      <c r="AQ2314">
        <f t="shared" si="2356"/>
        <v>1</v>
      </c>
      <c r="AR2314" t="s">
        <v>73</v>
      </c>
      <c r="AS2314">
        <f t="shared" si="2357"/>
        <v>7</v>
      </c>
      <c r="AT2314">
        <f t="shared" si="2358"/>
        <v>1</v>
      </c>
      <c r="AU2314" t="s">
        <v>100</v>
      </c>
      <c r="AV2314">
        <f t="shared" si="2359"/>
        <v>5</v>
      </c>
      <c r="AW2314">
        <f t="shared" si="2360"/>
        <v>1</v>
      </c>
      <c r="AX2314" t="s">
        <v>114</v>
      </c>
      <c r="AY2314">
        <f t="shared" si="2361"/>
        <v>5</v>
      </c>
      <c r="AZ2314">
        <f t="shared" si="2362"/>
        <v>1</v>
      </c>
      <c r="BA2314" s="6">
        <f t="shared" si="2363"/>
        <v>24</v>
      </c>
      <c r="BB2314" s="6">
        <f t="shared" si="2364"/>
        <v>4</v>
      </c>
      <c r="BC2314" s="6">
        <f t="shared" si="2365"/>
        <v>6</v>
      </c>
      <c r="BD2314" s="9">
        <f t="shared" si="2366"/>
        <v>0.83333333333333337</v>
      </c>
      <c r="BE2314" t="s">
        <v>65</v>
      </c>
      <c r="BF2314">
        <f t="shared" si="2367"/>
        <v>7</v>
      </c>
      <c r="BG2314">
        <f t="shared" si="2368"/>
        <v>1</v>
      </c>
      <c r="BH2314" t="s">
        <v>65</v>
      </c>
      <c r="BI2314">
        <f t="shared" si="2369"/>
        <v>7</v>
      </c>
      <c r="BJ2314">
        <f t="shared" si="2370"/>
        <v>1</v>
      </c>
      <c r="BK2314" t="s">
        <v>56</v>
      </c>
      <c r="BL2314">
        <f t="shared" si="2371"/>
        <v>0</v>
      </c>
      <c r="BM2314">
        <f t="shared" si="2372"/>
        <v>0</v>
      </c>
      <c r="BN2314" t="s">
        <v>56</v>
      </c>
      <c r="BO2314">
        <f t="shared" si="2373"/>
        <v>0</v>
      </c>
      <c r="BP2314">
        <f t="shared" si="2374"/>
        <v>0</v>
      </c>
      <c r="BQ2314" t="s">
        <v>94</v>
      </c>
      <c r="BR2314">
        <f t="shared" si="2375"/>
        <v>7</v>
      </c>
      <c r="BS2314">
        <f t="shared" si="2376"/>
        <v>1</v>
      </c>
      <c r="BT2314" t="s">
        <v>74</v>
      </c>
      <c r="BU2314">
        <f t="shared" si="2377"/>
        <v>7</v>
      </c>
      <c r="BV2314">
        <f t="shared" si="2378"/>
        <v>1</v>
      </c>
      <c r="BW2314" t="s">
        <v>117</v>
      </c>
      <c r="BX2314">
        <f t="shared" si="2379"/>
        <v>3</v>
      </c>
      <c r="BY2314">
        <f t="shared" si="2380"/>
        <v>1</v>
      </c>
      <c r="BZ2314" t="s">
        <v>108</v>
      </c>
      <c r="CA2314">
        <f t="shared" si="2381"/>
        <v>4</v>
      </c>
      <c r="CB2314">
        <f t="shared" si="2382"/>
        <v>1</v>
      </c>
      <c r="CC2314" t="s">
        <v>78</v>
      </c>
      <c r="CD2314">
        <f t="shared" si="2383"/>
        <v>1</v>
      </c>
      <c r="CE2314">
        <f t="shared" si="2384"/>
        <v>1</v>
      </c>
      <c r="CF2314" t="s">
        <v>82</v>
      </c>
      <c r="CG2314">
        <f t="shared" si="2385"/>
        <v>1</v>
      </c>
      <c r="CH2314">
        <f t="shared" si="2386"/>
        <v>1</v>
      </c>
      <c r="CI2314" t="s">
        <v>74</v>
      </c>
      <c r="CJ2314">
        <f t="shared" si="2387"/>
        <v>7</v>
      </c>
      <c r="CK2314">
        <f t="shared" si="2388"/>
        <v>1</v>
      </c>
      <c r="CL2314" t="s">
        <v>78</v>
      </c>
      <c r="CM2314">
        <f t="shared" si="2389"/>
        <v>7</v>
      </c>
      <c r="CN2314">
        <f t="shared" si="2390"/>
        <v>1</v>
      </c>
      <c r="CO2314" t="s">
        <v>67</v>
      </c>
      <c r="CP2314">
        <f t="shared" si="2391"/>
        <v>5</v>
      </c>
      <c r="CQ2314">
        <f t="shared" si="2392"/>
        <v>1</v>
      </c>
      <c r="CR2314" t="s">
        <v>112</v>
      </c>
      <c r="CS2314">
        <f t="shared" si="2393"/>
        <v>7</v>
      </c>
      <c r="CT2314">
        <f t="shared" si="2394"/>
        <v>1</v>
      </c>
      <c r="CU2314" t="s">
        <v>112</v>
      </c>
      <c r="CV2314">
        <f t="shared" si="2395"/>
        <v>7</v>
      </c>
      <c r="CW2314">
        <f t="shared" si="2396"/>
        <v>1</v>
      </c>
      <c r="CX2314" t="s">
        <v>112</v>
      </c>
      <c r="CY2314">
        <f t="shared" si="2397"/>
        <v>7</v>
      </c>
      <c r="CZ2314">
        <f t="shared" si="2398"/>
        <v>1</v>
      </c>
      <c r="DA2314" t="s">
        <v>99</v>
      </c>
      <c r="DB2314">
        <f t="shared" si="2399"/>
        <v>7</v>
      </c>
      <c r="DC2314">
        <f t="shared" si="2400"/>
        <v>1</v>
      </c>
      <c r="DD2314">
        <f t="shared" si="2401"/>
        <v>77</v>
      </c>
      <c r="DE2314">
        <f t="shared" si="2402"/>
        <v>14</v>
      </c>
      <c r="DF2314" s="7">
        <f t="shared" si="2403"/>
        <v>5.5</v>
      </c>
      <c r="DG2314" s="8">
        <f t="shared" si="2404"/>
        <v>0.75</v>
      </c>
      <c r="DH2314" s="1" t="s">
        <v>112</v>
      </c>
      <c r="DI2314" s="1" t="s">
        <v>56</v>
      </c>
      <c r="DJ2314" s="1" t="s">
        <v>65</v>
      </c>
      <c r="DK2314" s="1" t="s">
        <v>56</v>
      </c>
      <c r="DL2314" s="1" t="s">
        <v>127</v>
      </c>
      <c r="DM2314" s="1" t="s">
        <v>56</v>
      </c>
      <c r="DN2314" s="2" t="s">
        <v>56</v>
      </c>
      <c r="DO2314" s="2">
        <v>4</v>
      </c>
      <c r="DP2314" s="2">
        <v>6</v>
      </c>
      <c r="DQ2314" s="2">
        <v>4</v>
      </c>
      <c r="DR2314" s="2">
        <v>5</v>
      </c>
      <c r="DS2314" s="2">
        <v>5</v>
      </c>
    </row>
    <row r="2315" spans="1:123" x14ac:dyDescent="0.25">
      <c r="A2315">
        <v>2018</v>
      </c>
      <c r="B2315">
        <v>2313</v>
      </c>
      <c r="C2315" t="s">
        <v>102</v>
      </c>
      <c r="D2315">
        <v>4</v>
      </c>
      <c r="E2315">
        <v>53</v>
      </c>
      <c r="F2315">
        <v>1965</v>
      </c>
      <c r="G2315">
        <v>8</v>
      </c>
      <c r="H2315">
        <f t="shared" si="2341"/>
        <v>8</v>
      </c>
      <c r="I2315" t="s">
        <v>90</v>
      </c>
      <c r="J2315">
        <f t="shared" si="2342"/>
        <v>1</v>
      </c>
      <c r="K2315" t="s">
        <v>59</v>
      </c>
      <c r="L2315">
        <f t="shared" si="2343"/>
        <v>3</v>
      </c>
      <c r="M2315" t="s">
        <v>59</v>
      </c>
      <c r="N2315">
        <f t="shared" si="2344"/>
        <v>5</v>
      </c>
      <c r="O2315" t="s">
        <v>132</v>
      </c>
      <c r="P2315">
        <f t="shared" si="2345"/>
        <v>1</v>
      </c>
      <c r="Q2315">
        <f t="shared" si="2346"/>
        <v>1</v>
      </c>
      <c r="R2315">
        <v>3</v>
      </c>
      <c r="S2315" t="s">
        <v>56</v>
      </c>
      <c r="T2315">
        <f t="shared" si="2347"/>
        <v>0</v>
      </c>
      <c r="U2315">
        <f t="shared" si="2348"/>
        <v>0</v>
      </c>
      <c r="V2315" t="s">
        <v>92</v>
      </c>
      <c r="W2315">
        <v>24970</v>
      </c>
      <c r="X2315">
        <v>10782.5</v>
      </c>
      <c r="Y2315">
        <v>16648.75</v>
      </c>
      <c r="Z2315" t="s">
        <v>109</v>
      </c>
      <c r="AA2315">
        <f t="shared" si="2349"/>
        <v>5</v>
      </c>
      <c r="AB2315">
        <f t="shared" si="2350"/>
        <v>1</v>
      </c>
      <c r="AC2315" t="s">
        <v>71</v>
      </c>
      <c r="AD2315" s="6">
        <f t="shared" si="2351"/>
        <v>4</v>
      </c>
      <c r="AE2315">
        <f t="shared" si="2352"/>
        <v>1</v>
      </c>
      <c r="AF2315" t="s">
        <v>75</v>
      </c>
      <c r="AG2315" t="s">
        <v>70</v>
      </c>
      <c r="AH2315" t="s">
        <v>56</v>
      </c>
      <c r="AI2315" s="6" t="str">
        <f t="shared" si="2340"/>
        <v>No denomination</v>
      </c>
      <c r="AJ2315" t="s">
        <v>71</v>
      </c>
      <c r="AK2315" s="6">
        <f t="shared" si="2353"/>
        <v>2</v>
      </c>
      <c r="AL2315" t="s">
        <v>106</v>
      </c>
      <c r="AM2315" s="6">
        <f t="shared" si="2353"/>
        <v>1</v>
      </c>
      <c r="AN2315" s="6">
        <f t="shared" si="2354"/>
        <v>1</v>
      </c>
      <c r="AO2315" t="s">
        <v>134</v>
      </c>
      <c r="AP2315">
        <f t="shared" si="2355"/>
        <v>7</v>
      </c>
      <c r="AQ2315">
        <f t="shared" si="2356"/>
        <v>1</v>
      </c>
      <c r="AR2315" t="s">
        <v>73</v>
      </c>
      <c r="AS2315">
        <f t="shared" si="2357"/>
        <v>7</v>
      </c>
      <c r="AT2315">
        <f t="shared" si="2358"/>
        <v>1</v>
      </c>
      <c r="AU2315" t="s">
        <v>100</v>
      </c>
      <c r="AV2315">
        <f t="shared" si="2359"/>
        <v>5</v>
      </c>
      <c r="AW2315">
        <f t="shared" si="2360"/>
        <v>1</v>
      </c>
      <c r="AX2315" t="s">
        <v>88</v>
      </c>
      <c r="AY2315">
        <f t="shared" si="2361"/>
        <v>7</v>
      </c>
      <c r="AZ2315">
        <f t="shared" si="2362"/>
        <v>1</v>
      </c>
      <c r="BA2315" s="6">
        <f t="shared" si="2363"/>
        <v>26</v>
      </c>
      <c r="BB2315" s="6">
        <f t="shared" si="2364"/>
        <v>4</v>
      </c>
      <c r="BC2315" s="6">
        <f t="shared" si="2365"/>
        <v>6.5</v>
      </c>
      <c r="BD2315" s="9">
        <f t="shared" si="2366"/>
        <v>0.91666666666666663</v>
      </c>
      <c r="BE2315" t="s">
        <v>56</v>
      </c>
      <c r="BF2315">
        <f t="shared" si="2367"/>
        <v>0</v>
      </c>
      <c r="BG2315">
        <f t="shared" si="2368"/>
        <v>0</v>
      </c>
      <c r="BH2315" t="s">
        <v>56</v>
      </c>
      <c r="BI2315">
        <f t="shared" si="2369"/>
        <v>0</v>
      </c>
      <c r="BJ2315">
        <f t="shared" si="2370"/>
        <v>0</v>
      </c>
      <c r="BK2315" t="s">
        <v>63</v>
      </c>
      <c r="BL2315">
        <f t="shared" si="2371"/>
        <v>1</v>
      </c>
      <c r="BM2315">
        <f t="shared" si="2372"/>
        <v>1</v>
      </c>
      <c r="BN2315" t="s">
        <v>64</v>
      </c>
      <c r="BO2315">
        <f t="shared" si="2373"/>
        <v>4</v>
      </c>
      <c r="BP2315">
        <f t="shared" si="2374"/>
        <v>1</v>
      </c>
      <c r="BQ2315" t="s">
        <v>66</v>
      </c>
      <c r="BR2315">
        <f t="shared" si="2375"/>
        <v>1</v>
      </c>
      <c r="BS2315">
        <f t="shared" si="2376"/>
        <v>1</v>
      </c>
      <c r="BT2315" t="s">
        <v>78</v>
      </c>
      <c r="BU2315">
        <f t="shared" si="2377"/>
        <v>1</v>
      </c>
      <c r="BV2315">
        <f t="shared" si="2378"/>
        <v>1</v>
      </c>
      <c r="BW2315" t="s">
        <v>79</v>
      </c>
      <c r="BX2315">
        <f t="shared" si="2379"/>
        <v>1</v>
      </c>
      <c r="BY2315">
        <f t="shared" si="2380"/>
        <v>1</v>
      </c>
      <c r="BZ2315" t="s">
        <v>80</v>
      </c>
      <c r="CA2315">
        <f t="shared" si="2381"/>
        <v>1</v>
      </c>
      <c r="CB2315">
        <f t="shared" si="2382"/>
        <v>1</v>
      </c>
      <c r="CC2315" t="s">
        <v>78</v>
      </c>
      <c r="CD2315">
        <f t="shared" si="2383"/>
        <v>1</v>
      </c>
      <c r="CE2315">
        <f t="shared" si="2384"/>
        <v>1</v>
      </c>
      <c r="CF2315" t="s">
        <v>82</v>
      </c>
      <c r="CG2315">
        <f t="shared" si="2385"/>
        <v>1</v>
      </c>
      <c r="CH2315">
        <f t="shared" si="2386"/>
        <v>1</v>
      </c>
      <c r="CI2315" t="s">
        <v>78</v>
      </c>
      <c r="CJ2315">
        <f t="shared" si="2387"/>
        <v>1</v>
      </c>
      <c r="CK2315">
        <f t="shared" si="2388"/>
        <v>1</v>
      </c>
      <c r="CL2315" t="s">
        <v>74</v>
      </c>
      <c r="CM2315">
        <f t="shared" si="2389"/>
        <v>1</v>
      </c>
      <c r="CN2315">
        <f t="shared" si="2390"/>
        <v>1</v>
      </c>
      <c r="CO2315" t="s">
        <v>83</v>
      </c>
      <c r="CP2315">
        <f t="shared" si="2391"/>
        <v>4</v>
      </c>
      <c r="CQ2315">
        <f t="shared" si="2392"/>
        <v>1</v>
      </c>
      <c r="CR2315" t="s">
        <v>83</v>
      </c>
      <c r="CS2315">
        <f t="shared" si="2393"/>
        <v>4</v>
      </c>
      <c r="CT2315">
        <f t="shared" si="2394"/>
        <v>1</v>
      </c>
      <c r="CU2315" t="s">
        <v>83</v>
      </c>
      <c r="CV2315">
        <f t="shared" si="2395"/>
        <v>4</v>
      </c>
      <c r="CW2315">
        <f t="shared" si="2396"/>
        <v>1</v>
      </c>
      <c r="CX2315" t="s">
        <v>83</v>
      </c>
      <c r="CY2315">
        <f t="shared" si="2397"/>
        <v>4</v>
      </c>
      <c r="CZ2315">
        <f t="shared" si="2398"/>
        <v>1</v>
      </c>
      <c r="DA2315" t="s">
        <v>86</v>
      </c>
      <c r="DB2315">
        <f t="shared" si="2399"/>
        <v>3</v>
      </c>
      <c r="DC2315">
        <f t="shared" si="2400"/>
        <v>1</v>
      </c>
      <c r="DD2315">
        <f t="shared" si="2401"/>
        <v>32</v>
      </c>
      <c r="DE2315">
        <f t="shared" si="2402"/>
        <v>15</v>
      </c>
      <c r="DF2315" s="7">
        <f t="shared" si="2403"/>
        <v>2.1333333333333333</v>
      </c>
      <c r="DG2315" s="8">
        <f t="shared" si="2404"/>
        <v>0.18888888888888888</v>
      </c>
      <c r="DH2315" s="1" t="s">
        <v>83</v>
      </c>
      <c r="DI2315" s="1" t="s">
        <v>56</v>
      </c>
      <c r="DJ2315" s="1" t="s">
        <v>56</v>
      </c>
      <c r="DK2315" s="1" t="s">
        <v>56</v>
      </c>
      <c r="DL2315" s="1" t="s">
        <v>68</v>
      </c>
      <c r="DM2315" s="1" t="s">
        <v>65</v>
      </c>
      <c r="DN2315" s="2" t="s">
        <v>56</v>
      </c>
      <c r="DO2315" s="2" t="s">
        <v>56</v>
      </c>
      <c r="DP2315" s="2" t="s">
        <v>56</v>
      </c>
      <c r="DQ2315" s="2">
        <v>4</v>
      </c>
      <c r="DR2315" s="2">
        <v>4</v>
      </c>
      <c r="DS2315" s="2">
        <v>4</v>
      </c>
    </row>
    <row r="2316" spans="1:123" x14ac:dyDescent="0.25">
      <c r="A2316">
        <v>2018</v>
      </c>
      <c r="B2316">
        <v>2314</v>
      </c>
      <c r="C2316" t="s">
        <v>118</v>
      </c>
      <c r="D2316">
        <v>0</v>
      </c>
      <c r="E2316">
        <v>54</v>
      </c>
      <c r="F2316">
        <v>1964</v>
      </c>
      <c r="G2316">
        <v>12</v>
      </c>
      <c r="H2316">
        <f t="shared" si="2341"/>
        <v>12</v>
      </c>
      <c r="I2316" t="s">
        <v>90</v>
      </c>
      <c r="J2316">
        <f t="shared" si="2342"/>
        <v>1</v>
      </c>
      <c r="K2316" t="s">
        <v>59</v>
      </c>
      <c r="L2316">
        <f t="shared" si="2343"/>
        <v>3</v>
      </c>
      <c r="M2316" t="s">
        <v>59</v>
      </c>
      <c r="N2316">
        <f t="shared" si="2344"/>
        <v>5</v>
      </c>
      <c r="O2316" t="s">
        <v>132</v>
      </c>
      <c r="P2316">
        <f t="shared" si="2345"/>
        <v>1</v>
      </c>
      <c r="Q2316">
        <f t="shared" si="2346"/>
        <v>1</v>
      </c>
      <c r="R2316">
        <v>2</v>
      </c>
      <c r="S2316" t="s">
        <v>56</v>
      </c>
      <c r="T2316">
        <f t="shared" si="2347"/>
        <v>0</v>
      </c>
      <c r="U2316">
        <f t="shared" si="2348"/>
        <v>0</v>
      </c>
      <c r="V2316" t="s">
        <v>183</v>
      </c>
      <c r="W2316">
        <v>3405</v>
      </c>
      <c r="X2316">
        <v>0</v>
      </c>
      <c r="Y2316">
        <v>0</v>
      </c>
      <c r="Z2316" t="s">
        <v>140</v>
      </c>
      <c r="AA2316">
        <f t="shared" si="2349"/>
        <v>1</v>
      </c>
      <c r="AB2316">
        <f t="shared" si="2350"/>
        <v>1</v>
      </c>
      <c r="AC2316" t="s">
        <v>71</v>
      </c>
      <c r="AD2316" s="6">
        <f t="shared" si="2351"/>
        <v>4</v>
      </c>
      <c r="AE2316">
        <f t="shared" si="2352"/>
        <v>1</v>
      </c>
      <c r="AF2316" t="s">
        <v>75</v>
      </c>
      <c r="AG2316" t="s">
        <v>190</v>
      </c>
      <c r="AH2316" t="s">
        <v>56</v>
      </c>
      <c r="AI2316" s="6" t="str">
        <f t="shared" si="2340"/>
        <v>Southern baptist</v>
      </c>
      <c r="AJ2316" t="s">
        <v>77</v>
      </c>
      <c r="AK2316" s="6">
        <f t="shared" si="2353"/>
        <v>3</v>
      </c>
      <c r="AL2316" t="s">
        <v>71</v>
      </c>
      <c r="AM2316" s="6">
        <f t="shared" si="2353"/>
        <v>2</v>
      </c>
      <c r="AN2316" s="6">
        <f t="shared" si="2354"/>
        <v>1</v>
      </c>
      <c r="AO2316" t="s">
        <v>110</v>
      </c>
      <c r="AP2316">
        <f t="shared" si="2355"/>
        <v>1</v>
      </c>
      <c r="AQ2316">
        <f t="shared" si="2356"/>
        <v>1</v>
      </c>
      <c r="AR2316" t="s">
        <v>129</v>
      </c>
      <c r="AS2316">
        <f t="shared" si="2357"/>
        <v>3</v>
      </c>
      <c r="AT2316">
        <f t="shared" si="2358"/>
        <v>1</v>
      </c>
      <c r="AU2316" t="s">
        <v>113</v>
      </c>
      <c r="AV2316">
        <f t="shared" si="2359"/>
        <v>3</v>
      </c>
      <c r="AW2316">
        <f t="shared" si="2360"/>
        <v>1</v>
      </c>
      <c r="AX2316" t="s">
        <v>114</v>
      </c>
      <c r="AY2316">
        <f t="shared" si="2361"/>
        <v>5</v>
      </c>
      <c r="AZ2316">
        <f t="shared" si="2362"/>
        <v>1</v>
      </c>
      <c r="BA2316" s="6">
        <f t="shared" si="2363"/>
        <v>12</v>
      </c>
      <c r="BB2316" s="6">
        <f t="shared" si="2364"/>
        <v>4</v>
      </c>
      <c r="BC2316" s="6">
        <f t="shared" si="2365"/>
        <v>3</v>
      </c>
      <c r="BD2316" s="9">
        <f t="shared" si="2366"/>
        <v>0.33333333333333331</v>
      </c>
      <c r="BE2316" t="s">
        <v>65</v>
      </c>
      <c r="BF2316">
        <f t="shared" si="2367"/>
        <v>7</v>
      </c>
      <c r="BG2316">
        <f t="shared" si="2368"/>
        <v>1</v>
      </c>
      <c r="BH2316" t="s">
        <v>64</v>
      </c>
      <c r="BI2316">
        <f t="shared" si="2369"/>
        <v>4</v>
      </c>
      <c r="BJ2316">
        <f t="shared" si="2370"/>
        <v>1</v>
      </c>
      <c r="BK2316" t="s">
        <v>56</v>
      </c>
      <c r="BL2316">
        <f t="shared" si="2371"/>
        <v>0</v>
      </c>
      <c r="BM2316">
        <f t="shared" si="2372"/>
        <v>0</v>
      </c>
      <c r="BN2316" t="s">
        <v>56</v>
      </c>
      <c r="BO2316">
        <f t="shared" si="2373"/>
        <v>0</v>
      </c>
      <c r="BP2316">
        <f t="shared" si="2374"/>
        <v>0</v>
      </c>
      <c r="BQ2316" t="s">
        <v>94</v>
      </c>
      <c r="BR2316">
        <f t="shared" si="2375"/>
        <v>7</v>
      </c>
      <c r="BS2316">
        <f t="shared" si="2376"/>
        <v>1</v>
      </c>
      <c r="BT2316" t="s">
        <v>78</v>
      </c>
      <c r="BU2316">
        <f t="shared" si="2377"/>
        <v>1</v>
      </c>
      <c r="BV2316">
        <f t="shared" si="2378"/>
        <v>1</v>
      </c>
      <c r="BW2316" t="s">
        <v>56</v>
      </c>
      <c r="BX2316">
        <f t="shared" si="2379"/>
        <v>0</v>
      </c>
      <c r="BY2316">
        <f t="shared" si="2380"/>
        <v>0</v>
      </c>
      <c r="BZ2316" t="s">
        <v>56</v>
      </c>
      <c r="CA2316">
        <f t="shared" si="2381"/>
        <v>0</v>
      </c>
      <c r="CB2316">
        <f t="shared" si="2382"/>
        <v>0</v>
      </c>
      <c r="CC2316" t="s">
        <v>56</v>
      </c>
      <c r="CD2316">
        <f t="shared" si="2383"/>
        <v>0</v>
      </c>
      <c r="CE2316">
        <f t="shared" si="2384"/>
        <v>0</v>
      </c>
      <c r="CF2316" t="s">
        <v>56</v>
      </c>
      <c r="CG2316">
        <f t="shared" si="2385"/>
        <v>0</v>
      </c>
      <c r="CH2316">
        <f t="shared" si="2386"/>
        <v>0</v>
      </c>
      <c r="CI2316" t="s">
        <v>56</v>
      </c>
      <c r="CJ2316">
        <f t="shared" si="2387"/>
        <v>0</v>
      </c>
      <c r="CK2316">
        <f t="shared" si="2388"/>
        <v>0</v>
      </c>
      <c r="CL2316" t="s">
        <v>56</v>
      </c>
      <c r="CM2316">
        <f t="shared" si="2389"/>
        <v>0</v>
      </c>
      <c r="CN2316">
        <f t="shared" si="2390"/>
        <v>0</v>
      </c>
      <c r="CO2316" t="s">
        <v>56</v>
      </c>
      <c r="CP2316">
        <f t="shared" si="2391"/>
        <v>0</v>
      </c>
      <c r="CQ2316">
        <f t="shared" si="2392"/>
        <v>0</v>
      </c>
      <c r="CR2316" t="s">
        <v>56</v>
      </c>
      <c r="CS2316">
        <f t="shared" si="2393"/>
        <v>0</v>
      </c>
      <c r="CT2316">
        <f t="shared" si="2394"/>
        <v>0</v>
      </c>
      <c r="CU2316" t="s">
        <v>56</v>
      </c>
      <c r="CV2316">
        <f t="shared" si="2395"/>
        <v>0</v>
      </c>
      <c r="CW2316">
        <f t="shared" si="2396"/>
        <v>0</v>
      </c>
      <c r="CX2316" t="s">
        <v>56</v>
      </c>
      <c r="CY2316">
        <f t="shared" si="2397"/>
        <v>0</v>
      </c>
      <c r="CZ2316">
        <f t="shared" si="2398"/>
        <v>0</v>
      </c>
      <c r="DA2316" t="s">
        <v>86</v>
      </c>
      <c r="DB2316">
        <f t="shared" si="2399"/>
        <v>3</v>
      </c>
      <c r="DC2316">
        <f t="shared" si="2400"/>
        <v>1</v>
      </c>
      <c r="DD2316">
        <f t="shared" si="2401"/>
        <v>15</v>
      </c>
      <c r="DE2316">
        <f t="shared" si="2402"/>
        <v>4</v>
      </c>
      <c r="DF2316" s="7">
        <f t="shared" si="2403"/>
        <v>3.75</v>
      </c>
      <c r="DG2316" s="8">
        <f t="shared" si="2404"/>
        <v>0.45833333333333331</v>
      </c>
      <c r="DH2316" s="1" t="s">
        <v>56</v>
      </c>
      <c r="DI2316" s="1" t="s">
        <v>56</v>
      </c>
      <c r="DJ2316" s="1" t="s">
        <v>65</v>
      </c>
      <c r="DK2316" s="1" t="s">
        <v>74</v>
      </c>
      <c r="DL2316" s="1" t="s">
        <v>68</v>
      </c>
      <c r="DM2316" s="1" t="s">
        <v>56</v>
      </c>
      <c r="DN2316" s="2" t="s">
        <v>123</v>
      </c>
      <c r="DO2316" s="2" t="s">
        <v>56</v>
      </c>
      <c r="DP2316" s="2" t="s">
        <v>56</v>
      </c>
      <c r="DQ2316" s="2" t="s">
        <v>56</v>
      </c>
      <c r="DR2316" s="2" t="s">
        <v>56</v>
      </c>
      <c r="DS2316" s="2" t="s">
        <v>56</v>
      </c>
    </row>
    <row r="2317" spans="1:123" x14ac:dyDescent="0.25">
      <c r="A2317">
        <v>2018</v>
      </c>
      <c r="B2317">
        <v>2315</v>
      </c>
      <c r="C2317" t="s">
        <v>57</v>
      </c>
      <c r="D2317">
        <v>0</v>
      </c>
      <c r="E2317">
        <v>26</v>
      </c>
      <c r="F2317">
        <v>1992</v>
      </c>
      <c r="G2317">
        <v>12</v>
      </c>
      <c r="H2317">
        <f t="shared" si="2341"/>
        <v>12</v>
      </c>
      <c r="I2317" t="s">
        <v>58</v>
      </c>
      <c r="J2317">
        <f t="shared" si="2342"/>
        <v>2</v>
      </c>
      <c r="K2317" t="s">
        <v>59</v>
      </c>
      <c r="L2317">
        <f t="shared" si="2343"/>
        <v>3</v>
      </c>
      <c r="M2317" t="s">
        <v>59</v>
      </c>
      <c r="N2317">
        <f t="shared" si="2344"/>
        <v>5</v>
      </c>
      <c r="O2317" t="s">
        <v>132</v>
      </c>
      <c r="P2317">
        <f t="shared" si="2345"/>
        <v>1</v>
      </c>
      <c r="Q2317">
        <f t="shared" si="2346"/>
        <v>1</v>
      </c>
      <c r="R2317">
        <v>1</v>
      </c>
      <c r="S2317" t="s">
        <v>101</v>
      </c>
      <c r="T2317">
        <f t="shared" si="2347"/>
        <v>1</v>
      </c>
      <c r="U2317">
        <f t="shared" si="2348"/>
        <v>1</v>
      </c>
      <c r="V2317" t="s">
        <v>92</v>
      </c>
      <c r="W2317">
        <v>17025</v>
      </c>
      <c r="X2317">
        <v>17025</v>
      </c>
      <c r="Y2317">
        <v>26287.5</v>
      </c>
      <c r="Z2317" t="s">
        <v>81</v>
      </c>
      <c r="AA2317">
        <f t="shared" si="2349"/>
        <v>3</v>
      </c>
      <c r="AB2317">
        <f t="shared" si="2350"/>
        <v>1</v>
      </c>
      <c r="AC2317" t="s">
        <v>62</v>
      </c>
      <c r="AD2317" s="6">
        <f t="shared" si="2351"/>
        <v>2</v>
      </c>
      <c r="AE2317">
        <f t="shared" si="2352"/>
        <v>1</v>
      </c>
      <c r="AF2317" t="s">
        <v>105</v>
      </c>
      <c r="AG2317" t="s">
        <v>56</v>
      </c>
      <c r="AH2317" t="s">
        <v>56</v>
      </c>
      <c r="AI2317" s="6" t="str">
        <f t="shared" si="2340"/>
        <v>None</v>
      </c>
      <c r="AJ2317" t="s">
        <v>106</v>
      </c>
      <c r="AK2317" s="6">
        <f t="shared" si="2353"/>
        <v>1</v>
      </c>
      <c r="AL2317" t="s">
        <v>106</v>
      </c>
      <c r="AM2317" s="6">
        <f t="shared" si="2353"/>
        <v>1</v>
      </c>
      <c r="AN2317" s="6">
        <f t="shared" si="2354"/>
        <v>0</v>
      </c>
      <c r="AO2317" t="s">
        <v>121</v>
      </c>
      <c r="AP2317">
        <f t="shared" si="2355"/>
        <v>7</v>
      </c>
      <c r="AQ2317">
        <f t="shared" si="2356"/>
        <v>1</v>
      </c>
      <c r="AR2317" t="s">
        <v>107</v>
      </c>
      <c r="AS2317">
        <f t="shared" si="2357"/>
        <v>1</v>
      </c>
      <c r="AT2317">
        <f t="shared" si="2358"/>
        <v>1</v>
      </c>
      <c r="AU2317" t="s">
        <v>87</v>
      </c>
      <c r="AV2317">
        <f t="shared" si="2359"/>
        <v>7</v>
      </c>
      <c r="AW2317">
        <f t="shared" si="2360"/>
        <v>1</v>
      </c>
      <c r="AX2317" t="s">
        <v>88</v>
      </c>
      <c r="AY2317">
        <f t="shared" si="2361"/>
        <v>7</v>
      </c>
      <c r="AZ2317">
        <f t="shared" si="2362"/>
        <v>1</v>
      </c>
      <c r="BA2317" s="6">
        <f t="shared" si="2363"/>
        <v>22</v>
      </c>
      <c r="BB2317" s="6">
        <f t="shared" si="2364"/>
        <v>4</v>
      </c>
      <c r="BC2317" s="6">
        <f t="shared" si="2365"/>
        <v>5.5</v>
      </c>
      <c r="BD2317" s="9">
        <f t="shared" si="2366"/>
        <v>0.75</v>
      </c>
      <c r="BE2317" t="s">
        <v>65</v>
      </c>
      <c r="BF2317">
        <f t="shared" si="2367"/>
        <v>7</v>
      </c>
      <c r="BG2317">
        <f t="shared" si="2368"/>
        <v>1</v>
      </c>
      <c r="BH2317" t="s">
        <v>93</v>
      </c>
      <c r="BI2317">
        <f t="shared" si="2369"/>
        <v>4</v>
      </c>
      <c r="BJ2317">
        <f t="shared" si="2370"/>
        <v>1</v>
      </c>
      <c r="BK2317" t="s">
        <v>56</v>
      </c>
      <c r="BL2317">
        <f t="shared" si="2371"/>
        <v>0</v>
      </c>
      <c r="BM2317">
        <f t="shared" si="2372"/>
        <v>0</v>
      </c>
      <c r="BN2317" t="s">
        <v>56</v>
      </c>
      <c r="BO2317">
        <f t="shared" si="2373"/>
        <v>0</v>
      </c>
      <c r="BP2317">
        <f t="shared" si="2374"/>
        <v>0</v>
      </c>
      <c r="BQ2317" t="s">
        <v>56</v>
      </c>
      <c r="BR2317">
        <f t="shared" si="2375"/>
        <v>0</v>
      </c>
      <c r="BS2317">
        <f t="shared" si="2376"/>
        <v>0</v>
      </c>
      <c r="BT2317" t="s">
        <v>74</v>
      </c>
      <c r="BU2317">
        <f t="shared" si="2377"/>
        <v>7</v>
      </c>
      <c r="BV2317">
        <f t="shared" si="2378"/>
        <v>1</v>
      </c>
      <c r="BW2317" t="s">
        <v>79</v>
      </c>
      <c r="BX2317">
        <f t="shared" si="2379"/>
        <v>1</v>
      </c>
      <c r="BY2317">
        <f t="shared" si="2380"/>
        <v>1</v>
      </c>
      <c r="BZ2317" t="s">
        <v>80</v>
      </c>
      <c r="CA2317">
        <f t="shared" si="2381"/>
        <v>1</v>
      </c>
      <c r="CB2317">
        <f t="shared" si="2382"/>
        <v>1</v>
      </c>
      <c r="CC2317" t="s">
        <v>78</v>
      </c>
      <c r="CD2317">
        <f t="shared" si="2383"/>
        <v>1</v>
      </c>
      <c r="CE2317">
        <f t="shared" si="2384"/>
        <v>1</v>
      </c>
      <c r="CF2317" t="s">
        <v>82</v>
      </c>
      <c r="CG2317">
        <f t="shared" si="2385"/>
        <v>1</v>
      </c>
      <c r="CH2317">
        <f t="shared" si="2386"/>
        <v>1</v>
      </c>
      <c r="CI2317" t="s">
        <v>78</v>
      </c>
      <c r="CJ2317">
        <f t="shared" si="2387"/>
        <v>1</v>
      </c>
      <c r="CK2317">
        <f t="shared" si="2388"/>
        <v>1</v>
      </c>
      <c r="CL2317" t="s">
        <v>78</v>
      </c>
      <c r="CM2317">
        <f t="shared" si="2389"/>
        <v>7</v>
      </c>
      <c r="CN2317">
        <f t="shared" si="2390"/>
        <v>1</v>
      </c>
      <c r="CO2317" t="s">
        <v>83</v>
      </c>
      <c r="CP2317">
        <f t="shared" si="2391"/>
        <v>4</v>
      </c>
      <c r="CQ2317">
        <f t="shared" si="2392"/>
        <v>1</v>
      </c>
      <c r="CR2317" t="s">
        <v>112</v>
      </c>
      <c r="CS2317">
        <f t="shared" si="2393"/>
        <v>7</v>
      </c>
      <c r="CT2317">
        <f t="shared" si="2394"/>
        <v>1</v>
      </c>
      <c r="CU2317" t="s">
        <v>112</v>
      </c>
      <c r="CV2317">
        <f t="shared" si="2395"/>
        <v>7</v>
      </c>
      <c r="CW2317">
        <f t="shared" si="2396"/>
        <v>1</v>
      </c>
      <c r="CX2317" t="s">
        <v>112</v>
      </c>
      <c r="CY2317">
        <f t="shared" si="2397"/>
        <v>7</v>
      </c>
      <c r="CZ2317">
        <f t="shared" si="2398"/>
        <v>1</v>
      </c>
      <c r="DA2317" t="s">
        <v>56</v>
      </c>
      <c r="DB2317">
        <f t="shared" si="2399"/>
        <v>0</v>
      </c>
      <c r="DC2317">
        <f t="shared" si="2400"/>
        <v>0</v>
      </c>
      <c r="DD2317">
        <f t="shared" si="2401"/>
        <v>48</v>
      </c>
      <c r="DE2317">
        <f t="shared" si="2402"/>
        <v>12</v>
      </c>
      <c r="DF2317" s="7">
        <f t="shared" si="2403"/>
        <v>4</v>
      </c>
      <c r="DG2317" s="8">
        <f t="shared" si="2404"/>
        <v>0.5</v>
      </c>
      <c r="DH2317" s="1" t="s">
        <v>112</v>
      </c>
      <c r="DI2317" s="1" t="s">
        <v>56</v>
      </c>
      <c r="DJ2317" s="1" t="s">
        <v>63</v>
      </c>
      <c r="DK2317" s="1" t="s">
        <v>74</v>
      </c>
      <c r="DL2317" s="1" t="s">
        <v>68</v>
      </c>
      <c r="DM2317" s="1" t="s">
        <v>56</v>
      </c>
      <c r="DN2317" s="2" t="s">
        <v>97</v>
      </c>
      <c r="DO2317" s="2">
        <v>4</v>
      </c>
      <c r="DP2317" s="2">
        <v>4</v>
      </c>
      <c r="DQ2317" s="2">
        <v>4</v>
      </c>
      <c r="DR2317" s="2">
        <v>4</v>
      </c>
      <c r="DS2317" s="2">
        <v>4</v>
      </c>
    </row>
    <row r="2318" spans="1:123" x14ac:dyDescent="0.25">
      <c r="A2318">
        <v>2018</v>
      </c>
      <c r="B2318">
        <v>2316</v>
      </c>
      <c r="C2318" t="s">
        <v>102</v>
      </c>
      <c r="D2318">
        <v>3</v>
      </c>
      <c r="E2318">
        <v>75</v>
      </c>
      <c r="F2318">
        <v>1943</v>
      </c>
      <c r="G2318" t="s">
        <v>93</v>
      </c>
      <c r="H2318">
        <f t="shared" si="2341"/>
        <v>0</v>
      </c>
      <c r="I2318" t="s">
        <v>58</v>
      </c>
      <c r="J2318">
        <f t="shared" si="2342"/>
        <v>2</v>
      </c>
      <c r="K2318" t="s">
        <v>59</v>
      </c>
      <c r="L2318">
        <f t="shared" si="2343"/>
        <v>3</v>
      </c>
      <c r="M2318" t="s">
        <v>59</v>
      </c>
      <c r="N2318">
        <f t="shared" si="2344"/>
        <v>5</v>
      </c>
      <c r="O2318" t="s">
        <v>132</v>
      </c>
      <c r="P2318">
        <f t="shared" si="2345"/>
        <v>1</v>
      </c>
      <c r="Q2318">
        <f t="shared" si="2346"/>
        <v>1</v>
      </c>
      <c r="R2318">
        <v>2</v>
      </c>
      <c r="S2318" t="s">
        <v>56</v>
      </c>
      <c r="T2318">
        <f t="shared" si="2347"/>
        <v>0</v>
      </c>
      <c r="U2318">
        <f t="shared" si="2348"/>
        <v>0</v>
      </c>
      <c r="V2318" t="s">
        <v>93</v>
      </c>
      <c r="W2318">
        <v>0</v>
      </c>
      <c r="X2318">
        <v>0</v>
      </c>
      <c r="Y2318">
        <v>0</v>
      </c>
      <c r="Z2318" t="s">
        <v>122</v>
      </c>
      <c r="AA2318">
        <f t="shared" si="2349"/>
        <v>7</v>
      </c>
      <c r="AB2318">
        <f t="shared" si="2350"/>
        <v>1</v>
      </c>
      <c r="AC2318" t="s">
        <v>62</v>
      </c>
      <c r="AD2318" s="6">
        <f t="shared" si="2351"/>
        <v>2</v>
      </c>
      <c r="AE2318">
        <f t="shared" si="2352"/>
        <v>1</v>
      </c>
      <c r="AF2318" t="s">
        <v>105</v>
      </c>
      <c r="AG2318" t="s">
        <v>56</v>
      </c>
      <c r="AH2318" t="s">
        <v>56</v>
      </c>
      <c r="AI2318" s="6" t="str">
        <f t="shared" si="2340"/>
        <v>None</v>
      </c>
      <c r="AJ2318" t="s">
        <v>106</v>
      </c>
      <c r="AK2318" s="6">
        <f t="shared" si="2353"/>
        <v>1</v>
      </c>
      <c r="AL2318" t="s">
        <v>71</v>
      </c>
      <c r="AM2318" s="6">
        <f t="shared" si="2353"/>
        <v>2</v>
      </c>
      <c r="AN2318" s="6">
        <f t="shared" si="2354"/>
        <v>-1</v>
      </c>
      <c r="AO2318" t="s">
        <v>96</v>
      </c>
      <c r="AP2318">
        <f t="shared" si="2355"/>
        <v>3</v>
      </c>
      <c r="AQ2318">
        <f t="shared" si="2356"/>
        <v>1</v>
      </c>
      <c r="AR2318" t="s">
        <v>107</v>
      </c>
      <c r="AS2318">
        <f t="shared" si="2357"/>
        <v>1</v>
      </c>
      <c r="AT2318">
        <f t="shared" si="2358"/>
        <v>1</v>
      </c>
      <c r="AU2318" t="s">
        <v>160</v>
      </c>
      <c r="AV2318">
        <f t="shared" si="2359"/>
        <v>3</v>
      </c>
      <c r="AW2318">
        <f t="shared" si="2360"/>
        <v>1</v>
      </c>
      <c r="AX2318" t="s">
        <v>160</v>
      </c>
      <c r="AY2318">
        <f t="shared" si="2361"/>
        <v>3</v>
      </c>
      <c r="AZ2318">
        <f t="shared" si="2362"/>
        <v>1</v>
      </c>
      <c r="BA2318" s="6">
        <f t="shared" si="2363"/>
        <v>10</v>
      </c>
      <c r="BB2318" s="6">
        <f t="shared" si="2364"/>
        <v>4</v>
      </c>
      <c r="BC2318" s="6">
        <f t="shared" si="2365"/>
        <v>2.5</v>
      </c>
      <c r="BD2318" s="9">
        <f t="shared" si="2366"/>
        <v>0.25</v>
      </c>
      <c r="BE2318" t="s">
        <v>56</v>
      </c>
      <c r="BF2318">
        <f t="shared" si="2367"/>
        <v>0</v>
      </c>
      <c r="BG2318">
        <f t="shared" si="2368"/>
        <v>0</v>
      </c>
      <c r="BH2318" t="s">
        <v>56</v>
      </c>
      <c r="BI2318">
        <f t="shared" si="2369"/>
        <v>0</v>
      </c>
      <c r="BJ2318">
        <f t="shared" si="2370"/>
        <v>0</v>
      </c>
      <c r="BK2318" t="s">
        <v>93</v>
      </c>
      <c r="BL2318">
        <f t="shared" si="2371"/>
        <v>4</v>
      </c>
      <c r="BM2318">
        <f t="shared" si="2372"/>
        <v>1</v>
      </c>
      <c r="BN2318" t="s">
        <v>93</v>
      </c>
      <c r="BO2318">
        <f t="shared" si="2373"/>
        <v>4</v>
      </c>
      <c r="BP2318">
        <f t="shared" si="2374"/>
        <v>1</v>
      </c>
      <c r="BQ2318" t="s">
        <v>66</v>
      </c>
      <c r="BR2318">
        <f t="shared" si="2375"/>
        <v>1</v>
      </c>
      <c r="BS2318">
        <f t="shared" si="2376"/>
        <v>1</v>
      </c>
      <c r="BT2318" t="s">
        <v>78</v>
      </c>
      <c r="BU2318">
        <f t="shared" si="2377"/>
        <v>1</v>
      </c>
      <c r="BV2318">
        <f t="shared" si="2378"/>
        <v>1</v>
      </c>
      <c r="BW2318" t="s">
        <v>117</v>
      </c>
      <c r="BX2318">
        <f t="shared" si="2379"/>
        <v>3</v>
      </c>
      <c r="BY2318">
        <f t="shared" si="2380"/>
        <v>1</v>
      </c>
      <c r="BZ2318" t="s">
        <v>131</v>
      </c>
      <c r="CA2318">
        <f t="shared" si="2381"/>
        <v>5</v>
      </c>
      <c r="CB2318">
        <f t="shared" si="2382"/>
        <v>1</v>
      </c>
      <c r="CC2318" t="s">
        <v>78</v>
      </c>
      <c r="CD2318">
        <f t="shared" si="2383"/>
        <v>1</v>
      </c>
      <c r="CE2318">
        <f t="shared" si="2384"/>
        <v>1</v>
      </c>
      <c r="CF2318" t="s">
        <v>82</v>
      </c>
      <c r="CG2318">
        <f t="shared" si="2385"/>
        <v>1</v>
      </c>
      <c r="CH2318">
        <f t="shared" si="2386"/>
        <v>1</v>
      </c>
      <c r="CI2318" t="s">
        <v>74</v>
      </c>
      <c r="CJ2318">
        <f t="shared" si="2387"/>
        <v>7</v>
      </c>
      <c r="CK2318">
        <f t="shared" si="2388"/>
        <v>1</v>
      </c>
      <c r="CL2318" t="s">
        <v>74</v>
      </c>
      <c r="CM2318">
        <f t="shared" si="2389"/>
        <v>1</v>
      </c>
      <c r="CN2318">
        <f t="shared" si="2390"/>
        <v>1</v>
      </c>
      <c r="CO2318" t="s">
        <v>160</v>
      </c>
      <c r="CP2318">
        <f t="shared" si="2391"/>
        <v>0</v>
      </c>
      <c r="CQ2318">
        <f t="shared" si="2392"/>
        <v>0</v>
      </c>
      <c r="CR2318" t="s">
        <v>67</v>
      </c>
      <c r="CS2318">
        <f t="shared" si="2393"/>
        <v>5</v>
      </c>
      <c r="CT2318">
        <f t="shared" si="2394"/>
        <v>1</v>
      </c>
      <c r="CU2318" t="s">
        <v>67</v>
      </c>
      <c r="CV2318">
        <f t="shared" si="2395"/>
        <v>5</v>
      </c>
      <c r="CW2318">
        <f t="shared" si="2396"/>
        <v>1</v>
      </c>
      <c r="CX2318" t="s">
        <v>67</v>
      </c>
      <c r="CY2318">
        <f t="shared" si="2397"/>
        <v>5</v>
      </c>
      <c r="CZ2318">
        <f t="shared" si="2398"/>
        <v>1</v>
      </c>
      <c r="DA2318" t="s">
        <v>86</v>
      </c>
      <c r="DB2318">
        <f t="shared" si="2399"/>
        <v>3</v>
      </c>
      <c r="DC2318">
        <f t="shared" si="2400"/>
        <v>1</v>
      </c>
      <c r="DD2318">
        <f t="shared" si="2401"/>
        <v>46</v>
      </c>
      <c r="DE2318">
        <f t="shared" si="2402"/>
        <v>14</v>
      </c>
      <c r="DF2318" s="7">
        <f t="shared" si="2403"/>
        <v>3.2857142857142856</v>
      </c>
      <c r="DG2318" s="8">
        <f t="shared" si="2404"/>
        <v>0.38095238095238093</v>
      </c>
      <c r="DH2318" s="1" t="s">
        <v>112</v>
      </c>
      <c r="DI2318" s="1" t="s">
        <v>154</v>
      </c>
      <c r="DJ2318" s="1" t="s">
        <v>56</v>
      </c>
      <c r="DK2318" s="1" t="s">
        <v>56</v>
      </c>
      <c r="DL2318" s="1" t="s">
        <v>68</v>
      </c>
      <c r="DM2318" s="1" t="s">
        <v>65</v>
      </c>
      <c r="DN2318" s="2" t="s">
        <v>56</v>
      </c>
      <c r="DO2318" s="2" t="s">
        <v>56</v>
      </c>
      <c r="DP2318" s="2" t="s">
        <v>56</v>
      </c>
      <c r="DQ2318" s="2">
        <v>5</v>
      </c>
      <c r="DR2318" s="2">
        <v>6</v>
      </c>
      <c r="DS2318" s="2">
        <v>4</v>
      </c>
    </row>
    <row r="2319" spans="1:123" x14ac:dyDescent="0.25">
      <c r="A2319">
        <v>2018</v>
      </c>
      <c r="B2319">
        <v>2317</v>
      </c>
      <c r="C2319" t="s">
        <v>102</v>
      </c>
      <c r="D2319">
        <v>0</v>
      </c>
      <c r="E2319">
        <v>56</v>
      </c>
      <c r="F2319">
        <v>1962</v>
      </c>
      <c r="G2319">
        <v>17</v>
      </c>
      <c r="H2319">
        <f t="shared" si="2341"/>
        <v>17</v>
      </c>
      <c r="I2319" t="s">
        <v>58</v>
      </c>
      <c r="J2319">
        <f t="shared" si="2342"/>
        <v>2</v>
      </c>
      <c r="K2319" t="s">
        <v>59</v>
      </c>
      <c r="L2319">
        <f t="shared" si="2343"/>
        <v>3</v>
      </c>
      <c r="M2319" t="s">
        <v>59</v>
      </c>
      <c r="N2319">
        <f t="shared" si="2344"/>
        <v>5</v>
      </c>
      <c r="O2319" t="s">
        <v>125</v>
      </c>
      <c r="P2319">
        <f t="shared" si="2345"/>
        <v>4</v>
      </c>
      <c r="Q2319">
        <f t="shared" si="2346"/>
        <v>1</v>
      </c>
      <c r="R2319">
        <v>2</v>
      </c>
      <c r="S2319" t="s">
        <v>56</v>
      </c>
      <c r="T2319">
        <f t="shared" si="2347"/>
        <v>0</v>
      </c>
      <c r="U2319">
        <f t="shared" si="2348"/>
        <v>0</v>
      </c>
      <c r="V2319" t="s">
        <v>92</v>
      </c>
      <c r="W2319">
        <v>54480</v>
      </c>
      <c r="X2319">
        <v>54480</v>
      </c>
      <c r="Y2319">
        <v>84120</v>
      </c>
      <c r="Z2319" t="s">
        <v>109</v>
      </c>
      <c r="AA2319">
        <f t="shared" si="2349"/>
        <v>5</v>
      </c>
      <c r="AB2319">
        <f t="shared" si="2350"/>
        <v>1</v>
      </c>
      <c r="AC2319" t="s">
        <v>62</v>
      </c>
      <c r="AD2319" s="6">
        <f t="shared" si="2351"/>
        <v>2</v>
      </c>
      <c r="AE2319">
        <f t="shared" si="2352"/>
        <v>1</v>
      </c>
      <c r="AF2319" t="s">
        <v>105</v>
      </c>
      <c r="AG2319" t="s">
        <v>56</v>
      </c>
      <c r="AH2319" t="s">
        <v>56</v>
      </c>
      <c r="AI2319" s="6" t="str">
        <f t="shared" si="2340"/>
        <v>None</v>
      </c>
      <c r="AJ2319" t="s">
        <v>106</v>
      </c>
      <c r="AK2319" s="6">
        <f t="shared" si="2353"/>
        <v>1</v>
      </c>
      <c r="AL2319" t="s">
        <v>106</v>
      </c>
      <c r="AM2319" s="6">
        <f t="shared" si="2353"/>
        <v>1</v>
      </c>
      <c r="AN2319" s="6">
        <f t="shared" si="2354"/>
        <v>0</v>
      </c>
      <c r="AO2319" t="s">
        <v>110</v>
      </c>
      <c r="AP2319">
        <f t="shared" si="2355"/>
        <v>1</v>
      </c>
      <c r="AQ2319">
        <f t="shared" si="2356"/>
        <v>1</v>
      </c>
      <c r="AR2319" t="s">
        <v>107</v>
      </c>
      <c r="AS2319">
        <f t="shared" si="2357"/>
        <v>1</v>
      </c>
      <c r="AT2319">
        <f t="shared" si="2358"/>
        <v>1</v>
      </c>
      <c r="AU2319" t="s">
        <v>158</v>
      </c>
      <c r="AV2319">
        <f t="shared" si="2359"/>
        <v>1</v>
      </c>
      <c r="AW2319">
        <f t="shared" si="2360"/>
        <v>1</v>
      </c>
      <c r="AX2319" t="s">
        <v>172</v>
      </c>
      <c r="AY2319">
        <f t="shared" si="2361"/>
        <v>1</v>
      </c>
      <c r="AZ2319">
        <f t="shared" si="2362"/>
        <v>1</v>
      </c>
      <c r="BA2319" s="6">
        <f t="shared" si="2363"/>
        <v>4</v>
      </c>
      <c r="BB2319" s="6">
        <f t="shared" si="2364"/>
        <v>4</v>
      </c>
      <c r="BC2319" s="6">
        <f t="shared" si="2365"/>
        <v>1</v>
      </c>
      <c r="BD2319" s="9">
        <f t="shared" si="2366"/>
        <v>0</v>
      </c>
      <c r="BE2319" t="s">
        <v>64</v>
      </c>
      <c r="BF2319">
        <f t="shared" si="2367"/>
        <v>4</v>
      </c>
      <c r="BG2319">
        <f t="shared" si="2368"/>
        <v>1</v>
      </c>
      <c r="BH2319" t="s">
        <v>65</v>
      </c>
      <c r="BI2319">
        <f t="shared" si="2369"/>
        <v>7</v>
      </c>
      <c r="BJ2319">
        <f t="shared" si="2370"/>
        <v>1</v>
      </c>
      <c r="BK2319" t="s">
        <v>56</v>
      </c>
      <c r="BL2319">
        <f t="shared" si="2371"/>
        <v>0</v>
      </c>
      <c r="BM2319">
        <f t="shared" si="2372"/>
        <v>0</v>
      </c>
      <c r="BN2319" t="s">
        <v>56</v>
      </c>
      <c r="BO2319">
        <f t="shared" si="2373"/>
        <v>0</v>
      </c>
      <c r="BP2319">
        <f t="shared" si="2374"/>
        <v>0</v>
      </c>
      <c r="BQ2319" t="s">
        <v>66</v>
      </c>
      <c r="BR2319">
        <f t="shared" si="2375"/>
        <v>1</v>
      </c>
      <c r="BS2319">
        <f t="shared" si="2376"/>
        <v>1</v>
      </c>
      <c r="BT2319" t="s">
        <v>78</v>
      </c>
      <c r="BU2319">
        <f t="shared" si="2377"/>
        <v>1</v>
      </c>
      <c r="BV2319">
        <f t="shared" si="2378"/>
        <v>1</v>
      </c>
      <c r="BW2319" t="s">
        <v>79</v>
      </c>
      <c r="BX2319">
        <f t="shared" si="2379"/>
        <v>1</v>
      </c>
      <c r="BY2319">
        <f t="shared" si="2380"/>
        <v>1</v>
      </c>
      <c r="BZ2319" t="s">
        <v>147</v>
      </c>
      <c r="CA2319">
        <f t="shared" si="2381"/>
        <v>3</v>
      </c>
      <c r="CB2319">
        <f t="shared" si="2382"/>
        <v>1</v>
      </c>
      <c r="CC2319" t="s">
        <v>78</v>
      </c>
      <c r="CD2319">
        <f t="shared" si="2383"/>
        <v>1</v>
      </c>
      <c r="CE2319">
        <f t="shared" si="2384"/>
        <v>1</v>
      </c>
      <c r="CF2319" t="s">
        <v>82</v>
      </c>
      <c r="CG2319">
        <f t="shared" si="2385"/>
        <v>1</v>
      </c>
      <c r="CH2319">
        <f t="shared" si="2386"/>
        <v>1</v>
      </c>
      <c r="CI2319" t="s">
        <v>78</v>
      </c>
      <c r="CJ2319">
        <f t="shared" si="2387"/>
        <v>1</v>
      </c>
      <c r="CK2319">
        <f t="shared" si="2388"/>
        <v>1</v>
      </c>
      <c r="CL2319" t="s">
        <v>74</v>
      </c>
      <c r="CM2319">
        <f t="shared" si="2389"/>
        <v>1</v>
      </c>
      <c r="CN2319">
        <f t="shared" si="2390"/>
        <v>1</v>
      </c>
      <c r="CO2319" t="s">
        <v>83</v>
      </c>
      <c r="CP2319">
        <f t="shared" si="2391"/>
        <v>4</v>
      </c>
      <c r="CQ2319">
        <f t="shared" si="2392"/>
        <v>1</v>
      </c>
      <c r="CR2319" t="s">
        <v>83</v>
      </c>
      <c r="CS2319">
        <f t="shared" si="2393"/>
        <v>4</v>
      </c>
      <c r="CT2319">
        <f t="shared" si="2394"/>
        <v>1</v>
      </c>
      <c r="CU2319" t="s">
        <v>83</v>
      </c>
      <c r="CV2319">
        <f t="shared" si="2395"/>
        <v>4</v>
      </c>
      <c r="CW2319">
        <f t="shared" si="2396"/>
        <v>1</v>
      </c>
      <c r="CX2319" t="s">
        <v>83</v>
      </c>
      <c r="CY2319">
        <f t="shared" si="2397"/>
        <v>4</v>
      </c>
      <c r="CZ2319">
        <f t="shared" si="2398"/>
        <v>1</v>
      </c>
      <c r="DA2319" t="s">
        <v>86</v>
      </c>
      <c r="DB2319">
        <f t="shared" si="2399"/>
        <v>3</v>
      </c>
      <c r="DC2319">
        <f t="shared" si="2400"/>
        <v>1</v>
      </c>
      <c r="DD2319">
        <f t="shared" si="2401"/>
        <v>36</v>
      </c>
      <c r="DE2319">
        <f t="shared" si="2402"/>
        <v>14</v>
      </c>
      <c r="DF2319" s="7">
        <f t="shared" si="2403"/>
        <v>2.5714285714285716</v>
      </c>
      <c r="DG2319" s="8">
        <f t="shared" si="2404"/>
        <v>0.26190476190476192</v>
      </c>
      <c r="DH2319" s="1" t="s">
        <v>83</v>
      </c>
      <c r="DI2319" s="1" t="s">
        <v>154</v>
      </c>
      <c r="DJ2319" s="1" t="s">
        <v>64</v>
      </c>
      <c r="DK2319" s="1" t="s">
        <v>56</v>
      </c>
      <c r="DL2319" s="1" t="s">
        <v>93</v>
      </c>
      <c r="DM2319" s="1" t="s">
        <v>56</v>
      </c>
      <c r="DN2319" s="2" t="s">
        <v>56</v>
      </c>
      <c r="DO2319" s="2">
        <v>3</v>
      </c>
      <c r="DP2319" s="2">
        <v>6</v>
      </c>
      <c r="DQ2319" s="2">
        <v>5</v>
      </c>
      <c r="DR2319" s="2">
        <v>4</v>
      </c>
      <c r="DS2319" s="2">
        <v>4</v>
      </c>
    </row>
    <row r="2320" spans="1:123" x14ac:dyDescent="0.25">
      <c r="A2320">
        <v>2018</v>
      </c>
      <c r="B2320">
        <v>2318</v>
      </c>
      <c r="C2320" t="s">
        <v>102</v>
      </c>
      <c r="D2320">
        <v>0</v>
      </c>
      <c r="E2320">
        <v>36</v>
      </c>
      <c r="F2320">
        <v>1982</v>
      </c>
      <c r="G2320">
        <v>20</v>
      </c>
      <c r="H2320">
        <f t="shared" si="2341"/>
        <v>20</v>
      </c>
      <c r="I2320" t="s">
        <v>90</v>
      </c>
      <c r="J2320">
        <f t="shared" si="2342"/>
        <v>1</v>
      </c>
      <c r="K2320" t="s">
        <v>59</v>
      </c>
      <c r="L2320">
        <f t="shared" si="2343"/>
        <v>3</v>
      </c>
      <c r="M2320" t="s">
        <v>59</v>
      </c>
      <c r="N2320">
        <f t="shared" si="2344"/>
        <v>5</v>
      </c>
      <c r="O2320" t="s">
        <v>60</v>
      </c>
      <c r="P2320">
        <f t="shared" si="2345"/>
        <v>7</v>
      </c>
      <c r="Q2320">
        <f t="shared" si="2346"/>
        <v>1</v>
      </c>
      <c r="R2320">
        <v>2</v>
      </c>
      <c r="S2320" t="s">
        <v>101</v>
      </c>
      <c r="T2320">
        <f t="shared" si="2347"/>
        <v>1</v>
      </c>
      <c r="U2320">
        <f t="shared" si="2348"/>
        <v>1</v>
      </c>
      <c r="V2320" t="s">
        <v>92</v>
      </c>
      <c r="W2320">
        <v>37455</v>
      </c>
      <c r="X2320">
        <v>24970</v>
      </c>
      <c r="Y2320">
        <v>38555</v>
      </c>
      <c r="Z2320" t="s">
        <v>109</v>
      </c>
      <c r="AA2320">
        <f t="shared" si="2349"/>
        <v>5</v>
      </c>
      <c r="AB2320">
        <f t="shared" si="2350"/>
        <v>1</v>
      </c>
      <c r="AC2320" t="s">
        <v>165</v>
      </c>
      <c r="AD2320" s="6">
        <f t="shared" si="2351"/>
        <v>7</v>
      </c>
      <c r="AE2320">
        <f t="shared" si="2352"/>
        <v>1</v>
      </c>
      <c r="AF2320" t="s">
        <v>105</v>
      </c>
      <c r="AG2320" t="s">
        <v>56</v>
      </c>
      <c r="AH2320" t="s">
        <v>56</v>
      </c>
      <c r="AI2320" s="6" t="str">
        <f t="shared" si="2340"/>
        <v>None</v>
      </c>
      <c r="AJ2320" t="s">
        <v>106</v>
      </c>
      <c r="AK2320" s="6">
        <f t="shared" si="2353"/>
        <v>1</v>
      </c>
      <c r="AL2320" t="s">
        <v>71</v>
      </c>
      <c r="AM2320" s="6">
        <f t="shared" si="2353"/>
        <v>2</v>
      </c>
      <c r="AN2320" s="6">
        <f t="shared" si="2354"/>
        <v>-1</v>
      </c>
      <c r="AO2320" t="s">
        <v>110</v>
      </c>
      <c r="AP2320">
        <f t="shared" si="2355"/>
        <v>1</v>
      </c>
      <c r="AQ2320">
        <f t="shared" si="2356"/>
        <v>1</v>
      </c>
      <c r="AR2320" t="s">
        <v>107</v>
      </c>
      <c r="AS2320">
        <f t="shared" si="2357"/>
        <v>1</v>
      </c>
      <c r="AT2320">
        <f t="shared" si="2358"/>
        <v>1</v>
      </c>
      <c r="AU2320" t="s">
        <v>158</v>
      </c>
      <c r="AV2320">
        <f t="shared" si="2359"/>
        <v>1</v>
      </c>
      <c r="AW2320">
        <f t="shared" si="2360"/>
        <v>1</v>
      </c>
      <c r="AX2320" t="s">
        <v>114</v>
      </c>
      <c r="AY2320">
        <f t="shared" si="2361"/>
        <v>5</v>
      </c>
      <c r="AZ2320">
        <f t="shared" si="2362"/>
        <v>1</v>
      </c>
      <c r="BA2320" s="6">
        <f t="shared" si="2363"/>
        <v>8</v>
      </c>
      <c r="BB2320" s="6">
        <f t="shared" si="2364"/>
        <v>4</v>
      </c>
      <c r="BC2320" s="6">
        <f t="shared" si="2365"/>
        <v>2</v>
      </c>
      <c r="BD2320" s="9">
        <f t="shared" si="2366"/>
        <v>0.16666666666666666</v>
      </c>
      <c r="BE2320" t="s">
        <v>64</v>
      </c>
      <c r="BF2320">
        <f t="shared" si="2367"/>
        <v>4</v>
      </c>
      <c r="BG2320">
        <f t="shared" si="2368"/>
        <v>1</v>
      </c>
      <c r="BH2320" t="s">
        <v>64</v>
      </c>
      <c r="BI2320">
        <f t="shared" si="2369"/>
        <v>4</v>
      </c>
      <c r="BJ2320">
        <f t="shared" si="2370"/>
        <v>1</v>
      </c>
      <c r="BK2320" t="s">
        <v>56</v>
      </c>
      <c r="BL2320">
        <f t="shared" si="2371"/>
        <v>0</v>
      </c>
      <c r="BM2320">
        <f t="shared" si="2372"/>
        <v>0</v>
      </c>
      <c r="BN2320" t="s">
        <v>56</v>
      </c>
      <c r="BO2320">
        <f t="shared" si="2373"/>
        <v>0</v>
      </c>
      <c r="BP2320">
        <f t="shared" si="2374"/>
        <v>0</v>
      </c>
      <c r="BQ2320" t="s">
        <v>66</v>
      </c>
      <c r="BR2320">
        <f t="shared" si="2375"/>
        <v>1</v>
      </c>
      <c r="BS2320">
        <f t="shared" si="2376"/>
        <v>1</v>
      </c>
      <c r="BT2320" t="s">
        <v>78</v>
      </c>
      <c r="BU2320">
        <f t="shared" si="2377"/>
        <v>1</v>
      </c>
      <c r="BV2320">
        <f t="shared" si="2378"/>
        <v>1</v>
      </c>
      <c r="BW2320" t="s">
        <v>56</v>
      </c>
      <c r="BX2320">
        <f t="shared" si="2379"/>
        <v>0</v>
      </c>
      <c r="BY2320">
        <f t="shared" si="2380"/>
        <v>0</v>
      </c>
      <c r="BZ2320" t="s">
        <v>56</v>
      </c>
      <c r="CA2320">
        <f t="shared" si="2381"/>
        <v>0</v>
      </c>
      <c r="CB2320">
        <f t="shared" si="2382"/>
        <v>0</v>
      </c>
      <c r="CC2320" t="s">
        <v>56</v>
      </c>
      <c r="CD2320">
        <f t="shared" si="2383"/>
        <v>0</v>
      </c>
      <c r="CE2320">
        <f t="shared" si="2384"/>
        <v>0</v>
      </c>
      <c r="CF2320" t="s">
        <v>56</v>
      </c>
      <c r="CG2320">
        <f t="shared" si="2385"/>
        <v>0</v>
      </c>
      <c r="CH2320">
        <f t="shared" si="2386"/>
        <v>0</v>
      </c>
      <c r="CI2320" t="s">
        <v>56</v>
      </c>
      <c r="CJ2320">
        <f t="shared" si="2387"/>
        <v>0</v>
      </c>
      <c r="CK2320">
        <f t="shared" si="2388"/>
        <v>0</v>
      </c>
      <c r="CL2320" t="s">
        <v>56</v>
      </c>
      <c r="CM2320">
        <f t="shared" si="2389"/>
        <v>0</v>
      </c>
      <c r="CN2320">
        <f t="shared" si="2390"/>
        <v>0</v>
      </c>
      <c r="CO2320" t="s">
        <v>56</v>
      </c>
      <c r="CP2320">
        <f t="shared" si="2391"/>
        <v>0</v>
      </c>
      <c r="CQ2320">
        <f t="shared" si="2392"/>
        <v>0</v>
      </c>
      <c r="CR2320" t="s">
        <v>56</v>
      </c>
      <c r="CS2320">
        <f t="shared" si="2393"/>
        <v>0</v>
      </c>
      <c r="CT2320">
        <f t="shared" si="2394"/>
        <v>0</v>
      </c>
      <c r="CU2320" t="s">
        <v>56</v>
      </c>
      <c r="CV2320">
        <f t="shared" si="2395"/>
        <v>0</v>
      </c>
      <c r="CW2320">
        <f t="shared" si="2396"/>
        <v>0</v>
      </c>
      <c r="CX2320" t="s">
        <v>56</v>
      </c>
      <c r="CY2320">
        <f t="shared" si="2397"/>
        <v>0</v>
      </c>
      <c r="CZ2320">
        <f t="shared" si="2398"/>
        <v>0</v>
      </c>
      <c r="DA2320" t="s">
        <v>99</v>
      </c>
      <c r="DB2320">
        <f t="shared" si="2399"/>
        <v>7</v>
      </c>
      <c r="DC2320">
        <f t="shared" si="2400"/>
        <v>1</v>
      </c>
      <c r="DD2320">
        <f t="shared" si="2401"/>
        <v>13</v>
      </c>
      <c r="DE2320">
        <f t="shared" si="2402"/>
        <v>4</v>
      </c>
      <c r="DF2320" s="7">
        <f t="shared" si="2403"/>
        <v>3.25</v>
      </c>
      <c r="DG2320" s="8">
        <f t="shared" si="2404"/>
        <v>0.375</v>
      </c>
      <c r="DH2320" s="1" t="s">
        <v>56</v>
      </c>
      <c r="DI2320" s="1" t="s">
        <v>103</v>
      </c>
      <c r="DJ2320" s="1" t="s">
        <v>63</v>
      </c>
      <c r="DK2320" s="1" t="s">
        <v>93</v>
      </c>
      <c r="DL2320" s="1" t="s">
        <v>93</v>
      </c>
      <c r="DM2320" s="1" t="s">
        <v>56</v>
      </c>
      <c r="DN2320" s="2" t="s">
        <v>98</v>
      </c>
      <c r="DO2320" s="2" t="s">
        <v>56</v>
      </c>
      <c r="DP2320" s="2" t="s">
        <v>56</v>
      </c>
      <c r="DQ2320" s="2" t="s">
        <v>56</v>
      </c>
      <c r="DR2320" s="2" t="s">
        <v>56</v>
      </c>
      <c r="DS2320" s="2" t="s">
        <v>56</v>
      </c>
    </row>
    <row r="2321" spans="1:123" x14ac:dyDescent="0.25">
      <c r="A2321">
        <v>2018</v>
      </c>
      <c r="B2321">
        <v>2319</v>
      </c>
      <c r="C2321" t="s">
        <v>118</v>
      </c>
      <c r="D2321">
        <v>3</v>
      </c>
      <c r="E2321">
        <v>52</v>
      </c>
      <c r="F2321">
        <v>1966</v>
      </c>
      <c r="G2321">
        <v>12</v>
      </c>
      <c r="H2321">
        <f t="shared" si="2341"/>
        <v>12</v>
      </c>
      <c r="I2321" t="s">
        <v>90</v>
      </c>
      <c r="J2321">
        <f t="shared" si="2342"/>
        <v>1</v>
      </c>
      <c r="K2321" t="s">
        <v>59</v>
      </c>
      <c r="L2321">
        <f t="shared" si="2343"/>
        <v>3</v>
      </c>
      <c r="M2321" t="s">
        <v>59</v>
      </c>
      <c r="N2321">
        <f t="shared" si="2344"/>
        <v>5</v>
      </c>
      <c r="O2321" t="s">
        <v>125</v>
      </c>
      <c r="P2321">
        <f t="shared" si="2345"/>
        <v>4</v>
      </c>
      <c r="Q2321">
        <f t="shared" si="2346"/>
        <v>1</v>
      </c>
      <c r="R2321">
        <v>1</v>
      </c>
      <c r="S2321" t="s">
        <v>101</v>
      </c>
      <c r="T2321">
        <f t="shared" si="2347"/>
        <v>1</v>
      </c>
      <c r="U2321">
        <f t="shared" si="2348"/>
        <v>1</v>
      </c>
      <c r="V2321" t="s">
        <v>92</v>
      </c>
      <c r="W2321">
        <v>24970</v>
      </c>
      <c r="X2321">
        <v>24970</v>
      </c>
      <c r="Y2321">
        <v>38555</v>
      </c>
      <c r="Z2321" t="s">
        <v>140</v>
      </c>
      <c r="AA2321">
        <f t="shared" si="2349"/>
        <v>1</v>
      </c>
      <c r="AB2321">
        <f t="shared" si="2350"/>
        <v>1</v>
      </c>
      <c r="AC2321" t="s">
        <v>104</v>
      </c>
      <c r="AD2321" s="6">
        <f t="shared" si="2351"/>
        <v>3</v>
      </c>
      <c r="AE2321">
        <f t="shared" si="2352"/>
        <v>1</v>
      </c>
      <c r="AF2321" t="s">
        <v>105</v>
      </c>
      <c r="AG2321" t="s">
        <v>56</v>
      </c>
      <c r="AH2321" t="s">
        <v>56</v>
      </c>
      <c r="AI2321" s="6" t="str">
        <f t="shared" si="2340"/>
        <v>None</v>
      </c>
      <c r="AJ2321" t="s">
        <v>106</v>
      </c>
      <c r="AK2321" s="6">
        <f t="shared" si="2353"/>
        <v>1</v>
      </c>
      <c r="AL2321" t="s">
        <v>106</v>
      </c>
      <c r="AM2321" s="6">
        <f t="shared" si="2353"/>
        <v>1</v>
      </c>
      <c r="AN2321" s="6">
        <f t="shared" si="2354"/>
        <v>0</v>
      </c>
      <c r="AO2321" t="s">
        <v>110</v>
      </c>
      <c r="AP2321">
        <f t="shared" si="2355"/>
        <v>1</v>
      </c>
      <c r="AQ2321">
        <f t="shared" si="2356"/>
        <v>1</v>
      </c>
      <c r="AR2321" t="s">
        <v>107</v>
      </c>
      <c r="AS2321">
        <f t="shared" si="2357"/>
        <v>1</v>
      </c>
      <c r="AT2321">
        <f t="shared" si="2358"/>
        <v>1</v>
      </c>
      <c r="AU2321" t="s">
        <v>113</v>
      </c>
      <c r="AV2321">
        <f t="shared" si="2359"/>
        <v>3</v>
      </c>
      <c r="AW2321">
        <f t="shared" si="2360"/>
        <v>1</v>
      </c>
      <c r="AX2321" t="s">
        <v>172</v>
      </c>
      <c r="AY2321">
        <f t="shared" si="2361"/>
        <v>1</v>
      </c>
      <c r="AZ2321">
        <f t="shared" si="2362"/>
        <v>1</v>
      </c>
      <c r="BA2321" s="6">
        <f t="shared" si="2363"/>
        <v>6</v>
      </c>
      <c r="BB2321" s="6">
        <f t="shared" si="2364"/>
        <v>4</v>
      </c>
      <c r="BC2321" s="6">
        <f t="shared" si="2365"/>
        <v>1.5</v>
      </c>
      <c r="BD2321" s="9">
        <f t="shared" si="2366"/>
        <v>8.3333333333333329E-2</v>
      </c>
      <c r="BE2321" t="s">
        <v>64</v>
      </c>
      <c r="BF2321">
        <f t="shared" si="2367"/>
        <v>4</v>
      </c>
      <c r="BG2321">
        <f t="shared" si="2368"/>
        <v>1</v>
      </c>
      <c r="BH2321" t="s">
        <v>64</v>
      </c>
      <c r="BI2321">
        <f t="shared" si="2369"/>
        <v>4</v>
      </c>
      <c r="BJ2321">
        <f t="shared" si="2370"/>
        <v>1</v>
      </c>
      <c r="BK2321" t="s">
        <v>56</v>
      </c>
      <c r="BL2321">
        <f t="shared" si="2371"/>
        <v>0</v>
      </c>
      <c r="BM2321">
        <f t="shared" si="2372"/>
        <v>0</v>
      </c>
      <c r="BN2321" t="s">
        <v>56</v>
      </c>
      <c r="BO2321">
        <f t="shared" si="2373"/>
        <v>0</v>
      </c>
      <c r="BP2321">
        <f t="shared" si="2374"/>
        <v>0</v>
      </c>
      <c r="BQ2321" t="s">
        <v>94</v>
      </c>
      <c r="BR2321">
        <f t="shared" si="2375"/>
        <v>7</v>
      </c>
      <c r="BS2321">
        <f t="shared" si="2376"/>
        <v>1</v>
      </c>
      <c r="BT2321" t="s">
        <v>74</v>
      </c>
      <c r="BU2321">
        <f t="shared" si="2377"/>
        <v>7</v>
      </c>
      <c r="BV2321">
        <f t="shared" si="2378"/>
        <v>1</v>
      </c>
      <c r="BW2321" t="s">
        <v>56</v>
      </c>
      <c r="BX2321">
        <f t="shared" si="2379"/>
        <v>0</v>
      </c>
      <c r="BY2321">
        <f t="shared" si="2380"/>
        <v>0</v>
      </c>
      <c r="BZ2321" t="s">
        <v>56</v>
      </c>
      <c r="CA2321">
        <f t="shared" si="2381"/>
        <v>0</v>
      </c>
      <c r="CB2321">
        <f t="shared" si="2382"/>
        <v>0</v>
      </c>
      <c r="CC2321" t="s">
        <v>56</v>
      </c>
      <c r="CD2321">
        <f t="shared" si="2383"/>
        <v>0</v>
      </c>
      <c r="CE2321">
        <f t="shared" si="2384"/>
        <v>0</v>
      </c>
      <c r="CF2321" t="s">
        <v>56</v>
      </c>
      <c r="CG2321">
        <f t="shared" si="2385"/>
        <v>0</v>
      </c>
      <c r="CH2321">
        <f t="shared" si="2386"/>
        <v>0</v>
      </c>
      <c r="CI2321" t="s">
        <v>56</v>
      </c>
      <c r="CJ2321">
        <f t="shared" si="2387"/>
        <v>0</v>
      </c>
      <c r="CK2321">
        <f t="shared" si="2388"/>
        <v>0</v>
      </c>
      <c r="CL2321" t="s">
        <v>56</v>
      </c>
      <c r="CM2321">
        <f t="shared" si="2389"/>
        <v>0</v>
      </c>
      <c r="CN2321">
        <f t="shared" si="2390"/>
        <v>0</v>
      </c>
      <c r="CO2321" t="s">
        <v>56</v>
      </c>
      <c r="CP2321">
        <f t="shared" si="2391"/>
        <v>0</v>
      </c>
      <c r="CQ2321">
        <f t="shared" si="2392"/>
        <v>0</v>
      </c>
      <c r="CR2321" t="s">
        <v>56</v>
      </c>
      <c r="CS2321">
        <f t="shared" si="2393"/>
        <v>0</v>
      </c>
      <c r="CT2321">
        <f t="shared" si="2394"/>
        <v>0</v>
      </c>
      <c r="CU2321" t="s">
        <v>56</v>
      </c>
      <c r="CV2321">
        <f t="shared" si="2395"/>
        <v>0</v>
      </c>
      <c r="CW2321">
        <f t="shared" si="2396"/>
        <v>0</v>
      </c>
      <c r="CX2321" t="s">
        <v>56</v>
      </c>
      <c r="CY2321">
        <f t="shared" si="2397"/>
        <v>0</v>
      </c>
      <c r="CZ2321">
        <f t="shared" si="2398"/>
        <v>0</v>
      </c>
      <c r="DA2321" t="s">
        <v>86</v>
      </c>
      <c r="DB2321">
        <f t="shared" si="2399"/>
        <v>3</v>
      </c>
      <c r="DC2321">
        <f t="shared" si="2400"/>
        <v>1</v>
      </c>
      <c r="DD2321">
        <f t="shared" si="2401"/>
        <v>21</v>
      </c>
      <c r="DE2321">
        <f t="shared" si="2402"/>
        <v>4</v>
      </c>
      <c r="DF2321" s="7">
        <f t="shared" si="2403"/>
        <v>5.25</v>
      </c>
      <c r="DG2321" s="8">
        <f t="shared" si="2404"/>
        <v>0.70833333333333337</v>
      </c>
      <c r="DH2321" s="1" t="s">
        <v>56</v>
      </c>
      <c r="DI2321" s="1" t="s">
        <v>154</v>
      </c>
      <c r="DJ2321" s="1" t="s">
        <v>65</v>
      </c>
      <c r="DK2321" s="1" t="s">
        <v>78</v>
      </c>
      <c r="DL2321" s="1" t="s">
        <v>68</v>
      </c>
      <c r="DM2321" s="1" t="s">
        <v>56</v>
      </c>
      <c r="DN2321" s="2" t="s">
        <v>97</v>
      </c>
      <c r="DO2321" s="2" t="s">
        <v>56</v>
      </c>
      <c r="DP2321" s="2" t="s">
        <v>56</v>
      </c>
      <c r="DQ2321" s="2" t="s">
        <v>56</v>
      </c>
      <c r="DR2321" s="2" t="s">
        <v>56</v>
      </c>
      <c r="DS2321" s="2" t="s">
        <v>56</v>
      </c>
    </row>
    <row r="2322" spans="1:123" x14ac:dyDescent="0.25">
      <c r="A2322">
        <v>2018</v>
      </c>
      <c r="B2322">
        <v>2320</v>
      </c>
      <c r="C2322" t="s">
        <v>102</v>
      </c>
      <c r="D2322">
        <v>3</v>
      </c>
      <c r="E2322">
        <v>68</v>
      </c>
      <c r="F2322">
        <v>1950</v>
      </c>
      <c r="G2322">
        <v>10</v>
      </c>
      <c r="H2322">
        <f t="shared" si="2341"/>
        <v>10</v>
      </c>
      <c r="I2322" t="s">
        <v>58</v>
      </c>
      <c r="J2322">
        <f t="shared" si="2342"/>
        <v>2</v>
      </c>
      <c r="K2322" t="s">
        <v>119</v>
      </c>
      <c r="L2322">
        <f t="shared" si="2343"/>
        <v>2</v>
      </c>
      <c r="M2322" t="s">
        <v>59</v>
      </c>
      <c r="N2322">
        <f t="shared" si="2344"/>
        <v>5</v>
      </c>
      <c r="O2322" t="s">
        <v>132</v>
      </c>
      <c r="P2322">
        <f t="shared" si="2345"/>
        <v>1</v>
      </c>
      <c r="Q2322">
        <f t="shared" si="2346"/>
        <v>1</v>
      </c>
      <c r="R2322">
        <v>2</v>
      </c>
      <c r="S2322" t="s">
        <v>101</v>
      </c>
      <c r="T2322">
        <f t="shared" si="2347"/>
        <v>1</v>
      </c>
      <c r="U2322">
        <f t="shared" si="2348"/>
        <v>1</v>
      </c>
      <c r="V2322" t="s">
        <v>61</v>
      </c>
      <c r="W2322">
        <v>0</v>
      </c>
      <c r="X2322">
        <v>0</v>
      </c>
      <c r="Y2322">
        <v>0</v>
      </c>
      <c r="Z2322" t="s">
        <v>140</v>
      </c>
      <c r="AA2322">
        <f t="shared" si="2349"/>
        <v>1</v>
      </c>
      <c r="AB2322">
        <f t="shared" si="2350"/>
        <v>1</v>
      </c>
      <c r="AC2322" t="s">
        <v>126</v>
      </c>
      <c r="AD2322" s="6">
        <f t="shared" si="2351"/>
        <v>5</v>
      </c>
      <c r="AE2322">
        <f t="shared" si="2352"/>
        <v>1</v>
      </c>
      <c r="AF2322" t="s">
        <v>105</v>
      </c>
      <c r="AG2322" t="s">
        <v>56</v>
      </c>
      <c r="AH2322" t="s">
        <v>56</v>
      </c>
      <c r="AI2322" s="6" t="str">
        <f t="shared" si="2340"/>
        <v>None</v>
      </c>
      <c r="AJ2322" t="s">
        <v>106</v>
      </c>
      <c r="AK2322" s="6">
        <f t="shared" si="2353"/>
        <v>1</v>
      </c>
      <c r="AL2322" t="s">
        <v>106</v>
      </c>
      <c r="AM2322" s="6">
        <f t="shared" si="2353"/>
        <v>1</v>
      </c>
      <c r="AN2322" s="6">
        <f t="shared" si="2354"/>
        <v>0</v>
      </c>
      <c r="AO2322" t="s">
        <v>110</v>
      </c>
      <c r="AP2322">
        <f t="shared" si="2355"/>
        <v>1</v>
      </c>
      <c r="AQ2322">
        <f t="shared" si="2356"/>
        <v>1</v>
      </c>
      <c r="AR2322" t="s">
        <v>107</v>
      </c>
      <c r="AS2322">
        <f t="shared" si="2357"/>
        <v>1</v>
      </c>
      <c r="AT2322">
        <f t="shared" si="2358"/>
        <v>1</v>
      </c>
      <c r="AU2322" t="s">
        <v>113</v>
      </c>
      <c r="AV2322">
        <f t="shared" si="2359"/>
        <v>3</v>
      </c>
      <c r="AW2322">
        <f t="shared" si="2360"/>
        <v>1</v>
      </c>
      <c r="AX2322" t="s">
        <v>172</v>
      </c>
      <c r="AY2322">
        <f t="shared" si="2361"/>
        <v>1</v>
      </c>
      <c r="AZ2322">
        <f t="shared" si="2362"/>
        <v>1</v>
      </c>
      <c r="BA2322" s="6">
        <f t="shared" si="2363"/>
        <v>6</v>
      </c>
      <c r="BB2322" s="6">
        <f t="shared" si="2364"/>
        <v>4</v>
      </c>
      <c r="BC2322" s="6">
        <f t="shared" si="2365"/>
        <v>1.5</v>
      </c>
      <c r="BD2322" s="9">
        <f t="shared" si="2366"/>
        <v>8.3333333333333329E-2</v>
      </c>
      <c r="BE2322" t="s">
        <v>56</v>
      </c>
      <c r="BF2322">
        <f t="shared" si="2367"/>
        <v>0</v>
      </c>
      <c r="BG2322">
        <f t="shared" si="2368"/>
        <v>0</v>
      </c>
      <c r="BH2322" t="s">
        <v>56</v>
      </c>
      <c r="BI2322">
        <f t="shared" si="2369"/>
        <v>0</v>
      </c>
      <c r="BJ2322">
        <f t="shared" si="2370"/>
        <v>0</v>
      </c>
      <c r="BK2322" t="s">
        <v>65</v>
      </c>
      <c r="BL2322">
        <f t="shared" si="2371"/>
        <v>7</v>
      </c>
      <c r="BM2322">
        <f t="shared" si="2372"/>
        <v>1</v>
      </c>
      <c r="BN2322" t="s">
        <v>65</v>
      </c>
      <c r="BO2322">
        <f t="shared" si="2373"/>
        <v>7</v>
      </c>
      <c r="BP2322">
        <f t="shared" si="2374"/>
        <v>1</v>
      </c>
      <c r="BQ2322" t="s">
        <v>56</v>
      </c>
      <c r="BR2322">
        <f t="shared" si="2375"/>
        <v>0</v>
      </c>
      <c r="BS2322">
        <f t="shared" si="2376"/>
        <v>0</v>
      </c>
      <c r="BT2322" t="s">
        <v>74</v>
      </c>
      <c r="BU2322">
        <f t="shared" si="2377"/>
        <v>7</v>
      </c>
      <c r="BV2322">
        <f t="shared" si="2378"/>
        <v>1</v>
      </c>
      <c r="BW2322" t="s">
        <v>117</v>
      </c>
      <c r="BX2322">
        <f t="shared" si="2379"/>
        <v>3</v>
      </c>
      <c r="BY2322">
        <f t="shared" si="2380"/>
        <v>1</v>
      </c>
      <c r="BZ2322" t="s">
        <v>108</v>
      </c>
      <c r="CA2322">
        <f t="shared" si="2381"/>
        <v>4</v>
      </c>
      <c r="CB2322">
        <f t="shared" si="2382"/>
        <v>1</v>
      </c>
      <c r="CC2322" t="s">
        <v>78</v>
      </c>
      <c r="CD2322">
        <f t="shared" si="2383"/>
        <v>1</v>
      </c>
      <c r="CE2322">
        <f t="shared" si="2384"/>
        <v>1</v>
      </c>
      <c r="CF2322" t="s">
        <v>82</v>
      </c>
      <c r="CG2322">
        <f t="shared" si="2385"/>
        <v>1</v>
      </c>
      <c r="CH2322">
        <f t="shared" si="2386"/>
        <v>1</v>
      </c>
      <c r="CI2322" t="s">
        <v>78</v>
      </c>
      <c r="CJ2322">
        <f t="shared" si="2387"/>
        <v>1</v>
      </c>
      <c r="CK2322">
        <f t="shared" si="2388"/>
        <v>1</v>
      </c>
      <c r="CL2322" t="s">
        <v>78</v>
      </c>
      <c r="CM2322">
        <f t="shared" si="2389"/>
        <v>7</v>
      </c>
      <c r="CN2322">
        <f t="shared" si="2390"/>
        <v>1</v>
      </c>
      <c r="CO2322" t="s">
        <v>83</v>
      </c>
      <c r="CP2322">
        <f t="shared" si="2391"/>
        <v>4</v>
      </c>
      <c r="CQ2322">
        <f t="shared" si="2392"/>
        <v>1</v>
      </c>
      <c r="CR2322" t="s">
        <v>83</v>
      </c>
      <c r="CS2322">
        <f t="shared" si="2393"/>
        <v>4</v>
      </c>
      <c r="CT2322">
        <f t="shared" si="2394"/>
        <v>1</v>
      </c>
      <c r="CU2322" t="s">
        <v>83</v>
      </c>
      <c r="CV2322">
        <f t="shared" si="2395"/>
        <v>4</v>
      </c>
      <c r="CW2322">
        <f t="shared" si="2396"/>
        <v>1</v>
      </c>
      <c r="CX2322" t="s">
        <v>83</v>
      </c>
      <c r="CY2322">
        <f t="shared" si="2397"/>
        <v>4</v>
      </c>
      <c r="CZ2322">
        <f t="shared" si="2398"/>
        <v>1</v>
      </c>
      <c r="DA2322" t="s">
        <v>56</v>
      </c>
      <c r="DB2322">
        <f t="shared" si="2399"/>
        <v>0</v>
      </c>
      <c r="DC2322">
        <f t="shared" si="2400"/>
        <v>0</v>
      </c>
      <c r="DD2322">
        <f t="shared" si="2401"/>
        <v>54</v>
      </c>
      <c r="DE2322">
        <f t="shared" si="2402"/>
        <v>13</v>
      </c>
      <c r="DF2322" s="7">
        <f t="shared" si="2403"/>
        <v>4.1538461538461542</v>
      </c>
      <c r="DG2322" s="8">
        <f t="shared" si="2404"/>
        <v>0.52564102564102566</v>
      </c>
      <c r="DH2322" s="1" t="s">
        <v>83</v>
      </c>
      <c r="DI2322" s="1" t="s">
        <v>56</v>
      </c>
      <c r="DJ2322" s="1" t="s">
        <v>56</v>
      </c>
      <c r="DK2322" s="1" t="s">
        <v>78</v>
      </c>
      <c r="DL2322" s="1" t="s">
        <v>64</v>
      </c>
      <c r="DM2322" s="1" t="s">
        <v>65</v>
      </c>
      <c r="DN2322" s="2" t="s">
        <v>97</v>
      </c>
      <c r="DO2322" s="2">
        <v>4</v>
      </c>
      <c r="DP2322" s="2">
        <v>4</v>
      </c>
      <c r="DQ2322" s="2">
        <v>4</v>
      </c>
      <c r="DR2322" s="2">
        <v>4</v>
      </c>
      <c r="DS2322" s="2">
        <v>4</v>
      </c>
    </row>
    <row r="2323" spans="1:123" x14ac:dyDescent="0.25">
      <c r="A2323">
        <v>2018</v>
      </c>
      <c r="B2323">
        <v>2321</v>
      </c>
      <c r="C2323" t="s">
        <v>118</v>
      </c>
      <c r="D2323">
        <v>2</v>
      </c>
      <c r="E2323">
        <v>67</v>
      </c>
      <c r="F2323">
        <v>1951</v>
      </c>
      <c r="G2323">
        <v>12</v>
      </c>
      <c r="H2323">
        <f t="shared" si="2341"/>
        <v>12</v>
      </c>
      <c r="I2323" t="s">
        <v>58</v>
      </c>
      <c r="J2323">
        <f t="shared" si="2342"/>
        <v>2</v>
      </c>
      <c r="K2323" t="s">
        <v>119</v>
      </c>
      <c r="L2323">
        <f t="shared" si="2343"/>
        <v>2</v>
      </c>
      <c r="M2323" t="s">
        <v>119</v>
      </c>
      <c r="N2323">
        <f t="shared" si="2344"/>
        <v>3</v>
      </c>
      <c r="O2323" t="s">
        <v>132</v>
      </c>
      <c r="P2323">
        <f t="shared" si="2345"/>
        <v>1</v>
      </c>
      <c r="Q2323">
        <f t="shared" si="2346"/>
        <v>1</v>
      </c>
      <c r="R2323">
        <v>1</v>
      </c>
      <c r="S2323" t="s">
        <v>56</v>
      </c>
      <c r="T2323">
        <f t="shared" si="2347"/>
        <v>0</v>
      </c>
      <c r="U2323">
        <f t="shared" si="2348"/>
        <v>0</v>
      </c>
      <c r="V2323" t="s">
        <v>92</v>
      </c>
      <c r="W2323">
        <v>20430</v>
      </c>
      <c r="X2323">
        <v>0</v>
      </c>
      <c r="Y2323">
        <v>0</v>
      </c>
      <c r="Z2323" t="s">
        <v>81</v>
      </c>
      <c r="AA2323">
        <f t="shared" si="2349"/>
        <v>3</v>
      </c>
      <c r="AB2323">
        <f t="shared" si="2350"/>
        <v>1</v>
      </c>
      <c r="AC2323" t="s">
        <v>165</v>
      </c>
      <c r="AD2323" s="6">
        <f t="shared" si="2351"/>
        <v>7</v>
      </c>
      <c r="AE2323">
        <f t="shared" si="2352"/>
        <v>1</v>
      </c>
      <c r="AF2323" t="s">
        <v>75</v>
      </c>
      <c r="AG2323" t="s">
        <v>226</v>
      </c>
      <c r="AH2323" t="s">
        <v>56</v>
      </c>
      <c r="AI2323" s="6" t="str">
        <f t="shared" si="2340"/>
        <v>Afr meth episcopal</v>
      </c>
      <c r="AJ2323" t="s">
        <v>71</v>
      </c>
      <c r="AK2323" s="6">
        <f t="shared" si="2353"/>
        <v>2</v>
      </c>
      <c r="AL2323" t="s">
        <v>106</v>
      </c>
      <c r="AM2323" s="6">
        <f t="shared" si="2353"/>
        <v>1</v>
      </c>
      <c r="AN2323" s="6">
        <f t="shared" si="2354"/>
        <v>1</v>
      </c>
      <c r="AO2323" t="s">
        <v>110</v>
      </c>
      <c r="AP2323">
        <f t="shared" si="2355"/>
        <v>1</v>
      </c>
      <c r="AQ2323">
        <f t="shared" si="2356"/>
        <v>1</v>
      </c>
      <c r="AR2323" t="s">
        <v>129</v>
      </c>
      <c r="AS2323">
        <f t="shared" si="2357"/>
        <v>3</v>
      </c>
      <c r="AT2323">
        <f t="shared" si="2358"/>
        <v>1</v>
      </c>
      <c r="AU2323" t="s">
        <v>158</v>
      </c>
      <c r="AV2323">
        <f t="shared" si="2359"/>
        <v>1</v>
      </c>
      <c r="AW2323">
        <f t="shared" si="2360"/>
        <v>1</v>
      </c>
      <c r="AX2323" t="s">
        <v>172</v>
      </c>
      <c r="AY2323">
        <f t="shared" si="2361"/>
        <v>1</v>
      </c>
      <c r="AZ2323">
        <f t="shared" si="2362"/>
        <v>1</v>
      </c>
      <c r="BA2323" s="6">
        <f t="shared" si="2363"/>
        <v>6</v>
      </c>
      <c r="BB2323" s="6">
        <f t="shared" si="2364"/>
        <v>4</v>
      </c>
      <c r="BC2323" s="6">
        <f t="shared" si="2365"/>
        <v>1.5</v>
      </c>
      <c r="BD2323" s="9">
        <f t="shared" si="2366"/>
        <v>8.3333333333333329E-2</v>
      </c>
      <c r="BE2323" t="s">
        <v>65</v>
      </c>
      <c r="BF2323">
        <f t="shared" si="2367"/>
        <v>7</v>
      </c>
      <c r="BG2323">
        <f t="shared" si="2368"/>
        <v>1</v>
      </c>
      <c r="BH2323" t="s">
        <v>65</v>
      </c>
      <c r="BI2323">
        <f t="shared" si="2369"/>
        <v>7</v>
      </c>
      <c r="BJ2323">
        <f t="shared" si="2370"/>
        <v>1</v>
      </c>
      <c r="BK2323" t="s">
        <v>56</v>
      </c>
      <c r="BL2323">
        <f t="shared" si="2371"/>
        <v>0</v>
      </c>
      <c r="BM2323">
        <f t="shared" si="2372"/>
        <v>0</v>
      </c>
      <c r="BN2323" t="s">
        <v>56</v>
      </c>
      <c r="BO2323">
        <f t="shared" si="2373"/>
        <v>0</v>
      </c>
      <c r="BP2323">
        <f t="shared" si="2374"/>
        <v>0</v>
      </c>
      <c r="BQ2323" t="s">
        <v>66</v>
      </c>
      <c r="BR2323">
        <f t="shared" si="2375"/>
        <v>1</v>
      </c>
      <c r="BS2323">
        <f t="shared" si="2376"/>
        <v>1</v>
      </c>
      <c r="BT2323" t="s">
        <v>74</v>
      </c>
      <c r="BU2323">
        <f t="shared" si="2377"/>
        <v>7</v>
      </c>
      <c r="BV2323">
        <f t="shared" si="2378"/>
        <v>1</v>
      </c>
      <c r="BW2323" t="s">
        <v>117</v>
      </c>
      <c r="BX2323">
        <f t="shared" si="2379"/>
        <v>3</v>
      </c>
      <c r="BY2323">
        <f t="shared" si="2380"/>
        <v>1</v>
      </c>
      <c r="BZ2323" t="s">
        <v>108</v>
      </c>
      <c r="CA2323">
        <f t="shared" si="2381"/>
        <v>4</v>
      </c>
      <c r="CB2323">
        <f t="shared" si="2382"/>
        <v>1</v>
      </c>
      <c r="CC2323" t="s">
        <v>74</v>
      </c>
      <c r="CD2323">
        <f t="shared" si="2383"/>
        <v>7</v>
      </c>
      <c r="CE2323">
        <f t="shared" si="2384"/>
        <v>1</v>
      </c>
      <c r="CF2323" t="s">
        <v>82</v>
      </c>
      <c r="CG2323">
        <f t="shared" si="2385"/>
        <v>1</v>
      </c>
      <c r="CH2323">
        <f t="shared" si="2386"/>
        <v>1</v>
      </c>
      <c r="CI2323" t="s">
        <v>74</v>
      </c>
      <c r="CJ2323">
        <f t="shared" si="2387"/>
        <v>7</v>
      </c>
      <c r="CK2323">
        <f t="shared" si="2388"/>
        <v>1</v>
      </c>
      <c r="CL2323" t="s">
        <v>78</v>
      </c>
      <c r="CM2323">
        <f t="shared" si="2389"/>
        <v>7</v>
      </c>
      <c r="CN2323">
        <f t="shared" si="2390"/>
        <v>1</v>
      </c>
      <c r="CO2323" t="s">
        <v>83</v>
      </c>
      <c r="CP2323">
        <f t="shared" si="2391"/>
        <v>4</v>
      </c>
      <c r="CQ2323">
        <f t="shared" si="2392"/>
        <v>1</v>
      </c>
      <c r="CR2323" t="s">
        <v>83</v>
      </c>
      <c r="CS2323">
        <f t="shared" si="2393"/>
        <v>4</v>
      </c>
      <c r="CT2323">
        <f t="shared" si="2394"/>
        <v>1</v>
      </c>
      <c r="CU2323" t="s">
        <v>83</v>
      </c>
      <c r="CV2323">
        <f t="shared" si="2395"/>
        <v>4</v>
      </c>
      <c r="CW2323">
        <f t="shared" si="2396"/>
        <v>1</v>
      </c>
      <c r="CX2323" t="s">
        <v>83</v>
      </c>
      <c r="CY2323">
        <f t="shared" si="2397"/>
        <v>4</v>
      </c>
      <c r="CZ2323">
        <f t="shared" si="2398"/>
        <v>1</v>
      </c>
      <c r="DA2323" t="s">
        <v>99</v>
      </c>
      <c r="DB2323">
        <f t="shared" si="2399"/>
        <v>7</v>
      </c>
      <c r="DC2323">
        <f t="shared" si="2400"/>
        <v>1</v>
      </c>
      <c r="DD2323">
        <f t="shared" si="2401"/>
        <v>67</v>
      </c>
      <c r="DE2323">
        <f t="shared" si="2402"/>
        <v>14</v>
      </c>
      <c r="DF2323" s="7">
        <f t="shared" si="2403"/>
        <v>4.7857142857142856</v>
      </c>
      <c r="DG2323" s="8">
        <f t="shared" si="2404"/>
        <v>0.63095238095238093</v>
      </c>
      <c r="DH2323" s="1" t="s">
        <v>83</v>
      </c>
      <c r="DI2323" s="1" t="s">
        <v>56</v>
      </c>
      <c r="DJ2323" s="1" t="s">
        <v>65</v>
      </c>
      <c r="DK2323" s="1" t="s">
        <v>56</v>
      </c>
      <c r="DL2323" s="1" t="s">
        <v>68</v>
      </c>
      <c r="DM2323" s="1" t="s">
        <v>56</v>
      </c>
      <c r="DN2323" s="2" t="s">
        <v>56</v>
      </c>
      <c r="DO2323" s="2">
        <v>4</v>
      </c>
      <c r="DP2323" s="2">
        <v>5</v>
      </c>
      <c r="DQ2323" s="2">
        <v>2</v>
      </c>
      <c r="DR2323" s="2">
        <v>4</v>
      </c>
      <c r="DS2323" s="2">
        <v>4</v>
      </c>
    </row>
    <row r="2324" spans="1:123" x14ac:dyDescent="0.25">
      <c r="A2324">
        <v>2018</v>
      </c>
      <c r="B2324">
        <v>2322</v>
      </c>
      <c r="C2324" t="s">
        <v>102</v>
      </c>
      <c r="D2324">
        <v>2</v>
      </c>
      <c r="E2324">
        <v>53</v>
      </c>
      <c r="F2324">
        <v>1965</v>
      </c>
      <c r="G2324">
        <v>15</v>
      </c>
      <c r="H2324">
        <f t="shared" si="2341"/>
        <v>15</v>
      </c>
      <c r="I2324" t="s">
        <v>58</v>
      </c>
      <c r="J2324">
        <f t="shared" si="2342"/>
        <v>2</v>
      </c>
      <c r="K2324" t="s">
        <v>59</v>
      </c>
      <c r="L2324">
        <f t="shared" si="2343"/>
        <v>3</v>
      </c>
      <c r="M2324" t="s">
        <v>59</v>
      </c>
      <c r="N2324">
        <f t="shared" si="2344"/>
        <v>5</v>
      </c>
      <c r="O2324" t="s">
        <v>60</v>
      </c>
      <c r="P2324">
        <f t="shared" si="2345"/>
        <v>7</v>
      </c>
      <c r="Q2324">
        <f t="shared" si="2346"/>
        <v>1</v>
      </c>
      <c r="R2324">
        <v>2</v>
      </c>
      <c r="S2324" t="s">
        <v>101</v>
      </c>
      <c r="T2324">
        <f t="shared" si="2347"/>
        <v>1</v>
      </c>
      <c r="U2324">
        <f t="shared" si="2348"/>
        <v>1</v>
      </c>
      <c r="V2324" t="s">
        <v>92</v>
      </c>
      <c r="W2324">
        <v>37455</v>
      </c>
      <c r="X2324">
        <v>37455</v>
      </c>
      <c r="Y2324">
        <v>57832.5</v>
      </c>
      <c r="Z2324" t="s">
        <v>109</v>
      </c>
      <c r="AA2324">
        <f t="shared" si="2349"/>
        <v>5</v>
      </c>
      <c r="AB2324">
        <f t="shared" si="2350"/>
        <v>1</v>
      </c>
      <c r="AC2324" t="s">
        <v>62</v>
      </c>
      <c r="AD2324" s="6">
        <f t="shared" si="2351"/>
        <v>2</v>
      </c>
      <c r="AE2324">
        <f t="shared" si="2352"/>
        <v>1</v>
      </c>
      <c r="AF2324" t="s">
        <v>75</v>
      </c>
      <c r="AG2324" t="s">
        <v>142</v>
      </c>
      <c r="AH2324" t="s">
        <v>253</v>
      </c>
      <c r="AI2324" s="6" t="str">
        <f t="shared" si="2340"/>
        <v>Apostolic Church</v>
      </c>
      <c r="AJ2324" t="s">
        <v>144</v>
      </c>
      <c r="AK2324" s="6">
        <f t="shared" si="2353"/>
        <v>0</v>
      </c>
      <c r="AL2324" t="s">
        <v>144</v>
      </c>
      <c r="AM2324" s="6">
        <f t="shared" si="2353"/>
        <v>0</v>
      </c>
      <c r="AN2324" s="6">
        <f t="shared" si="2354"/>
        <v>0</v>
      </c>
      <c r="AO2324" t="s">
        <v>121</v>
      </c>
      <c r="AP2324">
        <f t="shared" si="2355"/>
        <v>7</v>
      </c>
      <c r="AQ2324">
        <f t="shared" si="2356"/>
        <v>1</v>
      </c>
      <c r="AR2324" t="s">
        <v>73</v>
      </c>
      <c r="AS2324">
        <f t="shared" si="2357"/>
        <v>7</v>
      </c>
      <c r="AT2324">
        <f t="shared" si="2358"/>
        <v>1</v>
      </c>
      <c r="AU2324" t="s">
        <v>100</v>
      </c>
      <c r="AV2324">
        <f t="shared" si="2359"/>
        <v>5</v>
      </c>
      <c r="AW2324">
        <f t="shared" si="2360"/>
        <v>1</v>
      </c>
      <c r="AX2324" t="s">
        <v>114</v>
      </c>
      <c r="AY2324">
        <f t="shared" si="2361"/>
        <v>5</v>
      </c>
      <c r="AZ2324">
        <f t="shared" si="2362"/>
        <v>1</v>
      </c>
      <c r="BA2324" s="6">
        <f t="shared" si="2363"/>
        <v>24</v>
      </c>
      <c r="BB2324" s="6">
        <f t="shared" si="2364"/>
        <v>4</v>
      </c>
      <c r="BC2324" s="6">
        <f t="shared" si="2365"/>
        <v>6</v>
      </c>
      <c r="BD2324" s="9">
        <f t="shared" si="2366"/>
        <v>0.83333333333333337</v>
      </c>
      <c r="BE2324" t="s">
        <v>56</v>
      </c>
      <c r="BF2324">
        <f t="shared" si="2367"/>
        <v>0</v>
      </c>
      <c r="BG2324">
        <f t="shared" si="2368"/>
        <v>0</v>
      </c>
      <c r="BH2324" t="s">
        <v>56</v>
      </c>
      <c r="BI2324">
        <f t="shared" si="2369"/>
        <v>0</v>
      </c>
      <c r="BJ2324">
        <f t="shared" si="2370"/>
        <v>0</v>
      </c>
      <c r="BK2324" t="s">
        <v>63</v>
      </c>
      <c r="BL2324">
        <f t="shared" si="2371"/>
        <v>1</v>
      </c>
      <c r="BM2324">
        <f t="shared" si="2372"/>
        <v>1</v>
      </c>
      <c r="BN2324" t="s">
        <v>93</v>
      </c>
      <c r="BO2324">
        <f t="shared" si="2373"/>
        <v>4</v>
      </c>
      <c r="BP2324">
        <f t="shared" si="2374"/>
        <v>1</v>
      </c>
      <c r="BQ2324" t="s">
        <v>94</v>
      </c>
      <c r="BR2324">
        <f t="shared" si="2375"/>
        <v>7</v>
      </c>
      <c r="BS2324">
        <f t="shared" si="2376"/>
        <v>1</v>
      </c>
      <c r="BT2324" t="s">
        <v>78</v>
      </c>
      <c r="BU2324">
        <f t="shared" si="2377"/>
        <v>1</v>
      </c>
      <c r="BV2324">
        <f t="shared" si="2378"/>
        <v>1</v>
      </c>
      <c r="BW2324" t="s">
        <v>56</v>
      </c>
      <c r="BX2324">
        <f t="shared" si="2379"/>
        <v>0</v>
      </c>
      <c r="BY2324">
        <f t="shared" si="2380"/>
        <v>0</v>
      </c>
      <c r="BZ2324" t="s">
        <v>56</v>
      </c>
      <c r="CA2324">
        <f t="shared" si="2381"/>
        <v>0</v>
      </c>
      <c r="CB2324">
        <f t="shared" si="2382"/>
        <v>0</v>
      </c>
      <c r="CC2324" t="s">
        <v>56</v>
      </c>
      <c r="CD2324">
        <f t="shared" si="2383"/>
        <v>0</v>
      </c>
      <c r="CE2324">
        <f t="shared" si="2384"/>
        <v>0</v>
      </c>
      <c r="CF2324" t="s">
        <v>56</v>
      </c>
      <c r="CG2324">
        <f t="shared" si="2385"/>
        <v>0</v>
      </c>
      <c r="CH2324">
        <f t="shared" si="2386"/>
        <v>0</v>
      </c>
      <c r="CI2324" t="s">
        <v>56</v>
      </c>
      <c r="CJ2324">
        <f t="shared" si="2387"/>
        <v>0</v>
      </c>
      <c r="CK2324">
        <f t="shared" si="2388"/>
        <v>0</v>
      </c>
      <c r="CL2324" t="s">
        <v>56</v>
      </c>
      <c r="CM2324">
        <f t="shared" si="2389"/>
        <v>0</v>
      </c>
      <c r="CN2324">
        <f t="shared" si="2390"/>
        <v>0</v>
      </c>
      <c r="CO2324" t="s">
        <v>56</v>
      </c>
      <c r="CP2324">
        <f t="shared" si="2391"/>
        <v>0</v>
      </c>
      <c r="CQ2324">
        <f t="shared" si="2392"/>
        <v>0</v>
      </c>
      <c r="CR2324" t="s">
        <v>56</v>
      </c>
      <c r="CS2324">
        <f t="shared" si="2393"/>
        <v>0</v>
      </c>
      <c r="CT2324">
        <f t="shared" si="2394"/>
        <v>0</v>
      </c>
      <c r="CU2324" t="s">
        <v>56</v>
      </c>
      <c r="CV2324">
        <f t="shared" si="2395"/>
        <v>0</v>
      </c>
      <c r="CW2324">
        <f t="shared" si="2396"/>
        <v>0</v>
      </c>
      <c r="CX2324" t="s">
        <v>56</v>
      </c>
      <c r="CY2324">
        <f t="shared" si="2397"/>
        <v>0</v>
      </c>
      <c r="CZ2324">
        <f t="shared" si="2398"/>
        <v>0</v>
      </c>
      <c r="DA2324" t="s">
        <v>99</v>
      </c>
      <c r="DB2324">
        <f t="shared" si="2399"/>
        <v>7</v>
      </c>
      <c r="DC2324">
        <f t="shared" si="2400"/>
        <v>1</v>
      </c>
      <c r="DD2324">
        <f t="shared" si="2401"/>
        <v>20</v>
      </c>
      <c r="DE2324">
        <f t="shared" si="2402"/>
        <v>5</v>
      </c>
      <c r="DF2324" s="7">
        <f t="shared" si="2403"/>
        <v>4</v>
      </c>
      <c r="DG2324" s="8">
        <f t="shared" si="2404"/>
        <v>0.5</v>
      </c>
      <c r="DH2324" s="1" t="s">
        <v>56</v>
      </c>
      <c r="DI2324" s="1" t="s">
        <v>154</v>
      </c>
      <c r="DJ2324" s="1" t="s">
        <v>56</v>
      </c>
      <c r="DK2324" s="1" t="s">
        <v>74</v>
      </c>
      <c r="DL2324" s="1" t="s">
        <v>68</v>
      </c>
      <c r="DM2324" s="1" t="s">
        <v>65</v>
      </c>
      <c r="DN2324" s="2" t="s">
        <v>97</v>
      </c>
      <c r="DO2324" s="2" t="s">
        <v>56</v>
      </c>
      <c r="DP2324" s="2" t="s">
        <v>56</v>
      </c>
      <c r="DQ2324" s="2" t="s">
        <v>56</v>
      </c>
      <c r="DR2324" s="2" t="s">
        <v>56</v>
      </c>
      <c r="DS2324" s="2" t="s">
        <v>56</v>
      </c>
    </row>
    <row r="2325" spans="1:123" x14ac:dyDescent="0.25">
      <c r="A2325">
        <v>2018</v>
      </c>
      <c r="B2325">
        <v>2323</v>
      </c>
      <c r="C2325" t="s">
        <v>102</v>
      </c>
      <c r="D2325">
        <v>1</v>
      </c>
      <c r="E2325">
        <v>43</v>
      </c>
      <c r="F2325">
        <v>1975</v>
      </c>
      <c r="G2325">
        <v>14</v>
      </c>
      <c r="H2325">
        <f t="shared" si="2341"/>
        <v>14</v>
      </c>
      <c r="I2325" t="s">
        <v>90</v>
      </c>
      <c r="J2325">
        <f t="shared" si="2342"/>
        <v>1</v>
      </c>
      <c r="K2325" t="s">
        <v>59</v>
      </c>
      <c r="L2325">
        <f t="shared" si="2343"/>
        <v>3</v>
      </c>
      <c r="M2325" t="s">
        <v>59</v>
      </c>
      <c r="N2325">
        <f t="shared" si="2344"/>
        <v>5</v>
      </c>
      <c r="O2325" t="s">
        <v>60</v>
      </c>
      <c r="P2325">
        <f t="shared" si="2345"/>
        <v>7</v>
      </c>
      <c r="Q2325">
        <f t="shared" si="2346"/>
        <v>1</v>
      </c>
      <c r="R2325">
        <v>2</v>
      </c>
      <c r="S2325" t="s">
        <v>101</v>
      </c>
      <c r="T2325">
        <f t="shared" si="2347"/>
        <v>1</v>
      </c>
      <c r="U2325">
        <f t="shared" si="2348"/>
        <v>1</v>
      </c>
      <c r="V2325" t="s">
        <v>92</v>
      </c>
      <c r="W2325">
        <v>45400</v>
      </c>
      <c r="X2325">
        <v>30645</v>
      </c>
      <c r="Y2325">
        <v>47317.5</v>
      </c>
      <c r="Z2325" t="s">
        <v>109</v>
      </c>
      <c r="AA2325">
        <f t="shared" si="2349"/>
        <v>5</v>
      </c>
      <c r="AB2325">
        <f t="shared" si="2350"/>
        <v>1</v>
      </c>
      <c r="AC2325" t="s">
        <v>62</v>
      </c>
      <c r="AD2325" s="6">
        <f t="shared" si="2351"/>
        <v>2</v>
      </c>
      <c r="AE2325">
        <f t="shared" si="2352"/>
        <v>1</v>
      </c>
      <c r="AF2325" t="s">
        <v>75</v>
      </c>
      <c r="AG2325" t="s">
        <v>197</v>
      </c>
      <c r="AH2325" t="s">
        <v>56</v>
      </c>
      <c r="AI2325" s="6" t="str">
        <f t="shared" si="2340"/>
        <v>Am lutheran</v>
      </c>
      <c r="AJ2325" t="s">
        <v>71</v>
      </c>
      <c r="AK2325" s="6">
        <f t="shared" si="2353"/>
        <v>2</v>
      </c>
      <c r="AL2325" t="s">
        <v>71</v>
      </c>
      <c r="AM2325" s="6">
        <f t="shared" si="2353"/>
        <v>2</v>
      </c>
      <c r="AN2325" s="6">
        <f t="shared" si="2354"/>
        <v>0</v>
      </c>
      <c r="AO2325" t="s">
        <v>110</v>
      </c>
      <c r="AP2325">
        <f t="shared" si="2355"/>
        <v>1</v>
      </c>
      <c r="AQ2325">
        <f t="shared" si="2356"/>
        <v>1</v>
      </c>
      <c r="AR2325" t="s">
        <v>129</v>
      </c>
      <c r="AS2325">
        <f t="shared" si="2357"/>
        <v>3</v>
      </c>
      <c r="AT2325">
        <f t="shared" si="2358"/>
        <v>1</v>
      </c>
      <c r="AU2325" t="s">
        <v>158</v>
      </c>
      <c r="AV2325">
        <f t="shared" si="2359"/>
        <v>1</v>
      </c>
      <c r="AW2325">
        <f t="shared" si="2360"/>
        <v>1</v>
      </c>
      <c r="AX2325" t="s">
        <v>172</v>
      </c>
      <c r="AY2325">
        <f t="shared" si="2361"/>
        <v>1</v>
      </c>
      <c r="AZ2325">
        <f t="shared" si="2362"/>
        <v>1</v>
      </c>
      <c r="BA2325" s="6">
        <f t="shared" si="2363"/>
        <v>6</v>
      </c>
      <c r="BB2325" s="6">
        <f t="shared" si="2364"/>
        <v>4</v>
      </c>
      <c r="BC2325" s="6">
        <f t="shared" si="2365"/>
        <v>1.5</v>
      </c>
      <c r="BD2325" s="9">
        <f t="shared" si="2366"/>
        <v>8.3333333333333329E-2</v>
      </c>
      <c r="BE2325" t="s">
        <v>56</v>
      </c>
      <c r="BF2325">
        <f t="shared" si="2367"/>
        <v>0</v>
      </c>
      <c r="BG2325">
        <f t="shared" si="2368"/>
        <v>0</v>
      </c>
      <c r="BH2325" t="s">
        <v>56</v>
      </c>
      <c r="BI2325">
        <f t="shared" si="2369"/>
        <v>0</v>
      </c>
      <c r="BJ2325">
        <f t="shared" si="2370"/>
        <v>0</v>
      </c>
      <c r="BK2325" t="s">
        <v>63</v>
      </c>
      <c r="BL2325">
        <f t="shared" si="2371"/>
        <v>1</v>
      </c>
      <c r="BM2325">
        <f t="shared" si="2372"/>
        <v>1</v>
      </c>
      <c r="BN2325" t="s">
        <v>64</v>
      </c>
      <c r="BO2325">
        <f t="shared" si="2373"/>
        <v>4</v>
      </c>
      <c r="BP2325">
        <f t="shared" si="2374"/>
        <v>1</v>
      </c>
      <c r="BQ2325" t="s">
        <v>56</v>
      </c>
      <c r="BR2325">
        <f t="shared" si="2375"/>
        <v>0</v>
      </c>
      <c r="BS2325">
        <f t="shared" si="2376"/>
        <v>0</v>
      </c>
      <c r="BT2325" t="s">
        <v>74</v>
      </c>
      <c r="BU2325">
        <f t="shared" si="2377"/>
        <v>7</v>
      </c>
      <c r="BV2325">
        <f t="shared" si="2378"/>
        <v>1</v>
      </c>
      <c r="BW2325" t="s">
        <v>79</v>
      </c>
      <c r="BX2325">
        <f t="shared" si="2379"/>
        <v>1</v>
      </c>
      <c r="BY2325">
        <f t="shared" si="2380"/>
        <v>1</v>
      </c>
      <c r="BZ2325" t="s">
        <v>80</v>
      </c>
      <c r="CA2325">
        <f t="shared" si="2381"/>
        <v>1</v>
      </c>
      <c r="CB2325">
        <f t="shared" si="2382"/>
        <v>1</v>
      </c>
      <c r="CC2325" t="s">
        <v>78</v>
      </c>
      <c r="CD2325">
        <f t="shared" si="2383"/>
        <v>1</v>
      </c>
      <c r="CE2325">
        <f t="shared" si="2384"/>
        <v>1</v>
      </c>
      <c r="CF2325" t="s">
        <v>82</v>
      </c>
      <c r="CG2325">
        <f t="shared" si="2385"/>
        <v>1</v>
      </c>
      <c r="CH2325">
        <f t="shared" si="2386"/>
        <v>1</v>
      </c>
      <c r="CI2325" t="s">
        <v>78</v>
      </c>
      <c r="CJ2325">
        <f t="shared" si="2387"/>
        <v>1</v>
      </c>
      <c r="CK2325">
        <f t="shared" si="2388"/>
        <v>1</v>
      </c>
      <c r="CL2325" t="s">
        <v>78</v>
      </c>
      <c r="CM2325">
        <f t="shared" si="2389"/>
        <v>7</v>
      </c>
      <c r="CN2325">
        <f t="shared" si="2390"/>
        <v>1</v>
      </c>
      <c r="CO2325" t="s">
        <v>84</v>
      </c>
      <c r="CP2325">
        <f t="shared" si="2391"/>
        <v>3</v>
      </c>
      <c r="CQ2325">
        <f t="shared" si="2392"/>
        <v>1</v>
      </c>
      <c r="CR2325" t="s">
        <v>83</v>
      </c>
      <c r="CS2325">
        <f t="shared" si="2393"/>
        <v>4</v>
      </c>
      <c r="CT2325">
        <f t="shared" si="2394"/>
        <v>1</v>
      </c>
      <c r="CU2325" t="s">
        <v>83</v>
      </c>
      <c r="CV2325">
        <f t="shared" si="2395"/>
        <v>4</v>
      </c>
      <c r="CW2325">
        <f t="shared" si="2396"/>
        <v>1</v>
      </c>
      <c r="CX2325" t="s">
        <v>83</v>
      </c>
      <c r="CY2325">
        <f t="shared" si="2397"/>
        <v>4</v>
      </c>
      <c r="CZ2325">
        <f t="shared" si="2398"/>
        <v>1</v>
      </c>
      <c r="DA2325" t="s">
        <v>56</v>
      </c>
      <c r="DB2325">
        <f t="shared" si="2399"/>
        <v>0</v>
      </c>
      <c r="DC2325">
        <f t="shared" si="2400"/>
        <v>0</v>
      </c>
      <c r="DD2325">
        <f t="shared" si="2401"/>
        <v>39</v>
      </c>
      <c r="DE2325">
        <f t="shared" si="2402"/>
        <v>13</v>
      </c>
      <c r="DF2325" s="7">
        <f t="shared" si="2403"/>
        <v>3</v>
      </c>
      <c r="DG2325" s="8">
        <f t="shared" si="2404"/>
        <v>0.33333333333333331</v>
      </c>
      <c r="DH2325" s="1" t="s">
        <v>83</v>
      </c>
      <c r="DI2325" s="1" t="s">
        <v>56</v>
      </c>
      <c r="DJ2325" s="1" t="s">
        <v>56</v>
      </c>
      <c r="DK2325" s="1" t="s">
        <v>74</v>
      </c>
      <c r="DL2325" s="1" t="s">
        <v>68</v>
      </c>
      <c r="DM2325" s="1" t="s">
        <v>65</v>
      </c>
      <c r="DN2325" s="2" t="s">
        <v>123</v>
      </c>
      <c r="DO2325" s="2">
        <v>3</v>
      </c>
      <c r="DP2325" s="2">
        <v>5</v>
      </c>
      <c r="DQ2325" s="2">
        <v>5</v>
      </c>
      <c r="DR2325" s="2">
        <v>3</v>
      </c>
      <c r="DS2325" s="2">
        <v>4</v>
      </c>
    </row>
    <row r="2326" spans="1:123" x14ac:dyDescent="0.25">
      <c r="A2326">
        <v>2018</v>
      </c>
      <c r="B2326">
        <v>2324</v>
      </c>
      <c r="C2326" t="s">
        <v>102</v>
      </c>
      <c r="D2326">
        <v>2</v>
      </c>
      <c r="E2326">
        <v>38</v>
      </c>
      <c r="F2326">
        <v>1980</v>
      </c>
      <c r="G2326">
        <v>16</v>
      </c>
      <c r="H2326">
        <f t="shared" si="2341"/>
        <v>16</v>
      </c>
      <c r="I2326" t="s">
        <v>90</v>
      </c>
      <c r="J2326">
        <f t="shared" si="2342"/>
        <v>1</v>
      </c>
      <c r="K2326" t="s">
        <v>59</v>
      </c>
      <c r="L2326">
        <f t="shared" si="2343"/>
        <v>3</v>
      </c>
      <c r="M2326" t="s">
        <v>59</v>
      </c>
      <c r="N2326">
        <f t="shared" si="2344"/>
        <v>5</v>
      </c>
      <c r="O2326" t="s">
        <v>60</v>
      </c>
      <c r="P2326">
        <f t="shared" si="2345"/>
        <v>7</v>
      </c>
      <c r="Q2326">
        <f t="shared" si="2346"/>
        <v>1</v>
      </c>
      <c r="R2326">
        <v>4</v>
      </c>
      <c r="S2326" t="s">
        <v>174</v>
      </c>
      <c r="T2326">
        <f t="shared" si="2347"/>
        <v>5</v>
      </c>
      <c r="U2326">
        <f t="shared" si="2348"/>
        <v>1</v>
      </c>
      <c r="V2326" t="s">
        <v>92</v>
      </c>
      <c r="W2326">
        <v>30645</v>
      </c>
      <c r="X2326">
        <v>0</v>
      </c>
      <c r="Y2326">
        <v>0</v>
      </c>
      <c r="Z2326" t="s">
        <v>81</v>
      </c>
      <c r="AA2326">
        <f t="shared" si="2349"/>
        <v>3</v>
      </c>
      <c r="AB2326">
        <f t="shared" si="2350"/>
        <v>1</v>
      </c>
      <c r="AC2326" t="s">
        <v>106</v>
      </c>
      <c r="AD2326" s="6">
        <f t="shared" si="2351"/>
        <v>6</v>
      </c>
      <c r="AE2326">
        <f t="shared" si="2352"/>
        <v>1</v>
      </c>
      <c r="AF2326" t="s">
        <v>142</v>
      </c>
      <c r="AG2326" t="s">
        <v>56</v>
      </c>
      <c r="AH2326" t="s">
        <v>56</v>
      </c>
      <c r="AI2326" s="6" t="str">
        <f t="shared" si="2340"/>
        <v>Other</v>
      </c>
      <c r="AJ2326" t="s">
        <v>144</v>
      </c>
      <c r="AK2326" s="6">
        <f t="shared" si="2353"/>
        <v>0</v>
      </c>
      <c r="AL2326" t="s">
        <v>71</v>
      </c>
      <c r="AM2326" s="6">
        <f t="shared" si="2353"/>
        <v>2</v>
      </c>
      <c r="AN2326" s="6">
        <f t="shared" si="2354"/>
        <v>-2</v>
      </c>
      <c r="AO2326" t="s">
        <v>128</v>
      </c>
      <c r="AP2326">
        <f t="shared" si="2355"/>
        <v>5</v>
      </c>
      <c r="AQ2326">
        <f t="shared" si="2356"/>
        <v>1</v>
      </c>
      <c r="AR2326" t="s">
        <v>129</v>
      </c>
      <c r="AS2326">
        <f t="shared" si="2357"/>
        <v>3</v>
      </c>
      <c r="AT2326">
        <f t="shared" si="2358"/>
        <v>1</v>
      </c>
      <c r="AU2326" t="s">
        <v>100</v>
      </c>
      <c r="AV2326">
        <f t="shared" si="2359"/>
        <v>5</v>
      </c>
      <c r="AW2326">
        <f t="shared" si="2360"/>
        <v>1</v>
      </c>
      <c r="AX2326" t="s">
        <v>88</v>
      </c>
      <c r="AY2326">
        <f t="shared" si="2361"/>
        <v>7</v>
      </c>
      <c r="AZ2326">
        <f t="shared" si="2362"/>
        <v>1</v>
      </c>
      <c r="BA2326" s="6">
        <f t="shared" si="2363"/>
        <v>20</v>
      </c>
      <c r="BB2326" s="6">
        <f t="shared" si="2364"/>
        <v>4</v>
      </c>
      <c r="BC2326" s="6">
        <f t="shared" si="2365"/>
        <v>5</v>
      </c>
      <c r="BD2326" s="9">
        <f t="shared" si="2366"/>
        <v>0.66666666666666663</v>
      </c>
      <c r="BE2326" t="s">
        <v>64</v>
      </c>
      <c r="BF2326">
        <f t="shared" si="2367"/>
        <v>4</v>
      </c>
      <c r="BG2326">
        <f t="shared" si="2368"/>
        <v>1</v>
      </c>
      <c r="BH2326" t="s">
        <v>65</v>
      </c>
      <c r="BI2326">
        <f t="shared" si="2369"/>
        <v>7</v>
      </c>
      <c r="BJ2326">
        <f t="shared" si="2370"/>
        <v>1</v>
      </c>
      <c r="BK2326" t="s">
        <v>56</v>
      </c>
      <c r="BL2326">
        <f t="shared" si="2371"/>
        <v>0</v>
      </c>
      <c r="BM2326">
        <f t="shared" si="2372"/>
        <v>0</v>
      </c>
      <c r="BN2326" t="s">
        <v>56</v>
      </c>
      <c r="BO2326">
        <f t="shared" si="2373"/>
        <v>0</v>
      </c>
      <c r="BP2326">
        <f t="shared" si="2374"/>
        <v>0</v>
      </c>
      <c r="BQ2326" t="s">
        <v>56</v>
      </c>
      <c r="BR2326">
        <f t="shared" si="2375"/>
        <v>0</v>
      </c>
      <c r="BS2326">
        <f t="shared" si="2376"/>
        <v>0</v>
      </c>
      <c r="BT2326" t="s">
        <v>78</v>
      </c>
      <c r="BU2326">
        <f t="shared" si="2377"/>
        <v>1</v>
      </c>
      <c r="BV2326">
        <f t="shared" si="2378"/>
        <v>1</v>
      </c>
      <c r="BW2326" t="s">
        <v>167</v>
      </c>
      <c r="BX2326">
        <f t="shared" si="2379"/>
        <v>7</v>
      </c>
      <c r="BY2326">
        <f t="shared" si="2380"/>
        <v>1</v>
      </c>
      <c r="BZ2326" t="s">
        <v>139</v>
      </c>
      <c r="CA2326">
        <f t="shared" si="2381"/>
        <v>7</v>
      </c>
      <c r="CB2326">
        <f t="shared" si="2382"/>
        <v>1</v>
      </c>
      <c r="CC2326" t="s">
        <v>74</v>
      </c>
      <c r="CD2326">
        <f t="shared" si="2383"/>
        <v>7</v>
      </c>
      <c r="CE2326">
        <f t="shared" si="2384"/>
        <v>1</v>
      </c>
      <c r="CF2326" t="s">
        <v>82</v>
      </c>
      <c r="CG2326">
        <f t="shared" si="2385"/>
        <v>1</v>
      </c>
      <c r="CH2326">
        <f t="shared" si="2386"/>
        <v>1</v>
      </c>
      <c r="CI2326" t="s">
        <v>74</v>
      </c>
      <c r="CJ2326">
        <f t="shared" si="2387"/>
        <v>7</v>
      </c>
      <c r="CK2326">
        <f t="shared" si="2388"/>
        <v>1</v>
      </c>
      <c r="CL2326" t="s">
        <v>78</v>
      </c>
      <c r="CM2326">
        <f t="shared" si="2389"/>
        <v>7</v>
      </c>
      <c r="CN2326">
        <f t="shared" si="2390"/>
        <v>1</v>
      </c>
      <c r="CO2326" t="s">
        <v>112</v>
      </c>
      <c r="CP2326">
        <f t="shared" si="2391"/>
        <v>7</v>
      </c>
      <c r="CQ2326">
        <f t="shared" si="2392"/>
        <v>1</v>
      </c>
      <c r="CR2326" t="s">
        <v>83</v>
      </c>
      <c r="CS2326">
        <f t="shared" si="2393"/>
        <v>4</v>
      </c>
      <c r="CT2326">
        <f t="shared" si="2394"/>
        <v>1</v>
      </c>
      <c r="CU2326" t="s">
        <v>83</v>
      </c>
      <c r="CV2326">
        <f t="shared" si="2395"/>
        <v>4</v>
      </c>
      <c r="CW2326">
        <f t="shared" si="2396"/>
        <v>1</v>
      </c>
      <c r="CX2326" t="s">
        <v>83</v>
      </c>
      <c r="CY2326">
        <f t="shared" si="2397"/>
        <v>4</v>
      </c>
      <c r="CZ2326">
        <f t="shared" si="2398"/>
        <v>1</v>
      </c>
      <c r="DA2326" t="s">
        <v>56</v>
      </c>
      <c r="DB2326">
        <f t="shared" si="2399"/>
        <v>0</v>
      </c>
      <c r="DC2326">
        <f t="shared" si="2400"/>
        <v>0</v>
      </c>
      <c r="DD2326">
        <f t="shared" si="2401"/>
        <v>63</v>
      </c>
      <c r="DE2326">
        <f t="shared" si="2402"/>
        <v>12</v>
      </c>
      <c r="DF2326" s="7">
        <f t="shared" si="2403"/>
        <v>5.25</v>
      </c>
      <c r="DG2326" s="8">
        <f t="shared" si="2404"/>
        <v>0.70833333333333337</v>
      </c>
      <c r="DH2326" s="1" t="s">
        <v>83</v>
      </c>
      <c r="DI2326" s="1" t="s">
        <v>56</v>
      </c>
      <c r="DJ2326" s="1" t="s">
        <v>63</v>
      </c>
      <c r="DK2326" s="1" t="s">
        <v>74</v>
      </c>
      <c r="DL2326" s="1" t="s">
        <v>127</v>
      </c>
      <c r="DM2326" s="1" t="s">
        <v>56</v>
      </c>
      <c r="DN2326" s="2" t="s">
        <v>98</v>
      </c>
      <c r="DO2326" s="2">
        <v>3</v>
      </c>
      <c r="DP2326" s="2">
        <v>5</v>
      </c>
      <c r="DQ2326" s="2">
        <v>4</v>
      </c>
      <c r="DR2326" s="2">
        <v>4</v>
      </c>
      <c r="DS2326" s="2">
        <v>4</v>
      </c>
    </row>
    <row r="2327" spans="1:123" x14ac:dyDescent="0.25">
      <c r="A2327">
        <v>2018</v>
      </c>
      <c r="B2327">
        <v>2325</v>
      </c>
      <c r="C2327" t="s">
        <v>124</v>
      </c>
      <c r="D2327">
        <v>3</v>
      </c>
      <c r="E2327">
        <v>68</v>
      </c>
      <c r="F2327">
        <v>1950</v>
      </c>
      <c r="G2327">
        <v>12</v>
      </c>
      <c r="H2327">
        <f t="shared" si="2341"/>
        <v>12</v>
      </c>
      <c r="I2327" t="s">
        <v>90</v>
      </c>
      <c r="J2327">
        <f t="shared" si="2342"/>
        <v>1</v>
      </c>
      <c r="K2327" t="s">
        <v>59</v>
      </c>
      <c r="L2327">
        <f t="shared" si="2343"/>
        <v>3</v>
      </c>
      <c r="M2327" t="s">
        <v>59</v>
      </c>
      <c r="N2327">
        <f t="shared" si="2344"/>
        <v>5</v>
      </c>
      <c r="O2327" t="s">
        <v>60</v>
      </c>
      <c r="P2327">
        <f t="shared" si="2345"/>
        <v>7</v>
      </c>
      <c r="Q2327">
        <f t="shared" si="2346"/>
        <v>1</v>
      </c>
      <c r="R2327">
        <v>2</v>
      </c>
      <c r="S2327" t="s">
        <v>56</v>
      </c>
      <c r="T2327">
        <f t="shared" si="2347"/>
        <v>0</v>
      </c>
      <c r="U2327">
        <f t="shared" si="2348"/>
        <v>0</v>
      </c>
      <c r="V2327" t="s">
        <v>93</v>
      </c>
      <c r="W2327">
        <v>0</v>
      </c>
      <c r="X2327">
        <v>2951</v>
      </c>
      <c r="Y2327">
        <v>4556.5</v>
      </c>
      <c r="Z2327" t="s">
        <v>81</v>
      </c>
      <c r="AA2327">
        <f t="shared" si="2349"/>
        <v>3</v>
      </c>
      <c r="AB2327">
        <f t="shared" si="2350"/>
        <v>1</v>
      </c>
      <c r="AC2327" t="s">
        <v>71</v>
      </c>
      <c r="AD2327" s="6">
        <f t="shared" si="2351"/>
        <v>4</v>
      </c>
      <c r="AE2327">
        <f t="shared" si="2352"/>
        <v>1</v>
      </c>
      <c r="AF2327" t="s">
        <v>105</v>
      </c>
      <c r="AG2327" t="s">
        <v>56</v>
      </c>
      <c r="AH2327" t="s">
        <v>56</v>
      </c>
      <c r="AI2327" s="6" t="str">
        <f t="shared" si="2340"/>
        <v>None</v>
      </c>
      <c r="AJ2327" t="s">
        <v>106</v>
      </c>
      <c r="AK2327" s="6">
        <f t="shared" si="2353"/>
        <v>1</v>
      </c>
      <c r="AL2327" t="s">
        <v>106</v>
      </c>
      <c r="AM2327" s="6">
        <f t="shared" si="2353"/>
        <v>1</v>
      </c>
      <c r="AN2327" s="6">
        <f t="shared" si="2354"/>
        <v>0</v>
      </c>
      <c r="AO2327" t="s">
        <v>110</v>
      </c>
      <c r="AP2327">
        <f t="shared" si="2355"/>
        <v>1</v>
      </c>
      <c r="AQ2327">
        <f t="shared" si="2356"/>
        <v>1</v>
      </c>
      <c r="AR2327" t="s">
        <v>107</v>
      </c>
      <c r="AS2327">
        <f t="shared" si="2357"/>
        <v>1</v>
      </c>
      <c r="AT2327">
        <f t="shared" si="2358"/>
        <v>1</v>
      </c>
      <c r="AU2327" t="s">
        <v>158</v>
      </c>
      <c r="AV2327">
        <f t="shared" si="2359"/>
        <v>1</v>
      </c>
      <c r="AW2327">
        <f t="shared" si="2360"/>
        <v>1</v>
      </c>
      <c r="AX2327" t="s">
        <v>146</v>
      </c>
      <c r="AY2327">
        <f t="shared" si="2361"/>
        <v>3</v>
      </c>
      <c r="AZ2327">
        <f t="shared" si="2362"/>
        <v>1</v>
      </c>
      <c r="BA2327" s="6">
        <f t="shared" si="2363"/>
        <v>6</v>
      </c>
      <c r="BB2327" s="6">
        <f t="shared" si="2364"/>
        <v>4</v>
      </c>
      <c r="BC2327" s="6">
        <f t="shared" si="2365"/>
        <v>1.5</v>
      </c>
      <c r="BD2327" s="9">
        <f t="shared" si="2366"/>
        <v>8.3333333333333329E-2</v>
      </c>
      <c r="BE2327" t="s">
        <v>56</v>
      </c>
      <c r="BF2327">
        <f t="shared" si="2367"/>
        <v>0</v>
      </c>
      <c r="BG2327">
        <f t="shared" si="2368"/>
        <v>0</v>
      </c>
      <c r="BH2327" t="s">
        <v>56</v>
      </c>
      <c r="BI2327">
        <f t="shared" si="2369"/>
        <v>0</v>
      </c>
      <c r="BJ2327">
        <f t="shared" si="2370"/>
        <v>0</v>
      </c>
      <c r="BK2327" t="s">
        <v>64</v>
      </c>
      <c r="BL2327">
        <f t="shared" si="2371"/>
        <v>4</v>
      </c>
      <c r="BM2327">
        <f t="shared" si="2372"/>
        <v>1</v>
      </c>
      <c r="BN2327" t="s">
        <v>63</v>
      </c>
      <c r="BO2327">
        <f t="shared" si="2373"/>
        <v>1</v>
      </c>
      <c r="BP2327">
        <f t="shared" si="2374"/>
        <v>1</v>
      </c>
      <c r="BQ2327" t="s">
        <v>94</v>
      </c>
      <c r="BR2327">
        <f t="shared" si="2375"/>
        <v>7</v>
      </c>
      <c r="BS2327">
        <f t="shared" si="2376"/>
        <v>1</v>
      </c>
      <c r="BT2327" t="s">
        <v>78</v>
      </c>
      <c r="BU2327">
        <f t="shared" si="2377"/>
        <v>1</v>
      </c>
      <c r="BV2327">
        <f t="shared" si="2378"/>
        <v>1</v>
      </c>
      <c r="BW2327" t="s">
        <v>79</v>
      </c>
      <c r="BX2327">
        <f t="shared" si="2379"/>
        <v>1</v>
      </c>
      <c r="BY2327">
        <f t="shared" si="2380"/>
        <v>1</v>
      </c>
      <c r="BZ2327" t="s">
        <v>80</v>
      </c>
      <c r="CA2327">
        <f t="shared" si="2381"/>
        <v>1</v>
      </c>
      <c r="CB2327">
        <f t="shared" si="2382"/>
        <v>1</v>
      </c>
      <c r="CC2327" t="s">
        <v>78</v>
      </c>
      <c r="CD2327">
        <f t="shared" si="2383"/>
        <v>1</v>
      </c>
      <c r="CE2327">
        <f t="shared" si="2384"/>
        <v>1</v>
      </c>
      <c r="CF2327" t="s">
        <v>82</v>
      </c>
      <c r="CG2327">
        <f t="shared" si="2385"/>
        <v>1</v>
      </c>
      <c r="CH2327">
        <f t="shared" si="2386"/>
        <v>1</v>
      </c>
      <c r="CI2327" t="s">
        <v>78</v>
      </c>
      <c r="CJ2327">
        <f t="shared" si="2387"/>
        <v>1</v>
      </c>
      <c r="CK2327">
        <f t="shared" si="2388"/>
        <v>1</v>
      </c>
      <c r="CL2327" t="s">
        <v>74</v>
      </c>
      <c r="CM2327">
        <f t="shared" si="2389"/>
        <v>1</v>
      </c>
      <c r="CN2327">
        <f t="shared" si="2390"/>
        <v>1</v>
      </c>
      <c r="CO2327" t="s">
        <v>83</v>
      </c>
      <c r="CP2327">
        <f t="shared" si="2391"/>
        <v>4</v>
      </c>
      <c r="CQ2327">
        <f t="shared" si="2392"/>
        <v>1</v>
      </c>
      <c r="CR2327" t="s">
        <v>112</v>
      </c>
      <c r="CS2327">
        <f t="shared" si="2393"/>
        <v>7</v>
      </c>
      <c r="CT2327">
        <f t="shared" si="2394"/>
        <v>1</v>
      </c>
      <c r="CU2327" t="s">
        <v>83</v>
      </c>
      <c r="CV2327">
        <f t="shared" si="2395"/>
        <v>4</v>
      </c>
      <c r="CW2327">
        <f t="shared" si="2396"/>
        <v>1</v>
      </c>
      <c r="CX2327" t="s">
        <v>83</v>
      </c>
      <c r="CY2327">
        <f t="shared" si="2397"/>
        <v>4</v>
      </c>
      <c r="CZ2327">
        <f t="shared" si="2398"/>
        <v>1</v>
      </c>
      <c r="DA2327" t="s">
        <v>86</v>
      </c>
      <c r="DB2327">
        <f t="shared" si="2399"/>
        <v>3</v>
      </c>
      <c r="DC2327">
        <f t="shared" si="2400"/>
        <v>1</v>
      </c>
      <c r="DD2327">
        <f t="shared" si="2401"/>
        <v>41</v>
      </c>
      <c r="DE2327">
        <f t="shared" si="2402"/>
        <v>15</v>
      </c>
      <c r="DF2327" s="7">
        <f t="shared" si="2403"/>
        <v>2.7333333333333334</v>
      </c>
      <c r="DG2327" s="8">
        <f t="shared" si="2404"/>
        <v>0.28888888888888892</v>
      </c>
      <c r="DH2327" s="1" t="s">
        <v>112</v>
      </c>
      <c r="DI2327" s="1" t="s">
        <v>56</v>
      </c>
      <c r="DJ2327" s="1" t="s">
        <v>56</v>
      </c>
      <c r="DK2327" s="1" t="s">
        <v>56</v>
      </c>
      <c r="DL2327" s="1" t="s">
        <v>68</v>
      </c>
      <c r="DM2327" s="1" t="s">
        <v>65</v>
      </c>
      <c r="DN2327" s="2" t="s">
        <v>56</v>
      </c>
      <c r="DO2327" s="2" t="s">
        <v>56</v>
      </c>
      <c r="DP2327" s="2" t="s">
        <v>56</v>
      </c>
      <c r="DQ2327" s="2">
        <v>4</v>
      </c>
      <c r="DR2327" s="2">
        <v>4</v>
      </c>
      <c r="DS2327" s="2">
        <v>4</v>
      </c>
    </row>
    <row r="2328" spans="1:123" x14ac:dyDescent="0.25">
      <c r="A2328">
        <v>2018</v>
      </c>
      <c r="B2328">
        <v>2326</v>
      </c>
      <c r="C2328" t="s">
        <v>124</v>
      </c>
      <c r="D2328">
        <v>3</v>
      </c>
      <c r="E2328">
        <v>57</v>
      </c>
      <c r="F2328">
        <v>1961</v>
      </c>
      <c r="G2328">
        <v>16</v>
      </c>
      <c r="H2328">
        <f t="shared" si="2341"/>
        <v>16</v>
      </c>
      <c r="I2328" t="s">
        <v>90</v>
      </c>
      <c r="J2328">
        <f t="shared" si="2342"/>
        <v>1</v>
      </c>
      <c r="K2328" t="s">
        <v>59</v>
      </c>
      <c r="L2328">
        <f t="shared" si="2343"/>
        <v>3</v>
      </c>
      <c r="M2328" t="s">
        <v>59</v>
      </c>
      <c r="N2328">
        <f t="shared" si="2344"/>
        <v>5</v>
      </c>
      <c r="O2328" t="s">
        <v>132</v>
      </c>
      <c r="P2328">
        <f t="shared" si="2345"/>
        <v>1</v>
      </c>
      <c r="Q2328">
        <f t="shared" si="2346"/>
        <v>1</v>
      </c>
      <c r="R2328">
        <v>4</v>
      </c>
      <c r="S2328" t="s">
        <v>56</v>
      </c>
      <c r="T2328">
        <f t="shared" si="2347"/>
        <v>0</v>
      </c>
      <c r="U2328">
        <f t="shared" si="2348"/>
        <v>0</v>
      </c>
      <c r="V2328" t="s">
        <v>92</v>
      </c>
      <c r="W2328">
        <v>45400</v>
      </c>
      <c r="X2328">
        <v>2951</v>
      </c>
      <c r="Y2328">
        <v>4556.5</v>
      </c>
      <c r="Z2328" t="s">
        <v>109</v>
      </c>
      <c r="AA2328">
        <f t="shared" si="2349"/>
        <v>5</v>
      </c>
      <c r="AB2328">
        <f t="shared" si="2350"/>
        <v>1</v>
      </c>
      <c r="AC2328" t="s">
        <v>106</v>
      </c>
      <c r="AD2328" s="6">
        <f t="shared" si="2351"/>
        <v>6</v>
      </c>
      <c r="AE2328">
        <f t="shared" si="2352"/>
        <v>1</v>
      </c>
      <c r="AF2328" t="s">
        <v>75</v>
      </c>
      <c r="AG2328" t="s">
        <v>142</v>
      </c>
      <c r="AH2328" t="s">
        <v>208</v>
      </c>
      <c r="AI2328" s="6" t="str">
        <f t="shared" si="2340"/>
        <v>Unitarian, Universalist</v>
      </c>
      <c r="AJ2328" t="s">
        <v>106</v>
      </c>
      <c r="AK2328" s="6">
        <f t="shared" si="2353"/>
        <v>1</v>
      </c>
      <c r="AL2328" t="s">
        <v>106</v>
      </c>
      <c r="AM2328" s="6">
        <f t="shared" si="2353"/>
        <v>1</v>
      </c>
      <c r="AN2328" s="6">
        <f t="shared" si="2354"/>
        <v>0</v>
      </c>
      <c r="AO2328" t="s">
        <v>72</v>
      </c>
      <c r="AP2328">
        <f t="shared" si="2355"/>
        <v>6</v>
      </c>
      <c r="AQ2328">
        <f t="shared" si="2356"/>
        <v>1</v>
      </c>
      <c r="AR2328" t="s">
        <v>73</v>
      </c>
      <c r="AS2328">
        <f t="shared" si="2357"/>
        <v>7</v>
      </c>
      <c r="AT2328">
        <f t="shared" si="2358"/>
        <v>1</v>
      </c>
      <c r="AU2328" t="s">
        <v>100</v>
      </c>
      <c r="AV2328">
        <f t="shared" si="2359"/>
        <v>5</v>
      </c>
      <c r="AW2328">
        <f t="shared" si="2360"/>
        <v>1</v>
      </c>
      <c r="AX2328" t="s">
        <v>146</v>
      </c>
      <c r="AY2328">
        <f t="shared" si="2361"/>
        <v>3</v>
      </c>
      <c r="AZ2328">
        <f t="shared" si="2362"/>
        <v>1</v>
      </c>
      <c r="BA2328" s="6">
        <f t="shared" si="2363"/>
        <v>21</v>
      </c>
      <c r="BB2328" s="6">
        <f t="shared" si="2364"/>
        <v>4</v>
      </c>
      <c r="BC2328" s="6">
        <f t="shared" si="2365"/>
        <v>5.25</v>
      </c>
      <c r="BD2328" s="9">
        <f t="shared" si="2366"/>
        <v>0.70833333333333337</v>
      </c>
      <c r="BE2328" t="s">
        <v>65</v>
      </c>
      <c r="BF2328">
        <f t="shared" si="2367"/>
        <v>7</v>
      </c>
      <c r="BG2328">
        <f t="shared" si="2368"/>
        <v>1</v>
      </c>
      <c r="BH2328" t="s">
        <v>65</v>
      </c>
      <c r="BI2328">
        <f t="shared" si="2369"/>
        <v>7</v>
      </c>
      <c r="BJ2328">
        <f t="shared" si="2370"/>
        <v>1</v>
      </c>
      <c r="BK2328" t="s">
        <v>56</v>
      </c>
      <c r="BL2328">
        <f t="shared" si="2371"/>
        <v>0</v>
      </c>
      <c r="BM2328">
        <f t="shared" si="2372"/>
        <v>0</v>
      </c>
      <c r="BN2328" t="s">
        <v>56</v>
      </c>
      <c r="BO2328">
        <f t="shared" si="2373"/>
        <v>0</v>
      </c>
      <c r="BP2328">
        <f t="shared" si="2374"/>
        <v>0</v>
      </c>
      <c r="BQ2328" t="s">
        <v>94</v>
      </c>
      <c r="BR2328">
        <f t="shared" si="2375"/>
        <v>7</v>
      </c>
      <c r="BS2328">
        <f t="shared" si="2376"/>
        <v>1</v>
      </c>
      <c r="BT2328" t="s">
        <v>74</v>
      </c>
      <c r="BU2328">
        <f t="shared" si="2377"/>
        <v>7</v>
      </c>
      <c r="BV2328">
        <f t="shared" si="2378"/>
        <v>1</v>
      </c>
      <c r="BW2328" t="s">
        <v>79</v>
      </c>
      <c r="BX2328">
        <f t="shared" si="2379"/>
        <v>1</v>
      </c>
      <c r="BY2328">
        <f t="shared" si="2380"/>
        <v>1</v>
      </c>
      <c r="BZ2328" t="s">
        <v>108</v>
      </c>
      <c r="CA2328">
        <f t="shared" si="2381"/>
        <v>4</v>
      </c>
      <c r="CB2328">
        <f t="shared" si="2382"/>
        <v>1</v>
      </c>
      <c r="CC2328" t="s">
        <v>74</v>
      </c>
      <c r="CD2328">
        <f t="shared" si="2383"/>
        <v>7</v>
      </c>
      <c r="CE2328">
        <f t="shared" si="2384"/>
        <v>1</v>
      </c>
      <c r="CF2328" t="s">
        <v>82</v>
      </c>
      <c r="CG2328">
        <f t="shared" si="2385"/>
        <v>1</v>
      </c>
      <c r="CH2328">
        <f t="shared" si="2386"/>
        <v>1</v>
      </c>
      <c r="CI2328" t="s">
        <v>74</v>
      </c>
      <c r="CJ2328">
        <f t="shared" si="2387"/>
        <v>7</v>
      </c>
      <c r="CK2328">
        <f t="shared" si="2388"/>
        <v>1</v>
      </c>
      <c r="CL2328" t="s">
        <v>78</v>
      </c>
      <c r="CM2328">
        <f t="shared" si="2389"/>
        <v>7</v>
      </c>
      <c r="CN2328">
        <f t="shared" si="2390"/>
        <v>1</v>
      </c>
      <c r="CO2328" t="s">
        <v>83</v>
      </c>
      <c r="CP2328">
        <f t="shared" si="2391"/>
        <v>4</v>
      </c>
      <c r="CQ2328">
        <f t="shared" si="2392"/>
        <v>1</v>
      </c>
      <c r="CR2328" t="s">
        <v>83</v>
      </c>
      <c r="CS2328">
        <f t="shared" si="2393"/>
        <v>4</v>
      </c>
      <c r="CT2328">
        <f t="shared" si="2394"/>
        <v>1</v>
      </c>
      <c r="CU2328" t="s">
        <v>83</v>
      </c>
      <c r="CV2328">
        <f t="shared" si="2395"/>
        <v>4</v>
      </c>
      <c r="CW2328">
        <f t="shared" si="2396"/>
        <v>1</v>
      </c>
      <c r="CX2328" t="s">
        <v>83</v>
      </c>
      <c r="CY2328">
        <f t="shared" si="2397"/>
        <v>4</v>
      </c>
      <c r="CZ2328">
        <f t="shared" si="2398"/>
        <v>1</v>
      </c>
      <c r="DA2328" t="s">
        <v>99</v>
      </c>
      <c r="DB2328">
        <f t="shared" si="2399"/>
        <v>7</v>
      </c>
      <c r="DC2328">
        <f t="shared" si="2400"/>
        <v>1</v>
      </c>
      <c r="DD2328">
        <f t="shared" si="2401"/>
        <v>71</v>
      </c>
      <c r="DE2328">
        <f t="shared" si="2402"/>
        <v>14</v>
      </c>
      <c r="DF2328" s="7">
        <f t="shared" si="2403"/>
        <v>5.0714285714285712</v>
      </c>
      <c r="DG2328" s="8">
        <f t="shared" si="2404"/>
        <v>0.67857142857142849</v>
      </c>
      <c r="DH2328" s="1" t="s">
        <v>83</v>
      </c>
      <c r="DI2328" s="1" t="s">
        <v>154</v>
      </c>
      <c r="DJ2328" s="1" t="s">
        <v>64</v>
      </c>
      <c r="DK2328" s="1" t="s">
        <v>56</v>
      </c>
      <c r="DL2328" s="1" t="s">
        <v>93</v>
      </c>
      <c r="DM2328" s="1" t="s">
        <v>56</v>
      </c>
      <c r="DN2328" s="2" t="s">
        <v>56</v>
      </c>
      <c r="DO2328" s="2">
        <v>4</v>
      </c>
      <c r="DP2328" s="2">
        <v>4</v>
      </c>
      <c r="DQ2328" s="2">
        <v>4</v>
      </c>
      <c r="DR2328" s="2">
        <v>4</v>
      </c>
      <c r="DS2328" s="2">
        <v>4</v>
      </c>
    </row>
    <row r="2329" spans="1:123" x14ac:dyDescent="0.25">
      <c r="A2329">
        <v>2018</v>
      </c>
      <c r="B2329">
        <v>2327</v>
      </c>
      <c r="C2329" t="s">
        <v>57</v>
      </c>
      <c r="D2329">
        <v>4</v>
      </c>
      <c r="E2329">
        <v>39</v>
      </c>
      <c r="F2329">
        <v>1979</v>
      </c>
      <c r="G2329">
        <v>12</v>
      </c>
      <c r="H2329">
        <f t="shared" si="2341"/>
        <v>12</v>
      </c>
      <c r="I2329" t="s">
        <v>58</v>
      </c>
      <c r="J2329">
        <f t="shared" si="2342"/>
        <v>2</v>
      </c>
      <c r="K2329" t="s">
        <v>59</v>
      </c>
      <c r="L2329">
        <f t="shared" si="2343"/>
        <v>3</v>
      </c>
      <c r="M2329" t="s">
        <v>89</v>
      </c>
      <c r="N2329">
        <f t="shared" si="2344"/>
        <v>4</v>
      </c>
      <c r="O2329" t="s">
        <v>132</v>
      </c>
      <c r="P2329">
        <f t="shared" si="2345"/>
        <v>1</v>
      </c>
      <c r="Q2329">
        <f t="shared" si="2346"/>
        <v>1</v>
      </c>
      <c r="R2329">
        <v>2</v>
      </c>
      <c r="S2329" t="s">
        <v>101</v>
      </c>
      <c r="T2329">
        <f t="shared" si="2347"/>
        <v>1</v>
      </c>
      <c r="U2329">
        <f t="shared" si="2348"/>
        <v>1</v>
      </c>
      <c r="V2329" t="s">
        <v>92</v>
      </c>
      <c r="W2329">
        <v>37455</v>
      </c>
      <c r="X2329">
        <v>37455</v>
      </c>
      <c r="Y2329">
        <v>57832.5</v>
      </c>
      <c r="Z2329" t="s">
        <v>109</v>
      </c>
      <c r="AA2329">
        <f t="shared" si="2349"/>
        <v>5</v>
      </c>
      <c r="AB2329">
        <f t="shared" si="2350"/>
        <v>1</v>
      </c>
      <c r="AC2329" t="s">
        <v>71</v>
      </c>
      <c r="AD2329" s="6">
        <f t="shared" si="2351"/>
        <v>4</v>
      </c>
      <c r="AE2329">
        <f t="shared" si="2352"/>
        <v>1</v>
      </c>
      <c r="AF2329" t="s">
        <v>105</v>
      </c>
      <c r="AG2329" t="s">
        <v>56</v>
      </c>
      <c r="AH2329" t="s">
        <v>56</v>
      </c>
      <c r="AI2329" s="6" t="str">
        <f t="shared" si="2340"/>
        <v>None</v>
      </c>
      <c r="AJ2329" t="s">
        <v>106</v>
      </c>
      <c r="AK2329" s="6">
        <f t="shared" si="2353"/>
        <v>1</v>
      </c>
      <c r="AL2329" t="s">
        <v>106</v>
      </c>
      <c r="AM2329" s="6">
        <f t="shared" si="2353"/>
        <v>1</v>
      </c>
      <c r="AN2329" s="6">
        <f t="shared" si="2354"/>
        <v>0</v>
      </c>
      <c r="AO2329" t="s">
        <v>110</v>
      </c>
      <c r="AP2329">
        <f t="shared" si="2355"/>
        <v>1</v>
      </c>
      <c r="AQ2329">
        <f t="shared" si="2356"/>
        <v>1</v>
      </c>
      <c r="AR2329" t="s">
        <v>107</v>
      </c>
      <c r="AS2329">
        <f t="shared" si="2357"/>
        <v>1</v>
      </c>
      <c r="AT2329">
        <f t="shared" si="2358"/>
        <v>1</v>
      </c>
      <c r="AU2329" t="s">
        <v>158</v>
      </c>
      <c r="AV2329">
        <f t="shared" si="2359"/>
        <v>1</v>
      </c>
      <c r="AW2329">
        <f t="shared" si="2360"/>
        <v>1</v>
      </c>
      <c r="AX2329" t="s">
        <v>172</v>
      </c>
      <c r="AY2329">
        <f t="shared" si="2361"/>
        <v>1</v>
      </c>
      <c r="AZ2329">
        <f t="shared" si="2362"/>
        <v>1</v>
      </c>
      <c r="BA2329" s="6">
        <f t="shared" si="2363"/>
        <v>4</v>
      </c>
      <c r="BB2329" s="6">
        <f t="shared" si="2364"/>
        <v>4</v>
      </c>
      <c r="BC2329" s="6">
        <f t="shared" si="2365"/>
        <v>1</v>
      </c>
      <c r="BD2329" s="9">
        <f t="shared" si="2366"/>
        <v>0</v>
      </c>
      <c r="BE2329" t="s">
        <v>56</v>
      </c>
      <c r="BF2329">
        <f t="shared" si="2367"/>
        <v>0</v>
      </c>
      <c r="BG2329">
        <f t="shared" si="2368"/>
        <v>0</v>
      </c>
      <c r="BH2329" t="s">
        <v>56</v>
      </c>
      <c r="BI2329">
        <f t="shared" si="2369"/>
        <v>0</v>
      </c>
      <c r="BJ2329">
        <f t="shared" si="2370"/>
        <v>0</v>
      </c>
      <c r="BK2329" t="s">
        <v>63</v>
      </c>
      <c r="BL2329">
        <f t="shared" si="2371"/>
        <v>1</v>
      </c>
      <c r="BM2329">
        <f t="shared" si="2372"/>
        <v>1</v>
      </c>
      <c r="BN2329" t="s">
        <v>63</v>
      </c>
      <c r="BO2329">
        <f t="shared" si="2373"/>
        <v>1</v>
      </c>
      <c r="BP2329">
        <f t="shared" si="2374"/>
        <v>1</v>
      </c>
      <c r="BQ2329" t="s">
        <v>66</v>
      </c>
      <c r="BR2329">
        <f t="shared" si="2375"/>
        <v>1</v>
      </c>
      <c r="BS2329">
        <f t="shared" si="2376"/>
        <v>1</v>
      </c>
      <c r="BT2329" t="s">
        <v>78</v>
      </c>
      <c r="BU2329">
        <f t="shared" si="2377"/>
        <v>1</v>
      </c>
      <c r="BV2329">
        <f t="shared" si="2378"/>
        <v>1</v>
      </c>
      <c r="BW2329" t="s">
        <v>56</v>
      </c>
      <c r="BX2329">
        <f t="shared" si="2379"/>
        <v>0</v>
      </c>
      <c r="BY2329">
        <f t="shared" si="2380"/>
        <v>0</v>
      </c>
      <c r="BZ2329" t="s">
        <v>56</v>
      </c>
      <c r="CA2329">
        <f t="shared" si="2381"/>
        <v>0</v>
      </c>
      <c r="CB2329">
        <f t="shared" si="2382"/>
        <v>0</v>
      </c>
      <c r="CC2329" t="s">
        <v>56</v>
      </c>
      <c r="CD2329">
        <f t="shared" si="2383"/>
        <v>0</v>
      </c>
      <c r="CE2329">
        <f t="shared" si="2384"/>
        <v>0</v>
      </c>
      <c r="CF2329" t="s">
        <v>56</v>
      </c>
      <c r="CG2329">
        <f t="shared" si="2385"/>
        <v>0</v>
      </c>
      <c r="CH2329">
        <f t="shared" si="2386"/>
        <v>0</v>
      </c>
      <c r="CI2329" t="s">
        <v>56</v>
      </c>
      <c r="CJ2329">
        <f t="shared" si="2387"/>
        <v>0</v>
      </c>
      <c r="CK2329">
        <f t="shared" si="2388"/>
        <v>0</v>
      </c>
      <c r="CL2329" t="s">
        <v>56</v>
      </c>
      <c r="CM2329">
        <f t="shared" si="2389"/>
        <v>0</v>
      </c>
      <c r="CN2329">
        <f t="shared" si="2390"/>
        <v>0</v>
      </c>
      <c r="CO2329" t="s">
        <v>56</v>
      </c>
      <c r="CP2329">
        <f t="shared" si="2391"/>
        <v>0</v>
      </c>
      <c r="CQ2329">
        <f t="shared" si="2392"/>
        <v>0</v>
      </c>
      <c r="CR2329" t="s">
        <v>56</v>
      </c>
      <c r="CS2329">
        <f t="shared" si="2393"/>
        <v>0</v>
      </c>
      <c r="CT2329">
        <f t="shared" si="2394"/>
        <v>0</v>
      </c>
      <c r="CU2329" t="s">
        <v>56</v>
      </c>
      <c r="CV2329">
        <f t="shared" si="2395"/>
        <v>0</v>
      </c>
      <c r="CW2329">
        <f t="shared" si="2396"/>
        <v>0</v>
      </c>
      <c r="CX2329" t="s">
        <v>56</v>
      </c>
      <c r="CY2329">
        <f t="shared" si="2397"/>
        <v>0</v>
      </c>
      <c r="CZ2329">
        <f t="shared" si="2398"/>
        <v>0</v>
      </c>
      <c r="DA2329" t="s">
        <v>86</v>
      </c>
      <c r="DB2329">
        <f t="shared" si="2399"/>
        <v>3</v>
      </c>
      <c r="DC2329">
        <f t="shared" si="2400"/>
        <v>1</v>
      </c>
      <c r="DD2329">
        <f t="shared" si="2401"/>
        <v>7</v>
      </c>
      <c r="DE2329">
        <f t="shared" si="2402"/>
        <v>5</v>
      </c>
      <c r="DF2329" s="7">
        <f t="shared" si="2403"/>
        <v>1.4</v>
      </c>
      <c r="DG2329" s="8">
        <f t="shared" si="2404"/>
        <v>6.6666666666666652E-2</v>
      </c>
      <c r="DH2329" s="1" t="s">
        <v>56</v>
      </c>
      <c r="DI2329" s="1" t="s">
        <v>154</v>
      </c>
      <c r="DJ2329" s="1" t="s">
        <v>56</v>
      </c>
      <c r="DK2329" s="1" t="s">
        <v>74</v>
      </c>
      <c r="DL2329" s="1" t="s">
        <v>68</v>
      </c>
      <c r="DM2329" s="1" t="s">
        <v>65</v>
      </c>
      <c r="DN2329" s="2" t="s">
        <v>97</v>
      </c>
      <c r="DO2329" s="2" t="s">
        <v>56</v>
      </c>
      <c r="DP2329" s="2" t="s">
        <v>56</v>
      </c>
      <c r="DQ2329" s="2" t="s">
        <v>56</v>
      </c>
      <c r="DR2329" s="2" t="s">
        <v>56</v>
      </c>
      <c r="DS2329" s="2" t="s">
        <v>56</v>
      </c>
    </row>
    <row r="2330" spans="1:123" x14ac:dyDescent="0.25">
      <c r="A2330">
        <v>2018</v>
      </c>
      <c r="B2330">
        <v>2328</v>
      </c>
      <c r="C2330" t="s">
        <v>57</v>
      </c>
      <c r="D2330">
        <v>0</v>
      </c>
      <c r="E2330">
        <v>66</v>
      </c>
      <c r="F2330">
        <v>1952</v>
      </c>
      <c r="G2330">
        <v>16</v>
      </c>
      <c r="H2330">
        <f t="shared" si="2341"/>
        <v>16</v>
      </c>
      <c r="I2330" t="s">
        <v>58</v>
      </c>
      <c r="J2330">
        <f t="shared" si="2342"/>
        <v>2</v>
      </c>
      <c r="K2330" t="s">
        <v>59</v>
      </c>
      <c r="L2330">
        <f t="shared" si="2343"/>
        <v>3</v>
      </c>
      <c r="M2330" t="s">
        <v>59</v>
      </c>
      <c r="N2330">
        <f t="shared" si="2344"/>
        <v>5</v>
      </c>
      <c r="O2330" t="s">
        <v>60</v>
      </c>
      <c r="P2330">
        <f t="shared" si="2345"/>
        <v>7</v>
      </c>
      <c r="Q2330">
        <f t="shared" si="2346"/>
        <v>1</v>
      </c>
      <c r="R2330">
        <v>1</v>
      </c>
      <c r="S2330" t="s">
        <v>101</v>
      </c>
      <c r="T2330">
        <f t="shared" si="2347"/>
        <v>1</v>
      </c>
      <c r="U2330">
        <f t="shared" si="2348"/>
        <v>1</v>
      </c>
      <c r="V2330" t="s">
        <v>137</v>
      </c>
      <c r="W2330">
        <v>908</v>
      </c>
      <c r="X2330">
        <v>908</v>
      </c>
      <c r="Y2330">
        <v>1402</v>
      </c>
      <c r="Z2330" t="s">
        <v>81</v>
      </c>
      <c r="AA2330">
        <f t="shared" si="2349"/>
        <v>3</v>
      </c>
      <c r="AB2330">
        <f t="shared" si="2350"/>
        <v>1</v>
      </c>
      <c r="AC2330" t="s">
        <v>126</v>
      </c>
      <c r="AD2330" s="6">
        <f t="shared" si="2351"/>
        <v>5</v>
      </c>
      <c r="AE2330">
        <f t="shared" si="2352"/>
        <v>1</v>
      </c>
      <c r="AF2330" t="s">
        <v>105</v>
      </c>
      <c r="AG2330" t="s">
        <v>56</v>
      </c>
      <c r="AH2330" t="s">
        <v>56</v>
      </c>
      <c r="AI2330" s="6" t="str">
        <f t="shared" si="2340"/>
        <v>None</v>
      </c>
      <c r="AJ2330" t="s">
        <v>106</v>
      </c>
      <c r="AK2330" s="6">
        <f t="shared" si="2353"/>
        <v>1</v>
      </c>
      <c r="AL2330" t="s">
        <v>106</v>
      </c>
      <c r="AM2330" s="6">
        <f t="shared" si="2353"/>
        <v>1</v>
      </c>
      <c r="AN2330" s="6">
        <f t="shared" si="2354"/>
        <v>0</v>
      </c>
      <c r="AO2330" t="s">
        <v>96</v>
      </c>
      <c r="AP2330">
        <f t="shared" si="2355"/>
        <v>3</v>
      </c>
      <c r="AQ2330">
        <f t="shared" si="2356"/>
        <v>1</v>
      </c>
      <c r="AR2330" t="s">
        <v>107</v>
      </c>
      <c r="AS2330">
        <f t="shared" si="2357"/>
        <v>1</v>
      </c>
      <c r="AT2330">
        <f t="shared" si="2358"/>
        <v>1</v>
      </c>
      <c r="AU2330" t="s">
        <v>158</v>
      </c>
      <c r="AV2330">
        <f t="shared" si="2359"/>
        <v>1</v>
      </c>
      <c r="AW2330">
        <f t="shared" si="2360"/>
        <v>1</v>
      </c>
      <c r="AX2330" t="s">
        <v>146</v>
      </c>
      <c r="AY2330">
        <f t="shared" si="2361"/>
        <v>3</v>
      </c>
      <c r="AZ2330">
        <f t="shared" si="2362"/>
        <v>1</v>
      </c>
      <c r="BA2330" s="6">
        <f t="shared" si="2363"/>
        <v>8</v>
      </c>
      <c r="BB2330" s="6">
        <f t="shared" si="2364"/>
        <v>4</v>
      </c>
      <c r="BC2330" s="6">
        <f t="shared" si="2365"/>
        <v>2</v>
      </c>
      <c r="BD2330" s="9">
        <f t="shared" si="2366"/>
        <v>0.16666666666666666</v>
      </c>
      <c r="BE2330" t="s">
        <v>56</v>
      </c>
      <c r="BF2330">
        <f t="shared" si="2367"/>
        <v>0</v>
      </c>
      <c r="BG2330">
        <f t="shared" si="2368"/>
        <v>0</v>
      </c>
      <c r="BH2330" t="s">
        <v>56</v>
      </c>
      <c r="BI2330">
        <f t="shared" si="2369"/>
        <v>0</v>
      </c>
      <c r="BJ2330">
        <f t="shared" si="2370"/>
        <v>0</v>
      </c>
      <c r="BK2330" t="s">
        <v>64</v>
      </c>
      <c r="BL2330">
        <f t="shared" si="2371"/>
        <v>4</v>
      </c>
      <c r="BM2330">
        <f t="shared" si="2372"/>
        <v>1</v>
      </c>
      <c r="BN2330" t="s">
        <v>64</v>
      </c>
      <c r="BO2330">
        <f t="shared" si="2373"/>
        <v>4</v>
      </c>
      <c r="BP2330">
        <f t="shared" si="2374"/>
        <v>1</v>
      </c>
      <c r="BQ2330" t="s">
        <v>56</v>
      </c>
      <c r="BR2330">
        <f t="shared" si="2375"/>
        <v>0</v>
      </c>
      <c r="BS2330">
        <f t="shared" si="2376"/>
        <v>0</v>
      </c>
      <c r="BT2330" t="s">
        <v>78</v>
      </c>
      <c r="BU2330">
        <f t="shared" si="2377"/>
        <v>1</v>
      </c>
      <c r="BV2330">
        <f t="shared" si="2378"/>
        <v>1</v>
      </c>
      <c r="BW2330" t="s">
        <v>130</v>
      </c>
      <c r="BX2330">
        <f t="shared" si="2379"/>
        <v>5</v>
      </c>
      <c r="BY2330">
        <f t="shared" si="2380"/>
        <v>1</v>
      </c>
      <c r="BZ2330" t="s">
        <v>108</v>
      </c>
      <c r="CA2330">
        <f t="shared" si="2381"/>
        <v>4</v>
      </c>
      <c r="CB2330">
        <f t="shared" si="2382"/>
        <v>1</v>
      </c>
      <c r="CC2330" t="s">
        <v>74</v>
      </c>
      <c r="CD2330">
        <f t="shared" si="2383"/>
        <v>7</v>
      </c>
      <c r="CE2330">
        <f t="shared" si="2384"/>
        <v>1</v>
      </c>
      <c r="CF2330" t="s">
        <v>82</v>
      </c>
      <c r="CG2330">
        <f t="shared" si="2385"/>
        <v>1</v>
      </c>
      <c r="CH2330">
        <f t="shared" si="2386"/>
        <v>1</v>
      </c>
      <c r="CI2330" t="s">
        <v>74</v>
      </c>
      <c r="CJ2330">
        <f t="shared" si="2387"/>
        <v>7</v>
      </c>
      <c r="CK2330">
        <f t="shared" si="2388"/>
        <v>1</v>
      </c>
      <c r="CL2330" t="s">
        <v>78</v>
      </c>
      <c r="CM2330">
        <f t="shared" si="2389"/>
        <v>7</v>
      </c>
      <c r="CN2330">
        <f t="shared" si="2390"/>
        <v>1</v>
      </c>
      <c r="CO2330" t="s">
        <v>67</v>
      </c>
      <c r="CP2330">
        <f t="shared" si="2391"/>
        <v>5</v>
      </c>
      <c r="CQ2330">
        <f t="shared" si="2392"/>
        <v>1</v>
      </c>
      <c r="CR2330" t="s">
        <v>83</v>
      </c>
      <c r="CS2330">
        <f t="shared" si="2393"/>
        <v>4</v>
      </c>
      <c r="CT2330">
        <f t="shared" si="2394"/>
        <v>1</v>
      </c>
      <c r="CU2330" t="s">
        <v>83</v>
      </c>
      <c r="CV2330">
        <f t="shared" si="2395"/>
        <v>4</v>
      </c>
      <c r="CW2330">
        <f t="shared" si="2396"/>
        <v>1</v>
      </c>
      <c r="CX2330" t="s">
        <v>83</v>
      </c>
      <c r="CY2330">
        <f t="shared" si="2397"/>
        <v>4</v>
      </c>
      <c r="CZ2330">
        <f t="shared" si="2398"/>
        <v>1</v>
      </c>
      <c r="DA2330" t="s">
        <v>56</v>
      </c>
      <c r="DB2330">
        <f t="shared" si="2399"/>
        <v>0</v>
      </c>
      <c r="DC2330">
        <f t="shared" si="2400"/>
        <v>0</v>
      </c>
      <c r="DD2330">
        <f t="shared" si="2401"/>
        <v>57</v>
      </c>
      <c r="DE2330">
        <f t="shared" si="2402"/>
        <v>13</v>
      </c>
      <c r="DF2330" s="7">
        <f t="shared" si="2403"/>
        <v>4.384615384615385</v>
      </c>
      <c r="DG2330" s="8">
        <f t="shared" si="2404"/>
        <v>0.56410256410256421</v>
      </c>
      <c r="DH2330" s="1" t="s">
        <v>83</v>
      </c>
      <c r="DI2330" s="1" t="s">
        <v>56</v>
      </c>
      <c r="DJ2330" s="1" t="s">
        <v>56</v>
      </c>
      <c r="DK2330" s="1" t="s">
        <v>74</v>
      </c>
      <c r="DL2330" s="1" t="s">
        <v>68</v>
      </c>
      <c r="DM2330" s="1" t="s">
        <v>64</v>
      </c>
      <c r="DN2330" s="2" t="s">
        <v>97</v>
      </c>
      <c r="DO2330" s="2">
        <v>4</v>
      </c>
      <c r="DP2330" s="2">
        <v>6</v>
      </c>
      <c r="DQ2330" s="2">
        <v>4</v>
      </c>
      <c r="DR2330" s="2">
        <v>4</v>
      </c>
      <c r="DS2330" s="2">
        <v>4</v>
      </c>
    </row>
    <row r="2331" spans="1:123" x14ac:dyDescent="0.25">
      <c r="A2331">
        <v>2018</v>
      </c>
      <c r="B2331">
        <v>2329</v>
      </c>
      <c r="C2331" t="s">
        <v>124</v>
      </c>
      <c r="D2331">
        <v>3</v>
      </c>
      <c r="E2331">
        <v>74</v>
      </c>
      <c r="F2331">
        <v>1944</v>
      </c>
      <c r="G2331">
        <v>17</v>
      </c>
      <c r="H2331">
        <f t="shared" si="2341"/>
        <v>17</v>
      </c>
      <c r="I2331" t="s">
        <v>58</v>
      </c>
      <c r="J2331">
        <f t="shared" si="2342"/>
        <v>2</v>
      </c>
      <c r="K2331" t="s">
        <v>59</v>
      </c>
      <c r="L2331">
        <f t="shared" si="2343"/>
        <v>3</v>
      </c>
      <c r="M2331" t="s">
        <v>59</v>
      </c>
      <c r="N2331">
        <f t="shared" si="2344"/>
        <v>5</v>
      </c>
      <c r="O2331" t="s">
        <v>132</v>
      </c>
      <c r="P2331">
        <f t="shared" si="2345"/>
        <v>1</v>
      </c>
      <c r="Q2331">
        <f t="shared" si="2346"/>
        <v>1</v>
      </c>
      <c r="R2331">
        <v>1</v>
      </c>
      <c r="S2331" t="s">
        <v>101</v>
      </c>
      <c r="T2331">
        <f t="shared" si="2347"/>
        <v>1</v>
      </c>
      <c r="U2331">
        <f t="shared" si="2348"/>
        <v>1</v>
      </c>
      <c r="V2331" t="s">
        <v>92</v>
      </c>
      <c r="W2331">
        <v>45400</v>
      </c>
      <c r="X2331">
        <v>0</v>
      </c>
      <c r="Y2331">
        <v>0</v>
      </c>
      <c r="Z2331" t="s">
        <v>109</v>
      </c>
      <c r="AA2331">
        <f t="shared" si="2349"/>
        <v>5</v>
      </c>
      <c r="AB2331">
        <f t="shared" si="2350"/>
        <v>1</v>
      </c>
      <c r="AC2331" t="s">
        <v>104</v>
      </c>
      <c r="AD2331" s="6">
        <f t="shared" si="2351"/>
        <v>3</v>
      </c>
      <c r="AE2331">
        <f t="shared" si="2352"/>
        <v>1</v>
      </c>
      <c r="AF2331" t="s">
        <v>75</v>
      </c>
      <c r="AG2331" t="s">
        <v>142</v>
      </c>
      <c r="AH2331" t="s">
        <v>143</v>
      </c>
      <c r="AI2331" s="6" t="str">
        <f t="shared" si="2340"/>
        <v>Congregationalist, 1st Congreg</v>
      </c>
      <c r="AJ2331" t="s">
        <v>106</v>
      </c>
      <c r="AK2331" s="6">
        <f t="shared" si="2353"/>
        <v>1</v>
      </c>
      <c r="AL2331" t="s">
        <v>106</v>
      </c>
      <c r="AM2331" s="6">
        <f t="shared" si="2353"/>
        <v>1</v>
      </c>
      <c r="AN2331" s="6">
        <f t="shared" si="2354"/>
        <v>0</v>
      </c>
      <c r="AO2331" t="s">
        <v>72</v>
      </c>
      <c r="AP2331">
        <f t="shared" si="2355"/>
        <v>6</v>
      </c>
      <c r="AQ2331">
        <f t="shared" si="2356"/>
        <v>1</v>
      </c>
      <c r="AR2331" t="s">
        <v>129</v>
      </c>
      <c r="AS2331">
        <f t="shared" si="2357"/>
        <v>3</v>
      </c>
      <c r="AT2331">
        <f t="shared" si="2358"/>
        <v>1</v>
      </c>
      <c r="AU2331" t="s">
        <v>100</v>
      </c>
      <c r="AV2331">
        <f t="shared" si="2359"/>
        <v>5</v>
      </c>
      <c r="AW2331">
        <f t="shared" si="2360"/>
        <v>1</v>
      </c>
      <c r="AX2331" t="s">
        <v>114</v>
      </c>
      <c r="AY2331">
        <f t="shared" si="2361"/>
        <v>5</v>
      </c>
      <c r="AZ2331">
        <f t="shared" si="2362"/>
        <v>1</v>
      </c>
      <c r="BA2331" s="6">
        <f t="shared" si="2363"/>
        <v>19</v>
      </c>
      <c r="BB2331" s="6">
        <f t="shared" si="2364"/>
        <v>4</v>
      </c>
      <c r="BC2331" s="6">
        <f t="shared" si="2365"/>
        <v>4.75</v>
      </c>
      <c r="BD2331" s="9">
        <f t="shared" si="2366"/>
        <v>0.625</v>
      </c>
      <c r="BE2331" t="s">
        <v>56</v>
      </c>
      <c r="BF2331">
        <f t="shared" si="2367"/>
        <v>0</v>
      </c>
      <c r="BG2331">
        <f t="shared" si="2368"/>
        <v>0</v>
      </c>
      <c r="BH2331" t="s">
        <v>56</v>
      </c>
      <c r="BI2331">
        <f t="shared" si="2369"/>
        <v>0</v>
      </c>
      <c r="BJ2331">
        <f t="shared" si="2370"/>
        <v>0</v>
      </c>
      <c r="BK2331" t="s">
        <v>63</v>
      </c>
      <c r="BL2331">
        <f t="shared" si="2371"/>
        <v>1</v>
      </c>
      <c r="BM2331">
        <f t="shared" si="2372"/>
        <v>1</v>
      </c>
      <c r="BN2331" t="s">
        <v>64</v>
      </c>
      <c r="BO2331">
        <f t="shared" si="2373"/>
        <v>4</v>
      </c>
      <c r="BP2331">
        <f t="shared" si="2374"/>
        <v>1</v>
      </c>
      <c r="BQ2331" t="s">
        <v>94</v>
      </c>
      <c r="BR2331">
        <f t="shared" si="2375"/>
        <v>7</v>
      </c>
      <c r="BS2331">
        <f t="shared" si="2376"/>
        <v>1</v>
      </c>
      <c r="BT2331" t="s">
        <v>78</v>
      </c>
      <c r="BU2331">
        <f t="shared" si="2377"/>
        <v>1</v>
      </c>
      <c r="BV2331">
        <f t="shared" si="2378"/>
        <v>1</v>
      </c>
      <c r="BW2331" t="s">
        <v>56</v>
      </c>
      <c r="BX2331">
        <f t="shared" si="2379"/>
        <v>0</v>
      </c>
      <c r="BY2331">
        <f t="shared" si="2380"/>
        <v>0</v>
      </c>
      <c r="BZ2331" t="s">
        <v>56</v>
      </c>
      <c r="CA2331">
        <f t="shared" si="2381"/>
        <v>0</v>
      </c>
      <c r="CB2331">
        <f t="shared" si="2382"/>
        <v>0</v>
      </c>
      <c r="CC2331" t="s">
        <v>56</v>
      </c>
      <c r="CD2331">
        <f t="shared" si="2383"/>
        <v>0</v>
      </c>
      <c r="CE2331">
        <f t="shared" si="2384"/>
        <v>0</v>
      </c>
      <c r="CF2331" t="s">
        <v>56</v>
      </c>
      <c r="CG2331">
        <f t="shared" si="2385"/>
        <v>0</v>
      </c>
      <c r="CH2331">
        <f t="shared" si="2386"/>
        <v>0</v>
      </c>
      <c r="CI2331" t="s">
        <v>56</v>
      </c>
      <c r="CJ2331">
        <f t="shared" si="2387"/>
        <v>0</v>
      </c>
      <c r="CK2331">
        <f t="shared" si="2388"/>
        <v>0</v>
      </c>
      <c r="CL2331" t="s">
        <v>56</v>
      </c>
      <c r="CM2331">
        <f t="shared" si="2389"/>
        <v>0</v>
      </c>
      <c r="CN2331">
        <f t="shared" si="2390"/>
        <v>0</v>
      </c>
      <c r="CO2331" t="s">
        <v>56</v>
      </c>
      <c r="CP2331">
        <f t="shared" si="2391"/>
        <v>0</v>
      </c>
      <c r="CQ2331">
        <f t="shared" si="2392"/>
        <v>0</v>
      </c>
      <c r="CR2331" t="s">
        <v>56</v>
      </c>
      <c r="CS2331">
        <f t="shared" si="2393"/>
        <v>0</v>
      </c>
      <c r="CT2331">
        <f t="shared" si="2394"/>
        <v>0</v>
      </c>
      <c r="CU2331" t="s">
        <v>56</v>
      </c>
      <c r="CV2331">
        <f t="shared" si="2395"/>
        <v>0</v>
      </c>
      <c r="CW2331">
        <f t="shared" si="2396"/>
        <v>0</v>
      </c>
      <c r="CX2331" t="s">
        <v>56</v>
      </c>
      <c r="CY2331">
        <f t="shared" si="2397"/>
        <v>0</v>
      </c>
      <c r="CZ2331">
        <f t="shared" si="2398"/>
        <v>0</v>
      </c>
      <c r="DA2331" t="s">
        <v>99</v>
      </c>
      <c r="DB2331">
        <f t="shared" si="2399"/>
        <v>7</v>
      </c>
      <c r="DC2331">
        <f t="shared" si="2400"/>
        <v>1</v>
      </c>
      <c r="DD2331">
        <f t="shared" si="2401"/>
        <v>20</v>
      </c>
      <c r="DE2331">
        <f t="shared" si="2402"/>
        <v>5</v>
      </c>
      <c r="DF2331" s="7">
        <f t="shared" si="2403"/>
        <v>4</v>
      </c>
      <c r="DG2331" s="8">
        <f t="shared" si="2404"/>
        <v>0.5</v>
      </c>
      <c r="DH2331" s="1" t="s">
        <v>56</v>
      </c>
      <c r="DI2331" s="1" t="s">
        <v>56</v>
      </c>
      <c r="DJ2331" s="1" t="s">
        <v>56</v>
      </c>
      <c r="DK2331" s="1" t="s">
        <v>74</v>
      </c>
      <c r="DL2331" s="1" t="s">
        <v>68</v>
      </c>
      <c r="DM2331" s="1" t="s">
        <v>64</v>
      </c>
      <c r="DN2331" s="2">
        <v>4</v>
      </c>
      <c r="DO2331" s="2" t="s">
        <v>56</v>
      </c>
      <c r="DP2331" s="2" t="s">
        <v>56</v>
      </c>
      <c r="DQ2331" s="2" t="s">
        <v>56</v>
      </c>
      <c r="DR2331" s="2" t="s">
        <v>56</v>
      </c>
      <c r="DS2331" s="2" t="s">
        <v>56</v>
      </c>
    </row>
    <row r="2332" spans="1:123" x14ac:dyDescent="0.25">
      <c r="A2332">
        <v>2018</v>
      </c>
      <c r="B2332">
        <v>2330</v>
      </c>
      <c r="C2332" t="s">
        <v>57</v>
      </c>
      <c r="D2332">
        <v>2</v>
      </c>
      <c r="E2332">
        <v>39</v>
      </c>
      <c r="F2332">
        <v>1979</v>
      </c>
      <c r="G2332">
        <v>14</v>
      </c>
      <c r="H2332">
        <f t="shared" si="2341"/>
        <v>14</v>
      </c>
      <c r="I2332" t="s">
        <v>90</v>
      </c>
      <c r="J2332">
        <f t="shared" si="2342"/>
        <v>1</v>
      </c>
      <c r="K2332" t="s">
        <v>59</v>
      </c>
      <c r="L2332">
        <f t="shared" si="2343"/>
        <v>3</v>
      </c>
      <c r="M2332" t="s">
        <v>59</v>
      </c>
      <c r="N2332">
        <f t="shared" si="2344"/>
        <v>5</v>
      </c>
      <c r="O2332" t="s">
        <v>60</v>
      </c>
      <c r="P2332">
        <f t="shared" si="2345"/>
        <v>7</v>
      </c>
      <c r="Q2332">
        <f t="shared" si="2346"/>
        <v>1</v>
      </c>
      <c r="R2332">
        <v>3</v>
      </c>
      <c r="S2332" t="s">
        <v>101</v>
      </c>
      <c r="T2332">
        <f t="shared" si="2347"/>
        <v>1</v>
      </c>
      <c r="U2332">
        <f t="shared" si="2348"/>
        <v>1</v>
      </c>
      <c r="V2332" t="s">
        <v>92</v>
      </c>
      <c r="W2332">
        <v>24970</v>
      </c>
      <c r="X2332">
        <v>0</v>
      </c>
      <c r="Y2332">
        <v>0</v>
      </c>
      <c r="Z2332" t="s">
        <v>81</v>
      </c>
      <c r="AA2332">
        <f t="shared" si="2349"/>
        <v>3</v>
      </c>
      <c r="AB2332">
        <f t="shared" si="2350"/>
        <v>1</v>
      </c>
      <c r="AC2332" t="s">
        <v>106</v>
      </c>
      <c r="AD2332" s="6">
        <f t="shared" si="2351"/>
        <v>6</v>
      </c>
      <c r="AE2332">
        <f t="shared" si="2352"/>
        <v>1</v>
      </c>
      <c r="AF2332" t="s">
        <v>105</v>
      </c>
      <c r="AG2332" t="s">
        <v>56</v>
      </c>
      <c r="AH2332" t="s">
        <v>56</v>
      </c>
      <c r="AI2332" s="6" t="str">
        <f t="shared" si="2340"/>
        <v>None</v>
      </c>
      <c r="AJ2332" t="s">
        <v>106</v>
      </c>
      <c r="AK2332" s="6">
        <f t="shared" si="2353"/>
        <v>1</v>
      </c>
      <c r="AL2332" t="s">
        <v>106</v>
      </c>
      <c r="AM2332" s="6">
        <f t="shared" si="2353"/>
        <v>1</v>
      </c>
      <c r="AN2332" s="6">
        <f t="shared" si="2354"/>
        <v>0</v>
      </c>
      <c r="AO2332" t="s">
        <v>110</v>
      </c>
      <c r="AP2332">
        <f t="shared" si="2355"/>
        <v>1</v>
      </c>
      <c r="AQ2332">
        <f t="shared" si="2356"/>
        <v>1</v>
      </c>
      <c r="AR2332" t="s">
        <v>107</v>
      </c>
      <c r="AS2332">
        <f t="shared" si="2357"/>
        <v>1</v>
      </c>
      <c r="AT2332">
        <f t="shared" si="2358"/>
        <v>1</v>
      </c>
      <c r="AU2332" t="s">
        <v>158</v>
      </c>
      <c r="AV2332">
        <f t="shared" si="2359"/>
        <v>1</v>
      </c>
      <c r="AW2332">
        <f t="shared" si="2360"/>
        <v>1</v>
      </c>
      <c r="AX2332" t="s">
        <v>114</v>
      </c>
      <c r="AY2332">
        <f t="shared" si="2361"/>
        <v>5</v>
      </c>
      <c r="AZ2332">
        <f t="shared" si="2362"/>
        <v>1</v>
      </c>
      <c r="BA2332" s="6">
        <f t="shared" si="2363"/>
        <v>8</v>
      </c>
      <c r="BB2332" s="6">
        <f t="shared" si="2364"/>
        <v>4</v>
      </c>
      <c r="BC2332" s="6">
        <f t="shared" si="2365"/>
        <v>2</v>
      </c>
      <c r="BD2332" s="9">
        <f t="shared" si="2366"/>
        <v>0.16666666666666666</v>
      </c>
      <c r="BE2332" t="s">
        <v>64</v>
      </c>
      <c r="BF2332">
        <f t="shared" si="2367"/>
        <v>4</v>
      </c>
      <c r="BG2332">
        <f t="shared" si="2368"/>
        <v>1</v>
      </c>
      <c r="BH2332" t="s">
        <v>65</v>
      </c>
      <c r="BI2332">
        <f t="shared" si="2369"/>
        <v>7</v>
      </c>
      <c r="BJ2332">
        <f t="shared" si="2370"/>
        <v>1</v>
      </c>
      <c r="BK2332" t="s">
        <v>56</v>
      </c>
      <c r="BL2332">
        <f t="shared" si="2371"/>
        <v>0</v>
      </c>
      <c r="BM2332">
        <f t="shared" si="2372"/>
        <v>0</v>
      </c>
      <c r="BN2332" t="s">
        <v>56</v>
      </c>
      <c r="BO2332">
        <f t="shared" si="2373"/>
        <v>0</v>
      </c>
      <c r="BP2332">
        <f t="shared" si="2374"/>
        <v>0</v>
      </c>
      <c r="BQ2332" t="s">
        <v>56</v>
      </c>
      <c r="BR2332">
        <f t="shared" si="2375"/>
        <v>0</v>
      </c>
      <c r="BS2332">
        <f t="shared" si="2376"/>
        <v>0</v>
      </c>
      <c r="BT2332" t="s">
        <v>74</v>
      </c>
      <c r="BU2332">
        <f t="shared" si="2377"/>
        <v>7</v>
      </c>
      <c r="BV2332">
        <f t="shared" si="2378"/>
        <v>1</v>
      </c>
      <c r="BW2332" t="s">
        <v>117</v>
      </c>
      <c r="BX2332">
        <f t="shared" si="2379"/>
        <v>3</v>
      </c>
      <c r="BY2332">
        <f t="shared" si="2380"/>
        <v>1</v>
      </c>
      <c r="BZ2332" t="s">
        <v>131</v>
      </c>
      <c r="CA2332">
        <f t="shared" si="2381"/>
        <v>5</v>
      </c>
      <c r="CB2332">
        <f t="shared" si="2382"/>
        <v>1</v>
      </c>
      <c r="CC2332" t="s">
        <v>74</v>
      </c>
      <c r="CD2332">
        <f t="shared" si="2383"/>
        <v>7</v>
      </c>
      <c r="CE2332">
        <f t="shared" si="2384"/>
        <v>1</v>
      </c>
      <c r="CF2332" t="s">
        <v>82</v>
      </c>
      <c r="CG2332">
        <f t="shared" si="2385"/>
        <v>1</v>
      </c>
      <c r="CH2332">
        <f t="shared" si="2386"/>
        <v>1</v>
      </c>
      <c r="CI2332" t="s">
        <v>74</v>
      </c>
      <c r="CJ2332">
        <f t="shared" si="2387"/>
        <v>7</v>
      </c>
      <c r="CK2332">
        <f t="shared" si="2388"/>
        <v>1</v>
      </c>
      <c r="CL2332" t="s">
        <v>78</v>
      </c>
      <c r="CM2332">
        <f t="shared" si="2389"/>
        <v>7</v>
      </c>
      <c r="CN2332">
        <f t="shared" si="2390"/>
        <v>1</v>
      </c>
      <c r="CO2332" t="s">
        <v>67</v>
      </c>
      <c r="CP2332">
        <f t="shared" si="2391"/>
        <v>5</v>
      </c>
      <c r="CQ2332">
        <f t="shared" si="2392"/>
        <v>1</v>
      </c>
      <c r="CR2332" t="s">
        <v>112</v>
      </c>
      <c r="CS2332">
        <f t="shared" si="2393"/>
        <v>7</v>
      </c>
      <c r="CT2332">
        <f t="shared" si="2394"/>
        <v>1</v>
      </c>
      <c r="CU2332" t="s">
        <v>112</v>
      </c>
      <c r="CV2332">
        <f t="shared" si="2395"/>
        <v>7</v>
      </c>
      <c r="CW2332">
        <f t="shared" si="2396"/>
        <v>1</v>
      </c>
      <c r="CX2332" t="s">
        <v>112</v>
      </c>
      <c r="CY2332">
        <f t="shared" si="2397"/>
        <v>7</v>
      </c>
      <c r="CZ2332">
        <f t="shared" si="2398"/>
        <v>1</v>
      </c>
      <c r="DA2332" t="s">
        <v>56</v>
      </c>
      <c r="DB2332">
        <f t="shared" si="2399"/>
        <v>0</v>
      </c>
      <c r="DC2332">
        <f t="shared" si="2400"/>
        <v>0</v>
      </c>
      <c r="DD2332">
        <f t="shared" si="2401"/>
        <v>70</v>
      </c>
      <c r="DE2332">
        <f t="shared" si="2402"/>
        <v>12</v>
      </c>
      <c r="DF2332" s="7">
        <f t="shared" si="2403"/>
        <v>5.833333333333333</v>
      </c>
      <c r="DG2332" s="8">
        <f t="shared" si="2404"/>
        <v>0.80555555555555547</v>
      </c>
      <c r="DH2332" s="1" t="s">
        <v>112</v>
      </c>
      <c r="DI2332" s="1" t="s">
        <v>56</v>
      </c>
      <c r="DJ2332" s="1" t="s">
        <v>64</v>
      </c>
      <c r="DK2332" s="1" t="s">
        <v>74</v>
      </c>
      <c r="DL2332" s="1" t="s">
        <v>64</v>
      </c>
      <c r="DM2332" s="1" t="s">
        <v>56</v>
      </c>
      <c r="DN2332" s="2">
        <v>2</v>
      </c>
      <c r="DO2332" s="2">
        <v>5</v>
      </c>
      <c r="DP2332" s="2">
        <v>6</v>
      </c>
      <c r="DQ2332" s="2">
        <v>4</v>
      </c>
      <c r="DR2332" s="2">
        <v>4</v>
      </c>
      <c r="DS2332" s="2">
        <v>4</v>
      </c>
    </row>
    <row r="2333" spans="1:123" x14ac:dyDescent="0.25">
      <c r="A2333">
        <v>2018</v>
      </c>
      <c r="B2333">
        <v>2331</v>
      </c>
      <c r="C2333" t="s">
        <v>102</v>
      </c>
      <c r="D2333">
        <v>2</v>
      </c>
      <c r="E2333">
        <v>50</v>
      </c>
      <c r="F2333">
        <v>1968</v>
      </c>
      <c r="G2333">
        <v>14</v>
      </c>
      <c r="H2333">
        <f t="shared" si="2341"/>
        <v>14</v>
      </c>
      <c r="I2333" t="s">
        <v>58</v>
      </c>
      <c r="J2333">
        <f t="shared" si="2342"/>
        <v>2</v>
      </c>
      <c r="K2333" t="s">
        <v>59</v>
      </c>
      <c r="L2333">
        <f t="shared" si="2343"/>
        <v>3</v>
      </c>
      <c r="M2333" t="s">
        <v>59</v>
      </c>
      <c r="N2333">
        <f t="shared" si="2344"/>
        <v>5</v>
      </c>
      <c r="O2333" t="s">
        <v>125</v>
      </c>
      <c r="P2333">
        <f t="shared" si="2345"/>
        <v>4</v>
      </c>
      <c r="Q2333">
        <f t="shared" si="2346"/>
        <v>1</v>
      </c>
      <c r="R2333">
        <v>4</v>
      </c>
      <c r="S2333" t="s">
        <v>101</v>
      </c>
      <c r="T2333">
        <f t="shared" si="2347"/>
        <v>1</v>
      </c>
      <c r="U2333">
        <f t="shared" si="2348"/>
        <v>1</v>
      </c>
      <c r="V2333" t="s">
        <v>92</v>
      </c>
      <c r="W2333">
        <v>54480</v>
      </c>
      <c r="X2333">
        <v>24970</v>
      </c>
      <c r="Y2333">
        <v>38555</v>
      </c>
      <c r="Z2333" t="s">
        <v>109</v>
      </c>
      <c r="AA2333">
        <f t="shared" si="2349"/>
        <v>5</v>
      </c>
      <c r="AB2333">
        <f t="shared" si="2350"/>
        <v>1</v>
      </c>
      <c r="AC2333" t="s">
        <v>104</v>
      </c>
      <c r="AD2333" s="6">
        <f t="shared" si="2351"/>
        <v>3</v>
      </c>
      <c r="AE2333">
        <f t="shared" si="2352"/>
        <v>1</v>
      </c>
      <c r="AF2333" t="s">
        <v>75</v>
      </c>
      <c r="AG2333" t="s">
        <v>76</v>
      </c>
      <c r="AH2333" t="s">
        <v>56</v>
      </c>
      <c r="AI2333" s="6" t="str">
        <f t="shared" si="2340"/>
        <v>Baptist-dk which</v>
      </c>
      <c r="AJ2333" t="s">
        <v>77</v>
      </c>
      <c r="AK2333" s="6">
        <f t="shared" si="2353"/>
        <v>3</v>
      </c>
      <c r="AL2333" t="s">
        <v>71</v>
      </c>
      <c r="AM2333" s="6">
        <f t="shared" si="2353"/>
        <v>2</v>
      </c>
      <c r="AN2333" s="6">
        <f t="shared" si="2354"/>
        <v>1</v>
      </c>
      <c r="AO2333" t="s">
        <v>110</v>
      </c>
      <c r="AP2333">
        <f t="shared" si="2355"/>
        <v>1</v>
      </c>
      <c r="AQ2333">
        <f t="shared" si="2356"/>
        <v>1</v>
      </c>
      <c r="AR2333" t="s">
        <v>129</v>
      </c>
      <c r="AS2333">
        <f t="shared" si="2357"/>
        <v>3</v>
      </c>
      <c r="AT2333">
        <f t="shared" si="2358"/>
        <v>1</v>
      </c>
      <c r="AU2333" t="s">
        <v>158</v>
      </c>
      <c r="AV2333">
        <f t="shared" si="2359"/>
        <v>1</v>
      </c>
      <c r="AW2333">
        <f t="shared" si="2360"/>
        <v>1</v>
      </c>
      <c r="AX2333" t="s">
        <v>146</v>
      </c>
      <c r="AY2333">
        <f t="shared" si="2361"/>
        <v>3</v>
      </c>
      <c r="AZ2333">
        <f t="shared" si="2362"/>
        <v>1</v>
      </c>
      <c r="BA2333" s="6">
        <f t="shared" si="2363"/>
        <v>8</v>
      </c>
      <c r="BB2333" s="6">
        <f t="shared" si="2364"/>
        <v>4</v>
      </c>
      <c r="BC2333" s="6">
        <f t="shared" si="2365"/>
        <v>2</v>
      </c>
      <c r="BD2333" s="9">
        <f t="shared" si="2366"/>
        <v>0.16666666666666666</v>
      </c>
      <c r="BE2333" t="s">
        <v>56</v>
      </c>
      <c r="BF2333">
        <f t="shared" si="2367"/>
        <v>0</v>
      </c>
      <c r="BG2333">
        <f t="shared" si="2368"/>
        <v>0</v>
      </c>
      <c r="BH2333" t="s">
        <v>56</v>
      </c>
      <c r="BI2333">
        <f t="shared" si="2369"/>
        <v>0</v>
      </c>
      <c r="BJ2333">
        <f t="shared" si="2370"/>
        <v>0</v>
      </c>
      <c r="BK2333" t="s">
        <v>64</v>
      </c>
      <c r="BL2333">
        <f t="shared" si="2371"/>
        <v>4</v>
      </c>
      <c r="BM2333">
        <f t="shared" si="2372"/>
        <v>1</v>
      </c>
      <c r="BN2333" t="s">
        <v>64</v>
      </c>
      <c r="BO2333">
        <f t="shared" si="2373"/>
        <v>4</v>
      </c>
      <c r="BP2333">
        <f t="shared" si="2374"/>
        <v>1</v>
      </c>
      <c r="BQ2333" t="s">
        <v>56</v>
      </c>
      <c r="BR2333">
        <f t="shared" si="2375"/>
        <v>0</v>
      </c>
      <c r="BS2333">
        <f t="shared" si="2376"/>
        <v>0</v>
      </c>
      <c r="BT2333" t="s">
        <v>74</v>
      </c>
      <c r="BU2333">
        <f t="shared" si="2377"/>
        <v>7</v>
      </c>
      <c r="BV2333">
        <f t="shared" si="2378"/>
        <v>1</v>
      </c>
      <c r="BW2333" t="s">
        <v>117</v>
      </c>
      <c r="BX2333">
        <f t="shared" si="2379"/>
        <v>3</v>
      </c>
      <c r="BY2333">
        <f t="shared" si="2380"/>
        <v>1</v>
      </c>
      <c r="BZ2333" t="s">
        <v>108</v>
      </c>
      <c r="CA2333">
        <f t="shared" si="2381"/>
        <v>4</v>
      </c>
      <c r="CB2333">
        <f t="shared" si="2382"/>
        <v>1</v>
      </c>
      <c r="CC2333" t="s">
        <v>74</v>
      </c>
      <c r="CD2333">
        <f t="shared" si="2383"/>
        <v>7</v>
      </c>
      <c r="CE2333">
        <f t="shared" si="2384"/>
        <v>1</v>
      </c>
      <c r="CF2333" t="s">
        <v>82</v>
      </c>
      <c r="CG2333">
        <f t="shared" si="2385"/>
        <v>1</v>
      </c>
      <c r="CH2333">
        <f t="shared" si="2386"/>
        <v>1</v>
      </c>
      <c r="CI2333" t="s">
        <v>78</v>
      </c>
      <c r="CJ2333">
        <f t="shared" si="2387"/>
        <v>1</v>
      </c>
      <c r="CK2333">
        <f t="shared" si="2388"/>
        <v>1</v>
      </c>
      <c r="CL2333" t="s">
        <v>78</v>
      </c>
      <c r="CM2333">
        <f t="shared" si="2389"/>
        <v>7</v>
      </c>
      <c r="CN2333">
        <f t="shared" si="2390"/>
        <v>1</v>
      </c>
      <c r="CO2333" t="s">
        <v>67</v>
      </c>
      <c r="CP2333">
        <f t="shared" si="2391"/>
        <v>5</v>
      </c>
      <c r="CQ2333">
        <f t="shared" si="2392"/>
        <v>1</v>
      </c>
      <c r="CR2333" t="s">
        <v>67</v>
      </c>
      <c r="CS2333">
        <f t="shared" si="2393"/>
        <v>5</v>
      </c>
      <c r="CT2333">
        <f t="shared" si="2394"/>
        <v>1</v>
      </c>
      <c r="CU2333" t="s">
        <v>83</v>
      </c>
      <c r="CV2333">
        <f t="shared" si="2395"/>
        <v>4</v>
      </c>
      <c r="CW2333">
        <f t="shared" si="2396"/>
        <v>1</v>
      </c>
      <c r="CX2333" t="s">
        <v>83</v>
      </c>
      <c r="CY2333">
        <f t="shared" si="2397"/>
        <v>4</v>
      </c>
      <c r="CZ2333">
        <f t="shared" si="2398"/>
        <v>1</v>
      </c>
      <c r="DA2333" t="s">
        <v>56</v>
      </c>
      <c r="DB2333">
        <f t="shared" si="2399"/>
        <v>0</v>
      </c>
      <c r="DC2333">
        <f t="shared" si="2400"/>
        <v>0</v>
      </c>
      <c r="DD2333">
        <f t="shared" si="2401"/>
        <v>56</v>
      </c>
      <c r="DE2333">
        <f t="shared" si="2402"/>
        <v>13</v>
      </c>
      <c r="DF2333" s="7">
        <f t="shared" si="2403"/>
        <v>4.3076923076923075</v>
      </c>
      <c r="DG2333" s="8">
        <f t="shared" si="2404"/>
        <v>0.55128205128205121</v>
      </c>
      <c r="DH2333" s="1" t="s">
        <v>67</v>
      </c>
      <c r="DI2333" s="1" t="s">
        <v>56</v>
      </c>
      <c r="DJ2333" s="1" t="s">
        <v>56</v>
      </c>
      <c r="DK2333" s="1" t="s">
        <v>74</v>
      </c>
      <c r="DL2333" s="1" t="s">
        <v>68</v>
      </c>
      <c r="DM2333" s="1" t="s">
        <v>65</v>
      </c>
      <c r="DN2333" s="2" t="s">
        <v>97</v>
      </c>
      <c r="DO2333" s="2">
        <v>3</v>
      </c>
      <c r="DP2333" s="2">
        <v>4</v>
      </c>
      <c r="DQ2333" s="2">
        <v>4</v>
      </c>
      <c r="DR2333" s="2">
        <v>4</v>
      </c>
      <c r="DS2333" s="2">
        <v>4</v>
      </c>
    </row>
    <row r="2334" spans="1:123" x14ac:dyDescent="0.25">
      <c r="A2334">
        <v>2018</v>
      </c>
      <c r="B2334">
        <v>2332</v>
      </c>
      <c r="C2334" t="s">
        <v>118</v>
      </c>
      <c r="D2334">
        <v>0</v>
      </c>
      <c r="E2334">
        <v>74</v>
      </c>
      <c r="F2334">
        <v>1944</v>
      </c>
      <c r="G2334">
        <v>12</v>
      </c>
      <c r="H2334">
        <f t="shared" si="2341"/>
        <v>12</v>
      </c>
      <c r="I2334" t="s">
        <v>90</v>
      </c>
      <c r="J2334">
        <f t="shared" si="2342"/>
        <v>1</v>
      </c>
      <c r="K2334" t="s">
        <v>59</v>
      </c>
      <c r="L2334">
        <f t="shared" si="2343"/>
        <v>3</v>
      </c>
      <c r="M2334" t="s">
        <v>59</v>
      </c>
      <c r="N2334">
        <f t="shared" si="2344"/>
        <v>5</v>
      </c>
      <c r="O2334" t="s">
        <v>125</v>
      </c>
      <c r="P2334">
        <f t="shared" si="2345"/>
        <v>4</v>
      </c>
      <c r="Q2334">
        <f t="shared" si="2346"/>
        <v>1</v>
      </c>
      <c r="R2334">
        <v>1</v>
      </c>
      <c r="S2334" t="s">
        <v>101</v>
      </c>
      <c r="T2334">
        <f t="shared" si="2347"/>
        <v>1</v>
      </c>
      <c r="U2334">
        <f t="shared" si="2348"/>
        <v>1</v>
      </c>
      <c r="V2334" t="s">
        <v>148</v>
      </c>
      <c r="W2334">
        <v>9647.5</v>
      </c>
      <c r="X2334">
        <v>0</v>
      </c>
      <c r="Y2334">
        <v>0</v>
      </c>
      <c r="Z2334" t="s">
        <v>81</v>
      </c>
      <c r="AA2334">
        <f t="shared" si="2349"/>
        <v>3</v>
      </c>
      <c r="AB2334">
        <f t="shared" si="2350"/>
        <v>1</v>
      </c>
      <c r="AC2334" t="s">
        <v>71</v>
      </c>
      <c r="AD2334" s="6">
        <f t="shared" si="2351"/>
        <v>4</v>
      </c>
      <c r="AE2334">
        <f t="shared" si="2352"/>
        <v>1</v>
      </c>
      <c r="AF2334" t="s">
        <v>75</v>
      </c>
      <c r="AG2334" t="s">
        <v>115</v>
      </c>
      <c r="AH2334" t="s">
        <v>56</v>
      </c>
      <c r="AI2334" s="6" t="str">
        <f t="shared" si="2340"/>
        <v>United methodist</v>
      </c>
      <c r="AJ2334" t="s">
        <v>106</v>
      </c>
      <c r="AK2334" s="6">
        <f t="shared" si="2353"/>
        <v>1</v>
      </c>
      <c r="AL2334" t="s">
        <v>106</v>
      </c>
      <c r="AM2334" s="6">
        <f t="shared" si="2353"/>
        <v>1</v>
      </c>
      <c r="AN2334" s="6">
        <f t="shared" si="2354"/>
        <v>0</v>
      </c>
      <c r="AO2334" t="s">
        <v>152</v>
      </c>
      <c r="AP2334">
        <f t="shared" si="2355"/>
        <v>4</v>
      </c>
      <c r="AQ2334">
        <f t="shared" si="2356"/>
        <v>1</v>
      </c>
      <c r="AR2334" t="s">
        <v>73</v>
      </c>
      <c r="AS2334">
        <f t="shared" si="2357"/>
        <v>7</v>
      </c>
      <c r="AT2334">
        <f t="shared" si="2358"/>
        <v>1</v>
      </c>
      <c r="AU2334" t="s">
        <v>100</v>
      </c>
      <c r="AV2334">
        <f t="shared" si="2359"/>
        <v>5</v>
      </c>
      <c r="AW2334">
        <f t="shared" si="2360"/>
        <v>1</v>
      </c>
      <c r="AX2334" t="s">
        <v>114</v>
      </c>
      <c r="AY2334">
        <f t="shared" si="2361"/>
        <v>5</v>
      </c>
      <c r="AZ2334">
        <f t="shared" si="2362"/>
        <v>1</v>
      </c>
      <c r="BA2334" s="6">
        <f t="shared" si="2363"/>
        <v>21</v>
      </c>
      <c r="BB2334" s="6">
        <f t="shared" si="2364"/>
        <v>4</v>
      </c>
      <c r="BC2334" s="6">
        <f t="shared" si="2365"/>
        <v>5.25</v>
      </c>
      <c r="BD2334" s="9">
        <f t="shared" si="2366"/>
        <v>0.70833333333333337</v>
      </c>
      <c r="BE2334" t="s">
        <v>65</v>
      </c>
      <c r="BF2334">
        <f t="shared" si="2367"/>
        <v>7</v>
      </c>
      <c r="BG2334">
        <f t="shared" si="2368"/>
        <v>1</v>
      </c>
      <c r="BH2334" t="s">
        <v>65</v>
      </c>
      <c r="BI2334">
        <f t="shared" si="2369"/>
        <v>7</v>
      </c>
      <c r="BJ2334">
        <f t="shared" si="2370"/>
        <v>1</v>
      </c>
      <c r="BK2334" t="s">
        <v>56</v>
      </c>
      <c r="BL2334">
        <f t="shared" si="2371"/>
        <v>0</v>
      </c>
      <c r="BM2334">
        <f t="shared" si="2372"/>
        <v>0</v>
      </c>
      <c r="BN2334" t="s">
        <v>56</v>
      </c>
      <c r="BO2334">
        <f t="shared" si="2373"/>
        <v>0</v>
      </c>
      <c r="BP2334">
        <f t="shared" si="2374"/>
        <v>0</v>
      </c>
      <c r="BQ2334" t="s">
        <v>56</v>
      </c>
      <c r="BR2334">
        <f t="shared" si="2375"/>
        <v>0</v>
      </c>
      <c r="BS2334">
        <f t="shared" si="2376"/>
        <v>0</v>
      </c>
      <c r="BT2334" t="s">
        <v>78</v>
      </c>
      <c r="BU2334">
        <f t="shared" si="2377"/>
        <v>1</v>
      </c>
      <c r="BV2334">
        <f t="shared" si="2378"/>
        <v>1</v>
      </c>
      <c r="BW2334" t="s">
        <v>79</v>
      </c>
      <c r="BX2334">
        <f t="shared" si="2379"/>
        <v>1</v>
      </c>
      <c r="BY2334">
        <f t="shared" si="2380"/>
        <v>1</v>
      </c>
      <c r="BZ2334" t="s">
        <v>147</v>
      </c>
      <c r="CA2334">
        <f t="shared" si="2381"/>
        <v>3</v>
      </c>
      <c r="CB2334">
        <f t="shared" si="2382"/>
        <v>1</v>
      </c>
      <c r="CC2334" t="s">
        <v>74</v>
      </c>
      <c r="CD2334">
        <f t="shared" si="2383"/>
        <v>7</v>
      </c>
      <c r="CE2334">
        <f t="shared" si="2384"/>
        <v>1</v>
      </c>
      <c r="CF2334" t="s">
        <v>82</v>
      </c>
      <c r="CG2334">
        <f t="shared" si="2385"/>
        <v>1</v>
      </c>
      <c r="CH2334">
        <f t="shared" si="2386"/>
        <v>1</v>
      </c>
      <c r="CI2334" t="s">
        <v>78</v>
      </c>
      <c r="CJ2334">
        <f t="shared" si="2387"/>
        <v>1</v>
      </c>
      <c r="CK2334">
        <f t="shared" si="2388"/>
        <v>1</v>
      </c>
      <c r="CL2334" t="s">
        <v>78</v>
      </c>
      <c r="CM2334">
        <f t="shared" si="2389"/>
        <v>7</v>
      </c>
      <c r="CN2334">
        <f t="shared" si="2390"/>
        <v>1</v>
      </c>
      <c r="CO2334" t="s">
        <v>83</v>
      </c>
      <c r="CP2334">
        <f t="shared" si="2391"/>
        <v>4</v>
      </c>
      <c r="CQ2334">
        <f t="shared" si="2392"/>
        <v>1</v>
      </c>
      <c r="CR2334" t="s">
        <v>83</v>
      </c>
      <c r="CS2334">
        <f t="shared" si="2393"/>
        <v>4</v>
      </c>
      <c r="CT2334">
        <f t="shared" si="2394"/>
        <v>1</v>
      </c>
      <c r="CU2334" t="s">
        <v>83</v>
      </c>
      <c r="CV2334">
        <f t="shared" si="2395"/>
        <v>4</v>
      </c>
      <c r="CW2334">
        <f t="shared" si="2396"/>
        <v>1</v>
      </c>
      <c r="CX2334" t="s">
        <v>83</v>
      </c>
      <c r="CY2334">
        <f t="shared" si="2397"/>
        <v>4</v>
      </c>
      <c r="CZ2334">
        <f t="shared" si="2398"/>
        <v>1</v>
      </c>
      <c r="DA2334" t="s">
        <v>56</v>
      </c>
      <c r="DB2334">
        <f t="shared" si="2399"/>
        <v>0</v>
      </c>
      <c r="DC2334">
        <f t="shared" si="2400"/>
        <v>0</v>
      </c>
      <c r="DD2334">
        <f t="shared" si="2401"/>
        <v>44</v>
      </c>
      <c r="DE2334">
        <f t="shared" si="2402"/>
        <v>12</v>
      </c>
      <c r="DF2334" s="7">
        <f t="shared" si="2403"/>
        <v>3.6666666666666665</v>
      </c>
      <c r="DG2334" s="8">
        <f t="shared" si="2404"/>
        <v>0.44444444444444442</v>
      </c>
      <c r="DH2334" s="1" t="s">
        <v>83</v>
      </c>
      <c r="DI2334" s="1" t="s">
        <v>56</v>
      </c>
      <c r="DJ2334" s="1" t="s">
        <v>65</v>
      </c>
      <c r="DK2334" s="1" t="s">
        <v>78</v>
      </c>
      <c r="DL2334" s="1" t="s">
        <v>68</v>
      </c>
      <c r="DM2334" s="1" t="s">
        <v>56</v>
      </c>
      <c r="DN2334" s="2">
        <v>2</v>
      </c>
      <c r="DO2334" s="2">
        <v>4</v>
      </c>
      <c r="DP2334" s="2">
        <v>5</v>
      </c>
      <c r="DQ2334" s="2">
        <v>4</v>
      </c>
      <c r="DR2334" s="2">
        <v>4</v>
      </c>
      <c r="DS2334" s="2">
        <v>4</v>
      </c>
    </row>
    <row r="2335" spans="1:123" x14ac:dyDescent="0.25">
      <c r="A2335">
        <v>2018</v>
      </c>
      <c r="B2335">
        <v>2333</v>
      </c>
      <c r="C2335" t="s">
        <v>102</v>
      </c>
      <c r="D2335">
        <v>2</v>
      </c>
      <c r="E2335">
        <v>35</v>
      </c>
      <c r="F2335">
        <v>1983</v>
      </c>
      <c r="G2335">
        <v>17</v>
      </c>
      <c r="H2335">
        <f t="shared" si="2341"/>
        <v>17</v>
      </c>
      <c r="I2335" t="s">
        <v>90</v>
      </c>
      <c r="J2335">
        <f t="shared" si="2342"/>
        <v>1</v>
      </c>
      <c r="K2335" t="s">
        <v>59</v>
      </c>
      <c r="L2335">
        <f t="shared" si="2343"/>
        <v>3</v>
      </c>
      <c r="M2335" t="s">
        <v>59</v>
      </c>
      <c r="N2335">
        <f t="shared" si="2344"/>
        <v>5</v>
      </c>
      <c r="O2335" t="s">
        <v>60</v>
      </c>
      <c r="P2335">
        <f t="shared" si="2345"/>
        <v>7</v>
      </c>
      <c r="Q2335">
        <f t="shared" si="2346"/>
        <v>1</v>
      </c>
      <c r="R2335">
        <v>4</v>
      </c>
      <c r="S2335" t="s">
        <v>101</v>
      </c>
      <c r="T2335">
        <f t="shared" si="2347"/>
        <v>1</v>
      </c>
      <c r="U2335">
        <f t="shared" si="2348"/>
        <v>1</v>
      </c>
      <c r="V2335" t="s">
        <v>61</v>
      </c>
      <c r="W2335">
        <v>119879.4173</v>
      </c>
      <c r="X2335">
        <v>0</v>
      </c>
      <c r="Y2335">
        <v>0</v>
      </c>
      <c r="Z2335" t="s">
        <v>109</v>
      </c>
      <c r="AA2335">
        <f t="shared" si="2349"/>
        <v>5</v>
      </c>
      <c r="AB2335">
        <f t="shared" si="2350"/>
        <v>1</v>
      </c>
      <c r="AC2335" t="s">
        <v>71</v>
      </c>
      <c r="AD2335" s="6">
        <f t="shared" si="2351"/>
        <v>4</v>
      </c>
      <c r="AE2335">
        <f t="shared" si="2352"/>
        <v>1</v>
      </c>
      <c r="AF2335" t="s">
        <v>75</v>
      </c>
      <c r="AG2335" t="s">
        <v>70</v>
      </c>
      <c r="AH2335" t="s">
        <v>56</v>
      </c>
      <c r="AI2335" s="6" t="str">
        <f t="shared" si="2340"/>
        <v>No denomination</v>
      </c>
      <c r="AJ2335" t="s">
        <v>71</v>
      </c>
      <c r="AK2335" s="6">
        <f t="shared" si="2353"/>
        <v>2</v>
      </c>
      <c r="AL2335" t="s">
        <v>77</v>
      </c>
      <c r="AM2335" s="6">
        <f t="shared" si="2353"/>
        <v>3</v>
      </c>
      <c r="AN2335" s="6">
        <f t="shared" si="2354"/>
        <v>-1</v>
      </c>
      <c r="AO2335" t="s">
        <v>134</v>
      </c>
      <c r="AP2335">
        <f t="shared" si="2355"/>
        <v>7</v>
      </c>
      <c r="AQ2335">
        <f t="shared" si="2356"/>
        <v>1</v>
      </c>
      <c r="AR2335" t="s">
        <v>73</v>
      </c>
      <c r="AS2335">
        <f t="shared" si="2357"/>
        <v>7</v>
      </c>
      <c r="AT2335">
        <f t="shared" si="2358"/>
        <v>1</v>
      </c>
      <c r="AU2335" t="s">
        <v>100</v>
      </c>
      <c r="AV2335">
        <f t="shared" si="2359"/>
        <v>5</v>
      </c>
      <c r="AW2335">
        <f t="shared" si="2360"/>
        <v>1</v>
      </c>
      <c r="AX2335" t="s">
        <v>114</v>
      </c>
      <c r="AY2335">
        <f t="shared" si="2361"/>
        <v>5</v>
      </c>
      <c r="AZ2335">
        <f t="shared" si="2362"/>
        <v>1</v>
      </c>
      <c r="BA2335" s="6">
        <f t="shared" si="2363"/>
        <v>24</v>
      </c>
      <c r="BB2335" s="6">
        <f t="shared" si="2364"/>
        <v>4</v>
      </c>
      <c r="BC2335" s="6">
        <f t="shared" si="2365"/>
        <v>6</v>
      </c>
      <c r="BD2335" s="9">
        <f t="shared" si="2366"/>
        <v>0.83333333333333337</v>
      </c>
      <c r="BE2335" t="s">
        <v>65</v>
      </c>
      <c r="BF2335">
        <f t="shared" si="2367"/>
        <v>7</v>
      </c>
      <c r="BG2335">
        <f t="shared" si="2368"/>
        <v>1</v>
      </c>
      <c r="BH2335" t="s">
        <v>93</v>
      </c>
      <c r="BI2335">
        <f t="shared" si="2369"/>
        <v>4</v>
      </c>
      <c r="BJ2335">
        <f t="shared" si="2370"/>
        <v>1</v>
      </c>
      <c r="BK2335" t="s">
        <v>56</v>
      </c>
      <c r="BL2335">
        <f t="shared" si="2371"/>
        <v>0</v>
      </c>
      <c r="BM2335">
        <f t="shared" si="2372"/>
        <v>0</v>
      </c>
      <c r="BN2335" t="s">
        <v>56</v>
      </c>
      <c r="BO2335">
        <f t="shared" si="2373"/>
        <v>0</v>
      </c>
      <c r="BP2335">
        <f t="shared" si="2374"/>
        <v>0</v>
      </c>
      <c r="BQ2335" t="s">
        <v>66</v>
      </c>
      <c r="BR2335">
        <f t="shared" si="2375"/>
        <v>1</v>
      </c>
      <c r="BS2335">
        <f t="shared" si="2376"/>
        <v>1</v>
      </c>
      <c r="BT2335" t="s">
        <v>93</v>
      </c>
      <c r="BU2335">
        <f t="shared" si="2377"/>
        <v>1</v>
      </c>
      <c r="BV2335">
        <f t="shared" si="2378"/>
        <v>1</v>
      </c>
      <c r="BW2335" t="s">
        <v>56</v>
      </c>
      <c r="BX2335">
        <f t="shared" si="2379"/>
        <v>0</v>
      </c>
      <c r="BY2335">
        <f t="shared" si="2380"/>
        <v>0</v>
      </c>
      <c r="BZ2335" t="s">
        <v>56</v>
      </c>
      <c r="CA2335">
        <f t="shared" si="2381"/>
        <v>0</v>
      </c>
      <c r="CB2335">
        <f t="shared" si="2382"/>
        <v>0</v>
      </c>
      <c r="CC2335" t="s">
        <v>56</v>
      </c>
      <c r="CD2335">
        <f t="shared" si="2383"/>
        <v>0</v>
      </c>
      <c r="CE2335">
        <f t="shared" si="2384"/>
        <v>0</v>
      </c>
      <c r="CF2335" t="s">
        <v>56</v>
      </c>
      <c r="CG2335">
        <f t="shared" si="2385"/>
        <v>0</v>
      </c>
      <c r="CH2335">
        <f t="shared" si="2386"/>
        <v>0</v>
      </c>
      <c r="CI2335" t="s">
        <v>56</v>
      </c>
      <c r="CJ2335">
        <f t="shared" si="2387"/>
        <v>0</v>
      </c>
      <c r="CK2335">
        <f t="shared" si="2388"/>
        <v>0</v>
      </c>
      <c r="CL2335" t="s">
        <v>56</v>
      </c>
      <c r="CM2335">
        <f t="shared" si="2389"/>
        <v>0</v>
      </c>
      <c r="CN2335">
        <f t="shared" si="2390"/>
        <v>0</v>
      </c>
      <c r="CO2335" t="s">
        <v>56</v>
      </c>
      <c r="CP2335">
        <f t="shared" si="2391"/>
        <v>0</v>
      </c>
      <c r="CQ2335">
        <f t="shared" si="2392"/>
        <v>0</v>
      </c>
      <c r="CR2335" t="s">
        <v>56</v>
      </c>
      <c r="CS2335">
        <f t="shared" si="2393"/>
        <v>0</v>
      </c>
      <c r="CT2335">
        <f t="shared" si="2394"/>
        <v>0</v>
      </c>
      <c r="CU2335" t="s">
        <v>56</v>
      </c>
      <c r="CV2335">
        <f t="shared" si="2395"/>
        <v>0</v>
      </c>
      <c r="CW2335">
        <f t="shared" si="2396"/>
        <v>0</v>
      </c>
      <c r="CX2335" t="s">
        <v>56</v>
      </c>
      <c r="CY2335">
        <f t="shared" si="2397"/>
        <v>0</v>
      </c>
      <c r="CZ2335">
        <f t="shared" si="2398"/>
        <v>0</v>
      </c>
      <c r="DA2335" t="s">
        <v>160</v>
      </c>
      <c r="DB2335">
        <f t="shared" si="2399"/>
        <v>4</v>
      </c>
      <c r="DC2335">
        <f t="shared" si="2400"/>
        <v>1</v>
      </c>
      <c r="DD2335">
        <f t="shared" si="2401"/>
        <v>10</v>
      </c>
      <c r="DE2335">
        <f t="shared" si="2402"/>
        <v>4</v>
      </c>
      <c r="DF2335" s="7">
        <f t="shared" si="2403"/>
        <v>2.5</v>
      </c>
      <c r="DG2335" s="8">
        <f t="shared" si="2404"/>
        <v>0.25</v>
      </c>
      <c r="DH2335" s="1" t="s">
        <v>56</v>
      </c>
      <c r="DI2335" s="1" t="s">
        <v>56</v>
      </c>
      <c r="DJ2335" s="1" t="s">
        <v>65</v>
      </c>
      <c r="DK2335" s="1" t="s">
        <v>74</v>
      </c>
      <c r="DL2335" s="1" t="s">
        <v>68</v>
      </c>
      <c r="DM2335" s="1" t="s">
        <v>56</v>
      </c>
      <c r="DN2335" s="2" t="s">
        <v>97</v>
      </c>
      <c r="DO2335" s="2" t="s">
        <v>56</v>
      </c>
      <c r="DP2335" s="2" t="s">
        <v>56</v>
      </c>
      <c r="DQ2335" s="2" t="s">
        <v>56</v>
      </c>
      <c r="DR2335" s="2" t="s">
        <v>56</v>
      </c>
      <c r="DS2335" s="2" t="s">
        <v>56</v>
      </c>
    </row>
    <row r="2336" spans="1:123" x14ac:dyDescent="0.25">
      <c r="A2336">
        <v>2018</v>
      </c>
      <c r="B2336">
        <v>2334</v>
      </c>
      <c r="C2336" t="s">
        <v>102</v>
      </c>
      <c r="D2336">
        <v>2</v>
      </c>
      <c r="E2336">
        <v>76</v>
      </c>
      <c r="F2336">
        <v>1942</v>
      </c>
      <c r="G2336">
        <v>20</v>
      </c>
      <c r="H2336">
        <f t="shared" si="2341"/>
        <v>20</v>
      </c>
      <c r="I2336" t="s">
        <v>58</v>
      </c>
      <c r="J2336">
        <f t="shared" si="2342"/>
        <v>2</v>
      </c>
      <c r="K2336" t="s">
        <v>59</v>
      </c>
      <c r="L2336">
        <f t="shared" si="2343"/>
        <v>3</v>
      </c>
      <c r="M2336" t="s">
        <v>59</v>
      </c>
      <c r="N2336">
        <f t="shared" si="2344"/>
        <v>5</v>
      </c>
      <c r="O2336" t="s">
        <v>60</v>
      </c>
      <c r="P2336">
        <f t="shared" si="2345"/>
        <v>7</v>
      </c>
      <c r="Q2336">
        <f t="shared" si="2346"/>
        <v>1</v>
      </c>
      <c r="R2336">
        <v>2</v>
      </c>
      <c r="S2336" t="s">
        <v>56</v>
      </c>
      <c r="T2336">
        <f t="shared" si="2347"/>
        <v>0</v>
      </c>
      <c r="U2336">
        <f t="shared" si="2348"/>
        <v>0</v>
      </c>
      <c r="V2336" t="s">
        <v>92</v>
      </c>
      <c r="W2336">
        <v>72640</v>
      </c>
      <c r="X2336">
        <v>0</v>
      </c>
      <c r="Y2336">
        <v>0</v>
      </c>
      <c r="Z2336" t="s">
        <v>109</v>
      </c>
      <c r="AA2336">
        <f t="shared" si="2349"/>
        <v>5</v>
      </c>
      <c r="AB2336">
        <f t="shared" si="2350"/>
        <v>1</v>
      </c>
      <c r="AC2336" t="s">
        <v>71</v>
      </c>
      <c r="AD2336" s="6">
        <f t="shared" si="2351"/>
        <v>4</v>
      </c>
      <c r="AE2336">
        <f t="shared" si="2352"/>
        <v>1</v>
      </c>
      <c r="AF2336" t="s">
        <v>75</v>
      </c>
      <c r="AG2336" t="s">
        <v>179</v>
      </c>
      <c r="AH2336" t="s">
        <v>56</v>
      </c>
      <c r="AI2336" s="6" t="str">
        <f t="shared" si="2340"/>
        <v>Presbyterian-dk wh</v>
      </c>
      <c r="AJ2336" t="s">
        <v>106</v>
      </c>
      <c r="AK2336" s="6">
        <f t="shared" si="2353"/>
        <v>1</v>
      </c>
      <c r="AL2336" t="s">
        <v>71</v>
      </c>
      <c r="AM2336" s="6">
        <f t="shared" si="2353"/>
        <v>2</v>
      </c>
      <c r="AN2336" s="6">
        <f t="shared" si="2354"/>
        <v>-1</v>
      </c>
      <c r="AO2336" t="s">
        <v>157</v>
      </c>
      <c r="AP2336">
        <f t="shared" si="2355"/>
        <v>2</v>
      </c>
      <c r="AQ2336">
        <f t="shared" si="2356"/>
        <v>1</v>
      </c>
      <c r="AR2336" t="s">
        <v>129</v>
      </c>
      <c r="AS2336">
        <f t="shared" si="2357"/>
        <v>3</v>
      </c>
      <c r="AT2336">
        <f t="shared" si="2358"/>
        <v>1</v>
      </c>
      <c r="AU2336" t="s">
        <v>113</v>
      </c>
      <c r="AV2336">
        <f t="shared" si="2359"/>
        <v>3</v>
      </c>
      <c r="AW2336">
        <f t="shared" si="2360"/>
        <v>1</v>
      </c>
      <c r="AX2336" t="s">
        <v>114</v>
      </c>
      <c r="AY2336">
        <f t="shared" si="2361"/>
        <v>5</v>
      </c>
      <c r="AZ2336">
        <f t="shared" si="2362"/>
        <v>1</v>
      </c>
      <c r="BA2336" s="6">
        <f t="shared" si="2363"/>
        <v>13</v>
      </c>
      <c r="BB2336" s="6">
        <f t="shared" si="2364"/>
        <v>4</v>
      </c>
      <c r="BC2336" s="6">
        <f t="shared" si="2365"/>
        <v>3.25</v>
      </c>
      <c r="BD2336" s="9">
        <f t="shared" si="2366"/>
        <v>0.375</v>
      </c>
      <c r="BE2336" t="s">
        <v>65</v>
      </c>
      <c r="BF2336">
        <f t="shared" si="2367"/>
        <v>7</v>
      </c>
      <c r="BG2336">
        <f t="shared" si="2368"/>
        <v>1</v>
      </c>
      <c r="BH2336" t="s">
        <v>65</v>
      </c>
      <c r="BI2336">
        <f t="shared" si="2369"/>
        <v>7</v>
      </c>
      <c r="BJ2336">
        <f t="shared" si="2370"/>
        <v>1</v>
      </c>
      <c r="BK2336" t="s">
        <v>56</v>
      </c>
      <c r="BL2336">
        <f t="shared" si="2371"/>
        <v>0</v>
      </c>
      <c r="BM2336">
        <f t="shared" si="2372"/>
        <v>0</v>
      </c>
      <c r="BN2336" t="s">
        <v>56</v>
      </c>
      <c r="BO2336">
        <f t="shared" si="2373"/>
        <v>0</v>
      </c>
      <c r="BP2336">
        <f t="shared" si="2374"/>
        <v>0</v>
      </c>
      <c r="BQ2336" t="s">
        <v>66</v>
      </c>
      <c r="BR2336">
        <f t="shared" si="2375"/>
        <v>1</v>
      </c>
      <c r="BS2336">
        <f t="shared" si="2376"/>
        <v>1</v>
      </c>
      <c r="BT2336" t="s">
        <v>78</v>
      </c>
      <c r="BU2336">
        <f t="shared" si="2377"/>
        <v>1</v>
      </c>
      <c r="BV2336">
        <f t="shared" si="2378"/>
        <v>1</v>
      </c>
      <c r="BW2336" t="s">
        <v>117</v>
      </c>
      <c r="BX2336">
        <f t="shared" si="2379"/>
        <v>3</v>
      </c>
      <c r="BY2336">
        <f t="shared" si="2380"/>
        <v>1</v>
      </c>
      <c r="BZ2336" t="s">
        <v>131</v>
      </c>
      <c r="CA2336">
        <f t="shared" si="2381"/>
        <v>5</v>
      </c>
      <c r="CB2336">
        <f t="shared" si="2382"/>
        <v>1</v>
      </c>
      <c r="CC2336" t="s">
        <v>74</v>
      </c>
      <c r="CD2336">
        <f t="shared" si="2383"/>
        <v>7</v>
      </c>
      <c r="CE2336">
        <f t="shared" si="2384"/>
        <v>1</v>
      </c>
      <c r="CF2336" t="s">
        <v>82</v>
      </c>
      <c r="CG2336">
        <f t="shared" si="2385"/>
        <v>1</v>
      </c>
      <c r="CH2336">
        <f t="shared" si="2386"/>
        <v>1</v>
      </c>
      <c r="CI2336" t="s">
        <v>74</v>
      </c>
      <c r="CJ2336">
        <f t="shared" si="2387"/>
        <v>7</v>
      </c>
      <c r="CK2336">
        <f t="shared" si="2388"/>
        <v>1</v>
      </c>
      <c r="CL2336" t="s">
        <v>78</v>
      </c>
      <c r="CM2336">
        <f t="shared" si="2389"/>
        <v>7</v>
      </c>
      <c r="CN2336">
        <f t="shared" si="2390"/>
        <v>1</v>
      </c>
      <c r="CO2336" t="s">
        <v>83</v>
      </c>
      <c r="CP2336">
        <f t="shared" si="2391"/>
        <v>4</v>
      </c>
      <c r="CQ2336">
        <f t="shared" si="2392"/>
        <v>1</v>
      </c>
      <c r="CR2336" t="s">
        <v>83</v>
      </c>
      <c r="CS2336">
        <f t="shared" si="2393"/>
        <v>4</v>
      </c>
      <c r="CT2336">
        <f t="shared" si="2394"/>
        <v>1</v>
      </c>
      <c r="CU2336" t="s">
        <v>83</v>
      </c>
      <c r="CV2336">
        <f t="shared" si="2395"/>
        <v>4</v>
      </c>
      <c r="CW2336">
        <f t="shared" si="2396"/>
        <v>1</v>
      </c>
      <c r="CX2336" t="s">
        <v>83</v>
      </c>
      <c r="CY2336">
        <f t="shared" si="2397"/>
        <v>4</v>
      </c>
      <c r="CZ2336">
        <f t="shared" si="2398"/>
        <v>1</v>
      </c>
      <c r="DA2336" t="s">
        <v>86</v>
      </c>
      <c r="DB2336">
        <f t="shared" si="2399"/>
        <v>3</v>
      </c>
      <c r="DC2336">
        <f t="shared" si="2400"/>
        <v>1</v>
      </c>
      <c r="DD2336">
        <f t="shared" si="2401"/>
        <v>58</v>
      </c>
      <c r="DE2336">
        <f t="shared" si="2402"/>
        <v>14</v>
      </c>
      <c r="DF2336" s="7">
        <f t="shared" si="2403"/>
        <v>4.1428571428571432</v>
      </c>
      <c r="DG2336" s="8">
        <f t="shared" si="2404"/>
        <v>0.52380952380952384</v>
      </c>
      <c r="DH2336" s="1" t="s">
        <v>83</v>
      </c>
      <c r="DI2336" s="1" t="s">
        <v>56</v>
      </c>
      <c r="DJ2336" s="1" t="s">
        <v>64</v>
      </c>
      <c r="DK2336" s="1" t="s">
        <v>56</v>
      </c>
      <c r="DL2336" s="1" t="s">
        <v>64</v>
      </c>
      <c r="DM2336" s="1" t="s">
        <v>56</v>
      </c>
      <c r="DN2336" s="2" t="s">
        <v>56</v>
      </c>
      <c r="DO2336" s="2">
        <v>5</v>
      </c>
      <c r="DP2336" s="2">
        <v>6</v>
      </c>
      <c r="DQ2336" s="2">
        <v>4</v>
      </c>
      <c r="DR2336" s="2">
        <v>4</v>
      </c>
      <c r="DS2336" s="2">
        <v>4</v>
      </c>
    </row>
    <row r="2337" spans="1:123" x14ac:dyDescent="0.25">
      <c r="A2337">
        <v>2018</v>
      </c>
      <c r="B2337">
        <v>2335</v>
      </c>
      <c r="C2337" t="s">
        <v>124</v>
      </c>
      <c r="D2337">
        <v>5</v>
      </c>
      <c r="E2337">
        <v>65</v>
      </c>
      <c r="F2337">
        <v>1953</v>
      </c>
      <c r="G2337">
        <v>18</v>
      </c>
      <c r="H2337">
        <f t="shared" si="2341"/>
        <v>18</v>
      </c>
      <c r="I2337" t="s">
        <v>90</v>
      </c>
      <c r="J2337">
        <f t="shared" si="2342"/>
        <v>1</v>
      </c>
      <c r="K2337" t="s">
        <v>59</v>
      </c>
      <c r="L2337">
        <f t="shared" si="2343"/>
        <v>3</v>
      </c>
      <c r="M2337" t="s">
        <v>59</v>
      </c>
      <c r="N2337">
        <f t="shared" si="2344"/>
        <v>5</v>
      </c>
      <c r="O2337" t="s">
        <v>125</v>
      </c>
      <c r="P2337">
        <f t="shared" si="2345"/>
        <v>4</v>
      </c>
      <c r="Q2337">
        <f t="shared" si="2346"/>
        <v>1</v>
      </c>
      <c r="R2337">
        <v>1</v>
      </c>
      <c r="S2337" t="s">
        <v>101</v>
      </c>
      <c r="T2337">
        <f t="shared" si="2347"/>
        <v>1</v>
      </c>
      <c r="U2337">
        <f t="shared" si="2348"/>
        <v>1</v>
      </c>
      <c r="V2337" t="s">
        <v>92</v>
      </c>
      <c r="W2337">
        <v>17025</v>
      </c>
      <c r="X2337">
        <v>0</v>
      </c>
      <c r="Y2337">
        <v>0</v>
      </c>
      <c r="Z2337" t="s">
        <v>81</v>
      </c>
      <c r="AA2337">
        <f t="shared" si="2349"/>
        <v>3</v>
      </c>
      <c r="AB2337">
        <f t="shared" si="2350"/>
        <v>1</v>
      </c>
      <c r="AC2337" t="s">
        <v>106</v>
      </c>
      <c r="AD2337" s="6">
        <f t="shared" si="2351"/>
        <v>6</v>
      </c>
      <c r="AE2337">
        <f t="shared" si="2352"/>
        <v>1</v>
      </c>
      <c r="AF2337" t="s">
        <v>105</v>
      </c>
      <c r="AG2337" t="s">
        <v>56</v>
      </c>
      <c r="AH2337" t="s">
        <v>56</v>
      </c>
      <c r="AI2337" s="6" t="str">
        <f t="shared" si="2340"/>
        <v>None</v>
      </c>
      <c r="AJ2337" t="s">
        <v>106</v>
      </c>
      <c r="AK2337" s="6">
        <f t="shared" si="2353"/>
        <v>1</v>
      </c>
      <c r="AL2337" t="s">
        <v>71</v>
      </c>
      <c r="AM2337" s="6">
        <f t="shared" si="2353"/>
        <v>2</v>
      </c>
      <c r="AN2337" s="6">
        <f t="shared" si="2354"/>
        <v>-1</v>
      </c>
      <c r="AO2337" t="s">
        <v>110</v>
      </c>
      <c r="AP2337">
        <f t="shared" si="2355"/>
        <v>1</v>
      </c>
      <c r="AQ2337">
        <f t="shared" si="2356"/>
        <v>1</v>
      </c>
      <c r="AR2337" t="s">
        <v>107</v>
      </c>
      <c r="AS2337">
        <f t="shared" si="2357"/>
        <v>1</v>
      </c>
      <c r="AT2337">
        <f t="shared" si="2358"/>
        <v>1</v>
      </c>
      <c r="AU2337" t="s">
        <v>113</v>
      </c>
      <c r="AV2337">
        <f t="shared" si="2359"/>
        <v>3</v>
      </c>
      <c r="AW2337">
        <f t="shared" si="2360"/>
        <v>1</v>
      </c>
      <c r="AX2337" t="s">
        <v>146</v>
      </c>
      <c r="AY2337">
        <f t="shared" si="2361"/>
        <v>3</v>
      </c>
      <c r="AZ2337">
        <f t="shared" si="2362"/>
        <v>1</v>
      </c>
      <c r="BA2337" s="6">
        <f t="shared" si="2363"/>
        <v>8</v>
      </c>
      <c r="BB2337" s="6">
        <f t="shared" si="2364"/>
        <v>4</v>
      </c>
      <c r="BC2337" s="6">
        <f t="shared" si="2365"/>
        <v>2</v>
      </c>
      <c r="BD2337" s="9">
        <f t="shared" si="2366"/>
        <v>0.16666666666666666</v>
      </c>
      <c r="BE2337" t="s">
        <v>56</v>
      </c>
      <c r="BF2337">
        <f t="shared" si="2367"/>
        <v>0</v>
      </c>
      <c r="BG2337">
        <f t="shared" si="2368"/>
        <v>0</v>
      </c>
      <c r="BH2337" t="s">
        <v>56</v>
      </c>
      <c r="BI2337">
        <f t="shared" si="2369"/>
        <v>0</v>
      </c>
      <c r="BJ2337">
        <f t="shared" si="2370"/>
        <v>0</v>
      </c>
      <c r="BK2337" t="s">
        <v>64</v>
      </c>
      <c r="BL2337">
        <f t="shared" si="2371"/>
        <v>4</v>
      </c>
      <c r="BM2337">
        <f t="shared" si="2372"/>
        <v>1</v>
      </c>
      <c r="BN2337" t="s">
        <v>64</v>
      </c>
      <c r="BO2337">
        <f t="shared" si="2373"/>
        <v>4</v>
      </c>
      <c r="BP2337">
        <f t="shared" si="2374"/>
        <v>1</v>
      </c>
      <c r="BQ2337" t="s">
        <v>94</v>
      </c>
      <c r="BR2337">
        <f t="shared" si="2375"/>
        <v>7</v>
      </c>
      <c r="BS2337">
        <f t="shared" si="2376"/>
        <v>1</v>
      </c>
      <c r="BT2337" t="s">
        <v>78</v>
      </c>
      <c r="BU2337">
        <f t="shared" si="2377"/>
        <v>1</v>
      </c>
      <c r="BV2337">
        <f t="shared" si="2378"/>
        <v>1</v>
      </c>
      <c r="BW2337" t="s">
        <v>56</v>
      </c>
      <c r="BX2337">
        <f t="shared" si="2379"/>
        <v>0</v>
      </c>
      <c r="BY2337">
        <f t="shared" si="2380"/>
        <v>0</v>
      </c>
      <c r="BZ2337" t="s">
        <v>56</v>
      </c>
      <c r="CA2337">
        <f t="shared" si="2381"/>
        <v>0</v>
      </c>
      <c r="CB2337">
        <f t="shared" si="2382"/>
        <v>0</v>
      </c>
      <c r="CC2337" t="s">
        <v>56</v>
      </c>
      <c r="CD2337">
        <f t="shared" si="2383"/>
        <v>0</v>
      </c>
      <c r="CE2337">
        <f t="shared" si="2384"/>
        <v>0</v>
      </c>
      <c r="CF2337" t="s">
        <v>56</v>
      </c>
      <c r="CG2337">
        <f t="shared" si="2385"/>
        <v>0</v>
      </c>
      <c r="CH2337">
        <f t="shared" si="2386"/>
        <v>0</v>
      </c>
      <c r="CI2337" t="s">
        <v>56</v>
      </c>
      <c r="CJ2337">
        <f t="shared" si="2387"/>
        <v>0</v>
      </c>
      <c r="CK2337">
        <f t="shared" si="2388"/>
        <v>0</v>
      </c>
      <c r="CL2337" t="s">
        <v>56</v>
      </c>
      <c r="CM2337">
        <f t="shared" si="2389"/>
        <v>0</v>
      </c>
      <c r="CN2337">
        <f t="shared" si="2390"/>
        <v>0</v>
      </c>
      <c r="CO2337" t="s">
        <v>56</v>
      </c>
      <c r="CP2337">
        <f t="shared" si="2391"/>
        <v>0</v>
      </c>
      <c r="CQ2337">
        <f t="shared" si="2392"/>
        <v>0</v>
      </c>
      <c r="CR2337" t="s">
        <v>56</v>
      </c>
      <c r="CS2337">
        <f t="shared" si="2393"/>
        <v>0</v>
      </c>
      <c r="CT2337">
        <f t="shared" si="2394"/>
        <v>0</v>
      </c>
      <c r="CU2337" t="s">
        <v>56</v>
      </c>
      <c r="CV2337">
        <f t="shared" si="2395"/>
        <v>0</v>
      </c>
      <c r="CW2337">
        <f t="shared" si="2396"/>
        <v>0</v>
      </c>
      <c r="CX2337" t="s">
        <v>56</v>
      </c>
      <c r="CY2337">
        <f t="shared" si="2397"/>
        <v>0</v>
      </c>
      <c r="CZ2337">
        <f t="shared" si="2398"/>
        <v>0</v>
      </c>
      <c r="DA2337" t="s">
        <v>99</v>
      </c>
      <c r="DB2337">
        <f t="shared" si="2399"/>
        <v>7</v>
      </c>
      <c r="DC2337">
        <f t="shared" si="2400"/>
        <v>1</v>
      </c>
      <c r="DD2337">
        <f t="shared" si="2401"/>
        <v>23</v>
      </c>
      <c r="DE2337">
        <f t="shared" si="2402"/>
        <v>5</v>
      </c>
      <c r="DF2337" s="7">
        <f t="shared" si="2403"/>
        <v>4.5999999999999996</v>
      </c>
      <c r="DG2337" s="8">
        <f t="shared" si="2404"/>
        <v>0.6</v>
      </c>
      <c r="DH2337" s="1" t="s">
        <v>56</v>
      </c>
      <c r="DI2337" s="1" t="s">
        <v>56</v>
      </c>
      <c r="DJ2337" s="1" t="s">
        <v>56</v>
      </c>
      <c r="DK2337" s="1" t="s">
        <v>74</v>
      </c>
      <c r="DL2337" s="1" t="s">
        <v>68</v>
      </c>
      <c r="DM2337" s="1" t="s">
        <v>64</v>
      </c>
      <c r="DN2337" s="2" t="s">
        <v>98</v>
      </c>
      <c r="DO2337" s="2" t="s">
        <v>56</v>
      </c>
      <c r="DP2337" s="2" t="s">
        <v>56</v>
      </c>
      <c r="DQ2337" s="2" t="s">
        <v>56</v>
      </c>
      <c r="DR2337" s="2" t="s">
        <v>56</v>
      </c>
      <c r="DS2337" s="2" t="s">
        <v>56</v>
      </c>
    </row>
    <row r="2338" spans="1:123" x14ac:dyDescent="0.25">
      <c r="A2338">
        <v>2018</v>
      </c>
      <c r="B2338">
        <v>2336</v>
      </c>
      <c r="C2338" t="s">
        <v>102</v>
      </c>
      <c r="D2338">
        <v>0</v>
      </c>
      <c r="E2338">
        <v>54</v>
      </c>
      <c r="F2338">
        <v>1964</v>
      </c>
      <c r="G2338">
        <v>18</v>
      </c>
      <c r="H2338">
        <f t="shared" si="2341"/>
        <v>18</v>
      </c>
      <c r="I2338" t="s">
        <v>90</v>
      </c>
      <c r="J2338">
        <f t="shared" si="2342"/>
        <v>1</v>
      </c>
      <c r="K2338" t="s">
        <v>59</v>
      </c>
      <c r="L2338">
        <f t="shared" si="2343"/>
        <v>3</v>
      </c>
      <c r="M2338" t="s">
        <v>59</v>
      </c>
      <c r="N2338">
        <f t="shared" si="2344"/>
        <v>5</v>
      </c>
      <c r="O2338" t="s">
        <v>60</v>
      </c>
      <c r="P2338">
        <f t="shared" si="2345"/>
        <v>7</v>
      </c>
      <c r="Q2338">
        <f t="shared" si="2346"/>
        <v>1</v>
      </c>
      <c r="R2338">
        <v>4</v>
      </c>
      <c r="S2338" t="s">
        <v>56</v>
      </c>
      <c r="T2338">
        <f t="shared" si="2347"/>
        <v>0</v>
      </c>
      <c r="U2338">
        <f t="shared" si="2348"/>
        <v>0</v>
      </c>
      <c r="V2338" t="s">
        <v>92</v>
      </c>
      <c r="W2338">
        <v>45400</v>
      </c>
      <c r="X2338">
        <v>17025</v>
      </c>
      <c r="Y2338">
        <v>26287.5</v>
      </c>
      <c r="Z2338" t="s">
        <v>109</v>
      </c>
      <c r="AA2338">
        <f t="shared" si="2349"/>
        <v>5</v>
      </c>
      <c r="AB2338">
        <f t="shared" si="2350"/>
        <v>1</v>
      </c>
      <c r="AC2338" t="s">
        <v>71</v>
      </c>
      <c r="AD2338" s="6">
        <f t="shared" si="2351"/>
        <v>4</v>
      </c>
      <c r="AE2338">
        <f t="shared" si="2352"/>
        <v>1</v>
      </c>
      <c r="AF2338" t="s">
        <v>105</v>
      </c>
      <c r="AG2338" t="s">
        <v>56</v>
      </c>
      <c r="AH2338" t="s">
        <v>56</v>
      </c>
      <c r="AI2338" s="6" t="str">
        <f t="shared" si="2340"/>
        <v>None</v>
      </c>
      <c r="AJ2338" t="s">
        <v>106</v>
      </c>
      <c r="AK2338" s="6">
        <f t="shared" si="2353"/>
        <v>1</v>
      </c>
      <c r="AL2338" t="s">
        <v>71</v>
      </c>
      <c r="AM2338" s="6">
        <f t="shared" si="2353"/>
        <v>2</v>
      </c>
      <c r="AN2338" s="6">
        <f t="shared" si="2354"/>
        <v>-1</v>
      </c>
      <c r="AO2338" t="s">
        <v>110</v>
      </c>
      <c r="AP2338">
        <f t="shared" si="2355"/>
        <v>1</v>
      </c>
      <c r="AQ2338">
        <f t="shared" si="2356"/>
        <v>1</v>
      </c>
      <c r="AR2338" t="s">
        <v>107</v>
      </c>
      <c r="AS2338">
        <f t="shared" si="2357"/>
        <v>1</v>
      </c>
      <c r="AT2338">
        <f t="shared" si="2358"/>
        <v>1</v>
      </c>
      <c r="AU2338" t="s">
        <v>158</v>
      </c>
      <c r="AV2338">
        <f t="shared" si="2359"/>
        <v>1</v>
      </c>
      <c r="AW2338">
        <f t="shared" si="2360"/>
        <v>1</v>
      </c>
      <c r="AX2338" t="s">
        <v>172</v>
      </c>
      <c r="AY2338">
        <f t="shared" si="2361"/>
        <v>1</v>
      </c>
      <c r="AZ2338">
        <f t="shared" si="2362"/>
        <v>1</v>
      </c>
      <c r="BA2338" s="6">
        <f t="shared" si="2363"/>
        <v>4</v>
      </c>
      <c r="BB2338" s="6">
        <f t="shared" si="2364"/>
        <v>4</v>
      </c>
      <c r="BC2338" s="6">
        <f t="shared" si="2365"/>
        <v>1</v>
      </c>
      <c r="BD2338" s="9">
        <f t="shared" si="2366"/>
        <v>0</v>
      </c>
      <c r="BE2338" t="s">
        <v>56</v>
      </c>
      <c r="BF2338">
        <f t="shared" si="2367"/>
        <v>0</v>
      </c>
      <c r="BG2338">
        <f t="shared" si="2368"/>
        <v>0</v>
      </c>
      <c r="BH2338" t="s">
        <v>56</v>
      </c>
      <c r="BI2338">
        <f t="shared" si="2369"/>
        <v>0</v>
      </c>
      <c r="BJ2338">
        <f t="shared" si="2370"/>
        <v>0</v>
      </c>
      <c r="BK2338" t="s">
        <v>64</v>
      </c>
      <c r="BL2338">
        <f t="shared" si="2371"/>
        <v>4</v>
      </c>
      <c r="BM2338">
        <f t="shared" si="2372"/>
        <v>1</v>
      </c>
      <c r="BN2338" t="s">
        <v>64</v>
      </c>
      <c r="BO2338">
        <f t="shared" si="2373"/>
        <v>4</v>
      </c>
      <c r="BP2338">
        <f t="shared" si="2374"/>
        <v>1</v>
      </c>
      <c r="BQ2338" t="s">
        <v>66</v>
      </c>
      <c r="BR2338">
        <f t="shared" si="2375"/>
        <v>1</v>
      </c>
      <c r="BS2338">
        <f t="shared" si="2376"/>
        <v>1</v>
      </c>
      <c r="BT2338" t="s">
        <v>78</v>
      </c>
      <c r="BU2338">
        <f t="shared" si="2377"/>
        <v>1</v>
      </c>
      <c r="BV2338">
        <f t="shared" si="2378"/>
        <v>1</v>
      </c>
      <c r="BW2338" t="s">
        <v>167</v>
      </c>
      <c r="BX2338">
        <f t="shared" si="2379"/>
        <v>7</v>
      </c>
      <c r="BY2338">
        <f t="shared" si="2380"/>
        <v>1</v>
      </c>
      <c r="BZ2338" t="s">
        <v>131</v>
      </c>
      <c r="CA2338">
        <f t="shared" si="2381"/>
        <v>5</v>
      </c>
      <c r="CB2338">
        <f t="shared" si="2382"/>
        <v>1</v>
      </c>
      <c r="CC2338" t="s">
        <v>74</v>
      </c>
      <c r="CD2338">
        <f t="shared" si="2383"/>
        <v>7</v>
      </c>
      <c r="CE2338">
        <f t="shared" si="2384"/>
        <v>1</v>
      </c>
      <c r="CF2338" t="s">
        <v>82</v>
      </c>
      <c r="CG2338">
        <f t="shared" si="2385"/>
        <v>1</v>
      </c>
      <c r="CH2338">
        <f t="shared" si="2386"/>
        <v>1</v>
      </c>
      <c r="CI2338" t="s">
        <v>74</v>
      </c>
      <c r="CJ2338">
        <f t="shared" si="2387"/>
        <v>7</v>
      </c>
      <c r="CK2338">
        <f t="shared" si="2388"/>
        <v>1</v>
      </c>
      <c r="CL2338" t="s">
        <v>78</v>
      </c>
      <c r="CM2338">
        <f t="shared" si="2389"/>
        <v>7</v>
      </c>
      <c r="CN2338">
        <f t="shared" si="2390"/>
        <v>1</v>
      </c>
      <c r="CO2338" t="s">
        <v>83</v>
      </c>
      <c r="CP2338">
        <f t="shared" si="2391"/>
        <v>4</v>
      </c>
      <c r="CQ2338">
        <f t="shared" si="2392"/>
        <v>1</v>
      </c>
      <c r="CR2338" t="s">
        <v>83</v>
      </c>
      <c r="CS2338">
        <f t="shared" si="2393"/>
        <v>4</v>
      </c>
      <c r="CT2338">
        <f t="shared" si="2394"/>
        <v>1</v>
      </c>
      <c r="CU2338" t="s">
        <v>83</v>
      </c>
      <c r="CV2338">
        <f t="shared" si="2395"/>
        <v>4</v>
      </c>
      <c r="CW2338">
        <f t="shared" si="2396"/>
        <v>1</v>
      </c>
      <c r="CX2338" t="s">
        <v>83</v>
      </c>
      <c r="CY2338">
        <f t="shared" si="2397"/>
        <v>4</v>
      </c>
      <c r="CZ2338">
        <f t="shared" si="2398"/>
        <v>1</v>
      </c>
      <c r="DA2338" t="s">
        <v>86</v>
      </c>
      <c r="DB2338">
        <f t="shared" si="2399"/>
        <v>3</v>
      </c>
      <c r="DC2338">
        <f t="shared" si="2400"/>
        <v>1</v>
      </c>
      <c r="DD2338">
        <f t="shared" si="2401"/>
        <v>63</v>
      </c>
      <c r="DE2338">
        <f t="shared" si="2402"/>
        <v>15</v>
      </c>
      <c r="DF2338" s="7">
        <f t="shared" si="2403"/>
        <v>4.2</v>
      </c>
      <c r="DG2338" s="8">
        <f t="shared" si="2404"/>
        <v>0.53333333333333333</v>
      </c>
      <c r="DH2338" s="1" t="s">
        <v>83</v>
      </c>
      <c r="DI2338" s="1" t="s">
        <v>154</v>
      </c>
      <c r="DJ2338" s="1" t="s">
        <v>56</v>
      </c>
      <c r="DK2338" s="1" t="s">
        <v>56</v>
      </c>
      <c r="DL2338" s="1" t="s">
        <v>64</v>
      </c>
      <c r="DM2338" s="1" t="s">
        <v>64</v>
      </c>
      <c r="DN2338" s="2" t="s">
        <v>56</v>
      </c>
      <c r="DO2338" s="2" t="s">
        <v>56</v>
      </c>
      <c r="DP2338" s="2" t="s">
        <v>56</v>
      </c>
      <c r="DQ2338" s="2">
        <v>4</v>
      </c>
      <c r="DR2338" s="2">
        <v>4</v>
      </c>
      <c r="DS2338" s="2">
        <v>4</v>
      </c>
    </row>
    <row r="2339" spans="1:123" x14ac:dyDescent="0.25">
      <c r="A2339">
        <v>2018</v>
      </c>
      <c r="B2339">
        <v>2337</v>
      </c>
      <c r="C2339" t="s">
        <v>57</v>
      </c>
      <c r="D2339">
        <v>0</v>
      </c>
      <c r="E2339">
        <v>25</v>
      </c>
      <c r="F2339">
        <v>1993</v>
      </c>
      <c r="G2339">
        <v>16</v>
      </c>
      <c r="H2339">
        <f t="shared" si="2341"/>
        <v>16</v>
      </c>
      <c r="I2339" t="s">
        <v>90</v>
      </c>
      <c r="J2339">
        <f t="shared" si="2342"/>
        <v>1</v>
      </c>
      <c r="K2339" t="s">
        <v>59</v>
      </c>
      <c r="L2339">
        <f t="shared" si="2343"/>
        <v>3</v>
      </c>
      <c r="M2339" t="s">
        <v>59</v>
      </c>
      <c r="N2339">
        <f t="shared" si="2344"/>
        <v>5</v>
      </c>
      <c r="O2339" t="s">
        <v>60</v>
      </c>
      <c r="P2339">
        <f t="shared" si="2345"/>
        <v>7</v>
      </c>
      <c r="Q2339">
        <f t="shared" si="2346"/>
        <v>1</v>
      </c>
      <c r="R2339">
        <v>2</v>
      </c>
      <c r="S2339" t="s">
        <v>174</v>
      </c>
      <c r="T2339">
        <f t="shared" si="2347"/>
        <v>5</v>
      </c>
      <c r="U2339">
        <f t="shared" si="2348"/>
        <v>1</v>
      </c>
      <c r="V2339" t="s">
        <v>92</v>
      </c>
      <c r="W2339">
        <v>17025</v>
      </c>
      <c r="X2339">
        <v>4086</v>
      </c>
      <c r="Y2339">
        <v>6309</v>
      </c>
      <c r="Z2339" t="s">
        <v>81</v>
      </c>
      <c r="AA2339">
        <f t="shared" si="2349"/>
        <v>3</v>
      </c>
      <c r="AB2339">
        <f t="shared" si="2350"/>
        <v>1</v>
      </c>
      <c r="AC2339" t="s">
        <v>71</v>
      </c>
      <c r="AD2339" s="6">
        <f t="shared" si="2351"/>
        <v>4</v>
      </c>
      <c r="AE2339">
        <f t="shared" si="2352"/>
        <v>1</v>
      </c>
      <c r="AF2339" t="s">
        <v>95</v>
      </c>
      <c r="AG2339" t="s">
        <v>56</v>
      </c>
      <c r="AH2339" t="s">
        <v>56</v>
      </c>
      <c r="AI2339" s="6" t="str">
        <f t="shared" si="2340"/>
        <v>Catholic</v>
      </c>
      <c r="AJ2339" t="s">
        <v>71</v>
      </c>
      <c r="AK2339" s="6">
        <f t="shared" si="2353"/>
        <v>2</v>
      </c>
      <c r="AL2339" t="s">
        <v>71</v>
      </c>
      <c r="AM2339" s="6">
        <f t="shared" si="2353"/>
        <v>2</v>
      </c>
      <c r="AN2339" s="6">
        <f t="shared" si="2354"/>
        <v>0</v>
      </c>
      <c r="AO2339" t="s">
        <v>110</v>
      </c>
      <c r="AP2339">
        <f t="shared" si="2355"/>
        <v>1</v>
      </c>
      <c r="AQ2339">
        <f t="shared" si="2356"/>
        <v>1</v>
      </c>
      <c r="AR2339" t="s">
        <v>129</v>
      </c>
      <c r="AS2339">
        <f t="shared" si="2357"/>
        <v>3</v>
      </c>
      <c r="AT2339">
        <f t="shared" si="2358"/>
        <v>1</v>
      </c>
      <c r="AU2339" t="s">
        <v>113</v>
      </c>
      <c r="AV2339">
        <f t="shared" si="2359"/>
        <v>3</v>
      </c>
      <c r="AW2339">
        <f t="shared" si="2360"/>
        <v>1</v>
      </c>
      <c r="AX2339" t="s">
        <v>172</v>
      </c>
      <c r="AY2339">
        <f t="shared" si="2361"/>
        <v>1</v>
      </c>
      <c r="AZ2339">
        <f t="shared" si="2362"/>
        <v>1</v>
      </c>
      <c r="BA2339" s="6">
        <f t="shared" si="2363"/>
        <v>8</v>
      </c>
      <c r="BB2339" s="6">
        <f t="shared" si="2364"/>
        <v>4</v>
      </c>
      <c r="BC2339" s="6">
        <f t="shared" si="2365"/>
        <v>2</v>
      </c>
      <c r="BD2339" s="9">
        <f t="shared" si="2366"/>
        <v>0.16666666666666666</v>
      </c>
      <c r="BE2339" t="s">
        <v>56</v>
      </c>
      <c r="BF2339">
        <f t="shared" si="2367"/>
        <v>0</v>
      </c>
      <c r="BG2339">
        <f t="shared" si="2368"/>
        <v>0</v>
      </c>
      <c r="BH2339" t="s">
        <v>56</v>
      </c>
      <c r="BI2339">
        <f t="shared" si="2369"/>
        <v>0</v>
      </c>
      <c r="BJ2339">
        <f t="shared" si="2370"/>
        <v>0</v>
      </c>
      <c r="BK2339" t="s">
        <v>64</v>
      </c>
      <c r="BL2339">
        <f t="shared" si="2371"/>
        <v>4</v>
      </c>
      <c r="BM2339">
        <f t="shared" si="2372"/>
        <v>1</v>
      </c>
      <c r="BN2339" t="s">
        <v>64</v>
      </c>
      <c r="BO2339">
        <f t="shared" si="2373"/>
        <v>4</v>
      </c>
      <c r="BP2339">
        <f t="shared" si="2374"/>
        <v>1</v>
      </c>
      <c r="BQ2339" t="s">
        <v>56</v>
      </c>
      <c r="BR2339">
        <f t="shared" si="2375"/>
        <v>0</v>
      </c>
      <c r="BS2339">
        <f t="shared" si="2376"/>
        <v>0</v>
      </c>
      <c r="BT2339" t="s">
        <v>78</v>
      </c>
      <c r="BU2339">
        <f t="shared" si="2377"/>
        <v>1</v>
      </c>
      <c r="BV2339">
        <f t="shared" si="2378"/>
        <v>1</v>
      </c>
      <c r="BW2339" t="s">
        <v>79</v>
      </c>
      <c r="BX2339">
        <f t="shared" si="2379"/>
        <v>1</v>
      </c>
      <c r="BY2339">
        <f t="shared" si="2380"/>
        <v>1</v>
      </c>
      <c r="BZ2339" t="s">
        <v>80</v>
      </c>
      <c r="CA2339">
        <f t="shared" si="2381"/>
        <v>1</v>
      </c>
      <c r="CB2339">
        <f t="shared" si="2382"/>
        <v>1</v>
      </c>
      <c r="CC2339" t="s">
        <v>78</v>
      </c>
      <c r="CD2339">
        <f t="shared" si="2383"/>
        <v>1</v>
      </c>
      <c r="CE2339">
        <f t="shared" si="2384"/>
        <v>1</v>
      </c>
      <c r="CF2339" t="s">
        <v>82</v>
      </c>
      <c r="CG2339">
        <f t="shared" si="2385"/>
        <v>1</v>
      </c>
      <c r="CH2339">
        <f t="shared" si="2386"/>
        <v>1</v>
      </c>
      <c r="CI2339" t="s">
        <v>74</v>
      </c>
      <c r="CJ2339">
        <f t="shared" si="2387"/>
        <v>7</v>
      </c>
      <c r="CK2339">
        <f t="shared" si="2388"/>
        <v>1</v>
      </c>
      <c r="CL2339" t="s">
        <v>74</v>
      </c>
      <c r="CM2339">
        <f t="shared" si="2389"/>
        <v>1</v>
      </c>
      <c r="CN2339">
        <f t="shared" si="2390"/>
        <v>1</v>
      </c>
      <c r="CO2339" t="s">
        <v>83</v>
      </c>
      <c r="CP2339">
        <f t="shared" si="2391"/>
        <v>4</v>
      </c>
      <c r="CQ2339">
        <f t="shared" si="2392"/>
        <v>1</v>
      </c>
      <c r="CR2339" t="s">
        <v>83</v>
      </c>
      <c r="CS2339">
        <f t="shared" si="2393"/>
        <v>4</v>
      </c>
      <c r="CT2339">
        <f t="shared" si="2394"/>
        <v>1</v>
      </c>
      <c r="CU2339" t="s">
        <v>83</v>
      </c>
      <c r="CV2339">
        <f t="shared" si="2395"/>
        <v>4</v>
      </c>
      <c r="CW2339">
        <f t="shared" si="2396"/>
        <v>1</v>
      </c>
      <c r="CX2339" t="s">
        <v>83</v>
      </c>
      <c r="CY2339">
        <f t="shared" si="2397"/>
        <v>4</v>
      </c>
      <c r="CZ2339">
        <f t="shared" si="2398"/>
        <v>1</v>
      </c>
      <c r="DA2339" t="s">
        <v>56</v>
      </c>
      <c r="DB2339">
        <f t="shared" si="2399"/>
        <v>0</v>
      </c>
      <c r="DC2339">
        <f t="shared" si="2400"/>
        <v>0</v>
      </c>
      <c r="DD2339">
        <f t="shared" si="2401"/>
        <v>37</v>
      </c>
      <c r="DE2339">
        <f t="shared" si="2402"/>
        <v>13</v>
      </c>
      <c r="DF2339" s="7">
        <f t="shared" si="2403"/>
        <v>2.8461538461538463</v>
      </c>
      <c r="DG2339" s="8">
        <f t="shared" si="2404"/>
        <v>0.30769230769230771</v>
      </c>
      <c r="DH2339" s="1" t="s">
        <v>83</v>
      </c>
      <c r="DI2339" s="1" t="s">
        <v>56</v>
      </c>
      <c r="DJ2339" s="1" t="s">
        <v>56</v>
      </c>
      <c r="DK2339" s="1" t="s">
        <v>74</v>
      </c>
      <c r="DL2339" s="1" t="s">
        <v>68</v>
      </c>
      <c r="DM2339" s="1" t="s">
        <v>64</v>
      </c>
      <c r="DN2339" s="2">
        <v>4</v>
      </c>
      <c r="DO2339" s="2">
        <v>3</v>
      </c>
      <c r="DP2339" s="2">
        <v>5</v>
      </c>
      <c r="DQ2339" s="2">
        <v>4</v>
      </c>
      <c r="DR2339" s="2">
        <v>3</v>
      </c>
      <c r="DS2339" s="2">
        <v>4</v>
      </c>
    </row>
    <row r="2340" spans="1:123" x14ac:dyDescent="0.25">
      <c r="A2340">
        <v>2018</v>
      </c>
      <c r="B2340">
        <v>2338</v>
      </c>
      <c r="C2340" t="s">
        <v>124</v>
      </c>
      <c r="D2340">
        <v>4</v>
      </c>
      <c r="E2340">
        <v>87</v>
      </c>
      <c r="F2340">
        <v>1931</v>
      </c>
      <c r="G2340">
        <v>12</v>
      </c>
      <c r="H2340">
        <f t="shared" si="2341"/>
        <v>12</v>
      </c>
      <c r="I2340" t="s">
        <v>90</v>
      </c>
      <c r="J2340">
        <f t="shared" si="2342"/>
        <v>1</v>
      </c>
      <c r="K2340" t="s">
        <v>59</v>
      </c>
      <c r="L2340">
        <f t="shared" si="2343"/>
        <v>3</v>
      </c>
      <c r="M2340" t="s">
        <v>89</v>
      </c>
      <c r="N2340">
        <f t="shared" si="2344"/>
        <v>4</v>
      </c>
      <c r="O2340" t="s">
        <v>125</v>
      </c>
      <c r="P2340">
        <f t="shared" si="2345"/>
        <v>4</v>
      </c>
      <c r="Q2340">
        <f t="shared" si="2346"/>
        <v>1</v>
      </c>
      <c r="R2340">
        <v>1</v>
      </c>
      <c r="S2340" t="s">
        <v>101</v>
      </c>
      <c r="T2340">
        <f t="shared" si="2347"/>
        <v>1</v>
      </c>
      <c r="U2340">
        <f t="shared" si="2348"/>
        <v>1</v>
      </c>
      <c r="V2340" t="s">
        <v>93</v>
      </c>
      <c r="W2340">
        <v>0</v>
      </c>
      <c r="X2340">
        <v>0</v>
      </c>
      <c r="Y2340">
        <v>0</v>
      </c>
      <c r="Z2340" t="s">
        <v>109</v>
      </c>
      <c r="AA2340">
        <f t="shared" si="2349"/>
        <v>5</v>
      </c>
      <c r="AB2340">
        <f t="shared" si="2350"/>
        <v>1</v>
      </c>
      <c r="AC2340" t="s">
        <v>62</v>
      </c>
      <c r="AD2340" s="6">
        <f t="shared" si="2351"/>
        <v>2</v>
      </c>
      <c r="AE2340">
        <f t="shared" si="2352"/>
        <v>1</v>
      </c>
      <c r="AF2340" t="s">
        <v>75</v>
      </c>
      <c r="AG2340" t="s">
        <v>138</v>
      </c>
      <c r="AH2340" t="s">
        <v>56</v>
      </c>
      <c r="AI2340" s="6" t="str">
        <f t="shared" si="2340"/>
        <v>Methodist-dk which</v>
      </c>
      <c r="AJ2340" t="s">
        <v>106</v>
      </c>
      <c r="AK2340" s="6">
        <f t="shared" si="2353"/>
        <v>1</v>
      </c>
      <c r="AL2340" t="s">
        <v>106</v>
      </c>
      <c r="AM2340" s="6">
        <f t="shared" si="2353"/>
        <v>1</v>
      </c>
      <c r="AN2340" s="6">
        <f t="shared" si="2354"/>
        <v>0</v>
      </c>
      <c r="AO2340" t="s">
        <v>134</v>
      </c>
      <c r="AP2340">
        <f t="shared" si="2355"/>
        <v>7</v>
      </c>
      <c r="AQ2340">
        <f t="shared" si="2356"/>
        <v>1</v>
      </c>
      <c r="AR2340" t="s">
        <v>73</v>
      </c>
      <c r="AS2340">
        <f t="shared" si="2357"/>
        <v>7</v>
      </c>
      <c r="AT2340">
        <f t="shared" si="2358"/>
        <v>1</v>
      </c>
      <c r="AU2340" t="s">
        <v>87</v>
      </c>
      <c r="AV2340">
        <f t="shared" si="2359"/>
        <v>7</v>
      </c>
      <c r="AW2340">
        <f t="shared" si="2360"/>
        <v>1</v>
      </c>
      <c r="AX2340" t="s">
        <v>160</v>
      </c>
      <c r="AY2340">
        <f t="shared" si="2361"/>
        <v>3</v>
      </c>
      <c r="AZ2340">
        <f t="shared" si="2362"/>
        <v>1</v>
      </c>
      <c r="BA2340" s="6">
        <f t="shared" si="2363"/>
        <v>24</v>
      </c>
      <c r="BB2340" s="6">
        <f t="shared" si="2364"/>
        <v>4</v>
      </c>
      <c r="BC2340" s="6">
        <f t="shared" si="2365"/>
        <v>6</v>
      </c>
      <c r="BD2340" s="9">
        <f t="shared" si="2366"/>
        <v>0.83333333333333337</v>
      </c>
      <c r="BE2340" t="s">
        <v>56</v>
      </c>
      <c r="BF2340">
        <f t="shared" si="2367"/>
        <v>0</v>
      </c>
      <c r="BG2340">
        <f t="shared" si="2368"/>
        <v>0</v>
      </c>
      <c r="BH2340" t="s">
        <v>56</v>
      </c>
      <c r="BI2340">
        <f t="shared" si="2369"/>
        <v>0</v>
      </c>
      <c r="BJ2340">
        <f t="shared" si="2370"/>
        <v>0</v>
      </c>
      <c r="BK2340" t="s">
        <v>93</v>
      </c>
      <c r="BL2340">
        <f t="shared" si="2371"/>
        <v>4</v>
      </c>
      <c r="BM2340">
        <f t="shared" si="2372"/>
        <v>1</v>
      </c>
      <c r="BN2340" t="s">
        <v>93</v>
      </c>
      <c r="BO2340">
        <f t="shared" si="2373"/>
        <v>4</v>
      </c>
      <c r="BP2340">
        <f t="shared" si="2374"/>
        <v>1</v>
      </c>
      <c r="BQ2340" t="s">
        <v>93</v>
      </c>
      <c r="BR2340">
        <f t="shared" si="2375"/>
        <v>4</v>
      </c>
      <c r="BS2340">
        <f t="shared" si="2376"/>
        <v>1</v>
      </c>
      <c r="BT2340" t="s">
        <v>78</v>
      </c>
      <c r="BU2340">
        <f t="shared" si="2377"/>
        <v>1</v>
      </c>
      <c r="BV2340">
        <f t="shared" si="2378"/>
        <v>1</v>
      </c>
      <c r="BW2340" t="s">
        <v>56</v>
      </c>
      <c r="BX2340">
        <f t="shared" si="2379"/>
        <v>0</v>
      </c>
      <c r="BY2340">
        <f t="shared" si="2380"/>
        <v>0</v>
      </c>
      <c r="BZ2340" t="s">
        <v>56</v>
      </c>
      <c r="CA2340">
        <f t="shared" si="2381"/>
        <v>0</v>
      </c>
      <c r="CB2340">
        <f t="shared" si="2382"/>
        <v>0</v>
      </c>
      <c r="CC2340" t="s">
        <v>56</v>
      </c>
      <c r="CD2340">
        <f t="shared" si="2383"/>
        <v>0</v>
      </c>
      <c r="CE2340">
        <f t="shared" si="2384"/>
        <v>0</v>
      </c>
      <c r="CF2340" t="s">
        <v>56</v>
      </c>
      <c r="CG2340">
        <f t="shared" si="2385"/>
        <v>0</v>
      </c>
      <c r="CH2340">
        <f t="shared" si="2386"/>
        <v>0</v>
      </c>
      <c r="CI2340" t="s">
        <v>56</v>
      </c>
      <c r="CJ2340">
        <f t="shared" si="2387"/>
        <v>0</v>
      </c>
      <c r="CK2340">
        <f t="shared" si="2388"/>
        <v>0</v>
      </c>
      <c r="CL2340" t="s">
        <v>56</v>
      </c>
      <c r="CM2340">
        <f t="shared" si="2389"/>
        <v>0</v>
      </c>
      <c r="CN2340">
        <f t="shared" si="2390"/>
        <v>0</v>
      </c>
      <c r="CO2340" t="s">
        <v>56</v>
      </c>
      <c r="CP2340">
        <f t="shared" si="2391"/>
        <v>0</v>
      </c>
      <c r="CQ2340">
        <f t="shared" si="2392"/>
        <v>0</v>
      </c>
      <c r="CR2340" t="s">
        <v>56</v>
      </c>
      <c r="CS2340">
        <f t="shared" si="2393"/>
        <v>0</v>
      </c>
      <c r="CT2340">
        <f t="shared" si="2394"/>
        <v>0</v>
      </c>
      <c r="CU2340" t="s">
        <v>56</v>
      </c>
      <c r="CV2340">
        <f t="shared" si="2395"/>
        <v>0</v>
      </c>
      <c r="CW2340">
        <f t="shared" si="2396"/>
        <v>0</v>
      </c>
      <c r="CX2340" t="s">
        <v>56</v>
      </c>
      <c r="CY2340">
        <f t="shared" si="2397"/>
        <v>0</v>
      </c>
      <c r="CZ2340">
        <f t="shared" si="2398"/>
        <v>0</v>
      </c>
      <c r="DA2340" t="s">
        <v>99</v>
      </c>
      <c r="DB2340">
        <f t="shared" si="2399"/>
        <v>7</v>
      </c>
      <c r="DC2340">
        <f t="shared" si="2400"/>
        <v>1</v>
      </c>
      <c r="DD2340">
        <f t="shared" si="2401"/>
        <v>20</v>
      </c>
      <c r="DE2340">
        <f t="shared" si="2402"/>
        <v>5</v>
      </c>
      <c r="DF2340" s="7">
        <f t="shared" si="2403"/>
        <v>4</v>
      </c>
      <c r="DG2340" s="8">
        <f t="shared" si="2404"/>
        <v>0.5</v>
      </c>
      <c r="DH2340" s="1" t="s">
        <v>56</v>
      </c>
      <c r="DI2340" s="1" t="s">
        <v>56</v>
      </c>
      <c r="DJ2340" s="1" t="s">
        <v>56</v>
      </c>
      <c r="DK2340" s="1" t="s">
        <v>74</v>
      </c>
      <c r="DL2340" s="1" t="s">
        <v>68</v>
      </c>
      <c r="DM2340" s="1" t="s">
        <v>93</v>
      </c>
      <c r="DN2340" s="2" t="s">
        <v>98</v>
      </c>
      <c r="DO2340" s="2" t="s">
        <v>56</v>
      </c>
      <c r="DP2340" s="2" t="s">
        <v>56</v>
      </c>
      <c r="DQ2340" s="2" t="s">
        <v>56</v>
      </c>
      <c r="DR2340" s="2" t="s">
        <v>56</v>
      </c>
      <c r="DS2340" s="2" t="s">
        <v>56</v>
      </c>
    </row>
    <row r="2341" spans="1:123" x14ac:dyDescent="0.25">
      <c r="A2341">
        <v>2018</v>
      </c>
      <c r="B2341">
        <v>2339</v>
      </c>
      <c r="C2341" t="s">
        <v>118</v>
      </c>
      <c r="D2341">
        <v>3</v>
      </c>
      <c r="E2341">
        <v>46</v>
      </c>
      <c r="F2341">
        <v>1972</v>
      </c>
      <c r="G2341">
        <v>12</v>
      </c>
      <c r="H2341">
        <f t="shared" si="2341"/>
        <v>12</v>
      </c>
      <c r="I2341" t="s">
        <v>90</v>
      </c>
      <c r="J2341">
        <f t="shared" si="2342"/>
        <v>1</v>
      </c>
      <c r="K2341" t="s">
        <v>59</v>
      </c>
      <c r="L2341">
        <f t="shared" si="2343"/>
        <v>3</v>
      </c>
      <c r="M2341" t="s">
        <v>59</v>
      </c>
      <c r="N2341">
        <f t="shared" si="2344"/>
        <v>5</v>
      </c>
      <c r="O2341" t="s">
        <v>132</v>
      </c>
      <c r="P2341">
        <f t="shared" si="2345"/>
        <v>1</v>
      </c>
      <c r="Q2341">
        <f t="shared" si="2346"/>
        <v>1</v>
      </c>
      <c r="R2341">
        <v>2</v>
      </c>
      <c r="S2341" t="s">
        <v>101</v>
      </c>
      <c r="T2341">
        <f t="shared" si="2347"/>
        <v>1</v>
      </c>
      <c r="U2341">
        <f t="shared" si="2348"/>
        <v>1</v>
      </c>
      <c r="V2341" t="s">
        <v>133</v>
      </c>
      <c r="W2341">
        <v>8512.5</v>
      </c>
      <c r="X2341">
        <v>0</v>
      </c>
      <c r="Y2341">
        <v>0</v>
      </c>
      <c r="Z2341" t="s">
        <v>81</v>
      </c>
      <c r="AA2341">
        <f t="shared" si="2349"/>
        <v>3</v>
      </c>
      <c r="AB2341">
        <f t="shared" si="2350"/>
        <v>1</v>
      </c>
      <c r="AC2341" t="s">
        <v>71</v>
      </c>
      <c r="AD2341" s="6">
        <f t="shared" si="2351"/>
        <v>4</v>
      </c>
      <c r="AE2341">
        <f t="shared" si="2352"/>
        <v>1</v>
      </c>
      <c r="AF2341" t="s">
        <v>75</v>
      </c>
      <c r="AG2341" t="s">
        <v>185</v>
      </c>
      <c r="AH2341" t="s">
        <v>56</v>
      </c>
      <c r="AI2341" s="6" t="str">
        <f t="shared" si="2340"/>
        <v>Am bapt ch in usa</v>
      </c>
      <c r="AJ2341" t="s">
        <v>71</v>
      </c>
      <c r="AK2341" s="6">
        <f t="shared" si="2353"/>
        <v>2</v>
      </c>
      <c r="AL2341" t="s">
        <v>106</v>
      </c>
      <c r="AM2341" s="6">
        <f t="shared" si="2353"/>
        <v>1</v>
      </c>
      <c r="AN2341" s="6">
        <f t="shared" si="2354"/>
        <v>1</v>
      </c>
      <c r="AO2341" t="s">
        <v>121</v>
      </c>
      <c r="AP2341">
        <f t="shared" si="2355"/>
        <v>7</v>
      </c>
      <c r="AQ2341">
        <f t="shared" si="2356"/>
        <v>1</v>
      </c>
      <c r="AR2341" t="s">
        <v>129</v>
      </c>
      <c r="AS2341">
        <f t="shared" si="2357"/>
        <v>3</v>
      </c>
      <c r="AT2341">
        <f t="shared" si="2358"/>
        <v>1</v>
      </c>
      <c r="AU2341" t="s">
        <v>100</v>
      </c>
      <c r="AV2341">
        <f t="shared" si="2359"/>
        <v>5</v>
      </c>
      <c r="AW2341">
        <f t="shared" si="2360"/>
        <v>1</v>
      </c>
      <c r="AX2341" t="s">
        <v>114</v>
      </c>
      <c r="AY2341">
        <f t="shared" si="2361"/>
        <v>5</v>
      </c>
      <c r="AZ2341">
        <f t="shared" si="2362"/>
        <v>1</v>
      </c>
      <c r="BA2341" s="6">
        <f t="shared" si="2363"/>
        <v>20</v>
      </c>
      <c r="BB2341" s="6">
        <f t="shared" si="2364"/>
        <v>4</v>
      </c>
      <c r="BC2341" s="6">
        <f t="shared" si="2365"/>
        <v>5</v>
      </c>
      <c r="BD2341" s="9">
        <f t="shared" si="2366"/>
        <v>0.66666666666666663</v>
      </c>
      <c r="BE2341" t="s">
        <v>64</v>
      </c>
      <c r="BF2341">
        <f t="shared" si="2367"/>
        <v>4</v>
      </c>
      <c r="BG2341">
        <f t="shared" si="2368"/>
        <v>1</v>
      </c>
      <c r="BH2341" t="s">
        <v>63</v>
      </c>
      <c r="BI2341">
        <f t="shared" si="2369"/>
        <v>1</v>
      </c>
      <c r="BJ2341">
        <f t="shared" si="2370"/>
        <v>1</v>
      </c>
      <c r="BK2341" t="s">
        <v>56</v>
      </c>
      <c r="BL2341">
        <f t="shared" si="2371"/>
        <v>0</v>
      </c>
      <c r="BM2341">
        <f t="shared" si="2372"/>
        <v>0</v>
      </c>
      <c r="BN2341" t="s">
        <v>56</v>
      </c>
      <c r="BO2341">
        <f t="shared" si="2373"/>
        <v>0</v>
      </c>
      <c r="BP2341">
        <f t="shared" si="2374"/>
        <v>0</v>
      </c>
      <c r="BQ2341" t="s">
        <v>66</v>
      </c>
      <c r="BR2341">
        <f t="shared" si="2375"/>
        <v>1</v>
      </c>
      <c r="BS2341">
        <f t="shared" si="2376"/>
        <v>1</v>
      </c>
      <c r="BT2341" t="s">
        <v>74</v>
      </c>
      <c r="BU2341">
        <f t="shared" si="2377"/>
        <v>7</v>
      </c>
      <c r="BV2341">
        <f t="shared" si="2378"/>
        <v>1</v>
      </c>
      <c r="BW2341" t="s">
        <v>56</v>
      </c>
      <c r="BX2341">
        <f t="shared" si="2379"/>
        <v>0</v>
      </c>
      <c r="BY2341">
        <f t="shared" si="2380"/>
        <v>0</v>
      </c>
      <c r="BZ2341" t="s">
        <v>56</v>
      </c>
      <c r="CA2341">
        <f t="shared" si="2381"/>
        <v>0</v>
      </c>
      <c r="CB2341">
        <f t="shared" si="2382"/>
        <v>0</v>
      </c>
      <c r="CC2341" t="s">
        <v>56</v>
      </c>
      <c r="CD2341">
        <f t="shared" si="2383"/>
        <v>0</v>
      </c>
      <c r="CE2341">
        <f t="shared" si="2384"/>
        <v>0</v>
      </c>
      <c r="CF2341" t="s">
        <v>56</v>
      </c>
      <c r="CG2341">
        <f t="shared" si="2385"/>
        <v>0</v>
      </c>
      <c r="CH2341">
        <f t="shared" si="2386"/>
        <v>0</v>
      </c>
      <c r="CI2341" t="s">
        <v>56</v>
      </c>
      <c r="CJ2341">
        <f t="shared" si="2387"/>
        <v>0</v>
      </c>
      <c r="CK2341">
        <f t="shared" si="2388"/>
        <v>0</v>
      </c>
      <c r="CL2341" t="s">
        <v>56</v>
      </c>
      <c r="CM2341">
        <f t="shared" si="2389"/>
        <v>0</v>
      </c>
      <c r="CN2341">
        <f t="shared" si="2390"/>
        <v>0</v>
      </c>
      <c r="CO2341" t="s">
        <v>56</v>
      </c>
      <c r="CP2341">
        <f t="shared" si="2391"/>
        <v>0</v>
      </c>
      <c r="CQ2341">
        <f t="shared" si="2392"/>
        <v>0</v>
      </c>
      <c r="CR2341" t="s">
        <v>56</v>
      </c>
      <c r="CS2341">
        <f t="shared" si="2393"/>
        <v>0</v>
      </c>
      <c r="CT2341">
        <f t="shared" si="2394"/>
        <v>0</v>
      </c>
      <c r="CU2341" t="s">
        <v>56</v>
      </c>
      <c r="CV2341">
        <f t="shared" si="2395"/>
        <v>0</v>
      </c>
      <c r="CW2341">
        <f t="shared" si="2396"/>
        <v>0</v>
      </c>
      <c r="CX2341" t="s">
        <v>56</v>
      </c>
      <c r="CY2341">
        <f t="shared" si="2397"/>
        <v>0</v>
      </c>
      <c r="CZ2341">
        <f t="shared" si="2398"/>
        <v>0</v>
      </c>
      <c r="DA2341" t="s">
        <v>86</v>
      </c>
      <c r="DB2341">
        <f t="shared" si="2399"/>
        <v>3</v>
      </c>
      <c r="DC2341">
        <f t="shared" si="2400"/>
        <v>1</v>
      </c>
      <c r="DD2341">
        <f t="shared" si="2401"/>
        <v>12</v>
      </c>
      <c r="DE2341">
        <f t="shared" si="2402"/>
        <v>4</v>
      </c>
      <c r="DF2341" s="7">
        <f t="shared" si="2403"/>
        <v>3</v>
      </c>
      <c r="DG2341" s="8">
        <f t="shared" si="2404"/>
        <v>0.33333333333333331</v>
      </c>
      <c r="DH2341" s="1" t="s">
        <v>56</v>
      </c>
      <c r="DI2341" s="1" t="s">
        <v>56</v>
      </c>
      <c r="DJ2341" s="1" t="s">
        <v>65</v>
      </c>
      <c r="DK2341" s="1" t="s">
        <v>74</v>
      </c>
      <c r="DL2341" s="1" t="s">
        <v>68</v>
      </c>
      <c r="DM2341" s="1" t="s">
        <v>56</v>
      </c>
      <c r="DN2341" s="2" t="s">
        <v>123</v>
      </c>
      <c r="DO2341" s="2" t="s">
        <v>56</v>
      </c>
      <c r="DP2341" s="2" t="s">
        <v>56</v>
      </c>
      <c r="DQ2341" s="2" t="s">
        <v>56</v>
      </c>
      <c r="DR2341" s="2" t="s">
        <v>56</v>
      </c>
      <c r="DS2341" s="2" t="s">
        <v>56</v>
      </c>
    </row>
    <row r="2342" spans="1:123" x14ac:dyDescent="0.25">
      <c r="A2342">
        <v>2018</v>
      </c>
      <c r="B2342">
        <v>2340</v>
      </c>
      <c r="C2342" t="s">
        <v>102</v>
      </c>
      <c r="D2342">
        <v>0</v>
      </c>
      <c r="E2342">
        <v>29</v>
      </c>
      <c r="F2342">
        <v>1989</v>
      </c>
      <c r="G2342">
        <v>14</v>
      </c>
      <c r="H2342">
        <f t="shared" si="2341"/>
        <v>14</v>
      </c>
      <c r="I2342" t="s">
        <v>90</v>
      </c>
      <c r="J2342">
        <f t="shared" si="2342"/>
        <v>1</v>
      </c>
      <c r="K2342" t="s">
        <v>59</v>
      </c>
      <c r="L2342">
        <f t="shared" si="2343"/>
        <v>3</v>
      </c>
      <c r="M2342" t="s">
        <v>89</v>
      </c>
      <c r="N2342">
        <f t="shared" si="2344"/>
        <v>4</v>
      </c>
      <c r="O2342" t="s">
        <v>125</v>
      </c>
      <c r="P2342">
        <f t="shared" si="2345"/>
        <v>4</v>
      </c>
      <c r="Q2342">
        <f t="shared" si="2346"/>
        <v>1</v>
      </c>
      <c r="R2342">
        <v>2</v>
      </c>
      <c r="S2342" t="s">
        <v>56</v>
      </c>
      <c r="T2342">
        <f t="shared" si="2347"/>
        <v>0</v>
      </c>
      <c r="U2342">
        <f t="shared" si="2348"/>
        <v>0</v>
      </c>
      <c r="V2342" t="s">
        <v>92</v>
      </c>
      <c r="W2342">
        <v>24970</v>
      </c>
      <c r="X2342">
        <v>14755</v>
      </c>
      <c r="Y2342">
        <v>22782.5</v>
      </c>
      <c r="Z2342" t="s">
        <v>81</v>
      </c>
      <c r="AA2342">
        <f t="shared" si="2349"/>
        <v>3</v>
      </c>
      <c r="AB2342">
        <f t="shared" si="2350"/>
        <v>1</v>
      </c>
      <c r="AC2342" t="s">
        <v>71</v>
      </c>
      <c r="AD2342" s="6">
        <f t="shared" si="2351"/>
        <v>4</v>
      </c>
      <c r="AE2342">
        <f t="shared" si="2352"/>
        <v>1</v>
      </c>
      <c r="AF2342" t="s">
        <v>142</v>
      </c>
      <c r="AG2342" t="s">
        <v>56</v>
      </c>
      <c r="AH2342" t="s">
        <v>56</v>
      </c>
      <c r="AI2342" s="6" t="str">
        <f t="shared" si="2340"/>
        <v>Other</v>
      </c>
      <c r="AJ2342" t="s">
        <v>144</v>
      </c>
      <c r="AK2342" s="6">
        <f t="shared" si="2353"/>
        <v>0</v>
      </c>
      <c r="AL2342" t="s">
        <v>144</v>
      </c>
      <c r="AM2342" s="6">
        <f t="shared" si="2353"/>
        <v>0</v>
      </c>
      <c r="AN2342" s="6">
        <f t="shared" si="2354"/>
        <v>0</v>
      </c>
      <c r="AO2342" t="s">
        <v>72</v>
      </c>
      <c r="AP2342">
        <f t="shared" si="2355"/>
        <v>6</v>
      </c>
      <c r="AQ2342">
        <f t="shared" si="2356"/>
        <v>1</v>
      </c>
      <c r="AR2342" t="s">
        <v>73</v>
      </c>
      <c r="AS2342">
        <f t="shared" si="2357"/>
        <v>7</v>
      </c>
      <c r="AT2342">
        <f t="shared" si="2358"/>
        <v>1</v>
      </c>
      <c r="AU2342" t="s">
        <v>100</v>
      </c>
      <c r="AV2342">
        <f t="shared" si="2359"/>
        <v>5</v>
      </c>
      <c r="AW2342">
        <f t="shared" si="2360"/>
        <v>1</v>
      </c>
      <c r="AX2342" t="s">
        <v>114</v>
      </c>
      <c r="AY2342">
        <f t="shared" si="2361"/>
        <v>5</v>
      </c>
      <c r="AZ2342">
        <f t="shared" si="2362"/>
        <v>1</v>
      </c>
      <c r="BA2342" s="6">
        <f t="shared" si="2363"/>
        <v>23</v>
      </c>
      <c r="BB2342" s="6">
        <f t="shared" si="2364"/>
        <v>4</v>
      </c>
      <c r="BC2342" s="6">
        <f t="shared" si="2365"/>
        <v>5.75</v>
      </c>
      <c r="BD2342" s="9">
        <f t="shared" si="2366"/>
        <v>0.79166666666666663</v>
      </c>
      <c r="BE2342" t="s">
        <v>93</v>
      </c>
      <c r="BF2342">
        <f t="shared" si="2367"/>
        <v>4</v>
      </c>
      <c r="BG2342">
        <f t="shared" si="2368"/>
        <v>1</v>
      </c>
      <c r="BH2342" t="s">
        <v>65</v>
      </c>
      <c r="BI2342">
        <f t="shared" si="2369"/>
        <v>7</v>
      </c>
      <c r="BJ2342">
        <f t="shared" si="2370"/>
        <v>1</v>
      </c>
      <c r="BK2342" t="s">
        <v>56</v>
      </c>
      <c r="BL2342">
        <f t="shared" si="2371"/>
        <v>0</v>
      </c>
      <c r="BM2342">
        <f t="shared" si="2372"/>
        <v>0</v>
      </c>
      <c r="BN2342" t="s">
        <v>56</v>
      </c>
      <c r="BO2342">
        <f t="shared" si="2373"/>
        <v>0</v>
      </c>
      <c r="BP2342">
        <f t="shared" si="2374"/>
        <v>0</v>
      </c>
      <c r="BQ2342" t="s">
        <v>94</v>
      </c>
      <c r="BR2342">
        <f t="shared" si="2375"/>
        <v>7</v>
      </c>
      <c r="BS2342">
        <f t="shared" si="2376"/>
        <v>1</v>
      </c>
      <c r="BT2342" t="s">
        <v>74</v>
      </c>
      <c r="BU2342">
        <f t="shared" si="2377"/>
        <v>7</v>
      </c>
      <c r="BV2342">
        <f t="shared" si="2378"/>
        <v>1</v>
      </c>
      <c r="BW2342" t="s">
        <v>79</v>
      </c>
      <c r="BX2342">
        <f t="shared" si="2379"/>
        <v>1</v>
      </c>
      <c r="BY2342">
        <f t="shared" si="2380"/>
        <v>1</v>
      </c>
      <c r="BZ2342" t="s">
        <v>131</v>
      </c>
      <c r="CA2342">
        <f t="shared" si="2381"/>
        <v>5</v>
      </c>
      <c r="CB2342">
        <f t="shared" si="2382"/>
        <v>1</v>
      </c>
      <c r="CC2342" t="s">
        <v>74</v>
      </c>
      <c r="CD2342">
        <f t="shared" si="2383"/>
        <v>7</v>
      </c>
      <c r="CE2342">
        <f t="shared" si="2384"/>
        <v>1</v>
      </c>
      <c r="CF2342" t="s">
        <v>82</v>
      </c>
      <c r="CG2342">
        <f t="shared" si="2385"/>
        <v>1</v>
      </c>
      <c r="CH2342">
        <f t="shared" si="2386"/>
        <v>1</v>
      </c>
      <c r="CI2342" t="s">
        <v>74</v>
      </c>
      <c r="CJ2342">
        <f t="shared" si="2387"/>
        <v>7</v>
      </c>
      <c r="CK2342">
        <f t="shared" si="2388"/>
        <v>1</v>
      </c>
      <c r="CL2342" t="s">
        <v>78</v>
      </c>
      <c r="CM2342">
        <f t="shared" si="2389"/>
        <v>7</v>
      </c>
      <c r="CN2342">
        <f t="shared" si="2390"/>
        <v>1</v>
      </c>
      <c r="CO2342" t="s">
        <v>112</v>
      </c>
      <c r="CP2342">
        <f t="shared" si="2391"/>
        <v>7</v>
      </c>
      <c r="CQ2342">
        <f t="shared" si="2392"/>
        <v>1</v>
      </c>
      <c r="CR2342" t="s">
        <v>112</v>
      </c>
      <c r="CS2342">
        <f t="shared" si="2393"/>
        <v>7</v>
      </c>
      <c r="CT2342">
        <f t="shared" si="2394"/>
        <v>1</v>
      </c>
      <c r="CU2342" t="s">
        <v>112</v>
      </c>
      <c r="CV2342">
        <f t="shared" si="2395"/>
        <v>7</v>
      </c>
      <c r="CW2342">
        <f t="shared" si="2396"/>
        <v>1</v>
      </c>
      <c r="CX2342" t="s">
        <v>112</v>
      </c>
      <c r="CY2342">
        <f t="shared" si="2397"/>
        <v>7</v>
      </c>
      <c r="CZ2342">
        <f t="shared" si="2398"/>
        <v>1</v>
      </c>
      <c r="DA2342" t="s">
        <v>160</v>
      </c>
      <c r="DB2342">
        <f t="shared" si="2399"/>
        <v>4</v>
      </c>
      <c r="DC2342">
        <f t="shared" si="2400"/>
        <v>1</v>
      </c>
      <c r="DD2342">
        <f t="shared" si="2401"/>
        <v>81</v>
      </c>
      <c r="DE2342">
        <f t="shared" si="2402"/>
        <v>14</v>
      </c>
      <c r="DF2342" s="7">
        <f t="shared" si="2403"/>
        <v>5.7857142857142856</v>
      </c>
      <c r="DG2342" s="8">
        <f t="shared" si="2404"/>
        <v>0.79761904761904756</v>
      </c>
      <c r="DH2342" s="1" t="s">
        <v>112</v>
      </c>
      <c r="DI2342" s="1" t="s">
        <v>154</v>
      </c>
      <c r="DJ2342" s="1" t="s">
        <v>93</v>
      </c>
      <c r="DK2342" s="1" t="s">
        <v>56</v>
      </c>
      <c r="DL2342" s="1" t="s">
        <v>68</v>
      </c>
      <c r="DM2342" s="1" t="s">
        <v>56</v>
      </c>
      <c r="DN2342" s="2" t="s">
        <v>56</v>
      </c>
      <c r="DO2342" s="2">
        <v>3</v>
      </c>
      <c r="DP2342" s="2">
        <v>5</v>
      </c>
      <c r="DQ2342" s="2">
        <v>3</v>
      </c>
      <c r="DR2342" s="2">
        <v>4</v>
      </c>
      <c r="DS2342" s="2">
        <v>4</v>
      </c>
    </row>
    <row r="2343" spans="1:123" x14ac:dyDescent="0.25">
      <c r="A2343">
        <v>2018</v>
      </c>
      <c r="B2343">
        <v>2341</v>
      </c>
      <c r="C2343" t="s">
        <v>124</v>
      </c>
      <c r="D2343">
        <v>2</v>
      </c>
      <c r="E2343" t="s">
        <v>170</v>
      </c>
      <c r="F2343">
        <v>1929</v>
      </c>
      <c r="G2343">
        <v>8</v>
      </c>
      <c r="H2343">
        <f t="shared" si="2341"/>
        <v>8</v>
      </c>
      <c r="I2343" t="s">
        <v>58</v>
      </c>
      <c r="J2343">
        <f t="shared" si="2342"/>
        <v>2</v>
      </c>
      <c r="K2343" t="s">
        <v>59</v>
      </c>
      <c r="L2343">
        <f t="shared" si="2343"/>
        <v>3</v>
      </c>
      <c r="M2343" t="s">
        <v>59</v>
      </c>
      <c r="N2343">
        <f t="shared" si="2344"/>
        <v>5</v>
      </c>
      <c r="O2343" t="s">
        <v>125</v>
      </c>
      <c r="P2343">
        <f t="shared" si="2345"/>
        <v>4</v>
      </c>
      <c r="Q2343">
        <f t="shared" si="2346"/>
        <v>1</v>
      </c>
      <c r="R2343">
        <v>1</v>
      </c>
      <c r="S2343" t="s">
        <v>56</v>
      </c>
      <c r="T2343">
        <f t="shared" si="2347"/>
        <v>0</v>
      </c>
      <c r="U2343">
        <f t="shared" si="2348"/>
        <v>0</v>
      </c>
      <c r="V2343" t="s">
        <v>93</v>
      </c>
      <c r="W2343">
        <v>0</v>
      </c>
      <c r="X2343">
        <v>0</v>
      </c>
      <c r="Y2343">
        <v>0</v>
      </c>
      <c r="Z2343" t="s">
        <v>93</v>
      </c>
      <c r="AA2343">
        <f t="shared" si="2349"/>
        <v>0</v>
      </c>
      <c r="AB2343">
        <f t="shared" si="2350"/>
        <v>0</v>
      </c>
      <c r="AC2343" t="s">
        <v>71</v>
      </c>
      <c r="AD2343" s="6">
        <f t="shared" si="2351"/>
        <v>4</v>
      </c>
      <c r="AE2343">
        <f t="shared" si="2352"/>
        <v>1</v>
      </c>
      <c r="AF2343" t="s">
        <v>75</v>
      </c>
      <c r="AG2343" t="s">
        <v>93</v>
      </c>
      <c r="AH2343" t="s">
        <v>56</v>
      </c>
      <c r="AI2343" s="6" t="str">
        <f t="shared" si="2340"/>
        <v>Don't know</v>
      </c>
      <c r="AJ2343" t="s">
        <v>144</v>
      </c>
      <c r="AK2343" s="6">
        <f t="shared" si="2353"/>
        <v>0</v>
      </c>
      <c r="AL2343" t="s">
        <v>144</v>
      </c>
      <c r="AM2343" s="6">
        <f t="shared" si="2353"/>
        <v>0</v>
      </c>
      <c r="AN2343" s="6">
        <f t="shared" si="2354"/>
        <v>0</v>
      </c>
      <c r="AO2343" t="s">
        <v>176</v>
      </c>
      <c r="AP2343">
        <f t="shared" si="2355"/>
        <v>0</v>
      </c>
      <c r="AQ2343">
        <f t="shared" si="2356"/>
        <v>0</v>
      </c>
      <c r="AR2343" t="s">
        <v>149</v>
      </c>
      <c r="AS2343">
        <f t="shared" si="2357"/>
        <v>5</v>
      </c>
      <c r="AT2343">
        <f t="shared" si="2358"/>
        <v>1</v>
      </c>
      <c r="AU2343" t="s">
        <v>113</v>
      </c>
      <c r="AV2343">
        <f t="shared" si="2359"/>
        <v>3</v>
      </c>
      <c r="AW2343">
        <f t="shared" si="2360"/>
        <v>1</v>
      </c>
      <c r="AX2343" t="s">
        <v>146</v>
      </c>
      <c r="AY2343">
        <f t="shared" si="2361"/>
        <v>3</v>
      </c>
      <c r="AZ2343">
        <f t="shared" si="2362"/>
        <v>1</v>
      </c>
      <c r="BA2343" s="6">
        <f t="shared" si="2363"/>
        <v>11</v>
      </c>
      <c r="BB2343" s="6">
        <f t="shared" si="2364"/>
        <v>3</v>
      </c>
      <c r="BC2343" s="6">
        <f t="shared" si="2365"/>
        <v>3.6666666666666665</v>
      </c>
      <c r="BD2343" s="9">
        <f t="shared" si="2366"/>
        <v>0.44444444444444442</v>
      </c>
      <c r="BE2343" t="s">
        <v>93</v>
      </c>
      <c r="BF2343">
        <f t="shared" si="2367"/>
        <v>4</v>
      </c>
      <c r="BG2343">
        <f t="shared" si="2368"/>
        <v>1</v>
      </c>
      <c r="BH2343" t="s">
        <v>93</v>
      </c>
      <c r="BI2343">
        <f t="shared" si="2369"/>
        <v>4</v>
      </c>
      <c r="BJ2343">
        <f t="shared" si="2370"/>
        <v>1</v>
      </c>
      <c r="BK2343" t="s">
        <v>56</v>
      </c>
      <c r="BL2343">
        <f t="shared" si="2371"/>
        <v>0</v>
      </c>
      <c r="BM2343">
        <f t="shared" si="2372"/>
        <v>0</v>
      </c>
      <c r="BN2343" t="s">
        <v>56</v>
      </c>
      <c r="BO2343">
        <f t="shared" si="2373"/>
        <v>0</v>
      </c>
      <c r="BP2343">
        <f t="shared" si="2374"/>
        <v>0</v>
      </c>
      <c r="BQ2343" t="s">
        <v>56</v>
      </c>
      <c r="BR2343">
        <f t="shared" si="2375"/>
        <v>0</v>
      </c>
      <c r="BS2343">
        <f t="shared" si="2376"/>
        <v>0</v>
      </c>
      <c r="BT2343" t="s">
        <v>74</v>
      </c>
      <c r="BU2343">
        <f t="shared" si="2377"/>
        <v>7</v>
      </c>
      <c r="BV2343">
        <f t="shared" si="2378"/>
        <v>1</v>
      </c>
      <c r="BW2343" t="s">
        <v>117</v>
      </c>
      <c r="BX2343">
        <f t="shared" si="2379"/>
        <v>3</v>
      </c>
      <c r="BY2343">
        <f t="shared" si="2380"/>
        <v>1</v>
      </c>
      <c r="BZ2343" t="s">
        <v>80</v>
      </c>
      <c r="CA2343">
        <f t="shared" si="2381"/>
        <v>1</v>
      </c>
      <c r="CB2343">
        <f t="shared" si="2382"/>
        <v>1</v>
      </c>
      <c r="CC2343" t="s">
        <v>74</v>
      </c>
      <c r="CD2343">
        <f t="shared" si="2383"/>
        <v>7</v>
      </c>
      <c r="CE2343">
        <f t="shared" si="2384"/>
        <v>1</v>
      </c>
      <c r="CF2343" t="s">
        <v>82</v>
      </c>
      <c r="CG2343">
        <f t="shared" si="2385"/>
        <v>1</v>
      </c>
      <c r="CH2343">
        <f t="shared" si="2386"/>
        <v>1</v>
      </c>
      <c r="CI2343" t="s">
        <v>74</v>
      </c>
      <c r="CJ2343">
        <f t="shared" si="2387"/>
        <v>7</v>
      </c>
      <c r="CK2343">
        <f t="shared" si="2388"/>
        <v>1</v>
      </c>
      <c r="CL2343" t="s">
        <v>74</v>
      </c>
      <c r="CM2343">
        <f t="shared" si="2389"/>
        <v>1</v>
      </c>
      <c r="CN2343">
        <f t="shared" si="2390"/>
        <v>1</v>
      </c>
      <c r="CO2343" t="s">
        <v>84</v>
      </c>
      <c r="CP2343">
        <f t="shared" si="2391"/>
        <v>3</v>
      </c>
      <c r="CQ2343">
        <f t="shared" si="2392"/>
        <v>1</v>
      </c>
      <c r="CR2343" t="s">
        <v>145</v>
      </c>
      <c r="CS2343">
        <f t="shared" si="2393"/>
        <v>1</v>
      </c>
      <c r="CT2343">
        <f t="shared" si="2394"/>
        <v>1</v>
      </c>
      <c r="CU2343" t="s">
        <v>67</v>
      </c>
      <c r="CV2343">
        <f t="shared" si="2395"/>
        <v>5</v>
      </c>
      <c r="CW2343">
        <f t="shared" si="2396"/>
        <v>1</v>
      </c>
      <c r="CX2343" t="s">
        <v>160</v>
      </c>
      <c r="CY2343">
        <f t="shared" si="2397"/>
        <v>0</v>
      </c>
      <c r="CZ2343">
        <f t="shared" si="2398"/>
        <v>0</v>
      </c>
      <c r="DA2343" t="s">
        <v>56</v>
      </c>
      <c r="DB2343">
        <f t="shared" si="2399"/>
        <v>0</v>
      </c>
      <c r="DC2343">
        <f t="shared" si="2400"/>
        <v>0</v>
      </c>
      <c r="DD2343">
        <f t="shared" si="2401"/>
        <v>40</v>
      </c>
      <c r="DE2343">
        <f t="shared" si="2402"/>
        <v>11</v>
      </c>
      <c r="DF2343" s="7">
        <f t="shared" si="2403"/>
        <v>3.6363636363636362</v>
      </c>
      <c r="DG2343" s="8">
        <f t="shared" si="2404"/>
        <v>0.43939393939393939</v>
      </c>
      <c r="DH2343" s="1" t="s">
        <v>145</v>
      </c>
      <c r="DI2343" s="1" t="s">
        <v>56</v>
      </c>
      <c r="DJ2343" s="1" t="s">
        <v>63</v>
      </c>
      <c r="DK2343" s="1" t="s">
        <v>74</v>
      </c>
      <c r="DL2343" s="1" t="s">
        <v>93</v>
      </c>
      <c r="DM2343" s="1" t="s">
        <v>56</v>
      </c>
      <c r="DN2343" s="2" t="s">
        <v>97</v>
      </c>
      <c r="DO2343" s="2">
        <v>2</v>
      </c>
      <c r="DP2343" s="2">
        <v>98</v>
      </c>
      <c r="DQ2343" s="2">
        <v>5</v>
      </c>
      <c r="DR2343" s="2">
        <v>6</v>
      </c>
      <c r="DS2343" s="2">
        <v>2</v>
      </c>
    </row>
    <row r="2344" spans="1:123" x14ac:dyDescent="0.25">
      <c r="A2344">
        <v>2018</v>
      </c>
      <c r="B2344">
        <v>2342</v>
      </c>
      <c r="C2344" t="s">
        <v>118</v>
      </c>
      <c r="D2344">
        <v>2</v>
      </c>
      <c r="E2344">
        <v>68</v>
      </c>
      <c r="F2344">
        <v>1950</v>
      </c>
      <c r="G2344">
        <v>14</v>
      </c>
      <c r="H2344">
        <f t="shared" si="2341"/>
        <v>14</v>
      </c>
      <c r="I2344" t="s">
        <v>90</v>
      </c>
      <c r="J2344">
        <f t="shared" si="2342"/>
        <v>1</v>
      </c>
      <c r="K2344" t="s">
        <v>59</v>
      </c>
      <c r="L2344">
        <f t="shared" si="2343"/>
        <v>3</v>
      </c>
      <c r="M2344" t="s">
        <v>89</v>
      </c>
      <c r="N2344">
        <f t="shared" si="2344"/>
        <v>4</v>
      </c>
      <c r="O2344" t="s">
        <v>125</v>
      </c>
      <c r="P2344">
        <f t="shared" si="2345"/>
        <v>4</v>
      </c>
      <c r="Q2344">
        <f t="shared" si="2346"/>
        <v>1</v>
      </c>
      <c r="R2344">
        <v>1</v>
      </c>
      <c r="S2344" t="s">
        <v>56</v>
      </c>
      <c r="T2344">
        <f t="shared" si="2347"/>
        <v>0</v>
      </c>
      <c r="U2344">
        <f t="shared" si="2348"/>
        <v>0</v>
      </c>
      <c r="V2344" t="s">
        <v>182</v>
      </c>
      <c r="W2344">
        <v>4086</v>
      </c>
      <c r="X2344">
        <v>0</v>
      </c>
      <c r="Y2344">
        <v>0</v>
      </c>
      <c r="Z2344" t="s">
        <v>140</v>
      </c>
      <c r="AA2344">
        <f t="shared" si="2349"/>
        <v>1</v>
      </c>
      <c r="AB2344">
        <f t="shared" si="2350"/>
        <v>1</v>
      </c>
      <c r="AC2344" t="s">
        <v>103</v>
      </c>
      <c r="AD2344" s="6">
        <f t="shared" si="2351"/>
        <v>0</v>
      </c>
      <c r="AE2344">
        <f t="shared" si="2352"/>
        <v>0</v>
      </c>
      <c r="AF2344" t="s">
        <v>105</v>
      </c>
      <c r="AG2344" t="s">
        <v>56</v>
      </c>
      <c r="AH2344" t="s">
        <v>56</v>
      </c>
      <c r="AI2344" s="6" t="str">
        <f t="shared" si="2340"/>
        <v>None</v>
      </c>
      <c r="AJ2344" t="s">
        <v>106</v>
      </c>
      <c r="AK2344" s="6">
        <f t="shared" si="2353"/>
        <v>1</v>
      </c>
      <c r="AL2344" t="s">
        <v>106</v>
      </c>
      <c r="AM2344" s="6">
        <f t="shared" si="2353"/>
        <v>1</v>
      </c>
      <c r="AN2344" s="6">
        <f t="shared" si="2354"/>
        <v>0</v>
      </c>
      <c r="AO2344" t="s">
        <v>110</v>
      </c>
      <c r="AP2344">
        <f t="shared" si="2355"/>
        <v>1</v>
      </c>
      <c r="AQ2344">
        <f t="shared" si="2356"/>
        <v>1</v>
      </c>
      <c r="AR2344" t="s">
        <v>107</v>
      </c>
      <c r="AS2344">
        <f t="shared" si="2357"/>
        <v>1</v>
      </c>
      <c r="AT2344">
        <f t="shared" si="2358"/>
        <v>1</v>
      </c>
      <c r="AU2344" t="s">
        <v>113</v>
      </c>
      <c r="AV2344">
        <f t="shared" si="2359"/>
        <v>3</v>
      </c>
      <c r="AW2344">
        <f t="shared" si="2360"/>
        <v>1</v>
      </c>
      <c r="AX2344" t="s">
        <v>88</v>
      </c>
      <c r="AY2344">
        <f t="shared" si="2361"/>
        <v>7</v>
      </c>
      <c r="AZ2344">
        <f t="shared" si="2362"/>
        <v>1</v>
      </c>
      <c r="BA2344" s="6">
        <f t="shared" si="2363"/>
        <v>12</v>
      </c>
      <c r="BB2344" s="6">
        <f t="shared" si="2364"/>
        <v>4</v>
      </c>
      <c r="BC2344" s="6">
        <f t="shared" si="2365"/>
        <v>3</v>
      </c>
      <c r="BD2344" s="9">
        <f t="shared" si="2366"/>
        <v>0.33333333333333331</v>
      </c>
      <c r="BE2344" t="s">
        <v>56</v>
      </c>
      <c r="BF2344">
        <f t="shared" si="2367"/>
        <v>0</v>
      </c>
      <c r="BG2344">
        <f t="shared" si="2368"/>
        <v>0</v>
      </c>
      <c r="BH2344" t="s">
        <v>56</v>
      </c>
      <c r="BI2344">
        <f t="shared" si="2369"/>
        <v>0</v>
      </c>
      <c r="BJ2344">
        <f t="shared" si="2370"/>
        <v>0</v>
      </c>
      <c r="BK2344" t="s">
        <v>63</v>
      </c>
      <c r="BL2344">
        <f t="shared" si="2371"/>
        <v>1</v>
      </c>
      <c r="BM2344">
        <f t="shared" si="2372"/>
        <v>1</v>
      </c>
      <c r="BN2344" t="s">
        <v>93</v>
      </c>
      <c r="BO2344">
        <f t="shared" si="2373"/>
        <v>4</v>
      </c>
      <c r="BP2344">
        <f t="shared" si="2374"/>
        <v>1</v>
      </c>
      <c r="BQ2344" t="s">
        <v>66</v>
      </c>
      <c r="BR2344">
        <f t="shared" si="2375"/>
        <v>1</v>
      </c>
      <c r="BS2344">
        <f t="shared" si="2376"/>
        <v>1</v>
      </c>
      <c r="BT2344" t="s">
        <v>74</v>
      </c>
      <c r="BU2344">
        <f t="shared" si="2377"/>
        <v>7</v>
      </c>
      <c r="BV2344">
        <f t="shared" si="2378"/>
        <v>1</v>
      </c>
      <c r="BW2344" t="s">
        <v>79</v>
      </c>
      <c r="BX2344">
        <f t="shared" si="2379"/>
        <v>1</v>
      </c>
      <c r="BY2344">
        <f t="shared" si="2380"/>
        <v>1</v>
      </c>
      <c r="BZ2344" t="s">
        <v>80</v>
      </c>
      <c r="CA2344">
        <f t="shared" si="2381"/>
        <v>1</v>
      </c>
      <c r="CB2344">
        <f t="shared" si="2382"/>
        <v>1</v>
      </c>
      <c r="CC2344" t="s">
        <v>78</v>
      </c>
      <c r="CD2344">
        <f t="shared" si="2383"/>
        <v>1</v>
      </c>
      <c r="CE2344">
        <f t="shared" si="2384"/>
        <v>1</v>
      </c>
      <c r="CF2344" t="s">
        <v>82</v>
      </c>
      <c r="CG2344">
        <f t="shared" si="2385"/>
        <v>1</v>
      </c>
      <c r="CH2344">
        <f t="shared" si="2386"/>
        <v>1</v>
      </c>
      <c r="CI2344" t="s">
        <v>74</v>
      </c>
      <c r="CJ2344">
        <f t="shared" si="2387"/>
        <v>7</v>
      </c>
      <c r="CK2344">
        <f t="shared" si="2388"/>
        <v>1</v>
      </c>
      <c r="CL2344" t="s">
        <v>74</v>
      </c>
      <c r="CM2344">
        <f t="shared" si="2389"/>
        <v>1</v>
      </c>
      <c r="CN2344">
        <f t="shared" si="2390"/>
        <v>1</v>
      </c>
      <c r="CO2344" t="s">
        <v>145</v>
      </c>
      <c r="CP2344">
        <f t="shared" si="2391"/>
        <v>1</v>
      </c>
      <c r="CQ2344">
        <f t="shared" si="2392"/>
        <v>1</v>
      </c>
      <c r="CR2344" t="s">
        <v>145</v>
      </c>
      <c r="CS2344">
        <f t="shared" si="2393"/>
        <v>1</v>
      </c>
      <c r="CT2344">
        <f t="shared" si="2394"/>
        <v>1</v>
      </c>
      <c r="CU2344" t="s">
        <v>67</v>
      </c>
      <c r="CV2344">
        <f t="shared" si="2395"/>
        <v>5</v>
      </c>
      <c r="CW2344">
        <f t="shared" si="2396"/>
        <v>1</v>
      </c>
      <c r="CX2344" t="s">
        <v>145</v>
      </c>
      <c r="CY2344">
        <f t="shared" si="2397"/>
        <v>1</v>
      </c>
      <c r="CZ2344">
        <f t="shared" si="2398"/>
        <v>1</v>
      </c>
      <c r="DA2344" t="s">
        <v>99</v>
      </c>
      <c r="DB2344">
        <f t="shared" si="2399"/>
        <v>7</v>
      </c>
      <c r="DC2344">
        <f t="shared" si="2400"/>
        <v>1</v>
      </c>
      <c r="DD2344">
        <f t="shared" si="2401"/>
        <v>40</v>
      </c>
      <c r="DE2344">
        <f t="shared" si="2402"/>
        <v>15</v>
      </c>
      <c r="DF2344" s="7">
        <f t="shared" si="2403"/>
        <v>2.6666666666666665</v>
      </c>
      <c r="DG2344" s="8">
        <f t="shared" si="2404"/>
        <v>0.27777777777777773</v>
      </c>
      <c r="DH2344" s="1" t="s">
        <v>112</v>
      </c>
      <c r="DI2344" s="1" t="s">
        <v>56</v>
      </c>
      <c r="DJ2344" s="1" t="s">
        <v>56</v>
      </c>
      <c r="DK2344" s="1" t="s">
        <v>56</v>
      </c>
      <c r="DL2344" s="1" t="s">
        <v>93</v>
      </c>
      <c r="DM2344" s="1" t="s">
        <v>65</v>
      </c>
      <c r="DN2344" s="2" t="s">
        <v>56</v>
      </c>
      <c r="DO2344" s="2" t="s">
        <v>56</v>
      </c>
      <c r="DP2344" s="2" t="s">
        <v>56</v>
      </c>
      <c r="DQ2344" s="2">
        <v>5</v>
      </c>
      <c r="DR2344" s="2" t="s">
        <v>111</v>
      </c>
      <c r="DS2344" s="2">
        <v>3</v>
      </c>
    </row>
    <row r="2345" spans="1:123" x14ac:dyDescent="0.25">
      <c r="A2345">
        <v>2018</v>
      </c>
      <c r="B2345">
        <v>2343</v>
      </c>
      <c r="C2345" t="s">
        <v>57</v>
      </c>
      <c r="D2345">
        <v>0</v>
      </c>
      <c r="E2345">
        <v>19</v>
      </c>
      <c r="F2345">
        <v>1999</v>
      </c>
      <c r="G2345">
        <v>12</v>
      </c>
      <c r="H2345">
        <f t="shared" si="2341"/>
        <v>12</v>
      </c>
      <c r="I2345" t="s">
        <v>58</v>
      </c>
      <c r="J2345">
        <f t="shared" si="2342"/>
        <v>2</v>
      </c>
      <c r="K2345" t="s">
        <v>59</v>
      </c>
      <c r="L2345">
        <f t="shared" si="2343"/>
        <v>3</v>
      </c>
      <c r="M2345" t="s">
        <v>59</v>
      </c>
      <c r="N2345">
        <f t="shared" si="2344"/>
        <v>5</v>
      </c>
      <c r="O2345" t="s">
        <v>132</v>
      </c>
      <c r="P2345">
        <f t="shared" si="2345"/>
        <v>1</v>
      </c>
      <c r="Q2345">
        <f t="shared" si="2346"/>
        <v>1</v>
      </c>
      <c r="R2345">
        <v>4</v>
      </c>
      <c r="S2345" t="s">
        <v>101</v>
      </c>
      <c r="T2345">
        <f t="shared" si="2347"/>
        <v>1</v>
      </c>
      <c r="U2345">
        <f t="shared" si="2348"/>
        <v>1</v>
      </c>
      <c r="V2345" t="s">
        <v>133</v>
      </c>
      <c r="W2345">
        <v>7377.5</v>
      </c>
      <c r="X2345">
        <v>0</v>
      </c>
      <c r="Y2345">
        <v>0</v>
      </c>
      <c r="Z2345" t="s">
        <v>81</v>
      </c>
      <c r="AA2345">
        <f t="shared" si="2349"/>
        <v>3</v>
      </c>
      <c r="AB2345">
        <f t="shared" si="2350"/>
        <v>1</v>
      </c>
      <c r="AC2345" t="s">
        <v>71</v>
      </c>
      <c r="AD2345" s="6">
        <f t="shared" si="2351"/>
        <v>4</v>
      </c>
      <c r="AE2345">
        <f t="shared" si="2352"/>
        <v>1</v>
      </c>
      <c r="AF2345" t="s">
        <v>105</v>
      </c>
      <c r="AG2345" t="s">
        <v>56</v>
      </c>
      <c r="AH2345" t="s">
        <v>56</v>
      </c>
      <c r="AI2345" s="6" t="str">
        <f t="shared" si="2340"/>
        <v>None</v>
      </c>
      <c r="AJ2345" t="s">
        <v>106</v>
      </c>
      <c r="AK2345" s="6">
        <f t="shared" si="2353"/>
        <v>1</v>
      </c>
      <c r="AL2345" t="s">
        <v>106</v>
      </c>
      <c r="AM2345" s="6">
        <f t="shared" si="2353"/>
        <v>1</v>
      </c>
      <c r="AN2345" s="6">
        <f t="shared" si="2354"/>
        <v>0</v>
      </c>
      <c r="AO2345" t="s">
        <v>110</v>
      </c>
      <c r="AP2345">
        <f t="shared" si="2355"/>
        <v>1</v>
      </c>
      <c r="AQ2345">
        <f t="shared" si="2356"/>
        <v>1</v>
      </c>
      <c r="AR2345" t="s">
        <v>107</v>
      </c>
      <c r="AS2345">
        <f t="shared" si="2357"/>
        <v>1</v>
      </c>
      <c r="AT2345">
        <f t="shared" si="2358"/>
        <v>1</v>
      </c>
      <c r="AU2345" t="s">
        <v>158</v>
      </c>
      <c r="AV2345">
        <f t="shared" si="2359"/>
        <v>1</v>
      </c>
      <c r="AW2345">
        <f t="shared" si="2360"/>
        <v>1</v>
      </c>
      <c r="AX2345" t="s">
        <v>172</v>
      </c>
      <c r="AY2345">
        <f t="shared" si="2361"/>
        <v>1</v>
      </c>
      <c r="AZ2345">
        <f t="shared" si="2362"/>
        <v>1</v>
      </c>
      <c r="BA2345" s="6">
        <f t="shared" si="2363"/>
        <v>4</v>
      </c>
      <c r="BB2345" s="6">
        <f t="shared" si="2364"/>
        <v>4</v>
      </c>
      <c r="BC2345" s="6">
        <f t="shared" si="2365"/>
        <v>1</v>
      </c>
      <c r="BD2345" s="9">
        <f t="shared" si="2366"/>
        <v>0</v>
      </c>
      <c r="BE2345" t="s">
        <v>65</v>
      </c>
      <c r="BF2345">
        <f t="shared" si="2367"/>
        <v>7</v>
      </c>
      <c r="BG2345">
        <f t="shared" si="2368"/>
        <v>1</v>
      </c>
      <c r="BH2345" t="s">
        <v>65</v>
      </c>
      <c r="BI2345">
        <f t="shared" si="2369"/>
        <v>7</v>
      </c>
      <c r="BJ2345">
        <f t="shared" si="2370"/>
        <v>1</v>
      </c>
      <c r="BK2345" t="s">
        <v>56</v>
      </c>
      <c r="BL2345">
        <f t="shared" si="2371"/>
        <v>0</v>
      </c>
      <c r="BM2345">
        <f t="shared" si="2372"/>
        <v>0</v>
      </c>
      <c r="BN2345" t="s">
        <v>56</v>
      </c>
      <c r="BO2345">
        <f t="shared" si="2373"/>
        <v>0</v>
      </c>
      <c r="BP2345">
        <f t="shared" si="2374"/>
        <v>0</v>
      </c>
      <c r="BQ2345" t="s">
        <v>66</v>
      </c>
      <c r="BR2345">
        <f t="shared" si="2375"/>
        <v>1</v>
      </c>
      <c r="BS2345">
        <f t="shared" si="2376"/>
        <v>1</v>
      </c>
      <c r="BT2345" t="s">
        <v>74</v>
      </c>
      <c r="BU2345">
        <f t="shared" si="2377"/>
        <v>7</v>
      </c>
      <c r="BV2345">
        <f t="shared" si="2378"/>
        <v>1</v>
      </c>
      <c r="BW2345" t="s">
        <v>56</v>
      </c>
      <c r="BX2345">
        <f t="shared" si="2379"/>
        <v>0</v>
      </c>
      <c r="BY2345">
        <f t="shared" si="2380"/>
        <v>0</v>
      </c>
      <c r="BZ2345" t="s">
        <v>56</v>
      </c>
      <c r="CA2345">
        <f t="shared" si="2381"/>
        <v>0</v>
      </c>
      <c r="CB2345">
        <f t="shared" si="2382"/>
        <v>0</v>
      </c>
      <c r="CC2345" t="s">
        <v>56</v>
      </c>
      <c r="CD2345">
        <f t="shared" si="2383"/>
        <v>0</v>
      </c>
      <c r="CE2345">
        <f t="shared" si="2384"/>
        <v>0</v>
      </c>
      <c r="CF2345" t="s">
        <v>56</v>
      </c>
      <c r="CG2345">
        <f t="shared" si="2385"/>
        <v>0</v>
      </c>
      <c r="CH2345">
        <f t="shared" si="2386"/>
        <v>0</v>
      </c>
      <c r="CI2345" t="s">
        <v>56</v>
      </c>
      <c r="CJ2345">
        <f t="shared" si="2387"/>
        <v>0</v>
      </c>
      <c r="CK2345">
        <f t="shared" si="2388"/>
        <v>0</v>
      </c>
      <c r="CL2345" t="s">
        <v>56</v>
      </c>
      <c r="CM2345">
        <f t="shared" si="2389"/>
        <v>0</v>
      </c>
      <c r="CN2345">
        <f t="shared" si="2390"/>
        <v>0</v>
      </c>
      <c r="CO2345" t="s">
        <v>56</v>
      </c>
      <c r="CP2345">
        <f t="shared" si="2391"/>
        <v>0</v>
      </c>
      <c r="CQ2345">
        <f t="shared" si="2392"/>
        <v>0</v>
      </c>
      <c r="CR2345" t="s">
        <v>56</v>
      </c>
      <c r="CS2345">
        <f t="shared" si="2393"/>
        <v>0</v>
      </c>
      <c r="CT2345">
        <f t="shared" si="2394"/>
        <v>0</v>
      </c>
      <c r="CU2345" t="s">
        <v>56</v>
      </c>
      <c r="CV2345">
        <f t="shared" si="2395"/>
        <v>0</v>
      </c>
      <c r="CW2345">
        <f t="shared" si="2396"/>
        <v>0</v>
      </c>
      <c r="CX2345" t="s">
        <v>56</v>
      </c>
      <c r="CY2345">
        <f t="shared" si="2397"/>
        <v>0</v>
      </c>
      <c r="CZ2345">
        <f t="shared" si="2398"/>
        <v>0</v>
      </c>
      <c r="DA2345" t="s">
        <v>86</v>
      </c>
      <c r="DB2345">
        <f t="shared" si="2399"/>
        <v>3</v>
      </c>
      <c r="DC2345">
        <f t="shared" si="2400"/>
        <v>1</v>
      </c>
      <c r="DD2345">
        <f t="shared" si="2401"/>
        <v>18</v>
      </c>
      <c r="DE2345">
        <f t="shared" si="2402"/>
        <v>4</v>
      </c>
      <c r="DF2345" s="7">
        <f t="shared" si="2403"/>
        <v>4.5</v>
      </c>
      <c r="DG2345" s="8">
        <f t="shared" si="2404"/>
        <v>0.58333333333333337</v>
      </c>
      <c r="DH2345" s="1" t="s">
        <v>56</v>
      </c>
      <c r="DI2345" s="1" t="s">
        <v>56</v>
      </c>
      <c r="DJ2345" s="1" t="s">
        <v>65</v>
      </c>
      <c r="DK2345" s="1" t="s">
        <v>74</v>
      </c>
      <c r="DL2345" s="1" t="s">
        <v>68</v>
      </c>
      <c r="DM2345" s="1" t="s">
        <v>56</v>
      </c>
      <c r="DN2345" s="2">
        <v>4</v>
      </c>
      <c r="DO2345" s="2" t="s">
        <v>56</v>
      </c>
      <c r="DP2345" s="2" t="s">
        <v>56</v>
      </c>
      <c r="DQ2345" s="2" t="s">
        <v>56</v>
      </c>
      <c r="DR2345" s="2" t="s">
        <v>56</v>
      </c>
      <c r="DS2345" s="2" t="s">
        <v>56</v>
      </c>
    </row>
    <row r="2346" spans="1:123" x14ac:dyDescent="0.25">
      <c r="A2346">
        <v>2018</v>
      </c>
      <c r="B2346">
        <v>2344</v>
      </c>
      <c r="C2346" t="s">
        <v>118</v>
      </c>
      <c r="D2346">
        <v>2</v>
      </c>
      <c r="E2346">
        <v>37</v>
      </c>
      <c r="F2346">
        <v>1981</v>
      </c>
      <c r="G2346">
        <v>12</v>
      </c>
      <c r="H2346">
        <f t="shared" si="2341"/>
        <v>12</v>
      </c>
      <c r="I2346" t="s">
        <v>90</v>
      </c>
      <c r="J2346">
        <f t="shared" si="2342"/>
        <v>1</v>
      </c>
      <c r="K2346" t="s">
        <v>59</v>
      </c>
      <c r="L2346">
        <f t="shared" si="2343"/>
        <v>3</v>
      </c>
      <c r="M2346" t="s">
        <v>59</v>
      </c>
      <c r="N2346">
        <f t="shared" si="2344"/>
        <v>5</v>
      </c>
      <c r="O2346" t="s">
        <v>60</v>
      </c>
      <c r="P2346">
        <f t="shared" si="2345"/>
        <v>7</v>
      </c>
      <c r="Q2346">
        <f t="shared" si="2346"/>
        <v>1</v>
      </c>
      <c r="R2346">
        <v>3</v>
      </c>
      <c r="S2346" t="s">
        <v>56</v>
      </c>
      <c r="T2346">
        <f t="shared" si="2347"/>
        <v>0</v>
      </c>
      <c r="U2346">
        <f t="shared" si="2348"/>
        <v>0</v>
      </c>
      <c r="V2346" t="s">
        <v>61</v>
      </c>
      <c r="W2346">
        <v>0</v>
      </c>
      <c r="X2346">
        <v>0</v>
      </c>
      <c r="Y2346">
        <v>0</v>
      </c>
      <c r="Z2346" t="s">
        <v>81</v>
      </c>
      <c r="AA2346">
        <f t="shared" si="2349"/>
        <v>3</v>
      </c>
      <c r="AB2346">
        <f t="shared" si="2350"/>
        <v>1</v>
      </c>
      <c r="AC2346" t="s">
        <v>71</v>
      </c>
      <c r="AD2346" s="6">
        <f t="shared" si="2351"/>
        <v>4</v>
      </c>
      <c r="AE2346">
        <f t="shared" si="2352"/>
        <v>1</v>
      </c>
      <c r="AF2346" t="s">
        <v>75</v>
      </c>
      <c r="AG2346" t="s">
        <v>103</v>
      </c>
      <c r="AH2346" t="s">
        <v>103</v>
      </c>
      <c r="AI2346" s="6" t="str">
        <f t="shared" si="2340"/>
        <v>No answer</v>
      </c>
      <c r="AJ2346" t="s">
        <v>144</v>
      </c>
      <c r="AK2346" s="6">
        <f t="shared" si="2353"/>
        <v>0</v>
      </c>
      <c r="AL2346" t="s">
        <v>71</v>
      </c>
      <c r="AM2346" s="6">
        <f t="shared" si="2353"/>
        <v>2</v>
      </c>
      <c r="AN2346" s="6">
        <f t="shared" si="2354"/>
        <v>-2</v>
      </c>
      <c r="AO2346" t="s">
        <v>110</v>
      </c>
      <c r="AP2346">
        <f t="shared" si="2355"/>
        <v>1</v>
      </c>
      <c r="AQ2346">
        <f t="shared" si="2356"/>
        <v>1</v>
      </c>
      <c r="AR2346" t="s">
        <v>129</v>
      </c>
      <c r="AS2346">
        <f t="shared" si="2357"/>
        <v>3</v>
      </c>
      <c r="AT2346">
        <f t="shared" si="2358"/>
        <v>1</v>
      </c>
      <c r="AU2346" t="s">
        <v>158</v>
      </c>
      <c r="AV2346">
        <f t="shared" si="2359"/>
        <v>1</v>
      </c>
      <c r="AW2346">
        <f t="shared" si="2360"/>
        <v>1</v>
      </c>
      <c r="AX2346" t="s">
        <v>114</v>
      </c>
      <c r="AY2346">
        <f t="shared" si="2361"/>
        <v>5</v>
      </c>
      <c r="AZ2346">
        <f t="shared" si="2362"/>
        <v>1</v>
      </c>
      <c r="BA2346" s="6">
        <f t="shared" si="2363"/>
        <v>10</v>
      </c>
      <c r="BB2346" s="6">
        <f t="shared" si="2364"/>
        <v>4</v>
      </c>
      <c r="BC2346" s="6">
        <f t="shared" si="2365"/>
        <v>2.5</v>
      </c>
      <c r="BD2346" s="9">
        <f t="shared" si="2366"/>
        <v>0.25</v>
      </c>
      <c r="BE2346" t="s">
        <v>65</v>
      </c>
      <c r="BF2346">
        <f t="shared" si="2367"/>
        <v>7</v>
      </c>
      <c r="BG2346">
        <f t="shared" si="2368"/>
        <v>1</v>
      </c>
      <c r="BH2346" t="s">
        <v>65</v>
      </c>
      <c r="BI2346">
        <f t="shared" si="2369"/>
        <v>7</v>
      </c>
      <c r="BJ2346">
        <f t="shared" si="2370"/>
        <v>1</v>
      </c>
      <c r="BK2346" t="s">
        <v>56</v>
      </c>
      <c r="BL2346">
        <f t="shared" si="2371"/>
        <v>0</v>
      </c>
      <c r="BM2346">
        <f t="shared" si="2372"/>
        <v>0</v>
      </c>
      <c r="BN2346" t="s">
        <v>56</v>
      </c>
      <c r="BO2346">
        <f t="shared" si="2373"/>
        <v>0</v>
      </c>
      <c r="BP2346">
        <f t="shared" si="2374"/>
        <v>0</v>
      </c>
      <c r="BQ2346" t="s">
        <v>94</v>
      </c>
      <c r="BR2346">
        <f t="shared" si="2375"/>
        <v>7</v>
      </c>
      <c r="BS2346">
        <f t="shared" si="2376"/>
        <v>1</v>
      </c>
      <c r="BT2346" t="s">
        <v>74</v>
      </c>
      <c r="BU2346">
        <f t="shared" si="2377"/>
        <v>7</v>
      </c>
      <c r="BV2346">
        <f t="shared" si="2378"/>
        <v>1</v>
      </c>
      <c r="BW2346" t="s">
        <v>117</v>
      </c>
      <c r="BX2346">
        <f t="shared" si="2379"/>
        <v>3</v>
      </c>
      <c r="BY2346">
        <f t="shared" si="2380"/>
        <v>1</v>
      </c>
      <c r="BZ2346" t="s">
        <v>108</v>
      </c>
      <c r="CA2346">
        <f t="shared" si="2381"/>
        <v>4</v>
      </c>
      <c r="CB2346">
        <f t="shared" si="2382"/>
        <v>1</v>
      </c>
      <c r="CC2346" t="s">
        <v>74</v>
      </c>
      <c r="CD2346">
        <f t="shared" si="2383"/>
        <v>7</v>
      </c>
      <c r="CE2346">
        <f t="shared" si="2384"/>
        <v>1</v>
      </c>
      <c r="CF2346" t="s">
        <v>82</v>
      </c>
      <c r="CG2346">
        <f t="shared" si="2385"/>
        <v>1</v>
      </c>
      <c r="CH2346">
        <f t="shared" si="2386"/>
        <v>1</v>
      </c>
      <c r="CI2346" t="s">
        <v>78</v>
      </c>
      <c r="CJ2346">
        <f t="shared" si="2387"/>
        <v>1</v>
      </c>
      <c r="CK2346">
        <f t="shared" si="2388"/>
        <v>1</v>
      </c>
      <c r="CL2346" t="s">
        <v>78</v>
      </c>
      <c r="CM2346">
        <f t="shared" si="2389"/>
        <v>7</v>
      </c>
      <c r="CN2346">
        <f t="shared" si="2390"/>
        <v>1</v>
      </c>
      <c r="CO2346" t="s">
        <v>84</v>
      </c>
      <c r="CP2346">
        <f t="shared" si="2391"/>
        <v>3</v>
      </c>
      <c r="CQ2346">
        <f t="shared" si="2392"/>
        <v>1</v>
      </c>
      <c r="CR2346" t="s">
        <v>83</v>
      </c>
      <c r="CS2346">
        <f t="shared" si="2393"/>
        <v>4</v>
      </c>
      <c r="CT2346">
        <f t="shared" si="2394"/>
        <v>1</v>
      </c>
      <c r="CU2346" t="s">
        <v>83</v>
      </c>
      <c r="CV2346">
        <f t="shared" si="2395"/>
        <v>4</v>
      </c>
      <c r="CW2346">
        <f t="shared" si="2396"/>
        <v>1</v>
      </c>
      <c r="CX2346" t="s">
        <v>83</v>
      </c>
      <c r="CY2346">
        <f t="shared" si="2397"/>
        <v>4</v>
      </c>
      <c r="CZ2346">
        <f t="shared" si="2398"/>
        <v>1</v>
      </c>
      <c r="DA2346" t="s">
        <v>86</v>
      </c>
      <c r="DB2346">
        <f t="shared" si="2399"/>
        <v>3</v>
      </c>
      <c r="DC2346">
        <f t="shared" si="2400"/>
        <v>1</v>
      </c>
      <c r="DD2346">
        <f t="shared" si="2401"/>
        <v>62</v>
      </c>
      <c r="DE2346">
        <f t="shared" si="2402"/>
        <v>14</v>
      </c>
      <c r="DF2346" s="7">
        <f t="shared" si="2403"/>
        <v>4.4285714285714288</v>
      </c>
      <c r="DG2346" s="8">
        <f t="shared" si="2404"/>
        <v>0.57142857142857151</v>
      </c>
      <c r="DH2346" s="1" t="s">
        <v>83</v>
      </c>
      <c r="DI2346" s="1" t="s">
        <v>154</v>
      </c>
      <c r="DJ2346" s="1" t="s">
        <v>63</v>
      </c>
      <c r="DK2346" s="1" t="s">
        <v>56</v>
      </c>
      <c r="DL2346" s="1" t="s">
        <v>68</v>
      </c>
      <c r="DM2346" s="1" t="s">
        <v>56</v>
      </c>
      <c r="DN2346" s="2" t="s">
        <v>56</v>
      </c>
      <c r="DO2346" s="2">
        <v>98</v>
      </c>
      <c r="DP2346" s="2">
        <v>98</v>
      </c>
      <c r="DQ2346" s="2">
        <v>4</v>
      </c>
      <c r="DR2346" s="2">
        <v>4</v>
      </c>
      <c r="DS2346" s="2">
        <v>4</v>
      </c>
    </row>
    <row r="2347" spans="1:123" x14ac:dyDescent="0.25">
      <c r="A2347">
        <v>2018</v>
      </c>
      <c r="B2347">
        <v>2345</v>
      </c>
      <c r="C2347" t="s">
        <v>102</v>
      </c>
      <c r="D2347">
        <v>4</v>
      </c>
      <c r="E2347">
        <v>75</v>
      </c>
      <c r="F2347">
        <v>1943</v>
      </c>
      <c r="G2347">
        <v>12</v>
      </c>
      <c r="H2347">
        <f t="shared" si="2341"/>
        <v>12</v>
      </c>
      <c r="I2347" t="s">
        <v>90</v>
      </c>
      <c r="J2347">
        <f t="shared" si="2342"/>
        <v>1</v>
      </c>
      <c r="K2347" t="s">
        <v>59</v>
      </c>
      <c r="L2347">
        <f t="shared" si="2343"/>
        <v>3</v>
      </c>
      <c r="M2347" t="s">
        <v>59</v>
      </c>
      <c r="N2347">
        <f t="shared" si="2344"/>
        <v>5</v>
      </c>
      <c r="O2347" t="s">
        <v>132</v>
      </c>
      <c r="P2347">
        <f t="shared" si="2345"/>
        <v>1</v>
      </c>
      <c r="Q2347">
        <f t="shared" si="2346"/>
        <v>1</v>
      </c>
      <c r="R2347">
        <v>2</v>
      </c>
      <c r="S2347" t="s">
        <v>56</v>
      </c>
      <c r="T2347">
        <f t="shared" si="2347"/>
        <v>0</v>
      </c>
      <c r="U2347">
        <f t="shared" si="2348"/>
        <v>0</v>
      </c>
      <c r="V2347" t="s">
        <v>92</v>
      </c>
      <c r="W2347">
        <v>14755</v>
      </c>
      <c r="X2347">
        <v>7377.5</v>
      </c>
      <c r="Y2347">
        <v>11391.25</v>
      </c>
      <c r="Z2347" t="s">
        <v>81</v>
      </c>
      <c r="AA2347">
        <f t="shared" si="2349"/>
        <v>3</v>
      </c>
      <c r="AB2347">
        <f t="shared" si="2350"/>
        <v>1</v>
      </c>
      <c r="AC2347" t="s">
        <v>104</v>
      </c>
      <c r="AD2347" s="6">
        <f t="shared" si="2351"/>
        <v>3</v>
      </c>
      <c r="AE2347">
        <f t="shared" si="2352"/>
        <v>1</v>
      </c>
      <c r="AF2347" t="s">
        <v>75</v>
      </c>
      <c r="AG2347" t="s">
        <v>209</v>
      </c>
      <c r="AH2347" t="s">
        <v>56</v>
      </c>
      <c r="AI2347" s="6" t="str">
        <f t="shared" si="2340"/>
        <v>Other methodist</v>
      </c>
      <c r="AJ2347" t="s">
        <v>77</v>
      </c>
      <c r="AK2347" s="6">
        <f t="shared" si="2353"/>
        <v>3</v>
      </c>
      <c r="AL2347" t="s">
        <v>106</v>
      </c>
      <c r="AM2347" s="6">
        <f t="shared" si="2353"/>
        <v>1</v>
      </c>
      <c r="AN2347" s="6">
        <f t="shared" si="2354"/>
        <v>2</v>
      </c>
      <c r="AO2347" t="s">
        <v>110</v>
      </c>
      <c r="AP2347">
        <f t="shared" si="2355"/>
        <v>1</v>
      </c>
      <c r="AQ2347">
        <f t="shared" si="2356"/>
        <v>1</v>
      </c>
      <c r="AR2347" t="s">
        <v>129</v>
      </c>
      <c r="AS2347">
        <f t="shared" si="2357"/>
        <v>3</v>
      </c>
      <c r="AT2347">
        <f t="shared" si="2358"/>
        <v>1</v>
      </c>
      <c r="AU2347" t="s">
        <v>100</v>
      </c>
      <c r="AV2347">
        <f t="shared" si="2359"/>
        <v>5</v>
      </c>
      <c r="AW2347">
        <f t="shared" si="2360"/>
        <v>1</v>
      </c>
      <c r="AX2347" t="s">
        <v>146</v>
      </c>
      <c r="AY2347">
        <f t="shared" si="2361"/>
        <v>3</v>
      </c>
      <c r="AZ2347">
        <f t="shared" si="2362"/>
        <v>1</v>
      </c>
      <c r="BA2347" s="6">
        <f t="shared" si="2363"/>
        <v>12</v>
      </c>
      <c r="BB2347" s="6">
        <f t="shared" si="2364"/>
        <v>4</v>
      </c>
      <c r="BC2347" s="6">
        <f t="shared" si="2365"/>
        <v>3</v>
      </c>
      <c r="BD2347" s="9">
        <f t="shared" si="2366"/>
        <v>0.33333333333333331</v>
      </c>
      <c r="BE2347" t="s">
        <v>64</v>
      </c>
      <c r="BF2347">
        <f t="shared" si="2367"/>
        <v>4</v>
      </c>
      <c r="BG2347">
        <f t="shared" si="2368"/>
        <v>1</v>
      </c>
      <c r="BH2347" t="s">
        <v>64</v>
      </c>
      <c r="BI2347">
        <f t="shared" si="2369"/>
        <v>4</v>
      </c>
      <c r="BJ2347">
        <f t="shared" si="2370"/>
        <v>1</v>
      </c>
      <c r="BK2347" t="s">
        <v>56</v>
      </c>
      <c r="BL2347">
        <f t="shared" si="2371"/>
        <v>0</v>
      </c>
      <c r="BM2347">
        <f t="shared" si="2372"/>
        <v>0</v>
      </c>
      <c r="BN2347" t="s">
        <v>56</v>
      </c>
      <c r="BO2347">
        <f t="shared" si="2373"/>
        <v>0</v>
      </c>
      <c r="BP2347">
        <f t="shared" si="2374"/>
        <v>0</v>
      </c>
      <c r="BQ2347" t="s">
        <v>66</v>
      </c>
      <c r="BR2347">
        <f t="shared" si="2375"/>
        <v>1</v>
      </c>
      <c r="BS2347">
        <f t="shared" si="2376"/>
        <v>1</v>
      </c>
      <c r="BT2347" t="s">
        <v>78</v>
      </c>
      <c r="BU2347">
        <f t="shared" si="2377"/>
        <v>1</v>
      </c>
      <c r="BV2347">
        <f t="shared" si="2378"/>
        <v>1</v>
      </c>
      <c r="BW2347" t="s">
        <v>167</v>
      </c>
      <c r="BX2347">
        <f t="shared" si="2379"/>
        <v>7</v>
      </c>
      <c r="BY2347">
        <f t="shared" si="2380"/>
        <v>1</v>
      </c>
      <c r="BZ2347" t="s">
        <v>80</v>
      </c>
      <c r="CA2347">
        <f t="shared" si="2381"/>
        <v>1</v>
      </c>
      <c r="CB2347">
        <f t="shared" si="2382"/>
        <v>1</v>
      </c>
      <c r="CC2347" t="s">
        <v>78</v>
      </c>
      <c r="CD2347">
        <f t="shared" si="2383"/>
        <v>1</v>
      </c>
      <c r="CE2347">
        <f t="shared" si="2384"/>
        <v>1</v>
      </c>
      <c r="CF2347" t="s">
        <v>93</v>
      </c>
      <c r="CG2347">
        <f t="shared" si="2385"/>
        <v>4</v>
      </c>
      <c r="CH2347">
        <f t="shared" si="2386"/>
        <v>1</v>
      </c>
      <c r="CI2347" t="s">
        <v>78</v>
      </c>
      <c r="CJ2347">
        <f t="shared" si="2387"/>
        <v>1</v>
      </c>
      <c r="CK2347">
        <f t="shared" si="2388"/>
        <v>1</v>
      </c>
      <c r="CL2347" t="s">
        <v>93</v>
      </c>
      <c r="CM2347">
        <f t="shared" si="2389"/>
        <v>4</v>
      </c>
      <c r="CN2347">
        <f t="shared" si="2390"/>
        <v>1</v>
      </c>
      <c r="CO2347" t="s">
        <v>67</v>
      </c>
      <c r="CP2347">
        <f t="shared" si="2391"/>
        <v>5</v>
      </c>
      <c r="CQ2347">
        <f t="shared" si="2392"/>
        <v>1</v>
      </c>
      <c r="CR2347" t="s">
        <v>67</v>
      </c>
      <c r="CS2347">
        <f t="shared" si="2393"/>
        <v>5</v>
      </c>
      <c r="CT2347">
        <f t="shared" si="2394"/>
        <v>1</v>
      </c>
      <c r="CU2347" t="s">
        <v>160</v>
      </c>
      <c r="CV2347">
        <f t="shared" si="2395"/>
        <v>0</v>
      </c>
      <c r="CW2347">
        <f t="shared" si="2396"/>
        <v>0</v>
      </c>
      <c r="CX2347" t="s">
        <v>160</v>
      </c>
      <c r="CY2347">
        <f t="shared" si="2397"/>
        <v>0</v>
      </c>
      <c r="CZ2347">
        <f t="shared" si="2398"/>
        <v>0</v>
      </c>
      <c r="DA2347" t="s">
        <v>86</v>
      </c>
      <c r="DB2347">
        <f t="shared" si="2399"/>
        <v>3</v>
      </c>
      <c r="DC2347">
        <f t="shared" si="2400"/>
        <v>1</v>
      </c>
      <c r="DD2347">
        <f t="shared" si="2401"/>
        <v>37</v>
      </c>
      <c r="DE2347">
        <f t="shared" si="2402"/>
        <v>12</v>
      </c>
      <c r="DF2347" s="7">
        <f t="shared" si="2403"/>
        <v>3.0833333333333335</v>
      </c>
      <c r="DG2347" s="8">
        <f t="shared" si="2404"/>
        <v>0.34722222222222227</v>
      </c>
      <c r="DH2347" s="1" t="s">
        <v>112</v>
      </c>
      <c r="DI2347" s="1" t="s">
        <v>85</v>
      </c>
      <c r="DJ2347" s="1" t="s">
        <v>63</v>
      </c>
      <c r="DK2347" s="1" t="s">
        <v>56</v>
      </c>
      <c r="DL2347" s="1" t="s">
        <v>127</v>
      </c>
      <c r="DM2347" s="1" t="s">
        <v>56</v>
      </c>
      <c r="DN2347" s="2" t="s">
        <v>56</v>
      </c>
      <c r="DO2347" s="2">
        <v>4</v>
      </c>
      <c r="DP2347" s="2">
        <v>4</v>
      </c>
      <c r="DQ2347" s="2" t="s">
        <v>189</v>
      </c>
      <c r="DR2347" s="2" t="s">
        <v>111</v>
      </c>
      <c r="DS2347" s="2" t="s">
        <v>111</v>
      </c>
    </row>
    <row r="2348" spans="1:123" x14ac:dyDescent="0.25">
      <c r="A2348">
        <v>2018</v>
      </c>
      <c r="B2348">
        <v>2346</v>
      </c>
      <c r="C2348" t="s">
        <v>102</v>
      </c>
      <c r="D2348">
        <v>3</v>
      </c>
      <c r="E2348">
        <v>67</v>
      </c>
      <c r="F2348">
        <v>1951</v>
      </c>
      <c r="G2348">
        <v>12</v>
      </c>
      <c r="H2348">
        <f t="shared" si="2341"/>
        <v>12</v>
      </c>
      <c r="I2348" t="s">
        <v>90</v>
      </c>
      <c r="J2348">
        <f t="shared" si="2342"/>
        <v>1</v>
      </c>
      <c r="K2348" t="s">
        <v>59</v>
      </c>
      <c r="L2348">
        <f t="shared" si="2343"/>
        <v>3</v>
      </c>
      <c r="M2348" t="s">
        <v>59</v>
      </c>
      <c r="N2348">
        <f t="shared" si="2344"/>
        <v>5</v>
      </c>
      <c r="O2348" t="s">
        <v>132</v>
      </c>
      <c r="P2348">
        <f t="shared" si="2345"/>
        <v>1</v>
      </c>
      <c r="Q2348">
        <f t="shared" si="2346"/>
        <v>1</v>
      </c>
      <c r="R2348">
        <v>2</v>
      </c>
      <c r="S2348" t="s">
        <v>101</v>
      </c>
      <c r="T2348">
        <f t="shared" si="2347"/>
        <v>1</v>
      </c>
      <c r="U2348">
        <f t="shared" si="2348"/>
        <v>1</v>
      </c>
      <c r="V2348" t="s">
        <v>92</v>
      </c>
      <c r="W2348">
        <v>45400</v>
      </c>
      <c r="X2348">
        <v>1589</v>
      </c>
      <c r="Y2348">
        <v>2453.5</v>
      </c>
      <c r="Z2348" t="s">
        <v>109</v>
      </c>
      <c r="AA2348">
        <f t="shared" si="2349"/>
        <v>5</v>
      </c>
      <c r="AB2348">
        <f t="shared" si="2350"/>
        <v>1</v>
      </c>
      <c r="AC2348" t="s">
        <v>71</v>
      </c>
      <c r="AD2348" s="6">
        <f t="shared" si="2351"/>
        <v>4</v>
      </c>
      <c r="AE2348">
        <f t="shared" si="2352"/>
        <v>1</v>
      </c>
      <c r="AF2348" t="s">
        <v>173</v>
      </c>
      <c r="AG2348" t="s">
        <v>56</v>
      </c>
      <c r="AH2348" t="s">
        <v>56</v>
      </c>
      <c r="AI2348" s="6" t="str">
        <f t="shared" si="2340"/>
        <v>Jewish</v>
      </c>
      <c r="AJ2348" t="s">
        <v>106</v>
      </c>
      <c r="AK2348" s="6">
        <f t="shared" si="2353"/>
        <v>1</v>
      </c>
      <c r="AL2348" t="s">
        <v>77</v>
      </c>
      <c r="AM2348" s="6">
        <f t="shared" si="2353"/>
        <v>3</v>
      </c>
      <c r="AN2348" s="6">
        <f t="shared" si="2354"/>
        <v>-2</v>
      </c>
      <c r="AO2348" t="s">
        <v>152</v>
      </c>
      <c r="AP2348">
        <f t="shared" si="2355"/>
        <v>4</v>
      </c>
      <c r="AQ2348">
        <f t="shared" si="2356"/>
        <v>1</v>
      </c>
      <c r="AR2348" t="s">
        <v>129</v>
      </c>
      <c r="AS2348">
        <f t="shared" si="2357"/>
        <v>3</v>
      </c>
      <c r="AT2348">
        <f t="shared" si="2358"/>
        <v>1</v>
      </c>
      <c r="AU2348" t="s">
        <v>113</v>
      </c>
      <c r="AV2348">
        <f t="shared" si="2359"/>
        <v>3</v>
      </c>
      <c r="AW2348">
        <f t="shared" si="2360"/>
        <v>1</v>
      </c>
      <c r="AX2348" t="s">
        <v>146</v>
      </c>
      <c r="AY2348">
        <f t="shared" si="2361"/>
        <v>3</v>
      </c>
      <c r="AZ2348">
        <f t="shared" si="2362"/>
        <v>1</v>
      </c>
      <c r="BA2348" s="6">
        <f t="shared" si="2363"/>
        <v>13</v>
      </c>
      <c r="BB2348" s="6">
        <f t="shared" si="2364"/>
        <v>4</v>
      </c>
      <c r="BC2348" s="6">
        <f t="shared" si="2365"/>
        <v>3.25</v>
      </c>
      <c r="BD2348" s="9">
        <f t="shared" si="2366"/>
        <v>0.375</v>
      </c>
      <c r="BE2348" t="s">
        <v>56</v>
      </c>
      <c r="BF2348">
        <f t="shared" si="2367"/>
        <v>0</v>
      </c>
      <c r="BG2348">
        <f t="shared" si="2368"/>
        <v>0</v>
      </c>
      <c r="BH2348" t="s">
        <v>56</v>
      </c>
      <c r="BI2348">
        <f t="shared" si="2369"/>
        <v>0</v>
      </c>
      <c r="BJ2348">
        <f t="shared" si="2370"/>
        <v>0</v>
      </c>
      <c r="BK2348" t="s">
        <v>64</v>
      </c>
      <c r="BL2348">
        <f t="shared" si="2371"/>
        <v>4</v>
      </c>
      <c r="BM2348">
        <f t="shared" si="2372"/>
        <v>1</v>
      </c>
      <c r="BN2348" t="s">
        <v>65</v>
      </c>
      <c r="BO2348">
        <f t="shared" si="2373"/>
        <v>7</v>
      </c>
      <c r="BP2348">
        <f t="shared" si="2374"/>
        <v>1</v>
      </c>
      <c r="BQ2348" t="s">
        <v>66</v>
      </c>
      <c r="BR2348">
        <f t="shared" si="2375"/>
        <v>1</v>
      </c>
      <c r="BS2348">
        <f t="shared" si="2376"/>
        <v>1</v>
      </c>
      <c r="BT2348" t="s">
        <v>78</v>
      </c>
      <c r="BU2348">
        <f t="shared" si="2377"/>
        <v>1</v>
      </c>
      <c r="BV2348">
        <f t="shared" si="2378"/>
        <v>1</v>
      </c>
      <c r="BW2348" t="s">
        <v>56</v>
      </c>
      <c r="BX2348">
        <f t="shared" si="2379"/>
        <v>0</v>
      </c>
      <c r="BY2348">
        <f t="shared" si="2380"/>
        <v>0</v>
      </c>
      <c r="BZ2348" t="s">
        <v>56</v>
      </c>
      <c r="CA2348">
        <f t="shared" si="2381"/>
        <v>0</v>
      </c>
      <c r="CB2348">
        <f t="shared" si="2382"/>
        <v>0</v>
      </c>
      <c r="CC2348" t="s">
        <v>56</v>
      </c>
      <c r="CD2348">
        <f t="shared" si="2383"/>
        <v>0</v>
      </c>
      <c r="CE2348">
        <f t="shared" si="2384"/>
        <v>0</v>
      </c>
      <c r="CF2348" t="s">
        <v>56</v>
      </c>
      <c r="CG2348">
        <f t="shared" si="2385"/>
        <v>0</v>
      </c>
      <c r="CH2348">
        <f t="shared" si="2386"/>
        <v>0</v>
      </c>
      <c r="CI2348" t="s">
        <v>56</v>
      </c>
      <c r="CJ2348">
        <f t="shared" si="2387"/>
        <v>0</v>
      </c>
      <c r="CK2348">
        <f t="shared" si="2388"/>
        <v>0</v>
      </c>
      <c r="CL2348" t="s">
        <v>56</v>
      </c>
      <c r="CM2348">
        <f t="shared" si="2389"/>
        <v>0</v>
      </c>
      <c r="CN2348">
        <f t="shared" si="2390"/>
        <v>0</v>
      </c>
      <c r="CO2348" t="s">
        <v>56</v>
      </c>
      <c r="CP2348">
        <f t="shared" si="2391"/>
        <v>0</v>
      </c>
      <c r="CQ2348">
        <f t="shared" si="2392"/>
        <v>0</v>
      </c>
      <c r="CR2348" t="s">
        <v>56</v>
      </c>
      <c r="CS2348">
        <f t="shared" si="2393"/>
        <v>0</v>
      </c>
      <c r="CT2348">
        <f t="shared" si="2394"/>
        <v>0</v>
      </c>
      <c r="CU2348" t="s">
        <v>56</v>
      </c>
      <c r="CV2348">
        <f t="shared" si="2395"/>
        <v>0</v>
      </c>
      <c r="CW2348">
        <f t="shared" si="2396"/>
        <v>0</v>
      </c>
      <c r="CX2348" t="s">
        <v>56</v>
      </c>
      <c r="CY2348">
        <f t="shared" si="2397"/>
        <v>0</v>
      </c>
      <c r="CZ2348">
        <f t="shared" si="2398"/>
        <v>0</v>
      </c>
      <c r="DA2348" t="s">
        <v>86</v>
      </c>
      <c r="DB2348">
        <f t="shared" si="2399"/>
        <v>3</v>
      </c>
      <c r="DC2348">
        <f t="shared" si="2400"/>
        <v>1</v>
      </c>
      <c r="DD2348">
        <f t="shared" si="2401"/>
        <v>16</v>
      </c>
      <c r="DE2348">
        <f t="shared" si="2402"/>
        <v>5</v>
      </c>
      <c r="DF2348" s="7">
        <f t="shared" si="2403"/>
        <v>3.2</v>
      </c>
      <c r="DG2348" s="8">
        <f t="shared" si="2404"/>
        <v>0.3666666666666667</v>
      </c>
      <c r="DH2348" s="1" t="s">
        <v>56</v>
      </c>
      <c r="DI2348" s="1" t="s">
        <v>56</v>
      </c>
      <c r="DJ2348" s="1" t="s">
        <v>56</v>
      </c>
      <c r="DK2348" s="1" t="s">
        <v>74</v>
      </c>
      <c r="DL2348" s="1" t="s">
        <v>68</v>
      </c>
      <c r="DM2348" s="1" t="s">
        <v>64</v>
      </c>
      <c r="DN2348" s="2" t="s">
        <v>97</v>
      </c>
      <c r="DO2348" s="2" t="s">
        <v>56</v>
      </c>
      <c r="DP2348" s="2" t="s">
        <v>56</v>
      </c>
      <c r="DQ2348" s="2" t="s">
        <v>56</v>
      </c>
      <c r="DR2348" s="2" t="s">
        <v>56</v>
      </c>
      <c r="DS2348" s="2" t="s">
        <v>56</v>
      </c>
    </row>
    <row r="2349" spans="1:123" x14ac:dyDescent="0.25">
      <c r="A2349">
        <v>2018</v>
      </c>
      <c r="B2349">
        <v>2347</v>
      </c>
      <c r="C2349" t="s">
        <v>102</v>
      </c>
      <c r="D2349">
        <v>2</v>
      </c>
      <c r="E2349">
        <v>72</v>
      </c>
      <c r="F2349">
        <v>1946</v>
      </c>
      <c r="G2349">
        <v>16</v>
      </c>
      <c r="H2349">
        <f t="shared" si="2341"/>
        <v>16</v>
      </c>
      <c r="I2349" t="s">
        <v>58</v>
      </c>
      <c r="J2349">
        <f t="shared" si="2342"/>
        <v>2</v>
      </c>
      <c r="K2349" t="s">
        <v>59</v>
      </c>
      <c r="L2349">
        <f t="shared" si="2343"/>
        <v>3</v>
      </c>
      <c r="M2349" t="s">
        <v>59</v>
      </c>
      <c r="N2349">
        <f t="shared" si="2344"/>
        <v>5</v>
      </c>
      <c r="O2349" t="s">
        <v>60</v>
      </c>
      <c r="P2349">
        <f t="shared" si="2345"/>
        <v>7</v>
      </c>
      <c r="Q2349">
        <f t="shared" si="2346"/>
        <v>1</v>
      </c>
      <c r="R2349">
        <v>2</v>
      </c>
      <c r="S2349" t="s">
        <v>101</v>
      </c>
      <c r="T2349">
        <f t="shared" si="2347"/>
        <v>1</v>
      </c>
      <c r="U2349">
        <f t="shared" si="2348"/>
        <v>1</v>
      </c>
      <c r="V2349" t="s">
        <v>92</v>
      </c>
      <c r="W2349">
        <v>24970</v>
      </c>
      <c r="X2349">
        <v>0</v>
      </c>
      <c r="Y2349">
        <v>0</v>
      </c>
      <c r="Z2349" t="s">
        <v>109</v>
      </c>
      <c r="AA2349">
        <f t="shared" si="2349"/>
        <v>5</v>
      </c>
      <c r="AB2349">
        <f t="shared" si="2350"/>
        <v>1</v>
      </c>
      <c r="AC2349" t="s">
        <v>62</v>
      </c>
      <c r="AD2349" s="6">
        <f t="shared" si="2351"/>
        <v>2</v>
      </c>
      <c r="AE2349">
        <f t="shared" si="2352"/>
        <v>1</v>
      </c>
      <c r="AF2349" t="s">
        <v>75</v>
      </c>
      <c r="AG2349" t="s">
        <v>93</v>
      </c>
      <c r="AH2349" t="s">
        <v>56</v>
      </c>
      <c r="AI2349" s="6" t="str">
        <f t="shared" si="2340"/>
        <v>Don't know</v>
      </c>
      <c r="AJ2349" t="s">
        <v>144</v>
      </c>
      <c r="AK2349" s="6">
        <f t="shared" si="2353"/>
        <v>0</v>
      </c>
      <c r="AL2349" t="s">
        <v>71</v>
      </c>
      <c r="AM2349" s="6">
        <f t="shared" si="2353"/>
        <v>2</v>
      </c>
      <c r="AN2349" s="6">
        <f t="shared" si="2354"/>
        <v>-2</v>
      </c>
      <c r="AO2349" t="s">
        <v>157</v>
      </c>
      <c r="AP2349">
        <f t="shared" si="2355"/>
        <v>2</v>
      </c>
      <c r="AQ2349">
        <f t="shared" si="2356"/>
        <v>1</v>
      </c>
      <c r="AR2349" t="s">
        <v>129</v>
      </c>
      <c r="AS2349">
        <f t="shared" si="2357"/>
        <v>3</v>
      </c>
      <c r="AT2349">
        <f t="shared" si="2358"/>
        <v>1</v>
      </c>
      <c r="AU2349" t="s">
        <v>113</v>
      </c>
      <c r="AV2349">
        <f t="shared" si="2359"/>
        <v>3</v>
      </c>
      <c r="AW2349">
        <f t="shared" si="2360"/>
        <v>1</v>
      </c>
      <c r="AX2349" t="s">
        <v>146</v>
      </c>
      <c r="AY2349">
        <f t="shared" si="2361"/>
        <v>3</v>
      </c>
      <c r="AZ2349">
        <f t="shared" si="2362"/>
        <v>1</v>
      </c>
      <c r="BA2349" s="6">
        <f t="shared" si="2363"/>
        <v>11</v>
      </c>
      <c r="BB2349" s="6">
        <f t="shared" si="2364"/>
        <v>4</v>
      </c>
      <c r="BC2349" s="6">
        <f t="shared" si="2365"/>
        <v>2.75</v>
      </c>
      <c r="BD2349" s="9">
        <f t="shared" si="2366"/>
        <v>0.29166666666666669</v>
      </c>
      <c r="BE2349" t="s">
        <v>64</v>
      </c>
      <c r="BF2349">
        <f t="shared" si="2367"/>
        <v>4</v>
      </c>
      <c r="BG2349">
        <f t="shared" si="2368"/>
        <v>1</v>
      </c>
      <c r="BH2349" t="s">
        <v>64</v>
      </c>
      <c r="BI2349">
        <f t="shared" si="2369"/>
        <v>4</v>
      </c>
      <c r="BJ2349">
        <f t="shared" si="2370"/>
        <v>1</v>
      </c>
      <c r="BK2349" t="s">
        <v>56</v>
      </c>
      <c r="BL2349">
        <f t="shared" si="2371"/>
        <v>0</v>
      </c>
      <c r="BM2349">
        <f t="shared" si="2372"/>
        <v>0</v>
      </c>
      <c r="BN2349" t="s">
        <v>56</v>
      </c>
      <c r="BO2349">
        <f t="shared" si="2373"/>
        <v>0</v>
      </c>
      <c r="BP2349">
        <f t="shared" si="2374"/>
        <v>0</v>
      </c>
      <c r="BQ2349" t="s">
        <v>56</v>
      </c>
      <c r="BR2349">
        <f t="shared" si="2375"/>
        <v>0</v>
      </c>
      <c r="BS2349">
        <f t="shared" si="2376"/>
        <v>0</v>
      </c>
      <c r="BT2349" t="s">
        <v>78</v>
      </c>
      <c r="BU2349">
        <f t="shared" si="2377"/>
        <v>1</v>
      </c>
      <c r="BV2349">
        <f t="shared" si="2378"/>
        <v>1</v>
      </c>
      <c r="BW2349" t="s">
        <v>79</v>
      </c>
      <c r="BX2349">
        <f t="shared" si="2379"/>
        <v>1</v>
      </c>
      <c r="BY2349">
        <f t="shared" si="2380"/>
        <v>1</v>
      </c>
      <c r="BZ2349" t="s">
        <v>80</v>
      </c>
      <c r="CA2349">
        <f t="shared" si="2381"/>
        <v>1</v>
      </c>
      <c r="CB2349">
        <f t="shared" si="2382"/>
        <v>1</v>
      </c>
      <c r="CC2349" t="s">
        <v>78</v>
      </c>
      <c r="CD2349">
        <f t="shared" si="2383"/>
        <v>1</v>
      </c>
      <c r="CE2349">
        <f t="shared" si="2384"/>
        <v>1</v>
      </c>
      <c r="CF2349" t="s">
        <v>82</v>
      </c>
      <c r="CG2349">
        <f t="shared" si="2385"/>
        <v>1</v>
      </c>
      <c r="CH2349">
        <f t="shared" si="2386"/>
        <v>1</v>
      </c>
      <c r="CI2349" t="s">
        <v>78</v>
      </c>
      <c r="CJ2349">
        <f t="shared" si="2387"/>
        <v>1</v>
      </c>
      <c r="CK2349">
        <f t="shared" si="2388"/>
        <v>1</v>
      </c>
      <c r="CL2349" t="s">
        <v>74</v>
      </c>
      <c r="CM2349">
        <f t="shared" si="2389"/>
        <v>1</v>
      </c>
      <c r="CN2349">
        <f t="shared" si="2390"/>
        <v>1</v>
      </c>
      <c r="CO2349" t="s">
        <v>83</v>
      </c>
      <c r="CP2349">
        <f t="shared" si="2391"/>
        <v>4</v>
      </c>
      <c r="CQ2349">
        <f t="shared" si="2392"/>
        <v>1</v>
      </c>
      <c r="CR2349" t="s">
        <v>83</v>
      </c>
      <c r="CS2349">
        <f t="shared" si="2393"/>
        <v>4</v>
      </c>
      <c r="CT2349">
        <f t="shared" si="2394"/>
        <v>1</v>
      </c>
      <c r="CU2349" t="s">
        <v>83</v>
      </c>
      <c r="CV2349">
        <f t="shared" si="2395"/>
        <v>4</v>
      </c>
      <c r="CW2349">
        <f t="shared" si="2396"/>
        <v>1</v>
      </c>
      <c r="CX2349" t="s">
        <v>83</v>
      </c>
      <c r="CY2349">
        <f t="shared" si="2397"/>
        <v>4</v>
      </c>
      <c r="CZ2349">
        <f t="shared" si="2398"/>
        <v>1</v>
      </c>
      <c r="DA2349" t="s">
        <v>56</v>
      </c>
      <c r="DB2349">
        <f t="shared" si="2399"/>
        <v>0</v>
      </c>
      <c r="DC2349">
        <f t="shared" si="2400"/>
        <v>0</v>
      </c>
      <c r="DD2349">
        <f t="shared" si="2401"/>
        <v>27</v>
      </c>
      <c r="DE2349">
        <f t="shared" si="2402"/>
        <v>12</v>
      </c>
      <c r="DF2349" s="7">
        <f t="shared" si="2403"/>
        <v>2.25</v>
      </c>
      <c r="DG2349" s="8">
        <f t="shared" si="2404"/>
        <v>0.20833333333333334</v>
      </c>
      <c r="DH2349" s="1" t="s">
        <v>112</v>
      </c>
      <c r="DI2349" s="1" t="s">
        <v>56</v>
      </c>
      <c r="DJ2349" s="1" t="s">
        <v>65</v>
      </c>
      <c r="DK2349" s="1" t="s">
        <v>74</v>
      </c>
      <c r="DL2349" s="1" t="s">
        <v>68</v>
      </c>
      <c r="DM2349" s="1" t="s">
        <v>56</v>
      </c>
      <c r="DN2349" s="2">
        <v>4</v>
      </c>
      <c r="DO2349" s="2">
        <v>3</v>
      </c>
      <c r="DP2349" s="2">
        <v>6</v>
      </c>
      <c r="DQ2349" s="2">
        <v>5</v>
      </c>
      <c r="DR2349" s="2">
        <v>5</v>
      </c>
      <c r="DS2349" s="2">
        <v>3</v>
      </c>
    </row>
    <row r="2350" spans="1:123" x14ac:dyDescent="0.25">
      <c r="A2350">
        <v>2018</v>
      </c>
      <c r="B2350">
        <v>2348</v>
      </c>
      <c r="C2350" t="s">
        <v>124</v>
      </c>
      <c r="D2350">
        <v>6</v>
      </c>
      <c r="E2350">
        <v>79</v>
      </c>
      <c r="F2350">
        <v>1939</v>
      </c>
      <c r="G2350">
        <v>12</v>
      </c>
      <c r="H2350">
        <f t="shared" si="2341"/>
        <v>12</v>
      </c>
      <c r="I2350" t="s">
        <v>90</v>
      </c>
      <c r="J2350">
        <f t="shared" si="2342"/>
        <v>1</v>
      </c>
      <c r="K2350" t="s">
        <v>59</v>
      </c>
      <c r="L2350">
        <f t="shared" si="2343"/>
        <v>3</v>
      </c>
      <c r="M2350" t="s">
        <v>59</v>
      </c>
      <c r="N2350">
        <f t="shared" si="2344"/>
        <v>5</v>
      </c>
      <c r="O2350" t="s">
        <v>125</v>
      </c>
      <c r="P2350">
        <f t="shared" si="2345"/>
        <v>4</v>
      </c>
      <c r="Q2350">
        <f t="shared" si="2346"/>
        <v>1</v>
      </c>
      <c r="R2350">
        <v>1</v>
      </c>
      <c r="S2350" t="s">
        <v>56</v>
      </c>
      <c r="T2350">
        <f t="shared" si="2347"/>
        <v>0</v>
      </c>
      <c r="U2350">
        <f t="shared" si="2348"/>
        <v>0</v>
      </c>
      <c r="V2350" t="s">
        <v>61</v>
      </c>
      <c r="W2350">
        <v>0</v>
      </c>
      <c r="X2350">
        <v>0</v>
      </c>
      <c r="Y2350">
        <v>0</v>
      </c>
      <c r="Z2350" t="s">
        <v>81</v>
      </c>
      <c r="AA2350">
        <f t="shared" si="2349"/>
        <v>3</v>
      </c>
      <c r="AB2350">
        <f t="shared" si="2350"/>
        <v>1</v>
      </c>
      <c r="AC2350" t="s">
        <v>93</v>
      </c>
      <c r="AD2350" s="6">
        <f t="shared" si="2351"/>
        <v>0</v>
      </c>
      <c r="AE2350">
        <f t="shared" si="2352"/>
        <v>0</v>
      </c>
      <c r="AF2350" t="s">
        <v>95</v>
      </c>
      <c r="AG2350" t="s">
        <v>56</v>
      </c>
      <c r="AH2350" t="s">
        <v>56</v>
      </c>
      <c r="AI2350" s="6" t="str">
        <f t="shared" si="2340"/>
        <v>Catholic</v>
      </c>
      <c r="AJ2350" t="s">
        <v>71</v>
      </c>
      <c r="AK2350" s="6">
        <f t="shared" si="2353"/>
        <v>2</v>
      </c>
      <c r="AL2350" t="s">
        <v>71</v>
      </c>
      <c r="AM2350" s="6">
        <f t="shared" si="2353"/>
        <v>2</v>
      </c>
      <c r="AN2350" s="6">
        <f t="shared" si="2354"/>
        <v>0</v>
      </c>
      <c r="AO2350" t="s">
        <v>134</v>
      </c>
      <c r="AP2350">
        <f t="shared" si="2355"/>
        <v>7</v>
      </c>
      <c r="AQ2350">
        <f t="shared" si="2356"/>
        <v>1</v>
      </c>
      <c r="AR2350" t="s">
        <v>73</v>
      </c>
      <c r="AS2350">
        <f t="shared" si="2357"/>
        <v>7</v>
      </c>
      <c r="AT2350">
        <f t="shared" si="2358"/>
        <v>1</v>
      </c>
      <c r="AU2350" t="s">
        <v>100</v>
      </c>
      <c r="AV2350">
        <f t="shared" si="2359"/>
        <v>5</v>
      </c>
      <c r="AW2350">
        <f t="shared" si="2360"/>
        <v>1</v>
      </c>
      <c r="AX2350" t="s">
        <v>114</v>
      </c>
      <c r="AY2350">
        <f t="shared" si="2361"/>
        <v>5</v>
      </c>
      <c r="AZ2350">
        <f t="shared" si="2362"/>
        <v>1</v>
      </c>
      <c r="BA2350" s="6">
        <f t="shared" si="2363"/>
        <v>24</v>
      </c>
      <c r="BB2350" s="6">
        <f t="shared" si="2364"/>
        <v>4</v>
      </c>
      <c r="BC2350" s="6">
        <f t="shared" si="2365"/>
        <v>6</v>
      </c>
      <c r="BD2350" s="9">
        <f t="shared" si="2366"/>
        <v>0.83333333333333337</v>
      </c>
      <c r="BE2350" t="s">
        <v>56</v>
      </c>
      <c r="BF2350">
        <f t="shared" si="2367"/>
        <v>0</v>
      </c>
      <c r="BG2350">
        <f t="shared" si="2368"/>
        <v>0</v>
      </c>
      <c r="BH2350" t="s">
        <v>56</v>
      </c>
      <c r="BI2350">
        <f t="shared" si="2369"/>
        <v>0</v>
      </c>
      <c r="BJ2350">
        <f t="shared" si="2370"/>
        <v>0</v>
      </c>
      <c r="BK2350" t="s">
        <v>63</v>
      </c>
      <c r="BL2350">
        <f t="shared" si="2371"/>
        <v>1</v>
      </c>
      <c r="BM2350">
        <f t="shared" si="2372"/>
        <v>1</v>
      </c>
      <c r="BN2350" t="s">
        <v>64</v>
      </c>
      <c r="BO2350">
        <f t="shared" si="2373"/>
        <v>4</v>
      </c>
      <c r="BP2350">
        <f t="shared" si="2374"/>
        <v>1</v>
      </c>
      <c r="BQ2350" t="s">
        <v>66</v>
      </c>
      <c r="BR2350">
        <f t="shared" si="2375"/>
        <v>1</v>
      </c>
      <c r="BS2350">
        <f t="shared" si="2376"/>
        <v>1</v>
      </c>
      <c r="BT2350" t="s">
        <v>78</v>
      </c>
      <c r="BU2350">
        <f t="shared" si="2377"/>
        <v>1</v>
      </c>
      <c r="BV2350">
        <f t="shared" si="2378"/>
        <v>1</v>
      </c>
      <c r="BW2350" t="s">
        <v>167</v>
      </c>
      <c r="BX2350">
        <f t="shared" si="2379"/>
        <v>7</v>
      </c>
      <c r="BY2350">
        <f t="shared" si="2380"/>
        <v>1</v>
      </c>
      <c r="BZ2350" t="s">
        <v>147</v>
      </c>
      <c r="CA2350">
        <f t="shared" si="2381"/>
        <v>3</v>
      </c>
      <c r="CB2350">
        <f t="shared" si="2382"/>
        <v>1</v>
      </c>
      <c r="CC2350" t="s">
        <v>93</v>
      </c>
      <c r="CD2350">
        <f t="shared" si="2383"/>
        <v>4</v>
      </c>
      <c r="CE2350">
        <f t="shared" si="2384"/>
        <v>1</v>
      </c>
      <c r="CF2350" t="s">
        <v>82</v>
      </c>
      <c r="CG2350">
        <f t="shared" si="2385"/>
        <v>1</v>
      </c>
      <c r="CH2350">
        <f t="shared" si="2386"/>
        <v>1</v>
      </c>
      <c r="CI2350" t="s">
        <v>74</v>
      </c>
      <c r="CJ2350">
        <f t="shared" si="2387"/>
        <v>7</v>
      </c>
      <c r="CK2350">
        <f t="shared" si="2388"/>
        <v>1</v>
      </c>
      <c r="CL2350" t="s">
        <v>78</v>
      </c>
      <c r="CM2350">
        <f t="shared" si="2389"/>
        <v>7</v>
      </c>
      <c r="CN2350">
        <f t="shared" si="2390"/>
        <v>1</v>
      </c>
      <c r="CO2350" t="s">
        <v>67</v>
      </c>
      <c r="CP2350">
        <f t="shared" si="2391"/>
        <v>5</v>
      </c>
      <c r="CQ2350">
        <f t="shared" si="2392"/>
        <v>1</v>
      </c>
      <c r="CR2350" t="s">
        <v>67</v>
      </c>
      <c r="CS2350">
        <f t="shared" si="2393"/>
        <v>5</v>
      </c>
      <c r="CT2350">
        <f t="shared" si="2394"/>
        <v>1</v>
      </c>
      <c r="CU2350" t="s">
        <v>67</v>
      </c>
      <c r="CV2350">
        <f t="shared" si="2395"/>
        <v>5</v>
      </c>
      <c r="CW2350">
        <f t="shared" si="2396"/>
        <v>1</v>
      </c>
      <c r="CX2350" t="s">
        <v>67</v>
      </c>
      <c r="CY2350">
        <f t="shared" si="2397"/>
        <v>5</v>
      </c>
      <c r="CZ2350">
        <f t="shared" si="2398"/>
        <v>1</v>
      </c>
      <c r="DA2350" t="s">
        <v>86</v>
      </c>
      <c r="DB2350">
        <f t="shared" si="2399"/>
        <v>3</v>
      </c>
      <c r="DC2350">
        <f t="shared" si="2400"/>
        <v>1</v>
      </c>
      <c r="DD2350">
        <f t="shared" si="2401"/>
        <v>59</v>
      </c>
      <c r="DE2350">
        <f t="shared" si="2402"/>
        <v>15</v>
      </c>
      <c r="DF2350" s="7">
        <f t="shared" si="2403"/>
        <v>3.9333333333333331</v>
      </c>
      <c r="DG2350" s="8">
        <f t="shared" si="2404"/>
        <v>0.48888888888888887</v>
      </c>
      <c r="DH2350" s="1" t="s">
        <v>67</v>
      </c>
      <c r="DI2350" s="1" t="s">
        <v>56</v>
      </c>
      <c r="DJ2350" s="1" t="s">
        <v>56</v>
      </c>
      <c r="DK2350" s="1" t="s">
        <v>56</v>
      </c>
      <c r="DL2350" s="1" t="s">
        <v>68</v>
      </c>
      <c r="DM2350" s="1" t="s">
        <v>65</v>
      </c>
      <c r="DN2350" s="2" t="s">
        <v>56</v>
      </c>
      <c r="DO2350" s="2" t="s">
        <v>56</v>
      </c>
      <c r="DP2350" s="2" t="s">
        <v>56</v>
      </c>
      <c r="DQ2350" s="2">
        <v>98</v>
      </c>
      <c r="DR2350" s="2">
        <v>5</v>
      </c>
      <c r="DS2350" s="2">
        <v>5</v>
      </c>
    </row>
  </sheetData>
  <autoFilter ref="A2:DC2350" xr:uid="{00000000-0009-0000-0000-000000000000}"/>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ACEF4-5D27-4C61-836A-E19948C68D0D}">
  <dimension ref="A1:EP41582"/>
  <sheetViews>
    <sheetView topLeftCell="A26" workbookViewId="0">
      <selection activeCell="B27" sqref="B27"/>
    </sheetView>
  </sheetViews>
  <sheetFormatPr defaultRowHeight="15" x14ac:dyDescent="0.25"/>
  <cols>
    <col min="2" max="2" width="40.5703125" customWidth="1"/>
    <col min="3" max="3" width="51.85546875" customWidth="1"/>
    <col min="4" max="4" width="12.85546875" customWidth="1"/>
    <col min="5" max="5" width="13" customWidth="1"/>
  </cols>
  <sheetData>
    <row r="1" spans="1:5" s="3" customFormat="1" x14ac:dyDescent="0.25">
      <c r="A1" s="3" t="s">
        <v>256</v>
      </c>
      <c r="B1" s="3" t="s">
        <v>257</v>
      </c>
      <c r="C1" s="3" t="s">
        <v>258</v>
      </c>
      <c r="D1" s="3" t="s">
        <v>259</v>
      </c>
      <c r="E1" s="3" t="s">
        <v>260</v>
      </c>
    </row>
    <row r="2" spans="1:5" s="4" customFormat="1" x14ac:dyDescent="0.25">
      <c r="A2" s="4" t="s">
        <v>261</v>
      </c>
      <c r="B2" s="4" t="s">
        <v>0</v>
      </c>
    </row>
    <row r="3" spans="1:5" s="4" customFormat="1" x14ac:dyDescent="0.25">
      <c r="A3" s="4" t="s">
        <v>262</v>
      </c>
      <c r="B3" s="4" t="s">
        <v>1</v>
      </c>
    </row>
    <row r="4" spans="1:5" s="4" customFormat="1" ht="30" x14ac:dyDescent="0.25">
      <c r="A4" s="4" t="s">
        <v>263</v>
      </c>
      <c r="B4" s="4" t="s">
        <v>264</v>
      </c>
      <c r="C4" s="4" t="s">
        <v>265</v>
      </c>
    </row>
    <row r="5" spans="1:5" s="4" customFormat="1" ht="60" x14ac:dyDescent="0.25">
      <c r="A5" s="4" t="s">
        <v>266</v>
      </c>
      <c r="B5" s="4" t="s">
        <v>267</v>
      </c>
      <c r="C5" s="4" t="s">
        <v>268</v>
      </c>
    </row>
    <row r="6" spans="1:5" s="4" customFormat="1" ht="60" x14ac:dyDescent="0.25">
      <c r="A6" s="4" t="s">
        <v>269</v>
      </c>
      <c r="B6" s="4" t="s">
        <v>270</v>
      </c>
      <c r="C6" s="4" t="s">
        <v>271</v>
      </c>
    </row>
    <row r="7" spans="1:5" s="4" customFormat="1" ht="30" x14ac:dyDescent="0.25">
      <c r="A7" s="4" t="s">
        <v>272</v>
      </c>
      <c r="B7" s="4" t="s">
        <v>2</v>
      </c>
      <c r="C7" s="4" t="s">
        <v>273</v>
      </c>
    </row>
    <row r="8" spans="1:5" s="4" customFormat="1" ht="60" x14ac:dyDescent="0.25">
      <c r="A8" s="4" t="s">
        <v>274</v>
      </c>
      <c r="B8" s="4" t="s">
        <v>275</v>
      </c>
      <c r="C8" s="4" t="s">
        <v>276</v>
      </c>
    </row>
    <row r="9" spans="1:5" s="4" customFormat="1" ht="60" x14ac:dyDescent="0.25">
      <c r="A9" s="4" t="s">
        <v>277</v>
      </c>
      <c r="B9" s="4" t="s">
        <v>278</v>
      </c>
      <c r="C9" s="4" t="s">
        <v>279</v>
      </c>
    </row>
    <row r="10" spans="1:5" s="4" customFormat="1" ht="30" x14ac:dyDescent="0.25">
      <c r="A10" s="4" t="s">
        <v>280</v>
      </c>
      <c r="B10" s="4" t="s">
        <v>281</v>
      </c>
      <c r="C10" s="4" t="s">
        <v>282</v>
      </c>
    </row>
    <row r="11" spans="1:5" s="4" customFormat="1" ht="60" x14ac:dyDescent="0.25">
      <c r="A11" s="4" t="s">
        <v>283</v>
      </c>
      <c r="B11" s="4" t="s">
        <v>284</v>
      </c>
      <c r="C11" s="4" t="s">
        <v>285</v>
      </c>
    </row>
    <row r="12" spans="1:5" s="4" customFormat="1" ht="60" x14ac:dyDescent="0.25">
      <c r="A12" s="4" t="s">
        <v>286</v>
      </c>
      <c r="B12" s="4" t="s">
        <v>287</v>
      </c>
      <c r="C12" s="4" t="s">
        <v>288</v>
      </c>
    </row>
    <row r="13" spans="1:5" s="4" customFormat="1" ht="45" x14ac:dyDescent="0.25">
      <c r="A13" s="4" t="s">
        <v>289</v>
      </c>
      <c r="B13" s="4" t="s">
        <v>3</v>
      </c>
      <c r="C13" s="4" t="s">
        <v>290</v>
      </c>
    </row>
    <row r="14" spans="1:5" s="4" customFormat="1" x14ac:dyDescent="0.25">
      <c r="A14" s="4" t="s">
        <v>291</v>
      </c>
      <c r="B14" s="4" t="s">
        <v>4</v>
      </c>
      <c r="C14" s="4" t="s">
        <v>292</v>
      </c>
    </row>
    <row r="15" spans="1:5" s="4" customFormat="1" ht="270" x14ac:dyDescent="0.25">
      <c r="A15" s="4" t="s">
        <v>293</v>
      </c>
      <c r="B15" s="4" t="s">
        <v>5</v>
      </c>
      <c r="C15" s="4" t="s">
        <v>294</v>
      </c>
    </row>
    <row r="16" spans="1:5" s="4" customFormat="1" x14ac:dyDescent="0.25">
      <c r="A16" s="4" t="s">
        <v>295</v>
      </c>
      <c r="B16" s="4" t="s">
        <v>296</v>
      </c>
      <c r="C16" s="4" t="s">
        <v>297</v>
      </c>
    </row>
    <row r="17" spans="1:3" s="4" customFormat="1" x14ac:dyDescent="0.25">
      <c r="A17" s="4" t="s">
        <v>298</v>
      </c>
      <c r="B17" s="4" t="s">
        <v>6</v>
      </c>
      <c r="C17" s="4" t="s">
        <v>299</v>
      </c>
    </row>
    <row r="18" spans="1:3" s="4" customFormat="1" ht="60" x14ac:dyDescent="0.25">
      <c r="A18" s="4" t="s">
        <v>300</v>
      </c>
      <c r="B18" s="4" t="s">
        <v>7</v>
      </c>
      <c r="C18" s="4" t="s">
        <v>301</v>
      </c>
    </row>
    <row r="19" spans="1:3" s="4" customFormat="1" ht="90" x14ac:dyDescent="0.25">
      <c r="A19" s="4" t="s">
        <v>302</v>
      </c>
      <c r="B19" s="4" t="s">
        <v>8</v>
      </c>
      <c r="C19" s="4" t="s">
        <v>303</v>
      </c>
    </row>
    <row r="20" spans="1:3" s="4" customFormat="1" ht="30" x14ac:dyDescent="0.25">
      <c r="A20" s="4" t="s">
        <v>304</v>
      </c>
      <c r="B20" s="4" t="s">
        <v>9</v>
      </c>
      <c r="C20" s="4" t="s">
        <v>305</v>
      </c>
    </row>
    <row r="21" spans="1:3" s="4" customFormat="1" ht="45" x14ac:dyDescent="0.25">
      <c r="A21" s="4" t="s">
        <v>306</v>
      </c>
      <c r="B21" s="4" t="s">
        <v>307</v>
      </c>
      <c r="C21" s="4" t="s">
        <v>308</v>
      </c>
    </row>
    <row r="22" spans="1:3" s="4" customFormat="1" ht="45" x14ac:dyDescent="0.25">
      <c r="A22" s="4" t="s">
        <v>309</v>
      </c>
      <c r="B22" s="4" t="s">
        <v>310</v>
      </c>
      <c r="C22" s="4" t="s">
        <v>311</v>
      </c>
    </row>
    <row r="23" spans="1:3" s="4" customFormat="1" ht="45" x14ac:dyDescent="0.25">
      <c r="A23" s="4" t="s">
        <v>312</v>
      </c>
      <c r="B23" s="4" t="s">
        <v>313</v>
      </c>
      <c r="C23" s="4" t="s">
        <v>314</v>
      </c>
    </row>
    <row r="24" spans="1:3" s="4" customFormat="1" ht="45" x14ac:dyDescent="0.25">
      <c r="A24" s="4" t="s">
        <v>315</v>
      </c>
      <c r="B24" s="4" t="s">
        <v>316</v>
      </c>
      <c r="C24" s="4" t="s">
        <v>317</v>
      </c>
    </row>
    <row r="25" spans="1:3" s="4" customFormat="1" ht="60" x14ac:dyDescent="0.25">
      <c r="A25" s="4" t="s">
        <v>318</v>
      </c>
      <c r="B25" s="4" t="s">
        <v>319</v>
      </c>
      <c r="C25" s="4" t="s">
        <v>320</v>
      </c>
    </row>
    <row r="26" spans="1:3" s="4" customFormat="1" ht="75" x14ac:dyDescent="0.25">
      <c r="A26" s="4" t="s">
        <v>321</v>
      </c>
      <c r="B26" s="4" t="s">
        <v>322</v>
      </c>
      <c r="C26" s="4" t="s">
        <v>323</v>
      </c>
    </row>
    <row r="27" spans="1:3" s="4" customFormat="1" ht="45" x14ac:dyDescent="0.25">
      <c r="A27" s="4" t="s">
        <v>324</v>
      </c>
      <c r="B27" s="4" t="s">
        <v>10</v>
      </c>
      <c r="C27" s="4" t="s">
        <v>325</v>
      </c>
    </row>
    <row r="28" spans="1:3" s="4" customFormat="1" ht="120" x14ac:dyDescent="0.25">
      <c r="A28" s="4" t="s">
        <v>326</v>
      </c>
      <c r="B28" s="4" t="s">
        <v>327</v>
      </c>
      <c r="C28" s="4" t="s">
        <v>328</v>
      </c>
    </row>
    <row r="29" spans="1:3" s="4" customFormat="1" x14ac:dyDescent="0.25">
      <c r="A29" s="4" t="s">
        <v>329</v>
      </c>
      <c r="B29" s="4" t="s">
        <v>330</v>
      </c>
      <c r="C29" s="4" t="s">
        <v>331</v>
      </c>
    </row>
    <row r="30" spans="1:3" s="4" customFormat="1" ht="30" x14ac:dyDescent="0.25">
      <c r="A30" s="4" t="s">
        <v>332</v>
      </c>
      <c r="B30" s="4" t="s">
        <v>333</v>
      </c>
      <c r="C30" s="4" t="s">
        <v>334</v>
      </c>
    </row>
    <row r="31" spans="1:3" s="4" customFormat="1" ht="105" x14ac:dyDescent="0.25">
      <c r="A31" s="4" t="s">
        <v>335</v>
      </c>
      <c r="B31" s="4" t="s">
        <v>11</v>
      </c>
      <c r="C31" s="4" t="s">
        <v>336</v>
      </c>
    </row>
    <row r="32" spans="1:3" s="4" customFormat="1" ht="150" x14ac:dyDescent="0.25">
      <c r="A32" s="4" t="s">
        <v>337</v>
      </c>
      <c r="B32" s="4" t="s">
        <v>338</v>
      </c>
      <c r="C32" s="4" t="s">
        <v>339</v>
      </c>
    </row>
    <row r="33" spans="1:3" s="4" customFormat="1" ht="150" x14ac:dyDescent="0.25">
      <c r="A33" s="4" t="s">
        <v>340</v>
      </c>
      <c r="B33" s="4" t="s">
        <v>341</v>
      </c>
      <c r="C33" s="4" t="s">
        <v>342</v>
      </c>
    </row>
    <row r="34" spans="1:3" s="4" customFormat="1" ht="150" x14ac:dyDescent="0.25">
      <c r="A34" s="4" t="s">
        <v>343</v>
      </c>
      <c r="B34" s="4" t="s">
        <v>344</v>
      </c>
      <c r="C34" s="4" t="s">
        <v>345</v>
      </c>
    </row>
    <row r="35" spans="1:3" s="4" customFormat="1" ht="150" x14ac:dyDescent="0.25">
      <c r="A35" s="4" t="s">
        <v>346</v>
      </c>
      <c r="B35" s="4" t="s">
        <v>12</v>
      </c>
      <c r="C35" s="4" t="s">
        <v>347</v>
      </c>
    </row>
    <row r="36" spans="1:3" s="4" customFormat="1" ht="150" x14ac:dyDescent="0.25">
      <c r="A36" s="4" t="s">
        <v>348</v>
      </c>
      <c r="B36" s="4" t="s">
        <v>13</v>
      </c>
      <c r="C36" s="4" t="s">
        <v>349</v>
      </c>
    </row>
    <row r="37" spans="1:3" s="4" customFormat="1" ht="150" x14ac:dyDescent="0.25">
      <c r="A37" s="4" t="s">
        <v>350</v>
      </c>
      <c r="B37" s="4" t="s">
        <v>351</v>
      </c>
      <c r="C37" s="4" t="s">
        <v>352</v>
      </c>
    </row>
    <row r="38" spans="1:3" s="4" customFormat="1" ht="150" x14ac:dyDescent="0.25">
      <c r="A38" s="4" t="s">
        <v>353</v>
      </c>
      <c r="B38" s="4" t="s">
        <v>354</v>
      </c>
      <c r="C38" s="4" t="s">
        <v>355</v>
      </c>
    </row>
    <row r="39" spans="1:3" s="4" customFormat="1" ht="150" x14ac:dyDescent="0.25">
      <c r="A39" s="4" t="s">
        <v>356</v>
      </c>
      <c r="B39" s="4" t="s">
        <v>14</v>
      </c>
      <c r="C39" s="4" t="s">
        <v>357</v>
      </c>
    </row>
    <row r="40" spans="1:3" s="4" customFormat="1" ht="150" x14ac:dyDescent="0.25">
      <c r="A40" s="4" t="s">
        <v>358</v>
      </c>
      <c r="B40" s="4" t="s">
        <v>359</v>
      </c>
      <c r="C40" s="4" t="s">
        <v>360</v>
      </c>
    </row>
    <row r="41" spans="1:3" s="4" customFormat="1" ht="150" x14ac:dyDescent="0.25">
      <c r="A41" s="4" t="s">
        <v>361</v>
      </c>
      <c r="B41" s="4" t="s">
        <v>362</v>
      </c>
      <c r="C41" s="4" t="s">
        <v>363</v>
      </c>
    </row>
    <row r="42" spans="1:3" s="4" customFormat="1" ht="150" x14ac:dyDescent="0.25">
      <c r="A42" s="4" t="s">
        <v>364</v>
      </c>
      <c r="B42" s="4" t="s">
        <v>365</v>
      </c>
      <c r="C42" s="4" t="s">
        <v>366</v>
      </c>
    </row>
    <row r="43" spans="1:3" s="4" customFormat="1" ht="150" x14ac:dyDescent="0.25">
      <c r="A43" s="4" t="s">
        <v>367</v>
      </c>
      <c r="B43" s="4" t="s">
        <v>368</v>
      </c>
      <c r="C43" s="4" t="s">
        <v>369</v>
      </c>
    </row>
    <row r="44" spans="1:3" s="4" customFormat="1" ht="150" x14ac:dyDescent="0.25">
      <c r="A44" s="4" t="s">
        <v>370</v>
      </c>
      <c r="B44" s="4" t="s">
        <v>371</v>
      </c>
      <c r="C44" s="4" t="s">
        <v>372</v>
      </c>
    </row>
    <row r="45" spans="1:3" s="4" customFormat="1" ht="150" x14ac:dyDescent="0.25">
      <c r="A45" s="4" t="s">
        <v>373</v>
      </c>
      <c r="B45" s="4" t="s">
        <v>374</v>
      </c>
      <c r="C45" s="4" t="s">
        <v>375</v>
      </c>
    </row>
    <row r="46" spans="1:3" s="4" customFormat="1" ht="150" x14ac:dyDescent="0.25">
      <c r="A46" s="4" t="s">
        <v>376</v>
      </c>
      <c r="B46" s="4" t="s">
        <v>377</v>
      </c>
      <c r="C46" s="4" t="s">
        <v>378</v>
      </c>
    </row>
    <row r="47" spans="1:3" s="4" customFormat="1" ht="135" x14ac:dyDescent="0.25">
      <c r="A47" s="4" t="s">
        <v>379</v>
      </c>
      <c r="B47" s="4" t="s">
        <v>380</v>
      </c>
      <c r="C47" s="4" t="s">
        <v>381</v>
      </c>
    </row>
    <row r="48" spans="1:3" s="4" customFormat="1" ht="135" x14ac:dyDescent="0.25">
      <c r="A48" s="4" t="s">
        <v>382</v>
      </c>
      <c r="B48" s="4" t="s">
        <v>383</v>
      </c>
      <c r="C48" s="4" t="s">
        <v>384</v>
      </c>
    </row>
    <row r="49" spans="1:3" s="4" customFormat="1" ht="135" x14ac:dyDescent="0.25">
      <c r="A49" s="4" t="s">
        <v>385</v>
      </c>
      <c r="B49" s="4" t="s">
        <v>386</v>
      </c>
      <c r="C49" s="4" t="s">
        <v>387</v>
      </c>
    </row>
    <row r="50" spans="1:3" s="4" customFormat="1" ht="135" x14ac:dyDescent="0.25">
      <c r="A50" s="4" t="s">
        <v>388</v>
      </c>
      <c r="B50" s="4" t="s">
        <v>15</v>
      </c>
      <c r="C50" s="4" t="s">
        <v>389</v>
      </c>
    </row>
    <row r="51" spans="1:3" s="4" customFormat="1" ht="135" x14ac:dyDescent="0.25">
      <c r="A51" s="4" t="s">
        <v>390</v>
      </c>
      <c r="B51" s="4" t="s">
        <v>16</v>
      </c>
      <c r="C51" s="4" t="s">
        <v>391</v>
      </c>
    </row>
    <row r="52" spans="1:3" s="4" customFormat="1" ht="135" x14ac:dyDescent="0.25">
      <c r="A52" s="4" t="s">
        <v>392</v>
      </c>
      <c r="B52" s="4" t="s">
        <v>393</v>
      </c>
      <c r="C52" s="4" t="s">
        <v>394</v>
      </c>
    </row>
    <row r="53" spans="1:3" s="4" customFormat="1" ht="135" x14ac:dyDescent="0.25">
      <c r="A53" s="4" t="s">
        <v>395</v>
      </c>
      <c r="B53" s="4" t="s">
        <v>396</v>
      </c>
      <c r="C53" s="4" t="s">
        <v>397</v>
      </c>
    </row>
    <row r="54" spans="1:3" s="4" customFormat="1" ht="135" x14ac:dyDescent="0.25">
      <c r="A54" s="4" t="s">
        <v>398</v>
      </c>
      <c r="B54" s="4" t="s">
        <v>17</v>
      </c>
      <c r="C54" s="4" t="s">
        <v>399</v>
      </c>
    </row>
    <row r="55" spans="1:3" s="4" customFormat="1" ht="135" x14ac:dyDescent="0.25">
      <c r="A55" s="4" t="s">
        <v>400</v>
      </c>
      <c r="B55" s="4" t="s">
        <v>401</v>
      </c>
      <c r="C55" s="4" t="s">
        <v>402</v>
      </c>
    </row>
    <row r="56" spans="1:3" s="4" customFormat="1" ht="135" x14ac:dyDescent="0.25">
      <c r="A56" s="4" t="s">
        <v>403</v>
      </c>
      <c r="B56" s="4" t="s">
        <v>404</v>
      </c>
      <c r="C56" s="4" t="s">
        <v>405</v>
      </c>
    </row>
    <row r="57" spans="1:3" s="4" customFormat="1" ht="135" x14ac:dyDescent="0.25">
      <c r="A57" s="4" t="s">
        <v>406</v>
      </c>
      <c r="B57" s="4" t="s">
        <v>407</v>
      </c>
      <c r="C57" s="4" t="s">
        <v>408</v>
      </c>
    </row>
    <row r="58" spans="1:3" s="4" customFormat="1" ht="75" x14ac:dyDescent="0.25">
      <c r="A58" s="4" t="s">
        <v>409</v>
      </c>
      <c r="B58" s="4" t="s">
        <v>410</v>
      </c>
      <c r="C58" s="4" t="s">
        <v>411</v>
      </c>
    </row>
    <row r="59" spans="1:3" s="4" customFormat="1" ht="60" x14ac:dyDescent="0.25">
      <c r="A59" s="4" t="s">
        <v>412</v>
      </c>
      <c r="B59" s="4" t="s">
        <v>18</v>
      </c>
      <c r="C59" s="4" t="s">
        <v>413</v>
      </c>
    </row>
    <row r="60" spans="1:3" s="4" customFormat="1" ht="90" x14ac:dyDescent="0.25">
      <c r="A60" s="4" t="s">
        <v>414</v>
      </c>
      <c r="B60" s="4" t="s">
        <v>415</v>
      </c>
      <c r="C60" s="4" t="s">
        <v>416</v>
      </c>
    </row>
    <row r="61" spans="1:3" s="4" customFormat="1" ht="75" x14ac:dyDescent="0.25">
      <c r="A61" s="4" t="s">
        <v>417</v>
      </c>
      <c r="B61" s="4" t="s">
        <v>418</v>
      </c>
      <c r="C61" s="4" t="s">
        <v>419</v>
      </c>
    </row>
    <row r="62" spans="1:3" s="4" customFormat="1" ht="60" x14ac:dyDescent="0.25">
      <c r="A62" s="4" t="s">
        <v>420</v>
      </c>
      <c r="B62" s="4" t="s">
        <v>421</v>
      </c>
      <c r="C62" s="4" t="s">
        <v>422</v>
      </c>
    </row>
    <row r="63" spans="1:3" s="4" customFormat="1" ht="90" x14ac:dyDescent="0.25">
      <c r="A63" s="4" t="s">
        <v>423</v>
      </c>
      <c r="B63" s="4" t="s">
        <v>424</v>
      </c>
      <c r="C63" s="4" t="s">
        <v>425</v>
      </c>
    </row>
    <row r="64" spans="1:3" s="4" customFormat="1" ht="60" x14ac:dyDescent="0.25">
      <c r="A64" s="4" t="s">
        <v>426</v>
      </c>
      <c r="B64" s="4" t="s">
        <v>427</v>
      </c>
      <c r="C64" s="4" t="s">
        <v>428</v>
      </c>
    </row>
    <row r="65" spans="1:3" s="4" customFormat="1" ht="60" x14ac:dyDescent="0.25">
      <c r="A65" s="4" t="s">
        <v>429</v>
      </c>
      <c r="B65" s="4" t="s">
        <v>430</v>
      </c>
      <c r="C65" s="4" t="s">
        <v>431</v>
      </c>
    </row>
    <row r="66" spans="1:3" s="4" customFormat="1" ht="105" x14ac:dyDescent="0.25">
      <c r="A66" s="4" t="s">
        <v>432</v>
      </c>
      <c r="B66" s="4" t="s">
        <v>433</v>
      </c>
      <c r="C66" s="4" t="s">
        <v>434</v>
      </c>
    </row>
    <row r="67" spans="1:3" s="4" customFormat="1" ht="75" x14ac:dyDescent="0.25">
      <c r="A67" s="4" t="s">
        <v>435</v>
      </c>
      <c r="B67" s="4" t="s">
        <v>436</v>
      </c>
      <c r="C67" s="4" t="s">
        <v>437</v>
      </c>
    </row>
    <row r="68" spans="1:3" s="4" customFormat="1" ht="60" x14ac:dyDescent="0.25">
      <c r="A68" s="4" t="s">
        <v>438</v>
      </c>
      <c r="B68" s="4" t="s">
        <v>439</v>
      </c>
      <c r="C68" s="4" t="s">
        <v>440</v>
      </c>
    </row>
    <row r="69" spans="1:3" s="4" customFormat="1" ht="90" x14ac:dyDescent="0.25">
      <c r="A69" s="4" t="s">
        <v>441</v>
      </c>
      <c r="B69" s="4" t="s">
        <v>442</v>
      </c>
      <c r="C69" s="4" t="s">
        <v>443</v>
      </c>
    </row>
    <row r="70" spans="1:3" s="4" customFormat="1" ht="30" x14ac:dyDescent="0.25">
      <c r="A70" s="4" t="s">
        <v>444</v>
      </c>
      <c r="B70" s="4" t="s">
        <v>445</v>
      </c>
      <c r="C70" s="4" t="s">
        <v>446</v>
      </c>
    </row>
    <row r="71" spans="1:3" s="4" customFormat="1" ht="45" x14ac:dyDescent="0.25">
      <c r="A71" s="4" t="s">
        <v>447</v>
      </c>
      <c r="B71" s="4" t="s">
        <v>448</v>
      </c>
      <c r="C71" s="4" t="s">
        <v>449</v>
      </c>
    </row>
    <row r="72" spans="1:3" s="4" customFormat="1" ht="30" x14ac:dyDescent="0.25">
      <c r="A72" s="4" t="s">
        <v>450</v>
      </c>
      <c r="B72" s="4" t="s">
        <v>19</v>
      </c>
      <c r="C72" s="4" t="s">
        <v>451</v>
      </c>
    </row>
    <row r="73" spans="1:3" s="4" customFormat="1" ht="30" x14ac:dyDescent="0.25">
      <c r="A73" s="4" t="s">
        <v>452</v>
      </c>
      <c r="B73" s="4" t="s">
        <v>20</v>
      </c>
      <c r="C73" s="4" t="s">
        <v>453</v>
      </c>
    </row>
    <row r="74" spans="1:3" s="4" customFormat="1" ht="60" x14ac:dyDescent="0.25">
      <c r="A74" s="4" t="s">
        <v>454</v>
      </c>
      <c r="B74" s="4" t="s">
        <v>21</v>
      </c>
      <c r="C74" s="4" t="s">
        <v>455</v>
      </c>
    </row>
    <row r="75" spans="1:3" s="4" customFormat="1" x14ac:dyDescent="0.25">
      <c r="A75" s="4" t="s">
        <v>456</v>
      </c>
      <c r="B75" s="4" t="s">
        <v>22</v>
      </c>
      <c r="C75" s="4" t="s">
        <v>457</v>
      </c>
    </row>
    <row r="76" spans="1:3" s="4" customFormat="1" x14ac:dyDescent="0.25">
      <c r="A76" s="4" t="s">
        <v>458</v>
      </c>
      <c r="B76" s="4" t="s">
        <v>23</v>
      </c>
      <c r="C76" s="4" t="s">
        <v>459</v>
      </c>
    </row>
    <row r="77" spans="1:3" s="4" customFormat="1" ht="30" x14ac:dyDescent="0.25">
      <c r="A77" s="4" t="s">
        <v>460</v>
      </c>
      <c r="B77" s="4" t="s">
        <v>24</v>
      </c>
      <c r="C77" s="4" t="s">
        <v>461</v>
      </c>
    </row>
    <row r="78" spans="1:3" s="4" customFormat="1" ht="45" x14ac:dyDescent="0.25">
      <c r="A78" s="4" t="s">
        <v>462</v>
      </c>
      <c r="B78" s="4" t="s">
        <v>25</v>
      </c>
      <c r="C78" s="4" t="s">
        <v>463</v>
      </c>
    </row>
    <row r="79" spans="1:3" s="4" customFormat="1" x14ac:dyDescent="0.25">
      <c r="A79" s="4" t="s">
        <v>464</v>
      </c>
      <c r="B79" s="4" t="s">
        <v>465</v>
      </c>
      <c r="C79" s="4" t="s">
        <v>466</v>
      </c>
    </row>
    <row r="80" spans="1:3" s="4" customFormat="1" ht="30" x14ac:dyDescent="0.25">
      <c r="A80" s="4" t="s">
        <v>467</v>
      </c>
      <c r="B80" s="4" t="s">
        <v>468</v>
      </c>
      <c r="C80" s="4" t="s">
        <v>469</v>
      </c>
    </row>
    <row r="81" spans="1:3" s="4" customFormat="1" x14ac:dyDescent="0.25">
      <c r="A81" s="4" t="s">
        <v>470</v>
      </c>
      <c r="B81" s="4" t="s">
        <v>471</v>
      </c>
      <c r="C81" s="4" t="s">
        <v>472</v>
      </c>
    </row>
    <row r="82" spans="1:3" s="4" customFormat="1" ht="45" x14ac:dyDescent="0.25">
      <c r="A82" s="4" t="s">
        <v>473</v>
      </c>
      <c r="B82" s="4" t="s">
        <v>474</v>
      </c>
      <c r="C82" s="4" t="s">
        <v>475</v>
      </c>
    </row>
    <row r="83" spans="1:3" s="4" customFormat="1" x14ac:dyDescent="0.25">
      <c r="A83" s="4" t="s">
        <v>476</v>
      </c>
      <c r="B83" s="4" t="s">
        <v>22</v>
      </c>
      <c r="C83" s="4" t="s">
        <v>457</v>
      </c>
    </row>
    <row r="84" spans="1:3" s="4" customFormat="1" ht="45" x14ac:dyDescent="0.25">
      <c r="A84" s="4" t="s">
        <v>477</v>
      </c>
      <c r="B84" s="4" t="s">
        <v>26</v>
      </c>
      <c r="C84" s="4" t="s">
        <v>478</v>
      </c>
    </row>
    <row r="85" spans="1:3" s="4" customFormat="1" ht="45" x14ac:dyDescent="0.25">
      <c r="A85" s="4" t="s">
        <v>479</v>
      </c>
      <c r="B85" s="4" t="s">
        <v>480</v>
      </c>
      <c r="C85" s="4" t="s">
        <v>481</v>
      </c>
    </row>
    <row r="86" spans="1:3" s="4" customFormat="1" ht="75" x14ac:dyDescent="0.25">
      <c r="A86" s="4" t="s">
        <v>482</v>
      </c>
      <c r="B86" s="4" t="s">
        <v>483</v>
      </c>
      <c r="C86" s="4" t="s">
        <v>484</v>
      </c>
    </row>
    <row r="87" spans="1:3" s="4" customFormat="1" x14ac:dyDescent="0.25">
      <c r="A87" s="4" t="s">
        <v>485</v>
      </c>
      <c r="B87" s="4" t="s">
        <v>22</v>
      </c>
      <c r="C87" s="4" t="s">
        <v>457</v>
      </c>
    </row>
    <row r="88" spans="1:3" s="4" customFormat="1" ht="75" x14ac:dyDescent="0.25">
      <c r="A88" s="4" t="s">
        <v>486</v>
      </c>
      <c r="B88" s="4" t="s">
        <v>487</v>
      </c>
      <c r="C88" s="4" t="s">
        <v>488</v>
      </c>
    </row>
    <row r="89" spans="1:3" s="4" customFormat="1" ht="150" x14ac:dyDescent="0.25">
      <c r="A89" s="4" t="s">
        <v>489</v>
      </c>
      <c r="B89" s="4" t="s">
        <v>490</v>
      </c>
      <c r="C89" s="4" t="s">
        <v>491</v>
      </c>
    </row>
    <row r="90" spans="1:3" s="4" customFormat="1" ht="45" x14ac:dyDescent="0.25">
      <c r="A90" s="4" t="s">
        <v>492</v>
      </c>
      <c r="B90" s="4" t="s">
        <v>27</v>
      </c>
      <c r="C90" s="4" t="s">
        <v>493</v>
      </c>
    </row>
    <row r="91" spans="1:3" s="4" customFormat="1" ht="165" x14ac:dyDescent="0.25">
      <c r="A91" s="4" t="s">
        <v>494</v>
      </c>
      <c r="B91" s="4" t="s">
        <v>28</v>
      </c>
      <c r="C91" s="4" t="s">
        <v>495</v>
      </c>
    </row>
    <row r="92" spans="1:3" s="4" customFormat="1" ht="90" x14ac:dyDescent="0.25">
      <c r="A92" s="4" t="s">
        <v>496</v>
      </c>
      <c r="B92" s="4" t="s">
        <v>29</v>
      </c>
      <c r="C92" s="4" t="s">
        <v>497</v>
      </c>
    </row>
    <row r="93" spans="1:3" s="4" customFormat="1" ht="45" x14ac:dyDescent="0.25">
      <c r="A93" s="4" t="s">
        <v>498</v>
      </c>
      <c r="B93" s="4" t="s">
        <v>499</v>
      </c>
      <c r="C93" s="4" t="s">
        <v>500</v>
      </c>
    </row>
    <row r="94" spans="1:3" s="4" customFormat="1" ht="60" x14ac:dyDescent="0.25">
      <c r="A94" s="4" t="s">
        <v>501</v>
      </c>
      <c r="B94" s="4" t="s">
        <v>502</v>
      </c>
      <c r="C94" s="4" t="s">
        <v>503</v>
      </c>
    </row>
    <row r="95" spans="1:3" s="4" customFormat="1" ht="30" x14ac:dyDescent="0.25">
      <c r="A95" s="4" t="s">
        <v>504</v>
      </c>
      <c r="B95" s="4" t="s">
        <v>505</v>
      </c>
      <c r="C95" s="4" t="s">
        <v>506</v>
      </c>
    </row>
    <row r="96" spans="1:3" s="4" customFormat="1" ht="30" x14ac:dyDescent="0.25">
      <c r="A96" s="4" t="s">
        <v>507</v>
      </c>
      <c r="B96" s="4" t="s">
        <v>508</v>
      </c>
      <c r="C96" s="4" t="s">
        <v>509</v>
      </c>
    </row>
    <row r="97" spans="1:3" s="4" customFormat="1" ht="45" x14ac:dyDescent="0.25">
      <c r="A97" s="4" t="s">
        <v>510</v>
      </c>
      <c r="B97" s="4" t="s">
        <v>511</v>
      </c>
      <c r="C97" s="4" t="s">
        <v>512</v>
      </c>
    </row>
    <row r="98" spans="1:3" s="4" customFormat="1" ht="30" x14ac:dyDescent="0.25">
      <c r="A98" s="4" t="s">
        <v>513</v>
      </c>
      <c r="B98" s="4" t="s">
        <v>514</v>
      </c>
      <c r="C98" s="4" t="s">
        <v>515</v>
      </c>
    </row>
    <row r="99" spans="1:3" s="4" customFormat="1" ht="45" x14ac:dyDescent="0.25">
      <c r="A99" s="4" t="s">
        <v>516</v>
      </c>
      <c r="B99" s="4" t="s">
        <v>517</v>
      </c>
      <c r="C99" s="4" t="s">
        <v>518</v>
      </c>
    </row>
    <row r="100" spans="1:3" s="4" customFormat="1" ht="105" x14ac:dyDescent="0.25">
      <c r="A100" s="4" t="s">
        <v>519</v>
      </c>
      <c r="B100" s="4" t="s">
        <v>520</v>
      </c>
      <c r="C100" s="4" t="s">
        <v>521</v>
      </c>
    </row>
    <row r="101" spans="1:3" s="4" customFormat="1" ht="105" x14ac:dyDescent="0.25">
      <c r="A101" s="4" t="s">
        <v>522</v>
      </c>
      <c r="B101" s="4" t="s">
        <v>523</v>
      </c>
      <c r="C101" s="4" t="s">
        <v>524</v>
      </c>
    </row>
    <row r="102" spans="1:3" s="4" customFormat="1" ht="105" x14ac:dyDescent="0.25">
      <c r="A102" s="4" t="s">
        <v>525</v>
      </c>
      <c r="B102" s="4" t="s">
        <v>526</v>
      </c>
      <c r="C102" s="4" t="s">
        <v>527</v>
      </c>
    </row>
    <row r="103" spans="1:3" s="4" customFormat="1" ht="105" x14ac:dyDescent="0.25">
      <c r="A103" s="4" t="s">
        <v>528</v>
      </c>
      <c r="B103" s="4" t="s">
        <v>529</v>
      </c>
      <c r="C103" s="4" t="s">
        <v>530</v>
      </c>
    </row>
    <row r="104" spans="1:3" s="4" customFormat="1" ht="105" x14ac:dyDescent="0.25">
      <c r="A104" s="4" t="s">
        <v>531</v>
      </c>
      <c r="B104" s="4" t="s">
        <v>532</v>
      </c>
      <c r="C104" s="4" t="s">
        <v>533</v>
      </c>
    </row>
    <row r="105" spans="1:3" s="4" customFormat="1" ht="105" x14ac:dyDescent="0.25">
      <c r="A105" s="4" t="s">
        <v>534</v>
      </c>
      <c r="B105" s="4" t="s">
        <v>535</v>
      </c>
      <c r="C105" s="4" t="s">
        <v>536</v>
      </c>
    </row>
    <row r="106" spans="1:3" s="4" customFormat="1" ht="105" x14ac:dyDescent="0.25">
      <c r="A106" s="4" t="s">
        <v>537</v>
      </c>
      <c r="B106" s="4" t="s">
        <v>538</v>
      </c>
      <c r="C106" s="4" t="s">
        <v>539</v>
      </c>
    </row>
    <row r="107" spans="1:3" s="4" customFormat="1" ht="105" x14ac:dyDescent="0.25">
      <c r="A107" s="4" t="s">
        <v>540</v>
      </c>
      <c r="B107" s="4" t="s">
        <v>541</v>
      </c>
      <c r="C107" s="4" t="s">
        <v>542</v>
      </c>
    </row>
    <row r="108" spans="1:3" s="4" customFormat="1" ht="105" x14ac:dyDescent="0.25">
      <c r="A108" s="4" t="s">
        <v>543</v>
      </c>
      <c r="B108" s="4" t="s">
        <v>544</v>
      </c>
      <c r="C108" s="4" t="s">
        <v>545</v>
      </c>
    </row>
    <row r="109" spans="1:3" s="4" customFormat="1" ht="105" x14ac:dyDescent="0.25">
      <c r="A109" s="4" t="s">
        <v>546</v>
      </c>
      <c r="B109" s="4" t="s">
        <v>547</v>
      </c>
      <c r="C109" s="4" t="s">
        <v>548</v>
      </c>
    </row>
    <row r="110" spans="1:3" s="4" customFormat="1" ht="105" x14ac:dyDescent="0.25">
      <c r="A110" s="4" t="s">
        <v>549</v>
      </c>
      <c r="B110" s="4" t="s">
        <v>550</v>
      </c>
      <c r="C110" s="4" t="s">
        <v>551</v>
      </c>
    </row>
    <row r="111" spans="1:3" s="4" customFormat="1" ht="105" x14ac:dyDescent="0.25">
      <c r="A111" s="4" t="s">
        <v>552</v>
      </c>
      <c r="B111" s="4" t="s">
        <v>553</v>
      </c>
      <c r="C111" s="4" t="s">
        <v>554</v>
      </c>
    </row>
    <row r="112" spans="1:3" s="4" customFormat="1" ht="105" x14ac:dyDescent="0.25">
      <c r="A112" s="4" t="s">
        <v>555</v>
      </c>
      <c r="B112" s="4" t="s">
        <v>556</v>
      </c>
      <c r="C112" s="4" t="s">
        <v>557</v>
      </c>
    </row>
    <row r="113" spans="1:3" s="4" customFormat="1" ht="120" x14ac:dyDescent="0.25">
      <c r="A113" s="4" t="s">
        <v>558</v>
      </c>
      <c r="B113" s="4" t="s">
        <v>559</v>
      </c>
      <c r="C113" s="4" t="s">
        <v>560</v>
      </c>
    </row>
    <row r="114" spans="1:3" s="4" customFormat="1" ht="120" x14ac:dyDescent="0.25">
      <c r="A114" s="4" t="s">
        <v>561</v>
      </c>
      <c r="B114" s="4" t="s">
        <v>562</v>
      </c>
      <c r="C114" s="4" t="s">
        <v>563</v>
      </c>
    </row>
    <row r="115" spans="1:3" s="4" customFormat="1" ht="120" x14ac:dyDescent="0.25">
      <c r="A115" s="4" t="s">
        <v>564</v>
      </c>
      <c r="B115" s="4" t="s">
        <v>565</v>
      </c>
      <c r="C115" s="4" t="s">
        <v>566</v>
      </c>
    </row>
    <row r="116" spans="1:3" s="4" customFormat="1" ht="120" x14ac:dyDescent="0.25">
      <c r="A116" s="4" t="s">
        <v>567</v>
      </c>
      <c r="B116" s="4" t="s">
        <v>568</v>
      </c>
      <c r="C116" s="4" t="s">
        <v>569</v>
      </c>
    </row>
    <row r="117" spans="1:3" s="4" customFormat="1" ht="120" x14ac:dyDescent="0.25">
      <c r="A117" s="4" t="s">
        <v>570</v>
      </c>
      <c r="B117" s="4" t="s">
        <v>571</v>
      </c>
      <c r="C117" s="4" t="s">
        <v>572</v>
      </c>
    </row>
    <row r="118" spans="1:3" s="4" customFormat="1" ht="60" x14ac:dyDescent="0.25">
      <c r="A118" s="4" t="s">
        <v>573</v>
      </c>
      <c r="B118" s="4" t="s">
        <v>574</v>
      </c>
      <c r="C118" s="4" t="s">
        <v>575</v>
      </c>
    </row>
    <row r="119" spans="1:3" s="4" customFormat="1" ht="90" x14ac:dyDescent="0.25">
      <c r="A119" s="4" t="s">
        <v>576</v>
      </c>
      <c r="B119" s="4" t="s">
        <v>577</v>
      </c>
      <c r="C119" s="4" t="s">
        <v>578</v>
      </c>
    </row>
    <row r="120" spans="1:3" s="4" customFormat="1" ht="45" x14ac:dyDescent="0.25">
      <c r="A120" s="4" t="s">
        <v>579</v>
      </c>
      <c r="B120" s="4" t="s">
        <v>580</v>
      </c>
      <c r="C120" s="4" t="s">
        <v>581</v>
      </c>
    </row>
    <row r="121" spans="1:3" s="4" customFormat="1" ht="60" x14ac:dyDescent="0.25">
      <c r="A121" s="4" t="s">
        <v>582</v>
      </c>
      <c r="B121" s="4" t="s">
        <v>583</v>
      </c>
      <c r="C121" s="4" t="s">
        <v>584</v>
      </c>
    </row>
    <row r="122" spans="1:3" s="4" customFormat="1" ht="60" x14ac:dyDescent="0.25">
      <c r="A122" s="4" t="s">
        <v>585</v>
      </c>
      <c r="B122" s="4" t="s">
        <v>586</v>
      </c>
      <c r="C122" s="4" t="s">
        <v>587</v>
      </c>
    </row>
    <row r="123" spans="1:3" s="4" customFormat="1" ht="60" x14ac:dyDescent="0.25">
      <c r="A123" s="4" t="s">
        <v>588</v>
      </c>
      <c r="B123" s="4" t="s">
        <v>30</v>
      </c>
      <c r="C123" s="4" t="s">
        <v>589</v>
      </c>
    </row>
    <row r="124" spans="1:3" s="4" customFormat="1" ht="75" x14ac:dyDescent="0.25">
      <c r="A124" s="4" t="s">
        <v>590</v>
      </c>
      <c r="B124" s="4" t="s">
        <v>591</v>
      </c>
      <c r="C124" s="4" t="s">
        <v>592</v>
      </c>
    </row>
    <row r="125" spans="1:3" s="4" customFormat="1" ht="30" x14ac:dyDescent="0.25">
      <c r="A125" s="4" t="s">
        <v>593</v>
      </c>
      <c r="B125" s="4" t="s">
        <v>594</v>
      </c>
      <c r="C125" s="4" t="s">
        <v>595</v>
      </c>
    </row>
    <row r="126" spans="1:3" s="4" customFormat="1" ht="60" x14ac:dyDescent="0.25">
      <c r="A126" s="4" t="s">
        <v>596</v>
      </c>
      <c r="B126" s="4" t="s">
        <v>597</v>
      </c>
      <c r="C126" s="4" t="s">
        <v>598</v>
      </c>
    </row>
    <row r="127" spans="1:3" s="4" customFormat="1" ht="45" x14ac:dyDescent="0.25">
      <c r="A127" s="4" t="s">
        <v>599</v>
      </c>
      <c r="B127" s="4" t="s">
        <v>600</v>
      </c>
      <c r="C127" s="4" t="s">
        <v>601</v>
      </c>
    </row>
    <row r="128" spans="1:3" s="4" customFormat="1" ht="30" x14ac:dyDescent="0.25">
      <c r="A128" s="4" t="s">
        <v>602</v>
      </c>
      <c r="B128" s="4" t="s">
        <v>603</v>
      </c>
      <c r="C128" s="4" t="s">
        <v>604</v>
      </c>
    </row>
    <row r="129" spans="1:3" s="4" customFormat="1" ht="60" x14ac:dyDescent="0.25">
      <c r="A129" s="4" t="s">
        <v>605</v>
      </c>
      <c r="B129" s="4" t="s">
        <v>606</v>
      </c>
      <c r="C129" s="4" t="s">
        <v>607</v>
      </c>
    </row>
    <row r="130" spans="1:3" s="4" customFormat="1" ht="45" x14ac:dyDescent="0.25">
      <c r="A130" s="4" t="s">
        <v>608</v>
      </c>
      <c r="B130" s="4" t="s">
        <v>609</v>
      </c>
      <c r="C130" s="4" t="s">
        <v>610</v>
      </c>
    </row>
    <row r="131" spans="1:3" s="4" customFormat="1" ht="90" x14ac:dyDescent="0.25">
      <c r="A131" s="4" t="s">
        <v>611</v>
      </c>
      <c r="B131" s="4" t="s">
        <v>612</v>
      </c>
      <c r="C131" s="4" t="s">
        <v>613</v>
      </c>
    </row>
    <row r="132" spans="1:3" s="4" customFormat="1" ht="90" x14ac:dyDescent="0.25">
      <c r="A132" s="4" t="s">
        <v>614</v>
      </c>
      <c r="B132" s="4" t="s">
        <v>615</v>
      </c>
      <c r="C132" s="4" t="s">
        <v>616</v>
      </c>
    </row>
    <row r="133" spans="1:3" s="4" customFormat="1" ht="90" x14ac:dyDescent="0.25">
      <c r="A133" s="4" t="s">
        <v>617</v>
      </c>
      <c r="B133" s="4" t="s">
        <v>618</v>
      </c>
      <c r="C133" s="4" t="s">
        <v>619</v>
      </c>
    </row>
    <row r="134" spans="1:3" s="4" customFormat="1" ht="90" x14ac:dyDescent="0.25">
      <c r="A134" s="4" t="s">
        <v>620</v>
      </c>
      <c r="B134" s="4" t="s">
        <v>621</v>
      </c>
      <c r="C134" s="4" t="s">
        <v>622</v>
      </c>
    </row>
    <row r="135" spans="1:3" s="4" customFormat="1" ht="75" x14ac:dyDescent="0.25">
      <c r="A135" s="4" t="s">
        <v>623</v>
      </c>
      <c r="B135" s="4" t="s">
        <v>624</v>
      </c>
      <c r="C135" s="4" t="s">
        <v>625</v>
      </c>
    </row>
    <row r="136" spans="1:3" s="4" customFormat="1" ht="90" x14ac:dyDescent="0.25">
      <c r="A136" s="4" t="s">
        <v>626</v>
      </c>
      <c r="B136" s="4" t="s">
        <v>627</v>
      </c>
      <c r="C136" s="4" t="s">
        <v>628</v>
      </c>
    </row>
    <row r="137" spans="1:3" s="4" customFormat="1" ht="75" x14ac:dyDescent="0.25">
      <c r="A137" s="4" t="s">
        <v>629</v>
      </c>
      <c r="B137" s="4" t="s">
        <v>630</v>
      </c>
      <c r="C137" s="4" t="s">
        <v>631</v>
      </c>
    </row>
    <row r="138" spans="1:3" s="4" customFormat="1" ht="30" x14ac:dyDescent="0.25">
      <c r="A138" s="4" t="s">
        <v>632</v>
      </c>
      <c r="B138" s="4" t="s">
        <v>633</v>
      </c>
      <c r="C138" s="4" t="s">
        <v>634</v>
      </c>
    </row>
    <row r="139" spans="1:3" s="4" customFormat="1" ht="60" x14ac:dyDescent="0.25">
      <c r="A139" s="4" t="s">
        <v>635</v>
      </c>
      <c r="B139" s="4" t="s">
        <v>636</v>
      </c>
      <c r="C139" s="4" t="s">
        <v>637</v>
      </c>
    </row>
    <row r="140" spans="1:3" s="4" customFormat="1" ht="30" x14ac:dyDescent="0.25">
      <c r="A140" s="4" t="s">
        <v>638</v>
      </c>
      <c r="B140" s="4" t="s">
        <v>639</v>
      </c>
      <c r="C140" s="4" t="s">
        <v>640</v>
      </c>
    </row>
    <row r="141" spans="1:3" s="4" customFormat="1" ht="30" x14ac:dyDescent="0.25">
      <c r="A141" s="4" t="s">
        <v>641</v>
      </c>
      <c r="B141" s="4" t="s">
        <v>642</v>
      </c>
      <c r="C141" s="4" t="s">
        <v>643</v>
      </c>
    </row>
    <row r="142" spans="1:3" s="4" customFormat="1" ht="90" x14ac:dyDescent="0.25">
      <c r="A142" s="4" t="s">
        <v>644</v>
      </c>
      <c r="B142" s="4" t="s">
        <v>645</v>
      </c>
      <c r="C142" s="4" t="s">
        <v>646</v>
      </c>
    </row>
    <row r="143" spans="1:3" s="4" customFormat="1" ht="135" x14ac:dyDescent="0.25">
      <c r="A143" s="4" t="s">
        <v>647</v>
      </c>
      <c r="B143" s="4" t="s">
        <v>648</v>
      </c>
      <c r="C143" s="4" t="s">
        <v>649</v>
      </c>
    </row>
    <row r="144" spans="1:3" s="4" customFormat="1" ht="60" x14ac:dyDescent="0.25">
      <c r="A144" s="4" t="s">
        <v>650</v>
      </c>
      <c r="B144" s="4" t="s">
        <v>651</v>
      </c>
      <c r="C144" s="4" t="s">
        <v>652</v>
      </c>
    </row>
    <row r="145" spans="1:3" s="4" customFormat="1" ht="60" x14ac:dyDescent="0.25">
      <c r="A145" s="4" t="s">
        <v>653</v>
      </c>
      <c r="B145" s="4" t="s">
        <v>654</v>
      </c>
      <c r="C145" s="4" t="s">
        <v>655</v>
      </c>
    </row>
    <row r="146" spans="1:3" s="4" customFormat="1" ht="45" x14ac:dyDescent="0.25">
      <c r="A146" s="4" t="s">
        <v>656</v>
      </c>
      <c r="B146" s="4" t="s">
        <v>657</v>
      </c>
      <c r="C146" s="4" t="s">
        <v>658</v>
      </c>
    </row>
    <row r="147" spans="1:3" s="4" customFormat="1" ht="60" x14ac:dyDescent="0.25">
      <c r="A147" s="4" t="s">
        <v>659</v>
      </c>
      <c r="B147" s="4" t="s">
        <v>660</v>
      </c>
      <c r="C147" s="4" t="s">
        <v>661</v>
      </c>
    </row>
    <row r="148" spans="1:3" s="4" customFormat="1" ht="75" x14ac:dyDescent="0.25">
      <c r="A148" s="4" t="s">
        <v>662</v>
      </c>
      <c r="B148" s="4" t="s">
        <v>663</v>
      </c>
      <c r="C148" s="4" t="s">
        <v>664</v>
      </c>
    </row>
    <row r="149" spans="1:3" s="4" customFormat="1" ht="75" x14ac:dyDescent="0.25">
      <c r="A149" s="4" t="s">
        <v>665</v>
      </c>
      <c r="B149" s="4" t="s">
        <v>666</v>
      </c>
      <c r="C149" s="4" t="s">
        <v>667</v>
      </c>
    </row>
    <row r="150" spans="1:3" s="4" customFormat="1" ht="75" x14ac:dyDescent="0.25">
      <c r="A150" s="4" t="s">
        <v>668</v>
      </c>
      <c r="B150" s="4" t="s">
        <v>669</v>
      </c>
      <c r="C150" s="4" t="s">
        <v>670</v>
      </c>
    </row>
    <row r="151" spans="1:3" s="4" customFormat="1" ht="75" x14ac:dyDescent="0.25">
      <c r="A151" s="4" t="s">
        <v>671</v>
      </c>
      <c r="B151" s="4" t="s">
        <v>672</v>
      </c>
      <c r="C151" s="4" t="s">
        <v>673</v>
      </c>
    </row>
    <row r="152" spans="1:3" s="4" customFormat="1" ht="45" x14ac:dyDescent="0.25">
      <c r="A152" s="4" t="s">
        <v>674</v>
      </c>
      <c r="B152" s="4" t="s">
        <v>31</v>
      </c>
      <c r="C152" s="4" t="s">
        <v>675</v>
      </c>
    </row>
    <row r="153" spans="1:3" s="4" customFormat="1" ht="60" x14ac:dyDescent="0.25">
      <c r="A153" s="4" t="s">
        <v>676</v>
      </c>
      <c r="B153" s="4" t="s">
        <v>677</v>
      </c>
      <c r="C153" s="4" t="s">
        <v>678</v>
      </c>
    </row>
    <row r="154" spans="1:3" s="4" customFormat="1" ht="60" x14ac:dyDescent="0.25">
      <c r="A154" s="4" t="s">
        <v>679</v>
      </c>
      <c r="B154" s="4" t="s">
        <v>680</v>
      </c>
      <c r="C154" s="4" t="s">
        <v>681</v>
      </c>
    </row>
    <row r="155" spans="1:3" s="4" customFormat="1" ht="60" x14ac:dyDescent="0.25">
      <c r="A155" s="4" t="s">
        <v>682</v>
      </c>
      <c r="B155" s="4" t="s">
        <v>683</v>
      </c>
      <c r="C155" s="4" t="s">
        <v>684</v>
      </c>
    </row>
    <row r="156" spans="1:3" s="4" customFormat="1" ht="60" x14ac:dyDescent="0.25">
      <c r="A156" s="4" t="s">
        <v>685</v>
      </c>
      <c r="B156" s="4" t="s">
        <v>686</v>
      </c>
      <c r="C156" s="4" t="s">
        <v>687</v>
      </c>
    </row>
    <row r="157" spans="1:3" s="4" customFormat="1" ht="45" x14ac:dyDescent="0.25">
      <c r="A157" s="4" t="s">
        <v>688</v>
      </c>
      <c r="B157" s="4" t="s">
        <v>689</v>
      </c>
      <c r="C157" s="4" t="s">
        <v>690</v>
      </c>
    </row>
    <row r="158" spans="1:3" s="4" customFormat="1" ht="30" x14ac:dyDescent="0.25">
      <c r="A158" s="4" t="s">
        <v>691</v>
      </c>
      <c r="B158" s="4" t="s">
        <v>692</v>
      </c>
      <c r="C158" s="4" t="s">
        <v>693</v>
      </c>
    </row>
    <row r="159" spans="1:3" s="4" customFormat="1" ht="60" x14ac:dyDescent="0.25">
      <c r="A159" s="4" t="s">
        <v>694</v>
      </c>
      <c r="B159" s="4" t="s">
        <v>695</v>
      </c>
      <c r="C159" s="4" t="s">
        <v>696</v>
      </c>
    </row>
    <row r="160" spans="1:3" s="4" customFormat="1" ht="60" x14ac:dyDescent="0.25">
      <c r="A160" s="4" t="s">
        <v>697</v>
      </c>
      <c r="B160" s="4" t="s">
        <v>698</v>
      </c>
      <c r="C160" s="4" t="s">
        <v>699</v>
      </c>
    </row>
    <row r="161" spans="1:3" s="4" customFormat="1" ht="60" x14ac:dyDescent="0.25">
      <c r="A161" s="4" t="s">
        <v>700</v>
      </c>
      <c r="B161" s="4" t="s">
        <v>701</v>
      </c>
      <c r="C161" s="4" t="s">
        <v>702</v>
      </c>
    </row>
    <row r="162" spans="1:3" s="4" customFormat="1" ht="45" x14ac:dyDescent="0.25">
      <c r="A162" s="4" t="s">
        <v>703</v>
      </c>
      <c r="B162" s="4" t="s">
        <v>704</v>
      </c>
      <c r="C162" s="4" t="s">
        <v>705</v>
      </c>
    </row>
    <row r="163" spans="1:3" s="4" customFormat="1" ht="30" x14ac:dyDescent="0.25">
      <c r="A163" s="4" t="s">
        <v>706</v>
      </c>
      <c r="B163" s="4" t="s">
        <v>707</v>
      </c>
      <c r="C163" s="4" t="s">
        <v>708</v>
      </c>
    </row>
    <row r="164" spans="1:3" s="4" customFormat="1" ht="45" x14ac:dyDescent="0.25">
      <c r="A164" s="4" t="s">
        <v>709</v>
      </c>
      <c r="B164" s="4" t="s">
        <v>710</v>
      </c>
      <c r="C164" s="4" t="s">
        <v>711</v>
      </c>
    </row>
    <row r="165" spans="1:3" s="4" customFormat="1" ht="30" x14ac:dyDescent="0.25">
      <c r="A165" s="4" t="s">
        <v>712</v>
      </c>
      <c r="B165" s="4" t="s">
        <v>713</v>
      </c>
      <c r="C165" s="4" t="s">
        <v>714</v>
      </c>
    </row>
    <row r="166" spans="1:3" s="4" customFormat="1" ht="30" x14ac:dyDescent="0.25">
      <c r="A166" s="4" t="s">
        <v>715</v>
      </c>
      <c r="B166" s="4" t="s">
        <v>716</v>
      </c>
      <c r="C166" s="4" t="s">
        <v>717</v>
      </c>
    </row>
    <row r="167" spans="1:3" s="4" customFormat="1" ht="105" x14ac:dyDescent="0.25">
      <c r="A167" s="4" t="s">
        <v>718</v>
      </c>
      <c r="B167" s="4" t="s">
        <v>719</v>
      </c>
      <c r="C167" s="4" t="s">
        <v>720</v>
      </c>
    </row>
    <row r="168" spans="1:3" s="4" customFormat="1" ht="90" x14ac:dyDescent="0.25">
      <c r="A168" s="4" t="s">
        <v>721</v>
      </c>
      <c r="B168" s="4" t="s">
        <v>722</v>
      </c>
      <c r="C168" s="4" t="s">
        <v>723</v>
      </c>
    </row>
    <row r="169" spans="1:3" s="4" customFormat="1" ht="105" x14ac:dyDescent="0.25">
      <c r="A169" s="4" t="s">
        <v>724</v>
      </c>
      <c r="B169" s="4" t="s">
        <v>725</v>
      </c>
      <c r="C169" s="4" t="s">
        <v>726</v>
      </c>
    </row>
    <row r="170" spans="1:3" s="4" customFormat="1" ht="75" x14ac:dyDescent="0.25">
      <c r="A170" s="4" t="s">
        <v>727</v>
      </c>
      <c r="B170" s="4" t="s">
        <v>32</v>
      </c>
      <c r="C170" s="4" t="s">
        <v>728</v>
      </c>
    </row>
    <row r="171" spans="1:3" s="4" customFormat="1" ht="90" x14ac:dyDescent="0.25">
      <c r="A171" s="4" t="s">
        <v>729</v>
      </c>
      <c r="B171" s="4" t="s">
        <v>33</v>
      </c>
      <c r="C171" s="4" t="s">
        <v>730</v>
      </c>
    </row>
    <row r="172" spans="1:3" s="4" customFormat="1" ht="90" x14ac:dyDescent="0.25">
      <c r="A172" s="4" t="s">
        <v>731</v>
      </c>
      <c r="B172" s="4" t="s">
        <v>34</v>
      </c>
      <c r="C172" s="4" t="s">
        <v>732</v>
      </c>
    </row>
    <row r="173" spans="1:3" s="4" customFormat="1" ht="90" x14ac:dyDescent="0.25">
      <c r="A173" s="4" t="s">
        <v>733</v>
      </c>
      <c r="B173" s="4" t="s">
        <v>35</v>
      </c>
      <c r="C173" s="4" t="s">
        <v>734</v>
      </c>
    </row>
    <row r="174" spans="1:3" s="4" customFormat="1" ht="150" x14ac:dyDescent="0.25">
      <c r="A174" s="4" t="s">
        <v>735</v>
      </c>
      <c r="B174" s="4" t="s">
        <v>736</v>
      </c>
      <c r="C174" s="4" t="s">
        <v>737</v>
      </c>
    </row>
    <row r="175" spans="1:3" s="4" customFormat="1" ht="135" x14ac:dyDescent="0.25">
      <c r="A175" s="4" t="s">
        <v>738</v>
      </c>
      <c r="B175" s="4" t="s">
        <v>739</v>
      </c>
      <c r="C175" s="4" t="s">
        <v>740</v>
      </c>
    </row>
    <row r="176" spans="1:3" s="4" customFormat="1" ht="120" x14ac:dyDescent="0.25">
      <c r="A176" s="4" t="s">
        <v>741</v>
      </c>
      <c r="B176" s="4" t="s">
        <v>742</v>
      </c>
      <c r="C176" s="4" t="s">
        <v>743</v>
      </c>
    </row>
    <row r="177" spans="1:3" s="4" customFormat="1" ht="135" x14ac:dyDescent="0.25">
      <c r="A177" s="4" t="s">
        <v>744</v>
      </c>
      <c r="B177" s="4" t="s">
        <v>36</v>
      </c>
      <c r="C177" s="4" t="s">
        <v>745</v>
      </c>
    </row>
    <row r="178" spans="1:3" s="4" customFormat="1" ht="210" x14ac:dyDescent="0.25">
      <c r="A178" s="4" t="s">
        <v>746</v>
      </c>
      <c r="B178" s="4" t="s">
        <v>747</v>
      </c>
      <c r="C178" s="4" t="s">
        <v>748</v>
      </c>
    </row>
    <row r="179" spans="1:3" s="4" customFormat="1" ht="60" x14ac:dyDescent="0.25">
      <c r="A179" s="4" t="s">
        <v>749</v>
      </c>
      <c r="B179" s="4" t="s">
        <v>750</v>
      </c>
      <c r="C179" s="4" t="s">
        <v>751</v>
      </c>
    </row>
    <row r="180" spans="1:3" s="4" customFormat="1" ht="45" x14ac:dyDescent="0.25">
      <c r="A180" s="4" t="s">
        <v>752</v>
      </c>
      <c r="B180" s="4" t="s">
        <v>753</v>
      </c>
      <c r="C180" s="4" t="s">
        <v>754</v>
      </c>
    </row>
    <row r="181" spans="1:3" s="4" customFormat="1" ht="180" x14ac:dyDescent="0.25">
      <c r="A181" s="4" t="s">
        <v>755</v>
      </c>
      <c r="B181" s="4" t="s">
        <v>37</v>
      </c>
      <c r="C181" s="4" t="s">
        <v>756</v>
      </c>
    </row>
    <row r="182" spans="1:3" s="4" customFormat="1" ht="165" x14ac:dyDescent="0.25">
      <c r="A182" s="4" t="s">
        <v>757</v>
      </c>
      <c r="B182" s="4" t="s">
        <v>37</v>
      </c>
      <c r="C182" s="4" t="s">
        <v>758</v>
      </c>
    </row>
    <row r="183" spans="1:3" s="4" customFormat="1" ht="195" x14ac:dyDescent="0.25">
      <c r="A183" s="4" t="s">
        <v>759</v>
      </c>
      <c r="B183" s="4" t="s">
        <v>38</v>
      </c>
      <c r="C183" s="4" t="s">
        <v>760</v>
      </c>
    </row>
    <row r="184" spans="1:3" s="4" customFormat="1" ht="210" x14ac:dyDescent="0.25">
      <c r="A184" s="4" t="s">
        <v>761</v>
      </c>
      <c r="B184" s="4" t="s">
        <v>762</v>
      </c>
      <c r="C184" s="4" t="s">
        <v>763</v>
      </c>
    </row>
    <row r="185" spans="1:3" s="4" customFormat="1" ht="210" x14ac:dyDescent="0.25">
      <c r="A185" s="4" t="s">
        <v>764</v>
      </c>
      <c r="B185" s="4" t="s">
        <v>39</v>
      </c>
      <c r="C185" s="4" t="s">
        <v>765</v>
      </c>
    </row>
    <row r="186" spans="1:3" s="4" customFormat="1" ht="195" x14ac:dyDescent="0.25">
      <c r="A186" s="4" t="s">
        <v>766</v>
      </c>
      <c r="B186" s="4" t="s">
        <v>40</v>
      </c>
      <c r="C186" s="4" t="s">
        <v>767</v>
      </c>
    </row>
    <row r="187" spans="1:3" s="4" customFormat="1" ht="120" x14ac:dyDescent="0.25">
      <c r="A187" s="4" t="s">
        <v>768</v>
      </c>
      <c r="B187" s="4" t="s">
        <v>41</v>
      </c>
      <c r="C187" s="4" t="s">
        <v>769</v>
      </c>
    </row>
    <row r="188" spans="1:3" s="4" customFormat="1" ht="120" x14ac:dyDescent="0.25">
      <c r="A188" s="4" t="s">
        <v>770</v>
      </c>
      <c r="B188" s="4" t="s">
        <v>771</v>
      </c>
      <c r="C188" s="4" t="s">
        <v>772</v>
      </c>
    </row>
    <row r="189" spans="1:3" s="4" customFormat="1" ht="105" x14ac:dyDescent="0.25">
      <c r="A189" s="4" t="s">
        <v>773</v>
      </c>
      <c r="B189" s="4" t="s">
        <v>42</v>
      </c>
      <c r="C189" s="4" t="s">
        <v>774</v>
      </c>
    </row>
    <row r="190" spans="1:3" s="4" customFormat="1" ht="90" x14ac:dyDescent="0.25">
      <c r="A190" s="4" t="s">
        <v>775</v>
      </c>
      <c r="B190" s="4" t="s">
        <v>43</v>
      </c>
      <c r="C190" s="4" t="s">
        <v>776</v>
      </c>
    </row>
    <row r="191" spans="1:3" s="4" customFormat="1" ht="90" x14ac:dyDescent="0.25">
      <c r="A191" s="4" t="s">
        <v>777</v>
      </c>
      <c r="B191" s="4" t="s">
        <v>44</v>
      </c>
      <c r="C191" s="4" t="s">
        <v>778</v>
      </c>
    </row>
    <row r="192" spans="1:3" s="4" customFormat="1" ht="150" x14ac:dyDescent="0.25">
      <c r="A192" s="4" t="s">
        <v>779</v>
      </c>
      <c r="B192" s="4" t="s">
        <v>45</v>
      </c>
      <c r="C192" s="4" t="s">
        <v>780</v>
      </c>
    </row>
    <row r="193" spans="1:3" s="4" customFormat="1" ht="45" x14ac:dyDescent="0.25">
      <c r="A193" s="4" t="s">
        <v>781</v>
      </c>
      <c r="B193" s="4" t="s">
        <v>46</v>
      </c>
      <c r="C193" s="4" t="s">
        <v>782</v>
      </c>
    </row>
    <row r="194" spans="1:3" s="4" customFormat="1" ht="75" x14ac:dyDescent="0.25">
      <c r="A194" s="4" t="s">
        <v>783</v>
      </c>
      <c r="B194" s="4" t="s">
        <v>47</v>
      </c>
      <c r="C194" s="4" t="s">
        <v>784</v>
      </c>
    </row>
    <row r="195" spans="1:3" s="4" customFormat="1" ht="165" x14ac:dyDescent="0.25">
      <c r="A195" s="4" t="s">
        <v>785</v>
      </c>
      <c r="B195" s="4" t="s">
        <v>786</v>
      </c>
      <c r="C195" s="4" t="s">
        <v>787</v>
      </c>
    </row>
    <row r="196" spans="1:3" s="4" customFormat="1" ht="75" x14ac:dyDescent="0.25">
      <c r="A196" s="4" t="s">
        <v>788</v>
      </c>
      <c r="B196" s="4" t="s">
        <v>789</v>
      </c>
      <c r="C196" s="4" t="s">
        <v>790</v>
      </c>
    </row>
    <row r="197" spans="1:3" s="4" customFormat="1" ht="75" x14ac:dyDescent="0.25">
      <c r="A197" s="4" t="s">
        <v>791</v>
      </c>
      <c r="B197" s="4" t="s">
        <v>792</v>
      </c>
      <c r="C197" s="4" t="s">
        <v>793</v>
      </c>
    </row>
    <row r="198" spans="1:3" s="4" customFormat="1" ht="90" x14ac:dyDescent="0.25">
      <c r="A198" s="4" t="s">
        <v>794</v>
      </c>
      <c r="B198" s="4" t="s">
        <v>795</v>
      </c>
      <c r="C198" s="4" t="s">
        <v>796</v>
      </c>
    </row>
    <row r="199" spans="1:3" s="4" customFormat="1" ht="30" x14ac:dyDescent="0.25">
      <c r="A199" s="4" t="s">
        <v>797</v>
      </c>
      <c r="B199" s="4" t="s">
        <v>48</v>
      </c>
      <c r="C199" s="4" t="s">
        <v>798</v>
      </c>
    </row>
    <row r="200" spans="1:3" s="4" customFormat="1" ht="30" x14ac:dyDescent="0.25">
      <c r="A200" s="4" t="s">
        <v>799</v>
      </c>
      <c r="B200" s="4" t="s">
        <v>49</v>
      </c>
      <c r="C200" s="4" t="s">
        <v>800</v>
      </c>
    </row>
    <row r="201" spans="1:3" s="4" customFormat="1" ht="30" x14ac:dyDescent="0.25">
      <c r="A201" s="4" t="s">
        <v>801</v>
      </c>
      <c r="B201" s="4" t="s">
        <v>802</v>
      </c>
      <c r="C201" s="4" t="s">
        <v>803</v>
      </c>
    </row>
    <row r="202" spans="1:3" s="4" customFormat="1" ht="45" x14ac:dyDescent="0.25">
      <c r="A202" s="4" t="s">
        <v>804</v>
      </c>
      <c r="B202" s="4" t="s">
        <v>805</v>
      </c>
      <c r="C202" s="4" t="s">
        <v>806</v>
      </c>
    </row>
    <row r="203" spans="1:3" s="4" customFormat="1" ht="30" x14ac:dyDescent="0.25">
      <c r="A203" s="4" t="s">
        <v>807</v>
      </c>
      <c r="B203" s="4" t="s">
        <v>808</v>
      </c>
      <c r="C203" s="4" t="s">
        <v>809</v>
      </c>
    </row>
    <row r="204" spans="1:3" s="4" customFormat="1" ht="30" x14ac:dyDescent="0.25">
      <c r="A204" s="4" t="s">
        <v>810</v>
      </c>
      <c r="B204" s="4" t="s">
        <v>811</v>
      </c>
      <c r="C204" s="4" t="s">
        <v>809</v>
      </c>
    </row>
    <row r="205" spans="1:3" s="4" customFormat="1" ht="45" x14ac:dyDescent="0.25">
      <c r="A205" s="4" t="s">
        <v>812</v>
      </c>
      <c r="B205" s="4" t="s">
        <v>813</v>
      </c>
      <c r="C205" s="4" t="s">
        <v>814</v>
      </c>
    </row>
    <row r="206" spans="1:3" s="4" customFormat="1" ht="105" x14ac:dyDescent="0.25">
      <c r="A206" s="4" t="s">
        <v>815</v>
      </c>
      <c r="B206" s="4" t="s">
        <v>816</v>
      </c>
      <c r="C206" s="4" t="s">
        <v>817</v>
      </c>
    </row>
    <row r="207" spans="1:3" s="4" customFormat="1" ht="105" x14ac:dyDescent="0.25">
      <c r="A207" s="4" t="s">
        <v>818</v>
      </c>
      <c r="B207" s="4" t="s">
        <v>819</v>
      </c>
      <c r="C207" s="4" t="s">
        <v>820</v>
      </c>
    </row>
    <row r="208" spans="1:3" s="4" customFormat="1" ht="30" x14ac:dyDescent="0.25">
      <c r="A208" s="4" t="s">
        <v>821</v>
      </c>
      <c r="B208" s="4" t="s">
        <v>822</v>
      </c>
      <c r="C208" s="4" t="s">
        <v>823</v>
      </c>
    </row>
    <row r="209" spans="1:3" s="4" customFormat="1" ht="45" x14ac:dyDescent="0.25">
      <c r="A209" s="4" t="s">
        <v>824</v>
      </c>
      <c r="B209" s="4" t="s">
        <v>825</v>
      </c>
      <c r="C209" s="4" t="s">
        <v>826</v>
      </c>
    </row>
    <row r="210" spans="1:3" s="4" customFormat="1" ht="45" x14ac:dyDescent="0.25">
      <c r="A210" s="4" t="s">
        <v>827</v>
      </c>
      <c r="B210" s="4" t="s">
        <v>828</v>
      </c>
      <c r="C210" s="4" t="s">
        <v>829</v>
      </c>
    </row>
    <row r="211" spans="1:3" s="4" customFormat="1" ht="135" x14ac:dyDescent="0.25">
      <c r="A211" s="4" t="s">
        <v>830</v>
      </c>
      <c r="B211" s="4" t="s">
        <v>831</v>
      </c>
      <c r="C211" s="4" t="s">
        <v>832</v>
      </c>
    </row>
    <row r="212" spans="1:3" s="4" customFormat="1" ht="30" x14ac:dyDescent="0.25">
      <c r="A212" s="4" t="s">
        <v>833</v>
      </c>
      <c r="B212" s="4" t="s">
        <v>834</v>
      </c>
      <c r="C212" s="4" t="s">
        <v>835</v>
      </c>
    </row>
    <row r="213" spans="1:3" s="4" customFormat="1" ht="45" x14ac:dyDescent="0.25">
      <c r="A213" s="4" t="s">
        <v>836</v>
      </c>
      <c r="B213" s="4" t="s">
        <v>837</v>
      </c>
      <c r="C213" s="4" t="s">
        <v>838</v>
      </c>
    </row>
    <row r="214" spans="1:3" s="4" customFormat="1" ht="60" x14ac:dyDescent="0.25">
      <c r="A214" s="4" t="s">
        <v>839</v>
      </c>
      <c r="B214" s="4" t="s">
        <v>840</v>
      </c>
      <c r="C214" s="4" t="s">
        <v>841</v>
      </c>
    </row>
    <row r="215" spans="1:3" s="4" customFormat="1" x14ac:dyDescent="0.25">
      <c r="A215" s="4" t="s">
        <v>842</v>
      </c>
      <c r="B215" s="4" t="s">
        <v>50</v>
      </c>
      <c r="C215" s="4" t="s">
        <v>843</v>
      </c>
    </row>
    <row r="216" spans="1:3" s="4" customFormat="1" ht="30" x14ac:dyDescent="0.25">
      <c r="A216" s="4" t="s">
        <v>844</v>
      </c>
      <c r="B216" s="4" t="s">
        <v>51</v>
      </c>
      <c r="C216" s="4" t="s">
        <v>845</v>
      </c>
    </row>
    <row r="217" spans="1:3" s="4" customFormat="1" ht="30" x14ac:dyDescent="0.25">
      <c r="A217" s="4" t="s">
        <v>846</v>
      </c>
      <c r="B217" s="4" t="s">
        <v>52</v>
      </c>
      <c r="C217" s="4" t="s">
        <v>847</v>
      </c>
    </row>
    <row r="218" spans="1:3" s="4" customFormat="1" x14ac:dyDescent="0.25">
      <c r="A218" s="4" t="s">
        <v>848</v>
      </c>
      <c r="B218" s="4" t="s">
        <v>53</v>
      </c>
      <c r="C218" s="4" t="s">
        <v>849</v>
      </c>
    </row>
    <row r="219" spans="1:3" s="4" customFormat="1" x14ac:dyDescent="0.25">
      <c r="A219" s="4" t="s">
        <v>850</v>
      </c>
      <c r="B219" s="4" t="s">
        <v>54</v>
      </c>
      <c r="C219" s="4" t="s">
        <v>851</v>
      </c>
    </row>
    <row r="220" spans="1:3" s="4" customFormat="1" x14ac:dyDescent="0.25">
      <c r="A220" s="4" t="s">
        <v>852</v>
      </c>
      <c r="B220" s="4" t="s">
        <v>853</v>
      </c>
      <c r="C220" s="4" t="s">
        <v>854</v>
      </c>
    </row>
    <row r="221" spans="1:3" s="4" customFormat="1" x14ac:dyDescent="0.25">
      <c r="A221" s="4" t="s">
        <v>855</v>
      </c>
      <c r="B221" s="4" t="s">
        <v>856</v>
      </c>
      <c r="C221" s="4" t="s">
        <v>857</v>
      </c>
    </row>
    <row r="222" spans="1:3" s="4" customFormat="1" x14ac:dyDescent="0.25">
      <c r="A222" s="4" t="s">
        <v>858</v>
      </c>
      <c r="B222" s="4" t="s">
        <v>55</v>
      </c>
      <c r="C222" s="4" t="s">
        <v>859</v>
      </c>
    </row>
    <row r="223" spans="1:3" s="4" customFormat="1" x14ac:dyDescent="0.25">
      <c r="A223" s="4" t="s">
        <v>860</v>
      </c>
      <c r="B223" s="4" t="s">
        <v>861</v>
      </c>
      <c r="C223" s="4" t="s">
        <v>862</v>
      </c>
    </row>
    <row r="224" spans="1:3" s="4" customFormat="1" x14ac:dyDescent="0.25">
      <c r="A224" s="4" t="s">
        <v>863</v>
      </c>
      <c r="B224" s="4" t="s">
        <v>864</v>
      </c>
      <c r="C224" s="4" t="s">
        <v>865</v>
      </c>
    </row>
    <row r="225" spans="1:3" s="4" customFormat="1" ht="30" x14ac:dyDescent="0.25">
      <c r="A225" s="4" t="s">
        <v>866</v>
      </c>
      <c r="B225" s="4" t="s">
        <v>867</v>
      </c>
      <c r="C225" s="4" t="s">
        <v>867</v>
      </c>
    </row>
    <row r="226" spans="1:3" s="4" customFormat="1" x14ac:dyDescent="0.25">
      <c r="A226" s="4" t="s">
        <v>868</v>
      </c>
      <c r="B226" s="4" t="s">
        <v>869</v>
      </c>
      <c r="C226" s="4" t="s">
        <v>870</v>
      </c>
    </row>
    <row r="227" spans="1:3" s="4" customFormat="1" x14ac:dyDescent="0.25">
      <c r="A227" s="4" t="s">
        <v>871</v>
      </c>
      <c r="B227" s="4" t="s">
        <v>872</v>
      </c>
      <c r="C227" s="4" t="s">
        <v>873</v>
      </c>
    </row>
    <row r="228" spans="1:3" s="4" customFormat="1" x14ac:dyDescent="0.25">
      <c r="A228" s="4" t="s">
        <v>874</v>
      </c>
      <c r="B228" s="4" t="s">
        <v>875</v>
      </c>
      <c r="C228" s="4" t="s">
        <v>876</v>
      </c>
    </row>
    <row r="229" spans="1:3" s="4" customFormat="1" ht="30" x14ac:dyDescent="0.25">
      <c r="A229" s="4" t="s">
        <v>877</v>
      </c>
      <c r="B229" s="4" t="s">
        <v>878</v>
      </c>
      <c r="C229" s="4" t="s">
        <v>879</v>
      </c>
    </row>
    <row r="230" spans="1:3" s="4" customFormat="1" ht="30" x14ac:dyDescent="0.25">
      <c r="A230" s="4" t="s">
        <v>880</v>
      </c>
      <c r="B230" s="4" t="s">
        <v>881</v>
      </c>
      <c r="C230" s="4" t="s">
        <v>882</v>
      </c>
    </row>
    <row r="231" spans="1:3" s="4" customFormat="1" ht="30" x14ac:dyDescent="0.25">
      <c r="A231" s="4" t="s">
        <v>883</v>
      </c>
      <c r="B231" s="4" t="s">
        <v>884</v>
      </c>
      <c r="C231" s="4" t="s">
        <v>885</v>
      </c>
    </row>
    <row r="232" spans="1:3" s="4" customFormat="1" ht="30" x14ac:dyDescent="0.25">
      <c r="A232" s="4" t="s">
        <v>886</v>
      </c>
      <c r="B232" s="4" t="s">
        <v>887</v>
      </c>
      <c r="C232" s="4" t="s">
        <v>888</v>
      </c>
    </row>
    <row r="233" spans="1:3" s="4" customFormat="1" x14ac:dyDescent="0.25">
      <c r="A233" s="4" t="s">
        <v>889</v>
      </c>
      <c r="B233" s="4" t="s">
        <v>890</v>
      </c>
    </row>
    <row r="234" spans="1:3" s="4" customFormat="1" x14ac:dyDescent="0.25">
      <c r="A234" s="4" t="s">
        <v>891</v>
      </c>
      <c r="B234" s="4" t="s">
        <v>892</v>
      </c>
    </row>
    <row r="235" spans="1:3" s="4" customFormat="1" x14ac:dyDescent="0.25">
      <c r="A235" s="4" t="s">
        <v>893</v>
      </c>
      <c r="B235" s="4" t="s">
        <v>22</v>
      </c>
    </row>
    <row r="236" spans="1:3" s="4" customFormat="1" ht="30" x14ac:dyDescent="0.25">
      <c r="A236" s="4" t="s">
        <v>894</v>
      </c>
      <c r="B236" s="4" t="s">
        <v>895</v>
      </c>
      <c r="C236" s="4" t="s">
        <v>896</v>
      </c>
    </row>
    <row r="237" spans="1:3" s="4" customFormat="1" ht="30" x14ac:dyDescent="0.25">
      <c r="A237" s="4" t="s">
        <v>897</v>
      </c>
      <c r="B237" s="4" t="s">
        <v>898</v>
      </c>
    </row>
    <row r="238" spans="1:3" s="5" customFormat="1" x14ac:dyDescent="0.25"/>
    <row r="239" spans="1:3" s="5" customFormat="1" x14ac:dyDescent="0.25"/>
    <row r="240" spans="1:3" s="5" customFormat="1" x14ac:dyDescent="0.25"/>
    <row r="241" s="5" customFormat="1" x14ac:dyDescent="0.25"/>
    <row r="242" s="5" customFormat="1" x14ac:dyDescent="0.25"/>
    <row r="243" s="5" customFormat="1" x14ac:dyDescent="0.25"/>
    <row r="244" s="5" customFormat="1" x14ac:dyDescent="0.25"/>
    <row r="245" s="5" customFormat="1" x14ac:dyDescent="0.25"/>
    <row r="246" s="5" customFormat="1" x14ac:dyDescent="0.25"/>
    <row r="247" s="5" customFormat="1" x14ac:dyDescent="0.25"/>
    <row r="248" s="5" customFormat="1" x14ac:dyDescent="0.25"/>
    <row r="249" s="5" customFormat="1" x14ac:dyDescent="0.25"/>
    <row r="250" s="5" customFormat="1" x14ac:dyDescent="0.25"/>
    <row r="251" s="5" customFormat="1" x14ac:dyDescent="0.25"/>
    <row r="252" s="5" customFormat="1" x14ac:dyDescent="0.25"/>
    <row r="253" s="5" customFormat="1" x14ac:dyDescent="0.25"/>
    <row r="254" s="5" customFormat="1" x14ac:dyDescent="0.25"/>
    <row r="255" s="5" customFormat="1" x14ac:dyDescent="0.25"/>
    <row r="256" s="5" customFormat="1" x14ac:dyDescent="0.25"/>
    <row r="257" s="5" customFormat="1" x14ac:dyDescent="0.25"/>
    <row r="258" s="5" customFormat="1" x14ac:dyDescent="0.25"/>
    <row r="259" s="5" customFormat="1" x14ac:dyDescent="0.25"/>
    <row r="260" s="5" customFormat="1" x14ac:dyDescent="0.25"/>
    <row r="261" s="5" customFormat="1" x14ac:dyDescent="0.25"/>
    <row r="262" s="5" customFormat="1" x14ac:dyDescent="0.25"/>
    <row r="263" s="5" customFormat="1" x14ac:dyDescent="0.25"/>
    <row r="264" s="5" customFormat="1" x14ac:dyDescent="0.25"/>
    <row r="265" s="5" customFormat="1" x14ac:dyDescent="0.25"/>
    <row r="266" s="5" customFormat="1" x14ac:dyDescent="0.25"/>
    <row r="267" s="5" customFormat="1" x14ac:dyDescent="0.25"/>
    <row r="268" s="5" customFormat="1" x14ac:dyDescent="0.25"/>
    <row r="269" s="5" customFormat="1" x14ac:dyDescent="0.25"/>
    <row r="270" s="5" customFormat="1" x14ac:dyDescent="0.25"/>
    <row r="271" s="5" customFormat="1" x14ac:dyDescent="0.25"/>
    <row r="272" s="5" customFormat="1" x14ac:dyDescent="0.25"/>
    <row r="273" s="5" customFormat="1" x14ac:dyDescent="0.25"/>
    <row r="274" s="5" customFormat="1" x14ac:dyDescent="0.25"/>
    <row r="275" s="5" customFormat="1" x14ac:dyDescent="0.25"/>
    <row r="276" s="5" customFormat="1" x14ac:dyDescent="0.25"/>
    <row r="277" s="5" customFormat="1" x14ac:dyDescent="0.25"/>
    <row r="278" s="5" customFormat="1" x14ac:dyDescent="0.25"/>
    <row r="279" s="5" customFormat="1" x14ac:dyDescent="0.25"/>
    <row r="280" s="5" customFormat="1" x14ac:dyDescent="0.25"/>
    <row r="281" s="5" customFormat="1" x14ac:dyDescent="0.25"/>
    <row r="282" s="5" customFormat="1" x14ac:dyDescent="0.25"/>
    <row r="283" s="5" customFormat="1" x14ac:dyDescent="0.25"/>
    <row r="284" s="5" customFormat="1" x14ac:dyDescent="0.25"/>
    <row r="285" s="5" customFormat="1" x14ac:dyDescent="0.25"/>
    <row r="286" s="5" customFormat="1" x14ac:dyDescent="0.25"/>
    <row r="287" s="5" customFormat="1" x14ac:dyDescent="0.25"/>
    <row r="288" s="5" customFormat="1" x14ac:dyDescent="0.25"/>
    <row r="289" s="5" customFormat="1" x14ac:dyDescent="0.25"/>
    <row r="290" s="5" customFormat="1" x14ac:dyDescent="0.25"/>
    <row r="291" s="5" customFormat="1" x14ac:dyDescent="0.25"/>
    <row r="292" s="5" customFormat="1" x14ac:dyDescent="0.25"/>
    <row r="293" s="5" customFormat="1" x14ac:dyDescent="0.25"/>
    <row r="294" s="5" customFormat="1" x14ac:dyDescent="0.25"/>
    <row r="295" s="5" customFormat="1" x14ac:dyDescent="0.25"/>
    <row r="296" s="5" customFormat="1" x14ac:dyDescent="0.25"/>
    <row r="297" s="5" customFormat="1" x14ac:dyDescent="0.25"/>
    <row r="298" s="5" customFormat="1" x14ac:dyDescent="0.25"/>
    <row r="299" s="5" customFormat="1" x14ac:dyDescent="0.25"/>
    <row r="300" s="5" customFormat="1" x14ac:dyDescent="0.25"/>
    <row r="301" s="5" customFormat="1" x14ac:dyDescent="0.25"/>
    <row r="302" s="5" customFormat="1" x14ac:dyDescent="0.25"/>
    <row r="303" s="5" customFormat="1" x14ac:dyDescent="0.25"/>
    <row r="304" s="5" customFormat="1" x14ac:dyDescent="0.25"/>
    <row r="305" s="5" customFormat="1" x14ac:dyDescent="0.25"/>
    <row r="306" s="5" customFormat="1" x14ac:dyDescent="0.25"/>
    <row r="307" s="5" customFormat="1" x14ac:dyDescent="0.25"/>
    <row r="308" s="5" customFormat="1" x14ac:dyDescent="0.25"/>
    <row r="309" s="5" customFormat="1" x14ac:dyDescent="0.25"/>
    <row r="310" s="5" customFormat="1" x14ac:dyDescent="0.25"/>
    <row r="311" s="5" customFormat="1" x14ac:dyDescent="0.25"/>
    <row r="312" s="5" customFormat="1" x14ac:dyDescent="0.25"/>
    <row r="313" s="5" customFormat="1" x14ac:dyDescent="0.25"/>
    <row r="314" s="5" customFormat="1" x14ac:dyDescent="0.25"/>
    <row r="315" s="5" customFormat="1" x14ac:dyDescent="0.25"/>
    <row r="316" s="5" customFormat="1" x14ac:dyDescent="0.25"/>
    <row r="317" s="5" customFormat="1" x14ac:dyDescent="0.25"/>
    <row r="318" s="5" customFormat="1" x14ac:dyDescent="0.25"/>
    <row r="319" s="5" customFormat="1" x14ac:dyDescent="0.25"/>
    <row r="320" s="5" customFormat="1" x14ac:dyDescent="0.25"/>
    <row r="321" s="5" customFormat="1" x14ac:dyDescent="0.25"/>
    <row r="322" s="5" customFormat="1" x14ac:dyDescent="0.25"/>
    <row r="323" s="5" customFormat="1" x14ac:dyDescent="0.25"/>
    <row r="324" s="5" customFormat="1" x14ac:dyDescent="0.25"/>
    <row r="325" s="5" customFormat="1" x14ac:dyDescent="0.25"/>
    <row r="326" s="5" customFormat="1" x14ac:dyDescent="0.25"/>
    <row r="327" s="5" customFormat="1" x14ac:dyDescent="0.25"/>
    <row r="328" s="5" customFormat="1" x14ac:dyDescent="0.25"/>
    <row r="329" s="5" customFormat="1" x14ac:dyDescent="0.25"/>
    <row r="330" s="5" customFormat="1" x14ac:dyDescent="0.25"/>
    <row r="331" s="5" customFormat="1" x14ac:dyDescent="0.25"/>
    <row r="332" s="5" customFormat="1" x14ac:dyDescent="0.25"/>
    <row r="333" s="5" customFormat="1" x14ac:dyDescent="0.25"/>
    <row r="334" s="5" customFormat="1" x14ac:dyDescent="0.25"/>
    <row r="335" s="5" customFormat="1" x14ac:dyDescent="0.25"/>
    <row r="336" s="5" customFormat="1" x14ac:dyDescent="0.25"/>
    <row r="337" s="5" customFormat="1" x14ac:dyDescent="0.25"/>
    <row r="338" s="5" customFormat="1" x14ac:dyDescent="0.25"/>
    <row r="339" s="5" customFormat="1" x14ac:dyDescent="0.25"/>
    <row r="340" s="5" customFormat="1" x14ac:dyDescent="0.25"/>
    <row r="341" s="5" customFormat="1" x14ac:dyDescent="0.25"/>
    <row r="342" s="5" customFormat="1" x14ac:dyDescent="0.25"/>
    <row r="343" s="5" customFormat="1" x14ac:dyDescent="0.25"/>
    <row r="344" s="5" customFormat="1" x14ac:dyDescent="0.25"/>
    <row r="345" s="5" customFormat="1" x14ac:dyDescent="0.25"/>
    <row r="346" s="5" customFormat="1" x14ac:dyDescent="0.25"/>
    <row r="347" s="5" customFormat="1" x14ac:dyDescent="0.25"/>
    <row r="348" s="5" customFormat="1" x14ac:dyDescent="0.25"/>
    <row r="349" s="5" customFormat="1" x14ac:dyDescent="0.25"/>
    <row r="350" s="5" customFormat="1" x14ac:dyDescent="0.25"/>
    <row r="351" s="5" customFormat="1" x14ac:dyDescent="0.25"/>
    <row r="352" s="5" customFormat="1" x14ac:dyDescent="0.25"/>
    <row r="353" s="5" customFormat="1" x14ac:dyDescent="0.25"/>
    <row r="354" s="5" customFormat="1" x14ac:dyDescent="0.25"/>
    <row r="355" s="5" customFormat="1" x14ac:dyDescent="0.25"/>
    <row r="356" s="5" customFormat="1" x14ac:dyDescent="0.25"/>
    <row r="357" s="5" customFormat="1" x14ac:dyDescent="0.25"/>
    <row r="358" s="5" customFormat="1" x14ac:dyDescent="0.25"/>
    <row r="359" s="5" customFormat="1" x14ac:dyDescent="0.25"/>
    <row r="360" s="5" customFormat="1" x14ac:dyDescent="0.25"/>
    <row r="361" s="5" customFormat="1" x14ac:dyDescent="0.25"/>
    <row r="362" s="5" customFormat="1" x14ac:dyDescent="0.25"/>
    <row r="363" s="5" customFormat="1" x14ac:dyDescent="0.25"/>
    <row r="364" s="5" customFormat="1" x14ac:dyDescent="0.25"/>
    <row r="365" s="5" customFormat="1" x14ac:dyDescent="0.25"/>
    <row r="366" s="5" customFormat="1" x14ac:dyDescent="0.25"/>
    <row r="367" s="5" customFormat="1" x14ac:dyDescent="0.25"/>
    <row r="368" s="5" customFormat="1" x14ac:dyDescent="0.25"/>
    <row r="369" s="5" customFormat="1" x14ac:dyDescent="0.25"/>
    <row r="370" s="5" customFormat="1" x14ac:dyDescent="0.25"/>
    <row r="371" s="5" customFormat="1" x14ac:dyDescent="0.25"/>
    <row r="372" s="5" customFormat="1" x14ac:dyDescent="0.25"/>
    <row r="373" s="5" customFormat="1" x14ac:dyDescent="0.25"/>
    <row r="374" s="5" customFormat="1" x14ac:dyDescent="0.25"/>
    <row r="375" s="5" customFormat="1" x14ac:dyDescent="0.25"/>
    <row r="376" s="5" customFormat="1" x14ac:dyDescent="0.25"/>
    <row r="377" s="5" customFormat="1" x14ac:dyDescent="0.25"/>
    <row r="378" s="5" customFormat="1" x14ac:dyDescent="0.25"/>
    <row r="379" s="5" customFormat="1" x14ac:dyDescent="0.25"/>
    <row r="380" s="5" customFormat="1" x14ac:dyDescent="0.25"/>
    <row r="381" s="5" customFormat="1" x14ac:dyDescent="0.25"/>
    <row r="382" s="5" customFormat="1" x14ac:dyDescent="0.25"/>
    <row r="383" s="5" customFormat="1" x14ac:dyDescent="0.25"/>
    <row r="384" s="5" customFormat="1" x14ac:dyDescent="0.25"/>
    <row r="385" s="5" customFormat="1" x14ac:dyDescent="0.25"/>
    <row r="386" s="5" customFormat="1" x14ac:dyDescent="0.25"/>
    <row r="387" s="5" customFormat="1" x14ac:dyDescent="0.25"/>
    <row r="388" s="5" customFormat="1" x14ac:dyDescent="0.25"/>
    <row r="389" s="5" customFormat="1" x14ac:dyDescent="0.25"/>
    <row r="390" s="5" customFormat="1" x14ac:dyDescent="0.25"/>
    <row r="391" s="5" customFormat="1" x14ac:dyDescent="0.25"/>
    <row r="392" s="5" customFormat="1" x14ac:dyDescent="0.25"/>
    <row r="393" s="5" customFormat="1" x14ac:dyDescent="0.25"/>
    <row r="394" s="5" customFormat="1" x14ac:dyDescent="0.25"/>
    <row r="395" s="5" customFormat="1" x14ac:dyDescent="0.25"/>
    <row r="396" s="5" customFormat="1" x14ac:dyDescent="0.25"/>
    <row r="397" s="5" customFormat="1" x14ac:dyDescent="0.25"/>
    <row r="398" s="5" customFormat="1" x14ac:dyDescent="0.25"/>
    <row r="399" s="5" customFormat="1" x14ac:dyDescent="0.25"/>
    <row r="400" s="5" customFormat="1" x14ac:dyDescent="0.25"/>
    <row r="401" s="5" customFormat="1" x14ac:dyDescent="0.25"/>
    <row r="402" s="5" customFormat="1" x14ac:dyDescent="0.25"/>
    <row r="403" s="5" customFormat="1" x14ac:dyDescent="0.25"/>
    <row r="404" s="5" customFormat="1" x14ac:dyDescent="0.25"/>
    <row r="405" s="5" customFormat="1" x14ac:dyDescent="0.25"/>
    <row r="406" s="5" customFormat="1" x14ac:dyDescent="0.25"/>
    <row r="407" s="5" customFormat="1" x14ac:dyDescent="0.25"/>
    <row r="408" s="5" customFormat="1" x14ac:dyDescent="0.25"/>
    <row r="409" s="5" customFormat="1" x14ac:dyDescent="0.25"/>
    <row r="410" s="5" customFormat="1" x14ac:dyDescent="0.25"/>
    <row r="411" s="5" customFormat="1" x14ac:dyDescent="0.25"/>
    <row r="412" s="5" customFormat="1" x14ac:dyDescent="0.25"/>
    <row r="413" s="5" customFormat="1" x14ac:dyDescent="0.25"/>
    <row r="414" s="5" customFormat="1" x14ac:dyDescent="0.25"/>
    <row r="415" s="5" customFormat="1" x14ac:dyDescent="0.25"/>
    <row r="416" s="5" customFormat="1" x14ac:dyDescent="0.25"/>
    <row r="417" s="5" customFormat="1" x14ac:dyDescent="0.25"/>
    <row r="418" s="5" customFormat="1" x14ac:dyDescent="0.25"/>
    <row r="419" s="5" customFormat="1" x14ac:dyDescent="0.25"/>
    <row r="420" s="5" customFormat="1" x14ac:dyDescent="0.25"/>
    <row r="421" s="5" customFormat="1" x14ac:dyDescent="0.25"/>
    <row r="422" s="5" customFormat="1" x14ac:dyDescent="0.25"/>
    <row r="423" s="5" customFormat="1" x14ac:dyDescent="0.25"/>
    <row r="424" s="5" customFormat="1" x14ac:dyDescent="0.25"/>
    <row r="425" s="5" customFormat="1" x14ac:dyDescent="0.25"/>
    <row r="426" s="5" customFormat="1" x14ac:dyDescent="0.25"/>
    <row r="427" s="5" customFormat="1" x14ac:dyDescent="0.25"/>
    <row r="428" s="5" customFormat="1" x14ac:dyDescent="0.25"/>
    <row r="429" s="5" customFormat="1" x14ac:dyDescent="0.25"/>
    <row r="430" s="5" customFormat="1" x14ac:dyDescent="0.25"/>
    <row r="431" s="5" customFormat="1" x14ac:dyDescent="0.25"/>
    <row r="432" s="5" customFormat="1" x14ac:dyDescent="0.25"/>
    <row r="433" s="5" customFormat="1" x14ac:dyDescent="0.25"/>
    <row r="434" s="5" customFormat="1" x14ac:dyDescent="0.25"/>
    <row r="435" s="5" customFormat="1" x14ac:dyDescent="0.25"/>
    <row r="436" s="5" customFormat="1" x14ac:dyDescent="0.25"/>
    <row r="437" s="5" customFormat="1" x14ac:dyDescent="0.25"/>
    <row r="438" s="5" customFormat="1" x14ac:dyDescent="0.25"/>
    <row r="439" s="5" customFormat="1" x14ac:dyDescent="0.25"/>
    <row r="440" s="5" customFormat="1" x14ac:dyDescent="0.25"/>
    <row r="441" s="5" customFormat="1" x14ac:dyDescent="0.25"/>
    <row r="442" s="5" customFormat="1" x14ac:dyDescent="0.25"/>
    <row r="443" s="5" customFormat="1" x14ac:dyDescent="0.25"/>
    <row r="444" s="5" customFormat="1" x14ac:dyDescent="0.25"/>
    <row r="445" s="5" customFormat="1" x14ac:dyDescent="0.25"/>
    <row r="446" s="5" customFormat="1" x14ac:dyDescent="0.25"/>
    <row r="447" s="5" customFormat="1" x14ac:dyDescent="0.25"/>
    <row r="448" s="5" customFormat="1" x14ac:dyDescent="0.25"/>
    <row r="449" s="5" customFormat="1" x14ac:dyDescent="0.25"/>
    <row r="450" s="5" customFormat="1" x14ac:dyDescent="0.25"/>
    <row r="451" s="5" customFormat="1" x14ac:dyDescent="0.25"/>
    <row r="452" s="5" customFormat="1" x14ac:dyDescent="0.25"/>
    <row r="453" s="5" customFormat="1" x14ac:dyDescent="0.25"/>
    <row r="454" s="5" customFormat="1" x14ac:dyDescent="0.25"/>
    <row r="455" s="5" customFormat="1" x14ac:dyDescent="0.25"/>
    <row r="456" s="5" customFormat="1" x14ac:dyDescent="0.25"/>
    <row r="457" s="5" customFormat="1" x14ac:dyDescent="0.25"/>
    <row r="458" s="5" customFormat="1" x14ac:dyDescent="0.25"/>
    <row r="459" s="5" customFormat="1" x14ac:dyDescent="0.25"/>
    <row r="460" s="5" customFormat="1" x14ac:dyDescent="0.25"/>
    <row r="461" s="5" customFormat="1" x14ac:dyDescent="0.25"/>
    <row r="462" s="5" customFormat="1" x14ac:dyDescent="0.25"/>
    <row r="463" s="5" customFormat="1" x14ac:dyDescent="0.25"/>
    <row r="464" s="5" customFormat="1" x14ac:dyDescent="0.25"/>
    <row r="465" s="5" customFormat="1" x14ac:dyDescent="0.25"/>
    <row r="466" s="5" customFormat="1" x14ac:dyDescent="0.25"/>
    <row r="467" s="5" customFormat="1" x14ac:dyDescent="0.25"/>
    <row r="468" s="5" customFormat="1" x14ac:dyDescent="0.25"/>
    <row r="469" s="5" customFormat="1" x14ac:dyDescent="0.25"/>
    <row r="470" s="5" customFormat="1" x14ac:dyDescent="0.25"/>
    <row r="471" s="5" customFormat="1" x14ac:dyDescent="0.25"/>
    <row r="472" s="5" customFormat="1" x14ac:dyDescent="0.25"/>
    <row r="473" s="5" customFormat="1" x14ac:dyDescent="0.25"/>
    <row r="474" s="5" customFormat="1" x14ac:dyDescent="0.25"/>
    <row r="475" s="5" customFormat="1" x14ac:dyDescent="0.25"/>
    <row r="476" s="5" customFormat="1" x14ac:dyDescent="0.25"/>
    <row r="477" s="5" customFormat="1" x14ac:dyDescent="0.25"/>
    <row r="478" s="5" customFormat="1" x14ac:dyDescent="0.25"/>
    <row r="479" s="5" customFormat="1" x14ac:dyDescent="0.25"/>
    <row r="480" s="5" customFormat="1" x14ac:dyDescent="0.25"/>
    <row r="481" s="5" customFormat="1" x14ac:dyDescent="0.25"/>
    <row r="482" s="5" customFormat="1" x14ac:dyDescent="0.25"/>
    <row r="483" s="5" customFormat="1" x14ac:dyDescent="0.25"/>
    <row r="484" s="5" customFormat="1" x14ac:dyDescent="0.25"/>
    <row r="485" s="5" customFormat="1" x14ac:dyDescent="0.25"/>
    <row r="486" s="5" customFormat="1" x14ac:dyDescent="0.25"/>
    <row r="487" s="5" customFormat="1" x14ac:dyDescent="0.25"/>
    <row r="488" s="5" customFormat="1" x14ac:dyDescent="0.25"/>
    <row r="489" s="5" customFormat="1" x14ac:dyDescent="0.25"/>
    <row r="490" s="5" customFormat="1" x14ac:dyDescent="0.25"/>
    <row r="491" s="5" customFormat="1" x14ac:dyDescent="0.25"/>
    <row r="492" s="5" customFormat="1" x14ac:dyDescent="0.25"/>
    <row r="493" s="5" customFormat="1" x14ac:dyDescent="0.25"/>
    <row r="494" s="5" customFormat="1" x14ac:dyDescent="0.25"/>
    <row r="495" s="5" customFormat="1" x14ac:dyDescent="0.25"/>
    <row r="496" s="5" customFormat="1" x14ac:dyDescent="0.25"/>
    <row r="497" s="5" customFormat="1" x14ac:dyDescent="0.25"/>
    <row r="498" s="5" customFormat="1" x14ac:dyDescent="0.25"/>
    <row r="499" s="5" customFormat="1" x14ac:dyDescent="0.25"/>
    <row r="500" s="5" customFormat="1" x14ac:dyDescent="0.25"/>
    <row r="501" s="5" customFormat="1" x14ac:dyDescent="0.25"/>
    <row r="502" s="5" customFormat="1" x14ac:dyDescent="0.25"/>
    <row r="503" s="5" customFormat="1" x14ac:dyDescent="0.25"/>
    <row r="504" s="5" customFormat="1" x14ac:dyDescent="0.25"/>
    <row r="505" s="5" customFormat="1" x14ac:dyDescent="0.25"/>
    <row r="506" s="5" customFormat="1" x14ac:dyDescent="0.25"/>
    <row r="507" s="5" customFormat="1" x14ac:dyDescent="0.25"/>
    <row r="508" s="5" customFormat="1" x14ac:dyDescent="0.25"/>
    <row r="509" s="5" customFormat="1" x14ac:dyDescent="0.25"/>
    <row r="510" s="5" customFormat="1" x14ac:dyDescent="0.25"/>
    <row r="511" s="5" customFormat="1" x14ac:dyDescent="0.25"/>
    <row r="512" s="5" customFormat="1" x14ac:dyDescent="0.25"/>
    <row r="513" s="5" customFormat="1" x14ac:dyDescent="0.25"/>
    <row r="514" s="5" customFormat="1" x14ac:dyDescent="0.25"/>
    <row r="515" s="5" customFormat="1" x14ac:dyDescent="0.25"/>
    <row r="516" s="5" customFormat="1" x14ac:dyDescent="0.25"/>
    <row r="517" s="5" customFormat="1" x14ac:dyDescent="0.25"/>
    <row r="518" s="5" customFormat="1" x14ac:dyDescent="0.25"/>
    <row r="519" s="5" customFormat="1" x14ac:dyDescent="0.25"/>
    <row r="520" s="5" customFormat="1" x14ac:dyDescent="0.25"/>
    <row r="521" s="5" customFormat="1" x14ac:dyDescent="0.25"/>
    <row r="522" s="5" customFormat="1" x14ac:dyDescent="0.25"/>
    <row r="523" s="5" customFormat="1" x14ac:dyDescent="0.25"/>
    <row r="524" s="5" customFormat="1" x14ac:dyDescent="0.25"/>
    <row r="525" s="5" customFormat="1" x14ac:dyDescent="0.25"/>
    <row r="526" s="5" customFormat="1" x14ac:dyDescent="0.25"/>
    <row r="527" s="5" customFormat="1" x14ac:dyDescent="0.25"/>
    <row r="528" s="5" customFormat="1" x14ac:dyDescent="0.25"/>
    <row r="529" s="5" customFormat="1" x14ac:dyDescent="0.25"/>
    <row r="530" s="5" customFormat="1" x14ac:dyDescent="0.25"/>
    <row r="531" s="5" customFormat="1" x14ac:dyDescent="0.25"/>
    <row r="532" s="5" customFormat="1" x14ac:dyDescent="0.25"/>
    <row r="533" s="5" customFormat="1" x14ac:dyDescent="0.25"/>
    <row r="534" s="5" customFormat="1" x14ac:dyDescent="0.25"/>
    <row r="535" s="5" customFormat="1" x14ac:dyDescent="0.25"/>
    <row r="536" s="5" customFormat="1" x14ac:dyDescent="0.25"/>
    <row r="537" s="5" customFormat="1" x14ac:dyDescent="0.25"/>
    <row r="538" s="5" customFormat="1" x14ac:dyDescent="0.25"/>
    <row r="539" s="5" customFormat="1" x14ac:dyDescent="0.25"/>
    <row r="540" s="5" customFormat="1" x14ac:dyDescent="0.25"/>
    <row r="541" s="5" customFormat="1" x14ac:dyDescent="0.25"/>
    <row r="542" s="5" customFormat="1" x14ac:dyDescent="0.25"/>
    <row r="543" s="5" customFormat="1" x14ac:dyDescent="0.25"/>
    <row r="544" s="5" customFormat="1" x14ac:dyDescent="0.25"/>
    <row r="545" s="5" customFormat="1" x14ac:dyDescent="0.25"/>
    <row r="546" s="5" customFormat="1" x14ac:dyDescent="0.25"/>
    <row r="547" s="5" customFormat="1" x14ac:dyDescent="0.25"/>
    <row r="548" s="5" customFormat="1" x14ac:dyDescent="0.25"/>
    <row r="549" s="5" customFormat="1" x14ac:dyDescent="0.25"/>
    <row r="550" s="5" customFormat="1" x14ac:dyDescent="0.25"/>
    <row r="551" s="5" customFormat="1" x14ac:dyDescent="0.25"/>
    <row r="552" s="5" customFormat="1" x14ac:dyDescent="0.25"/>
    <row r="553" s="5" customFormat="1" x14ac:dyDescent="0.25"/>
    <row r="554" s="5" customFormat="1" x14ac:dyDescent="0.25"/>
    <row r="555" s="5" customFormat="1" x14ac:dyDescent="0.25"/>
    <row r="556" s="5" customFormat="1" x14ac:dyDescent="0.25"/>
    <row r="557" s="5" customFormat="1" x14ac:dyDescent="0.25"/>
    <row r="558" s="5" customFormat="1" x14ac:dyDescent="0.25"/>
    <row r="559" s="5" customFormat="1" x14ac:dyDescent="0.25"/>
    <row r="560" s="5" customFormat="1" x14ac:dyDescent="0.25"/>
    <row r="561" s="5" customFormat="1" x14ac:dyDescent="0.25"/>
    <row r="562" s="5" customFormat="1" x14ac:dyDescent="0.25"/>
    <row r="563" s="5" customFormat="1" x14ac:dyDescent="0.25"/>
    <row r="564" s="5" customFormat="1" x14ac:dyDescent="0.25"/>
    <row r="565" s="5" customFormat="1" x14ac:dyDescent="0.25"/>
    <row r="566" s="5" customFormat="1" x14ac:dyDescent="0.25"/>
    <row r="567" s="5" customFormat="1" x14ac:dyDescent="0.25"/>
    <row r="568" s="5" customFormat="1" x14ac:dyDescent="0.25"/>
    <row r="569" s="5" customFormat="1" x14ac:dyDescent="0.25"/>
    <row r="570" s="5" customFormat="1" x14ac:dyDescent="0.25"/>
    <row r="571" s="5" customFormat="1" x14ac:dyDescent="0.25"/>
    <row r="572" s="5" customFormat="1" x14ac:dyDescent="0.25"/>
    <row r="573" s="5" customFormat="1" x14ac:dyDescent="0.25"/>
    <row r="574" s="5" customFormat="1" x14ac:dyDescent="0.25"/>
    <row r="575" s="5" customFormat="1" x14ac:dyDescent="0.25"/>
    <row r="576" s="5" customFormat="1" x14ac:dyDescent="0.25"/>
    <row r="577" s="5" customFormat="1" x14ac:dyDescent="0.25"/>
    <row r="578" s="5" customFormat="1" x14ac:dyDescent="0.25"/>
    <row r="579" s="5" customFormat="1" x14ac:dyDescent="0.25"/>
    <row r="580" s="5" customFormat="1" x14ac:dyDescent="0.25"/>
    <row r="581" s="5" customFormat="1" x14ac:dyDescent="0.25"/>
    <row r="582" s="5" customFormat="1" x14ac:dyDescent="0.25"/>
    <row r="583" s="5" customFormat="1" x14ac:dyDescent="0.25"/>
    <row r="584" s="5" customFormat="1" x14ac:dyDescent="0.25"/>
    <row r="585" s="5" customFormat="1" x14ac:dyDescent="0.25"/>
    <row r="586" s="5" customFormat="1" x14ac:dyDescent="0.25"/>
    <row r="587" s="5" customFormat="1" x14ac:dyDescent="0.25"/>
    <row r="588" s="5" customFormat="1" x14ac:dyDescent="0.25"/>
    <row r="589" s="5" customFormat="1" x14ac:dyDescent="0.25"/>
    <row r="590" s="5" customFormat="1" x14ac:dyDescent="0.25"/>
    <row r="591" s="5" customFormat="1" x14ac:dyDescent="0.25"/>
    <row r="592" s="5" customFormat="1" x14ac:dyDescent="0.25"/>
    <row r="593" s="5" customFormat="1" x14ac:dyDescent="0.25"/>
    <row r="594" s="5" customFormat="1" x14ac:dyDescent="0.25"/>
    <row r="595" s="5" customFormat="1" x14ac:dyDescent="0.25"/>
    <row r="596" s="5" customFormat="1" x14ac:dyDescent="0.25"/>
    <row r="597" s="5" customFormat="1" x14ac:dyDescent="0.25"/>
    <row r="598" s="5" customFormat="1" x14ac:dyDescent="0.25"/>
    <row r="599" s="5" customFormat="1" x14ac:dyDescent="0.25"/>
    <row r="600" s="5" customFormat="1" x14ac:dyDescent="0.25"/>
    <row r="601" s="5" customFormat="1" x14ac:dyDescent="0.25"/>
    <row r="602" s="5" customFormat="1" x14ac:dyDescent="0.25"/>
    <row r="603" s="5" customFormat="1" x14ac:dyDescent="0.25"/>
    <row r="604" s="5" customFormat="1" x14ac:dyDescent="0.25"/>
    <row r="605" s="5" customFormat="1" x14ac:dyDescent="0.25"/>
    <row r="606" s="5" customFormat="1" x14ac:dyDescent="0.25"/>
    <row r="607" s="5" customFormat="1" x14ac:dyDescent="0.25"/>
    <row r="608" s="5" customFormat="1" x14ac:dyDescent="0.25"/>
    <row r="609" s="5" customFormat="1" x14ac:dyDescent="0.25"/>
    <row r="610" s="5" customFormat="1" x14ac:dyDescent="0.25"/>
    <row r="611" s="5" customFormat="1" x14ac:dyDescent="0.25"/>
    <row r="612" s="5" customFormat="1" x14ac:dyDescent="0.25"/>
    <row r="613" s="5" customFormat="1" x14ac:dyDescent="0.25"/>
    <row r="614" s="5" customFormat="1" x14ac:dyDescent="0.25"/>
    <row r="615" s="5" customFormat="1" x14ac:dyDescent="0.25"/>
    <row r="616" s="5" customFormat="1" x14ac:dyDescent="0.25"/>
    <row r="617" s="5" customFormat="1" x14ac:dyDescent="0.25"/>
    <row r="618" s="5" customFormat="1" x14ac:dyDescent="0.25"/>
    <row r="619" s="5" customFormat="1" x14ac:dyDescent="0.25"/>
    <row r="620" s="5" customFormat="1" x14ac:dyDescent="0.25"/>
    <row r="621" s="5" customFormat="1" x14ac:dyDescent="0.25"/>
    <row r="622" s="5" customFormat="1" x14ac:dyDescent="0.25"/>
    <row r="623" s="5" customFormat="1" x14ac:dyDescent="0.25"/>
    <row r="624" s="5" customFormat="1" x14ac:dyDescent="0.25"/>
    <row r="625" s="5" customFormat="1" x14ac:dyDescent="0.25"/>
    <row r="626" s="5" customFormat="1" x14ac:dyDescent="0.25"/>
    <row r="627" s="5" customFormat="1" x14ac:dyDescent="0.25"/>
    <row r="628" s="5" customFormat="1" x14ac:dyDescent="0.25"/>
    <row r="629" s="5" customFormat="1" x14ac:dyDescent="0.25"/>
    <row r="630" s="5" customFormat="1" x14ac:dyDescent="0.25"/>
    <row r="631" s="5" customFormat="1" x14ac:dyDescent="0.25"/>
    <row r="632" s="5" customFormat="1" x14ac:dyDescent="0.25"/>
    <row r="633" s="5" customFormat="1" x14ac:dyDescent="0.25"/>
    <row r="634" s="5" customFormat="1" x14ac:dyDescent="0.25"/>
    <row r="635" s="5" customFormat="1" x14ac:dyDescent="0.25"/>
    <row r="636" s="5" customFormat="1" x14ac:dyDescent="0.25"/>
    <row r="637" s="5" customFormat="1" x14ac:dyDescent="0.25"/>
    <row r="638" s="5" customFormat="1" x14ac:dyDescent="0.25"/>
    <row r="639" s="5" customFormat="1" x14ac:dyDescent="0.25"/>
    <row r="640" s="5" customFormat="1" x14ac:dyDescent="0.25"/>
    <row r="641" s="5" customFormat="1" x14ac:dyDescent="0.25"/>
    <row r="642" s="5" customFormat="1" x14ac:dyDescent="0.25"/>
    <row r="643" s="5" customFormat="1" x14ac:dyDescent="0.25"/>
    <row r="644" s="5" customFormat="1" x14ac:dyDescent="0.25"/>
    <row r="645" s="5" customFormat="1" x14ac:dyDescent="0.25"/>
    <row r="646" s="5" customFormat="1" x14ac:dyDescent="0.25"/>
    <row r="647" s="5" customFormat="1" x14ac:dyDescent="0.25"/>
    <row r="648" s="5" customFormat="1" x14ac:dyDescent="0.25"/>
    <row r="649" s="5" customFormat="1" x14ac:dyDescent="0.25"/>
    <row r="650" s="5" customFormat="1" x14ac:dyDescent="0.25"/>
    <row r="651" s="5" customFormat="1" x14ac:dyDescent="0.25"/>
    <row r="652" s="5" customFormat="1" x14ac:dyDescent="0.25"/>
    <row r="653" s="5" customFormat="1" x14ac:dyDescent="0.25"/>
    <row r="654" s="5" customFormat="1" x14ac:dyDescent="0.25"/>
    <row r="655" s="5" customFormat="1" x14ac:dyDescent="0.25"/>
    <row r="656" s="5" customFormat="1" x14ac:dyDescent="0.25"/>
    <row r="657" s="5" customFormat="1" x14ac:dyDescent="0.25"/>
    <row r="658" s="5" customFormat="1" x14ac:dyDescent="0.25"/>
    <row r="659" s="5" customFormat="1" x14ac:dyDescent="0.25"/>
    <row r="660" s="5" customFormat="1" x14ac:dyDescent="0.25"/>
    <row r="661" s="5" customFormat="1" x14ac:dyDescent="0.25"/>
    <row r="662" s="5" customFormat="1" x14ac:dyDescent="0.25"/>
    <row r="663" s="5" customFormat="1" x14ac:dyDescent="0.25"/>
    <row r="664" s="5" customFormat="1" x14ac:dyDescent="0.25"/>
    <row r="665" s="5" customFormat="1" x14ac:dyDescent="0.25"/>
    <row r="666" s="5" customFormat="1" x14ac:dyDescent="0.25"/>
    <row r="667" s="5" customFormat="1" x14ac:dyDescent="0.25"/>
    <row r="668" s="5" customFormat="1" x14ac:dyDescent="0.25"/>
    <row r="669" s="5" customFormat="1" x14ac:dyDescent="0.25"/>
    <row r="670" s="5" customFormat="1" x14ac:dyDescent="0.25"/>
    <row r="671" s="5" customFormat="1" x14ac:dyDescent="0.25"/>
    <row r="672" s="5" customFormat="1" x14ac:dyDescent="0.25"/>
    <row r="673" s="5" customFormat="1" x14ac:dyDescent="0.25"/>
    <row r="674" s="5" customFormat="1" x14ac:dyDescent="0.25"/>
    <row r="675" s="5" customFormat="1" x14ac:dyDescent="0.25"/>
    <row r="676" s="5" customFormat="1" x14ac:dyDescent="0.25"/>
    <row r="677" s="5" customFormat="1" x14ac:dyDescent="0.25"/>
    <row r="678" s="5" customFormat="1" x14ac:dyDescent="0.25"/>
    <row r="679" s="5" customFormat="1" x14ac:dyDescent="0.25"/>
    <row r="680" s="5" customFormat="1" x14ac:dyDescent="0.25"/>
    <row r="681" s="5" customFormat="1" x14ac:dyDescent="0.25"/>
    <row r="682" s="5" customFormat="1" x14ac:dyDescent="0.25"/>
    <row r="683" s="5" customFormat="1" x14ac:dyDescent="0.25"/>
    <row r="684" s="5" customFormat="1" x14ac:dyDescent="0.25"/>
    <row r="685" s="5" customFormat="1" x14ac:dyDescent="0.25"/>
    <row r="686" s="5" customFormat="1" x14ac:dyDescent="0.25"/>
    <row r="687" s="5" customFormat="1" x14ac:dyDescent="0.25"/>
    <row r="688" s="5" customFormat="1" x14ac:dyDescent="0.25"/>
    <row r="689" s="5" customFormat="1" x14ac:dyDescent="0.25"/>
    <row r="690" s="5" customFormat="1" x14ac:dyDescent="0.25"/>
    <row r="691" s="5" customFormat="1" x14ac:dyDescent="0.25"/>
    <row r="692" s="5" customFormat="1" x14ac:dyDescent="0.25"/>
    <row r="693" s="5" customFormat="1" x14ac:dyDescent="0.25"/>
    <row r="694" s="5" customFormat="1" x14ac:dyDescent="0.25"/>
    <row r="695" s="5" customFormat="1" x14ac:dyDescent="0.25"/>
    <row r="696" s="5" customFormat="1" x14ac:dyDescent="0.25"/>
    <row r="697" s="5" customFormat="1" x14ac:dyDescent="0.25"/>
    <row r="698" s="5" customFormat="1" x14ac:dyDescent="0.25"/>
    <row r="699" s="5" customFormat="1" x14ac:dyDescent="0.25"/>
    <row r="700" s="5" customFormat="1" x14ac:dyDescent="0.25"/>
    <row r="701" s="5" customFormat="1" x14ac:dyDescent="0.25"/>
    <row r="702" s="5" customFormat="1" x14ac:dyDescent="0.25"/>
    <row r="703" s="5" customFormat="1" x14ac:dyDescent="0.25"/>
    <row r="704" s="5" customFormat="1" x14ac:dyDescent="0.25"/>
    <row r="705" s="5" customFormat="1" x14ac:dyDescent="0.25"/>
    <row r="706" s="5" customFormat="1" x14ac:dyDescent="0.25"/>
    <row r="707" s="5" customFormat="1" x14ac:dyDescent="0.25"/>
    <row r="708" s="5" customFormat="1" x14ac:dyDescent="0.25"/>
    <row r="709" s="5" customFormat="1" x14ac:dyDescent="0.25"/>
    <row r="710" s="5" customFormat="1" x14ac:dyDescent="0.25"/>
    <row r="711" s="5" customFormat="1" x14ac:dyDescent="0.25"/>
    <row r="712" s="5" customFormat="1" x14ac:dyDescent="0.25"/>
    <row r="713" s="5" customFormat="1" x14ac:dyDescent="0.25"/>
    <row r="714" s="5" customFormat="1" x14ac:dyDescent="0.25"/>
    <row r="715" s="5" customFormat="1" x14ac:dyDescent="0.25"/>
    <row r="716" s="5" customFormat="1" x14ac:dyDescent="0.25"/>
    <row r="717" s="5" customFormat="1" x14ac:dyDescent="0.25"/>
    <row r="718" s="5" customFormat="1" x14ac:dyDescent="0.25"/>
    <row r="719" s="5" customFormat="1" x14ac:dyDescent="0.25"/>
    <row r="720" s="5" customFormat="1" x14ac:dyDescent="0.25"/>
    <row r="721" s="5" customFormat="1" x14ac:dyDescent="0.25"/>
    <row r="722" s="5" customFormat="1" x14ac:dyDescent="0.25"/>
    <row r="723" s="5" customFormat="1" x14ac:dyDescent="0.25"/>
    <row r="724" s="5" customFormat="1" x14ac:dyDescent="0.25"/>
    <row r="725" s="5" customFormat="1" x14ac:dyDescent="0.25"/>
    <row r="726" s="5" customFormat="1" x14ac:dyDescent="0.25"/>
    <row r="727" s="5" customFormat="1" x14ac:dyDescent="0.25"/>
    <row r="728" s="5" customFormat="1" x14ac:dyDescent="0.25"/>
    <row r="729" s="5" customFormat="1" x14ac:dyDescent="0.25"/>
    <row r="730" s="5" customFormat="1" x14ac:dyDescent="0.25"/>
    <row r="731" s="5" customFormat="1" x14ac:dyDescent="0.25"/>
    <row r="732" s="5" customFormat="1" x14ac:dyDescent="0.25"/>
    <row r="733" s="5" customFormat="1" x14ac:dyDescent="0.25"/>
    <row r="734" s="5" customFormat="1" x14ac:dyDescent="0.25"/>
    <row r="735" s="5" customFormat="1" x14ac:dyDescent="0.25"/>
    <row r="736" s="5" customFormat="1" x14ac:dyDescent="0.25"/>
    <row r="737" s="5" customFormat="1" x14ac:dyDescent="0.25"/>
    <row r="738" s="5" customFormat="1" x14ac:dyDescent="0.25"/>
    <row r="739" s="5" customFormat="1" x14ac:dyDescent="0.25"/>
    <row r="740" s="5" customFormat="1" x14ac:dyDescent="0.25"/>
    <row r="741" s="5" customFormat="1" x14ac:dyDescent="0.25"/>
    <row r="742" s="5" customFormat="1" x14ac:dyDescent="0.25"/>
    <row r="743" s="5" customFormat="1" x14ac:dyDescent="0.25"/>
    <row r="744" s="5" customFormat="1" x14ac:dyDescent="0.25"/>
    <row r="745" s="5" customFormat="1" x14ac:dyDescent="0.25"/>
    <row r="746" s="5" customFormat="1" x14ac:dyDescent="0.25"/>
    <row r="747" s="5" customFormat="1" x14ac:dyDescent="0.25"/>
    <row r="748" s="5" customFormat="1" x14ac:dyDescent="0.25"/>
    <row r="749" s="5" customFormat="1" x14ac:dyDescent="0.25"/>
    <row r="750" s="5" customFormat="1" x14ac:dyDescent="0.25"/>
    <row r="751" s="5" customFormat="1" x14ac:dyDescent="0.25"/>
    <row r="752" s="5" customFormat="1" x14ac:dyDescent="0.25"/>
    <row r="753" s="5" customFormat="1" x14ac:dyDescent="0.25"/>
    <row r="754" s="5" customFormat="1" x14ac:dyDescent="0.25"/>
    <row r="755" s="5" customFormat="1" x14ac:dyDescent="0.25"/>
    <row r="756" s="5" customFormat="1" x14ac:dyDescent="0.25"/>
    <row r="757" s="5" customFormat="1" x14ac:dyDescent="0.25"/>
    <row r="758" s="5" customFormat="1" x14ac:dyDescent="0.25"/>
    <row r="759" s="5" customFormat="1" x14ac:dyDescent="0.25"/>
    <row r="760" s="5" customFormat="1" x14ac:dyDescent="0.25"/>
    <row r="761" s="5" customFormat="1" x14ac:dyDescent="0.25"/>
    <row r="762" s="5" customFormat="1" x14ac:dyDescent="0.25"/>
    <row r="763" s="5" customFormat="1" x14ac:dyDescent="0.25"/>
    <row r="764" s="5" customFormat="1" x14ac:dyDescent="0.25"/>
    <row r="765" s="5" customFormat="1" x14ac:dyDescent="0.25"/>
    <row r="766" s="5" customFormat="1" x14ac:dyDescent="0.25"/>
    <row r="767" s="5" customFormat="1" x14ac:dyDescent="0.25"/>
    <row r="768" s="5" customFormat="1" x14ac:dyDescent="0.25"/>
    <row r="769" s="5" customFormat="1" x14ac:dyDescent="0.25"/>
    <row r="770" s="5" customFormat="1" x14ac:dyDescent="0.25"/>
    <row r="771" s="5" customFormat="1" x14ac:dyDescent="0.25"/>
    <row r="772" s="5" customFormat="1" x14ac:dyDescent="0.25"/>
    <row r="773" s="5" customFormat="1" x14ac:dyDescent="0.25"/>
    <row r="774" s="5" customFormat="1" x14ac:dyDescent="0.25"/>
    <row r="775" s="5" customFormat="1" x14ac:dyDescent="0.25"/>
    <row r="776" s="5" customFormat="1" x14ac:dyDescent="0.25"/>
    <row r="777" s="5" customFormat="1" x14ac:dyDescent="0.25"/>
    <row r="778" s="5" customFormat="1" x14ac:dyDescent="0.25"/>
    <row r="779" s="5" customFormat="1" x14ac:dyDescent="0.25"/>
    <row r="780" s="5" customFormat="1" x14ac:dyDescent="0.25"/>
    <row r="781" s="5" customFormat="1" x14ac:dyDescent="0.25"/>
    <row r="782" s="5" customFormat="1" x14ac:dyDescent="0.25"/>
    <row r="783" s="5" customFormat="1" x14ac:dyDescent="0.25"/>
    <row r="784" s="5" customFormat="1" x14ac:dyDescent="0.25"/>
    <row r="785" s="5" customFormat="1" x14ac:dyDescent="0.25"/>
    <row r="786" s="5" customFormat="1" x14ac:dyDescent="0.25"/>
    <row r="787" s="5" customFormat="1" x14ac:dyDescent="0.25"/>
    <row r="788" s="5" customFormat="1" x14ac:dyDescent="0.25"/>
    <row r="789" s="5" customFormat="1" x14ac:dyDescent="0.25"/>
    <row r="790" s="5" customFormat="1" x14ac:dyDescent="0.25"/>
    <row r="791" s="5" customFormat="1" x14ac:dyDescent="0.25"/>
    <row r="792" s="5" customFormat="1" x14ac:dyDescent="0.25"/>
    <row r="793" s="5" customFormat="1" x14ac:dyDescent="0.25"/>
    <row r="794" s="5" customFormat="1" x14ac:dyDescent="0.25"/>
    <row r="795" s="5" customFormat="1" x14ac:dyDescent="0.25"/>
    <row r="796" s="5" customFormat="1" x14ac:dyDescent="0.25"/>
    <row r="797" s="5" customFormat="1" x14ac:dyDescent="0.25"/>
    <row r="798" s="5" customFormat="1" x14ac:dyDescent="0.25"/>
    <row r="799" s="5" customFormat="1" x14ac:dyDescent="0.25"/>
    <row r="800" s="5" customFormat="1" x14ac:dyDescent="0.25"/>
    <row r="801" s="5" customFormat="1" x14ac:dyDescent="0.25"/>
    <row r="802" s="5" customFormat="1" x14ac:dyDescent="0.25"/>
    <row r="803" s="5" customFormat="1" x14ac:dyDescent="0.25"/>
    <row r="804" s="5" customFormat="1" x14ac:dyDescent="0.25"/>
    <row r="805" s="5" customFormat="1" x14ac:dyDescent="0.25"/>
    <row r="806" s="5" customFormat="1" x14ac:dyDescent="0.25"/>
    <row r="807" s="5" customFormat="1" x14ac:dyDescent="0.25"/>
    <row r="808" s="5" customFormat="1" x14ac:dyDescent="0.25"/>
    <row r="809" s="5" customFormat="1" x14ac:dyDescent="0.25"/>
    <row r="810" s="5" customFormat="1" x14ac:dyDescent="0.25"/>
    <row r="811" s="5" customFormat="1" x14ac:dyDescent="0.25"/>
    <row r="812" s="5" customFormat="1" x14ac:dyDescent="0.25"/>
    <row r="813" s="5" customFormat="1" x14ac:dyDescent="0.25"/>
    <row r="814" s="5" customFormat="1" x14ac:dyDescent="0.25"/>
    <row r="815" s="5" customFormat="1" x14ac:dyDescent="0.25"/>
    <row r="816" s="5" customFormat="1" x14ac:dyDescent="0.25"/>
    <row r="817" s="5" customFormat="1" x14ac:dyDescent="0.25"/>
    <row r="818" s="5" customFormat="1" x14ac:dyDescent="0.25"/>
    <row r="819" s="5" customFormat="1" x14ac:dyDescent="0.25"/>
    <row r="820" s="5" customFormat="1" x14ac:dyDescent="0.25"/>
    <row r="821" s="5" customFormat="1" x14ac:dyDescent="0.25"/>
    <row r="822" s="5" customFormat="1" x14ac:dyDescent="0.25"/>
    <row r="823" s="5" customFormat="1" x14ac:dyDescent="0.25"/>
    <row r="824" s="5" customFormat="1" x14ac:dyDescent="0.25"/>
    <row r="825" s="5" customFormat="1" x14ac:dyDescent="0.25"/>
    <row r="826" s="5" customFormat="1" x14ac:dyDescent="0.25"/>
    <row r="827" s="5" customFormat="1" x14ac:dyDescent="0.25"/>
    <row r="828" s="5" customFormat="1" x14ac:dyDescent="0.25"/>
    <row r="829" s="5" customFormat="1" x14ac:dyDescent="0.25"/>
    <row r="830" s="5" customFormat="1" x14ac:dyDescent="0.25"/>
    <row r="831" s="5" customFormat="1" x14ac:dyDescent="0.25"/>
    <row r="832" s="5" customFormat="1" x14ac:dyDescent="0.25"/>
    <row r="833" s="5" customFormat="1" x14ac:dyDescent="0.25"/>
    <row r="834" s="5" customFormat="1" x14ac:dyDescent="0.25"/>
    <row r="835" s="5" customFormat="1" x14ac:dyDescent="0.25"/>
    <row r="836" s="5" customFormat="1" x14ac:dyDescent="0.25"/>
    <row r="837" s="5" customFormat="1" x14ac:dyDescent="0.25"/>
    <row r="838" s="5" customFormat="1" x14ac:dyDescent="0.25"/>
    <row r="839" s="5" customFormat="1" x14ac:dyDescent="0.25"/>
    <row r="840" s="5" customFormat="1" x14ac:dyDescent="0.25"/>
    <row r="841" s="5" customFormat="1" x14ac:dyDescent="0.25"/>
    <row r="842" s="5" customFormat="1" x14ac:dyDescent="0.25"/>
    <row r="843" s="5" customFormat="1" x14ac:dyDescent="0.25"/>
    <row r="844" s="5" customFormat="1" x14ac:dyDescent="0.25"/>
    <row r="845" s="5" customFormat="1" x14ac:dyDescent="0.25"/>
    <row r="846" s="5" customFormat="1" x14ac:dyDescent="0.25"/>
    <row r="847" s="5" customFormat="1" x14ac:dyDescent="0.25"/>
    <row r="848" s="5" customFormat="1" x14ac:dyDescent="0.25"/>
    <row r="849" s="5" customFormat="1" x14ac:dyDescent="0.25"/>
    <row r="850" s="5" customFormat="1" x14ac:dyDescent="0.25"/>
    <row r="851" s="5" customFormat="1" x14ac:dyDescent="0.25"/>
    <row r="852" s="5" customFormat="1" x14ac:dyDescent="0.25"/>
    <row r="853" s="5" customFormat="1" x14ac:dyDescent="0.25"/>
    <row r="854" s="5" customFormat="1" x14ac:dyDescent="0.25"/>
    <row r="855" s="5" customFormat="1" x14ac:dyDescent="0.25"/>
    <row r="856" s="5" customFormat="1" x14ac:dyDescent="0.25"/>
    <row r="857" s="5" customFormat="1" x14ac:dyDescent="0.25"/>
    <row r="858" s="5" customFormat="1" x14ac:dyDescent="0.25"/>
    <row r="859" s="5" customFormat="1" x14ac:dyDescent="0.25"/>
    <row r="860" s="5" customFormat="1" x14ac:dyDescent="0.25"/>
    <row r="861" s="5" customFormat="1" x14ac:dyDescent="0.25"/>
    <row r="862" s="5" customFormat="1" x14ac:dyDescent="0.25"/>
    <row r="863" s="5" customFormat="1" x14ac:dyDescent="0.25"/>
    <row r="864" s="5" customFormat="1" x14ac:dyDescent="0.25"/>
    <row r="865" s="5" customFormat="1" x14ac:dyDescent="0.25"/>
    <row r="866" s="5" customFormat="1" x14ac:dyDescent="0.25"/>
    <row r="867" s="5" customFormat="1" x14ac:dyDescent="0.25"/>
    <row r="868" s="5" customFormat="1" x14ac:dyDescent="0.25"/>
    <row r="869" s="5" customFormat="1" x14ac:dyDescent="0.25"/>
    <row r="870" s="5" customFormat="1" x14ac:dyDescent="0.25"/>
    <row r="871" s="5" customFormat="1" x14ac:dyDescent="0.25"/>
    <row r="872" s="5" customFormat="1" x14ac:dyDescent="0.25"/>
    <row r="873" s="5" customFormat="1" x14ac:dyDescent="0.25"/>
    <row r="874" s="5" customFormat="1" x14ac:dyDescent="0.25"/>
    <row r="875" s="5" customFormat="1" x14ac:dyDescent="0.25"/>
    <row r="876" s="5" customFormat="1" x14ac:dyDescent="0.25"/>
    <row r="877" s="5" customFormat="1" x14ac:dyDescent="0.25"/>
    <row r="878" s="5" customFormat="1" x14ac:dyDescent="0.25"/>
    <row r="879" s="5" customFormat="1" x14ac:dyDescent="0.25"/>
    <row r="880" s="5" customFormat="1" x14ac:dyDescent="0.25"/>
    <row r="881" s="5" customFormat="1" x14ac:dyDescent="0.25"/>
    <row r="882" s="5" customFormat="1" x14ac:dyDescent="0.25"/>
    <row r="883" s="5" customFormat="1" x14ac:dyDescent="0.25"/>
    <row r="884" s="5" customFormat="1" x14ac:dyDescent="0.25"/>
    <row r="885" s="5" customFormat="1" x14ac:dyDescent="0.25"/>
    <row r="886" s="5" customFormat="1" x14ac:dyDescent="0.25"/>
    <row r="887" s="5" customFormat="1" x14ac:dyDescent="0.25"/>
    <row r="888" s="5" customFormat="1" x14ac:dyDescent="0.25"/>
    <row r="889" s="5" customFormat="1" x14ac:dyDescent="0.25"/>
    <row r="890" s="5" customFormat="1" x14ac:dyDescent="0.25"/>
    <row r="891" s="5" customFormat="1" x14ac:dyDescent="0.25"/>
    <row r="892" s="5" customFormat="1" x14ac:dyDescent="0.25"/>
    <row r="893" s="5" customFormat="1" x14ac:dyDescent="0.25"/>
    <row r="894" s="5" customFormat="1" x14ac:dyDescent="0.25"/>
    <row r="895" s="5" customFormat="1" x14ac:dyDescent="0.25"/>
    <row r="896" s="5" customFormat="1" x14ac:dyDescent="0.25"/>
    <row r="897" s="5" customFormat="1" x14ac:dyDescent="0.25"/>
    <row r="898" s="5" customFormat="1" x14ac:dyDescent="0.25"/>
    <row r="899" s="5" customFormat="1" x14ac:dyDescent="0.25"/>
    <row r="900" s="5" customFormat="1" x14ac:dyDescent="0.25"/>
    <row r="901" s="5" customFormat="1" x14ac:dyDescent="0.25"/>
    <row r="902" s="5" customFormat="1" x14ac:dyDescent="0.25"/>
    <row r="903" s="5" customFormat="1" x14ac:dyDescent="0.25"/>
    <row r="904" s="5" customFormat="1" x14ac:dyDescent="0.25"/>
    <row r="905" s="5" customFormat="1" x14ac:dyDescent="0.25"/>
    <row r="906" s="5" customFormat="1" x14ac:dyDescent="0.25"/>
    <row r="907" s="5" customFormat="1" x14ac:dyDescent="0.25"/>
    <row r="908" s="5" customFormat="1" x14ac:dyDescent="0.25"/>
    <row r="909" s="5" customFormat="1" x14ac:dyDescent="0.25"/>
    <row r="910" s="5" customFormat="1" x14ac:dyDescent="0.25"/>
    <row r="911" s="5" customFormat="1" x14ac:dyDescent="0.25"/>
    <row r="912" s="5" customFormat="1" x14ac:dyDescent="0.25"/>
    <row r="913" s="5" customFormat="1" x14ac:dyDescent="0.25"/>
    <row r="914" s="5" customFormat="1" x14ac:dyDescent="0.25"/>
    <row r="915" s="5" customFormat="1" x14ac:dyDescent="0.25"/>
    <row r="916" s="5" customFormat="1" x14ac:dyDescent="0.25"/>
    <row r="917" s="5" customFormat="1" x14ac:dyDescent="0.25"/>
    <row r="918" s="5" customFormat="1" x14ac:dyDescent="0.25"/>
    <row r="919" s="5" customFormat="1" x14ac:dyDescent="0.25"/>
    <row r="920" s="5" customFormat="1" x14ac:dyDescent="0.25"/>
    <row r="921" s="5" customFormat="1" x14ac:dyDescent="0.25"/>
    <row r="922" s="5" customFormat="1" x14ac:dyDescent="0.25"/>
    <row r="923" s="5" customFormat="1" x14ac:dyDescent="0.25"/>
    <row r="924" s="5" customFormat="1" x14ac:dyDescent="0.25"/>
    <row r="925" s="5" customFormat="1" x14ac:dyDescent="0.25"/>
    <row r="926" s="5" customFormat="1" x14ac:dyDescent="0.25"/>
    <row r="927" s="5" customFormat="1" x14ac:dyDescent="0.25"/>
    <row r="928" s="5" customFormat="1" x14ac:dyDescent="0.25"/>
    <row r="929" s="5" customFormat="1" x14ac:dyDescent="0.25"/>
    <row r="930" s="5" customFormat="1" x14ac:dyDescent="0.25"/>
    <row r="931" s="5" customFormat="1" x14ac:dyDescent="0.25"/>
    <row r="932" s="5" customFormat="1" x14ac:dyDescent="0.25"/>
    <row r="933" s="5" customFormat="1" x14ac:dyDescent="0.25"/>
    <row r="934" s="5" customFormat="1" x14ac:dyDescent="0.25"/>
    <row r="935" s="5" customFormat="1" x14ac:dyDescent="0.25"/>
    <row r="936" s="5" customFormat="1" x14ac:dyDescent="0.25"/>
    <row r="937" s="5" customFormat="1" x14ac:dyDescent="0.25"/>
    <row r="938" s="5" customFormat="1" x14ac:dyDescent="0.25"/>
    <row r="939" s="5" customFormat="1" x14ac:dyDescent="0.25"/>
    <row r="940" s="5" customFormat="1" x14ac:dyDescent="0.25"/>
    <row r="941" s="5" customFormat="1" x14ac:dyDescent="0.25"/>
    <row r="942" s="5" customFormat="1" x14ac:dyDescent="0.25"/>
    <row r="943" s="5" customFormat="1" x14ac:dyDescent="0.25"/>
    <row r="944" s="5" customFormat="1" x14ac:dyDescent="0.25"/>
    <row r="945" s="5" customFormat="1" x14ac:dyDescent="0.25"/>
    <row r="946" s="5" customFormat="1" x14ac:dyDescent="0.25"/>
    <row r="947" s="5" customFormat="1" x14ac:dyDescent="0.25"/>
    <row r="948" s="5" customFormat="1" x14ac:dyDescent="0.25"/>
    <row r="949" s="5" customFormat="1" x14ac:dyDescent="0.25"/>
    <row r="950" s="5" customFormat="1" x14ac:dyDescent="0.25"/>
    <row r="951" s="5" customFormat="1" x14ac:dyDescent="0.25"/>
    <row r="952" s="5" customFormat="1" x14ac:dyDescent="0.25"/>
    <row r="953" s="5" customFormat="1" x14ac:dyDescent="0.25"/>
    <row r="954" s="5" customFormat="1" x14ac:dyDescent="0.25"/>
    <row r="955" s="5" customFormat="1" x14ac:dyDescent="0.25"/>
    <row r="956" s="5" customFormat="1" x14ac:dyDescent="0.25"/>
    <row r="957" s="5" customFormat="1" x14ac:dyDescent="0.25"/>
    <row r="958" s="5" customFormat="1" x14ac:dyDescent="0.25"/>
    <row r="959" s="5" customFormat="1" x14ac:dyDescent="0.25"/>
    <row r="960" s="5" customFormat="1" x14ac:dyDescent="0.25"/>
    <row r="961" s="5" customFormat="1" x14ac:dyDescent="0.25"/>
    <row r="962" s="5" customFormat="1" x14ac:dyDescent="0.25"/>
    <row r="963" s="5" customFormat="1" x14ac:dyDescent="0.25"/>
    <row r="964" s="5" customFormat="1" x14ac:dyDescent="0.25"/>
    <row r="965" s="5" customFormat="1" x14ac:dyDescent="0.25"/>
    <row r="966" s="5" customFormat="1" x14ac:dyDescent="0.25"/>
    <row r="967" s="5" customFormat="1" x14ac:dyDescent="0.25"/>
    <row r="968" s="5" customFormat="1" x14ac:dyDescent="0.25"/>
    <row r="969" s="5" customFormat="1" x14ac:dyDescent="0.25"/>
    <row r="970" s="5" customFormat="1" x14ac:dyDescent="0.25"/>
    <row r="971" s="5" customFormat="1" x14ac:dyDescent="0.25"/>
    <row r="972" s="5" customFormat="1" x14ac:dyDescent="0.25"/>
    <row r="973" s="5" customFormat="1" x14ac:dyDescent="0.25"/>
    <row r="974" s="5" customFormat="1" x14ac:dyDescent="0.25"/>
    <row r="975" s="5" customFormat="1" x14ac:dyDescent="0.25"/>
    <row r="976" s="5" customFormat="1" x14ac:dyDescent="0.25"/>
    <row r="977" s="5" customFormat="1" x14ac:dyDescent="0.25"/>
    <row r="978" s="5" customFormat="1" x14ac:dyDescent="0.25"/>
    <row r="979" s="5" customFormat="1" x14ac:dyDescent="0.25"/>
    <row r="980" s="5" customFormat="1" x14ac:dyDescent="0.25"/>
    <row r="981" s="5" customFormat="1" x14ac:dyDescent="0.25"/>
    <row r="982" s="5" customFormat="1" x14ac:dyDescent="0.25"/>
    <row r="983" s="5" customFormat="1" x14ac:dyDescent="0.25"/>
    <row r="984" s="5" customFormat="1" x14ac:dyDescent="0.25"/>
    <row r="985" s="5" customFormat="1" x14ac:dyDescent="0.25"/>
    <row r="986" s="5" customFormat="1" x14ac:dyDescent="0.25"/>
    <row r="987" s="5" customFormat="1" x14ac:dyDescent="0.25"/>
    <row r="988" s="5" customFormat="1" x14ac:dyDescent="0.25"/>
    <row r="989" s="5" customFormat="1" x14ac:dyDescent="0.25"/>
    <row r="990" s="5" customFormat="1" x14ac:dyDescent="0.25"/>
    <row r="991" s="5" customFormat="1" x14ac:dyDescent="0.25"/>
    <row r="992" s="5" customFormat="1" x14ac:dyDescent="0.25"/>
    <row r="993" s="5" customFormat="1" x14ac:dyDescent="0.25"/>
    <row r="994" s="5" customFormat="1" x14ac:dyDescent="0.25"/>
    <row r="995" s="5" customFormat="1" x14ac:dyDescent="0.25"/>
    <row r="996" s="5" customFormat="1" x14ac:dyDescent="0.25"/>
    <row r="997" s="5" customFormat="1" x14ac:dyDescent="0.25"/>
    <row r="998" s="5" customFormat="1" x14ac:dyDescent="0.25"/>
    <row r="999" s="5" customFormat="1" x14ac:dyDescent="0.25"/>
    <row r="1000" s="5" customFormat="1" x14ac:dyDescent="0.25"/>
    <row r="1001" s="5" customFormat="1" x14ac:dyDescent="0.25"/>
    <row r="1002" s="5" customFormat="1" x14ac:dyDescent="0.25"/>
    <row r="1003" s="5" customFormat="1" x14ac:dyDescent="0.25"/>
    <row r="1004" s="5" customFormat="1" x14ac:dyDescent="0.25"/>
    <row r="1005" s="5" customFormat="1" x14ac:dyDescent="0.25"/>
    <row r="1006" s="5" customFormat="1" x14ac:dyDescent="0.25"/>
    <row r="1007" s="5" customFormat="1" x14ac:dyDescent="0.25"/>
    <row r="1008" s="5" customFormat="1" x14ac:dyDescent="0.25"/>
    <row r="1009" s="5" customFormat="1" x14ac:dyDescent="0.25"/>
    <row r="1010" s="5" customFormat="1" x14ac:dyDescent="0.25"/>
    <row r="1011" s="5" customFormat="1" x14ac:dyDescent="0.25"/>
    <row r="1012" s="5" customFormat="1" x14ac:dyDescent="0.25"/>
    <row r="1013" s="5" customFormat="1" x14ac:dyDescent="0.25"/>
    <row r="1014" s="5" customFormat="1" x14ac:dyDescent="0.25"/>
    <row r="1015" s="5" customFormat="1" x14ac:dyDescent="0.25"/>
    <row r="1016" s="5" customFormat="1" x14ac:dyDescent="0.25"/>
    <row r="1017" s="5" customFormat="1" x14ac:dyDescent="0.25"/>
    <row r="1018" s="5" customFormat="1" x14ac:dyDescent="0.25"/>
    <row r="1019" s="5" customFormat="1" x14ac:dyDescent="0.25"/>
    <row r="1020" s="5" customFormat="1" x14ac:dyDescent="0.25"/>
    <row r="1021" s="5" customFormat="1" x14ac:dyDescent="0.25"/>
    <row r="1022" s="5" customFormat="1" x14ac:dyDescent="0.25"/>
    <row r="1023" s="5" customFormat="1" x14ac:dyDescent="0.25"/>
    <row r="1024" s="5" customFormat="1" x14ac:dyDescent="0.25"/>
    <row r="1025" s="5" customFormat="1" x14ac:dyDescent="0.25"/>
    <row r="1026" s="5" customFormat="1" x14ac:dyDescent="0.25"/>
    <row r="1027" s="5" customFormat="1" x14ac:dyDescent="0.25"/>
    <row r="1028" s="5" customFormat="1" x14ac:dyDescent="0.25"/>
    <row r="1029" s="5" customFormat="1" x14ac:dyDescent="0.25"/>
    <row r="1030" s="5" customFormat="1" x14ac:dyDescent="0.25"/>
    <row r="1031" s="5" customFormat="1" x14ac:dyDescent="0.25"/>
    <row r="1032" s="5" customFormat="1" x14ac:dyDescent="0.25"/>
    <row r="1033" s="5" customFormat="1" x14ac:dyDescent="0.25"/>
    <row r="1034" s="5" customFormat="1" x14ac:dyDescent="0.25"/>
    <row r="1035" s="5" customFormat="1" x14ac:dyDescent="0.25"/>
    <row r="1036" s="5" customFormat="1" x14ac:dyDescent="0.25"/>
    <row r="1037" s="5" customFormat="1" x14ac:dyDescent="0.25"/>
    <row r="1038" s="5" customFormat="1" x14ac:dyDescent="0.25"/>
    <row r="1039" s="5" customFormat="1" x14ac:dyDescent="0.25"/>
    <row r="1040" s="5" customFormat="1" x14ac:dyDescent="0.25"/>
    <row r="1041" s="5" customFormat="1" x14ac:dyDescent="0.25"/>
    <row r="1042" s="5" customFormat="1" x14ac:dyDescent="0.25"/>
    <row r="1043" s="5" customFormat="1" x14ac:dyDescent="0.25"/>
    <row r="1044" s="5" customFormat="1" x14ac:dyDescent="0.25"/>
    <row r="1045" s="5" customFormat="1" x14ac:dyDescent="0.25"/>
    <row r="1046" s="5" customFormat="1" x14ac:dyDescent="0.25"/>
    <row r="1047" s="5" customFormat="1" x14ac:dyDescent="0.25"/>
    <row r="1048" s="5" customFormat="1" x14ac:dyDescent="0.25"/>
    <row r="1049" s="5" customFormat="1" x14ac:dyDescent="0.25"/>
    <row r="1050" s="5" customFormat="1" x14ac:dyDescent="0.25"/>
    <row r="1051" s="5" customFormat="1" x14ac:dyDescent="0.25"/>
    <row r="1052" s="5" customFormat="1" x14ac:dyDescent="0.25"/>
    <row r="1053" s="5" customFormat="1" x14ac:dyDescent="0.25"/>
    <row r="1054" s="5" customFormat="1" x14ac:dyDescent="0.25"/>
    <row r="1055" s="5" customFormat="1" x14ac:dyDescent="0.25"/>
    <row r="1056" s="5" customFormat="1" x14ac:dyDescent="0.25"/>
    <row r="1057" s="5" customFormat="1" x14ac:dyDescent="0.25"/>
    <row r="1058" s="5" customFormat="1" x14ac:dyDescent="0.25"/>
    <row r="1059" s="5" customFormat="1" x14ac:dyDescent="0.25"/>
    <row r="1060" s="5" customFormat="1" x14ac:dyDescent="0.25"/>
    <row r="1061" s="5" customFormat="1" x14ac:dyDescent="0.25"/>
    <row r="1062" s="5" customFormat="1" x14ac:dyDescent="0.25"/>
    <row r="1063" s="5" customFormat="1" x14ac:dyDescent="0.25"/>
    <row r="1064" s="5" customFormat="1" x14ac:dyDescent="0.25"/>
    <row r="1065" s="5" customFormat="1" x14ac:dyDescent="0.25"/>
    <row r="1066" s="5" customFormat="1" x14ac:dyDescent="0.25"/>
    <row r="1067" s="5" customFormat="1" x14ac:dyDescent="0.25"/>
    <row r="1068" s="5" customFormat="1" x14ac:dyDescent="0.25"/>
    <row r="1069" s="5" customFormat="1" x14ac:dyDescent="0.25"/>
    <row r="1070" s="5" customFormat="1" x14ac:dyDescent="0.25"/>
    <row r="1071" s="5" customFormat="1" x14ac:dyDescent="0.25"/>
    <row r="1072" s="5" customFormat="1" x14ac:dyDescent="0.25"/>
    <row r="1073" s="5" customFormat="1" x14ac:dyDescent="0.25"/>
    <row r="1074" s="5" customFormat="1" x14ac:dyDescent="0.25"/>
    <row r="1075" s="5" customFormat="1" x14ac:dyDescent="0.25"/>
    <row r="1076" s="5" customFormat="1" x14ac:dyDescent="0.25"/>
    <row r="1077" s="5" customFormat="1" x14ac:dyDescent="0.25"/>
    <row r="1078" s="5" customFormat="1" x14ac:dyDescent="0.25"/>
    <row r="1079" s="5" customFormat="1" x14ac:dyDescent="0.25"/>
    <row r="1080" s="5" customFormat="1" x14ac:dyDescent="0.25"/>
    <row r="1081" s="5" customFormat="1" x14ac:dyDescent="0.25"/>
    <row r="1082" s="5" customFormat="1" x14ac:dyDescent="0.25"/>
    <row r="1083" s="5" customFormat="1" x14ac:dyDescent="0.25"/>
    <row r="1084" s="5" customFormat="1" x14ac:dyDescent="0.25"/>
    <row r="1085" s="5" customFormat="1" x14ac:dyDescent="0.25"/>
    <row r="1086" s="5" customFormat="1" x14ac:dyDescent="0.25"/>
    <row r="1087" s="5" customFormat="1" x14ac:dyDescent="0.25"/>
    <row r="1088" s="5" customFormat="1" x14ac:dyDescent="0.25"/>
    <row r="1089" s="5" customFormat="1" x14ac:dyDescent="0.25"/>
    <row r="1090" s="5" customFormat="1" x14ac:dyDescent="0.25"/>
    <row r="1091" s="5" customFormat="1" x14ac:dyDescent="0.25"/>
    <row r="1092" s="5" customFormat="1" x14ac:dyDescent="0.25"/>
    <row r="1093" s="5" customFormat="1" x14ac:dyDescent="0.25"/>
    <row r="1094" s="5" customFormat="1" x14ac:dyDescent="0.25"/>
    <row r="1095" s="5" customFormat="1" x14ac:dyDescent="0.25"/>
    <row r="1096" s="5" customFormat="1" x14ac:dyDescent="0.25"/>
    <row r="1097" s="5" customFormat="1" x14ac:dyDescent="0.25"/>
    <row r="1098" s="5" customFormat="1" x14ac:dyDescent="0.25"/>
    <row r="1099" s="5" customFormat="1" x14ac:dyDescent="0.25"/>
    <row r="1100" s="5" customFormat="1" x14ac:dyDescent="0.25"/>
    <row r="1101" s="5" customFormat="1" x14ac:dyDescent="0.25"/>
    <row r="1102" s="5" customFormat="1" x14ac:dyDescent="0.25"/>
    <row r="1103" s="5" customFormat="1" x14ac:dyDescent="0.25"/>
    <row r="1104" s="5" customFormat="1" x14ac:dyDescent="0.25"/>
    <row r="1105" s="5" customFormat="1" x14ac:dyDescent="0.25"/>
    <row r="1106" s="5" customFormat="1" x14ac:dyDescent="0.25"/>
    <row r="1107" s="5" customFormat="1" x14ac:dyDescent="0.25"/>
    <row r="1108" s="5" customFormat="1" x14ac:dyDescent="0.25"/>
    <row r="1109" s="5" customFormat="1" x14ac:dyDescent="0.25"/>
    <row r="1110" s="5" customFormat="1" x14ac:dyDescent="0.25"/>
    <row r="1111" s="5" customFormat="1" x14ac:dyDescent="0.25"/>
    <row r="1112" s="5" customFormat="1" x14ac:dyDescent="0.25"/>
    <row r="1113" s="5" customFormat="1" x14ac:dyDescent="0.25"/>
    <row r="1114" s="5" customFormat="1" x14ac:dyDescent="0.25"/>
    <row r="1115" s="5" customFormat="1" x14ac:dyDescent="0.25"/>
    <row r="1116" s="5" customFormat="1" x14ac:dyDescent="0.25"/>
    <row r="1117" s="5" customFormat="1" x14ac:dyDescent="0.25"/>
    <row r="1118" s="5" customFormat="1" x14ac:dyDescent="0.25"/>
    <row r="1119" s="5" customFormat="1" x14ac:dyDescent="0.25"/>
    <row r="1120" s="5" customFormat="1" x14ac:dyDescent="0.25"/>
    <row r="1121" s="5" customFormat="1" x14ac:dyDescent="0.25"/>
    <row r="1122" s="5" customFormat="1" x14ac:dyDescent="0.25"/>
    <row r="1123" s="5" customFormat="1" x14ac:dyDescent="0.25"/>
    <row r="1124" s="5" customFormat="1" x14ac:dyDescent="0.25"/>
    <row r="1125" s="5" customFormat="1" x14ac:dyDescent="0.25"/>
    <row r="1126" s="5" customFormat="1" x14ac:dyDescent="0.25"/>
    <row r="1127" s="5" customFormat="1" x14ac:dyDescent="0.25"/>
    <row r="1128" s="5" customFormat="1" x14ac:dyDescent="0.25"/>
    <row r="1129" s="5" customFormat="1" x14ac:dyDescent="0.25"/>
    <row r="1130" s="5" customFormat="1" x14ac:dyDescent="0.25"/>
    <row r="1131" s="5" customFormat="1" x14ac:dyDescent="0.25"/>
    <row r="1132" s="5" customFormat="1" x14ac:dyDescent="0.25"/>
    <row r="1133" s="5" customFormat="1" x14ac:dyDescent="0.25"/>
    <row r="1134" s="5" customFormat="1" x14ac:dyDescent="0.25"/>
    <row r="1135" s="5" customFormat="1" x14ac:dyDescent="0.25"/>
    <row r="1136" s="5" customFormat="1" x14ac:dyDescent="0.25"/>
    <row r="1137" s="5" customFormat="1" x14ac:dyDescent="0.25"/>
    <row r="1138" s="5" customFormat="1" x14ac:dyDescent="0.25"/>
    <row r="1139" s="5" customFormat="1" x14ac:dyDescent="0.25"/>
    <row r="1140" s="5" customFormat="1" x14ac:dyDescent="0.25"/>
    <row r="1141" s="5" customFormat="1" x14ac:dyDescent="0.25"/>
    <row r="1142" s="5" customFormat="1" x14ac:dyDescent="0.25"/>
    <row r="1143" s="5" customFormat="1" x14ac:dyDescent="0.25"/>
    <row r="1144" s="5" customFormat="1" x14ac:dyDescent="0.25"/>
    <row r="1145" s="5" customFormat="1" x14ac:dyDescent="0.25"/>
    <row r="1146" s="5" customFormat="1" x14ac:dyDescent="0.25"/>
    <row r="1147" s="5" customFormat="1" x14ac:dyDescent="0.25"/>
    <row r="1148" s="5" customFormat="1" x14ac:dyDescent="0.25"/>
    <row r="1149" s="5" customFormat="1" x14ac:dyDescent="0.25"/>
    <row r="1150" s="5" customFormat="1" x14ac:dyDescent="0.25"/>
    <row r="1151" s="5" customFormat="1" x14ac:dyDescent="0.25"/>
    <row r="1152" s="5" customFormat="1" x14ac:dyDescent="0.25"/>
    <row r="1153" s="5" customFormat="1" x14ac:dyDescent="0.25"/>
    <row r="1154" s="5" customFormat="1" x14ac:dyDescent="0.25"/>
    <row r="1155" s="5" customFormat="1" x14ac:dyDescent="0.25"/>
    <row r="1156" s="5" customFormat="1" x14ac:dyDescent="0.25"/>
    <row r="1157" s="5" customFormat="1" x14ac:dyDescent="0.25"/>
    <row r="1158" s="5" customFormat="1" x14ac:dyDescent="0.25"/>
    <row r="1159" s="5" customFormat="1" x14ac:dyDescent="0.25"/>
    <row r="1160" s="5" customFormat="1" x14ac:dyDescent="0.25"/>
    <row r="1161" s="5" customFormat="1" x14ac:dyDescent="0.25"/>
    <row r="1162" s="5" customFormat="1" x14ac:dyDescent="0.25"/>
    <row r="1163" s="5" customFormat="1" x14ac:dyDescent="0.25"/>
    <row r="1164" s="5" customFormat="1" x14ac:dyDescent="0.25"/>
    <row r="1165" s="5" customFormat="1" x14ac:dyDescent="0.25"/>
    <row r="1166" s="5" customFormat="1" x14ac:dyDescent="0.25"/>
    <row r="1167" s="5" customFormat="1" x14ac:dyDescent="0.25"/>
    <row r="1168" s="5" customFormat="1" x14ac:dyDescent="0.25"/>
    <row r="1169" s="5" customFormat="1" x14ac:dyDescent="0.25"/>
    <row r="1170" s="5" customFormat="1" x14ac:dyDescent="0.25"/>
    <row r="1171" s="5" customFormat="1" x14ac:dyDescent="0.25"/>
    <row r="1172" s="5" customFormat="1" x14ac:dyDescent="0.25"/>
    <row r="1173" s="5" customFormat="1" x14ac:dyDescent="0.25"/>
    <row r="1174" s="5" customFormat="1" x14ac:dyDescent="0.25"/>
    <row r="1175" s="5" customFormat="1" x14ac:dyDescent="0.25"/>
    <row r="1176" s="5" customFormat="1" x14ac:dyDescent="0.25"/>
    <row r="1177" s="5" customFormat="1" x14ac:dyDescent="0.25"/>
    <row r="1178" s="5" customFormat="1" x14ac:dyDescent="0.25"/>
    <row r="1179" s="5" customFormat="1" x14ac:dyDescent="0.25"/>
    <row r="1180" s="5" customFormat="1" x14ac:dyDescent="0.25"/>
    <row r="1181" s="5" customFormat="1" x14ac:dyDescent="0.25"/>
    <row r="1182" s="5" customFormat="1" x14ac:dyDescent="0.25"/>
    <row r="1183" s="5" customFormat="1" x14ac:dyDescent="0.25"/>
    <row r="1184" s="5" customFormat="1" x14ac:dyDescent="0.25"/>
    <row r="1185" s="5" customFormat="1" x14ac:dyDescent="0.25"/>
    <row r="1186" s="5" customFormat="1" x14ac:dyDescent="0.25"/>
    <row r="1187" s="5" customFormat="1" x14ac:dyDescent="0.25"/>
    <row r="1188" s="5" customFormat="1" x14ac:dyDescent="0.25"/>
    <row r="1189" s="5" customFormat="1" x14ac:dyDescent="0.25"/>
    <row r="1190" s="5" customFormat="1" x14ac:dyDescent="0.25"/>
    <row r="1191" s="5" customFormat="1" x14ac:dyDescent="0.25"/>
    <row r="1192" s="5" customFormat="1" x14ac:dyDescent="0.25"/>
    <row r="1193" s="5" customFormat="1" x14ac:dyDescent="0.25"/>
    <row r="1194" s="5" customFormat="1" x14ac:dyDescent="0.25"/>
    <row r="1195" s="5" customFormat="1" x14ac:dyDescent="0.25"/>
    <row r="1196" s="5" customFormat="1" x14ac:dyDescent="0.25"/>
    <row r="1197" s="5" customFormat="1" x14ac:dyDescent="0.25"/>
    <row r="1198" s="5" customFormat="1" x14ac:dyDescent="0.25"/>
    <row r="1199" s="5" customFormat="1" x14ac:dyDescent="0.25"/>
    <row r="1200" s="5" customFormat="1" x14ac:dyDescent="0.25"/>
    <row r="1201" s="5" customFormat="1" x14ac:dyDescent="0.25"/>
    <row r="1202" s="5" customFormat="1" x14ac:dyDescent="0.25"/>
    <row r="1203" s="5" customFormat="1" x14ac:dyDescent="0.25"/>
    <row r="1204" s="5" customFormat="1" x14ac:dyDescent="0.25"/>
    <row r="1205" s="5" customFormat="1" x14ac:dyDescent="0.25"/>
    <row r="1206" s="5" customFormat="1" x14ac:dyDescent="0.25"/>
    <row r="1207" s="5" customFormat="1" x14ac:dyDescent="0.25"/>
    <row r="1208" s="5" customFormat="1" x14ac:dyDescent="0.25"/>
    <row r="1209" s="5" customFormat="1" x14ac:dyDescent="0.25"/>
    <row r="1210" s="5" customFormat="1" x14ac:dyDescent="0.25"/>
    <row r="1211" s="5" customFormat="1" x14ac:dyDescent="0.25"/>
    <row r="1212" s="5" customFormat="1" x14ac:dyDescent="0.25"/>
    <row r="1213" s="5" customFormat="1" x14ac:dyDescent="0.25"/>
    <row r="1214" s="5" customFormat="1" x14ac:dyDescent="0.25"/>
    <row r="1215" s="5" customFormat="1" x14ac:dyDescent="0.25"/>
    <row r="1216" s="5" customFormat="1" x14ac:dyDescent="0.25"/>
    <row r="1217" s="5" customFormat="1" x14ac:dyDescent="0.25"/>
    <row r="1218" s="5" customFormat="1" x14ac:dyDescent="0.25"/>
    <row r="1219" s="5" customFormat="1" x14ac:dyDescent="0.25"/>
    <row r="1220" s="5" customFormat="1" x14ac:dyDescent="0.25"/>
    <row r="1221" s="5" customFormat="1" x14ac:dyDescent="0.25"/>
    <row r="1222" s="5" customFormat="1" x14ac:dyDescent="0.25"/>
    <row r="1223" s="5" customFormat="1" x14ac:dyDescent="0.25"/>
    <row r="1224" s="5" customFormat="1" x14ac:dyDescent="0.25"/>
    <row r="1225" s="5" customFormat="1" x14ac:dyDescent="0.25"/>
    <row r="1226" s="5" customFormat="1" x14ac:dyDescent="0.25"/>
    <row r="1227" s="5" customFormat="1" x14ac:dyDescent="0.25"/>
    <row r="1228" s="5" customFormat="1" x14ac:dyDescent="0.25"/>
    <row r="1229" s="5" customFormat="1" x14ac:dyDescent="0.25"/>
    <row r="1230" s="5" customFormat="1" x14ac:dyDescent="0.25"/>
    <row r="1231" s="5" customFormat="1" x14ac:dyDescent="0.25"/>
    <row r="1232" s="5" customFormat="1" x14ac:dyDescent="0.25"/>
    <row r="1233" s="5" customFormat="1" x14ac:dyDescent="0.25"/>
    <row r="1234" s="5" customFormat="1" x14ac:dyDescent="0.25"/>
    <row r="1235" s="5" customFormat="1" x14ac:dyDescent="0.25"/>
    <row r="1236" s="5" customFormat="1" x14ac:dyDescent="0.25"/>
    <row r="1237" s="5" customFormat="1" x14ac:dyDescent="0.25"/>
    <row r="1238" s="5" customFormat="1" x14ac:dyDescent="0.25"/>
    <row r="1239" s="5" customFormat="1" x14ac:dyDescent="0.25"/>
    <row r="1240" s="5" customFormat="1" x14ac:dyDescent="0.25"/>
    <row r="1241" s="5" customFormat="1" x14ac:dyDescent="0.25"/>
    <row r="1242" s="5" customFormat="1" x14ac:dyDescent="0.25"/>
    <row r="1243" s="5" customFormat="1" x14ac:dyDescent="0.25"/>
    <row r="1244" s="5" customFormat="1" x14ac:dyDescent="0.25"/>
    <row r="1245" s="5" customFormat="1" x14ac:dyDescent="0.25"/>
    <row r="1246" s="5" customFormat="1" x14ac:dyDescent="0.25"/>
    <row r="1247" s="5" customFormat="1" x14ac:dyDescent="0.25"/>
    <row r="1248" s="5" customFormat="1" x14ac:dyDescent="0.25"/>
    <row r="1249" s="5" customFormat="1" x14ac:dyDescent="0.25"/>
    <row r="1250" s="5" customFormat="1" x14ac:dyDescent="0.25"/>
    <row r="1251" s="5" customFormat="1" x14ac:dyDescent="0.25"/>
    <row r="1252" s="5" customFormat="1" x14ac:dyDescent="0.25"/>
    <row r="1253" s="5" customFormat="1" x14ac:dyDescent="0.25"/>
    <row r="1254" s="5" customFormat="1" x14ac:dyDescent="0.25"/>
    <row r="1255" s="5" customFormat="1" x14ac:dyDescent="0.25"/>
    <row r="1256" s="5" customFormat="1" x14ac:dyDescent="0.25"/>
    <row r="1257" s="5" customFormat="1" x14ac:dyDescent="0.25"/>
    <row r="1258" s="5" customFormat="1" x14ac:dyDescent="0.25"/>
    <row r="1259" s="5" customFormat="1" x14ac:dyDescent="0.25"/>
    <row r="1260" s="5" customFormat="1" x14ac:dyDescent="0.25"/>
    <row r="1261" s="5" customFormat="1" x14ac:dyDescent="0.25"/>
    <row r="1262" s="5" customFormat="1" x14ac:dyDescent="0.25"/>
    <row r="1263" s="5" customFormat="1" x14ac:dyDescent="0.25"/>
    <row r="1264" s="5" customFormat="1" x14ac:dyDescent="0.25"/>
    <row r="1265" s="5" customFormat="1" x14ac:dyDescent="0.25"/>
    <row r="1266" s="5" customFormat="1" x14ac:dyDescent="0.25"/>
    <row r="1267" s="5" customFormat="1" x14ac:dyDescent="0.25"/>
    <row r="1268" s="5" customFormat="1" x14ac:dyDescent="0.25"/>
    <row r="1269" s="5" customFormat="1" x14ac:dyDescent="0.25"/>
    <row r="1270" s="5" customFormat="1" x14ac:dyDescent="0.25"/>
    <row r="1271" s="5" customFormat="1" x14ac:dyDescent="0.25"/>
    <row r="1272" s="5" customFormat="1" x14ac:dyDescent="0.25"/>
    <row r="1273" s="5" customFormat="1" x14ac:dyDescent="0.25"/>
    <row r="1274" s="5" customFormat="1" x14ac:dyDescent="0.25"/>
    <row r="1275" s="5" customFormat="1" x14ac:dyDescent="0.25"/>
    <row r="1276" s="5" customFormat="1" x14ac:dyDescent="0.25"/>
    <row r="1277" s="5" customFormat="1" x14ac:dyDescent="0.25"/>
    <row r="1278" s="5" customFormat="1" x14ac:dyDescent="0.25"/>
    <row r="1279" s="5" customFormat="1" x14ac:dyDescent="0.25"/>
    <row r="1280" s="5" customFormat="1" x14ac:dyDescent="0.25"/>
    <row r="1281" s="5" customFormat="1" x14ac:dyDescent="0.25"/>
    <row r="1282" s="5" customFormat="1" x14ac:dyDescent="0.25"/>
    <row r="1283" s="5" customFormat="1" x14ac:dyDescent="0.25"/>
    <row r="1284" s="5" customFormat="1" x14ac:dyDescent="0.25"/>
    <row r="1285" s="5" customFormat="1" x14ac:dyDescent="0.25"/>
    <row r="1286" s="5" customFormat="1" x14ac:dyDescent="0.25"/>
    <row r="1287" s="5" customFormat="1" x14ac:dyDescent="0.25"/>
    <row r="1288" s="5" customFormat="1" x14ac:dyDescent="0.25"/>
    <row r="1289" s="5" customFormat="1" x14ac:dyDescent="0.25"/>
    <row r="1290" s="5" customFormat="1" x14ac:dyDescent="0.25"/>
    <row r="1291" s="5" customFormat="1" x14ac:dyDescent="0.25"/>
    <row r="1292" s="5" customFormat="1" x14ac:dyDescent="0.25"/>
    <row r="1293" s="5" customFormat="1" x14ac:dyDescent="0.25"/>
    <row r="1294" s="5" customFormat="1" x14ac:dyDescent="0.25"/>
    <row r="1295" s="5" customFormat="1" x14ac:dyDescent="0.25"/>
    <row r="1296" s="5" customFormat="1" x14ac:dyDescent="0.25"/>
    <row r="1297" s="5" customFormat="1" x14ac:dyDescent="0.25"/>
    <row r="1298" s="5" customFormat="1" x14ac:dyDescent="0.25"/>
    <row r="1299" s="5" customFormat="1" x14ac:dyDescent="0.25"/>
    <row r="1300" s="5" customFormat="1" x14ac:dyDescent="0.25"/>
    <row r="1301" s="5" customFormat="1" x14ac:dyDescent="0.25"/>
    <row r="1302" s="5" customFormat="1" x14ac:dyDescent="0.25"/>
    <row r="1303" s="5" customFormat="1" x14ac:dyDescent="0.25"/>
    <row r="1304" s="5" customFormat="1" x14ac:dyDescent="0.25"/>
    <row r="1305" s="5" customFormat="1" x14ac:dyDescent="0.25"/>
    <row r="1306" s="5" customFormat="1" x14ac:dyDescent="0.25"/>
    <row r="1307" s="5" customFormat="1" x14ac:dyDescent="0.25"/>
    <row r="1308" s="5" customFormat="1" x14ac:dyDescent="0.25"/>
    <row r="1309" s="5" customFormat="1" x14ac:dyDescent="0.25"/>
    <row r="1310" s="5" customFormat="1" x14ac:dyDescent="0.25"/>
    <row r="1311" s="5" customFormat="1" x14ac:dyDescent="0.25"/>
    <row r="1312" s="5" customFormat="1" x14ac:dyDescent="0.25"/>
    <row r="1313" s="5" customFormat="1" x14ac:dyDescent="0.25"/>
    <row r="1314" s="5" customFormat="1" x14ac:dyDescent="0.25"/>
    <row r="1315" s="5" customFormat="1" x14ac:dyDescent="0.25"/>
    <row r="1316" s="5" customFormat="1" x14ac:dyDescent="0.25"/>
    <row r="1317" s="5" customFormat="1" x14ac:dyDescent="0.25"/>
    <row r="1318" s="5" customFormat="1" x14ac:dyDescent="0.25"/>
    <row r="1319" s="5" customFormat="1" x14ac:dyDescent="0.25"/>
    <row r="1320" s="5" customFormat="1" x14ac:dyDescent="0.25"/>
    <row r="1321" s="5" customFormat="1" x14ac:dyDescent="0.25"/>
    <row r="1322" s="5" customFormat="1" x14ac:dyDescent="0.25"/>
    <row r="1323" s="5" customFormat="1" x14ac:dyDescent="0.25"/>
    <row r="1324" s="5" customFormat="1" x14ac:dyDescent="0.25"/>
    <row r="1325" s="5" customFormat="1" x14ac:dyDescent="0.25"/>
    <row r="1326" s="5" customFormat="1" x14ac:dyDescent="0.25"/>
    <row r="1327" s="5" customFormat="1" x14ac:dyDescent="0.25"/>
    <row r="1328" s="5" customFormat="1" x14ac:dyDescent="0.25"/>
    <row r="1329" s="5" customFormat="1" x14ac:dyDescent="0.25"/>
    <row r="1330" s="5" customFormat="1" x14ac:dyDescent="0.25"/>
    <row r="1331" s="5" customFormat="1" x14ac:dyDescent="0.25"/>
    <row r="1332" s="5" customFormat="1" x14ac:dyDescent="0.25"/>
    <row r="1333" s="5" customFormat="1" x14ac:dyDescent="0.25"/>
    <row r="1334" s="5" customFormat="1" x14ac:dyDescent="0.25"/>
    <row r="1335" s="5" customFormat="1" x14ac:dyDescent="0.25"/>
    <row r="1336" s="5" customFormat="1" x14ac:dyDescent="0.25"/>
    <row r="1337" s="5" customFormat="1" x14ac:dyDescent="0.25"/>
    <row r="1338" s="5" customFormat="1" x14ac:dyDescent="0.25"/>
    <row r="1339" s="5" customFormat="1" x14ac:dyDescent="0.25"/>
    <row r="1340" s="5" customFormat="1" x14ac:dyDescent="0.25"/>
    <row r="1341" s="5" customFormat="1" x14ac:dyDescent="0.25"/>
    <row r="1342" s="5" customFormat="1" x14ac:dyDescent="0.25"/>
    <row r="1343" s="5" customFormat="1" x14ac:dyDescent="0.25"/>
    <row r="1344" s="5" customFormat="1" x14ac:dyDescent="0.25"/>
    <row r="1345" s="5" customFormat="1" x14ac:dyDescent="0.25"/>
    <row r="1346" s="5" customFormat="1" x14ac:dyDescent="0.25"/>
    <row r="1347" s="5" customFormat="1" x14ac:dyDescent="0.25"/>
    <row r="1348" s="5" customFormat="1" x14ac:dyDescent="0.25"/>
    <row r="1349" s="5" customFormat="1" x14ac:dyDescent="0.25"/>
    <row r="1350" s="5" customFormat="1" x14ac:dyDescent="0.25"/>
    <row r="1351" s="5" customFormat="1" x14ac:dyDescent="0.25"/>
    <row r="1352" s="5" customFormat="1" x14ac:dyDescent="0.25"/>
    <row r="1353" s="5" customFormat="1" x14ac:dyDescent="0.25"/>
    <row r="1354" s="5" customFormat="1" x14ac:dyDescent="0.25"/>
    <row r="1355" s="5" customFormat="1" x14ac:dyDescent="0.25"/>
    <row r="1356" s="5" customFormat="1" x14ac:dyDescent="0.25"/>
    <row r="1357" s="5" customFormat="1" x14ac:dyDescent="0.25"/>
    <row r="1358" s="5" customFormat="1" x14ac:dyDescent="0.25"/>
    <row r="1359" s="5" customFormat="1" x14ac:dyDescent="0.25"/>
    <row r="1360" s="5" customFormat="1" x14ac:dyDescent="0.25"/>
    <row r="1361" s="5" customFormat="1" x14ac:dyDescent="0.25"/>
    <row r="1362" s="5" customFormat="1" x14ac:dyDescent="0.25"/>
    <row r="1363" s="5" customFormat="1" x14ac:dyDescent="0.25"/>
    <row r="1364" s="5" customFormat="1" x14ac:dyDescent="0.25"/>
    <row r="1365" s="5" customFormat="1" x14ac:dyDescent="0.25"/>
    <row r="1366" s="5" customFormat="1" x14ac:dyDescent="0.25"/>
    <row r="1367" s="5" customFormat="1" x14ac:dyDescent="0.25"/>
    <row r="1368" s="5" customFormat="1" x14ac:dyDescent="0.25"/>
    <row r="1369" s="5" customFormat="1" x14ac:dyDescent="0.25"/>
    <row r="1370" s="5" customFormat="1" x14ac:dyDescent="0.25"/>
    <row r="1371" s="5" customFormat="1" x14ac:dyDescent="0.25"/>
    <row r="1372" s="5" customFormat="1" x14ac:dyDescent="0.25"/>
    <row r="1373" s="5" customFormat="1" x14ac:dyDescent="0.25"/>
    <row r="1374" s="5" customFormat="1" x14ac:dyDescent="0.25"/>
    <row r="1375" s="5" customFormat="1" x14ac:dyDescent="0.25"/>
    <row r="1376" s="5" customFormat="1" x14ac:dyDescent="0.25"/>
    <row r="1377" s="5" customFormat="1" x14ac:dyDescent="0.25"/>
    <row r="1378" s="5" customFormat="1" x14ac:dyDescent="0.25"/>
    <row r="1379" s="5" customFormat="1" x14ac:dyDescent="0.25"/>
    <row r="1380" s="5" customFormat="1" x14ac:dyDescent="0.25"/>
    <row r="1381" s="5" customFormat="1" x14ac:dyDescent="0.25"/>
    <row r="1382" s="5" customFormat="1" x14ac:dyDescent="0.25"/>
    <row r="1383" s="5" customFormat="1" x14ac:dyDescent="0.25"/>
    <row r="1384" s="5" customFormat="1" x14ac:dyDescent="0.25"/>
    <row r="1385" s="5" customFormat="1" x14ac:dyDescent="0.25"/>
    <row r="1386" s="5" customFormat="1" x14ac:dyDescent="0.25"/>
    <row r="1387" s="5" customFormat="1" x14ac:dyDescent="0.25"/>
    <row r="1388" s="5" customFormat="1" x14ac:dyDescent="0.25"/>
    <row r="1389" s="5" customFormat="1" x14ac:dyDescent="0.25"/>
    <row r="1390" s="5" customFormat="1" x14ac:dyDescent="0.25"/>
    <row r="1391" s="5" customFormat="1" x14ac:dyDescent="0.25"/>
    <row r="1392" s="5" customFormat="1" x14ac:dyDescent="0.25"/>
    <row r="1393" s="5" customFormat="1" x14ac:dyDescent="0.25"/>
    <row r="1394" s="5" customFormat="1" x14ac:dyDescent="0.25"/>
    <row r="1395" s="5" customFormat="1" x14ac:dyDescent="0.25"/>
    <row r="1396" s="5" customFormat="1" x14ac:dyDescent="0.25"/>
    <row r="1397" s="5" customFormat="1" x14ac:dyDescent="0.25"/>
    <row r="1398" s="5" customFormat="1" x14ac:dyDescent="0.25"/>
    <row r="1399" s="5" customFormat="1" x14ac:dyDescent="0.25"/>
    <row r="1400" s="5" customFormat="1" x14ac:dyDescent="0.25"/>
    <row r="1401" s="5" customFormat="1" x14ac:dyDescent="0.25"/>
    <row r="1402" s="5" customFormat="1" x14ac:dyDescent="0.25"/>
    <row r="1403" s="5" customFormat="1" x14ac:dyDescent="0.25"/>
    <row r="1404" s="5" customFormat="1" x14ac:dyDescent="0.25"/>
    <row r="1405" s="5" customFormat="1" x14ac:dyDescent="0.25"/>
    <row r="1406" s="5" customFormat="1" x14ac:dyDescent="0.25"/>
    <row r="1407" s="5" customFormat="1" x14ac:dyDescent="0.25"/>
    <row r="1408" s="5" customFormat="1" x14ac:dyDescent="0.25"/>
    <row r="1409" s="5" customFormat="1" x14ac:dyDescent="0.25"/>
    <row r="1410" s="5" customFormat="1" x14ac:dyDescent="0.25"/>
    <row r="1411" s="5" customFormat="1" x14ac:dyDescent="0.25"/>
    <row r="1412" s="5" customFormat="1" x14ac:dyDescent="0.25"/>
    <row r="1413" s="5" customFormat="1" x14ac:dyDescent="0.25"/>
    <row r="1414" s="5" customFormat="1" x14ac:dyDescent="0.25"/>
    <row r="1415" s="5" customFormat="1" x14ac:dyDescent="0.25"/>
    <row r="1416" s="5" customFormat="1" x14ac:dyDescent="0.25"/>
    <row r="1417" s="5" customFormat="1" x14ac:dyDescent="0.25"/>
    <row r="1418" s="5" customFormat="1" x14ac:dyDescent="0.25"/>
    <row r="1419" s="5" customFormat="1" x14ac:dyDescent="0.25"/>
    <row r="1420" s="5" customFormat="1" x14ac:dyDescent="0.25"/>
    <row r="1421" s="5" customFormat="1" x14ac:dyDescent="0.25"/>
    <row r="1422" s="5" customFormat="1" x14ac:dyDescent="0.25"/>
    <row r="1423" s="5" customFormat="1" x14ac:dyDescent="0.25"/>
    <row r="1424" s="5" customFormat="1" x14ac:dyDescent="0.25"/>
    <row r="1425" s="5" customFormat="1" x14ac:dyDescent="0.25"/>
    <row r="1426" s="5" customFormat="1" x14ac:dyDescent="0.25"/>
    <row r="1427" s="5" customFormat="1" x14ac:dyDescent="0.25"/>
    <row r="1428" s="5" customFormat="1" x14ac:dyDescent="0.25"/>
    <row r="1429" s="5" customFormat="1" x14ac:dyDescent="0.25"/>
    <row r="1430" s="5" customFormat="1" x14ac:dyDescent="0.25"/>
    <row r="1431" s="5" customFormat="1" x14ac:dyDescent="0.25"/>
    <row r="1432" s="5" customFormat="1" x14ac:dyDescent="0.25"/>
    <row r="1433" s="5" customFormat="1" x14ac:dyDescent="0.25"/>
    <row r="1434" s="5" customFormat="1" x14ac:dyDescent="0.25"/>
    <row r="1435" s="5" customFormat="1" x14ac:dyDescent="0.25"/>
    <row r="1436" s="5" customFormat="1" x14ac:dyDescent="0.25"/>
    <row r="1437" s="5" customFormat="1" x14ac:dyDescent="0.25"/>
    <row r="1438" s="5" customFormat="1" x14ac:dyDescent="0.25"/>
    <row r="1439" s="5" customFormat="1" x14ac:dyDescent="0.25"/>
    <row r="1440" s="5" customFormat="1" x14ac:dyDescent="0.25"/>
    <row r="1441" s="5" customFormat="1" x14ac:dyDescent="0.25"/>
    <row r="1442" s="5" customFormat="1" x14ac:dyDescent="0.25"/>
    <row r="1443" s="5" customFormat="1" x14ac:dyDescent="0.25"/>
    <row r="1444" s="5" customFormat="1" x14ac:dyDescent="0.25"/>
    <row r="1445" s="5" customFormat="1" x14ac:dyDescent="0.25"/>
    <row r="1446" s="5" customFormat="1" x14ac:dyDescent="0.25"/>
    <row r="1447" s="5" customFormat="1" x14ac:dyDescent="0.25"/>
    <row r="1448" s="5" customFormat="1" x14ac:dyDescent="0.25"/>
    <row r="1449" s="5" customFormat="1" x14ac:dyDescent="0.25"/>
    <row r="1450" s="5" customFormat="1" x14ac:dyDescent="0.25"/>
    <row r="1451" s="5" customFormat="1" x14ac:dyDescent="0.25"/>
    <row r="1452" s="5" customFormat="1" x14ac:dyDescent="0.25"/>
    <row r="1453" s="5" customFormat="1" x14ac:dyDescent="0.25"/>
    <row r="1454" s="5" customFormat="1" x14ac:dyDescent="0.25"/>
    <row r="1455" s="5" customFormat="1" x14ac:dyDescent="0.25"/>
    <row r="1456" s="5" customFormat="1" x14ac:dyDescent="0.25"/>
    <row r="1457" s="5" customFormat="1" x14ac:dyDescent="0.25"/>
    <row r="1458" s="5" customFormat="1" x14ac:dyDescent="0.25"/>
    <row r="1459" s="5" customFormat="1" x14ac:dyDescent="0.25"/>
    <row r="1460" s="5" customFormat="1" x14ac:dyDescent="0.25"/>
    <row r="1461" s="5" customFormat="1" x14ac:dyDescent="0.25"/>
    <row r="1462" s="5" customFormat="1" x14ac:dyDescent="0.25"/>
    <row r="1463" s="5" customFormat="1" x14ac:dyDescent="0.25"/>
    <row r="1464" s="5" customFormat="1" x14ac:dyDescent="0.25"/>
    <row r="1465" s="5" customFormat="1" x14ac:dyDescent="0.25"/>
    <row r="1466" s="5" customFormat="1" x14ac:dyDescent="0.25"/>
    <row r="1467" s="5" customFormat="1" x14ac:dyDescent="0.25"/>
    <row r="1468" s="5" customFormat="1" x14ac:dyDescent="0.25"/>
    <row r="1469" s="5" customFormat="1" x14ac:dyDescent="0.25"/>
    <row r="1470" s="5" customFormat="1" x14ac:dyDescent="0.25"/>
    <row r="1471" s="5" customFormat="1" x14ac:dyDescent="0.25"/>
    <row r="1472" s="5" customFormat="1" x14ac:dyDescent="0.25"/>
    <row r="1473" s="5" customFormat="1" x14ac:dyDescent="0.25"/>
    <row r="1474" s="5" customFormat="1" x14ac:dyDescent="0.25"/>
    <row r="1475" s="5" customFormat="1" x14ac:dyDescent="0.25"/>
    <row r="1476" s="5" customFormat="1" x14ac:dyDescent="0.25"/>
    <row r="1477" s="5" customFormat="1" x14ac:dyDescent="0.25"/>
    <row r="1478" s="5" customFormat="1" x14ac:dyDescent="0.25"/>
    <row r="1479" s="5" customFormat="1" x14ac:dyDescent="0.25"/>
    <row r="1480" s="5" customFormat="1" x14ac:dyDescent="0.25"/>
    <row r="1481" s="5" customFormat="1" x14ac:dyDescent="0.25"/>
    <row r="1482" s="5" customFormat="1" x14ac:dyDescent="0.25"/>
    <row r="1483" s="5" customFormat="1" x14ac:dyDescent="0.25"/>
    <row r="1484" s="5" customFormat="1" x14ac:dyDescent="0.25"/>
    <row r="1485" s="5" customFormat="1" x14ac:dyDescent="0.25"/>
    <row r="1486" s="5" customFormat="1" x14ac:dyDescent="0.25"/>
    <row r="1487" s="5" customFormat="1" x14ac:dyDescent="0.25"/>
    <row r="1488" s="5" customFormat="1" x14ac:dyDescent="0.25"/>
    <row r="1489" s="5" customFormat="1" x14ac:dyDescent="0.25"/>
    <row r="1490" s="5" customFormat="1" x14ac:dyDescent="0.25"/>
    <row r="1491" s="5" customFormat="1" x14ac:dyDescent="0.25"/>
    <row r="1492" s="5" customFormat="1" x14ac:dyDescent="0.25"/>
    <row r="1493" s="5" customFormat="1" x14ac:dyDescent="0.25"/>
    <row r="1494" s="5" customFormat="1" x14ac:dyDescent="0.25"/>
    <row r="1495" s="5" customFormat="1" x14ac:dyDescent="0.25"/>
    <row r="1496" s="5" customFormat="1" x14ac:dyDescent="0.25"/>
    <row r="1497" s="5" customFormat="1" x14ac:dyDescent="0.25"/>
    <row r="1498" s="5" customFormat="1" x14ac:dyDescent="0.25"/>
    <row r="1499" s="5" customFormat="1" x14ac:dyDescent="0.25"/>
    <row r="1500" s="5" customFormat="1" x14ac:dyDescent="0.25"/>
    <row r="1501" s="5" customFormat="1" x14ac:dyDescent="0.25"/>
    <row r="1502" s="5" customFormat="1" x14ac:dyDescent="0.25"/>
    <row r="1503" s="5" customFormat="1" x14ac:dyDescent="0.25"/>
    <row r="1504" s="5" customFormat="1" x14ac:dyDescent="0.25"/>
    <row r="1505" s="5" customFormat="1" x14ac:dyDescent="0.25"/>
    <row r="1506" s="5" customFormat="1" x14ac:dyDescent="0.25"/>
    <row r="1507" s="5" customFormat="1" x14ac:dyDescent="0.25"/>
    <row r="1508" s="5" customFormat="1" x14ac:dyDescent="0.25"/>
    <row r="1509" s="5" customFormat="1" x14ac:dyDescent="0.25"/>
    <row r="1510" s="5" customFormat="1" x14ac:dyDescent="0.25"/>
    <row r="1511" s="5" customFormat="1" x14ac:dyDescent="0.25"/>
    <row r="1512" s="5" customFormat="1" x14ac:dyDescent="0.25"/>
    <row r="1513" s="5" customFormat="1" x14ac:dyDescent="0.25"/>
    <row r="1514" s="5" customFormat="1" x14ac:dyDescent="0.25"/>
    <row r="1515" s="5" customFormat="1" x14ac:dyDescent="0.25"/>
    <row r="1516" s="5" customFormat="1" x14ac:dyDescent="0.25"/>
    <row r="1517" s="5" customFormat="1" x14ac:dyDescent="0.25"/>
    <row r="1518" s="5" customFormat="1" x14ac:dyDescent="0.25"/>
    <row r="1519" s="5" customFormat="1" x14ac:dyDescent="0.25"/>
    <row r="1520" s="5" customFormat="1" x14ac:dyDescent="0.25"/>
    <row r="1521" s="5" customFormat="1" x14ac:dyDescent="0.25"/>
    <row r="1522" s="5" customFormat="1" x14ac:dyDescent="0.25"/>
    <row r="1523" s="5" customFormat="1" x14ac:dyDescent="0.25"/>
    <row r="1524" s="5" customFormat="1" x14ac:dyDescent="0.25"/>
    <row r="1525" s="5" customFormat="1" x14ac:dyDescent="0.25"/>
    <row r="1526" s="5" customFormat="1" x14ac:dyDescent="0.25"/>
    <row r="1527" s="5" customFormat="1" x14ac:dyDescent="0.25"/>
    <row r="1528" s="5" customFormat="1" x14ac:dyDescent="0.25"/>
    <row r="1529" s="5" customFormat="1" x14ac:dyDescent="0.25"/>
    <row r="1530" s="5" customFormat="1" x14ac:dyDescent="0.25"/>
    <row r="1531" s="5" customFormat="1" x14ac:dyDescent="0.25"/>
    <row r="1532" s="5" customFormat="1" x14ac:dyDescent="0.25"/>
    <row r="1533" s="5" customFormat="1" x14ac:dyDescent="0.25"/>
    <row r="1534" s="5" customFormat="1" x14ac:dyDescent="0.25"/>
    <row r="1535" s="5" customFormat="1" x14ac:dyDescent="0.25"/>
    <row r="1536" s="5" customFormat="1" x14ac:dyDescent="0.25"/>
    <row r="1537" s="5" customFormat="1" x14ac:dyDescent="0.25"/>
    <row r="1538" s="5" customFormat="1" x14ac:dyDescent="0.25"/>
    <row r="1539" s="5" customFormat="1" x14ac:dyDescent="0.25"/>
    <row r="1540" s="5" customFormat="1" x14ac:dyDescent="0.25"/>
    <row r="1541" s="5" customFormat="1" x14ac:dyDescent="0.25"/>
    <row r="1542" s="5" customFormat="1" x14ac:dyDescent="0.25"/>
    <row r="1543" s="5" customFormat="1" x14ac:dyDescent="0.25"/>
    <row r="1544" s="5" customFormat="1" x14ac:dyDescent="0.25"/>
    <row r="1545" s="5" customFormat="1" x14ac:dyDescent="0.25"/>
    <row r="1546" s="5" customFormat="1" x14ac:dyDescent="0.25"/>
    <row r="1547" s="5" customFormat="1" x14ac:dyDescent="0.25"/>
    <row r="1548" s="5" customFormat="1" x14ac:dyDescent="0.25"/>
    <row r="1549" s="5" customFormat="1" x14ac:dyDescent="0.25"/>
    <row r="1550" s="5" customFormat="1" x14ac:dyDescent="0.25"/>
    <row r="1551" s="5" customFormat="1" x14ac:dyDescent="0.25"/>
    <row r="1552" s="5" customFormat="1" x14ac:dyDescent="0.25"/>
    <row r="1553" s="5" customFormat="1" x14ac:dyDescent="0.25"/>
    <row r="1554" s="5" customFormat="1" x14ac:dyDescent="0.25"/>
    <row r="1555" s="5" customFormat="1" x14ac:dyDescent="0.25"/>
    <row r="1556" s="5" customFormat="1" x14ac:dyDescent="0.25"/>
    <row r="1557" s="5" customFormat="1" x14ac:dyDescent="0.25"/>
    <row r="1558" s="5" customFormat="1" x14ac:dyDescent="0.25"/>
    <row r="1559" s="5" customFormat="1" x14ac:dyDescent="0.25"/>
    <row r="1560" s="5" customFormat="1" x14ac:dyDescent="0.25"/>
    <row r="1561" s="5" customFormat="1" x14ac:dyDescent="0.25"/>
    <row r="1562" s="5" customFormat="1" x14ac:dyDescent="0.25"/>
    <row r="1563" s="5" customFormat="1" x14ac:dyDescent="0.25"/>
    <row r="1564" s="5" customFormat="1" x14ac:dyDescent="0.25"/>
    <row r="1565" s="5" customFormat="1" x14ac:dyDescent="0.25"/>
    <row r="1566" s="5" customFormat="1" x14ac:dyDescent="0.25"/>
    <row r="1567" s="5" customFormat="1" x14ac:dyDescent="0.25"/>
    <row r="1568" s="5" customFormat="1" x14ac:dyDescent="0.25"/>
    <row r="1569" s="5" customFormat="1" x14ac:dyDescent="0.25"/>
    <row r="1570" s="5" customFormat="1" x14ac:dyDescent="0.25"/>
    <row r="1571" s="5" customFormat="1" x14ac:dyDescent="0.25"/>
    <row r="1572" s="5" customFormat="1" x14ac:dyDescent="0.25"/>
    <row r="1573" s="5" customFormat="1" x14ac:dyDescent="0.25"/>
    <row r="1574" s="5" customFormat="1" x14ac:dyDescent="0.25"/>
    <row r="1575" s="5" customFormat="1" x14ac:dyDescent="0.25"/>
    <row r="1576" s="5" customFormat="1" x14ac:dyDescent="0.25"/>
    <row r="1577" s="5" customFormat="1" x14ac:dyDescent="0.25"/>
    <row r="1578" s="5" customFormat="1" x14ac:dyDescent="0.25"/>
    <row r="1579" s="5" customFormat="1" x14ac:dyDescent="0.25"/>
    <row r="1580" s="5" customFormat="1" x14ac:dyDescent="0.25"/>
    <row r="1581" s="5" customFormat="1" x14ac:dyDescent="0.25"/>
    <row r="1582" s="5" customFormat="1" x14ac:dyDescent="0.25"/>
    <row r="1583" s="5" customFormat="1" x14ac:dyDescent="0.25"/>
    <row r="1584" s="5" customFormat="1" x14ac:dyDescent="0.25"/>
    <row r="1585" s="5" customFormat="1" x14ac:dyDescent="0.25"/>
    <row r="1586" s="5" customFormat="1" x14ac:dyDescent="0.25"/>
    <row r="1587" s="5" customFormat="1" x14ac:dyDescent="0.25"/>
    <row r="1588" s="5" customFormat="1" x14ac:dyDescent="0.25"/>
    <row r="1589" s="5" customFormat="1" x14ac:dyDescent="0.25"/>
    <row r="1590" s="5" customFormat="1" x14ac:dyDescent="0.25"/>
    <row r="1591" s="5" customFormat="1" x14ac:dyDescent="0.25"/>
    <row r="1592" s="5" customFormat="1" x14ac:dyDescent="0.25"/>
    <row r="1593" s="5" customFormat="1" x14ac:dyDescent="0.25"/>
    <row r="1594" s="5" customFormat="1" x14ac:dyDescent="0.25"/>
    <row r="1595" s="5" customFormat="1" x14ac:dyDescent="0.25"/>
    <row r="1596" s="5" customFormat="1" x14ac:dyDescent="0.25"/>
    <row r="1597" s="5" customFormat="1" x14ac:dyDescent="0.25"/>
    <row r="1598" s="5" customFormat="1" x14ac:dyDescent="0.25"/>
    <row r="1599" s="5" customFormat="1" x14ac:dyDescent="0.25"/>
    <row r="1600" s="5" customFormat="1" x14ac:dyDescent="0.25"/>
    <row r="1601" s="5" customFormat="1" x14ac:dyDescent="0.25"/>
    <row r="1602" s="5" customFormat="1" x14ac:dyDescent="0.25"/>
    <row r="1603" s="5" customFormat="1" x14ac:dyDescent="0.25"/>
    <row r="1604" s="5" customFormat="1" x14ac:dyDescent="0.25"/>
    <row r="1605" s="5" customFormat="1" x14ac:dyDescent="0.25"/>
    <row r="1606" s="5" customFormat="1" x14ac:dyDescent="0.25"/>
    <row r="1607" s="5" customFormat="1" x14ac:dyDescent="0.25"/>
    <row r="1608" s="5" customFormat="1" x14ac:dyDescent="0.25"/>
    <row r="1609" s="5" customFormat="1" x14ac:dyDescent="0.25"/>
    <row r="1610" s="5" customFormat="1" x14ac:dyDescent="0.25"/>
    <row r="1611" s="5" customFormat="1" x14ac:dyDescent="0.25"/>
    <row r="1612" s="5" customFormat="1" x14ac:dyDescent="0.25"/>
    <row r="1613" s="5" customFormat="1" x14ac:dyDescent="0.25"/>
    <row r="1614" s="5" customFormat="1" x14ac:dyDescent="0.25"/>
    <row r="1615" s="5" customFormat="1" x14ac:dyDescent="0.25"/>
    <row r="1616" s="5" customFormat="1" x14ac:dyDescent="0.25"/>
    <row r="1617" s="5" customFormat="1" x14ac:dyDescent="0.25"/>
    <row r="1618" s="5" customFormat="1" x14ac:dyDescent="0.25"/>
    <row r="1619" s="5" customFormat="1" x14ac:dyDescent="0.25"/>
    <row r="1620" s="5" customFormat="1" x14ac:dyDescent="0.25"/>
    <row r="1621" s="5" customFormat="1" x14ac:dyDescent="0.25"/>
    <row r="1622" s="5" customFormat="1" x14ac:dyDescent="0.25"/>
    <row r="1623" s="5" customFormat="1" x14ac:dyDescent="0.25"/>
    <row r="1624" s="5" customFormat="1" x14ac:dyDescent="0.25"/>
    <row r="1625" s="5" customFormat="1" x14ac:dyDescent="0.25"/>
    <row r="1626" s="5" customFormat="1" x14ac:dyDescent="0.25"/>
    <row r="1627" s="5" customFormat="1" x14ac:dyDescent="0.25"/>
    <row r="1628" s="5" customFormat="1" x14ac:dyDescent="0.25"/>
    <row r="1629" s="5" customFormat="1" x14ac:dyDescent="0.25"/>
    <row r="1630" s="5" customFormat="1" x14ac:dyDescent="0.25"/>
    <row r="1631" s="5" customFormat="1" x14ac:dyDescent="0.25"/>
    <row r="1632" s="5" customFormat="1" x14ac:dyDescent="0.25"/>
    <row r="1633" s="5" customFormat="1" x14ac:dyDescent="0.25"/>
    <row r="1634" s="5" customFormat="1" x14ac:dyDescent="0.25"/>
    <row r="1635" s="5" customFormat="1" x14ac:dyDescent="0.25"/>
    <row r="1636" s="5" customFormat="1" x14ac:dyDescent="0.25"/>
    <row r="1637" s="5" customFormat="1" x14ac:dyDescent="0.25"/>
    <row r="1638" s="5" customFormat="1" x14ac:dyDescent="0.25"/>
    <row r="1639" s="5" customFormat="1" x14ac:dyDescent="0.25"/>
    <row r="1640" s="5" customFormat="1" x14ac:dyDescent="0.25"/>
    <row r="1641" s="5" customFormat="1" x14ac:dyDescent="0.25"/>
    <row r="1642" s="5" customFormat="1" x14ac:dyDescent="0.25"/>
    <row r="1643" s="5" customFormat="1" x14ac:dyDescent="0.25"/>
    <row r="1644" s="5" customFormat="1" x14ac:dyDescent="0.25"/>
    <row r="1645" s="5" customFormat="1" x14ac:dyDescent="0.25"/>
    <row r="1646" s="5" customFormat="1" x14ac:dyDescent="0.25"/>
    <row r="1647" s="5" customFormat="1" x14ac:dyDescent="0.25"/>
    <row r="1648" s="5" customFormat="1" x14ac:dyDescent="0.25"/>
    <row r="1649" s="5" customFormat="1" x14ac:dyDescent="0.25"/>
    <row r="1650" s="5" customFormat="1" x14ac:dyDescent="0.25"/>
    <row r="1651" s="5" customFormat="1" x14ac:dyDescent="0.25"/>
    <row r="1652" s="5" customFormat="1" x14ac:dyDescent="0.25"/>
    <row r="1653" s="5" customFormat="1" x14ac:dyDescent="0.25"/>
    <row r="1654" s="5" customFormat="1" x14ac:dyDescent="0.25"/>
    <row r="1655" s="5" customFormat="1" x14ac:dyDescent="0.25"/>
    <row r="1656" s="5" customFormat="1" x14ac:dyDescent="0.25"/>
    <row r="1657" s="5" customFormat="1" x14ac:dyDescent="0.25"/>
    <row r="1658" s="5" customFormat="1" x14ac:dyDescent="0.25"/>
    <row r="1659" s="5" customFormat="1" x14ac:dyDescent="0.25"/>
    <row r="1660" s="5" customFormat="1" x14ac:dyDescent="0.25"/>
    <row r="1661" s="5" customFormat="1" x14ac:dyDescent="0.25"/>
    <row r="1662" s="5" customFormat="1" x14ac:dyDescent="0.25"/>
    <row r="1663" s="5" customFormat="1" x14ac:dyDescent="0.25"/>
    <row r="1664" s="5" customFormat="1" x14ac:dyDescent="0.25"/>
    <row r="1665" s="5" customFormat="1" x14ac:dyDescent="0.25"/>
    <row r="1666" s="5" customFormat="1" x14ac:dyDescent="0.25"/>
    <row r="1667" s="5" customFormat="1" x14ac:dyDescent="0.25"/>
    <row r="1668" s="5" customFormat="1" x14ac:dyDescent="0.25"/>
    <row r="1669" s="5" customFormat="1" x14ac:dyDescent="0.25"/>
    <row r="1670" s="5" customFormat="1" x14ac:dyDescent="0.25"/>
    <row r="1671" s="5" customFormat="1" x14ac:dyDescent="0.25"/>
    <row r="1672" s="5" customFormat="1" x14ac:dyDescent="0.25"/>
    <row r="1673" s="5" customFormat="1" x14ac:dyDescent="0.25"/>
    <row r="1674" s="5" customFormat="1" x14ac:dyDescent="0.25"/>
    <row r="1675" s="5" customFormat="1" x14ac:dyDescent="0.25"/>
    <row r="1676" s="5" customFormat="1" x14ac:dyDescent="0.25"/>
    <row r="1677" s="5" customFormat="1" x14ac:dyDescent="0.25"/>
    <row r="1678" s="5" customFormat="1" x14ac:dyDescent="0.25"/>
    <row r="1679" s="5" customFormat="1" x14ac:dyDescent="0.25"/>
    <row r="1680" s="5" customFormat="1" x14ac:dyDescent="0.25"/>
    <row r="1681" s="5" customFormat="1" x14ac:dyDescent="0.25"/>
    <row r="1682" s="5" customFormat="1" x14ac:dyDescent="0.25"/>
    <row r="1683" s="5" customFormat="1" x14ac:dyDescent="0.25"/>
    <row r="1684" s="5" customFormat="1" x14ac:dyDescent="0.25"/>
    <row r="1685" s="5" customFormat="1" x14ac:dyDescent="0.25"/>
    <row r="1686" s="5" customFormat="1" x14ac:dyDescent="0.25"/>
    <row r="1687" s="5" customFormat="1" x14ac:dyDescent="0.25"/>
    <row r="1688" s="5" customFormat="1" x14ac:dyDescent="0.25"/>
    <row r="1689" s="5" customFormat="1" x14ac:dyDescent="0.25"/>
    <row r="1690" s="5" customFormat="1" x14ac:dyDescent="0.25"/>
    <row r="1691" s="5" customFormat="1" x14ac:dyDescent="0.25"/>
    <row r="1692" s="5" customFormat="1" x14ac:dyDescent="0.25"/>
    <row r="1693" s="5" customFormat="1" x14ac:dyDescent="0.25"/>
    <row r="1694" s="5" customFormat="1" x14ac:dyDescent="0.25"/>
    <row r="1695" s="5" customFormat="1" x14ac:dyDescent="0.25"/>
    <row r="1696" s="5" customFormat="1" x14ac:dyDescent="0.25"/>
    <row r="1697" s="5" customFormat="1" x14ac:dyDescent="0.25"/>
    <row r="1698" s="5" customFormat="1" x14ac:dyDescent="0.25"/>
    <row r="1699" s="5" customFormat="1" x14ac:dyDescent="0.25"/>
    <row r="1700" s="5" customFormat="1" x14ac:dyDescent="0.25"/>
    <row r="1701" s="5" customFormat="1" x14ac:dyDescent="0.25"/>
    <row r="1702" s="5" customFormat="1" x14ac:dyDescent="0.25"/>
    <row r="1703" s="5" customFormat="1" x14ac:dyDescent="0.25"/>
    <row r="1704" s="5" customFormat="1" x14ac:dyDescent="0.25"/>
    <row r="1705" s="5" customFormat="1" x14ac:dyDescent="0.25"/>
    <row r="1706" s="5" customFormat="1" x14ac:dyDescent="0.25"/>
    <row r="1707" s="5" customFormat="1" x14ac:dyDescent="0.25"/>
    <row r="1708" s="5" customFormat="1" x14ac:dyDescent="0.25"/>
    <row r="1709" s="5" customFormat="1" x14ac:dyDescent="0.25"/>
    <row r="1710" s="5" customFormat="1" x14ac:dyDescent="0.25"/>
    <row r="1711" s="5" customFormat="1" x14ac:dyDescent="0.25"/>
    <row r="1712" s="5" customFormat="1" x14ac:dyDescent="0.25"/>
    <row r="1713" s="5" customFormat="1" x14ac:dyDescent="0.25"/>
    <row r="1714" s="5" customFormat="1" x14ac:dyDescent="0.25"/>
    <row r="1715" s="5" customFormat="1" x14ac:dyDescent="0.25"/>
    <row r="1716" s="5" customFormat="1" x14ac:dyDescent="0.25"/>
    <row r="1717" s="5" customFormat="1" x14ac:dyDescent="0.25"/>
    <row r="1718" s="5" customFormat="1" x14ac:dyDescent="0.25"/>
    <row r="1719" s="5" customFormat="1" x14ac:dyDescent="0.25"/>
    <row r="1720" s="5" customFormat="1" x14ac:dyDescent="0.25"/>
    <row r="1721" s="5" customFormat="1" x14ac:dyDescent="0.25"/>
    <row r="1722" s="5" customFormat="1" x14ac:dyDescent="0.25"/>
    <row r="1723" s="5" customFormat="1" x14ac:dyDescent="0.25"/>
    <row r="1724" s="5" customFormat="1" x14ac:dyDescent="0.25"/>
    <row r="1725" s="5" customFormat="1" x14ac:dyDescent="0.25"/>
    <row r="1726" s="5" customFormat="1" x14ac:dyDescent="0.25"/>
    <row r="1727" s="5" customFormat="1" x14ac:dyDescent="0.25"/>
    <row r="1728" s="5" customFormat="1" x14ac:dyDescent="0.25"/>
    <row r="1729" s="5" customFormat="1" x14ac:dyDescent="0.25"/>
    <row r="1730" s="5" customFormat="1" x14ac:dyDescent="0.25"/>
    <row r="1731" s="5" customFormat="1" x14ac:dyDescent="0.25"/>
    <row r="1732" s="5" customFormat="1" x14ac:dyDescent="0.25"/>
    <row r="1733" s="5" customFormat="1" x14ac:dyDescent="0.25"/>
    <row r="1734" s="5" customFormat="1" x14ac:dyDescent="0.25"/>
    <row r="1735" s="5" customFormat="1" x14ac:dyDescent="0.25"/>
    <row r="1736" s="5" customFormat="1" x14ac:dyDescent="0.25"/>
    <row r="1737" s="5" customFormat="1" x14ac:dyDescent="0.25"/>
    <row r="1738" s="5" customFormat="1" x14ac:dyDescent="0.25"/>
    <row r="1739" s="5" customFormat="1" x14ac:dyDescent="0.25"/>
    <row r="1740" s="5" customFormat="1" x14ac:dyDescent="0.25"/>
    <row r="1741" s="5" customFormat="1" x14ac:dyDescent="0.25"/>
    <row r="1742" s="5" customFormat="1" x14ac:dyDescent="0.25"/>
    <row r="1743" s="5" customFormat="1" x14ac:dyDescent="0.25"/>
    <row r="1744" s="5" customFormat="1" x14ac:dyDescent="0.25"/>
    <row r="1745" s="5" customFormat="1" x14ac:dyDescent="0.25"/>
    <row r="1746" s="5" customFormat="1" x14ac:dyDescent="0.25"/>
    <row r="1747" s="5" customFormat="1" x14ac:dyDescent="0.25"/>
    <row r="1748" s="5" customFormat="1" x14ac:dyDescent="0.25"/>
    <row r="1749" s="5" customFormat="1" x14ac:dyDescent="0.25"/>
    <row r="1750" s="5" customFormat="1" x14ac:dyDescent="0.25"/>
    <row r="1751" s="5" customFormat="1" x14ac:dyDescent="0.25"/>
    <row r="1752" s="5" customFormat="1" x14ac:dyDescent="0.25"/>
    <row r="1753" s="5" customFormat="1" x14ac:dyDescent="0.25"/>
    <row r="1754" s="5" customFormat="1" x14ac:dyDescent="0.25"/>
    <row r="1755" s="5" customFormat="1" x14ac:dyDescent="0.25"/>
    <row r="1756" s="5" customFormat="1" x14ac:dyDescent="0.25"/>
    <row r="1757" s="5" customFormat="1" x14ac:dyDescent="0.25"/>
    <row r="1758" s="5" customFormat="1" x14ac:dyDescent="0.25"/>
    <row r="1759" s="5" customFormat="1" x14ac:dyDescent="0.25"/>
    <row r="1760" s="5" customFormat="1" x14ac:dyDescent="0.25"/>
    <row r="1761" s="5" customFormat="1" x14ac:dyDescent="0.25"/>
    <row r="1762" s="5" customFormat="1" x14ac:dyDescent="0.25"/>
    <row r="1763" s="5" customFormat="1" x14ac:dyDescent="0.25"/>
    <row r="1764" s="5" customFormat="1" x14ac:dyDescent="0.25"/>
    <row r="1765" s="5" customFormat="1" x14ac:dyDescent="0.25"/>
    <row r="1766" s="5" customFormat="1" x14ac:dyDescent="0.25"/>
    <row r="1767" s="5" customFormat="1" x14ac:dyDescent="0.25"/>
    <row r="1768" s="5" customFormat="1" x14ac:dyDescent="0.25"/>
    <row r="1769" s="5" customFormat="1" x14ac:dyDescent="0.25"/>
    <row r="1770" s="5" customFormat="1" x14ac:dyDescent="0.25"/>
    <row r="1771" s="5" customFormat="1" x14ac:dyDescent="0.25"/>
    <row r="1772" s="5" customFormat="1" x14ac:dyDescent="0.25"/>
    <row r="1773" s="5" customFormat="1" x14ac:dyDescent="0.25"/>
    <row r="1774" s="5" customFormat="1" x14ac:dyDescent="0.25"/>
    <row r="1775" s="5" customFormat="1" x14ac:dyDescent="0.25"/>
    <row r="1776" s="5" customFormat="1" x14ac:dyDescent="0.25"/>
    <row r="1777" s="5" customFormat="1" x14ac:dyDescent="0.25"/>
    <row r="1778" s="5" customFormat="1" x14ac:dyDescent="0.25"/>
    <row r="1779" s="5" customFormat="1" x14ac:dyDescent="0.25"/>
    <row r="1780" s="5" customFormat="1" x14ac:dyDescent="0.25"/>
    <row r="1781" s="5" customFormat="1" x14ac:dyDescent="0.25"/>
    <row r="1782" s="5" customFormat="1" x14ac:dyDescent="0.25"/>
    <row r="1783" s="5" customFormat="1" x14ac:dyDescent="0.25"/>
    <row r="1784" s="5" customFormat="1" x14ac:dyDescent="0.25"/>
    <row r="1785" s="5" customFormat="1" x14ac:dyDescent="0.25"/>
    <row r="1786" s="5" customFormat="1" x14ac:dyDescent="0.25"/>
    <row r="1787" s="5" customFormat="1" x14ac:dyDescent="0.25"/>
    <row r="1788" s="5" customFormat="1" x14ac:dyDescent="0.25"/>
    <row r="1789" s="5" customFormat="1" x14ac:dyDescent="0.25"/>
    <row r="1790" s="5" customFormat="1" x14ac:dyDescent="0.25"/>
    <row r="1791" s="5" customFormat="1" x14ac:dyDescent="0.25"/>
    <row r="1792" s="5" customFormat="1" x14ac:dyDescent="0.25"/>
    <row r="1793" s="5" customFormat="1" x14ac:dyDescent="0.25"/>
    <row r="1794" s="5" customFormat="1" x14ac:dyDescent="0.25"/>
    <row r="1795" s="5" customFormat="1" x14ac:dyDescent="0.25"/>
    <row r="1796" s="5" customFormat="1" x14ac:dyDescent="0.25"/>
    <row r="1797" s="5" customFormat="1" x14ac:dyDescent="0.25"/>
    <row r="1798" s="5" customFormat="1" x14ac:dyDescent="0.25"/>
    <row r="1799" s="5" customFormat="1" x14ac:dyDescent="0.25"/>
    <row r="1800" s="5" customFormat="1" x14ac:dyDescent="0.25"/>
    <row r="1801" s="5" customFormat="1" x14ac:dyDescent="0.25"/>
    <row r="1802" s="5" customFormat="1" x14ac:dyDescent="0.25"/>
    <row r="1803" s="5" customFormat="1" x14ac:dyDescent="0.25"/>
    <row r="1804" s="5" customFormat="1" x14ac:dyDescent="0.25"/>
    <row r="1805" s="5" customFormat="1" x14ac:dyDescent="0.25"/>
    <row r="1806" s="5" customFormat="1" x14ac:dyDescent="0.25"/>
    <row r="1807" s="5" customFormat="1" x14ac:dyDescent="0.25"/>
    <row r="1808" s="5" customFormat="1" x14ac:dyDescent="0.25"/>
    <row r="1809" s="5" customFormat="1" x14ac:dyDescent="0.25"/>
    <row r="1810" s="5" customFormat="1" x14ac:dyDescent="0.25"/>
    <row r="1811" s="5" customFormat="1" x14ac:dyDescent="0.25"/>
    <row r="1812" s="5" customFormat="1" x14ac:dyDescent="0.25"/>
    <row r="1813" s="5" customFormat="1" x14ac:dyDescent="0.25"/>
    <row r="1814" s="5" customFormat="1" x14ac:dyDescent="0.25"/>
    <row r="1815" s="5" customFormat="1" x14ac:dyDescent="0.25"/>
    <row r="1816" s="5" customFormat="1" x14ac:dyDescent="0.25"/>
    <row r="1817" s="5" customFormat="1" x14ac:dyDescent="0.25"/>
    <row r="1818" s="5" customFormat="1" x14ac:dyDescent="0.25"/>
    <row r="1819" s="5" customFormat="1" x14ac:dyDescent="0.25"/>
    <row r="1820" s="5" customFormat="1" x14ac:dyDescent="0.25"/>
    <row r="1821" s="5" customFormat="1" x14ac:dyDescent="0.25"/>
    <row r="1822" s="5" customFormat="1" x14ac:dyDescent="0.25"/>
    <row r="1823" s="5" customFormat="1" x14ac:dyDescent="0.25"/>
    <row r="1824" s="5" customFormat="1" x14ac:dyDescent="0.25"/>
    <row r="1825" s="5" customFormat="1" x14ac:dyDescent="0.25"/>
    <row r="1826" s="5" customFormat="1" x14ac:dyDescent="0.25"/>
    <row r="1827" s="5" customFormat="1" x14ac:dyDescent="0.25"/>
    <row r="1828" s="5" customFormat="1" x14ac:dyDescent="0.25"/>
    <row r="1829" s="5" customFormat="1" x14ac:dyDescent="0.25"/>
    <row r="1830" s="5" customFormat="1" x14ac:dyDescent="0.25"/>
    <row r="1831" s="5" customFormat="1" x14ac:dyDescent="0.25"/>
    <row r="1832" s="5" customFormat="1" x14ac:dyDescent="0.25"/>
    <row r="1833" s="5" customFormat="1" x14ac:dyDescent="0.25"/>
    <row r="1834" s="5" customFormat="1" x14ac:dyDescent="0.25"/>
    <row r="1835" s="5" customFormat="1" x14ac:dyDescent="0.25"/>
    <row r="1836" s="5" customFormat="1" x14ac:dyDescent="0.25"/>
    <row r="1837" s="5" customFormat="1" x14ac:dyDescent="0.25"/>
    <row r="1838" s="5" customFormat="1" x14ac:dyDescent="0.25"/>
    <row r="1839" s="5" customFormat="1" x14ac:dyDescent="0.25"/>
    <row r="1840" s="5" customFormat="1" x14ac:dyDescent="0.25"/>
    <row r="1841" s="5" customFormat="1" x14ac:dyDescent="0.25"/>
    <row r="1842" s="5" customFormat="1" x14ac:dyDescent="0.25"/>
    <row r="1843" s="5" customFormat="1" x14ac:dyDescent="0.25"/>
    <row r="1844" s="5" customFormat="1" x14ac:dyDescent="0.25"/>
    <row r="1845" s="5" customFormat="1" x14ac:dyDescent="0.25"/>
    <row r="1846" s="5" customFormat="1" x14ac:dyDescent="0.25"/>
    <row r="1847" s="5" customFormat="1" x14ac:dyDescent="0.25"/>
    <row r="1848" s="5" customFormat="1" x14ac:dyDescent="0.25"/>
    <row r="1849" s="5" customFormat="1" x14ac:dyDescent="0.25"/>
    <row r="1850" s="5" customFormat="1" x14ac:dyDescent="0.25"/>
    <row r="1851" s="5" customFormat="1" x14ac:dyDescent="0.25"/>
    <row r="1852" s="5" customFormat="1" x14ac:dyDescent="0.25"/>
    <row r="1853" s="5" customFormat="1" x14ac:dyDescent="0.25"/>
    <row r="1854" s="5" customFormat="1" x14ac:dyDescent="0.25"/>
    <row r="1855" s="5" customFormat="1" x14ac:dyDescent="0.25"/>
    <row r="1856" s="5" customFormat="1" x14ac:dyDescent="0.25"/>
    <row r="1857" s="5" customFormat="1" x14ac:dyDescent="0.25"/>
    <row r="1858" s="5" customFormat="1" x14ac:dyDescent="0.25"/>
    <row r="1859" s="5" customFormat="1" x14ac:dyDescent="0.25"/>
    <row r="1860" s="5" customFormat="1" x14ac:dyDescent="0.25"/>
    <row r="1861" s="5" customFormat="1" x14ac:dyDescent="0.25"/>
    <row r="1862" s="5" customFormat="1" x14ac:dyDescent="0.25"/>
    <row r="1863" s="5" customFormat="1" x14ac:dyDescent="0.25"/>
    <row r="1864" s="5" customFormat="1" x14ac:dyDescent="0.25"/>
    <row r="1865" s="5" customFormat="1" x14ac:dyDescent="0.25"/>
    <row r="1866" s="5" customFormat="1" x14ac:dyDescent="0.25"/>
    <row r="1867" s="5" customFormat="1" x14ac:dyDescent="0.25"/>
    <row r="1868" s="5" customFormat="1" x14ac:dyDescent="0.25"/>
    <row r="1869" s="5" customFormat="1" x14ac:dyDescent="0.25"/>
    <row r="1870" s="5" customFormat="1" x14ac:dyDescent="0.25"/>
    <row r="1871" s="5" customFormat="1" x14ac:dyDescent="0.25"/>
    <row r="1872" s="5" customFormat="1" x14ac:dyDescent="0.25"/>
    <row r="1873" s="5" customFormat="1" x14ac:dyDescent="0.25"/>
    <row r="1874" s="5" customFormat="1" x14ac:dyDescent="0.25"/>
    <row r="1875" s="5" customFormat="1" x14ac:dyDescent="0.25"/>
    <row r="1876" s="5" customFormat="1" x14ac:dyDescent="0.25"/>
    <row r="1877" s="5" customFormat="1" x14ac:dyDescent="0.25"/>
    <row r="1878" s="5" customFormat="1" x14ac:dyDescent="0.25"/>
    <row r="1879" s="5" customFormat="1" x14ac:dyDescent="0.25"/>
    <row r="1880" s="5" customFormat="1" x14ac:dyDescent="0.25"/>
    <row r="1881" s="5" customFormat="1" x14ac:dyDescent="0.25"/>
    <row r="1882" s="5" customFormat="1" x14ac:dyDescent="0.25"/>
    <row r="1883" s="5" customFormat="1" x14ac:dyDescent="0.25"/>
    <row r="1884" s="5" customFormat="1" x14ac:dyDescent="0.25"/>
    <row r="1885" s="5" customFormat="1" x14ac:dyDescent="0.25"/>
    <row r="1886" s="5" customFormat="1" x14ac:dyDescent="0.25"/>
    <row r="1887" s="5" customFormat="1" x14ac:dyDescent="0.25"/>
    <row r="1888" s="5" customFormat="1" x14ac:dyDescent="0.25"/>
    <row r="1889" s="5" customFormat="1" x14ac:dyDescent="0.25"/>
    <row r="1890" s="5" customFormat="1" x14ac:dyDescent="0.25"/>
    <row r="1891" s="5" customFormat="1" x14ac:dyDescent="0.25"/>
    <row r="1892" s="5" customFormat="1" x14ac:dyDescent="0.25"/>
    <row r="1893" s="5" customFormat="1" x14ac:dyDescent="0.25"/>
    <row r="1894" s="5" customFormat="1" x14ac:dyDescent="0.25"/>
    <row r="1895" s="5" customFormat="1" x14ac:dyDescent="0.25"/>
    <row r="1896" s="5" customFormat="1" x14ac:dyDescent="0.25"/>
    <row r="1897" s="5" customFormat="1" x14ac:dyDescent="0.25"/>
    <row r="1898" s="5" customFormat="1" x14ac:dyDescent="0.25"/>
    <row r="1899" s="5" customFormat="1" x14ac:dyDescent="0.25"/>
    <row r="1900" s="5" customFormat="1" x14ac:dyDescent="0.25"/>
    <row r="1901" s="5" customFormat="1" x14ac:dyDescent="0.25"/>
    <row r="1902" s="5" customFormat="1" x14ac:dyDescent="0.25"/>
    <row r="1903" s="5" customFormat="1" x14ac:dyDescent="0.25"/>
    <row r="1904" s="5" customFormat="1" x14ac:dyDescent="0.25"/>
    <row r="1905" s="5" customFormat="1" x14ac:dyDescent="0.25"/>
    <row r="1906" s="5" customFormat="1" x14ac:dyDescent="0.25"/>
    <row r="1907" s="5" customFormat="1" x14ac:dyDescent="0.25"/>
    <row r="1908" s="5" customFormat="1" x14ac:dyDescent="0.25"/>
    <row r="1909" s="5" customFormat="1" x14ac:dyDescent="0.25"/>
    <row r="1910" s="5" customFormat="1" x14ac:dyDescent="0.25"/>
    <row r="1911" s="5" customFormat="1" x14ac:dyDescent="0.25"/>
    <row r="1912" s="5" customFormat="1" x14ac:dyDescent="0.25"/>
    <row r="1913" s="5" customFormat="1" x14ac:dyDescent="0.25"/>
    <row r="1914" s="5" customFormat="1" x14ac:dyDescent="0.25"/>
    <row r="1915" s="5" customFormat="1" x14ac:dyDescent="0.25"/>
    <row r="1916" s="5" customFormat="1" x14ac:dyDescent="0.25"/>
    <row r="1917" s="5" customFormat="1" x14ac:dyDescent="0.25"/>
    <row r="1918" s="5" customFormat="1" x14ac:dyDescent="0.25"/>
    <row r="1919" s="5" customFormat="1" x14ac:dyDescent="0.25"/>
    <row r="1920" s="5" customFormat="1" x14ac:dyDescent="0.25"/>
    <row r="1921" s="5" customFormat="1" x14ac:dyDescent="0.25"/>
    <row r="1922" s="5" customFormat="1" x14ac:dyDescent="0.25"/>
    <row r="1923" s="5" customFormat="1" x14ac:dyDescent="0.25"/>
    <row r="1924" s="5" customFormat="1" x14ac:dyDescent="0.25"/>
    <row r="1925" s="5" customFormat="1" x14ac:dyDescent="0.25"/>
    <row r="1926" s="5" customFormat="1" x14ac:dyDescent="0.25"/>
    <row r="1927" s="5" customFormat="1" x14ac:dyDescent="0.25"/>
    <row r="1928" s="5" customFormat="1" x14ac:dyDescent="0.25"/>
    <row r="1929" s="5" customFormat="1" x14ac:dyDescent="0.25"/>
    <row r="1930" s="5" customFormat="1" x14ac:dyDescent="0.25"/>
    <row r="1931" s="5" customFormat="1" x14ac:dyDescent="0.25"/>
    <row r="1932" s="5" customFormat="1" x14ac:dyDescent="0.25"/>
    <row r="1933" s="5" customFormat="1" x14ac:dyDescent="0.25"/>
    <row r="1934" s="5" customFormat="1" x14ac:dyDescent="0.25"/>
    <row r="1935" s="5" customFormat="1" x14ac:dyDescent="0.25"/>
    <row r="1936" s="5" customFormat="1" x14ac:dyDescent="0.25"/>
    <row r="1937" s="5" customFormat="1" x14ac:dyDescent="0.25"/>
    <row r="1938" s="5" customFormat="1" x14ac:dyDescent="0.25"/>
    <row r="1939" s="5" customFormat="1" x14ac:dyDescent="0.25"/>
    <row r="1940" s="5" customFormat="1" x14ac:dyDescent="0.25"/>
    <row r="1941" s="5" customFormat="1" x14ac:dyDescent="0.25"/>
    <row r="1942" s="5" customFormat="1" x14ac:dyDescent="0.25"/>
    <row r="1943" s="5" customFormat="1" x14ac:dyDescent="0.25"/>
    <row r="1944" s="5" customFormat="1" x14ac:dyDescent="0.25"/>
    <row r="1945" s="5" customFormat="1" x14ac:dyDescent="0.25"/>
    <row r="1946" s="5" customFormat="1" x14ac:dyDescent="0.25"/>
    <row r="1947" s="5" customFormat="1" x14ac:dyDescent="0.25"/>
    <row r="1948" s="5" customFormat="1" x14ac:dyDescent="0.25"/>
    <row r="1949" s="5" customFormat="1" x14ac:dyDescent="0.25"/>
    <row r="1950" s="5" customFormat="1" x14ac:dyDescent="0.25"/>
    <row r="1951" s="5" customFormat="1" x14ac:dyDescent="0.25"/>
    <row r="1952" s="5" customFormat="1" x14ac:dyDescent="0.25"/>
    <row r="1953" s="5" customFormat="1" x14ac:dyDescent="0.25"/>
    <row r="1954" s="5" customFormat="1" x14ac:dyDescent="0.25"/>
    <row r="1955" s="5" customFormat="1" x14ac:dyDescent="0.25"/>
    <row r="1956" s="5" customFormat="1" x14ac:dyDescent="0.25"/>
    <row r="1957" s="5" customFormat="1" x14ac:dyDescent="0.25"/>
    <row r="1958" s="5" customFormat="1" x14ac:dyDescent="0.25"/>
    <row r="1959" s="5" customFormat="1" x14ac:dyDescent="0.25"/>
    <row r="1960" s="5" customFormat="1" x14ac:dyDescent="0.25"/>
    <row r="1961" s="5" customFormat="1" x14ac:dyDescent="0.25"/>
    <row r="1962" s="5" customFormat="1" x14ac:dyDescent="0.25"/>
    <row r="1963" s="5" customFormat="1" x14ac:dyDescent="0.25"/>
    <row r="1964" s="5" customFormat="1" x14ac:dyDescent="0.25"/>
    <row r="1965" s="5" customFormat="1" x14ac:dyDescent="0.25"/>
    <row r="1966" s="5" customFormat="1" x14ac:dyDescent="0.25"/>
    <row r="1967" s="5" customFormat="1" x14ac:dyDescent="0.25"/>
    <row r="1968" s="5" customFormat="1" x14ac:dyDescent="0.25"/>
    <row r="1969" s="5" customFormat="1" x14ac:dyDescent="0.25"/>
    <row r="1970" s="5" customFormat="1" x14ac:dyDescent="0.25"/>
    <row r="1971" s="5" customFormat="1" x14ac:dyDescent="0.25"/>
    <row r="1972" s="5" customFormat="1" x14ac:dyDescent="0.25"/>
    <row r="1973" s="5" customFormat="1" x14ac:dyDescent="0.25"/>
    <row r="1974" s="5" customFormat="1" x14ac:dyDescent="0.25"/>
    <row r="1975" s="5" customFormat="1" x14ac:dyDescent="0.25"/>
    <row r="1976" s="5" customFormat="1" x14ac:dyDescent="0.25"/>
    <row r="1977" s="5" customFormat="1" x14ac:dyDescent="0.25"/>
    <row r="1978" s="5" customFormat="1" x14ac:dyDescent="0.25"/>
    <row r="1979" s="5" customFormat="1" x14ac:dyDescent="0.25"/>
    <row r="1980" s="5" customFormat="1" x14ac:dyDescent="0.25"/>
    <row r="1981" s="5" customFormat="1" x14ac:dyDescent="0.25"/>
    <row r="1982" s="5" customFormat="1" x14ac:dyDescent="0.25"/>
    <row r="1983" s="5" customFormat="1" x14ac:dyDescent="0.25"/>
    <row r="1984" s="5" customFormat="1" x14ac:dyDescent="0.25"/>
    <row r="1985" s="5" customFormat="1" x14ac:dyDescent="0.25"/>
    <row r="1986" s="5" customFormat="1" x14ac:dyDescent="0.25"/>
    <row r="1987" s="5" customFormat="1" x14ac:dyDescent="0.25"/>
    <row r="1988" s="5" customFormat="1" x14ac:dyDescent="0.25"/>
    <row r="1989" s="5" customFormat="1" x14ac:dyDescent="0.25"/>
    <row r="1990" s="5" customFormat="1" x14ac:dyDescent="0.25"/>
    <row r="1991" s="5" customFormat="1" x14ac:dyDescent="0.25"/>
    <row r="1992" s="5" customFormat="1" x14ac:dyDescent="0.25"/>
    <row r="1993" s="5" customFormat="1" x14ac:dyDescent="0.25"/>
    <row r="1994" s="5" customFormat="1" x14ac:dyDescent="0.25"/>
    <row r="1995" s="5" customFormat="1" x14ac:dyDescent="0.25"/>
    <row r="1996" s="5" customFormat="1" x14ac:dyDescent="0.25"/>
    <row r="1997" s="5" customFormat="1" x14ac:dyDescent="0.25"/>
    <row r="1998" s="5" customFormat="1" x14ac:dyDescent="0.25"/>
    <row r="1999" s="5" customFormat="1" x14ac:dyDescent="0.25"/>
    <row r="2000" s="5" customFormat="1" x14ac:dyDescent="0.25"/>
    <row r="2001" s="5" customFormat="1" x14ac:dyDescent="0.25"/>
    <row r="2002" s="5" customFormat="1" x14ac:dyDescent="0.25"/>
    <row r="2003" s="5" customFormat="1" x14ac:dyDescent="0.25"/>
    <row r="2004" s="5" customFormat="1" x14ac:dyDescent="0.25"/>
    <row r="2005" s="5" customFormat="1" x14ac:dyDescent="0.25"/>
    <row r="2006" s="5" customFormat="1" x14ac:dyDescent="0.25"/>
    <row r="2007" s="5" customFormat="1" x14ac:dyDescent="0.25"/>
    <row r="2008" s="5" customFormat="1" x14ac:dyDescent="0.25"/>
    <row r="2009" s="5" customFormat="1" x14ac:dyDescent="0.25"/>
    <row r="2010" s="5" customFormat="1" x14ac:dyDescent="0.25"/>
    <row r="2011" s="5" customFormat="1" x14ac:dyDescent="0.25"/>
    <row r="2012" s="5" customFormat="1" x14ac:dyDescent="0.25"/>
    <row r="2013" s="5" customFormat="1" x14ac:dyDescent="0.25"/>
    <row r="2014" s="5" customFormat="1" x14ac:dyDescent="0.25"/>
    <row r="2015" s="5" customFormat="1" x14ac:dyDescent="0.25"/>
    <row r="2016" s="5" customFormat="1" x14ac:dyDescent="0.25"/>
    <row r="2017" s="5" customFormat="1" x14ac:dyDescent="0.25"/>
    <row r="2018" s="5" customFormat="1" x14ac:dyDescent="0.25"/>
    <row r="2019" s="5" customFormat="1" x14ac:dyDescent="0.25"/>
    <row r="2020" s="5" customFormat="1" x14ac:dyDescent="0.25"/>
    <row r="2021" s="5" customFormat="1" x14ac:dyDescent="0.25"/>
    <row r="2022" s="5" customFormat="1" x14ac:dyDescent="0.25"/>
    <row r="2023" s="5" customFormat="1" x14ac:dyDescent="0.25"/>
    <row r="2024" s="5" customFormat="1" x14ac:dyDescent="0.25"/>
    <row r="2025" s="5" customFormat="1" x14ac:dyDescent="0.25"/>
    <row r="2026" s="5" customFormat="1" x14ac:dyDescent="0.25"/>
    <row r="2027" s="5" customFormat="1" x14ac:dyDescent="0.25"/>
    <row r="2028" s="5" customFormat="1" x14ac:dyDescent="0.25"/>
    <row r="2029" s="5" customFormat="1" x14ac:dyDescent="0.25"/>
    <row r="2030" s="5" customFormat="1" x14ac:dyDescent="0.25"/>
    <row r="2031" s="5" customFormat="1" x14ac:dyDescent="0.25"/>
    <row r="2032" s="5" customFormat="1" x14ac:dyDescent="0.25"/>
    <row r="2033" s="5" customFormat="1" x14ac:dyDescent="0.25"/>
    <row r="2034" s="5" customFormat="1" x14ac:dyDescent="0.25"/>
    <row r="2035" s="5" customFormat="1" x14ac:dyDescent="0.25"/>
    <row r="2036" s="5" customFormat="1" x14ac:dyDescent="0.25"/>
    <row r="2037" s="5" customFormat="1" x14ac:dyDescent="0.25"/>
    <row r="2038" s="5" customFormat="1" x14ac:dyDescent="0.25"/>
    <row r="2039" s="5" customFormat="1" x14ac:dyDescent="0.25"/>
    <row r="2040" s="5" customFormat="1" x14ac:dyDescent="0.25"/>
    <row r="2041" s="5" customFormat="1" x14ac:dyDescent="0.25"/>
    <row r="2042" s="5" customFormat="1" x14ac:dyDescent="0.25"/>
    <row r="2043" s="5" customFormat="1" x14ac:dyDescent="0.25"/>
    <row r="2044" s="5" customFormat="1" x14ac:dyDescent="0.25"/>
    <row r="2045" s="5" customFormat="1" x14ac:dyDescent="0.25"/>
    <row r="2046" s="5" customFormat="1" x14ac:dyDescent="0.25"/>
    <row r="2047" s="5" customFormat="1" x14ac:dyDescent="0.25"/>
    <row r="2048" s="5" customFormat="1" x14ac:dyDescent="0.25"/>
    <row r="2049" s="5" customFormat="1" x14ac:dyDescent="0.25"/>
    <row r="2050" s="5" customFormat="1" x14ac:dyDescent="0.25"/>
    <row r="2051" s="5" customFormat="1" x14ac:dyDescent="0.25"/>
    <row r="2052" s="5" customFormat="1" x14ac:dyDescent="0.25"/>
    <row r="2053" s="5" customFormat="1" x14ac:dyDescent="0.25"/>
    <row r="2054" s="5" customFormat="1" x14ac:dyDescent="0.25"/>
    <row r="2055" s="5" customFormat="1" x14ac:dyDescent="0.25"/>
    <row r="2056" s="5" customFormat="1" x14ac:dyDescent="0.25"/>
    <row r="2057" s="5" customFormat="1" x14ac:dyDescent="0.25"/>
    <row r="2058" s="5" customFormat="1" x14ac:dyDescent="0.25"/>
    <row r="2059" s="5" customFormat="1" x14ac:dyDescent="0.25"/>
    <row r="2060" s="5" customFormat="1" x14ac:dyDescent="0.25"/>
    <row r="2061" s="5" customFormat="1" x14ac:dyDescent="0.25"/>
    <row r="2062" s="5" customFormat="1" x14ac:dyDescent="0.25"/>
    <row r="2063" s="5" customFormat="1" x14ac:dyDescent="0.25"/>
    <row r="2064" s="5" customFormat="1" x14ac:dyDescent="0.25"/>
    <row r="2065" s="5" customFormat="1" x14ac:dyDescent="0.25"/>
    <row r="2066" s="5" customFormat="1" x14ac:dyDescent="0.25"/>
    <row r="2067" s="5" customFormat="1" x14ac:dyDescent="0.25"/>
    <row r="2068" s="5" customFormat="1" x14ac:dyDescent="0.25"/>
    <row r="2069" s="5" customFormat="1" x14ac:dyDescent="0.25"/>
    <row r="2070" s="5" customFormat="1" x14ac:dyDescent="0.25"/>
    <row r="2071" s="5" customFormat="1" x14ac:dyDescent="0.25"/>
    <row r="2072" s="5" customFormat="1" x14ac:dyDescent="0.25"/>
    <row r="2073" s="5" customFormat="1" x14ac:dyDescent="0.25"/>
    <row r="2074" s="5" customFormat="1" x14ac:dyDescent="0.25"/>
    <row r="2075" s="5" customFormat="1" x14ac:dyDescent="0.25"/>
    <row r="2076" s="5" customFormat="1" x14ac:dyDescent="0.25"/>
    <row r="2077" s="5" customFormat="1" x14ac:dyDescent="0.25"/>
    <row r="2078" s="5" customFormat="1" x14ac:dyDescent="0.25"/>
    <row r="2079" s="5" customFormat="1" x14ac:dyDescent="0.25"/>
    <row r="2080" s="5" customFormat="1" x14ac:dyDescent="0.25"/>
    <row r="2081" s="5" customFormat="1" x14ac:dyDescent="0.25"/>
    <row r="2082" s="5" customFormat="1" x14ac:dyDescent="0.25"/>
    <row r="2083" s="5" customFormat="1" x14ac:dyDescent="0.25"/>
    <row r="2084" s="5" customFormat="1" x14ac:dyDescent="0.25"/>
    <row r="2085" s="5" customFormat="1" x14ac:dyDescent="0.25"/>
    <row r="2086" s="5" customFormat="1" x14ac:dyDescent="0.25"/>
    <row r="2087" s="5" customFormat="1" x14ac:dyDescent="0.25"/>
    <row r="2088" s="5" customFormat="1" x14ac:dyDescent="0.25"/>
    <row r="2089" s="5" customFormat="1" x14ac:dyDescent="0.25"/>
    <row r="2090" s="5" customFormat="1" x14ac:dyDescent="0.25"/>
    <row r="2091" s="5" customFormat="1" x14ac:dyDescent="0.25"/>
    <row r="2092" s="5" customFormat="1" x14ac:dyDescent="0.25"/>
    <row r="2093" s="5" customFormat="1" x14ac:dyDescent="0.25"/>
    <row r="2094" s="5" customFormat="1" x14ac:dyDescent="0.25"/>
    <row r="2095" s="5" customFormat="1" x14ac:dyDescent="0.25"/>
    <row r="2096" s="5" customFormat="1" x14ac:dyDescent="0.25"/>
    <row r="2097" s="5" customFormat="1" x14ac:dyDescent="0.25"/>
    <row r="2098" s="5" customFormat="1" x14ac:dyDescent="0.25"/>
    <row r="2099" s="5" customFormat="1" x14ac:dyDescent="0.25"/>
    <row r="2100" s="5" customFormat="1" x14ac:dyDescent="0.25"/>
    <row r="2101" s="5" customFormat="1" x14ac:dyDescent="0.25"/>
    <row r="2102" s="5" customFormat="1" x14ac:dyDescent="0.25"/>
    <row r="2103" s="5" customFormat="1" x14ac:dyDescent="0.25"/>
    <row r="2104" s="5" customFormat="1" x14ac:dyDescent="0.25"/>
    <row r="2105" s="5" customFormat="1" x14ac:dyDescent="0.25"/>
    <row r="2106" s="5" customFormat="1" x14ac:dyDescent="0.25"/>
    <row r="2107" s="5" customFormat="1" x14ac:dyDescent="0.25"/>
    <row r="2108" s="5" customFormat="1" x14ac:dyDescent="0.25"/>
    <row r="2109" s="5" customFormat="1" x14ac:dyDescent="0.25"/>
    <row r="2110" s="5" customFormat="1" x14ac:dyDescent="0.25"/>
    <row r="2111" s="5" customFormat="1" x14ac:dyDescent="0.25"/>
    <row r="2112" s="5" customFormat="1" x14ac:dyDescent="0.25"/>
    <row r="2113" s="5" customFormat="1" x14ac:dyDescent="0.25"/>
    <row r="2114" s="5" customFormat="1" x14ac:dyDescent="0.25"/>
    <row r="2115" s="5" customFormat="1" x14ac:dyDescent="0.25"/>
    <row r="2116" s="5" customFormat="1" x14ac:dyDescent="0.25"/>
    <row r="2117" s="5" customFormat="1" x14ac:dyDescent="0.25"/>
    <row r="2118" s="5" customFormat="1" x14ac:dyDescent="0.25"/>
    <row r="2119" s="5" customFormat="1" x14ac:dyDescent="0.25"/>
    <row r="2120" s="5" customFormat="1" x14ac:dyDescent="0.25"/>
    <row r="2121" s="5" customFormat="1" x14ac:dyDescent="0.25"/>
    <row r="2122" s="5" customFormat="1" x14ac:dyDescent="0.25"/>
    <row r="2123" s="5" customFormat="1" x14ac:dyDescent="0.25"/>
    <row r="2124" s="5" customFormat="1" x14ac:dyDescent="0.25"/>
    <row r="2125" s="5" customFormat="1" x14ac:dyDescent="0.25"/>
    <row r="2126" s="5" customFormat="1" x14ac:dyDescent="0.25"/>
    <row r="2127" s="5" customFormat="1" x14ac:dyDescent="0.25"/>
    <row r="2128" s="5" customFormat="1" x14ac:dyDescent="0.25"/>
    <row r="2129" s="5" customFormat="1" x14ac:dyDescent="0.25"/>
    <row r="2130" s="5" customFormat="1" x14ac:dyDescent="0.25"/>
    <row r="2131" s="5" customFormat="1" x14ac:dyDescent="0.25"/>
    <row r="2132" s="5" customFormat="1" x14ac:dyDescent="0.25"/>
    <row r="2133" s="5" customFormat="1" x14ac:dyDescent="0.25"/>
    <row r="2134" s="5" customFormat="1" x14ac:dyDescent="0.25"/>
    <row r="2135" s="5" customFormat="1" x14ac:dyDescent="0.25"/>
    <row r="2136" s="5" customFormat="1" x14ac:dyDescent="0.25"/>
    <row r="2137" s="5" customFormat="1" x14ac:dyDescent="0.25"/>
    <row r="2138" s="5" customFormat="1" x14ac:dyDescent="0.25"/>
    <row r="2139" s="5" customFormat="1" x14ac:dyDescent="0.25"/>
    <row r="2140" s="5" customFormat="1" x14ac:dyDescent="0.25"/>
    <row r="2141" s="5" customFormat="1" x14ac:dyDescent="0.25"/>
    <row r="2142" s="5" customFormat="1" x14ac:dyDescent="0.25"/>
    <row r="2143" s="5" customFormat="1" x14ac:dyDescent="0.25"/>
    <row r="2144" s="5" customFormat="1" x14ac:dyDescent="0.25"/>
    <row r="2145" s="5" customFormat="1" x14ac:dyDescent="0.25"/>
    <row r="2146" s="5" customFormat="1" x14ac:dyDescent="0.25"/>
    <row r="2147" s="5" customFormat="1" x14ac:dyDescent="0.25"/>
    <row r="2148" s="5" customFormat="1" x14ac:dyDescent="0.25"/>
    <row r="2149" s="5" customFormat="1" x14ac:dyDescent="0.25"/>
    <row r="2150" s="5" customFormat="1" x14ac:dyDescent="0.25"/>
    <row r="2151" s="5" customFormat="1" x14ac:dyDescent="0.25"/>
    <row r="2152" s="5" customFormat="1" x14ac:dyDescent="0.25"/>
    <row r="2153" s="5" customFormat="1" x14ac:dyDescent="0.25"/>
    <row r="2154" s="5" customFormat="1" x14ac:dyDescent="0.25"/>
    <row r="2155" s="5" customFormat="1" x14ac:dyDescent="0.25"/>
    <row r="2156" s="5" customFormat="1" x14ac:dyDescent="0.25"/>
    <row r="2157" s="5" customFormat="1" x14ac:dyDescent="0.25"/>
    <row r="2158" s="5" customFormat="1" x14ac:dyDescent="0.25"/>
    <row r="2159" s="5" customFormat="1" x14ac:dyDescent="0.25"/>
    <row r="2160" s="5" customFormat="1" x14ac:dyDescent="0.25"/>
    <row r="2161" s="5" customFormat="1" x14ac:dyDescent="0.25"/>
    <row r="2162" s="5" customFormat="1" x14ac:dyDescent="0.25"/>
    <row r="2163" s="5" customFormat="1" x14ac:dyDescent="0.25"/>
    <row r="2164" s="5" customFormat="1" x14ac:dyDescent="0.25"/>
    <row r="2165" s="5" customFormat="1" x14ac:dyDescent="0.25"/>
    <row r="2166" s="5" customFormat="1" x14ac:dyDescent="0.25"/>
    <row r="2167" s="5" customFormat="1" x14ac:dyDescent="0.25"/>
    <row r="2168" s="5" customFormat="1" x14ac:dyDescent="0.25"/>
    <row r="2169" s="5" customFormat="1" x14ac:dyDescent="0.25"/>
    <row r="2170" s="5" customFormat="1" x14ac:dyDescent="0.25"/>
    <row r="2171" s="5" customFormat="1" x14ac:dyDescent="0.25"/>
    <row r="2172" s="5" customFormat="1" x14ac:dyDescent="0.25"/>
    <row r="2173" s="5" customFormat="1" x14ac:dyDescent="0.25"/>
    <row r="2174" s="5" customFormat="1" x14ac:dyDescent="0.25"/>
    <row r="2175" s="5" customFormat="1" x14ac:dyDescent="0.25"/>
    <row r="2176" s="5" customFormat="1" x14ac:dyDescent="0.25"/>
    <row r="2177" s="5" customFormat="1" x14ac:dyDescent="0.25"/>
    <row r="2178" s="5" customFormat="1" x14ac:dyDescent="0.25"/>
    <row r="2179" s="5" customFormat="1" x14ac:dyDescent="0.25"/>
    <row r="2180" s="5" customFormat="1" x14ac:dyDescent="0.25"/>
    <row r="2181" s="5" customFormat="1" x14ac:dyDescent="0.25"/>
    <row r="2182" s="5" customFormat="1" x14ac:dyDescent="0.25"/>
    <row r="2183" s="5" customFormat="1" x14ac:dyDescent="0.25"/>
    <row r="2184" s="5" customFormat="1" x14ac:dyDescent="0.25"/>
    <row r="2185" s="5" customFormat="1" x14ac:dyDescent="0.25"/>
    <row r="2186" s="5" customFormat="1" x14ac:dyDescent="0.25"/>
    <row r="2187" s="5" customFormat="1" x14ac:dyDescent="0.25"/>
    <row r="2188" s="5" customFormat="1" x14ac:dyDescent="0.25"/>
    <row r="2189" s="5" customFormat="1" x14ac:dyDescent="0.25"/>
    <row r="2190" s="5" customFormat="1" x14ac:dyDescent="0.25"/>
    <row r="2191" s="5" customFormat="1" x14ac:dyDescent="0.25"/>
    <row r="2192" s="5" customFormat="1" x14ac:dyDescent="0.25"/>
    <row r="2193" s="5" customFormat="1" x14ac:dyDescent="0.25"/>
    <row r="2194" s="5" customFormat="1" x14ac:dyDescent="0.25"/>
    <row r="2195" s="5" customFormat="1" x14ac:dyDescent="0.25"/>
    <row r="2196" s="5" customFormat="1" x14ac:dyDescent="0.25"/>
    <row r="2197" s="5" customFormat="1" x14ac:dyDescent="0.25"/>
    <row r="2198" s="5" customFormat="1" x14ac:dyDescent="0.25"/>
    <row r="2199" s="5" customFormat="1" x14ac:dyDescent="0.25"/>
    <row r="2200" s="5" customFormat="1" x14ac:dyDescent="0.25"/>
    <row r="2201" s="5" customFormat="1" x14ac:dyDescent="0.25"/>
    <row r="2202" s="5" customFormat="1" x14ac:dyDescent="0.25"/>
    <row r="2203" s="5" customFormat="1" x14ac:dyDescent="0.25"/>
    <row r="2204" s="5" customFormat="1" x14ac:dyDescent="0.25"/>
    <row r="2205" s="5" customFormat="1" x14ac:dyDescent="0.25"/>
    <row r="2206" s="5" customFormat="1" x14ac:dyDescent="0.25"/>
    <row r="2207" s="5" customFormat="1" x14ac:dyDescent="0.25"/>
    <row r="2208" s="5" customFormat="1" x14ac:dyDescent="0.25"/>
    <row r="2209" s="5" customFormat="1" x14ac:dyDescent="0.25"/>
    <row r="2210" s="5" customFormat="1" x14ac:dyDescent="0.25"/>
    <row r="2211" s="5" customFormat="1" x14ac:dyDescent="0.25"/>
    <row r="2212" s="5" customFormat="1" x14ac:dyDescent="0.25"/>
    <row r="2213" s="5" customFormat="1" x14ac:dyDescent="0.25"/>
    <row r="2214" s="5" customFormat="1" x14ac:dyDescent="0.25"/>
    <row r="2215" s="5" customFormat="1" x14ac:dyDescent="0.25"/>
    <row r="2216" s="5" customFormat="1" x14ac:dyDescent="0.25"/>
    <row r="2217" s="5" customFormat="1" x14ac:dyDescent="0.25"/>
    <row r="2218" s="5" customFormat="1" x14ac:dyDescent="0.25"/>
    <row r="2219" s="5" customFormat="1" x14ac:dyDescent="0.25"/>
    <row r="2220" s="5" customFormat="1" x14ac:dyDescent="0.25"/>
    <row r="2221" s="5" customFormat="1" x14ac:dyDescent="0.25"/>
    <row r="2222" s="5" customFormat="1" x14ac:dyDescent="0.25"/>
    <row r="2223" s="5" customFormat="1" x14ac:dyDescent="0.25"/>
    <row r="2224" s="5" customFormat="1" x14ac:dyDescent="0.25"/>
    <row r="2225" s="5" customFormat="1" x14ac:dyDescent="0.25"/>
    <row r="2226" s="5" customFormat="1" x14ac:dyDescent="0.25"/>
    <row r="2227" s="5" customFormat="1" x14ac:dyDescent="0.25"/>
    <row r="2228" s="5" customFormat="1" x14ac:dyDescent="0.25"/>
    <row r="2229" s="5" customFormat="1" x14ac:dyDescent="0.25"/>
    <row r="2230" s="5" customFormat="1" x14ac:dyDescent="0.25"/>
    <row r="2231" s="5" customFormat="1" x14ac:dyDescent="0.25"/>
    <row r="2232" s="5" customFormat="1" x14ac:dyDescent="0.25"/>
    <row r="2233" s="5" customFormat="1" x14ac:dyDescent="0.25"/>
    <row r="2234" s="5" customFormat="1" x14ac:dyDescent="0.25"/>
    <row r="2235" s="5" customFormat="1" x14ac:dyDescent="0.25"/>
    <row r="2236" s="5" customFormat="1" x14ac:dyDescent="0.25"/>
    <row r="2237" s="5" customFormat="1" x14ac:dyDescent="0.25"/>
    <row r="2238" s="5" customFormat="1" x14ac:dyDescent="0.25"/>
    <row r="2239" s="5" customFormat="1" x14ac:dyDescent="0.25"/>
    <row r="2240" s="5" customFormat="1" x14ac:dyDescent="0.25"/>
    <row r="2241" s="5" customFormat="1" x14ac:dyDescent="0.25"/>
    <row r="2242" s="5" customFormat="1" x14ac:dyDescent="0.25"/>
    <row r="2243" s="5" customFormat="1" x14ac:dyDescent="0.25"/>
    <row r="2244" s="5" customFormat="1" x14ac:dyDescent="0.25"/>
    <row r="2245" s="5" customFormat="1" x14ac:dyDescent="0.25"/>
    <row r="2246" s="5" customFormat="1" x14ac:dyDescent="0.25"/>
    <row r="2247" s="5" customFormat="1" x14ac:dyDescent="0.25"/>
    <row r="2248" s="5" customFormat="1" x14ac:dyDescent="0.25"/>
    <row r="2249" s="5" customFormat="1" x14ac:dyDescent="0.25"/>
    <row r="2250" s="5" customFormat="1" x14ac:dyDescent="0.25"/>
    <row r="2251" s="5" customFormat="1" x14ac:dyDescent="0.25"/>
    <row r="2252" s="5" customFormat="1" x14ac:dyDescent="0.25"/>
    <row r="2253" s="5" customFormat="1" x14ac:dyDescent="0.25"/>
    <row r="2254" s="5" customFormat="1" x14ac:dyDescent="0.25"/>
    <row r="2255" s="5" customFormat="1" x14ac:dyDescent="0.25"/>
    <row r="2256" s="5" customFormat="1" x14ac:dyDescent="0.25"/>
    <row r="2257" s="5" customFormat="1" x14ac:dyDescent="0.25"/>
    <row r="2258" s="5" customFormat="1" x14ac:dyDescent="0.25"/>
    <row r="2259" s="5" customFormat="1" x14ac:dyDescent="0.25"/>
    <row r="2260" s="5" customFormat="1" x14ac:dyDescent="0.25"/>
    <row r="2261" s="5" customFormat="1" x14ac:dyDescent="0.25"/>
    <row r="2262" s="5" customFormat="1" x14ac:dyDescent="0.25"/>
    <row r="2263" s="5" customFormat="1" x14ac:dyDescent="0.25"/>
    <row r="2264" s="5" customFormat="1" x14ac:dyDescent="0.25"/>
    <row r="2265" s="5" customFormat="1" x14ac:dyDescent="0.25"/>
    <row r="2266" s="5" customFormat="1" x14ac:dyDescent="0.25"/>
    <row r="2267" s="5" customFormat="1" x14ac:dyDescent="0.25"/>
    <row r="2268" s="5" customFormat="1" x14ac:dyDescent="0.25"/>
    <row r="2269" s="5" customFormat="1" x14ac:dyDescent="0.25"/>
    <row r="2270" s="5" customFormat="1" x14ac:dyDescent="0.25"/>
    <row r="2271" s="5" customFormat="1" x14ac:dyDescent="0.25"/>
    <row r="2272" s="5" customFormat="1" x14ac:dyDescent="0.25"/>
    <row r="2273" s="5" customFormat="1" x14ac:dyDescent="0.25"/>
    <row r="2274" s="5" customFormat="1" x14ac:dyDescent="0.25"/>
    <row r="2275" s="5" customFormat="1" x14ac:dyDescent="0.25"/>
    <row r="2276" s="5" customFormat="1" x14ac:dyDescent="0.25"/>
    <row r="2277" s="5" customFormat="1" x14ac:dyDescent="0.25"/>
    <row r="2278" s="5" customFormat="1" x14ac:dyDescent="0.25"/>
    <row r="2279" s="5" customFormat="1" x14ac:dyDescent="0.25"/>
    <row r="2280" s="5" customFormat="1" x14ac:dyDescent="0.25"/>
    <row r="2281" s="5" customFormat="1" x14ac:dyDescent="0.25"/>
    <row r="2282" s="5" customFormat="1" x14ac:dyDescent="0.25"/>
    <row r="2283" s="5" customFormat="1" x14ac:dyDescent="0.25"/>
    <row r="2284" s="5" customFormat="1" x14ac:dyDescent="0.25"/>
    <row r="2285" s="5" customFormat="1" x14ac:dyDescent="0.25"/>
    <row r="2286" s="5" customFormat="1" x14ac:dyDescent="0.25"/>
    <row r="2287" s="5" customFormat="1" x14ac:dyDescent="0.25"/>
    <row r="2288" s="5" customFormat="1" x14ac:dyDescent="0.25"/>
    <row r="2289" s="5" customFormat="1" x14ac:dyDescent="0.25"/>
    <row r="2290" s="5" customFormat="1" x14ac:dyDescent="0.25"/>
    <row r="2291" s="5" customFormat="1" x14ac:dyDescent="0.25"/>
    <row r="2292" s="5" customFormat="1" x14ac:dyDescent="0.25"/>
    <row r="2293" s="5" customFormat="1" x14ac:dyDescent="0.25"/>
    <row r="2294" s="5" customFormat="1" x14ac:dyDescent="0.25"/>
    <row r="2295" s="5" customFormat="1" x14ac:dyDescent="0.25"/>
    <row r="2296" s="5" customFormat="1" x14ac:dyDescent="0.25"/>
    <row r="2297" s="5" customFormat="1" x14ac:dyDescent="0.25"/>
    <row r="2298" s="5" customFormat="1" x14ac:dyDescent="0.25"/>
    <row r="2299" s="5" customFormat="1" x14ac:dyDescent="0.25"/>
    <row r="2300" s="5" customFormat="1" x14ac:dyDescent="0.25"/>
    <row r="2301" s="5" customFormat="1" x14ac:dyDescent="0.25"/>
    <row r="2302" s="5" customFormat="1" x14ac:dyDescent="0.25"/>
    <row r="2303" s="5" customFormat="1" x14ac:dyDescent="0.25"/>
    <row r="2304" s="5" customFormat="1" x14ac:dyDescent="0.25"/>
    <row r="2305" s="5" customFormat="1" x14ac:dyDescent="0.25"/>
    <row r="2306" s="5" customFormat="1" x14ac:dyDescent="0.25"/>
    <row r="2307" s="5" customFormat="1" x14ac:dyDescent="0.25"/>
    <row r="2308" s="5" customFormat="1" x14ac:dyDescent="0.25"/>
    <row r="2309" s="5" customFormat="1" x14ac:dyDescent="0.25"/>
    <row r="2310" s="5" customFormat="1" x14ac:dyDescent="0.25"/>
    <row r="2311" s="5" customFormat="1" x14ac:dyDescent="0.25"/>
    <row r="2312" s="5" customFormat="1" x14ac:dyDescent="0.25"/>
    <row r="2313" s="5" customFormat="1" x14ac:dyDescent="0.25"/>
    <row r="2314" s="5" customFormat="1" x14ac:dyDescent="0.25"/>
    <row r="2315" s="5" customFormat="1" x14ac:dyDescent="0.25"/>
    <row r="2316" s="5" customFormat="1" x14ac:dyDescent="0.25"/>
    <row r="2317" s="5" customFormat="1" x14ac:dyDescent="0.25"/>
    <row r="2318" s="5" customFormat="1" x14ac:dyDescent="0.25"/>
    <row r="2319" s="5" customFormat="1" x14ac:dyDescent="0.25"/>
    <row r="2320" s="5" customFormat="1" x14ac:dyDescent="0.25"/>
    <row r="2321" s="5" customFormat="1" x14ac:dyDescent="0.25"/>
    <row r="2322" s="5" customFormat="1" x14ac:dyDescent="0.25"/>
    <row r="2323" s="5" customFormat="1" x14ac:dyDescent="0.25"/>
    <row r="2324" s="5" customFormat="1" x14ac:dyDescent="0.25"/>
    <row r="2325" s="5" customFormat="1" x14ac:dyDescent="0.25"/>
    <row r="2326" s="5" customFormat="1" x14ac:dyDescent="0.25"/>
    <row r="2327" s="5" customFormat="1" x14ac:dyDescent="0.25"/>
    <row r="2328" s="5" customFormat="1" x14ac:dyDescent="0.25"/>
    <row r="2329" s="5" customFormat="1" x14ac:dyDescent="0.25"/>
    <row r="2330" s="5" customFormat="1" x14ac:dyDescent="0.25"/>
    <row r="2331" s="5" customFormat="1" x14ac:dyDescent="0.25"/>
    <row r="2332" s="5" customFormat="1" x14ac:dyDescent="0.25"/>
    <row r="2333" s="5" customFormat="1" x14ac:dyDescent="0.25"/>
    <row r="2334" s="5" customFormat="1" x14ac:dyDescent="0.25"/>
    <row r="2335" s="5" customFormat="1" x14ac:dyDescent="0.25"/>
    <row r="2336" s="5" customFormat="1" x14ac:dyDescent="0.25"/>
    <row r="2337" s="5" customFormat="1" x14ac:dyDescent="0.25"/>
    <row r="2338" s="5" customFormat="1" x14ac:dyDescent="0.25"/>
    <row r="2339" s="5" customFormat="1" x14ac:dyDescent="0.25"/>
    <row r="2340" s="5" customFormat="1" x14ac:dyDescent="0.25"/>
    <row r="2341" s="5" customFormat="1" x14ac:dyDescent="0.25"/>
    <row r="2342" s="5" customFormat="1" x14ac:dyDescent="0.25"/>
    <row r="2343" s="5" customFormat="1" x14ac:dyDescent="0.25"/>
    <row r="2344" s="5" customFormat="1" x14ac:dyDescent="0.25"/>
    <row r="2345" s="5" customFormat="1" x14ac:dyDescent="0.25"/>
    <row r="2346" s="5" customFormat="1" x14ac:dyDescent="0.25"/>
    <row r="2347" s="5" customFormat="1" x14ac:dyDescent="0.25"/>
    <row r="2348" s="5" customFormat="1" x14ac:dyDescent="0.25"/>
    <row r="2349" s="5" customFormat="1" x14ac:dyDescent="0.25"/>
    <row r="2350" s="5" customFormat="1" x14ac:dyDescent="0.25"/>
    <row r="2351" s="5" customFormat="1" x14ac:dyDescent="0.25"/>
    <row r="2352" s="5" customFormat="1" x14ac:dyDescent="0.25"/>
    <row r="2353" s="5" customFormat="1" x14ac:dyDescent="0.25"/>
    <row r="2354" s="5" customFormat="1" x14ac:dyDescent="0.25"/>
    <row r="2355" s="5" customFormat="1" x14ac:dyDescent="0.25"/>
    <row r="2356" s="5" customFormat="1" x14ac:dyDescent="0.25"/>
    <row r="2357" s="5" customFormat="1" x14ac:dyDescent="0.25"/>
    <row r="2358" s="5" customFormat="1" x14ac:dyDescent="0.25"/>
    <row r="2359" s="5" customFormat="1" x14ac:dyDescent="0.25"/>
    <row r="2360" s="5" customFormat="1" x14ac:dyDescent="0.25"/>
    <row r="2361" s="5" customFormat="1" x14ac:dyDescent="0.25"/>
    <row r="2362" s="5" customFormat="1" x14ac:dyDescent="0.25"/>
    <row r="2363" s="5" customFormat="1" x14ac:dyDescent="0.25"/>
    <row r="2364" s="5" customFormat="1" x14ac:dyDescent="0.25"/>
    <row r="2365" s="5" customFormat="1" x14ac:dyDescent="0.25"/>
    <row r="2366" s="5" customFormat="1" x14ac:dyDescent="0.25"/>
    <row r="2367" s="5" customFormat="1" x14ac:dyDescent="0.25"/>
    <row r="2368" s="5" customFormat="1" x14ac:dyDescent="0.25"/>
    <row r="2369" s="5" customFormat="1" x14ac:dyDescent="0.25"/>
    <row r="2370" s="5" customFormat="1" x14ac:dyDescent="0.25"/>
    <row r="2371" s="5" customFormat="1" x14ac:dyDescent="0.25"/>
    <row r="2372" s="5" customFormat="1" x14ac:dyDescent="0.25"/>
    <row r="2373" s="5" customFormat="1" x14ac:dyDescent="0.25"/>
    <row r="2374" s="5" customFormat="1" x14ac:dyDescent="0.25"/>
    <row r="2375" s="5" customFormat="1" x14ac:dyDescent="0.25"/>
    <row r="2376" s="5" customFormat="1" x14ac:dyDescent="0.25"/>
    <row r="2377" s="5" customFormat="1" x14ac:dyDescent="0.25"/>
    <row r="2378" s="5" customFormat="1" x14ac:dyDescent="0.25"/>
    <row r="2379" s="5" customFormat="1" x14ac:dyDescent="0.25"/>
    <row r="2380" s="5" customFormat="1" x14ac:dyDescent="0.25"/>
    <row r="2381" s="5" customFormat="1" x14ac:dyDescent="0.25"/>
    <row r="2382" s="5" customFormat="1" x14ac:dyDescent="0.25"/>
    <row r="2383" s="5" customFormat="1" x14ac:dyDescent="0.25"/>
    <row r="2384" s="5" customFormat="1" x14ac:dyDescent="0.25"/>
    <row r="2385" s="5" customFormat="1" x14ac:dyDescent="0.25"/>
    <row r="2386" s="5" customFormat="1" x14ac:dyDescent="0.25"/>
    <row r="2387" s="5" customFormat="1" x14ac:dyDescent="0.25"/>
    <row r="2388" s="5" customFormat="1" x14ac:dyDescent="0.25"/>
    <row r="2389" s="5" customFormat="1" x14ac:dyDescent="0.25"/>
    <row r="2390" s="5" customFormat="1" x14ac:dyDescent="0.25"/>
    <row r="2391" s="5" customFormat="1" x14ac:dyDescent="0.25"/>
    <row r="2392" s="5" customFormat="1" x14ac:dyDescent="0.25"/>
    <row r="2393" s="5" customFormat="1" x14ac:dyDescent="0.25"/>
    <row r="2394" s="5" customFormat="1" x14ac:dyDescent="0.25"/>
    <row r="2395" s="5" customFormat="1" x14ac:dyDescent="0.25"/>
    <row r="2396" s="5" customFormat="1" x14ac:dyDescent="0.25"/>
    <row r="2397" s="5" customFormat="1" x14ac:dyDescent="0.25"/>
    <row r="2398" s="5" customFormat="1" x14ac:dyDescent="0.25"/>
    <row r="2399" s="5" customFormat="1" x14ac:dyDescent="0.25"/>
    <row r="2400" s="5" customFormat="1" x14ac:dyDescent="0.25"/>
    <row r="2401" s="5" customFormat="1" x14ac:dyDescent="0.25"/>
    <row r="2402" s="5" customFormat="1" x14ac:dyDescent="0.25"/>
    <row r="2403" s="5" customFormat="1" x14ac:dyDescent="0.25"/>
    <row r="2404" s="5" customFormat="1" x14ac:dyDescent="0.25"/>
    <row r="2405" s="5" customFormat="1" x14ac:dyDescent="0.25"/>
    <row r="2406" s="5" customFormat="1" x14ac:dyDescent="0.25"/>
    <row r="2407" s="5" customFormat="1" x14ac:dyDescent="0.25"/>
    <row r="2408" s="5" customFormat="1" x14ac:dyDescent="0.25"/>
    <row r="2409" s="5" customFormat="1" x14ac:dyDescent="0.25"/>
    <row r="2410" s="5" customFormat="1" x14ac:dyDescent="0.25"/>
    <row r="2411" s="5" customFormat="1" x14ac:dyDescent="0.25"/>
    <row r="2412" s="5" customFormat="1" x14ac:dyDescent="0.25"/>
    <row r="2413" s="5" customFormat="1" x14ac:dyDescent="0.25"/>
    <row r="2414" s="5" customFormat="1" x14ac:dyDescent="0.25"/>
    <row r="2415" s="5" customFormat="1" x14ac:dyDescent="0.25"/>
    <row r="2416" s="5" customFormat="1" x14ac:dyDescent="0.25"/>
    <row r="2417" s="5" customFormat="1" x14ac:dyDescent="0.25"/>
    <row r="2418" s="5" customFormat="1" x14ac:dyDescent="0.25"/>
    <row r="2419" s="5" customFormat="1" x14ac:dyDescent="0.25"/>
    <row r="2420" s="5" customFormat="1" x14ac:dyDescent="0.25"/>
    <row r="2421" s="5" customFormat="1" x14ac:dyDescent="0.25"/>
    <row r="2422" s="5" customFormat="1" x14ac:dyDescent="0.25"/>
    <row r="2423" s="5" customFormat="1" x14ac:dyDescent="0.25"/>
    <row r="2424" s="5" customFormat="1" x14ac:dyDescent="0.25"/>
    <row r="2425" s="5" customFormat="1" x14ac:dyDescent="0.25"/>
    <row r="2426" s="5" customFormat="1" x14ac:dyDescent="0.25"/>
    <row r="2427" s="5" customFormat="1" x14ac:dyDescent="0.25"/>
    <row r="2428" s="5" customFormat="1" x14ac:dyDescent="0.25"/>
    <row r="2429" s="5" customFormat="1" x14ac:dyDescent="0.25"/>
    <row r="2430" s="5" customFormat="1" x14ac:dyDescent="0.25"/>
    <row r="2431" s="5" customFormat="1" x14ac:dyDescent="0.25"/>
    <row r="2432" s="5" customFormat="1" x14ac:dyDescent="0.25"/>
    <row r="2433" s="5" customFormat="1" x14ac:dyDescent="0.25"/>
    <row r="2434" s="5" customFormat="1" x14ac:dyDescent="0.25"/>
    <row r="2435" s="5" customFormat="1" x14ac:dyDescent="0.25"/>
    <row r="2436" s="5" customFormat="1" x14ac:dyDescent="0.25"/>
    <row r="2437" s="5" customFormat="1" x14ac:dyDescent="0.25"/>
    <row r="2438" s="5" customFormat="1" x14ac:dyDescent="0.25"/>
    <row r="2439" s="5" customFormat="1" x14ac:dyDescent="0.25"/>
    <row r="2440" s="5" customFormat="1" x14ac:dyDescent="0.25"/>
    <row r="2441" s="5" customFormat="1" x14ac:dyDescent="0.25"/>
    <row r="2442" s="5" customFormat="1" x14ac:dyDescent="0.25"/>
    <row r="2443" s="5" customFormat="1" x14ac:dyDescent="0.25"/>
    <row r="2444" s="5" customFormat="1" x14ac:dyDescent="0.25"/>
    <row r="2445" s="5" customFormat="1" x14ac:dyDescent="0.25"/>
    <row r="2446" s="5" customFormat="1" x14ac:dyDescent="0.25"/>
    <row r="2447" s="5" customFormat="1" x14ac:dyDescent="0.25"/>
    <row r="2448" s="5" customFormat="1" x14ac:dyDescent="0.25"/>
    <row r="2449" s="5" customFormat="1" x14ac:dyDescent="0.25"/>
    <row r="2450" s="5" customFormat="1" x14ac:dyDescent="0.25"/>
    <row r="2451" s="5" customFormat="1" x14ac:dyDescent="0.25"/>
    <row r="2452" s="5" customFormat="1" x14ac:dyDescent="0.25"/>
    <row r="2453" s="5" customFormat="1" x14ac:dyDescent="0.25"/>
    <row r="2454" s="5" customFormat="1" x14ac:dyDescent="0.25"/>
    <row r="2455" s="5" customFormat="1" x14ac:dyDescent="0.25"/>
    <row r="2456" s="5" customFormat="1" x14ac:dyDescent="0.25"/>
    <row r="2457" s="5" customFormat="1" x14ac:dyDescent="0.25"/>
    <row r="2458" s="5" customFormat="1" x14ac:dyDescent="0.25"/>
    <row r="2459" s="5" customFormat="1" x14ac:dyDescent="0.25"/>
    <row r="2460" s="5" customFormat="1" x14ac:dyDescent="0.25"/>
    <row r="2461" s="5" customFormat="1" x14ac:dyDescent="0.25"/>
    <row r="2462" s="5" customFormat="1" x14ac:dyDescent="0.25"/>
    <row r="2463" s="5" customFormat="1" x14ac:dyDescent="0.25"/>
    <row r="2464" s="5" customFormat="1" x14ac:dyDescent="0.25"/>
    <row r="2465" s="5" customFormat="1" x14ac:dyDescent="0.25"/>
    <row r="2466" s="5" customFormat="1" x14ac:dyDescent="0.25"/>
    <row r="2467" s="5" customFormat="1" x14ac:dyDescent="0.25"/>
    <row r="2468" s="5" customFormat="1" x14ac:dyDescent="0.25"/>
    <row r="2469" s="5" customFormat="1" x14ac:dyDescent="0.25"/>
    <row r="2470" s="5" customFormat="1" x14ac:dyDescent="0.25"/>
    <row r="2471" s="5" customFormat="1" x14ac:dyDescent="0.25"/>
    <row r="2472" s="5" customFormat="1" x14ac:dyDescent="0.25"/>
    <row r="2473" s="5" customFormat="1" x14ac:dyDescent="0.25"/>
    <row r="2474" s="5" customFormat="1" x14ac:dyDescent="0.25"/>
    <row r="2475" s="5" customFormat="1" x14ac:dyDescent="0.25"/>
    <row r="2476" s="5" customFormat="1" x14ac:dyDescent="0.25"/>
    <row r="2477" s="5" customFormat="1" x14ac:dyDescent="0.25"/>
    <row r="2478" s="5" customFormat="1" x14ac:dyDescent="0.25"/>
    <row r="2479" s="5" customFormat="1" x14ac:dyDescent="0.25"/>
    <row r="2480" s="5" customFormat="1" x14ac:dyDescent="0.25"/>
    <row r="2481" s="5" customFormat="1" x14ac:dyDescent="0.25"/>
    <row r="2482" s="5" customFormat="1" x14ac:dyDescent="0.25"/>
    <row r="2483" s="5" customFormat="1" x14ac:dyDescent="0.25"/>
    <row r="2484" s="5" customFormat="1" x14ac:dyDescent="0.25"/>
    <row r="2485" s="5" customFormat="1" x14ac:dyDescent="0.25"/>
    <row r="2486" s="5" customFormat="1" x14ac:dyDescent="0.25"/>
    <row r="2487" s="5" customFormat="1" x14ac:dyDescent="0.25"/>
    <row r="2488" s="5" customFormat="1" x14ac:dyDescent="0.25"/>
    <row r="2489" s="5" customFormat="1" x14ac:dyDescent="0.25"/>
    <row r="2490" s="5" customFormat="1" x14ac:dyDescent="0.25"/>
    <row r="2491" s="5" customFormat="1" x14ac:dyDescent="0.25"/>
    <row r="2492" s="5" customFormat="1" x14ac:dyDescent="0.25"/>
    <row r="2493" s="5" customFormat="1" x14ac:dyDescent="0.25"/>
    <row r="2494" s="5" customFormat="1" x14ac:dyDescent="0.25"/>
    <row r="2495" s="5" customFormat="1" x14ac:dyDescent="0.25"/>
    <row r="2496" s="5" customFormat="1" x14ac:dyDescent="0.25"/>
    <row r="2497" s="5" customFormat="1" x14ac:dyDescent="0.25"/>
    <row r="2498" s="5" customFormat="1" x14ac:dyDescent="0.25"/>
    <row r="2499" s="5" customFormat="1" x14ac:dyDescent="0.25"/>
    <row r="2500" s="5" customFormat="1" x14ac:dyDescent="0.25"/>
    <row r="2501" s="5" customFormat="1" x14ac:dyDescent="0.25"/>
    <row r="2502" s="5" customFormat="1" x14ac:dyDescent="0.25"/>
    <row r="2503" s="5" customFormat="1" x14ac:dyDescent="0.25"/>
    <row r="2504" s="5" customFormat="1" x14ac:dyDescent="0.25"/>
    <row r="2505" s="5" customFormat="1" x14ac:dyDescent="0.25"/>
    <row r="2506" s="5" customFormat="1" x14ac:dyDescent="0.25"/>
    <row r="2507" s="5" customFormat="1" x14ac:dyDescent="0.25"/>
    <row r="2508" s="5" customFormat="1" x14ac:dyDescent="0.25"/>
    <row r="2509" s="5" customFormat="1" x14ac:dyDescent="0.25"/>
    <row r="2510" s="5" customFormat="1" x14ac:dyDescent="0.25"/>
    <row r="2511" s="5" customFormat="1" x14ac:dyDescent="0.25"/>
    <row r="2512" s="5" customFormat="1" x14ac:dyDescent="0.25"/>
    <row r="2513" s="5" customFormat="1" x14ac:dyDescent="0.25"/>
    <row r="2514" s="5" customFormat="1" x14ac:dyDescent="0.25"/>
    <row r="2515" s="5" customFormat="1" x14ac:dyDescent="0.25"/>
    <row r="2516" s="5" customFormat="1" x14ac:dyDescent="0.25"/>
    <row r="2517" s="5" customFormat="1" x14ac:dyDescent="0.25"/>
    <row r="2518" s="5" customFormat="1" x14ac:dyDescent="0.25"/>
    <row r="2519" s="5" customFormat="1" x14ac:dyDescent="0.25"/>
    <row r="2520" s="5" customFormat="1" x14ac:dyDescent="0.25"/>
    <row r="2521" s="5" customFormat="1" x14ac:dyDescent="0.25"/>
    <row r="2522" s="5" customFormat="1" x14ac:dyDescent="0.25"/>
    <row r="2523" s="5" customFormat="1" x14ac:dyDescent="0.25"/>
    <row r="2524" s="5" customFormat="1" x14ac:dyDescent="0.25"/>
    <row r="2525" s="5" customFormat="1" x14ac:dyDescent="0.25"/>
    <row r="2526" s="5" customFormat="1" x14ac:dyDescent="0.25"/>
    <row r="2527" s="5" customFormat="1" x14ac:dyDescent="0.25"/>
    <row r="2528" s="5" customFormat="1" x14ac:dyDescent="0.25"/>
    <row r="2529" s="5" customFormat="1" x14ac:dyDescent="0.25"/>
    <row r="2530" s="5" customFormat="1" x14ac:dyDescent="0.25"/>
    <row r="2531" s="5" customFormat="1" x14ac:dyDescent="0.25"/>
    <row r="2532" s="5" customFormat="1" x14ac:dyDescent="0.25"/>
    <row r="2533" s="5" customFormat="1" x14ac:dyDescent="0.25"/>
    <row r="2534" s="5" customFormat="1" x14ac:dyDescent="0.25"/>
    <row r="2535" s="5" customFormat="1" x14ac:dyDescent="0.25"/>
    <row r="2536" s="5" customFormat="1" x14ac:dyDescent="0.25"/>
    <row r="2537" s="5" customFormat="1" x14ac:dyDescent="0.25"/>
    <row r="2538" s="5" customFormat="1" x14ac:dyDescent="0.25"/>
    <row r="2539" s="5" customFormat="1" x14ac:dyDescent="0.25"/>
    <row r="2540" s="5" customFormat="1" x14ac:dyDescent="0.25"/>
    <row r="2541" s="5" customFormat="1" x14ac:dyDescent="0.25"/>
    <row r="2542" s="5" customFormat="1" x14ac:dyDescent="0.25"/>
    <row r="2543" s="5" customFormat="1" x14ac:dyDescent="0.25"/>
    <row r="2544" s="5" customFormat="1" x14ac:dyDescent="0.25"/>
    <row r="2545" s="5" customFormat="1" x14ac:dyDescent="0.25"/>
    <row r="2546" s="5" customFormat="1" x14ac:dyDescent="0.25"/>
    <row r="2547" s="5" customFormat="1" x14ac:dyDescent="0.25"/>
    <row r="2548" s="5" customFormat="1" x14ac:dyDescent="0.25"/>
    <row r="2549" s="5" customFormat="1" x14ac:dyDescent="0.25"/>
    <row r="2550" s="5" customFormat="1" x14ac:dyDescent="0.25"/>
    <row r="2551" s="5" customFormat="1" x14ac:dyDescent="0.25"/>
    <row r="2552" s="5" customFormat="1" x14ac:dyDescent="0.25"/>
    <row r="2553" s="5" customFormat="1" x14ac:dyDescent="0.25"/>
    <row r="2554" s="5" customFormat="1" x14ac:dyDescent="0.25"/>
    <row r="2555" s="5" customFormat="1" x14ac:dyDescent="0.25"/>
    <row r="2556" s="5" customFormat="1" x14ac:dyDescent="0.25"/>
    <row r="2557" s="5" customFormat="1" x14ac:dyDescent="0.25"/>
    <row r="2558" s="5" customFormat="1" x14ac:dyDescent="0.25"/>
    <row r="2559" s="5" customFormat="1" x14ac:dyDescent="0.25"/>
    <row r="2560" s="5" customFormat="1" x14ac:dyDescent="0.25"/>
    <row r="2561" s="5" customFormat="1" x14ac:dyDescent="0.25"/>
    <row r="2562" s="5" customFormat="1" x14ac:dyDescent="0.25"/>
    <row r="2563" s="5" customFormat="1" x14ac:dyDescent="0.25"/>
    <row r="2564" s="5" customFormat="1" x14ac:dyDescent="0.25"/>
    <row r="2565" s="5" customFormat="1" x14ac:dyDescent="0.25"/>
    <row r="2566" s="5" customFormat="1" x14ac:dyDescent="0.25"/>
    <row r="2567" s="5" customFormat="1" x14ac:dyDescent="0.25"/>
    <row r="2568" s="5" customFormat="1" x14ac:dyDescent="0.25"/>
    <row r="2569" s="5" customFormat="1" x14ac:dyDescent="0.25"/>
    <row r="2570" s="5" customFormat="1" x14ac:dyDescent="0.25"/>
    <row r="2571" s="5" customFormat="1" x14ac:dyDescent="0.25"/>
    <row r="2572" s="5" customFormat="1" x14ac:dyDescent="0.25"/>
    <row r="2573" s="5" customFormat="1" x14ac:dyDescent="0.25"/>
    <row r="2574" s="5" customFormat="1" x14ac:dyDescent="0.25"/>
    <row r="2575" s="5" customFormat="1" x14ac:dyDescent="0.25"/>
    <row r="2576" s="5" customFormat="1" x14ac:dyDescent="0.25"/>
    <row r="2577" s="5" customFormat="1" x14ac:dyDescent="0.25"/>
    <row r="2578" s="5" customFormat="1" x14ac:dyDescent="0.25"/>
    <row r="2579" s="5" customFormat="1" x14ac:dyDescent="0.25"/>
    <row r="2580" s="5" customFormat="1" x14ac:dyDescent="0.25"/>
    <row r="2581" s="5" customFormat="1" x14ac:dyDescent="0.25"/>
    <row r="2582" s="5" customFormat="1" x14ac:dyDescent="0.25"/>
    <row r="2583" s="5" customFormat="1" x14ac:dyDescent="0.25"/>
    <row r="2584" s="5" customFormat="1" x14ac:dyDescent="0.25"/>
    <row r="2585" s="5" customFormat="1" x14ac:dyDescent="0.25"/>
    <row r="2586" s="5" customFormat="1" x14ac:dyDescent="0.25"/>
    <row r="2587" s="5" customFormat="1" x14ac:dyDescent="0.25"/>
    <row r="2588" s="5" customFormat="1" x14ac:dyDescent="0.25"/>
    <row r="2589" s="5" customFormat="1" x14ac:dyDescent="0.25"/>
    <row r="2590" s="5" customFormat="1" x14ac:dyDescent="0.25"/>
    <row r="2591" s="5" customFormat="1" x14ac:dyDescent="0.25"/>
    <row r="2592" s="5" customFormat="1" x14ac:dyDescent="0.25"/>
    <row r="2593" s="5" customFormat="1" x14ac:dyDescent="0.25"/>
    <row r="2594" s="5" customFormat="1" x14ac:dyDescent="0.25"/>
    <row r="2595" s="5" customFormat="1" x14ac:dyDescent="0.25"/>
    <row r="2596" s="5" customFormat="1" x14ac:dyDescent="0.25"/>
    <row r="2597" s="5" customFormat="1" x14ac:dyDescent="0.25"/>
    <row r="2598" s="5" customFormat="1" x14ac:dyDescent="0.25"/>
    <row r="2599" s="5" customFormat="1" x14ac:dyDescent="0.25"/>
    <row r="2600" s="5" customFormat="1" x14ac:dyDescent="0.25"/>
    <row r="2601" s="5" customFormat="1" x14ac:dyDescent="0.25"/>
    <row r="2602" s="5" customFormat="1" x14ac:dyDescent="0.25"/>
    <row r="2603" s="5" customFormat="1" x14ac:dyDescent="0.25"/>
    <row r="2604" s="5" customFormat="1" x14ac:dyDescent="0.25"/>
    <row r="2605" s="5" customFormat="1" x14ac:dyDescent="0.25"/>
    <row r="2606" s="5" customFormat="1" x14ac:dyDescent="0.25"/>
    <row r="2607" s="5" customFormat="1" x14ac:dyDescent="0.25"/>
    <row r="2608" s="5" customFormat="1" x14ac:dyDescent="0.25"/>
    <row r="2609" s="5" customFormat="1" x14ac:dyDescent="0.25"/>
    <row r="2610" s="5" customFormat="1" x14ac:dyDescent="0.25"/>
    <row r="2611" s="5" customFormat="1" x14ac:dyDescent="0.25"/>
    <row r="2612" s="5" customFormat="1" x14ac:dyDescent="0.25"/>
    <row r="2613" s="5" customFormat="1" x14ac:dyDescent="0.25"/>
    <row r="2614" s="5" customFormat="1" x14ac:dyDescent="0.25"/>
    <row r="2615" s="5" customFormat="1" x14ac:dyDescent="0.25"/>
    <row r="2616" s="5" customFormat="1" x14ac:dyDescent="0.25"/>
    <row r="2617" s="5" customFormat="1" x14ac:dyDescent="0.25"/>
    <row r="2618" s="5" customFormat="1" x14ac:dyDescent="0.25"/>
    <row r="2619" s="5" customFormat="1" x14ac:dyDescent="0.25"/>
    <row r="2620" s="5" customFormat="1" x14ac:dyDescent="0.25"/>
    <row r="2621" s="5" customFormat="1" x14ac:dyDescent="0.25"/>
    <row r="2622" s="5" customFormat="1" x14ac:dyDescent="0.25"/>
    <row r="2623" s="5" customFormat="1" x14ac:dyDescent="0.25"/>
    <row r="2624" s="5" customFormat="1" x14ac:dyDescent="0.25"/>
    <row r="2625" s="5" customFormat="1" x14ac:dyDescent="0.25"/>
    <row r="2626" s="5" customFormat="1" x14ac:dyDescent="0.25"/>
    <row r="2627" s="5" customFormat="1" x14ac:dyDescent="0.25"/>
    <row r="2628" s="5" customFormat="1" x14ac:dyDescent="0.25"/>
    <row r="2629" s="5" customFormat="1" x14ac:dyDescent="0.25"/>
    <row r="2630" s="5" customFormat="1" x14ac:dyDescent="0.25"/>
    <row r="2631" s="5" customFormat="1" x14ac:dyDescent="0.25"/>
    <row r="2632" s="5" customFormat="1" x14ac:dyDescent="0.25"/>
    <row r="2633" s="5" customFormat="1" x14ac:dyDescent="0.25"/>
    <row r="2634" s="5" customFormat="1" x14ac:dyDescent="0.25"/>
    <row r="2635" s="5" customFormat="1" x14ac:dyDescent="0.25"/>
    <row r="2636" s="5" customFormat="1" x14ac:dyDescent="0.25"/>
    <row r="2637" s="5" customFormat="1" x14ac:dyDescent="0.25"/>
    <row r="2638" s="5" customFormat="1" x14ac:dyDescent="0.25"/>
    <row r="2639" s="5" customFormat="1" x14ac:dyDescent="0.25"/>
    <row r="2640" s="5" customFormat="1" x14ac:dyDescent="0.25"/>
    <row r="2641" s="5" customFormat="1" x14ac:dyDescent="0.25"/>
    <row r="2642" s="5" customFormat="1" x14ac:dyDescent="0.25"/>
    <row r="2643" s="5" customFormat="1" x14ac:dyDescent="0.25"/>
    <row r="2644" s="5" customFormat="1" x14ac:dyDescent="0.25"/>
    <row r="2645" s="5" customFormat="1" x14ac:dyDescent="0.25"/>
    <row r="2646" s="5" customFormat="1" x14ac:dyDescent="0.25"/>
    <row r="2647" s="5" customFormat="1" x14ac:dyDescent="0.25"/>
    <row r="2648" s="5" customFormat="1" x14ac:dyDescent="0.25"/>
    <row r="2649" s="5" customFormat="1" x14ac:dyDescent="0.25"/>
    <row r="2650" s="5" customFormat="1" x14ac:dyDescent="0.25"/>
    <row r="2651" s="5" customFormat="1" x14ac:dyDescent="0.25"/>
    <row r="2652" s="5" customFormat="1" x14ac:dyDescent="0.25"/>
    <row r="2653" s="5" customFormat="1" x14ac:dyDescent="0.25"/>
    <row r="2654" s="5" customFormat="1" x14ac:dyDescent="0.25"/>
    <row r="2655" s="5" customFormat="1" x14ac:dyDescent="0.25"/>
    <row r="2656" s="5" customFormat="1" x14ac:dyDescent="0.25"/>
    <row r="2657" s="5" customFormat="1" x14ac:dyDescent="0.25"/>
    <row r="2658" s="5" customFormat="1" x14ac:dyDescent="0.25"/>
    <row r="2659" s="5" customFormat="1" x14ac:dyDescent="0.25"/>
    <row r="2660" s="5" customFormat="1" x14ac:dyDescent="0.25"/>
    <row r="2661" s="5" customFormat="1" x14ac:dyDescent="0.25"/>
    <row r="2662" s="5" customFormat="1" x14ac:dyDescent="0.25"/>
    <row r="2663" s="5" customFormat="1" x14ac:dyDescent="0.25"/>
    <row r="2664" s="5" customFormat="1" x14ac:dyDescent="0.25"/>
    <row r="2665" s="5" customFormat="1" x14ac:dyDescent="0.25"/>
    <row r="2666" s="5" customFormat="1" x14ac:dyDescent="0.25"/>
    <row r="2667" s="5" customFormat="1" x14ac:dyDescent="0.25"/>
    <row r="2668" s="5" customFormat="1" x14ac:dyDescent="0.25"/>
    <row r="2669" s="5" customFormat="1" x14ac:dyDescent="0.25"/>
    <row r="2670" s="5" customFormat="1" x14ac:dyDescent="0.25"/>
    <row r="2671" s="5" customFormat="1" x14ac:dyDescent="0.25"/>
    <row r="2672" s="5" customFormat="1" x14ac:dyDescent="0.25"/>
    <row r="2673" s="5" customFormat="1" x14ac:dyDescent="0.25"/>
    <row r="2674" s="5" customFormat="1" x14ac:dyDescent="0.25"/>
    <row r="2675" s="5" customFormat="1" x14ac:dyDescent="0.25"/>
    <row r="2676" s="5" customFormat="1" x14ac:dyDescent="0.25"/>
    <row r="2677" s="5" customFormat="1" x14ac:dyDescent="0.25"/>
    <row r="2678" s="5" customFormat="1" x14ac:dyDescent="0.25"/>
    <row r="2679" s="5" customFormat="1" x14ac:dyDescent="0.25"/>
    <row r="2680" s="5" customFormat="1" x14ac:dyDescent="0.25"/>
    <row r="2681" s="5" customFormat="1" x14ac:dyDescent="0.25"/>
    <row r="2682" s="5" customFormat="1" x14ac:dyDescent="0.25"/>
    <row r="2683" s="5" customFormat="1" x14ac:dyDescent="0.25"/>
    <row r="2684" s="5" customFormat="1" x14ac:dyDescent="0.25"/>
    <row r="2685" s="5" customFormat="1" x14ac:dyDescent="0.25"/>
    <row r="2686" s="5" customFormat="1" x14ac:dyDescent="0.25"/>
    <row r="2687" s="5" customFormat="1" x14ac:dyDescent="0.25"/>
    <row r="2688" s="5" customFormat="1" x14ac:dyDescent="0.25"/>
    <row r="2689" s="5" customFormat="1" x14ac:dyDescent="0.25"/>
    <row r="2690" s="5" customFormat="1" x14ac:dyDescent="0.25"/>
    <row r="2691" s="5" customFormat="1" x14ac:dyDescent="0.25"/>
    <row r="2692" s="5" customFormat="1" x14ac:dyDescent="0.25"/>
    <row r="2693" s="5" customFormat="1" x14ac:dyDescent="0.25"/>
    <row r="2694" s="5" customFormat="1" x14ac:dyDescent="0.25"/>
    <row r="2695" s="5" customFormat="1" x14ac:dyDescent="0.25"/>
    <row r="2696" s="5" customFormat="1" x14ac:dyDescent="0.25"/>
    <row r="2697" s="5" customFormat="1" x14ac:dyDescent="0.25"/>
    <row r="2698" s="5" customFormat="1" x14ac:dyDescent="0.25"/>
    <row r="2699" s="5" customFormat="1" x14ac:dyDescent="0.25"/>
    <row r="2700" s="5" customFormat="1" x14ac:dyDescent="0.25"/>
    <row r="2701" s="5" customFormat="1" x14ac:dyDescent="0.25"/>
    <row r="2702" s="5" customFormat="1" x14ac:dyDescent="0.25"/>
    <row r="2703" s="5" customFormat="1" x14ac:dyDescent="0.25"/>
    <row r="2704" s="5" customFormat="1" x14ac:dyDescent="0.25"/>
    <row r="2705" s="5" customFormat="1" x14ac:dyDescent="0.25"/>
    <row r="2706" s="5" customFormat="1" x14ac:dyDescent="0.25"/>
    <row r="2707" s="5" customFormat="1" x14ac:dyDescent="0.25"/>
    <row r="2708" s="5" customFormat="1" x14ac:dyDescent="0.25"/>
    <row r="2709" s="5" customFormat="1" x14ac:dyDescent="0.25"/>
    <row r="2710" s="5" customFormat="1" x14ac:dyDescent="0.25"/>
    <row r="2711" s="5" customFormat="1" x14ac:dyDescent="0.25"/>
    <row r="2712" s="5" customFormat="1" x14ac:dyDescent="0.25"/>
    <row r="2713" s="5" customFormat="1" x14ac:dyDescent="0.25"/>
    <row r="2714" s="5" customFormat="1" x14ac:dyDescent="0.25"/>
    <row r="2715" s="5" customFormat="1" x14ac:dyDescent="0.25"/>
    <row r="2716" s="5" customFormat="1" x14ac:dyDescent="0.25"/>
    <row r="2717" s="5" customFormat="1" x14ac:dyDescent="0.25"/>
    <row r="2718" s="5" customFormat="1" x14ac:dyDescent="0.25"/>
    <row r="2719" s="5" customFormat="1" x14ac:dyDescent="0.25"/>
    <row r="2720" s="5" customFormat="1" x14ac:dyDescent="0.25"/>
    <row r="2721" s="5" customFormat="1" x14ac:dyDescent="0.25"/>
    <row r="2722" s="5" customFormat="1" x14ac:dyDescent="0.25"/>
    <row r="2723" s="5" customFormat="1" x14ac:dyDescent="0.25"/>
    <row r="2724" s="5" customFormat="1" x14ac:dyDescent="0.25"/>
    <row r="2725" s="5" customFormat="1" x14ac:dyDescent="0.25"/>
    <row r="2726" s="5" customFormat="1" x14ac:dyDescent="0.25"/>
    <row r="2727" s="5" customFormat="1" x14ac:dyDescent="0.25"/>
    <row r="2728" s="5" customFormat="1" x14ac:dyDescent="0.25"/>
    <row r="2729" s="5" customFormat="1" x14ac:dyDescent="0.25"/>
    <row r="2730" s="5" customFormat="1" x14ac:dyDescent="0.25"/>
    <row r="2731" s="5" customFormat="1" x14ac:dyDescent="0.25"/>
    <row r="2732" s="5" customFormat="1" x14ac:dyDescent="0.25"/>
    <row r="2733" s="5" customFormat="1" x14ac:dyDescent="0.25"/>
    <row r="2734" s="5" customFormat="1" x14ac:dyDescent="0.25"/>
    <row r="2735" s="5" customFormat="1" x14ac:dyDescent="0.25"/>
    <row r="2736" s="5" customFormat="1" x14ac:dyDescent="0.25"/>
    <row r="2737" s="5" customFormat="1" x14ac:dyDescent="0.25"/>
    <row r="2738" s="5" customFormat="1" x14ac:dyDescent="0.25"/>
    <row r="2739" s="5" customFormat="1" x14ac:dyDescent="0.25"/>
    <row r="2740" s="5" customFormat="1" x14ac:dyDescent="0.25"/>
    <row r="2741" s="5" customFormat="1" x14ac:dyDescent="0.25"/>
    <row r="2742" s="5" customFormat="1" x14ac:dyDescent="0.25"/>
    <row r="2743" s="5" customFormat="1" x14ac:dyDescent="0.25"/>
    <row r="2744" s="5" customFormat="1" x14ac:dyDescent="0.25"/>
    <row r="2745" s="5" customFormat="1" x14ac:dyDescent="0.25"/>
    <row r="2746" s="5" customFormat="1" x14ac:dyDescent="0.25"/>
    <row r="2747" s="5" customFormat="1" x14ac:dyDescent="0.25"/>
    <row r="2748" s="5" customFormat="1" x14ac:dyDescent="0.25"/>
    <row r="2749" s="5" customFormat="1" x14ac:dyDescent="0.25"/>
    <row r="2750" s="5" customFormat="1" x14ac:dyDescent="0.25"/>
    <row r="2751" s="5" customFormat="1" x14ac:dyDescent="0.25"/>
    <row r="2752" s="5" customFormat="1" x14ac:dyDescent="0.25"/>
    <row r="2753" s="5" customFormat="1" x14ac:dyDescent="0.25"/>
    <row r="2754" s="5" customFormat="1" x14ac:dyDescent="0.25"/>
    <row r="2755" s="5" customFormat="1" x14ac:dyDescent="0.25"/>
    <row r="2756" s="5" customFormat="1" x14ac:dyDescent="0.25"/>
    <row r="2757" s="5" customFormat="1" x14ac:dyDescent="0.25"/>
    <row r="2758" s="5" customFormat="1" x14ac:dyDescent="0.25"/>
    <row r="2759" s="5" customFormat="1" x14ac:dyDescent="0.25"/>
    <row r="2760" s="5" customFormat="1" x14ac:dyDescent="0.25"/>
    <row r="2761" s="5" customFormat="1" x14ac:dyDescent="0.25"/>
    <row r="2762" s="5" customFormat="1" x14ac:dyDescent="0.25"/>
    <row r="2763" s="5" customFormat="1" x14ac:dyDescent="0.25"/>
    <row r="2764" s="5" customFormat="1" x14ac:dyDescent="0.25"/>
    <row r="2765" s="5" customFormat="1" x14ac:dyDescent="0.25"/>
    <row r="2766" s="5" customFormat="1" x14ac:dyDescent="0.25"/>
    <row r="2767" s="5" customFormat="1" x14ac:dyDescent="0.25"/>
    <row r="2768" s="5" customFormat="1" x14ac:dyDescent="0.25"/>
    <row r="2769" s="5" customFormat="1" x14ac:dyDescent="0.25"/>
    <row r="2770" s="5" customFormat="1" x14ac:dyDescent="0.25"/>
    <row r="2771" s="5" customFormat="1" x14ac:dyDescent="0.25"/>
    <row r="2772" s="5" customFormat="1" x14ac:dyDescent="0.25"/>
    <row r="2773" s="5" customFormat="1" x14ac:dyDescent="0.25"/>
    <row r="2774" s="5" customFormat="1" x14ac:dyDescent="0.25"/>
    <row r="2775" s="5" customFormat="1" x14ac:dyDescent="0.25"/>
    <row r="2776" s="5" customFormat="1" x14ac:dyDescent="0.25"/>
    <row r="2777" s="5" customFormat="1" x14ac:dyDescent="0.25"/>
    <row r="2778" s="5" customFormat="1" x14ac:dyDescent="0.25"/>
    <row r="2779" s="5" customFormat="1" x14ac:dyDescent="0.25"/>
    <row r="2780" s="5" customFormat="1" x14ac:dyDescent="0.25"/>
    <row r="2781" s="5" customFormat="1" x14ac:dyDescent="0.25"/>
    <row r="2782" s="5" customFormat="1" x14ac:dyDescent="0.25"/>
    <row r="2783" s="5" customFormat="1" x14ac:dyDescent="0.25"/>
    <row r="2784" s="5" customFormat="1" x14ac:dyDescent="0.25"/>
    <row r="2785" s="5" customFormat="1" x14ac:dyDescent="0.25"/>
    <row r="2786" s="5" customFormat="1" x14ac:dyDescent="0.25"/>
    <row r="2787" s="5" customFormat="1" x14ac:dyDescent="0.25"/>
    <row r="2788" s="5" customFormat="1" x14ac:dyDescent="0.25"/>
    <row r="2789" s="5" customFormat="1" x14ac:dyDescent="0.25"/>
    <row r="2790" s="5" customFormat="1" x14ac:dyDescent="0.25"/>
    <row r="2791" s="5" customFormat="1" x14ac:dyDescent="0.25"/>
    <row r="2792" s="5" customFormat="1" x14ac:dyDescent="0.25"/>
    <row r="2793" s="5" customFormat="1" x14ac:dyDescent="0.25"/>
    <row r="2794" s="5" customFormat="1" x14ac:dyDescent="0.25"/>
    <row r="2795" s="5" customFormat="1" x14ac:dyDescent="0.25"/>
    <row r="2796" s="5" customFormat="1" x14ac:dyDescent="0.25"/>
    <row r="2797" s="5" customFormat="1" x14ac:dyDescent="0.25"/>
    <row r="2798" s="5" customFormat="1" x14ac:dyDescent="0.25"/>
    <row r="2799" s="5" customFormat="1" x14ac:dyDescent="0.25"/>
    <row r="2800" s="5" customFormat="1" x14ac:dyDescent="0.25"/>
    <row r="2801" s="5" customFormat="1" x14ac:dyDescent="0.25"/>
    <row r="2802" s="5" customFormat="1" x14ac:dyDescent="0.25"/>
    <row r="2803" s="5" customFormat="1" x14ac:dyDescent="0.25"/>
    <row r="2804" s="5" customFormat="1" x14ac:dyDescent="0.25"/>
    <row r="2805" s="5" customFormat="1" x14ac:dyDescent="0.25"/>
    <row r="2806" s="5" customFormat="1" x14ac:dyDescent="0.25"/>
    <row r="2807" s="5" customFormat="1" x14ac:dyDescent="0.25"/>
    <row r="2808" s="5" customFormat="1" x14ac:dyDescent="0.25"/>
    <row r="2809" s="5" customFormat="1" x14ac:dyDescent="0.25"/>
    <row r="2810" s="5" customFormat="1" x14ac:dyDescent="0.25"/>
    <row r="2811" s="5" customFormat="1" x14ac:dyDescent="0.25"/>
    <row r="2812" s="5" customFormat="1" x14ac:dyDescent="0.25"/>
    <row r="2813" s="5" customFormat="1" x14ac:dyDescent="0.25"/>
    <row r="2814" s="5" customFormat="1" x14ac:dyDescent="0.25"/>
    <row r="2815" s="5" customFormat="1" x14ac:dyDescent="0.25"/>
    <row r="2816" s="5" customFormat="1" x14ac:dyDescent="0.25"/>
    <row r="2817" s="5" customFormat="1" x14ac:dyDescent="0.25"/>
    <row r="2818" s="5" customFormat="1" x14ac:dyDescent="0.25"/>
    <row r="2819" s="5" customFormat="1" x14ac:dyDescent="0.25"/>
    <row r="2820" s="5" customFormat="1" x14ac:dyDescent="0.25"/>
    <row r="2821" s="5" customFormat="1" x14ac:dyDescent="0.25"/>
    <row r="2822" s="5" customFormat="1" x14ac:dyDescent="0.25"/>
    <row r="2823" s="5" customFormat="1" x14ac:dyDescent="0.25"/>
    <row r="2824" s="5" customFormat="1" x14ac:dyDescent="0.25"/>
    <row r="2825" s="5" customFormat="1" x14ac:dyDescent="0.25"/>
    <row r="2826" s="5" customFormat="1" x14ac:dyDescent="0.25"/>
    <row r="2827" s="5" customFormat="1" x14ac:dyDescent="0.25"/>
    <row r="2828" s="5" customFormat="1" x14ac:dyDescent="0.25"/>
    <row r="2829" s="5" customFormat="1" x14ac:dyDescent="0.25"/>
    <row r="2830" s="5" customFormat="1" x14ac:dyDescent="0.25"/>
    <row r="2831" s="5" customFormat="1" x14ac:dyDescent="0.25"/>
    <row r="2832" s="5" customFormat="1" x14ac:dyDescent="0.25"/>
    <row r="2833" s="5" customFormat="1" x14ac:dyDescent="0.25"/>
    <row r="2834" s="5" customFormat="1" x14ac:dyDescent="0.25"/>
    <row r="2835" s="5" customFormat="1" x14ac:dyDescent="0.25"/>
    <row r="2836" s="5" customFormat="1" x14ac:dyDescent="0.25"/>
    <row r="2837" s="5" customFormat="1" x14ac:dyDescent="0.25"/>
    <row r="2838" s="5" customFormat="1" x14ac:dyDescent="0.25"/>
    <row r="2839" s="5" customFormat="1" x14ac:dyDescent="0.25"/>
    <row r="2840" s="5" customFormat="1" x14ac:dyDescent="0.25"/>
    <row r="2841" s="5" customFormat="1" x14ac:dyDescent="0.25"/>
    <row r="2842" s="5" customFormat="1" x14ac:dyDescent="0.25"/>
    <row r="2843" s="5" customFormat="1" x14ac:dyDescent="0.25"/>
    <row r="2844" s="5" customFormat="1" x14ac:dyDescent="0.25"/>
    <row r="2845" s="5" customFormat="1" x14ac:dyDescent="0.25"/>
    <row r="2846" s="5" customFormat="1" x14ac:dyDescent="0.25"/>
    <row r="2847" s="5" customFormat="1" x14ac:dyDescent="0.25"/>
    <row r="2848" s="5" customFormat="1" x14ac:dyDescent="0.25"/>
    <row r="2849" s="5" customFormat="1" x14ac:dyDescent="0.25"/>
    <row r="2850" s="5" customFormat="1" x14ac:dyDescent="0.25"/>
    <row r="2851" s="5" customFormat="1" x14ac:dyDescent="0.25"/>
    <row r="2852" s="5" customFormat="1" x14ac:dyDescent="0.25"/>
    <row r="2853" s="5" customFormat="1" x14ac:dyDescent="0.25"/>
    <row r="2854" s="5" customFormat="1" x14ac:dyDescent="0.25"/>
    <row r="2855" s="5" customFormat="1" x14ac:dyDescent="0.25"/>
    <row r="2856" s="5" customFormat="1" x14ac:dyDescent="0.25"/>
    <row r="2857" s="5" customFormat="1" x14ac:dyDescent="0.25"/>
    <row r="2858" s="5" customFormat="1" x14ac:dyDescent="0.25"/>
    <row r="2859" s="5" customFormat="1" x14ac:dyDescent="0.25"/>
    <row r="2860" s="5" customFormat="1" x14ac:dyDescent="0.25"/>
    <row r="2861" s="5" customFormat="1" x14ac:dyDescent="0.25"/>
    <row r="2862" s="5" customFormat="1" x14ac:dyDescent="0.25"/>
    <row r="2863" s="5" customFormat="1" x14ac:dyDescent="0.25"/>
    <row r="2864" s="5" customFormat="1" x14ac:dyDescent="0.25"/>
    <row r="2865" s="5" customFormat="1" x14ac:dyDescent="0.25"/>
    <row r="2866" s="5" customFormat="1" x14ac:dyDescent="0.25"/>
    <row r="2867" s="5" customFormat="1" x14ac:dyDescent="0.25"/>
    <row r="2868" s="5" customFormat="1" x14ac:dyDescent="0.25"/>
    <row r="2869" s="5" customFormat="1" x14ac:dyDescent="0.25"/>
    <row r="2870" s="5" customFormat="1" x14ac:dyDescent="0.25"/>
    <row r="2871" s="5" customFormat="1" x14ac:dyDescent="0.25"/>
    <row r="2872" s="5" customFormat="1" x14ac:dyDescent="0.25"/>
    <row r="2873" s="5" customFormat="1" x14ac:dyDescent="0.25"/>
    <row r="2874" s="5" customFormat="1" x14ac:dyDescent="0.25"/>
    <row r="2875" s="5" customFormat="1" x14ac:dyDescent="0.25"/>
    <row r="2876" s="5" customFormat="1" x14ac:dyDescent="0.25"/>
    <row r="2877" s="5" customFormat="1" x14ac:dyDescent="0.25"/>
    <row r="2878" s="5" customFormat="1" x14ac:dyDescent="0.25"/>
    <row r="2879" s="5" customFormat="1" x14ac:dyDescent="0.25"/>
    <row r="2880" s="5" customFormat="1" x14ac:dyDescent="0.25"/>
    <row r="2881" s="5" customFormat="1" x14ac:dyDescent="0.25"/>
    <row r="2882" s="5" customFormat="1" x14ac:dyDescent="0.25"/>
    <row r="2883" s="5" customFormat="1" x14ac:dyDescent="0.25"/>
    <row r="2884" s="5" customFormat="1" x14ac:dyDescent="0.25"/>
    <row r="2885" s="5" customFormat="1" x14ac:dyDescent="0.25"/>
    <row r="2886" s="5" customFormat="1" x14ac:dyDescent="0.25"/>
    <row r="2887" s="5" customFormat="1" x14ac:dyDescent="0.25"/>
    <row r="2888" s="5" customFormat="1" x14ac:dyDescent="0.25"/>
    <row r="2889" s="5" customFormat="1" x14ac:dyDescent="0.25"/>
    <row r="2890" s="5" customFormat="1" x14ac:dyDescent="0.25"/>
    <row r="2891" s="5" customFormat="1" x14ac:dyDescent="0.25"/>
    <row r="2892" s="5" customFormat="1" x14ac:dyDescent="0.25"/>
    <row r="2893" s="5" customFormat="1" x14ac:dyDescent="0.25"/>
    <row r="2894" s="5" customFormat="1" x14ac:dyDescent="0.25"/>
    <row r="2895" s="5" customFormat="1" x14ac:dyDescent="0.25"/>
    <row r="2896" s="5" customFormat="1" x14ac:dyDescent="0.25"/>
    <row r="2897" s="5" customFormat="1" x14ac:dyDescent="0.25"/>
    <row r="2898" s="5" customFormat="1" x14ac:dyDescent="0.25"/>
    <row r="2899" s="5" customFormat="1" x14ac:dyDescent="0.25"/>
    <row r="2900" s="5" customFormat="1" x14ac:dyDescent="0.25"/>
    <row r="2901" s="5" customFormat="1" x14ac:dyDescent="0.25"/>
    <row r="2902" s="5" customFormat="1" x14ac:dyDescent="0.25"/>
    <row r="2903" s="5" customFormat="1" x14ac:dyDescent="0.25"/>
    <row r="2904" s="5" customFormat="1" x14ac:dyDescent="0.25"/>
    <row r="2905" s="5" customFormat="1" x14ac:dyDescent="0.25"/>
    <row r="2906" s="5" customFormat="1" x14ac:dyDescent="0.25"/>
    <row r="2907" s="5" customFormat="1" x14ac:dyDescent="0.25"/>
    <row r="2908" s="5" customFormat="1" x14ac:dyDescent="0.25"/>
    <row r="2909" s="5" customFormat="1" x14ac:dyDescent="0.25"/>
    <row r="2910" s="5" customFormat="1" x14ac:dyDescent="0.25"/>
    <row r="2911" s="5" customFormat="1" x14ac:dyDescent="0.25"/>
    <row r="2912" s="5" customFormat="1" x14ac:dyDescent="0.25"/>
    <row r="2913" s="5" customFormat="1" x14ac:dyDescent="0.25"/>
    <row r="2914" s="5" customFormat="1" x14ac:dyDescent="0.25"/>
    <row r="2915" s="5" customFormat="1" x14ac:dyDescent="0.25"/>
    <row r="2916" s="5" customFormat="1" x14ac:dyDescent="0.25"/>
    <row r="2917" s="5" customFormat="1" x14ac:dyDescent="0.25"/>
    <row r="2918" s="5" customFormat="1" x14ac:dyDescent="0.25"/>
    <row r="2919" s="5" customFormat="1" x14ac:dyDescent="0.25"/>
    <row r="2920" s="5" customFormat="1" x14ac:dyDescent="0.25"/>
    <row r="2921" s="5" customFormat="1" x14ac:dyDescent="0.25"/>
    <row r="2922" s="5" customFormat="1" x14ac:dyDescent="0.25"/>
    <row r="2923" s="5" customFormat="1" x14ac:dyDescent="0.25"/>
    <row r="2924" s="5" customFormat="1" x14ac:dyDescent="0.25"/>
    <row r="2925" s="5" customFormat="1" x14ac:dyDescent="0.25"/>
    <row r="2926" s="5" customFormat="1" x14ac:dyDescent="0.25"/>
    <row r="2927" s="5" customFormat="1" x14ac:dyDescent="0.25"/>
    <row r="2928" s="5" customFormat="1" x14ac:dyDescent="0.25"/>
    <row r="2929" s="5" customFormat="1" x14ac:dyDescent="0.25"/>
    <row r="2930" s="5" customFormat="1" x14ac:dyDescent="0.25"/>
    <row r="2931" s="5" customFormat="1" x14ac:dyDescent="0.25"/>
    <row r="2932" s="5" customFormat="1" x14ac:dyDescent="0.25"/>
    <row r="2933" s="5" customFormat="1" x14ac:dyDescent="0.25"/>
    <row r="2934" s="5" customFormat="1" x14ac:dyDescent="0.25"/>
    <row r="2935" s="5" customFormat="1" x14ac:dyDescent="0.25"/>
    <row r="2936" s="5" customFormat="1" x14ac:dyDescent="0.25"/>
    <row r="2937" s="5" customFormat="1" x14ac:dyDescent="0.25"/>
    <row r="2938" s="5" customFormat="1" x14ac:dyDescent="0.25"/>
    <row r="2939" s="5" customFormat="1" x14ac:dyDescent="0.25"/>
    <row r="2940" s="5" customFormat="1" x14ac:dyDescent="0.25"/>
    <row r="2941" s="5" customFormat="1" x14ac:dyDescent="0.25"/>
    <row r="2942" s="5" customFormat="1" x14ac:dyDescent="0.25"/>
    <row r="2943" s="5" customFormat="1" x14ac:dyDescent="0.25"/>
    <row r="2944" s="5" customFormat="1" x14ac:dyDescent="0.25"/>
    <row r="2945" s="5" customFormat="1" x14ac:dyDescent="0.25"/>
    <row r="2946" s="5" customFormat="1" x14ac:dyDescent="0.25"/>
    <row r="2947" s="5" customFormat="1" x14ac:dyDescent="0.25"/>
    <row r="2948" s="5" customFormat="1" x14ac:dyDescent="0.25"/>
    <row r="2949" s="5" customFormat="1" x14ac:dyDescent="0.25"/>
    <row r="2950" s="5" customFormat="1" x14ac:dyDescent="0.25"/>
    <row r="2951" s="5" customFormat="1" x14ac:dyDescent="0.25"/>
    <row r="2952" s="5" customFormat="1" x14ac:dyDescent="0.25"/>
    <row r="2953" s="5" customFormat="1" x14ac:dyDescent="0.25"/>
    <row r="2954" s="5" customFormat="1" x14ac:dyDescent="0.25"/>
    <row r="2955" s="5" customFormat="1" x14ac:dyDescent="0.25"/>
    <row r="2956" s="5" customFormat="1" x14ac:dyDescent="0.25"/>
    <row r="2957" s="5" customFormat="1" x14ac:dyDescent="0.25"/>
    <row r="2958" s="5" customFormat="1" x14ac:dyDescent="0.25"/>
    <row r="2959" s="5" customFormat="1" x14ac:dyDescent="0.25"/>
    <row r="2960" s="5" customFormat="1" x14ac:dyDescent="0.25"/>
    <row r="2961" s="5" customFormat="1" x14ac:dyDescent="0.25"/>
    <row r="2962" s="5" customFormat="1" x14ac:dyDescent="0.25"/>
    <row r="2963" s="5" customFormat="1" x14ac:dyDescent="0.25"/>
    <row r="2964" s="5" customFormat="1" x14ac:dyDescent="0.25"/>
    <row r="2965" s="5" customFormat="1" x14ac:dyDescent="0.25"/>
    <row r="2966" s="5" customFormat="1" x14ac:dyDescent="0.25"/>
    <row r="2967" s="5" customFormat="1" x14ac:dyDescent="0.25"/>
    <row r="2968" s="5" customFormat="1" x14ac:dyDescent="0.25"/>
    <row r="2969" s="5" customFormat="1" x14ac:dyDescent="0.25"/>
    <row r="2970" s="5" customFormat="1" x14ac:dyDescent="0.25"/>
    <row r="2971" s="5" customFormat="1" x14ac:dyDescent="0.25"/>
    <row r="2972" s="5" customFormat="1" x14ac:dyDescent="0.25"/>
    <row r="2973" s="5" customFormat="1" x14ac:dyDescent="0.25"/>
    <row r="2974" s="5" customFormat="1" x14ac:dyDescent="0.25"/>
    <row r="2975" s="5" customFormat="1" x14ac:dyDescent="0.25"/>
    <row r="2976" s="5" customFormat="1" x14ac:dyDescent="0.25"/>
    <row r="2977" s="5" customFormat="1" x14ac:dyDescent="0.25"/>
    <row r="2978" s="5" customFormat="1" x14ac:dyDescent="0.25"/>
    <row r="2979" s="5" customFormat="1" x14ac:dyDescent="0.25"/>
    <row r="2980" s="5" customFormat="1" x14ac:dyDescent="0.25"/>
    <row r="2981" s="5" customFormat="1" x14ac:dyDescent="0.25"/>
    <row r="2982" s="5" customFormat="1" x14ac:dyDescent="0.25"/>
    <row r="2983" s="5" customFormat="1" x14ac:dyDescent="0.25"/>
    <row r="2984" s="5" customFormat="1" x14ac:dyDescent="0.25"/>
    <row r="2985" s="5" customFormat="1" x14ac:dyDescent="0.25"/>
    <row r="2986" s="5" customFormat="1" x14ac:dyDescent="0.25"/>
    <row r="2987" s="5" customFormat="1" x14ac:dyDescent="0.25"/>
    <row r="2988" s="5" customFormat="1" x14ac:dyDescent="0.25"/>
    <row r="2989" s="5" customFormat="1" x14ac:dyDescent="0.25"/>
    <row r="2990" s="5" customFormat="1" x14ac:dyDescent="0.25"/>
    <row r="2991" s="5" customFormat="1" x14ac:dyDescent="0.25"/>
    <row r="2992" s="5" customFormat="1" x14ac:dyDescent="0.25"/>
    <row r="2993" s="5" customFormat="1" x14ac:dyDescent="0.25"/>
    <row r="2994" s="5" customFormat="1" x14ac:dyDescent="0.25"/>
    <row r="2995" s="5" customFormat="1" x14ac:dyDescent="0.25"/>
    <row r="2996" s="5" customFormat="1" x14ac:dyDescent="0.25"/>
    <row r="2997" s="5" customFormat="1" x14ac:dyDescent="0.25"/>
    <row r="2998" s="5" customFormat="1" x14ac:dyDescent="0.25"/>
    <row r="2999" s="5" customFormat="1" x14ac:dyDescent="0.25"/>
    <row r="3000" s="5" customFormat="1" x14ac:dyDescent="0.25"/>
    <row r="3001" s="5" customFormat="1" x14ac:dyDescent="0.25"/>
    <row r="3002" s="5" customFormat="1" x14ac:dyDescent="0.25"/>
    <row r="3003" s="5" customFormat="1" x14ac:dyDescent="0.25"/>
    <row r="3004" s="5" customFormat="1" x14ac:dyDescent="0.25"/>
    <row r="3005" s="5" customFormat="1" x14ac:dyDescent="0.25"/>
    <row r="3006" s="5" customFormat="1" x14ac:dyDescent="0.25"/>
    <row r="3007" s="5" customFormat="1" x14ac:dyDescent="0.25"/>
    <row r="3008" s="5" customFormat="1" x14ac:dyDescent="0.25"/>
    <row r="3009" s="5" customFormat="1" x14ac:dyDescent="0.25"/>
    <row r="3010" s="5" customFormat="1" x14ac:dyDescent="0.25"/>
    <row r="3011" s="5" customFormat="1" x14ac:dyDescent="0.25"/>
    <row r="3012" s="5" customFormat="1" x14ac:dyDescent="0.25"/>
    <row r="3013" s="5" customFormat="1" x14ac:dyDescent="0.25"/>
    <row r="3014" s="5" customFormat="1" x14ac:dyDescent="0.25"/>
    <row r="3015" s="5" customFormat="1" x14ac:dyDescent="0.25"/>
    <row r="3016" s="5" customFormat="1" x14ac:dyDescent="0.25"/>
    <row r="3017" s="5" customFormat="1" x14ac:dyDescent="0.25"/>
    <row r="3018" s="5" customFormat="1" x14ac:dyDescent="0.25"/>
    <row r="3019" s="5" customFormat="1" x14ac:dyDescent="0.25"/>
    <row r="3020" s="5" customFormat="1" x14ac:dyDescent="0.25"/>
    <row r="3021" s="5" customFormat="1" x14ac:dyDescent="0.25"/>
    <row r="3022" s="5" customFormat="1" x14ac:dyDescent="0.25"/>
    <row r="3023" s="5" customFormat="1" x14ac:dyDescent="0.25"/>
    <row r="3024" s="5" customFormat="1" x14ac:dyDescent="0.25"/>
    <row r="3025" s="5" customFormat="1" x14ac:dyDescent="0.25"/>
    <row r="3026" s="5" customFormat="1" x14ac:dyDescent="0.25"/>
    <row r="3027" s="5" customFormat="1" x14ac:dyDescent="0.25"/>
    <row r="3028" s="5" customFormat="1" x14ac:dyDescent="0.25"/>
    <row r="3029" s="5" customFormat="1" x14ac:dyDescent="0.25"/>
    <row r="3030" s="5" customFormat="1" x14ac:dyDescent="0.25"/>
    <row r="3031" s="5" customFormat="1" x14ac:dyDescent="0.25"/>
    <row r="3032" s="5" customFormat="1" x14ac:dyDescent="0.25"/>
    <row r="3033" s="5" customFormat="1" x14ac:dyDescent="0.25"/>
    <row r="3034" s="5" customFormat="1" x14ac:dyDescent="0.25"/>
    <row r="3035" s="5" customFormat="1" x14ac:dyDescent="0.25"/>
    <row r="3036" s="5" customFormat="1" x14ac:dyDescent="0.25"/>
    <row r="3037" s="5" customFormat="1" x14ac:dyDescent="0.25"/>
    <row r="3038" s="5" customFormat="1" x14ac:dyDescent="0.25"/>
    <row r="3039" s="5" customFormat="1" x14ac:dyDescent="0.25"/>
    <row r="3040" s="5" customFormat="1" x14ac:dyDescent="0.25"/>
    <row r="3041" s="5" customFormat="1" x14ac:dyDescent="0.25"/>
    <row r="3042" s="5" customFormat="1" x14ac:dyDescent="0.25"/>
    <row r="3043" s="5" customFormat="1" x14ac:dyDescent="0.25"/>
    <row r="3044" s="5" customFormat="1" x14ac:dyDescent="0.25"/>
    <row r="3045" s="5" customFormat="1" x14ac:dyDescent="0.25"/>
    <row r="3046" s="5" customFormat="1" x14ac:dyDescent="0.25"/>
    <row r="3047" s="5" customFormat="1" x14ac:dyDescent="0.25"/>
    <row r="3048" s="5" customFormat="1" x14ac:dyDescent="0.25"/>
    <row r="3049" s="5" customFormat="1" x14ac:dyDescent="0.25"/>
    <row r="3050" s="5" customFormat="1" x14ac:dyDescent="0.25"/>
    <row r="3051" s="5" customFormat="1" x14ac:dyDescent="0.25"/>
    <row r="3052" s="5" customFormat="1" x14ac:dyDescent="0.25"/>
    <row r="3053" s="5" customFormat="1" x14ac:dyDescent="0.25"/>
    <row r="3054" s="5" customFormat="1" x14ac:dyDescent="0.25"/>
    <row r="3055" s="5" customFormat="1" x14ac:dyDescent="0.25"/>
    <row r="3056" s="5" customFormat="1" x14ac:dyDescent="0.25"/>
    <row r="3057" s="5" customFormat="1" x14ac:dyDescent="0.25"/>
    <row r="3058" s="5" customFormat="1" x14ac:dyDescent="0.25"/>
    <row r="3059" s="5" customFormat="1" x14ac:dyDescent="0.25"/>
    <row r="3060" s="5" customFormat="1" x14ac:dyDescent="0.25"/>
    <row r="3061" s="5" customFormat="1" x14ac:dyDescent="0.25"/>
    <row r="3062" s="5" customFormat="1" x14ac:dyDescent="0.25"/>
    <row r="3063" s="5" customFormat="1" x14ac:dyDescent="0.25"/>
    <row r="3064" s="5" customFormat="1" x14ac:dyDescent="0.25"/>
    <row r="3065" s="5" customFormat="1" x14ac:dyDescent="0.25"/>
    <row r="3066" s="5" customFormat="1" x14ac:dyDescent="0.25"/>
    <row r="3067" s="5" customFormat="1" x14ac:dyDescent="0.25"/>
    <row r="3068" s="5" customFormat="1" x14ac:dyDescent="0.25"/>
    <row r="3069" s="5" customFormat="1" x14ac:dyDescent="0.25"/>
    <row r="3070" s="5" customFormat="1" x14ac:dyDescent="0.25"/>
    <row r="3071" s="5" customFormat="1" x14ac:dyDescent="0.25"/>
    <row r="3072" s="5" customFormat="1" x14ac:dyDescent="0.25"/>
    <row r="3073" s="5" customFormat="1" x14ac:dyDescent="0.25"/>
    <row r="3074" s="5" customFormat="1" x14ac:dyDescent="0.25"/>
    <row r="3075" s="5" customFormat="1" x14ac:dyDescent="0.25"/>
    <row r="3076" s="5" customFormat="1" x14ac:dyDescent="0.25"/>
    <row r="3077" s="5" customFormat="1" x14ac:dyDescent="0.25"/>
    <row r="3078" s="5" customFormat="1" x14ac:dyDescent="0.25"/>
    <row r="3079" s="5" customFormat="1" x14ac:dyDescent="0.25"/>
    <row r="3080" s="5" customFormat="1" x14ac:dyDescent="0.25"/>
    <row r="3081" s="5" customFormat="1" x14ac:dyDescent="0.25"/>
    <row r="3082" s="5" customFormat="1" x14ac:dyDescent="0.25"/>
    <row r="3083" s="5" customFormat="1" x14ac:dyDescent="0.25"/>
    <row r="3084" s="5" customFormat="1" x14ac:dyDescent="0.25"/>
    <row r="3085" s="5" customFormat="1" x14ac:dyDescent="0.25"/>
    <row r="3086" s="5" customFormat="1" x14ac:dyDescent="0.25"/>
    <row r="3087" s="5" customFormat="1" x14ac:dyDescent="0.25"/>
    <row r="3088" s="5" customFormat="1" x14ac:dyDescent="0.25"/>
    <row r="3089" s="5" customFormat="1" x14ac:dyDescent="0.25"/>
    <row r="3090" s="5" customFormat="1" x14ac:dyDescent="0.25"/>
    <row r="3091" s="5" customFormat="1" x14ac:dyDescent="0.25"/>
    <row r="3092" s="5" customFormat="1" x14ac:dyDescent="0.25"/>
    <row r="3093" s="5" customFormat="1" x14ac:dyDescent="0.25"/>
    <row r="3094" s="5" customFormat="1" x14ac:dyDescent="0.25"/>
    <row r="3095" s="5" customFormat="1" x14ac:dyDescent="0.25"/>
    <row r="3096" s="5" customFormat="1" x14ac:dyDescent="0.25"/>
    <row r="3097" s="5" customFormat="1" x14ac:dyDescent="0.25"/>
    <row r="3098" s="5" customFormat="1" x14ac:dyDescent="0.25"/>
    <row r="3099" s="5" customFormat="1" x14ac:dyDescent="0.25"/>
    <row r="3100" s="5" customFormat="1" x14ac:dyDescent="0.25"/>
    <row r="3101" s="5" customFormat="1" x14ac:dyDescent="0.25"/>
    <row r="3102" s="5" customFormat="1" x14ac:dyDescent="0.25"/>
    <row r="3103" s="5" customFormat="1" x14ac:dyDescent="0.25"/>
    <row r="3104" s="5" customFormat="1" x14ac:dyDescent="0.25"/>
    <row r="3105" s="5" customFormat="1" x14ac:dyDescent="0.25"/>
    <row r="3106" s="5" customFormat="1" x14ac:dyDescent="0.25"/>
    <row r="3107" s="5" customFormat="1" x14ac:dyDescent="0.25"/>
    <row r="3108" s="5" customFormat="1" x14ac:dyDescent="0.25"/>
    <row r="3109" s="5" customFormat="1" x14ac:dyDescent="0.25"/>
    <row r="3110" s="5" customFormat="1" x14ac:dyDescent="0.25"/>
    <row r="3111" s="5" customFormat="1" x14ac:dyDescent="0.25"/>
    <row r="3112" s="5" customFormat="1" x14ac:dyDescent="0.25"/>
    <row r="3113" s="5" customFormat="1" x14ac:dyDescent="0.25"/>
    <row r="3114" s="5" customFormat="1" x14ac:dyDescent="0.25"/>
    <row r="3115" s="5" customFormat="1" x14ac:dyDescent="0.25"/>
    <row r="3116" s="5" customFormat="1" x14ac:dyDescent="0.25"/>
    <row r="3117" s="5" customFormat="1" x14ac:dyDescent="0.25"/>
    <row r="3118" s="5" customFormat="1" x14ac:dyDescent="0.25"/>
    <row r="3119" s="5" customFormat="1" x14ac:dyDescent="0.25"/>
    <row r="3120" s="5" customFormat="1" x14ac:dyDescent="0.25"/>
    <row r="3121" s="5" customFormat="1" x14ac:dyDescent="0.25"/>
    <row r="3122" s="5" customFormat="1" x14ac:dyDescent="0.25"/>
    <row r="3123" s="5" customFormat="1" x14ac:dyDescent="0.25"/>
    <row r="3124" s="5" customFormat="1" x14ac:dyDescent="0.25"/>
    <row r="3125" s="5" customFormat="1" x14ac:dyDescent="0.25"/>
    <row r="3126" s="5" customFormat="1" x14ac:dyDescent="0.25"/>
    <row r="3127" s="5" customFormat="1" x14ac:dyDescent="0.25"/>
    <row r="3128" s="5" customFormat="1" x14ac:dyDescent="0.25"/>
    <row r="3129" s="5" customFormat="1" x14ac:dyDescent="0.25"/>
    <row r="3130" s="5" customFormat="1" x14ac:dyDescent="0.25"/>
    <row r="3131" s="5" customFormat="1" x14ac:dyDescent="0.25"/>
    <row r="3132" s="5" customFormat="1" x14ac:dyDescent="0.25"/>
    <row r="3133" s="5" customFormat="1" x14ac:dyDescent="0.25"/>
    <row r="3134" s="5" customFormat="1" x14ac:dyDescent="0.25"/>
    <row r="3135" s="5" customFormat="1" x14ac:dyDescent="0.25"/>
    <row r="3136" s="5" customFormat="1" x14ac:dyDescent="0.25"/>
    <row r="3137" s="5" customFormat="1" x14ac:dyDescent="0.25"/>
    <row r="3138" s="5" customFormat="1" x14ac:dyDescent="0.25"/>
    <row r="3139" s="5" customFormat="1" x14ac:dyDescent="0.25"/>
    <row r="3140" s="5" customFormat="1" x14ac:dyDescent="0.25"/>
    <row r="3141" s="5" customFormat="1" x14ac:dyDescent="0.25"/>
    <row r="3142" s="5" customFormat="1" x14ac:dyDescent="0.25"/>
    <row r="3143" s="5" customFormat="1" x14ac:dyDescent="0.25"/>
    <row r="3144" s="5" customFormat="1" x14ac:dyDescent="0.25"/>
    <row r="3145" s="5" customFormat="1" x14ac:dyDescent="0.25"/>
    <row r="3146" s="5" customFormat="1" x14ac:dyDescent="0.25"/>
    <row r="3147" s="5" customFormat="1" x14ac:dyDescent="0.25"/>
    <row r="3148" s="5" customFormat="1" x14ac:dyDescent="0.25"/>
    <row r="3149" s="5" customFormat="1" x14ac:dyDescent="0.25"/>
    <row r="3150" s="5" customFormat="1" x14ac:dyDescent="0.25"/>
    <row r="3151" s="5" customFormat="1" x14ac:dyDescent="0.25"/>
    <row r="3152" s="5" customFormat="1" x14ac:dyDescent="0.25"/>
    <row r="3153" s="5" customFormat="1" x14ac:dyDescent="0.25"/>
    <row r="3154" s="5" customFormat="1" x14ac:dyDescent="0.25"/>
    <row r="3155" s="5" customFormat="1" x14ac:dyDescent="0.25"/>
    <row r="3156" s="5" customFormat="1" x14ac:dyDescent="0.25"/>
    <row r="3157" s="5" customFormat="1" x14ac:dyDescent="0.25"/>
    <row r="3158" s="5" customFormat="1" x14ac:dyDescent="0.25"/>
    <row r="3159" s="5" customFormat="1" x14ac:dyDescent="0.25"/>
    <row r="3160" s="5" customFormat="1" x14ac:dyDescent="0.25"/>
    <row r="3161" s="5" customFormat="1" x14ac:dyDescent="0.25"/>
    <row r="3162" s="5" customFormat="1" x14ac:dyDescent="0.25"/>
    <row r="3163" s="5" customFormat="1" x14ac:dyDescent="0.25"/>
    <row r="3164" s="5" customFormat="1" x14ac:dyDescent="0.25"/>
    <row r="3165" s="5" customFormat="1" x14ac:dyDescent="0.25"/>
    <row r="3166" s="5" customFormat="1" x14ac:dyDescent="0.25"/>
    <row r="3167" s="5" customFormat="1" x14ac:dyDescent="0.25"/>
    <row r="3168" s="5" customFormat="1" x14ac:dyDescent="0.25"/>
    <row r="3169" s="5" customFormat="1" x14ac:dyDescent="0.25"/>
    <row r="3170" s="5" customFormat="1" x14ac:dyDescent="0.25"/>
    <row r="3171" s="5" customFormat="1" x14ac:dyDescent="0.25"/>
    <row r="3172" s="5" customFormat="1" x14ac:dyDescent="0.25"/>
    <row r="3173" s="5" customFormat="1" x14ac:dyDescent="0.25"/>
    <row r="3174" s="5" customFormat="1" x14ac:dyDescent="0.25"/>
    <row r="3175" s="5" customFormat="1" x14ac:dyDescent="0.25"/>
    <row r="3176" s="5" customFormat="1" x14ac:dyDescent="0.25"/>
    <row r="3177" s="5" customFormat="1" x14ac:dyDescent="0.25"/>
    <row r="3178" s="5" customFormat="1" x14ac:dyDescent="0.25"/>
    <row r="3179" s="5" customFormat="1" x14ac:dyDescent="0.25"/>
    <row r="3180" s="5" customFormat="1" x14ac:dyDescent="0.25"/>
    <row r="3181" s="5" customFormat="1" x14ac:dyDescent="0.25"/>
    <row r="3182" s="5" customFormat="1" x14ac:dyDescent="0.25"/>
    <row r="3183" s="5" customFormat="1" x14ac:dyDescent="0.25"/>
    <row r="3184" s="5" customFormat="1" x14ac:dyDescent="0.25"/>
    <row r="3185" s="5" customFormat="1" x14ac:dyDescent="0.25"/>
    <row r="3186" s="5" customFormat="1" x14ac:dyDescent="0.25"/>
    <row r="3187" s="5" customFormat="1" x14ac:dyDescent="0.25"/>
    <row r="3188" s="5" customFormat="1" x14ac:dyDescent="0.25"/>
    <row r="3189" s="5" customFormat="1" x14ac:dyDescent="0.25"/>
    <row r="3190" s="5" customFormat="1" x14ac:dyDescent="0.25"/>
    <row r="3191" s="5" customFormat="1" x14ac:dyDescent="0.25"/>
    <row r="3192" s="5" customFormat="1" x14ac:dyDescent="0.25"/>
    <row r="3193" s="5" customFormat="1" x14ac:dyDescent="0.25"/>
    <row r="3194" s="5" customFormat="1" x14ac:dyDescent="0.25"/>
    <row r="3195" s="5" customFormat="1" x14ac:dyDescent="0.25"/>
    <row r="3196" s="5" customFormat="1" x14ac:dyDescent="0.25"/>
    <row r="3197" s="5" customFormat="1" x14ac:dyDescent="0.25"/>
    <row r="3198" s="5" customFormat="1" x14ac:dyDescent="0.25"/>
    <row r="3199" s="5" customFormat="1" x14ac:dyDescent="0.25"/>
    <row r="3200" s="5" customFormat="1" x14ac:dyDescent="0.25"/>
    <row r="3201" s="5" customFormat="1" x14ac:dyDescent="0.25"/>
    <row r="3202" s="5" customFormat="1" x14ac:dyDescent="0.25"/>
    <row r="3203" s="5" customFormat="1" x14ac:dyDescent="0.25"/>
    <row r="3204" s="5" customFormat="1" x14ac:dyDescent="0.25"/>
    <row r="3205" s="5" customFormat="1" x14ac:dyDescent="0.25"/>
    <row r="3206" s="5" customFormat="1" x14ac:dyDescent="0.25"/>
    <row r="3207" s="5" customFormat="1" x14ac:dyDescent="0.25"/>
    <row r="3208" s="5" customFormat="1" x14ac:dyDescent="0.25"/>
    <row r="3209" s="5" customFormat="1" x14ac:dyDescent="0.25"/>
    <row r="3210" s="5" customFormat="1" x14ac:dyDescent="0.25"/>
    <row r="3211" s="5" customFormat="1" x14ac:dyDescent="0.25"/>
    <row r="3212" s="5" customFormat="1" x14ac:dyDescent="0.25"/>
    <row r="3213" s="5" customFormat="1" x14ac:dyDescent="0.25"/>
    <row r="3214" s="5" customFormat="1" x14ac:dyDescent="0.25"/>
    <row r="3215" s="5" customFormat="1" x14ac:dyDescent="0.25"/>
    <row r="3216" s="5" customFormat="1" x14ac:dyDescent="0.25"/>
    <row r="3217" s="5" customFormat="1" x14ac:dyDescent="0.25"/>
    <row r="3218" s="5" customFormat="1" x14ac:dyDescent="0.25"/>
    <row r="3219" s="5" customFormat="1" x14ac:dyDescent="0.25"/>
    <row r="3220" s="5" customFormat="1" x14ac:dyDescent="0.25"/>
    <row r="3221" s="5" customFormat="1" x14ac:dyDescent="0.25"/>
    <row r="3222" s="5" customFormat="1" x14ac:dyDescent="0.25"/>
    <row r="3223" s="5" customFormat="1" x14ac:dyDescent="0.25"/>
    <row r="3224" s="5" customFormat="1" x14ac:dyDescent="0.25"/>
    <row r="3225" s="5" customFormat="1" x14ac:dyDescent="0.25"/>
    <row r="3226" s="5" customFormat="1" x14ac:dyDescent="0.25"/>
    <row r="3227" s="5" customFormat="1" x14ac:dyDescent="0.25"/>
    <row r="3228" s="5" customFormat="1" x14ac:dyDescent="0.25"/>
    <row r="3229" s="5" customFormat="1" x14ac:dyDescent="0.25"/>
    <row r="3230" s="5" customFormat="1" x14ac:dyDescent="0.25"/>
    <row r="3231" s="5" customFormat="1" x14ac:dyDescent="0.25"/>
    <row r="3232" s="5" customFormat="1" x14ac:dyDescent="0.25"/>
    <row r="3233" s="5" customFormat="1" x14ac:dyDescent="0.25"/>
    <row r="3234" s="5" customFormat="1" x14ac:dyDescent="0.25"/>
    <row r="3235" s="5" customFormat="1" x14ac:dyDescent="0.25"/>
    <row r="3236" s="5" customFormat="1" x14ac:dyDescent="0.25"/>
    <row r="3237" s="5" customFormat="1" x14ac:dyDescent="0.25"/>
    <row r="3238" s="5" customFormat="1" x14ac:dyDescent="0.25"/>
    <row r="3239" s="5" customFormat="1" x14ac:dyDescent="0.25"/>
    <row r="3240" s="5" customFormat="1" x14ac:dyDescent="0.25"/>
    <row r="3241" s="5" customFormat="1" x14ac:dyDescent="0.25"/>
    <row r="3242" s="5" customFormat="1" x14ac:dyDescent="0.25"/>
    <row r="3243" s="5" customFormat="1" x14ac:dyDescent="0.25"/>
    <row r="3244" s="5" customFormat="1" x14ac:dyDescent="0.25"/>
    <row r="3245" s="5" customFormat="1" x14ac:dyDescent="0.25"/>
    <row r="3246" s="5" customFormat="1" x14ac:dyDescent="0.25"/>
    <row r="3247" s="5" customFormat="1" x14ac:dyDescent="0.25"/>
    <row r="3248" s="5" customFormat="1" x14ac:dyDescent="0.25"/>
    <row r="3249" s="5" customFormat="1" x14ac:dyDescent="0.25"/>
    <row r="3250" s="5" customFormat="1" x14ac:dyDescent="0.25"/>
    <row r="3251" s="5" customFormat="1" x14ac:dyDescent="0.25"/>
    <row r="3252" s="5" customFormat="1" x14ac:dyDescent="0.25"/>
    <row r="3253" s="5" customFormat="1" x14ac:dyDescent="0.25"/>
    <row r="3254" s="5" customFormat="1" x14ac:dyDescent="0.25"/>
    <row r="3255" s="5" customFormat="1" x14ac:dyDescent="0.25"/>
    <row r="3256" s="5" customFormat="1" x14ac:dyDescent="0.25"/>
    <row r="3257" s="5" customFormat="1" x14ac:dyDescent="0.25"/>
    <row r="3258" s="5" customFormat="1" x14ac:dyDescent="0.25"/>
    <row r="3259" s="5" customFormat="1" x14ac:dyDescent="0.25"/>
    <row r="3260" s="5" customFormat="1" x14ac:dyDescent="0.25"/>
    <row r="3261" s="5" customFormat="1" x14ac:dyDescent="0.25"/>
    <row r="3262" s="5" customFormat="1" x14ac:dyDescent="0.25"/>
    <row r="3263" s="5" customFormat="1" x14ac:dyDescent="0.25"/>
    <row r="3264" s="5" customFormat="1" x14ac:dyDescent="0.25"/>
    <row r="3265" s="5" customFormat="1" x14ac:dyDescent="0.25"/>
    <row r="3266" s="5" customFormat="1" x14ac:dyDescent="0.25"/>
    <row r="3267" s="5" customFormat="1" x14ac:dyDescent="0.25"/>
    <row r="3268" s="5" customFormat="1" x14ac:dyDescent="0.25"/>
    <row r="3269" s="5" customFormat="1" x14ac:dyDescent="0.25"/>
    <row r="3270" s="5" customFormat="1" x14ac:dyDescent="0.25"/>
    <row r="3271" s="5" customFormat="1" x14ac:dyDescent="0.25"/>
    <row r="3272" s="5" customFormat="1" x14ac:dyDescent="0.25"/>
    <row r="3273" s="5" customFormat="1" x14ac:dyDescent="0.25"/>
    <row r="3274" s="5" customFormat="1" x14ac:dyDescent="0.25"/>
    <row r="3275" s="5" customFormat="1" x14ac:dyDescent="0.25"/>
    <row r="3276" s="5" customFormat="1" x14ac:dyDescent="0.25"/>
    <row r="3277" s="5" customFormat="1" x14ac:dyDescent="0.25"/>
    <row r="3278" s="5" customFormat="1" x14ac:dyDescent="0.25"/>
    <row r="3279" s="5" customFormat="1" x14ac:dyDescent="0.25"/>
    <row r="3280" s="5" customFormat="1" x14ac:dyDescent="0.25"/>
    <row r="3281" s="5" customFormat="1" x14ac:dyDescent="0.25"/>
    <row r="3282" s="5" customFormat="1" x14ac:dyDescent="0.25"/>
    <row r="3283" s="5" customFormat="1" x14ac:dyDescent="0.25"/>
    <row r="3284" s="5" customFormat="1" x14ac:dyDescent="0.25"/>
    <row r="3285" s="5" customFormat="1" x14ac:dyDescent="0.25"/>
    <row r="3286" s="5" customFormat="1" x14ac:dyDescent="0.25"/>
    <row r="3287" s="5" customFormat="1" x14ac:dyDescent="0.25"/>
    <row r="3288" s="5" customFormat="1" x14ac:dyDescent="0.25"/>
    <row r="3289" s="5" customFormat="1" x14ac:dyDescent="0.25"/>
    <row r="3290" s="5" customFormat="1" x14ac:dyDescent="0.25"/>
    <row r="3291" s="5" customFormat="1" x14ac:dyDescent="0.25"/>
    <row r="3292" s="5" customFormat="1" x14ac:dyDescent="0.25"/>
    <row r="3293" s="5" customFormat="1" x14ac:dyDescent="0.25"/>
    <row r="3294" s="5" customFormat="1" x14ac:dyDescent="0.25"/>
    <row r="3295" s="5" customFormat="1" x14ac:dyDescent="0.25"/>
    <row r="3296" s="5" customFormat="1" x14ac:dyDescent="0.25"/>
    <row r="3297" s="5" customFormat="1" x14ac:dyDescent="0.25"/>
    <row r="3298" s="5" customFormat="1" x14ac:dyDescent="0.25"/>
    <row r="3299" s="5" customFormat="1" x14ac:dyDescent="0.25"/>
    <row r="3300" s="5" customFormat="1" x14ac:dyDescent="0.25"/>
    <row r="3301" s="5" customFormat="1" x14ac:dyDescent="0.25"/>
    <row r="3302" s="5" customFormat="1" x14ac:dyDescent="0.25"/>
    <row r="3303" s="5" customFormat="1" x14ac:dyDescent="0.25"/>
    <row r="3304" s="5" customFormat="1" x14ac:dyDescent="0.25"/>
    <row r="3305" s="5" customFormat="1" x14ac:dyDescent="0.25"/>
    <row r="3306" s="5" customFormat="1" x14ac:dyDescent="0.25"/>
    <row r="3307" s="5" customFormat="1" x14ac:dyDescent="0.25"/>
    <row r="3308" s="5" customFormat="1" x14ac:dyDescent="0.25"/>
    <row r="3309" s="5" customFormat="1" x14ac:dyDescent="0.25"/>
    <row r="3310" s="5" customFormat="1" x14ac:dyDescent="0.25"/>
    <row r="3311" s="5" customFormat="1" x14ac:dyDescent="0.25"/>
    <row r="3312" s="5" customFormat="1" x14ac:dyDescent="0.25"/>
    <row r="3313" s="5" customFormat="1" x14ac:dyDescent="0.25"/>
    <row r="3314" s="5" customFormat="1" x14ac:dyDescent="0.25"/>
    <row r="3315" s="5" customFormat="1" x14ac:dyDescent="0.25"/>
    <row r="3316" s="5" customFormat="1" x14ac:dyDescent="0.25"/>
    <row r="3317" s="5" customFormat="1" x14ac:dyDescent="0.25"/>
    <row r="3318" s="5" customFormat="1" x14ac:dyDescent="0.25"/>
    <row r="3319" s="5" customFormat="1" x14ac:dyDescent="0.25"/>
    <row r="3320" s="5" customFormat="1" x14ac:dyDescent="0.25"/>
    <row r="3321" s="5" customFormat="1" x14ac:dyDescent="0.25"/>
    <row r="3322" s="5" customFormat="1" x14ac:dyDescent="0.25"/>
    <row r="3323" s="5" customFormat="1" x14ac:dyDescent="0.25"/>
    <row r="3324" s="5" customFormat="1" x14ac:dyDescent="0.25"/>
    <row r="3325" s="5" customFormat="1" x14ac:dyDescent="0.25"/>
    <row r="3326" s="5" customFormat="1" x14ac:dyDescent="0.25"/>
    <row r="3327" s="5" customFormat="1" x14ac:dyDescent="0.25"/>
    <row r="3328" s="5" customFormat="1" x14ac:dyDescent="0.25"/>
    <row r="3329" s="5" customFormat="1" x14ac:dyDescent="0.25"/>
    <row r="3330" s="5" customFormat="1" x14ac:dyDescent="0.25"/>
    <row r="3331" s="5" customFormat="1" x14ac:dyDescent="0.25"/>
    <row r="3332" s="5" customFormat="1" x14ac:dyDescent="0.25"/>
    <row r="3333" s="5" customFormat="1" x14ac:dyDescent="0.25"/>
    <row r="3334" s="5" customFormat="1" x14ac:dyDescent="0.25"/>
    <row r="3335" s="5" customFormat="1" x14ac:dyDescent="0.25"/>
    <row r="3336" s="5" customFormat="1" x14ac:dyDescent="0.25"/>
    <row r="3337" s="5" customFormat="1" x14ac:dyDescent="0.25"/>
    <row r="3338" s="5" customFormat="1" x14ac:dyDescent="0.25"/>
    <row r="3339" s="5" customFormat="1" x14ac:dyDescent="0.25"/>
    <row r="3340" s="5" customFormat="1" x14ac:dyDescent="0.25"/>
    <row r="3341" s="5" customFormat="1" x14ac:dyDescent="0.25"/>
    <row r="3342" s="5" customFormat="1" x14ac:dyDescent="0.25"/>
    <row r="3343" s="5" customFormat="1" x14ac:dyDescent="0.25"/>
    <row r="3344" s="5" customFormat="1" x14ac:dyDescent="0.25"/>
    <row r="3345" s="5" customFormat="1" x14ac:dyDescent="0.25"/>
    <row r="3346" s="5" customFormat="1" x14ac:dyDescent="0.25"/>
    <row r="3347" s="5" customFormat="1" x14ac:dyDescent="0.25"/>
    <row r="3348" s="5" customFormat="1" x14ac:dyDescent="0.25"/>
    <row r="3349" s="5" customFormat="1" x14ac:dyDescent="0.25"/>
    <row r="3350" s="5" customFormat="1" x14ac:dyDescent="0.25"/>
    <row r="3351" s="5" customFormat="1" x14ac:dyDescent="0.25"/>
    <row r="3352" s="5" customFormat="1" x14ac:dyDescent="0.25"/>
    <row r="3353" s="5" customFormat="1" x14ac:dyDescent="0.25"/>
    <row r="3354" s="5" customFormat="1" x14ac:dyDescent="0.25"/>
    <row r="3355" s="5" customFormat="1" x14ac:dyDescent="0.25"/>
    <row r="3356" s="5" customFormat="1" x14ac:dyDescent="0.25"/>
    <row r="3357" s="5" customFormat="1" x14ac:dyDescent="0.25"/>
    <row r="3358" s="5" customFormat="1" x14ac:dyDescent="0.25"/>
    <row r="3359" s="5" customFormat="1" x14ac:dyDescent="0.25"/>
    <row r="3360" s="5" customFormat="1" x14ac:dyDescent="0.25"/>
    <row r="3361" s="5" customFormat="1" x14ac:dyDescent="0.25"/>
    <row r="3362" s="5" customFormat="1" x14ac:dyDescent="0.25"/>
    <row r="3363" s="5" customFormat="1" x14ac:dyDescent="0.25"/>
    <row r="3364" s="5" customFormat="1" x14ac:dyDescent="0.25"/>
    <row r="3365" s="5" customFormat="1" x14ac:dyDescent="0.25"/>
    <row r="3366" s="5" customFormat="1" x14ac:dyDescent="0.25"/>
    <row r="3367" s="5" customFormat="1" x14ac:dyDescent="0.25"/>
    <row r="3368" s="5" customFormat="1" x14ac:dyDescent="0.25"/>
    <row r="3369" s="5" customFormat="1" x14ac:dyDescent="0.25"/>
    <row r="3370" s="5" customFormat="1" x14ac:dyDescent="0.25"/>
    <row r="3371" s="5" customFormat="1" x14ac:dyDescent="0.25"/>
    <row r="3372" s="5" customFormat="1" x14ac:dyDescent="0.25"/>
    <row r="3373" s="5" customFormat="1" x14ac:dyDescent="0.25"/>
    <row r="3374" s="5" customFormat="1" x14ac:dyDescent="0.25"/>
    <row r="3375" s="5" customFormat="1" x14ac:dyDescent="0.25"/>
    <row r="3376" s="5" customFormat="1" x14ac:dyDescent="0.25"/>
    <row r="3377" s="5" customFormat="1" x14ac:dyDescent="0.25"/>
    <row r="3378" s="5" customFormat="1" x14ac:dyDescent="0.25"/>
    <row r="3379" s="5" customFormat="1" x14ac:dyDescent="0.25"/>
    <row r="3380" s="5" customFormat="1" x14ac:dyDescent="0.25"/>
    <row r="3381" s="5" customFormat="1" x14ac:dyDescent="0.25"/>
    <row r="3382" s="5" customFormat="1" x14ac:dyDescent="0.25"/>
    <row r="3383" s="5" customFormat="1" x14ac:dyDescent="0.25"/>
    <row r="3384" s="5" customFormat="1" x14ac:dyDescent="0.25"/>
    <row r="3385" s="5" customFormat="1" x14ac:dyDescent="0.25"/>
    <row r="3386" s="5" customFormat="1" x14ac:dyDescent="0.25"/>
    <row r="3387" s="5" customFormat="1" x14ac:dyDescent="0.25"/>
    <row r="3388" s="5" customFormat="1" x14ac:dyDescent="0.25"/>
    <row r="3389" s="5" customFormat="1" x14ac:dyDescent="0.25"/>
    <row r="3390" s="5" customFormat="1" x14ac:dyDescent="0.25"/>
    <row r="3391" s="5" customFormat="1" x14ac:dyDescent="0.25"/>
    <row r="3392" s="5" customFormat="1" x14ac:dyDescent="0.25"/>
    <row r="3393" s="5" customFormat="1" x14ac:dyDescent="0.25"/>
    <row r="3394" s="5" customFormat="1" x14ac:dyDescent="0.25"/>
    <row r="3395" s="5" customFormat="1" x14ac:dyDescent="0.25"/>
    <row r="3396" s="5" customFormat="1" x14ac:dyDescent="0.25"/>
    <row r="3397" s="5" customFormat="1" x14ac:dyDescent="0.25"/>
    <row r="3398" s="5" customFormat="1" x14ac:dyDescent="0.25"/>
    <row r="3399" s="5" customFormat="1" x14ac:dyDescent="0.25"/>
    <row r="3400" s="5" customFormat="1" x14ac:dyDescent="0.25"/>
    <row r="3401" s="5" customFormat="1" x14ac:dyDescent="0.25"/>
    <row r="3402" s="5" customFormat="1" x14ac:dyDescent="0.25"/>
    <row r="3403" s="5" customFormat="1" x14ac:dyDescent="0.25"/>
    <row r="3404" s="5" customFormat="1" x14ac:dyDescent="0.25"/>
    <row r="3405" s="5" customFormat="1" x14ac:dyDescent="0.25"/>
    <row r="3406" s="5" customFormat="1" x14ac:dyDescent="0.25"/>
    <row r="3407" s="5" customFormat="1" x14ac:dyDescent="0.25"/>
    <row r="3408" s="5" customFormat="1" x14ac:dyDescent="0.25"/>
    <row r="3409" s="5" customFormat="1" x14ac:dyDescent="0.25"/>
    <row r="3410" s="5" customFormat="1" x14ac:dyDescent="0.25"/>
    <row r="3411" s="5" customFormat="1" x14ac:dyDescent="0.25"/>
    <row r="3412" s="5" customFormat="1" x14ac:dyDescent="0.25"/>
    <row r="3413" s="5" customFormat="1" x14ac:dyDescent="0.25"/>
    <row r="3414" s="5" customFormat="1" x14ac:dyDescent="0.25"/>
    <row r="3415" s="5" customFormat="1" x14ac:dyDescent="0.25"/>
    <row r="3416" s="5" customFormat="1" x14ac:dyDescent="0.25"/>
    <row r="3417" s="5" customFormat="1" x14ac:dyDescent="0.25"/>
    <row r="3418" s="5" customFormat="1" x14ac:dyDescent="0.25"/>
    <row r="3419" s="5" customFormat="1" x14ac:dyDescent="0.25"/>
    <row r="3420" s="5" customFormat="1" x14ac:dyDescent="0.25"/>
    <row r="3421" s="5" customFormat="1" x14ac:dyDescent="0.25"/>
    <row r="3422" s="5" customFormat="1" x14ac:dyDescent="0.25"/>
    <row r="3423" s="5" customFormat="1" x14ac:dyDescent="0.25"/>
    <row r="3424" s="5" customFormat="1" x14ac:dyDescent="0.25"/>
    <row r="3425" s="5" customFormat="1" x14ac:dyDescent="0.25"/>
    <row r="3426" s="5" customFormat="1" x14ac:dyDescent="0.25"/>
    <row r="3427" s="5" customFormat="1" x14ac:dyDescent="0.25"/>
    <row r="3428" s="5" customFormat="1" x14ac:dyDescent="0.25"/>
    <row r="3429" s="5" customFormat="1" x14ac:dyDescent="0.25"/>
    <row r="3430" s="5" customFormat="1" x14ac:dyDescent="0.25"/>
    <row r="3431" s="5" customFormat="1" x14ac:dyDescent="0.25"/>
    <row r="3432" s="5" customFormat="1" x14ac:dyDescent="0.25"/>
    <row r="3433" s="5" customFormat="1" x14ac:dyDescent="0.25"/>
    <row r="3434" s="5" customFormat="1" x14ac:dyDescent="0.25"/>
    <row r="3435" s="5" customFormat="1" x14ac:dyDescent="0.25"/>
    <row r="3436" s="5" customFormat="1" x14ac:dyDescent="0.25"/>
    <row r="3437" s="5" customFormat="1" x14ac:dyDescent="0.25"/>
    <row r="3438" s="5" customFormat="1" x14ac:dyDescent="0.25"/>
    <row r="3439" s="5" customFormat="1" x14ac:dyDescent="0.25"/>
    <row r="3440" s="5" customFormat="1" x14ac:dyDescent="0.25"/>
    <row r="3441" s="5" customFormat="1" x14ac:dyDescent="0.25"/>
    <row r="3442" s="5" customFormat="1" x14ac:dyDescent="0.25"/>
    <row r="3443" s="5" customFormat="1" x14ac:dyDescent="0.25"/>
    <row r="3444" s="5" customFormat="1" x14ac:dyDescent="0.25"/>
    <row r="3445" s="5" customFormat="1" x14ac:dyDescent="0.25"/>
    <row r="3446" s="5" customFormat="1" x14ac:dyDescent="0.25"/>
    <row r="3447" s="5" customFormat="1" x14ac:dyDescent="0.25"/>
    <row r="3448" s="5" customFormat="1" x14ac:dyDescent="0.25"/>
    <row r="3449" s="5" customFormat="1" x14ac:dyDescent="0.25"/>
    <row r="3450" s="5" customFormat="1" x14ac:dyDescent="0.25"/>
    <row r="3451" s="5" customFormat="1" x14ac:dyDescent="0.25"/>
    <row r="3452" s="5" customFormat="1" x14ac:dyDescent="0.25"/>
    <row r="3453" s="5" customFormat="1" x14ac:dyDescent="0.25"/>
    <row r="3454" s="5" customFormat="1" x14ac:dyDescent="0.25"/>
    <row r="3455" s="5" customFormat="1" x14ac:dyDescent="0.25"/>
    <row r="3456" s="5" customFormat="1" x14ac:dyDescent="0.25"/>
    <row r="3457" s="5" customFormat="1" x14ac:dyDescent="0.25"/>
    <row r="3458" s="5" customFormat="1" x14ac:dyDescent="0.25"/>
    <row r="3459" s="5" customFormat="1" x14ac:dyDescent="0.25"/>
    <row r="3460" s="5" customFormat="1" x14ac:dyDescent="0.25"/>
    <row r="3461" s="5" customFormat="1" x14ac:dyDescent="0.25"/>
    <row r="3462" s="5" customFormat="1" x14ac:dyDescent="0.25"/>
    <row r="3463" s="5" customFormat="1" x14ac:dyDescent="0.25"/>
    <row r="3464" s="5" customFormat="1" x14ac:dyDescent="0.25"/>
    <row r="3465" s="5" customFormat="1" x14ac:dyDescent="0.25"/>
    <row r="3466" s="5" customFormat="1" x14ac:dyDescent="0.25"/>
    <row r="3467" s="5" customFormat="1" x14ac:dyDescent="0.25"/>
    <row r="3468" s="5" customFormat="1" x14ac:dyDescent="0.25"/>
    <row r="3469" s="5" customFormat="1" x14ac:dyDescent="0.25"/>
    <row r="3470" s="5" customFormat="1" x14ac:dyDescent="0.25"/>
    <row r="3471" s="5" customFormat="1" x14ac:dyDescent="0.25"/>
    <row r="3472" s="5" customFormat="1" x14ac:dyDescent="0.25"/>
    <row r="3473" s="5" customFormat="1" x14ac:dyDescent="0.25"/>
    <row r="3474" s="5" customFormat="1" x14ac:dyDescent="0.25"/>
    <row r="3475" s="5" customFormat="1" x14ac:dyDescent="0.25"/>
    <row r="3476" s="5" customFormat="1" x14ac:dyDescent="0.25"/>
    <row r="3477" s="5" customFormat="1" x14ac:dyDescent="0.25"/>
    <row r="3478" s="5" customFormat="1" x14ac:dyDescent="0.25"/>
    <row r="3479" s="5" customFormat="1" x14ac:dyDescent="0.25"/>
    <row r="3480" s="5" customFormat="1" x14ac:dyDescent="0.25"/>
    <row r="3481" s="5" customFormat="1" x14ac:dyDescent="0.25"/>
    <row r="3482" s="5" customFormat="1" x14ac:dyDescent="0.25"/>
    <row r="3483" s="5" customFormat="1" x14ac:dyDescent="0.25"/>
    <row r="3484" s="5" customFormat="1" x14ac:dyDescent="0.25"/>
    <row r="3485" s="5" customFormat="1" x14ac:dyDescent="0.25"/>
    <row r="3486" s="5" customFormat="1" x14ac:dyDescent="0.25"/>
    <row r="3487" s="5" customFormat="1" x14ac:dyDescent="0.25"/>
    <row r="3488" s="5" customFormat="1" x14ac:dyDescent="0.25"/>
    <row r="3489" s="5" customFormat="1" x14ac:dyDescent="0.25"/>
    <row r="3490" s="5" customFormat="1" x14ac:dyDescent="0.25"/>
    <row r="3491" s="5" customFormat="1" x14ac:dyDescent="0.25"/>
    <row r="3492" s="5" customFormat="1" x14ac:dyDescent="0.25"/>
    <row r="3493" s="5" customFormat="1" x14ac:dyDescent="0.25"/>
    <row r="3494" s="5" customFormat="1" x14ac:dyDescent="0.25"/>
    <row r="3495" s="5" customFormat="1" x14ac:dyDescent="0.25"/>
    <row r="3496" s="5" customFormat="1" x14ac:dyDescent="0.25"/>
    <row r="3497" s="5" customFormat="1" x14ac:dyDescent="0.25"/>
    <row r="3498" s="5" customFormat="1" x14ac:dyDescent="0.25"/>
    <row r="3499" s="5" customFormat="1" x14ac:dyDescent="0.25"/>
    <row r="3500" s="5" customFormat="1" x14ac:dyDescent="0.25"/>
    <row r="3501" s="5" customFormat="1" x14ac:dyDescent="0.25"/>
    <row r="3502" s="5" customFormat="1" x14ac:dyDescent="0.25"/>
    <row r="3503" s="5" customFormat="1" x14ac:dyDescent="0.25"/>
    <row r="3504" s="5" customFormat="1" x14ac:dyDescent="0.25"/>
    <row r="3505" s="5" customFormat="1" x14ac:dyDescent="0.25"/>
    <row r="3506" s="5" customFormat="1" x14ac:dyDescent="0.25"/>
    <row r="3507" s="5" customFormat="1" x14ac:dyDescent="0.25"/>
    <row r="3508" s="5" customFormat="1" x14ac:dyDescent="0.25"/>
    <row r="3509" s="5" customFormat="1" x14ac:dyDescent="0.25"/>
    <row r="3510" s="5" customFormat="1" x14ac:dyDescent="0.25"/>
    <row r="3511" s="5" customFormat="1" x14ac:dyDescent="0.25"/>
    <row r="3512" s="5" customFormat="1" x14ac:dyDescent="0.25"/>
    <row r="3513" s="5" customFormat="1" x14ac:dyDescent="0.25"/>
    <row r="3514" s="5" customFormat="1" x14ac:dyDescent="0.25"/>
    <row r="3515" s="5" customFormat="1" x14ac:dyDescent="0.25"/>
    <row r="3516" s="5" customFormat="1" x14ac:dyDescent="0.25"/>
    <row r="3517" s="5" customFormat="1" x14ac:dyDescent="0.25"/>
    <row r="3518" s="5" customFormat="1" x14ac:dyDescent="0.25"/>
    <row r="3519" s="5" customFormat="1" x14ac:dyDescent="0.25"/>
    <row r="3520" s="5" customFormat="1" x14ac:dyDescent="0.25"/>
    <row r="3521" s="5" customFormat="1" x14ac:dyDescent="0.25"/>
    <row r="3522" s="5" customFormat="1" x14ac:dyDescent="0.25"/>
    <row r="3523" s="5" customFormat="1" x14ac:dyDescent="0.25"/>
    <row r="3524" s="5" customFormat="1" x14ac:dyDescent="0.25"/>
    <row r="3525" s="5" customFormat="1" x14ac:dyDescent="0.25"/>
    <row r="3526" s="5" customFormat="1" x14ac:dyDescent="0.25"/>
    <row r="3527" s="5" customFormat="1" x14ac:dyDescent="0.25"/>
    <row r="3528" s="5" customFormat="1" x14ac:dyDescent="0.25"/>
    <row r="3529" s="5" customFormat="1" x14ac:dyDescent="0.25"/>
    <row r="3530" s="5" customFormat="1" x14ac:dyDescent="0.25"/>
    <row r="3531" s="5" customFormat="1" x14ac:dyDescent="0.25"/>
    <row r="3532" s="5" customFormat="1" x14ac:dyDescent="0.25"/>
    <row r="3533" s="5" customFormat="1" x14ac:dyDescent="0.25"/>
    <row r="3534" s="5" customFormat="1" x14ac:dyDescent="0.25"/>
    <row r="3535" s="5" customFormat="1" x14ac:dyDescent="0.25"/>
    <row r="3536" s="5" customFormat="1" x14ac:dyDescent="0.25"/>
    <row r="3537" s="5" customFormat="1" x14ac:dyDescent="0.25"/>
    <row r="3538" s="5" customFormat="1" x14ac:dyDescent="0.25"/>
    <row r="3539" s="5" customFormat="1" x14ac:dyDescent="0.25"/>
    <row r="3540" s="5" customFormat="1" x14ac:dyDescent="0.25"/>
    <row r="3541" s="5" customFormat="1" x14ac:dyDescent="0.25"/>
    <row r="3542" s="5" customFormat="1" x14ac:dyDescent="0.25"/>
    <row r="3543" s="5" customFormat="1" x14ac:dyDescent="0.25"/>
    <row r="3544" s="5" customFormat="1" x14ac:dyDescent="0.25"/>
    <row r="3545" s="5" customFormat="1" x14ac:dyDescent="0.25"/>
    <row r="3546" s="5" customFormat="1" x14ac:dyDescent="0.25"/>
    <row r="3547" s="5" customFormat="1" x14ac:dyDescent="0.25"/>
    <row r="3548" s="5" customFormat="1" x14ac:dyDescent="0.25"/>
    <row r="3549" s="5" customFormat="1" x14ac:dyDescent="0.25"/>
    <row r="3550" s="5" customFormat="1" x14ac:dyDescent="0.25"/>
    <row r="3551" s="5" customFormat="1" x14ac:dyDescent="0.25"/>
    <row r="3552" s="5" customFormat="1" x14ac:dyDescent="0.25"/>
    <row r="3553" s="5" customFormat="1" x14ac:dyDescent="0.25"/>
    <row r="3554" s="5" customFormat="1" x14ac:dyDescent="0.25"/>
    <row r="3555" s="5" customFormat="1" x14ac:dyDescent="0.25"/>
    <row r="3556" s="5" customFormat="1" x14ac:dyDescent="0.25"/>
    <row r="3557" s="5" customFormat="1" x14ac:dyDescent="0.25"/>
    <row r="3558" s="5" customFormat="1" x14ac:dyDescent="0.25"/>
    <row r="3559" s="5" customFormat="1" x14ac:dyDescent="0.25"/>
    <row r="3560" s="5" customFormat="1" x14ac:dyDescent="0.25"/>
    <row r="3561" s="5" customFormat="1" x14ac:dyDescent="0.25"/>
    <row r="3562" s="5" customFormat="1" x14ac:dyDescent="0.25"/>
    <row r="3563" s="5" customFormat="1" x14ac:dyDescent="0.25"/>
    <row r="3564" s="5" customFormat="1" x14ac:dyDescent="0.25"/>
    <row r="3565" s="5" customFormat="1" x14ac:dyDescent="0.25"/>
    <row r="3566" s="5" customFormat="1" x14ac:dyDescent="0.25"/>
    <row r="3567" s="5" customFormat="1" x14ac:dyDescent="0.25"/>
    <row r="3568" s="5" customFormat="1" x14ac:dyDescent="0.25"/>
    <row r="3569" s="5" customFormat="1" x14ac:dyDescent="0.25"/>
    <row r="3570" s="5" customFormat="1" x14ac:dyDescent="0.25"/>
    <row r="3571" s="5" customFormat="1" x14ac:dyDescent="0.25"/>
    <row r="3572" s="5" customFormat="1" x14ac:dyDescent="0.25"/>
    <row r="3573" s="5" customFormat="1" x14ac:dyDescent="0.25"/>
    <row r="3574" s="5" customFormat="1" x14ac:dyDescent="0.25"/>
    <row r="3575" s="5" customFormat="1" x14ac:dyDescent="0.25"/>
    <row r="3576" s="5" customFormat="1" x14ac:dyDescent="0.25"/>
    <row r="3577" s="5" customFormat="1" x14ac:dyDescent="0.25"/>
    <row r="3578" s="5" customFormat="1" x14ac:dyDescent="0.25"/>
    <row r="3579" s="5" customFormat="1" x14ac:dyDescent="0.25"/>
    <row r="3580" s="5" customFormat="1" x14ac:dyDescent="0.25"/>
    <row r="3581" s="5" customFormat="1" x14ac:dyDescent="0.25"/>
    <row r="3582" s="5" customFormat="1" x14ac:dyDescent="0.25"/>
    <row r="3583" s="5" customFormat="1" x14ac:dyDescent="0.25"/>
    <row r="3584" s="5" customFormat="1" x14ac:dyDescent="0.25"/>
    <row r="3585" s="5" customFormat="1" x14ac:dyDescent="0.25"/>
    <row r="3586" s="5" customFormat="1" x14ac:dyDescent="0.25"/>
    <row r="3587" s="5" customFormat="1" x14ac:dyDescent="0.25"/>
    <row r="3588" s="5" customFormat="1" x14ac:dyDescent="0.25"/>
    <row r="3589" s="5" customFormat="1" x14ac:dyDescent="0.25"/>
    <row r="3590" s="5" customFormat="1" x14ac:dyDescent="0.25"/>
    <row r="3591" s="5" customFormat="1" x14ac:dyDescent="0.25"/>
    <row r="3592" s="5" customFormat="1" x14ac:dyDescent="0.25"/>
    <row r="3593" s="5" customFormat="1" x14ac:dyDescent="0.25"/>
    <row r="3594" s="5" customFormat="1" x14ac:dyDescent="0.25"/>
    <row r="3595" s="5" customFormat="1" x14ac:dyDescent="0.25"/>
    <row r="3596" s="5" customFormat="1" x14ac:dyDescent="0.25"/>
    <row r="3597" s="5" customFormat="1" x14ac:dyDescent="0.25"/>
    <row r="3598" s="5" customFormat="1" x14ac:dyDescent="0.25"/>
    <row r="3599" s="5" customFormat="1" x14ac:dyDescent="0.25"/>
    <row r="3600" s="5" customFormat="1" x14ac:dyDescent="0.25"/>
    <row r="3601" s="5" customFormat="1" x14ac:dyDescent="0.25"/>
    <row r="3602" s="5" customFormat="1" x14ac:dyDescent="0.25"/>
    <row r="3603" s="5" customFormat="1" x14ac:dyDescent="0.25"/>
    <row r="3604" s="5" customFormat="1" x14ac:dyDescent="0.25"/>
    <row r="3605" s="5" customFormat="1" x14ac:dyDescent="0.25"/>
    <row r="3606" s="5" customFormat="1" x14ac:dyDescent="0.25"/>
    <row r="3607" s="5" customFormat="1" x14ac:dyDescent="0.25"/>
    <row r="3608" s="5" customFormat="1" x14ac:dyDescent="0.25"/>
    <row r="3609" s="5" customFormat="1" x14ac:dyDescent="0.25"/>
    <row r="3610" s="5" customFormat="1" x14ac:dyDescent="0.25"/>
    <row r="3611" s="5" customFormat="1" x14ac:dyDescent="0.25"/>
    <row r="3612" s="5" customFormat="1" x14ac:dyDescent="0.25"/>
    <row r="3613" s="5" customFormat="1" x14ac:dyDescent="0.25"/>
    <row r="3614" s="5" customFormat="1" x14ac:dyDescent="0.25"/>
    <row r="3615" s="5" customFormat="1" x14ac:dyDescent="0.25"/>
    <row r="3616" s="5" customFormat="1" x14ac:dyDescent="0.25"/>
    <row r="3617" s="5" customFormat="1" x14ac:dyDescent="0.25"/>
    <row r="3618" s="5" customFormat="1" x14ac:dyDescent="0.25"/>
    <row r="3619" s="5" customFormat="1" x14ac:dyDescent="0.25"/>
    <row r="3620" s="5" customFormat="1" x14ac:dyDescent="0.25"/>
    <row r="3621" s="5" customFormat="1" x14ac:dyDescent="0.25"/>
    <row r="3622" s="5" customFormat="1" x14ac:dyDescent="0.25"/>
    <row r="3623" s="5" customFormat="1" x14ac:dyDescent="0.25"/>
    <row r="3624" s="5" customFormat="1" x14ac:dyDescent="0.25"/>
    <row r="3625" s="5" customFormat="1" x14ac:dyDescent="0.25"/>
    <row r="3626" s="5" customFormat="1" x14ac:dyDescent="0.25"/>
    <row r="3627" s="5" customFormat="1" x14ac:dyDescent="0.25"/>
    <row r="3628" s="5" customFormat="1" x14ac:dyDescent="0.25"/>
    <row r="3629" s="5" customFormat="1" x14ac:dyDescent="0.25"/>
    <row r="3630" s="5" customFormat="1" x14ac:dyDescent="0.25"/>
    <row r="3631" s="5" customFormat="1" x14ac:dyDescent="0.25"/>
    <row r="3632" s="5" customFormat="1" x14ac:dyDescent="0.25"/>
    <row r="3633" s="5" customFormat="1" x14ac:dyDescent="0.25"/>
    <row r="3634" s="5" customFormat="1" x14ac:dyDescent="0.25"/>
    <row r="3635" s="5" customFormat="1" x14ac:dyDescent="0.25"/>
    <row r="3636" s="5" customFormat="1" x14ac:dyDescent="0.25"/>
    <row r="3637" s="5" customFormat="1" x14ac:dyDescent="0.25"/>
    <row r="3638" s="5" customFormat="1" x14ac:dyDescent="0.25"/>
    <row r="3639" s="5" customFormat="1" x14ac:dyDescent="0.25"/>
    <row r="3640" s="5" customFormat="1" x14ac:dyDescent="0.25"/>
    <row r="3641" s="5" customFormat="1" x14ac:dyDescent="0.25"/>
    <row r="3642" s="5" customFormat="1" x14ac:dyDescent="0.25"/>
    <row r="3643" s="5" customFormat="1" x14ac:dyDescent="0.25"/>
    <row r="3644" s="5" customFormat="1" x14ac:dyDescent="0.25"/>
    <row r="3645" s="5" customFormat="1" x14ac:dyDescent="0.25"/>
    <row r="3646" s="5" customFormat="1" x14ac:dyDescent="0.25"/>
    <row r="3647" s="5" customFormat="1" x14ac:dyDescent="0.25"/>
    <row r="3648" s="5" customFormat="1" x14ac:dyDescent="0.25"/>
    <row r="3649" s="5" customFormat="1" x14ac:dyDescent="0.25"/>
    <row r="3650" s="5" customFormat="1" x14ac:dyDescent="0.25"/>
    <row r="3651" s="5" customFormat="1" x14ac:dyDescent="0.25"/>
    <row r="3652" s="5" customFormat="1" x14ac:dyDescent="0.25"/>
    <row r="3653" s="5" customFormat="1" x14ac:dyDescent="0.25"/>
    <row r="3654" s="5" customFormat="1" x14ac:dyDescent="0.25"/>
    <row r="3655" s="5" customFormat="1" x14ac:dyDescent="0.25"/>
    <row r="3656" s="5" customFormat="1" x14ac:dyDescent="0.25"/>
    <row r="3657" s="5" customFormat="1" x14ac:dyDescent="0.25"/>
    <row r="3658" s="5" customFormat="1" x14ac:dyDescent="0.25"/>
    <row r="3659" s="5" customFormat="1" x14ac:dyDescent="0.25"/>
    <row r="3660" s="5" customFormat="1" x14ac:dyDescent="0.25"/>
    <row r="3661" s="5" customFormat="1" x14ac:dyDescent="0.25"/>
    <row r="3662" s="5" customFormat="1" x14ac:dyDescent="0.25"/>
    <row r="3663" s="5" customFormat="1" x14ac:dyDescent="0.25"/>
    <row r="3664" s="5" customFormat="1" x14ac:dyDescent="0.25"/>
    <row r="3665" s="5" customFormat="1" x14ac:dyDescent="0.25"/>
    <row r="3666" s="5" customFormat="1" x14ac:dyDescent="0.25"/>
    <row r="3667" s="5" customFormat="1" x14ac:dyDescent="0.25"/>
    <row r="3668" s="5" customFormat="1" x14ac:dyDescent="0.25"/>
    <row r="3669" s="5" customFormat="1" x14ac:dyDescent="0.25"/>
    <row r="3670" s="5" customFormat="1" x14ac:dyDescent="0.25"/>
    <row r="3671" s="5" customFormat="1" x14ac:dyDescent="0.25"/>
    <row r="3672" s="5" customFormat="1" x14ac:dyDescent="0.25"/>
    <row r="3673" s="5" customFormat="1" x14ac:dyDescent="0.25"/>
    <row r="3674" s="5" customFormat="1" x14ac:dyDescent="0.25"/>
    <row r="3675" s="5" customFormat="1" x14ac:dyDescent="0.25"/>
    <row r="3676" s="5" customFormat="1" x14ac:dyDescent="0.25"/>
    <row r="3677" s="5" customFormat="1" x14ac:dyDescent="0.25"/>
    <row r="3678" s="5" customFormat="1" x14ac:dyDescent="0.25"/>
    <row r="3679" s="5" customFormat="1" x14ac:dyDescent="0.25"/>
    <row r="3680" s="5" customFormat="1" x14ac:dyDescent="0.25"/>
    <row r="3681" s="5" customFormat="1" x14ac:dyDescent="0.25"/>
    <row r="3682" s="5" customFormat="1" x14ac:dyDescent="0.25"/>
    <row r="3683" s="5" customFormat="1" x14ac:dyDescent="0.25"/>
    <row r="3684" s="5" customFormat="1" x14ac:dyDescent="0.25"/>
    <row r="3685" s="5" customFormat="1" x14ac:dyDescent="0.25"/>
    <row r="3686" s="5" customFormat="1" x14ac:dyDescent="0.25"/>
    <row r="3687" s="5" customFormat="1" x14ac:dyDescent="0.25"/>
    <row r="3688" s="5" customFormat="1" x14ac:dyDescent="0.25"/>
    <row r="3689" s="5" customFormat="1" x14ac:dyDescent="0.25"/>
    <row r="3690" s="5" customFormat="1" x14ac:dyDescent="0.25"/>
    <row r="3691" s="5" customFormat="1" x14ac:dyDescent="0.25"/>
    <row r="3692" s="5" customFormat="1" x14ac:dyDescent="0.25"/>
    <row r="3693" s="5" customFormat="1" x14ac:dyDescent="0.25"/>
    <row r="3694" s="5" customFormat="1" x14ac:dyDescent="0.25"/>
    <row r="3695" s="5" customFormat="1" x14ac:dyDescent="0.25"/>
    <row r="3696" s="5" customFormat="1" x14ac:dyDescent="0.25"/>
    <row r="3697" s="5" customFormat="1" x14ac:dyDescent="0.25"/>
    <row r="3698" s="5" customFormat="1" x14ac:dyDescent="0.25"/>
    <row r="3699" s="5" customFormat="1" x14ac:dyDescent="0.25"/>
    <row r="3700" s="5" customFormat="1" x14ac:dyDescent="0.25"/>
    <row r="3701" s="5" customFormat="1" x14ac:dyDescent="0.25"/>
    <row r="3702" s="5" customFormat="1" x14ac:dyDescent="0.25"/>
    <row r="3703" s="5" customFormat="1" x14ac:dyDescent="0.25"/>
    <row r="3704" s="5" customFormat="1" x14ac:dyDescent="0.25"/>
    <row r="3705" s="5" customFormat="1" x14ac:dyDescent="0.25"/>
    <row r="3706" s="5" customFormat="1" x14ac:dyDescent="0.25"/>
    <row r="3707" s="5" customFormat="1" x14ac:dyDescent="0.25"/>
    <row r="3708" s="5" customFormat="1" x14ac:dyDescent="0.25"/>
    <row r="3709" s="5" customFormat="1" x14ac:dyDescent="0.25"/>
    <row r="3710" s="5" customFormat="1" x14ac:dyDescent="0.25"/>
    <row r="3711" s="5" customFormat="1" x14ac:dyDescent="0.25"/>
    <row r="3712" s="5" customFormat="1" x14ac:dyDescent="0.25"/>
    <row r="3713" s="5" customFormat="1" x14ac:dyDescent="0.25"/>
    <row r="3714" s="5" customFormat="1" x14ac:dyDescent="0.25"/>
    <row r="3715" s="5" customFormat="1" x14ac:dyDescent="0.25"/>
    <row r="3716" s="5" customFormat="1" x14ac:dyDescent="0.25"/>
    <row r="3717" s="5" customFormat="1" x14ac:dyDescent="0.25"/>
    <row r="3718" s="5" customFormat="1" x14ac:dyDescent="0.25"/>
    <row r="3719" s="5" customFormat="1" x14ac:dyDescent="0.25"/>
    <row r="3720" s="5" customFormat="1" x14ac:dyDescent="0.25"/>
    <row r="3721" s="5" customFormat="1" x14ac:dyDescent="0.25"/>
    <row r="3722" s="5" customFormat="1" x14ac:dyDescent="0.25"/>
    <row r="3723" s="5" customFormat="1" x14ac:dyDescent="0.25"/>
    <row r="3724" s="5" customFormat="1" x14ac:dyDescent="0.25"/>
    <row r="3725" s="5" customFormat="1" x14ac:dyDescent="0.25"/>
    <row r="3726" s="5" customFormat="1" x14ac:dyDescent="0.25"/>
    <row r="3727" s="5" customFormat="1" x14ac:dyDescent="0.25"/>
    <row r="3728" s="5" customFormat="1" x14ac:dyDescent="0.25"/>
    <row r="3729" s="5" customFormat="1" x14ac:dyDescent="0.25"/>
    <row r="3730" s="5" customFormat="1" x14ac:dyDescent="0.25"/>
    <row r="3731" s="5" customFormat="1" x14ac:dyDescent="0.25"/>
    <row r="3732" s="5" customFormat="1" x14ac:dyDescent="0.25"/>
    <row r="3733" s="5" customFormat="1" x14ac:dyDescent="0.25"/>
    <row r="3734" s="5" customFormat="1" x14ac:dyDescent="0.25"/>
    <row r="3735" s="5" customFormat="1" x14ac:dyDescent="0.25"/>
    <row r="3736" s="5" customFormat="1" x14ac:dyDescent="0.25"/>
    <row r="3737" s="5" customFormat="1" x14ac:dyDescent="0.25"/>
    <row r="3738" s="5" customFormat="1" x14ac:dyDescent="0.25"/>
    <row r="3739" s="5" customFormat="1" x14ac:dyDescent="0.25"/>
    <row r="3740" s="5" customFormat="1" x14ac:dyDescent="0.25"/>
    <row r="3741" s="5" customFormat="1" x14ac:dyDescent="0.25"/>
    <row r="3742" s="5" customFormat="1" x14ac:dyDescent="0.25"/>
    <row r="3743" s="5" customFormat="1" x14ac:dyDescent="0.25"/>
    <row r="3744" s="5" customFormat="1" x14ac:dyDescent="0.25"/>
    <row r="3745" s="5" customFormat="1" x14ac:dyDescent="0.25"/>
    <row r="3746" s="5" customFormat="1" x14ac:dyDescent="0.25"/>
    <row r="3747" s="5" customFormat="1" x14ac:dyDescent="0.25"/>
    <row r="3748" s="5" customFormat="1" x14ac:dyDescent="0.25"/>
    <row r="3749" s="5" customFormat="1" x14ac:dyDescent="0.25"/>
    <row r="3750" s="5" customFormat="1" x14ac:dyDescent="0.25"/>
    <row r="3751" s="5" customFormat="1" x14ac:dyDescent="0.25"/>
    <row r="3752" s="5" customFormat="1" x14ac:dyDescent="0.25"/>
    <row r="3753" s="5" customFormat="1" x14ac:dyDescent="0.25"/>
    <row r="3754" s="5" customFormat="1" x14ac:dyDescent="0.25"/>
    <row r="3755" s="5" customFormat="1" x14ac:dyDescent="0.25"/>
    <row r="3756" s="5" customFormat="1" x14ac:dyDescent="0.25"/>
    <row r="3757" s="5" customFormat="1" x14ac:dyDescent="0.25"/>
    <row r="3758" s="5" customFormat="1" x14ac:dyDescent="0.25"/>
    <row r="3759" s="5" customFormat="1" x14ac:dyDescent="0.25"/>
    <row r="3760" s="5" customFormat="1" x14ac:dyDescent="0.25"/>
    <row r="3761" s="5" customFormat="1" x14ac:dyDescent="0.25"/>
    <row r="3762" s="5" customFormat="1" x14ac:dyDescent="0.25"/>
    <row r="3763" s="5" customFormat="1" x14ac:dyDescent="0.25"/>
    <row r="3764" s="5" customFormat="1" x14ac:dyDescent="0.25"/>
    <row r="3765" s="5" customFormat="1" x14ac:dyDescent="0.25"/>
    <row r="3766" s="5" customFormat="1" x14ac:dyDescent="0.25"/>
    <row r="3767" s="5" customFormat="1" x14ac:dyDescent="0.25"/>
    <row r="3768" s="5" customFormat="1" x14ac:dyDescent="0.25"/>
    <row r="3769" s="5" customFormat="1" x14ac:dyDescent="0.25"/>
    <row r="3770" s="5" customFormat="1" x14ac:dyDescent="0.25"/>
    <row r="3771" s="5" customFormat="1" x14ac:dyDescent="0.25"/>
    <row r="3772" s="5" customFormat="1" x14ac:dyDescent="0.25"/>
    <row r="3773" s="5" customFormat="1" x14ac:dyDescent="0.25"/>
    <row r="3774" s="5" customFormat="1" x14ac:dyDescent="0.25"/>
    <row r="3775" s="5" customFormat="1" x14ac:dyDescent="0.25"/>
    <row r="3776" s="5" customFormat="1" x14ac:dyDescent="0.25"/>
    <row r="3777" s="5" customFormat="1" x14ac:dyDescent="0.25"/>
    <row r="3778" s="5" customFormat="1" x14ac:dyDescent="0.25"/>
    <row r="3779" s="5" customFormat="1" x14ac:dyDescent="0.25"/>
    <row r="3780" s="5" customFormat="1" x14ac:dyDescent="0.25"/>
    <row r="3781" s="5" customFormat="1" x14ac:dyDescent="0.25"/>
    <row r="3782" s="5" customFormat="1" x14ac:dyDescent="0.25"/>
    <row r="3783" s="5" customFormat="1" x14ac:dyDescent="0.25"/>
    <row r="3784" s="5" customFormat="1" x14ac:dyDescent="0.25"/>
    <row r="3785" s="5" customFormat="1" x14ac:dyDescent="0.25"/>
    <row r="3786" s="5" customFormat="1" x14ac:dyDescent="0.25"/>
    <row r="3787" s="5" customFormat="1" x14ac:dyDescent="0.25"/>
    <row r="3788" s="5" customFormat="1" x14ac:dyDescent="0.25"/>
    <row r="3789" s="5" customFormat="1" x14ac:dyDescent="0.25"/>
    <row r="3790" s="5" customFormat="1" x14ac:dyDescent="0.25"/>
    <row r="3791" s="5" customFormat="1" x14ac:dyDescent="0.25"/>
    <row r="3792" s="5" customFormat="1" x14ac:dyDescent="0.25"/>
    <row r="3793" s="5" customFormat="1" x14ac:dyDescent="0.25"/>
    <row r="3794" s="5" customFormat="1" x14ac:dyDescent="0.25"/>
    <row r="3795" s="5" customFormat="1" x14ac:dyDescent="0.25"/>
    <row r="3796" s="5" customFormat="1" x14ac:dyDescent="0.25"/>
    <row r="3797" s="5" customFormat="1" x14ac:dyDescent="0.25"/>
    <row r="3798" s="5" customFormat="1" x14ac:dyDescent="0.25"/>
    <row r="3799" s="5" customFormat="1" x14ac:dyDescent="0.25"/>
    <row r="3800" s="5" customFormat="1" x14ac:dyDescent="0.25"/>
    <row r="3801" s="5" customFormat="1" x14ac:dyDescent="0.25"/>
    <row r="3802" s="5" customFormat="1" x14ac:dyDescent="0.25"/>
    <row r="3803" s="5" customFormat="1" x14ac:dyDescent="0.25"/>
    <row r="3804" s="5" customFormat="1" x14ac:dyDescent="0.25"/>
    <row r="3805" s="5" customFormat="1" x14ac:dyDescent="0.25"/>
    <row r="3806" s="5" customFormat="1" x14ac:dyDescent="0.25"/>
    <row r="3807" s="5" customFormat="1" x14ac:dyDescent="0.25"/>
    <row r="3808" s="5" customFormat="1" x14ac:dyDescent="0.25"/>
    <row r="3809" s="5" customFormat="1" x14ac:dyDescent="0.25"/>
    <row r="3810" s="5" customFormat="1" x14ac:dyDescent="0.25"/>
    <row r="3811" s="5" customFormat="1" x14ac:dyDescent="0.25"/>
    <row r="3812" s="5" customFormat="1" x14ac:dyDescent="0.25"/>
    <row r="3813" s="5" customFormat="1" x14ac:dyDescent="0.25"/>
    <row r="3814" s="5" customFormat="1" x14ac:dyDescent="0.25"/>
    <row r="3815" s="5" customFormat="1" x14ac:dyDescent="0.25"/>
    <row r="3816" s="5" customFormat="1" x14ac:dyDescent="0.25"/>
    <row r="3817" s="5" customFormat="1" x14ac:dyDescent="0.25"/>
    <row r="3818" s="5" customFormat="1" x14ac:dyDescent="0.25"/>
    <row r="3819" s="5" customFormat="1" x14ac:dyDescent="0.25"/>
    <row r="3820" s="5" customFormat="1" x14ac:dyDescent="0.25"/>
    <row r="3821" s="5" customFormat="1" x14ac:dyDescent="0.25"/>
    <row r="3822" s="5" customFormat="1" x14ac:dyDescent="0.25"/>
    <row r="3823" s="5" customFormat="1" x14ac:dyDescent="0.25"/>
    <row r="3824" s="5" customFormat="1" x14ac:dyDescent="0.25"/>
    <row r="3825" s="5" customFormat="1" x14ac:dyDescent="0.25"/>
    <row r="3826" s="5" customFormat="1" x14ac:dyDescent="0.25"/>
    <row r="3827" s="5" customFormat="1" x14ac:dyDescent="0.25"/>
    <row r="3828" s="5" customFormat="1" x14ac:dyDescent="0.25"/>
    <row r="3829" s="5" customFormat="1" x14ac:dyDescent="0.25"/>
    <row r="3830" s="5" customFormat="1" x14ac:dyDescent="0.25"/>
    <row r="3831" s="5" customFormat="1" x14ac:dyDescent="0.25"/>
    <row r="3832" s="5" customFormat="1" x14ac:dyDescent="0.25"/>
    <row r="3833" s="5" customFormat="1" x14ac:dyDescent="0.25"/>
    <row r="3834" s="5" customFormat="1" x14ac:dyDescent="0.25"/>
    <row r="3835" s="5" customFormat="1" x14ac:dyDescent="0.25"/>
    <row r="3836" s="5" customFormat="1" x14ac:dyDescent="0.25"/>
    <row r="3837" s="5" customFormat="1" x14ac:dyDescent="0.25"/>
    <row r="3838" s="5" customFormat="1" x14ac:dyDescent="0.25"/>
    <row r="3839" s="5" customFormat="1" x14ac:dyDescent="0.25"/>
    <row r="3840" s="5" customFormat="1" x14ac:dyDescent="0.25"/>
    <row r="3841" s="5" customFormat="1" x14ac:dyDescent="0.25"/>
    <row r="3842" s="5" customFormat="1" x14ac:dyDescent="0.25"/>
    <row r="3843" s="5" customFormat="1" x14ac:dyDescent="0.25"/>
    <row r="3844" s="5" customFormat="1" x14ac:dyDescent="0.25"/>
    <row r="3845" s="5" customFormat="1" x14ac:dyDescent="0.25"/>
    <row r="3846" s="5" customFormat="1" x14ac:dyDescent="0.25"/>
    <row r="3847" s="5" customFormat="1" x14ac:dyDescent="0.25"/>
    <row r="3848" s="5" customFormat="1" x14ac:dyDescent="0.25"/>
    <row r="3849" s="5" customFormat="1" x14ac:dyDescent="0.25"/>
    <row r="3850" s="5" customFormat="1" x14ac:dyDescent="0.25"/>
    <row r="3851" s="5" customFormat="1" x14ac:dyDescent="0.25"/>
    <row r="3852" s="5" customFormat="1" x14ac:dyDescent="0.25"/>
    <row r="3853" s="5" customFormat="1" x14ac:dyDescent="0.25"/>
    <row r="3854" s="5" customFormat="1" x14ac:dyDescent="0.25"/>
    <row r="3855" s="5" customFormat="1" x14ac:dyDescent="0.25"/>
    <row r="3856" s="5" customFormat="1" x14ac:dyDescent="0.25"/>
    <row r="3857" s="5" customFormat="1" x14ac:dyDescent="0.25"/>
    <row r="3858" s="5" customFormat="1" x14ac:dyDescent="0.25"/>
    <row r="3859" s="5" customFormat="1" x14ac:dyDescent="0.25"/>
    <row r="3860" s="5" customFormat="1" x14ac:dyDescent="0.25"/>
    <row r="3861" s="5" customFormat="1" x14ac:dyDescent="0.25"/>
    <row r="3862" s="5" customFormat="1" x14ac:dyDescent="0.25"/>
    <row r="3863" s="5" customFormat="1" x14ac:dyDescent="0.25"/>
    <row r="3864" s="5" customFormat="1" x14ac:dyDescent="0.25"/>
    <row r="3865" s="5" customFormat="1" x14ac:dyDescent="0.25"/>
    <row r="3866" s="5" customFormat="1" x14ac:dyDescent="0.25"/>
    <row r="3867" s="5" customFormat="1" x14ac:dyDescent="0.25"/>
    <row r="3868" s="5" customFormat="1" x14ac:dyDescent="0.25"/>
    <row r="3869" s="5" customFormat="1" x14ac:dyDescent="0.25"/>
    <row r="3870" s="5" customFormat="1" x14ac:dyDescent="0.25"/>
    <row r="3871" s="5" customFormat="1" x14ac:dyDescent="0.25"/>
    <row r="3872" s="5" customFormat="1" x14ac:dyDescent="0.25"/>
    <row r="3873" s="5" customFormat="1" x14ac:dyDescent="0.25"/>
    <row r="3874" s="5" customFormat="1" x14ac:dyDescent="0.25"/>
    <row r="3875" s="5" customFormat="1" x14ac:dyDescent="0.25"/>
    <row r="3876" s="5" customFormat="1" x14ac:dyDescent="0.25"/>
    <row r="3877" s="5" customFormat="1" x14ac:dyDescent="0.25"/>
    <row r="3878" s="5" customFormat="1" x14ac:dyDescent="0.25"/>
    <row r="3879" s="5" customFormat="1" x14ac:dyDescent="0.25"/>
    <row r="3880" s="5" customFormat="1" x14ac:dyDescent="0.25"/>
    <row r="3881" s="5" customFormat="1" x14ac:dyDescent="0.25"/>
    <row r="3882" s="5" customFormat="1" x14ac:dyDescent="0.25"/>
    <row r="3883" s="5" customFormat="1" x14ac:dyDescent="0.25"/>
    <row r="3884" s="5" customFormat="1" x14ac:dyDescent="0.25"/>
    <row r="3885" s="5" customFormat="1" x14ac:dyDescent="0.25"/>
    <row r="3886" s="5" customFormat="1" x14ac:dyDescent="0.25"/>
    <row r="3887" s="5" customFormat="1" x14ac:dyDescent="0.25"/>
    <row r="3888" s="5" customFormat="1" x14ac:dyDescent="0.25"/>
    <row r="3889" s="5" customFormat="1" x14ac:dyDescent="0.25"/>
    <row r="3890" s="5" customFormat="1" x14ac:dyDescent="0.25"/>
    <row r="3891" s="5" customFormat="1" x14ac:dyDescent="0.25"/>
    <row r="3892" s="5" customFormat="1" x14ac:dyDescent="0.25"/>
    <row r="3893" s="5" customFormat="1" x14ac:dyDescent="0.25"/>
    <row r="3894" s="5" customFormat="1" x14ac:dyDescent="0.25"/>
    <row r="3895" s="5" customFormat="1" x14ac:dyDescent="0.25"/>
    <row r="3896" s="5" customFormat="1" x14ac:dyDescent="0.25"/>
    <row r="3897" s="5" customFormat="1" x14ac:dyDescent="0.25"/>
    <row r="3898" s="5" customFormat="1" x14ac:dyDescent="0.25"/>
    <row r="3899" s="5" customFormat="1" x14ac:dyDescent="0.25"/>
    <row r="3900" s="5" customFormat="1" x14ac:dyDescent="0.25"/>
    <row r="3901" s="5" customFormat="1" x14ac:dyDescent="0.25"/>
    <row r="3902" s="5" customFormat="1" x14ac:dyDescent="0.25"/>
    <row r="3903" s="5" customFormat="1" x14ac:dyDescent="0.25"/>
    <row r="3904" s="5" customFormat="1" x14ac:dyDescent="0.25"/>
    <row r="3905" s="5" customFormat="1" x14ac:dyDescent="0.25"/>
    <row r="3906" s="5" customFormat="1" x14ac:dyDescent="0.25"/>
    <row r="3907" s="5" customFormat="1" x14ac:dyDescent="0.25"/>
    <row r="3908" s="5" customFormat="1" x14ac:dyDescent="0.25"/>
    <row r="3909" s="5" customFormat="1" x14ac:dyDescent="0.25"/>
    <row r="3910" s="5" customFormat="1" x14ac:dyDescent="0.25"/>
    <row r="3911" s="5" customFormat="1" x14ac:dyDescent="0.25"/>
    <row r="3912" s="5" customFormat="1" x14ac:dyDescent="0.25"/>
    <row r="3913" s="5" customFormat="1" x14ac:dyDescent="0.25"/>
    <row r="3914" s="5" customFormat="1" x14ac:dyDescent="0.25"/>
    <row r="3915" s="5" customFormat="1" x14ac:dyDescent="0.25"/>
    <row r="3916" s="5" customFormat="1" x14ac:dyDescent="0.25"/>
    <row r="3917" s="5" customFormat="1" x14ac:dyDescent="0.25"/>
    <row r="3918" s="5" customFormat="1" x14ac:dyDescent="0.25"/>
    <row r="3919" s="5" customFormat="1" x14ac:dyDescent="0.25"/>
    <row r="3920" s="5" customFormat="1" x14ac:dyDescent="0.25"/>
    <row r="3921" s="5" customFormat="1" x14ac:dyDescent="0.25"/>
    <row r="3922" s="5" customFormat="1" x14ac:dyDescent="0.25"/>
    <row r="3923" s="5" customFormat="1" x14ac:dyDescent="0.25"/>
    <row r="3924" s="5" customFormat="1" x14ac:dyDescent="0.25"/>
    <row r="3925" s="5" customFormat="1" x14ac:dyDescent="0.25"/>
    <row r="3926" s="5" customFormat="1" x14ac:dyDescent="0.25"/>
    <row r="3927" s="5" customFormat="1" x14ac:dyDescent="0.25"/>
    <row r="3928" s="5" customFormat="1" x14ac:dyDescent="0.25"/>
    <row r="3929" s="5" customFormat="1" x14ac:dyDescent="0.25"/>
    <row r="3930" s="5" customFormat="1" x14ac:dyDescent="0.25"/>
    <row r="3931" s="5" customFormat="1" x14ac:dyDescent="0.25"/>
    <row r="3932" s="5" customFormat="1" x14ac:dyDescent="0.25"/>
    <row r="3933" s="5" customFormat="1" x14ac:dyDescent="0.25"/>
    <row r="3934" s="5" customFormat="1" x14ac:dyDescent="0.25"/>
    <row r="3935" s="5" customFormat="1" x14ac:dyDescent="0.25"/>
    <row r="3936" s="5" customFormat="1" x14ac:dyDescent="0.25"/>
    <row r="3937" s="5" customFormat="1" x14ac:dyDescent="0.25"/>
    <row r="3938" s="5" customFormat="1" x14ac:dyDescent="0.25"/>
    <row r="3939" s="5" customFormat="1" x14ac:dyDescent="0.25"/>
    <row r="3940" s="5" customFormat="1" x14ac:dyDescent="0.25"/>
    <row r="3941" s="5" customFormat="1" x14ac:dyDescent="0.25"/>
    <row r="3942" s="5" customFormat="1" x14ac:dyDescent="0.25"/>
    <row r="3943" s="5" customFormat="1" x14ac:dyDescent="0.25"/>
    <row r="3944" s="5" customFormat="1" x14ac:dyDescent="0.25"/>
    <row r="3945" s="5" customFormat="1" x14ac:dyDescent="0.25"/>
    <row r="3946" s="5" customFormat="1" x14ac:dyDescent="0.25"/>
    <row r="3947" s="5" customFormat="1" x14ac:dyDescent="0.25"/>
    <row r="3948" s="5" customFormat="1" x14ac:dyDescent="0.25"/>
    <row r="3949" s="5" customFormat="1" x14ac:dyDescent="0.25"/>
    <row r="3950" s="5" customFormat="1" x14ac:dyDescent="0.25"/>
    <row r="3951" s="5" customFormat="1" x14ac:dyDescent="0.25"/>
    <row r="3952" s="5" customFormat="1" x14ac:dyDescent="0.25"/>
    <row r="3953" s="5" customFormat="1" x14ac:dyDescent="0.25"/>
    <row r="3954" s="5" customFormat="1" x14ac:dyDescent="0.25"/>
    <row r="3955" s="5" customFormat="1" x14ac:dyDescent="0.25"/>
    <row r="3956" s="5" customFormat="1" x14ac:dyDescent="0.25"/>
    <row r="3957" s="5" customFormat="1" x14ac:dyDescent="0.25"/>
    <row r="3958" s="5" customFormat="1" x14ac:dyDescent="0.25"/>
    <row r="3959" s="5" customFormat="1" x14ac:dyDescent="0.25"/>
    <row r="3960" s="5" customFormat="1" x14ac:dyDescent="0.25"/>
    <row r="3961" s="5" customFormat="1" x14ac:dyDescent="0.25"/>
    <row r="3962" s="5" customFormat="1" x14ac:dyDescent="0.25"/>
    <row r="3963" s="5" customFormat="1" x14ac:dyDescent="0.25"/>
    <row r="3964" s="5" customFormat="1" x14ac:dyDescent="0.25"/>
    <row r="3965" s="5" customFormat="1" x14ac:dyDescent="0.25"/>
    <row r="3966" s="5" customFormat="1" x14ac:dyDescent="0.25"/>
    <row r="3967" s="5" customFormat="1" x14ac:dyDescent="0.25"/>
    <row r="3968" s="5" customFormat="1" x14ac:dyDescent="0.25"/>
    <row r="3969" s="5" customFormat="1" x14ac:dyDescent="0.25"/>
    <row r="3970" s="5" customFormat="1" x14ac:dyDescent="0.25"/>
    <row r="3971" s="5" customFormat="1" x14ac:dyDescent="0.25"/>
    <row r="3972" s="5" customFormat="1" x14ac:dyDescent="0.25"/>
    <row r="3973" s="5" customFormat="1" x14ac:dyDescent="0.25"/>
    <row r="3974" s="5" customFormat="1" x14ac:dyDescent="0.25"/>
    <row r="3975" s="5" customFormat="1" x14ac:dyDescent="0.25"/>
    <row r="3976" s="5" customFormat="1" x14ac:dyDescent="0.25"/>
    <row r="3977" s="5" customFormat="1" x14ac:dyDescent="0.25"/>
    <row r="3978" s="5" customFormat="1" x14ac:dyDescent="0.25"/>
    <row r="3979" s="5" customFormat="1" x14ac:dyDescent="0.25"/>
    <row r="3980" s="5" customFormat="1" x14ac:dyDescent="0.25"/>
    <row r="3981" s="5" customFormat="1" x14ac:dyDescent="0.25"/>
    <row r="3982" s="5" customFormat="1" x14ac:dyDescent="0.25"/>
    <row r="3983" s="5" customFormat="1" x14ac:dyDescent="0.25"/>
    <row r="3984" s="5" customFormat="1" x14ac:dyDescent="0.25"/>
    <row r="3985" s="5" customFormat="1" x14ac:dyDescent="0.25"/>
    <row r="3986" s="5" customFormat="1" x14ac:dyDescent="0.25"/>
    <row r="3987" s="5" customFormat="1" x14ac:dyDescent="0.25"/>
    <row r="3988" s="5" customFormat="1" x14ac:dyDescent="0.25"/>
    <row r="3989" s="5" customFormat="1" x14ac:dyDescent="0.25"/>
    <row r="3990" s="5" customFormat="1" x14ac:dyDescent="0.25"/>
    <row r="3991" s="5" customFormat="1" x14ac:dyDescent="0.25"/>
    <row r="3992" s="5" customFormat="1" x14ac:dyDescent="0.25"/>
    <row r="3993" s="5" customFormat="1" x14ac:dyDescent="0.25"/>
    <row r="3994" s="5" customFormat="1" x14ac:dyDescent="0.25"/>
    <row r="3995" s="5" customFormat="1" x14ac:dyDescent="0.25"/>
    <row r="3996" s="5" customFormat="1" x14ac:dyDescent="0.25"/>
    <row r="3997" s="5" customFormat="1" x14ac:dyDescent="0.25"/>
    <row r="3998" s="5" customFormat="1" x14ac:dyDescent="0.25"/>
    <row r="3999" s="5" customFormat="1" x14ac:dyDescent="0.25"/>
    <row r="4000" s="5" customFormat="1" x14ac:dyDescent="0.25"/>
    <row r="4001" s="5" customFormat="1" x14ac:dyDescent="0.25"/>
    <row r="4002" s="5" customFormat="1" x14ac:dyDescent="0.25"/>
    <row r="4003" s="5" customFormat="1" x14ac:dyDescent="0.25"/>
    <row r="4004" s="5" customFormat="1" x14ac:dyDescent="0.25"/>
    <row r="4005" s="5" customFormat="1" x14ac:dyDescent="0.25"/>
    <row r="4006" s="5" customFormat="1" x14ac:dyDescent="0.25"/>
    <row r="4007" s="5" customFormat="1" x14ac:dyDescent="0.25"/>
    <row r="4008" s="5" customFormat="1" x14ac:dyDescent="0.25"/>
    <row r="4009" s="5" customFormat="1" x14ac:dyDescent="0.25"/>
    <row r="4010" s="5" customFormat="1" x14ac:dyDescent="0.25"/>
    <row r="4011" s="5" customFormat="1" x14ac:dyDescent="0.25"/>
    <row r="4012" s="5" customFormat="1" x14ac:dyDescent="0.25"/>
    <row r="4013" s="5" customFormat="1" x14ac:dyDescent="0.25"/>
    <row r="4014" s="5" customFormat="1" x14ac:dyDescent="0.25"/>
    <row r="4015" s="5" customFormat="1" x14ac:dyDescent="0.25"/>
    <row r="4016" s="5" customFormat="1" x14ac:dyDescent="0.25"/>
    <row r="4017" s="5" customFormat="1" x14ac:dyDescent="0.25"/>
    <row r="4018" s="5" customFormat="1" x14ac:dyDescent="0.25"/>
    <row r="4019" s="5" customFormat="1" x14ac:dyDescent="0.25"/>
    <row r="4020" s="5" customFormat="1" x14ac:dyDescent="0.25"/>
    <row r="4021" s="5" customFormat="1" x14ac:dyDescent="0.25"/>
    <row r="4022" s="5" customFormat="1" x14ac:dyDescent="0.25"/>
    <row r="4023" s="5" customFormat="1" x14ac:dyDescent="0.25"/>
    <row r="4024" s="5" customFormat="1" x14ac:dyDescent="0.25"/>
    <row r="4025" s="5" customFormat="1" x14ac:dyDescent="0.25"/>
    <row r="4026" s="5" customFormat="1" x14ac:dyDescent="0.25"/>
    <row r="4027" s="5" customFormat="1" x14ac:dyDescent="0.25"/>
    <row r="4028" s="5" customFormat="1" x14ac:dyDescent="0.25"/>
    <row r="4029" s="5" customFormat="1" x14ac:dyDescent="0.25"/>
    <row r="4030" s="5" customFormat="1" x14ac:dyDescent="0.25"/>
    <row r="4031" s="5" customFormat="1" x14ac:dyDescent="0.25"/>
    <row r="4032" s="5" customFormat="1" x14ac:dyDescent="0.25"/>
    <row r="4033" s="5" customFormat="1" x14ac:dyDescent="0.25"/>
    <row r="4034" s="5" customFormat="1" x14ac:dyDescent="0.25"/>
    <row r="4035" s="5" customFormat="1" x14ac:dyDescent="0.25"/>
    <row r="4036" s="5" customFormat="1" x14ac:dyDescent="0.25"/>
    <row r="4037" s="5" customFormat="1" x14ac:dyDescent="0.25"/>
    <row r="4038" s="5" customFormat="1" x14ac:dyDescent="0.25"/>
    <row r="4039" s="5" customFormat="1" x14ac:dyDescent="0.25"/>
    <row r="4040" s="5" customFormat="1" x14ac:dyDescent="0.25"/>
    <row r="4041" s="5" customFormat="1" x14ac:dyDescent="0.25"/>
    <row r="4042" s="5" customFormat="1" x14ac:dyDescent="0.25"/>
    <row r="4043" s="5" customFormat="1" x14ac:dyDescent="0.25"/>
    <row r="4044" s="5" customFormat="1" x14ac:dyDescent="0.25"/>
    <row r="4045" s="5" customFormat="1" x14ac:dyDescent="0.25"/>
    <row r="4046" s="5" customFormat="1" x14ac:dyDescent="0.25"/>
    <row r="4047" s="5" customFormat="1" x14ac:dyDescent="0.25"/>
    <row r="4048" s="5" customFormat="1" x14ac:dyDescent="0.25"/>
    <row r="4049" s="5" customFormat="1" x14ac:dyDescent="0.25"/>
    <row r="4050" s="5" customFormat="1" x14ac:dyDescent="0.25"/>
    <row r="4051" s="5" customFormat="1" x14ac:dyDescent="0.25"/>
    <row r="4052" s="5" customFormat="1" x14ac:dyDescent="0.25"/>
    <row r="4053" s="5" customFormat="1" x14ac:dyDescent="0.25"/>
    <row r="4054" s="5" customFormat="1" x14ac:dyDescent="0.25"/>
    <row r="4055" s="5" customFormat="1" x14ac:dyDescent="0.25"/>
    <row r="4056" s="5" customFormat="1" x14ac:dyDescent="0.25"/>
    <row r="4057" s="5" customFormat="1" x14ac:dyDescent="0.25"/>
    <row r="4058" s="5" customFormat="1" x14ac:dyDescent="0.25"/>
    <row r="4059" s="5" customFormat="1" x14ac:dyDescent="0.25"/>
    <row r="4060" s="5" customFormat="1" x14ac:dyDescent="0.25"/>
    <row r="4061" s="5" customFormat="1" x14ac:dyDescent="0.25"/>
    <row r="4062" s="5" customFormat="1" x14ac:dyDescent="0.25"/>
    <row r="4063" s="5" customFormat="1" x14ac:dyDescent="0.25"/>
    <row r="4064" s="5" customFormat="1" x14ac:dyDescent="0.25"/>
    <row r="4065" s="5" customFormat="1" x14ac:dyDescent="0.25"/>
    <row r="4066" s="5" customFormat="1" x14ac:dyDescent="0.25"/>
    <row r="4067" s="5" customFormat="1" x14ac:dyDescent="0.25"/>
    <row r="4068" s="5" customFormat="1" x14ac:dyDescent="0.25"/>
    <row r="4069" s="5" customFormat="1" x14ac:dyDescent="0.25"/>
    <row r="4070" s="5" customFormat="1" x14ac:dyDescent="0.25"/>
    <row r="4071" s="5" customFormat="1" x14ac:dyDescent="0.25"/>
    <row r="4072" s="5" customFormat="1" x14ac:dyDescent="0.25"/>
    <row r="4073" s="5" customFormat="1" x14ac:dyDescent="0.25"/>
    <row r="4074" s="5" customFormat="1" x14ac:dyDescent="0.25"/>
    <row r="4075" s="5" customFormat="1" x14ac:dyDescent="0.25"/>
    <row r="4076" s="5" customFormat="1" x14ac:dyDescent="0.25"/>
    <row r="4077" s="5" customFormat="1" x14ac:dyDescent="0.25"/>
    <row r="4078" s="5" customFormat="1" x14ac:dyDescent="0.25"/>
    <row r="4079" s="5" customFormat="1" x14ac:dyDescent="0.25"/>
    <row r="4080" s="5" customFormat="1" x14ac:dyDescent="0.25"/>
    <row r="4081" s="5" customFormat="1" x14ac:dyDescent="0.25"/>
    <row r="4082" s="5" customFormat="1" x14ac:dyDescent="0.25"/>
    <row r="4083" s="5" customFormat="1" x14ac:dyDescent="0.25"/>
    <row r="4084" s="5" customFormat="1" x14ac:dyDescent="0.25"/>
    <row r="4085" s="5" customFormat="1" x14ac:dyDescent="0.25"/>
    <row r="4086" s="5" customFormat="1" x14ac:dyDescent="0.25"/>
    <row r="4087" s="5" customFormat="1" x14ac:dyDescent="0.25"/>
    <row r="4088" s="5" customFormat="1" x14ac:dyDescent="0.25"/>
    <row r="4089" s="5" customFormat="1" x14ac:dyDescent="0.25"/>
    <row r="4090" s="5" customFormat="1" x14ac:dyDescent="0.25"/>
    <row r="4091" s="5" customFormat="1" x14ac:dyDescent="0.25"/>
    <row r="4092" s="5" customFormat="1" x14ac:dyDescent="0.25"/>
    <row r="4093" s="5" customFormat="1" x14ac:dyDescent="0.25"/>
    <row r="4094" s="5" customFormat="1" x14ac:dyDescent="0.25"/>
    <row r="4095" s="5" customFormat="1" x14ac:dyDescent="0.25"/>
    <row r="4096" s="5" customFormat="1" x14ac:dyDescent="0.25"/>
    <row r="4097" s="5" customFormat="1" x14ac:dyDescent="0.25"/>
    <row r="4098" s="5" customFormat="1" x14ac:dyDescent="0.25"/>
    <row r="4099" s="5" customFormat="1" x14ac:dyDescent="0.25"/>
    <row r="4100" s="5" customFormat="1" x14ac:dyDescent="0.25"/>
    <row r="4101" s="5" customFormat="1" x14ac:dyDescent="0.25"/>
    <row r="4102" s="5" customFormat="1" x14ac:dyDescent="0.25"/>
    <row r="4103" s="5" customFormat="1" x14ac:dyDescent="0.25"/>
    <row r="4104" s="5" customFormat="1" x14ac:dyDescent="0.25"/>
    <row r="4105" s="5" customFormat="1" x14ac:dyDescent="0.25"/>
    <row r="4106" s="5" customFormat="1" x14ac:dyDescent="0.25"/>
    <row r="4107" s="5" customFormat="1" x14ac:dyDescent="0.25"/>
    <row r="4108" s="5" customFormat="1" x14ac:dyDescent="0.25"/>
    <row r="4109" s="5" customFormat="1" x14ac:dyDescent="0.25"/>
    <row r="4110" s="5" customFormat="1" x14ac:dyDescent="0.25"/>
    <row r="4111" s="5" customFormat="1" x14ac:dyDescent="0.25"/>
    <row r="4112" s="5" customFormat="1" x14ac:dyDescent="0.25"/>
    <row r="4113" s="5" customFormat="1" x14ac:dyDescent="0.25"/>
    <row r="4114" s="5" customFormat="1" x14ac:dyDescent="0.25"/>
    <row r="4115" s="5" customFormat="1" x14ac:dyDescent="0.25"/>
    <row r="4116" s="5" customFormat="1" x14ac:dyDescent="0.25"/>
    <row r="4117" s="5" customFormat="1" x14ac:dyDescent="0.25"/>
    <row r="4118" s="5" customFormat="1" x14ac:dyDescent="0.25"/>
    <row r="4119" s="5" customFormat="1" x14ac:dyDescent="0.25"/>
    <row r="4120" s="5" customFormat="1" x14ac:dyDescent="0.25"/>
    <row r="4121" s="5" customFormat="1" x14ac:dyDescent="0.25"/>
    <row r="4122" s="5" customFormat="1" x14ac:dyDescent="0.25"/>
    <row r="4123" s="5" customFormat="1" x14ac:dyDescent="0.25"/>
    <row r="4124" s="5" customFormat="1" x14ac:dyDescent="0.25"/>
    <row r="4125" s="5" customFormat="1" x14ac:dyDescent="0.25"/>
    <row r="4126" s="5" customFormat="1" x14ac:dyDescent="0.25"/>
    <row r="4127" s="5" customFormat="1" x14ac:dyDescent="0.25"/>
    <row r="4128" s="5" customFormat="1" x14ac:dyDescent="0.25"/>
    <row r="4129" s="5" customFormat="1" x14ac:dyDescent="0.25"/>
    <row r="4130" s="5" customFormat="1" x14ac:dyDescent="0.25"/>
    <row r="4131" s="5" customFormat="1" x14ac:dyDescent="0.25"/>
    <row r="4132" s="5" customFormat="1" x14ac:dyDescent="0.25"/>
    <row r="4133" s="5" customFormat="1" x14ac:dyDescent="0.25"/>
    <row r="4134" s="5" customFormat="1" x14ac:dyDescent="0.25"/>
    <row r="4135" s="5" customFormat="1" x14ac:dyDescent="0.25"/>
    <row r="4136" s="5" customFormat="1" x14ac:dyDescent="0.25"/>
    <row r="4137" s="5" customFormat="1" x14ac:dyDescent="0.25"/>
    <row r="4138" s="5" customFormat="1" x14ac:dyDescent="0.25"/>
    <row r="4139" s="5" customFormat="1" x14ac:dyDescent="0.25"/>
    <row r="4140" s="5" customFormat="1" x14ac:dyDescent="0.25"/>
    <row r="4141" s="5" customFormat="1" x14ac:dyDescent="0.25"/>
    <row r="4142" s="5" customFormat="1" x14ac:dyDescent="0.25"/>
    <row r="4143" s="5" customFormat="1" x14ac:dyDescent="0.25"/>
    <row r="4144" s="5" customFormat="1" x14ac:dyDescent="0.25"/>
    <row r="4145" s="5" customFormat="1" x14ac:dyDescent="0.25"/>
    <row r="4146" s="5" customFormat="1" x14ac:dyDescent="0.25"/>
    <row r="4147" s="5" customFormat="1" x14ac:dyDescent="0.25"/>
    <row r="4148" s="5" customFormat="1" x14ac:dyDescent="0.25"/>
    <row r="4149" s="5" customFormat="1" x14ac:dyDescent="0.25"/>
    <row r="4150" s="5" customFormat="1" x14ac:dyDescent="0.25"/>
    <row r="4151" s="5" customFormat="1" x14ac:dyDescent="0.25"/>
    <row r="4152" s="5" customFormat="1" x14ac:dyDescent="0.25"/>
    <row r="4153" s="5" customFormat="1" x14ac:dyDescent="0.25"/>
    <row r="4154" s="5" customFormat="1" x14ac:dyDescent="0.25"/>
    <row r="4155" s="5" customFormat="1" x14ac:dyDescent="0.25"/>
    <row r="4156" s="5" customFormat="1" x14ac:dyDescent="0.25"/>
    <row r="4157" s="5" customFormat="1" x14ac:dyDescent="0.25"/>
    <row r="4158" s="5" customFormat="1" x14ac:dyDescent="0.25"/>
    <row r="4159" s="5" customFormat="1" x14ac:dyDescent="0.25"/>
    <row r="4160" s="5" customFormat="1" x14ac:dyDescent="0.25"/>
    <row r="4161" s="5" customFormat="1" x14ac:dyDescent="0.25"/>
    <row r="4162" s="5" customFormat="1" x14ac:dyDescent="0.25"/>
    <row r="4163" s="5" customFormat="1" x14ac:dyDescent="0.25"/>
    <row r="4164" s="5" customFormat="1" x14ac:dyDescent="0.25"/>
    <row r="4165" s="5" customFormat="1" x14ac:dyDescent="0.25"/>
    <row r="4166" s="5" customFormat="1" x14ac:dyDescent="0.25"/>
    <row r="4167" s="5" customFormat="1" x14ac:dyDescent="0.25"/>
    <row r="4168" s="5" customFormat="1" x14ac:dyDescent="0.25"/>
    <row r="4169" s="5" customFormat="1" x14ac:dyDescent="0.25"/>
    <row r="4170" s="5" customFormat="1" x14ac:dyDescent="0.25"/>
    <row r="4171" s="5" customFormat="1" x14ac:dyDescent="0.25"/>
    <row r="4172" s="5" customFormat="1" x14ac:dyDescent="0.25"/>
    <row r="4173" s="5" customFormat="1" x14ac:dyDescent="0.25"/>
    <row r="4174" s="5" customFormat="1" x14ac:dyDescent="0.25"/>
    <row r="4175" s="5" customFormat="1" x14ac:dyDescent="0.25"/>
    <row r="4176" s="5" customFormat="1" x14ac:dyDescent="0.25"/>
    <row r="4177" s="5" customFormat="1" x14ac:dyDescent="0.25"/>
    <row r="4178" s="5" customFormat="1" x14ac:dyDescent="0.25"/>
    <row r="4179" s="5" customFormat="1" x14ac:dyDescent="0.25"/>
    <row r="4180" s="5" customFormat="1" x14ac:dyDescent="0.25"/>
    <row r="4181" s="5" customFormat="1" x14ac:dyDescent="0.25"/>
    <row r="4182" s="5" customFormat="1" x14ac:dyDescent="0.25"/>
    <row r="4183" s="5" customFormat="1" x14ac:dyDescent="0.25"/>
    <row r="4184" s="5" customFormat="1" x14ac:dyDescent="0.25"/>
    <row r="4185" s="5" customFormat="1" x14ac:dyDescent="0.25"/>
    <row r="4186" s="5" customFormat="1" x14ac:dyDescent="0.25"/>
    <row r="4187" s="5" customFormat="1" x14ac:dyDescent="0.25"/>
    <row r="4188" s="5" customFormat="1" x14ac:dyDescent="0.25"/>
    <row r="4189" s="5" customFormat="1" x14ac:dyDescent="0.25"/>
    <row r="4190" s="5" customFormat="1" x14ac:dyDescent="0.25"/>
    <row r="4191" s="5" customFormat="1" x14ac:dyDescent="0.25"/>
    <row r="4192" s="5" customFormat="1" x14ac:dyDescent="0.25"/>
    <row r="4193" s="5" customFormat="1" x14ac:dyDescent="0.25"/>
    <row r="4194" s="5" customFormat="1" x14ac:dyDescent="0.25"/>
    <row r="4195" s="5" customFormat="1" x14ac:dyDescent="0.25"/>
    <row r="4196" s="5" customFormat="1" x14ac:dyDescent="0.25"/>
    <row r="4197" s="5" customFormat="1" x14ac:dyDescent="0.25"/>
    <row r="4198" s="5" customFormat="1" x14ac:dyDescent="0.25"/>
    <row r="4199" s="5" customFormat="1" x14ac:dyDescent="0.25"/>
    <row r="4200" s="5" customFormat="1" x14ac:dyDescent="0.25"/>
    <row r="4201" s="5" customFormat="1" x14ac:dyDescent="0.25"/>
    <row r="4202" s="5" customFormat="1" x14ac:dyDescent="0.25"/>
    <row r="4203" s="5" customFormat="1" x14ac:dyDescent="0.25"/>
    <row r="4204" s="5" customFormat="1" x14ac:dyDescent="0.25"/>
    <row r="4205" s="5" customFormat="1" x14ac:dyDescent="0.25"/>
    <row r="4206" s="5" customFormat="1" x14ac:dyDescent="0.25"/>
    <row r="4207" s="5" customFormat="1" x14ac:dyDescent="0.25"/>
    <row r="4208" s="5" customFormat="1" x14ac:dyDescent="0.25"/>
    <row r="4209" s="5" customFormat="1" x14ac:dyDescent="0.25"/>
    <row r="4210" s="5" customFormat="1" x14ac:dyDescent="0.25"/>
    <row r="4211" s="5" customFormat="1" x14ac:dyDescent="0.25"/>
    <row r="4212" s="5" customFormat="1" x14ac:dyDescent="0.25"/>
    <row r="4213" s="5" customFormat="1" x14ac:dyDescent="0.25"/>
    <row r="4214" s="5" customFormat="1" x14ac:dyDescent="0.25"/>
    <row r="4215" s="5" customFormat="1" x14ac:dyDescent="0.25"/>
    <row r="4216" s="5" customFormat="1" x14ac:dyDescent="0.25"/>
    <row r="4217" s="5" customFormat="1" x14ac:dyDescent="0.25"/>
    <row r="4218" s="5" customFormat="1" x14ac:dyDescent="0.25"/>
    <row r="4219" s="5" customFormat="1" x14ac:dyDescent="0.25"/>
    <row r="4220" s="5" customFormat="1" x14ac:dyDescent="0.25"/>
    <row r="4221" s="5" customFormat="1" x14ac:dyDescent="0.25"/>
    <row r="4222" s="5" customFormat="1" x14ac:dyDescent="0.25"/>
    <row r="4223" s="5" customFormat="1" x14ac:dyDescent="0.25"/>
    <row r="4224" s="5" customFormat="1" x14ac:dyDescent="0.25"/>
    <row r="4225" s="5" customFormat="1" x14ac:dyDescent="0.25"/>
    <row r="4226" s="5" customFormat="1" x14ac:dyDescent="0.25"/>
    <row r="4227" s="5" customFormat="1" x14ac:dyDescent="0.25"/>
    <row r="4228" s="5" customFormat="1" x14ac:dyDescent="0.25"/>
    <row r="4229" s="5" customFormat="1" x14ac:dyDescent="0.25"/>
    <row r="4230" s="5" customFormat="1" x14ac:dyDescent="0.25"/>
    <row r="4231" s="5" customFormat="1" x14ac:dyDescent="0.25"/>
    <row r="4232" s="5" customFormat="1" x14ac:dyDescent="0.25"/>
    <row r="4233" s="5" customFormat="1" x14ac:dyDescent="0.25"/>
    <row r="4234" s="5" customFormat="1" x14ac:dyDescent="0.25"/>
    <row r="4235" s="5" customFormat="1" x14ac:dyDescent="0.25"/>
    <row r="4236" s="5" customFormat="1" x14ac:dyDescent="0.25"/>
    <row r="4237" s="5" customFormat="1" x14ac:dyDescent="0.25"/>
    <row r="4238" s="5" customFormat="1" x14ac:dyDescent="0.25"/>
    <row r="4239" s="5" customFormat="1" x14ac:dyDescent="0.25"/>
    <row r="4240" s="5" customFormat="1" x14ac:dyDescent="0.25"/>
    <row r="4241" s="5" customFormat="1" x14ac:dyDescent="0.25"/>
    <row r="4242" s="5" customFormat="1" x14ac:dyDescent="0.25"/>
    <row r="4243" s="5" customFormat="1" x14ac:dyDescent="0.25"/>
    <row r="4244" s="5" customFormat="1" x14ac:dyDescent="0.25"/>
    <row r="4245" s="5" customFormat="1" x14ac:dyDescent="0.25"/>
    <row r="4246" s="5" customFormat="1" x14ac:dyDescent="0.25"/>
    <row r="4247" s="5" customFormat="1" x14ac:dyDescent="0.25"/>
    <row r="4248" s="5" customFormat="1" x14ac:dyDescent="0.25"/>
    <row r="4249" s="5" customFormat="1" x14ac:dyDescent="0.25"/>
    <row r="4250" s="5" customFormat="1" x14ac:dyDescent="0.25"/>
    <row r="4251" s="5" customFormat="1" x14ac:dyDescent="0.25"/>
    <row r="4252" s="5" customFormat="1" x14ac:dyDescent="0.25"/>
    <row r="4253" s="5" customFormat="1" x14ac:dyDescent="0.25"/>
    <row r="4254" s="5" customFormat="1" x14ac:dyDescent="0.25"/>
    <row r="4255" s="5" customFormat="1" x14ac:dyDescent="0.25"/>
    <row r="4256" s="5" customFormat="1" x14ac:dyDescent="0.25"/>
    <row r="4257" s="5" customFormat="1" x14ac:dyDescent="0.25"/>
    <row r="4258" s="5" customFormat="1" x14ac:dyDescent="0.25"/>
    <row r="4259" s="5" customFormat="1" x14ac:dyDescent="0.25"/>
    <row r="4260" s="5" customFormat="1" x14ac:dyDescent="0.25"/>
    <row r="4261" s="5" customFormat="1" x14ac:dyDescent="0.25"/>
    <row r="4262" s="5" customFormat="1" x14ac:dyDescent="0.25"/>
    <row r="4263" s="5" customFormat="1" x14ac:dyDescent="0.25"/>
    <row r="4264" s="5" customFormat="1" x14ac:dyDescent="0.25"/>
    <row r="4265" s="5" customFormat="1" x14ac:dyDescent="0.25"/>
    <row r="4266" s="5" customFormat="1" x14ac:dyDescent="0.25"/>
    <row r="4267" s="5" customFormat="1" x14ac:dyDescent="0.25"/>
    <row r="4268" s="5" customFormat="1" x14ac:dyDescent="0.25"/>
    <row r="4269" s="5" customFormat="1" x14ac:dyDescent="0.25"/>
    <row r="4270" s="5" customFormat="1" x14ac:dyDescent="0.25"/>
    <row r="4271" s="5" customFormat="1" x14ac:dyDescent="0.25"/>
    <row r="4272" s="5" customFormat="1" x14ac:dyDescent="0.25"/>
    <row r="4273" s="5" customFormat="1" x14ac:dyDescent="0.25"/>
    <row r="4274" s="5" customFormat="1" x14ac:dyDescent="0.25"/>
    <row r="4275" s="5" customFormat="1" x14ac:dyDescent="0.25"/>
    <row r="4276" s="5" customFormat="1" x14ac:dyDescent="0.25"/>
    <row r="4277" s="5" customFormat="1" x14ac:dyDescent="0.25"/>
    <row r="4278" s="5" customFormat="1" x14ac:dyDescent="0.25"/>
    <row r="4279" s="5" customFormat="1" x14ac:dyDescent="0.25"/>
    <row r="4280" s="5" customFormat="1" x14ac:dyDescent="0.25"/>
    <row r="4281" s="5" customFormat="1" x14ac:dyDescent="0.25"/>
    <row r="4282" s="5" customFormat="1" x14ac:dyDescent="0.25"/>
    <row r="4283" s="5" customFormat="1" x14ac:dyDescent="0.25"/>
    <row r="4284" s="5" customFormat="1" x14ac:dyDescent="0.25"/>
    <row r="4285" s="5" customFormat="1" x14ac:dyDescent="0.25"/>
    <row r="4286" s="5" customFormat="1" x14ac:dyDescent="0.25"/>
    <row r="4287" s="5" customFormat="1" x14ac:dyDescent="0.25"/>
    <row r="4288" s="5" customFormat="1" x14ac:dyDescent="0.25"/>
    <row r="4289" s="5" customFormat="1" x14ac:dyDescent="0.25"/>
    <row r="4290" s="5" customFormat="1" x14ac:dyDescent="0.25"/>
    <row r="4291" s="5" customFormat="1" x14ac:dyDescent="0.25"/>
    <row r="4292" s="5" customFormat="1" x14ac:dyDescent="0.25"/>
    <row r="4293" s="5" customFormat="1" x14ac:dyDescent="0.25"/>
    <row r="4294" s="5" customFormat="1" x14ac:dyDescent="0.25"/>
    <row r="4295" s="5" customFormat="1" x14ac:dyDescent="0.25"/>
    <row r="4296" s="5" customFormat="1" x14ac:dyDescent="0.25"/>
    <row r="4297" s="5" customFormat="1" x14ac:dyDescent="0.25"/>
    <row r="4298" s="5" customFormat="1" x14ac:dyDescent="0.25"/>
    <row r="4299" s="5" customFormat="1" x14ac:dyDescent="0.25"/>
    <row r="4300" s="5" customFormat="1" x14ac:dyDescent="0.25"/>
    <row r="4301" s="5" customFormat="1" x14ac:dyDescent="0.25"/>
    <row r="4302" s="5" customFormat="1" x14ac:dyDescent="0.25"/>
    <row r="4303" s="5" customFormat="1" x14ac:dyDescent="0.25"/>
    <row r="4304" s="5" customFormat="1" x14ac:dyDescent="0.25"/>
    <row r="4305" s="5" customFormat="1" x14ac:dyDescent="0.25"/>
    <row r="4306" s="5" customFormat="1" x14ac:dyDescent="0.25"/>
    <row r="4307" s="5" customFormat="1" x14ac:dyDescent="0.25"/>
    <row r="4308" s="5" customFormat="1" x14ac:dyDescent="0.25"/>
    <row r="4309" s="5" customFormat="1" x14ac:dyDescent="0.25"/>
    <row r="4310" s="5" customFormat="1" x14ac:dyDescent="0.25"/>
    <row r="4311" s="5" customFormat="1" x14ac:dyDescent="0.25"/>
    <row r="4312" s="5" customFormat="1" x14ac:dyDescent="0.25"/>
    <row r="4313" s="5" customFormat="1" x14ac:dyDescent="0.25"/>
    <row r="4314" s="5" customFormat="1" x14ac:dyDescent="0.25"/>
    <row r="4315" s="5" customFormat="1" x14ac:dyDescent="0.25"/>
    <row r="4316" s="5" customFormat="1" x14ac:dyDescent="0.25"/>
    <row r="4317" s="5" customFormat="1" x14ac:dyDescent="0.25"/>
    <row r="4318" s="5" customFormat="1" x14ac:dyDescent="0.25"/>
    <row r="4319" s="5" customFormat="1" x14ac:dyDescent="0.25"/>
    <row r="4320" s="5" customFormat="1" x14ac:dyDescent="0.25"/>
    <row r="4321" s="5" customFormat="1" x14ac:dyDescent="0.25"/>
    <row r="4322" s="5" customFormat="1" x14ac:dyDescent="0.25"/>
    <row r="4323" s="5" customFormat="1" x14ac:dyDescent="0.25"/>
    <row r="4324" s="5" customFormat="1" x14ac:dyDescent="0.25"/>
    <row r="4325" s="5" customFormat="1" x14ac:dyDescent="0.25"/>
    <row r="4326" s="5" customFormat="1" x14ac:dyDescent="0.25"/>
    <row r="4327" s="5" customFormat="1" x14ac:dyDescent="0.25"/>
    <row r="4328" s="5" customFormat="1" x14ac:dyDescent="0.25"/>
    <row r="4329" s="5" customFormat="1" x14ac:dyDescent="0.25"/>
    <row r="4330" s="5" customFormat="1" x14ac:dyDescent="0.25"/>
    <row r="4331" s="5" customFormat="1" x14ac:dyDescent="0.25"/>
    <row r="4332" s="5" customFormat="1" x14ac:dyDescent="0.25"/>
    <row r="4333" s="5" customFormat="1" x14ac:dyDescent="0.25"/>
    <row r="4334" s="5" customFormat="1" x14ac:dyDescent="0.25"/>
    <row r="4335" s="5" customFormat="1" x14ac:dyDescent="0.25"/>
    <row r="4336" s="5" customFormat="1" x14ac:dyDescent="0.25"/>
    <row r="4337" s="5" customFormat="1" x14ac:dyDescent="0.25"/>
    <row r="4338" s="5" customFormat="1" x14ac:dyDescent="0.25"/>
    <row r="4339" s="5" customFormat="1" x14ac:dyDescent="0.25"/>
    <row r="4340" s="5" customFormat="1" x14ac:dyDescent="0.25"/>
    <row r="4341" s="5" customFormat="1" x14ac:dyDescent="0.25"/>
    <row r="4342" s="5" customFormat="1" x14ac:dyDescent="0.25"/>
    <row r="4343" s="5" customFormat="1" x14ac:dyDescent="0.25"/>
    <row r="4344" s="5" customFormat="1" x14ac:dyDescent="0.25"/>
    <row r="4345" s="5" customFormat="1" x14ac:dyDescent="0.25"/>
    <row r="4346" s="5" customFormat="1" x14ac:dyDescent="0.25"/>
    <row r="4347" s="5" customFormat="1" x14ac:dyDescent="0.25"/>
    <row r="4348" s="5" customFormat="1" x14ac:dyDescent="0.25"/>
    <row r="4349" s="5" customFormat="1" x14ac:dyDescent="0.25"/>
    <row r="4350" s="5" customFormat="1" x14ac:dyDescent="0.25"/>
    <row r="4351" s="5" customFormat="1" x14ac:dyDescent="0.25"/>
    <row r="4352" s="5" customFormat="1" x14ac:dyDescent="0.25"/>
    <row r="4353" s="5" customFormat="1" x14ac:dyDescent="0.25"/>
    <row r="4354" s="5" customFormat="1" x14ac:dyDescent="0.25"/>
    <row r="4355" s="5" customFormat="1" x14ac:dyDescent="0.25"/>
    <row r="4356" s="5" customFormat="1" x14ac:dyDescent="0.25"/>
    <row r="4357" s="5" customFormat="1" x14ac:dyDescent="0.25"/>
    <row r="4358" s="5" customFormat="1" x14ac:dyDescent="0.25"/>
    <row r="4359" s="5" customFormat="1" x14ac:dyDescent="0.25"/>
    <row r="4360" s="5" customFormat="1" x14ac:dyDescent="0.25"/>
    <row r="4361" s="5" customFormat="1" x14ac:dyDescent="0.25"/>
    <row r="4362" s="5" customFormat="1" x14ac:dyDescent="0.25"/>
    <row r="4363" s="5" customFormat="1" x14ac:dyDescent="0.25"/>
    <row r="4364" s="5" customFormat="1" x14ac:dyDescent="0.25"/>
    <row r="4365" s="5" customFormat="1" x14ac:dyDescent="0.25"/>
    <row r="4366" s="5" customFormat="1" x14ac:dyDescent="0.25"/>
    <row r="4367" s="5" customFormat="1" x14ac:dyDescent="0.25"/>
    <row r="4368" s="5" customFormat="1" x14ac:dyDescent="0.25"/>
    <row r="4369" s="5" customFormat="1" x14ac:dyDescent="0.25"/>
    <row r="4370" s="5" customFormat="1" x14ac:dyDescent="0.25"/>
    <row r="4371" s="5" customFormat="1" x14ac:dyDescent="0.25"/>
    <row r="4372" s="5" customFormat="1" x14ac:dyDescent="0.25"/>
    <row r="4373" s="5" customFormat="1" x14ac:dyDescent="0.25"/>
    <row r="4374" s="5" customFormat="1" x14ac:dyDescent="0.25"/>
    <row r="4375" s="5" customFormat="1" x14ac:dyDescent="0.25"/>
    <row r="4376" s="5" customFormat="1" x14ac:dyDescent="0.25"/>
    <row r="4377" s="5" customFormat="1" x14ac:dyDescent="0.25"/>
    <row r="4378" s="5" customFormat="1" x14ac:dyDescent="0.25"/>
    <row r="4379" s="5" customFormat="1" x14ac:dyDescent="0.25"/>
    <row r="4380" s="5" customFormat="1" x14ac:dyDescent="0.25"/>
    <row r="4381" s="5" customFormat="1" x14ac:dyDescent="0.25"/>
    <row r="4382" s="5" customFormat="1" x14ac:dyDescent="0.25"/>
    <row r="4383" s="5" customFormat="1" x14ac:dyDescent="0.25"/>
    <row r="4384" s="5" customFormat="1" x14ac:dyDescent="0.25"/>
    <row r="4385" s="5" customFormat="1" x14ac:dyDescent="0.25"/>
    <row r="4386" s="5" customFormat="1" x14ac:dyDescent="0.25"/>
    <row r="4387" s="5" customFormat="1" x14ac:dyDescent="0.25"/>
    <row r="4388" s="5" customFormat="1" x14ac:dyDescent="0.25"/>
    <row r="4389" s="5" customFormat="1" x14ac:dyDescent="0.25"/>
    <row r="4390" s="5" customFormat="1" x14ac:dyDescent="0.25"/>
    <row r="4391" s="5" customFormat="1" x14ac:dyDescent="0.25"/>
    <row r="4392" s="5" customFormat="1" x14ac:dyDescent="0.25"/>
    <row r="4393" s="5" customFormat="1" x14ac:dyDescent="0.25"/>
    <row r="4394" s="5" customFormat="1" x14ac:dyDescent="0.25"/>
    <row r="4395" s="5" customFormat="1" x14ac:dyDescent="0.25"/>
    <row r="4396" s="5" customFormat="1" x14ac:dyDescent="0.25"/>
    <row r="4397" s="5" customFormat="1" x14ac:dyDescent="0.25"/>
    <row r="4398" s="5" customFormat="1" x14ac:dyDescent="0.25"/>
    <row r="4399" s="5" customFormat="1" x14ac:dyDescent="0.25"/>
    <row r="4400" s="5" customFormat="1" x14ac:dyDescent="0.25"/>
    <row r="4401" s="5" customFormat="1" x14ac:dyDescent="0.25"/>
    <row r="4402" s="5" customFormat="1" x14ac:dyDescent="0.25"/>
    <row r="4403" s="5" customFormat="1" x14ac:dyDescent="0.25"/>
    <row r="4404" s="5" customFormat="1" x14ac:dyDescent="0.25"/>
    <row r="4405" s="5" customFormat="1" x14ac:dyDescent="0.25"/>
    <row r="4406" s="5" customFormat="1" x14ac:dyDescent="0.25"/>
    <row r="4407" s="5" customFormat="1" x14ac:dyDescent="0.25"/>
    <row r="4408" s="5" customFormat="1" x14ac:dyDescent="0.25"/>
    <row r="4409" s="5" customFormat="1" x14ac:dyDescent="0.25"/>
    <row r="4410" s="5" customFormat="1" x14ac:dyDescent="0.25"/>
    <row r="4411" s="5" customFormat="1" x14ac:dyDescent="0.25"/>
    <row r="4412" s="5" customFormat="1" x14ac:dyDescent="0.25"/>
    <row r="4413" s="5" customFormat="1" x14ac:dyDescent="0.25"/>
    <row r="4414" s="5" customFormat="1" x14ac:dyDescent="0.25"/>
    <row r="4415" s="5" customFormat="1" x14ac:dyDescent="0.25"/>
    <row r="4416" s="5" customFormat="1" x14ac:dyDescent="0.25"/>
    <row r="4417" s="5" customFormat="1" x14ac:dyDescent="0.25"/>
    <row r="4418" s="5" customFormat="1" x14ac:dyDescent="0.25"/>
    <row r="4419" s="5" customFormat="1" x14ac:dyDescent="0.25"/>
    <row r="4420" s="5" customFormat="1" x14ac:dyDescent="0.25"/>
    <row r="4421" s="5" customFormat="1" x14ac:dyDescent="0.25"/>
    <row r="4422" s="5" customFormat="1" x14ac:dyDescent="0.25"/>
    <row r="4423" s="5" customFormat="1" x14ac:dyDescent="0.25"/>
    <row r="4424" s="5" customFormat="1" x14ac:dyDescent="0.25"/>
    <row r="4425" s="5" customFormat="1" x14ac:dyDescent="0.25"/>
    <row r="4426" s="5" customFormat="1" x14ac:dyDescent="0.25"/>
    <row r="4427" s="5" customFormat="1" x14ac:dyDescent="0.25"/>
    <row r="4428" s="5" customFormat="1" x14ac:dyDescent="0.25"/>
    <row r="4429" s="5" customFormat="1" x14ac:dyDescent="0.25"/>
    <row r="4430" s="5" customFormat="1" x14ac:dyDescent="0.25"/>
    <row r="4431" s="5" customFormat="1" x14ac:dyDescent="0.25"/>
    <row r="4432" s="5" customFormat="1" x14ac:dyDescent="0.25"/>
    <row r="4433" s="5" customFormat="1" x14ac:dyDescent="0.25"/>
    <row r="4434" s="5" customFormat="1" x14ac:dyDescent="0.25"/>
    <row r="4435" s="5" customFormat="1" x14ac:dyDescent="0.25"/>
    <row r="4436" s="5" customFormat="1" x14ac:dyDescent="0.25"/>
    <row r="4437" s="5" customFormat="1" x14ac:dyDescent="0.25"/>
    <row r="4438" s="5" customFormat="1" x14ac:dyDescent="0.25"/>
    <row r="4439" s="5" customFormat="1" x14ac:dyDescent="0.25"/>
    <row r="4440" s="5" customFormat="1" x14ac:dyDescent="0.25"/>
    <row r="4441" s="5" customFormat="1" x14ac:dyDescent="0.25"/>
    <row r="4442" s="5" customFormat="1" x14ac:dyDescent="0.25"/>
    <row r="4443" s="5" customFormat="1" x14ac:dyDescent="0.25"/>
    <row r="4444" s="5" customFormat="1" x14ac:dyDescent="0.25"/>
    <row r="4445" s="5" customFormat="1" x14ac:dyDescent="0.25"/>
    <row r="4446" s="5" customFormat="1" x14ac:dyDescent="0.25"/>
    <row r="4447" s="5" customFormat="1" x14ac:dyDescent="0.25"/>
    <row r="4448" s="5" customFormat="1" x14ac:dyDescent="0.25"/>
    <row r="4449" s="5" customFormat="1" x14ac:dyDescent="0.25"/>
    <row r="4450" s="5" customFormat="1" x14ac:dyDescent="0.25"/>
    <row r="4451" s="5" customFormat="1" x14ac:dyDescent="0.25"/>
    <row r="4452" s="5" customFormat="1" x14ac:dyDescent="0.25"/>
    <row r="4453" s="5" customFormat="1" x14ac:dyDescent="0.25"/>
    <row r="4454" s="5" customFormat="1" x14ac:dyDescent="0.25"/>
    <row r="4455" s="5" customFormat="1" x14ac:dyDescent="0.25"/>
    <row r="4456" s="5" customFormat="1" x14ac:dyDescent="0.25"/>
    <row r="4457" s="5" customFormat="1" x14ac:dyDescent="0.25"/>
    <row r="4458" s="5" customFormat="1" x14ac:dyDescent="0.25"/>
    <row r="4459" s="5" customFormat="1" x14ac:dyDescent="0.25"/>
    <row r="4460" s="5" customFormat="1" x14ac:dyDescent="0.25"/>
    <row r="4461" s="5" customFormat="1" x14ac:dyDescent="0.25"/>
    <row r="4462" s="5" customFormat="1" x14ac:dyDescent="0.25"/>
    <row r="4463" s="5" customFormat="1" x14ac:dyDescent="0.25"/>
    <row r="4464" s="5" customFormat="1" x14ac:dyDescent="0.25"/>
    <row r="4465" s="5" customFormat="1" x14ac:dyDescent="0.25"/>
    <row r="4466" s="5" customFormat="1" x14ac:dyDescent="0.25"/>
    <row r="4467" s="5" customFormat="1" x14ac:dyDescent="0.25"/>
    <row r="4468" s="5" customFormat="1" x14ac:dyDescent="0.25"/>
    <row r="4469" s="5" customFormat="1" x14ac:dyDescent="0.25"/>
    <row r="4470" s="5" customFormat="1" x14ac:dyDescent="0.25"/>
    <row r="4471" s="5" customFormat="1" x14ac:dyDescent="0.25"/>
    <row r="4472" s="5" customFormat="1" x14ac:dyDescent="0.25"/>
    <row r="4473" s="5" customFormat="1" x14ac:dyDescent="0.25"/>
    <row r="4474" s="5" customFormat="1" x14ac:dyDescent="0.25"/>
    <row r="4475" s="5" customFormat="1" x14ac:dyDescent="0.25"/>
    <row r="4476" s="5" customFormat="1" x14ac:dyDescent="0.25"/>
    <row r="4477" s="5" customFormat="1" x14ac:dyDescent="0.25"/>
    <row r="4478" s="5" customFormat="1" x14ac:dyDescent="0.25"/>
    <row r="4479" s="5" customFormat="1" x14ac:dyDescent="0.25"/>
    <row r="4480" s="5" customFormat="1" x14ac:dyDescent="0.25"/>
    <row r="4481" s="5" customFormat="1" x14ac:dyDescent="0.25"/>
    <row r="4482" s="5" customFormat="1" x14ac:dyDescent="0.25"/>
    <row r="4483" s="5" customFormat="1" x14ac:dyDescent="0.25"/>
    <row r="4484" s="5" customFormat="1" x14ac:dyDescent="0.25"/>
    <row r="4485" s="5" customFormat="1" x14ac:dyDescent="0.25"/>
    <row r="4486" s="5" customFormat="1" x14ac:dyDescent="0.25"/>
    <row r="4487" s="5" customFormat="1" x14ac:dyDescent="0.25"/>
    <row r="4488" s="5" customFormat="1" x14ac:dyDescent="0.25"/>
    <row r="4489" s="5" customFormat="1" x14ac:dyDescent="0.25"/>
    <row r="4490" s="5" customFormat="1" x14ac:dyDescent="0.25"/>
    <row r="4491" s="5" customFormat="1" x14ac:dyDescent="0.25"/>
    <row r="4492" s="5" customFormat="1" x14ac:dyDescent="0.25"/>
    <row r="4493" s="5" customFormat="1" x14ac:dyDescent="0.25"/>
    <row r="4494" s="5" customFormat="1" x14ac:dyDescent="0.25"/>
    <row r="4495" s="5" customFormat="1" x14ac:dyDescent="0.25"/>
    <row r="4496" s="5" customFormat="1" x14ac:dyDescent="0.25"/>
    <row r="4497" s="5" customFormat="1" x14ac:dyDescent="0.25"/>
    <row r="4498" s="5" customFormat="1" x14ac:dyDescent="0.25"/>
    <row r="4499" s="5" customFormat="1" x14ac:dyDescent="0.25"/>
    <row r="4500" s="5" customFormat="1" x14ac:dyDescent="0.25"/>
    <row r="4501" s="5" customFormat="1" x14ac:dyDescent="0.25"/>
    <row r="4502" s="5" customFormat="1" x14ac:dyDescent="0.25"/>
    <row r="4503" s="5" customFormat="1" x14ac:dyDescent="0.25"/>
    <row r="4504" s="5" customFormat="1" x14ac:dyDescent="0.25"/>
    <row r="4505" s="5" customFormat="1" x14ac:dyDescent="0.25"/>
    <row r="4506" s="5" customFormat="1" x14ac:dyDescent="0.25"/>
    <row r="4507" s="5" customFormat="1" x14ac:dyDescent="0.25"/>
    <row r="4508" s="5" customFormat="1" x14ac:dyDescent="0.25"/>
    <row r="4509" s="5" customFormat="1" x14ac:dyDescent="0.25"/>
    <row r="4510" s="5" customFormat="1" x14ac:dyDescent="0.25"/>
    <row r="4511" s="5" customFormat="1" x14ac:dyDescent="0.25"/>
    <row r="4512" s="5" customFormat="1" x14ac:dyDescent="0.25"/>
    <row r="4513" s="5" customFormat="1" x14ac:dyDescent="0.25"/>
    <row r="4514" s="5" customFormat="1" x14ac:dyDescent="0.25"/>
    <row r="4515" s="5" customFormat="1" x14ac:dyDescent="0.25"/>
    <row r="4516" s="5" customFormat="1" x14ac:dyDescent="0.25"/>
    <row r="4517" s="5" customFormat="1" x14ac:dyDescent="0.25"/>
    <row r="4518" s="5" customFormat="1" x14ac:dyDescent="0.25"/>
    <row r="4519" s="5" customFormat="1" x14ac:dyDescent="0.25"/>
    <row r="4520" s="5" customFormat="1" x14ac:dyDescent="0.25"/>
    <row r="4521" s="5" customFormat="1" x14ac:dyDescent="0.25"/>
    <row r="4522" s="5" customFormat="1" x14ac:dyDescent="0.25"/>
    <row r="4523" s="5" customFormat="1" x14ac:dyDescent="0.25"/>
    <row r="4524" s="5" customFormat="1" x14ac:dyDescent="0.25"/>
    <row r="4525" s="5" customFormat="1" x14ac:dyDescent="0.25"/>
    <row r="4526" s="5" customFormat="1" x14ac:dyDescent="0.25"/>
    <row r="4527" s="5" customFormat="1" x14ac:dyDescent="0.25"/>
    <row r="4528" s="5" customFormat="1" x14ac:dyDescent="0.25"/>
    <row r="4529" s="5" customFormat="1" x14ac:dyDescent="0.25"/>
    <row r="4530" s="5" customFormat="1" x14ac:dyDescent="0.25"/>
    <row r="4531" s="5" customFormat="1" x14ac:dyDescent="0.25"/>
    <row r="4532" s="5" customFormat="1" x14ac:dyDescent="0.25"/>
    <row r="4533" s="5" customFormat="1" x14ac:dyDescent="0.25"/>
    <row r="4534" s="5" customFormat="1" x14ac:dyDescent="0.25"/>
    <row r="4535" s="5" customFormat="1" x14ac:dyDescent="0.25"/>
    <row r="4536" s="5" customFormat="1" x14ac:dyDescent="0.25"/>
    <row r="4537" s="5" customFormat="1" x14ac:dyDescent="0.25"/>
    <row r="4538" s="5" customFormat="1" x14ac:dyDescent="0.25"/>
    <row r="4539" s="5" customFormat="1" x14ac:dyDescent="0.25"/>
    <row r="4540" s="5" customFormat="1" x14ac:dyDescent="0.25"/>
    <row r="4541" s="5" customFormat="1" x14ac:dyDescent="0.25"/>
    <row r="4542" s="5" customFormat="1" x14ac:dyDescent="0.25"/>
    <row r="4543" s="5" customFormat="1" x14ac:dyDescent="0.25"/>
    <row r="4544" s="5" customFormat="1" x14ac:dyDescent="0.25"/>
    <row r="4545" s="5" customFormat="1" x14ac:dyDescent="0.25"/>
    <row r="4546" s="5" customFormat="1" x14ac:dyDescent="0.25"/>
    <row r="4547" s="5" customFormat="1" x14ac:dyDescent="0.25"/>
    <row r="4548" s="5" customFormat="1" x14ac:dyDescent="0.25"/>
    <row r="4549" s="5" customFormat="1" x14ac:dyDescent="0.25"/>
    <row r="4550" s="5" customFormat="1" x14ac:dyDescent="0.25"/>
    <row r="4551" s="5" customFormat="1" x14ac:dyDescent="0.25"/>
    <row r="4552" s="5" customFormat="1" x14ac:dyDescent="0.25"/>
    <row r="4553" s="5" customFormat="1" x14ac:dyDescent="0.25"/>
    <row r="4554" s="5" customFormat="1" x14ac:dyDescent="0.25"/>
    <row r="4555" s="5" customFormat="1" x14ac:dyDescent="0.25"/>
    <row r="4556" s="5" customFormat="1" x14ac:dyDescent="0.25"/>
    <row r="4557" s="5" customFormat="1" x14ac:dyDescent="0.25"/>
    <row r="4558" s="5" customFormat="1" x14ac:dyDescent="0.25"/>
    <row r="4559" s="5" customFormat="1" x14ac:dyDescent="0.25"/>
    <row r="4560" s="5" customFormat="1" x14ac:dyDescent="0.25"/>
    <row r="4561" s="5" customFormat="1" x14ac:dyDescent="0.25"/>
    <row r="4562" s="5" customFormat="1" x14ac:dyDescent="0.25"/>
    <row r="4563" s="5" customFormat="1" x14ac:dyDescent="0.25"/>
    <row r="4564" s="5" customFormat="1" x14ac:dyDescent="0.25"/>
    <row r="4565" s="5" customFormat="1" x14ac:dyDescent="0.25"/>
    <row r="4566" s="5" customFormat="1" x14ac:dyDescent="0.25"/>
    <row r="4567" s="5" customFormat="1" x14ac:dyDescent="0.25"/>
    <row r="4568" s="5" customFormat="1" x14ac:dyDescent="0.25"/>
    <row r="4569" s="5" customFormat="1" x14ac:dyDescent="0.25"/>
    <row r="4570" s="5" customFormat="1" x14ac:dyDescent="0.25"/>
    <row r="4571" s="5" customFormat="1" x14ac:dyDescent="0.25"/>
    <row r="4572" s="5" customFormat="1" x14ac:dyDescent="0.25"/>
    <row r="4573" s="5" customFormat="1" x14ac:dyDescent="0.25"/>
    <row r="4574" s="5" customFormat="1" x14ac:dyDescent="0.25"/>
    <row r="4575" s="5" customFormat="1" x14ac:dyDescent="0.25"/>
    <row r="4576" s="5" customFormat="1" x14ac:dyDescent="0.25"/>
    <row r="4577" s="5" customFormat="1" x14ac:dyDescent="0.25"/>
    <row r="4578" s="5" customFormat="1" x14ac:dyDescent="0.25"/>
    <row r="4579" s="5" customFormat="1" x14ac:dyDescent="0.25"/>
    <row r="4580" s="5" customFormat="1" x14ac:dyDescent="0.25"/>
    <row r="4581" s="5" customFormat="1" x14ac:dyDescent="0.25"/>
    <row r="4582" s="5" customFormat="1" x14ac:dyDescent="0.25"/>
    <row r="4583" s="5" customFormat="1" x14ac:dyDescent="0.25"/>
    <row r="4584" s="5" customFormat="1" x14ac:dyDescent="0.25"/>
    <row r="4585" s="5" customFormat="1" x14ac:dyDescent="0.25"/>
    <row r="4586" s="5" customFormat="1" x14ac:dyDescent="0.25"/>
    <row r="4587" s="5" customFormat="1" x14ac:dyDescent="0.25"/>
    <row r="4588" s="5" customFormat="1" x14ac:dyDescent="0.25"/>
    <row r="4589" s="5" customFormat="1" x14ac:dyDescent="0.25"/>
    <row r="4590" s="5" customFormat="1" x14ac:dyDescent="0.25"/>
    <row r="4591" s="5" customFormat="1" x14ac:dyDescent="0.25"/>
    <row r="4592" s="5" customFormat="1" x14ac:dyDescent="0.25"/>
    <row r="4593" s="5" customFormat="1" x14ac:dyDescent="0.25"/>
    <row r="4594" s="5" customFormat="1" x14ac:dyDescent="0.25"/>
    <row r="4595" s="5" customFormat="1" x14ac:dyDescent="0.25"/>
    <row r="4596" s="5" customFormat="1" x14ac:dyDescent="0.25"/>
    <row r="4597" s="5" customFormat="1" x14ac:dyDescent="0.25"/>
    <row r="4598" s="5" customFormat="1" x14ac:dyDescent="0.25"/>
    <row r="4599" s="5" customFormat="1" x14ac:dyDescent="0.25"/>
    <row r="4600" s="5" customFormat="1" x14ac:dyDescent="0.25"/>
    <row r="4601" s="5" customFormat="1" x14ac:dyDescent="0.25"/>
    <row r="4602" s="5" customFormat="1" x14ac:dyDescent="0.25"/>
    <row r="4603" s="5" customFormat="1" x14ac:dyDescent="0.25"/>
    <row r="4604" s="5" customFormat="1" x14ac:dyDescent="0.25"/>
    <row r="4605" s="5" customFormat="1" x14ac:dyDescent="0.25"/>
    <row r="4606" s="5" customFormat="1" x14ac:dyDescent="0.25"/>
    <row r="4607" s="5" customFormat="1" x14ac:dyDescent="0.25"/>
    <row r="4608" s="5" customFormat="1" x14ac:dyDescent="0.25"/>
    <row r="4609" s="5" customFormat="1" x14ac:dyDescent="0.25"/>
    <row r="4610" s="5" customFormat="1" x14ac:dyDescent="0.25"/>
    <row r="4611" s="5" customFormat="1" x14ac:dyDescent="0.25"/>
    <row r="4612" s="5" customFormat="1" x14ac:dyDescent="0.25"/>
    <row r="4613" s="5" customFormat="1" x14ac:dyDescent="0.25"/>
    <row r="4614" s="5" customFormat="1" x14ac:dyDescent="0.25"/>
    <row r="4615" s="5" customFormat="1" x14ac:dyDescent="0.25"/>
    <row r="4616" s="5" customFormat="1" x14ac:dyDescent="0.25"/>
    <row r="4617" s="5" customFormat="1" x14ac:dyDescent="0.25"/>
    <row r="4618" s="5" customFormat="1" x14ac:dyDescent="0.25"/>
    <row r="4619" s="5" customFormat="1" x14ac:dyDescent="0.25"/>
    <row r="4620" s="5" customFormat="1" x14ac:dyDescent="0.25"/>
    <row r="4621" s="5" customFormat="1" x14ac:dyDescent="0.25"/>
    <row r="4622" s="5" customFormat="1" x14ac:dyDescent="0.25"/>
    <row r="4623" s="5" customFormat="1" x14ac:dyDescent="0.25"/>
    <row r="4624" s="5" customFormat="1" x14ac:dyDescent="0.25"/>
    <row r="4625" s="5" customFormat="1" x14ac:dyDescent="0.25"/>
    <row r="4626" s="5" customFormat="1" x14ac:dyDescent="0.25"/>
    <row r="4627" s="5" customFormat="1" x14ac:dyDescent="0.25"/>
    <row r="4628" s="5" customFormat="1" x14ac:dyDescent="0.25"/>
    <row r="4629" s="5" customFormat="1" x14ac:dyDescent="0.25"/>
    <row r="4630" s="5" customFormat="1" x14ac:dyDescent="0.25"/>
    <row r="4631" s="5" customFormat="1" x14ac:dyDescent="0.25"/>
    <row r="4632" s="5" customFormat="1" x14ac:dyDescent="0.25"/>
    <row r="4633" s="5" customFormat="1" x14ac:dyDescent="0.25"/>
    <row r="4634" s="5" customFormat="1" x14ac:dyDescent="0.25"/>
    <row r="4635" s="5" customFormat="1" x14ac:dyDescent="0.25"/>
    <row r="4636" s="5" customFormat="1" x14ac:dyDescent="0.25"/>
    <row r="4637" s="5" customFormat="1" x14ac:dyDescent="0.25"/>
    <row r="4638" s="5" customFormat="1" x14ac:dyDescent="0.25"/>
    <row r="4639" s="5" customFormat="1" x14ac:dyDescent="0.25"/>
    <row r="4640" s="5" customFormat="1" x14ac:dyDescent="0.25"/>
    <row r="4641" s="5" customFormat="1" x14ac:dyDescent="0.25"/>
    <row r="4642" s="5" customFormat="1" x14ac:dyDescent="0.25"/>
    <row r="4643" s="5" customFormat="1" x14ac:dyDescent="0.25"/>
    <row r="4644" s="5" customFormat="1" x14ac:dyDescent="0.25"/>
    <row r="4645" s="5" customFormat="1" x14ac:dyDescent="0.25"/>
    <row r="4646" s="5" customFormat="1" x14ac:dyDescent="0.25"/>
    <row r="4647" s="5" customFormat="1" x14ac:dyDescent="0.25"/>
    <row r="4648" s="5" customFormat="1" x14ac:dyDescent="0.25"/>
    <row r="4649" s="5" customFormat="1" x14ac:dyDescent="0.25"/>
    <row r="4650" s="5" customFormat="1" x14ac:dyDescent="0.25"/>
    <row r="4651" s="5" customFormat="1" x14ac:dyDescent="0.25"/>
    <row r="4652" s="5" customFormat="1" x14ac:dyDescent="0.25"/>
    <row r="4653" s="5" customFormat="1" x14ac:dyDescent="0.25"/>
    <row r="4654" s="5" customFormat="1" x14ac:dyDescent="0.25"/>
    <row r="4655" s="5" customFormat="1" x14ac:dyDescent="0.25"/>
    <row r="4656" s="5" customFormat="1" x14ac:dyDescent="0.25"/>
    <row r="4657" s="5" customFormat="1" x14ac:dyDescent="0.25"/>
    <row r="4658" s="5" customFormat="1" x14ac:dyDescent="0.25"/>
    <row r="4659" s="5" customFormat="1" x14ac:dyDescent="0.25"/>
    <row r="4660" s="5" customFormat="1" x14ac:dyDescent="0.25"/>
    <row r="4661" s="5" customFormat="1" x14ac:dyDescent="0.25"/>
    <row r="4662" s="5" customFormat="1" x14ac:dyDescent="0.25"/>
    <row r="4663" s="5" customFormat="1" x14ac:dyDescent="0.25"/>
    <row r="4664" s="5" customFormat="1" x14ac:dyDescent="0.25"/>
    <row r="4665" s="5" customFormat="1" x14ac:dyDescent="0.25"/>
    <row r="4666" s="5" customFormat="1" x14ac:dyDescent="0.25"/>
    <row r="4667" s="5" customFormat="1" x14ac:dyDescent="0.25"/>
    <row r="4668" s="5" customFormat="1" x14ac:dyDescent="0.25"/>
    <row r="4669" s="5" customFormat="1" x14ac:dyDescent="0.25"/>
    <row r="4670" s="5" customFormat="1" x14ac:dyDescent="0.25"/>
    <row r="4671" s="5" customFormat="1" x14ac:dyDescent="0.25"/>
    <row r="4672" s="5" customFormat="1" x14ac:dyDescent="0.25"/>
    <row r="4673" s="5" customFormat="1" x14ac:dyDescent="0.25"/>
    <row r="4674" s="5" customFormat="1" x14ac:dyDescent="0.25"/>
    <row r="4675" s="5" customFormat="1" x14ac:dyDescent="0.25"/>
    <row r="4676" s="5" customFormat="1" x14ac:dyDescent="0.25"/>
    <row r="4677" s="5" customFormat="1" x14ac:dyDescent="0.25"/>
    <row r="4678" s="5" customFormat="1" x14ac:dyDescent="0.25"/>
    <row r="4679" s="5" customFormat="1" x14ac:dyDescent="0.25"/>
    <row r="4680" s="5" customFormat="1" x14ac:dyDescent="0.25"/>
    <row r="4681" s="5" customFormat="1" x14ac:dyDescent="0.25"/>
    <row r="4682" s="5" customFormat="1" x14ac:dyDescent="0.25"/>
    <row r="4683" s="5" customFormat="1" x14ac:dyDescent="0.25"/>
    <row r="4684" s="5" customFormat="1" x14ac:dyDescent="0.25"/>
    <row r="4685" s="5" customFormat="1" x14ac:dyDescent="0.25"/>
    <row r="4686" s="5" customFormat="1" x14ac:dyDescent="0.25"/>
    <row r="4687" s="5" customFormat="1" x14ac:dyDescent="0.25"/>
    <row r="4688" s="5" customFormat="1" x14ac:dyDescent="0.25"/>
    <row r="4689" s="5" customFormat="1" x14ac:dyDescent="0.25"/>
    <row r="4690" s="5" customFormat="1" x14ac:dyDescent="0.25"/>
    <row r="4691" s="5" customFormat="1" x14ac:dyDescent="0.25"/>
    <row r="4692" s="5" customFormat="1" x14ac:dyDescent="0.25"/>
    <row r="4693" s="5" customFormat="1" x14ac:dyDescent="0.25"/>
    <row r="4694" s="5" customFormat="1" x14ac:dyDescent="0.25"/>
    <row r="4695" s="5" customFormat="1" x14ac:dyDescent="0.25"/>
    <row r="4696" s="5" customFormat="1" x14ac:dyDescent="0.25"/>
    <row r="4697" s="5" customFormat="1" x14ac:dyDescent="0.25"/>
    <row r="4698" s="5" customFormat="1" x14ac:dyDescent="0.25"/>
    <row r="4699" s="5" customFormat="1" x14ac:dyDescent="0.25"/>
    <row r="4700" s="5" customFormat="1" x14ac:dyDescent="0.25"/>
    <row r="4701" s="5" customFormat="1" x14ac:dyDescent="0.25"/>
    <row r="4702" s="5" customFormat="1" x14ac:dyDescent="0.25"/>
    <row r="4703" s="5" customFormat="1" x14ac:dyDescent="0.25"/>
    <row r="4704" s="5" customFormat="1" x14ac:dyDescent="0.25"/>
    <row r="4705" s="5" customFormat="1" x14ac:dyDescent="0.25"/>
    <row r="4706" s="5" customFormat="1" x14ac:dyDescent="0.25"/>
    <row r="4707" s="5" customFormat="1" x14ac:dyDescent="0.25"/>
    <row r="4708" s="5" customFormat="1" x14ac:dyDescent="0.25"/>
    <row r="4709" s="5" customFormat="1" x14ac:dyDescent="0.25"/>
    <row r="4710" s="5" customFormat="1" x14ac:dyDescent="0.25"/>
    <row r="4711" s="5" customFormat="1" x14ac:dyDescent="0.25"/>
    <row r="4712" s="5" customFormat="1" x14ac:dyDescent="0.25"/>
    <row r="4713" s="5" customFormat="1" x14ac:dyDescent="0.25"/>
    <row r="4714" s="5" customFormat="1" x14ac:dyDescent="0.25"/>
    <row r="4715" s="5" customFormat="1" x14ac:dyDescent="0.25"/>
    <row r="4716" s="5" customFormat="1" x14ac:dyDescent="0.25"/>
    <row r="4717" s="5" customFormat="1" x14ac:dyDescent="0.25"/>
    <row r="4718" s="5" customFormat="1" x14ac:dyDescent="0.25"/>
    <row r="4719" s="5" customFormat="1" x14ac:dyDescent="0.25"/>
    <row r="4720" s="5" customFormat="1" x14ac:dyDescent="0.25"/>
    <row r="4721" s="5" customFormat="1" x14ac:dyDescent="0.25"/>
    <row r="4722" s="5" customFormat="1" x14ac:dyDescent="0.25"/>
    <row r="4723" s="5" customFormat="1" x14ac:dyDescent="0.25"/>
    <row r="4724" s="5" customFormat="1" x14ac:dyDescent="0.25"/>
    <row r="4725" s="5" customFormat="1" x14ac:dyDescent="0.25"/>
    <row r="4726" s="5" customFormat="1" x14ac:dyDescent="0.25"/>
    <row r="4727" s="5" customFormat="1" x14ac:dyDescent="0.25"/>
    <row r="4728" s="5" customFormat="1" x14ac:dyDescent="0.25"/>
    <row r="4729" s="5" customFormat="1" x14ac:dyDescent="0.25"/>
    <row r="4730" s="5" customFormat="1" x14ac:dyDescent="0.25"/>
    <row r="4731" s="5" customFormat="1" x14ac:dyDescent="0.25"/>
    <row r="4732" s="5" customFormat="1" x14ac:dyDescent="0.25"/>
    <row r="4733" s="5" customFormat="1" x14ac:dyDescent="0.25"/>
    <row r="4734" s="5" customFormat="1" x14ac:dyDescent="0.25"/>
    <row r="4735" s="5" customFormat="1" x14ac:dyDescent="0.25"/>
    <row r="4736" s="5" customFormat="1" x14ac:dyDescent="0.25"/>
    <row r="4737" s="5" customFormat="1" x14ac:dyDescent="0.25"/>
    <row r="4738" s="5" customFormat="1" x14ac:dyDescent="0.25"/>
    <row r="4739" s="5" customFormat="1" x14ac:dyDescent="0.25"/>
    <row r="4740" s="5" customFormat="1" x14ac:dyDescent="0.25"/>
    <row r="4741" s="5" customFormat="1" x14ac:dyDescent="0.25"/>
    <row r="4742" s="5" customFormat="1" x14ac:dyDescent="0.25"/>
    <row r="4743" s="5" customFormat="1" x14ac:dyDescent="0.25"/>
    <row r="4744" s="5" customFormat="1" x14ac:dyDescent="0.25"/>
    <row r="4745" s="5" customFormat="1" x14ac:dyDescent="0.25"/>
    <row r="4746" s="5" customFormat="1" x14ac:dyDescent="0.25"/>
    <row r="4747" s="5" customFormat="1" x14ac:dyDescent="0.25"/>
    <row r="4748" s="5" customFormat="1" x14ac:dyDescent="0.25"/>
    <row r="4749" s="5" customFormat="1" x14ac:dyDescent="0.25"/>
    <row r="4750" s="5" customFormat="1" x14ac:dyDescent="0.25"/>
    <row r="4751" s="5" customFormat="1" x14ac:dyDescent="0.25"/>
    <row r="4752" s="5" customFormat="1" x14ac:dyDescent="0.25"/>
    <row r="4753" s="5" customFormat="1" x14ac:dyDescent="0.25"/>
    <row r="4754" s="5" customFormat="1" x14ac:dyDescent="0.25"/>
    <row r="4755" s="5" customFormat="1" x14ac:dyDescent="0.25"/>
    <row r="4756" s="5" customFormat="1" x14ac:dyDescent="0.25"/>
    <row r="4757" s="5" customFormat="1" x14ac:dyDescent="0.25"/>
    <row r="4758" s="5" customFormat="1" x14ac:dyDescent="0.25"/>
    <row r="4759" s="5" customFormat="1" x14ac:dyDescent="0.25"/>
    <row r="4760" s="5" customFormat="1" x14ac:dyDescent="0.25"/>
    <row r="4761" s="5" customFormat="1" x14ac:dyDescent="0.25"/>
    <row r="4762" s="5" customFormat="1" x14ac:dyDescent="0.25"/>
    <row r="4763" s="5" customFormat="1" x14ac:dyDescent="0.25"/>
    <row r="4764" s="5" customFormat="1" x14ac:dyDescent="0.25"/>
    <row r="4765" s="5" customFormat="1" x14ac:dyDescent="0.25"/>
    <row r="4766" s="5" customFormat="1" x14ac:dyDescent="0.25"/>
    <row r="4767" s="5" customFormat="1" x14ac:dyDescent="0.25"/>
    <row r="4768" s="5" customFormat="1" x14ac:dyDescent="0.25"/>
    <row r="4769" s="5" customFormat="1" x14ac:dyDescent="0.25"/>
    <row r="4770" s="5" customFormat="1" x14ac:dyDescent="0.25"/>
    <row r="4771" s="5" customFormat="1" x14ac:dyDescent="0.25"/>
    <row r="4772" s="5" customFormat="1" x14ac:dyDescent="0.25"/>
    <row r="4773" s="5" customFormat="1" x14ac:dyDescent="0.25"/>
    <row r="4774" s="5" customFormat="1" x14ac:dyDescent="0.25"/>
    <row r="4775" s="5" customFormat="1" x14ac:dyDescent="0.25"/>
    <row r="4776" s="5" customFormat="1" x14ac:dyDescent="0.25"/>
    <row r="4777" s="5" customFormat="1" x14ac:dyDescent="0.25"/>
    <row r="4778" s="5" customFormat="1" x14ac:dyDescent="0.25"/>
    <row r="4779" s="5" customFormat="1" x14ac:dyDescent="0.25"/>
    <row r="4780" s="5" customFormat="1" x14ac:dyDescent="0.25"/>
    <row r="4781" s="5" customFormat="1" x14ac:dyDescent="0.25"/>
    <row r="4782" s="5" customFormat="1" x14ac:dyDescent="0.25"/>
    <row r="4783" s="5" customFormat="1" x14ac:dyDescent="0.25"/>
    <row r="4784" s="5" customFormat="1" x14ac:dyDescent="0.25"/>
    <row r="4785" s="5" customFormat="1" x14ac:dyDescent="0.25"/>
    <row r="4786" s="5" customFormat="1" x14ac:dyDescent="0.25"/>
    <row r="4787" s="5" customFormat="1" x14ac:dyDescent="0.25"/>
    <row r="4788" s="5" customFormat="1" x14ac:dyDescent="0.25"/>
    <row r="4789" s="5" customFormat="1" x14ac:dyDescent="0.25"/>
    <row r="4790" s="5" customFormat="1" x14ac:dyDescent="0.25"/>
    <row r="4791" s="5" customFormat="1" x14ac:dyDescent="0.25"/>
    <row r="4792" s="5" customFormat="1" x14ac:dyDescent="0.25"/>
    <row r="4793" s="5" customFormat="1" x14ac:dyDescent="0.25"/>
    <row r="4794" s="5" customFormat="1" x14ac:dyDescent="0.25"/>
    <row r="4795" s="5" customFormat="1" x14ac:dyDescent="0.25"/>
    <row r="4796" s="5" customFormat="1" x14ac:dyDescent="0.25"/>
    <row r="4797" s="5" customFormat="1" x14ac:dyDescent="0.25"/>
    <row r="4798" s="5" customFormat="1" x14ac:dyDescent="0.25"/>
    <row r="4799" s="5" customFormat="1" x14ac:dyDescent="0.25"/>
    <row r="4800" s="5" customFormat="1" x14ac:dyDescent="0.25"/>
    <row r="4801" s="5" customFormat="1" x14ac:dyDescent="0.25"/>
    <row r="4802" s="5" customFormat="1" x14ac:dyDescent="0.25"/>
    <row r="4803" s="5" customFormat="1" x14ac:dyDescent="0.25"/>
    <row r="4804" s="5" customFormat="1" x14ac:dyDescent="0.25"/>
    <row r="4805" s="5" customFormat="1" x14ac:dyDescent="0.25"/>
    <row r="4806" s="5" customFormat="1" x14ac:dyDescent="0.25"/>
    <row r="4807" s="5" customFormat="1" x14ac:dyDescent="0.25"/>
    <row r="4808" s="5" customFormat="1" x14ac:dyDescent="0.25"/>
    <row r="4809" s="5" customFormat="1" x14ac:dyDescent="0.25"/>
    <row r="4810" s="5" customFormat="1" x14ac:dyDescent="0.25"/>
    <row r="4811" s="5" customFormat="1" x14ac:dyDescent="0.25"/>
    <row r="4812" s="5" customFormat="1" x14ac:dyDescent="0.25"/>
    <row r="4813" s="5" customFormat="1" x14ac:dyDescent="0.25"/>
    <row r="4814" s="5" customFormat="1" x14ac:dyDescent="0.25"/>
    <row r="4815" s="5" customFormat="1" x14ac:dyDescent="0.25"/>
    <row r="4816" s="5" customFormat="1" x14ac:dyDescent="0.25"/>
    <row r="4817" s="5" customFormat="1" x14ac:dyDescent="0.25"/>
    <row r="4818" s="5" customFormat="1" x14ac:dyDescent="0.25"/>
    <row r="4819" s="5" customFormat="1" x14ac:dyDescent="0.25"/>
    <row r="4820" s="5" customFormat="1" x14ac:dyDescent="0.25"/>
    <row r="4821" s="5" customFormat="1" x14ac:dyDescent="0.25"/>
    <row r="4822" s="5" customFormat="1" x14ac:dyDescent="0.25"/>
    <row r="4823" s="5" customFormat="1" x14ac:dyDescent="0.25"/>
    <row r="4824" s="5" customFormat="1" x14ac:dyDescent="0.25"/>
    <row r="4825" s="5" customFormat="1" x14ac:dyDescent="0.25"/>
    <row r="4826" s="5" customFormat="1" x14ac:dyDescent="0.25"/>
    <row r="4827" s="5" customFormat="1" x14ac:dyDescent="0.25"/>
    <row r="4828" s="5" customFormat="1" x14ac:dyDescent="0.25"/>
    <row r="4829" s="5" customFormat="1" x14ac:dyDescent="0.25"/>
    <row r="4830" s="5" customFormat="1" x14ac:dyDescent="0.25"/>
    <row r="4831" s="5" customFormat="1" x14ac:dyDescent="0.25"/>
    <row r="4832" s="5" customFormat="1" x14ac:dyDescent="0.25"/>
    <row r="4833" s="5" customFormat="1" x14ac:dyDescent="0.25"/>
    <row r="4834" s="5" customFormat="1" x14ac:dyDescent="0.25"/>
    <row r="4835" s="5" customFormat="1" x14ac:dyDescent="0.25"/>
    <row r="4836" s="5" customFormat="1" x14ac:dyDescent="0.25"/>
    <row r="4837" s="5" customFormat="1" x14ac:dyDescent="0.25"/>
    <row r="4838" s="5" customFormat="1" x14ac:dyDescent="0.25"/>
    <row r="4839" s="5" customFormat="1" x14ac:dyDescent="0.25"/>
    <row r="4840" s="5" customFormat="1" x14ac:dyDescent="0.25"/>
    <row r="4841" s="5" customFormat="1" x14ac:dyDescent="0.25"/>
    <row r="4842" s="5" customFormat="1" x14ac:dyDescent="0.25"/>
    <row r="4843" s="5" customFormat="1" x14ac:dyDescent="0.25"/>
    <row r="4844" s="5" customFormat="1" x14ac:dyDescent="0.25"/>
    <row r="4845" s="5" customFormat="1" x14ac:dyDescent="0.25"/>
    <row r="4846" s="5" customFormat="1" x14ac:dyDescent="0.25"/>
    <row r="4847" s="5" customFormat="1" x14ac:dyDescent="0.25"/>
    <row r="4848" s="5" customFormat="1" x14ac:dyDescent="0.25"/>
    <row r="4849" s="5" customFormat="1" x14ac:dyDescent="0.25"/>
    <row r="4850" s="5" customFormat="1" x14ac:dyDescent="0.25"/>
    <row r="4851" s="5" customFormat="1" x14ac:dyDescent="0.25"/>
    <row r="4852" s="5" customFormat="1" x14ac:dyDescent="0.25"/>
    <row r="4853" s="5" customFormat="1" x14ac:dyDescent="0.25"/>
    <row r="4854" s="5" customFormat="1" x14ac:dyDescent="0.25"/>
    <row r="4855" s="5" customFormat="1" x14ac:dyDescent="0.25"/>
    <row r="4856" s="5" customFormat="1" x14ac:dyDescent="0.25"/>
    <row r="4857" s="5" customFormat="1" x14ac:dyDescent="0.25"/>
    <row r="4858" s="5" customFormat="1" x14ac:dyDescent="0.25"/>
    <row r="4859" s="5" customFormat="1" x14ac:dyDescent="0.25"/>
    <row r="4860" s="5" customFormat="1" x14ac:dyDescent="0.25"/>
    <row r="4861" s="5" customFormat="1" x14ac:dyDescent="0.25"/>
    <row r="4862" s="5" customFormat="1" x14ac:dyDescent="0.25"/>
    <row r="4863" s="5" customFormat="1" x14ac:dyDescent="0.25"/>
    <row r="4864" s="5" customFormat="1" x14ac:dyDescent="0.25"/>
    <row r="4865" s="5" customFormat="1" x14ac:dyDescent="0.25"/>
    <row r="4866" s="5" customFormat="1" x14ac:dyDescent="0.25"/>
    <row r="4867" s="5" customFormat="1" x14ac:dyDescent="0.25"/>
    <row r="4868" s="5" customFormat="1" x14ac:dyDescent="0.25"/>
    <row r="4869" s="5" customFormat="1" x14ac:dyDescent="0.25"/>
    <row r="4870" s="5" customFormat="1" x14ac:dyDescent="0.25"/>
    <row r="4871" s="5" customFormat="1" x14ac:dyDescent="0.25"/>
    <row r="4872" s="5" customFormat="1" x14ac:dyDescent="0.25"/>
    <row r="4873" s="5" customFormat="1" x14ac:dyDescent="0.25"/>
    <row r="4874" s="5" customFormat="1" x14ac:dyDescent="0.25"/>
    <row r="4875" s="5" customFormat="1" x14ac:dyDescent="0.25"/>
    <row r="4876" s="5" customFormat="1" x14ac:dyDescent="0.25"/>
    <row r="4877" s="5" customFormat="1" x14ac:dyDescent="0.25"/>
    <row r="4878" s="5" customFormat="1" x14ac:dyDescent="0.25"/>
    <row r="4879" s="5" customFormat="1" x14ac:dyDescent="0.25"/>
    <row r="4880" s="5" customFormat="1" x14ac:dyDescent="0.25"/>
    <row r="4881" s="5" customFormat="1" x14ac:dyDescent="0.25"/>
    <row r="4882" s="5" customFormat="1" x14ac:dyDescent="0.25"/>
    <row r="4883" s="5" customFormat="1" x14ac:dyDescent="0.25"/>
    <row r="4884" s="5" customFormat="1" x14ac:dyDescent="0.25"/>
    <row r="4885" s="5" customFormat="1" x14ac:dyDescent="0.25"/>
    <row r="4886" s="5" customFormat="1" x14ac:dyDescent="0.25"/>
    <row r="4887" s="5" customFormat="1" x14ac:dyDescent="0.25"/>
    <row r="4888" s="5" customFormat="1" x14ac:dyDescent="0.25"/>
    <row r="4889" s="5" customFormat="1" x14ac:dyDescent="0.25"/>
    <row r="4890" s="5" customFormat="1" x14ac:dyDescent="0.25"/>
    <row r="4891" s="5" customFormat="1" x14ac:dyDescent="0.25"/>
    <row r="4892" s="5" customFormat="1" x14ac:dyDescent="0.25"/>
    <row r="4893" s="5" customFormat="1" x14ac:dyDescent="0.25"/>
    <row r="4894" s="5" customFormat="1" x14ac:dyDescent="0.25"/>
    <row r="4895" s="5" customFormat="1" x14ac:dyDescent="0.25"/>
    <row r="4896" s="5" customFormat="1" x14ac:dyDescent="0.25"/>
    <row r="4897" s="5" customFormat="1" x14ac:dyDescent="0.25"/>
    <row r="4898" s="5" customFormat="1" x14ac:dyDescent="0.25"/>
    <row r="4899" s="5" customFormat="1" x14ac:dyDescent="0.25"/>
    <row r="4900" s="5" customFormat="1" x14ac:dyDescent="0.25"/>
    <row r="4901" s="5" customFormat="1" x14ac:dyDescent="0.25"/>
    <row r="4902" s="5" customFormat="1" x14ac:dyDescent="0.25"/>
    <row r="4903" s="5" customFormat="1" x14ac:dyDescent="0.25"/>
    <row r="4904" s="5" customFormat="1" x14ac:dyDescent="0.25"/>
    <row r="4905" s="5" customFormat="1" x14ac:dyDescent="0.25"/>
    <row r="4906" s="5" customFormat="1" x14ac:dyDescent="0.25"/>
    <row r="4907" s="5" customFormat="1" x14ac:dyDescent="0.25"/>
    <row r="4908" s="5" customFormat="1" x14ac:dyDescent="0.25"/>
    <row r="4909" s="5" customFormat="1" x14ac:dyDescent="0.25"/>
    <row r="4910" s="5" customFormat="1" x14ac:dyDescent="0.25"/>
    <row r="4911" s="5" customFormat="1" x14ac:dyDescent="0.25"/>
    <row r="4912" s="5" customFormat="1" x14ac:dyDescent="0.25"/>
    <row r="4913" s="5" customFormat="1" x14ac:dyDescent="0.25"/>
    <row r="4914" s="5" customFormat="1" x14ac:dyDescent="0.25"/>
    <row r="4915" s="5" customFormat="1" x14ac:dyDescent="0.25"/>
    <row r="4916" s="5" customFormat="1" x14ac:dyDescent="0.25"/>
    <row r="4917" s="5" customFormat="1" x14ac:dyDescent="0.25"/>
    <row r="4918" s="5" customFormat="1" x14ac:dyDescent="0.25"/>
    <row r="4919" s="5" customFormat="1" x14ac:dyDescent="0.25"/>
    <row r="4920" s="5" customFormat="1" x14ac:dyDescent="0.25"/>
    <row r="4921" s="5" customFormat="1" x14ac:dyDescent="0.25"/>
    <row r="4922" s="5" customFormat="1" x14ac:dyDescent="0.25"/>
    <row r="4923" s="5" customFormat="1" x14ac:dyDescent="0.25"/>
    <row r="4924" s="5" customFormat="1" x14ac:dyDescent="0.25"/>
    <row r="4925" s="5" customFormat="1" x14ac:dyDescent="0.25"/>
    <row r="4926" s="5" customFormat="1" x14ac:dyDescent="0.25"/>
    <row r="4927" s="5" customFormat="1" x14ac:dyDescent="0.25"/>
    <row r="4928" s="5" customFormat="1" x14ac:dyDescent="0.25"/>
    <row r="4929" s="5" customFormat="1" x14ac:dyDescent="0.25"/>
    <row r="4930" s="5" customFormat="1" x14ac:dyDescent="0.25"/>
    <row r="4931" s="5" customFormat="1" x14ac:dyDescent="0.25"/>
    <row r="4932" s="5" customFormat="1" x14ac:dyDescent="0.25"/>
    <row r="4933" s="5" customFormat="1" x14ac:dyDescent="0.25"/>
    <row r="4934" s="5" customFormat="1" x14ac:dyDescent="0.25"/>
    <row r="4935" s="5" customFormat="1" x14ac:dyDescent="0.25"/>
    <row r="4936" s="5" customFormat="1" x14ac:dyDescent="0.25"/>
    <row r="4937" s="5" customFormat="1" x14ac:dyDescent="0.25"/>
    <row r="4938" s="5" customFormat="1" x14ac:dyDescent="0.25"/>
    <row r="4939" s="5" customFormat="1" x14ac:dyDescent="0.25"/>
    <row r="4940" s="5" customFormat="1" x14ac:dyDescent="0.25"/>
    <row r="4941" s="5" customFormat="1" x14ac:dyDescent="0.25"/>
    <row r="4942" s="5" customFormat="1" x14ac:dyDescent="0.25"/>
    <row r="4943" s="5" customFormat="1" x14ac:dyDescent="0.25"/>
    <row r="4944" s="5" customFormat="1" x14ac:dyDescent="0.25"/>
    <row r="4945" s="5" customFormat="1" x14ac:dyDescent="0.25"/>
    <row r="4946" s="5" customFormat="1" x14ac:dyDescent="0.25"/>
    <row r="4947" s="5" customFormat="1" x14ac:dyDescent="0.25"/>
    <row r="4948" s="5" customFormat="1" x14ac:dyDescent="0.25"/>
    <row r="4949" s="5" customFormat="1" x14ac:dyDescent="0.25"/>
    <row r="4950" s="5" customFormat="1" x14ac:dyDescent="0.25"/>
    <row r="4951" s="5" customFormat="1" x14ac:dyDescent="0.25"/>
    <row r="4952" s="5" customFormat="1" x14ac:dyDescent="0.25"/>
    <row r="4953" s="5" customFormat="1" x14ac:dyDescent="0.25"/>
    <row r="4954" s="5" customFormat="1" x14ac:dyDescent="0.25"/>
    <row r="4955" s="5" customFormat="1" x14ac:dyDescent="0.25"/>
    <row r="4956" s="5" customFormat="1" x14ac:dyDescent="0.25"/>
    <row r="4957" s="5" customFormat="1" x14ac:dyDescent="0.25"/>
    <row r="4958" s="5" customFormat="1" x14ac:dyDescent="0.25"/>
    <row r="4959" s="5" customFormat="1" x14ac:dyDescent="0.25"/>
    <row r="4960" s="5" customFormat="1" x14ac:dyDescent="0.25"/>
    <row r="4961" s="5" customFormat="1" x14ac:dyDescent="0.25"/>
    <row r="4962" s="5" customFormat="1" x14ac:dyDescent="0.25"/>
    <row r="4963" s="5" customFormat="1" x14ac:dyDescent="0.25"/>
    <row r="4964" s="5" customFormat="1" x14ac:dyDescent="0.25"/>
    <row r="4965" s="5" customFormat="1" x14ac:dyDescent="0.25"/>
    <row r="4966" s="5" customFormat="1" x14ac:dyDescent="0.25"/>
    <row r="4967" s="5" customFormat="1" x14ac:dyDescent="0.25"/>
    <row r="4968" s="5" customFormat="1" x14ac:dyDescent="0.25"/>
    <row r="4969" s="5" customFormat="1" x14ac:dyDescent="0.25"/>
    <row r="4970" s="5" customFormat="1" x14ac:dyDescent="0.25"/>
    <row r="4971" s="5" customFormat="1" x14ac:dyDescent="0.25"/>
    <row r="4972" s="5" customFormat="1" x14ac:dyDescent="0.25"/>
    <row r="4973" s="5" customFormat="1" x14ac:dyDescent="0.25"/>
    <row r="4974" s="5" customFormat="1" x14ac:dyDescent="0.25"/>
    <row r="4975" s="5" customFormat="1" x14ac:dyDescent="0.25"/>
    <row r="4976" s="5" customFormat="1" x14ac:dyDescent="0.25"/>
    <row r="4977" s="5" customFormat="1" x14ac:dyDescent="0.25"/>
    <row r="4978" s="5" customFormat="1" x14ac:dyDescent="0.25"/>
    <row r="4979" s="5" customFormat="1" x14ac:dyDescent="0.25"/>
    <row r="4980" s="5" customFormat="1" x14ac:dyDescent="0.25"/>
    <row r="4981" s="5" customFormat="1" x14ac:dyDescent="0.25"/>
    <row r="4982" s="5" customFormat="1" x14ac:dyDescent="0.25"/>
    <row r="4983" s="5" customFormat="1" x14ac:dyDescent="0.25"/>
    <row r="4984" s="5" customFormat="1" x14ac:dyDescent="0.25"/>
    <row r="4985" s="5" customFormat="1" x14ac:dyDescent="0.25"/>
    <row r="4986" s="5" customFormat="1" x14ac:dyDescent="0.25"/>
    <row r="4987" s="5" customFormat="1" x14ac:dyDescent="0.25"/>
    <row r="4988" s="5" customFormat="1" x14ac:dyDescent="0.25"/>
    <row r="4989" s="5" customFormat="1" x14ac:dyDescent="0.25"/>
    <row r="4990" s="5" customFormat="1" x14ac:dyDescent="0.25"/>
    <row r="4991" s="5" customFormat="1" x14ac:dyDescent="0.25"/>
    <row r="4992" s="5" customFormat="1" x14ac:dyDescent="0.25"/>
    <row r="4993" s="5" customFormat="1" x14ac:dyDescent="0.25"/>
    <row r="4994" s="5" customFormat="1" x14ac:dyDescent="0.25"/>
    <row r="4995" s="5" customFormat="1" x14ac:dyDescent="0.25"/>
    <row r="4996" s="5" customFormat="1" x14ac:dyDescent="0.25"/>
    <row r="4997" s="5" customFormat="1" x14ac:dyDescent="0.25"/>
    <row r="4998" s="5" customFormat="1" x14ac:dyDescent="0.25"/>
    <row r="4999" s="5" customFormat="1" x14ac:dyDescent="0.25"/>
    <row r="5000" s="5" customFormat="1" x14ac:dyDescent="0.25"/>
    <row r="5001" s="5" customFormat="1" x14ac:dyDescent="0.25"/>
    <row r="5002" s="5" customFormat="1" x14ac:dyDescent="0.25"/>
    <row r="5003" s="5" customFormat="1" x14ac:dyDescent="0.25"/>
    <row r="5004" s="5" customFormat="1" x14ac:dyDescent="0.25"/>
    <row r="5005" s="5" customFormat="1" x14ac:dyDescent="0.25"/>
    <row r="5006" s="5" customFormat="1" x14ac:dyDescent="0.25"/>
    <row r="5007" s="5" customFormat="1" x14ac:dyDescent="0.25"/>
    <row r="5008" s="5" customFormat="1" x14ac:dyDescent="0.25"/>
    <row r="5009" s="5" customFormat="1" x14ac:dyDescent="0.25"/>
    <row r="5010" s="5" customFormat="1" x14ac:dyDescent="0.25"/>
    <row r="5011" s="5" customFormat="1" x14ac:dyDescent="0.25"/>
    <row r="5012" s="5" customFormat="1" x14ac:dyDescent="0.25"/>
    <row r="5013" s="5" customFormat="1" x14ac:dyDescent="0.25"/>
    <row r="5014" s="5" customFormat="1" x14ac:dyDescent="0.25"/>
    <row r="5015" s="5" customFormat="1" x14ac:dyDescent="0.25"/>
    <row r="5016" s="5" customFormat="1" x14ac:dyDescent="0.25"/>
    <row r="5017" s="5" customFormat="1" x14ac:dyDescent="0.25"/>
    <row r="5018" s="5" customFormat="1" x14ac:dyDescent="0.25"/>
    <row r="5019" s="5" customFormat="1" x14ac:dyDescent="0.25"/>
    <row r="5020" s="5" customFormat="1" x14ac:dyDescent="0.25"/>
    <row r="5021" s="5" customFormat="1" x14ac:dyDescent="0.25"/>
    <row r="5022" s="5" customFormat="1" x14ac:dyDescent="0.25"/>
    <row r="5023" s="5" customFormat="1" x14ac:dyDescent="0.25"/>
    <row r="5024" s="5" customFormat="1" x14ac:dyDescent="0.25"/>
    <row r="5025" s="5" customFormat="1" x14ac:dyDescent="0.25"/>
    <row r="5026" s="5" customFormat="1" x14ac:dyDescent="0.25"/>
    <row r="5027" s="5" customFormat="1" x14ac:dyDescent="0.25"/>
    <row r="5028" s="5" customFormat="1" x14ac:dyDescent="0.25"/>
    <row r="5029" s="5" customFormat="1" x14ac:dyDescent="0.25"/>
    <row r="5030" s="5" customFormat="1" x14ac:dyDescent="0.25"/>
    <row r="5031" s="5" customFormat="1" x14ac:dyDescent="0.25"/>
    <row r="5032" s="5" customFormat="1" x14ac:dyDescent="0.25"/>
    <row r="5033" s="5" customFormat="1" x14ac:dyDescent="0.25"/>
    <row r="5034" s="5" customFormat="1" x14ac:dyDescent="0.25"/>
    <row r="5035" s="5" customFormat="1" x14ac:dyDescent="0.25"/>
    <row r="5036" s="5" customFormat="1" x14ac:dyDescent="0.25"/>
    <row r="5037" s="5" customFormat="1" x14ac:dyDescent="0.25"/>
    <row r="5038" s="5" customFormat="1" x14ac:dyDescent="0.25"/>
    <row r="5039" s="5" customFormat="1" x14ac:dyDescent="0.25"/>
    <row r="5040" s="5" customFormat="1" x14ac:dyDescent="0.25"/>
    <row r="5041" s="5" customFormat="1" x14ac:dyDescent="0.25"/>
    <row r="5042" s="5" customFormat="1" x14ac:dyDescent="0.25"/>
    <row r="5043" s="5" customFormat="1" x14ac:dyDescent="0.25"/>
    <row r="5044" s="5" customFormat="1" x14ac:dyDescent="0.25"/>
    <row r="5045" s="5" customFormat="1" x14ac:dyDescent="0.25"/>
    <row r="5046" s="5" customFormat="1" x14ac:dyDescent="0.25"/>
    <row r="5047" s="5" customFormat="1" x14ac:dyDescent="0.25"/>
    <row r="5048" s="5" customFormat="1" x14ac:dyDescent="0.25"/>
    <row r="5049" s="5" customFormat="1" x14ac:dyDescent="0.25"/>
    <row r="5050" s="5" customFormat="1" x14ac:dyDescent="0.25"/>
    <row r="5051" s="5" customFormat="1" x14ac:dyDescent="0.25"/>
    <row r="5052" s="5" customFormat="1" x14ac:dyDescent="0.25"/>
    <row r="5053" s="5" customFormat="1" x14ac:dyDescent="0.25"/>
    <row r="5054" s="5" customFormat="1" x14ac:dyDescent="0.25"/>
    <row r="5055" s="5" customFormat="1" x14ac:dyDescent="0.25"/>
    <row r="5056" s="5" customFormat="1" x14ac:dyDescent="0.25"/>
    <row r="5057" s="5" customFormat="1" x14ac:dyDescent="0.25"/>
    <row r="5058" s="5" customFormat="1" x14ac:dyDescent="0.25"/>
    <row r="5059" s="5" customFormat="1" x14ac:dyDescent="0.25"/>
    <row r="5060" s="5" customFormat="1" x14ac:dyDescent="0.25"/>
    <row r="5061" s="5" customFormat="1" x14ac:dyDescent="0.25"/>
    <row r="5062" s="5" customFormat="1" x14ac:dyDescent="0.25"/>
    <row r="5063" s="5" customFormat="1" x14ac:dyDescent="0.25"/>
    <row r="5064" s="5" customFormat="1" x14ac:dyDescent="0.25"/>
    <row r="5065" s="5" customFormat="1" x14ac:dyDescent="0.25"/>
    <row r="5066" s="5" customFormat="1" x14ac:dyDescent="0.25"/>
    <row r="5067" s="5" customFormat="1" x14ac:dyDescent="0.25"/>
    <row r="5068" s="5" customFormat="1" x14ac:dyDescent="0.25"/>
    <row r="5069" s="5" customFormat="1" x14ac:dyDescent="0.25"/>
    <row r="5070" s="5" customFormat="1" x14ac:dyDescent="0.25"/>
    <row r="5071" s="5" customFormat="1" x14ac:dyDescent="0.25"/>
    <row r="5072" s="5" customFormat="1" x14ac:dyDescent="0.25"/>
    <row r="5073" s="5" customFormat="1" x14ac:dyDescent="0.25"/>
    <row r="5074" s="5" customFormat="1" x14ac:dyDescent="0.25"/>
    <row r="5075" s="5" customFormat="1" x14ac:dyDescent="0.25"/>
    <row r="5076" s="5" customFormat="1" x14ac:dyDescent="0.25"/>
    <row r="5077" s="5" customFormat="1" x14ac:dyDescent="0.25"/>
    <row r="5078" s="5" customFormat="1" x14ac:dyDescent="0.25"/>
    <row r="5079" s="5" customFormat="1" x14ac:dyDescent="0.25"/>
    <row r="5080" s="5" customFormat="1" x14ac:dyDescent="0.25"/>
    <row r="5081" s="5" customFormat="1" x14ac:dyDescent="0.25"/>
    <row r="5082" s="5" customFormat="1" x14ac:dyDescent="0.25"/>
    <row r="5083" s="5" customFormat="1" x14ac:dyDescent="0.25"/>
    <row r="5084" s="5" customFormat="1" x14ac:dyDescent="0.25"/>
    <row r="5085" s="5" customFormat="1" x14ac:dyDescent="0.25"/>
    <row r="5086" s="5" customFormat="1" x14ac:dyDescent="0.25"/>
    <row r="5087" s="5" customFormat="1" x14ac:dyDescent="0.25"/>
    <row r="5088" s="5" customFormat="1" x14ac:dyDescent="0.25"/>
    <row r="5089" s="5" customFormat="1" x14ac:dyDescent="0.25"/>
    <row r="5090" s="5" customFormat="1" x14ac:dyDescent="0.25"/>
    <row r="5091" s="5" customFormat="1" x14ac:dyDescent="0.25"/>
    <row r="5092" s="5" customFormat="1" x14ac:dyDescent="0.25"/>
    <row r="5093" s="5" customFormat="1" x14ac:dyDescent="0.25"/>
    <row r="5094" s="5" customFormat="1" x14ac:dyDescent="0.25"/>
    <row r="5095" s="5" customFormat="1" x14ac:dyDescent="0.25"/>
    <row r="5096" s="5" customFormat="1" x14ac:dyDescent="0.25"/>
    <row r="5097" s="5" customFormat="1" x14ac:dyDescent="0.25"/>
    <row r="5098" s="5" customFormat="1" x14ac:dyDescent="0.25"/>
    <row r="5099" s="5" customFormat="1" x14ac:dyDescent="0.25"/>
    <row r="5100" s="5" customFormat="1" x14ac:dyDescent="0.25"/>
    <row r="5101" s="5" customFormat="1" x14ac:dyDescent="0.25"/>
    <row r="5102" s="5" customFormat="1" x14ac:dyDescent="0.25"/>
    <row r="5103" s="5" customFormat="1" x14ac:dyDescent="0.25"/>
    <row r="5104" s="5" customFormat="1" x14ac:dyDescent="0.25"/>
    <row r="5105" s="5" customFormat="1" x14ac:dyDescent="0.25"/>
    <row r="5106" s="5" customFormat="1" x14ac:dyDescent="0.25"/>
    <row r="5107" s="5" customFormat="1" x14ac:dyDescent="0.25"/>
    <row r="5108" s="5" customFormat="1" x14ac:dyDescent="0.25"/>
    <row r="5109" s="5" customFormat="1" x14ac:dyDescent="0.25"/>
    <row r="5110" s="5" customFormat="1" x14ac:dyDescent="0.25"/>
    <row r="5111" s="5" customFormat="1" x14ac:dyDescent="0.25"/>
    <row r="5112" s="5" customFormat="1" x14ac:dyDescent="0.25"/>
    <row r="5113" s="5" customFormat="1" x14ac:dyDescent="0.25"/>
    <row r="5114" s="5" customFormat="1" x14ac:dyDescent="0.25"/>
    <row r="5115" s="5" customFormat="1" x14ac:dyDescent="0.25"/>
    <row r="5116" s="5" customFormat="1" x14ac:dyDescent="0.25"/>
    <row r="5117" s="5" customFormat="1" x14ac:dyDescent="0.25"/>
    <row r="5118" s="5" customFormat="1" x14ac:dyDescent="0.25"/>
    <row r="5119" s="5" customFormat="1" x14ac:dyDescent="0.25"/>
    <row r="5120" s="5" customFormat="1" x14ac:dyDescent="0.25"/>
    <row r="5121" s="5" customFormat="1" x14ac:dyDescent="0.25"/>
    <row r="5122" s="5" customFormat="1" x14ac:dyDescent="0.25"/>
    <row r="5123" s="5" customFormat="1" x14ac:dyDescent="0.25"/>
    <row r="5124" s="5" customFormat="1" x14ac:dyDescent="0.25"/>
    <row r="5125" s="5" customFormat="1" x14ac:dyDescent="0.25"/>
    <row r="5126" s="5" customFormat="1" x14ac:dyDescent="0.25"/>
    <row r="5127" s="5" customFormat="1" x14ac:dyDescent="0.25"/>
    <row r="5128" s="5" customFormat="1" x14ac:dyDescent="0.25"/>
    <row r="5129" s="5" customFormat="1" x14ac:dyDescent="0.25"/>
    <row r="5130" s="5" customFormat="1" x14ac:dyDescent="0.25"/>
    <row r="5131" s="5" customFormat="1" x14ac:dyDescent="0.25"/>
    <row r="5132" s="5" customFormat="1" x14ac:dyDescent="0.25"/>
    <row r="5133" s="5" customFormat="1" x14ac:dyDescent="0.25"/>
    <row r="5134" s="5" customFormat="1" x14ac:dyDescent="0.25"/>
    <row r="5135" s="5" customFormat="1" x14ac:dyDescent="0.25"/>
    <row r="5136" s="5" customFormat="1" x14ac:dyDescent="0.25"/>
    <row r="5137" s="5" customFormat="1" x14ac:dyDescent="0.25"/>
    <row r="5138" s="5" customFormat="1" x14ac:dyDescent="0.25"/>
    <row r="5139" s="5" customFormat="1" x14ac:dyDescent="0.25"/>
    <row r="5140" s="5" customFormat="1" x14ac:dyDescent="0.25"/>
    <row r="5141" s="5" customFormat="1" x14ac:dyDescent="0.25"/>
    <row r="5142" s="5" customFormat="1" x14ac:dyDescent="0.25"/>
    <row r="5143" s="5" customFormat="1" x14ac:dyDescent="0.25"/>
    <row r="5144" s="5" customFormat="1" x14ac:dyDescent="0.25"/>
    <row r="5145" s="5" customFormat="1" x14ac:dyDescent="0.25"/>
    <row r="5146" s="5" customFormat="1" x14ac:dyDescent="0.25"/>
    <row r="5147" s="5" customFormat="1" x14ac:dyDescent="0.25"/>
    <row r="5148" s="5" customFormat="1" x14ac:dyDescent="0.25"/>
    <row r="5149" s="5" customFormat="1" x14ac:dyDescent="0.25"/>
    <row r="5150" s="5" customFormat="1" x14ac:dyDescent="0.25"/>
    <row r="5151" s="5" customFormat="1" x14ac:dyDescent="0.25"/>
    <row r="5152" s="5" customFormat="1" x14ac:dyDescent="0.25"/>
    <row r="5153" s="5" customFormat="1" x14ac:dyDescent="0.25"/>
    <row r="5154" s="5" customFormat="1" x14ac:dyDescent="0.25"/>
    <row r="5155" s="5" customFormat="1" x14ac:dyDescent="0.25"/>
    <row r="5156" s="5" customFormat="1" x14ac:dyDescent="0.25"/>
    <row r="5157" s="5" customFormat="1" x14ac:dyDescent="0.25"/>
    <row r="5158" s="5" customFormat="1" x14ac:dyDescent="0.25"/>
    <row r="5159" s="5" customFormat="1" x14ac:dyDescent="0.25"/>
    <row r="5160" s="5" customFormat="1" x14ac:dyDescent="0.25"/>
    <row r="5161" s="5" customFormat="1" x14ac:dyDescent="0.25"/>
    <row r="5162" s="5" customFormat="1" x14ac:dyDescent="0.25"/>
    <row r="5163" s="5" customFormat="1" x14ac:dyDescent="0.25"/>
    <row r="5164" s="5" customFormat="1" x14ac:dyDescent="0.25"/>
    <row r="5165" s="5" customFormat="1" x14ac:dyDescent="0.25"/>
    <row r="5166" s="5" customFormat="1" x14ac:dyDescent="0.25"/>
    <row r="5167" s="5" customFormat="1" x14ac:dyDescent="0.25"/>
    <row r="5168" s="5" customFormat="1" x14ac:dyDescent="0.25"/>
    <row r="5169" s="5" customFormat="1" x14ac:dyDescent="0.25"/>
    <row r="5170" s="5" customFormat="1" x14ac:dyDescent="0.25"/>
    <row r="5171" s="5" customFormat="1" x14ac:dyDescent="0.25"/>
    <row r="5172" s="5" customFormat="1" x14ac:dyDescent="0.25"/>
    <row r="5173" s="5" customFormat="1" x14ac:dyDescent="0.25"/>
    <row r="5174" s="5" customFormat="1" x14ac:dyDescent="0.25"/>
    <row r="5175" s="5" customFormat="1" x14ac:dyDescent="0.25"/>
    <row r="5176" s="5" customFormat="1" x14ac:dyDescent="0.25"/>
    <row r="5177" s="5" customFormat="1" x14ac:dyDescent="0.25"/>
    <row r="5178" s="5" customFormat="1" x14ac:dyDescent="0.25"/>
    <row r="5179" s="5" customFormat="1" x14ac:dyDescent="0.25"/>
    <row r="5180" s="5" customFormat="1" x14ac:dyDescent="0.25"/>
    <row r="5181" s="5" customFormat="1" x14ac:dyDescent="0.25"/>
    <row r="5182" s="5" customFormat="1" x14ac:dyDescent="0.25"/>
    <row r="5183" s="5" customFormat="1" x14ac:dyDescent="0.25"/>
    <row r="5184" s="5" customFormat="1" x14ac:dyDescent="0.25"/>
    <row r="5185" s="5" customFormat="1" x14ac:dyDescent="0.25"/>
    <row r="5186" s="5" customFormat="1" x14ac:dyDescent="0.25"/>
    <row r="5187" s="5" customFormat="1" x14ac:dyDescent="0.25"/>
    <row r="5188" s="5" customFormat="1" x14ac:dyDescent="0.25"/>
    <row r="5189" s="5" customFormat="1" x14ac:dyDescent="0.25"/>
    <row r="5190" s="5" customFormat="1" x14ac:dyDescent="0.25"/>
    <row r="5191" s="5" customFormat="1" x14ac:dyDescent="0.25"/>
    <row r="5192" s="5" customFormat="1" x14ac:dyDescent="0.25"/>
    <row r="5193" s="5" customFormat="1" x14ac:dyDescent="0.25"/>
    <row r="5194" s="5" customFormat="1" x14ac:dyDescent="0.25"/>
    <row r="5195" s="5" customFormat="1" x14ac:dyDescent="0.25"/>
    <row r="5196" s="5" customFormat="1" x14ac:dyDescent="0.25"/>
    <row r="5197" s="5" customFormat="1" x14ac:dyDescent="0.25"/>
    <row r="5198" s="5" customFormat="1" x14ac:dyDescent="0.25"/>
    <row r="5199" s="5" customFormat="1" x14ac:dyDescent="0.25"/>
    <row r="5200" s="5" customFormat="1" x14ac:dyDescent="0.25"/>
    <row r="5201" s="5" customFormat="1" x14ac:dyDescent="0.25"/>
    <row r="5202" s="5" customFormat="1" x14ac:dyDescent="0.25"/>
    <row r="5203" s="5" customFormat="1" x14ac:dyDescent="0.25"/>
    <row r="5204" s="5" customFormat="1" x14ac:dyDescent="0.25"/>
    <row r="5205" s="5" customFormat="1" x14ac:dyDescent="0.25"/>
    <row r="5206" s="5" customFormat="1" x14ac:dyDescent="0.25"/>
    <row r="5207" s="5" customFormat="1" x14ac:dyDescent="0.25"/>
    <row r="5208" s="5" customFormat="1" x14ac:dyDescent="0.25"/>
    <row r="5209" s="5" customFormat="1" x14ac:dyDescent="0.25"/>
    <row r="5210" s="5" customFormat="1" x14ac:dyDescent="0.25"/>
    <row r="5211" s="5" customFormat="1" x14ac:dyDescent="0.25"/>
    <row r="5212" s="5" customFormat="1" x14ac:dyDescent="0.25"/>
    <row r="5213" s="5" customFormat="1" x14ac:dyDescent="0.25"/>
    <row r="5214" s="5" customFormat="1" x14ac:dyDescent="0.25"/>
    <row r="5215" s="5" customFormat="1" x14ac:dyDescent="0.25"/>
    <row r="5216" s="5" customFormat="1" x14ac:dyDescent="0.25"/>
    <row r="5217" s="5" customFormat="1" x14ac:dyDescent="0.25"/>
    <row r="5218" s="5" customFormat="1" x14ac:dyDescent="0.25"/>
    <row r="5219" s="5" customFormat="1" x14ac:dyDescent="0.25"/>
    <row r="5220" s="5" customFormat="1" x14ac:dyDescent="0.25"/>
    <row r="5221" s="5" customFormat="1" x14ac:dyDescent="0.25"/>
    <row r="5222" s="5" customFormat="1" x14ac:dyDescent="0.25"/>
    <row r="5223" s="5" customFormat="1" x14ac:dyDescent="0.25"/>
    <row r="5224" s="5" customFormat="1" x14ac:dyDescent="0.25"/>
    <row r="5225" s="5" customFormat="1" x14ac:dyDescent="0.25"/>
    <row r="5226" s="5" customFormat="1" x14ac:dyDescent="0.25"/>
    <row r="5227" s="5" customFormat="1" x14ac:dyDescent="0.25"/>
    <row r="5228" s="5" customFormat="1" x14ac:dyDescent="0.25"/>
    <row r="5229" s="5" customFormat="1" x14ac:dyDescent="0.25"/>
    <row r="5230" s="5" customFormat="1" x14ac:dyDescent="0.25"/>
    <row r="5231" s="5" customFormat="1" x14ac:dyDescent="0.25"/>
    <row r="5232" s="5" customFormat="1" x14ac:dyDescent="0.25"/>
    <row r="5233" s="5" customFormat="1" x14ac:dyDescent="0.25"/>
    <row r="5234" s="5" customFormat="1" x14ac:dyDescent="0.25"/>
    <row r="5235" s="5" customFormat="1" x14ac:dyDescent="0.25"/>
    <row r="5236" s="5" customFormat="1" x14ac:dyDescent="0.25"/>
    <row r="5237" s="5" customFormat="1" x14ac:dyDescent="0.25"/>
    <row r="5238" s="5" customFormat="1" x14ac:dyDescent="0.25"/>
    <row r="5239" s="5" customFormat="1" x14ac:dyDescent="0.25"/>
    <row r="5240" s="5" customFormat="1" x14ac:dyDescent="0.25"/>
    <row r="5241" s="5" customFormat="1" x14ac:dyDescent="0.25"/>
    <row r="5242" s="5" customFormat="1" x14ac:dyDescent="0.25"/>
    <row r="5243" s="5" customFormat="1" x14ac:dyDescent="0.25"/>
    <row r="5244" s="5" customFormat="1" x14ac:dyDescent="0.25"/>
    <row r="5245" s="5" customFormat="1" x14ac:dyDescent="0.25"/>
    <row r="5246" s="5" customFormat="1" x14ac:dyDescent="0.25"/>
    <row r="5247" s="5" customFormat="1" x14ac:dyDescent="0.25"/>
    <row r="5248" s="5" customFormat="1" x14ac:dyDescent="0.25"/>
    <row r="5249" s="5" customFormat="1" x14ac:dyDescent="0.25"/>
    <row r="5250" s="5" customFormat="1" x14ac:dyDescent="0.25"/>
    <row r="5251" s="5" customFormat="1" x14ac:dyDescent="0.25"/>
    <row r="5252" s="5" customFormat="1" x14ac:dyDescent="0.25"/>
    <row r="5253" s="5" customFormat="1" x14ac:dyDescent="0.25"/>
    <row r="5254" s="5" customFormat="1" x14ac:dyDescent="0.25"/>
    <row r="5255" s="5" customFormat="1" x14ac:dyDescent="0.25"/>
    <row r="5256" s="5" customFormat="1" x14ac:dyDescent="0.25"/>
    <row r="5257" s="5" customFormat="1" x14ac:dyDescent="0.25"/>
    <row r="5258" s="5" customFormat="1" x14ac:dyDescent="0.25"/>
    <row r="5259" s="5" customFormat="1" x14ac:dyDescent="0.25"/>
    <row r="5260" s="5" customFormat="1" x14ac:dyDescent="0.25"/>
    <row r="5261" s="5" customFormat="1" x14ac:dyDescent="0.25"/>
    <row r="5262" s="5" customFormat="1" x14ac:dyDescent="0.25"/>
    <row r="5263" s="5" customFormat="1" x14ac:dyDescent="0.25"/>
    <row r="5264" s="5" customFormat="1" x14ac:dyDescent="0.25"/>
    <row r="5265" s="5" customFormat="1" x14ac:dyDescent="0.25"/>
    <row r="5266" s="5" customFormat="1" x14ac:dyDescent="0.25"/>
    <row r="5267" s="5" customFormat="1" x14ac:dyDescent="0.25"/>
    <row r="5268" s="5" customFormat="1" x14ac:dyDescent="0.25"/>
    <row r="5269" s="5" customFormat="1" x14ac:dyDescent="0.25"/>
    <row r="5270" s="5" customFormat="1" x14ac:dyDescent="0.25"/>
    <row r="5271" s="5" customFormat="1" x14ac:dyDescent="0.25"/>
    <row r="5272" s="5" customFormat="1" x14ac:dyDescent="0.25"/>
    <row r="5273" s="5" customFormat="1" x14ac:dyDescent="0.25"/>
    <row r="5274" s="5" customFormat="1" x14ac:dyDescent="0.25"/>
    <row r="5275" s="5" customFormat="1" x14ac:dyDescent="0.25"/>
    <row r="5276" s="5" customFormat="1" x14ac:dyDescent="0.25"/>
    <row r="5277" s="5" customFormat="1" x14ac:dyDescent="0.25"/>
    <row r="5278" s="5" customFormat="1" x14ac:dyDescent="0.25"/>
    <row r="5279" s="5" customFormat="1" x14ac:dyDescent="0.25"/>
    <row r="5280" s="5" customFormat="1" x14ac:dyDescent="0.25"/>
    <row r="5281" s="5" customFormat="1" x14ac:dyDescent="0.25"/>
    <row r="5282" s="5" customFormat="1" x14ac:dyDescent="0.25"/>
    <row r="5283" s="5" customFormat="1" x14ac:dyDescent="0.25"/>
    <row r="5284" s="5" customFormat="1" x14ac:dyDescent="0.25"/>
    <row r="5285" s="5" customFormat="1" x14ac:dyDescent="0.25"/>
    <row r="5286" s="5" customFormat="1" x14ac:dyDescent="0.25"/>
    <row r="5287" s="5" customFormat="1" x14ac:dyDescent="0.25"/>
    <row r="5288" s="5" customFormat="1" x14ac:dyDescent="0.25"/>
    <row r="5289" s="5" customFormat="1" x14ac:dyDescent="0.25"/>
    <row r="5290" s="5" customFormat="1" x14ac:dyDescent="0.25"/>
    <row r="5291" s="5" customFormat="1" x14ac:dyDescent="0.25"/>
    <row r="5292" s="5" customFormat="1" x14ac:dyDescent="0.25"/>
    <row r="5293" s="5" customFormat="1" x14ac:dyDescent="0.25"/>
    <row r="5294" s="5" customFormat="1" x14ac:dyDescent="0.25"/>
    <row r="5295" s="5" customFormat="1" x14ac:dyDescent="0.25"/>
    <row r="5296" s="5" customFormat="1" x14ac:dyDescent="0.25"/>
    <row r="5297" s="5" customFormat="1" x14ac:dyDescent="0.25"/>
    <row r="5298" s="5" customFormat="1" x14ac:dyDescent="0.25"/>
    <row r="5299" s="5" customFormat="1" x14ac:dyDescent="0.25"/>
    <row r="5300" s="5" customFormat="1" x14ac:dyDescent="0.25"/>
    <row r="5301" s="5" customFormat="1" x14ac:dyDescent="0.25"/>
    <row r="5302" s="5" customFormat="1" x14ac:dyDescent="0.25"/>
    <row r="5303" s="5" customFormat="1" x14ac:dyDescent="0.25"/>
    <row r="5304" s="5" customFormat="1" x14ac:dyDescent="0.25"/>
    <row r="5305" s="5" customFormat="1" x14ac:dyDescent="0.25"/>
    <row r="5306" s="5" customFormat="1" x14ac:dyDescent="0.25"/>
    <row r="5307" s="5" customFormat="1" x14ac:dyDescent="0.25"/>
    <row r="5308" s="5" customFormat="1" x14ac:dyDescent="0.25"/>
    <row r="5309" s="5" customFormat="1" x14ac:dyDescent="0.25"/>
    <row r="5310" s="5" customFormat="1" x14ac:dyDescent="0.25"/>
    <row r="5311" s="5" customFormat="1" x14ac:dyDescent="0.25"/>
    <row r="5312" s="5" customFormat="1" x14ac:dyDescent="0.25"/>
    <row r="5313" s="5" customFormat="1" x14ac:dyDescent="0.25"/>
    <row r="5314" s="5" customFormat="1" x14ac:dyDescent="0.25"/>
    <row r="5315" s="5" customFormat="1" x14ac:dyDescent="0.25"/>
    <row r="5316" s="5" customFormat="1" x14ac:dyDescent="0.25"/>
    <row r="5317" s="5" customFormat="1" x14ac:dyDescent="0.25"/>
    <row r="5318" s="5" customFormat="1" x14ac:dyDescent="0.25"/>
    <row r="5319" s="5" customFormat="1" x14ac:dyDescent="0.25"/>
    <row r="5320" s="5" customFormat="1" x14ac:dyDescent="0.25"/>
    <row r="5321" s="5" customFormat="1" x14ac:dyDescent="0.25"/>
    <row r="5322" s="5" customFormat="1" x14ac:dyDescent="0.25"/>
    <row r="5323" s="5" customFormat="1" x14ac:dyDescent="0.25"/>
    <row r="5324" s="5" customFormat="1" x14ac:dyDescent="0.25"/>
    <row r="5325" s="5" customFormat="1" x14ac:dyDescent="0.25"/>
    <row r="5326" s="5" customFormat="1" x14ac:dyDescent="0.25"/>
    <row r="5327" s="5" customFormat="1" x14ac:dyDescent="0.25"/>
    <row r="5328" s="5" customFormat="1" x14ac:dyDescent="0.25"/>
    <row r="5329" s="5" customFormat="1" x14ac:dyDescent="0.25"/>
    <row r="5330" s="5" customFormat="1" x14ac:dyDescent="0.25"/>
    <row r="5331" s="5" customFormat="1" x14ac:dyDescent="0.25"/>
    <row r="5332" s="5" customFormat="1" x14ac:dyDescent="0.25"/>
    <row r="5333" s="5" customFormat="1" x14ac:dyDescent="0.25"/>
    <row r="5334" s="5" customFormat="1" x14ac:dyDescent="0.25"/>
    <row r="5335" s="5" customFormat="1" x14ac:dyDescent="0.25"/>
    <row r="5336" s="5" customFormat="1" x14ac:dyDescent="0.25"/>
    <row r="5337" s="5" customFormat="1" x14ac:dyDescent="0.25"/>
    <row r="5338" s="5" customFormat="1" x14ac:dyDescent="0.25"/>
    <row r="5339" s="5" customFormat="1" x14ac:dyDescent="0.25"/>
    <row r="5340" s="5" customFormat="1" x14ac:dyDescent="0.25"/>
    <row r="5341" s="5" customFormat="1" x14ac:dyDescent="0.25"/>
    <row r="5342" s="5" customFormat="1" x14ac:dyDescent="0.25"/>
    <row r="5343" s="5" customFormat="1" x14ac:dyDescent="0.25"/>
    <row r="5344" s="5" customFormat="1" x14ac:dyDescent="0.25"/>
    <row r="5345" s="5" customFormat="1" x14ac:dyDescent="0.25"/>
    <row r="5346" s="5" customFormat="1" x14ac:dyDescent="0.25"/>
    <row r="5347" s="5" customFormat="1" x14ac:dyDescent="0.25"/>
    <row r="5348" s="5" customFormat="1" x14ac:dyDescent="0.25"/>
    <row r="5349" s="5" customFormat="1" x14ac:dyDescent="0.25"/>
    <row r="5350" s="5" customFormat="1" x14ac:dyDescent="0.25"/>
    <row r="5351" s="5" customFormat="1" x14ac:dyDescent="0.25"/>
    <row r="5352" s="5" customFormat="1" x14ac:dyDescent="0.25"/>
    <row r="5353" s="5" customFormat="1" x14ac:dyDescent="0.25"/>
    <row r="5354" s="5" customFormat="1" x14ac:dyDescent="0.25"/>
    <row r="5355" s="5" customFormat="1" x14ac:dyDescent="0.25"/>
    <row r="5356" s="5" customFormat="1" x14ac:dyDescent="0.25"/>
    <row r="5357" s="5" customFormat="1" x14ac:dyDescent="0.25"/>
    <row r="5358" s="5" customFormat="1" x14ac:dyDescent="0.25"/>
    <row r="5359" s="5" customFormat="1" x14ac:dyDescent="0.25"/>
    <row r="5360" s="5" customFormat="1" x14ac:dyDescent="0.25"/>
    <row r="5361" s="5" customFormat="1" x14ac:dyDescent="0.25"/>
    <row r="5362" s="5" customFormat="1" x14ac:dyDescent="0.25"/>
    <row r="5363" s="5" customFormat="1" x14ac:dyDescent="0.25"/>
    <row r="5364" s="5" customFormat="1" x14ac:dyDescent="0.25"/>
    <row r="5365" s="5" customFormat="1" x14ac:dyDescent="0.25"/>
    <row r="5366" s="5" customFormat="1" x14ac:dyDescent="0.25"/>
    <row r="5367" s="5" customFormat="1" x14ac:dyDescent="0.25"/>
    <row r="5368" s="5" customFormat="1" x14ac:dyDescent="0.25"/>
    <row r="5369" s="5" customFormat="1" x14ac:dyDescent="0.25"/>
    <row r="5370" s="5" customFormat="1" x14ac:dyDescent="0.25"/>
    <row r="5371" s="5" customFormat="1" x14ac:dyDescent="0.25"/>
    <row r="5372" s="5" customFormat="1" x14ac:dyDescent="0.25"/>
    <row r="5373" s="5" customFormat="1" x14ac:dyDescent="0.25"/>
    <row r="5374" s="5" customFormat="1" x14ac:dyDescent="0.25"/>
    <row r="5375" s="5" customFormat="1" x14ac:dyDescent="0.25"/>
    <row r="5376" s="5" customFormat="1" x14ac:dyDescent="0.25"/>
    <row r="5377" s="5" customFormat="1" x14ac:dyDescent="0.25"/>
    <row r="5378" s="5" customFormat="1" x14ac:dyDescent="0.25"/>
    <row r="5379" s="5" customFormat="1" x14ac:dyDescent="0.25"/>
    <row r="5380" s="5" customFormat="1" x14ac:dyDescent="0.25"/>
    <row r="5381" s="5" customFormat="1" x14ac:dyDescent="0.25"/>
    <row r="5382" s="5" customFormat="1" x14ac:dyDescent="0.25"/>
    <row r="5383" s="5" customFormat="1" x14ac:dyDescent="0.25"/>
    <row r="5384" s="5" customFormat="1" x14ac:dyDescent="0.25"/>
    <row r="5385" s="5" customFormat="1" x14ac:dyDescent="0.25"/>
    <row r="5386" s="5" customFormat="1" x14ac:dyDescent="0.25"/>
    <row r="5387" s="5" customFormat="1" x14ac:dyDescent="0.25"/>
    <row r="5388" s="5" customFormat="1" x14ac:dyDescent="0.25"/>
    <row r="5389" s="5" customFormat="1" x14ac:dyDescent="0.25"/>
    <row r="5390" s="5" customFormat="1" x14ac:dyDescent="0.25"/>
    <row r="5391" s="5" customFormat="1" x14ac:dyDescent="0.25"/>
    <row r="5392" s="5" customFormat="1" x14ac:dyDescent="0.25"/>
    <row r="5393" s="5" customFormat="1" x14ac:dyDescent="0.25"/>
    <row r="5394" s="5" customFormat="1" x14ac:dyDescent="0.25"/>
    <row r="5395" s="5" customFormat="1" x14ac:dyDescent="0.25"/>
    <row r="5396" s="5" customFormat="1" x14ac:dyDescent="0.25"/>
    <row r="5397" s="5" customFormat="1" x14ac:dyDescent="0.25"/>
    <row r="5398" s="5" customFormat="1" x14ac:dyDescent="0.25"/>
    <row r="5399" s="5" customFormat="1" x14ac:dyDescent="0.25"/>
    <row r="5400" s="5" customFormat="1" x14ac:dyDescent="0.25"/>
    <row r="5401" s="5" customFormat="1" x14ac:dyDescent="0.25"/>
    <row r="5402" s="5" customFormat="1" x14ac:dyDescent="0.25"/>
    <row r="5403" s="5" customFormat="1" x14ac:dyDescent="0.25"/>
    <row r="5404" s="5" customFormat="1" x14ac:dyDescent="0.25"/>
    <row r="5405" s="5" customFormat="1" x14ac:dyDescent="0.25"/>
    <row r="5406" s="5" customFormat="1" x14ac:dyDescent="0.25"/>
    <row r="5407" s="5" customFormat="1" x14ac:dyDescent="0.25"/>
    <row r="5408" s="5" customFormat="1" x14ac:dyDescent="0.25"/>
    <row r="5409" s="5" customFormat="1" x14ac:dyDescent="0.25"/>
    <row r="5410" s="5" customFormat="1" x14ac:dyDescent="0.25"/>
    <row r="5411" s="5" customFormat="1" x14ac:dyDescent="0.25"/>
    <row r="5412" s="5" customFormat="1" x14ac:dyDescent="0.25"/>
    <row r="5413" s="5" customFormat="1" x14ac:dyDescent="0.25"/>
    <row r="5414" s="5" customFormat="1" x14ac:dyDescent="0.25"/>
    <row r="5415" s="5" customFormat="1" x14ac:dyDescent="0.25"/>
    <row r="5416" s="5" customFormat="1" x14ac:dyDescent="0.25"/>
    <row r="5417" s="5" customFormat="1" x14ac:dyDescent="0.25"/>
    <row r="5418" s="5" customFormat="1" x14ac:dyDescent="0.25"/>
    <row r="5419" s="5" customFormat="1" x14ac:dyDescent="0.25"/>
    <row r="5420" s="5" customFormat="1" x14ac:dyDescent="0.25"/>
    <row r="5421" s="5" customFormat="1" x14ac:dyDescent="0.25"/>
    <row r="5422" s="5" customFormat="1" x14ac:dyDescent="0.25"/>
    <row r="5423" s="5" customFormat="1" x14ac:dyDescent="0.25"/>
    <row r="5424" s="5" customFormat="1" x14ac:dyDescent="0.25"/>
    <row r="5425" s="5" customFormat="1" x14ac:dyDescent="0.25"/>
    <row r="5426" s="5" customFormat="1" x14ac:dyDescent="0.25"/>
    <row r="5427" s="5" customFormat="1" x14ac:dyDescent="0.25"/>
    <row r="5428" s="5" customFormat="1" x14ac:dyDescent="0.25"/>
    <row r="5429" s="5" customFormat="1" x14ac:dyDescent="0.25"/>
    <row r="5430" s="5" customFormat="1" x14ac:dyDescent="0.25"/>
    <row r="5431" s="5" customFormat="1" x14ac:dyDescent="0.25"/>
    <row r="5432" s="5" customFormat="1" x14ac:dyDescent="0.25"/>
    <row r="5433" s="5" customFormat="1" x14ac:dyDescent="0.25"/>
    <row r="5434" s="5" customFormat="1" x14ac:dyDescent="0.25"/>
    <row r="5435" s="5" customFormat="1" x14ac:dyDescent="0.25"/>
    <row r="5436" s="5" customFormat="1" x14ac:dyDescent="0.25"/>
    <row r="5437" s="5" customFormat="1" x14ac:dyDescent="0.25"/>
    <row r="5438" s="5" customFormat="1" x14ac:dyDescent="0.25"/>
    <row r="5439" s="5" customFormat="1" x14ac:dyDescent="0.25"/>
    <row r="5440" s="5" customFormat="1" x14ac:dyDescent="0.25"/>
    <row r="5441" s="5" customFormat="1" x14ac:dyDescent="0.25"/>
    <row r="5442" s="5" customFormat="1" x14ac:dyDescent="0.25"/>
    <row r="5443" s="5" customFormat="1" x14ac:dyDescent="0.25"/>
    <row r="5444" s="5" customFormat="1" x14ac:dyDescent="0.25"/>
    <row r="5445" s="5" customFormat="1" x14ac:dyDescent="0.25"/>
    <row r="5446" s="5" customFormat="1" x14ac:dyDescent="0.25"/>
    <row r="5447" s="5" customFormat="1" x14ac:dyDescent="0.25"/>
    <row r="5448" s="5" customFormat="1" x14ac:dyDescent="0.25"/>
    <row r="5449" s="5" customFormat="1" x14ac:dyDescent="0.25"/>
    <row r="5450" s="5" customFormat="1" x14ac:dyDescent="0.25"/>
    <row r="5451" s="5" customFormat="1" x14ac:dyDescent="0.25"/>
    <row r="5452" s="5" customFormat="1" x14ac:dyDescent="0.25"/>
    <row r="5453" s="5" customFormat="1" x14ac:dyDescent="0.25"/>
    <row r="5454" s="5" customFormat="1" x14ac:dyDescent="0.25"/>
    <row r="5455" s="5" customFormat="1" x14ac:dyDescent="0.25"/>
    <row r="5456" s="5" customFormat="1" x14ac:dyDescent="0.25"/>
    <row r="5457" s="5" customFormat="1" x14ac:dyDescent="0.25"/>
    <row r="5458" s="5" customFormat="1" x14ac:dyDescent="0.25"/>
    <row r="5459" s="5" customFormat="1" x14ac:dyDescent="0.25"/>
    <row r="5460" s="5" customFormat="1" x14ac:dyDescent="0.25"/>
    <row r="5461" s="5" customFormat="1" x14ac:dyDescent="0.25"/>
    <row r="5462" s="5" customFormat="1" x14ac:dyDescent="0.25"/>
    <row r="5463" s="5" customFormat="1" x14ac:dyDescent="0.25"/>
    <row r="5464" s="5" customFormat="1" x14ac:dyDescent="0.25"/>
    <row r="5465" s="5" customFormat="1" x14ac:dyDescent="0.25"/>
    <row r="5466" s="5" customFormat="1" x14ac:dyDescent="0.25"/>
    <row r="5467" s="5" customFormat="1" x14ac:dyDescent="0.25"/>
    <row r="5468" s="5" customFormat="1" x14ac:dyDescent="0.25"/>
    <row r="5469" s="5" customFormat="1" x14ac:dyDescent="0.25"/>
    <row r="5470" s="5" customFormat="1" x14ac:dyDescent="0.25"/>
    <row r="5471" s="5" customFormat="1" x14ac:dyDescent="0.25"/>
    <row r="5472" s="5" customFormat="1" x14ac:dyDescent="0.25"/>
    <row r="5473" s="5" customFormat="1" x14ac:dyDescent="0.25"/>
    <row r="5474" s="5" customFormat="1" x14ac:dyDescent="0.25"/>
    <row r="5475" s="5" customFormat="1" x14ac:dyDescent="0.25"/>
    <row r="5476" s="5" customFormat="1" x14ac:dyDescent="0.25"/>
    <row r="5477" s="5" customFormat="1" x14ac:dyDescent="0.25"/>
    <row r="5478" s="5" customFormat="1" x14ac:dyDescent="0.25"/>
    <row r="5479" s="5" customFormat="1" x14ac:dyDescent="0.25"/>
    <row r="5480" s="5" customFormat="1" x14ac:dyDescent="0.25"/>
    <row r="5481" s="5" customFormat="1" x14ac:dyDescent="0.25"/>
    <row r="5482" s="5" customFormat="1" x14ac:dyDescent="0.25"/>
    <row r="5483" s="5" customFormat="1" x14ac:dyDescent="0.25"/>
    <row r="5484" s="5" customFormat="1" x14ac:dyDescent="0.25"/>
    <row r="5485" s="5" customFormat="1" x14ac:dyDescent="0.25"/>
    <row r="5486" s="5" customFormat="1" x14ac:dyDescent="0.25"/>
    <row r="5487" s="5" customFormat="1" x14ac:dyDescent="0.25"/>
    <row r="5488" s="5" customFormat="1" x14ac:dyDescent="0.25"/>
    <row r="5489" s="5" customFormat="1" x14ac:dyDescent="0.25"/>
    <row r="5490" s="5" customFormat="1" x14ac:dyDescent="0.25"/>
    <row r="5491" s="5" customFormat="1" x14ac:dyDescent="0.25"/>
    <row r="5492" s="5" customFormat="1" x14ac:dyDescent="0.25"/>
    <row r="5493" s="5" customFormat="1" x14ac:dyDescent="0.25"/>
    <row r="5494" s="5" customFormat="1" x14ac:dyDescent="0.25"/>
    <row r="5495" s="5" customFormat="1" x14ac:dyDescent="0.25"/>
    <row r="5496" s="5" customFormat="1" x14ac:dyDescent="0.25"/>
    <row r="5497" s="5" customFormat="1" x14ac:dyDescent="0.25"/>
    <row r="5498" s="5" customFormat="1" x14ac:dyDescent="0.25"/>
    <row r="5499" s="5" customFormat="1" x14ac:dyDescent="0.25"/>
    <row r="5500" s="5" customFormat="1" x14ac:dyDescent="0.25"/>
    <row r="5501" s="5" customFormat="1" x14ac:dyDescent="0.25"/>
    <row r="5502" s="5" customFormat="1" x14ac:dyDescent="0.25"/>
    <row r="5503" s="5" customFormat="1" x14ac:dyDescent="0.25"/>
    <row r="5504" s="5" customFormat="1" x14ac:dyDescent="0.25"/>
    <row r="5505" s="5" customFormat="1" x14ac:dyDescent="0.25"/>
    <row r="5506" s="5" customFormat="1" x14ac:dyDescent="0.25"/>
    <row r="5507" s="5" customFormat="1" x14ac:dyDescent="0.25"/>
    <row r="5508" s="5" customFormat="1" x14ac:dyDescent="0.25"/>
    <row r="5509" s="5" customFormat="1" x14ac:dyDescent="0.25"/>
    <row r="5510" s="5" customFormat="1" x14ac:dyDescent="0.25"/>
    <row r="5511" s="5" customFormat="1" x14ac:dyDescent="0.25"/>
    <row r="5512" s="5" customFormat="1" x14ac:dyDescent="0.25"/>
    <row r="5513" s="5" customFormat="1" x14ac:dyDescent="0.25"/>
    <row r="5514" s="5" customFormat="1" x14ac:dyDescent="0.25"/>
    <row r="5515" s="5" customFormat="1" x14ac:dyDescent="0.25"/>
    <row r="5516" s="5" customFormat="1" x14ac:dyDescent="0.25"/>
    <row r="5517" s="5" customFormat="1" x14ac:dyDescent="0.25"/>
    <row r="5518" s="5" customFormat="1" x14ac:dyDescent="0.25"/>
    <row r="5519" s="5" customFormat="1" x14ac:dyDescent="0.25"/>
    <row r="5520" s="5" customFormat="1" x14ac:dyDescent="0.25"/>
    <row r="5521" s="5" customFormat="1" x14ac:dyDescent="0.25"/>
    <row r="5522" s="5" customFormat="1" x14ac:dyDescent="0.25"/>
    <row r="5523" s="5" customFormat="1" x14ac:dyDescent="0.25"/>
    <row r="5524" s="5" customFormat="1" x14ac:dyDescent="0.25"/>
    <row r="5525" s="5" customFormat="1" x14ac:dyDescent="0.25"/>
    <row r="5526" s="5" customFormat="1" x14ac:dyDescent="0.25"/>
    <row r="5527" s="5" customFormat="1" x14ac:dyDescent="0.25"/>
    <row r="5528" s="5" customFormat="1" x14ac:dyDescent="0.25"/>
    <row r="5529" s="5" customFormat="1" x14ac:dyDescent="0.25"/>
    <row r="5530" s="5" customFormat="1" x14ac:dyDescent="0.25"/>
    <row r="5531" s="5" customFormat="1" x14ac:dyDescent="0.25"/>
    <row r="5532" s="5" customFormat="1" x14ac:dyDescent="0.25"/>
    <row r="5533" s="5" customFormat="1" x14ac:dyDescent="0.25"/>
    <row r="5534" s="5" customFormat="1" x14ac:dyDescent="0.25"/>
    <row r="5535" s="5" customFormat="1" x14ac:dyDescent="0.25"/>
    <row r="5536" s="5" customFormat="1" x14ac:dyDescent="0.25"/>
    <row r="5537" s="5" customFormat="1" x14ac:dyDescent="0.25"/>
    <row r="5538" s="5" customFormat="1" x14ac:dyDescent="0.25"/>
    <row r="5539" s="5" customFormat="1" x14ac:dyDescent="0.25"/>
    <row r="5540" s="5" customFormat="1" x14ac:dyDescent="0.25"/>
    <row r="5541" s="5" customFormat="1" x14ac:dyDescent="0.25"/>
    <row r="5542" s="5" customFormat="1" x14ac:dyDescent="0.25"/>
    <row r="5543" s="5" customFormat="1" x14ac:dyDescent="0.25"/>
    <row r="5544" s="5" customFormat="1" x14ac:dyDescent="0.25"/>
    <row r="5545" s="5" customFormat="1" x14ac:dyDescent="0.25"/>
    <row r="5546" s="5" customFormat="1" x14ac:dyDescent="0.25"/>
    <row r="5547" s="5" customFormat="1" x14ac:dyDescent="0.25"/>
    <row r="5548" s="5" customFormat="1" x14ac:dyDescent="0.25"/>
    <row r="5549" s="5" customFormat="1" x14ac:dyDescent="0.25"/>
    <row r="5550" s="5" customFormat="1" x14ac:dyDescent="0.25"/>
    <row r="5551" s="5" customFormat="1" x14ac:dyDescent="0.25"/>
    <row r="5552" s="5" customFormat="1" x14ac:dyDescent="0.25"/>
    <row r="5553" s="5" customFormat="1" x14ac:dyDescent="0.25"/>
    <row r="5554" s="5" customFormat="1" x14ac:dyDescent="0.25"/>
    <row r="5555" s="5" customFormat="1" x14ac:dyDescent="0.25"/>
    <row r="5556" s="5" customFormat="1" x14ac:dyDescent="0.25"/>
    <row r="5557" s="5" customFormat="1" x14ac:dyDescent="0.25"/>
    <row r="5558" s="5" customFormat="1" x14ac:dyDescent="0.25"/>
    <row r="5559" s="5" customFormat="1" x14ac:dyDescent="0.25"/>
    <row r="5560" s="5" customFormat="1" x14ac:dyDescent="0.25"/>
    <row r="5561" s="5" customFormat="1" x14ac:dyDescent="0.25"/>
    <row r="5562" s="5" customFormat="1" x14ac:dyDescent="0.25"/>
    <row r="5563" s="5" customFormat="1" x14ac:dyDescent="0.25"/>
    <row r="5564" s="5" customFormat="1" x14ac:dyDescent="0.25"/>
    <row r="5565" s="5" customFormat="1" x14ac:dyDescent="0.25"/>
    <row r="5566" s="5" customFormat="1" x14ac:dyDescent="0.25"/>
    <row r="5567" s="5" customFormat="1" x14ac:dyDescent="0.25"/>
    <row r="5568" s="5" customFormat="1" x14ac:dyDescent="0.25"/>
    <row r="5569" s="5" customFormat="1" x14ac:dyDescent="0.25"/>
    <row r="5570" s="5" customFormat="1" x14ac:dyDescent="0.25"/>
    <row r="5571" s="5" customFormat="1" x14ac:dyDescent="0.25"/>
    <row r="5572" s="5" customFormat="1" x14ac:dyDescent="0.25"/>
    <row r="5573" s="5" customFormat="1" x14ac:dyDescent="0.25"/>
    <row r="5574" s="5" customFormat="1" x14ac:dyDescent="0.25"/>
    <row r="5575" s="5" customFormat="1" x14ac:dyDescent="0.25"/>
    <row r="5576" s="5" customFormat="1" x14ac:dyDescent="0.25"/>
    <row r="5577" s="5" customFormat="1" x14ac:dyDescent="0.25"/>
    <row r="5578" s="5" customFormat="1" x14ac:dyDescent="0.25"/>
    <row r="5579" s="5" customFormat="1" x14ac:dyDescent="0.25"/>
    <row r="5580" s="5" customFormat="1" x14ac:dyDescent="0.25"/>
    <row r="5581" s="5" customFormat="1" x14ac:dyDescent="0.25"/>
    <row r="5582" s="5" customFormat="1" x14ac:dyDescent="0.25"/>
    <row r="5583" s="5" customFormat="1" x14ac:dyDescent="0.25"/>
    <row r="5584" s="5" customFormat="1" x14ac:dyDescent="0.25"/>
    <row r="5585" s="5" customFormat="1" x14ac:dyDescent="0.25"/>
    <row r="5586" s="5" customFormat="1" x14ac:dyDescent="0.25"/>
    <row r="5587" s="5" customFormat="1" x14ac:dyDescent="0.25"/>
    <row r="5588" s="5" customFormat="1" x14ac:dyDescent="0.25"/>
    <row r="5589" s="5" customFormat="1" x14ac:dyDescent="0.25"/>
    <row r="5590" s="5" customFormat="1" x14ac:dyDescent="0.25"/>
    <row r="5591" s="5" customFormat="1" x14ac:dyDescent="0.25"/>
    <row r="5592" s="5" customFormat="1" x14ac:dyDescent="0.25"/>
    <row r="5593" s="5" customFormat="1" x14ac:dyDescent="0.25"/>
    <row r="5594" s="5" customFormat="1" x14ac:dyDescent="0.25"/>
    <row r="5595" s="5" customFormat="1" x14ac:dyDescent="0.25"/>
    <row r="5596" s="5" customFormat="1" x14ac:dyDescent="0.25"/>
    <row r="5597" s="5" customFormat="1" x14ac:dyDescent="0.25"/>
    <row r="5598" s="5" customFormat="1" x14ac:dyDescent="0.25"/>
    <row r="5599" s="5" customFormat="1" x14ac:dyDescent="0.25"/>
    <row r="5600" s="5" customFormat="1" x14ac:dyDescent="0.25"/>
    <row r="5601" s="5" customFormat="1" x14ac:dyDescent="0.25"/>
    <row r="5602" s="5" customFormat="1" x14ac:dyDescent="0.25"/>
    <row r="5603" s="5" customFormat="1" x14ac:dyDescent="0.25"/>
    <row r="5604" s="5" customFormat="1" x14ac:dyDescent="0.25"/>
    <row r="5605" s="5" customFormat="1" x14ac:dyDescent="0.25"/>
    <row r="5606" s="5" customFormat="1" x14ac:dyDescent="0.25"/>
    <row r="5607" s="5" customFormat="1" x14ac:dyDescent="0.25"/>
    <row r="5608" s="5" customFormat="1" x14ac:dyDescent="0.25"/>
    <row r="5609" s="5" customFormat="1" x14ac:dyDescent="0.25"/>
    <row r="5610" s="5" customFormat="1" x14ac:dyDescent="0.25"/>
    <row r="5611" s="5" customFormat="1" x14ac:dyDescent="0.25"/>
    <row r="5612" s="5" customFormat="1" x14ac:dyDescent="0.25"/>
    <row r="5613" s="5" customFormat="1" x14ac:dyDescent="0.25"/>
    <row r="5614" s="5" customFormat="1" x14ac:dyDescent="0.25"/>
    <row r="5615" s="5" customFormat="1" x14ac:dyDescent="0.25"/>
    <row r="5616" s="5" customFormat="1" x14ac:dyDescent="0.25"/>
    <row r="5617" s="5" customFormat="1" x14ac:dyDescent="0.25"/>
    <row r="5618" s="5" customFormat="1" x14ac:dyDescent="0.25"/>
    <row r="5619" s="5" customFormat="1" x14ac:dyDescent="0.25"/>
    <row r="5620" s="5" customFormat="1" x14ac:dyDescent="0.25"/>
    <row r="5621" s="5" customFormat="1" x14ac:dyDescent="0.25"/>
    <row r="5622" s="5" customFormat="1" x14ac:dyDescent="0.25"/>
    <row r="5623" s="5" customFormat="1" x14ac:dyDescent="0.25"/>
    <row r="5624" s="5" customFormat="1" x14ac:dyDescent="0.25"/>
    <row r="5625" s="5" customFormat="1" x14ac:dyDescent="0.25"/>
    <row r="5626" s="5" customFormat="1" x14ac:dyDescent="0.25"/>
    <row r="5627" s="5" customFormat="1" x14ac:dyDescent="0.25"/>
    <row r="5628" s="5" customFormat="1" x14ac:dyDescent="0.25"/>
    <row r="5629" s="5" customFormat="1" x14ac:dyDescent="0.25"/>
    <row r="5630" s="5" customFormat="1" x14ac:dyDescent="0.25"/>
    <row r="5631" s="5" customFormat="1" x14ac:dyDescent="0.25"/>
    <row r="5632" s="5" customFormat="1" x14ac:dyDescent="0.25"/>
    <row r="5633" s="5" customFormat="1" x14ac:dyDescent="0.25"/>
    <row r="5634" s="5" customFormat="1" x14ac:dyDescent="0.25"/>
    <row r="5635" s="5" customFormat="1" x14ac:dyDescent="0.25"/>
    <row r="5636" s="5" customFormat="1" x14ac:dyDescent="0.25"/>
    <row r="5637" s="5" customFormat="1" x14ac:dyDescent="0.25"/>
    <row r="5638" s="5" customFormat="1" x14ac:dyDescent="0.25"/>
    <row r="5639" s="5" customFormat="1" x14ac:dyDescent="0.25"/>
    <row r="5640" s="5" customFormat="1" x14ac:dyDescent="0.25"/>
    <row r="5641" s="5" customFormat="1" x14ac:dyDescent="0.25"/>
    <row r="5642" s="5" customFormat="1" x14ac:dyDescent="0.25"/>
    <row r="5643" s="5" customFormat="1" x14ac:dyDescent="0.25"/>
    <row r="5644" s="5" customFormat="1" x14ac:dyDescent="0.25"/>
    <row r="5645" s="5" customFormat="1" x14ac:dyDescent="0.25"/>
    <row r="5646" s="5" customFormat="1" x14ac:dyDescent="0.25"/>
    <row r="5647" s="5" customFormat="1" x14ac:dyDescent="0.25"/>
    <row r="5648" s="5" customFormat="1" x14ac:dyDescent="0.25"/>
    <row r="5649" s="5" customFormat="1" x14ac:dyDescent="0.25"/>
    <row r="5650" s="5" customFormat="1" x14ac:dyDescent="0.25"/>
    <row r="5651" s="5" customFormat="1" x14ac:dyDescent="0.25"/>
    <row r="5652" s="5" customFormat="1" x14ac:dyDescent="0.25"/>
    <row r="5653" s="5" customFormat="1" x14ac:dyDescent="0.25"/>
    <row r="5654" s="5" customFormat="1" x14ac:dyDescent="0.25"/>
    <row r="5655" s="5" customFormat="1" x14ac:dyDescent="0.25"/>
    <row r="5656" s="5" customFormat="1" x14ac:dyDescent="0.25"/>
    <row r="5657" s="5" customFormat="1" x14ac:dyDescent="0.25"/>
    <row r="5658" s="5" customFormat="1" x14ac:dyDescent="0.25"/>
    <row r="5659" s="5" customFormat="1" x14ac:dyDescent="0.25"/>
    <row r="5660" s="5" customFormat="1" x14ac:dyDescent="0.25"/>
    <row r="5661" s="5" customFormat="1" x14ac:dyDescent="0.25"/>
    <row r="5662" s="5" customFormat="1" x14ac:dyDescent="0.25"/>
    <row r="5663" s="5" customFormat="1" x14ac:dyDescent="0.25"/>
    <row r="5664" s="5" customFormat="1" x14ac:dyDescent="0.25"/>
    <row r="5665" s="5" customFormat="1" x14ac:dyDescent="0.25"/>
    <row r="5666" s="5" customFormat="1" x14ac:dyDescent="0.25"/>
    <row r="5667" s="5" customFormat="1" x14ac:dyDescent="0.25"/>
    <row r="5668" s="5" customFormat="1" x14ac:dyDescent="0.25"/>
    <row r="5669" s="5" customFormat="1" x14ac:dyDescent="0.25"/>
    <row r="5670" s="5" customFormat="1" x14ac:dyDescent="0.25"/>
    <row r="5671" s="5" customFormat="1" x14ac:dyDescent="0.25"/>
    <row r="5672" s="5" customFormat="1" x14ac:dyDescent="0.25"/>
    <row r="5673" s="5" customFormat="1" x14ac:dyDescent="0.25"/>
    <row r="5674" s="5" customFormat="1" x14ac:dyDescent="0.25"/>
    <row r="5675" s="5" customFormat="1" x14ac:dyDescent="0.25"/>
    <row r="5676" s="5" customFormat="1" x14ac:dyDescent="0.25"/>
    <row r="5677" s="5" customFormat="1" x14ac:dyDescent="0.25"/>
    <row r="5678" s="5" customFormat="1" x14ac:dyDescent="0.25"/>
    <row r="5679" s="5" customFormat="1" x14ac:dyDescent="0.25"/>
    <row r="5680" s="5" customFormat="1" x14ac:dyDescent="0.25"/>
    <row r="5681" s="5" customFormat="1" x14ac:dyDescent="0.25"/>
    <row r="5682" s="5" customFormat="1" x14ac:dyDescent="0.25"/>
    <row r="5683" s="5" customFormat="1" x14ac:dyDescent="0.25"/>
    <row r="5684" s="5" customFormat="1" x14ac:dyDescent="0.25"/>
    <row r="5685" s="5" customFormat="1" x14ac:dyDescent="0.25"/>
    <row r="5686" s="5" customFormat="1" x14ac:dyDescent="0.25"/>
    <row r="5687" s="5" customFormat="1" x14ac:dyDescent="0.25"/>
    <row r="5688" s="5" customFormat="1" x14ac:dyDescent="0.25"/>
    <row r="5689" s="5" customFormat="1" x14ac:dyDescent="0.25"/>
    <row r="5690" s="5" customFormat="1" x14ac:dyDescent="0.25"/>
    <row r="5691" s="5" customFormat="1" x14ac:dyDescent="0.25"/>
    <row r="5692" s="5" customFormat="1" x14ac:dyDescent="0.25"/>
    <row r="5693" s="5" customFormat="1" x14ac:dyDescent="0.25"/>
    <row r="5694" s="5" customFormat="1" x14ac:dyDescent="0.25"/>
    <row r="5695" s="5" customFormat="1" x14ac:dyDescent="0.25"/>
    <row r="5696" s="5" customFormat="1" x14ac:dyDescent="0.25"/>
    <row r="5697" s="5" customFormat="1" x14ac:dyDescent="0.25"/>
    <row r="5698" s="5" customFormat="1" x14ac:dyDescent="0.25"/>
    <row r="5699" s="5" customFormat="1" x14ac:dyDescent="0.25"/>
    <row r="5700" s="5" customFormat="1" x14ac:dyDescent="0.25"/>
    <row r="5701" s="5" customFormat="1" x14ac:dyDescent="0.25"/>
    <row r="5702" s="5" customFormat="1" x14ac:dyDescent="0.25"/>
    <row r="5703" s="5" customFormat="1" x14ac:dyDescent="0.25"/>
    <row r="5704" s="5" customFormat="1" x14ac:dyDescent="0.25"/>
    <row r="5705" s="5" customFormat="1" x14ac:dyDescent="0.25"/>
    <row r="5706" s="5" customFormat="1" x14ac:dyDescent="0.25"/>
    <row r="5707" s="5" customFormat="1" x14ac:dyDescent="0.25"/>
    <row r="5708" s="5" customFormat="1" x14ac:dyDescent="0.25"/>
    <row r="5709" s="5" customFormat="1" x14ac:dyDescent="0.25"/>
    <row r="5710" s="5" customFormat="1" x14ac:dyDescent="0.25"/>
    <row r="5711" s="5" customFormat="1" x14ac:dyDescent="0.25"/>
    <row r="5712" s="5" customFormat="1" x14ac:dyDescent="0.25"/>
    <row r="5713" s="5" customFormat="1" x14ac:dyDescent="0.25"/>
    <row r="5714" s="5" customFormat="1" x14ac:dyDescent="0.25"/>
    <row r="5715" s="5" customFormat="1" x14ac:dyDescent="0.25"/>
    <row r="5716" s="5" customFormat="1" x14ac:dyDescent="0.25"/>
    <row r="5717" s="5" customFormat="1" x14ac:dyDescent="0.25"/>
    <row r="5718" s="5" customFormat="1" x14ac:dyDescent="0.25"/>
    <row r="5719" s="5" customFormat="1" x14ac:dyDescent="0.25"/>
    <row r="5720" s="5" customFormat="1" x14ac:dyDescent="0.25"/>
    <row r="5721" s="5" customFormat="1" x14ac:dyDescent="0.25"/>
    <row r="5722" s="5" customFormat="1" x14ac:dyDescent="0.25"/>
    <row r="5723" s="5" customFormat="1" x14ac:dyDescent="0.25"/>
    <row r="5724" s="5" customFormat="1" x14ac:dyDescent="0.25"/>
    <row r="5725" s="5" customFormat="1" x14ac:dyDescent="0.25"/>
    <row r="5726" s="5" customFormat="1" x14ac:dyDescent="0.25"/>
    <row r="5727" s="5" customFormat="1" x14ac:dyDescent="0.25"/>
    <row r="5728" s="5" customFormat="1" x14ac:dyDescent="0.25"/>
    <row r="5729" s="5" customFormat="1" x14ac:dyDescent="0.25"/>
    <row r="5730" s="5" customFormat="1" x14ac:dyDescent="0.25"/>
    <row r="5731" s="5" customFormat="1" x14ac:dyDescent="0.25"/>
    <row r="5732" s="5" customFormat="1" x14ac:dyDescent="0.25"/>
    <row r="5733" s="5" customFormat="1" x14ac:dyDescent="0.25"/>
    <row r="5734" s="5" customFormat="1" x14ac:dyDescent="0.25"/>
    <row r="5735" s="5" customFormat="1" x14ac:dyDescent="0.25"/>
    <row r="5736" s="5" customFormat="1" x14ac:dyDescent="0.25"/>
    <row r="5737" s="5" customFormat="1" x14ac:dyDescent="0.25"/>
    <row r="5738" s="5" customFormat="1" x14ac:dyDescent="0.25"/>
    <row r="5739" s="5" customFormat="1" x14ac:dyDescent="0.25"/>
    <row r="5740" s="5" customFormat="1" x14ac:dyDescent="0.25"/>
    <row r="5741" s="5" customFormat="1" x14ac:dyDescent="0.25"/>
    <row r="5742" s="5" customFormat="1" x14ac:dyDescent="0.25"/>
    <row r="5743" s="5" customFormat="1" x14ac:dyDescent="0.25"/>
    <row r="5744" s="5" customFormat="1" x14ac:dyDescent="0.25"/>
    <row r="5745" s="5" customFormat="1" x14ac:dyDescent="0.25"/>
    <row r="5746" s="5" customFormat="1" x14ac:dyDescent="0.25"/>
    <row r="5747" s="5" customFormat="1" x14ac:dyDescent="0.25"/>
    <row r="5748" s="5" customFormat="1" x14ac:dyDescent="0.25"/>
    <row r="5749" s="5" customFormat="1" x14ac:dyDescent="0.25"/>
    <row r="5750" s="5" customFormat="1" x14ac:dyDescent="0.25"/>
    <row r="5751" s="5" customFormat="1" x14ac:dyDescent="0.25"/>
    <row r="5752" s="5" customFormat="1" x14ac:dyDescent="0.25"/>
    <row r="5753" s="5" customFormat="1" x14ac:dyDescent="0.25"/>
    <row r="5754" s="5" customFormat="1" x14ac:dyDescent="0.25"/>
    <row r="5755" s="5" customFormat="1" x14ac:dyDescent="0.25"/>
    <row r="5756" s="5" customFormat="1" x14ac:dyDescent="0.25"/>
    <row r="5757" s="5" customFormat="1" x14ac:dyDescent="0.25"/>
    <row r="5758" s="5" customFormat="1" x14ac:dyDescent="0.25"/>
    <row r="5759" s="5" customFormat="1" x14ac:dyDescent="0.25"/>
    <row r="5760" s="5" customFormat="1" x14ac:dyDescent="0.25"/>
    <row r="5761" s="5" customFormat="1" x14ac:dyDescent="0.25"/>
    <row r="5762" s="5" customFormat="1" x14ac:dyDescent="0.25"/>
    <row r="5763" s="5" customFormat="1" x14ac:dyDescent="0.25"/>
    <row r="5764" s="5" customFormat="1" x14ac:dyDescent="0.25"/>
    <row r="5765" s="5" customFormat="1" x14ac:dyDescent="0.25"/>
    <row r="5766" s="5" customFormat="1" x14ac:dyDescent="0.25"/>
    <row r="5767" s="5" customFormat="1" x14ac:dyDescent="0.25"/>
    <row r="5768" s="5" customFormat="1" x14ac:dyDescent="0.25"/>
    <row r="5769" s="5" customFormat="1" x14ac:dyDescent="0.25"/>
    <row r="5770" s="5" customFormat="1" x14ac:dyDescent="0.25"/>
    <row r="5771" s="5" customFormat="1" x14ac:dyDescent="0.25"/>
    <row r="5772" s="5" customFormat="1" x14ac:dyDescent="0.25"/>
    <row r="5773" s="5" customFormat="1" x14ac:dyDescent="0.25"/>
    <row r="5774" s="5" customFormat="1" x14ac:dyDescent="0.25"/>
    <row r="5775" s="5" customFormat="1" x14ac:dyDescent="0.25"/>
    <row r="5776" s="5" customFormat="1" x14ac:dyDescent="0.25"/>
    <row r="5777" s="5" customFormat="1" x14ac:dyDescent="0.25"/>
    <row r="5778" s="5" customFormat="1" x14ac:dyDescent="0.25"/>
    <row r="5779" s="5" customFormat="1" x14ac:dyDescent="0.25"/>
    <row r="5780" s="5" customFormat="1" x14ac:dyDescent="0.25"/>
    <row r="5781" s="5" customFormat="1" x14ac:dyDescent="0.25"/>
    <row r="5782" s="5" customFormat="1" x14ac:dyDescent="0.25"/>
    <row r="5783" s="5" customFormat="1" x14ac:dyDescent="0.25"/>
    <row r="5784" s="5" customFormat="1" x14ac:dyDescent="0.25"/>
    <row r="5785" s="5" customFormat="1" x14ac:dyDescent="0.25"/>
    <row r="5786" s="5" customFormat="1" x14ac:dyDescent="0.25"/>
    <row r="5787" s="5" customFormat="1" x14ac:dyDescent="0.25"/>
    <row r="5788" s="5" customFormat="1" x14ac:dyDescent="0.25"/>
    <row r="5789" s="5" customFormat="1" x14ac:dyDescent="0.25"/>
    <row r="5790" s="5" customFormat="1" x14ac:dyDescent="0.25"/>
    <row r="5791" s="5" customFormat="1" x14ac:dyDescent="0.25"/>
    <row r="5792" s="5" customFormat="1" x14ac:dyDescent="0.25"/>
    <row r="5793" s="5" customFormat="1" x14ac:dyDescent="0.25"/>
    <row r="5794" s="5" customFormat="1" x14ac:dyDescent="0.25"/>
    <row r="5795" s="5" customFormat="1" x14ac:dyDescent="0.25"/>
    <row r="5796" s="5" customFormat="1" x14ac:dyDescent="0.25"/>
    <row r="5797" s="5" customFormat="1" x14ac:dyDescent="0.25"/>
    <row r="5798" s="5" customFormat="1" x14ac:dyDescent="0.25"/>
    <row r="5799" s="5" customFormat="1" x14ac:dyDescent="0.25"/>
    <row r="5800" s="5" customFormat="1" x14ac:dyDescent="0.25"/>
    <row r="5801" s="5" customFormat="1" x14ac:dyDescent="0.25"/>
    <row r="5802" s="5" customFormat="1" x14ac:dyDescent="0.25"/>
    <row r="5803" s="5" customFormat="1" x14ac:dyDescent="0.25"/>
    <row r="5804" s="5" customFormat="1" x14ac:dyDescent="0.25"/>
    <row r="5805" s="5" customFormat="1" x14ac:dyDescent="0.25"/>
    <row r="5806" s="5" customFormat="1" x14ac:dyDescent="0.25"/>
    <row r="5807" s="5" customFormat="1" x14ac:dyDescent="0.25"/>
    <row r="5808" s="5" customFormat="1" x14ac:dyDescent="0.25"/>
    <row r="5809" s="5" customFormat="1" x14ac:dyDescent="0.25"/>
    <row r="5810" s="5" customFormat="1" x14ac:dyDescent="0.25"/>
    <row r="5811" s="5" customFormat="1" x14ac:dyDescent="0.25"/>
    <row r="5812" s="5" customFormat="1" x14ac:dyDescent="0.25"/>
    <row r="5813" s="5" customFormat="1" x14ac:dyDescent="0.25"/>
    <row r="5814" s="5" customFormat="1" x14ac:dyDescent="0.25"/>
    <row r="5815" s="5" customFormat="1" x14ac:dyDescent="0.25"/>
    <row r="5816" s="5" customFormat="1" x14ac:dyDescent="0.25"/>
    <row r="5817" s="5" customFormat="1" x14ac:dyDescent="0.25"/>
    <row r="5818" s="5" customFormat="1" x14ac:dyDescent="0.25"/>
    <row r="5819" s="5" customFormat="1" x14ac:dyDescent="0.25"/>
    <row r="5820" s="5" customFormat="1" x14ac:dyDescent="0.25"/>
    <row r="5821" s="5" customFormat="1" x14ac:dyDescent="0.25"/>
    <row r="5822" s="5" customFormat="1" x14ac:dyDescent="0.25"/>
    <row r="5823" s="5" customFormat="1" x14ac:dyDescent="0.25"/>
    <row r="5824" s="5" customFormat="1" x14ac:dyDescent="0.25"/>
    <row r="5825" s="5" customFormat="1" x14ac:dyDescent="0.25"/>
    <row r="5826" s="5" customFormat="1" x14ac:dyDescent="0.25"/>
    <row r="5827" s="5" customFormat="1" x14ac:dyDescent="0.25"/>
    <row r="5828" s="5" customFormat="1" x14ac:dyDescent="0.25"/>
    <row r="5829" s="5" customFormat="1" x14ac:dyDescent="0.25"/>
    <row r="5830" s="5" customFormat="1" x14ac:dyDescent="0.25"/>
    <row r="5831" s="5" customFormat="1" x14ac:dyDescent="0.25"/>
    <row r="5832" s="5" customFormat="1" x14ac:dyDescent="0.25"/>
    <row r="5833" s="5" customFormat="1" x14ac:dyDescent="0.25"/>
    <row r="5834" s="5" customFormat="1" x14ac:dyDescent="0.25"/>
    <row r="5835" s="5" customFormat="1" x14ac:dyDescent="0.25"/>
    <row r="5836" s="5" customFormat="1" x14ac:dyDescent="0.25"/>
    <row r="5837" s="5" customFormat="1" x14ac:dyDescent="0.25"/>
    <row r="5838" s="5" customFormat="1" x14ac:dyDescent="0.25"/>
    <row r="5839" s="5" customFormat="1" x14ac:dyDescent="0.25"/>
    <row r="5840" s="5" customFormat="1" x14ac:dyDescent="0.25"/>
    <row r="5841" s="5" customFormat="1" x14ac:dyDescent="0.25"/>
    <row r="5842" s="5" customFormat="1" x14ac:dyDescent="0.25"/>
    <row r="5843" s="5" customFormat="1" x14ac:dyDescent="0.25"/>
    <row r="5844" s="5" customFormat="1" x14ac:dyDescent="0.25"/>
    <row r="5845" s="5" customFormat="1" x14ac:dyDescent="0.25"/>
    <row r="5846" s="5" customFormat="1" x14ac:dyDescent="0.25"/>
    <row r="5847" s="5" customFormat="1" x14ac:dyDescent="0.25"/>
    <row r="5848" s="5" customFormat="1" x14ac:dyDescent="0.25"/>
    <row r="5849" s="5" customFormat="1" x14ac:dyDescent="0.25"/>
    <row r="5850" s="5" customFormat="1" x14ac:dyDescent="0.25"/>
    <row r="5851" s="5" customFormat="1" x14ac:dyDescent="0.25"/>
    <row r="5852" s="5" customFormat="1" x14ac:dyDescent="0.25"/>
    <row r="5853" s="5" customFormat="1" x14ac:dyDescent="0.25"/>
    <row r="5854" s="5" customFormat="1" x14ac:dyDescent="0.25"/>
    <row r="5855" s="5" customFormat="1" x14ac:dyDescent="0.25"/>
    <row r="5856" s="5" customFormat="1" x14ac:dyDescent="0.25"/>
    <row r="5857" s="5" customFormat="1" x14ac:dyDescent="0.25"/>
    <row r="5858" s="5" customFormat="1" x14ac:dyDescent="0.25"/>
    <row r="5859" s="5" customFormat="1" x14ac:dyDescent="0.25"/>
    <row r="5860" s="5" customFormat="1" x14ac:dyDescent="0.25"/>
    <row r="5861" s="5" customFormat="1" x14ac:dyDescent="0.25"/>
    <row r="5862" s="5" customFormat="1" x14ac:dyDescent="0.25"/>
    <row r="5863" s="5" customFormat="1" x14ac:dyDescent="0.25"/>
    <row r="5864" s="5" customFormat="1" x14ac:dyDescent="0.25"/>
    <row r="5865" s="5" customFormat="1" x14ac:dyDescent="0.25"/>
    <row r="5866" s="5" customFormat="1" x14ac:dyDescent="0.25"/>
    <row r="5867" s="5" customFormat="1" x14ac:dyDescent="0.25"/>
    <row r="5868" s="5" customFormat="1" x14ac:dyDescent="0.25"/>
    <row r="5869" s="5" customFormat="1" x14ac:dyDescent="0.25"/>
    <row r="5870" s="5" customFormat="1" x14ac:dyDescent="0.25"/>
    <row r="5871" s="5" customFormat="1" x14ac:dyDescent="0.25"/>
    <row r="5872" s="5" customFormat="1" x14ac:dyDescent="0.25"/>
    <row r="5873" s="5" customFormat="1" x14ac:dyDescent="0.25"/>
    <row r="5874" s="5" customFormat="1" x14ac:dyDescent="0.25"/>
    <row r="5875" s="5" customFormat="1" x14ac:dyDescent="0.25"/>
    <row r="5876" s="5" customFormat="1" x14ac:dyDescent="0.25"/>
    <row r="5877" s="5" customFormat="1" x14ac:dyDescent="0.25"/>
    <row r="5878" s="5" customFormat="1" x14ac:dyDescent="0.25"/>
    <row r="5879" s="5" customFormat="1" x14ac:dyDescent="0.25"/>
    <row r="5880" s="5" customFormat="1" x14ac:dyDescent="0.25"/>
    <row r="5881" s="5" customFormat="1" x14ac:dyDescent="0.25"/>
    <row r="5882" s="5" customFormat="1" x14ac:dyDescent="0.25"/>
    <row r="5883" s="5" customFormat="1" x14ac:dyDescent="0.25"/>
    <row r="5884" s="5" customFormat="1" x14ac:dyDescent="0.25"/>
    <row r="5885" s="5" customFormat="1" x14ac:dyDescent="0.25"/>
    <row r="5886" s="5" customFormat="1" x14ac:dyDescent="0.25"/>
    <row r="5887" s="5" customFormat="1" x14ac:dyDescent="0.25"/>
    <row r="5888" s="5" customFormat="1" x14ac:dyDescent="0.25"/>
    <row r="5889" s="5" customFormat="1" x14ac:dyDescent="0.25"/>
    <row r="5890" s="5" customFormat="1" x14ac:dyDescent="0.25"/>
    <row r="5891" s="5" customFormat="1" x14ac:dyDescent="0.25"/>
    <row r="5892" s="5" customFormat="1" x14ac:dyDescent="0.25"/>
    <row r="5893" s="5" customFormat="1" x14ac:dyDescent="0.25"/>
    <row r="5894" s="5" customFormat="1" x14ac:dyDescent="0.25"/>
    <row r="5895" s="5" customFormat="1" x14ac:dyDescent="0.25"/>
    <row r="5896" s="5" customFormat="1" x14ac:dyDescent="0.25"/>
    <row r="5897" s="5" customFormat="1" x14ac:dyDescent="0.25"/>
    <row r="5898" s="5" customFormat="1" x14ac:dyDescent="0.25"/>
    <row r="5899" s="5" customFormat="1" x14ac:dyDescent="0.25"/>
    <row r="5900" s="5" customFormat="1" x14ac:dyDescent="0.25"/>
    <row r="5901" s="5" customFormat="1" x14ac:dyDescent="0.25"/>
    <row r="5902" s="5" customFormat="1" x14ac:dyDescent="0.25"/>
    <row r="5903" s="5" customFormat="1" x14ac:dyDescent="0.25"/>
    <row r="5904" s="5" customFormat="1" x14ac:dyDescent="0.25"/>
    <row r="5905" s="5" customFormat="1" x14ac:dyDescent="0.25"/>
    <row r="5906" s="5" customFormat="1" x14ac:dyDescent="0.25"/>
    <row r="5907" s="5" customFormat="1" x14ac:dyDescent="0.25"/>
    <row r="5908" s="5" customFormat="1" x14ac:dyDescent="0.25"/>
    <row r="5909" s="5" customFormat="1" x14ac:dyDescent="0.25"/>
    <row r="5910" s="5" customFormat="1" x14ac:dyDescent="0.25"/>
    <row r="5911" s="5" customFormat="1" x14ac:dyDescent="0.25"/>
    <row r="5912" s="5" customFormat="1" x14ac:dyDescent="0.25"/>
    <row r="5913" s="5" customFormat="1" x14ac:dyDescent="0.25"/>
    <row r="5914" s="5" customFormat="1" x14ac:dyDescent="0.25"/>
    <row r="5915" s="5" customFormat="1" x14ac:dyDescent="0.25"/>
    <row r="5916" s="5" customFormat="1" x14ac:dyDescent="0.25"/>
    <row r="5917" s="5" customFormat="1" x14ac:dyDescent="0.25"/>
    <row r="5918" s="5" customFormat="1" x14ac:dyDescent="0.25"/>
    <row r="5919" s="5" customFormat="1" x14ac:dyDescent="0.25"/>
    <row r="5920" s="5" customFormat="1" x14ac:dyDescent="0.25"/>
    <row r="5921" s="5" customFormat="1" x14ac:dyDescent="0.25"/>
    <row r="5922" s="5" customFormat="1" x14ac:dyDescent="0.25"/>
    <row r="5923" s="5" customFormat="1" x14ac:dyDescent="0.25"/>
    <row r="5924" s="5" customFormat="1" x14ac:dyDescent="0.25"/>
    <row r="5925" s="5" customFormat="1" x14ac:dyDescent="0.25"/>
    <row r="5926" s="5" customFormat="1" x14ac:dyDescent="0.25"/>
    <row r="5927" s="5" customFormat="1" x14ac:dyDescent="0.25"/>
    <row r="5928" s="5" customFormat="1" x14ac:dyDescent="0.25"/>
    <row r="5929" s="5" customFormat="1" x14ac:dyDescent="0.25"/>
    <row r="5930" s="5" customFormat="1" x14ac:dyDescent="0.25"/>
    <row r="5931" s="5" customFormat="1" x14ac:dyDescent="0.25"/>
    <row r="5932" s="5" customFormat="1" x14ac:dyDescent="0.25"/>
    <row r="5933" s="5" customFormat="1" x14ac:dyDescent="0.25"/>
    <row r="5934" s="5" customFormat="1" x14ac:dyDescent="0.25"/>
    <row r="5935" s="5" customFormat="1" x14ac:dyDescent="0.25"/>
    <row r="5936" s="5" customFormat="1" x14ac:dyDescent="0.25"/>
    <row r="5937" s="5" customFormat="1" x14ac:dyDescent="0.25"/>
    <row r="5938" s="5" customFormat="1" x14ac:dyDescent="0.25"/>
    <row r="5939" s="5" customFormat="1" x14ac:dyDescent="0.25"/>
    <row r="5940" s="5" customFormat="1" x14ac:dyDescent="0.25"/>
    <row r="5941" s="5" customFormat="1" x14ac:dyDescent="0.25"/>
    <row r="5942" s="5" customFormat="1" x14ac:dyDescent="0.25"/>
    <row r="5943" s="5" customFormat="1" x14ac:dyDescent="0.25"/>
    <row r="5944" s="5" customFormat="1" x14ac:dyDescent="0.25"/>
    <row r="5945" s="5" customFormat="1" x14ac:dyDescent="0.25"/>
    <row r="5946" s="5" customFormat="1" x14ac:dyDescent="0.25"/>
    <row r="5947" s="5" customFormat="1" x14ac:dyDescent="0.25"/>
    <row r="5948" s="5" customFormat="1" x14ac:dyDescent="0.25"/>
    <row r="5949" s="5" customFormat="1" x14ac:dyDescent="0.25"/>
    <row r="5950" s="5" customFormat="1" x14ac:dyDescent="0.25"/>
    <row r="5951" s="5" customFormat="1" x14ac:dyDescent="0.25"/>
    <row r="5952" s="5" customFormat="1" x14ac:dyDescent="0.25"/>
    <row r="5953" s="5" customFormat="1" x14ac:dyDescent="0.25"/>
    <row r="5954" s="5" customFormat="1" x14ac:dyDescent="0.25"/>
    <row r="5955" s="5" customFormat="1" x14ac:dyDescent="0.25"/>
    <row r="5956" s="5" customFormat="1" x14ac:dyDescent="0.25"/>
    <row r="5957" s="5" customFormat="1" x14ac:dyDescent="0.25"/>
    <row r="5958" s="5" customFormat="1" x14ac:dyDescent="0.25"/>
    <row r="5959" s="5" customFormat="1" x14ac:dyDescent="0.25"/>
    <row r="5960" s="5" customFormat="1" x14ac:dyDescent="0.25"/>
    <row r="5961" s="5" customFormat="1" x14ac:dyDescent="0.25"/>
    <row r="5962" s="5" customFormat="1" x14ac:dyDescent="0.25"/>
    <row r="5963" s="5" customFormat="1" x14ac:dyDescent="0.25"/>
    <row r="5964" s="5" customFormat="1" x14ac:dyDescent="0.25"/>
    <row r="5965" s="5" customFormat="1" x14ac:dyDescent="0.25"/>
    <row r="5966" s="5" customFormat="1" x14ac:dyDescent="0.25"/>
    <row r="5967" s="5" customFormat="1" x14ac:dyDescent="0.25"/>
    <row r="5968" s="5" customFormat="1" x14ac:dyDescent="0.25"/>
    <row r="5969" s="5" customFormat="1" x14ac:dyDescent="0.25"/>
    <row r="5970" s="5" customFormat="1" x14ac:dyDescent="0.25"/>
    <row r="5971" s="5" customFormat="1" x14ac:dyDescent="0.25"/>
    <row r="5972" s="5" customFormat="1" x14ac:dyDescent="0.25"/>
    <row r="5973" s="5" customFormat="1" x14ac:dyDescent="0.25"/>
    <row r="5974" s="5" customFormat="1" x14ac:dyDescent="0.25"/>
    <row r="5975" s="5" customFormat="1" x14ac:dyDescent="0.25"/>
    <row r="5976" s="5" customFormat="1" x14ac:dyDescent="0.25"/>
    <row r="5977" s="5" customFormat="1" x14ac:dyDescent="0.25"/>
    <row r="5978" s="5" customFormat="1" x14ac:dyDescent="0.25"/>
    <row r="5979" s="5" customFormat="1" x14ac:dyDescent="0.25"/>
    <row r="5980" s="5" customFormat="1" x14ac:dyDescent="0.25"/>
    <row r="5981" s="5" customFormat="1" x14ac:dyDescent="0.25"/>
    <row r="5982" s="5" customFormat="1" x14ac:dyDescent="0.25"/>
    <row r="5983" s="5" customFormat="1" x14ac:dyDescent="0.25"/>
    <row r="5984" s="5" customFormat="1" x14ac:dyDescent="0.25"/>
    <row r="5985" s="5" customFormat="1" x14ac:dyDescent="0.25"/>
    <row r="5986" s="5" customFormat="1" x14ac:dyDescent="0.25"/>
    <row r="5987" s="5" customFormat="1" x14ac:dyDescent="0.25"/>
    <row r="5988" s="5" customFormat="1" x14ac:dyDescent="0.25"/>
    <row r="5989" s="5" customFormat="1" x14ac:dyDescent="0.25"/>
    <row r="5990" s="5" customFormat="1" x14ac:dyDescent="0.25"/>
    <row r="5991" s="5" customFormat="1" x14ac:dyDescent="0.25"/>
    <row r="5992" s="5" customFormat="1" x14ac:dyDescent="0.25"/>
    <row r="5993" s="5" customFormat="1" x14ac:dyDescent="0.25"/>
    <row r="5994" s="5" customFormat="1" x14ac:dyDescent="0.25"/>
    <row r="5995" s="5" customFormat="1" x14ac:dyDescent="0.25"/>
    <row r="5996" s="5" customFormat="1" x14ac:dyDescent="0.25"/>
    <row r="5997" s="5" customFormat="1" x14ac:dyDescent="0.25"/>
    <row r="5998" s="5" customFormat="1" x14ac:dyDescent="0.25"/>
    <row r="5999" s="5" customFormat="1" x14ac:dyDescent="0.25"/>
    <row r="6000" s="5" customFormat="1" x14ac:dyDescent="0.25"/>
    <row r="6001" s="5" customFormat="1" x14ac:dyDescent="0.25"/>
    <row r="6002" s="5" customFormat="1" x14ac:dyDescent="0.25"/>
    <row r="6003" s="5" customFormat="1" x14ac:dyDescent="0.25"/>
    <row r="6004" s="5" customFormat="1" x14ac:dyDescent="0.25"/>
    <row r="6005" s="5" customFormat="1" x14ac:dyDescent="0.25"/>
    <row r="6006" s="5" customFormat="1" x14ac:dyDescent="0.25"/>
    <row r="6007" s="5" customFormat="1" x14ac:dyDescent="0.25"/>
    <row r="6008" s="5" customFormat="1" x14ac:dyDescent="0.25"/>
    <row r="6009" s="5" customFormat="1" x14ac:dyDescent="0.25"/>
    <row r="6010" s="5" customFormat="1" x14ac:dyDescent="0.25"/>
    <row r="6011" s="5" customFormat="1" x14ac:dyDescent="0.25"/>
    <row r="6012" s="5" customFormat="1" x14ac:dyDescent="0.25"/>
    <row r="6013" s="5" customFormat="1" x14ac:dyDescent="0.25"/>
    <row r="6014" s="5" customFormat="1" x14ac:dyDescent="0.25"/>
    <row r="6015" s="5" customFormat="1" x14ac:dyDescent="0.25"/>
    <row r="6016" s="5" customFormat="1" x14ac:dyDescent="0.25"/>
    <row r="6017" s="5" customFormat="1" x14ac:dyDescent="0.25"/>
    <row r="6018" s="5" customFormat="1" x14ac:dyDescent="0.25"/>
    <row r="6019" s="5" customFormat="1" x14ac:dyDescent="0.25"/>
    <row r="6020" s="5" customFormat="1" x14ac:dyDescent="0.25"/>
    <row r="6021" s="5" customFormat="1" x14ac:dyDescent="0.25"/>
    <row r="6022" s="5" customFormat="1" x14ac:dyDescent="0.25"/>
    <row r="6023" s="5" customFormat="1" x14ac:dyDescent="0.25"/>
    <row r="6024" s="5" customFormat="1" x14ac:dyDescent="0.25"/>
    <row r="6025" s="5" customFormat="1" x14ac:dyDescent="0.25"/>
    <row r="6026" s="5" customFormat="1" x14ac:dyDescent="0.25"/>
    <row r="6027" s="5" customFormat="1" x14ac:dyDescent="0.25"/>
    <row r="6028" s="5" customFormat="1" x14ac:dyDescent="0.25"/>
    <row r="6029" s="5" customFormat="1" x14ac:dyDescent="0.25"/>
    <row r="6030" s="5" customFormat="1" x14ac:dyDescent="0.25"/>
    <row r="6031" s="5" customFormat="1" x14ac:dyDescent="0.25"/>
    <row r="6032" s="5" customFormat="1" x14ac:dyDescent="0.25"/>
    <row r="6033" s="5" customFormat="1" x14ac:dyDescent="0.25"/>
    <row r="6034" s="5" customFormat="1" x14ac:dyDescent="0.25"/>
    <row r="6035" s="5" customFormat="1" x14ac:dyDescent="0.25"/>
    <row r="6036" s="5" customFormat="1" x14ac:dyDescent="0.25"/>
    <row r="6037" s="5" customFormat="1" x14ac:dyDescent="0.25"/>
    <row r="6038" s="5" customFormat="1" x14ac:dyDescent="0.25"/>
    <row r="6039" s="5" customFormat="1" x14ac:dyDescent="0.25"/>
    <row r="6040" s="5" customFormat="1" x14ac:dyDescent="0.25"/>
    <row r="6041" s="5" customFormat="1" x14ac:dyDescent="0.25"/>
    <row r="6042" s="5" customFormat="1" x14ac:dyDescent="0.25"/>
    <row r="6043" s="5" customFormat="1" x14ac:dyDescent="0.25"/>
    <row r="6044" s="5" customFormat="1" x14ac:dyDescent="0.25"/>
    <row r="6045" s="5" customFormat="1" x14ac:dyDescent="0.25"/>
    <row r="6046" s="5" customFormat="1" x14ac:dyDescent="0.25"/>
    <row r="6047" s="5" customFormat="1" x14ac:dyDescent="0.25"/>
    <row r="6048" s="5" customFormat="1" x14ac:dyDescent="0.25"/>
    <row r="6049" s="5" customFormat="1" x14ac:dyDescent="0.25"/>
    <row r="6050" s="5" customFormat="1" x14ac:dyDescent="0.25"/>
    <row r="6051" s="5" customFormat="1" x14ac:dyDescent="0.25"/>
    <row r="6052" s="5" customFormat="1" x14ac:dyDescent="0.25"/>
    <row r="6053" s="5" customFormat="1" x14ac:dyDescent="0.25"/>
    <row r="6054" s="5" customFormat="1" x14ac:dyDescent="0.25"/>
    <row r="6055" s="5" customFormat="1" x14ac:dyDescent="0.25"/>
    <row r="6056" s="5" customFormat="1" x14ac:dyDescent="0.25"/>
    <row r="6057" s="5" customFormat="1" x14ac:dyDescent="0.25"/>
    <row r="6058" s="5" customFormat="1" x14ac:dyDescent="0.25"/>
    <row r="6059" s="5" customFormat="1" x14ac:dyDescent="0.25"/>
    <row r="6060" s="5" customFormat="1" x14ac:dyDescent="0.25"/>
    <row r="6061" s="5" customFormat="1" x14ac:dyDescent="0.25"/>
    <row r="6062" s="5" customFormat="1" x14ac:dyDescent="0.25"/>
    <row r="6063" s="5" customFormat="1" x14ac:dyDescent="0.25"/>
    <row r="6064" s="5" customFormat="1" x14ac:dyDescent="0.25"/>
    <row r="6065" s="5" customFormat="1" x14ac:dyDescent="0.25"/>
    <row r="6066" s="5" customFormat="1" x14ac:dyDescent="0.25"/>
    <row r="6067" s="5" customFormat="1" x14ac:dyDescent="0.25"/>
    <row r="6068" s="5" customFormat="1" x14ac:dyDescent="0.25"/>
    <row r="6069" s="5" customFormat="1" x14ac:dyDescent="0.25"/>
    <row r="6070" s="5" customFormat="1" x14ac:dyDescent="0.25"/>
    <row r="6071" s="5" customFormat="1" x14ac:dyDescent="0.25"/>
    <row r="6072" s="5" customFormat="1" x14ac:dyDescent="0.25"/>
    <row r="6073" s="5" customFormat="1" x14ac:dyDescent="0.25"/>
    <row r="6074" s="5" customFormat="1" x14ac:dyDescent="0.25"/>
    <row r="6075" s="5" customFormat="1" x14ac:dyDescent="0.25"/>
    <row r="6076" s="5" customFormat="1" x14ac:dyDescent="0.25"/>
    <row r="6077" s="5" customFormat="1" x14ac:dyDescent="0.25"/>
    <row r="6078" s="5" customFormat="1" x14ac:dyDescent="0.25"/>
    <row r="6079" s="5" customFormat="1" x14ac:dyDescent="0.25"/>
    <row r="6080" s="5" customFormat="1" x14ac:dyDescent="0.25"/>
    <row r="6081" s="5" customFormat="1" x14ac:dyDescent="0.25"/>
    <row r="6082" s="5" customFormat="1" x14ac:dyDescent="0.25"/>
    <row r="6083" s="5" customFormat="1" x14ac:dyDescent="0.25"/>
    <row r="6084" s="5" customFormat="1" x14ac:dyDescent="0.25"/>
    <row r="6085" s="5" customFormat="1" x14ac:dyDescent="0.25"/>
    <row r="6086" s="5" customFormat="1" x14ac:dyDescent="0.25"/>
    <row r="6087" s="5" customFormat="1" x14ac:dyDescent="0.25"/>
    <row r="6088" s="5" customFormat="1" x14ac:dyDescent="0.25"/>
    <row r="6089" s="5" customFormat="1" x14ac:dyDescent="0.25"/>
    <row r="6090" s="5" customFormat="1" x14ac:dyDescent="0.25"/>
    <row r="6091" s="5" customFormat="1" x14ac:dyDescent="0.25"/>
    <row r="6092" s="5" customFormat="1" x14ac:dyDescent="0.25"/>
    <row r="6093" s="5" customFormat="1" x14ac:dyDescent="0.25"/>
    <row r="6094" s="5" customFormat="1" x14ac:dyDescent="0.25"/>
    <row r="6095" s="5" customFormat="1" x14ac:dyDescent="0.25"/>
    <row r="6096" s="5" customFormat="1" x14ac:dyDescent="0.25"/>
    <row r="6097" s="5" customFormat="1" x14ac:dyDescent="0.25"/>
    <row r="6098" s="5" customFormat="1" x14ac:dyDescent="0.25"/>
    <row r="6099" s="5" customFormat="1" x14ac:dyDescent="0.25"/>
    <row r="6100" s="5" customFormat="1" x14ac:dyDescent="0.25"/>
    <row r="6101" s="5" customFormat="1" x14ac:dyDescent="0.25"/>
    <row r="6102" s="5" customFormat="1" x14ac:dyDescent="0.25"/>
    <row r="6103" s="5" customFormat="1" x14ac:dyDescent="0.25"/>
    <row r="6104" s="5" customFormat="1" x14ac:dyDescent="0.25"/>
    <row r="6105" s="5" customFormat="1" x14ac:dyDescent="0.25"/>
    <row r="6106" s="5" customFormat="1" x14ac:dyDescent="0.25"/>
    <row r="6107" s="5" customFormat="1" x14ac:dyDescent="0.25"/>
    <row r="6108" s="5" customFormat="1" x14ac:dyDescent="0.25"/>
    <row r="6109" s="5" customFormat="1" x14ac:dyDescent="0.25"/>
    <row r="6110" s="5" customFormat="1" x14ac:dyDescent="0.25"/>
    <row r="6111" s="5" customFormat="1" x14ac:dyDescent="0.25"/>
    <row r="6112" s="5" customFormat="1" x14ac:dyDescent="0.25"/>
    <row r="6113" s="5" customFormat="1" x14ac:dyDescent="0.25"/>
    <row r="6114" s="5" customFormat="1" x14ac:dyDescent="0.25"/>
    <row r="6115" s="5" customFormat="1" x14ac:dyDescent="0.25"/>
    <row r="6116" s="5" customFormat="1" x14ac:dyDescent="0.25"/>
    <row r="6117" s="5" customFormat="1" x14ac:dyDescent="0.25"/>
    <row r="6118" s="5" customFormat="1" x14ac:dyDescent="0.25"/>
    <row r="6119" s="5" customFormat="1" x14ac:dyDescent="0.25"/>
    <row r="6120" s="5" customFormat="1" x14ac:dyDescent="0.25"/>
    <row r="6121" s="5" customFormat="1" x14ac:dyDescent="0.25"/>
    <row r="6122" s="5" customFormat="1" x14ac:dyDescent="0.25"/>
    <row r="6123" s="5" customFormat="1" x14ac:dyDescent="0.25"/>
    <row r="6124" s="5" customFormat="1" x14ac:dyDescent="0.25"/>
    <row r="6125" s="5" customFormat="1" x14ac:dyDescent="0.25"/>
    <row r="6126" s="5" customFormat="1" x14ac:dyDescent="0.25"/>
    <row r="6127" s="5" customFormat="1" x14ac:dyDescent="0.25"/>
    <row r="6128" s="5" customFormat="1" x14ac:dyDescent="0.25"/>
    <row r="6129" s="5" customFormat="1" x14ac:dyDescent="0.25"/>
    <row r="6130" s="5" customFormat="1" x14ac:dyDescent="0.25"/>
    <row r="6131" s="5" customFormat="1" x14ac:dyDescent="0.25"/>
    <row r="6132" s="5" customFormat="1" x14ac:dyDescent="0.25"/>
    <row r="6133" s="5" customFormat="1" x14ac:dyDescent="0.25"/>
    <row r="6134" s="5" customFormat="1" x14ac:dyDescent="0.25"/>
    <row r="6135" s="5" customFormat="1" x14ac:dyDescent="0.25"/>
    <row r="6136" s="5" customFormat="1" x14ac:dyDescent="0.25"/>
    <row r="6137" s="5" customFormat="1" x14ac:dyDescent="0.25"/>
    <row r="6138" s="5" customFormat="1" x14ac:dyDescent="0.25"/>
    <row r="6139" s="5" customFormat="1" x14ac:dyDescent="0.25"/>
    <row r="6140" s="5" customFormat="1" x14ac:dyDescent="0.25"/>
    <row r="6141" s="5" customFormat="1" x14ac:dyDescent="0.25"/>
    <row r="6142" s="5" customFormat="1" x14ac:dyDescent="0.25"/>
    <row r="6143" s="5" customFormat="1" x14ac:dyDescent="0.25"/>
    <row r="6144" s="5" customFormat="1" x14ac:dyDescent="0.25"/>
    <row r="6145" s="5" customFormat="1" x14ac:dyDescent="0.25"/>
    <row r="6146" s="5" customFormat="1" x14ac:dyDescent="0.25"/>
    <row r="6147" s="5" customFormat="1" x14ac:dyDescent="0.25"/>
    <row r="6148" s="5" customFormat="1" x14ac:dyDescent="0.25"/>
    <row r="6149" s="5" customFormat="1" x14ac:dyDescent="0.25"/>
    <row r="6150" s="5" customFormat="1" x14ac:dyDescent="0.25"/>
    <row r="6151" s="5" customFormat="1" x14ac:dyDescent="0.25"/>
    <row r="6152" s="5" customFormat="1" x14ac:dyDescent="0.25"/>
    <row r="6153" s="5" customFormat="1" x14ac:dyDescent="0.25"/>
    <row r="6154" s="5" customFormat="1" x14ac:dyDescent="0.25"/>
    <row r="6155" s="5" customFormat="1" x14ac:dyDescent="0.25"/>
    <row r="6156" s="5" customFormat="1" x14ac:dyDescent="0.25"/>
    <row r="6157" s="5" customFormat="1" x14ac:dyDescent="0.25"/>
    <row r="6158" s="5" customFormat="1" x14ac:dyDescent="0.25"/>
    <row r="6159" s="5" customFormat="1" x14ac:dyDescent="0.25"/>
    <row r="6160" s="5" customFormat="1" x14ac:dyDescent="0.25"/>
    <row r="6161" s="5" customFormat="1" x14ac:dyDescent="0.25"/>
    <row r="6162" s="5" customFormat="1" x14ac:dyDescent="0.25"/>
    <row r="6163" s="5" customFormat="1" x14ac:dyDescent="0.25"/>
    <row r="6164" s="5" customFormat="1" x14ac:dyDescent="0.25"/>
    <row r="6165" s="5" customFormat="1" x14ac:dyDescent="0.25"/>
    <row r="6166" s="5" customFormat="1" x14ac:dyDescent="0.25"/>
    <row r="6167" s="5" customFormat="1" x14ac:dyDescent="0.25"/>
    <row r="6168" s="5" customFormat="1" x14ac:dyDescent="0.25"/>
    <row r="6169" s="5" customFormat="1" x14ac:dyDescent="0.25"/>
    <row r="6170" s="5" customFormat="1" x14ac:dyDescent="0.25"/>
    <row r="6171" s="5" customFormat="1" x14ac:dyDescent="0.25"/>
    <row r="6172" s="5" customFormat="1" x14ac:dyDescent="0.25"/>
    <row r="6173" s="5" customFormat="1" x14ac:dyDescent="0.25"/>
    <row r="6174" s="5" customFormat="1" x14ac:dyDescent="0.25"/>
    <row r="6175" s="5" customFormat="1" x14ac:dyDescent="0.25"/>
    <row r="6176" s="5" customFormat="1" x14ac:dyDescent="0.25"/>
    <row r="6177" s="5" customFormat="1" x14ac:dyDescent="0.25"/>
    <row r="6178" s="5" customFormat="1" x14ac:dyDescent="0.25"/>
    <row r="6179" s="5" customFormat="1" x14ac:dyDescent="0.25"/>
    <row r="6180" s="5" customFormat="1" x14ac:dyDescent="0.25"/>
    <row r="6181" s="5" customFormat="1" x14ac:dyDescent="0.25"/>
    <row r="6182" s="5" customFormat="1" x14ac:dyDescent="0.25"/>
    <row r="6183" s="5" customFormat="1" x14ac:dyDescent="0.25"/>
    <row r="6184" s="5" customFormat="1" x14ac:dyDescent="0.25"/>
    <row r="6185" s="5" customFormat="1" x14ac:dyDescent="0.25"/>
    <row r="6186" s="5" customFormat="1" x14ac:dyDescent="0.25"/>
    <row r="6187" s="5" customFormat="1" x14ac:dyDescent="0.25"/>
    <row r="6188" s="5" customFormat="1" x14ac:dyDescent="0.25"/>
    <row r="6189" s="5" customFormat="1" x14ac:dyDescent="0.25"/>
    <row r="6190" s="5" customFormat="1" x14ac:dyDescent="0.25"/>
    <row r="6191" s="5" customFormat="1" x14ac:dyDescent="0.25"/>
    <row r="6192" s="5" customFormat="1" x14ac:dyDescent="0.25"/>
    <row r="6193" s="5" customFormat="1" x14ac:dyDescent="0.25"/>
    <row r="6194" s="5" customFormat="1" x14ac:dyDescent="0.25"/>
    <row r="6195" s="5" customFormat="1" x14ac:dyDescent="0.25"/>
    <row r="6196" s="5" customFormat="1" x14ac:dyDescent="0.25"/>
    <row r="6197" s="5" customFormat="1" x14ac:dyDescent="0.25"/>
    <row r="6198" s="5" customFormat="1" x14ac:dyDescent="0.25"/>
    <row r="6199" s="5" customFormat="1" x14ac:dyDescent="0.25"/>
    <row r="6200" s="5" customFormat="1" x14ac:dyDescent="0.25"/>
    <row r="6201" s="5" customFormat="1" x14ac:dyDescent="0.25"/>
    <row r="6202" s="5" customFormat="1" x14ac:dyDescent="0.25"/>
    <row r="6203" s="5" customFormat="1" x14ac:dyDescent="0.25"/>
    <row r="6204" s="5" customFormat="1" x14ac:dyDescent="0.25"/>
    <row r="6205" s="5" customFormat="1" x14ac:dyDescent="0.25"/>
    <row r="6206" s="5" customFormat="1" x14ac:dyDescent="0.25"/>
    <row r="6207" s="5" customFormat="1" x14ac:dyDescent="0.25"/>
    <row r="6208" s="5" customFormat="1" x14ac:dyDescent="0.25"/>
    <row r="6209" s="5" customFormat="1" x14ac:dyDescent="0.25"/>
    <row r="6210" s="5" customFormat="1" x14ac:dyDescent="0.25"/>
    <row r="6211" s="5" customFormat="1" x14ac:dyDescent="0.25"/>
    <row r="6212" s="5" customFormat="1" x14ac:dyDescent="0.25"/>
    <row r="6213" s="5" customFormat="1" x14ac:dyDescent="0.25"/>
    <row r="6214" s="5" customFormat="1" x14ac:dyDescent="0.25"/>
    <row r="6215" s="5" customFormat="1" x14ac:dyDescent="0.25"/>
    <row r="6216" s="5" customFormat="1" x14ac:dyDescent="0.25"/>
    <row r="6217" s="5" customFormat="1" x14ac:dyDescent="0.25"/>
    <row r="6218" s="5" customFormat="1" x14ac:dyDescent="0.25"/>
    <row r="6219" s="5" customFormat="1" x14ac:dyDescent="0.25"/>
    <row r="6220" s="5" customFormat="1" x14ac:dyDescent="0.25"/>
    <row r="6221" s="5" customFormat="1" x14ac:dyDescent="0.25"/>
    <row r="6222" s="5" customFormat="1" x14ac:dyDescent="0.25"/>
    <row r="6223" s="5" customFormat="1" x14ac:dyDescent="0.25"/>
    <row r="6224" s="5" customFormat="1" x14ac:dyDescent="0.25"/>
    <row r="6225" s="5" customFormat="1" x14ac:dyDescent="0.25"/>
    <row r="6226" s="5" customFormat="1" x14ac:dyDescent="0.25"/>
    <row r="6227" s="5" customFormat="1" x14ac:dyDescent="0.25"/>
    <row r="6228" s="5" customFormat="1" x14ac:dyDescent="0.25"/>
    <row r="6229" s="5" customFormat="1" x14ac:dyDescent="0.25"/>
    <row r="6230" s="5" customFormat="1" x14ac:dyDescent="0.25"/>
    <row r="6231" s="5" customFormat="1" x14ac:dyDescent="0.25"/>
    <row r="6232" s="5" customFormat="1" x14ac:dyDescent="0.25"/>
    <row r="6233" s="5" customFormat="1" x14ac:dyDescent="0.25"/>
    <row r="6234" s="5" customFormat="1" x14ac:dyDescent="0.25"/>
    <row r="6235" s="5" customFormat="1" x14ac:dyDescent="0.25"/>
    <row r="6236" s="5" customFormat="1" x14ac:dyDescent="0.25"/>
    <row r="6237" s="5" customFormat="1" x14ac:dyDescent="0.25"/>
    <row r="6238" s="5" customFormat="1" x14ac:dyDescent="0.25"/>
    <row r="6239" s="5" customFormat="1" x14ac:dyDescent="0.25"/>
    <row r="6240" s="5" customFormat="1" x14ac:dyDescent="0.25"/>
    <row r="6241" s="5" customFormat="1" x14ac:dyDescent="0.25"/>
    <row r="6242" s="5" customFormat="1" x14ac:dyDescent="0.25"/>
    <row r="6243" s="5" customFormat="1" x14ac:dyDescent="0.25"/>
    <row r="6244" s="5" customFormat="1" x14ac:dyDescent="0.25"/>
    <row r="6245" s="5" customFormat="1" x14ac:dyDescent="0.25"/>
    <row r="6246" s="5" customFormat="1" x14ac:dyDescent="0.25"/>
    <row r="6247" s="5" customFormat="1" x14ac:dyDescent="0.25"/>
    <row r="6248" s="5" customFormat="1" x14ac:dyDescent="0.25"/>
    <row r="6249" s="5" customFormat="1" x14ac:dyDescent="0.25"/>
    <row r="6250" s="5" customFormat="1" x14ac:dyDescent="0.25"/>
    <row r="6251" s="5" customFormat="1" x14ac:dyDescent="0.25"/>
    <row r="6252" s="5" customFormat="1" x14ac:dyDescent="0.25"/>
    <row r="6253" s="5" customFormat="1" x14ac:dyDescent="0.25"/>
    <row r="6254" s="5" customFormat="1" x14ac:dyDescent="0.25"/>
    <row r="6255" s="5" customFormat="1" x14ac:dyDescent="0.25"/>
    <row r="6256" s="5" customFormat="1" x14ac:dyDescent="0.25"/>
    <row r="6257" s="5" customFormat="1" x14ac:dyDescent="0.25"/>
    <row r="6258" s="5" customFormat="1" x14ac:dyDescent="0.25"/>
    <row r="6259" s="5" customFormat="1" x14ac:dyDescent="0.25"/>
    <row r="6260" s="5" customFormat="1" x14ac:dyDescent="0.25"/>
    <row r="6261" s="5" customFormat="1" x14ac:dyDescent="0.25"/>
    <row r="6262" s="5" customFormat="1" x14ac:dyDescent="0.25"/>
    <row r="6263" s="5" customFormat="1" x14ac:dyDescent="0.25"/>
    <row r="6264" s="5" customFormat="1" x14ac:dyDescent="0.25"/>
    <row r="6265" s="5" customFormat="1" x14ac:dyDescent="0.25"/>
    <row r="6266" s="5" customFormat="1" x14ac:dyDescent="0.25"/>
    <row r="6267" s="5" customFormat="1" x14ac:dyDescent="0.25"/>
    <row r="6268" s="5" customFormat="1" x14ac:dyDescent="0.25"/>
    <row r="6269" s="5" customFormat="1" x14ac:dyDescent="0.25"/>
    <row r="6270" s="5" customFormat="1" x14ac:dyDescent="0.25"/>
    <row r="6271" s="5" customFormat="1" x14ac:dyDescent="0.25"/>
    <row r="6272" s="5" customFormat="1" x14ac:dyDescent="0.25"/>
    <row r="6273" s="5" customFormat="1" x14ac:dyDescent="0.25"/>
    <row r="6274" s="5" customFormat="1" x14ac:dyDescent="0.25"/>
    <row r="6275" s="5" customFormat="1" x14ac:dyDescent="0.25"/>
    <row r="6276" s="5" customFormat="1" x14ac:dyDescent="0.25"/>
    <row r="6277" s="5" customFormat="1" x14ac:dyDescent="0.25"/>
    <row r="6278" s="5" customFormat="1" x14ac:dyDescent="0.25"/>
    <row r="6279" s="5" customFormat="1" x14ac:dyDescent="0.25"/>
    <row r="6280" s="5" customFormat="1" x14ac:dyDescent="0.25"/>
    <row r="6281" s="5" customFormat="1" x14ac:dyDescent="0.25"/>
    <row r="6282" s="5" customFormat="1" x14ac:dyDescent="0.25"/>
    <row r="6283" s="5" customFormat="1" x14ac:dyDescent="0.25"/>
    <row r="6284" s="5" customFormat="1" x14ac:dyDescent="0.25"/>
    <row r="6285" s="5" customFormat="1" x14ac:dyDescent="0.25"/>
    <row r="6286" s="5" customFormat="1" x14ac:dyDescent="0.25"/>
    <row r="6287" s="5" customFormat="1" x14ac:dyDescent="0.25"/>
    <row r="6288" s="5" customFormat="1" x14ac:dyDescent="0.25"/>
    <row r="6289" s="5" customFormat="1" x14ac:dyDescent="0.25"/>
    <row r="6290" s="5" customFormat="1" x14ac:dyDescent="0.25"/>
    <row r="6291" s="5" customFormat="1" x14ac:dyDescent="0.25"/>
    <row r="6292" s="5" customFormat="1" x14ac:dyDescent="0.25"/>
    <row r="6293" s="5" customFormat="1" x14ac:dyDescent="0.25"/>
    <row r="6294" s="5" customFormat="1" x14ac:dyDescent="0.25"/>
    <row r="6295" s="5" customFormat="1" x14ac:dyDescent="0.25"/>
    <row r="6296" s="5" customFormat="1" x14ac:dyDescent="0.25"/>
    <row r="6297" s="5" customFormat="1" x14ac:dyDescent="0.25"/>
    <row r="6298" s="5" customFormat="1" x14ac:dyDescent="0.25"/>
    <row r="6299" s="5" customFormat="1" x14ac:dyDescent="0.25"/>
    <row r="6300" s="5" customFormat="1" x14ac:dyDescent="0.25"/>
    <row r="6301" s="5" customFormat="1" x14ac:dyDescent="0.25"/>
    <row r="6302" s="5" customFormat="1" x14ac:dyDescent="0.25"/>
    <row r="6303" s="5" customFormat="1" x14ac:dyDescent="0.25"/>
    <row r="6304" s="5" customFormat="1" x14ac:dyDescent="0.25"/>
    <row r="6305" s="5" customFormat="1" x14ac:dyDescent="0.25"/>
    <row r="6306" s="5" customFormat="1" x14ac:dyDescent="0.25"/>
    <row r="6307" s="5" customFormat="1" x14ac:dyDescent="0.25"/>
    <row r="6308" s="5" customFormat="1" x14ac:dyDescent="0.25"/>
    <row r="6309" s="5" customFormat="1" x14ac:dyDescent="0.25"/>
    <row r="6310" s="5" customFormat="1" x14ac:dyDescent="0.25"/>
    <row r="6311" s="5" customFormat="1" x14ac:dyDescent="0.25"/>
    <row r="6312" s="5" customFormat="1" x14ac:dyDescent="0.25"/>
    <row r="6313" s="5" customFormat="1" x14ac:dyDescent="0.25"/>
    <row r="6314" s="5" customFormat="1" x14ac:dyDescent="0.25"/>
    <row r="6315" s="5" customFormat="1" x14ac:dyDescent="0.25"/>
    <row r="6316" s="5" customFormat="1" x14ac:dyDescent="0.25"/>
    <row r="6317" s="5" customFormat="1" x14ac:dyDescent="0.25"/>
    <row r="6318" s="5" customFormat="1" x14ac:dyDescent="0.25"/>
    <row r="6319" s="5" customFormat="1" x14ac:dyDescent="0.25"/>
    <row r="6320" s="5" customFormat="1" x14ac:dyDescent="0.25"/>
    <row r="6321" s="5" customFormat="1" x14ac:dyDescent="0.25"/>
    <row r="6322" s="5" customFormat="1" x14ac:dyDescent="0.25"/>
    <row r="6323" s="5" customFormat="1" x14ac:dyDescent="0.25"/>
    <row r="6324" s="5" customFormat="1" x14ac:dyDescent="0.25"/>
    <row r="6325" s="5" customFormat="1" x14ac:dyDescent="0.25"/>
    <row r="6326" s="5" customFormat="1" x14ac:dyDescent="0.25"/>
    <row r="6327" s="5" customFormat="1" x14ac:dyDescent="0.25"/>
    <row r="6328" s="5" customFormat="1" x14ac:dyDescent="0.25"/>
    <row r="6329" s="5" customFormat="1" x14ac:dyDescent="0.25"/>
    <row r="6330" s="5" customFormat="1" x14ac:dyDescent="0.25"/>
    <row r="6331" s="5" customFormat="1" x14ac:dyDescent="0.25"/>
    <row r="6332" s="5" customFormat="1" x14ac:dyDescent="0.25"/>
    <row r="6333" s="5" customFormat="1" x14ac:dyDescent="0.25"/>
    <row r="6334" s="5" customFormat="1" x14ac:dyDescent="0.25"/>
    <row r="6335" s="5" customFormat="1" x14ac:dyDescent="0.25"/>
    <row r="6336" s="5" customFormat="1" x14ac:dyDescent="0.25"/>
    <row r="6337" s="5" customFormat="1" x14ac:dyDescent="0.25"/>
    <row r="6338" s="5" customFormat="1" x14ac:dyDescent="0.25"/>
    <row r="6339" s="5" customFormat="1" x14ac:dyDescent="0.25"/>
    <row r="6340" s="5" customFormat="1" x14ac:dyDescent="0.25"/>
    <row r="6341" s="5" customFormat="1" x14ac:dyDescent="0.25"/>
    <row r="6342" s="5" customFormat="1" x14ac:dyDescent="0.25"/>
    <row r="6343" s="5" customFormat="1" x14ac:dyDescent="0.25"/>
    <row r="6344" s="5" customFormat="1" x14ac:dyDescent="0.25"/>
    <row r="6345" s="5" customFormat="1" x14ac:dyDescent="0.25"/>
    <row r="6346" s="5" customFormat="1" x14ac:dyDescent="0.25"/>
    <row r="6347" s="5" customFormat="1" x14ac:dyDescent="0.25"/>
    <row r="6348" s="5" customFormat="1" x14ac:dyDescent="0.25"/>
    <row r="6349" s="5" customFormat="1" x14ac:dyDescent="0.25"/>
    <row r="6350" s="5" customFormat="1" x14ac:dyDescent="0.25"/>
    <row r="6351" s="5" customFormat="1" x14ac:dyDescent="0.25"/>
    <row r="6352" s="5" customFormat="1" x14ac:dyDescent="0.25"/>
    <row r="6353" s="5" customFormat="1" x14ac:dyDescent="0.25"/>
    <row r="6354" s="5" customFormat="1" x14ac:dyDescent="0.25"/>
    <row r="6355" s="5" customFormat="1" x14ac:dyDescent="0.25"/>
    <row r="6356" s="5" customFormat="1" x14ac:dyDescent="0.25"/>
    <row r="6357" s="5" customFormat="1" x14ac:dyDescent="0.25"/>
    <row r="6358" s="5" customFormat="1" x14ac:dyDescent="0.25"/>
    <row r="6359" s="5" customFormat="1" x14ac:dyDescent="0.25"/>
    <row r="6360" s="5" customFormat="1" x14ac:dyDescent="0.25"/>
    <row r="6361" s="5" customFormat="1" x14ac:dyDescent="0.25"/>
    <row r="6362" s="5" customFormat="1" x14ac:dyDescent="0.25"/>
    <row r="6363" s="5" customFormat="1" x14ac:dyDescent="0.25"/>
    <row r="6364" s="5" customFormat="1" x14ac:dyDescent="0.25"/>
    <row r="6365" s="5" customFormat="1" x14ac:dyDescent="0.25"/>
    <row r="6366" s="5" customFormat="1" x14ac:dyDescent="0.25"/>
    <row r="6367" s="5" customFormat="1" x14ac:dyDescent="0.25"/>
    <row r="6368" s="5" customFormat="1" x14ac:dyDescent="0.25"/>
    <row r="6369" s="5" customFormat="1" x14ac:dyDescent="0.25"/>
    <row r="6370" s="5" customFormat="1" x14ac:dyDescent="0.25"/>
    <row r="6371" s="5" customFormat="1" x14ac:dyDescent="0.25"/>
    <row r="6372" s="5" customFormat="1" x14ac:dyDescent="0.25"/>
    <row r="6373" s="5" customFormat="1" x14ac:dyDescent="0.25"/>
    <row r="6374" s="5" customFormat="1" x14ac:dyDescent="0.25"/>
    <row r="6375" s="5" customFormat="1" x14ac:dyDescent="0.25"/>
    <row r="6376" s="5" customFormat="1" x14ac:dyDescent="0.25"/>
    <row r="6377" s="5" customFormat="1" x14ac:dyDescent="0.25"/>
    <row r="6378" s="5" customFormat="1" x14ac:dyDescent="0.25"/>
    <row r="6379" s="5" customFormat="1" x14ac:dyDescent="0.25"/>
    <row r="6380" s="5" customFormat="1" x14ac:dyDescent="0.25"/>
    <row r="6381" s="5" customFormat="1" x14ac:dyDescent="0.25"/>
    <row r="6382" s="5" customFormat="1" x14ac:dyDescent="0.25"/>
    <row r="6383" s="5" customFormat="1" x14ac:dyDescent="0.25"/>
    <row r="6384" s="5" customFormat="1" x14ac:dyDescent="0.25"/>
    <row r="6385" s="5" customFormat="1" x14ac:dyDescent="0.25"/>
    <row r="6386" s="5" customFormat="1" x14ac:dyDescent="0.25"/>
    <row r="6387" s="5" customFormat="1" x14ac:dyDescent="0.25"/>
    <row r="6388" s="5" customFormat="1" x14ac:dyDescent="0.25"/>
    <row r="6389" s="5" customFormat="1" x14ac:dyDescent="0.25"/>
    <row r="6390" s="5" customFormat="1" x14ac:dyDescent="0.25"/>
    <row r="6391" s="5" customFormat="1" x14ac:dyDescent="0.25"/>
    <row r="6392" s="5" customFormat="1" x14ac:dyDescent="0.25"/>
    <row r="6393" s="5" customFormat="1" x14ac:dyDescent="0.25"/>
    <row r="6394" s="5" customFormat="1" x14ac:dyDescent="0.25"/>
    <row r="6395" s="5" customFormat="1" x14ac:dyDescent="0.25"/>
    <row r="6396" s="5" customFormat="1" x14ac:dyDescent="0.25"/>
    <row r="6397" s="5" customFormat="1" x14ac:dyDescent="0.25"/>
    <row r="6398" s="5" customFormat="1" x14ac:dyDescent="0.25"/>
    <row r="6399" s="5" customFormat="1" x14ac:dyDescent="0.25"/>
    <row r="6400" s="5" customFormat="1" x14ac:dyDescent="0.25"/>
    <row r="6401" s="5" customFormat="1" x14ac:dyDescent="0.25"/>
    <row r="6402" s="5" customFormat="1" x14ac:dyDescent="0.25"/>
    <row r="6403" s="5" customFormat="1" x14ac:dyDescent="0.25"/>
    <row r="6404" s="5" customFormat="1" x14ac:dyDescent="0.25"/>
    <row r="6405" s="5" customFormat="1" x14ac:dyDescent="0.25"/>
    <row r="6406" s="5" customFormat="1" x14ac:dyDescent="0.25"/>
    <row r="6407" s="5" customFormat="1" x14ac:dyDescent="0.25"/>
    <row r="6408" s="5" customFormat="1" x14ac:dyDescent="0.25"/>
    <row r="6409" s="5" customFormat="1" x14ac:dyDescent="0.25"/>
    <row r="6410" s="5" customFormat="1" x14ac:dyDescent="0.25"/>
    <row r="6411" s="5" customFormat="1" x14ac:dyDescent="0.25"/>
    <row r="6412" s="5" customFormat="1" x14ac:dyDescent="0.25"/>
    <row r="6413" s="5" customFormat="1" x14ac:dyDescent="0.25"/>
    <row r="6414" s="5" customFormat="1" x14ac:dyDescent="0.25"/>
    <row r="6415" s="5" customFormat="1" x14ac:dyDescent="0.25"/>
    <row r="6416" s="5" customFormat="1" x14ac:dyDescent="0.25"/>
    <row r="6417" s="5" customFormat="1" x14ac:dyDescent="0.25"/>
    <row r="6418" s="5" customFormat="1" x14ac:dyDescent="0.25"/>
    <row r="6419" s="5" customFormat="1" x14ac:dyDescent="0.25"/>
    <row r="6420" s="5" customFormat="1" x14ac:dyDescent="0.25"/>
    <row r="6421" s="5" customFormat="1" x14ac:dyDescent="0.25"/>
    <row r="6422" s="5" customFormat="1" x14ac:dyDescent="0.25"/>
    <row r="6423" s="5" customFormat="1" x14ac:dyDescent="0.25"/>
    <row r="6424" s="5" customFormat="1" x14ac:dyDescent="0.25"/>
    <row r="6425" s="5" customFormat="1" x14ac:dyDescent="0.25"/>
    <row r="6426" s="5" customFormat="1" x14ac:dyDescent="0.25"/>
    <row r="6427" s="5" customFormat="1" x14ac:dyDescent="0.25"/>
    <row r="6428" s="5" customFormat="1" x14ac:dyDescent="0.25"/>
    <row r="6429" s="5" customFormat="1" x14ac:dyDescent="0.25"/>
    <row r="6430" s="5" customFormat="1" x14ac:dyDescent="0.25"/>
    <row r="6431" s="5" customFormat="1" x14ac:dyDescent="0.25"/>
    <row r="6432" s="5" customFormat="1" x14ac:dyDescent="0.25"/>
    <row r="6433" s="5" customFormat="1" x14ac:dyDescent="0.25"/>
    <row r="6434" s="5" customFormat="1" x14ac:dyDescent="0.25"/>
    <row r="6435" s="5" customFormat="1" x14ac:dyDescent="0.25"/>
    <row r="6436" s="5" customFormat="1" x14ac:dyDescent="0.25"/>
    <row r="6437" s="5" customFormat="1" x14ac:dyDescent="0.25"/>
    <row r="6438" s="5" customFormat="1" x14ac:dyDescent="0.25"/>
    <row r="6439" s="5" customFormat="1" x14ac:dyDescent="0.25"/>
    <row r="6440" s="5" customFormat="1" x14ac:dyDescent="0.25"/>
    <row r="6441" s="5" customFormat="1" x14ac:dyDescent="0.25"/>
    <row r="6442" s="5" customFormat="1" x14ac:dyDescent="0.25"/>
    <row r="6443" s="5" customFormat="1" x14ac:dyDescent="0.25"/>
    <row r="6444" s="5" customFormat="1" x14ac:dyDescent="0.25"/>
    <row r="6445" s="5" customFormat="1" x14ac:dyDescent="0.25"/>
    <row r="6446" s="5" customFormat="1" x14ac:dyDescent="0.25"/>
    <row r="6447" s="5" customFormat="1" x14ac:dyDescent="0.25"/>
    <row r="6448" s="5" customFormat="1" x14ac:dyDescent="0.25"/>
    <row r="6449" s="5" customFormat="1" x14ac:dyDescent="0.25"/>
    <row r="6450" s="5" customFormat="1" x14ac:dyDescent="0.25"/>
    <row r="6451" s="5" customFormat="1" x14ac:dyDescent="0.25"/>
    <row r="6452" s="5" customFormat="1" x14ac:dyDescent="0.25"/>
    <row r="6453" s="5" customFormat="1" x14ac:dyDescent="0.25"/>
    <row r="6454" s="5" customFormat="1" x14ac:dyDescent="0.25"/>
    <row r="6455" s="5" customFormat="1" x14ac:dyDescent="0.25"/>
    <row r="6456" s="5" customFormat="1" x14ac:dyDescent="0.25"/>
    <row r="6457" s="5" customFormat="1" x14ac:dyDescent="0.25"/>
    <row r="6458" s="5" customFormat="1" x14ac:dyDescent="0.25"/>
    <row r="6459" s="5" customFormat="1" x14ac:dyDescent="0.25"/>
    <row r="6460" s="5" customFormat="1" x14ac:dyDescent="0.25"/>
    <row r="6461" s="5" customFormat="1" x14ac:dyDescent="0.25"/>
    <row r="6462" s="5" customFormat="1" x14ac:dyDescent="0.25"/>
    <row r="6463" s="5" customFormat="1" x14ac:dyDescent="0.25"/>
    <row r="6464" s="5" customFormat="1" x14ac:dyDescent="0.25"/>
    <row r="6465" s="5" customFormat="1" x14ac:dyDescent="0.25"/>
    <row r="6466" s="5" customFormat="1" x14ac:dyDescent="0.25"/>
    <row r="6467" s="5" customFormat="1" x14ac:dyDescent="0.25"/>
    <row r="6468" s="5" customFormat="1" x14ac:dyDescent="0.25"/>
    <row r="6469" s="5" customFormat="1" x14ac:dyDescent="0.25"/>
    <row r="6470" s="5" customFormat="1" x14ac:dyDescent="0.25"/>
    <row r="6471" s="5" customFormat="1" x14ac:dyDescent="0.25"/>
    <row r="6472" s="5" customFormat="1" x14ac:dyDescent="0.25"/>
    <row r="6473" s="5" customFormat="1" x14ac:dyDescent="0.25"/>
    <row r="6474" s="5" customFormat="1" x14ac:dyDescent="0.25"/>
    <row r="6475" s="5" customFormat="1" x14ac:dyDescent="0.25"/>
    <row r="6476" s="5" customFormat="1" x14ac:dyDescent="0.25"/>
    <row r="6477" s="5" customFormat="1" x14ac:dyDescent="0.25"/>
    <row r="6478" s="5" customFormat="1" x14ac:dyDescent="0.25"/>
    <row r="6479" s="5" customFormat="1" x14ac:dyDescent="0.25"/>
    <row r="6480" s="5" customFormat="1" x14ac:dyDescent="0.25"/>
    <row r="6481" s="5" customFormat="1" x14ac:dyDescent="0.25"/>
    <row r="6482" s="5" customFormat="1" x14ac:dyDescent="0.25"/>
    <row r="6483" s="5" customFormat="1" x14ac:dyDescent="0.25"/>
    <row r="6484" s="5" customFormat="1" x14ac:dyDescent="0.25"/>
    <row r="6485" s="5" customFormat="1" x14ac:dyDescent="0.25"/>
    <row r="6486" s="5" customFormat="1" x14ac:dyDescent="0.25"/>
    <row r="6487" s="5" customFormat="1" x14ac:dyDescent="0.25"/>
    <row r="6488" s="5" customFormat="1" x14ac:dyDescent="0.25"/>
    <row r="6489" s="5" customFormat="1" x14ac:dyDescent="0.25"/>
    <row r="6490" s="5" customFormat="1" x14ac:dyDescent="0.25"/>
    <row r="6491" s="5" customFormat="1" x14ac:dyDescent="0.25"/>
    <row r="6492" s="5" customFormat="1" x14ac:dyDescent="0.25"/>
    <row r="6493" s="5" customFormat="1" x14ac:dyDescent="0.25"/>
    <row r="6494" s="5" customFormat="1" x14ac:dyDescent="0.25"/>
    <row r="6495" s="5" customFormat="1" x14ac:dyDescent="0.25"/>
    <row r="6496" s="5" customFormat="1" x14ac:dyDescent="0.25"/>
    <row r="6497" s="5" customFormat="1" x14ac:dyDescent="0.25"/>
    <row r="6498" s="5" customFormat="1" x14ac:dyDescent="0.25"/>
    <row r="6499" s="5" customFormat="1" x14ac:dyDescent="0.25"/>
    <row r="6500" s="5" customFormat="1" x14ac:dyDescent="0.25"/>
    <row r="6501" s="5" customFormat="1" x14ac:dyDescent="0.25"/>
    <row r="6502" s="5" customFormat="1" x14ac:dyDescent="0.25"/>
    <row r="6503" s="5" customFormat="1" x14ac:dyDescent="0.25"/>
    <row r="6504" s="5" customFormat="1" x14ac:dyDescent="0.25"/>
    <row r="6505" s="5" customFormat="1" x14ac:dyDescent="0.25"/>
    <row r="6506" s="5" customFormat="1" x14ac:dyDescent="0.25"/>
    <row r="6507" s="5" customFormat="1" x14ac:dyDescent="0.25"/>
    <row r="6508" s="5" customFormat="1" x14ac:dyDescent="0.25"/>
    <row r="6509" s="5" customFormat="1" x14ac:dyDescent="0.25"/>
    <row r="6510" s="5" customFormat="1" x14ac:dyDescent="0.25"/>
    <row r="6511" s="5" customFormat="1" x14ac:dyDescent="0.25"/>
    <row r="6512" s="5" customFormat="1" x14ac:dyDescent="0.25"/>
    <row r="6513" s="5" customFormat="1" x14ac:dyDescent="0.25"/>
    <row r="6514" s="5" customFormat="1" x14ac:dyDescent="0.25"/>
    <row r="6515" s="5" customFormat="1" x14ac:dyDescent="0.25"/>
    <row r="6516" s="5" customFormat="1" x14ac:dyDescent="0.25"/>
    <row r="6517" s="5" customFormat="1" x14ac:dyDescent="0.25"/>
    <row r="6518" s="5" customFormat="1" x14ac:dyDescent="0.25"/>
    <row r="6519" s="5" customFormat="1" x14ac:dyDescent="0.25"/>
    <row r="6520" s="5" customFormat="1" x14ac:dyDescent="0.25"/>
    <row r="6521" s="5" customFormat="1" x14ac:dyDescent="0.25"/>
    <row r="6522" s="5" customFormat="1" x14ac:dyDescent="0.25"/>
    <row r="6523" s="5" customFormat="1" x14ac:dyDescent="0.25"/>
    <row r="6524" s="5" customFormat="1" x14ac:dyDescent="0.25"/>
    <row r="6525" s="5" customFormat="1" x14ac:dyDescent="0.25"/>
    <row r="6526" s="5" customFormat="1" x14ac:dyDescent="0.25"/>
    <row r="6527" s="5" customFormat="1" x14ac:dyDescent="0.25"/>
    <row r="6528" s="5" customFormat="1" x14ac:dyDescent="0.25"/>
    <row r="6529" s="5" customFormat="1" x14ac:dyDescent="0.25"/>
    <row r="6530" s="5" customFormat="1" x14ac:dyDescent="0.25"/>
    <row r="6531" s="5" customFormat="1" x14ac:dyDescent="0.25"/>
    <row r="6532" s="5" customFormat="1" x14ac:dyDescent="0.25"/>
    <row r="6533" s="5" customFormat="1" x14ac:dyDescent="0.25"/>
    <row r="6534" s="5" customFormat="1" x14ac:dyDescent="0.25"/>
    <row r="6535" s="5" customFormat="1" x14ac:dyDescent="0.25"/>
    <row r="6536" s="5" customFormat="1" x14ac:dyDescent="0.25"/>
    <row r="6537" s="5" customFormat="1" x14ac:dyDescent="0.25"/>
    <row r="6538" s="5" customFormat="1" x14ac:dyDescent="0.25"/>
    <row r="6539" s="5" customFormat="1" x14ac:dyDescent="0.25"/>
    <row r="6540" s="5" customFormat="1" x14ac:dyDescent="0.25"/>
    <row r="6541" s="5" customFormat="1" x14ac:dyDescent="0.25"/>
    <row r="6542" s="5" customFormat="1" x14ac:dyDescent="0.25"/>
    <row r="6543" s="5" customFormat="1" x14ac:dyDescent="0.25"/>
    <row r="6544" s="5" customFormat="1" x14ac:dyDescent="0.25"/>
    <row r="6545" s="5" customFormat="1" x14ac:dyDescent="0.25"/>
    <row r="6546" s="5" customFormat="1" x14ac:dyDescent="0.25"/>
    <row r="6547" s="5" customFormat="1" x14ac:dyDescent="0.25"/>
    <row r="6548" s="5" customFormat="1" x14ac:dyDescent="0.25"/>
    <row r="6549" s="5" customFormat="1" x14ac:dyDescent="0.25"/>
    <row r="6550" s="5" customFormat="1" x14ac:dyDescent="0.25"/>
    <row r="6551" s="5" customFormat="1" x14ac:dyDescent="0.25"/>
    <row r="6552" s="5" customFormat="1" x14ac:dyDescent="0.25"/>
    <row r="6553" s="5" customFormat="1" x14ac:dyDescent="0.25"/>
    <row r="6554" s="5" customFormat="1" x14ac:dyDescent="0.25"/>
    <row r="6555" s="5" customFormat="1" x14ac:dyDescent="0.25"/>
    <row r="6556" s="5" customFormat="1" x14ac:dyDescent="0.25"/>
    <row r="6557" s="5" customFormat="1" x14ac:dyDescent="0.25"/>
    <row r="6558" s="5" customFormat="1" x14ac:dyDescent="0.25"/>
    <row r="6559" s="5" customFormat="1" x14ac:dyDescent="0.25"/>
    <row r="6560" s="5" customFormat="1" x14ac:dyDescent="0.25"/>
    <row r="6561" s="5" customFormat="1" x14ac:dyDescent="0.25"/>
    <row r="6562" s="5" customFormat="1" x14ac:dyDescent="0.25"/>
    <row r="6563" s="5" customFormat="1" x14ac:dyDescent="0.25"/>
    <row r="6564" s="5" customFormat="1" x14ac:dyDescent="0.25"/>
    <row r="6565" s="5" customFormat="1" x14ac:dyDescent="0.25"/>
    <row r="6566" s="5" customFormat="1" x14ac:dyDescent="0.25"/>
    <row r="6567" s="5" customFormat="1" x14ac:dyDescent="0.25"/>
    <row r="6568" s="5" customFormat="1" x14ac:dyDescent="0.25"/>
    <row r="6569" s="5" customFormat="1" x14ac:dyDescent="0.25"/>
    <row r="6570" s="5" customFormat="1" x14ac:dyDescent="0.25"/>
    <row r="6571" s="5" customFormat="1" x14ac:dyDescent="0.25"/>
    <row r="6572" s="5" customFormat="1" x14ac:dyDescent="0.25"/>
    <row r="6573" s="5" customFormat="1" x14ac:dyDescent="0.25"/>
    <row r="6574" s="5" customFormat="1" x14ac:dyDescent="0.25"/>
    <row r="6575" s="5" customFormat="1" x14ac:dyDescent="0.25"/>
    <row r="6576" s="5" customFormat="1" x14ac:dyDescent="0.25"/>
    <row r="6577" s="5" customFormat="1" x14ac:dyDescent="0.25"/>
    <row r="6578" s="5" customFormat="1" x14ac:dyDescent="0.25"/>
    <row r="6579" s="5" customFormat="1" x14ac:dyDescent="0.25"/>
    <row r="6580" s="5" customFormat="1" x14ac:dyDescent="0.25"/>
    <row r="6581" s="5" customFormat="1" x14ac:dyDescent="0.25"/>
    <row r="6582" s="5" customFormat="1" x14ac:dyDescent="0.25"/>
    <row r="6583" s="5" customFormat="1" x14ac:dyDescent="0.25"/>
    <row r="6584" s="5" customFormat="1" x14ac:dyDescent="0.25"/>
    <row r="6585" s="5" customFormat="1" x14ac:dyDescent="0.25"/>
    <row r="6586" s="5" customFormat="1" x14ac:dyDescent="0.25"/>
    <row r="6587" s="5" customFormat="1" x14ac:dyDescent="0.25"/>
    <row r="6588" s="5" customFormat="1" x14ac:dyDescent="0.25"/>
    <row r="6589" s="5" customFormat="1" x14ac:dyDescent="0.25"/>
    <row r="6590" s="5" customFormat="1" x14ac:dyDescent="0.25"/>
    <row r="6591" s="5" customFormat="1" x14ac:dyDescent="0.25"/>
    <row r="6592" s="5" customFormat="1" x14ac:dyDescent="0.25"/>
    <row r="6593" s="5" customFormat="1" x14ac:dyDescent="0.25"/>
    <row r="6594" s="5" customFormat="1" x14ac:dyDescent="0.25"/>
    <row r="6595" s="5" customFormat="1" x14ac:dyDescent="0.25"/>
    <row r="6596" s="5" customFormat="1" x14ac:dyDescent="0.25"/>
    <row r="6597" s="5" customFormat="1" x14ac:dyDescent="0.25"/>
    <row r="6598" s="5" customFormat="1" x14ac:dyDescent="0.25"/>
    <row r="6599" s="5" customFormat="1" x14ac:dyDescent="0.25"/>
    <row r="6600" s="5" customFormat="1" x14ac:dyDescent="0.25"/>
    <row r="6601" s="5" customFormat="1" x14ac:dyDescent="0.25"/>
    <row r="6602" s="5" customFormat="1" x14ac:dyDescent="0.25"/>
    <row r="6603" s="5" customFormat="1" x14ac:dyDescent="0.25"/>
    <row r="6604" s="5" customFormat="1" x14ac:dyDescent="0.25"/>
    <row r="6605" s="5" customFormat="1" x14ac:dyDescent="0.25"/>
    <row r="6606" s="5" customFormat="1" x14ac:dyDescent="0.25"/>
    <row r="6607" s="5" customFormat="1" x14ac:dyDescent="0.25"/>
    <row r="6608" s="5" customFormat="1" x14ac:dyDescent="0.25"/>
    <row r="6609" s="5" customFormat="1" x14ac:dyDescent="0.25"/>
    <row r="6610" s="5" customFormat="1" x14ac:dyDescent="0.25"/>
    <row r="6611" s="5" customFormat="1" x14ac:dyDescent="0.25"/>
    <row r="6612" s="5" customFormat="1" x14ac:dyDescent="0.25"/>
    <row r="6613" s="5" customFormat="1" x14ac:dyDescent="0.25"/>
    <row r="6614" s="5" customFormat="1" x14ac:dyDescent="0.25"/>
    <row r="6615" s="5" customFormat="1" x14ac:dyDescent="0.25"/>
    <row r="6616" s="5" customFormat="1" x14ac:dyDescent="0.25"/>
    <row r="6617" s="5" customFormat="1" x14ac:dyDescent="0.25"/>
    <row r="6618" s="5" customFormat="1" x14ac:dyDescent="0.25"/>
    <row r="6619" s="5" customFormat="1" x14ac:dyDescent="0.25"/>
    <row r="6620" s="5" customFormat="1" x14ac:dyDescent="0.25"/>
    <row r="6621" s="5" customFormat="1" x14ac:dyDescent="0.25"/>
    <row r="6622" s="5" customFormat="1" x14ac:dyDescent="0.25"/>
    <row r="6623" s="5" customFormat="1" x14ac:dyDescent="0.25"/>
    <row r="6624" s="5" customFormat="1" x14ac:dyDescent="0.25"/>
    <row r="6625" s="5" customFormat="1" x14ac:dyDescent="0.25"/>
    <row r="6626" s="5" customFormat="1" x14ac:dyDescent="0.25"/>
    <row r="6627" s="5" customFormat="1" x14ac:dyDescent="0.25"/>
    <row r="6628" s="5" customFormat="1" x14ac:dyDescent="0.25"/>
    <row r="6629" s="5" customFormat="1" x14ac:dyDescent="0.25"/>
    <row r="6630" s="5" customFormat="1" x14ac:dyDescent="0.25"/>
    <row r="6631" s="5" customFormat="1" x14ac:dyDescent="0.25"/>
    <row r="6632" s="5" customFormat="1" x14ac:dyDescent="0.25"/>
    <row r="6633" s="5" customFormat="1" x14ac:dyDescent="0.25"/>
    <row r="6634" s="5" customFormat="1" x14ac:dyDescent="0.25"/>
    <row r="6635" s="5" customFormat="1" x14ac:dyDescent="0.25"/>
    <row r="6636" s="5" customFormat="1" x14ac:dyDescent="0.25"/>
    <row r="6637" s="5" customFormat="1" x14ac:dyDescent="0.25"/>
    <row r="6638" s="5" customFormat="1" x14ac:dyDescent="0.25"/>
    <row r="6639" s="5" customFormat="1" x14ac:dyDescent="0.25"/>
    <row r="6640" s="5" customFormat="1" x14ac:dyDescent="0.25"/>
    <row r="6641" s="5" customFormat="1" x14ac:dyDescent="0.25"/>
    <row r="6642" s="5" customFormat="1" x14ac:dyDescent="0.25"/>
    <row r="6643" s="5" customFormat="1" x14ac:dyDescent="0.25"/>
    <row r="6644" s="5" customFormat="1" x14ac:dyDescent="0.25"/>
    <row r="6645" s="5" customFormat="1" x14ac:dyDescent="0.25"/>
    <row r="6646" s="5" customFormat="1" x14ac:dyDescent="0.25"/>
    <row r="6647" s="5" customFormat="1" x14ac:dyDescent="0.25"/>
    <row r="6648" s="5" customFormat="1" x14ac:dyDescent="0.25"/>
    <row r="6649" s="5" customFormat="1" x14ac:dyDescent="0.25"/>
    <row r="6650" s="5" customFormat="1" x14ac:dyDescent="0.25"/>
    <row r="6651" s="5" customFormat="1" x14ac:dyDescent="0.25"/>
    <row r="6652" s="5" customFormat="1" x14ac:dyDescent="0.25"/>
    <row r="6653" s="5" customFormat="1" x14ac:dyDescent="0.25"/>
    <row r="6654" s="5" customFormat="1" x14ac:dyDescent="0.25"/>
    <row r="6655" s="5" customFormat="1" x14ac:dyDescent="0.25"/>
    <row r="6656" s="5" customFormat="1" x14ac:dyDescent="0.25"/>
    <row r="6657" s="5" customFormat="1" x14ac:dyDescent="0.25"/>
    <row r="6658" s="5" customFormat="1" x14ac:dyDescent="0.25"/>
    <row r="6659" s="5" customFormat="1" x14ac:dyDescent="0.25"/>
    <row r="6660" s="5" customFormat="1" x14ac:dyDescent="0.25"/>
    <row r="6661" s="5" customFormat="1" x14ac:dyDescent="0.25"/>
    <row r="6662" s="5" customFormat="1" x14ac:dyDescent="0.25"/>
    <row r="6663" s="5" customFormat="1" x14ac:dyDescent="0.25"/>
    <row r="6664" s="5" customFormat="1" x14ac:dyDescent="0.25"/>
    <row r="6665" s="5" customFormat="1" x14ac:dyDescent="0.25"/>
    <row r="6666" s="5" customFormat="1" x14ac:dyDescent="0.25"/>
    <row r="6667" s="5" customFormat="1" x14ac:dyDescent="0.25"/>
    <row r="6668" s="5" customFormat="1" x14ac:dyDescent="0.25"/>
    <row r="6669" s="5" customFormat="1" x14ac:dyDescent="0.25"/>
    <row r="6670" s="5" customFormat="1" x14ac:dyDescent="0.25"/>
    <row r="6671" s="5" customFormat="1" x14ac:dyDescent="0.25"/>
    <row r="6672" s="5" customFormat="1" x14ac:dyDescent="0.25"/>
    <row r="6673" s="5" customFormat="1" x14ac:dyDescent="0.25"/>
    <row r="6674" s="5" customFormat="1" x14ac:dyDescent="0.25"/>
    <row r="6675" s="5" customFormat="1" x14ac:dyDescent="0.25"/>
    <row r="6676" s="5" customFormat="1" x14ac:dyDescent="0.25"/>
    <row r="6677" s="5" customFormat="1" x14ac:dyDescent="0.25"/>
    <row r="6678" s="5" customFormat="1" x14ac:dyDescent="0.25"/>
    <row r="6679" s="5" customFormat="1" x14ac:dyDescent="0.25"/>
    <row r="6680" s="5" customFormat="1" x14ac:dyDescent="0.25"/>
    <row r="6681" s="5" customFormat="1" x14ac:dyDescent="0.25"/>
    <row r="6682" s="5" customFormat="1" x14ac:dyDescent="0.25"/>
    <row r="6683" s="5" customFormat="1" x14ac:dyDescent="0.25"/>
    <row r="6684" s="5" customFormat="1" x14ac:dyDescent="0.25"/>
    <row r="6685" s="5" customFormat="1" x14ac:dyDescent="0.25"/>
    <row r="6686" s="5" customFormat="1" x14ac:dyDescent="0.25"/>
    <row r="6687" s="5" customFormat="1" x14ac:dyDescent="0.25"/>
    <row r="6688" s="5" customFormat="1" x14ac:dyDescent="0.25"/>
    <row r="6689" s="5" customFormat="1" x14ac:dyDescent="0.25"/>
    <row r="6690" s="5" customFormat="1" x14ac:dyDescent="0.25"/>
    <row r="6691" s="5" customFormat="1" x14ac:dyDescent="0.25"/>
    <row r="6692" s="5" customFormat="1" x14ac:dyDescent="0.25"/>
    <row r="6693" s="5" customFormat="1" x14ac:dyDescent="0.25"/>
    <row r="6694" s="5" customFormat="1" x14ac:dyDescent="0.25"/>
    <row r="6695" s="5" customFormat="1" x14ac:dyDescent="0.25"/>
    <row r="6696" s="5" customFormat="1" x14ac:dyDescent="0.25"/>
    <row r="6697" s="5" customFormat="1" x14ac:dyDescent="0.25"/>
    <row r="6698" s="5" customFormat="1" x14ac:dyDescent="0.25"/>
    <row r="6699" s="5" customFormat="1" x14ac:dyDescent="0.25"/>
    <row r="6700" s="5" customFormat="1" x14ac:dyDescent="0.25"/>
    <row r="6701" s="5" customFormat="1" x14ac:dyDescent="0.25"/>
    <row r="6702" s="5" customFormat="1" x14ac:dyDescent="0.25"/>
    <row r="6703" s="5" customFormat="1" x14ac:dyDescent="0.25"/>
    <row r="6704" s="5" customFormat="1" x14ac:dyDescent="0.25"/>
    <row r="6705" s="5" customFormat="1" x14ac:dyDescent="0.25"/>
    <row r="6706" s="5" customFormat="1" x14ac:dyDescent="0.25"/>
    <row r="6707" s="5" customFormat="1" x14ac:dyDescent="0.25"/>
    <row r="6708" s="5" customFormat="1" x14ac:dyDescent="0.25"/>
    <row r="6709" s="5" customFormat="1" x14ac:dyDescent="0.25"/>
    <row r="6710" s="5" customFormat="1" x14ac:dyDescent="0.25"/>
    <row r="6711" s="5" customFormat="1" x14ac:dyDescent="0.25"/>
    <row r="6712" s="5" customFormat="1" x14ac:dyDescent="0.25"/>
    <row r="6713" s="5" customFormat="1" x14ac:dyDescent="0.25"/>
    <row r="6714" s="5" customFormat="1" x14ac:dyDescent="0.25"/>
    <row r="6715" s="5" customFormat="1" x14ac:dyDescent="0.25"/>
    <row r="6716" s="5" customFormat="1" x14ac:dyDescent="0.25"/>
    <row r="6717" s="5" customFormat="1" x14ac:dyDescent="0.25"/>
    <row r="6718" s="5" customFormat="1" x14ac:dyDescent="0.25"/>
    <row r="6719" s="5" customFormat="1" x14ac:dyDescent="0.25"/>
    <row r="6720" s="5" customFormat="1" x14ac:dyDescent="0.25"/>
    <row r="6721" s="5" customFormat="1" x14ac:dyDescent="0.25"/>
    <row r="6722" s="5" customFormat="1" x14ac:dyDescent="0.25"/>
    <row r="6723" s="5" customFormat="1" x14ac:dyDescent="0.25"/>
    <row r="6724" s="5" customFormat="1" x14ac:dyDescent="0.25"/>
    <row r="6725" s="5" customFormat="1" x14ac:dyDescent="0.25"/>
    <row r="6726" s="5" customFormat="1" x14ac:dyDescent="0.25"/>
    <row r="6727" s="5" customFormat="1" x14ac:dyDescent="0.25"/>
    <row r="6728" s="5" customFormat="1" x14ac:dyDescent="0.25"/>
    <row r="6729" s="5" customFormat="1" x14ac:dyDescent="0.25"/>
    <row r="6730" s="5" customFormat="1" x14ac:dyDescent="0.25"/>
    <row r="6731" s="5" customFormat="1" x14ac:dyDescent="0.25"/>
    <row r="6732" s="5" customFormat="1" x14ac:dyDescent="0.25"/>
    <row r="6733" s="5" customFormat="1" x14ac:dyDescent="0.25"/>
    <row r="6734" s="5" customFormat="1" x14ac:dyDescent="0.25"/>
    <row r="6735" s="5" customFormat="1" x14ac:dyDescent="0.25"/>
    <row r="6736" s="5" customFormat="1" x14ac:dyDescent="0.25"/>
    <row r="6737" s="5" customFormat="1" x14ac:dyDescent="0.25"/>
    <row r="6738" s="5" customFormat="1" x14ac:dyDescent="0.25"/>
    <row r="6739" s="5" customFormat="1" x14ac:dyDescent="0.25"/>
    <row r="6740" s="5" customFormat="1" x14ac:dyDescent="0.25"/>
    <row r="6741" s="5" customFormat="1" x14ac:dyDescent="0.25"/>
    <row r="6742" s="5" customFormat="1" x14ac:dyDescent="0.25"/>
    <row r="6743" s="5" customFormat="1" x14ac:dyDescent="0.25"/>
    <row r="6744" s="5" customFormat="1" x14ac:dyDescent="0.25"/>
    <row r="6745" s="5" customFormat="1" x14ac:dyDescent="0.25"/>
    <row r="6746" s="5" customFormat="1" x14ac:dyDescent="0.25"/>
    <row r="6747" s="5" customFormat="1" x14ac:dyDescent="0.25"/>
    <row r="6748" s="5" customFormat="1" x14ac:dyDescent="0.25"/>
    <row r="6749" s="5" customFormat="1" x14ac:dyDescent="0.25"/>
    <row r="6750" s="5" customFormat="1" x14ac:dyDescent="0.25"/>
    <row r="6751" s="5" customFormat="1" x14ac:dyDescent="0.25"/>
    <row r="6752" s="5" customFormat="1" x14ac:dyDescent="0.25"/>
    <row r="6753" s="5" customFormat="1" x14ac:dyDescent="0.25"/>
    <row r="6754" s="5" customFormat="1" x14ac:dyDescent="0.25"/>
    <row r="6755" s="5" customFormat="1" x14ac:dyDescent="0.25"/>
    <row r="6756" s="5" customFormat="1" x14ac:dyDescent="0.25"/>
    <row r="6757" s="5" customFormat="1" x14ac:dyDescent="0.25"/>
    <row r="6758" s="5" customFormat="1" x14ac:dyDescent="0.25"/>
    <row r="6759" s="5" customFormat="1" x14ac:dyDescent="0.25"/>
    <row r="6760" s="5" customFormat="1" x14ac:dyDescent="0.25"/>
    <row r="6761" s="5" customFormat="1" x14ac:dyDescent="0.25"/>
    <row r="6762" s="5" customFormat="1" x14ac:dyDescent="0.25"/>
    <row r="6763" s="5" customFormat="1" x14ac:dyDescent="0.25"/>
    <row r="6764" s="5" customFormat="1" x14ac:dyDescent="0.25"/>
    <row r="6765" s="5" customFormat="1" x14ac:dyDescent="0.25"/>
    <row r="6766" s="5" customFormat="1" x14ac:dyDescent="0.25"/>
    <row r="6767" s="5" customFormat="1" x14ac:dyDescent="0.25"/>
    <row r="6768" s="5" customFormat="1" x14ac:dyDescent="0.25"/>
    <row r="6769" s="5" customFormat="1" x14ac:dyDescent="0.25"/>
    <row r="6770" s="5" customFormat="1" x14ac:dyDescent="0.25"/>
    <row r="6771" s="5" customFormat="1" x14ac:dyDescent="0.25"/>
    <row r="6772" s="5" customFormat="1" x14ac:dyDescent="0.25"/>
    <row r="6773" s="5" customFormat="1" x14ac:dyDescent="0.25"/>
    <row r="6774" s="5" customFormat="1" x14ac:dyDescent="0.25"/>
    <row r="6775" s="5" customFormat="1" x14ac:dyDescent="0.25"/>
    <row r="6776" s="5" customFormat="1" x14ac:dyDescent="0.25"/>
    <row r="6777" s="5" customFormat="1" x14ac:dyDescent="0.25"/>
    <row r="6778" s="5" customFormat="1" x14ac:dyDescent="0.25"/>
    <row r="6779" s="5" customFormat="1" x14ac:dyDescent="0.25"/>
    <row r="6780" s="5" customFormat="1" x14ac:dyDescent="0.25"/>
    <row r="6781" s="5" customFormat="1" x14ac:dyDescent="0.25"/>
    <row r="6782" s="5" customFormat="1" x14ac:dyDescent="0.25"/>
    <row r="6783" s="5" customFormat="1" x14ac:dyDescent="0.25"/>
    <row r="6784" s="5" customFormat="1" x14ac:dyDescent="0.25"/>
    <row r="6785" s="5" customFormat="1" x14ac:dyDescent="0.25"/>
    <row r="6786" s="5" customFormat="1" x14ac:dyDescent="0.25"/>
    <row r="6787" s="5" customFormat="1" x14ac:dyDescent="0.25"/>
    <row r="6788" s="5" customFormat="1" x14ac:dyDescent="0.25"/>
    <row r="6789" s="5" customFormat="1" x14ac:dyDescent="0.25"/>
    <row r="6790" s="5" customFormat="1" x14ac:dyDescent="0.25"/>
    <row r="6791" s="5" customFormat="1" x14ac:dyDescent="0.25"/>
    <row r="6792" s="5" customFormat="1" x14ac:dyDescent="0.25"/>
    <row r="6793" s="5" customFormat="1" x14ac:dyDescent="0.25"/>
    <row r="6794" s="5" customFormat="1" x14ac:dyDescent="0.25"/>
    <row r="6795" s="5" customFormat="1" x14ac:dyDescent="0.25"/>
    <row r="6796" s="5" customFormat="1" x14ac:dyDescent="0.25"/>
    <row r="6797" s="5" customFormat="1" x14ac:dyDescent="0.25"/>
    <row r="6798" s="5" customFormat="1" x14ac:dyDescent="0.25"/>
    <row r="6799" s="5" customFormat="1" x14ac:dyDescent="0.25"/>
    <row r="6800" s="5" customFormat="1" x14ac:dyDescent="0.25"/>
    <row r="6801" s="5" customFormat="1" x14ac:dyDescent="0.25"/>
    <row r="6802" s="5" customFormat="1" x14ac:dyDescent="0.25"/>
    <row r="6803" s="5" customFormat="1" x14ac:dyDescent="0.25"/>
    <row r="6804" s="5" customFormat="1" x14ac:dyDescent="0.25"/>
    <row r="6805" s="5" customFormat="1" x14ac:dyDescent="0.25"/>
    <row r="6806" s="5" customFormat="1" x14ac:dyDescent="0.25"/>
    <row r="6807" s="5" customFormat="1" x14ac:dyDescent="0.25"/>
    <row r="6808" s="5" customFormat="1" x14ac:dyDescent="0.25"/>
    <row r="6809" s="5" customFormat="1" x14ac:dyDescent="0.25"/>
    <row r="6810" s="5" customFormat="1" x14ac:dyDescent="0.25"/>
    <row r="6811" s="5" customFormat="1" x14ac:dyDescent="0.25"/>
    <row r="6812" s="5" customFormat="1" x14ac:dyDescent="0.25"/>
    <row r="6813" s="5" customFormat="1" x14ac:dyDescent="0.25"/>
    <row r="6814" s="5" customFormat="1" x14ac:dyDescent="0.25"/>
    <row r="6815" s="5" customFormat="1" x14ac:dyDescent="0.25"/>
    <row r="6816" s="5" customFormat="1" x14ac:dyDescent="0.25"/>
    <row r="6817" s="5" customFormat="1" x14ac:dyDescent="0.25"/>
    <row r="6818" s="5" customFormat="1" x14ac:dyDescent="0.25"/>
    <row r="6819" s="5" customFormat="1" x14ac:dyDescent="0.25"/>
    <row r="6820" s="5" customFormat="1" x14ac:dyDescent="0.25"/>
    <row r="6821" s="5" customFormat="1" x14ac:dyDescent="0.25"/>
    <row r="6822" s="5" customFormat="1" x14ac:dyDescent="0.25"/>
    <row r="6823" s="5" customFormat="1" x14ac:dyDescent="0.25"/>
    <row r="6824" s="5" customFormat="1" x14ac:dyDescent="0.25"/>
    <row r="6825" s="5" customFormat="1" x14ac:dyDescent="0.25"/>
    <row r="6826" s="5" customFormat="1" x14ac:dyDescent="0.25"/>
    <row r="6827" s="5" customFormat="1" x14ac:dyDescent="0.25"/>
    <row r="6828" s="5" customFormat="1" x14ac:dyDescent="0.25"/>
    <row r="6829" s="5" customFormat="1" x14ac:dyDescent="0.25"/>
    <row r="6830" s="5" customFormat="1" x14ac:dyDescent="0.25"/>
    <row r="6831" s="5" customFormat="1" x14ac:dyDescent="0.25"/>
    <row r="6832" s="5" customFormat="1" x14ac:dyDescent="0.25"/>
    <row r="6833" s="5" customFormat="1" x14ac:dyDescent="0.25"/>
    <row r="6834" s="5" customFormat="1" x14ac:dyDescent="0.25"/>
    <row r="6835" s="5" customFormat="1" x14ac:dyDescent="0.25"/>
    <row r="6836" s="5" customFormat="1" x14ac:dyDescent="0.25"/>
    <row r="6837" s="5" customFormat="1" x14ac:dyDescent="0.25"/>
    <row r="6838" s="5" customFormat="1" x14ac:dyDescent="0.25"/>
    <row r="6839" s="5" customFormat="1" x14ac:dyDescent="0.25"/>
    <row r="6840" s="5" customFormat="1" x14ac:dyDescent="0.25"/>
    <row r="6841" s="5" customFormat="1" x14ac:dyDescent="0.25"/>
    <row r="6842" s="5" customFormat="1" x14ac:dyDescent="0.25"/>
    <row r="6843" s="5" customFormat="1" x14ac:dyDescent="0.25"/>
    <row r="6844" s="5" customFormat="1" x14ac:dyDescent="0.25"/>
    <row r="6845" s="5" customFormat="1" x14ac:dyDescent="0.25"/>
    <row r="6846" s="5" customFormat="1" x14ac:dyDescent="0.25"/>
    <row r="6847" s="5" customFormat="1" x14ac:dyDescent="0.25"/>
    <row r="6848" s="5" customFormat="1" x14ac:dyDescent="0.25"/>
    <row r="6849" s="5" customFormat="1" x14ac:dyDescent="0.25"/>
    <row r="6850" s="5" customFormat="1" x14ac:dyDescent="0.25"/>
    <row r="6851" s="5" customFormat="1" x14ac:dyDescent="0.25"/>
    <row r="6852" s="5" customFormat="1" x14ac:dyDescent="0.25"/>
    <row r="6853" s="5" customFormat="1" x14ac:dyDescent="0.25"/>
    <row r="6854" s="5" customFormat="1" x14ac:dyDescent="0.25"/>
    <row r="6855" s="5" customFormat="1" x14ac:dyDescent="0.25"/>
    <row r="6856" s="5" customFormat="1" x14ac:dyDescent="0.25"/>
    <row r="6857" s="5" customFormat="1" x14ac:dyDescent="0.25"/>
    <row r="6858" s="5" customFormat="1" x14ac:dyDescent="0.25"/>
    <row r="6859" s="5" customFormat="1" x14ac:dyDescent="0.25"/>
    <row r="6860" s="5" customFormat="1" x14ac:dyDescent="0.25"/>
    <row r="6861" s="5" customFormat="1" x14ac:dyDescent="0.25"/>
    <row r="6862" s="5" customFormat="1" x14ac:dyDescent="0.25"/>
    <row r="6863" s="5" customFormat="1" x14ac:dyDescent="0.25"/>
    <row r="6864" s="5" customFormat="1" x14ac:dyDescent="0.25"/>
    <row r="6865" s="5" customFormat="1" x14ac:dyDescent="0.25"/>
    <row r="6866" s="5" customFormat="1" x14ac:dyDescent="0.25"/>
    <row r="6867" s="5" customFormat="1" x14ac:dyDescent="0.25"/>
    <row r="6868" s="5" customFormat="1" x14ac:dyDescent="0.25"/>
    <row r="6869" s="5" customFormat="1" x14ac:dyDescent="0.25"/>
    <row r="6870" s="5" customFormat="1" x14ac:dyDescent="0.25"/>
    <row r="6871" s="5" customFormat="1" x14ac:dyDescent="0.25"/>
    <row r="6872" s="5" customFormat="1" x14ac:dyDescent="0.25"/>
    <row r="6873" s="5" customFormat="1" x14ac:dyDescent="0.25"/>
    <row r="6874" s="5" customFormat="1" x14ac:dyDescent="0.25"/>
    <row r="6875" s="5" customFormat="1" x14ac:dyDescent="0.25"/>
    <row r="6876" s="5" customFormat="1" x14ac:dyDescent="0.25"/>
    <row r="6877" s="5" customFormat="1" x14ac:dyDescent="0.25"/>
    <row r="6878" s="5" customFormat="1" x14ac:dyDescent="0.25"/>
    <row r="6879" s="5" customFormat="1" x14ac:dyDescent="0.25"/>
    <row r="6880" s="5" customFormat="1" x14ac:dyDescent="0.25"/>
    <row r="6881" s="5" customFormat="1" x14ac:dyDescent="0.25"/>
    <row r="6882" s="5" customFormat="1" x14ac:dyDescent="0.25"/>
    <row r="6883" s="5" customFormat="1" x14ac:dyDescent="0.25"/>
    <row r="6884" s="5" customFormat="1" x14ac:dyDescent="0.25"/>
    <row r="6885" s="5" customFormat="1" x14ac:dyDescent="0.25"/>
    <row r="6886" s="5" customFormat="1" x14ac:dyDescent="0.25"/>
    <row r="6887" s="5" customFormat="1" x14ac:dyDescent="0.25"/>
    <row r="6888" s="5" customFormat="1" x14ac:dyDescent="0.25"/>
    <row r="6889" s="5" customFormat="1" x14ac:dyDescent="0.25"/>
    <row r="6890" s="5" customFormat="1" x14ac:dyDescent="0.25"/>
    <row r="6891" s="5" customFormat="1" x14ac:dyDescent="0.25"/>
    <row r="6892" s="5" customFormat="1" x14ac:dyDescent="0.25"/>
    <row r="6893" s="5" customFormat="1" x14ac:dyDescent="0.25"/>
    <row r="6894" s="5" customFormat="1" x14ac:dyDescent="0.25"/>
    <row r="6895" s="5" customFormat="1" x14ac:dyDescent="0.25"/>
    <row r="6896" s="5" customFormat="1" x14ac:dyDescent="0.25"/>
    <row r="6897" s="5" customFormat="1" x14ac:dyDescent="0.25"/>
    <row r="6898" s="5" customFormat="1" x14ac:dyDescent="0.25"/>
    <row r="6899" s="5" customFormat="1" x14ac:dyDescent="0.25"/>
    <row r="6900" s="5" customFormat="1" x14ac:dyDescent="0.25"/>
    <row r="6901" s="5" customFormat="1" x14ac:dyDescent="0.25"/>
    <row r="6902" s="5" customFormat="1" x14ac:dyDescent="0.25"/>
    <row r="6903" s="5" customFormat="1" x14ac:dyDescent="0.25"/>
    <row r="6904" s="5" customFormat="1" x14ac:dyDescent="0.25"/>
    <row r="6905" s="5" customFormat="1" x14ac:dyDescent="0.25"/>
    <row r="6906" s="5" customFormat="1" x14ac:dyDescent="0.25"/>
    <row r="6907" s="5" customFormat="1" x14ac:dyDescent="0.25"/>
    <row r="6908" s="5" customFormat="1" x14ac:dyDescent="0.25"/>
    <row r="6909" s="5" customFormat="1" x14ac:dyDescent="0.25"/>
    <row r="6910" s="5" customFormat="1" x14ac:dyDescent="0.25"/>
    <row r="6911" s="5" customFormat="1" x14ac:dyDescent="0.25"/>
    <row r="6912" s="5" customFormat="1" x14ac:dyDescent="0.25"/>
    <row r="6913" s="5" customFormat="1" x14ac:dyDescent="0.25"/>
    <row r="6914" s="5" customFormat="1" x14ac:dyDescent="0.25"/>
    <row r="6915" s="5" customFormat="1" x14ac:dyDescent="0.25"/>
    <row r="6916" s="5" customFormat="1" x14ac:dyDescent="0.25"/>
    <row r="6917" s="5" customFormat="1" x14ac:dyDescent="0.25"/>
    <row r="6918" s="5" customFormat="1" x14ac:dyDescent="0.25"/>
    <row r="6919" s="5" customFormat="1" x14ac:dyDescent="0.25"/>
    <row r="6920" s="5" customFormat="1" x14ac:dyDescent="0.25"/>
    <row r="6921" s="5" customFormat="1" x14ac:dyDescent="0.25"/>
    <row r="6922" s="5" customFormat="1" x14ac:dyDescent="0.25"/>
    <row r="6923" s="5" customFormat="1" x14ac:dyDescent="0.25"/>
    <row r="6924" s="5" customFormat="1" x14ac:dyDescent="0.25"/>
    <row r="6925" s="5" customFormat="1" x14ac:dyDescent="0.25"/>
    <row r="6926" s="5" customFormat="1" x14ac:dyDescent="0.25"/>
    <row r="6927" s="5" customFormat="1" x14ac:dyDescent="0.25"/>
    <row r="6928" s="5" customFormat="1" x14ac:dyDescent="0.25"/>
    <row r="6929" s="5" customFormat="1" x14ac:dyDescent="0.25"/>
    <row r="6930" s="5" customFormat="1" x14ac:dyDescent="0.25"/>
    <row r="6931" s="5" customFormat="1" x14ac:dyDescent="0.25"/>
    <row r="6932" s="5" customFormat="1" x14ac:dyDescent="0.25"/>
    <row r="6933" s="5" customFormat="1" x14ac:dyDescent="0.25"/>
    <row r="6934" s="5" customFormat="1" x14ac:dyDescent="0.25"/>
    <row r="6935" s="5" customFormat="1" x14ac:dyDescent="0.25"/>
    <row r="6936" s="5" customFormat="1" x14ac:dyDescent="0.25"/>
    <row r="6937" s="5" customFormat="1" x14ac:dyDescent="0.25"/>
    <row r="6938" s="5" customFormat="1" x14ac:dyDescent="0.25"/>
    <row r="6939" s="5" customFormat="1" x14ac:dyDescent="0.25"/>
    <row r="6940" s="5" customFormat="1" x14ac:dyDescent="0.25"/>
    <row r="6941" s="5" customFormat="1" x14ac:dyDescent="0.25"/>
    <row r="6942" s="5" customFormat="1" x14ac:dyDescent="0.25"/>
    <row r="6943" s="5" customFormat="1" x14ac:dyDescent="0.25"/>
    <row r="6944" s="5" customFormat="1" x14ac:dyDescent="0.25"/>
    <row r="6945" s="5" customFormat="1" x14ac:dyDescent="0.25"/>
    <row r="6946" s="5" customFormat="1" x14ac:dyDescent="0.25"/>
    <row r="6947" s="5" customFormat="1" x14ac:dyDescent="0.25"/>
    <row r="6948" s="5" customFormat="1" x14ac:dyDescent="0.25"/>
    <row r="6949" s="5" customFormat="1" x14ac:dyDescent="0.25"/>
    <row r="6950" s="5" customFormat="1" x14ac:dyDescent="0.25"/>
    <row r="6951" s="5" customFormat="1" x14ac:dyDescent="0.25"/>
    <row r="6952" s="5" customFormat="1" x14ac:dyDescent="0.25"/>
    <row r="6953" s="5" customFormat="1" x14ac:dyDescent="0.25"/>
    <row r="6954" s="5" customFormat="1" x14ac:dyDescent="0.25"/>
    <row r="6955" s="5" customFormat="1" x14ac:dyDescent="0.25"/>
    <row r="6956" s="5" customFormat="1" x14ac:dyDescent="0.25"/>
    <row r="6957" s="5" customFormat="1" x14ac:dyDescent="0.25"/>
    <row r="6958" s="5" customFormat="1" x14ac:dyDescent="0.25"/>
    <row r="6959" s="5" customFormat="1" x14ac:dyDescent="0.25"/>
    <row r="6960" s="5" customFormat="1" x14ac:dyDescent="0.25"/>
    <row r="6961" s="5" customFormat="1" x14ac:dyDescent="0.25"/>
    <row r="6962" s="5" customFormat="1" x14ac:dyDescent="0.25"/>
    <row r="6963" s="5" customFormat="1" x14ac:dyDescent="0.25"/>
    <row r="6964" s="5" customFormat="1" x14ac:dyDescent="0.25"/>
    <row r="6965" s="5" customFormat="1" x14ac:dyDescent="0.25"/>
    <row r="6966" s="5" customFormat="1" x14ac:dyDescent="0.25"/>
    <row r="6967" s="5" customFormat="1" x14ac:dyDescent="0.25"/>
    <row r="6968" s="5" customFormat="1" x14ac:dyDescent="0.25"/>
    <row r="6969" s="5" customFormat="1" x14ac:dyDescent="0.25"/>
    <row r="6970" s="5" customFormat="1" x14ac:dyDescent="0.25"/>
    <row r="6971" s="5" customFormat="1" x14ac:dyDescent="0.25"/>
    <row r="6972" s="5" customFormat="1" x14ac:dyDescent="0.25"/>
    <row r="6973" s="5" customFormat="1" x14ac:dyDescent="0.25"/>
    <row r="6974" s="5" customFormat="1" x14ac:dyDescent="0.25"/>
    <row r="6975" s="5" customFormat="1" x14ac:dyDescent="0.25"/>
    <row r="6976" s="5" customFormat="1" x14ac:dyDescent="0.25"/>
    <row r="6977" s="5" customFormat="1" x14ac:dyDescent="0.25"/>
    <row r="6978" s="5" customFormat="1" x14ac:dyDescent="0.25"/>
    <row r="6979" s="5" customFormat="1" x14ac:dyDescent="0.25"/>
    <row r="6980" s="5" customFormat="1" x14ac:dyDescent="0.25"/>
    <row r="6981" s="5" customFormat="1" x14ac:dyDescent="0.25"/>
    <row r="6982" s="5" customFormat="1" x14ac:dyDescent="0.25"/>
    <row r="6983" s="5" customFormat="1" x14ac:dyDescent="0.25"/>
    <row r="6984" s="5" customFormat="1" x14ac:dyDescent="0.25"/>
    <row r="6985" s="5" customFormat="1" x14ac:dyDescent="0.25"/>
    <row r="6986" s="5" customFormat="1" x14ac:dyDescent="0.25"/>
    <row r="6987" s="5" customFormat="1" x14ac:dyDescent="0.25"/>
    <row r="6988" s="5" customFormat="1" x14ac:dyDescent="0.25"/>
    <row r="6989" s="5" customFormat="1" x14ac:dyDescent="0.25"/>
    <row r="6990" s="5" customFormat="1" x14ac:dyDescent="0.25"/>
    <row r="6991" s="5" customFormat="1" x14ac:dyDescent="0.25"/>
    <row r="6992" s="5" customFormat="1" x14ac:dyDescent="0.25"/>
    <row r="6993" s="5" customFormat="1" x14ac:dyDescent="0.25"/>
    <row r="6994" s="5" customFormat="1" x14ac:dyDescent="0.25"/>
    <row r="6995" s="5" customFormat="1" x14ac:dyDescent="0.25"/>
    <row r="6996" s="5" customFormat="1" x14ac:dyDescent="0.25"/>
    <row r="6997" s="5" customFormat="1" x14ac:dyDescent="0.25"/>
    <row r="6998" s="5" customFormat="1" x14ac:dyDescent="0.25"/>
    <row r="6999" s="5" customFormat="1" x14ac:dyDescent="0.25"/>
    <row r="7000" s="5" customFormat="1" x14ac:dyDescent="0.25"/>
    <row r="7001" s="5" customFormat="1" x14ac:dyDescent="0.25"/>
    <row r="7002" s="5" customFormat="1" x14ac:dyDescent="0.25"/>
    <row r="7003" s="5" customFormat="1" x14ac:dyDescent="0.25"/>
    <row r="7004" s="5" customFormat="1" x14ac:dyDescent="0.25"/>
    <row r="7005" s="5" customFormat="1" x14ac:dyDescent="0.25"/>
    <row r="7006" s="5" customFormat="1" x14ac:dyDescent="0.25"/>
    <row r="7007" s="5" customFormat="1" x14ac:dyDescent="0.25"/>
    <row r="7008" s="5" customFormat="1" x14ac:dyDescent="0.25"/>
    <row r="7009" s="5" customFormat="1" x14ac:dyDescent="0.25"/>
    <row r="7010" s="5" customFormat="1" x14ac:dyDescent="0.25"/>
    <row r="7011" s="5" customFormat="1" x14ac:dyDescent="0.25"/>
    <row r="7012" s="5" customFormat="1" x14ac:dyDescent="0.25"/>
    <row r="7013" s="5" customFormat="1" x14ac:dyDescent="0.25"/>
    <row r="7014" s="5" customFormat="1" x14ac:dyDescent="0.25"/>
    <row r="7015" s="5" customFormat="1" x14ac:dyDescent="0.25"/>
    <row r="7016" s="5" customFormat="1" x14ac:dyDescent="0.25"/>
    <row r="7017" s="5" customFormat="1" x14ac:dyDescent="0.25"/>
    <row r="7018" s="5" customFormat="1" x14ac:dyDescent="0.25"/>
    <row r="7019" s="5" customFormat="1" x14ac:dyDescent="0.25"/>
    <row r="7020" s="5" customFormat="1" x14ac:dyDescent="0.25"/>
    <row r="7021" s="5" customFormat="1" x14ac:dyDescent="0.25"/>
    <row r="7022" s="5" customFormat="1" x14ac:dyDescent="0.25"/>
    <row r="7023" s="5" customFormat="1" x14ac:dyDescent="0.25"/>
    <row r="7024" s="5" customFormat="1" x14ac:dyDescent="0.25"/>
    <row r="7025" s="5" customFormat="1" x14ac:dyDescent="0.25"/>
    <row r="7026" s="5" customFormat="1" x14ac:dyDescent="0.25"/>
    <row r="7027" s="5" customFormat="1" x14ac:dyDescent="0.25"/>
    <row r="7028" s="5" customFormat="1" x14ac:dyDescent="0.25"/>
    <row r="7029" s="5" customFormat="1" x14ac:dyDescent="0.25"/>
    <row r="7030" s="5" customFormat="1" x14ac:dyDescent="0.25"/>
    <row r="7031" s="5" customFormat="1" x14ac:dyDescent="0.25"/>
    <row r="7032" s="5" customFormat="1" x14ac:dyDescent="0.25"/>
    <row r="7033" s="5" customFormat="1" x14ac:dyDescent="0.25"/>
    <row r="7034" s="5" customFormat="1" x14ac:dyDescent="0.25"/>
    <row r="7035" s="5" customFormat="1" x14ac:dyDescent="0.25"/>
    <row r="7036" s="5" customFormat="1" x14ac:dyDescent="0.25"/>
    <row r="7037" s="5" customFormat="1" x14ac:dyDescent="0.25"/>
    <row r="7038" s="5" customFormat="1" x14ac:dyDescent="0.25"/>
    <row r="7039" s="5" customFormat="1" x14ac:dyDescent="0.25"/>
    <row r="7040" s="5" customFormat="1" x14ac:dyDescent="0.25"/>
    <row r="7041" s="5" customFormat="1" x14ac:dyDescent="0.25"/>
    <row r="7042" s="5" customFormat="1" x14ac:dyDescent="0.25"/>
    <row r="7043" s="5" customFormat="1" x14ac:dyDescent="0.25"/>
    <row r="7044" s="5" customFormat="1" x14ac:dyDescent="0.25"/>
    <row r="7045" s="5" customFormat="1" x14ac:dyDescent="0.25"/>
    <row r="7046" s="5" customFormat="1" x14ac:dyDescent="0.25"/>
    <row r="7047" s="5" customFormat="1" x14ac:dyDescent="0.25"/>
    <row r="7048" s="5" customFormat="1" x14ac:dyDescent="0.25"/>
    <row r="7049" s="5" customFormat="1" x14ac:dyDescent="0.25"/>
    <row r="7050" s="5" customFormat="1" x14ac:dyDescent="0.25"/>
    <row r="7051" s="5" customFormat="1" x14ac:dyDescent="0.25"/>
    <row r="7052" s="5" customFormat="1" x14ac:dyDescent="0.25"/>
    <row r="7053" s="5" customFormat="1" x14ac:dyDescent="0.25"/>
    <row r="7054" s="5" customFormat="1" x14ac:dyDescent="0.25"/>
    <row r="7055" s="5" customFormat="1" x14ac:dyDescent="0.25"/>
    <row r="7056" s="5" customFormat="1" x14ac:dyDescent="0.25"/>
    <row r="7057" s="5" customFormat="1" x14ac:dyDescent="0.25"/>
    <row r="7058" s="5" customFormat="1" x14ac:dyDescent="0.25"/>
    <row r="7059" s="5" customFormat="1" x14ac:dyDescent="0.25"/>
    <row r="7060" s="5" customFormat="1" x14ac:dyDescent="0.25"/>
    <row r="7061" s="5" customFormat="1" x14ac:dyDescent="0.25"/>
    <row r="7062" s="5" customFormat="1" x14ac:dyDescent="0.25"/>
    <row r="7063" s="5" customFormat="1" x14ac:dyDescent="0.25"/>
    <row r="7064" s="5" customFormat="1" x14ac:dyDescent="0.25"/>
    <row r="7065" s="5" customFormat="1" x14ac:dyDescent="0.25"/>
    <row r="7066" s="5" customFormat="1" x14ac:dyDescent="0.25"/>
    <row r="7067" s="5" customFormat="1" x14ac:dyDescent="0.25"/>
    <row r="7068" s="5" customFormat="1" x14ac:dyDescent="0.25"/>
    <row r="7069" s="5" customFormat="1" x14ac:dyDescent="0.25"/>
    <row r="7070" s="5" customFormat="1" x14ac:dyDescent="0.25"/>
    <row r="7071" s="5" customFormat="1" x14ac:dyDescent="0.25"/>
    <row r="7072" s="5" customFormat="1" x14ac:dyDescent="0.25"/>
    <row r="7073" s="5" customFormat="1" x14ac:dyDescent="0.25"/>
    <row r="7074" s="5" customFormat="1" x14ac:dyDescent="0.25"/>
    <row r="7075" s="5" customFormat="1" x14ac:dyDescent="0.25"/>
    <row r="7076" s="5" customFormat="1" x14ac:dyDescent="0.25"/>
    <row r="7077" s="5" customFormat="1" x14ac:dyDescent="0.25"/>
    <row r="7078" s="5" customFormat="1" x14ac:dyDescent="0.25"/>
    <row r="7079" s="5" customFormat="1" x14ac:dyDescent="0.25"/>
    <row r="7080" s="5" customFormat="1" x14ac:dyDescent="0.25"/>
    <row r="7081" s="5" customFormat="1" x14ac:dyDescent="0.25"/>
    <row r="7082" s="5" customFormat="1" x14ac:dyDescent="0.25"/>
    <row r="7083" s="5" customFormat="1" x14ac:dyDescent="0.25"/>
    <row r="7084" s="5" customFormat="1" x14ac:dyDescent="0.25"/>
    <row r="7085" s="5" customFormat="1" x14ac:dyDescent="0.25"/>
    <row r="7086" s="5" customFormat="1" x14ac:dyDescent="0.25"/>
    <row r="7087" s="5" customFormat="1" x14ac:dyDescent="0.25"/>
    <row r="7088" s="5" customFormat="1" x14ac:dyDescent="0.25"/>
    <row r="7089" s="5" customFormat="1" x14ac:dyDescent="0.25"/>
    <row r="7090" s="5" customFormat="1" x14ac:dyDescent="0.25"/>
    <row r="7091" s="5" customFormat="1" x14ac:dyDescent="0.25"/>
    <row r="7092" s="5" customFormat="1" x14ac:dyDescent="0.25"/>
    <row r="7093" s="5" customFormat="1" x14ac:dyDescent="0.25"/>
    <row r="7094" s="5" customFormat="1" x14ac:dyDescent="0.25"/>
    <row r="7095" s="5" customFormat="1" x14ac:dyDescent="0.25"/>
    <row r="7096" s="5" customFormat="1" x14ac:dyDescent="0.25"/>
    <row r="7097" s="5" customFormat="1" x14ac:dyDescent="0.25"/>
    <row r="7098" s="5" customFormat="1" x14ac:dyDescent="0.25"/>
    <row r="7099" s="5" customFormat="1" x14ac:dyDescent="0.25"/>
    <row r="7100" s="5" customFormat="1" x14ac:dyDescent="0.25"/>
    <row r="7101" s="5" customFormat="1" x14ac:dyDescent="0.25"/>
    <row r="7102" s="5" customFormat="1" x14ac:dyDescent="0.25"/>
    <row r="7103" s="5" customFormat="1" x14ac:dyDescent="0.25"/>
    <row r="7104" s="5" customFormat="1" x14ac:dyDescent="0.25"/>
    <row r="7105" s="5" customFormat="1" x14ac:dyDescent="0.25"/>
    <row r="7106" s="5" customFormat="1" x14ac:dyDescent="0.25"/>
    <row r="7107" s="5" customFormat="1" x14ac:dyDescent="0.25"/>
    <row r="7108" s="5" customFormat="1" x14ac:dyDescent="0.25"/>
    <row r="7109" s="5" customFormat="1" x14ac:dyDescent="0.25"/>
    <row r="7110" s="5" customFormat="1" x14ac:dyDescent="0.25"/>
    <row r="7111" s="5" customFormat="1" x14ac:dyDescent="0.25"/>
    <row r="7112" s="5" customFormat="1" x14ac:dyDescent="0.25"/>
    <row r="7113" s="5" customFormat="1" x14ac:dyDescent="0.25"/>
    <row r="7114" s="5" customFormat="1" x14ac:dyDescent="0.25"/>
    <row r="7115" s="5" customFormat="1" x14ac:dyDescent="0.25"/>
    <row r="7116" s="5" customFormat="1" x14ac:dyDescent="0.25"/>
    <row r="7117" s="5" customFormat="1" x14ac:dyDescent="0.25"/>
    <row r="7118" s="5" customFormat="1" x14ac:dyDescent="0.25"/>
    <row r="7119" s="5" customFormat="1" x14ac:dyDescent="0.25"/>
    <row r="7120" s="5" customFormat="1" x14ac:dyDescent="0.25"/>
    <row r="7121" s="5" customFormat="1" x14ac:dyDescent="0.25"/>
    <row r="7122" s="5" customFormat="1" x14ac:dyDescent="0.25"/>
    <row r="7123" s="5" customFormat="1" x14ac:dyDescent="0.25"/>
    <row r="7124" s="5" customFormat="1" x14ac:dyDescent="0.25"/>
    <row r="7125" s="5" customFormat="1" x14ac:dyDescent="0.25"/>
    <row r="7126" s="5" customFormat="1" x14ac:dyDescent="0.25"/>
    <row r="7127" s="5" customFormat="1" x14ac:dyDescent="0.25"/>
    <row r="7128" s="5" customFormat="1" x14ac:dyDescent="0.25"/>
    <row r="7129" s="5" customFormat="1" x14ac:dyDescent="0.25"/>
    <row r="7130" s="5" customFormat="1" x14ac:dyDescent="0.25"/>
    <row r="7131" s="5" customFormat="1" x14ac:dyDescent="0.25"/>
    <row r="7132" s="5" customFormat="1" x14ac:dyDescent="0.25"/>
    <row r="7133" s="5" customFormat="1" x14ac:dyDescent="0.25"/>
    <row r="7134" s="5" customFormat="1" x14ac:dyDescent="0.25"/>
    <row r="7135" s="5" customFormat="1" x14ac:dyDescent="0.25"/>
    <row r="7136" s="5" customFormat="1" x14ac:dyDescent="0.25"/>
    <row r="7137" s="5" customFormat="1" x14ac:dyDescent="0.25"/>
    <row r="7138" s="5" customFormat="1" x14ac:dyDescent="0.25"/>
    <row r="7139" s="5" customFormat="1" x14ac:dyDescent="0.25"/>
    <row r="7140" s="5" customFormat="1" x14ac:dyDescent="0.25"/>
    <row r="7141" s="5" customFormat="1" x14ac:dyDescent="0.25"/>
    <row r="7142" s="5" customFormat="1" x14ac:dyDescent="0.25"/>
    <row r="7143" s="5" customFormat="1" x14ac:dyDescent="0.25"/>
    <row r="7144" s="5" customFormat="1" x14ac:dyDescent="0.25"/>
    <row r="7145" s="5" customFormat="1" x14ac:dyDescent="0.25"/>
    <row r="7146" s="5" customFormat="1" x14ac:dyDescent="0.25"/>
    <row r="7147" s="5" customFormat="1" x14ac:dyDescent="0.25"/>
    <row r="7148" s="5" customFormat="1" x14ac:dyDescent="0.25"/>
    <row r="7149" s="5" customFormat="1" x14ac:dyDescent="0.25"/>
    <row r="7150" s="5" customFormat="1" x14ac:dyDescent="0.25"/>
    <row r="7151" s="5" customFormat="1" x14ac:dyDescent="0.25"/>
    <row r="7152" s="5" customFormat="1" x14ac:dyDescent="0.25"/>
    <row r="7153" s="5" customFormat="1" x14ac:dyDescent="0.25"/>
    <row r="7154" s="5" customFormat="1" x14ac:dyDescent="0.25"/>
    <row r="7155" s="5" customFormat="1" x14ac:dyDescent="0.25"/>
    <row r="7156" s="5" customFormat="1" x14ac:dyDescent="0.25"/>
    <row r="7157" s="5" customFormat="1" x14ac:dyDescent="0.25"/>
    <row r="7158" s="5" customFormat="1" x14ac:dyDescent="0.25"/>
    <row r="7159" s="5" customFormat="1" x14ac:dyDescent="0.25"/>
    <row r="7160" s="5" customFormat="1" x14ac:dyDescent="0.25"/>
    <row r="7161" s="5" customFormat="1" x14ac:dyDescent="0.25"/>
    <row r="7162" s="5" customFormat="1" x14ac:dyDescent="0.25"/>
    <row r="7163" s="5" customFormat="1" x14ac:dyDescent="0.25"/>
    <row r="7164" s="5" customFormat="1" x14ac:dyDescent="0.25"/>
    <row r="7165" s="5" customFormat="1" x14ac:dyDescent="0.25"/>
    <row r="7166" s="5" customFormat="1" x14ac:dyDescent="0.25"/>
    <row r="7167" s="5" customFormat="1" x14ac:dyDescent="0.25"/>
    <row r="7168" s="5" customFormat="1" x14ac:dyDescent="0.25"/>
    <row r="7169" s="5" customFormat="1" x14ac:dyDescent="0.25"/>
    <row r="7170" s="5" customFormat="1" x14ac:dyDescent="0.25"/>
    <row r="7171" s="5" customFormat="1" x14ac:dyDescent="0.25"/>
    <row r="7172" s="5" customFormat="1" x14ac:dyDescent="0.25"/>
    <row r="7173" s="5" customFormat="1" x14ac:dyDescent="0.25"/>
    <row r="7174" s="5" customFormat="1" x14ac:dyDescent="0.25"/>
    <row r="7175" s="5" customFormat="1" x14ac:dyDescent="0.25"/>
    <row r="7176" s="5" customFormat="1" x14ac:dyDescent="0.25"/>
    <row r="7177" s="5" customFormat="1" x14ac:dyDescent="0.25"/>
    <row r="7178" s="5" customFormat="1" x14ac:dyDescent="0.25"/>
    <row r="7179" s="5" customFormat="1" x14ac:dyDescent="0.25"/>
    <row r="7180" s="5" customFormat="1" x14ac:dyDescent="0.25"/>
    <row r="7181" s="5" customFormat="1" x14ac:dyDescent="0.25"/>
    <row r="7182" s="5" customFormat="1" x14ac:dyDescent="0.25"/>
    <row r="7183" s="5" customFormat="1" x14ac:dyDescent="0.25"/>
    <row r="7184" s="5" customFormat="1" x14ac:dyDescent="0.25"/>
    <row r="7185" s="5" customFormat="1" x14ac:dyDescent="0.25"/>
    <row r="7186" s="5" customFormat="1" x14ac:dyDescent="0.25"/>
    <row r="7187" s="5" customFormat="1" x14ac:dyDescent="0.25"/>
    <row r="7188" s="5" customFormat="1" x14ac:dyDescent="0.25"/>
    <row r="7189" s="5" customFormat="1" x14ac:dyDescent="0.25"/>
    <row r="7190" s="5" customFormat="1" x14ac:dyDescent="0.25"/>
    <row r="7191" s="5" customFormat="1" x14ac:dyDescent="0.25"/>
    <row r="7192" s="5" customFormat="1" x14ac:dyDescent="0.25"/>
    <row r="7193" s="5" customFormat="1" x14ac:dyDescent="0.25"/>
    <row r="7194" s="5" customFormat="1" x14ac:dyDescent="0.25"/>
    <row r="7195" s="5" customFormat="1" x14ac:dyDescent="0.25"/>
    <row r="7196" s="5" customFormat="1" x14ac:dyDescent="0.25"/>
    <row r="7197" s="5" customFormat="1" x14ac:dyDescent="0.25"/>
    <row r="7198" s="5" customFormat="1" x14ac:dyDescent="0.25"/>
    <row r="7199" s="5" customFormat="1" x14ac:dyDescent="0.25"/>
    <row r="7200" s="5" customFormat="1" x14ac:dyDescent="0.25"/>
    <row r="7201" s="5" customFormat="1" x14ac:dyDescent="0.25"/>
    <row r="7202" s="5" customFormat="1" x14ac:dyDescent="0.25"/>
    <row r="7203" s="5" customFormat="1" x14ac:dyDescent="0.25"/>
    <row r="7204" s="5" customFormat="1" x14ac:dyDescent="0.25"/>
    <row r="7205" s="5" customFormat="1" x14ac:dyDescent="0.25"/>
    <row r="7206" s="5" customFormat="1" x14ac:dyDescent="0.25"/>
    <row r="7207" s="5" customFormat="1" x14ac:dyDescent="0.25"/>
    <row r="7208" s="5" customFormat="1" x14ac:dyDescent="0.25"/>
    <row r="7209" s="5" customFormat="1" x14ac:dyDescent="0.25"/>
    <row r="7210" s="5" customFormat="1" x14ac:dyDescent="0.25"/>
    <row r="7211" s="5" customFormat="1" x14ac:dyDescent="0.25"/>
    <row r="7212" s="5" customFormat="1" x14ac:dyDescent="0.25"/>
    <row r="7213" s="5" customFormat="1" x14ac:dyDescent="0.25"/>
    <row r="7214" s="5" customFormat="1" x14ac:dyDescent="0.25"/>
    <row r="7215" s="5" customFormat="1" x14ac:dyDescent="0.25"/>
    <row r="7216" s="5" customFormat="1" x14ac:dyDescent="0.25"/>
    <row r="7217" s="5" customFormat="1" x14ac:dyDescent="0.25"/>
    <row r="7218" s="5" customFormat="1" x14ac:dyDescent="0.25"/>
    <row r="7219" s="5" customFormat="1" x14ac:dyDescent="0.25"/>
    <row r="7220" s="5" customFormat="1" x14ac:dyDescent="0.25"/>
    <row r="7221" s="5" customFormat="1" x14ac:dyDescent="0.25"/>
    <row r="7222" s="5" customFormat="1" x14ac:dyDescent="0.25"/>
    <row r="7223" s="5" customFormat="1" x14ac:dyDescent="0.25"/>
    <row r="7224" s="5" customFormat="1" x14ac:dyDescent="0.25"/>
    <row r="7225" s="5" customFormat="1" x14ac:dyDescent="0.25"/>
    <row r="7226" s="5" customFormat="1" x14ac:dyDescent="0.25"/>
    <row r="7227" s="5" customFormat="1" x14ac:dyDescent="0.25"/>
    <row r="7228" s="5" customFormat="1" x14ac:dyDescent="0.25"/>
    <row r="7229" s="5" customFormat="1" x14ac:dyDescent="0.25"/>
    <row r="7230" s="5" customFormat="1" x14ac:dyDescent="0.25"/>
    <row r="7231" s="5" customFormat="1" x14ac:dyDescent="0.25"/>
    <row r="7232" s="5" customFormat="1" x14ac:dyDescent="0.25"/>
    <row r="7233" s="5" customFormat="1" x14ac:dyDescent="0.25"/>
    <row r="7234" s="5" customFormat="1" x14ac:dyDescent="0.25"/>
    <row r="7235" s="5" customFormat="1" x14ac:dyDescent="0.25"/>
    <row r="7236" s="5" customFormat="1" x14ac:dyDescent="0.25"/>
    <row r="7237" s="5" customFormat="1" x14ac:dyDescent="0.25"/>
    <row r="7238" s="5" customFormat="1" x14ac:dyDescent="0.25"/>
    <row r="7239" s="5" customFormat="1" x14ac:dyDescent="0.25"/>
    <row r="7240" s="5" customFormat="1" x14ac:dyDescent="0.25"/>
    <row r="7241" s="5" customFormat="1" x14ac:dyDescent="0.25"/>
    <row r="7242" s="5" customFormat="1" x14ac:dyDescent="0.25"/>
    <row r="7243" s="5" customFormat="1" x14ac:dyDescent="0.25"/>
    <row r="7244" s="5" customFormat="1" x14ac:dyDescent="0.25"/>
    <row r="7245" s="5" customFormat="1" x14ac:dyDescent="0.25"/>
    <row r="7246" s="5" customFormat="1" x14ac:dyDescent="0.25"/>
    <row r="7247" s="5" customFormat="1" x14ac:dyDescent="0.25"/>
    <row r="7248" s="5" customFormat="1" x14ac:dyDescent="0.25"/>
    <row r="7249" s="5" customFormat="1" x14ac:dyDescent="0.25"/>
    <row r="7250" s="5" customFormat="1" x14ac:dyDescent="0.25"/>
    <row r="7251" s="5" customFormat="1" x14ac:dyDescent="0.25"/>
    <row r="7252" s="5" customFormat="1" x14ac:dyDescent="0.25"/>
    <row r="7253" s="5" customFormat="1" x14ac:dyDescent="0.25"/>
    <row r="7254" s="5" customFormat="1" x14ac:dyDescent="0.25"/>
    <row r="7255" s="5" customFormat="1" x14ac:dyDescent="0.25"/>
    <row r="7256" s="5" customFormat="1" x14ac:dyDescent="0.25"/>
    <row r="7257" s="5" customFormat="1" x14ac:dyDescent="0.25"/>
    <row r="7258" s="5" customFormat="1" x14ac:dyDescent="0.25"/>
    <row r="7259" s="5" customFormat="1" x14ac:dyDescent="0.25"/>
    <row r="7260" s="5" customFormat="1" x14ac:dyDescent="0.25"/>
    <row r="7261" s="5" customFormat="1" x14ac:dyDescent="0.25"/>
    <row r="7262" s="5" customFormat="1" x14ac:dyDescent="0.25"/>
    <row r="7263" s="5" customFormat="1" x14ac:dyDescent="0.25"/>
    <row r="7264" s="5" customFormat="1" x14ac:dyDescent="0.25"/>
    <row r="7265" s="5" customFormat="1" x14ac:dyDescent="0.25"/>
    <row r="7266" s="5" customFormat="1" x14ac:dyDescent="0.25"/>
    <row r="7267" s="5" customFormat="1" x14ac:dyDescent="0.25"/>
    <row r="7268" s="5" customFormat="1" x14ac:dyDescent="0.25"/>
    <row r="7269" s="5" customFormat="1" x14ac:dyDescent="0.25"/>
    <row r="7270" s="5" customFormat="1" x14ac:dyDescent="0.25"/>
    <row r="7271" s="5" customFormat="1" x14ac:dyDescent="0.25"/>
    <row r="7272" s="5" customFormat="1" x14ac:dyDescent="0.25"/>
    <row r="7273" s="5" customFormat="1" x14ac:dyDescent="0.25"/>
    <row r="7274" s="5" customFormat="1" x14ac:dyDescent="0.25"/>
    <row r="7275" s="5" customFormat="1" x14ac:dyDescent="0.25"/>
    <row r="7276" s="5" customFormat="1" x14ac:dyDescent="0.25"/>
    <row r="7277" s="5" customFormat="1" x14ac:dyDescent="0.25"/>
    <row r="7278" s="5" customFormat="1" x14ac:dyDescent="0.25"/>
    <row r="7279" s="5" customFormat="1" x14ac:dyDescent="0.25"/>
    <row r="7280" s="5" customFormat="1" x14ac:dyDescent="0.25"/>
    <row r="7281" s="5" customFormat="1" x14ac:dyDescent="0.25"/>
    <row r="7282" s="5" customFormat="1" x14ac:dyDescent="0.25"/>
    <row r="7283" s="5" customFormat="1" x14ac:dyDescent="0.25"/>
    <row r="7284" s="5" customFormat="1" x14ac:dyDescent="0.25"/>
    <row r="7285" s="5" customFormat="1" x14ac:dyDescent="0.25"/>
    <row r="7286" s="5" customFormat="1" x14ac:dyDescent="0.25"/>
    <row r="7287" s="5" customFormat="1" x14ac:dyDescent="0.25"/>
    <row r="7288" s="5" customFormat="1" x14ac:dyDescent="0.25"/>
    <row r="7289" s="5" customFormat="1" x14ac:dyDescent="0.25"/>
    <row r="7290" s="5" customFormat="1" x14ac:dyDescent="0.25"/>
    <row r="7291" s="5" customFormat="1" x14ac:dyDescent="0.25"/>
    <row r="7292" s="5" customFormat="1" x14ac:dyDescent="0.25"/>
    <row r="7293" s="5" customFormat="1" x14ac:dyDescent="0.25"/>
    <row r="7294" s="5" customFormat="1" x14ac:dyDescent="0.25"/>
    <row r="7295" s="5" customFormat="1" x14ac:dyDescent="0.25"/>
    <row r="7296" s="5" customFormat="1" x14ac:dyDescent="0.25"/>
    <row r="7297" s="5" customFormat="1" x14ac:dyDescent="0.25"/>
    <row r="7298" s="5" customFormat="1" x14ac:dyDescent="0.25"/>
    <row r="7299" s="5" customFormat="1" x14ac:dyDescent="0.25"/>
    <row r="7300" s="5" customFormat="1" x14ac:dyDescent="0.25"/>
    <row r="7301" s="5" customFormat="1" x14ac:dyDescent="0.25"/>
    <row r="7302" s="5" customFormat="1" x14ac:dyDescent="0.25"/>
    <row r="7303" s="5" customFormat="1" x14ac:dyDescent="0.25"/>
    <row r="7304" s="5" customFormat="1" x14ac:dyDescent="0.25"/>
    <row r="7305" s="5" customFormat="1" x14ac:dyDescent="0.25"/>
    <row r="7306" s="5" customFormat="1" x14ac:dyDescent="0.25"/>
    <row r="7307" s="5" customFormat="1" x14ac:dyDescent="0.25"/>
    <row r="7308" s="5" customFormat="1" x14ac:dyDescent="0.25"/>
    <row r="7309" s="5" customFormat="1" x14ac:dyDescent="0.25"/>
    <row r="7310" s="5" customFormat="1" x14ac:dyDescent="0.25"/>
    <row r="7311" s="5" customFormat="1" x14ac:dyDescent="0.25"/>
    <row r="7312" s="5" customFormat="1" x14ac:dyDescent="0.25"/>
    <row r="7313" s="5" customFormat="1" x14ac:dyDescent="0.25"/>
    <row r="7314" s="5" customFormat="1" x14ac:dyDescent="0.25"/>
    <row r="7315" s="5" customFormat="1" x14ac:dyDescent="0.25"/>
    <row r="7316" s="5" customFormat="1" x14ac:dyDescent="0.25"/>
    <row r="7317" s="5" customFormat="1" x14ac:dyDescent="0.25"/>
    <row r="7318" s="5" customFormat="1" x14ac:dyDescent="0.25"/>
    <row r="7319" s="5" customFormat="1" x14ac:dyDescent="0.25"/>
    <row r="7320" s="5" customFormat="1" x14ac:dyDescent="0.25"/>
    <row r="7321" s="5" customFormat="1" x14ac:dyDescent="0.25"/>
    <row r="7322" s="5" customFormat="1" x14ac:dyDescent="0.25"/>
    <row r="7323" s="5" customFormat="1" x14ac:dyDescent="0.25"/>
    <row r="7324" s="5" customFormat="1" x14ac:dyDescent="0.25"/>
    <row r="7325" s="5" customFormat="1" x14ac:dyDescent="0.25"/>
    <row r="7326" s="5" customFormat="1" x14ac:dyDescent="0.25"/>
    <row r="7327" s="5" customFormat="1" x14ac:dyDescent="0.25"/>
    <row r="7328" s="5" customFormat="1" x14ac:dyDescent="0.25"/>
    <row r="7329" s="5" customFormat="1" x14ac:dyDescent="0.25"/>
    <row r="7330" s="5" customFormat="1" x14ac:dyDescent="0.25"/>
    <row r="7331" s="5" customFormat="1" x14ac:dyDescent="0.25"/>
    <row r="7332" s="5" customFormat="1" x14ac:dyDescent="0.25"/>
    <row r="7333" s="5" customFormat="1" x14ac:dyDescent="0.25"/>
    <row r="7334" s="5" customFormat="1" x14ac:dyDescent="0.25"/>
    <row r="7335" s="5" customFormat="1" x14ac:dyDescent="0.25"/>
    <row r="7336" s="5" customFormat="1" x14ac:dyDescent="0.25"/>
    <row r="7337" s="5" customFormat="1" x14ac:dyDescent="0.25"/>
    <row r="7338" s="5" customFormat="1" x14ac:dyDescent="0.25"/>
    <row r="7339" s="5" customFormat="1" x14ac:dyDescent="0.25"/>
    <row r="7340" s="5" customFormat="1" x14ac:dyDescent="0.25"/>
    <row r="7341" s="5" customFormat="1" x14ac:dyDescent="0.25"/>
    <row r="7342" s="5" customFormat="1" x14ac:dyDescent="0.25"/>
    <row r="7343" s="5" customFormat="1" x14ac:dyDescent="0.25"/>
    <row r="7344" s="5" customFormat="1" x14ac:dyDescent="0.25"/>
    <row r="7345" s="5" customFormat="1" x14ac:dyDescent="0.25"/>
    <row r="7346" s="5" customFormat="1" x14ac:dyDescent="0.25"/>
    <row r="7347" s="5" customFormat="1" x14ac:dyDescent="0.25"/>
    <row r="7348" s="5" customFormat="1" x14ac:dyDescent="0.25"/>
    <row r="7349" s="5" customFormat="1" x14ac:dyDescent="0.25"/>
    <row r="7350" s="5" customFormat="1" x14ac:dyDescent="0.25"/>
    <row r="7351" s="5" customFormat="1" x14ac:dyDescent="0.25"/>
    <row r="7352" s="5" customFormat="1" x14ac:dyDescent="0.25"/>
    <row r="7353" s="5" customFormat="1" x14ac:dyDescent="0.25"/>
    <row r="7354" s="5" customFormat="1" x14ac:dyDescent="0.25"/>
    <row r="7355" s="5" customFormat="1" x14ac:dyDescent="0.25"/>
    <row r="7356" s="5" customFormat="1" x14ac:dyDescent="0.25"/>
    <row r="7357" s="5" customFormat="1" x14ac:dyDescent="0.25"/>
    <row r="7358" s="5" customFormat="1" x14ac:dyDescent="0.25"/>
    <row r="7359" s="5" customFormat="1" x14ac:dyDescent="0.25"/>
    <row r="7360" s="5" customFormat="1" x14ac:dyDescent="0.25"/>
    <row r="7361" s="5" customFormat="1" x14ac:dyDescent="0.25"/>
    <row r="7362" s="5" customFormat="1" x14ac:dyDescent="0.25"/>
    <row r="7363" s="5" customFormat="1" x14ac:dyDescent="0.25"/>
    <row r="7364" s="5" customFormat="1" x14ac:dyDescent="0.25"/>
    <row r="7365" s="5" customFormat="1" x14ac:dyDescent="0.25"/>
    <row r="7366" s="5" customFormat="1" x14ac:dyDescent="0.25"/>
    <row r="7367" s="5" customFormat="1" x14ac:dyDescent="0.25"/>
    <row r="7368" s="5" customFormat="1" x14ac:dyDescent="0.25"/>
    <row r="7369" s="5" customFormat="1" x14ac:dyDescent="0.25"/>
    <row r="7370" s="5" customFormat="1" x14ac:dyDescent="0.25"/>
    <row r="7371" s="5" customFormat="1" x14ac:dyDescent="0.25"/>
    <row r="7372" s="5" customFormat="1" x14ac:dyDescent="0.25"/>
    <row r="7373" s="5" customFormat="1" x14ac:dyDescent="0.25"/>
    <row r="7374" s="5" customFormat="1" x14ac:dyDescent="0.25"/>
    <row r="7375" s="5" customFormat="1" x14ac:dyDescent="0.25"/>
    <row r="7376" s="5" customFormat="1" x14ac:dyDescent="0.25"/>
    <row r="7377" s="5" customFormat="1" x14ac:dyDescent="0.25"/>
    <row r="7378" s="5" customFormat="1" x14ac:dyDescent="0.25"/>
    <row r="7379" s="5" customFormat="1" x14ac:dyDescent="0.25"/>
    <row r="7380" s="5" customFormat="1" x14ac:dyDescent="0.25"/>
    <row r="7381" s="5" customFormat="1" x14ac:dyDescent="0.25"/>
    <row r="7382" s="5" customFormat="1" x14ac:dyDescent="0.25"/>
    <row r="7383" s="5" customFormat="1" x14ac:dyDescent="0.25"/>
    <row r="7384" s="5" customFormat="1" x14ac:dyDescent="0.25"/>
    <row r="7385" s="5" customFormat="1" x14ac:dyDescent="0.25"/>
    <row r="7386" s="5" customFormat="1" x14ac:dyDescent="0.25"/>
    <row r="7387" s="5" customFormat="1" x14ac:dyDescent="0.25"/>
    <row r="7388" s="5" customFormat="1" x14ac:dyDescent="0.25"/>
    <row r="7389" s="5" customFormat="1" x14ac:dyDescent="0.25"/>
    <row r="7390" s="5" customFormat="1" x14ac:dyDescent="0.25"/>
    <row r="7391" s="5" customFormat="1" x14ac:dyDescent="0.25"/>
    <row r="7392" s="5" customFormat="1" x14ac:dyDescent="0.25"/>
    <row r="7393" s="5" customFormat="1" x14ac:dyDescent="0.25"/>
    <row r="7394" s="5" customFormat="1" x14ac:dyDescent="0.25"/>
    <row r="7395" s="5" customFormat="1" x14ac:dyDescent="0.25"/>
    <row r="7396" s="5" customFormat="1" x14ac:dyDescent="0.25"/>
    <row r="7397" s="5" customFormat="1" x14ac:dyDescent="0.25"/>
    <row r="7398" s="5" customFormat="1" x14ac:dyDescent="0.25"/>
    <row r="7399" s="5" customFormat="1" x14ac:dyDescent="0.25"/>
    <row r="7400" s="5" customFormat="1" x14ac:dyDescent="0.25"/>
    <row r="7401" s="5" customFormat="1" x14ac:dyDescent="0.25"/>
    <row r="7402" s="5" customFormat="1" x14ac:dyDescent="0.25"/>
    <row r="7403" s="5" customFormat="1" x14ac:dyDescent="0.25"/>
    <row r="7404" s="5" customFormat="1" x14ac:dyDescent="0.25"/>
    <row r="7405" s="5" customFormat="1" x14ac:dyDescent="0.25"/>
    <row r="7406" s="5" customFormat="1" x14ac:dyDescent="0.25"/>
    <row r="7407" s="5" customFormat="1" x14ac:dyDescent="0.25"/>
    <row r="7408" s="5" customFormat="1" x14ac:dyDescent="0.25"/>
    <row r="7409" s="5" customFormat="1" x14ac:dyDescent="0.25"/>
    <row r="7410" s="5" customFormat="1" x14ac:dyDescent="0.25"/>
    <row r="7411" s="5" customFormat="1" x14ac:dyDescent="0.25"/>
    <row r="7412" s="5" customFormat="1" x14ac:dyDescent="0.25"/>
    <row r="7413" s="5" customFormat="1" x14ac:dyDescent="0.25"/>
    <row r="7414" s="5" customFormat="1" x14ac:dyDescent="0.25"/>
    <row r="7415" s="5" customFormat="1" x14ac:dyDescent="0.25"/>
    <row r="7416" s="5" customFormat="1" x14ac:dyDescent="0.25"/>
    <row r="7417" s="5" customFormat="1" x14ac:dyDescent="0.25"/>
    <row r="7418" s="5" customFormat="1" x14ac:dyDescent="0.25"/>
    <row r="7419" s="5" customFormat="1" x14ac:dyDescent="0.25"/>
    <row r="7420" s="5" customFormat="1" x14ac:dyDescent="0.25"/>
    <row r="7421" s="5" customFormat="1" x14ac:dyDescent="0.25"/>
    <row r="7422" s="5" customFormat="1" x14ac:dyDescent="0.25"/>
    <row r="7423" s="5" customFormat="1" x14ac:dyDescent="0.25"/>
    <row r="7424" s="5" customFormat="1" x14ac:dyDescent="0.25"/>
    <row r="7425" s="5" customFormat="1" x14ac:dyDescent="0.25"/>
    <row r="7426" s="5" customFormat="1" x14ac:dyDescent="0.25"/>
    <row r="7427" s="5" customFormat="1" x14ac:dyDescent="0.25"/>
    <row r="7428" s="5" customFormat="1" x14ac:dyDescent="0.25"/>
    <row r="7429" s="5" customFormat="1" x14ac:dyDescent="0.25"/>
    <row r="7430" s="5" customFormat="1" x14ac:dyDescent="0.25"/>
    <row r="7431" s="5" customFormat="1" x14ac:dyDescent="0.25"/>
    <row r="7432" s="5" customFormat="1" x14ac:dyDescent="0.25"/>
    <row r="7433" s="5" customFormat="1" x14ac:dyDescent="0.25"/>
    <row r="7434" s="5" customFormat="1" x14ac:dyDescent="0.25"/>
    <row r="7435" s="5" customFormat="1" x14ac:dyDescent="0.25"/>
    <row r="7436" s="5" customFormat="1" x14ac:dyDescent="0.25"/>
    <row r="7437" s="5" customFormat="1" x14ac:dyDescent="0.25"/>
    <row r="7438" s="5" customFormat="1" x14ac:dyDescent="0.25"/>
    <row r="7439" s="5" customFormat="1" x14ac:dyDescent="0.25"/>
    <row r="7440" s="5" customFormat="1" x14ac:dyDescent="0.25"/>
    <row r="7441" s="5" customFormat="1" x14ac:dyDescent="0.25"/>
    <row r="7442" s="5" customFormat="1" x14ac:dyDescent="0.25"/>
    <row r="7443" s="5" customFormat="1" x14ac:dyDescent="0.25"/>
    <row r="7444" s="5" customFormat="1" x14ac:dyDescent="0.25"/>
    <row r="7445" s="5" customFormat="1" x14ac:dyDescent="0.25"/>
    <row r="7446" s="5" customFormat="1" x14ac:dyDescent="0.25"/>
    <row r="7447" s="5" customFormat="1" x14ac:dyDescent="0.25"/>
    <row r="7448" s="5" customFormat="1" x14ac:dyDescent="0.25"/>
    <row r="7449" s="5" customFormat="1" x14ac:dyDescent="0.25"/>
    <row r="7450" s="5" customFormat="1" x14ac:dyDescent="0.25"/>
    <row r="7451" s="5" customFormat="1" x14ac:dyDescent="0.25"/>
    <row r="7452" s="5" customFormat="1" x14ac:dyDescent="0.25"/>
    <row r="7453" s="5" customFormat="1" x14ac:dyDescent="0.25"/>
    <row r="7454" s="5" customFormat="1" x14ac:dyDescent="0.25"/>
    <row r="7455" s="5" customFormat="1" x14ac:dyDescent="0.25"/>
    <row r="7456" s="5" customFormat="1" x14ac:dyDescent="0.25"/>
    <row r="7457" s="5" customFormat="1" x14ac:dyDescent="0.25"/>
    <row r="7458" s="5" customFormat="1" x14ac:dyDescent="0.25"/>
    <row r="7459" s="5" customFormat="1" x14ac:dyDescent="0.25"/>
    <row r="7460" s="5" customFormat="1" x14ac:dyDescent="0.25"/>
    <row r="7461" s="5" customFormat="1" x14ac:dyDescent="0.25"/>
    <row r="7462" s="5" customFormat="1" x14ac:dyDescent="0.25"/>
    <row r="7463" s="5" customFormat="1" x14ac:dyDescent="0.25"/>
    <row r="7464" s="5" customFormat="1" x14ac:dyDescent="0.25"/>
    <row r="7465" s="5" customFormat="1" x14ac:dyDescent="0.25"/>
    <row r="7466" s="5" customFormat="1" x14ac:dyDescent="0.25"/>
    <row r="7467" s="5" customFormat="1" x14ac:dyDescent="0.25"/>
    <row r="7468" s="5" customFormat="1" x14ac:dyDescent="0.25"/>
    <row r="7469" s="5" customFormat="1" x14ac:dyDescent="0.25"/>
    <row r="7470" s="5" customFormat="1" x14ac:dyDescent="0.25"/>
    <row r="7471" s="5" customFormat="1" x14ac:dyDescent="0.25"/>
    <row r="7472" s="5" customFormat="1" x14ac:dyDescent="0.25"/>
    <row r="7473" s="5" customFormat="1" x14ac:dyDescent="0.25"/>
    <row r="7474" s="5" customFormat="1" x14ac:dyDescent="0.25"/>
    <row r="7475" s="5" customFormat="1" x14ac:dyDescent="0.25"/>
    <row r="7476" s="5" customFormat="1" x14ac:dyDescent="0.25"/>
    <row r="7477" s="5" customFormat="1" x14ac:dyDescent="0.25"/>
    <row r="7478" s="5" customFormat="1" x14ac:dyDescent="0.25"/>
    <row r="7479" s="5" customFormat="1" x14ac:dyDescent="0.25"/>
    <row r="7480" s="5" customFormat="1" x14ac:dyDescent="0.25"/>
    <row r="7481" s="5" customFormat="1" x14ac:dyDescent="0.25"/>
    <row r="7482" s="5" customFormat="1" x14ac:dyDescent="0.25"/>
    <row r="7483" s="5" customFormat="1" x14ac:dyDescent="0.25"/>
    <row r="7484" s="5" customFormat="1" x14ac:dyDescent="0.25"/>
    <row r="7485" s="5" customFormat="1" x14ac:dyDescent="0.25"/>
    <row r="7486" s="5" customFormat="1" x14ac:dyDescent="0.25"/>
    <row r="7487" s="5" customFormat="1" x14ac:dyDescent="0.25"/>
    <row r="7488" s="5" customFormat="1" x14ac:dyDescent="0.25"/>
    <row r="7489" s="5" customFormat="1" x14ac:dyDescent="0.25"/>
    <row r="7490" s="5" customFormat="1" x14ac:dyDescent="0.25"/>
    <row r="7491" s="5" customFormat="1" x14ac:dyDescent="0.25"/>
    <row r="7492" s="5" customFormat="1" x14ac:dyDescent="0.25"/>
    <row r="7493" s="5" customFormat="1" x14ac:dyDescent="0.25"/>
    <row r="7494" s="5" customFormat="1" x14ac:dyDescent="0.25"/>
    <row r="7495" s="5" customFormat="1" x14ac:dyDescent="0.25"/>
    <row r="7496" s="5" customFormat="1" x14ac:dyDescent="0.25"/>
    <row r="7497" s="5" customFormat="1" x14ac:dyDescent="0.25"/>
    <row r="7498" s="5" customFormat="1" x14ac:dyDescent="0.25"/>
    <row r="7499" s="5" customFormat="1" x14ac:dyDescent="0.25"/>
    <row r="7500" s="5" customFormat="1" x14ac:dyDescent="0.25"/>
    <row r="7501" s="5" customFormat="1" x14ac:dyDescent="0.25"/>
    <row r="7502" s="5" customFormat="1" x14ac:dyDescent="0.25"/>
    <row r="7503" s="5" customFormat="1" x14ac:dyDescent="0.25"/>
    <row r="7504" s="5" customFormat="1" x14ac:dyDescent="0.25"/>
    <row r="7505" s="5" customFormat="1" x14ac:dyDescent="0.25"/>
    <row r="7506" s="5" customFormat="1" x14ac:dyDescent="0.25"/>
    <row r="7507" s="5" customFormat="1" x14ac:dyDescent="0.25"/>
    <row r="7508" s="5" customFormat="1" x14ac:dyDescent="0.25"/>
    <row r="7509" s="5" customFormat="1" x14ac:dyDescent="0.25"/>
    <row r="7510" s="5" customFormat="1" x14ac:dyDescent="0.25"/>
    <row r="7511" s="5" customFormat="1" x14ac:dyDescent="0.25"/>
    <row r="7512" s="5" customFormat="1" x14ac:dyDescent="0.25"/>
    <row r="7513" s="5" customFormat="1" x14ac:dyDescent="0.25"/>
    <row r="7514" s="5" customFormat="1" x14ac:dyDescent="0.25"/>
    <row r="7515" s="5" customFormat="1" x14ac:dyDescent="0.25"/>
    <row r="7516" s="5" customFormat="1" x14ac:dyDescent="0.25"/>
    <row r="7517" s="5" customFormat="1" x14ac:dyDescent="0.25"/>
    <row r="7518" s="5" customFormat="1" x14ac:dyDescent="0.25"/>
    <row r="7519" s="5" customFormat="1" x14ac:dyDescent="0.25"/>
    <row r="7520" s="5" customFormat="1" x14ac:dyDescent="0.25"/>
    <row r="7521" s="5" customFormat="1" x14ac:dyDescent="0.25"/>
    <row r="7522" s="5" customFormat="1" x14ac:dyDescent="0.25"/>
    <row r="7523" s="5" customFormat="1" x14ac:dyDescent="0.25"/>
    <row r="7524" s="5" customFormat="1" x14ac:dyDescent="0.25"/>
    <row r="7525" s="5" customFormat="1" x14ac:dyDescent="0.25"/>
    <row r="7526" s="5" customFormat="1" x14ac:dyDescent="0.25"/>
    <row r="7527" s="5" customFormat="1" x14ac:dyDescent="0.25"/>
    <row r="7528" s="5" customFormat="1" x14ac:dyDescent="0.25"/>
    <row r="7529" s="5" customFormat="1" x14ac:dyDescent="0.25"/>
    <row r="7530" s="5" customFormat="1" x14ac:dyDescent="0.25"/>
    <row r="7531" s="5" customFormat="1" x14ac:dyDescent="0.25"/>
    <row r="7532" s="5" customFormat="1" x14ac:dyDescent="0.25"/>
    <row r="7533" s="5" customFormat="1" x14ac:dyDescent="0.25"/>
    <row r="7534" s="5" customFormat="1" x14ac:dyDescent="0.25"/>
    <row r="7535" s="5" customFormat="1" x14ac:dyDescent="0.25"/>
    <row r="7536" s="5" customFormat="1" x14ac:dyDescent="0.25"/>
    <row r="7537" s="5" customFormat="1" x14ac:dyDescent="0.25"/>
    <row r="7538" s="5" customFormat="1" x14ac:dyDescent="0.25"/>
    <row r="7539" s="5" customFormat="1" x14ac:dyDescent="0.25"/>
    <row r="7540" s="5" customFormat="1" x14ac:dyDescent="0.25"/>
    <row r="7541" s="5" customFormat="1" x14ac:dyDescent="0.25"/>
    <row r="7542" s="5" customFormat="1" x14ac:dyDescent="0.25"/>
    <row r="7543" s="5" customFormat="1" x14ac:dyDescent="0.25"/>
    <row r="7544" s="5" customFormat="1" x14ac:dyDescent="0.25"/>
    <row r="7545" s="5" customFormat="1" x14ac:dyDescent="0.25"/>
    <row r="7546" s="5" customFormat="1" x14ac:dyDescent="0.25"/>
    <row r="7547" s="5" customFormat="1" x14ac:dyDescent="0.25"/>
    <row r="7548" s="5" customFormat="1" x14ac:dyDescent="0.25"/>
    <row r="7549" s="5" customFormat="1" x14ac:dyDescent="0.25"/>
    <row r="7550" s="5" customFormat="1" x14ac:dyDescent="0.25"/>
    <row r="7551" s="5" customFormat="1" x14ac:dyDescent="0.25"/>
    <row r="7552" s="5" customFormat="1" x14ac:dyDescent="0.25"/>
    <row r="7553" s="5" customFormat="1" x14ac:dyDescent="0.25"/>
    <row r="7554" s="5" customFormat="1" x14ac:dyDescent="0.25"/>
    <row r="7555" s="5" customFormat="1" x14ac:dyDescent="0.25"/>
    <row r="7556" s="5" customFormat="1" x14ac:dyDescent="0.25"/>
    <row r="7557" s="5" customFormat="1" x14ac:dyDescent="0.25"/>
    <row r="7558" s="5" customFormat="1" x14ac:dyDescent="0.25"/>
    <row r="7559" s="5" customFormat="1" x14ac:dyDescent="0.25"/>
    <row r="7560" s="5" customFormat="1" x14ac:dyDescent="0.25"/>
    <row r="7561" s="5" customFormat="1" x14ac:dyDescent="0.25"/>
    <row r="7562" s="5" customFormat="1" x14ac:dyDescent="0.25"/>
    <row r="7563" s="5" customFormat="1" x14ac:dyDescent="0.25"/>
    <row r="7564" s="5" customFormat="1" x14ac:dyDescent="0.25"/>
    <row r="7565" s="5" customFormat="1" x14ac:dyDescent="0.25"/>
    <row r="7566" s="5" customFormat="1" x14ac:dyDescent="0.25"/>
    <row r="7567" s="5" customFormat="1" x14ac:dyDescent="0.25"/>
    <row r="7568" s="5" customFormat="1" x14ac:dyDescent="0.25"/>
    <row r="7569" s="5" customFormat="1" x14ac:dyDescent="0.25"/>
    <row r="7570" s="5" customFormat="1" x14ac:dyDescent="0.25"/>
    <row r="7571" s="5" customFormat="1" x14ac:dyDescent="0.25"/>
    <row r="7572" s="5" customFormat="1" x14ac:dyDescent="0.25"/>
    <row r="7573" s="5" customFormat="1" x14ac:dyDescent="0.25"/>
    <row r="7574" s="5" customFormat="1" x14ac:dyDescent="0.25"/>
    <row r="7575" s="5" customFormat="1" x14ac:dyDescent="0.25"/>
    <row r="7576" s="5" customFormat="1" x14ac:dyDescent="0.25"/>
    <row r="7577" s="5" customFormat="1" x14ac:dyDescent="0.25"/>
    <row r="7578" s="5" customFormat="1" x14ac:dyDescent="0.25"/>
    <row r="7579" s="5" customFormat="1" x14ac:dyDescent="0.25"/>
    <row r="7580" s="5" customFormat="1" x14ac:dyDescent="0.25"/>
    <row r="7581" s="5" customFormat="1" x14ac:dyDescent="0.25"/>
    <row r="7582" s="5" customFormat="1" x14ac:dyDescent="0.25"/>
    <row r="7583" s="5" customFormat="1" x14ac:dyDescent="0.25"/>
    <row r="7584" s="5" customFormat="1" x14ac:dyDescent="0.25"/>
    <row r="7585" s="5" customFormat="1" x14ac:dyDescent="0.25"/>
    <row r="7586" s="5" customFormat="1" x14ac:dyDescent="0.25"/>
    <row r="7587" s="5" customFormat="1" x14ac:dyDescent="0.25"/>
    <row r="7588" s="5" customFormat="1" x14ac:dyDescent="0.25"/>
    <row r="7589" s="5" customFormat="1" x14ac:dyDescent="0.25"/>
    <row r="7590" s="5" customFormat="1" x14ac:dyDescent="0.25"/>
    <row r="7591" s="5" customFormat="1" x14ac:dyDescent="0.25"/>
    <row r="7592" s="5" customFormat="1" x14ac:dyDescent="0.25"/>
    <row r="7593" s="5" customFormat="1" x14ac:dyDescent="0.25"/>
    <row r="7594" s="5" customFormat="1" x14ac:dyDescent="0.25"/>
    <row r="7595" s="5" customFormat="1" x14ac:dyDescent="0.25"/>
    <row r="7596" s="5" customFormat="1" x14ac:dyDescent="0.25"/>
    <row r="7597" s="5" customFormat="1" x14ac:dyDescent="0.25"/>
    <row r="7598" s="5" customFormat="1" x14ac:dyDescent="0.25"/>
    <row r="7599" s="5" customFormat="1" x14ac:dyDescent="0.25"/>
    <row r="7600" s="5" customFormat="1" x14ac:dyDescent="0.25"/>
    <row r="7601" s="5" customFormat="1" x14ac:dyDescent="0.25"/>
    <row r="7602" s="5" customFormat="1" x14ac:dyDescent="0.25"/>
    <row r="7603" s="5" customFormat="1" x14ac:dyDescent="0.25"/>
    <row r="7604" s="5" customFormat="1" x14ac:dyDescent="0.25"/>
    <row r="7605" s="5" customFormat="1" x14ac:dyDescent="0.25"/>
    <row r="7606" s="5" customFormat="1" x14ac:dyDescent="0.25"/>
    <row r="7607" s="5" customFormat="1" x14ac:dyDescent="0.25"/>
    <row r="7608" s="5" customFormat="1" x14ac:dyDescent="0.25"/>
    <row r="7609" s="5" customFormat="1" x14ac:dyDescent="0.25"/>
    <row r="7610" s="5" customFormat="1" x14ac:dyDescent="0.25"/>
    <row r="7611" s="5" customFormat="1" x14ac:dyDescent="0.25"/>
    <row r="7612" s="5" customFormat="1" x14ac:dyDescent="0.25"/>
    <row r="7613" s="5" customFormat="1" x14ac:dyDescent="0.25"/>
    <row r="7614" s="5" customFormat="1" x14ac:dyDescent="0.25"/>
    <row r="7615" s="5" customFormat="1" x14ac:dyDescent="0.25"/>
    <row r="7616" s="5" customFormat="1" x14ac:dyDescent="0.25"/>
    <row r="7617" s="5" customFormat="1" x14ac:dyDescent="0.25"/>
    <row r="7618" s="5" customFormat="1" x14ac:dyDescent="0.25"/>
    <row r="7619" s="5" customFormat="1" x14ac:dyDescent="0.25"/>
    <row r="7620" s="5" customFormat="1" x14ac:dyDescent="0.25"/>
    <row r="7621" s="5" customFormat="1" x14ac:dyDescent="0.25"/>
    <row r="7622" s="5" customFormat="1" x14ac:dyDescent="0.25"/>
    <row r="7623" s="5" customFormat="1" x14ac:dyDescent="0.25"/>
    <row r="7624" s="5" customFormat="1" x14ac:dyDescent="0.25"/>
    <row r="7625" s="5" customFormat="1" x14ac:dyDescent="0.25"/>
    <row r="7626" s="5" customFormat="1" x14ac:dyDescent="0.25"/>
    <row r="7627" s="5" customFormat="1" x14ac:dyDescent="0.25"/>
    <row r="7628" s="5" customFormat="1" x14ac:dyDescent="0.25"/>
    <row r="7629" s="5" customFormat="1" x14ac:dyDescent="0.25"/>
    <row r="7630" s="5" customFormat="1" x14ac:dyDescent="0.25"/>
    <row r="7631" s="5" customFormat="1" x14ac:dyDescent="0.25"/>
    <row r="7632" s="5" customFormat="1" x14ac:dyDescent="0.25"/>
    <row r="7633" s="5" customFormat="1" x14ac:dyDescent="0.25"/>
    <row r="7634" s="5" customFormat="1" x14ac:dyDescent="0.25"/>
    <row r="7635" s="5" customFormat="1" x14ac:dyDescent="0.25"/>
    <row r="7636" s="5" customFormat="1" x14ac:dyDescent="0.25"/>
    <row r="7637" s="5" customFormat="1" x14ac:dyDescent="0.25"/>
    <row r="7638" s="5" customFormat="1" x14ac:dyDescent="0.25"/>
    <row r="7639" s="5" customFormat="1" x14ac:dyDescent="0.25"/>
    <row r="7640" s="5" customFormat="1" x14ac:dyDescent="0.25"/>
    <row r="7641" s="5" customFormat="1" x14ac:dyDescent="0.25"/>
    <row r="7642" s="5" customFormat="1" x14ac:dyDescent="0.25"/>
    <row r="7643" s="5" customFormat="1" x14ac:dyDescent="0.25"/>
    <row r="7644" s="5" customFormat="1" x14ac:dyDescent="0.25"/>
    <row r="7645" s="5" customFormat="1" x14ac:dyDescent="0.25"/>
    <row r="7646" s="5" customFormat="1" x14ac:dyDescent="0.25"/>
    <row r="7647" s="5" customFormat="1" x14ac:dyDescent="0.25"/>
    <row r="7648" s="5" customFormat="1" x14ac:dyDescent="0.25"/>
    <row r="7649" s="5" customFormat="1" x14ac:dyDescent="0.25"/>
    <row r="7650" s="5" customFormat="1" x14ac:dyDescent="0.25"/>
    <row r="7651" s="5" customFormat="1" x14ac:dyDescent="0.25"/>
    <row r="7652" s="5" customFormat="1" x14ac:dyDescent="0.25"/>
    <row r="7653" s="5" customFormat="1" x14ac:dyDescent="0.25"/>
    <row r="7654" s="5" customFormat="1" x14ac:dyDescent="0.25"/>
    <row r="7655" s="5" customFormat="1" x14ac:dyDescent="0.25"/>
    <row r="7656" s="5" customFormat="1" x14ac:dyDescent="0.25"/>
    <row r="7657" s="5" customFormat="1" x14ac:dyDescent="0.25"/>
    <row r="7658" s="5" customFormat="1" x14ac:dyDescent="0.25"/>
    <row r="7659" s="5" customFormat="1" x14ac:dyDescent="0.25"/>
    <row r="7660" s="5" customFormat="1" x14ac:dyDescent="0.25"/>
    <row r="7661" s="5" customFormat="1" x14ac:dyDescent="0.25"/>
    <row r="7662" s="5" customFormat="1" x14ac:dyDescent="0.25"/>
    <row r="7663" s="5" customFormat="1" x14ac:dyDescent="0.25"/>
    <row r="7664" s="5" customFormat="1" x14ac:dyDescent="0.25"/>
    <row r="7665" s="5" customFormat="1" x14ac:dyDescent="0.25"/>
    <row r="7666" s="5" customFormat="1" x14ac:dyDescent="0.25"/>
    <row r="7667" s="5" customFormat="1" x14ac:dyDescent="0.25"/>
    <row r="7668" s="5" customFormat="1" x14ac:dyDescent="0.25"/>
    <row r="7669" s="5" customFormat="1" x14ac:dyDescent="0.25"/>
    <row r="7670" s="5" customFormat="1" x14ac:dyDescent="0.25"/>
    <row r="7671" s="5" customFormat="1" x14ac:dyDescent="0.25"/>
    <row r="7672" s="5" customFormat="1" x14ac:dyDescent="0.25"/>
    <row r="7673" s="5" customFormat="1" x14ac:dyDescent="0.25"/>
    <row r="7674" s="5" customFormat="1" x14ac:dyDescent="0.25"/>
    <row r="7675" s="5" customFormat="1" x14ac:dyDescent="0.25"/>
    <row r="7676" s="5" customFormat="1" x14ac:dyDescent="0.25"/>
    <row r="7677" s="5" customFormat="1" x14ac:dyDescent="0.25"/>
    <row r="7678" s="5" customFormat="1" x14ac:dyDescent="0.25"/>
    <row r="7679" s="5" customFormat="1" x14ac:dyDescent="0.25"/>
    <row r="7680" s="5" customFormat="1" x14ac:dyDescent="0.25"/>
    <row r="7681" s="5" customFormat="1" x14ac:dyDescent="0.25"/>
    <row r="7682" s="5" customFormat="1" x14ac:dyDescent="0.25"/>
    <row r="7683" s="5" customFormat="1" x14ac:dyDescent="0.25"/>
    <row r="7684" s="5" customFormat="1" x14ac:dyDescent="0.25"/>
    <row r="7685" s="5" customFormat="1" x14ac:dyDescent="0.25"/>
    <row r="7686" s="5" customFormat="1" x14ac:dyDescent="0.25"/>
    <row r="7687" s="5" customFormat="1" x14ac:dyDescent="0.25"/>
    <row r="7688" s="5" customFormat="1" x14ac:dyDescent="0.25"/>
    <row r="7689" s="5" customFormat="1" x14ac:dyDescent="0.25"/>
    <row r="7690" s="5" customFormat="1" x14ac:dyDescent="0.25"/>
    <row r="7691" s="5" customFormat="1" x14ac:dyDescent="0.25"/>
    <row r="7692" s="5" customFormat="1" x14ac:dyDescent="0.25"/>
    <row r="7693" s="5" customFormat="1" x14ac:dyDescent="0.25"/>
    <row r="7694" s="5" customFormat="1" x14ac:dyDescent="0.25"/>
    <row r="7695" s="5" customFormat="1" x14ac:dyDescent="0.25"/>
    <row r="7696" s="5" customFormat="1" x14ac:dyDescent="0.25"/>
    <row r="7697" s="5" customFormat="1" x14ac:dyDescent="0.25"/>
    <row r="7698" s="5" customFormat="1" x14ac:dyDescent="0.25"/>
    <row r="7699" s="5" customFormat="1" x14ac:dyDescent="0.25"/>
    <row r="7700" s="5" customFormat="1" x14ac:dyDescent="0.25"/>
    <row r="7701" s="5" customFormat="1" x14ac:dyDescent="0.25"/>
    <row r="7702" s="5" customFormat="1" x14ac:dyDescent="0.25"/>
    <row r="7703" s="5" customFormat="1" x14ac:dyDescent="0.25"/>
    <row r="7704" s="5" customFormat="1" x14ac:dyDescent="0.25"/>
    <row r="7705" s="5" customFormat="1" x14ac:dyDescent="0.25"/>
    <row r="7706" s="5" customFormat="1" x14ac:dyDescent="0.25"/>
    <row r="7707" s="5" customFormat="1" x14ac:dyDescent="0.25"/>
    <row r="7708" s="5" customFormat="1" x14ac:dyDescent="0.25"/>
    <row r="7709" s="5" customFormat="1" x14ac:dyDescent="0.25"/>
    <row r="7710" s="5" customFormat="1" x14ac:dyDescent="0.25"/>
    <row r="7711" s="5" customFormat="1" x14ac:dyDescent="0.25"/>
    <row r="7712" s="5" customFormat="1" x14ac:dyDescent="0.25"/>
    <row r="7713" s="5" customFormat="1" x14ac:dyDescent="0.25"/>
    <row r="7714" s="5" customFormat="1" x14ac:dyDescent="0.25"/>
    <row r="7715" s="5" customFormat="1" x14ac:dyDescent="0.25"/>
    <row r="7716" s="5" customFormat="1" x14ac:dyDescent="0.25"/>
    <row r="7717" s="5" customFormat="1" x14ac:dyDescent="0.25"/>
    <row r="7718" s="5" customFormat="1" x14ac:dyDescent="0.25"/>
    <row r="7719" s="5" customFormat="1" x14ac:dyDescent="0.25"/>
    <row r="7720" s="5" customFormat="1" x14ac:dyDescent="0.25"/>
    <row r="7721" s="5" customFormat="1" x14ac:dyDescent="0.25"/>
    <row r="7722" s="5" customFormat="1" x14ac:dyDescent="0.25"/>
    <row r="7723" s="5" customFormat="1" x14ac:dyDescent="0.25"/>
    <row r="7724" s="5" customFormat="1" x14ac:dyDescent="0.25"/>
    <row r="7725" s="5" customFormat="1" x14ac:dyDescent="0.25"/>
    <row r="7726" s="5" customFormat="1" x14ac:dyDescent="0.25"/>
    <row r="7727" s="5" customFormat="1" x14ac:dyDescent="0.25"/>
    <row r="7728" s="5" customFormat="1" x14ac:dyDescent="0.25"/>
    <row r="7729" s="5" customFormat="1" x14ac:dyDescent="0.25"/>
    <row r="7730" s="5" customFormat="1" x14ac:dyDescent="0.25"/>
    <row r="7731" s="5" customFormat="1" x14ac:dyDescent="0.25"/>
    <row r="7732" s="5" customFormat="1" x14ac:dyDescent="0.25"/>
    <row r="7733" s="5" customFormat="1" x14ac:dyDescent="0.25"/>
    <row r="7734" s="5" customFormat="1" x14ac:dyDescent="0.25"/>
    <row r="7735" s="5" customFormat="1" x14ac:dyDescent="0.25"/>
    <row r="7736" s="5" customFormat="1" x14ac:dyDescent="0.25"/>
    <row r="7737" s="5" customFormat="1" x14ac:dyDescent="0.25"/>
    <row r="7738" s="5" customFormat="1" x14ac:dyDescent="0.25"/>
    <row r="7739" s="5" customFormat="1" x14ac:dyDescent="0.25"/>
    <row r="7740" s="5" customFormat="1" x14ac:dyDescent="0.25"/>
    <row r="7741" s="5" customFormat="1" x14ac:dyDescent="0.25"/>
    <row r="7742" s="5" customFormat="1" x14ac:dyDescent="0.25"/>
    <row r="7743" s="5" customFormat="1" x14ac:dyDescent="0.25"/>
    <row r="7744" s="5" customFormat="1" x14ac:dyDescent="0.25"/>
    <row r="7745" s="5" customFormat="1" x14ac:dyDescent="0.25"/>
    <row r="7746" s="5" customFormat="1" x14ac:dyDescent="0.25"/>
    <row r="7747" s="5" customFormat="1" x14ac:dyDescent="0.25"/>
    <row r="7748" s="5" customFormat="1" x14ac:dyDescent="0.25"/>
    <row r="7749" s="5" customFormat="1" x14ac:dyDescent="0.25"/>
    <row r="7750" s="5" customFormat="1" x14ac:dyDescent="0.25"/>
    <row r="7751" s="5" customFormat="1" x14ac:dyDescent="0.25"/>
    <row r="7752" s="5" customFormat="1" x14ac:dyDescent="0.25"/>
    <row r="7753" s="5" customFormat="1" x14ac:dyDescent="0.25"/>
    <row r="7754" s="5" customFormat="1" x14ac:dyDescent="0.25"/>
    <row r="7755" s="5" customFormat="1" x14ac:dyDescent="0.25"/>
    <row r="7756" s="5" customFormat="1" x14ac:dyDescent="0.25"/>
    <row r="7757" s="5" customFormat="1" x14ac:dyDescent="0.25"/>
    <row r="7758" s="5" customFormat="1" x14ac:dyDescent="0.25"/>
    <row r="7759" s="5" customFormat="1" x14ac:dyDescent="0.25"/>
    <row r="7760" s="5" customFormat="1" x14ac:dyDescent="0.25"/>
    <row r="7761" s="5" customFormat="1" x14ac:dyDescent="0.25"/>
    <row r="7762" s="5" customFormat="1" x14ac:dyDescent="0.25"/>
    <row r="7763" s="5" customFormat="1" x14ac:dyDescent="0.25"/>
    <row r="7764" s="5" customFormat="1" x14ac:dyDescent="0.25"/>
    <row r="7765" s="5" customFormat="1" x14ac:dyDescent="0.25"/>
    <row r="7766" s="5" customFormat="1" x14ac:dyDescent="0.25"/>
    <row r="7767" s="5" customFormat="1" x14ac:dyDescent="0.25"/>
    <row r="7768" s="5" customFormat="1" x14ac:dyDescent="0.25"/>
    <row r="7769" s="5" customFormat="1" x14ac:dyDescent="0.25"/>
    <row r="7770" s="5" customFormat="1" x14ac:dyDescent="0.25"/>
    <row r="7771" s="5" customFormat="1" x14ac:dyDescent="0.25"/>
    <row r="7772" s="5" customFormat="1" x14ac:dyDescent="0.25"/>
    <row r="7773" s="5" customFormat="1" x14ac:dyDescent="0.25"/>
    <row r="7774" s="5" customFormat="1" x14ac:dyDescent="0.25"/>
    <row r="7775" s="5" customFormat="1" x14ac:dyDescent="0.25"/>
    <row r="7776" s="5" customFormat="1" x14ac:dyDescent="0.25"/>
    <row r="7777" s="5" customFormat="1" x14ac:dyDescent="0.25"/>
    <row r="7778" s="5" customFormat="1" x14ac:dyDescent="0.25"/>
    <row r="7779" s="5" customFormat="1" x14ac:dyDescent="0.25"/>
    <row r="7780" s="5" customFormat="1" x14ac:dyDescent="0.25"/>
    <row r="7781" s="5" customFormat="1" x14ac:dyDescent="0.25"/>
    <row r="7782" s="5" customFormat="1" x14ac:dyDescent="0.25"/>
    <row r="7783" s="5" customFormat="1" x14ac:dyDescent="0.25"/>
    <row r="7784" s="5" customFormat="1" x14ac:dyDescent="0.25"/>
    <row r="7785" s="5" customFormat="1" x14ac:dyDescent="0.25"/>
    <row r="7786" s="5" customFormat="1" x14ac:dyDescent="0.25"/>
    <row r="7787" s="5" customFormat="1" x14ac:dyDescent="0.25"/>
    <row r="7788" s="5" customFormat="1" x14ac:dyDescent="0.25"/>
    <row r="7789" s="5" customFormat="1" x14ac:dyDescent="0.25"/>
    <row r="7790" s="5" customFormat="1" x14ac:dyDescent="0.25"/>
    <row r="7791" s="5" customFormat="1" x14ac:dyDescent="0.25"/>
    <row r="7792" s="5" customFormat="1" x14ac:dyDescent="0.25"/>
    <row r="7793" s="5" customFormat="1" x14ac:dyDescent="0.25"/>
    <row r="7794" s="5" customFormat="1" x14ac:dyDescent="0.25"/>
    <row r="7795" s="5" customFormat="1" x14ac:dyDescent="0.25"/>
    <row r="7796" s="5" customFormat="1" x14ac:dyDescent="0.25"/>
    <row r="7797" s="5" customFormat="1" x14ac:dyDescent="0.25"/>
    <row r="7798" s="5" customFormat="1" x14ac:dyDescent="0.25"/>
    <row r="7799" s="5" customFormat="1" x14ac:dyDescent="0.25"/>
    <row r="7800" s="5" customFormat="1" x14ac:dyDescent="0.25"/>
    <row r="7801" s="5" customFormat="1" x14ac:dyDescent="0.25"/>
    <row r="7802" s="5" customFormat="1" x14ac:dyDescent="0.25"/>
    <row r="7803" s="5" customFormat="1" x14ac:dyDescent="0.25"/>
    <row r="7804" s="5" customFormat="1" x14ac:dyDescent="0.25"/>
    <row r="7805" s="5" customFormat="1" x14ac:dyDescent="0.25"/>
    <row r="7806" s="5" customFormat="1" x14ac:dyDescent="0.25"/>
    <row r="7807" s="5" customFormat="1" x14ac:dyDescent="0.25"/>
    <row r="7808" s="5" customFormat="1" x14ac:dyDescent="0.25"/>
    <row r="7809" s="5" customFormat="1" x14ac:dyDescent="0.25"/>
    <row r="7810" s="5" customFormat="1" x14ac:dyDescent="0.25"/>
    <row r="7811" s="5" customFormat="1" x14ac:dyDescent="0.25"/>
    <row r="7812" s="5" customFormat="1" x14ac:dyDescent="0.25"/>
    <row r="7813" s="5" customFormat="1" x14ac:dyDescent="0.25"/>
    <row r="7814" s="5" customFormat="1" x14ac:dyDescent="0.25"/>
    <row r="7815" s="5" customFormat="1" x14ac:dyDescent="0.25"/>
    <row r="7816" s="5" customFormat="1" x14ac:dyDescent="0.25"/>
    <row r="7817" s="5" customFormat="1" x14ac:dyDescent="0.25"/>
    <row r="7818" s="5" customFormat="1" x14ac:dyDescent="0.25"/>
    <row r="7819" s="5" customFormat="1" x14ac:dyDescent="0.25"/>
    <row r="7820" s="5" customFormat="1" x14ac:dyDescent="0.25"/>
    <row r="7821" s="5" customFormat="1" x14ac:dyDescent="0.25"/>
    <row r="7822" s="5" customFormat="1" x14ac:dyDescent="0.25"/>
    <row r="7823" s="5" customFormat="1" x14ac:dyDescent="0.25"/>
    <row r="7824" s="5" customFormat="1" x14ac:dyDescent="0.25"/>
    <row r="7825" s="5" customFormat="1" x14ac:dyDescent="0.25"/>
    <row r="7826" s="5" customFormat="1" x14ac:dyDescent="0.25"/>
    <row r="7827" s="5" customFormat="1" x14ac:dyDescent="0.25"/>
    <row r="7828" s="5" customFormat="1" x14ac:dyDescent="0.25"/>
    <row r="7829" s="5" customFormat="1" x14ac:dyDescent="0.25"/>
    <row r="7830" s="5" customFormat="1" x14ac:dyDescent="0.25"/>
    <row r="7831" s="5" customFormat="1" x14ac:dyDescent="0.25"/>
    <row r="7832" s="5" customFormat="1" x14ac:dyDescent="0.25"/>
    <row r="7833" s="5" customFormat="1" x14ac:dyDescent="0.25"/>
    <row r="7834" s="5" customFormat="1" x14ac:dyDescent="0.25"/>
    <row r="7835" s="5" customFormat="1" x14ac:dyDescent="0.25"/>
    <row r="7836" s="5" customFormat="1" x14ac:dyDescent="0.25"/>
    <row r="7837" s="5" customFormat="1" x14ac:dyDescent="0.25"/>
    <row r="7838" s="5" customFormat="1" x14ac:dyDescent="0.25"/>
    <row r="7839" s="5" customFormat="1" x14ac:dyDescent="0.25"/>
    <row r="7840" s="5" customFormat="1" x14ac:dyDescent="0.25"/>
    <row r="7841" s="5" customFormat="1" x14ac:dyDescent="0.25"/>
    <row r="7842" s="5" customFormat="1" x14ac:dyDescent="0.25"/>
    <row r="7843" s="5" customFormat="1" x14ac:dyDescent="0.25"/>
    <row r="7844" s="5" customFormat="1" x14ac:dyDescent="0.25"/>
    <row r="7845" s="5" customFormat="1" x14ac:dyDescent="0.25"/>
    <row r="7846" s="5" customFormat="1" x14ac:dyDescent="0.25"/>
    <row r="7847" s="5" customFormat="1" x14ac:dyDescent="0.25"/>
    <row r="7848" s="5" customFormat="1" x14ac:dyDescent="0.25"/>
    <row r="7849" s="5" customFormat="1" x14ac:dyDescent="0.25"/>
    <row r="7850" s="5" customFormat="1" x14ac:dyDescent="0.25"/>
    <row r="7851" s="5" customFormat="1" x14ac:dyDescent="0.25"/>
    <row r="7852" s="5" customFormat="1" x14ac:dyDescent="0.25"/>
    <row r="7853" s="5" customFormat="1" x14ac:dyDescent="0.25"/>
    <row r="7854" s="5" customFormat="1" x14ac:dyDescent="0.25"/>
    <row r="7855" s="5" customFormat="1" x14ac:dyDescent="0.25"/>
    <row r="7856" s="5" customFormat="1" x14ac:dyDescent="0.25"/>
    <row r="7857" s="5" customFormat="1" x14ac:dyDescent="0.25"/>
    <row r="7858" s="5" customFormat="1" x14ac:dyDescent="0.25"/>
    <row r="7859" s="5" customFormat="1" x14ac:dyDescent="0.25"/>
    <row r="7860" s="5" customFormat="1" x14ac:dyDescent="0.25"/>
    <row r="7861" s="5" customFormat="1" x14ac:dyDescent="0.25"/>
    <row r="7862" s="5" customFormat="1" x14ac:dyDescent="0.25"/>
    <row r="7863" s="5" customFormat="1" x14ac:dyDescent="0.25"/>
    <row r="7864" s="5" customFormat="1" x14ac:dyDescent="0.25"/>
    <row r="7865" s="5" customFormat="1" x14ac:dyDescent="0.25"/>
    <row r="7866" s="5" customFormat="1" x14ac:dyDescent="0.25"/>
    <row r="7867" s="5" customFormat="1" x14ac:dyDescent="0.25"/>
    <row r="7868" s="5" customFormat="1" x14ac:dyDescent="0.25"/>
    <row r="7869" s="5" customFormat="1" x14ac:dyDescent="0.25"/>
    <row r="7870" s="5" customFormat="1" x14ac:dyDescent="0.25"/>
    <row r="7871" s="5" customFormat="1" x14ac:dyDescent="0.25"/>
    <row r="7872" s="5" customFormat="1" x14ac:dyDescent="0.25"/>
    <row r="7873" s="5" customFormat="1" x14ac:dyDescent="0.25"/>
    <row r="7874" s="5" customFormat="1" x14ac:dyDescent="0.25"/>
    <row r="7875" s="5" customFormat="1" x14ac:dyDescent="0.25"/>
    <row r="7876" s="5" customFormat="1" x14ac:dyDescent="0.25"/>
    <row r="7877" s="5" customFormat="1" x14ac:dyDescent="0.25"/>
    <row r="7878" s="5" customFormat="1" x14ac:dyDescent="0.25"/>
    <row r="7879" s="5" customFormat="1" x14ac:dyDescent="0.25"/>
    <row r="7880" s="5" customFormat="1" x14ac:dyDescent="0.25"/>
    <row r="7881" s="5" customFormat="1" x14ac:dyDescent="0.25"/>
    <row r="7882" s="5" customFormat="1" x14ac:dyDescent="0.25"/>
    <row r="7883" s="5" customFormat="1" x14ac:dyDescent="0.25"/>
    <row r="7884" s="5" customFormat="1" x14ac:dyDescent="0.25"/>
    <row r="7885" s="5" customFormat="1" x14ac:dyDescent="0.25"/>
    <row r="7886" s="5" customFormat="1" x14ac:dyDescent="0.25"/>
    <row r="7887" s="5" customFormat="1" x14ac:dyDescent="0.25"/>
    <row r="7888" s="5" customFormat="1" x14ac:dyDescent="0.25"/>
    <row r="7889" s="5" customFormat="1" x14ac:dyDescent="0.25"/>
    <row r="7890" s="5" customFormat="1" x14ac:dyDescent="0.25"/>
    <row r="7891" s="5" customFormat="1" x14ac:dyDescent="0.25"/>
    <row r="7892" s="5" customFormat="1" x14ac:dyDescent="0.25"/>
    <row r="7893" s="5" customFormat="1" x14ac:dyDescent="0.25"/>
    <row r="7894" s="5" customFormat="1" x14ac:dyDescent="0.25"/>
    <row r="7895" s="5" customFormat="1" x14ac:dyDescent="0.25"/>
    <row r="7896" s="5" customFormat="1" x14ac:dyDescent="0.25"/>
    <row r="7897" s="5" customFormat="1" x14ac:dyDescent="0.25"/>
    <row r="7898" s="5" customFormat="1" x14ac:dyDescent="0.25"/>
    <row r="7899" s="5" customFormat="1" x14ac:dyDescent="0.25"/>
    <row r="7900" s="5" customFormat="1" x14ac:dyDescent="0.25"/>
    <row r="7901" s="5" customFormat="1" x14ac:dyDescent="0.25"/>
    <row r="7902" s="5" customFormat="1" x14ac:dyDescent="0.25"/>
    <row r="7903" s="5" customFormat="1" x14ac:dyDescent="0.25"/>
    <row r="7904" s="5" customFormat="1" x14ac:dyDescent="0.25"/>
    <row r="7905" s="5" customFormat="1" x14ac:dyDescent="0.25"/>
    <row r="7906" s="5" customFormat="1" x14ac:dyDescent="0.25"/>
    <row r="7907" s="5" customFormat="1" x14ac:dyDescent="0.25"/>
    <row r="7908" s="5" customFormat="1" x14ac:dyDescent="0.25"/>
    <row r="7909" s="5" customFormat="1" x14ac:dyDescent="0.25"/>
    <row r="7910" s="5" customFormat="1" x14ac:dyDescent="0.25"/>
    <row r="7911" s="5" customFormat="1" x14ac:dyDescent="0.25"/>
    <row r="7912" s="5" customFormat="1" x14ac:dyDescent="0.25"/>
    <row r="7913" s="5" customFormat="1" x14ac:dyDescent="0.25"/>
    <row r="7914" s="5" customFormat="1" x14ac:dyDescent="0.25"/>
    <row r="7915" s="5" customFormat="1" x14ac:dyDescent="0.25"/>
    <row r="7916" s="5" customFormat="1" x14ac:dyDescent="0.25"/>
    <row r="7917" s="5" customFormat="1" x14ac:dyDescent="0.25"/>
    <row r="7918" s="5" customFormat="1" x14ac:dyDescent="0.25"/>
    <row r="7919" s="5" customFormat="1" x14ac:dyDescent="0.25"/>
    <row r="7920" s="5" customFormat="1" x14ac:dyDescent="0.25"/>
    <row r="7921" s="5" customFormat="1" x14ac:dyDescent="0.25"/>
    <row r="7922" s="5" customFormat="1" x14ac:dyDescent="0.25"/>
    <row r="7923" s="5" customFormat="1" x14ac:dyDescent="0.25"/>
    <row r="7924" s="5" customFormat="1" x14ac:dyDescent="0.25"/>
    <row r="7925" s="5" customFormat="1" x14ac:dyDescent="0.25"/>
    <row r="7926" s="5" customFormat="1" x14ac:dyDescent="0.25"/>
    <row r="7927" s="5" customFormat="1" x14ac:dyDescent="0.25"/>
    <row r="7928" s="5" customFormat="1" x14ac:dyDescent="0.25"/>
    <row r="7929" s="5" customFormat="1" x14ac:dyDescent="0.25"/>
    <row r="7930" s="5" customFormat="1" x14ac:dyDescent="0.25"/>
    <row r="7931" s="5" customFormat="1" x14ac:dyDescent="0.25"/>
    <row r="7932" s="5" customFormat="1" x14ac:dyDescent="0.25"/>
    <row r="7933" s="5" customFormat="1" x14ac:dyDescent="0.25"/>
    <row r="7934" s="5" customFormat="1" x14ac:dyDescent="0.25"/>
    <row r="7935" s="5" customFormat="1" x14ac:dyDescent="0.25"/>
    <row r="7936" s="5" customFormat="1" x14ac:dyDescent="0.25"/>
    <row r="7937" s="5" customFormat="1" x14ac:dyDescent="0.25"/>
    <row r="7938" s="5" customFormat="1" x14ac:dyDescent="0.25"/>
    <row r="7939" s="5" customFormat="1" x14ac:dyDescent="0.25"/>
    <row r="7940" s="5" customFormat="1" x14ac:dyDescent="0.25"/>
    <row r="7941" s="5" customFormat="1" x14ac:dyDescent="0.25"/>
    <row r="7942" s="5" customFormat="1" x14ac:dyDescent="0.25"/>
    <row r="7943" s="5" customFormat="1" x14ac:dyDescent="0.25"/>
    <row r="7944" s="5" customFormat="1" x14ac:dyDescent="0.25"/>
    <row r="7945" s="5" customFormat="1" x14ac:dyDescent="0.25"/>
    <row r="7946" s="5" customFormat="1" x14ac:dyDescent="0.25"/>
    <row r="7947" s="5" customFormat="1" x14ac:dyDescent="0.25"/>
    <row r="7948" s="5" customFormat="1" x14ac:dyDescent="0.25"/>
    <row r="7949" s="5" customFormat="1" x14ac:dyDescent="0.25"/>
    <row r="7950" s="5" customFormat="1" x14ac:dyDescent="0.25"/>
    <row r="7951" s="5" customFormat="1" x14ac:dyDescent="0.25"/>
    <row r="7952" s="5" customFormat="1" x14ac:dyDescent="0.25"/>
    <row r="7953" s="5" customFormat="1" x14ac:dyDescent="0.25"/>
    <row r="7954" s="5" customFormat="1" x14ac:dyDescent="0.25"/>
    <row r="7955" s="5" customFormat="1" x14ac:dyDescent="0.25"/>
    <row r="7956" s="5" customFormat="1" x14ac:dyDescent="0.25"/>
    <row r="7957" s="5" customFormat="1" x14ac:dyDescent="0.25"/>
    <row r="7958" s="5" customFormat="1" x14ac:dyDescent="0.25"/>
    <row r="7959" s="5" customFormat="1" x14ac:dyDescent="0.25"/>
    <row r="7960" s="5" customFormat="1" x14ac:dyDescent="0.25"/>
    <row r="7961" s="5" customFormat="1" x14ac:dyDescent="0.25"/>
    <row r="7962" s="5" customFormat="1" x14ac:dyDescent="0.25"/>
    <row r="7963" s="5" customFormat="1" x14ac:dyDescent="0.25"/>
    <row r="7964" s="5" customFormat="1" x14ac:dyDescent="0.25"/>
    <row r="7965" s="5" customFormat="1" x14ac:dyDescent="0.25"/>
    <row r="7966" s="5" customFormat="1" x14ac:dyDescent="0.25"/>
    <row r="7967" s="5" customFormat="1" x14ac:dyDescent="0.25"/>
    <row r="7968" s="5" customFormat="1" x14ac:dyDescent="0.25"/>
    <row r="7969" s="5" customFormat="1" x14ac:dyDescent="0.25"/>
    <row r="7970" s="5" customFormat="1" x14ac:dyDescent="0.25"/>
    <row r="7971" s="5" customFormat="1" x14ac:dyDescent="0.25"/>
    <row r="7972" s="5" customFormat="1" x14ac:dyDescent="0.25"/>
    <row r="7973" s="5" customFormat="1" x14ac:dyDescent="0.25"/>
    <row r="7974" s="5" customFormat="1" x14ac:dyDescent="0.25"/>
    <row r="7975" s="5" customFormat="1" x14ac:dyDescent="0.25"/>
    <row r="7976" s="5" customFormat="1" x14ac:dyDescent="0.25"/>
    <row r="7977" s="5" customFormat="1" x14ac:dyDescent="0.25"/>
    <row r="7978" s="5" customFormat="1" x14ac:dyDescent="0.25"/>
    <row r="7979" s="5" customFormat="1" x14ac:dyDescent="0.25"/>
    <row r="7980" s="5" customFormat="1" x14ac:dyDescent="0.25"/>
    <row r="7981" s="5" customFormat="1" x14ac:dyDescent="0.25"/>
    <row r="7982" s="5" customFormat="1" x14ac:dyDescent="0.25"/>
    <row r="7983" s="5" customFormat="1" x14ac:dyDescent="0.25"/>
    <row r="7984" s="5" customFormat="1" x14ac:dyDescent="0.25"/>
    <row r="7985" s="5" customFormat="1" x14ac:dyDescent="0.25"/>
    <row r="7986" s="5" customFormat="1" x14ac:dyDescent="0.25"/>
    <row r="7987" s="5" customFormat="1" x14ac:dyDescent="0.25"/>
    <row r="7988" s="5" customFormat="1" x14ac:dyDescent="0.25"/>
    <row r="7989" s="5" customFormat="1" x14ac:dyDescent="0.25"/>
    <row r="7990" s="5" customFormat="1" x14ac:dyDescent="0.25"/>
    <row r="7991" s="5" customFormat="1" x14ac:dyDescent="0.25"/>
    <row r="7992" s="5" customFormat="1" x14ac:dyDescent="0.25"/>
    <row r="7993" s="5" customFormat="1" x14ac:dyDescent="0.25"/>
    <row r="7994" s="5" customFormat="1" x14ac:dyDescent="0.25"/>
    <row r="7995" s="5" customFormat="1" x14ac:dyDescent="0.25"/>
    <row r="7996" s="5" customFormat="1" x14ac:dyDescent="0.25"/>
    <row r="7997" s="5" customFormat="1" x14ac:dyDescent="0.25"/>
    <row r="7998" s="5" customFormat="1" x14ac:dyDescent="0.25"/>
    <row r="7999" s="5" customFormat="1" x14ac:dyDescent="0.25"/>
    <row r="8000" s="5" customFormat="1" x14ac:dyDescent="0.25"/>
    <row r="8001" s="5" customFormat="1" x14ac:dyDescent="0.25"/>
    <row r="8002" s="5" customFormat="1" x14ac:dyDescent="0.25"/>
    <row r="8003" s="5" customFormat="1" x14ac:dyDescent="0.25"/>
    <row r="8004" s="5" customFormat="1" x14ac:dyDescent="0.25"/>
    <row r="8005" s="5" customFormat="1" x14ac:dyDescent="0.25"/>
    <row r="8006" s="5" customFormat="1" x14ac:dyDescent="0.25"/>
    <row r="8007" s="5" customFormat="1" x14ac:dyDescent="0.25"/>
    <row r="8008" s="5" customFormat="1" x14ac:dyDescent="0.25"/>
    <row r="8009" s="5" customFormat="1" x14ac:dyDescent="0.25"/>
    <row r="8010" s="5" customFormat="1" x14ac:dyDescent="0.25"/>
    <row r="8011" s="5" customFormat="1" x14ac:dyDescent="0.25"/>
    <row r="8012" s="5" customFormat="1" x14ac:dyDescent="0.25"/>
    <row r="8013" s="5" customFormat="1" x14ac:dyDescent="0.25"/>
    <row r="8014" s="5" customFormat="1" x14ac:dyDescent="0.25"/>
    <row r="8015" s="5" customFormat="1" x14ac:dyDescent="0.25"/>
    <row r="8016" s="5" customFormat="1" x14ac:dyDescent="0.25"/>
    <row r="8017" s="5" customFormat="1" x14ac:dyDescent="0.25"/>
    <row r="8018" s="5" customFormat="1" x14ac:dyDescent="0.25"/>
    <row r="8019" s="5" customFormat="1" x14ac:dyDescent="0.25"/>
    <row r="8020" s="5" customFormat="1" x14ac:dyDescent="0.25"/>
    <row r="8021" s="5" customFormat="1" x14ac:dyDescent="0.25"/>
    <row r="8022" s="5" customFormat="1" x14ac:dyDescent="0.25"/>
    <row r="8023" s="5" customFormat="1" x14ac:dyDescent="0.25"/>
    <row r="8024" s="5" customFormat="1" x14ac:dyDescent="0.25"/>
    <row r="8025" s="5" customFormat="1" x14ac:dyDescent="0.25"/>
    <row r="8026" s="5" customFormat="1" x14ac:dyDescent="0.25"/>
    <row r="8027" s="5" customFormat="1" x14ac:dyDescent="0.25"/>
    <row r="8028" s="5" customFormat="1" x14ac:dyDescent="0.25"/>
    <row r="8029" s="5" customFormat="1" x14ac:dyDescent="0.25"/>
    <row r="8030" s="5" customFormat="1" x14ac:dyDescent="0.25"/>
    <row r="8031" s="5" customFormat="1" x14ac:dyDescent="0.25"/>
    <row r="8032" s="5" customFormat="1" x14ac:dyDescent="0.25"/>
    <row r="8033" s="5" customFormat="1" x14ac:dyDescent="0.25"/>
    <row r="8034" s="5" customFormat="1" x14ac:dyDescent="0.25"/>
    <row r="8035" s="5" customFormat="1" x14ac:dyDescent="0.25"/>
    <row r="8036" s="5" customFormat="1" x14ac:dyDescent="0.25"/>
    <row r="8037" s="5" customFormat="1" x14ac:dyDescent="0.25"/>
    <row r="8038" s="5" customFormat="1" x14ac:dyDescent="0.25"/>
    <row r="8039" s="5" customFormat="1" x14ac:dyDescent="0.25"/>
    <row r="8040" s="5" customFormat="1" x14ac:dyDescent="0.25"/>
    <row r="8041" s="5" customFormat="1" x14ac:dyDescent="0.25"/>
    <row r="8042" s="5" customFormat="1" x14ac:dyDescent="0.25"/>
    <row r="8043" s="5" customFormat="1" x14ac:dyDescent="0.25"/>
    <row r="8044" s="5" customFormat="1" x14ac:dyDescent="0.25"/>
    <row r="8045" s="5" customFormat="1" x14ac:dyDescent="0.25"/>
    <row r="8046" s="5" customFormat="1" x14ac:dyDescent="0.25"/>
    <row r="8047" s="5" customFormat="1" x14ac:dyDescent="0.25"/>
    <row r="8048" s="5" customFormat="1" x14ac:dyDescent="0.25"/>
    <row r="8049" s="5" customFormat="1" x14ac:dyDescent="0.25"/>
    <row r="8050" s="5" customFormat="1" x14ac:dyDescent="0.25"/>
    <row r="8051" s="5" customFormat="1" x14ac:dyDescent="0.25"/>
    <row r="8052" s="5" customFormat="1" x14ac:dyDescent="0.25"/>
    <row r="8053" s="5" customFormat="1" x14ac:dyDescent="0.25"/>
    <row r="8054" s="5" customFormat="1" x14ac:dyDescent="0.25"/>
    <row r="8055" s="5" customFormat="1" x14ac:dyDescent="0.25"/>
    <row r="8056" s="5" customFormat="1" x14ac:dyDescent="0.25"/>
    <row r="8057" s="5" customFormat="1" x14ac:dyDescent="0.25"/>
    <row r="8058" s="5" customFormat="1" x14ac:dyDescent="0.25"/>
    <row r="8059" s="5" customFormat="1" x14ac:dyDescent="0.25"/>
    <row r="8060" s="5" customFormat="1" x14ac:dyDescent="0.25"/>
    <row r="8061" s="5" customFormat="1" x14ac:dyDescent="0.25"/>
    <row r="8062" s="5" customFormat="1" x14ac:dyDescent="0.25"/>
    <row r="8063" s="5" customFormat="1" x14ac:dyDescent="0.25"/>
    <row r="8064" s="5" customFormat="1" x14ac:dyDescent="0.25"/>
    <row r="8065" s="5" customFormat="1" x14ac:dyDescent="0.25"/>
    <row r="8066" s="5" customFormat="1" x14ac:dyDescent="0.25"/>
    <row r="8067" s="5" customFormat="1" x14ac:dyDescent="0.25"/>
    <row r="8068" s="5" customFormat="1" x14ac:dyDescent="0.25"/>
    <row r="8069" s="5" customFormat="1" x14ac:dyDescent="0.25"/>
    <row r="8070" s="5" customFormat="1" x14ac:dyDescent="0.25"/>
    <row r="8071" s="5" customFormat="1" x14ac:dyDescent="0.25"/>
    <row r="8072" s="5" customFormat="1" x14ac:dyDescent="0.25"/>
    <row r="8073" s="5" customFormat="1" x14ac:dyDescent="0.25"/>
    <row r="8074" s="5" customFormat="1" x14ac:dyDescent="0.25"/>
    <row r="8075" s="5" customFormat="1" x14ac:dyDescent="0.25"/>
    <row r="8076" s="5" customFormat="1" x14ac:dyDescent="0.25"/>
    <row r="8077" s="5" customFormat="1" x14ac:dyDescent="0.25"/>
    <row r="8078" s="5" customFormat="1" x14ac:dyDescent="0.25"/>
    <row r="8079" s="5" customFormat="1" x14ac:dyDescent="0.25"/>
    <row r="8080" s="5" customFormat="1" x14ac:dyDescent="0.25"/>
    <row r="8081" s="5" customFormat="1" x14ac:dyDescent="0.25"/>
    <row r="8082" s="5" customFormat="1" x14ac:dyDescent="0.25"/>
    <row r="8083" s="5" customFormat="1" x14ac:dyDescent="0.25"/>
    <row r="8084" s="5" customFormat="1" x14ac:dyDescent="0.25"/>
    <row r="8085" s="5" customFormat="1" x14ac:dyDescent="0.25"/>
    <row r="8086" s="5" customFormat="1" x14ac:dyDescent="0.25"/>
    <row r="8087" s="5" customFormat="1" x14ac:dyDescent="0.25"/>
    <row r="8088" s="5" customFormat="1" x14ac:dyDescent="0.25"/>
    <row r="8089" s="5" customFormat="1" x14ac:dyDescent="0.25"/>
    <row r="8090" s="5" customFormat="1" x14ac:dyDescent="0.25"/>
    <row r="8091" s="5" customFormat="1" x14ac:dyDescent="0.25"/>
    <row r="8092" s="5" customFormat="1" x14ac:dyDescent="0.25"/>
    <row r="8093" s="5" customFormat="1" x14ac:dyDescent="0.25"/>
    <row r="8094" s="5" customFormat="1" x14ac:dyDescent="0.25"/>
    <row r="8095" s="5" customFormat="1" x14ac:dyDescent="0.25"/>
    <row r="8096" s="5" customFormat="1" x14ac:dyDescent="0.25"/>
    <row r="8097" s="5" customFormat="1" x14ac:dyDescent="0.25"/>
    <row r="8098" s="5" customFormat="1" x14ac:dyDescent="0.25"/>
    <row r="8099" s="5" customFormat="1" x14ac:dyDescent="0.25"/>
    <row r="8100" s="5" customFormat="1" x14ac:dyDescent="0.25"/>
    <row r="8101" s="5" customFormat="1" x14ac:dyDescent="0.25"/>
    <row r="8102" s="5" customFormat="1" x14ac:dyDescent="0.25"/>
    <row r="8103" s="5" customFormat="1" x14ac:dyDescent="0.25"/>
    <row r="8104" s="5" customFormat="1" x14ac:dyDescent="0.25"/>
    <row r="8105" s="5" customFormat="1" x14ac:dyDescent="0.25"/>
    <row r="8106" s="5" customFormat="1" x14ac:dyDescent="0.25"/>
    <row r="8107" s="5" customFormat="1" x14ac:dyDescent="0.25"/>
    <row r="8108" s="5" customFormat="1" x14ac:dyDescent="0.25"/>
    <row r="8109" s="5" customFormat="1" x14ac:dyDescent="0.25"/>
    <row r="8110" s="5" customFormat="1" x14ac:dyDescent="0.25"/>
    <row r="8111" s="5" customFormat="1" x14ac:dyDescent="0.25"/>
    <row r="8112" s="5" customFormat="1" x14ac:dyDescent="0.25"/>
    <row r="8113" s="5" customFormat="1" x14ac:dyDescent="0.25"/>
    <row r="8114" s="5" customFormat="1" x14ac:dyDescent="0.25"/>
    <row r="8115" s="5" customFormat="1" x14ac:dyDescent="0.25"/>
    <row r="8116" s="5" customFormat="1" x14ac:dyDescent="0.25"/>
    <row r="8117" s="5" customFormat="1" x14ac:dyDescent="0.25"/>
    <row r="8118" s="5" customFormat="1" x14ac:dyDescent="0.25"/>
    <row r="8119" s="5" customFormat="1" x14ac:dyDescent="0.25"/>
    <row r="8120" s="5" customFormat="1" x14ac:dyDescent="0.25"/>
    <row r="8121" s="5" customFormat="1" x14ac:dyDescent="0.25"/>
    <row r="8122" s="5" customFormat="1" x14ac:dyDescent="0.25"/>
    <row r="8123" s="5" customFormat="1" x14ac:dyDescent="0.25"/>
    <row r="8124" s="5" customFormat="1" x14ac:dyDescent="0.25"/>
    <row r="8125" s="5" customFormat="1" x14ac:dyDescent="0.25"/>
    <row r="8126" s="5" customFormat="1" x14ac:dyDescent="0.25"/>
    <row r="8127" s="5" customFormat="1" x14ac:dyDescent="0.25"/>
    <row r="8128" s="5" customFormat="1" x14ac:dyDescent="0.25"/>
    <row r="8129" s="5" customFormat="1" x14ac:dyDescent="0.25"/>
    <row r="8130" s="5" customFormat="1" x14ac:dyDescent="0.25"/>
    <row r="8131" s="5" customFormat="1" x14ac:dyDescent="0.25"/>
    <row r="8132" s="5" customFormat="1" x14ac:dyDescent="0.25"/>
    <row r="8133" s="5" customFormat="1" x14ac:dyDescent="0.25"/>
    <row r="8134" s="5" customFormat="1" x14ac:dyDescent="0.25"/>
    <row r="8135" s="5" customFormat="1" x14ac:dyDescent="0.25"/>
    <row r="8136" s="5" customFormat="1" x14ac:dyDescent="0.25"/>
    <row r="8137" s="5" customFormat="1" x14ac:dyDescent="0.25"/>
    <row r="8138" s="5" customFormat="1" x14ac:dyDescent="0.25"/>
    <row r="8139" s="5" customFormat="1" x14ac:dyDescent="0.25"/>
    <row r="8140" s="5" customFormat="1" x14ac:dyDescent="0.25"/>
    <row r="8141" s="5" customFormat="1" x14ac:dyDescent="0.25"/>
    <row r="8142" s="5" customFormat="1" x14ac:dyDescent="0.25"/>
    <row r="8143" s="5" customFormat="1" x14ac:dyDescent="0.25"/>
    <row r="8144" s="5" customFormat="1" x14ac:dyDescent="0.25"/>
    <row r="8145" s="5" customFormat="1" x14ac:dyDescent="0.25"/>
    <row r="8146" s="5" customFormat="1" x14ac:dyDescent="0.25"/>
    <row r="8147" s="5" customFormat="1" x14ac:dyDescent="0.25"/>
    <row r="8148" s="5" customFormat="1" x14ac:dyDescent="0.25"/>
    <row r="8149" s="5" customFormat="1" x14ac:dyDescent="0.25"/>
    <row r="8150" s="5" customFormat="1" x14ac:dyDescent="0.25"/>
    <row r="8151" s="5" customFormat="1" x14ac:dyDescent="0.25"/>
    <row r="8152" s="5" customFormat="1" x14ac:dyDescent="0.25"/>
    <row r="8153" s="5" customFormat="1" x14ac:dyDescent="0.25"/>
    <row r="8154" s="5" customFormat="1" x14ac:dyDescent="0.25"/>
    <row r="8155" s="5" customFormat="1" x14ac:dyDescent="0.25"/>
    <row r="8156" s="5" customFormat="1" x14ac:dyDescent="0.25"/>
    <row r="8157" s="5" customFormat="1" x14ac:dyDescent="0.25"/>
    <row r="8158" s="5" customFormat="1" x14ac:dyDescent="0.25"/>
    <row r="8159" s="5" customFormat="1" x14ac:dyDescent="0.25"/>
    <row r="8160" s="5" customFormat="1" x14ac:dyDescent="0.25"/>
    <row r="8161" s="5" customFormat="1" x14ac:dyDescent="0.25"/>
    <row r="8162" s="5" customFormat="1" x14ac:dyDescent="0.25"/>
    <row r="8163" s="5" customFormat="1" x14ac:dyDescent="0.25"/>
    <row r="8164" s="5" customFormat="1" x14ac:dyDescent="0.25"/>
    <row r="8165" s="5" customFormat="1" x14ac:dyDescent="0.25"/>
    <row r="8166" s="5" customFormat="1" x14ac:dyDescent="0.25"/>
    <row r="8167" s="5" customFormat="1" x14ac:dyDescent="0.25"/>
    <row r="8168" s="5" customFormat="1" x14ac:dyDescent="0.25"/>
    <row r="8169" s="5" customFormat="1" x14ac:dyDescent="0.25"/>
    <row r="8170" s="5" customFormat="1" x14ac:dyDescent="0.25"/>
    <row r="8171" s="5" customFormat="1" x14ac:dyDescent="0.25"/>
    <row r="8172" s="5" customFormat="1" x14ac:dyDescent="0.25"/>
    <row r="8173" s="5" customFormat="1" x14ac:dyDescent="0.25"/>
    <row r="8174" s="5" customFormat="1" x14ac:dyDescent="0.25"/>
    <row r="8175" s="5" customFormat="1" x14ac:dyDescent="0.25"/>
    <row r="8176" s="5" customFormat="1" x14ac:dyDescent="0.25"/>
    <row r="8177" s="5" customFormat="1" x14ac:dyDescent="0.25"/>
    <row r="8178" s="5" customFormat="1" x14ac:dyDescent="0.25"/>
    <row r="8179" s="5" customFormat="1" x14ac:dyDescent="0.25"/>
    <row r="8180" s="5" customFormat="1" x14ac:dyDescent="0.25"/>
    <row r="8181" s="5" customFormat="1" x14ac:dyDescent="0.25"/>
    <row r="8182" s="5" customFormat="1" x14ac:dyDescent="0.25"/>
    <row r="8183" s="5" customFormat="1" x14ac:dyDescent="0.25"/>
    <row r="8184" s="5" customFormat="1" x14ac:dyDescent="0.25"/>
    <row r="8185" s="5" customFormat="1" x14ac:dyDescent="0.25"/>
    <row r="8186" s="5" customFormat="1" x14ac:dyDescent="0.25"/>
    <row r="8187" s="5" customFormat="1" x14ac:dyDescent="0.25"/>
    <row r="8188" s="5" customFormat="1" x14ac:dyDescent="0.25"/>
    <row r="8189" s="5" customFormat="1" x14ac:dyDescent="0.25"/>
    <row r="8190" s="5" customFormat="1" x14ac:dyDescent="0.25"/>
    <row r="8191" s="5" customFormat="1" x14ac:dyDescent="0.25"/>
    <row r="8192" s="5" customFormat="1" x14ac:dyDescent="0.25"/>
    <row r="8193" s="5" customFormat="1" x14ac:dyDescent="0.25"/>
    <row r="8194" s="5" customFormat="1" x14ac:dyDescent="0.25"/>
    <row r="8195" s="5" customFormat="1" x14ac:dyDescent="0.25"/>
    <row r="8196" s="5" customFormat="1" x14ac:dyDescent="0.25"/>
    <row r="8197" s="5" customFormat="1" x14ac:dyDescent="0.25"/>
    <row r="8198" s="5" customFormat="1" x14ac:dyDescent="0.25"/>
    <row r="8199" s="5" customFormat="1" x14ac:dyDescent="0.25"/>
    <row r="8200" s="5" customFormat="1" x14ac:dyDescent="0.25"/>
    <row r="8201" s="5" customFormat="1" x14ac:dyDescent="0.25"/>
    <row r="8202" s="5" customFormat="1" x14ac:dyDescent="0.25"/>
    <row r="8203" s="5" customFormat="1" x14ac:dyDescent="0.25"/>
    <row r="8204" s="5" customFormat="1" x14ac:dyDescent="0.25"/>
    <row r="8205" s="5" customFormat="1" x14ac:dyDescent="0.25"/>
    <row r="8206" s="5" customFormat="1" x14ac:dyDescent="0.25"/>
    <row r="8207" s="5" customFormat="1" x14ac:dyDescent="0.25"/>
    <row r="8208" s="5" customFormat="1" x14ac:dyDescent="0.25"/>
    <row r="8209" s="5" customFormat="1" x14ac:dyDescent="0.25"/>
    <row r="8210" s="5" customFormat="1" x14ac:dyDescent="0.25"/>
    <row r="8211" s="5" customFormat="1" x14ac:dyDescent="0.25"/>
    <row r="8212" s="5" customFormat="1" x14ac:dyDescent="0.25"/>
    <row r="8213" s="5" customFormat="1" x14ac:dyDescent="0.25"/>
    <row r="8214" s="5" customFormat="1" x14ac:dyDescent="0.25"/>
    <row r="8215" s="5" customFormat="1" x14ac:dyDescent="0.25"/>
    <row r="8216" s="5" customFormat="1" x14ac:dyDescent="0.25"/>
    <row r="8217" s="5" customFormat="1" x14ac:dyDescent="0.25"/>
    <row r="8218" s="5" customFormat="1" x14ac:dyDescent="0.25"/>
    <row r="8219" s="5" customFormat="1" x14ac:dyDescent="0.25"/>
    <row r="8220" s="5" customFormat="1" x14ac:dyDescent="0.25"/>
    <row r="8221" s="5" customFormat="1" x14ac:dyDescent="0.25"/>
    <row r="8222" s="5" customFormat="1" x14ac:dyDescent="0.25"/>
    <row r="8223" s="5" customFormat="1" x14ac:dyDescent="0.25"/>
    <row r="8224" s="5" customFormat="1" x14ac:dyDescent="0.25"/>
    <row r="8225" s="5" customFormat="1" x14ac:dyDescent="0.25"/>
    <row r="8226" s="5" customFormat="1" x14ac:dyDescent="0.25"/>
    <row r="8227" s="5" customFormat="1" x14ac:dyDescent="0.25"/>
    <row r="8228" s="5" customFormat="1" x14ac:dyDescent="0.25"/>
    <row r="8229" s="5" customFormat="1" x14ac:dyDescent="0.25"/>
    <row r="8230" s="5" customFormat="1" x14ac:dyDescent="0.25"/>
    <row r="8231" s="5" customFormat="1" x14ac:dyDescent="0.25"/>
    <row r="8232" s="5" customFormat="1" x14ac:dyDescent="0.25"/>
    <row r="8233" s="5" customFormat="1" x14ac:dyDescent="0.25"/>
    <row r="8234" s="5" customFormat="1" x14ac:dyDescent="0.25"/>
    <row r="8235" s="5" customFormat="1" x14ac:dyDescent="0.25"/>
    <row r="8236" s="5" customFormat="1" x14ac:dyDescent="0.25"/>
    <row r="8237" s="5" customFormat="1" x14ac:dyDescent="0.25"/>
    <row r="8238" s="5" customFormat="1" x14ac:dyDescent="0.25"/>
    <row r="8239" s="5" customFormat="1" x14ac:dyDescent="0.25"/>
    <row r="8240" s="5" customFormat="1" x14ac:dyDescent="0.25"/>
    <row r="8241" s="5" customFormat="1" x14ac:dyDescent="0.25"/>
    <row r="8242" s="5" customFormat="1" x14ac:dyDescent="0.25"/>
    <row r="8243" s="5" customFormat="1" x14ac:dyDescent="0.25"/>
    <row r="8244" s="5" customFormat="1" x14ac:dyDescent="0.25"/>
    <row r="8245" s="5" customFormat="1" x14ac:dyDescent="0.25"/>
    <row r="8246" s="5" customFormat="1" x14ac:dyDescent="0.25"/>
    <row r="8247" s="5" customFormat="1" x14ac:dyDescent="0.25"/>
    <row r="8248" s="5" customFormat="1" x14ac:dyDescent="0.25"/>
    <row r="8249" s="5" customFormat="1" x14ac:dyDescent="0.25"/>
    <row r="8250" s="5" customFormat="1" x14ac:dyDescent="0.25"/>
    <row r="8251" s="5" customFormat="1" x14ac:dyDescent="0.25"/>
    <row r="8252" s="5" customFormat="1" x14ac:dyDescent="0.25"/>
    <row r="8253" s="5" customFormat="1" x14ac:dyDescent="0.25"/>
    <row r="8254" s="5" customFormat="1" x14ac:dyDescent="0.25"/>
    <row r="8255" s="5" customFormat="1" x14ac:dyDescent="0.25"/>
    <row r="8256" s="5" customFormat="1" x14ac:dyDescent="0.25"/>
    <row r="8257" s="5" customFormat="1" x14ac:dyDescent="0.25"/>
    <row r="8258" s="5" customFormat="1" x14ac:dyDescent="0.25"/>
    <row r="8259" s="5" customFormat="1" x14ac:dyDescent="0.25"/>
    <row r="8260" s="5" customFormat="1" x14ac:dyDescent="0.25"/>
    <row r="8261" s="5" customFormat="1" x14ac:dyDescent="0.25"/>
    <row r="8262" s="5" customFormat="1" x14ac:dyDescent="0.25"/>
    <row r="8263" s="5" customFormat="1" x14ac:dyDescent="0.25"/>
    <row r="8264" s="5" customFormat="1" x14ac:dyDescent="0.25"/>
    <row r="8265" s="5" customFormat="1" x14ac:dyDescent="0.25"/>
    <row r="8266" s="5" customFormat="1" x14ac:dyDescent="0.25"/>
    <row r="8267" s="5" customFormat="1" x14ac:dyDescent="0.25"/>
    <row r="8268" s="5" customFormat="1" x14ac:dyDescent="0.25"/>
    <row r="8269" s="5" customFormat="1" x14ac:dyDescent="0.25"/>
    <row r="8270" s="5" customFormat="1" x14ac:dyDescent="0.25"/>
    <row r="8271" s="5" customFormat="1" x14ac:dyDescent="0.25"/>
    <row r="8272" s="5" customFormat="1" x14ac:dyDescent="0.25"/>
    <row r="8273" s="5" customFormat="1" x14ac:dyDescent="0.25"/>
    <row r="8274" s="5" customFormat="1" x14ac:dyDescent="0.25"/>
    <row r="8275" s="5" customFormat="1" x14ac:dyDescent="0.25"/>
    <row r="8276" s="5" customFormat="1" x14ac:dyDescent="0.25"/>
    <row r="8277" s="5" customFormat="1" x14ac:dyDescent="0.25"/>
    <row r="8278" s="5" customFormat="1" x14ac:dyDescent="0.25"/>
    <row r="8279" s="5" customFormat="1" x14ac:dyDescent="0.25"/>
    <row r="8280" s="5" customFormat="1" x14ac:dyDescent="0.25"/>
    <row r="8281" s="5" customFormat="1" x14ac:dyDescent="0.25"/>
    <row r="8282" s="5" customFormat="1" x14ac:dyDescent="0.25"/>
    <row r="8283" s="5" customFormat="1" x14ac:dyDescent="0.25"/>
    <row r="8284" s="5" customFormat="1" x14ac:dyDescent="0.25"/>
    <row r="8285" s="5" customFormat="1" x14ac:dyDescent="0.25"/>
    <row r="8286" s="5" customFormat="1" x14ac:dyDescent="0.25"/>
    <row r="8287" s="5" customFormat="1" x14ac:dyDescent="0.25"/>
    <row r="8288" s="5" customFormat="1" x14ac:dyDescent="0.25"/>
    <row r="8289" s="5" customFormat="1" x14ac:dyDescent="0.25"/>
    <row r="8290" s="5" customFormat="1" x14ac:dyDescent="0.25"/>
    <row r="8291" s="5" customFormat="1" x14ac:dyDescent="0.25"/>
    <row r="8292" s="5" customFormat="1" x14ac:dyDescent="0.25"/>
    <row r="8293" s="5" customFormat="1" x14ac:dyDescent="0.25"/>
    <row r="8294" s="5" customFormat="1" x14ac:dyDescent="0.25"/>
    <row r="8295" s="5" customFormat="1" x14ac:dyDescent="0.25"/>
    <row r="8296" s="5" customFormat="1" x14ac:dyDescent="0.25"/>
    <row r="8297" s="5" customFormat="1" x14ac:dyDescent="0.25"/>
    <row r="8298" s="5" customFormat="1" x14ac:dyDescent="0.25"/>
    <row r="8299" s="5" customFormat="1" x14ac:dyDescent="0.25"/>
    <row r="8300" s="5" customFormat="1" x14ac:dyDescent="0.25"/>
    <row r="8301" s="5" customFormat="1" x14ac:dyDescent="0.25"/>
    <row r="8302" s="5" customFormat="1" x14ac:dyDescent="0.25"/>
    <row r="8303" s="5" customFormat="1" x14ac:dyDescent="0.25"/>
    <row r="8304" s="5" customFormat="1" x14ac:dyDescent="0.25"/>
    <row r="8305" s="5" customFormat="1" x14ac:dyDescent="0.25"/>
    <row r="8306" s="5" customFormat="1" x14ac:dyDescent="0.25"/>
    <row r="8307" s="5" customFormat="1" x14ac:dyDescent="0.25"/>
    <row r="8308" s="5" customFormat="1" x14ac:dyDescent="0.25"/>
    <row r="8309" s="5" customFormat="1" x14ac:dyDescent="0.25"/>
    <row r="8310" s="5" customFormat="1" x14ac:dyDescent="0.25"/>
    <row r="8311" s="5" customFormat="1" x14ac:dyDescent="0.25"/>
    <row r="8312" s="5" customFormat="1" x14ac:dyDescent="0.25"/>
    <row r="8313" s="5" customFormat="1" x14ac:dyDescent="0.25"/>
    <row r="8314" s="5" customFormat="1" x14ac:dyDescent="0.25"/>
    <row r="8315" s="5" customFormat="1" x14ac:dyDescent="0.25"/>
    <row r="8316" s="5" customFormat="1" x14ac:dyDescent="0.25"/>
    <row r="8317" s="5" customFormat="1" x14ac:dyDescent="0.25"/>
    <row r="8318" s="5" customFormat="1" x14ac:dyDescent="0.25"/>
    <row r="8319" s="5" customFormat="1" x14ac:dyDescent="0.25"/>
    <row r="8320" s="5" customFormat="1" x14ac:dyDescent="0.25"/>
    <row r="8321" s="5" customFormat="1" x14ac:dyDescent="0.25"/>
    <row r="8322" s="5" customFormat="1" x14ac:dyDescent="0.25"/>
    <row r="8323" s="5" customFormat="1" x14ac:dyDescent="0.25"/>
    <row r="8324" s="5" customFormat="1" x14ac:dyDescent="0.25"/>
    <row r="8325" s="5" customFormat="1" x14ac:dyDescent="0.25"/>
    <row r="8326" s="5" customFormat="1" x14ac:dyDescent="0.25"/>
    <row r="8327" s="5" customFormat="1" x14ac:dyDescent="0.25"/>
    <row r="8328" s="5" customFormat="1" x14ac:dyDescent="0.25"/>
    <row r="8329" s="5" customFormat="1" x14ac:dyDescent="0.25"/>
    <row r="8330" s="5" customFormat="1" x14ac:dyDescent="0.25"/>
    <row r="8331" s="5" customFormat="1" x14ac:dyDescent="0.25"/>
    <row r="8332" s="5" customFormat="1" x14ac:dyDescent="0.25"/>
    <row r="8333" s="5" customFormat="1" x14ac:dyDescent="0.25"/>
    <row r="8334" s="5" customFormat="1" x14ac:dyDescent="0.25"/>
    <row r="8335" s="5" customFormat="1" x14ac:dyDescent="0.25"/>
    <row r="8336" s="5" customFormat="1" x14ac:dyDescent="0.25"/>
    <row r="8337" s="5" customFormat="1" x14ac:dyDescent="0.25"/>
    <row r="8338" s="5" customFormat="1" x14ac:dyDescent="0.25"/>
    <row r="8339" s="5" customFormat="1" x14ac:dyDescent="0.25"/>
    <row r="8340" s="5" customFormat="1" x14ac:dyDescent="0.25"/>
    <row r="8341" s="5" customFormat="1" x14ac:dyDescent="0.25"/>
    <row r="8342" s="5" customFormat="1" x14ac:dyDescent="0.25"/>
    <row r="8343" s="5" customFormat="1" x14ac:dyDescent="0.25"/>
    <row r="8344" s="5" customFormat="1" x14ac:dyDescent="0.25"/>
    <row r="8345" s="5" customFormat="1" x14ac:dyDescent="0.25"/>
    <row r="8346" s="5" customFormat="1" x14ac:dyDescent="0.25"/>
    <row r="8347" s="5" customFormat="1" x14ac:dyDescent="0.25"/>
    <row r="8348" s="5" customFormat="1" x14ac:dyDescent="0.25"/>
    <row r="8349" s="5" customFormat="1" x14ac:dyDescent="0.25"/>
    <row r="8350" s="5" customFormat="1" x14ac:dyDescent="0.25"/>
    <row r="8351" s="5" customFormat="1" x14ac:dyDescent="0.25"/>
    <row r="8352" s="5" customFormat="1" x14ac:dyDescent="0.25"/>
    <row r="8353" s="5" customFormat="1" x14ac:dyDescent="0.25"/>
    <row r="8354" s="5" customFormat="1" x14ac:dyDescent="0.25"/>
    <row r="8355" s="5" customFormat="1" x14ac:dyDescent="0.25"/>
    <row r="8356" s="5" customFormat="1" x14ac:dyDescent="0.25"/>
    <row r="8357" s="5" customFormat="1" x14ac:dyDescent="0.25"/>
    <row r="8358" s="5" customFormat="1" x14ac:dyDescent="0.25"/>
    <row r="8359" s="5" customFormat="1" x14ac:dyDescent="0.25"/>
    <row r="8360" s="5" customFormat="1" x14ac:dyDescent="0.25"/>
    <row r="8361" s="5" customFormat="1" x14ac:dyDescent="0.25"/>
    <row r="8362" s="5" customFormat="1" x14ac:dyDescent="0.25"/>
    <row r="8363" s="5" customFormat="1" x14ac:dyDescent="0.25"/>
    <row r="8364" s="5" customFormat="1" x14ac:dyDescent="0.25"/>
    <row r="8365" s="5" customFormat="1" x14ac:dyDescent="0.25"/>
    <row r="8366" s="5" customFormat="1" x14ac:dyDescent="0.25"/>
    <row r="8367" s="5" customFormat="1" x14ac:dyDescent="0.25"/>
    <row r="8368" s="5" customFormat="1" x14ac:dyDescent="0.25"/>
    <row r="8369" s="5" customFormat="1" x14ac:dyDescent="0.25"/>
    <row r="8370" s="5" customFormat="1" x14ac:dyDescent="0.25"/>
    <row r="8371" s="5" customFormat="1" x14ac:dyDescent="0.25"/>
    <row r="8372" s="5" customFormat="1" x14ac:dyDescent="0.25"/>
    <row r="8373" s="5" customFormat="1" x14ac:dyDescent="0.25"/>
    <row r="8374" s="5" customFormat="1" x14ac:dyDescent="0.25"/>
    <row r="8375" s="5" customFormat="1" x14ac:dyDescent="0.25"/>
    <row r="8376" s="5" customFormat="1" x14ac:dyDescent="0.25"/>
    <row r="8377" s="5" customFormat="1" x14ac:dyDescent="0.25"/>
    <row r="8378" s="5" customFormat="1" x14ac:dyDescent="0.25"/>
    <row r="8379" s="5" customFormat="1" x14ac:dyDescent="0.25"/>
    <row r="8380" s="5" customFormat="1" x14ac:dyDescent="0.25"/>
    <row r="8381" s="5" customFormat="1" x14ac:dyDescent="0.25"/>
    <row r="8382" s="5" customFormat="1" x14ac:dyDescent="0.25"/>
    <row r="8383" s="5" customFormat="1" x14ac:dyDescent="0.25"/>
    <row r="8384" s="5" customFormat="1" x14ac:dyDescent="0.25"/>
    <row r="8385" s="5" customFormat="1" x14ac:dyDescent="0.25"/>
    <row r="8386" s="5" customFormat="1" x14ac:dyDescent="0.25"/>
    <row r="8387" s="5" customFormat="1" x14ac:dyDescent="0.25"/>
    <row r="8388" s="5" customFormat="1" x14ac:dyDescent="0.25"/>
    <row r="8389" s="5" customFormat="1" x14ac:dyDescent="0.25"/>
    <row r="8390" s="5" customFormat="1" x14ac:dyDescent="0.25"/>
    <row r="8391" s="5" customFormat="1" x14ac:dyDescent="0.25"/>
    <row r="8392" s="5" customFormat="1" x14ac:dyDescent="0.25"/>
    <row r="8393" s="5" customFormat="1" x14ac:dyDescent="0.25"/>
    <row r="8394" s="5" customFormat="1" x14ac:dyDescent="0.25"/>
    <row r="8395" s="5" customFormat="1" x14ac:dyDescent="0.25"/>
    <row r="8396" s="5" customFormat="1" x14ac:dyDescent="0.25"/>
    <row r="8397" s="5" customFormat="1" x14ac:dyDescent="0.25"/>
    <row r="8398" s="5" customFormat="1" x14ac:dyDescent="0.25"/>
    <row r="8399" s="5" customFormat="1" x14ac:dyDescent="0.25"/>
    <row r="8400" s="5" customFormat="1" x14ac:dyDescent="0.25"/>
    <row r="8401" s="5" customFormat="1" x14ac:dyDescent="0.25"/>
    <row r="8402" s="5" customFormat="1" x14ac:dyDescent="0.25"/>
    <row r="8403" s="5" customFormat="1" x14ac:dyDescent="0.25"/>
    <row r="8404" s="5" customFormat="1" x14ac:dyDescent="0.25"/>
    <row r="8405" s="5" customFormat="1" x14ac:dyDescent="0.25"/>
    <row r="8406" s="5" customFormat="1" x14ac:dyDescent="0.25"/>
    <row r="8407" s="5" customFormat="1" x14ac:dyDescent="0.25"/>
    <row r="8408" s="5" customFormat="1" x14ac:dyDescent="0.25"/>
    <row r="8409" s="5" customFormat="1" x14ac:dyDescent="0.25"/>
    <row r="8410" s="5" customFormat="1" x14ac:dyDescent="0.25"/>
    <row r="8411" s="5" customFormat="1" x14ac:dyDescent="0.25"/>
    <row r="8412" s="5" customFormat="1" x14ac:dyDescent="0.25"/>
    <row r="8413" s="5" customFormat="1" x14ac:dyDescent="0.25"/>
    <row r="8414" s="5" customFormat="1" x14ac:dyDescent="0.25"/>
    <row r="8415" s="5" customFormat="1" x14ac:dyDescent="0.25"/>
    <row r="8416" s="5" customFormat="1" x14ac:dyDescent="0.25"/>
    <row r="8417" s="5" customFormat="1" x14ac:dyDescent="0.25"/>
    <row r="8418" s="5" customFormat="1" x14ac:dyDescent="0.25"/>
    <row r="8419" s="5" customFormat="1" x14ac:dyDescent="0.25"/>
    <row r="8420" s="5" customFormat="1" x14ac:dyDescent="0.25"/>
    <row r="8421" s="5" customFormat="1" x14ac:dyDescent="0.25"/>
    <row r="8422" s="5" customFormat="1" x14ac:dyDescent="0.25"/>
    <row r="8423" s="5" customFormat="1" x14ac:dyDescent="0.25"/>
    <row r="8424" s="5" customFormat="1" x14ac:dyDescent="0.25"/>
    <row r="8425" s="5" customFormat="1" x14ac:dyDescent="0.25"/>
    <row r="8426" s="5" customFormat="1" x14ac:dyDescent="0.25"/>
    <row r="8427" s="5" customFormat="1" x14ac:dyDescent="0.25"/>
    <row r="8428" s="5" customFormat="1" x14ac:dyDescent="0.25"/>
    <row r="8429" s="5" customFormat="1" x14ac:dyDescent="0.25"/>
    <row r="8430" s="5" customFormat="1" x14ac:dyDescent="0.25"/>
    <row r="8431" s="5" customFormat="1" x14ac:dyDescent="0.25"/>
    <row r="8432" s="5" customFormat="1" x14ac:dyDescent="0.25"/>
    <row r="8433" s="5" customFormat="1" x14ac:dyDescent="0.25"/>
    <row r="8434" s="5" customFormat="1" x14ac:dyDescent="0.25"/>
    <row r="8435" s="5" customFormat="1" x14ac:dyDescent="0.25"/>
    <row r="8436" s="5" customFormat="1" x14ac:dyDescent="0.25"/>
    <row r="8437" s="5" customFormat="1" x14ac:dyDescent="0.25"/>
    <row r="8438" s="5" customFormat="1" x14ac:dyDescent="0.25"/>
    <row r="8439" s="5" customFormat="1" x14ac:dyDescent="0.25"/>
    <row r="8440" s="5" customFormat="1" x14ac:dyDescent="0.25"/>
    <row r="8441" s="5" customFormat="1" x14ac:dyDescent="0.25"/>
    <row r="8442" s="5" customFormat="1" x14ac:dyDescent="0.25"/>
    <row r="8443" s="5" customFormat="1" x14ac:dyDescent="0.25"/>
    <row r="8444" s="5" customFormat="1" x14ac:dyDescent="0.25"/>
    <row r="8445" s="5" customFormat="1" x14ac:dyDescent="0.25"/>
    <row r="8446" s="5" customFormat="1" x14ac:dyDescent="0.25"/>
    <row r="8447" s="5" customFormat="1" x14ac:dyDescent="0.25"/>
    <row r="8448" s="5" customFormat="1" x14ac:dyDescent="0.25"/>
    <row r="8449" s="5" customFormat="1" x14ac:dyDescent="0.25"/>
    <row r="8450" s="5" customFormat="1" x14ac:dyDescent="0.25"/>
    <row r="8451" s="5" customFormat="1" x14ac:dyDescent="0.25"/>
    <row r="8452" s="5" customFormat="1" x14ac:dyDescent="0.25"/>
    <row r="8453" s="5" customFormat="1" x14ac:dyDescent="0.25"/>
    <row r="8454" s="5" customFormat="1" x14ac:dyDescent="0.25"/>
    <row r="8455" s="5" customFormat="1" x14ac:dyDescent="0.25"/>
    <row r="8456" s="5" customFormat="1" x14ac:dyDescent="0.25"/>
    <row r="8457" s="5" customFormat="1" x14ac:dyDescent="0.25"/>
    <row r="8458" s="5" customFormat="1" x14ac:dyDescent="0.25"/>
    <row r="8459" s="5" customFormat="1" x14ac:dyDescent="0.25"/>
    <row r="8460" s="5" customFormat="1" x14ac:dyDescent="0.25"/>
    <row r="8461" s="5" customFormat="1" x14ac:dyDescent="0.25"/>
    <row r="8462" s="5" customFormat="1" x14ac:dyDescent="0.25"/>
    <row r="8463" s="5" customFormat="1" x14ac:dyDescent="0.25"/>
    <row r="8464" s="5" customFormat="1" x14ac:dyDescent="0.25"/>
    <row r="8465" s="5" customFormat="1" x14ac:dyDescent="0.25"/>
    <row r="8466" s="5" customFormat="1" x14ac:dyDescent="0.25"/>
    <row r="8467" s="5" customFormat="1" x14ac:dyDescent="0.25"/>
    <row r="8468" s="5" customFormat="1" x14ac:dyDescent="0.25"/>
    <row r="8469" s="5" customFormat="1" x14ac:dyDescent="0.25"/>
    <row r="8470" s="5" customFormat="1" x14ac:dyDescent="0.25"/>
    <row r="8471" s="5" customFormat="1" x14ac:dyDescent="0.25"/>
    <row r="8472" s="5" customFormat="1" x14ac:dyDescent="0.25"/>
    <row r="8473" s="5" customFormat="1" x14ac:dyDescent="0.25"/>
    <row r="8474" s="5" customFormat="1" x14ac:dyDescent="0.25"/>
    <row r="8475" s="5" customFormat="1" x14ac:dyDescent="0.25"/>
    <row r="8476" s="5" customFormat="1" x14ac:dyDescent="0.25"/>
    <row r="8477" s="5" customFormat="1" x14ac:dyDescent="0.25"/>
    <row r="8478" s="5" customFormat="1" x14ac:dyDescent="0.25"/>
    <row r="8479" s="5" customFormat="1" x14ac:dyDescent="0.25"/>
    <row r="8480" s="5" customFormat="1" x14ac:dyDescent="0.25"/>
    <row r="8481" s="5" customFormat="1" x14ac:dyDescent="0.25"/>
    <row r="8482" s="5" customFormat="1" x14ac:dyDescent="0.25"/>
    <row r="8483" s="5" customFormat="1" x14ac:dyDescent="0.25"/>
    <row r="8484" s="5" customFormat="1" x14ac:dyDescent="0.25"/>
    <row r="8485" s="5" customFormat="1" x14ac:dyDescent="0.25"/>
    <row r="8486" s="5" customFormat="1" x14ac:dyDescent="0.25"/>
    <row r="8487" s="5" customFormat="1" x14ac:dyDescent="0.25"/>
    <row r="8488" s="5" customFormat="1" x14ac:dyDescent="0.25"/>
    <row r="8489" s="5" customFormat="1" x14ac:dyDescent="0.25"/>
    <row r="8490" s="5" customFormat="1" x14ac:dyDescent="0.25"/>
    <row r="8491" s="5" customFormat="1" x14ac:dyDescent="0.25"/>
    <row r="8492" s="5" customFormat="1" x14ac:dyDescent="0.25"/>
    <row r="8493" s="5" customFormat="1" x14ac:dyDescent="0.25"/>
    <row r="8494" s="5" customFormat="1" x14ac:dyDescent="0.25"/>
    <row r="8495" s="5" customFormat="1" x14ac:dyDescent="0.25"/>
    <row r="8496" s="5" customFormat="1" x14ac:dyDescent="0.25"/>
    <row r="8497" s="5" customFormat="1" x14ac:dyDescent="0.25"/>
    <row r="8498" s="5" customFormat="1" x14ac:dyDescent="0.25"/>
    <row r="8499" s="5" customFormat="1" x14ac:dyDescent="0.25"/>
    <row r="8500" s="5" customFormat="1" x14ac:dyDescent="0.25"/>
    <row r="8501" s="5" customFormat="1" x14ac:dyDescent="0.25"/>
    <row r="8502" s="5" customFormat="1" x14ac:dyDescent="0.25"/>
    <row r="8503" s="5" customFormat="1" x14ac:dyDescent="0.25"/>
    <row r="8504" s="5" customFormat="1" x14ac:dyDescent="0.25"/>
    <row r="8505" s="5" customFormat="1" x14ac:dyDescent="0.25"/>
    <row r="8506" s="5" customFormat="1" x14ac:dyDescent="0.25"/>
    <row r="8507" s="5" customFormat="1" x14ac:dyDescent="0.25"/>
    <row r="8508" s="5" customFormat="1" x14ac:dyDescent="0.25"/>
    <row r="8509" s="5" customFormat="1" x14ac:dyDescent="0.25"/>
    <row r="8510" s="5" customFormat="1" x14ac:dyDescent="0.25"/>
    <row r="8511" s="5" customFormat="1" x14ac:dyDescent="0.25"/>
    <row r="8512" s="5" customFormat="1" x14ac:dyDescent="0.25"/>
    <row r="8513" s="5" customFormat="1" x14ac:dyDescent="0.25"/>
    <row r="8514" s="5" customFormat="1" x14ac:dyDescent="0.25"/>
    <row r="8515" s="5" customFormat="1" x14ac:dyDescent="0.25"/>
    <row r="8516" s="5" customFormat="1" x14ac:dyDescent="0.25"/>
    <row r="8517" s="5" customFormat="1" x14ac:dyDescent="0.25"/>
    <row r="8518" s="5" customFormat="1" x14ac:dyDescent="0.25"/>
    <row r="8519" s="5" customFormat="1" x14ac:dyDescent="0.25"/>
    <row r="8520" s="5" customFormat="1" x14ac:dyDescent="0.25"/>
    <row r="8521" s="5" customFormat="1" x14ac:dyDescent="0.25"/>
    <row r="8522" s="5" customFormat="1" x14ac:dyDescent="0.25"/>
    <row r="8523" s="5" customFormat="1" x14ac:dyDescent="0.25"/>
    <row r="8524" s="5" customFormat="1" x14ac:dyDescent="0.25"/>
    <row r="8525" s="5" customFormat="1" x14ac:dyDescent="0.25"/>
    <row r="8526" s="5" customFormat="1" x14ac:dyDescent="0.25"/>
    <row r="8527" s="5" customFormat="1" x14ac:dyDescent="0.25"/>
    <row r="8528" s="5" customFormat="1" x14ac:dyDescent="0.25"/>
    <row r="8529" s="5" customFormat="1" x14ac:dyDescent="0.25"/>
    <row r="8530" s="5" customFormat="1" x14ac:dyDescent="0.25"/>
    <row r="8531" s="5" customFormat="1" x14ac:dyDescent="0.25"/>
    <row r="8532" s="5" customFormat="1" x14ac:dyDescent="0.25"/>
    <row r="8533" s="5" customFormat="1" x14ac:dyDescent="0.25"/>
    <row r="8534" s="5" customFormat="1" x14ac:dyDescent="0.25"/>
    <row r="8535" s="5" customFormat="1" x14ac:dyDescent="0.25"/>
    <row r="8536" s="5" customFormat="1" x14ac:dyDescent="0.25"/>
    <row r="8537" s="5" customFormat="1" x14ac:dyDescent="0.25"/>
    <row r="8538" s="5" customFormat="1" x14ac:dyDescent="0.25"/>
    <row r="8539" s="5" customFormat="1" x14ac:dyDescent="0.25"/>
    <row r="8540" s="5" customFormat="1" x14ac:dyDescent="0.25"/>
    <row r="8541" s="5" customFormat="1" x14ac:dyDescent="0.25"/>
    <row r="8542" s="5" customFormat="1" x14ac:dyDescent="0.25"/>
    <row r="8543" s="5" customFormat="1" x14ac:dyDescent="0.25"/>
    <row r="8544" s="5" customFormat="1" x14ac:dyDescent="0.25"/>
    <row r="8545" s="5" customFormat="1" x14ac:dyDescent="0.25"/>
    <row r="8546" s="5" customFormat="1" x14ac:dyDescent="0.25"/>
    <row r="8547" s="5" customFormat="1" x14ac:dyDescent="0.25"/>
    <row r="8548" s="5" customFormat="1" x14ac:dyDescent="0.25"/>
    <row r="8549" s="5" customFormat="1" x14ac:dyDescent="0.25"/>
    <row r="8550" s="5" customFormat="1" x14ac:dyDescent="0.25"/>
    <row r="8551" s="5" customFormat="1" x14ac:dyDescent="0.25"/>
    <row r="8552" s="5" customFormat="1" x14ac:dyDescent="0.25"/>
    <row r="8553" s="5" customFormat="1" x14ac:dyDescent="0.25"/>
    <row r="8554" s="5" customFormat="1" x14ac:dyDescent="0.25"/>
    <row r="8555" s="5" customFormat="1" x14ac:dyDescent="0.25"/>
    <row r="8556" s="5" customFormat="1" x14ac:dyDescent="0.25"/>
    <row r="8557" s="5" customFormat="1" x14ac:dyDescent="0.25"/>
    <row r="8558" s="5" customFormat="1" x14ac:dyDescent="0.25"/>
    <row r="8559" s="5" customFormat="1" x14ac:dyDescent="0.25"/>
    <row r="8560" s="5" customFormat="1" x14ac:dyDescent="0.25"/>
    <row r="8561" s="5" customFormat="1" x14ac:dyDescent="0.25"/>
    <row r="8562" s="5" customFormat="1" x14ac:dyDescent="0.25"/>
    <row r="8563" s="5" customFormat="1" x14ac:dyDescent="0.25"/>
    <row r="8564" s="5" customFormat="1" x14ac:dyDescent="0.25"/>
    <row r="8565" s="5" customFormat="1" x14ac:dyDescent="0.25"/>
    <row r="8566" s="5" customFormat="1" x14ac:dyDescent="0.25"/>
    <row r="8567" s="5" customFormat="1" x14ac:dyDescent="0.25"/>
    <row r="8568" s="5" customFormat="1" x14ac:dyDescent="0.25"/>
    <row r="8569" s="5" customFormat="1" x14ac:dyDescent="0.25"/>
    <row r="8570" s="5" customFormat="1" x14ac:dyDescent="0.25"/>
    <row r="8571" s="5" customFormat="1" x14ac:dyDescent="0.25"/>
    <row r="8572" s="5" customFormat="1" x14ac:dyDescent="0.25"/>
    <row r="8573" s="5" customFormat="1" x14ac:dyDescent="0.25"/>
    <row r="8574" s="5" customFormat="1" x14ac:dyDescent="0.25"/>
    <row r="8575" s="5" customFormat="1" x14ac:dyDescent="0.25"/>
    <row r="8576" s="5" customFormat="1" x14ac:dyDescent="0.25"/>
    <row r="8577" s="5" customFormat="1" x14ac:dyDescent="0.25"/>
    <row r="8578" s="5" customFormat="1" x14ac:dyDescent="0.25"/>
    <row r="8579" s="5" customFormat="1" x14ac:dyDescent="0.25"/>
    <row r="8580" s="5" customFormat="1" x14ac:dyDescent="0.25"/>
    <row r="8581" s="5" customFormat="1" x14ac:dyDescent="0.25"/>
    <row r="8582" s="5" customFormat="1" x14ac:dyDescent="0.25"/>
    <row r="8583" s="5" customFormat="1" x14ac:dyDescent="0.25"/>
    <row r="8584" s="5" customFormat="1" x14ac:dyDescent="0.25"/>
    <row r="8585" s="5" customFormat="1" x14ac:dyDescent="0.25"/>
    <row r="8586" s="5" customFormat="1" x14ac:dyDescent="0.25"/>
    <row r="8587" s="5" customFormat="1" x14ac:dyDescent="0.25"/>
    <row r="8588" s="5" customFormat="1" x14ac:dyDescent="0.25"/>
    <row r="8589" s="5" customFormat="1" x14ac:dyDescent="0.25"/>
    <row r="8590" s="5" customFormat="1" x14ac:dyDescent="0.25"/>
    <row r="8591" s="5" customFormat="1" x14ac:dyDescent="0.25"/>
    <row r="8592" s="5" customFormat="1" x14ac:dyDescent="0.25"/>
    <row r="8593" s="5" customFormat="1" x14ac:dyDescent="0.25"/>
    <row r="8594" s="5" customFormat="1" x14ac:dyDescent="0.25"/>
    <row r="8595" s="5" customFormat="1" x14ac:dyDescent="0.25"/>
    <row r="8596" s="5" customFormat="1" x14ac:dyDescent="0.25"/>
    <row r="8597" s="5" customFormat="1" x14ac:dyDescent="0.25"/>
    <row r="8598" s="5" customFormat="1" x14ac:dyDescent="0.25"/>
    <row r="8599" s="5" customFormat="1" x14ac:dyDescent="0.25"/>
    <row r="8600" s="5" customFormat="1" x14ac:dyDescent="0.25"/>
    <row r="8601" s="5" customFormat="1" x14ac:dyDescent="0.25"/>
    <row r="8602" s="5" customFormat="1" x14ac:dyDescent="0.25"/>
    <row r="8603" s="5" customFormat="1" x14ac:dyDescent="0.25"/>
    <row r="8604" s="5" customFormat="1" x14ac:dyDescent="0.25"/>
    <row r="8605" s="5" customFormat="1" x14ac:dyDescent="0.25"/>
    <row r="8606" s="5" customFormat="1" x14ac:dyDescent="0.25"/>
    <row r="8607" s="5" customFormat="1" x14ac:dyDescent="0.25"/>
    <row r="8608" s="5" customFormat="1" x14ac:dyDescent="0.25"/>
    <row r="8609" s="5" customFormat="1" x14ac:dyDescent="0.25"/>
    <row r="8610" s="5" customFormat="1" x14ac:dyDescent="0.25"/>
    <row r="8611" s="5" customFormat="1" x14ac:dyDescent="0.25"/>
    <row r="8612" s="5" customFormat="1" x14ac:dyDescent="0.25"/>
    <row r="8613" s="5" customFormat="1" x14ac:dyDescent="0.25"/>
    <row r="8614" s="5" customFormat="1" x14ac:dyDescent="0.25"/>
    <row r="8615" s="5" customFormat="1" x14ac:dyDescent="0.25"/>
    <row r="8616" s="5" customFormat="1" x14ac:dyDescent="0.25"/>
    <row r="8617" s="5" customFormat="1" x14ac:dyDescent="0.25"/>
    <row r="8618" s="5" customFormat="1" x14ac:dyDescent="0.25"/>
    <row r="8619" s="5" customFormat="1" x14ac:dyDescent="0.25"/>
    <row r="8620" s="5" customFormat="1" x14ac:dyDescent="0.25"/>
    <row r="8621" s="5" customFormat="1" x14ac:dyDescent="0.25"/>
    <row r="8622" s="5" customFormat="1" x14ac:dyDescent="0.25"/>
    <row r="8623" s="5" customFormat="1" x14ac:dyDescent="0.25"/>
    <row r="8624" s="5" customFormat="1" x14ac:dyDescent="0.25"/>
    <row r="8625" s="5" customFormat="1" x14ac:dyDescent="0.25"/>
    <row r="8626" s="5" customFormat="1" x14ac:dyDescent="0.25"/>
    <row r="8627" s="5" customFormat="1" x14ac:dyDescent="0.25"/>
    <row r="8628" s="5" customFormat="1" x14ac:dyDescent="0.25"/>
    <row r="8629" s="5" customFormat="1" x14ac:dyDescent="0.25"/>
    <row r="8630" s="5" customFormat="1" x14ac:dyDescent="0.25"/>
    <row r="8631" s="5" customFormat="1" x14ac:dyDescent="0.25"/>
    <row r="8632" s="5" customFormat="1" x14ac:dyDescent="0.25"/>
    <row r="8633" s="5" customFormat="1" x14ac:dyDescent="0.25"/>
    <row r="8634" s="5" customFormat="1" x14ac:dyDescent="0.25"/>
    <row r="8635" s="5" customFormat="1" x14ac:dyDescent="0.25"/>
    <row r="8636" s="5" customFormat="1" x14ac:dyDescent="0.25"/>
    <row r="8637" s="5" customFormat="1" x14ac:dyDescent="0.25"/>
    <row r="8638" s="5" customFormat="1" x14ac:dyDescent="0.25"/>
    <row r="8639" s="5" customFormat="1" x14ac:dyDescent="0.25"/>
    <row r="8640" s="5" customFormat="1" x14ac:dyDescent="0.25"/>
    <row r="8641" s="5" customFormat="1" x14ac:dyDescent="0.25"/>
    <row r="8642" s="5" customFormat="1" x14ac:dyDescent="0.25"/>
    <row r="8643" s="5" customFormat="1" x14ac:dyDescent="0.25"/>
    <row r="8644" s="5" customFormat="1" x14ac:dyDescent="0.25"/>
    <row r="8645" s="5" customFormat="1" x14ac:dyDescent="0.25"/>
    <row r="8646" s="5" customFormat="1" x14ac:dyDescent="0.25"/>
    <row r="8647" s="5" customFormat="1" x14ac:dyDescent="0.25"/>
    <row r="8648" s="5" customFormat="1" x14ac:dyDescent="0.25"/>
    <row r="8649" s="5" customFormat="1" x14ac:dyDescent="0.25"/>
    <row r="8650" s="5" customFormat="1" x14ac:dyDescent="0.25"/>
    <row r="8651" s="5" customFormat="1" x14ac:dyDescent="0.25"/>
    <row r="8652" s="5" customFormat="1" x14ac:dyDescent="0.25"/>
    <row r="8653" s="5" customFormat="1" x14ac:dyDescent="0.25"/>
    <row r="8654" s="5" customFormat="1" x14ac:dyDescent="0.25"/>
    <row r="8655" s="5" customFormat="1" x14ac:dyDescent="0.25"/>
    <row r="8656" s="5" customFormat="1" x14ac:dyDescent="0.25"/>
    <row r="8657" s="5" customFormat="1" x14ac:dyDescent="0.25"/>
    <row r="8658" s="5" customFormat="1" x14ac:dyDescent="0.25"/>
    <row r="8659" s="5" customFormat="1" x14ac:dyDescent="0.25"/>
    <row r="8660" s="5" customFormat="1" x14ac:dyDescent="0.25"/>
    <row r="8661" s="5" customFormat="1" x14ac:dyDescent="0.25"/>
    <row r="8662" s="5" customFormat="1" x14ac:dyDescent="0.25"/>
    <row r="8663" s="5" customFormat="1" x14ac:dyDescent="0.25"/>
    <row r="8664" s="5" customFormat="1" x14ac:dyDescent="0.25"/>
    <row r="8665" s="5" customFormat="1" x14ac:dyDescent="0.25"/>
    <row r="8666" s="5" customFormat="1" x14ac:dyDescent="0.25"/>
    <row r="8667" s="5" customFormat="1" x14ac:dyDescent="0.25"/>
    <row r="8668" s="5" customFormat="1" x14ac:dyDescent="0.25"/>
    <row r="8669" s="5" customFormat="1" x14ac:dyDescent="0.25"/>
    <row r="8670" s="5" customFormat="1" x14ac:dyDescent="0.25"/>
    <row r="8671" s="5" customFormat="1" x14ac:dyDescent="0.25"/>
    <row r="8672" s="5" customFormat="1" x14ac:dyDescent="0.25"/>
    <row r="8673" s="5" customFormat="1" x14ac:dyDescent="0.25"/>
    <row r="8674" s="5" customFormat="1" x14ac:dyDescent="0.25"/>
    <row r="8675" s="5" customFormat="1" x14ac:dyDescent="0.25"/>
    <row r="8676" s="5" customFormat="1" x14ac:dyDescent="0.25"/>
    <row r="8677" s="5" customFormat="1" x14ac:dyDescent="0.25"/>
    <row r="8678" s="5" customFormat="1" x14ac:dyDescent="0.25"/>
    <row r="8679" s="5" customFormat="1" x14ac:dyDescent="0.25"/>
    <row r="8680" s="5" customFormat="1" x14ac:dyDescent="0.25"/>
    <row r="8681" s="5" customFormat="1" x14ac:dyDescent="0.25"/>
    <row r="8682" s="5" customFormat="1" x14ac:dyDescent="0.25"/>
    <row r="8683" s="5" customFormat="1" x14ac:dyDescent="0.25"/>
    <row r="8684" s="5" customFormat="1" x14ac:dyDescent="0.25"/>
    <row r="8685" s="5" customFormat="1" x14ac:dyDescent="0.25"/>
    <row r="8686" s="5" customFormat="1" x14ac:dyDescent="0.25"/>
    <row r="8687" s="5" customFormat="1" x14ac:dyDescent="0.25"/>
    <row r="8688" s="5" customFormat="1" x14ac:dyDescent="0.25"/>
    <row r="8689" s="5" customFormat="1" x14ac:dyDescent="0.25"/>
    <row r="8690" s="5" customFormat="1" x14ac:dyDescent="0.25"/>
    <row r="8691" s="5" customFormat="1" x14ac:dyDescent="0.25"/>
    <row r="8692" s="5" customFormat="1" x14ac:dyDescent="0.25"/>
    <row r="8693" s="5" customFormat="1" x14ac:dyDescent="0.25"/>
    <row r="8694" s="5" customFormat="1" x14ac:dyDescent="0.25"/>
    <row r="8695" s="5" customFormat="1" x14ac:dyDescent="0.25"/>
    <row r="8696" s="5" customFormat="1" x14ac:dyDescent="0.25"/>
    <row r="8697" s="5" customFormat="1" x14ac:dyDescent="0.25"/>
    <row r="8698" s="5" customFormat="1" x14ac:dyDescent="0.25"/>
    <row r="8699" s="5" customFormat="1" x14ac:dyDescent="0.25"/>
    <row r="8700" s="5" customFormat="1" x14ac:dyDescent="0.25"/>
    <row r="8701" s="5" customFormat="1" x14ac:dyDescent="0.25"/>
    <row r="8702" s="5" customFormat="1" x14ac:dyDescent="0.25"/>
    <row r="8703" s="5" customFormat="1" x14ac:dyDescent="0.25"/>
    <row r="8704" s="5" customFormat="1" x14ac:dyDescent="0.25"/>
    <row r="8705" s="5" customFormat="1" x14ac:dyDescent="0.25"/>
    <row r="8706" s="5" customFormat="1" x14ac:dyDescent="0.25"/>
    <row r="8707" s="5" customFormat="1" x14ac:dyDescent="0.25"/>
    <row r="8708" s="5" customFormat="1" x14ac:dyDescent="0.25"/>
    <row r="8709" s="5" customFormat="1" x14ac:dyDescent="0.25"/>
    <row r="8710" s="5" customFormat="1" x14ac:dyDescent="0.25"/>
    <row r="8711" s="5" customFormat="1" x14ac:dyDescent="0.25"/>
    <row r="8712" s="5" customFormat="1" x14ac:dyDescent="0.25"/>
    <row r="8713" s="5" customFormat="1" x14ac:dyDescent="0.25"/>
    <row r="8714" s="5" customFormat="1" x14ac:dyDescent="0.25"/>
    <row r="8715" s="5" customFormat="1" x14ac:dyDescent="0.25"/>
    <row r="8716" s="5" customFormat="1" x14ac:dyDescent="0.25"/>
    <row r="8717" s="5" customFormat="1" x14ac:dyDescent="0.25"/>
    <row r="8718" s="5" customFormat="1" x14ac:dyDescent="0.25"/>
    <row r="8719" s="5" customFormat="1" x14ac:dyDescent="0.25"/>
    <row r="8720" s="5" customFormat="1" x14ac:dyDescent="0.25"/>
    <row r="8721" s="5" customFormat="1" x14ac:dyDescent="0.25"/>
    <row r="8722" s="5" customFormat="1" x14ac:dyDescent="0.25"/>
    <row r="8723" s="5" customFormat="1" x14ac:dyDescent="0.25"/>
    <row r="8724" s="5" customFormat="1" x14ac:dyDescent="0.25"/>
    <row r="8725" s="5" customFormat="1" x14ac:dyDescent="0.25"/>
    <row r="8726" s="5" customFormat="1" x14ac:dyDescent="0.25"/>
    <row r="8727" s="5" customFormat="1" x14ac:dyDescent="0.25"/>
    <row r="8728" s="5" customFormat="1" x14ac:dyDescent="0.25"/>
    <row r="8729" s="5" customFormat="1" x14ac:dyDescent="0.25"/>
    <row r="8730" s="5" customFormat="1" x14ac:dyDescent="0.25"/>
    <row r="8731" s="5" customFormat="1" x14ac:dyDescent="0.25"/>
    <row r="8732" s="5" customFormat="1" x14ac:dyDescent="0.25"/>
    <row r="8733" s="5" customFormat="1" x14ac:dyDescent="0.25"/>
    <row r="8734" s="5" customFormat="1" x14ac:dyDescent="0.25"/>
    <row r="8735" s="5" customFormat="1" x14ac:dyDescent="0.25"/>
    <row r="8736" s="5" customFormat="1" x14ac:dyDescent="0.25"/>
    <row r="8737" s="5" customFormat="1" x14ac:dyDescent="0.25"/>
    <row r="8738" s="5" customFormat="1" x14ac:dyDescent="0.25"/>
    <row r="8739" s="5" customFormat="1" x14ac:dyDescent="0.25"/>
    <row r="8740" s="5" customFormat="1" x14ac:dyDescent="0.25"/>
    <row r="8741" s="5" customFormat="1" x14ac:dyDescent="0.25"/>
    <row r="8742" s="5" customFormat="1" x14ac:dyDescent="0.25"/>
    <row r="8743" s="5" customFormat="1" x14ac:dyDescent="0.25"/>
    <row r="8744" s="5" customFormat="1" x14ac:dyDescent="0.25"/>
    <row r="8745" s="5" customFormat="1" x14ac:dyDescent="0.25"/>
    <row r="8746" s="5" customFormat="1" x14ac:dyDescent="0.25"/>
    <row r="8747" s="5" customFormat="1" x14ac:dyDescent="0.25"/>
    <row r="8748" s="5" customFormat="1" x14ac:dyDescent="0.25"/>
    <row r="8749" s="5" customFormat="1" x14ac:dyDescent="0.25"/>
    <row r="8750" s="5" customFormat="1" x14ac:dyDescent="0.25"/>
    <row r="8751" s="5" customFormat="1" x14ac:dyDescent="0.25"/>
    <row r="8752" s="5" customFormat="1" x14ac:dyDescent="0.25"/>
    <row r="8753" s="5" customFormat="1" x14ac:dyDescent="0.25"/>
    <row r="8754" s="5" customFormat="1" x14ac:dyDescent="0.25"/>
    <row r="8755" s="5" customFormat="1" x14ac:dyDescent="0.25"/>
    <row r="8756" s="5" customFormat="1" x14ac:dyDescent="0.25"/>
    <row r="8757" s="5" customFormat="1" x14ac:dyDescent="0.25"/>
    <row r="8758" s="5" customFormat="1" x14ac:dyDescent="0.25"/>
    <row r="8759" s="5" customFormat="1" x14ac:dyDescent="0.25"/>
    <row r="8760" s="5" customFormat="1" x14ac:dyDescent="0.25"/>
    <row r="8761" s="5" customFormat="1" x14ac:dyDescent="0.25"/>
    <row r="8762" s="5" customFormat="1" x14ac:dyDescent="0.25"/>
    <row r="8763" s="5" customFormat="1" x14ac:dyDescent="0.25"/>
    <row r="8764" s="5" customFormat="1" x14ac:dyDescent="0.25"/>
    <row r="8765" s="5" customFormat="1" x14ac:dyDescent="0.25"/>
    <row r="8766" s="5" customFormat="1" x14ac:dyDescent="0.25"/>
    <row r="8767" s="5" customFormat="1" x14ac:dyDescent="0.25"/>
    <row r="8768" s="5" customFormat="1" x14ac:dyDescent="0.25"/>
    <row r="8769" s="5" customFormat="1" x14ac:dyDescent="0.25"/>
    <row r="8770" s="5" customFormat="1" x14ac:dyDescent="0.25"/>
    <row r="8771" s="5" customFormat="1" x14ac:dyDescent="0.25"/>
    <row r="8772" s="5" customFormat="1" x14ac:dyDescent="0.25"/>
    <row r="8773" s="5" customFormat="1" x14ac:dyDescent="0.25"/>
    <row r="8774" s="5" customFormat="1" x14ac:dyDescent="0.25"/>
    <row r="8775" s="5" customFormat="1" x14ac:dyDescent="0.25"/>
    <row r="8776" s="5" customFormat="1" x14ac:dyDescent="0.25"/>
    <row r="8777" s="5" customFormat="1" x14ac:dyDescent="0.25"/>
    <row r="8778" s="5" customFormat="1" x14ac:dyDescent="0.25"/>
    <row r="8779" s="5" customFormat="1" x14ac:dyDescent="0.25"/>
    <row r="8780" s="5" customFormat="1" x14ac:dyDescent="0.25"/>
    <row r="8781" s="5" customFormat="1" x14ac:dyDescent="0.25"/>
    <row r="8782" s="5" customFormat="1" x14ac:dyDescent="0.25"/>
    <row r="8783" s="5" customFormat="1" x14ac:dyDescent="0.25"/>
    <row r="8784" s="5" customFormat="1" x14ac:dyDescent="0.25"/>
    <row r="8785" s="5" customFormat="1" x14ac:dyDescent="0.25"/>
    <row r="8786" s="5" customFormat="1" x14ac:dyDescent="0.25"/>
    <row r="8787" s="5" customFormat="1" x14ac:dyDescent="0.25"/>
    <row r="8788" s="5" customFormat="1" x14ac:dyDescent="0.25"/>
    <row r="8789" s="5" customFormat="1" x14ac:dyDescent="0.25"/>
    <row r="8790" s="5" customFormat="1" x14ac:dyDescent="0.25"/>
    <row r="8791" s="5" customFormat="1" x14ac:dyDescent="0.25"/>
    <row r="8792" s="5" customFormat="1" x14ac:dyDescent="0.25"/>
    <row r="8793" s="5" customFormat="1" x14ac:dyDescent="0.25"/>
    <row r="8794" s="5" customFormat="1" x14ac:dyDescent="0.25"/>
    <row r="8795" s="5" customFormat="1" x14ac:dyDescent="0.25"/>
    <row r="8796" s="5" customFormat="1" x14ac:dyDescent="0.25"/>
    <row r="8797" s="5" customFormat="1" x14ac:dyDescent="0.25"/>
    <row r="8798" s="5" customFormat="1" x14ac:dyDescent="0.25"/>
    <row r="8799" s="5" customFormat="1" x14ac:dyDescent="0.25"/>
    <row r="8800" s="5" customFormat="1" x14ac:dyDescent="0.25"/>
    <row r="8801" s="5" customFormat="1" x14ac:dyDescent="0.25"/>
    <row r="8802" s="5" customFormat="1" x14ac:dyDescent="0.25"/>
    <row r="8803" s="5" customFormat="1" x14ac:dyDescent="0.25"/>
    <row r="8804" s="5" customFormat="1" x14ac:dyDescent="0.25"/>
    <row r="8805" s="5" customFormat="1" x14ac:dyDescent="0.25"/>
    <row r="8806" s="5" customFormat="1" x14ac:dyDescent="0.25"/>
    <row r="8807" s="5" customFormat="1" x14ac:dyDescent="0.25"/>
    <row r="8808" s="5" customFormat="1" x14ac:dyDescent="0.25"/>
    <row r="8809" s="5" customFormat="1" x14ac:dyDescent="0.25"/>
    <row r="8810" s="5" customFormat="1" x14ac:dyDescent="0.25"/>
    <row r="8811" s="5" customFormat="1" x14ac:dyDescent="0.25"/>
    <row r="8812" s="5" customFormat="1" x14ac:dyDescent="0.25"/>
    <row r="8813" s="5" customFormat="1" x14ac:dyDescent="0.25"/>
    <row r="8814" s="5" customFormat="1" x14ac:dyDescent="0.25"/>
    <row r="8815" s="5" customFormat="1" x14ac:dyDescent="0.25"/>
    <row r="8816" s="5" customFormat="1" x14ac:dyDescent="0.25"/>
    <row r="8817" s="5" customFormat="1" x14ac:dyDescent="0.25"/>
    <row r="8818" s="5" customFormat="1" x14ac:dyDescent="0.25"/>
    <row r="8819" s="5" customFormat="1" x14ac:dyDescent="0.25"/>
    <row r="8820" s="5" customFormat="1" x14ac:dyDescent="0.25"/>
    <row r="8821" s="5" customFormat="1" x14ac:dyDescent="0.25"/>
    <row r="8822" s="5" customFormat="1" x14ac:dyDescent="0.25"/>
    <row r="8823" s="5" customFormat="1" x14ac:dyDescent="0.25"/>
    <row r="8824" s="5" customFormat="1" x14ac:dyDescent="0.25"/>
    <row r="8825" s="5" customFormat="1" x14ac:dyDescent="0.25"/>
    <row r="8826" s="5" customFormat="1" x14ac:dyDescent="0.25"/>
    <row r="8827" s="5" customFormat="1" x14ac:dyDescent="0.25"/>
    <row r="8828" s="5" customFormat="1" x14ac:dyDescent="0.25"/>
    <row r="8829" s="5" customFormat="1" x14ac:dyDescent="0.25"/>
    <row r="8830" s="5" customFormat="1" x14ac:dyDescent="0.25"/>
    <row r="8831" s="5" customFormat="1" x14ac:dyDescent="0.25"/>
    <row r="8832" s="5" customFormat="1" x14ac:dyDescent="0.25"/>
    <row r="8833" s="5" customFormat="1" x14ac:dyDescent="0.25"/>
    <row r="8834" s="5" customFormat="1" x14ac:dyDescent="0.25"/>
    <row r="8835" s="5" customFormat="1" x14ac:dyDescent="0.25"/>
    <row r="8836" s="5" customFormat="1" x14ac:dyDescent="0.25"/>
    <row r="8837" s="5" customFormat="1" x14ac:dyDescent="0.25"/>
    <row r="8838" s="5" customFormat="1" x14ac:dyDescent="0.25"/>
    <row r="8839" s="5" customFormat="1" x14ac:dyDescent="0.25"/>
    <row r="8840" s="5" customFormat="1" x14ac:dyDescent="0.25"/>
    <row r="8841" s="5" customFormat="1" x14ac:dyDescent="0.25"/>
    <row r="8842" s="5" customFormat="1" x14ac:dyDescent="0.25"/>
    <row r="8843" s="5" customFormat="1" x14ac:dyDescent="0.25"/>
    <row r="8844" s="5" customFormat="1" x14ac:dyDescent="0.25"/>
    <row r="8845" s="5" customFormat="1" x14ac:dyDescent="0.25"/>
    <row r="8846" s="5" customFormat="1" x14ac:dyDescent="0.25"/>
    <row r="8847" s="5" customFormat="1" x14ac:dyDescent="0.25"/>
    <row r="8848" s="5" customFormat="1" x14ac:dyDescent="0.25"/>
    <row r="8849" s="5" customFormat="1" x14ac:dyDescent="0.25"/>
    <row r="8850" s="5" customFormat="1" x14ac:dyDescent="0.25"/>
    <row r="8851" s="5" customFormat="1" x14ac:dyDescent="0.25"/>
    <row r="8852" s="5" customFormat="1" x14ac:dyDescent="0.25"/>
    <row r="8853" s="5" customFormat="1" x14ac:dyDescent="0.25"/>
    <row r="8854" s="5" customFormat="1" x14ac:dyDescent="0.25"/>
    <row r="8855" s="5" customFormat="1" x14ac:dyDescent="0.25"/>
    <row r="8856" s="5" customFormat="1" x14ac:dyDescent="0.25"/>
    <row r="8857" s="5" customFormat="1" x14ac:dyDescent="0.25"/>
    <row r="8858" s="5" customFormat="1" x14ac:dyDescent="0.25"/>
    <row r="8859" s="5" customFormat="1" x14ac:dyDescent="0.25"/>
    <row r="8860" s="5" customFormat="1" x14ac:dyDescent="0.25"/>
    <row r="8861" s="5" customFormat="1" x14ac:dyDescent="0.25"/>
    <row r="8862" s="5" customFormat="1" x14ac:dyDescent="0.25"/>
    <row r="8863" s="5" customFormat="1" x14ac:dyDescent="0.25"/>
    <row r="8864" s="5" customFormat="1" x14ac:dyDescent="0.25"/>
    <row r="8865" s="5" customFormat="1" x14ac:dyDescent="0.25"/>
    <row r="8866" s="5" customFormat="1" x14ac:dyDescent="0.25"/>
    <row r="8867" s="5" customFormat="1" x14ac:dyDescent="0.25"/>
    <row r="8868" s="5" customFormat="1" x14ac:dyDescent="0.25"/>
    <row r="8869" s="5" customFormat="1" x14ac:dyDescent="0.25"/>
    <row r="8870" s="5" customFormat="1" x14ac:dyDescent="0.25"/>
    <row r="8871" s="5" customFormat="1" x14ac:dyDescent="0.25"/>
    <row r="8872" s="5" customFormat="1" x14ac:dyDescent="0.25"/>
    <row r="8873" s="5" customFormat="1" x14ac:dyDescent="0.25"/>
    <row r="8874" s="5" customFormat="1" x14ac:dyDescent="0.25"/>
    <row r="8875" s="5" customFormat="1" x14ac:dyDescent="0.25"/>
    <row r="8876" s="5" customFormat="1" x14ac:dyDescent="0.25"/>
    <row r="8877" s="5" customFormat="1" x14ac:dyDescent="0.25"/>
    <row r="8878" s="5" customFormat="1" x14ac:dyDescent="0.25"/>
    <row r="8879" s="5" customFormat="1" x14ac:dyDescent="0.25"/>
    <row r="8880" s="5" customFormat="1" x14ac:dyDescent="0.25"/>
    <row r="8881" s="5" customFormat="1" x14ac:dyDescent="0.25"/>
    <row r="8882" s="5" customFormat="1" x14ac:dyDescent="0.25"/>
    <row r="8883" s="5" customFormat="1" x14ac:dyDescent="0.25"/>
    <row r="8884" s="5" customFormat="1" x14ac:dyDescent="0.25"/>
    <row r="8885" s="5" customFormat="1" x14ac:dyDescent="0.25"/>
    <row r="8886" s="5" customFormat="1" x14ac:dyDescent="0.25"/>
    <row r="8887" s="5" customFormat="1" x14ac:dyDescent="0.25"/>
    <row r="8888" s="5" customFormat="1" x14ac:dyDescent="0.25"/>
    <row r="8889" s="5" customFormat="1" x14ac:dyDescent="0.25"/>
    <row r="8890" s="5" customFormat="1" x14ac:dyDescent="0.25"/>
    <row r="8891" s="5" customFormat="1" x14ac:dyDescent="0.25"/>
    <row r="8892" s="5" customFormat="1" x14ac:dyDescent="0.25"/>
    <row r="8893" s="5" customFormat="1" x14ac:dyDescent="0.25"/>
    <row r="8894" s="5" customFormat="1" x14ac:dyDescent="0.25"/>
    <row r="8895" s="5" customFormat="1" x14ac:dyDescent="0.25"/>
    <row r="8896" s="5" customFormat="1" x14ac:dyDescent="0.25"/>
    <row r="8897" s="5" customFormat="1" x14ac:dyDescent="0.25"/>
    <row r="8898" s="5" customFormat="1" x14ac:dyDescent="0.25"/>
    <row r="8899" s="5" customFormat="1" x14ac:dyDescent="0.25"/>
    <row r="8900" s="5" customFormat="1" x14ac:dyDescent="0.25"/>
    <row r="8901" s="5" customFormat="1" x14ac:dyDescent="0.25"/>
    <row r="8902" s="5" customFormat="1" x14ac:dyDescent="0.25"/>
    <row r="8903" s="5" customFormat="1" x14ac:dyDescent="0.25"/>
    <row r="8904" s="5" customFormat="1" x14ac:dyDescent="0.25"/>
    <row r="8905" s="5" customFormat="1" x14ac:dyDescent="0.25"/>
    <row r="8906" s="5" customFormat="1" x14ac:dyDescent="0.25"/>
    <row r="8907" s="5" customFormat="1" x14ac:dyDescent="0.25"/>
    <row r="8908" s="5" customFormat="1" x14ac:dyDescent="0.25"/>
    <row r="8909" s="5" customFormat="1" x14ac:dyDescent="0.25"/>
    <row r="8910" s="5" customFormat="1" x14ac:dyDescent="0.25"/>
    <row r="8911" s="5" customFormat="1" x14ac:dyDescent="0.25"/>
    <row r="8912" s="5" customFormat="1" x14ac:dyDescent="0.25"/>
    <row r="8913" s="5" customFormat="1" x14ac:dyDescent="0.25"/>
    <row r="8914" s="5" customFormat="1" x14ac:dyDescent="0.25"/>
    <row r="8915" s="5" customFormat="1" x14ac:dyDescent="0.25"/>
    <row r="8916" s="5" customFormat="1" x14ac:dyDescent="0.25"/>
    <row r="8917" s="5" customFormat="1" x14ac:dyDescent="0.25"/>
    <row r="8918" s="5" customFormat="1" x14ac:dyDescent="0.25"/>
    <row r="8919" s="5" customFormat="1" x14ac:dyDescent="0.25"/>
    <row r="8920" s="5" customFormat="1" x14ac:dyDescent="0.25"/>
    <row r="8921" s="5" customFormat="1" x14ac:dyDescent="0.25"/>
    <row r="8922" s="5" customFormat="1" x14ac:dyDescent="0.25"/>
    <row r="8923" s="5" customFormat="1" x14ac:dyDescent="0.25"/>
    <row r="8924" s="5" customFormat="1" x14ac:dyDescent="0.25"/>
    <row r="8925" s="5" customFormat="1" x14ac:dyDescent="0.25"/>
    <row r="8926" s="5" customFormat="1" x14ac:dyDescent="0.25"/>
    <row r="8927" s="5" customFormat="1" x14ac:dyDescent="0.25"/>
    <row r="8928" s="5" customFormat="1" x14ac:dyDescent="0.25"/>
    <row r="8929" s="5" customFormat="1" x14ac:dyDescent="0.25"/>
    <row r="8930" s="5" customFormat="1" x14ac:dyDescent="0.25"/>
    <row r="8931" s="5" customFormat="1" x14ac:dyDescent="0.25"/>
    <row r="8932" s="5" customFormat="1" x14ac:dyDescent="0.25"/>
    <row r="8933" s="5" customFormat="1" x14ac:dyDescent="0.25"/>
    <row r="8934" s="5" customFormat="1" x14ac:dyDescent="0.25"/>
    <row r="8935" s="5" customFormat="1" x14ac:dyDescent="0.25"/>
    <row r="8936" s="5" customFormat="1" x14ac:dyDescent="0.25"/>
    <row r="8937" s="5" customFormat="1" x14ac:dyDescent="0.25"/>
    <row r="8938" s="5" customFormat="1" x14ac:dyDescent="0.25"/>
    <row r="8939" s="5" customFormat="1" x14ac:dyDescent="0.25"/>
    <row r="8940" s="5" customFormat="1" x14ac:dyDescent="0.25"/>
    <row r="8941" s="5" customFormat="1" x14ac:dyDescent="0.25"/>
    <row r="8942" s="5" customFormat="1" x14ac:dyDescent="0.25"/>
    <row r="8943" s="5" customFormat="1" x14ac:dyDescent="0.25"/>
    <row r="8944" s="5" customFormat="1" x14ac:dyDescent="0.25"/>
    <row r="8945" s="5" customFormat="1" x14ac:dyDescent="0.25"/>
    <row r="8946" s="5" customFormat="1" x14ac:dyDescent="0.25"/>
    <row r="8947" s="5" customFormat="1" x14ac:dyDescent="0.25"/>
    <row r="8948" s="5" customFormat="1" x14ac:dyDescent="0.25"/>
    <row r="8949" s="5" customFormat="1" x14ac:dyDescent="0.25"/>
    <row r="8950" s="5" customFormat="1" x14ac:dyDescent="0.25"/>
    <row r="8951" s="5" customFormat="1" x14ac:dyDescent="0.25"/>
    <row r="8952" s="5" customFormat="1" x14ac:dyDescent="0.25"/>
    <row r="8953" s="5" customFormat="1" x14ac:dyDescent="0.25"/>
    <row r="8954" s="5" customFormat="1" x14ac:dyDescent="0.25"/>
    <row r="8955" s="5" customFormat="1" x14ac:dyDescent="0.25"/>
    <row r="8956" s="5" customFormat="1" x14ac:dyDescent="0.25"/>
    <row r="8957" s="5" customFormat="1" x14ac:dyDescent="0.25"/>
    <row r="8958" s="5" customFormat="1" x14ac:dyDescent="0.25"/>
    <row r="8959" s="5" customFormat="1" x14ac:dyDescent="0.25"/>
    <row r="8960" s="5" customFormat="1" x14ac:dyDescent="0.25"/>
    <row r="8961" s="5" customFormat="1" x14ac:dyDescent="0.25"/>
    <row r="8962" s="5" customFormat="1" x14ac:dyDescent="0.25"/>
    <row r="8963" s="5" customFormat="1" x14ac:dyDescent="0.25"/>
    <row r="8964" s="5" customFormat="1" x14ac:dyDescent="0.25"/>
    <row r="8965" s="5" customFormat="1" x14ac:dyDescent="0.25"/>
    <row r="8966" s="5" customFormat="1" x14ac:dyDescent="0.25"/>
    <row r="8967" s="5" customFormat="1" x14ac:dyDescent="0.25"/>
    <row r="8968" s="5" customFormat="1" x14ac:dyDescent="0.25"/>
    <row r="8969" s="5" customFormat="1" x14ac:dyDescent="0.25"/>
    <row r="8970" s="5" customFormat="1" x14ac:dyDescent="0.25"/>
    <row r="8971" s="5" customFormat="1" x14ac:dyDescent="0.25"/>
    <row r="8972" s="5" customFormat="1" x14ac:dyDescent="0.25"/>
    <row r="8973" s="5" customFormat="1" x14ac:dyDescent="0.25"/>
    <row r="8974" s="5" customFormat="1" x14ac:dyDescent="0.25"/>
    <row r="8975" s="5" customFormat="1" x14ac:dyDescent="0.25"/>
    <row r="8976" s="5" customFormat="1" x14ac:dyDescent="0.25"/>
    <row r="8977" s="5" customFormat="1" x14ac:dyDescent="0.25"/>
    <row r="8978" s="5" customFormat="1" x14ac:dyDescent="0.25"/>
    <row r="8979" s="5" customFormat="1" x14ac:dyDescent="0.25"/>
    <row r="8980" s="5" customFormat="1" x14ac:dyDescent="0.25"/>
    <row r="8981" s="5" customFormat="1" x14ac:dyDescent="0.25"/>
    <row r="8982" s="5" customFormat="1" x14ac:dyDescent="0.25"/>
    <row r="8983" s="5" customFormat="1" x14ac:dyDescent="0.25"/>
    <row r="8984" s="5" customFormat="1" x14ac:dyDescent="0.25"/>
    <row r="8985" s="5" customFormat="1" x14ac:dyDescent="0.25"/>
    <row r="8986" s="5" customFormat="1" x14ac:dyDescent="0.25"/>
    <row r="8987" s="5" customFormat="1" x14ac:dyDescent="0.25"/>
    <row r="8988" s="5" customFormat="1" x14ac:dyDescent="0.25"/>
    <row r="8989" s="5" customFormat="1" x14ac:dyDescent="0.25"/>
    <row r="8990" s="5" customFormat="1" x14ac:dyDescent="0.25"/>
    <row r="8991" s="5" customFormat="1" x14ac:dyDescent="0.25"/>
    <row r="8992" s="5" customFormat="1" x14ac:dyDescent="0.25"/>
    <row r="8993" s="5" customFormat="1" x14ac:dyDescent="0.25"/>
    <row r="8994" s="5" customFormat="1" x14ac:dyDescent="0.25"/>
    <row r="8995" s="5" customFormat="1" x14ac:dyDescent="0.25"/>
    <row r="8996" s="5" customFormat="1" x14ac:dyDescent="0.25"/>
    <row r="8997" s="5" customFormat="1" x14ac:dyDescent="0.25"/>
    <row r="8998" s="5" customFormat="1" x14ac:dyDescent="0.25"/>
    <row r="8999" s="5" customFormat="1" x14ac:dyDescent="0.25"/>
    <row r="9000" s="5" customFormat="1" x14ac:dyDescent="0.25"/>
    <row r="9001" s="5" customFormat="1" x14ac:dyDescent="0.25"/>
    <row r="9002" s="5" customFormat="1" x14ac:dyDescent="0.25"/>
    <row r="9003" s="5" customFormat="1" x14ac:dyDescent="0.25"/>
    <row r="9004" s="5" customFormat="1" x14ac:dyDescent="0.25"/>
    <row r="9005" s="5" customFormat="1" x14ac:dyDescent="0.25"/>
    <row r="9006" s="5" customFormat="1" x14ac:dyDescent="0.25"/>
    <row r="9007" s="5" customFormat="1" x14ac:dyDescent="0.25"/>
    <row r="9008" s="5" customFormat="1" x14ac:dyDescent="0.25"/>
    <row r="9009" s="5" customFormat="1" x14ac:dyDescent="0.25"/>
    <row r="9010" s="5" customFormat="1" x14ac:dyDescent="0.25"/>
    <row r="9011" s="5" customFormat="1" x14ac:dyDescent="0.25"/>
    <row r="9012" s="5" customFormat="1" x14ac:dyDescent="0.25"/>
    <row r="9013" s="5" customFormat="1" x14ac:dyDescent="0.25"/>
    <row r="9014" s="5" customFormat="1" x14ac:dyDescent="0.25"/>
    <row r="9015" s="5" customFormat="1" x14ac:dyDescent="0.25"/>
    <row r="9016" s="5" customFormat="1" x14ac:dyDescent="0.25"/>
    <row r="9017" s="5" customFormat="1" x14ac:dyDescent="0.25"/>
    <row r="9018" s="5" customFormat="1" x14ac:dyDescent="0.25"/>
    <row r="9019" s="5" customFormat="1" x14ac:dyDescent="0.25"/>
    <row r="9020" s="5" customFormat="1" x14ac:dyDescent="0.25"/>
    <row r="9021" s="5" customFormat="1" x14ac:dyDescent="0.25"/>
    <row r="9022" s="5" customFormat="1" x14ac:dyDescent="0.25"/>
    <row r="9023" s="5" customFormat="1" x14ac:dyDescent="0.25"/>
    <row r="9024" s="5" customFormat="1" x14ac:dyDescent="0.25"/>
    <row r="9025" s="5" customFormat="1" x14ac:dyDescent="0.25"/>
    <row r="9026" s="5" customFormat="1" x14ac:dyDescent="0.25"/>
    <row r="9027" s="5" customFormat="1" x14ac:dyDescent="0.25"/>
    <row r="9028" s="5" customFormat="1" x14ac:dyDescent="0.25"/>
    <row r="9029" s="5" customFormat="1" x14ac:dyDescent="0.25"/>
    <row r="9030" s="5" customFormat="1" x14ac:dyDescent="0.25"/>
    <row r="9031" s="5" customFormat="1" x14ac:dyDescent="0.25"/>
    <row r="9032" s="5" customFormat="1" x14ac:dyDescent="0.25"/>
    <row r="9033" s="5" customFormat="1" x14ac:dyDescent="0.25"/>
    <row r="9034" s="5" customFormat="1" x14ac:dyDescent="0.25"/>
    <row r="9035" s="5" customFormat="1" x14ac:dyDescent="0.25"/>
    <row r="9036" s="5" customFormat="1" x14ac:dyDescent="0.25"/>
    <row r="9037" s="5" customFormat="1" x14ac:dyDescent="0.25"/>
    <row r="9038" s="5" customFormat="1" x14ac:dyDescent="0.25"/>
    <row r="9039" s="5" customFormat="1" x14ac:dyDescent="0.25"/>
    <row r="9040" s="5" customFormat="1" x14ac:dyDescent="0.25"/>
    <row r="9041" s="5" customFormat="1" x14ac:dyDescent="0.25"/>
    <row r="9042" s="5" customFormat="1" x14ac:dyDescent="0.25"/>
    <row r="9043" s="5" customFormat="1" x14ac:dyDescent="0.25"/>
    <row r="9044" s="5" customFormat="1" x14ac:dyDescent="0.25"/>
    <row r="9045" s="5" customFormat="1" x14ac:dyDescent="0.25"/>
    <row r="9046" s="5" customFormat="1" x14ac:dyDescent="0.25"/>
    <row r="9047" s="5" customFormat="1" x14ac:dyDescent="0.25"/>
    <row r="9048" s="5" customFormat="1" x14ac:dyDescent="0.25"/>
    <row r="9049" s="5" customFormat="1" x14ac:dyDescent="0.25"/>
    <row r="9050" s="5" customFormat="1" x14ac:dyDescent="0.25"/>
    <row r="9051" s="5" customFormat="1" x14ac:dyDescent="0.25"/>
    <row r="9052" s="5" customFormat="1" x14ac:dyDescent="0.25"/>
    <row r="9053" s="5" customFormat="1" x14ac:dyDescent="0.25"/>
    <row r="9054" s="5" customFormat="1" x14ac:dyDescent="0.25"/>
    <row r="9055" s="5" customFormat="1" x14ac:dyDescent="0.25"/>
    <row r="9056" s="5" customFormat="1" x14ac:dyDescent="0.25"/>
    <row r="9057" s="5" customFormat="1" x14ac:dyDescent="0.25"/>
    <row r="9058" s="5" customFormat="1" x14ac:dyDescent="0.25"/>
    <row r="9059" s="5" customFormat="1" x14ac:dyDescent="0.25"/>
    <row r="9060" s="5" customFormat="1" x14ac:dyDescent="0.25"/>
    <row r="9061" s="5" customFormat="1" x14ac:dyDescent="0.25"/>
    <row r="9062" s="5" customFormat="1" x14ac:dyDescent="0.25"/>
    <row r="9063" s="5" customFormat="1" x14ac:dyDescent="0.25"/>
    <row r="9064" s="5" customFormat="1" x14ac:dyDescent="0.25"/>
    <row r="9065" s="5" customFormat="1" x14ac:dyDescent="0.25"/>
    <row r="9066" s="5" customFormat="1" x14ac:dyDescent="0.25"/>
    <row r="9067" s="5" customFormat="1" x14ac:dyDescent="0.25"/>
    <row r="9068" s="5" customFormat="1" x14ac:dyDescent="0.25"/>
    <row r="9069" s="5" customFormat="1" x14ac:dyDescent="0.25"/>
    <row r="9070" s="5" customFormat="1" x14ac:dyDescent="0.25"/>
    <row r="9071" s="5" customFormat="1" x14ac:dyDescent="0.25"/>
    <row r="9072" s="5" customFormat="1" x14ac:dyDescent="0.25"/>
    <row r="9073" s="5" customFormat="1" x14ac:dyDescent="0.25"/>
    <row r="9074" s="5" customFormat="1" x14ac:dyDescent="0.25"/>
    <row r="9075" s="5" customFormat="1" x14ac:dyDescent="0.25"/>
    <row r="9076" s="5" customFormat="1" x14ac:dyDescent="0.25"/>
    <row r="9077" s="5" customFormat="1" x14ac:dyDescent="0.25"/>
    <row r="9078" s="5" customFormat="1" x14ac:dyDescent="0.25"/>
    <row r="9079" s="5" customFormat="1" x14ac:dyDescent="0.25"/>
    <row r="9080" s="5" customFormat="1" x14ac:dyDescent="0.25"/>
    <row r="9081" s="5" customFormat="1" x14ac:dyDescent="0.25"/>
    <row r="9082" s="5" customFormat="1" x14ac:dyDescent="0.25"/>
    <row r="9083" s="5" customFormat="1" x14ac:dyDescent="0.25"/>
    <row r="9084" s="5" customFormat="1" x14ac:dyDescent="0.25"/>
    <row r="9085" s="5" customFormat="1" x14ac:dyDescent="0.25"/>
    <row r="9086" s="5" customFormat="1" x14ac:dyDescent="0.25"/>
    <row r="9087" s="5" customFormat="1" x14ac:dyDescent="0.25"/>
    <row r="9088" s="5" customFormat="1" x14ac:dyDescent="0.25"/>
    <row r="9089" s="5" customFormat="1" x14ac:dyDescent="0.25"/>
    <row r="9090" s="5" customFormat="1" x14ac:dyDescent="0.25"/>
    <row r="9091" s="5" customFormat="1" x14ac:dyDescent="0.25"/>
    <row r="9092" s="5" customFormat="1" x14ac:dyDescent="0.25"/>
    <row r="9093" s="5" customFormat="1" x14ac:dyDescent="0.25"/>
    <row r="9094" s="5" customFormat="1" x14ac:dyDescent="0.25"/>
    <row r="9095" s="5" customFormat="1" x14ac:dyDescent="0.25"/>
    <row r="9096" s="5" customFormat="1" x14ac:dyDescent="0.25"/>
    <row r="9097" s="5" customFormat="1" x14ac:dyDescent="0.25"/>
    <row r="9098" s="5" customFormat="1" x14ac:dyDescent="0.25"/>
    <row r="9099" s="5" customFormat="1" x14ac:dyDescent="0.25"/>
    <row r="9100" s="5" customFormat="1" x14ac:dyDescent="0.25"/>
    <row r="9101" s="5" customFormat="1" x14ac:dyDescent="0.25"/>
    <row r="9102" s="5" customFormat="1" x14ac:dyDescent="0.25"/>
    <row r="9103" s="5" customFormat="1" x14ac:dyDescent="0.25"/>
    <row r="9104" s="5" customFormat="1" x14ac:dyDescent="0.25"/>
    <row r="9105" s="5" customFormat="1" x14ac:dyDescent="0.25"/>
    <row r="9106" s="5" customFormat="1" x14ac:dyDescent="0.25"/>
    <row r="9107" s="5" customFormat="1" x14ac:dyDescent="0.25"/>
    <row r="9108" s="5" customFormat="1" x14ac:dyDescent="0.25"/>
    <row r="9109" s="5" customFormat="1" x14ac:dyDescent="0.25"/>
    <row r="9110" s="5" customFormat="1" x14ac:dyDescent="0.25"/>
    <row r="9111" s="5" customFormat="1" x14ac:dyDescent="0.25"/>
    <row r="9112" s="5" customFormat="1" x14ac:dyDescent="0.25"/>
    <row r="9113" s="5" customFormat="1" x14ac:dyDescent="0.25"/>
    <row r="9114" s="5" customFormat="1" x14ac:dyDescent="0.25"/>
    <row r="9115" s="5" customFormat="1" x14ac:dyDescent="0.25"/>
    <row r="9116" s="5" customFormat="1" x14ac:dyDescent="0.25"/>
    <row r="9117" s="5" customFormat="1" x14ac:dyDescent="0.25"/>
    <row r="9118" s="5" customFormat="1" x14ac:dyDescent="0.25"/>
    <row r="9119" s="5" customFormat="1" x14ac:dyDescent="0.25"/>
    <row r="9120" s="5" customFormat="1" x14ac:dyDescent="0.25"/>
    <row r="9121" s="5" customFormat="1" x14ac:dyDescent="0.25"/>
    <row r="9122" s="5" customFormat="1" x14ac:dyDescent="0.25"/>
    <row r="9123" s="5" customFormat="1" x14ac:dyDescent="0.25"/>
    <row r="9124" s="5" customFormat="1" x14ac:dyDescent="0.25"/>
    <row r="9125" s="5" customFormat="1" x14ac:dyDescent="0.25"/>
    <row r="9126" s="5" customFormat="1" x14ac:dyDescent="0.25"/>
    <row r="9127" s="5" customFormat="1" x14ac:dyDescent="0.25"/>
    <row r="9128" s="5" customFormat="1" x14ac:dyDescent="0.25"/>
    <row r="9129" s="5" customFormat="1" x14ac:dyDescent="0.25"/>
    <row r="9130" s="5" customFormat="1" x14ac:dyDescent="0.25"/>
    <row r="9131" s="5" customFormat="1" x14ac:dyDescent="0.25"/>
    <row r="9132" s="5" customFormat="1" x14ac:dyDescent="0.25"/>
    <row r="9133" s="5" customFormat="1" x14ac:dyDescent="0.25"/>
    <row r="9134" s="5" customFormat="1" x14ac:dyDescent="0.25"/>
    <row r="9135" s="5" customFormat="1" x14ac:dyDescent="0.25"/>
    <row r="9136" s="5" customFormat="1" x14ac:dyDescent="0.25"/>
    <row r="9137" s="5" customFormat="1" x14ac:dyDescent="0.25"/>
    <row r="9138" s="5" customFormat="1" x14ac:dyDescent="0.25"/>
    <row r="9139" s="5" customFormat="1" x14ac:dyDescent="0.25"/>
    <row r="9140" s="5" customFormat="1" x14ac:dyDescent="0.25"/>
    <row r="9141" s="5" customFormat="1" x14ac:dyDescent="0.25"/>
    <row r="9142" s="5" customFormat="1" x14ac:dyDescent="0.25"/>
    <row r="9143" s="5" customFormat="1" x14ac:dyDescent="0.25"/>
    <row r="9144" s="5" customFormat="1" x14ac:dyDescent="0.25"/>
    <row r="9145" s="5" customFormat="1" x14ac:dyDescent="0.25"/>
    <row r="9146" s="5" customFormat="1" x14ac:dyDescent="0.25"/>
    <row r="9147" s="5" customFormat="1" x14ac:dyDescent="0.25"/>
    <row r="9148" s="5" customFormat="1" x14ac:dyDescent="0.25"/>
    <row r="9149" s="5" customFormat="1" x14ac:dyDescent="0.25"/>
    <row r="9150" s="5" customFormat="1" x14ac:dyDescent="0.25"/>
    <row r="9151" s="5" customFormat="1" x14ac:dyDescent="0.25"/>
    <row r="9152" s="5" customFormat="1" x14ac:dyDescent="0.25"/>
    <row r="9153" s="5" customFormat="1" x14ac:dyDescent="0.25"/>
    <row r="9154" s="5" customFormat="1" x14ac:dyDescent="0.25"/>
    <row r="9155" s="5" customFormat="1" x14ac:dyDescent="0.25"/>
    <row r="9156" s="5" customFormat="1" x14ac:dyDescent="0.25"/>
    <row r="9157" s="5" customFormat="1" x14ac:dyDescent="0.25"/>
    <row r="9158" s="5" customFormat="1" x14ac:dyDescent="0.25"/>
    <row r="9159" s="5" customFormat="1" x14ac:dyDescent="0.25"/>
    <row r="9160" s="5" customFormat="1" x14ac:dyDescent="0.25"/>
    <row r="9161" s="5" customFormat="1" x14ac:dyDescent="0.25"/>
    <row r="9162" s="5" customFormat="1" x14ac:dyDescent="0.25"/>
    <row r="9163" s="5" customFormat="1" x14ac:dyDescent="0.25"/>
    <row r="9164" s="5" customFormat="1" x14ac:dyDescent="0.25"/>
    <row r="9165" s="5" customFormat="1" x14ac:dyDescent="0.25"/>
    <row r="9166" s="5" customFormat="1" x14ac:dyDescent="0.25"/>
    <row r="9167" s="5" customFormat="1" x14ac:dyDescent="0.25"/>
    <row r="9168" s="5" customFormat="1" x14ac:dyDescent="0.25"/>
    <row r="9169" s="5" customFormat="1" x14ac:dyDescent="0.25"/>
    <row r="9170" s="5" customFormat="1" x14ac:dyDescent="0.25"/>
    <row r="9171" s="5" customFormat="1" x14ac:dyDescent="0.25"/>
    <row r="9172" s="5" customFormat="1" x14ac:dyDescent="0.25"/>
    <row r="9173" s="5" customFormat="1" x14ac:dyDescent="0.25"/>
    <row r="9174" s="5" customFormat="1" x14ac:dyDescent="0.25"/>
    <row r="9175" s="5" customFormat="1" x14ac:dyDescent="0.25"/>
    <row r="9176" s="5" customFormat="1" x14ac:dyDescent="0.25"/>
    <row r="9177" s="5" customFormat="1" x14ac:dyDescent="0.25"/>
    <row r="9178" s="5" customFormat="1" x14ac:dyDescent="0.25"/>
    <row r="9179" s="5" customFormat="1" x14ac:dyDescent="0.25"/>
    <row r="9180" s="5" customFormat="1" x14ac:dyDescent="0.25"/>
    <row r="9181" s="5" customFormat="1" x14ac:dyDescent="0.25"/>
    <row r="9182" s="5" customFormat="1" x14ac:dyDescent="0.25"/>
    <row r="9183" s="5" customFormat="1" x14ac:dyDescent="0.25"/>
    <row r="9184" s="5" customFormat="1" x14ac:dyDescent="0.25"/>
    <row r="9185" s="5" customFormat="1" x14ac:dyDescent="0.25"/>
    <row r="9186" s="5" customFormat="1" x14ac:dyDescent="0.25"/>
    <row r="9187" s="5" customFormat="1" x14ac:dyDescent="0.25"/>
    <row r="9188" s="5" customFormat="1" x14ac:dyDescent="0.25"/>
    <row r="9189" s="5" customFormat="1" x14ac:dyDescent="0.25"/>
    <row r="9190" s="5" customFormat="1" x14ac:dyDescent="0.25"/>
    <row r="9191" s="5" customFormat="1" x14ac:dyDescent="0.25"/>
    <row r="9192" s="5" customFormat="1" x14ac:dyDescent="0.25"/>
    <row r="9193" s="5" customFormat="1" x14ac:dyDescent="0.25"/>
    <row r="9194" s="5" customFormat="1" x14ac:dyDescent="0.25"/>
    <row r="9195" s="5" customFormat="1" x14ac:dyDescent="0.25"/>
    <row r="9196" s="5" customFormat="1" x14ac:dyDescent="0.25"/>
    <row r="9197" s="5" customFormat="1" x14ac:dyDescent="0.25"/>
    <row r="9198" s="5" customFormat="1" x14ac:dyDescent="0.25"/>
    <row r="9199" s="5" customFormat="1" x14ac:dyDescent="0.25"/>
    <row r="9200" s="5" customFormat="1" x14ac:dyDescent="0.25"/>
    <row r="9201" s="5" customFormat="1" x14ac:dyDescent="0.25"/>
    <row r="9202" s="5" customFormat="1" x14ac:dyDescent="0.25"/>
    <row r="9203" s="5" customFormat="1" x14ac:dyDescent="0.25"/>
    <row r="9204" s="5" customFormat="1" x14ac:dyDescent="0.25"/>
    <row r="9205" s="5" customFormat="1" x14ac:dyDescent="0.25"/>
    <row r="9206" s="5" customFormat="1" x14ac:dyDescent="0.25"/>
    <row r="9207" s="5" customFormat="1" x14ac:dyDescent="0.25"/>
    <row r="9208" s="5" customFormat="1" x14ac:dyDescent="0.25"/>
    <row r="9209" s="5" customFormat="1" x14ac:dyDescent="0.25"/>
    <row r="9210" s="5" customFormat="1" x14ac:dyDescent="0.25"/>
    <row r="9211" s="5" customFormat="1" x14ac:dyDescent="0.25"/>
    <row r="9212" s="5" customFormat="1" x14ac:dyDescent="0.25"/>
    <row r="9213" s="5" customFormat="1" x14ac:dyDescent="0.25"/>
    <row r="9214" s="5" customFormat="1" x14ac:dyDescent="0.25"/>
    <row r="9215" s="5" customFormat="1" x14ac:dyDescent="0.25"/>
    <row r="9216" s="5" customFormat="1" x14ac:dyDescent="0.25"/>
    <row r="9217" s="5" customFormat="1" x14ac:dyDescent="0.25"/>
    <row r="9218" s="5" customFormat="1" x14ac:dyDescent="0.25"/>
    <row r="9219" s="5" customFormat="1" x14ac:dyDescent="0.25"/>
    <row r="9220" s="5" customFormat="1" x14ac:dyDescent="0.25"/>
    <row r="9221" s="5" customFormat="1" x14ac:dyDescent="0.25"/>
    <row r="9222" s="5" customFormat="1" x14ac:dyDescent="0.25"/>
    <row r="9223" s="5" customFormat="1" x14ac:dyDescent="0.25"/>
    <row r="9224" s="5" customFormat="1" x14ac:dyDescent="0.25"/>
    <row r="9225" s="5" customFormat="1" x14ac:dyDescent="0.25"/>
    <row r="9226" s="5" customFormat="1" x14ac:dyDescent="0.25"/>
    <row r="9227" s="5" customFormat="1" x14ac:dyDescent="0.25"/>
    <row r="9228" s="5" customFormat="1" x14ac:dyDescent="0.25"/>
    <row r="9229" s="5" customFormat="1" x14ac:dyDescent="0.25"/>
    <row r="9230" s="5" customFormat="1" x14ac:dyDescent="0.25"/>
    <row r="9231" s="5" customFormat="1" x14ac:dyDescent="0.25"/>
    <row r="9232" s="5" customFormat="1" x14ac:dyDescent="0.25"/>
    <row r="9233" s="5" customFormat="1" x14ac:dyDescent="0.25"/>
    <row r="9234" s="5" customFormat="1" x14ac:dyDescent="0.25"/>
    <row r="9235" s="5" customFormat="1" x14ac:dyDescent="0.25"/>
    <row r="9236" s="5" customFormat="1" x14ac:dyDescent="0.25"/>
    <row r="9237" s="5" customFormat="1" x14ac:dyDescent="0.25"/>
    <row r="9238" s="5" customFormat="1" x14ac:dyDescent="0.25"/>
    <row r="9239" s="5" customFormat="1" x14ac:dyDescent="0.25"/>
    <row r="9240" s="5" customFormat="1" x14ac:dyDescent="0.25"/>
    <row r="9241" s="5" customFormat="1" x14ac:dyDescent="0.25"/>
    <row r="9242" s="5" customFormat="1" x14ac:dyDescent="0.25"/>
    <row r="9243" s="5" customFormat="1" x14ac:dyDescent="0.25"/>
    <row r="9244" s="5" customFormat="1" x14ac:dyDescent="0.25"/>
    <row r="9245" s="5" customFormat="1" x14ac:dyDescent="0.25"/>
    <row r="9246" s="5" customFormat="1" x14ac:dyDescent="0.25"/>
    <row r="9247" s="5" customFormat="1" x14ac:dyDescent="0.25"/>
    <row r="9248" s="5" customFormat="1" x14ac:dyDescent="0.25"/>
    <row r="9249" s="5" customFormat="1" x14ac:dyDescent="0.25"/>
    <row r="9250" s="5" customFormat="1" x14ac:dyDescent="0.25"/>
    <row r="9251" s="5" customFormat="1" x14ac:dyDescent="0.25"/>
    <row r="9252" s="5" customFormat="1" x14ac:dyDescent="0.25"/>
    <row r="9253" s="5" customFormat="1" x14ac:dyDescent="0.25"/>
    <row r="9254" s="5" customFormat="1" x14ac:dyDescent="0.25"/>
    <row r="9255" s="5" customFormat="1" x14ac:dyDescent="0.25"/>
    <row r="9256" s="5" customFormat="1" x14ac:dyDescent="0.25"/>
    <row r="9257" s="5" customFormat="1" x14ac:dyDescent="0.25"/>
    <row r="9258" s="5" customFormat="1" x14ac:dyDescent="0.25"/>
    <row r="9259" s="5" customFormat="1" x14ac:dyDescent="0.25"/>
    <row r="9260" s="5" customFormat="1" x14ac:dyDescent="0.25"/>
    <row r="9261" s="5" customFormat="1" x14ac:dyDescent="0.25"/>
    <row r="9262" s="5" customFormat="1" x14ac:dyDescent="0.25"/>
    <row r="9263" s="5" customFormat="1" x14ac:dyDescent="0.25"/>
    <row r="9264" s="5" customFormat="1" x14ac:dyDescent="0.25"/>
    <row r="9265" s="5" customFormat="1" x14ac:dyDescent="0.25"/>
    <row r="9266" s="5" customFormat="1" x14ac:dyDescent="0.25"/>
    <row r="9267" s="5" customFormat="1" x14ac:dyDescent="0.25"/>
    <row r="9268" s="5" customFormat="1" x14ac:dyDescent="0.25"/>
    <row r="9269" s="5" customFormat="1" x14ac:dyDescent="0.25"/>
    <row r="9270" s="5" customFormat="1" x14ac:dyDescent="0.25"/>
    <row r="9271" s="5" customFormat="1" x14ac:dyDescent="0.25"/>
    <row r="9272" s="5" customFormat="1" x14ac:dyDescent="0.25"/>
    <row r="9273" s="5" customFormat="1" x14ac:dyDescent="0.25"/>
    <row r="9274" s="5" customFormat="1" x14ac:dyDescent="0.25"/>
    <row r="9275" s="5" customFormat="1" x14ac:dyDescent="0.25"/>
    <row r="9276" s="5" customFormat="1" x14ac:dyDescent="0.25"/>
    <row r="9277" s="5" customFormat="1" x14ac:dyDescent="0.25"/>
    <row r="9278" s="5" customFormat="1" x14ac:dyDescent="0.25"/>
    <row r="9279" s="5" customFormat="1" x14ac:dyDescent="0.25"/>
    <row r="9280" s="5" customFormat="1" x14ac:dyDescent="0.25"/>
    <row r="9281" s="5" customFormat="1" x14ac:dyDescent="0.25"/>
    <row r="9282" s="5" customFormat="1" x14ac:dyDescent="0.25"/>
    <row r="9283" s="5" customFormat="1" x14ac:dyDescent="0.25"/>
    <row r="9284" s="5" customFormat="1" x14ac:dyDescent="0.25"/>
    <row r="9285" s="5" customFormat="1" x14ac:dyDescent="0.25"/>
    <row r="9286" s="5" customFormat="1" x14ac:dyDescent="0.25"/>
    <row r="9287" s="5" customFormat="1" x14ac:dyDescent="0.25"/>
    <row r="9288" s="5" customFormat="1" x14ac:dyDescent="0.25"/>
    <row r="9289" s="5" customFormat="1" x14ac:dyDescent="0.25"/>
    <row r="9290" s="5" customFormat="1" x14ac:dyDescent="0.25"/>
    <row r="9291" s="5" customFormat="1" x14ac:dyDescent="0.25"/>
    <row r="9292" s="5" customFormat="1" x14ac:dyDescent="0.25"/>
    <row r="9293" s="5" customFormat="1" x14ac:dyDescent="0.25"/>
    <row r="9294" s="5" customFormat="1" x14ac:dyDescent="0.25"/>
    <row r="9295" s="5" customFormat="1" x14ac:dyDescent="0.25"/>
    <row r="9296" s="5" customFormat="1" x14ac:dyDescent="0.25"/>
    <row r="9297" s="5" customFormat="1" x14ac:dyDescent="0.25"/>
    <row r="9298" s="5" customFormat="1" x14ac:dyDescent="0.25"/>
    <row r="9299" s="5" customFormat="1" x14ac:dyDescent="0.25"/>
    <row r="9300" s="5" customFormat="1" x14ac:dyDescent="0.25"/>
    <row r="9301" s="5" customFormat="1" x14ac:dyDescent="0.25"/>
    <row r="9302" s="5" customFormat="1" x14ac:dyDescent="0.25"/>
    <row r="9303" s="5" customFormat="1" x14ac:dyDescent="0.25"/>
    <row r="9304" s="5" customFormat="1" x14ac:dyDescent="0.25"/>
    <row r="9305" s="5" customFormat="1" x14ac:dyDescent="0.25"/>
    <row r="9306" s="5" customFormat="1" x14ac:dyDescent="0.25"/>
    <row r="9307" s="5" customFormat="1" x14ac:dyDescent="0.25"/>
    <row r="9308" s="5" customFormat="1" x14ac:dyDescent="0.25"/>
    <row r="9309" s="5" customFormat="1" x14ac:dyDescent="0.25"/>
    <row r="9310" s="5" customFormat="1" x14ac:dyDescent="0.25"/>
    <row r="9311" s="5" customFormat="1" x14ac:dyDescent="0.25"/>
    <row r="9312" s="5" customFormat="1" x14ac:dyDescent="0.25"/>
    <row r="9313" s="5" customFormat="1" x14ac:dyDescent="0.25"/>
    <row r="9314" s="5" customFormat="1" x14ac:dyDescent="0.25"/>
    <row r="9315" s="5" customFormat="1" x14ac:dyDescent="0.25"/>
    <row r="9316" s="5" customFormat="1" x14ac:dyDescent="0.25"/>
    <row r="9317" s="5" customFormat="1" x14ac:dyDescent="0.25"/>
    <row r="9318" s="5" customFormat="1" x14ac:dyDescent="0.25"/>
    <row r="9319" s="5" customFormat="1" x14ac:dyDescent="0.25"/>
    <row r="9320" s="5" customFormat="1" x14ac:dyDescent="0.25"/>
    <row r="9321" s="5" customFormat="1" x14ac:dyDescent="0.25"/>
    <row r="9322" s="5" customFormat="1" x14ac:dyDescent="0.25"/>
    <row r="9323" s="5" customFormat="1" x14ac:dyDescent="0.25"/>
    <row r="9324" s="5" customFormat="1" x14ac:dyDescent="0.25"/>
    <row r="9325" s="5" customFormat="1" x14ac:dyDescent="0.25"/>
    <row r="9326" s="5" customFormat="1" x14ac:dyDescent="0.25"/>
    <row r="9327" s="5" customFormat="1" x14ac:dyDescent="0.25"/>
    <row r="9328" s="5" customFormat="1" x14ac:dyDescent="0.25"/>
    <row r="9329" s="5" customFormat="1" x14ac:dyDescent="0.25"/>
    <row r="9330" s="5" customFormat="1" x14ac:dyDescent="0.25"/>
    <row r="9331" s="5" customFormat="1" x14ac:dyDescent="0.25"/>
    <row r="9332" s="5" customFormat="1" x14ac:dyDescent="0.25"/>
    <row r="9333" s="5" customFormat="1" x14ac:dyDescent="0.25"/>
    <row r="9334" s="5" customFormat="1" x14ac:dyDescent="0.25"/>
    <row r="9335" s="5" customFormat="1" x14ac:dyDescent="0.25"/>
    <row r="9336" s="5" customFormat="1" x14ac:dyDescent="0.25"/>
    <row r="9337" s="5" customFormat="1" x14ac:dyDescent="0.25"/>
    <row r="9338" s="5" customFormat="1" x14ac:dyDescent="0.25"/>
    <row r="9339" s="5" customFormat="1" x14ac:dyDescent="0.25"/>
    <row r="9340" s="5" customFormat="1" x14ac:dyDescent="0.25"/>
    <row r="9341" s="5" customFormat="1" x14ac:dyDescent="0.25"/>
    <row r="9342" s="5" customFormat="1" x14ac:dyDescent="0.25"/>
    <row r="9343" s="5" customFormat="1" x14ac:dyDescent="0.25"/>
    <row r="9344" s="5" customFormat="1" x14ac:dyDescent="0.25"/>
    <row r="9345" s="5" customFormat="1" x14ac:dyDescent="0.25"/>
    <row r="9346" s="5" customFormat="1" x14ac:dyDescent="0.25"/>
    <row r="9347" s="5" customFormat="1" x14ac:dyDescent="0.25"/>
    <row r="9348" s="5" customFormat="1" x14ac:dyDescent="0.25"/>
    <row r="9349" s="5" customFormat="1" x14ac:dyDescent="0.25"/>
    <row r="9350" s="5" customFormat="1" x14ac:dyDescent="0.25"/>
    <row r="9351" s="5" customFormat="1" x14ac:dyDescent="0.25"/>
    <row r="9352" s="5" customFormat="1" x14ac:dyDescent="0.25"/>
    <row r="9353" s="5" customFormat="1" x14ac:dyDescent="0.25"/>
    <row r="9354" s="5" customFormat="1" x14ac:dyDescent="0.25"/>
    <row r="9355" s="5" customFormat="1" x14ac:dyDescent="0.25"/>
    <row r="9356" s="5" customFormat="1" x14ac:dyDescent="0.25"/>
    <row r="9357" s="5" customFormat="1" x14ac:dyDescent="0.25"/>
    <row r="9358" s="5" customFormat="1" x14ac:dyDescent="0.25"/>
    <row r="9359" s="5" customFormat="1" x14ac:dyDescent="0.25"/>
    <row r="9360" s="5" customFormat="1" x14ac:dyDescent="0.25"/>
    <row r="9361" s="5" customFormat="1" x14ac:dyDescent="0.25"/>
    <row r="9362" s="5" customFormat="1" x14ac:dyDescent="0.25"/>
    <row r="9363" s="5" customFormat="1" x14ac:dyDescent="0.25"/>
    <row r="9364" s="5" customFormat="1" x14ac:dyDescent="0.25"/>
    <row r="9365" s="5" customFormat="1" x14ac:dyDescent="0.25"/>
    <row r="9366" s="5" customFormat="1" x14ac:dyDescent="0.25"/>
    <row r="9367" s="5" customFormat="1" x14ac:dyDescent="0.25"/>
    <row r="9368" s="5" customFormat="1" x14ac:dyDescent="0.25"/>
    <row r="9369" s="5" customFormat="1" x14ac:dyDescent="0.25"/>
    <row r="9370" s="5" customFormat="1" x14ac:dyDescent="0.25"/>
    <row r="9371" s="5" customFormat="1" x14ac:dyDescent="0.25"/>
    <row r="9372" s="5" customFormat="1" x14ac:dyDescent="0.25"/>
    <row r="9373" s="5" customFormat="1" x14ac:dyDescent="0.25"/>
    <row r="9374" s="5" customFormat="1" x14ac:dyDescent="0.25"/>
    <row r="9375" s="5" customFormat="1" x14ac:dyDescent="0.25"/>
    <row r="9376" s="5" customFormat="1" x14ac:dyDescent="0.25"/>
    <row r="9377" s="5" customFormat="1" x14ac:dyDescent="0.25"/>
    <row r="9378" s="5" customFormat="1" x14ac:dyDescent="0.25"/>
    <row r="9379" s="5" customFormat="1" x14ac:dyDescent="0.25"/>
    <row r="9380" s="5" customFormat="1" x14ac:dyDescent="0.25"/>
    <row r="9381" s="5" customFormat="1" x14ac:dyDescent="0.25"/>
    <row r="9382" s="5" customFormat="1" x14ac:dyDescent="0.25"/>
    <row r="9383" s="5" customFormat="1" x14ac:dyDescent="0.25"/>
    <row r="9384" s="5" customFormat="1" x14ac:dyDescent="0.25"/>
    <row r="9385" s="5" customFormat="1" x14ac:dyDescent="0.25"/>
    <row r="9386" s="5" customFormat="1" x14ac:dyDescent="0.25"/>
    <row r="9387" s="5" customFormat="1" x14ac:dyDescent="0.25"/>
    <row r="9388" s="5" customFormat="1" x14ac:dyDescent="0.25"/>
    <row r="9389" s="5" customFormat="1" x14ac:dyDescent="0.25"/>
    <row r="9390" s="5" customFormat="1" x14ac:dyDescent="0.25"/>
    <row r="9391" s="5" customFormat="1" x14ac:dyDescent="0.25"/>
    <row r="9392" s="5" customFormat="1" x14ac:dyDescent="0.25"/>
    <row r="9393" s="5" customFormat="1" x14ac:dyDescent="0.25"/>
    <row r="9394" s="5" customFormat="1" x14ac:dyDescent="0.25"/>
    <row r="9395" s="5" customFormat="1" x14ac:dyDescent="0.25"/>
    <row r="9396" s="5" customFormat="1" x14ac:dyDescent="0.25"/>
    <row r="9397" s="5" customFormat="1" x14ac:dyDescent="0.25"/>
    <row r="9398" s="5" customFormat="1" x14ac:dyDescent="0.25"/>
    <row r="9399" s="5" customFormat="1" x14ac:dyDescent="0.25"/>
    <row r="9400" s="5" customFormat="1" x14ac:dyDescent="0.25"/>
    <row r="9401" s="5" customFormat="1" x14ac:dyDescent="0.25"/>
    <row r="9402" s="5" customFormat="1" x14ac:dyDescent="0.25"/>
    <row r="9403" s="5" customFormat="1" x14ac:dyDescent="0.25"/>
    <row r="9404" s="5" customFormat="1" x14ac:dyDescent="0.25"/>
    <row r="9405" s="5" customFormat="1" x14ac:dyDescent="0.25"/>
    <row r="9406" s="5" customFormat="1" x14ac:dyDescent="0.25"/>
    <row r="9407" s="5" customFormat="1" x14ac:dyDescent="0.25"/>
    <row r="9408" s="5" customFormat="1" x14ac:dyDescent="0.25"/>
    <row r="9409" s="5" customFormat="1" x14ac:dyDescent="0.25"/>
    <row r="9410" s="5" customFormat="1" x14ac:dyDescent="0.25"/>
    <row r="9411" s="5" customFormat="1" x14ac:dyDescent="0.25"/>
    <row r="9412" s="5" customFormat="1" x14ac:dyDescent="0.25"/>
    <row r="9413" s="5" customFormat="1" x14ac:dyDescent="0.25"/>
    <row r="9414" s="5" customFormat="1" x14ac:dyDescent="0.25"/>
    <row r="9415" s="5" customFormat="1" x14ac:dyDescent="0.25"/>
    <row r="9416" s="5" customFormat="1" x14ac:dyDescent="0.25"/>
    <row r="9417" s="5" customFormat="1" x14ac:dyDescent="0.25"/>
    <row r="9418" s="5" customFormat="1" x14ac:dyDescent="0.25"/>
    <row r="9419" s="5" customFormat="1" x14ac:dyDescent="0.25"/>
    <row r="9420" s="5" customFormat="1" x14ac:dyDescent="0.25"/>
    <row r="9421" s="5" customFormat="1" x14ac:dyDescent="0.25"/>
    <row r="9422" s="5" customFormat="1" x14ac:dyDescent="0.25"/>
    <row r="9423" s="5" customFormat="1" x14ac:dyDescent="0.25"/>
    <row r="9424" s="5" customFormat="1" x14ac:dyDescent="0.25"/>
    <row r="9425" s="5" customFormat="1" x14ac:dyDescent="0.25"/>
    <row r="9426" s="5" customFormat="1" x14ac:dyDescent="0.25"/>
    <row r="9427" s="5" customFormat="1" x14ac:dyDescent="0.25"/>
    <row r="9428" s="5" customFormat="1" x14ac:dyDescent="0.25"/>
    <row r="9429" s="5" customFormat="1" x14ac:dyDescent="0.25"/>
    <row r="9430" s="5" customFormat="1" x14ac:dyDescent="0.25"/>
    <row r="9431" s="5" customFormat="1" x14ac:dyDescent="0.25"/>
    <row r="9432" s="5" customFormat="1" x14ac:dyDescent="0.25"/>
    <row r="9433" s="5" customFormat="1" x14ac:dyDescent="0.25"/>
    <row r="9434" s="5" customFormat="1" x14ac:dyDescent="0.25"/>
    <row r="9435" s="5" customFormat="1" x14ac:dyDescent="0.25"/>
    <row r="9436" s="5" customFormat="1" x14ac:dyDescent="0.25"/>
    <row r="9437" s="5" customFormat="1" x14ac:dyDescent="0.25"/>
    <row r="9438" s="5" customFormat="1" x14ac:dyDescent="0.25"/>
    <row r="9439" s="5" customFormat="1" x14ac:dyDescent="0.25"/>
    <row r="9440" s="5" customFormat="1" x14ac:dyDescent="0.25"/>
    <row r="9441" s="5" customFormat="1" x14ac:dyDescent="0.25"/>
    <row r="9442" s="5" customFormat="1" x14ac:dyDescent="0.25"/>
    <row r="9443" s="5" customFormat="1" x14ac:dyDescent="0.25"/>
    <row r="9444" s="5" customFormat="1" x14ac:dyDescent="0.25"/>
    <row r="9445" s="5" customFormat="1" x14ac:dyDescent="0.25"/>
    <row r="9446" s="5" customFormat="1" x14ac:dyDescent="0.25"/>
    <row r="9447" s="5" customFormat="1" x14ac:dyDescent="0.25"/>
    <row r="9448" s="5" customFormat="1" x14ac:dyDescent="0.25"/>
    <row r="9449" s="5" customFormat="1" x14ac:dyDescent="0.25"/>
    <row r="9450" s="5" customFormat="1" x14ac:dyDescent="0.25"/>
    <row r="9451" s="5" customFormat="1" x14ac:dyDescent="0.25"/>
    <row r="9452" s="5" customFormat="1" x14ac:dyDescent="0.25"/>
    <row r="9453" s="5" customFormat="1" x14ac:dyDescent="0.25"/>
    <row r="9454" s="5" customFormat="1" x14ac:dyDescent="0.25"/>
    <row r="9455" s="5" customFormat="1" x14ac:dyDescent="0.25"/>
    <row r="9456" s="5" customFormat="1" x14ac:dyDescent="0.25"/>
    <row r="9457" s="5" customFormat="1" x14ac:dyDescent="0.25"/>
    <row r="9458" s="5" customFormat="1" x14ac:dyDescent="0.25"/>
    <row r="9459" s="5" customFormat="1" x14ac:dyDescent="0.25"/>
    <row r="9460" s="5" customFormat="1" x14ac:dyDescent="0.25"/>
    <row r="9461" s="5" customFormat="1" x14ac:dyDescent="0.25"/>
    <row r="9462" s="5" customFormat="1" x14ac:dyDescent="0.25"/>
    <row r="9463" s="5" customFormat="1" x14ac:dyDescent="0.25"/>
    <row r="9464" s="5" customFormat="1" x14ac:dyDescent="0.25"/>
    <row r="9465" s="5" customFormat="1" x14ac:dyDescent="0.25"/>
    <row r="9466" s="5" customFormat="1" x14ac:dyDescent="0.25"/>
    <row r="9467" s="5" customFormat="1" x14ac:dyDescent="0.25"/>
    <row r="9468" s="5" customFormat="1" x14ac:dyDescent="0.25"/>
    <row r="9469" s="5" customFormat="1" x14ac:dyDescent="0.25"/>
    <row r="9470" s="5" customFormat="1" x14ac:dyDescent="0.25"/>
    <row r="9471" s="5" customFormat="1" x14ac:dyDescent="0.25"/>
    <row r="9472" s="5" customFormat="1" x14ac:dyDescent="0.25"/>
    <row r="9473" s="5" customFormat="1" x14ac:dyDescent="0.25"/>
    <row r="9474" s="5" customFormat="1" x14ac:dyDescent="0.25"/>
    <row r="9475" s="5" customFormat="1" x14ac:dyDescent="0.25"/>
    <row r="9476" s="5" customFormat="1" x14ac:dyDescent="0.25"/>
    <row r="9477" s="5" customFormat="1" x14ac:dyDescent="0.25"/>
    <row r="9478" s="5" customFormat="1" x14ac:dyDescent="0.25"/>
    <row r="9479" s="5" customFormat="1" x14ac:dyDescent="0.25"/>
    <row r="9480" s="5" customFormat="1" x14ac:dyDescent="0.25"/>
    <row r="9481" s="5" customFormat="1" x14ac:dyDescent="0.25"/>
    <row r="9482" s="5" customFormat="1" x14ac:dyDescent="0.25"/>
    <row r="9483" s="5" customFormat="1" x14ac:dyDescent="0.25"/>
    <row r="9484" s="5" customFormat="1" x14ac:dyDescent="0.25"/>
    <row r="9485" s="5" customFormat="1" x14ac:dyDescent="0.25"/>
    <row r="9486" s="5" customFormat="1" x14ac:dyDescent="0.25"/>
    <row r="9487" s="5" customFormat="1" x14ac:dyDescent="0.25"/>
    <row r="9488" s="5" customFormat="1" x14ac:dyDescent="0.25"/>
    <row r="9489" s="5" customFormat="1" x14ac:dyDescent="0.25"/>
    <row r="9490" s="5" customFormat="1" x14ac:dyDescent="0.25"/>
    <row r="9491" s="5" customFormat="1" x14ac:dyDescent="0.25"/>
    <row r="9492" s="5" customFormat="1" x14ac:dyDescent="0.25"/>
    <row r="9493" s="5" customFormat="1" x14ac:dyDescent="0.25"/>
    <row r="9494" s="5" customFormat="1" x14ac:dyDescent="0.25"/>
    <row r="9495" s="5" customFormat="1" x14ac:dyDescent="0.25"/>
    <row r="9496" s="5" customFormat="1" x14ac:dyDescent="0.25"/>
    <row r="9497" s="5" customFormat="1" x14ac:dyDescent="0.25"/>
    <row r="9498" s="5" customFormat="1" x14ac:dyDescent="0.25"/>
    <row r="9499" s="5" customFormat="1" x14ac:dyDescent="0.25"/>
    <row r="9500" s="5" customFormat="1" x14ac:dyDescent="0.25"/>
    <row r="9501" s="5" customFormat="1" x14ac:dyDescent="0.25"/>
    <row r="9502" s="5" customFormat="1" x14ac:dyDescent="0.25"/>
    <row r="9503" s="5" customFormat="1" x14ac:dyDescent="0.25"/>
    <row r="9504" s="5" customFormat="1" x14ac:dyDescent="0.25"/>
    <row r="9505" s="5" customFormat="1" x14ac:dyDescent="0.25"/>
    <row r="9506" s="5" customFormat="1" x14ac:dyDescent="0.25"/>
    <row r="9507" s="5" customFormat="1" x14ac:dyDescent="0.25"/>
    <row r="9508" s="5" customFormat="1" x14ac:dyDescent="0.25"/>
    <row r="9509" s="5" customFormat="1" x14ac:dyDescent="0.25"/>
    <row r="9510" s="5" customFormat="1" x14ac:dyDescent="0.25"/>
    <row r="9511" s="5" customFormat="1" x14ac:dyDescent="0.25"/>
    <row r="9512" s="5" customFormat="1" x14ac:dyDescent="0.25"/>
    <row r="9513" s="5" customFormat="1" x14ac:dyDescent="0.25"/>
    <row r="9514" s="5" customFormat="1" x14ac:dyDescent="0.25"/>
    <row r="9515" s="5" customFormat="1" x14ac:dyDescent="0.25"/>
    <row r="9516" s="5" customFormat="1" x14ac:dyDescent="0.25"/>
    <row r="9517" s="5" customFormat="1" x14ac:dyDescent="0.25"/>
    <row r="9518" s="5" customFormat="1" x14ac:dyDescent="0.25"/>
    <row r="9519" s="5" customFormat="1" x14ac:dyDescent="0.25"/>
    <row r="9520" s="5" customFormat="1" x14ac:dyDescent="0.25"/>
    <row r="9521" s="5" customFormat="1" x14ac:dyDescent="0.25"/>
    <row r="9522" s="5" customFormat="1" x14ac:dyDescent="0.25"/>
    <row r="9523" s="5" customFormat="1" x14ac:dyDescent="0.25"/>
    <row r="9524" s="5" customFormat="1" x14ac:dyDescent="0.25"/>
    <row r="9525" s="5" customFormat="1" x14ac:dyDescent="0.25"/>
    <row r="9526" s="5" customFormat="1" x14ac:dyDescent="0.25"/>
    <row r="9527" s="5" customFormat="1" x14ac:dyDescent="0.25"/>
    <row r="9528" s="5" customFormat="1" x14ac:dyDescent="0.25"/>
    <row r="9529" s="5" customFormat="1" x14ac:dyDescent="0.25"/>
    <row r="9530" s="5" customFormat="1" x14ac:dyDescent="0.25"/>
    <row r="9531" s="5" customFormat="1" x14ac:dyDescent="0.25"/>
    <row r="9532" s="5" customFormat="1" x14ac:dyDescent="0.25"/>
    <row r="9533" s="5" customFormat="1" x14ac:dyDescent="0.25"/>
    <row r="9534" s="5" customFormat="1" x14ac:dyDescent="0.25"/>
    <row r="9535" s="5" customFormat="1" x14ac:dyDescent="0.25"/>
    <row r="9536" s="5" customFormat="1" x14ac:dyDescent="0.25"/>
    <row r="9537" s="5" customFormat="1" x14ac:dyDescent="0.25"/>
    <row r="9538" s="5" customFormat="1" x14ac:dyDescent="0.25"/>
    <row r="9539" s="5" customFormat="1" x14ac:dyDescent="0.25"/>
    <row r="9540" s="5" customFormat="1" x14ac:dyDescent="0.25"/>
    <row r="9541" s="5" customFormat="1" x14ac:dyDescent="0.25"/>
    <row r="9542" s="5" customFormat="1" x14ac:dyDescent="0.25"/>
    <row r="9543" s="5" customFormat="1" x14ac:dyDescent="0.25"/>
    <row r="9544" s="5" customFormat="1" x14ac:dyDescent="0.25"/>
    <row r="9545" s="5" customFormat="1" x14ac:dyDescent="0.25"/>
    <row r="9546" s="5" customFormat="1" x14ac:dyDescent="0.25"/>
    <row r="9547" s="5" customFormat="1" x14ac:dyDescent="0.25"/>
    <row r="9548" s="5" customFormat="1" x14ac:dyDescent="0.25"/>
    <row r="9549" s="5" customFormat="1" x14ac:dyDescent="0.25"/>
    <row r="9550" s="5" customFormat="1" x14ac:dyDescent="0.25"/>
    <row r="9551" s="5" customFormat="1" x14ac:dyDescent="0.25"/>
    <row r="9552" s="5" customFormat="1" x14ac:dyDescent="0.25"/>
    <row r="9553" s="5" customFormat="1" x14ac:dyDescent="0.25"/>
    <row r="9554" s="5" customFormat="1" x14ac:dyDescent="0.25"/>
    <row r="9555" s="5" customFormat="1" x14ac:dyDescent="0.25"/>
    <row r="9556" s="5" customFormat="1" x14ac:dyDescent="0.25"/>
    <row r="9557" s="5" customFormat="1" x14ac:dyDescent="0.25"/>
    <row r="9558" s="5" customFormat="1" x14ac:dyDescent="0.25"/>
    <row r="9559" s="5" customFormat="1" x14ac:dyDescent="0.25"/>
    <row r="9560" s="5" customFormat="1" x14ac:dyDescent="0.25"/>
    <row r="9561" s="5" customFormat="1" x14ac:dyDescent="0.25"/>
    <row r="9562" s="5" customFormat="1" x14ac:dyDescent="0.25"/>
    <row r="9563" s="5" customFormat="1" x14ac:dyDescent="0.25"/>
    <row r="9564" s="5" customFormat="1" x14ac:dyDescent="0.25"/>
    <row r="9565" s="5" customFormat="1" x14ac:dyDescent="0.25"/>
    <row r="9566" s="5" customFormat="1" x14ac:dyDescent="0.25"/>
    <row r="9567" s="5" customFormat="1" x14ac:dyDescent="0.25"/>
    <row r="9568" s="5" customFormat="1" x14ac:dyDescent="0.25"/>
    <row r="9569" s="5" customFormat="1" x14ac:dyDescent="0.25"/>
    <row r="9570" s="5" customFormat="1" x14ac:dyDescent="0.25"/>
    <row r="9571" s="5" customFormat="1" x14ac:dyDescent="0.25"/>
    <row r="9572" s="5" customFormat="1" x14ac:dyDescent="0.25"/>
    <row r="9573" s="5" customFormat="1" x14ac:dyDescent="0.25"/>
    <row r="9574" s="5" customFormat="1" x14ac:dyDescent="0.25"/>
    <row r="9575" s="5" customFormat="1" x14ac:dyDescent="0.25"/>
    <row r="9576" s="5" customFormat="1" x14ac:dyDescent="0.25"/>
    <row r="9577" s="5" customFormat="1" x14ac:dyDescent="0.25"/>
    <row r="9578" s="5" customFormat="1" x14ac:dyDescent="0.25"/>
    <row r="9579" s="5" customFormat="1" x14ac:dyDescent="0.25"/>
    <row r="9580" s="5" customFormat="1" x14ac:dyDescent="0.25"/>
    <row r="9581" s="5" customFormat="1" x14ac:dyDescent="0.25"/>
    <row r="9582" s="5" customFormat="1" x14ac:dyDescent="0.25"/>
    <row r="9583" s="5" customFormat="1" x14ac:dyDescent="0.25"/>
    <row r="9584" s="5" customFormat="1" x14ac:dyDescent="0.25"/>
    <row r="9585" s="5" customFormat="1" x14ac:dyDescent="0.25"/>
    <row r="9586" s="5" customFormat="1" x14ac:dyDescent="0.25"/>
    <row r="9587" s="5" customFormat="1" x14ac:dyDescent="0.25"/>
    <row r="9588" s="5" customFormat="1" x14ac:dyDescent="0.25"/>
    <row r="9589" s="5" customFormat="1" x14ac:dyDescent="0.25"/>
    <row r="9590" s="5" customFormat="1" x14ac:dyDescent="0.25"/>
    <row r="9591" s="5" customFormat="1" x14ac:dyDescent="0.25"/>
    <row r="9592" s="5" customFormat="1" x14ac:dyDescent="0.25"/>
    <row r="9593" s="5" customFormat="1" x14ac:dyDescent="0.25"/>
    <row r="9594" s="5" customFormat="1" x14ac:dyDescent="0.25"/>
    <row r="9595" s="5" customFormat="1" x14ac:dyDescent="0.25"/>
    <row r="9596" s="5" customFormat="1" x14ac:dyDescent="0.25"/>
    <row r="9597" s="5" customFormat="1" x14ac:dyDescent="0.25"/>
    <row r="9598" s="5" customFormat="1" x14ac:dyDescent="0.25"/>
    <row r="9599" s="5" customFormat="1" x14ac:dyDescent="0.25"/>
    <row r="9600" s="5" customFormat="1" x14ac:dyDescent="0.25"/>
    <row r="9601" s="5" customFormat="1" x14ac:dyDescent="0.25"/>
    <row r="9602" s="5" customFormat="1" x14ac:dyDescent="0.25"/>
    <row r="9603" s="5" customFormat="1" x14ac:dyDescent="0.25"/>
    <row r="9604" s="5" customFormat="1" x14ac:dyDescent="0.25"/>
    <row r="9605" s="5" customFormat="1" x14ac:dyDescent="0.25"/>
    <row r="9606" s="5" customFormat="1" x14ac:dyDescent="0.25"/>
    <row r="9607" s="5" customFormat="1" x14ac:dyDescent="0.25"/>
    <row r="9608" s="5" customFormat="1" x14ac:dyDescent="0.25"/>
    <row r="9609" s="5" customFormat="1" x14ac:dyDescent="0.25"/>
    <row r="9610" s="5" customFormat="1" x14ac:dyDescent="0.25"/>
    <row r="9611" s="5" customFormat="1" x14ac:dyDescent="0.25"/>
    <row r="9612" s="5" customFormat="1" x14ac:dyDescent="0.25"/>
    <row r="9613" s="5" customFormat="1" x14ac:dyDescent="0.25"/>
    <row r="9614" s="5" customFormat="1" x14ac:dyDescent="0.25"/>
    <row r="9615" s="5" customFormat="1" x14ac:dyDescent="0.25"/>
    <row r="9616" s="5" customFormat="1" x14ac:dyDescent="0.25"/>
    <row r="9617" s="5" customFormat="1" x14ac:dyDescent="0.25"/>
    <row r="9618" s="5" customFormat="1" x14ac:dyDescent="0.25"/>
    <row r="9619" s="5" customFormat="1" x14ac:dyDescent="0.25"/>
    <row r="9620" s="5" customFormat="1" x14ac:dyDescent="0.25"/>
    <row r="9621" s="5" customFormat="1" x14ac:dyDescent="0.25"/>
    <row r="9622" s="5" customFormat="1" x14ac:dyDescent="0.25"/>
    <row r="9623" s="5" customFormat="1" x14ac:dyDescent="0.25"/>
    <row r="9624" s="5" customFormat="1" x14ac:dyDescent="0.25"/>
    <row r="9625" s="5" customFormat="1" x14ac:dyDescent="0.25"/>
    <row r="9626" s="5" customFormat="1" x14ac:dyDescent="0.25"/>
    <row r="9627" s="5" customFormat="1" x14ac:dyDescent="0.25"/>
    <row r="9628" s="5" customFormat="1" x14ac:dyDescent="0.25"/>
    <row r="9629" s="5" customFormat="1" x14ac:dyDescent="0.25"/>
    <row r="9630" s="5" customFormat="1" x14ac:dyDescent="0.25"/>
    <row r="9631" s="5" customFormat="1" x14ac:dyDescent="0.25"/>
    <row r="9632" s="5" customFormat="1" x14ac:dyDescent="0.25"/>
    <row r="9633" s="5" customFormat="1" x14ac:dyDescent="0.25"/>
    <row r="9634" s="5" customFormat="1" x14ac:dyDescent="0.25"/>
    <row r="9635" s="5" customFormat="1" x14ac:dyDescent="0.25"/>
    <row r="9636" s="5" customFormat="1" x14ac:dyDescent="0.25"/>
    <row r="9637" s="5" customFormat="1" x14ac:dyDescent="0.25"/>
    <row r="9638" s="5" customFormat="1" x14ac:dyDescent="0.25"/>
    <row r="9639" s="5" customFormat="1" x14ac:dyDescent="0.25"/>
    <row r="9640" s="5" customFormat="1" x14ac:dyDescent="0.25"/>
    <row r="9641" s="5" customFormat="1" x14ac:dyDescent="0.25"/>
    <row r="9642" s="5" customFormat="1" x14ac:dyDescent="0.25"/>
    <row r="9643" s="5" customFormat="1" x14ac:dyDescent="0.25"/>
    <row r="9644" s="5" customFormat="1" x14ac:dyDescent="0.25"/>
    <row r="9645" s="5" customFormat="1" x14ac:dyDescent="0.25"/>
    <row r="9646" s="5" customFormat="1" x14ac:dyDescent="0.25"/>
    <row r="9647" s="5" customFormat="1" x14ac:dyDescent="0.25"/>
    <row r="9648" s="5" customFormat="1" x14ac:dyDescent="0.25"/>
    <row r="9649" s="5" customFormat="1" x14ac:dyDescent="0.25"/>
    <row r="9650" s="5" customFormat="1" x14ac:dyDescent="0.25"/>
    <row r="9651" s="5" customFormat="1" x14ac:dyDescent="0.25"/>
    <row r="9652" s="5" customFormat="1" x14ac:dyDescent="0.25"/>
    <row r="9653" s="5" customFormat="1" x14ac:dyDescent="0.25"/>
    <row r="9654" s="5" customFormat="1" x14ac:dyDescent="0.25"/>
    <row r="9655" s="5" customFormat="1" x14ac:dyDescent="0.25"/>
    <row r="9656" s="5" customFormat="1" x14ac:dyDescent="0.25"/>
    <row r="9657" s="5" customFormat="1" x14ac:dyDescent="0.25"/>
    <row r="9658" s="5" customFormat="1" x14ac:dyDescent="0.25"/>
    <row r="9659" s="5" customFormat="1" x14ac:dyDescent="0.25"/>
    <row r="9660" s="5" customFormat="1" x14ac:dyDescent="0.25"/>
    <row r="9661" s="5" customFormat="1" x14ac:dyDescent="0.25"/>
    <row r="9662" s="5" customFormat="1" x14ac:dyDescent="0.25"/>
    <row r="9663" s="5" customFormat="1" x14ac:dyDescent="0.25"/>
    <row r="9664" s="5" customFormat="1" x14ac:dyDescent="0.25"/>
    <row r="9665" s="5" customFormat="1" x14ac:dyDescent="0.25"/>
    <row r="9666" s="5" customFormat="1" x14ac:dyDescent="0.25"/>
    <row r="9667" s="5" customFormat="1" x14ac:dyDescent="0.25"/>
    <row r="9668" s="5" customFormat="1" x14ac:dyDescent="0.25"/>
    <row r="9669" s="5" customFormat="1" x14ac:dyDescent="0.25"/>
    <row r="9670" s="5" customFormat="1" x14ac:dyDescent="0.25"/>
    <row r="9671" s="5" customFormat="1" x14ac:dyDescent="0.25"/>
    <row r="9672" s="5" customFormat="1" x14ac:dyDescent="0.25"/>
    <row r="9673" s="5" customFormat="1" x14ac:dyDescent="0.25"/>
    <row r="9674" s="5" customFormat="1" x14ac:dyDescent="0.25"/>
    <row r="9675" s="5" customFormat="1" x14ac:dyDescent="0.25"/>
    <row r="9676" s="5" customFormat="1" x14ac:dyDescent="0.25"/>
    <row r="9677" s="5" customFormat="1" x14ac:dyDescent="0.25"/>
    <row r="9678" s="5" customFormat="1" x14ac:dyDescent="0.25"/>
    <row r="9679" s="5" customFormat="1" x14ac:dyDescent="0.25"/>
    <row r="9680" s="5" customFormat="1" x14ac:dyDescent="0.25"/>
    <row r="9681" s="5" customFormat="1" x14ac:dyDescent="0.25"/>
    <row r="9682" s="5" customFormat="1" x14ac:dyDescent="0.25"/>
    <row r="9683" s="5" customFormat="1" x14ac:dyDescent="0.25"/>
    <row r="9684" s="5" customFormat="1" x14ac:dyDescent="0.25"/>
    <row r="9685" s="5" customFormat="1" x14ac:dyDescent="0.25"/>
    <row r="9686" s="5" customFormat="1" x14ac:dyDescent="0.25"/>
    <row r="9687" s="5" customFormat="1" x14ac:dyDescent="0.25"/>
    <row r="9688" s="5" customFormat="1" x14ac:dyDescent="0.25"/>
    <row r="9689" s="5" customFormat="1" x14ac:dyDescent="0.25"/>
    <row r="9690" s="5" customFormat="1" x14ac:dyDescent="0.25"/>
    <row r="9691" s="5" customFormat="1" x14ac:dyDescent="0.25"/>
    <row r="9692" s="5" customFormat="1" x14ac:dyDescent="0.25"/>
    <row r="9693" s="5" customFormat="1" x14ac:dyDescent="0.25"/>
    <row r="9694" s="5" customFormat="1" x14ac:dyDescent="0.25"/>
    <row r="9695" s="5" customFormat="1" x14ac:dyDescent="0.25"/>
    <row r="9696" s="5" customFormat="1" x14ac:dyDescent="0.25"/>
    <row r="9697" s="5" customFormat="1" x14ac:dyDescent="0.25"/>
    <row r="9698" s="5" customFormat="1" x14ac:dyDescent="0.25"/>
    <row r="9699" s="5" customFormat="1" x14ac:dyDescent="0.25"/>
    <row r="9700" s="5" customFormat="1" x14ac:dyDescent="0.25"/>
    <row r="9701" s="5" customFormat="1" x14ac:dyDescent="0.25"/>
    <row r="9702" s="5" customFormat="1" x14ac:dyDescent="0.25"/>
    <row r="9703" s="5" customFormat="1" x14ac:dyDescent="0.25"/>
    <row r="9704" s="5" customFormat="1" x14ac:dyDescent="0.25"/>
    <row r="9705" s="5" customFormat="1" x14ac:dyDescent="0.25"/>
    <row r="9706" s="5" customFormat="1" x14ac:dyDescent="0.25"/>
    <row r="9707" s="5" customFormat="1" x14ac:dyDescent="0.25"/>
    <row r="9708" s="5" customFormat="1" x14ac:dyDescent="0.25"/>
    <row r="9709" s="5" customFormat="1" x14ac:dyDescent="0.25"/>
    <row r="9710" s="5" customFormat="1" x14ac:dyDescent="0.25"/>
    <row r="9711" s="5" customFormat="1" x14ac:dyDescent="0.25"/>
    <row r="9712" s="5" customFormat="1" x14ac:dyDescent="0.25"/>
    <row r="9713" s="5" customFormat="1" x14ac:dyDescent="0.25"/>
    <row r="9714" s="5" customFormat="1" x14ac:dyDescent="0.25"/>
    <row r="9715" s="5" customFormat="1" x14ac:dyDescent="0.25"/>
    <row r="9716" s="5" customFormat="1" x14ac:dyDescent="0.25"/>
    <row r="9717" s="5" customFormat="1" x14ac:dyDescent="0.25"/>
    <row r="9718" s="5" customFormat="1" x14ac:dyDescent="0.25"/>
    <row r="9719" s="5" customFormat="1" x14ac:dyDescent="0.25"/>
    <row r="9720" s="5" customFormat="1" x14ac:dyDescent="0.25"/>
    <row r="9721" s="5" customFormat="1" x14ac:dyDescent="0.25"/>
    <row r="9722" s="5" customFormat="1" x14ac:dyDescent="0.25"/>
    <row r="9723" s="5" customFormat="1" x14ac:dyDescent="0.25"/>
    <row r="9724" s="5" customFormat="1" x14ac:dyDescent="0.25"/>
    <row r="9725" s="5" customFormat="1" x14ac:dyDescent="0.25"/>
    <row r="9726" s="5" customFormat="1" x14ac:dyDescent="0.25"/>
    <row r="9727" s="5" customFormat="1" x14ac:dyDescent="0.25"/>
    <row r="9728" s="5" customFormat="1" x14ac:dyDescent="0.25"/>
    <row r="9729" s="5" customFormat="1" x14ac:dyDescent="0.25"/>
    <row r="9730" s="5" customFormat="1" x14ac:dyDescent="0.25"/>
    <row r="9731" s="5" customFormat="1" x14ac:dyDescent="0.25"/>
    <row r="9732" s="5" customFormat="1" x14ac:dyDescent="0.25"/>
    <row r="9733" s="5" customFormat="1" x14ac:dyDescent="0.25"/>
    <row r="9734" s="5" customFormat="1" x14ac:dyDescent="0.25"/>
    <row r="9735" s="5" customFormat="1" x14ac:dyDescent="0.25"/>
    <row r="9736" s="5" customFormat="1" x14ac:dyDescent="0.25"/>
    <row r="9737" s="5" customFormat="1" x14ac:dyDescent="0.25"/>
    <row r="9738" s="5" customFormat="1" x14ac:dyDescent="0.25"/>
    <row r="9739" s="5" customFormat="1" x14ac:dyDescent="0.25"/>
    <row r="9740" s="5" customFormat="1" x14ac:dyDescent="0.25"/>
    <row r="9741" s="5" customFormat="1" x14ac:dyDescent="0.25"/>
    <row r="9742" s="5" customFormat="1" x14ac:dyDescent="0.25"/>
    <row r="9743" s="5" customFormat="1" x14ac:dyDescent="0.25"/>
    <row r="9744" s="5" customFormat="1" x14ac:dyDescent="0.25"/>
    <row r="9745" s="5" customFormat="1" x14ac:dyDescent="0.25"/>
    <row r="9746" s="5" customFormat="1" x14ac:dyDescent="0.25"/>
    <row r="9747" s="5" customFormat="1" x14ac:dyDescent="0.25"/>
    <row r="9748" s="5" customFormat="1" x14ac:dyDescent="0.25"/>
    <row r="9749" s="5" customFormat="1" x14ac:dyDescent="0.25"/>
    <row r="9750" s="5" customFormat="1" x14ac:dyDescent="0.25"/>
    <row r="9751" s="5" customFormat="1" x14ac:dyDescent="0.25"/>
    <row r="9752" s="5" customFormat="1" x14ac:dyDescent="0.25"/>
    <row r="9753" s="5" customFormat="1" x14ac:dyDescent="0.25"/>
    <row r="9754" s="5" customFormat="1" x14ac:dyDescent="0.25"/>
    <row r="9755" s="5" customFormat="1" x14ac:dyDescent="0.25"/>
    <row r="9756" s="5" customFormat="1" x14ac:dyDescent="0.25"/>
    <row r="9757" s="5" customFormat="1" x14ac:dyDescent="0.25"/>
    <row r="9758" s="5" customFormat="1" x14ac:dyDescent="0.25"/>
    <row r="9759" s="5" customFormat="1" x14ac:dyDescent="0.25"/>
    <row r="9760" s="5" customFormat="1" x14ac:dyDescent="0.25"/>
    <row r="9761" s="5" customFormat="1" x14ac:dyDescent="0.25"/>
    <row r="9762" s="5" customFormat="1" x14ac:dyDescent="0.25"/>
    <row r="9763" s="5" customFormat="1" x14ac:dyDescent="0.25"/>
    <row r="9764" s="5" customFormat="1" x14ac:dyDescent="0.25"/>
    <row r="9765" s="5" customFormat="1" x14ac:dyDescent="0.25"/>
    <row r="9766" s="5" customFormat="1" x14ac:dyDescent="0.25"/>
    <row r="9767" s="5" customFormat="1" x14ac:dyDescent="0.25"/>
    <row r="9768" s="5" customFormat="1" x14ac:dyDescent="0.25"/>
    <row r="9769" s="5" customFormat="1" x14ac:dyDescent="0.25"/>
    <row r="9770" s="5" customFormat="1" x14ac:dyDescent="0.25"/>
    <row r="9771" s="5" customFormat="1" x14ac:dyDescent="0.25"/>
    <row r="9772" s="5" customFormat="1" x14ac:dyDescent="0.25"/>
    <row r="9773" s="5" customFormat="1" x14ac:dyDescent="0.25"/>
    <row r="9774" s="5" customFormat="1" x14ac:dyDescent="0.25"/>
    <row r="9775" s="5" customFormat="1" x14ac:dyDescent="0.25"/>
    <row r="9776" s="5" customFormat="1" x14ac:dyDescent="0.25"/>
    <row r="9777" s="5" customFormat="1" x14ac:dyDescent="0.25"/>
    <row r="9778" s="5" customFormat="1" x14ac:dyDescent="0.25"/>
    <row r="9779" s="5" customFormat="1" x14ac:dyDescent="0.25"/>
    <row r="9780" s="5" customFormat="1" x14ac:dyDescent="0.25"/>
    <row r="9781" s="5" customFormat="1" x14ac:dyDescent="0.25"/>
    <row r="9782" s="5" customFormat="1" x14ac:dyDescent="0.25"/>
    <row r="9783" s="5" customFormat="1" x14ac:dyDescent="0.25"/>
    <row r="9784" s="5" customFormat="1" x14ac:dyDescent="0.25"/>
    <row r="9785" s="5" customFormat="1" x14ac:dyDescent="0.25"/>
    <row r="9786" s="5" customFormat="1" x14ac:dyDescent="0.25"/>
    <row r="9787" s="5" customFormat="1" x14ac:dyDescent="0.25"/>
    <row r="9788" s="5" customFormat="1" x14ac:dyDescent="0.25"/>
    <row r="9789" s="5" customFormat="1" x14ac:dyDescent="0.25"/>
    <row r="9790" s="5" customFormat="1" x14ac:dyDescent="0.25"/>
    <row r="9791" s="5" customFormat="1" x14ac:dyDescent="0.25"/>
    <row r="9792" s="5" customFormat="1" x14ac:dyDescent="0.25"/>
    <row r="9793" s="5" customFormat="1" x14ac:dyDescent="0.25"/>
    <row r="9794" s="5" customFormat="1" x14ac:dyDescent="0.25"/>
    <row r="9795" s="5" customFormat="1" x14ac:dyDescent="0.25"/>
    <row r="9796" s="5" customFormat="1" x14ac:dyDescent="0.25"/>
    <row r="9797" s="5" customFormat="1" x14ac:dyDescent="0.25"/>
    <row r="9798" s="5" customFormat="1" x14ac:dyDescent="0.25"/>
    <row r="9799" s="5" customFormat="1" x14ac:dyDescent="0.25"/>
    <row r="9800" s="5" customFormat="1" x14ac:dyDescent="0.25"/>
    <row r="9801" s="5" customFormat="1" x14ac:dyDescent="0.25"/>
    <row r="9802" s="5" customFormat="1" x14ac:dyDescent="0.25"/>
    <row r="9803" s="5" customFormat="1" x14ac:dyDescent="0.25"/>
    <row r="9804" s="5" customFormat="1" x14ac:dyDescent="0.25"/>
    <row r="9805" s="5" customFormat="1" x14ac:dyDescent="0.25"/>
    <row r="9806" s="5" customFormat="1" x14ac:dyDescent="0.25"/>
    <row r="9807" s="5" customFormat="1" x14ac:dyDescent="0.25"/>
    <row r="9808" s="5" customFormat="1" x14ac:dyDescent="0.25"/>
    <row r="9809" s="5" customFormat="1" x14ac:dyDescent="0.25"/>
    <row r="9810" s="5" customFormat="1" x14ac:dyDescent="0.25"/>
    <row r="9811" s="5" customFormat="1" x14ac:dyDescent="0.25"/>
    <row r="9812" s="5" customFormat="1" x14ac:dyDescent="0.25"/>
    <row r="9813" s="5" customFormat="1" x14ac:dyDescent="0.25"/>
    <row r="9814" s="5" customFormat="1" x14ac:dyDescent="0.25"/>
    <row r="9815" s="5" customFormat="1" x14ac:dyDescent="0.25"/>
    <row r="9816" s="5" customFormat="1" x14ac:dyDescent="0.25"/>
    <row r="9817" s="5" customFormat="1" x14ac:dyDescent="0.25"/>
    <row r="9818" s="5" customFormat="1" x14ac:dyDescent="0.25"/>
    <row r="9819" s="5" customFormat="1" x14ac:dyDescent="0.25"/>
    <row r="9820" s="5" customFormat="1" x14ac:dyDescent="0.25"/>
    <row r="9821" s="5" customFormat="1" x14ac:dyDescent="0.25"/>
    <row r="9822" s="5" customFormat="1" x14ac:dyDescent="0.25"/>
    <row r="9823" s="5" customFormat="1" x14ac:dyDescent="0.25"/>
    <row r="9824" s="5" customFormat="1" x14ac:dyDescent="0.25"/>
    <row r="9825" s="5" customFormat="1" x14ac:dyDescent="0.25"/>
    <row r="9826" s="5" customFormat="1" x14ac:dyDescent="0.25"/>
    <row r="9827" s="5" customFormat="1" x14ac:dyDescent="0.25"/>
    <row r="9828" s="5" customFormat="1" x14ac:dyDescent="0.25"/>
    <row r="9829" s="5" customFormat="1" x14ac:dyDescent="0.25"/>
    <row r="9830" s="5" customFormat="1" x14ac:dyDescent="0.25"/>
    <row r="9831" s="5" customFormat="1" x14ac:dyDescent="0.25"/>
    <row r="9832" s="5" customFormat="1" x14ac:dyDescent="0.25"/>
    <row r="9833" s="5" customFormat="1" x14ac:dyDescent="0.25"/>
    <row r="9834" s="5" customFormat="1" x14ac:dyDescent="0.25"/>
    <row r="9835" s="5" customFormat="1" x14ac:dyDescent="0.25"/>
    <row r="9836" s="5" customFormat="1" x14ac:dyDescent="0.25"/>
    <row r="9837" s="5" customFormat="1" x14ac:dyDescent="0.25"/>
    <row r="9838" s="5" customFormat="1" x14ac:dyDescent="0.25"/>
    <row r="9839" s="5" customFormat="1" x14ac:dyDescent="0.25"/>
    <row r="9840" s="5" customFormat="1" x14ac:dyDescent="0.25"/>
    <row r="9841" s="5" customFormat="1" x14ac:dyDescent="0.25"/>
    <row r="9842" s="5" customFormat="1" x14ac:dyDescent="0.25"/>
    <row r="9843" s="5" customFormat="1" x14ac:dyDescent="0.25"/>
    <row r="9844" s="5" customFormat="1" x14ac:dyDescent="0.25"/>
    <row r="9845" s="5" customFormat="1" x14ac:dyDescent="0.25"/>
    <row r="9846" s="5" customFormat="1" x14ac:dyDescent="0.25"/>
    <row r="9847" s="5" customFormat="1" x14ac:dyDescent="0.25"/>
    <row r="9848" s="5" customFormat="1" x14ac:dyDescent="0.25"/>
    <row r="9849" s="5" customFormat="1" x14ac:dyDescent="0.25"/>
    <row r="9850" s="5" customFormat="1" x14ac:dyDescent="0.25"/>
    <row r="9851" s="5" customFormat="1" x14ac:dyDescent="0.25"/>
    <row r="9852" s="5" customFormat="1" x14ac:dyDescent="0.25"/>
    <row r="9853" s="5" customFormat="1" x14ac:dyDescent="0.25"/>
    <row r="9854" s="5" customFormat="1" x14ac:dyDescent="0.25"/>
    <row r="9855" s="5" customFormat="1" x14ac:dyDescent="0.25"/>
    <row r="9856" s="5" customFormat="1" x14ac:dyDescent="0.25"/>
    <row r="9857" s="5" customFormat="1" x14ac:dyDescent="0.25"/>
    <row r="9858" s="5" customFormat="1" x14ac:dyDescent="0.25"/>
    <row r="9859" s="5" customFormat="1" x14ac:dyDescent="0.25"/>
    <row r="9860" s="5" customFormat="1" x14ac:dyDescent="0.25"/>
    <row r="9861" s="5" customFormat="1" x14ac:dyDescent="0.25"/>
    <row r="9862" s="5" customFormat="1" x14ac:dyDescent="0.25"/>
    <row r="9863" s="5" customFormat="1" x14ac:dyDescent="0.25"/>
    <row r="9864" s="5" customFormat="1" x14ac:dyDescent="0.25"/>
    <row r="9865" s="5" customFormat="1" x14ac:dyDescent="0.25"/>
    <row r="9866" s="5" customFormat="1" x14ac:dyDescent="0.25"/>
    <row r="9867" s="5" customFormat="1" x14ac:dyDescent="0.25"/>
    <row r="9868" s="5" customFormat="1" x14ac:dyDescent="0.25"/>
    <row r="9869" s="5" customFormat="1" x14ac:dyDescent="0.25"/>
    <row r="9870" s="5" customFormat="1" x14ac:dyDescent="0.25"/>
    <row r="9871" s="5" customFormat="1" x14ac:dyDescent="0.25"/>
    <row r="9872" s="5" customFormat="1" x14ac:dyDescent="0.25"/>
    <row r="9873" s="5" customFormat="1" x14ac:dyDescent="0.25"/>
    <row r="9874" s="5" customFormat="1" x14ac:dyDescent="0.25"/>
    <row r="9875" s="5" customFormat="1" x14ac:dyDescent="0.25"/>
    <row r="9876" s="5" customFormat="1" x14ac:dyDescent="0.25"/>
    <row r="9877" s="5" customFormat="1" x14ac:dyDescent="0.25"/>
    <row r="9878" s="5" customFormat="1" x14ac:dyDescent="0.25"/>
    <row r="9879" s="5" customFormat="1" x14ac:dyDescent="0.25"/>
    <row r="9880" s="5" customFormat="1" x14ac:dyDescent="0.25"/>
    <row r="9881" s="5" customFormat="1" x14ac:dyDescent="0.25"/>
    <row r="9882" s="5" customFormat="1" x14ac:dyDescent="0.25"/>
    <row r="9883" s="5" customFormat="1" x14ac:dyDescent="0.25"/>
    <row r="9884" s="5" customFormat="1" x14ac:dyDescent="0.25"/>
    <row r="9885" s="5" customFormat="1" x14ac:dyDescent="0.25"/>
    <row r="9886" s="5" customFormat="1" x14ac:dyDescent="0.25"/>
    <row r="9887" s="5" customFormat="1" x14ac:dyDescent="0.25"/>
    <row r="9888" s="5" customFormat="1" x14ac:dyDescent="0.25"/>
    <row r="9889" s="5" customFormat="1" x14ac:dyDescent="0.25"/>
    <row r="9890" s="5" customFormat="1" x14ac:dyDescent="0.25"/>
    <row r="9891" s="5" customFormat="1" x14ac:dyDescent="0.25"/>
    <row r="9892" s="5" customFormat="1" x14ac:dyDescent="0.25"/>
    <row r="9893" s="5" customFormat="1" x14ac:dyDescent="0.25"/>
    <row r="9894" s="5" customFormat="1" x14ac:dyDescent="0.25"/>
    <row r="9895" s="5" customFormat="1" x14ac:dyDescent="0.25"/>
    <row r="9896" s="5" customFormat="1" x14ac:dyDescent="0.25"/>
    <row r="9897" s="5" customFormat="1" x14ac:dyDescent="0.25"/>
    <row r="9898" s="5" customFormat="1" x14ac:dyDescent="0.25"/>
    <row r="9899" s="5" customFormat="1" x14ac:dyDescent="0.25"/>
    <row r="9900" s="5" customFormat="1" x14ac:dyDescent="0.25"/>
    <row r="9901" s="5" customFormat="1" x14ac:dyDescent="0.25"/>
    <row r="9902" s="5" customFormat="1" x14ac:dyDescent="0.25"/>
    <row r="9903" s="5" customFormat="1" x14ac:dyDescent="0.25"/>
    <row r="9904" s="5" customFormat="1" x14ac:dyDescent="0.25"/>
    <row r="9905" s="5" customFormat="1" x14ac:dyDescent="0.25"/>
    <row r="9906" s="5" customFormat="1" x14ac:dyDescent="0.25"/>
    <row r="9907" s="5" customFormat="1" x14ac:dyDescent="0.25"/>
    <row r="9908" s="5" customFormat="1" x14ac:dyDescent="0.25"/>
    <row r="9909" s="5" customFormat="1" x14ac:dyDescent="0.25"/>
    <row r="9910" s="5" customFormat="1" x14ac:dyDescent="0.25"/>
    <row r="9911" s="5" customFormat="1" x14ac:dyDescent="0.25"/>
    <row r="9912" s="5" customFormat="1" x14ac:dyDescent="0.25"/>
    <row r="9913" s="5" customFormat="1" x14ac:dyDescent="0.25"/>
    <row r="9914" s="5" customFormat="1" x14ac:dyDescent="0.25"/>
    <row r="9915" s="5" customFormat="1" x14ac:dyDescent="0.25"/>
    <row r="9916" s="5" customFormat="1" x14ac:dyDescent="0.25"/>
    <row r="9917" s="5" customFormat="1" x14ac:dyDescent="0.25"/>
    <row r="9918" s="5" customFormat="1" x14ac:dyDescent="0.25"/>
    <row r="9919" s="5" customFormat="1" x14ac:dyDescent="0.25"/>
    <row r="9920" s="5" customFormat="1" x14ac:dyDescent="0.25"/>
    <row r="9921" s="5" customFormat="1" x14ac:dyDescent="0.25"/>
    <row r="9922" s="5" customFormat="1" x14ac:dyDescent="0.25"/>
    <row r="9923" s="5" customFormat="1" x14ac:dyDescent="0.25"/>
    <row r="9924" s="5" customFormat="1" x14ac:dyDescent="0.25"/>
    <row r="9925" s="5" customFormat="1" x14ac:dyDescent="0.25"/>
    <row r="9926" s="5" customFormat="1" x14ac:dyDescent="0.25"/>
    <row r="9927" s="5" customFormat="1" x14ac:dyDescent="0.25"/>
    <row r="9928" s="5" customFormat="1" x14ac:dyDescent="0.25"/>
    <row r="9929" s="5" customFormat="1" x14ac:dyDescent="0.25"/>
    <row r="9930" s="5" customFormat="1" x14ac:dyDescent="0.25"/>
    <row r="9931" s="5" customFormat="1" x14ac:dyDescent="0.25"/>
    <row r="9932" s="5" customFormat="1" x14ac:dyDescent="0.25"/>
    <row r="9933" s="5" customFormat="1" x14ac:dyDescent="0.25"/>
    <row r="9934" s="5" customFormat="1" x14ac:dyDescent="0.25"/>
    <row r="9935" s="5" customFormat="1" x14ac:dyDescent="0.25"/>
    <row r="9936" s="5" customFormat="1" x14ac:dyDescent="0.25"/>
    <row r="9937" s="5" customFormat="1" x14ac:dyDescent="0.25"/>
    <row r="9938" s="5" customFormat="1" x14ac:dyDescent="0.25"/>
    <row r="9939" s="5" customFormat="1" x14ac:dyDescent="0.25"/>
    <row r="9940" s="5" customFormat="1" x14ac:dyDescent="0.25"/>
    <row r="9941" s="5" customFormat="1" x14ac:dyDescent="0.25"/>
    <row r="9942" s="5" customFormat="1" x14ac:dyDescent="0.25"/>
    <row r="9943" s="5" customFormat="1" x14ac:dyDescent="0.25"/>
    <row r="9944" s="5" customFormat="1" x14ac:dyDescent="0.25"/>
    <row r="9945" s="5" customFormat="1" x14ac:dyDescent="0.25"/>
    <row r="9946" s="5" customFormat="1" x14ac:dyDescent="0.25"/>
    <row r="9947" s="5" customFormat="1" x14ac:dyDescent="0.25"/>
    <row r="9948" s="5" customFormat="1" x14ac:dyDescent="0.25"/>
    <row r="9949" s="5" customFormat="1" x14ac:dyDescent="0.25"/>
    <row r="9950" s="5" customFormat="1" x14ac:dyDescent="0.25"/>
    <row r="9951" s="5" customFormat="1" x14ac:dyDescent="0.25"/>
    <row r="9952" s="5" customFormat="1" x14ac:dyDescent="0.25"/>
    <row r="9953" s="5" customFormat="1" x14ac:dyDescent="0.25"/>
    <row r="9954" s="5" customFormat="1" x14ac:dyDescent="0.25"/>
    <row r="9955" s="5" customFormat="1" x14ac:dyDescent="0.25"/>
    <row r="9956" s="5" customFormat="1" x14ac:dyDescent="0.25"/>
    <row r="9957" s="5" customFormat="1" x14ac:dyDescent="0.25"/>
    <row r="9958" s="5" customFormat="1" x14ac:dyDescent="0.25"/>
    <row r="9959" s="5" customFormat="1" x14ac:dyDescent="0.25"/>
    <row r="9960" s="5" customFormat="1" x14ac:dyDescent="0.25"/>
    <row r="9961" s="5" customFormat="1" x14ac:dyDescent="0.25"/>
    <row r="9962" s="5" customFormat="1" x14ac:dyDescent="0.25"/>
    <row r="9963" s="5" customFormat="1" x14ac:dyDescent="0.25"/>
    <row r="9964" s="5" customFormat="1" x14ac:dyDescent="0.25"/>
    <row r="9965" s="5" customFormat="1" x14ac:dyDescent="0.25"/>
    <row r="9966" s="5" customFormat="1" x14ac:dyDescent="0.25"/>
    <row r="9967" s="5" customFormat="1" x14ac:dyDescent="0.25"/>
    <row r="9968" s="5" customFormat="1" x14ac:dyDescent="0.25"/>
    <row r="9969" s="5" customFormat="1" x14ac:dyDescent="0.25"/>
    <row r="9970" s="5" customFormat="1" x14ac:dyDescent="0.25"/>
    <row r="9971" s="5" customFormat="1" x14ac:dyDescent="0.25"/>
    <row r="9972" s="5" customFormat="1" x14ac:dyDescent="0.25"/>
    <row r="9973" s="5" customFormat="1" x14ac:dyDescent="0.25"/>
    <row r="9974" s="5" customFormat="1" x14ac:dyDescent="0.25"/>
    <row r="9975" s="5" customFormat="1" x14ac:dyDescent="0.25"/>
    <row r="9976" s="5" customFormat="1" x14ac:dyDescent="0.25"/>
    <row r="9977" s="5" customFormat="1" x14ac:dyDescent="0.25"/>
    <row r="9978" s="5" customFormat="1" x14ac:dyDescent="0.25"/>
    <row r="9979" s="5" customFormat="1" x14ac:dyDescent="0.25"/>
    <row r="9980" s="5" customFormat="1" x14ac:dyDescent="0.25"/>
    <row r="9981" s="5" customFormat="1" x14ac:dyDescent="0.25"/>
    <row r="9982" s="5" customFormat="1" x14ac:dyDescent="0.25"/>
    <row r="9983" s="5" customFormat="1" x14ac:dyDescent="0.25"/>
    <row r="9984" s="5" customFormat="1" x14ac:dyDescent="0.25"/>
    <row r="9985" s="5" customFormat="1" x14ac:dyDescent="0.25"/>
    <row r="9986" s="5" customFormat="1" x14ac:dyDescent="0.25"/>
    <row r="9987" s="5" customFormat="1" x14ac:dyDescent="0.25"/>
    <row r="9988" s="5" customFormat="1" x14ac:dyDescent="0.25"/>
    <row r="9989" s="5" customFormat="1" x14ac:dyDescent="0.25"/>
    <row r="9990" s="5" customFormat="1" x14ac:dyDescent="0.25"/>
    <row r="9991" s="5" customFormat="1" x14ac:dyDescent="0.25"/>
    <row r="9992" s="5" customFormat="1" x14ac:dyDescent="0.25"/>
    <row r="9993" s="5" customFormat="1" x14ac:dyDescent="0.25"/>
    <row r="9994" s="5" customFormat="1" x14ac:dyDescent="0.25"/>
    <row r="9995" s="5" customFormat="1" x14ac:dyDescent="0.25"/>
    <row r="9996" s="5" customFormat="1" x14ac:dyDescent="0.25"/>
    <row r="9997" s="5" customFormat="1" x14ac:dyDescent="0.25"/>
    <row r="9998" s="5" customFormat="1" x14ac:dyDescent="0.25"/>
    <row r="9999" s="5" customFormat="1" x14ac:dyDescent="0.25"/>
    <row r="10000" s="5" customFormat="1" x14ac:dyDescent="0.25"/>
    <row r="10001" s="5" customFormat="1" x14ac:dyDescent="0.25"/>
    <row r="10002" s="5" customFormat="1" x14ac:dyDescent="0.25"/>
    <row r="10003" s="5" customFormat="1" x14ac:dyDescent="0.25"/>
    <row r="10004" s="5" customFormat="1" x14ac:dyDescent="0.25"/>
    <row r="10005" s="5" customFormat="1" x14ac:dyDescent="0.25"/>
    <row r="10006" s="5" customFormat="1" x14ac:dyDescent="0.25"/>
    <row r="10007" s="5" customFormat="1" x14ac:dyDescent="0.25"/>
    <row r="10008" s="5" customFormat="1" x14ac:dyDescent="0.25"/>
    <row r="10009" s="5" customFormat="1" x14ac:dyDescent="0.25"/>
    <row r="10010" s="5" customFormat="1" x14ac:dyDescent="0.25"/>
    <row r="10011" s="5" customFormat="1" x14ac:dyDescent="0.25"/>
    <row r="10012" s="5" customFormat="1" x14ac:dyDescent="0.25"/>
    <row r="10013" s="5" customFormat="1" x14ac:dyDescent="0.25"/>
    <row r="10014" s="5" customFormat="1" x14ac:dyDescent="0.25"/>
    <row r="10015" s="5" customFormat="1" x14ac:dyDescent="0.25"/>
    <row r="10016" s="5" customFormat="1" x14ac:dyDescent="0.25"/>
    <row r="10017" s="5" customFormat="1" x14ac:dyDescent="0.25"/>
    <row r="10018" s="5" customFormat="1" x14ac:dyDescent="0.25"/>
    <row r="10019" s="5" customFormat="1" x14ac:dyDescent="0.25"/>
    <row r="10020" s="5" customFormat="1" x14ac:dyDescent="0.25"/>
    <row r="10021" s="5" customFormat="1" x14ac:dyDescent="0.25"/>
    <row r="10022" s="5" customFormat="1" x14ac:dyDescent="0.25"/>
    <row r="10023" s="5" customFormat="1" x14ac:dyDescent="0.25"/>
    <row r="10024" s="5" customFormat="1" x14ac:dyDescent="0.25"/>
    <row r="10025" s="5" customFormat="1" x14ac:dyDescent="0.25"/>
    <row r="10026" s="5" customFormat="1" x14ac:dyDescent="0.25"/>
    <row r="10027" s="5" customFormat="1" x14ac:dyDescent="0.25"/>
    <row r="10028" s="5" customFormat="1" x14ac:dyDescent="0.25"/>
    <row r="10029" s="5" customFormat="1" x14ac:dyDescent="0.25"/>
    <row r="10030" s="5" customFormat="1" x14ac:dyDescent="0.25"/>
    <row r="10031" s="5" customFormat="1" x14ac:dyDescent="0.25"/>
    <row r="10032" s="5" customFormat="1" x14ac:dyDescent="0.25"/>
    <row r="10033" s="5" customFormat="1" x14ac:dyDescent="0.25"/>
    <row r="10034" s="5" customFormat="1" x14ac:dyDescent="0.25"/>
    <row r="10035" s="5" customFormat="1" x14ac:dyDescent="0.25"/>
    <row r="10036" s="5" customFormat="1" x14ac:dyDescent="0.25"/>
    <row r="10037" s="5" customFormat="1" x14ac:dyDescent="0.25"/>
    <row r="10038" s="5" customFormat="1" x14ac:dyDescent="0.25"/>
    <row r="10039" s="5" customFormat="1" x14ac:dyDescent="0.25"/>
    <row r="10040" s="5" customFormat="1" x14ac:dyDescent="0.25"/>
    <row r="10041" s="5" customFormat="1" x14ac:dyDescent="0.25"/>
    <row r="10042" s="5" customFormat="1" x14ac:dyDescent="0.25"/>
    <row r="10043" s="5" customFormat="1" x14ac:dyDescent="0.25"/>
    <row r="10044" s="5" customFormat="1" x14ac:dyDescent="0.25"/>
    <row r="10045" s="5" customFormat="1" x14ac:dyDescent="0.25"/>
    <row r="10046" s="5" customFormat="1" x14ac:dyDescent="0.25"/>
    <row r="10047" s="5" customFormat="1" x14ac:dyDescent="0.25"/>
    <row r="10048" s="5" customFormat="1" x14ac:dyDescent="0.25"/>
    <row r="10049" s="5" customFormat="1" x14ac:dyDescent="0.25"/>
    <row r="10050" s="5" customFormat="1" x14ac:dyDescent="0.25"/>
    <row r="10051" s="5" customFormat="1" x14ac:dyDescent="0.25"/>
    <row r="10052" s="5" customFormat="1" x14ac:dyDescent="0.25"/>
    <row r="10053" s="5" customFormat="1" x14ac:dyDescent="0.25"/>
    <row r="10054" s="5" customFormat="1" x14ac:dyDescent="0.25"/>
    <row r="10055" s="5" customFormat="1" x14ac:dyDescent="0.25"/>
    <row r="10056" s="5" customFormat="1" x14ac:dyDescent="0.25"/>
    <row r="10057" s="5" customFormat="1" x14ac:dyDescent="0.25"/>
    <row r="10058" s="5" customFormat="1" x14ac:dyDescent="0.25"/>
    <row r="10059" s="5" customFormat="1" x14ac:dyDescent="0.25"/>
    <row r="10060" s="5" customFormat="1" x14ac:dyDescent="0.25"/>
    <row r="10061" s="5" customFormat="1" x14ac:dyDescent="0.25"/>
    <row r="10062" s="5" customFormat="1" x14ac:dyDescent="0.25"/>
    <row r="10063" s="5" customFormat="1" x14ac:dyDescent="0.25"/>
    <row r="10064" s="5" customFormat="1" x14ac:dyDescent="0.25"/>
    <row r="10065" s="5" customFormat="1" x14ac:dyDescent="0.25"/>
    <row r="10066" s="5" customFormat="1" x14ac:dyDescent="0.25"/>
    <row r="10067" s="5" customFormat="1" x14ac:dyDescent="0.25"/>
    <row r="10068" s="5" customFormat="1" x14ac:dyDescent="0.25"/>
    <row r="10069" s="5" customFormat="1" x14ac:dyDescent="0.25"/>
    <row r="10070" s="5" customFormat="1" x14ac:dyDescent="0.25"/>
    <row r="10071" s="5" customFormat="1" x14ac:dyDescent="0.25"/>
    <row r="10072" s="5" customFormat="1" x14ac:dyDescent="0.25"/>
    <row r="10073" s="5" customFormat="1" x14ac:dyDescent="0.25"/>
    <row r="10074" s="5" customFormat="1" x14ac:dyDescent="0.25"/>
    <row r="10075" s="5" customFormat="1" x14ac:dyDescent="0.25"/>
    <row r="10076" s="5" customFormat="1" x14ac:dyDescent="0.25"/>
    <row r="10077" s="5" customFormat="1" x14ac:dyDescent="0.25"/>
    <row r="10078" s="5" customFormat="1" x14ac:dyDescent="0.25"/>
    <row r="10079" s="5" customFormat="1" x14ac:dyDescent="0.25"/>
    <row r="10080" s="5" customFormat="1" x14ac:dyDescent="0.25"/>
    <row r="10081" s="5" customFormat="1" x14ac:dyDescent="0.25"/>
    <row r="10082" s="5" customFormat="1" x14ac:dyDescent="0.25"/>
    <row r="10083" s="5" customFormat="1" x14ac:dyDescent="0.25"/>
    <row r="10084" s="5" customFormat="1" x14ac:dyDescent="0.25"/>
    <row r="10085" s="5" customFormat="1" x14ac:dyDescent="0.25"/>
    <row r="10086" s="5" customFormat="1" x14ac:dyDescent="0.25"/>
    <row r="10087" s="5" customFormat="1" x14ac:dyDescent="0.25"/>
    <row r="10088" s="5" customFormat="1" x14ac:dyDescent="0.25"/>
    <row r="10089" s="5" customFormat="1" x14ac:dyDescent="0.25"/>
    <row r="10090" s="5" customFormat="1" x14ac:dyDescent="0.25"/>
    <row r="10091" s="5" customFormat="1" x14ac:dyDescent="0.25"/>
    <row r="10092" s="5" customFormat="1" x14ac:dyDescent="0.25"/>
    <row r="10093" s="5" customFormat="1" x14ac:dyDescent="0.25"/>
    <row r="10094" s="5" customFormat="1" x14ac:dyDescent="0.25"/>
    <row r="10095" s="5" customFormat="1" x14ac:dyDescent="0.25"/>
    <row r="10096" s="5" customFormat="1" x14ac:dyDescent="0.25"/>
    <row r="10097" s="5" customFormat="1" x14ac:dyDescent="0.25"/>
    <row r="10098" s="5" customFormat="1" x14ac:dyDescent="0.25"/>
    <row r="10099" s="5" customFormat="1" x14ac:dyDescent="0.25"/>
    <row r="10100" s="5" customFormat="1" x14ac:dyDescent="0.25"/>
    <row r="10101" s="5" customFormat="1" x14ac:dyDescent="0.25"/>
    <row r="10102" s="5" customFormat="1" x14ac:dyDescent="0.25"/>
    <row r="10103" s="5" customFormat="1" x14ac:dyDescent="0.25"/>
    <row r="10104" s="5" customFormat="1" x14ac:dyDescent="0.25"/>
    <row r="10105" s="5" customFormat="1" x14ac:dyDescent="0.25"/>
    <row r="10106" s="5" customFormat="1" x14ac:dyDescent="0.25"/>
    <row r="10107" s="5" customFormat="1" x14ac:dyDescent="0.25"/>
    <row r="10108" s="5" customFormat="1" x14ac:dyDescent="0.25"/>
    <row r="10109" s="5" customFormat="1" x14ac:dyDescent="0.25"/>
    <row r="10110" s="5" customFormat="1" x14ac:dyDescent="0.25"/>
    <row r="10111" s="5" customFormat="1" x14ac:dyDescent="0.25"/>
    <row r="10112" s="5" customFormat="1" x14ac:dyDescent="0.25"/>
    <row r="10113" s="5" customFormat="1" x14ac:dyDescent="0.25"/>
    <row r="10114" s="5" customFormat="1" x14ac:dyDescent="0.25"/>
    <row r="10115" s="5" customFormat="1" x14ac:dyDescent="0.25"/>
    <row r="10116" s="5" customFormat="1" x14ac:dyDescent="0.25"/>
    <row r="10117" s="5" customFormat="1" x14ac:dyDescent="0.25"/>
    <row r="10118" s="5" customFormat="1" x14ac:dyDescent="0.25"/>
    <row r="10119" s="5" customFormat="1" x14ac:dyDescent="0.25"/>
    <row r="10120" s="5" customFormat="1" x14ac:dyDescent="0.25"/>
    <row r="10121" s="5" customFormat="1" x14ac:dyDescent="0.25"/>
    <row r="10122" s="5" customFormat="1" x14ac:dyDescent="0.25"/>
    <row r="10123" s="5" customFormat="1" x14ac:dyDescent="0.25"/>
    <row r="10124" s="5" customFormat="1" x14ac:dyDescent="0.25"/>
    <row r="10125" s="5" customFormat="1" x14ac:dyDescent="0.25"/>
    <row r="10126" s="5" customFormat="1" x14ac:dyDescent="0.25"/>
    <row r="10127" s="5" customFormat="1" x14ac:dyDescent="0.25"/>
    <row r="10128" s="5" customFormat="1" x14ac:dyDescent="0.25"/>
    <row r="10129" s="5" customFormat="1" x14ac:dyDescent="0.25"/>
    <row r="10130" s="5" customFormat="1" x14ac:dyDescent="0.25"/>
    <row r="10131" s="5" customFormat="1" x14ac:dyDescent="0.25"/>
    <row r="10132" s="5" customFormat="1" x14ac:dyDescent="0.25"/>
    <row r="10133" s="5" customFormat="1" x14ac:dyDescent="0.25"/>
    <row r="10134" s="5" customFormat="1" x14ac:dyDescent="0.25"/>
    <row r="10135" s="5" customFormat="1" x14ac:dyDescent="0.25"/>
    <row r="10136" s="5" customFormat="1" x14ac:dyDescent="0.25"/>
    <row r="10137" s="5" customFormat="1" x14ac:dyDescent="0.25"/>
    <row r="10138" s="5" customFormat="1" x14ac:dyDescent="0.25"/>
    <row r="10139" s="5" customFormat="1" x14ac:dyDescent="0.25"/>
    <row r="10140" s="5" customFormat="1" x14ac:dyDescent="0.25"/>
    <row r="10141" s="5" customFormat="1" x14ac:dyDescent="0.25"/>
    <row r="10142" s="5" customFormat="1" x14ac:dyDescent="0.25"/>
    <row r="10143" s="5" customFormat="1" x14ac:dyDescent="0.25"/>
    <row r="10144" s="5" customFormat="1" x14ac:dyDescent="0.25"/>
    <row r="10145" s="5" customFormat="1" x14ac:dyDescent="0.25"/>
    <row r="10146" s="5" customFormat="1" x14ac:dyDescent="0.25"/>
    <row r="10147" s="5" customFormat="1" x14ac:dyDescent="0.25"/>
    <row r="10148" s="5" customFormat="1" x14ac:dyDescent="0.25"/>
    <row r="10149" s="5" customFormat="1" x14ac:dyDescent="0.25"/>
    <row r="10150" s="5" customFormat="1" x14ac:dyDescent="0.25"/>
    <row r="10151" s="5" customFormat="1" x14ac:dyDescent="0.25"/>
    <row r="10152" s="5" customFormat="1" x14ac:dyDescent="0.25"/>
    <row r="10153" s="5" customFormat="1" x14ac:dyDescent="0.25"/>
    <row r="10154" s="5" customFormat="1" x14ac:dyDescent="0.25"/>
    <row r="10155" s="5" customFormat="1" x14ac:dyDescent="0.25"/>
    <row r="10156" s="5" customFormat="1" x14ac:dyDescent="0.25"/>
    <row r="10157" s="5" customFormat="1" x14ac:dyDescent="0.25"/>
    <row r="10158" s="5" customFormat="1" x14ac:dyDescent="0.25"/>
    <row r="10159" s="5" customFormat="1" x14ac:dyDescent="0.25"/>
    <row r="10160" s="5" customFormat="1" x14ac:dyDescent="0.25"/>
    <row r="10161" s="5" customFormat="1" x14ac:dyDescent="0.25"/>
    <row r="10162" s="5" customFormat="1" x14ac:dyDescent="0.25"/>
    <row r="10163" s="5" customFormat="1" x14ac:dyDescent="0.25"/>
    <row r="10164" s="5" customFormat="1" x14ac:dyDescent="0.25"/>
    <row r="10165" s="5" customFormat="1" x14ac:dyDescent="0.25"/>
    <row r="10166" s="5" customFormat="1" x14ac:dyDescent="0.25"/>
    <row r="10167" s="5" customFormat="1" x14ac:dyDescent="0.25"/>
    <row r="10168" s="5" customFormat="1" x14ac:dyDescent="0.25"/>
    <row r="10169" s="5" customFormat="1" x14ac:dyDescent="0.25"/>
    <row r="10170" s="5" customFormat="1" x14ac:dyDescent="0.25"/>
    <row r="10171" s="5" customFormat="1" x14ac:dyDescent="0.25"/>
    <row r="10172" s="5" customFormat="1" x14ac:dyDescent="0.25"/>
    <row r="10173" s="5" customFormat="1" x14ac:dyDescent="0.25"/>
    <row r="10174" s="5" customFormat="1" x14ac:dyDescent="0.25"/>
    <row r="10175" s="5" customFormat="1" x14ac:dyDescent="0.25"/>
    <row r="10176" s="5" customFormat="1" x14ac:dyDescent="0.25"/>
    <row r="10177" s="5" customFormat="1" x14ac:dyDescent="0.25"/>
    <row r="10178" s="5" customFormat="1" x14ac:dyDescent="0.25"/>
    <row r="10179" s="5" customFormat="1" x14ac:dyDescent="0.25"/>
    <row r="10180" s="5" customFormat="1" x14ac:dyDescent="0.25"/>
    <row r="10181" s="5" customFormat="1" x14ac:dyDescent="0.25"/>
    <row r="10182" s="5" customFormat="1" x14ac:dyDescent="0.25"/>
    <row r="10183" s="5" customFormat="1" x14ac:dyDescent="0.25"/>
    <row r="10184" s="5" customFormat="1" x14ac:dyDescent="0.25"/>
    <row r="10185" s="5" customFormat="1" x14ac:dyDescent="0.25"/>
    <row r="10186" s="5" customFormat="1" x14ac:dyDescent="0.25"/>
    <row r="10187" s="5" customFormat="1" x14ac:dyDescent="0.25"/>
    <row r="10188" s="5" customFormat="1" x14ac:dyDescent="0.25"/>
    <row r="10189" s="5" customFormat="1" x14ac:dyDescent="0.25"/>
    <row r="10190" s="5" customFormat="1" x14ac:dyDescent="0.25"/>
    <row r="10191" s="5" customFormat="1" x14ac:dyDescent="0.25"/>
    <row r="10192" s="5" customFormat="1" x14ac:dyDescent="0.25"/>
    <row r="10193" s="5" customFormat="1" x14ac:dyDescent="0.25"/>
    <row r="10194" s="5" customFormat="1" x14ac:dyDescent="0.25"/>
    <row r="10195" s="5" customFormat="1" x14ac:dyDescent="0.25"/>
    <row r="10196" s="5" customFormat="1" x14ac:dyDescent="0.25"/>
    <row r="10197" s="5" customFormat="1" x14ac:dyDescent="0.25"/>
    <row r="10198" s="5" customFormat="1" x14ac:dyDescent="0.25"/>
    <row r="10199" s="5" customFormat="1" x14ac:dyDescent="0.25"/>
    <row r="10200" s="5" customFormat="1" x14ac:dyDescent="0.25"/>
    <row r="10201" s="5" customFormat="1" x14ac:dyDescent="0.25"/>
    <row r="10202" s="5" customFormat="1" x14ac:dyDescent="0.25"/>
    <row r="10203" s="5" customFormat="1" x14ac:dyDescent="0.25"/>
    <row r="10204" s="5" customFormat="1" x14ac:dyDescent="0.25"/>
    <row r="10205" s="5" customFormat="1" x14ac:dyDescent="0.25"/>
    <row r="10206" s="5" customFormat="1" x14ac:dyDescent="0.25"/>
    <row r="10207" s="5" customFormat="1" x14ac:dyDescent="0.25"/>
    <row r="10208" s="5" customFormat="1" x14ac:dyDescent="0.25"/>
    <row r="10209" s="5" customFormat="1" x14ac:dyDescent="0.25"/>
    <row r="10210" s="5" customFormat="1" x14ac:dyDescent="0.25"/>
    <row r="10211" s="5" customFormat="1" x14ac:dyDescent="0.25"/>
    <row r="10212" s="5" customFormat="1" x14ac:dyDescent="0.25"/>
    <row r="10213" s="5" customFormat="1" x14ac:dyDescent="0.25"/>
    <row r="10214" s="5" customFormat="1" x14ac:dyDescent="0.25"/>
    <row r="10215" s="5" customFormat="1" x14ac:dyDescent="0.25"/>
    <row r="10216" s="5" customFormat="1" x14ac:dyDescent="0.25"/>
    <row r="10217" s="5" customFormat="1" x14ac:dyDescent="0.25"/>
    <row r="10218" s="5" customFormat="1" x14ac:dyDescent="0.25"/>
    <row r="10219" s="5" customFormat="1" x14ac:dyDescent="0.25"/>
    <row r="10220" s="5" customFormat="1" x14ac:dyDescent="0.25"/>
    <row r="10221" s="5" customFormat="1" x14ac:dyDescent="0.25"/>
    <row r="10222" s="5" customFormat="1" x14ac:dyDescent="0.25"/>
    <row r="10223" s="5" customFormat="1" x14ac:dyDescent="0.25"/>
    <row r="10224" s="5" customFormat="1" x14ac:dyDescent="0.25"/>
    <row r="10225" s="5" customFormat="1" x14ac:dyDescent="0.25"/>
    <row r="10226" s="5" customFormat="1" x14ac:dyDescent="0.25"/>
    <row r="10227" s="5" customFormat="1" x14ac:dyDescent="0.25"/>
    <row r="10228" s="5" customFormat="1" x14ac:dyDescent="0.25"/>
    <row r="10229" s="5" customFormat="1" x14ac:dyDescent="0.25"/>
    <row r="10230" s="5" customFormat="1" x14ac:dyDescent="0.25"/>
    <row r="10231" s="5" customFormat="1" x14ac:dyDescent="0.25"/>
    <row r="10232" s="5" customFormat="1" x14ac:dyDescent="0.25"/>
    <row r="10233" s="5" customFormat="1" x14ac:dyDescent="0.25"/>
    <row r="10234" s="5" customFormat="1" x14ac:dyDescent="0.25"/>
    <row r="10235" s="5" customFormat="1" x14ac:dyDescent="0.25"/>
    <row r="10236" s="5" customFormat="1" x14ac:dyDescent="0.25"/>
    <row r="10237" s="5" customFormat="1" x14ac:dyDescent="0.25"/>
    <row r="10238" s="5" customFormat="1" x14ac:dyDescent="0.25"/>
    <row r="10239" s="5" customFormat="1" x14ac:dyDescent="0.25"/>
    <row r="10240" s="5" customFormat="1" x14ac:dyDescent="0.25"/>
    <row r="10241" s="5" customFormat="1" x14ac:dyDescent="0.25"/>
    <row r="10242" s="5" customFormat="1" x14ac:dyDescent="0.25"/>
    <row r="10243" s="5" customFormat="1" x14ac:dyDescent="0.25"/>
    <row r="10244" s="5" customFormat="1" x14ac:dyDescent="0.25"/>
    <row r="10245" s="5" customFormat="1" x14ac:dyDescent="0.25"/>
    <row r="10246" s="5" customFormat="1" x14ac:dyDescent="0.25"/>
    <row r="10247" s="5" customFormat="1" x14ac:dyDescent="0.25"/>
    <row r="10248" s="5" customFormat="1" x14ac:dyDescent="0.25"/>
    <row r="10249" s="5" customFormat="1" x14ac:dyDescent="0.25"/>
    <row r="10250" s="5" customFormat="1" x14ac:dyDescent="0.25"/>
    <row r="10251" s="5" customFormat="1" x14ac:dyDescent="0.25"/>
    <row r="10252" s="5" customFormat="1" x14ac:dyDescent="0.25"/>
    <row r="10253" s="5" customFormat="1" x14ac:dyDescent="0.25"/>
    <row r="10254" s="5" customFormat="1" x14ac:dyDescent="0.25"/>
    <row r="10255" s="5" customFormat="1" x14ac:dyDescent="0.25"/>
    <row r="10256" s="5" customFormat="1" x14ac:dyDescent="0.25"/>
    <row r="10257" s="5" customFormat="1" x14ac:dyDescent="0.25"/>
    <row r="10258" s="5" customFormat="1" x14ac:dyDescent="0.25"/>
    <row r="10259" s="5" customFormat="1" x14ac:dyDescent="0.25"/>
    <row r="10260" s="5" customFormat="1" x14ac:dyDescent="0.25"/>
    <row r="10261" s="5" customFormat="1" x14ac:dyDescent="0.25"/>
    <row r="10262" s="5" customFormat="1" x14ac:dyDescent="0.25"/>
    <row r="10263" s="5" customFormat="1" x14ac:dyDescent="0.25"/>
    <row r="10264" s="5" customFormat="1" x14ac:dyDescent="0.25"/>
    <row r="10265" s="5" customFormat="1" x14ac:dyDescent="0.25"/>
    <row r="10266" s="5" customFormat="1" x14ac:dyDescent="0.25"/>
    <row r="10267" s="5" customFormat="1" x14ac:dyDescent="0.25"/>
    <row r="10268" s="5" customFormat="1" x14ac:dyDescent="0.25"/>
    <row r="10269" s="5" customFormat="1" x14ac:dyDescent="0.25"/>
    <row r="10270" s="5" customFormat="1" x14ac:dyDescent="0.25"/>
    <row r="10271" s="5" customFormat="1" x14ac:dyDescent="0.25"/>
    <row r="10272" s="5" customFormat="1" x14ac:dyDescent="0.25"/>
    <row r="10273" s="5" customFormat="1" x14ac:dyDescent="0.25"/>
    <row r="10274" s="5" customFormat="1" x14ac:dyDescent="0.25"/>
    <row r="10275" s="5" customFormat="1" x14ac:dyDescent="0.25"/>
    <row r="10276" s="5" customFormat="1" x14ac:dyDescent="0.25"/>
    <row r="10277" s="5" customFormat="1" x14ac:dyDescent="0.25"/>
    <row r="10278" s="5" customFormat="1" x14ac:dyDescent="0.25"/>
    <row r="10279" s="5" customFormat="1" x14ac:dyDescent="0.25"/>
    <row r="10280" s="5" customFormat="1" x14ac:dyDescent="0.25"/>
    <row r="10281" s="5" customFormat="1" x14ac:dyDescent="0.25"/>
    <row r="10282" s="5" customFormat="1" x14ac:dyDescent="0.25"/>
    <row r="10283" s="5" customFormat="1" x14ac:dyDescent="0.25"/>
    <row r="10284" s="5" customFormat="1" x14ac:dyDescent="0.25"/>
    <row r="10285" s="5" customFormat="1" x14ac:dyDescent="0.25"/>
    <row r="10286" s="5" customFormat="1" x14ac:dyDescent="0.25"/>
    <row r="10287" s="5" customFormat="1" x14ac:dyDescent="0.25"/>
    <row r="10288" s="5" customFormat="1" x14ac:dyDescent="0.25"/>
    <row r="10289" s="5" customFormat="1" x14ac:dyDescent="0.25"/>
    <row r="10290" s="5" customFormat="1" x14ac:dyDescent="0.25"/>
    <row r="10291" s="5" customFormat="1" x14ac:dyDescent="0.25"/>
    <row r="10292" s="5" customFormat="1" x14ac:dyDescent="0.25"/>
    <row r="10293" s="5" customFormat="1" x14ac:dyDescent="0.25"/>
    <row r="10294" s="5" customFormat="1" x14ac:dyDescent="0.25"/>
    <row r="10295" s="5" customFormat="1" x14ac:dyDescent="0.25"/>
    <row r="10296" s="5" customFormat="1" x14ac:dyDescent="0.25"/>
    <row r="10297" s="5" customFormat="1" x14ac:dyDescent="0.25"/>
    <row r="10298" s="5" customFormat="1" x14ac:dyDescent="0.25"/>
    <row r="10299" s="5" customFormat="1" x14ac:dyDescent="0.25"/>
    <row r="10300" s="5" customFormat="1" x14ac:dyDescent="0.25"/>
    <row r="10301" s="5" customFormat="1" x14ac:dyDescent="0.25"/>
    <row r="10302" s="5" customFormat="1" x14ac:dyDescent="0.25"/>
    <row r="10303" s="5" customFormat="1" x14ac:dyDescent="0.25"/>
    <row r="10304" s="5" customFormat="1" x14ac:dyDescent="0.25"/>
    <row r="10305" s="5" customFormat="1" x14ac:dyDescent="0.25"/>
    <row r="10306" s="5" customFormat="1" x14ac:dyDescent="0.25"/>
    <row r="10307" s="5" customFormat="1" x14ac:dyDescent="0.25"/>
    <row r="10308" s="5" customFormat="1" x14ac:dyDescent="0.25"/>
    <row r="10309" s="5" customFormat="1" x14ac:dyDescent="0.25"/>
    <row r="10310" s="5" customFormat="1" x14ac:dyDescent="0.25"/>
    <row r="10311" s="5" customFormat="1" x14ac:dyDescent="0.25"/>
    <row r="10312" s="5" customFormat="1" x14ac:dyDescent="0.25"/>
    <row r="10313" s="5" customFormat="1" x14ac:dyDescent="0.25"/>
    <row r="10314" s="5" customFormat="1" x14ac:dyDescent="0.25"/>
    <row r="10315" s="5" customFormat="1" x14ac:dyDescent="0.25"/>
    <row r="10316" s="5" customFormat="1" x14ac:dyDescent="0.25"/>
    <row r="10317" s="5" customFormat="1" x14ac:dyDescent="0.25"/>
    <row r="10318" s="5" customFormat="1" x14ac:dyDescent="0.25"/>
    <row r="10319" s="5" customFormat="1" x14ac:dyDescent="0.25"/>
    <row r="10320" s="5" customFormat="1" x14ac:dyDescent="0.25"/>
    <row r="10321" s="5" customFormat="1" x14ac:dyDescent="0.25"/>
    <row r="10322" s="5" customFormat="1" x14ac:dyDescent="0.25"/>
    <row r="10323" s="5" customFormat="1" x14ac:dyDescent="0.25"/>
    <row r="10324" s="5" customFormat="1" x14ac:dyDescent="0.25"/>
    <row r="10325" s="5" customFormat="1" x14ac:dyDescent="0.25"/>
    <row r="10326" s="5" customFormat="1" x14ac:dyDescent="0.25"/>
    <row r="10327" s="5" customFormat="1" x14ac:dyDescent="0.25"/>
    <row r="10328" s="5" customFormat="1" x14ac:dyDescent="0.25"/>
    <row r="10329" s="5" customFormat="1" x14ac:dyDescent="0.25"/>
    <row r="10330" s="5" customFormat="1" x14ac:dyDescent="0.25"/>
    <row r="10331" s="5" customFormat="1" x14ac:dyDescent="0.25"/>
    <row r="10332" s="5" customFormat="1" x14ac:dyDescent="0.25"/>
    <row r="10333" s="5" customFormat="1" x14ac:dyDescent="0.25"/>
    <row r="10334" s="5" customFormat="1" x14ac:dyDescent="0.25"/>
    <row r="10335" s="5" customFormat="1" x14ac:dyDescent="0.25"/>
    <row r="10336" s="5" customFormat="1" x14ac:dyDescent="0.25"/>
    <row r="10337" s="5" customFormat="1" x14ac:dyDescent="0.25"/>
    <row r="10338" s="5" customFormat="1" x14ac:dyDescent="0.25"/>
    <row r="10339" s="5" customFormat="1" x14ac:dyDescent="0.25"/>
    <row r="10340" s="5" customFormat="1" x14ac:dyDescent="0.25"/>
    <row r="10341" s="5" customFormat="1" x14ac:dyDescent="0.25"/>
    <row r="10342" s="5" customFormat="1" x14ac:dyDescent="0.25"/>
    <row r="10343" s="5" customFormat="1" x14ac:dyDescent="0.25"/>
    <row r="10344" s="5" customFormat="1" x14ac:dyDescent="0.25"/>
    <row r="10345" s="5" customFormat="1" x14ac:dyDescent="0.25"/>
    <row r="10346" s="5" customFormat="1" x14ac:dyDescent="0.25"/>
    <row r="10347" s="5" customFormat="1" x14ac:dyDescent="0.25"/>
    <row r="10348" s="5" customFormat="1" x14ac:dyDescent="0.25"/>
    <row r="10349" s="5" customFormat="1" x14ac:dyDescent="0.25"/>
    <row r="10350" s="5" customFormat="1" x14ac:dyDescent="0.25"/>
    <row r="10351" s="5" customFormat="1" x14ac:dyDescent="0.25"/>
    <row r="10352" s="5" customFormat="1" x14ac:dyDescent="0.25"/>
    <row r="10353" s="5" customFormat="1" x14ac:dyDescent="0.25"/>
    <row r="10354" s="5" customFormat="1" x14ac:dyDescent="0.25"/>
    <row r="10355" s="5" customFormat="1" x14ac:dyDescent="0.25"/>
    <row r="10356" s="5" customFormat="1" x14ac:dyDescent="0.25"/>
    <row r="10357" s="5" customFormat="1" x14ac:dyDescent="0.25"/>
    <row r="10358" s="5" customFormat="1" x14ac:dyDescent="0.25"/>
    <row r="10359" s="5" customFormat="1" x14ac:dyDescent="0.25"/>
    <row r="10360" s="5" customFormat="1" x14ac:dyDescent="0.25"/>
    <row r="10361" s="5" customFormat="1" x14ac:dyDescent="0.25"/>
    <row r="10362" s="5" customFormat="1" x14ac:dyDescent="0.25"/>
    <row r="10363" s="5" customFormat="1" x14ac:dyDescent="0.25"/>
    <row r="10364" s="5" customFormat="1" x14ac:dyDescent="0.25"/>
    <row r="10365" s="5" customFormat="1" x14ac:dyDescent="0.25"/>
    <row r="10366" s="5" customFormat="1" x14ac:dyDescent="0.25"/>
    <row r="10367" s="5" customFormat="1" x14ac:dyDescent="0.25"/>
    <row r="10368" s="5" customFormat="1" x14ac:dyDescent="0.25"/>
    <row r="10369" s="5" customFormat="1" x14ac:dyDescent="0.25"/>
    <row r="10370" s="5" customFormat="1" x14ac:dyDescent="0.25"/>
    <row r="10371" s="5" customFormat="1" x14ac:dyDescent="0.25"/>
    <row r="10372" s="5" customFormat="1" x14ac:dyDescent="0.25"/>
    <row r="10373" s="5" customFormat="1" x14ac:dyDescent="0.25"/>
    <row r="10374" s="5" customFormat="1" x14ac:dyDescent="0.25"/>
    <row r="10375" s="5" customFormat="1" x14ac:dyDescent="0.25"/>
    <row r="10376" s="5" customFormat="1" x14ac:dyDescent="0.25"/>
    <row r="10377" s="5" customFormat="1" x14ac:dyDescent="0.25"/>
    <row r="10378" s="5" customFormat="1" x14ac:dyDescent="0.25"/>
    <row r="10379" s="5" customFormat="1" x14ac:dyDescent="0.25"/>
    <row r="10380" s="5" customFormat="1" x14ac:dyDescent="0.25"/>
    <row r="10381" s="5" customFormat="1" x14ac:dyDescent="0.25"/>
    <row r="10382" s="5" customFormat="1" x14ac:dyDescent="0.25"/>
    <row r="10383" s="5" customFormat="1" x14ac:dyDescent="0.25"/>
    <row r="10384" s="5" customFormat="1" x14ac:dyDescent="0.25"/>
    <row r="10385" s="5" customFormat="1" x14ac:dyDescent="0.25"/>
    <row r="10386" s="5" customFormat="1" x14ac:dyDescent="0.25"/>
    <row r="10387" s="5" customFormat="1" x14ac:dyDescent="0.25"/>
    <row r="10388" s="5" customFormat="1" x14ac:dyDescent="0.25"/>
    <row r="10389" s="5" customFormat="1" x14ac:dyDescent="0.25"/>
    <row r="10390" s="5" customFormat="1" x14ac:dyDescent="0.25"/>
    <row r="10391" s="5" customFormat="1" x14ac:dyDescent="0.25"/>
    <row r="10392" s="5" customFormat="1" x14ac:dyDescent="0.25"/>
    <row r="10393" s="5" customFormat="1" x14ac:dyDescent="0.25"/>
    <row r="10394" s="5" customFormat="1" x14ac:dyDescent="0.25"/>
    <row r="10395" s="5" customFormat="1" x14ac:dyDescent="0.25"/>
    <row r="10396" s="5" customFormat="1" x14ac:dyDescent="0.25"/>
    <row r="10397" s="5" customFormat="1" x14ac:dyDescent="0.25"/>
    <row r="10398" s="5" customFormat="1" x14ac:dyDescent="0.25"/>
    <row r="10399" s="5" customFormat="1" x14ac:dyDescent="0.25"/>
    <row r="10400" s="5" customFormat="1" x14ac:dyDescent="0.25"/>
    <row r="10401" s="5" customFormat="1" x14ac:dyDescent="0.25"/>
    <row r="10402" s="5" customFormat="1" x14ac:dyDescent="0.25"/>
    <row r="10403" s="5" customFormat="1" x14ac:dyDescent="0.25"/>
    <row r="10404" s="5" customFormat="1" x14ac:dyDescent="0.25"/>
    <row r="10405" s="5" customFormat="1" x14ac:dyDescent="0.25"/>
    <row r="10406" s="5" customFormat="1" x14ac:dyDescent="0.25"/>
    <row r="10407" s="5" customFormat="1" x14ac:dyDescent="0.25"/>
    <row r="10408" s="5" customFormat="1" x14ac:dyDescent="0.25"/>
    <row r="10409" s="5" customFormat="1" x14ac:dyDescent="0.25"/>
    <row r="10410" s="5" customFormat="1" x14ac:dyDescent="0.25"/>
    <row r="10411" s="5" customFormat="1" x14ac:dyDescent="0.25"/>
    <row r="10412" s="5" customFormat="1" x14ac:dyDescent="0.25"/>
    <row r="10413" s="5" customFormat="1" x14ac:dyDescent="0.25"/>
    <row r="10414" s="5" customFormat="1" x14ac:dyDescent="0.25"/>
    <row r="10415" s="5" customFormat="1" x14ac:dyDescent="0.25"/>
    <row r="10416" s="5" customFormat="1" x14ac:dyDescent="0.25"/>
    <row r="10417" s="5" customFormat="1" x14ac:dyDescent="0.25"/>
    <row r="10418" s="5" customFormat="1" x14ac:dyDescent="0.25"/>
    <row r="10419" s="5" customFormat="1" x14ac:dyDescent="0.25"/>
    <row r="10420" s="5" customFormat="1" x14ac:dyDescent="0.25"/>
    <row r="10421" s="5" customFormat="1" x14ac:dyDescent="0.25"/>
    <row r="10422" s="5" customFormat="1" x14ac:dyDescent="0.25"/>
    <row r="10423" s="5" customFormat="1" x14ac:dyDescent="0.25"/>
    <row r="10424" s="5" customFormat="1" x14ac:dyDescent="0.25"/>
    <row r="10425" s="5" customFormat="1" x14ac:dyDescent="0.25"/>
    <row r="10426" s="5" customFormat="1" x14ac:dyDescent="0.25"/>
    <row r="10427" s="5" customFormat="1" x14ac:dyDescent="0.25"/>
    <row r="10428" s="5" customFormat="1" x14ac:dyDescent="0.25"/>
    <row r="10429" s="5" customFormat="1" x14ac:dyDescent="0.25"/>
    <row r="10430" s="5" customFormat="1" x14ac:dyDescent="0.25"/>
    <row r="10431" s="5" customFormat="1" x14ac:dyDescent="0.25"/>
    <row r="10432" s="5" customFormat="1" x14ac:dyDescent="0.25"/>
    <row r="10433" s="5" customFormat="1" x14ac:dyDescent="0.25"/>
    <row r="10434" s="5" customFormat="1" x14ac:dyDescent="0.25"/>
    <row r="10435" s="5" customFormat="1" x14ac:dyDescent="0.25"/>
    <row r="10436" s="5" customFormat="1" x14ac:dyDescent="0.25"/>
    <row r="10437" s="5" customFormat="1" x14ac:dyDescent="0.25"/>
    <row r="10438" s="5" customFormat="1" x14ac:dyDescent="0.25"/>
    <row r="10439" s="5" customFormat="1" x14ac:dyDescent="0.25"/>
    <row r="10440" s="5" customFormat="1" x14ac:dyDescent="0.25"/>
    <row r="10441" s="5" customFormat="1" x14ac:dyDescent="0.25"/>
    <row r="10442" s="5" customFormat="1" x14ac:dyDescent="0.25"/>
    <row r="10443" s="5" customFormat="1" x14ac:dyDescent="0.25"/>
    <row r="10444" s="5" customFormat="1" x14ac:dyDescent="0.25"/>
    <row r="10445" s="5" customFormat="1" x14ac:dyDescent="0.25"/>
    <row r="10446" s="5" customFormat="1" x14ac:dyDescent="0.25"/>
    <row r="10447" s="5" customFormat="1" x14ac:dyDescent="0.25"/>
    <row r="10448" s="5" customFormat="1" x14ac:dyDescent="0.25"/>
    <row r="10449" s="5" customFormat="1" x14ac:dyDescent="0.25"/>
    <row r="10450" s="5" customFormat="1" x14ac:dyDescent="0.25"/>
    <row r="10451" s="5" customFormat="1" x14ac:dyDescent="0.25"/>
    <row r="10452" s="5" customFormat="1" x14ac:dyDescent="0.25"/>
    <row r="10453" s="5" customFormat="1" x14ac:dyDescent="0.25"/>
    <row r="10454" s="5" customFormat="1" x14ac:dyDescent="0.25"/>
    <row r="10455" s="5" customFormat="1" x14ac:dyDescent="0.25"/>
    <row r="10456" s="5" customFormat="1" x14ac:dyDescent="0.25"/>
    <row r="10457" s="5" customFormat="1" x14ac:dyDescent="0.25"/>
    <row r="10458" s="5" customFormat="1" x14ac:dyDescent="0.25"/>
    <row r="10459" s="5" customFormat="1" x14ac:dyDescent="0.25"/>
    <row r="10460" s="5" customFormat="1" x14ac:dyDescent="0.25"/>
    <row r="10461" s="5" customFormat="1" x14ac:dyDescent="0.25"/>
    <row r="10462" s="5" customFormat="1" x14ac:dyDescent="0.25"/>
    <row r="10463" s="5" customFormat="1" x14ac:dyDescent="0.25"/>
    <row r="10464" s="5" customFormat="1" x14ac:dyDescent="0.25"/>
    <row r="10465" s="5" customFormat="1" x14ac:dyDescent="0.25"/>
    <row r="10466" s="5" customFormat="1" x14ac:dyDescent="0.25"/>
    <row r="10467" s="5" customFormat="1" x14ac:dyDescent="0.25"/>
    <row r="10468" s="5" customFormat="1" x14ac:dyDescent="0.25"/>
    <row r="10469" s="5" customFormat="1" x14ac:dyDescent="0.25"/>
    <row r="10470" s="5" customFormat="1" x14ac:dyDescent="0.25"/>
    <row r="10471" s="5" customFormat="1" x14ac:dyDescent="0.25"/>
    <row r="10472" s="5" customFormat="1" x14ac:dyDescent="0.25"/>
    <row r="10473" s="5" customFormat="1" x14ac:dyDescent="0.25"/>
    <row r="10474" s="5" customFormat="1" x14ac:dyDescent="0.25"/>
    <row r="10475" s="5" customFormat="1" x14ac:dyDescent="0.25"/>
    <row r="10476" s="5" customFormat="1" x14ac:dyDescent="0.25"/>
    <row r="10477" s="5" customFormat="1" x14ac:dyDescent="0.25"/>
    <row r="10478" s="5" customFormat="1" x14ac:dyDescent="0.25"/>
    <row r="10479" s="5" customFormat="1" x14ac:dyDescent="0.25"/>
    <row r="10480" s="5" customFormat="1" x14ac:dyDescent="0.25"/>
    <row r="10481" s="5" customFormat="1" x14ac:dyDescent="0.25"/>
    <row r="10482" s="5" customFormat="1" x14ac:dyDescent="0.25"/>
    <row r="10483" s="5" customFormat="1" x14ac:dyDescent="0.25"/>
    <row r="10484" s="5" customFormat="1" x14ac:dyDescent="0.25"/>
    <row r="10485" s="5" customFormat="1" x14ac:dyDescent="0.25"/>
    <row r="10486" s="5" customFormat="1" x14ac:dyDescent="0.25"/>
    <row r="10487" s="5" customFormat="1" x14ac:dyDescent="0.25"/>
    <row r="10488" s="5" customFormat="1" x14ac:dyDescent="0.25"/>
    <row r="10489" s="5" customFormat="1" x14ac:dyDescent="0.25"/>
    <row r="10490" s="5" customFormat="1" x14ac:dyDescent="0.25"/>
    <row r="10491" s="5" customFormat="1" x14ac:dyDescent="0.25"/>
    <row r="10492" s="5" customFormat="1" x14ac:dyDescent="0.25"/>
    <row r="10493" s="5" customFormat="1" x14ac:dyDescent="0.25"/>
    <row r="10494" s="5" customFormat="1" x14ac:dyDescent="0.25"/>
    <row r="10495" s="5" customFormat="1" x14ac:dyDescent="0.25"/>
    <row r="10496" s="5" customFormat="1" x14ac:dyDescent="0.25"/>
    <row r="10497" s="5" customFormat="1" x14ac:dyDescent="0.25"/>
    <row r="10498" s="5" customFormat="1" x14ac:dyDescent="0.25"/>
    <row r="10499" s="5" customFormat="1" x14ac:dyDescent="0.25"/>
    <row r="10500" s="5" customFormat="1" x14ac:dyDescent="0.25"/>
    <row r="10501" s="5" customFormat="1" x14ac:dyDescent="0.25"/>
    <row r="10502" s="5" customFormat="1" x14ac:dyDescent="0.25"/>
    <row r="10503" s="5" customFormat="1" x14ac:dyDescent="0.25"/>
    <row r="10504" s="5" customFormat="1" x14ac:dyDescent="0.25"/>
    <row r="10505" s="5" customFormat="1" x14ac:dyDescent="0.25"/>
    <row r="10506" s="5" customFormat="1" x14ac:dyDescent="0.25"/>
    <row r="10507" s="5" customFormat="1" x14ac:dyDescent="0.25"/>
    <row r="10508" s="5" customFormat="1" x14ac:dyDescent="0.25"/>
    <row r="10509" s="5" customFormat="1" x14ac:dyDescent="0.25"/>
    <row r="10510" s="5" customFormat="1" x14ac:dyDescent="0.25"/>
    <row r="10511" s="5" customFormat="1" x14ac:dyDescent="0.25"/>
    <row r="10512" s="5" customFormat="1" x14ac:dyDescent="0.25"/>
    <row r="10513" s="5" customFormat="1" x14ac:dyDescent="0.25"/>
    <row r="10514" s="5" customFormat="1" x14ac:dyDescent="0.25"/>
    <row r="10515" s="5" customFormat="1" x14ac:dyDescent="0.25"/>
    <row r="10516" s="5" customFormat="1" x14ac:dyDescent="0.25"/>
    <row r="10517" s="5" customFormat="1" x14ac:dyDescent="0.25"/>
    <row r="10518" s="5" customFormat="1" x14ac:dyDescent="0.25"/>
    <row r="10519" s="5" customFormat="1" x14ac:dyDescent="0.25"/>
    <row r="10520" s="5" customFormat="1" x14ac:dyDescent="0.25"/>
    <row r="10521" s="5" customFormat="1" x14ac:dyDescent="0.25"/>
    <row r="10522" s="5" customFormat="1" x14ac:dyDescent="0.25"/>
    <row r="10523" s="5" customFormat="1" x14ac:dyDescent="0.25"/>
    <row r="10524" s="5" customFormat="1" x14ac:dyDescent="0.25"/>
    <row r="10525" s="5" customFormat="1" x14ac:dyDescent="0.25"/>
    <row r="10526" s="5" customFormat="1" x14ac:dyDescent="0.25"/>
    <row r="10527" s="5" customFormat="1" x14ac:dyDescent="0.25"/>
    <row r="10528" s="5" customFormat="1" x14ac:dyDescent="0.25"/>
    <row r="10529" s="5" customFormat="1" x14ac:dyDescent="0.25"/>
    <row r="10530" s="5" customFormat="1" x14ac:dyDescent="0.25"/>
    <row r="10531" s="5" customFormat="1" x14ac:dyDescent="0.25"/>
    <row r="10532" s="5" customFormat="1" x14ac:dyDescent="0.25"/>
    <row r="10533" s="5" customFormat="1" x14ac:dyDescent="0.25"/>
    <row r="10534" s="5" customFormat="1" x14ac:dyDescent="0.25"/>
    <row r="10535" s="5" customFormat="1" x14ac:dyDescent="0.25"/>
    <row r="10536" s="5" customFormat="1" x14ac:dyDescent="0.25"/>
    <row r="10537" s="5" customFormat="1" x14ac:dyDescent="0.25"/>
    <row r="10538" s="5" customFormat="1" x14ac:dyDescent="0.25"/>
    <row r="10539" s="5" customFormat="1" x14ac:dyDescent="0.25"/>
    <row r="10540" s="5" customFormat="1" x14ac:dyDescent="0.25"/>
    <row r="10541" s="5" customFormat="1" x14ac:dyDescent="0.25"/>
    <row r="10542" s="5" customFormat="1" x14ac:dyDescent="0.25"/>
    <row r="10543" s="5" customFormat="1" x14ac:dyDescent="0.25"/>
    <row r="10544" s="5" customFormat="1" x14ac:dyDescent="0.25"/>
    <row r="10545" s="5" customFormat="1" x14ac:dyDescent="0.25"/>
    <row r="10546" s="5" customFormat="1" x14ac:dyDescent="0.25"/>
    <row r="10547" s="5" customFormat="1" x14ac:dyDescent="0.25"/>
    <row r="10548" s="5" customFormat="1" x14ac:dyDescent="0.25"/>
    <row r="10549" s="5" customFormat="1" x14ac:dyDescent="0.25"/>
    <row r="10550" s="5" customFormat="1" x14ac:dyDescent="0.25"/>
    <row r="10551" s="5" customFormat="1" x14ac:dyDescent="0.25"/>
    <row r="10552" s="5" customFormat="1" x14ac:dyDescent="0.25"/>
    <row r="10553" s="5" customFormat="1" x14ac:dyDescent="0.25"/>
    <row r="10554" s="5" customFormat="1" x14ac:dyDescent="0.25"/>
    <row r="10555" s="5" customFormat="1" x14ac:dyDescent="0.25"/>
    <row r="10556" s="5" customFormat="1" x14ac:dyDescent="0.25"/>
    <row r="10557" s="5" customFormat="1" x14ac:dyDescent="0.25"/>
    <row r="10558" s="5" customFormat="1" x14ac:dyDescent="0.25"/>
    <row r="10559" s="5" customFormat="1" x14ac:dyDescent="0.25"/>
    <row r="10560" s="5" customFormat="1" x14ac:dyDescent="0.25"/>
    <row r="10561" s="5" customFormat="1" x14ac:dyDescent="0.25"/>
    <row r="10562" s="5" customFormat="1" x14ac:dyDescent="0.25"/>
    <row r="10563" s="5" customFormat="1" x14ac:dyDescent="0.25"/>
    <row r="10564" s="5" customFormat="1" x14ac:dyDescent="0.25"/>
    <row r="10565" s="5" customFormat="1" x14ac:dyDescent="0.25"/>
    <row r="10566" s="5" customFormat="1" x14ac:dyDescent="0.25"/>
    <row r="10567" s="5" customFormat="1" x14ac:dyDescent="0.25"/>
    <row r="10568" s="5" customFormat="1" x14ac:dyDescent="0.25"/>
    <row r="10569" s="5" customFormat="1" x14ac:dyDescent="0.25"/>
    <row r="10570" s="5" customFormat="1" x14ac:dyDescent="0.25"/>
    <row r="10571" s="5" customFormat="1" x14ac:dyDescent="0.25"/>
    <row r="10572" s="5" customFormat="1" x14ac:dyDescent="0.25"/>
    <row r="10573" s="5" customFormat="1" x14ac:dyDescent="0.25"/>
    <row r="10574" s="5" customFormat="1" x14ac:dyDescent="0.25"/>
    <row r="10575" s="5" customFormat="1" x14ac:dyDescent="0.25"/>
    <row r="10576" s="5" customFormat="1" x14ac:dyDescent="0.25"/>
    <row r="10577" s="5" customFormat="1" x14ac:dyDescent="0.25"/>
    <row r="10578" s="5" customFormat="1" x14ac:dyDescent="0.25"/>
    <row r="10579" s="5" customFormat="1" x14ac:dyDescent="0.25"/>
    <row r="10580" s="5" customFormat="1" x14ac:dyDescent="0.25"/>
    <row r="10581" s="5" customFormat="1" x14ac:dyDescent="0.25"/>
    <row r="10582" s="5" customFormat="1" x14ac:dyDescent="0.25"/>
    <row r="10583" s="5" customFormat="1" x14ac:dyDescent="0.25"/>
    <row r="10584" s="5" customFormat="1" x14ac:dyDescent="0.25"/>
    <row r="10585" s="5" customFormat="1" x14ac:dyDescent="0.25"/>
    <row r="10586" s="5" customFormat="1" x14ac:dyDescent="0.25"/>
    <row r="10587" s="5" customFormat="1" x14ac:dyDescent="0.25"/>
    <row r="10588" s="5" customFormat="1" x14ac:dyDescent="0.25"/>
    <row r="10589" s="5" customFormat="1" x14ac:dyDescent="0.25"/>
    <row r="10590" s="5" customFormat="1" x14ac:dyDescent="0.25"/>
    <row r="10591" s="5" customFormat="1" x14ac:dyDescent="0.25"/>
    <row r="10592" s="5" customFormat="1" x14ac:dyDescent="0.25"/>
    <row r="10593" s="5" customFormat="1" x14ac:dyDescent="0.25"/>
    <row r="10594" s="5" customFormat="1" x14ac:dyDescent="0.25"/>
    <row r="10595" s="5" customFormat="1" x14ac:dyDescent="0.25"/>
    <row r="10596" s="5" customFormat="1" x14ac:dyDescent="0.25"/>
    <row r="10597" s="5" customFormat="1" x14ac:dyDescent="0.25"/>
    <row r="10598" s="5" customFormat="1" x14ac:dyDescent="0.25"/>
    <row r="10599" s="5" customFormat="1" x14ac:dyDescent="0.25"/>
    <row r="10600" s="5" customFormat="1" x14ac:dyDescent="0.25"/>
    <row r="10601" s="5" customFormat="1" x14ac:dyDescent="0.25"/>
    <row r="10602" s="5" customFormat="1" x14ac:dyDescent="0.25"/>
    <row r="10603" s="5" customFormat="1" x14ac:dyDescent="0.25"/>
    <row r="10604" s="5" customFormat="1" x14ac:dyDescent="0.25"/>
    <row r="10605" s="5" customFormat="1" x14ac:dyDescent="0.25"/>
    <row r="10606" s="5" customFormat="1" x14ac:dyDescent="0.25"/>
    <row r="10607" s="5" customFormat="1" x14ac:dyDescent="0.25"/>
    <row r="10608" s="5" customFormat="1" x14ac:dyDescent="0.25"/>
    <row r="10609" s="5" customFormat="1" x14ac:dyDescent="0.25"/>
    <row r="10610" s="5" customFormat="1" x14ac:dyDescent="0.25"/>
    <row r="10611" s="5" customFormat="1" x14ac:dyDescent="0.25"/>
    <row r="10612" s="5" customFormat="1" x14ac:dyDescent="0.25"/>
    <row r="10613" s="5" customFormat="1" x14ac:dyDescent="0.25"/>
    <row r="10614" s="5" customFormat="1" x14ac:dyDescent="0.25"/>
    <row r="10615" s="5" customFormat="1" x14ac:dyDescent="0.25"/>
    <row r="10616" s="5" customFormat="1" x14ac:dyDescent="0.25"/>
    <row r="10617" s="5" customFormat="1" x14ac:dyDescent="0.25"/>
    <row r="10618" s="5" customFormat="1" x14ac:dyDescent="0.25"/>
    <row r="10619" s="5" customFormat="1" x14ac:dyDescent="0.25"/>
    <row r="10620" s="5" customFormat="1" x14ac:dyDescent="0.25"/>
    <row r="10621" s="5" customFormat="1" x14ac:dyDescent="0.25"/>
    <row r="10622" s="5" customFormat="1" x14ac:dyDescent="0.25"/>
    <row r="10623" s="5" customFormat="1" x14ac:dyDescent="0.25"/>
    <row r="10624" s="5" customFormat="1" x14ac:dyDescent="0.25"/>
    <row r="10625" s="5" customFormat="1" x14ac:dyDescent="0.25"/>
    <row r="10626" s="5" customFormat="1" x14ac:dyDescent="0.25"/>
    <row r="10627" s="5" customFormat="1" x14ac:dyDescent="0.25"/>
    <row r="10628" s="5" customFormat="1" x14ac:dyDescent="0.25"/>
    <row r="10629" s="5" customFormat="1" x14ac:dyDescent="0.25"/>
    <row r="10630" s="5" customFormat="1" x14ac:dyDescent="0.25"/>
    <row r="10631" s="5" customFormat="1" x14ac:dyDescent="0.25"/>
    <row r="10632" s="5" customFormat="1" x14ac:dyDescent="0.25"/>
    <row r="10633" s="5" customFormat="1" x14ac:dyDescent="0.25"/>
    <row r="10634" s="5" customFormat="1" x14ac:dyDescent="0.25"/>
    <row r="10635" s="5" customFormat="1" x14ac:dyDescent="0.25"/>
    <row r="10636" s="5" customFormat="1" x14ac:dyDescent="0.25"/>
    <row r="10637" s="5" customFormat="1" x14ac:dyDescent="0.25"/>
    <row r="10638" s="5" customFormat="1" x14ac:dyDescent="0.25"/>
    <row r="10639" s="5" customFormat="1" x14ac:dyDescent="0.25"/>
    <row r="10640" s="5" customFormat="1" x14ac:dyDescent="0.25"/>
    <row r="10641" s="5" customFormat="1" x14ac:dyDescent="0.25"/>
    <row r="10642" s="5" customFormat="1" x14ac:dyDescent="0.25"/>
    <row r="10643" s="5" customFormat="1" x14ac:dyDescent="0.25"/>
    <row r="10644" s="5" customFormat="1" x14ac:dyDescent="0.25"/>
    <row r="10645" s="5" customFormat="1" x14ac:dyDescent="0.25"/>
    <row r="10646" s="5" customFormat="1" x14ac:dyDescent="0.25"/>
    <row r="10647" s="5" customFormat="1" x14ac:dyDescent="0.25"/>
    <row r="10648" s="5" customFormat="1" x14ac:dyDescent="0.25"/>
    <row r="10649" s="5" customFormat="1" x14ac:dyDescent="0.25"/>
    <row r="10650" s="5" customFormat="1" x14ac:dyDescent="0.25"/>
    <row r="10651" s="5" customFormat="1" x14ac:dyDescent="0.25"/>
    <row r="10652" s="5" customFormat="1" x14ac:dyDescent="0.25"/>
    <row r="10653" s="5" customFormat="1" x14ac:dyDescent="0.25"/>
    <row r="10654" s="5" customFormat="1" x14ac:dyDescent="0.25"/>
    <row r="10655" s="5" customFormat="1" x14ac:dyDescent="0.25"/>
    <row r="10656" s="5" customFormat="1" x14ac:dyDescent="0.25"/>
    <row r="10657" s="5" customFormat="1" x14ac:dyDescent="0.25"/>
    <row r="10658" s="5" customFormat="1" x14ac:dyDescent="0.25"/>
    <row r="10659" s="5" customFormat="1" x14ac:dyDescent="0.25"/>
    <row r="10660" s="5" customFormat="1" x14ac:dyDescent="0.25"/>
    <row r="10661" s="5" customFormat="1" x14ac:dyDescent="0.25"/>
    <row r="10662" s="5" customFormat="1" x14ac:dyDescent="0.25"/>
    <row r="10663" s="5" customFormat="1" x14ac:dyDescent="0.25"/>
    <row r="10664" s="5" customFormat="1" x14ac:dyDescent="0.25"/>
    <row r="10665" s="5" customFormat="1" x14ac:dyDescent="0.25"/>
    <row r="10666" s="5" customFormat="1" x14ac:dyDescent="0.25"/>
    <row r="10667" s="5" customFormat="1" x14ac:dyDescent="0.25"/>
    <row r="10668" s="5" customFormat="1" x14ac:dyDescent="0.25"/>
    <row r="10669" s="5" customFormat="1" x14ac:dyDescent="0.25"/>
    <row r="10670" s="5" customFormat="1" x14ac:dyDescent="0.25"/>
    <row r="10671" s="5" customFormat="1" x14ac:dyDescent="0.25"/>
    <row r="10672" s="5" customFormat="1" x14ac:dyDescent="0.25"/>
    <row r="10673" s="5" customFormat="1" x14ac:dyDescent="0.25"/>
    <row r="10674" s="5" customFormat="1" x14ac:dyDescent="0.25"/>
    <row r="10675" s="5" customFormat="1" x14ac:dyDescent="0.25"/>
    <row r="10676" s="5" customFormat="1" x14ac:dyDescent="0.25"/>
    <row r="10677" s="5" customFormat="1" x14ac:dyDescent="0.25"/>
    <row r="10678" s="5" customFormat="1" x14ac:dyDescent="0.25"/>
    <row r="10679" s="5" customFormat="1" x14ac:dyDescent="0.25"/>
    <row r="10680" s="5" customFormat="1" x14ac:dyDescent="0.25"/>
    <row r="10681" s="5" customFormat="1" x14ac:dyDescent="0.25"/>
    <row r="10682" s="5" customFormat="1" x14ac:dyDescent="0.25"/>
    <row r="10683" s="5" customFormat="1" x14ac:dyDescent="0.25"/>
    <row r="10684" s="5" customFormat="1" x14ac:dyDescent="0.25"/>
    <row r="10685" s="5" customFormat="1" x14ac:dyDescent="0.25"/>
    <row r="10686" s="5" customFormat="1" x14ac:dyDescent="0.25"/>
    <row r="10687" s="5" customFormat="1" x14ac:dyDescent="0.25"/>
    <row r="10688" s="5" customFormat="1" x14ac:dyDescent="0.25"/>
    <row r="10689" s="5" customFormat="1" x14ac:dyDescent="0.25"/>
    <row r="10690" s="5" customFormat="1" x14ac:dyDescent="0.25"/>
    <row r="10691" s="5" customFormat="1" x14ac:dyDescent="0.25"/>
    <row r="10692" s="5" customFormat="1" x14ac:dyDescent="0.25"/>
    <row r="10693" s="5" customFormat="1" x14ac:dyDescent="0.25"/>
    <row r="10694" s="5" customFormat="1" x14ac:dyDescent="0.25"/>
    <row r="10695" s="5" customFormat="1" x14ac:dyDescent="0.25"/>
    <row r="10696" s="5" customFormat="1" x14ac:dyDescent="0.25"/>
    <row r="10697" s="5" customFormat="1" x14ac:dyDescent="0.25"/>
    <row r="10698" s="5" customFormat="1" x14ac:dyDescent="0.25"/>
    <row r="10699" s="5" customFormat="1" x14ac:dyDescent="0.25"/>
    <row r="10700" s="5" customFormat="1" x14ac:dyDescent="0.25"/>
    <row r="10701" s="5" customFormat="1" x14ac:dyDescent="0.25"/>
    <row r="10702" s="5" customFormat="1" x14ac:dyDescent="0.25"/>
    <row r="10703" s="5" customFormat="1" x14ac:dyDescent="0.25"/>
    <row r="10704" s="5" customFormat="1" x14ac:dyDescent="0.25"/>
    <row r="10705" s="5" customFormat="1" x14ac:dyDescent="0.25"/>
    <row r="10706" s="5" customFormat="1" x14ac:dyDescent="0.25"/>
    <row r="10707" s="5" customFormat="1" x14ac:dyDescent="0.25"/>
    <row r="10708" s="5" customFormat="1" x14ac:dyDescent="0.25"/>
    <row r="10709" s="5" customFormat="1" x14ac:dyDescent="0.25"/>
    <row r="10710" s="5" customFormat="1" x14ac:dyDescent="0.25"/>
    <row r="10711" s="5" customFormat="1" x14ac:dyDescent="0.25"/>
    <row r="10712" s="5" customFormat="1" x14ac:dyDescent="0.25"/>
    <row r="10713" s="5" customFormat="1" x14ac:dyDescent="0.25"/>
    <row r="10714" s="5" customFormat="1" x14ac:dyDescent="0.25"/>
    <row r="10715" s="5" customFormat="1" x14ac:dyDescent="0.25"/>
    <row r="10716" s="5" customFormat="1" x14ac:dyDescent="0.25"/>
    <row r="10717" s="5" customFormat="1" x14ac:dyDescent="0.25"/>
    <row r="10718" s="5" customFormat="1" x14ac:dyDescent="0.25"/>
    <row r="10719" s="5" customFormat="1" x14ac:dyDescent="0.25"/>
    <row r="10720" s="5" customFormat="1" x14ac:dyDescent="0.25"/>
    <row r="10721" s="5" customFormat="1" x14ac:dyDescent="0.25"/>
    <row r="10722" s="5" customFormat="1" x14ac:dyDescent="0.25"/>
    <row r="10723" s="5" customFormat="1" x14ac:dyDescent="0.25"/>
    <row r="10724" s="5" customFormat="1" x14ac:dyDescent="0.25"/>
    <row r="10725" s="5" customFormat="1" x14ac:dyDescent="0.25"/>
    <row r="10726" s="5" customFormat="1" x14ac:dyDescent="0.25"/>
    <row r="10727" s="5" customFormat="1" x14ac:dyDescent="0.25"/>
    <row r="10728" s="5" customFormat="1" x14ac:dyDescent="0.25"/>
    <row r="10729" s="5" customFormat="1" x14ac:dyDescent="0.25"/>
    <row r="10730" s="5" customFormat="1" x14ac:dyDescent="0.25"/>
    <row r="10731" s="5" customFormat="1" x14ac:dyDescent="0.25"/>
    <row r="10732" s="5" customFormat="1" x14ac:dyDescent="0.25"/>
    <row r="10733" s="5" customFormat="1" x14ac:dyDescent="0.25"/>
    <row r="10734" s="5" customFormat="1" x14ac:dyDescent="0.25"/>
    <row r="10735" s="5" customFormat="1" x14ac:dyDescent="0.25"/>
    <row r="10736" s="5" customFormat="1" x14ac:dyDescent="0.25"/>
    <row r="10737" s="5" customFormat="1" x14ac:dyDescent="0.25"/>
    <row r="10738" s="5" customFormat="1" x14ac:dyDescent="0.25"/>
    <row r="10739" s="5" customFormat="1" x14ac:dyDescent="0.25"/>
    <row r="10740" s="5" customFormat="1" x14ac:dyDescent="0.25"/>
    <row r="10741" s="5" customFormat="1" x14ac:dyDescent="0.25"/>
    <row r="10742" s="5" customFormat="1" x14ac:dyDescent="0.25"/>
    <row r="10743" s="5" customFormat="1" x14ac:dyDescent="0.25"/>
    <row r="10744" s="5" customFormat="1" x14ac:dyDescent="0.25"/>
    <row r="10745" s="5" customFormat="1" x14ac:dyDescent="0.25"/>
    <row r="10746" s="5" customFormat="1" x14ac:dyDescent="0.25"/>
    <row r="10747" s="5" customFormat="1" x14ac:dyDescent="0.25"/>
    <row r="10748" s="5" customFormat="1" x14ac:dyDescent="0.25"/>
    <row r="10749" s="5" customFormat="1" x14ac:dyDescent="0.25"/>
    <row r="10750" s="5" customFormat="1" x14ac:dyDescent="0.25"/>
    <row r="10751" s="5" customFormat="1" x14ac:dyDescent="0.25"/>
    <row r="10752" s="5" customFormat="1" x14ac:dyDescent="0.25"/>
    <row r="10753" s="5" customFormat="1" x14ac:dyDescent="0.25"/>
    <row r="10754" s="5" customFormat="1" x14ac:dyDescent="0.25"/>
    <row r="10755" s="5" customFormat="1" x14ac:dyDescent="0.25"/>
    <row r="10756" s="5" customFormat="1" x14ac:dyDescent="0.25"/>
    <row r="10757" s="5" customFormat="1" x14ac:dyDescent="0.25"/>
    <row r="10758" s="5" customFormat="1" x14ac:dyDescent="0.25"/>
    <row r="10759" s="5" customFormat="1" x14ac:dyDescent="0.25"/>
    <row r="10760" s="5" customFormat="1" x14ac:dyDescent="0.25"/>
    <row r="10761" s="5" customFormat="1" x14ac:dyDescent="0.25"/>
    <row r="10762" s="5" customFormat="1" x14ac:dyDescent="0.25"/>
    <row r="10763" s="5" customFormat="1" x14ac:dyDescent="0.25"/>
    <row r="10764" s="5" customFormat="1" x14ac:dyDescent="0.25"/>
    <row r="10765" s="5" customFormat="1" x14ac:dyDescent="0.25"/>
    <row r="10766" s="5" customFormat="1" x14ac:dyDescent="0.25"/>
    <row r="10767" s="5" customFormat="1" x14ac:dyDescent="0.25"/>
    <row r="10768" s="5" customFormat="1" x14ac:dyDescent="0.25"/>
    <row r="10769" s="5" customFormat="1" x14ac:dyDescent="0.25"/>
    <row r="10770" s="5" customFormat="1" x14ac:dyDescent="0.25"/>
    <row r="10771" s="5" customFormat="1" x14ac:dyDescent="0.25"/>
    <row r="10772" s="5" customFormat="1" x14ac:dyDescent="0.25"/>
    <row r="10773" s="5" customFormat="1" x14ac:dyDescent="0.25"/>
    <row r="10774" s="5" customFormat="1" x14ac:dyDescent="0.25"/>
    <row r="10775" s="5" customFormat="1" x14ac:dyDescent="0.25"/>
    <row r="10776" s="5" customFormat="1" x14ac:dyDescent="0.25"/>
    <row r="10777" s="5" customFormat="1" x14ac:dyDescent="0.25"/>
    <row r="10778" s="5" customFormat="1" x14ac:dyDescent="0.25"/>
    <row r="10779" s="5" customFormat="1" x14ac:dyDescent="0.25"/>
    <row r="10780" s="5" customFormat="1" x14ac:dyDescent="0.25"/>
    <row r="10781" s="5" customFormat="1" x14ac:dyDescent="0.25"/>
    <row r="10782" s="5" customFormat="1" x14ac:dyDescent="0.25"/>
    <row r="10783" s="5" customFormat="1" x14ac:dyDescent="0.25"/>
    <row r="10784" s="5" customFormat="1" x14ac:dyDescent="0.25"/>
    <row r="10785" s="5" customFormat="1" x14ac:dyDescent="0.25"/>
    <row r="10786" s="5" customFormat="1" x14ac:dyDescent="0.25"/>
    <row r="10787" s="5" customFormat="1" x14ac:dyDescent="0.25"/>
    <row r="10788" s="5" customFormat="1" x14ac:dyDescent="0.25"/>
    <row r="10789" s="5" customFormat="1" x14ac:dyDescent="0.25"/>
    <row r="10790" s="5" customFormat="1" x14ac:dyDescent="0.25"/>
    <row r="10791" s="5" customFormat="1" x14ac:dyDescent="0.25"/>
    <row r="10792" s="5" customFormat="1" x14ac:dyDescent="0.25"/>
    <row r="10793" s="5" customFormat="1" x14ac:dyDescent="0.25"/>
    <row r="10794" s="5" customFormat="1" x14ac:dyDescent="0.25"/>
    <row r="10795" s="5" customFormat="1" x14ac:dyDescent="0.25"/>
    <row r="10796" s="5" customFormat="1" x14ac:dyDescent="0.25"/>
    <row r="10797" s="5" customFormat="1" x14ac:dyDescent="0.25"/>
    <row r="10798" s="5" customFormat="1" x14ac:dyDescent="0.25"/>
    <row r="10799" s="5" customFormat="1" x14ac:dyDescent="0.25"/>
    <row r="10800" s="5" customFormat="1" x14ac:dyDescent="0.25"/>
    <row r="10801" s="5" customFormat="1" x14ac:dyDescent="0.25"/>
    <row r="10802" s="5" customFormat="1" x14ac:dyDescent="0.25"/>
    <row r="10803" s="5" customFormat="1" x14ac:dyDescent="0.25"/>
    <row r="10804" s="5" customFormat="1" x14ac:dyDescent="0.25"/>
    <row r="10805" s="5" customFormat="1" x14ac:dyDescent="0.25"/>
    <row r="10806" s="5" customFormat="1" x14ac:dyDescent="0.25"/>
    <row r="10807" s="5" customFormat="1" x14ac:dyDescent="0.25"/>
    <row r="10808" s="5" customFormat="1" x14ac:dyDescent="0.25"/>
    <row r="10809" s="5" customFormat="1" x14ac:dyDescent="0.25"/>
    <row r="10810" s="5" customFormat="1" x14ac:dyDescent="0.25"/>
    <row r="10811" s="5" customFormat="1" x14ac:dyDescent="0.25"/>
    <row r="10812" s="5" customFormat="1" x14ac:dyDescent="0.25"/>
    <row r="10813" s="5" customFormat="1" x14ac:dyDescent="0.25"/>
    <row r="10814" s="5" customFormat="1" x14ac:dyDescent="0.25"/>
    <row r="10815" s="5" customFormat="1" x14ac:dyDescent="0.25"/>
    <row r="10816" s="5" customFormat="1" x14ac:dyDescent="0.25"/>
    <row r="10817" s="5" customFormat="1" x14ac:dyDescent="0.25"/>
    <row r="10818" s="5" customFormat="1" x14ac:dyDescent="0.25"/>
    <row r="10819" s="5" customFormat="1" x14ac:dyDescent="0.25"/>
    <row r="10820" s="5" customFormat="1" x14ac:dyDescent="0.25"/>
    <row r="10821" s="5" customFormat="1" x14ac:dyDescent="0.25"/>
    <row r="10822" s="5" customFormat="1" x14ac:dyDescent="0.25"/>
    <row r="10823" s="5" customFormat="1" x14ac:dyDescent="0.25"/>
    <row r="10824" s="5" customFormat="1" x14ac:dyDescent="0.25"/>
    <row r="10825" s="5" customFormat="1" x14ac:dyDescent="0.25"/>
    <row r="10826" s="5" customFormat="1" x14ac:dyDescent="0.25"/>
    <row r="10827" s="5" customFormat="1" x14ac:dyDescent="0.25"/>
    <row r="10828" s="5" customFormat="1" x14ac:dyDescent="0.25"/>
    <row r="10829" s="5" customFormat="1" x14ac:dyDescent="0.25"/>
    <row r="10830" s="5" customFormat="1" x14ac:dyDescent="0.25"/>
    <row r="10831" s="5" customFormat="1" x14ac:dyDescent="0.25"/>
    <row r="10832" s="5" customFormat="1" x14ac:dyDescent="0.25"/>
    <row r="10833" s="5" customFormat="1" x14ac:dyDescent="0.25"/>
    <row r="10834" s="5" customFormat="1" x14ac:dyDescent="0.25"/>
    <row r="10835" s="5" customFormat="1" x14ac:dyDescent="0.25"/>
    <row r="10836" s="5" customFormat="1" x14ac:dyDescent="0.25"/>
    <row r="10837" s="5" customFormat="1" x14ac:dyDescent="0.25"/>
    <row r="10838" s="5" customFormat="1" x14ac:dyDescent="0.25"/>
    <row r="10839" s="5" customFormat="1" x14ac:dyDescent="0.25"/>
    <row r="10840" s="5" customFormat="1" x14ac:dyDescent="0.25"/>
    <row r="10841" s="5" customFormat="1" x14ac:dyDescent="0.25"/>
    <row r="10842" s="5" customFormat="1" x14ac:dyDescent="0.25"/>
    <row r="10843" s="5" customFormat="1" x14ac:dyDescent="0.25"/>
    <row r="10844" s="5" customFormat="1" x14ac:dyDescent="0.25"/>
    <row r="10845" s="5" customFormat="1" x14ac:dyDescent="0.25"/>
    <row r="10846" s="5" customFormat="1" x14ac:dyDescent="0.25"/>
    <row r="10847" s="5" customFormat="1" x14ac:dyDescent="0.25"/>
    <row r="10848" s="5" customFormat="1" x14ac:dyDescent="0.25"/>
    <row r="10849" s="5" customFormat="1" x14ac:dyDescent="0.25"/>
    <row r="10850" s="5" customFormat="1" x14ac:dyDescent="0.25"/>
    <row r="10851" s="5" customFormat="1" x14ac:dyDescent="0.25"/>
    <row r="10852" s="5" customFormat="1" x14ac:dyDescent="0.25"/>
    <row r="10853" s="5" customFormat="1" x14ac:dyDescent="0.25"/>
    <row r="10854" s="5" customFormat="1" x14ac:dyDescent="0.25"/>
    <row r="10855" s="5" customFormat="1" x14ac:dyDescent="0.25"/>
    <row r="10856" s="5" customFormat="1" x14ac:dyDescent="0.25"/>
    <row r="10857" s="5" customFormat="1" x14ac:dyDescent="0.25"/>
    <row r="10858" s="5" customFormat="1" x14ac:dyDescent="0.25"/>
    <row r="10859" s="5" customFormat="1" x14ac:dyDescent="0.25"/>
    <row r="10860" s="5" customFormat="1" x14ac:dyDescent="0.25"/>
    <row r="10861" s="5" customFormat="1" x14ac:dyDescent="0.25"/>
    <row r="10862" s="5" customFormat="1" x14ac:dyDescent="0.25"/>
    <row r="10863" s="5" customFormat="1" x14ac:dyDescent="0.25"/>
    <row r="10864" s="5" customFormat="1" x14ac:dyDescent="0.25"/>
    <row r="10865" s="5" customFormat="1" x14ac:dyDescent="0.25"/>
    <row r="10866" s="5" customFormat="1" x14ac:dyDescent="0.25"/>
    <row r="10867" s="5" customFormat="1" x14ac:dyDescent="0.25"/>
    <row r="10868" s="5" customFormat="1" x14ac:dyDescent="0.25"/>
    <row r="10869" s="5" customFormat="1" x14ac:dyDescent="0.25"/>
    <row r="10870" s="5" customFormat="1" x14ac:dyDescent="0.25"/>
    <row r="10871" s="5" customFormat="1" x14ac:dyDescent="0.25"/>
    <row r="10872" s="5" customFormat="1" x14ac:dyDescent="0.25"/>
    <row r="10873" s="5" customFormat="1" x14ac:dyDescent="0.25"/>
    <row r="10874" s="5" customFormat="1" x14ac:dyDescent="0.25"/>
    <row r="10875" s="5" customFormat="1" x14ac:dyDescent="0.25"/>
    <row r="10876" s="5" customFormat="1" x14ac:dyDescent="0.25"/>
    <row r="10877" s="5" customFormat="1" x14ac:dyDescent="0.25"/>
    <row r="10878" s="5" customFormat="1" x14ac:dyDescent="0.25"/>
    <row r="10879" s="5" customFormat="1" x14ac:dyDescent="0.25"/>
    <row r="10880" s="5" customFormat="1" x14ac:dyDescent="0.25"/>
    <row r="10881" s="5" customFormat="1" x14ac:dyDescent="0.25"/>
    <row r="10882" s="5" customFormat="1" x14ac:dyDescent="0.25"/>
    <row r="10883" s="5" customFormat="1" x14ac:dyDescent="0.25"/>
    <row r="10884" s="5" customFormat="1" x14ac:dyDescent="0.25"/>
    <row r="10885" s="5" customFormat="1" x14ac:dyDescent="0.25"/>
    <row r="10886" s="5" customFormat="1" x14ac:dyDescent="0.25"/>
    <row r="10887" s="5" customFormat="1" x14ac:dyDescent="0.25"/>
    <row r="10888" s="5" customFormat="1" x14ac:dyDescent="0.25"/>
    <row r="10889" s="5" customFormat="1" x14ac:dyDescent="0.25"/>
    <row r="10890" s="5" customFormat="1" x14ac:dyDescent="0.25"/>
    <row r="10891" s="5" customFormat="1" x14ac:dyDescent="0.25"/>
    <row r="10892" s="5" customFormat="1" x14ac:dyDescent="0.25"/>
    <row r="10893" s="5" customFormat="1" x14ac:dyDescent="0.25"/>
    <row r="10894" s="5" customFormat="1" x14ac:dyDescent="0.25"/>
    <row r="10895" s="5" customFormat="1" x14ac:dyDescent="0.25"/>
    <row r="10896" s="5" customFormat="1" x14ac:dyDescent="0.25"/>
    <row r="10897" s="5" customFormat="1" x14ac:dyDescent="0.25"/>
    <row r="10898" s="5" customFormat="1" x14ac:dyDescent="0.25"/>
    <row r="10899" s="5" customFormat="1" x14ac:dyDescent="0.25"/>
    <row r="10900" s="5" customFormat="1" x14ac:dyDescent="0.25"/>
    <row r="10901" s="5" customFormat="1" x14ac:dyDescent="0.25"/>
    <row r="10902" s="5" customFormat="1" x14ac:dyDescent="0.25"/>
    <row r="10903" s="5" customFormat="1" x14ac:dyDescent="0.25"/>
    <row r="10904" s="5" customFormat="1" x14ac:dyDescent="0.25"/>
    <row r="10905" s="5" customFormat="1" x14ac:dyDescent="0.25"/>
    <row r="10906" s="5" customFormat="1" x14ac:dyDescent="0.25"/>
    <row r="10907" s="5" customFormat="1" x14ac:dyDescent="0.25"/>
    <row r="10908" s="5" customFormat="1" x14ac:dyDescent="0.25"/>
    <row r="10909" s="5" customFormat="1" x14ac:dyDescent="0.25"/>
    <row r="10910" s="5" customFormat="1" x14ac:dyDescent="0.25"/>
    <row r="10911" s="5" customFormat="1" x14ac:dyDescent="0.25"/>
    <row r="10912" s="5" customFormat="1" x14ac:dyDescent="0.25"/>
    <row r="10913" s="5" customFormat="1" x14ac:dyDescent="0.25"/>
    <row r="10914" s="5" customFormat="1" x14ac:dyDescent="0.25"/>
    <row r="10915" s="5" customFormat="1" x14ac:dyDescent="0.25"/>
    <row r="10916" s="5" customFormat="1" x14ac:dyDescent="0.25"/>
    <row r="10917" s="5" customFormat="1" x14ac:dyDescent="0.25"/>
    <row r="10918" s="5" customFormat="1" x14ac:dyDescent="0.25"/>
    <row r="10919" s="5" customFormat="1" x14ac:dyDescent="0.25"/>
    <row r="10920" s="5" customFormat="1" x14ac:dyDescent="0.25"/>
    <row r="10921" s="5" customFormat="1" x14ac:dyDescent="0.25"/>
    <row r="10922" s="5" customFormat="1" x14ac:dyDescent="0.25"/>
    <row r="10923" s="5" customFormat="1" x14ac:dyDescent="0.25"/>
    <row r="10924" s="5" customFormat="1" x14ac:dyDescent="0.25"/>
    <row r="10925" s="5" customFormat="1" x14ac:dyDescent="0.25"/>
    <row r="10926" s="5" customFormat="1" x14ac:dyDescent="0.25"/>
    <row r="10927" s="5" customFormat="1" x14ac:dyDescent="0.25"/>
    <row r="10928" s="5" customFormat="1" x14ac:dyDescent="0.25"/>
    <row r="10929" s="5" customFormat="1" x14ac:dyDescent="0.25"/>
    <row r="10930" s="5" customFormat="1" x14ac:dyDescent="0.25"/>
    <row r="10931" s="5" customFormat="1" x14ac:dyDescent="0.25"/>
    <row r="10932" s="5" customFormat="1" x14ac:dyDescent="0.25"/>
    <row r="10933" s="5" customFormat="1" x14ac:dyDescent="0.25"/>
    <row r="10934" s="5" customFormat="1" x14ac:dyDescent="0.25"/>
    <row r="10935" s="5" customFormat="1" x14ac:dyDescent="0.25"/>
    <row r="10936" s="5" customFormat="1" x14ac:dyDescent="0.25"/>
    <row r="10937" s="5" customFormat="1" x14ac:dyDescent="0.25"/>
    <row r="10938" s="5" customFormat="1" x14ac:dyDescent="0.25"/>
    <row r="10939" s="5" customFormat="1" x14ac:dyDescent="0.25"/>
    <row r="10940" s="5" customFormat="1" x14ac:dyDescent="0.25"/>
    <row r="10941" s="5" customFormat="1" x14ac:dyDescent="0.25"/>
    <row r="10942" s="5" customFormat="1" x14ac:dyDescent="0.25"/>
    <row r="10943" s="5" customFormat="1" x14ac:dyDescent="0.25"/>
    <row r="10944" s="5" customFormat="1" x14ac:dyDescent="0.25"/>
    <row r="10945" s="5" customFormat="1" x14ac:dyDescent="0.25"/>
    <row r="10946" s="5" customFormat="1" x14ac:dyDescent="0.25"/>
    <row r="10947" s="5" customFormat="1" x14ac:dyDescent="0.25"/>
    <row r="10948" s="5" customFormat="1" x14ac:dyDescent="0.25"/>
    <row r="10949" s="5" customFormat="1" x14ac:dyDescent="0.25"/>
    <row r="10950" s="5" customFormat="1" x14ac:dyDescent="0.25"/>
    <row r="10951" s="5" customFormat="1" x14ac:dyDescent="0.25"/>
    <row r="10952" s="5" customFormat="1" x14ac:dyDescent="0.25"/>
    <row r="10953" s="5" customFormat="1" x14ac:dyDescent="0.25"/>
    <row r="10954" s="5" customFormat="1" x14ac:dyDescent="0.25"/>
    <row r="10955" s="5" customFormat="1" x14ac:dyDescent="0.25"/>
    <row r="10956" s="5" customFormat="1" x14ac:dyDescent="0.25"/>
    <row r="10957" s="5" customFormat="1" x14ac:dyDescent="0.25"/>
    <row r="10958" s="5" customFormat="1" x14ac:dyDescent="0.25"/>
    <row r="10959" s="5" customFormat="1" x14ac:dyDescent="0.25"/>
    <row r="10960" s="5" customFormat="1" x14ac:dyDescent="0.25"/>
    <row r="10961" s="5" customFormat="1" x14ac:dyDescent="0.25"/>
    <row r="10962" s="5" customFormat="1" x14ac:dyDescent="0.25"/>
    <row r="10963" s="5" customFormat="1" x14ac:dyDescent="0.25"/>
    <row r="10964" s="5" customFormat="1" x14ac:dyDescent="0.25"/>
    <row r="10965" s="5" customFormat="1" x14ac:dyDescent="0.25"/>
    <row r="10966" s="5" customFormat="1" x14ac:dyDescent="0.25"/>
    <row r="10967" s="5" customFormat="1" x14ac:dyDescent="0.25"/>
    <row r="10968" s="5" customFormat="1" x14ac:dyDescent="0.25"/>
    <row r="10969" s="5" customFormat="1" x14ac:dyDescent="0.25"/>
    <row r="10970" s="5" customFormat="1" x14ac:dyDescent="0.25"/>
    <row r="10971" s="5" customFormat="1" x14ac:dyDescent="0.25"/>
    <row r="10972" s="5" customFormat="1" x14ac:dyDescent="0.25"/>
    <row r="10973" s="5" customFormat="1" x14ac:dyDescent="0.25"/>
    <row r="10974" s="5" customFormat="1" x14ac:dyDescent="0.25"/>
    <row r="10975" s="5" customFormat="1" x14ac:dyDescent="0.25"/>
    <row r="10976" s="5" customFormat="1" x14ac:dyDescent="0.25"/>
    <row r="10977" s="5" customFormat="1" x14ac:dyDescent="0.25"/>
    <row r="10978" s="5" customFormat="1" x14ac:dyDescent="0.25"/>
    <row r="10979" s="5" customFormat="1" x14ac:dyDescent="0.25"/>
    <row r="10980" s="5" customFormat="1" x14ac:dyDescent="0.25"/>
    <row r="10981" s="5" customFormat="1" x14ac:dyDescent="0.25"/>
    <row r="10982" s="5" customFormat="1" x14ac:dyDescent="0.25"/>
    <row r="10983" s="5" customFormat="1" x14ac:dyDescent="0.25"/>
    <row r="10984" s="5" customFormat="1" x14ac:dyDescent="0.25"/>
    <row r="10985" s="5" customFormat="1" x14ac:dyDescent="0.25"/>
    <row r="10986" s="5" customFormat="1" x14ac:dyDescent="0.25"/>
    <row r="10987" s="5" customFormat="1" x14ac:dyDescent="0.25"/>
    <row r="10988" s="5" customFormat="1" x14ac:dyDescent="0.25"/>
    <row r="10989" s="5" customFormat="1" x14ac:dyDescent="0.25"/>
    <row r="10990" s="5" customFormat="1" x14ac:dyDescent="0.25"/>
    <row r="10991" s="5" customFormat="1" x14ac:dyDescent="0.25"/>
    <row r="10992" s="5" customFormat="1" x14ac:dyDescent="0.25"/>
    <row r="10993" s="5" customFormat="1" x14ac:dyDescent="0.25"/>
    <row r="10994" s="5" customFormat="1" x14ac:dyDescent="0.25"/>
    <row r="10995" s="5" customFormat="1" x14ac:dyDescent="0.25"/>
    <row r="10996" s="5" customFormat="1" x14ac:dyDescent="0.25"/>
    <row r="10997" s="5" customFormat="1" x14ac:dyDescent="0.25"/>
    <row r="10998" s="5" customFormat="1" x14ac:dyDescent="0.25"/>
    <row r="10999" s="5" customFormat="1" x14ac:dyDescent="0.25"/>
    <row r="11000" s="5" customFormat="1" x14ac:dyDescent="0.25"/>
    <row r="11001" s="5" customFormat="1" x14ac:dyDescent="0.25"/>
    <row r="11002" s="5" customFormat="1" x14ac:dyDescent="0.25"/>
    <row r="11003" s="5" customFormat="1" x14ac:dyDescent="0.25"/>
    <row r="11004" s="5" customFormat="1" x14ac:dyDescent="0.25"/>
    <row r="11005" s="5" customFormat="1" x14ac:dyDescent="0.25"/>
    <row r="11006" s="5" customFormat="1" x14ac:dyDescent="0.25"/>
    <row r="11007" s="5" customFormat="1" x14ac:dyDescent="0.25"/>
    <row r="11008" s="5" customFormat="1" x14ac:dyDescent="0.25"/>
    <row r="11009" s="5" customFormat="1" x14ac:dyDescent="0.25"/>
    <row r="11010" s="5" customFormat="1" x14ac:dyDescent="0.25"/>
    <row r="11011" s="5" customFormat="1" x14ac:dyDescent="0.25"/>
    <row r="11012" s="5" customFormat="1" x14ac:dyDescent="0.25"/>
    <row r="11013" s="5" customFormat="1" x14ac:dyDescent="0.25"/>
    <row r="11014" s="5" customFormat="1" x14ac:dyDescent="0.25"/>
    <row r="11015" s="5" customFormat="1" x14ac:dyDescent="0.25"/>
    <row r="11016" s="5" customFormat="1" x14ac:dyDescent="0.25"/>
    <row r="11017" s="5" customFormat="1" x14ac:dyDescent="0.25"/>
    <row r="11018" s="5" customFormat="1" x14ac:dyDescent="0.25"/>
    <row r="11019" s="5" customFormat="1" x14ac:dyDescent="0.25"/>
    <row r="11020" s="5" customFormat="1" x14ac:dyDescent="0.25"/>
    <row r="11021" s="5" customFormat="1" x14ac:dyDescent="0.25"/>
    <row r="11022" s="5" customFormat="1" x14ac:dyDescent="0.25"/>
    <row r="11023" s="5" customFormat="1" x14ac:dyDescent="0.25"/>
    <row r="11024" s="5" customFormat="1" x14ac:dyDescent="0.25"/>
    <row r="11025" s="5" customFormat="1" x14ac:dyDescent="0.25"/>
    <row r="11026" s="5" customFormat="1" x14ac:dyDescent="0.25"/>
    <row r="11027" s="5" customFormat="1" x14ac:dyDescent="0.25"/>
    <row r="11028" s="5" customFormat="1" x14ac:dyDescent="0.25"/>
    <row r="11029" s="5" customFormat="1" x14ac:dyDescent="0.25"/>
    <row r="11030" s="5" customFormat="1" x14ac:dyDescent="0.25"/>
    <row r="11031" s="5" customFormat="1" x14ac:dyDescent="0.25"/>
    <row r="11032" s="5" customFormat="1" x14ac:dyDescent="0.25"/>
    <row r="11033" s="5" customFormat="1" x14ac:dyDescent="0.25"/>
    <row r="11034" s="5" customFormat="1" x14ac:dyDescent="0.25"/>
    <row r="11035" s="5" customFormat="1" x14ac:dyDescent="0.25"/>
    <row r="11036" s="5" customFormat="1" x14ac:dyDescent="0.25"/>
    <row r="11037" s="5" customFormat="1" x14ac:dyDescent="0.25"/>
    <row r="11038" s="5" customFormat="1" x14ac:dyDescent="0.25"/>
    <row r="11039" s="5" customFormat="1" x14ac:dyDescent="0.25"/>
    <row r="11040" s="5" customFormat="1" x14ac:dyDescent="0.25"/>
    <row r="11041" s="5" customFormat="1" x14ac:dyDescent="0.25"/>
    <row r="11042" s="5" customFormat="1" x14ac:dyDescent="0.25"/>
    <row r="11043" s="5" customFormat="1" x14ac:dyDescent="0.25"/>
    <row r="11044" s="5" customFormat="1" x14ac:dyDescent="0.25"/>
    <row r="11045" s="5" customFormat="1" x14ac:dyDescent="0.25"/>
    <row r="11046" s="5" customFormat="1" x14ac:dyDescent="0.25"/>
    <row r="11047" s="5" customFormat="1" x14ac:dyDescent="0.25"/>
    <row r="11048" s="5" customFormat="1" x14ac:dyDescent="0.25"/>
    <row r="11049" s="5" customFormat="1" x14ac:dyDescent="0.25"/>
    <row r="11050" s="5" customFormat="1" x14ac:dyDescent="0.25"/>
    <row r="11051" s="5" customFormat="1" x14ac:dyDescent="0.25"/>
    <row r="11052" s="5" customFormat="1" x14ac:dyDescent="0.25"/>
    <row r="11053" s="5" customFormat="1" x14ac:dyDescent="0.25"/>
    <row r="11054" s="5" customFormat="1" x14ac:dyDescent="0.25"/>
    <row r="11055" s="5" customFormat="1" x14ac:dyDescent="0.25"/>
    <row r="11056" s="5" customFormat="1" x14ac:dyDescent="0.25"/>
    <row r="11057" s="5" customFormat="1" x14ac:dyDescent="0.25"/>
    <row r="11058" s="5" customFormat="1" x14ac:dyDescent="0.25"/>
    <row r="11059" s="5" customFormat="1" x14ac:dyDescent="0.25"/>
    <row r="11060" s="5" customFormat="1" x14ac:dyDescent="0.25"/>
    <row r="11061" s="5" customFormat="1" x14ac:dyDescent="0.25"/>
    <row r="11062" s="5" customFormat="1" x14ac:dyDescent="0.25"/>
    <row r="11063" s="5" customFormat="1" x14ac:dyDescent="0.25"/>
    <row r="11064" s="5" customFormat="1" x14ac:dyDescent="0.25"/>
    <row r="11065" s="5" customFormat="1" x14ac:dyDescent="0.25"/>
    <row r="11066" s="5" customFormat="1" x14ac:dyDescent="0.25"/>
    <row r="11067" s="5" customFormat="1" x14ac:dyDescent="0.25"/>
    <row r="11068" s="5" customFormat="1" x14ac:dyDescent="0.25"/>
    <row r="11069" s="5" customFormat="1" x14ac:dyDescent="0.25"/>
    <row r="11070" s="5" customFormat="1" x14ac:dyDescent="0.25"/>
    <row r="11071" s="5" customFormat="1" x14ac:dyDescent="0.25"/>
    <row r="11072" s="5" customFormat="1" x14ac:dyDescent="0.25"/>
    <row r="11073" s="5" customFormat="1" x14ac:dyDescent="0.25"/>
    <row r="11074" s="5" customFormat="1" x14ac:dyDescent="0.25"/>
    <row r="11075" s="5" customFormat="1" x14ac:dyDescent="0.25"/>
    <row r="11076" s="5" customFormat="1" x14ac:dyDescent="0.25"/>
    <row r="11077" s="5" customFormat="1" x14ac:dyDescent="0.25"/>
    <row r="11078" s="5" customFormat="1" x14ac:dyDescent="0.25"/>
    <row r="11079" s="5" customFormat="1" x14ac:dyDescent="0.25"/>
    <row r="11080" s="5" customFormat="1" x14ac:dyDescent="0.25"/>
    <row r="11081" s="5" customFormat="1" x14ac:dyDescent="0.25"/>
    <row r="11082" s="5" customFormat="1" x14ac:dyDescent="0.25"/>
    <row r="11083" s="5" customFormat="1" x14ac:dyDescent="0.25"/>
    <row r="11084" s="5" customFormat="1" x14ac:dyDescent="0.25"/>
    <row r="11085" s="5" customFormat="1" x14ac:dyDescent="0.25"/>
    <row r="11086" s="5" customFormat="1" x14ac:dyDescent="0.25"/>
    <row r="11087" s="5" customFormat="1" x14ac:dyDescent="0.25"/>
    <row r="11088" s="5" customFormat="1" x14ac:dyDescent="0.25"/>
    <row r="11089" s="5" customFormat="1" x14ac:dyDescent="0.25"/>
    <row r="11090" s="5" customFormat="1" x14ac:dyDescent="0.25"/>
    <row r="11091" s="5" customFormat="1" x14ac:dyDescent="0.25"/>
    <row r="11092" s="5" customFormat="1" x14ac:dyDescent="0.25"/>
    <row r="11093" s="5" customFormat="1" x14ac:dyDescent="0.25"/>
    <row r="11094" s="5" customFormat="1" x14ac:dyDescent="0.25"/>
    <row r="11095" s="5" customFormat="1" x14ac:dyDescent="0.25"/>
    <row r="11096" s="5" customFormat="1" x14ac:dyDescent="0.25"/>
    <row r="11097" s="5" customFormat="1" x14ac:dyDescent="0.25"/>
    <row r="11098" s="5" customFormat="1" x14ac:dyDescent="0.25"/>
    <row r="11099" s="5" customFormat="1" x14ac:dyDescent="0.25"/>
    <row r="11100" s="5" customFormat="1" x14ac:dyDescent="0.25"/>
    <row r="11101" s="5" customFormat="1" x14ac:dyDescent="0.25"/>
    <row r="11102" s="5" customFormat="1" x14ac:dyDescent="0.25"/>
    <row r="11103" s="5" customFormat="1" x14ac:dyDescent="0.25"/>
    <row r="11104" s="5" customFormat="1" x14ac:dyDescent="0.25"/>
    <row r="11105" s="5" customFormat="1" x14ac:dyDescent="0.25"/>
    <row r="11106" s="5" customFormat="1" x14ac:dyDescent="0.25"/>
    <row r="11107" s="5" customFormat="1" x14ac:dyDescent="0.25"/>
    <row r="11108" s="5" customFormat="1" x14ac:dyDescent="0.25"/>
    <row r="11109" s="5" customFormat="1" x14ac:dyDescent="0.25"/>
    <row r="11110" s="5" customFormat="1" x14ac:dyDescent="0.25"/>
    <row r="11111" s="5" customFormat="1" x14ac:dyDescent="0.25"/>
    <row r="11112" s="5" customFormat="1" x14ac:dyDescent="0.25"/>
    <row r="11113" s="5" customFormat="1" x14ac:dyDescent="0.25"/>
    <row r="11114" s="5" customFormat="1" x14ac:dyDescent="0.25"/>
    <row r="11115" s="5" customFormat="1" x14ac:dyDescent="0.25"/>
    <row r="11116" s="5" customFormat="1" x14ac:dyDescent="0.25"/>
    <row r="11117" s="5" customFormat="1" x14ac:dyDescent="0.25"/>
    <row r="11118" s="5" customFormat="1" x14ac:dyDescent="0.25"/>
    <row r="11119" s="5" customFormat="1" x14ac:dyDescent="0.25"/>
    <row r="11120" s="5" customFormat="1" x14ac:dyDescent="0.25"/>
    <row r="11121" s="5" customFormat="1" x14ac:dyDescent="0.25"/>
    <row r="11122" s="5" customFormat="1" x14ac:dyDescent="0.25"/>
    <row r="11123" s="5" customFormat="1" x14ac:dyDescent="0.25"/>
    <row r="11124" s="5" customFormat="1" x14ac:dyDescent="0.25"/>
    <row r="11125" s="5" customFormat="1" x14ac:dyDescent="0.25"/>
    <row r="11126" s="5" customFormat="1" x14ac:dyDescent="0.25"/>
    <row r="11127" s="5" customFormat="1" x14ac:dyDescent="0.25"/>
    <row r="11128" s="5" customFormat="1" x14ac:dyDescent="0.25"/>
    <row r="11129" s="5" customFormat="1" x14ac:dyDescent="0.25"/>
    <row r="11130" s="5" customFormat="1" x14ac:dyDescent="0.25"/>
    <row r="11131" s="5" customFormat="1" x14ac:dyDescent="0.25"/>
    <row r="11132" s="5" customFormat="1" x14ac:dyDescent="0.25"/>
    <row r="11133" s="5" customFormat="1" x14ac:dyDescent="0.25"/>
    <row r="11134" s="5" customFormat="1" x14ac:dyDescent="0.25"/>
    <row r="11135" s="5" customFormat="1" x14ac:dyDescent="0.25"/>
    <row r="11136" s="5" customFormat="1" x14ac:dyDescent="0.25"/>
    <row r="11137" s="5" customFormat="1" x14ac:dyDescent="0.25"/>
    <row r="11138" s="5" customFormat="1" x14ac:dyDescent="0.25"/>
    <row r="11139" s="5" customFormat="1" x14ac:dyDescent="0.25"/>
    <row r="11140" s="5" customFormat="1" x14ac:dyDescent="0.25"/>
    <row r="11141" s="5" customFormat="1" x14ac:dyDescent="0.25"/>
    <row r="11142" s="5" customFormat="1" x14ac:dyDescent="0.25"/>
    <row r="11143" s="5" customFormat="1" x14ac:dyDescent="0.25"/>
    <row r="11144" s="5" customFormat="1" x14ac:dyDescent="0.25"/>
    <row r="11145" s="5" customFormat="1" x14ac:dyDescent="0.25"/>
    <row r="11146" s="5" customFormat="1" x14ac:dyDescent="0.25"/>
    <row r="11147" s="5" customFormat="1" x14ac:dyDescent="0.25"/>
    <row r="11148" s="5" customFormat="1" x14ac:dyDescent="0.25"/>
    <row r="11149" s="5" customFormat="1" x14ac:dyDescent="0.25"/>
    <row r="11150" s="5" customFormat="1" x14ac:dyDescent="0.25"/>
    <row r="11151" s="5" customFormat="1" x14ac:dyDescent="0.25"/>
    <row r="11152" s="5" customFormat="1" x14ac:dyDescent="0.25"/>
    <row r="11153" s="5" customFormat="1" x14ac:dyDescent="0.25"/>
    <row r="11154" s="5" customFormat="1" x14ac:dyDescent="0.25"/>
    <row r="11155" s="5" customFormat="1" x14ac:dyDescent="0.25"/>
    <row r="11156" s="5" customFormat="1" x14ac:dyDescent="0.25"/>
    <row r="11157" s="5" customFormat="1" x14ac:dyDescent="0.25"/>
    <row r="11158" s="5" customFormat="1" x14ac:dyDescent="0.25"/>
    <row r="11159" s="5" customFormat="1" x14ac:dyDescent="0.25"/>
    <row r="11160" s="5" customFormat="1" x14ac:dyDescent="0.25"/>
    <row r="11161" s="5" customFormat="1" x14ac:dyDescent="0.25"/>
    <row r="11162" s="5" customFormat="1" x14ac:dyDescent="0.25"/>
    <row r="11163" s="5" customFormat="1" x14ac:dyDescent="0.25"/>
    <row r="11164" s="5" customFormat="1" x14ac:dyDescent="0.25"/>
    <row r="11165" s="5" customFormat="1" x14ac:dyDescent="0.25"/>
    <row r="11166" s="5" customFormat="1" x14ac:dyDescent="0.25"/>
    <row r="11167" s="5" customFormat="1" x14ac:dyDescent="0.25"/>
    <row r="11168" s="5" customFormat="1" x14ac:dyDescent="0.25"/>
    <row r="11169" s="5" customFormat="1" x14ac:dyDescent="0.25"/>
    <row r="11170" s="5" customFormat="1" x14ac:dyDescent="0.25"/>
    <row r="11171" s="5" customFormat="1" x14ac:dyDescent="0.25"/>
    <row r="11172" s="5" customFormat="1" x14ac:dyDescent="0.25"/>
    <row r="11173" s="5" customFormat="1" x14ac:dyDescent="0.25"/>
    <row r="11174" s="5" customFormat="1" x14ac:dyDescent="0.25"/>
    <row r="11175" s="5" customFormat="1" x14ac:dyDescent="0.25"/>
    <row r="11176" s="5" customFormat="1" x14ac:dyDescent="0.25"/>
    <row r="11177" s="5" customFormat="1" x14ac:dyDescent="0.25"/>
    <row r="11178" s="5" customFormat="1" x14ac:dyDescent="0.25"/>
    <row r="11179" s="5" customFormat="1" x14ac:dyDescent="0.25"/>
    <row r="11180" s="5" customFormat="1" x14ac:dyDescent="0.25"/>
    <row r="11181" s="5" customFormat="1" x14ac:dyDescent="0.25"/>
    <row r="11182" s="5" customFormat="1" x14ac:dyDescent="0.25"/>
    <row r="11183" s="5" customFormat="1" x14ac:dyDescent="0.25"/>
    <row r="11184" s="5" customFormat="1" x14ac:dyDescent="0.25"/>
    <row r="11185" s="5" customFormat="1" x14ac:dyDescent="0.25"/>
    <row r="11186" s="5" customFormat="1" x14ac:dyDescent="0.25"/>
    <row r="11187" s="5" customFormat="1" x14ac:dyDescent="0.25"/>
    <row r="11188" s="5" customFormat="1" x14ac:dyDescent="0.25"/>
    <row r="11189" s="5" customFormat="1" x14ac:dyDescent="0.25"/>
    <row r="11190" s="5" customFormat="1" x14ac:dyDescent="0.25"/>
    <row r="11191" s="5" customFormat="1" x14ac:dyDescent="0.25"/>
    <row r="11192" s="5" customFormat="1" x14ac:dyDescent="0.25"/>
    <row r="11193" s="5" customFormat="1" x14ac:dyDescent="0.25"/>
    <row r="11194" s="5" customFormat="1" x14ac:dyDescent="0.25"/>
    <row r="11195" s="5" customFormat="1" x14ac:dyDescent="0.25"/>
    <row r="11196" s="5" customFormat="1" x14ac:dyDescent="0.25"/>
    <row r="11197" s="5" customFormat="1" x14ac:dyDescent="0.25"/>
    <row r="11198" s="5" customFormat="1" x14ac:dyDescent="0.25"/>
    <row r="11199" s="5" customFormat="1" x14ac:dyDescent="0.25"/>
    <row r="11200" s="5" customFormat="1" x14ac:dyDescent="0.25"/>
    <row r="11201" s="5" customFormat="1" x14ac:dyDescent="0.25"/>
    <row r="11202" s="5" customFormat="1" x14ac:dyDescent="0.25"/>
    <row r="11203" s="5" customFormat="1" x14ac:dyDescent="0.25"/>
    <row r="11204" s="5" customFormat="1" x14ac:dyDescent="0.25"/>
    <row r="11205" s="5" customFormat="1" x14ac:dyDescent="0.25"/>
    <row r="11206" s="5" customFormat="1" x14ac:dyDescent="0.25"/>
    <row r="11207" s="5" customFormat="1" x14ac:dyDescent="0.25"/>
    <row r="11208" s="5" customFormat="1" x14ac:dyDescent="0.25"/>
    <row r="11209" s="5" customFormat="1" x14ac:dyDescent="0.25"/>
    <row r="11210" s="5" customFormat="1" x14ac:dyDescent="0.25"/>
    <row r="11211" s="5" customFormat="1" x14ac:dyDescent="0.25"/>
    <row r="11212" s="5" customFormat="1" x14ac:dyDescent="0.25"/>
    <row r="11213" s="5" customFormat="1" x14ac:dyDescent="0.25"/>
    <row r="11214" s="5" customFormat="1" x14ac:dyDescent="0.25"/>
    <row r="11215" s="5" customFormat="1" x14ac:dyDescent="0.25"/>
    <row r="11216" s="5" customFormat="1" x14ac:dyDescent="0.25"/>
    <row r="11217" s="5" customFormat="1" x14ac:dyDescent="0.25"/>
    <row r="11218" s="5" customFormat="1" x14ac:dyDescent="0.25"/>
    <row r="11219" s="5" customFormat="1" x14ac:dyDescent="0.25"/>
    <row r="11220" s="5" customFormat="1" x14ac:dyDescent="0.25"/>
    <row r="11221" s="5" customFormat="1" x14ac:dyDescent="0.25"/>
    <row r="11222" s="5" customFormat="1" x14ac:dyDescent="0.25"/>
    <row r="11223" s="5" customFormat="1" x14ac:dyDescent="0.25"/>
    <row r="11224" s="5" customFormat="1" x14ac:dyDescent="0.25"/>
    <row r="11225" s="5" customFormat="1" x14ac:dyDescent="0.25"/>
    <row r="11226" s="5" customFormat="1" x14ac:dyDescent="0.25"/>
    <row r="11227" s="5" customFormat="1" x14ac:dyDescent="0.25"/>
    <row r="11228" s="5" customFormat="1" x14ac:dyDescent="0.25"/>
    <row r="11229" s="5" customFormat="1" x14ac:dyDescent="0.25"/>
    <row r="11230" s="5" customFormat="1" x14ac:dyDescent="0.25"/>
    <row r="11231" s="5" customFormat="1" x14ac:dyDescent="0.25"/>
    <row r="11232" s="5" customFormat="1" x14ac:dyDescent="0.25"/>
    <row r="11233" s="5" customFormat="1" x14ac:dyDescent="0.25"/>
    <row r="11234" s="5" customFormat="1" x14ac:dyDescent="0.25"/>
    <row r="11235" s="5" customFormat="1" x14ac:dyDescent="0.25"/>
    <row r="11236" s="5" customFormat="1" x14ac:dyDescent="0.25"/>
    <row r="11237" s="5" customFormat="1" x14ac:dyDescent="0.25"/>
    <row r="11238" s="5" customFormat="1" x14ac:dyDescent="0.25"/>
    <row r="11239" s="5" customFormat="1" x14ac:dyDescent="0.25"/>
    <row r="11240" s="5" customFormat="1" x14ac:dyDescent="0.25"/>
    <row r="11241" s="5" customFormat="1" x14ac:dyDescent="0.25"/>
    <row r="11242" s="5" customFormat="1" x14ac:dyDescent="0.25"/>
    <row r="11243" s="5" customFormat="1" x14ac:dyDescent="0.25"/>
    <row r="11244" s="5" customFormat="1" x14ac:dyDescent="0.25"/>
    <row r="11245" s="5" customFormat="1" x14ac:dyDescent="0.25"/>
    <row r="11246" s="5" customFormat="1" x14ac:dyDescent="0.25"/>
    <row r="11247" s="5" customFormat="1" x14ac:dyDescent="0.25"/>
    <row r="11248" s="5" customFormat="1" x14ac:dyDescent="0.25"/>
    <row r="11249" s="5" customFormat="1" x14ac:dyDescent="0.25"/>
    <row r="11250" s="5" customFormat="1" x14ac:dyDescent="0.25"/>
    <row r="11251" s="5" customFormat="1" x14ac:dyDescent="0.25"/>
    <row r="11252" s="5" customFormat="1" x14ac:dyDescent="0.25"/>
    <row r="11253" s="5" customFormat="1" x14ac:dyDescent="0.25"/>
    <row r="11254" s="5" customFormat="1" x14ac:dyDescent="0.25"/>
    <row r="11255" s="5" customFormat="1" x14ac:dyDescent="0.25"/>
    <row r="11256" s="5" customFormat="1" x14ac:dyDescent="0.25"/>
    <row r="11257" s="5" customFormat="1" x14ac:dyDescent="0.25"/>
    <row r="11258" s="5" customFormat="1" x14ac:dyDescent="0.25"/>
    <row r="11259" s="5" customFormat="1" x14ac:dyDescent="0.25"/>
    <row r="11260" s="5" customFormat="1" x14ac:dyDescent="0.25"/>
    <row r="11261" s="5" customFormat="1" x14ac:dyDescent="0.25"/>
    <row r="11262" s="5" customFormat="1" x14ac:dyDescent="0.25"/>
    <row r="11263" s="5" customFormat="1" x14ac:dyDescent="0.25"/>
    <row r="11264" s="5" customFormat="1" x14ac:dyDescent="0.25"/>
    <row r="11265" s="5" customFormat="1" x14ac:dyDescent="0.25"/>
    <row r="11266" s="5" customFormat="1" x14ac:dyDescent="0.25"/>
    <row r="11267" s="5" customFormat="1" x14ac:dyDescent="0.25"/>
    <row r="11268" s="5" customFormat="1" x14ac:dyDescent="0.25"/>
    <row r="11269" s="5" customFormat="1" x14ac:dyDescent="0.25"/>
    <row r="11270" s="5" customFormat="1" x14ac:dyDescent="0.25"/>
    <row r="11271" s="5" customFormat="1" x14ac:dyDescent="0.25"/>
    <row r="11272" s="5" customFormat="1" x14ac:dyDescent="0.25"/>
    <row r="11273" s="5" customFormat="1" x14ac:dyDescent="0.25"/>
    <row r="11274" s="5" customFormat="1" x14ac:dyDescent="0.25"/>
    <row r="11275" s="5" customFormat="1" x14ac:dyDescent="0.25"/>
    <row r="11276" s="5" customFormat="1" x14ac:dyDescent="0.25"/>
    <row r="11277" s="5" customFormat="1" x14ac:dyDescent="0.25"/>
    <row r="11278" s="5" customFormat="1" x14ac:dyDescent="0.25"/>
    <row r="11279" s="5" customFormat="1" x14ac:dyDescent="0.25"/>
    <row r="11280" s="5" customFormat="1" x14ac:dyDescent="0.25"/>
    <row r="11281" s="5" customFormat="1" x14ac:dyDescent="0.25"/>
    <row r="11282" s="5" customFormat="1" x14ac:dyDescent="0.25"/>
    <row r="11283" s="5" customFormat="1" x14ac:dyDescent="0.25"/>
    <row r="11284" s="5" customFormat="1" x14ac:dyDescent="0.25"/>
    <row r="11285" s="5" customFormat="1" x14ac:dyDescent="0.25"/>
    <row r="11286" s="5" customFormat="1" x14ac:dyDescent="0.25"/>
    <row r="11287" s="5" customFormat="1" x14ac:dyDescent="0.25"/>
    <row r="11288" s="5" customFormat="1" x14ac:dyDescent="0.25"/>
    <row r="11289" s="5" customFormat="1" x14ac:dyDescent="0.25"/>
    <row r="11290" s="5" customFormat="1" x14ac:dyDescent="0.25"/>
    <row r="11291" s="5" customFormat="1" x14ac:dyDescent="0.25"/>
    <row r="11292" s="5" customFormat="1" x14ac:dyDescent="0.25"/>
    <row r="11293" s="5" customFormat="1" x14ac:dyDescent="0.25"/>
    <row r="11294" s="5" customFormat="1" x14ac:dyDescent="0.25"/>
    <row r="11295" s="5" customFormat="1" x14ac:dyDescent="0.25"/>
    <row r="11296" s="5" customFormat="1" x14ac:dyDescent="0.25"/>
    <row r="11297" s="5" customFormat="1" x14ac:dyDescent="0.25"/>
    <row r="11298" s="5" customFormat="1" x14ac:dyDescent="0.25"/>
    <row r="11299" s="5" customFormat="1" x14ac:dyDescent="0.25"/>
    <row r="11300" s="5" customFormat="1" x14ac:dyDescent="0.25"/>
    <row r="11301" s="5" customFormat="1" x14ac:dyDescent="0.25"/>
    <row r="11302" s="5" customFormat="1" x14ac:dyDescent="0.25"/>
    <row r="11303" s="5" customFormat="1" x14ac:dyDescent="0.25"/>
    <row r="11304" s="5" customFormat="1" x14ac:dyDescent="0.25"/>
    <row r="11305" s="5" customFormat="1" x14ac:dyDescent="0.25"/>
    <row r="11306" s="5" customFormat="1" x14ac:dyDescent="0.25"/>
    <row r="11307" s="5" customFormat="1" x14ac:dyDescent="0.25"/>
    <row r="11308" s="5" customFormat="1" x14ac:dyDescent="0.25"/>
    <row r="11309" s="5" customFormat="1" x14ac:dyDescent="0.25"/>
    <row r="11310" s="5" customFormat="1" x14ac:dyDescent="0.25"/>
    <row r="11311" s="5" customFormat="1" x14ac:dyDescent="0.25"/>
    <row r="11312" s="5" customFormat="1" x14ac:dyDescent="0.25"/>
    <row r="11313" s="5" customFormat="1" x14ac:dyDescent="0.25"/>
    <row r="11314" s="5" customFormat="1" x14ac:dyDescent="0.25"/>
    <row r="11315" s="5" customFormat="1" x14ac:dyDescent="0.25"/>
    <row r="11316" s="5" customFormat="1" x14ac:dyDescent="0.25"/>
    <row r="11317" s="5" customFormat="1" x14ac:dyDescent="0.25"/>
    <row r="11318" s="5" customFormat="1" x14ac:dyDescent="0.25"/>
    <row r="11319" s="5" customFormat="1" x14ac:dyDescent="0.25"/>
    <row r="11320" s="5" customFormat="1" x14ac:dyDescent="0.25"/>
    <row r="11321" s="5" customFormat="1" x14ac:dyDescent="0.25"/>
    <row r="11322" s="5" customFormat="1" x14ac:dyDescent="0.25"/>
    <row r="11323" s="5" customFormat="1" x14ac:dyDescent="0.25"/>
    <row r="11324" s="5" customFormat="1" x14ac:dyDescent="0.25"/>
    <row r="11325" s="5" customFormat="1" x14ac:dyDescent="0.25"/>
    <row r="11326" s="5" customFormat="1" x14ac:dyDescent="0.25"/>
    <row r="11327" s="5" customFormat="1" x14ac:dyDescent="0.25"/>
    <row r="11328" s="5" customFormat="1" x14ac:dyDescent="0.25"/>
    <row r="11329" s="5" customFormat="1" x14ac:dyDescent="0.25"/>
    <row r="11330" s="5" customFormat="1" x14ac:dyDescent="0.25"/>
    <row r="11331" s="5" customFormat="1" x14ac:dyDescent="0.25"/>
    <row r="11332" s="5" customFormat="1" x14ac:dyDescent="0.25"/>
    <row r="11333" s="5" customFormat="1" x14ac:dyDescent="0.25"/>
    <row r="11334" s="5" customFormat="1" x14ac:dyDescent="0.25"/>
    <row r="11335" s="5" customFormat="1" x14ac:dyDescent="0.25"/>
    <row r="11336" s="5" customFormat="1" x14ac:dyDescent="0.25"/>
    <row r="11337" s="5" customFormat="1" x14ac:dyDescent="0.25"/>
    <row r="11338" s="5" customFormat="1" x14ac:dyDescent="0.25"/>
    <row r="11339" s="5" customFormat="1" x14ac:dyDescent="0.25"/>
    <row r="11340" s="5" customFormat="1" x14ac:dyDescent="0.25"/>
    <row r="11341" s="5" customFormat="1" x14ac:dyDescent="0.25"/>
    <row r="11342" s="5" customFormat="1" x14ac:dyDescent="0.25"/>
    <row r="11343" s="5" customFormat="1" x14ac:dyDescent="0.25"/>
    <row r="11344" s="5" customFormat="1" x14ac:dyDescent="0.25"/>
    <row r="11345" s="5" customFormat="1" x14ac:dyDescent="0.25"/>
    <row r="11346" s="5" customFormat="1" x14ac:dyDescent="0.25"/>
    <row r="11347" s="5" customFormat="1" x14ac:dyDescent="0.25"/>
    <row r="11348" s="5" customFormat="1" x14ac:dyDescent="0.25"/>
    <row r="11349" s="5" customFormat="1" x14ac:dyDescent="0.25"/>
    <row r="11350" s="5" customFormat="1" x14ac:dyDescent="0.25"/>
    <row r="11351" s="5" customFormat="1" x14ac:dyDescent="0.25"/>
    <row r="11352" s="5" customFormat="1" x14ac:dyDescent="0.25"/>
    <row r="11353" s="5" customFormat="1" x14ac:dyDescent="0.25"/>
    <row r="11354" s="5" customFormat="1" x14ac:dyDescent="0.25"/>
    <row r="11355" s="5" customFormat="1" x14ac:dyDescent="0.25"/>
    <row r="11356" s="5" customFormat="1" x14ac:dyDescent="0.25"/>
    <row r="11357" s="5" customFormat="1" x14ac:dyDescent="0.25"/>
    <row r="11358" s="5" customFormat="1" x14ac:dyDescent="0.25"/>
    <row r="11359" s="5" customFormat="1" x14ac:dyDescent="0.25"/>
    <row r="11360" s="5" customFormat="1" x14ac:dyDescent="0.25"/>
    <row r="11361" s="5" customFormat="1" x14ac:dyDescent="0.25"/>
    <row r="11362" s="5" customFormat="1" x14ac:dyDescent="0.25"/>
    <row r="11363" s="5" customFormat="1" x14ac:dyDescent="0.25"/>
    <row r="11364" s="5" customFormat="1" x14ac:dyDescent="0.25"/>
    <row r="11365" s="5" customFormat="1" x14ac:dyDescent="0.25"/>
    <row r="11366" s="5" customFormat="1" x14ac:dyDescent="0.25"/>
    <row r="11367" s="5" customFormat="1" x14ac:dyDescent="0.25"/>
    <row r="11368" s="5" customFormat="1" x14ac:dyDescent="0.25"/>
    <row r="11369" s="5" customFormat="1" x14ac:dyDescent="0.25"/>
    <row r="11370" s="5" customFormat="1" x14ac:dyDescent="0.25"/>
    <row r="11371" s="5" customFormat="1" x14ac:dyDescent="0.25"/>
    <row r="11372" s="5" customFormat="1" x14ac:dyDescent="0.25"/>
    <row r="11373" s="5" customFormat="1" x14ac:dyDescent="0.25"/>
    <row r="11374" s="5" customFormat="1" x14ac:dyDescent="0.25"/>
    <row r="11375" s="5" customFormat="1" x14ac:dyDescent="0.25"/>
    <row r="11376" s="5" customFormat="1" x14ac:dyDescent="0.25"/>
    <row r="11377" s="5" customFormat="1" x14ac:dyDescent="0.25"/>
    <row r="11378" s="5" customFormat="1" x14ac:dyDescent="0.25"/>
    <row r="11379" s="5" customFormat="1" x14ac:dyDescent="0.25"/>
    <row r="11380" s="5" customFormat="1" x14ac:dyDescent="0.25"/>
    <row r="11381" s="5" customFormat="1" x14ac:dyDescent="0.25"/>
    <row r="11382" s="5" customFormat="1" x14ac:dyDescent="0.25"/>
    <row r="11383" s="5" customFormat="1" x14ac:dyDescent="0.25"/>
    <row r="11384" s="5" customFormat="1" x14ac:dyDescent="0.25"/>
    <row r="11385" s="5" customFormat="1" x14ac:dyDescent="0.25"/>
    <row r="11386" s="5" customFormat="1" x14ac:dyDescent="0.25"/>
    <row r="11387" s="5" customFormat="1" x14ac:dyDescent="0.25"/>
    <row r="11388" s="5" customFormat="1" x14ac:dyDescent="0.25"/>
    <row r="11389" s="5" customFormat="1" x14ac:dyDescent="0.25"/>
    <row r="11390" s="5" customFormat="1" x14ac:dyDescent="0.25"/>
    <row r="11391" s="5" customFormat="1" x14ac:dyDescent="0.25"/>
    <row r="11392" s="5" customFormat="1" x14ac:dyDescent="0.25"/>
    <row r="11393" s="5" customFormat="1" x14ac:dyDescent="0.25"/>
    <row r="11394" s="5" customFormat="1" x14ac:dyDescent="0.25"/>
    <row r="11395" s="5" customFormat="1" x14ac:dyDescent="0.25"/>
    <row r="11396" s="5" customFormat="1" x14ac:dyDescent="0.25"/>
    <row r="11397" s="5" customFormat="1" x14ac:dyDescent="0.25"/>
    <row r="11398" s="5" customFormat="1" x14ac:dyDescent="0.25"/>
    <row r="11399" s="5" customFormat="1" x14ac:dyDescent="0.25"/>
    <row r="11400" s="5" customFormat="1" x14ac:dyDescent="0.25"/>
    <row r="11401" s="5" customFormat="1" x14ac:dyDescent="0.25"/>
    <row r="11402" s="5" customFormat="1" x14ac:dyDescent="0.25"/>
    <row r="11403" s="5" customFormat="1" x14ac:dyDescent="0.25"/>
    <row r="11404" s="5" customFormat="1" x14ac:dyDescent="0.25"/>
    <row r="11405" s="5" customFormat="1" x14ac:dyDescent="0.25"/>
    <row r="11406" s="5" customFormat="1" x14ac:dyDescent="0.25"/>
    <row r="11407" s="5" customFormat="1" x14ac:dyDescent="0.25"/>
    <row r="11408" s="5" customFormat="1" x14ac:dyDescent="0.25"/>
    <row r="11409" s="5" customFormat="1" x14ac:dyDescent="0.25"/>
    <row r="11410" s="5" customFormat="1" x14ac:dyDescent="0.25"/>
    <row r="11411" s="5" customFormat="1" x14ac:dyDescent="0.25"/>
    <row r="11412" s="5" customFormat="1" x14ac:dyDescent="0.25"/>
    <row r="11413" s="5" customFormat="1" x14ac:dyDescent="0.25"/>
    <row r="11414" s="5" customFormat="1" x14ac:dyDescent="0.25"/>
    <row r="11415" s="5" customFormat="1" x14ac:dyDescent="0.25"/>
    <row r="11416" s="5" customFormat="1" x14ac:dyDescent="0.25"/>
    <row r="11417" s="5" customFormat="1" x14ac:dyDescent="0.25"/>
    <row r="11418" s="5" customFormat="1" x14ac:dyDescent="0.25"/>
    <row r="11419" s="5" customFormat="1" x14ac:dyDescent="0.25"/>
    <row r="11420" s="5" customFormat="1" x14ac:dyDescent="0.25"/>
    <row r="11421" s="5" customFormat="1" x14ac:dyDescent="0.25"/>
    <row r="11422" s="5" customFormat="1" x14ac:dyDescent="0.25"/>
    <row r="11423" s="5" customFormat="1" x14ac:dyDescent="0.25"/>
    <row r="11424" s="5" customFormat="1" x14ac:dyDescent="0.25"/>
    <row r="11425" s="5" customFormat="1" x14ac:dyDescent="0.25"/>
    <row r="11426" s="5" customFormat="1" x14ac:dyDescent="0.25"/>
    <row r="11427" s="5" customFormat="1" x14ac:dyDescent="0.25"/>
    <row r="11428" s="5" customFormat="1" x14ac:dyDescent="0.25"/>
    <row r="11429" s="5" customFormat="1" x14ac:dyDescent="0.25"/>
    <row r="11430" s="5" customFormat="1" x14ac:dyDescent="0.25"/>
    <row r="11431" s="5" customFormat="1" x14ac:dyDescent="0.25"/>
    <row r="11432" s="5" customFormat="1" x14ac:dyDescent="0.25"/>
    <row r="11433" s="5" customFormat="1" x14ac:dyDescent="0.25"/>
    <row r="11434" s="5" customFormat="1" x14ac:dyDescent="0.25"/>
    <row r="11435" s="5" customFormat="1" x14ac:dyDescent="0.25"/>
    <row r="11436" s="5" customFormat="1" x14ac:dyDescent="0.25"/>
    <row r="11437" s="5" customFormat="1" x14ac:dyDescent="0.25"/>
    <row r="11438" s="5" customFormat="1" x14ac:dyDescent="0.25"/>
    <row r="11439" s="5" customFormat="1" x14ac:dyDescent="0.25"/>
    <row r="11440" s="5" customFormat="1" x14ac:dyDescent="0.25"/>
    <row r="11441" s="5" customFormat="1" x14ac:dyDescent="0.25"/>
    <row r="11442" s="5" customFormat="1" x14ac:dyDescent="0.25"/>
    <row r="11443" s="5" customFormat="1" x14ac:dyDescent="0.25"/>
    <row r="11444" s="5" customFormat="1" x14ac:dyDescent="0.25"/>
    <row r="11445" s="5" customFormat="1" x14ac:dyDescent="0.25"/>
    <row r="11446" s="5" customFormat="1" x14ac:dyDescent="0.25"/>
    <row r="11447" s="5" customFormat="1" x14ac:dyDescent="0.25"/>
    <row r="11448" s="5" customFormat="1" x14ac:dyDescent="0.25"/>
    <row r="11449" s="5" customFormat="1" x14ac:dyDescent="0.25"/>
    <row r="11450" s="5" customFormat="1" x14ac:dyDescent="0.25"/>
    <row r="11451" s="5" customFormat="1" x14ac:dyDescent="0.25"/>
    <row r="11452" s="5" customFormat="1" x14ac:dyDescent="0.25"/>
    <row r="11453" s="5" customFormat="1" x14ac:dyDescent="0.25"/>
    <row r="11454" s="5" customFormat="1" x14ac:dyDescent="0.25"/>
    <row r="11455" s="5" customFormat="1" x14ac:dyDescent="0.25"/>
    <row r="11456" s="5" customFormat="1" x14ac:dyDescent="0.25"/>
    <row r="11457" s="5" customFormat="1" x14ac:dyDescent="0.25"/>
    <row r="11458" s="5" customFormat="1" x14ac:dyDescent="0.25"/>
    <row r="11459" s="5" customFormat="1" x14ac:dyDescent="0.25"/>
    <row r="11460" s="5" customFormat="1" x14ac:dyDescent="0.25"/>
    <row r="11461" s="5" customFormat="1" x14ac:dyDescent="0.25"/>
    <row r="11462" s="5" customFormat="1" x14ac:dyDescent="0.25"/>
    <row r="11463" s="5" customFormat="1" x14ac:dyDescent="0.25"/>
    <row r="11464" s="5" customFormat="1" x14ac:dyDescent="0.25"/>
    <row r="11465" s="5" customFormat="1" x14ac:dyDescent="0.25"/>
    <row r="11466" s="5" customFormat="1" x14ac:dyDescent="0.25"/>
    <row r="11467" s="5" customFormat="1" x14ac:dyDescent="0.25"/>
    <row r="11468" s="5" customFormat="1" x14ac:dyDescent="0.25"/>
    <row r="11469" s="5" customFormat="1" x14ac:dyDescent="0.25"/>
    <row r="11470" s="5" customFormat="1" x14ac:dyDescent="0.25"/>
    <row r="11471" s="5" customFormat="1" x14ac:dyDescent="0.25"/>
    <row r="11472" s="5" customFormat="1" x14ac:dyDescent="0.25"/>
    <row r="11473" s="5" customFormat="1" x14ac:dyDescent="0.25"/>
    <row r="11474" s="5" customFormat="1" x14ac:dyDescent="0.25"/>
    <row r="11475" s="5" customFormat="1" x14ac:dyDescent="0.25"/>
    <row r="11476" s="5" customFormat="1" x14ac:dyDescent="0.25"/>
    <row r="11477" s="5" customFormat="1" x14ac:dyDescent="0.25"/>
    <row r="11478" s="5" customFormat="1" x14ac:dyDescent="0.25"/>
    <row r="11479" s="5" customFormat="1" x14ac:dyDescent="0.25"/>
    <row r="11480" s="5" customFormat="1" x14ac:dyDescent="0.25"/>
    <row r="11481" s="5" customFormat="1" x14ac:dyDescent="0.25"/>
    <row r="11482" s="5" customFormat="1" x14ac:dyDescent="0.25"/>
    <row r="11483" s="5" customFormat="1" x14ac:dyDescent="0.25"/>
    <row r="11484" s="5" customFormat="1" x14ac:dyDescent="0.25"/>
    <row r="11485" s="5" customFormat="1" x14ac:dyDescent="0.25"/>
    <row r="11486" s="5" customFormat="1" x14ac:dyDescent="0.25"/>
    <row r="11487" s="5" customFormat="1" x14ac:dyDescent="0.25"/>
    <row r="11488" s="5" customFormat="1" x14ac:dyDescent="0.25"/>
    <row r="11489" s="5" customFormat="1" x14ac:dyDescent="0.25"/>
    <row r="11490" s="5" customFormat="1" x14ac:dyDescent="0.25"/>
    <row r="11491" s="5" customFormat="1" x14ac:dyDescent="0.25"/>
    <row r="11492" s="5" customFormat="1" x14ac:dyDescent="0.25"/>
    <row r="11493" s="5" customFormat="1" x14ac:dyDescent="0.25"/>
    <row r="11494" s="5" customFormat="1" x14ac:dyDescent="0.25"/>
    <row r="11495" s="5" customFormat="1" x14ac:dyDescent="0.25"/>
    <row r="11496" s="5" customFormat="1" x14ac:dyDescent="0.25"/>
    <row r="11497" s="5" customFormat="1" x14ac:dyDescent="0.25"/>
    <row r="11498" s="5" customFormat="1" x14ac:dyDescent="0.25"/>
    <row r="11499" s="5" customFormat="1" x14ac:dyDescent="0.25"/>
    <row r="11500" s="5" customFormat="1" x14ac:dyDescent="0.25"/>
    <row r="11501" s="5" customFormat="1" x14ac:dyDescent="0.25"/>
    <row r="11502" s="5" customFormat="1" x14ac:dyDescent="0.25"/>
    <row r="11503" s="5" customFormat="1" x14ac:dyDescent="0.25"/>
    <row r="11504" s="5" customFormat="1" x14ac:dyDescent="0.25"/>
    <row r="11505" s="5" customFormat="1" x14ac:dyDescent="0.25"/>
    <row r="11506" s="5" customFormat="1" x14ac:dyDescent="0.25"/>
    <row r="11507" s="5" customFormat="1" x14ac:dyDescent="0.25"/>
    <row r="11508" s="5" customFormat="1" x14ac:dyDescent="0.25"/>
    <row r="11509" s="5" customFormat="1" x14ac:dyDescent="0.25"/>
    <row r="11510" s="5" customFormat="1" x14ac:dyDescent="0.25"/>
    <row r="11511" s="5" customFormat="1" x14ac:dyDescent="0.25"/>
    <row r="11512" s="5" customFormat="1" x14ac:dyDescent="0.25"/>
    <row r="11513" s="5" customFormat="1" x14ac:dyDescent="0.25"/>
    <row r="11514" s="5" customFormat="1" x14ac:dyDescent="0.25"/>
    <row r="11515" s="5" customFormat="1" x14ac:dyDescent="0.25"/>
    <row r="11516" s="5" customFormat="1" x14ac:dyDescent="0.25"/>
    <row r="11517" s="5" customFormat="1" x14ac:dyDescent="0.25"/>
    <row r="11518" s="5" customFormat="1" x14ac:dyDescent="0.25"/>
    <row r="11519" s="5" customFormat="1" x14ac:dyDescent="0.25"/>
    <row r="11520" s="5" customFormat="1" x14ac:dyDescent="0.25"/>
    <row r="11521" s="5" customFormat="1" x14ac:dyDescent="0.25"/>
    <row r="11522" s="5" customFormat="1" x14ac:dyDescent="0.25"/>
    <row r="11523" s="5" customFormat="1" x14ac:dyDescent="0.25"/>
    <row r="11524" s="5" customFormat="1" x14ac:dyDescent="0.25"/>
    <row r="11525" s="5" customFormat="1" x14ac:dyDescent="0.25"/>
    <row r="11526" s="5" customFormat="1" x14ac:dyDescent="0.25"/>
    <row r="11527" s="5" customFormat="1" x14ac:dyDescent="0.25"/>
    <row r="11528" s="5" customFormat="1" x14ac:dyDescent="0.25"/>
    <row r="11529" s="5" customFormat="1" x14ac:dyDescent="0.25"/>
    <row r="11530" s="5" customFormat="1" x14ac:dyDescent="0.25"/>
    <row r="11531" s="5" customFormat="1" x14ac:dyDescent="0.25"/>
    <row r="11532" s="5" customFormat="1" x14ac:dyDescent="0.25"/>
    <row r="11533" s="5" customFormat="1" x14ac:dyDescent="0.25"/>
    <row r="11534" s="5" customFormat="1" x14ac:dyDescent="0.25"/>
    <row r="11535" s="5" customFormat="1" x14ac:dyDescent="0.25"/>
    <row r="11536" s="5" customFormat="1" x14ac:dyDescent="0.25"/>
    <row r="11537" s="5" customFormat="1" x14ac:dyDescent="0.25"/>
    <row r="11538" s="5" customFormat="1" x14ac:dyDescent="0.25"/>
    <row r="11539" s="5" customFormat="1" x14ac:dyDescent="0.25"/>
    <row r="11540" s="5" customFormat="1" x14ac:dyDescent="0.25"/>
    <row r="11541" s="5" customFormat="1" x14ac:dyDescent="0.25"/>
    <row r="11542" s="5" customFormat="1" x14ac:dyDescent="0.25"/>
    <row r="11543" s="5" customFormat="1" x14ac:dyDescent="0.25"/>
    <row r="11544" s="5" customFormat="1" x14ac:dyDescent="0.25"/>
    <row r="11545" s="5" customFormat="1" x14ac:dyDescent="0.25"/>
    <row r="11546" s="5" customFormat="1" x14ac:dyDescent="0.25"/>
    <row r="11547" s="5" customFormat="1" x14ac:dyDescent="0.25"/>
    <row r="11548" s="5" customFormat="1" x14ac:dyDescent="0.25"/>
    <row r="11549" s="5" customFormat="1" x14ac:dyDescent="0.25"/>
    <row r="11550" s="5" customFormat="1" x14ac:dyDescent="0.25"/>
    <row r="11551" s="5" customFormat="1" x14ac:dyDescent="0.25"/>
    <row r="11552" s="5" customFormat="1" x14ac:dyDescent="0.25"/>
    <row r="11553" s="5" customFormat="1" x14ac:dyDescent="0.25"/>
    <row r="11554" s="5" customFormat="1" x14ac:dyDescent="0.25"/>
    <row r="11555" s="5" customFormat="1" x14ac:dyDescent="0.25"/>
    <row r="11556" s="5" customFormat="1" x14ac:dyDescent="0.25"/>
    <row r="11557" s="5" customFormat="1" x14ac:dyDescent="0.25"/>
    <row r="11558" s="5" customFormat="1" x14ac:dyDescent="0.25"/>
    <row r="11559" s="5" customFormat="1" x14ac:dyDescent="0.25"/>
    <row r="11560" s="5" customFormat="1" x14ac:dyDescent="0.25"/>
    <row r="11561" s="5" customFormat="1" x14ac:dyDescent="0.25"/>
    <row r="11562" s="5" customFormat="1" x14ac:dyDescent="0.25"/>
    <row r="11563" s="5" customFormat="1" x14ac:dyDescent="0.25"/>
    <row r="11564" s="5" customFormat="1" x14ac:dyDescent="0.25"/>
    <row r="11565" s="5" customFormat="1" x14ac:dyDescent="0.25"/>
    <row r="11566" s="5" customFormat="1" x14ac:dyDescent="0.25"/>
    <row r="11567" s="5" customFormat="1" x14ac:dyDescent="0.25"/>
    <row r="11568" s="5" customFormat="1" x14ac:dyDescent="0.25"/>
    <row r="11569" s="5" customFormat="1" x14ac:dyDescent="0.25"/>
    <row r="11570" s="5" customFormat="1" x14ac:dyDescent="0.25"/>
    <row r="11571" s="5" customFormat="1" x14ac:dyDescent="0.25"/>
    <row r="11572" s="5" customFormat="1" x14ac:dyDescent="0.25"/>
    <row r="11573" s="5" customFormat="1" x14ac:dyDescent="0.25"/>
    <row r="11574" s="5" customFormat="1" x14ac:dyDescent="0.25"/>
    <row r="11575" s="5" customFormat="1" x14ac:dyDescent="0.25"/>
    <row r="11576" s="5" customFormat="1" x14ac:dyDescent="0.25"/>
    <row r="11577" s="5" customFormat="1" x14ac:dyDescent="0.25"/>
    <row r="11578" s="5" customFormat="1" x14ac:dyDescent="0.25"/>
    <row r="11579" s="5" customFormat="1" x14ac:dyDescent="0.25"/>
    <row r="11580" s="5" customFormat="1" x14ac:dyDescent="0.25"/>
    <row r="11581" s="5" customFormat="1" x14ac:dyDescent="0.25"/>
    <row r="11582" s="5" customFormat="1" x14ac:dyDescent="0.25"/>
    <row r="11583" s="5" customFormat="1" x14ac:dyDescent="0.25"/>
    <row r="11584" s="5" customFormat="1" x14ac:dyDescent="0.25"/>
    <row r="11585" s="5" customFormat="1" x14ac:dyDescent="0.25"/>
    <row r="11586" s="5" customFormat="1" x14ac:dyDescent="0.25"/>
    <row r="11587" s="5" customFormat="1" x14ac:dyDescent="0.25"/>
    <row r="11588" s="5" customFormat="1" x14ac:dyDescent="0.25"/>
    <row r="11589" s="5" customFormat="1" x14ac:dyDescent="0.25"/>
    <row r="11590" s="5" customFormat="1" x14ac:dyDescent="0.25"/>
    <row r="11591" s="5" customFormat="1" x14ac:dyDescent="0.25"/>
    <row r="11592" s="5" customFormat="1" x14ac:dyDescent="0.25"/>
    <row r="11593" s="5" customFormat="1" x14ac:dyDescent="0.25"/>
    <row r="11594" s="5" customFormat="1" x14ac:dyDescent="0.25"/>
    <row r="11595" s="5" customFormat="1" x14ac:dyDescent="0.25"/>
    <row r="11596" s="5" customFormat="1" x14ac:dyDescent="0.25"/>
    <row r="11597" s="5" customFormat="1" x14ac:dyDescent="0.25"/>
    <row r="11598" s="5" customFormat="1" x14ac:dyDescent="0.25"/>
    <row r="11599" s="5" customFormat="1" x14ac:dyDescent="0.25"/>
    <row r="11600" s="5" customFormat="1" x14ac:dyDescent="0.25"/>
    <row r="11601" s="5" customFormat="1" x14ac:dyDescent="0.25"/>
    <row r="11602" s="5" customFormat="1" x14ac:dyDescent="0.25"/>
    <row r="11603" s="5" customFormat="1" x14ac:dyDescent="0.25"/>
    <row r="11604" s="5" customFormat="1" x14ac:dyDescent="0.25"/>
    <row r="11605" s="5" customFormat="1" x14ac:dyDescent="0.25"/>
    <row r="11606" s="5" customFormat="1" x14ac:dyDescent="0.25"/>
    <row r="11607" s="5" customFormat="1" x14ac:dyDescent="0.25"/>
    <row r="11608" s="5" customFormat="1" x14ac:dyDescent="0.25"/>
    <row r="11609" s="5" customFormat="1" x14ac:dyDescent="0.25"/>
    <row r="11610" s="5" customFormat="1" x14ac:dyDescent="0.25"/>
    <row r="11611" s="5" customFormat="1" x14ac:dyDescent="0.25"/>
    <row r="11612" s="5" customFormat="1" x14ac:dyDescent="0.25"/>
    <row r="11613" s="5" customFormat="1" x14ac:dyDescent="0.25"/>
    <row r="11614" s="5" customFormat="1" x14ac:dyDescent="0.25"/>
    <row r="11615" s="5" customFormat="1" x14ac:dyDescent="0.25"/>
    <row r="11616" s="5" customFormat="1" x14ac:dyDescent="0.25"/>
    <row r="11617" s="5" customFormat="1" x14ac:dyDescent="0.25"/>
    <row r="11618" s="5" customFormat="1" x14ac:dyDescent="0.25"/>
    <row r="11619" s="5" customFormat="1" x14ac:dyDescent="0.25"/>
    <row r="11620" s="5" customFormat="1" x14ac:dyDescent="0.25"/>
    <row r="11621" s="5" customFormat="1" x14ac:dyDescent="0.25"/>
    <row r="11622" s="5" customFormat="1" x14ac:dyDescent="0.25"/>
    <row r="11623" s="5" customFormat="1" x14ac:dyDescent="0.25"/>
    <row r="11624" s="5" customFormat="1" x14ac:dyDescent="0.25"/>
    <row r="11625" s="5" customFormat="1" x14ac:dyDescent="0.25"/>
    <row r="11626" s="5" customFormat="1" x14ac:dyDescent="0.25"/>
    <row r="11627" s="5" customFormat="1" x14ac:dyDescent="0.25"/>
    <row r="11628" s="5" customFormat="1" x14ac:dyDescent="0.25"/>
    <row r="11629" s="5" customFormat="1" x14ac:dyDescent="0.25"/>
    <row r="11630" s="5" customFormat="1" x14ac:dyDescent="0.25"/>
    <row r="11631" s="5" customFormat="1" x14ac:dyDescent="0.25"/>
    <row r="11632" s="5" customFormat="1" x14ac:dyDescent="0.25"/>
    <row r="11633" s="5" customFormat="1" x14ac:dyDescent="0.25"/>
    <row r="11634" s="5" customFormat="1" x14ac:dyDescent="0.25"/>
    <row r="11635" s="5" customFormat="1" x14ac:dyDescent="0.25"/>
    <row r="11636" s="5" customFormat="1" x14ac:dyDescent="0.25"/>
    <row r="11637" s="5" customFormat="1" x14ac:dyDescent="0.25"/>
    <row r="11638" s="5" customFormat="1" x14ac:dyDescent="0.25"/>
    <row r="11639" s="5" customFormat="1" x14ac:dyDescent="0.25"/>
    <row r="11640" s="5" customFormat="1" x14ac:dyDescent="0.25"/>
    <row r="11641" s="5" customFormat="1" x14ac:dyDescent="0.25"/>
    <row r="11642" s="5" customFormat="1" x14ac:dyDescent="0.25"/>
    <row r="11643" s="5" customFormat="1" x14ac:dyDescent="0.25"/>
    <row r="11644" s="5" customFormat="1" x14ac:dyDescent="0.25"/>
    <row r="11645" s="5" customFormat="1" x14ac:dyDescent="0.25"/>
    <row r="11646" s="5" customFormat="1" x14ac:dyDescent="0.25"/>
    <row r="11647" s="5" customFormat="1" x14ac:dyDescent="0.25"/>
    <row r="11648" s="5" customFormat="1" x14ac:dyDescent="0.25"/>
    <row r="11649" s="5" customFormat="1" x14ac:dyDescent="0.25"/>
    <row r="11650" s="5" customFormat="1" x14ac:dyDescent="0.25"/>
    <row r="11651" s="5" customFormat="1" x14ac:dyDescent="0.25"/>
    <row r="11652" s="5" customFormat="1" x14ac:dyDescent="0.25"/>
    <row r="11653" s="5" customFormat="1" x14ac:dyDescent="0.25"/>
    <row r="11654" s="5" customFormat="1" x14ac:dyDescent="0.25"/>
    <row r="11655" s="5" customFormat="1" x14ac:dyDescent="0.25"/>
    <row r="11656" s="5" customFormat="1" x14ac:dyDescent="0.25"/>
    <row r="11657" s="5" customFormat="1" x14ac:dyDescent="0.25"/>
    <row r="11658" s="5" customFormat="1" x14ac:dyDescent="0.25"/>
    <row r="11659" s="5" customFormat="1" x14ac:dyDescent="0.25"/>
    <row r="11660" s="5" customFormat="1" x14ac:dyDescent="0.25"/>
    <row r="11661" s="5" customFormat="1" x14ac:dyDescent="0.25"/>
    <row r="11662" s="5" customFormat="1" x14ac:dyDescent="0.25"/>
    <row r="11663" s="5" customFormat="1" x14ac:dyDescent="0.25"/>
    <row r="11664" s="5" customFormat="1" x14ac:dyDescent="0.25"/>
    <row r="11665" s="5" customFormat="1" x14ac:dyDescent="0.25"/>
    <row r="11666" s="5" customFormat="1" x14ac:dyDescent="0.25"/>
    <row r="11667" s="5" customFormat="1" x14ac:dyDescent="0.25"/>
    <row r="11668" s="5" customFormat="1" x14ac:dyDescent="0.25"/>
    <row r="11669" s="5" customFormat="1" x14ac:dyDescent="0.25"/>
    <row r="11670" s="5" customFormat="1" x14ac:dyDescent="0.25"/>
    <row r="11671" s="5" customFormat="1" x14ac:dyDescent="0.25"/>
    <row r="11672" s="5" customFormat="1" x14ac:dyDescent="0.25"/>
    <row r="11673" s="5" customFormat="1" x14ac:dyDescent="0.25"/>
    <row r="11674" s="5" customFormat="1" x14ac:dyDescent="0.25"/>
    <row r="11675" s="5" customFormat="1" x14ac:dyDescent="0.25"/>
    <row r="11676" s="5" customFormat="1" x14ac:dyDescent="0.25"/>
    <row r="11677" s="5" customFormat="1" x14ac:dyDescent="0.25"/>
    <row r="11678" s="5" customFormat="1" x14ac:dyDescent="0.25"/>
    <row r="11679" s="5" customFormat="1" x14ac:dyDescent="0.25"/>
    <row r="11680" s="5" customFormat="1" x14ac:dyDescent="0.25"/>
    <row r="11681" s="5" customFormat="1" x14ac:dyDescent="0.25"/>
    <row r="11682" s="5" customFormat="1" x14ac:dyDescent="0.25"/>
    <row r="11683" s="5" customFormat="1" x14ac:dyDescent="0.25"/>
    <row r="11684" s="5" customFormat="1" x14ac:dyDescent="0.25"/>
    <row r="11685" s="5" customFormat="1" x14ac:dyDescent="0.25"/>
    <row r="11686" s="5" customFormat="1" x14ac:dyDescent="0.25"/>
    <row r="11687" s="5" customFormat="1" x14ac:dyDescent="0.25"/>
    <row r="11688" s="5" customFormat="1" x14ac:dyDescent="0.25"/>
    <row r="11689" s="5" customFormat="1" x14ac:dyDescent="0.25"/>
    <row r="11690" s="5" customFormat="1" x14ac:dyDescent="0.25"/>
    <row r="11691" s="5" customFormat="1" x14ac:dyDescent="0.25"/>
    <row r="11692" s="5" customFormat="1" x14ac:dyDescent="0.25"/>
    <row r="11693" s="5" customFormat="1" x14ac:dyDescent="0.25"/>
    <row r="11694" s="5" customFormat="1" x14ac:dyDescent="0.25"/>
    <row r="11695" s="5" customFormat="1" x14ac:dyDescent="0.25"/>
    <row r="11696" s="5" customFormat="1" x14ac:dyDescent="0.25"/>
    <row r="11697" s="5" customFormat="1" x14ac:dyDescent="0.25"/>
    <row r="11698" s="5" customFormat="1" x14ac:dyDescent="0.25"/>
    <row r="11699" s="5" customFormat="1" x14ac:dyDescent="0.25"/>
    <row r="11700" s="5" customFormat="1" x14ac:dyDescent="0.25"/>
    <row r="11701" s="5" customFormat="1" x14ac:dyDescent="0.25"/>
    <row r="11702" s="5" customFormat="1" x14ac:dyDescent="0.25"/>
    <row r="11703" s="5" customFormat="1" x14ac:dyDescent="0.25"/>
    <row r="11704" s="5" customFormat="1" x14ac:dyDescent="0.25"/>
    <row r="11705" s="5" customFormat="1" x14ac:dyDescent="0.25"/>
    <row r="11706" s="5" customFormat="1" x14ac:dyDescent="0.25"/>
    <row r="11707" s="5" customFormat="1" x14ac:dyDescent="0.25"/>
    <row r="11708" s="5" customFormat="1" x14ac:dyDescent="0.25"/>
    <row r="11709" s="5" customFormat="1" x14ac:dyDescent="0.25"/>
    <row r="11710" s="5" customFormat="1" x14ac:dyDescent="0.25"/>
    <row r="11711" s="5" customFormat="1" x14ac:dyDescent="0.25"/>
    <row r="11712" s="5" customFormat="1" x14ac:dyDescent="0.25"/>
    <row r="11713" s="5" customFormat="1" x14ac:dyDescent="0.25"/>
    <row r="11714" s="5" customFormat="1" x14ac:dyDescent="0.25"/>
    <row r="11715" s="5" customFormat="1" x14ac:dyDescent="0.25"/>
    <row r="11716" s="5" customFormat="1" x14ac:dyDescent="0.25"/>
    <row r="11717" s="5" customFormat="1" x14ac:dyDescent="0.25"/>
    <row r="11718" s="5" customFormat="1" x14ac:dyDescent="0.25"/>
    <row r="11719" s="5" customFormat="1" x14ac:dyDescent="0.25"/>
    <row r="11720" s="5" customFormat="1" x14ac:dyDescent="0.25"/>
    <row r="11721" s="5" customFormat="1" x14ac:dyDescent="0.25"/>
    <row r="11722" s="5" customFormat="1" x14ac:dyDescent="0.25"/>
    <row r="11723" s="5" customFormat="1" x14ac:dyDescent="0.25"/>
    <row r="11724" s="5" customFormat="1" x14ac:dyDescent="0.25"/>
    <row r="11725" s="5" customFormat="1" x14ac:dyDescent="0.25"/>
    <row r="11726" s="5" customFormat="1" x14ac:dyDescent="0.25"/>
    <row r="11727" s="5" customFormat="1" x14ac:dyDescent="0.25"/>
    <row r="11728" s="5" customFormat="1" x14ac:dyDescent="0.25"/>
    <row r="11729" s="5" customFormat="1" x14ac:dyDescent="0.25"/>
    <row r="11730" s="5" customFormat="1" x14ac:dyDescent="0.25"/>
    <row r="11731" s="5" customFormat="1" x14ac:dyDescent="0.25"/>
    <row r="11732" s="5" customFormat="1" x14ac:dyDescent="0.25"/>
    <row r="11733" s="5" customFormat="1" x14ac:dyDescent="0.25"/>
    <row r="11734" s="5" customFormat="1" x14ac:dyDescent="0.25"/>
    <row r="11735" s="5" customFormat="1" x14ac:dyDescent="0.25"/>
    <row r="11736" s="5" customFormat="1" x14ac:dyDescent="0.25"/>
    <row r="11737" s="5" customFormat="1" x14ac:dyDescent="0.25"/>
    <row r="11738" s="5" customFormat="1" x14ac:dyDescent="0.25"/>
    <row r="11739" s="5" customFormat="1" x14ac:dyDescent="0.25"/>
    <row r="11740" s="5" customFormat="1" x14ac:dyDescent="0.25"/>
    <row r="11741" s="5" customFormat="1" x14ac:dyDescent="0.25"/>
    <row r="11742" s="5" customFormat="1" x14ac:dyDescent="0.25"/>
    <row r="11743" s="5" customFormat="1" x14ac:dyDescent="0.25"/>
    <row r="11744" s="5" customFormat="1" x14ac:dyDescent="0.25"/>
    <row r="11745" s="5" customFormat="1" x14ac:dyDescent="0.25"/>
    <row r="11746" s="5" customFormat="1" x14ac:dyDescent="0.25"/>
    <row r="11747" s="5" customFormat="1" x14ac:dyDescent="0.25"/>
    <row r="11748" s="5" customFormat="1" x14ac:dyDescent="0.25"/>
    <row r="11749" s="5" customFormat="1" x14ac:dyDescent="0.25"/>
    <row r="11750" s="5" customFormat="1" x14ac:dyDescent="0.25"/>
    <row r="11751" s="5" customFormat="1" x14ac:dyDescent="0.25"/>
    <row r="11752" s="5" customFormat="1" x14ac:dyDescent="0.25"/>
    <row r="11753" s="5" customFormat="1" x14ac:dyDescent="0.25"/>
    <row r="11754" s="5" customFormat="1" x14ac:dyDescent="0.25"/>
    <row r="11755" s="5" customFormat="1" x14ac:dyDescent="0.25"/>
    <row r="11756" s="5" customFormat="1" x14ac:dyDescent="0.25"/>
    <row r="11757" s="5" customFormat="1" x14ac:dyDescent="0.25"/>
    <row r="11758" s="5" customFormat="1" x14ac:dyDescent="0.25"/>
    <row r="11759" s="5" customFormat="1" x14ac:dyDescent="0.25"/>
    <row r="11760" s="5" customFormat="1" x14ac:dyDescent="0.25"/>
    <row r="11761" s="5" customFormat="1" x14ac:dyDescent="0.25"/>
    <row r="11762" s="5" customFormat="1" x14ac:dyDescent="0.25"/>
    <row r="11763" s="5" customFormat="1" x14ac:dyDescent="0.25"/>
    <row r="11764" s="5" customFormat="1" x14ac:dyDescent="0.25"/>
    <row r="11765" s="5" customFormat="1" x14ac:dyDescent="0.25"/>
    <row r="11766" s="5" customFormat="1" x14ac:dyDescent="0.25"/>
    <row r="11767" s="5" customFormat="1" x14ac:dyDescent="0.25"/>
    <row r="11768" s="5" customFormat="1" x14ac:dyDescent="0.25"/>
    <row r="11769" s="5" customFormat="1" x14ac:dyDescent="0.25"/>
    <row r="11770" s="5" customFormat="1" x14ac:dyDescent="0.25"/>
    <row r="11771" s="5" customFormat="1" x14ac:dyDescent="0.25"/>
    <row r="11772" s="5" customFormat="1" x14ac:dyDescent="0.25"/>
    <row r="11773" s="5" customFormat="1" x14ac:dyDescent="0.25"/>
    <row r="11774" s="5" customFormat="1" x14ac:dyDescent="0.25"/>
    <row r="11775" s="5" customFormat="1" x14ac:dyDescent="0.25"/>
    <row r="11776" s="5" customFormat="1" x14ac:dyDescent="0.25"/>
    <row r="11777" s="5" customFormat="1" x14ac:dyDescent="0.25"/>
    <row r="11778" s="5" customFormat="1" x14ac:dyDescent="0.25"/>
    <row r="11779" s="5" customFormat="1" x14ac:dyDescent="0.25"/>
    <row r="11780" s="5" customFormat="1" x14ac:dyDescent="0.25"/>
    <row r="11781" s="5" customFormat="1" x14ac:dyDescent="0.25"/>
    <row r="11782" s="5" customFormat="1" x14ac:dyDescent="0.25"/>
    <row r="11783" s="5" customFormat="1" x14ac:dyDescent="0.25"/>
    <row r="11784" s="5" customFormat="1" x14ac:dyDescent="0.25"/>
    <row r="11785" s="5" customFormat="1" x14ac:dyDescent="0.25"/>
    <row r="11786" s="5" customFormat="1" x14ac:dyDescent="0.25"/>
    <row r="11787" s="5" customFormat="1" x14ac:dyDescent="0.25"/>
    <row r="11788" s="5" customFormat="1" x14ac:dyDescent="0.25"/>
    <row r="11789" s="5" customFormat="1" x14ac:dyDescent="0.25"/>
    <row r="11790" s="5" customFormat="1" x14ac:dyDescent="0.25"/>
    <row r="11791" s="5" customFormat="1" x14ac:dyDescent="0.25"/>
    <row r="11792" s="5" customFormat="1" x14ac:dyDescent="0.25"/>
    <row r="11793" s="5" customFormat="1" x14ac:dyDescent="0.25"/>
    <row r="11794" s="5" customFormat="1" x14ac:dyDescent="0.25"/>
    <row r="11795" s="5" customFormat="1" x14ac:dyDescent="0.25"/>
    <row r="11796" s="5" customFormat="1" x14ac:dyDescent="0.25"/>
    <row r="11797" s="5" customFormat="1" x14ac:dyDescent="0.25"/>
    <row r="11798" s="5" customFormat="1" x14ac:dyDescent="0.25"/>
    <row r="11799" s="5" customFormat="1" x14ac:dyDescent="0.25"/>
    <row r="11800" s="5" customFormat="1" x14ac:dyDescent="0.25"/>
    <row r="11801" s="5" customFormat="1" x14ac:dyDescent="0.25"/>
    <row r="11802" s="5" customFormat="1" x14ac:dyDescent="0.25"/>
    <row r="11803" s="5" customFormat="1" x14ac:dyDescent="0.25"/>
    <row r="11804" s="5" customFormat="1" x14ac:dyDescent="0.25"/>
    <row r="11805" s="5" customFormat="1" x14ac:dyDescent="0.25"/>
    <row r="11806" s="5" customFormat="1" x14ac:dyDescent="0.25"/>
    <row r="11807" s="5" customFormat="1" x14ac:dyDescent="0.25"/>
    <row r="11808" s="5" customFormat="1" x14ac:dyDescent="0.25"/>
    <row r="11809" s="5" customFormat="1" x14ac:dyDescent="0.25"/>
    <row r="11810" s="5" customFormat="1" x14ac:dyDescent="0.25"/>
    <row r="11811" s="5" customFormat="1" x14ac:dyDescent="0.25"/>
    <row r="11812" s="5" customFormat="1" x14ac:dyDescent="0.25"/>
    <row r="11813" s="5" customFormat="1" x14ac:dyDescent="0.25"/>
    <row r="11814" s="5" customFormat="1" x14ac:dyDescent="0.25"/>
    <row r="11815" s="5" customFormat="1" x14ac:dyDescent="0.25"/>
    <row r="11816" s="5" customFormat="1" x14ac:dyDescent="0.25"/>
    <row r="11817" s="5" customFormat="1" x14ac:dyDescent="0.25"/>
    <row r="11818" s="5" customFormat="1" x14ac:dyDescent="0.25"/>
    <row r="11819" s="5" customFormat="1" x14ac:dyDescent="0.25"/>
    <row r="11820" s="5" customFormat="1" x14ac:dyDescent="0.25"/>
    <row r="11821" s="5" customFormat="1" x14ac:dyDescent="0.25"/>
    <row r="11822" s="5" customFormat="1" x14ac:dyDescent="0.25"/>
    <row r="11823" s="5" customFormat="1" x14ac:dyDescent="0.25"/>
    <row r="11824" s="5" customFormat="1" x14ac:dyDescent="0.25"/>
    <row r="11825" s="5" customFormat="1" x14ac:dyDescent="0.25"/>
    <row r="11826" s="5" customFormat="1" x14ac:dyDescent="0.25"/>
    <row r="11827" s="5" customFormat="1" x14ac:dyDescent="0.25"/>
    <row r="11828" s="5" customFormat="1" x14ac:dyDescent="0.25"/>
    <row r="11829" s="5" customFormat="1" x14ac:dyDescent="0.25"/>
    <row r="11830" s="5" customFormat="1" x14ac:dyDescent="0.25"/>
    <row r="11831" s="5" customFormat="1" x14ac:dyDescent="0.25"/>
    <row r="11832" s="5" customFormat="1" x14ac:dyDescent="0.25"/>
    <row r="11833" s="5" customFormat="1" x14ac:dyDescent="0.25"/>
    <row r="11834" s="5" customFormat="1" x14ac:dyDescent="0.25"/>
    <row r="11835" s="5" customFormat="1" x14ac:dyDescent="0.25"/>
    <row r="11836" s="5" customFormat="1" x14ac:dyDescent="0.25"/>
    <row r="11837" s="5" customFormat="1" x14ac:dyDescent="0.25"/>
    <row r="11838" s="5" customFormat="1" x14ac:dyDescent="0.25"/>
    <row r="11839" s="5" customFormat="1" x14ac:dyDescent="0.25"/>
    <row r="11840" s="5" customFormat="1" x14ac:dyDescent="0.25"/>
    <row r="11841" s="5" customFormat="1" x14ac:dyDescent="0.25"/>
    <row r="11842" s="5" customFormat="1" x14ac:dyDescent="0.25"/>
    <row r="11843" s="5" customFormat="1" x14ac:dyDescent="0.25"/>
    <row r="11844" s="5" customFormat="1" x14ac:dyDescent="0.25"/>
    <row r="11845" s="5" customFormat="1" x14ac:dyDescent="0.25"/>
    <row r="11846" s="5" customFormat="1" x14ac:dyDescent="0.25"/>
    <row r="11847" s="5" customFormat="1" x14ac:dyDescent="0.25"/>
    <row r="11848" s="5" customFormat="1" x14ac:dyDescent="0.25"/>
    <row r="11849" s="5" customFormat="1" x14ac:dyDescent="0.25"/>
    <row r="11850" s="5" customFormat="1" x14ac:dyDescent="0.25"/>
    <row r="11851" s="5" customFormat="1" x14ac:dyDescent="0.25"/>
    <row r="11852" s="5" customFormat="1" x14ac:dyDescent="0.25"/>
    <row r="11853" s="5" customFormat="1" x14ac:dyDescent="0.25"/>
    <row r="11854" s="5" customFormat="1" x14ac:dyDescent="0.25"/>
    <row r="11855" s="5" customFormat="1" x14ac:dyDescent="0.25"/>
    <row r="11856" s="5" customFormat="1" x14ac:dyDescent="0.25"/>
    <row r="11857" s="5" customFormat="1" x14ac:dyDescent="0.25"/>
    <row r="11858" s="5" customFormat="1" x14ac:dyDescent="0.25"/>
    <row r="11859" s="5" customFormat="1" x14ac:dyDescent="0.25"/>
    <row r="11860" s="5" customFormat="1" x14ac:dyDescent="0.25"/>
    <row r="11861" s="5" customFormat="1" x14ac:dyDescent="0.25"/>
    <row r="11862" s="5" customFormat="1" x14ac:dyDescent="0.25"/>
    <row r="11863" s="5" customFormat="1" x14ac:dyDescent="0.25"/>
    <row r="11864" s="5" customFormat="1" x14ac:dyDescent="0.25"/>
    <row r="11865" s="5" customFormat="1" x14ac:dyDescent="0.25"/>
    <row r="11866" s="5" customFormat="1" x14ac:dyDescent="0.25"/>
    <row r="11867" s="5" customFormat="1" x14ac:dyDescent="0.25"/>
    <row r="11868" s="5" customFormat="1" x14ac:dyDescent="0.25"/>
    <row r="11869" s="5" customFormat="1" x14ac:dyDescent="0.25"/>
    <row r="11870" s="5" customFormat="1" x14ac:dyDescent="0.25"/>
    <row r="11871" s="5" customFormat="1" x14ac:dyDescent="0.25"/>
    <row r="11872" s="5" customFormat="1" x14ac:dyDescent="0.25"/>
    <row r="11873" s="5" customFormat="1" x14ac:dyDescent="0.25"/>
    <row r="11874" s="5" customFormat="1" x14ac:dyDescent="0.25"/>
    <row r="11875" s="5" customFormat="1" x14ac:dyDescent="0.25"/>
    <row r="11876" s="5" customFormat="1" x14ac:dyDescent="0.25"/>
    <row r="11877" s="5" customFormat="1" x14ac:dyDescent="0.25"/>
    <row r="11878" s="5" customFormat="1" x14ac:dyDescent="0.25"/>
    <row r="11879" s="5" customFormat="1" x14ac:dyDescent="0.25"/>
    <row r="11880" s="5" customFormat="1" x14ac:dyDescent="0.25"/>
    <row r="11881" s="5" customFormat="1" x14ac:dyDescent="0.25"/>
    <row r="11882" s="5" customFormat="1" x14ac:dyDescent="0.25"/>
    <row r="11883" s="5" customFormat="1" x14ac:dyDescent="0.25"/>
    <row r="11884" s="5" customFormat="1" x14ac:dyDescent="0.25"/>
    <row r="11885" s="5" customFormat="1" x14ac:dyDescent="0.25"/>
    <row r="11886" s="5" customFormat="1" x14ac:dyDescent="0.25"/>
    <row r="11887" s="5" customFormat="1" x14ac:dyDescent="0.25"/>
    <row r="11888" s="5" customFormat="1" x14ac:dyDescent="0.25"/>
    <row r="11889" s="5" customFormat="1" x14ac:dyDescent="0.25"/>
    <row r="11890" s="5" customFormat="1" x14ac:dyDescent="0.25"/>
    <row r="11891" s="5" customFormat="1" x14ac:dyDescent="0.25"/>
    <row r="11892" s="5" customFormat="1" x14ac:dyDescent="0.25"/>
    <row r="11893" s="5" customFormat="1" x14ac:dyDescent="0.25"/>
    <row r="11894" s="5" customFormat="1" x14ac:dyDescent="0.25"/>
    <row r="11895" s="5" customFormat="1" x14ac:dyDescent="0.25"/>
    <row r="11896" s="5" customFormat="1" x14ac:dyDescent="0.25"/>
    <row r="11897" s="5" customFormat="1" x14ac:dyDescent="0.25"/>
    <row r="11898" s="5" customFormat="1" x14ac:dyDescent="0.25"/>
    <row r="11899" s="5" customFormat="1" x14ac:dyDescent="0.25"/>
    <row r="11900" s="5" customFormat="1" x14ac:dyDescent="0.25"/>
    <row r="11901" s="5" customFormat="1" x14ac:dyDescent="0.25"/>
    <row r="11902" s="5" customFormat="1" x14ac:dyDescent="0.25"/>
    <row r="11903" s="5" customFormat="1" x14ac:dyDescent="0.25"/>
    <row r="11904" s="5" customFormat="1" x14ac:dyDescent="0.25"/>
    <row r="11905" s="5" customFormat="1" x14ac:dyDescent="0.25"/>
    <row r="11906" s="5" customFormat="1" x14ac:dyDescent="0.25"/>
    <row r="11907" s="5" customFormat="1" x14ac:dyDescent="0.25"/>
    <row r="11908" s="5" customFormat="1" x14ac:dyDescent="0.25"/>
    <row r="11909" s="5" customFormat="1" x14ac:dyDescent="0.25"/>
    <row r="11910" s="5" customFormat="1" x14ac:dyDescent="0.25"/>
    <row r="11911" s="5" customFormat="1" x14ac:dyDescent="0.25"/>
    <row r="11912" s="5" customFormat="1" x14ac:dyDescent="0.25"/>
    <row r="11913" s="5" customFormat="1" x14ac:dyDescent="0.25"/>
    <row r="11914" s="5" customFormat="1" x14ac:dyDescent="0.25"/>
    <row r="11915" s="5" customFormat="1" x14ac:dyDescent="0.25"/>
    <row r="11916" s="5" customFormat="1" x14ac:dyDescent="0.25"/>
    <row r="11917" s="5" customFormat="1" x14ac:dyDescent="0.25"/>
    <row r="11918" s="5" customFormat="1" x14ac:dyDescent="0.25"/>
    <row r="11919" s="5" customFormat="1" x14ac:dyDescent="0.25"/>
    <row r="11920" s="5" customFormat="1" x14ac:dyDescent="0.25"/>
    <row r="11921" s="5" customFormat="1" x14ac:dyDescent="0.25"/>
    <row r="11922" s="5" customFormat="1" x14ac:dyDescent="0.25"/>
    <row r="11923" s="5" customFormat="1" x14ac:dyDescent="0.25"/>
    <row r="11924" s="5" customFormat="1" x14ac:dyDescent="0.25"/>
    <row r="11925" s="5" customFormat="1" x14ac:dyDescent="0.25"/>
    <row r="11926" s="5" customFormat="1" x14ac:dyDescent="0.25"/>
    <row r="11927" s="5" customFormat="1" x14ac:dyDescent="0.25"/>
    <row r="11928" s="5" customFormat="1" x14ac:dyDescent="0.25"/>
    <row r="11929" s="5" customFormat="1" x14ac:dyDescent="0.25"/>
    <row r="11930" s="5" customFormat="1" x14ac:dyDescent="0.25"/>
    <row r="11931" s="5" customFormat="1" x14ac:dyDescent="0.25"/>
    <row r="11932" s="5" customFormat="1" x14ac:dyDescent="0.25"/>
    <row r="11933" s="5" customFormat="1" x14ac:dyDescent="0.25"/>
    <row r="11934" s="5" customFormat="1" x14ac:dyDescent="0.25"/>
    <row r="11935" s="5" customFormat="1" x14ac:dyDescent="0.25"/>
    <row r="11936" s="5" customFormat="1" x14ac:dyDescent="0.25"/>
    <row r="11937" s="5" customFormat="1" x14ac:dyDescent="0.25"/>
    <row r="11938" s="5" customFormat="1" x14ac:dyDescent="0.25"/>
    <row r="11939" s="5" customFormat="1" x14ac:dyDescent="0.25"/>
    <row r="11940" s="5" customFormat="1" x14ac:dyDescent="0.25"/>
    <row r="11941" s="5" customFormat="1" x14ac:dyDescent="0.25"/>
    <row r="11942" s="5" customFormat="1" x14ac:dyDescent="0.25"/>
    <row r="11943" s="5" customFormat="1" x14ac:dyDescent="0.25"/>
    <row r="11944" s="5" customFormat="1" x14ac:dyDescent="0.25"/>
    <row r="11945" s="5" customFormat="1" x14ac:dyDescent="0.25"/>
    <row r="11946" s="5" customFormat="1" x14ac:dyDescent="0.25"/>
    <row r="11947" s="5" customFormat="1" x14ac:dyDescent="0.25"/>
    <row r="11948" s="5" customFormat="1" x14ac:dyDescent="0.25"/>
    <row r="11949" s="5" customFormat="1" x14ac:dyDescent="0.25"/>
    <row r="11950" s="5" customFormat="1" x14ac:dyDescent="0.25"/>
    <row r="11951" s="5" customFormat="1" x14ac:dyDescent="0.25"/>
    <row r="11952" s="5" customFormat="1" x14ac:dyDescent="0.25"/>
    <row r="11953" s="5" customFormat="1" x14ac:dyDescent="0.25"/>
    <row r="11954" s="5" customFormat="1" x14ac:dyDescent="0.25"/>
    <row r="11955" s="5" customFormat="1" x14ac:dyDescent="0.25"/>
    <row r="11956" s="5" customFormat="1" x14ac:dyDescent="0.25"/>
    <row r="11957" s="5" customFormat="1" x14ac:dyDescent="0.25"/>
    <row r="11958" s="5" customFormat="1" x14ac:dyDescent="0.25"/>
    <row r="11959" s="5" customFormat="1" x14ac:dyDescent="0.25"/>
    <row r="11960" s="5" customFormat="1" x14ac:dyDescent="0.25"/>
    <row r="11961" s="5" customFormat="1" x14ac:dyDescent="0.25"/>
    <row r="11962" s="5" customFormat="1" x14ac:dyDescent="0.25"/>
    <row r="11963" s="5" customFormat="1" x14ac:dyDescent="0.25"/>
    <row r="11964" s="5" customFormat="1" x14ac:dyDescent="0.25"/>
    <row r="11965" s="5" customFormat="1" x14ac:dyDescent="0.25"/>
    <row r="11966" s="5" customFormat="1" x14ac:dyDescent="0.25"/>
    <row r="11967" s="5" customFormat="1" x14ac:dyDescent="0.25"/>
    <row r="11968" s="5" customFormat="1" x14ac:dyDescent="0.25"/>
    <row r="11969" s="5" customFormat="1" x14ac:dyDescent="0.25"/>
    <row r="11970" s="5" customFormat="1" x14ac:dyDescent="0.25"/>
    <row r="11971" s="5" customFormat="1" x14ac:dyDescent="0.25"/>
    <row r="11972" s="5" customFormat="1" x14ac:dyDescent="0.25"/>
    <row r="11973" s="5" customFormat="1" x14ac:dyDescent="0.25"/>
    <row r="11974" s="5" customFormat="1" x14ac:dyDescent="0.25"/>
    <row r="11975" s="5" customFormat="1" x14ac:dyDescent="0.25"/>
    <row r="11976" s="5" customFormat="1" x14ac:dyDescent="0.25"/>
    <row r="11977" s="5" customFormat="1" x14ac:dyDescent="0.25"/>
    <row r="11978" s="5" customFormat="1" x14ac:dyDescent="0.25"/>
    <row r="11979" s="5" customFormat="1" x14ac:dyDescent="0.25"/>
    <row r="11980" s="5" customFormat="1" x14ac:dyDescent="0.25"/>
    <row r="11981" s="5" customFormat="1" x14ac:dyDescent="0.25"/>
    <row r="11982" s="5" customFormat="1" x14ac:dyDescent="0.25"/>
    <row r="11983" s="5" customFormat="1" x14ac:dyDescent="0.25"/>
    <row r="11984" s="5" customFormat="1" x14ac:dyDescent="0.25"/>
    <row r="11985" s="5" customFormat="1" x14ac:dyDescent="0.25"/>
    <row r="11986" s="5" customFormat="1" x14ac:dyDescent="0.25"/>
    <row r="11987" s="5" customFormat="1" x14ac:dyDescent="0.25"/>
    <row r="11988" s="5" customFormat="1" x14ac:dyDescent="0.25"/>
    <row r="11989" s="5" customFormat="1" x14ac:dyDescent="0.25"/>
    <row r="11990" s="5" customFormat="1" x14ac:dyDescent="0.25"/>
    <row r="11991" s="5" customFormat="1" x14ac:dyDescent="0.25"/>
    <row r="11992" s="5" customFormat="1" x14ac:dyDescent="0.25"/>
    <row r="11993" s="5" customFormat="1" x14ac:dyDescent="0.25"/>
    <row r="11994" s="5" customFormat="1" x14ac:dyDescent="0.25"/>
    <row r="11995" s="5" customFormat="1" x14ac:dyDescent="0.25"/>
    <row r="11996" s="5" customFormat="1" x14ac:dyDescent="0.25"/>
    <row r="11997" s="5" customFormat="1" x14ac:dyDescent="0.25"/>
    <row r="11998" s="5" customFormat="1" x14ac:dyDescent="0.25"/>
    <row r="11999" s="5" customFormat="1" x14ac:dyDescent="0.25"/>
    <row r="12000" s="5" customFormat="1" x14ac:dyDescent="0.25"/>
    <row r="12001" s="5" customFormat="1" x14ac:dyDescent="0.25"/>
    <row r="12002" s="5" customFormat="1" x14ac:dyDescent="0.25"/>
    <row r="12003" s="5" customFormat="1" x14ac:dyDescent="0.25"/>
    <row r="12004" s="5" customFormat="1" x14ac:dyDescent="0.25"/>
    <row r="12005" s="5" customFormat="1" x14ac:dyDescent="0.25"/>
    <row r="12006" s="5" customFormat="1" x14ac:dyDescent="0.25"/>
    <row r="12007" s="5" customFormat="1" x14ac:dyDescent="0.25"/>
    <row r="12008" s="5" customFormat="1" x14ac:dyDescent="0.25"/>
    <row r="12009" s="5" customFormat="1" x14ac:dyDescent="0.25"/>
    <row r="12010" s="5" customFormat="1" x14ac:dyDescent="0.25"/>
    <row r="12011" s="5" customFormat="1" x14ac:dyDescent="0.25"/>
    <row r="12012" s="5" customFormat="1" x14ac:dyDescent="0.25"/>
    <row r="12013" s="5" customFormat="1" x14ac:dyDescent="0.25"/>
    <row r="12014" s="5" customFormat="1" x14ac:dyDescent="0.25"/>
    <row r="12015" s="5" customFormat="1" x14ac:dyDescent="0.25"/>
    <row r="12016" s="5" customFormat="1" x14ac:dyDescent="0.25"/>
    <row r="12017" s="5" customFormat="1" x14ac:dyDescent="0.25"/>
    <row r="12018" s="5" customFormat="1" x14ac:dyDescent="0.25"/>
    <row r="12019" s="5" customFormat="1" x14ac:dyDescent="0.25"/>
    <row r="12020" s="5" customFormat="1" x14ac:dyDescent="0.25"/>
    <row r="12021" s="5" customFormat="1" x14ac:dyDescent="0.25"/>
    <row r="12022" s="5" customFormat="1" x14ac:dyDescent="0.25"/>
    <row r="12023" s="5" customFormat="1" x14ac:dyDescent="0.25"/>
    <row r="12024" s="5" customFormat="1" x14ac:dyDescent="0.25"/>
    <row r="12025" s="5" customFormat="1" x14ac:dyDescent="0.25"/>
    <row r="12026" s="5" customFormat="1" x14ac:dyDescent="0.25"/>
    <row r="12027" s="5" customFormat="1" x14ac:dyDescent="0.25"/>
    <row r="12028" s="5" customFormat="1" x14ac:dyDescent="0.25"/>
    <row r="12029" s="5" customFormat="1" x14ac:dyDescent="0.25"/>
    <row r="12030" s="5" customFormat="1" x14ac:dyDescent="0.25"/>
    <row r="12031" s="5" customFormat="1" x14ac:dyDescent="0.25"/>
    <row r="12032" s="5" customFormat="1" x14ac:dyDescent="0.25"/>
    <row r="12033" s="5" customFormat="1" x14ac:dyDescent="0.25"/>
    <row r="12034" s="5" customFormat="1" x14ac:dyDescent="0.25"/>
    <row r="12035" s="5" customFormat="1" x14ac:dyDescent="0.25"/>
    <row r="12036" s="5" customFormat="1" x14ac:dyDescent="0.25"/>
    <row r="12037" s="5" customFormat="1" x14ac:dyDescent="0.25"/>
    <row r="12038" s="5" customFormat="1" x14ac:dyDescent="0.25"/>
    <row r="12039" s="5" customFormat="1" x14ac:dyDescent="0.25"/>
    <row r="12040" s="5" customFormat="1" x14ac:dyDescent="0.25"/>
    <row r="12041" s="5" customFormat="1" x14ac:dyDescent="0.25"/>
    <row r="12042" s="5" customFormat="1" x14ac:dyDescent="0.25"/>
    <row r="12043" s="5" customFormat="1" x14ac:dyDescent="0.25"/>
    <row r="12044" s="5" customFormat="1" x14ac:dyDescent="0.25"/>
    <row r="12045" s="5" customFormat="1" x14ac:dyDescent="0.25"/>
    <row r="12046" s="5" customFormat="1" x14ac:dyDescent="0.25"/>
    <row r="12047" s="5" customFormat="1" x14ac:dyDescent="0.25"/>
    <row r="12048" s="5" customFormat="1" x14ac:dyDescent="0.25"/>
    <row r="12049" s="5" customFormat="1" x14ac:dyDescent="0.25"/>
    <row r="12050" s="5" customFormat="1" x14ac:dyDescent="0.25"/>
    <row r="12051" s="5" customFormat="1" x14ac:dyDescent="0.25"/>
    <row r="12052" s="5" customFormat="1" x14ac:dyDescent="0.25"/>
    <row r="12053" s="5" customFormat="1" x14ac:dyDescent="0.25"/>
    <row r="12054" s="5" customFormat="1" x14ac:dyDescent="0.25"/>
    <row r="12055" s="5" customFormat="1" x14ac:dyDescent="0.25"/>
    <row r="12056" s="5" customFormat="1" x14ac:dyDescent="0.25"/>
    <row r="12057" s="5" customFormat="1" x14ac:dyDescent="0.25"/>
    <row r="12058" s="5" customFormat="1" x14ac:dyDescent="0.25"/>
    <row r="12059" s="5" customFormat="1" x14ac:dyDescent="0.25"/>
    <row r="12060" s="5" customFormat="1" x14ac:dyDescent="0.25"/>
    <row r="12061" s="5" customFormat="1" x14ac:dyDescent="0.25"/>
    <row r="12062" s="5" customFormat="1" x14ac:dyDescent="0.25"/>
    <row r="12063" s="5" customFormat="1" x14ac:dyDescent="0.25"/>
    <row r="12064" s="5" customFormat="1" x14ac:dyDescent="0.25"/>
    <row r="12065" s="5" customFormat="1" x14ac:dyDescent="0.25"/>
    <row r="12066" s="5" customFormat="1" x14ac:dyDescent="0.25"/>
    <row r="12067" s="5" customFormat="1" x14ac:dyDescent="0.25"/>
    <row r="12068" s="5" customFormat="1" x14ac:dyDescent="0.25"/>
    <row r="12069" s="5" customFormat="1" x14ac:dyDescent="0.25"/>
    <row r="12070" s="5" customFormat="1" x14ac:dyDescent="0.25"/>
    <row r="12071" s="5" customFormat="1" x14ac:dyDescent="0.25"/>
    <row r="12072" s="5" customFormat="1" x14ac:dyDescent="0.25"/>
    <row r="12073" s="5" customFormat="1" x14ac:dyDescent="0.25"/>
    <row r="12074" s="5" customFormat="1" x14ac:dyDescent="0.25"/>
    <row r="12075" s="5" customFormat="1" x14ac:dyDescent="0.25"/>
    <row r="12076" s="5" customFormat="1" x14ac:dyDescent="0.25"/>
    <row r="12077" s="5" customFormat="1" x14ac:dyDescent="0.25"/>
    <row r="12078" s="5" customFormat="1" x14ac:dyDescent="0.25"/>
    <row r="12079" s="5" customFormat="1" x14ac:dyDescent="0.25"/>
    <row r="12080" s="5" customFormat="1" x14ac:dyDescent="0.25"/>
    <row r="12081" s="5" customFormat="1" x14ac:dyDescent="0.25"/>
    <row r="12082" s="5" customFormat="1" x14ac:dyDescent="0.25"/>
    <row r="12083" s="5" customFormat="1" x14ac:dyDescent="0.25"/>
    <row r="12084" s="5" customFormat="1" x14ac:dyDescent="0.25"/>
    <row r="12085" s="5" customFormat="1" x14ac:dyDescent="0.25"/>
    <row r="12086" s="5" customFormat="1" x14ac:dyDescent="0.25"/>
    <row r="12087" s="5" customFormat="1" x14ac:dyDescent="0.25"/>
    <row r="12088" s="5" customFormat="1" x14ac:dyDescent="0.25"/>
    <row r="12089" s="5" customFormat="1" x14ac:dyDescent="0.25"/>
    <row r="12090" s="5" customFormat="1" x14ac:dyDescent="0.25"/>
    <row r="12091" s="5" customFormat="1" x14ac:dyDescent="0.25"/>
    <row r="12092" s="5" customFormat="1" x14ac:dyDescent="0.25"/>
    <row r="12093" s="5" customFormat="1" x14ac:dyDescent="0.25"/>
    <row r="12094" s="5" customFormat="1" x14ac:dyDescent="0.25"/>
    <row r="12095" s="5" customFormat="1" x14ac:dyDescent="0.25"/>
    <row r="12096" s="5" customFormat="1" x14ac:dyDescent="0.25"/>
    <row r="12097" s="5" customFormat="1" x14ac:dyDescent="0.25"/>
    <row r="12098" s="5" customFormat="1" x14ac:dyDescent="0.25"/>
    <row r="12099" s="5" customFormat="1" x14ac:dyDescent="0.25"/>
    <row r="12100" s="5" customFormat="1" x14ac:dyDescent="0.25"/>
    <row r="12101" s="5" customFormat="1" x14ac:dyDescent="0.25"/>
    <row r="12102" s="5" customFormat="1" x14ac:dyDescent="0.25"/>
    <row r="12103" s="5" customFormat="1" x14ac:dyDescent="0.25"/>
    <row r="12104" s="5" customFormat="1" x14ac:dyDescent="0.25"/>
    <row r="12105" s="5" customFormat="1" x14ac:dyDescent="0.25"/>
    <row r="12106" s="5" customFormat="1" x14ac:dyDescent="0.25"/>
    <row r="12107" s="5" customFormat="1" x14ac:dyDescent="0.25"/>
    <row r="12108" s="5" customFormat="1" x14ac:dyDescent="0.25"/>
    <row r="12109" s="5" customFormat="1" x14ac:dyDescent="0.25"/>
    <row r="12110" s="5" customFormat="1" x14ac:dyDescent="0.25"/>
    <row r="12111" s="5" customFormat="1" x14ac:dyDescent="0.25"/>
    <row r="12112" s="5" customFormat="1" x14ac:dyDescent="0.25"/>
    <row r="12113" s="5" customFormat="1" x14ac:dyDescent="0.25"/>
    <row r="12114" s="5" customFormat="1" x14ac:dyDescent="0.25"/>
    <row r="12115" s="5" customFormat="1" x14ac:dyDescent="0.25"/>
    <row r="12116" s="5" customFormat="1" x14ac:dyDescent="0.25"/>
    <row r="12117" s="5" customFormat="1" x14ac:dyDescent="0.25"/>
    <row r="12118" s="5" customFormat="1" x14ac:dyDescent="0.25"/>
    <row r="12119" s="5" customFormat="1" x14ac:dyDescent="0.25"/>
    <row r="12120" s="5" customFormat="1" x14ac:dyDescent="0.25"/>
    <row r="12121" s="5" customFormat="1" x14ac:dyDescent="0.25"/>
    <row r="12122" s="5" customFormat="1" x14ac:dyDescent="0.25"/>
    <row r="12123" s="5" customFormat="1" x14ac:dyDescent="0.25"/>
    <row r="12124" s="5" customFormat="1" x14ac:dyDescent="0.25"/>
    <row r="12125" s="5" customFormat="1" x14ac:dyDescent="0.25"/>
    <row r="12126" s="5" customFormat="1" x14ac:dyDescent="0.25"/>
    <row r="12127" s="5" customFormat="1" x14ac:dyDescent="0.25"/>
    <row r="12128" s="5" customFormat="1" x14ac:dyDescent="0.25"/>
    <row r="12129" s="5" customFormat="1" x14ac:dyDescent="0.25"/>
    <row r="12130" s="5" customFormat="1" x14ac:dyDescent="0.25"/>
    <row r="12131" s="5" customFormat="1" x14ac:dyDescent="0.25"/>
    <row r="12132" s="5" customFormat="1" x14ac:dyDescent="0.25"/>
    <row r="12133" s="5" customFormat="1" x14ac:dyDescent="0.25"/>
    <row r="12134" s="5" customFormat="1" x14ac:dyDescent="0.25"/>
    <row r="12135" s="5" customFormat="1" x14ac:dyDescent="0.25"/>
    <row r="12136" s="5" customFormat="1" x14ac:dyDescent="0.25"/>
    <row r="12137" s="5" customFormat="1" x14ac:dyDescent="0.25"/>
    <row r="12138" s="5" customFormat="1" x14ac:dyDescent="0.25"/>
    <row r="12139" s="5" customFormat="1" x14ac:dyDescent="0.25"/>
    <row r="12140" s="5" customFormat="1" x14ac:dyDescent="0.25"/>
    <row r="12141" s="5" customFormat="1" x14ac:dyDescent="0.25"/>
    <row r="12142" s="5" customFormat="1" x14ac:dyDescent="0.25"/>
    <row r="12143" s="5" customFormat="1" x14ac:dyDescent="0.25"/>
    <row r="12144" s="5" customFormat="1" x14ac:dyDescent="0.25"/>
    <row r="12145" s="5" customFormat="1" x14ac:dyDescent="0.25"/>
    <row r="12146" s="5" customFormat="1" x14ac:dyDescent="0.25"/>
    <row r="12147" s="5" customFormat="1" x14ac:dyDescent="0.25"/>
    <row r="12148" s="5" customFormat="1" x14ac:dyDescent="0.25"/>
    <row r="12149" s="5" customFormat="1" x14ac:dyDescent="0.25"/>
    <row r="12150" s="5" customFormat="1" x14ac:dyDescent="0.25"/>
    <row r="12151" s="5" customFormat="1" x14ac:dyDescent="0.25"/>
    <row r="12152" s="5" customFormat="1" x14ac:dyDescent="0.25"/>
    <row r="12153" s="5" customFormat="1" x14ac:dyDescent="0.25"/>
    <row r="12154" s="5" customFormat="1" x14ac:dyDescent="0.25"/>
    <row r="12155" s="5" customFormat="1" x14ac:dyDescent="0.25"/>
    <row r="12156" s="5" customFormat="1" x14ac:dyDescent="0.25"/>
    <row r="12157" s="5" customFormat="1" x14ac:dyDescent="0.25"/>
    <row r="12158" s="5" customFormat="1" x14ac:dyDescent="0.25"/>
    <row r="12159" s="5" customFormat="1" x14ac:dyDescent="0.25"/>
    <row r="12160" s="5" customFormat="1" x14ac:dyDescent="0.25"/>
    <row r="12161" s="5" customFormat="1" x14ac:dyDescent="0.25"/>
    <row r="12162" s="5" customFormat="1" x14ac:dyDescent="0.25"/>
    <row r="12163" s="5" customFormat="1" x14ac:dyDescent="0.25"/>
    <row r="12164" s="5" customFormat="1" x14ac:dyDescent="0.25"/>
    <row r="12165" s="5" customFormat="1" x14ac:dyDescent="0.25"/>
    <row r="12166" s="5" customFormat="1" x14ac:dyDescent="0.25"/>
    <row r="12167" s="5" customFormat="1" x14ac:dyDescent="0.25"/>
    <row r="12168" s="5" customFormat="1" x14ac:dyDescent="0.25"/>
    <row r="12169" s="5" customFormat="1" x14ac:dyDescent="0.25"/>
    <row r="12170" s="5" customFormat="1" x14ac:dyDescent="0.25"/>
    <row r="12171" s="5" customFormat="1" x14ac:dyDescent="0.25"/>
    <row r="12172" s="5" customFormat="1" x14ac:dyDescent="0.25"/>
    <row r="12173" s="5" customFormat="1" x14ac:dyDescent="0.25"/>
    <row r="12174" s="5" customFormat="1" x14ac:dyDescent="0.25"/>
    <row r="12175" s="5" customFormat="1" x14ac:dyDescent="0.25"/>
    <row r="12176" s="5" customFormat="1" x14ac:dyDescent="0.25"/>
    <row r="12177" s="5" customFormat="1" x14ac:dyDescent="0.25"/>
    <row r="12178" s="5" customFormat="1" x14ac:dyDescent="0.25"/>
    <row r="12179" s="5" customFormat="1" x14ac:dyDescent="0.25"/>
    <row r="12180" s="5" customFormat="1" x14ac:dyDescent="0.25"/>
    <row r="12181" s="5" customFormat="1" x14ac:dyDescent="0.25"/>
    <row r="12182" s="5" customFormat="1" x14ac:dyDescent="0.25"/>
    <row r="12183" s="5" customFormat="1" x14ac:dyDescent="0.25"/>
    <row r="12184" s="5" customFormat="1" x14ac:dyDescent="0.25"/>
    <row r="12185" s="5" customFormat="1" x14ac:dyDescent="0.25"/>
    <row r="12186" s="5" customFormat="1" x14ac:dyDescent="0.25"/>
    <row r="12187" s="5" customFormat="1" x14ac:dyDescent="0.25"/>
    <row r="12188" s="5" customFormat="1" x14ac:dyDescent="0.25"/>
    <row r="12189" s="5" customFormat="1" x14ac:dyDescent="0.25"/>
    <row r="12190" s="5" customFormat="1" x14ac:dyDescent="0.25"/>
    <row r="12191" s="5" customFormat="1" x14ac:dyDescent="0.25"/>
    <row r="12192" s="5" customFormat="1" x14ac:dyDescent="0.25"/>
    <row r="12193" s="5" customFormat="1" x14ac:dyDescent="0.25"/>
    <row r="12194" s="5" customFormat="1" x14ac:dyDescent="0.25"/>
    <row r="12195" s="5" customFormat="1" x14ac:dyDescent="0.25"/>
    <row r="12196" s="5" customFormat="1" x14ac:dyDescent="0.25"/>
    <row r="12197" s="5" customFormat="1" x14ac:dyDescent="0.25"/>
    <row r="12198" s="5" customFormat="1" x14ac:dyDescent="0.25"/>
    <row r="12199" s="5" customFormat="1" x14ac:dyDescent="0.25"/>
    <row r="12200" s="5" customFormat="1" x14ac:dyDescent="0.25"/>
    <row r="12201" s="5" customFormat="1" x14ac:dyDescent="0.25"/>
    <row r="12202" s="5" customFormat="1" x14ac:dyDescent="0.25"/>
    <row r="12203" s="5" customFormat="1" x14ac:dyDescent="0.25"/>
    <row r="12204" s="5" customFormat="1" x14ac:dyDescent="0.25"/>
    <row r="12205" s="5" customFormat="1" x14ac:dyDescent="0.25"/>
    <row r="12206" s="5" customFormat="1" x14ac:dyDescent="0.25"/>
    <row r="12207" s="5" customFormat="1" x14ac:dyDescent="0.25"/>
    <row r="12208" s="5" customFormat="1" x14ac:dyDescent="0.25"/>
    <row r="12209" s="5" customFormat="1" x14ac:dyDescent="0.25"/>
    <row r="12210" s="5" customFormat="1" x14ac:dyDescent="0.25"/>
    <row r="12211" s="5" customFormat="1" x14ac:dyDescent="0.25"/>
    <row r="12212" s="5" customFormat="1" x14ac:dyDescent="0.25"/>
    <row r="12213" s="5" customFormat="1" x14ac:dyDescent="0.25"/>
    <row r="12214" s="5" customFormat="1" x14ac:dyDescent="0.25"/>
    <row r="12215" s="5" customFormat="1" x14ac:dyDescent="0.25"/>
    <row r="12216" s="5" customFormat="1" x14ac:dyDescent="0.25"/>
    <row r="12217" s="5" customFormat="1" x14ac:dyDescent="0.25"/>
    <row r="12218" s="5" customFormat="1" x14ac:dyDescent="0.25"/>
    <row r="12219" s="5" customFormat="1" x14ac:dyDescent="0.25"/>
    <row r="12220" s="5" customFormat="1" x14ac:dyDescent="0.25"/>
    <row r="12221" s="5" customFormat="1" x14ac:dyDescent="0.25"/>
    <row r="12222" s="5" customFormat="1" x14ac:dyDescent="0.25"/>
    <row r="12223" s="5" customFormat="1" x14ac:dyDescent="0.25"/>
    <row r="12224" s="5" customFormat="1" x14ac:dyDescent="0.25"/>
    <row r="12225" s="5" customFormat="1" x14ac:dyDescent="0.25"/>
    <row r="12226" s="5" customFormat="1" x14ac:dyDescent="0.25"/>
    <row r="12227" s="5" customFormat="1" x14ac:dyDescent="0.25"/>
    <row r="12228" s="5" customFormat="1" x14ac:dyDescent="0.25"/>
    <row r="12229" s="5" customFormat="1" x14ac:dyDescent="0.25"/>
    <row r="12230" s="5" customFormat="1" x14ac:dyDescent="0.25"/>
    <row r="12231" s="5" customFormat="1" x14ac:dyDescent="0.25"/>
    <row r="12232" s="5" customFormat="1" x14ac:dyDescent="0.25"/>
    <row r="12233" s="5" customFormat="1" x14ac:dyDescent="0.25"/>
    <row r="12234" s="5" customFormat="1" x14ac:dyDescent="0.25"/>
    <row r="12235" s="5" customFormat="1" x14ac:dyDescent="0.25"/>
    <row r="12236" s="5" customFormat="1" x14ac:dyDescent="0.25"/>
    <row r="12237" s="5" customFormat="1" x14ac:dyDescent="0.25"/>
    <row r="12238" s="5" customFormat="1" x14ac:dyDescent="0.25"/>
    <row r="12239" s="5" customFormat="1" x14ac:dyDescent="0.25"/>
    <row r="12240" s="5" customFormat="1" x14ac:dyDescent="0.25"/>
    <row r="12241" s="5" customFormat="1" x14ac:dyDescent="0.25"/>
    <row r="12242" s="5" customFormat="1" x14ac:dyDescent="0.25"/>
    <row r="12243" s="5" customFormat="1" x14ac:dyDescent="0.25"/>
    <row r="12244" s="5" customFormat="1" x14ac:dyDescent="0.25"/>
    <row r="12245" s="5" customFormat="1" x14ac:dyDescent="0.25"/>
    <row r="12246" s="5" customFormat="1" x14ac:dyDescent="0.25"/>
    <row r="12247" s="5" customFormat="1" x14ac:dyDescent="0.25"/>
    <row r="12248" s="5" customFormat="1" x14ac:dyDescent="0.25"/>
    <row r="12249" s="5" customFormat="1" x14ac:dyDescent="0.25"/>
    <row r="12250" s="5" customFormat="1" x14ac:dyDescent="0.25"/>
    <row r="12251" s="5" customFormat="1" x14ac:dyDescent="0.25"/>
    <row r="12252" s="5" customFormat="1" x14ac:dyDescent="0.25"/>
    <row r="12253" s="5" customFormat="1" x14ac:dyDescent="0.25"/>
    <row r="12254" s="5" customFormat="1" x14ac:dyDescent="0.25"/>
    <row r="12255" s="5" customFormat="1" x14ac:dyDescent="0.25"/>
    <row r="12256" s="5" customFormat="1" x14ac:dyDescent="0.25"/>
    <row r="12257" s="5" customFormat="1" x14ac:dyDescent="0.25"/>
    <row r="12258" s="5" customFormat="1" x14ac:dyDescent="0.25"/>
    <row r="12259" s="5" customFormat="1" x14ac:dyDescent="0.25"/>
    <row r="12260" s="5" customFormat="1" x14ac:dyDescent="0.25"/>
    <row r="12261" s="5" customFormat="1" x14ac:dyDescent="0.25"/>
    <row r="12262" s="5" customFormat="1" x14ac:dyDescent="0.25"/>
    <row r="12263" s="5" customFormat="1" x14ac:dyDescent="0.25"/>
    <row r="12264" s="5" customFormat="1" x14ac:dyDescent="0.25"/>
    <row r="12265" s="5" customFormat="1" x14ac:dyDescent="0.25"/>
    <row r="12266" s="5" customFormat="1" x14ac:dyDescent="0.25"/>
    <row r="12267" s="5" customFormat="1" x14ac:dyDescent="0.25"/>
    <row r="12268" s="5" customFormat="1" x14ac:dyDescent="0.25"/>
    <row r="12269" s="5" customFormat="1" x14ac:dyDescent="0.25"/>
    <row r="12270" s="5" customFormat="1" x14ac:dyDescent="0.25"/>
    <row r="12271" s="5" customFormat="1" x14ac:dyDescent="0.25"/>
    <row r="12272" s="5" customFormat="1" x14ac:dyDescent="0.25"/>
    <row r="12273" s="5" customFormat="1" x14ac:dyDescent="0.25"/>
    <row r="12274" s="5" customFormat="1" x14ac:dyDescent="0.25"/>
    <row r="12275" s="5" customFormat="1" x14ac:dyDescent="0.25"/>
    <row r="12276" s="5" customFormat="1" x14ac:dyDescent="0.25"/>
    <row r="12277" s="5" customFormat="1" x14ac:dyDescent="0.25"/>
    <row r="12278" s="5" customFormat="1" x14ac:dyDescent="0.25"/>
    <row r="12279" s="5" customFormat="1" x14ac:dyDescent="0.25"/>
    <row r="12280" s="5" customFormat="1" x14ac:dyDescent="0.25"/>
    <row r="12281" s="5" customFormat="1" x14ac:dyDescent="0.25"/>
    <row r="12282" s="5" customFormat="1" x14ac:dyDescent="0.25"/>
    <row r="12283" s="5" customFormat="1" x14ac:dyDescent="0.25"/>
    <row r="12284" s="5" customFormat="1" x14ac:dyDescent="0.25"/>
    <row r="12285" s="5" customFormat="1" x14ac:dyDescent="0.25"/>
    <row r="12286" s="5" customFormat="1" x14ac:dyDescent="0.25"/>
    <row r="12287" s="5" customFormat="1" x14ac:dyDescent="0.25"/>
    <row r="12288" s="5" customFormat="1" x14ac:dyDescent="0.25"/>
    <row r="12289" s="5" customFormat="1" x14ac:dyDescent="0.25"/>
    <row r="12290" s="5" customFormat="1" x14ac:dyDescent="0.25"/>
    <row r="12291" s="5" customFormat="1" x14ac:dyDescent="0.25"/>
    <row r="12292" s="5" customFormat="1" x14ac:dyDescent="0.25"/>
    <row r="12293" s="5" customFormat="1" x14ac:dyDescent="0.25"/>
    <row r="12294" s="5" customFormat="1" x14ac:dyDescent="0.25"/>
    <row r="12295" s="5" customFormat="1" x14ac:dyDescent="0.25"/>
    <row r="12296" s="5" customFormat="1" x14ac:dyDescent="0.25"/>
    <row r="12297" s="5" customFormat="1" x14ac:dyDescent="0.25"/>
    <row r="12298" s="5" customFormat="1" x14ac:dyDescent="0.25"/>
    <row r="12299" s="5" customFormat="1" x14ac:dyDescent="0.25"/>
    <row r="12300" s="5" customFormat="1" x14ac:dyDescent="0.25"/>
    <row r="12301" s="5" customFormat="1" x14ac:dyDescent="0.25"/>
    <row r="12302" s="5" customFormat="1" x14ac:dyDescent="0.25"/>
    <row r="12303" s="5" customFormat="1" x14ac:dyDescent="0.25"/>
    <row r="12304" s="5" customFormat="1" x14ac:dyDescent="0.25"/>
    <row r="12305" s="5" customFormat="1" x14ac:dyDescent="0.25"/>
    <row r="12306" s="5" customFormat="1" x14ac:dyDescent="0.25"/>
    <row r="12307" s="5" customFormat="1" x14ac:dyDescent="0.25"/>
    <row r="12308" s="5" customFormat="1" x14ac:dyDescent="0.25"/>
    <row r="12309" s="5" customFormat="1" x14ac:dyDescent="0.25"/>
    <row r="12310" s="5" customFormat="1" x14ac:dyDescent="0.25"/>
    <row r="12311" s="5" customFormat="1" x14ac:dyDescent="0.25"/>
    <row r="12312" s="5" customFormat="1" x14ac:dyDescent="0.25"/>
    <row r="12313" s="5" customFormat="1" x14ac:dyDescent="0.25"/>
    <row r="12314" s="5" customFormat="1" x14ac:dyDescent="0.25"/>
    <row r="12315" s="5" customFormat="1" x14ac:dyDescent="0.25"/>
    <row r="12316" s="5" customFormat="1" x14ac:dyDescent="0.25"/>
    <row r="12317" s="5" customFormat="1" x14ac:dyDescent="0.25"/>
    <row r="12318" s="5" customFormat="1" x14ac:dyDescent="0.25"/>
    <row r="12319" s="5" customFormat="1" x14ac:dyDescent="0.25"/>
    <row r="12320" s="5" customFormat="1" x14ac:dyDescent="0.25"/>
    <row r="12321" s="5" customFormat="1" x14ac:dyDescent="0.25"/>
    <row r="12322" s="5" customFormat="1" x14ac:dyDescent="0.25"/>
    <row r="12323" s="5" customFormat="1" x14ac:dyDescent="0.25"/>
    <row r="12324" s="5" customFormat="1" x14ac:dyDescent="0.25"/>
    <row r="12325" s="5" customFormat="1" x14ac:dyDescent="0.25"/>
    <row r="12326" s="5" customFormat="1" x14ac:dyDescent="0.25"/>
    <row r="12327" s="5" customFormat="1" x14ac:dyDescent="0.25"/>
    <row r="12328" s="5" customFormat="1" x14ac:dyDescent="0.25"/>
    <row r="12329" s="5" customFormat="1" x14ac:dyDescent="0.25"/>
    <row r="12330" s="5" customFormat="1" x14ac:dyDescent="0.25"/>
    <row r="12331" s="5" customFormat="1" x14ac:dyDescent="0.25"/>
    <row r="12332" s="5" customFormat="1" x14ac:dyDescent="0.25"/>
    <row r="12333" s="5" customFormat="1" x14ac:dyDescent="0.25"/>
    <row r="12334" s="5" customFormat="1" x14ac:dyDescent="0.25"/>
    <row r="12335" s="5" customFormat="1" x14ac:dyDescent="0.25"/>
    <row r="12336" s="5" customFormat="1" x14ac:dyDescent="0.25"/>
    <row r="12337" s="5" customFormat="1" x14ac:dyDescent="0.25"/>
    <row r="12338" s="5" customFormat="1" x14ac:dyDescent="0.25"/>
    <row r="12339" s="5" customFormat="1" x14ac:dyDescent="0.25"/>
    <row r="12340" s="5" customFormat="1" x14ac:dyDescent="0.25"/>
    <row r="12341" s="5" customFormat="1" x14ac:dyDescent="0.25"/>
    <row r="12342" s="5" customFormat="1" x14ac:dyDescent="0.25"/>
    <row r="12343" s="5" customFormat="1" x14ac:dyDescent="0.25"/>
    <row r="12344" s="5" customFormat="1" x14ac:dyDescent="0.25"/>
    <row r="12345" s="5" customFormat="1" x14ac:dyDescent="0.25"/>
    <row r="12346" s="5" customFormat="1" x14ac:dyDescent="0.25"/>
    <row r="12347" s="5" customFormat="1" x14ac:dyDescent="0.25"/>
    <row r="12348" s="5" customFormat="1" x14ac:dyDescent="0.25"/>
    <row r="12349" s="5" customFormat="1" x14ac:dyDescent="0.25"/>
    <row r="12350" s="5" customFormat="1" x14ac:dyDescent="0.25"/>
    <row r="12351" s="5" customFormat="1" x14ac:dyDescent="0.25"/>
    <row r="12352" s="5" customFormat="1" x14ac:dyDescent="0.25"/>
    <row r="12353" s="5" customFormat="1" x14ac:dyDescent="0.25"/>
    <row r="12354" s="5" customFormat="1" x14ac:dyDescent="0.25"/>
    <row r="12355" s="5" customFormat="1" x14ac:dyDescent="0.25"/>
    <row r="12356" s="5" customFormat="1" x14ac:dyDescent="0.25"/>
    <row r="12357" s="5" customFormat="1" x14ac:dyDescent="0.25"/>
    <row r="12358" s="5" customFormat="1" x14ac:dyDescent="0.25"/>
    <row r="12359" s="5" customFormat="1" x14ac:dyDescent="0.25"/>
    <row r="12360" s="5" customFormat="1" x14ac:dyDescent="0.25"/>
    <row r="12361" s="5" customFormat="1" x14ac:dyDescent="0.25"/>
    <row r="12362" s="5" customFormat="1" x14ac:dyDescent="0.25"/>
    <row r="12363" s="5" customFormat="1" x14ac:dyDescent="0.25"/>
    <row r="12364" s="5" customFormat="1" x14ac:dyDescent="0.25"/>
    <row r="12365" s="5" customFormat="1" x14ac:dyDescent="0.25"/>
    <row r="12366" s="5" customFormat="1" x14ac:dyDescent="0.25"/>
    <row r="12367" s="5" customFormat="1" x14ac:dyDescent="0.25"/>
    <row r="12368" s="5" customFormat="1" x14ac:dyDescent="0.25"/>
    <row r="12369" s="5" customFormat="1" x14ac:dyDescent="0.25"/>
    <row r="12370" s="5" customFormat="1" x14ac:dyDescent="0.25"/>
    <row r="12371" s="5" customFormat="1" x14ac:dyDescent="0.25"/>
    <row r="12372" s="5" customFormat="1" x14ac:dyDescent="0.25"/>
    <row r="12373" s="5" customFormat="1" x14ac:dyDescent="0.25"/>
    <row r="12374" s="5" customFormat="1" x14ac:dyDescent="0.25"/>
    <row r="12375" s="5" customFormat="1" x14ac:dyDescent="0.25"/>
    <row r="12376" s="5" customFormat="1" x14ac:dyDescent="0.25"/>
    <row r="12377" s="5" customFormat="1" x14ac:dyDescent="0.25"/>
    <row r="12378" s="5" customFormat="1" x14ac:dyDescent="0.25"/>
    <row r="12379" s="5" customFormat="1" x14ac:dyDescent="0.25"/>
    <row r="12380" s="5" customFormat="1" x14ac:dyDescent="0.25"/>
    <row r="12381" s="5" customFormat="1" x14ac:dyDescent="0.25"/>
    <row r="12382" s="5" customFormat="1" x14ac:dyDescent="0.25"/>
    <row r="12383" s="5" customFormat="1" x14ac:dyDescent="0.25"/>
    <row r="12384" s="5" customFormat="1" x14ac:dyDescent="0.25"/>
    <row r="12385" s="5" customFormat="1" x14ac:dyDescent="0.25"/>
    <row r="12386" s="5" customFormat="1" x14ac:dyDescent="0.25"/>
    <row r="12387" s="5" customFormat="1" x14ac:dyDescent="0.25"/>
    <row r="12388" s="5" customFormat="1" x14ac:dyDescent="0.25"/>
    <row r="12389" s="5" customFormat="1" x14ac:dyDescent="0.25"/>
    <row r="12390" s="5" customFormat="1" x14ac:dyDescent="0.25"/>
    <row r="12391" s="5" customFormat="1" x14ac:dyDescent="0.25"/>
    <row r="12392" s="5" customFormat="1" x14ac:dyDescent="0.25"/>
    <row r="12393" s="5" customFormat="1" x14ac:dyDescent="0.25"/>
    <row r="12394" s="5" customFormat="1" x14ac:dyDescent="0.25"/>
    <row r="12395" s="5" customFormat="1" x14ac:dyDescent="0.25"/>
    <row r="12396" s="5" customFormat="1" x14ac:dyDescent="0.25"/>
    <row r="12397" s="5" customFormat="1" x14ac:dyDescent="0.25"/>
    <row r="12398" s="5" customFormat="1" x14ac:dyDescent="0.25"/>
    <row r="12399" s="5" customFormat="1" x14ac:dyDescent="0.25"/>
    <row r="12400" s="5" customFormat="1" x14ac:dyDescent="0.25"/>
    <row r="12401" s="5" customFormat="1" x14ac:dyDescent="0.25"/>
    <row r="12402" s="5" customFormat="1" x14ac:dyDescent="0.25"/>
    <row r="12403" s="5" customFormat="1" x14ac:dyDescent="0.25"/>
    <row r="12404" s="5" customFormat="1" x14ac:dyDescent="0.25"/>
    <row r="12405" s="5" customFormat="1" x14ac:dyDescent="0.25"/>
    <row r="12406" s="5" customFormat="1" x14ac:dyDescent="0.25"/>
    <row r="12407" s="5" customFormat="1" x14ac:dyDescent="0.25"/>
    <row r="12408" s="5" customFormat="1" x14ac:dyDescent="0.25"/>
    <row r="12409" s="5" customFormat="1" x14ac:dyDescent="0.25"/>
    <row r="12410" s="5" customFormat="1" x14ac:dyDescent="0.25"/>
    <row r="12411" s="5" customFormat="1" x14ac:dyDescent="0.25"/>
    <row r="12412" s="5" customFormat="1" x14ac:dyDescent="0.25"/>
    <row r="12413" s="5" customFormat="1" x14ac:dyDescent="0.25"/>
    <row r="12414" s="5" customFormat="1" x14ac:dyDescent="0.25"/>
    <row r="12415" s="5" customFormat="1" x14ac:dyDescent="0.25"/>
    <row r="12416" s="5" customFormat="1" x14ac:dyDescent="0.25"/>
    <row r="12417" s="5" customFormat="1" x14ac:dyDescent="0.25"/>
    <row r="12418" s="5" customFormat="1" x14ac:dyDescent="0.25"/>
    <row r="12419" s="5" customFormat="1" x14ac:dyDescent="0.25"/>
    <row r="12420" s="5" customFormat="1" x14ac:dyDescent="0.25"/>
    <row r="12421" s="5" customFormat="1" x14ac:dyDescent="0.25"/>
    <row r="12422" s="5" customFormat="1" x14ac:dyDescent="0.25"/>
    <row r="12423" s="5" customFormat="1" x14ac:dyDescent="0.25"/>
    <row r="12424" s="5" customFormat="1" x14ac:dyDescent="0.25"/>
    <row r="12425" s="5" customFormat="1" x14ac:dyDescent="0.25"/>
    <row r="12426" s="5" customFormat="1" x14ac:dyDescent="0.25"/>
    <row r="12427" s="5" customFormat="1" x14ac:dyDescent="0.25"/>
    <row r="12428" s="5" customFormat="1" x14ac:dyDescent="0.25"/>
    <row r="12429" s="5" customFormat="1" x14ac:dyDescent="0.25"/>
    <row r="12430" s="5" customFormat="1" x14ac:dyDescent="0.25"/>
    <row r="12431" s="5" customFormat="1" x14ac:dyDescent="0.25"/>
    <row r="12432" s="5" customFormat="1" x14ac:dyDescent="0.25"/>
    <row r="12433" s="5" customFormat="1" x14ac:dyDescent="0.25"/>
    <row r="12434" s="5" customFormat="1" x14ac:dyDescent="0.25"/>
    <row r="12435" s="5" customFormat="1" x14ac:dyDescent="0.25"/>
    <row r="12436" s="5" customFormat="1" x14ac:dyDescent="0.25"/>
    <row r="12437" s="5" customFormat="1" x14ac:dyDescent="0.25"/>
    <row r="12438" s="5" customFormat="1" x14ac:dyDescent="0.25"/>
    <row r="12439" s="5" customFormat="1" x14ac:dyDescent="0.25"/>
    <row r="12440" s="5" customFormat="1" x14ac:dyDescent="0.25"/>
    <row r="12441" s="5" customFormat="1" x14ac:dyDescent="0.25"/>
    <row r="12442" s="5" customFormat="1" x14ac:dyDescent="0.25"/>
    <row r="12443" s="5" customFormat="1" x14ac:dyDescent="0.25"/>
    <row r="12444" s="5" customFormat="1" x14ac:dyDescent="0.25"/>
    <row r="12445" s="5" customFormat="1" x14ac:dyDescent="0.25"/>
    <row r="12446" s="5" customFormat="1" x14ac:dyDescent="0.25"/>
    <row r="12447" s="5" customFormat="1" x14ac:dyDescent="0.25"/>
    <row r="12448" s="5" customFormat="1" x14ac:dyDescent="0.25"/>
    <row r="12449" s="5" customFormat="1" x14ac:dyDescent="0.25"/>
    <row r="12450" s="5" customFormat="1" x14ac:dyDescent="0.25"/>
    <row r="12451" s="5" customFormat="1" x14ac:dyDescent="0.25"/>
    <row r="12452" s="5" customFormat="1" x14ac:dyDescent="0.25"/>
    <row r="12453" s="5" customFormat="1" x14ac:dyDescent="0.25"/>
    <row r="12454" s="5" customFormat="1" x14ac:dyDescent="0.25"/>
    <row r="12455" s="5" customFormat="1" x14ac:dyDescent="0.25"/>
    <row r="12456" s="5" customFormat="1" x14ac:dyDescent="0.25"/>
    <row r="12457" s="5" customFormat="1" x14ac:dyDescent="0.25"/>
    <row r="12458" s="5" customFormat="1" x14ac:dyDescent="0.25"/>
    <row r="12459" s="5" customFormat="1" x14ac:dyDescent="0.25"/>
    <row r="12460" s="5" customFormat="1" x14ac:dyDescent="0.25"/>
    <row r="12461" s="5" customFormat="1" x14ac:dyDescent="0.25"/>
    <row r="12462" s="5" customFormat="1" x14ac:dyDescent="0.25"/>
    <row r="12463" s="5" customFormat="1" x14ac:dyDescent="0.25"/>
    <row r="12464" s="5" customFormat="1" x14ac:dyDescent="0.25"/>
    <row r="12465" s="5" customFormat="1" x14ac:dyDescent="0.25"/>
    <row r="12466" s="5" customFormat="1" x14ac:dyDescent="0.25"/>
    <row r="12467" s="5" customFormat="1" x14ac:dyDescent="0.25"/>
    <row r="12468" s="5" customFormat="1" x14ac:dyDescent="0.25"/>
    <row r="12469" s="5" customFormat="1" x14ac:dyDescent="0.25"/>
    <row r="12470" s="5" customFormat="1" x14ac:dyDescent="0.25"/>
    <row r="12471" s="5" customFormat="1" x14ac:dyDescent="0.25"/>
    <row r="12472" s="5" customFormat="1" x14ac:dyDescent="0.25"/>
    <row r="12473" s="5" customFormat="1" x14ac:dyDescent="0.25"/>
    <row r="12474" s="5" customFormat="1" x14ac:dyDescent="0.25"/>
    <row r="12475" s="5" customFormat="1" x14ac:dyDescent="0.25"/>
    <row r="12476" s="5" customFormat="1" x14ac:dyDescent="0.25"/>
    <row r="12477" s="5" customFormat="1" x14ac:dyDescent="0.25"/>
    <row r="12478" s="5" customFormat="1" x14ac:dyDescent="0.25"/>
    <row r="12479" s="5" customFormat="1" x14ac:dyDescent="0.25"/>
    <row r="12480" s="5" customFormat="1" x14ac:dyDescent="0.25"/>
    <row r="12481" s="5" customFormat="1" x14ac:dyDescent="0.25"/>
    <row r="12482" s="5" customFormat="1" x14ac:dyDescent="0.25"/>
    <row r="12483" s="5" customFormat="1" x14ac:dyDescent="0.25"/>
    <row r="12484" s="5" customFormat="1" x14ac:dyDescent="0.25"/>
    <row r="12485" s="5" customFormat="1" x14ac:dyDescent="0.25"/>
    <row r="12486" s="5" customFormat="1" x14ac:dyDescent="0.25"/>
    <row r="12487" s="5" customFormat="1" x14ac:dyDescent="0.25"/>
    <row r="12488" s="5" customFormat="1" x14ac:dyDescent="0.25"/>
    <row r="12489" s="5" customFormat="1" x14ac:dyDescent="0.25"/>
    <row r="12490" s="5" customFormat="1" x14ac:dyDescent="0.25"/>
    <row r="12491" s="5" customFormat="1" x14ac:dyDescent="0.25"/>
    <row r="12492" s="5" customFormat="1" x14ac:dyDescent="0.25"/>
    <row r="12493" s="5" customFormat="1" x14ac:dyDescent="0.25"/>
    <row r="12494" s="5" customFormat="1" x14ac:dyDescent="0.25"/>
    <row r="12495" s="5" customFormat="1" x14ac:dyDescent="0.25"/>
    <row r="12496" s="5" customFormat="1" x14ac:dyDescent="0.25"/>
    <row r="12497" s="5" customFormat="1" x14ac:dyDescent="0.25"/>
    <row r="12498" s="5" customFormat="1" x14ac:dyDescent="0.25"/>
    <row r="12499" s="5" customFormat="1" x14ac:dyDescent="0.25"/>
    <row r="12500" s="5" customFormat="1" x14ac:dyDescent="0.25"/>
    <row r="12501" s="5" customFormat="1" x14ac:dyDescent="0.25"/>
    <row r="12502" s="5" customFormat="1" x14ac:dyDescent="0.25"/>
    <row r="12503" s="5" customFormat="1" x14ac:dyDescent="0.25"/>
    <row r="12504" s="5" customFormat="1" x14ac:dyDescent="0.25"/>
    <row r="12505" s="5" customFormat="1" x14ac:dyDescent="0.25"/>
    <row r="12506" s="5" customFormat="1" x14ac:dyDescent="0.25"/>
    <row r="12507" s="5" customFormat="1" x14ac:dyDescent="0.25"/>
    <row r="12508" s="5" customFormat="1" x14ac:dyDescent="0.25"/>
    <row r="12509" s="5" customFormat="1" x14ac:dyDescent="0.25"/>
    <row r="12510" s="5" customFormat="1" x14ac:dyDescent="0.25"/>
    <row r="12511" s="5" customFormat="1" x14ac:dyDescent="0.25"/>
    <row r="12512" s="5" customFormat="1" x14ac:dyDescent="0.25"/>
    <row r="12513" s="5" customFormat="1" x14ac:dyDescent="0.25"/>
    <row r="12514" s="5" customFormat="1" x14ac:dyDescent="0.25"/>
    <row r="12515" s="5" customFormat="1" x14ac:dyDescent="0.25"/>
    <row r="12516" s="5" customFormat="1" x14ac:dyDescent="0.25"/>
    <row r="12517" s="5" customFormat="1" x14ac:dyDescent="0.25"/>
    <row r="12518" s="5" customFormat="1" x14ac:dyDescent="0.25"/>
    <row r="12519" s="5" customFormat="1" x14ac:dyDescent="0.25"/>
    <row r="12520" s="5" customFormat="1" x14ac:dyDescent="0.25"/>
    <row r="12521" s="5" customFormat="1" x14ac:dyDescent="0.25"/>
    <row r="12522" s="5" customFormat="1" x14ac:dyDescent="0.25"/>
    <row r="12523" s="5" customFormat="1" x14ac:dyDescent="0.25"/>
    <row r="12524" s="5" customFormat="1" x14ac:dyDescent="0.25"/>
    <row r="12525" s="5" customFormat="1" x14ac:dyDescent="0.25"/>
    <row r="12526" s="5" customFormat="1" x14ac:dyDescent="0.25"/>
    <row r="12527" s="5" customFormat="1" x14ac:dyDescent="0.25"/>
    <row r="12528" s="5" customFormat="1" x14ac:dyDescent="0.25"/>
    <row r="12529" s="5" customFormat="1" x14ac:dyDescent="0.25"/>
    <row r="12530" s="5" customFormat="1" x14ac:dyDescent="0.25"/>
    <row r="12531" s="5" customFormat="1" x14ac:dyDescent="0.25"/>
    <row r="12532" s="5" customFormat="1" x14ac:dyDescent="0.25"/>
    <row r="12533" s="5" customFormat="1" x14ac:dyDescent="0.25"/>
    <row r="12534" s="5" customFormat="1" x14ac:dyDescent="0.25"/>
    <row r="12535" s="5" customFormat="1" x14ac:dyDescent="0.25"/>
    <row r="12536" s="5" customFormat="1" x14ac:dyDescent="0.25"/>
    <row r="12537" s="5" customFormat="1" x14ac:dyDescent="0.25"/>
    <row r="12538" s="5" customFormat="1" x14ac:dyDescent="0.25"/>
    <row r="12539" s="5" customFormat="1" x14ac:dyDescent="0.25"/>
    <row r="12540" s="5" customFormat="1" x14ac:dyDescent="0.25"/>
    <row r="12541" s="5" customFormat="1" x14ac:dyDescent="0.25"/>
    <row r="12542" s="5" customFormat="1" x14ac:dyDescent="0.25"/>
    <row r="12543" s="5" customFormat="1" x14ac:dyDescent="0.25"/>
    <row r="12544" s="5" customFormat="1" x14ac:dyDescent="0.25"/>
    <row r="12545" s="5" customFormat="1" x14ac:dyDescent="0.25"/>
    <row r="12546" s="5" customFormat="1" x14ac:dyDescent="0.25"/>
    <row r="12547" s="5" customFormat="1" x14ac:dyDescent="0.25"/>
    <row r="12548" s="5" customFormat="1" x14ac:dyDescent="0.25"/>
    <row r="12549" s="5" customFormat="1" x14ac:dyDescent="0.25"/>
    <row r="12550" s="5" customFormat="1" x14ac:dyDescent="0.25"/>
    <row r="12551" s="5" customFormat="1" x14ac:dyDescent="0.25"/>
    <row r="12552" s="5" customFormat="1" x14ac:dyDescent="0.25"/>
    <row r="12553" s="5" customFormat="1" x14ac:dyDescent="0.25"/>
    <row r="12554" s="5" customFormat="1" x14ac:dyDescent="0.25"/>
    <row r="12555" s="5" customFormat="1" x14ac:dyDescent="0.25"/>
    <row r="12556" s="5" customFormat="1" x14ac:dyDescent="0.25"/>
    <row r="12557" s="5" customFormat="1" x14ac:dyDescent="0.25"/>
    <row r="12558" s="5" customFormat="1" x14ac:dyDescent="0.25"/>
    <row r="12559" s="5" customFormat="1" x14ac:dyDescent="0.25"/>
    <row r="12560" s="5" customFormat="1" x14ac:dyDescent="0.25"/>
    <row r="12561" s="5" customFormat="1" x14ac:dyDescent="0.25"/>
    <row r="12562" s="5" customFormat="1" x14ac:dyDescent="0.25"/>
    <row r="12563" s="5" customFormat="1" x14ac:dyDescent="0.25"/>
    <row r="12564" s="5" customFormat="1" x14ac:dyDescent="0.25"/>
    <row r="12565" s="5" customFormat="1" x14ac:dyDescent="0.25"/>
    <row r="12566" s="5" customFormat="1" x14ac:dyDescent="0.25"/>
    <row r="12567" s="5" customFormat="1" x14ac:dyDescent="0.25"/>
    <row r="12568" s="5" customFormat="1" x14ac:dyDescent="0.25"/>
    <row r="12569" s="5" customFormat="1" x14ac:dyDescent="0.25"/>
    <row r="12570" s="5" customFormat="1" x14ac:dyDescent="0.25"/>
    <row r="12571" s="5" customFormat="1" x14ac:dyDescent="0.25"/>
    <row r="12572" s="5" customFormat="1" x14ac:dyDescent="0.25"/>
    <row r="12573" s="5" customFormat="1" x14ac:dyDescent="0.25"/>
    <row r="12574" s="5" customFormat="1" x14ac:dyDescent="0.25"/>
    <row r="12575" s="5" customFormat="1" x14ac:dyDescent="0.25"/>
    <row r="12576" s="5" customFormat="1" x14ac:dyDescent="0.25"/>
    <row r="12577" s="5" customFormat="1" x14ac:dyDescent="0.25"/>
    <row r="12578" s="5" customFormat="1" x14ac:dyDescent="0.25"/>
    <row r="12579" s="5" customFormat="1" x14ac:dyDescent="0.25"/>
    <row r="12580" s="5" customFormat="1" x14ac:dyDescent="0.25"/>
    <row r="12581" s="5" customFormat="1" x14ac:dyDescent="0.25"/>
    <row r="12582" s="5" customFormat="1" x14ac:dyDescent="0.25"/>
    <row r="12583" s="5" customFormat="1" x14ac:dyDescent="0.25"/>
    <row r="12584" s="5" customFormat="1" x14ac:dyDescent="0.25"/>
    <row r="12585" s="5" customFormat="1" x14ac:dyDescent="0.25"/>
    <row r="12586" s="5" customFormat="1" x14ac:dyDescent="0.25"/>
    <row r="12587" s="5" customFormat="1" x14ac:dyDescent="0.25"/>
    <row r="12588" s="5" customFormat="1" x14ac:dyDescent="0.25"/>
    <row r="12589" s="5" customFormat="1" x14ac:dyDescent="0.25"/>
    <row r="12590" s="5" customFormat="1" x14ac:dyDescent="0.25"/>
    <row r="12591" s="5" customFormat="1" x14ac:dyDescent="0.25"/>
    <row r="12592" s="5" customFormat="1" x14ac:dyDescent="0.25"/>
    <row r="12593" s="5" customFormat="1" x14ac:dyDescent="0.25"/>
    <row r="12594" s="5" customFormat="1" x14ac:dyDescent="0.25"/>
    <row r="12595" s="5" customFormat="1" x14ac:dyDescent="0.25"/>
    <row r="12596" s="5" customFormat="1" x14ac:dyDescent="0.25"/>
    <row r="12597" s="5" customFormat="1" x14ac:dyDescent="0.25"/>
    <row r="12598" s="5" customFormat="1" x14ac:dyDescent="0.25"/>
    <row r="12599" s="5" customFormat="1" x14ac:dyDescent="0.25"/>
    <row r="12600" s="5" customFormat="1" x14ac:dyDescent="0.25"/>
    <row r="12601" s="5" customFormat="1" x14ac:dyDescent="0.25"/>
    <row r="12602" s="5" customFormat="1" x14ac:dyDescent="0.25"/>
    <row r="12603" s="5" customFormat="1" x14ac:dyDescent="0.25"/>
    <row r="12604" s="5" customFormat="1" x14ac:dyDescent="0.25"/>
    <row r="12605" s="5" customFormat="1" x14ac:dyDescent="0.25"/>
    <row r="12606" s="5" customFormat="1" x14ac:dyDescent="0.25"/>
    <row r="12607" s="5" customFormat="1" x14ac:dyDescent="0.25"/>
    <row r="12608" s="5" customFormat="1" x14ac:dyDescent="0.25"/>
    <row r="12609" s="5" customFormat="1" x14ac:dyDescent="0.25"/>
    <row r="12610" s="5" customFormat="1" x14ac:dyDescent="0.25"/>
    <row r="12611" s="5" customFormat="1" x14ac:dyDescent="0.25"/>
    <row r="12612" s="5" customFormat="1" x14ac:dyDescent="0.25"/>
    <row r="12613" s="5" customFormat="1" x14ac:dyDescent="0.25"/>
    <row r="12614" s="5" customFormat="1" x14ac:dyDescent="0.25"/>
    <row r="12615" s="5" customFormat="1" x14ac:dyDescent="0.25"/>
    <row r="12616" s="5" customFormat="1" x14ac:dyDescent="0.25"/>
    <row r="12617" s="5" customFormat="1" x14ac:dyDescent="0.25"/>
    <row r="12618" s="5" customFormat="1" x14ac:dyDescent="0.25"/>
    <row r="12619" s="5" customFormat="1" x14ac:dyDescent="0.25"/>
    <row r="12620" s="5" customFormat="1" x14ac:dyDescent="0.25"/>
    <row r="12621" s="5" customFormat="1" x14ac:dyDescent="0.25"/>
    <row r="12622" s="5" customFormat="1" x14ac:dyDescent="0.25"/>
    <row r="12623" s="5" customFormat="1" x14ac:dyDescent="0.25"/>
    <row r="12624" s="5" customFormat="1" x14ac:dyDescent="0.25"/>
    <row r="12625" s="5" customFormat="1" x14ac:dyDescent="0.25"/>
    <row r="12626" s="5" customFormat="1" x14ac:dyDescent="0.25"/>
    <row r="12627" s="5" customFormat="1" x14ac:dyDescent="0.25"/>
    <row r="12628" s="5" customFormat="1" x14ac:dyDescent="0.25"/>
    <row r="12629" s="5" customFormat="1" x14ac:dyDescent="0.25"/>
    <row r="12630" s="5" customFormat="1" x14ac:dyDescent="0.25"/>
    <row r="12631" s="5" customFormat="1" x14ac:dyDescent="0.25"/>
    <row r="12632" s="5" customFormat="1" x14ac:dyDescent="0.25"/>
    <row r="12633" s="5" customFormat="1" x14ac:dyDescent="0.25"/>
    <row r="12634" s="5" customFormat="1" x14ac:dyDescent="0.25"/>
    <row r="12635" s="5" customFormat="1" x14ac:dyDescent="0.25"/>
    <row r="12636" s="5" customFormat="1" x14ac:dyDescent="0.25"/>
    <row r="12637" s="5" customFormat="1" x14ac:dyDescent="0.25"/>
    <row r="12638" s="5" customFormat="1" x14ac:dyDescent="0.25"/>
    <row r="12639" s="5" customFormat="1" x14ac:dyDescent="0.25"/>
    <row r="12640" s="5" customFormat="1" x14ac:dyDescent="0.25"/>
    <row r="12641" s="5" customFormat="1" x14ac:dyDescent="0.25"/>
    <row r="12642" s="5" customFormat="1" x14ac:dyDescent="0.25"/>
    <row r="12643" s="5" customFormat="1" x14ac:dyDescent="0.25"/>
    <row r="12644" s="5" customFormat="1" x14ac:dyDescent="0.25"/>
    <row r="12645" s="5" customFormat="1" x14ac:dyDescent="0.25"/>
    <row r="12646" s="5" customFormat="1" x14ac:dyDescent="0.25"/>
    <row r="12647" s="5" customFormat="1" x14ac:dyDescent="0.25"/>
    <row r="12648" s="5" customFormat="1" x14ac:dyDescent="0.25"/>
    <row r="12649" s="5" customFormat="1" x14ac:dyDescent="0.25"/>
    <row r="12650" s="5" customFormat="1" x14ac:dyDescent="0.25"/>
    <row r="12651" s="5" customFormat="1" x14ac:dyDescent="0.25"/>
    <row r="12652" s="5" customFormat="1" x14ac:dyDescent="0.25"/>
    <row r="12653" s="5" customFormat="1" x14ac:dyDescent="0.25"/>
    <row r="12654" s="5" customFormat="1" x14ac:dyDescent="0.25"/>
    <row r="12655" s="5" customFormat="1" x14ac:dyDescent="0.25"/>
    <row r="12656" s="5" customFormat="1" x14ac:dyDescent="0.25"/>
    <row r="12657" s="5" customFormat="1" x14ac:dyDescent="0.25"/>
    <row r="12658" s="5" customFormat="1" x14ac:dyDescent="0.25"/>
    <row r="12659" s="5" customFormat="1" x14ac:dyDescent="0.25"/>
    <row r="12660" s="5" customFormat="1" x14ac:dyDescent="0.25"/>
    <row r="12661" s="5" customFormat="1" x14ac:dyDescent="0.25"/>
    <row r="12662" s="5" customFormat="1" x14ac:dyDescent="0.25"/>
    <row r="12663" s="5" customFormat="1" x14ac:dyDescent="0.25"/>
    <row r="12664" s="5" customFormat="1" x14ac:dyDescent="0.25"/>
    <row r="12665" s="5" customFormat="1" x14ac:dyDescent="0.25"/>
    <row r="12666" s="5" customFormat="1" x14ac:dyDescent="0.25"/>
    <row r="12667" s="5" customFormat="1" x14ac:dyDescent="0.25"/>
    <row r="12668" s="5" customFormat="1" x14ac:dyDescent="0.25"/>
    <row r="12669" s="5" customFormat="1" x14ac:dyDescent="0.25"/>
    <row r="12670" s="5" customFormat="1" x14ac:dyDescent="0.25"/>
    <row r="12671" s="5" customFormat="1" x14ac:dyDescent="0.25"/>
    <row r="12672" s="5" customFormat="1" x14ac:dyDescent="0.25"/>
    <row r="12673" s="5" customFormat="1" x14ac:dyDescent="0.25"/>
    <row r="12674" s="5" customFormat="1" x14ac:dyDescent="0.25"/>
    <row r="12675" s="5" customFormat="1" x14ac:dyDescent="0.25"/>
    <row r="12676" s="5" customFormat="1" x14ac:dyDescent="0.25"/>
    <row r="12677" s="5" customFormat="1" x14ac:dyDescent="0.25"/>
    <row r="12678" s="5" customFormat="1" x14ac:dyDescent="0.25"/>
    <row r="12679" s="5" customFormat="1" x14ac:dyDescent="0.25"/>
    <row r="12680" s="5" customFormat="1" x14ac:dyDescent="0.25"/>
    <row r="12681" s="5" customFormat="1" x14ac:dyDescent="0.25"/>
    <row r="12682" s="5" customFormat="1" x14ac:dyDescent="0.25"/>
    <row r="12683" s="5" customFormat="1" x14ac:dyDescent="0.25"/>
    <row r="12684" s="5" customFormat="1" x14ac:dyDescent="0.25"/>
    <row r="12685" s="5" customFormat="1" x14ac:dyDescent="0.25"/>
    <row r="12686" s="5" customFormat="1" x14ac:dyDescent="0.25"/>
    <row r="12687" s="5" customFormat="1" x14ac:dyDescent="0.25"/>
    <row r="12688" s="5" customFormat="1" x14ac:dyDescent="0.25"/>
    <row r="12689" s="5" customFormat="1" x14ac:dyDescent="0.25"/>
    <row r="12690" s="5" customFormat="1" x14ac:dyDescent="0.25"/>
    <row r="12691" s="5" customFormat="1" x14ac:dyDescent="0.25"/>
    <row r="12692" s="5" customFormat="1" x14ac:dyDescent="0.25"/>
    <row r="12693" s="5" customFormat="1" x14ac:dyDescent="0.25"/>
    <row r="12694" s="5" customFormat="1" x14ac:dyDescent="0.25"/>
    <row r="12695" s="5" customFormat="1" x14ac:dyDescent="0.25"/>
    <row r="12696" s="5" customFormat="1" x14ac:dyDescent="0.25"/>
    <row r="12697" s="5" customFormat="1" x14ac:dyDescent="0.25"/>
    <row r="12698" s="5" customFormat="1" x14ac:dyDescent="0.25"/>
    <row r="12699" s="5" customFormat="1" x14ac:dyDescent="0.25"/>
    <row r="12700" s="5" customFormat="1" x14ac:dyDescent="0.25"/>
    <row r="12701" s="5" customFormat="1" x14ac:dyDescent="0.25"/>
    <row r="12702" s="5" customFormat="1" x14ac:dyDescent="0.25"/>
    <row r="12703" s="5" customFormat="1" x14ac:dyDescent="0.25"/>
    <row r="12704" s="5" customFormat="1" x14ac:dyDescent="0.25"/>
    <row r="12705" s="5" customFormat="1" x14ac:dyDescent="0.25"/>
    <row r="12706" s="5" customFormat="1" x14ac:dyDescent="0.25"/>
    <row r="12707" s="5" customFormat="1" x14ac:dyDescent="0.25"/>
    <row r="12708" s="5" customFormat="1" x14ac:dyDescent="0.25"/>
    <row r="12709" s="5" customFormat="1" x14ac:dyDescent="0.25"/>
    <row r="12710" s="5" customFormat="1" x14ac:dyDescent="0.25"/>
    <row r="12711" s="5" customFormat="1" x14ac:dyDescent="0.25"/>
    <row r="12712" s="5" customFormat="1" x14ac:dyDescent="0.25"/>
    <row r="12713" s="5" customFormat="1" x14ac:dyDescent="0.25"/>
    <row r="12714" s="5" customFormat="1" x14ac:dyDescent="0.25"/>
    <row r="12715" s="5" customFormat="1" x14ac:dyDescent="0.25"/>
    <row r="12716" s="5" customFormat="1" x14ac:dyDescent="0.25"/>
    <row r="12717" s="5" customFormat="1" x14ac:dyDescent="0.25"/>
    <row r="12718" s="5" customFormat="1" x14ac:dyDescent="0.25"/>
    <row r="12719" s="5" customFormat="1" x14ac:dyDescent="0.25"/>
    <row r="12720" s="5" customFormat="1" x14ac:dyDescent="0.25"/>
    <row r="12721" s="5" customFormat="1" x14ac:dyDescent="0.25"/>
    <row r="12722" s="5" customFormat="1" x14ac:dyDescent="0.25"/>
    <row r="12723" s="5" customFormat="1" x14ac:dyDescent="0.25"/>
    <row r="12724" s="5" customFormat="1" x14ac:dyDescent="0.25"/>
    <row r="12725" s="5" customFormat="1" x14ac:dyDescent="0.25"/>
    <row r="12726" s="5" customFormat="1" x14ac:dyDescent="0.25"/>
    <row r="12727" s="5" customFormat="1" x14ac:dyDescent="0.25"/>
    <row r="12728" s="5" customFormat="1" x14ac:dyDescent="0.25"/>
    <row r="12729" s="5" customFormat="1" x14ac:dyDescent="0.25"/>
    <row r="12730" s="5" customFormat="1" x14ac:dyDescent="0.25"/>
    <row r="12731" s="5" customFormat="1" x14ac:dyDescent="0.25"/>
    <row r="12732" s="5" customFormat="1" x14ac:dyDescent="0.25"/>
    <row r="12733" s="5" customFormat="1" x14ac:dyDescent="0.25"/>
    <row r="12734" s="5" customFormat="1" x14ac:dyDescent="0.25"/>
    <row r="12735" s="5" customFormat="1" x14ac:dyDescent="0.25"/>
    <row r="12736" s="5" customFormat="1" x14ac:dyDescent="0.25"/>
    <row r="12737" s="5" customFormat="1" x14ac:dyDescent="0.25"/>
    <row r="12738" s="5" customFormat="1" x14ac:dyDescent="0.25"/>
    <row r="12739" s="5" customFormat="1" x14ac:dyDescent="0.25"/>
    <row r="12740" s="5" customFormat="1" x14ac:dyDescent="0.25"/>
    <row r="12741" s="5" customFormat="1" x14ac:dyDescent="0.25"/>
    <row r="12742" s="5" customFormat="1" x14ac:dyDescent="0.25"/>
    <row r="12743" s="5" customFormat="1" x14ac:dyDescent="0.25"/>
    <row r="12744" s="5" customFormat="1" x14ac:dyDescent="0.25"/>
    <row r="12745" s="5" customFormat="1" x14ac:dyDescent="0.25"/>
    <row r="12746" s="5" customFormat="1" x14ac:dyDescent="0.25"/>
    <row r="12747" s="5" customFormat="1" x14ac:dyDescent="0.25"/>
    <row r="12748" s="5" customFormat="1" x14ac:dyDescent="0.25"/>
    <row r="12749" s="5" customFormat="1" x14ac:dyDescent="0.25"/>
    <row r="12750" s="5" customFormat="1" x14ac:dyDescent="0.25"/>
    <row r="12751" s="5" customFormat="1" x14ac:dyDescent="0.25"/>
    <row r="12752" s="5" customFormat="1" x14ac:dyDescent="0.25"/>
    <row r="12753" s="5" customFormat="1" x14ac:dyDescent="0.25"/>
    <row r="12754" s="5" customFormat="1" x14ac:dyDescent="0.25"/>
    <row r="12755" s="5" customFormat="1" x14ac:dyDescent="0.25"/>
    <row r="12756" s="5" customFormat="1" x14ac:dyDescent="0.25"/>
    <row r="12757" s="5" customFormat="1" x14ac:dyDescent="0.25"/>
    <row r="12758" s="5" customFormat="1" x14ac:dyDescent="0.25"/>
    <row r="12759" s="5" customFormat="1" x14ac:dyDescent="0.25"/>
    <row r="12760" s="5" customFormat="1" x14ac:dyDescent="0.25"/>
    <row r="12761" s="5" customFormat="1" x14ac:dyDescent="0.25"/>
    <row r="12762" s="5" customFormat="1" x14ac:dyDescent="0.25"/>
    <row r="12763" s="5" customFormat="1" x14ac:dyDescent="0.25"/>
    <row r="12764" s="5" customFormat="1" x14ac:dyDescent="0.25"/>
    <row r="12765" s="5" customFormat="1" x14ac:dyDescent="0.25"/>
    <row r="12766" s="5" customFormat="1" x14ac:dyDescent="0.25"/>
    <row r="12767" s="5" customFormat="1" x14ac:dyDescent="0.25"/>
    <row r="12768" s="5" customFormat="1" x14ac:dyDescent="0.25"/>
    <row r="12769" s="5" customFormat="1" x14ac:dyDescent="0.25"/>
    <row r="12770" s="5" customFormat="1" x14ac:dyDescent="0.25"/>
    <row r="12771" s="5" customFormat="1" x14ac:dyDescent="0.25"/>
    <row r="12772" s="5" customFormat="1" x14ac:dyDescent="0.25"/>
    <row r="12773" s="5" customFormat="1" x14ac:dyDescent="0.25"/>
    <row r="12774" s="5" customFormat="1" x14ac:dyDescent="0.25"/>
    <row r="12775" s="5" customFormat="1" x14ac:dyDescent="0.25"/>
    <row r="12776" s="5" customFormat="1" x14ac:dyDescent="0.25"/>
    <row r="12777" s="5" customFormat="1" x14ac:dyDescent="0.25"/>
    <row r="12778" s="5" customFormat="1" x14ac:dyDescent="0.25"/>
    <row r="12779" s="5" customFormat="1" x14ac:dyDescent="0.25"/>
    <row r="12780" s="5" customFormat="1" x14ac:dyDescent="0.25"/>
    <row r="12781" s="5" customFormat="1" x14ac:dyDescent="0.25"/>
    <row r="12782" s="5" customFormat="1" x14ac:dyDescent="0.25"/>
    <row r="12783" s="5" customFormat="1" x14ac:dyDescent="0.25"/>
    <row r="12784" s="5" customFormat="1" x14ac:dyDescent="0.25"/>
    <row r="12785" s="5" customFormat="1" x14ac:dyDescent="0.25"/>
    <row r="12786" s="5" customFormat="1" x14ac:dyDescent="0.25"/>
    <row r="12787" s="5" customFormat="1" x14ac:dyDescent="0.25"/>
    <row r="12788" s="5" customFormat="1" x14ac:dyDescent="0.25"/>
    <row r="12789" s="5" customFormat="1" x14ac:dyDescent="0.25"/>
    <row r="12790" s="5" customFormat="1" x14ac:dyDescent="0.25"/>
    <row r="12791" s="5" customFormat="1" x14ac:dyDescent="0.25"/>
    <row r="12792" s="5" customFormat="1" x14ac:dyDescent="0.25"/>
    <row r="12793" s="5" customFormat="1" x14ac:dyDescent="0.25"/>
    <row r="12794" s="5" customFormat="1" x14ac:dyDescent="0.25"/>
    <row r="12795" s="5" customFormat="1" x14ac:dyDescent="0.25"/>
    <row r="12796" s="5" customFormat="1" x14ac:dyDescent="0.25"/>
    <row r="12797" s="5" customFormat="1" x14ac:dyDescent="0.25"/>
    <row r="12798" s="5" customFormat="1" x14ac:dyDescent="0.25"/>
    <row r="12799" s="5" customFormat="1" x14ac:dyDescent="0.25"/>
    <row r="12800" s="5" customFormat="1" x14ac:dyDescent="0.25"/>
    <row r="12801" s="5" customFormat="1" x14ac:dyDescent="0.25"/>
    <row r="12802" s="5" customFormat="1" x14ac:dyDescent="0.25"/>
    <row r="12803" s="5" customFormat="1" x14ac:dyDescent="0.25"/>
    <row r="12804" s="5" customFormat="1" x14ac:dyDescent="0.25"/>
    <row r="12805" s="5" customFormat="1" x14ac:dyDescent="0.25"/>
    <row r="12806" s="5" customFormat="1" x14ac:dyDescent="0.25"/>
    <row r="12807" s="5" customFormat="1" x14ac:dyDescent="0.25"/>
    <row r="12808" s="5" customFormat="1" x14ac:dyDescent="0.25"/>
    <row r="12809" s="5" customFormat="1" x14ac:dyDescent="0.25"/>
    <row r="12810" s="5" customFormat="1" x14ac:dyDescent="0.25"/>
    <row r="12811" s="5" customFormat="1" x14ac:dyDescent="0.25"/>
    <row r="12812" s="5" customFormat="1" x14ac:dyDescent="0.25"/>
    <row r="12813" s="5" customFormat="1" x14ac:dyDescent="0.25"/>
    <row r="12814" s="5" customFormat="1" x14ac:dyDescent="0.25"/>
    <row r="12815" s="5" customFormat="1" x14ac:dyDescent="0.25"/>
    <row r="12816" s="5" customFormat="1" x14ac:dyDescent="0.25"/>
    <row r="12817" s="5" customFormat="1" x14ac:dyDescent="0.25"/>
    <row r="12818" s="5" customFormat="1" x14ac:dyDescent="0.25"/>
    <row r="12819" s="5" customFormat="1" x14ac:dyDescent="0.25"/>
    <row r="12820" s="5" customFormat="1" x14ac:dyDescent="0.25"/>
    <row r="12821" s="5" customFormat="1" x14ac:dyDescent="0.25"/>
    <row r="12822" s="5" customFormat="1" x14ac:dyDescent="0.25"/>
    <row r="12823" s="5" customFormat="1" x14ac:dyDescent="0.25"/>
    <row r="12824" s="5" customFormat="1" x14ac:dyDescent="0.25"/>
    <row r="12825" s="5" customFormat="1" x14ac:dyDescent="0.25"/>
    <row r="12826" s="5" customFormat="1" x14ac:dyDescent="0.25"/>
    <row r="12827" s="5" customFormat="1" x14ac:dyDescent="0.25"/>
    <row r="12828" s="5" customFormat="1" x14ac:dyDescent="0.25"/>
    <row r="12829" s="5" customFormat="1" x14ac:dyDescent="0.25"/>
    <row r="12830" s="5" customFormat="1" x14ac:dyDescent="0.25"/>
    <row r="12831" s="5" customFormat="1" x14ac:dyDescent="0.25"/>
    <row r="12832" s="5" customFormat="1" x14ac:dyDescent="0.25"/>
    <row r="12833" s="5" customFormat="1" x14ac:dyDescent="0.25"/>
    <row r="12834" s="5" customFormat="1" x14ac:dyDescent="0.25"/>
    <row r="12835" s="5" customFormat="1" x14ac:dyDescent="0.25"/>
    <row r="12836" s="5" customFormat="1" x14ac:dyDescent="0.25"/>
    <row r="12837" s="5" customFormat="1" x14ac:dyDescent="0.25"/>
    <row r="12838" s="5" customFormat="1" x14ac:dyDescent="0.25"/>
    <row r="12839" s="5" customFormat="1" x14ac:dyDescent="0.25"/>
    <row r="12840" s="5" customFormat="1" x14ac:dyDescent="0.25"/>
    <row r="12841" s="5" customFormat="1" x14ac:dyDescent="0.25"/>
    <row r="12842" s="5" customFormat="1" x14ac:dyDescent="0.25"/>
    <row r="12843" s="5" customFormat="1" x14ac:dyDescent="0.25"/>
    <row r="12844" s="5" customFormat="1" x14ac:dyDescent="0.25"/>
    <row r="12845" s="5" customFormat="1" x14ac:dyDescent="0.25"/>
    <row r="12846" s="5" customFormat="1" x14ac:dyDescent="0.25"/>
    <row r="12847" s="5" customFormat="1" x14ac:dyDescent="0.25"/>
    <row r="12848" s="5" customFormat="1" x14ac:dyDescent="0.25"/>
    <row r="12849" s="5" customFormat="1" x14ac:dyDescent="0.25"/>
    <row r="12850" s="5" customFormat="1" x14ac:dyDescent="0.25"/>
    <row r="12851" s="5" customFormat="1" x14ac:dyDescent="0.25"/>
    <row r="12852" s="5" customFormat="1" x14ac:dyDescent="0.25"/>
    <row r="12853" s="5" customFormat="1" x14ac:dyDescent="0.25"/>
    <row r="12854" s="5" customFormat="1" x14ac:dyDescent="0.25"/>
    <row r="12855" s="5" customFormat="1" x14ac:dyDescent="0.25"/>
    <row r="12856" s="5" customFormat="1" x14ac:dyDescent="0.25"/>
    <row r="12857" s="5" customFormat="1" x14ac:dyDescent="0.25"/>
    <row r="12858" s="5" customFormat="1" x14ac:dyDescent="0.25"/>
    <row r="12859" s="5" customFormat="1" x14ac:dyDescent="0.25"/>
    <row r="12860" s="5" customFormat="1" x14ac:dyDescent="0.25"/>
    <row r="12861" s="5" customFormat="1" x14ac:dyDescent="0.25"/>
    <row r="12862" s="5" customFormat="1" x14ac:dyDescent="0.25"/>
    <row r="12863" s="5" customFormat="1" x14ac:dyDescent="0.25"/>
    <row r="12864" s="5" customFormat="1" x14ac:dyDescent="0.25"/>
    <row r="12865" s="5" customFormat="1" x14ac:dyDescent="0.25"/>
    <row r="12866" s="5" customFormat="1" x14ac:dyDescent="0.25"/>
    <row r="12867" s="5" customFormat="1" x14ac:dyDescent="0.25"/>
    <row r="12868" s="5" customFormat="1" x14ac:dyDescent="0.25"/>
    <row r="12869" s="5" customFormat="1" x14ac:dyDescent="0.25"/>
    <row r="12870" s="5" customFormat="1" x14ac:dyDescent="0.25"/>
    <row r="12871" s="5" customFormat="1" x14ac:dyDescent="0.25"/>
    <row r="12872" s="5" customFormat="1" x14ac:dyDescent="0.25"/>
    <row r="12873" s="5" customFormat="1" x14ac:dyDescent="0.25"/>
    <row r="12874" s="5" customFormat="1" x14ac:dyDescent="0.25"/>
    <row r="12875" s="5" customFormat="1" x14ac:dyDescent="0.25"/>
    <row r="12876" s="5" customFormat="1" x14ac:dyDescent="0.25"/>
    <row r="12877" s="5" customFormat="1" x14ac:dyDescent="0.25"/>
    <row r="12878" s="5" customFormat="1" x14ac:dyDescent="0.25"/>
    <row r="12879" s="5" customFormat="1" x14ac:dyDescent="0.25"/>
    <row r="12880" s="5" customFormat="1" x14ac:dyDescent="0.25"/>
    <row r="12881" s="5" customFormat="1" x14ac:dyDescent="0.25"/>
    <row r="12882" s="5" customFormat="1" x14ac:dyDescent="0.25"/>
    <row r="12883" s="5" customFormat="1" x14ac:dyDescent="0.25"/>
    <row r="12884" s="5" customFormat="1" x14ac:dyDescent="0.25"/>
    <row r="12885" s="5" customFormat="1" x14ac:dyDescent="0.25"/>
    <row r="12886" s="5" customFormat="1" x14ac:dyDescent="0.25"/>
    <row r="12887" s="5" customFormat="1" x14ac:dyDescent="0.25"/>
    <row r="12888" s="5" customFormat="1" x14ac:dyDescent="0.25"/>
    <row r="12889" s="5" customFormat="1" x14ac:dyDescent="0.25"/>
    <row r="12890" s="5" customFormat="1" x14ac:dyDescent="0.25"/>
    <row r="12891" s="5" customFormat="1" x14ac:dyDescent="0.25"/>
    <row r="12892" s="5" customFormat="1" x14ac:dyDescent="0.25"/>
    <row r="12893" s="5" customFormat="1" x14ac:dyDescent="0.25"/>
    <row r="12894" s="5" customFormat="1" x14ac:dyDescent="0.25"/>
    <row r="12895" s="5" customFormat="1" x14ac:dyDescent="0.25"/>
    <row r="12896" s="5" customFormat="1" x14ac:dyDescent="0.25"/>
    <row r="12897" s="5" customFormat="1" x14ac:dyDescent="0.25"/>
    <row r="12898" s="5" customFormat="1" x14ac:dyDescent="0.25"/>
    <row r="12899" s="5" customFormat="1" x14ac:dyDescent="0.25"/>
    <row r="12900" s="5" customFormat="1" x14ac:dyDescent="0.25"/>
    <row r="12901" s="5" customFormat="1" x14ac:dyDescent="0.25"/>
    <row r="12902" s="5" customFormat="1" x14ac:dyDescent="0.25"/>
    <row r="12903" s="5" customFormat="1" x14ac:dyDescent="0.25"/>
    <row r="12904" s="5" customFormat="1" x14ac:dyDescent="0.25"/>
    <row r="12905" s="5" customFormat="1" x14ac:dyDescent="0.25"/>
    <row r="12906" s="5" customFormat="1" x14ac:dyDescent="0.25"/>
    <row r="12907" s="5" customFormat="1" x14ac:dyDescent="0.25"/>
    <row r="12908" s="5" customFormat="1" x14ac:dyDescent="0.25"/>
    <row r="12909" s="5" customFormat="1" x14ac:dyDescent="0.25"/>
    <row r="12910" s="5" customFormat="1" x14ac:dyDescent="0.25"/>
    <row r="12911" s="5" customFormat="1" x14ac:dyDescent="0.25"/>
    <row r="12912" s="5" customFormat="1" x14ac:dyDescent="0.25"/>
    <row r="12913" s="5" customFormat="1" x14ac:dyDescent="0.25"/>
    <row r="12914" s="5" customFormat="1" x14ac:dyDescent="0.25"/>
    <row r="12915" s="5" customFormat="1" x14ac:dyDescent="0.25"/>
    <row r="12916" s="5" customFormat="1" x14ac:dyDescent="0.25"/>
    <row r="12917" s="5" customFormat="1" x14ac:dyDescent="0.25"/>
    <row r="12918" s="5" customFormat="1" x14ac:dyDescent="0.25"/>
    <row r="12919" s="5" customFormat="1" x14ac:dyDescent="0.25"/>
    <row r="12920" s="5" customFormat="1" x14ac:dyDescent="0.25"/>
    <row r="12921" s="5" customFormat="1" x14ac:dyDescent="0.25"/>
    <row r="12922" s="5" customFormat="1" x14ac:dyDescent="0.25"/>
    <row r="12923" s="5" customFormat="1" x14ac:dyDescent="0.25"/>
    <row r="12924" s="5" customFormat="1" x14ac:dyDescent="0.25"/>
    <row r="12925" s="5" customFormat="1" x14ac:dyDescent="0.25"/>
    <row r="12926" s="5" customFormat="1" x14ac:dyDescent="0.25"/>
    <row r="12927" s="5" customFormat="1" x14ac:dyDescent="0.25"/>
    <row r="12928" s="5" customFormat="1" x14ac:dyDescent="0.25"/>
    <row r="12929" s="5" customFormat="1" x14ac:dyDescent="0.25"/>
    <row r="12930" s="5" customFormat="1" x14ac:dyDescent="0.25"/>
    <row r="12931" s="5" customFormat="1" x14ac:dyDescent="0.25"/>
    <row r="12932" s="5" customFormat="1" x14ac:dyDescent="0.25"/>
    <row r="12933" s="5" customFormat="1" x14ac:dyDescent="0.25"/>
    <row r="12934" s="5" customFormat="1" x14ac:dyDescent="0.25"/>
    <row r="12935" s="5" customFormat="1" x14ac:dyDescent="0.25"/>
    <row r="12936" s="5" customFormat="1" x14ac:dyDescent="0.25"/>
    <row r="12937" s="5" customFormat="1" x14ac:dyDescent="0.25"/>
    <row r="12938" s="5" customFormat="1" x14ac:dyDescent="0.25"/>
    <row r="12939" s="5" customFormat="1" x14ac:dyDescent="0.25"/>
    <row r="12940" s="5" customFormat="1" x14ac:dyDescent="0.25"/>
    <row r="12941" s="5" customFormat="1" x14ac:dyDescent="0.25"/>
    <row r="12942" s="5" customFormat="1" x14ac:dyDescent="0.25"/>
    <row r="12943" s="5" customFormat="1" x14ac:dyDescent="0.25"/>
    <row r="12944" s="5" customFormat="1" x14ac:dyDescent="0.25"/>
    <row r="12945" s="5" customFormat="1" x14ac:dyDescent="0.25"/>
    <row r="12946" s="5" customFormat="1" x14ac:dyDescent="0.25"/>
    <row r="12947" s="5" customFormat="1" x14ac:dyDescent="0.25"/>
    <row r="12948" s="5" customFormat="1" x14ac:dyDescent="0.25"/>
    <row r="12949" s="5" customFormat="1" x14ac:dyDescent="0.25"/>
    <row r="12950" s="5" customFormat="1" x14ac:dyDescent="0.25"/>
    <row r="12951" s="5" customFormat="1" x14ac:dyDescent="0.25"/>
    <row r="12952" s="5" customFormat="1" x14ac:dyDescent="0.25"/>
    <row r="12953" s="5" customFormat="1" x14ac:dyDescent="0.25"/>
    <row r="12954" s="5" customFormat="1" x14ac:dyDescent="0.25"/>
    <row r="12955" s="5" customFormat="1" x14ac:dyDescent="0.25"/>
    <row r="12956" s="5" customFormat="1" x14ac:dyDescent="0.25"/>
    <row r="12957" s="5" customFormat="1" x14ac:dyDescent="0.25"/>
    <row r="12958" s="5" customFormat="1" x14ac:dyDescent="0.25"/>
    <row r="12959" s="5" customFormat="1" x14ac:dyDescent="0.25"/>
    <row r="12960" s="5" customFormat="1" x14ac:dyDescent="0.25"/>
    <row r="12961" s="5" customFormat="1" x14ac:dyDescent="0.25"/>
    <row r="12962" s="5" customFormat="1" x14ac:dyDescent="0.25"/>
    <row r="12963" s="5" customFormat="1" x14ac:dyDescent="0.25"/>
    <row r="12964" s="5" customFormat="1" x14ac:dyDescent="0.25"/>
    <row r="12965" s="5" customFormat="1" x14ac:dyDescent="0.25"/>
    <row r="12966" s="5" customFormat="1" x14ac:dyDescent="0.25"/>
    <row r="12967" s="5" customFormat="1" x14ac:dyDescent="0.25"/>
    <row r="12968" s="5" customFormat="1" x14ac:dyDescent="0.25"/>
    <row r="12969" s="5" customFormat="1" x14ac:dyDescent="0.25"/>
    <row r="12970" s="5" customFormat="1" x14ac:dyDescent="0.25"/>
    <row r="12971" s="5" customFormat="1" x14ac:dyDescent="0.25"/>
    <row r="12972" s="5" customFormat="1" x14ac:dyDescent="0.25"/>
    <row r="12973" s="5" customFormat="1" x14ac:dyDescent="0.25"/>
    <row r="12974" s="5" customFormat="1" x14ac:dyDescent="0.25"/>
    <row r="12975" s="5" customFormat="1" x14ac:dyDescent="0.25"/>
    <row r="12976" s="5" customFormat="1" x14ac:dyDescent="0.25"/>
    <row r="12977" s="5" customFormat="1" x14ac:dyDescent="0.25"/>
    <row r="12978" s="5" customFormat="1" x14ac:dyDescent="0.25"/>
    <row r="12979" s="5" customFormat="1" x14ac:dyDescent="0.25"/>
    <row r="12980" s="5" customFormat="1" x14ac:dyDescent="0.25"/>
    <row r="12981" s="5" customFormat="1" x14ac:dyDescent="0.25"/>
    <row r="12982" s="5" customFormat="1" x14ac:dyDescent="0.25"/>
    <row r="12983" s="5" customFormat="1" x14ac:dyDescent="0.25"/>
    <row r="12984" s="5" customFormat="1" x14ac:dyDescent="0.25"/>
    <row r="12985" s="5" customFormat="1" x14ac:dyDescent="0.25"/>
    <row r="12986" s="5" customFormat="1" x14ac:dyDescent="0.25"/>
    <row r="12987" s="5" customFormat="1" x14ac:dyDescent="0.25"/>
    <row r="12988" s="5" customFormat="1" x14ac:dyDescent="0.25"/>
    <row r="12989" s="5" customFormat="1" x14ac:dyDescent="0.25"/>
    <row r="12990" s="5" customFormat="1" x14ac:dyDescent="0.25"/>
    <row r="12991" s="5" customFormat="1" x14ac:dyDescent="0.25"/>
    <row r="12992" s="5" customFormat="1" x14ac:dyDescent="0.25"/>
    <row r="12993" s="5" customFormat="1" x14ac:dyDescent="0.25"/>
    <row r="12994" s="5" customFormat="1" x14ac:dyDescent="0.25"/>
    <row r="12995" s="5" customFormat="1" x14ac:dyDescent="0.25"/>
    <row r="12996" s="5" customFormat="1" x14ac:dyDescent="0.25"/>
    <row r="12997" s="5" customFormat="1" x14ac:dyDescent="0.25"/>
    <row r="12998" s="5" customFormat="1" x14ac:dyDescent="0.25"/>
    <row r="12999" s="5" customFormat="1" x14ac:dyDescent="0.25"/>
    <row r="13000" s="5" customFormat="1" x14ac:dyDescent="0.25"/>
    <row r="13001" s="5" customFormat="1" x14ac:dyDescent="0.25"/>
    <row r="13002" s="5" customFormat="1" x14ac:dyDescent="0.25"/>
    <row r="13003" s="5" customFormat="1" x14ac:dyDescent="0.25"/>
    <row r="13004" s="5" customFormat="1" x14ac:dyDescent="0.25"/>
    <row r="13005" s="5" customFormat="1" x14ac:dyDescent="0.25"/>
    <row r="13006" s="5" customFormat="1" x14ac:dyDescent="0.25"/>
    <row r="13007" s="5" customFormat="1" x14ac:dyDescent="0.25"/>
    <row r="13008" s="5" customFormat="1" x14ac:dyDescent="0.25"/>
    <row r="13009" s="5" customFormat="1" x14ac:dyDescent="0.25"/>
    <row r="13010" s="5" customFormat="1" x14ac:dyDescent="0.25"/>
    <row r="13011" s="5" customFormat="1" x14ac:dyDescent="0.25"/>
    <row r="13012" s="5" customFormat="1" x14ac:dyDescent="0.25"/>
    <row r="13013" s="5" customFormat="1" x14ac:dyDescent="0.25"/>
    <row r="13014" s="5" customFormat="1" x14ac:dyDescent="0.25"/>
    <row r="13015" s="5" customFormat="1" x14ac:dyDescent="0.25"/>
    <row r="13016" s="5" customFormat="1" x14ac:dyDescent="0.25"/>
    <row r="13017" s="5" customFormat="1" x14ac:dyDescent="0.25"/>
    <row r="13018" s="5" customFormat="1" x14ac:dyDescent="0.25"/>
    <row r="13019" s="5" customFormat="1" x14ac:dyDescent="0.25"/>
    <row r="13020" s="5" customFormat="1" x14ac:dyDescent="0.25"/>
    <row r="13021" s="5" customFormat="1" x14ac:dyDescent="0.25"/>
    <row r="13022" s="5" customFormat="1" x14ac:dyDescent="0.25"/>
    <row r="13023" s="5" customFormat="1" x14ac:dyDescent="0.25"/>
    <row r="13024" s="5" customFormat="1" x14ac:dyDescent="0.25"/>
    <row r="13025" s="5" customFormat="1" x14ac:dyDescent="0.25"/>
    <row r="13026" s="5" customFormat="1" x14ac:dyDescent="0.25"/>
    <row r="13027" s="5" customFormat="1" x14ac:dyDescent="0.25"/>
    <row r="13028" s="5" customFormat="1" x14ac:dyDescent="0.25"/>
    <row r="13029" s="5" customFormat="1" x14ac:dyDescent="0.25"/>
    <row r="13030" s="5" customFormat="1" x14ac:dyDescent="0.25"/>
    <row r="13031" s="5" customFormat="1" x14ac:dyDescent="0.25"/>
    <row r="13032" s="5" customFormat="1" x14ac:dyDescent="0.25"/>
    <row r="13033" s="5" customFormat="1" x14ac:dyDescent="0.25"/>
    <row r="13034" s="5" customFormat="1" x14ac:dyDescent="0.25"/>
    <row r="13035" s="5" customFormat="1" x14ac:dyDescent="0.25"/>
    <row r="13036" s="5" customFormat="1" x14ac:dyDescent="0.25"/>
    <row r="13037" s="5" customFormat="1" x14ac:dyDescent="0.25"/>
    <row r="13038" s="5" customFormat="1" x14ac:dyDescent="0.25"/>
    <row r="13039" s="5" customFormat="1" x14ac:dyDescent="0.25"/>
    <row r="13040" s="5" customFormat="1" x14ac:dyDescent="0.25"/>
    <row r="13041" s="5" customFormat="1" x14ac:dyDescent="0.25"/>
    <row r="13042" s="5" customFormat="1" x14ac:dyDescent="0.25"/>
    <row r="13043" s="5" customFormat="1" x14ac:dyDescent="0.25"/>
    <row r="13044" s="5" customFormat="1" x14ac:dyDescent="0.25"/>
    <row r="13045" s="5" customFormat="1" x14ac:dyDescent="0.25"/>
    <row r="13046" s="5" customFormat="1" x14ac:dyDescent="0.25"/>
    <row r="13047" s="5" customFormat="1" x14ac:dyDescent="0.25"/>
    <row r="13048" s="5" customFormat="1" x14ac:dyDescent="0.25"/>
    <row r="13049" s="5" customFormat="1" x14ac:dyDescent="0.25"/>
    <row r="13050" s="5" customFormat="1" x14ac:dyDescent="0.25"/>
    <row r="13051" s="5" customFormat="1" x14ac:dyDescent="0.25"/>
    <row r="13052" s="5" customFormat="1" x14ac:dyDescent="0.25"/>
    <row r="13053" s="5" customFormat="1" x14ac:dyDescent="0.25"/>
    <row r="13054" s="5" customFormat="1" x14ac:dyDescent="0.25"/>
    <row r="13055" s="5" customFormat="1" x14ac:dyDescent="0.25"/>
    <row r="13056" s="5" customFormat="1" x14ac:dyDescent="0.25"/>
    <row r="13057" s="5" customFormat="1" x14ac:dyDescent="0.25"/>
    <row r="13058" s="5" customFormat="1" x14ac:dyDescent="0.25"/>
    <row r="13059" s="5" customFormat="1" x14ac:dyDescent="0.25"/>
    <row r="13060" s="5" customFormat="1" x14ac:dyDescent="0.25"/>
    <row r="13061" s="5" customFormat="1" x14ac:dyDescent="0.25"/>
    <row r="13062" s="5" customFormat="1" x14ac:dyDescent="0.25"/>
    <row r="13063" s="5" customFormat="1" x14ac:dyDescent="0.25"/>
    <row r="13064" s="5" customFormat="1" x14ac:dyDescent="0.25"/>
    <row r="13065" s="5" customFormat="1" x14ac:dyDescent="0.25"/>
    <row r="13066" s="5" customFormat="1" x14ac:dyDescent="0.25"/>
    <row r="13067" s="5" customFormat="1" x14ac:dyDescent="0.25"/>
    <row r="13068" s="5" customFormat="1" x14ac:dyDescent="0.25"/>
    <row r="13069" s="5" customFormat="1" x14ac:dyDescent="0.25"/>
    <row r="13070" s="5" customFormat="1" x14ac:dyDescent="0.25"/>
    <row r="13071" s="5" customFormat="1" x14ac:dyDescent="0.25"/>
    <row r="13072" s="5" customFormat="1" x14ac:dyDescent="0.25"/>
    <row r="13073" s="5" customFormat="1" x14ac:dyDescent="0.25"/>
    <row r="13074" s="5" customFormat="1" x14ac:dyDescent="0.25"/>
    <row r="13075" s="5" customFormat="1" x14ac:dyDescent="0.25"/>
    <row r="13076" s="5" customFormat="1" x14ac:dyDescent="0.25"/>
    <row r="13077" s="5" customFormat="1" x14ac:dyDescent="0.25"/>
    <row r="13078" s="5" customFormat="1" x14ac:dyDescent="0.25"/>
    <row r="13079" s="5" customFormat="1" x14ac:dyDescent="0.25"/>
    <row r="13080" s="5" customFormat="1" x14ac:dyDescent="0.25"/>
    <row r="13081" s="5" customFormat="1" x14ac:dyDescent="0.25"/>
    <row r="13082" s="5" customFormat="1" x14ac:dyDescent="0.25"/>
    <row r="13083" s="5" customFormat="1" x14ac:dyDescent="0.25"/>
    <row r="13084" s="5" customFormat="1" x14ac:dyDescent="0.25"/>
    <row r="13085" s="5" customFormat="1" x14ac:dyDescent="0.25"/>
    <row r="13086" s="5" customFormat="1" x14ac:dyDescent="0.25"/>
    <row r="13087" s="5" customFormat="1" x14ac:dyDescent="0.25"/>
    <row r="13088" s="5" customFormat="1" x14ac:dyDescent="0.25"/>
    <row r="13089" s="5" customFormat="1" x14ac:dyDescent="0.25"/>
    <row r="13090" s="5" customFormat="1" x14ac:dyDescent="0.25"/>
    <row r="13091" s="5" customFormat="1" x14ac:dyDescent="0.25"/>
    <row r="13092" s="5" customFormat="1" x14ac:dyDescent="0.25"/>
    <row r="13093" s="5" customFormat="1" x14ac:dyDescent="0.25"/>
    <row r="13094" s="5" customFormat="1" x14ac:dyDescent="0.25"/>
    <row r="13095" s="5" customFormat="1" x14ac:dyDescent="0.25"/>
    <row r="13096" s="5" customFormat="1" x14ac:dyDescent="0.25"/>
    <row r="13097" s="5" customFormat="1" x14ac:dyDescent="0.25"/>
    <row r="13098" s="5" customFormat="1" x14ac:dyDescent="0.25"/>
    <row r="13099" s="5" customFormat="1" x14ac:dyDescent="0.25"/>
    <row r="13100" s="5" customFormat="1" x14ac:dyDescent="0.25"/>
    <row r="13101" s="5" customFormat="1" x14ac:dyDescent="0.25"/>
    <row r="13102" s="5" customFormat="1" x14ac:dyDescent="0.25"/>
    <row r="13103" s="5" customFormat="1" x14ac:dyDescent="0.25"/>
    <row r="13104" s="5" customFormat="1" x14ac:dyDescent="0.25"/>
    <row r="13105" s="5" customFormat="1" x14ac:dyDescent="0.25"/>
    <row r="13106" s="5" customFormat="1" x14ac:dyDescent="0.25"/>
    <row r="13107" s="5" customFormat="1" x14ac:dyDescent="0.25"/>
    <row r="13108" s="5" customFormat="1" x14ac:dyDescent="0.25"/>
    <row r="13109" s="5" customFormat="1" x14ac:dyDescent="0.25"/>
    <row r="13110" s="5" customFormat="1" x14ac:dyDescent="0.25"/>
    <row r="13111" s="5" customFormat="1" x14ac:dyDescent="0.25"/>
    <row r="13112" s="5" customFormat="1" x14ac:dyDescent="0.25"/>
    <row r="13113" s="5" customFormat="1" x14ac:dyDescent="0.25"/>
    <row r="13114" s="5" customFormat="1" x14ac:dyDescent="0.25"/>
    <row r="13115" s="5" customFormat="1" x14ac:dyDescent="0.25"/>
    <row r="13116" s="5" customFormat="1" x14ac:dyDescent="0.25"/>
    <row r="13117" s="5" customFormat="1" x14ac:dyDescent="0.25"/>
    <row r="13118" s="5" customFormat="1" x14ac:dyDescent="0.25"/>
    <row r="13119" s="5" customFormat="1" x14ac:dyDescent="0.25"/>
    <row r="13120" s="5" customFormat="1" x14ac:dyDescent="0.25"/>
    <row r="13121" s="5" customFormat="1" x14ac:dyDescent="0.25"/>
    <row r="13122" s="5" customFormat="1" x14ac:dyDescent="0.25"/>
    <row r="13123" s="5" customFormat="1" x14ac:dyDescent="0.25"/>
    <row r="13124" s="5" customFormat="1" x14ac:dyDescent="0.25"/>
    <row r="13125" s="5" customFormat="1" x14ac:dyDescent="0.25"/>
    <row r="13126" s="5" customFormat="1" x14ac:dyDescent="0.25"/>
    <row r="13127" s="5" customFormat="1" x14ac:dyDescent="0.25"/>
    <row r="13128" s="5" customFormat="1" x14ac:dyDescent="0.25"/>
    <row r="13129" s="5" customFormat="1" x14ac:dyDescent="0.25"/>
    <row r="13130" s="5" customFormat="1" x14ac:dyDescent="0.25"/>
    <row r="13131" s="5" customFormat="1" x14ac:dyDescent="0.25"/>
    <row r="13132" s="5" customFormat="1" x14ac:dyDescent="0.25"/>
    <row r="13133" s="5" customFormat="1" x14ac:dyDescent="0.25"/>
    <row r="13134" s="5" customFormat="1" x14ac:dyDescent="0.25"/>
    <row r="13135" s="5" customFormat="1" x14ac:dyDescent="0.25"/>
    <row r="13136" s="5" customFormat="1" x14ac:dyDescent="0.25"/>
    <row r="13137" s="5" customFormat="1" x14ac:dyDescent="0.25"/>
    <row r="13138" s="5" customFormat="1" x14ac:dyDescent="0.25"/>
    <row r="13139" s="5" customFormat="1" x14ac:dyDescent="0.25"/>
    <row r="13140" s="5" customFormat="1" x14ac:dyDescent="0.25"/>
    <row r="13141" s="5" customFormat="1" x14ac:dyDescent="0.25"/>
    <row r="13142" s="5" customFormat="1" x14ac:dyDescent="0.25"/>
    <row r="13143" s="5" customFormat="1" x14ac:dyDescent="0.25"/>
    <row r="13144" s="5" customFormat="1" x14ac:dyDescent="0.25"/>
    <row r="13145" s="5" customFormat="1" x14ac:dyDescent="0.25"/>
    <row r="13146" s="5" customFormat="1" x14ac:dyDescent="0.25"/>
    <row r="13147" s="5" customFormat="1" x14ac:dyDescent="0.25"/>
    <row r="13148" s="5" customFormat="1" x14ac:dyDescent="0.25"/>
    <row r="13149" s="5" customFormat="1" x14ac:dyDescent="0.25"/>
    <row r="13150" s="5" customFormat="1" x14ac:dyDescent="0.25"/>
    <row r="13151" s="5" customFormat="1" x14ac:dyDescent="0.25"/>
    <row r="13152" s="5" customFormat="1" x14ac:dyDescent="0.25"/>
    <row r="13153" s="5" customFormat="1" x14ac:dyDescent="0.25"/>
    <row r="13154" s="5" customFormat="1" x14ac:dyDescent="0.25"/>
    <row r="13155" s="5" customFormat="1" x14ac:dyDescent="0.25"/>
    <row r="13156" s="5" customFormat="1" x14ac:dyDescent="0.25"/>
    <row r="13157" s="5" customFormat="1" x14ac:dyDescent="0.25"/>
    <row r="13158" s="5" customFormat="1" x14ac:dyDescent="0.25"/>
    <row r="13159" s="5" customFormat="1" x14ac:dyDescent="0.25"/>
    <row r="13160" s="5" customFormat="1" x14ac:dyDescent="0.25"/>
    <row r="13161" s="5" customFormat="1" x14ac:dyDescent="0.25"/>
    <row r="13162" s="5" customFormat="1" x14ac:dyDescent="0.25"/>
    <row r="13163" s="5" customFormat="1" x14ac:dyDescent="0.25"/>
    <row r="13164" s="5" customFormat="1" x14ac:dyDescent="0.25"/>
    <row r="13165" s="5" customFormat="1" x14ac:dyDescent="0.25"/>
    <row r="13166" s="5" customFormat="1" x14ac:dyDescent="0.25"/>
    <row r="13167" s="5" customFormat="1" x14ac:dyDescent="0.25"/>
    <row r="13168" s="5" customFormat="1" x14ac:dyDescent="0.25"/>
    <row r="13169" s="5" customFormat="1" x14ac:dyDescent="0.25"/>
    <row r="13170" s="5" customFormat="1" x14ac:dyDescent="0.25"/>
    <row r="13171" s="5" customFormat="1" x14ac:dyDescent="0.25"/>
    <row r="13172" s="5" customFormat="1" x14ac:dyDescent="0.25"/>
    <row r="13173" s="5" customFormat="1" x14ac:dyDescent="0.25"/>
    <row r="13174" s="5" customFormat="1" x14ac:dyDescent="0.25"/>
    <row r="13175" s="5" customFormat="1" x14ac:dyDescent="0.25"/>
    <row r="13176" s="5" customFormat="1" x14ac:dyDescent="0.25"/>
    <row r="13177" s="5" customFormat="1" x14ac:dyDescent="0.25"/>
    <row r="13178" s="5" customFormat="1" x14ac:dyDescent="0.25"/>
    <row r="13179" s="5" customFormat="1" x14ac:dyDescent="0.25"/>
    <row r="13180" s="5" customFormat="1" x14ac:dyDescent="0.25"/>
    <row r="13181" s="5" customFormat="1" x14ac:dyDescent="0.25"/>
    <row r="13182" s="5" customFormat="1" x14ac:dyDescent="0.25"/>
    <row r="13183" s="5" customFormat="1" x14ac:dyDescent="0.25"/>
    <row r="13184" s="5" customFormat="1" x14ac:dyDescent="0.25"/>
    <row r="13185" s="5" customFormat="1" x14ac:dyDescent="0.25"/>
    <row r="13186" s="5" customFormat="1" x14ac:dyDescent="0.25"/>
    <row r="13187" s="5" customFormat="1" x14ac:dyDescent="0.25"/>
    <row r="13188" s="5" customFormat="1" x14ac:dyDescent="0.25"/>
    <row r="13189" s="5" customFormat="1" x14ac:dyDescent="0.25"/>
    <row r="13190" s="5" customFormat="1" x14ac:dyDescent="0.25"/>
    <row r="13191" s="5" customFormat="1" x14ac:dyDescent="0.25"/>
    <row r="13192" s="5" customFormat="1" x14ac:dyDescent="0.25"/>
    <row r="13193" s="5" customFormat="1" x14ac:dyDescent="0.25"/>
    <row r="13194" s="5" customFormat="1" x14ac:dyDescent="0.25"/>
    <row r="13195" s="5" customFormat="1" x14ac:dyDescent="0.25"/>
    <row r="13196" s="5" customFormat="1" x14ac:dyDescent="0.25"/>
    <row r="13197" s="5" customFormat="1" x14ac:dyDescent="0.25"/>
    <row r="13198" s="5" customFormat="1" x14ac:dyDescent="0.25"/>
    <row r="13199" s="5" customFormat="1" x14ac:dyDescent="0.25"/>
    <row r="13200" s="5" customFormat="1" x14ac:dyDescent="0.25"/>
    <row r="13201" s="5" customFormat="1" x14ac:dyDescent="0.25"/>
    <row r="13202" s="5" customFormat="1" x14ac:dyDescent="0.25"/>
    <row r="13203" s="5" customFormat="1" x14ac:dyDescent="0.25"/>
    <row r="13204" s="5" customFormat="1" x14ac:dyDescent="0.25"/>
    <row r="13205" s="5" customFormat="1" x14ac:dyDescent="0.25"/>
    <row r="13206" s="5" customFormat="1" x14ac:dyDescent="0.25"/>
    <row r="13207" s="5" customFormat="1" x14ac:dyDescent="0.25"/>
    <row r="13208" s="5" customFormat="1" x14ac:dyDescent="0.25"/>
    <row r="13209" s="5" customFormat="1" x14ac:dyDescent="0.25"/>
    <row r="13210" s="5" customFormat="1" x14ac:dyDescent="0.25"/>
    <row r="13211" s="5" customFormat="1" x14ac:dyDescent="0.25"/>
    <row r="13212" s="5" customFormat="1" x14ac:dyDescent="0.25"/>
    <row r="13213" s="5" customFormat="1" x14ac:dyDescent="0.25"/>
    <row r="13214" s="5" customFormat="1" x14ac:dyDescent="0.25"/>
    <row r="13215" s="5" customFormat="1" x14ac:dyDescent="0.25"/>
    <row r="13216" s="5" customFormat="1" x14ac:dyDescent="0.25"/>
    <row r="13217" s="5" customFormat="1" x14ac:dyDescent="0.25"/>
    <row r="13218" s="5" customFormat="1" x14ac:dyDescent="0.25"/>
    <row r="13219" s="5" customFormat="1" x14ac:dyDescent="0.25"/>
    <row r="13220" s="5" customFormat="1" x14ac:dyDescent="0.25"/>
    <row r="13221" s="5" customFormat="1" x14ac:dyDescent="0.25"/>
    <row r="13222" s="5" customFormat="1" x14ac:dyDescent="0.25"/>
    <row r="13223" s="5" customFormat="1" x14ac:dyDescent="0.25"/>
    <row r="13224" s="5" customFormat="1" x14ac:dyDescent="0.25"/>
    <row r="13225" s="5" customFormat="1" x14ac:dyDescent="0.25"/>
    <row r="13226" s="5" customFormat="1" x14ac:dyDescent="0.25"/>
    <row r="13227" s="5" customFormat="1" x14ac:dyDescent="0.25"/>
    <row r="13228" s="5" customFormat="1" x14ac:dyDescent="0.25"/>
    <row r="13229" s="5" customFormat="1" x14ac:dyDescent="0.25"/>
    <row r="13230" s="5" customFormat="1" x14ac:dyDescent="0.25"/>
    <row r="13231" s="5" customFormat="1" x14ac:dyDescent="0.25"/>
    <row r="13232" s="5" customFormat="1" x14ac:dyDescent="0.25"/>
    <row r="13233" s="5" customFormat="1" x14ac:dyDescent="0.25"/>
    <row r="13234" s="5" customFormat="1" x14ac:dyDescent="0.25"/>
    <row r="13235" s="5" customFormat="1" x14ac:dyDescent="0.25"/>
    <row r="13236" s="5" customFormat="1" x14ac:dyDescent="0.25"/>
    <row r="13237" s="5" customFormat="1" x14ac:dyDescent="0.25"/>
    <row r="13238" s="5" customFormat="1" x14ac:dyDescent="0.25"/>
    <row r="13239" s="5" customFormat="1" x14ac:dyDescent="0.25"/>
    <row r="13240" s="5" customFormat="1" x14ac:dyDescent="0.25"/>
    <row r="13241" s="5" customFormat="1" x14ac:dyDescent="0.25"/>
    <row r="13242" s="5" customFormat="1" x14ac:dyDescent="0.25"/>
    <row r="13243" s="5" customFormat="1" x14ac:dyDescent="0.25"/>
    <row r="13244" s="5" customFormat="1" x14ac:dyDescent="0.25"/>
    <row r="13245" s="5" customFormat="1" x14ac:dyDescent="0.25"/>
    <row r="13246" s="5" customFormat="1" x14ac:dyDescent="0.25"/>
    <row r="13247" s="5" customFormat="1" x14ac:dyDescent="0.25"/>
    <row r="13248" s="5" customFormat="1" x14ac:dyDescent="0.25"/>
    <row r="13249" s="5" customFormat="1" x14ac:dyDescent="0.25"/>
    <row r="13250" s="5" customFormat="1" x14ac:dyDescent="0.25"/>
    <row r="13251" s="5" customFormat="1" x14ac:dyDescent="0.25"/>
    <row r="13252" s="5" customFormat="1" x14ac:dyDescent="0.25"/>
    <row r="13253" s="5" customFormat="1" x14ac:dyDescent="0.25"/>
    <row r="13254" s="5" customFormat="1" x14ac:dyDescent="0.25"/>
    <row r="13255" s="5" customFormat="1" x14ac:dyDescent="0.25"/>
    <row r="13256" s="5" customFormat="1" x14ac:dyDescent="0.25"/>
    <row r="13257" s="5" customFormat="1" x14ac:dyDescent="0.25"/>
    <row r="13258" s="5" customFormat="1" x14ac:dyDescent="0.25"/>
    <row r="13259" s="5" customFormat="1" x14ac:dyDescent="0.25"/>
    <row r="13260" s="5" customFormat="1" x14ac:dyDescent="0.25"/>
    <row r="13261" s="5" customFormat="1" x14ac:dyDescent="0.25"/>
    <row r="13262" s="5" customFormat="1" x14ac:dyDescent="0.25"/>
    <row r="13263" s="5" customFormat="1" x14ac:dyDescent="0.25"/>
    <row r="13264" s="5" customFormat="1" x14ac:dyDescent="0.25"/>
    <row r="13265" s="5" customFormat="1" x14ac:dyDescent="0.25"/>
    <row r="13266" s="5" customFormat="1" x14ac:dyDescent="0.25"/>
    <row r="13267" s="5" customFormat="1" x14ac:dyDescent="0.25"/>
    <row r="13268" s="5" customFormat="1" x14ac:dyDescent="0.25"/>
    <row r="13269" s="5" customFormat="1" x14ac:dyDescent="0.25"/>
    <row r="13270" s="5" customFormat="1" x14ac:dyDescent="0.25"/>
    <row r="13271" s="5" customFormat="1" x14ac:dyDescent="0.25"/>
    <row r="13272" s="5" customFormat="1" x14ac:dyDescent="0.25"/>
    <row r="13273" s="5" customFormat="1" x14ac:dyDescent="0.25"/>
    <row r="13274" s="5" customFormat="1" x14ac:dyDescent="0.25"/>
    <row r="13275" s="5" customFormat="1" x14ac:dyDescent="0.25"/>
    <row r="13276" s="5" customFormat="1" x14ac:dyDescent="0.25"/>
    <row r="13277" s="5" customFormat="1" x14ac:dyDescent="0.25"/>
    <row r="13278" s="5" customFormat="1" x14ac:dyDescent="0.25"/>
    <row r="13279" s="5" customFormat="1" x14ac:dyDescent="0.25"/>
    <row r="13280" s="5" customFormat="1" x14ac:dyDescent="0.25"/>
    <row r="13281" s="5" customFormat="1" x14ac:dyDescent="0.25"/>
    <row r="13282" s="5" customFormat="1" x14ac:dyDescent="0.25"/>
    <row r="13283" s="5" customFormat="1" x14ac:dyDescent="0.25"/>
    <row r="13284" s="5" customFormat="1" x14ac:dyDescent="0.25"/>
    <row r="13285" s="5" customFormat="1" x14ac:dyDescent="0.25"/>
    <row r="13286" s="5" customFormat="1" x14ac:dyDescent="0.25"/>
    <row r="13287" s="5" customFormat="1" x14ac:dyDescent="0.25"/>
    <row r="13288" s="5" customFormat="1" x14ac:dyDescent="0.25"/>
    <row r="13289" s="5" customFormat="1" x14ac:dyDescent="0.25"/>
    <row r="13290" s="5" customFormat="1" x14ac:dyDescent="0.25"/>
    <row r="13291" s="5" customFormat="1" x14ac:dyDescent="0.25"/>
    <row r="13292" s="5" customFormat="1" x14ac:dyDescent="0.25"/>
    <row r="13293" s="5" customFormat="1" x14ac:dyDescent="0.25"/>
    <row r="13294" s="5" customFormat="1" x14ac:dyDescent="0.25"/>
    <row r="13295" s="5" customFormat="1" x14ac:dyDescent="0.25"/>
    <row r="13296" s="5" customFormat="1" x14ac:dyDescent="0.25"/>
    <row r="13297" s="5" customFormat="1" x14ac:dyDescent="0.25"/>
    <row r="13298" s="5" customFormat="1" x14ac:dyDescent="0.25"/>
    <row r="13299" s="5" customFormat="1" x14ac:dyDescent="0.25"/>
    <row r="13300" s="5" customFormat="1" x14ac:dyDescent="0.25"/>
    <row r="13301" s="5" customFormat="1" x14ac:dyDescent="0.25"/>
    <row r="13302" s="5" customFormat="1" x14ac:dyDescent="0.25"/>
    <row r="13303" s="5" customFormat="1" x14ac:dyDescent="0.25"/>
    <row r="13304" s="5" customFormat="1" x14ac:dyDescent="0.25"/>
    <row r="13305" s="5" customFormat="1" x14ac:dyDescent="0.25"/>
    <row r="13306" s="5" customFormat="1" x14ac:dyDescent="0.25"/>
    <row r="13307" s="5" customFormat="1" x14ac:dyDescent="0.25"/>
    <row r="13308" s="5" customFormat="1" x14ac:dyDescent="0.25"/>
    <row r="13309" s="5" customFormat="1" x14ac:dyDescent="0.25"/>
    <row r="13310" s="5" customFormat="1" x14ac:dyDescent="0.25"/>
    <row r="13311" s="5" customFormat="1" x14ac:dyDescent="0.25"/>
    <row r="13312" s="5" customFormat="1" x14ac:dyDescent="0.25"/>
    <row r="13313" s="5" customFormat="1" x14ac:dyDescent="0.25"/>
    <row r="13314" s="5" customFormat="1" x14ac:dyDescent="0.25"/>
    <row r="13315" s="5" customFormat="1" x14ac:dyDescent="0.25"/>
    <row r="13316" s="5" customFormat="1" x14ac:dyDescent="0.25"/>
    <row r="13317" s="5" customFormat="1" x14ac:dyDescent="0.25"/>
    <row r="13318" s="5" customFormat="1" x14ac:dyDescent="0.25"/>
    <row r="13319" s="5" customFormat="1" x14ac:dyDescent="0.25"/>
    <row r="13320" s="5" customFormat="1" x14ac:dyDescent="0.25"/>
    <row r="13321" s="5" customFormat="1" x14ac:dyDescent="0.25"/>
    <row r="13322" s="5" customFormat="1" x14ac:dyDescent="0.25"/>
    <row r="13323" s="5" customFormat="1" x14ac:dyDescent="0.25"/>
    <row r="13324" s="5" customFormat="1" x14ac:dyDescent="0.25"/>
    <row r="13325" s="5" customFormat="1" x14ac:dyDescent="0.25"/>
    <row r="13326" s="5" customFormat="1" x14ac:dyDescent="0.25"/>
    <row r="13327" s="5" customFormat="1" x14ac:dyDescent="0.25"/>
    <row r="13328" s="5" customFormat="1" x14ac:dyDescent="0.25"/>
    <row r="13329" s="5" customFormat="1" x14ac:dyDescent="0.25"/>
    <row r="13330" s="5" customFormat="1" x14ac:dyDescent="0.25"/>
    <row r="13331" s="5" customFormat="1" x14ac:dyDescent="0.25"/>
    <row r="13332" s="5" customFormat="1" x14ac:dyDescent="0.25"/>
    <row r="13333" s="5" customFormat="1" x14ac:dyDescent="0.25"/>
    <row r="13334" s="5" customFormat="1" x14ac:dyDescent="0.25"/>
    <row r="13335" s="5" customFormat="1" x14ac:dyDescent="0.25"/>
    <row r="13336" s="5" customFormat="1" x14ac:dyDescent="0.25"/>
    <row r="13337" s="5" customFormat="1" x14ac:dyDescent="0.25"/>
    <row r="13338" s="5" customFormat="1" x14ac:dyDescent="0.25"/>
    <row r="13339" s="5" customFormat="1" x14ac:dyDescent="0.25"/>
    <row r="13340" s="5" customFormat="1" x14ac:dyDescent="0.25"/>
    <row r="13341" s="5" customFormat="1" x14ac:dyDescent="0.25"/>
    <row r="13342" s="5" customFormat="1" x14ac:dyDescent="0.25"/>
    <row r="13343" s="5" customFormat="1" x14ac:dyDescent="0.25"/>
    <row r="13344" s="5" customFormat="1" x14ac:dyDescent="0.25"/>
    <row r="13345" s="5" customFormat="1" x14ac:dyDescent="0.25"/>
    <row r="13346" s="5" customFormat="1" x14ac:dyDescent="0.25"/>
    <row r="13347" s="5" customFormat="1" x14ac:dyDescent="0.25"/>
    <row r="13348" s="5" customFormat="1" x14ac:dyDescent="0.25"/>
    <row r="13349" s="5" customFormat="1" x14ac:dyDescent="0.25"/>
    <row r="13350" s="5" customFormat="1" x14ac:dyDescent="0.25"/>
    <row r="13351" s="5" customFormat="1" x14ac:dyDescent="0.25"/>
    <row r="13352" s="5" customFormat="1" x14ac:dyDescent="0.25"/>
    <row r="13353" s="5" customFormat="1" x14ac:dyDescent="0.25"/>
    <row r="13354" s="5" customFormat="1" x14ac:dyDescent="0.25"/>
    <row r="13355" s="5" customFormat="1" x14ac:dyDescent="0.25"/>
    <row r="13356" s="5" customFormat="1" x14ac:dyDescent="0.25"/>
    <row r="13357" s="5" customFormat="1" x14ac:dyDescent="0.25"/>
    <row r="13358" s="5" customFormat="1" x14ac:dyDescent="0.25"/>
    <row r="13359" s="5" customFormat="1" x14ac:dyDescent="0.25"/>
    <row r="13360" s="5" customFormat="1" x14ac:dyDescent="0.25"/>
    <row r="13361" s="5" customFormat="1" x14ac:dyDescent="0.25"/>
    <row r="13362" s="5" customFormat="1" x14ac:dyDescent="0.25"/>
    <row r="13363" s="5" customFormat="1" x14ac:dyDescent="0.25"/>
    <row r="13364" s="5" customFormat="1" x14ac:dyDescent="0.25"/>
    <row r="13365" s="5" customFormat="1" x14ac:dyDescent="0.25"/>
    <row r="13366" s="5" customFormat="1" x14ac:dyDescent="0.25"/>
    <row r="13367" s="5" customFormat="1" x14ac:dyDescent="0.25"/>
    <row r="13368" s="5" customFormat="1" x14ac:dyDescent="0.25"/>
    <row r="13369" s="5" customFormat="1" x14ac:dyDescent="0.25"/>
    <row r="13370" s="5" customFormat="1" x14ac:dyDescent="0.25"/>
    <row r="13371" s="5" customFormat="1" x14ac:dyDescent="0.25"/>
    <row r="13372" s="5" customFormat="1" x14ac:dyDescent="0.25"/>
    <row r="13373" s="5" customFormat="1" x14ac:dyDescent="0.25"/>
    <row r="13374" s="5" customFormat="1" x14ac:dyDescent="0.25"/>
    <row r="13375" s="5" customFormat="1" x14ac:dyDescent="0.25"/>
    <row r="13376" s="5" customFormat="1" x14ac:dyDescent="0.25"/>
    <row r="13377" s="5" customFormat="1" x14ac:dyDescent="0.25"/>
    <row r="13378" s="5" customFormat="1" x14ac:dyDescent="0.25"/>
    <row r="13379" s="5" customFormat="1" x14ac:dyDescent="0.25"/>
    <row r="13380" s="5" customFormat="1" x14ac:dyDescent="0.25"/>
    <row r="13381" s="5" customFormat="1" x14ac:dyDescent="0.25"/>
    <row r="13382" s="5" customFormat="1" x14ac:dyDescent="0.25"/>
    <row r="13383" s="5" customFormat="1" x14ac:dyDescent="0.25"/>
    <row r="13384" s="5" customFormat="1" x14ac:dyDescent="0.25"/>
    <row r="13385" s="5" customFormat="1" x14ac:dyDescent="0.25"/>
    <row r="13386" s="5" customFormat="1" x14ac:dyDescent="0.25"/>
    <row r="13387" s="5" customFormat="1" x14ac:dyDescent="0.25"/>
    <row r="13388" s="5" customFormat="1" x14ac:dyDescent="0.25"/>
    <row r="13389" s="5" customFormat="1" x14ac:dyDescent="0.25"/>
    <row r="13390" s="5" customFormat="1" x14ac:dyDescent="0.25"/>
    <row r="13391" s="5" customFormat="1" x14ac:dyDescent="0.25"/>
    <row r="13392" s="5" customFormat="1" x14ac:dyDescent="0.25"/>
    <row r="13393" s="5" customFormat="1" x14ac:dyDescent="0.25"/>
    <row r="13394" s="5" customFormat="1" x14ac:dyDescent="0.25"/>
    <row r="13395" s="5" customFormat="1" x14ac:dyDescent="0.25"/>
    <row r="13396" s="5" customFormat="1" x14ac:dyDescent="0.25"/>
    <row r="13397" s="5" customFormat="1" x14ac:dyDescent="0.25"/>
    <row r="13398" s="5" customFormat="1" x14ac:dyDescent="0.25"/>
    <row r="13399" s="5" customFormat="1" x14ac:dyDescent="0.25"/>
    <row r="13400" s="5" customFormat="1" x14ac:dyDescent="0.25"/>
    <row r="13401" s="5" customFormat="1" x14ac:dyDescent="0.25"/>
    <row r="13402" s="5" customFormat="1" x14ac:dyDescent="0.25"/>
    <row r="13403" s="5" customFormat="1" x14ac:dyDescent="0.25"/>
    <row r="13404" s="5" customFormat="1" x14ac:dyDescent="0.25"/>
    <row r="13405" s="5" customFormat="1" x14ac:dyDescent="0.25"/>
    <row r="13406" s="5" customFormat="1" x14ac:dyDescent="0.25"/>
    <row r="13407" s="5" customFormat="1" x14ac:dyDescent="0.25"/>
    <row r="13408" s="5" customFormat="1" x14ac:dyDescent="0.25"/>
    <row r="13409" s="5" customFormat="1" x14ac:dyDescent="0.25"/>
    <row r="13410" s="5" customFormat="1" x14ac:dyDescent="0.25"/>
    <row r="13411" s="5" customFormat="1" x14ac:dyDescent="0.25"/>
    <row r="13412" s="5" customFormat="1" x14ac:dyDescent="0.25"/>
    <row r="13413" s="5" customFormat="1" x14ac:dyDescent="0.25"/>
    <row r="13414" s="5" customFormat="1" x14ac:dyDescent="0.25"/>
    <row r="13415" s="5" customFormat="1" x14ac:dyDescent="0.25"/>
    <row r="13416" s="5" customFormat="1" x14ac:dyDescent="0.25"/>
    <row r="13417" s="5" customFormat="1" x14ac:dyDescent="0.25"/>
    <row r="13418" s="5" customFormat="1" x14ac:dyDescent="0.25"/>
    <row r="13419" s="5" customFormat="1" x14ac:dyDescent="0.25"/>
    <row r="13420" s="5" customFormat="1" x14ac:dyDescent="0.25"/>
    <row r="13421" s="5" customFormat="1" x14ac:dyDescent="0.25"/>
    <row r="13422" s="5" customFormat="1" x14ac:dyDescent="0.25"/>
    <row r="13423" s="5" customFormat="1" x14ac:dyDescent="0.25"/>
    <row r="13424" s="5" customFormat="1" x14ac:dyDescent="0.25"/>
    <row r="13425" s="5" customFormat="1" x14ac:dyDescent="0.25"/>
    <row r="13426" s="5" customFormat="1" x14ac:dyDescent="0.25"/>
    <row r="13427" s="5" customFormat="1" x14ac:dyDescent="0.25"/>
    <row r="13428" s="5" customFormat="1" x14ac:dyDescent="0.25"/>
    <row r="13429" s="5" customFormat="1" x14ac:dyDescent="0.25"/>
    <row r="13430" s="5" customFormat="1" x14ac:dyDescent="0.25"/>
    <row r="13431" s="5" customFormat="1" x14ac:dyDescent="0.25"/>
    <row r="13432" s="5" customFormat="1" x14ac:dyDescent="0.25"/>
    <row r="13433" s="5" customFormat="1" x14ac:dyDescent="0.25"/>
    <row r="13434" s="5" customFormat="1" x14ac:dyDescent="0.25"/>
    <row r="13435" s="5" customFormat="1" x14ac:dyDescent="0.25"/>
    <row r="13436" s="5" customFormat="1" x14ac:dyDescent="0.25"/>
    <row r="13437" s="5" customFormat="1" x14ac:dyDescent="0.25"/>
    <row r="13438" s="5" customFormat="1" x14ac:dyDescent="0.25"/>
    <row r="13439" s="5" customFormat="1" x14ac:dyDescent="0.25"/>
    <row r="13440" s="5" customFormat="1" x14ac:dyDescent="0.25"/>
    <row r="13441" s="5" customFormat="1" x14ac:dyDescent="0.25"/>
    <row r="13442" s="5" customFormat="1" x14ac:dyDescent="0.25"/>
    <row r="13443" s="5" customFormat="1" x14ac:dyDescent="0.25"/>
    <row r="13444" s="5" customFormat="1" x14ac:dyDescent="0.25"/>
    <row r="13445" s="5" customFormat="1" x14ac:dyDescent="0.25"/>
    <row r="13446" s="5" customFormat="1" x14ac:dyDescent="0.25"/>
    <row r="13447" s="5" customFormat="1" x14ac:dyDescent="0.25"/>
    <row r="13448" s="5" customFormat="1" x14ac:dyDescent="0.25"/>
    <row r="13449" s="5" customFormat="1" x14ac:dyDescent="0.25"/>
    <row r="13450" s="5" customFormat="1" x14ac:dyDescent="0.25"/>
    <row r="13451" s="5" customFormat="1" x14ac:dyDescent="0.25"/>
    <row r="13452" s="5" customFormat="1" x14ac:dyDescent="0.25"/>
    <row r="13453" s="5" customFormat="1" x14ac:dyDescent="0.25"/>
    <row r="13454" s="5" customFormat="1" x14ac:dyDescent="0.25"/>
    <row r="13455" s="5" customFormat="1" x14ac:dyDescent="0.25"/>
    <row r="13456" s="5" customFormat="1" x14ac:dyDescent="0.25"/>
    <row r="13457" s="5" customFormat="1" x14ac:dyDescent="0.25"/>
    <row r="13458" s="5" customFormat="1" x14ac:dyDescent="0.25"/>
    <row r="13459" s="5" customFormat="1" x14ac:dyDescent="0.25"/>
    <row r="13460" s="5" customFormat="1" x14ac:dyDescent="0.25"/>
    <row r="13461" s="5" customFormat="1" x14ac:dyDescent="0.25"/>
    <row r="13462" s="5" customFormat="1" x14ac:dyDescent="0.25"/>
    <row r="13463" s="5" customFormat="1" x14ac:dyDescent="0.25"/>
    <row r="13464" s="5" customFormat="1" x14ac:dyDescent="0.25"/>
    <row r="13465" s="5" customFormat="1" x14ac:dyDescent="0.25"/>
    <row r="13466" s="5" customFormat="1" x14ac:dyDescent="0.25"/>
    <row r="13467" s="5" customFormat="1" x14ac:dyDescent="0.25"/>
    <row r="13468" s="5" customFormat="1" x14ac:dyDescent="0.25"/>
    <row r="13469" s="5" customFormat="1" x14ac:dyDescent="0.25"/>
    <row r="13470" s="5" customFormat="1" x14ac:dyDescent="0.25"/>
    <row r="13471" s="5" customFormat="1" x14ac:dyDescent="0.25"/>
    <row r="13472" s="5" customFormat="1" x14ac:dyDescent="0.25"/>
    <row r="13473" s="5" customFormat="1" x14ac:dyDescent="0.25"/>
    <row r="13474" s="5" customFormat="1" x14ac:dyDescent="0.25"/>
    <row r="13475" s="5" customFormat="1" x14ac:dyDescent="0.25"/>
    <row r="13476" s="5" customFormat="1" x14ac:dyDescent="0.25"/>
    <row r="13477" s="5" customFormat="1" x14ac:dyDescent="0.25"/>
    <row r="13478" s="5" customFormat="1" x14ac:dyDescent="0.25"/>
    <row r="13479" s="5" customFormat="1" x14ac:dyDescent="0.25"/>
    <row r="13480" s="5" customFormat="1" x14ac:dyDescent="0.25"/>
    <row r="13481" s="5" customFormat="1" x14ac:dyDescent="0.25"/>
    <row r="13482" s="5" customFormat="1" x14ac:dyDescent="0.25"/>
    <row r="13483" s="5" customFormat="1" x14ac:dyDescent="0.25"/>
    <row r="13484" s="5" customFormat="1" x14ac:dyDescent="0.25"/>
    <row r="13485" s="5" customFormat="1" x14ac:dyDescent="0.25"/>
    <row r="13486" s="5" customFormat="1" x14ac:dyDescent="0.25"/>
    <row r="13487" s="5" customFormat="1" x14ac:dyDescent="0.25"/>
    <row r="13488" s="5" customFormat="1" x14ac:dyDescent="0.25"/>
    <row r="13489" s="5" customFormat="1" x14ac:dyDescent="0.25"/>
    <row r="13490" s="5" customFormat="1" x14ac:dyDescent="0.25"/>
    <row r="13491" s="5" customFormat="1" x14ac:dyDescent="0.25"/>
    <row r="13492" s="5" customFormat="1" x14ac:dyDescent="0.25"/>
    <row r="13493" s="5" customFormat="1" x14ac:dyDescent="0.25"/>
    <row r="13494" s="5" customFormat="1" x14ac:dyDescent="0.25"/>
    <row r="13495" s="5" customFormat="1" x14ac:dyDescent="0.25"/>
    <row r="13496" s="5" customFormat="1" x14ac:dyDescent="0.25"/>
    <row r="13497" s="5" customFormat="1" x14ac:dyDescent="0.25"/>
    <row r="13498" s="5" customFormat="1" x14ac:dyDescent="0.25"/>
    <row r="13499" s="5" customFormat="1" x14ac:dyDescent="0.25"/>
    <row r="13500" s="5" customFormat="1" x14ac:dyDescent="0.25"/>
    <row r="13501" s="5" customFormat="1" x14ac:dyDescent="0.25"/>
    <row r="13502" s="5" customFormat="1" x14ac:dyDescent="0.25"/>
    <row r="13503" s="5" customFormat="1" x14ac:dyDescent="0.25"/>
    <row r="13504" s="5" customFormat="1" x14ac:dyDescent="0.25"/>
    <row r="13505" s="5" customFormat="1" x14ac:dyDescent="0.25"/>
    <row r="13506" s="5" customFormat="1" x14ac:dyDescent="0.25"/>
    <row r="13507" s="5" customFormat="1" x14ac:dyDescent="0.25"/>
    <row r="13508" s="5" customFormat="1" x14ac:dyDescent="0.25"/>
    <row r="13509" s="5" customFormat="1" x14ac:dyDescent="0.25"/>
    <row r="13510" s="5" customFormat="1" x14ac:dyDescent="0.25"/>
    <row r="13511" s="5" customFormat="1" x14ac:dyDescent="0.25"/>
    <row r="13512" s="5" customFormat="1" x14ac:dyDescent="0.25"/>
    <row r="13513" s="5" customFormat="1" x14ac:dyDescent="0.25"/>
    <row r="13514" s="5" customFormat="1" x14ac:dyDescent="0.25"/>
    <row r="13515" s="5" customFormat="1" x14ac:dyDescent="0.25"/>
    <row r="13516" s="5" customFormat="1" x14ac:dyDescent="0.25"/>
    <row r="13517" s="5" customFormat="1" x14ac:dyDescent="0.25"/>
    <row r="13518" s="5" customFormat="1" x14ac:dyDescent="0.25"/>
    <row r="13519" s="5" customFormat="1" x14ac:dyDescent="0.25"/>
    <row r="13520" s="5" customFormat="1" x14ac:dyDescent="0.25"/>
    <row r="13521" s="5" customFormat="1" x14ac:dyDescent="0.25"/>
    <row r="13522" s="5" customFormat="1" x14ac:dyDescent="0.25"/>
    <row r="13523" s="5" customFormat="1" x14ac:dyDescent="0.25"/>
    <row r="13524" s="5" customFormat="1" x14ac:dyDescent="0.25"/>
    <row r="13525" s="5" customFormat="1" x14ac:dyDescent="0.25"/>
    <row r="13526" s="5" customFormat="1" x14ac:dyDescent="0.25"/>
    <row r="13527" s="5" customFormat="1" x14ac:dyDescent="0.25"/>
    <row r="13528" s="5" customFormat="1" x14ac:dyDescent="0.25"/>
    <row r="13529" s="5" customFormat="1" x14ac:dyDescent="0.25"/>
    <row r="13530" s="5" customFormat="1" x14ac:dyDescent="0.25"/>
    <row r="13531" s="5" customFormat="1" x14ac:dyDescent="0.25"/>
    <row r="13532" s="5" customFormat="1" x14ac:dyDescent="0.25"/>
    <row r="13533" s="5" customFormat="1" x14ac:dyDescent="0.25"/>
    <row r="13534" s="5" customFormat="1" x14ac:dyDescent="0.25"/>
    <row r="13535" s="5" customFormat="1" x14ac:dyDescent="0.25"/>
    <row r="13536" s="5" customFormat="1" x14ac:dyDescent="0.25"/>
    <row r="13537" s="5" customFormat="1" x14ac:dyDescent="0.25"/>
    <row r="13538" s="5" customFormat="1" x14ac:dyDescent="0.25"/>
    <row r="13539" s="5" customFormat="1" x14ac:dyDescent="0.25"/>
    <row r="13540" s="5" customFormat="1" x14ac:dyDescent="0.25"/>
    <row r="13541" s="5" customFormat="1" x14ac:dyDescent="0.25"/>
    <row r="13542" s="5" customFormat="1" x14ac:dyDescent="0.25"/>
    <row r="13543" s="5" customFormat="1" x14ac:dyDescent="0.25"/>
    <row r="13544" s="5" customFormat="1" x14ac:dyDescent="0.25"/>
    <row r="13545" s="5" customFormat="1" x14ac:dyDescent="0.25"/>
    <row r="13546" s="5" customFormat="1" x14ac:dyDescent="0.25"/>
    <row r="13547" s="5" customFormat="1" x14ac:dyDescent="0.25"/>
    <row r="13548" s="5" customFormat="1" x14ac:dyDescent="0.25"/>
    <row r="13549" s="5" customFormat="1" x14ac:dyDescent="0.25"/>
    <row r="13550" s="5" customFormat="1" x14ac:dyDescent="0.25"/>
    <row r="13551" s="5" customFormat="1" x14ac:dyDescent="0.25"/>
    <row r="13552" s="5" customFormat="1" x14ac:dyDescent="0.25"/>
    <row r="13553" s="5" customFormat="1" x14ac:dyDescent="0.25"/>
    <row r="13554" s="5" customFormat="1" x14ac:dyDescent="0.25"/>
    <row r="13555" s="5" customFormat="1" x14ac:dyDescent="0.25"/>
    <row r="13556" s="5" customFormat="1" x14ac:dyDescent="0.25"/>
    <row r="13557" s="5" customFormat="1" x14ac:dyDescent="0.25"/>
    <row r="13558" s="5" customFormat="1" x14ac:dyDescent="0.25"/>
    <row r="13559" s="5" customFormat="1" x14ac:dyDescent="0.25"/>
    <row r="13560" s="5" customFormat="1" x14ac:dyDescent="0.25"/>
    <row r="13561" s="5" customFormat="1" x14ac:dyDescent="0.25"/>
    <row r="13562" s="5" customFormat="1" x14ac:dyDescent="0.25"/>
    <row r="13563" s="5" customFormat="1" x14ac:dyDescent="0.25"/>
    <row r="13564" s="5" customFormat="1" x14ac:dyDescent="0.25"/>
    <row r="13565" s="5" customFormat="1" x14ac:dyDescent="0.25"/>
    <row r="13566" s="5" customFormat="1" x14ac:dyDescent="0.25"/>
    <row r="13567" s="5" customFormat="1" x14ac:dyDescent="0.25"/>
    <row r="13568" s="5" customFormat="1" x14ac:dyDescent="0.25"/>
    <row r="13569" s="5" customFormat="1" x14ac:dyDescent="0.25"/>
    <row r="13570" s="5" customFormat="1" x14ac:dyDescent="0.25"/>
    <row r="13571" s="5" customFormat="1" x14ac:dyDescent="0.25"/>
    <row r="13572" s="5" customFormat="1" x14ac:dyDescent="0.25"/>
    <row r="13573" s="5" customFormat="1" x14ac:dyDescent="0.25"/>
    <row r="13574" s="5" customFormat="1" x14ac:dyDescent="0.25"/>
    <row r="13575" s="5" customFormat="1" x14ac:dyDescent="0.25"/>
    <row r="13576" s="5" customFormat="1" x14ac:dyDescent="0.25"/>
    <row r="13577" s="5" customFormat="1" x14ac:dyDescent="0.25"/>
    <row r="13578" s="5" customFormat="1" x14ac:dyDescent="0.25"/>
    <row r="13579" s="5" customFormat="1" x14ac:dyDescent="0.25"/>
    <row r="13580" s="5" customFormat="1" x14ac:dyDescent="0.25"/>
    <row r="13581" s="5" customFormat="1" x14ac:dyDescent="0.25"/>
    <row r="13582" s="5" customFormat="1" x14ac:dyDescent="0.25"/>
    <row r="13583" s="5" customFormat="1" x14ac:dyDescent="0.25"/>
    <row r="13584" s="5" customFormat="1" x14ac:dyDescent="0.25"/>
    <row r="13585" s="5" customFormat="1" x14ac:dyDescent="0.25"/>
    <row r="13586" s="5" customFormat="1" x14ac:dyDescent="0.25"/>
    <row r="13587" s="5" customFormat="1" x14ac:dyDescent="0.25"/>
    <row r="13588" s="5" customFormat="1" x14ac:dyDescent="0.25"/>
    <row r="13589" s="5" customFormat="1" x14ac:dyDescent="0.25"/>
    <row r="13590" s="5" customFormat="1" x14ac:dyDescent="0.25"/>
    <row r="13591" s="5" customFormat="1" x14ac:dyDescent="0.25"/>
    <row r="13592" s="5" customFormat="1" x14ac:dyDescent="0.25"/>
    <row r="13593" s="5" customFormat="1" x14ac:dyDescent="0.25"/>
    <row r="13594" s="5" customFormat="1" x14ac:dyDescent="0.25"/>
    <row r="13595" s="5" customFormat="1" x14ac:dyDescent="0.25"/>
    <row r="13596" s="5" customFormat="1" x14ac:dyDescent="0.25"/>
    <row r="13597" s="5" customFormat="1" x14ac:dyDescent="0.25"/>
    <row r="13598" s="5" customFormat="1" x14ac:dyDescent="0.25"/>
    <row r="13599" s="5" customFormat="1" x14ac:dyDescent="0.25"/>
    <row r="13600" s="5" customFormat="1" x14ac:dyDescent="0.25"/>
    <row r="13601" s="5" customFormat="1" x14ac:dyDescent="0.25"/>
    <row r="13602" s="5" customFormat="1" x14ac:dyDescent="0.25"/>
    <row r="13603" s="5" customFormat="1" x14ac:dyDescent="0.25"/>
    <row r="13604" s="5" customFormat="1" x14ac:dyDescent="0.25"/>
    <row r="13605" s="5" customFormat="1" x14ac:dyDescent="0.25"/>
    <row r="13606" s="5" customFormat="1" x14ac:dyDescent="0.25"/>
    <row r="13607" s="5" customFormat="1" x14ac:dyDescent="0.25"/>
    <row r="13608" s="5" customFormat="1" x14ac:dyDescent="0.25"/>
    <row r="13609" s="5" customFormat="1" x14ac:dyDescent="0.25"/>
    <row r="13610" s="5" customFormat="1" x14ac:dyDescent="0.25"/>
    <row r="13611" s="5" customFormat="1" x14ac:dyDescent="0.25"/>
    <row r="13612" s="5" customFormat="1" x14ac:dyDescent="0.25"/>
    <row r="13613" s="5" customFormat="1" x14ac:dyDescent="0.25"/>
    <row r="13614" s="5" customFormat="1" x14ac:dyDescent="0.25"/>
    <row r="13615" s="5" customFormat="1" x14ac:dyDescent="0.25"/>
    <row r="13616" s="5" customFormat="1" x14ac:dyDescent="0.25"/>
    <row r="13617" s="5" customFormat="1" x14ac:dyDescent="0.25"/>
    <row r="13618" s="5" customFormat="1" x14ac:dyDescent="0.25"/>
    <row r="13619" s="5" customFormat="1" x14ac:dyDescent="0.25"/>
    <row r="13620" s="5" customFormat="1" x14ac:dyDescent="0.25"/>
    <row r="13621" s="5" customFormat="1" x14ac:dyDescent="0.25"/>
    <row r="13622" s="5" customFormat="1" x14ac:dyDescent="0.25"/>
    <row r="13623" s="5" customFormat="1" x14ac:dyDescent="0.25"/>
    <row r="13624" s="5" customFormat="1" x14ac:dyDescent="0.25"/>
    <row r="13625" s="5" customFormat="1" x14ac:dyDescent="0.25"/>
    <row r="13626" s="5" customFormat="1" x14ac:dyDescent="0.25"/>
    <row r="13627" s="5" customFormat="1" x14ac:dyDescent="0.25"/>
    <row r="13628" s="5" customFormat="1" x14ac:dyDescent="0.25"/>
    <row r="13629" s="5" customFormat="1" x14ac:dyDescent="0.25"/>
    <row r="13630" s="5" customFormat="1" x14ac:dyDescent="0.25"/>
    <row r="13631" s="5" customFormat="1" x14ac:dyDescent="0.25"/>
    <row r="13632" s="5" customFormat="1" x14ac:dyDescent="0.25"/>
    <row r="13633" s="5" customFormat="1" x14ac:dyDescent="0.25"/>
    <row r="13634" s="5" customFormat="1" x14ac:dyDescent="0.25"/>
    <row r="13635" s="5" customFormat="1" x14ac:dyDescent="0.25"/>
    <row r="13636" s="5" customFormat="1" x14ac:dyDescent="0.25"/>
    <row r="13637" s="5" customFormat="1" x14ac:dyDescent="0.25"/>
    <row r="13638" s="5" customFormat="1" x14ac:dyDescent="0.25"/>
    <row r="13639" s="5" customFormat="1" x14ac:dyDescent="0.25"/>
    <row r="13640" s="5" customFormat="1" x14ac:dyDescent="0.25"/>
    <row r="13641" s="5" customFormat="1" x14ac:dyDescent="0.25"/>
    <row r="13642" s="5" customFormat="1" x14ac:dyDescent="0.25"/>
    <row r="13643" s="5" customFormat="1" x14ac:dyDescent="0.25"/>
    <row r="13644" s="5" customFormat="1" x14ac:dyDescent="0.25"/>
    <row r="13645" s="5" customFormat="1" x14ac:dyDescent="0.25"/>
    <row r="13646" s="5" customFormat="1" x14ac:dyDescent="0.25"/>
    <row r="13647" s="5" customFormat="1" x14ac:dyDescent="0.25"/>
    <row r="13648" s="5" customFormat="1" x14ac:dyDescent="0.25"/>
    <row r="13649" s="5" customFormat="1" x14ac:dyDescent="0.25"/>
    <row r="13650" s="5" customFormat="1" x14ac:dyDescent="0.25"/>
    <row r="13651" s="5" customFormat="1" x14ac:dyDescent="0.25"/>
    <row r="13652" s="5" customFormat="1" x14ac:dyDescent="0.25"/>
    <row r="13653" s="5" customFormat="1" x14ac:dyDescent="0.25"/>
    <row r="13654" s="5" customFormat="1" x14ac:dyDescent="0.25"/>
    <row r="13655" s="5" customFormat="1" x14ac:dyDescent="0.25"/>
    <row r="13656" s="5" customFormat="1" x14ac:dyDescent="0.25"/>
    <row r="13657" s="5" customFormat="1" x14ac:dyDescent="0.25"/>
    <row r="13658" s="5" customFormat="1" x14ac:dyDescent="0.25"/>
    <row r="13659" s="5" customFormat="1" x14ac:dyDescent="0.25"/>
    <row r="13660" s="5" customFormat="1" x14ac:dyDescent="0.25"/>
    <row r="13661" s="5" customFormat="1" x14ac:dyDescent="0.25"/>
    <row r="13662" s="5" customFormat="1" x14ac:dyDescent="0.25"/>
    <row r="13663" s="5" customFormat="1" x14ac:dyDescent="0.25"/>
    <row r="13664" s="5" customFormat="1" x14ac:dyDescent="0.25"/>
    <row r="13665" s="5" customFormat="1" x14ac:dyDescent="0.25"/>
    <row r="13666" s="5" customFormat="1" x14ac:dyDescent="0.25"/>
    <row r="13667" s="5" customFormat="1" x14ac:dyDescent="0.25"/>
    <row r="13668" s="5" customFormat="1" x14ac:dyDescent="0.25"/>
    <row r="13669" s="5" customFormat="1" x14ac:dyDescent="0.25"/>
    <row r="13670" s="5" customFormat="1" x14ac:dyDescent="0.25"/>
    <row r="13671" s="5" customFormat="1" x14ac:dyDescent="0.25"/>
    <row r="13672" s="5" customFormat="1" x14ac:dyDescent="0.25"/>
    <row r="13673" s="5" customFormat="1" x14ac:dyDescent="0.25"/>
    <row r="13674" s="5" customFormat="1" x14ac:dyDescent="0.25"/>
    <row r="13675" s="5" customFormat="1" x14ac:dyDescent="0.25"/>
    <row r="13676" s="5" customFormat="1" x14ac:dyDescent="0.25"/>
    <row r="13677" s="5" customFormat="1" x14ac:dyDescent="0.25"/>
    <row r="13678" s="5" customFormat="1" x14ac:dyDescent="0.25"/>
    <row r="13679" s="5" customFormat="1" x14ac:dyDescent="0.25"/>
    <row r="13680" s="5" customFormat="1" x14ac:dyDescent="0.25"/>
    <row r="13681" s="5" customFormat="1" x14ac:dyDescent="0.25"/>
    <row r="13682" s="5" customFormat="1" x14ac:dyDescent="0.25"/>
    <row r="13683" s="5" customFormat="1" x14ac:dyDescent="0.25"/>
    <row r="13684" s="5" customFormat="1" x14ac:dyDescent="0.25"/>
    <row r="13685" s="5" customFormat="1" x14ac:dyDescent="0.25"/>
    <row r="13686" s="5" customFormat="1" x14ac:dyDescent="0.25"/>
    <row r="13687" s="5" customFormat="1" x14ac:dyDescent="0.25"/>
    <row r="13688" s="5" customFormat="1" x14ac:dyDescent="0.25"/>
    <row r="13689" s="5" customFormat="1" x14ac:dyDescent="0.25"/>
    <row r="13690" s="5" customFormat="1" x14ac:dyDescent="0.25"/>
    <row r="13691" s="5" customFormat="1" x14ac:dyDescent="0.25"/>
    <row r="13692" s="5" customFormat="1" x14ac:dyDescent="0.25"/>
    <row r="13693" s="5" customFormat="1" x14ac:dyDescent="0.25"/>
    <row r="13694" s="5" customFormat="1" x14ac:dyDescent="0.25"/>
    <row r="13695" s="5" customFormat="1" x14ac:dyDescent="0.25"/>
    <row r="13696" s="5" customFormat="1" x14ac:dyDescent="0.25"/>
    <row r="13697" s="5" customFormat="1" x14ac:dyDescent="0.25"/>
    <row r="13698" s="5" customFormat="1" x14ac:dyDescent="0.25"/>
    <row r="13699" s="5" customFormat="1" x14ac:dyDescent="0.25"/>
    <row r="13700" s="5" customFormat="1" x14ac:dyDescent="0.25"/>
    <row r="13701" s="5" customFormat="1" x14ac:dyDescent="0.25"/>
    <row r="13702" s="5" customFormat="1" x14ac:dyDescent="0.25"/>
    <row r="13703" s="5" customFormat="1" x14ac:dyDescent="0.25"/>
    <row r="13704" s="5" customFormat="1" x14ac:dyDescent="0.25"/>
    <row r="13705" s="5" customFormat="1" x14ac:dyDescent="0.25"/>
    <row r="13706" s="5" customFormat="1" x14ac:dyDescent="0.25"/>
    <row r="13707" s="5" customFormat="1" x14ac:dyDescent="0.25"/>
    <row r="13708" s="5" customFormat="1" x14ac:dyDescent="0.25"/>
    <row r="13709" s="5" customFormat="1" x14ac:dyDescent="0.25"/>
    <row r="13710" s="5" customFormat="1" x14ac:dyDescent="0.25"/>
    <row r="13711" s="5" customFormat="1" x14ac:dyDescent="0.25"/>
    <row r="13712" s="5" customFormat="1" x14ac:dyDescent="0.25"/>
    <row r="13713" s="5" customFormat="1" x14ac:dyDescent="0.25"/>
    <row r="13714" s="5" customFormat="1" x14ac:dyDescent="0.25"/>
    <row r="13715" s="5" customFormat="1" x14ac:dyDescent="0.25"/>
    <row r="13716" s="5" customFormat="1" x14ac:dyDescent="0.25"/>
    <row r="13717" s="5" customFormat="1" x14ac:dyDescent="0.25"/>
    <row r="13718" s="5" customFormat="1" x14ac:dyDescent="0.25"/>
    <row r="13719" s="5" customFormat="1" x14ac:dyDescent="0.25"/>
    <row r="13720" s="5" customFormat="1" x14ac:dyDescent="0.25"/>
    <row r="13721" s="5" customFormat="1" x14ac:dyDescent="0.25"/>
    <row r="13722" s="5" customFormat="1" x14ac:dyDescent="0.25"/>
    <row r="13723" s="5" customFormat="1" x14ac:dyDescent="0.25"/>
    <row r="13724" s="5" customFormat="1" x14ac:dyDescent="0.25"/>
    <row r="13725" s="5" customFormat="1" x14ac:dyDescent="0.25"/>
    <row r="13726" s="5" customFormat="1" x14ac:dyDescent="0.25"/>
    <row r="13727" s="5" customFormat="1" x14ac:dyDescent="0.25"/>
    <row r="13728" s="5" customFormat="1" x14ac:dyDescent="0.25"/>
    <row r="13729" s="5" customFormat="1" x14ac:dyDescent="0.25"/>
    <row r="13730" s="5" customFormat="1" x14ac:dyDescent="0.25"/>
    <row r="13731" s="5" customFormat="1" x14ac:dyDescent="0.25"/>
    <row r="13732" s="5" customFormat="1" x14ac:dyDescent="0.25"/>
    <row r="13733" s="5" customFormat="1" x14ac:dyDescent="0.25"/>
    <row r="13734" s="5" customFormat="1" x14ac:dyDescent="0.25"/>
    <row r="13735" s="5" customFormat="1" x14ac:dyDescent="0.25"/>
    <row r="13736" s="5" customFormat="1" x14ac:dyDescent="0.25"/>
    <row r="13737" s="5" customFormat="1" x14ac:dyDescent="0.25"/>
    <row r="13738" s="5" customFormat="1" x14ac:dyDescent="0.25"/>
    <row r="13739" s="5" customFormat="1" x14ac:dyDescent="0.25"/>
    <row r="13740" s="5" customFormat="1" x14ac:dyDescent="0.25"/>
    <row r="13741" s="5" customFormat="1" x14ac:dyDescent="0.25"/>
    <row r="13742" s="5" customFormat="1" x14ac:dyDescent="0.25"/>
    <row r="13743" s="5" customFormat="1" x14ac:dyDescent="0.25"/>
    <row r="13744" s="5" customFormat="1" x14ac:dyDescent="0.25"/>
    <row r="13745" s="5" customFormat="1" x14ac:dyDescent="0.25"/>
    <row r="13746" s="5" customFormat="1" x14ac:dyDescent="0.25"/>
    <row r="13747" s="5" customFormat="1" x14ac:dyDescent="0.25"/>
    <row r="13748" s="5" customFormat="1" x14ac:dyDescent="0.25"/>
    <row r="13749" s="5" customFormat="1" x14ac:dyDescent="0.25"/>
    <row r="13750" s="5" customFormat="1" x14ac:dyDescent="0.25"/>
    <row r="13751" s="5" customFormat="1" x14ac:dyDescent="0.25"/>
    <row r="13752" s="5" customFormat="1" x14ac:dyDescent="0.25"/>
    <row r="13753" s="5" customFormat="1" x14ac:dyDescent="0.25"/>
    <row r="13754" s="5" customFormat="1" x14ac:dyDescent="0.25"/>
    <row r="13755" s="5" customFormat="1" x14ac:dyDescent="0.25"/>
    <row r="13756" s="5" customFormat="1" x14ac:dyDescent="0.25"/>
    <row r="13757" s="5" customFormat="1" x14ac:dyDescent="0.25"/>
    <row r="13758" s="5" customFormat="1" x14ac:dyDescent="0.25"/>
    <row r="13759" s="5" customFormat="1" x14ac:dyDescent="0.25"/>
    <row r="13760" s="5" customFormat="1" x14ac:dyDescent="0.25"/>
    <row r="13761" s="5" customFormat="1" x14ac:dyDescent="0.25"/>
    <row r="13762" s="5" customFormat="1" x14ac:dyDescent="0.25"/>
    <row r="13763" s="5" customFormat="1" x14ac:dyDescent="0.25"/>
    <row r="13764" s="5" customFormat="1" x14ac:dyDescent="0.25"/>
    <row r="13765" s="5" customFormat="1" x14ac:dyDescent="0.25"/>
    <row r="13766" s="5" customFormat="1" x14ac:dyDescent="0.25"/>
    <row r="13767" s="5" customFormat="1" x14ac:dyDescent="0.25"/>
    <row r="13768" s="5" customFormat="1" x14ac:dyDescent="0.25"/>
    <row r="13769" s="5" customFormat="1" x14ac:dyDescent="0.25"/>
    <row r="13770" s="5" customFormat="1" x14ac:dyDescent="0.25"/>
    <row r="13771" s="5" customFormat="1" x14ac:dyDescent="0.25"/>
    <row r="13772" s="5" customFormat="1" x14ac:dyDescent="0.25"/>
    <row r="13773" s="5" customFormat="1" x14ac:dyDescent="0.25"/>
    <row r="13774" s="5" customFormat="1" x14ac:dyDescent="0.25"/>
    <row r="13775" s="5" customFormat="1" x14ac:dyDescent="0.25"/>
    <row r="13776" s="5" customFormat="1" x14ac:dyDescent="0.25"/>
    <row r="13777" s="5" customFormat="1" x14ac:dyDescent="0.25"/>
    <row r="13778" s="5" customFormat="1" x14ac:dyDescent="0.25"/>
    <row r="13779" s="5" customFormat="1" x14ac:dyDescent="0.25"/>
    <row r="13780" s="5" customFormat="1" x14ac:dyDescent="0.25"/>
    <row r="13781" s="5" customFormat="1" x14ac:dyDescent="0.25"/>
    <row r="13782" s="5" customFormat="1" x14ac:dyDescent="0.25"/>
    <row r="13783" s="5" customFormat="1" x14ac:dyDescent="0.25"/>
    <row r="13784" s="5" customFormat="1" x14ac:dyDescent="0.25"/>
    <row r="13785" s="5" customFormat="1" x14ac:dyDescent="0.25"/>
    <row r="13786" s="5" customFormat="1" x14ac:dyDescent="0.25"/>
    <row r="13787" s="5" customFormat="1" x14ac:dyDescent="0.25"/>
    <row r="13788" s="5" customFormat="1" x14ac:dyDescent="0.25"/>
    <row r="13789" s="5" customFormat="1" x14ac:dyDescent="0.25"/>
    <row r="13790" s="5" customFormat="1" x14ac:dyDescent="0.25"/>
    <row r="13791" s="5" customFormat="1" x14ac:dyDescent="0.25"/>
    <row r="13792" s="5" customFormat="1" x14ac:dyDescent="0.25"/>
    <row r="13793" s="5" customFormat="1" x14ac:dyDescent="0.25"/>
    <row r="13794" s="5" customFormat="1" x14ac:dyDescent="0.25"/>
    <row r="13795" s="5" customFormat="1" x14ac:dyDescent="0.25"/>
    <row r="13796" s="5" customFormat="1" x14ac:dyDescent="0.25"/>
    <row r="13797" s="5" customFormat="1" x14ac:dyDescent="0.25"/>
    <row r="13798" s="5" customFormat="1" x14ac:dyDescent="0.25"/>
    <row r="13799" s="5" customFormat="1" x14ac:dyDescent="0.25"/>
    <row r="13800" s="5" customFormat="1" x14ac:dyDescent="0.25"/>
    <row r="13801" s="5" customFormat="1" x14ac:dyDescent="0.25"/>
    <row r="13802" s="5" customFormat="1" x14ac:dyDescent="0.25"/>
    <row r="13803" s="5" customFormat="1" x14ac:dyDescent="0.25"/>
    <row r="13804" s="5" customFormat="1" x14ac:dyDescent="0.25"/>
    <row r="13805" s="5" customFormat="1" x14ac:dyDescent="0.25"/>
    <row r="13806" s="5" customFormat="1" x14ac:dyDescent="0.25"/>
    <row r="13807" s="5" customFormat="1" x14ac:dyDescent="0.25"/>
    <row r="13808" s="5" customFormat="1" x14ac:dyDescent="0.25"/>
    <row r="13809" s="5" customFormat="1" x14ac:dyDescent="0.25"/>
    <row r="13810" s="5" customFormat="1" x14ac:dyDescent="0.25"/>
    <row r="13811" s="5" customFormat="1" x14ac:dyDescent="0.25"/>
    <row r="13812" s="5" customFormat="1" x14ac:dyDescent="0.25"/>
    <row r="13813" s="5" customFormat="1" x14ac:dyDescent="0.25"/>
    <row r="13814" s="5" customFormat="1" x14ac:dyDescent="0.25"/>
    <row r="13815" s="5" customFormat="1" x14ac:dyDescent="0.25"/>
    <row r="13816" s="5" customFormat="1" x14ac:dyDescent="0.25"/>
    <row r="13817" s="5" customFormat="1" x14ac:dyDescent="0.25"/>
    <row r="13818" s="5" customFormat="1" x14ac:dyDescent="0.25"/>
    <row r="13819" s="5" customFormat="1" x14ac:dyDescent="0.25"/>
    <row r="13820" s="5" customFormat="1" x14ac:dyDescent="0.25"/>
    <row r="13821" s="5" customFormat="1" x14ac:dyDescent="0.25"/>
    <row r="13822" s="5" customFormat="1" x14ac:dyDescent="0.25"/>
    <row r="13823" s="5" customFormat="1" x14ac:dyDescent="0.25"/>
    <row r="13824" s="5" customFormat="1" x14ac:dyDescent="0.25"/>
    <row r="13825" s="5" customFormat="1" x14ac:dyDescent="0.25"/>
    <row r="13826" s="5" customFormat="1" x14ac:dyDescent="0.25"/>
    <row r="13827" s="5" customFormat="1" x14ac:dyDescent="0.25"/>
    <row r="13828" s="5" customFormat="1" x14ac:dyDescent="0.25"/>
    <row r="13829" s="5" customFormat="1" x14ac:dyDescent="0.25"/>
    <row r="13830" s="5" customFormat="1" x14ac:dyDescent="0.25"/>
    <row r="13831" s="5" customFormat="1" x14ac:dyDescent="0.25"/>
    <row r="13832" s="5" customFormat="1" x14ac:dyDescent="0.25"/>
    <row r="13833" s="5" customFormat="1" x14ac:dyDescent="0.25"/>
    <row r="13834" s="5" customFormat="1" x14ac:dyDescent="0.25"/>
    <row r="13835" s="5" customFormat="1" x14ac:dyDescent="0.25"/>
    <row r="13836" s="5" customFormat="1" x14ac:dyDescent="0.25"/>
    <row r="13837" s="5" customFormat="1" x14ac:dyDescent="0.25"/>
    <row r="13838" s="5" customFormat="1" x14ac:dyDescent="0.25"/>
    <row r="13839" s="5" customFormat="1" x14ac:dyDescent="0.25"/>
    <row r="13840" s="5" customFormat="1" x14ac:dyDescent="0.25"/>
    <row r="13841" s="5" customFormat="1" x14ac:dyDescent="0.25"/>
    <row r="13842" s="5" customFormat="1" x14ac:dyDescent="0.25"/>
    <row r="13843" s="5" customFormat="1" x14ac:dyDescent="0.25"/>
    <row r="13844" s="5" customFormat="1" x14ac:dyDescent="0.25"/>
    <row r="13845" s="5" customFormat="1" x14ac:dyDescent="0.25"/>
    <row r="13846" s="5" customFormat="1" x14ac:dyDescent="0.25"/>
    <row r="13847" s="5" customFormat="1" x14ac:dyDescent="0.25"/>
    <row r="13848" s="5" customFormat="1" x14ac:dyDescent="0.25"/>
    <row r="13849" s="5" customFormat="1" x14ac:dyDescent="0.25"/>
    <row r="13850" s="5" customFormat="1" x14ac:dyDescent="0.25"/>
    <row r="13851" s="5" customFormat="1" x14ac:dyDescent="0.25"/>
    <row r="13852" s="5" customFormat="1" x14ac:dyDescent="0.25"/>
    <row r="13853" s="5" customFormat="1" x14ac:dyDescent="0.25"/>
    <row r="13854" s="5" customFormat="1" x14ac:dyDescent="0.25"/>
    <row r="13855" s="5" customFormat="1" x14ac:dyDescent="0.25"/>
    <row r="13856" s="5" customFormat="1" x14ac:dyDescent="0.25"/>
    <row r="13857" s="5" customFormat="1" x14ac:dyDescent="0.25"/>
    <row r="13858" s="5" customFormat="1" x14ac:dyDescent="0.25"/>
    <row r="13859" s="5" customFormat="1" x14ac:dyDescent="0.25"/>
    <row r="13860" s="5" customFormat="1" x14ac:dyDescent="0.25"/>
    <row r="13861" s="5" customFormat="1" x14ac:dyDescent="0.25"/>
    <row r="13862" s="5" customFormat="1" x14ac:dyDescent="0.25"/>
    <row r="13863" s="5" customFormat="1" x14ac:dyDescent="0.25"/>
    <row r="13864" s="5" customFormat="1" x14ac:dyDescent="0.25"/>
    <row r="13865" s="5" customFormat="1" x14ac:dyDescent="0.25"/>
    <row r="13866" s="5" customFormat="1" x14ac:dyDescent="0.25"/>
    <row r="13867" s="5" customFormat="1" x14ac:dyDescent="0.25"/>
    <row r="13868" s="5" customFormat="1" x14ac:dyDescent="0.25"/>
    <row r="13869" s="5" customFormat="1" x14ac:dyDescent="0.25"/>
    <row r="13870" s="5" customFormat="1" x14ac:dyDescent="0.25"/>
    <row r="13871" s="5" customFormat="1" x14ac:dyDescent="0.25"/>
    <row r="13872" s="5" customFormat="1" x14ac:dyDescent="0.25"/>
    <row r="13873" s="5" customFormat="1" x14ac:dyDescent="0.25"/>
    <row r="13874" s="5" customFormat="1" x14ac:dyDescent="0.25"/>
    <row r="13875" s="5" customFormat="1" x14ac:dyDescent="0.25"/>
    <row r="13876" s="5" customFormat="1" x14ac:dyDescent="0.25"/>
    <row r="13877" s="5" customFormat="1" x14ac:dyDescent="0.25"/>
    <row r="13878" s="5" customFormat="1" x14ac:dyDescent="0.25"/>
    <row r="13879" s="5" customFormat="1" x14ac:dyDescent="0.25"/>
    <row r="13880" s="5" customFormat="1" x14ac:dyDescent="0.25"/>
    <row r="13881" s="5" customFormat="1" x14ac:dyDescent="0.25"/>
    <row r="13882" s="5" customFormat="1" x14ac:dyDescent="0.25"/>
    <row r="13883" s="5" customFormat="1" x14ac:dyDescent="0.25"/>
    <row r="13884" s="5" customFormat="1" x14ac:dyDescent="0.25"/>
    <row r="13885" s="5" customFormat="1" x14ac:dyDescent="0.25"/>
    <row r="13886" s="5" customFormat="1" x14ac:dyDescent="0.25"/>
    <row r="13887" s="5" customFormat="1" x14ac:dyDescent="0.25"/>
    <row r="13888" s="5" customFormat="1" x14ac:dyDescent="0.25"/>
    <row r="13889" s="5" customFormat="1" x14ac:dyDescent="0.25"/>
    <row r="13890" s="5" customFormat="1" x14ac:dyDescent="0.25"/>
    <row r="13891" s="5" customFormat="1" x14ac:dyDescent="0.25"/>
    <row r="13892" s="5" customFormat="1" x14ac:dyDescent="0.25"/>
    <row r="13893" s="5" customFormat="1" x14ac:dyDescent="0.25"/>
    <row r="13894" s="5" customFormat="1" x14ac:dyDescent="0.25"/>
    <row r="13895" s="5" customFormat="1" x14ac:dyDescent="0.25"/>
    <row r="13896" s="5" customFormat="1" x14ac:dyDescent="0.25"/>
    <row r="13897" s="5" customFormat="1" x14ac:dyDescent="0.25"/>
    <row r="13898" s="5" customFormat="1" x14ac:dyDescent="0.25"/>
    <row r="13899" s="5" customFormat="1" x14ac:dyDescent="0.25"/>
    <row r="13900" s="5" customFormat="1" x14ac:dyDescent="0.25"/>
    <row r="13901" s="5" customFormat="1" x14ac:dyDescent="0.25"/>
    <row r="13902" s="5" customFormat="1" x14ac:dyDescent="0.25"/>
    <row r="13903" s="5" customFormat="1" x14ac:dyDescent="0.25"/>
    <row r="13904" s="5" customFormat="1" x14ac:dyDescent="0.25"/>
    <row r="13905" s="5" customFormat="1" x14ac:dyDescent="0.25"/>
    <row r="13906" s="5" customFormat="1" x14ac:dyDescent="0.25"/>
    <row r="13907" s="5" customFormat="1" x14ac:dyDescent="0.25"/>
    <row r="13908" s="5" customFormat="1" x14ac:dyDescent="0.25"/>
    <row r="13909" s="5" customFormat="1" x14ac:dyDescent="0.25"/>
    <row r="13910" s="5" customFormat="1" x14ac:dyDescent="0.25"/>
    <row r="13911" s="5" customFormat="1" x14ac:dyDescent="0.25"/>
    <row r="13912" s="5" customFormat="1" x14ac:dyDescent="0.25"/>
    <row r="13913" s="5" customFormat="1" x14ac:dyDescent="0.25"/>
    <row r="13914" s="5" customFormat="1" x14ac:dyDescent="0.25"/>
    <row r="13915" s="5" customFormat="1" x14ac:dyDescent="0.25"/>
    <row r="13916" s="5" customFormat="1" x14ac:dyDescent="0.25"/>
    <row r="13917" s="5" customFormat="1" x14ac:dyDescent="0.25"/>
    <row r="13918" s="5" customFormat="1" x14ac:dyDescent="0.25"/>
    <row r="13919" s="5" customFormat="1" x14ac:dyDescent="0.25"/>
    <row r="13920" s="5" customFormat="1" x14ac:dyDescent="0.25"/>
    <row r="13921" s="5" customFormat="1" x14ac:dyDescent="0.25"/>
    <row r="13922" s="5" customFormat="1" x14ac:dyDescent="0.25"/>
    <row r="13923" s="5" customFormat="1" x14ac:dyDescent="0.25"/>
    <row r="13924" s="5" customFormat="1" x14ac:dyDescent="0.25"/>
    <row r="13925" s="5" customFormat="1" x14ac:dyDescent="0.25"/>
    <row r="13926" s="5" customFormat="1" x14ac:dyDescent="0.25"/>
    <row r="13927" s="5" customFormat="1" x14ac:dyDescent="0.25"/>
    <row r="13928" s="5" customFormat="1" x14ac:dyDescent="0.25"/>
    <row r="13929" s="5" customFormat="1" x14ac:dyDescent="0.25"/>
    <row r="13930" s="5" customFormat="1" x14ac:dyDescent="0.25"/>
    <row r="13931" s="5" customFormat="1" x14ac:dyDescent="0.25"/>
    <row r="13932" s="5" customFormat="1" x14ac:dyDescent="0.25"/>
    <row r="13933" s="5" customFormat="1" x14ac:dyDescent="0.25"/>
    <row r="13934" s="5" customFormat="1" x14ac:dyDescent="0.25"/>
    <row r="13935" s="5" customFormat="1" x14ac:dyDescent="0.25"/>
    <row r="13936" s="5" customFormat="1" x14ac:dyDescent="0.25"/>
    <row r="13937" s="5" customFormat="1" x14ac:dyDescent="0.25"/>
    <row r="13938" s="5" customFormat="1" x14ac:dyDescent="0.25"/>
    <row r="13939" s="5" customFormat="1" x14ac:dyDescent="0.25"/>
    <row r="13940" s="5" customFormat="1" x14ac:dyDescent="0.25"/>
    <row r="13941" s="5" customFormat="1" x14ac:dyDescent="0.25"/>
    <row r="13942" s="5" customFormat="1" x14ac:dyDescent="0.25"/>
    <row r="13943" s="5" customFormat="1" x14ac:dyDescent="0.25"/>
    <row r="13944" s="5" customFormat="1" x14ac:dyDescent="0.25"/>
    <row r="13945" s="5" customFormat="1" x14ac:dyDescent="0.25"/>
    <row r="13946" s="5" customFormat="1" x14ac:dyDescent="0.25"/>
    <row r="13947" s="5" customFormat="1" x14ac:dyDescent="0.25"/>
    <row r="13948" s="5" customFormat="1" x14ac:dyDescent="0.25"/>
    <row r="13949" s="5" customFormat="1" x14ac:dyDescent="0.25"/>
    <row r="13950" s="5" customFormat="1" x14ac:dyDescent="0.25"/>
    <row r="13951" s="5" customFormat="1" x14ac:dyDescent="0.25"/>
    <row r="13952" s="5" customFormat="1" x14ac:dyDescent="0.25"/>
    <row r="13953" s="5" customFormat="1" x14ac:dyDescent="0.25"/>
    <row r="13954" s="5" customFormat="1" x14ac:dyDescent="0.25"/>
    <row r="13955" s="5" customFormat="1" x14ac:dyDescent="0.25"/>
    <row r="13956" s="5" customFormat="1" x14ac:dyDescent="0.25"/>
    <row r="13957" s="5" customFormat="1" x14ac:dyDescent="0.25"/>
    <row r="13958" s="5" customFormat="1" x14ac:dyDescent="0.25"/>
    <row r="13959" s="5" customFormat="1" x14ac:dyDescent="0.25"/>
    <row r="13960" s="5" customFormat="1" x14ac:dyDescent="0.25"/>
    <row r="13961" s="5" customFormat="1" x14ac:dyDescent="0.25"/>
    <row r="13962" s="5" customFormat="1" x14ac:dyDescent="0.25"/>
    <row r="13963" s="5" customFormat="1" x14ac:dyDescent="0.25"/>
    <row r="13964" s="5" customFormat="1" x14ac:dyDescent="0.25"/>
    <row r="13965" s="5" customFormat="1" x14ac:dyDescent="0.25"/>
    <row r="13966" s="5" customFormat="1" x14ac:dyDescent="0.25"/>
    <row r="13967" s="5" customFormat="1" x14ac:dyDescent="0.25"/>
    <row r="13968" s="5" customFormat="1" x14ac:dyDescent="0.25"/>
    <row r="13969" s="5" customFormat="1" x14ac:dyDescent="0.25"/>
    <row r="13970" s="5" customFormat="1" x14ac:dyDescent="0.25"/>
    <row r="13971" s="5" customFormat="1" x14ac:dyDescent="0.25"/>
    <row r="13972" s="5" customFormat="1" x14ac:dyDescent="0.25"/>
    <row r="13973" s="5" customFormat="1" x14ac:dyDescent="0.25"/>
    <row r="13974" s="5" customFormat="1" x14ac:dyDescent="0.25"/>
    <row r="13975" s="5" customFormat="1" x14ac:dyDescent="0.25"/>
    <row r="13976" s="5" customFormat="1" x14ac:dyDescent="0.25"/>
    <row r="13977" s="5" customFormat="1" x14ac:dyDescent="0.25"/>
    <row r="13978" s="5" customFormat="1" x14ac:dyDescent="0.25"/>
    <row r="13979" s="5" customFormat="1" x14ac:dyDescent="0.25"/>
    <row r="13980" s="5" customFormat="1" x14ac:dyDescent="0.25"/>
    <row r="13981" s="5" customFormat="1" x14ac:dyDescent="0.25"/>
    <row r="13982" s="5" customFormat="1" x14ac:dyDescent="0.25"/>
    <row r="13983" s="5" customFormat="1" x14ac:dyDescent="0.25"/>
    <row r="13984" s="5" customFormat="1" x14ac:dyDescent="0.25"/>
    <row r="13985" s="5" customFormat="1" x14ac:dyDescent="0.25"/>
    <row r="13986" s="5" customFormat="1" x14ac:dyDescent="0.25"/>
    <row r="13987" s="5" customFormat="1" x14ac:dyDescent="0.25"/>
    <row r="13988" s="5" customFormat="1" x14ac:dyDescent="0.25"/>
    <row r="13989" s="5" customFormat="1" x14ac:dyDescent="0.25"/>
    <row r="13990" s="5" customFormat="1" x14ac:dyDescent="0.25"/>
    <row r="13991" s="5" customFormat="1" x14ac:dyDescent="0.25"/>
    <row r="13992" s="5" customFormat="1" x14ac:dyDescent="0.25"/>
    <row r="13993" s="5" customFormat="1" x14ac:dyDescent="0.25"/>
    <row r="13994" s="5" customFormat="1" x14ac:dyDescent="0.25"/>
    <row r="13995" s="5" customFormat="1" x14ac:dyDescent="0.25"/>
    <row r="13996" s="5" customFormat="1" x14ac:dyDescent="0.25"/>
    <row r="13997" s="5" customFormat="1" x14ac:dyDescent="0.25"/>
    <row r="13998" s="5" customFormat="1" x14ac:dyDescent="0.25"/>
    <row r="13999" s="5" customFormat="1" x14ac:dyDescent="0.25"/>
    <row r="14000" s="5" customFormat="1" x14ac:dyDescent="0.25"/>
    <row r="14001" s="5" customFormat="1" x14ac:dyDescent="0.25"/>
    <row r="14002" s="5" customFormat="1" x14ac:dyDescent="0.25"/>
    <row r="14003" s="5" customFormat="1" x14ac:dyDescent="0.25"/>
    <row r="14004" s="5" customFormat="1" x14ac:dyDescent="0.25"/>
    <row r="14005" s="5" customFormat="1" x14ac:dyDescent="0.25"/>
    <row r="14006" s="5" customFormat="1" x14ac:dyDescent="0.25"/>
    <row r="14007" s="5" customFormat="1" x14ac:dyDescent="0.25"/>
    <row r="14008" s="5" customFormat="1" x14ac:dyDescent="0.25"/>
    <row r="14009" s="5" customFormat="1" x14ac:dyDescent="0.25"/>
    <row r="14010" s="5" customFormat="1" x14ac:dyDescent="0.25"/>
    <row r="14011" s="5" customFormat="1" x14ac:dyDescent="0.25"/>
    <row r="14012" s="5" customFormat="1" x14ac:dyDescent="0.25"/>
    <row r="14013" s="5" customFormat="1" x14ac:dyDescent="0.25"/>
    <row r="14014" s="5" customFormat="1" x14ac:dyDescent="0.25"/>
    <row r="14015" s="5" customFormat="1" x14ac:dyDescent="0.25"/>
    <row r="14016" s="5" customFormat="1" x14ac:dyDescent="0.25"/>
    <row r="14017" s="5" customFormat="1" x14ac:dyDescent="0.25"/>
    <row r="14018" s="5" customFormat="1" x14ac:dyDescent="0.25"/>
    <row r="14019" s="5" customFormat="1" x14ac:dyDescent="0.25"/>
    <row r="14020" s="5" customFormat="1" x14ac:dyDescent="0.25"/>
    <row r="14021" s="5" customFormat="1" x14ac:dyDescent="0.25"/>
    <row r="14022" s="5" customFormat="1" x14ac:dyDescent="0.25"/>
    <row r="14023" s="5" customFormat="1" x14ac:dyDescent="0.25"/>
    <row r="14024" s="5" customFormat="1" x14ac:dyDescent="0.25"/>
    <row r="14025" s="5" customFormat="1" x14ac:dyDescent="0.25"/>
    <row r="14026" s="5" customFormat="1" x14ac:dyDescent="0.25"/>
    <row r="14027" s="5" customFormat="1" x14ac:dyDescent="0.25"/>
    <row r="14028" s="5" customFormat="1" x14ac:dyDescent="0.25"/>
    <row r="14029" s="5" customFormat="1" x14ac:dyDescent="0.25"/>
    <row r="14030" s="5" customFormat="1" x14ac:dyDescent="0.25"/>
    <row r="14031" s="5" customFormat="1" x14ac:dyDescent="0.25"/>
    <row r="14032" s="5" customFormat="1" x14ac:dyDescent="0.25"/>
    <row r="14033" s="5" customFormat="1" x14ac:dyDescent="0.25"/>
    <row r="14034" s="5" customFormat="1" x14ac:dyDescent="0.25"/>
    <row r="14035" s="5" customFormat="1" x14ac:dyDescent="0.25"/>
    <row r="14036" s="5" customFormat="1" x14ac:dyDescent="0.25"/>
    <row r="14037" s="5" customFormat="1" x14ac:dyDescent="0.25"/>
    <row r="14038" s="5" customFormat="1" x14ac:dyDescent="0.25"/>
    <row r="14039" s="5" customFormat="1" x14ac:dyDescent="0.25"/>
    <row r="14040" s="5" customFormat="1" x14ac:dyDescent="0.25"/>
    <row r="14041" s="5" customFormat="1" x14ac:dyDescent="0.25"/>
    <row r="14042" s="5" customFormat="1" x14ac:dyDescent="0.25"/>
    <row r="14043" s="5" customFormat="1" x14ac:dyDescent="0.25"/>
    <row r="14044" s="5" customFormat="1" x14ac:dyDescent="0.25"/>
    <row r="14045" s="5" customFormat="1" x14ac:dyDescent="0.25"/>
    <row r="14046" s="5" customFormat="1" x14ac:dyDescent="0.25"/>
    <row r="14047" s="5" customFormat="1" x14ac:dyDescent="0.25"/>
    <row r="14048" s="5" customFormat="1" x14ac:dyDescent="0.25"/>
    <row r="14049" s="5" customFormat="1" x14ac:dyDescent="0.25"/>
    <row r="14050" s="5" customFormat="1" x14ac:dyDescent="0.25"/>
    <row r="14051" s="5" customFormat="1" x14ac:dyDescent="0.25"/>
    <row r="14052" s="5" customFormat="1" x14ac:dyDescent="0.25"/>
    <row r="14053" s="5" customFormat="1" x14ac:dyDescent="0.25"/>
    <row r="14054" s="5" customFormat="1" x14ac:dyDescent="0.25"/>
    <row r="14055" s="5" customFormat="1" x14ac:dyDescent="0.25"/>
    <row r="14056" s="5" customFormat="1" x14ac:dyDescent="0.25"/>
    <row r="14057" s="5" customFormat="1" x14ac:dyDescent="0.25"/>
    <row r="14058" s="5" customFormat="1" x14ac:dyDescent="0.25"/>
    <row r="14059" s="5" customFormat="1" x14ac:dyDescent="0.25"/>
    <row r="14060" s="5" customFormat="1" x14ac:dyDescent="0.25"/>
    <row r="14061" s="5" customFormat="1" x14ac:dyDescent="0.25"/>
    <row r="14062" s="5" customFormat="1" x14ac:dyDescent="0.25"/>
    <row r="14063" s="5" customFormat="1" x14ac:dyDescent="0.25"/>
    <row r="14064" s="5" customFormat="1" x14ac:dyDescent="0.25"/>
    <row r="14065" s="5" customFormat="1" x14ac:dyDescent="0.25"/>
    <row r="14066" s="5" customFormat="1" x14ac:dyDescent="0.25"/>
    <row r="14067" s="5" customFormat="1" x14ac:dyDescent="0.25"/>
    <row r="14068" s="5" customFormat="1" x14ac:dyDescent="0.25"/>
    <row r="14069" s="5" customFormat="1" x14ac:dyDescent="0.25"/>
    <row r="14070" s="5" customFormat="1" x14ac:dyDescent="0.25"/>
    <row r="14071" s="5" customFormat="1" x14ac:dyDescent="0.25"/>
    <row r="14072" s="5" customFormat="1" x14ac:dyDescent="0.25"/>
    <row r="14073" s="5" customFormat="1" x14ac:dyDescent="0.25"/>
    <row r="14074" s="5" customFormat="1" x14ac:dyDescent="0.25"/>
    <row r="14075" s="5" customFormat="1" x14ac:dyDescent="0.25"/>
    <row r="14076" s="5" customFormat="1" x14ac:dyDescent="0.25"/>
    <row r="14077" s="5" customFormat="1" x14ac:dyDescent="0.25"/>
    <row r="14078" s="5" customFormat="1" x14ac:dyDescent="0.25"/>
    <row r="14079" s="5" customFormat="1" x14ac:dyDescent="0.25"/>
    <row r="14080" s="5" customFormat="1" x14ac:dyDescent="0.25"/>
    <row r="14081" s="5" customFormat="1" x14ac:dyDescent="0.25"/>
    <row r="14082" s="5" customFormat="1" x14ac:dyDescent="0.25"/>
    <row r="14083" s="5" customFormat="1" x14ac:dyDescent="0.25"/>
    <row r="14084" s="5" customFormat="1" x14ac:dyDescent="0.25"/>
    <row r="14085" s="5" customFormat="1" x14ac:dyDescent="0.25"/>
    <row r="14086" s="5" customFormat="1" x14ac:dyDescent="0.25"/>
    <row r="14087" s="5" customFormat="1" x14ac:dyDescent="0.25"/>
    <row r="14088" s="5" customFormat="1" x14ac:dyDescent="0.25"/>
    <row r="14089" s="5" customFormat="1" x14ac:dyDescent="0.25"/>
    <row r="14090" s="5" customFormat="1" x14ac:dyDescent="0.25"/>
    <row r="14091" s="5" customFormat="1" x14ac:dyDescent="0.25"/>
    <row r="14092" s="5" customFormat="1" x14ac:dyDescent="0.25"/>
    <row r="14093" s="5" customFormat="1" x14ac:dyDescent="0.25"/>
    <row r="14094" s="5" customFormat="1" x14ac:dyDescent="0.25"/>
    <row r="14095" s="5" customFormat="1" x14ac:dyDescent="0.25"/>
    <row r="14096" s="5" customFormat="1" x14ac:dyDescent="0.25"/>
    <row r="14097" s="5" customFormat="1" x14ac:dyDescent="0.25"/>
    <row r="14098" s="5" customFormat="1" x14ac:dyDescent="0.25"/>
    <row r="14099" s="5" customFormat="1" x14ac:dyDescent="0.25"/>
    <row r="14100" s="5" customFormat="1" x14ac:dyDescent="0.25"/>
    <row r="14101" s="5" customFormat="1" x14ac:dyDescent="0.25"/>
    <row r="14102" s="5" customFormat="1" x14ac:dyDescent="0.25"/>
    <row r="14103" s="5" customFormat="1" x14ac:dyDescent="0.25"/>
    <row r="14104" s="5" customFormat="1" x14ac:dyDescent="0.25"/>
    <row r="14105" s="5" customFormat="1" x14ac:dyDescent="0.25"/>
    <row r="14106" s="5" customFormat="1" x14ac:dyDescent="0.25"/>
    <row r="14107" s="5" customFormat="1" x14ac:dyDescent="0.25"/>
    <row r="14108" s="5" customFormat="1" x14ac:dyDescent="0.25"/>
    <row r="14109" s="5" customFormat="1" x14ac:dyDescent="0.25"/>
    <row r="14110" s="5" customFormat="1" x14ac:dyDescent="0.25"/>
    <row r="14111" s="5" customFormat="1" x14ac:dyDescent="0.25"/>
    <row r="14112" s="5" customFormat="1" x14ac:dyDescent="0.25"/>
    <row r="14113" s="5" customFormat="1" x14ac:dyDescent="0.25"/>
    <row r="14114" s="5" customFormat="1" x14ac:dyDescent="0.25"/>
    <row r="14115" s="5" customFormat="1" x14ac:dyDescent="0.25"/>
    <row r="14116" s="5" customFormat="1" x14ac:dyDescent="0.25"/>
    <row r="14117" s="5" customFormat="1" x14ac:dyDescent="0.25"/>
    <row r="14118" s="5" customFormat="1" x14ac:dyDescent="0.25"/>
    <row r="14119" s="5" customFormat="1" x14ac:dyDescent="0.25"/>
    <row r="14120" s="5" customFormat="1" x14ac:dyDescent="0.25"/>
    <row r="14121" s="5" customFormat="1" x14ac:dyDescent="0.25"/>
    <row r="14122" s="5" customFormat="1" x14ac:dyDescent="0.25"/>
    <row r="14123" s="5" customFormat="1" x14ac:dyDescent="0.25"/>
    <row r="14124" s="5" customFormat="1" x14ac:dyDescent="0.25"/>
    <row r="14125" s="5" customFormat="1" x14ac:dyDescent="0.25"/>
    <row r="14126" s="5" customFormat="1" x14ac:dyDescent="0.25"/>
    <row r="14127" s="5" customFormat="1" x14ac:dyDescent="0.25"/>
    <row r="14128" s="5" customFormat="1" x14ac:dyDescent="0.25"/>
    <row r="14129" s="5" customFormat="1" x14ac:dyDescent="0.25"/>
    <row r="14130" s="5" customFormat="1" x14ac:dyDescent="0.25"/>
    <row r="14131" s="5" customFormat="1" x14ac:dyDescent="0.25"/>
    <row r="14132" s="5" customFormat="1" x14ac:dyDescent="0.25"/>
    <row r="14133" s="5" customFormat="1" x14ac:dyDescent="0.25"/>
    <row r="14134" s="5" customFormat="1" x14ac:dyDescent="0.25"/>
    <row r="14135" s="5" customFormat="1" x14ac:dyDescent="0.25"/>
    <row r="14136" s="5" customFormat="1" x14ac:dyDescent="0.25"/>
    <row r="14137" s="5" customFormat="1" x14ac:dyDescent="0.25"/>
    <row r="14138" s="5" customFormat="1" x14ac:dyDescent="0.25"/>
    <row r="14139" s="5" customFormat="1" x14ac:dyDescent="0.25"/>
    <row r="14140" s="5" customFormat="1" x14ac:dyDescent="0.25"/>
    <row r="14141" s="5" customFormat="1" x14ac:dyDescent="0.25"/>
    <row r="14142" s="5" customFormat="1" x14ac:dyDescent="0.25"/>
    <row r="14143" s="5" customFormat="1" x14ac:dyDescent="0.25"/>
    <row r="14144" s="5" customFormat="1" x14ac:dyDescent="0.25"/>
    <row r="14145" s="5" customFormat="1" x14ac:dyDescent="0.25"/>
    <row r="14146" s="5" customFormat="1" x14ac:dyDescent="0.25"/>
    <row r="14147" s="5" customFormat="1" x14ac:dyDescent="0.25"/>
    <row r="14148" s="5" customFormat="1" x14ac:dyDescent="0.25"/>
    <row r="14149" s="5" customFormat="1" x14ac:dyDescent="0.25"/>
    <row r="14150" s="5" customFormat="1" x14ac:dyDescent="0.25"/>
    <row r="14151" s="5" customFormat="1" x14ac:dyDescent="0.25"/>
    <row r="14152" s="5" customFormat="1" x14ac:dyDescent="0.25"/>
    <row r="14153" s="5" customFormat="1" x14ac:dyDescent="0.25"/>
    <row r="14154" s="5" customFormat="1" x14ac:dyDescent="0.25"/>
    <row r="14155" s="5" customFormat="1" x14ac:dyDescent="0.25"/>
    <row r="14156" s="5" customFormat="1" x14ac:dyDescent="0.25"/>
    <row r="14157" s="5" customFormat="1" x14ac:dyDescent="0.25"/>
    <row r="14158" s="5" customFormat="1" x14ac:dyDescent="0.25"/>
    <row r="14159" s="5" customFormat="1" x14ac:dyDescent="0.25"/>
    <row r="14160" s="5" customFormat="1" x14ac:dyDescent="0.25"/>
    <row r="14161" s="5" customFormat="1" x14ac:dyDescent="0.25"/>
    <row r="14162" s="5" customFormat="1" x14ac:dyDescent="0.25"/>
    <row r="14163" s="5" customFormat="1" x14ac:dyDescent="0.25"/>
    <row r="14164" s="5" customFormat="1" x14ac:dyDescent="0.25"/>
    <row r="14165" s="5" customFormat="1" x14ac:dyDescent="0.25"/>
    <row r="14166" s="5" customFormat="1" x14ac:dyDescent="0.25"/>
    <row r="14167" s="5" customFormat="1" x14ac:dyDescent="0.25"/>
    <row r="14168" s="5" customFormat="1" x14ac:dyDescent="0.25"/>
    <row r="14169" s="5" customFormat="1" x14ac:dyDescent="0.25"/>
    <row r="14170" s="5" customFormat="1" x14ac:dyDescent="0.25"/>
    <row r="14171" s="5" customFormat="1" x14ac:dyDescent="0.25"/>
    <row r="14172" s="5" customFormat="1" x14ac:dyDescent="0.25"/>
    <row r="14173" s="5" customFormat="1" x14ac:dyDescent="0.25"/>
    <row r="14174" s="5" customFormat="1" x14ac:dyDescent="0.25"/>
    <row r="14175" s="5" customFormat="1" x14ac:dyDescent="0.25"/>
    <row r="14176" s="5" customFormat="1" x14ac:dyDescent="0.25"/>
    <row r="14177" s="5" customFormat="1" x14ac:dyDescent="0.25"/>
    <row r="14178" s="5" customFormat="1" x14ac:dyDescent="0.25"/>
    <row r="14179" s="5" customFormat="1" x14ac:dyDescent="0.25"/>
    <row r="14180" s="5" customFormat="1" x14ac:dyDescent="0.25"/>
    <row r="14181" s="5" customFormat="1" x14ac:dyDescent="0.25"/>
    <row r="14182" s="5" customFormat="1" x14ac:dyDescent="0.25"/>
    <row r="14183" s="5" customFormat="1" x14ac:dyDescent="0.25"/>
    <row r="14184" s="5" customFormat="1" x14ac:dyDescent="0.25"/>
    <row r="14185" s="5" customFormat="1" x14ac:dyDescent="0.25"/>
    <row r="14186" s="5" customFormat="1" x14ac:dyDescent="0.25"/>
    <row r="14187" s="5" customFormat="1" x14ac:dyDescent="0.25"/>
    <row r="14188" s="5" customFormat="1" x14ac:dyDescent="0.25"/>
    <row r="14189" s="5" customFormat="1" x14ac:dyDescent="0.25"/>
    <row r="14190" s="5" customFormat="1" x14ac:dyDescent="0.25"/>
    <row r="14191" s="5" customFormat="1" x14ac:dyDescent="0.25"/>
    <row r="14192" s="5" customFormat="1" x14ac:dyDescent="0.25"/>
    <row r="14193" s="5" customFormat="1" x14ac:dyDescent="0.25"/>
    <row r="14194" s="5" customFormat="1" x14ac:dyDescent="0.25"/>
    <row r="14195" s="5" customFormat="1" x14ac:dyDescent="0.25"/>
    <row r="14196" s="5" customFormat="1" x14ac:dyDescent="0.25"/>
    <row r="14197" s="5" customFormat="1" x14ac:dyDescent="0.25"/>
    <row r="14198" s="5" customFormat="1" x14ac:dyDescent="0.25"/>
    <row r="14199" s="5" customFormat="1" x14ac:dyDescent="0.25"/>
    <row r="14200" s="5" customFormat="1" x14ac:dyDescent="0.25"/>
    <row r="14201" s="5" customFormat="1" x14ac:dyDescent="0.25"/>
    <row r="14202" s="5" customFormat="1" x14ac:dyDescent="0.25"/>
    <row r="14203" s="5" customFormat="1" x14ac:dyDescent="0.25"/>
    <row r="14204" s="5" customFormat="1" x14ac:dyDescent="0.25"/>
    <row r="14205" s="5" customFormat="1" x14ac:dyDescent="0.25"/>
    <row r="14206" s="5" customFormat="1" x14ac:dyDescent="0.25"/>
    <row r="14207" s="5" customFormat="1" x14ac:dyDescent="0.25"/>
    <row r="14208" s="5" customFormat="1" x14ac:dyDescent="0.25"/>
    <row r="14209" s="5" customFormat="1" x14ac:dyDescent="0.25"/>
    <row r="14210" s="5" customFormat="1" x14ac:dyDescent="0.25"/>
    <row r="14211" s="5" customFormat="1" x14ac:dyDescent="0.25"/>
    <row r="14212" s="5" customFormat="1" x14ac:dyDescent="0.25"/>
    <row r="14213" s="5" customFormat="1" x14ac:dyDescent="0.25"/>
    <row r="14214" s="5" customFormat="1" x14ac:dyDescent="0.25"/>
    <row r="14215" s="5" customFormat="1" x14ac:dyDescent="0.25"/>
    <row r="14216" s="5" customFormat="1" x14ac:dyDescent="0.25"/>
    <row r="14217" s="5" customFormat="1" x14ac:dyDescent="0.25"/>
    <row r="14218" s="5" customFormat="1" x14ac:dyDescent="0.25"/>
    <row r="14219" s="5" customFormat="1" x14ac:dyDescent="0.25"/>
    <row r="14220" s="5" customFormat="1" x14ac:dyDescent="0.25"/>
    <row r="14221" s="5" customFormat="1" x14ac:dyDescent="0.25"/>
    <row r="14222" s="5" customFormat="1" x14ac:dyDescent="0.25"/>
    <row r="14223" s="5" customFormat="1" x14ac:dyDescent="0.25"/>
    <row r="14224" s="5" customFormat="1" x14ac:dyDescent="0.25"/>
    <row r="14225" s="5" customFormat="1" x14ac:dyDescent="0.25"/>
    <row r="14226" s="5" customFormat="1" x14ac:dyDescent="0.25"/>
    <row r="14227" s="5" customFormat="1" x14ac:dyDescent="0.25"/>
    <row r="14228" s="5" customFormat="1" x14ac:dyDescent="0.25"/>
    <row r="14229" s="5" customFormat="1" x14ac:dyDescent="0.25"/>
    <row r="14230" s="5" customFormat="1" x14ac:dyDescent="0.25"/>
    <row r="14231" s="5" customFormat="1" x14ac:dyDescent="0.25"/>
    <row r="14232" s="5" customFormat="1" x14ac:dyDescent="0.25"/>
    <row r="14233" s="5" customFormat="1" x14ac:dyDescent="0.25"/>
    <row r="14234" s="5" customFormat="1" x14ac:dyDescent="0.25"/>
    <row r="14235" s="5" customFormat="1" x14ac:dyDescent="0.25"/>
    <row r="14236" s="5" customFormat="1" x14ac:dyDescent="0.25"/>
    <row r="14237" s="5" customFormat="1" x14ac:dyDescent="0.25"/>
    <row r="14238" s="5" customFormat="1" x14ac:dyDescent="0.25"/>
    <row r="14239" s="5" customFormat="1" x14ac:dyDescent="0.25"/>
    <row r="14240" s="5" customFormat="1" x14ac:dyDescent="0.25"/>
    <row r="14241" s="5" customFormat="1" x14ac:dyDescent="0.25"/>
    <row r="14242" s="5" customFormat="1" x14ac:dyDescent="0.25"/>
    <row r="14243" s="5" customFormat="1" x14ac:dyDescent="0.25"/>
    <row r="14244" s="5" customFormat="1" x14ac:dyDescent="0.25"/>
    <row r="14245" s="5" customFormat="1" x14ac:dyDescent="0.25"/>
    <row r="14246" s="5" customFormat="1" x14ac:dyDescent="0.25"/>
    <row r="14247" s="5" customFormat="1" x14ac:dyDescent="0.25"/>
    <row r="14248" s="5" customFormat="1" x14ac:dyDescent="0.25"/>
    <row r="14249" s="5" customFormat="1" x14ac:dyDescent="0.25"/>
    <row r="14250" s="5" customFormat="1" x14ac:dyDescent="0.25"/>
    <row r="14251" s="5" customFormat="1" x14ac:dyDescent="0.25"/>
    <row r="14252" s="5" customFormat="1" x14ac:dyDescent="0.25"/>
    <row r="14253" s="5" customFormat="1" x14ac:dyDescent="0.25"/>
    <row r="14254" s="5" customFormat="1" x14ac:dyDescent="0.25"/>
    <row r="14255" s="5" customFormat="1" x14ac:dyDescent="0.25"/>
    <row r="14256" s="5" customFormat="1" x14ac:dyDescent="0.25"/>
    <row r="14257" s="5" customFormat="1" x14ac:dyDescent="0.25"/>
    <row r="14258" s="5" customFormat="1" x14ac:dyDescent="0.25"/>
    <row r="14259" s="5" customFormat="1" x14ac:dyDescent="0.25"/>
    <row r="14260" s="5" customFormat="1" x14ac:dyDescent="0.25"/>
    <row r="14261" s="5" customFormat="1" x14ac:dyDescent="0.25"/>
    <row r="14262" s="5" customFormat="1" x14ac:dyDescent="0.25"/>
    <row r="14263" s="5" customFormat="1" x14ac:dyDescent="0.25"/>
    <row r="14264" s="5" customFormat="1" x14ac:dyDescent="0.25"/>
    <row r="14265" s="5" customFormat="1" x14ac:dyDescent="0.25"/>
    <row r="14266" s="5" customFormat="1" x14ac:dyDescent="0.25"/>
    <row r="14267" s="5" customFormat="1" x14ac:dyDescent="0.25"/>
    <row r="14268" s="5" customFormat="1" x14ac:dyDescent="0.25"/>
    <row r="14269" s="5" customFormat="1" x14ac:dyDescent="0.25"/>
    <row r="14270" s="5" customFormat="1" x14ac:dyDescent="0.25"/>
    <row r="14271" s="5" customFormat="1" x14ac:dyDescent="0.25"/>
    <row r="14272" s="5" customFormat="1" x14ac:dyDescent="0.25"/>
    <row r="14273" s="5" customFormat="1" x14ac:dyDescent="0.25"/>
    <row r="14274" s="5" customFormat="1" x14ac:dyDescent="0.25"/>
    <row r="14275" s="5" customFormat="1" x14ac:dyDescent="0.25"/>
    <row r="14276" s="5" customFormat="1" x14ac:dyDescent="0.25"/>
    <row r="14277" s="5" customFormat="1" x14ac:dyDescent="0.25"/>
    <row r="14278" s="5" customFormat="1" x14ac:dyDescent="0.25"/>
    <row r="14279" s="5" customFormat="1" x14ac:dyDescent="0.25"/>
    <row r="14280" s="5" customFormat="1" x14ac:dyDescent="0.25"/>
    <row r="14281" s="5" customFormat="1" x14ac:dyDescent="0.25"/>
    <row r="14282" s="5" customFormat="1" x14ac:dyDescent="0.25"/>
    <row r="14283" s="5" customFormat="1" x14ac:dyDescent="0.25"/>
    <row r="14284" s="5" customFormat="1" x14ac:dyDescent="0.25"/>
    <row r="14285" s="5" customFormat="1" x14ac:dyDescent="0.25"/>
    <row r="14286" s="5" customFormat="1" x14ac:dyDescent="0.25"/>
    <row r="14287" s="5" customFormat="1" x14ac:dyDescent="0.25"/>
    <row r="14288" s="5" customFormat="1" x14ac:dyDescent="0.25"/>
    <row r="14289" s="5" customFormat="1" x14ac:dyDescent="0.25"/>
    <row r="14290" s="5" customFormat="1" x14ac:dyDescent="0.25"/>
    <row r="14291" s="5" customFormat="1" x14ac:dyDescent="0.25"/>
    <row r="14292" s="5" customFormat="1" x14ac:dyDescent="0.25"/>
    <row r="14293" s="5" customFormat="1" x14ac:dyDescent="0.25"/>
    <row r="14294" s="5" customFormat="1" x14ac:dyDescent="0.25"/>
    <row r="14295" s="5" customFormat="1" x14ac:dyDescent="0.25"/>
    <row r="14296" s="5" customFormat="1" x14ac:dyDescent="0.25"/>
    <row r="14297" s="5" customFormat="1" x14ac:dyDescent="0.25"/>
    <row r="14298" s="5" customFormat="1" x14ac:dyDescent="0.25"/>
    <row r="14299" s="5" customFormat="1" x14ac:dyDescent="0.25"/>
    <row r="14300" s="5" customFormat="1" x14ac:dyDescent="0.25"/>
    <row r="14301" s="5" customFormat="1" x14ac:dyDescent="0.25"/>
    <row r="14302" s="5" customFormat="1" x14ac:dyDescent="0.25"/>
    <row r="14303" s="5" customFormat="1" x14ac:dyDescent="0.25"/>
    <row r="14304" s="5" customFormat="1" x14ac:dyDescent="0.25"/>
    <row r="14305" s="5" customFormat="1" x14ac:dyDescent="0.25"/>
    <row r="14306" s="5" customFormat="1" x14ac:dyDescent="0.25"/>
    <row r="14307" s="5" customFormat="1" x14ac:dyDescent="0.25"/>
    <row r="14308" s="5" customFormat="1" x14ac:dyDescent="0.25"/>
    <row r="14309" s="5" customFormat="1" x14ac:dyDescent="0.25"/>
    <row r="14310" s="5" customFormat="1" x14ac:dyDescent="0.25"/>
    <row r="14311" s="5" customFormat="1" x14ac:dyDescent="0.25"/>
    <row r="14312" s="5" customFormat="1" x14ac:dyDescent="0.25"/>
    <row r="14313" s="5" customFormat="1" x14ac:dyDescent="0.25"/>
    <row r="14314" s="5" customFormat="1" x14ac:dyDescent="0.25"/>
    <row r="14315" s="5" customFormat="1" x14ac:dyDescent="0.25"/>
    <row r="14316" s="5" customFormat="1" x14ac:dyDescent="0.25"/>
    <row r="14317" s="5" customFormat="1" x14ac:dyDescent="0.25"/>
    <row r="14318" s="5" customFormat="1" x14ac:dyDescent="0.25"/>
    <row r="14319" s="5" customFormat="1" x14ac:dyDescent="0.25"/>
    <row r="14320" s="5" customFormat="1" x14ac:dyDescent="0.25"/>
    <row r="14321" s="5" customFormat="1" x14ac:dyDescent="0.25"/>
    <row r="14322" s="5" customFormat="1" x14ac:dyDescent="0.25"/>
    <row r="14323" s="5" customFormat="1" x14ac:dyDescent="0.25"/>
    <row r="14324" s="5" customFormat="1" x14ac:dyDescent="0.25"/>
    <row r="14325" s="5" customFormat="1" x14ac:dyDescent="0.25"/>
    <row r="14326" s="5" customFormat="1" x14ac:dyDescent="0.25"/>
    <row r="14327" s="5" customFormat="1" x14ac:dyDescent="0.25"/>
    <row r="14328" s="5" customFormat="1" x14ac:dyDescent="0.25"/>
    <row r="14329" s="5" customFormat="1" x14ac:dyDescent="0.25"/>
    <row r="14330" s="5" customFormat="1" x14ac:dyDescent="0.25"/>
    <row r="14331" s="5" customFormat="1" x14ac:dyDescent="0.25"/>
    <row r="14332" s="5" customFormat="1" x14ac:dyDescent="0.25"/>
    <row r="14333" s="5" customFormat="1" x14ac:dyDescent="0.25"/>
    <row r="14334" s="5" customFormat="1" x14ac:dyDescent="0.25"/>
    <row r="14335" s="5" customFormat="1" x14ac:dyDescent="0.25"/>
    <row r="14336" s="5" customFormat="1" x14ac:dyDescent="0.25"/>
    <row r="14337" s="5" customFormat="1" x14ac:dyDescent="0.25"/>
    <row r="14338" s="5" customFormat="1" x14ac:dyDescent="0.25"/>
    <row r="14339" s="5" customFormat="1" x14ac:dyDescent="0.25"/>
    <row r="14340" s="5" customFormat="1" x14ac:dyDescent="0.25"/>
    <row r="14341" s="5" customFormat="1" x14ac:dyDescent="0.25"/>
    <row r="14342" s="5" customFormat="1" x14ac:dyDescent="0.25"/>
    <row r="14343" s="5" customFormat="1" x14ac:dyDescent="0.25"/>
    <row r="14344" s="5" customFormat="1" x14ac:dyDescent="0.25"/>
    <row r="14345" s="5" customFormat="1" x14ac:dyDescent="0.25"/>
    <row r="14346" s="5" customFormat="1" x14ac:dyDescent="0.25"/>
    <row r="14347" s="5" customFormat="1" x14ac:dyDescent="0.25"/>
    <row r="14348" s="5" customFormat="1" x14ac:dyDescent="0.25"/>
    <row r="14349" s="5" customFormat="1" x14ac:dyDescent="0.25"/>
    <row r="14350" s="5" customFormat="1" x14ac:dyDescent="0.25"/>
    <row r="14351" s="5" customFormat="1" x14ac:dyDescent="0.25"/>
    <row r="14352" s="5" customFormat="1" x14ac:dyDescent="0.25"/>
    <row r="14353" s="5" customFormat="1" x14ac:dyDescent="0.25"/>
    <row r="14354" s="5" customFormat="1" x14ac:dyDescent="0.25"/>
    <row r="14355" s="5" customFormat="1" x14ac:dyDescent="0.25"/>
    <row r="14356" s="5" customFormat="1" x14ac:dyDescent="0.25"/>
    <row r="14357" s="5" customFormat="1" x14ac:dyDescent="0.25"/>
    <row r="14358" s="5" customFormat="1" x14ac:dyDescent="0.25"/>
    <row r="14359" s="5" customFormat="1" x14ac:dyDescent="0.25"/>
    <row r="14360" s="5" customFormat="1" x14ac:dyDescent="0.25"/>
    <row r="14361" s="5" customFormat="1" x14ac:dyDescent="0.25"/>
    <row r="14362" s="5" customFormat="1" x14ac:dyDescent="0.25"/>
    <row r="14363" s="5" customFormat="1" x14ac:dyDescent="0.25"/>
    <row r="14364" s="5" customFormat="1" x14ac:dyDescent="0.25"/>
    <row r="14365" s="5" customFormat="1" x14ac:dyDescent="0.25"/>
    <row r="14366" s="5" customFormat="1" x14ac:dyDescent="0.25"/>
    <row r="14367" s="5" customFormat="1" x14ac:dyDescent="0.25"/>
    <row r="14368" s="5" customFormat="1" x14ac:dyDescent="0.25"/>
    <row r="14369" s="5" customFormat="1" x14ac:dyDescent="0.25"/>
    <row r="14370" s="5" customFormat="1" x14ac:dyDescent="0.25"/>
    <row r="14371" s="5" customFormat="1" x14ac:dyDescent="0.25"/>
    <row r="14372" s="5" customFormat="1" x14ac:dyDescent="0.25"/>
    <row r="14373" s="5" customFormat="1" x14ac:dyDescent="0.25"/>
    <row r="14374" s="5" customFormat="1" x14ac:dyDescent="0.25"/>
    <row r="14375" s="5" customFormat="1" x14ac:dyDescent="0.25"/>
    <row r="14376" s="5" customFormat="1" x14ac:dyDescent="0.25"/>
    <row r="14377" s="5" customFormat="1" x14ac:dyDescent="0.25"/>
    <row r="14378" s="5" customFormat="1" x14ac:dyDescent="0.25"/>
    <row r="14379" s="5" customFormat="1" x14ac:dyDescent="0.25"/>
    <row r="14380" s="5" customFormat="1" x14ac:dyDescent="0.25"/>
    <row r="14381" s="5" customFormat="1" x14ac:dyDescent="0.25"/>
    <row r="14382" s="5" customFormat="1" x14ac:dyDescent="0.25"/>
    <row r="14383" s="5" customFormat="1" x14ac:dyDescent="0.25"/>
    <row r="14384" s="5" customFormat="1" x14ac:dyDescent="0.25"/>
    <row r="14385" s="5" customFormat="1" x14ac:dyDescent="0.25"/>
    <row r="14386" s="5" customFormat="1" x14ac:dyDescent="0.25"/>
    <row r="14387" s="5" customFormat="1" x14ac:dyDescent="0.25"/>
    <row r="14388" s="5" customFormat="1" x14ac:dyDescent="0.25"/>
    <row r="14389" s="5" customFormat="1" x14ac:dyDescent="0.25"/>
    <row r="14390" s="5" customFormat="1" x14ac:dyDescent="0.25"/>
    <row r="14391" s="5" customFormat="1" x14ac:dyDescent="0.25"/>
    <row r="14392" s="5" customFormat="1" x14ac:dyDescent="0.25"/>
    <row r="14393" s="5" customFormat="1" x14ac:dyDescent="0.25"/>
    <row r="14394" s="5" customFormat="1" x14ac:dyDescent="0.25"/>
    <row r="14395" s="5" customFormat="1" x14ac:dyDescent="0.25"/>
    <row r="14396" s="5" customFormat="1" x14ac:dyDescent="0.25"/>
    <row r="14397" s="5" customFormat="1" x14ac:dyDescent="0.25"/>
    <row r="14398" s="5" customFormat="1" x14ac:dyDescent="0.25"/>
    <row r="14399" s="5" customFormat="1" x14ac:dyDescent="0.25"/>
    <row r="14400" s="5" customFormat="1" x14ac:dyDescent="0.25"/>
    <row r="14401" s="5" customFormat="1" x14ac:dyDescent="0.25"/>
    <row r="14402" s="5" customFormat="1" x14ac:dyDescent="0.25"/>
    <row r="14403" s="5" customFormat="1" x14ac:dyDescent="0.25"/>
    <row r="14404" s="5" customFormat="1" x14ac:dyDescent="0.25"/>
    <row r="14405" s="5" customFormat="1" x14ac:dyDescent="0.25"/>
    <row r="14406" s="5" customFormat="1" x14ac:dyDescent="0.25"/>
    <row r="14407" s="5" customFormat="1" x14ac:dyDescent="0.25"/>
    <row r="14408" s="5" customFormat="1" x14ac:dyDescent="0.25"/>
    <row r="14409" s="5" customFormat="1" x14ac:dyDescent="0.25"/>
    <row r="14410" s="5" customFormat="1" x14ac:dyDescent="0.25"/>
    <row r="14411" s="5" customFormat="1" x14ac:dyDescent="0.25"/>
    <row r="14412" s="5" customFormat="1" x14ac:dyDescent="0.25"/>
    <row r="14413" s="5" customFormat="1" x14ac:dyDescent="0.25"/>
    <row r="14414" s="5" customFormat="1" x14ac:dyDescent="0.25"/>
    <row r="14415" s="5" customFormat="1" x14ac:dyDescent="0.25"/>
    <row r="14416" s="5" customFormat="1" x14ac:dyDescent="0.25"/>
    <row r="14417" s="5" customFormat="1" x14ac:dyDescent="0.25"/>
    <row r="14418" s="5" customFormat="1" x14ac:dyDescent="0.25"/>
    <row r="14419" s="5" customFormat="1" x14ac:dyDescent="0.25"/>
    <row r="14420" s="5" customFormat="1" x14ac:dyDescent="0.25"/>
    <row r="14421" s="5" customFormat="1" x14ac:dyDescent="0.25"/>
    <row r="14422" s="5" customFormat="1" x14ac:dyDescent="0.25"/>
    <row r="14423" s="5" customFormat="1" x14ac:dyDescent="0.25"/>
    <row r="14424" s="5" customFormat="1" x14ac:dyDescent="0.25"/>
    <row r="14425" s="5" customFormat="1" x14ac:dyDescent="0.25"/>
    <row r="14426" s="5" customFormat="1" x14ac:dyDescent="0.25"/>
    <row r="14427" s="5" customFormat="1" x14ac:dyDescent="0.25"/>
    <row r="14428" s="5" customFormat="1" x14ac:dyDescent="0.25"/>
    <row r="14429" s="5" customFormat="1" x14ac:dyDescent="0.25"/>
    <row r="14430" s="5" customFormat="1" x14ac:dyDescent="0.25"/>
    <row r="14431" s="5" customFormat="1" x14ac:dyDescent="0.25"/>
    <row r="14432" s="5" customFormat="1" x14ac:dyDescent="0.25"/>
    <row r="14433" s="5" customFormat="1" x14ac:dyDescent="0.25"/>
    <row r="14434" s="5" customFormat="1" x14ac:dyDescent="0.25"/>
    <row r="14435" s="5" customFormat="1" x14ac:dyDescent="0.25"/>
    <row r="14436" s="5" customFormat="1" x14ac:dyDescent="0.25"/>
    <row r="14437" s="5" customFormat="1" x14ac:dyDescent="0.25"/>
    <row r="14438" s="5" customFormat="1" x14ac:dyDescent="0.25"/>
    <row r="14439" s="5" customFormat="1" x14ac:dyDescent="0.25"/>
    <row r="14440" s="5" customFormat="1" x14ac:dyDescent="0.25"/>
    <row r="14441" s="5" customFormat="1" x14ac:dyDescent="0.25"/>
    <row r="14442" s="5" customFormat="1" x14ac:dyDescent="0.25"/>
    <row r="14443" s="5" customFormat="1" x14ac:dyDescent="0.25"/>
    <row r="14444" s="5" customFormat="1" x14ac:dyDescent="0.25"/>
    <row r="14445" s="5" customFormat="1" x14ac:dyDescent="0.25"/>
    <row r="14446" s="5" customFormat="1" x14ac:dyDescent="0.25"/>
    <row r="14447" s="5" customFormat="1" x14ac:dyDescent="0.25"/>
    <row r="14448" s="5" customFormat="1" x14ac:dyDescent="0.25"/>
    <row r="14449" s="5" customFormat="1" x14ac:dyDescent="0.25"/>
    <row r="14450" s="5" customFormat="1" x14ac:dyDescent="0.25"/>
    <row r="14451" s="5" customFormat="1" x14ac:dyDescent="0.25"/>
    <row r="14452" s="5" customFormat="1" x14ac:dyDescent="0.25"/>
    <row r="14453" s="5" customFormat="1" x14ac:dyDescent="0.25"/>
    <row r="14454" s="5" customFormat="1" x14ac:dyDescent="0.25"/>
    <row r="14455" s="5" customFormat="1" x14ac:dyDescent="0.25"/>
    <row r="14456" s="5" customFormat="1" x14ac:dyDescent="0.25"/>
    <row r="14457" s="5" customFormat="1" x14ac:dyDescent="0.25"/>
    <row r="14458" s="5" customFormat="1" x14ac:dyDescent="0.25"/>
    <row r="14459" s="5" customFormat="1" x14ac:dyDescent="0.25"/>
    <row r="14460" s="5" customFormat="1" x14ac:dyDescent="0.25"/>
    <row r="14461" s="5" customFormat="1" x14ac:dyDescent="0.25"/>
    <row r="14462" s="5" customFormat="1" x14ac:dyDescent="0.25"/>
    <row r="14463" s="5" customFormat="1" x14ac:dyDescent="0.25"/>
    <row r="14464" s="5" customFormat="1" x14ac:dyDescent="0.25"/>
    <row r="14465" s="5" customFormat="1" x14ac:dyDescent="0.25"/>
    <row r="14466" s="5" customFormat="1" x14ac:dyDescent="0.25"/>
    <row r="14467" s="5" customFormat="1" x14ac:dyDescent="0.25"/>
    <row r="14468" s="5" customFormat="1" x14ac:dyDescent="0.25"/>
    <row r="14469" s="5" customFormat="1" x14ac:dyDescent="0.25"/>
    <row r="14470" s="5" customFormat="1" x14ac:dyDescent="0.25"/>
    <row r="14471" s="5" customFormat="1" x14ac:dyDescent="0.25"/>
    <row r="14472" s="5" customFormat="1" x14ac:dyDescent="0.25"/>
    <row r="14473" s="5" customFormat="1" x14ac:dyDescent="0.25"/>
    <row r="14474" s="5" customFormat="1" x14ac:dyDescent="0.25"/>
    <row r="14475" s="5" customFormat="1" x14ac:dyDescent="0.25"/>
    <row r="14476" s="5" customFormat="1" x14ac:dyDescent="0.25"/>
    <row r="14477" s="5" customFormat="1" x14ac:dyDescent="0.25"/>
    <row r="14478" s="5" customFormat="1" x14ac:dyDescent="0.25"/>
    <row r="14479" s="5" customFormat="1" x14ac:dyDescent="0.25"/>
    <row r="14480" s="5" customFormat="1" x14ac:dyDescent="0.25"/>
    <row r="14481" s="5" customFormat="1" x14ac:dyDescent="0.25"/>
    <row r="14482" s="5" customFormat="1" x14ac:dyDescent="0.25"/>
    <row r="14483" s="5" customFormat="1" x14ac:dyDescent="0.25"/>
    <row r="14484" s="5" customFormat="1" x14ac:dyDescent="0.25"/>
    <row r="14485" s="5" customFormat="1" x14ac:dyDescent="0.25"/>
    <row r="14486" s="5" customFormat="1" x14ac:dyDescent="0.25"/>
    <row r="14487" s="5" customFormat="1" x14ac:dyDescent="0.25"/>
    <row r="14488" s="5" customFormat="1" x14ac:dyDescent="0.25"/>
    <row r="14489" s="5" customFormat="1" x14ac:dyDescent="0.25"/>
    <row r="14490" s="5" customFormat="1" x14ac:dyDescent="0.25"/>
    <row r="14491" s="5" customFormat="1" x14ac:dyDescent="0.25"/>
    <row r="14492" s="5" customFormat="1" x14ac:dyDescent="0.25"/>
    <row r="14493" s="5" customFormat="1" x14ac:dyDescent="0.25"/>
    <row r="14494" s="5" customFormat="1" x14ac:dyDescent="0.25"/>
    <row r="14495" s="5" customFormat="1" x14ac:dyDescent="0.25"/>
    <row r="14496" s="5" customFormat="1" x14ac:dyDescent="0.25"/>
    <row r="14497" s="5" customFormat="1" x14ac:dyDescent="0.25"/>
    <row r="14498" s="5" customFormat="1" x14ac:dyDescent="0.25"/>
    <row r="14499" s="5" customFormat="1" x14ac:dyDescent="0.25"/>
    <row r="14500" s="5" customFormat="1" x14ac:dyDescent="0.25"/>
    <row r="14501" s="5" customFormat="1" x14ac:dyDescent="0.25"/>
    <row r="14502" s="5" customFormat="1" x14ac:dyDescent="0.25"/>
    <row r="14503" s="5" customFormat="1" x14ac:dyDescent="0.25"/>
    <row r="14504" s="5" customFormat="1" x14ac:dyDescent="0.25"/>
    <row r="14505" s="5" customFormat="1" x14ac:dyDescent="0.25"/>
    <row r="14506" s="5" customFormat="1" x14ac:dyDescent="0.25"/>
    <row r="14507" s="5" customFormat="1" x14ac:dyDescent="0.25"/>
    <row r="14508" s="5" customFormat="1" x14ac:dyDescent="0.25"/>
    <row r="14509" s="5" customFormat="1" x14ac:dyDescent="0.25"/>
    <row r="14510" s="5" customFormat="1" x14ac:dyDescent="0.25"/>
    <row r="14511" s="5" customFormat="1" x14ac:dyDescent="0.25"/>
    <row r="14512" s="5" customFormat="1" x14ac:dyDescent="0.25"/>
    <row r="14513" s="5" customFormat="1" x14ac:dyDescent="0.25"/>
    <row r="14514" s="5" customFormat="1" x14ac:dyDescent="0.25"/>
    <row r="14515" s="5" customFormat="1" x14ac:dyDescent="0.25"/>
    <row r="14516" s="5" customFormat="1" x14ac:dyDescent="0.25"/>
    <row r="14517" s="5" customFormat="1" x14ac:dyDescent="0.25"/>
    <row r="14518" s="5" customFormat="1" x14ac:dyDescent="0.25"/>
    <row r="14519" s="5" customFormat="1" x14ac:dyDescent="0.25"/>
    <row r="14520" s="5" customFormat="1" x14ac:dyDescent="0.25"/>
    <row r="14521" s="5" customFormat="1" x14ac:dyDescent="0.25"/>
    <row r="14522" s="5" customFormat="1" x14ac:dyDescent="0.25"/>
    <row r="14523" s="5" customFormat="1" x14ac:dyDescent="0.25"/>
    <row r="14524" s="5" customFormat="1" x14ac:dyDescent="0.25"/>
    <row r="14525" s="5" customFormat="1" x14ac:dyDescent="0.25"/>
    <row r="14526" s="5" customFormat="1" x14ac:dyDescent="0.25"/>
    <row r="14527" s="5" customFormat="1" x14ac:dyDescent="0.25"/>
    <row r="14528" s="5" customFormat="1" x14ac:dyDescent="0.25"/>
    <row r="14529" s="5" customFormat="1" x14ac:dyDescent="0.25"/>
    <row r="14530" s="5" customFormat="1" x14ac:dyDescent="0.25"/>
    <row r="14531" s="5" customFormat="1" x14ac:dyDescent="0.25"/>
    <row r="14532" s="5" customFormat="1" x14ac:dyDescent="0.25"/>
    <row r="14533" s="5" customFormat="1" x14ac:dyDescent="0.25"/>
    <row r="14534" s="5" customFormat="1" x14ac:dyDescent="0.25"/>
    <row r="14535" s="5" customFormat="1" x14ac:dyDescent="0.25"/>
    <row r="14536" s="5" customFormat="1" x14ac:dyDescent="0.25"/>
    <row r="14537" s="5" customFormat="1" x14ac:dyDescent="0.25"/>
    <row r="14538" s="5" customFormat="1" x14ac:dyDescent="0.25"/>
    <row r="14539" s="5" customFormat="1" x14ac:dyDescent="0.25"/>
    <row r="14540" s="5" customFormat="1" x14ac:dyDescent="0.25"/>
    <row r="14541" s="5" customFormat="1" x14ac:dyDescent="0.25"/>
    <row r="14542" s="5" customFormat="1" x14ac:dyDescent="0.25"/>
    <row r="14543" s="5" customFormat="1" x14ac:dyDescent="0.25"/>
    <row r="14544" s="5" customFormat="1" x14ac:dyDescent="0.25"/>
    <row r="14545" s="5" customFormat="1" x14ac:dyDescent="0.25"/>
    <row r="14546" s="5" customFormat="1" x14ac:dyDescent="0.25"/>
    <row r="14547" s="5" customFormat="1" x14ac:dyDescent="0.25"/>
    <row r="14548" s="5" customFormat="1" x14ac:dyDescent="0.25"/>
    <row r="14549" s="5" customFormat="1" x14ac:dyDescent="0.25"/>
    <row r="14550" s="5" customFormat="1" x14ac:dyDescent="0.25"/>
    <row r="14551" s="5" customFormat="1" x14ac:dyDescent="0.25"/>
    <row r="14552" s="5" customFormat="1" x14ac:dyDescent="0.25"/>
    <row r="14553" s="5" customFormat="1" x14ac:dyDescent="0.25"/>
    <row r="14554" s="5" customFormat="1" x14ac:dyDescent="0.25"/>
    <row r="14555" s="5" customFormat="1" x14ac:dyDescent="0.25"/>
    <row r="14556" s="5" customFormat="1" x14ac:dyDescent="0.25"/>
    <row r="14557" s="5" customFormat="1" x14ac:dyDescent="0.25"/>
    <row r="14558" s="5" customFormat="1" x14ac:dyDescent="0.25"/>
    <row r="14559" s="5" customFormat="1" x14ac:dyDescent="0.25"/>
    <row r="14560" s="5" customFormat="1" x14ac:dyDescent="0.25"/>
    <row r="14561" s="5" customFormat="1" x14ac:dyDescent="0.25"/>
    <row r="14562" s="5" customFormat="1" x14ac:dyDescent="0.25"/>
    <row r="14563" s="5" customFormat="1" x14ac:dyDescent="0.25"/>
    <row r="14564" s="5" customFormat="1" x14ac:dyDescent="0.25"/>
    <row r="14565" s="5" customFormat="1" x14ac:dyDescent="0.25"/>
    <row r="14566" s="5" customFormat="1" x14ac:dyDescent="0.25"/>
    <row r="14567" s="5" customFormat="1" x14ac:dyDescent="0.25"/>
    <row r="14568" s="5" customFormat="1" x14ac:dyDescent="0.25"/>
    <row r="14569" s="5" customFormat="1" x14ac:dyDescent="0.25"/>
    <row r="14570" s="5" customFormat="1" x14ac:dyDescent="0.25"/>
    <row r="14571" s="5" customFormat="1" x14ac:dyDescent="0.25"/>
    <row r="14572" s="5" customFormat="1" x14ac:dyDescent="0.25"/>
    <row r="14573" s="5" customFormat="1" x14ac:dyDescent="0.25"/>
    <row r="14574" s="5" customFormat="1" x14ac:dyDescent="0.25"/>
    <row r="14575" s="5" customFormat="1" x14ac:dyDescent="0.25"/>
    <row r="14576" s="5" customFormat="1" x14ac:dyDescent="0.25"/>
    <row r="14577" s="5" customFormat="1" x14ac:dyDescent="0.25"/>
    <row r="14578" s="5" customFormat="1" x14ac:dyDescent="0.25"/>
    <row r="14579" s="5" customFormat="1" x14ac:dyDescent="0.25"/>
    <row r="14580" s="5" customFormat="1" x14ac:dyDescent="0.25"/>
    <row r="14581" s="5" customFormat="1" x14ac:dyDescent="0.25"/>
    <row r="14582" s="5" customFormat="1" x14ac:dyDescent="0.25"/>
    <row r="14583" s="5" customFormat="1" x14ac:dyDescent="0.25"/>
    <row r="14584" s="5" customFormat="1" x14ac:dyDescent="0.25"/>
    <row r="14585" s="5" customFormat="1" x14ac:dyDescent="0.25"/>
    <row r="14586" s="5" customFormat="1" x14ac:dyDescent="0.25"/>
    <row r="14587" s="5" customFormat="1" x14ac:dyDescent="0.25"/>
    <row r="14588" s="5" customFormat="1" x14ac:dyDescent="0.25"/>
    <row r="14589" s="5" customFormat="1" x14ac:dyDescent="0.25"/>
    <row r="14590" s="5" customFormat="1" x14ac:dyDescent="0.25"/>
    <row r="14591" s="5" customFormat="1" x14ac:dyDescent="0.25"/>
    <row r="14592" s="5" customFormat="1" x14ac:dyDescent="0.25"/>
    <row r="14593" s="5" customFormat="1" x14ac:dyDescent="0.25"/>
    <row r="14594" s="5" customFormat="1" x14ac:dyDescent="0.25"/>
    <row r="14595" s="5" customFormat="1" x14ac:dyDescent="0.25"/>
    <row r="14596" s="5" customFormat="1" x14ac:dyDescent="0.25"/>
    <row r="14597" s="5" customFormat="1" x14ac:dyDescent="0.25"/>
    <row r="14598" s="5" customFormat="1" x14ac:dyDescent="0.25"/>
    <row r="14599" s="5" customFormat="1" x14ac:dyDescent="0.25"/>
    <row r="14600" s="5" customFormat="1" x14ac:dyDescent="0.25"/>
    <row r="14601" s="5" customFormat="1" x14ac:dyDescent="0.25"/>
    <row r="14602" s="5" customFormat="1" x14ac:dyDescent="0.25"/>
    <row r="14603" s="5" customFormat="1" x14ac:dyDescent="0.25"/>
    <row r="14604" s="5" customFormat="1" x14ac:dyDescent="0.25"/>
    <row r="14605" s="5" customFormat="1" x14ac:dyDescent="0.25"/>
    <row r="14606" s="5" customFormat="1" x14ac:dyDescent="0.25"/>
    <row r="14607" s="5" customFormat="1" x14ac:dyDescent="0.25"/>
    <row r="14608" s="5" customFormat="1" x14ac:dyDescent="0.25"/>
    <row r="14609" s="5" customFormat="1" x14ac:dyDescent="0.25"/>
    <row r="14610" s="5" customFormat="1" x14ac:dyDescent="0.25"/>
    <row r="14611" s="5" customFormat="1" x14ac:dyDescent="0.25"/>
    <row r="14612" s="5" customFormat="1" x14ac:dyDescent="0.25"/>
    <row r="14613" s="5" customFormat="1" x14ac:dyDescent="0.25"/>
    <row r="14614" s="5" customFormat="1" x14ac:dyDescent="0.25"/>
    <row r="14615" s="5" customFormat="1" x14ac:dyDescent="0.25"/>
    <row r="14616" s="5" customFormat="1" x14ac:dyDescent="0.25"/>
    <row r="14617" s="5" customFormat="1" x14ac:dyDescent="0.25"/>
    <row r="14618" s="5" customFormat="1" x14ac:dyDescent="0.25"/>
    <row r="14619" s="5" customFormat="1" x14ac:dyDescent="0.25"/>
    <row r="14620" s="5" customFormat="1" x14ac:dyDescent="0.25"/>
    <row r="14621" s="5" customFormat="1" x14ac:dyDescent="0.25"/>
    <row r="14622" s="5" customFormat="1" x14ac:dyDescent="0.25"/>
    <row r="14623" s="5" customFormat="1" x14ac:dyDescent="0.25"/>
    <row r="14624" s="5" customFormat="1" x14ac:dyDescent="0.25"/>
    <row r="14625" s="5" customFormat="1" x14ac:dyDescent="0.25"/>
    <row r="14626" s="5" customFormat="1" x14ac:dyDescent="0.25"/>
    <row r="14627" s="5" customFormat="1" x14ac:dyDescent="0.25"/>
    <row r="14628" s="5" customFormat="1" x14ac:dyDescent="0.25"/>
    <row r="14629" s="5" customFormat="1" x14ac:dyDescent="0.25"/>
    <row r="14630" s="5" customFormat="1" x14ac:dyDescent="0.25"/>
    <row r="14631" s="5" customFormat="1" x14ac:dyDescent="0.25"/>
    <row r="14632" s="5" customFormat="1" x14ac:dyDescent="0.25"/>
    <row r="14633" s="5" customFormat="1" x14ac:dyDescent="0.25"/>
    <row r="14634" s="5" customFormat="1" x14ac:dyDescent="0.25"/>
    <row r="14635" s="5" customFormat="1" x14ac:dyDescent="0.25"/>
    <row r="14636" s="5" customFormat="1" x14ac:dyDescent="0.25"/>
    <row r="14637" s="5" customFormat="1" x14ac:dyDescent="0.25"/>
    <row r="14638" s="5" customFormat="1" x14ac:dyDescent="0.25"/>
    <row r="14639" s="5" customFormat="1" x14ac:dyDescent="0.25"/>
    <row r="14640" s="5" customFormat="1" x14ac:dyDescent="0.25"/>
    <row r="14641" s="5" customFormat="1" x14ac:dyDescent="0.25"/>
    <row r="14642" s="5" customFormat="1" x14ac:dyDescent="0.25"/>
    <row r="14643" s="5" customFormat="1" x14ac:dyDescent="0.25"/>
    <row r="14644" s="5" customFormat="1" x14ac:dyDescent="0.25"/>
    <row r="14645" s="5" customFormat="1" x14ac:dyDescent="0.25"/>
    <row r="14646" s="5" customFormat="1" x14ac:dyDescent="0.25"/>
    <row r="14647" s="5" customFormat="1" x14ac:dyDescent="0.25"/>
    <row r="14648" s="5" customFormat="1" x14ac:dyDescent="0.25"/>
    <row r="14649" s="5" customFormat="1" x14ac:dyDescent="0.25"/>
    <row r="14650" s="5" customFormat="1" x14ac:dyDescent="0.25"/>
    <row r="14651" s="5" customFormat="1" x14ac:dyDescent="0.25"/>
    <row r="14652" s="5" customFormat="1" x14ac:dyDescent="0.25"/>
    <row r="14653" s="5" customFormat="1" x14ac:dyDescent="0.25"/>
    <row r="14654" s="5" customFormat="1" x14ac:dyDescent="0.25"/>
    <row r="14655" s="5" customFormat="1" x14ac:dyDescent="0.25"/>
    <row r="14656" s="5" customFormat="1" x14ac:dyDescent="0.25"/>
    <row r="14657" s="5" customFormat="1" x14ac:dyDescent="0.25"/>
    <row r="14658" s="5" customFormat="1" x14ac:dyDescent="0.25"/>
    <row r="14659" s="5" customFormat="1" x14ac:dyDescent="0.25"/>
    <row r="14660" s="5" customFormat="1" x14ac:dyDescent="0.25"/>
    <row r="14661" s="5" customFormat="1" x14ac:dyDescent="0.25"/>
    <row r="14662" s="5" customFormat="1" x14ac:dyDescent="0.25"/>
    <row r="14663" s="5" customFormat="1" x14ac:dyDescent="0.25"/>
    <row r="14664" s="5" customFormat="1" x14ac:dyDescent="0.25"/>
    <row r="14665" s="5" customFormat="1" x14ac:dyDescent="0.25"/>
    <row r="14666" s="5" customFormat="1" x14ac:dyDescent="0.25"/>
    <row r="14667" s="5" customFormat="1" x14ac:dyDescent="0.25"/>
    <row r="14668" s="5" customFormat="1" x14ac:dyDescent="0.25"/>
    <row r="14669" s="5" customFormat="1" x14ac:dyDescent="0.25"/>
    <row r="14670" s="5" customFormat="1" x14ac:dyDescent="0.25"/>
    <row r="14671" s="5" customFormat="1" x14ac:dyDescent="0.25"/>
    <row r="14672" s="5" customFormat="1" x14ac:dyDescent="0.25"/>
    <row r="14673" s="5" customFormat="1" x14ac:dyDescent="0.25"/>
    <row r="14674" s="5" customFormat="1" x14ac:dyDescent="0.25"/>
    <row r="14675" s="5" customFormat="1" x14ac:dyDescent="0.25"/>
    <row r="14676" s="5" customFormat="1" x14ac:dyDescent="0.25"/>
    <row r="14677" s="5" customFormat="1" x14ac:dyDescent="0.25"/>
    <row r="14678" s="5" customFormat="1" x14ac:dyDescent="0.25"/>
    <row r="14679" s="5" customFormat="1" x14ac:dyDescent="0.25"/>
    <row r="14680" s="5" customFormat="1" x14ac:dyDescent="0.25"/>
    <row r="14681" s="5" customFormat="1" x14ac:dyDescent="0.25"/>
    <row r="14682" s="5" customFormat="1" x14ac:dyDescent="0.25"/>
    <row r="14683" s="5" customFormat="1" x14ac:dyDescent="0.25"/>
    <row r="14684" s="5" customFormat="1" x14ac:dyDescent="0.25"/>
    <row r="14685" s="5" customFormat="1" x14ac:dyDescent="0.25"/>
    <row r="14686" s="5" customFormat="1" x14ac:dyDescent="0.25"/>
    <row r="14687" s="5" customFormat="1" x14ac:dyDescent="0.25"/>
    <row r="14688" s="5" customFormat="1" x14ac:dyDescent="0.25"/>
    <row r="14689" s="5" customFormat="1" x14ac:dyDescent="0.25"/>
    <row r="14690" s="5" customFormat="1" x14ac:dyDescent="0.25"/>
    <row r="14691" s="5" customFormat="1" x14ac:dyDescent="0.25"/>
    <row r="14692" s="5" customFormat="1" x14ac:dyDescent="0.25"/>
    <row r="14693" s="5" customFormat="1" x14ac:dyDescent="0.25"/>
    <row r="14694" s="5" customFormat="1" x14ac:dyDescent="0.25"/>
    <row r="14695" s="5" customFormat="1" x14ac:dyDescent="0.25"/>
    <row r="14696" s="5" customFormat="1" x14ac:dyDescent="0.25"/>
    <row r="14697" s="5" customFormat="1" x14ac:dyDescent="0.25"/>
    <row r="14698" s="5" customFormat="1" x14ac:dyDescent="0.25"/>
    <row r="14699" s="5" customFormat="1" x14ac:dyDescent="0.25"/>
    <row r="14700" s="5" customFormat="1" x14ac:dyDescent="0.25"/>
    <row r="14701" s="5" customFormat="1" x14ac:dyDescent="0.25"/>
    <row r="14702" s="5" customFormat="1" x14ac:dyDescent="0.25"/>
    <row r="14703" s="5" customFormat="1" x14ac:dyDescent="0.25"/>
    <row r="14704" s="5" customFormat="1" x14ac:dyDescent="0.25"/>
    <row r="14705" s="5" customFormat="1" x14ac:dyDescent="0.25"/>
    <row r="14706" s="5" customFormat="1" x14ac:dyDescent="0.25"/>
    <row r="14707" s="5" customFormat="1" x14ac:dyDescent="0.25"/>
    <row r="14708" s="5" customFormat="1" x14ac:dyDescent="0.25"/>
    <row r="14709" s="5" customFormat="1" x14ac:dyDescent="0.25"/>
    <row r="14710" s="5" customFormat="1" x14ac:dyDescent="0.25"/>
    <row r="14711" s="5" customFormat="1" x14ac:dyDescent="0.25"/>
    <row r="14712" s="5" customFormat="1" x14ac:dyDescent="0.25"/>
    <row r="14713" s="5" customFormat="1" x14ac:dyDescent="0.25"/>
    <row r="14714" s="5" customFormat="1" x14ac:dyDescent="0.25"/>
    <row r="14715" s="5" customFormat="1" x14ac:dyDescent="0.25"/>
    <row r="14716" s="5" customFormat="1" x14ac:dyDescent="0.25"/>
    <row r="14717" s="5" customFormat="1" x14ac:dyDescent="0.25"/>
    <row r="14718" s="5" customFormat="1" x14ac:dyDescent="0.25"/>
    <row r="14719" s="5" customFormat="1" x14ac:dyDescent="0.25"/>
    <row r="14720" s="5" customFormat="1" x14ac:dyDescent="0.25"/>
    <row r="14721" s="5" customFormat="1" x14ac:dyDescent="0.25"/>
    <row r="14722" s="5" customFormat="1" x14ac:dyDescent="0.25"/>
    <row r="14723" s="5" customFormat="1" x14ac:dyDescent="0.25"/>
    <row r="14724" s="5" customFormat="1" x14ac:dyDescent="0.25"/>
    <row r="14725" s="5" customFormat="1" x14ac:dyDescent="0.25"/>
    <row r="14726" s="5" customFormat="1" x14ac:dyDescent="0.25"/>
    <row r="14727" s="5" customFormat="1" x14ac:dyDescent="0.25"/>
    <row r="14728" s="5" customFormat="1" x14ac:dyDescent="0.25"/>
    <row r="14729" s="5" customFormat="1" x14ac:dyDescent="0.25"/>
    <row r="14730" s="5" customFormat="1" x14ac:dyDescent="0.25"/>
    <row r="14731" s="5" customFormat="1" x14ac:dyDescent="0.25"/>
    <row r="14732" s="5" customFormat="1" x14ac:dyDescent="0.25"/>
    <row r="14733" s="5" customFormat="1" x14ac:dyDescent="0.25"/>
    <row r="14734" s="5" customFormat="1" x14ac:dyDescent="0.25"/>
    <row r="14735" s="5" customFormat="1" x14ac:dyDescent="0.25"/>
    <row r="14736" s="5" customFormat="1" x14ac:dyDescent="0.25"/>
    <row r="14737" s="5" customFormat="1" x14ac:dyDescent="0.25"/>
    <row r="14738" s="5" customFormat="1" x14ac:dyDescent="0.25"/>
    <row r="14739" s="5" customFormat="1" x14ac:dyDescent="0.25"/>
    <row r="14740" s="5" customFormat="1" x14ac:dyDescent="0.25"/>
    <row r="14741" s="5" customFormat="1" x14ac:dyDescent="0.25"/>
    <row r="14742" s="5" customFormat="1" x14ac:dyDescent="0.25"/>
    <row r="14743" s="5" customFormat="1" x14ac:dyDescent="0.25"/>
    <row r="14744" s="5" customFormat="1" x14ac:dyDescent="0.25"/>
    <row r="14745" s="5" customFormat="1" x14ac:dyDescent="0.25"/>
    <row r="14746" s="5" customFormat="1" x14ac:dyDescent="0.25"/>
    <row r="14747" s="5" customFormat="1" x14ac:dyDescent="0.25"/>
    <row r="14748" s="5" customFormat="1" x14ac:dyDescent="0.25"/>
    <row r="14749" s="5" customFormat="1" x14ac:dyDescent="0.25"/>
    <row r="14750" s="5" customFormat="1" x14ac:dyDescent="0.25"/>
    <row r="14751" s="5" customFormat="1" x14ac:dyDescent="0.25"/>
    <row r="14752" s="5" customFormat="1" x14ac:dyDescent="0.25"/>
    <row r="14753" s="5" customFormat="1" x14ac:dyDescent="0.25"/>
    <row r="14754" s="5" customFormat="1" x14ac:dyDescent="0.25"/>
    <row r="14755" s="5" customFormat="1" x14ac:dyDescent="0.25"/>
    <row r="14756" s="5" customFormat="1" x14ac:dyDescent="0.25"/>
    <row r="14757" s="5" customFormat="1" x14ac:dyDescent="0.25"/>
    <row r="14758" s="5" customFormat="1" x14ac:dyDescent="0.25"/>
    <row r="14759" s="5" customFormat="1" x14ac:dyDescent="0.25"/>
    <row r="14760" s="5" customFormat="1" x14ac:dyDescent="0.25"/>
    <row r="14761" s="5" customFormat="1" x14ac:dyDescent="0.25"/>
    <row r="14762" s="5" customFormat="1" x14ac:dyDescent="0.25"/>
    <row r="14763" s="5" customFormat="1" x14ac:dyDescent="0.25"/>
    <row r="14764" s="5" customFormat="1" x14ac:dyDescent="0.25"/>
    <row r="14765" s="5" customFormat="1" x14ac:dyDescent="0.25"/>
    <row r="14766" s="5" customFormat="1" x14ac:dyDescent="0.25"/>
    <row r="14767" s="5" customFormat="1" x14ac:dyDescent="0.25"/>
    <row r="14768" s="5" customFormat="1" x14ac:dyDescent="0.25"/>
    <row r="14769" s="5" customFormat="1" x14ac:dyDescent="0.25"/>
    <row r="14770" s="5" customFormat="1" x14ac:dyDescent="0.25"/>
    <row r="14771" s="5" customFormat="1" x14ac:dyDescent="0.25"/>
    <row r="14772" s="5" customFormat="1" x14ac:dyDescent="0.25"/>
    <row r="14773" s="5" customFormat="1" x14ac:dyDescent="0.25"/>
    <row r="14774" s="5" customFormat="1" x14ac:dyDescent="0.25"/>
    <row r="14775" s="5" customFormat="1" x14ac:dyDescent="0.25"/>
    <row r="14776" s="5" customFormat="1" x14ac:dyDescent="0.25"/>
    <row r="14777" s="5" customFormat="1" x14ac:dyDescent="0.25"/>
    <row r="14778" s="5" customFormat="1" x14ac:dyDescent="0.25"/>
    <row r="14779" s="5" customFormat="1" x14ac:dyDescent="0.25"/>
    <row r="14780" s="5" customFormat="1" x14ac:dyDescent="0.25"/>
    <row r="14781" s="5" customFormat="1" x14ac:dyDescent="0.25"/>
    <row r="14782" s="5" customFormat="1" x14ac:dyDescent="0.25"/>
    <row r="14783" s="5" customFormat="1" x14ac:dyDescent="0.25"/>
    <row r="14784" s="5" customFormat="1" x14ac:dyDescent="0.25"/>
    <row r="14785" s="5" customFormat="1" x14ac:dyDescent="0.25"/>
    <row r="14786" s="5" customFormat="1" x14ac:dyDescent="0.25"/>
    <row r="14787" s="5" customFormat="1" x14ac:dyDescent="0.25"/>
    <row r="14788" s="5" customFormat="1" x14ac:dyDescent="0.25"/>
    <row r="14789" s="5" customFormat="1" x14ac:dyDescent="0.25"/>
    <row r="14790" s="5" customFormat="1" x14ac:dyDescent="0.25"/>
    <row r="14791" s="5" customFormat="1" x14ac:dyDescent="0.25"/>
    <row r="14792" s="5" customFormat="1" x14ac:dyDescent="0.25"/>
    <row r="14793" s="5" customFormat="1" x14ac:dyDescent="0.25"/>
    <row r="14794" s="5" customFormat="1" x14ac:dyDescent="0.25"/>
    <row r="14795" s="5" customFormat="1" x14ac:dyDescent="0.25"/>
    <row r="14796" s="5" customFormat="1" x14ac:dyDescent="0.25"/>
    <row r="14797" s="5" customFormat="1" x14ac:dyDescent="0.25"/>
    <row r="14798" s="5" customFormat="1" x14ac:dyDescent="0.25"/>
    <row r="14799" s="5" customFormat="1" x14ac:dyDescent="0.25"/>
    <row r="14800" s="5" customFormat="1" x14ac:dyDescent="0.25"/>
    <row r="14801" s="5" customFormat="1" x14ac:dyDescent="0.25"/>
    <row r="14802" s="5" customFormat="1" x14ac:dyDescent="0.25"/>
    <row r="14803" s="5" customFormat="1" x14ac:dyDescent="0.25"/>
    <row r="14804" s="5" customFormat="1" x14ac:dyDescent="0.25"/>
    <row r="14805" s="5" customFormat="1" x14ac:dyDescent="0.25"/>
    <row r="14806" s="5" customFormat="1" x14ac:dyDescent="0.25"/>
    <row r="14807" s="5" customFormat="1" x14ac:dyDescent="0.25"/>
    <row r="14808" s="5" customFormat="1" x14ac:dyDescent="0.25"/>
    <row r="14809" s="5" customFormat="1" x14ac:dyDescent="0.25"/>
    <row r="14810" s="5" customFormat="1" x14ac:dyDescent="0.25"/>
    <row r="14811" s="5" customFormat="1" x14ac:dyDescent="0.25"/>
    <row r="14812" s="5" customFormat="1" x14ac:dyDescent="0.25"/>
    <row r="14813" s="5" customFormat="1" x14ac:dyDescent="0.25"/>
    <row r="14814" s="5" customFormat="1" x14ac:dyDescent="0.25"/>
    <row r="14815" s="5" customFormat="1" x14ac:dyDescent="0.25"/>
    <row r="14816" s="5" customFormat="1" x14ac:dyDescent="0.25"/>
    <row r="14817" s="5" customFormat="1" x14ac:dyDescent="0.25"/>
    <row r="14818" s="5" customFormat="1" x14ac:dyDescent="0.25"/>
    <row r="14819" s="5" customFormat="1" x14ac:dyDescent="0.25"/>
    <row r="14820" s="5" customFormat="1" x14ac:dyDescent="0.25"/>
    <row r="14821" s="5" customFormat="1" x14ac:dyDescent="0.25"/>
    <row r="14822" s="5" customFormat="1" x14ac:dyDescent="0.25"/>
    <row r="14823" s="5" customFormat="1" x14ac:dyDescent="0.25"/>
    <row r="14824" s="5" customFormat="1" x14ac:dyDescent="0.25"/>
    <row r="14825" s="5" customFormat="1" x14ac:dyDescent="0.25"/>
    <row r="14826" s="5" customFormat="1" x14ac:dyDescent="0.25"/>
    <row r="14827" s="5" customFormat="1" x14ac:dyDescent="0.25"/>
    <row r="14828" s="5" customFormat="1" x14ac:dyDescent="0.25"/>
    <row r="14829" s="5" customFormat="1" x14ac:dyDescent="0.25"/>
    <row r="14830" s="5" customFormat="1" x14ac:dyDescent="0.25"/>
    <row r="14831" s="5" customFormat="1" x14ac:dyDescent="0.25"/>
    <row r="14832" s="5" customFormat="1" x14ac:dyDescent="0.25"/>
    <row r="14833" s="5" customFormat="1" x14ac:dyDescent="0.25"/>
    <row r="14834" s="5" customFormat="1" x14ac:dyDescent="0.25"/>
    <row r="14835" s="5" customFormat="1" x14ac:dyDescent="0.25"/>
    <row r="14836" s="5" customFormat="1" x14ac:dyDescent="0.25"/>
    <row r="14837" s="5" customFormat="1" x14ac:dyDescent="0.25"/>
    <row r="14838" s="5" customFormat="1" x14ac:dyDescent="0.25"/>
    <row r="14839" s="5" customFormat="1" x14ac:dyDescent="0.25"/>
    <row r="14840" s="5" customFormat="1" x14ac:dyDescent="0.25"/>
    <row r="14841" s="5" customFormat="1" x14ac:dyDescent="0.25"/>
    <row r="14842" s="5" customFormat="1" x14ac:dyDescent="0.25"/>
    <row r="14843" s="5" customFormat="1" x14ac:dyDescent="0.25"/>
    <row r="14844" s="5" customFormat="1" x14ac:dyDescent="0.25"/>
    <row r="14845" s="5" customFormat="1" x14ac:dyDescent="0.25"/>
    <row r="14846" s="5" customFormat="1" x14ac:dyDescent="0.25"/>
    <row r="14847" s="5" customFormat="1" x14ac:dyDescent="0.25"/>
    <row r="14848" s="5" customFormat="1" x14ac:dyDescent="0.25"/>
    <row r="14849" s="5" customFormat="1" x14ac:dyDescent="0.25"/>
    <row r="14850" s="5" customFormat="1" x14ac:dyDescent="0.25"/>
    <row r="14851" s="5" customFormat="1" x14ac:dyDescent="0.25"/>
    <row r="14852" s="5" customFormat="1" x14ac:dyDescent="0.25"/>
    <row r="14853" s="5" customFormat="1" x14ac:dyDescent="0.25"/>
    <row r="14854" s="5" customFormat="1" x14ac:dyDescent="0.25"/>
    <row r="14855" s="5" customFormat="1" x14ac:dyDescent="0.25"/>
    <row r="14856" s="5" customFormat="1" x14ac:dyDescent="0.25"/>
    <row r="14857" s="5" customFormat="1" x14ac:dyDescent="0.25"/>
    <row r="14858" s="5" customFormat="1" x14ac:dyDescent="0.25"/>
    <row r="14859" s="5" customFormat="1" x14ac:dyDescent="0.25"/>
    <row r="14860" s="5" customFormat="1" x14ac:dyDescent="0.25"/>
    <row r="14861" s="5" customFormat="1" x14ac:dyDescent="0.25"/>
    <row r="14862" s="5" customFormat="1" x14ac:dyDescent="0.25"/>
    <row r="14863" s="5" customFormat="1" x14ac:dyDescent="0.25"/>
    <row r="14864" s="5" customFormat="1" x14ac:dyDescent="0.25"/>
    <row r="14865" s="5" customFormat="1" x14ac:dyDescent="0.25"/>
    <row r="14866" s="5" customFormat="1" x14ac:dyDescent="0.25"/>
    <row r="14867" s="5" customFormat="1" x14ac:dyDescent="0.25"/>
    <row r="14868" s="5" customFormat="1" x14ac:dyDescent="0.25"/>
    <row r="14869" s="5" customFormat="1" x14ac:dyDescent="0.25"/>
    <row r="14870" s="5" customFormat="1" x14ac:dyDescent="0.25"/>
    <row r="14871" s="5" customFormat="1" x14ac:dyDescent="0.25"/>
    <row r="14872" s="5" customFormat="1" x14ac:dyDescent="0.25"/>
    <row r="14873" s="5" customFormat="1" x14ac:dyDescent="0.25"/>
    <row r="14874" s="5" customFormat="1" x14ac:dyDescent="0.25"/>
    <row r="14875" s="5" customFormat="1" x14ac:dyDescent="0.25"/>
    <row r="14876" s="5" customFormat="1" x14ac:dyDescent="0.25"/>
    <row r="14877" s="5" customFormat="1" x14ac:dyDescent="0.25"/>
    <row r="14878" s="5" customFormat="1" x14ac:dyDescent="0.25"/>
    <row r="14879" s="5" customFormat="1" x14ac:dyDescent="0.25"/>
    <row r="14880" s="5" customFormat="1" x14ac:dyDescent="0.25"/>
    <row r="14881" s="5" customFormat="1" x14ac:dyDescent="0.25"/>
    <row r="14882" s="5" customFormat="1" x14ac:dyDescent="0.25"/>
    <row r="14883" s="5" customFormat="1" x14ac:dyDescent="0.25"/>
    <row r="14884" s="5" customFormat="1" x14ac:dyDescent="0.25"/>
    <row r="14885" s="5" customFormat="1" x14ac:dyDescent="0.25"/>
    <row r="14886" s="5" customFormat="1" x14ac:dyDescent="0.25"/>
    <row r="14887" s="5" customFormat="1" x14ac:dyDescent="0.25"/>
    <row r="14888" s="5" customFormat="1" x14ac:dyDescent="0.25"/>
    <row r="14889" s="5" customFormat="1" x14ac:dyDescent="0.25"/>
    <row r="14890" s="5" customFormat="1" x14ac:dyDescent="0.25"/>
    <row r="14891" s="5" customFormat="1" x14ac:dyDescent="0.25"/>
    <row r="14892" s="5" customFormat="1" x14ac:dyDescent="0.25"/>
    <row r="14893" s="5" customFormat="1" x14ac:dyDescent="0.25"/>
    <row r="14894" s="5" customFormat="1" x14ac:dyDescent="0.25"/>
    <row r="14895" s="5" customFormat="1" x14ac:dyDescent="0.25"/>
    <row r="14896" s="5" customFormat="1" x14ac:dyDescent="0.25"/>
    <row r="14897" s="5" customFormat="1" x14ac:dyDescent="0.25"/>
    <row r="14898" s="5" customFormat="1" x14ac:dyDescent="0.25"/>
    <row r="14899" s="5" customFormat="1" x14ac:dyDescent="0.25"/>
    <row r="14900" s="5" customFormat="1" x14ac:dyDescent="0.25"/>
    <row r="14901" s="5" customFormat="1" x14ac:dyDescent="0.25"/>
    <row r="14902" s="5" customFormat="1" x14ac:dyDescent="0.25"/>
    <row r="14903" s="5" customFormat="1" x14ac:dyDescent="0.25"/>
    <row r="14904" s="5" customFormat="1" x14ac:dyDescent="0.25"/>
    <row r="14905" s="5" customFormat="1" x14ac:dyDescent="0.25"/>
    <row r="14906" s="5" customFormat="1" x14ac:dyDescent="0.25"/>
    <row r="14907" s="5" customFormat="1" x14ac:dyDescent="0.25"/>
    <row r="14908" s="5" customFormat="1" x14ac:dyDescent="0.25"/>
    <row r="14909" s="5" customFormat="1" x14ac:dyDescent="0.25"/>
    <row r="14910" s="5" customFormat="1" x14ac:dyDescent="0.25"/>
    <row r="14911" s="5" customFormat="1" x14ac:dyDescent="0.25"/>
    <row r="14912" s="5" customFormat="1" x14ac:dyDescent="0.25"/>
    <row r="14913" s="5" customFormat="1" x14ac:dyDescent="0.25"/>
    <row r="14914" s="5" customFormat="1" x14ac:dyDescent="0.25"/>
    <row r="14915" s="5" customFormat="1" x14ac:dyDescent="0.25"/>
    <row r="14916" s="5" customFormat="1" x14ac:dyDescent="0.25"/>
    <row r="14917" s="5" customFormat="1" x14ac:dyDescent="0.25"/>
    <row r="14918" s="5" customFormat="1" x14ac:dyDescent="0.25"/>
    <row r="14919" s="5" customFormat="1" x14ac:dyDescent="0.25"/>
    <row r="14920" s="5" customFormat="1" x14ac:dyDescent="0.25"/>
    <row r="14921" s="5" customFormat="1" x14ac:dyDescent="0.25"/>
    <row r="14922" s="5" customFormat="1" x14ac:dyDescent="0.25"/>
    <row r="14923" s="5" customFormat="1" x14ac:dyDescent="0.25"/>
    <row r="14924" s="5" customFormat="1" x14ac:dyDescent="0.25"/>
    <row r="14925" s="5" customFormat="1" x14ac:dyDescent="0.25"/>
    <row r="14926" s="5" customFormat="1" x14ac:dyDescent="0.25"/>
    <row r="14927" s="5" customFormat="1" x14ac:dyDescent="0.25"/>
    <row r="14928" s="5" customFormat="1" x14ac:dyDescent="0.25"/>
    <row r="14929" s="5" customFormat="1" x14ac:dyDescent="0.25"/>
    <row r="14930" s="5" customFormat="1" x14ac:dyDescent="0.25"/>
    <row r="14931" s="5" customFormat="1" x14ac:dyDescent="0.25"/>
    <row r="14932" s="5" customFormat="1" x14ac:dyDescent="0.25"/>
    <row r="14933" s="5" customFormat="1" x14ac:dyDescent="0.25"/>
    <row r="14934" s="5" customFormat="1" x14ac:dyDescent="0.25"/>
    <row r="14935" s="5" customFormat="1" x14ac:dyDescent="0.25"/>
    <row r="14936" s="5" customFormat="1" x14ac:dyDescent="0.25"/>
    <row r="14937" s="5" customFormat="1" x14ac:dyDescent="0.25"/>
    <row r="14938" s="5" customFormat="1" x14ac:dyDescent="0.25"/>
    <row r="14939" s="5" customFormat="1" x14ac:dyDescent="0.25"/>
    <row r="14940" s="5" customFormat="1" x14ac:dyDescent="0.25"/>
    <row r="14941" s="5" customFormat="1" x14ac:dyDescent="0.25"/>
    <row r="14942" s="5" customFormat="1" x14ac:dyDescent="0.25"/>
    <row r="14943" s="5" customFormat="1" x14ac:dyDescent="0.25"/>
    <row r="14944" s="5" customFormat="1" x14ac:dyDescent="0.25"/>
    <row r="14945" s="5" customFormat="1" x14ac:dyDescent="0.25"/>
    <row r="14946" s="5" customFormat="1" x14ac:dyDescent="0.25"/>
    <row r="14947" s="5" customFormat="1" x14ac:dyDescent="0.25"/>
    <row r="14948" s="5" customFormat="1" x14ac:dyDescent="0.25"/>
    <row r="14949" s="5" customFormat="1" x14ac:dyDescent="0.25"/>
    <row r="14950" s="5" customFormat="1" x14ac:dyDescent="0.25"/>
    <row r="14951" s="5" customFormat="1" x14ac:dyDescent="0.25"/>
    <row r="14952" s="5" customFormat="1" x14ac:dyDescent="0.25"/>
    <row r="14953" s="5" customFormat="1" x14ac:dyDescent="0.25"/>
    <row r="14954" s="5" customFormat="1" x14ac:dyDescent="0.25"/>
    <row r="14955" s="5" customFormat="1" x14ac:dyDescent="0.25"/>
    <row r="14956" s="5" customFormat="1" x14ac:dyDescent="0.25"/>
    <row r="14957" s="5" customFormat="1" x14ac:dyDescent="0.25"/>
    <row r="14958" s="5" customFormat="1" x14ac:dyDescent="0.25"/>
    <row r="14959" s="5" customFormat="1" x14ac:dyDescent="0.25"/>
    <row r="14960" s="5" customFormat="1" x14ac:dyDescent="0.25"/>
    <row r="14961" s="5" customFormat="1" x14ac:dyDescent="0.25"/>
    <row r="14962" s="5" customFormat="1" x14ac:dyDescent="0.25"/>
    <row r="14963" s="5" customFormat="1" x14ac:dyDescent="0.25"/>
    <row r="14964" s="5" customFormat="1" x14ac:dyDescent="0.25"/>
    <row r="14965" s="5" customFormat="1" x14ac:dyDescent="0.25"/>
    <row r="14966" s="5" customFormat="1" x14ac:dyDescent="0.25"/>
    <row r="14967" s="5" customFormat="1" x14ac:dyDescent="0.25"/>
    <row r="14968" s="5" customFormat="1" x14ac:dyDescent="0.25"/>
    <row r="14969" s="5" customFormat="1" x14ac:dyDescent="0.25"/>
    <row r="14970" s="5" customFormat="1" x14ac:dyDescent="0.25"/>
    <row r="14971" s="5" customFormat="1" x14ac:dyDescent="0.25"/>
    <row r="14972" s="5" customFormat="1" x14ac:dyDescent="0.25"/>
    <row r="14973" s="5" customFormat="1" x14ac:dyDescent="0.25"/>
    <row r="14974" s="5" customFormat="1" x14ac:dyDescent="0.25"/>
    <row r="14975" s="5" customFormat="1" x14ac:dyDescent="0.25"/>
    <row r="14976" s="5" customFormat="1" x14ac:dyDescent="0.25"/>
    <row r="14977" s="5" customFormat="1" x14ac:dyDescent="0.25"/>
    <row r="14978" s="5" customFormat="1" x14ac:dyDescent="0.25"/>
    <row r="14979" s="5" customFormat="1" x14ac:dyDescent="0.25"/>
    <row r="14980" s="5" customFormat="1" x14ac:dyDescent="0.25"/>
    <row r="14981" s="5" customFormat="1" x14ac:dyDescent="0.25"/>
    <row r="14982" s="5" customFormat="1" x14ac:dyDescent="0.25"/>
    <row r="14983" s="5" customFormat="1" x14ac:dyDescent="0.25"/>
    <row r="14984" s="5" customFormat="1" x14ac:dyDescent="0.25"/>
    <row r="14985" s="5" customFormat="1" x14ac:dyDescent="0.25"/>
    <row r="14986" s="5" customFormat="1" x14ac:dyDescent="0.25"/>
    <row r="14987" s="5" customFormat="1" x14ac:dyDescent="0.25"/>
    <row r="14988" s="5" customFormat="1" x14ac:dyDescent="0.25"/>
    <row r="14989" s="5" customFormat="1" x14ac:dyDescent="0.25"/>
    <row r="14990" s="5" customFormat="1" x14ac:dyDescent="0.25"/>
    <row r="14991" s="5" customFormat="1" x14ac:dyDescent="0.25"/>
    <row r="14992" s="5" customFormat="1" x14ac:dyDescent="0.25"/>
    <row r="14993" s="5" customFormat="1" x14ac:dyDescent="0.25"/>
    <row r="14994" s="5" customFormat="1" x14ac:dyDescent="0.25"/>
    <row r="14995" s="5" customFormat="1" x14ac:dyDescent="0.25"/>
    <row r="14996" s="5" customFormat="1" x14ac:dyDescent="0.25"/>
    <row r="14997" s="5" customFormat="1" x14ac:dyDescent="0.25"/>
    <row r="14998" s="5" customFormat="1" x14ac:dyDescent="0.25"/>
    <row r="14999" s="5" customFormat="1" x14ac:dyDescent="0.25"/>
    <row r="15000" s="5" customFormat="1" x14ac:dyDescent="0.25"/>
    <row r="15001" s="5" customFormat="1" x14ac:dyDescent="0.25"/>
    <row r="15002" s="5" customFormat="1" x14ac:dyDescent="0.25"/>
    <row r="15003" s="5" customFormat="1" x14ac:dyDescent="0.25"/>
    <row r="15004" s="5" customFormat="1" x14ac:dyDescent="0.25"/>
    <row r="15005" s="5" customFormat="1" x14ac:dyDescent="0.25"/>
    <row r="15006" s="5" customFormat="1" x14ac:dyDescent="0.25"/>
    <row r="15007" s="5" customFormat="1" x14ac:dyDescent="0.25"/>
    <row r="15008" s="5" customFormat="1" x14ac:dyDescent="0.25"/>
    <row r="15009" s="5" customFormat="1" x14ac:dyDescent="0.25"/>
    <row r="15010" s="5" customFormat="1" x14ac:dyDescent="0.25"/>
    <row r="15011" s="5" customFormat="1" x14ac:dyDescent="0.25"/>
    <row r="15012" s="5" customFormat="1" x14ac:dyDescent="0.25"/>
    <row r="15013" s="5" customFormat="1" x14ac:dyDescent="0.25"/>
    <row r="15014" s="5" customFormat="1" x14ac:dyDescent="0.25"/>
    <row r="15015" s="5" customFormat="1" x14ac:dyDescent="0.25"/>
    <row r="15016" s="5" customFormat="1" x14ac:dyDescent="0.25"/>
    <row r="15017" s="5" customFormat="1" x14ac:dyDescent="0.25"/>
    <row r="15018" s="5" customFormat="1" x14ac:dyDescent="0.25"/>
    <row r="15019" s="5" customFormat="1" x14ac:dyDescent="0.25"/>
    <row r="15020" s="5" customFormat="1" x14ac:dyDescent="0.25"/>
    <row r="15021" s="5" customFormat="1" x14ac:dyDescent="0.25"/>
    <row r="15022" s="5" customFormat="1" x14ac:dyDescent="0.25"/>
    <row r="15023" s="5" customFormat="1" x14ac:dyDescent="0.25"/>
    <row r="15024" s="5" customFormat="1" x14ac:dyDescent="0.25"/>
    <row r="15025" s="5" customFormat="1" x14ac:dyDescent="0.25"/>
    <row r="15026" s="5" customFormat="1" x14ac:dyDescent="0.25"/>
    <row r="15027" s="5" customFormat="1" x14ac:dyDescent="0.25"/>
    <row r="15028" s="5" customFormat="1" x14ac:dyDescent="0.25"/>
    <row r="15029" s="5" customFormat="1" x14ac:dyDescent="0.25"/>
    <row r="15030" s="5" customFormat="1" x14ac:dyDescent="0.25"/>
    <row r="15031" s="5" customFormat="1" x14ac:dyDescent="0.25"/>
    <row r="15032" s="5" customFormat="1" x14ac:dyDescent="0.25"/>
    <row r="15033" s="5" customFormat="1" x14ac:dyDescent="0.25"/>
    <row r="15034" s="5" customFormat="1" x14ac:dyDescent="0.25"/>
    <row r="15035" s="5" customFormat="1" x14ac:dyDescent="0.25"/>
    <row r="15036" s="5" customFormat="1" x14ac:dyDescent="0.25"/>
    <row r="15037" s="5" customFormat="1" x14ac:dyDescent="0.25"/>
    <row r="15038" s="5" customFormat="1" x14ac:dyDescent="0.25"/>
    <row r="15039" s="5" customFormat="1" x14ac:dyDescent="0.25"/>
    <row r="15040" s="5" customFormat="1" x14ac:dyDescent="0.25"/>
    <row r="15041" s="5" customFormat="1" x14ac:dyDescent="0.25"/>
    <row r="15042" s="5" customFormat="1" x14ac:dyDescent="0.25"/>
    <row r="15043" s="5" customFormat="1" x14ac:dyDescent="0.25"/>
    <row r="15044" s="5" customFormat="1" x14ac:dyDescent="0.25"/>
    <row r="15045" s="5" customFormat="1" x14ac:dyDescent="0.25"/>
    <row r="15046" s="5" customFormat="1" x14ac:dyDescent="0.25"/>
    <row r="15047" s="5" customFormat="1" x14ac:dyDescent="0.25"/>
    <row r="15048" s="5" customFormat="1" x14ac:dyDescent="0.25"/>
    <row r="15049" s="5" customFormat="1" x14ac:dyDescent="0.25"/>
    <row r="15050" s="5" customFormat="1" x14ac:dyDescent="0.25"/>
    <row r="15051" s="5" customFormat="1" x14ac:dyDescent="0.25"/>
    <row r="15052" s="5" customFormat="1" x14ac:dyDescent="0.25"/>
    <row r="15053" s="5" customFormat="1" x14ac:dyDescent="0.25"/>
    <row r="15054" s="5" customFormat="1" x14ac:dyDescent="0.25"/>
    <row r="15055" s="5" customFormat="1" x14ac:dyDescent="0.25"/>
    <row r="15056" s="5" customFormat="1" x14ac:dyDescent="0.25"/>
    <row r="15057" s="5" customFormat="1" x14ac:dyDescent="0.25"/>
    <row r="15058" s="5" customFormat="1" x14ac:dyDescent="0.25"/>
    <row r="15059" s="5" customFormat="1" x14ac:dyDescent="0.25"/>
    <row r="15060" s="5" customFormat="1" x14ac:dyDescent="0.25"/>
    <row r="15061" s="5" customFormat="1" x14ac:dyDescent="0.25"/>
    <row r="15062" s="5" customFormat="1" x14ac:dyDescent="0.25"/>
    <row r="15063" s="5" customFormat="1" x14ac:dyDescent="0.25"/>
    <row r="15064" s="5" customFormat="1" x14ac:dyDescent="0.25"/>
    <row r="15065" s="5" customFormat="1" x14ac:dyDescent="0.25"/>
    <row r="15066" s="5" customFormat="1" x14ac:dyDescent="0.25"/>
    <row r="15067" s="5" customFormat="1" x14ac:dyDescent="0.25"/>
    <row r="15068" s="5" customFormat="1" x14ac:dyDescent="0.25"/>
    <row r="15069" s="5" customFormat="1" x14ac:dyDescent="0.25"/>
    <row r="15070" s="5" customFormat="1" x14ac:dyDescent="0.25"/>
    <row r="15071" s="5" customFormat="1" x14ac:dyDescent="0.25"/>
    <row r="15072" s="5" customFormat="1" x14ac:dyDescent="0.25"/>
    <row r="15073" s="5" customFormat="1" x14ac:dyDescent="0.25"/>
    <row r="15074" s="5" customFormat="1" x14ac:dyDescent="0.25"/>
    <row r="15075" s="5" customFormat="1" x14ac:dyDescent="0.25"/>
    <row r="15076" s="5" customFormat="1" x14ac:dyDescent="0.25"/>
    <row r="15077" s="5" customFormat="1" x14ac:dyDescent="0.25"/>
    <row r="15078" s="5" customFormat="1" x14ac:dyDescent="0.25"/>
    <row r="15079" s="5" customFormat="1" x14ac:dyDescent="0.25"/>
    <row r="15080" s="5" customFormat="1" x14ac:dyDescent="0.25"/>
    <row r="15081" s="5" customFormat="1" x14ac:dyDescent="0.25"/>
    <row r="15082" s="5" customFormat="1" x14ac:dyDescent="0.25"/>
    <row r="15083" s="5" customFormat="1" x14ac:dyDescent="0.25"/>
    <row r="15084" s="5" customFormat="1" x14ac:dyDescent="0.25"/>
    <row r="15085" s="5" customFormat="1" x14ac:dyDescent="0.25"/>
    <row r="15086" s="5" customFormat="1" x14ac:dyDescent="0.25"/>
    <row r="15087" s="5" customFormat="1" x14ac:dyDescent="0.25"/>
    <row r="15088" s="5" customFormat="1" x14ac:dyDescent="0.25"/>
    <row r="15089" s="5" customFormat="1" x14ac:dyDescent="0.25"/>
    <row r="15090" s="5" customFormat="1" x14ac:dyDescent="0.25"/>
    <row r="15091" s="5" customFormat="1" x14ac:dyDescent="0.25"/>
    <row r="15092" s="5" customFormat="1" x14ac:dyDescent="0.25"/>
    <row r="15093" s="5" customFormat="1" x14ac:dyDescent="0.25"/>
    <row r="15094" s="5" customFormat="1" x14ac:dyDescent="0.25"/>
    <row r="15095" s="5" customFormat="1" x14ac:dyDescent="0.25"/>
    <row r="15096" s="5" customFormat="1" x14ac:dyDescent="0.25"/>
    <row r="15097" s="5" customFormat="1" x14ac:dyDescent="0.25"/>
    <row r="15098" s="5" customFormat="1" x14ac:dyDescent="0.25"/>
    <row r="15099" s="5" customFormat="1" x14ac:dyDescent="0.25"/>
    <row r="15100" s="5" customFormat="1" x14ac:dyDescent="0.25"/>
    <row r="15101" s="5" customFormat="1" x14ac:dyDescent="0.25"/>
    <row r="15102" s="5" customFormat="1" x14ac:dyDescent="0.25"/>
    <row r="15103" s="5" customFormat="1" x14ac:dyDescent="0.25"/>
    <row r="15104" s="5" customFormat="1" x14ac:dyDescent="0.25"/>
    <row r="15105" s="5" customFormat="1" x14ac:dyDescent="0.25"/>
    <row r="15106" s="5" customFormat="1" x14ac:dyDescent="0.25"/>
    <row r="15107" s="5" customFormat="1" x14ac:dyDescent="0.25"/>
    <row r="15108" s="5" customFormat="1" x14ac:dyDescent="0.25"/>
    <row r="15109" s="5" customFormat="1" x14ac:dyDescent="0.25"/>
    <row r="15110" s="5" customFormat="1" x14ac:dyDescent="0.25"/>
    <row r="15111" s="5" customFormat="1" x14ac:dyDescent="0.25"/>
    <row r="15112" s="5" customFormat="1" x14ac:dyDescent="0.25"/>
    <row r="15113" s="5" customFormat="1" x14ac:dyDescent="0.25"/>
    <row r="15114" s="5" customFormat="1" x14ac:dyDescent="0.25"/>
    <row r="15115" s="5" customFormat="1" x14ac:dyDescent="0.25"/>
    <row r="15116" s="5" customFormat="1" x14ac:dyDescent="0.25"/>
    <row r="15117" s="5" customFormat="1" x14ac:dyDescent="0.25"/>
    <row r="15118" s="5" customFormat="1" x14ac:dyDescent="0.25"/>
    <row r="15119" s="5" customFormat="1" x14ac:dyDescent="0.25"/>
    <row r="15120" s="5" customFormat="1" x14ac:dyDescent="0.25"/>
    <row r="15121" s="5" customFormat="1" x14ac:dyDescent="0.25"/>
    <row r="15122" s="5" customFormat="1" x14ac:dyDescent="0.25"/>
    <row r="15123" s="5" customFormat="1" x14ac:dyDescent="0.25"/>
    <row r="15124" s="5" customFormat="1" x14ac:dyDescent="0.25"/>
    <row r="15125" s="5" customFormat="1" x14ac:dyDescent="0.25"/>
    <row r="15126" s="5" customFormat="1" x14ac:dyDescent="0.25"/>
    <row r="15127" s="5" customFormat="1" x14ac:dyDescent="0.25"/>
    <row r="15128" s="5" customFormat="1" x14ac:dyDescent="0.25"/>
    <row r="15129" s="5" customFormat="1" x14ac:dyDescent="0.25"/>
    <row r="15130" s="5" customFormat="1" x14ac:dyDescent="0.25"/>
    <row r="15131" s="5" customFormat="1" x14ac:dyDescent="0.25"/>
    <row r="15132" s="5" customFormat="1" x14ac:dyDescent="0.25"/>
    <row r="15133" s="5" customFormat="1" x14ac:dyDescent="0.25"/>
    <row r="15134" s="5" customFormat="1" x14ac:dyDescent="0.25"/>
    <row r="15135" s="5" customFormat="1" x14ac:dyDescent="0.25"/>
    <row r="15136" s="5" customFormat="1" x14ac:dyDescent="0.25"/>
    <row r="15137" s="5" customFormat="1" x14ac:dyDescent="0.25"/>
    <row r="15138" s="5" customFormat="1" x14ac:dyDescent="0.25"/>
    <row r="15139" s="5" customFormat="1" x14ac:dyDescent="0.25"/>
    <row r="15140" s="5" customFormat="1" x14ac:dyDescent="0.25"/>
    <row r="15141" s="5" customFormat="1" x14ac:dyDescent="0.25"/>
    <row r="15142" s="5" customFormat="1" x14ac:dyDescent="0.25"/>
    <row r="15143" s="5" customFormat="1" x14ac:dyDescent="0.25"/>
    <row r="15144" s="5" customFormat="1" x14ac:dyDescent="0.25"/>
    <row r="15145" s="5" customFormat="1" x14ac:dyDescent="0.25"/>
    <row r="15146" s="5" customFormat="1" x14ac:dyDescent="0.25"/>
    <row r="15147" s="5" customFormat="1" x14ac:dyDescent="0.25"/>
    <row r="15148" s="5" customFormat="1" x14ac:dyDescent="0.25"/>
    <row r="15149" s="5" customFormat="1" x14ac:dyDescent="0.25"/>
    <row r="15150" s="5" customFormat="1" x14ac:dyDescent="0.25"/>
    <row r="15151" s="5" customFormat="1" x14ac:dyDescent="0.25"/>
    <row r="15152" s="5" customFormat="1" x14ac:dyDescent="0.25"/>
    <row r="15153" s="5" customFormat="1" x14ac:dyDescent="0.25"/>
    <row r="15154" s="5" customFormat="1" x14ac:dyDescent="0.25"/>
    <row r="15155" s="5" customFormat="1" x14ac:dyDescent="0.25"/>
    <row r="15156" s="5" customFormat="1" x14ac:dyDescent="0.25"/>
    <row r="15157" s="5" customFormat="1" x14ac:dyDescent="0.25"/>
    <row r="15158" s="5" customFormat="1" x14ac:dyDescent="0.25"/>
    <row r="15159" s="5" customFormat="1" x14ac:dyDescent="0.25"/>
    <row r="15160" s="5" customFormat="1" x14ac:dyDescent="0.25"/>
    <row r="15161" s="5" customFormat="1" x14ac:dyDescent="0.25"/>
    <row r="15162" s="5" customFormat="1" x14ac:dyDescent="0.25"/>
    <row r="15163" s="5" customFormat="1" x14ac:dyDescent="0.25"/>
    <row r="15164" s="5" customFormat="1" x14ac:dyDescent="0.25"/>
    <row r="15165" s="5" customFormat="1" x14ac:dyDescent="0.25"/>
    <row r="15166" s="5" customFormat="1" x14ac:dyDescent="0.25"/>
    <row r="15167" s="5" customFormat="1" x14ac:dyDescent="0.25"/>
    <row r="15168" s="5" customFormat="1" x14ac:dyDescent="0.25"/>
    <row r="15169" s="5" customFormat="1" x14ac:dyDescent="0.25"/>
    <row r="15170" s="5" customFormat="1" x14ac:dyDescent="0.25"/>
    <row r="15171" s="5" customFormat="1" x14ac:dyDescent="0.25"/>
    <row r="15172" s="5" customFormat="1" x14ac:dyDescent="0.25"/>
    <row r="15173" s="5" customFormat="1" x14ac:dyDescent="0.25"/>
    <row r="15174" s="5" customFormat="1" x14ac:dyDescent="0.25"/>
    <row r="15175" s="5" customFormat="1" x14ac:dyDescent="0.25"/>
    <row r="15176" s="5" customFormat="1" x14ac:dyDescent="0.25"/>
    <row r="15177" s="5" customFormat="1" x14ac:dyDescent="0.25"/>
    <row r="15178" s="5" customFormat="1" x14ac:dyDescent="0.25"/>
    <row r="15179" s="5" customFormat="1" x14ac:dyDescent="0.25"/>
    <row r="15180" s="5" customFormat="1" x14ac:dyDescent="0.25"/>
    <row r="15181" s="5" customFormat="1" x14ac:dyDescent="0.25"/>
    <row r="15182" s="5" customFormat="1" x14ac:dyDescent="0.25"/>
    <row r="15183" s="5" customFormat="1" x14ac:dyDescent="0.25"/>
    <row r="15184" s="5" customFormat="1" x14ac:dyDescent="0.25"/>
    <row r="15185" s="5" customFormat="1" x14ac:dyDescent="0.25"/>
    <row r="15186" s="5" customFormat="1" x14ac:dyDescent="0.25"/>
    <row r="15187" s="5" customFormat="1" x14ac:dyDescent="0.25"/>
    <row r="15188" s="5" customFormat="1" x14ac:dyDescent="0.25"/>
    <row r="15189" s="5" customFormat="1" x14ac:dyDescent="0.25"/>
    <row r="15190" s="5" customFormat="1" x14ac:dyDescent="0.25"/>
    <row r="15191" s="5" customFormat="1" x14ac:dyDescent="0.25"/>
    <row r="15192" s="5" customFormat="1" x14ac:dyDescent="0.25"/>
    <row r="15193" s="5" customFormat="1" x14ac:dyDescent="0.25"/>
    <row r="15194" s="5" customFormat="1" x14ac:dyDescent="0.25"/>
    <row r="15195" s="5" customFormat="1" x14ac:dyDescent="0.25"/>
    <row r="15196" s="5" customFormat="1" x14ac:dyDescent="0.25"/>
    <row r="15197" s="5" customFormat="1" x14ac:dyDescent="0.25"/>
    <row r="15198" s="5" customFormat="1" x14ac:dyDescent="0.25"/>
    <row r="15199" s="5" customFormat="1" x14ac:dyDescent="0.25"/>
    <row r="15200" s="5" customFormat="1" x14ac:dyDescent="0.25"/>
    <row r="15201" s="5" customFormat="1" x14ac:dyDescent="0.25"/>
    <row r="15202" s="5" customFormat="1" x14ac:dyDescent="0.25"/>
    <row r="15203" s="5" customFormat="1" x14ac:dyDescent="0.25"/>
    <row r="15204" s="5" customFormat="1" x14ac:dyDescent="0.25"/>
    <row r="15205" s="5" customFormat="1" x14ac:dyDescent="0.25"/>
    <row r="15206" s="5" customFormat="1" x14ac:dyDescent="0.25"/>
    <row r="15207" s="5" customFormat="1" x14ac:dyDescent="0.25"/>
    <row r="15208" s="5" customFormat="1" x14ac:dyDescent="0.25"/>
    <row r="15209" s="5" customFormat="1" x14ac:dyDescent="0.25"/>
    <row r="15210" s="5" customFormat="1" x14ac:dyDescent="0.25"/>
    <row r="15211" s="5" customFormat="1" x14ac:dyDescent="0.25"/>
    <row r="15212" s="5" customFormat="1" x14ac:dyDescent="0.25"/>
    <row r="15213" s="5" customFormat="1" x14ac:dyDescent="0.25"/>
    <row r="15214" s="5" customFormat="1" x14ac:dyDescent="0.25"/>
    <row r="15215" s="5" customFormat="1" x14ac:dyDescent="0.25"/>
    <row r="15216" s="5" customFormat="1" x14ac:dyDescent="0.25"/>
    <row r="15217" s="5" customFormat="1" x14ac:dyDescent="0.25"/>
    <row r="15218" s="5" customFormat="1" x14ac:dyDescent="0.25"/>
    <row r="15219" s="5" customFormat="1" x14ac:dyDescent="0.25"/>
    <row r="15220" s="5" customFormat="1" x14ac:dyDescent="0.25"/>
    <row r="15221" s="5" customFormat="1" x14ac:dyDescent="0.25"/>
    <row r="15222" s="5" customFormat="1" x14ac:dyDescent="0.25"/>
    <row r="15223" s="5" customFormat="1" x14ac:dyDescent="0.25"/>
    <row r="15224" s="5" customFormat="1" x14ac:dyDescent="0.25"/>
    <row r="15225" s="5" customFormat="1" x14ac:dyDescent="0.25"/>
    <row r="15226" s="5" customFormat="1" x14ac:dyDescent="0.25"/>
    <row r="15227" s="5" customFormat="1" x14ac:dyDescent="0.25"/>
    <row r="15228" s="5" customFormat="1" x14ac:dyDescent="0.25"/>
    <row r="15229" s="5" customFormat="1" x14ac:dyDescent="0.25"/>
    <row r="15230" s="5" customFormat="1" x14ac:dyDescent="0.25"/>
    <row r="15231" s="5" customFormat="1" x14ac:dyDescent="0.25"/>
    <row r="15232" s="5" customFormat="1" x14ac:dyDescent="0.25"/>
    <row r="15233" s="5" customFormat="1" x14ac:dyDescent="0.25"/>
    <row r="15234" s="5" customFormat="1" x14ac:dyDescent="0.25"/>
    <row r="15235" s="5" customFormat="1" x14ac:dyDescent="0.25"/>
    <row r="15236" s="5" customFormat="1" x14ac:dyDescent="0.25"/>
    <row r="15237" s="5" customFormat="1" x14ac:dyDescent="0.25"/>
    <row r="15238" s="5" customFormat="1" x14ac:dyDescent="0.25"/>
    <row r="15239" s="5" customFormat="1" x14ac:dyDescent="0.25"/>
    <row r="15240" s="5" customFormat="1" x14ac:dyDescent="0.25"/>
    <row r="15241" s="5" customFormat="1" x14ac:dyDescent="0.25"/>
    <row r="15242" s="5" customFormat="1" x14ac:dyDescent="0.25"/>
    <row r="15243" s="5" customFormat="1" x14ac:dyDescent="0.25"/>
    <row r="15244" s="5" customFormat="1" x14ac:dyDescent="0.25"/>
    <row r="15245" s="5" customFormat="1" x14ac:dyDescent="0.25"/>
    <row r="15246" s="5" customFormat="1" x14ac:dyDescent="0.25"/>
    <row r="15247" s="5" customFormat="1" x14ac:dyDescent="0.25"/>
    <row r="15248" s="5" customFormat="1" x14ac:dyDescent="0.25"/>
    <row r="15249" s="5" customFormat="1" x14ac:dyDescent="0.25"/>
    <row r="15250" s="5" customFormat="1" x14ac:dyDescent="0.25"/>
    <row r="15251" s="5" customFormat="1" x14ac:dyDescent="0.25"/>
    <row r="15252" s="5" customFormat="1" x14ac:dyDescent="0.25"/>
    <row r="15253" s="5" customFormat="1" x14ac:dyDescent="0.25"/>
    <row r="15254" s="5" customFormat="1" x14ac:dyDescent="0.25"/>
    <row r="15255" s="5" customFormat="1" x14ac:dyDescent="0.25"/>
    <row r="15256" s="5" customFormat="1" x14ac:dyDescent="0.25"/>
    <row r="15257" s="5" customFormat="1" x14ac:dyDescent="0.25"/>
    <row r="15258" s="5" customFormat="1" x14ac:dyDescent="0.25"/>
    <row r="15259" s="5" customFormat="1" x14ac:dyDescent="0.25"/>
    <row r="15260" s="5" customFormat="1" x14ac:dyDescent="0.25"/>
    <row r="15261" s="5" customFormat="1" x14ac:dyDescent="0.25"/>
    <row r="15262" s="5" customFormat="1" x14ac:dyDescent="0.25"/>
    <row r="15263" s="5" customFormat="1" x14ac:dyDescent="0.25"/>
    <row r="15264" s="5" customFormat="1" x14ac:dyDescent="0.25"/>
    <row r="15265" s="5" customFormat="1" x14ac:dyDescent="0.25"/>
    <row r="15266" s="5" customFormat="1" x14ac:dyDescent="0.25"/>
    <row r="15267" s="5" customFormat="1" x14ac:dyDescent="0.25"/>
    <row r="15268" s="5" customFormat="1" x14ac:dyDescent="0.25"/>
    <row r="15269" s="5" customFormat="1" x14ac:dyDescent="0.25"/>
    <row r="15270" s="5" customFormat="1" x14ac:dyDescent="0.25"/>
    <row r="15271" s="5" customFormat="1" x14ac:dyDescent="0.25"/>
    <row r="15272" s="5" customFormat="1" x14ac:dyDescent="0.25"/>
    <row r="15273" s="5" customFormat="1" x14ac:dyDescent="0.25"/>
    <row r="15274" s="5" customFormat="1" x14ac:dyDescent="0.25"/>
    <row r="15275" s="5" customFormat="1" x14ac:dyDescent="0.25"/>
    <row r="15276" s="5" customFormat="1" x14ac:dyDescent="0.25"/>
    <row r="15277" s="5" customFormat="1" x14ac:dyDescent="0.25"/>
    <row r="15278" s="5" customFormat="1" x14ac:dyDescent="0.25"/>
    <row r="15279" s="5" customFormat="1" x14ac:dyDescent="0.25"/>
    <row r="15280" s="5" customFormat="1" x14ac:dyDescent="0.25"/>
    <row r="15281" s="5" customFormat="1" x14ac:dyDescent="0.25"/>
    <row r="15282" s="5" customFormat="1" x14ac:dyDescent="0.25"/>
    <row r="15283" s="5" customFormat="1" x14ac:dyDescent="0.25"/>
    <row r="15284" s="5" customFormat="1" x14ac:dyDescent="0.25"/>
    <row r="15285" s="5" customFormat="1" x14ac:dyDescent="0.25"/>
    <row r="15286" s="5" customFormat="1" x14ac:dyDescent="0.25"/>
    <row r="15287" s="5" customFormat="1" x14ac:dyDescent="0.25"/>
    <row r="15288" s="5" customFormat="1" x14ac:dyDescent="0.25"/>
    <row r="15289" s="5" customFormat="1" x14ac:dyDescent="0.25"/>
    <row r="15290" s="5" customFormat="1" x14ac:dyDescent="0.25"/>
    <row r="15291" s="5" customFormat="1" x14ac:dyDescent="0.25"/>
    <row r="15292" s="5" customFormat="1" x14ac:dyDescent="0.25"/>
    <row r="15293" s="5" customFormat="1" x14ac:dyDescent="0.25"/>
    <row r="15294" s="5" customFormat="1" x14ac:dyDescent="0.25"/>
    <row r="15295" s="5" customFormat="1" x14ac:dyDescent="0.25"/>
    <row r="15296" s="5" customFormat="1" x14ac:dyDescent="0.25"/>
    <row r="15297" s="5" customFormat="1" x14ac:dyDescent="0.25"/>
    <row r="15298" s="5" customFormat="1" x14ac:dyDescent="0.25"/>
    <row r="15299" s="5" customFormat="1" x14ac:dyDescent="0.25"/>
    <row r="15300" s="5" customFormat="1" x14ac:dyDescent="0.25"/>
    <row r="15301" s="5" customFormat="1" x14ac:dyDescent="0.25"/>
    <row r="15302" s="5" customFormat="1" x14ac:dyDescent="0.25"/>
    <row r="15303" s="5" customFormat="1" x14ac:dyDescent="0.25"/>
    <row r="15304" s="5" customFormat="1" x14ac:dyDescent="0.25"/>
    <row r="15305" s="5" customFormat="1" x14ac:dyDescent="0.25"/>
    <row r="15306" s="5" customFormat="1" x14ac:dyDescent="0.25"/>
    <row r="15307" s="5" customFormat="1" x14ac:dyDescent="0.25"/>
    <row r="15308" s="5" customFormat="1" x14ac:dyDescent="0.25"/>
    <row r="15309" s="5" customFormat="1" x14ac:dyDescent="0.25"/>
    <row r="15310" s="5" customFormat="1" x14ac:dyDescent="0.25"/>
    <row r="15311" s="5" customFormat="1" x14ac:dyDescent="0.25"/>
    <row r="15312" s="5" customFormat="1" x14ac:dyDescent="0.25"/>
    <row r="15313" s="5" customFormat="1" x14ac:dyDescent="0.25"/>
    <row r="15314" s="5" customFormat="1" x14ac:dyDescent="0.25"/>
    <row r="15315" s="5" customFormat="1" x14ac:dyDescent="0.25"/>
    <row r="15316" s="5" customFormat="1" x14ac:dyDescent="0.25"/>
    <row r="15317" s="5" customFormat="1" x14ac:dyDescent="0.25"/>
    <row r="15318" s="5" customFormat="1" x14ac:dyDescent="0.25"/>
    <row r="15319" s="5" customFormat="1" x14ac:dyDescent="0.25"/>
    <row r="15320" s="5" customFormat="1" x14ac:dyDescent="0.25"/>
    <row r="15321" s="5" customFormat="1" x14ac:dyDescent="0.25"/>
    <row r="15322" s="5" customFormat="1" x14ac:dyDescent="0.25"/>
    <row r="15323" s="5" customFormat="1" x14ac:dyDescent="0.25"/>
    <row r="15324" s="5" customFormat="1" x14ac:dyDescent="0.25"/>
    <row r="15325" s="5" customFormat="1" x14ac:dyDescent="0.25"/>
    <row r="15326" s="5" customFormat="1" x14ac:dyDescent="0.25"/>
    <row r="15327" s="5" customFormat="1" x14ac:dyDescent="0.25"/>
    <row r="15328" s="5" customFormat="1" x14ac:dyDescent="0.25"/>
    <row r="15329" s="5" customFormat="1" x14ac:dyDescent="0.25"/>
    <row r="15330" s="5" customFormat="1" x14ac:dyDescent="0.25"/>
    <row r="15331" s="5" customFormat="1" x14ac:dyDescent="0.25"/>
    <row r="15332" s="5" customFormat="1" x14ac:dyDescent="0.25"/>
    <row r="15333" s="5" customFormat="1" x14ac:dyDescent="0.25"/>
    <row r="15334" s="5" customFormat="1" x14ac:dyDescent="0.25"/>
    <row r="15335" s="5" customFormat="1" x14ac:dyDescent="0.25"/>
    <row r="15336" s="5" customFormat="1" x14ac:dyDescent="0.25"/>
    <row r="15337" s="5" customFormat="1" x14ac:dyDescent="0.25"/>
    <row r="15338" s="5" customFormat="1" x14ac:dyDescent="0.25"/>
    <row r="15339" s="5" customFormat="1" x14ac:dyDescent="0.25"/>
    <row r="15340" s="5" customFormat="1" x14ac:dyDescent="0.25"/>
    <row r="15341" s="5" customFormat="1" x14ac:dyDescent="0.25"/>
    <row r="15342" s="5" customFormat="1" x14ac:dyDescent="0.25"/>
    <row r="15343" s="5" customFormat="1" x14ac:dyDescent="0.25"/>
    <row r="15344" s="5" customFormat="1" x14ac:dyDescent="0.25"/>
    <row r="15345" s="5" customFormat="1" x14ac:dyDescent="0.25"/>
    <row r="15346" s="5" customFormat="1" x14ac:dyDescent="0.25"/>
    <row r="15347" s="5" customFormat="1" x14ac:dyDescent="0.25"/>
    <row r="15348" s="5" customFormat="1" x14ac:dyDescent="0.25"/>
    <row r="15349" s="5" customFormat="1" x14ac:dyDescent="0.25"/>
    <row r="15350" s="5" customFormat="1" x14ac:dyDescent="0.25"/>
    <row r="15351" s="5" customFormat="1" x14ac:dyDescent="0.25"/>
    <row r="15352" s="5" customFormat="1" x14ac:dyDescent="0.25"/>
    <row r="15353" s="5" customFormat="1" x14ac:dyDescent="0.25"/>
    <row r="15354" s="5" customFormat="1" x14ac:dyDescent="0.25"/>
    <row r="15355" s="5" customFormat="1" x14ac:dyDescent="0.25"/>
    <row r="15356" s="5" customFormat="1" x14ac:dyDescent="0.25"/>
    <row r="15357" s="5" customFormat="1" x14ac:dyDescent="0.25"/>
    <row r="15358" s="5" customFormat="1" x14ac:dyDescent="0.25"/>
    <row r="15359" s="5" customFormat="1" x14ac:dyDescent="0.25"/>
    <row r="15360" s="5" customFormat="1" x14ac:dyDescent="0.25"/>
    <row r="15361" s="5" customFormat="1" x14ac:dyDescent="0.25"/>
    <row r="15362" s="5" customFormat="1" x14ac:dyDescent="0.25"/>
    <row r="15363" s="5" customFormat="1" x14ac:dyDescent="0.25"/>
    <row r="15364" s="5" customFormat="1" x14ac:dyDescent="0.25"/>
    <row r="15365" s="5" customFormat="1" x14ac:dyDescent="0.25"/>
    <row r="15366" s="5" customFormat="1" x14ac:dyDescent="0.25"/>
    <row r="15367" s="5" customFormat="1" x14ac:dyDescent="0.25"/>
    <row r="15368" s="5" customFormat="1" x14ac:dyDescent="0.25"/>
    <row r="15369" s="5" customFormat="1" x14ac:dyDescent="0.25"/>
    <row r="15370" s="5" customFormat="1" x14ac:dyDescent="0.25"/>
    <row r="15371" s="5" customFormat="1" x14ac:dyDescent="0.25"/>
    <row r="15372" s="5" customFormat="1" x14ac:dyDescent="0.25"/>
    <row r="15373" s="5" customFormat="1" x14ac:dyDescent="0.25"/>
    <row r="15374" s="5" customFormat="1" x14ac:dyDescent="0.25"/>
    <row r="15375" s="5" customFormat="1" x14ac:dyDescent="0.25"/>
    <row r="15376" s="5" customFormat="1" x14ac:dyDescent="0.25"/>
    <row r="15377" s="5" customFormat="1" x14ac:dyDescent="0.25"/>
    <row r="15378" s="5" customFormat="1" x14ac:dyDescent="0.25"/>
    <row r="15379" s="5" customFormat="1" x14ac:dyDescent="0.25"/>
    <row r="15380" s="5" customFormat="1" x14ac:dyDescent="0.25"/>
    <row r="15381" s="5" customFormat="1" x14ac:dyDescent="0.25"/>
    <row r="15382" s="5" customFormat="1" x14ac:dyDescent="0.25"/>
    <row r="15383" s="5" customFormat="1" x14ac:dyDescent="0.25"/>
    <row r="15384" s="5" customFormat="1" x14ac:dyDescent="0.25"/>
    <row r="15385" s="5" customFormat="1" x14ac:dyDescent="0.25"/>
    <row r="15386" s="5" customFormat="1" x14ac:dyDescent="0.25"/>
    <row r="15387" s="5" customFormat="1" x14ac:dyDescent="0.25"/>
    <row r="15388" s="5" customFormat="1" x14ac:dyDescent="0.25"/>
    <row r="15389" s="5" customFormat="1" x14ac:dyDescent="0.25"/>
    <row r="15390" s="5" customFormat="1" x14ac:dyDescent="0.25"/>
    <row r="15391" s="5" customFormat="1" x14ac:dyDescent="0.25"/>
    <row r="15392" s="5" customFormat="1" x14ac:dyDescent="0.25"/>
    <row r="15393" s="5" customFormat="1" x14ac:dyDescent="0.25"/>
    <row r="15394" s="5" customFormat="1" x14ac:dyDescent="0.25"/>
    <row r="15395" s="5" customFormat="1" x14ac:dyDescent="0.25"/>
    <row r="15396" s="5" customFormat="1" x14ac:dyDescent="0.25"/>
    <row r="15397" s="5" customFormat="1" x14ac:dyDescent="0.25"/>
    <row r="15398" s="5" customFormat="1" x14ac:dyDescent="0.25"/>
    <row r="15399" s="5" customFormat="1" x14ac:dyDescent="0.25"/>
    <row r="15400" s="5" customFormat="1" x14ac:dyDescent="0.25"/>
    <row r="15401" s="5" customFormat="1" x14ac:dyDescent="0.25"/>
    <row r="15402" s="5" customFormat="1" x14ac:dyDescent="0.25"/>
    <row r="15403" s="5" customFormat="1" x14ac:dyDescent="0.25"/>
    <row r="15404" s="5" customFormat="1" x14ac:dyDescent="0.25"/>
    <row r="15405" s="5" customFormat="1" x14ac:dyDescent="0.25"/>
    <row r="15406" s="5" customFormat="1" x14ac:dyDescent="0.25"/>
    <row r="15407" s="5" customFormat="1" x14ac:dyDescent="0.25"/>
    <row r="15408" s="5" customFormat="1" x14ac:dyDescent="0.25"/>
    <row r="15409" s="5" customFormat="1" x14ac:dyDescent="0.25"/>
    <row r="15410" s="5" customFormat="1" x14ac:dyDescent="0.25"/>
    <row r="15411" s="5" customFormat="1" x14ac:dyDescent="0.25"/>
    <row r="15412" s="5" customFormat="1" x14ac:dyDescent="0.25"/>
    <row r="15413" s="5" customFormat="1" x14ac:dyDescent="0.25"/>
    <row r="15414" s="5" customFormat="1" x14ac:dyDescent="0.25"/>
    <row r="15415" s="5" customFormat="1" x14ac:dyDescent="0.25"/>
    <row r="15416" s="5" customFormat="1" x14ac:dyDescent="0.25"/>
    <row r="15417" s="5" customFormat="1" x14ac:dyDescent="0.25"/>
    <row r="15418" s="5" customFormat="1" x14ac:dyDescent="0.25"/>
    <row r="15419" s="5" customFormat="1" x14ac:dyDescent="0.25"/>
    <row r="15420" s="5" customFormat="1" x14ac:dyDescent="0.25"/>
    <row r="15421" s="5" customFormat="1" x14ac:dyDescent="0.25"/>
    <row r="15422" s="5" customFormat="1" x14ac:dyDescent="0.25"/>
    <row r="15423" s="5" customFormat="1" x14ac:dyDescent="0.25"/>
    <row r="15424" s="5" customFormat="1" x14ac:dyDescent="0.25"/>
    <row r="15425" s="5" customFormat="1" x14ac:dyDescent="0.25"/>
    <row r="15426" s="5" customFormat="1" x14ac:dyDescent="0.25"/>
    <row r="15427" s="5" customFormat="1" x14ac:dyDescent="0.25"/>
    <row r="15428" s="5" customFormat="1" x14ac:dyDescent="0.25"/>
    <row r="15429" s="5" customFormat="1" x14ac:dyDescent="0.25"/>
    <row r="15430" s="5" customFormat="1" x14ac:dyDescent="0.25"/>
    <row r="15431" s="5" customFormat="1" x14ac:dyDescent="0.25"/>
    <row r="15432" s="5" customFormat="1" x14ac:dyDescent="0.25"/>
    <row r="15433" s="5" customFormat="1" x14ac:dyDescent="0.25"/>
    <row r="15434" s="5" customFormat="1" x14ac:dyDescent="0.25"/>
    <row r="15435" s="5" customFormat="1" x14ac:dyDescent="0.25"/>
    <row r="15436" s="5" customFormat="1" x14ac:dyDescent="0.25"/>
    <row r="15437" s="5" customFormat="1" x14ac:dyDescent="0.25"/>
    <row r="15438" s="5" customFormat="1" x14ac:dyDescent="0.25"/>
    <row r="15439" s="5" customFormat="1" x14ac:dyDescent="0.25"/>
    <row r="15440" s="5" customFormat="1" x14ac:dyDescent="0.25"/>
    <row r="15441" s="5" customFormat="1" x14ac:dyDescent="0.25"/>
    <row r="15442" s="5" customFormat="1" x14ac:dyDescent="0.25"/>
    <row r="15443" s="5" customFormat="1" x14ac:dyDescent="0.25"/>
    <row r="15444" s="5" customFormat="1" x14ac:dyDescent="0.25"/>
    <row r="15445" s="5" customFormat="1" x14ac:dyDescent="0.25"/>
    <row r="15446" s="5" customFormat="1" x14ac:dyDescent="0.25"/>
    <row r="15447" s="5" customFormat="1" x14ac:dyDescent="0.25"/>
    <row r="15448" s="5" customFormat="1" x14ac:dyDescent="0.25"/>
    <row r="15449" s="5" customFormat="1" x14ac:dyDescent="0.25"/>
    <row r="15450" s="5" customFormat="1" x14ac:dyDescent="0.25"/>
    <row r="15451" s="5" customFormat="1" x14ac:dyDescent="0.25"/>
    <row r="15452" s="5" customFormat="1" x14ac:dyDescent="0.25"/>
    <row r="15453" s="5" customFormat="1" x14ac:dyDescent="0.25"/>
    <row r="15454" s="5" customFormat="1" x14ac:dyDescent="0.25"/>
    <row r="15455" s="5" customFormat="1" x14ac:dyDescent="0.25"/>
    <row r="15456" s="5" customFormat="1" x14ac:dyDescent="0.25"/>
    <row r="15457" s="5" customFormat="1" x14ac:dyDescent="0.25"/>
    <row r="15458" s="5" customFormat="1" x14ac:dyDescent="0.25"/>
    <row r="15459" s="5" customFormat="1" x14ac:dyDescent="0.25"/>
    <row r="15460" s="5" customFormat="1" x14ac:dyDescent="0.25"/>
    <row r="15461" s="5" customFormat="1" x14ac:dyDescent="0.25"/>
    <row r="15462" s="5" customFormat="1" x14ac:dyDescent="0.25"/>
    <row r="15463" s="5" customFormat="1" x14ac:dyDescent="0.25"/>
    <row r="15464" s="5" customFormat="1" x14ac:dyDescent="0.25"/>
    <row r="15465" s="5" customFormat="1" x14ac:dyDescent="0.25"/>
    <row r="15466" s="5" customFormat="1" x14ac:dyDescent="0.25"/>
    <row r="15467" s="5" customFormat="1" x14ac:dyDescent="0.25"/>
    <row r="15468" s="5" customFormat="1" x14ac:dyDescent="0.25"/>
    <row r="15469" s="5" customFormat="1" x14ac:dyDescent="0.25"/>
    <row r="15470" s="5" customFormat="1" x14ac:dyDescent="0.25"/>
    <row r="15471" s="5" customFormat="1" x14ac:dyDescent="0.25"/>
    <row r="15472" s="5" customFormat="1" x14ac:dyDescent="0.25"/>
    <row r="15473" s="5" customFormat="1" x14ac:dyDescent="0.25"/>
    <row r="15474" s="5" customFormat="1" x14ac:dyDescent="0.25"/>
    <row r="15475" s="5" customFormat="1" x14ac:dyDescent="0.25"/>
    <row r="15476" s="5" customFormat="1" x14ac:dyDescent="0.25"/>
    <row r="15477" s="5" customFormat="1" x14ac:dyDescent="0.25"/>
    <row r="15478" s="5" customFormat="1" x14ac:dyDescent="0.25"/>
    <row r="15479" s="5" customFormat="1" x14ac:dyDescent="0.25"/>
    <row r="15480" s="5" customFormat="1" x14ac:dyDescent="0.25"/>
    <row r="15481" s="5" customFormat="1" x14ac:dyDescent="0.25"/>
    <row r="15482" s="5" customFormat="1" x14ac:dyDescent="0.25"/>
    <row r="15483" s="5" customFormat="1" x14ac:dyDescent="0.25"/>
    <row r="15484" s="5" customFormat="1" x14ac:dyDescent="0.25"/>
    <row r="15485" s="5" customFormat="1" x14ac:dyDescent="0.25"/>
    <row r="15486" s="5" customFormat="1" x14ac:dyDescent="0.25"/>
    <row r="15487" s="5" customFormat="1" x14ac:dyDescent="0.25"/>
    <row r="15488" s="5" customFormat="1" x14ac:dyDescent="0.25"/>
    <row r="15489" s="5" customFormat="1" x14ac:dyDescent="0.25"/>
    <row r="15490" s="5" customFormat="1" x14ac:dyDescent="0.25"/>
    <row r="15491" s="5" customFormat="1" x14ac:dyDescent="0.25"/>
    <row r="15492" s="5" customFormat="1" x14ac:dyDescent="0.25"/>
    <row r="15493" s="5" customFormat="1" x14ac:dyDescent="0.25"/>
    <row r="15494" s="5" customFormat="1" x14ac:dyDescent="0.25"/>
    <row r="15495" s="5" customFormat="1" x14ac:dyDescent="0.25"/>
    <row r="15496" s="5" customFormat="1" x14ac:dyDescent="0.25"/>
    <row r="15497" s="5" customFormat="1" x14ac:dyDescent="0.25"/>
    <row r="15498" s="5" customFormat="1" x14ac:dyDescent="0.25"/>
    <row r="15499" s="5" customFormat="1" x14ac:dyDescent="0.25"/>
    <row r="15500" s="5" customFormat="1" x14ac:dyDescent="0.25"/>
    <row r="15501" s="5" customFormat="1" x14ac:dyDescent="0.25"/>
    <row r="15502" s="5" customFormat="1" x14ac:dyDescent="0.25"/>
    <row r="15503" s="5" customFormat="1" x14ac:dyDescent="0.25"/>
    <row r="15504" s="5" customFormat="1" x14ac:dyDescent="0.25"/>
    <row r="15505" s="5" customFormat="1" x14ac:dyDescent="0.25"/>
    <row r="15506" s="5" customFormat="1" x14ac:dyDescent="0.25"/>
    <row r="15507" s="5" customFormat="1" x14ac:dyDescent="0.25"/>
    <row r="15508" s="5" customFormat="1" x14ac:dyDescent="0.25"/>
    <row r="15509" s="5" customFormat="1" x14ac:dyDescent="0.25"/>
    <row r="15510" s="5" customFormat="1" x14ac:dyDescent="0.25"/>
    <row r="15511" s="5" customFormat="1" x14ac:dyDescent="0.25"/>
    <row r="15512" s="5" customFormat="1" x14ac:dyDescent="0.25"/>
    <row r="15513" s="5" customFormat="1" x14ac:dyDescent="0.25"/>
    <row r="15514" s="5" customFormat="1" x14ac:dyDescent="0.25"/>
    <row r="15515" s="5" customFormat="1" x14ac:dyDescent="0.25"/>
    <row r="15516" s="5" customFormat="1" x14ac:dyDescent="0.25"/>
    <row r="15517" s="5" customFormat="1" x14ac:dyDescent="0.25"/>
    <row r="15518" s="5" customFormat="1" x14ac:dyDescent="0.25"/>
    <row r="15519" s="5" customFormat="1" x14ac:dyDescent="0.25"/>
    <row r="15520" s="5" customFormat="1" x14ac:dyDescent="0.25"/>
    <row r="15521" s="5" customFormat="1" x14ac:dyDescent="0.25"/>
    <row r="15522" s="5" customFormat="1" x14ac:dyDescent="0.25"/>
    <row r="15523" s="5" customFormat="1" x14ac:dyDescent="0.25"/>
    <row r="15524" s="5" customFormat="1" x14ac:dyDescent="0.25"/>
    <row r="15525" s="5" customFormat="1" x14ac:dyDescent="0.25"/>
    <row r="15526" s="5" customFormat="1" x14ac:dyDescent="0.25"/>
    <row r="15527" s="5" customFormat="1" x14ac:dyDescent="0.25"/>
    <row r="15528" s="5" customFormat="1" x14ac:dyDescent="0.25"/>
    <row r="15529" s="5" customFormat="1" x14ac:dyDescent="0.25"/>
    <row r="15530" s="5" customFormat="1" x14ac:dyDescent="0.25"/>
    <row r="15531" s="5" customFormat="1" x14ac:dyDescent="0.25"/>
    <row r="15532" s="5" customFormat="1" x14ac:dyDescent="0.25"/>
    <row r="15533" s="5" customFormat="1" x14ac:dyDescent="0.25"/>
    <row r="15534" s="5" customFormat="1" x14ac:dyDescent="0.25"/>
    <row r="15535" s="5" customFormat="1" x14ac:dyDescent="0.25"/>
    <row r="15536" s="5" customFormat="1" x14ac:dyDescent="0.25"/>
    <row r="15537" s="5" customFormat="1" x14ac:dyDescent="0.25"/>
    <row r="15538" s="5" customFormat="1" x14ac:dyDescent="0.25"/>
    <row r="15539" s="5" customFormat="1" x14ac:dyDescent="0.25"/>
    <row r="15540" s="5" customFormat="1" x14ac:dyDescent="0.25"/>
    <row r="15541" s="5" customFormat="1" x14ac:dyDescent="0.25"/>
    <row r="15542" s="5" customFormat="1" x14ac:dyDescent="0.25"/>
    <row r="15543" s="5" customFormat="1" x14ac:dyDescent="0.25"/>
    <row r="15544" s="5" customFormat="1" x14ac:dyDescent="0.25"/>
    <row r="15545" s="5" customFormat="1" x14ac:dyDescent="0.25"/>
    <row r="15546" s="5" customFormat="1" x14ac:dyDescent="0.25"/>
    <row r="15547" s="5" customFormat="1" x14ac:dyDescent="0.25"/>
    <row r="15548" s="5" customFormat="1" x14ac:dyDescent="0.25"/>
    <row r="15549" s="5" customFormat="1" x14ac:dyDescent="0.25"/>
    <row r="15550" s="5" customFormat="1" x14ac:dyDescent="0.25"/>
    <row r="15551" s="5" customFormat="1" x14ac:dyDescent="0.25"/>
    <row r="15552" s="5" customFormat="1" x14ac:dyDescent="0.25"/>
    <row r="15553" s="5" customFormat="1" x14ac:dyDescent="0.25"/>
    <row r="15554" s="5" customFormat="1" x14ac:dyDescent="0.25"/>
    <row r="15555" s="5" customFormat="1" x14ac:dyDescent="0.25"/>
    <row r="15556" s="5" customFormat="1" x14ac:dyDescent="0.25"/>
    <row r="15557" s="5" customFormat="1" x14ac:dyDescent="0.25"/>
    <row r="15558" s="5" customFormat="1" x14ac:dyDescent="0.25"/>
    <row r="15559" s="5" customFormat="1" x14ac:dyDescent="0.25"/>
    <row r="15560" s="5" customFormat="1" x14ac:dyDescent="0.25"/>
    <row r="15561" s="5" customFormat="1" x14ac:dyDescent="0.25"/>
    <row r="15562" s="5" customFormat="1" x14ac:dyDescent="0.25"/>
    <row r="15563" s="5" customFormat="1" x14ac:dyDescent="0.25"/>
    <row r="15564" s="5" customFormat="1" x14ac:dyDescent="0.25"/>
    <row r="15565" s="5" customFormat="1" x14ac:dyDescent="0.25"/>
    <row r="15566" s="5" customFormat="1" x14ac:dyDescent="0.25"/>
    <row r="15567" s="5" customFormat="1" x14ac:dyDescent="0.25"/>
    <row r="15568" s="5" customFormat="1" x14ac:dyDescent="0.25"/>
    <row r="15569" s="5" customFormat="1" x14ac:dyDescent="0.25"/>
    <row r="15570" s="5" customFormat="1" x14ac:dyDescent="0.25"/>
    <row r="15571" s="5" customFormat="1" x14ac:dyDescent="0.25"/>
    <row r="15572" s="5" customFormat="1" x14ac:dyDescent="0.25"/>
    <row r="15573" s="5" customFormat="1" x14ac:dyDescent="0.25"/>
    <row r="15574" s="5" customFormat="1" x14ac:dyDescent="0.25"/>
    <row r="15575" s="5" customFormat="1" x14ac:dyDescent="0.25"/>
    <row r="15576" s="5" customFormat="1" x14ac:dyDescent="0.25"/>
    <row r="15577" s="5" customFormat="1" x14ac:dyDescent="0.25"/>
    <row r="15578" s="5" customFormat="1" x14ac:dyDescent="0.25"/>
    <row r="15579" s="5" customFormat="1" x14ac:dyDescent="0.25"/>
    <row r="15580" s="5" customFormat="1" x14ac:dyDescent="0.25"/>
    <row r="15581" s="5" customFormat="1" x14ac:dyDescent="0.25"/>
    <row r="15582" s="5" customFormat="1" x14ac:dyDescent="0.25"/>
    <row r="15583" s="5" customFormat="1" x14ac:dyDescent="0.25"/>
    <row r="15584" s="5" customFormat="1" x14ac:dyDescent="0.25"/>
    <row r="15585" s="5" customFormat="1" x14ac:dyDescent="0.25"/>
    <row r="15586" s="5" customFormat="1" x14ac:dyDescent="0.25"/>
    <row r="15587" s="5" customFormat="1" x14ac:dyDescent="0.25"/>
    <row r="15588" s="5" customFormat="1" x14ac:dyDescent="0.25"/>
    <row r="15589" s="5" customFormat="1" x14ac:dyDescent="0.25"/>
    <row r="15590" s="5" customFormat="1" x14ac:dyDescent="0.25"/>
    <row r="15591" s="5" customFormat="1" x14ac:dyDescent="0.25"/>
    <row r="15592" s="5" customFormat="1" x14ac:dyDescent="0.25"/>
    <row r="15593" s="5" customFormat="1" x14ac:dyDescent="0.25"/>
    <row r="15594" s="5" customFormat="1" x14ac:dyDescent="0.25"/>
    <row r="15595" s="5" customFormat="1" x14ac:dyDescent="0.25"/>
    <row r="15596" s="5" customFormat="1" x14ac:dyDescent="0.25"/>
    <row r="15597" s="5" customFormat="1" x14ac:dyDescent="0.25"/>
    <row r="15598" s="5" customFormat="1" x14ac:dyDescent="0.25"/>
    <row r="15599" s="5" customFormat="1" x14ac:dyDescent="0.25"/>
    <row r="15600" s="5" customFormat="1" x14ac:dyDescent="0.25"/>
    <row r="15601" s="5" customFormat="1" x14ac:dyDescent="0.25"/>
    <row r="15602" s="5" customFormat="1" x14ac:dyDescent="0.25"/>
    <row r="15603" s="5" customFormat="1" x14ac:dyDescent="0.25"/>
    <row r="15604" s="5" customFormat="1" x14ac:dyDescent="0.25"/>
    <row r="15605" s="5" customFormat="1" x14ac:dyDescent="0.25"/>
    <row r="15606" s="5" customFormat="1" x14ac:dyDescent="0.25"/>
    <row r="15607" s="5" customFormat="1" x14ac:dyDescent="0.25"/>
    <row r="15608" s="5" customFormat="1" x14ac:dyDescent="0.25"/>
    <row r="15609" s="5" customFormat="1" x14ac:dyDescent="0.25"/>
    <row r="15610" s="5" customFormat="1" x14ac:dyDescent="0.25"/>
    <row r="15611" s="5" customFormat="1" x14ac:dyDescent="0.25"/>
    <row r="15612" s="5" customFormat="1" x14ac:dyDescent="0.25"/>
    <row r="15613" s="5" customFormat="1" x14ac:dyDescent="0.25"/>
    <row r="15614" s="5" customFormat="1" x14ac:dyDescent="0.25"/>
    <row r="15615" s="5" customFormat="1" x14ac:dyDescent="0.25"/>
    <row r="15616" s="5" customFormat="1" x14ac:dyDescent="0.25"/>
    <row r="15617" s="5" customFormat="1" x14ac:dyDescent="0.25"/>
    <row r="15618" s="5" customFormat="1" x14ac:dyDescent="0.25"/>
    <row r="15619" s="5" customFormat="1" x14ac:dyDescent="0.25"/>
    <row r="15620" s="5" customFormat="1" x14ac:dyDescent="0.25"/>
    <row r="15621" s="5" customFormat="1" x14ac:dyDescent="0.25"/>
    <row r="15622" s="5" customFormat="1" x14ac:dyDescent="0.25"/>
    <row r="15623" s="5" customFormat="1" x14ac:dyDescent="0.25"/>
    <row r="15624" s="5" customFormat="1" x14ac:dyDescent="0.25"/>
    <row r="15625" s="5" customFormat="1" x14ac:dyDescent="0.25"/>
    <row r="15626" s="5" customFormat="1" x14ac:dyDescent="0.25"/>
    <row r="15627" s="5" customFormat="1" x14ac:dyDescent="0.25"/>
    <row r="15628" s="5" customFormat="1" x14ac:dyDescent="0.25"/>
    <row r="15629" s="5" customFormat="1" x14ac:dyDescent="0.25"/>
    <row r="15630" s="5" customFormat="1" x14ac:dyDescent="0.25"/>
    <row r="15631" s="5" customFormat="1" x14ac:dyDescent="0.25"/>
    <row r="15632" s="5" customFormat="1" x14ac:dyDescent="0.25"/>
    <row r="15633" s="5" customFormat="1" x14ac:dyDescent="0.25"/>
    <row r="15634" s="5" customFormat="1" x14ac:dyDescent="0.25"/>
    <row r="15635" s="5" customFormat="1" x14ac:dyDescent="0.25"/>
    <row r="15636" s="5" customFormat="1" x14ac:dyDescent="0.25"/>
    <row r="15637" s="5" customFormat="1" x14ac:dyDescent="0.25"/>
    <row r="15638" s="5" customFormat="1" x14ac:dyDescent="0.25"/>
    <row r="15639" s="5" customFormat="1" x14ac:dyDescent="0.25"/>
    <row r="15640" s="5" customFormat="1" x14ac:dyDescent="0.25"/>
    <row r="15641" s="5" customFormat="1" x14ac:dyDescent="0.25"/>
    <row r="15642" s="5" customFormat="1" x14ac:dyDescent="0.25"/>
    <row r="15643" s="5" customFormat="1" x14ac:dyDescent="0.25"/>
    <row r="15644" s="5" customFormat="1" x14ac:dyDescent="0.25"/>
    <row r="15645" s="5" customFormat="1" x14ac:dyDescent="0.25"/>
    <row r="15646" s="5" customFormat="1" x14ac:dyDescent="0.25"/>
    <row r="15647" s="5" customFormat="1" x14ac:dyDescent="0.25"/>
    <row r="15648" s="5" customFormat="1" x14ac:dyDescent="0.25"/>
    <row r="15649" s="5" customFormat="1" x14ac:dyDescent="0.25"/>
    <row r="15650" s="5" customFormat="1" x14ac:dyDescent="0.25"/>
    <row r="15651" s="5" customFormat="1" x14ac:dyDescent="0.25"/>
    <row r="15652" s="5" customFormat="1" x14ac:dyDescent="0.25"/>
    <row r="15653" s="5" customFormat="1" x14ac:dyDescent="0.25"/>
    <row r="15654" s="5" customFormat="1" x14ac:dyDescent="0.25"/>
    <row r="15655" s="5" customFormat="1" x14ac:dyDescent="0.25"/>
    <row r="15656" s="5" customFormat="1" x14ac:dyDescent="0.25"/>
    <row r="15657" s="5" customFormat="1" x14ac:dyDescent="0.25"/>
    <row r="15658" s="5" customFormat="1" x14ac:dyDescent="0.25"/>
    <row r="15659" s="5" customFormat="1" x14ac:dyDescent="0.25"/>
    <row r="15660" s="5" customFormat="1" x14ac:dyDescent="0.25"/>
    <row r="15661" s="5" customFormat="1" x14ac:dyDescent="0.25"/>
    <row r="15662" s="5" customFormat="1" x14ac:dyDescent="0.25"/>
    <row r="15663" s="5" customFormat="1" x14ac:dyDescent="0.25"/>
    <row r="15664" s="5" customFormat="1" x14ac:dyDescent="0.25"/>
    <row r="15665" s="5" customFormat="1" x14ac:dyDescent="0.25"/>
    <row r="15666" s="5" customFormat="1" x14ac:dyDescent="0.25"/>
    <row r="15667" s="5" customFormat="1" x14ac:dyDescent="0.25"/>
    <row r="15668" s="5" customFormat="1" x14ac:dyDescent="0.25"/>
    <row r="15669" s="5" customFormat="1" x14ac:dyDescent="0.25"/>
    <row r="15670" s="5" customFormat="1" x14ac:dyDescent="0.25"/>
    <row r="15671" s="5" customFormat="1" x14ac:dyDescent="0.25"/>
    <row r="15672" s="5" customFormat="1" x14ac:dyDescent="0.25"/>
    <row r="15673" s="5" customFormat="1" x14ac:dyDescent="0.25"/>
    <row r="15674" s="5" customFormat="1" x14ac:dyDescent="0.25"/>
    <row r="15675" s="5" customFormat="1" x14ac:dyDescent="0.25"/>
    <row r="15676" s="5" customFormat="1" x14ac:dyDescent="0.25"/>
    <row r="15677" s="5" customFormat="1" x14ac:dyDescent="0.25"/>
    <row r="15678" s="5" customFormat="1" x14ac:dyDescent="0.25"/>
    <row r="15679" s="5" customFormat="1" x14ac:dyDescent="0.25"/>
    <row r="15680" s="5" customFormat="1" x14ac:dyDescent="0.25"/>
    <row r="15681" s="5" customFormat="1" x14ac:dyDescent="0.25"/>
    <row r="15682" s="5" customFormat="1" x14ac:dyDescent="0.25"/>
    <row r="15683" s="5" customFormat="1" x14ac:dyDescent="0.25"/>
    <row r="15684" s="5" customFormat="1" x14ac:dyDescent="0.25"/>
    <row r="15685" s="5" customFormat="1" x14ac:dyDescent="0.25"/>
    <row r="15686" s="5" customFormat="1" x14ac:dyDescent="0.25"/>
    <row r="15687" s="5" customFormat="1" x14ac:dyDescent="0.25"/>
    <row r="15688" s="5" customFormat="1" x14ac:dyDescent="0.25"/>
    <row r="15689" s="5" customFormat="1" x14ac:dyDescent="0.25"/>
    <row r="15690" s="5" customFormat="1" x14ac:dyDescent="0.25"/>
    <row r="15691" s="5" customFormat="1" x14ac:dyDescent="0.25"/>
    <row r="15692" s="5" customFormat="1" x14ac:dyDescent="0.25"/>
    <row r="15693" s="5" customFormat="1" x14ac:dyDescent="0.25"/>
    <row r="15694" s="5" customFormat="1" x14ac:dyDescent="0.25"/>
    <row r="15695" s="5" customFormat="1" x14ac:dyDescent="0.25"/>
    <row r="15696" s="5" customFormat="1" x14ac:dyDescent="0.25"/>
    <row r="15697" s="5" customFormat="1" x14ac:dyDescent="0.25"/>
    <row r="15698" s="5" customFormat="1" x14ac:dyDescent="0.25"/>
    <row r="15699" s="5" customFormat="1" x14ac:dyDescent="0.25"/>
    <row r="15700" s="5" customFormat="1" x14ac:dyDescent="0.25"/>
    <row r="15701" s="5" customFormat="1" x14ac:dyDescent="0.25"/>
    <row r="15702" s="5" customFormat="1" x14ac:dyDescent="0.25"/>
    <row r="15703" s="5" customFormat="1" x14ac:dyDescent="0.25"/>
    <row r="15704" s="5" customFormat="1" x14ac:dyDescent="0.25"/>
    <row r="15705" s="5" customFormat="1" x14ac:dyDescent="0.25"/>
    <row r="15706" s="5" customFormat="1" x14ac:dyDescent="0.25"/>
    <row r="15707" s="5" customFormat="1" x14ac:dyDescent="0.25"/>
    <row r="15708" s="5" customFormat="1" x14ac:dyDescent="0.25"/>
    <row r="15709" s="5" customFormat="1" x14ac:dyDescent="0.25"/>
    <row r="15710" s="5" customFormat="1" x14ac:dyDescent="0.25"/>
    <row r="15711" s="5" customFormat="1" x14ac:dyDescent="0.25"/>
    <row r="15712" s="5" customFormat="1" x14ac:dyDescent="0.25"/>
    <row r="15713" s="5" customFormat="1" x14ac:dyDescent="0.25"/>
    <row r="15714" s="5" customFormat="1" x14ac:dyDescent="0.25"/>
    <row r="15715" s="5" customFormat="1" x14ac:dyDescent="0.25"/>
    <row r="15716" s="5" customFormat="1" x14ac:dyDescent="0.25"/>
    <row r="15717" s="5" customFormat="1" x14ac:dyDescent="0.25"/>
    <row r="15718" s="5" customFormat="1" x14ac:dyDescent="0.25"/>
    <row r="15719" s="5" customFormat="1" x14ac:dyDescent="0.25"/>
    <row r="15720" s="5" customFormat="1" x14ac:dyDescent="0.25"/>
    <row r="15721" s="5" customFormat="1" x14ac:dyDescent="0.25"/>
    <row r="15722" s="5" customFormat="1" x14ac:dyDescent="0.25"/>
    <row r="15723" s="5" customFormat="1" x14ac:dyDescent="0.25"/>
    <row r="15724" s="5" customFormat="1" x14ac:dyDescent="0.25"/>
    <row r="15725" s="5" customFormat="1" x14ac:dyDescent="0.25"/>
    <row r="15726" s="5" customFormat="1" x14ac:dyDescent="0.25"/>
    <row r="15727" s="5" customFormat="1" x14ac:dyDescent="0.25"/>
    <row r="15728" s="5" customFormat="1" x14ac:dyDescent="0.25"/>
    <row r="15729" s="5" customFormat="1" x14ac:dyDescent="0.25"/>
    <row r="15730" s="5" customFormat="1" x14ac:dyDescent="0.25"/>
    <row r="15731" s="5" customFormat="1" x14ac:dyDescent="0.25"/>
    <row r="15732" s="5" customFormat="1" x14ac:dyDescent="0.25"/>
    <row r="15733" s="5" customFormat="1" x14ac:dyDescent="0.25"/>
    <row r="15734" s="5" customFormat="1" x14ac:dyDescent="0.25"/>
    <row r="15735" s="5" customFormat="1" x14ac:dyDescent="0.25"/>
    <row r="15736" s="5" customFormat="1" x14ac:dyDescent="0.25"/>
    <row r="15737" s="5" customFormat="1" x14ac:dyDescent="0.25"/>
    <row r="15738" s="5" customFormat="1" x14ac:dyDescent="0.25"/>
    <row r="15739" s="5" customFormat="1" x14ac:dyDescent="0.25"/>
    <row r="15740" s="5" customFormat="1" x14ac:dyDescent="0.25"/>
    <row r="15741" s="5" customFormat="1" x14ac:dyDescent="0.25"/>
    <row r="15742" s="5" customFormat="1" x14ac:dyDescent="0.25"/>
    <row r="15743" s="5" customFormat="1" x14ac:dyDescent="0.25"/>
    <row r="15744" s="5" customFormat="1" x14ac:dyDescent="0.25"/>
    <row r="15745" s="5" customFormat="1" x14ac:dyDescent="0.25"/>
    <row r="15746" s="5" customFormat="1" x14ac:dyDescent="0.25"/>
    <row r="15747" s="5" customFormat="1" x14ac:dyDescent="0.25"/>
    <row r="15748" s="5" customFormat="1" x14ac:dyDescent="0.25"/>
    <row r="15749" s="5" customFormat="1" x14ac:dyDescent="0.25"/>
    <row r="15750" s="5" customFormat="1" x14ac:dyDescent="0.25"/>
    <row r="15751" s="5" customFormat="1" x14ac:dyDescent="0.25"/>
    <row r="15752" s="5" customFormat="1" x14ac:dyDescent="0.25"/>
    <row r="15753" s="5" customFormat="1" x14ac:dyDescent="0.25"/>
    <row r="15754" s="5" customFormat="1" x14ac:dyDescent="0.25"/>
    <row r="15755" s="5" customFormat="1" x14ac:dyDescent="0.25"/>
    <row r="15756" s="5" customFormat="1" x14ac:dyDescent="0.25"/>
    <row r="15757" s="5" customFormat="1" x14ac:dyDescent="0.25"/>
    <row r="15758" s="5" customFormat="1" x14ac:dyDescent="0.25"/>
    <row r="15759" s="5" customFormat="1" x14ac:dyDescent="0.25"/>
    <row r="15760" s="5" customFormat="1" x14ac:dyDescent="0.25"/>
    <row r="15761" s="5" customFormat="1" x14ac:dyDescent="0.25"/>
    <row r="15762" s="5" customFormat="1" x14ac:dyDescent="0.25"/>
    <row r="15763" s="5" customFormat="1" x14ac:dyDescent="0.25"/>
    <row r="15764" s="5" customFormat="1" x14ac:dyDescent="0.25"/>
    <row r="15765" s="5" customFormat="1" x14ac:dyDescent="0.25"/>
    <row r="15766" s="5" customFormat="1" x14ac:dyDescent="0.25"/>
    <row r="15767" s="5" customFormat="1" x14ac:dyDescent="0.25"/>
    <row r="15768" s="5" customFormat="1" x14ac:dyDescent="0.25"/>
    <row r="15769" s="5" customFormat="1" x14ac:dyDescent="0.25"/>
    <row r="15770" s="5" customFormat="1" x14ac:dyDescent="0.25"/>
    <row r="15771" s="5" customFormat="1" x14ac:dyDescent="0.25"/>
    <row r="15772" s="5" customFormat="1" x14ac:dyDescent="0.25"/>
    <row r="15773" s="5" customFormat="1" x14ac:dyDescent="0.25"/>
    <row r="15774" s="5" customFormat="1" x14ac:dyDescent="0.25"/>
    <row r="15775" s="5" customFormat="1" x14ac:dyDescent="0.25"/>
    <row r="15776" s="5" customFormat="1" x14ac:dyDescent="0.25"/>
    <row r="15777" s="5" customFormat="1" x14ac:dyDescent="0.25"/>
    <row r="15778" s="5" customFormat="1" x14ac:dyDescent="0.25"/>
    <row r="15779" s="5" customFormat="1" x14ac:dyDescent="0.25"/>
    <row r="15780" s="5" customFormat="1" x14ac:dyDescent="0.25"/>
    <row r="15781" s="5" customFormat="1" x14ac:dyDescent="0.25"/>
    <row r="15782" s="5" customFormat="1" x14ac:dyDescent="0.25"/>
    <row r="15783" s="5" customFormat="1" x14ac:dyDescent="0.25"/>
    <row r="15784" s="5" customFormat="1" x14ac:dyDescent="0.25"/>
    <row r="15785" s="5" customFormat="1" x14ac:dyDescent="0.25"/>
    <row r="15786" s="5" customFormat="1" x14ac:dyDescent="0.25"/>
    <row r="15787" s="5" customFormat="1" x14ac:dyDescent="0.25"/>
    <row r="15788" s="5" customFormat="1" x14ac:dyDescent="0.25"/>
    <row r="15789" s="5" customFormat="1" x14ac:dyDescent="0.25"/>
    <row r="15790" s="5" customFormat="1" x14ac:dyDescent="0.25"/>
    <row r="15791" s="5" customFormat="1" x14ac:dyDescent="0.25"/>
    <row r="15792" s="5" customFormat="1" x14ac:dyDescent="0.25"/>
    <row r="15793" s="5" customFormat="1" x14ac:dyDescent="0.25"/>
    <row r="15794" s="5" customFormat="1" x14ac:dyDescent="0.25"/>
    <row r="15795" s="5" customFormat="1" x14ac:dyDescent="0.25"/>
    <row r="15796" s="5" customFormat="1" x14ac:dyDescent="0.25"/>
    <row r="15797" s="5" customFormat="1" x14ac:dyDescent="0.25"/>
    <row r="15798" s="5" customFormat="1" x14ac:dyDescent="0.25"/>
    <row r="15799" s="5" customFormat="1" x14ac:dyDescent="0.25"/>
    <row r="15800" s="5" customFormat="1" x14ac:dyDescent="0.25"/>
    <row r="15801" s="5" customFormat="1" x14ac:dyDescent="0.25"/>
    <row r="15802" s="5" customFormat="1" x14ac:dyDescent="0.25"/>
    <row r="15803" s="5" customFormat="1" x14ac:dyDescent="0.25"/>
    <row r="15804" s="5" customFormat="1" x14ac:dyDescent="0.25"/>
    <row r="15805" s="5" customFormat="1" x14ac:dyDescent="0.25"/>
    <row r="15806" s="5" customFormat="1" x14ac:dyDescent="0.25"/>
    <row r="15807" s="5" customFormat="1" x14ac:dyDescent="0.25"/>
    <row r="15808" s="5" customFormat="1" x14ac:dyDescent="0.25"/>
    <row r="15809" s="5" customFormat="1" x14ac:dyDescent="0.25"/>
    <row r="15810" s="5" customFormat="1" x14ac:dyDescent="0.25"/>
    <row r="15811" s="5" customFormat="1" x14ac:dyDescent="0.25"/>
    <row r="15812" s="5" customFormat="1" x14ac:dyDescent="0.25"/>
    <row r="15813" s="5" customFormat="1" x14ac:dyDescent="0.25"/>
    <row r="15814" s="5" customFormat="1" x14ac:dyDescent="0.25"/>
    <row r="15815" s="5" customFormat="1" x14ac:dyDescent="0.25"/>
    <row r="15816" s="5" customFormat="1" x14ac:dyDescent="0.25"/>
    <row r="15817" s="5" customFormat="1" x14ac:dyDescent="0.25"/>
    <row r="15818" s="5" customFormat="1" x14ac:dyDescent="0.25"/>
    <row r="15819" s="5" customFormat="1" x14ac:dyDescent="0.25"/>
    <row r="15820" s="5" customFormat="1" x14ac:dyDescent="0.25"/>
    <row r="15821" s="5" customFormat="1" x14ac:dyDescent="0.25"/>
    <row r="15822" s="5" customFormat="1" x14ac:dyDescent="0.25"/>
    <row r="15823" s="5" customFormat="1" x14ac:dyDescent="0.25"/>
    <row r="15824" s="5" customFormat="1" x14ac:dyDescent="0.25"/>
    <row r="15825" s="5" customFormat="1" x14ac:dyDescent="0.25"/>
    <row r="15826" s="5" customFormat="1" x14ac:dyDescent="0.25"/>
    <row r="15827" s="5" customFormat="1" x14ac:dyDescent="0.25"/>
    <row r="15828" s="5" customFormat="1" x14ac:dyDescent="0.25"/>
    <row r="15829" s="5" customFormat="1" x14ac:dyDescent="0.25"/>
    <row r="15830" s="5" customFormat="1" x14ac:dyDescent="0.25"/>
    <row r="15831" s="5" customFormat="1" x14ac:dyDescent="0.25"/>
    <row r="15832" s="5" customFormat="1" x14ac:dyDescent="0.25"/>
    <row r="15833" s="5" customFormat="1" x14ac:dyDescent="0.25"/>
    <row r="15834" s="5" customFormat="1" x14ac:dyDescent="0.25"/>
    <row r="15835" s="5" customFormat="1" x14ac:dyDescent="0.25"/>
    <row r="15836" s="5" customFormat="1" x14ac:dyDescent="0.25"/>
    <row r="15837" s="5" customFormat="1" x14ac:dyDescent="0.25"/>
    <row r="15838" s="5" customFormat="1" x14ac:dyDescent="0.25"/>
    <row r="15839" s="5" customFormat="1" x14ac:dyDescent="0.25"/>
    <row r="15840" s="5" customFormat="1" x14ac:dyDescent="0.25"/>
    <row r="15841" s="5" customFormat="1" x14ac:dyDescent="0.25"/>
    <row r="15842" s="5" customFormat="1" x14ac:dyDescent="0.25"/>
    <row r="15843" s="5" customFormat="1" x14ac:dyDescent="0.25"/>
    <row r="15844" s="5" customFormat="1" x14ac:dyDescent="0.25"/>
    <row r="15845" s="5" customFormat="1" x14ac:dyDescent="0.25"/>
    <row r="15846" s="5" customFormat="1" x14ac:dyDescent="0.25"/>
    <row r="15847" s="5" customFormat="1" x14ac:dyDescent="0.25"/>
    <row r="15848" s="5" customFormat="1" x14ac:dyDescent="0.25"/>
    <row r="15849" s="5" customFormat="1" x14ac:dyDescent="0.25"/>
    <row r="15850" s="5" customFormat="1" x14ac:dyDescent="0.25"/>
    <row r="15851" s="5" customFormat="1" x14ac:dyDescent="0.25"/>
    <row r="15852" s="5" customFormat="1" x14ac:dyDescent="0.25"/>
    <row r="15853" s="5" customFormat="1" x14ac:dyDescent="0.25"/>
    <row r="15854" s="5" customFormat="1" x14ac:dyDescent="0.25"/>
    <row r="15855" s="5" customFormat="1" x14ac:dyDescent="0.25"/>
    <row r="15856" s="5" customFormat="1" x14ac:dyDescent="0.25"/>
    <row r="15857" s="5" customFormat="1" x14ac:dyDescent="0.25"/>
    <row r="15858" s="5" customFormat="1" x14ac:dyDescent="0.25"/>
    <row r="15859" s="5" customFormat="1" x14ac:dyDescent="0.25"/>
    <row r="15860" s="5" customFormat="1" x14ac:dyDescent="0.25"/>
    <row r="15861" s="5" customFormat="1" x14ac:dyDescent="0.25"/>
    <row r="15862" s="5" customFormat="1" x14ac:dyDescent="0.25"/>
    <row r="15863" s="5" customFormat="1" x14ac:dyDescent="0.25"/>
    <row r="15864" s="5" customFormat="1" x14ac:dyDescent="0.25"/>
    <row r="15865" s="5" customFormat="1" x14ac:dyDescent="0.25"/>
    <row r="15866" s="5" customFormat="1" x14ac:dyDescent="0.25"/>
    <row r="15867" s="5" customFormat="1" x14ac:dyDescent="0.25"/>
    <row r="15868" s="5" customFormat="1" x14ac:dyDescent="0.25"/>
    <row r="15869" s="5" customFormat="1" x14ac:dyDescent="0.25"/>
    <row r="15870" s="5" customFormat="1" x14ac:dyDescent="0.25"/>
    <row r="15871" s="5" customFormat="1" x14ac:dyDescent="0.25"/>
    <row r="15872" s="5" customFormat="1" x14ac:dyDescent="0.25"/>
    <row r="15873" s="5" customFormat="1" x14ac:dyDescent="0.25"/>
    <row r="15874" s="5" customFormat="1" x14ac:dyDescent="0.25"/>
    <row r="15875" s="5" customFormat="1" x14ac:dyDescent="0.25"/>
    <row r="15876" s="5" customFormat="1" x14ac:dyDescent="0.25"/>
    <row r="15877" s="5" customFormat="1" x14ac:dyDescent="0.25"/>
    <row r="15878" s="5" customFormat="1" x14ac:dyDescent="0.25"/>
    <row r="15879" s="5" customFormat="1" x14ac:dyDescent="0.25"/>
    <row r="15880" s="5" customFormat="1" x14ac:dyDescent="0.25"/>
    <row r="15881" s="5" customFormat="1" x14ac:dyDescent="0.25"/>
    <row r="15882" s="5" customFormat="1" x14ac:dyDescent="0.25"/>
    <row r="15883" s="5" customFormat="1" x14ac:dyDescent="0.25"/>
    <row r="15884" s="5" customFormat="1" x14ac:dyDescent="0.25"/>
    <row r="15885" s="5" customFormat="1" x14ac:dyDescent="0.25"/>
    <row r="15886" s="5" customFormat="1" x14ac:dyDescent="0.25"/>
    <row r="15887" s="5" customFormat="1" x14ac:dyDescent="0.25"/>
    <row r="15888" s="5" customFormat="1" x14ac:dyDescent="0.25"/>
    <row r="15889" s="5" customFormat="1" x14ac:dyDescent="0.25"/>
    <row r="15890" s="5" customFormat="1" x14ac:dyDescent="0.25"/>
    <row r="15891" s="5" customFormat="1" x14ac:dyDescent="0.25"/>
    <row r="15892" s="5" customFormat="1" x14ac:dyDescent="0.25"/>
    <row r="15893" s="5" customFormat="1" x14ac:dyDescent="0.25"/>
    <row r="15894" s="5" customFormat="1" x14ac:dyDescent="0.25"/>
    <row r="15895" s="5" customFormat="1" x14ac:dyDescent="0.25"/>
    <row r="15896" s="5" customFormat="1" x14ac:dyDescent="0.25"/>
    <row r="15897" s="5" customFormat="1" x14ac:dyDescent="0.25"/>
    <row r="15898" s="5" customFormat="1" x14ac:dyDescent="0.25"/>
    <row r="15899" s="5" customFormat="1" x14ac:dyDescent="0.25"/>
    <row r="15900" s="5" customFormat="1" x14ac:dyDescent="0.25"/>
    <row r="15901" s="5" customFormat="1" x14ac:dyDescent="0.25"/>
    <row r="15902" s="5" customFormat="1" x14ac:dyDescent="0.25"/>
    <row r="15903" s="5" customFormat="1" x14ac:dyDescent="0.25"/>
    <row r="15904" s="5" customFormat="1" x14ac:dyDescent="0.25"/>
    <row r="15905" s="5" customFormat="1" x14ac:dyDescent="0.25"/>
    <row r="15906" s="5" customFormat="1" x14ac:dyDescent="0.25"/>
    <row r="15907" s="5" customFormat="1" x14ac:dyDescent="0.25"/>
    <row r="15908" s="5" customFormat="1" x14ac:dyDescent="0.25"/>
    <row r="15909" s="5" customFormat="1" x14ac:dyDescent="0.25"/>
    <row r="15910" s="5" customFormat="1" x14ac:dyDescent="0.25"/>
    <row r="15911" s="5" customFormat="1" x14ac:dyDescent="0.25"/>
    <row r="15912" s="5" customFormat="1" x14ac:dyDescent="0.25"/>
    <row r="15913" s="5" customFormat="1" x14ac:dyDescent="0.25"/>
    <row r="15914" s="5" customFormat="1" x14ac:dyDescent="0.25"/>
    <row r="15915" s="5" customFormat="1" x14ac:dyDescent="0.25"/>
    <row r="15916" s="5" customFormat="1" x14ac:dyDescent="0.25"/>
    <row r="15917" s="5" customFormat="1" x14ac:dyDescent="0.25"/>
    <row r="15918" s="5" customFormat="1" x14ac:dyDescent="0.25"/>
    <row r="15919" s="5" customFormat="1" x14ac:dyDescent="0.25"/>
    <row r="15920" s="5" customFormat="1" x14ac:dyDescent="0.25"/>
    <row r="15921" s="5" customFormat="1" x14ac:dyDescent="0.25"/>
    <row r="15922" s="5" customFormat="1" x14ac:dyDescent="0.25"/>
    <row r="15923" s="5" customFormat="1" x14ac:dyDescent="0.25"/>
    <row r="15924" s="5" customFormat="1" x14ac:dyDescent="0.25"/>
    <row r="15925" s="5" customFormat="1" x14ac:dyDescent="0.25"/>
    <row r="15926" s="5" customFormat="1" x14ac:dyDescent="0.25"/>
    <row r="15927" s="5" customFormat="1" x14ac:dyDescent="0.25"/>
    <row r="15928" s="5" customFormat="1" x14ac:dyDescent="0.25"/>
    <row r="15929" s="5" customFormat="1" x14ac:dyDescent="0.25"/>
    <row r="15930" s="5" customFormat="1" x14ac:dyDescent="0.25"/>
    <row r="15931" s="5" customFormat="1" x14ac:dyDescent="0.25"/>
    <row r="15932" s="5" customFormat="1" x14ac:dyDescent="0.25"/>
    <row r="15933" s="5" customFormat="1" x14ac:dyDescent="0.25"/>
    <row r="15934" s="5" customFormat="1" x14ac:dyDescent="0.25"/>
    <row r="15935" s="5" customFormat="1" x14ac:dyDescent="0.25"/>
    <row r="15936" s="5" customFormat="1" x14ac:dyDescent="0.25"/>
    <row r="15937" s="5" customFormat="1" x14ac:dyDescent="0.25"/>
    <row r="15938" s="5" customFormat="1" x14ac:dyDescent="0.25"/>
    <row r="15939" s="5" customFormat="1" x14ac:dyDescent="0.25"/>
    <row r="15940" s="5" customFormat="1" x14ac:dyDescent="0.25"/>
    <row r="15941" s="5" customFormat="1" x14ac:dyDescent="0.25"/>
    <row r="15942" s="5" customFormat="1" x14ac:dyDescent="0.25"/>
    <row r="15943" s="5" customFormat="1" x14ac:dyDescent="0.25"/>
    <row r="15944" s="5" customFormat="1" x14ac:dyDescent="0.25"/>
    <row r="15945" s="5" customFormat="1" x14ac:dyDescent="0.25"/>
    <row r="15946" s="5" customFormat="1" x14ac:dyDescent="0.25"/>
    <row r="15947" s="5" customFormat="1" x14ac:dyDescent="0.25"/>
    <row r="15948" s="5" customFormat="1" x14ac:dyDescent="0.25"/>
    <row r="15949" s="5" customFormat="1" x14ac:dyDescent="0.25"/>
    <row r="15950" s="5" customFormat="1" x14ac:dyDescent="0.25"/>
    <row r="15951" s="5" customFormat="1" x14ac:dyDescent="0.25"/>
    <row r="15952" s="5" customFormat="1" x14ac:dyDescent="0.25"/>
    <row r="15953" s="5" customFormat="1" x14ac:dyDescent="0.25"/>
    <row r="15954" s="5" customFormat="1" x14ac:dyDescent="0.25"/>
    <row r="15955" s="5" customFormat="1" x14ac:dyDescent="0.25"/>
    <row r="15956" s="5" customFormat="1" x14ac:dyDescent="0.25"/>
    <row r="15957" s="5" customFormat="1" x14ac:dyDescent="0.25"/>
    <row r="15958" s="5" customFormat="1" x14ac:dyDescent="0.25"/>
    <row r="15959" s="5" customFormat="1" x14ac:dyDescent="0.25"/>
    <row r="15960" s="5" customFormat="1" x14ac:dyDescent="0.25"/>
    <row r="15961" s="5" customFormat="1" x14ac:dyDescent="0.25"/>
    <row r="15962" s="5" customFormat="1" x14ac:dyDescent="0.25"/>
    <row r="15963" s="5" customFormat="1" x14ac:dyDescent="0.25"/>
    <row r="15964" s="5" customFormat="1" x14ac:dyDescent="0.25"/>
    <row r="15965" s="5" customFormat="1" x14ac:dyDescent="0.25"/>
    <row r="15966" s="5" customFormat="1" x14ac:dyDescent="0.25"/>
    <row r="15967" s="5" customFormat="1" x14ac:dyDescent="0.25"/>
    <row r="15968" s="5" customFormat="1" x14ac:dyDescent="0.25"/>
    <row r="15969" s="5" customFormat="1" x14ac:dyDescent="0.25"/>
    <row r="15970" s="5" customFormat="1" x14ac:dyDescent="0.25"/>
    <row r="15971" s="5" customFormat="1" x14ac:dyDescent="0.25"/>
    <row r="15972" s="5" customFormat="1" x14ac:dyDescent="0.25"/>
    <row r="15973" s="5" customFormat="1" x14ac:dyDescent="0.25"/>
    <row r="15974" s="5" customFormat="1" x14ac:dyDescent="0.25"/>
    <row r="15975" s="5" customFormat="1" x14ac:dyDescent="0.25"/>
    <row r="15976" s="5" customFormat="1" x14ac:dyDescent="0.25"/>
    <row r="15977" s="5" customFormat="1" x14ac:dyDescent="0.25"/>
    <row r="15978" s="5" customFormat="1" x14ac:dyDescent="0.25"/>
    <row r="15979" s="5" customFormat="1" x14ac:dyDescent="0.25"/>
    <row r="15980" s="5" customFormat="1" x14ac:dyDescent="0.25"/>
    <row r="15981" s="5" customFormat="1" x14ac:dyDescent="0.25"/>
    <row r="15982" s="5" customFormat="1" x14ac:dyDescent="0.25"/>
    <row r="15983" s="5" customFormat="1" x14ac:dyDescent="0.25"/>
    <row r="15984" s="5" customFormat="1" x14ac:dyDescent="0.25"/>
    <row r="15985" s="5" customFormat="1" x14ac:dyDescent="0.25"/>
    <row r="15986" s="5" customFormat="1" x14ac:dyDescent="0.25"/>
    <row r="15987" s="5" customFormat="1" x14ac:dyDescent="0.25"/>
    <row r="15988" s="5" customFormat="1" x14ac:dyDescent="0.25"/>
    <row r="15989" s="5" customFormat="1" x14ac:dyDescent="0.25"/>
    <row r="15990" s="5" customFormat="1" x14ac:dyDescent="0.25"/>
    <row r="15991" s="5" customFormat="1" x14ac:dyDescent="0.25"/>
    <row r="15992" s="5" customFormat="1" x14ac:dyDescent="0.25"/>
    <row r="15993" s="5" customFormat="1" x14ac:dyDescent="0.25"/>
    <row r="15994" s="5" customFormat="1" x14ac:dyDescent="0.25"/>
    <row r="15995" s="5" customFormat="1" x14ac:dyDescent="0.25"/>
    <row r="15996" s="5" customFormat="1" x14ac:dyDescent="0.25"/>
    <row r="15997" s="5" customFormat="1" x14ac:dyDescent="0.25"/>
    <row r="15998" s="5" customFormat="1" x14ac:dyDescent="0.25"/>
    <row r="15999" s="5" customFormat="1" x14ac:dyDescent="0.25"/>
    <row r="16000" s="5" customFormat="1" x14ac:dyDescent="0.25"/>
    <row r="16001" s="5" customFormat="1" x14ac:dyDescent="0.25"/>
    <row r="16002" s="5" customFormat="1" x14ac:dyDescent="0.25"/>
    <row r="16003" s="5" customFormat="1" x14ac:dyDescent="0.25"/>
    <row r="16004" s="5" customFormat="1" x14ac:dyDescent="0.25"/>
    <row r="16005" s="5" customFormat="1" x14ac:dyDescent="0.25"/>
    <row r="16006" s="5" customFormat="1" x14ac:dyDescent="0.25"/>
    <row r="16007" s="5" customFormat="1" x14ac:dyDescent="0.25"/>
    <row r="16008" s="5" customFormat="1" x14ac:dyDescent="0.25"/>
    <row r="16009" s="5" customFormat="1" x14ac:dyDescent="0.25"/>
    <row r="16010" s="5" customFormat="1" x14ac:dyDescent="0.25"/>
    <row r="16011" s="5" customFormat="1" x14ac:dyDescent="0.25"/>
    <row r="16012" s="5" customFormat="1" x14ac:dyDescent="0.25"/>
    <row r="16013" s="5" customFormat="1" x14ac:dyDescent="0.25"/>
    <row r="16014" s="5" customFormat="1" x14ac:dyDescent="0.25"/>
    <row r="16015" s="5" customFormat="1" x14ac:dyDescent="0.25"/>
    <row r="16016" s="5" customFormat="1" x14ac:dyDescent="0.25"/>
    <row r="16017" s="5" customFormat="1" x14ac:dyDescent="0.25"/>
    <row r="16018" s="5" customFormat="1" x14ac:dyDescent="0.25"/>
    <row r="16019" s="5" customFormat="1" x14ac:dyDescent="0.25"/>
    <row r="16020" s="5" customFormat="1" x14ac:dyDescent="0.25"/>
    <row r="16021" s="5" customFormat="1" x14ac:dyDescent="0.25"/>
    <row r="16022" s="5" customFormat="1" x14ac:dyDescent="0.25"/>
    <row r="16023" s="5" customFormat="1" x14ac:dyDescent="0.25"/>
    <row r="16024" s="5" customFormat="1" x14ac:dyDescent="0.25"/>
    <row r="16025" s="5" customFormat="1" x14ac:dyDescent="0.25"/>
    <row r="16026" s="5" customFormat="1" x14ac:dyDescent="0.25"/>
    <row r="16027" s="5" customFormat="1" x14ac:dyDescent="0.25"/>
    <row r="16028" s="5" customFormat="1" x14ac:dyDescent="0.25"/>
    <row r="16029" s="5" customFormat="1" x14ac:dyDescent="0.25"/>
    <row r="16030" s="5" customFormat="1" x14ac:dyDescent="0.25"/>
    <row r="16031" s="5" customFormat="1" x14ac:dyDescent="0.25"/>
    <row r="16032" s="5" customFormat="1" x14ac:dyDescent="0.25"/>
    <row r="16033" s="5" customFormat="1" x14ac:dyDescent="0.25"/>
    <row r="16034" s="5" customFormat="1" x14ac:dyDescent="0.25"/>
    <row r="16035" s="5" customFormat="1" x14ac:dyDescent="0.25"/>
    <row r="16036" s="5" customFormat="1" x14ac:dyDescent="0.25"/>
    <row r="16037" s="5" customFormat="1" x14ac:dyDescent="0.25"/>
    <row r="16038" s="5" customFormat="1" x14ac:dyDescent="0.25"/>
    <row r="16039" s="5" customFormat="1" x14ac:dyDescent="0.25"/>
    <row r="16040" s="5" customFormat="1" x14ac:dyDescent="0.25"/>
    <row r="16041" s="5" customFormat="1" x14ac:dyDescent="0.25"/>
    <row r="16042" s="5" customFormat="1" x14ac:dyDescent="0.25"/>
    <row r="16043" s="5" customFormat="1" x14ac:dyDescent="0.25"/>
    <row r="16044" s="5" customFormat="1" x14ac:dyDescent="0.25"/>
    <row r="16045" s="5" customFormat="1" x14ac:dyDescent="0.25"/>
    <row r="16046" s="5" customFormat="1" x14ac:dyDescent="0.25"/>
    <row r="16047" s="5" customFormat="1" x14ac:dyDescent="0.25"/>
    <row r="16048" s="5" customFormat="1" x14ac:dyDescent="0.25"/>
    <row r="16049" s="5" customFormat="1" x14ac:dyDescent="0.25"/>
    <row r="16050" s="5" customFormat="1" x14ac:dyDescent="0.25"/>
    <row r="16051" s="5" customFormat="1" x14ac:dyDescent="0.25"/>
    <row r="16052" s="5" customFormat="1" x14ac:dyDescent="0.25"/>
    <row r="16053" s="5" customFormat="1" x14ac:dyDescent="0.25"/>
    <row r="16054" s="5" customFormat="1" x14ac:dyDescent="0.25"/>
    <row r="16055" s="5" customFormat="1" x14ac:dyDescent="0.25"/>
    <row r="16056" s="5" customFormat="1" x14ac:dyDescent="0.25"/>
    <row r="16057" s="5" customFormat="1" x14ac:dyDescent="0.25"/>
    <row r="16058" s="5" customFormat="1" x14ac:dyDescent="0.25"/>
    <row r="16059" s="5" customFormat="1" x14ac:dyDescent="0.25"/>
    <row r="16060" s="5" customFormat="1" x14ac:dyDescent="0.25"/>
    <row r="16061" s="5" customFormat="1" x14ac:dyDescent="0.25"/>
    <row r="16062" s="5" customFormat="1" x14ac:dyDescent="0.25"/>
    <row r="16063" s="5" customFormat="1" x14ac:dyDescent="0.25"/>
    <row r="16064" s="5" customFormat="1" x14ac:dyDescent="0.25"/>
    <row r="16065" s="5" customFormat="1" x14ac:dyDescent="0.25"/>
    <row r="16066" s="5" customFormat="1" x14ac:dyDescent="0.25"/>
    <row r="16067" s="5" customFormat="1" x14ac:dyDescent="0.25"/>
    <row r="16068" s="5" customFormat="1" x14ac:dyDescent="0.25"/>
    <row r="16069" s="5" customFormat="1" x14ac:dyDescent="0.25"/>
    <row r="16070" s="5" customFormat="1" x14ac:dyDescent="0.25"/>
    <row r="16071" s="5" customFormat="1" x14ac:dyDescent="0.25"/>
    <row r="16072" s="5" customFormat="1" x14ac:dyDescent="0.25"/>
    <row r="16073" s="5" customFormat="1" x14ac:dyDescent="0.25"/>
    <row r="16074" s="5" customFormat="1" x14ac:dyDescent="0.25"/>
    <row r="16075" s="5" customFormat="1" x14ac:dyDescent="0.25"/>
    <row r="16076" s="5" customFormat="1" x14ac:dyDescent="0.25"/>
    <row r="16077" s="5" customFormat="1" x14ac:dyDescent="0.25"/>
    <row r="16078" s="5" customFormat="1" x14ac:dyDescent="0.25"/>
    <row r="16079" s="5" customFormat="1" x14ac:dyDescent="0.25"/>
    <row r="16080" s="5" customFormat="1" x14ac:dyDescent="0.25"/>
    <row r="16081" s="5" customFormat="1" x14ac:dyDescent="0.25"/>
    <row r="16082" s="5" customFormat="1" x14ac:dyDescent="0.25"/>
    <row r="16083" s="5" customFormat="1" x14ac:dyDescent="0.25"/>
    <row r="16084" s="5" customFormat="1" x14ac:dyDescent="0.25"/>
    <row r="16085" s="5" customFormat="1" x14ac:dyDescent="0.25"/>
    <row r="16086" s="5" customFormat="1" x14ac:dyDescent="0.25"/>
    <row r="16087" s="5" customFormat="1" x14ac:dyDescent="0.25"/>
    <row r="16088" s="5" customFormat="1" x14ac:dyDescent="0.25"/>
    <row r="16089" s="5" customFormat="1" x14ac:dyDescent="0.25"/>
    <row r="16090" s="5" customFormat="1" x14ac:dyDescent="0.25"/>
    <row r="16091" s="5" customFormat="1" x14ac:dyDescent="0.25"/>
    <row r="16092" s="5" customFormat="1" x14ac:dyDescent="0.25"/>
    <row r="16093" s="5" customFormat="1" x14ac:dyDescent="0.25"/>
    <row r="16094" s="5" customFormat="1" x14ac:dyDescent="0.25"/>
    <row r="16095" s="5" customFormat="1" x14ac:dyDescent="0.25"/>
    <row r="16096" s="5" customFormat="1" x14ac:dyDescent="0.25"/>
    <row r="16097" s="5" customFormat="1" x14ac:dyDescent="0.25"/>
    <row r="16098" s="5" customFormat="1" x14ac:dyDescent="0.25"/>
    <row r="16099" s="5" customFormat="1" x14ac:dyDescent="0.25"/>
    <row r="16100" s="5" customFormat="1" x14ac:dyDescent="0.25"/>
    <row r="16101" s="5" customFormat="1" x14ac:dyDescent="0.25"/>
    <row r="16102" s="5" customFormat="1" x14ac:dyDescent="0.25"/>
    <row r="16103" s="5" customFormat="1" x14ac:dyDescent="0.25"/>
    <row r="16104" s="5" customFormat="1" x14ac:dyDescent="0.25"/>
    <row r="16105" s="5" customFormat="1" x14ac:dyDescent="0.25"/>
    <row r="16106" s="5" customFormat="1" x14ac:dyDescent="0.25"/>
    <row r="16107" s="5" customFormat="1" x14ac:dyDescent="0.25"/>
    <row r="16108" s="5" customFormat="1" x14ac:dyDescent="0.25"/>
    <row r="16109" s="5" customFormat="1" x14ac:dyDescent="0.25"/>
    <row r="16110" s="5" customFormat="1" x14ac:dyDescent="0.25"/>
    <row r="16111" s="5" customFormat="1" x14ac:dyDescent="0.25"/>
    <row r="16112" s="5" customFormat="1" x14ac:dyDescent="0.25"/>
    <row r="16113" s="5" customFormat="1" x14ac:dyDescent="0.25"/>
    <row r="16114" s="5" customFormat="1" x14ac:dyDescent="0.25"/>
    <row r="16115" s="5" customFormat="1" x14ac:dyDescent="0.25"/>
    <row r="16116" s="5" customFormat="1" x14ac:dyDescent="0.25"/>
    <row r="16117" s="5" customFormat="1" x14ac:dyDescent="0.25"/>
    <row r="16118" s="5" customFormat="1" x14ac:dyDescent="0.25"/>
    <row r="16119" s="5" customFormat="1" x14ac:dyDescent="0.25"/>
    <row r="16120" s="5" customFormat="1" x14ac:dyDescent="0.25"/>
    <row r="16121" s="5" customFormat="1" x14ac:dyDescent="0.25"/>
    <row r="16122" s="5" customFormat="1" x14ac:dyDescent="0.25"/>
    <row r="16123" s="5" customFormat="1" x14ac:dyDescent="0.25"/>
    <row r="16124" s="5" customFormat="1" x14ac:dyDescent="0.25"/>
    <row r="16125" s="5" customFormat="1" x14ac:dyDescent="0.25"/>
    <row r="16126" s="5" customFormat="1" x14ac:dyDescent="0.25"/>
    <row r="16127" s="5" customFormat="1" x14ac:dyDescent="0.25"/>
    <row r="16128" s="5" customFormat="1" x14ac:dyDescent="0.25"/>
    <row r="16129" s="5" customFormat="1" x14ac:dyDescent="0.25"/>
    <row r="16130" s="5" customFormat="1" x14ac:dyDescent="0.25"/>
    <row r="16131" s="5" customFormat="1" x14ac:dyDescent="0.25"/>
    <row r="16132" s="5" customFormat="1" x14ac:dyDescent="0.25"/>
    <row r="16133" s="5" customFormat="1" x14ac:dyDescent="0.25"/>
    <row r="16134" s="5" customFormat="1" x14ac:dyDescent="0.25"/>
    <row r="16135" s="5" customFormat="1" x14ac:dyDescent="0.25"/>
    <row r="16136" s="5" customFormat="1" x14ac:dyDescent="0.25"/>
    <row r="16137" s="5" customFormat="1" x14ac:dyDescent="0.25"/>
    <row r="16138" s="5" customFormat="1" x14ac:dyDescent="0.25"/>
    <row r="16139" s="5" customFormat="1" x14ac:dyDescent="0.25"/>
    <row r="16140" s="5" customFormat="1" x14ac:dyDescent="0.25"/>
    <row r="16141" s="5" customFormat="1" x14ac:dyDescent="0.25"/>
    <row r="16142" s="5" customFormat="1" x14ac:dyDescent="0.25"/>
    <row r="16143" s="5" customFormat="1" x14ac:dyDescent="0.25"/>
    <row r="16144" s="5" customFormat="1" x14ac:dyDescent="0.25"/>
    <row r="16145" s="5" customFormat="1" x14ac:dyDescent="0.25"/>
    <row r="16146" s="5" customFormat="1" x14ac:dyDescent="0.25"/>
    <row r="16147" s="5" customFormat="1" x14ac:dyDescent="0.25"/>
    <row r="16148" s="5" customFormat="1" x14ac:dyDescent="0.25"/>
    <row r="16149" s="5" customFormat="1" x14ac:dyDescent="0.25"/>
    <row r="16150" s="5" customFormat="1" x14ac:dyDescent="0.25"/>
    <row r="16151" s="5" customFormat="1" x14ac:dyDescent="0.25"/>
    <row r="16152" s="5" customFormat="1" x14ac:dyDescent="0.25"/>
    <row r="16153" s="5" customFormat="1" x14ac:dyDescent="0.25"/>
    <row r="16154" s="5" customFormat="1" x14ac:dyDescent="0.25"/>
    <row r="16155" s="5" customFormat="1" x14ac:dyDescent="0.25"/>
    <row r="16156" s="5" customFormat="1" x14ac:dyDescent="0.25"/>
    <row r="16157" s="5" customFormat="1" x14ac:dyDescent="0.25"/>
    <row r="16158" s="5" customFormat="1" x14ac:dyDescent="0.25"/>
    <row r="16159" s="5" customFormat="1" x14ac:dyDescent="0.25"/>
    <row r="16160" s="5" customFormat="1" x14ac:dyDescent="0.25"/>
    <row r="16161" s="5" customFormat="1" x14ac:dyDescent="0.25"/>
    <row r="16162" s="5" customFormat="1" x14ac:dyDescent="0.25"/>
    <row r="16163" s="5" customFormat="1" x14ac:dyDescent="0.25"/>
    <row r="16164" s="5" customFormat="1" x14ac:dyDescent="0.25"/>
    <row r="16165" s="5" customFormat="1" x14ac:dyDescent="0.25"/>
    <row r="16166" s="5" customFormat="1" x14ac:dyDescent="0.25"/>
    <row r="16167" s="5" customFormat="1" x14ac:dyDescent="0.25"/>
    <row r="16168" s="5" customFormat="1" x14ac:dyDescent="0.25"/>
    <row r="16169" s="5" customFormat="1" x14ac:dyDescent="0.25"/>
    <row r="16170" s="5" customFormat="1" x14ac:dyDescent="0.25"/>
    <row r="16171" s="5" customFormat="1" x14ac:dyDescent="0.25"/>
    <row r="16172" s="5" customFormat="1" x14ac:dyDescent="0.25"/>
    <row r="16173" s="5" customFormat="1" x14ac:dyDescent="0.25"/>
    <row r="16174" s="5" customFormat="1" x14ac:dyDescent="0.25"/>
    <row r="16175" s="5" customFormat="1" x14ac:dyDescent="0.25"/>
    <row r="16176" s="5" customFormat="1" x14ac:dyDescent="0.25"/>
    <row r="16177" s="5" customFormat="1" x14ac:dyDescent="0.25"/>
    <row r="16178" s="5" customFormat="1" x14ac:dyDescent="0.25"/>
    <row r="16179" s="5" customFormat="1" x14ac:dyDescent="0.25"/>
    <row r="16180" s="5" customFormat="1" x14ac:dyDescent="0.25"/>
    <row r="16181" s="5" customFormat="1" x14ac:dyDescent="0.25"/>
    <row r="16182" s="5" customFormat="1" x14ac:dyDescent="0.25"/>
    <row r="16183" s="5" customFormat="1" x14ac:dyDescent="0.25"/>
    <row r="16184" s="5" customFormat="1" x14ac:dyDescent="0.25"/>
    <row r="16185" s="5" customFormat="1" x14ac:dyDescent="0.25"/>
    <row r="16186" s="5" customFormat="1" x14ac:dyDescent="0.25"/>
    <row r="16187" s="5" customFormat="1" x14ac:dyDescent="0.25"/>
    <row r="16188" s="5" customFormat="1" x14ac:dyDescent="0.25"/>
    <row r="16189" s="5" customFormat="1" x14ac:dyDescent="0.25"/>
    <row r="16190" s="5" customFormat="1" x14ac:dyDescent="0.25"/>
    <row r="16191" s="5" customFormat="1" x14ac:dyDescent="0.25"/>
    <row r="16192" s="5" customFormat="1" x14ac:dyDescent="0.25"/>
    <row r="16193" s="5" customFormat="1" x14ac:dyDescent="0.25"/>
    <row r="16194" s="5" customFormat="1" x14ac:dyDescent="0.25"/>
    <row r="16195" s="5" customFormat="1" x14ac:dyDescent="0.25"/>
    <row r="16196" s="5" customFormat="1" x14ac:dyDescent="0.25"/>
    <row r="16197" s="5" customFormat="1" x14ac:dyDescent="0.25"/>
    <row r="16198" s="5" customFormat="1" x14ac:dyDescent="0.25"/>
    <row r="16199" s="5" customFormat="1" x14ac:dyDescent="0.25"/>
    <row r="16200" s="5" customFormat="1" x14ac:dyDescent="0.25"/>
    <row r="16201" s="5" customFormat="1" x14ac:dyDescent="0.25"/>
    <row r="16202" s="5" customFormat="1" x14ac:dyDescent="0.25"/>
    <row r="16203" s="5" customFormat="1" x14ac:dyDescent="0.25"/>
    <row r="16204" s="5" customFormat="1" x14ac:dyDescent="0.25"/>
    <row r="16205" s="5" customFormat="1" x14ac:dyDescent="0.25"/>
    <row r="16206" s="5" customFormat="1" x14ac:dyDescent="0.25"/>
    <row r="16207" s="5" customFormat="1" x14ac:dyDescent="0.25"/>
    <row r="16208" s="5" customFormat="1" x14ac:dyDescent="0.25"/>
    <row r="16209" s="5" customFormat="1" x14ac:dyDescent="0.25"/>
    <row r="16210" s="5" customFormat="1" x14ac:dyDescent="0.25"/>
    <row r="16211" s="5" customFormat="1" x14ac:dyDescent="0.25"/>
    <row r="16212" s="5" customFormat="1" x14ac:dyDescent="0.25"/>
    <row r="16213" s="5" customFormat="1" x14ac:dyDescent="0.25"/>
    <row r="16214" s="5" customFormat="1" x14ac:dyDescent="0.25"/>
    <row r="16215" s="5" customFormat="1" x14ac:dyDescent="0.25"/>
    <row r="16216" s="5" customFormat="1" x14ac:dyDescent="0.25"/>
    <row r="16217" s="5" customFormat="1" x14ac:dyDescent="0.25"/>
    <row r="16218" s="5" customFormat="1" x14ac:dyDescent="0.25"/>
    <row r="16219" s="5" customFormat="1" x14ac:dyDescent="0.25"/>
    <row r="16220" s="5" customFormat="1" x14ac:dyDescent="0.25"/>
    <row r="16221" s="5" customFormat="1" x14ac:dyDescent="0.25"/>
    <row r="16222" s="5" customFormat="1" x14ac:dyDescent="0.25"/>
    <row r="16223" s="5" customFormat="1" x14ac:dyDescent="0.25"/>
    <row r="16224" s="5" customFormat="1" x14ac:dyDescent="0.25"/>
    <row r="16225" s="5" customFormat="1" x14ac:dyDescent="0.25"/>
    <row r="16226" s="5" customFormat="1" x14ac:dyDescent="0.25"/>
    <row r="16227" s="5" customFormat="1" x14ac:dyDescent="0.25"/>
    <row r="16228" s="5" customFormat="1" x14ac:dyDescent="0.25"/>
    <row r="16229" s="5" customFormat="1" x14ac:dyDescent="0.25"/>
    <row r="16230" s="5" customFormat="1" x14ac:dyDescent="0.25"/>
    <row r="16231" s="5" customFormat="1" x14ac:dyDescent="0.25"/>
    <row r="16232" s="5" customFormat="1" x14ac:dyDescent="0.25"/>
    <row r="16233" s="5" customFormat="1" x14ac:dyDescent="0.25"/>
    <row r="16234" s="5" customFormat="1" x14ac:dyDescent="0.25"/>
    <row r="16235" s="5" customFormat="1" x14ac:dyDescent="0.25"/>
    <row r="16236" s="5" customFormat="1" x14ac:dyDescent="0.25"/>
    <row r="16237" s="5" customFormat="1" x14ac:dyDescent="0.25"/>
    <row r="16238" s="5" customFormat="1" x14ac:dyDescent="0.25"/>
    <row r="16239" s="5" customFormat="1" x14ac:dyDescent="0.25"/>
    <row r="16240" s="5" customFormat="1" x14ac:dyDescent="0.25"/>
    <row r="16241" s="5" customFormat="1" x14ac:dyDescent="0.25"/>
    <row r="16242" s="5" customFormat="1" x14ac:dyDescent="0.25"/>
    <row r="16243" s="5" customFormat="1" x14ac:dyDescent="0.25"/>
    <row r="16244" s="5" customFormat="1" x14ac:dyDescent="0.25"/>
    <row r="16245" s="5" customFormat="1" x14ac:dyDescent="0.25"/>
    <row r="16246" s="5" customFormat="1" x14ac:dyDescent="0.25"/>
    <row r="16247" s="5" customFormat="1" x14ac:dyDescent="0.25"/>
    <row r="16248" s="5" customFormat="1" x14ac:dyDescent="0.25"/>
    <row r="16249" s="5" customFormat="1" x14ac:dyDescent="0.25"/>
    <row r="16250" s="5" customFormat="1" x14ac:dyDescent="0.25"/>
    <row r="16251" s="5" customFormat="1" x14ac:dyDescent="0.25"/>
    <row r="16252" s="5" customFormat="1" x14ac:dyDescent="0.25"/>
    <row r="16253" s="5" customFormat="1" x14ac:dyDescent="0.25"/>
    <row r="16254" s="5" customFormat="1" x14ac:dyDescent="0.25"/>
    <row r="16255" s="5" customFormat="1" x14ac:dyDescent="0.25"/>
    <row r="16256" s="5" customFormat="1" x14ac:dyDescent="0.25"/>
    <row r="16257" s="5" customFormat="1" x14ac:dyDescent="0.25"/>
    <row r="16258" s="5" customFormat="1" x14ac:dyDescent="0.25"/>
    <row r="16259" s="5" customFormat="1" x14ac:dyDescent="0.25"/>
    <row r="16260" s="5" customFormat="1" x14ac:dyDescent="0.25"/>
    <row r="16261" s="5" customFormat="1" x14ac:dyDescent="0.25"/>
    <row r="16262" s="5" customFormat="1" x14ac:dyDescent="0.25"/>
    <row r="16263" s="5" customFormat="1" x14ac:dyDescent="0.25"/>
    <row r="16264" s="5" customFormat="1" x14ac:dyDescent="0.25"/>
    <row r="16265" s="5" customFormat="1" x14ac:dyDescent="0.25"/>
    <row r="16266" s="5" customFormat="1" x14ac:dyDescent="0.25"/>
    <row r="16267" s="5" customFormat="1" x14ac:dyDescent="0.25"/>
    <row r="16268" s="5" customFormat="1" x14ac:dyDescent="0.25"/>
    <row r="16269" s="5" customFormat="1" x14ac:dyDescent="0.25"/>
    <row r="16270" s="5" customFormat="1" x14ac:dyDescent="0.25"/>
    <row r="16271" s="5" customFormat="1" x14ac:dyDescent="0.25"/>
    <row r="16272" s="5" customFormat="1" x14ac:dyDescent="0.25"/>
    <row r="16273" s="5" customFormat="1" x14ac:dyDescent="0.25"/>
    <row r="16274" s="5" customFormat="1" x14ac:dyDescent="0.25"/>
    <row r="16275" s="5" customFormat="1" x14ac:dyDescent="0.25"/>
    <row r="16276" s="5" customFormat="1" x14ac:dyDescent="0.25"/>
    <row r="16277" s="5" customFormat="1" x14ac:dyDescent="0.25"/>
    <row r="16278" s="5" customFormat="1" x14ac:dyDescent="0.25"/>
    <row r="16279" s="5" customFormat="1" x14ac:dyDescent="0.25"/>
    <row r="16280" s="5" customFormat="1" x14ac:dyDescent="0.25"/>
    <row r="16281" s="5" customFormat="1" x14ac:dyDescent="0.25"/>
    <row r="16282" s="5" customFormat="1" x14ac:dyDescent="0.25"/>
    <row r="16283" s="5" customFormat="1" x14ac:dyDescent="0.25"/>
    <row r="16284" s="5" customFormat="1" x14ac:dyDescent="0.25"/>
    <row r="16285" s="5" customFormat="1" x14ac:dyDescent="0.25"/>
    <row r="16286" s="5" customFormat="1" x14ac:dyDescent="0.25"/>
    <row r="16287" s="5" customFormat="1" x14ac:dyDescent="0.25"/>
    <row r="16288" s="5" customFormat="1" x14ac:dyDescent="0.25"/>
    <row r="16289" s="5" customFormat="1" x14ac:dyDescent="0.25"/>
    <row r="16290" s="5" customFormat="1" x14ac:dyDescent="0.25"/>
    <row r="16291" s="5" customFormat="1" x14ac:dyDescent="0.25"/>
    <row r="16292" s="5" customFormat="1" x14ac:dyDescent="0.25"/>
    <row r="16293" s="5" customFormat="1" x14ac:dyDescent="0.25"/>
    <row r="16294" s="5" customFormat="1" x14ac:dyDescent="0.25"/>
    <row r="16295" s="5" customFormat="1" x14ac:dyDescent="0.25"/>
    <row r="16296" s="5" customFormat="1" x14ac:dyDescent="0.25"/>
    <row r="16297" s="5" customFormat="1" x14ac:dyDescent="0.25"/>
    <row r="16298" s="5" customFormat="1" x14ac:dyDescent="0.25"/>
    <row r="16299" s="5" customFormat="1" x14ac:dyDescent="0.25"/>
    <row r="16300" s="5" customFormat="1" x14ac:dyDescent="0.25"/>
    <row r="16301" s="5" customFormat="1" x14ac:dyDescent="0.25"/>
    <row r="16302" s="5" customFormat="1" x14ac:dyDescent="0.25"/>
    <row r="16303" s="5" customFormat="1" x14ac:dyDescent="0.25"/>
    <row r="16304" s="5" customFormat="1" x14ac:dyDescent="0.25"/>
    <row r="16305" s="5" customFormat="1" x14ac:dyDescent="0.25"/>
    <row r="16306" s="5" customFormat="1" x14ac:dyDescent="0.25"/>
    <row r="16307" s="5" customFormat="1" x14ac:dyDescent="0.25"/>
    <row r="16308" s="5" customFormat="1" x14ac:dyDescent="0.25"/>
    <row r="16309" s="5" customFormat="1" x14ac:dyDescent="0.25"/>
    <row r="16310" s="5" customFormat="1" x14ac:dyDescent="0.25"/>
    <row r="16311" s="5" customFormat="1" x14ac:dyDescent="0.25"/>
    <row r="16312" s="5" customFormat="1" x14ac:dyDescent="0.25"/>
    <row r="16313" s="5" customFormat="1" x14ac:dyDescent="0.25"/>
    <row r="16314" s="5" customFormat="1" x14ac:dyDescent="0.25"/>
    <row r="16315" s="5" customFormat="1" x14ac:dyDescent="0.25"/>
    <row r="16316" s="5" customFormat="1" x14ac:dyDescent="0.25"/>
    <row r="16317" s="5" customFormat="1" x14ac:dyDescent="0.25"/>
    <row r="16318" s="5" customFormat="1" x14ac:dyDescent="0.25"/>
    <row r="16319" s="5" customFormat="1" x14ac:dyDescent="0.25"/>
    <row r="16320" s="5" customFormat="1" x14ac:dyDescent="0.25"/>
    <row r="16321" s="5" customFormat="1" x14ac:dyDescent="0.25"/>
    <row r="16322" s="5" customFormat="1" x14ac:dyDescent="0.25"/>
    <row r="16323" s="5" customFormat="1" x14ac:dyDescent="0.25"/>
    <row r="16324" s="5" customFormat="1" x14ac:dyDescent="0.25"/>
    <row r="16325" s="5" customFormat="1" x14ac:dyDescent="0.25"/>
    <row r="16326" s="5" customFormat="1" x14ac:dyDescent="0.25"/>
    <row r="16327" s="5" customFormat="1" x14ac:dyDescent="0.25"/>
    <row r="16328" s="5" customFormat="1" x14ac:dyDescent="0.25"/>
    <row r="16329" s="5" customFormat="1" x14ac:dyDescent="0.25"/>
    <row r="16330" s="5" customFormat="1" x14ac:dyDescent="0.25"/>
    <row r="16331" s="5" customFormat="1" x14ac:dyDescent="0.25"/>
    <row r="16332" s="5" customFormat="1" x14ac:dyDescent="0.25"/>
    <row r="16333" s="5" customFormat="1" x14ac:dyDescent="0.25"/>
    <row r="16334" s="5" customFormat="1" x14ac:dyDescent="0.25"/>
    <row r="16335" s="5" customFormat="1" x14ac:dyDescent="0.25"/>
    <row r="16336" s="5" customFormat="1" x14ac:dyDescent="0.25"/>
    <row r="16337" s="5" customFormat="1" x14ac:dyDescent="0.25"/>
    <row r="16338" s="5" customFormat="1" x14ac:dyDescent="0.25"/>
    <row r="16339" s="5" customFormat="1" x14ac:dyDescent="0.25"/>
    <row r="16340" s="5" customFormat="1" x14ac:dyDescent="0.25"/>
    <row r="16341" s="5" customFormat="1" x14ac:dyDescent="0.25"/>
    <row r="16342" s="5" customFormat="1" x14ac:dyDescent="0.25"/>
    <row r="16343" s="5" customFormat="1" x14ac:dyDescent="0.25"/>
    <row r="16344" s="5" customFormat="1" x14ac:dyDescent="0.25"/>
    <row r="16345" s="5" customFormat="1" x14ac:dyDescent="0.25"/>
    <row r="16346" s="5" customFormat="1" x14ac:dyDescent="0.25"/>
    <row r="16347" s="5" customFormat="1" x14ac:dyDescent="0.25"/>
    <row r="16348" s="5" customFormat="1" x14ac:dyDescent="0.25"/>
    <row r="16349" s="5" customFormat="1" x14ac:dyDescent="0.25"/>
    <row r="16350" s="5" customFormat="1" x14ac:dyDescent="0.25"/>
    <row r="16351" s="5" customFormat="1" x14ac:dyDescent="0.25"/>
    <row r="16352" s="5" customFormat="1" x14ac:dyDescent="0.25"/>
    <row r="16353" s="5" customFormat="1" x14ac:dyDescent="0.25"/>
    <row r="16354" s="5" customFormat="1" x14ac:dyDescent="0.25"/>
    <row r="16355" s="5" customFormat="1" x14ac:dyDescent="0.25"/>
    <row r="16356" s="5" customFormat="1" x14ac:dyDescent="0.25"/>
    <row r="16357" s="5" customFormat="1" x14ac:dyDescent="0.25"/>
    <row r="16358" s="5" customFormat="1" x14ac:dyDescent="0.25"/>
    <row r="16359" s="5" customFormat="1" x14ac:dyDescent="0.25"/>
    <row r="16360" s="5" customFormat="1" x14ac:dyDescent="0.25"/>
    <row r="16361" s="5" customFormat="1" x14ac:dyDescent="0.25"/>
    <row r="16362" s="5" customFormat="1" x14ac:dyDescent="0.25"/>
    <row r="16363" s="5" customFormat="1" x14ac:dyDescent="0.25"/>
    <row r="16364" s="5" customFormat="1" x14ac:dyDescent="0.25"/>
    <row r="16365" s="5" customFormat="1" x14ac:dyDescent="0.25"/>
    <row r="16366" s="5" customFormat="1" x14ac:dyDescent="0.25"/>
    <row r="16367" s="5" customFormat="1" x14ac:dyDescent="0.25"/>
    <row r="16368" s="5" customFormat="1" x14ac:dyDescent="0.25"/>
    <row r="16369" s="5" customFormat="1" x14ac:dyDescent="0.25"/>
    <row r="16370" s="5" customFormat="1" x14ac:dyDescent="0.25"/>
    <row r="16371" s="5" customFormat="1" x14ac:dyDescent="0.25"/>
    <row r="16372" s="5" customFormat="1" x14ac:dyDescent="0.25"/>
    <row r="16373" s="5" customFormat="1" x14ac:dyDescent="0.25"/>
    <row r="16374" s="5" customFormat="1" x14ac:dyDescent="0.25"/>
    <row r="16375" s="5" customFormat="1" x14ac:dyDescent="0.25"/>
    <row r="16376" s="5" customFormat="1" x14ac:dyDescent="0.25"/>
    <row r="16377" s="5" customFormat="1" x14ac:dyDescent="0.25"/>
    <row r="16378" s="5" customFormat="1" x14ac:dyDescent="0.25"/>
    <row r="16379" s="5" customFormat="1" x14ac:dyDescent="0.25"/>
    <row r="16380" s="5" customFormat="1" x14ac:dyDescent="0.25"/>
    <row r="16381" s="5" customFormat="1" x14ac:dyDescent="0.25"/>
    <row r="16382" s="5" customFormat="1" x14ac:dyDescent="0.25"/>
    <row r="16383" s="5" customFormat="1" x14ac:dyDescent="0.25"/>
    <row r="16384" s="5" customFormat="1" x14ac:dyDescent="0.25"/>
    <row r="16385" s="5" customFormat="1" x14ac:dyDescent="0.25"/>
    <row r="16386" s="5" customFormat="1" x14ac:dyDescent="0.25"/>
    <row r="16387" s="5" customFormat="1" x14ac:dyDescent="0.25"/>
    <row r="16388" s="5" customFormat="1" x14ac:dyDescent="0.25"/>
    <row r="16389" s="5" customFormat="1" x14ac:dyDescent="0.25"/>
    <row r="16390" s="5" customFormat="1" x14ac:dyDescent="0.25"/>
    <row r="16391" s="5" customFormat="1" x14ac:dyDescent="0.25"/>
    <row r="16392" s="5" customFormat="1" x14ac:dyDescent="0.25"/>
    <row r="16393" s="5" customFormat="1" x14ac:dyDescent="0.25"/>
    <row r="16394" s="5" customFormat="1" x14ac:dyDescent="0.25"/>
    <row r="16395" s="5" customFormat="1" x14ac:dyDescent="0.25"/>
    <row r="16396" s="5" customFormat="1" x14ac:dyDescent="0.25"/>
    <row r="16397" s="5" customFormat="1" x14ac:dyDescent="0.25"/>
    <row r="16398" s="5" customFormat="1" x14ac:dyDescent="0.25"/>
    <row r="16399" s="5" customFormat="1" x14ac:dyDescent="0.25"/>
    <row r="16400" s="5" customFormat="1" x14ac:dyDescent="0.25"/>
    <row r="16401" s="5" customFormat="1" x14ac:dyDescent="0.25"/>
    <row r="16402" s="5" customFormat="1" x14ac:dyDescent="0.25"/>
    <row r="16403" s="5" customFormat="1" x14ac:dyDescent="0.25"/>
    <row r="16404" s="5" customFormat="1" x14ac:dyDescent="0.25"/>
    <row r="16405" s="5" customFormat="1" x14ac:dyDescent="0.25"/>
    <row r="16406" s="5" customFormat="1" x14ac:dyDescent="0.25"/>
    <row r="16407" s="5" customFormat="1" x14ac:dyDescent="0.25"/>
    <row r="16408" s="5" customFormat="1" x14ac:dyDescent="0.25"/>
    <row r="16409" s="5" customFormat="1" x14ac:dyDescent="0.25"/>
    <row r="16410" s="5" customFormat="1" x14ac:dyDescent="0.25"/>
    <row r="16411" s="5" customFormat="1" x14ac:dyDescent="0.25"/>
    <row r="16412" s="5" customFormat="1" x14ac:dyDescent="0.25"/>
    <row r="16413" s="5" customFormat="1" x14ac:dyDescent="0.25"/>
    <row r="16414" s="5" customFormat="1" x14ac:dyDescent="0.25"/>
    <row r="16415" s="5" customFormat="1" x14ac:dyDescent="0.25"/>
    <row r="16416" s="5" customFormat="1" x14ac:dyDescent="0.25"/>
    <row r="16417" s="5" customFormat="1" x14ac:dyDescent="0.25"/>
    <row r="16418" s="5" customFormat="1" x14ac:dyDescent="0.25"/>
    <row r="16419" s="5" customFormat="1" x14ac:dyDescent="0.25"/>
    <row r="16420" s="5" customFormat="1" x14ac:dyDescent="0.25"/>
    <row r="16421" s="5" customFormat="1" x14ac:dyDescent="0.25"/>
    <row r="16422" s="5" customFormat="1" x14ac:dyDescent="0.25"/>
    <row r="16423" s="5" customFormat="1" x14ac:dyDescent="0.25"/>
    <row r="16424" s="5" customFormat="1" x14ac:dyDescent="0.25"/>
    <row r="16425" s="5" customFormat="1" x14ac:dyDescent="0.25"/>
    <row r="16426" s="5" customFormat="1" x14ac:dyDescent="0.25"/>
    <row r="16427" s="5" customFormat="1" x14ac:dyDescent="0.25"/>
    <row r="16428" s="5" customFormat="1" x14ac:dyDescent="0.25"/>
    <row r="16429" s="5" customFormat="1" x14ac:dyDescent="0.25"/>
    <row r="16430" s="5" customFormat="1" x14ac:dyDescent="0.25"/>
    <row r="16431" s="5" customFormat="1" x14ac:dyDescent="0.25"/>
    <row r="16432" s="5" customFormat="1" x14ac:dyDescent="0.25"/>
    <row r="16433" s="5" customFormat="1" x14ac:dyDescent="0.25"/>
    <row r="16434" s="5" customFormat="1" x14ac:dyDescent="0.25"/>
    <row r="16435" s="5" customFormat="1" x14ac:dyDescent="0.25"/>
    <row r="16436" s="5" customFormat="1" x14ac:dyDescent="0.25"/>
    <row r="16437" s="5" customFormat="1" x14ac:dyDescent="0.25"/>
    <row r="16438" s="5" customFormat="1" x14ac:dyDescent="0.25"/>
    <row r="16439" s="5" customFormat="1" x14ac:dyDescent="0.25"/>
    <row r="16440" s="5" customFormat="1" x14ac:dyDescent="0.25"/>
    <row r="16441" s="5" customFormat="1" x14ac:dyDescent="0.25"/>
    <row r="16442" s="5" customFormat="1" x14ac:dyDescent="0.25"/>
    <row r="16443" s="5" customFormat="1" x14ac:dyDescent="0.25"/>
    <row r="16444" s="5" customFormat="1" x14ac:dyDescent="0.25"/>
    <row r="16445" s="5" customFormat="1" x14ac:dyDescent="0.25"/>
    <row r="16446" s="5" customFormat="1" x14ac:dyDescent="0.25"/>
    <row r="16447" s="5" customFormat="1" x14ac:dyDescent="0.25"/>
    <row r="16448" s="5" customFormat="1" x14ac:dyDescent="0.25"/>
    <row r="16449" s="5" customFormat="1" x14ac:dyDescent="0.25"/>
    <row r="16450" s="5" customFormat="1" x14ac:dyDescent="0.25"/>
    <row r="16451" s="5" customFormat="1" x14ac:dyDescent="0.25"/>
    <row r="16452" s="5" customFormat="1" x14ac:dyDescent="0.25"/>
    <row r="16453" s="5" customFormat="1" x14ac:dyDescent="0.25"/>
    <row r="16454" s="5" customFormat="1" x14ac:dyDescent="0.25"/>
    <row r="16455" s="5" customFormat="1" x14ac:dyDescent="0.25"/>
    <row r="16456" s="5" customFormat="1" x14ac:dyDescent="0.25"/>
    <row r="16457" s="5" customFormat="1" x14ac:dyDescent="0.25"/>
    <row r="16458" s="5" customFormat="1" x14ac:dyDescent="0.25"/>
    <row r="16459" s="5" customFormat="1" x14ac:dyDescent="0.25"/>
    <row r="16460" s="5" customFormat="1" x14ac:dyDescent="0.25"/>
    <row r="16461" s="5" customFormat="1" x14ac:dyDescent="0.25"/>
    <row r="16462" s="5" customFormat="1" x14ac:dyDescent="0.25"/>
    <row r="16463" s="5" customFormat="1" x14ac:dyDescent="0.25"/>
    <row r="16464" s="5" customFormat="1" x14ac:dyDescent="0.25"/>
    <row r="16465" s="5" customFormat="1" x14ac:dyDescent="0.25"/>
    <row r="16466" s="5" customFormat="1" x14ac:dyDescent="0.25"/>
    <row r="16467" s="5" customFormat="1" x14ac:dyDescent="0.25"/>
    <row r="16468" s="5" customFormat="1" x14ac:dyDescent="0.25"/>
    <row r="16469" s="5" customFormat="1" x14ac:dyDescent="0.25"/>
    <row r="16470" s="5" customFormat="1" x14ac:dyDescent="0.25"/>
    <row r="16471" s="5" customFormat="1" x14ac:dyDescent="0.25"/>
    <row r="16472" s="5" customFormat="1" x14ac:dyDescent="0.25"/>
    <row r="16473" s="5" customFormat="1" x14ac:dyDescent="0.25"/>
    <row r="16474" s="5" customFormat="1" x14ac:dyDescent="0.25"/>
    <row r="16475" s="5" customFormat="1" x14ac:dyDescent="0.25"/>
    <row r="16476" s="5" customFormat="1" x14ac:dyDescent="0.25"/>
    <row r="16477" s="5" customFormat="1" x14ac:dyDescent="0.25"/>
    <row r="16478" s="5" customFormat="1" x14ac:dyDescent="0.25"/>
    <row r="16479" s="5" customFormat="1" x14ac:dyDescent="0.25"/>
    <row r="16480" s="5" customFormat="1" x14ac:dyDescent="0.25"/>
    <row r="16481" s="5" customFormat="1" x14ac:dyDescent="0.25"/>
    <row r="16482" s="5" customFormat="1" x14ac:dyDescent="0.25"/>
    <row r="16483" s="5" customFormat="1" x14ac:dyDescent="0.25"/>
    <row r="16484" s="5" customFormat="1" x14ac:dyDescent="0.25"/>
    <row r="16485" s="5" customFormat="1" x14ac:dyDescent="0.25"/>
    <row r="16486" s="5" customFormat="1" x14ac:dyDescent="0.25"/>
    <row r="16487" s="5" customFormat="1" x14ac:dyDescent="0.25"/>
    <row r="16488" s="5" customFormat="1" x14ac:dyDescent="0.25"/>
    <row r="16489" s="5" customFormat="1" x14ac:dyDescent="0.25"/>
    <row r="16490" s="5" customFormat="1" x14ac:dyDescent="0.25"/>
    <row r="16491" s="5" customFormat="1" x14ac:dyDescent="0.25"/>
    <row r="16492" s="5" customFormat="1" x14ac:dyDescent="0.25"/>
    <row r="16493" s="5" customFormat="1" x14ac:dyDescent="0.25"/>
    <row r="16494" s="5" customFormat="1" x14ac:dyDescent="0.25"/>
    <row r="16495" s="5" customFormat="1" x14ac:dyDescent="0.25"/>
    <row r="16496" s="5" customFormat="1" x14ac:dyDescent="0.25"/>
    <row r="16497" s="5" customFormat="1" x14ac:dyDescent="0.25"/>
    <row r="16498" s="5" customFormat="1" x14ac:dyDescent="0.25"/>
    <row r="16499" s="5" customFormat="1" x14ac:dyDescent="0.25"/>
    <row r="16500" s="5" customFormat="1" x14ac:dyDescent="0.25"/>
    <row r="16501" s="5" customFormat="1" x14ac:dyDescent="0.25"/>
    <row r="16502" s="5" customFormat="1" x14ac:dyDescent="0.25"/>
    <row r="16503" s="5" customFormat="1" x14ac:dyDescent="0.25"/>
    <row r="16504" s="5" customFormat="1" x14ac:dyDescent="0.25"/>
    <row r="16505" s="5" customFormat="1" x14ac:dyDescent="0.25"/>
    <row r="16506" s="5" customFormat="1" x14ac:dyDescent="0.25"/>
    <row r="16507" s="5" customFormat="1" x14ac:dyDescent="0.25"/>
    <row r="16508" s="5" customFormat="1" x14ac:dyDescent="0.25"/>
    <row r="16509" s="5" customFormat="1" x14ac:dyDescent="0.25"/>
    <row r="16510" s="5" customFormat="1" x14ac:dyDescent="0.25"/>
    <row r="16511" s="5" customFormat="1" x14ac:dyDescent="0.25"/>
    <row r="16512" s="5" customFormat="1" x14ac:dyDescent="0.25"/>
    <row r="16513" s="5" customFormat="1" x14ac:dyDescent="0.25"/>
    <row r="16514" s="5" customFormat="1" x14ac:dyDescent="0.25"/>
    <row r="16515" s="5" customFormat="1" x14ac:dyDescent="0.25"/>
    <row r="16516" s="5" customFormat="1" x14ac:dyDescent="0.25"/>
    <row r="16517" s="5" customFormat="1" x14ac:dyDescent="0.25"/>
    <row r="16518" s="5" customFormat="1" x14ac:dyDescent="0.25"/>
    <row r="16519" s="5" customFormat="1" x14ac:dyDescent="0.25"/>
    <row r="16520" s="5" customFormat="1" x14ac:dyDescent="0.25"/>
    <row r="16521" s="5" customFormat="1" x14ac:dyDescent="0.25"/>
    <row r="16522" s="5" customFormat="1" x14ac:dyDescent="0.25"/>
    <row r="16523" s="5" customFormat="1" x14ac:dyDescent="0.25"/>
    <row r="16524" s="5" customFormat="1" x14ac:dyDescent="0.25"/>
    <row r="16525" s="5" customFormat="1" x14ac:dyDescent="0.25"/>
    <row r="16526" s="5" customFormat="1" x14ac:dyDescent="0.25"/>
    <row r="16527" s="5" customFormat="1" x14ac:dyDescent="0.25"/>
    <row r="16528" s="5" customFormat="1" x14ac:dyDescent="0.25"/>
    <row r="16529" s="5" customFormat="1" x14ac:dyDescent="0.25"/>
    <row r="16530" s="5" customFormat="1" x14ac:dyDescent="0.25"/>
    <row r="16531" s="5" customFormat="1" x14ac:dyDescent="0.25"/>
    <row r="16532" s="5" customFormat="1" x14ac:dyDescent="0.25"/>
    <row r="16533" s="5" customFormat="1" x14ac:dyDescent="0.25"/>
    <row r="16534" s="5" customFormat="1" x14ac:dyDescent="0.25"/>
    <row r="16535" s="5" customFormat="1" x14ac:dyDescent="0.25"/>
    <row r="16536" s="5" customFormat="1" x14ac:dyDescent="0.25"/>
    <row r="16537" s="5" customFormat="1" x14ac:dyDescent="0.25"/>
    <row r="16538" s="5" customFormat="1" x14ac:dyDescent="0.25"/>
    <row r="16539" s="5" customFormat="1" x14ac:dyDescent="0.25"/>
    <row r="16540" s="5" customFormat="1" x14ac:dyDescent="0.25"/>
    <row r="16541" s="5" customFormat="1" x14ac:dyDescent="0.25"/>
    <row r="16542" s="5" customFormat="1" x14ac:dyDescent="0.25"/>
    <row r="16543" s="5" customFormat="1" x14ac:dyDescent="0.25"/>
    <row r="16544" s="5" customFormat="1" x14ac:dyDescent="0.25"/>
    <row r="16545" s="5" customFormat="1" x14ac:dyDescent="0.25"/>
    <row r="16546" s="5" customFormat="1" x14ac:dyDescent="0.25"/>
    <row r="16547" s="5" customFormat="1" x14ac:dyDescent="0.25"/>
    <row r="16548" s="5" customFormat="1" x14ac:dyDescent="0.25"/>
    <row r="16549" s="5" customFormat="1" x14ac:dyDescent="0.25"/>
    <row r="16550" s="5" customFormat="1" x14ac:dyDescent="0.25"/>
    <row r="16551" s="5" customFormat="1" x14ac:dyDescent="0.25"/>
    <row r="16552" s="5" customFormat="1" x14ac:dyDescent="0.25"/>
    <row r="16553" s="5" customFormat="1" x14ac:dyDescent="0.25"/>
    <row r="16554" s="5" customFormat="1" x14ac:dyDescent="0.25"/>
    <row r="16555" s="5" customFormat="1" x14ac:dyDescent="0.25"/>
    <row r="16556" s="5" customFormat="1" x14ac:dyDescent="0.25"/>
    <row r="16557" s="5" customFormat="1" x14ac:dyDescent="0.25"/>
    <row r="16558" s="5" customFormat="1" x14ac:dyDescent="0.25"/>
    <row r="16559" s="5" customFormat="1" x14ac:dyDescent="0.25"/>
    <row r="16560" s="5" customFormat="1" x14ac:dyDescent="0.25"/>
    <row r="16561" s="5" customFormat="1" x14ac:dyDescent="0.25"/>
    <row r="16562" s="5" customFormat="1" x14ac:dyDescent="0.25"/>
    <row r="16563" s="5" customFormat="1" x14ac:dyDescent="0.25"/>
    <row r="16564" s="5" customFormat="1" x14ac:dyDescent="0.25"/>
    <row r="16565" s="5" customFormat="1" x14ac:dyDescent="0.25"/>
    <row r="16566" s="5" customFormat="1" x14ac:dyDescent="0.25"/>
    <row r="16567" s="5" customFormat="1" x14ac:dyDescent="0.25"/>
    <row r="16568" s="5" customFormat="1" x14ac:dyDescent="0.25"/>
    <row r="16569" s="5" customFormat="1" x14ac:dyDescent="0.25"/>
    <row r="16570" s="5" customFormat="1" x14ac:dyDescent="0.25"/>
    <row r="16571" s="5" customFormat="1" x14ac:dyDescent="0.25"/>
    <row r="16572" s="5" customFormat="1" x14ac:dyDescent="0.25"/>
    <row r="16573" s="5" customFormat="1" x14ac:dyDescent="0.25"/>
    <row r="16574" s="5" customFormat="1" x14ac:dyDescent="0.25"/>
    <row r="16575" s="5" customFormat="1" x14ac:dyDescent="0.25"/>
    <row r="16576" s="5" customFormat="1" x14ac:dyDescent="0.25"/>
    <row r="16577" s="5" customFormat="1" x14ac:dyDescent="0.25"/>
    <row r="16578" s="5" customFormat="1" x14ac:dyDescent="0.25"/>
    <row r="16579" s="5" customFormat="1" x14ac:dyDescent="0.25"/>
    <row r="16580" s="5" customFormat="1" x14ac:dyDescent="0.25"/>
    <row r="16581" s="5" customFormat="1" x14ac:dyDescent="0.25"/>
    <row r="16582" s="5" customFormat="1" x14ac:dyDescent="0.25"/>
    <row r="16583" s="5" customFormat="1" x14ac:dyDescent="0.25"/>
    <row r="16584" s="5" customFormat="1" x14ac:dyDescent="0.25"/>
    <row r="16585" s="5" customFormat="1" x14ac:dyDescent="0.25"/>
    <row r="16586" s="5" customFormat="1" x14ac:dyDescent="0.25"/>
    <row r="16587" s="5" customFormat="1" x14ac:dyDescent="0.25"/>
    <row r="16588" s="5" customFormat="1" x14ac:dyDescent="0.25"/>
    <row r="16589" s="5" customFormat="1" x14ac:dyDescent="0.25"/>
    <row r="16590" s="5" customFormat="1" x14ac:dyDescent="0.25"/>
    <row r="16591" s="5" customFormat="1" x14ac:dyDescent="0.25"/>
    <row r="16592" s="5" customFormat="1" x14ac:dyDescent="0.25"/>
    <row r="16593" s="5" customFormat="1" x14ac:dyDescent="0.25"/>
    <row r="16594" s="5" customFormat="1" x14ac:dyDescent="0.25"/>
    <row r="16595" s="5" customFormat="1" x14ac:dyDescent="0.25"/>
    <row r="16596" s="5" customFormat="1" x14ac:dyDescent="0.25"/>
    <row r="16597" s="5" customFormat="1" x14ac:dyDescent="0.25"/>
    <row r="16598" s="5" customFormat="1" x14ac:dyDescent="0.25"/>
    <row r="16599" s="5" customFormat="1" x14ac:dyDescent="0.25"/>
    <row r="16600" s="5" customFormat="1" x14ac:dyDescent="0.25"/>
    <row r="16601" s="5" customFormat="1" x14ac:dyDescent="0.25"/>
    <row r="16602" s="5" customFormat="1" x14ac:dyDescent="0.25"/>
    <row r="16603" s="5" customFormat="1" x14ac:dyDescent="0.25"/>
    <row r="16604" s="5" customFormat="1" x14ac:dyDescent="0.25"/>
    <row r="16605" s="5" customFormat="1" x14ac:dyDescent="0.25"/>
    <row r="16606" s="5" customFormat="1" x14ac:dyDescent="0.25"/>
    <row r="16607" s="5" customFormat="1" x14ac:dyDescent="0.25"/>
    <row r="16608" s="5" customFormat="1" x14ac:dyDescent="0.25"/>
    <row r="16609" s="5" customFormat="1" x14ac:dyDescent="0.25"/>
    <row r="16610" s="5" customFormat="1" x14ac:dyDescent="0.25"/>
    <row r="16611" s="5" customFormat="1" x14ac:dyDescent="0.25"/>
    <row r="16612" s="5" customFormat="1" x14ac:dyDescent="0.25"/>
    <row r="16613" s="5" customFormat="1" x14ac:dyDescent="0.25"/>
    <row r="16614" s="5" customFormat="1" x14ac:dyDescent="0.25"/>
    <row r="16615" s="5" customFormat="1" x14ac:dyDescent="0.25"/>
    <row r="16616" s="5" customFormat="1" x14ac:dyDescent="0.25"/>
    <row r="16617" s="5" customFormat="1" x14ac:dyDescent="0.25"/>
    <row r="16618" s="5" customFormat="1" x14ac:dyDescent="0.25"/>
    <row r="16619" s="5" customFormat="1" x14ac:dyDescent="0.25"/>
    <row r="16620" s="5" customFormat="1" x14ac:dyDescent="0.25"/>
    <row r="16621" s="5" customFormat="1" x14ac:dyDescent="0.25"/>
    <row r="16622" s="5" customFormat="1" x14ac:dyDescent="0.25"/>
    <row r="16623" s="5" customFormat="1" x14ac:dyDescent="0.25"/>
    <row r="16624" s="5" customFormat="1" x14ac:dyDescent="0.25"/>
    <row r="16625" s="5" customFormat="1" x14ac:dyDescent="0.25"/>
    <row r="16626" s="5" customFormat="1" x14ac:dyDescent="0.25"/>
    <row r="16627" s="5" customFormat="1" x14ac:dyDescent="0.25"/>
    <row r="16628" s="5" customFormat="1" x14ac:dyDescent="0.25"/>
    <row r="16629" s="5" customFormat="1" x14ac:dyDescent="0.25"/>
    <row r="16630" s="5" customFormat="1" x14ac:dyDescent="0.25"/>
    <row r="16631" s="5" customFormat="1" x14ac:dyDescent="0.25"/>
    <row r="16632" s="5" customFormat="1" x14ac:dyDescent="0.25"/>
    <row r="16633" s="5" customFormat="1" x14ac:dyDescent="0.25"/>
    <row r="16634" s="5" customFormat="1" x14ac:dyDescent="0.25"/>
    <row r="16635" s="5" customFormat="1" x14ac:dyDescent="0.25"/>
    <row r="16636" s="5" customFormat="1" x14ac:dyDescent="0.25"/>
    <row r="16637" s="5" customFormat="1" x14ac:dyDescent="0.25"/>
    <row r="16638" s="5" customFormat="1" x14ac:dyDescent="0.25"/>
    <row r="16639" s="5" customFormat="1" x14ac:dyDescent="0.25"/>
    <row r="16640" s="5" customFormat="1" x14ac:dyDescent="0.25"/>
    <row r="16641" s="5" customFormat="1" x14ac:dyDescent="0.25"/>
    <row r="16642" s="5" customFormat="1" x14ac:dyDescent="0.25"/>
    <row r="16643" s="5" customFormat="1" x14ac:dyDescent="0.25"/>
    <row r="16644" s="5" customFormat="1" x14ac:dyDescent="0.25"/>
    <row r="16645" s="5" customFormat="1" x14ac:dyDescent="0.25"/>
    <row r="16646" s="5" customFormat="1" x14ac:dyDescent="0.25"/>
    <row r="16647" s="5" customFormat="1" x14ac:dyDescent="0.25"/>
    <row r="16648" s="5" customFormat="1" x14ac:dyDescent="0.25"/>
    <row r="16649" s="5" customFormat="1" x14ac:dyDescent="0.25"/>
    <row r="16650" s="5" customFormat="1" x14ac:dyDescent="0.25"/>
    <row r="16651" s="5" customFormat="1" x14ac:dyDescent="0.25"/>
    <row r="16652" s="5" customFormat="1" x14ac:dyDescent="0.25"/>
    <row r="16653" s="5" customFormat="1" x14ac:dyDescent="0.25"/>
    <row r="16654" s="5" customFormat="1" x14ac:dyDescent="0.25"/>
    <row r="16655" s="5" customFormat="1" x14ac:dyDescent="0.25"/>
    <row r="16656" s="5" customFormat="1" x14ac:dyDescent="0.25"/>
    <row r="16657" s="5" customFormat="1" x14ac:dyDescent="0.25"/>
    <row r="16658" s="5" customFormat="1" x14ac:dyDescent="0.25"/>
    <row r="16659" s="5" customFormat="1" x14ac:dyDescent="0.25"/>
    <row r="16660" s="5" customFormat="1" x14ac:dyDescent="0.25"/>
    <row r="16661" s="5" customFormat="1" x14ac:dyDescent="0.25"/>
    <row r="16662" s="5" customFormat="1" x14ac:dyDescent="0.25"/>
    <row r="16663" s="5" customFormat="1" x14ac:dyDescent="0.25"/>
    <row r="16664" s="5" customFormat="1" x14ac:dyDescent="0.25"/>
    <row r="16665" s="5" customFormat="1" x14ac:dyDescent="0.25"/>
    <row r="16666" s="5" customFormat="1" x14ac:dyDescent="0.25"/>
    <row r="16667" s="5" customFormat="1" x14ac:dyDescent="0.25"/>
    <row r="16668" s="5" customFormat="1" x14ac:dyDescent="0.25"/>
    <row r="16669" s="5" customFormat="1" x14ac:dyDescent="0.25"/>
    <row r="16670" s="5" customFormat="1" x14ac:dyDescent="0.25"/>
    <row r="16671" s="5" customFormat="1" x14ac:dyDescent="0.25"/>
    <row r="16672" s="5" customFormat="1" x14ac:dyDescent="0.25"/>
    <row r="16673" s="5" customFormat="1" x14ac:dyDescent="0.25"/>
    <row r="16674" s="5" customFormat="1" x14ac:dyDescent="0.25"/>
    <row r="16675" s="5" customFormat="1" x14ac:dyDescent="0.25"/>
    <row r="16676" s="5" customFormat="1" x14ac:dyDescent="0.25"/>
    <row r="16677" s="5" customFormat="1" x14ac:dyDescent="0.25"/>
    <row r="16678" s="5" customFormat="1" x14ac:dyDescent="0.25"/>
    <row r="16679" s="5" customFormat="1" x14ac:dyDescent="0.25"/>
    <row r="16680" s="5" customFormat="1" x14ac:dyDescent="0.25"/>
    <row r="16681" s="5" customFormat="1" x14ac:dyDescent="0.25"/>
    <row r="16682" s="5" customFormat="1" x14ac:dyDescent="0.25"/>
    <row r="16683" s="5" customFormat="1" x14ac:dyDescent="0.25"/>
    <row r="16684" s="5" customFormat="1" x14ac:dyDescent="0.25"/>
    <row r="16685" s="5" customFormat="1" x14ac:dyDescent="0.25"/>
    <row r="16686" s="5" customFormat="1" x14ac:dyDescent="0.25"/>
    <row r="16687" s="5" customFormat="1" x14ac:dyDescent="0.25"/>
    <row r="16688" s="5" customFormat="1" x14ac:dyDescent="0.25"/>
    <row r="16689" s="5" customFormat="1" x14ac:dyDescent="0.25"/>
    <row r="16690" s="5" customFormat="1" x14ac:dyDescent="0.25"/>
    <row r="16691" s="5" customFormat="1" x14ac:dyDescent="0.25"/>
    <row r="16692" s="5" customFormat="1" x14ac:dyDescent="0.25"/>
    <row r="16693" s="5" customFormat="1" x14ac:dyDescent="0.25"/>
    <row r="16694" s="5" customFormat="1" x14ac:dyDescent="0.25"/>
    <row r="16695" s="5" customFormat="1" x14ac:dyDescent="0.25"/>
    <row r="16696" s="5" customFormat="1" x14ac:dyDescent="0.25"/>
    <row r="16697" s="5" customFormat="1" x14ac:dyDescent="0.25"/>
    <row r="16698" s="5" customFormat="1" x14ac:dyDescent="0.25"/>
    <row r="16699" s="5" customFormat="1" x14ac:dyDescent="0.25"/>
    <row r="16700" s="5" customFormat="1" x14ac:dyDescent="0.25"/>
    <row r="16701" s="5" customFormat="1" x14ac:dyDescent="0.25"/>
    <row r="16702" s="5" customFormat="1" x14ac:dyDescent="0.25"/>
    <row r="16703" s="5" customFormat="1" x14ac:dyDescent="0.25"/>
    <row r="16704" s="5" customFormat="1" x14ac:dyDescent="0.25"/>
    <row r="16705" s="5" customFormat="1" x14ac:dyDescent="0.25"/>
    <row r="16706" s="5" customFormat="1" x14ac:dyDescent="0.25"/>
    <row r="16707" s="5" customFormat="1" x14ac:dyDescent="0.25"/>
    <row r="16708" s="5" customFormat="1" x14ac:dyDescent="0.25"/>
    <row r="16709" s="5" customFormat="1" x14ac:dyDescent="0.25"/>
    <row r="16710" s="5" customFormat="1" x14ac:dyDescent="0.25"/>
    <row r="16711" s="5" customFormat="1" x14ac:dyDescent="0.25"/>
    <row r="16712" s="5" customFormat="1" x14ac:dyDescent="0.25"/>
    <row r="16713" s="5" customFormat="1" x14ac:dyDescent="0.25"/>
    <row r="16714" s="5" customFormat="1" x14ac:dyDescent="0.25"/>
    <row r="16715" s="5" customFormat="1" x14ac:dyDescent="0.25"/>
    <row r="16716" s="5" customFormat="1" x14ac:dyDescent="0.25"/>
    <row r="16717" s="5" customFormat="1" x14ac:dyDescent="0.25"/>
    <row r="16718" s="5" customFormat="1" x14ac:dyDescent="0.25"/>
    <row r="16719" s="5" customFormat="1" x14ac:dyDescent="0.25"/>
    <row r="16720" s="5" customFormat="1" x14ac:dyDescent="0.25"/>
    <row r="16721" s="5" customFormat="1" x14ac:dyDescent="0.25"/>
    <row r="16722" s="5" customFormat="1" x14ac:dyDescent="0.25"/>
    <row r="16723" s="5" customFormat="1" x14ac:dyDescent="0.25"/>
    <row r="16724" s="5" customFormat="1" x14ac:dyDescent="0.25"/>
    <row r="16725" s="5" customFormat="1" x14ac:dyDescent="0.25"/>
    <row r="16726" s="5" customFormat="1" x14ac:dyDescent="0.25"/>
    <row r="16727" s="5" customFormat="1" x14ac:dyDescent="0.25"/>
    <row r="16728" s="5" customFormat="1" x14ac:dyDescent="0.25"/>
    <row r="16729" s="5" customFormat="1" x14ac:dyDescent="0.25"/>
    <row r="16730" s="5" customFormat="1" x14ac:dyDescent="0.25"/>
    <row r="16731" s="5" customFormat="1" x14ac:dyDescent="0.25"/>
    <row r="16732" s="5" customFormat="1" x14ac:dyDescent="0.25"/>
    <row r="16733" s="5" customFormat="1" x14ac:dyDescent="0.25"/>
    <row r="16734" s="5" customFormat="1" x14ac:dyDescent="0.25"/>
    <row r="16735" s="5" customFormat="1" x14ac:dyDescent="0.25"/>
    <row r="16736" s="5" customFormat="1" x14ac:dyDescent="0.25"/>
    <row r="16737" s="5" customFormat="1" x14ac:dyDescent="0.25"/>
    <row r="16738" s="5" customFormat="1" x14ac:dyDescent="0.25"/>
    <row r="16739" s="5" customFormat="1" x14ac:dyDescent="0.25"/>
    <row r="16740" s="5" customFormat="1" x14ac:dyDescent="0.25"/>
    <row r="16741" s="5" customFormat="1" x14ac:dyDescent="0.25"/>
    <row r="16742" s="5" customFormat="1" x14ac:dyDescent="0.25"/>
    <row r="16743" s="5" customFormat="1" x14ac:dyDescent="0.25"/>
    <row r="16744" s="5" customFormat="1" x14ac:dyDescent="0.25"/>
    <row r="16745" s="5" customFormat="1" x14ac:dyDescent="0.25"/>
    <row r="16746" s="5" customFormat="1" x14ac:dyDescent="0.25"/>
    <row r="16747" s="5" customFormat="1" x14ac:dyDescent="0.25"/>
    <row r="16748" s="5" customFormat="1" x14ac:dyDescent="0.25"/>
    <row r="16749" s="5" customFormat="1" x14ac:dyDescent="0.25"/>
    <row r="16750" s="5" customFormat="1" x14ac:dyDescent="0.25"/>
    <row r="16751" s="5" customFormat="1" x14ac:dyDescent="0.25"/>
    <row r="16752" s="5" customFormat="1" x14ac:dyDescent="0.25"/>
    <row r="16753" s="5" customFormat="1" x14ac:dyDescent="0.25"/>
    <row r="16754" s="5" customFormat="1" x14ac:dyDescent="0.25"/>
    <row r="16755" s="5" customFormat="1" x14ac:dyDescent="0.25"/>
    <row r="16756" s="5" customFormat="1" x14ac:dyDescent="0.25"/>
    <row r="16757" s="5" customFormat="1" x14ac:dyDescent="0.25"/>
    <row r="16758" s="5" customFormat="1" x14ac:dyDescent="0.25"/>
    <row r="16759" s="5" customFormat="1" x14ac:dyDescent="0.25"/>
    <row r="16760" s="5" customFormat="1" x14ac:dyDescent="0.25"/>
    <row r="16761" s="5" customFormat="1" x14ac:dyDescent="0.25"/>
    <row r="16762" s="5" customFormat="1" x14ac:dyDescent="0.25"/>
    <row r="16763" s="5" customFormat="1" x14ac:dyDescent="0.25"/>
    <row r="16764" s="5" customFormat="1" x14ac:dyDescent="0.25"/>
    <row r="16765" s="5" customFormat="1" x14ac:dyDescent="0.25"/>
    <row r="16766" s="5" customFormat="1" x14ac:dyDescent="0.25"/>
    <row r="16767" s="5" customFormat="1" x14ac:dyDescent="0.25"/>
    <row r="16768" s="5" customFormat="1" x14ac:dyDescent="0.25"/>
    <row r="16769" s="5" customFormat="1" x14ac:dyDescent="0.25"/>
    <row r="16770" s="5" customFormat="1" x14ac:dyDescent="0.25"/>
    <row r="16771" s="5" customFormat="1" x14ac:dyDescent="0.25"/>
    <row r="16772" s="5" customFormat="1" x14ac:dyDescent="0.25"/>
    <row r="16773" s="5" customFormat="1" x14ac:dyDescent="0.25"/>
    <row r="16774" s="5" customFormat="1" x14ac:dyDescent="0.25"/>
    <row r="16775" s="5" customFormat="1" x14ac:dyDescent="0.25"/>
    <row r="16776" s="5" customFormat="1" x14ac:dyDescent="0.25"/>
    <row r="16777" s="5" customFormat="1" x14ac:dyDescent="0.25"/>
    <row r="16778" s="5" customFormat="1" x14ac:dyDescent="0.25"/>
    <row r="16779" s="5" customFormat="1" x14ac:dyDescent="0.25"/>
    <row r="16780" s="5" customFormat="1" x14ac:dyDescent="0.25"/>
    <row r="16781" s="5" customFormat="1" x14ac:dyDescent="0.25"/>
    <row r="16782" s="5" customFormat="1" x14ac:dyDescent="0.25"/>
    <row r="16783" s="5" customFormat="1" x14ac:dyDescent="0.25"/>
    <row r="16784" s="5" customFormat="1" x14ac:dyDescent="0.25"/>
    <row r="16785" s="5" customFormat="1" x14ac:dyDescent="0.25"/>
    <row r="16786" s="5" customFormat="1" x14ac:dyDescent="0.25"/>
    <row r="16787" s="5" customFormat="1" x14ac:dyDescent="0.25"/>
    <row r="16788" s="5" customFormat="1" x14ac:dyDescent="0.25"/>
    <row r="16789" s="5" customFormat="1" x14ac:dyDescent="0.25"/>
    <row r="16790" s="5" customFormat="1" x14ac:dyDescent="0.25"/>
    <row r="16791" s="5" customFormat="1" x14ac:dyDescent="0.25"/>
    <row r="16792" s="5" customFormat="1" x14ac:dyDescent="0.25"/>
    <row r="16793" s="5" customFormat="1" x14ac:dyDescent="0.25"/>
    <row r="16794" s="5" customFormat="1" x14ac:dyDescent="0.25"/>
    <row r="16795" s="5" customFormat="1" x14ac:dyDescent="0.25"/>
    <row r="16796" s="5" customFormat="1" x14ac:dyDescent="0.25"/>
    <row r="16797" s="5" customFormat="1" x14ac:dyDescent="0.25"/>
    <row r="16798" s="5" customFormat="1" x14ac:dyDescent="0.25"/>
    <row r="16799" s="5" customFormat="1" x14ac:dyDescent="0.25"/>
    <row r="16800" s="5" customFormat="1" x14ac:dyDescent="0.25"/>
    <row r="16801" s="5" customFormat="1" x14ac:dyDescent="0.25"/>
    <row r="16802" s="5" customFormat="1" x14ac:dyDescent="0.25"/>
    <row r="16803" s="5" customFormat="1" x14ac:dyDescent="0.25"/>
    <row r="16804" s="5" customFormat="1" x14ac:dyDescent="0.25"/>
    <row r="16805" s="5" customFormat="1" x14ac:dyDescent="0.25"/>
    <row r="16806" s="5" customFormat="1" x14ac:dyDescent="0.25"/>
    <row r="16807" s="5" customFormat="1" x14ac:dyDescent="0.25"/>
    <row r="16808" s="5" customFormat="1" x14ac:dyDescent="0.25"/>
    <row r="16809" s="5" customFormat="1" x14ac:dyDescent="0.25"/>
    <row r="16810" s="5" customFormat="1" x14ac:dyDescent="0.25"/>
    <row r="16811" s="5" customFormat="1" x14ac:dyDescent="0.25"/>
    <row r="16812" s="5" customFormat="1" x14ac:dyDescent="0.25"/>
    <row r="16813" s="5" customFormat="1" x14ac:dyDescent="0.25"/>
    <row r="16814" s="5" customFormat="1" x14ac:dyDescent="0.25"/>
    <row r="16815" s="5" customFormat="1" x14ac:dyDescent="0.25"/>
    <row r="16816" s="5" customFormat="1" x14ac:dyDescent="0.25"/>
    <row r="16817" s="5" customFormat="1" x14ac:dyDescent="0.25"/>
    <row r="16818" s="5" customFormat="1" x14ac:dyDescent="0.25"/>
    <row r="16819" s="5" customFormat="1" x14ac:dyDescent="0.25"/>
    <row r="16820" s="5" customFormat="1" x14ac:dyDescent="0.25"/>
    <row r="16821" s="5" customFormat="1" x14ac:dyDescent="0.25"/>
    <row r="16822" s="5" customFormat="1" x14ac:dyDescent="0.25"/>
    <row r="16823" s="5" customFormat="1" x14ac:dyDescent="0.25"/>
    <row r="16824" s="5" customFormat="1" x14ac:dyDescent="0.25"/>
    <row r="16825" s="5" customFormat="1" x14ac:dyDescent="0.25"/>
    <row r="16826" s="5" customFormat="1" x14ac:dyDescent="0.25"/>
    <row r="16827" s="5" customFormat="1" x14ac:dyDescent="0.25"/>
    <row r="16828" s="5" customFormat="1" x14ac:dyDescent="0.25"/>
    <row r="16829" s="5" customFormat="1" x14ac:dyDescent="0.25"/>
    <row r="16830" s="5" customFormat="1" x14ac:dyDescent="0.25"/>
    <row r="16831" s="5" customFormat="1" x14ac:dyDescent="0.25"/>
    <row r="16832" s="5" customFormat="1" x14ac:dyDescent="0.25"/>
    <row r="16833" s="5" customFormat="1" x14ac:dyDescent="0.25"/>
    <row r="16834" s="5" customFormat="1" x14ac:dyDescent="0.25"/>
    <row r="16835" s="5" customFormat="1" x14ac:dyDescent="0.25"/>
    <row r="16836" s="5" customFormat="1" x14ac:dyDescent="0.25"/>
    <row r="16837" s="5" customFormat="1" x14ac:dyDescent="0.25"/>
    <row r="16838" s="5" customFormat="1" x14ac:dyDescent="0.25"/>
    <row r="16839" s="5" customFormat="1" x14ac:dyDescent="0.25"/>
    <row r="16840" s="5" customFormat="1" x14ac:dyDescent="0.25"/>
    <row r="16841" s="5" customFormat="1" x14ac:dyDescent="0.25"/>
    <row r="16842" s="5" customFormat="1" x14ac:dyDescent="0.25"/>
    <row r="16843" s="5" customFormat="1" x14ac:dyDescent="0.25"/>
    <row r="16844" s="5" customFormat="1" x14ac:dyDescent="0.25"/>
    <row r="16845" s="5" customFormat="1" x14ac:dyDescent="0.25"/>
    <row r="16846" s="5" customFormat="1" x14ac:dyDescent="0.25"/>
    <row r="16847" s="5" customFormat="1" x14ac:dyDescent="0.25"/>
    <row r="16848" s="5" customFormat="1" x14ac:dyDescent="0.25"/>
    <row r="16849" s="5" customFormat="1" x14ac:dyDescent="0.25"/>
    <row r="16850" s="5" customFormat="1" x14ac:dyDescent="0.25"/>
    <row r="16851" s="5" customFormat="1" x14ac:dyDescent="0.25"/>
    <row r="16852" s="5" customFormat="1" x14ac:dyDescent="0.25"/>
    <row r="16853" s="5" customFormat="1" x14ac:dyDescent="0.25"/>
    <row r="16854" s="5" customFormat="1" x14ac:dyDescent="0.25"/>
    <row r="16855" s="5" customFormat="1" x14ac:dyDescent="0.25"/>
    <row r="16856" s="5" customFormat="1" x14ac:dyDescent="0.25"/>
    <row r="16857" s="5" customFormat="1" x14ac:dyDescent="0.25"/>
    <row r="16858" s="5" customFormat="1" x14ac:dyDescent="0.25"/>
    <row r="16859" s="5" customFormat="1" x14ac:dyDescent="0.25"/>
    <row r="16860" s="5" customFormat="1" x14ac:dyDescent="0.25"/>
    <row r="16861" s="5" customFormat="1" x14ac:dyDescent="0.25"/>
    <row r="16862" s="5" customFormat="1" x14ac:dyDescent="0.25"/>
    <row r="16863" s="5" customFormat="1" x14ac:dyDescent="0.25"/>
    <row r="16864" s="5" customFormat="1" x14ac:dyDescent="0.25"/>
    <row r="16865" s="5" customFormat="1" x14ac:dyDescent="0.25"/>
    <row r="16866" s="5" customFormat="1" x14ac:dyDescent="0.25"/>
    <row r="16867" s="5" customFormat="1" x14ac:dyDescent="0.25"/>
    <row r="16868" s="5" customFormat="1" x14ac:dyDescent="0.25"/>
    <row r="16869" s="5" customFormat="1" x14ac:dyDescent="0.25"/>
    <row r="16870" s="5" customFormat="1" x14ac:dyDescent="0.25"/>
    <row r="16871" s="5" customFormat="1" x14ac:dyDescent="0.25"/>
    <row r="16872" s="5" customFormat="1" x14ac:dyDescent="0.25"/>
    <row r="16873" s="5" customFormat="1" x14ac:dyDescent="0.25"/>
    <row r="16874" s="5" customFormat="1" x14ac:dyDescent="0.25"/>
    <row r="16875" s="5" customFormat="1" x14ac:dyDescent="0.25"/>
    <row r="16876" s="5" customFormat="1" x14ac:dyDescent="0.25"/>
    <row r="16877" s="5" customFormat="1" x14ac:dyDescent="0.25"/>
    <row r="16878" s="5" customFormat="1" x14ac:dyDescent="0.25"/>
    <row r="16879" s="5" customFormat="1" x14ac:dyDescent="0.25"/>
    <row r="16880" s="5" customFormat="1" x14ac:dyDescent="0.25"/>
    <row r="16881" s="5" customFormat="1" x14ac:dyDescent="0.25"/>
    <row r="16882" s="5" customFormat="1" x14ac:dyDescent="0.25"/>
    <row r="16883" s="5" customFormat="1" x14ac:dyDescent="0.25"/>
    <row r="16884" s="5" customFormat="1" x14ac:dyDescent="0.25"/>
    <row r="16885" s="5" customFormat="1" x14ac:dyDescent="0.25"/>
    <row r="16886" s="5" customFormat="1" x14ac:dyDescent="0.25"/>
    <row r="16887" s="5" customFormat="1" x14ac:dyDescent="0.25"/>
    <row r="16888" s="5" customFormat="1" x14ac:dyDescent="0.25"/>
    <row r="16889" s="5" customFormat="1" x14ac:dyDescent="0.25"/>
    <row r="16890" s="5" customFormat="1" x14ac:dyDescent="0.25"/>
    <row r="16891" s="5" customFormat="1" x14ac:dyDescent="0.25"/>
    <row r="16892" s="5" customFormat="1" x14ac:dyDescent="0.25"/>
    <row r="16893" s="5" customFormat="1" x14ac:dyDescent="0.25"/>
    <row r="16894" s="5" customFormat="1" x14ac:dyDescent="0.25"/>
    <row r="16895" s="5" customFormat="1" x14ac:dyDescent="0.25"/>
    <row r="16896" s="5" customFormat="1" x14ac:dyDescent="0.25"/>
    <row r="16897" s="5" customFormat="1" x14ac:dyDescent="0.25"/>
    <row r="16898" s="5" customFormat="1" x14ac:dyDescent="0.25"/>
    <row r="16899" s="5" customFormat="1" x14ac:dyDescent="0.25"/>
    <row r="16900" s="5" customFormat="1" x14ac:dyDescent="0.25"/>
    <row r="16901" s="5" customFormat="1" x14ac:dyDescent="0.25"/>
    <row r="16902" s="5" customFormat="1" x14ac:dyDescent="0.25"/>
    <row r="16903" s="5" customFormat="1" x14ac:dyDescent="0.25"/>
    <row r="16904" s="5" customFormat="1" x14ac:dyDescent="0.25"/>
    <row r="16905" s="5" customFormat="1" x14ac:dyDescent="0.25"/>
    <row r="16906" s="5" customFormat="1" x14ac:dyDescent="0.25"/>
    <row r="16907" s="5" customFormat="1" x14ac:dyDescent="0.25"/>
    <row r="16908" s="5" customFormat="1" x14ac:dyDescent="0.25"/>
    <row r="16909" s="5" customFormat="1" x14ac:dyDescent="0.25"/>
    <row r="16910" s="5" customFormat="1" x14ac:dyDescent="0.25"/>
    <row r="16911" s="5" customFormat="1" x14ac:dyDescent="0.25"/>
    <row r="16912" s="5" customFormat="1" x14ac:dyDescent="0.25"/>
    <row r="16913" s="5" customFormat="1" x14ac:dyDescent="0.25"/>
    <row r="16914" s="5" customFormat="1" x14ac:dyDescent="0.25"/>
    <row r="16915" s="5" customFormat="1" x14ac:dyDescent="0.25"/>
    <row r="16916" s="5" customFormat="1" x14ac:dyDescent="0.25"/>
    <row r="16917" s="5" customFormat="1" x14ac:dyDescent="0.25"/>
    <row r="16918" s="5" customFormat="1" x14ac:dyDescent="0.25"/>
    <row r="16919" s="5" customFormat="1" x14ac:dyDescent="0.25"/>
    <row r="16920" s="5" customFormat="1" x14ac:dyDescent="0.25"/>
    <row r="16921" s="5" customFormat="1" x14ac:dyDescent="0.25"/>
    <row r="16922" s="5" customFormat="1" x14ac:dyDescent="0.25"/>
    <row r="16923" s="5" customFormat="1" x14ac:dyDescent="0.25"/>
    <row r="16924" s="5" customFormat="1" x14ac:dyDescent="0.25"/>
    <row r="16925" s="5" customFormat="1" x14ac:dyDescent="0.25"/>
    <row r="16926" s="5" customFormat="1" x14ac:dyDescent="0.25"/>
    <row r="16927" s="5" customFormat="1" x14ac:dyDescent="0.25"/>
    <row r="16928" s="5" customFormat="1" x14ac:dyDescent="0.25"/>
    <row r="16929" s="5" customFormat="1" x14ac:dyDescent="0.25"/>
    <row r="16930" s="5" customFormat="1" x14ac:dyDescent="0.25"/>
    <row r="16931" s="5" customFormat="1" x14ac:dyDescent="0.25"/>
    <row r="16932" s="5" customFormat="1" x14ac:dyDescent="0.25"/>
    <row r="16933" s="5" customFormat="1" x14ac:dyDescent="0.25"/>
    <row r="16934" s="5" customFormat="1" x14ac:dyDescent="0.25"/>
    <row r="16935" s="5" customFormat="1" x14ac:dyDescent="0.25"/>
    <row r="16936" s="5" customFormat="1" x14ac:dyDescent="0.25"/>
    <row r="16937" s="5" customFormat="1" x14ac:dyDescent="0.25"/>
    <row r="16938" s="5" customFormat="1" x14ac:dyDescent="0.25"/>
    <row r="16939" s="5" customFormat="1" x14ac:dyDescent="0.25"/>
    <row r="16940" s="5" customFormat="1" x14ac:dyDescent="0.25"/>
    <row r="16941" s="5" customFormat="1" x14ac:dyDescent="0.25"/>
    <row r="16942" s="5" customFormat="1" x14ac:dyDescent="0.25"/>
    <row r="16943" s="5" customFormat="1" x14ac:dyDescent="0.25"/>
    <row r="16944" s="5" customFormat="1" x14ac:dyDescent="0.25"/>
    <row r="16945" s="5" customFormat="1" x14ac:dyDescent="0.25"/>
    <row r="16946" s="5" customFormat="1" x14ac:dyDescent="0.25"/>
    <row r="16947" s="5" customFormat="1" x14ac:dyDescent="0.25"/>
    <row r="16948" s="5" customFormat="1" x14ac:dyDescent="0.25"/>
    <row r="16949" s="5" customFormat="1" x14ac:dyDescent="0.25"/>
    <row r="16950" s="5" customFormat="1" x14ac:dyDescent="0.25"/>
    <row r="16951" s="5" customFormat="1" x14ac:dyDescent="0.25"/>
    <row r="16952" s="5" customFormat="1" x14ac:dyDescent="0.25"/>
    <row r="16953" s="5" customFormat="1" x14ac:dyDescent="0.25"/>
    <row r="16954" s="5" customFormat="1" x14ac:dyDescent="0.25"/>
    <row r="16955" s="5" customFormat="1" x14ac:dyDescent="0.25"/>
    <row r="16956" s="5" customFormat="1" x14ac:dyDescent="0.25"/>
    <row r="16957" s="5" customFormat="1" x14ac:dyDescent="0.25"/>
    <row r="16958" s="5" customFormat="1" x14ac:dyDescent="0.25"/>
    <row r="16959" s="5" customFormat="1" x14ac:dyDescent="0.25"/>
    <row r="16960" s="5" customFormat="1" x14ac:dyDescent="0.25"/>
    <row r="16961" s="5" customFormat="1" x14ac:dyDescent="0.25"/>
    <row r="16962" s="5" customFormat="1" x14ac:dyDescent="0.25"/>
    <row r="16963" s="5" customFormat="1" x14ac:dyDescent="0.25"/>
    <row r="16964" s="5" customFormat="1" x14ac:dyDescent="0.25"/>
    <row r="16965" s="5" customFormat="1" x14ac:dyDescent="0.25"/>
    <row r="16966" s="5" customFormat="1" x14ac:dyDescent="0.25"/>
    <row r="16967" s="5" customFormat="1" x14ac:dyDescent="0.25"/>
    <row r="16968" s="5" customFormat="1" x14ac:dyDescent="0.25"/>
    <row r="16969" s="5" customFormat="1" x14ac:dyDescent="0.25"/>
    <row r="16970" s="5" customFormat="1" x14ac:dyDescent="0.25"/>
    <row r="16971" s="5" customFormat="1" x14ac:dyDescent="0.25"/>
    <row r="16972" s="5" customFormat="1" x14ac:dyDescent="0.25"/>
    <row r="16973" s="5" customFormat="1" x14ac:dyDescent="0.25"/>
    <row r="16974" s="5" customFormat="1" x14ac:dyDescent="0.25"/>
    <row r="16975" s="5" customFormat="1" x14ac:dyDescent="0.25"/>
    <row r="16976" s="5" customFormat="1" x14ac:dyDescent="0.25"/>
    <row r="16977" s="5" customFormat="1" x14ac:dyDescent="0.25"/>
    <row r="16978" s="5" customFormat="1" x14ac:dyDescent="0.25"/>
    <row r="16979" s="5" customFormat="1" x14ac:dyDescent="0.25"/>
    <row r="16980" s="5" customFormat="1" x14ac:dyDescent="0.25"/>
    <row r="16981" s="5" customFormat="1" x14ac:dyDescent="0.25"/>
    <row r="16982" s="5" customFormat="1" x14ac:dyDescent="0.25"/>
    <row r="16983" s="5" customFormat="1" x14ac:dyDescent="0.25"/>
    <row r="16984" s="5" customFormat="1" x14ac:dyDescent="0.25"/>
    <row r="16985" s="5" customFormat="1" x14ac:dyDescent="0.25"/>
    <row r="16986" s="5" customFormat="1" x14ac:dyDescent="0.25"/>
    <row r="16987" s="5" customFormat="1" x14ac:dyDescent="0.25"/>
    <row r="16988" s="5" customFormat="1" x14ac:dyDescent="0.25"/>
    <row r="16989" s="5" customFormat="1" x14ac:dyDescent="0.25"/>
    <row r="16990" s="5" customFormat="1" x14ac:dyDescent="0.25"/>
    <row r="16991" s="5" customFormat="1" x14ac:dyDescent="0.25"/>
    <row r="16992" s="5" customFormat="1" x14ac:dyDescent="0.25"/>
    <row r="16993" s="5" customFormat="1" x14ac:dyDescent="0.25"/>
    <row r="16994" s="5" customFormat="1" x14ac:dyDescent="0.25"/>
    <row r="16995" s="5" customFormat="1" x14ac:dyDescent="0.25"/>
    <row r="16996" s="5" customFormat="1" x14ac:dyDescent="0.25"/>
    <row r="16997" s="5" customFormat="1" x14ac:dyDescent="0.25"/>
    <row r="16998" s="5" customFormat="1" x14ac:dyDescent="0.25"/>
    <row r="16999" s="5" customFormat="1" x14ac:dyDescent="0.25"/>
    <row r="17000" s="5" customFormat="1" x14ac:dyDescent="0.25"/>
    <row r="17001" s="5" customFormat="1" x14ac:dyDescent="0.25"/>
    <row r="17002" s="5" customFormat="1" x14ac:dyDescent="0.25"/>
    <row r="17003" s="5" customFormat="1" x14ac:dyDescent="0.25"/>
    <row r="17004" s="5" customFormat="1" x14ac:dyDescent="0.25"/>
    <row r="17005" s="5" customFormat="1" x14ac:dyDescent="0.25"/>
    <row r="17006" s="5" customFormat="1" x14ac:dyDescent="0.25"/>
    <row r="17007" s="5" customFormat="1" x14ac:dyDescent="0.25"/>
    <row r="17008" s="5" customFormat="1" x14ac:dyDescent="0.25"/>
    <row r="17009" s="5" customFormat="1" x14ac:dyDescent="0.25"/>
    <row r="17010" s="5" customFormat="1" x14ac:dyDescent="0.25"/>
    <row r="17011" s="5" customFormat="1" x14ac:dyDescent="0.25"/>
    <row r="17012" s="5" customFormat="1" x14ac:dyDescent="0.25"/>
    <row r="17013" s="5" customFormat="1" x14ac:dyDescent="0.25"/>
    <row r="17014" s="5" customFormat="1" x14ac:dyDescent="0.25"/>
    <row r="17015" s="5" customFormat="1" x14ac:dyDescent="0.25"/>
    <row r="17016" s="5" customFormat="1" x14ac:dyDescent="0.25"/>
    <row r="17017" s="5" customFormat="1" x14ac:dyDescent="0.25"/>
    <row r="17018" s="5" customFormat="1" x14ac:dyDescent="0.25"/>
    <row r="17019" s="5" customFormat="1" x14ac:dyDescent="0.25"/>
    <row r="17020" s="5" customFormat="1" x14ac:dyDescent="0.25"/>
    <row r="17021" s="5" customFormat="1" x14ac:dyDescent="0.25"/>
    <row r="17022" s="5" customFormat="1" x14ac:dyDescent="0.25"/>
    <row r="17023" s="5" customFormat="1" x14ac:dyDescent="0.25"/>
    <row r="17024" s="5" customFormat="1" x14ac:dyDescent="0.25"/>
    <row r="17025" s="5" customFormat="1" x14ac:dyDescent="0.25"/>
    <row r="17026" s="5" customFormat="1" x14ac:dyDescent="0.25"/>
    <row r="17027" s="5" customFormat="1" x14ac:dyDescent="0.25"/>
    <row r="17028" s="5" customFormat="1" x14ac:dyDescent="0.25"/>
    <row r="17029" s="5" customFormat="1" x14ac:dyDescent="0.25"/>
    <row r="17030" s="5" customFormat="1" x14ac:dyDescent="0.25"/>
    <row r="17031" s="5" customFormat="1" x14ac:dyDescent="0.25"/>
    <row r="17032" s="5" customFormat="1" x14ac:dyDescent="0.25"/>
    <row r="17033" s="5" customFormat="1" x14ac:dyDescent="0.25"/>
    <row r="17034" s="5" customFormat="1" x14ac:dyDescent="0.25"/>
    <row r="17035" s="5" customFormat="1" x14ac:dyDescent="0.25"/>
    <row r="17036" s="5" customFormat="1" x14ac:dyDescent="0.25"/>
    <row r="17037" s="5" customFormat="1" x14ac:dyDescent="0.25"/>
    <row r="17038" s="5" customFormat="1" x14ac:dyDescent="0.25"/>
    <row r="17039" s="5" customFormat="1" x14ac:dyDescent="0.25"/>
    <row r="17040" s="5" customFormat="1" x14ac:dyDescent="0.25"/>
    <row r="17041" s="5" customFormat="1" x14ac:dyDescent="0.25"/>
    <row r="17042" s="5" customFormat="1" x14ac:dyDescent="0.25"/>
    <row r="17043" s="5" customFormat="1" x14ac:dyDescent="0.25"/>
    <row r="17044" s="5" customFormat="1" x14ac:dyDescent="0.25"/>
    <row r="17045" s="5" customFormat="1" x14ac:dyDescent="0.25"/>
    <row r="17046" s="5" customFormat="1" x14ac:dyDescent="0.25"/>
    <row r="17047" s="5" customFormat="1" x14ac:dyDescent="0.25"/>
    <row r="17048" s="5" customFormat="1" x14ac:dyDescent="0.25"/>
    <row r="17049" s="5" customFormat="1" x14ac:dyDescent="0.25"/>
    <row r="17050" s="5" customFormat="1" x14ac:dyDescent="0.25"/>
    <row r="17051" s="5" customFormat="1" x14ac:dyDescent="0.25"/>
    <row r="17052" s="5" customFormat="1" x14ac:dyDescent="0.25"/>
    <row r="17053" s="5" customFormat="1" x14ac:dyDescent="0.25"/>
    <row r="17054" s="5" customFormat="1" x14ac:dyDescent="0.25"/>
    <row r="17055" s="5" customFormat="1" x14ac:dyDescent="0.25"/>
    <row r="17056" s="5" customFormat="1" x14ac:dyDescent="0.25"/>
    <row r="17057" s="5" customFormat="1" x14ac:dyDescent="0.25"/>
    <row r="17058" s="5" customFormat="1" x14ac:dyDescent="0.25"/>
    <row r="17059" s="5" customFormat="1" x14ac:dyDescent="0.25"/>
    <row r="17060" s="5" customFormat="1" x14ac:dyDescent="0.25"/>
    <row r="17061" s="5" customFormat="1" x14ac:dyDescent="0.25"/>
    <row r="17062" s="5" customFormat="1" x14ac:dyDescent="0.25"/>
    <row r="17063" s="5" customFormat="1" x14ac:dyDescent="0.25"/>
    <row r="17064" s="5" customFormat="1" x14ac:dyDescent="0.25"/>
    <row r="17065" s="5" customFormat="1" x14ac:dyDescent="0.25"/>
    <row r="17066" s="5" customFormat="1" x14ac:dyDescent="0.25"/>
    <row r="17067" s="5" customFormat="1" x14ac:dyDescent="0.25"/>
    <row r="17068" s="5" customFormat="1" x14ac:dyDescent="0.25"/>
    <row r="17069" s="5" customFormat="1" x14ac:dyDescent="0.25"/>
    <row r="17070" s="5" customFormat="1" x14ac:dyDescent="0.25"/>
    <row r="17071" s="5" customFormat="1" x14ac:dyDescent="0.25"/>
    <row r="17072" s="5" customFormat="1" x14ac:dyDescent="0.25"/>
    <row r="17073" s="5" customFormat="1" x14ac:dyDescent="0.25"/>
    <row r="17074" s="5" customFormat="1" x14ac:dyDescent="0.25"/>
    <row r="17075" s="5" customFormat="1" x14ac:dyDescent="0.25"/>
    <row r="17076" s="5" customFormat="1" x14ac:dyDescent="0.25"/>
    <row r="17077" s="5" customFormat="1" x14ac:dyDescent="0.25"/>
    <row r="17078" s="5" customFormat="1" x14ac:dyDescent="0.25"/>
    <row r="17079" s="5" customFormat="1" x14ac:dyDescent="0.25"/>
    <row r="17080" s="5" customFormat="1" x14ac:dyDescent="0.25"/>
    <row r="17081" s="5" customFormat="1" x14ac:dyDescent="0.25"/>
    <row r="17082" s="5" customFormat="1" x14ac:dyDescent="0.25"/>
    <row r="17083" s="5" customFormat="1" x14ac:dyDescent="0.25"/>
    <row r="17084" s="5" customFormat="1" x14ac:dyDescent="0.25"/>
    <row r="17085" s="5" customFormat="1" x14ac:dyDescent="0.25"/>
    <row r="17086" s="5" customFormat="1" x14ac:dyDescent="0.25"/>
    <row r="17087" s="5" customFormat="1" x14ac:dyDescent="0.25"/>
    <row r="17088" s="5" customFormat="1" x14ac:dyDescent="0.25"/>
    <row r="17089" s="5" customFormat="1" x14ac:dyDescent="0.25"/>
    <row r="17090" s="5" customFormat="1" x14ac:dyDescent="0.25"/>
    <row r="17091" s="5" customFormat="1" x14ac:dyDescent="0.25"/>
    <row r="17092" s="5" customFormat="1" x14ac:dyDescent="0.25"/>
    <row r="17093" s="5" customFormat="1" x14ac:dyDescent="0.25"/>
    <row r="17094" s="5" customFormat="1" x14ac:dyDescent="0.25"/>
    <row r="17095" s="5" customFormat="1" x14ac:dyDescent="0.25"/>
    <row r="17096" s="5" customFormat="1" x14ac:dyDescent="0.25"/>
    <row r="17097" s="5" customFormat="1" x14ac:dyDescent="0.25"/>
    <row r="17098" s="5" customFormat="1" x14ac:dyDescent="0.25"/>
    <row r="17099" s="5" customFormat="1" x14ac:dyDescent="0.25"/>
    <row r="17100" s="5" customFormat="1" x14ac:dyDescent="0.25"/>
    <row r="17101" s="5" customFormat="1" x14ac:dyDescent="0.25"/>
    <row r="17102" s="5" customFormat="1" x14ac:dyDescent="0.25"/>
    <row r="17103" s="5" customFormat="1" x14ac:dyDescent="0.25"/>
    <row r="17104" s="5" customFormat="1" x14ac:dyDescent="0.25"/>
    <row r="17105" s="5" customFormat="1" x14ac:dyDescent="0.25"/>
    <row r="17106" s="5" customFormat="1" x14ac:dyDescent="0.25"/>
    <row r="17107" s="5" customFormat="1" x14ac:dyDescent="0.25"/>
    <row r="17108" s="5" customFormat="1" x14ac:dyDescent="0.25"/>
    <row r="17109" s="5" customFormat="1" x14ac:dyDescent="0.25"/>
    <row r="17110" s="5" customFormat="1" x14ac:dyDescent="0.25"/>
    <row r="17111" s="5" customFormat="1" x14ac:dyDescent="0.25"/>
    <row r="17112" s="5" customFormat="1" x14ac:dyDescent="0.25"/>
    <row r="17113" s="5" customFormat="1" x14ac:dyDescent="0.25"/>
    <row r="17114" s="5" customFormat="1" x14ac:dyDescent="0.25"/>
    <row r="17115" s="5" customFormat="1" x14ac:dyDescent="0.25"/>
    <row r="17116" s="5" customFormat="1" x14ac:dyDescent="0.25"/>
    <row r="17117" s="5" customFormat="1" x14ac:dyDescent="0.25"/>
    <row r="17118" s="5" customFormat="1" x14ac:dyDescent="0.25"/>
    <row r="17119" s="5" customFormat="1" x14ac:dyDescent="0.25"/>
    <row r="17120" s="5" customFormat="1" x14ac:dyDescent="0.25"/>
    <row r="17121" s="5" customFormat="1" x14ac:dyDescent="0.25"/>
    <row r="17122" s="5" customFormat="1" x14ac:dyDescent="0.25"/>
    <row r="17123" s="5" customFormat="1" x14ac:dyDescent="0.25"/>
    <row r="17124" s="5" customFormat="1" x14ac:dyDescent="0.25"/>
    <row r="17125" s="5" customFormat="1" x14ac:dyDescent="0.25"/>
    <row r="17126" s="5" customFormat="1" x14ac:dyDescent="0.25"/>
    <row r="17127" s="5" customFormat="1" x14ac:dyDescent="0.25"/>
    <row r="17128" s="5" customFormat="1" x14ac:dyDescent="0.25"/>
    <row r="17129" s="5" customFormat="1" x14ac:dyDescent="0.25"/>
    <row r="17130" s="5" customFormat="1" x14ac:dyDescent="0.25"/>
    <row r="17131" s="5" customFormat="1" x14ac:dyDescent="0.25"/>
    <row r="17132" s="5" customFormat="1" x14ac:dyDescent="0.25"/>
    <row r="17133" s="5" customFormat="1" x14ac:dyDescent="0.25"/>
    <row r="17134" s="5" customFormat="1" x14ac:dyDescent="0.25"/>
    <row r="17135" s="5" customFormat="1" x14ac:dyDescent="0.25"/>
    <row r="17136" s="5" customFormat="1" x14ac:dyDescent="0.25"/>
    <row r="17137" s="5" customFormat="1" x14ac:dyDescent="0.25"/>
    <row r="17138" s="5" customFormat="1" x14ac:dyDescent="0.25"/>
    <row r="17139" s="5" customFormat="1" x14ac:dyDescent="0.25"/>
    <row r="17140" s="5" customFormat="1" x14ac:dyDescent="0.25"/>
    <row r="17141" s="5" customFormat="1" x14ac:dyDescent="0.25"/>
    <row r="17142" s="5" customFormat="1" x14ac:dyDescent="0.25"/>
    <row r="17143" s="5" customFormat="1" x14ac:dyDescent="0.25"/>
    <row r="17144" s="5" customFormat="1" x14ac:dyDescent="0.25"/>
    <row r="17145" s="5" customFormat="1" x14ac:dyDescent="0.25"/>
    <row r="17146" s="5" customFormat="1" x14ac:dyDescent="0.25"/>
    <row r="17147" s="5" customFormat="1" x14ac:dyDescent="0.25"/>
    <row r="17148" s="5" customFormat="1" x14ac:dyDescent="0.25"/>
    <row r="17149" s="5" customFormat="1" x14ac:dyDescent="0.25"/>
    <row r="17150" s="5" customFormat="1" x14ac:dyDescent="0.25"/>
    <row r="17151" s="5" customFormat="1" x14ac:dyDescent="0.25"/>
    <row r="17152" s="5" customFormat="1" x14ac:dyDescent="0.25"/>
    <row r="17153" s="5" customFormat="1" x14ac:dyDescent="0.25"/>
    <row r="17154" s="5" customFormat="1" x14ac:dyDescent="0.25"/>
    <row r="17155" s="5" customFormat="1" x14ac:dyDescent="0.25"/>
    <row r="17156" s="5" customFormat="1" x14ac:dyDescent="0.25"/>
    <row r="17157" s="5" customFormat="1" x14ac:dyDescent="0.25"/>
    <row r="17158" s="5" customFormat="1" x14ac:dyDescent="0.25"/>
    <row r="17159" s="5" customFormat="1" x14ac:dyDescent="0.25"/>
    <row r="17160" s="5" customFormat="1" x14ac:dyDescent="0.25"/>
    <row r="17161" s="5" customFormat="1" x14ac:dyDescent="0.25"/>
    <row r="17162" s="5" customFormat="1" x14ac:dyDescent="0.25"/>
    <row r="17163" s="5" customFormat="1" x14ac:dyDescent="0.25"/>
    <row r="17164" s="5" customFormat="1" x14ac:dyDescent="0.25"/>
    <row r="17165" s="5" customFormat="1" x14ac:dyDescent="0.25"/>
    <row r="17166" s="5" customFormat="1" x14ac:dyDescent="0.25"/>
    <row r="17167" s="5" customFormat="1" x14ac:dyDescent="0.25"/>
    <row r="17168" s="5" customFormat="1" x14ac:dyDescent="0.25"/>
    <row r="17169" s="5" customFormat="1" x14ac:dyDescent="0.25"/>
    <row r="17170" s="5" customFormat="1" x14ac:dyDescent="0.25"/>
    <row r="17171" s="5" customFormat="1" x14ac:dyDescent="0.25"/>
    <row r="17172" s="5" customFormat="1" x14ac:dyDescent="0.25"/>
    <row r="17173" s="5" customFormat="1" x14ac:dyDescent="0.25"/>
    <row r="17174" s="5" customFormat="1" x14ac:dyDescent="0.25"/>
    <row r="17175" s="5" customFormat="1" x14ac:dyDescent="0.25"/>
    <row r="17176" s="5" customFormat="1" x14ac:dyDescent="0.25"/>
    <row r="17177" s="5" customFormat="1" x14ac:dyDescent="0.25"/>
    <row r="17178" s="5" customFormat="1" x14ac:dyDescent="0.25"/>
    <row r="17179" s="5" customFormat="1" x14ac:dyDescent="0.25"/>
    <row r="17180" s="5" customFormat="1" x14ac:dyDescent="0.25"/>
    <row r="17181" s="5" customFormat="1" x14ac:dyDescent="0.25"/>
    <row r="17182" s="5" customFormat="1" x14ac:dyDescent="0.25"/>
    <row r="17183" s="5" customFormat="1" x14ac:dyDescent="0.25"/>
    <row r="17184" s="5" customFormat="1" x14ac:dyDescent="0.25"/>
    <row r="17185" s="5" customFormat="1" x14ac:dyDescent="0.25"/>
    <row r="17186" s="5" customFormat="1" x14ac:dyDescent="0.25"/>
    <row r="17187" s="5" customFormat="1" x14ac:dyDescent="0.25"/>
    <row r="17188" s="5" customFormat="1" x14ac:dyDescent="0.25"/>
    <row r="17189" s="5" customFormat="1" x14ac:dyDescent="0.25"/>
    <row r="17190" s="5" customFormat="1" x14ac:dyDescent="0.25"/>
    <row r="17191" s="5" customFormat="1" x14ac:dyDescent="0.25"/>
    <row r="17192" s="5" customFormat="1" x14ac:dyDescent="0.25"/>
    <row r="17193" s="5" customFormat="1" x14ac:dyDescent="0.25"/>
    <row r="17194" s="5" customFormat="1" x14ac:dyDescent="0.25"/>
    <row r="17195" s="5" customFormat="1" x14ac:dyDescent="0.25"/>
    <row r="17196" s="5" customFormat="1" x14ac:dyDescent="0.25"/>
    <row r="17197" s="5" customFormat="1" x14ac:dyDescent="0.25"/>
    <row r="17198" s="5" customFormat="1" x14ac:dyDescent="0.25"/>
    <row r="17199" s="5" customFormat="1" x14ac:dyDescent="0.25"/>
    <row r="17200" s="5" customFormat="1" x14ac:dyDescent="0.25"/>
    <row r="17201" s="5" customFormat="1" x14ac:dyDescent="0.25"/>
    <row r="17202" s="5" customFormat="1" x14ac:dyDescent="0.25"/>
    <row r="17203" s="5" customFormat="1" x14ac:dyDescent="0.25"/>
    <row r="17204" s="5" customFormat="1" x14ac:dyDescent="0.25"/>
    <row r="17205" s="5" customFormat="1" x14ac:dyDescent="0.25"/>
    <row r="17206" s="5" customFormat="1" x14ac:dyDescent="0.25"/>
    <row r="17207" s="5" customFormat="1" x14ac:dyDescent="0.25"/>
    <row r="17208" s="5" customFormat="1" x14ac:dyDescent="0.25"/>
    <row r="17209" s="5" customFormat="1" x14ac:dyDescent="0.25"/>
    <row r="17210" s="5" customFormat="1" x14ac:dyDescent="0.25"/>
    <row r="17211" s="5" customFormat="1" x14ac:dyDescent="0.25"/>
    <row r="17212" s="5" customFormat="1" x14ac:dyDescent="0.25"/>
    <row r="17213" s="5" customFormat="1" x14ac:dyDescent="0.25"/>
    <row r="17214" s="5" customFormat="1" x14ac:dyDescent="0.25"/>
    <row r="17215" s="5" customFormat="1" x14ac:dyDescent="0.25"/>
    <row r="17216" s="5" customFormat="1" x14ac:dyDescent="0.25"/>
    <row r="17217" s="5" customFormat="1" x14ac:dyDescent="0.25"/>
    <row r="17218" s="5" customFormat="1" x14ac:dyDescent="0.25"/>
    <row r="17219" s="5" customFormat="1" x14ac:dyDescent="0.25"/>
    <row r="17220" s="5" customFormat="1" x14ac:dyDescent="0.25"/>
    <row r="17221" s="5" customFormat="1" x14ac:dyDescent="0.25"/>
    <row r="17222" s="5" customFormat="1" x14ac:dyDescent="0.25"/>
    <row r="17223" s="5" customFormat="1" x14ac:dyDescent="0.25"/>
    <row r="17224" s="5" customFormat="1" x14ac:dyDescent="0.25"/>
    <row r="17225" s="5" customFormat="1" x14ac:dyDescent="0.25"/>
    <row r="17226" s="5" customFormat="1" x14ac:dyDescent="0.25"/>
    <row r="17227" s="5" customFormat="1" x14ac:dyDescent="0.25"/>
    <row r="17228" s="5" customFormat="1" x14ac:dyDescent="0.25"/>
    <row r="17229" s="5" customFormat="1" x14ac:dyDescent="0.25"/>
    <row r="17230" s="5" customFormat="1" x14ac:dyDescent="0.25"/>
    <row r="17231" s="5" customFormat="1" x14ac:dyDescent="0.25"/>
    <row r="17232" s="5" customFormat="1" x14ac:dyDescent="0.25"/>
    <row r="17233" s="5" customFormat="1" x14ac:dyDescent="0.25"/>
    <row r="17234" s="5" customFormat="1" x14ac:dyDescent="0.25"/>
    <row r="17235" s="5" customFormat="1" x14ac:dyDescent="0.25"/>
    <row r="17236" s="5" customFormat="1" x14ac:dyDescent="0.25"/>
    <row r="17237" s="5" customFormat="1" x14ac:dyDescent="0.25"/>
    <row r="17238" s="5" customFormat="1" x14ac:dyDescent="0.25"/>
    <row r="17239" s="5" customFormat="1" x14ac:dyDescent="0.25"/>
    <row r="17240" s="5" customFormat="1" x14ac:dyDescent="0.25"/>
    <row r="17241" s="5" customFormat="1" x14ac:dyDescent="0.25"/>
    <row r="17242" s="5" customFormat="1" x14ac:dyDescent="0.25"/>
    <row r="17243" s="5" customFormat="1" x14ac:dyDescent="0.25"/>
    <row r="17244" s="5" customFormat="1" x14ac:dyDescent="0.25"/>
    <row r="17245" s="5" customFormat="1" x14ac:dyDescent="0.25"/>
    <row r="17246" s="5" customFormat="1" x14ac:dyDescent="0.25"/>
    <row r="17247" s="5" customFormat="1" x14ac:dyDescent="0.25"/>
    <row r="17248" s="5" customFormat="1" x14ac:dyDescent="0.25"/>
    <row r="17249" s="5" customFormat="1" x14ac:dyDescent="0.25"/>
    <row r="17250" s="5" customFormat="1" x14ac:dyDescent="0.25"/>
    <row r="17251" s="5" customFormat="1" x14ac:dyDescent="0.25"/>
    <row r="17252" s="5" customFormat="1" x14ac:dyDescent="0.25"/>
    <row r="17253" s="5" customFormat="1" x14ac:dyDescent="0.25"/>
    <row r="17254" s="5" customFormat="1" x14ac:dyDescent="0.25"/>
    <row r="17255" s="5" customFormat="1" x14ac:dyDescent="0.25"/>
    <row r="17256" s="5" customFormat="1" x14ac:dyDescent="0.25"/>
    <row r="17257" s="5" customFormat="1" x14ac:dyDescent="0.25"/>
    <row r="17258" s="5" customFormat="1" x14ac:dyDescent="0.25"/>
    <row r="17259" s="5" customFormat="1" x14ac:dyDescent="0.25"/>
    <row r="17260" s="5" customFormat="1" x14ac:dyDescent="0.25"/>
    <row r="17261" s="5" customFormat="1" x14ac:dyDescent="0.25"/>
    <row r="17262" s="5" customFormat="1" x14ac:dyDescent="0.25"/>
    <row r="17263" s="5" customFormat="1" x14ac:dyDescent="0.25"/>
    <row r="17264" s="5" customFormat="1" x14ac:dyDescent="0.25"/>
    <row r="17265" s="5" customFormat="1" x14ac:dyDescent="0.25"/>
    <row r="17266" s="5" customFormat="1" x14ac:dyDescent="0.25"/>
    <row r="17267" s="5" customFormat="1" x14ac:dyDescent="0.25"/>
    <row r="17268" s="5" customFormat="1" x14ac:dyDescent="0.25"/>
    <row r="17269" s="5" customFormat="1" x14ac:dyDescent="0.25"/>
    <row r="17270" s="5" customFormat="1" x14ac:dyDescent="0.25"/>
    <row r="17271" s="5" customFormat="1" x14ac:dyDescent="0.25"/>
    <row r="17272" s="5" customFormat="1" x14ac:dyDescent="0.25"/>
    <row r="17273" s="5" customFormat="1" x14ac:dyDescent="0.25"/>
    <row r="17274" s="5" customFormat="1" x14ac:dyDescent="0.25"/>
    <row r="17275" s="5" customFormat="1" x14ac:dyDescent="0.25"/>
    <row r="17276" s="5" customFormat="1" x14ac:dyDescent="0.25"/>
    <row r="17277" s="5" customFormat="1" x14ac:dyDescent="0.25"/>
    <row r="17278" s="5" customFormat="1" x14ac:dyDescent="0.25"/>
    <row r="17279" s="5" customFormat="1" x14ac:dyDescent="0.25"/>
    <row r="17280" s="5" customFormat="1" x14ac:dyDescent="0.25"/>
    <row r="17281" s="5" customFormat="1" x14ac:dyDescent="0.25"/>
    <row r="17282" s="5" customFormat="1" x14ac:dyDescent="0.25"/>
    <row r="17283" s="5" customFormat="1" x14ac:dyDescent="0.25"/>
    <row r="17284" s="5" customFormat="1" x14ac:dyDescent="0.25"/>
    <row r="17285" s="5" customFormat="1" x14ac:dyDescent="0.25"/>
    <row r="17286" s="5" customFormat="1" x14ac:dyDescent="0.25"/>
    <row r="17287" s="5" customFormat="1" x14ac:dyDescent="0.25"/>
    <row r="17288" s="5" customFormat="1" x14ac:dyDescent="0.25"/>
    <row r="17289" s="5" customFormat="1" x14ac:dyDescent="0.25"/>
    <row r="17290" s="5" customFormat="1" x14ac:dyDescent="0.25"/>
    <row r="17291" s="5" customFormat="1" x14ac:dyDescent="0.25"/>
    <row r="17292" s="5" customFormat="1" x14ac:dyDescent="0.25"/>
    <row r="17293" s="5" customFormat="1" x14ac:dyDescent="0.25"/>
    <row r="17294" s="5" customFormat="1" x14ac:dyDescent="0.25"/>
    <row r="17295" s="5" customFormat="1" x14ac:dyDescent="0.25"/>
    <row r="17296" s="5" customFormat="1" x14ac:dyDescent="0.25"/>
    <row r="17297" s="5" customFormat="1" x14ac:dyDescent="0.25"/>
    <row r="17298" s="5" customFormat="1" x14ac:dyDescent="0.25"/>
    <row r="17299" s="5" customFormat="1" x14ac:dyDescent="0.25"/>
    <row r="17300" s="5" customFormat="1" x14ac:dyDescent="0.25"/>
    <row r="17301" s="5" customFormat="1" x14ac:dyDescent="0.25"/>
    <row r="17302" s="5" customFormat="1" x14ac:dyDescent="0.25"/>
    <row r="17303" s="5" customFormat="1" x14ac:dyDescent="0.25"/>
    <row r="17304" s="5" customFormat="1" x14ac:dyDescent="0.25"/>
    <row r="17305" s="5" customFormat="1" x14ac:dyDescent="0.25"/>
    <row r="17306" s="5" customFormat="1" x14ac:dyDescent="0.25"/>
    <row r="17307" s="5" customFormat="1" x14ac:dyDescent="0.25"/>
    <row r="17308" s="5" customFormat="1" x14ac:dyDescent="0.25"/>
    <row r="17309" s="5" customFormat="1" x14ac:dyDescent="0.25"/>
    <row r="17310" s="5" customFormat="1" x14ac:dyDescent="0.25"/>
    <row r="17311" s="5" customFormat="1" x14ac:dyDescent="0.25"/>
    <row r="17312" s="5" customFormat="1" x14ac:dyDescent="0.25"/>
    <row r="17313" s="5" customFormat="1" x14ac:dyDescent="0.25"/>
    <row r="17314" s="5" customFormat="1" x14ac:dyDescent="0.25"/>
    <row r="17315" s="5" customFormat="1" x14ac:dyDescent="0.25"/>
    <row r="17316" s="5" customFormat="1" x14ac:dyDescent="0.25"/>
    <row r="17317" s="5" customFormat="1" x14ac:dyDescent="0.25"/>
    <row r="17318" s="5" customFormat="1" x14ac:dyDescent="0.25"/>
    <row r="17319" s="5" customFormat="1" x14ac:dyDescent="0.25"/>
    <row r="17320" s="5" customFormat="1" x14ac:dyDescent="0.25"/>
    <row r="17321" s="5" customFormat="1" x14ac:dyDescent="0.25"/>
    <row r="17322" s="5" customFormat="1" x14ac:dyDescent="0.25"/>
    <row r="17323" s="5" customFormat="1" x14ac:dyDescent="0.25"/>
    <row r="17324" s="5" customFormat="1" x14ac:dyDescent="0.25"/>
    <row r="17325" s="5" customFormat="1" x14ac:dyDescent="0.25"/>
    <row r="17326" s="5" customFormat="1" x14ac:dyDescent="0.25"/>
    <row r="17327" s="5" customFormat="1" x14ac:dyDescent="0.25"/>
    <row r="17328" s="5" customFormat="1" x14ac:dyDescent="0.25"/>
    <row r="17329" s="5" customFormat="1" x14ac:dyDescent="0.25"/>
    <row r="17330" s="5" customFormat="1" x14ac:dyDescent="0.25"/>
    <row r="17331" s="5" customFormat="1" x14ac:dyDescent="0.25"/>
    <row r="17332" s="5" customFormat="1" x14ac:dyDescent="0.25"/>
    <row r="17333" s="5" customFormat="1" x14ac:dyDescent="0.25"/>
    <row r="17334" s="5" customFormat="1" x14ac:dyDescent="0.25"/>
    <row r="17335" s="5" customFormat="1" x14ac:dyDescent="0.25"/>
    <row r="17336" s="5" customFormat="1" x14ac:dyDescent="0.25"/>
    <row r="17337" s="5" customFormat="1" x14ac:dyDescent="0.25"/>
    <row r="17338" s="5" customFormat="1" x14ac:dyDescent="0.25"/>
    <row r="17339" s="5" customFormat="1" x14ac:dyDescent="0.25"/>
    <row r="17340" s="5" customFormat="1" x14ac:dyDescent="0.25"/>
    <row r="17341" s="5" customFormat="1" x14ac:dyDescent="0.25"/>
    <row r="17342" s="5" customFormat="1" x14ac:dyDescent="0.25"/>
    <row r="17343" s="5" customFormat="1" x14ac:dyDescent="0.25"/>
    <row r="17344" s="5" customFormat="1" x14ac:dyDescent="0.25"/>
    <row r="17345" s="5" customFormat="1" x14ac:dyDescent="0.25"/>
    <row r="17346" s="5" customFormat="1" x14ac:dyDescent="0.25"/>
    <row r="17347" s="5" customFormat="1" x14ac:dyDescent="0.25"/>
    <row r="17348" s="5" customFormat="1" x14ac:dyDescent="0.25"/>
    <row r="17349" s="5" customFormat="1" x14ac:dyDescent="0.25"/>
    <row r="17350" s="5" customFormat="1" x14ac:dyDescent="0.25"/>
    <row r="17351" s="5" customFormat="1" x14ac:dyDescent="0.25"/>
    <row r="17352" s="5" customFormat="1" x14ac:dyDescent="0.25"/>
    <row r="17353" s="5" customFormat="1" x14ac:dyDescent="0.25"/>
    <row r="17354" s="5" customFormat="1" x14ac:dyDescent="0.25"/>
    <row r="17355" s="5" customFormat="1" x14ac:dyDescent="0.25"/>
    <row r="17356" s="5" customFormat="1" x14ac:dyDescent="0.25"/>
    <row r="17357" s="5" customFormat="1" x14ac:dyDescent="0.25"/>
    <row r="17358" s="5" customFormat="1" x14ac:dyDescent="0.25"/>
    <row r="17359" s="5" customFormat="1" x14ac:dyDescent="0.25"/>
    <row r="17360" s="5" customFormat="1" x14ac:dyDescent="0.25"/>
    <row r="17361" s="5" customFormat="1" x14ac:dyDescent="0.25"/>
    <row r="17362" s="5" customFormat="1" x14ac:dyDescent="0.25"/>
    <row r="17363" s="5" customFormat="1" x14ac:dyDescent="0.25"/>
    <row r="17364" s="5" customFormat="1" x14ac:dyDescent="0.25"/>
    <row r="17365" s="5" customFormat="1" x14ac:dyDescent="0.25"/>
    <row r="17366" s="5" customFormat="1" x14ac:dyDescent="0.25"/>
    <row r="17367" s="5" customFormat="1" x14ac:dyDescent="0.25"/>
    <row r="17368" s="5" customFormat="1" x14ac:dyDescent="0.25"/>
    <row r="17369" s="5" customFormat="1" x14ac:dyDescent="0.25"/>
    <row r="17370" s="5" customFormat="1" x14ac:dyDescent="0.25"/>
    <row r="17371" s="5" customFormat="1" x14ac:dyDescent="0.25"/>
    <row r="17372" s="5" customFormat="1" x14ac:dyDescent="0.25"/>
    <row r="17373" s="5" customFormat="1" x14ac:dyDescent="0.25"/>
    <row r="17374" s="5" customFormat="1" x14ac:dyDescent="0.25"/>
    <row r="17375" s="5" customFormat="1" x14ac:dyDescent="0.25"/>
    <row r="17376" s="5" customFormat="1" x14ac:dyDescent="0.25"/>
    <row r="17377" s="5" customFormat="1" x14ac:dyDescent="0.25"/>
    <row r="17378" s="5" customFormat="1" x14ac:dyDescent="0.25"/>
    <row r="17379" s="5" customFormat="1" x14ac:dyDescent="0.25"/>
    <row r="17380" s="5" customFormat="1" x14ac:dyDescent="0.25"/>
    <row r="17381" s="5" customFormat="1" x14ac:dyDescent="0.25"/>
    <row r="17382" s="5" customFormat="1" x14ac:dyDescent="0.25"/>
    <row r="17383" s="5" customFormat="1" x14ac:dyDescent="0.25"/>
    <row r="17384" s="5" customFormat="1" x14ac:dyDescent="0.25"/>
    <row r="17385" s="5" customFormat="1" x14ac:dyDescent="0.25"/>
    <row r="17386" s="5" customFormat="1" x14ac:dyDescent="0.25"/>
    <row r="17387" s="5" customFormat="1" x14ac:dyDescent="0.25"/>
    <row r="17388" s="5" customFormat="1" x14ac:dyDescent="0.25"/>
    <row r="17389" s="5" customFormat="1" x14ac:dyDescent="0.25"/>
    <row r="17390" s="5" customFormat="1" x14ac:dyDescent="0.25"/>
    <row r="17391" s="5" customFormat="1" x14ac:dyDescent="0.25"/>
    <row r="17392" s="5" customFormat="1" x14ac:dyDescent="0.25"/>
    <row r="17393" s="5" customFormat="1" x14ac:dyDescent="0.25"/>
    <row r="17394" s="5" customFormat="1" x14ac:dyDescent="0.25"/>
    <row r="17395" s="5" customFormat="1" x14ac:dyDescent="0.25"/>
    <row r="17396" s="5" customFormat="1" x14ac:dyDescent="0.25"/>
    <row r="17397" s="5" customFormat="1" x14ac:dyDescent="0.25"/>
    <row r="17398" s="5" customFormat="1" x14ac:dyDescent="0.25"/>
    <row r="17399" s="5" customFormat="1" x14ac:dyDescent="0.25"/>
    <row r="17400" s="5" customFormat="1" x14ac:dyDescent="0.25"/>
    <row r="17401" s="5" customFormat="1" x14ac:dyDescent="0.25"/>
    <row r="17402" s="5" customFormat="1" x14ac:dyDescent="0.25"/>
    <row r="17403" s="5" customFormat="1" x14ac:dyDescent="0.25"/>
    <row r="17404" s="5" customFormat="1" x14ac:dyDescent="0.25"/>
    <row r="17405" s="5" customFormat="1" x14ac:dyDescent="0.25"/>
    <row r="17406" s="5" customFormat="1" x14ac:dyDescent="0.25"/>
    <row r="17407" s="5" customFormat="1" x14ac:dyDescent="0.25"/>
    <row r="17408" s="5" customFormat="1" x14ac:dyDescent="0.25"/>
    <row r="17409" s="5" customFormat="1" x14ac:dyDescent="0.25"/>
    <row r="17410" s="5" customFormat="1" x14ac:dyDescent="0.25"/>
    <row r="17411" s="5" customFormat="1" x14ac:dyDescent="0.25"/>
    <row r="17412" s="5" customFormat="1" x14ac:dyDescent="0.25"/>
    <row r="17413" s="5" customFormat="1" x14ac:dyDescent="0.25"/>
    <row r="17414" s="5" customFormat="1" x14ac:dyDescent="0.25"/>
    <row r="17415" s="5" customFormat="1" x14ac:dyDescent="0.25"/>
    <row r="17416" s="5" customFormat="1" x14ac:dyDescent="0.25"/>
    <row r="17417" s="5" customFormat="1" x14ac:dyDescent="0.25"/>
    <row r="17418" s="5" customFormat="1" x14ac:dyDescent="0.25"/>
    <row r="17419" s="5" customFormat="1" x14ac:dyDescent="0.25"/>
    <row r="17420" s="5" customFormat="1" x14ac:dyDescent="0.25"/>
    <row r="17421" s="5" customFormat="1" x14ac:dyDescent="0.25"/>
    <row r="17422" s="5" customFormat="1" x14ac:dyDescent="0.25"/>
    <row r="17423" s="5" customFormat="1" x14ac:dyDescent="0.25"/>
    <row r="17424" s="5" customFormat="1" x14ac:dyDescent="0.25"/>
    <row r="17425" s="5" customFormat="1" x14ac:dyDescent="0.25"/>
    <row r="17426" s="5" customFormat="1" x14ac:dyDescent="0.25"/>
    <row r="17427" s="5" customFormat="1" x14ac:dyDescent="0.25"/>
    <row r="17428" s="5" customFormat="1" x14ac:dyDescent="0.25"/>
    <row r="17429" s="5" customFormat="1" x14ac:dyDescent="0.25"/>
    <row r="17430" s="5" customFormat="1" x14ac:dyDescent="0.25"/>
    <row r="17431" s="5" customFormat="1" x14ac:dyDescent="0.25"/>
    <row r="17432" s="5" customFormat="1" x14ac:dyDescent="0.25"/>
    <row r="17433" s="5" customFormat="1" x14ac:dyDescent="0.25"/>
    <row r="17434" s="5" customFormat="1" x14ac:dyDescent="0.25"/>
    <row r="17435" s="5" customFormat="1" x14ac:dyDescent="0.25"/>
    <row r="17436" s="5" customFormat="1" x14ac:dyDescent="0.25"/>
    <row r="17437" s="5" customFormat="1" x14ac:dyDescent="0.25"/>
    <row r="17438" s="5" customFormat="1" x14ac:dyDescent="0.25"/>
    <row r="17439" s="5" customFormat="1" x14ac:dyDescent="0.25"/>
    <row r="17440" s="5" customFormat="1" x14ac:dyDescent="0.25"/>
    <row r="17441" s="5" customFormat="1" x14ac:dyDescent="0.25"/>
    <row r="17442" s="5" customFormat="1" x14ac:dyDescent="0.25"/>
    <row r="17443" s="5" customFormat="1" x14ac:dyDescent="0.25"/>
    <row r="17444" s="5" customFormat="1" x14ac:dyDescent="0.25"/>
    <row r="17445" s="5" customFormat="1" x14ac:dyDescent="0.25"/>
    <row r="17446" s="5" customFormat="1" x14ac:dyDescent="0.25"/>
    <row r="17447" s="5" customFormat="1" x14ac:dyDescent="0.25"/>
    <row r="17448" s="5" customFormat="1" x14ac:dyDescent="0.25"/>
    <row r="17449" s="5" customFormat="1" x14ac:dyDescent="0.25"/>
    <row r="17450" s="5" customFormat="1" x14ac:dyDescent="0.25"/>
    <row r="17451" s="5" customFormat="1" x14ac:dyDescent="0.25"/>
    <row r="17452" s="5" customFormat="1" x14ac:dyDescent="0.25"/>
    <row r="17453" s="5" customFormat="1" x14ac:dyDescent="0.25"/>
    <row r="17454" s="5" customFormat="1" x14ac:dyDescent="0.25"/>
    <row r="17455" s="5" customFormat="1" x14ac:dyDescent="0.25"/>
    <row r="17456" s="5" customFormat="1" x14ac:dyDescent="0.25"/>
    <row r="17457" s="5" customFormat="1" x14ac:dyDescent="0.25"/>
    <row r="17458" s="5" customFormat="1" x14ac:dyDescent="0.25"/>
    <row r="17459" s="5" customFormat="1" x14ac:dyDescent="0.25"/>
    <row r="17460" s="5" customFormat="1" x14ac:dyDescent="0.25"/>
    <row r="17461" s="5" customFormat="1" x14ac:dyDescent="0.25"/>
    <row r="17462" s="5" customFormat="1" x14ac:dyDescent="0.25"/>
    <row r="17463" s="5" customFormat="1" x14ac:dyDescent="0.25"/>
    <row r="17464" s="5" customFormat="1" x14ac:dyDescent="0.25"/>
    <row r="17465" s="5" customFormat="1" x14ac:dyDescent="0.25"/>
    <row r="17466" s="5" customFormat="1" x14ac:dyDescent="0.25"/>
    <row r="17467" s="5" customFormat="1" x14ac:dyDescent="0.25"/>
    <row r="17468" s="5" customFormat="1" x14ac:dyDescent="0.25"/>
    <row r="17469" s="5" customFormat="1" x14ac:dyDescent="0.25"/>
    <row r="17470" s="5" customFormat="1" x14ac:dyDescent="0.25"/>
    <row r="17471" s="5" customFormat="1" x14ac:dyDescent="0.25"/>
    <row r="17472" s="5" customFormat="1" x14ac:dyDescent="0.25"/>
    <row r="17473" s="5" customFormat="1" x14ac:dyDescent="0.25"/>
    <row r="17474" s="5" customFormat="1" x14ac:dyDescent="0.25"/>
    <row r="17475" s="5" customFormat="1" x14ac:dyDescent="0.25"/>
    <row r="17476" s="5" customFormat="1" x14ac:dyDescent="0.25"/>
    <row r="17477" s="5" customFormat="1" x14ac:dyDescent="0.25"/>
    <row r="17478" s="5" customFormat="1" x14ac:dyDescent="0.25"/>
    <row r="17479" s="5" customFormat="1" x14ac:dyDescent="0.25"/>
    <row r="17480" s="5" customFormat="1" x14ac:dyDescent="0.25"/>
    <row r="17481" s="5" customFormat="1" x14ac:dyDescent="0.25"/>
    <row r="17482" s="5" customFormat="1" x14ac:dyDescent="0.25"/>
    <row r="17483" s="5" customFormat="1" x14ac:dyDescent="0.25"/>
    <row r="17484" s="5" customFormat="1" x14ac:dyDescent="0.25"/>
    <row r="17485" s="5" customFormat="1" x14ac:dyDescent="0.25"/>
    <row r="17486" s="5" customFormat="1" x14ac:dyDescent="0.25"/>
    <row r="17487" s="5" customFormat="1" x14ac:dyDescent="0.25"/>
    <row r="17488" s="5" customFormat="1" x14ac:dyDescent="0.25"/>
    <row r="17489" s="5" customFormat="1" x14ac:dyDescent="0.25"/>
    <row r="17490" s="5" customFormat="1" x14ac:dyDescent="0.25"/>
    <row r="17491" s="5" customFormat="1" x14ac:dyDescent="0.25"/>
    <row r="17492" s="5" customFormat="1" x14ac:dyDescent="0.25"/>
    <row r="17493" s="5" customFormat="1" x14ac:dyDescent="0.25"/>
    <row r="17494" s="5" customFormat="1" x14ac:dyDescent="0.25"/>
    <row r="17495" s="5" customFormat="1" x14ac:dyDescent="0.25"/>
    <row r="17496" s="5" customFormat="1" x14ac:dyDescent="0.25"/>
    <row r="17497" s="5" customFormat="1" x14ac:dyDescent="0.25"/>
    <row r="17498" s="5" customFormat="1" x14ac:dyDescent="0.25"/>
    <row r="17499" s="5" customFormat="1" x14ac:dyDescent="0.25"/>
    <row r="17500" s="5" customFormat="1" x14ac:dyDescent="0.25"/>
    <row r="17501" s="5" customFormat="1" x14ac:dyDescent="0.25"/>
    <row r="17502" s="5" customFormat="1" x14ac:dyDescent="0.25"/>
    <row r="17503" s="5" customFormat="1" x14ac:dyDescent="0.25"/>
    <row r="17504" s="5" customFormat="1" x14ac:dyDescent="0.25"/>
    <row r="17505" s="5" customFormat="1" x14ac:dyDescent="0.25"/>
    <row r="17506" s="5" customFormat="1" x14ac:dyDescent="0.25"/>
    <row r="17507" s="5" customFormat="1" x14ac:dyDescent="0.25"/>
    <row r="17508" s="5" customFormat="1" x14ac:dyDescent="0.25"/>
    <row r="17509" s="5" customFormat="1" x14ac:dyDescent="0.25"/>
    <row r="17510" s="5" customFormat="1" x14ac:dyDescent="0.25"/>
    <row r="17511" s="5" customFormat="1" x14ac:dyDescent="0.25"/>
    <row r="17512" s="5" customFormat="1" x14ac:dyDescent="0.25"/>
    <row r="17513" s="5" customFormat="1" x14ac:dyDescent="0.25"/>
    <row r="17514" s="5" customFormat="1" x14ac:dyDescent="0.25"/>
    <row r="17515" s="5" customFormat="1" x14ac:dyDescent="0.25"/>
    <row r="17516" s="5" customFormat="1" x14ac:dyDescent="0.25"/>
    <row r="17517" s="5" customFormat="1" x14ac:dyDescent="0.25"/>
    <row r="17518" s="5" customFormat="1" x14ac:dyDescent="0.25"/>
    <row r="17519" s="5" customFormat="1" x14ac:dyDescent="0.25"/>
    <row r="17520" s="5" customFormat="1" x14ac:dyDescent="0.25"/>
    <row r="17521" s="5" customFormat="1" x14ac:dyDescent="0.25"/>
    <row r="17522" s="5" customFormat="1" x14ac:dyDescent="0.25"/>
    <row r="17523" s="5" customFormat="1" x14ac:dyDescent="0.25"/>
    <row r="17524" s="5" customFormat="1" x14ac:dyDescent="0.25"/>
    <row r="17525" s="5" customFormat="1" x14ac:dyDescent="0.25"/>
    <row r="17526" s="5" customFormat="1" x14ac:dyDescent="0.25"/>
    <row r="17527" s="5" customFormat="1" x14ac:dyDescent="0.25"/>
    <row r="17528" s="5" customFormat="1" x14ac:dyDescent="0.25"/>
    <row r="17529" s="5" customFormat="1" x14ac:dyDescent="0.25"/>
    <row r="17530" s="5" customFormat="1" x14ac:dyDescent="0.25"/>
    <row r="17531" s="5" customFormat="1" x14ac:dyDescent="0.25"/>
    <row r="17532" s="5" customFormat="1" x14ac:dyDescent="0.25"/>
    <row r="17533" s="5" customFormat="1" x14ac:dyDescent="0.25"/>
    <row r="17534" s="5" customFormat="1" x14ac:dyDescent="0.25"/>
    <row r="17535" s="5" customFormat="1" x14ac:dyDescent="0.25"/>
    <row r="17536" s="5" customFormat="1" x14ac:dyDescent="0.25"/>
    <row r="17537" s="5" customFormat="1" x14ac:dyDescent="0.25"/>
    <row r="17538" s="5" customFormat="1" x14ac:dyDescent="0.25"/>
    <row r="17539" s="5" customFormat="1" x14ac:dyDescent="0.25"/>
    <row r="17540" s="5" customFormat="1" x14ac:dyDescent="0.25"/>
    <row r="17541" s="5" customFormat="1" x14ac:dyDescent="0.25"/>
    <row r="17542" s="5" customFormat="1" x14ac:dyDescent="0.25"/>
    <row r="17543" s="5" customFormat="1" x14ac:dyDescent="0.25"/>
    <row r="17544" s="5" customFormat="1" x14ac:dyDescent="0.25"/>
    <row r="17545" s="5" customFormat="1" x14ac:dyDescent="0.25"/>
    <row r="17546" s="5" customFormat="1" x14ac:dyDescent="0.25"/>
    <row r="17547" s="5" customFormat="1" x14ac:dyDescent="0.25"/>
    <row r="17548" s="5" customFormat="1" x14ac:dyDescent="0.25"/>
    <row r="17549" s="5" customFormat="1" x14ac:dyDescent="0.25"/>
    <row r="17550" s="5" customFormat="1" x14ac:dyDescent="0.25"/>
    <row r="17551" s="5" customFormat="1" x14ac:dyDescent="0.25"/>
    <row r="17552" s="5" customFormat="1" x14ac:dyDescent="0.25"/>
    <row r="17553" s="5" customFormat="1" x14ac:dyDescent="0.25"/>
    <row r="17554" s="5" customFormat="1" x14ac:dyDescent="0.25"/>
    <row r="17555" s="5" customFormat="1" x14ac:dyDescent="0.25"/>
    <row r="17556" s="5" customFormat="1" x14ac:dyDescent="0.25"/>
    <row r="17557" s="5" customFormat="1" x14ac:dyDescent="0.25"/>
    <row r="17558" s="5" customFormat="1" x14ac:dyDescent="0.25"/>
    <row r="17559" s="5" customFormat="1" x14ac:dyDescent="0.25"/>
    <row r="17560" s="5" customFormat="1" x14ac:dyDescent="0.25"/>
    <row r="17561" s="5" customFormat="1" x14ac:dyDescent="0.25"/>
    <row r="17562" s="5" customFormat="1" x14ac:dyDescent="0.25"/>
    <row r="17563" s="5" customFormat="1" x14ac:dyDescent="0.25"/>
    <row r="17564" s="5" customFormat="1" x14ac:dyDescent="0.25"/>
    <row r="17565" s="5" customFormat="1" x14ac:dyDescent="0.25"/>
    <row r="17566" s="5" customFormat="1" x14ac:dyDescent="0.25"/>
    <row r="17567" s="5" customFormat="1" x14ac:dyDescent="0.25"/>
    <row r="17568" s="5" customFormat="1" x14ac:dyDescent="0.25"/>
    <row r="17569" s="5" customFormat="1" x14ac:dyDescent="0.25"/>
    <row r="17570" s="5" customFormat="1" x14ac:dyDescent="0.25"/>
    <row r="17571" s="5" customFormat="1" x14ac:dyDescent="0.25"/>
    <row r="17572" s="5" customFormat="1" x14ac:dyDescent="0.25"/>
    <row r="17573" s="5" customFormat="1" x14ac:dyDescent="0.25"/>
    <row r="17574" s="5" customFormat="1" x14ac:dyDescent="0.25"/>
    <row r="17575" s="5" customFormat="1" x14ac:dyDescent="0.25"/>
    <row r="17576" s="5" customFormat="1" x14ac:dyDescent="0.25"/>
    <row r="17577" s="5" customFormat="1" x14ac:dyDescent="0.25"/>
    <row r="17578" s="5" customFormat="1" x14ac:dyDescent="0.25"/>
    <row r="17579" s="5" customFormat="1" x14ac:dyDescent="0.25"/>
    <row r="17580" s="5" customFormat="1" x14ac:dyDescent="0.25"/>
    <row r="17581" s="5" customFormat="1" x14ac:dyDescent="0.25"/>
    <row r="17582" s="5" customFormat="1" x14ac:dyDescent="0.25"/>
    <row r="17583" s="5" customFormat="1" x14ac:dyDescent="0.25"/>
    <row r="17584" s="5" customFormat="1" x14ac:dyDescent="0.25"/>
    <row r="17585" s="5" customFormat="1" x14ac:dyDescent="0.25"/>
    <row r="17586" s="5" customFormat="1" x14ac:dyDescent="0.25"/>
    <row r="17587" s="5" customFormat="1" x14ac:dyDescent="0.25"/>
    <row r="17588" s="5" customFormat="1" x14ac:dyDescent="0.25"/>
    <row r="17589" s="5" customFormat="1" x14ac:dyDescent="0.25"/>
    <row r="17590" s="5" customFormat="1" x14ac:dyDescent="0.25"/>
    <row r="17591" s="5" customFormat="1" x14ac:dyDescent="0.25"/>
    <row r="17592" s="5" customFormat="1" x14ac:dyDescent="0.25"/>
    <row r="17593" s="5" customFormat="1" x14ac:dyDescent="0.25"/>
    <row r="17594" s="5" customFormat="1" x14ac:dyDescent="0.25"/>
    <row r="17595" s="5" customFormat="1" x14ac:dyDescent="0.25"/>
    <row r="17596" s="5" customFormat="1" x14ac:dyDescent="0.25"/>
    <row r="17597" s="5" customFormat="1" x14ac:dyDescent="0.25"/>
    <row r="17598" s="5" customFormat="1" x14ac:dyDescent="0.25"/>
    <row r="17599" s="5" customFormat="1" x14ac:dyDescent="0.25"/>
    <row r="17600" s="5" customFormat="1" x14ac:dyDescent="0.25"/>
    <row r="17601" s="5" customFormat="1" x14ac:dyDescent="0.25"/>
    <row r="17602" s="5" customFormat="1" x14ac:dyDescent="0.25"/>
    <row r="17603" s="5" customFormat="1" x14ac:dyDescent="0.25"/>
    <row r="17604" s="5" customFormat="1" x14ac:dyDescent="0.25"/>
    <row r="17605" s="5" customFormat="1" x14ac:dyDescent="0.25"/>
    <row r="17606" s="5" customFormat="1" x14ac:dyDescent="0.25"/>
    <row r="17607" s="5" customFormat="1" x14ac:dyDescent="0.25"/>
    <row r="17608" s="5" customFormat="1" x14ac:dyDescent="0.25"/>
    <row r="17609" s="5" customFormat="1" x14ac:dyDescent="0.25"/>
    <row r="17610" s="5" customFormat="1" x14ac:dyDescent="0.25"/>
    <row r="17611" s="5" customFormat="1" x14ac:dyDescent="0.25"/>
    <row r="17612" s="5" customFormat="1" x14ac:dyDescent="0.25"/>
    <row r="17613" s="5" customFormat="1" x14ac:dyDescent="0.25"/>
    <row r="17614" s="5" customFormat="1" x14ac:dyDescent="0.25"/>
    <row r="17615" s="5" customFormat="1" x14ac:dyDescent="0.25"/>
    <row r="17616" s="5" customFormat="1" x14ac:dyDescent="0.25"/>
    <row r="17617" s="5" customFormat="1" x14ac:dyDescent="0.25"/>
    <row r="17618" s="5" customFormat="1" x14ac:dyDescent="0.25"/>
    <row r="17619" s="5" customFormat="1" x14ac:dyDescent="0.25"/>
    <row r="17620" s="5" customFormat="1" x14ac:dyDescent="0.25"/>
    <row r="17621" s="5" customFormat="1" x14ac:dyDescent="0.25"/>
    <row r="17622" s="5" customFormat="1" x14ac:dyDescent="0.25"/>
    <row r="17623" s="5" customFormat="1" x14ac:dyDescent="0.25"/>
    <row r="17624" s="5" customFormat="1" x14ac:dyDescent="0.25"/>
    <row r="17625" s="5" customFormat="1" x14ac:dyDescent="0.25"/>
    <row r="17626" s="5" customFormat="1" x14ac:dyDescent="0.25"/>
    <row r="17627" s="5" customFormat="1" x14ac:dyDescent="0.25"/>
    <row r="17628" s="5" customFormat="1" x14ac:dyDescent="0.25"/>
    <row r="17629" s="5" customFormat="1" x14ac:dyDescent="0.25"/>
    <row r="17630" s="5" customFormat="1" x14ac:dyDescent="0.25"/>
    <row r="17631" s="5" customFormat="1" x14ac:dyDescent="0.25"/>
    <row r="17632" s="5" customFormat="1" x14ac:dyDescent="0.25"/>
    <row r="17633" s="5" customFormat="1" x14ac:dyDescent="0.25"/>
    <row r="17634" s="5" customFormat="1" x14ac:dyDescent="0.25"/>
    <row r="17635" s="5" customFormat="1" x14ac:dyDescent="0.25"/>
    <row r="17636" s="5" customFormat="1" x14ac:dyDescent="0.25"/>
    <row r="17637" s="5" customFormat="1" x14ac:dyDescent="0.25"/>
    <row r="17638" s="5" customFormat="1" x14ac:dyDescent="0.25"/>
    <row r="17639" s="5" customFormat="1" x14ac:dyDescent="0.25"/>
    <row r="17640" s="5" customFormat="1" x14ac:dyDescent="0.25"/>
    <row r="17641" s="5" customFormat="1" x14ac:dyDescent="0.25"/>
    <row r="17642" s="5" customFormat="1" x14ac:dyDescent="0.25"/>
    <row r="17643" s="5" customFormat="1" x14ac:dyDescent="0.25"/>
    <row r="17644" s="5" customFormat="1" x14ac:dyDescent="0.25"/>
    <row r="17645" s="5" customFormat="1" x14ac:dyDescent="0.25"/>
    <row r="17646" s="5" customFormat="1" x14ac:dyDescent="0.25"/>
    <row r="17647" s="5" customFormat="1" x14ac:dyDescent="0.25"/>
    <row r="17648" s="5" customFormat="1" x14ac:dyDescent="0.25"/>
    <row r="17649" s="5" customFormat="1" x14ac:dyDescent="0.25"/>
    <row r="17650" s="5" customFormat="1" x14ac:dyDescent="0.25"/>
    <row r="17651" s="5" customFormat="1" x14ac:dyDescent="0.25"/>
    <row r="17652" s="5" customFormat="1" x14ac:dyDescent="0.25"/>
    <row r="17653" s="5" customFormat="1" x14ac:dyDescent="0.25"/>
    <row r="17654" s="5" customFormat="1" x14ac:dyDescent="0.25"/>
    <row r="17655" s="5" customFormat="1" x14ac:dyDescent="0.25"/>
    <row r="17656" s="5" customFormat="1" x14ac:dyDescent="0.25"/>
    <row r="17657" s="5" customFormat="1" x14ac:dyDescent="0.25"/>
    <row r="17658" s="5" customFormat="1" x14ac:dyDescent="0.25"/>
    <row r="17659" s="5" customFormat="1" x14ac:dyDescent="0.25"/>
    <row r="17660" s="5" customFormat="1" x14ac:dyDescent="0.25"/>
    <row r="17661" s="5" customFormat="1" x14ac:dyDescent="0.25"/>
    <row r="17662" s="5" customFormat="1" x14ac:dyDescent="0.25"/>
    <row r="17663" s="5" customFormat="1" x14ac:dyDescent="0.25"/>
    <row r="17664" s="5" customFormat="1" x14ac:dyDescent="0.25"/>
    <row r="17665" s="5" customFormat="1" x14ac:dyDescent="0.25"/>
    <row r="17666" s="5" customFormat="1" x14ac:dyDescent="0.25"/>
    <row r="17667" s="5" customFormat="1" x14ac:dyDescent="0.25"/>
    <row r="17668" s="5" customFormat="1" x14ac:dyDescent="0.25"/>
    <row r="17669" s="5" customFormat="1" x14ac:dyDescent="0.25"/>
    <row r="17670" s="5" customFormat="1" x14ac:dyDescent="0.25"/>
    <row r="17671" s="5" customFormat="1" x14ac:dyDescent="0.25"/>
    <row r="17672" s="5" customFormat="1" x14ac:dyDescent="0.25"/>
    <row r="17673" s="5" customFormat="1" x14ac:dyDescent="0.25"/>
    <row r="17674" s="5" customFormat="1" x14ac:dyDescent="0.25"/>
    <row r="17675" s="5" customFormat="1" x14ac:dyDescent="0.25"/>
    <row r="17676" s="5" customFormat="1" x14ac:dyDescent="0.25"/>
    <row r="17677" s="5" customFormat="1" x14ac:dyDescent="0.25"/>
    <row r="17678" s="5" customFormat="1" x14ac:dyDescent="0.25"/>
    <row r="17679" s="5" customFormat="1" x14ac:dyDescent="0.25"/>
    <row r="17680" s="5" customFormat="1" x14ac:dyDescent="0.25"/>
    <row r="17681" s="5" customFormat="1" x14ac:dyDescent="0.25"/>
    <row r="17682" s="5" customFormat="1" x14ac:dyDescent="0.25"/>
    <row r="17683" s="5" customFormat="1" x14ac:dyDescent="0.25"/>
    <row r="17684" s="5" customFormat="1" x14ac:dyDescent="0.25"/>
    <row r="17685" s="5" customFormat="1" x14ac:dyDescent="0.25"/>
    <row r="17686" s="5" customFormat="1" x14ac:dyDescent="0.25"/>
    <row r="17687" s="5" customFormat="1" x14ac:dyDescent="0.25"/>
    <row r="17688" s="5" customFormat="1" x14ac:dyDescent="0.25"/>
    <row r="17689" s="5" customFormat="1" x14ac:dyDescent="0.25"/>
    <row r="17690" s="5" customFormat="1" x14ac:dyDescent="0.25"/>
    <row r="17691" s="5" customFormat="1" x14ac:dyDescent="0.25"/>
    <row r="17692" s="5" customFormat="1" x14ac:dyDescent="0.25"/>
    <row r="17693" s="5" customFormat="1" x14ac:dyDescent="0.25"/>
    <row r="17694" s="5" customFormat="1" x14ac:dyDescent="0.25"/>
    <row r="17695" s="5" customFormat="1" x14ac:dyDescent="0.25"/>
    <row r="17696" s="5" customFormat="1" x14ac:dyDescent="0.25"/>
    <row r="17697" s="5" customFormat="1" x14ac:dyDescent="0.25"/>
    <row r="17698" s="5" customFormat="1" x14ac:dyDescent="0.25"/>
    <row r="17699" s="5" customFormat="1" x14ac:dyDescent="0.25"/>
    <row r="17700" s="5" customFormat="1" x14ac:dyDescent="0.25"/>
    <row r="17701" s="5" customFormat="1" x14ac:dyDescent="0.25"/>
    <row r="17702" s="5" customFormat="1" x14ac:dyDescent="0.25"/>
    <row r="17703" s="5" customFormat="1" x14ac:dyDescent="0.25"/>
    <row r="17704" s="5" customFormat="1" x14ac:dyDescent="0.25"/>
    <row r="17705" s="5" customFormat="1" x14ac:dyDescent="0.25"/>
    <row r="17706" s="5" customFormat="1" x14ac:dyDescent="0.25"/>
    <row r="17707" s="5" customFormat="1" x14ac:dyDescent="0.25"/>
    <row r="17708" s="5" customFormat="1" x14ac:dyDescent="0.25"/>
    <row r="17709" s="5" customFormat="1" x14ac:dyDescent="0.25"/>
    <row r="17710" s="5" customFormat="1" x14ac:dyDescent="0.25"/>
    <row r="17711" s="5" customFormat="1" x14ac:dyDescent="0.25"/>
    <row r="17712" s="5" customFormat="1" x14ac:dyDescent="0.25"/>
    <row r="17713" s="5" customFormat="1" x14ac:dyDescent="0.25"/>
    <row r="17714" s="5" customFormat="1" x14ac:dyDescent="0.25"/>
    <row r="17715" s="5" customFormat="1" x14ac:dyDescent="0.25"/>
    <row r="17716" s="5" customFormat="1" x14ac:dyDescent="0.25"/>
    <row r="17717" s="5" customFormat="1" x14ac:dyDescent="0.25"/>
    <row r="17718" s="5" customFormat="1" x14ac:dyDescent="0.25"/>
    <row r="17719" s="5" customFormat="1" x14ac:dyDescent="0.25"/>
    <row r="17720" s="5" customFormat="1" x14ac:dyDescent="0.25"/>
    <row r="17721" s="5" customFormat="1" x14ac:dyDescent="0.25"/>
    <row r="17722" s="5" customFormat="1" x14ac:dyDescent="0.25"/>
    <row r="17723" s="5" customFormat="1" x14ac:dyDescent="0.25"/>
    <row r="17724" s="5" customFormat="1" x14ac:dyDescent="0.25"/>
    <row r="17725" s="5" customFormat="1" x14ac:dyDescent="0.25"/>
    <row r="17726" s="5" customFormat="1" x14ac:dyDescent="0.25"/>
    <row r="17727" s="5" customFormat="1" x14ac:dyDescent="0.25"/>
    <row r="17728" s="5" customFormat="1" x14ac:dyDescent="0.25"/>
    <row r="17729" s="5" customFormat="1" x14ac:dyDescent="0.25"/>
    <row r="17730" s="5" customFormat="1" x14ac:dyDescent="0.25"/>
    <row r="17731" s="5" customFormat="1" x14ac:dyDescent="0.25"/>
    <row r="17732" s="5" customFormat="1" x14ac:dyDescent="0.25"/>
    <row r="17733" s="5" customFormat="1" x14ac:dyDescent="0.25"/>
    <row r="17734" s="5" customFormat="1" x14ac:dyDescent="0.25"/>
    <row r="17735" s="5" customFormat="1" x14ac:dyDescent="0.25"/>
    <row r="17736" s="5" customFormat="1" x14ac:dyDescent="0.25"/>
    <row r="17737" s="5" customFormat="1" x14ac:dyDescent="0.25"/>
    <row r="17738" s="5" customFormat="1" x14ac:dyDescent="0.25"/>
    <row r="17739" s="5" customFormat="1" x14ac:dyDescent="0.25"/>
    <row r="17740" s="5" customFormat="1" x14ac:dyDescent="0.25"/>
    <row r="17741" s="5" customFormat="1" x14ac:dyDescent="0.25"/>
    <row r="17742" s="5" customFormat="1" x14ac:dyDescent="0.25"/>
    <row r="17743" s="5" customFormat="1" x14ac:dyDescent="0.25"/>
    <row r="17744" s="5" customFormat="1" x14ac:dyDescent="0.25"/>
    <row r="17745" s="5" customFormat="1" x14ac:dyDescent="0.25"/>
    <row r="17746" s="5" customFormat="1" x14ac:dyDescent="0.25"/>
    <row r="17747" s="5" customFormat="1" x14ac:dyDescent="0.25"/>
    <row r="17748" s="5" customFormat="1" x14ac:dyDescent="0.25"/>
    <row r="17749" s="5" customFormat="1" x14ac:dyDescent="0.25"/>
    <row r="17750" s="5" customFormat="1" x14ac:dyDescent="0.25"/>
    <row r="17751" s="5" customFormat="1" x14ac:dyDescent="0.25"/>
    <row r="17752" s="5" customFormat="1" x14ac:dyDescent="0.25"/>
    <row r="17753" s="5" customFormat="1" x14ac:dyDescent="0.25"/>
    <row r="17754" s="5" customFormat="1" x14ac:dyDescent="0.25"/>
    <row r="17755" s="5" customFormat="1" x14ac:dyDescent="0.25"/>
    <row r="17756" s="5" customFormat="1" x14ac:dyDescent="0.25"/>
    <row r="17757" s="5" customFormat="1" x14ac:dyDescent="0.25"/>
    <row r="17758" s="5" customFormat="1" x14ac:dyDescent="0.25"/>
    <row r="17759" s="5" customFormat="1" x14ac:dyDescent="0.25"/>
    <row r="17760" s="5" customFormat="1" x14ac:dyDescent="0.25"/>
    <row r="17761" s="5" customFormat="1" x14ac:dyDescent="0.25"/>
    <row r="17762" s="5" customFormat="1" x14ac:dyDescent="0.25"/>
    <row r="17763" s="5" customFormat="1" x14ac:dyDescent="0.25"/>
    <row r="17764" s="5" customFormat="1" x14ac:dyDescent="0.25"/>
    <row r="17765" s="5" customFormat="1" x14ac:dyDescent="0.25"/>
    <row r="17766" s="5" customFormat="1" x14ac:dyDescent="0.25"/>
    <row r="17767" s="5" customFormat="1" x14ac:dyDescent="0.25"/>
    <row r="17768" s="5" customFormat="1" x14ac:dyDescent="0.25"/>
    <row r="17769" s="5" customFormat="1" x14ac:dyDescent="0.25"/>
    <row r="17770" s="5" customFormat="1" x14ac:dyDescent="0.25"/>
    <row r="17771" s="5" customFormat="1" x14ac:dyDescent="0.25"/>
    <row r="17772" s="5" customFormat="1" x14ac:dyDescent="0.25"/>
    <row r="17773" s="5" customFormat="1" x14ac:dyDescent="0.25"/>
    <row r="17774" s="5" customFormat="1" x14ac:dyDescent="0.25"/>
    <row r="17775" s="5" customFormat="1" x14ac:dyDescent="0.25"/>
    <row r="17776" s="5" customFormat="1" x14ac:dyDescent="0.25"/>
    <row r="17777" s="5" customFormat="1" x14ac:dyDescent="0.25"/>
    <row r="17778" s="5" customFormat="1" x14ac:dyDescent="0.25"/>
    <row r="17779" s="5" customFormat="1" x14ac:dyDescent="0.25"/>
    <row r="17780" s="5" customFormat="1" x14ac:dyDescent="0.25"/>
    <row r="17781" s="5" customFormat="1" x14ac:dyDescent="0.25"/>
    <row r="17782" s="5" customFormat="1" x14ac:dyDescent="0.25"/>
    <row r="17783" s="5" customFormat="1" x14ac:dyDescent="0.25"/>
    <row r="17784" s="5" customFormat="1" x14ac:dyDescent="0.25"/>
    <row r="17785" s="5" customFormat="1" x14ac:dyDescent="0.25"/>
    <row r="17786" s="5" customFormat="1" x14ac:dyDescent="0.25"/>
    <row r="17787" s="5" customFormat="1" x14ac:dyDescent="0.25"/>
    <row r="17788" s="5" customFormat="1" x14ac:dyDescent="0.25"/>
    <row r="17789" s="5" customFormat="1" x14ac:dyDescent="0.25"/>
    <row r="17790" s="5" customFormat="1" x14ac:dyDescent="0.25"/>
    <row r="17791" s="5" customFormat="1" x14ac:dyDescent="0.25"/>
    <row r="17792" s="5" customFormat="1" x14ac:dyDescent="0.25"/>
    <row r="17793" s="5" customFormat="1" x14ac:dyDescent="0.25"/>
    <row r="17794" s="5" customFormat="1" x14ac:dyDescent="0.25"/>
    <row r="17795" s="5" customFormat="1" x14ac:dyDescent="0.25"/>
    <row r="17796" s="5" customFormat="1" x14ac:dyDescent="0.25"/>
    <row r="17797" s="5" customFormat="1" x14ac:dyDescent="0.25"/>
    <row r="17798" s="5" customFormat="1" x14ac:dyDescent="0.25"/>
    <row r="17799" s="5" customFormat="1" x14ac:dyDescent="0.25"/>
    <row r="17800" s="5" customFormat="1" x14ac:dyDescent="0.25"/>
    <row r="17801" s="5" customFormat="1" x14ac:dyDescent="0.25"/>
    <row r="17802" s="5" customFormat="1" x14ac:dyDescent="0.25"/>
    <row r="17803" s="5" customFormat="1" x14ac:dyDescent="0.25"/>
    <row r="17804" s="5" customFormat="1" x14ac:dyDescent="0.25"/>
    <row r="17805" s="5" customFormat="1" x14ac:dyDescent="0.25"/>
    <row r="17806" s="5" customFormat="1" x14ac:dyDescent="0.25"/>
    <row r="17807" s="5" customFormat="1" x14ac:dyDescent="0.25"/>
    <row r="17808" s="5" customFormat="1" x14ac:dyDescent="0.25"/>
    <row r="17809" s="5" customFormat="1" x14ac:dyDescent="0.25"/>
    <row r="17810" s="5" customFormat="1" x14ac:dyDescent="0.25"/>
    <row r="17811" s="5" customFormat="1" x14ac:dyDescent="0.25"/>
    <row r="17812" s="5" customFormat="1" x14ac:dyDescent="0.25"/>
    <row r="17813" s="5" customFormat="1" x14ac:dyDescent="0.25"/>
    <row r="17814" s="5" customFormat="1" x14ac:dyDescent="0.25"/>
    <row r="17815" s="5" customFormat="1" x14ac:dyDescent="0.25"/>
    <row r="17816" s="5" customFormat="1" x14ac:dyDescent="0.25"/>
    <row r="17817" s="5" customFormat="1" x14ac:dyDescent="0.25"/>
    <row r="17818" s="5" customFormat="1" x14ac:dyDescent="0.25"/>
    <row r="17819" s="5" customFormat="1" x14ac:dyDescent="0.25"/>
    <row r="17820" s="5" customFormat="1" x14ac:dyDescent="0.25"/>
    <row r="17821" s="5" customFormat="1" x14ac:dyDescent="0.25"/>
    <row r="17822" s="5" customFormat="1" x14ac:dyDescent="0.25"/>
    <row r="17823" s="5" customFormat="1" x14ac:dyDescent="0.25"/>
    <row r="17824" s="5" customFormat="1" x14ac:dyDescent="0.25"/>
    <row r="17825" s="5" customFormat="1" x14ac:dyDescent="0.25"/>
    <row r="17826" s="5" customFormat="1" x14ac:dyDescent="0.25"/>
    <row r="17827" s="5" customFormat="1" x14ac:dyDescent="0.25"/>
    <row r="17828" s="5" customFormat="1" x14ac:dyDescent="0.25"/>
    <row r="17829" s="5" customFormat="1" x14ac:dyDescent="0.25"/>
    <row r="17830" s="5" customFormat="1" x14ac:dyDescent="0.25"/>
    <row r="17831" s="5" customFormat="1" x14ac:dyDescent="0.25"/>
    <row r="17832" s="5" customFormat="1" x14ac:dyDescent="0.25"/>
    <row r="17833" s="5" customFormat="1" x14ac:dyDescent="0.25"/>
    <row r="17834" s="5" customFormat="1" x14ac:dyDescent="0.25"/>
    <row r="17835" s="5" customFormat="1" x14ac:dyDescent="0.25"/>
    <row r="17836" s="5" customFormat="1" x14ac:dyDescent="0.25"/>
    <row r="17837" s="5" customFormat="1" x14ac:dyDescent="0.25"/>
    <row r="17838" s="5" customFormat="1" x14ac:dyDescent="0.25"/>
    <row r="17839" s="5" customFormat="1" x14ac:dyDescent="0.25"/>
    <row r="17840" s="5" customFormat="1" x14ac:dyDescent="0.25"/>
    <row r="17841" s="5" customFormat="1" x14ac:dyDescent="0.25"/>
    <row r="17842" s="5" customFormat="1" x14ac:dyDescent="0.25"/>
    <row r="17843" s="5" customFormat="1" x14ac:dyDescent="0.25"/>
    <row r="17844" s="5" customFormat="1" x14ac:dyDescent="0.25"/>
    <row r="17845" s="5" customFormat="1" x14ac:dyDescent="0.25"/>
    <row r="17846" s="5" customFormat="1" x14ac:dyDescent="0.25"/>
    <row r="17847" s="5" customFormat="1" x14ac:dyDescent="0.25"/>
    <row r="17848" s="5" customFormat="1" x14ac:dyDescent="0.25"/>
    <row r="17849" s="5" customFormat="1" x14ac:dyDescent="0.25"/>
    <row r="17850" s="5" customFormat="1" x14ac:dyDescent="0.25"/>
    <row r="17851" s="5" customFormat="1" x14ac:dyDescent="0.25"/>
    <row r="17852" s="5" customFormat="1" x14ac:dyDescent="0.25"/>
    <row r="17853" s="5" customFormat="1" x14ac:dyDescent="0.25"/>
    <row r="17854" s="5" customFormat="1" x14ac:dyDescent="0.25"/>
    <row r="17855" s="5" customFormat="1" x14ac:dyDescent="0.25"/>
    <row r="17856" s="5" customFormat="1" x14ac:dyDescent="0.25"/>
    <row r="17857" s="5" customFormat="1" x14ac:dyDescent="0.25"/>
    <row r="17858" s="5" customFormat="1" x14ac:dyDescent="0.25"/>
    <row r="17859" s="5" customFormat="1" x14ac:dyDescent="0.25"/>
    <row r="17860" s="5" customFormat="1" x14ac:dyDescent="0.25"/>
    <row r="17861" s="5" customFormat="1" x14ac:dyDescent="0.25"/>
    <row r="17862" s="5" customFormat="1" x14ac:dyDescent="0.25"/>
    <row r="17863" s="5" customFormat="1" x14ac:dyDescent="0.25"/>
    <row r="17864" s="5" customFormat="1" x14ac:dyDescent="0.25"/>
    <row r="17865" s="5" customFormat="1" x14ac:dyDescent="0.25"/>
    <row r="17866" s="5" customFormat="1" x14ac:dyDescent="0.25"/>
    <row r="17867" s="5" customFormat="1" x14ac:dyDescent="0.25"/>
    <row r="17868" s="5" customFormat="1" x14ac:dyDescent="0.25"/>
    <row r="17869" s="5" customFormat="1" x14ac:dyDescent="0.25"/>
    <row r="17870" s="5" customFormat="1" x14ac:dyDescent="0.25"/>
    <row r="17871" s="5" customFormat="1" x14ac:dyDescent="0.25"/>
    <row r="17872" s="5" customFormat="1" x14ac:dyDescent="0.25"/>
    <row r="17873" s="5" customFormat="1" x14ac:dyDescent="0.25"/>
    <row r="17874" s="5" customFormat="1" x14ac:dyDescent="0.25"/>
    <row r="17875" s="5" customFormat="1" x14ac:dyDescent="0.25"/>
    <row r="17876" s="5" customFormat="1" x14ac:dyDescent="0.25"/>
    <row r="17877" s="5" customFormat="1" x14ac:dyDescent="0.25"/>
    <row r="17878" s="5" customFormat="1" x14ac:dyDescent="0.25"/>
    <row r="17879" s="5" customFormat="1" x14ac:dyDescent="0.25"/>
    <row r="17880" s="5" customFormat="1" x14ac:dyDescent="0.25"/>
    <row r="17881" s="5" customFormat="1" x14ac:dyDescent="0.25"/>
    <row r="17882" s="5" customFormat="1" x14ac:dyDescent="0.25"/>
    <row r="17883" s="5" customFormat="1" x14ac:dyDescent="0.25"/>
    <row r="17884" s="5" customFormat="1" x14ac:dyDescent="0.25"/>
    <row r="17885" s="5" customFormat="1" x14ac:dyDescent="0.25"/>
    <row r="17886" s="5" customFormat="1" x14ac:dyDescent="0.25"/>
    <row r="17887" s="5" customFormat="1" x14ac:dyDescent="0.25"/>
    <row r="17888" s="5" customFormat="1" x14ac:dyDescent="0.25"/>
    <row r="17889" s="5" customFormat="1" x14ac:dyDescent="0.25"/>
    <row r="17890" s="5" customFormat="1" x14ac:dyDescent="0.25"/>
    <row r="17891" s="5" customFormat="1" x14ac:dyDescent="0.25"/>
    <row r="17892" s="5" customFormat="1" x14ac:dyDescent="0.25"/>
    <row r="17893" s="5" customFormat="1" x14ac:dyDescent="0.25"/>
    <row r="17894" s="5" customFormat="1" x14ac:dyDescent="0.25"/>
    <row r="17895" s="5" customFormat="1" x14ac:dyDescent="0.25"/>
    <row r="17896" s="5" customFormat="1" x14ac:dyDescent="0.25"/>
    <row r="17897" s="5" customFormat="1" x14ac:dyDescent="0.25"/>
    <row r="17898" s="5" customFormat="1" x14ac:dyDescent="0.25"/>
    <row r="17899" s="5" customFormat="1" x14ac:dyDescent="0.25"/>
    <row r="17900" s="5" customFormat="1" x14ac:dyDescent="0.25"/>
    <row r="17901" s="5" customFormat="1" x14ac:dyDescent="0.25"/>
    <row r="17902" s="5" customFormat="1" x14ac:dyDescent="0.25"/>
    <row r="17903" s="5" customFormat="1" x14ac:dyDescent="0.25"/>
    <row r="17904" s="5" customFormat="1" x14ac:dyDescent="0.25"/>
    <row r="17905" s="5" customFormat="1" x14ac:dyDescent="0.25"/>
    <row r="17906" s="5" customFormat="1" x14ac:dyDescent="0.25"/>
    <row r="17907" s="5" customFormat="1" x14ac:dyDescent="0.25"/>
    <row r="17908" s="5" customFormat="1" x14ac:dyDescent="0.25"/>
    <row r="17909" s="5" customFormat="1" x14ac:dyDescent="0.25"/>
    <row r="17910" s="5" customFormat="1" x14ac:dyDescent="0.25"/>
    <row r="17911" s="5" customFormat="1" x14ac:dyDescent="0.25"/>
    <row r="17912" s="5" customFormat="1" x14ac:dyDescent="0.25"/>
    <row r="17913" s="5" customFormat="1" x14ac:dyDescent="0.25"/>
    <row r="17914" s="5" customFormat="1" x14ac:dyDescent="0.25"/>
    <row r="17915" s="5" customFormat="1" x14ac:dyDescent="0.25"/>
    <row r="17916" s="5" customFormat="1" x14ac:dyDescent="0.25"/>
    <row r="17917" s="5" customFormat="1" x14ac:dyDescent="0.25"/>
    <row r="17918" s="5" customFormat="1" x14ac:dyDescent="0.25"/>
    <row r="17919" s="5" customFormat="1" x14ac:dyDescent="0.25"/>
    <row r="17920" s="5" customFormat="1" x14ac:dyDescent="0.25"/>
    <row r="17921" s="5" customFormat="1" x14ac:dyDescent="0.25"/>
    <row r="17922" s="5" customFormat="1" x14ac:dyDescent="0.25"/>
    <row r="17923" s="5" customFormat="1" x14ac:dyDescent="0.25"/>
    <row r="17924" s="5" customFormat="1" x14ac:dyDescent="0.25"/>
    <row r="17925" s="5" customFormat="1" x14ac:dyDescent="0.25"/>
    <row r="17926" s="5" customFormat="1" x14ac:dyDescent="0.25"/>
    <row r="17927" s="5" customFormat="1" x14ac:dyDescent="0.25"/>
    <row r="17928" s="5" customFormat="1" x14ac:dyDescent="0.25"/>
    <row r="17929" s="5" customFormat="1" x14ac:dyDescent="0.25"/>
    <row r="17930" s="5" customFormat="1" x14ac:dyDescent="0.25"/>
    <row r="17931" s="5" customFormat="1" x14ac:dyDescent="0.25"/>
    <row r="17932" s="5" customFormat="1" x14ac:dyDescent="0.25"/>
    <row r="17933" s="5" customFormat="1" x14ac:dyDescent="0.25"/>
    <row r="17934" s="5" customFormat="1" x14ac:dyDescent="0.25"/>
    <row r="17935" s="5" customFormat="1" x14ac:dyDescent="0.25"/>
    <row r="17936" s="5" customFormat="1" x14ac:dyDescent="0.25"/>
    <row r="17937" s="5" customFormat="1" x14ac:dyDescent="0.25"/>
    <row r="17938" s="5" customFormat="1" x14ac:dyDescent="0.25"/>
    <row r="17939" s="5" customFormat="1" x14ac:dyDescent="0.25"/>
    <row r="17940" s="5" customFormat="1" x14ac:dyDescent="0.25"/>
    <row r="17941" s="5" customFormat="1" x14ac:dyDescent="0.25"/>
    <row r="17942" s="5" customFormat="1" x14ac:dyDescent="0.25"/>
    <row r="17943" s="5" customFormat="1" x14ac:dyDescent="0.25"/>
    <row r="17944" s="5" customFormat="1" x14ac:dyDescent="0.25"/>
    <row r="17945" s="5" customFormat="1" x14ac:dyDescent="0.25"/>
    <row r="17946" s="5" customFormat="1" x14ac:dyDescent="0.25"/>
    <row r="17947" s="5" customFormat="1" x14ac:dyDescent="0.25"/>
    <row r="17948" s="5" customFormat="1" x14ac:dyDescent="0.25"/>
    <row r="17949" s="5" customFormat="1" x14ac:dyDescent="0.25"/>
    <row r="17950" s="5" customFormat="1" x14ac:dyDescent="0.25"/>
    <row r="17951" s="5" customFormat="1" x14ac:dyDescent="0.25"/>
    <row r="17952" s="5" customFormat="1" x14ac:dyDescent="0.25"/>
    <row r="17953" s="5" customFormat="1" x14ac:dyDescent="0.25"/>
    <row r="17954" s="5" customFormat="1" x14ac:dyDescent="0.25"/>
    <row r="17955" s="5" customFormat="1" x14ac:dyDescent="0.25"/>
    <row r="17956" s="5" customFormat="1" x14ac:dyDescent="0.25"/>
    <row r="17957" s="5" customFormat="1" x14ac:dyDescent="0.25"/>
    <row r="17958" s="5" customFormat="1" x14ac:dyDescent="0.25"/>
    <row r="17959" s="5" customFormat="1" x14ac:dyDescent="0.25"/>
    <row r="17960" s="5" customFormat="1" x14ac:dyDescent="0.25"/>
    <row r="17961" s="5" customFormat="1" x14ac:dyDescent="0.25"/>
    <row r="17962" s="5" customFormat="1" x14ac:dyDescent="0.25"/>
    <row r="17963" s="5" customFormat="1" x14ac:dyDescent="0.25"/>
    <row r="17964" s="5" customFormat="1" x14ac:dyDescent="0.25"/>
    <row r="17965" s="5" customFormat="1" x14ac:dyDescent="0.25"/>
    <row r="17966" s="5" customFormat="1" x14ac:dyDescent="0.25"/>
    <row r="17967" s="5" customFormat="1" x14ac:dyDescent="0.25"/>
    <row r="17968" s="5" customFormat="1" x14ac:dyDescent="0.25"/>
    <row r="17969" s="5" customFormat="1" x14ac:dyDescent="0.25"/>
    <row r="17970" s="5" customFormat="1" x14ac:dyDescent="0.25"/>
    <row r="17971" s="5" customFormat="1" x14ac:dyDescent="0.25"/>
    <row r="17972" s="5" customFormat="1" x14ac:dyDescent="0.25"/>
    <row r="17973" s="5" customFormat="1" x14ac:dyDescent="0.25"/>
    <row r="17974" s="5" customFormat="1" x14ac:dyDescent="0.25"/>
    <row r="17975" s="5" customFormat="1" x14ac:dyDescent="0.25"/>
    <row r="17976" s="5" customFormat="1" x14ac:dyDescent="0.25"/>
    <row r="17977" s="5" customFormat="1" x14ac:dyDescent="0.25"/>
    <row r="17978" s="5" customFormat="1" x14ac:dyDescent="0.25"/>
    <row r="17979" s="5" customFormat="1" x14ac:dyDescent="0.25"/>
    <row r="17980" s="5" customFormat="1" x14ac:dyDescent="0.25"/>
    <row r="17981" s="5" customFormat="1" x14ac:dyDescent="0.25"/>
    <row r="17982" s="5" customFormat="1" x14ac:dyDescent="0.25"/>
    <row r="17983" s="5" customFormat="1" x14ac:dyDescent="0.25"/>
    <row r="17984" s="5" customFormat="1" x14ac:dyDescent="0.25"/>
    <row r="17985" s="5" customFormat="1" x14ac:dyDescent="0.25"/>
    <row r="17986" s="5" customFormat="1" x14ac:dyDescent="0.25"/>
    <row r="17987" s="5" customFormat="1" x14ac:dyDescent="0.25"/>
    <row r="17988" s="5" customFormat="1" x14ac:dyDescent="0.25"/>
    <row r="17989" s="5" customFormat="1" x14ac:dyDescent="0.25"/>
    <row r="17990" s="5" customFormat="1" x14ac:dyDescent="0.25"/>
    <row r="17991" s="5" customFormat="1" x14ac:dyDescent="0.25"/>
    <row r="17992" s="5" customFormat="1" x14ac:dyDescent="0.25"/>
    <row r="17993" s="5" customFormat="1" x14ac:dyDescent="0.25"/>
    <row r="17994" s="5" customFormat="1" x14ac:dyDescent="0.25"/>
    <row r="17995" s="5" customFormat="1" x14ac:dyDescent="0.25"/>
    <row r="17996" s="5" customFormat="1" x14ac:dyDescent="0.25"/>
    <row r="17997" s="5" customFormat="1" x14ac:dyDescent="0.25"/>
    <row r="17998" s="5" customFormat="1" x14ac:dyDescent="0.25"/>
    <row r="17999" s="5" customFormat="1" x14ac:dyDescent="0.25"/>
    <row r="18000" s="5" customFormat="1" x14ac:dyDescent="0.25"/>
    <row r="18001" s="5" customFormat="1" x14ac:dyDescent="0.25"/>
    <row r="18002" s="5" customFormat="1" x14ac:dyDescent="0.25"/>
    <row r="18003" s="5" customFormat="1" x14ac:dyDescent="0.25"/>
    <row r="18004" s="5" customFormat="1" x14ac:dyDescent="0.25"/>
    <row r="18005" s="5" customFormat="1" x14ac:dyDescent="0.25"/>
    <row r="18006" s="5" customFormat="1" x14ac:dyDescent="0.25"/>
    <row r="18007" s="5" customFormat="1" x14ac:dyDescent="0.25"/>
    <row r="18008" s="5" customFormat="1" x14ac:dyDescent="0.25"/>
    <row r="18009" s="5" customFormat="1" x14ac:dyDescent="0.25"/>
    <row r="18010" s="5" customFormat="1" x14ac:dyDescent="0.25"/>
    <row r="18011" s="5" customFormat="1" x14ac:dyDescent="0.25"/>
    <row r="18012" s="5" customFormat="1" x14ac:dyDescent="0.25"/>
    <row r="18013" s="5" customFormat="1" x14ac:dyDescent="0.25"/>
    <row r="18014" s="5" customFormat="1" x14ac:dyDescent="0.25"/>
    <row r="18015" s="5" customFormat="1" x14ac:dyDescent="0.25"/>
    <row r="18016" s="5" customFormat="1" x14ac:dyDescent="0.25"/>
    <row r="18017" s="5" customFormat="1" x14ac:dyDescent="0.25"/>
    <row r="18018" s="5" customFormat="1" x14ac:dyDescent="0.25"/>
    <row r="18019" s="5" customFormat="1" x14ac:dyDescent="0.25"/>
    <row r="18020" s="5" customFormat="1" x14ac:dyDescent="0.25"/>
    <row r="18021" s="5" customFormat="1" x14ac:dyDescent="0.25"/>
    <row r="18022" s="5" customFormat="1" x14ac:dyDescent="0.25"/>
    <row r="18023" s="5" customFormat="1" x14ac:dyDescent="0.25"/>
    <row r="18024" s="5" customFormat="1" x14ac:dyDescent="0.25"/>
    <row r="18025" s="5" customFormat="1" x14ac:dyDescent="0.25"/>
    <row r="18026" s="5" customFormat="1" x14ac:dyDescent="0.25"/>
    <row r="18027" s="5" customFormat="1" x14ac:dyDescent="0.25"/>
    <row r="18028" s="5" customFormat="1" x14ac:dyDescent="0.25"/>
    <row r="18029" s="5" customFormat="1" x14ac:dyDescent="0.25"/>
    <row r="18030" s="5" customFormat="1" x14ac:dyDescent="0.25"/>
    <row r="18031" s="5" customFormat="1" x14ac:dyDescent="0.25"/>
    <row r="18032" s="5" customFormat="1" x14ac:dyDescent="0.25"/>
    <row r="18033" s="5" customFormat="1" x14ac:dyDescent="0.25"/>
    <row r="18034" s="5" customFormat="1" x14ac:dyDescent="0.25"/>
    <row r="18035" s="5" customFormat="1" x14ac:dyDescent="0.25"/>
    <row r="18036" s="5" customFormat="1" x14ac:dyDescent="0.25"/>
    <row r="18037" s="5" customFormat="1" x14ac:dyDescent="0.25"/>
    <row r="18038" s="5" customFormat="1" x14ac:dyDescent="0.25"/>
    <row r="18039" s="5" customFormat="1" x14ac:dyDescent="0.25"/>
    <row r="18040" s="5" customFormat="1" x14ac:dyDescent="0.25"/>
    <row r="18041" s="5" customFormat="1" x14ac:dyDescent="0.25"/>
    <row r="18042" s="5" customFormat="1" x14ac:dyDescent="0.25"/>
    <row r="18043" s="5" customFormat="1" x14ac:dyDescent="0.25"/>
    <row r="18044" s="5" customFormat="1" x14ac:dyDescent="0.25"/>
    <row r="18045" s="5" customFormat="1" x14ac:dyDescent="0.25"/>
    <row r="18046" s="5" customFormat="1" x14ac:dyDescent="0.25"/>
    <row r="18047" s="5" customFormat="1" x14ac:dyDescent="0.25"/>
    <row r="18048" s="5" customFormat="1" x14ac:dyDescent="0.25"/>
    <row r="18049" s="5" customFormat="1" x14ac:dyDescent="0.25"/>
    <row r="18050" s="5" customFormat="1" x14ac:dyDescent="0.25"/>
    <row r="18051" s="5" customFormat="1" x14ac:dyDescent="0.25"/>
    <row r="18052" s="5" customFormat="1" x14ac:dyDescent="0.25"/>
    <row r="18053" s="5" customFormat="1" x14ac:dyDescent="0.25"/>
    <row r="18054" s="5" customFormat="1" x14ac:dyDescent="0.25"/>
    <row r="18055" s="5" customFormat="1" x14ac:dyDescent="0.25"/>
    <row r="18056" s="5" customFormat="1" x14ac:dyDescent="0.25"/>
    <row r="18057" s="5" customFormat="1" x14ac:dyDescent="0.25"/>
    <row r="18058" s="5" customFormat="1" x14ac:dyDescent="0.25"/>
    <row r="18059" s="5" customFormat="1" x14ac:dyDescent="0.25"/>
    <row r="18060" s="5" customFormat="1" x14ac:dyDescent="0.25"/>
    <row r="18061" s="5" customFormat="1" x14ac:dyDescent="0.25"/>
    <row r="18062" s="5" customFormat="1" x14ac:dyDescent="0.25"/>
    <row r="18063" s="5" customFormat="1" x14ac:dyDescent="0.25"/>
    <row r="18064" s="5" customFormat="1" x14ac:dyDescent="0.25"/>
    <row r="18065" s="5" customFormat="1" x14ac:dyDescent="0.25"/>
    <row r="18066" s="5" customFormat="1" x14ac:dyDescent="0.25"/>
    <row r="18067" s="5" customFormat="1" x14ac:dyDescent="0.25"/>
    <row r="18068" s="5" customFormat="1" x14ac:dyDescent="0.25"/>
    <row r="18069" s="5" customFormat="1" x14ac:dyDescent="0.25"/>
    <row r="18070" s="5" customFormat="1" x14ac:dyDescent="0.25"/>
    <row r="18071" s="5" customFormat="1" x14ac:dyDescent="0.25"/>
    <row r="18072" s="5" customFormat="1" x14ac:dyDescent="0.25"/>
    <row r="18073" s="5" customFormat="1" x14ac:dyDescent="0.25"/>
    <row r="18074" s="5" customFormat="1" x14ac:dyDescent="0.25"/>
    <row r="18075" s="5" customFormat="1" x14ac:dyDescent="0.25"/>
    <row r="18076" s="5" customFormat="1" x14ac:dyDescent="0.25"/>
    <row r="18077" s="5" customFormat="1" x14ac:dyDescent="0.25"/>
    <row r="18078" s="5" customFormat="1" x14ac:dyDescent="0.25"/>
    <row r="18079" s="5" customFormat="1" x14ac:dyDescent="0.25"/>
    <row r="18080" s="5" customFormat="1" x14ac:dyDescent="0.25"/>
    <row r="18081" s="5" customFormat="1" x14ac:dyDescent="0.25"/>
    <row r="18082" s="5" customFormat="1" x14ac:dyDescent="0.25"/>
    <row r="18083" s="5" customFormat="1" x14ac:dyDescent="0.25"/>
    <row r="18084" s="5" customFormat="1" x14ac:dyDescent="0.25"/>
    <row r="18085" s="5" customFormat="1" x14ac:dyDescent="0.25"/>
    <row r="18086" s="5" customFormat="1" x14ac:dyDescent="0.25"/>
    <row r="18087" s="5" customFormat="1" x14ac:dyDescent="0.25"/>
    <row r="18088" s="5" customFormat="1" x14ac:dyDescent="0.25"/>
    <row r="18089" s="5" customFormat="1" x14ac:dyDescent="0.25"/>
    <row r="18090" s="5" customFormat="1" x14ac:dyDescent="0.25"/>
    <row r="18091" s="5" customFormat="1" x14ac:dyDescent="0.25"/>
    <row r="18092" s="5" customFormat="1" x14ac:dyDescent="0.25"/>
    <row r="18093" s="5" customFormat="1" x14ac:dyDescent="0.25"/>
    <row r="18094" s="5" customFormat="1" x14ac:dyDescent="0.25"/>
    <row r="18095" s="5" customFormat="1" x14ac:dyDescent="0.25"/>
    <row r="18096" s="5" customFormat="1" x14ac:dyDescent="0.25"/>
    <row r="18097" s="5" customFormat="1" x14ac:dyDescent="0.25"/>
    <row r="18098" s="5" customFormat="1" x14ac:dyDescent="0.25"/>
    <row r="18099" s="5" customFormat="1" x14ac:dyDescent="0.25"/>
    <row r="18100" s="5" customFormat="1" x14ac:dyDescent="0.25"/>
    <row r="18101" s="5" customFormat="1" x14ac:dyDescent="0.25"/>
    <row r="18102" s="5" customFormat="1" x14ac:dyDescent="0.25"/>
    <row r="18103" s="5" customFormat="1" x14ac:dyDescent="0.25"/>
    <row r="18104" s="5" customFormat="1" x14ac:dyDescent="0.25"/>
    <row r="18105" s="5" customFormat="1" x14ac:dyDescent="0.25"/>
    <row r="18106" s="5" customFormat="1" x14ac:dyDescent="0.25"/>
    <row r="18107" s="5" customFormat="1" x14ac:dyDescent="0.25"/>
    <row r="18108" s="5" customFormat="1" x14ac:dyDescent="0.25"/>
    <row r="18109" s="5" customFormat="1" x14ac:dyDescent="0.25"/>
    <row r="18110" s="5" customFormat="1" x14ac:dyDescent="0.25"/>
    <row r="18111" s="5" customFormat="1" x14ac:dyDescent="0.25"/>
    <row r="18112" s="5" customFormat="1" x14ac:dyDescent="0.25"/>
    <row r="18113" s="5" customFormat="1" x14ac:dyDescent="0.25"/>
    <row r="18114" s="5" customFormat="1" x14ac:dyDescent="0.25"/>
    <row r="18115" s="5" customFormat="1" x14ac:dyDescent="0.25"/>
    <row r="18116" s="5" customFormat="1" x14ac:dyDescent="0.25"/>
    <row r="18117" s="5" customFormat="1" x14ac:dyDescent="0.25"/>
    <row r="18118" s="5" customFormat="1" x14ac:dyDescent="0.25"/>
    <row r="18119" s="5" customFormat="1" x14ac:dyDescent="0.25"/>
    <row r="18120" s="5" customFormat="1" x14ac:dyDescent="0.25"/>
    <row r="18121" s="5" customFormat="1" x14ac:dyDescent="0.25"/>
    <row r="18122" s="5" customFormat="1" x14ac:dyDescent="0.25"/>
    <row r="18123" s="5" customFormat="1" x14ac:dyDescent="0.25"/>
    <row r="18124" s="5" customFormat="1" x14ac:dyDescent="0.25"/>
    <row r="18125" s="5" customFormat="1" x14ac:dyDescent="0.25"/>
    <row r="18126" s="5" customFormat="1" x14ac:dyDescent="0.25"/>
    <row r="18127" s="5" customFormat="1" x14ac:dyDescent="0.25"/>
    <row r="18128" s="5" customFormat="1" x14ac:dyDescent="0.25"/>
    <row r="18129" s="5" customFormat="1" x14ac:dyDescent="0.25"/>
    <row r="18130" s="5" customFormat="1" x14ac:dyDescent="0.25"/>
    <row r="18131" s="5" customFormat="1" x14ac:dyDescent="0.25"/>
    <row r="18132" s="5" customFormat="1" x14ac:dyDescent="0.25"/>
    <row r="18133" s="5" customFormat="1" x14ac:dyDescent="0.25"/>
    <row r="18134" s="5" customFormat="1" x14ac:dyDescent="0.25"/>
    <row r="18135" s="5" customFormat="1" x14ac:dyDescent="0.25"/>
    <row r="18136" s="5" customFormat="1" x14ac:dyDescent="0.25"/>
    <row r="18137" s="5" customFormat="1" x14ac:dyDescent="0.25"/>
    <row r="18138" s="5" customFormat="1" x14ac:dyDescent="0.25"/>
    <row r="18139" s="5" customFormat="1" x14ac:dyDescent="0.25"/>
    <row r="18140" s="5" customFormat="1" x14ac:dyDescent="0.25"/>
    <row r="18141" s="5" customFormat="1" x14ac:dyDescent="0.25"/>
    <row r="18142" s="5" customFormat="1" x14ac:dyDescent="0.25"/>
    <row r="18143" s="5" customFormat="1" x14ac:dyDescent="0.25"/>
    <row r="18144" s="5" customFormat="1" x14ac:dyDescent="0.25"/>
    <row r="18145" s="5" customFormat="1" x14ac:dyDescent="0.25"/>
    <row r="18146" s="5" customFormat="1" x14ac:dyDescent="0.25"/>
    <row r="18147" s="5" customFormat="1" x14ac:dyDescent="0.25"/>
    <row r="18148" s="5" customFormat="1" x14ac:dyDescent="0.25"/>
    <row r="18149" s="5" customFormat="1" x14ac:dyDescent="0.25"/>
    <row r="18150" s="5" customFormat="1" x14ac:dyDescent="0.25"/>
    <row r="18151" s="5" customFormat="1" x14ac:dyDescent="0.25"/>
    <row r="18152" s="5" customFormat="1" x14ac:dyDescent="0.25"/>
    <row r="18153" s="5" customFormat="1" x14ac:dyDescent="0.25"/>
    <row r="18154" s="5" customFormat="1" x14ac:dyDescent="0.25"/>
    <row r="18155" s="5" customFormat="1" x14ac:dyDescent="0.25"/>
    <row r="18156" s="5" customFormat="1" x14ac:dyDescent="0.25"/>
    <row r="18157" s="5" customFormat="1" x14ac:dyDescent="0.25"/>
    <row r="18158" s="5" customFormat="1" x14ac:dyDescent="0.25"/>
    <row r="18159" s="5" customFormat="1" x14ac:dyDescent="0.25"/>
    <row r="18160" s="5" customFormat="1" x14ac:dyDescent="0.25"/>
    <row r="18161" s="5" customFormat="1" x14ac:dyDescent="0.25"/>
    <row r="18162" s="5" customFormat="1" x14ac:dyDescent="0.25"/>
    <row r="18163" s="5" customFormat="1" x14ac:dyDescent="0.25"/>
    <row r="18164" s="5" customFormat="1" x14ac:dyDescent="0.25"/>
    <row r="18165" s="5" customFormat="1" x14ac:dyDescent="0.25"/>
    <row r="18166" s="5" customFormat="1" x14ac:dyDescent="0.25"/>
    <row r="18167" s="5" customFormat="1" x14ac:dyDescent="0.25"/>
    <row r="18168" s="5" customFormat="1" x14ac:dyDescent="0.25"/>
    <row r="18169" s="5" customFormat="1" x14ac:dyDescent="0.25"/>
    <row r="18170" s="5" customFormat="1" x14ac:dyDescent="0.25"/>
    <row r="18171" s="5" customFormat="1" x14ac:dyDescent="0.25"/>
    <row r="18172" s="5" customFormat="1" x14ac:dyDescent="0.25"/>
    <row r="18173" s="5" customFormat="1" x14ac:dyDescent="0.25"/>
    <row r="18174" s="5" customFormat="1" x14ac:dyDescent="0.25"/>
    <row r="18175" s="5" customFormat="1" x14ac:dyDescent="0.25"/>
    <row r="18176" s="5" customFormat="1" x14ac:dyDescent="0.25"/>
    <row r="18177" s="5" customFormat="1" x14ac:dyDescent="0.25"/>
    <row r="18178" s="5" customFormat="1" x14ac:dyDescent="0.25"/>
    <row r="18179" s="5" customFormat="1" x14ac:dyDescent="0.25"/>
    <row r="18180" s="5" customFormat="1" x14ac:dyDescent="0.25"/>
    <row r="18181" s="5" customFormat="1" x14ac:dyDescent="0.25"/>
    <row r="18182" s="5" customFormat="1" x14ac:dyDescent="0.25"/>
    <row r="18183" s="5" customFormat="1" x14ac:dyDescent="0.25"/>
    <row r="18184" s="5" customFormat="1" x14ac:dyDescent="0.25"/>
    <row r="18185" s="5" customFormat="1" x14ac:dyDescent="0.25"/>
    <row r="18186" s="5" customFormat="1" x14ac:dyDescent="0.25"/>
    <row r="18187" s="5" customFormat="1" x14ac:dyDescent="0.25"/>
    <row r="18188" s="5" customFormat="1" x14ac:dyDescent="0.25"/>
    <row r="18189" s="5" customFormat="1" x14ac:dyDescent="0.25"/>
    <row r="18190" s="5" customFormat="1" x14ac:dyDescent="0.25"/>
    <row r="18191" s="5" customFormat="1" x14ac:dyDescent="0.25"/>
    <row r="18192" s="5" customFormat="1" x14ac:dyDescent="0.25"/>
    <row r="18193" s="5" customFormat="1" x14ac:dyDescent="0.25"/>
    <row r="18194" s="5" customFormat="1" x14ac:dyDescent="0.25"/>
    <row r="18195" s="5" customFormat="1" x14ac:dyDescent="0.25"/>
    <row r="18196" s="5" customFormat="1" x14ac:dyDescent="0.25"/>
    <row r="18197" s="5" customFormat="1" x14ac:dyDescent="0.25"/>
    <row r="18198" s="5" customFormat="1" x14ac:dyDescent="0.25"/>
    <row r="18199" s="5" customFormat="1" x14ac:dyDescent="0.25"/>
    <row r="18200" s="5" customFormat="1" x14ac:dyDescent="0.25"/>
    <row r="18201" s="5" customFormat="1" x14ac:dyDescent="0.25"/>
    <row r="18202" s="5" customFormat="1" x14ac:dyDescent="0.25"/>
    <row r="18203" s="5" customFormat="1" x14ac:dyDescent="0.25"/>
    <row r="18204" s="5" customFormat="1" x14ac:dyDescent="0.25"/>
    <row r="18205" s="5" customFormat="1" x14ac:dyDescent="0.25"/>
    <row r="18206" s="5" customFormat="1" x14ac:dyDescent="0.25"/>
    <row r="18207" s="5" customFormat="1" x14ac:dyDescent="0.25"/>
    <row r="18208" s="5" customFormat="1" x14ac:dyDescent="0.25"/>
    <row r="18209" s="5" customFormat="1" x14ac:dyDescent="0.25"/>
    <row r="18210" s="5" customFormat="1" x14ac:dyDescent="0.25"/>
    <row r="18211" s="5" customFormat="1" x14ac:dyDescent="0.25"/>
    <row r="18212" s="5" customFormat="1" x14ac:dyDescent="0.25"/>
    <row r="18213" s="5" customFormat="1" x14ac:dyDescent="0.25"/>
    <row r="18214" s="5" customFormat="1" x14ac:dyDescent="0.25"/>
    <row r="18215" s="5" customFormat="1" x14ac:dyDescent="0.25"/>
    <row r="18216" s="5" customFormat="1" x14ac:dyDescent="0.25"/>
    <row r="18217" s="5" customFormat="1" x14ac:dyDescent="0.25"/>
    <row r="18218" s="5" customFormat="1" x14ac:dyDescent="0.25"/>
    <row r="18219" s="5" customFormat="1" x14ac:dyDescent="0.25"/>
    <row r="18220" s="5" customFormat="1" x14ac:dyDescent="0.25"/>
    <row r="18221" s="5" customFormat="1" x14ac:dyDescent="0.25"/>
    <row r="18222" s="5" customFormat="1" x14ac:dyDescent="0.25"/>
    <row r="18223" s="5" customFormat="1" x14ac:dyDescent="0.25"/>
    <row r="18224" s="5" customFormat="1" x14ac:dyDescent="0.25"/>
    <row r="18225" s="5" customFormat="1" x14ac:dyDescent="0.25"/>
    <row r="18226" s="5" customFormat="1" x14ac:dyDescent="0.25"/>
    <row r="18227" s="5" customFormat="1" x14ac:dyDescent="0.25"/>
    <row r="18228" s="5" customFormat="1" x14ac:dyDescent="0.25"/>
    <row r="18229" s="5" customFormat="1" x14ac:dyDescent="0.25"/>
    <row r="18230" s="5" customFormat="1" x14ac:dyDescent="0.25"/>
    <row r="18231" s="5" customFormat="1" x14ac:dyDescent="0.25"/>
    <row r="18232" s="5" customFormat="1" x14ac:dyDescent="0.25"/>
    <row r="18233" s="5" customFormat="1" x14ac:dyDescent="0.25"/>
    <row r="18234" s="5" customFormat="1" x14ac:dyDescent="0.25"/>
    <row r="18235" s="5" customFormat="1" x14ac:dyDescent="0.25"/>
    <row r="18236" s="5" customFormat="1" x14ac:dyDescent="0.25"/>
    <row r="18237" s="5" customFormat="1" x14ac:dyDescent="0.25"/>
    <row r="18238" s="5" customFormat="1" x14ac:dyDescent="0.25"/>
    <row r="18239" s="5" customFormat="1" x14ac:dyDescent="0.25"/>
    <row r="18240" s="5" customFormat="1" x14ac:dyDescent="0.25"/>
    <row r="18241" s="5" customFormat="1" x14ac:dyDescent="0.25"/>
    <row r="18242" s="5" customFormat="1" x14ac:dyDescent="0.25"/>
    <row r="18243" s="5" customFormat="1" x14ac:dyDescent="0.25"/>
    <row r="18244" s="5" customFormat="1" x14ac:dyDescent="0.25"/>
    <row r="18245" s="5" customFormat="1" x14ac:dyDescent="0.25"/>
    <row r="18246" s="5" customFormat="1" x14ac:dyDescent="0.25"/>
    <row r="18247" s="5" customFormat="1" x14ac:dyDescent="0.25"/>
    <row r="18248" s="5" customFormat="1" x14ac:dyDescent="0.25"/>
    <row r="18249" s="5" customFormat="1" x14ac:dyDescent="0.25"/>
    <row r="18250" s="5" customFormat="1" x14ac:dyDescent="0.25"/>
    <row r="18251" s="5" customFormat="1" x14ac:dyDescent="0.25"/>
    <row r="18252" s="5" customFormat="1" x14ac:dyDescent="0.25"/>
    <row r="18253" s="5" customFormat="1" x14ac:dyDescent="0.25"/>
    <row r="18254" s="5" customFormat="1" x14ac:dyDescent="0.25"/>
    <row r="18255" s="5" customFormat="1" x14ac:dyDescent="0.25"/>
    <row r="18256" s="5" customFormat="1" x14ac:dyDescent="0.25"/>
    <row r="18257" s="5" customFormat="1" x14ac:dyDescent="0.25"/>
    <row r="18258" s="5" customFormat="1" x14ac:dyDescent="0.25"/>
    <row r="18259" s="5" customFormat="1" x14ac:dyDescent="0.25"/>
    <row r="18260" s="5" customFormat="1" x14ac:dyDescent="0.25"/>
    <row r="18261" s="5" customFormat="1" x14ac:dyDescent="0.25"/>
    <row r="18262" s="5" customFormat="1" x14ac:dyDescent="0.25"/>
    <row r="18263" s="5" customFormat="1" x14ac:dyDescent="0.25"/>
    <row r="18264" s="5" customFormat="1" x14ac:dyDescent="0.25"/>
    <row r="18265" s="5" customFormat="1" x14ac:dyDescent="0.25"/>
    <row r="18266" s="5" customFormat="1" x14ac:dyDescent="0.25"/>
    <row r="18267" s="5" customFormat="1" x14ac:dyDescent="0.25"/>
    <row r="18268" s="5" customFormat="1" x14ac:dyDescent="0.25"/>
    <row r="18269" s="5" customFormat="1" x14ac:dyDescent="0.25"/>
    <row r="18270" s="5" customFormat="1" x14ac:dyDescent="0.25"/>
    <row r="18271" s="5" customFormat="1" x14ac:dyDescent="0.25"/>
    <row r="18272" s="5" customFormat="1" x14ac:dyDescent="0.25"/>
    <row r="18273" s="5" customFormat="1" x14ac:dyDescent="0.25"/>
    <row r="18274" s="5" customFormat="1" x14ac:dyDescent="0.25"/>
    <row r="18275" s="5" customFormat="1" x14ac:dyDescent="0.25"/>
    <row r="18276" s="5" customFormat="1" x14ac:dyDescent="0.25"/>
    <row r="18277" s="5" customFormat="1" x14ac:dyDescent="0.25"/>
    <row r="18278" s="5" customFormat="1" x14ac:dyDescent="0.25"/>
    <row r="18279" s="5" customFormat="1" x14ac:dyDescent="0.25"/>
    <row r="18280" s="5" customFormat="1" x14ac:dyDescent="0.25"/>
    <row r="18281" s="5" customFormat="1" x14ac:dyDescent="0.25"/>
    <row r="18282" s="5" customFormat="1" x14ac:dyDescent="0.25"/>
    <row r="18283" s="5" customFormat="1" x14ac:dyDescent="0.25"/>
    <row r="18284" s="5" customFormat="1" x14ac:dyDescent="0.25"/>
    <row r="18285" s="5" customFormat="1" x14ac:dyDescent="0.25"/>
    <row r="18286" s="5" customFormat="1" x14ac:dyDescent="0.25"/>
    <row r="18287" s="5" customFormat="1" x14ac:dyDescent="0.25"/>
    <row r="18288" s="5" customFormat="1" x14ac:dyDescent="0.25"/>
    <row r="18289" s="5" customFormat="1" x14ac:dyDescent="0.25"/>
    <row r="18290" s="5" customFormat="1" x14ac:dyDescent="0.25"/>
    <row r="18291" s="5" customFormat="1" x14ac:dyDescent="0.25"/>
    <row r="18292" s="5" customFormat="1" x14ac:dyDescent="0.25"/>
    <row r="18293" s="5" customFormat="1" x14ac:dyDescent="0.25"/>
    <row r="18294" s="5" customFormat="1" x14ac:dyDescent="0.25"/>
    <row r="18295" s="5" customFormat="1" x14ac:dyDescent="0.25"/>
    <row r="18296" s="5" customFormat="1" x14ac:dyDescent="0.25"/>
    <row r="18297" s="5" customFormat="1" x14ac:dyDescent="0.25"/>
    <row r="18298" s="5" customFormat="1" x14ac:dyDescent="0.25"/>
    <row r="18299" s="5" customFormat="1" x14ac:dyDescent="0.25"/>
    <row r="18300" s="5" customFormat="1" x14ac:dyDescent="0.25"/>
    <row r="18301" s="5" customFormat="1" x14ac:dyDescent="0.25"/>
    <row r="18302" s="5" customFormat="1" x14ac:dyDescent="0.25"/>
    <row r="18303" s="5" customFormat="1" x14ac:dyDescent="0.25"/>
    <row r="18304" s="5" customFormat="1" x14ac:dyDescent="0.25"/>
    <row r="18305" s="5" customFormat="1" x14ac:dyDescent="0.25"/>
    <row r="18306" s="5" customFormat="1" x14ac:dyDescent="0.25"/>
    <row r="18307" s="5" customFormat="1" x14ac:dyDescent="0.25"/>
    <row r="18308" s="5" customFormat="1" x14ac:dyDescent="0.25"/>
    <row r="18309" s="5" customFormat="1" x14ac:dyDescent="0.25"/>
    <row r="18310" s="5" customFormat="1" x14ac:dyDescent="0.25"/>
    <row r="18311" s="5" customFormat="1" x14ac:dyDescent="0.25"/>
    <row r="18312" s="5" customFormat="1" x14ac:dyDescent="0.25"/>
    <row r="18313" s="5" customFormat="1" x14ac:dyDescent="0.25"/>
    <row r="18314" s="5" customFormat="1" x14ac:dyDescent="0.25"/>
    <row r="18315" s="5" customFormat="1" x14ac:dyDescent="0.25"/>
    <row r="18316" s="5" customFormat="1" x14ac:dyDescent="0.25"/>
    <row r="18317" s="5" customFormat="1" x14ac:dyDescent="0.25"/>
    <row r="18318" s="5" customFormat="1" x14ac:dyDescent="0.25"/>
    <row r="18319" s="5" customFormat="1" x14ac:dyDescent="0.25"/>
    <row r="18320" s="5" customFormat="1" x14ac:dyDescent="0.25"/>
    <row r="18321" s="5" customFormat="1" x14ac:dyDescent="0.25"/>
    <row r="18322" s="5" customFormat="1" x14ac:dyDescent="0.25"/>
    <row r="18323" s="5" customFormat="1" x14ac:dyDescent="0.25"/>
    <row r="18324" s="5" customFormat="1" x14ac:dyDescent="0.25"/>
    <row r="18325" s="5" customFormat="1" x14ac:dyDescent="0.25"/>
    <row r="18326" s="5" customFormat="1" x14ac:dyDescent="0.25"/>
    <row r="18327" s="5" customFormat="1" x14ac:dyDescent="0.25"/>
    <row r="18328" s="5" customFormat="1" x14ac:dyDescent="0.25"/>
    <row r="18329" s="5" customFormat="1" x14ac:dyDescent="0.25"/>
    <row r="18330" s="5" customFormat="1" x14ac:dyDescent="0.25"/>
    <row r="18331" s="5" customFormat="1" x14ac:dyDescent="0.25"/>
    <row r="18332" s="5" customFormat="1" x14ac:dyDescent="0.25"/>
    <row r="18333" s="5" customFormat="1" x14ac:dyDescent="0.25"/>
    <row r="18334" s="5" customFormat="1" x14ac:dyDescent="0.25"/>
    <row r="18335" s="5" customFormat="1" x14ac:dyDescent="0.25"/>
    <row r="18336" s="5" customFormat="1" x14ac:dyDescent="0.25"/>
    <row r="18337" s="5" customFormat="1" x14ac:dyDescent="0.25"/>
    <row r="18338" s="5" customFormat="1" x14ac:dyDescent="0.25"/>
    <row r="18339" s="5" customFormat="1" x14ac:dyDescent="0.25"/>
    <row r="18340" s="5" customFormat="1" x14ac:dyDescent="0.25"/>
    <row r="18341" s="5" customFormat="1" x14ac:dyDescent="0.25"/>
    <row r="18342" s="5" customFormat="1" x14ac:dyDescent="0.25"/>
    <row r="18343" s="5" customFormat="1" x14ac:dyDescent="0.25"/>
    <row r="18344" s="5" customFormat="1" x14ac:dyDescent="0.25"/>
    <row r="18345" s="5" customFormat="1" x14ac:dyDescent="0.25"/>
    <row r="18346" s="5" customFormat="1" x14ac:dyDescent="0.25"/>
    <row r="18347" s="5" customFormat="1" x14ac:dyDescent="0.25"/>
    <row r="18348" s="5" customFormat="1" x14ac:dyDescent="0.25"/>
    <row r="18349" s="5" customFormat="1" x14ac:dyDescent="0.25"/>
    <row r="18350" s="5" customFormat="1" x14ac:dyDescent="0.25"/>
    <row r="18351" s="5" customFormat="1" x14ac:dyDescent="0.25"/>
    <row r="18352" s="5" customFormat="1" x14ac:dyDescent="0.25"/>
    <row r="18353" s="5" customFormat="1" x14ac:dyDescent="0.25"/>
    <row r="18354" s="5" customFormat="1" x14ac:dyDescent="0.25"/>
    <row r="18355" s="5" customFormat="1" x14ac:dyDescent="0.25"/>
    <row r="18356" s="5" customFormat="1" x14ac:dyDescent="0.25"/>
    <row r="18357" s="5" customFormat="1" x14ac:dyDescent="0.25"/>
    <row r="18358" s="5" customFormat="1" x14ac:dyDescent="0.25"/>
    <row r="18359" s="5" customFormat="1" x14ac:dyDescent="0.25"/>
    <row r="18360" s="5" customFormat="1" x14ac:dyDescent="0.25"/>
    <row r="18361" s="5" customFormat="1" x14ac:dyDescent="0.25"/>
    <row r="18362" s="5" customFormat="1" x14ac:dyDescent="0.25"/>
    <row r="18363" s="5" customFormat="1" x14ac:dyDescent="0.25"/>
    <row r="18364" s="5" customFormat="1" x14ac:dyDescent="0.25"/>
    <row r="18365" s="5" customFormat="1" x14ac:dyDescent="0.25"/>
    <row r="18366" s="5" customFormat="1" x14ac:dyDescent="0.25"/>
    <row r="18367" s="5" customFormat="1" x14ac:dyDescent="0.25"/>
    <row r="18368" s="5" customFormat="1" x14ac:dyDescent="0.25"/>
    <row r="18369" s="5" customFormat="1" x14ac:dyDescent="0.25"/>
    <row r="18370" s="5" customFormat="1" x14ac:dyDescent="0.25"/>
    <row r="18371" s="5" customFormat="1" x14ac:dyDescent="0.25"/>
    <row r="18372" s="5" customFormat="1" x14ac:dyDescent="0.25"/>
    <row r="18373" s="5" customFormat="1" x14ac:dyDescent="0.25"/>
    <row r="18374" s="5" customFormat="1" x14ac:dyDescent="0.25"/>
    <row r="18375" s="5" customFormat="1" x14ac:dyDescent="0.25"/>
    <row r="18376" s="5" customFormat="1" x14ac:dyDescent="0.25"/>
    <row r="18377" s="5" customFormat="1" x14ac:dyDescent="0.25"/>
    <row r="18378" s="5" customFormat="1" x14ac:dyDescent="0.25"/>
    <row r="18379" s="5" customFormat="1" x14ac:dyDescent="0.25"/>
    <row r="18380" s="5" customFormat="1" x14ac:dyDescent="0.25"/>
    <row r="18381" s="5" customFormat="1" x14ac:dyDescent="0.25"/>
    <row r="18382" s="5" customFormat="1" x14ac:dyDescent="0.25"/>
    <row r="18383" s="5" customFormat="1" x14ac:dyDescent="0.25"/>
    <row r="18384" s="5" customFormat="1" x14ac:dyDescent="0.25"/>
    <row r="18385" s="5" customFormat="1" x14ac:dyDescent="0.25"/>
    <row r="18386" s="5" customFormat="1" x14ac:dyDescent="0.25"/>
    <row r="18387" s="5" customFormat="1" x14ac:dyDescent="0.25"/>
    <row r="18388" s="5" customFormat="1" x14ac:dyDescent="0.25"/>
    <row r="18389" s="5" customFormat="1" x14ac:dyDescent="0.25"/>
    <row r="18390" s="5" customFormat="1" x14ac:dyDescent="0.25"/>
    <row r="18391" s="5" customFormat="1" x14ac:dyDescent="0.25"/>
    <row r="18392" s="5" customFormat="1" x14ac:dyDescent="0.25"/>
    <row r="18393" s="5" customFormat="1" x14ac:dyDescent="0.25"/>
    <row r="18394" s="5" customFormat="1" x14ac:dyDescent="0.25"/>
    <row r="18395" s="5" customFormat="1" x14ac:dyDescent="0.25"/>
    <row r="18396" s="5" customFormat="1" x14ac:dyDescent="0.25"/>
    <row r="18397" s="5" customFormat="1" x14ac:dyDescent="0.25"/>
    <row r="18398" s="5" customFormat="1" x14ac:dyDescent="0.25"/>
    <row r="18399" s="5" customFormat="1" x14ac:dyDescent="0.25"/>
    <row r="18400" s="5" customFormat="1" x14ac:dyDescent="0.25"/>
    <row r="18401" s="5" customFormat="1" x14ac:dyDescent="0.25"/>
    <row r="18402" s="5" customFormat="1" x14ac:dyDescent="0.25"/>
    <row r="18403" s="5" customFormat="1" x14ac:dyDescent="0.25"/>
    <row r="18404" s="5" customFormat="1" x14ac:dyDescent="0.25"/>
    <row r="18405" s="5" customFormat="1" x14ac:dyDescent="0.25"/>
    <row r="18406" s="5" customFormat="1" x14ac:dyDescent="0.25"/>
    <row r="18407" s="5" customFormat="1" x14ac:dyDescent="0.25"/>
    <row r="18408" s="5" customFormat="1" x14ac:dyDescent="0.25"/>
    <row r="18409" s="5" customFormat="1" x14ac:dyDescent="0.25"/>
    <row r="18410" s="5" customFormat="1" x14ac:dyDescent="0.25"/>
    <row r="18411" s="5" customFormat="1" x14ac:dyDescent="0.25"/>
    <row r="18412" s="5" customFormat="1" x14ac:dyDescent="0.25"/>
    <row r="18413" s="5" customFormat="1" x14ac:dyDescent="0.25"/>
    <row r="18414" s="5" customFormat="1" x14ac:dyDescent="0.25"/>
    <row r="18415" s="5" customFormat="1" x14ac:dyDescent="0.25"/>
    <row r="18416" s="5" customFormat="1" x14ac:dyDescent="0.25"/>
    <row r="18417" s="5" customFormat="1" x14ac:dyDescent="0.25"/>
    <row r="18418" s="5" customFormat="1" x14ac:dyDescent="0.25"/>
    <row r="18419" s="5" customFormat="1" x14ac:dyDescent="0.25"/>
    <row r="18420" s="5" customFormat="1" x14ac:dyDescent="0.25"/>
    <row r="18421" s="5" customFormat="1" x14ac:dyDescent="0.25"/>
    <row r="18422" s="5" customFormat="1" x14ac:dyDescent="0.25"/>
    <row r="18423" s="5" customFormat="1" x14ac:dyDescent="0.25"/>
    <row r="18424" s="5" customFormat="1" x14ac:dyDescent="0.25"/>
    <row r="18425" s="5" customFormat="1" x14ac:dyDescent="0.25"/>
    <row r="18426" s="5" customFormat="1" x14ac:dyDescent="0.25"/>
    <row r="18427" s="5" customFormat="1" x14ac:dyDescent="0.25"/>
    <row r="18428" s="5" customFormat="1" x14ac:dyDescent="0.25"/>
    <row r="18429" s="5" customFormat="1" x14ac:dyDescent="0.25"/>
    <row r="18430" s="5" customFormat="1" x14ac:dyDescent="0.25"/>
    <row r="18431" s="5" customFormat="1" x14ac:dyDescent="0.25"/>
    <row r="18432" s="5" customFormat="1" x14ac:dyDescent="0.25"/>
    <row r="18433" s="5" customFormat="1" x14ac:dyDescent="0.25"/>
    <row r="18434" s="5" customFormat="1" x14ac:dyDescent="0.25"/>
    <row r="18435" s="5" customFormat="1" x14ac:dyDescent="0.25"/>
    <row r="18436" s="5" customFormat="1" x14ac:dyDescent="0.25"/>
    <row r="18437" s="5" customFormat="1" x14ac:dyDescent="0.25"/>
    <row r="18438" s="5" customFormat="1" x14ac:dyDescent="0.25"/>
    <row r="18439" s="5" customFormat="1" x14ac:dyDescent="0.25"/>
    <row r="18440" s="5" customFormat="1" x14ac:dyDescent="0.25"/>
    <row r="18441" s="5" customFormat="1" x14ac:dyDescent="0.25"/>
    <row r="18442" s="5" customFormat="1" x14ac:dyDescent="0.25"/>
    <row r="18443" s="5" customFormat="1" x14ac:dyDescent="0.25"/>
    <row r="18444" s="5" customFormat="1" x14ac:dyDescent="0.25"/>
    <row r="18445" s="5" customFormat="1" x14ac:dyDescent="0.25"/>
    <row r="18446" s="5" customFormat="1" x14ac:dyDescent="0.25"/>
    <row r="18447" s="5" customFormat="1" x14ac:dyDescent="0.25"/>
    <row r="18448" s="5" customFormat="1" x14ac:dyDescent="0.25"/>
    <row r="18449" s="5" customFormat="1" x14ac:dyDescent="0.25"/>
    <row r="18450" s="5" customFormat="1" x14ac:dyDescent="0.25"/>
    <row r="18451" s="5" customFormat="1" x14ac:dyDescent="0.25"/>
    <row r="18452" s="5" customFormat="1" x14ac:dyDescent="0.25"/>
    <row r="18453" s="5" customFormat="1" x14ac:dyDescent="0.25"/>
    <row r="18454" s="5" customFormat="1" x14ac:dyDescent="0.25"/>
    <row r="18455" s="5" customFormat="1" x14ac:dyDescent="0.25"/>
    <row r="18456" s="5" customFormat="1" x14ac:dyDescent="0.25"/>
    <row r="18457" s="5" customFormat="1" x14ac:dyDescent="0.25"/>
    <row r="18458" s="5" customFormat="1" x14ac:dyDescent="0.25"/>
    <row r="18459" s="5" customFormat="1" x14ac:dyDescent="0.25"/>
    <row r="18460" s="5" customFormat="1" x14ac:dyDescent="0.25"/>
    <row r="18461" s="5" customFormat="1" x14ac:dyDescent="0.25"/>
    <row r="18462" s="5" customFormat="1" x14ac:dyDescent="0.25"/>
    <row r="18463" s="5" customFormat="1" x14ac:dyDescent="0.25"/>
    <row r="18464" s="5" customFormat="1" x14ac:dyDescent="0.25"/>
    <row r="18465" s="5" customFormat="1" x14ac:dyDescent="0.25"/>
    <row r="18466" s="5" customFormat="1" x14ac:dyDescent="0.25"/>
    <row r="18467" s="5" customFormat="1" x14ac:dyDescent="0.25"/>
    <row r="18468" s="5" customFormat="1" x14ac:dyDescent="0.25"/>
    <row r="18469" s="5" customFormat="1" x14ac:dyDescent="0.25"/>
    <row r="18470" s="5" customFormat="1" x14ac:dyDescent="0.25"/>
    <row r="18471" s="5" customFormat="1" x14ac:dyDescent="0.25"/>
    <row r="18472" s="5" customFormat="1" x14ac:dyDescent="0.25"/>
    <row r="18473" s="5" customFormat="1" x14ac:dyDescent="0.25"/>
    <row r="18474" s="5" customFormat="1" x14ac:dyDescent="0.25"/>
    <row r="18475" s="5" customFormat="1" x14ac:dyDescent="0.25"/>
    <row r="18476" s="5" customFormat="1" x14ac:dyDescent="0.25"/>
    <row r="18477" s="5" customFormat="1" x14ac:dyDescent="0.25"/>
    <row r="18478" s="5" customFormat="1" x14ac:dyDescent="0.25"/>
    <row r="18479" s="5" customFormat="1" x14ac:dyDescent="0.25"/>
    <row r="18480" s="5" customFormat="1" x14ac:dyDescent="0.25"/>
    <row r="18481" s="5" customFormat="1" x14ac:dyDescent="0.25"/>
    <row r="18482" s="5" customFormat="1" x14ac:dyDescent="0.25"/>
    <row r="18483" s="5" customFormat="1" x14ac:dyDescent="0.25"/>
    <row r="18484" s="5" customFormat="1" x14ac:dyDescent="0.25"/>
    <row r="18485" s="5" customFormat="1" x14ac:dyDescent="0.25"/>
    <row r="18486" s="5" customFormat="1" x14ac:dyDescent="0.25"/>
    <row r="18487" s="5" customFormat="1" x14ac:dyDescent="0.25"/>
    <row r="18488" s="5" customFormat="1" x14ac:dyDescent="0.25"/>
    <row r="18489" s="5" customFormat="1" x14ac:dyDescent="0.25"/>
    <row r="18490" s="5" customFormat="1" x14ac:dyDescent="0.25"/>
    <row r="18491" s="5" customFormat="1" x14ac:dyDescent="0.25"/>
    <row r="18492" s="5" customFormat="1" x14ac:dyDescent="0.25"/>
    <row r="18493" s="5" customFormat="1" x14ac:dyDescent="0.25"/>
    <row r="18494" s="5" customFormat="1" x14ac:dyDescent="0.25"/>
    <row r="18495" s="5" customFormat="1" x14ac:dyDescent="0.25"/>
    <row r="18496" s="5" customFormat="1" x14ac:dyDescent="0.25"/>
    <row r="18497" s="5" customFormat="1" x14ac:dyDescent="0.25"/>
    <row r="18498" s="5" customFormat="1" x14ac:dyDescent="0.25"/>
    <row r="18499" s="5" customFormat="1" x14ac:dyDescent="0.25"/>
    <row r="18500" s="5" customFormat="1" x14ac:dyDescent="0.25"/>
    <row r="18501" s="5" customFormat="1" x14ac:dyDescent="0.25"/>
    <row r="18502" s="5" customFormat="1" x14ac:dyDescent="0.25"/>
    <row r="18503" s="5" customFormat="1" x14ac:dyDescent="0.25"/>
    <row r="18504" s="5" customFormat="1" x14ac:dyDescent="0.25"/>
    <row r="18505" s="5" customFormat="1" x14ac:dyDescent="0.25"/>
    <row r="18506" s="5" customFormat="1" x14ac:dyDescent="0.25"/>
    <row r="18507" s="5" customFormat="1" x14ac:dyDescent="0.25"/>
    <row r="18508" s="5" customFormat="1" x14ac:dyDescent="0.25"/>
    <row r="18509" s="5" customFormat="1" x14ac:dyDescent="0.25"/>
    <row r="18510" s="5" customFormat="1" x14ac:dyDescent="0.25"/>
    <row r="18511" s="5" customFormat="1" x14ac:dyDescent="0.25"/>
    <row r="18512" s="5" customFormat="1" x14ac:dyDescent="0.25"/>
    <row r="18513" s="5" customFormat="1" x14ac:dyDescent="0.25"/>
    <row r="18514" s="5" customFormat="1" x14ac:dyDescent="0.25"/>
    <row r="18515" s="5" customFormat="1" x14ac:dyDescent="0.25"/>
    <row r="18516" s="5" customFormat="1" x14ac:dyDescent="0.25"/>
    <row r="18517" s="5" customFormat="1" x14ac:dyDescent="0.25"/>
    <row r="18518" s="5" customFormat="1" x14ac:dyDescent="0.25"/>
    <row r="18519" s="5" customFormat="1" x14ac:dyDescent="0.25"/>
    <row r="18520" s="5" customFormat="1" x14ac:dyDescent="0.25"/>
    <row r="18521" s="5" customFormat="1" x14ac:dyDescent="0.25"/>
    <row r="18522" s="5" customFormat="1" x14ac:dyDescent="0.25"/>
    <row r="18523" s="5" customFormat="1" x14ac:dyDescent="0.25"/>
    <row r="18524" s="5" customFormat="1" x14ac:dyDescent="0.25"/>
    <row r="18525" s="5" customFormat="1" x14ac:dyDescent="0.25"/>
    <row r="18526" s="5" customFormat="1" x14ac:dyDescent="0.25"/>
    <row r="18527" s="5" customFormat="1" x14ac:dyDescent="0.25"/>
    <row r="18528" s="5" customFormat="1" x14ac:dyDescent="0.25"/>
    <row r="18529" s="5" customFormat="1" x14ac:dyDescent="0.25"/>
    <row r="18530" s="5" customFormat="1" x14ac:dyDescent="0.25"/>
    <row r="18531" s="5" customFormat="1" x14ac:dyDescent="0.25"/>
    <row r="18532" s="5" customFormat="1" x14ac:dyDescent="0.25"/>
    <row r="18533" s="5" customFormat="1" x14ac:dyDescent="0.25"/>
    <row r="18534" s="5" customFormat="1" x14ac:dyDescent="0.25"/>
    <row r="18535" s="5" customFormat="1" x14ac:dyDescent="0.25"/>
    <row r="18536" s="5" customFormat="1" x14ac:dyDescent="0.25"/>
    <row r="18537" s="5" customFormat="1" x14ac:dyDescent="0.25"/>
    <row r="18538" s="5" customFormat="1" x14ac:dyDescent="0.25"/>
    <row r="18539" s="5" customFormat="1" x14ac:dyDescent="0.25"/>
    <row r="18540" s="5" customFormat="1" x14ac:dyDescent="0.25"/>
    <row r="18541" s="5" customFormat="1" x14ac:dyDescent="0.25"/>
    <row r="18542" s="5" customFormat="1" x14ac:dyDescent="0.25"/>
    <row r="18543" s="5" customFormat="1" x14ac:dyDescent="0.25"/>
    <row r="18544" s="5" customFormat="1" x14ac:dyDescent="0.25"/>
    <row r="18545" s="5" customFormat="1" x14ac:dyDescent="0.25"/>
    <row r="18546" s="5" customFormat="1" x14ac:dyDescent="0.25"/>
    <row r="18547" s="5" customFormat="1" x14ac:dyDescent="0.25"/>
    <row r="18548" s="5" customFormat="1" x14ac:dyDescent="0.25"/>
    <row r="18549" s="5" customFormat="1" x14ac:dyDescent="0.25"/>
    <row r="18550" s="5" customFormat="1" x14ac:dyDescent="0.25"/>
    <row r="18551" s="5" customFormat="1" x14ac:dyDescent="0.25"/>
    <row r="18552" s="5" customFormat="1" x14ac:dyDescent="0.25"/>
    <row r="18553" s="5" customFormat="1" x14ac:dyDescent="0.25"/>
    <row r="18554" s="5" customFormat="1" x14ac:dyDescent="0.25"/>
    <row r="18555" s="5" customFormat="1" x14ac:dyDescent="0.25"/>
    <row r="18556" s="5" customFormat="1" x14ac:dyDescent="0.25"/>
    <row r="18557" s="5" customFormat="1" x14ac:dyDescent="0.25"/>
    <row r="18558" s="5" customFormat="1" x14ac:dyDescent="0.25"/>
    <row r="18559" s="5" customFormat="1" x14ac:dyDescent="0.25"/>
    <row r="18560" s="5" customFormat="1" x14ac:dyDescent="0.25"/>
    <row r="18561" s="5" customFormat="1" x14ac:dyDescent="0.25"/>
    <row r="18562" s="5" customFormat="1" x14ac:dyDescent="0.25"/>
    <row r="18563" s="5" customFormat="1" x14ac:dyDescent="0.25"/>
    <row r="18564" s="5" customFormat="1" x14ac:dyDescent="0.25"/>
    <row r="18565" s="5" customFormat="1" x14ac:dyDescent="0.25"/>
    <row r="18566" s="5" customFormat="1" x14ac:dyDescent="0.25"/>
    <row r="18567" s="5" customFormat="1" x14ac:dyDescent="0.25"/>
    <row r="18568" s="5" customFormat="1" x14ac:dyDescent="0.25"/>
    <row r="18569" s="5" customFormat="1" x14ac:dyDescent="0.25"/>
    <row r="18570" s="5" customFormat="1" x14ac:dyDescent="0.25"/>
    <row r="18571" s="5" customFormat="1" x14ac:dyDescent="0.25"/>
    <row r="18572" s="5" customFormat="1" x14ac:dyDescent="0.25"/>
    <row r="18573" s="5" customFormat="1" x14ac:dyDescent="0.25"/>
    <row r="18574" s="5" customFormat="1" x14ac:dyDescent="0.25"/>
    <row r="18575" s="5" customFormat="1" x14ac:dyDescent="0.25"/>
    <row r="18576" s="5" customFormat="1" x14ac:dyDescent="0.25"/>
    <row r="18577" s="5" customFormat="1" x14ac:dyDescent="0.25"/>
    <row r="18578" s="5" customFormat="1" x14ac:dyDescent="0.25"/>
    <row r="18579" s="5" customFormat="1" x14ac:dyDescent="0.25"/>
    <row r="18580" s="5" customFormat="1" x14ac:dyDescent="0.25"/>
    <row r="18581" s="5" customFormat="1" x14ac:dyDescent="0.25"/>
    <row r="18582" s="5" customFormat="1" x14ac:dyDescent="0.25"/>
    <row r="18583" s="5" customFormat="1" x14ac:dyDescent="0.25"/>
    <row r="18584" s="5" customFormat="1" x14ac:dyDescent="0.25"/>
    <row r="18585" s="5" customFormat="1" x14ac:dyDescent="0.25"/>
    <row r="18586" s="5" customFormat="1" x14ac:dyDescent="0.25"/>
    <row r="18587" s="5" customFormat="1" x14ac:dyDescent="0.25"/>
    <row r="18588" s="5" customFormat="1" x14ac:dyDescent="0.25"/>
    <row r="18589" s="5" customFormat="1" x14ac:dyDescent="0.25"/>
    <row r="18590" s="5" customFormat="1" x14ac:dyDescent="0.25"/>
    <row r="18591" s="5" customFormat="1" x14ac:dyDescent="0.25"/>
    <row r="18592" s="5" customFormat="1" x14ac:dyDescent="0.25"/>
    <row r="18593" s="5" customFormat="1" x14ac:dyDescent="0.25"/>
    <row r="18594" s="5" customFormat="1" x14ac:dyDescent="0.25"/>
    <row r="18595" s="5" customFormat="1" x14ac:dyDescent="0.25"/>
    <row r="18596" s="5" customFormat="1" x14ac:dyDescent="0.25"/>
    <row r="18597" s="5" customFormat="1" x14ac:dyDescent="0.25"/>
    <row r="18598" s="5" customFormat="1" x14ac:dyDescent="0.25"/>
    <row r="18599" s="5" customFormat="1" x14ac:dyDescent="0.25"/>
    <row r="18600" s="5" customFormat="1" x14ac:dyDescent="0.25"/>
    <row r="18601" s="5" customFormat="1" x14ac:dyDescent="0.25"/>
    <row r="18602" s="5" customFormat="1" x14ac:dyDescent="0.25"/>
    <row r="18603" s="5" customFormat="1" x14ac:dyDescent="0.25"/>
    <row r="18604" s="5" customFormat="1" x14ac:dyDescent="0.25"/>
    <row r="18605" s="5" customFormat="1" x14ac:dyDescent="0.25"/>
    <row r="18606" s="5" customFormat="1" x14ac:dyDescent="0.25"/>
    <row r="18607" s="5" customFormat="1" x14ac:dyDescent="0.25"/>
    <row r="18608" s="5" customFormat="1" x14ac:dyDescent="0.25"/>
    <row r="18609" s="5" customFormat="1" x14ac:dyDescent="0.25"/>
    <row r="18610" s="5" customFormat="1" x14ac:dyDescent="0.25"/>
    <row r="18611" s="5" customFormat="1" x14ac:dyDescent="0.25"/>
    <row r="18612" s="5" customFormat="1" x14ac:dyDescent="0.25"/>
    <row r="18613" s="5" customFormat="1" x14ac:dyDescent="0.25"/>
    <row r="18614" s="5" customFormat="1" x14ac:dyDescent="0.25"/>
    <row r="18615" s="5" customFormat="1" x14ac:dyDescent="0.25"/>
    <row r="18616" s="5" customFormat="1" x14ac:dyDescent="0.25"/>
    <row r="18617" s="5" customFormat="1" x14ac:dyDescent="0.25"/>
    <row r="18618" s="5" customFormat="1" x14ac:dyDescent="0.25"/>
    <row r="18619" s="5" customFormat="1" x14ac:dyDescent="0.25"/>
    <row r="18620" s="5" customFormat="1" x14ac:dyDescent="0.25"/>
    <row r="18621" s="5" customFormat="1" x14ac:dyDescent="0.25"/>
    <row r="18622" s="5" customFormat="1" x14ac:dyDescent="0.25"/>
    <row r="18623" s="5" customFormat="1" x14ac:dyDescent="0.25"/>
    <row r="18624" s="5" customFormat="1" x14ac:dyDescent="0.25"/>
    <row r="18625" s="5" customFormat="1" x14ac:dyDescent="0.25"/>
    <row r="18626" s="5" customFormat="1" x14ac:dyDescent="0.25"/>
    <row r="18627" s="5" customFormat="1" x14ac:dyDescent="0.25"/>
    <row r="18628" s="5" customFormat="1" x14ac:dyDescent="0.25"/>
    <row r="18629" s="5" customFormat="1" x14ac:dyDescent="0.25"/>
    <row r="18630" s="5" customFormat="1" x14ac:dyDescent="0.25"/>
    <row r="18631" s="5" customFormat="1" x14ac:dyDescent="0.25"/>
    <row r="18632" s="5" customFormat="1" x14ac:dyDescent="0.25"/>
    <row r="18633" s="5" customFormat="1" x14ac:dyDescent="0.25"/>
    <row r="18634" s="5" customFormat="1" x14ac:dyDescent="0.25"/>
    <row r="18635" s="5" customFormat="1" x14ac:dyDescent="0.25"/>
    <row r="18636" s="5" customFormat="1" x14ac:dyDescent="0.25"/>
    <row r="18637" s="5" customFormat="1" x14ac:dyDescent="0.25"/>
    <row r="18638" s="5" customFormat="1" x14ac:dyDescent="0.25"/>
    <row r="18639" s="5" customFormat="1" x14ac:dyDescent="0.25"/>
    <row r="18640" s="5" customFormat="1" x14ac:dyDescent="0.25"/>
    <row r="18641" s="5" customFormat="1" x14ac:dyDescent="0.25"/>
    <row r="18642" s="5" customFormat="1" x14ac:dyDescent="0.25"/>
    <row r="18643" s="5" customFormat="1" x14ac:dyDescent="0.25"/>
    <row r="18644" s="5" customFormat="1" x14ac:dyDescent="0.25"/>
    <row r="18645" s="5" customFormat="1" x14ac:dyDescent="0.25"/>
    <row r="18646" s="5" customFormat="1" x14ac:dyDescent="0.25"/>
    <row r="18647" s="5" customFormat="1" x14ac:dyDescent="0.25"/>
    <row r="18648" s="5" customFormat="1" x14ac:dyDescent="0.25"/>
    <row r="18649" s="5" customFormat="1" x14ac:dyDescent="0.25"/>
    <row r="18650" s="5" customFormat="1" x14ac:dyDescent="0.25"/>
    <row r="18651" s="5" customFormat="1" x14ac:dyDescent="0.25"/>
    <row r="18652" s="5" customFormat="1" x14ac:dyDescent="0.25"/>
    <row r="18653" s="5" customFormat="1" x14ac:dyDescent="0.25"/>
    <row r="18654" s="5" customFormat="1" x14ac:dyDescent="0.25"/>
    <row r="18655" s="5" customFormat="1" x14ac:dyDescent="0.25"/>
    <row r="18656" s="5" customFormat="1" x14ac:dyDescent="0.25"/>
    <row r="18657" s="5" customFormat="1" x14ac:dyDescent="0.25"/>
    <row r="18658" s="5" customFormat="1" x14ac:dyDescent="0.25"/>
    <row r="18659" s="5" customFormat="1" x14ac:dyDescent="0.25"/>
    <row r="18660" s="5" customFormat="1" x14ac:dyDescent="0.25"/>
    <row r="18661" s="5" customFormat="1" x14ac:dyDescent="0.25"/>
    <row r="18662" s="5" customFormat="1" x14ac:dyDescent="0.25"/>
    <row r="18663" s="5" customFormat="1" x14ac:dyDescent="0.25"/>
    <row r="18664" s="5" customFormat="1" x14ac:dyDescent="0.25"/>
    <row r="18665" s="5" customFormat="1" x14ac:dyDescent="0.25"/>
    <row r="18666" s="5" customFormat="1" x14ac:dyDescent="0.25"/>
    <row r="18667" s="5" customFormat="1" x14ac:dyDescent="0.25"/>
    <row r="18668" s="5" customFormat="1" x14ac:dyDescent="0.25"/>
    <row r="18669" s="5" customFormat="1" x14ac:dyDescent="0.25"/>
    <row r="18670" s="5" customFormat="1" x14ac:dyDescent="0.25"/>
    <row r="18671" s="5" customFormat="1" x14ac:dyDescent="0.25"/>
    <row r="18672" s="5" customFormat="1" x14ac:dyDescent="0.25"/>
    <row r="18673" s="5" customFormat="1" x14ac:dyDescent="0.25"/>
    <row r="18674" s="5" customFormat="1" x14ac:dyDescent="0.25"/>
    <row r="18675" s="5" customFormat="1" x14ac:dyDescent="0.25"/>
    <row r="18676" s="5" customFormat="1" x14ac:dyDescent="0.25"/>
    <row r="18677" s="5" customFormat="1" x14ac:dyDescent="0.25"/>
    <row r="18678" s="5" customFormat="1" x14ac:dyDescent="0.25"/>
    <row r="18679" s="5" customFormat="1" x14ac:dyDescent="0.25"/>
    <row r="18680" s="5" customFormat="1" x14ac:dyDescent="0.25"/>
    <row r="18681" s="5" customFormat="1" x14ac:dyDescent="0.25"/>
    <row r="18682" s="5" customFormat="1" x14ac:dyDescent="0.25"/>
    <row r="18683" s="5" customFormat="1" x14ac:dyDescent="0.25"/>
    <row r="18684" s="5" customFormat="1" x14ac:dyDescent="0.25"/>
    <row r="18685" s="5" customFormat="1" x14ac:dyDescent="0.25"/>
    <row r="18686" s="5" customFormat="1" x14ac:dyDescent="0.25"/>
    <row r="18687" s="5" customFormat="1" x14ac:dyDescent="0.25"/>
    <row r="18688" s="5" customFormat="1" x14ac:dyDescent="0.25"/>
    <row r="18689" s="5" customFormat="1" x14ac:dyDescent="0.25"/>
    <row r="18690" s="5" customFormat="1" x14ac:dyDescent="0.25"/>
    <row r="18691" s="5" customFormat="1" x14ac:dyDescent="0.25"/>
    <row r="18692" s="5" customFormat="1" x14ac:dyDescent="0.25"/>
    <row r="18693" s="5" customFormat="1" x14ac:dyDescent="0.25"/>
    <row r="18694" s="5" customFormat="1" x14ac:dyDescent="0.25"/>
    <row r="18695" s="5" customFormat="1" x14ac:dyDescent="0.25"/>
    <row r="18696" s="5" customFormat="1" x14ac:dyDescent="0.25"/>
    <row r="18697" s="5" customFormat="1" x14ac:dyDescent="0.25"/>
    <row r="18698" s="5" customFormat="1" x14ac:dyDescent="0.25"/>
    <row r="18699" s="5" customFormat="1" x14ac:dyDescent="0.25"/>
    <row r="18700" s="5" customFormat="1" x14ac:dyDescent="0.25"/>
    <row r="18701" s="5" customFormat="1" x14ac:dyDescent="0.25"/>
    <row r="18702" s="5" customFormat="1" x14ac:dyDescent="0.25"/>
    <row r="18703" s="5" customFormat="1" x14ac:dyDescent="0.25"/>
    <row r="18704" s="5" customFormat="1" x14ac:dyDescent="0.25"/>
    <row r="18705" s="5" customFormat="1" x14ac:dyDescent="0.25"/>
    <row r="18706" s="5" customFormat="1" x14ac:dyDescent="0.25"/>
    <row r="18707" s="5" customFormat="1" x14ac:dyDescent="0.25"/>
    <row r="18708" s="5" customFormat="1" x14ac:dyDescent="0.25"/>
    <row r="18709" s="5" customFormat="1" x14ac:dyDescent="0.25"/>
    <row r="18710" s="5" customFormat="1" x14ac:dyDescent="0.25"/>
    <row r="18711" s="5" customFormat="1" x14ac:dyDescent="0.25"/>
    <row r="18712" s="5" customFormat="1" x14ac:dyDescent="0.25"/>
    <row r="18713" s="5" customFormat="1" x14ac:dyDescent="0.25"/>
    <row r="18714" s="5" customFormat="1" x14ac:dyDescent="0.25"/>
    <row r="18715" s="5" customFormat="1" x14ac:dyDescent="0.25"/>
    <row r="18716" s="5" customFormat="1" x14ac:dyDescent="0.25"/>
    <row r="18717" s="5" customFormat="1" x14ac:dyDescent="0.25"/>
    <row r="18718" s="5" customFormat="1" x14ac:dyDescent="0.25"/>
    <row r="18719" s="5" customFormat="1" x14ac:dyDescent="0.25"/>
    <row r="18720" s="5" customFormat="1" x14ac:dyDescent="0.25"/>
    <row r="18721" s="5" customFormat="1" x14ac:dyDescent="0.25"/>
    <row r="18722" s="5" customFormat="1" x14ac:dyDescent="0.25"/>
    <row r="18723" s="5" customFormat="1" x14ac:dyDescent="0.25"/>
    <row r="18724" s="5" customFormat="1" x14ac:dyDescent="0.25"/>
    <row r="18725" s="5" customFormat="1" x14ac:dyDescent="0.25"/>
    <row r="18726" s="5" customFormat="1" x14ac:dyDescent="0.25"/>
    <row r="18727" s="5" customFormat="1" x14ac:dyDescent="0.25"/>
    <row r="18728" s="5" customFormat="1" x14ac:dyDescent="0.25"/>
    <row r="18729" s="5" customFormat="1" x14ac:dyDescent="0.25"/>
    <row r="18730" s="5" customFormat="1" x14ac:dyDescent="0.25"/>
    <row r="18731" s="5" customFormat="1" x14ac:dyDescent="0.25"/>
    <row r="18732" s="5" customFormat="1" x14ac:dyDescent="0.25"/>
    <row r="18733" s="5" customFormat="1" x14ac:dyDescent="0.25"/>
    <row r="18734" s="5" customFormat="1" x14ac:dyDescent="0.25"/>
    <row r="18735" s="5" customFormat="1" x14ac:dyDescent="0.25"/>
    <row r="18736" s="5" customFormat="1" x14ac:dyDescent="0.25"/>
    <row r="18737" s="5" customFormat="1" x14ac:dyDescent="0.25"/>
    <row r="18738" s="5" customFormat="1" x14ac:dyDescent="0.25"/>
    <row r="18739" s="5" customFormat="1" x14ac:dyDescent="0.25"/>
    <row r="18740" s="5" customFormat="1" x14ac:dyDescent="0.25"/>
    <row r="18741" s="5" customFormat="1" x14ac:dyDescent="0.25"/>
    <row r="18742" s="5" customFormat="1" x14ac:dyDescent="0.25"/>
    <row r="18743" s="5" customFormat="1" x14ac:dyDescent="0.25"/>
    <row r="18744" s="5" customFormat="1" x14ac:dyDescent="0.25"/>
    <row r="18745" s="5" customFormat="1" x14ac:dyDescent="0.25"/>
    <row r="18746" s="5" customFormat="1" x14ac:dyDescent="0.25"/>
    <row r="18747" s="5" customFormat="1" x14ac:dyDescent="0.25"/>
    <row r="18748" s="5" customFormat="1" x14ac:dyDescent="0.25"/>
    <row r="18749" s="5" customFormat="1" x14ac:dyDescent="0.25"/>
    <row r="18750" s="5" customFormat="1" x14ac:dyDescent="0.25"/>
    <row r="18751" s="5" customFormat="1" x14ac:dyDescent="0.25"/>
    <row r="18752" s="5" customFormat="1" x14ac:dyDescent="0.25"/>
    <row r="18753" s="5" customFormat="1" x14ac:dyDescent="0.25"/>
    <row r="18754" s="5" customFormat="1" x14ac:dyDescent="0.25"/>
    <row r="18755" s="5" customFormat="1" x14ac:dyDescent="0.25"/>
    <row r="18756" s="5" customFormat="1" x14ac:dyDescent="0.25"/>
    <row r="18757" s="5" customFormat="1" x14ac:dyDescent="0.25"/>
    <row r="18758" s="5" customFormat="1" x14ac:dyDescent="0.25"/>
    <row r="18759" s="5" customFormat="1" x14ac:dyDescent="0.25"/>
    <row r="18760" s="5" customFormat="1" x14ac:dyDescent="0.25"/>
    <row r="18761" s="5" customFormat="1" x14ac:dyDescent="0.25"/>
    <row r="18762" s="5" customFormat="1" x14ac:dyDescent="0.25"/>
    <row r="18763" s="5" customFormat="1" x14ac:dyDescent="0.25"/>
    <row r="18764" s="5" customFormat="1" x14ac:dyDescent="0.25"/>
    <row r="18765" s="5" customFormat="1" x14ac:dyDescent="0.25"/>
    <row r="18766" s="5" customFormat="1" x14ac:dyDescent="0.25"/>
    <row r="18767" s="5" customFormat="1" x14ac:dyDescent="0.25"/>
    <row r="18768" s="5" customFormat="1" x14ac:dyDescent="0.25"/>
    <row r="18769" s="5" customFormat="1" x14ac:dyDescent="0.25"/>
    <row r="18770" s="5" customFormat="1" x14ac:dyDescent="0.25"/>
    <row r="18771" s="5" customFormat="1" x14ac:dyDescent="0.25"/>
    <row r="18772" s="5" customFormat="1" x14ac:dyDescent="0.25"/>
    <row r="18773" s="5" customFormat="1" x14ac:dyDescent="0.25"/>
    <row r="18774" s="5" customFormat="1" x14ac:dyDescent="0.25"/>
    <row r="18775" s="5" customFormat="1" x14ac:dyDescent="0.25"/>
    <row r="18776" s="5" customFormat="1" x14ac:dyDescent="0.25"/>
    <row r="18777" s="5" customFormat="1" x14ac:dyDescent="0.25"/>
    <row r="18778" s="5" customFormat="1" x14ac:dyDescent="0.25"/>
    <row r="18779" s="5" customFormat="1" x14ac:dyDescent="0.25"/>
    <row r="18780" s="5" customFormat="1" x14ac:dyDescent="0.25"/>
    <row r="18781" s="5" customFormat="1" x14ac:dyDescent="0.25"/>
    <row r="18782" s="5" customFormat="1" x14ac:dyDescent="0.25"/>
    <row r="18783" s="5" customFormat="1" x14ac:dyDescent="0.25"/>
    <row r="18784" s="5" customFormat="1" x14ac:dyDescent="0.25"/>
    <row r="18785" s="5" customFormat="1" x14ac:dyDescent="0.25"/>
    <row r="18786" s="5" customFormat="1" x14ac:dyDescent="0.25"/>
    <row r="18787" s="5" customFormat="1" x14ac:dyDescent="0.25"/>
    <row r="18788" s="5" customFormat="1" x14ac:dyDescent="0.25"/>
    <row r="18789" s="5" customFormat="1" x14ac:dyDescent="0.25"/>
    <row r="18790" s="5" customFormat="1" x14ac:dyDescent="0.25"/>
    <row r="18791" s="5" customFormat="1" x14ac:dyDescent="0.25"/>
    <row r="18792" s="5" customFormat="1" x14ac:dyDescent="0.25"/>
    <row r="18793" s="5" customFormat="1" x14ac:dyDescent="0.25"/>
    <row r="18794" s="5" customFormat="1" x14ac:dyDescent="0.25"/>
    <row r="18795" s="5" customFormat="1" x14ac:dyDescent="0.25"/>
    <row r="18796" s="5" customFormat="1" x14ac:dyDescent="0.25"/>
    <row r="18797" s="5" customFormat="1" x14ac:dyDescent="0.25"/>
    <row r="18798" s="5" customFormat="1" x14ac:dyDescent="0.25"/>
    <row r="18799" s="5" customFormat="1" x14ac:dyDescent="0.25"/>
    <row r="18800" s="5" customFormat="1" x14ac:dyDescent="0.25"/>
    <row r="18801" s="5" customFormat="1" x14ac:dyDescent="0.25"/>
    <row r="18802" s="5" customFormat="1" x14ac:dyDescent="0.25"/>
    <row r="18803" s="5" customFormat="1" x14ac:dyDescent="0.25"/>
    <row r="18804" s="5" customFormat="1" x14ac:dyDescent="0.25"/>
    <row r="18805" s="5" customFormat="1" x14ac:dyDescent="0.25"/>
    <row r="18806" s="5" customFormat="1" x14ac:dyDescent="0.25"/>
    <row r="18807" s="5" customFormat="1" x14ac:dyDescent="0.25"/>
    <row r="18808" s="5" customFormat="1" x14ac:dyDescent="0.25"/>
    <row r="18809" s="5" customFormat="1" x14ac:dyDescent="0.25"/>
    <row r="18810" s="5" customFormat="1" x14ac:dyDescent="0.25"/>
    <row r="18811" s="5" customFormat="1" x14ac:dyDescent="0.25"/>
    <row r="18812" s="5" customFormat="1" x14ac:dyDescent="0.25"/>
    <row r="18813" s="5" customFormat="1" x14ac:dyDescent="0.25"/>
    <row r="18814" s="5" customFormat="1" x14ac:dyDescent="0.25"/>
    <row r="18815" s="5" customFormat="1" x14ac:dyDescent="0.25"/>
    <row r="18816" s="5" customFormat="1" x14ac:dyDescent="0.25"/>
    <row r="18817" s="5" customFormat="1" x14ac:dyDescent="0.25"/>
    <row r="18818" s="5" customFormat="1" x14ac:dyDescent="0.25"/>
    <row r="18819" s="5" customFormat="1" x14ac:dyDescent="0.25"/>
    <row r="18820" s="5" customFormat="1" x14ac:dyDescent="0.25"/>
    <row r="18821" s="5" customFormat="1" x14ac:dyDescent="0.25"/>
    <row r="18822" s="5" customFormat="1" x14ac:dyDescent="0.25"/>
    <row r="18823" s="5" customFormat="1" x14ac:dyDescent="0.25"/>
    <row r="18824" s="5" customFormat="1" x14ac:dyDescent="0.25"/>
    <row r="18825" s="5" customFormat="1" x14ac:dyDescent="0.25"/>
    <row r="18826" s="5" customFormat="1" x14ac:dyDescent="0.25"/>
    <row r="18827" s="5" customFormat="1" x14ac:dyDescent="0.25"/>
    <row r="18828" s="5" customFormat="1" x14ac:dyDescent="0.25"/>
    <row r="18829" s="5" customFormat="1" x14ac:dyDescent="0.25"/>
    <row r="18830" s="5" customFormat="1" x14ac:dyDescent="0.25"/>
    <row r="18831" s="5" customFormat="1" x14ac:dyDescent="0.25"/>
    <row r="18832" s="5" customFormat="1" x14ac:dyDescent="0.25"/>
    <row r="18833" s="5" customFormat="1" x14ac:dyDescent="0.25"/>
    <row r="18834" s="5" customFormat="1" x14ac:dyDescent="0.25"/>
    <row r="18835" s="5" customFormat="1" x14ac:dyDescent="0.25"/>
    <row r="18836" s="5" customFormat="1" x14ac:dyDescent="0.25"/>
    <row r="18837" s="5" customFormat="1" x14ac:dyDescent="0.25"/>
    <row r="18838" s="5" customFormat="1" x14ac:dyDescent="0.25"/>
    <row r="18839" s="5" customFormat="1" x14ac:dyDescent="0.25"/>
    <row r="18840" s="5" customFormat="1" x14ac:dyDescent="0.25"/>
    <row r="18841" s="5" customFormat="1" x14ac:dyDescent="0.25"/>
    <row r="18842" s="5" customFormat="1" x14ac:dyDescent="0.25"/>
    <row r="18843" s="5" customFormat="1" x14ac:dyDescent="0.25"/>
    <row r="18844" s="5" customFormat="1" x14ac:dyDescent="0.25"/>
    <row r="18845" s="5" customFormat="1" x14ac:dyDescent="0.25"/>
    <row r="18846" s="5" customFormat="1" x14ac:dyDescent="0.25"/>
    <row r="18847" s="5" customFormat="1" x14ac:dyDescent="0.25"/>
    <row r="18848" s="5" customFormat="1" x14ac:dyDescent="0.25"/>
    <row r="18849" s="5" customFormat="1" x14ac:dyDescent="0.25"/>
    <row r="18850" s="5" customFormat="1" x14ac:dyDescent="0.25"/>
    <row r="18851" s="5" customFormat="1" x14ac:dyDescent="0.25"/>
    <row r="18852" s="5" customFormat="1" x14ac:dyDescent="0.25"/>
    <row r="18853" s="5" customFormat="1" x14ac:dyDescent="0.25"/>
    <row r="18854" s="5" customFormat="1" x14ac:dyDescent="0.25"/>
    <row r="18855" s="5" customFormat="1" x14ac:dyDescent="0.25"/>
    <row r="18856" s="5" customFormat="1" x14ac:dyDescent="0.25"/>
    <row r="18857" s="5" customFormat="1" x14ac:dyDescent="0.25"/>
    <row r="18858" s="5" customFormat="1" x14ac:dyDescent="0.25"/>
    <row r="18859" s="5" customFormat="1" x14ac:dyDescent="0.25"/>
    <row r="18860" s="5" customFormat="1" x14ac:dyDescent="0.25"/>
    <row r="18861" s="5" customFormat="1" x14ac:dyDescent="0.25"/>
    <row r="18862" s="5" customFormat="1" x14ac:dyDescent="0.25"/>
    <row r="18863" s="5" customFormat="1" x14ac:dyDescent="0.25"/>
    <row r="18864" s="5" customFormat="1" x14ac:dyDescent="0.25"/>
    <row r="18865" s="5" customFormat="1" x14ac:dyDescent="0.25"/>
    <row r="18866" s="5" customFormat="1" x14ac:dyDescent="0.25"/>
    <row r="18867" s="5" customFormat="1" x14ac:dyDescent="0.25"/>
    <row r="18868" s="5" customFormat="1" x14ac:dyDescent="0.25"/>
    <row r="18869" s="5" customFormat="1" x14ac:dyDescent="0.25"/>
    <row r="18870" s="5" customFormat="1" x14ac:dyDescent="0.25"/>
    <row r="18871" s="5" customFormat="1" x14ac:dyDescent="0.25"/>
    <row r="18872" s="5" customFormat="1" x14ac:dyDescent="0.25"/>
    <row r="18873" s="5" customFormat="1" x14ac:dyDescent="0.25"/>
    <row r="18874" s="5" customFormat="1" x14ac:dyDescent="0.25"/>
    <row r="18875" s="5" customFormat="1" x14ac:dyDescent="0.25"/>
    <row r="18876" s="5" customFormat="1" x14ac:dyDescent="0.25"/>
    <row r="18877" s="5" customFormat="1" x14ac:dyDescent="0.25"/>
    <row r="18878" s="5" customFormat="1" x14ac:dyDescent="0.25"/>
    <row r="18879" s="5" customFormat="1" x14ac:dyDescent="0.25"/>
    <row r="18880" s="5" customFormat="1" x14ac:dyDescent="0.25"/>
    <row r="18881" s="5" customFormat="1" x14ac:dyDescent="0.25"/>
    <row r="18882" s="5" customFormat="1" x14ac:dyDescent="0.25"/>
    <row r="18883" s="5" customFormat="1" x14ac:dyDescent="0.25"/>
    <row r="18884" s="5" customFormat="1" x14ac:dyDescent="0.25"/>
    <row r="18885" s="5" customFormat="1" x14ac:dyDescent="0.25"/>
    <row r="18886" s="5" customFormat="1" x14ac:dyDescent="0.25"/>
    <row r="18887" s="5" customFormat="1" x14ac:dyDescent="0.25"/>
    <row r="18888" s="5" customFormat="1" x14ac:dyDescent="0.25"/>
    <row r="18889" s="5" customFormat="1" x14ac:dyDescent="0.25"/>
    <row r="18890" s="5" customFormat="1" x14ac:dyDescent="0.25"/>
    <row r="18891" s="5" customFormat="1" x14ac:dyDescent="0.25"/>
    <row r="18892" s="5" customFormat="1" x14ac:dyDescent="0.25"/>
    <row r="18893" s="5" customFormat="1" x14ac:dyDescent="0.25"/>
    <row r="18894" s="5" customFormat="1" x14ac:dyDescent="0.25"/>
    <row r="18895" s="5" customFormat="1" x14ac:dyDescent="0.25"/>
    <row r="18896" s="5" customFormat="1" x14ac:dyDescent="0.25"/>
    <row r="18897" s="5" customFormat="1" x14ac:dyDescent="0.25"/>
    <row r="18898" s="5" customFormat="1" x14ac:dyDescent="0.25"/>
    <row r="18899" s="5" customFormat="1" x14ac:dyDescent="0.25"/>
    <row r="18900" s="5" customFormat="1" x14ac:dyDescent="0.25"/>
    <row r="18901" s="5" customFormat="1" x14ac:dyDescent="0.25"/>
    <row r="18902" s="5" customFormat="1" x14ac:dyDescent="0.25"/>
    <row r="18903" s="5" customFormat="1" x14ac:dyDescent="0.25"/>
    <row r="18904" s="5" customFormat="1" x14ac:dyDescent="0.25"/>
    <row r="18905" s="5" customFormat="1" x14ac:dyDescent="0.25"/>
    <row r="18906" s="5" customFormat="1" x14ac:dyDescent="0.25"/>
    <row r="18907" s="5" customFormat="1" x14ac:dyDescent="0.25"/>
    <row r="18908" s="5" customFormat="1" x14ac:dyDescent="0.25"/>
    <row r="18909" s="5" customFormat="1" x14ac:dyDescent="0.25"/>
    <row r="18910" s="5" customFormat="1" x14ac:dyDescent="0.25"/>
    <row r="18911" s="5" customFormat="1" x14ac:dyDescent="0.25"/>
    <row r="18912" s="5" customFormat="1" x14ac:dyDescent="0.25"/>
    <row r="18913" s="5" customFormat="1" x14ac:dyDescent="0.25"/>
    <row r="18914" s="5" customFormat="1" x14ac:dyDescent="0.25"/>
    <row r="18915" s="5" customFormat="1" x14ac:dyDescent="0.25"/>
    <row r="18916" s="5" customFormat="1" x14ac:dyDescent="0.25"/>
    <row r="18917" s="5" customFormat="1" x14ac:dyDescent="0.25"/>
    <row r="18918" s="5" customFormat="1" x14ac:dyDescent="0.25"/>
    <row r="18919" s="5" customFormat="1" x14ac:dyDescent="0.25"/>
    <row r="18920" s="5" customFormat="1" x14ac:dyDescent="0.25"/>
    <row r="18921" s="5" customFormat="1" x14ac:dyDescent="0.25"/>
    <row r="18922" s="5" customFormat="1" x14ac:dyDescent="0.25"/>
    <row r="18923" s="5" customFormat="1" x14ac:dyDescent="0.25"/>
    <row r="18924" s="5" customFormat="1" x14ac:dyDescent="0.25"/>
    <row r="18925" s="5" customFormat="1" x14ac:dyDescent="0.25"/>
    <row r="18926" s="5" customFormat="1" x14ac:dyDescent="0.25"/>
    <row r="18927" s="5" customFormat="1" x14ac:dyDescent="0.25"/>
    <row r="18928" s="5" customFormat="1" x14ac:dyDescent="0.25"/>
    <row r="18929" s="5" customFormat="1" x14ac:dyDescent="0.25"/>
    <row r="18930" s="5" customFormat="1" x14ac:dyDescent="0.25"/>
    <row r="18931" s="5" customFormat="1" x14ac:dyDescent="0.25"/>
    <row r="18932" s="5" customFormat="1" x14ac:dyDescent="0.25"/>
    <row r="18933" s="5" customFormat="1" x14ac:dyDescent="0.25"/>
    <row r="18934" s="5" customFormat="1" x14ac:dyDescent="0.25"/>
    <row r="18935" s="5" customFormat="1" x14ac:dyDescent="0.25"/>
    <row r="18936" s="5" customFormat="1" x14ac:dyDescent="0.25"/>
    <row r="18937" s="5" customFormat="1" x14ac:dyDescent="0.25"/>
    <row r="18938" s="5" customFormat="1" x14ac:dyDescent="0.25"/>
    <row r="18939" s="5" customFormat="1" x14ac:dyDescent="0.25"/>
    <row r="18940" s="5" customFormat="1" x14ac:dyDescent="0.25"/>
    <row r="18941" s="5" customFormat="1" x14ac:dyDescent="0.25"/>
    <row r="18942" s="5" customFormat="1" x14ac:dyDescent="0.25"/>
    <row r="18943" s="5" customFormat="1" x14ac:dyDescent="0.25"/>
    <row r="18944" s="5" customFormat="1" x14ac:dyDescent="0.25"/>
    <row r="18945" s="5" customFormat="1" x14ac:dyDescent="0.25"/>
    <row r="18946" s="5" customFormat="1" x14ac:dyDescent="0.25"/>
    <row r="18947" s="5" customFormat="1" x14ac:dyDescent="0.25"/>
    <row r="18948" s="5" customFormat="1" x14ac:dyDescent="0.25"/>
    <row r="18949" s="5" customFormat="1" x14ac:dyDescent="0.25"/>
    <row r="18950" s="5" customFormat="1" x14ac:dyDescent="0.25"/>
    <row r="18951" s="5" customFormat="1" x14ac:dyDescent="0.25"/>
    <row r="18952" s="5" customFormat="1" x14ac:dyDescent="0.25"/>
    <row r="18953" s="5" customFormat="1" x14ac:dyDescent="0.25"/>
    <row r="18954" s="5" customFormat="1" x14ac:dyDescent="0.25"/>
    <row r="18955" s="5" customFormat="1" x14ac:dyDescent="0.25"/>
    <row r="18956" s="5" customFormat="1" x14ac:dyDescent="0.25"/>
    <row r="18957" s="5" customFormat="1" x14ac:dyDescent="0.25"/>
    <row r="18958" s="5" customFormat="1" x14ac:dyDescent="0.25"/>
    <row r="18959" s="5" customFormat="1" x14ac:dyDescent="0.25"/>
    <row r="18960" s="5" customFormat="1" x14ac:dyDescent="0.25"/>
    <row r="18961" s="5" customFormat="1" x14ac:dyDescent="0.25"/>
    <row r="18962" s="5" customFormat="1" x14ac:dyDescent="0.25"/>
    <row r="18963" s="5" customFormat="1" x14ac:dyDescent="0.25"/>
    <row r="18964" s="5" customFormat="1" x14ac:dyDescent="0.25"/>
    <row r="18965" s="5" customFormat="1" x14ac:dyDescent="0.25"/>
    <row r="18966" s="5" customFormat="1" x14ac:dyDescent="0.25"/>
    <row r="18967" s="5" customFormat="1" x14ac:dyDescent="0.25"/>
    <row r="18968" s="5" customFormat="1" x14ac:dyDescent="0.25"/>
    <row r="18969" s="5" customFormat="1" x14ac:dyDescent="0.25"/>
    <row r="18970" s="5" customFormat="1" x14ac:dyDescent="0.25"/>
    <row r="18971" s="5" customFormat="1" x14ac:dyDescent="0.25"/>
    <row r="18972" s="5" customFormat="1" x14ac:dyDescent="0.25"/>
    <row r="18973" s="5" customFormat="1" x14ac:dyDescent="0.25"/>
    <row r="18974" s="5" customFormat="1" x14ac:dyDescent="0.25"/>
    <row r="18975" s="5" customFormat="1" x14ac:dyDescent="0.25"/>
    <row r="18976" s="5" customFormat="1" x14ac:dyDescent="0.25"/>
    <row r="18977" s="5" customFormat="1" x14ac:dyDescent="0.25"/>
    <row r="18978" s="5" customFormat="1" x14ac:dyDescent="0.25"/>
    <row r="18979" s="5" customFormat="1" x14ac:dyDescent="0.25"/>
    <row r="18980" s="5" customFormat="1" x14ac:dyDescent="0.25"/>
    <row r="18981" s="5" customFormat="1" x14ac:dyDescent="0.25"/>
    <row r="18982" s="5" customFormat="1" x14ac:dyDescent="0.25"/>
    <row r="18983" s="5" customFormat="1" x14ac:dyDescent="0.25"/>
    <row r="18984" s="5" customFormat="1" x14ac:dyDescent="0.25"/>
    <row r="18985" s="5" customFormat="1" x14ac:dyDescent="0.25"/>
    <row r="18986" s="5" customFormat="1" x14ac:dyDescent="0.25"/>
    <row r="18987" s="5" customFormat="1" x14ac:dyDescent="0.25"/>
    <row r="18988" s="5" customFormat="1" x14ac:dyDescent="0.25"/>
    <row r="18989" s="5" customFormat="1" x14ac:dyDescent="0.25"/>
    <row r="18990" s="5" customFormat="1" x14ac:dyDescent="0.25"/>
    <row r="18991" s="5" customFormat="1" x14ac:dyDescent="0.25"/>
    <row r="18992" s="5" customFormat="1" x14ac:dyDescent="0.25"/>
    <row r="18993" s="5" customFormat="1" x14ac:dyDescent="0.25"/>
    <row r="18994" s="5" customFormat="1" x14ac:dyDescent="0.25"/>
    <row r="18995" s="5" customFormat="1" x14ac:dyDescent="0.25"/>
    <row r="18996" s="5" customFormat="1" x14ac:dyDescent="0.25"/>
    <row r="18997" s="5" customFormat="1" x14ac:dyDescent="0.25"/>
    <row r="18998" s="5" customFormat="1" x14ac:dyDescent="0.25"/>
    <row r="18999" s="5" customFormat="1" x14ac:dyDescent="0.25"/>
    <row r="19000" s="5" customFormat="1" x14ac:dyDescent="0.25"/>
    <row r="19001" s="5" customFormat="1" x14ac:dyDescent="0.25"/>
    <row r="19002" s="5" customFormat="1" x14ac:dyDescent="0.25"/>
    <row r="19003" s="5" customFormat="1" x14ac:dyDescent="0.25"/>
    <row r="19004" s="5" customFormat="1" x14ac:dyDescent="0.25"/>
    <row r="19005" s="5" customFormat="1" x14ac:dyDescent="0.25"/>
    <row r="19006" s="5" customFormat="1" x14ac:dyDescent="0.25"/>
    <row r="19007" s="5" customFormat="1" x14ac:dyDescent="0.25"/>
    <row r="19008" s="5" customFormat="1" x14ac:dyDescent="0.25"/>
    <row r="19009" s="5" customFormat="1" x14ac:dyDescent="0.25"/>
    <row r="19010" s="5" customFormat="1" x14ac:dyDescent="0.25"/>
    <row r="19011" s="5" customFormat="1" x14ac:dyDescent="0.25"/>
    <row r="19012" s="5" customFormat="1" x14ac:dyDescent="0.25"/>
    <row r="19013" s="5" customFormat="1" x14ac:dyDescent="0.25"/>
    <row r="19014" s="5" customFormat="1" x14ac:dyDescent="0.25"/>
    <row r="19015" s="5" customFormat="1" x14ac:dyDescent="0.25"/>
    <row r="19016" s="5" customFormat="1" x14ac:dyDescent="0.25"/>
    <row r="19017" s="5" customFormat="1" x14ac:dyDescent="0.25"/>
    <row r="19018" s="5" customFormat="1" x14ac:dyDescent="0.25"/>
    <row r="19019" s="5" customFormat="1" x14ac:dyDescent="0.25"/>
    <row r="19020" s="5" customFormat="1" x14ac:dyDescent="0.25"/>
    <row r="19021" s="5" customFormat="1" x14ac:dyDescent="0.25"/>
    <row r="19022" s="5" customFormat="1" x14ac:dyDescent="0.25"/>
    <row r="19023" s="5" customFormat="1" x14ac:dyDescent="0.25"/>
    <row r="19024" s="5" customFormat="1" x14ac:dyDescent="0.25"/>
    <row r="19025" s="5" customFormat="1" x14ac:dyDescent="0.25"/>
    <row r="19026" s="5" customFormat="1" x14ac:dyDescent="0.25"/>
    <row r="19027" s="5" customFormat="1" x14ac:dyDescent="0.25"/>
    <row r="19028" s="5" customFormat="1" x14ac:dyDescent="0.25"/>
    <row r="19029" s="5" customFormat="1" x14ac:dyDescent="0.25"/>
    <row r="19030" s="5" customFormat="1" x14ac:dyDescent="0.25"/>
    <row r="19031" s="5" customFormat="1" x14ac:dyDescent="0.25"/>
    <row r="19032" s="5" customFormat="1" x14ac:dyDescent="0.25"/>
    <row r="19033" s="5" customFormat="1" x14ac:dyDescent="0.25"/>
    <row r="19034" s="5" customFormat="1" x14ac:dyDescent="0.25"/>
    <row r="19035" s="5" customFormat="1" x14ac:dyDescent="0.25"/>
    <row r="19036" s="5" customFormat="1" x14ac:dyDescent="0.25"/>
    <row r="19037" s="5" customFormat="1" x14ac:dyDescent="0.25"/>
    <row r="19038" s="5" customFormat="1" x14ac:dyDescent="0.25"/>
    <row r="19039" s="5" customFormat="1" x14ac:dyDescent="0.25"/>
    <row r="19040" s="5" customFormat="1" x14ac:dyDescent="0.25"/>
    <row r="19041" s="5" customFormat="1" x14ac:dyDescent="0.25"/>
    <row r="19042" s="5" customFormat="1" x14ac:dyDescent="0.25"/>
    <row r="19043" s="5" customFormat="1" x14ac:dyDescent="0.25"/>
    <row r="19044" s="5" customFormat="1" x14ac:dyDescent="0.25"/>
    <row r="19045" s="5" customFormat="1" x14ac:dyDescent="0.25"/>
    <row r="19046" s="5" customFormat="1" x14ac:dyDescent="0.25"/>
    <row r="19047" s="5" customFormat="1" x14ac:dyDescent="0.25"/>
    <row r="19048" s="5" customFormat="1" x14ac:dyDescent="0.25"/>
    <row r="19049" s="5" customFormat="1" x14ac:dyDescent="0.25"/>
    <row r="19050" s="5" customFormat="1" x14ac:dyDescent="0.25"/>
    <row r="19051" s="5" customFormat="1" x14ac:dyDescent="0.25"/>
    <row r="19052" s="5" customFormat="1" x14ac:dyDescent="0.25"/>
    <row r="19053" s="5" customFormat="1" x14ac:dyDescent="0.25"/>
    <row r="19054" s="5" customFormat="1" x14ac:dyDescent="0.25"/>
    <row r="19055" s="5" customFormat="1" x14ac:dyDescent="0.25"/>
    <row r="19056" s="5" customFormat="1" x14ac:dyDescent="0.25"/>
    <row r="19057" s="5" customFormat="1" x14ac:dyDescent="0.25"/>
    <row r="19058" s="5" customFormat="1" x14ac:dyDescent="0.25"/>
    <row r="19059" s="5" customFormat="1" x14ac:dyDescent="0.25"/>
    <row r="19060" s="5" customFormat="1" x14ac:dyDescent="0.25"/>
    <row r="19061" s="5" customFormat="1" x14ac:dyDescent="0.25"/>
    <row r="19062" s="5" customFormat="1" x14ac:dyDescent="0.25"/>
    <row r="19063" s="5" customFormat="1" x14ac:dyDescent="0.25"/>
    <row r="19064" s="5" customFormat="1" x14ac:dyDescent="0.25"/>
    <row r="19065" s="5" customFormat="1" x14ac:dyDescent="0.25"/>
    <row r="19066" s="5" customFormat="1" x14ac:dyDescent="0.25"/>
    <row r="19067" s="5" customFormat="1" x14ac:dyDescent="0.25"/>
    <row r="19068" s="5" customFormat="1" x14ac:dyDescent="0.25"/>
    <row r="19069" s="5" customFormat="1" x14ac:dyDescent="0.25"/>
    <row r="19070" s="5" customFormat="1" x14ac:dyDescent="0.25"/>
    <row r="19071" s="5" customFormat="1" x14ac:dyDescent="0.25"/>
    <row r="19072" s="5" customFormat="1" x14ac:dyDescent="0.25"/>
    <row r="19073" s="5" customFormat="1" x14ac:dyDescent="0.25"/>
    <row r="19074" s="5" customFormat="1" x14ac:dyDescent="0.25"/>
    <row r="19075" s="5" customFormat="1" x14ac:dyDescent="0.25"/>
    <row r="19076" s="5" customFormat="1" x14ac:dyDescent="0.25"/>
    <row r="19077" s="5" customFormat="1" x14ac:dyDescent="0.25"/>
    <row r="19078" s="5" customFormat="1" x14ac:dyDescent="0.25"/>
    <row r="19079" s="5" customFormat="1" x14ac:dyDescent="0.25"/>
    <row r="19080" s="5" customFormat="1" x14ac:dyDescent="0.25"/>
    <row r="19081" s="5" customFormat="1" x14ac:dyDescent="0.25"/>
    <row r="19082" s="5" customFormat="1" x14ac:dyDescent="0.25"/>
    <row r="19083" s="5" customFormat="1" x14ac:dyDescent="0.25"/>
    <row r="19084" s="5" customFormat="1" x14ac:dyDescent="0.25"/>
    <row r="19085" s="5" customFormat="1" x14ac:dyDescent="0.25"/>
    <row r="19086" s="5" customFormat="1" x14ac:dyDescent="0.25"/>
    <row r="19087" s="5" customFormat="1" x14ac:dyDescent="0.25"/>
    <row r="19088" s="5" customFormat="1" x14ac:dyDescent="0.25"/>
    <row r="19089" s="5" customFormat="1" x14ac:dyDescent="0.25"/>
    <row r="19090" s="5" customFormat="1" x14ac:dyDescent="0.25"/>
    <row r="19091" s="5" customFormat="1" x14ac:dyDescent="0.25"/>
    <row r="19092" s="5" customFormat="1" x14ac:dyDescent="0.25"/>
    <row r="19093" s="5" customFormat="1" x14ac:dyDescent="0.25"/>
    <row r="19094" s="5" customFormat="1" x14ac:dyDescent="0.25"/>
    <row r="19095" s="5" customFormat="1" x14ac:dyDescent="0.25"/>
    <row r="19096" s="5" customFormat="1" x14ac:dyDescent="0.25"/>
    <row r="19097" s="5" customFormat="1" x14ac:dyDescent="0.25"/>
    <row r="19098" s="5" customFormat="1" x14ac:dyDescent="0.25"/>
    <row r="19099" s="5" customFormat="1" x14ac:dyDescent="0.25"/>
    <row r="19100" s="5" customFormat="1" x14ac:dyDescent="0.25"/>
    <row r="19101" s="5" customFormat="1" x14ac:dyDescent="0.25"/>
    <row r="19102" s="5" customFormat="1" x14ac:dyDescent="0.25"/>
    <row r="19103" s="5" customFormat="1" x14ac:dyDescent="0.25"/>
    <row r="19104" s="5" customFormat="1" x14ac:dyDescent="0.25"/>
    <row r="19105" s="5" customFormat="1" x14ac:dyDescent="0.25"/>
    <row r="19106" s="5" customFormat="1" x14ac:dyDescent="0.25"/>
    <row r="19107" s="5" customFormat="1" x14ac:dyDescent="0.25"/>
    <row r="19108" s="5" customFormat="1" x14ac:dyDescent="0.25"/>
    <row r="19109" s="5" customFormat="1" x14ac:dyDescent="0.25"/>
    <row r="19110" s="5" customFormat="1" x14ac:dyDescent="0.25"/>
    <row r="19111" s="5" customFormat="1" x14ac:dyDescent="0.25"/>
    <row r="19112" s="5" customFormat="1" x14ac:dyDescent="0.25"/>
    <row r="19113" s="5" customFormat="1" x14ac:dyDescent="0.25"/>
    <row r="19114" s="5" customFormat="1" x14ac:dyDescent="0.25"/>
    <row r="19115" s="5" customFormat="1" x14ac:dyDescent="0.25"/>
    <row r="19116" s="5" customFormat="1" x14ac:dyDescent="0.25"/>
    <row r="19117" s="5" customFormat="1" x14ac:dyDescent="0.25"/>
    <row r="19118" s="5" customFormat="1" x14ac:dyDescent="0.25"/>
    <row r="19119" s="5" customFormat="1" x14ac:dyDescent="0.25"/>
    <row r="19120" s="5" customFormat="1" x14ac:dyDescent="0.25"/>
    <row r="19121" s="5" customFormat="1" x14ac:dyDescent="0.25"/>
    <row r="19122" s="5" customFormat="1" x14ac:dyDescent="0.25"/>
    <row r="19123" s="5" customFormat="1" x14ac:dyDescent="0.25"/>
    <row r="19124" s="5" customFormat="1" x14ac:dyDescent="0.25"/>
    <row r="19125" s="5" customFormat="1" x14ac:dyDescent="0.25"/>
    <row r="19126" s="5" customFormat="1" x14ac:dyDescent="0.25"/>
    <row r="19127" s="5" customFormat="1" x14ac:dyDescent="0.25"/>
    <row r="19128" s="5" customFormat="1" x14ac:dyDescent="0.25"/>
    <row r="19129" s="5" customFormat="1" x14ac:dyDescent="0.25"/>
    <row r="19130" s="5" customFormat="1" x14ac:dyDescent="0.25"/>
    <row r="19131" s="5" customFormat="1" x14ac:dyDescent="0.25"/>
    <row r="19132" s="5" customFormat="1" x14ac:dyDescent="0.25"/>
    <row r="19133" s="5" customFormat="1" x14ac:dyDescent="0.25"/>
    <row r="19134" s="5" customFormat="1" x14ac:dyDescent="0.25"/>
    <row r="19135" s="5" customFormat="1" x14ac:dyDescent="0.25"/>
    <row r="19136" s="5" customFormat="1" x14ac:dyDescent="0.25"/>
    <row r="19137" s="5" customFormat="1" x14ac:dyDescent="0.25"/>
    <row r="19138" s="5" customFormat="1" x14ac:dyDescent="0.25"/>
    <row r="19139" s="5" customFormat="1" x14ac:dyDescent="0.25"/>
    <row r="19140" s="5" customFormat="1" x14ac:dyDescent="0.25"/>
    <row r="19141" s="5" customFormat="1" x14ac:dyDescent="0.25"/>
    <row r="19142" s="5" customFormat="1" x14ac:dyDescent="0.25"/>
    <row r="19143" s="5" customFormat="1" x14ac:dyDescent="0.25"/>
    <row r="19144" s="5" customFormat="1" x14ac:dyDescent="0.25"/>
    <row r="19145" s="5" customFormat="1" x14ac:dyDescent="0.25"/>
    <row r="19146" s="5" customFormat="1" x14ac:dyDescent="0.25"/>
    <row r="19147" s="5" customFormat="1" x14ac:dyDescent="0.25"/>
    <row r="19148" s="5" customFormat="1" x14ac:dyDescent="0.25"/>
    <row r="19149" s="5" customFormat="1" x14ac:dyDescent="0.25"/>
    <row r="19150" s="5" customFormat="1" x14ac:dyDescent="0.25"/>
    <row r="19151" s="5" customFormat="1" x14ac:dyDescent="0.25"/>
    <row r="19152" s="5" customFormat="1" x14ac:dyDescent="0.25"/>
    <row r="19153" s="5" customFormat="1" x14ac:dyDescent="0.25"/>
    <row r="19154" s="5" customFormat="1" x14ac:dyDescent="0.25"/>
    <row r="19155" s="5" customFormat="1" x14ac:dyDescent="0.25"/>
    <row r="19156" s="5" customFormat="1" x14ac:dyDescent="0.25"/>
    <row r="19157" s="5" customFormat="1" x14ac:dyDescent="0.25"/>
    <row r="19158" s="5" customFormat="1" x14ac:dyDescent="0.25"/>
    <row r="19159" s="5" customFormat="1" x14ac:dyDescent="0.25"/>
    <row r="19160" s="5" customFormat="1" x14ac:dyDescent="0.25"/>
    <row r="19161" s="5" customFormat="1" x14ac:dyDescent="0.25"/>
    <row r="19162" s="5" customFormat="1" x14ac:dyDescent="0.25"/>
    <row r="19163" s="5" customFormat="1" x14ac:dyDescent="0.25"/>
    <row r="19164" s="5" customFormat="1" x14ac:dyDescent="0.25"/>
    <row r="19165" s="5" customFormat="1" x14ac:dyDescent="0.25"/>
    <row r="19166" s="5" customFormat="1" x14ac:dyDescent="0.25"/>
    <row r="19167" s="5" customFormat="1" x14ac:dyDescent="0.25"/>
    <row r="19168" s="5" customFormat="1" x14ac:dyDescent="0.25"/>
    <row r="19169" s="5" customFormat="1" x14ac:dyDescent="0.25"/>
    <row r="19170" s="5" customFormat="1" x14ac:dyDescent="0.25"/>
    <row r="19171" s="5" customFormat="1" x14ac:dyDescent="0.25"/>
    <row r="19172" s="5" customFormat="1" x14ac:dyDescent="0.25"/>
    <row r="19173" s="5" customFormat="1" x14ac:dyDescent="0.25"/>
    <row r="19174" s="5" customFormat="1" x14ac:dyDescent="0.25"/>
    <row r="19175" s="5" customFormat="1" x14ac:dyDescent="0.25"/>
    <row r="19176" s="5" customFormat="1" x14ac:dyDescent="0.25"/>
    <row r="19177" s="5" customFormat="1" x14ac:dyDescent="0.25"/>
    <row r="19178" s="5" customFormat="1" x14ac:dyDescent="0.25"/>
    <row r="19179" s="5" customFormat="1" x14ac:dyDescent="0.25"/>
    <row r="19180" s="5" customFormat="1" x14ac:dyDescent="0.25"/>
    <row r="19181" s="5" customFormat="1" x14ac:dyDescent="0.25"/>
    <row r="19182" s="5" customFormat="1" x14ac:dyDescent="0.25"/>
    <row r="19183" s="5" customFormat="1" x14ac:dyDescent="0.25"/>
    <row r="19184" s="5" customFormat="1" x14ac:dyDescent="0.25"/>
    <row r="19185" s="5" customFormat="1" x14ac:dyDescent="0.25"/>
    <row r="19186" s="5" customFormat="1" x14ac:dyDescent="0.25"/>
    <row r="19187" s="5" customFormat="1" x14ac:dyDescent="0.25"/>
    <row r="19188" s="5" customFormat="1" x14ac:dyDescent="0.25"/>
    <row r="19189" s="5" customFormat="1" x14ac:dyDescent="0.25"/>
    <row r="19190" s="5" customFormat="1" x14ac:dyDescent="0.25"/>
    <row r="19191" s="5" customFormat="1" x14ac:dyDescent="0.25"/>
    <row r="19192" s="5" customFormat="1" x14ac:dyDescent="0.25"/>
    <row r="19193" s="5" customFormat="1" x14ac:dyDescent="0.25"/>
    <row r="19194" s="5" customFormat="1" x14ac:dyDescent="0.25"/>
    <row r="19195" s="5" customFormat="1" x14ac:dyDescent="0.25"/>
    <row r="19196" s="5" customFormat="1" x14ac:dyDescent="0.25"/>
    <row r="19197" s="5" customFormat="1" x14ac:dyDescent="0.25"/>
    <row r="19198" s="5" customFormat="1" x14ac:dyDescent="0.25"/>
    <row r="19199" s="5" customFormat="1" x14ac:dyDescent="0.25"/>
    <row r="19200" s="5" customFormat="1" x14ac:dyDescent="0.25"/>
    <row r="19201" s="5" customFormat="1" x14ac:dyDescent="0.25"/>
    <row r="19202" s="5" customFormat="1" x14ac:dyDescent="0.25"/>
    <row r="19203" s="5" customFormat="1" x14ac:dyDescent="0.25"/>
    <row r="19204" s="5" customFormat="1" x14ac:dyDescent="0.25"/>
    <row r="19205" s="5" customFormat="1" x14ac:dyDescent="0.25"/>
    <row r="19206" s="5" customFormat="1" x14ac:dyDescent="0.25"/>
    <row r="19207" s="5" customFormat="1" x14ac:dyDescent="0.25"/>
    <row r="19208" s="5" customFormat="1" x14ac:dyDescent="0.25"/>
    <row r="19209" s="5" customFormat="1" x14ac:dyDescent="0.25"/>
    <row r="19210" s="5" customFormat="1" x14ac:dyDescent="0.25"/>
    <row r="19211" s="5" customFormat="1" x14ac:dyDescent="0.25"/>
    <row r="19212" s="5" customFormat="1" x14ac:dyDescent="0.25"/>
    <row r="19213" s="5" customFormat="1" x14ac:dyDescent="0.25"/>
    <row r="19214" s="5" customFormat="1" x14ac:dyDescent="0.25"/>
    <row r="19215" s="5" customFormat="1" x14ac:dyDescent="0.25"/>
    <row r="19216" s="5" customFormat="1" x14ac:dyDescent="0.25"/>
    <row r="19217" s="5" customFormat="1" x14ac:dyDescent="0.25"/>
    <row r="19218" s="5" customFormat="1" x14ac:dyDescent="0.25"/>
    <row r="19219" s="5" customFormat="1" x14ac:dyDescent="0.25"/>
    <row r="19220" s="5" customFormat="1" x14ac:dyDescent="0.25"/>
    <row r="19221" s="5" customFormat="1" x14ac:dyDescent="0.25"/>
    <row r="19222" s="5" customFormat="1" x14ac:dyDescent="0.25"/>
    <row r="19223" s="5" customFormat="1" x14ac:dyDescent="0.25"/>
    <row r="19224" s="5" customFormat="1" x14ac:dyDescent="0.25"/>
    <row r="19225" s="5" customFormat="1" x14ac:dyDescent="0.25"/>
    <row r="19226" s="5" customFormat="1" x14ac:dyDescent="0.25"/>
    <row r="19227" s="5" customFormat="1" x14ac:dyDescent="0.25"/>
    <row r="19228" s="5" customFormat="1" x14ac:dyDescent="0.25"/>
    <row r="19229" s="5" customFormat="1" x14ac:dyDescent="0.25"/>
    <row r="19230" s="5" customFormat="1" x14ac:dyDescent="0.25"/>
    <row r="19231" s="5" customFormat="1" x14ac:dyDescent="0.25"/>
    <row r="19232" s="5" customFormat="1" x14ac:dyDescent="0.25"/>
    <row r="19233" s="5" customFormat="1" x14ac:dyDescent="0.25"/>
    <row r="19234" s="5" customFormat="1" x14ac:dyDescent="0.25"/>
    <row r="19235" s="5" customFormat="1" x14ac:dyDescent="0.25"/>
    <row r="19236" s="5" customFormat="1" x14ac:dyDescent="0.25"/>
    <row r="19237" s="5" customFormat="1" x14ac:dyDescent="0.25"/>
    <row r="19238" s="5" customFormat="1" x14ac:dyDescent="0.25"/>
    <row r="19239" s="5" customFormat="1" x14ac:dyDescent="0.25"/>
    <row r="19240" s="5" customFormat="1" x14ac:dyDescent="0.25"/>
    <row r="19241" s="5" customFormat="1" x14ac:dyDescent="0.25"/>
    <row r="19242" s="5" customFormat="1" x14ac:dyDescent="0.25"/>
    <row r="19243" s="5" customFormat="1" x14ac:dyDescent="0.25"/>
    <row r="19244" s="5" customFormat="1" x14ac:dyDescent="0.25"/>
    <row r="19245" s="5" customFormat="1" x14ac:dyDescent="0.25"/>
    <row r="19246" s="5" customFormat="1" x14ac:dyDescent="0.25"/>
    <row r="19247" s="5" customFormat="1" x14ac:dyDescent="0.25"/>
    <row r="19248" s="5" customFormat="1" x14ac:dyDescent="0.25"/>
    <row r="19249" s="5" customFormat="1" x14ac:dyDescent="0.25"/>
    <row r="19250" s="5" customFormat="1" x14ac:dyDescent="0.25"/>
    <row r="19251" s="5" customFormat="1" x14ac:dyDescent="0.25"/>
    <row r="19252" s="5" customFormat="1" x14ac:dyDescent="0.25"/>
    <row r="19253" s="5" customFormat="1" x14ac:dyDescent="0.25"/>
    <row r="19254" s="5" customFormat="1" x14ac:dyDescent="0.25"/>
    <row r="19255" s="5" customFormat="1" x14ac:dyDescent="0.25"/>
    <row r="19256" s="5" customFormat="1" x14ac:dyDescent="0.25"/>
    <row r="19257" s="5" customFormat="1" x14ac:dyDescent="0.25"/>
    <row r="19258" s="5" customFormat="1" x14ac:dyDescent="0.25"/>
    <row r="19259" s="5" customFormat="1" x14ac:dyDescent="0.25"/>
    <row r="19260" s="5" customFormat="1" x14ac:dyDescent="0.25"/>
    <row r="19261" s="5" customFormat="1" x14ac:dyDescent="0.25"/>
    <row r="19262" s="5" customFormat="1" x14ac:dyDescent="0.25"/>
    <row r="19263" s="5" customFormat="1" x14ac:dyDescent="0.25"/>
    <row r="19264" s="5" customFormat="1" x14ac:dyDescent="0.25"/>
    <row r="19265" s="5" customFormat="1" x14ac:dyDescent="0.25"/>
    <row r="19266" s="5" customFormat="1" x14ac:dyDescent="0.25"/>
    <row r="19267" s="5" customFormat="1" x14ac:dyDescent="0.25"/>
    <row r="19268" s="5" customFormat="1" x14ac:dyDescent="0.25"/>
    <row r="19269" s="5" customFormat="1" x14ac:dyDescent="0.25"/>
    <row r="19270" s="5" customFormat="1" x14ac:dyDescent="0.25"/>
    <row r="19271" s="5" customFormat="1" x14ac:dyDescent="0.25"/>
    <row r="19272" s="5" customFormat="1" x14ac:dyDescent="0.25"/>
    <row r="19273" s="5" customFormat="1" x14ac:dyDescent="0.25"/>
    <row r="19274" s="5" customFormat="1" x14ac:dyDescent="0.25"/>
    <row r="19275" s="5" customFormat="1" x14ac:dyDescent="0.25"/>
    <row r="19276" s="5" customFormat="1" x14ac:dyDescent="0.25"/>
    <row r="19277" s="5" customFormat="1" x14ac:dyDescent="0.25"/>
    <row r="19278" s="5" customFormat="1" x14ac:dyDescent="0.25"/>
    <row r="19279" s="5" customFormat="1" x14ac:dyDescent="0.25"/>
    <row r="19280" s="5" customFormat="1" x14ac:dyDescent="0.25"/>
    <row r="19281" s="5" customFormat="1" x14ac:dyDescent="0.25"/>
    <row r="19282" s="5" customFormat="1" x14ac:dyDescent="0.25"/>
    <row r="19283" s="5" customFormat="1" x14ac:dyDescent="0.25"/>
    <row r="19284" s="5" customFormat="1" x14ac:dyDescent="0.25"/>
    <row r="19285" s="5" customFormat="1" x14ac:dyDescent="0.25"/>
    <row r="19286" s="5" customFormat="1" x14ac:dyDescent="0.25"/>
    <row r="19287" s="5" customFormat="1" x14ac:dyDescent="0.25"/>
    <row r="19288" s="5" customFormat="1" x14ac:dyDescent="0.25"/>
    <row r="19289" s="5" customFormat="1" x14ac:dyDescent="0.25"/>
    <row r="19290" s="5" customFormat="1" x14ac:dyDescent="0.25"/>
    <row r="19291" s="5" customFormat="1" x14ac:dyDescent="0.25"/>
    <row r="19292" s="5" customFormat="1" x14ac:dyDescent="0.25"/>
    <row r="19293" s="5" customFormat="1" x14ac:dyDescent="0.25"/>
    <row r="19294" s="5" customFormat="1" x14ac:dyDescent="0.25"/>
    <row r="19295" s="5" customFormat="1" x14ac:dyDescent="0.25"/>
    <row r="19296" s="5" customFormat="1" x14ac:dyDescent="0.25"/>
    <row r="19297" s="5" customFormat="1" x14ac:dyDescent="0.25"/>
    <row r="19298" s="5" customFormat="1" x14ac:dyDescent="0.25"/>
    <row r="19299" s="5" customFormat="1" x14ac:dyDescent="0.25"/>
    <row r="19300" s="5" customFormat="1" x14ac:dyDescent="0.25"/>
    <row r="19301" s="5" customFormat="1" x14ac:dyDescent="0.25"/>
    <row r="19302" s="5" customFormat="1" x14ac:dyDescent="0.25"/>
    <row r="19303" s="5" customFormat="1" x14ac:dyDescent="0.25"/>
    <row r="19304" s="5" customFormat="1" x14ac:dyDescent="0.25"/>
    <row r="19305" s="5" customFormat="1" x14ac:dyDescent="0.25"/>
    <row r="19306" s="5" customFormat="1" x14ac:dyDescent="0.25"/>
    <row r="19307" s="5" customFormat="1" x14ac:dyDescent="0.25"/>
    <row r="19308" s="5" customFormat="1" x14ac:dyDescent="0.25"/>
    <row r="19309" s="5" customFormat="1" x14ac:dyDescent="0.25"/>
    <row r="19310" s="5" customFormat="1" x14ac:dyDescent="0.25"/>
    <row r="19311" s="5" customFormat="1" x14ac:dyDescent="0.25"/>
    <row r="19312" s="5" customFormat="1" x14ac:dyDescent="0.25"/>
    <row r="19313" s="5" customFormat="1" x14ac:dyDescent="0.25"/>
    <row r="19314" s="5" customFormat="1" x14ac:dyDescent="0.25"/>
    <row r="19315" s="5" customFormat="1" x14ac:dyDescent="0.25"/>
    <row r="19316" s="5" customFormat="1" x14ac:dyDescent="0.25"/>
    <row r="19317" s="5" customFormat="1" x14ac:dyDescent="0.25"/>
    <row r="19318" s="5" customFormat="1" x14ac:dyDescent="0.25"/>
    <row r="19319" s="5" customFormat="1" x14ac:dyDescent="0.25"/>
    <row r="19320" s="5" customFormat="1" x14ac:dyDescent="0.25"/>
    <row r="19321" s="5" customFormat="1" x14ac:dyDescent="0.25"/>
    <row r="19322" s="5" customFormat="1" x14ac:dyDescent="0.25"/>
    <row r="19323" s="5" customFormat="1" x14ac:dyDescent="0.25"/>
    <row r="19324" s="5" customFormat="1" x14ac:dyDescent="0.25"/>
    <row r="19325" s="5" customFormat="1" x14ac:dyDescent="0.25"/>
    <row r="19326" s="5" customFormat="1" x14ac:dyDescent="0.25"/>
    <row r="19327" s="5" customFormat="1" x14ac:dyDescent="0.25"/>
    <row r="19328" s="5" customFormat="1" x14ac:dyDescent="0.25"/>
    <row r="19329" s="5" customFormat="1" x14ac:dyDescent="0.25"/>
    <row r="19330" s="5" customFormat="1" x14ac:dyDescent="0.25"/>
    <row r="19331" s="5" customFormat="1" x14ac:dyDescent="0.25"/>
    <row r="19332" s="5" customFormat="1" x14ac:dyDescent="0.25"/>
    <row r="19333" s="5" customFormat="1" x14ac:dyDescent="0.25"/>
    <row r="19334" s="5" customFormat="1" x14ac:dyDescent="0.25"/>
    <row r="19335" s="5" customFormat="1" x14ac:dyDescent="0.25"/>
    <row r="19336" s="5" customFormat="1" x14ac:dyDescent="0.25"/>
    <row r="19337" s="5" customFormat="1" x14ac:dyDescent="0.25"/>
    <row r="19338" s="5" customFormat="1" x14ac:dyDescent="0.25"/>
    <row r="19339" s="5" customFormat="1" x14ac:dyDescent="0.25"/>
    <row r="19340" s="5" customFormat="1" x14ac:dyDescent="0.25"/>
    <row r="19341" s="5" customFormat="1" x14ac:dyDescent="0.25"/>
    <row r="19342" s="5" customFormat="1" x14ac:dyDescent="0.25"/>
    <row r="19343" s="5" customFormat="1" x14ac:dyDescent="0.25"/>
    <row r="19344" s="5" customFormat="1" x14ac:dyDescent="0.25"/>
    <row r="19345" s="5" customFormat="1" x14ac:dyDescent="0.25"/>
    <row r="19346" s="5" customFormat="1" x14ac:dyDescent="0.25"/>
    <row r="19347" s="5" customFormat="1" x14ac:dyDescent="0.25"/>
    <row r="19348" s="5" customFormat="1" x14ac:dyDescent="0.25"/>
    <row r="19349" s="5" customFormat="1" x14ac:dyDescent="0.25"/>
    <row r="19350" s="5" customFormat="1" x14ac:dyDescent="0.25"/>
    <row r="19351" s="5" customFormat="1" x14ac:dyDescent="0.25"/>
    <row r="19352" s="5" customFormat="1" x14ac:dyDescent="0.25"/>
    <row r="19353" s="5" customFormat="1" x14ac:dyDescent="0.25"/>
    <row r="19354" s="5" customFormat="1" x14ac:dyDescent="0.25"/>
    <row r="19355" s="5" customFormat="1" x14ac:dyDescent="0.25"/>
    <row r="19356" s="5" customFormat="1" x14ac:dyDescent="0.25"/>
    <row r="19357" s="5" customFormat="1" x14ac:dyDescent="0.25"/>
    <row r="19358" s="5" customFormat="1" x14ac:dyDescent="0.25"/>
    <row r="19359" s="5" customFormat="1" x14ac:dyDescent="0.25"/>
    <row r="19360" s="5" customFormat="1" x14ac:dyDescent="0.25"/>
    <row r="19361" s="5" customFormat="1" x14ac:dyDescent="0.25"/>
    <row r="19362" s="5" customFormat="1" x14ac:dyDescent="0.25"/>
    <row r="19363" s="5" customFormat="1" x14ac:dyDescent="0.25"/>
    <row r="19364" s="5" customFormat="1" x14ac:dyDescent="0.25"/>
    <row r="19365" s="5" customFormat="1" x14ac:dyDescent="0.25"/>
    <row r="19366" s="5" customFormat="1" x14ac:dyDescent="0.25"/>
    <row r="19367" s="5" customFormat="1" x14ac:dyDescent="0.25"/>
    <row r="19368" s="5" customFormat="1" x14ac:dyDescent="0.25"/>
    <row r="19369" s="5" customFormat="1" x14ac:dyDescent="0.25"/>
    <row r="19370" s="5" customFormat="1" x14ac:dyDescent="0.25"/>
    <row r="19371" s="5" customFormat="1" x14ac:dyDescent="0.25"/>
    <row r="19372" s="5" customFormat="1" x14ac:dyDescent="0.25"/>
    <row r="19373" s="5" customFormat="1" x14ac:dyDescent="0.25"/>
    <row r="19374" s="5" customFormat="1" x14ac:dyDescent="0.25"/>
    <row r="19375" s="5" customFormat="1" x14ac:dyDescent="0.25"/>
    <row r="19376" s="5" customFormat="1" x14ac:dyDescent="0.25"/>
    <row r="19377" s="5" customFormat="1" x14ac:dyDescent="0.25"/>
    <row r="19378" s="5" customFormat="1" x14ac:dyDescent="0.25"/>
    <row r="19379" s="5" customFormat="1" x14ac:dyDescent="0.25"/>
    <row r="19380" s="5" customFormat="1" x14ac:dyDescent="0.25"/>
    <row r="19381" s="5" customFormat="1" x14ac:dyDescent="0.25"/>
    <row r="19382" s="5" customFormat="1" x14ac:dyDescent="0.25"/>
    <row r="19383" s="5" customFormat="1" x14ac:dyDescent="0.25"/>
    <row r="19384" s="5" customFormat="1" x14ac:dyDescent="0.25"/>
    <row r="19385" s="5" customFormat="1" x14ac:dyDescent="0.25"/>
    <row r="19386" s="5" customFormat="1" x14ac:dyDescent="0.25"/>
    <row r="19387" s="5" customFormat="1" x14ac:dyDescent="0.25"/>
    <row r="19388" s="5" customFormat="1" x14ac:dyDescent="0.25"/>
    <row r="19389" s="5" customFormat="1" x14ac:dyDescent="0.25"/>
    <row r="19390" s="5" customFormat="1" x14ac:dyDescent="0.25"/>
    <row r="19391" s="5" customFormat="1" x14ac:dyDescent="0.25"/>
    <row r="19392" s="5" customFormat="1" x14ac:dyDescent="0.25"/>
    <row r="19393" s="5" customFormat="1" x14ac:dyDescent="0.25"/>
    <row r="19394" s="5" customFormat="1" x14ac:dyDescent="0.25"/>
    <row r="19395" s="5" customFormat="1" x14ac:dyDescent="0.25"/>
    <row r="19396" s="5" customFormat="1" x14ac:dyDescent="0.25"/>
    <row r="19397" s="5" customFormat="1" x14ac:dyDescent="0.25"/>
    <row r="19398" s="5" customFormat="1" x14ac:dyDescent="0.25"/>
    <row r="19399" s="5" customFormat="1" x14ac:dyDescent="0.25"/>
    <row r="19400" s="5" customFormat="1" x14ac:dyDescent="0.25"/>
    <row r="19401" s="5" customFormat="1" x14ac:dyDescent="0.25"/>
    <row r="19402" s="5" customFormat="1" x14ac:dyDescent="0.25"/>
    <row r="19403" s="5" customFormat="1" x14ac:dyDescent="0.25"/>
    <row r="19404" s="5" customFormat="1" x14ac:dyDescent="0.25"/>
    <row r="19405" s="5" customFormat="1" x14ac:dyDescent="0.25"/>
    <row r="19406" s="5" customFormat="1" x14ac:dyDescent="0.25"/>
    <row r="19407" s="5" customFormat="1" x14ac:dyDescent="0.25"/>
    <row r="19408" s="5" customFormat="1" x14ac:dyDescent="0.25"/>
    <row r="19409" s="5" customFormat="1" x14ac:dyDescent="0.25"/>
    <row r="19410" s="5" customFormat="1" x14ac:dyDescent="0.25"/>
    <row r="19411" s="5" customFormat="1" x14ac:dyDescent="0.25"/>
    <row r="19412" s="5" customFormat="1" x14ac:dyDescent="0.25"/>
    <row r="19413" s="5" customFormat="1" x14ac:dyDescent="0.25"/>
    <row r="19414" s="5" customFormat="1" x14ac:dyDescent="0.25"/>
    <row r="19415" s="5" customFormat="1" x14ac:dyDescent="0.25"/>
    <row r="19416" s="5" customFormat="1" x14ac:dyDescent="0.25"/>
    <row r="19417" s="5" customFormat="1" x14ac:dyDescent="0.25"/>
    <row r="19418" s="5" customFormat="1" x14ac:dyDescent="0.25"/>
    <row r="19419" s="5" customFormat="1" x14ac:dyDescent="0.25"/>
    <row r="19420" s="5" customFormat="1" x14ac:dyDescent="0.25"/>
    <row r="19421" s="5" customFormat="1" x14ac:dyDescent="0.25"/>
    <row r="19422" s="5" customFormat="1" x14ac:dyDescent="0.25"/>
    <row r="19423" s="5" customFormat="1" x14ac:dyDescent="0.25"/>
    <row r="19424" s="5" customFormat="1" x14ac:dyDescent="0.25"/>
    <row r="19425" s="5" customFormat="1" x14ac:dyDescent="0.25"/>
    <row r="19426" s="5" customFormat="1" x14ac:dyDescent="0.25"/>
    <row r="19427" s="5" customFormat="1" x14ac:dyDescent="0.25"/>
    <row r="19428" s="5" customFormat="1" x14ac:dyDescent="0.25"/>
    <row r="19429" s="5" customFormat="1" x14ac:dyDescent="0.25"/>
    <row r="19430" s="5" customFormat="1" x14ac:dyDescent="0.25"/>
    <row r="19431" s="5" customFormat="1" x14ac:dyDescent="0.25"/>
    <row r="19432" s="5" customFormat="1" x14ac:dyDescent="0.25"/>
    <row r="19433" s="5" customFormat="1" x14ac:dyDescent="0.25"/>
    <row r="19434" s="5" customFormat="1" x14ac:dyDescent="0.25"/>
    <row r="19435" s="5" customFormat="1" x14ac:dyDescent="0.25"/>
    <row r="19436" s="5" customFormat="1" x14ac:dyDescent="0.25"/>
    <row r="19437" s="5" customFormat="1" x14ac:dyDescent="0.25"/>
    <row r="19438" s="5" customFormat="1" x14ac:dyDescent="0.25"/>
    <row r="19439" s="5" customFormat="1" x14ac:dyDescent="0.25"/>
    <row r="19440" s="5" customFormat="1" x14ac:dyDescent="0.25"/>
    <row r="19441" s="5" customFormat="1" x14ac:dyDescent="0.25"/>
    <row r="19442" s="5" customFormat="1" x14ac:dyDescent="0.25"/>
    <row r="19443" s="5" customFormat="1" x14ac:dyDescent="0.25"/>
    <row r="19444" s="5" customFormat="1" x14ac:dyDescent="0.25"/>
    <row r="19445" s="5" customFormat="1" x14ac:dyDescent="0.25"/>
    <row r="19446" s="5" customFormat="1" x14ac:dyDescent="0.25"/>
    <row r="19447" s="5" customFormat="1" x14ac:dyDescent="0.25"/>
    <row r="19448" s="5" customFormat="1" x14ac:dyDescent="0.25"/>
    <row r="19449" s="5" customFormat="1" x14ac:dyDescent="0.25"/>
    <row r="19450" s="5" customFormat="1" x14ac:dyDescent="0.25"/>
    <row r="19451" s="5" customFormat="1" x14ac:dyDescent="0.25"/>
    <row r="19452" s="5" customFormat="1" x14ac:dyDescent="0.25"/>
    <row r="19453" s="5" customFormat="1" x14ac:dyDescent="0.25"/>
    <row r="19454" s="5" customFormat="1" x14ac:dyDescent="0.25"/>
    <row r="19455" s="5" customFormat="1" x14ac:dyDescent="0.25"/>
    <row r="19456" s="5" customFormat="1" x14ac:dyDescent="0.25"/>
    <row r="19457" s="5" customFormat="1" x14ac:dyDescent="0.25"/>
    <row r="19458" s="5" customFormat="1" x14ac:dyDescent="0.25"/>
    <row r="19459" s="5" customFormat="1" x14ac:dyDescent="0.25"/>
    <row r="19460" s="5" customFormat="1" x14ac:dyDescent="0.25"/>
    <row r="19461" s="5" customFormat="1" x14ac:dyDescent="0.25"/>
    <row r="19462" s="5" customFormat="1" x14ac:dyDescent="0.25"/>
    <row r="19463" s="5" customFormat="1" x14ac:dyDescent="0.25"/>
    <row r="19464" s="5" customFormat="1" x14ac:dyDescent="0.25"/>
    <row r="19465" s="5" customFormat="1" x14ac:dyDescent="0.25"/>
    <row r="19466" s="5" customFormat="1" x14ac:dyDescent="0.25"/>
    <row r="19467" s="5" customFormat="1" x14ac:dyDescent="0.25"/>
    <row r="19468" s="5" customFormat="1" x14ac:dyDescent="0.25"/>
    <row r="19469" s="5" customFormat="1" x14ac:dyDescent="0.25"/>
    <row r="19470" s="5" customFormat="1" x14ac:dyDescent="0.25"/>
    <row r="19471" s="5" customFormat="1" x14ac:dyDescent="0.25"/>
    <row r="19472" s="5" customFormat="1" x14ac:dyDescent="0.25"/>
    <row r="19473" s="5" customFormat="1" x14ac:dyDescent="0.25"/>
    <row r="19474" s="5" customFormat="1" x14ac:dyDescent="0.25"/>
    <row r="19475" s="5" customFormat="1" x14ac:dyDescent="0.25"/>
    <row r="19476" s="5" customFormat="1" x14ac:dyDescent="0.25"/>
    <row r="19477" s="5" customFormat="1" x14ac:dyDescent="0.25"/>
    <row r="19478" s="5" customFormat="1" x14ac:dyDescent="0.25"/>
    <row r="19479" s="5" customFormat="1" x14ac:dyDescent="0.25"/>
    <row r="19480" s="5" customFormat="1" x14ac:dyDescent="0.25"/>
    <row r="19481" s="5" customFormat="1" x14ac:dyDescent="0.25"/>
    <row r="19482" s="5" customFormat="1" x14ac:dyDescent="0.25"/>
    <row r="19483" s="5" customFormat="1" x14ac:dyDescent="0.25"/>
    <row r="19484" s="5" customFormat="1" x14ac:dyDescent="0.25"/>
    <row r="19485" s="5" customFormat="1" x14ac:dyDescent="0.25"/>
    <row r="19486" s="5" customFormat="1" x14ac:dyDescent="0.25"/>
    <row r="19487" s="5" customFormat="1" x14ac:dyDescent="0.25"/>
    <row r="19488" s="5" customFormat="1" x14ac:dyDescent="0.25"/>
    <row r="19489" s="5" customFormat="1" x14ac:dyDescent="0.25"/>
    <row r="19490" s="5" customFormat="1" x14ac:dyDescent="0.25"/>
    <row r="19491" s="5" customFormat="1" x14ac:dyDescent="0.25"/>
    <row r="19492" s="5" customFormat="1" x14ac:dyDescent="0.25"/>
    <row r="19493" s="5" customFormat="1" x14ac:dyDescent="0.25"/>
    <row r="19494" s="5" customFormat="1" x14ac:dyDescent="0.25"/>
    <row r="19495" s="5" customFormat="1" x14ac:dyDescent="0.25"/>
    <row r="19496" s="5" customFormat="1" x14ac:dyDescent="0.25"/>
    <row r="19497" s="5" customFormat="1" x14ac:dyDescent="0.25"/>
    <row r="19498" s="5" customFormat="1" x14ac:dyDescent="0.25"/>
    <row r="19499" s="5" customFormat="1" x14ac:dyDescent="0.25"/>
    <row r="19500" s="5" customFormat="1" x14ac:dyDescent="0.25"/>
    <row r="19501" s="5" customFormat="1" x14ac:dyDescent="0.25"/>
    <row r="19502" s="5" customFormat="1" x14ac:dyDescent="0.25"/>
    <row r="19503" s="5" customFormat="1" x14ac:dyDescent="0.25"/>
    <row r="19504" s="5" customFormat="1" x14ac:dyDescent="0.25"/>
    <row r="19505" s="5" customFormat="1" x14ac:dyDescent="0.25"/>
    <row r="19506" s="5" customFormat="1" x14ac:dyDescent="0.25"/>
    <row r="19507" s="5" customFormat="1" x14ac:dyDescent="0.25"/>
    <row r="19508" s="5" customFormat="1" x14ac:dyDescent="0.25"/>
    <row r="19509" s="5" customFormat="1" x14ac:dyDescent="0.25"/>
    <row r="19510" s="5" customFormat="1" x14ac:dyDescent="0.25"/>
    <row r="19511" s="5" customFormat="1" x14ac:dyDescent="0.25"/>
    <row r="19512" s="5" customFormat="1" x14ac:dyDescent="0.25"/>
    <row r="19513" s="5" customFormat="1" x14ac:dyDescent="0.25"/>
    <row r="19514" s="5" customFormat="1" x14ac:dyDescent="0.25"/>
    <row r="19515" s="5" customFormat="1" x14ac:dyDescent="0.25"/>
    <row r="19516" s="5" customFormat="1" x14ac:dyDescent="0.25"/>
    <row r="19517" s="5" customFormat="1" x14ac:dyDescent="0.25"/>
    <row r="19518" s="5" customFormat="1" x14ac:dyDescent="0.25"/>
    <row r="19519" s="5" customFormat="1" x14ac:dyDescent="0.25"/>
    <row r="19520" s="5" customFormat="1" x14ac:dyDescent="0.25"/>
    <row r="19521" s="5" customFormat="1" x14ac:dyDescent="0.25"/>
    <row r="19522" s="5" customFormat="1" x14ac:dyDescent="0.25"/>
    <row r="19523" s="5" customFormat="1" x14ac:dyDescent="0.25"/>
    <row r="19524" s="5" customFormat="1" x14ac:dyDescent="0.25"/>
    <row r="19525" s="5" customFormat="1" x14ac:dyDescent="0.25"/>
    <row r="19526" s="5" customFormat="1" x14ac:dyDescent="0.25"/>
    <row r="19527" s="5" customFormat="1" x14ac:dyDescent="0.25"/>
    <row r="19528" s="5" customFormat="1" x14ac:dyDescent="0.25"/>
    <row r="19529" s="5" customFormat="1" x14ac:dyDescent="0.25"/>
    <row r="19530" s="5" customFormat="1" x14ac:dyDescent="0.25"/>
    <row r="19531" s="5" customFormat="1" x14ac:dyDescent="0.25"/>
    <row r="19532" s="5" customFormat="1" x14ac:dyDescent="0.25"/>
    <row r="19533" s="5" customFormat="1" x14ac:dyDescent="0.25"/>
    <row r="19534" s="5" customFormat="1" x14ac:dyDescent="0.25"/>
    <row r="19535" s="5" customFormat="1" x14ac:dyDescent="0.25"/>
    <row r="19536" s="5" customFormat="1" x14ac:dyDescent="0.25"/>
    <row r="19537" s="5" customFormat="1" x14ac:dyDescent="0.25"/>
    <row r="19538" s="5" customFormat="1" x14ac:dyDescent="0.25"/>
    <row r="19539" s="5" customFormat="1" x14ac:dyDescent="0.25"/>
    <row r="19540" s="5" customFormat="1" x14ac:dyDescent="0.25"/>
    <row r="19541" s="5" customFormat="1" x14ac:dyDescent="0.25"/>
    <row r="19542" s="5" customFormat="1" x14ac:dyDescent="0.25"/>
    <row r="19543" s="5" customFormat="1" x14ac:dyDescent="0.25"/>
    <row r="19544" s="5" customFormat="1" x14ac:dyDescent="0.25"/>
    <row r="19545" s="5" customFormat="1" x14ac:dyDescent="0.25"/>
    <row r="19546" s="5" customFormat="1" x14ac:dyDescent="0.25"/>
    <row r="19547" s="5" customFormat="1" x14ac:dyDescent="0.25"/>
    <row r="19548" s="5" customFormat="1" x14ac:dyDescent="0.25"/>
    <row r="19549" s="5" customFormat="1" x14ac:dyDescent="0.25"/>
    <row r="19550" s="5" customFormat="1" x14ac:dyDescent="0.25"/>
    <row r="19551" s="5" customFormat="1" x14ac:dyDescent="0.25"/>
    <row r="19552" s="5" customFormat="1" x14ac:dyDescent="0.25"/>
    <row r="19553" s="5" customFormat="1" x14ac:dyDescent="0.25"/>
    <row r="19554" s="5" customFormat="1" x14ac:dyDescent="0.25"/>
    <row r="19555" s="5" customFormat="1" x14ac:dyDescent="0.25"/>
    <row r="19556" s="5" customFormat="1" x14ac:dyDescent="0.25"/>
    <row r="19557" s="5" customFormat="1" x14ac:dyDescent="0.25"/>
    <row r="19558" s="5" customFormat="1" x14ac:dyDescent="0.25"/>
    <row r="19559" s="5" customFormat="1" x14ac:dyDescent="0.25"/>
    <row r="19560" s="5" customFormat="1" x14ac:dyDescent="0.25"/>
    <row r="19561" s="5" customFormat="1" x14ac:dyDescent="0.25"/>
    <row r="19562" s="5" customFormat="1" x14ac:dyDescent="0.25"/>
    <row r="19563" s="5" customFormat="1" x14ac:dyDescent="0.25"/>
    <row r="19564" s="5" customFormat="1" x14ac:dyDescent="0.25"/>
    <row r="19565" s="5" customFormat="1" x14ac:dyDescent="0.25"/>
    <row r="19566" s="5" customFormat="1" x14ac:dyDescent="0.25"/>
    <row r="19567" s="5" customFormat="1" x14ac:dyDescent="0.25"/>
    <row r="19568" s="5" customFormat="1" x14ac:dyDescent="0.25"/>
    <row r="19569" s="5" customFormat="1" x14ac:dyDescent="0.25"/>
    <row r="19570" s="5" customFormat="1" x14ac:dyDescent="0.25"/>
    <row r="19571" s="5" customFormat="1" x14ac:dyDescent="0.25"/>
    <row r="19572" s="5" customFormat="1" x14ac:dyDescent="0.25"/>
    <row r="19573" s="5" customFormat="1" x14ac:dyDescent="0.25"/>
    <row r="19574" s="5" customFormat="1" x14ac:dyDescent="0.25"/>
    <row r="19575" s="5" customFormat="1" x14ac:dyDescent="0.25"/>
    <row r="19576" s="5" customFormat="1" x14ac:dyDescent="0.25"/>
    <row r="19577" s="5" customFormat="1" x14ac:dyDescent="0.25"/>
    <row r="19578" s="5" customFormat="1" x14ac:dyDescent="0.25"/>
    <row r="19579" s="5" customFormat="1" x14ac:dyDescent="0.25"/>
    <row r="19580" s="5" customFormat="1" x14ac:dyDescent="0.25"/>
    <row r="19581" s="5" customFormat="1" x14ac:dyDescent="0.25"/>
    <row r="19582" s="5" customFormat="1" x14ac:dyDescent="0.25"/>
    <row r="19583" s="5" customFormat="1" x14ac:dyDescent="0.25"/>
    <row r="19584" s="5" customFormat="1" x14ac:dyDescent="0.25"/>
    <row r="19585" s="5" customFormat="1" x14ac:dyDescent="0.25"/>
    <row r="19586" s="5" customFormat="1" x14ac:dyDescent="0.25"/>
    <row r="19587" s="5" customFormat="1" x14ac:dyDescent="0.25"/>
    <row r="19588" s="5" customFormat="1" x14ac:dyDescent="0.25"/>
    <row r="19589" s="5" customFormat="1" x14ac:dyDescent="0.25"/>
    <row r="19590" s="5" customFormat="1" x14ac:dyDescent="0.25"/>
    <row r="19591" s="5" customFormat="1" x14ac:dyDescent="0.25"/>
    <row r="19592" s="5" customFormat="1" x14ac:dyDescent="0.25"/>
    <row r="19593" s="5" customFormat="1" x14ac:dyDescent="0.25"/>
    <row r="19594" s="5" customFormat="1" x14ac:dyDescent="0.25"/>
    <row r="19595" s="5" customFormat="1" x14ac:dyDescent="0.25"/>
    <row r="19596" s="5" customFormat="1" x14ac:dyDescent="0.25"/>
    <row r="19597" s="5" customFormat="1" x14ac:dyDescent="0.25"/>
    <row r="19598" s="5" customFormat="1" x14ac:dyDescent="0.25"/>
    <row r="19599" s="5" customFormat="1" x14ac:dyDescent="0.25"/>
    <row r="19600" s="5" customFormat="1" x14ac:dyDescent="0.25"/>
    <row r="19601" s="5" customFormat="1" x14ac:dyDescent="0.25"/>
    <row r="19602" s="5" customFormat="1" x14ac:dyDescent="0.25"/>
    <row r="19603" s="5" customFormat="1" x14ac:dyDescent="0.25"/>
    <row r="19604" s="5" customFormat="1" x14ac:dyDescent="0.25"/>
    <row r="19605" s="5" customFormat="1" x14ac:dyDescent="0.25"/>
    <row r="19606" s="5" customFormat="1" x14ac:dyDescent="0.25"/>
    <row r="19607" s="5" customFormat="1" x14ac:dyDescent="0.25"/>
    <row r="19608" s="5" customFormat="1" x14ac:dyDescent="0.25"/>
    <row r="19609" s="5" customFormat="1" x14ac:dyDescent="0.25"/>
    <row r="19610" s="5" customFormat="1" x14ac:dyDescent="0.25"/>
    <row r="19611" s="5" customFormat="1" x14ac:dyDescent="0.25"/>
    <row r="19612" s="5" customFormat="1" x14ac:dyDescent="0.25"/>
    <row r="19613" s="5" customFormat="1" x14ac:dyDescent="0.25"/>
    <row r="19614" s="5" customFormat="1" x14ac:dyDescent="0.25"/>
    <row r="19615" s="5" customFormat="1" x14ac:dyDescent="0.25"/>
    <row r="19616" s="5" customFormat="1" x14ac:dyDescent="0.25"/>
    <row r="19617" s="5" customFormat="1" x14ac:dyDescent="0.25"/>
    <row r="19618" s="5" customFormat="1" x14ac:dyDescent="0.25"/>
    <row r="19619" s="5" customFormat="1" x14ac:dyDescent="0.25"/>
    <row r="19620" s="5" customFormat="1" x14ac:dyDescent="0.25"/>
    <row r="19621" s="5" customFormat="1" x14ac:dyDescent="0.25"/>
    <row r="19622" s="5" customFormat="1" x14ac:dyDescent="0.25"/>
    <row r="19623" s="5" customFormat="1" x14ac:dyDescent="0.25"/>
    <row r="19624" s="5" customFormat="1" x14ac:dyDescent="0.25"/>
    <row r="19625" s="5" customFormat="1" x14ac:dyDescent="0.25"/>
    <row r="19626" s="5" customFormat="1" x14ac:dyDescent="0.25"/>
    <row r="19627" s="5" customFormat="1" x14ac:dyDescent="0.25"/>
    <row r="19628" s="5" customFormat="1" x14ac:dyDescent="0.25"/>
    <row r="19629" s="5" customFormat="1" x14ac:dyDescent="0.25"/>
    <row r="19630" s="5" customFormat="1" x14ac:dyDescent="0.25"/>
    <row r="19631" s="5" customFormat="1" x14ac:dyDescent="0.25"/>
    <row r="19632" s="5" customFormat="1" x14ac:dyDescent="0.25"/>
    <row r="19633" s="5" customFormat="1" x14ac:dyDescent="0.25"/>
    <row r="19634" s="5" customFormat="1" x14ac:dyDescent="0.25"/>
    <row r="19635" s="5" customFormat="1" x14ac:dyDescent="0.25"/>
    <row r="19636" s="5" customFormat="1" x14ac:dyDescent="0.25"/>
    <row r="19637" s="5" customFormat="1" x14ac:dyDescent="0.25"/>
    <row r="19638" s="5" customFormat="1" x14ac:dyDescent="0.25"/>
    <row r="19639" s="5" customFormat="1" x14ac:dyDescent="0.25"/>
    <row r="19640" s="5" customFormat="1" x14ac:dyDescent="0.25"/>
    <row r="19641" s="5" customFormat="1" x14ac:dyDescent="0.25"/>
    <row r="19642" s="5" customFormat="1" x14ac:dyDescent="0.25"/>
    <row r="19643" s="5" customFormat="1" x14ac:dyDescent="0.25"/>
    <row r="19644" s="5" customFormat="1" x14ac:dyDescent="0.25"/>
    <row r="19645" s="5" customFormat="1" x14ac:dyDescent="0.25"/>
    <row r="19646" s="5" customFormat="1" x14ac:dyDescent="0.25"/>
    <row r="19647" s="5" customFormat="1" x14ac:dyDescent="0.25"/>
    <row r="19648" s="5" customFormat="1" x14ac:dyDescent="0.25"/>
    <row r="19649" s="5" customFormat="1" x14ac:dyDescent="0.25"/>
    <row r="19650" s="5" customFormat="1" x14ac:dyDescent="0.25"/>
    <row r="19651" s="5" customFormat="1" x14ac:dyDescent="0.25"/>
    <row r="19652" s="5" customFormat="1" x14ac:dyDescent="0.25"/>
    <row r="19653" s="5" customFormat="1" x14ac:dyDescent="0.25"/>
    <row r="19654" s="5" customFormat="1" x14ac:dyDescent="0.25"/>
    <row r="19655" s="5" customFormat="1" x14ac:dyDescent="0.25"/>
    <row r="19656" s="5" customFormat="1" x14ac:dyDescent="0.25"/>
    <row r="19657" s="5" customFormat="1" x14ac:dyDescent="0.25"/>
    <row r="19658" s="5" customFormat="1" x14ac:dyDescent="0.25"/>
    <row r="19659" s="5" customFormat="1" x14ac:dyDescent="0.25"/>
    <row r="19660" s="5" customFormat="1" x14ac:dyDescent="0.25"/>
    <row r="19661" s="5" customFormat="1" x14ac:dyDescent="0.25"/>
    <row r="19662" s="5" customFormat="1" x14ac:dyDescent="0.25"/>
    <row r="19663" s="5" customFormat="1" x14ac:dyDescent="0.25"/>
    <row r="19664" s="5" customFormat="1" x14ac:dyDescent="0.25"/>
    <row r="19665" s="5" customFormat="1" x14ac:dyDescent="0.25"/>
    <row r="19666" s="5" customFormat="1" x14ac:dyDescent="0.25"/>
    <row r="19667" s="5" customFormat="1" x14ac:dyDescent="0.25"/>
    <row r="19668" s="5" customFormat="1" x14ac:dyDescent="0.25"/>
    <row r="19669" s="5" customFormat="1" x14ac:dyDescent="0.25"/>
    <row r="19670" s="5" customFormat="1" x14ac:dyDescent="0.25"/>
    <row r="19671" s="5" customFormat="1" x14ac:dyDescent="0.25"/>
    <row r="19672" s="5" customFormat="1" x14ac:dyDescent="0.25"/>
    <row r="19673" s="5" customFormat="1" x14ac:dyDescent="0.25"/>
    <row r="19674" s="5" customFormat="1" x14ac:dyDescent="0.25"/>
    <row r="19675" s="5" customFormat="1" x14ac:dyDescent="0.25"/>
    <row r="19676" s="5" customFormat="1" x14ac:dyDescent="0.25"/>
    <row r="19677" s="5" customFormat="1" x14ac:dyDescent="0.25"/>
    <row r="19678" s="5" customFormat="1" x14ac:dyDescent="0.25"/>
    <row r="19679" s="5" customFormat="1" x14ac:dyDescent="0.25"/>
    <row r="19680" s="5" customFormat="1" x14ac:dyDescent="0.25"/>
    <row r="19681" s="5" customFormat="1" x14ac:dyDescent="0.25"/>
    <row r="19682" s="5" customFormat="1" x14ac:dyDescent="0.25"/>
    <row r="19683" s="5" customFormat="1" x14ac:dyDescent="0.25"/>
    <row r="19684" s="5" customFormat="1" x14ac:dyDescent="0.25"/>
    <row r="19685" s="5" customFormat="1" x14ac:dyDescent="0.25"/>
    <row r="19686" s="5" customFormat="1" x14ac:dyDescent="0.25"/>
    <row r="19687" s="5" customFormat="1" x14ac:dyDescent="0.25"/>
    <row r="19688" s="5" customFormat="1" x14ac:dyDescent="0.25"/>
    <row r="19689" s="5" customFormat="1" x14ac:dyDescent="0.25"/>
    <row r="19690" s="5" customFormat="1" x14ac:dyDescent="0.25"/>
    <row r="19691" s="5" customFormat="1" x14ac:dyDescent="0.25"/>
    <row r="19692" s="5" customFormat="1" x14ac:dyDescent="0.25"/>
    <row r="19693" s="5" customFormat="1" x14ac:dyDescent="0.25"/>
    <row r="19694" s="5" customFormat="1" x14ac:dyDescent="0.25"/>
    <row r="19695" s="5" customFormat="1" x14ac:dyDescent="0.25"/>
    <row r="19696" s="5" customFormat="1" x14ac:dyDescent="0.25"/>
    <row r="19697" s="5" customFormat="1" x14ac:dyDescent="0.25"/>
    <row r="19698" s="5" customFormat="1" x14ac:dyDescent="0.25"/>
    <row r="19699" s="5" customFormat="1" x14ac:dyDescent="0.25"/>
    <row r="19700" s="5" customFormat="1" x14ac:dyDescent="0.25"/>
    <row r="19701" s="5" customFormat="1" x14ac:dyDescent="0.25"/>
    <row r="19702" s="5" customFormat="1" x14ac:dyDescent="0.25"/>
    <row r="19703" s="5" customFormat="1" x14ac:dyDescent="0.25"/>
    <row r="19704" s="5" customFormat="1" x14ac:dyDescent="0.25"/>
    <row r="19705" s="5" customFormat="1" x14ac:dyDescent="0.25"/>
    <row r="19706" s="5" customFormat="1" x14ac:dyDescent="0.25"/>
    <row r="19707" s="5" customFormat="1" x14ac:dyDescent="0.25"/>
    <row r="19708" s="5" customFormat="1" x14ac:dyDescent="0.25"/>
    <row r="19709" s="5" customFormat="1" x14ac:dyDescent="0.25"/>
    <row r="19710" s="5" customFormat="1" x14ac:dyDescent="0.25"/>
    <row r="19711" s="5" customFormat="1" x14ac:dyDescent="0.25"/>
    <row r="19712" s="5" customFormat="1" x14ac:dyDescent="0.25"/>
    <row r="19713" s="5" customFormat="1" x14ac:dyDescent="0.25"/>
    <row r="19714" s="5" customFormat="1" x14ac:dyDescent="0.25"/>
    <row r="19715" s="5" customFormat="1" x14ac:dyDescent="0.25"/>
    <row r="19716" s="5" customFormat="1" x14ac:dyDescent="0.25"/>
    <row r="19717" s="5" customFormat="1" x14ac:dyDescent="0.25"/>
    <row r="19718" s="5" customFormat="1" x14ac:dyDescent="0.25"/>
    <row r="19719" s="5" customFormat="1" x14ac:dyDescent="0.25"/>
    <row r="19720" s="5" customFormat="1" x14ac:dyDescent="0.25"/>
    <row r="19721" s="5" customFormat="1" x14ac:dyDescent="0.25"/>
    <row r="19722" s="5" customFormat="1" x14ac:dyDescent="0.25"/>
    <row r="19723" s="5" customFormat="1" x14ac:dyDescent="0.25"/>
    <row r="19724" s="5" customFormat="1" x14ac:dyDescent="0.25"/>
    <row r="19725" s="5" customFormat="1" x14ac:dyDescent="0.25"/>
    <row r="19726" s="5" customFormat="1" x14ac:dyDescent="0.25"/>
    <row r="19727" s="5" customFormat="1" x14ac:dyDescent="0.25"/>
    <row r="19728" s="5" customFormat="1" x14ac:dyDescent="0.25"/>
    <row r="19729" s="5" customFormat="1" x14ac:dyDescent="0.25"/>
    <row r="19730" s="5" customFormat="1" x14ac:dyDescent="0.25"/>
    <row r="19731" s="5" customFormat="1" x14ac:dyDescent="0.25"/>
    <row r="19732" s="5" customFormat="1" x14ac:dyDescent="0.25"/>
    <row r="19733" s="5" customFormat="1" x14ac:dyDescent="0.25"/>
    <row r="19734" s="5" customFormat="1" x14ac:dyDescent="0.25"/>
    <row r="19735" s="5" customFormat="1" x14ac:dyDescent="0.25"/>
    <row r="19736" s="5" customFormat="1" x14ac:dyDescent="0.25"/>
    <row r="19737" s="5" customFormat="1" x14ac:dyDescent="0.25"/>
    <row r="19738" s="5" customFormat="1" x14ac:dyDescent="0.25"/>
    <row r="19739" s="5" customFormat="1" x14ac:dyDescent="0.25"/>
    <row r="19740" s="5" customFormat="1" x14ac:dyDescent="0.25"/>
    <row r="19741" s="5" customFormat="1" x14ac:dyDescent="0.25"/>
    <row r="19742" s="5" customFormat="1" x14ac:dyDescent="0.25"/>
    <row r="19743" s="5" customFormat="1" x14ac:dyDescent="0.25"/>
    <row r="19744" s="5" customFormat="1" x14ac:dyDescent="0.25"/>
    <row r="19745" s="5" customFormat="1" x14ac:dyDescent="0.25"/>
    <row r="19746" s="5" customFormat="1" x14ac:dyDescent="0.25"/>
    <row r="19747" s="5" customFormat="1" x14ac:dyDescent="0.25"/>
    <row r="19748" s="5" customFormat="1" x14ac:dyDescent="0.25"/>
    <row r="19749" s="5" customFormat="1" x14ac:dyDescent="0.25"/>
    <row r="19750" s="5" customFormat="1" x14ac:dyDescent="0.25"/>
    <row r="19751" s="5" customFormat="1" x14ac:dyDescent="0.25"/>
    <row r="19752" s="5" customFormat="1" x14ac:dyDescent="0.25"/>
    <row r="19753" s="5" customFormat="1" x14ac:dyDescent="0.25"/>
    <row r="19754" s="5" customFormat="1" x14ac:dyDescent="0.25"/>
    <row r="19755" s="5" customFormat="1" x14ac:dyDescent="0.25"/>
    <row r="19756" s="5" customFormat="1" x14ac:dyDescent="0.25"/>
    <row r="19757" s="5" customFormat="1" x14ac:dyDescent="0.25"/>
    <row r="19758" s="5" customFormat="1" x14ac:dyDescent="0.25"/>
    <row r="19759" s="5" customFormat="1" x14ac:dyDescent="0.25"/>
    <row r="19760" s="5" customFormat="1" x14ac:dyDescent="0.25"/>
    <row r="19761" s="5" customFormat="1" x14ac:dyDescent="0.25"/>
    <row r="19762" s="5" customFormat="1" x14ac:dyDescent="0.25"/>
    <row r="19763" s="5" customFormat="1" x14ac:dyDescent="0.25"/>
    <row r="19764" s="5" customFormat="1" x14ac:dyDescent="0.25"/>
    <row r="19765" s="5" customFormat="1" x14ac:dyDescent="0.25"/>
    <row r="19766" s="5" customFormat="1" x14ac:dyDescent="0.25"/>
    <row r="19767" s="5" customFormat="1" x14ac:dyDescent="0.25"/>
    <row r="19768" s="5" customFormat="1" x14ac:dyDescent="0.25"/>
    <row r="19769" s="5" customFormat="1" x14ac:dyDescent="0.25"/>
    <row r="19770" s="5" customFormat="1" x14ac:dyDescent="0.25"/>
    <row r="19771" s="5" customFormat="1" x14ac:dyDescent="0.25"/>
    <row r="19772" s="5" customFormat="1" x14ac:dyDescent="0.25"/>
    <row r="19773" s="5" customFormat="1" x14ac:dyDescent="0.25"/>
    <row r="19774" s="5" customFormat="1" x14ac:dyDescent="0.25"/>
    <row r="19775" s="5" customFormat="1" x14ac:dyDescent="0.25"/>
    <row r="19776" s="5" customFormat="1" x14ac:dyDescent="0.25"/>
    <row r="19777" s="5" customFormat="1" x14ac:dyDescent="0.25"/>
    <row r="19778" s="5" customFormat="1" x14ac:dyDescent="0.25"/>
    <row r="19779" s="5" customFormat="1" x14ac:dyDescent="0.25"/>
    <row r="19780" s="5" customFormat="1" x14ac:dyDescent="0.25"/>
    <row r="19781" s="5" customFormat="1" x14ac:dyDescent="0.25"/>
    <row r="19782" s="5" customFormat="1" x14ac:dyDescent="0.25"/>
    <row r="19783" s="5" customFormat="1" x14ac:dyDescent="0.25"/>
    <row r="19784" s="5" customFormat="1" x14ac:dyDescent="0.25"/>
    <row r="19785" s="5" customFormat="1" x14ac:dyDescent="0.25"/>
    <row r="19786" s="5" customFormat="1" x14ac:dyDescent="0.25"/>
    <row r="19787" s="5" customFormat="1" x14ac:dyDescent="0.25"/>
    <row r="19788" s="5" customFormat="1" x14ac:dyDescent="0.25"/>
    <row r="19789" s="5" customFormat="1" x14ac:dyDescent="0.25"/>
    <row r="19790" s="5" customFormat="1" x14ac:dyDescent="0.25"/>
    <row r="19791" s="5" customFormat="1" x14ac:dyDescent="0.25"/>
    <row r="19792" s="5" customFormat="1" x14ac:dyDescent="0.25"/>
    <row r="19793" s="5" customFormat="1" x14ac:dyDescent="0.25"/>
    <row r="19794" s="5" customFormat="1" x14ac:dyDescent="0.25"/>
    <row r="19795" s="5" customFormat="1" x14ac:dyDescent="0.25"/>
    <row r="19796" s="5" customFormat="1" x14ac:dyDescent="0.25"/>
    <row r="19797" s="5" customFormat="1" x14ac:dyDescent="0.25"/>
    <row r="19798" s="5" customFormat="1" x14ac:dyDescent="0.25"/>
    <row r="19799" s="5" customFormat="1" x14ac:dyDescent="0.25"/>
    <row r="19800" s="5" customFormat="1" x14ac:dyDescent="0.25"/>
    <row r="19801" s="5" customFormat="1" x14ac:dyDescent="0.25"/>
    <row r="19802" s="5" customFormat="1" x14ac:dyDescent="0.25"/>
    <row r="19803" s="5" customFormat="1" x14ac:dyDescent="0.25"/>
    <row r="19804" s="5" customFormat="1" x14ac:dyDescent="0.25"/>
    <row r="19805" s="5" customFormat="1" x14ac:dyDescent="0.25"/>
    <row r="19806" s="5" customFormat="1" x14ac:dyDescent="0.25"/>
    <row r="19807" s="5" customFormat="1" x14ac:dyDescent="0.25"/>
    <row r="19808" s="5" customFormat="1" x14ac:dyDescent="0.25"/>
    <row r="19809" s="5" customFormat="1" x14ac:dyDescent="0.25"/>
    <row r="19810" s="5" customFormat="1" x14ac:dyDescent="0.25"/>
    <row r="19811" s="5" customFormat="1" x14ac:dyDescent="0.25"/>
    <row r="19812" s="5" customFormat="1" x14ac:dyDescent="0.25"/>
    <row r="19813" s="5" customFormat="1" x14ac:dyDescent="0.25"/>
    <row r="19814" s="5" customFormat="1" x14ac:dyDescent="0.25"/>
    <row r="19815" s="5" customFormat="1" x14ac:dyDescent="0.25"/>
    <row r="19816" s="5" customFormat="1" x14ac:dyDescent="0.25"/>
    <row r="19817" s="5" customFormat="1" x14ac:dyDescent="0.25"/>
    <row r="19818" s="5" customFormat="1" x14ac:dyDescent="0.25"/>
    <row r="19819" s="5" customFormat="1" x14ac:dyDescent="0.25"/>
    <row r="19820" s="5" customFormat="1" x14ac:dyDescent="0.25"/>
    <row r="19821" s="5" customFormat="1" x14ac:dyDescent="0.25"/>
    <row r="19822" s="5" customFormat="1" x14ac:dyDescent="0.25"/>
    <row r="19823" s="5" customFormat="1" x14ac:dyDescent="0.25"/>
    <row r="19824" s="5" customFormat="1" x14ac:dyDescent="0.25"/>
    <row r="19825" s="5" customFormat="1" x14ac:dyDescent="0.25"/>
    <row r="19826" s="5" customFormat="1" x14ac:dyDescent="0.25"/>
    <row r="19827" s="5" customFormat="1" x14ac:dyDescent="0.25"/>
    <row r="19828" s="5" customFormat="1" x14ac:dyDescent="0.25"/>
    <row r="19829" s="5" customFormat="1" x14ac:dyDescent="0.25"/>
    <row r="19830" s="5" customFormat="1" x14ac:dyDescent="0.25"/>
    <row r="19831" s="5" customFormat="1" x14ac:dyDescent="0.25"/>
    <row r="19832" s="5" customFormat="1" x14ac:dyDescent="0.25"/>
    <row r="19833" s="5" customFormat="1" x14ac:dyDescent="0.25"/>
    <row r="19834" s="5" customFormat="1" x14ac:dyDescent="0.25"/>
    <row r="19835" s="5" customFormat="1" x14ac:dyDescent="0.25"/>
    <row r="19836" s="5" customFormat="1" x14ac:dyDescent="0.25"/>
    <row r="19837" s="5" customFormat="1" x14ac:dyDescent="0.25"/>
    <row r="19838" s="5" customFormat="1" x14ac:dyDescent="0.25"/>
    <row r="19839" s="5" customFormat="1" x14ac:dyDescent="0.25"/>
    <row r="19840" s="5" customFormat="1" x14ac:dyDescent="0.25"/>
    <row r="19841" s="5" customFormat="1" x14ac:dyDescent="0.25"/>
    <row r="19842" s="5" customFormat="1" x14ac:dyDescent="0.25"/>
    <row r="19843" s="5" customFormat="1" x14ac:dyDescent="0.25"/>
    <row r="19844" s="5" customFormat="1" x14ac:dyDescent="0.25"/>
    <row r="19845" s="5" customFormat="1" x14ac:dyDescent="0.25"/>
    <row r="19846" s="5" customFormat="1" x14ac:dyDescent="0.25"/>
    <row r="19847" s="5" customFormat="1" x14ac:dyDescent="0.25"/>
    <row r="19848" s="5" customFormat="1" x14ac:dyDescent="0.25"/>
    <row r="19849" s="5" customFormat="1" x14ac:dyDescent="0.25"/>
    <row r="19850" s="5" customFormat="1" x14ac:dyDescent="0.25"/>
    <row r="19851" s="5" customFormat="1" x14ac:dyDescent="0.25"/>
    <row r="19852" s="5" customFormat="1" x14ac:dyDescent="0.25"/>
    <row r="19853" s="5" customFormat="1" x14ac:dyDescent="0.25"/>
    <row r="19854" s="5" customFormat="1" x14ac:dyDescent="0.25"/>
    <row r="19855" s="5" customFormat="1" x14ac:dyDescent="0.25"/>
    <row r="19856" s="5" customFormat="1" x14ac:dyDescent="0.25"/>
    <row r="19857" s="5" customFormat="1" x14ac:dyDescent="0.25"/>
    <row r="19858" s="5" customFormat="1" x14ac:dyDescent="0.25"/>
    <row r="19859" s="5" customFormat="1" x14ac:dyDescent="0.25"/>
    <row r="19860" s="5" customFormat="1" x14ac:dyDescent="0.25"/>
    <row r="19861" s="5" customFormat="1" x14ac:dyDescent="0.25"/>
    <row r="19862" s="5" customFormat="1" x14ac:dyDescent="0.25"/>
    <row r="19863" s="5" customFormat="1" x14ac:dyDescent="0.25"/>
    <row r="19864" s="5" customFormat="1" x14ac:dyDescent="0.25"/>
    <row r="19865" s="5" customFormat="1" x14ac:dyDescent="0.25"/>
    <row r="19866" s="5" customFormat="1" x14ac:dyDescent="0.25"/>
    <row r="19867" s="5" customFormat="1" x14ac:dyDescent="0.25"/>
    <row r="19868" s="5" customFormat="1" x14ac:dyDescent="0.25"/>
    <row r="19869" s="5" customFormat="1" x14ac:dyDescent="0.25"/>
    <row r="19870" s="5" customFormat="1" x14ac:dyDescent="0.25"/>
    <row r="19871" s="5" customFormat="1" x14ac:dyDescent="0.25"/>
    <row r="19872" s="5" customFormat="1" x14ac:dyDescent="0.25"/>
    <row r="19873" s="5" customFormat="1" x14ac:dyDescent="0.25"/>
    <row r="19874" s="5" customFormat="1" x14ac:dyDescent="0.25"/>
    <row r="19875" s="5" customFormat="1" x14ac:dyDescent="0.25"/>
    <row r="19876" s="5" customFormat="1" x14ac:dyDescent="0.25"/>
    <row r="19877" s="5" customFormat="1" x14ac:dyDescent="0.25"/>
    <row r="19878" s="5" customFormat="1" x14ac:dyDescent="0.25"/>
    <row r="19879" s="5" customFormat="1" x14ac:dyDescent="0.25"/>
    <row r="19880" s="5" customFormat="1" x14ac:dyDescent="0.25"/>
    <row r="19881" s="5" customFormat="1" x14ac:dyDescent="0.25"/>
    <row r="19882" s="5" customFormat="1" x14ac:dyDescent="0.25"/>
    <row r="19883" s="5" customFormat="1" x14ac:dyDescent="0.25"/>
    <row r="19884" s="5" customFormat="1" x14ac:dyDescent="0.25"/>
    <row r="19885" s="5" customFormat="1" x14ac:dyDescent="0.25"/>
    <row r="19886" s="5" customFormat="1" x14ac:dyDescent="0.25"/>
    <row r="19887" s="5" customFormat="1" x14ac:dyDescent="0.25"/>
    <row r="19888" s="5" customFormat="1" x14ac:dyDescent="0.25"/>
    <row r="19889" s="5" customFormat="1" x14ac:dyDescent="0.25"/>
    <row r="19890" s="5" customFormat="1" x14ac:dyDescent="0.25"/>
    <row r="19891" s="5" customFormat="1" x14ac:dyDescent="0.25"/>
    <row r="19892" s="5" customFormat="1" x14ac:dyDescent="0.25"/>
    <row r="19893" s="5" customFormat="1" x14ac:dyDescent="0.25"/>
    <row r="19894" s="5" customFormat="1" x14ac:dyDescent="0.25"/>
    <row r="19895" s="5" customFormat="1" x14ac:dyDescent="0.25"/>
    <row r="19896" s="5" customFormat="1" x14ac:dyDescent="0.25"/>
    <row r="19897" s="5" customFormat="1" x14ac:dyDescent="0.25"/>
    <row r="19898" s="5" customFormat="1" x14ac:dyDescent="0.25"/>
    <row r="19899" s="5" customFormat="1" x14ac:dyDescent="0.25"/>
    <row r="19900" s="5" customFormat="1" x14ac:dyDescent="0.25"/>
    <row r="19901" s="5" customFormat="1" x14ac:dyDescent="0.25"/>
    <row r="19902" s="5" customFormat="1" x14ac:dyDescent="0.25"/>
    <row r="19903" s="5" customFormat="1" x14ac:dyDescent="0.25"/>
    <row r="19904" s="5" customFormat="1" x14ac:dyDescent="0.25"/>
    <row r="19905" s="5" customFormat="1" x14ac:dyDescent="0.25"/>
    <row r="19906" s="5" customFormat="1" x14ac:dyDescent="0.25"/>
    <row r="19907" s="5" customFormat="1" x14ac:dyDescent="0.25"/>
    <row r="19908" s="5" customFormat="1" x14ac:dyDescent="0.25"/>
    <row r="19909" s="5" customFormat="1" x14ac:dyDescent="0.25"/>
    <row r="19910" s="5" customFormat="1" x14ac:dyDescent="0.25"/>
    <row r="19911" s="5" customFormat="1" x14ac:dyDescent="0.25"/>
    <row r="19912" s="5" customFormat="1" x14ac:dyDescent="0.25"/>
    <row r="19913" s="5" customFormat="1" x14ac:dyDescent="0.25"/>
    <row r="19914" s="5" customFormat="1" x14ac:dyDescent="0.25"/>
    <row r="19915" s="5" customFormat="1" x14ac:dyDescent="0.25"/>
    <row r="19916" s="5" customFormat="1" x14ac:dyDescent="0.25"/>
    <row r="19917" s="5" customFormat="1" x14ac:dyDescent="0.25"/>
    <row r="19918" s="5" customFormat="1" x14ac:dyDescent="0.25"/>
    <row r="19919" s="5" customFormat="1" x14ac:dyDescent="0.25"/>
    <row r="19920" s="5" customFormat="1" x14ac:dyDescent="0.25"/>
    <row r="19921" s="5" customFormat="1" x14ac:dyDescent="0.25"/>
    <row r="19922" s="5" customFormat="1" x14ac:dyDescent="0.25"/>
    <row r="19923" s="5" customFormat="1" x14ac:dyDescent="0.25"/>
    <row r="19924" s="5" customFormat="1" x14ac:dyDescent="0.25"/>
    <row r="19925" s="5" customFormat="1" x14ac:dyDescent="0.25"/>
    <row r="19926" s="5" customFormat="1" x14ac:dyDescent="0.25"/>
    <row r="19927" s="5" customFormat="1" x14ac:dyDescent="0.25"/>
    <row r="19928" s="5" customFormat="1" x14ac:dyDescent="0.25"/>
    <row r="19929" s="5" customFormat="1" x14ac:dyDescent="0.25"/>
    <row r="19930" s="5" customFormat="1" x14ac:dyDescent="0.25"/>
    <row r="19931" s="5" customFormat="1" x14ac:dyDescent="0.25"/>
    <row r="19932" s="5" customFormat="1" x14ac:dyDescent="0.25"/>
    <row r="19933" s="5" customFormat="1" x14ac:dyDescent="0.25"/>
    <row r="19934" s="5" customFormat="1" x14ac:dyDescent="0.25"/>
    <row r="19935" s="5" customFormat="1" x14ac:dyDescent="0.25"/>
    <row r="19936" s="5" customFormat="1" x14ac:dyDescent="0.25"/>
    <row r="19937" s="5" customFormat="1" x14ac:dyDescent="0.25"/>
    <row r="19938" s="5" customFormat="1" x14ac:dyDescent="0.25"/>
    <row r="19939" s="5" customFormat="1" x14ac:dyDescent="0.25"/>
    <row r="19940" s="5" customFormat="1" x14ac:dyDescent="0.25"/>
    <row r="19941" s="5" customFormat="1" x14ac:dyDescent="0.25"/>
    <row r="19942" s="5" customFormat="1" x14ac:dyDescent="0.25"/>
    <row r="19943" s="5" customFormat="1" x14ac:dyDescent="0.25"/>
    <row r="19944" s="5" customFormat="1" x14ac:dyDescent="0.25"/>
    <row r="19945" s="5" customFormat="1" x14ac:dyDescent="0.25"/>
    <row r="19946" s="5" customFormat="1" x14ac:dyDescent="0.25"/>
    <row r="19947" s="5" customFormat="1" x14ac:dyDescent="0.25"/>
    <row r="19948" s="5" customFormat="1" x14ac:dyDescent="0.25"/>
    <row r="19949" s="5" customFormat="1" x14ac:dyDescent="0.25"/>
    <row r="19950" s="5" customFormat="1" x14ac:dyDescent="0.25"/>
    <row r="19951" s="5" customFormat="1" x14ac:dyDescent="0.25"/>
    <row r="19952" s="5" customFormat="1" x14ac:dyDescent="0.25"/>
    <row r="19953" s="5" customFormat="1" x14ac:dyDescent="0.25"/>
    <row r="19954" s="5" customFormat="1" x14ac:dyDescent="0.25"/>
    <row r="19955" s="5" customFormat="1" x14ac:dyDescent="0.25"/>
    <row r="19956" s="5" customFormat="1" x14ac:dyDescent="0.25"/>
    <row r="19957" s="5" customFormat="1" x14ac:dyDescent="0.25"/>
    <row r="19958" s="5" customFormat="1" x14ac:dyDescent="0.25"/>
    <row r="19959" s="5" customFormat="1" x14ac:dyDescent="0.25"/>
    <row r="19960" s="5" customFormat="1" x14ac:dyDescent="0.25"/>
    <row r="19961" s="5" customFormat="1" x14ac:dyDescent="0.25"/>
    <row r="19962" s="5" customFormat="1" x14ac:dyDescent="0.25"/>
    <row r="19963" s="5" customFormat="1" x14ac:dyDescent="0.25"/>
    <row r="19964" s="5" customFormat="1" x14ac:dyDescent="0.25"/>
    <row r="19965" s="5" customFormat="1" x14ac:dyDescent="0.25"/>
    <row r="19966" s="5" customFormat="1" x14ac:dyDescent="0.25"/>
    <row r="19967" s="5" customFormat="1" x14ac:dyDescent="0.25"/>
    <row r="19968" s="5" customFormat="1" x14ac:dyDescent="0.25"/>
    <row r="19969" s="5" customFormat="1" x14ac:dyDescent="0.25"/>
    <row r="19970" s="5" customFormat="1" x14ac:dyDescent="0.25"/>
    <row r="19971" s="5" customFormat="1" x14ac:dyDescent="0.25"/>
    <row r="19972" s="5" customFormat="1" x14ac:dyDescent="0.25"/>
    <row r="19973" s="5" customFormat="1" x14ac:dyDescent="0.25"/>
    <row r="19974" s="5" customFormat="1" x14ac:dyDescent="0.25"/>
    <row r="19975" s="5" customFormat="1" x14ac:dyDescent="0.25"/>
    <row r="19976" s="5" customFormat="1" x14ac:dyDescent="0.25"/>
    <row r="19977" s="5" customFormat="1" x14ac:dyDescent="0.25"/>
    <row r="19978" s="5" customFormat="1" x14ac:dyDescent="0.25"/>
    <row r="19979" s="5" customFormat="1" x14ac:dyDescent="0.25"/>
    <row r="19980" s="5" customFormat="1" x14ac:dyDescent="0.25"/>
    <row r="19981" s="5" customFormat="1" x14ac:dyDescent="0.25"/>
    <row r="19982" s="5" customFormat="1" x14ac:dyDescent="0.25"/>
    <row r="19983" s="5" customFormat="1" x14ac:dyDescent="0.25"/>
    <row r="19984" s="5" customFormat="1" x14ac:dyDescent="0.25"/>
    <row r="19985" s="5" customFormat="1" x14ac:dyDescent="0.25"/>
    <row r="19986" s="5" customFormat="1" x14ac:dyDescent="0.25"/>
    <row r="19987" s="5" customFormat="1" x14ac:dyDescent="0.25"/>
    <row r="19988" s="5" customFormat="1" x14ac:dyDescent="0.25"/>
    <row r="19989" s="5" customFormat="1" x14ac:dyDescent="0.25"/>
    <row r="19990" s="5" customFormat="1" x14ac:dyDescent="0.25"/>
    <row r="19991" s="5" customFormat="1" x14ac:dyDescent="0.25"/>
    <row r="19992" s="5" customFormat="1" x14ac:dyDescent="0.25"/>
    <row r="19993" s="5" customFormat="1" x14ac:dyDescent="0.25"/>
    <row r="19994" s="5" customFormat="1" x14ac:dyDescent="0.25"/>
    <row r="19995" s="5" customFormat="1" x14ac:dyDescent="0.25"/>
    <row r="19996" s="5" customFormat="1" x14ac:dyDescent="0.25"/>
    <row r="19997" s="5" customFormat="1" x14ac:dyDescent="0.25"/>
    <row r="19998" s="5" customFormat="1" x14ac:dyDescent="0.25"/>
    <row r="19999" s="5" customFormat="1" x14ac:dyDescent="0.25"/>
    <row r="20000" s="5" customFormat="1" x14ac:dyDescent="0.25"/>
    <row r="20001" s="5" customFormat="1" x14ac:dyDescent="0.25"/>
    <row r="20002" s="5" customFormat="1" x14ac:dyDescent="0.25"/>
    <row r="20003" s="5" customFormat="1" x14ac:dyDescent="0.25"/>
    <row r="20004" s="5" customFormat="1" x14ac:dyDescent="0.25"/>
    <row r="20005" s="5" customFormat="1" x14ac:dyDescent="0.25"/>
    <row r="20006" s="5" customFormat="1" x14ac:dyDescent="0.25"/>
    <row r="20007" s="5" customFormat="1" x14ac:dyDescent="0.25"/>
    <row r="20008" s="5" customFormat="1" x14ac:dyDescent="0.25"/>
    <row r="20009" s="5" customFormat="1" x14ac:dyDescent="0.25"/>
    <row r="20010" s="5" customFormat="1" x14ac:dyDescent="0.25"/>
    <row r="20011" s="5" customFormat="1" x14ac:dyDescent="0.25"/>
    <row r="20012" s="5" customFormat="1" x14ac:dyDescent="0.25"/>
    <row r="20013" s="5" customFormat="1" x14ac:dyDescent="0.25"/>
    <row r="20014" s="5" customFormat="1" x14ac:dyDescent="0.25"/>
    <row r="20015" s="5" customFormat="1" x14ac:dyDescent="0.25"/>
    <row r="20016" s="5" customFormat="1" x14ac:dyDescent="0.25"/>
    <row r="20017" s="5" customFormat="1" x14ac:dyDescent="0.25"/>
    <row r="20018" s="5" customFormat="1" x14ac:dyDescent="0.25"/>
    <row r="20019" s="5" customFormat="1" x14ac:dyDescent="0.25"/>
    <row r="20020" s="5" customFormat="1" x14ac:dyDescent="0.25"/>
    <row r="20021" s="5" customFormat="1" x14ac:dyDescent="0.25"/>
    <row r="20022" s="5" customFormat="1" x14ac:dyDescent="0.25"/>
    <row r="20023" s="5" customFormat="1" x14ac:dyDescent="0.25"/>
    <row r="20024" s="5" customFormat="1" x14ac:dyDescent="0.25"/>
    <row r="20025" s="5" customFormat="1" x14ac:dyDescent="0.25"/>
    <row r="20026" s="5" customFormat="1" x14ac:dyDescent="0.25"/>
    <row r="20027" s="5" customFormat="1" x14ac:dyDescent="0.25"/>
    <row r="20028" s="5" customFormat="1" x14ac:dyDescent="0.25"/>
    <row r="20029" s="5" customFormat="1" x14ac:dyDescent="0.25"/>
    <row r="20030" s="5" customFormat="1" x14ac:dyDescent="0.25"/>
    <row r="20031" s="5" customFormat="1" x14ac:dyDescent="0.25"/>
    <row r="20032" s="5" customFormat="1" x14ac:dyDescent="0.25"/>
    <row r="20033" s="5" customFormat="1" x14ac:dyDescent="0.25"/>
    <row r="20034" s="5" customFormat="1" x14ac:dyDescent="0.25"/>
    <row r="20035" s="5" customFormat="1" x14ac:dyDescent="0.25"/>
    <row r="20036" s="5" customFormat="1" x14ac:dyDescent="0.25"/>
    <row r="20037" s="5" customFormat="1" x14ac:dyDescent="0.25"/>
    <row r="20038" s="5" customFormat="1" x14ac:dyDescent="0.25"/>
    <row r="20039" s="5" customFormat="1" x14ac:dyDescent="0.25"/>
    <row r="20040" s="5" customFormat="1" x14ac:dyDescent="0.25"/>
    <row r="20041" s="5" customFormat="1" x14ac:dyDescent="0.25"/>
    <row r="20042" s="5" customFormat="1" x14ac:dyDescent="0.25"/>
    <row r="20043" s="5" customFormat="1" x14ac:dyDescent="0.25"/>
    <row r="20044" s="5" customFormat="1" x14ac:dyDescent="0.25"/>
    <row r="20045" s="5" customFormat="1" x14ac:dyDescent="0.25"/>
    <row r="20046" s="5" customFormat="1" x14ac:dyDescent="0.25"/>
    <row r="20047" s="5" customFormat="1" x14ac:dyDescent="0.25"/>
    <row r="20048" s="5" customFormat="1" x14ac:dyDescent="0.25"/>
    <row r="20049" s="5" customFormat="1" x14ac:dyDescent="0.25"/>
    <row r="20050" s="5" customFormat="1" x14ac:dyDescent="0.25"/>
    <row r="20051" s="5" customFormat="1" x14ac:dyDescent="0.25"/>
    <row r="20052" s="5" customFormat="1" x14ac:dyDescent="0.25"/>
    <row r="20053" s="5" customFormat="1" x14ac:dyDescent="0.25"/>
    <row r="20054" s="5" customFormat="1" x14ac:dyDescent="0.25"/>
    <row r="20055" s="5" customFormat="1" x14ac:dyDescent="0.25"/>
    <row r="20056" s="5" customFormat="1" x14ac:dyDescent="0.25"/>
    <row r="20057" s="5" customFormat="1" x14ac:dyDescent="0.25"/>
    <row r="20058" s="5" customFormat="1" x14ac:dyDescent="0.25"/>
    <row r="20059" s="5" customFormat="1" x14ac:dyDescent="0.25"/>
    <row r="20060" s="5" customFormat="1" x14ac:dyDescent="0.25"/>
    <row r="20061" s="5" customFormat="1" x14ac:dyDescent="0.25"/>
    <row r="20062" s="5" customFormat="1" x14ac:dyDescent="0.25"/>
    <row r="20063" s="5" customFormat="1" x14ac:dyDescent="0.25"/>
    <row r="20064" s="5" customFormat="1" x14ac:dyDescent="0.25"/>
    <row r="20065" s="5" customFormat="1" x14ac:dyDescent="0.25"/>
    <row r="20066" s="5" customFormat="1" x14ac:dyDescent="0.25"/>
    <row r="20067" s="5" customFormat="1" x14ac:dyDescent="0.25"/>
    <row r="20068" s="5" customFormat="1" x14ac:dyDescent="0.25"/>
    <row r="20069" s="5" customFormat="1" x14ac:dyDescent="0.25"/>
    <row r="20070" s="5" customFormat="1" x14ac:dyDescent="0.25"/>
    <row r="20071" s="5" customFormat="1" x14ac:dyDescent="0.25"/>
    <row r="20072" s="5" customFormat="1" x14ac:dyDescent="0.25"/>
    <row r="20073" s="5" customFormat="1" x14ac:dyDescent="0.25"/>
    <row r="20074" s="5" customFormat="1" x14ac:dyDescent="0.25"/>
    <row r="20075" s="5" customFormat="1" x14ac:dyDescent="0.25"/>
    <row r="20076" s="5" customFormat="1" x14ac:dyDescent="0.25"/>
    <row r="20077" s="5" customFormat="1" x14ac:dyDescent="0.25"/>
    <row r="20078" s="5" customFormat="1" x14ac:dyDescent="0.25"/>
    <row r="20079" s="5" customFormat="1" x14ac:dyDescent="0.25"/>
    <row r="20080" s="5" customFormat="1" x14ac:dyDescent="0.25"/>
    <row r="20081" s="5" customFormat="1" x14ac:dyDescent="0.25"/>
    <row r="20082" s="5" customFormat="1" x14ac:dyDescent="0.25"/>
    <row r="20083" s="5" customFormat="1" x14ac:dyDescent="0.25"/>
    <row r="20084" s="5" customFormat="1" x14ac:dyDescent="0.25"/>
    <row r="20085" s="5" customFormat="1" x14ac:dyDescent="0.25"/>
    <row r="20086" s="5" customFormat="1" x14ac:dyDescent="0.25"/>
    <row r="20087" s="5" customFormat="1" x14ac:dyDescent="0.25"/>
    <row r="20088" s="5" customFormat="1" x14ac:dyDescent="0.25"/>
    <row r="20089" s="5" customFormat="1" x14ac:dyDescent="0.25"/>
    <row r="20090" s="5" customFormat="1" x14ac:dyDescent="0.25"/>
    <row r="20091" s="5" customFormat="1" x14ac:dyDescent="0.25"/>
    <row r="20092" s="5" customFormat="1" x14ac:dyDescent="0.25"/>
    <row r="20093" s="5" customFormat="1" x14ac:dyDescent="0.25"/>
    <row r="20094" s="5" customFormat="1" x14ac:dyDescent="0.25"/>
    <row r="20095" s="5" customFormat="1" x14ac:dyDescent="0.25"/>
    <row r="20096" s="5" customFormat="1" x14ac:dyDescent="0.25"/>
    <row r="20097" s="5" customFormat="1" x14ac:dyDescent="0.25"/>
    <row r="20098" s="5" customFormat="1" x14ac:dyDescent="0.25"/>
    <row r="20099" s="5" customFormat="1" x14ac:dyDescent="0.25"/>
    <row r="20100" s="5" customFormat="1" x14ac:dyDescent="0.25"/>
    <row r="20101" s="5" customFormat="1" x14ac:dyDescent="0.25"/>
    <row r="20102" s="5" customFormat="1" x14ac:dyDescent="0.25"/>
    <row r="20103" s="5" customFormat="1" x14ac:dyDescent="0.25"/>
    <row r="20104" s="5" customFormat="1" x14ac:dyDescent="0.25"/>
    <row r="20105" s="5" customFormat="1" x14ac:dyDescent="0.25"/>
    <row r="20106" s="5" customFormat="1" x14ac:dyDescent="0.25"/>
    <row r="20107" s="5" customFormat="1" x14ac:dyDescent="0.25"/>
    <row r="20108" s="5" customFormat="1" x14ac:dyDescent="0.25"/>
    <row r="20109" s="5" customFormat="1" x14ac:dyDescent="0.25"/>
    <row r="20110" s="5" customFormat="1" x14ac:dyDescent="0.25"/>
    <row r="20111" s="5" customFormat="1" x14ac:dyDescent="0.25"/>
    <row r="20112" s="5" customFormat="1" x14ac:dyDescent="0.25"/>
    <row r="20113" s="5" customFormat="1" x14ac:dyDescent="0.25"/>
    <row r="20114" s="5" customFormat="1" x14ac:dyDescent="0.25"/>
    <row r="20115" s="5" customFormat="1" x14ac:dyDescent="0.25"/>
    <row r="20116" s="5" customFormat="1" x14ac:dyDescent="0.25"/>
    <row r="20117" s="5" customFormat="1" x14ac:dyDescent="0.25"/>
    <row r="20118" s="5" customFormat="1" x14ac:dyDescent="0.25"/>
    <row r="20119" s="5" customFormat="1" x14ac:dyDescent="0.25"/>
    <row r="20120" s="5" customFormat="1" x14ac:dyDescent="0.25"/>
    <row r="20121" s="5" customFormat="1" x14ac:dyDescent="0.25"/>
    <row r="20122" s="5" customFormat="1" x14ac:dyDescent="0.25"/>
    <row r="20123" s="5" customFormat="1" x14ac:dyDescent="0.25"/>
    <row r="20124" s="5" customFormat="1" x14ac:dyDescent="0.25"/>
    <row r="20125" s="5" customFormat="1" x14ac:dyDescent="0.25"/>
    <row r="20126" s="5" customFormat="1" x14ac:dyDescent="0.25"/>
    <row r="20127" s="5" customFormat="1" x14ac:dyDescent="0.25"/>
    <row r="20128" s="5" customFormat="1" x14ac:dyDescent="0.25"/>
    <row r="20129" s="5" customFormat="1" x14ac:dyDescent="0.25"/>
    <row r="20130" s="5" customFormat="1" x14ac:dyDescent="0.25"/>
    <row r="20131" s="5" customFormat="1" x14ac:dyDescent="0.25"/>
    <row r="20132" s="5" customFormat="1" x14ac:dyDescent="0.25"/>
    <row r="20133" s="5" customFormat="1" x14ac:dyDescent="0.25"/>
    <row r="20134" s="5" customFormat="1" x14ac:dyDescent="0.25"/>
    <row r="20135" s="5" customFormat="1" x14ac:dyDescent="0.25"/>
    <row r="20136" s="5" customFormat="1" x14ac:dyDescent="0.25"/>
    <row r="20137" s="5" customFormat="1" x14ac:dyDescent="0.25"/>
    <row r="20138" s="5" customFormat="1" x14ac:dyDescent="0.25"/>
    <row r="20139" s="5" customFormat="1" x14ac:dyDescent="0.25"/>
    <row r="20140" s="5" customFormat="1" x14ac:dyDescent="0.25"/>
    <row r="20141" s="5" customFormat="1" x14ac:dyDescent="0.25"/>
    <row r="20142" s="5" customFormat="1" x14ac:dyDescent="0.25"/>
    <row r="20143" s="5" customFormat="1" x14ac:dyDescent="0.25"/>
    <row r="20144" s="5" customFormat="1" x14ac:dyDescent="0.25"/>
    <row r="20145" s="5" customFormat="1" x14ac:dyDescent="0.25"/>
    <row r="20146" s="5" customFormat="1" x14ac:dyDescent="0.25"/>
    <row r="20147" s="5" customFormat="1" x14ac:dyDescent="0.25"/>
    <row r="20148" s="5" customFormat="1" x14ac:dyDescent="0.25"/>
    <row r="20149" s="5" customFormat="1" x14ac:dyDescent="0.25"/>
    <row r="20150" s="5" customFormat="1" x14ac:dyDescent="0.25"/>
    <row r="20151" s="5" customFormat="1" x14ac:dyDescent="0.25"/>
    <row r="20152" s="5" customFormat="1" x14ac:dyDescent="0.25"/>
    <row r="20153" s="5" customFormat="1" x14ac:dyDescent="0.25"/>
    <row r="20154" s="5" customFormat="1" x14ac:dyDescent="0.25"/>
    <row r="20155" s="5" customFormat="1" x14ac:dyDescent="0.25"/>
    <row r="20156" s="5" customFormat="1" x14ac:dyDescent="0.25"/>
    <row r="20157" s="5" customFormat="1" x14ac:dyDescent="0.25"/>
    <row r="20158" s="5" customFormat="1" x14ac:dyDescent="0.25"/>
    <row r="20159" s="5" customFormat="1" x14ac:dyDescent="0.25"/>
    <row r="20160" s="5" customFormat="1" x14ac:dyDescent="0.25"/>
    <row r="20161" s="5" customFormat="1" x14ac:dyDescent="0.25"/>
    <row r="20162" s="5" customFormat="1" x14ac:dyDescent="0.25"/>
    <row r="20163" s="5" customFormat="1" x14ac:dyDescent="0.25"/>
    <row r="20164" s="5" customFormat="1" x14ac:dyDescent="0.25"/>
    <row r="20165" s="5" customFormat="1" x14ac:dyDescent="0.25"/>
    <row r="20166" s="5" customFormat="1" x14ac:dyDescent="0.25"/>
    <row r="20167" s="5" customFormat="1" x14ac:dyDescent="0.25"/>
    <row r="20168" s="5" customFormat="1" x14ac:dyDescent="0.25"/>
    <row r="20169" s="5" customFormat="1" x14ac:dyDescent="0.25"/>
    <row r="20170" s="5" customFormat="1" x14ac:dyDescent="0.25"/>
    <row r="20171" s="5" customFormat="1" x14ac:dyDescent="0.25"/>
    <row r="20172" s="5" customFormat="1" x14ac:dyDescent="0.25"/>
    <row r="20173" s="5" customFormat="1" x14ac:dyDescent="0.25"/>
    <row r="20174" s="5" customFormat="1" x14ac:dyDescent="0.25"/>
    <row r="20175" s="5" customFormat="1" x14ac:dyDescent="0.25"/>
    <row r="20176" s="5" customFormat="1" x14ac:dyDescent="0.25"/>
    <row r="20177" s="5" customFormat="1" x14ac:dyDescent="0.25"/>
    <row r="20178" s="5" customFormat="1" x14ac:dyDescent="0.25"/>
    <row r="20179" s="5" customFormat="1" x14ac:dyDescent="0.25"/>
    <row r="20180" s="5" customFormat="1" x14ac:dyDescent="0.25"/>
    <row r="20181" s="5" customFormat="1" x14ac:dyDescent="0.25"/>
    <row r="20182" s="5" customFormat="1" x14ac:dyDescent="0.25"/>
    <row r="20183" s="5" customFormat="1" x14ac:dyDescent="0.25"/>
    <row r="20184" s="5" customFormat="1" x14ac:dyDescent="0.25"/>
    <row r="20185" s="5" customFormat="1" x14ac:dyDescent="0.25"/>
    <row r="20186" s="5" customFormat="1" x14ac:dyDescent="0.25"/>
    <row r="20187" s="5" customFormat="1" x14ac:dyDescent="0.25"/>
    <row r="20188" s="5" customFormat="1" x14ac:dyDescent="0.25"/>
    <row r="20189" s="5" customFormat="1" x14ac:dyDescent="0.25"/>
    <row r="20190" s="5" customFormat="1" x14ac:dyDescent="0.25"/>
    <row r="20191" s="5" customFormat="1" x14ac:dyDescent="0.25"/>
    <row r="20192" s="5" customFormat="1" x14ac:dyDescent="0.25"/>
    <row r="20193" s="5" customFormat="1" x14ac:dyDescent="0.25"/>
    <row r="20194" s="5" customFormat="1" x14ac:dyDescent="0.25"/>
    <row r="20195" s="5" customFormat="1" x14ac:dyDescent="0.25"/>
    <row r="20196" s="5" customFormat="1" x14ac:dyDescent="0.25"/>
    <row r="20197" s="5" customFormat="1" x14ac:dyDescent="0.25"/>
    <row r="20198" s="5" customFormat="1" x14ac:dyDescent="0.25"/>
    <row r="20199" s="5" customFormat="1" x14ac:dyDescent="0.25"/>
    <row r="20200" s="5" customFormat="1" x14ac:dyDescent="0.25"/>
    <row r="20201" s="5" customFormat="1" x14ac:dyDescent="0.25"/>
    <row r="20202" s="5" customFormat="1" x14ac:dyDescent="0.25"/>
    <row r="20203" s="5" customFormat="1" x14ac:dyDescent="0.25"/>
    <row r="20204" s="5" customFormat="1" x14ac:dyDescent="0.25"/>
    <row r="20205" s="5" customFormat="1" x14ac:dyDescent="0.25"/>
    <row r="20206" s="5" customFormat="1" x14ac:dyDescent="0.25"/>
    <row r="20207" s="5" customFormat="1" x14ac:dyDescent="0.25"/>
    <row r="20208" s="5" customFormat="1" x14ac:dyDescent="0.25"/>
    <row r="20209" s="5" customFormat="1" x14ac:dyDescent="0.25"/>
    <row r="20210" s="5" customFormat="1" x14ac:dyDescent="0.25"/>
    <row r="20211" s="5" customFormat="1" x14ac:dyDescent="0.25"/>
    <row r="20212" s="5" customFormat="1" x14ac:dyDescent="0.25"/>
    <row r="20213" s="5" customFormat="1" x14ac:dyDescent="0.25"/>
    <row r="20214" s="5" customFormat="1" x14ac:dyDescent="0.25"/>
    <row r="20215" s="5" customFormat="1" x14ac:dyDescent="0.25"/>
    <row r="20216" s="5" customFormat="1" x14ac:dyDescent="0.25"/>
    <row r="20217" s="5" customFormat="1" x14ac:dyDescent="0.25"/>
    <row r="20218" s="5" customFormat="1" x14ac:dyDescent="0.25"/>
    <row r="20219" s="5" customFormat="1" x14ac:dyDescent="0.25"/>
    <row r="20220" s="5" customFormat="1" x14ac:dyDescent="0.25"/>
    <row r="20221" s="5" customFormat="1" x14ac:dyDescent="0.25"/>
    <row r="20222" s="5" customFormat="1" x14ac:dyDescent="0.25"/>
    <row r="20223" s="5" customFormat="1" x14ac:dyDescent="0.25"/>
    <row r="20224" s="5" customFormat="1" x14ac:dyDescent="0.25"/>
    <row r="20225" s="5" customFormat="1" x14ac:dyDescent="0.25"/>
    <row r="20226" s="5" customFormat="1" x14ac:dyDescent="0.25"/>
    <row r="20227" s="5" customFormat="1" x14ac:dyDescent="0.25"/>
    <row r="20228" s="5" customFormat="1" x14ac:dyDescent="0.25"/>
    <row r="20229" s="5" customFormat="1" x14ac:dyDescent="0.25"/>
    <row r="20230" s="5" customFormat="1" x14ac:dyDescent="0.25"/>
    <row r="20231" s="5" customFormat="1" x14ac:dyDescent="0.25"/>
    <row r="20232" s="5" customFormat="1" x14ac:dyDescent="0.25"/>
    <row r="20233" s="5" customFormat="1" x14ac:dyDescent="0.25"/>
    <row r="20234" s="5" customFormat="1" x14ac:dyDescent="0.25"/>
    <row r="20235" s="5" customFormat="1" x14ac:dyDescent="0.25"/>
    <row r="20236" s="5" customFormat="1" x14ac:dyDescent="0.25"/>
    <row r="20237" s="5" customFormat="1" x14ac:dyDescent="0.25"/>
    <row r="20238" s="5" customFormat="1" x14ac:dyDescent="0.25"/>
    <row r="20239" s="5" customFormat="1" x14ac:dyDescent="0.25"/>
    <row r="20240" s="5" customFormat="1" x14ac:dyDescent="0.25"/>
    <row r="20241" s="5" customFormat="1" x14ac:dyDescent="0.25"/>
    <row r="20242" s="5" customFormat="1" x14ac:dyDescent="0.25"/>
    <row r="20243" s="5" customFormat="1" x14ac:dyDescent="0.25"/>
    <row r="20244" s="5" customFormat="1" x14ac:dyDescent="0.25"/>
    <row r="20245" s="5" customFormat="1" x14ac:dyDescent="0.25"/>
    <row r="20246" s="5" customFormat="1" x14ac:dyDescent="0.25"/>
    <row r="20247" s="5" customFormat="1" x14ac:dyDescent="0.25"/>
    <row r="20248" s="5" customFormat="1" x14ac:dyDescent="0.25"/>
    <row r="20249" s="5" customFormat="1" x14ac:dyDescent="0.25"/>
    <row r="20250" s="5" customFormat="1" x14ac:dyDescent="0.25"/>
    <row r="20251" s="5" customFormat="1" x14ac:dyDescent="0.25"/>
    <row r="20252" s="5" customFormat="1" x14ac:dyDescent="0.25"/>
    <row r="20253" s="5" customFormat="1" x14ac:dyDescent="0.25"/>
    <row r="20254" s="5" customFormat="1" x14ac:dyDescent="0.25"/>
    <row r="20255" s="5" customFormat="1" x14ac:dyDescent="0.25"/>
    <row r="20256" s="5" customFormat="1" x14ac:dyDescent="0.25"/>
    <row r="20257" s="5" customFormat="1" x14ac:dyDescent="0.25"/>
    <row r="20258" s="5" customFormat="1" x14ac:dyDescent="0.25"/>
    <row r="20259" s="5" customFormat="1" x14ac:dyDescent="0.25"/>
    <row r="20260" s="5" customFormat="1" x14ac:dyDescent="0.25"/>
    <row r="20261" s="5" customFormat="1" x14ac:dyDescent="0.25"/>
    <row r="20262" s="5" customFormat="1" x14ac:dyDescent="0.25"/>
    <row r="20263" s="5" customFormat="1" x14ac:dyDescent="0.25"/>
    <row r="20264" s="5" customFormat="1" x14ac:dyDescent="0.25"/>
    <row r="20265" s="5" customFormat="1" x14ac:dyDescent="0.25"/>
    <row r="20266" s="5" customFormat="1" x14ac:dyDescent="0.25"/>
    <row r="20267" s="5" customFormat="1" x14ac:dyDescent="0.25"/>
    <row r="20268" s="5" customFormat="1" x14ac:dyDescent="0.25"/>
    <row r="20269" s="5" customFormat="1" x14ac:dyDescent="0.25"/>
    <row r="20270" s="5" customFormat="1" x14ac:dyDescent="0.25"/>
    <row r="20271" s="5" customFormat="1" x14ac:dyDescent="0.25"/>
    <row r="20272" s="5" customFormat="1" x14ac:dyDescent="0.25"/>
    <row r="20273" s="5" customFormat="1" x14ac:dyDescent="0.25"/>
    <row r="20274" s="5" customFormat="1" x14ac:dyDescent="0.25"/>
    <row r="20275" s="5" customFormat="1" x14ac:dyDescent="0.25"/>
    <row r="20276" s="5" customFormat="1" x14ac:dyDescent="0.25"/>
    <row r="20277" s="5" customFormat="1" x14ac:dyDescent="0.25"/>
    <row r="20278" s="5" customFormat="1" x14ac:dyDescent="0.25"/>
    <row r="20279" s="5" customFormat="1" x14ac:dyDescent="0.25"/>
    <row r="20280" s="5" customFormat="1" x14ac:dyDescent="0.25"/>
    <row r="20281" s="5" customFormat="1" x14ac:dyDescent="0.25"/>
    <row r="20282" s="5" customFormat="1" x14ac:dyDescent="0.25"/>
    <row r="20283" s="5" customFormat="1" x14ac:dyDescent="0.25"/>
    <row r="20284" s="5" customFormat="1" x14ac:dyDescent="0.25"/>
    <row r="20285" s="5" customFormat="1" x14ac:dyDescent="0.25"/>
    <row r="20286" s="5" customFormat="1" x14ac:dyDescent="0.25"/>
    <row r="20287" s="5" customFormat="1" x14ac:dyDescent="0.25"/>
    <row r="20288" s="5" customFormat="1" x14ac:dyDescent="0.25"/>
    <row r="20289" s="5" customFormat="1" x14ac:dyDescent="0.25"/>
    <row r="20290" s="5" customFormat="1" x14ac:dyDescent="0.25"/>
    <row r="20291" s="5" customFormat="1" x14ac:dyDescent="0.25"/>
    <row r="20292" s="5" customFormat="1" x14ac:dyDescent="0.25"/>
    <row r="20293" s="5" customFormat="1" x14ac:dyDescent="0.25"/>
    <row r="20294" s="5" customFormat="1" x14ac:dyDescent="0.25"/>
    <row r="20295" s="5" customFormat="1" x14ac:dyDescent="0.25"/>
    <row r="20296" s="5" customFormat="1" x14ac:dyDescent="0.25"/>
    <row r="20297" s="5" customFormat="1" x14ac:dyDescent="0.25"/>
    <row r="20298" s="5" customFormat="1" x14ac:dyDescent="0.25"/>
    <row r="20299" s="5" customFormat="1" x14ac:dyDescent="0.25"/>
    <row r="20300" s="5" customFormat="1" x14ac:dyDescent="0.25"/>
    <row r="20301" s="5" customFormat="1" x14ac:dyDescent="0.25"/>
    <row r="20302" s="5" customFormat="1" x14ac:dyDescent="0.25"/>
    <row r="20303" s="5" customFormat="1" x14ac:dyDescent="0.25"/>
    <row r="20304" s="5" customFormat="1" x14ac:dyDescent="0.25"/>
    <row r="20305" s="5" customFormat="1" x14ac:dyDescent="0.25"/>
    <row r="20306" s="5" customFormat="1" x14ac:dyDescent="0.25"/>
    <row r="20307" s="5" customFormat="1" x14ac:dyDescent="0.25"/>
    <row r="20308" s="5" customFormat="1" x14ac:dyDescent="0.25"/>
    <row r="20309" s="5" customFormat="1" x14ac:dyDescent="0.25"/>
    <row r="20310" s="5" customFormat="1" x14ac:dyDescent="0.25"/>
    <row r="20311" s="5" customFormat="1" x14ac:dyDescent="0.25"/>
    <row r="20312" s="5" customFormat="1" x14ac:dyDescent="0.25"/>
    <row r="20313" s="5" customFormat="1" x14ac:dyDescent="0.25"/>
    <row r="20314" s="5" customFormat="1" x14ac:dyDescent="0.25"/>
    <row r="20315" s="5" customFormat="1" x14ac:dyDescent="0.25"/>
    <row r="20316" s="5" customFormat="1" x14ac:dyDescent="0.25"/>
    <row r="20317" s="5" customFormat="1" x14ac:dyDescent="0.25"/>
    <row r="20318" s="5" customFormat="1" x14ac:dyDescent="0.25"/>
    <row r="20319" s="5" customFormat="1" x14ac:dyDescent="0.25"/>
    <row r="20320" s="5" customFormat="1" x14ac:dyDescent="0.25"/>
    <row r="20321" s="5" customFormat="1" x14ac:dyDescent="0.25"/>
    <row r="20322" s="5" customFormat="1" x14ac:dyDescent="0.25"/>
    <row r="20323" s="5" customFormat="1" x14ac:dyDescent="0.25"/>
    <row r="20324" s="5" customFormat="1" x14ac:dyDescent="0.25"/>
    <row r="20325" s="5" customFormat="1" x14ac:dyDescent="0.25"/>
    <row r="20326" s="5" customFormat="1" x14ac:dyDescent="0.25"/>
    <row r="20327" s="5" customFormat="1" x14ac:dyDescent="0.25"/>
    <row r="20328" s="5" customFormat="1" x14ac:dyDescent="0.25"/>
    <row r="20329" s="5" customFormat="1" x14ac:dyDescent="0.25"/>
    <row r="20330" s="5" customFormat="1" x14ac:dyDescent="0.25"/>
    <row r="20331" s="5" customFormat="1" x14ac:dyDescent="0.25"/>
    <row r="20332" s="5" customFormat="1" x14ac:dyDescent="0.25"/>
    <row r="20333" s="5" customFormat="1" x14ac:dyDescent="0.25"/>
    <row r="20334" s="5" customFormat="1" x14ac:dyDescent="0.25"/>
    <row r="20335" s="5" customFormat="1" x14ac:dyDescent="0.25"/>
    <row r="20336" s="5" customFormat="1" x14ac:dyDescent="0.25"/>
    <row r="20337" s="5" customFormat="1" x14ac:dyDescent="0.25"/>
    <row r="20338" s="5" customFormat="1" x14ac:dyDescent="0.25"/>
    <row r="20339" s="5" customFormat="1" x14ac:dyDescent="0.25"/>
    <row r="20340" s="5" customFormat="1" x14ac:dyDescent="0.25"/>
    <row r="20341" s="5" customFormat="1" x14ac:dyDescent="0.25"/>
    <row r="20342" s="5" customFormat="1" x14ac:dyDescent="0.25"/>
    <row r="20343" s="5" customFormat="1" x14ac:dyDescent="0.25"/>
    <row r="20344" s="5" customFormat="1" x14ac:dyDescent="0.25"/>
    <row r="20345" s="5" customFormat="1" x14ac:dyDescent="0.25"/>
    <row r="20346" s="5" customFormat="1" x14ac:dyDescent="0.25"/>
    <row r="20347" s="5" customFormat="1" x14ac:dyDescent="0.25"/>
    <row r="20348" s="5" customFormat="1" x14ac:dyDescent="0.25"/>
    <row r="20349" s="5" customFormat="1" x14ac:dyDescent="0.25"/>
    <row r="20350" s="5" customFormat="1" x14ac:dyDescent="0.25"/>
    <row r="20351" s="5" customFormat="1" x14ac:dyDescent="0.25"/>
    <row r="20352" s="5" customFormat="1" x14ac:dyDescent="0.25"/>
    <row r="20353" s="5" customFormat="1" x14ac:dyDescent="0.25"/>
    <row r="20354" s="5" customFormat="1" x14ac:dyDescent="0.25"/>
    <row r="20355" s="5" customFormat="1" x14ac:dyDescent="0.25"/>
    <row r="20356" s="5" customFormat="1" x14ac:dyDescent="0.25"/>
    <row r="20357" s="5" customFormat="1" x14ac:dyDescent="0.25"/>
    <row r="20358" s="5" customFormat="1" x14ac:dyDescent="0.25"/>
    <row r="20359" s="5" customFormat="1" x14ac:dyDescent="0.25"/>
    <row r="20360" s="5" customFormat="1" x14ac:dyDescent="0.25"/>
    <row r="20361" s="5" customFormat="1" x14ac:dyDescent="0.25"/>
    <row r="20362" s="5" customFormat="1" x14ac:dyDescent="0.25"/>
    <row r="20363" s="5" customFormat="1" x14ac:dyDescent="0.25"/>
    <row r="20364" s="5" customFormat="1" x14ac:dyDescent="0.25"/>
    <row r="20365" s="5" customFormat="1" x14ac:dyDescent="0.25"/>
    <row r="20366" s="5" customFormat="1" x14ac:dyDescent="0.25"/>
    <row r="20367" s="5" customFormat="1" x14ac:dyDescent="0.25"/>
    <row r="20368" s="5" customFormat="1" x14ac:dyDescent="0.25"/>
    <row r="20369" s="5" customFormat="1" x14ac:dyDescent="0.25"/>
    <row r="20370" s="5" customFormat="1" x14ac:dyDescent="0.25"/>
    <row r="20371" s="5" customFormat="1" x14ac:dyDescent="0.25"/>
    <row r="20372" s="5" customFormat="1" x14ac:dyDescent="0.25"/>
    <row r="20373" s="5" customFormat="1" x14ac:dyDescent="0.25"/>
    <row r="20374" s="5" customFormat="1" x14ac:dyDescent="0.25"/>
    <row r="20375" s="5" customFormat="1" x14ac:dyDescent="0.25"/>
    <row r="20376" s="5" customFormat="1" x14ac:dyDescent="0.25"/>
    <row r="20377" s="5" customFormat="1" x14ac:dyDescent="0.25"/>
    <row r="20378" s="5" customFormat="1" x14ac:dyDescent="0.25"/>
    <row r="20379" s="5" customFormat="1" x14ac:dyDescent="0.25"/>
    <row r="20380" s="5" customFormat="1" x14ac:dyDescent="0.25"/>
    <row r="20381" s="5" customFormat="1" x14ac:dyDescent="0.25"/>
    <row r="20382" s="5" customFormat="1" x14ac:dyDescent="0.25"/>
    <row r="20383" s="5" customFormat="1" x14ac:dyDescent="0.25"/>
    <row r="20384" s="5" customFormat="1" x14ac:dyDescent="0.25"/>
    <row r="20385" s="5" customFormat="1" x14ac:dyDescent="0.25"/>
    <row r="20386" s="5" customFormat="1" x14ac:dyDescent="0.25"/>
    <row r="20387" s="5" customFormat="1" x14ac:dyDescent="0.25"/>
    <row r="20388" s="5" customFormat="1" x14ac:dyDescent="0.25"/>
    <row r="20389" s="5" customFormat="1" x14ac:dyDescent="0.25"/>
    <row r="20390" s="5" customFormat="1" x14ac:dyDescent="0.25"/>
    <row r="20391" s="5" customFormat="1" x14ac:dyDescent="0.25"/>
    <row r="20392" s="5" customFormat="1" x14ac:dyDescent="0.25"/>
    <row r="20393" s="5" customFormat="1" x14ac:dyDescent="0.25"/>
    <row r="20394" s="5" customFormat="1" x14ac:dyDescent="0.25"/>
    <row r="20395" s="5" customFormat="1" x14ac:dyDescent="0.25"/>
    <row r="20396" s="5" customFormat="1" x14ac:dyDescent="0.25"/>
    <row r="20397" s="5" customFormat="1" x14ac:dyDescent="0.25"/>
    <row r="20398" s="5" customFormat="1" x14ac:dyDescent="0.25"/>
    <row r="20399" s="5" customFormat="1" x14ac:dyDescent="0.25"/>
    <row r="20400" s="5" customFormat="1" x14ac:dyDescent="0.25"/>
    <row r="20401" s="5" customFormat="1" x14ac:dyDescent="0.25"/>
    <row r="20402" s="5" customFormat="1" x14ac:dyDescent="0.25"/>
    <row r="20403" s="5" customFormat="1" x14ac:dyDescent="0.25"/>
    <row r="20404" s="5" customFormat="1" x14ac:dyDescent="0.25"/>
    <row r="20405" s="5" customFormat="1" x14ac:dyDescent="0.25"/>
    <row r="20406" s="5" customFormat="1" x14ac:dyDescent="0.25"/>
    <row r="20407" s="5" customFormat="1" x14ac:dyDescent="0.25"/>
    <row r="20408" s="5" customFormat="1" x14ac:dyDescent="0.25"/>
    <row r="20409" s="5" customFormat="1" x14ac:dyDescent="0.25"/>
    <row r="20410" s="5" customFormat="1" x14ac:dyDescent="0.25"/>
    <row r="20411" s="5" customFormat="1" x14ac:dyDescent="0.25"/>
    <row r="20412" s="5" customFormat="1" x14ac:dyDescent="0.25"/>
    <row r="20413" s="5" customFormat="1" x14ac:dyDescent="0.25"/>
    <row r="20414" s="5" customFormat="1" x14ac:dyDescent="0.25"/>
    <row r="20415" s="5" customFormat="1" x14ac:dyDescent="0.25"/>
    <row r="20416" s="5" customFormat="1" x14ac:dyDescent="0.25"/>
    <row r="20417" s="5" customFormat="1" x14ac:dyDescent="0.25"/>
    <row r="20418" s="5" customFormat="1" x14ac:dyDescent="0.25"/>
    <row r="20419" s="5" customFormat="1" x14ac:dyDescent="0.25"/>
    <row r="20420" s="5" customFormat="1" x14ac:dyDescent="0.25"/>
    <row r="20421" s="5" customFormat="1" x14ac:dyDescent="0.25"/>
    <row r="20422" s="5" customFormat="1" x14ac:dyDescent="0.25"/>
    <row r="20423" s="5" customFormat="1" x14ac:dyDescent="0.25"/>
    <row r="20424" s="5" customFormat="1" x14ac:dyDescent="0.25"/>
    <row r="20425" s="5" customFormat="1" x14ac:dyDescent="0.25"/>
    <row r="20426" s="5" customFormat="1" x14ac:dyDescent="0.25"/>
    <row r="20427" s="5" customFormat="1" x14ac:dyDescent="0.25"/>
    <row r="20428" s="5" customFormat="1" x14ac:dyDescent="0.25"/>
    <row r="20429" s="5" customFormat="1" x14ac:dyDescent="0.25"/>
    <row r="20430" s="5" customFormat="1" x14ac:dyDescent="0.25"/>
    <row r="20431" s="5" customFormat="1" x14ac:dyDescent="0.25"/>
    <row r="20432" s="5" customFormat="1" x14ac:dyDescent="0.25"/>
    <row r="20433" s="5" customFormat="1" x14ac:dyDescent="0.25"/>
    <row r="20434" s="5" customFormat="1" x14ac:dyDescent="0.25"/>
    <row r="20435" s="5" customFormat="1" x14ac:dyDescent="0.25"/>
    <row r="20436" s="5" customFormat="1" x14ac:dyDescent="0.25"/>
    <row r="20437" s="5" customFormat="1" x14ac:dyDescent="0.25"/>
    <row r="20438" s="5" customFormat="1" x14ac:dyDescent="0.25"/>
    <row r="20439" s="5" customFormat="1" x14ac:dyDescent="0.25"/>
    <row r="20440" s="5" customFormat="1" x14ac:dyDescent="0.25"/>
    <row r="20441" s="5" customFormat="1" x14ac:dyDescent="0.25"/>
    <row r="20442" s="5" customFormat="1" x14ac:dyDescent="0.25"/>
    <row r="20443" s="5" customFormat="1" x14ac:dyDescent="0.25"/>
    <row r="20444" s="5" customFormat="1" x14ac:dyDescent="0.25"/>
    <row r="20445" s="5" customFormat="1" x14ac:dyDescent="0.25"/>
    <row r="20446" s="5" customFormat="1" x14ac:dyDescent="0.25"/>
    <row r="20447" s="5" customFormat="1" x14ac:dyDescent="0.25"/>
    <row r="20448" s="5" customFormat="1" x14ac:dyDescent="0.25"/>
    <row r="20449" s="5" customFormat="1" x14ac:dyDescent="0.25"/>
    <row r="20450" s="5" customFormat="1" x14ac:dyDescent="0.25"/>
    <row r="20451" s="5" customFormat="1" x14ac:dyDescent="0.25"/>
    <row r="20452" s="5" customFormat="1" x14ac:dyDescent="0.25"/>
    <row r="20453" s="5" customFormat="1" x14ac:dyDescent="0.25"/>
    <row r="20454" s="5" customFormat="1" x14ac:dyDescent="0.25"/>
    <row r="20455" s="5" customFormat="1" x14ac:dyDescent="0.25"/>
    <row r="20456" s="5" customFormat="1" x14ac:dyDescent="0.25"/>
    <row r="20457" s="5" customFormat="1" x14ac:dyDescent="0.25"/>
    <row r="20458" s="5" customFormat="1" x14ac:dyDescent="0.25"/>
    <row r="20459" s="5" customFormat="1" x14ac:dyDescent="0.25"/>
    <row r="20460" s="5" customFormat="1" x14ac:dyDescent="0.25"/>
    <row r="20461" s="5" customFormat="1" x14ac:dyDescent="0.25"/>
    <row r="20462" s="5" customFormat="1" x14ac:dyDescent="0.25"/>
    <row r="20463" s="5" customFormat="1" x14ac:dyDescent="0.25"/>
    <row r="20464" s="5" customFormat="1" x14ac:dyDescent="0.25"/>
    <row r="20465" s="5" customFormat="1" x14ac:dyDescent="0.25"/>
    <row r="20466" s="5" customFormat="1" x14ac:dyDescent="0.25"/>
    <row r="20467" s="5" customFormat="1" x14ac:dyDescent="0.25"/>
    <row r="20468" s="5" customFormat="1" x14ac:dyDescent="0.25"/>
    <row r="20469" s="5" customFormat="1" x14ac:dyDescent="0.25"/>
    <row r="20470" s="5" customFormat="1" x14ac:dyDescent="0.25"/>
    <row r="20471" s="5" customFormat="1" x14ac:dyDescent="0.25"/>
    <row r="20472" s="5" customFormat="1" x14ac:dyDescent="0.25"/>
    <row r="20473" s="5" customFormat="1" x14ac:dyDescent="0.25"/>
    <row r="20474" s="5" customFormat="1" x14ac:dyDescent="0.25"/>
    <row r="20475" s="5" customFormat="1" x14ac:dyDescent="0.25"/>
    <row r="20476" s="5" customFormat="1" x14ac:dyDescent="0.25"/>
    <row r="20477" s="5" customFormat="1" x14ac:dyDescent="0.25"/>
    <row r="20478" s="5" customFormat="1" x14ac:dyDescent="0.25"/>
    <row r="20479" s="5" customFormat="1" x14ac:dyDescent="0.25"/>
    <row r="20480" s="5" customFormat="1" x14ac:dyDescent="0.25"/>
    <row r="20481" s="5" customFormat="1" x14ac:dyDescent="0.25"/>
    <row r="20482" s="5" customFormat="1" x14ac:dyDescent="0.25"/>
    <row r="20483" s="5" customFormat="1" x14ac:dyDescent="0.25"/>
    <row r="20484" s="5" customFormat="1" x14ac:dyDescent="0.25"/>
    <row r="20485" s="5" customFormat="1" x14ac:dyDescent="0.25"/>
    <row r="20486" s="5" customFormat="1" x14ac:dyDescent="0.25"/>
    <row r="20487" s="5" customFormat="1" x14ac:dyDescent="0.25"/>
    <row r="20488" s="5" customFormat="1" x14ac:dyDescent="0.25"/>
    <row r="20489" s="5" customFormat="1" x14ac:dyDescent="0.25"/>
    <row r="20490" s="5" customFormat="1" x14ac:dyDescent="0.25"/>
    <row r="20491" s="5" customFormat="1" x14ac:dyDescent="0.25"/>
    <row r="20492" s="5" customFormat="1" x14ac:dyDescent="0.25"/>
    <row r="20493" s="5" customFormat="1" x14ac:dyDescent="0.25"/>
    <row r="20494" s="5" customFormat="1" x14ac:dyDescent="0.25"/>
    <row r="20495" s="5" customFormat="1" x14ac:dyDescent="0.25"/>
    <row r="20496" s="5" customFormat="1" x14ac:dyDescent="0.25"/>
    <row r="20497" s="5" customFormat="1" x14ac:dyDescent="0.25"/>
    <row r="20498" s="5" customFormat="1" x14ac:dyDescent="0.25"/>
    <row r="20499" s="5" customFormat="1" x14ac:dyDescent="0.25"/>
    <row r="20500" s="5" customFormat="1" x14ac:dyDescent="0.25"/>
    <row r="20501" s="5" customFormat="1" x14ac:dyDescent="0.25"/>
    <row r="20502" s="5" customFormat="1" x14ac:dyDescent="0.25"/>
    <row r="20503" s="5" customFormat="1" x14ac:dyDescent="0.25"/>
    <row r="20504" s="5" customFormat="1" x14ac:dyDescent="0.25"/>
    <row r="20505" s="5" customFormat="1" x14ac:dyDescent="0.25"/>
    <row r="20506" s="5" customFormat="1" x14ac:dyDescent="0.25"/>
    <row r="20507" s="5" customFormat="1" x14ac:dyDescent="0.25"/>
    <row r="20508" s="5" customFormat="1" x14ac:dyDescent="0.25"/>
    <row r="20509" s="5" customFormat="1" x14ac:dyDescent="0.25"/>
    <row r="20510" s="5" customFormat="1" x14ac:dyDescent="0.25"/>
    <row r="20511" s="5" customFormat="1" x14ac:dyDescent="0.25"/>
    <row r="20512" s="5" customFormat="1" x14ac:dyDescent="0.25"/>
    <row r="20513" s="5" customFormat="1" x14ac:dyDescent="0.25"/>
    <row r="20514" s="5" customFormat="1" x14ac:dyDescent="0.25"/>
    <row r="20515" s="5" customFormat="1" x14ac:dyDescent="0.25"/>
    <row r="20516" s="5" customFormat="1" x14ac:dyDescent="0.25"/>
    <row r="20517" s="5" customFormat="1" x14ac:dyDescent="0.25"/>
    <row r="20518" s="5" customFormat="1" x14ac:dyDescent="0.25"/>
    <row r="20519" s="5" customFormat="1" x14ac:dyDescent="0.25"/>
    <row r="20520" s="5" customFormat="1" x14ac:dyDescent="0.25"/>
    <row r="20521" s="5" customFormat="1" x14ac:dyDescent="0.25"/>
    <row r="20522" s="5" customFormat="1" x14ac:dyDescent="0.25"/>
    <row r="20523" s="5" customFormat="1" x14ac:dyDescent="0.25"/>
    <row r="20524" s="5" customFormat="1" x14ac:dyDescent="0.25"/>
    <row r="20525" s="5" customFormat="1" x14ac:dyDescent="0.25"/>
    <row r="20526" s="5" customFormat="1" x14ac:dyDescent="0.25"/>
    <row r="20527" s="5" customFormat="1" x14ac:dyDescent="0.25"/>
    <row r="20528" s="5" customFormat="1" x14ac:dyDescent="0.25"/>
    <row r="20529" s="5" customFormat="1" x14ac:dyDescent="0.25"/>
    <row r="20530" s="5" customFormat="1" x14ac:dyDescent="0.25"/>
    <row r="20531" s="5" customFormat="1" x14ac:dyDescent="0.25"/>
    <row r="20532" s="5" customFormat="1" x14ac:dyDescent="0.25"/>
    <row r="20533" s="5" customFormat="1" x14ac:dyDescent="0.25"/>
    <row r="20534" s="5" customFormat="1" x14ac:dyDescent="0.25"/>
    <row r="20535" s="5" customFormat="1" x14ac:dyDescent="0.25"/>
    <row r="20536" s="5" customFormat="1" x14ac:dyDescent="0.25"/>
    <row r="20537" s="5" customFormat="1" x14ac:dyDescent="0.25"/>
    <row r="20538" s="5" customFormat="1" x14ac:dyDescent="0.25"/>
    <row r="20539" s="5" customFormat="1" x14ac:dyDescent="0.25"/>
    <row r="20540" s="5" customFormat="1" x14ac:dyDescent="0.25"/>
    <row r="20541" s="5" customFormat="1" x14ac:dyDescent="0.25"/>
    <row r="20542" s="5" customFormat="1" x14ac:dyDescent="0.25"/>
    <row r="20543" s="5" customFormat="1" x14ac:dyDescent="0.25"/>
    <row r="20544" s="5" customFormat="1" x14ac:dyDescent="0.25"/>
    <row r="20545" s="5" customFormat="1" x14ac:dyDescent="0.25"/>
    <row r="20546" s="5" customFormat="1" x14ac:dyDescent="0.25"/>
    <row r="20547" s="5" customFormat="1" x14ac:dyDescent="0.25"/>
    <row r="20548" s="5" customFormat="1" x14ac:dyDescent="0.25"/>
    <row r="20549" s="5" customFormat="1" x14ac:dyDescent="0.25"/>
    <row r="20550" s="5" customFormat="1" x14ac:dyDescent="0.25"/>
    <row r="20551" s="5" customFormat="1" x14ac:dyDescent="0.25"/>
    <row r="20552" s="5" customFormat="1" x14ac:dyDescent="0.25"/>
    <row r="20553" s="5" customFormat="1" x14ac:dyDescent="0.25"/>
    <row r="20554" s="5" customFormat="1" x14ac:dyDescent="0.25"/>
    <row r="20555" s="5" customFormat="1" x14ac:dyDescent="0.25"/>
    <row r="20556" s="5" customFormat="1" x14ac:dyDescent="0.25"/>
    <row r="20557" s="5" customFormat="1" x14ac:dyDescent="0.25"/>
    <row r="20558" s="5" customFormat="1" x14ac:dyDescent="0.25"/>
    <row r="20559" s="5" customFormat="1" x14ac:dyDescent="0.25"/>
    <row r="20560" s="5" customFormat="1" x14ac:dyDescent="0.25"/>
    <row r="20561" s="5" customFormat="1" x14ac:dyDescent="0.25"/>
    <row r="20562" s="5" customFormat="1" x14ac:dyDescent="0.25"/>
    <row r="20563" s="5" customFormat="1" x14ac:dyDescent="0.25"/>
    <row r="20564" s="5" customFormat="1" x14ac:dyDescent="0.25"/>
    <row r="20565" s="5" customFormat="1" x14ac:dyDescent="0.25"/>
    <row r="20566" s="5" customFormat="1" x14ac:dyDescent="0.25"/>
    <row r="20567" s="5" customFormat="1" x14ac:dyDescent="0.25"/>
    <row r="20568" s="5" customFormat="1" x14ac:dyDescent="0.25"/>
    <row r="20569" s="5" customFormat="1" x14ac:dyDescent="0.25"/>
    <row r="20570" s="5" customFormat="1" x14ac:dyDescent="0.25"/>
    <row r="20571" s="5" customFormat="1" x14ac:dyDescent="0.25"/>
    <row r="20572" s="5" customFormat="1" x14ac:dyDescent="0.25"/>
    <row r="20573" s="5" customFormat="1" x14ac:dyDescent="0.25"/>
    <row r="20574" s="5" customFormat="1" x14ac:dyDescent="0.25"/>
    <row r="20575" s="5" customFormat="1" x14ac:dyDescent="0.25"/>
    <row r="20576" s="5" customFormat="1" x14ac:dyDescent="0.25"/>
    <row r="20577" s="5" customFormat="1" x14ac:dyDescent="0.25"/>
    <row r="20578" s="5" customFormat="1" x14ac:dyDescent="0.25"/>
    <row r="20579" s="5" customFormat="1" x14ac:dyDescent="0.25"/>
    <row r="20580" s="5" customFormat="1" x14ac:dyDescent="0.25"/>
    <row r="20581" s="5" customFormat="1" x14ac:dyDescent="0.25"/>
    <row r="20582" s="5" customFormat="1" x14ac:dyDescent="0.25"/>
    <row r="20583" s="5" customFormat="1" x14ac:dyDescent="0.25"/>
    <row r="20584" s="5" customFormat="1" x14ac:dyDescent="0.25"/>
    <row r="20585" s="5" customFormat="1" x14ac:dyDescent="0.25"/>
    <row r="20586" s="5" customFormat="1" x14ac:dyDescent="0.25"/>
    <row r="20587" s="5" customFormat="1" x14ac:dyDescent="0.25"/>
    <row r="20588" s="5" customFormat="1" x14ac:dyDescent="0.25"/>
    <row r="20589" s="5" customFormat="1" x14ac:dyDescent="0.25"/>
    <row r="20590" s="5" customFormat="1" x14ac:dyDescent="0.25"/>
    <row r="20591" s="5" customFormat="1" x14ac:dyDescent="0.25"/>
    <row r="20592" s="5" customFormat="1" x14ac:dyDescent="0.25"/>
    <row r="20593" s="5" customFormat="1" x14ac:dyDescent="0.25"/>
    <row r="20594" s="5" customFormat="1" x14ac:dyDescent="0.25"/>
    <row r="20595" s="5" customFormat="1" x14ac:dyDescent="0.25"/>
    <row r="20596" s="5" customFormat="1" x14ac:dyDescent="0.25"/>
    <row r="20597" s="5" customFormat="1" x14ac:dyDescent="0.25"/>
    <row r="20598" s="5" customFormat="1" x14ac:dyDescent="0.25"/>
    <row r="20599" s="5" customFormat="1" x14ac:dyDescent="0.25"/>
    <row r="20600" s="5" customFormat="1" x14ac:dyDescent="0.25"/>
    <row r="20601" s="5" customFormat="1" x14ac:dyDescent="0.25"/>
    <row r="20602" s="5" customFormat="1" x14ac:dyDescent="0.25"/>
    <row r="20603" s="5" customFormat="1" x14ac:dyDescent="0.25"/>
    <row r="20604" s="5" customFormat="1" x14ac:dyDescent="0.25"/>
    <row r="20605" s="5" customFormat="1" x14ac:dyDescent="0.25"/>
    <row r="20606" s="5" customFormat="1" x14ac:dyDescent="0.25"/>
    <row r="20607" s="5" customFormat="1" x14ac:dyDescent="0.25"/>
    <row r="20608" s="5" customFormat="1" x14ac:dyDescent="0.25"/>
    <row r="20609" s="5" customFormat="1" x14ac:dyDescent="0.25"/>
    <row r="20610" s="5" customFormat="1" x14ac:dyDescent="0.25"/>
    <row r="20611" s="5" customFormat="1" x14ac:dyDescent="0.25"/>
    <row r="20612" s="5" customFormat="1" x14ac:dyDescent="0.25"/>
    <row r="20613" s="5" customFormat="1" x14ac:dyDescent="0.25"/>
    <row r="20614" s="5" customFormat="1" x14ac:dyDescent="0.25"/>
    <row r="20615" s="5" customFormat="1" x14ac:dyDescent="0.25"/>
    <row r="20616" s="5" customFormat="1" x14ac:dyDescent="0.25"/>
    <row r="20617" s="5" customFormat="1" x14ac:dyDescent="0.25"/>
    <row r="20618" s="5" customFormat="1" x14ac:dyDescent="0.25"/>
    <row r="20619" s="5" customFormat="1" x14ac:dyDescent="0.25"/>
    <row r="20620" s="5" customFormat="1" x14ac:dyDescent="0.25"/>
    <row r="20621" s="5" customFormat="1" x14ac:dyDescent="0.25"/>
    <row r="20622" s="5" customFormat="1" x14ac:dyDescent="0.25"/>
    <row r="20623" s="5" customFormat="1" x14ac:dyDescent="0.25"/>
    <row r="20624" s="5" customFormat="1" x14ac:dyDescent="0.25"/>
    <row r="20625" s="5" customFormat="1" x14ac:dyDescent="0.25"/>
    <row r="20626" s="5" customFormat="1" x14ac:dyDescent="0.25"/>
    <row r="20627" s="5" customFormat="1" x14ac:dyDescent="0.25"/>
    <row r="20628" s="5" customFormat="1" x14ac:dyDescent="0.25"/>
    <row r="20629" s="5" customFormat="1" x14ac:dyDescent="0.25"/>
    <row r="20630" s="5" customFormat="1" x14ac:dyDescent="0.25"/>
    <row r="20631" s="5" customFormat="1" x14ac:dyDescent="0.25"/>
    <row r="20632" s="5" customFormat="1" x14ac:dyDescent="0.25"/>
    <row r="20633" s="5" customFormat="1" x14ac:dyDescent="0.25"/>
    <row r="20634" s="5" customFormat="1" x14ac:dyDescent="0.25"/>
    <row r="20635" s="5" customFormat="1" x14ac:dyDescent="0.25"/>
    <row r="20636" s="5" customFormat="1" x14ac:dyDescent="0.25"/>
    <row r="20637" s="5" customFormat="1" x14ac:dyDescent="0.25"/>
    <row r="20638" s="5" customFormat="1" x14ac:dyDescent="0.25"/>
    <row r="20639" s="5" customFormat="1" x14ac:dyDescent="0.25"/>
    <row r="20640" s="5" customFormat="1" x14ac:dyDescent="0.25"/>
    <row r="20641" s="5" customFormat="1" x14ac:dyDescent="0.25"/>
    <row r="20642" s="5" customFormat="1" x14ac:dyDescent="0.25"/>
    <row r="20643" s="5" customFormat="1" x14ac:dyDescent="0.25"/>
    <row r="20644" s="5" customFormat="1" x14ac:dyDescent="0.25"/>
    <row r="20645" s="5" customFormat="1" x14ac:dyDescent="0.25"/>
    <row r="20646" s="5" customFormat="1" x14ac:dyDescent="0.25"/>
    <row r="20647" s="5" customFormat="1" x14ac:dyDescent="0.25"/>
    <row r="20648" s="5" customFormat="1" x14ac:dyDescent="0.25"/>
    <row r="20649" s="5" customFormat="1" x14ac:dyDescent="0.25"/>
    <row r="20650" s="5" customFormat="1" x14ac:dyDescent="0.25"/>
    <row r="20651" s="5" customFormat="1" x14ac:dyDescent="0.25"/>
    <row r="20652" s="5" customFormat="1" x14ac:dyDescent="0.25"/>
    <row r="20653" s="5" customFormat="1" x14ac:dyDescent="0.25"/>
    <row r="20654" s="5" customFormat="1" x14ac:dyDescent="0.25"/>
    <row r="20655" s="5" customFormat="1" x14ac:dyDescent="0.25"/>
    <row r="20656" s="5" customFormat="1" x14ac:dyDescent="0.25"/>
    <row r="20657" s="5" customFormat="1" x14ac:dyDescent="0.25"/>
    <row r="20658" s="5" customFormat="1" x14ac:dyDescent="0.25"/>
    <row r="20659" s="5" customFormat="1" x14ac:dyDescent="0.25"/>
    <row r="20660" s="5" customFormat="1" x14ac:dyDescent="0.25"/>
    <row r="20661" s="5" customFormat="1" x14ac:dyDescent="0.25"/>
    <row r="20662" s="5" customFormat="1" x14ac:dyDescent="0.25"/>
    <row r="20663" s="5" customFormat="1" x14ac:dyDescent="0.25"/>
    <row r="20664" s="5" customFormat="1" x14ac:dyDescent="0.25"/>
    <row r="20665" s="5" customFormat="1" x14ac:dyDescent="0.25"/>
    <row r="20666" s="5" customFormat="1" x14ac:dyDescent="0.25"/>
    <row r="20667" s="5" customFormat="1" x14ac:dyDescent="0.25"/>
    <row r="20668" s="5" customFormat="1" x14ac:dyDescent="0.25"/>
    <row r="20669" s="5" customFormat="1" x14ac:dyDescent="0.25"/>
    <row r="20670" s="5" customFormat="1" x14ac:dyDescent="0.25"/>
    <row r="20671" s="5" customFormat="1" x14ac:dyDescent="0.25"/>
    <row r="20672" s="5" customFormat="1" x14ac:dyDescent="0.25"/>
    <row r="20673" s="5" customFormat="1" x14ac:dyDescent="0.25"/>
    <row r="20674" s="5" customFormat="1" x14ac:dyDescent="0.25"/>
    <row r="20675" s="5" customFormat="1" x14ac:dyDescent="0.25"/>
    <row r="20676" s="5" customFormat="1" x14ac:dyDescent="0.25"/>
    <row r="20677" s="5" customFormat="1" x14ac:dyDescent="0.25"/>
    <row r="20678" s="5" customFormat="1" x14ac:dyDescent="0.25"/>
    <row r="20679" s="5" customFormat="1" x14ac:dyDescent="0.25"/>
    <row r="20680" s="5" customFormat="1" x14ac:dyDescent="0.25"/>
    <row r="20681" s="5" customFormat="1" x14ac:dyDescent="0.25"/>
    <row r="20682" s="5" customFormat="1" x14ac:dyDescent="0.25"/>
    <row r="20683" s="5" customFormat="1" x14ac:dyDescent="0.25"/>
    <row r="20684" s="5" customFormat="1" x14ac:dyDescent="0.25"/>
    <row r="20685" s="5" customFormat="1" x14ac:dyDescent="0.25"/>
    <row r="20686" s="5" customFormat="1" x14ac:dyDescent="0.25"/>
    <row r="20687" s="5" customFormat="1" x14ac:dyDescent="0.25"/>
    <row r="20688" s="5" customFormat="1" x14ac:dyDescent="0.25"/>
    <row r="20689" s="5" customFormat="1" x14ac:dyDescent="0.25"/>
    <row r="20690" s="5" customFormat="1" x14ac:dyDescent="0.25"/>
    <row r="20691" s="5" customFormat="1" x14ac:dyDescent="0.25"/>
    <row r="20692" s="5" customFormat="1" x14ac:dyDescent="0.25"/>
    <row r="20693" s="5" customFormat="1" x14ac:dyDescent="0.25"/>
    <row r="20694" s="5" customFormat="1" x14ac:dyDescent="0.25"/>
    <row r="20695" s="5" customFormat="1" x14ac:dyDescent="0.25"/>
    <row r="20696" s="5" customFormat="1" x14ac:dyDescent="0.25"/>
    <row r="20697" s="5" customFormat="1" x14ac:dyDescent="0.25"/>
    <row r="20698" s="5" customFormat="1" x14ac:dyDescent="0.25"/>
    <row r="20699" s="5" customFormat="1" x14ac:dyDescent="0.25"/>
    <row r="20700" s="5" customFormat="1" x14ac:dyDescent="0.25"/>
    <row r="20701" s="5" customFormat="1" x14ac:dyDescent="0.25"/>
    <row r="20702" s="5" customFormat="1" x14ac:dyDescent="0.25"/>
    <row r="20703" s="5" customFormat="1" x14ac:dyDescent="0.25"/>
    <row r="20704" s="5" customFormat="1" x14ac:dyDescent="0.25"/>
    <row r="20705" s="5" customFormat="1" x14ac:dyDescent="0.25"/>
    <row r="20706" s="5" customFormat="1" x14ac:dyDescent="0.25"/>
    <row r="20707" s="5" customFormat="1" x14ac:dyDescent="0.25"/>
    <row r="20708" s="5" customFormat="1" x14ac:dyDescent="0.25"/>
    <row r="20709" s="5" customFormat="1" x14ac:dyDescent="0.25"/>
    <row r="20710" s="5" customFormat="1" x14ac:dyDescent="0.25"/>
    <row r="20711" s="5" customFormat="1" x14ac:dyDescent="0.25"/>
    <row r="20712" s="5" customFormat="1" x14ac:dyDescent="0.25"/>
    <row r="20713" s="5" customFormat="1" x14ac:dyDescent="0.25"/>
    <row r="20714" s="5" customFormat="1" x14ac:dyDescent="0.25"/>
    <row r="20715" s="5" customFormat="1" x14ac:dyDescent="0.25"/>
    <row r="20716" s="5" customFormat="1" x14ac:dyDescent="0.25"/>
    <row r="20717" s="5" customFormat="1" x14ac:dyDescent="0.25"/>
    <row r="20718" s="5" customFormat="1" x14ac:dyDescent="0.25"/>
    <row r="20719" s="5" customFormat="1" x14ac:dyDescent="0.25"/>
    <row r="20720" s="5" customFormat="1" x14ac:dyDescent="0.25"/>
    <row r="20721" s="5" customFormat="1" x14ac:dyDescent="0.25"/>
    <row r="20722" s="5" customFormat="1" x14ac:dyDescent="0.25"/>
    <row r="20723" s="5" customFormat="1" x14ac:dyDescent="0.25"/>
    <row r="20724" s="5" customFormat="1" x14ac:dyDescent="0.25"/>
    <row r="20725" s="5" customFormat="1" x14ac:dyDescent="0.25"/>
    <row r="20726" s="5" customFormat="1" x14ac:dyDescent="0.25"/>
    <row r="20727" s="5" customFormat="1" x14ac:dyDescent="0.25"/>
    <row r="20728" s="5" customFormat="1" x14ac:dyDescent="0.25"/>
    <row r="20729" s="5" customFormat="1" x14ac:dyDescent="0.25"/>
    <row r="20730" s="5" customFormat="1" x14ac:dyDescent="0.25"/>
    <row r="20731" s="5" customFormat="1" x14ac:dyDescent="0.25"/>
    <row r="20732" s="5" customFormat="1" x14ac:dyDescent="0.25"/>
    <row r="20733" s="5" customFormat="1" x14ac:dyDescent="0.25"/>
    <row r="20734" s="5" customFormat="1" x14ac:dyDescent="0.25"/>
    <row r="20735" s="5" customFormat="1" x14ac:dyDescent="0.25"/>
    <row r="20736" s="5" customFormat="1" x14ac:dyDescent="0.25"/>
    <row r="20737" s="5" customFormat="1" x14ac:dyDescent="0.25"/>
    <row r="20738" s="5" customFormat="1" x14ac:dyDescent="0.25"/>
    <row r="20739" s="5" customFormat="1" x14ac:dyDescent="0.25"/>
    <row r="20740" s="5" customFormat="1" x14ac:dyDescent="0.25"/>
    <row r="20741" s="5" customFormat="1" x14ac:dyDescent="0.25"/>
    <row r="20742" s="5" customFormat="1" x14ac:dyDescent="0.25"/>
    <row r="20743" s="5" customFormat="1" x14ac:dyDescent="0.25"/>
    <row r="20744" s="5" customFormat="1" x14ac:dyDescent="0.25"/>
    <row r="20745" s="5" customFormat="1" x14ac:dyDescent="0.25"/>
    <row r="20746" s="5" customFormat="1" x14ac:dyDescent="0.25"/>
    <row r="20747" s="5" customFormat="1" x14ac:dyDescent="0.25"/>
    <row r="20748" s="5" customFormat="1" x14ac:dyDescent="0.25"/>
    <row r="20749" s="5" customFormat="1" x14ac:dyDescent="0.25"/>
    <row r="20750" s="5" customFormat="1" x14ac:dyDescent="0.25"/>
    <row r="20751" s="5" customFormat="1" x14ac:dyDescent="0.25"/>
    <row r="20752" s="5" customFormat="1" x14ac:dyDescent="0.25"/>
    <row r="20753" s="5" customFormat="1" x14ac:dyDescent="0.25"/>
    <row r="20754" s="5" customFormat="1" x14ac:dyDescent="0.25"/>
    <row r="20755" s="5" customFormat="1" x14ac:dyDescent="0.25"/>
    <row r="20756" s="5" customFormat="1" x14ac:dyDescent="0.25"/>
    <row r="20757" s="5" customFormat="1" x14ac:dyDescent="0.25"/>
    <row r="20758" s="5" customFormat="1" x14ac:dyDescent="0.25"/>
    <row r="20759" s="5" customFormat="1" x14ac:dyDescent="0.25"/>
    <row r="20760" s="5" customFormat="1" x14ac:dyDescent="0.25"/>
    <row r="20761" s="5" customFormat="1" x14ac:dyDescent="0.25"/>
    <row r="20762" s="5" customFormat="1" x14ac:dyDescent="0.25"/>
    <row r="20763" s="5" customFormat="1" x14ac:dyDescent="0.25"/>
    <row r="20764" s="5" customFormat="1" x14ac:dyDescent="0.25"/>
    <row r="20765" s="5" customFormat="1" x14ac:dyDescent="0.25"/>
    <row r="20766" s="5" customFormat="1" x14ac:dyDescent="0.25"/>
    <row r="20767" s="5" customFormat="1" x14ac:dyDescent="0.25"/>
    <row r="20768" s="5" customFormat="1" x14ac:dyDescent="0.25"/>
    <row r="20769" s="5" customFormat="1" x14ac:dyDescent="0.25"/>
    <row r="20770" s="5" customFormat="1" x14ac:dyDescent="0.25"/>
    <row r="20771" s="5" customFormat="1" x14ac:dyDescent="0.25"/>
    <row r="20772" s="5" customFormat="1" x14ac:dyDescent="0.25"/>
    <row r="20773" s="5" customFormat="1" x14ac:dyDescent="0.25"/>
    <row r="20774" s="5" customFormat="1" x14ac:dyDescent="0.25"/>
    <row r="20775" s="5" customFormat="1" x14ac:dyDescent="0.25"/>
    <row r="20776" s="5" customFormat="1" x14ac:dyDescent="0.25"/>
    <row r="20777" s="5" customFormat="1" x14ac:dyDescent="0.25"/>
    <row r="20778" s="5" customFormat="1" x14ac:dyDescent="0.25"/>
    <row r="20779" s="5" customFormat="1" x14ac:dyDescent="0.25"/>
    <row r="20780" s="5" customFormat="1" x14ac:dyDescent="0.25"/>
    <row r="20781" s="5" customFormat="1" x14ac:dyDescent="0.25"/>
    <row r="20782" s="5" customFormat="1" x14ac:dyDescent="0.25"/>
    <row r="20783" s="5" customFormat="1" x14ac:dyDescent="0.25"/>
    <row r="20784" s="5" customFormat="1" x14ac:dyDescent="0.25"/>
    <row r="20785" s="5" customFormat="1" x14ac:dyDescent="0.25"/>
    <row r="20786" s="5" customFormat="1" x14ac:dyDescent="0.25"/>
    <row r="20787" s="5" customFormat="1" x14ac:dyDescent="0.25"/>
    <row r="20788" s="5" customFormat="1" x14ac:dyDescent="0.25"/>
    <row r="20789" s="5" customFormat="1" x14ac:dyDescent="0.25"/>
    <row r="20790" s="5" customFormat="1" x14ac:dyDescent="0.25"/>
    <row r="20791" s="5" customFormat="1" x14ac:dyDescent="0.25"/>
    <row r="20792" s="5" customFormat="1" x14ac:dyDescent="0.25"/>
    <row r="20793" s="5" customFormat="1" x14ac:dyDescent="0.25"/>
    <row r="20794" s="5" customFormat="1" x14ac:dyDescent="0.25"/>
    <row r="20795" s="5" customFormat="1" x14ac:dyDescent="0.25"/>
    <row r="20796" s="5" customFormat="1" x14ac:dyDescent="0.25"/>
    <row r="20797" s="5" customFormat="1" x14ac:dyDescent="0.25"/>
    <row r="20798" s="5" customFormat="1" x14ac:dyDescent="0.25"/>
    <row r="20799" s="5" customFormat="1" x14ac:dyDescent="0.25"/>
    <row r="20800" s="5" customFormat="1" x14ac:dyDescent="0.25"/>
    <row r="20801" s="5" customFormat="1" x14ac:dyDescent="0.25"/>
    <row r="20802" s="5" customFormat="1" x14ac:dyDescent="0.25"/>
    <row r="20803" s="5" customFormat="1" x14ac:dyDescent="0.25"/>
    <row r="20804" s="5" customFormat="1" x14ac:dyDescent="0.25"/>
    <row r="20805" s="5" customFormat="1" x14ac:dyDescent="0.25"/>
    <row r="20806" s="5" customFormat="1" x14ac:dyDescent="0.25"/>
    <row r="20807" s="5" customFormat="1" x14ac:dyDescent="0.25"/>
    <row r="20808" s="5" customFormat="1" x14ac:dyDescent="0.25"/>
    <row r="20809" s="5" customFormat="1" x14ac:dyDescent="0.25"/>
    <row r="20810" s="5" customFormat="1" x14ac:dyDescent="0.25"/>
    <row r="20811" s="5" customFormat="1" x14ac:dyDescent="0.25"/>
    <row r="20812" s="5" customFormat="1" x14ac:dyDescent="0.25"/>
    <row r="20813" s="5" customFormat="1" x14ac:dyDescent="0.25"/>
    <row r="20814" s="5" customFormat="1" x14ac:dyDescent="0.25"/>
    <row r="20815" s="5" customFormat="1" x14ac:dyDescent="0.25"/>
    <row r="20816" s="5" customFormat="1" x14ac:dyDescent="0.25"/>
    <row r="20817" s="5" customFormat="1" x14ac:dyDescent="0.25"/>
    <row r="20818" s="5" customFormat="1" x14ac:dyDescent="0.25"/>
    <row r="20819" s="5" customFormat="1" x14ac:dyDescent="0.25"/>
    <row r="20820" s="5" customFormat="1" x14ac:dyDescent="0.25"/>
    <row r="20821" s="5" customFormat="1" x14ac:dyDescent="0.25"/>
    <row r="20822" s="5" customFormat="1" x14ac:dyDescent="0.25"/>
    <row r="20823" s="5" customFormat="1" x14ac:dyDescent="0.25"/>
    <row r="20824" s="5" customFormat="1" x14ac:dyDescent="0.25"/>
    <row r="20825" s="5" customFormat="1" x14ac:dyDescent="0.25"/>
    <row r="20826" s="5" customFormat="1" x14ac:dyDescent="0.25"/>
    <row r="20827" s="5" customFormat="1" x14ac:dyDescent="0.25"/>
    <row r="20828" s="5" customFormat="1" x14ac:dyDescent="0.25"/>
    <row r="20829" s="5" customFormat="1" x14ac:dyDescent="0.25"/>
    <row r="20830" s="5" customFormat="1" x14ac:dyDescent="0.25"/>
    <row r="20831" s="5" customFormat="1" x14ac:dyDescent="0.25"/>
    <row r="20832" s="5" customFormat="1" x14ac:dyDescent="0.25"/>
    <row r="20833" s="5" customFormat="1" x14ac:dyDescent="0.25"/>
    <row r="20834" s="5" customFormat="1" x14ac:dyDescent="0.25"/>
    <row r="20835" s="5" customFormat="1" x14ac:dyDescent="0.25"/>
    <row r="20836" s="5" customFormat="1" x14ac:dyDescent="0.25"/>
    <row r="20837" s="5" customFormat="1" x14ac:dyDescent="0.25"/>
    <row r="20838" s="5" customFormat="1" x14ac:dyDescent="0.25"/>
    <row r="20839" s="5" customFormat="1" x14ac:dyDescent="0.25"/>
    <row r="20840" s="5" customFormat="1" x14ac:dyDescent="0.25"/>
    <row r="20841" s="5" customFormat="1" x14ac:dyDescent="0.25"/>
    <row r="20842" s="5" customFormat="1" x14ac:dyDescent="0.25"/>
    <row r="20843" s="5" customFormat="1" x14ac:dyDescent="0.25"/>
    <row r="20844" s="5" customFormat="1" x14ac:dyDescent="0.25"/>
    <row r="20845" s="5" customFormat="1" x14ac:dyDescent="0.25"/>
    <row r="20846" s="5" customFormat="1" x14ac:dyDescent="0.25"/>
    <row r="20847" s="5" customFormat="1" x14ac:dyDescent="0.25"/>
    <row r="20848" s="5" customFormat="1" x14ac:dyDescent="0.25"/>
    <row r="20849" s="5" customFormat="1" x14ac:dyDescent="0.25"/>
    <row r="20850" s="5" customFormat="1" x14ac:dyDescent="0.25"/>
    <row r="20851" s="5" customFormat="1" x14ac:dyDescent="0.25"/>
    <row r="20852" s="5" customFormat="1" x14ac:dyDescent="0.25"/>
    <row r="20853" s="5" customFormat="1" x14ac:dyDescent="0.25"/>
    <row r="20854" s="5" customFormat="1" x14ac:dyDescent="0.25"/>
    <row r="20855" s="5" customFormat="1" x14ac:dyDescent="0.25"/>
    <row r="20856" s="5" customFormat="1" x14ac:dyDescent="0.25"/>
    <row r="20857" s="5" customFormat="1" x14ac:dyDescent="0.25"/>
    <row r="20858" s="5" customFormat="1" x14ac:dyDescent="0.25"/>
    <row r="20859" s="5" customFormat="1" x14ac:dyDescent="0.25"/>
    <row r="20860" s="5" customFormat="1" x14ac:dyDescent="0.25"/>
    <row r="20861" s="5" customFormat="1" x14ac:dyDescent="0.25"/>
    <row r="20862" s="5" customFormat="1" x14ac:dyDescent="0.25"/>
    <row r="20863" s="5" customFormat="1" x14ac:dyDescent="0.25"/>
    <row r="20864" s="5" customFormat="1" x14ac:dyDescent="0.25"/>
    <row r="20865" s="5" customFormat="1" x14ac:dyDescent="0.25"/>
    <row r="20866" s="5" customFormat="1" x14ac:dyDescent="0.25"/>
    <row r="20867" s="5" customFormat="1" x14ac:dyDescent="0.25"/>
    <row r="20868" s="5" customFormat="1" x14ac:dyDescent="0.25"/>
    <row r="20869" s="5" customFormat="1" x14ac:dyDescent="0.25"/>
    <row r="20870" s="5" customFormat="1" x14ac:dyDescent="0.25"/>
    <row r="20871" s="5" customFormat="1" x14ac:dyDescent="0.25"/>
    <row r="20872" s="5" customFormat="1" x14ac:dyDescent="0.25"/>
    <row r="20873" s="5" customFormat="1" x14ac:dyDescent="0.25"/>
    <row r="20874" s="5" customFormat="1" x14ac:dyDescent="0.25"/>
    <row r="20875" s="5" customFormat="1" x14ac:dyDescent="0.25"/>
    <row r="20876" s="5" customFormat="1" x14ac:dyDescent="0.25"/>
    <row r="20877" s="5" customFormat="1" x14ac:dyDescent="0.25"/>
    <row r="20878" s="5" customFormat="1" x14ac:dyDescent="0.25"/>
    <row r="20879" s="5" customFormat="1" x14ac:dyDescent="0.25"/>
    <row r="20880" s="5" customFormat="1" x14ac:dyDescent="0.25"/>
    <row r="20881" s="5" customFormat="1" x14ac:dyDescent="0.25"/>
    <row r="20882" s="5" customFormat="1" x14ac:dyDescent="0.25"/>
    <row r="20883" s="5" customFormat="1" x14ac:dyDescent="0.25"/>
    <row r="20884" s="5" customFormat="1" x14ac:dyDescent="0.25"/>
    <row r="20885" s="5" customFormat="1" x14ac:dyDescent="0.25"/>
    <row r="20886" s="5" customFormat="1" x14ac:dyDescent="0.25"/>
    <row r="20887" s="5" customFormat="1" x14ac:dyDescent="0.25"/>
    <row r="20888" s="5" customFormat="1" x14ac:dyDescent="0.25"/>
    <row r="20889" s="5" customFormat="1" x14ac:dyDescent="0.25"/>
    <row r="20890" s="5" customFormat="1" x14ac:dyDescent="0.25"/>
    <row r="20891" s="5" customFormat="1" x14ac:dyDescent="0.25"/>
    <row r="20892" s="5" customFormat="1" x14ac:dyDescent="0.25"/>
    <row r="20893" s="5" customFormat="1" x14ac:dyDescent="0.25"/>
    <row r="20894" s="5" customFormat="1" x14ac:dyDescent="0.25"/>
    <row r="20895" s="5" customFormat="1" x14ac:dyDescent="0.25"/>
    <row r="20896" s="5" customFormat="1" x14ac:dyDescent="0.25"/>
    <row r="20897" s="5" customFormat="1" x14ac:dyDescent="0.25"/>
    <row r="20898" s="5" customFormat="1" x14ac:dyDescent="0.25"/>
    <row r="20899" s="5" customFormat="1" x14ac:dyDescent="0.25"/>
    <row r="20900" s="5" customFormat="1" x14ac:dyDescent="0.25"/>
    <row r="20901" s="5" customFormat="1" x14ac:dyDescent="0.25"/>
    <row r="20902" s="5" customFormat="1" x14ac:dyDescent="0.25"/>
    <row r="20903" s="5" customFormat="1" x14ac:dyDescent="0.25"/>
    <row r="20904" s="5" customFormat="1" x14ac:dyDescent="0.25"/>
    <row r="20905" s="5" customFormat="1" x14ac:dyDescent="0.25"/>
    <row r="20906" s="5" customFormat="1" x14ac:dyDescent="0.25"/>
    <row r="20907" s="5" customFormat="1" x14ac:dyDescent="0.25"/>
    <row r="20908" s="5" customFormat="1" x14ac:dyDescent="0.25"/>
    <row r="20909" s="5" customFormat="1" x14ac:dyDescent="0.25"/>
    <row r="20910" s="5" customFormat="1" x14ac:dyDescent="0.25"/>
    <row r="20911" s="5" customFormat="1" x14ac:dyDescent="0.25"/>
    <row r="20912" s="5" customFormat="1" x14ac:dyDescent="0.25"/>
    <row r="20913" s="5" customFormat="1" x14ac:dyDescent="0.25"/>
    <row r="20914" s="5" customFormat="1" x14ac:dyDescent="0.25"/>
    <row r="20915" s="5" customFormat="1" x14ac:dyDescent="0.25"/>
    <row r="20916" s="5" customFormat="1" x14ac:dyDescent="0.25"/>
    <row r="20917" s="5" customFormat="1" x14ac:dyDescent="0.25"/>
    <row r="20918" s="5" customFormat="1" x14ac:dyDescent="0.25"/>
    <row r="20919" s="5" customFormat="1" x14ac:dyDescent="0.25"/>
    <row r="20920" s="5" customFormat="1" x14ac:dyDescent="0.25"/>
    <row r="20921" s="5" customFormat="1" x14ac:dyDescent="0.25"/>
    <row r="20922" s="5" customFormat="1" x14ac:dyDescent="0.25"/>
    <row r="20923" s="5" customFormat="1" x14ac:dyDescent="0.25"/>
    <row r="20924" s="5" customFormat="1" x14ac:dyDescent="0.25"/>
    <row r="20925" s="5" customFormat="1" x14ac:dyDescent="0.25"/>
    <row r="20926" s="5" customFormat="1" x14ac:dyDescent="0.25"/>
    <row r="20927" s="5" customFormat="1" x14ac:dyDescent="0.25"/>
    <row r="20928" s="5" customFormat="1" x14ac:dyDescent="0.25"/>
    <row r="20929" s="5" customFormat="1" x14ac:dyDescent="0.25"/>
    <row r="20930" s="5" customFormat="1" x14ac:dyDescent="0.25"/>
    <row r="20931" s="5" customFormat="1" x14ac:dyDescent="0.25"/>
    <row r="20932" s="5" customFormat="1" x14ac:dyDescent="0.25"/>
    <row r="20933" s="5" customFormat="1" x14ac:dyDescent="0.25"/>
    <row r="20934" s="5" customFormat="1" x14ac:dyDescent="0.25"/>
    <row r="20935" s="5" customFormat="1" x14ac:dyDescent="0.25"/>
    <row r="20936" s="5" customFormat="1" x14ac:dyDescent="0.25"/>
    <row r="20937" s="5" customFormat="1" x14ac:dyDescent="0.25"/>
    <row r="20938" s="5" customFormat="1" x14ac:dyDescent="0.25"/>
    <row r="20939" s="5" customFormat="1" x14ac:dyDescent="0.25"/>
    <row r="20940" s="5" customFormat="1" x14ac:dyDescent="0.25"/>
    <row r="20941" s="5" customFormat="1" x14ac:dyDescent="0.25"/>
    <row r="20942" s="5" customFormat="1" x14ac:dyDescent="0.25"/>
    <row r="20943" s="5" customFormat="1" x14ac:dyDescent="0.25"/>
    <row r="20944" s="5" customFormat="1" x14ac:dyDescent="0.25"/>
    <row r="20945" s="5" customFormat="1" x14ac:dyDescent="0.25"/>
    <row r="20946" s="5" customFormat="1" x14ac:dyDescent="0.25"/>
    <row r="20947" s="5" customFormat="1" x14ac:dyDescent="0.25"/>
    <row r="20948" s="5" customFormat="1" x14ac:dyDescent="0.25"/>
    <row r="20949" s="5" customFormat="1" x14ac:dyDescent="0.25"/>
    <row r="20950" s="5" customFormat="1" x14ac:dyDescent="0.25"/>
    <row r="20951" s="5" customFormat="1" x14ac:dyDescent="0.25"/>
    <row r="20952" s="5" customFormat="1" x14ac:dyDescent="0.25"/>
    <row r="20953" s="5" customFormat="1" x14ac:dyDescent="0.25"/>
    <row r="20954" s="5" customFormat="1" x14ac:dyDescent="0.25"/>
    <row r="20955" s="5" customFormat="1" x14ac:dyDescent="0.25"/>
    <row r="20956" s="5" customFormat="1" x14ac:dyDescent="0.25"/>
    <row r="20957" s="5" customFormat="1" x14ac:dyDescent="0.25"/>
    <row r="20958" s="5" customFormat="1" x14ac:dyDescent="0.25"/>
    <row r="20959" s="5" customFormat="1" x14ac:dyDescent="0.25"/>
    <row r="20960" s="5" customFormat="1" x14ac:dyDescent="0.25"/>
    <row r="20961" s="5" customFormat="1" x14ac:dyDescent="0.25"/>
    <row r="20962" s="5" customFormat="1" x14ac:dyDescent="0.25"/>
    <row r="20963" s="5" customFormat="1" x14ac:dyDescent="0.25"/>
    <row r="20964" s="5" customFormat="1" x14ac:dyDescent="0.25"/>
    <row r="20965" s="5" customFormat="1" x14ac:dyDescent="0.25"/>
    <row r="20966" s="5" customFormat="1" x14ac:dyDescent="0.25"/>
    <row r="20967" s="5" customFormat="1" x14ac:dyDescent="0.25"/>
    <row r="20968" s="5" customFormat="1" x14ac:dyDescent="0.25"/>
    <row r="20969" s="5" customFormat="1" x14ac:dyDescent="0.25"/>
    <row r="20970" s="5" customFormat="1" x14ac:dyDescent="0.25"/>
    <row r="20971" s="5" customFormat="1" x14ac:dyDescent="0.25"/>
    <row r="20972" s="5" customFormat="1" x14ac:dyDescent="0.25"/>
    <row r="20973" s="5" customFormat="1" x14ac:dyDescent="0.25"/>
    <row r="20974" s="5" customFormat="1" x14ac:dyDescent="0.25"/>
    <row r="20975" s="5" customFormat="1" x14ac:dyDescent="0.25"/>
    <row r="20976" s="5" customFormat="1" x14ac:dyDescent="0.25"/>
    <row r="20977" s="5" customFormat="1" x14ac:dyDescent="0.25"/>
    <row r="20978" s="5" customFormat="1" x14ac:dyDescent="0.25"/>
    <row r="20979" s="5" customFormat="1" x14ac:dyDescent="0.25"/>
    <row r="20980" s="5" customFormat="1" x14ac:dyDescent="0.25"/>
    <row r="20981" s="5" customFormat="1" x14ac:dyDescent="0.25"/>
    <row r="20982" s="5" customFormat="1" x14ac:dyDescent="0.25"/>
    <row r="20983" s="5" customFormat="1" x14ac:dyDescent="0.25"/>
    <row r="20984" s="5" customFormat="1" x14ac:dyDescent="0.25"/>
    <row r="20985" s="5" customFormat="1" x14ac:dyDescent="0.25"/>
    <row r="20986" s="5" customFormat="1" x14ac:dyDescent="0.25"/>
    <row r="20987" s="5" customFormat="1" x14ac:dyDescent="0.25"/>
    <row r="20988" s="5" customFormat="1" x14ac:dyDescent="0.25"/>
    <row r="20989" s="5" customFormat="1" x14ac:dyDescent="0.25"/>
    <row r="20990" s="5" customFormat="1" x14ac:dyDescent="0.25"/>
    <row r="20991" s="5" customFormat="1" x14ac:dyDescent="0.25"/>
    <row r="20992" s="5" customFormat="1" x14ac:dyDescent="0.25"/>
    <row r="20993" s="5" customFormat="1" x14ac:dyDescent="0.25"/>
    <row r="20994" s="5" customFormat="1" x14ac:dyDescent="0.25"/>
    <row r="20995" s="5" customFormat="1" x14ac:dyDescent="0.25"/>
    <row r="20996" s="5" customFormat="1" x14ac:dyDescent="0.25"/>
    <row r="20997" s="5" customFormat="1" x14ac:dyDescent="0.25"/>
    <row r="20998" s="5" customFormat="1" x14ac:dyDescent="0.25"/>
    <row r="20999" s="5" customFormat="1" x14ac:dyDescent="0.25"/>
    <row r="21000" s="5" customFormat="1" x14ac:dyDescent="0.25"/>
    <row r="21001" s="5" customFormat="1" x14ac:dyDescent="0.25"/>
    <row r="21002" s="5" customFormat="1" x14ac:dyDescent="0.25"/>
    <row r="21003" s="5" customFormat="1" x14ac:dyDescent="0.25"/>
    <row r="21004" s="5" customFormat="1" x14ac:dyDescent="0.25"/>
    <row r="21005" s="5" customFormat="1" x14ac:dyDescent="0.25"/>
    <row r="21006" s="5" customFormat="1" x14ac:dyDescent="0.25"/>
    <row r="21007" s="5" customFormat="1" x14ac:dyDescent="0.25"/>
    <row r="21008" s="5" customFormat="1" x14ac:dyDescent="0.25"/>
    <row r="21009" s="5" customFormat="1" x14ac:dyDescent="0.25"/>
    <row r="21010" s="5" customFormat="1" x14ac:dyDescent="0.25"/>
    <row r="21011" s="5" customFormat="1" x14ac:dyDescent="0.25"/>
    <row r="21012" s="5" customFormat="1" x14ac:dyDescent="0.25"/>
    <row r="21013" s="5" customFormat="1" x14ac:dyDescent="0.25"/>
    <row r="21014" s="5" customFormat="1" x14ac:dyDescent="0.25"/>
    <row r="21015" s="5" customFormat="1" x14ac:dyDescent="0.25"/>
    <row r="21016" s="5" customFormat="1" x14ac:dyDescent="0.25"/>
    <row r="21017" s="5" customFormat="1" x14ac:dyDescent="0.25"/>
    <row r="21018" s="5" customFormat="1" x14ac:dyDescent="0.25"/>
    <row r="21019" s="5" customFormat="1" x14ac:dyDescent="0.25"/>
    <row r="21020" s="5" customFormat="1" x14ac:dyDescent="0.25"/>
    <row r="21021" s="5" customFormat="1" x14ac:dyDescent="0.25"/>
    <row r="21022" s="5" customFormat="1" x14ac:dyDescent="0.25"/>
    <row r="21023" s="5" customFormat="1" x14ac:dyDescent="0.25"/>
    <row r="21024" s="5" customFormat="1" x14ac:dyDescent="0.25"/>
    <row r="21025" s="5" customFormat="1" x14ac:dyDescent="0.25"/>
    <row r="21026" s="5" customFormat="1" x14ac:dyDescent="0.25"/>
    <row r="21027" s="5" customFormat="1" x14ac:dyDescent="0.25"/>
    <row r="21028" s="5" customFormat="1" x14ac:dyDescent="0.25"/>
    <row r="21029" s="5" customFormat="1" x14ac:dyDescent="0.25"/>
    <row r="21030" s="5" customFormat="1" x14ac:dyDescent="0.25"/>
    <row r="21031" s="5" customFormat="1" x14ac:dyDescent="0.25"/>
    <row r="21032" s="5" customFormat="1" x14ac:dyDescent="0.25"/>
    <row r="21033" s="5" customFormat="1" x14ac:dyDescent="0.25"/>
    <row r="21034" s="5" customFormat="1" x14ac:dyDescent="0.25"/>
    <row r="21035" s="5" customFormat="1" x14ac:dyDescent="0.25"/>
    <row r="21036" s="5" customFormat="1" x14ac:dyDescent="0.25"/>
    <row r="21037" s="5" customFormat="1" x14ac:dyDescent="0.25"/>
    <row r="21038" s="5" customFormat="1" x14ac:dyDescent="0.25"/>
    <row r="21039" s="5" customFormat="1" x14ac:dyDescent="0.25"/>
    <row r="21040" s="5" customFormat="1" x14ac:dyDescent="0.25"/>
    <row r="21041" s="5" customFormat="1" x14ac:dyDescent="0.25"/>
    <row r="21042" s="5" customFormat="1" x14ac:dyDescent="0.25"/>
    <row r="21043" s="5" customFormat="1" x14ac:dyDescent="0.25"/>
    <row r="21044" s="5" customFormat="1" x14ac:dyDescent="0.25"/>
    <row r="21045" s="5" customFormat="1" x14ac:dyDescent="0.25"/>
    <row r="21046" s="5" customFormat="1" x14ac:dyDescent="0.25"/>
    <row r="21047" s="5" customFormat="1" x14ac:dyDescent="0.25"/>
    <row r="21048" s="5" customFormat="1" x14ac:dyDescent="0.25"/>
    <row r="21049" s="5" customFormat="1" x14ac:dyDescent="0.25"/>
    <row r="21050" s="5" customFormat="1" x14ac:dyDescent="0.25"/>
    <row r="21051" s="5" customFormat="1" x14ac:dyDescent="0.25"/>
    <row r="21052" s="5" customFormat="1" x14ac:dyDescent="0.25"/>
    <row r="21053" s="5" customFormat="1" x14ac:dyDescent="0.25"/>
    <row r="21054" s="5" customFormat="1" x14ac:dyDescent="0.25"/>
    <row r="21055" s="5" customFormat="1" x14ac:dyDescent="0.25"/>
    <row r="21056" s="5" customFormat="1" x14ac:dyDescent="0.25"/>
    <row r="21057" s="5" customFormat="1" x14ac:dyDescent="0.25"/>
    <row r="21058" s="5" customFormat="1" x14ac:dyDescent="0.25"/>
    <row r="21059" s="5" customFormat="1" x14ac:dyDescent="0.25"/>
    <row r="21060" s="5" customFormat="1" x14ac:dyDescent="0.25"/>
    <row r="21061" s="5" customFormat="1" x14ac:dyDescent="0.25"/>
    <row r="21062" s="5" customFormat="1" x14ac:dyDescent="0.25"/>
    <row r="21063" s="5" customFormat="1" x14ac:dyDescent="0.25"/>
    <row r="21064" s="5" customFormat="1" x14ac:dyDescent="0.25"/>
    <row r="21065" s="5" customFormat="1" x14ac:dyDescent="0.25"/>
    <row r="21066" s="5" customFormat="1" x14ac:dyDescent="0.25"/>
    <row r="21067" s="5" customFormat="1" x14ac:dyDescent="0.25"/>
    <row r="21068" s="5" customFormat="1" x14ac:dyDescent="0.25"/>
    <row r="21069" s="5" customFormat="1" x14ac:dyDescent="0.25"/>
    <row r="21070" s="5" customFormat="1" x14ac:dyDescent="0.25"/>
    <row r="21071" s="5" customFormat="1" x14ac:dyDescent="0.25"/>
    <row r="21072" s="5" customFormat="1" x14ac:dyDescent="0.25"/>
    <row r="21073" s="5" customFormat="1" x14ac:dyDescent="0.25"/>
    <row r="21074" s="5" customFormat="1" x14ac:dyDescent="0.25"/>
    <row r="21075" s="5" customFormat="1" x14ac:dyDescent="0.25"/>
    <row r="21076" s="5" customFormat="1" x14ac:dyDescent="0.25"/>
    <row r="21077" s="5" customFormat="1" x14ac:dyDescent="0.25"/>
    <row r="21078" s="5" customFormat="1" x14ac:dyDescent="0.25"/>
    <row r="21079" s="5" customFormat="1" x14ac:dyDescent="0.25"/>
    <row r="21080" s="5" customFormat="1" x14ac:dyDescent="0.25"/>
    <row r="21081" s="5" customFormat="1" x14ac:dyDescent="0.25"/>
    <row r="21082" s="5" customFormat="1" x14ac:dyDescent="0.25"/>
    <row r="21083" s="5" customFormat="1" x14ac:dyDescent="0.25"/>
    <row r="21084" s="5" customFormat="1" x14ac:dyDescent="0.25"/>
    <row r="21085" s="5" customFormat="1" x14ac:dyDescent="0.25"/>
    <row r="21086" s="5" customFormat="1" x14ac:dyDescent="0.25"/>
    <row r="21087" s="5" customFormat="1" x14ac:dyDescent="0.25"/>
    <row r="21088" s="5" customFormat="1" x14ac:dyDescent="0.25"/>
    <row r="21089" s="5" customFormat="1" x14ac:dyDescent="0.25"/>
    <row r="21090" s="5" customFormat="1" x14ac:dyDescent="0.25"/>
    <row r="21091" s="5" customFormat="1" x14ac:dyDescent="0.25"/>
    <row r="21092" s="5" customFormat="1" x14ac:dyDescent="0.25"/>
    <row r="21093" s="5" customFormat="1" x14ac:dyDescent="0.25"/>
    <row r="21094" s="5" customFormat="1" x14ac:dyDescent="0.25"/>
    <row r="21095" s="5" customFormat="1" x14ac:dyDescent="0.25"/>
    <row r="21096" s="5" customFormat="1" x14ac:dyDescent="0.25"/>
    <row r="21097" s="5" customFormat="1" x14ac:dyDescent="0.25"/>
    <row r="21098" s="5" customFormat="1" x14ac:dyDescent="0.25"/>
    <row r="21099" s="5" customFormat="1" x14ac:dyDescent="0.25"/>
    <row r="21100" s="5" customFormat="1" x14ac:dyDescent="0.25"/>
    <row r="21101" s="5" customFormat="1" x14ac:dyDescent="0.25"/>
    <row r="21102" s="5" customFormat="1" x14ac:dyDescent="0.25"/>
    <row r="21103" s="5" customFormat="1" x14ac:dyDescent="0.25"/>
    <row r="21104" s="5" customFormat="1" x14ac:dyDescent="0.25"/>
    <row r="21105" s="5" customFormat="1" x14ac:dyDescent="0.25"/>
    <row r="21106" s="5" customFormat="1" x14ac:dyDescent="0.25"/>
    <row r="21107" s="5" customFormat="1" x14ac:dyDescent="0.25"/>
    <row r="21108" s="5" customFormat="1" x14ac:dyDescent="0.25"/>
    <row r="21109" s="5" customFormat="1" x14ac:dyDescent="0.25"/>
    <row r="21110" s="5" customFormat="1" x14ac:dyDescent="0.25"/>
    <row r="21111" s="5" customFormat="1" x14ac:dyDescent="0.25"/>
    <row r="21112" s="5" customFormat="1" x14ac:dyDescent="0.25"/>
    <row r="21113" s="5" customFormat="1" x14ac:dyDescent="0.25"/>
    <row r="21114" s="5" customFormat="1" x14ac:dyDescent="0.25"/>
    <row r="21115" s="5" customFormat="1" x14ac:dyDescent="0.25"/>
    <row r="21116" s="5" customFormat="1" x14ac:dyDescent="0.25"/>
    <row r="21117" s="5" customFormat="1" x14ac:dyDescent="0.25"/>
    <row r="21118" s="5" customFormat="1" x14ac:dyDescent="0.25"/>
    <row r="21119" s="5" customFormat="1" x14ac:dyDescent="0.25"/>
    <row r="21120" s="5" customFormat="1" x14ac:dyDescent="0.25"/>
    <row r="21121" s="5" customFormat="1" x14ac:dyDescent="0.25"/>
    <row r="21122" s="5" customFormat="1" x14ac:dyDescent="0.25"/>
    <row r="21123" s="5" customFormat="1" x14ac:dyDescent="0.25"/>
    <row r="21124" s="5" customFormat="1" x14ac:dyDescent="0.25"/>
    <row r="21125" s="5" customFormat="1" x14ac:dyDescent="0.25"/>
    <row r="21126" s="5" customFormat="1" x14ac:dyDescent="0.25"/>
    <row r="21127" s="5" customFormat="1" x14ac:dyDescent="0.25"/>
    <row r="21128" s="5" customFormat="1" x14ac:dyDescent="0.25"/>
    <row r="21129" s="5" customFormat="1" x14ac:dyDescent="0.25"/>
    <row r="21130" s="5" customFormat="1" x14ac:dyDescent="0.25"/>
    <row r="21131" s="5" customFormat="1" x14ac:dyDescent="0.25"/>
    <row r="21132" s="5" customFormat="1" x14ac:dyDescent="0.25"/>
    <row r="21133" s="5" customFormat="1" x14ac:dyDescent="0.25"/>
    <row r="21134" s="5" customFormat="1" x14ac:dyDescent="0.25"/>
    <row r="21135" s="5" customFormat="1" x14ac:dyDescent="0.25"/>
    <row r="21136" s="5" customFormat="1" x14ac:dyDescent="0.25"/>
    <row r="21137" s="5" customFormat="1" x14ac:dyDescent="0.25"/>
    <row r="21138" s="5" customFormat="1" x14ac:dyDescent="0.25"/>
    <row r="21139" s="5" customFormat="1" x14ac:dyDescent="0.25"/>
    <row r="21140" s="5" customFormat="1" x14ac:dyDescent="0.25"/>
    <row r="21141" s="5" customFormat="1" x14ac:dyDescent="0.25"/>
    <row r="21142" s="5" customFormat="1" x14ac:dyDescent="0.25"/>
    <row r="21143" s="5" customFormat="1" x14ac:dyDescent="0.25"/>
    <row r="21144" s="5" customFormat="1" x14ac:dyDescent="0.25"/>
    <row r="21145" s="5" customFormat="1" x14ac:dyDescent="0.25"/>
    <row r="21146" s="5" customFormat="1" x14ac:dyDescent="0.25"/>
    <row r="21147" s="5" customFormat="1" x14ac:dyDescent="0.25"/>
    <row r="21148" s="5" customFormat="1" x14ac:dyDescent="0.25"/>
    <row r="21149" s="5" customFormat="1" x14ac:dyDescent="0.25"/>
    <row r="21150" s="5" customFormat="1" x14ac:dyDescent="0.25"/>
    <row r="21151" s="5" customFormat="1" x14ac:dyDescent="0.25"/>
    <row r="21152" s="5" customFormat="1" x14ac:dyDescent="0.25"/>
    <row r="21153" s="5" customFormat="1" x14ac:dyDescent="0.25"/>
    <row r="21154" s="5" customFormat="1" x14ac:dyDescent="0.25"/>
    <row r="21155" s="5" customFormat="1" x14ac:dyDescent="0.25"/>
    <row r="21156" s="5" customFormat="1" x14ac:dyDescent="0.25"/>
    <row r="21157" s="5" customFormat="1" x14ac:dyDescent="0.25"/>
    <row r="21158" s="5" customFormat="1" x14ac:dyDescent="0.25"/>
    <row r="21159" s="5" customFormat="1" x14ac:dyDescent="0.25"/>
    <row r="21160" s="5" customFormat="1" x14ac:dyDescent="0.25"/>
    <row r="21161" s="5" customFormat="1" x14ac:dyDescent="0.25"/>
    <row r="21162" s="5" customFormat="1" x14ac:dyDescent="0.25"/>
    <row r="21163" s="5" customFormat="1" x14ac:dyDescent="0.25"/>
    <row r="21164" s="5" customFormat="1" x14ac:dyDescent="0.25"/>
    <row r="21165" s="5" customFormat="1" x14ac:dyDescent="0.25"/>
    <row r="21166" s="5" customFormat="1" x14ac:dyDescent="0.25"/>
    <row r="21167" s="5" customFormat="1" x14ac:dyDescent="0.25"/>
    <row r="21168" s="5" customFormat="1" x14ac:dyDescent="0.25"/>
    <row r="21169" s="5" customFormat="1" x14ac:dyDescent="0.25"/>
    <row r="21170" s="5" customFormat="1" x14ac:dyDescent="0.25"/>
    <row r="21171" s="5" customFormat="1" x14ac:dyDescent="0.25"/>
    <row r="21172" s="5" customFormat="1" x14ac:dyDescent="0.25"/>
    <row r="21173" s="5" customFormat="1" x14ac:dyDescent="0.25"/>
    <row r="21174" s="5" customFormat="1" x14ac:dyDescent="0.25"/>
    <row r="21175" s="5" customFormat="1" x14ac:dyDescent="0.25"/>
    <row r="21176" s="5" customFormat="1" x14ac:dyDescent="0.25"/>
    <row r="21177" s="5" customFormat="1" x14ac:dyDescent="0.25"/>
    <row r="21178" s="5" customFormat="1" x14ac:dyDescent="0.25"/>
    <row r="21179" s="5" customFormat="1" x14ac:dyDescent="0.25"/>
    <row r="21180" s="5" customFormat="1" x14ac:dyDescent="0.25"/>
    <row r="21181" s="5" customFormat="1" x14ac:dyDescent="0.25"/>
    <row r="21182" s="5" customFormat="1" x14ac:dyDescent="0.25"/>
    <row r="21183" s="5" customFormat="1" x14ac:dyDescent="0.25"/>
    <row r="21184" s="5" customFormat="1" x14ac:dyDescent="0.25"/>
    <row r="21185" s="5" customFormat="1" x14ac:dyDescent="0.25"/>
    <row r="21186" s="5" customFormat="1" x14ac:dyDescent="0.25"/>
    <row r="21187" s="5" customFormat="1" x14ac:dyDescent="0.25"/>
    <row r="21188" s="5" customFormat="1" x14ac:dyDescent="0.25"/>
    <row r="21189" s="5" customFormat="1" x14ac:dyDescent="0.25"/>
    <row r="21190" s="5" customFormat="1" x14ac:dyDescent="0.25"/>
    <row r="21191" s="5" customFormat="1" x14ac:dyDescent="0.25"/>
    <row r="21192" s="5" customFormat="1" x14ac:dyDescent="0.25"/>
    <row r="21193" s="5" customFormat="1" x14ac:dyDescent="0.25"/>
    <row r="21194" s="5" customFormat="1" x14ac:dyDescent="0.25"/>
    <row r="21195" s="5" customFormat="1" x14ac:dyDescent="0.25"/>
    <row r="21196" s="5" customFormat="1" x14ac:dyDescent="0.25"/>
    <row r="21197" s="5" customFormat="1" x14ac:dyDescent="0.25"/>
    <row r="21198" s="5" customFormat="1" x14ac:dyDescent="0.25"/>
    <row r="21199" s="5" customFormat="1" x14ac:dyDescent="0.25"/>
    <row r="21200" s="5" customFormat="1" x14ac:dyDescent="0.25"/>
    <row r="21201" s="5" customFormat="1" x14ac:dyDescent="0.25"/>
    <row r="21202" s="5" customFormat="1" x14ac:dyDescent="0.25"/>
    <row r="21203" s="5" customFormat="1" x14ac:dyDescent="0.25"/>
    <row r="21204" s="5" customFormat="1" x14ac:dyDescent="0.25"/>
    <row r="21205" s="5" customFormat="1" x14ac:dyDescent="0.25"/>
    <row r="21206" s="5" customFormat="1" x14ac:dyDescent="0.25"/>
    <row r="21207" s="5" customFormat="1" x14ac:dyDescent="0.25"/>
    <row r="21208" s="5" customFormat="1" x14ac:dyDescent="0.25"/>
    <row r="21209" s="5" customFormat="1" x14ac:dyDescent="0.25"/>
    <row r="21210" s="5" customFormat="1" x14ac:dyDescent="0.25"/>
    <row r="21211" s="5" customFormat="1" x14ac:dyDescent="0.25"/>
    <row r="21212" s="5" customFormat="1" x14ac:dyDescent="0.25"/>
    <row r="21213" s="5" customFormat="1" x14ac:dyDescent="0.25"/>
    <row r="21214" s="5" customFormat="1" x14ac:dyDescent="0.25"/>
    <row r="21215" s="5" customFormat="1" x14ac:dyDescent="0.25"/>
    <row r="21216" s="5" customFormat="1" x14ac:dyDescent="0.25"/>
    <row r="21217" s="5" customFormat="1" x14ac:dyDescent="0.25"/>
    <row r="21218" s="5" customFormat="1" x14ac:dyDescent="0.25"/>
    <row r="21219" s="5" customFormat="1" x14ac:dyDescent="0.25"/>
    <row r="21220" s="5" customFormat="1" x14ac:dyDescent="0.25"/>
    <row r="21221" s="5" customFormat="1" x14ac:dyDescent="0.25"/>
    <row r="21222" s="5" customFormat="1" x14ac:dyDescent="0.25"/>
    <row r="21223" s="5" customFormat="1" x14ac:dyDescent="0.25"/>
    <row r="21224" s="5" customFormat="1" x14ac:dyDescent="0.25"/>
    <row r="21225" s="5" customFormat="1" x14ac:dyDescent="0.25"/>
    <row r="21226" s="5" customFormat="1" x14ac:dyDescent="0.25"/>
    <row r="21227" s="5" customFormat="1" x14ac:dyDescent="0.25"/>
    <row r="21228" s="5" customFormat="1" x14ac:dyDescent="0.25"/>
    <row r="21229" s="5" customFormat="1" x14ac:dyDescent="0.25"/>
    <row r="21230" s="5" customFormat="1" x14ac:dyDescent="0.25"/>
    <row r="21231" s="5" customFormat="1" x14ac:dyDescent="0.25"/>
    <row r="21232" s="5" customFormat="1" x14ac:dyDescent="0.25"/>
    <row r="21233" s="5" customFormat="1" x14ac:dyDescent="0.25"/>
    <row r="21234" s="5" customFormat="1" x14ac:dyDescent="0.25"/>
    <row r="21235" s="5" customFormat="1" x14ac:dyDescent="0.25"/>
    <row r="21236" s="5" customFormat="1" x14ac:dyDescent="0.25"/>
    <row r="21237" s="5" customFormat="1" x14ac:dyDescent="0.25"/>
    <row r="21238" s="5" customFormat="1" x14ac:dyDescent="0.25"/>
    <row r="21239" s="5" customFormat="1" x14ac:dyDescent="0.25"/>
    <row r="21240" s="5" customFormat="1" x14ac:dyDescent="0.25"/>
    <row r="21241" s="5" customFormat="1" x14ac:dyDescent="0.25"/>
    <row r="21242" s="5" customFormat="1" x14ac:dyDescent="0.25"/>
    <row r="21243" s="5" customFormat="1" x14ac:dyDescent="0.25"/>
    <row r="21244" s="5" customFormat="1" x14ac:dyDescent="0.25"/>
    <row r="21245" s="5" customFormat="1" x14ac:dyDescent="0.25"/>
    <row r="21246" s="5" customFormat="1" x14ac:dyDescent="0.25"/>
    <row r="21247" s="5" customFormat="1" x14ac:dyDescent="0.25"/>
    <row r="21248" s="5" customFormat="1" x14ac:dyDescent="0.25"/>
    <row r="21249" s="5" customFormat="1" x14ac:dyDescent="0.25"/>
    <row r="21250" s="5" customFormat="1" x14ac:dyDescent="0.25"/>
    <row r="21251" s="5" customFormat="1" x14ac:dyDescent="0.25"/>
    <row r="21252" s="5" customFormat="1" x14ac:dyDescent="0.25"/>
    <row r="21253" s="5" customFormat="1" x14ac:dyDescent="0.25"/>
    <row r="21254" s="5" customFormat="1" x14ac:dyDescent="0.25"/>
    <row r="21255" s="5" customFormat="1" x14ac:dyDescent="0.25"/>
    <row r="21256" s="5" customFormat="1" x14ac:dyDescent="0.25"/>
    <row r="21257" s="5" customFormat="1" x14ac:dyDescent="0.25"/>
    <row r="21258" s="5" customFormat="1" x14ac:dyDescent="0.25"/>
    <row r="21259" s="5" customFormat="1" x14ac:dyDescent="0.25"/>
    <row r="21260" s="5" customFormat="1" x14ac:dyDescent="0.25"/>
    <row r="21261" s="5" customFormat="1" x14ac:dyDescent="0.25"/>
    <row r="21262" s="5" customFormat="1" x14ac:dyDescent="0.25"/>
    <row r="21263" s="5" customFormat="1" x14ac:dyDescent="0.25"/>
    <row r="21264" s="5" customFormat="1" x14ac:dyDescent="0.25"/>
    <row r="21265" s="5" customFormat="1" x14ac:dyDescent="0.25"/>
    <row r="21266" s="5" customFormat="1" x14ac:dyDescent="0.25"/>
    <row r="21267" s="5" customFormat="1" x14ac:dyDescent="0.25"/>
    <row r="21268" s="5" customFormat="1" x14ac:dyDescent="0.25"/>
    <row r="21269" s="5" customFormat="1" x14ac:dyDescent="0.25"/>
    <row r="21270" s="5" customFormat="1" x14ac:dyDescent="0.25"/>
    <row r="21271" s="5" customFormat="1" x14ac:dyDescent="0.25"/>
    <row r="21272" s="5" customFormat="1" x14ac:dyDescent="0.25"/>
    <row r="21273" s="5" customFormat="1" x14ac:dyDescent="0.25"/>
    <row r="21274" s="5" customFormat="1" x14ac:dyDescent="0.25"/>
    <row r="21275" s="5" customFormat="1" x14ac:dyDescent="0.25"/>
    <row r="21276" s="5" customFormat="1" x14ac:dyDescent="0.25"/>
    <row r="21277" s="5" customFormat="1" x14ac:dyDescent="0.25"/>
    <row r="21278" s="5" customFormat="1" x14ac:dyDescent="0.25"/>
    <row r="21279" s="5" customFormat="1" x14ac:dyDescent="0.25"/>
    <row r="21280" s="5" customFormat="1" x14ac:dyDescent="0.25"/>
    <row r="21281" s="5" customFormat="1" x14ac:dyDescent="0.25"/>
    <row r="21282" s="5" customFormat="1" x14ac:dyDescent="0.25"/>
    <row r="21283" s="5" customFormat="1" x14ac:dyDescent="0.25"/>
    <row r="21284" s="5" customFormat="1" x14ac:dyDescent="0.25"/>
    <row r="21285" s="5" customFormat="1" x14ac:dyDescent="0.25"/>
    <row r="21286" s="5" customFormat="1" x14ac:dyDescent="0.25"/>
    <row r="21287" s="5" customFormat="1" x14ac:dyDescent="0.25"/>
    <row r="21288" s="5" customFormat="1" x14ac:dyDescent="0.25"/>
    <row r="21289" s="5" customFormat="1" x14ac:dyDescent="0.25"/>
    <row r="21290" s="5" customFormat="1" x14ac:dyDescent="0.25"/>
    <row r="21291" s="5" customFormat="1" x14ac:dyDescent="0.25"/>
    <row r="21292" s="5" customFormat="1" x14ac:dyDescent="0.25"/>
    <row r="21293" s="5" customFormat="1" x14ac:dyDescent="0.25"/>
    <row r="21294" s="5" customFormat="1" x14ac:dyDescent="0.25"/>
    <row r="21295" s="5" customFormat="1" x14ac:dyDescent="0.25"/>
    <row r="21296" s="5" customFormat="1" x14ac:dyDescent="0.25"/>
    <row r="21297" s="5" customFormat="1" x14ac:dyDescent="0.25"/>
    <row r="21298" s="5" customFormat="1" x14ac:dyDescent="0.25"/>
    <row r="21299" s="5" customFormat="1" x14ac:dyDescent="0.25"/>
    <row r="21300" s="5" customFormat="1" x14ac:dyDescent="0.25"/>
    <row r="21301" s="5" customFormat="1" x14ac:dyDescent="0.25"/>
    <row r="21302" s="5" customFormat="1" x14ac:dyDescent="0.25"/>
    <row r="21303" s="5" customFormat="1" x14ac:dyDescent="0.25"/>
    <row r="21304" s="5" customFormat="1" x14ac:dyDescent="0.25"/>
    <row r="21305" s="5" customFormat="1" x14ac:dyDescent="0.25"/>
    <row r="21306" s="5" customFormat="1" x14ac:dyDescent="0.25"/>
    <row r="21307" s="5" customFormat="1" x14ac:dyDescent="0.25"/>
    <row r="21308" s="5" customFormat="1" x14ac:dyDescent="0.25"/>
    <row r="21309" s="5" customFormat="1" x14ac:dyDescent="0.25"/>
    <row r="21310" s="5" customFormat="1" x14ac:dyDescent="0.25"/>
    <row r="21311" s="5" customFormat="1" x14ac:dyDescent="0.25"/>
    <row r="21312" s="5" customFormat="1" x14ac:dyDescent="0.25"/>
    <row r="21313" s="5" customFormat="1" x14ac:dyDescent="0.25"/>
    <row r="21314" s="5" customFormat="1" x14ac:dyDescent="0.25"/>
    <row r="21315" s="5" customFormat="1" x14ac:dyDescent="0.25"/>
    <row r="21316" s="5" customFormat="1" x14ac:dyDescent="0.25"/>
    <row r="21317" s="5" customFormat="1" x14ac:dyDescent="0.25"/>
    <row r="21318" s="5" customFormat="1" x14ac:dyDescent="0.25"/>
    <row r="21319" s="5" customFormat="1" x14ac:dyDescent="0.25"/>
    <row r="21320" s="5" customFormat="1" x14ac:dyDescent="0.25"/>
    <row r="21321" s="5" customFormat="1" x14ac:dyDescent="0.25"/>
    <row r="21322" s="5" customFormat="1" x14ac:dyDescent="0.25"/>
    <row r="21323" s="5" customFormat="1" x14ac:dyDescent="0.25"/>
    <row r="21324" s="5" customFormat="1" x14ac:dyDescent="0.25"/>
    <row r="21325" s="5" customFormat="1" x14ac:dyDescent="0.25"/>
    <row r="21326" s="5" customFormat="1" x14ac:dyDescent="0.25"/>
    <row r="21327" s="5" customFormat="1" x14ac:dyDescent="0.25"/>
    <row r="21328" s="5" customFormat="1" x14ac:dyDescent="0.25"/>
    <row r="21329" s="5" customFormat="1" x14ac:dyDescent="0.25"/>
    <row r="21330" s="5" customFormat="1" x14ac:dyDescent="0.25"/>
    <row r="21331" s="5" customFormat="1" x14ac:dyDescent="0.25"/>
    <row r="21332" s="5" customFormat="1" x14ac:dyDescent="0.25"/>
    <row r="21333" s="5" customFormat="1" x14ac:dyDescent="0.25"/>
    <row r="21334" s="5" customFormat="1" x14ac:dyDescent="0.25"/>
    <row r="21335" s="5" customFormat="1" x14ac:dyDescent="0.25"/>
    <row r="21336" s="5" customFormat="1" x14ac:dyDescent="0.25"/>
    <row r="21337" s="5" customFormat="1" x14ac:dyDescent="0.25"/>
    <row r="21338" s="5" customFormat="1" x14ac:dyDescent="0.25"/>
    <row r="21339" s="5" customFormat="1" x14ac:dyDescent="0.25"/>
    <row r="21340" s="5" customFormat="1" x14ac:dyDescent="0.25"/>
    <row r="21341" s="5" customFormat="1" x14ac:dyDescent="0.25"/>
    <row r="21342" s="5" customFormat="1" x14ac:dyDescent="0.25"/>
    <row r="21343" s="5" customFormat="1" x14ac:dyDescent="0.25"/>
    <row r="21344" s="5" customFormat="1" x14ac:dyDescent="0.25"/>
    <row r="21345" s="5" customFormat="1" x14ac:dyDescent="0.25"/>
    <row r="21346" s="5" customFormat="1" x14ac:dyDescent="0.25"/>
    <row r="21347" s="5" customFormat="1" x14ac:dyDescent="0.25"/>
    <row r="21348" s="5" customFormat="1" x14ac:dyDescent="0.25"/>
    <row r="21349" s="5" customFormat="1" x14ac:dyDescent="0.25"/>
    <row r="21350" s="5" customFormat="1" x14ac:dyDescent="0.25"/>
    <row r="21351" s="5" customFormat="1" x14ac:dyDescent="0.25"/>
    <row r="21352" s="5" customFormat="1" x14ac:dyDescent="0.25"/>
    <row r="21353" s="5" customFormat="1" x14ac:dyDescent="0.25"/>
    <row r="21354" s="5" customFormat="1" x14ac:dyDescent="0.25"/>
    <row r="21355" s="5" customFormat="1" x14ac:dyDescent="0.25"/>
    <row r="21356" s="5" customFormat="1" x14ac:dyDescent="0.25"/>
    <row r="21357" s="5" customFormat="1" x14ac:dyDescent="0.25"/>
    <row r="21358" s="5" customFormat="1" x14ac:dyDescent="0.25"/>
    <row r="21359" s="5" customFormat="1" x14ac:dyDescent="0.25"/>
    <row r="21360" s="5" customFormat="1" x14ac:dyDescent="0.25"/>
    <row r="21361" s="5" customFormat="1" x14ac:dyDescent="0.25"/>
    <row r="21362" s="5" customFormat="1" x14ac:dyDescent="0.25"/>
    <row r="21363" s="5" customFormat="1" x14ac:dyDescent="0.25"/>
    <row r="21364" s="5" customFormat="1" x14ac:dyDescent="0.25"/>
    <row r="21365" s="5" customFormat="1" x14ac:dyDescent="0.25"/>
    <row r="21366" s="5" customFormat="1" x14ac:dyDescent="0.25"/>
    <row r="21367" s="5" customFormat="1" x14ac:dyDescent="0.25"/>
    <row r="21368" s="5" customFormat="1" x14ac:dyDescent="0.25"/>
    <row r="21369" s="5" customFormat="1" x14ac:dyDescent="0.25"/>
    <row r="21370" s="5" customFormat="1" x14ac:dyDescent="0.25"/>
    <row r="21371" s="5" customFormat="1" x14ac:dyDescent="0.25"/>
    <row r="21372" s="5" customFormat="1" x14ac:dyDescent="0.25"/>
    <row r="21373" s="5" customFormat="1" x14ac:dyDescent="0.25"/>
    <row r="21374" s="5" customFormat="1" x14ac:dyDescent="0.25"/>
    <row r="21375" s="5" customFormat="1" x14ac:dyDescent="0.25"/>
    <row r="21376" s="5" customFormat="1" x14ac:dyDescent="0.25"/>
    <row r="21377" s="5" customFormat="1" x14ac:dyDescent="0.25"/>
    <row r="21378" s="5" customFormat="1" x14ac:dyDescent="0.25"/>
    <row r="21379" s="5" customFormat="1" x14ac:dyDescent="0.25"/>
    <row r="21380" s="5" customFormat="1" x14ac:dyDescent="0.25"/>
    <row r="21381" s="5" customFormat="1" x14ac:dyDescent="0.25"/>
    <row r="21382" s="5" customFormat="1" x14ac:dyDescent="0.25"/>
    <row r="21383" s="5" customFormat="1" x14ac:dyDescent="0.25"/>
    <row r="21384" s="5" customFormat="1" x14ac:dyDescent="0.25"/>
    <row r="21385" s="5" customFormat="1" x14ac:dyDescent="0.25"/>
    <row r="21386" s="5" customFormat="1" x14ac:dyDescent="0.25"/>
    <row r="21387" s="5" customFormat="1" x14ac:dyDescent="0.25"/>
    <row r="21388" s="5" customFormat="1" x14ac:dyDescent="0.25"/>
    <row r="21389" s="5" customFormat="1" x14ac:dyDescent="0.25"/>
    <row r="21390" s="5" customFormat="1" x14ac:dyDescent="0.25"/>
    <row r="21391" s="5" customFormat="1" x14ac:dyDescent="0.25"/>
    <row r="21392" s="5" customFormat="1" x14ac:dyDescent="0.25"/>
    <row r="21393" s="5" customFormat="1" x14ac:dyDescent="0.25"/>
    <row r="21394" s="5" customFormat="1" x14ac:dyDescent="0.25"/>
    <row r="21395" s="5" customFormat="1" x14ac:dyDescent="0.25"/>
    <row r="21396" s="5" customFormat="1" x14ac:dyDescent="0.25"/>
    <row r="21397" s="5" customFormat="1" x14ac:dyDescent="0.25"/>
    <row r="21398" s="5" customFormat="1" x14ac:dyDescent="0.25"/>
    <row r="21399" s="5" customFormat="1" x14ac:dyDescent="0.25"/>
    <row r="21400" s="5" customFormat="1" x14ac:dyDescent="0.25"/>
    <row r="21401" s="5" customFormat="1" x14ac:dyDescent="0.25"/>
    <row r="21402" s="5" customFormat="1" x14ac:dyDescent="0.25"/>
    <row r="21403" s="5" customFormat="1" x14ac:dyDescent="0.25"/>
    <row r="21404" s="5" customFormat="1" x14ac:dyDescent="0.25"/>
    <row r="21405" s="5" customFormat="1" x14ac:dyDescent="0.25"/>
    <row r="21406" s="5" customFormat="1" x14ac:dyDescent="0.25"/>
    <row r="21407" s="5" customFormat="1" x14ac:dyDescent="0.25"/>
    <row r="21408" s="5" customFormat="1" x14ac:dyDescent="0.25"/>
    <row r="21409" s="5" customFormat="1" x14ac:dyDescent="0.25"/>
    <row r="21410" s="5" customFormat="1" x14ac:dyDescent="0.25"/>
    <row r="21411" s="5" customFormat="1" x14ac:dyDescent="0.25"/>
    <row r="21412" s="5" customFormat="1" x14ac:dyDescent="0.25"/>
    <row r="21413" s="5" customFormat="1" x14ac:dyDescent="0.25"/>
    <row r="21414" s="5" customFormat="1" x14ac:dyDescent="0.25"/>
    <row r="21415" s="5" customFormat="1" x14ac:dyDescent="0.25"/>
    <row r="21416" s="5" customFormat="1" x14ac:dyDescent="0.25"/>
    <row r="21417" s="5" customFormat="1" x14ac:dyDescent="0.25"/>
    <row r="21418" s="5" customFormat="1" x14ac:dyDescent="0.25"/>
    <row r="21419" s="5" customFormat="1" x14ac:dyDescent="0.25"/>
    <row r="21420" s="5" customFormat="1" x14ac:dyDescent="0.25"/>
    <row r="21421" s="5" customFormat="1" x14ac:dyDescent="0.25"/>
    <row r="21422" s="5" customFormat="1" x14ac:dyDescent="0.25"/>
    <row r="21423" s="5" customFormat="1" x14ac:dyDescent="0.25"/>
    <row r="21424" s="5" customFormat="1" x14ac:dyDescent="0.25"/>
    <row r="21425" s="5" customFormat="1" x14ac:dyDescent="0.25"/>
    <row r="21426" s="5" customFormat="1" x14ac:dyDescent="0.25"/>
    <row r="21427" s="5" customFormat="1" x14ac:dyDescent="0.25"/>
    <row r="21428" s="5" customFormat="1" x14ac:dyDescent="0.25"/>
    <row r="21429" s="5" customFormat="1" x14ac:dyDescent="0.25"/>
    <row r="21430" s="5" customFormat="1" x14ac:dyDescent="0.25"/>
    <row r="21431" s="5" customFormat="1" x14ac:dyDescent="0.25"/>
    <row r="21432" s="5" customFormat="1" x14ac:dyDescent="0.25"/>
    <row r="21433" s="5" customFormat="1" x14ac:dyDescent="0.25"/>
    <row r="21434" s="5" customFormat="1" x14ac:dyDescent="0.25"/>
    <row r="21435" s="5" customFormat="1" x14ac:dyDescent="0.25"/>
    <row r="21436" s="5" customFormat="1" x14ac:dyDescent="0.25"/>
    <row r="21437" s="5" customFormat="1" x14ac:dyDescent="0.25"/>
    <row r="21438" s="5" customFormat="1" x14ac:dyDescent="0.25"/>
    <row r="21439" s="5" customFormat="1" x14ac:dyDescent="0.25"/>
    <row r="21440" s="5" customFormat="1" x14ac:dyDescent="0.25"/>
    <row r="21441" s="5" customFormat="1" x14ac:dyDescent="0.25"/>
    <row r="21442" s="5" customFormat="1" x14ac:dyDescent="0.25"/>
    <row r="21443" s="5" customFormat="1" x14ac:dyDescent="0.25"/>
    <row r="21444" s="5" customFormat="1" x14ac:dyDescent="0.25"/>
    <row r="21445" s="5" customFormat="1" x14ac:dyDescent="0.25"/>
    <row r="21446" s="5" customFormat="1" x14ac:dyDescent="0.25"/>
    <row r="21447" s="5" customFormat="1" x14ac:dyDescent="0.25"/>
    <row r="21448" s="5" customFormat="1" x14ac:dyDescent="0.25"/>
    <row r="21449" s="5" customFormat="1" x14ac:dyDescent="0.25"/>
    <row r="21450" s="5" customFormat="1" x14ac:dyDescent="0.25"/>
    <row r="21451" s="5" customFormat="1" x14ac:dyDescent="0.25"/>
    <row r="21452" s="5" customFormat="1" x14ac:dyDescent="0.25"/>
    <row r="21453" s="5" customFormat="1" x14ac:dyDescent="0.25"/>
    <row r="21454" s="5" customFormat="1" x14ac:dyDescent="0.25"/>
    <row r="21455" s="5" customFormat="1" x14ac:dyDescent="0.25"/>
    <row r="21456" s="5" customFormat="1" x14ac:dyDescent="0.25"/>
    <row r="21457" s="5" customFormat="1" x14ac:dyDescent="0.25"/>
    <row r="21458" s="5" customFormat="1" x14ac:dyDescent="0.25"/>
    <row r="21459" s="5" customFormat="1" x14ac:dyDescent="0.25"/>
    <row r="21460" s="5" customFormat="1" x14ac:dyDescent="0.25"/>
    <row r="21461" s="5" customFormat="1" x14ac:dyDescent="0.25"/>
    <row r="21462" s="5" customFormat="1" x14ac:dyDescent="0.25"/>
    <row r="21463" s="5" customFormat="1" x14ac:dyDescent="0.25"/>
    <row r="21464" s="5" customFormat="1" x14ac:dyDescent="0.25"/>
    <row r="21465" s="5" customFormat="1" x14ac:dyDescent="0.25"/>
    <row r="21466" s="5" customFormat="1" x14ac:dyDescent="0.25"/>
    <row r="21467" s="5" customFormat="1" x14ac:dyDescent="0.25"/>
    <row r="21468" s="5" customFormat="1" x14ac:dyDescent="0.25"/>
    <row r="21469" s="5" customFormat="1" x14ac:dyDescent="0.25"/>
    <row r="21470" s="5" customFormat="1" x14ac:dyDescent="0.25"/>
    <row r="21471" s="5" customFormat="1" x14ac:dyDescent="0.25"/>
    <row r="21472" s="5" customFormat="1" x14ac:dyDescent="0.25"/>
    <row r="21473" s="5" customFormat="1" x14ac:dyDescent="0.25"/>
    <row r="21474" s="5" customFormat="1" x14ac:dyDescent="0.25"/>
    <row r="21475" s="5" customFormat="1" x14ac:dyDescent="0.25"/>
    <row r="21476" s="5" customFormat="1" x14ac:dyDescent="0.25"/>
    <row r="21477" s="5" customFormat="1" x14ac:dyDescent="0.25"/>
    <row r="21478" s="5" customFormat="1" x14ac:dyDescent="0.25"/>
    <row r="21479" s="5" customFormat="1" x14ac:dyDescent="0.25"/>
    <row r="21480" s="5" customFormat="1" x14ac:dyDescent="0.25"/>
    <row r="21481" s="5" customFormat="1" x14ac:dyDescent="0.25"/>
    <row r="21482" s="5" customFormat="1" x14ac:dyDescent="0.25"/>
    <row r="21483" s="5" customFormat="1" x14ac:dyDescent="0.25"/>
    <row r="21484" s="5" customFormat="1" x14ac:dyDescent="0.25"/>
    <row r="21485" s="5" customFormat="1" x14ac:dyDescent="0.25"/>
    <row r="21486" s="5" customFormat="1" x14ac:dyDescent="0.25"/>
    <row r="21487" s="5" customFormat="1" x14ac:dyDescent="0.25"/>
    <row r="21488" s="5" customFormat="1" x14ac:dyDescent="0.25"/>
    <row r="21489" s="5" customFormat="1" x14ac:dyDescent="0.25"/>
    <row r="21490" s="5" customFormat="1" x14ac:dyDescent="0.25"/>
    <row r="21491" s="5" customFormat="1" x14ac:dyDescent="0.25"/>
    <row r="21492" s="5" customFormat="1" x14ac:dyDescent="0.25"/>
    <row r="21493" s="5" customFormat="1" x14ac:dyDescent="0.25"/>
    <row r="21494" s="5" customFormat="1" x14ac:dyDescent="0.25"/>
    <row r="21495" s="5" customFormat="1" x14ac:dyDescent="0.25"/>
    <row r="21496" s="5" customFormat="1" x14ac:dyDescent="0.25"/>
    <row r="21497" s="5" customFormat="1" x14ac:dyDescent="0.25"/>
    <row r="21498" s="5" customFormat="1" x14ac:dyDescent="0.25"/>
    <row r="21499" s="5" customFormat="1" x14ac:dyDescent="0.25"/>
    <row r="21500" s="5" customFormat="1" x14ac:dyDescent="0.25"/>
    <row r="21501" s="5" customFormat="1" x14ac:dyDescent="0.25"/>
    <row r="21502" s="5" customFormat="1" x14ac:dyDescent="0.25"/>
    <row r="21503" s="5" customFormat="1" x14ac:dyDescent="0.25"/>
    <row r="21504" s="5" customFormat="1" x14ac:dyDescent="0.25"/>
    <row r="21505" s="5" customFormat="1" x14ac:dyDescent="0.25"/>
    <row r="21506" s="5" customFormat="1" x14ac:dyDescent="0.25"/>
    <row r="21507" s="5" customFormat="1" x14ac:dyDescent="0.25"/>
    <row r="21508" s="5" customFormat="1" x14ac:dyDescent="0.25"/>
    <row r="21509" s="5" customFormat="1" x14ac:dyDescent="0.25"/>
    <row r="21510" s="5" customFormat="1" x14ac:dyDescent="0.25"/>
    <row r="21511" s="5" customFormat="1" x14ac:dyDescent="0.25"/>
    <row r="21512" s="5" customFormat="1" x14ac:dyDescent="0.25"/>
    <row r="21513" s="5" customFormat="1" x14ac:dyDescent="0.25"/>
    <row r="21514" s="5" customFormat="1" x14ac:dyDescent="0.25"/>
    <row r="21515" s="5" customFormat="1" x14ac:dyDescent="0.25"/>
    <row r="21516" s="5" customFormat="1" x14ac:dyDescent="0.25"/>
    <row r="21517" s="5" customFormat="1" x14ac:dyDescent="0.25"/>
    <row r="21518" s="5" customFormat="1" x14ac:dyDescent="0.25"/>
    <row r="21519" s="5" customFormat="1" x14ac:dyDescent="0.25"/>
    <row r="21520" s="5" customFormat="1" x14ac:dyDescent="0.25"/>
    <row r="21521" s="5" customFormat="1" x14ac:dyDescent="0.25"/>
    <row r="21522" s="5" customFormat="1" x14ac:dyDescent="0.25"/>
    <row r="21523" s="5" customFormat="1" x14ac:dyDescent="0.25"/>
    <row r="21524" s="5" customFormat="1" x14ac:dyDescent="0.25"/>
    <row r="21525" s="5" customFormat="1" x14ac:dyDescent="0.25"/>
    <row r="21526" s="5" customFormat="1" x14ac:dyDescent="0.25"/>
    <row r="21527" s="5" customFormat="1" x14ac:dyDescent="0.25"/>
    <row r="21528" s="5" customFormat="1" x14ac:dyDescent="0.25"/>
    <row r="21529" s="5" customFormat="1" x14ac:dyDescent="0.25"/>
    <row r="21530" s="5" customFormat="1" x14ac:dyDescent="0.25"/>
    <row r="21531" s="5" customFormat="1" x14ac:dyDescent="0.25"/>
    <row r="21532" s="5" customFormat="1" x14ac:dyDescent="0.25"/>
    <row r="21533" s="5" customFormat="1" x14ac:dyDescent="0.25"/>
    <row r="21534" s="5" customFormat="1" x14ac:dyDescent="0.25"/>
    <row r="21535" s="5" customFormat="1" x14ac:dyDescent="0.25"/>
    <row r="21536" s="5" customFormat="1" x14ac:dyDescent="0.25"/>
    <row r="21537" s="5" customFormat="1" x14ac:dyDescent="0.25"/>
    <row r="21538" s="5" customFormat="1" x14ac:dyDescent="0.25"/>
    <row r="21539" s="5" customFormat="1" x14ac:dyDescent="0.25"/>
    <row r="21540" s="5" customFormat="1" x14ac:dyDescent="0.25"/>
    <row r="21541" s="5" customFormat="1" x14ac:dyDescent="0.25"/>
    <row r="21542" s="5" customFormat="1" x14ac:dyDescent="0.25"/>
    <row r="21543" s="5" customFormat="1" x14ac:dyDescent="0.25"/>
    <row r="21544" s="5" customFormat="1" x14ac:dyDescent="0.25"/>
    <row r="21545" s="5" customFormat="1" x14ac:dyDescent="0.25"/>
    <row r="21546" s="5" customFormat="1" x14ac:dyDescent="0.25"/>
    <row r="21547" s="5" customFormat="1" x14ac:dyDescent="0.25"/>
    <row r="21548" s="5" customFormat="1" x14ac:dyDescent="0.25"/>
    <row r="21549" s="5" customFormat="1" x14ac:dyDescent="0.25"/>
    <row r="21550" s="5" customFormat="1" x14ac:dyDescent="0.25"/>
    <row r="21551" s="5" customFormat="1" x14ac:dyDescent="0.25"/>
    <row r="21552" s="5" customFormat="1" x14ac:dyDescent="0.25"/>
    <row r="21553" s="5" customFormat="1" x14ac:dyDescent="0.25"/>
    <row r="21554" s="5" customFormat="1" x14ac:dyDescent="0.25"/>
    <row r="21555" s="5" customFormat="1" x14ac:dyDescent="0.25"/>
    <row r="21556" s="5" customFormat="1" x14ac:dyDescent="0.25"/>
    <row r="21557" s="5" customFormat="1" x14ac:dyDescent="0.25"/>
    <row r="21558" s="5" customFormat="1" x14ac:dyDescent="0.25"/>
    <row r="21559" s="5" customFormat="1" x14ac:dyDescent="0.25"/>
    <row r="21560" s="5" customFormat="1" x14ac:dyDescent="0.25"/>
    <row r="21561" s="5" customFormat="1" x14ac:dyDescent="0.25"/>
    <row r="21562" s="5" customFormat="1" x14ac:dyDescent="0.25"/>
    <row r="21563" s="5" customFormat="1" x14ac:dyDescent="0.25"/>
    <row r="21564" s="5" customFormat="1" x14ac:dyDescent="0.25"/>
    <row r="21565" s="5" customFormat="1" x14ac:dyDescent="0.25"/>
    <row r="21566" s="5" customFormat="1" x14ac:dyDescent="0.25"/>
    <row r="21567" s="5" customFormat="1" x14ac:dyDescent="0.25"/>
    <row r="21568" s="5" customFormat="1" x14ac:dyDescent="0.25"/>
    <row r="21569" s="5" customFormat="1" x14ac:dyDescent="0.25"/>
    <row r="21570" s="5" customFormat="1" x14ac:dyDescent="0.25"/>
    <row r="21571" s="5" customFormat="1" x14ac:dyDescent="0.25"/>
    <row r="21572" s="5" customFormat="1" x14ac:dyDescent="0.25"/>
    <row r="21573" s="5" customFormat="1" x14ac:dyDescent="0.25"/>
    <row r="21574" s="5" customFormat="1" x14ac:dyDescent="0.25"/>
    <row r="21575" s="5" customFormat="1" x14ac:dyDescent="0.25"/>
    <row r="21576" s="5" customFormat="1" x14ac:dyDescent="0.25"/>
    <row r="21577" s="5" customFormat="1" x14ac:dyDescent="0.25"/>
    <row r="21578" s="5" customFormat="1" x14ac:dyDescent="0.25"/>
    <row r="21579" s="5" customFormat="1" x14ac:dyDescent="0.25"/>
    <row r="21580" s="5" customFormat="1" x14ac:dyDescent="0.25"/>
    <row r="21581" s="5" customFormat="1" x14ac:dyDescent="0.25"/>
    <row r="21582" s="5" customFormat="1" x14ac:dyDescent="0.25"/>
    <row r="21583" s="5" customFormat="1" x14ac:dyDescent="0.25"/>
    <row r="21584" s="5" customFormat="1" x14ac:dyDescent="0.25"/>
    <row r="21585" s="5" customFormat="1" x14ac:dyDescent="0.25"/>
    <row r="21586" s="5" customFormat="1" x14ac:dyDescent="0.25"/>
    <row r="21587" s="5" customFormat="1" x14ac:dyDescent="0.25"/>
    <row r="21588" s="5" customFormat="1" x14ac:dyDescent="0.25"/>
    <row r="21589" s="5" customFormat="1" x14ac:dyDescent="0.25"/>
    <row r="21590" s="5" customFormat="1" x14ac:dyDescent="0.25"/>
    <row r="21591" s="5" customFormat="1" x14ac:dyDescent="0.25"/>
    <row r="21592" s="5" customFormat="1" x14ac:dyDescent="0.25"/>
    <row r="21593" s="5" customFormat="1" x14ac:dyDescent="0.25"/>
    <row r="21594" s="5" customFormat="1" x14ac:dyDescent="0.25"/>
    <row r="21595" s="5" customFormat="1" x14ac:dyDescent="0.25"/>
    <row r="21596" s="5" customFormat="1" x14ac:dyDescent="0.25"/>
    <row r="21597" s="5" customFormat="1" x14ac:dyDescent="0.25"/>
    <row r="21598" s="5" customFormat="1" x14ac:dyDescent="0.25"/>
    <row r="21599" s="5" customFormat="1" x14ac:dyDescent="0.25"/>
    <row r="21600" s="5" customFormat="1" x14ac:dyDescent="0.25"/>
    <row r="21601" s="5" customFormat="1" x14ac:dyDescent="0.25"/>
    <row r="21602" s="5" customFormat="1" x14ac:dyDescent="0.25"/>
    <row r="21603" s="5" customFormat="1" x14ac:dyDescent="0.25"/>
    <row r="21604" s="5" customFormat="1" x14ac:dyDescent="0.25"/>
    <row r="21605" s="5" customFormat="1" x14ac:dyDescent="0.25"/>
    <row r="21606" s="5" customFormat="1" x14ac:dyDescent="0.25"/>
    <row r="21607" s="5" customFormat="1" x14ac:dyDescent="0.25"/>
    <row r="21608" s="5" customFormat="1" x14ac:dyDescent="0.25"/>
    <row r="21609" s="5" customFormat="1" x14ac:dyDescent="0.25"/>
    <row r="21610" s="5" customFormat="1" x14ac:dyDescent="0.25"/>
    <row r="21611" s="5" customFormat="1" x14ac:dyDescent="0.25"/>
    <row r="21612" s="5" customFormat="1" x14ac:dyDescent="0.25"/>
    <row r="21613" s="5" customFormat="1" x14ac:dyDescent="0.25"/>
    <row r="21614" s="5" customFormat="1" x14ac:dyDescent="0.25"/>
    <row r="21615" s="5" customFormat="1" x14ac:dyDescent="0.25"/>
    <row r="21616" s="5" customFormat="1" x14ac:dyDescent="0.25"/>
    <row r="21617" s="5" customFormat="1" x14ac:dyDescent="0.25"/>
    <row r="21618" s="5" customFormat="1" x14ac:dyDescent="0.25"/>
    <row r="21619" s="5" customFormat="1" x14ac:dyDescent="0.25"/>
    <row r="21620" s="5" customFormat="1" x14ac:dyDescent="0.25"/>
    <row r="21621" s="5" customFormat="1" x14ac:dyDescent="0.25"/>
    <row r="21622" s="5" customFormat="1" x14ac:dyDescent="0.25"/>
    <row r="21623" s="5" customFormat="1" x14ac:dyDescent="0.25"/>
    <row r="21624" s="5" customFormat="1" x14ac:dyDescent="0.25"/>
    <row r="21625" s="5" customFormat="1" x14ac:dyDescent="0.25"/>
    <row r="21626" s="5" customFormat="1" x14ac:dyDescent="0.25"/>
    <row r="21627" s="5" customFormat="1" x14ac:dyDescent="0.25"/>
    <row r="21628" s="5" customFormat="1" x14ac:dyDescent="0.25"/>
    <row r="21629" s="5" customFormat="1" x14ac:dyDescent="0.25"/>
    <row r="21630" s="5" customFormat="1" x14ac:dyDescent="0.25"/>
    <row r="21631" s="5" customFormat="1" x14ac:dyDescent="0.25"/>
    <row r="21632" s="5" customFormat="1" x14ac:dyDescent="0.25"/>
    <row r="21633" s="5" customFormat="1" x14ac:dyDescent="0.25"/>
    <row r="21634" s="5" customFormat="1" x14ac:dyDescent="0.25"/>
    <row r="21635" s="5" customFormat="1" x14ac:dyDescent="0.25"/>
    <row r="21636" s="5" customFormat="1" x14ac:dyDescent="0.25"/>
    <row r="21637" s="5" customFormat="1" x14ac:dyDescent="0.25"/>
    <row r="21638" s="5" customFormat="1" x14ac:dyDescent="0.25"/>
    <row r="21639" s="5" customFormat="1" x14ac:dyDescent="0.25"/>
    <row r="21640" s="5" customFormat="1" x14ac:dyDescent="0.25"/>
    <row r="21641" s="5" customFormat="1" x14ac:dyDescent="0.25"/>
    <row r="21642" s="5" customFormat="1" x14ac:dyDescent="0.25"/>
    <row r="21643" s="5" customFormat="1" x14ac:dyDescent="0.25"/>
    <row r="21644" s="5" customFormat="1" x14ac:dyDescent="0.25"/>
    <row r="21645" s="5" customFormat="1" x14ac:dyDescent="0.25"/>
    <row r="21646" s="5" customFormat="1" x14ac:dyDescent="0.25"/>
    <row r="21647" s="5" customFormat="1" x14ac:dyDescent="0.25"/>
    <row r="21648" s="5" customFormat="1" x14ac:dyDescent="0.25"/>
    <row r="21649" s="5" customFormat="1" x14ac:dyDescent="0.25"/>
    <row r="21650" s="5" customFormat="1" x14ac:dyDescent="0.25"/>
    <row r="21651" s="5" customFormat="1" x14ac:dyDescent="0.25"/>
    <row r="21652" s="5" customFormat="1" x14ac:dyDescent="0.25"/>
    <row r="21653" s="5" customFormat="1" x14ac:dyDescent="0.25"/>
    <row r="21654" s="5" customFormat="1" x14ac:dyDescent="0.25"/>
    <row r="21655" s="5" customFormat="1" x14ac:dyDescent="0.25"/>
    <row r="21656" s="5" customFormat="1" x14ac:dyDescent="0.25"/>
    <row r="21657" s="5" customFormat="1" x14ac:dyDescent="0.25"/>
    <row r="21658" s="5" customFormat="1" x14ac:dyDescent="0.25"/>
    <row r="21659" s="5" customFormat="1" x14ac:dyDescent="0.25"/>
    <row r="21660" s="5" customFormat="1" x14ac:dyDescent="0.25"/>
    <row r="21661" s="5" customFormat="1" x14ac:dyDescent="0.25"/>
    <row r="21662" s="5" customFormat="1" x14ac:dyDescent="0.25"/>
    <row r="21663" s="5" customFormat="1" x14ac:dyDescent="0.25"/>
    <row r="21664" s="5" customFormat="1" x14ac:dyDescent="0.25"/>
    <row r="21665" s="5" customFormat="1" x14ac:dyDescent="0.25"/>
    <row r="21666" s="5" customFormat="1" x14ac:dyDescent="0.25"/>
    <row r="21667" s="5" customFormat="1" x14ac:dyDescent="0.25"/>
    <row r="21668" s="5" customFormat="1" x14ac:dyDescent="0.25"/>
    <row r="21669" s="5" customFormat="1" x14ac:dyDescent="0.25"/>
    <row r="21670" s="5" customFormat="1" x14ac:dyDescent="0.25"/>
    <row r="21671" s="5" customFormat="1" x14ac:dyDescent="0.25"/>
    <row r="21672" s="5" customFormat="1" x14ac:dyDescent="0.25"/>
    <row r="21673" s="5" customFormat="1" x14ac:dyDescent="0.25"/>
    <row r="21674" s="5" customFormat="1" x14ac:dyDescent="0.25"/>
    <row r="21675" s="5" customFormat="1" x14ac:dyDescent="0.25"/>
    <row r="21676" s="5" customFormat="1" x14ac:dyDescent="0.25"/>
    <row r="21677" s="5" customFormat="1" x14ac:dyDescent="0.25"/>
    <row r="21678" s="5" customFormat="1" x14ac:dyDescent="0.25"/>
    <row r="21679" s="5" customFormat="1" x14ac:dyDescent="0.25"/>
    <row r="21680" s="5" customFormat="1" x14ac:dyDescent="0.25"/>
    <row r="21681" s="5" customFormat="1" x14ac:dyDescent="0.25"/>
    <row r="21682" s="5" customFormat="1" x14ac:dyDescent="0.25"/>
    <row r="21683" s="5" customFormat="1" x14ac:dyDescent="0.25"/>
    <row r="21684" s="5" customFormat="1" x14ac:dyDescent="0.25"/>
    <row r="21685" s="5" customFormat="1" x14ac:dyDescent="0.25"/>
    <row r="21686" s="5" customFormat="1" x14ac:dyDescent="0.25"/>
    <row r="21687" s="5" customFormat="1" x14ac:dyDescent="0.25"/>
    <row r="21688" s="5" customFormat="1" x14ac:dyDescent="0.25"/>
    <row r="21689" s="5" customFormat="1" x14ac:dyDescent="0.25"/>
    <row r="21690" s="5" customFormat="1" x14ac:dyDescent="0.25"/>
    <row r="21691" s="5" customFormat="1" x14ac:dyDescent="0.25"/>
    <row r="21692" s="5" customFormat="1" x14ac:dyDescent="0.25"/>
    <row r="21693" s="5" customFormat="1" x14ac:dyDescent="0.25"/>
    <row r="21694" s="5" customFormat="1" x14ac:dyDescent="0.25"/>
    <row r="21695" s="5" customFormat="1" x14ac:dyDescent="0.25"/>
    <row r="21696" s="5" customFormat="1" x14ac:dyDescent="0.25"/>
    <row r="21697" s="5" customFormat="1" x14ac:dyDescent="0.25"/>
    <row r="21698" s="5" customFormat="1" x14ac:dyDescent="0.25"/>
    <row r="21699" s="5" customFormat="1" x14ac:dyDescent="0.25"/>
    <row r="21700" s="5" customFormat="1" x14ac:dyDescent="0.25"/>
    <row r="21701" s="5" customFormat="1" x14ac:dyDescent="0.25"/>
    <row r="21702" s="5" customFormat="1" x14ac:dyDescent="0.25"/>
    <row r="21703" s="5" customFormat="1" x14ac:dyDescent="0.25"/>
    <row r="21704" s="5" customFormat="1" x14ac:dyDescent="0.25"/>
    <row r="21705" s="5" customFormat="1" x14ac:dyDescent="0.25"/>
    <row r="21706" s="5" customFormat="1" x14ac:dyDescent="0.25"/>
    <row r="21707" s="5" customFormat="1" x14ac:dyDescent="0.25"/>
    <row r="21708" s="5" customFormat="1" x14ac:dyDescent="0.25"/>
    <row r="21709" s="5" customFormat="1" x14ac:dyDescent="0.25"/>
    <row r="21710" s="5" customFormat="1" x14ac:dyDescent="0.25"/>
    <row r="21711" s="5" customFormat="1" x14ac:dyDescent="0.25"/>
    <row r="21712" s="5" customFormat="1" x14ac:dyDescent="0.25"/>
    <row r="21713" s="5" customFormat="1" x14ac:dyDescent="0.25"/>
    <row r="21714" s="5" customFormat="1" x14ac:dyDescent="0.25"/>
    <row r="21715" s="5" customFormat="1" x14ac:dyDescent="0.25"/>
    <row r="21716" s="5" customFormat="1" x14ac:dyDescent="0.25"/>
    <row r="21717" s="5" customFormat="1" x14ac:dyDescent="0.25"/>
    <row r="21718" s="5" customFormat="1" x14ac:dyDescent="0.25"/>
    <row r="21719" s="5" customFormat="1" x14ac:dyDescent="0.25"/>
    <row r="21720" s="5" customFormat="1" x14ac:dyDescent="0.25"/>
    <row r="21721" s="5" customFormat="1" x14ac:dyDescent="0.25"/>
    <row r="21722" s="5" customFormat="1" x14ac:dyDescent="0.25"/>
    <row r="21723" s="5" customFormat="1" x14ac:dyDescent="0.25"/>
    <row r="21724" s="5" customFormat="1" x14ac:dyDescent="0.25"/>
    <row r="21725" s="5" customFormat="1" x14ac:dyDescent="0.25"/>
    <row r="21726" s="5" customFormat="1" x14ac:dyDescent="0.25"/>
    <row r="21727" s="5" customFormat="1" x14ac:dyDescent="0.25"/>
    <row r="21728" s="5" customFormat="1" x14ac:dyDescent="0.25"/>
    <row r="21729" s="5" customFormat="1" x14ac:dyDescent="0.25"/>
    <row r="21730" s="5" customFormat="1" x14ac:dyDescent="0.25"/>
    <row r="21731" s="5" customFormat="1" x14ac:dyDescent="0.25"/>
    <row r="21732" s="5" customFormat="1" x14ac:dyDescent="0.25"/>
    <row r="21733" s="5" customFormat="1" x14ac:dyDescent="0.25"/>
    <row r="21734" s="5" customFormat="1" x14ac:dyDescent="0.25"/>
    <row r="21735" s="5" customFormat="1" x14ac:dyDescent="0.25"/>
    <row r="21736" s="5" customFormat="1" x14ac:dyDescent="0.25"/>
    <row r="21737" s="5" customFormat="1" x14ac:dyDescent="0.25"/>
    <row r="21738" s="5" customFormat="1" x14ac:dyDescent="0.25"/>
    <row r="21739" s="5" customFormat="1" x14ac:dyDescent="0.25"/>
    <row r="21740" s="5" customFormat="1" x14ac:dyDescent="0.25"/>
    <row r="21741" s="5" customFormat="1" x14ac:dyDescent="0.25"/>
    <row r="21742" s="5" customFormat="1" x14ac:dyDescent="0.25"/>
    <row r="21743" s="5" customFormat="1" x14ac:dyDescent="0.25"/>
    <row r="21744" s="5" customFormat="1" x14ac:dyDescent="0.25"/>
    <row r="21745" s="5" customFormat="1" x14ac:dyDescent="0.25"/>
    <row r="21746" s="5" customFormat="1" x14ac:dyDescent="0.25"/>
    <row r="21747" s="5" customFormat="1" x14ac:dyDescent="0.25"/>
    <row r="21748" s="5" customFormat="1" x14ac:dyDescent="0.25"/>
    <row r="21749" s="5" customFormat="1" x14ac:dyDescent="0.25"/>
    <row r="21750" s="5" customFormat="1" x14ac:dyDescent="0.25"/>
    <row r="21751" s="5" customFormat="1" x14ac:dyDescent="0.25"/>
    <row r="21752" s="5" customFormat="1" x14ac:dyDescent="0.25"/>
    <row r="21753" s="5" customFormat="1" x14ac:dyDescent="0.25"/>
    <row r="21754" s="5" customFormat="1" x14ac:dyDescent="0.25"/>
    <row r="21755" s="5" customFormat="1" x14ac:dyDescent="0.25"/>
    <row r="21756" s="5" customFormat="1" x14ac:dyDescent="0.25"/>
    <row r="21757" s="5" customFormat="1" x14ac:dyDescent="0.25"/>
    <row r="21758" s="5" customFormat="1" x14ac:dyDescent="0.25"/>
    <row r="21759" s="5" customFormat="1" x14ac:dyDescent="0.25"/>
    <row r="21760" s="5" customFormat="1" x14ac:dyDescent="0.25"/>
    <row r="21761" s="5" customFormat="1" x14ac:dyDescent="0.25"/>
    <row r="21762" s="5" customFormat="1" x14ac:dyDescent="0.25"/>
    <row r="21763" s="5" customFormat="1" x14ac:dyDescent="0.25"/>
    <row r="21764" s="5" customFormat="1" x14ac:dyDescent="0.25"/>
    <row r="21765" s="5" customFormat="1" x14ac:dyDescent="0.25"/>
    <row r="21766" s="5" customFormat="1" x14ac:dyDescent="0.25"/>
    <row r="21767" s="5" customFormat="1" x14ac:dyDescent="0.25"/>
    <row r="21768" s="5" customFormat="1" x14ac:dyDescent="0.25"/>
    <row r="21769" s="5" customFormat="1" x14ac:dyDescent="0.25"/>
    <row r="21770" s="5" customFormat="1" x14ac:dyDescent="0.25"/>
    <row r="21771" s="5" customFormat="1" x14ac:dyDescent="0.25"/>
    <row r="21772" s="5" customFormat="1" x14ac:dyDescent="0.25"/>
    <row r="21773" s="5" customFormat="1" x14ac:dyDescent="0.25"/>
    <row r="21774" s="5" customFormat="1" x14ac:dyDescent="0.25"/>
    <row r="21775" s="5" customFormat="1" x14ac:dyDescent="0.25"/>
    <row r="21776" s="5" customFormat="1" x14ac:dyDescent="0.25"/>
    <row r="21777" s="5" customFormat="1" x14ac:dyDescent="0.25"/>
    <row r="21778" s="5" customFormat="1" x14ac:dyDescent="0.25"/>
    <row r="21779" s="5" customFormat="1" x14ac:dyDescent="0.25"/>
    <row r="21780" s="5" customFormat="1" x14ac:dyDescent="0.25"/>
    <row r="21781" s="5" customFormat="1" x14ac:dyDescent="0.25"/>
    <row r="21782" s="5" customFormat="1" x14ac:dyDescent="0.25"/>
    <row r="21783" s="5" customFormat="1" x14ac:dyDescent="0.25"/>
    <row r="21784" s="5" customFormat="1" x14ac:dyDescent="0.25"/>
    <row r="21785" s="5" customFormat="1" x14ac:dyDescent="0.25"/>
    <row r="21786" s="5" customFormat="1" x14ac:dyDescent="0.25"/>
    <row r="21787" s="5" customFormat="1" x14ac:dyDescent="0.25"/>
    <row r="21788" s="5" customFormat="1" x14ac:dyDescent="0.25"/>
    <row r="21789" s="5" customFormat="1" x14ac:dyDescent="0.25"/>
    <row r="21790" s="5" customFormat="1" x14ac:dyDescent="0.25"/>
    <row r="21791" s="5" customFormat="1" x14ac:dyDescent="0.25"/>
    <row r="21792" s="5" customFormat="1" x14ac:dyDescent="0.25"/>
    <row r="21793" s="5" customFormat="1" x14ac:dyDescent="0.25"/>
    <row r="21794" s="5" customFormat="1" x14ac:dyDescent="0.25"/>
    <row r="21795" s="5" customFormat="1" x14ac:dyDescent="0.25"/>
    <row r="21796" s="5" customFormat="1" x14ac:dyDescent="0.25"/>
    <row r="21797" s="5" customFormat="1" x14ac:dyDescent="0.25"/>
    <row r="21798" s="5" customFormat="1" x14ac:dyDescent="0.25"/>
    <row r="21799" s="5" customFormat="1" x14ac:dyDescent="0.25"/>
    <row r="21800" s="5" customFormat="1" x14ac:dyDescent="0.25"/>
    <row r="21801" s="5" customFormat="1" x14ac:dyDescent="0.25"/>
    <row r="21802" s="5" customFormat="1" x14ac:dyDescent="0.25"/>
    <row r="21803" s="5" customFormat="1" x14ac:dyDescent="0.25"/>
    <row r="21804" s="5" customFormat="1" x14ac:dyDescent="0.25"/>
    <row r="21805" s="5" customFormat="1" x14ac:dyDescent="0.25"/>
    <row r="21806" s="5" customFormat="1" x14ac:dyDescent="0.25"/>
    <row r="21807" s="5" customFormat="1" x14ac:dyDescent="0.25"/>
    <row r="21808" s="5" customFormat="1" x14ac:dyDescent="0.25"/>
    <row r="21809" s="5" customFormat="1" x14ac:dyDescent="0.25"/>
    <row r="21810" s="5" customFormat="1" x14ac:dyDescent="0.25"/>
    <row r="21811" s="5" customFormat="1" x14ac:dyDescent="0.25"/>
    <row r="21812" s="5" customFormat="1" x14ac:dyDescent="0.25"/>
    <row r="21813" s="5" customFormat="1" x14ac:dyDescent="0.25"/>
    <row r="21814" s="5" customFormat="1" x14ac:dyDescent="0.25"/>
    <row r="21815" s="5" customFormat="1" x14ac:dyDescent="0.25"/>
    <row r="21816" s="5" customFormat="1" x14ac:dyDescent="0.25"/>
    <row r="21817" s="5" customFormat="1" x14ac:dyDescent="0.25"/>
    <row r="21818" s="5" customFormat="1" x14ac:dyDescent="0.25"/>
    <row r="21819" s="5" customFormat="1" x14ac:dyDescent="0.25"/>
    <row r="21820" s="5" customFormat="1" x14ac:dyDescent="0.25"/>
    <row r="21821" s="5" customFormat="1" x14ac:dyDescent="0.25"/>
    <row r="21822" s="5" customFormat="1" x14ac:dyDescent="0.25"/>
    <row r="21823" s="5" customFormat="1" x14ac:dyDescent="0.25"/>
    <row r="21824" s="5" customFormat="1" x14ac:dyDescent="0.25"/>
    <row r="21825" s="5" customFormat="1" x14ac:dyDescent="0.25"/>
    <row r="21826" s="5" customFormat="1" x14ac:dyDescent="0.25"/>
    <row r="21827" s="5" customFormat="1" x14ac:dyDescent="0.25"/>
    <row r="21828" s="5" customFormat="1" x14ac:dyDescent="0.25"/>
    <row r="21829" s="5" customFormat="1" x14ac:dyDescent="0.25"/>
    <row r="21830" s="5" customFormat="1" x14ac:dyDescent="0.25"/>
    <row r="21831" s="5" customFormat="1" x14ac:dyDescent="0.25"/>
    <row r="21832" s="5" customFormat="1" x14ac:dyDescent="0.25"/>
    <row r="21833" s="5" customFormat="1" x14ac:dyDescent="0.25"/>
    <row r="21834" s="5" customFormat="1" x14ac:dyDescent="0.25"/>
    <row r="21835" s="5" customFormat="1" x14ac:dyDescent="0.25"/>
    <row r="21836" s="5" customFormat="1" x14ac:dyDescent="0.25"/>
    <row r="21837" s="5" customFormat="1" x14ac:dyDescent="0.25"/>
    <row r="21838" s="5" customFormat="1" x14ac:dyDescent="0.25"/>
    <row r="21839" s="5" customFormat="1" x14ac:dyDescent="0.25"/>
    <row r="21840" s="5" customFormat="1" x14ac:dyDescent="0.25"/>
    <row r="21841" s="5" customFormat="1" x14ac:dyDescent="0.25"/>
    <row r="21842" s="5" customFormat="1" x14ac:dyDescent="0.25"/>
    <row r="21843" s="5" customFormat="1" x14ac:dyDescent="0.25"/>
    <row r="21844" s="5" customFormat="1" x14ac:dyDescent="0.25"/>
    <row r="21845" s="5" customFormat="1" x14ac:dyDescent="0.25"/>
    <row r="21846" s="5" customFormat="1" x14ac:dyDescent="0.25"/>
    <row r="21847" s="5" customFormat="1" x14ac:dyDescent="0.25"/>
    <row r="21848" s="5" customFormat="1" x14ac:dyDescent="0.25"/>
    <row r="21849" s="5" customFormat="1" x14ac:dyDescent="0.25"/>
    <row r="21850" s="5" customFormat="1" x14ac:dyDescent="0.25"/>
    <row r="21851" s="5" customFormat="1" x14ac:dyDescent="0.25"/>
    <row r="21852" s="5" customFormat="1" x14ac:dyDescent="0.25"/>
    <row r="21853" s="5" customFormat="1" x14ac:dyDescent="0.25"/>
    <row r="21854" s="5" customFormat="1" x14ac:dyDescent="0.25"/>
    <row r="21855" s="5" customFormat="1" x14ac:dyDescent="0.25"/>
    <row r="21856" s="5" customFormat="1" x14ac:dyDescent="0.25"/>
    <row r="21857" s="5" customFormat="1" x14ac:dyDescent="0.25"/>
    <row r="21858" s="5" customFormat="1" x14ac:dyDescent="0.25"/>
    <row r="21859" s="5" customFormat="1" x14ac:dyDescent="0.25"/>
    <row r="21860" s="5" customFormat="1" x14ac:dyDescent="0.25"/>
    <row r="21861" s="5" customFormat="1" x14ac:dyDescent="0.25"/>
    <row r="21862" s="5" customFormat="1" x14ac:dyDescent="0.25"/>
    <row r="21863" s="5" customFormat="1" x14ac:dyDescent="0.25"/>
    <row r="21864" s="5" customFormat="1" x14ac:dyDescent="0.25"/>
    <row r="21865" s="5" customFormat="1" x14ac:dyDescent="0.25"/>
    <row r="21866" s="5" customFormat="1" x14ac:dyDescent="0.25"/>
    <row r="21867" s="5" customFormat="1" x14ac:dyDescent="0.25"/>
    <row r="21868" s="5" customFormat="1" x14ac:dyDescent="0.25"/>
    <row r="21869" s="5" customFormat="1" x14ac:dyDescent="0.25"/>
    <row r="21870" s="5" customFormat="1" x14ac:dyDescent="0.25"/>
    <row r="21871" s="5" customFormat="1" x14ac:dyDescent="0.25"/>
    <row r="21872" s="5" customFormat="1" x14ac:dyDescent="0.25"/>
    <row r="21873" s="5" customFormat="1" x14ac:dyDescent="0.25"/>
    <row r="21874" s="5" customFormat="1" x14ac:dyDescent="0.25"/>
    <row r="21875" s="5" customFormat="1" x14ac:dyDescent="0.25"/>
    <row r="21876" s="5" customFormat="1" x14ac:dyDescent="0.25"/>
    <row r="21877" s="5" customFormat="1" x14ac:dyDescent="0.25"/>
    <row r="21878" s="5" customFormat="1" x14ac:dyDescent="0.25"/>
    <row r="21879" s="5" customFormat="1" x14ac:dyDescent="0.25"/>
    <row r="21880" s="5" customFormat="1" x14ac:dyDescent="0.25"/>
    <row r="21881" s="5" customFormat="1" x14ac:dyDescent="0.25"/>
    <row r="21882" s="5" customFormat="1" x14ac:dyDescent="0.25"/>
    <row r="21883" s="5" customFormat="1" x14ac:dyDescent="0.25"/>
    <row r="21884" s="5" customFormat="1" x14ac:dyDescent="0.25"/>
    <row r="21885" s="5" customFormat="1" x14ac:dyDescent="0.25"/>
    <row r="21886" s="5" customFormat="1" x14ac:dyDescent="0.25"/>
    <row r="21887" s="5" customFormat="1" x14ac:dyDescent="0.25"/>
    <row r="21888" s="5" customFormat="1" x14ac:dyDescent="0.25"/>
    <row r="21889" s="5" customFormat="1" x14ac:dyDescent="0.25"/>
    <row r="21890" s="5" customFormat="1" x14ac:dyDescent="0.25"/>
    <row r="21891" s="5" customFormat="1" x14ac:dyDescent="0.25"/>
    <row r="21892" s="5" customFormat="1" x14ac:dyDescent="0.25"/>
    <row r="21893" s="5" customFormat="1" x14ac:dyDescent="0.25"/>
    <row r="21894" s="5" customFormat="1" x14ac:dyDescent="0.25"/>
    <row r="21895" s="5" customFormat="1" x14ac:dyDescent="0.25"/>
    <row r="21896" s="5" customFormat="1" x14ac:dyDescent="0.25"/>
    <row r="21897" s="5" customFormat="1" x14ac:dyDescent="0.25"/>
    <row r="21898" s="5" customFormat="1" x14ac:dyDescent="0.25"/>
    <row r="21899" s="5" customFormat="1" x14ac:dyDescent="0.25"/>
    <row r="21900" s="5" customFormat="1" x14ac:dyDescent="0.25"/>
    <row r="21901" s="5" customFormat="1" x14ac:dyDescent="0.25"/>
    <row r="21902" s="5" customFormat="1" x14ac:dyDescent="0.25"/>
    <row r="21903" s="5" customFormat="1" x14ac:dyDescent="0.25"/>
    <row r="21904" s="5" customFormat="1" x14ac:dyDescent="0.25"/>
    <row r="21905" s="5" customFormat="1" x14ac:dyDescent="0.25"/>
    <row r="21906" s="5" customFormat="1" x14ac:dyDescent="0.25"/>
    <row r="21907" s="5" customFormat="1" x14ac:dyDescent="0.25"/>
    <row r="21908" s="5" customFormat="1" x14ac:dyDescent="0.25"/>
    <row r="21909" s="5" customFormat="1" x14ac:dyDescent="0.25"/>
    <row r="21910" s="5" customFormat="1" x14ac:dyDescent="0.25"/>
    <row r="21911" s="5" customFormat="1" x14ac:dyDescent="0.25"/>
    <row r="21912" s="5" customFormat="1" x14ac:dyDescent="0.25"/>
    <row r="21913" s="5" customFormat="1" x14ac:dyDescent="0.25"/>
    <row r="21914" s="5" customFormat="1" x14ac:dyDescent="0.25"/>
    <row r="21915" s="5" customFormat="1" x14ac:dyDescent="0.25"/>
    <row r="21916" s="5" customFormat="1" x14ac:dyDescent="0.25"/>
    <row r="21917" s="5" customFormat="1" x14ac:dyDescent="0.25"/>
    <row r="21918" s="5" customFormat="1" x14ac:dyDescent="0.25"/>
    <row r="21919" s="5" customFormat="1" x14ac:dyDescent="0.25"/>
    <row r="21920" s="5" customFormat="1" x14ac:dyDescent="0.25"/>
    <row r="21921" s="5" customFormat="1" x14ac:dyDescent="0.25"/>
    <row r="21922" s="5" customFormat="1" x14ac:dyDescent="0.25"/>
    <row r="21923" s="5" customFormat="1" x14ac:dyDescent="0.25"/>
    <row r="21924" s="5" customFormat="1" x14ac:dyDescent="0.25"/>
    <row r="21925" s="5" customFormat="1" x14ac:dyDescent="0.25"/>
    <row r="21926" s="5" customFormat="1" x14ac:dyDescent="0.25"/>
    <row r="21927" s="5" customFormat="1" x14ac:dyDescent="0.25"/>
    <row r="21928" s="5" customFormat="1" x14ac:dyDescent="0.25"/>
    <row r="21929" s="5" customFormat="1" x14ac:dyDescent="0.25"/>
    <row r="21930" s="5" customFormat="1" x14ac:dyDescent="0.25"/>
    <row r="21931" s="5" customFormat="1" x14ac:dyDescent="0.25"/>
    <row r="21932" s="5" customFormat="1" x14ac:dyDescent="0.25"/>
    <row r="21933" s="5" customFormat="1" x14ac:dyDescent="0.25"/>
    <row r="21934" s="5" customFormat="1" x14ac:dyDescent="0.25"/>
    <row r="21935" s="5" customFormat="1" x14ac:dyDescent="0.25"/>
    <row r="21936" s="5" customFormat="1" x14ac:dyDescent="0.25"/>
    <row r="21937" s="5" customFormat="1" x14ac:dyDescent="0.25"/>
    <row r="21938" s="5" customFormat="1" x14ac:dyDescent="0.25"/>
    <row r="21939" s="5" customFormat="1" x14ac:dyDescent="0.25"/>
    <row r="21940" s="5" customFormat="1" x14ac:dyDescent="0.25"/>
    <row r="21941" s="5" customFormat="1" x14ac:dyDescent="0.25"/>
    <row r="21942" s="5" customFormat="1" x14ac:dyDescent="0.25"/>
    <row r="21943" s="5" customFormat="1" x14ac:dyDescent="0.25"/>
    <row r="21944" s="5" customFormat="1" x14ac:dyDescent="0.25"/>
    <row r="21945" s="5" customFormat="1" x14ac:dyDescent="0.25"/>
    <row r="21946" s="5" customFormat="1" x14ac:dyDescent="0.25"/>
    <row r="21947" s="5" customFormat="1" x14ac:dyDescent="0.25"/>
    <row r="21948" s="5" customFormat="1" x14ac:dyDescent="0.25"/>
    <row r="21949" s="5" customFormat="1" x14ac:dyDescent="0.25"/>
    <row r="21950" s="5" customFormat="1" x14ac:dyDescent="0.25"/>
    <row r="21951" s="5" customFormat="1" x14ac:dyDescent="0.25"/>
    <row r="21952" s="5" customFormat="1" x14ac:dyDescent="0.25"/>
    <row r="21953" s="5" customFormat="1" x14ac:dyDescent="0.25"/>
    <row r="21954" s="5" customFormat="1" x14ac:dyDescent="0.25"/>
    <row r="21955" s="5" customFormat="1" x14ac:dyDescent="0.25"/>
    <row r="21956" s="5" customFormat="1" x14ac:dyDescent="0.25"/>
    <row r="21957" s="5" customFormat="1" x14ac:dyDescent="0.25"/>
    <row r="21958" s="5" customFormat="1" x14ac:dyDescent="0.25"/>
    <row r="21959" s="5" customFormat="1" x14ac:dyDescent="0.25"/>
    <row r="21960" s="5" customFormat="1" x14ac:dyDescent="0.25"/>
    <row r="21961" s="5" customFormat="1" x14ac:dyDescent="0.25"/>
    <row r="21962" s="5" customFormat="1" x14ac:dyDescent="0.25"/>
    <row r="21963" s="5" customFormat="1" x14ac:dyDescent="0.25"/>
    <row r="21964" s="5" customFormat="1" x14ac:dyDescent="0.25"/>
    <row r="21965" s="5" customFormat="1" x14ac:dyDescent="0.25"/>
    <row r="21966" s="5" customFormat="1" x14ac:dyDescent="0.25"/>
    <row r="21967" s="5" customFormat="1" x14ac:dyDescent="0.25"/>
    <row r="21968" s="5" customFormat="1" x14ac:dyDescent="0.25"/>
    <row r="21969" s="5" customFormat="1" x14ac:dyDescent="0.25"/>
    <row r="21970" s="5" customFormat="1" x14ac:dyDescent="0.25"/>
    <row r="21971" s="5" customFormat="1" x14ac:dyDescent="0.25"/>
    <row r="21972" s="5" customFormat="1" x14ac:dyDescent="0.25"/>
    <row r="21973" s="5" customFormat="1" x14ac:dyDescent="0.25"/>
    <row r="21974" s="5" customFormat="1" x14ac:dyDescent="0.25"/>
    <row r="21975" s="5" customFormat="1" x14ac:dyDescent="0.25"/>
    <row r="21976" s="5" customFormat="1" x14ac:dyDescent="0.25"/>
    <row r="21977" s="5" customFormat="1" x14ac:dyDescent="0.25"/>
    <row r="21978" s="5" customFormat="1" x14ac:dyDescent="0.25"/>
    <row r="21979" s="5" customFormat="1" x14ac:dyDescent="0.25"/>
    <row r="21980" s="5" customFormat="1" x14ac:dyDescent="0.25"/>
    <row r="21981" s="5" customFormat="1" x14ac:dyDescent="0.25"/>
    <row r="21982" s="5" customFormat="1" x14ac:dyDescent="0.25"/>
    <row r="21983" s="5" customFormat="1" x14ac:dyDescent="0.25"/>
    <row r="21984" s="5" customFormat="1" x14ac:dyDescent="0.25"/>
    <row r="21985" s="5" customFormat="1" x14ac:dyDescent="0.25"/>
    <row r="21986" s="5" customFormat="1" x14ac:dyDescent="0.25"/>
    <row r="21987" s="5" customFormat="1" x14ac:dyDescent="0.25"/>
    <row r="21988" s="5" customFormat="1" x14ac:dyDescent="0.25"/>
    <row r="21989" s="5" customFormat="1" x14ac:dyDescent="0.25"/>
    <row r="21990" s="5" customFormat="1" x14ac:dyDescent="0.25"/>
    <row r="21991" s="5" customFormat="1" x14ac:dyDescent="0.25"/>
    <row r="21992" s="5" customFormat="1" x14ac:dyDescent="0.25"/>
    <row r="21993" s="5" customFormat="1" x14ac:dyDescent="0.25"/>
    <row r="21994" s="5" customFormat="1" x14ac:dyDescent="0.25"/>
    <row r="21995" s="5" customFormat="1" x14ac:dyDescent="0.25"/>
    <row r="21996" s="5" customFormat="1" x14ac:dyDescent="0.25"/>
    <row r="21997" s="5" customFormat="1" x14ac:dyDescent="0.25"/>
    <row r="21998" s="5" customFormat="1" x14ac:dyDescent="0.25"/>
    <row r="21999" s="5" customFormat="1" x14ac:dyDescent="0.25"/>
    <row r="22000" s="5" customFormat="1" x14ac:dyDescent="0.25"/>
    <row r="22001" s="5" customFormat="1" x14ac:dyDescent="0.25"/>
    <row r="22002" s="5" customFormat="1" x14ac:dyDescent="0.25"/>
    <row r="22003" s="5" customFormat="1" x14ac:dyDescent="0.25"/>
    <row r="22004" s="5" customFormat="1" x14ac:dyDescent="0.25"/>
    <row r="22005" s="5" customFormat="1" x14ac:dyDescent="0.25"/>
    <row r="22006" s="5" customFormat="1" x14ac:dyDescent="0.25"/>
    <row r="22007" s="5" customFormat="1" x14ac:dyDescent="0.25"/>
    <row r="22008" s="5" customFormat="1" x14ac:dyDescent="0.25"/>
    <row r="22009" s="5" customFormat="1" x14ac:dyDescent="0.25"/>
    <row r="22010" s="5" customFormat="1" x14ac:dyDescent="0.25"/>
    <row r="22011" s="5" customFormat="1" x14ac:dyDescent="0.25"/>
    <row r="22012" s="5" customFormat="1" x14ac:dyDescent="0.25"/>
    <row r="22013" s="5" customFormat="1" x14ac:dyDescent="0.25"/>
    <row r="22014" s="5" customFormat="1" x14ac:dyDescent="0.25"/>
    <row r="22015" s="5" customFormat="1" x14ac:dyDescent="0.25"/>
    <row r="22016" s="5" customFormat="1" x14ac:dyDescent="0.25"/>
    <row r="22017" s="5" customFormat="1" x14ac:dyDescent="0.25"/>
    <row r="22018" s="5" customFormat="1" x14ac:dyDescent="0.25"/>
    <row r="22019" s="5" customFormat="1" x14ac:dyDescent="0.25"/>
    <row r="22020" s="5" customFormat="1" x14ac:dyDescent="0.25"/>
    <row r="22021" s="5" customFormat="1" x14ac:dyDescent="0.25"/>
    <row r="22022" s="5" customFormat="1" x14ac:dyDescent="0.25"/>
    <row r="22023" s="5" customFormat="1" x14ac:dyDescent="0.25"/>
    <row r="22024" s="5" customFormat="1" x14ac:dyDescent="0.25"/>
    <row r="22025" s="5" customFormat="1" x14ac:dyDescent="0.25"/>
    <row r="22026" s="5" customFormat="1" x14ac:dyDescent="0.25"/>
    <row r="22027" s="5" customFormat="1" x14ac:dyDescent="0.25"/>
    <row r="22028" s="5" customFormat="1" x14ac:dyDescent="0.25"/>
    <row r="22029" s="5" customFormat="1" x14ac:dyDescent="0.25"/>
    <row r="22030" s="5" customFormat="1" x14ac:dyDescent="0.25"/>
    <row r="22031" s="5" customFormat="1" x14ac:dyDescent="0.25"/>
    <row r="22032" s="5" customFormat="1" x14ac:dyDescent="0.25"/>
    <row r="22033" s="5" customFormat="1" x14ac:dyDescent="0.25"/>
    <row r="22034" s="5" customFormat="1" x14ac:dyDescent="0.25"/>
    <row r="22035" s="5" customFormat="1" x14ac:dyDescent="0.25"/>
    <row r="22036" s="5" customFormat="1" x14ac:dyDescent="0.25"/>
    <row r="22037" s="5" customFormat="1" x14ac:dyDescent="0.25"/>
    <row r="22038" s="5" customFormat="1" x14ac:dyDescent="0.25"/>
    <row r="22039" s="5" customFormat="1" x14ac:dyDescent="0.25"/>
    <row r="22040" s="5" customFormat="1" x14ac:dyDescent="0.25"/>
    <row r="22041" s="5" customFormat="1" x14ac:dyDescent="0.25"/>
    <row r="22042" s="5" customFormat="1" x14ac:dyDescent="0.25"/>
    <row r="22043" s="5" customFormat="1" x14ac:dyDescent="0.25"/>
    <row r="22044" s="5" customFormat="1" x14ac:dyDescent="0.25"/>
    <row r="22045" s="5" customFormat="1" x14ac:dyDescent="0.25"/>
    <row r="22046" s="5" customFormat="1" x14ac:dyDescent="0.25"/>
    <row r="22047" s="5" customFormat="1" x14ac:dyDescent="0.25"/>
    <row r="22048" s="5" customFormat="1" x14ac:dyDescent="0.25"/>
    <row r="22049" s="5" customFormat="1" x14ac:dyDescent="0.25"/>
    <row r="22050" s="5" customFormat="1" x14ac:dyDescent="0.25"/>
    <row r="22051" s="5" customFormat="1" x14ac:dyDescent="0.25"/>
    <row r="22052" s="5" customFormat="1" x14ac:dyDescent="0.25"/>
    <row r="22053" s="5" customFormat="1" x14ac:dyDescent="0.25"/>
    <row r="22054" s="5" customFormat="1" x14ac:dyDescent="0.25"/>
    <row r="22055" s="5" customFormat="1" x14ac:dyDescent="0.25"/>
    <row r="22056" s="5" customFormat="1" x14ac:dyDescent="0.25"/>
    <row r="22057" s="5" customFormat="1" x14ac:dyDescent="0.25"/>
    <row r="22058" s="5" customFormat="1" x14ac:dyDescent="0.25"/>
    <row r="22059" s="5" customFormat="1" x14ac:dyDescent="0.25"/>
    <row r="22060" s="5" customFormat="1" x14ac:dyDescent="0.25"/>
    <row r="22061" s="5" customFormat="1" x14ac:dyDescent="0.25"/>
    <row r="22062" s="5" customFormat="1" x14ac:dyDescent="0.25"/>
    <row r="22063" s="5" customFormat="1" x14ac:dyDescent="0.25"/>
    <row r="22064" s="5" customFormat="1" x14ac:dyDescent="0.25"/>
    <row r="22065" s="5" customFormat="1" x14ac:dyDescent="0.25"/>
    <row r="22066" s="5" customFormat="1" x14ac:dyDescent="0.25"/>
    <row r="22067" s="5" customFormat="1" x14ac:dyDescent="0.25"/>
    <row r="22068" s="5" customFormat="1" x14ac:dyDescent="0.25"/>
    <row r="22069" s="5" customFormat="1" x14ac:dyDescent="0.25"/>
    <row r="22070" s="5" customFormat="1" x14ac:dyDescent="0.25"/>
    <row r="22071" s="5" customFormat="1" x14ac:dyDescent="0.25"/>
    <row r="22072" s="5" customFormat="1" x14ac:dyDescent="0.25"/>
    <row r="22073" s="5" customFormat="1" x14ac:dyDescent="0.25"/>
    <row r="22074" s="5" customFormat="1" x14ac:dyDescent="0.25"/>
    <row r="22075" s="5" customFormat="1" x14ac:dyDescent="0.25"/>
    <row r="22076" s="5" customFormat="1" x14ac:dyDescent="0.25"/>
    <row r="22077" s="5" customFormat="1" x14ac:dyDescent="0.25"/>
    <row r="22078" s="5" customFormat="1" x14ac:dyDescent="0.25"/>
    <row r="22079" s="5" customFormat="1" x14ac:dyDescent="0.25"/>
    <row r="22080" s="5" customFormat="1" x14ac:dyDescent="0.25"/>
    <row r="22081" s="5" customFormat="1" x14ac:dyDescent="0.25"/>
    <row r="22082" s="5" customFormat="1" x14ac:dyDescent="0.25"/>
    <row r="22083" s="5" customFormat="1" x14ac:dyDescent="0.25"/>
    <row r="22084" s="5" customFormat="1" x14ac:dyDescent="0.25"/>
    <row r="22085" s="5" customFormat="1" x14ac:dyDescent="0.25"/>
    <row r="22086" s="5" customFormat="1" x14ac:dyDescent="0.25"/>
    <row r="22087" s="5" customFormat="1" x14ac:dyDescent="0.25"/>
    <row r="22088" s="5" customFormat="1" x14ac:dyDescent="0.25"/>
    <row r="22089" s="5" customFormat="1" x14ac:dyDescent="0.25"/>
    <row r="22090" s="5" customFormat="1" x14ac:dyDescent="0.25"/>
    <row r="22091" s="5" customFormat="1" x14ac:dyDescent="0.25"/>
    <row r="22092" s="5" customFormat="1" x14ac:dyDescent="0.25"/>
    <row r="22093" s="5" customFormat="1" x14ac:dyDescent="0.25"/>
    <row r="22094" s="5" customFormat="1" x14ac:dyDescent="0.25"/>
    <row r="22095" s="5" customFormat="1" x14ac:dyDescent="0.25"/>
    <row r="22096" s="5" customFormat="1" x14ac:dyDescent="0.25"/>
    <row r="22097" s="5" customFormat="1" x14ac:dyDescent="0.25"/>
    <row r="22098" s="5" customFormat="1" x14ac:dyDescent="0.25"/>
    <row r="22099" s="5" customFormat="1" x14ac:dyDescent="0.25"/>
    <row r="22100" s="5" customFormat="1" x14ac:dyDescent="0.25"/>
    <row r="22101" s="5" customFormat="1" x14ac:dyDescent="0.25"/>
    <row r="22102" s="5" customFormat="1" x14ac:dyDescent="0.25"/>
    <row r="22103" s="5" customFormat="1" x14ac:dyDescent="0.25"/>
    <row r="22104" s="5" customFormat="1" x14ac:dyDescent="0.25"/>
    <row r="22105" s="5" customFormat="1" x14ac:dyDescent="0.25"/>
    <row r="22106" s="5" customFormat="1" x14ac:dyDescent="0.25"/>
    <row r="22107" s="5" customFormat="1" x14ac:dyDescent="0.25"/>
    <row r="22108" s="5" customFormat="1" x14ac:dyDescent="0.25"/>
    <row r="22109" s="5" customFormat="1" x14ac:dyDescent="0.25"/>
    <row r="22110" s="5" customFormat="1" x14ac:dyDescent="0.25"/>
    <row r="22111" s="5" customFormat="1" x14ac:dyDescent="0.25"/>
    <row r="22112" s="5" customFormat="1" x14ac:dyDescent="0.25"/>
    <row r="22113" s="5" customFormat="1" x14ac:dyDescent="0.25"/>
    <row r="22114" s="5" customFormat="1" x14ac:dyDescent="0.25"/>
    <row r="22115" s="5" customFormat="1" x14ac:dyDescent="0.25"/>
    <row r="22116" s="5" customFormat="1" x14ac:dyDescent="0.25"/>
    <row r="22117" s="5" customFormat="1" x14ac:dyDescent="0.25"/>
    <row r="22118" s="5" customFormat="1" x14ac:dyDescent="0.25"/>
    <row r="22119" s="5" customFormat="1" x14ac:dyDescent="0.25"/>
    <row r="22120" s="5" customFormat="1" x14ac:dyDescent="0.25"/>
    <row r="22121" s="5" customFormat="1" x14ac:dyDescent="0.25"/>
    <row r="22122" s="5" customFormat="1" x14ac:dyDescent="0.25"/>
    <row r="22123" s="5" customFormat="1" x14ac:dyDescent="0.25"/>
    <row r="22124" s="5" customFormat="1" x14ac:dyDescent="0.25"/>
    <row r="22125" s="5" customFormat="1" x14ac:dyDescent="0.25"/>
    <row r="22126" s="5" customFormat="1" x14ac:dyDescent="0.25"/>
    <row r="22127" s="5" customFormat="1" x14ac:dyDescent="0.25"/>
    <row r="22128" s="5" customFormat="1" x14ac:dyDescent="0.25"/>
    <row r="22129" s="5" customFormat="1" x14ac:dyDescent="0.25"/>
    <row r="22130" s="5" customFormat="1" x14ac:dyDescent="0.25"/>
    <row r="22131" s="5" customFormat="1" x14ac:dyDescent="0.25"/>
    <row r="22132" s="5" customFormat="1" x14ac:dyDescent="0.25"/>
    <row r="22133" s="5" customFormat="1" x14ac:dyDescent="0.25"/>
    <row r="22134" s="5" customFormat="1" x14ac:dyDescent="0.25"/>
    <row r="22135" s="5" customFormat="1" x14ac:dyDescent="0.25"/>
    <row r="22136" s="5" customFormat="1" x14ac:dyDescent="0.25"/>
    <row r="22137" s="5" customFormat="1" x14ac:dyDescent="0.25"/>
    <row r="22138" s="5" customFormat="1" x14ac:dyDescent="0.25"/>
    <row r="22139" s="5" customFormat="1" x14ac:dyDescent="0.25"/>
    <row r="22140" s="5" customFormat="1" x14ac:dyDescent="0.25"/>
    <row r="22141" s="5" customFormat="1" x14ac:dyDescent="0.25"/>
    <row r="22142" s="5" customFormat="1" x14ac:dyDescent="0.25"/>
    <row r="22143" s="5" customFormat="1" x14ac:dyDescent="0.25"/>
    <row r="22144" s="5" customFormat="1" x14ac:dyDescent="0.25"/>
    <row r="22145" s="5" customFormat="1" x14ac:dyDescent="0.25"/>
    <row r="22146" s="5" customFormat="1" x14ac:dyDescent="0.25"/>
    <row r="22147" s="5" customFormat="1" x14ac:dyDescent="0.25"/>
    <row r="22148" s="5" customFormat="1" x14ac:dyDescent="0.25"/>
    <row r="22149" s="5" customFormat="1" x14ac:dyDescent="0.25"/>
    <row r="22150" s="5" customFormat="1" x14ac:dyDescent="0.25"/>
    <row r="22151" s="5" customFormat="1" x14ac:dyDescent="0.25"/>
    <row r="22152" s="5" customFormat="1" x14ac:dyDescent="0.25"/>
    <row r="22153" s="5" customFormat="1" x14ac:dyDescent="0.25"/>
    <row r="22154" s="5" customFormat="1" x14ac:dyDescent="0.25"/>
    <row r="22155" s="5" customFormat="1" x14ac:dyDescent="0.25"/>
    <row r="22156" s="5" customFormat="1" x14ac:dyDescent="0.25"/>
    <row r="22157" s="5" customFormat="1" x14ac:dyDescent="0.25"/>
    <row r="22158" s="5" customFormat="1" x14ac:dyDescent="0.25"/>
    <row r="22159" s="5" customFormat="1" x14ac:dyDescent="0.25"/>
    <row r="22160" s="5" customFormat="1" x14ac:dyDescent="0.25"/>
    <row r="22161" s="5" customFormat="1" x14ac:dyDescent="0.25"/>
    <row r="22162" s="5" customFormat="1" x14ac:dyDescent="0.25"/>
    <row r="22163" s="5" customFormat="1" x14ac:dyDescent="0.25"/>
    <row r="22164" s="5" customFormat="1" x14ac:dyDescent="0.25"/>
    <row r="22165" s="5" customFormat="1" x14ac:dyDescent="0.25"/>
    <row r="22166" s="5" customFormat="1" x14ac:dyDescent="0.25"/>
    <row r="22167" s="5" customFormat="1" x14ac:dyDescent="0.25"/>
    <row r="22168" s="5" customFormat="1" x14ac:dyDescent="0.25"/>
    <row r="22169" s="5" customFormat="1" x14ac:dyDescent="0.25"/>
    <row r="22170" s="5" customFormat="1" x14ac:dyDescent="0.25"/>
    <row r="22171" s="5" customFormat="1" x14ac:dyDescent="0.25"/>
    <row r="22172" s="5" customFormat="1" x14ac:dyDescent="0.25"/>
    <row r="22173" s="5" customFormat="1" x14ac:dyDescent="0.25"/>
    <row r="22174" s="5" customFormat="1" x14ac:dyDescent="0.25"/>
    <row r="22175" s="5" customFormat="1" x14ac:dyDescent="0.25"/>
    <row r="22176" s="5" customFormat="1" x14ac:dyDescent="0.25"/>
    <row r="22177" s="5" customFormat="1" x14ac:dyDescent="0.25"/>
    <row r="22178" s="5" customFormat="1" x14ac:dyDescent="0.25"/>
    <row r="22179" s="5" customFormat="1" x14ac:dyDescent="0.25"/>
    <row r="22180" s="5" customFormat="1" x14ac:dyDescent="0.25"/>
    <row r="22181" s="5" customFormat="1" x14ac:dyDescent="0.25"/>
    <row r="22182" s="5" customFormat="1" x14ac:dyDescent="0.25"/>
    <row r="22183" s="5" customFormat="1" x14ac:dyDescent="0.25"/>
    <row r="22184" s="5" customFormat="1" x14ac:dyDescent="0.25"/>
    <row r="22185" s="5" customFormat="1" x14ac:dyDescent="0.25"/>
    <row r="22186" s="5" customFormat="1" x14ac:dyDescent="0.25"/>
    <row r="22187" s="5" customFormat="1" x14ac:dyDescent="0.25"/>
    <row r="22188" s="5" customFormat="1" x14ac:dyDescent="0.25"/>
    <row r="22189" s="5" customFormat="1" x14ac:dyDescent="0.25"/>
    <row r="22190" s="5" customFormat="1" x14ac:dyDescent="0.25"/>
    <row r="22191" s="5" customFormat="1" x14ac:dyDescent="0.25"/>
    <row r="22192" s="5" customFormat="1" x14ac:dyDescent="0.25"/>
    <row r="22193" s="5" customFormat="1" x14ac:dyDescent="0.25"/>
    <row r="22194" s="5" customFormat="1" x14ac:dyDescent="0.25"/>
    <row r="22195" s="5" customFormat="1" x14ac:dyDescent="0.25"/>
    <row r="22196" s="5" customFormat="1" x14ac:dyDescent="0.25"/>
    <row r="22197" s="5" customFormat="1" x14ac:dyDescent="0.25"/>
    <row r="22198" s="5" customFormat="1" x14ac:dyDescent="0.25"/>
    <row r="22199" s="5" customFormat="1" x14ac:dyDescent="0.25"/>
    <row r="22200" s="5" customFormat="1" x14ac:dyDescent="0.25"/>
    <row r="22201" s="5" customFormat="1" x14ac:dyDescent="0.25"/>
    <row r="22202" s="5" customFormat="1" x14ac:dyDescent="0.25"/>
    <row r="22203" s="5" customFormat="1" x14ac:dyDescent="0.25"/>
    <row r="22204" s="5" customFormat="1" x14ac:dyDescent="0.25"/>
    <row r="22205" s="5" customFormat="1" x14ac:dyDescent="0.25"/>
    <row r="22206" s="5" customFormat="1" x14ac:dyDescent="0.25"/>
    <row r="22207" s="5" customFormat="1" x14ac:dyDescent="0.25"/>
    <row r="22208" s="5" customFormat="1" x14ac:dyDescent="0.25"/>
    <row r="22209" s="5" customFormat="1" x14ac:dyDescent="0.25"/>
    <row r="22210" s="5" customFormat="1" x14ac:dyDescent="0.25"/>
    <row r="22211" s="5" customFormat="1" x14ac:dyDescent="0.25"/>
    <row r="22212" s="5" customFormat="1" x14ac:dyDescent="0.25"/>
    <row r="22213" s="5" customFormat="1" x14ac:dyDescent="0.25"/>
    <row r="22214" s="5" customFormat="1" x14ac:dyDescent="0.25"/>
    <row r="22215" s="5" customFormat="1" x14ac:dyDescent="0.25"/>
    <row r="22216" s="5" customFormat="1" x14ac:dyDescent="0.25"/>
    <row r="22217" s="5" customFormat="1" x14ac:dyDescent="0.25"/>
    <row r="22218" s="5" customFormat="1" x14ac:dyDescent="0.25"/>
    <row r="22219" s="5" customFormat="1" x14ac:dyDescent="0.25"/>
    <row r="22220" s="5" customFormat="1" x14ac:dyDescent="0.25"/>
    <row r="22221" s="5" customFormat="1" x14ac:dyDescent="0.25"/>
    <row r="22222" s="5" customFormat="1" x14ac:dyDescent="0.25"/>
    <row r="22223" s="5" customFormat="1" x14ac:dyDescent="0.25"/>
    <row r="22224" s="5" customFormat="1" x14ac:dyDescent="0.25"/>
    <row r="22225" s="5" customFormat="1" x14ac:dyDescent="0.25"/>
    <row r="22226" s="5" customFormat="1" x14ac:dyDescent="0.25"/>
    <row r="22227" s="5" customFormat="1" x14ac:dyDescent="0.25"/>
    <row r="22228" s="5" customFormat="1" x14ac:dyDescent="0.25"/>
    <row r="22229" s="5" customFormat="1" x14ac:dyDescent="0.25"/>
    <row r="22230" s="5" customFormat="1" x14ac:dyDescent="0.25"/>
    <row r="22231" s="5" customFormat="1" x14ac:dyDescent="0.25"/>
    <row r="22232" s="5" customFormat="1" x14ac:dyDescent="0.25"/>
    <row r="22233" s="5" customFormat="1" x14ac:dyDescent="0.25"/>
    <row r="22234" s="5" customFormat="1" x14ac:dyDescent="0.25"/>
    <row r="22235" s="5" customFormat="1" x14ac:dyDescent="0.25"/>
    <row r="22236" s="5" customFormat="1" x14ac:dyDescent="0.25"/>
    <row r="22237" s="5" customFormat="1" x14ac:dyDescent="0.25"/>
    <row r="22238" s="5" customFormat="1" x14ac:dyDescent="0.25"/>
    <row r="22239" s="5" customFormat="1" x14ac:dyDescent="0.25"/>
    <row r="22240" s="5" customFormat="1" x14ac:dyDescent="0.25"/>
    <row r="22241" s="5" customFormat="1" x14ac:dyDescent="0.25"/>
    <row r="22242" s="5" customFormat="1" x14ac:dyDescent="0.25"/>
    <row r="22243" s="5" customFormat="1" x14ac:dyDescent="0.25"/>
    <row r="22244" s="5" customFormat="1" x14ac:dyDescent="0.25"/>
    <row r="22245" s="5" customFormat="1" x14ac:dyDescent="0.25"/>
    <row r="22246" s="5" customFormat="1" x14ac:dyDescent="0.25"/>
    <row r="22247" s="5" customFormat="1" x14ac:dyDescent="0.25"/>
    <row r="22248" s="5" customFormat="1" x14ac:dyDescent="0.25"/>
    <row r="22249" s="5" customFormat="1" x14ac:dyDescent="0.25"/>
    <row r="22250" s="5" customFormat="1" x14ac:dyDescent="0.25"/>
    <row r="22251" s="5" customFormat="1" x14ac:dyDescent="0.25"/>
    <row r="22252" s="5" customFormat="1" x14ac:dyDescent="0.25"/>
    <row r="22253" s="5" customFormat="1" x14ac:dyDescent="0.25"/>
    <row r="22254" s="5" customFormat="1" x14ac:dyDescent="0.25"/>
    <row r="22255" s="5" customFormat="1" x14ac:dyDescent="0.25"/>
    <row r="22256" s="5" customFormat="1" x14ac:dyDescent="0.25"/>
    <row r="22257" s="5" customFormat="1" x14ac:dyDescent="0.25"/>
    <row r="22258" s="5" customFormat="1" x14ac:dyDescent="0.25"/>
    <row r="22259" s="5" customFormat="1" x14ac:dyDescent="0.25"/>
    <row r="22260" s="5" customFormat="1" x14ac:dyDescent="0.25"/>
    <row r="22261" s="5" customFormat="1" x14ac:dyDescent="0.25"/>
    <row r="22262" s="5" customFormat="1" x14ac:dyDescent="0.25"/>
    <row r="22263" s="5" customFormat="1" x14ac:dyDescent="0.25"/>
    <row r="22264" s="5" customFormat="1" x14ac:dyDescent="0.25"/>
    <row r="22265" s="5" customFormat="1" x14ac:dyDescent="0.25"/>
    <row r="22266" s="5" customFormat="1" x14ac:dyDescent="0.25"/>
    <row r="22267" s="5" customFormat="1" x14ac:dyDescent="0.25"/>
    <row r="22268" s="5" customFormat="1" x14ac:dyDescent="0.25"/>
    <row r="22269" s="5" customFormat="1" x14ac:dyDescent="0.25"/>
    <row r="22270" s="5" customFormat="1" x14ac:dyDescent="0.25"/>
    <row r="22271" s="5" customFormat="1" x14ac:dyDescent="0.25"/>
    <row r="22272" s="5" customFormat="1" x14ac:dyDescent="0.25"/>
    <row r="22273" s="5" customFormat="1" x14ac:dyDescent="0.25"/>
    <row r="22274" s="5" customFormat="1" x14ac:dyDescent="0.25"/>
    <row r="22275" s="5" customFormat="1" x14ac:dyDescent="0.25"/>
    <row r="22276" s="5" customFormat="1" x14ac:dyDescent="0.25"/>
    <row r="22277" s="5" customFormat="1" x14ac:dyDescent="0.25"/>
    <row r="22278" s="5" customFormat="1" x14ac:dyDescent="0.25"/>
    <row r="22279" s="5" customFormat="1" x14ac:dyDescent="0.25"/>
    <row r="22280" s="5" customFormat="1" x14ac:dyDescent="0.25"/>
    <row r="22281" s="5" customFormat="1" x14ac:dyDescent="0.25"/>
    <row r="22282" s="5" customFormat="1" x14ac:dyDescent="0.25"/>
    <row r="22283" s="5" customFormat="1" x14ac:dyDescent="0.25"/>
    <row r="22284" s="5" customFormat="1" x14ac:dyDescent="0.25"/>
    <row r="22285" s="5" customFormat="1" x14ac:dyDescent="0.25"/>
    <row r="22286" s="5" customFormat="1" x14ac:dyDescent="0.25"/>
    <row r="22287" s="5" customFormat="1" x14ac:dyDescent="0.25"/>
    <row r="22288" s="5" customFormat="1" x14ac:dyDescent="0.25"/>
    <row r="22289" s="5" customFormat="1" x14ac:dyDescent="0.25"/>
    <row r="22290" s="5" customFormat="1" x14ac:dyDescent="0.25"/>
    <row r="22291" s="5" customFormat="1" x14ac:dyDescent="0.25"/>
    <row r="22292" s="5" customFormat="1" x14ac:dyDescent="0.25"/>
    <row r="22293" s="5" customFormat="1" x14ac:dyDescent="0.25"/>
    <row r="22294" s="5" customFormat="1" x14ac:dyDescent="0.25"/>
    <row r="22295" s="5" customFormat="1" x14ac:dyDescent="0.25"/>
    <row r="22296" s="5" customFormat="1" x14ac:dyDescent="0.25"/>
    <row r="22297" s="5" customFormat="1" x14ac:dyDescent="0.25"/>
    <row r="22298" s="5" customFormat="1" x14ac:dyDescent="0.25"/>
    <row r="22299" s="5" customFormat="1" x14ac:dyDescent="0.25"/>
    <row r="22300" s="5" customFormat="1" x14ac:dyDescent="0.25"/>
    <row r="22301" s="5" customFormat="1" x14ac:dyDescent="0.25"/>
    <row r="22302" s="5" customFormat="1" x14ac:dyDescent="0.25"/>
    <row r="22303" s="5" customFormat="1" x14ac:dyDescent="0.25"/>
    <row r="22304" s="5" customFormat="1" x14ac:dyDescent="0.25"/>
    <row r="22305" s="5" customFormat="1" x14ac:dyDescent="0.25"/>
    <row r="22306" s="5" customFormat="1" x14ac:dyDescent="0.25"/>
    <row r="22307" s="5" customFormat="1" x14ac:dyDescent="0.25"/>
    <row r="22308" s="5" customFormat="1" x14ac:dyDescent="0.25"/>
    <row r="22309" s="5" customFormat="1" x14ac:dyDescent="0.25"/>
    <row r="22310" s="5" customFormat="1" x14ac:dyDescent="0.25"/>
    <row r="22311" s="5" customFormat="1" x14ac:dyDescent="0.25"/>
    <row r="22312" s="5" customFormat="1" x14ac:dyDescent="0.25"/>
    <row r="22313" s="5" customFormat="1" x14ac:dyDescent="0.25"/>
    <row r="22314" s="5" customFormat="1" x14ac:dyDescent="0.25"/>
    <row r="22315" s="5" customFormat="1" x14ac:dyDescent="0.25"/>
    <row r="22316" s="5" customFormat="1" x14ac:dyDescent="0.25"/>
    <row r="22317" s="5" customFormat="1" x14ac:dyDescent="0.25"/>
    <row r="22318" s="5" customFormat="1" x14ac:dyDescent="0.25"/>
    <row r="22319" s="5" customFormat="1" x14ac:dyDescent="0.25"/>
    <row r="22320" s="5" customFormat="1" x14ac:dyDescent="0.25"/>
    <row r="22321" s="5" customFormat="1" x14ac:dyDescent="0.25"/>
    <row r="22322" s="5" customFormat="1" x14ac:dyDescent="0.25"/>
    <row r="22323" s="5" customFormat="1" x14ac:dyDescent="0.25"/>
    <row r="22324" s="5" customFormat="1" x14ac:dyDescent="0.25"/>
    <row r="22325" s="5" customFormat="1" x14ac:dyDescent="0.25"/>
    <row r="22326" s="5" customFormat="1" x14ac:dyDescent="0.25"/>
    <row r="22327" s="5" customFormat="1" x14ac:dyDescent="0.25"/>
    <row r="22328" s="5" customFormat="1" x14ac:dyDescent="0.25"/>
    <row r="22329" s="5" customFormat="1" x14ac:dyDescent="0.25"/>
    <row r="22330" s="5" customFormat="1" x14ac:dyDescent="0.25"/>
    <row r="22331" s="5" customFormat="1" x14ac:dyDescent="0.25"/>
    <row r="22332" s="5" customFormat="1" x14ac:dyDescent="0.25"/>
    <row r="22333" s="5" customFormat="1" x14ac:dyDescent="0.25"/>
    <row r="22334" s="5" customFormat="1" x14ac:dyDescent="0.25"/>
    <row r="22335" s="5" customFormat="1" x14ac:dyDescent="0.25"/>
    <row r="22336" s="5" customFormat="1" x14ac:dyDescent="0.25"/>
    <row r="22337" s="5" customFormat="1" x14ac:dyDescent="0.25"/>
    <row r="22338" s="5" customFormat="1" x14ac:dyDescent="0.25"/>
    <row r="22339" s="5" customFormat="1" x14ac:dyDescent="0.25"/>
    <row r="22340" s="5" customFormat="1" x14ac:dyDescent="0.25"/>
    <row r="22341" s="5" customFormat="1" x14ac:dyDescent="0.25"/>
    <row r="22342" s="5" customFormat="1" x14ac:dyDescent="0.25"/>
    <row r="22343" s="5" customFormat="1" x14ac:dyDescent="0.25"/>
    <row r="22344" s="5" customFormat="1" x14ac:dyDescent="0.25"/>
    <row r="22345" s="5" customFormat="1" x14ac:dyDescent="0.25"/>
    <row r="22346" s="5" customFormat="1" x14ac:dyDescent="0.25"/>
    <row r="22347" s="5" customFormat="1" x14ac:dyDescent="0.25"/>
    <row r="22348" s="5" customFormat="1" x14ac:dyDescent="0.25"/>
    <row r="22349" s="5" customFormat="1" x14ac:dyDescent="0.25"/>
    <row r="22350" s="5" customFormat="1" x14ac:dyDescent="0.25"/>
    <row r="22351" s="5" customFormat="1" x14ac:dyDescent="0.25"/>
    <row r="22352" s="5" customFormat="1" x14ac:dyDescent="0.25"/>
    <row r="22353" s="5" customFormat="1" x14ac:dyDescent="0.25"/>
    <row r="22354" s="5" customFormat="1" x14ac:dyDescent="0.25"/>
    <row r="22355" s="5" customFormat="1" x14ac:dyDescent="0.25"/>
    <row r="22356" s="5" customFormat="1" x14ac:dyDescent="0.25"/>
    <row r="22357" s="5" customFormat="1" x14ac:dyDescent="0.25"/>
    <row r="22358" s="5" customFormat="1" x14ac:dyDescent="0.25"/>
    <row r="22359" s="5" customFormat="1" x14ac:dyDescent="0.25"/>
    <row r="22360" s="5" customFormat="1" x14ac:dyDescent="0.25"/>
    <row r="22361" s="5" customFormat="1" x14ac:dyDescent="0.25"/>
    <row r="22362" s="5" customFormat="1" x14ac:dyDescent="0.25"/>
    <row r="22363" s="5" customFormat="1" x14ac:dyDescent="0.25"/>
    <row r="22364" s="5" customFormat="1" x14ac:dyDescent="0.25"/>
    <row r="22365" s="5" customFormat="1" x14ac:dyDescent="0.25"/>
    <row r="22366" s="5" customFormat="1" x14ac:dyDescent="0.25"/>
    <row r="22367" s="5" customFormat="1" x14ac:dyDescent="0.25"/>
    <row r="22368" s="5" customFormat="1" x14ac:dyDescent="0.25"/>
    <row r="22369" s="5" customFormat="1" x14ac:dyDescent="0.25"/>
    <row r="22370" s="5" customFormat="1" x14ac:dyDescent="0.25"/>
    <row r="22371" s="5" customFormat="1" x14ac:dyDescent="0.25"/>
    <row r="22372" s="5" customFormat="1" x14ac:dyDescent="0.25"/>
    <row r="22373" s="5" customFormat="1" x14ac:dyDescent="0.25"/>
    <row r="22374" s="5" customFormat="1" x14ac:dyDescent="0.25"/>
    <row r="22375" s="5" customFormat="1" x14ac:dyDescent="0.25"/>
    <row r="22376" s="5" customFormat="1" x14ac:dyDescent="0.25"/>
    <row r="22377" s="5" customFormat="1" x14ac:dyDescent="0.25"/>
    <row r="22378" s="5" customFormat="1" x14ac:dyDescent="0.25"/>
    <row r="22379" s="5" customFormat="1" x14ac:dyDescent="0.25"/>
    <row r="22380" s="5" customFormat="1" x14ac:dyDescent="0.25"/>
    <row r="22381" s="5" customFormat="1" x14ac:dyDescent="0.25"/>
    <row r="22382" s="5" customFormat="1" x14ac:dyDescent="0.25"/>
    <row r="22383" s="5" customFormat="1" x14ac:dyDescent="0.25"/>
    <row r="22384" s="5" customFormat="1" x14ac:dyDescent="0.25"/>
    <row r="22385" s="5" customFormat="1" x14ac:dyDescent="0.25"/>
    <row r="22386" s="5" customFormat="1" x14ac:dyDescent="0.25"/>
    <row r="22387" s="5" customFormat="1" x14ac:dyDescent="0.25"/>
    <row r="22388" s="5" customFormat="1" x14ac:dyDescent="0.25"/>
    <row r="22389" s="5" customFormat="1" x14ac:dyDescent="0.25"/>
    <row r="22390" s="5" customFormat="1" x14ac:dyDescent="0.25"/>
    <row r="22391" s="5" customFormat="1" x14ac:dyDescent="0.25"/>
    <row r="22392" s="5" customFormat="1" x14ac:dyDescent="0.25"/>
    <row r="22393" s="5" customFormat="1" x14ac:dyDescent="0.25"/>
    <row r="22394" s="5" customFormat="1" x14ac:dyDescent="0.25"/>
    <row r="22395" s="5" customFormat="1" x14ac:dyDescent="0.25"/>
    <row r="22396" s="5" customFormat="1" x14ac:dyDescent="0.25"/>
    <row r="22397" s="5" customFormat="1" x14ac:dyDescent="0.25"/>
    <row r="22398" s="5" customFormat="1" x14ac:dyDescent="0.25"/>
    <row r="22399" s="5" customFormat="1" x14ac:dyDescent="0.25"/>
    <row r="22400" s="5" customFormat="1" x14ac:dyDescent="0.25"/>
    <row r="22401" s="5" customFormat="1" x14ac:dyDescent="0.25"/>
    <row r="22402" s="5" customFormat="1" x14ac:dyDescent="0.25"/>
    <row r="22403" s="5" customFormat="1" x14ac:dyDescent="0.25"/>
    <row r="22404" s="5" customFormat="1" x14ac:dyDescent="0.25"/>
    <row r="22405" s="5" customFormat="1" x14ac:dyDescent="0.25"/>
    <row r="22406" s="5" customFormat="1" x14ac:dyDescent="0.25"/>
    <row r="22407" s="5" customFormat="1" x14ac:dyDescent="0.25"/>
    <row r="22408" s="5" customFormat="1" x14ac:dyDescent="0.25"/>
    <row r="22409" s="5" customFormat="1" x14ac:dyDescent="0.25"/>
    <row r="22410" s="5" customFormat="1" x14ac:dyDescent="0.25"/>
    <row r="22411" s="5" customFormat="1" x14ac:dyDescent="0.25"/>
    <row r="22412" s="5" customFormat="1" x14ac:dyDescent="0.25"/>
    <row r="22413" s="5" customFormat="1" x14ac:dyDescent="0.25"/>
    <row r="22414" s="5" customFormat="1" x14ac:dyDescent="0.25"/>
    <row r="22415" s="5" customFormat="1" x14ac:dyDescent="0.25"/>
    <row r="22416" s="5" customFormat="1" x14ac:dyDescent="0.25"/>
    <row r="22417" s="5" customFormat="1" x14ac:dyDescent="0.25"/>
    <row r="22418" s="5" customFormat="1" x14ac:dyDescent="0.25"/>
    <row r="22419" s="5" customFormat="1" x14ac:dyDescent="0.25"/>
    <row r="22420" s="5" customFormat="1" x14ac:dyDescent="0.25"/>
    <row r="22421" s="5" customFormat="1" x14ac:dyDescent="0.25"/>
    <row r="22422" s="5" customFormat="1" x14ac:dyDescent="0.25"/>
    <row r="22423" s="5" customFormat="1" x14ac:dyDescent="0.25"/>
    <row r="22424" s="5" customFormat="1" x14ac:dyDescent="0.25"/>
    <row r="22425" s="5" customFormat="1" x14ac:dyDescent="0.25"/>
    <row r="22426" s="5" customFormat="1" x14ac:dyDescent="0.25"/>
    <row r="22427" s="5" customFormat="1" x14ac:dyDescent="0.25"/>
    <row r="22428" s="5" customFormat="1" x14ac:dyDescent="0.25"/>
    <row r="22429" s="5" customFormat="1" x14ac:dyDescent="0.25"/>
    <row r="22430" s="5" customFormat="1" x14ac:dyDescent="0.25"/>
    <row r="22431" s="5" customFormat="1" x14ac:dyDescent="0.25"/>
    <row r="22432" s="5" customFormat="1" x14ac:dyDescent="0.25"/>
    <row r="22433" s="5" customFormat="1" x14ac:dyDescent="0.25"/>
    <row r="22434" s="5" customFormat="1" x14ac:dyDescent="0.25"/>
    <row r="22435" s="5" customFormat="1" x14ac:dyDescent="0.25"/>
    <row r="22436" s="5" customFormat="1" x14ac:dyDescent="0.25"/>
    <row r="22437" s="5" customFormat="1" x14ac:dyDescent="0.25"/>
    <row r="22438" s="5" customFormat="1" x14ac:dyDescent="0.25"/>
    <row r="22439" s="5" customFormat="1" x14ac:dyDescent="0.25"/>
    <row r="22440" s="5" customFormat="1" x14ac:dyDescent="0.25"/>
    <row r="22441" s="5" customFormat="1" x14ac:dyDescent="0.25"/>
    <row r="22442" s="5" customFormat="1" x14ac:dyDescent="0.25"/>
    <row r="22443" s="5" customFormat="1" x14ac:dyDescent="0.25"/>
    <row r="22444" s="5" customFormat="1" x14ac:dyDescent="0.25"/>
    <row r="22445" s="5" customFormat="1" x14ac:dyDescent="0.25"/>
    <row r="22446" s="5" customFormat="1" x14ac:dyDescent="0.25"/>
    <row r="22447" s="5" customFormat="1" x14ac:dyDescent="0.25"/>
    <row r="22448" s="5" customFormat="1" x14ac:dyDescent="0.25"/>
    <row r="22449" s="5" customFormat="1" x14ac:dyDescent="0.25"/>
    <row r="22450" s="5" customFormat="1" x14ac:dyDescent="0.25"/>
    <row r="22451" s="5" customFormat="1" x14ac:dyDescent="0.25"/>
    <row r="22452" s="5" customFormat="1" x14ac:dyDescent="0.25"/>
    <row r="22453" s="5" customFormat="1" x14ac:dyDescent="0.25"/>
    <row r="22454" s="5" customFormat="1" x14ac:dyDescent="0.25"/>
    <row r="22455" s="5" customFormat="1" x14ac:dyDescent="0.25"/>
    <row r="22456" s="5" customFormat="1" x14ac:dyDescent="0.25"/>
    <row r="22457" s="5" customFormat="1" x14ac:dyDescent="0.25"/>
    <row r="22458" s="5" customFormat="1" x14ac:dyDescent="0.25"/>
    <row r="22459" s="5" customFormat="1" x14ac:dyDescent="0.25"/>
    <row r="22460" s="5" customFormat="1" x14ac:dyDescent="0.25"/>
    <row r="22461" s="5" customFormat="1" x14ac:dyDescent="0.25"/>
    <row r="22462" s="5" customFormat="1" x14ac:dyDescent="0.25"/>
    <row r="22463" s="5" customFormat="1" x14ac:dyDescent="0.25"/>
    <row r="22464" s="5" customFormat="1" x14ac:dyDescent="0.25"/>
    <row r="22465" s="5" customFormat="1" x14ac:dyDescent="0.25"/>
    <row r="22466" s="5" customFormat="1" x14ac:dyDescent="0.25"/>
    <row r="22467" s="5" customFormat="1" x14ac:dyDescent="0.25"/>
    <row r="22468" s="5" customFormat="1" x14ac:dyDescent="0.25"/>
    <row r="22469" s="5" customFormat="1" x14ac:dyDescent="0.25"/>
    <row r="22470" s="5" customFormat="1" x14ac:dyDescent="0.25"/>
    <row r="22471" s="5" customFormat="1" x14ac:dyDescent="0.25"/>
    <row r="22472" s="5" customFormat="1" x14ac:dyDescent="0.25"/>
    <row r="22473" s="5" customFormat="1" x14ac:dyDescent="0.25"/>
    <row r="22474" s="5" customFormat="1" x14ac:dyDescent="0.25"/>
    <row r="22475" s="5" customFormat="1" x14ac:dyDescent="0.25"/>
    <row r="22476" s="5" customFormat="1" x14ac:dyDescent="0.25"/>
    <row r="22477" s="5" customFormat="1" x14ac:dyDescent="0.25"/>
    <row r="22478" s="5" customFormat="1" x14ac:dyDescent="0.25"/>
    <row r="22479" s="5" customFormat="1" x14ac:dyDescent="0.25"/>
    <row r="22480" s="5" customFormat="1" x14ac:dyDescent="0.25"/>
    <row r="22481" s="5" customFormat="1" x14ac:dyDescent="0.25"/>
    <row r="22482" s="5" customFormat="1" x14ac:dyDescent="0.25"/>
    <row r="22483" s="5" customFormat="1" x14ac:dyDescent="0.25"/>
    <row r="22484" s="5" customFormat="1" x14ac:dyDescent="0.25"/>
    <row r="22485" s="5" customFormat="1" x14ac:dyDescent="0.25"/>
    <row r="22486" s="5" customFormat="1" x14ac:dyDescent="0.25"/>
    <row r="22487" s="5" customFormat="1" x14ac:dyDescent="0.25"/>
    <row r="22488" s="5" customFormat="1" x14ac:dyDescent="0.25"/>
    <row r="22489" s="5" customFormat="1" x14ac:dyDescent="0.25"/>
    <row r="22490" s="5" customFormat="1" x14ac:dyDescent="0.25"/>
    <row r="22491" s="5" customFormat="1" x14ac:dyDescent="0.25"/>
    <row r="22492" s="5" customFormat="1" x14ac:dyDescent="0.25"/>
    <row r="22493" s="5" customFormat="1" x14ac:dyDescent="0.25"/>
    <row r="22494" s="5" customFormat="1" x14ac:dyDescent="0.25"/>
    <row r="22495" s="5" customFormat="1" x14ac:dyDescent="0.25"/>
    <row r="22496" s="5" customFormat="1" x14ac:dyDescent="0.25"/>
    <row r="22497" s="5" customFormat="1" x14ac:dyDescent="0.25"/>
    <row r="22498" s="5" customFormat="1" x14ac:dyDescent="0.25"/>
    <row r="22499" s="5" customFormat="1" x14ac:dyDescent="0.25"/>
    <row r="22500" s="5" customFormat="1" x14ac:dyDescent="0.25"/>
    <row r="22501" s="5" customFormat="1" x14ac:dyDescent="0.25"/>
    <row r="22502" s="5" customFormat="1" x14ac:dyDescent="0.25"/>
    <row r="22503" s="5" customFormat="1" x14ac:dyDescent="0.25"/>
    <row r="22504" s="5" customFormat="1" x14ac:dyDescent="0.25"/>
    <row r="22505" s="5" customFormat="1" x14ac:dyDescent="0.25"/>
    <row r="22506" s="5" customFormat="1" x14ac:dyDescent="0.25"/>
    <row r="22507" s="5" customFormat="1" x14ac:dyDescent="0.25"/>
    <row r="22508" s="5" customFormat="1" x14ac:dyDescent="0.25"/>
    <row r="22509" s="5" customFormat="1" x14ac:dyDescent="0.25"/>
    <row r="22510" s="5" customFormat="1" x14ac:dyDescent="0.25"/>
    <row r="22511" s="5" customFormat="1" x14ac:dyDescent="0.25"/>
    <row r="22512" s="5" customFormat="1" x14ac:dyDescent="0.25"/>
    <row r="22513" s="5" customFormat="1" x14ac:dyDescent="0.25"/>
    <row r="22514" s="5" customFormat="1" x14ac:dyDescent="0.25"/>
    <row r="22515" s="5" customFormat="1" x14ac:dyDescent="0.25"/>
    <row r="22516" s="5" customFormat="1" x14ac:dyDescent="0.25"/>
    <row r="22517" s="5" customFormat="1" x14ac:dyDescent="0.25"/>
    <row r="22518" s="5" customFormat="1" x14ac:dyDescent="0.25"/>
    <row r="22519" s="5" customFormat="1" x14ac:dyDescent="0.25"/>
    <row r="22520" s="5" customFormat="1" x14ac:dyDescent="0.25"/>
    <row r="22521" s="5" customFormat="1" x14ac:dyDescent="0.25"/>
    <row r="22522" s="5" customFormat="1" x14ac:dyDescent="0.25"/>
    <row r="22523" s="5" customFormat="1" x14ac:dyDescent="0.25"/>
    <row r="22524" s="5" customFormat="1" x14ac:dyDescent="0.25"/>
    <row r="22525" s="5" customFormat="1" x14ac:dyDescent="0.25"/>
    <row r="22526" s="5" customFormat="1" x14ac:dyDescent="0.25"/>
    <row r="22527" s="5" customFormat="1" x14ac:dyDescent="0.25"/>
    <row r="22528" s="5" customFormat="1" x14ac:dyDescent="0.25"/>
    <row r="22529" s="5" customFormat="1" x14ac:dyDescent="0.25"/>
    <row r="22530" s="5" customFormat="1" x14ac:dyDescent="0.25"/>
    <row r="22531" s="5" customFormat="1" x14ac:dyDescent="0.25"/>
    <row r="22532" s="5" customFormat="1" x14ac:dyDescent="0.25"/>
    <row r="22533" s="5" customFormat="1" x14ac:dyDescent="0.25"/>
    <row r="22534" s="5" customFormat="1" x14ac:dyDescent="0.25"/>
    <row r="22535" s="5" customFormat="1" x14ac:dyDescent="0.25"/>
    <row r="22536" s="5" customFormat="1" x14ac:dyDescent="0.25"/>
    <row r="22537" s="5" customFormat="1" x14ac:dyDescent="0.25"/>
    <row r="22538" s="5" customFormat="1" x14ac:dyDescent="0.25"/>
    <row r="22539" s="5" customFormat="1" x14ac:dyDescent="0.25"/>
    <row r="22540" s="5" customFormat="1" x14ac:dyDescent="0.25"/>
    <row r="22541" s="5" customFormat="1" x14ac:dyDescent="0.25"/>
    <row r="22542" s="5" customFormat="1" x14ac:dyDescent="0.25"/>
    <row r="22543" s="5" customFormat="1" x14ac:dyDescent="0.25"/>
    <row r="22544" s="5" customFormat="1" x14ac:dyDescent="0.25"/>
    <row r="22545" s="5" customFormat="1" x14ac:dyDescent="0.25"/>
    <row r="22546" s="5" customFormat="1" x14ac:dyDescent="0.25"/>
    <row r="22547" s="5" customFormat="1" x14ac:dyDescent="0.25"/>
    <row r="22548" s="5" customFormat="1" x14ac:dyDescent="0.25"/>
    <row r="22549" s="5" customFormat="1" x14ac:dyDescent="0.25"/>
    <row r="22550" s="5" customFormat="1" x14ac:dyDescent="0.25"/>
    <row r="22551" s="5" customFormat="1" x14ac:dyDescent="0.25"/>
    <row r="22552" s="5" customFormat="1" x14ac:dyDescent="0.25"/>
    <row r="22553" s="5" customFormat="1" x14ac:dyDescent="0.25"/>
    <row r="22554" s="5" customFormat="1" x14ac:dyDescent="0.25"/>
    <row r="22555" s="5" customFormat="1" x14ac:dyDescent="0.25"/>
    <row r="22556" s="5" customFormat="1" x14ac:dyDescent="0.25"/>
    <row r="22557" s="5" customFormat="1" x14ac:dyDescent="0.25"/>
    <row r="22558" s="5" customFormat="1" x14ac:dyDescent="0.25"/>
    <row r="22559" s="5" customFormat="1" x14ac:dyDescent="0.25"/>
    <row r="22560" s="5" customFormat="1" x14ac:dyDescent="0.25"/>
    <row r="22561" s="5" customFormat="1" x14ac:dyDescent="0.25"/>
    <row r="22562" s="5" customFormat="1" x14ac:dyDescent="0.25"/>
    <row r="22563" s="5" customFormat="1" x14ac:dyDescent="0.25"/>
    <row r="22564" s="5" customFormat="1" x14ac:dyDescent="0.25"/>
    <row r="22565" s="5" customFormat="1" x14ac:dyDescent="0.25"/>
    <row r="22566" s="5" customFormat="1" x14ac:dyDescent="0.25"/>
    <row r="22567" s="5" customFormat="1" x14ac:dyDescent="0.25"/>
    <row r="22568" s="5" customFormat="1" x14ac:dyDescent="0.25"/>
    <row r="22569" s="5" customFormat="1" x14ac:dyDescent="0.25"/>
    <row r="22570" s="5" customFormat="1" x14ac:dyDescent="0.25"/>
    <row r="22571" s="5" customFormat="1" x14ac:dyDescent="0.25"/>
    <row r="22572" s="5" customFormat="1" x14ac:dyDescent="0.25"/>
    <row r="22573" s="5" customFormat="1" x14ac:dyDescent="0.25"/>
    <row r="22574" s="5" customFormat="1" x14ac:dyDescent="0.25"/>
    <row r="22575" s="5" customFormat="1" x14ac:dyDescent="0.25"/>
    <row r="22576" s="5" customFormat="1" x14ac:dyDescent="0.25"/>
    <row r="22577" s="5" customFormat="1" x14ac:dyDescent="0.25"/>
    <row r="22578" s="5" customFormat="1" x14ac:dyDescent="0.25"/>
    <row r="22579" s="5" customFormat="1" x14ac:dyDescent="0.25"/>
    <row r="22580" s="5" customFormat="1" x14ac:dyDescent="0.25"/>
    <row r="22581" s="5" customFormat="1" x14ac:dyDescent="0.25"/>
    <row r="22582" s="5" customFormat="1" x14ac:dyDescent="0.25"/>
    <row r="22583" s="5" customFormat="1" x14ac:dyDescent="0.25"/>
    <row r="22584" s="5" customFormat="1" x14ac:dyDescent="0.25"/>
    <row r="22585" s="5" customFormat="1" x14ac:dyDescent="0.25"/>
    <row r="22586" s="5" customFormat="1" x14ac:dyDescent="0.25"/>
    <row r="22587" s="5" customFormat="1" x14ac:dyDescent="0.25"/>
    <row r="22588" s="5" customFormat="1" x14ac:dyDescent="0.25"/>
    <row r="22589" s="5" customFormat="1" x14ac:dyDescent="0.25"/>
    <row r="22590" s="5" customFormat="1" x14ac:dyDescent="0.25"/>
    <row r="22591" s="5" customFormat="1" x14ac:dyDescent="0.25"/>
    <row r="22592" s="5" customFormat="1" x14ac:dyDescent="0.25"/>
    <row r="22593" s="5" customFormat="1" x14ac:dyDescent="0.25"/>
    <row r="22594" s="5" customFormat="1" x14ac:dyDescent="0.25"/>
    <row r="22595" s="5" customFormat="1" x14ac:dyDescent="0.25"/>
    <row r="22596" s="5" customFormat="1" x14ac:dyDescent="0.25"/>
    <row r="22597" s="5" customFormat="1" x14ac:dyDescent="0.25"/>
    <row r="22598" s="5" customFormat="1" x14ac:dyDescent="0.25"/>
    <row r="22599" s="5" customFormat="1" x14ac:dyDescent="0.25"/>
    <row r="22600" s="5" customFormat="1" x14ac:dyDescent="0.25"/>
    <row r="22601" s="5" customFormat="1" x14ac:dyDescent="0.25"/>
    <row r="22602" s="5" customFormat="1" x14ac:dyDescent="0.25"/>
    <row r="22603" s="5" customFormat="1" x14ac:dyDescent="0.25"/>
    <row r="22604" s="5" customFormat="1" x14ac:dyDescent="0.25"/>
    <row r="22605" s="5" customFormat="1" x14ac:dyDescent="0.25"/>
    <row r="22606" s="5" customFormat="1" x14ac:dyDescent="0.25"/>
    <row r="22607" s="5" customFormat="1" x14ac:dyDescent="0.25"/>
    <row r="22608" s="5" customFormat="1" x14ac:dyDescent="0.25"/>
    <row r="22609" s="5" customFormat="1" x14ac:dyDescent="0.25"/>
    <row r="22610" s="5" customFormat="1" x14ac:dyDescent="0.25"/>
    <row r="22611" s="5" customFormat="1" x14ac:dyDescent="0.25"/>
    <row r="22612" s="5" customFormat="1" x14ac:dyDescent="0.25"/>
    <row r="22613" s="5" customFormat="1" x14ac:dyDescent="0.25"/>
    <row r="22614" s="5" customFormat="1" x14ac:dyDescent="0.25"/>
    <row r="22615" s="5" customFormat="1" x14ac:dyDescent="0.25"/>
    <row r="22616" s="5" customFormat="1" x14ac:dyDescent="0.25"/>
    <row r="22617" s="5" customFormat="1" x14ac:dyDescent="0.25"/>
    <row r="22618" s="5" customFormat="1" x14ac:dyDescent="0.25"/>
    <row r="22619" s="5" customFormat="1" x14ac:dyDescent="0.25"/>
    <row r="22620" s="5" customFormat="1" x14ac:dyDescent="0.25"/>
    <row r="22621" s="5" customFormat="1" x14ac:dyDescent="0.25"/>
    <row r="22622" s="5" customFormat="1" x14ac:dyDescent="0.25"/>
    <row r="22623" s="5" customFormat="1" x14ac:dyDescent="0.25"/>
    <row r="22624" s="5" customFormat="1" x14ac:dyDescent="0.25"/>
    <row r="22625" s="5" customFormat="1" x14ac:dyDescent="0.25"/>
    <row r="22626" s="5" customFormat="1" x14ac:dyDescent="0.25"/>
    <row r="22627" s="5" customFormat="1" x14ac:dyDescent="0.25"/>
    <row r="22628" s="5" customFormat="1" x14ac:dyDescent="0.25"/>
    <row r="22629" s="5" customFormat="1" x14ac:dyDescent="0.25"/>
    <row r="22630" s="5" customFormat="1" x14ac:dyDescent="0.25"/>
    <row r="22631" s="5" customFormat="1" x14ac:dyDescent="0.25"/>
    <row r="22632" s="5" customFormat="1" x14ac:dyDescent="0.25"/>
    <row r="22633" s="5" customFormat="1" x14ac:dyDescent="0.25"/>
    <row r="22634" s="5" customFormat="1" x14ac:dyDescent="0.25"/>
    <row r="22635" s="5" customFormat="1" x14ac:dyDescent="0.25"/>
    <row r="22636" s="5" customFormat="1" x14ac:dyDescent="0.25"/>
    <row r="22637" s="5" customFormat="1" x14ac:dyDescent="0.25"/>
    <row r="22638" s="5" customFormat="1" x14ac:dyDescent="0.25"/>
    <row r="22639" s="5" customFormat="1" x14ac:dyDescent="0.25"/>
    <row r="22640" s="5" customFormat="1" x14ac:dyDescent="0.25"/>
    <row r="22641" s="5" customFormat="1" x14ac:dyDescent="0.25"/>
    <row r="22642" s="5" customFormat="1" x14ac:dyDescent="0.25"/>
    <row r="22643" s="5" customFormat="1" x14ac:dyDescent="0.25"/>
    <row r="22644" s="5" customFormat="1" x14ac:dyDescent="0.25"/>
    <row r="22645" s="5" customFormat="1" x14ac:dyDescent="0.25"/>
    <row r="22646" s="5" customFormat="1" x14ac:dyDescent="0.25"/>
    <row r="22647" s="5" customFormat="1" x14ac:dyDescent="0.25"/>
    <row r="22648" s="5" customFormat="1" x14ac:dyDescent="0.25"/>
    <row r="22649" s="5" customFormat="1" x14ac:dyDescent="0.25"/>
    <row r="22650" s="5" customFormat="1" x14ac:dyDescent="0.25"/>
    <row r="22651" s="5" customFormat="1" x14ac:dyDescent="0.25"/>
    <row r="22652" s="5" customFormat="1" x14ac:dyDescent="0.25"/>
    <row r="22653" s="5" customFormat="1" x14ac:dyDescent="0.25"/>
    <row r="22654" s="5" customFormat="1" x14ac:dyDescent="0.25"/>
    <row r="22655" s="5" customFormat="1" x14ac:dyDescent="0.25"/>
    <row r="22656" s="5" customFormat="1" x14ac:dyDescent="0.25"/>
    <row r="22657" s="5" customFormat="1" x14ac:dyDescent="0.25"/>
    <row r="22658" s="5" customFormat="1" x14ac:dyDescent="0.25"/>
    <row r="22659" s="5" customFormat="1" x14ac:dyDescent="0.25"/>
    <row r="22660" s="5" customFormat="1" x14ac:dyDescent="0.25"/>
    <row r="22661" s="5" customFormat="1" x14ac:dyDescent="0.25"/>
    <row r="22662" s="5" customFormat="1" x14ac:dyDescent="0.25"/>
    <row r="22663" s="5" customFormat="1" x14ac:dyDescent="0.25"/>
    <row r="22664" s="5" customFormat="1" x14ac:dyDescent="0.25"/>
    <row r="22665" s="5" customFormat="1" x14ac:dyDescent="0.25"/>
    <row r="22666" s="5" customFormat="1" x14ac:dyDescent="0.25"/>
    <row r="22667" s="5" customFormat="1" x14ac:dyDescent="0.25"/>
    <row r="22668" s="5" customFormat="1" x14ac:dyDescent="0.25"/>
    <row r="22669" s="5" customFormat="1" x14ac:dyDescent="0.25"/>
    <row r="22670" s="5" customFormat="1" x14ac:dyDescent="0.25"/>
    <row r="22671" s="5" customFormat="1" x14ac:dyDescent="0.25"/>
    <row r="22672" s="5" customFormat="1" x14ac:dyDescent="0.25"/>
    <row r="22673" s="5" customFormat="1" x14ac:dyDescent="0.25"/>
    <row r="22674" s="5" customFormat="1" x14ac:dyDescent="0.25"/>
    <row r="22675" s="5" customFormat="1" x14ac:dyDescent="0.25"/>
    <row r="22676" s="5" customFormat="1" x14ac:dyDescent="0.25"/>
    <row r="22677" s="5" customFormat="1" x14ac:dyDescent="0.25"/>
    <row r="22678" s="5" customFormat="1" x14ac:dyDescent="0.25"/>
    <row r="22679" s="5" customFormat="1" x14ac:dyDescent="0.25"/>
    <row r="22680" s="5" customFormat="1" x14ac:dyDescent="0.25"/>
    <row r="22681" s="5" customFormat="1" x14ac:dyDescent="0.25"/>
    <row r="22682" s="5" customFormat="1" x14ac:dyDescent="0.25"/>
    <row r="22683" s="5" customFormat="1" x14ac:dyDescent="0.25"/>
    <row r="22684" s="5" customFormat="1" x14ac:dyDescent="0.25"/>
    <row r="22685" s="5" customFormat="1" x14ac:dyDescent="0.25"/>
    <row r="22686" s="5" customFormat="1" x14ac:dyDescent="0.25"/>
    <row r="22687" s="5" customFormat="1" x14ac:dyDescent="0.25"/>
    <row r="22688" s="5" customFormat="1" x14ac:dyDescent="0.25"/>
    <row r="22689" s="5" customFormat="1" x14ac:dyDescent="0.25"/>
    <row r="22690" s="5" customFormat="1" x14ac:dyDescent="0.25"/>
    <row r="22691" s="5" customFormat="1" x14ac:dyDescent="0.25"/>
    <row r="22692" s="5" customFormat="1" x14ac:dyDescent="0.25"/>
    <row r="22693" s="5" customFormat="1" x14ac:dyDescent="0.25"/>
    <row r="22694" s="5" customFormat="1" x14ac:dyDescent="0.25"/>
    <row r="22695" s="5" customFormat="1" x14ac:dyDescent="0.25"/>
    <row r="22696" s="5" customFormat="1" x14ac:dyDescent="0.25"/>
    <row r="22697" s="5" customFormat="1" x14ac:dyDescent="0.25"/>
    <row r="22698" s="5" customFormat="1" x14ac:dyDescent="0.25"/>
    <row r="22699" s="5" customFormat="1" x14ac:dyDescent="0.25"/>
    <row r="22700" s="5" customFormat="1" x14ac:dyDescent="0.25"/>
    <row r="22701" s="5" customFormat="1" x14ac:dyDescent="0.25"/>
    <row r="22702" s="5" customFormat="1" x14ac:dyDescent="0.25"/>
    <row r="22703" s="5" customFormat="1" x14ac:dyDescent="0.25"/>
    <row r="22704" s="5" customFormat="1" x14ac:dyDescent="0.25"/>
    <row r="22705" s="5" customFormat="1" x14ac:dyDescent="0.25"/>
    <row r="22706" s="5" customFormat="1" x14ac:dyDescent="0.25"/>
    <row r="22707" s="5" customFormat="1" x14ac:dyDescent="0.25"/>
    <row r="22708" s="5" customFormat="1" x14ac:dyDescent="0.25"/>
    <row r="22709" s="5" customFormat="1" x14ac:dyDescent="0.25"/>
    <row r="22710" s="5" customFormat="1" x14ac:dyDescent="0.25"/>
    <row r="22711" s="5" customFormat="1" x14ac:dyDescent="0.25"/>
    <row r="22712" s="5" customFormat="1" x14ac:dyDescent="0.25"/>
    <row r="22713" s="5" customFormat="1" x14ac:dyDescent="0.25"/>
    <row r="22714" s="5" customFormat="1" x14ac:dyDescent="0.25"/>
    <row r="22715" s="5" customFormat="1" x14ac:dyDescent="0.25"/>
    <row r="22716" s="5" customFormat="1" x14ac:dyDescent="0.25"/>
    <row r="22717" s="5" customFormat="1" x14ac:dyDescent="0.25"/>
    <row r="22718" s="5" customFormat="1" x14ac:dyDescent="0.25"/>
    <row r="22719" s="5" customFormat="1" x14ac:dyDescent="0.25"/>
    <row r="22720" s="5" customFormat="1" x14ac:dyDescent="0.25"/>
    <row r="22721" s="5" customFormat="1" x14ac:dyDescent="0.25"/>
    <row r="22722" s="5" customFormat="1" x14ac:dyDescent="0.25"/>
    <row r="22723" s="5" customFormat="1" x14ac:dyDescent="0.25"/>
    <row r="22724" s="5" customFormat="1" x14ac:dyDescent="0.25"/>
    <row r="22725" s="5" customFormat="1" x14ac:dyDescent="0.25"/>
    <row r="22726" s="5" customFormat="1" x14ac:dyDescent="0.25"/>
    <row r="22727" s="5" customFormat="1" x14ac:dyDescent="0.25"/>
    <row r="22728" s="5" customFormat="1" x14ac:dyDescent="0.25"/>
    <row r="22729" s="5" customFormat="1" x14ac:dyDescent="0.25"/>
    <row r="22730" s="5" customFormat="1" x14ac:dyDescent="0.25"/>
    <row r="22731" s="5" customFormat="1" x14ac:dyDescent="0.25"/>
    <row r="22732" s="5" customFormat="1" x14ac:dyDescent="0.25"/>
    <row r="22733" s="5" customFormat="1" x14ac:dyDescent="0.25"/>
    <row r="22734" s="5" customFormat="1" x14ac:dyDescent="0.25"/>
    <row r="22735" s="5" customFormat="1" x14ac:dyDescent="0.25"/>
    <row r="22736" s="5" customFormat="1" x14ac:dyDescent="0.25"/>
    <row r="22737" s="5" customFormat="1" x14ac:dyDescent="0.25"/>
    <row r="22738" s="5" customFormat="1" x14ac:dyDescent="0.25"/>
    <row r="22739" s="5" customFormat="1" x14ac:dyDescent="0.25"/>
    <row r="22740" s="5" customFormat="1" x14ac:dyDescent="0.25"/>
    <row r="22741" s="5" customFormat="1" x14ac:dyDescent="0.25"/>
    <row r="22742" s="5" customFormat="1" x14ac:dyDescent="0.25"/>
    <row r="22743" s="5" customFormat="1" x14ac:dyDescent="0.25"/>
    <row r="22744" s="5" customFormat="1" x14ac:dyDescent="0.25"/>
    <row r="22745" s="5" customFormat="1" x14ac:dyDescent="0.25"/>
    <row r="22746" s="5" customFormat="1" x14ac:dyDescent="0.25"/>
    <row r="22747" s="5" customFormat="1" x14ac:dyDescent="0.25"/>
    <row r="22748" s="5" customFormat="1" x14ac:dyDescent="0.25"/>
    <row r="22749" s="5" customFormat="1" x14ac:dyDescent="0.25"/>
    <row r="22750" s="5" customFormat="1" x14ac:dyDescent="0.25"/>
    <row r="22751" s="5" customFormat="1" x14ac:dyDescent="0.25"/>
    <row r="22752" s="5" customFormat="1" x14ac:dyDescent="0.25"/>
    <row r="22753" s="5" customFormat="1" x14ac:dyDescent="0.25"/>
    <row r="22754" s="5" customFormat="1" x14ac:dyDescent="0.25"/>
    <row r="22755" s="5" customFormat="1" x14ac:dyDescent="0.25"/>
    <row r="22756" s="5" customFormat="1" x14ac:dyDescent="0.25"/>
    <row r="22757" s="5" customFormat="1" x14ac:dyDescent="0.25"/>
    <row r="22758" s="5" customFormat="1" x14ac:dyDescent="0.25"/>
    <row r="22759" s="5" customFormat="1" x14ac:dyDescent="0.25"/>
    <row r="22760" s="5" customFormat="1" x14ac:dyDescent="0.25"/>
    <row r="22761" s="5" customFormat="1" x14ac:dyDescent="0.25"/>
    <row r="22762" s="5" customFormat="1" x14ac:dyDescent="0.25"/>
    <row r="22763" s="5" customFormat="1" x14ac:dyDescent="0.25"/>
    <row r="22764" s="5" customFormat="1" x14ac:dyDescent="0.25"/>
    <row r="22765" s="5" customFormat="1" x14ac:dyDescent="0.25"/>
    <row r="22766" s="5" customFormat="1" x14ac:dyDescent="0.25"/>
    <row r="22767" s="5" customFormat="1" x14ac:dyDescent="0.25"/>
    <row r="22768" s="5" customFormat="1" x14ac:dyDescent="0.25"/>
    <row r="22769" s="5" customFormat="1" x14ac:dyDescent="0.25"/>
    <row r="22770" s="5" customFormat="1" x14ac:dyDescent="0.25"/>
    <row r="22771" s="5" customFormat="1" x14ac:dyDescent="0.25"/>
    <row r="22772" s="5" customFormat="1" x14ac:dyDescent="0.25"/>
    <row r="22773" s="5" customFormat="1" x14ac:dyDescent="0.25"/>
    <row r="22774" s="5" customFormat="1" x14ac:dyDescent="0.25"/>
    <row r="22775" s="5" customFormat="1" x14ac:dyDescent="0.25"/>
    <row r="22776" s="5" customFormat="1" x14ac:dyDescent="0.25"/>
    <row r="22777" s="5" customFormat="1" x14ac:dyDescent="0.25"/>
    <row r="22778" s="5" customFormat="1" x14ac:dyDescent="0.25"/>
    <row r="22779" s="5" customFormat="1" x14ac:dyDescent="0.25"/>
    <row r="22780" s="5" customFormat="1" x14ac:dyDescent="0.25"/>
    <row r="22781" s="5" customFormat="1" x14ac:dyDescent="0.25"/>
    <row r="22782" s="5" customFormat="1" x14ac:dyDescent="0.25"/>
    <row r="22783" s="5" customFormat="1" x14ac:dyDescent="0.25"/>
    <row r="22784" s="5" customFormat="1" x14ac:dyDescent="0.25"/>
    <row r="22785" s="5" customFormat="1" x14ac:dyDescent="0.25"/>
    <row r="22786" s="5" customFormat="1" x14ac:dyDescent="0.25"/>
    <row r="22787" s="5" customFormat="1" x14ac:dyDescent="0.25"/>
    <row r="22788" s="5" customFormat="1" x14ac:dyDescent="0.25"/>
    <row r="22789" s="5" customFormat="1" x14ac:dyDescent="0.25"/>
    <row r="22790" s="5" customFormat="1" x14ac:dyDescent="0.25"/>
    <row r="22791" s="5" customFormat="1" x14ac:dyDescent="0.25"/>
    <row r="22792" s="5" customFormat="1" x14ac:dyDescent="0.25"/>
    <row r="22793" s="5" customFormat="1" x14ac:dyDescent="0.25"/>
    <row r="22794" s="5" customFormat="1" x14ac:dyDescent="0.25"/>
    <row r="22795" s="5" customFormat="1" x14ac:dyDescent="0.25"/>
    <row r="22796" s="5" customFormat="1" x14ac:dyDescent="0.25"/>
    <row r="22797" s="5" customFormat="1" x14ac:dyDescent="0.25"/>
    <row r="22798" s="5" customFormat="1" x14ac:dyDescent="0.25"/>
    <row r="22799" s="5" customFormat="1" x14ac:dyDescent="0.25"/>
    <row r="22800" s="5" customFormat="1" x14ac:dyDescent="0.25"/>
    <row r="22801" s="5" customFormat="1" x14ac:dyDescent="0.25"/>
    <row r="22802" s="5" customFormat="1" x14ac:dyDescent="0.25"/>
    <row r="22803" s="5" customFormat="1" x14ac:dyDescent="0.25"/>
    <row r="22804" s="5" customFormat="1" x14ac:dyDescent="0.25"/>
    <row r="22805" s="5" customFormat="1" x14ac:dyDescent="0.25"/>
    <row r="22806" s="5" customFormat="1" x14ac:dyDescent="0.25"/>
    <row r="22807" s="5" customFormat="1" x14ac:dyDescent="0.25"/>
    <row r="22808" s="5" customFormat="1" x14ac:dyDescent="0.25"/>
    <row r="22809" s="5" customFormat="1" x14ac:dyDescent="0.25"/>
    <row r="22810" s="5" customFormat="1" x14ac:dyDescent="0.25"/>
    <row r="22811" s="5" customFormat="1" x14ac:dyDescent="0.25"/>
    <row r="22812" s="5" customFormat="1" x14ac:dyDescent="0.25"/>
    <row r="22813" s="5" customFormat="1" x14ac:dyDescent="0.25"/>
    <row r="22814" s="5" customFormat="1" x14ac:dyDescent="0.25"/>
    <row r="22815" s="5" customFormat="1" x14ac:dyDescent="0.25"/>
    <row r="22816" s="5" customFormat="1" x14ac:dyDescent="0.25"/>
    <row r="22817" s="5" customFormat="1" x14ac:dyDescent="0.25"/>
    <row r="22818" s="5" customFormat="1" x14ac:dyDescent="0.25"/>
    <row r="22819" s="5" customFormat="1" x14ac:dyDescent="0.25"/>
    <row r="22820" s="5" customFormat="1" x14ac:dyDescent="0.25"/>
    <row r="22821" s="5" customFormat="1" x14ac:dyDescent="0.25"/>
    <row r="22822" s="5" customFormat="1" x14ac:dyDescent="0.25"/>
    <row r="22823" s="5" customFormat="1" x14ac:dyDescent="0.25"/>
    <row r="22824" s="5" customFormat="1" x14ac:dyDescent="0.25"/>
    <row r="22825" s="5" customFormat="1" x14ac:dyDescent="0.25"/>
    <row r="22826" s="5" customFormat="1" x14ac:dyDescent="0.25"/>
    <row r="22827" s="5" customFormat="1" x14ac:dyDescent="0.25"/>
    <row r="22828" s="5" customFormat="1" x14ac:dyDescent="0.25"/>
    <row r="22829" s="5" customFormat="1" x14ac:dyDescent="0.25"/>
    <row r="22830" s="5" customFormat="1" x14ac:dyDescent="0.25"/>
    <row r="22831" s="5" customFormat="1" x14ac:dyDescent="0.25"/>
    <row r="22832" s="5" customFormat="1" x14ac:dyDescent="0.25"/>
    <row r="22833" s="5" customFormat="1" x14ac:dyDescent="0.25"/>
    <row r="22834" s="5" customFormat="1" x14ac:dyDescent="0.25"/>
    <row r="22835" s="5" customFormat="1" x14ac:dyDescent="0.25"/>
    <row r="22836" s="5" customFormat="1" x14ac:dyDescent="0.25"/>
    <row r="22837" s="5" customFormat="1" x14ac:dyDescent="0.25"/>
    <row r="22838" s="5" customFormat="1" x14ac:dyDescent="0.25"/>
    <row r="22839" s="5" customFormat="1" x14ac:dyDescent="0.25"/>
    <row r="22840" s="5" customFormat="1" x14ac:dyDescent="0.25"/>
    <row r="22841" s="5" customFormat="1" x14ac:dyDescent="0.25"/>
    <row r="22842" s="5" customFormat="1" x14ac:dyDescent="0.25"/>
    <row r="22843" s="5" customFormat="1" x14ac:dyDescent="0.25"/>
    <row r="22844" s="5" customFormat="1" x14ac:dyDescent="0.25"/>
    <row r="22845" s="5" customFormat="1" x14ac:dyDescent="0.25"/>
    <row r="22846" s="5" customFormat="1" x14ac:dyDescent="0.25"/>
    <row r="22847" s="5" customFormat="1" x14ac:dyDescent="0.25"/>
    <row r="22848" s="5" customFormat="1" x14ac:dyDescent="0.25"/>
    <row r="22849" s="5" customFormat="1" x14ac:dyDescent="0.25"/>
    <row r="22850" s="5" customFormat="1" x14ac:dyDescent="0.25"/>
    <row r="22851" s="5" customFormat="1" x14ac:dyDescent="0.25"/>
    <row r="22852" s="5" customFormat="1" x14ac:dyDescent="0.25"/>
    <row r="22853" s="5" customFormat="1" x14ac:dyDescent="0.25"/>
    <row r="22854" s="5" customFormat="1" x14ac:dyDescent="0.25"/>
    <row r="22855" s="5" customFormat="1" x14ac:dyDescent="0.25"/>
    <row r="22856" s="5" customFormat="1" x14ac:dyDescent="0.25"/>
    <row r="22857" s="5" customFormat="1" x14ac:dyDescent="0.25"/>
    <row r="22858" s="5" customFormat="1" x14ac:dyDescent="0.25"/>
    <row r="22859" s="5" customFormat="1" x14ac:dyDescent="0.25"/>
    <row r="22860" s="5" customFormat="1" x14ac:dyDescent="0.25"/>
    <row r="22861" s="5" customFormat="1" x14ac:dyDescent="0.25"/>
    <row r="22862" s="5" customFormat="1" x14ac:dyDescent="0.25"/>
    <row r="22863" s="5" customFormat="1" x14ac:dyDescent="0.25"/>
    <row r="22864" s="5" customFormat="1" x14ac:dyDescent="0.25"/>
    <row r="22865" s="5" customFormat="1" x14ac:dyDescent="0.25"/>
    <row r="22866" s="5" customFormat="1" x14ac:dyDescent="0.25"/>
    <row r="22867" s="5" customFormat="1" x14ac:dyDescent="0.25"/>
    <row r="22868" s="5" customFormat="1" x14ac:dyDescent="0.25"/>
    <row r="22869" s="5" customFormat="1" x14ac:dyDescent="0.25"/>
    <row r="22870" s="5" customFormat="1" x14ac:dyDescent="0.25"/>
    <row r="22871" s="5" customFormat="1" x14ac:dyDescent="0.25"/>
    <row r="22872" s="5" customFormat="1" x14ac:dyDescent="0.25"/>
    <row r="22873" s="5" customFormat="1" x14ac:dyDescent="0.25"/>
    <row r="22874" s="5" customFormat="1" x14ac:dyDescent="0.25"/>
    <row r="22875" s="5" customFormat="1" x14ac:dyDescent="0.25"/>
    <row r="22876" s="5" customFormat="1" x14ac:dyDescent="0.25"/>
    <row r="22877" s="5" customFormat="1" x14ac:dyDescent="0.25"/>
    <row r="22878" s="5" customFormat="1" x14ac:dyDescent="0.25"/>
    <row r="22879" s="5" customFormat="1" x14ac:dyDescent="0.25"/>
    <row r="22880" s="5" customFormat="1" x14ac:dyDescent="0.25"/>
    <row r="22881" s="5" customFormat="1" x14ac:dyDescent="0.25"/>
    <row r="22882" s="5" customFormat="1" x14ac:dyDescent="0.25"/>
    <row r="22883" s="5" customFormat="1" x14ac:dyDescent="0.25"/>
    <row r="22884" s="5" customFormat="1" x14ac:dyDescent="0.25"/>
    <row r="22885" s="5" customFormat="1" x14ac:dyDescent="0.25"/>
    <row r="22886" s="5" customFormat="1" x14ac:dyDescent="0.25"/>
    <row r="22887" s="5" customFormat="1" x14ac:dyDescent="0.25"/>
    <row r="22888" s="5" customFormat="1" x14ac:dyDescent="0.25"/>
    <row r="22889" s="5" customFormat="1" x14ac:dyDescent="0.25"/>
    <row r="22890" s="5" customFormat="1" x14ac:dyDescent="0.25"/>
    <row r="22891" s="5" customFormat="1" x14ac:dyDescent="0.25"/>
    <row r="22892" s="5" customFormat="1" x14ac:dyDescent="0.25"/>
    <row r="22893" s="5" customFormat="1" x14ac:dyDescent="0.25"/>
    <row r="22894" s="5" customFormat="1" x14ac:dyDescent="0.25"/>
    <row r="22895" s="5" customFormat="1" x14ac:dyDescent="0.25"/>
    <row r="22896" s="5" customFormat="1" x14ac:dyDescent="0.25"/>
    <row r="22897" s="5" customFormat="1" x14ac:dyDescent="0.25"/>
    <row r="22898" s="5" customFormat="1" x14ac:dyDescent="0.25"/>
    <row r="22899" s="5" customFormat="1" x14ac:dyDescent="0.25"/>
    <row r="22900" s="5" customFormat="1" x14ac:dyDescent="0.25"/>
    <row r="22901" s="5" customFormat="1" x14ac:dyDescent="0.25"/>
    <row r="22902" s="5" customFormat="1" x14ac:dyDescent="0.25"/>
    <row r="22903" s="5" customFormat="1" x14ac:dyDescent="0.25"/>
    <row r="22904" s="5" customFormat="1" x14ac:dyDescent="0.25"/>
    <row r="22905" s="5" customFormat="1" x14ac:dyDescent="0.25"/>
    <row r="22906" s="5" customFormat="1" x14ac:dyDescent="0.25"/>
    <row r="22907" s="5" customFormat="1" x14ac:dyDescent="0.25"/>
    <row r="22908" s="5" customFormat="1" x14ac:dyDescent="0.25"/>
    <row r="22909" s="5" customFormat="1" x14ac:dyDescent="0.25"/>
    <row r="22910" s="5" customFormat="1" x14ac:dyDescent="0.25"/>
    <row r="22911" s="5" customFormat="1" x14ac:dyDescent="0.25"/>
    <row r="22912" s="5" customFormat="1" x14ac:dyDescent="0.25"/>
    <row r="22913" s="5" customFormat="1" x14ac:dyDescent="0.25"/>
    <row r="22914" s="5" customFormat="1" x14ac:dyDescent="0.25"/>
    <row r="22915" s="5" customFormat="1" x14ac:dyDescent="0.25"/>
    <row r="22916" s="5" customFormat="1" x14ac:dyDescent="0.25"/>
    <row r="22917" s="5" customFormat="1" x14ac:dyDescent="0.25"/>
    <row r="22918" s="5" customFormat="1" x14ac:dyDescent="0.25"/>
    <row r="22919" s="5" customFormat="1" x14ac:dyDescent="0.25"/>
    <row r="22920" s="5" customFormat="1" x14ac:dyDescent="0.25"/>
    <row r="22921" s="5" customFormat="1" x14ac:dyDescent="0.25"/>
    <row r="22922" s="5" customFormat="1" x14ac:dyDescent="0.25"/>
    <row r="22923" s="5" customFormat="1" x14ac:dyDescent="0.25"/>
    <row r="22924" s="5" customFormat="1" x14ac:dyDescent="0.25"/>
    <row r="22925" s="5" customFormat="1" x14ac:dyDescent="0.25"/>
    <row r="22926" s="5" customFormat="1" x14ac:dyDescent="0.25"/>
    <row r="22927" s="5" customFormat="1" x14ac:dyDescent="0.25"/>
    <row r="22928" s="5" customFormat="1" x14ac:dyDescent="0.25"/>
    <row r="22929" s="5" customFormat="1" x14ac:dyDescent="0.25"/>
    <row r="22930" s="5" customFormat="1" x14ac:dyDescent="0.25"/>
    <row r="22931" s="5" customFormat="1" x14ac:dyDescent="0.25"/>
    <row r="22932" s="5" customFormat="1" x14ac:dyDescent="0.25"/>
    <row r="22933" s="5" customFormat="1" x14ac:dyDescent="0.25"/>
    <row r="22934" s="5" customFormat="1" x14ac:dyDescent="0.25"/>
    <row r="22935" s="5" customFormat="1" x14ac:dyDescent="0.25"/>
    <row r="22936" s="5" customFormat="1" x14ac:dyDescent="0.25"/>
    <row r="22937" s="5" customFormat="1" x14ac:dyDescent="0.25"/>
    <row r="22938" s="5" customFormat="1" x14ac:dyDescent="0.25"/>
    <row r="22939" s="5" customFormat="1" x14ac:dyDescent="0.25"/>
    <row r="22940" s="5" customFormat="1" x14ac:dyDescent="0.25"/>
    <row r="22941" s="5" customFormat="1" x14ac:dyDescent="0.25"/>
    <row r="22942" s="5" customFormat="1" x14ac:dyDescent="0.25"/>
    <row r="22943" s="5" customFormat="1" x14ac:dyDescent="0.25"/>
    <row r="22944" s="5" customFormat="1" x14ac:dyDescent="0.25"/>
    <row r="22945" s="5" customFormat="1" x14ac:dyDescent="0.25"/>
    <row r="22946" s="5" customFormat="1" x14ac:dyDescent="0.25"/>
    <row r="22947" s="5" customFormat="1" x14ac:dyDescent="0.25"/>
    <row r="22948" s="5" customFormat="1" x14ac:dyDescent="0.25"/>
    <row r="22949" s="5" customFormat="1" x14ac:dyDescent="0.25"/>
    <row r="22950" s="5" customFormat="1" x14ac:dyDescent="0.25"/>
    <row r="22951" s="5" customFormat="1" x14ac:dyDescent="0.25"/>
    <row r="22952" s="5" customFormat="1" x14ac:dyDescent="0.25"/>
    <row r="22953" s="5" customFormat="1" x14ac:dyDescent="0.25"/>
    <row r="22954" s="5" customFormat="1" x14ac:dyDescent="0.25"/>
    <row r="22955" s="5" customFormat="1" x14ac:dyDescent="0.25"/>
    <row r="22956" s="5" customFormat="1" x14ac:dyDescent="0.25"/>
    <row r="22957" s="5" customFormat="1" x14ac:dyDescent="0.25"/>
    <row r="22958" s="5" customFormat="1" x14ac:dyDescent="0.25"/>
    <row r="22959" s="5" customFormat="1" x14ac:dyDescent="0.25"/>
    <row r="22960" s="5" customFormat="1" x14ac:dyDescent="0.25"/>
    <row r="22961" s="5" customFormat="1" x14ac:dyDescent="0.25"/>
    <row r="22962" s="5" customFormat="1" x14ac:dyDescent="0.25"/>
    <row r="22963" s="5" customFormat="1" x14ac:dyDescent="0.25"/>
    <row r="22964" s="5" customFormat="1" x14ac:dyDescent="0.25"/>
    <row r="22965" s="5" customFormat="1" x14ac:dyDescent="0.25"/>
    <row r="22966" s="5" customFormat="1" x14ac:dyDescent="0.25"/>
    <row r="22967" s="5" customFormat="1" x14ac:dyDescent="0.25"/>
    <row r="22968" s="5" customFormat="1" x14ac:dyDescent="0.25"/>
    <row r="22969" s="5" customFormat="1" x14ac:dyDescent="0.25"/>
    <row r="22970" s="5" customFormat="1" x14ac:dyDescent="0.25"/>
    <row r="22971" s="5" customFormat="1" x14ac:dyDescent="0.25"/>
    <row r="22972" s="5" customFormat="1" x14ac:dyDescent="0.25"/>
    <row r="22973" s="5" customFormat="1" x14ac:dyDescent="0.25"/>
    <row r="22974" s="5" customFormat="1" x14ac:dyDescent="0.25"/>
    <row r="22975" s="5" customFormat="1" x14ac:dyDescent="0.25"/>
    <row r="22976" s="5" customFormat="1" x14ac:dyDescent="0.25"/>
    <row r="22977" s="5" customFormat="1" x14ac:dyDescent="0.25"/>
    <row r="22978" s="5" customFormat="1" x14ac:dyDescent="0.25"/>
    <row r="22979" s="5" customFormat="1" x14ac:dyDescent="0.25"/>
    <row r="22980" s="5" customFormat="1" x14ac:dyDescent="0.25"/>
    <row r="22981" s="5" customFormat="1" x14ac:dyDescent="0.25"/>
    <row r="22982" s="5" customFormat="1" x14ac:dyDescent="0.25"/>
    <row r="22983" s="5" customFormat="1" x14ac:dyDescent="0.25"/>
    <row r="22984" s="5" customFormat="1" x14ac:dyDescent="0.25"/>
    <row r="22985" s="5" customFormat="1" x14ac:dyDescent="0.25"/>
    <row r="22986" s="5" customFormat="1" x14ac:dyDescent="0.25"/>
    <row r="22987" s="5" customFormat="1" x14ac:dyDescent="0.25"/>
    <row r="22988" s="5" customFormat="1" x14ac:dyDescent="0.25"/>
    <row r="22989" s="5" customFormat="1" x14ac:dyDescent="0.25"/>
    <row r="22990" s="5" customFormat="1" x14ac:dyDescent="0.25"/>
    <row r="22991" s="5" customFormat="1" x14ac:dyDescent="0.25"/>
    <row r="22992" s="5" customFormat="1" x14ac:dyDescent="0.25"/>
    <row r="22993" s="5" customFormat="1" x14ac:dyDescent="0.25"/>
    <row r="22994" s="5" customFormat="1" x14ac:dyDescent="0.25"/>
    <row r="22995" s="5" customFormat="1" x14ac:dyDescent="0.25"/>
    <row r="22996" s="5" customFormat="1" x14ac:dyDescent="0.25"/>
    <row r="22997" s="5" customFormat="1" x14ac:dyDescent="0.25"/>
    <row r="22998" s="5" customFormat="1" x14ac:dyDescent="0.25"/>
    <row r="22999" s="5" customFormat="1" x14ac:dyDescent="0.25"/>
    <row r="23000" s="5" customFormat="1" x14ac:dyDescent="0.25"/>
    <row r="23001" s="5" customFormat="1" x14ac:dyDescent="0.25"/>
    <row r="23002" s="5" customFormat="1" x14ac:dyDescent="0.25"/>
    <row r="23003" s="5" customFormat="1" x14ac:dyDescent="0.25"/>
    <row r="23004" s="5" customFormat="1" x14ac:dyDescent="0.25"/>
    <row r="23005" s="5" customFormat="1" x14ac:dyDescent="0.25"/>
    <row r="23006" s="5" customFormat="1" x14ac:dyDescent="0.25"/>
    <row r="23007" s="5" customFormat="1" x14ac:dyDescent="0.25"/>
    <row r="23008" s="5" customFormat="1" x14ac:dyDescent="0.25"/>
    <row r="23009" s="5" customFormat="1" x14ac:dyDescent="0.25"/>
    <row r="23010" s="5" customFormat="1" x14ac:dyDescent="0.25"/>
    <row r="23011" s="5" customFormat="1" x14ac:dyDescent="0.25"/>
    <row r="23012" s="5" customFormat="1" x14ac:dyDescent="0.25"/>
    <row r="23013" s="5" customFormat="1" x14ac:dyDescent="0.25"/>
    <row r="23014" s="5" customFormat="1" x14ac:dyDescent="0.25"/>
    <row r="23015" s="5" customFormat="1" x14ac:dyDescent="0.25"/>
    <row r="23016" s="5" customFormat="1" x14ac:dyDescent="0.25"/>
    <row r="23017" s="5" customFormat="1" x14ac:dyDescent="0.25"/>
    <row r="23018" s="5" customFormat="1" x14ac:dyDescent="0.25"/>
    <row r="23019" s="5" customFormat="1" x14ac:dyDescent="0.25"/>
    <row r="23020" s="5" customFormat="1" x14ac:dyDescent="0.25"/>
    <row r="23021" s="5" customFormat="1" x14ac:dyDescent="0.25"/>
    <row r="23022" s="5" customFormat="1" x14ac:dyDescent="0.25"/>
    <row r="23023" s="5" customFormat="1" x14ac:dyDescent="0.25"/>
    <row r="23024" s="5" customFormat="1" x14ac:dyDescent="0.25"/>
    <row r="23025" s="5" customFormat="1" x14ac:dyDescent="0.25"/>
    <row r="23026" s="5" customFormat="1" x14ac:dyDescent="0.25"/>
    <row r="23027" s="5" customFormat="1" x14ac:dyDescent="0.25"/>
    <row r="23028" s="5" customFormat="1" x14ac:dyDescent="0.25"/>
    <row r="23029" s="5" customFormat="1" x14ac:dyDescent="0.25"/>
    <row r="23030" s="5" customFormat="1" x14ac:dyDescent="0.25"/>
    <row r="23031" s="5" customFormat="1" x14ac:dyDescent="0.25"/>
    <row r="23032" s="5" customFormat="1" x14ac:dyDescent="0.25"/>
    <row r="23033" s="5" customFormat="1" x14ac:dyDescent="0.25"/>
    <row r="23034" s="5" customFormat="1" x14ac:dyDescent="0.25"/>
    <row r="23035" s="5" customFormat="1" x14ac:dyDescent="0.25"/>
    <row r="23036" s="5" customFormat="1" x14ac:dyDescent="0.25"/>
    <row r="23037" s="5" customFormat="1" x14ac:dyDescent="0.25"/>
    <row r="23038" s="5" customFormat="1" x14ac:dyDescent="0.25"/>
    <row r="23039" s="5" customFormat="1" x14ac:dyDescent="0.25"/>
    <row r="23040" s="5" customFormat="1" x14ac:dyDescent="0.25"/>
    <row r="23041" s="5" customFormat="1" x14ac:dyDescent="0.25"/>
    <row r="23042" s="5" customFormat="1" x14ac:dyDescent="0.25"/>
    <row r="23043" s="5" customFormat="1" x14ac:dyDescent="0.25"/>
    <row r="23044" s="5" customFormat="1" x14ac:dyDescent="0.25"/>
    <row r="23045" s="5" customFormat="1" x14ac:dyDescent="0.25"/>
    <row r="23046" s="5" customFormat="1" x14ac:dyDescent="0.25"/>
    <row r="23047" s="5" customFormat="1" x14ac:dyDescent="0.25"/>
    <row r="23048" s="5" customFormat="1" x14ac:dyDescent="0.25"/>
    <row r="23049" s="5" customFormat="1" x14ac:dyDescent="0.25"/>
    <row r="23050" s="5" customFormat="1" x14ac:dyDescent="0.25"/>
    <row r="23051" s="5" customFormat="1" x14ac:dyDescent="0.25"/>
    <row r="23052" s="5" customFormat="1" x14ac:dyDescent="0.25"/>
    <row r="23053" s="5" customFormat="1" x14ac:dyDescent="0.25"/>
    <row r="23054" s="5" customFormat="1" x14ac:dyDescent="0.25"/>
    <row r="23055" s="5" customFormat="1" x14ac:dyDescent="0.25"/>
    <row r="23056" s="5" customFormat="1" x14ac:dyDescent="0.25"/>
    <row r="23057" s="5" customFormat="1" x14ac:dyDescent="0.25"/>
    <row r="23058" s="5" customFormat="1" x14ac:dyDescent="0.25"/>
    <row r="23059" s="5" customFormat="1" x14ac:dyDescent="0.25"/>
    <row r="23060" s="5" customFormat="1" x14ac:dyDescent="0.25"/>
    <row r="23061" s="5" customFormat="1" x14ac:dyDescent="0.25"/>
    <row r="23062" s="5" customFormat="1" x14ac:dyDescent="0.25"/>
    <row r="23063" s="5" customFormat="1" x14ac:dyDescent="0.25"/>
    <row r="23064" s="5" customFormat="1" x14ac:dyDescent="0.25"/>
    <row r="23065" s="5" customFormat="1" x14ac:dyDescent="0.25"/>
    <row r="23066" s="5" customFormat="1" x14ac:dyDescent="0.25"/>
    <row r="23067" s="5" customFormat="1" x14ac:dyDescent="0.25"/>
    <row r="23068" s="5" customFormat="1" x14ac:dyDescent="0.25"/>
    <row r="23069" s="5" customFormat="1" x14ac:dyDescent="0.25"/>
    <row r="23070" s="5" customFormat="1" x14ac:dyDescent="0.25"/>
    <row r="23071" s="5" customFormat="1" x14ac:dyDescent="0.25"/>
    <row r="23072" s="5" customFormat="1" x14ac:dyDescent="0.25"/>
    <row r="23073" s="5" customFormat="1" x14ac:dyDescent="0.25"/>
    <row r="23074" s="5" customFormat="1" x14ac:dyDescent="0.25"/>
    <row r="23075" s="5" customFormat="1" x14ac:dyDescent="0.25"/>
    <row r="23076" s="5" customFormat="1" x14ac:dyDescent="0.25"/>
    <row r="23077" s="5" customFormat="1" x14ac:dyDescent="0.25"/>
    <row r="23078" s="5" customFormat="1" x14ac:dyDescent="0.25"/>
    <row r="23079" s="5" customFormat="1" x14ac:dyDescent="0.25"/>
    <row r="23080" s="5" customFormat="1" x14ac:dyDescent="0.25"/>
    <row r="23081" s="5" customFormat="1" x14ac:dyDescent="0.25"/>
    <row r="23082" s="5" customFormat="1" x14ac:dyDescent="0.25"/>
    <row r="23083" s="5" customFormat="1" x14ac:dyDescent="0.25"/>
    <row r="23084" s="5" customFormat="1" x14ac:dyDescent="0.25"/>
    <row r="23085" s="5" customFormat="1" x14ac:dyDescent="0.25"/>
    <row r="23086" s="5" customFormat="1" x14ac:dyDescent="0.25"/>
    <row r="23087" s="5" customFormat="1" x14ac:dyDescent="0.25"/>
    <row r="23088" s="5" customFormat="1" x14ac:dyDescent="0.25"/>
    <row r="23089" s="5" customFormat="1" x14ac:dyDescent="0.25"/>
    <row r="23090" s="5" customFormat="1" x14ac:dyDescent="0.25"/>
    <row r="23091" s="5" customFormat="1" x14ac:dyDescent="0.25"/>
    <row r="23092" s="5" customFormat="1" x14ac:dyDescent="0.25"/>
    <row r="23093" s="5" customFormat="1" x14ac:dyDescent="0.25"/>
    <row r="23094" s="5" customFormat="1" x14ac:dyDescent="0.25"/>
    <row r="23095" s="5" customFormat="1" x14ac:dyDescent="0.25"/>
    <row r="23096" s="5" customFormat="1" x14ac:dyDescent="0.25"/>
    <row r="23097" s="5" customFormat="1" x14ac:dyDescent="0.25"/>
    <row r="23098" s="5" customFormat="1" x14ac:dyDescent="0.25"/>
    <row r="23099" s="5" customFormat="1" x14ac:dyDescent="0.25"/>
    <row r="23100" s="5" customFormat="1" x14ac:dyDescent="0.25"/>
    <row r="23101" s="5" customFormat="1" x14ac:dyDescent="0.25"/>
    <row r="23102" s="5" customFormat="1" x14ac:dyDescent="0.25"/>
    <row r="23103" s="5" customFormat="1" x14ac:dyDescent="0.25"/>
    <row r="23104" s="5" customFormat="1" x14ac:dyDescent="0.25"/>
    <row r="23105" s="5" customFormat="1" x14ac:dyDescent="0.25"/>
    <row r="23106" s="5" customFormat="1" x14ac:dyDescent="0.25"/>
    <row r="23107" s="5" customFormat="1" x14ac:dyDescent="0.25"/>
    <row r="23108" s="5" customFormat="1" x14ac:dyDescent="0.25"/>
    <row r="23109" s="5" customFormat="1" x14ac:dyDescent="0.25"/>
    <row r="23110" s="5" customFormat="1" x14ac:dyDescent="0.25"/>
    <row r="23111" s="5" customFormat="1" x14ac:dyDescent="0.25"/>
    <row r="23112" s="5" customFormat="1" x14ac:dyDescent="0.25"/>
    <row r="23113" s="5" customFormat="1" x14ac:dyDescent="0.25"/>
    <row r="23114" s="5" customFormat="1" x14ac:dyDescent="0.25"/>
    <row r="23115" s="5" customFormat="1" x14ac:dyDescent="0.25"/>
    <row r="23116" s="5" customFormat="1" x14ac:dyDescent="0.25"/>
    <row r="23117" s="5" customFormat="1" x14ac:dyDescent="0.25"/>
    <row r="23118" s="5" customFormat="1" x14ac:dyDescent="0.25"/>
    <row r="23119" s="5" customFormat="1" x14ac:dyDescent="0.25"/>
    <row r="23120" s="5" customFormat="1" x14ac:dyDescent="0.25"/>
    <row r="23121" s="5" customFormat="1" x14ac:dyDescent="0.25"/>
    <row r="23122" s="5" customFormat="1" x14ac:dyDescent="0.25"/>
    <row r="23123" s="5" customFormat="1" x14ac:dyDescent="0.25"/>
    <row r="23124" s="5" customFormat="1" x14ac:dyDescent="0.25"/>
    <row r="23125" s="5" customFormat="1" x14ac:dyDescent="0.25"/>
    <row r="23126" s="5" customFormat="1" x14ac:dyDescent="0.25"/>
    <row r="23127" s="5" customFormat="1" x14ac:dyDescent="0.25"/>
    <row r="23128" s="5" customFormat="1" x14ac:dyDescent="0.25"/>
    <row r="23129" s="5" customFormat="1" x14ac:dyDescent="0.25"/>
    <row r="23130" s="5" customFormat="1" x14ac:dyDescent="0.25"/>
    <row r="23131" s="5" customFormat="1" x14ac:dyDescent="0.25"/>
    <row r="23132" s="5" customFormat="1" x14ac:dyDescent="0.25"/>
    <row r="23133" s="5" customFormat="1" x14ac:dyDescent="0.25"/>
    <row r="23134" s="5" customFormat="1" x14ac:dyDescent="0.25"/>
    <row r="23135" s="5" customFormat="1" x14ac:dyDescent="0.25"/>
    <row r="23136" s="5" customFormat="1" x14ac:dyDescent="0.25"/>
    <row r="23137" s="5" customFormat="1" x14ac:dyDescent="0.25"/>
    <row r="23138" s="5" customFormat="1" x14ac:dyDescent="0.25"/>
    <row r="23139" s="5" customFormat="1" x14ac:dyDescent="0.25"/>
    <row r="23140" s="5" customFormat="1" x14ac:dyDescent="0.25"/>
    <row r="23141" s="5" customFormat="1" x14ac:dyDescent="0.25"/>
    <row r="23142" s="5" customFormat="1" x14ac:dyDescent="0.25"/>
    <row r="23143" s="5" customFormat="1" x14ac:dyDescent="0.25"/>
    <row r="23144" s="5" customFormat="1" x14ac:dyDescent="0.25"/>
    <row r="23145" s="5" customFormat="1" x14ac:dyDescent="0.25"/>
    <row r="23146" s="5" customFormat="1" x14ac:dyDescent="0.25"/>
    <row r="23147" s="5" customFormat="1" x14ac:dyDescent="0.25"/>
    <row r="23148" s="5" customFormat="1" x14ac:dyDescent="0.25"/>
    <row r="23149" s="5" customFormat="1" x14ac:dyDescent="0.25"/>
    <row r="23150" s="5" customFormat="1" x14ac:dyDescent="0.25"/>
    <row r="23151" s="5" customFormat="1" x14ac:dyDescent="0.25"/>
    <row r="23152" s="5" customFormat="1" x14ac:dyDescent="0.25"/>
    <row r="23153" s="5" customFormat="1" x14ac:dyDescent="0.25"/>
    <row r="23154" s="5" customFormat="1" x14ac:dyDescent="0.25"/>
    <row r="23155" s="5" customFormat="1" x14ac:dyDescent="0.25"/>
    <row r="23156" s="5" customFormat="1" x14ac:dyDescent="0.25"/>
    <row r="23157" s="5" customFormat="1" x14ac:dyDescent="0.25"/>
    <row r="23158" s="5" customFormat="1" x14ac:dyDescent="0.25"/>
    <row r="23159" s="5" customFormat="1" x14ac:dyDescent="0.25"/>
    <row r="23160" s="5" customFormat="1" x14ac:dyDescent="0.25"/>
    <row r="23161" s="5" customFormat="1" x14ac:dyDescent="0.25"/>
    <row r="23162" s="5" customFormat="1" x14ac:dyDescent="0.25"/>
    <row r="23163" s="5" customFormat="1" x14ac:dyDescent="0.25"/>
    <row r="23164" s="5" customFormat="1" x14ac:dyDescent="0.25"/>
    <row r="23165" s="5" customFormat="1" x14ac:dyDescent="0.25"/>
    <row r="23166" s="5" customFormat="1" x14ac:dyDescent="0.25"/>
    <row r="23167" s="5" customFormat="1" x14ac:dyDescent="0.25"/>
    <row r="23168" s="5" customFormat="1" x14ac:dyDescent="0.25"/>
    <row r="23169" s="5" customFormat="1" x14ac:dyDescent="0.25"/>
    <row r="23170" s="5" customFormat="1" x14ac:dyDescent="0.25"/>
    <row r="23171" s="5" customFormat="1" x14ac:dyDescent="0.25"/>
    <row r="23172" s="5" customFormat="1" x14ac:dyDescent="0.25"/>
    <row r="23173" s="5" customFormat="1" x14ac:dyDescent="0.25"/>
    <row r="23174" s="5" customFormat="1" x14ac:dyDescent="0.25"/>
    <row r="23175" s="5" customFormat="1" x14ac:dyDescent="0.25"/>
    <row r="23176" s="5" customFormat="1" x14ac:dyDescent="0.25"/>
    <row r="23177" s="5" customFormat="1" x14ac:dyDescent="0.25"/>
    <row r="23178" s="5" customFormat="1" x14ac:dyDescent="0.25"/>
    <row r="23179" s="5" customFormat="1" x14ac:dyDescent="0.25"/>
    <row r="23180" s="5" customFormat="1" x14ac:dyDescent="0.25"/>
    <row r="23181" s="5" customFormat="1" x14ac:dyDescent="0.25"/>
    <row r="23182" s="5" customFormat="1" x14ac:dyDescent="0.25"/>
    <row r="23183" s="5" customFormat="1" x14ac:dyDescent="0.25"/>
    <row r="23184" s="5" customFormat="1" x14ac:dyDescent="0.25"/>
    <row r="23185" s="5" customFormat="1" x14ac:dyDescent="0.25"/>
    <row r="23186" s="5" customFormat="1" x14ac:dyDescent="0.25"/>
    <row r="23187" s="5" customFormat="1" x14ac:dyDescent="0.25"/>
    <row r="23188" s="5" customFormat="1" x14ac:dyDescent="0.25"/>
    <row r="23189" s="5" customFormat="1" x14ac:dyDescent="0.25"/>
    <row r="23190" s="5" customFormat="1" x14ac:dyDescent="0.25"/>
    <row r="23191" s="5" customFormat="1" x14ac:dyDescent="0.25"/>
    <row r="23192" s="5" customFormat="1" x14ac:dyDescent="0.25"/>
    <row r="23193" s="5" customFormat="1" x14ac:dyDescent="0.25"/>
    <row r="23194" s="5" customFormat="1" x14ac:dyDescent="0.25"/>
    <row r="23195" s="5" customFormat="1" x14ac:dyDescent="0.25"/>
    <row r="23196" s="5" customFormat="1" x14ac:dyDescent="0.25"/>
    <row r="23197" s="5" customFormat="1" x14ac:dyDescent="0.25"/>
    <row r="23198" s="5" customFormat="1" x14ac:dyDescent="0.25"/>
    <row r="23199" s="5" customFormat="1" x14ac:dyDescent="0.25"/>
    <row r="23200" s="5" customFormat="1" x14ac:dyDescent="0.25"/>
    <row r="23201" s="5" customFormat="1" x14ac:dyDescent="0.25"/>
    <row r="23202" s="5" customFormat="1" x14ac:dyDescent="0.25"/>
    <row r="23203" s="5" customFormat="1" x14ac:dyDescent="0.25"/>
    <row r="23204" s="5" customFormat="1" x14ac:dyDescent="0.25"/>
    <row r="23205" s="5" customFormat="1" x14ac:dyDescent="0.25"/>
    <row r="23206" s="5" customFormat="1" x14ac:dyDescent="0.25"/>
    <row r="23207" s="5" customFormat="1" x14ac:dyDescent="0.25"/>
    <row r="23208" s="5" customFormat="1" x14ac:dyDescent="0.25"/>
    <row r="23209" s="5" customFormat="1" x14ac:dyDescent="0.25"/>
    <row r="23210" s="5" customFormat="1" x14ac:dyDescent="0.25"/>
    <row r="23211" s="5" customFormat="1" x14ac:dyDescent="0.25"/>
    <row r="23212" s="5" customFormat="1" x14ac:dyDescent="0.25"/>
    <row r="23213" s="5" customFormat="1" x14ac:dyDescent="0.25"/>
    <row r="23214" s="5" customFormat="1" x14ac:dyDescent="0.25"/>
    <row r="23215" s="5" customFormat="1" x14ac:dyDescent="0.25"/>
    <row r="23216" s="5" customFormat="1" x14ac:dyDescent="0.25"/>
    <row r="23217" s="5" customFormat="1" x14ac:dyDescent="0.25"/>
    <row r="23218" s="5" customFormat="1" x14ac:dyDescent="0.25"/>
    <row r="23219" s="5" customFormat="1" x14ac:dyDescent="0.25"/>
    <row r="23220" s="5" customFormat="1" x14ac:dyDescent="0.25"/>
    <row r="23221" s="5" customFormat="1" x14ac:dyDescent="0.25"/>
    <row r="23222" s="5" customFormat="1" x14ac:dyDescent="0.25"/>
    <row r="23223" s="5" customFormat="1" x14ac:dyDescent="0.25"/>
    <row r="23224" s="5" customFormat="1" x14ac:dyDescent="0.25"/>
    <row r="23225" s="5" customFormat="1" x14ac:dyDescent="0.25"/>
    <row r="23226" s="5" customFormat="1" x14ac:dyDescent="0.25"/>
    <row r="23227" s="5" customFormat="1" x14ac:dyDescent="0.25"/>
    <row r="23228" s="5" customFormat="1" x14ac:dyDescent="0.25"/>
    <row r="23229" s="5" customFormat="1" x14ac:dyDescent="0.25"/>
    <row r="23230" s="5" customFormat="1" x14ac:dyDescent="0.25"/>
    <row r="23231" s="5" customFormat="1" x14ac:dyDescent="0.25"/>
    <row r="23232" s="5" customFormat="1" x14ac:dyDescent="0.25"/>
    <row r="23233" s="5" customFormat="1" x14ac:dyDescent="0.25"/>
    <row r="23234" s="5" customFormat="1" x14ac:dyDescent="0.25"/>
    <row r="23235" s="5" customFormat="1" x14ac:dyDescent="0.25"/>
    <row r="23236" s="5" customFormat="1" x14ac:dyDescent="0.25"/>
    <row r="23237" s="5" customFormat="1" x14ac:dyDescent="0.25"/>
    <row r="23238" s="5" customFormat="1" x14ac:dyDescent="0.25"/>
    <row r="23239" s="5" customFormat="1" x14ac:dyDescent="0.25"/>
    <row r="23240" s="5" customFormat="1" x14ac:dyDescent="0.25"/>
    <row r="23241" s="5" customFormat="1" x14ac:dyDescent="0.25"/>
    <row r="23242" s="5" customFormat="1" x14ac:dyDescent="0.25"/>
    <row r="23243" s="5" customFormat="1" x14ac:dyDescent="0.25"/>
    <row r="23244" s="5" customFormat="1" x14ac:dyDescent="0.25"/>
    <row r="23245" s="5" customFormat="1" x14ac:dyDescent="0.25"/>
    <row r="23246" s="5" customFormat="1" x14ac:dyDescent="0.25"/>
    <row r="23247" s="5" customFormat="1" x14ac:dyDescent="0.25"/>
    <row r="23248" s="5" customFormat="1" x14ac:dyDescent="0.25"/>
    <row r="23249" s="5" customFormat="1" x14ac:dyDescent="0.25"/>
    <row r="23250" s="5" customFormat="1" x14ac:dyDescent="0.25"/>
    <row r="23251" s="5" customFormat="1" x14ac:dyDescent="0.25"/>
    <row r="23252" s="5" customFormat="1" x14ac:dyDescent="0.25"/>
    <row r="23253" s="5" customFormat="1" x14ac:dyDescent="0.25"/>
    <row r="23254" s="5" customFormat="1" x14ac:dyDescent="0.25"/>
    <row r="23255" s="5" customFormat="1" x14ac:dyDescent="0.25"/>
    <row r="23256" s="5" customFormat="1" x14ac:dyDescent="0.25"/>
    <row r="23257" s="5" customFormat="1" x14ac:dyDescent="0.25"/>
    <row r="23258" s="5" customFormat="1" x14ac:dyDescent="0.25"/>
    <row r="23259" s="5" customFormat="1" x14ac:dyDescent="0.25"/>
    <row r="23260" s="5" customFormat="1" x14ac:dyDescent="0.25"/>
    <row r="23261" s="5" customFormat="1" x14ac:dyDescent="0.25"/>
    <row r="23262" s="5" customFormat="1" x14ac:dyDescent="0.25"/>
    <row r="23263" s="5" customFormat="1" x14ac:dyDescent="0.25"/>
    <row r="23264" s="5" customFormat="1" x14ac:dyDescent="0.25"/>
    <row r="23265" s="5" customFormat="1" x14ac:dyDescent="0.25"/>
    <row r="23266" s="5" customFormat="1" x14ac:dyDescent="0.25"/>
    <row r="23267" s="5" customFormat="1" x14ac:dyDescent="0.25"/>
    <row r="23268" s="5" customFormat="1" x14ac:dyDescent="0.25"/>
    <row r="23269" s="5" customFormat="1" x14ac:dyDescent="0.25"/>
    <row r="23270" s="5" customFormat="1" x14ac:dyDescent="0.25"/>
    <row r="23271" s="5" customFormat="1" x14ac:dyDescent="0.25"/>
    <row r="23272" s="5" customFormat="1" x14ac:dyDescent="0.25"/>
    <row r="23273" s="5" customFormat="1" x14ac:dyDescent="0.25"/>
    <row r="23274" s="5" customFormat="1" x14ac:dyDescent="0.25"/>
    <row r="23275" s="5" customFormat="1" x14ac:dyDescent="0.25"/>
    <row r="23276" s="5" customFormat="1" x14ac:dyDescent="0.25"/>
    <row r="23277" s="5" customFormat="1" x14ac:dyDescent="0.25"/>
    <row r="23278" s="5" customFormat="1" x14ac:dyDescent="0.25"/>
    <row r="23279" s="5" customFormat="1" x14ac:dyDescent="0.25"/>
    <row r="23280" s="5" customFormat="1" x14ac:dyDescent="0.25"/>
    <row r="23281" s="5" customFormat="1" x14ac:dyDescent="0.25"/>
    <row r="23282" s="5" customFormat="1" x14ac:dyDescent="0.25"/>
    <row r="23283" s="5" customFormat="1" x14ac:dyDescent="0.25"/>
    <row r="23284" s="5" customFormat="1" x14ac:dyDescent="0.25"/>
    <row r="23285" s="5" customFormat="1" x14ac:dyDescent="0.25"/>
    <row r="23286" s="5" customFormat="1" x14ac:dyDescent="0.25"/>
    <row r="23287" s="5" customFormat="1" x14ac:dyDescent="0.25"/>
    <row r="23288" s="5" customFormat="1" x14ac:dyDescent="0.25"/>
    <row r="23289" s="5" customFormat="1" x14ac:dyDescent="0.25"/>
    <row r="23290" s="5" customFormat="1" x14ac:dyDescent="0.25"/>
    <row r="23291" s="5" customFormat="1" x14ac:dyDescent="0.25"/>
    <row r="23292" s="5" customFormat="1" x14ac:dyDescent="0.25"/>
    <row r="23293" s="5" customFormat="1" x14ac:dyDescent="0.25"/>
    <row r="23294" s="5" customFormat="1" x14ac:dyDescent="0.25"/>
    <row r="23295" s="5" customFormat="1" x14ac:dyDescent="0.25"/>
    <row r="23296" s="5" customFormat="1" x14ac:dyDescent="0.25"/>
    <row r="23297" s="5" customFormat="1" x14ac:dyDescent="0.25"/>
    <row r="23298" s="5" customFormat="1" x14ac:dyDescent="0.25"/>
    <row r="23299" s="5" customFormat="1" x14ac:dyDescent="0.25"/>
    <row r="23300" s="5" customFormat="1" x14ac:dyDescent="0.25"/>
    <row r="23301" s="5" customFormat="1" x14ac:dyDescent="0.25"/>
    <row r="23302" s="5" customFormat="1" x14ac:dyDescent="0.25"/>
    <row r="23303" s="5" customFormat="1" x14ac:dyDescent="0.25"/>
    <row r="23304" s="5" customFormat="1" x14ac:dyDescent="0.25"/>
    <row r="23305" s="5" customFormat="1" x14ac:dyDescent="0.25"/>
    <row r="23306" s="5" customFormat="1" x14ac:dyDescent="0.25"/>
    <row r="23307" s="5" customFormat="1" x14ac:dyDescent="0.25"/>
    <row r="23308" s="5" customFormat="1" x14ac:dyDescent="0.25"/>
    <row r="23309" s="5" customFormat="1" x14ac:dyDescent="0.25"/>
    <row r="23310" s="5" customFormat="1" x14ac:dyDescent="0.25"/>
    <row r="23311" s="5" customFormat="1" x14ac:dyDescent="0.25"/>
    <row r="23312" s="5" customFormat="1" x14ac:dyDescent="0.25"/>
    <row r="23313" s="5" customFormat="1" x14ac:dyDescent="0.25"/>
    <row r="23314" s="5" customFormat="1" x14ac:dyDescent="0.25"/>
    <row r="23315" s="5" customFormat="1" x14ac:dyDescent="0.25"/>
    <row r="23316" s="5" customFormat="1" x14ac:dyDescent="0.25"/>
    <row r="23317" s="5" customFormat="1" x14ac:dyDescent="0.25"/>
    <row r="23318" s="5" customFormat="1" x14ac:dyDescent="0.25"/>
    <row r="23319" s="5" customFormat="1" x14ac:dyDescent="0.25"/>
    <row r="23320" s="5" customFormat="1" x14ac:dyDescent="0.25"/>
    <row r="23321" s="5" customFormat="1" x14ac:dyDescent="0.25"/>
    <row r="23322" s="5" customFormat="1" x14ac:dyDescent="0.25"/>
    <row r="23323" s="5" customFormat="1" x14ac:dyDescent="0.25"/>
    <row r="23324" s="5" customFormat="1" x14ac:dyDescent="0.25"/>
    <row r="23325" s="5" customFormat="1" x14ac:dyDescent="0.25"/>
    <row r="23326" s="5" customFormat="1" x14ac:dyDescent="0.25"/>
    <row r="23327" s="5" customFormat="1" x14ac:dyDescent="0.25"/>
    <row r="23328" s="5" customFormat="1" x14ac:dyDescent="0.25"/>
    <row r="23329" s="5" customFormat="1" x14ac:dyDescent="0.25"/>
    <row r="23330" s="5" customFormat="1" x14ac:dyDescent="0.25"/>
    <row r="23331" s="5" customFormat="1" x14ac:dyDescent="0.25"/>
    <row r="23332" s="5" customFormat="1" x14ac:dyDescent="0.25"/>
    <row r="23333" s="5" customFormat="1" x14ac:dyDescent="0.25"/>
    <row r="23334" s="5" customFormat="1" x14ac:dyDescent="0.25"/>
    <row r="23335" s="5" customFormat="1" x14ac:dyDescent="0.25"/>
    <row r="23336" s="5" customFormat="1" x14ac:dyDescent="0.25"/>
    <row r="23337" s="5" customFormat="1" x14ac:dyDescent="0.25"/>
    <row r="23338" s="5" customFormat="1" x14ac:dyDescent="0.25"/>
    <row r="23339" s="5" customFormat="1" x14ac:dyDescent="0.25"/>
    <row r="23340" s="5" customFormat="1" x14ac:dyDescent="0.25"/>
    <row r="23341" s="5" customFormat="1" x14ac:dyDescent="0.25"/>
    <row r="23342" s="5" customFormat="1" x14ac:dyDescent="0.25"/>
    <row r="23343" s="5" customFormat="1" x14ac:dyDescent="0.25"/>
    <row r="23344" s="5" customFormat="1" x14ac:dyDescent="0.25"/>
    <row r="23345" s="5" customFormat="1" x14ac:dyDescent="0.25"/>
    <row r="23346" s="5" customFormat="1" x14ac:dyDescent="0.25"/>
    <row r="23347" s="5" customFormat="1" x14ac:dyDescent="0.25"/>
    <row r="23348" s="5" customFormat="1" x14ac:dyDescent="0.25"/>
    <row r="23349" s="5" customFormat="1" x14ac:dyDescent="0.25"/>
    <row r="23350" s="5" customFormat="1" x14ac:dyDescent="0.25"/>
    <row r="23351" s="5" customFormat="1" x14ac:dyDescent="0.25"/>
    <row r="23352" s="5" customFormat="1" x14ac:dyDescent="0.25"/>
    <row r="23353" s="5" customFormat="1" x14ac:dyDescent="0.25"/>
    <row r="23354" s="5" customFormat="1" x14ac:dyDescent="0.25"/>
    <row r="23355" s="5" customFormat="1" x14ac:dyDescent="0.25"/>
    <row r="23356" s="5" customFormat="1" x14ac:dyDescent="0.25"/>
    <row r="23357" s="5" customFormat="1" x14ac:dyDescent="0.25"/>
    <row r="23358" s="5" customFormat="1" x14ac:dyDescent="0.25"/>
    <row r="23359" s="5" customFormat="1" x14ac:dyDescent="0.25"/>
    <row r="23360" s="5" customFormat="1" x14ac:dyDescent="0.25"/>
    <row r="23361" s="5" customFormat="1" x14ac:dyDescent="0.25"/>
    <row r="23362" s="5" customFormat="1" x14ac:dyDescent="0.25"/>
    <row r="23363" s="5" customFormat="1" x14ac:dyDescent="0.25"/>
    <row r="23364" s="5" customFormat="1" x14ac:dyDescent="0.25"/>
    <row r="23365" s="5" customFormat="1" x14ac:dyDescent="0.25"/>
    <row r="23366" s="5" customFormat="1" x14ac:dyDescent="0.25"/>
    <row r="23367" s="5" customFormat="1" x14ac:dyDescent="0.25"/>
    <row r="23368" s="5" customFormat="1" x14ac:dyDescent="0.25"/>
    <row r="23369" s="5" customFormat="1" x14ac:dyDescent="0.25"/>
    <row r="23370" s="5" customFormat="1" x14ac:dyDescent="0.25"/>
    <row r="23371" s="5" customFormat="1" x14ac:dyDescent="0.25"/>
    <row r="23372" s="5" customFormat="1" x14ac:dyDescent="0.25"/>
    <row r="23373" s="5" customFormat="1" x14ac:dyDescent="0.25"/>
    <row r="23374" s="5" customFormat="1" x14ac:dyDescent="0.25"/>
    <row r="23375" s="5" customFormat="1" x14ac:dyDescent="0.25"/>
    <row r="23376" s="5" customFormat="1" x14ac:dyDescent="0.25"/>
    <row r="23377" s="5" customFormat="1" x14ac:dyDescent="0.25"/>
    <row r="23378" s="5" customFormat="1" x14ac:dyDescent="0.25"/>
    <row r="23379" s="5" customFormat="1" x14ac:dyDescent="0.25"/>
    <row r="23380" s="5" customFormat="1" x14ac:dyDescent="0.25"/>
    <row r="23381" s="5" customFormat="1" x14ac:dyDescent="0.25"/>
    <row r="23382" s="5" customFormat="1" x14ac:dyDescent="0.25"/>
    <row r="23383" s="5" customFormat="1" x14ac:dyDescent="0.25"/>
    <row r="23384" s="5" customFormat="1" x14ac:dyDescent="0.25"/>
    <row r="23385" s="5" customFormat="1" x14ac:dyDescent="0.25"/>
    <row r="23386" s="5" customFormat="1" x14ac:dyDescent="0.25"/>
    <row r="23387" s="5" customFormat="1" x14ac:dyDescent="0.25"/>
    <row r="23388" s="5" customFormat="1" x14ac:dyDescent="0.25"/>
    <row r="23389" s="5" customFormat="1" x14ac:dyDescent="0.25"/>
    <row r="23390" s="5" customFormat="1" x14ac:dyDescent="0.25"/>
    <row r="23391" s="5" customFormat="1" x14ac:dyDescent="0.25"/>
    <row r="23392" s="5" customFormat="1" x14ac:dyDescent="0.25"/>
    <row r="23393" s="5" customFormat="1" x14ac:dyDescent="0.25"/>
    <row r="23394" s="5" customFormat="1" x14ac:dyDescent="0.25"/>
    <row r="23395" s="5" customFormat="1" x14ac:dyDescent="0.25"/>
    <row r="23396" s="5" customFormat="1" x14ac:dyDescent="0.25"/>
    <row r="23397" s="5" customFormat="1" x14ac:dyDescent="0.25"/>
    <row r="23398" s="5" customFormat="1" x14ac:dyDescent="0.25"/>
    <row r="23399" s="5" customFormat="1" x14ac:dyDescent="0.25"/>
    <row r="23400" s="5" customFormat="1" x14ac:dyDescent="0.25"/>
    <row r="23401" s="5" customFormat="1" x14ac:dyDescent="0.25"/>
    <row r="23402" s="5" customFormat="1" x14ac:dyDescent="0.25"/>
    <row r="23403" s="5" customFormat="1" x14ac:dyDescent="0.25"/>
    <row r="23404" s="5" customFormat="1" x14ac:dyDescent="0.25"/>
    <row r="23405" s="5" customFormat="1" x14ac:dyDescent="0.25"/>
    <row r="23406" s="5" customFormat="1" x14ac:dyDescent="0.25"/>
    <row r="23407" s="5" customFormat="1" x14ac:dyDescent="0.25"/>
    <row r="23408" s="5" customFormat="1" x14ac:dyDescent="0.25"/>
    <row r="23409" s="5" customFormat="1" x14ac:dyDescent="0.25"/>
    <row r="23410" s="5" customFormat="1" x14ac:dyDescent="0.25"/>
    <row r="23411" s="5" customFormat="1" x14ac:dyDescent="0.25"/>
    <row r="23412" s="5" customFormat="1" x14ac:dyDescent="0.25"/>
    <row r="23413" s="5" customFormat="1" x14ac:dyDescent="0.25"/>
    <row r="23414" s="5" customFormat="1" x14ac:dyDescent="0.25"/>
    <row r="23415" s="5" customFormat="1" x14ac:dyDescent="0.25"/>
    <row r="23416" s="5" customFormat="1" x14ac:dyDescent="0.25"/>
    <row r="23417" s="5" customFormat="1" x14ac:dyDescent="0.25"/>
    <row r="23418" s="5" customFormat="1" x14ac:dyDescent="0.25"/>
    <row r="23419" s="5" customFormat="1" x14ac:dyDescent="0.25"/>
    <row r="23420" s="5" customFormat="1" x14ac:dyDescent="0.25"/>
    <row r="23421" s="5" customFormat="1" x14ac:dyDescent="0.25"/>
    <row r="23422" s="5" customFormat="1" x14ac:dyDescent="0.25"/>
    <row r="23423" s="5" customFormat="1" x14ac:dyDescent="0.25"/>
    <row r="23424" s="5" customFormat="1" x14ac:dyDescent="0.25"/>
    <row r="23425" s="5" customFormat="1" x14ac:dyDescent="0.25"/>
    <row r="23426" s="5" customFormat="1" x14ac:dyDescent="0.25"/>
    <row r="23427" s="5" customFormat="1" x14ac:dyDescent="0.25"/>
    <row r="23428" s="5" customFormat="1" x14ac:dyDescent="0.25"/>
    <row r="23429" s="5" customFormat="1" x14ac:dyDescent="0.25"/>
    <row r="23430" s="5" customFormat="1" x14ac:dyDescent="0.25"/>
    <row r="23431" s="5" customFormat="1" x14ac:dyDescent="0.25"/>
    <row r="23432" s="5" customFormat="1" x14ac:dyDescent="0.25"/>
    <row r="23433" s="5" customFormat="1" x14ac:dyDescent="0.25"/>
    <row r="23434" s="5" customFormat="1" x14ac:dyDescent="0.25"/>
    <row r="23435" s="5" customFormat="1" x14ac:dyDescent="0.25"/>
    <row r="23436" s="5" customFormat="1" x14ac:dyDescent="0.25"/>
    <row r="23437" s="5" customFormat="1" x14ac:dyDescent="0.25"/>
    <row r="23438" s="5" customFormat="1" x14ac:dyDescent="0.25"/>
    <row r="23439" s="5" customFormat="1" x14ac:dyDescent="0.25"/>
    <row r="23440" s="5" customFormat="1" x14ac:dyDescent="0.25"/>
    <row r="23441" s="5" customFormat="1" x14ac:dyDescent="0.25"/>
    <row r="23442" s="5" customFormat="1" x14ac:dyDescent="0.25"/>
    <row r="23443" s="5" customFormat="1" x14ac:dyDescent="0.25"/>
    <row r="23444" s="5" customFormat="1" x14ac:dyDescent="0.25"/>
    <row r="23445" s="5" customFormat="1" x14ac:dyDescent="0.25"/>
    <row r="23446" s="5" customFormat="1" x14ac:dyDescent="0.25"/>
    <row r="23447" s="5" customFormat="1" x14ac:dyDescent="0.25"/>
    <row r="23448" s="5" customFormat="1" x14ac:dyDescent="0.25"/>
    <row r="23449" s="5" customFormat="1" x14ac:dyDescent="0.25"/>
    <row r="23450" s="5" customFormat="1" x14ac:dyDescent="0.25"/>
    <row r="23451" s="5" customFormat="1" x14ac:dyDescent="0.25"/>
    <row r="23452" s="5" customFormat="1" x14ac:dyDescent="0.25"/>
    <row r="23453" s="5" customFormat="1" x14ac:dyDescent="0.25"/>
    <row r="23454" s="5" customFormat="1" x14ac:dyDescent="0.25"/>
    <row r="23455" s="5" customFormat="1" x14ac:dyDescent="0.25"/>
    <row r="23456" s="5" customFormat="1" x14ac:dyDescent="0.25"/>
    <row r="23457" s="5" customFormat="1" x14ac:dyDescent="0.25"/>
    <row r="23458" s="5" customFormat="1" x14ac:dyDescent="0.25"/>
    <row r="23459" s="5" customFormat="1" x14ac:dyDescent="0.25"/>
    <row r="23460" s="5" customFormat="1" x14ac:dyDescent="0.25"/>
    <row r="23461" s="5" customFormat="1" x14ac:dyDescent="0.25"/>
    <row r="23462" s="5" customFormat="1" x14ac:dyDescent="0.25"/>
    <row r="23463" s="5" customFormat="1" x14ac:dyDescent="0.25"/>
    <row r="23464" s="5" customFormat="1" x14ac:dyDescent="0.25"/>
    <row r="23465" s="5" customFormat="1" x14ac:dyDescent="0.25"/>
    <row r="23466" s="5" customFormat="1" x14ac:dyDescent="0.25"/>
    <row r="23467" s="5" customFormat="1" x14ac:dyDescent="0.25"/>
    <row r="23468" s="5" customFormat="1" x14ac:dyDescent="0.25"/>
    <row r="23469" s="5" customFormat="1" x14ac:dyDescent="0.25"/>
    <row r="23470" s="5" customFormat="1" x14ac:dyDescent="0.25"/>
    <row r="23471" s="5" customFormat="1" x14ac:dyDescent="0.25"/>
    <row r="23472" s="5" customFormat="1" x14ac:dyDescent="0.25"/>
    <row r="23473" s="5" customFormat="1" x14ac:dyDescent="0.25"/>
    <row r="23474" s="5" customFormat="1" x14ac:dyDescent="0.25"/>
    <row r="23475" s="5" customFormat="1" x14ac:dyDescent="0.25"/>
    <row r="23476" s="5" customFormat="1" x14ac:dyDescent="0.25"/>
    <row r="23477" s="5" customFormat="1" x14ac:dyDescent="0.25"/>
    <row r="23478" s="5" customFormat="1" x14ac:dyDescent="0.25"/>
    <row r="23479" s="5" customFormat="1" x14ac:dyDescent="0.25"/>
    <row r="23480" s="5" customFormat="1" x14ac:dyDescent="0.25"/>
    <row r="23481" s="5" customFormat="1" x14ac:dyDescent="0.25"/>
    <row r="23482" s="5" customFormat="1" x14ac:dyDescent="0.25"/>
    <row r="23483" s="5" customFormat="1" x14ac:dyDescent="0.25"/>
    <row r="23484" s="5" customFormat="1" x14ac:dyDescent="0.25"/>
    <row r="23485" s="5" customFormat="1" x14ac:dyDescent="0.25"/>
    <row r="23486" s="5" customFormat="1" x14ac:dyDescent="0.25"/>
    <row r="23487" s="5" customFormat="1" x14ac:dyDescent="0.25"/>
    <row r="23488" s="5" customFormat="1" x14ac:dyDescent="0.25"/>
    <row r="23489" s="5" customFormat="1" x14ac:dyDescent="0.25"/>
    <row r="23490" s="5" customFormat="1" x14ac:dyDescent="0.25"/>
    <row r="23491" s="5" customFormat="1" x14ac:dyDescent="0.25"/>
    <row r="23492" s="5" customFormat="1" x14ac:dyDescent="0.25"/>
    <row r="23493" s="5" customFormat="1" x14ac:dyDescent="0.25"/>
    <row r="23494" s="5" customFormat="1" x14ac:dyDescent="0.25"/>
    <row r="23495" s="5" customFormat="1" x14ac:dyDescent="0.25"/>
    <row r="23496" s="5" customFormat="1" x14ac:dyDescent="0.25"/>
    <row r="23497" s="5" customFormat="1" x14ac:dyDescent="0.25"/>
    <row r="23498" s="5" customFormat="1" x14ac:dyDescent="0.25"/>
    <row r="23499" s="5" customFormat="1" x14ac:dyDescent="0.25"/>
    <row r="23500" s="5" customFormat="1" x14ac:dyDescent="0.25"/>
    <row r="23501" s="5" customFormat="1" x14ac:dyDescent="0.25"/>
    <row r="23502" s="5" customFormat="1" x14ac:dyDescent="0.25"/>
    <row r="23503" s="5" customFormat="1" x14ac:dyDescent="0.25"/>
    <row r="23504" s="5" customFormat="1" x14ac:dyDescent="0.25"/>
    <row r="23505" s="5" customFormat="1" x14ac:dyDescent="0.25"/>
    <row r="23506" s="5" customFormat="1" x14ac:dyDescent="0.25"/>
    <row r="23507" s="5" customFormat="1" x14ac:dyDescent="0.25"/>
    <row r="23508" s="5" customFormat="1" x14ac:dyDescent="0.25"/>
    <row r="23509" s="5" customFormat="1" x14ac:dyDescent="0.25"/>
    <row r="23510" s="5" customFormat="1" x14ac:dyDescent="0.25"/>
    <row r="23511" s="5" customFormat="1" x14ac:dyDescent="0.25"/>
    <row r="23512" s="5" customFormat="1" x14ac:dyDescent="0.25"/>
    <row r="23513" s="5" customFormat="1" x14ac:dyDescent="0.25"/>
    <row r="23514" s="5" customFormat="1" x14ac:dyDescent="0.25"/>
    <row r="23515" s="5" customFormat="1" x14ac:dyDescent="0.25"/>
    <row r="23516" s="5" customFormat="1" x14ac:dyDescent="0.25"/>
    <row r="23517" s="5" customFormat="1" x14ac:dyDescent="0.25"/>
    <row r="23518" s="5" customFormat="1" x14ac:dyDescent="0.25"/>
    <row r="23519" s="5" customFormat="1" x14ac:dyDescent="0.25"/>
    <row r="23520" s="5" customFormat="1" x14ac:dyDescent="0.25"/>
    <row r="23521" s="5" customFormat="1" x14ac:dyDescent="0.25"/>
    <row r="23522" s="5" customFormat="1" x14ac:dyDescent="0.25"/>
    <row r="23523" s="5" customFormat="1" x14ac:dyDescent="0.25"/>
    <row r="23524" s="5" customFormat="1" x14ac:dyDescent="0.25"/>
    <row r="23525" s="5" customFormat="1" x14ac:dyDescent="0.25"/>
    <row r="23526" s="5" customFormat="1" x14ac:dyDescent="0.25"/>
    <row r="23527" s="5" customFormat="1" x14ac:dyDescent="0.25"/>
    <row r="23528" s="5" customFormat="1" x14ac:dyDescent="0.25"/>
    <row r="23529" s="5" customFormat="1" x14ac:dyDescent="0.25"/>
    <row r="23530" s="5" customFormat="1" x14ac:dyDescent="0.25"/>
    <row r="23531" s="5" customFormat="1" x14ac:dyDescent="0.25"/>
    <row r="23532" s="5" customFormat="1" x14ac:dyDescent="0.25"/>
    <row r="23533" s="5" customFormat="1" x14ac:dyDescent="0.25"/>
    <row r="23534" s="5" customFormat="1" x14ac:dyDescent="0.25"/>
    <row r="23535" s="5" customFormat="1" x14ac:dyDescent="0.25"/>
    <row r="23536" s="5" customFormat="1" x14ac:dyDescent="0.25"/>
    <row r="23537" s="5" customFormat="1" x14ac:dyDescent="0.25"/>
    <row r="23538" s="5" customFormat="1" x14ac:dyDescent="0.25"/>
    <row r="23539" s="5" customFormat="1" x14ac:dyDescent="0.25"/>
    <row r="23540" s="5" customFormat="1" x14ac:dyDescent="0.25"/>
    <row r="23541" s="5" customFormat="1" x14ac:dyDescent="0.25"/>
    <row r="23542" s="5" customFormat="1" x14ac:dyDescent="0.25"/>
    <row r="23543" s="5" customFormat="1" x14ac:dyDescent="0.25"/>
    <row r="23544" s="5" customFormat="1" x14ac:dyDescent="0.25"/>
    <row r="23545" s="5" customFormat="1" x14ac:dyDescent="0.25"/>
    <row r="23546" s="5" customFormat="1" x14ac:dyDescent="0.25"/>
    <row r="23547" s="5" customFormat="1" x14ac:dyDescent="0.25"/>
    <row r="23548" s="5" customFormat="1" x14ac:dyDescent="0.25"/>
    <row r="23549" s="5" customFormat="1" x14ac:dyDescent="0.25"/>
    <row r="23550" s="5" customFormat="1" x14ac:dyDescent="0.25"/>
    <row r="23551" s="5" customFormat="1" x14ac:dyDescent="0.25"/>
    <row r="23552" s="5" customFormat="1" x14ac:dyDescent="0.25"/>
    <row r="23553" s="5" customFormat="1" x14ac:dyDescent="0.25"/>
    <row r="23554" s="5" customFormat="1" x14ac:dyDescent="0.25"/>
    <row r="23555" s="5" customFormat="1" x14ac:dyDescent="0.25"/>
    <row r="23556" s="5" customFormat="1" x14ac:dyDescent="0.25"/>
    <row r="23557" s="5" customFormat="1" x14ac:dyDescent="0.25"/>
    <row r="23558" s="5" customFormat="1" x14ac:dyDescent="0.25"/>
    <row r="23559" s="5" customFormat="1" x14ac:dyDescent="0.25"/>
    <row r="23560" s="5" customFormat="1" x14ac:dyDescent="0.25"/>
    <row r="23561" s="5" customFormat="1" x14ac:dyDescent="0.25"/>
    <row r="23562" s="5" customFormat="1" x14ac:dyDescent="0.25"/>
    <row r="23563" s="5" customFormat="1" x14ac:dyDescent="0.25"/>
    <row r="23564" s="5" customFormat="1" x14ac:dyDescent="0.25"/>
    <row r="23565" s="5" customFormat="1" x14ac:dyDescent="0.25"/>
    <row r="23566" s="5" customFormat="1" x14ac:dyDescent="0.25"/>
    <row r="23567" s="5" customFormat="1" x14ac:dyDescent="0.25"/>
    <row r="23568" s="5" customFormat="1" x14ac:dyDescent="0.25"/>
    <row r="23569" s="5" customFormat="1" x14ac:dyDescent="0.25"/>
    <row r="23570" s="5" customFormat="1" x14ac:dyDescent="0.25"/>
    <row r="23571" s="5" customFormat="1" x14ac:dyDescent="0.25"/>
    <row r="23572" s="5" customFormat="1" x14ac:dyDescent="0.25"/>
    <row r="23573" s="5" customFormat="1" x14ac:dyDescent="0.25"/>
    <row r="23574" s="5" customFormat="1" x14ac:dyDescent="0.25"/>
    <row r="23575" s="5" customFormat="1" x14ac:dyDescent="0.25"/>
    <row r="23576" s="5" customFormat="1" x14ac:dyDescent="0.25"/>
    <row r="23577" s="5" customFormat="1" x14ac:dyDescent="0.25"/>
    <row r="23578" s="5" customFormat="1" x14ac:dyDescent="0.25"/>
    <row r="23579" s="5" customFormat="1" x14ac:dyDescent="0.25"/>
    <row r="23580" s="5" customFormat="1" x14ac:dyDescent="0.25"/>
    <row r="23581" s="5" customFormat="1" x14ac:dyDescent="0.25"/>
    <row r="23582" s="5" customFormat="1" x14ac:dyDescent="0.25"/>
    <row r="23583" s="5" customFormat="1" x14ac:dyDescent="0.25"/>
    <row r="23584" s="5" customFormat="1" x14ac:dyDescent="0.25"/>
    <row r="23585" s="5" customFormat="1" x14ac:dyDescent="0.25"/>
    <row r="23586" s="5" customFormat="1" x14ac:dyDescent="0.25"/>
    <row r="23587" s="5" customFormat="1" x14ac:dyDescent="0.25"/>
    <row r="23588" s="5" customFormat="1" x14ac:dyDescent="0.25"/>
    <row r="23589" s="5" customFormat="1" x14ac:dyDescent="0.25"/>
    <row r="23590" s="5" customFormat="1" x14ac:dyDescent="0.25"/>
    <row r="23591" s="5" customFormat="1" x14ac:dyDescent="0.25"/>
    <row r="23592" s="5" customFormat="1" x14ac:dyDescent="0.25"/>
    <row r="23593" s="5" customFormat="1" x14ac:dyDescent="0.25"/>
    <row r="23594" s="5" customFormat="1" x14ac:dyDescent="0.25"/>
    <row r="23595" s="5" customFormat="1" x14ac:dyDescent="0.25"/>
    <row r="23596" s="5" customFormat="1" x14ac:dyDescent="0.25"/>
    <row r="23597" s="5" customFormat="1" x14ac:dyDescent="0.25"/>
    <row r="23598" s="5" customFormat="1" x14ac:dyDescent="0.25"/>
    <row r="23599" s="5" customFormat="1" x14ac:dyDescent="0.25"/>
    <row r="23600" s="5" customFormat="1" x14ac:dyDescent="0.25"/>
    <row r="23601" s="5" customFormat="1" x14ac:dyDescent="0.25"/>
    <row r="23602" s="5" customFormat="1" x14ac:dyDescent="0.25"/>
    <row r="23603" s="5" customFormat="1" x14ac:dyDescent="0.25"/>
    <row r="23604" s="5" customFormat="1" x14ac:dyDescent="0.25"/>
    <row r="23605" s="5" customFormat="1" x14ac:dyDescent="0.25"/>
    <row r="23606" s="5" customFormat="1" x14ac:dyDescent="0.25"/>
    <row r="23607" s="5" customFormat="1" x14ac:dyDescent="0.25"/>
    <row r="23608" s="5" customFormat="1" x14ac:dyDescent="0.25"/>
    <row r="23609" s="5" customFormat="1" x14ac:dyDescent="0.25"/>
    <row r="23610" s="5" customFormat="1" x14ac:dyDescent="0.25"/>
    <row r="23611" s="5" customFormat="1" x14ac:dyDescent="0.25"/>
    <row r="23612" s="5" customFormat="1" x14ac:dyDescent="0.25"/>
    <row r="23613" s="5" customFormat="1" x14ac:dyDescent="0.25"/>
    <row r="23614" s="5" customFormat="1" x14ac:dyDescent="0.25"/>
    <row r="23615" s="5" customFormat="1" x14ac:dyDescent="0.25"/>
    <row r="23616" s="5" customFormat="1" x14ac:dyDescent="0.25"/>
    <row r="23617" s="5" customFormat="1" x14ac:dyDescent="0.25"/>
    <row r="23618" s="5" customFormat="1" x14ac:dyDescent="0.25"/>
    <row r="23619" s="5" customFormat="1" x14ac:dyDescent="0.25"/>
    <row r="23620" s="5" customFormat="1" x14ac:dyDescent="0.25"/>
    <row r="23621" s="5" customFormat="1" x14ac:dyDescent="0.25"/>
    <row r="23622" s="5" customFormat="1" x14ac:dyDescent="0.25"/>
    <row r="23623" s="5" customFormat="1" x14ac:dyDescent="0.25"/>
    <row r="23624" s="5" customFormat="1" x14ac:dyDescent="0.25"/>
    <row r="23625" s="5" customFormat="1" x14ac:dyDescent="0.25"/>
    <row r="23626" s="5" customFormat="1" x14ac:dyDescent="0.25"/>
    <row r="23627" s="5" customFormat="1" x14ac:dyDescent="0.25"/>
    <row r="23628" s="5" customFormat="1" x14ac:dyDescent="0.25"/>
    <row r="23629" s="5" customFormat="1" x14ac:dyDescent="0.25"/>
    <row r="23630" s="5" customFormat="1" x14ac:dyDescent="0.25"/>
    <row r="23631" s="5" customFormat="1" x14ac:dyDescent="0.25"/>
    <row r="23632" s="5" customFormat="1" x14ac:dyDescent="0.25"/>
    <row r="23633" s="5" customFormat="1" x14ac:dyDescent="0.25"/>
    <row r="23634" s="5" customFormat="1" x14ac:dyDescent="0.25"/>
    <row r="23635" s="5" customFormat="1" x14ac:dyDescent="0.25"/>
    <row r="23636" s="5" customFormat="1" x14ac:dyDescent="0.25"/>
    <row r="23637" s="5" customFormat="1" x14ac:dyDescent="0.25"/>
    <row r="23638" s="5" customFormat="1" x14ac:dyDescent="0.25"/>
    <row r="23639" s="5" customFormat="1" x14ac:dyDescent="0.25"/>
    <row r="23640" s="5" customFormat="1" x14ac:dyDescent="0.25"/>
    <row r="23641" s="5" customFormat="1" x14ac:dyDescent="0.25"/>
    <row r="23642" s="5" customFormat="1" x14ac:dyDescent="0.25"/>
    <row r="23643" s="5" customFormat="1" x14ac:dyDescent="0.25"/>
    <row r="23644" s="5" customFormat="1" x14ac:dyDescent="0.25"/>
    <row r="23645" s="5" customFormat="1" x14ac:dyDescent="0.25"/>
    <row r="23646" s="5" customFormat="1" x14ac:dyDescent="0.25"/>
    <row r="23647" s="5" customFormat="1" x14ac:dyDescent="0.25"/>
    <row r="23648" s="5" customFormat="1" x14ac:dyDescent="0.25"/>
    <row r="23649" s="5" customFormat="1" x14ac:dyDescent="0.25"/>
    <row r="23650" s="5" customFormat="1" x14ac:dyDescent="0.25"/>
    <row r="23651" s="5" customFormat="1" x14ac:dyDescent="0.25"/>
    <row r="23652" s="5" customFormat="1" x14ac:dyDescent="0.25"/>
    <row r="23653" s="5" customFormat="1" x14ac:dyDescent="0.25"/>
    <row r="23654" s="5" customFormat="1" x14ac:dyDescent="0.25"/>
    <row r="23655" s="5" customFormat="1" x14ac:dyDescent="0.25"/>
    <row r="23656" s="5" customFormat="1" x14ac:dyDescent="0.25"/>
    <row r="23657" s="5" customFormat="1" x14ac:dyDescent="0.25"/>
    <row r="23658" s="5" customFormat="1" x14ac:dyDescent="0.25"/>
    <row r="23659" s="5" customFormat="1" x14ac:dyDescent="0.25"/>
    <row r="23660" s="5" customFormat="1" x14ac:dyDescent="0.25"/>
    <row r="23661" s="5" customFormat="1" x14ac:dyDescent="0.25"/>
    <row r="23662" s="5" customFormat="1" x14ac:dyDescent="0.25"/>
    <row r="23663" s="5" customFormat="1" x14ac:dyDescent="0.25"/>
    <row r="23664" s="5" customFormat="1" x14ac:dyDescent="0.25"/>
    <row r="23665" s="5" customFormat="1" x14ac:dyDescent="0.25"/>
    <row r="23666" s="5" customFormat="1" x14ac:dyDescent="0.25"/>
    <row r="23667" s="5" customFormat="1" x14ac:dyDescent="0.25"/>
    <row r="23668" s="5" customFormat="1" x14ac:dyDescent="0.25"/>
    <row r="23669" s="5" customFormat="1" x14ac:dyDescent="0.25"/>
    <row r="23670" s="5" customFormat="1" x14ac:dyDescent="0.25"/>
    <row r="23671" s="5" customFormat="1" x14ac:dyDescent="0.25"/>
    <row r="23672" s="5" customFormat="1" x14ac:dyDescent="0.25"/>
    <row r="23673" s="5" customFormat="1" x14ac:dyDescent="0.25"/>
    <row r="23674" s="5" customFormat="1" x14ac:dyDescent="0.25"/>
    <row r="23675" s="5" customFormat="1" x14ac:dyDescent="0.25"/>
    <row r="23676" s="5" customFormat="1" x14ac:dyDescent="0.25"/>
    <row r="23677" s="5" customFormat="1" x14ac:dyDescent="0.25"/>
    <row r="23678" s="5" customFormat="1" x14ac:dyDescent="0.25"/>
    <row r="23679" s="5" customFormat="1" x14ac:dyDescent="0.25"/>
    <row r="23680" s="5" customFormat="1" x14ac:dyDescent="0.25"/>
    <row r="23681" s="5" customFormat="1" x14ac:dyDescent="0.25"/>
    <row r="23682" s="5" customFormat="1" x14ac:dyDescent="0.25"/>
    <row r="23683" s="5" customFormat="1" x14ac:dyDescent="0.25"/>
    <row r="23684" s="5" customFormat="1" x14ac:dyDescent="0.25"/>
    <row r="23685" s="5" customFormat="1" x14ac:dyDescent="0.25"/>
    <row r="23686" s="5" customFormat="1" x14ac:dyDescent="0.25"/>
    <row r="23687" s="5" customFormat="1" x14ac:dyDescent="0.25"/>
    <row r="23688" s="5" customFormat="1" x14ac:dyDescent="0.25"/>
    <row r="23689" s="5" customFormat="1" x14ac:dyDescent="0.25"/>
    <row r="23690" s="5" customFormat="1" x14ac:dyDescent="0.25"/>
    <row r="23691" s="5" customFormat="1" x14ac:dyDescent="0.25"/>
    <row r="23692" s="5" customFormat="1" x14ac:dyDescent="0.25"/>
    <row r="23693" s="5" customFormat="1" x14ac:dyDescent="0.25"/>
    <row r="23694" s="5" customFormat="1" x14ac:dyDescent="0.25"/>
    <row r="23695" s="5" customFormat="1" x14ac:dyDescent="0.25"/>
    <row r="23696" s="5" customFormat="1" x14ac:dyDescent="0.25"/>
    <row r="23697" s="5" customFormat="1" x14ac:dyDescent="0.25"/>
    <row r="23698" s="5" customFormat="1" x14ac:dyDescent="0.25"/>
    <row r="23699" s="5" customFormat="1" x14ac:dyDescent="0.25"/>
    <row r="23700" s="5" customFormat="1" x14ac:dyDescent="0.25"/>
    <row r="23701" s="5" customFormat="1" x14ac:dyDescent="0.25"/>
    <row r="23702" s="5" customFormat="1" x14ac:dyDescent="0.25"/>
    <row r="23703" s="5" customFormat="1" x14ac:dyDescent="0.25"/>
    <row r="23704" s="5" customFormat="1" x14ac:dyDescent="0.25"/>
    <row r="23705" s="5" customFormat="1" x14ac:dyDescent="0.25"/>
    <row r="23706" s="5" customFormat="1" x14ac:dyDescent="0.25"/>
    <row r="23707" s="5" customFormat="1" x14ac:dyDescent="0.25"/>
    <row r="23708" s="5" customFormat="1" x14ac:dyDescent="0.25"/>
    <row r="23709" s="5" customFormat="1" x14ac:dyDescent="0.25"/>
    <row r="23710" s="5" customFormat="1" x14ac:dyDescent="0.25"/>
    <row r="23711" s="5" customFormat="1" x14ac:dyDescent="0.25"/>
    <row r="23712" s="5" customFormat="1" x14ac:dyDescent="0.25"/>
    <row r="23713" s="5" customFormat="1" x14ac:dyDescent="0.25"/>
    <row r="23714" s="5" customFormat="1" x14ac:dyDescent="0.25"/>
    <row r="23715" s="5" customFormat="1" x14ac:dyDescent="0.25"/>
    <row r="23716" s="5" customFormat="1" x14ac:dyDescent="0.25"/>
    <row r="23717" s="5" customFormat="1" x14ac:dyDescent="0.25"/>
    <row r="23718" s="5" customFormat="1" x14ac:dyDescent="0.25"/>
    <row r="23719" s="5" customFormat="1" x14ac:dyDescent="0.25"/>
    <row r="23720" s="5" customFormat="1" x14ac:dyDescent="0.25"/>
    <row r="23721" s="5" customFormat="1" x14ac:dyDescent="0.25"/>
    <row r="23722" s="5" customFormat="1" x14ac:dyDescent="0.25"/>
    <row r="23723" s="5" customFormat="1" x14ac:dyDescent="0.25"/>
    <row r="23724" s="5" customFormat="1" x14ac:dyDescent="0.25"/>
    <row r="23725" s="5" customFormat="1" x14ac:dyDescent="0.25"/>
    <row r="23726" s="5" customFormat="1" x14ac:dyDescent="0.25"/>
    <row r="23727" s="5" customFormat="1" x14ac:dyDescent="0.25"/>
    <row r="23728" s="5" customFormat="1" x14ac:dyDescent="0.25"/>
    <row r="23729" s="5" customFormat="1" x14ac:dyDescent="0.25"/>
    <row r="23730" s="5" customFormat="1" x14ac:dyDescent="0.25"/>
    <row r="23731" s="5" customFormat="1" x14ac:dyDescent="0.25"/>
    <row r="23732" s="5" customFormat="1" x14ac:dyDescent="0.25"/>
    <row r="23733" s="5" customFormat="1" x14ac:dyDescent="0.25"/>
    <row r="23734" s="5" customFormat="1" x14ac:dyDescent="0.25"/>
    <row r="23735" s="5" customFormat="1" x14ac:dyDescent="0.25"/>
    <row r="23736" s="5" customFormat="1" x14ac:dyDescent="0.25"/>
    <row r="23737" s="5" customFormat="1" x14ac:dyDescent="0.25"/>
    <row r="23738" s="5" customFormat="1" x14ac:dyDescent="0.25"/>
    <row r="23739" s="5" customFormat="1" x14ac:dyDescent="0.25"/>
    <row r="23740" s="5" customFormat="1" x14ac:dyDescent="0.25"/>
    <row r="23741" s="5" customFormat="1" x14ac:dyDescent="0.25"/>
    <row r="23742" s="5" customFormat="1" x14ac:dyDescent="0.25"/>
    <row r="23743" s="5" customFormat="1" x14ac:dyDescent="0.25"/>
    <row r="23744" s="5" customFormat="1" x14ac:dyDescent="0.25"/>
    <row r="23745" s="5" customFormat="1" x14ac:dyDescent="0.25"/>
    <row r="23746" s="5" customFormat="1" x14ac:dyDescent="0.25"/>
    <row r="23747" s="5" customFormat="1" x14ac:dyDescent="0.25"/>
    <row r="23748" s="5" customFormat="1" x14ac:dyDescent="0.25"/>
    <row r="23749" s="5" customFormat="1" x14ac:dyDescent="0.25"/>
    <row r="23750" s="5" customFormat="1" x14ac:dyDescent="0.25"/>
    <row r="23751" s="5" customFormat="1" x14ac:dyDescent="0.25"/>
    <row r="23752" s="5" customFormat="1" x14ac:dyDescent="0.25"/>
    <row r="23753" s="5" customFormat="1" x14ac:dyDescent="0.25"/>
    <row r="23754" s="5" customFormat="1" x14ac:dyDescent="0.25"/>
    <row r="23755" s="5" customFormat="1" x14ac:dyDescent="0.25"/>
    <row r="23756" s="5" customFormat="1" x14ac:dyDescent="0.25"/>
    <row r="23757" s="5" customFormat="1" x14ac:dyDescent="0.25"/>
    <row r="23758" s="5" customFormat="1" x14ac:dyDescent="0.25"/>
    <row r="23759" s="5" customFormat="1" x14ac:dyDescent="0.25"/>
    <row r="23760" s="5" customFormat="1" x14ac:dyDescent="0.25"/>
    <row r="23761" s="5" customFormat="1" x14ac:dyDescent="0.25"/>
    <row r="23762" s="5" customFormat="1" x14ac:dyDescent="0.25"/>
    <row r="23763" s="5" customFormat="1" x14ac:dyDescent="0.25"/>
    <row r="23764" s="5" customFormat="1" x14ac:dyDescent="0.25"/>
    <row r="23765" s="5" customFormat="1" x14ac:dyDescent="0.25"/>
    <row r="23766" s="5" customFormat="1" x14ac:dyDescent="0.25"/>
    <row r="23767" s="5" customFormat="1" x14ac:dyDescent="0.25"/>
    <row r="23768" s="5" customFormat="1" x14ac:dyDescent="0.25"/>
    <row r="23769" s="5" customFormat="1" x14ac:dyDescent="0.25"/>
    <row r="23770" s="5" customFormat="1" x14ac:dyDescent="0.25"/>
    <row r="23771" s="5" customFormat="1" x14ac:dyDescent="0.25"/>
    <row r="23772" s="5" customFormat="1" x14ac:dyDescent="0.25"/>
    <row r="23773" s="5" customFormat="1" x14ac:dyDescent="0.25"/>
    <row r="23774" s="5" customFormat="1" x14ac:dyDescent="0.25"/>
    <row r="23775" s="5" customFormat="1" x14ac:dyDescent="0.25"/>
    <row r="23776" s="5" customFormat="1" x14ac:dyDescent="0.25"/>
    <row r="23777" s="5" customFormat="1" x14ac:dyDescent="0.25"/>
    <row r="23778" s="5" customFormat="1" x14ac:dyDescent="0.25"/>
    <row r="23779" s="5" customFormat="1" x14ac:dyDescent="0.25"/>
    <row r="23780" s="5" customFormat="1" x14ac:dyDescent="0.25"/>
    <row r="23781" s="5" customFormat="1" x14ac:dyDescent="0.25"/>
    <row r="23782" s="5" customFormat="1" x14ac:dyDescent="0.25"/>
    <row r="23783" s="5" customFormat="1" x14ac:dyDescent="0.25"/>
    <row r="23784" s="5" customFormat="1" x14ac:dyDescent="0.25"/>
    <row r="23785" s="5" customFormat="1" x14ac:dyDescent="0.25"/>
    <row r="23786" s="5" customFormat="1" x14ac:dyDescent="0.25"/>
    <row r="23787" s="5" customFormat="1" x14ac:dyDescent="0.25"/>
    <row r="23788" s="5" customFormat="1" x14ac:dyDescent="0.25"/>
    <row r="23789" s="5" customFormat="1" x14ac:dyDescent="0.25"/>
    <row r="23790" s="5" customFormat="1" x14ac:dyDescent="0.25"/>
    <row r="23791" s="5" customFormat="1" x14ac:dyDescent="0.25"/>
    <row r="23792" s="5" customFormat="1" x14ac:dyDescent="0.25"/>
    <row r="23793" s="5" customFormat="1" x14ac:dyDescent="0.25"/>
    <row r="23794" s="5" customFormat="1" x14ac:dyDescent="0.25"/>
    <row r="23795" s="5" customFormat="1" x14ac:dyDescent="0.25"/>
    <row r="23796" s="5" customFormat="1" x14ac:dyDescent="0.25"/>
    <row r="23797" s="5" customFormat="1" x14ac:dyDescent="0.25"/>
    <row r="23798" s="5" customFormat="1" x14ac:dyDescent="0.25"/>
    <row r="23799" s="5" customFormat="1" x14ac:dyDescent="0.25"/>
    <row r="23800" s="5" customFormat="1" x14ac:dyDescent="0.25"/>
    <row r="23801" s="5" customFormat="1" x14ac:dyDescent="0.25"/>
    <row r="23802" s="5" customFormat="1" x14ac:dyDescent="0.25"/>
    <row r="23803" s="5" customFormat="1" x14ac:dyDescent="0.25"/>
    <row r="23804" s="5" customFormat="1" x14ac:dyDescent="0.25"/>
    <row r="23805" s="5" customFormat="1" x14ac:dyDescent="0.25"/>
    <row r="23806" s="5" customFormat="1" x14ac:dyDescent="0.25"/>
    <row r="23807" s="5" customFormat="1" x14ac:dyDescent="0.25"/>
    <row r="23808" s="5" customFormat="1" x14ac:dyDescent="0.25"/>
    <row r="23809" s="5" customFormat="1" x14ac:dyDescent="0.25"/>
    <row r="23810" s="5" customFormat="1" x14ac:dyDescent="0.25"/>
    <row r="23811" s="5" customFormat="1" x14ac:dyDescent="0.25"/>
    <row r="23812" s="5" customFormat="1" x14ac:dyDescent="0.25"/>
    <row r="23813" s="5" customFormat="1" x14ac:dyDescent="0.25"/>
    <row r="23814" s="5" customFormat="1" x14ac:dyDescent="0.25"/>
    <row r="23815" s="5" customFormat="1" x14ac:dyDescent="0.25"/>
    <row r="23816" s="5" customFormat="1" x14ac:dyDescent="0.25"/>
    <row r="23817" s="5" customFormat="1" x14ac:dyDescent="0.25"/>
    <row r="23818" s="5" customFormat="1" x14ac:dyDescent="0.25"/>
    <row r="23819" s="5" customFormat="1" x14ac:dyDescent="0.25"/>
    <row r="23820" s="5" customFormat="1" x14ac:dyDescent="0.25"/>
    <row r="23821" s="5" customFormat="1" x14ac:dyDescent="0.25"/>
    <row r="23822" s="5" customFormat="1" x14ac:dyDescent="0.25"/>
    <row r="23823" s="5" customFormat="1" x14ac:dyDescent="0.25"/>
    <row r="23824" s="5" customFormat="1" x14ac:dyDescent="0.25"/>
    <row r="23825" s="5" customFormat="1" x14ac:dyDescent="0.25"/>
    <row r="23826" s="5" customFormat="1" x14ac:dyDescent="0.25"/>
    <row r="23827" s="5" customFormat="1" x14ac:dyDescent="0.25"/>
    <row r="23828" s="5" customFormat="1" x14ac:dyDescent="0.25"/>
    <row r="23829" s="5" customFormat="1" x14ac:dyDescent="0.25"/>
    <row r="23830" s="5" customFormat="1" x14ac:dyDescent="0.25"/>
    <row r="23831" s="5" customFormat="1" x14ac:dyDescent="0.25"/>
    <row r="23832" s="5" customFormat="1" x14ac:dyDescent="0.25"/>
    <row r="23833" s="5" customFormat="1" x14ac:dyDescent="0.25"/>
    <row r="23834" s="5" customFormat="1" x14ac:dyDescent="0.25"/>
    <row r="23835" s="5" customFormat="1" x14ac:dyDescent="0.25"/>
    <row r="23836" s="5" customFormat="1" x14ac:dyDescent="0.25"/>
    <row r="23837" s="5" customFormat="1" x14ac:dyDescent="0.25"/>
    <row r="23838" s="5" customFormat="1" x14ac:dyDescent="0.25"/>
    <row r="23839" s="5" customFormat="1" x14ac:dyDescent="0.25"/>
    <row r="23840" s="5" customFormat="1" x14ac:dyDescent="0.25"/>
    <row r="23841" s="5" customFormat="1" x14ac:dyDescent="0.25"/>
    <row r="23842" s="5" customFormat="1" x14ac:dyDescent="0.25"/>
    <row r="23843" s="5" customFormat="1" x14ac:dyDescent="0.25"/>
    <row r="23844" s="5" customFormat="1" x14ac:dyDescent="0.25"/>
    <row r="23845" s="5" customFormat="1" x14ac:dyDescent="0.25"/>
    <row r="23846" s="5" customFormat="1" x14ac:dyDescent="0.25"/>
    <row r="23847" s="5" customFormat="1" x14ac:dyDescent="0.25"/>
    <row r="23848" s="5" customFormat="1" x14ac:dyDescent="0.25"/>
    <row r="23849" s="5" customFormat="1" x14ac:dyDescent="0.25"/>
    <row r="23850" s="5" customFormat="1" x14ac:dyDescent="0.25"/>
    <row r="23851" s="5" customFormat="1" x14ac:dyDescent="0.25"/>
    <row r="23852" s="5" customFormat="1" x14ac:dyDescent="0.25"/>
    <row r="23853" s="5" customFormat="1" x14ac:dyDescent="0.25"/>
    <row r="23854" s="5" customFormat="1" x14ac:dyDescent="0.25"/>
    <row r="23855" s="5" customFormat="1" x14ac:dyDescent="0.25"/>
    <row r="23856" s="5" customFormat="1" x14ac:dyDescent="0.25"/>
    <row r="23857" s="5" customFormat="1" x14ac:dyDescent="0.25"/>
    <row r="23858" s="5" customFormat="1" x14ac:dyDescent="0.25"/>
    <row r="23859" s="5" customFormat="1" x14ac:dyDescent="0.25"/>
    <row r="23860" s="5" customFormat="1" x14ac:dyDescent="0.25"/>
    <row r="23861" s="5" customFormat="1" x14ac:dyDescent="0.25"/>
    <row r="23862" s="5" customFormat="1" x14ac:dyDescent="0.25"/>
    <row r="23863" s="5" customFormat="1" x14ac:dyDescent="0.25"/>
    <row r="23864" s="5" customFormat="1" x14ac:dyDescent="0.25"/>
    <row r="23865" s="5" customFormat="1" x14ac:dyDescent="0.25"/>
    <row r="23866" s="5" customFormat="1" x14ac:dyDescent="0.25"/>
    <row r="23867" s="5" customFormat="1" x14ac:dyDescent="0.25"/>
    <row r="23868" s="5" customFormat="1" x14ac:dyDescent="0.25"/>
    <row r="23869" s="5" customFormat="1" x14ac:dyDescent="0.25"/>
    <row r="23870" s="5" customFormat="1" x14ac:dyDescent="0.25"/>
    <row r="23871" s="5" customFormat="1" x14ac:dyDescent="0.25"/>
    <row r="23872" s="5" customFormat="1" x14ac:dyDescent="0.25"/>
    <row r="23873" s="5" customFormat="1" x14ac:dyDescent="0.25"/>
    <row r="23874" s="5" customFormat="1" x14ac:dyDescent="0.25"/>
    <row r="23875" s="5" customFormat="1" x14ac:dyDescent="0.25"/>
    <row r="23876" s="5" customFormat="1" x14ac:dyDescent="0.25"/>
    <row r="23877" s="5" customFormat="1" x14ac:dyDescent="0.25"/>
    <row r="23878" s="5" customFormat="1" x14ac:dyDescent="0.25"/>
    <row r="23879" s="5" customFormat="1" x14ac:dyDescent="0.25"/>
    <row r="23880" s="5" customFormat="1" x14ac:dyDescent="0.25"/>
    <row r="23881" s="5" customFormat="1" x14ac:dyDescent="0.25"/>
    <row r="23882" s="5" customFormat="1" x14ac:dyDescent="0.25"/>
    <row r="23883" s="5" customFormat="1" x14ac:dyDescent="0.25"/>
    <row r="23884" s="5" customFormat="1" x14ac:dyDescent="0.25"/>
    <row r="23885" s="5" customFormat="1" x14ac:dyDescent="0.25"/>
    <row r="23886" s="5" customFormat="1" x14ac:dyDescent="0.25"/>
    <row r="23887" s="5" customFormat="1" x14ac:dyDescent="0.25"/>
    <row r="23888" s="5" customFormat="1" x14ac:dyDescent="0.25"/>
    <row r="23889" s="5" customFormat="1" x14ac:dyDescent="0.25"/>
    <row r="23890" s="5" customFormat="1" x14ac:dyDescent="0.25"/>
    <row r="23891" s="5" customFormat="1" x14ac:dyDescent="0.25"/>
    <row r="23892" s="5" customFormat="1" x14ac:dyDescent="0.25"/>
    <row r="23893" s="5" customFormat="1" x14ac:dyDescent="0.25"/>
    <row r="23894" s="5" customFormat="1" x14ac:dyDescent="0.25"/>
    <row r="23895" s="5" customFormat="1" x14ac:dyDescent="0.25"/>
    <row r="23896" s="5" customFormat="1" x14ac:dyDescent="0.25"/>
    <row r="23897" s="5" customFormat="1" x14ac:dyDescent="0.25"/>
    <row r="23898" s="5" customFormat="1" x14ac:dyDescent="0.25"/>
    <row r="23899" s="5" customFormat="1" x14ac:dyDescent="0.25"/>
    <row r="23900" s="5" customFormat="1" x14ac:dyDescent="0.25"/>
    <row r="23901" s="5" customFormat="1" x14ac:dyDescent="0.25"/>
    <row r="23902" s="5" customFormat="1" x14ac:dyDescent="0.25"/>
    <row r="23903" s="5" customFormat="1" x14ac:dyDescent="0.25"/>
    <row r="23904" s="5" customFormat="1" x14ac:dyDescent="0.25"/>
    <row r="23905" s="5" customFormat="1" x14ac:dyDescent="0.25"/>
    <row r="23906" s="5" customFormat="1" x14ac:dyDescent="0.25"/>
    <row r="23907" s="5" customFormat="1" x14ac:dyDescent="0.25"/>
    <row r="23908" s="5" customFormat="1" x14ac:dyDescent="0.25"/>
    <row r="23909" s="5" customFormat="1" x14ac:dyDescent="0.25"/>
    <row r="23910" s="5" customFormat="1" x14ac:dyDescent="0.25"/>
    <row r="23911" s="5" customFormat="1" x14ac:dyDescent="0.25"/>
    <row r="23912" s="5" customFormat="1" x14ac:dyDescent="0.25"/>
    <row r="23913" s="5" customFormat="1" x14ac:dyDescent="0.25"/>
    <row r="23914" s="5" customFormat="1" x14ac:dyDescent="0.25"/>
    <row r="23915" s="5" customFormat="1" x14ac:dyDescent="0.25"/>
    <row r="23916" s="5" customFormat="1" x14ac:dyDescent="0.25"/>
    <row r="23917" s="5" customFormat="1" x14ac:dyDescent="0.25"/>
    <row r="23918" s="5" customFormat="1" x14ac:dyDescent="0.25"/>
    <row r="23919" s="5" customFormat="1" x14ac:dyDescent="0.25"/>
    <row r="23920" s="5" customFormat="1" x14ac:dyDescent="0.25"/>
    <row r="23921" s="5" customFormat="1" x14ac:dyDescent="0.25"/>
    <row r="23922" s="5" customFormat="1" x14ac:dyDescent="0.25"/>
    <row r="23923" s="5" customFormat="1" x14ac:dyDescent="0.25"/>
    <row r="23924" s="5" customFormat="1" x14ac:dyDescent="0.25"/>
    <row r="23925" s="5" customFormat="1" x14ac:dyDescent="0.25"/>
    <row r="23926" s="5" customFormat="1" x14ac:dyDescent="0.25"/>
    <row r="23927" s="5" customFormat="1" x14ac:dyDescent="0.25"/>
    <row r="23928" s="5" customFormat="1" x14ac:dyDescent="0.25"/>
    <row r="23929" s="5" customFormat="1" x14ac:dyDescent="0.25"/>
    <row r="23930" s="5" customFormat="1" x14ac:dyDescent="0.25"/>
    <row r="23931" s="5" customFormat="1" x14ac:dyDescent="0.25"/>
    <row r="23932" s="5" customFormat="1" x14ac:dyDescent="0.25"/>
    <row r="23933" s="5" customFormat="1" x14ac:dyDescent="0.25"/>
    <row r="23934" s="5" customFormat="1" x14ac:dyDescent="0.25"/>
    <row r="23935" s="5" customFormat="1" x14ac:dyDescent="0.25"/>
    <row r="23936" s="5" customFormat="1" x14ac:dyDescent="0.25"/>
    <row r="23937" s="5" customFormat="1" x14ac:dyDescent="0.25"/>
    <row r="23938" s="5" customFormat="1" x14ac:dyDescent="0.25"/>
    <row r="23939" s="5" customFormat="1" x14ac:dyDescent="0.25"/>
    <row r="23940" s="5" customFormat="1" x14ac:dyDescent="0.25"/>
    <row r="23941" s="5" customFormat="1" x14ac:dyDescent="0.25"/>
    <row r="23942" s="5" customFormat="1" x14ac:dyDescent="0.25"/>
    <row r="23943" s="5" customFormat="1" x14ac:dyDescent="0.25"/>
    <row r="23944" s="5" customFormat="1" x14ac:dyDescent="0.25"/>
    <row r="23945" s="5" customFormat="1" x14ac:dyDescent="0.25"/>
    <row r="23946" s="5" customFormat="1" x14ac:dyDescent="0.25"/>
    <row r="23947" s="5" customFormat="1" x14ac:dyDescent="0.25"/>
    <row r="23948" s="5" customFormat="1" x14ac:dyDescent="0.25"/>
    <row r="23949" s="5" customFormat="1" x14ac:dyDescent="0.25"/>
    <row r="23950" s="5" customFormat="1" x14ac:dyDescent="0.25"/>
    <row r="23951" s="5" customFormat="1" x14ac:dyDescent="0.25"/>
    <row r="23952" s="5" customFormat="1" x14ac:dyDescent="0.25"/>
    <row r="23953" s="5" customFormat="1" x14ac:dyDescent="0.25"/>
    <row r="23954" s="5" customFormat="1" x14ac:dyDescent="0.25"/>
    <row r="23955" s="5" customFormat="1" x14ac:dyDescent="0.25"/>
    <row r="23956" s="5" customFormat="1" x14ac:dyDescent="0.25"/>
    <row r="23957" s="5" customFormat="1" x14ac:dyDescent="0.25"/>
    <row r="23958" s="5" customFormat="1" x14ac:dyDescent="0.25"/>
    <row r="23959" s="5" customFormat="1" x14ac:dyDescent="0.25"/>
    <row r="23960" s="5" customFormat="1" x14ac:dyDescent="0.25"/>
    <row r="23961" s="5" customFormat="1" x14ac:dyDescent="0.25"/>
    <row r="23962" s="5" customFormat="1" x14ac:dyDescent="0.25"/>
    <row r="23963" s="5" customFormat="1" x14ac:dyDescent="0.25"/>
    <row r="23964" s="5" customFormat="1" x14ac:dyDescent="0.25"/>
    <row r="23965" s="5" customFormat="1" x14ac:dyDescent="0.25"/>
    <row r="23966" s="5" customFormat="1" x14ac:dyDescent="0.25"/>
    <row r="23967" s="5" customFormat="1" x14ac:dyDescent="0.25"/>
    <row r="23968" s="5" customFormat="1" x14ac:dyDescent="0.25"/>
    <row r="23969" s="5" customFormat="1" x14ac:dyDescent="0.25"/>
    <row r="23970" s="5" customFormat="1" x14ac:dyDescent="0.25"/>
    <row r="23971" s="5" customFormat="1" x14ac:dyDescent="0.25"/>
    <row r="23972" s="5" customFormat="1" x14ac:dyDescent="0.25"/>
    <row r="23973" s="5" customFormat="1" x14ac:dyDescent="0.25"/>
    <row r="23974" s="5" customFormat="1" x14ac:dyDescent="0.25"/>
    <row r="23975" s="5" customFormat="1" x14ac:dyDescent="0.25"/>
    <row r="23976" s="5" customFormat="1" x14ac:dyDescent="0.25"/>
    <row r="23977" s="5" customFormat="1" x14ac:dyDescent="0.25"/>
    <row r="23978" s="5" customFormat="1" x14ac:dyDescent="0.25"/>
    <row r="23979" s="5" customFormat="1" x14ac:dyDescent="0.25"/>
    <row r="23980" s="5" customFormat="1" x14ac:dyDescent="0.25"/>
    <row r="23981" s="5" customFormat="1" x14ac:dyDescent="0.25"/>
    <row r="23982" s="5" customFormat="1" x14ac:dyDescent="0.25"/>
    <row r="23983" s="5" customFormat="1" x14ac:dyDescent="0.25"/>
    <row r="23984" s="5" customFormat="1" x14ac:dyDescent="0.25"/>
    <row r="23985" s="5" customFormat="1" x14ac:dyDescent="0.25"/>
    <row r="23986" s="5" customFormat="1" x14ac:dyDescent="0.25"/>
    <row r="23987" s="5" customFormat="1" x14ac:dyDescent="0.25"/>
    <row r="23988" s="5" customFormat="1" x14ac:dyDescent="0.25"/>
    <row r="23989" s="5" customFormat="1" x14ac:dyDescent="0.25"/>
    <row r="23990" s="5" customFormat="1" x14ac:dyDescent="0.25"/>
    <row r="23991" s="5" customFormat="1" x14ac:dyDescent="0.25"/>
    <row r="23992" s="5" customFormat="1" x14ac:dyDescent="0.25"/>
    <row r="23993" s="5" customFormat="1" x14ac:dyDescent="0.25"/>
    <row r="23994" s="5" customFormat="1" x14ac:dyDescent="0.25"/>
    <row r="23995" s="5" customFormat="1" x14ac:dyDescent="0.25"/>
    <row r="23996" s="5" customFormat="1" x14ac:dyDescent="0.25"/>
    <row r="23997" s="5" customFormat="1" x14ac:dyDescent="0.25"/>
    <row r="23998" s="5" customFormat="1" x14ac:dyDescent="0.25"/>
    <row r="23999" s="5" customFormat="1" x14ac:dyDescent="0.25"/>
    <row r="24000" s="5" customFormat="1" x14ac:dyDescent="0.25"/>
    <row r="24001" s="5" customFormat="1" x14ac:dyDescent="0.25"/>
    <row r="24002" s="5" customFormat="1" x14ac:dyDescent="0.25"/>
    <row r="24003" s="5" customFormat="1" x14ac:dyDescent="0.25"/>
    <row r="24004" s="5" customFormat="1" x14ac:dyDescent="0.25"/>
    <row r="24005" s="5" customFormat="1" x14ac:dyDescent="0.25"/>
    <row r="24006" s="5" customFormat="1" x14ac:dyDescent="0.25"/>
    <row r="24007" s="5" customFormat="1" x14ac:dyDescent="0.25"/>
    <row r="24008" s="5" customFormat="1" x14ac:dyDescent="0.25"/>
    <row r="24009" s="5" customFormat="1" x14ac:dyDescent="0.25"/>
    <row r="24010" s="5" customFormat="1" x14ac:dyDescent="0.25"/>
    <row r="24011" s="5" customFormat="1" x14ac:dyDescent="0.25"/>
    <row r="24012" s="5" customFormat="1" x14ac:dyDescent="0.25"/>
    <row r="24013" s="5" customFormat="1" x14ac:dyDescent="0.25"/>
    <row r="24014" s="5" customFormat="1" x14ac:dyDescent="0.25"/>
    <row r="24015" s="5" customFormat="1" x14ac:dyDescent="0.25"/>
    <row r="24016" s="5" customFormat="1" x14ac:dyDescent="0.25"/>
    <row r="24017" s="5" customFormat="1" x14ac:dyDescent="0.25"/>
    <row r="24018" s="5" customFormat="1" x14ac:dyDescent="0.25"/>
    <row r="24019" s="5" customFormat="1" x14ac:dyDescent="0.25"/>
    <row r="24020" s="5" customFormat="1" x14ac:dyDescent="0.25"/>
    <row r="24021" s="5" customFormat="1" x14ac:dyDescent="0.25"/>
    <row r="24022" s="5" customFormat="1" x14ac:dyDescent="0.25"/>
    <row r="24023" s="5" customFormat="1" x14ac:dyDescent="0.25"/>
    <row r="24024" s="5" customFormat="1" x14ac:dyDescent="0.25"/>
    <row r="24025" s="5" customFormat="1" x14ac:dyDescent="0.25"/>
    <row r="24026" s="5" customFormat="1" x14ac:dyDescent="0.25"/>
    <row r="24027" s="5" customFormat="1" x14ac:dyDescent="0.25"/>
    <row r="24028" s="5" customFormat="1" x14ac:dyDescent="0.25"/>
    <row r="24029" s="5" customFormat="1" x14ac:dyDescent="0.25"/>
    <row r="24030" s="5" customFormat="1" x14ac:dyDescent="0.25"/>
    <row r="24031" s="5" customFormat="1" x14ac:dyDescent="0.25"/>
    <row r="24032" s="5" customFormat="1" x14ac:dyDescent="0.25"/>
    <row r="24033" s="5" customFormat="1" x14ac:dyDescent="0.25"/>
    <row r="24034" s="5" customFormat="1" x14ac:dyDescent="0.25"/>
    <row r="24035" s="5" customFormat="1" x14ac:dyDescent="0.25"/>
    <row r="24036" s="5" customFormat="1" x14ac:dyDescent="0.25"/>
    <row r="24037" s="5" customFormat="1" x14ac:dyDescent="0.25"/>
    <row r="24038" s="5" customFormat="1" x14ac:dyDescent="0.25"/>
    <row r="24039" s="5" customFormat="1" x14ac:dyDescent="0.25"/>
    <row r="24040" s="5" customFormat="1" x14ac:dyDescent="0.25"/>
    <row r="24041" s="5" customFormat="1" x14ac:dyDescent="0.25"/>
    <row r="24042" s="5" customFormat="1" x14ac:dyDescent="0.25"/>
    <row r="24043" s="5" customFormat="1" x14ac:dyDescent="0.25"/>
    <row r="24044" s="5" customFormat="1" x14ac:dyDescent="0.25"/>
    <row r="24045" s="5" customFormat="1" x14ac:dyDescent="0.25"/>
    <row r="24046" s="5" customFormat="1" x14ac:dyDescent="0.25"/>
    <row r="24047" s="5" customFormat="1" x14ac:dyDescent="0.25"/>
    <row r="24048" s="5" customFormat="1" x14ac:dyDescent="0.25"/>
    <row r="24049" s="5" customFormat="1" x14ac:dyDescent="0.25"/>
    <row r="24050" s="5" customFormat="1" x14ac:dyDescent="0.25"/>
    <row r="24051" s="5" customFormat="1" x14ac:dyDescent="0.25"/>
    <row r="24052" s="5" customFormat="1" x14ac:dyDescent="0.25"/>
    <row r="24053" s="5" customFormat="1" x14ac:dyDescent="0.25"/>
    <row r="24054" s="5" customFormat="1" x14ac:dyDescent="0.25"/>
    <row r="24055" s="5" customFormat="1" x14ac:dyDescent="0.25"/>
    <row r="24056" s="5" customFormat="1" x14ac:dyDescent="0.25"/>
    <row r="24057" s="5" customFormat="1" x14ac:dyDescent="0.25"/>
    <row r="24058" s="5" customFormat="1" x14ac:dyDescent="0.25"/>
    <row r="24059" s="5" customFormat="1" x14ac:dyDescent="0.25"/>
    <row r="24060" s="5" customFormat="1" x14ac:dyDescent="0.25"/>
    <row r="24061" s="5" customFormat="1" x14ac:dyDescent="0.25"/>
    <row r="24062" s="5" customFormat="1" x14ac:dyDescent="0.25"/>
    <row r="24063" s="5" customFormat="1" x14ac:dyDescent="0.25"/>
    <row r="24064" s="5" customFormat="1" x14ac:dyDescent="0.25"/>
    <row r="24065" s="5" customFormat="1" x14ac:dyDescent="0.25"/>
    <row r="24066" s="5" customFormat="1" x14ac:dyDescent="0.25"/>
    <row r="24067" s="5" customFormat="1" x14ac:dyDescent="0.25"/>
    <row r="24068" s="5" customFormat="1" x14ac:dyDescent="0.25"/>
    <row r="24069" s="5" customFormat="1" x14ac:dyDescent="0.25"/>
    <row r="24070" s="5" customFormat="1" x14ac:dyDescent="0.25"/>
    <row r="24071" s="5" customFormat="1" x14ac:dyDescent="0.25"/>
    <row r="24072" s="5" customFormat="1" x14ac:dyDescent="0.25"/>
    <row r="24073" s="5" customFormat="1" x14ac:dyDescent="0.25"/>
    <row r="24074" s="5" customFormat="1" x14ac:dyDescent="0.25"/>
    <row r="24075" s="5" customFormat="1" x14ac:dyDescent="0.25"/>
    <row r="24076" s="5" customFormat="1" x14ac:dyDescent="0.25"/>
    <row r="24077" s="5" customFormat="1" x14ac:dyDescent="0.25"/>
    <row r="24078" s="5" customFormat="1" x14ac:dyDescent="0.25"/>
    <row r="24079" s="5" customFormat="1" x14ac:dyDescent="0.25"/>
    <row r="24080" s="5" customFormat="1" x14ac:dyDescent="0.25"/>
    <row r="24081" s="5" customFormat="1" x14ac:dyDescent="0.25"/>
    <row r="24082" s="5" customFormat="1" x14ac:dyDescent="0.25"/>
    <row r="24083" s="5" customFormat="1" x14ac:dyDescent="0.25"/>
    <row r="24084" s="5" customFormat="1" x14ac:dyDescent="0.25"/>
    <row r="24085" s="5" customFormat="1" x14ac:dyDescent="0.25"/>
    <row r="24086" s="5" customFormat="1" x14ac:dyDescent="0.25"/>
    <row r="24087" s="5" customFormat="1" x14ac:dyDescent="0.25"/>
    <row r="24088" s="5" customFormat="1" x14ac:dyDescent="0.25"/>
    <row r="24089" s="5" customFormat="1" x14ac:dyDescent="0.25"/>
    <row r="24090" s="5" customFormat="1" x14ac:dyDescent="0.25"/>
    <row r="24091" s="5" customFormat="1" x14ac:dyDescent="0.25"/>
    <row r="24092" s="5" customFormat="1" x14ac:dyDescent="0.25"/>
    <row r="24093" s="5" customFormat="1" x14ac:dyDescent="0.25"/>
    <row r="24094" s="5" customFormat="1" x14ac:dyDescent="0.25"/>
    <row r="24095" s="5" customFormat="1" x14ac:dyDescent="0.25"/>
    <row r="24096" s="5" customFormat="1" x14ac:dyDescent="0.25"/>
    <row r="24097" s="5" customFormat="1" x14ac:dyDescent="0.25"/>
    <row r="24098" s="5" customFormat="1" x14ac:dyDescent="0.25"/>
    <row r="24099" s="5" customFormat="1" x14ac:dyDescent="0.25"/>
    <row r="24100" s="5" customFormat="1" x14ac:dyDescent="0.25"/>
    <row r="24101" s="5" customFormat="1" x14ac:dyDescent="0.25"/>
    <row r="24102" s="5" customFormat="1" x14ac:dyDescent="0.25"/>
    <row r="24103" s="5" customFormat="1" x14ac:dyDescent="0.25"/>
    <row r="24104" s="5" customFormat="1" x14ac:dyDescent="0.25"/>
    <row r="24105" s="5" customFormat="1" x14ac:dyDescent="0.25"/>
    <row r="24106" s="5" customFormat="1" x14ac:dyDescent="0.25"/>
    <row r="24107" s="5" customFormat="1" x14ac:dyDescent="0.25"/>
    <row r="24108" s="5" customFormat="1" x14ac:dyDescent="0.25"/>
    <row r="24109" s="5" customFormat="1" x14ac:dyDescent="0.25"/>
    <row r="24110" s="5" customFormat="1" x14ac:dyDescent="0.25"/>
    <row r="24111" s="5" customFormat="1" x14ac:dyDescent="0.25"/>
    <row r="24112" s="5" customFormat="1" x14ac:dyDescent="0.25"/>
    <row r="24113" s="5" customFormat="1" x14ac:dyDescent="0.25"/>
    <row r="24114" s="5" customFormat="1" x14ac:dyDescent="0.25"/>
    <row r="24115" s="5" customFormat="1" x14ac:dyDescent="0.25"/>
    <row r="24116" s="5" customFormat="1" x14ac:dyDescent="0.25"/>
    <row r="24117" s="5" customFormat="1" x14ac:dyDescent="0.25"/>
    <row r="24118" s="5" customFormat="1" x14ac:dyDescent="0.25"/>
    <row r="24119" s="5" customFormat="1" x14ac:dyDescent="0.25"/>
    <row r="24120" s="5" customFormat="1" x14ac:dyDescent="0.25"/>
    <row r="24121" s="5" customFormat="1" x14ac:dyDescent="0.25"/>
    <row r="24122" s="5" customFormat="1" x14ac:dyDescent="0.25"/>
    <row r="24123" s="5" customFormat="1" x14ac:dyDescent="0.25"/>
    <row r="24124" s="5" customFormat="1" x14ac:dyDescent="0.25"/>
    <row r="24125" s="5" customFormat="1" x14ac:dyDescent="0.25"/>
    <row r="24126" s="5" customFormat="1" x14ac:dyDescent="0.25"/>
    <row r="24127" s="5" customFormat="1" x14ac:dyDescent="0.25"/>
    <row r="24128" s="5" customFormat="1" x14ac:dyDescent="0.25"/>
    <row r="24129" s="5" customFormat="1" x14ac:dyDescent="0.25"/>
    <row r="24130" s="5" customFormat="1" x14ac:dyDescent="0.25"/>
    <row r="24131" s="5" customFormat="1" x14ac:dyDescent="0.25"/>
    <row r="24132" s="5" customFormat="1" x14ac:dyDescent="0.25"/>
    <row r="24133" s="5" customFormat="1" x14ac:dyDescent="0.25"/>
    <row r="24134" s="5" customFormat="1" x14ac:dyDescent="0.25"/>
    <row r="24135" s="5" customFormat="1" x14ac:dyDescent="0.25"/>
    <row r="24136" s="5" customFormat="1" x14ac:dyDescent="0.25"/>
    <row r="24137" s="5" customFormat="1" x14ac:dyDescent="0.25"/>
    <row r="24138" s="5" customFormat="1" x14ac:dyDescent="0.25"/>
    <row r="24139" s="5" customFormat="1" x14ac:dyDescent="0.25"/>
    <row r="24140" s="5" customFormat="1" x14ac:dyDescent="0.25"/>
    <row r="24141" s="5" customFormat="1" x14ac:dyDescent="0.25"/>
    <row r="24142" s="5" customFormat="1" x14ac:dyDescent="0.25"/>
    <row r="24143" s="5" customFormat="1" x14ac:dyDescent="0.25"/>
    <row r="24144" s="5" customFormat="1" x14ac:dyDescent="0.25"/>
    <row r="24145" s="5" customFormat="1" x14ac:dyDescent="0.25"/>
    <row r="24146" s="5" customFormat="1" x14ac:dyDescent="0.25"/>
    <row r="24147" s="5" customFormat="1" x14ac:dyDescent="0.25"/>
    <row r="24148" s="5" customFormat="1" x14ac:dyDescent="0.25"/>
    <row r="24149" s="5" customFormat="1" x14ac:dyDescent="0.25"/>
    <row r="24150" s="5" customFormat="1" x14ac:dyDescent="0.25"/>
    <row r="24151" s="5" customFormat="1" x14ac:dyDescent="0.25"/>
    <row r="24152" s="5" customFormat="1" x14ac:dyDescent="0.25"/>
    <row r="24153" s="5" customFormat="1" x14ac:dyDescent="0.25"/>
    <row r="24154" s="5" customFormat="1" x14ac:dyDescent="0.25"/>
    <row r="24155" s="5" customFormat="1" x14ac:dyDescent="0.25"/>
    <row r="24156" s="5" customFormat="1" x14ac:dyDescent="0.25"/>
    <row r="24157" s="5" customFormat="1" x14ac:dyDescent="0.25"/>
    <row r="24158" s="5" customFormat="1" x14ac:dyDescent="0.25"/>
    <row r="24159" s="5" customFormat="1" x14ac:dyDescent="0.25"/>
    <row r="24160" s="5" customFormat="1" x14ac:dyDescent="0.25"/>
    <row r="24161" s="5" customFormat="1" x14ac:dyDescent="0.25"/>
    <row r="24162" s="5" customFormat="1" x14ac:dyDescent="0.25"/>
    <row r="24163" s="5" customFormat="1" x14ac:dyDescent="0.25"/>
    <row r="24164" s="5" customFormat="1" x14ac:dyDescent="0.25"/>
    <row r="24165" s="5" customFormat="1" x14ac:dyDescent="0.25"/>
    <row r="24166" s="5" customFormat="1" x14ac:dyDescent="0.25"/>
    <row r="24167" s="5" customFormat="1" x14ac:dyDescent="0.25"/>
    <row r="24168" s="5" customFormat="1" x14ac:dyDescent="0.25"/>
    <row r="24169" s="5" customFormat="1" x14ac:dyDescent="0.25"/>
    <row r="24170" s="5" customFormat="1" x14ac:dyDescent="0.25"/>
    <row r="24171" s="5" customFormat="1" x14ac:dyDescent="0.25"/>
    <row r="24172" s="5" customFormat="1" x14ac:dyDescent="0.25"/>
    <row r="24173" s="5" customFormat="1" x14ac:dyDescent="0.25"/>
    <row r="24174" s="5" customFormat="1" x14ac:dyDescent="0.25"/>
    <row r="24175" s="5" customFormat="1" x14ac:dyDescent="0.25"/>
    <row r="24176" s="5" customFormat="1" x14ac:dyDescent="0.25"/>
    <row r="24177" s="5" customFormat="1" x14ac:dyDescent="0.25"/>
    <row r="24178" s="5" customFormat="1" x14ac:dyDescent="0.25"/>
    <row r="24179" s="5" customFormat="1" x14ac:dyDescent="0.25"/>
    <row r="24180" s="5" customFormat="1" x14ac:dyDescent="0.25"/>
    <row r="24181" s="5" customFormat="1" x14ac:dyDescent="0.25"/>
    <row r="24182" s="5" customFormat="1" x14ac:dyDescent="0.25"/>
    <row r="24183" s="5" customFormat="1" x14ac:dyDescent="0.25"/>
    <row r="24184" s="5" customFormat="1" x14ac:dyDescent="0.25"/>
    <row r="24185" s="5" customFormat="1" x14ac:dyDescent="0.25"/>
    <row r="24186" s="5" customFormat="1" x14ac:dyDescent="0.25"/>
    <row r="24187" s="5" customFormat="1" x14ac:dyDescent="0.25"/>
    <row r="24188" s="5" customFormat="1" x14ac:dyDescent="0.25"/>
    <row r="24189" s="5" customFormat="1" x14ac:dyDescent="0.25"/>
    <row r="24190" s="5" customFormat="1" x14ac:dyDescent="0.25"/>
    <row r="24191" s="5" customFormat="1" x14ac:dyDescent="0.25"/>
    <row r="24192" s="5" customFormat="1" x14ac:dyDescent="0.25"/>
    <row r="24193" s="5" customFormat="1" x14ac:dyDescent="0.25"/>
    <row r="24194" s="5" customFormat="1" x14ac:dyDescent="0.25"/>
    <row r="24195" s="5" customFormat="1" x14ac:dyDescent="0.25"/>
    <row r="24196" s="5" customFormat="1" x14ac:dyDescent="0.25"/>
    <row r="24197" s="5" customFormat="1" x14ac:dyDescent="0.25"/>
    <row r="24198" s="5" customFormat="1" x14ac:dyDescent="0.25"/>
    <row r="24199" s="5" customFormat="1" x14ac:dyDescent="0.25"/>
    <row r="24200" s="5" customFormat="1" x14ac:dyDescent="0.25"/>
    <row r="24201" s="5" customFormat="1" x14ac:dyDescent="0.25"/>
    <row r="24202" s="5" customFormat="1" x14ac:dyDescent="0.25"/>
    <row r="24203" s="5" customFormat="1" x14ac:dyDescent="0.25"/>
    <row r="24204" s="5" customFormat="1" x14ac:dyDescent="0.25"/>
    <row r="24205" s="5" customFormat="1" x14ac:dyDescent="0.25"/>
    <row r="24206" s="5" customFormat="1" x14ac:dyDescent="0.25"/>
    <row r="24207" s="5" customFormat="1" x14ac:dyDescent="0.25"/>
    <row r="24208" s="5" customFormat="1" x14ac:dyDescent="0.25"/>
    <row r="24209" s="5" customFormat="1" x14ac:dyDescent="0.25"/>
    <row r="24210" s="5" customFormat="1" x14ac:dyDescent="0.25"/>
    <row r="24211" s="5" customFormat="1" x14ac:dyDescent="0.25"/>
    <row r="24212" s="5" customFormat="1" x14ac:dyDescent="0.25"/>
    <row r="24213" s="5" customFormat="1" x14ac:dyDescent="0.25"/>
    <row r="24214" s="5" customFormat="1" x14ac:dyDescent="0.25"/>
    <row r="24215" s="5" customFormat="1" x14ac:dyDescent="0.25"/>
    <row r="24216" s="5" customFormat="1" x14ac:dyDescent="0.25"/>
    <row r="24217" s="5" customFormat="1" x14ac:dyDescent="0.25"/>
    <row r="24218" s="5" customFormat="1" x14ac:dyDescent="0.25"/>
    <row r="24219" s="5" customFormat="1" x14ac:dyDescent="0.25"/>
    <row r="24220" s="5" customFormat="1" x14ac:dyDescent="0.25"/>
    <row r="24221" s="5" customFormat="1" x14ac:dyDescent="0.25"/>
    <row r="24222" s="5" customFormat="1" x14ac:dyDescent="0.25"/>
    <row r="24223" s="5" customFormat="1" x14ac:dyDescent="0.25"/>
    <row r="24224" s="5" customFormat="1" x14ac:dyDescent="0.25"/>
    <row r="24225" s="5" customFormat="1" x14ac:dyDescent="0.25"/>
    <row r="24226" s="5" customFormat="1" x14ac:dyDescent="0.25"/>
    <row r="24227" s="5" customFormat="1" x14ac:dyDescent="0.25"/>
    <row r="24228" s="5" customFormat="1" x14ac:dyDescent="0.25"/>
    <row r="24229" s="5" customFormat="1" x14ac:dyDescent="0.25"/>
    <row r="24230" s="5" customFormat="1" x14ac:dyDescent="0.25"/>
    <row r="24231" s="5" customFormat="1" x14ac:dyDescent="0.25"/>
    <row r="24232" s="5" customFormat="1" x14ac:dyDescent="0.25"/>
    <row r="24233" s="5" customFormat="1" x14ac:dyDescent="0.25"/>
    <row r="24234" s="5" customFormat="1" x14ac:dyDescent="0.25"/>
    <row r="24235" s="5" customFormat="1" x14ac:dyDescent="0.25"/>
    <row r="24236" s="5" customFormat="1" x14ac:dyDescent="0.25"/>
    <row r="24237" s="5" customFormat="1" x14ac:dyDescent="0.25"/>
    <row r="24238" s="5" customFormat="1" x14ac:dyDescent="0.25"/>
    <row r="24239" s="5" customFormat="1" x14ac:dyDescent="0.25"/>
    <row r="24240" s="5" customFormat="1" x14ac:dyDescent="0.25"/>
    <row r="24241" s="5" customFormat="1" x14ac:dyDescent="0.25"/>
    <row r="24242" s="5" customFormat="1" x14ac:dyDescent="0.25"/>
    <row r="24243" s="5" customFormat="1" x14ac:dyDescent="0.25"/>
    <row r="24244" s="5" customFormat="1" x14ac:dyDescent="0.25"/>
    <row r="24245" s="5" customFormat="1" x14ac:dyDescent="0.25"/>
    <row r="24246" s="5" customFormat="1" x14ac:dyDescent="0.25"/>
    <row r="24247" s="5" customFormat="1" x14ac:dyDescent="0.25"/>
    <row r="24248" s="5" customFormat="1" x14ac:dyDescent="0.25"/>
    <row r="24249" s="5" customFormat="1" x14ac:dyDescent="0.25"/>
    <row r="24250" s="5" customFormat="1" x14ac:dyDescent="0.25"/>
    <row r="24251" s="5" customFormat="1" x14ac:dyDescent="0.25"/>
    <row r="24252" s="5" customFormat="1" x14ac:dyDescent="0.25"/>
    <row r="24253" s="5" customFormat="1" x14ac:dyDescent="0.25"/>
    <row r="24254" s="5" customFormat="1" x14ac:dyDescent="0.25"/>
    <row r="24255" s="5" customFormat="1" x14ac:dyDescent="0.25"/>
    <row r="24256" s="5" customFormat="1" x14ac:dyDescent="0.25"/>
    <row r="24257" s="5" customFormat="1" x14ac:dyDescent="0.25"/>
    <row r="24258" s="5" customFormat="1" x14ac:dyDescent="0.25"/>
    <row r="24259" s="5" customFormat="1" x14ac:dyDescent="0.25"/>
    <row r="24260" s="5" customFormat="1" x14ac:dyDescent="0.25"/>
    <row r="24261" s="5" customFormat="1" x14ac:dyDescent="0.25"/>
    <row r="24262" s="5" customFormat="1" x14ac:dyDescent="0.25"/>
    <row r="24263" s="5" customFormat="1" x14ac:dyDescent="0.25"/>
    <row r="24264" s="5" customFormat="1" x14ac:dyDescent="0.25"/>
    <row r="24265" s="5" customFormat="1" x14ac:dyDescent="0.25"/>
    <row r="24266" s="5" customFormat="1" x14ac:dyDescent="0.25"/>
    <row r="24267" s="5" customFormat="1" x14ac:dyDescent="0.25"/>
    <row r="24268" s="5" customFormat="1" x14ac:dyDescent="0.25"/>
    <row r="24269" s="5" customFormat="1" x14ac:dyDescent="0.25"/>
    <row r="24270" s="5" customFormat="1" x14ac:dyDescent="0.25"/>
    <row r="24271" s="5" customFormat="1" x14ac:dyDescent="0.25"/>
    <row r="24272" s="5" customFormat="1" x14ac:dyDescent="0.25"/>
    <row r="24273" s="5" customFormat="1" x14ac:dyDescent="0.25"/>
    <row r="24274" s="5" customFormat="1" x14ac:dyDescent="0.25"/>
    <row r="24275" s="5" customFormat="1" x14ac:dyDescent="0.25"/>
    <row r="24276" s="5" customFormat="1" x14ac:dyDescent="0.25"/>
    <row r="24277" s="5" customFormat="1" x14ac:dyDescent="0.25"/>
    <row r="24278" s="5" customFormat="1" x14ac:dyDescent="0.25"/>
    <row r="24279" s="5" customFormat="1" x14ac:dyDescent="0.25"/>
    <row r="24280" s="5" customFormat="1" x14ac:dyDescent="0.25"/>
    <row r="24281" s="5" customFormat="1" x14ac:dyDescent="0.25"/>
    <row r="24282" s="5" customFormat="1" x14ac:dyDescent="0.25"/>
    <row r="24283" s="5" customFormat="1" x14ac:dyDescent="0.25"/>
    <row r="24284" s="5" customFormat="1" x14ac:dyDescent="0.25"/>
    <row r="24285" s="5" customFormat="1" x14ac:dyDescent="0.25"/>
    <row r="24286" s="5" customFormat="1" x14ac:dyDescent="0.25"/>
    <row r="24287" s="5" customFormat="1" x14ac:dyDescent="0.25"/>
    <row r="24288" s="5" customFormat="1" x14ac:dyDescent="0.25"/>
    <row r="24289" s="5" customFormat="1" x14ac:dyDescent="0.25"/>
    <row r="24290" s="5" customFormat="1" x14ac:dyDescent="0.25"/>
    <row r="24291" s="5" customFormat="1" x14ac:dyDescent="0.25"/>
    <row r="24292" s="5" customFormat="1" x14ac:dyDescent="0.25"/>
    <row r="24293" s="5" customFormat="1" x14ac:dyDescent="0.25"/>
    <row r="24294" s="5" customFormat="1" x14ac:dyDescent="0.25"/>
    <row r="24295" s="5" customFormat="1" x14ac:dyDescent="0.25"/>
    <row r="24296" s="5" customFormat="1" x14ac:dyDescent="0.25"/>
    <row r="24297" s="5" customFormat="1" x14ac:dyDescent="0.25"/>
    <row r="24298" s="5" customFormat="1" x14ac:dyDescent="0.25"/>
    <row r="24299" s="5" customFormat="1" x14ac:dyDescent="0.25"/>
    <row r="24300" s="5" customFormat="1" x14ac:dyDescent="0.25"/>
    <row r="24301" s="5" customFormat="1" x14ac:dyDescent="0.25"/>
    <row r="24302" s="5" customFormat="1" x14ac:dyDescent="0.25"/>
    <row r="24303" s="5" customFormat="1" x14ac:dyDescent="0.25"/>
    <row r="24304" s="5" customFormat="1" x14ac:dyDescent="0.25"/>
    <row r="24305" s="5" customFormat="1" x14ac:dyDescent="0.25"/>
    <row r="24306" s="5" customFormat="1" x14ac:dyDescent="0.25"/>
    <row r="24307" s="5" customFormat="1" x14ac:dyDescent="0.25"/>
    <row r="24308" s="5" customFormat="1" x14ac:dyDescent="0.25"/>
    <row r="24309" s="5" customFormat="1" x14ac:dyDescent="0.25"/>
    <row r="24310" s="5" customFormat="1" x14ac:dyDescent="0.25"/>
    <row r="24311" s="5" customFormat="1" x14ac:dyDescent="0.25"/>
    <row r="24312" s="5" customFormat="1" x14ac:dyDescent="0.25"/>
    <row r="24313" s="5" customFormat="1" x14ac:dyDescent="0.25"/>
    <row r="24314" s="5" customFormat="1" x14ac:dyDescent="0.25"/>
    <row r="24315" s="5" customFormat="1" x14ac:dyDescent="0.25"/>
    <row r="24316" s="5" customFormat="1" x14ac:dyDescent="0.25"/>
    <row r="24317" s="5" customFormat="1" x14ac:dyDescent="0.25"/>
    <row r="24318" s="5" customFormat="1" x14ac:dyDescent="0.25"/>
    <row r="24319" s="5" customFormat="1" x14ac:dyDescent="0.25"/>
    <row r="24320" s="5" customFormat="1" x14ac:dyDescent="0.25"/>
    <row r="24321" s="5" customFormat="1" x14ac:dyDescent="0.25"/>
    <row r="24322" s="5" customFormat="1" x14ac:dyDescent="0.25"/>
    <row r="24323" s="5" customFormat="1" x14ac:dyDescent="0.25"/>
    <row r="24324" s="5" customFormat="1" x14ac:dyDescent="0.25"/>
    <row r="24325" s="5" customFormat="1" x14ac:dyDescent="0.25"/>
    <row r="24326" s="5" customFormat="1" x14ac:dyDescent="0.25"/>
    <row r="24327" s="5" customFormat="1" x14ac:dyDescent="0.25"/>
    <row r="24328" s="5" customFormat="1" x14ac:dyDescent="0.25"/>
    <row r="24329" s="5" customFormat="1" x14ac:dyDescent="0.25"/>
    <row r="24330" s="5" customFormat="1" x14ac:dyDescent="0.25"/>
    <row r="24331" s="5" customFormat="1" x14ac:dyDescent="0.25"/>
    <row r="24332" s="5" customFormat="1" x14ac:dyDescent="0.25"/>
    <row r="24333" s="5" customFormat="1" x14ac:dyDescent="0.25"/>
    <row r="24334" s="5" customFormat="1" x14ac:dyDescent="0.25"/>
    <row r="24335" s="5" customFormat="1" x14ac:dyDescent="0.25"/>
    <row r="24336" s="5" customFormat="1" x14ac:dyDescent="0.25"/>
    <row r="24337" s="5" customFormat="1" x14ac:dyDescent="0.25"/>
    <row r="24338" s="5" customFormat="1" x14ac:dyDescent="0.25"/>
    <row r="24339" s="5" customFormat="1" x14ac:dyDescent="0.25"/>
    <row r="24340" s="5" customFormat="1" x14ac:dyDescent="0.25"/>
    <row r="24341" s="5" customFormat="1" x14ac:dyDescent="0.25"/>
    <row r="24342" s="5" customFormat="1" x14ac:dyDescent="0.25"/>
    <row r="24343" s="5" customFormat="1" x14ac:dyDescent="0.25"/>
    <row r="24344" s="5" customFormat="1" x14ac:dyDescent="0.25"/>
    <row r="24345" s="5" customFormat="1" x14ac:dyDescent="0.25"/>
    <row r="24346" s="5" customFormat="1" x14ac:dyDescent="0.25"/>
    <row r="24347" s="5" customFormat="1" x14ac:dyDescent="0.25"/>
    <row r="24348" s="5" customFormat="1" x14ac:dyDescent="0.25"/>
    <row r="24349" s="5" customFormat="1" x14ac:dyDescent="0.25"/>
    <row r="24350" s="5" customFormat="1" x14ac:dyDescent="0.25"/>
    <row r="24351" s="5" customFormat="1" x14ac:dyDescent="0.25"/>
    <row r="24352" s="5" customFormat="1" x14ac:dyDescent="0.25"/>
    <row r="24353" s="5" customFormat="1" x14ac:dyDescent="0.25"/>
    <row r="24354" s="5" customFormat="1" x14ac:dyDescent="0.25"/>
    <row r="24355" s="5" customFormat="1" x14ac:dyDescent="0.25"/>
    <row r="24356" s="5" customFormat="1" x14ac:dyDescent="0.25"/>
    <row r="24357" s="5" customFormat="1" x14ac:dyDescent="0.25"/>
    <row r="24358" s="5" customFormat="1" x14ac:dyDescent="0.25"/>
    <row r="24359" s="5" customFormat="1" x14ac:dyDescent="0.25"/>
    <row r="24360" s="5" customFormat="1" x14ac:dyDescent="0.25"/>
    <row r="24361" s="5" customFormat="1" x14ac:dyDescent="0.25"/>
    <row r="24362" s="5" customFormat="1" x14ac:dyDescent="0.25"/>
    <row r="24363" s="5" customFormat="1" x14ac:dyDescent="0.25"/>
    <row r="24364" s="5" customFormat="1" x14ac:dyDescent="0.25"/>
    <row r="24365" s="5" customFormat="1" x14ac:dyDescent="0.25"/>
    <row r="24366" s="5" customFormat="1" x14ac:dyDescent="0.25"/>
    <row r="24367" s="5" customFormat="1" x14ac:dyDescent="0.25"/>
    <row r="24368" s="5" customFormat="1" x14ac:dyDescent="0.25"/>
    <row r="24369" s="5" customFormat="1" x14ac:dyDescent="0.25"/>
    <row r="24370" s="5" customFormat="1" x14ac:dyDescent="0.25"/>
    <row r="24371" s="5" customFormat="1" x14ac:dyDescent="0.25"/>
    <row r="24372" s="5" customFormat="1" x14ac:dyDescent="0.25"/>
    <row r="24373" s="5" customFormat="1" x14ac:dyDescent="0.25"/>
    <row r="24374" s="5" customFormat="1" x14ac:dyDescent="0.25"/>
    <row r="24375" s="5" customFormat="1" x14ac:dyDescent="0.25"/>
    <row r="24376" s="5" customFormat="1" x14ac:dyDescent="0.25"/>
    <row r="24377" s="5" customFormat="1" x14ac:dyDescent="0.25"/>
    <row r="24378" s="5" customFormat="1" x14ac:dyDescent="0.25"/>
    <row r="24379" s="5" customFormat="1" x14ac:dyDescent="0.25"/>
    <row r="24380" s="5" customFormat="1" x14ac:dyDescent="0.25"/>
    <row r="24381" s="5" customFormat="1" x14ac:dyDescent="0.25"/>
    <row r="24382" s="5" customFormat="1" x14ac:dyDescent="0.25"/>
    <row r="24383" s="5" customFormat="1" x14ac:dyDescent="0.25"/>
    <row r="24384" s="5" customFormat="1" x14ac:dyDescent="0.25"/>
    <row r="24385" s="5" customFormat="1" x14ac:dyDescent="0.25"/>
    <row r="24386" s="5" customFormat="1" x14ac:dyDescent="0.25"/>
    <row r="24387" s="5" customFormat="1" x14ac:dyDescent="0.25"/>
    <row r="24388" s="5" customFormat="1" x14ac:dyDescent="0.25"/>
    <row r="24389" s="5" customFormat="1" x14ac:dyDescent="0.25"/>
    <row r="24390" s="5" customFormat="1" x14ac:dyDescent="0.25"/>
    <row r="24391" s="5" customFormat="1" x14ac:dyDescent="0.25"/>
    <row r="24392" s="5" customFormat="1" x14ac:dyDescent="0.25"/>
    <row r="24393" s="5" customFormat="1" x14ac:dyDescent="0.25"/>
    <row r="24394" s="5" customFormat="1" x14ac:dyDescent="0.25"/>
    <row r="24395" s="5" customFormat="1" x14ac:dyDescent="0.25"/>
    <row r="24396" s="5" customFormat="1" x14ac:dyDescent="0.25"/>
    <row r="24397" s="5" customFormat="1" x14ac:dyDescent="0.25"/>
    <row r="24398" s="5" customFormat="1" x14ac:dyDescent="0.25"/>
    <row r="24399" s="5" customFormat="1" x14ac:dyDescent="0.25"/>
    <row r="24400" s="5" customFormat="1" x14ac:dyDescent="0.25"/>
    <row r="24401" s="5" customFormat="1" x14ac:dyDescent="0.25"/>
    <row r="24402" s="5" customFormat="1" x14ac:dyDescent="0.25"/>
    <row r="24403" s="5" customFormat="1" x14ac:dyDescent="0.25"/>
    <row r="24404" s="5" customFormat="1" x14ac:dyDescent="0.25"/>
    <row r="24405" s="5" customFormat="1" x14ac:dyDescent="0.25"/>
    <row r="24406" s="5" customFormat="1" x14ac:dyDescent="0.25"/>
    <row r="24407" s="5" customFormat="1" x14ac:dyDescent="0.25"/>
    <row r="24408" s="5" customFormat="1" x14ac:dyDescent="0.25"/>
    <row r="24409" s="5" customFormat="1" x14ac:dyDescent="0.25"/>
    <row r="24410" s="5" customFormat="1" x14ac:dyDescent="0.25"/>
    <row r="24411" s="5" customFormat="1" x14ac:dyDescent="0.25"/>
    <row r="24412" s="5" customFormat="1" x14ac:dyDescent="0.25"/>
    <row r="24413" s="5" customFormat="1" x14ac:dyDescent="0.25"/>
    <row r="24414" s="5" customFormat="1" x14ac:dyDescent="0.25"/>
    <row r="24415" s="5" customFormat="1" x14ac:dyDescent="0.25"/>
    <row r="24416" s="5" customFormat="1" x14ac:dyDescent="0.25"/>
    <row r="24417" s="5" customFormat="1" x14ac:dyDescent="0.25"/>
    <row r="24418" s="5" customFormat="1" x14ac:dyDescent="0.25"/>
    <row r="24419" s="5" customFormat="1" x14ac:dyDescent="0.25"/>
    <row r="24420" s="5" customFormat="1" x14ac:dyDescent="0.25"/>
    <row r="24421" s="5" customFormat="1" x14ac:dyDescent="0.25"/>
    <row r="24422" s="5" customFormat="1" x14ac:dyDescent="0.25"/>
    <row r="24423" s="5" customFormat="1" x14ac:dyDescent="0.25"/>
    <row r="24424" s="5" customFormat="1" x14ac:dyDescent="0.25"/>
    <row r="24425" s="5" customFormat="1" x14ac:dyDescent="0.25"/>
    <row r="24426" s="5" customFormat="1" x14ac:dyDescent="0.25"/>
    <row r="24427" s="5" customFormat="1" x14ac:dyDescent="0.25"/>
    <row r="24428" s="5" customFormat="1" x14ac:dyDescent="0.25"/>
    <row r="24429" s="5" customFormat="1" x14ac:dyDescent="0.25"/>
    <row r="24430" s="5" customFormat="1" x14ac:dyDescent="0.25"/>
    <row r="24431" s="5" customFormat="1" x14ac:dyDescent="0.25"/>
    <row r="24432" s="5" customFormat="1" x14ac:dyDescent="0.25"/>
    <row r="24433" s="5" customFormat="1" x14ac:dyDescent="0.25"/>
    <row r="24434" s="5" customFormat="1" x14ac:dyDescent="0.25"/>
    <row r="24435" s="5" customFormat="1" x14ac:dyDescent="0.25"/>
    <row r="24436" s="5" customFormat="1" x14ac:dyDescent="0.25"/>
    <row r="24437" s="5" customFormat="1" x14ac:dyDescent="0.25"/>
    <row r="24438" s="5" customFormat="1" x14ac:dyDescent="0.25"/>
    <row r="24439" s="5" customFormat="1" x14ac:dyDescent="0.25"/>
    <row r="24440" s="5" customFormat="1" x14ac:dyDescent="0.25"/>
    <row r="24441" s="5" customFormat="1" x14ac:dyDescent="0.25"/>
    <row r="24442" s="5" customFormat="1" x14ac:dyDescent="0.25"/>
    <row r="24443" s="5" customFormat="1" x14ac:dyDescent="0.25"/>
    <row r="24444" s="5" customFormat="1" x14ac:dyDescent="0.25"/>
    <row r="24445" s="5" customFormat="1" x14ac:dyDescent="0.25"/>
    <row r="24446" s="5" customFormat="1" x14ac:dyDescent="0.25"/>
    <row r="24447" s="5" customFormat="1" x14ac:dyDescent="0.25"/>
    <row r="24448" s="5" customFormat="1" x14ac:dyDescent="0.25"/>
    <row r="24449" s="5" customFormat="1" x14ac:dyDescent="0.25"/>
    <row r="24450" s="5" customFormat="1" x14ac:dyDescent="0.25"/>
    <row r="24451" s="5" customFormat="1" x14ac:dyDescent="0.25"/>
    <row r="24452" s="5" customFormat="1" x14ac:dyDescent="0.25"/>
    <row r="24453" s="5" customFormat="1" x14ac:dyDescent="0.25"/>
    <row r="24454" s="5" customFormat="1" x14ac:dyDescent="0.25"/>
    <row r="24455" s="5" customFormat="1" x14ac:dyDescent="0.25"/>
    <row r="24456" s="5" customFormat="1" x14ac:dyDescent="0.25"/>
    <row r="24457" s="5" customFormat="1" x14ac:dyDescent="0.25"/>
    <row r="24458" s="5" customFormat="1" x14ac:dyDescent="0.25"/>
    <row r="24459" s="5" customFormat="1" x14ac:dyDescent="0.25"/>
    <row r="24460" s="5" customFormat="1" x14ac:dyDescent="0.25"/>
    <row r="24461" s="5" customFormat="1" x14ac:dyDescent="0.25"/>
    <row r="24462" s="5" customFormat="1" x14ac:dyDescent="0.25"/>
    <row r="24463" s="5" customFormat="1" x14ac:dyDescent="0.25"/>
    <row r="24464" s="5" customFormat="1" x14ac:dyDescent="0.25"/>
    <row r="24465" s="5" customFormat="1" x14ac:dyDescent="0.25"/>
    <row r="24466" s="5" customFormat="1" x14ac:dyDescent="0.25"/>
    <row r="24467" s="5" customFormat="1" x14ac:dyDescent="0.25"/>
    <row r="24468" s="5" customFormat="1" x14ac:dyDescent="0.25"/>
    <row r="24469" s="5" customFormat="1" x14ac:dyDescent="0.25"/>
    <row r="24470" s="5" customFormat="1" x14ac:dyDescent="0.25"/>
    <row r="24471" s="5" customFormat="1" x14ac:dyDescent="0.25"/>
    <row r="24472" s="5" customFormat="1" x14ac:dyDescent="0.25"/>
    <row r="24473" s="5" customFormat="1" x14ac:dyDescent="0.25"/>
    <row r="24474" s="5" customFormat="1" x14ac:dyDescent="0.25"/>
    <row r="24475" s="5" customFormat="1" x14ac:dyDescent="0.25"/>
    <row r="24476" s="5" customFormat="1" x14ac:dyDescent="0.25"/>
    <row r="24477" s="5" customFormat="1" x14ac:dyDescent="0.25"/>
    <row r="24478" s="5" customFormat="1" x14ac:dyDescent="0.25"/>
    <row r="24479" s="5" customFormat="1" x14ac:dyDescent="0.25"/>
    <row r="24480" s="5" customFormat="1" x14ac:dyDescent="0.25"/>
    <row r="24481" s="5" customFormat="1" x14ac:dyDescent="0.25"/>
    <row r="24482" s="5" customFormat="1" x14ac:dyDescent="0.25"/>
    <row r="24483" s="5" customFormat="1" x14ac:dyDescent="0.25"/>
    <row r="24484" s="5" customFormat="1" x14ac:dyDescent="0.25"/>
    <row r="24485" s="5" customFormat="1" x14ac:dyDescent="0.25"/>
    <row r="24486" s="5" customFormat="1" x14ac:dyDescent="0.25"/>
    <row r="24487" s="5" customFormat="1" x14ac:dyDescent="0.25"/>
    <row r="24488" s="5" customFormat="1" x14ac:dyDescent="0.25"/>
    <row r="24489" s="5" customFormat="1" x14ac:dyDescent="0.25"/>
    <row r="24490" s="5" customFormat="1" x14ac:dyDescent="0.25"/>
    <row r="24491" s="5" customFormat="1" x14ac:dyDescent="0.25"/>
    <row r="24492" s="5" customFormat="1" x14ac:dyDescent="0.25"/>
    <row r="24493" s="5" customFormat="1" x14ac:dyDescent="0.25"/>
    <row r="24494" s="5" customFormat="1" x14ac:dyDescent="0.25"/>
    <row r="24495" s="5" customFormat="1" x14ac:dyDescent="0.25"/>
    <row r="24496" s="5" customFormat="1" x14ac:dyDescent="0.25"/>
    <row r="24497" s="5" customFormat="1" x14ac:dyDescent="0.25"/>
    <row r="24498" s="5" customFormat="1" x14ac:dyDescent="0.25"/>
    <row r="24499" s="5" customFormat="1" x14ac:dyDescent="0.25"/>
    <row r="24500" s="5" customFormat="1" x14ac:dyDescent="0.25"/>
    <row r="24501" s="5" customFormat="1" x14ac:dyDescent="0.25"/>
    <row r="24502" s="5" customFormat="1" x14ac:dyDescent="0.25"/>
    <row r="24503" s="5" customFormat="1" x14ac:dyDescent="0.25"/>
    <row r="24504" s="5" customFormat="1" x14ac:dyDescent="0.25"/>
    <row r="24505" s="5" customFormat="1" x14ac:dyDescent="0.25"/>
    <row r="24506" s="5" customFormat="1" x14ac:dyDescent="0.25"/>
    <row r="24507" s="5" customFormat="1" x14ac:dyDescent="0.25"/>
    <row r="24508" s="5" customFormat="1" x14ac:dyDescent="0.25"/>
    <row r="24509" s="5" customFormat="1" x14ac:dyDescent="0.25"/>
    <row r="24510" s="5" customFormat="1" x14ac:dyDescent="0.25"/>
    <row r="24511" s="5" customFormat="1" x14ac:dyDescent="0.25"/>
    <row r="24512" s="5" customFormat="1" x14ac:dyDescent="0.25"/>
    <row r="24513" s="5" customFormat="1" x14ac:dyDescent="0.25"/>
    <row r="24514" s="5" customFormat="1" x14ac:dyDescent="0.25"/>
    <row r="24515" s="5" customFormat="1" x14ac:dyDescent="0.25"/>
    <row r="24516" s="5" customFormat="1" x14ac:dyDescent="0.25"/>
    <row r="24517" s="5" customFormat="1" x14ac:dyDescent="0.25"/>
    <row r="24518" s="5" customFormat="1" x14ac:dyDescent="0.25"/>
    <row r="24519" s="5" customFormat="1" x14ac:dyDescent="0.25"/>
    <row r="24520" s="5" customFormat="1" x14ac:dyDescent="0.25"/>
    <row r="24521" s="5" customFormat="1" x14ac:dyDescent="0.25"/>
    <row r="24522" s="5" customFormat="1" x14ac:dyDescent="0.25"/>
    <row r="24523" s="5" customFormat="1" x14ac:dyDescent="0.25"/>
    <row r="24524" s="5" customFormat="1" x14ac:dyDescent="0.25"/>
    <row r="24525" s="5" customFormat="1" x14ac:dyDescent="0.25"/>
    <row r="24526" s="5" customFormat="1" x14ac:dyDescent="0.25"/>
    <row r="24527" s="5" customFormat="1" x14ac:dyDescent="0.25"/>
    <row r="24528" s="5" customFormat="1" x14ac:dyDescent="0.25"/>
    <row r="24529" s="5" customFormat="1" x14ac:dyDescent="0.25"/>
    <row r="24530" s="5" customFormat="1" x14ac:dyDescent="0.25"/>
    <row r="24531" s="5" customFormat="1" x14ac:dyDescent="0.25"/>
    <row r="24532" s="5" customFormat="1" x14ac:dyDescent="0.25"/>
    <row r="24533" s="5" customFormat="1" x14ac:dyDescent="0.25"/>
    <row r="24534" s="5" customFormat="1" x14ac:dyDescent="0.25"/>
    <row r="24535" s="5" customFormat="1" x14ac:dyDescent="0.25"/>
    <row r="24536" s="5" customFormat="1" x14ac:dyDescent="0.25"/>
    <row r="24537" s="5" customFormat="1" x14ac:dyDescent="0.25"/>
    <row r="24538" s="5" customFormat="1" x14ac:dyDescent="0.25"/>
    <row r="24539" s="5" customFormat="1" x14ac:dyDescent="0.25"/>
    <row r="24540" s="5" customFormat="1" x14ac:dyDescent="0.25"/>
    <row r="24541" s="5" customFormat="1" x14ac:dyDescent="0.25"/>
    <row r="24542" s="5" customFormat="1" x14ac:dyDescent="0.25"/>
    <row r="24543" s="5" customFormat="1" x14ac:dyDescent="0.25"/>
    <row r="24544" s="5" customFormat="1" x14ac:dyDescent="0.25"/>
    <row r="24545" s="5" customFormat="1" x14ac:dyDescent="0.25"/>
    <row r="24546" s="5" customFormat="1" x14ac:dyDescent="0.25"/>
    <row r="24547" s="5" customFormat="1" x14ac:dyDescent="0.25"/>
    <row r="24548" s="5" customFormat="1" x14ac:dyDescent="0.25"/>
    <row r="24549" s="5" customFormat="1" x14ac:dyDescent="0.25"/>
    <row r="24550" s="5" customFormat="1" x14ac:dyDescent="0.25"/>
    <row r="24551" s="5" customFormat="1" x14ac:dyDescent="0.25"/>
    <row r="24552" s="5" customFormat="1" x14ac:dyDescent="0.25"/>
    <row r="24553" s="5" customFormat="1" x14ac:dyDescent="0.25"/>
    <row r="24554" s="5" customFormat="1" x14ac:dyDescent="0.25"/>
    <row r="24555" s="5" customFormat="1" x14ac:dyDescent="0.25"/>
    <row r="24556" s="5" customFormat="1" x14ac:dyDescent="0.25"/>
    <row r="24557" s="5" customFormat="1" x14ac:dyDescent="0.25"/>
    <row r="24558" s="5" customFormat="1" x14ac:dyDescent="0.25"/>
    <row r="24559" s="5" customFormat="1" x14ac:dyDescent="0.25"/>
    <row r="24560" s="5" customFormat="1" x14ac:dyDescent="0.25"/>
    <row r="24561" s="5" customFormat="1" x14ac:dyDescent="0.25"/>
    <row r="24562" s="5" customFormat="1" x14ac:dyDescent="0.25"/>
    <row r="24563" s="5" customFormat="1" x14ac:dyDescent="0.25"/>
    <row r="24564" s="5" customFormat="1" x14ac:dyDescent="0.25"/>
    <row r="24565" s="5" customFormat="1" x14ac:dyDescent="0.25"/>
    <row r="24566" s="5" customFormat="1" x14ac:dyDescent="0.25"/>
    <row r="24567" s="5" customFormat="1" x14ac:dyDescent="0.25"/>
    <row r="24568" s="5" customFormat="1" x14ac:dyDescent="0.25"/>
    <row r="24569" s="5" customFormat="1" x14ac:dyDescent="0.25"/>
    <row r="24570" s="5" customFormat="1" x14ac:dyDescent="0.25"/>
    <row r="24571" s="5" customFormat="1" x14ac:dyDescent="0.25"/>
    <row r="24572" s="5" customFormat="1" x14ac:dyDescent="0.25"/>
    <row r="24573" s="5" customFormat="1" x14ac:dyDescent="0.25"/>
    <row r="24574" s="5" customFormat="1" x14ac:dyDescent="0.25"/>
    <row r="24575" s="5" customFormat="1" x14ac:dyDescent="0.25"/>
    <row r="24576" s="5" customFormat="1" x14ac:dyDescent="0.25"/>
    <row r="24577" s="5" customFormat="1" x14ac:dyDescent="0.25"/>
    <row r="24578" s="5" customFormat="1" x14ac:dyDescent="0.25"/>
    <row r="24579" s="5" customFormat="1" x14ac:dyDescent="0.25"/>
    <row r="24580" s="5" customFormat="1" x14ac:dyDescent="0.25"/>
    <row r="24581" s="5" customFormat="1" x14ac:dyDescent="0.25"/>
    <row r="24582" s="5" customFormat="1" x14ac:dyDescent="0.25"/>
    <row r="24583" s="5" customFormat="1" x14ac:dyDescent="0.25"/>
    <row r="24584" s="5" customFormat="1" x14ac:dyDescent="0.25"/>
    <row r="24585" s="5" customFormat="1" x14ac:dyDescent="0.25"/>
    <row r="24586" s="5" customFormat="1" x14ac:dyDescent="0.25"/>
    <row r="24587" s="5" customFormat="1" x14ac:dyDescent="0.25"/>
    <row r="24588" s="5" customFormat="1" x14ac:dyDescent="0.25"/>
    <row r="24589" s="5" customFormat="1" x14ac:dyDescent="0.25"/>
    <row r="24590" s="5" customFormat="1" x14ac:dyDescent="0.25"/>
    <row r="24591" s="5" customFormat="1" x14ac:dyDescent="0.25"/>
    <row r="24592" s="5" customFormat="1" x14ac:dyDescent="0.25"/>
    <row r="24593" s="5" customFormat="1" x14ac:dyDescent="0.25"/>
    <row r="24594" s="5" customFormat="1" x14ac:dyDescent="0.25"/>
    <row r="24595" s="5" customFormat="1" x14ac:dyDescent="0.25"/>
    <row r="24596" s="5" customFormat="1" x14ac:dyDescent="0.25"/>
    <row r="24597" s="5" customFormat="1" x14ac:dyDescent="0.25"/>
    <row r="24598" s="5" customFormat="1" x14ac:dyDescent="0.25"/>
    <row r="24599" s="5" customFormat="1" x14ac:dyDescent="0.25"/>
    <row r="24600" s="5" customFormat="1" x14ac:dyDescent="0.25"/>
    <row r="24601" s="5" customFormat="1" x14ac:dyDescent="0.25"/>
    <row r="24602" s="5" customFormat="1" x14ac:dyDescent="0.25"/>
    <row r="24603" s="5" customFormat="1" x14ac:dyDescent="0.25"/>
    <row r="24604" s="5" customFormat="1" x14ac:dyDescent="0.25"/>
    <row r="24605" s="5" customFormat="1" x14ac:dyDescent="0.25"/>
    <row r="24606" s="5" customFormat="1" x14ac:dyDescent="0.25"/>
    <row r="24607" s="5" customFormat="1" x14ac:dyDescent="0.25"/>
    <row r="24608" s="5" customFormat="1" x14ac:dyDescent="0.25"/>
    <row r="24609" s="5" customFormat="1" x14ac:dyDescent="0.25"/>
    <row r="24610" s="5" customFormat="1" x14ac:dyDescent="0.25"/>
    <row r="24611" s="5" customFormat="1" x14ac:dyDescent="0.25"/>
    <row r="24612" s="5" customFormat="1" x14ac:dyDescent="0.25"/>
    <row r="24613" s="5" customFormat="1" x14ac:dyDescent="0.25"/>
    <row r="24614" s="5" customFormat="1" x14ac:dyDescent="0.25"/>
    <row r="24615" s="5" customFormat="1" x14ac:dyDescent="0.25"/>
    <row r="24616" s="5" customFormat="1" x14ac:dyDescent="0.25"/>
    <row r="24617" s="5" customFormat="1" x14ac:dyDescent="0.25"/>
    <row r="24618" s="5" customFormat="1" x14ac:dyDescent="0.25"/>
    <row r="24619" s="5" customFormat="1" x14ac:dyDescent="0.25"/>
    <row r="24620" s="5" customFormat="1" x14ac:dyDescent="0.25"/>
    <row r="24621" s="5" customFormat="1" x14ac:dyDescent="0.25"/>
    <row r="24622" s="5" customFormat="1" x14ac:dyDescent="0.25"/>
    <row r="24623" s="5" customFormat="1" x14ac:dyDescent="0.25"/>
    <row r="24624" s="5" customFormat="1" x14ac:dyDescent="0.25"/>
    <row r="24625" s="5" customFormat="1" x14ac:dyDescent="0.25"/>
    <row r="24626" s="5" customFormat="1" x14ac:dyDescent="0.25"/>
    <row r="24627" s="5" customFormat="1" x14ac:dyDescent="0.25"/>
    <row r="24628" s="5" customFormat="1" x14ac:dyDescent="0.25"/>
    <row r="24629" s="5" customFormat="1" x14ac:dyDescent="0.25"/>
    <row r="24630" s="5" customFormat="1" x14ac:dyDescent="0.25"/>
    <row r="24631" s="5" customFormat="1" x14ac:dyDescent="0.25"/>
    <row r="24632" s="5" customFormat="1" x14ac:dyDescent="0.25"/>
    <row r="24633" s="5" customFormat="1" x14ac:dyDescent="0.25"/>
    <row r="24634" s="5" customFormat="1" x14ac:dyDescent="0.25"/>
    <row r="24635" s="5" customFormat="1" x14ac:dyDescent="0.25"/>
    <row r="24636" s="5" customFormat="1" x14ac:dyDescent="0.25"/>
    <row r="24637" s="5" customFormat="1" x14ac:dyDescent="0.25"/>
    <row r="24638" s="5" customFormat="1" x14ac:dyDescent="0.25"/>
    <row r="24639" s="5" customFormat="1" x14ac:dyDescent="0.25"/>
    <row r="24640" s="5" customFormat="1" x14ac:dyDescent="0.25"/>
    <row r="24641" s="5" customFormat="1" x14ac:dyDescent="0.25"/>
    <row r="24642" s="5" customFormat="1" x14ac:dyDescent="0.25"/>
    <row r="24643" s="5" customFormat="1" x14ac:dyDescent="0.25"/>
    <row r="24644" s="5" customFormat="1" x14ac:dyDescent="0.25"/>
    <row r="24645" s="5" customFormat="1" x14ac:dyDescent="0.25"/>
    <row r="24646" s="5" customFormat="1" x14ac:dyDescent="0.25"/>
    <row r="24647" s="5" customFormat="1" x14ac:dyDescent="0.25"/>
    <row r="24648" s="5" customFormat="1" x14ac:dyDescent="0.25"/>
    <row r="24649" s="5" customFormat="1" x14ac:dyDescent="0.25"/>
    <row r="24650" s="5" customFormat="1" x14ac:dyDescent="0.25"/>
    <row r="24651" s="5" customFormat="1" x14ac:dyDescent="0.25"/>
    <row r="24652" s="5" customFormat="1" x14ac:dyDescent="0.25"/>
    <row r="24653" s="5" customFormat="1" x14ac:dyDescent="0.25"/>
    <row r="24654" s="5" customFormat="1" x14ac:dyDescent="0.25"/>
    <row r="24655" s="5" customFormat="1" x14ac:dyDescent="0.25"/>
    <row r="24656" s="5" customFormat="1" x14ac:dyDescent="0.25"/>
    <row r="24657" s="5" customFormat="1" x14ac:dyDescent="0.25"/>
    <row r="24658" s="5" customFormat="1" x14ac:dyDescent="0.25"/>
    <row r="24659" s="5" customFormat="1" x14ac:dyDescent="0.25"/>
    <row r="24660" s="5" customFormat="1" x14ac:dyDescent="0.25"/>
    <row r="24661" s="5" customFormat="1" x14ac:dyDescent="0.25"/>
    <row r="24662" s="5" customFormat="1" x14ac:dyDescent="0.25"/>
    <row r="24663" s="5" customFormat="1" x14ac:dyDescent="0.25"/>
    <row r="24664" s="5" customFormat="1" x14ac:dyDescent="0.25"/>
    <row r="24665" s="5" customFormat="1" x14ac:dyDescent="0.25"/>
    <row r="24666" s="5" customFormat="1" x14ac:dyDescent="0.25"/>
    <row r="24667" s="5" customFormat="1" x14ac:dyDescent="0.25"/>
    <row r="24668" s="5" customFormat="1" x14ac:dyDescent="0.25"/>
    <row r="24669" s="5" customFormat="1" x14ac:dyDescent="0.25"/>
    <row r="24670" s="5" customFormat="1" x14ac:dyDescent="0.25"/>
    <row r="24671" s="5" customFormat="1" x14ac:dyDescent="0.25"/>
    <row r="24672" s="5" customFormat="1" x14ac:dyDescent="0.25"/>
    <row r="24673" s="5" customFormat="1" x14ac:dyDescent="0.25"/>
    <row r="24674" s="5" customFormat="1" x14ac:dyDescent="0.25"/>
    <row r="24675" s="5" customFormat="1" x14ac:dyDescent="0.25"/>
    <row r="24676" s="5" customFormat="1" x14ac:dyDescent="0.25"/>
    <row r="24677" s="5" customFormat="1" x14ac:dyDescent="0.25"/>
    <row r="24678" s="5" customFormat="1" x14ac:dyDescent="0.25"/>
    <row r="24679" s="5" customFormat="1" x14ac:dyDescent="0.25"/>
    <row r="24680" s="5" customFormat="1" x14ac:dyDescent="0.25"/>
    <row r="24681" s="5" customFormat="1" x14ac:dyDescent="0.25"/>
    <row r="24682" s="5" customFormat="1" x14ac:dyDescent="0.25"/>
    <row r="24683" s="5" customFormat="1" x14ac:dyDescent="0.25"/>
    <row r="24684" s="5" customFormat="1" x14ac:dyDescent="0.25"/>
    <row r="24685" s="5" customFormat="1" x14ac:dyDescent="0.25"/>
    <row r="24686" s="5" customFormat="1" x14ac:dyDescent="0.25"/>
    <row r="24687" s="5" customFormat="1" x14ac:dyDescent="0.25"/>
    <row r="24688" s="5" customFormat="1" x14ac:dyDescent="0.25"/>
    <row r="24689" s="5" customFormat="1" x14ac:dyDescent="0.25"/>
    <row r="24690" s="5" customFormat="1" x14ac:dyDescent="0.25"/>
    <row r="24691" s="5" customFormat="1" x14ac:dyDescent="0.25"/>
    <row r="24692" s="5" customFormat="1" x14ac:dyDescent="0.25"/>
    <row r="24693" s="5" customFormat="1" x14ac:dyDescent="0.25"/>
    <row r="24694" s="5" customFormat="1" x14ac:dyDescent="0.25"/>
    <row r="24695" s="5" customFormat="1" x14ac:dyDescent="0.25"/>
    <row r="24696" s="5" customFormat="1" x14ac:dyDescent="0.25"/>
    <row r="24697" s="5" customFormat="1" x14ac:dyDescent="0.25"/>
    <row r="24698" s="5" customFormat="1" x14ac:dyDescent="0.25"/>
    <row r="24699" s="5" customFormat="1" x14ac:dyDescent="0.25"/>
    <row r="24700" s="5" customFormat="1" x14ac:dyDescent="0.25"/>
    <row r="24701" s="5" customFormat="1" x14ac:dyDescent="0.25"/>
    <row r="24702" s="5" customFormat="1" x14ac:dyDescent="0.25"/>
    <row r="24703" s="5" customFormat="1" x14ac:dyDescent="0.25"/>
    <row r="24704" s="5" customFormat="1" x14ac:dyDescent="0.25"/>
    <row r="24705" s="5" customFormat="1" x14ac:dyDescent="0.25"/>
    <row r="24706" s="5" customFormat="1" x14ac:dyDescent="0.25"/>
    <row r="24707" s="5" customFormat="1" x14ac:dyDescent="0.25"/>
    <row r="24708" s="5" customFormat="1" x14ac:dyDescent="0.25"/>
    <row r="24709" s="5" customFormat="1" x14ac:dyDescent="0.25"/>
    <row r="24710" s="5" customFormat="1" x14ac:dyDescent="0.25"/>
    <row r="24711" s="5" customFormat="1" x14ac:dyDescent="0.25"/>
    <row r="24712" s="5" customFormat="1" x14ac:dyDescent="0.25"/>
    <row r="24713" s="5" customFormat="1" x14ac:dyDescent="0.25"/>
    <row r="24714" s="5" customFormat="1" x14ac:dyDescent="0.25"/>
    <row r="24715" s="5" customFormat="1" x14ac:dyDescent="0.25"/>
    <row r="24716" s="5" customFormat="1" x14ac:dyDescent="0.25"/>
    <row r="24717" s="5" customFormat="1" x14ac:dyDescent="0.25"/>
    <row r="24718" s="5" customFormat="1" x14ac:dyDescent="0.25"/>
    <row r="24719" s="5" customFormat="1" x14ac:dyDescent="0.25"/>
    <row r="24720" s="5" customFormat="1" x14ac:dyDescent="0.25"/>
    <row r="24721" s="5" customFormat="1" x14ac:dyDescent="0.25"/>
    <row r="24722" s="5" customFormat="1" x14ac:dyDescent="0.25"/>
    <row r="24723" s="5" customFormat="1" x14ac:dyDescent="0.25"/>
    <row r="24724" s="5" customFormat="1" x14ac:dyDescent="0.25"/>
    <row r="24725" s="5" customFormat="1" x14ac:dyDescent="0.25"/>
    <row r="24726" s="5" customFormat="1" x14ac:dyDescent="0.25"/>
    <row r="24727" s="5" customFormat="1" x14ac:dyDescent="0.25"/>
    <row r="24728" s="5" customFormat="1" x14ac:dyDescent="0.25"/>
    <row r="24729" s="5" customFormat="1" x14ac:dyDescent="0.25"/>
    <row r="24730" s="5" customFormat="1" x14ac:dyDescent="0.25"/>
    <row r="24731" s="5" customFormat="1" x14ac:dyDescent="0.25"/>
    <row r="24732" s="5" customFormat="1" x14ac:dyDescent="0.25"/>
    <row r="24733" s="5" customFormat="1" x14ac:dyDescent="0.25"/>
    <row r="24734" s="5" customFormat="1" x14ac:dyDescent="0.25"/>
    <row r="24735" s="5" customFormat="1" x14ac:dyDescent="0.25"/>
    <row r="24736" s="5" customFormat="1" x14ac:dyDescent="0.25"/>
    <row r="24737" s="5" customFormat="1" x14ac:dyDescent="0.25"/>
    <row r="24738" s="5" customFormat="1" x14ac:dyDescent="0.25"/>
    <row r="24739" s="5" customFormat="1" x14ac:dyDescent="0.25"/>
    <row r="24740" s="5" customFormat="1" x14ac:dyDescent="0.25"/>
    <row r="24741" s="5" customFormat="1" x14ac:dyDescent="0.25"/>
    <row r="24742" s="5" customFormat="1" x14ac:dyDescent="0.25"/>
    <row r="24743" s="5" customFormat="1" x14ac:dyDescent="0.25"/>
    <row r="24744" s="5" customFormat="1" x14ac:dyDescent="0.25"/>
    <row r="24745" s="5" customFormat="1" x14ac:dyDescent="0.25"/>
    <row r="24746" s="5" customFormat="1" x14ac:dyDescent="0.25"/>
    <row r="24747" s="5" customFormat="1" x14ac:dyDescent="0.25"/>
    <row r="24748" s="5" customFormat="1" x14ac:dyDescent="0.25"/>
    <row r="24749" s="5" customFormat="1" x14ac:dyDescent="0.25"/>
    <row r="24750" s="5" customFormat="1" x14ac:dyDescent="0.25"/>
    <row r="24751" s="5" customFormat="1" x14ac:dyDescent="0.25"/>
    <row r="24752" s="5" customFormat="1" x14ac:dyDescent="0.25"/>
    <row r="24753" s="5" customFormat="1" x14ac:dyDescent="0.25"/>
    <row r="24754" s="5" customFormat="1" x14ac:dyDescent="0.25"/>
    <row r="24755" s="5" customFormat="1" x14ac:dyDescent="0.25"/>
    <row r="24756" s="5" customFormat="1" x14ac:dyDescent="0.25"/>
    <row r="24757" s="5" customFormat="1" x14ac:dyDescent="0.25"/>
    <row r="24758" s="5" customFormat="1" x14ac:dyDescent="0.25"/>
    <row r="24759" s="5" customFormat="1" x14ac:dyDescent="0.25"/>
    <row r="24760" s="5" customFormat="1" x14ac:dyDescent="0.25"/>
    <row r="24761" s="5" customFormat="1" x14ac:dyDescent="0.25"/>
    <row r="24762" s="5" customFormat="1" x14ac:dyDescent="0.25"/>
    <row r="24763" s="5" customFormat="1" x14ac:dyDescent="0.25"/>
    <row r="24764" s="5" customFormat="1" x14ac:dyDescent="0.25"/>
    <row r="24765" s="5" customFormat="1" x14ac:dyDescent="0.25"/>
    <row r="24766" s="5" customFormat="1" x14ac:dyDescent="0.25"/>
    <row r="24767" s="5" customFormat="1" x14ac:dyDescent="0.25"/>
    <row r="24768" s="5" customFormat="1" x14ac:dyDescent="0.25"/>
    <row r="24769" s="5" customFormat="1" x14ac:dyDescent="0.25"/>
    <row r="24770" s="5" customFormat="1" x14ac:dyDescent="0.25"/>
    <row r="24771" s="5" customFormat="1" x14ac:dyDescent="0.25"/>
    <row r="24772" s="5" customFormat="1" x14ac:dyDescent="0.25"/>
    <row r="24773" s="5" customFormat="1" x14ac:dyDescent="0.25"/>
    <row r="24774" s="5" customFormat="1" x14ac:dyDescent="0.25"/>
    <row r="24775" s="5" customFormat="1" x14ac:dyDescent="0.25"/>
    <row r="24776" s="5" customFormat="1" x14ac:dyDescent="0.25"/>
    <row r="24777" s="5" customFormat="1" x14ac:dyDescent="0.25"/>
    <row r="24778" s="5" customFormat="1" x14ac:dyDescent="0.25"/>
    <row r="24779" s="5" customFormat="1" x14ac:dyDescent="0.25"/>
    <row r="24780" s="5" customFormat="1" x14ac:dyDescent="0.25"/>
    <row r="24781" s="5" customFormat="1" x14ac:dyDescent="0.25"/>
    <row r="24782" s="5" customFormat="1" x14ac:dyDescent="0.25"/>
    <row r="24783" s="5" customFormat="1" x14ac:dyDescent="0.25"/>
    <row r="24784" s="5" customFormat="1" x14ac:dyDescent="0.25"/>
    <row r="24785" s="5" customFormat="1" x14ac:dyDescent="0.25"/>
    <row r="24786" s="5" customFormat="1" x14ac:dyDescent="0.25"/>
    <row r="24787" s="5" customFormat="1" x14ac:dyDescent="0.25"/>
    <row r="24788" s="5" customFormat="1" x14ac:dyDescent="0.25"/>
    <row r="24789" s="5" customFormat="1" x14ac:dyDescent="0.25"/>
    <row r="24790" s="5" customFormat="1" x14ac:dyDescent="0.25"/>
    <row r="24791" s="5" customFormat="1" x14ac:dyDescent="0.25"/>
    <row r="24792" s="5" customFormat="1" x14ac:dyDescent="0.25"/>
    <row r="24793" s="5" customFormat="1" x14ac:dyDescent="0.25"/>
    <row r="24794" s="5" customFormat="1" x14ac:dyDescent="0.25"/>
    <row r="24795" s="5" customFormat="1" x14ac:dyDescent="0.25"/>
    <row r="24796" s="5" customFormat="1" x14ac:dyDescent="0.25"/>
    <row r="24797" s="5" customFormat="1" x14ac:dyDescent="0.25"/>
    <row r="24798" s="5" customFormat="1" x14ac:dyDescent="0.25"/>
    <row r="24799" s="5" customFormat="1" x14ac:dyDescent="0.25"/>
    <row r="24800" s="5" customFormat="1" x14ac:dyDescent="0.25"/>
    <row r="24801" s="5" customFormat="1" x14ac:dyDescent="0.25"/>
    <row r="24802" s="5" customFormat="1" x14ac:dyDescent="0.25"/>
    <row r="24803" s="5" customFormat="1" x14ac:dyDescent="0.25"/>
    <row r="24804" s="5" customFormat="1" x14ac:dyDescent="0.25"/>
    <row r="24805" s="5" customFormat="1" x14ac:dyDescent="0.25"/>
    <row r="24806" s="5" customFormat="1" x14ac:dyDescent="0.25"/>
    <row r="24807" s="5" customFormat="1" x14ac:dyDescent="0.25"/>
    <row r="24808" s="5" customFormat="1" x14ac:dyDescent="0.25"/>
    <row r="24809" s="5" customFormat="1" x14ac:dyDescent="0.25"/>
    <row r="24810" s="5" customFormat="1" x14ac:dyDescent="0.25"/>
    <row r="24811" s="5" customFormat="1" x14ac:dyDescent="0.25"/>
    <row r="24812" s="5" customFormat="1" x14ac:dyDescent="0.25"/>
    <row r="24813" s="5" customFormat="1" x14ac:dyDescent="0.25"/>
    <row r="24814" s="5" customFormat="1" x14ac:dyDescent="0.25"/>
    <row r="24815" s="5" customFormat="1" x14ac:dyDescent="0.25"/>
    <row r="24816" s="5" customFormat="1" x14ac:dyDescent="0.25"/>
    <row r="24817" s="5" customFormat="1" x14ac:dyDescent="0.25"/>
    <row r="24818" s="5" customFormat="1" x14ac:dyDescent="0.25"/>
    <row r="24819" s="5" customFormat="1" x14ac:dyDescent="0.25"/>
    <row r="24820" s="5" customFormat="1" x14ac:dyDescent="0.25"/>
    <row r="24821" s="5" customFormat="1" x14ac:dyDescent="0.25"/>
    <row r="24822" s="5" customFormat="1" x14ac:dyDescent="0.25"/>
    <row r="24823" s="5" customFormat="1" x14ac:dyDescent="0.25"/>
    <row r="24824" s="5" customFormat="1" x14ac:dyDescent="0.25"/>
    <row r="24825" s="5" customFormat="1" x14ac:dyDescent="0.25"/>
    <row r="24826" s="5" customFormat="1" x14ac:dyDescent="0.25"/>
    <row r="24827" s="5" customFormat="1" x14ac:dyDescent="0.25"/>
    <row r="24828" s="5" customFormat="1" x14ac:dyDescent="0.25"/>
    <row r="24829" s="5" customFormat="1" x14ac:dyDescent="0.25"/>
    <row r="24830" s="5" customFormat="1" x14ac:dyDescent="0.25"/>
    <row r="24831" s="5" customFormat="1" x14ac:dyDescent="0.25"/>
    <row r="24832" s="5" customFormat="1" x14ac:dyDescent="0.25"/>
    <row r="24833" s="5" customFormat="1" x14ac:dyDescent="0.25"/>
    <row r="24834" s="5" customFormat="1" x14ac:dyDescent="0.25"/>
    <row r="24835" s="5" customFormat="1" x14ac:dyDescent="0.25"/>
    <row r="24836" s="5" customFormat="1" x14ac:dyDescent="0.25"/>
    <row r="24837" s="5" customFormat="1" x14ac:dyDescent="0.25"/>
    <row r="24838" s="5" customFormat="1" x14ac:dyDescent="0.25"/>
    <row r="24839" s="5" customFormat="1" x14ac:dyDescent="0.25"/>
    <row r="24840" s="5" customFormat="1" x14ac:dyDescent="0.25"/>
    <row r="24841" s="5" customFormat="1" x14ac:dyDescent="0.25"/>
    <row r="24842" s="5" customFormat="1" x14ac:dyDescent="0.25"/>
    <row r="24843" s="5" customFormat="1" x14ac:dyDescent="0.25"/>
    <row r="24844" s="5" customFormat="1" x14ac:dyDescent="0.25"/>
    <row r="24845" s="5" customFormat="1" x14ac:dyDescent="0.25"/>
    <row r="24846" s="5" customFormat="1" x14ac:dyDescent="0.25"/>
    <row r="24847" s="5" customFormat="1" x14ac:dyDescent="0.25"/>
    <row r="24848" s="5" customFormat="1" x14ac:dyDescent="0.25"/>
    <row r="24849" s="5" customFormat="1" x14ac:dyDescent="0.25"/>
    <row r="24850" s="5" customFormat="1" x14ac:dyDescent="0.25"/>
    <row r="24851" s="5" customFormat="1" x14ac:dyDescent="0.25"/>
    <row r="24852" s="5" customFormat="1" x14ac:dyDescent="0.25"/>
    <row r="24853" s="5" customFormat="1" x14ac:dyDescent="0.25"/>
    <row r="24854" s="5" customFormat="1" x14ac:dyDescent="0.25"/>
    <row r="24855" s="5" customFormat="1" x14ac:dyDescent="0.25"/>
    <row r="24856" s="5" customFormat="1" x14ac:dyDescent="0.25"/>
    <row r="24857" s="5" customFormat="1" x14ac:dyDescent="0.25"/>
    <row r="24858" s="5" customFormat="1" x14ac:dyDescent="0.25"/>
    <row r="24859" s="5" customFormat="1" x14ac:dyDescent="0.25"/>
    <row r="24860" s="5" customFormat="1" x14ac:dyDescent="0.25"/>
    <row r="24861" s="5" customFormat="1" x14ac:dyDescent="0.25"/>
    <row r="24862" s="5" customFormat="1" x14ac:dyDescent="0.25"/>
    <row r="24863" s="5" customFormat="1" x14ac:dyDescent="0.25"/>
    <row r="24864" s="5" customFormat="1" x14ac:dyDescent="0.25"/>
    <row r="24865" s="5" customFormat="1" x14ac:dyDescent="0.25"/>
    <row r="24866" s="5" customFormat="1" x14ac:dyDescent="0.25"/>
    <row r="24867" s="5" customFormat="1" x14ac:dyDescent="0.25"/>
    <row r="24868" s="5" customFormat="1" x14ac:dyDescent="0.25"/>
    <row r="24869" s="5" customFormat="1" x14ac:dyDescent="0.25"/>
    <row r="24870" s="5" customFormat="1" x14ac:dyDescent="0.25"/>
    <row r="24871" s="5" customFormat="1" x14ac:dyDescent="0.25"/>
    <row r="24872" s="5" customFormat="1" x14ac:dyDescent="0.25"/>
    <row r="24873" s="5" customFormat="1" x14ac:dyDescent="0.25"/>
    <row r="24874" s="5" customFormat="1" x14ac:dyDescent="0.25"/>
    <row r="24875" s="5" customFormat="1" x14ac:dyDescent="0.25"/>
    <row r="24876" s="5" customFormat="1" x14ac:dyDescent="0.25"/>
    <row r="24877" s="5" customFormat="1" x14ac:dyDescent="0.25"/>
    <row r="24878" s="5" customFormat="1" x14ac:dyDescent="0.25"/>
    <row r="24879" s="5" customFormat="1" x14ac:dyDescent="0.25"/>
    <row r="24880" s="5" customFormat="1" x14ac:dyDescent="0.25"/>
    <row r="24881" s="5" customFormat="1" x14ac:dyDescent="0.25"/>
    <row r="24882" s="5" customFormat="1" x14ac:dyDescent="0.25"/>
    <row r="24883" s="5" customFormat="1" x14ac:dyDescent="0.25"/>
    <row r="24884" s="5" customFormat="1" x14ac:dyDescent="0.25"/>
    <row r="24885" s="5" customFormat="1" x14ac:dyDescent="0.25"/>
    <row r="24886" s="5" customFormat="1" x14ac:dyDescent="0.25"/>
    <row r="24887" s="5" customFormat="1" x14ac:dyDescent="0.25"/>
    <row r="24888" s="5" customFormat="1" x14ac:dyDescent="0.25"/>
    <row r="24889" s="5" customFormat="1" x14ac:dyDescent="0.25"/>
    <row r="24890" s="5" customFormat="1" x14ac:dyDescent="0.25"/>
    <row r="24891" s="5" customFormat="1" x14ac:dyDescent="0.25"/>
    <row r="24892" s="5" customFormat="1" x14ac:dyDescent="0.25"/>
    <row r="24893" s="5" customFormat="1" x14ac:dyDescent="0.25"/>
    <row r="24894" s="5" customFormat="1" x14ac:dyDescent="0.25"/>
    <row r="24895" s="5" customFormat="1" x14ac:dyDescent="0.25"/>
    <row r="24896" s="5" customFormat="1" x14ac:dyDescent="0.25"/>
    <row r="24897" s="5" customFormat="1" x14ac:dyDescent="0.25"/>
    <row r="24898" s="5" customFormat="1" x14ac:dyDescent="0.25"/>
    <row r="24899" s="5" customFormat="1" x14ac:dyDescent="0.25"/>
    <row r="24900" s="5" customFormat="1" x14ac:dyDescent="0.25"/>
    <row r="24901" s="5" customFormat="1" x14ac:dyDescent="0.25"/>
    <row r="24902" s="5" customFormat="1" x14ac:dyDescent="0.25"/>
    <row r="24903" s="5" customFormat="1" x14ac:dyDescent="0.25"/>
    <row r="24904" s="5" customFormat="1" x14ac:dyDescent="0.25"/>
    <row r="24905" s="5" customFormat="1" x14ac:dyDescent="0.25"/>
    <row r="24906" s="5" customFormat="1" x14ac:dyDescent="0.25"/>
    <row r="24907" s="5" customFormat="1" x14ac:dyDescent="0.25"/>
    <row r="24908" s="5" customFormat="1" x14ac:dyDescent="0.25"/>
    <row r="24909" s="5" customFormat="1" x14ac:dyDescent="0.25"/>
    <row r="24910" s="5" customFormat="1" x14ac:dyDescent="0.25"/>
    <row r="24911" s="5" customFormat="1" x14ac:dyDescent="0.25"/>
    <row r="24912" s="5" customFormat="1" x14ac:dyDescent="0.25"/>
    <row r="24913" s="5" customFormat="1" x14ac:dyDescent="0.25"/>
    <row r="24914" s="5" customFormat="1" x14ac:dyDescent="0.25"/>
    <row r="24915" s="5" customFormat="1" x14ac:dyDescent="0.25"/>
    <row r="24916" s="5" customFormat="1" x14ac:dyDescent="0.25"/>
    <row r="24917" s="5" customFormat="1" x14ac:dyDescent="0.25"/>
    <row r="24918" s="5" customFormat="1" x14ac:dyDescent="0.25"/>
    <row r="24919" s="5" customFormat="1" x14ac:dyDescent="0.25"/>
    <row r="24920" s="5" customFormat="1" x14ac:dyDescent="0.25"/>
    <row r="24921" s="5" customFormat="1" x14ac:dyDescent="0.25"/>
    <row r="24922" s="5" customFormat="1" x14ac:dyDescent="0.25"/>
    <row r="24923" s="5" customFormat="1" x14ac:dyDescent="0.25"/>
    <row r="24924" s="5" customFormat="1" x14ac:dyDescent="0.25"/>
    <row r="24925" s="5" customFormat="1" x14ac:dyDescent="0.25"/>
    <row r="24926" s="5" customFormat="1" x14ac:dyDescent="0.25"/>
    <row r="24927" s="5" customFormat="1" x14ac:dyDescent="0.25"/>
    <row r="24928" s="5" customFormat="1" x14ac:dyDescent="0.25"/>
    <row r="24929" s="5" customFormat="1" x14ac:dyDescent="0.25"/>
    <row r="24930" s="5" customFormat="1" x14ac:dyDescent="0.25"/>
    <row r="24931" s="5" customFormat="1" x14ac:dyDescent="0.25"/>
    <row r="24932" s="5" customFormat="1" x14ac:dyDescent="0.25"/>
    <row r="24933" s="5" customFormat="1" x14ac:dyDescent="0.25"/>
    <row r="24934" s="5" customFormat="1" x14ac:dyDescent="0.25"/>
    <row r="24935" s="5" customFormat="1" x14ac:dyDescent="0.25"/>
    <row r="24936" s="5" customFormat="1" x14ac:dyDescent="0.25"/>
    <row r="24937" s="5" customFormat="1" x14ac:dyDescent="0.25"/>
    <row r="24938" s="5" customFormat="1" x14ac:dyDescent="0.25"/>
    <row r="24939" s="5" customFormat="1" x14ac:dyDescent="0.25"/>
    <row r="24940" s="5" customFormat="1" x14ac:dyDescent="0.25"/>
    <row r="24941" s="5" customFormat="1" x14ac:dyDescent="0.25"/>
    <row r="24942" s="5" customFormat="1" x14ac:dyDescent="0.25"/>
    <row r="24943" s="5" customFormat="1" x14ac:dyDescent="0.25"/>
    <row r="24944" s="5" customFormat="1" x14ac:dyDescent="0.25"/>
    <row r="24945" s="5" customFormat="1" x14ac:dyDescent="0.25"/>
    <row r="24946" s="5" customFormat="1" x14ac:dyDescent="0.25"/>
    <row r="24947" s="5" customFormat="1" x14ac:dyDescent="0.25"/>
    <row r="24948" s="5" customFormat="1" x14ac:dyDescent="0.25"/>
    <row r="24949" s="5" customFormat="1" x14ac:dyDescent="0.25"/>
    <row r="24950" s="5" customFormat="1" x14ac:dyDescent="0.25"/>
    <row r="24951" s="5" customFormat="1" x14ac:dyDescent="0.25"/>
    <row r="24952" s="5" customFormat="1" x14ac:dyDescent="0.25"/>
    <row r="24953" s="5" customFormat="1" x14ac:dyDescent="0.25"/>
    <row r="24954" s="5" customFormat="1" x14ac:dyDescent="0.25"/>
    <row r="24955" s="5" customFormat="1" x14ac:dyDescent="0.25"/>
    <row r="24956" s="5" customFormat="1" x14ac:dyDescent="0.25"/>
    <row r="24957" s="5" customFormat="1" x14ac:dyDescent="0.25"/>
    <row r="24958" s="5" customFormat="1" x14ac:dyDescent="0.25"/>
    <row r="24959" s="5" customFormat="1" x14ac:dyDescent="0.25"/>
    <row r="24960" s="5" customFormat="1" x14ac:dyDescent="0.25"/>
    <row r="24961" s="5" customFormat="1" x14ac:dyDescent="0.25"/>
    <row r="24962" s="5" customFormat="1" x14ac:dyDescent="0.25"/>
    <row r="24963" s="5" customFormat="1" x14ac:dyDescent="0.25"/>
    <row r="24964" s="5" customFormat="1" x14ac:dyDescent="0.25"/>
    <row r="24965" s="5" customFormat="1" x14ac:dyDescent="0.25"/>
    <row r="24966" s="5" customFormat="1" x14ac:dyDescent="0.25"/>
    <row r="24967" s="5" customFormat="1" x14ac:dyDescent="0.25"/>
    <row r="24968" s="5" customFormat="1" x14ac:dyDescent="0.25"/>
    <row r="24969" s="5" customFormat="1" x14ac:dyDescent="0.25"/>
    <row r="24970" s="5" customFormat="1" x14ac:dyDescent="0.25"/>
    <row r="24971" s="5" customFormat="1" x14ac:dyDescent="0.25"/>
    <row r="24972" s="5" customFormat="1" x14ac:dyDescent="0.25"/>
    <row r="24973" s="5" customFormat="1" x14ac:dyDescent="0.25"/>
    <row r="24974" s="5" customFormat="1" x14ac:dyDescent="0.25"/>
    <row r="24975" s="5" customFormat="1" x14ac:dyDescent="0.25"/>
    <row r="24976" s="5" customFormat="1" x14ac:dyDescent="0.25"/>
    <row r="24977" s="5" customFormat="1" x14ac:dyDescent="0.25"/>
    <row r="24978" s="5" customFormat="1" x14ac:dyDescent="0.25"/>
    <row r="24979" s="5" customFormat="1" x14ac:dyDescent="0.25"/>
    <row r="24980" s="5" customFormat="1" x14ac:dyDescent="0.25"/>
    <row r="24981" s="5" customFormat="1" x14ac:dyDescent="0.25"/>
    <row r="24982" s="5" customFormat="1" x14ac:dyDescent="0.25"/>
    <row r="24983" s="5" customFormat="1" x14ac:dyDescent="0.25"/>
    <row r="24984" s="5" customFormat="1" x14ac:dyDescent="0.25"/>
    <row r="24985" s="5" customFormat="1" x14ac:dyDescent="0.25"/>
    <row r="24986" s="5" customFormat="1" x14ac:dyDescent="0.25"/>
    <row r="24987" s="5" customFormat="1" x14ac:dyDescent="0.25"/>
    <row r="24988" s="5" customFormat="1" x14ac:dyDescent="0.25"/>
    <row r="24989" s="5" customFormat="1" x14ac:dyDescent="0.25"/>
    <row r="24990" s="5" customFormat="1" x14ac:dyDescent="0.25"/>
    <row r="24991" s="5" customFormat="1" x14ac:dyDescent="0.25"/>
    <row r="24992" s="5" customFormat="1" x14ac:dyDescent="0.25"/>
    <row r="24993" s="5" customFormat="1" x14ac:dyDescent="0.25"/>
    <row r="24994" s="5" customFormat="1" x14ac:dyDescent="0.25"/>
    <row r="24995" s="5" customFormat="1" x14ac:dyDescent="0.25"/>
    <row r="24996" s="5" customFormat="1" x14ac:dyDescent="0.25"/>
    <row r="24997" s="5" customFormat="1" x14ac:dyDescent="0.25"/>
    <row r="24998" s="5" customFormat="1" x14ac:dyDescent="0.25"/>
    <row r="24999" s="5" customFormat="1" x14ac:dyDescent="0.25"/>
    <row r="25000" s="5" customFormat="1" x14ac:dyDescent="0.25"/>
    <row r="25001" s="5" customFormat="1" x14ac:dyDescent="0.25"/>
    <row r="25002" s="5" customFormat="1" x14ac:dyDescent="0.25"/>
    <row r="25003" s="5" customFormat="1" x14ac:dyDescent="0.25"/>
    <row r="25004" s="5" customFormat="1" x14ac:dyDescent="0.25"/>
    <row r="25005" s="5" customFormat="1" x14ac:dyDescent="0.25"/>
    <row r="25006" s="5" customFormat="1" x14ac:dyDescent="0.25"/>
    <row r="25007" s="5" customFormat="1" x14ac:dyDescent="0.25"/>
    <row r="25008" s="5" customFormat="1" x14ac:dyDescent="0.25"/>
    <row r="25009" s="5" customFormat="1" x14ac:dyDescent="0.25"/>
    <row r="25010" s="5" customFormat="1" x14ac:dyDescent="0.25"/>
    <row r="25011" s="5" customFormat="1" x14ac:dyDescent="0.25"/>
    <row r="25012" s="5" customFormat="1" x14ac:dyDescent="0.25"/>
    <row r="25013" s="5" customFormat="1" x14ac:dyDescent="0.25"/>
    <row r="25014" s="5" customFormat="1" x14ac:dyDescent="0.25"/>
    <row r="25015" s="5" customFormat="1" x14ac:dyDescent="0.25"/>
    <row r="25016" s="5" customFormat="1" x14ac:dyDescent="0.25"/>
    <row r="25017" s="5" customFormat="1" x14ac:dyDescent="0.25"/>
    <row r="25018" s="5" customFormat="1" x14ac:dyDescent="0.25"/>
    <row r="25019" s="5" customFormat="1" x14ac:dyDescent="0.25"/>
    <row r="25020" s="5" customFormat="1" x14ac:dyDescent="0.25"/>
    <row r="25021" s="5" customFormat="1" x14ac:dyDescent="0.25"/>
    <row r="25022" s="5" customFormat="1" x14ac:dyDescent="0.25"/>
    <row r="25023" s="5" customFormat="1" x14ac:dyDescent="0.25"/>
    <row r="25024" s="5" customFormat="1" x14ac:dyDescent="0.25"/>
    <row r="25025" s="5" customFormat="1" x14ac:dyDescent="0.25"/>
    <row r="25026" s="5" customFormat="1" x14ac:dyDescent="0.25"/>
    <row r="25027" s="5" customFormat="1" x14ac:dyDescent="0.25"/>
    <row r="25028" s="5" customFormat="1" x14ac:dyDescent="0.25"/>
    <row r="25029" s="5" customFormat="1" x14ac:dyDescent="0.25"/>
    <row r="25030" s="5" customFormat="1" x14ac:dyDescent="0.25"/>
    <row r="25031" s="5" customFormat="1" x14ac:dyDescent="0.25"/>
    <row r="25032" s="5" customFormat="1" x14ac:dyDescent="0.25"/>
    <row r="25033" s="5" customFormat="1" x14ac:dyDescent="0.25"/>
    <row r="25034" s="5" customFormat="1" x14ac:dyDescent="0.25"/>
    <row r="25035" s="5" customFormat="1" x14ac:dyDescent="0.25"/>
    <row r="25036" s="5" customFormat="1" x14ac:dyDescent="0.25"/>
    <row r="25037" s="5" customFormat="1" x14ac:dyDescent="0.25"/>
    <row r="25038" s="5" customFormat="1" x14ac:dyDescent="0.25"/>
    <row r="25039" s="5" customFormat="1" x14ac:dyDescent="0.25"/>
    <row r="25040" s="5" customFormat="1" x14ac:dyDescent="0.25"/>
    <row r="25041" s="5" customFormat="1" x14ac:dyDescent="0.25"/>
    <row r="25042" s="5" customFormat="1" x14ac:dyDescent="0.25"/>
    <row r="25043" s="5" customFormat="1" x14ac:dyDescent="0.25"/>
    <row r="25044" s="5" customFormat="1" x14ac:dyDescent="0.25"/>
    <row r="25045" s="5" customFormat="1" x14ac:dyDescent="0.25"/>
    <row r="25046" s="5" customFormat="1" x14ac:dyDescent="0.25"/>
    <row r="25047" s="5" customFormat="1" x14ac:dyDescent="0.25"/>
    <row r="25048" s="5" customFormat="1" x14ac:dyDescent="0.25"/>
    <row r="25049" s="5" customFormat="1" x14ac:dyDescent="0.25"/>
    <row r="25050" s="5" customFormat="1" x14ac:dyDescent="0.25"/>
    <row r="25051" s="5" customFormat="1" x14ac:dyDescent="0.25"/>
    <row r="25052" s="5" customFormat="1" x14ac:dyDescent="0.25"/>
    <row r="25053" s="5" customFormat="1" x14ac:dyDescent="0.25"/>
    <row r="25054" s="5" customFormat="1" x14ac:dyDescent="0.25"/>
    <row r="25055" s="5" customFormat="1" x14ac:dyDescent="0.25"/>
    <row r="25056" s="5" customFormat="1" x14ac:dyDescent="0.25"/>
    <row r="25057" s="5" customFormat="1" x14ac:dyDescent="0.25"/>
    <row r="25058" s="5" customFormat="1" x14ac:dyDescent="0.25"/>
    <row r="25059" s="5" customFormat="1" x14ac:dyDescent="0.25"/>
    <row r="25060" s="5" customFormat="1" x14ac:dyDescent="0.25"/>
    <row r="25061" s="5" customFormat="1" x14ac:dyDescent="0.25"/>
    <row r="25062" s="5" customFormat="1" x14ac:dyDescent="0.25"/>
    <row r="25063" s="5" customFormat="1" x14ac:dyDescent="0.25"/>
    <row r="25064" s="5" customFormat="1" x14ac:dyDescent="0.25"/>
    <row r="25065" s="5" customFormat="1" x14ac:dyDescent="0.25"/>
    <row r="25066" s="5" customFormat="1" x14ac:dyDescent="0.25"/>
    <row r="25067" s="5" customFormat="1" x14ac:dyDescent="0.25"/>
    <row r="25068" s="5" customFormat="1" x14ac:dyDescent="0.25"/>
    <row r="25069" s="5" customFormat="1" x14ac:dyDescent="0.25"/>
    <row r="25070" s="5" customFormat="1" x14ac:dyDescent="0.25"/>
    <row r="25071" s="5" customFormat="1" x14ac:dyDescent="0.25"/>
    <row r="25072" s="5" customFormat="1" x14ac:dyDescent="0.25"/>
    <row r="25073" s="5" customFormat="1" x14ac:dyDescent="0.25"/>
    <row r="25074" s="5" customFormat="1" x14ac:dyDescent="0.25"/>
    <row r="25075" s="5" customFormat="1" x14ac:dyDescent="0.25"/>
    <row r="25076" s="5" customFormat="1" x14ac:dyDescent="0.25"/>
    <row r="25077" s="5" customFormat="1" x14ac:dyDescent="0.25"/>
    <row r="25078" s="5" customFormat="1" x14ac:dyDescent="0.25"/>
    <row r="25079" s="5" customFormat="1" x14ac:dyDescent="0.25"/>
    <row r="25080" s="5" customFormat="1" x14ac:dyDescent="0.25"/>
    <row r="25081" s="5" customFormat="1" x14ac:dyDescent="0.25"/>
    <row r="25082" s="5" customFormat="1" x14ac:dyDescent="0.25"/>
    <row r="25083" s="5" customFormat="1" x14ac:dyDescent="0.25"/>
    <row r="25084" s="5" customFormat="1" x14ac:dyDescent="0.25"/>
    <row r="25085" s="5" customFormat="1" x14ac:dyDescent="0.25"/>
    <row r="25086" s="5" customFormat="1" x14ac:dyDescent="0.25"/>
    <row r="25087" s="5" customFormat="1" x14ac:dyDescent="0.25"/>
    <row r="25088" s="5" customFormat="1" x14ac:dyDescent="0.25"/>
    <row r="25089" s="5" customFormat="1" x14ac:dyDescent="0.25"/>
    <row r="25090" s="5" customFormat="1" x14ac:dyDescent="0.25"/>
    <row r="25091" s="5" customFormat="1" x14ac:dyDescent="0.25"/>
    <row r="25092" s="5" customFormat="1" x14ac:dyDescent="0.25"/>
    <row r="25093" s="5" customFormat="1" x14ac:dyDescent="0.25"/>
    <row r="25094" s="5" customFormat="1" x14ac:dyDescent="0.25"/>
    <row r="25095" s="5" customFormat="1" x14ac:dyDescent="0.25"/>
    <row r="25096" s="5" customFormat="1" x14ac:dyDescent="0.25"/>
    <row r="25097" s="5" customFormat="1" x14ac:dyDescent="0.25"/>
    <row r="25098" s="5" customFormat="1" x14ac:dyDescent="0.25"/>
    <row r="25099" s="5" customFormat="1" x14ac:dyDescent="0.25"/>
    <row r="25100" s="5" customFormat="1" x14ac:dyDescent="0.25"/>
    <row r="25101" s="5" customFormat="1" x14ac:dyDescent="0.25"/>
    <row r="25102" s="5" customFormat="1" x14ac:dyDescent="0.25"/>
    <row r="25103" s="5" customFormat="1" x14ac:dyDescent="0.25"/>
    <row r="25104" s="5" customFormat="1" x14ac:dyDescent="0.25"/>
    <row r="25105" s="5" customFormat="1" x14ac:dyDescent="0.25"/>
    <row r="25106" s="5" customFormat="1" x14ac:dyDescent="0.25"/>
    <row r="25107" s="5" customFormat="1" x14ac:dyDescent="0.25"/>
    <row r="25108" s="5" customFormat="1" x14ac:dyDescent="0.25"/>
    <row r="25109" s="5" customFormat="1" x14ac:dyDescent="0.25"/>
    <row r="25110" s="5" customFormat="1" x14ac:dyDescent="0.25"/>
    <row r="25111" s="5" customFormat="1" x14ac:dyDescent="0.25"/>
    <row r="25112" s="5" customFormat="1" x14ac:dyDescent="0.25"/>
    <row r="25113" s="5" customFormat="1" x14ac:dyDescent="0.25"/>
    <row r="25114" s="5" customFormat="1" x14ac:dyDescent="0.25"/>
    <row r="25115" s="5" customFormat="1" x14ac:dyDescent="0.25"/>
    <row r="25116" s="5" customFormat="1" x14ac:dyDescent="0.25"/>
    <row r="25117" s="5" customFormat="1" x14ac:dyDescent="0.25"/>
    <row r="25118" s="5" customFormat="1" x14ac:dyDescent="0.25"/>
    <row r="25119" s="5" customFormat="1" x14ac:dyDescent="0.25"/>
    <row r="25120" s="5" customFormat="1" x14ac:dyDescent="0.25"/>
    <row r="25121" s="5" customFormat="1" x14ac:dyDescent="0.25"/>
    <row r="25122" s="5" customFormat="1" x14ac:dyDescent="0.25"/>
    <row r="25123" s="5" customFormat="1" x14ac:dyDescent="0.25"/>
    <row r="25124" s="5" customFormat="1" x14ac:dyDescent="0.25"/>
    <row r="25125" s="5" customFormat="1" x14ac:dyDescent="0.25"/>
    <row r="25126" s="5" customFormat="1" x14ac:dyDescent="0.25"/>
    <row r="25127" s="5" customFormat="1" x14ac:dyDescent="0.25"/>
    <row r="25128" s="5" customFormat="1" x14ac:dyDescent="0.25"/>
    <row r="25129" s="5" customFormat="1" x14ac:dyDescent="0.25"/>
    <row r="25130" s="5" customFormat="1" x14ac:dyDescent="0.25"/>
    <row r="25131" s="5" customFormat="1" x14ac:dyDescent="0.25"/>
    <row r="25132" s="5" customFormat="1" x14ac:dyDescent="0.25"/>
    <row r="25133" s="5" customFormat="1" x14ac:dyDescent="0.25"/>
    <row r="25134" s="5" customFormat="1" x14ac:dyDescent="0.25"/>
    <row r="25135" s="5" customFormat="1" x14ac:dyDescent="0.25"/>
    <row r="25136" s="5" customFormat="1" x14ac:dyDescent="0.25"/>
    <row r="25137" s="5" customFormat="1" x14ac:dyDescent="0.25"/>
    <row r="25138" s="5" customFormat="1" x14ac:dyDescent="0.25"/>
    <row r="25139" s="5" customFormat="1" x14ac:dyDescent="0.25"/>
    <row r="25140" s="5" customFormat="1" x14ac:dyDescent="0.25"/>
    <row r="25141" s="5" customFormat="1" x14ac:dyDescent="0.25"/>
    <row r="25142" s="5" customFormat="1" x14ac:dyDescent="0.25"/>
    <row r="25143" s="5" customFormat="1" x14ac:dyDescent="0.25"/>
    <row r="25144" s="5" customFormat="1" x14ac:dyDescent="0.25"/>
    <row r="25145" s="5" customFormat="1" x14ac:dyDescent="0.25"/>
    <row r="25146" s="5" customFormat="1" x14ac:dyDescent="0.25"/>
    <row r="25147" s="5" customFormat="1" x14ac:dyDescent="0.25"/>
    <row r="25148" s="5" customFormat="1" x14ac:dyDescent="0.25"/>
    <row r="25149" s="5" customFormat="1" x14ac:dyDescent="0.25"/>
    <row r="25150" s="5" customFormat="1" x14ac:dyDescent="0.25"/>
    <row r="25151" s="5" customFormat="1" x14ac:dyDescent="0.25"/>
    <row r="25152" s="5" customFormat="1" x14ac:dyDescent="0.25"/>
    <row r="25153" s="5" customFormat="1" x14ac:dyDescent="0.25"/>
    <row r="25154" s="5" customFormat="1" x14ac:dyDescent="0.25"/>
    <row r="25155" s="5" customFormat="1" x14ac:dyDescent="0.25"/>
    <row r="25156" s="5" customFormat="1" x14ac:dyDescent="0.25"/>
    <row r="25157" s="5" customFormat="1" x14ac:dyDescent="0.25"/>
    <row r="25158" s="5" customFormat="1" x14ac:dyDescent="0.25"/>
    <row r="25159" s="5" customFormat="1" x14ac:dyDescent="0.25"/>
    <row r="25160" s="5" customFormat="1" x14ac:dyDescent="0.25"/>
    <row r="25161" s="5" customFormat="1" x14ac:dyDescent="0.25"/>
    <row r="25162" s="5" customFormat="1" x14ac:dyDescent="0.25"/>
    <row r="25163" s="5" customFormat="1" x14ac:dyDescent="0.25"/>
    <row r="25164" s="5" customFormat="1" x14ac:dyDescent="0.25"/>
    <row r="25165" s="5" customFormat="1" x14ac:dyDescent="0.25"/>
    <row r="25166" s="5" customFormat="1" x14ac:dyDescent="0.25"/>
    <row r="25167" s="5" customFormat="1" x14ac:dyDescent="0.25"/>
    <row r="25168" s="5" customFormat="1" x14ac:dyDescent="0.25"/>
    <row r="25169" s="5" customFormat="1" x14ac:dyDescent="0.25"/>
    <row r="25170" s="5" customFormat="1" x14ac:dyDescent="0.25"/>
    <row r="25171" s="5" customFormat="1" x14ac:dyDescent="0.25"/>
    <row r="25172" s="5" customFormat="1" x14ac:dyDescent="0.25"/>
    <row r="25173" s="5" customFormat="1" x14ac:dyDescent="0.25"/>
    <row r="25174" s="5" customFormat="1" x14ac:dyDescent="0.25"/>
    <row r="25175" s="5" customFormat="1" x14ac:dyDescent="0.25"/>
    <row r="25176" s="5" customFormat="1" x14ac:dyDescent="0.25"/>
    <row r="25177" s="5" customFormat="1" x14ac:dyDescent="0.25"/>
    <row r="25178" s="5" customFormat="1" x14ac:dyDescent="0.25"/>
    <row r="25179" s="5" customFormat="1" x14ac:dyDescent="0.25"/>
    <row r="25180" s="5" customFormat="1" x14ac:dyDescent="0.25"/>
    <row r="25181" s="5" customFormat="1" x14ac:dyDescent="0.25"/>
    <row r="25182" s="5" customFormat="1" x14ac:dyDescent="0.25"/>
    <row r="25183" s="5" customFormat="1" x14ac:dyDescent="0.25"/>
    <row r="25184" s="5" customFormat="1" x14ac:dyDescent="0.25"/>
    <row r="25185" s="5" customFormat="1" x14ac:dyDescent="0.25"/>
    <row r="25186" s="5" customFormat="1" x14ac:dyDescent="0.25"/>
    <row r="25187" s="5" customFormat="1" x14ac:dyDescent="0.25"/>
    <row r="25188" s="5" customFormat="1" x14ac:dyDescent="0.25"/>
    <row r="25189" s="5" customFormat="1" x14ac:dyDescent="0.25"/>
    <row r="25190" s="5" customFormat="1" x14ac:dyDescent="0.25"/>
    <row r="25191" s="5" customFormat="1" x14ac:dyDescent="0.25"/>
    <row r="25192" s="5" customFormat="1" x14ac:dyDescent="0.25"/>
    <row r="25193" s="5" customFormat="1" x14ac:dyDescent="0.25"/>
    <row r="25194" s="5" customFormat="1" x14ac:dyDescent="0.25"/>
    <row r="25195" s="5" customFormat="1" x14ac:dyDescent="0.25"/>
    <row r="25196" s="5" customFormat="1" x14ac:dyDescent="0.25"/>
    <row r="25197" s="5" customFormat="1" x14ac:dyDescent="0.25"/>
    <row r="25198" s="5" customFormat="1" x14ac:dyDescent="0.25"/>
    <row r="25199" s="5" customFormat="1" x14ac:dyDescent="0.25"/>
    <row r="25200" s="5" customFormat="1" x14ac:dyDescent="0.25"/>
    <row r="25201" s="5" customFormat="1" x14ac:dyDescent="0.25"/>
    <row r="25202" s="5" customFormat="1" x14ac:dyDescent="0.25"/>
    <row r="25203" s="5" customFormat="1" x14ac:dyDescent="0.25"/>
    <row r="25204" s="5" customFormat="1" x14ac:dyDescent="0.25"/>
    <row r="25205" s="5" customFormat="1" x14ac:dyDescent="0.25"/>
    <row r="25206" s="5" customFormat="1" x14ac:dyDescent="0.25"/>
    <row r="25207" s="5" customFormat="1" x14ac:dyDescent="0.25"/>
    <row r="25208" s="5" customFormat="1" x14ac:dyDescent="0.25"/>
    <row r="25209" s="5" customFormat="1" x14ac:dyDescent="0.25"/>
    <row r="25210" s="5" customFormat="1" x14ac:dyDescent="0.25"/>
    <row r="25211" s="5" customFormat="1" x14ac:dyDescent="0.25"/>
    <row r="25212" s="5" customFormat="1" x14ac:dyDescent="0.25"/>
    <row r="25213" s="5" customFormat="1" x14ac:dyDescent="0.25"/>
    <row r="25214" s="5" customFormat="1" x14ac:dyDescent="0.25"/>
    <row r="25215" s="5" customFormat="1" x14ac:dyDescent="0.25"/>
    <row r="25216" s="5" customFormat="1" x14ac:dyDescent="0.25"/>
    <row r="25217" s="5" customFormat="1" x14ac:dyDescent="0.25"/>
    <row r="25218" s="5" customFormat="1" x14ac:dyDescent="0.25"/>
    <row r="25219" s="5" customFormat="1" x14ac:dyDescent="0.25"/>
    <row r="25220" s="5" customFormat="1" x14ac:dyDescent="0.25"/>
    <row r="25221" s="5" customFormat="1" x14ac:dyDescent="0.25"/>
    <row r="25222" s="5" customFormat="1" x14ac:dyDescent="0.25"/>
    <row r="25223" s="5" customFormat="1" x14ac:dyDescent="0.25"/>
    <row r="25224" s="5" customFormat="1" x14ac:dyDescent="0.25"/>
    <row r="25225" s="5" customFormat="1" x14ac:dyDescent="0.25"/>
    <row r="25226" s="5" customFormat="1" x14ac:dyDescent="0.25"/>
    <row r="25227" s="5" customFormat="1" x14ac:dyDescent="0.25"/>
    <row r="25228" s="5" customFormat="1" x14ac:dyDescent="0.25"/>
    <row r="25229" s="5" customFormat="1" x14ac:dyDescent="0.25"/>
    <row r="25230" s="5" customFormat="1" x14ac:dyDescent="0.25"/>
    <row r="25231" s="5" customFormat="1" x14ac:dyDescent="0.25"/>
    <row r="25232" s="5" customFormat="1" x14ac:dyDescent="0.25"/>
    <row r="25233" s="5" customFormat="1" x14ac:dyDescent="0.25"/>
    <row r="25234" s="5" customFormat="1" x14ac:dyDescent="0.25"/>
    <row r="25235" s="5" customFormat="1" x14ac:dyDescent="0.25"/>
    <row r="25236" s="5" customFormat="1" x14ac:dyDescent="0.25"/>
    <row r="25237" s="5" customFormat="1" x14ac:dyDescent="0.25"/>
    <row r="25238" s="5" customFormat="1" x14ac:dyDescent="0.25"/>
    <row r="25239" s="5" customFormat="1" x14ac:dyDescent="0.25"/>
    <row r="25240" s="5" customFormat="1" x14ac:dyDescent="0.25"/>
    <row r="25241" s="5" customFormat="1" x14ac:dyDescent="0.25"/>
    <row r="25242" s="5" customFormat="1" x14ac:dyDescent="0.25"/>
    <row r="25243" s="5" customFormat="1" x14ac:dyDescent="0.25"/>
    <row r="25244" s="5" customFormat="1" x14ac:dyDescent="0.25"/>
    <row r="25245" s="5" customFormat="1" x14ac:dyDescent="0.25"/>
    <row r="25246" s="5" customFormat="1" x14ac:dyDescent="0.25"/>
    <row r="25247" s="5" customFormat="1" x14ac:dyDescent="0.25"/>
    <row r="25248" s="5" customFormat="1" x14ac:dyDescent="0.25"/>
    <row r="25249" s="5" customFormat="1" x14ac:dyDescent="0.25"/>
    <row r="25250" s="5" customFormat="1" x14ac:dyDescent="0.25"/>
    <row r="25251" s="5" customFormat="1" x14ac:dyDescent="0.25"/>
    <row r="25252" s="5" customFormat="1" x14ac:dyDescent="0.25"/>
    <row r="25253" s="5" customFormat="1" x14ac:dyDescent="0.25"/>
    <row r="25254" s="5" customFormat="1" x14ac:dyDescent="0.25"/>
    <row r="25255" s="5" customFormat="1" x14ac:dyDescent="0.25"/>
    <row r="25256" s="5" customFormat="1" x14ac:dyDescent="0.25"/>
    <row r="25257" s="5" customFormat="1" x14ac:dyDescent="0.25"/>
    <row r="25258" s="5" customFormat="1" x14ac:dyDescent="0.25"/>
    <row r="25259" s="5" customFormat="1" x14ac:dyDescent="0.25"/>
    <row r="25260" s="5" customFormat="1" x14ac:dyDescent="0.25"/>
    <row r="25261" s="5" customFormat="1" x14ac:dyDescent="0.25"/>
    <row r="25262" s="5" customFormat="1" x14ac:dyDescent="0.25"/>
    <row r="25263" s="5" customFormat="1" x14ac:dyDescent="0.25"/>
    <row r="25264" s="5" customFormat="1" x14ac:dyDescent="0.25"/>
    <row r="25265" s="5" customFormat="1" x14ac:dyDescent="0.25"/>
    <row r="25266" s="5" customFormat="1" x14ac:dyDescent="0.25"/>
    <row r="25267" s="5" customFormat="1" x14ac:dyDescent="0.25"/>
    <row r="25268" s="5" customFormat="1" x14ac:dyDescent="0.25"/>
    <row r="25269" s="5" customFormat="1" x14ac:dyDescent="0.25"/>
    <row r="25270" s="5" customFormat="1" x14ac:dyDescent="0.25"/>
    <row r="25271" s="5" customFormat="1" x14ac:dyDescent="0.25"/>
    <row r="25272" s="5" customFormat="1" x14ac:dyDescent="0.25"/>
    <row r="25273" s="5" customFormat="1" x14ac:dyDescent="0.25"/>
    <row r="25274" s="5" customFormat="1" x14ac:dyDescent="0.25"/>
    <row r="25275" s="5" customFormat="1" x14ac:dyDescent="0.25"/>
    <row r="25276" s="5" customFormat="1" x14ac:dyDescent="0.25"/>
    <row r="25277" s="5" customFormat="1" x14ac:dyDescent="0.25"/>
    <row r="25278" s="5" customFormat="1" x14ac:dyDescent="0.25"/>
    <row r="25279" s="5" customFormat="1" x14ac:dyDescent="0.25"/>
    <row r="25280" s="5" customFormat="1" x14ac:dyDescent="0.25"/>
    <row r="25281" s="5" customFormat="1" x14ac:dyDescent="0.25"/>
    <row r="25282" s="5" customFormat="1" x14ac:dyDescent="0.25"/>
    <row r="25283" s="5" customFormat="1" x14ac:dyDescent="0.25"/>
    <row r="25284" s="5" customFormat="1" x14ac:dyDescent="0.25"/>
    <row r="25285" s="5" customFormat="1" x14ac:dyDescent="0.25"/>
    <row r="25286" s="5" customFormat="1" x14ac:dyDescent="0.25"/>
    <row r="25287" s="5" customFormat="1" x14ac:dyDescent="0.25"/>
    <row r="25288" s="5" customFormat="1" x14ac:dyDescent="0.25"/>
    <row r="25289" s="5" customFormat="1" x14ac:dyDescent="0.25"/>
    <row r="25290" s="5" customFormat="1" x14ac:dyDescent="0.25"/>
    <row r="25291" s="5" customFormat="1" x14ac:dyDescent="0.25"/>
    <row r="25292" s="5" customFormat="1" x14ac:dyDescent="0.25"/>
    <row r="25293" s="5" customFormat="1" x14ac:dyDescent="0.25"/>
    <row r="25294" s="5" customFormat="1" x14ac:dyDescent="0.25"/>
    <row r="25295" s="5" customFormat="1" x14ac:dyDescent="0.25"/>
    <row r="25296" s="5" customFormat="1" x14ac:dyDescent="0.25"/>
    <row r="25297" s="5" customFormat="1" x14ac:dyDescent="0.25"/>
    <row r="25298" s="5" customFormat="1" x14ac:dyDescent="0.25"/>
    <row r="25299" s="5" customFormat="1" x14ac:dyDescent="0.25"/>
    <row r="25300" s="5" customFormat="1" x14ac:dyDescent="0.25"/>
    <row r="25301" s="5" customFormat="1" x14ac:dyDescent="0.25"/>
    <row r="25302" s="5" customFormat="1" x14ac:dyDescent="0.25"/>
    <row r="25303" s="5" customFormat="1" x14ac:dyDescent="0.25"/>
    <row r="25304" s="5" customFormat="1" x14ac:dyDescent="0.25"/>
    <row r="25305" s="5" customFormat="1" x14ac:dyDescent="0.25"/>
    <row r="25306" s="5" customFormat="1" x14ac:dyDescent="0.25"/>
    <row r="25307" s="5" customFormat="1" x14ac:dyDescent="0.25"/>
    <row r="25308" s="5" customFormat="1" x14ac:dyDescent="0.25"/>
    <row r="25309" s="5" customFormat="1" x14ac:dyDescent="0.25"/>
    <row r="25310" s="5" customFormat="1" x14ac:dyDescent="0.25"/>
    <row r="25311" s="5" customFormat="1" x14ac:dyDescent="0.25"/>
    <row r="25312" s="5" customFormat="1" x14ac:dyDescent="0.25"/>
    <row r="25313" s="5" customFormat="1" x14ac:dyDescent="0.25"/>
    <row r="25314" s="5" customFormat="1" x14ac:dyDescent="0.25"/>
    <row r="25315" s="5" customFormat="1" x14ac:dyDescent="0.25"/>
    <row r="25316" s="5" customFormat="1" x14ac:dyDescent="0.25"/>
    <row r="25317" s="5" customFormat="1" x14ac:dyDescent="0.25"/>
    <row r="25318" s="5" customFormat="1" x14ac:dyDescent="0.25"/>
    <row r="25319" s="5" customFormat="1" x14ac:dyDescent="0.25"/>
    <row r="25320" s="5" customFormat="1" x14ac:dyDescent="0.25"/>
    <row r="25321" s="5" customFormat="1" x14ac:dyDescent="0.25"/>
    <row r="25322" s="5" customFormat="1" x14ac:dyDescent="0.25"/>
    <row r="25323" s="5" customFormat="1" x14ac:dyDescent="0.25"/>
    <row r="25324" s="5" customFormat="1" x14ac:dyDescent="0.25"/>
    <row r="25325" s="5" customFormat="1" x14ac:dyDescent="0.25"/>
    <row r="25326" s="5" customFormat="1" x14ac:dyDescent="0.25"/>
    <row r="25327" s="5" customFormat="1" x14ac:dyDescent="0.25"/>
    <row r="25328" s="5" customFormat="1" x14ac:dyDescent="0.25"/>
    <row r="25329" s="5" customFormat="1" x14ac:dyDescent="0.25"/>
    <row r="25330" s="5" customFormat="1" x14ac:dyDescent="0.25"/>
    <row r="25331" s="5" customFormat="1" x14ac:dyDescent="0.25"/>
    <row r="25332" s="5" customFormat="1" x14ac:dyDescent="0.25"/>
    <row r="25333" s="5" customFormat="1" x14ac:dyDescent="0.25"/>
    <row r="25334" s="5" customFormat="1" x14ac:dyDescent="0.25"/>
    <row r="25335" s="5" customFormat="1" x14ac:dyDescent="0.25"/>
    <row r="25336" s="5" customFormat="1" x14ac:dyDescent="0.25"/>
    <row r="25337" s="5" customFormat="1" x14ac:dyDescent="0.25"/>
    <row r="25338" s="5" customFormat="1" x14ac:dyDescent="0.25"/>
    <row r="25339" s="5" customFormat="1" x14ac:dyDescent="0.25"/>
    <row r="25340" s="5" customFormat="1" x14ac:dyDescent="0.25"/>
    <row r="25341" s="5" customFormat="1" x14ac:dyDescent="0.25"/>
    <row r="25342" s="5" customFormat="1" x14ac:dyDescent="0.25"/>
    <row r="25343" s="5" customFormat="1" x14ac:dyDescent="0.25"/>
    <row r="25344" s="5" customFormat="1" x14ac:dyDescent="0.25"/>
    <row r="25345" s="5" customFormat="1" x14ac:dyDescent="0.25"/>
    <row r="25346" s="5" customFormat="1" x14ac:dyDescent="0.25"/>
    <row r="25347" s="5" customFormat="1" x14ac:dyDescent="0.25"/>
    <row r="25348" s="5" customFormat="1" x14ac:dyDescent="0.25"/>
    <row r="25349" s="5" customFormat="1" x14ac:dyDescent="0.25"/>
    <row r="25350" s="5" customFormat="1" x14ac:dyDescent="0.25"/>
    <row r="25351" s="5" customFormat="1" x14ac:dyDescent="0.25"/>
    <row r="25352" s="5" customFormat="1" x14ac:dyDescent="0.25"/>
    <row r="25353" s="5" customFormat="1" x14ac:dyDescent="0.25"/>
    <row r="25354" s="5" customFormat="1" x14ac:dyDescent="0.25"/>
    <row r="25355" s="5" customFormat="1" x14ac:dyDescent="0.25"/>
    <row r="25356" s="5" customFormat="1" x14ac:dyDescent="0.25"/>
    <row r="25357" s="5" customFormat="1" x14ac:dyDescent="0.25"/>
    <row r="25358" s="5" customFormat="1" x14ac:dyDescent="0.25"/>
    <row r="25359" s="5" customFormat="1" x14ac:dyDescent="0.25"/>
    <row r="25360" s="5" customFormat="1" x14ac:dyDescent="0.25"/>
    <row r="25361" s="5" customFormat="1" x14ac:dyDescent="0.25"/>
    <row r="25362" s="5" customFormat="1" x14ac:dyDescent="0.25"/>
    <row r="25363" s="5" customFormat="1" x14ac:dyDescent="0.25"/>
    <row r="25364" s="5" customFormat="1" x14ac:dyDescent="0.25"/>
    <row r="25365" s="5" customFormat="1" x14ac:dyDescent="0.25"/>
    <row r="25366" s="5" customFormat="1" x14ac:dyDescent="0.25"/>
    <row r="25367" s="5" customFormat="1" x14ac:dyDescent="0.25"/>
    <row r="25368" s="5" customFormat="1" x14ac:dyDescent="0.25"/>
    <row r="25369" s="5" customFormat="1" x14ac:dyDescent="0.25"/>
    <row r="25370" s="5" customFormat="1" x14ac:dyDescent="0.25"/>
    <row r="25371" s="5" customFormat="1" x14ac:dyDescent="0.25"/>
    <row r="25372" s="5" customFormat="1" x14ac:dyDescent="0.25"/>
    <row r="25373" s="5" customFormat="1" x14ac:dyDescent="0.25"/>
    <row r="25374" s="5" customFormat="1" x14ac:dyDescent="0.25"/>
    <row r="25375" s="5" customFormat="1" x14ac:dyDescent="0.25"/>
    <row r="25376" s="5" customFormat="1" x14ac:dyDescent="0.25"/>
    <row r="25377" s="5" customFormat="1" x14ac:dyDescent="0.25"/>
    <row r="25378" s="5" customFormat="1" x14ac:dyDescent="0.25"/>
    <row r="25379" s="5" customFormat="1" x14ac:dyDescent="0.25"/>
    <row r="25380" s="5" customFormat="1" x14ac:dyDescent="0.25"/>
    <row r="25381" s="5" customFormat="1" x14ac:dyDescent="0.25"/>
    <row r="25382" s="5" customFormat="1" x14ac:dyDescent="0.25"/>
    <row r="25383" s="5" customFormat="1" x14ac:dyDescent="0.25"/>
    <row r="25384" s="5" customFormat="1" x14ac:dyDescent="0.25"/>
    <row r="25385" s="5" customFormat="1" x14ac:dyDescent="0.25"/>
    <row r="25386" s="5" customFormat="1" x14ac:dyDescent="0.25"/>
    <row r="25387" s="5" customFormat="1" x14ac:dyDescent="0.25"/>
    <row r="25388" s="5" customFormat="1" x14ac:dyDescent="0.25"/>
    <row r="25389" s="5" customFormat="1" x14ac:dyDescent="0.25"/>
    <row r="25390" s="5" customFormat="1" x14ac:dyDescent="0.25"/>
    <row r="25391" s="5" customFormat="1" x14ac:dyDescent="0.25"/>
    <row r="25392" s="5" customFormat="1" x14ac:dyDescent="0.25"/>
    <row r="25393" s="5" customFormat="1" x14ac:dyDescent="0.25"/>
    <row r="25394" s="5" customFormat="1" x14ac:dyDescent="0.25"/>
    <row r="25395" s="5" customFormat="1" x14ac:dyDescent="0.25"/>
    <row r="25396" s="5" customFormat="1" x14ac:dyDescent="0.25"/>
    <row r="25397" s="5" customFormat="1" x14ac:dyDescent="0.25"/>
    <row r="25398" s="5" customFormat="1" x14ac:dyDescent="0.25"/>
    <row r="25399" s="5" customFormat="1" x14ac:dyDescent="0.25"/>
    <row r="25400" s="5" customFormat="1" x14ac:dyDescent="0.25"/>
    <row r="25401" s="5" customFormat="1" x14ac:dyDescent="0.25"/>
    <row r="25402" s="5" customFormat="1" x14ac:dyDescent="0.25"/>
    <row r="25403" s="5" customFormat="1" x14ac:dyDescent="0.25"/>
    <row r="25404" s="5" customFormat="1" x14ac:dyDescent="0.25"/>
    <row r="25405" s="5" customFormat="1" x14ac:dyDescent="0.25"/>
    <row r="25406" s="5" customFormat="1" x14ac:dyDescent="0.25"/>
    <row r="25407" s="5" customFormat="1" x14ac:dyDescent="0.25"/>
    <row r="25408" s="5" customFormat="1" x14ac:dyDescent="0.25"/>
    <row r="25409" s="5" customFormat="1" x14ac:dyDescent="0.25"/>
    <row r="25410" s="5" customFormat="1" x14ac:dyDescent="0.25"/>
    <row r="25411" s="5" customFormat="1" x14ac:dyDescent="0.25"/>
    <row r="25412" s="5" customFormat="1" x14ac:dyDescent="0.25"/>
    <row r="25413" s="5" customFormat="1" x14ac:dyDescent="0.25"/>
    <row r="25414" s="5" customFormat="1" x14ac:dyDescent="0.25"/>
    <row r="25415" s="5" customFormat="1" x14ac:dyDescent="0.25"/>
    <row r="25416" s="5" customFormat="1" x14ac:dyDescent="0.25"/>
    <row r="25417" s="5" customFormat="1" x14ac:dyDescent="0.25"/>
    <row r="25418" s="5" customFormat="1" x14ac:dyDescent="0.25"/>
    <row r="25419" s="5" customFormat="1" x14ac:dyDescent="0.25"/>
    <row r="25420" s="5" customFormat="1" x14ac:dyDescent="0.25"/>
    <row r="25421" s="5" customFormat="1" x14ac:dyDescent="0.25"/>
    <row r="25422" s="5" customFormat="1" x14ac:dyDescent="0.25"/>
    <row r="25423" s="5" customFormat="1" x14ac:dyDescent="0.25"/>
    <row r="25424" s="5" customFormat="1" x14ac:dyDescent="0.25"/>
    <row r="25425" s="5" customFormat="1" x14ac:dyDescent="0.25"/>
    <row r="25426" s="5" customFormat="1" x14ac:dyDescent="0.25"/>
    <row r="25427" s="5" customFormat="1" x14ac:dyDescent="0.25"/>
    <row r="25428" s="5" customFormat="1" x14ac:dyDescent="0.25"/>
    <row r="25429" s="5" customFormat="1" x14ac:dyDescent="0.25"/>
    <row r="25430" s="5" customFormat="1" x14ac:dyDescent="0.25"/>
    <row r="25431" s="5" customFormat="1" x14ac:dyDescent="0.25"/>
    <row r="25432" s="5" customFormat="1" x14ac:dyDescent="0.25"/>
    <row r="25433" s="5" customFormat="1" x14ac:dyDescent="0.25"/>
    <row r="25434" s="5" customFormat="1" x14ac:dyDescent="0.25"/>
    <row r="25435" s="5" customFormat="1" x14ac:dyDescent="0.25"/>
    <row r="25436" s="5" customFormat="1" x14ac:dyDescent="0.25"/>
    <row r="25437" s="5" customFormat="1" x14ac:dyDescent="0.25"/>
    <row r="25438" s="5" customFormat="1" x14ac:dyDescent="0.25"/>
    <row r="25439" s="5" customFormat="1" x14ac:dyDescent="0.25"/>
    <row r="25440" s="5" customFormat="1" x14ac:dyDescent="0.25"/>
    <row r="25441" s="5" customFormat="1" x14ac:dyDescent="0.25"/>
    <row r="25442" s="5" customFormat="1" x14ac:dyDescent="0.25"/>
    <row r="25443" s="5" customFormat="1" x14ac:dyDescent="0.25"/>
    <row r="25444" s="5" customFormat="1" x14ac:dyDescent="0.25"/>
    <row r="25445" s="5" customFormat="1" x14ac:dyDescent="0.25"/>
    <row r="25446" s="5" customFormat="1" x14ac:dyDescent="0.25"/>
    <row r="25447" s="5" customFormat="1" x14ac:dyDescent="0.25"/>
    <row r="25448" s="5" customFormat="1" x14ac:dyDescent="0.25"/>
    <row r="25449" s="5" customFormat="1" x14ac:dyDescent="0.25"/>
    <row r="25450" s="5" customFormat="1" x14ac:dyDescent="0.25"/>
    <row r="25451" s="5" customFormat="1" x14ac:dyDescent="0.25"/>
    <row r="25452" s="5" customFormat="1" x14ac:dyDescent="0.25"/>
    <row r="25453" s="5" customFormat="1" x14ac:dyDescent="0.25"/>
    <row r="25454" s="5" customFormat="1" x14ac:dyDescent="0.25"/>
    <row r="25455" s="5" customFormat="1" x14ac:dyDescent="0.25"/>
    <row r="25456" s="5" customFormat="1" x14ac:dyDescent="0.25"/>
    <row r="25457" s="5" customFormat="1" x14ac:dyDescent="0.25"/>
    <row r="25458" s="5" customFormat="1" x14ac:dyDescent="0.25"/>
    <row r="25459" s="5" customFormat="1" x14ac:dyDescent="0.25"/>
    <row r="25460" s="5" customFormat="1" x14ac:dyDescent="0.25"/>
    <row r="25461" s="5" customFormat="1" x14ac:dyDescent="0.25"/>
    <row r="25462" s="5" customFormat="1" x14ac:dyDescent="0.25"/>
    <row r="25463" s="5" customFormat="1" x14ac:dyDescent="0.25"/>
    <row r="25464" s="5" customFormat="1" x14ac:dyDescent="0.25"/>
    <row r="25465" s="5" customFormat="1" x14ac:dyDescent="0.25"/>
    <row r="25466" s="5" customFormat="1" x14ac:dyDescent="0.25"/>
    <row r="25467" s="5" customFormat="1" x14ac:dyDescent="0.25"/>
    <row r="25468" s="5" customFormat="1" x14ac:dyDescent="0.25"/>
    <row r="25469" s="5" customFormat="1" x14ac:dyDescent="0.25"/>
    <row r="25470" s="5" customFormat="1" x14ac:dyDescent="0.25"/>
    <row r="25471" s="5" customFormat="1" x14ac:dyDescent="0.25"/>
    <row r="25472" s="5" customFormat="1" x14ac:dyDescent="0.25"/>
    <row r="25473" s="5" customFormat="1" x14ac:dyDescent="0.25"/>
    <row r="25474" s="5" customFormat="1" x14ac:dyDescent="0.25"/>
    <row r="25475" s="5" customFormat="1" x14ac:dyDescent="0.25"/>
    <row r="25476" s="5" customFormat="1" x14ac:dyDescent="0.25"/>
    <row r="25477" s="5" customFormat="1" x14ac:dyDescent="0.25"/>
    <row r="25478" s="5" customFormat="1" x14ac:dyDescent="0.25"/>
    <row r="25479" s="5" customFormat="1" x14ac:dyDescent="0.25"/>
    <row r="25480" s="5" customFormat="1" x14ac:dyDescent="0.25"/>
    <row r="25481" s="5" customFormat="1" x14ac:dyDescent="0.25"/>
    <row r="25482" s="5" customFormat="1" x14ac:dyDescent="0.25"/>
    <row r="25483" s="5" customFormat="1" x14ac:dyDescent="0.25"/>
    <row r="25484" s="5" customFormat="1" x14ac:dyDescent="0.25"/>
    <row r="25485" s="5" customFormat="1" x14ac:dyDescent="0.25"/>
    <row r="25486" s="5" customFormat="1" x14ac:dyDescent="0.25"/>
    <row r="25487" s="5" customFormat="1" x14ac:dyDescent="0.25"/>
    <row r="25488" s="5" customFormat="1" x14ac:dyDescent="0.25"/>
    <row r="25489" s="5" customFormat="1" x14ac:dyDescent="0.25"/>
    <row r="25490" s="5" customFormat="1" x14ac:dyDescent="0.25"/>
    <row r="25491" s="5" customFormat="1" x14ac:dyDescent="0.25"/>
    <row r="25492" s="5" customFormat="1" x14ac:dyDescent="0.25"/>
    <row r="25493" s="5" customFormat="1" x14ac:dyDescent="0.25"/>
    <row r="25494" s="5" customFormat="1" x14ac:dyDescent="0.25"/>
    <row r="25495" s="5" customFormat="1" x14ac:dyDescent="0.25"/>
    <row r="25496" s="5" customFormat="1" x14ac:dyDescent="0.25"/>
    <row r="25497" s="5" customFormat="1" x14ac:dyDescent="0.25"/>
    <row r="25498" s="5" customFormat="1" x14ac:dyDescent="0.25"/>
    <row r="25499" s="5" customFormat="1" x14ac:dyDescent="0.25"/>
    <row r="25500" s="5" customFormat="1" x14ac:dyDescent="0.25"/>
    <row r="25501" s="5" customFormat="1" x14ac:dyDescent="0.25"/>
    <row r="25502" s="5" customFormat="1" x14ac:dyDescent="0.25"/>
    <row r="25503" s="5" customFormat="1" x14ac:dyDescent="0.25"/>
    <row r="25504" s="5" customFormat="1" x14ac:dyDescent="0.25"/>
    <row r="25505" s="5" customFormat="1" x14ac:dyDescent="0.25"/>
    <row r="25506" s="5" customFormat="1" x14ac:dyDescent="0.25"/>
    <row r="25507" s="5" customFormat="1" x14ac:dyDescent="0.25"/>
    <row r="25508" s="5" customFormat="1" x14ac:dyDescent="0.25"/>
    <row r="25509" s="5" customFormat="1" x14ac:dyDescent="0.25"/>
    <row r="25510" s="5" customFormat="1" x14ac:dyDescent="0.25"/>
    <row r="25511" s="5" customFormat="1" x14ac:dyDescent="0.25"/>
    <row r="25512" s="5" customFormat="1" x14ac:dyDescent="0.25"/>
    <row r="25513" s="5" customFormat="1" x14ac:dyDescent="0.25"/>
    <row r="25514" s="5" customFormat="1" x14ac:dyDescent="0.25"/>
    <row r="25515" s="5" customFormat="1" x14ac:dyDescent="0.25"/>
    <row r="25516" s="5" customFormat="1" x14ac:dyDescent="0.25"/>
    <row r="25517" s="5" customFormat="1" x14ac:dyDescent="0.25"/>
    <row r="25518" s="5" customFormat="1" x14ac:dyDescent="0.25"/>
    <row r="25519" s="5" customFormat="1" x14ac:dyDescent="0.25"/>
    <row r="25520" s="5" customFormat="1" x14ac:dyDescent="0.25"/>
    <row r="25521" s="5" customFormat="1" x14ac:dyDescent="0.25"/>
    <row r="25522" s="5" customFormat="1" x14ac:dyDescent="0.25"/>
    <row r="25523" s="5" customFormat="1" x14ac:dyDescent="0.25"/>
    <row r="25524" s="5" customFormat="1" x14ac:dyDescent="0.25"/>
    <row r="25525" s="5" customFormat="1" x14ac:dyDescent="0.25"/>
    <row r="25526" s="5" customFormat="1" x14ac:dyDescent="0.25"/>
    <row r="25527" s="5" customFormat="1" x14ac:dyDescent="0.25"/>
    <row r="25528" s="5" customFormat="1" x14ac:dyDescent="0.25"/>
    <row r="25529" s="5" customFormat="1" x14ac:dyDescent="0.25"/>
    <row r="25530" s="5" customFormat="1" x14ac:dyDescent="0.25"/>
    <row r="25531" s="5" customFormat="1" x14ac:dyDescent="0.25"/>
    <row r="25532" s="5" customFormat="1" x14ac:dyDescent="0.25"/>
    <row r="25533" s="5" customFormat="1" x14ac:dyDescent="0.25"/>
    <row r="25534" s="5" customFormat="1" x14ac:dyDescent="0.25"/>
    <row r="25535" s="5" customFormat="1" x14ac:dyDescent="0.25"/>
    <row r="25536" s="5" customFormat="1" x14ac:dyDescent="0.25"/>
    <row r="25537" s="5" customFormat="1" x14ac:dyDescent="0.25"/>
    <row r="25538" s="5" customFormat="1" x14ac:dyDescent="0.25"/>
    <row r="25539" s="5" customFormat="1" x14ac:dyDescent="0.25"/>
    <row r="25540" s="5" customFormat="1" x14ac:dyDescent="0.25"/>
    <row r="25541" s="5" customFormat="1" x14ac:dyDescent="0.25"/>
    <row r="25542" s="5" customFormat="1" x14ac:dyDescent="0.25"/>
    <row r="25543" s="5" customFormat="1" x14ac:dyDescent="0.25"/>
    <row r="25544" s="5" customFormat="1" x14ac:dyDescent="0.25"/>
    <row r="25545" s="5" customFormat="1" x14ac:dyDescent="0.25"/>
    <row r="25546" s="5" customFormat="1" x14ac:dyDescent="0.25"/>
    <row r="25547" s="5" customFormat="1" x14ac:dyDescent="0.25"/>
    <row r="25548" s="5" customFormat="1" x14ac:dyDescent="0.25"/>
    <row r="25549" s="5" customFormat="1" x14ac:dyDescent="0.25"/>
    <row r="25550" s="5" customFormat="1" x14ac:dyDescent="0.25"/>
    <row r="25551" s="5" customFormat="1" x14ac:dyDescent="0.25"/>
    <row r="25552" s="5" customFormat="1" x14ac:dyDescent="0.25"/>
    <row r="25553" s="5" customFormat="1" x14ac:dyDescent="0.25"/>
    <row r="25554" s="5" customFormat="1" x14ac:dyDescent="0.25"/>
    <row r="25555" s="5" customFormat="1" x14ac:dyDescent="0.25"/>
    <row r="25556" s="5" customFormat="1" x14ac:dyDescent="0.25"/>
    <row r="25557" s="5" customFormat="1" x14ac:dyDescent="0.25"/>
    <row r="25558" s="5" customFormat="1" x14ac:dyDescent="0.25"/>
    <row r="25559" s="5" customFormat="1" x14ac:dyDescent="0.25"/>
    <row r="25560" s="5" customFormat="1" x14ac:dyDescent="0.25"/>
    <row r="25561" s="5" customFormat="1" x14ac:dyDescent="0.25"/>
    <row r="25562" s="5" customFormat="1" x14ac:dyDescent="0.25"/>
    <row r="25563" s="5" customFormat="1" x14ac:dyDescent="0.25"/>
    <row r="25564" s="5" customFormat="1" x14ac:dyDescent="0.25"/>
    <row r="25565" s="5" customFormat="1" x14ac:dyDescent="0.25"/>
    <row r="25566" s="5" customFormat="1" x14ac:dyDescent="0.25"/>
    <row r="25567" s="5" customFormat="1" x14ac:dyDescent="0.25"/>
    <row r="25568" s="5" customFormat="1" x14ac:dyDescent="0.25"/>
    <row r="25569" s="5" customFormat="1" x14ac:dyDescent="0.25"/>
    <row r="25570" s="5" customFormat="1" x14ac:dyDescent="0.25"/>
    <row r="25571" s="5" customFormat="1" x14ac:dyDescent="0.25"/>
    <row r="25572" s="5" customFormat="1" x14ac:dyDescent="0.25"/>
    <row r="25573" s="5" customFormat="1" x14ac:dyDescent="0.25"/>
    <row r="25574" s="5" customFormat="1" x14ac:dyDescent="0.25"/>
    <row r="25575" s="5" customFormat="1" x14ac:dyDescent="0.25"/>
    <row r="25576" s="5" customFormat="1" x14ac:dyDescent="0.25"/>
    <row r="25577" s="5" customFormat="1" x14ac:dyDescent="0.25"/>
    <row r="25578" s="5" customFormat="1" x14ac:dyDescent="0.25"/>
    <row r="25579" s="5" customFormat="1" x14ac:dyDescent="0.25"/>
    <row r="25580" s="5" customFormat="1" x14ac:dyDescent="0.25"/>
    <row r="25581" s="5" customFormat="1" x14ac:dyDescent="0.25"/>
    <row r="25582" s="5" customFormat="1" x14ac:dyDescent="0.25"/>
    <row r="25583" s="5" customFormat="1" x14ac:dyDescent="0.25"/>
    <row r="25584" s="5" customFormat="1" x14ac:dyDescent="0.25"/>
    <row r="25585" s="5" customFormat="1" x14ac:dyDescent="0.25"/>
    <row r="25586" s="5" customFormat="1" x14ac:dyDescent="0.25"/>
    <row r="25587" s="5" customFormat="1" x14ac:dyDescent="0.25"/>
    <row r="25588" s="5" customFormat="1" x14ac:dyDescent="0.25"/>
    <row r="25589" s="5" customFormat="1" x14ac:dyDescent="0.25"/>
    <row r="25590" s="5" customFormat="1" x14ac:dyDescent="0.25"/>
    <row r="25591" s="5" customFormat="1" x14ac:dyDescent="0.25"/>
    <row r="25592" s="5" customFormat="1" x14ac:dyDescent="0.25"/>
    <row r="25593" s="5" customFormat="1" x14ac:dyDescent="0.25"/>
    <row r="25594" s="5" customFormat="1" x14ac:dyDescent="0.25"/>
    <row r="25595" s="5" customFormat="1" x14ac:dyDescent="0.25"/>
    <row r="25596" s="5" customFormat="1" x14ac:dyDescent="0.25"/>
    <row r="25597" s="5" customFormat="1" x14ac:dyDescent="0.25"/>
    <row r="25598" s="5" customFormat="1" x14ac:dyDescent="0.25"/>
    <row r="25599" s="5" customFormat="1" x14ac:dyDescent="0.25"/>
    <row r="25600" s="5" customFormat="1" x14ac:dyDescent="0.25"/>
    <row r="25601" s="5" customFormat="1" x14ac:dyDescent="0.25"/>
    <row r="25602" s="5" customFormat="1" x14ac:dyDescent="0.25"/>
    <row r="25603" s="5" customFormat="1" x14ac:dyDescent="0.25"/>
    <row r="25604" s="5" customFormat="1" x14ac:dyDescent="0.25"/>
    <row r="25605" s="5" customFormat="1" x14ac:dyDescent="0.25"/>
    <row r="25606" s="5" customFormat="1" x14ac:dyDescent="0.25"/>
    <row r="25607" s="5" customFormat="1" x14ac:dyDescent="0.25"/>
    <row r="25608" s="5" customFormat="1" x14ac:dyDescent="0.25"/>
    <row r="25609" s="5" customFormat="1" x14ac:dyDescent="0.25"/>
    <row r="25610" s="5" customFormat="1" x14ac:dyDescent="0.25"/>
    <row r="25611" s="5" customFormat="1" x14ac:dyDescent="0.25"/>
    <row r="25612" s="5" customFormat="1" x14ac:dyDescent="0.25"/>
    <row r="25613" s="5" customFormat="1" x14ac:dyDescent="0.25"/>
    <row r="25614" s="5" customFormat="1" x14ac:dyDescent="0.25"/>
    <row r="25615" s="5" customFormat="1" x14ac:dyDescent="0.25"/>
    <row r="25616" s="5" customFormat="1" x14ac:dyDescent="0.25"/>
    <row r="25617" s="5" customFormat="1" x14ac:dyDescent="0.25"/>
    <row r="25618" s="5" customFormat="1" x14ac:dyDescent="0.25"/>
    <row r="25619" s="5" customFormat="1" x14ac:dyDescent="0.25"/>
    <row r="25620" s="5" customFormat="1" x14ac:dyDescent="0.25"/>
    <row r="25621" s="5" customFormat="1" x14ac:dyDescent="0.25"/>
    <row r="25622" s="5" customFormat="1" x14ac:dyDescent="0.25"/>
    <row r="25623" s="5" customFormat="1" x14ac:dyDescent="0.25"/>
    <row r="25624" s="5" customFormat="1" x14ac:dyDescent="0.25"/>
    <row r="25625" s="5" customFormat="1" x14ac:dyDescent="0.25"/>
    <row r="25626" s="5" customFormat="1" x14ac:dyDescent="0.25"/>
    <row r="25627" s="5" customFormat="1" x14ac:dyDescent="0.25"/>
    <row r="25628" s="5" customFormat="1" x14ac:dyDescent="0.25"/>
    <row r="25629" s="5" customFormat="1" x14ac:dyDescent="0.25"/>
    <row r="25630" s="5" customFormat="1" x14ac:dyDescent="0.25"/>
    <row r="25631" s="5" customFormat="1" x14ac:dyDescent="0.25"/>
    <row r="25632" s="5" customFormat="1" x14ac:dyDescent="0.25"/>
    <row r="25633" s="5" customFormat="1" x14ac:dyDescent="0.25"/>
    <row r="25634" s="5" customFormat="1" x14ac:dyDescent="0.25"/>
    <row r="25635" s="5" customFormat="1" x14ac:dyDescent="0.25"/>
    <row r="25636" s="5" customFormat="1" x14ac:dyDescent="0.25"/>
    <row r="25637" s="5" customFormat="1" x14ac:dyDescent="0.25"/>
    <row r="25638" s="5" customFormat="1" x14ac:dyDescent="0.25"/>
    <row r="25639" s="5" customFormat="1" x14ac:dyDescent="0.25"/>
    <row r="25640" s="5" customFormat="1" x14ac:dyDescent="0.25"/>
    <row r="25641" s="5" customFormat="1" x14ac:dyDescent="0.25"/>
    <row r="25642" s="5" customFormat="1" x14ac:dyDescent="0.25"/>
    <row r="25643" s="5" customFormat="1" x14ac:dyDescent="0.25"/>
    <row r="25644" s="5" customFormat="1" x14ac:dyDescent="0.25"/>
    <row r="25645" s="5" customFormat="1" x14ac:dyDescent="0.25"/>
    <row r="25646" s="5" customFormat="1" x14ac:dyDescent="0.25"/>
    <row r="25647" s="5" customFormat="1" x14ac:dyDescent="0.25"/>
    <row r="25648" s="5" customFormat="1" x14ac:dyDescent="0.25"/>
    <row r="25649" s="5" customFormat="1" x14ac:dyDescent="0.25"/>
    <row r="25650" s="5" customFormat="1" x14ac:dyDescent="0.25"/>
    <row r="25651" s="5" customFormat="1" x14ac:dyDescent="0.25"/>
    <row r="25652" s="5" customFormat="1" x14ac:dyDescent="0.25"/>
    <row r="25653" s="5" customFormat="1" x14ac:dyDescent="0.25"/>
    <row r="25654" s="5" customFormat="1" x14ac:dyDescent="0.25"/>
    <row r="25655" s="5" customFormat="1" x14ac:dyDescent="0.25"/>
    <row r="25656" s="5" customFormat="1" x14ac:dyDescent="0.25"/>
    <row r="25657" s="5" customFormat="1" x14ac:dyDescent="0.25"/>
    <row r="25658" s="5" customFormat="1" x14ac:dyDescent="0.25"/>
    <row r="25659" s="5" customFormat="1" x14ac:dyDescent="0.25"/>
    <row r="25660" s="5" customFormat="1" x14ac:dyDescent="0.25"/>
    <row r="25661" s="5" customFormat="1" x14ac:dyDescent="0.25"/>
    <row r="25662" s="5" customFormat="1" x14ac:dyDescent="0.25"/>
    <row r="25663" s="5" customFormat="1" x14ac:dyDescent="0.25"/>
    <row r="25664" s="5" customFormat="1" x14ac:dyDescent="0.25"/>
    <row r="25665" s="5" customFormat="1" x14ac:dyDescent="0.25"/>
    <row r="25666" s="5" customFormat="1" x14ac:dyDescent="0.25"/>
    <row r="25667" s="5" customFormat="1" x14ac:dyDescent="0.25"/>
    <row r="25668" s="5" customFormat="1" x14ac:dyDescent="0.25"/>
    <row r="25669" s="5" customFormat="1" x14ac:dyDescent="0.25"/>
    <row r="25670" s="5" customFormat="1" x14ac:dyDescent="0.25"/>
    <row r="25671" s="5" customFormat="1" x14ac:dyDescent="0.25"/>
    <row r="25672" s="5" customFormat="1" x14ac:dyDescent="0.25"/>
    <row r="25673" s="5" customFormat="1" x14ac:dyDescent="0.25"/>
    <row r="25674" s="5" customFormat="1" x14ac:dyDescent="0.25"/>
    <row r="25675" s="5" customFormat="1" x14ac:dyDescent="0.25"/>
    <row r="25676" s="5" customFormat="1" x14ac:dyDescent="0.25"/>
    <row r="25677" s="5" customFormat="1" x14ac:dyDescent="0.25"/>
    <row r="25678" s="5" customFormat="1" x14ac:dyDescent="0.25"/>
    <row r="25679" s="5" customFormat="1" x14ac:dyDescent="0.25"/>
    <row r="25680" s="5" customFormat="1" x14ac:dyDescent="0.25"/>
    <row r="25681" s="5" customFormat="1" x14ac:dyDescent="0.25"/>
    <row r="25682" s="5" customFormat="1" x14ac:dyDescent="0.25"/>
    <row r="25683" s="5" customFormat="1" x14ac:dyDescent="0.25"/>
    <row r="25684" s="5" customFormat="1" x14ac:dyDescent="0.25"/>
    <row r="25685" s="5" customFormat="1" x14ac:dyDescent="0.25"/>
    <row r="25686" s="5" customFormat="1" x14ac:dyDescent="0.25"/>
    <row r="25687" s="5" customFormat="1" x14ac:dyDescent="0.25"/>
    <row r="25688" s="5" customFormat="1" x14ac:dyDescent="0.25"/>
    <row r="25689" s="5" customFormat="1" x14ac:dyDescent="0.25"/>
    <row r="25690" s="5" customFormat="1" x14ac:dyDescent="0.25"/>
    <row r="25691" s="5" customFormat="1" x14ac:dyDescent="0.25"/>
    <row r="25692" s="5" customFormat="1" x14ac:dyDescent="0.25"/>
    <row r="25693" s="5" customFormat="1" x14ac:dyDescent="0.25"/>
    <row r="25694" s="5" customFormat="1" x14ac:dyDescent="0.25"/>
    <row r="25695" s="5" customFormat="1" x14ac:dyDescent="0.25"/>
    <row r="25696" s="5" customFormat="1" x14ac:dyDescent="0.25"/>
    <row r="25697" s="5" customFormat="1" x14ac:dyDescent="0.25"/>
    <row r="25698" s="5" customFormat="1" x14ac:dyDescent="0.25"/>
    <row r="25699" s="5" customFormat="1" x14ac:dyDescent="0.25"/>
    <row r="25700" s="5" customFormat="1" x14ac:dyDescent="0.25"/>
    <row r="25701" s="5" customFormat="1" x14ac:dyDescent="0.25"/>
    <row r="25702" s="5" customFormat="1" x14ac:dyDescent="0.25"/>
    <row r="25703" s="5" customFormat="1" x14ac:dyDescent="0.25"/>
    <row r="25704" s="5" customFormat="1" x14ac:dyDescent="0.25"/>
    <row r="25705" s="5" customFormat="1" x14ac:dyDescent="0.25"/>
    <row r="25706" s="5" customFormat="1" x14ac:dyDescent="0.25"/>
    <row r="25707" s="5" customFormat="1" x14ac:dyDescent="0.25"/>
    <row r="25708" s="5" customFormat="1" x14ac:dyDescent="0.25"/>
    <row r="25709" s="5" customFormat="1" x14ac:dyDescent="0.25"/>
    <row r="25710" s="5" customFormat="1" x14ac:dyDescent="0.25"/>
    <row r="25711" s="5" customFormat="1" x14ac:dyDescent="0.25"/>
    <row r="25712" s="5" customFormat="1" x14ac:dyDescent="0.25"/>
    <row r="25713" s="5" customFormat="1" x14ac:dyDescent="0.25"/>
    <row r="25714" s="5" customFormat="1" x14ac:dyDescent="0.25"/>
    <row r="25715" s="5" customFormat="1" x14ac:dyDescent="0.25"/>
    <row r="25716" s="5" customFormat="1" x14ac:dyDescent="0.25"/>
    <row r="25717" s="5" customFormat="1" x14ac:dyDescent="0.25"/>
    <row r="25718" s="5" customFormat="1" x14ac:dyDescent="0.25"/>
    <row r="25719" s="5" customFormat="1" x14ac:dyDescent="0.25"/>
    <row r="25720" s="5" customFormat="1" x14ac:dyDescent="0.25"/>
    <row r="25721" s="5" customFormat="1" x14ac:dyDescent="0.25"/>
    <row r="25722" s="5" customFormat="1" x14ac:dyDescent="0.25"/>
    <row r="25723" s="5" customFormat="1" x14ac:dyDescent="0.25"/>
    <row r="25724" s="5" customFormat="1" x14ac:dyDescent="0.25"/>
    <row r="25725" s="5" customFormat="1" x14ac:dyDescent="0.25"/>
    <row r="25726" s="5" customFormat="1" x14ac:dyDescent="0.25"/>
    <row r="25727" s="5" customFormat="1" x14ac:dyDescent="0.25"/>
    <row r="25728" s="5" customFormat="1" x14ac:dyDescent="0.25"/>
    <row r="25729" s="5" customFormat="1" x14ac:dyDescent="0.25"/>
    <row r="25730" s="5" customFormat="1" x14ac:dyDescent="0.25"/>
    <row r="25731" s="5" customFormat="1" x14ac:dyDescent="0.25"/>
    <row r="25732" s="5" customFormat="1" x14ac:dyDescent="0.25"/>
    <row r="25733" s="5" customFormat="1" x14ac:dyDescent="0.25"/>
    <row r="25734" s="5" customFormat="1" x14ac:dyDescent="0.25"/>
    <row r="25735" s="5" customFormat="1" x14ac:dyDescent="0.25"/>
    <row r="25736" s="5" customFormat="1" x14ac:dyDescent="0.25"/>
    <row r="25737" s="5" customFormat="1" x14ac:dyDescent="0.25"/>
    <row r="25738" s="5" customFormat="1" x14ac:dyDescent="0.25"/>
    <row r="25739" s="5" customFormat="1" x14ac:dyDescent="0.25"/>
    <row r="25740" s="5" customFormat="1" x14ac:dyDescent="0.25"/>
    <row r="25741" s="5" customFormat="1" x14ac:dyDescent="0.25"/>
    <row r="25742" s="5" customFormat="1" x14ac:dyDescent="0.25"/>
    <row r="25743" s="5" customFormat="1" x14ac:dyDescent="0.25"/>
    <row r="25744" s="5" customFormat="1" x14ac:dyDescent="0.25"/>
    <row r="25745" s="5" customFormat="1" x14ac:dyDescent="0.25"/>
    <row r="25746" s="5" customFormat="1" x14ac:dyDescent="0.25"/>
    <row r="25747" s="5" customFormat="1" x14ac:dyDescent="0.25"/>
    <row r="25748" s="5" customFormat="1" x14ac:dyDescent="0.25"/>
    <row r="25749" s="5" customFormat="1" x14ac:dyDescent="0.25"/>
    <row r="25750" s="5" customFormat="1" x14ac:dyDescent="0.25"/>
    <row r="25751" s="5" customFormat="1" x14ac:dyDescent="0.25"/>
    <row r="25752" s="5" customFormat="1" x14ac:dyDescent="0.25"/>
    <row r="25753" s="5" customFormat="1" x14ac:dyDescent="0.25"/>
    <row r="25754" s="5" customFormat="1" x14ac:dyDescent="0.25"/>
    <row r="25755" s="5" customFormat="1" x14ac:dyDescent="0.25"/>
    <row r="25756" s="5" customFormat="1" x14ac:dyDescent="0.25"/>
    <row r="25757" s="5" customFormat="1" x14ac:dyDescent="0.25"/>
    <row r="25758" s="5" customFormat="1" x14ac:dyDescent="0.25"/>
    <row r="25759" s="5" customFormat="1" x14ac:dyDescent="0.25"/>
    <row r="25760" s="5" customFormat="1" x14ac:dyDescent="0.25"/>
    <row r="25761" s="5" customFormat="1" x14ac:dyDescent="0.25"/>
    <row r="25762" s="5" customFormat="1" x14ac:dyDescent="0.25"/>
    <row r="25763" s="5" customFormat="1" x14ac:dyDescent="0.25"/>
    <row r="25764" s="5" customFormat="1" x14ac:dyDescent="0.25"/>
    <row r="25765" s="5" customFormat="1" x14ac:dyDescent="0.25"/>
    <row r="25766" s="5" customFormat="1" x14ac:dyDescent="0.25"/>
    <row r="25767" s="5" customFormat="1" x14ac:dyDescent="0.25"/>
    <row r="25768" s="5" customFormat="1" x14ac:dyDescent="0.25"/>
    <row r="25769" s="5" customFormat="1" x14ac:dyDescent="0.25"/>
    <row r="25770" s="5" customFormat="1" x14ac:dyDescent="0.25"/>
    <row r="25771" s="5" customFormat="1" x14ac:dyDescent="0.25"/>
    <row r="25772" s="5" customFormat="1" x14ac:dyDescent="0.25"/>
    <row r="25773" s="5" customFormat="1" x14ac:dyDescent="0.25"/>
    <row r="25774" s="5" customFormat="1" x14ac:dyDescent="0.25"/>
    <row r="25775" s="5" customFormat="1" x14ac:dyDescent="0.25"/>
    <row r="25776" s="5" customFormat="1" x14ac:dyDescent="0.25"/>
    <row r="25777" s="5" customFormat="1" x14ac:dyDescent="0.25"/>
    <row r="25778" s="5" customFormat="1" x14ac:dyDescent="0.25"/>
    <row r="25779" s="5" customFormat="1" x14ac:dyDescent="0.25"/>
    <row r="25780" s="5" customFormat="1" x14ac:dyDescent="0.25"/>
    <row r="25781" s="5" customFormat="1" x14ac:dyDescent="0.25"/>
    <row r="25782" s="5" customFormat="1" x14ac:dyDescent="0.25"/>
    <row r="25783" s="5" customFormat="1" x14ac:dyDescent="0.25"/>
    <row r="25784" s="5" customFormat="1" x14ac:dyDescent="0.25"/>
    <row r="25785" s="5" customFormat="1" x14ac:dyDescent="0.25"/>
    <row r="25786" s="5" customFormat="1" x14ac:dyDescent="0.25"/>
    <row r="25787" s="5" customFormat="1" x14ac:dyDescent="0.25"/>
    <row r="25788" s="5" customFormat="1" x14ac:dyDescent="0.25"/>
    <row r="25789" s="5" customFormat="1" x14ac:dyDescent="0.25"/>
    <row r="25790" s="5" customFormat="1" x14ac:dyDescent="0.25"/>
    <row r="25791" s="5" customFormat="1" x14ac:dyDescent="0.25"/>
    <row r="25792" s="5" customFormat="1" x14ac:dyDescent="0.25"/>
    <row r="25793" s="5" customFormat="1" x14ac:dyDescent="0.25"/>
    <row r="25794" s="5" customFormat="1" x14ac:dyDescent="0.25"/>
    <row r="25795" s="5" customFormat="1" x14ac:dyDescent="0.25"/>
    <row r="25796" s="5" customFormat="1" x14ac:dyDescent="0.25"/>
    <row r="25797" s="5" customFormat="1" x14ac:dyDescent="0.25"/>
    <row r="25798" s="5" customFormat="1" x14ac:dyDescent="0.25"/>
    <row r="25799" s="5" customFormat="1" x14ac:dyDescent="0.25"/>
    <row r="25800" s="5" customFormat="1" x14ac:dyDescent="0.25"/>
    <row r="25801" s="5" customFormat="1" x14ac:dyDescent="0.25"/>
    <row r="25802" s="5" customFormat="1" x14ac:dyDescent="0.25"/>
    <row r="25803" s="5" customFormat="1" x14ac:dyDescent="0.25"/>
    <row r="25804" s="5" customFormat="1" x14ac:dyDescent="0.25"/>
    <row r="25805" s="5" customFormat="1" x14ac:dyDescent="0.25"/>
    <row r="25806" s="5" customFormat="1" x14ac:dyDescent="0.25"/>
    <row r="25807" s="5" customFormat="1" x14ac:dyDescent="0.25"/>
    <row r="25808" s="5" customFormat="1" x14ac:dyDescent="0.25"/>
    <row r="25809" s="5" customFormat="1" x14ac:dyDescent="0.25"/>
    <row r="25810" s="5" customFormat="1" x14ac:dyDescent="0.25"/>
    <row r="25811" s="5" customFormat="1" x14ac:dyDescent="0.25"/>
    <row r="25812" s="5" customFormat="1" x14ac:dyDescent="0.25"/>
    <row r="25813" s="5" customFormat="1" x14ac:dyDescent="0.25"/>
    <row r="25814" s="5" customFormat="1" x14ac:dyDescent="0.25"/>
    <row r="25815" s="5" customFormat="1" x14ac:dyDescent="0.25"/>
    <row r="25816" s="5" customFormat="1" x14ac:dyDescent="0.25"/>
    <row r="25817" s="5" customFormat="1" x14ac:dyDescent="0.25"/>
    <row r="25818" s="5" customFormat="1" x14ac:dyDescent="0.25"/>
    <row r="25819" s="5" customFormat="1" x14ac:dyDescent="0.25"/>
    <row r="25820" s="5" customFormat="1" x14ac:dyDescent="0.25"/>
    <row r="25821" s="5" customFormat="1" x14ac:dyDescent="0.25"/>
    <row r="25822" s="5" customFormat="1" x14ac:dyDescent="0.25"/>
    <row r="25823" s="5" customFormat="1" x14ac:dyDescent="0.25"/>
    <row r="25824" s="5" customFormat="1" x14ac:dyDescent="0.25"/>
    <row r="25825" s="5" customFormat="1" x14ac:dyDescent="0.25"/>
    <row r="25826" s="5" customFormat="1" x14ac:dyDescent="0.25"/>
    <row r="25827" s="5" customFormat="1" x14ac:dyDescent="0.25"/>
    <row r="25828" s="5" customFormat="1" x14ac:dyDescent="0.25"/>
    <row r="25829" s="5" customFormat="1" x14ac:dyDescent="0.25"/>
    <row r="25830" s="5" customFormat="1" x14ac:dyDescent="0.25"/>
    <row r="25831" s="5" customFormat="1" x14ac:dyDescent="0.25"/>
    <row r="25832" s="5" customFormat="1" x14ac:dyDescent="0.25"/>
    <row r="25833" s="5" customFormat="1" x14ac:dyDescent="0.25"/>
    <row r="25834" s="5" customFormat="1" x14ac:dyDescent="0.25"/>
    <row r="25835" s="5" customFormat="1" x14ac:dyDescent="0.25"/>
    <row r="25836" s="5" customFormat="1" x14ac:dyDescent="0.25"/>
    <row r="25837" s="5" customFormat="1" x14ac:dyDescent="0.25"/>
    <row r="25838" s="5" customFormat="1" x14ac:dyDescent="0.25"/>
    <row r="25839" s="5" customFormat="1" x14ac:dyDescent="0.25"/>
    <row r="25840" s="5" customFormat="1" x14ac:dyDescent="0.25"/>
    <row r="25841" s="5" customFormat="1" x14ac:dyDescent="0.25"/>
    <row r="25842" s="5" customFormat="1" x14ac:dyDescent="0.25"/>
    <row r="25843" s="5" customFormat="1" x14ac:dyDescent="0.25"/>
    <row r="25844" s="5" customFormat="1" x14ac:dyDescent="0.25"/>
    <row r="25845" s="5" customFormat="1" x14ac:dyDescent="0.25"/>
    <row r="25846" s="5" customFormat="1" x14ac:dyDescent="0.25"/>
    <row r="25847" s="5" customFormat="1" x14ac:dyDescent="0.25"/>
    <row r="25848" s="5" customFormat="1" x14ac:dyDescent="0.25"/>
    <row r="25849" s="5" customFormat="1" x14ac:dyDescent="0.25"/>
    <row r="25850" s="5" customFormat="1" x14ac:dyDescent="0.25"/>
    <row r="25851" s="5" customFormat="1" x14ac:dyDescent="0.25"/>
    <row r="25852" s="5" customFormat="1" x14ac:dyDescent="0.25"/>
    <row r="25853" s="5" customFormat="1" x14ac:dyDescent="0.25"/>
    <row r="25854" s="5" customFormat="1" x14ac:dyDescent="0.25"/>
    <row r="25855" s="5" customFormat="1" x14ac:dyDescent="0.25"/>
    <row r="25856" s="5" customFormat="1" x14ac:dyDescent="0.25"/>
    <row r="25857" s="5" customFormat="1" x14ac:dyDescent="0.25"/>
    <row r="25858" s="5" customFormat="1" x14ac:dyDescent="0.25"/>
    <row r="25859" s="5" customFormat="1" x14ac:dyDescent="0.25"/>
    <row r="25860" s="5" customFormat="1" x14ac:dyDescent="0.25"/>
    <row r="25861" s="5" customFormat="1" x14ac:dyDescent="0.25"/>
    <row r="25862" s="5" customFormat="1" x14ac:dyDescent="0.25"/>
    <row r="25863" s="5" customFormat="1" x14ac:dyDescent="0.25"/>
    <row r="25864" s="5" customFormat="1" x14ac:dyDescent="0.25"/>
    <row r="25865" s="5" customFormat="1" x14ac:dyDescent="0.25"/>
    <row r="25866" s="5" customFormat="1" x14ac:dyDescent="0.25"/>
    <row r="25867" s="5" customFormat="1" x14ac:dyDescent="0.25"/>
    <row r="25868" s="5" customFormat="1" x14ac:dyDescent="0.25"/>
    <row r="25869" s="5" customFormat="1" x14ac:dyDescent="0.25"/>
    <row r="25870" s="5" customFormat="1" x14ac:dyDescent="0.25"/>
    <row r="25871" s="5" customFormat="1" x14ac:dyDescent="0.25"/>
    <row r="25872" s="5" customFormat="1" x14ac:dyDescent="0.25"/>
    <row r="25873" s="5" customFormat="1" x14ac:dyDescent="0.25"/>
    <row r="25874" s="5" customFormat="1" x14ac:dyDescent="0.25"/>
    <row r="25875" s="5" customFormat="1" x14ac:dyDescent="0.25"/>
    <row r="25876" s="5" customFormat="1" x14ac:dyDescent="0.25"/>
    <row r="25877" s="5" customFormat="1" x14ac:dyDescent="0.25"/>
    <row r="25878" s="5" customFormat="1" x14ac:dyDescent="0.25"/>
    <row r="25879" s="5" customFormat="1" x14ac:dyDescent="0.25"/>
    <row r="25880" s="5" customFormat="1" x14ac:dyDescent="0.25"/>
    <row r="25881" s="5" customFormat="1" x14ac:dyDescent="0.25"/>
    <row r="25882" s="5" customFormat="1" x14ac:dyDescent="0.25"/>
    <row r="25883" s="5" customFormat="1" x14ac:dyDescent="0.25"/>
    <row r="25884" s="5" customFormat="1" x14ac:dyDescent="0.25"/>
    <row r="25885" s="5" customFormat="1" x14ac:dyDescent="0.25"/>
    <row r="25886" s="5" customFormat="1" x14ac:dyDescent="0.25"/>
    <row r="25887" s="5" customFormat="1" x14ac:dyDescent="0.25"/>
    <row r="25888" s="5" customFormat="1" x14ac:dyDescent="0.25"/>
    <row r="25889" s="5" customFormat="1" x14ac:dyDescent="0.25"/>
    <row r="25890" s="5" customFormat="1" x14ac:dyDescent="0.25"/>
    <row r="25891" s="5" customFormat="1" x14ac:dyDescent="0.25"/>
    <row r="25892" s="5" customFormat="1" x14ac:dyDescent="0.25"/>
    <row r="25893" s="5" customFormat="1" x14ac:dyDescent="0.25"/>
    <row r="25894" s="5" customFormat="1" x14ac:dyDescent="0.25"/>
    <row r="25895" s="5" customFormat="1" x14ac:dyDescent="0.25"/>
    <row r="25896" s="5" customFormat="1" x14ac:dyDescent="0.25"/>
    <row r="25897" s="5" customFormat="1" x14ac:dyDescent="0.25"/>
    <row r="25898" s="5" customFormat="1" x14ac:dyDescent="0.25"/>
    <row r="25899" s="5" customFormat="1" x14ac:dyDescent="0.25"/>
    <row r="25900" s="5" customFormat="1" x14ac:dyDescent="0.25"/>
    <row r="25901" s="5" customFormat="1" x14ac:dyDescent="0.25"/>
    <row r="25902" s="5" customFormat="1" x14ac:dyDescent="0.25"/>
    <row r="25903" s="5" customFormat="1" x14ac:dyDescent="0.25"/>
    <row r="25904" s="5" customFormat="1" x14ac:dyDescent="0.25"/>
    <row r="25905" s="5" customFormat="1" x14ac:dyDescent="0.25"/>
    <row r="25906" s="5" customFormat="1" x14ac:dyDescent="0.25"/>
    <row r="25907" s="5" customFormat="1" x14ac:dyDescent="0.25"/>
    <row r="25908" s="5" customFormat="1" x14ac:dyDescent="0.25"/>
    <row r="25909" s="5" customFormat="1" x14ac:dyDescent="0.25"/>
    <row r="25910" s="5" customFormat="1" x14ac:dyDescent="0.25"/>
    <row r="25911" s="5" customFormat="1" x14ac:dyDescent="0.25"/>
    <row r="25912" s="5" customFormat="1" x14ac:dyDescent="0.25"/>
    <row r="25913" s="5" customFormat="1" x14ac:dyDescent="0.25"/>
    <row r="25914" s="5" customFormat="1" x14ac:dyDescent="0.25"/>
    <row r="25915" s="5" customFormat="1" x14ac:dyDescent="0.25"/>
    <row r="25916" s="5" customFormat="1" x14ac:dyDescent="0.25"/>
    <row r="25917" s="5" customFormat="1" x14ac:dyDescent="0.25"/>
    <row r="25918" s="5" customFormat="1" x14ac:dyDescent="0.25"/>
    <row r="25919" s="5" customFormat="1" x14ac:dyDescent="0.25"/>
    <row r="25920" s="5" customFormat="1" x14ac:dyDescent="0.25"/>
    <row r="25921" s="5" customFormat="1" x14ac:dyDescent="0.25"/>
    <row r="25922" s="5" customFormat="1" x14ac:dyDescent="0.25"/>
    <row r="25923" s="5" customFormat="1" x14ac:dyDescent="0.25"/>
    <row r="25924" s="5" customFormat="1" x14ac:dyDescent="0.25"/>
    <row r="25925" s="5" customFormat="1" x14ac:dyDescent="0.25"/>
    <row r="25926" s="5" customFormat="1" x14ac:dyDescent="0.25"/>
    <row r="25927" s="5" customFormat="1" x14ac:dyDescent="0.25"/>
    <row r="25928" s="5" customFormat="1" x14ac:dyDescent="0.25"/>
    <row r="25929" s="5" customFormat="1" x14ac:dyDescent="0.25"/>
    <row r="25930" s="5" customFormat="1" x14ac:dyDescent="0.25"/>
    <row r="25931" s="5" customFormat="1" x14ac:dyDescent="0.25"/>
    <row r="25932" s="5" customFormat="1" x14ac:dyDescent="0.25"/>
    <row r="25933" s="5" customFormat="1" x14ac:dyDescent="0.25"/>
    <row r="25934" s="5" customFormat="1" x14ac:dyDescent="0.25"/>
    <row r="25935" s="5" customFormat="1" x14ac:dyDescent="0.25"/>
    <row r="25936" s="5" customFormat="1" x14ac:dyDescent="0.25"/>
    <row r="25937" s="5" customFormat="1" x14ac:dyDescent="0.25"/>
    <row r="25938" s="5" customFormat="1" x14ac:dyDescent="0.25"/>
    <row r="25939" s="5" customFormat="1" x14ac:dyDescent="0.25"/>
    <row r="25940" s="5" customFormat="1" x14ac:dyDescent="0.25"/>
    <row r="25941" s="5" customFormat="1" x14ac:dyDescent="0.25"/>
    <row r="25942" s="5" customFormat="1" x14ac:dyDescent="0.25"/>
    <row r="25943" s="5" customFormat="1" x14ac:dyDescent="0.25"/>
    <row r="25944" s="5" customFormat="1" x14ac:dyDescent="0.25"/>
    <row r="25945" s="5" customFormat="1" x14ac:dyDescent="0.25"/>
    <row r="25946" s="5" customFormat="1" x14ac:dyDescent="0.25"/>
    <row r="25947" s="5" customFormat="1" x14ac:dyDescent="0.25"/>
    <row r="25948" s="5" customFormat="1" x14ac:dyDescent="0.25"/>
    <row r="25949" s="5" customFormat="1" x14ac:dyDescent="0.25"/>
    <row r="25950" s="5" customFormat="1" x14ac:dyDescent="0.25"/>
    <row r="25951" s="5" customFormat="1" x14ac:dyDescent="0.25"/>
    <row r="25952" s="5" customFormat="1" x14ac:dyDescent="0.25"/>
    <row r="25953" s="5" customFormat="1" x14ac:dyDescent="0.25"/>
    <row r="25954" s="5" customFormat="1" x14ac:dyDescent="0.25"/>
    <row r="25955" s="5" customFormat="1" x14ac:dyDescent="0.25"/>
    <row r="25956" s="5" customFormat="1" x14ac:dyDescent="0.25"/>
    <row r="25957" s="5" customFormat="1" x14ac:dyDescent="0.25"/>
    <row r="25958" s="5" customFormat="1" x14ac:dyDescent="0.25"/>
    <row r="25959" s="5" customFormat="1" x14ac:dyDescent="0.25"/>
    <row r="25960" s="5" customFormat="1" x14ac:dyDescent="0.25"/>
    <row r="25961" s="5" customFormat="1" x14ac:dyDescent="0.25"/>
    <row r="25962" s="5" customFormat="1" x14ac:dyDescent="0.25"/>
    <row r="25963" s="5" customFormat="1" x14ac:dyDescent="0.25"/>
    <row r="25964" s="5" customFormat="1" x14ac:dyDescent="0.25"/>
    <row r="25965" s="5" customFormat="1" x14ac:dyDescent="0.25"/>
    <row r="25966" s="5" customFormat="1" x14ac:dyDescent="0.25"/>
    <row r="25967" s="5" customFormat="1" x14ac:dyDescent="0.25"/>
    <row r="25968" s="5" customFormat="1" x14ac:dyDescent="0.25"/>
    <row r="25969" s="5" customFormat="1" x14ac:dyDescent="0.25"/>
    <row r="25970" s="5" customFormat="1" x14ac:dyDescent="0.25"/>
    <row r="25971" s="5" customFormat="1" x14ac:dyDescent="0.25"/>
    <row r="25972" s="5" customFormat="1" x14ac:dyDescent="0.25"/>
    <row r="25973" s="5" customFormat="1" x14ac:dyDescent="0.25"/>
    <row r="25974" s="5" customFormat="1" x14ac:dyDescent="0.25"/>
    <row r="25975" s="5" customFormat="1" x14ac:dyDescent="0.25"/>
    <row r="25976" s="5" customFormat="1" x14ac:dyDescent="0.25"/>
    <row r="25977" s="5" customFormat="1" x14ac:dyDescent="0.25"/>
    <row r="25978" s="5" customFormat="1" x14ac:dyDescent="0.25"/>
    <row r="25979" s="5" customFormat="1" x14ac:dyDescent="0.25"/>
    <row r="25980" s="5" customFormat="1" x14ac:dyDescent="0.25"/>
    <row r="25981" s="5" customFormat="1" x14ac:dyDescent="0.25"/>
    <row r="25982" s="5" customFormat="1" x14ac:dyDescent="0.25"/>
    <row r="25983" s="5" customFormat="1" x14ac:dyDescent="0.25"/>
    <row r="25984" s="5" customFormat="1" x14ac:dyDescent="0.25"/>
    <row r="25985" s="5" customFormat="1" x14ac:dyDescent="0.25"/>
    <row r="25986" s="5" customFormat="1" x14ac:dyDescent="0.25"/>
    <row r="25987" s="5" customFormat="1" x14ac:dyDescent="0.25"/>
    <row r="25988" s="5" customFormat="1" x14ac:dyDescent="0.25"/>
    <row r="25989" s="5" customFormat="1" x14ac:dyDescent="0.25"/>
    <row r="25990" s="5" customFormat="1" x14ac:dyDescent="0.25"/>
    <row r="25991" s="5" customFormat="1" x14ac:dyDescent="0.25"/>
    <row r="25992" s="5" customFormat="1" x14ac:dyDescent="0.25"/>
    <row r="25993" s="5" customFormat="1" x14ac:dyDescent="0.25"/>
    <row r="25994" s="5" customFormat="1" x14ac:dyDescent="0.25"/>
    <row r="25995" s="5" customFormat="1" x14ac:dyDescent="0.25"/>
    <row r="25996" s="5" customFormat="1" x14ac:dyDescent="0.25"/>
    <row r="25997" s="5" customFormat="1" x14ac:dyDescent="0.25"/>
    <row r="25998" s="5" customFormat="1" x14ac:dyDescent="0.25"/>
    <row r="25999" s="5" customFormat="1" x14ac:dyDescent="0.25"/>
    <row r="26000" s="5" customFormat="1" x14ac:dyDescent="0.25"/>
    <row r="26001" s="5" customFormat="1" x14ac:dyDescent="0.25"/>
    <row r="26002" s="5" customFormat="1" x14ac:dyDescent="0.25"/>
    <row r="26003" s="5" customFormat="1" x14ac:dyDescent="0.25"/>
    <row r="26004" s="5" customFormat="1" x14ac:dyDescent="0.25"/>
    <row r="26005" s="5" customFormat="1" x14ac:dyDescent="0.25"/>
    <row r="26006" s="5" customFormat="1" x14ac:dyDescent="0.25"/>
    <row r="26007" s="5" customFormat="1" x14ac:dyDescent="0.25"/>
    <row r="26008" s="5" customFormat="1" x14ac:dyDescent="0.25"/>
    <row r="26009" s="5" customFormat="1" x14ac:dyDescent="0.25"/>
    <row r="26010" s="5" customFormat="1" x14ac:dyDescent="0.25"/>
    <row r="26011" s="5" customFormat="1" x14ac:dyDescent="0.25"/>
    <row r="26012" s="5" customFormat="1" x14ac:dyDescent="0.25"/>
    <row r="26013" s="5" customFormat="1" x14ac:dyDescent="0.25"/>
    <row r="26014" s="5" customFormat="1" x14ac:dyDescent="0.25"/>
    <row r="26015" s="5" customFormat="1" x14ac:dyDescent="0.25"/>
    <row r="26016" s="5" customFormat="1" x14ac:dyDescent="0.25"/>
    <row r="26017" s="5" customFormat="1" x14ac:dyDescent="0.25"/>
    <row r="26018" s="5" customFormat="1" x14ac:dyDescent="0.25"/>
    <row r="26019" s="5" customFormat="1" x14ac:dyDescent="0.25"/>
    <row r="26020" s="5" customFormat="1" x14ac:dyDescent="0.25"/>
    <row r="26021" s="5" customFormat="1" x14ac:dyDescent="0.25"/>
    <row r="26022" s="5" customFormat="1" x14ac:dyDescent="0.25"/>
    <row r="26023" s="5" customFormat="1" x14ac:dyDescent="0.25"/>
    <row r="26024" s="5" customFormat="1" x14ac:dyDescent="0.25"/>
    <row r="26025" s="5" customFormat="1" x14ac:dyDescent="0.25"/>
    <row r="26026" s="5" customFormat="1" x14ac:dyDescent="0.25"/>
    <row r="26027" s="5" customFormat="1" x14ac:dyDescent="0.25"/>
    <row r="26028" s="5" customFormat="1" x14ac:dyDescent="0.25"/>
    <row r="26029" s="5" customFormat="1" x14ac:dyDescent="0.25"/>
    <row r="26030" s="5" customFormat="1" x14ac:dyDescent="0.25"/>
    <row r="26031" s="5" customFormat="1" x14ac:dyDescent="0.25"/>
    <row r="26032" s="5" customFormat="1" x14ac:dyDescent="0.25"/>
    <row r="26033" s="5" customFormat="1" x14ac:dyDescent="0.25"/>
    <row r="26034" s="5" customFormat="1" x14ac:dyDescent="0.25"/>
    <row r="26035" s="5" customFormat="1" x14ac:dyDescent="0.25"/>
    <row r="26036" s="5" customFormat="1" x14ac:dyDescent="0.25"/>
    <row r="26037" s="5" customFormat="1" x14ac:dyDescent="0.25"/>
    <row r="26038" s="5" customFormat="1" x14ac:dyDescent="0.25"/>
    <row r="26039" s="5" customFormat="1" x14ac:dyDescent="0.25"/>
    <row r="26040" s="5" customFormat="1" x14ac:dyDescent="0.25"/>
    <row r="26041" s="5" customFormat="1" x14ac:dyDescent="0.25"/>
    <row r="26042" s="5" customFormat="1" x14ac:dyDescent="0.25"/>
    <row r="26043" s="5" customFormat="1" x14ac:dyDescent="0.25"/>
    <row r="26044" s="5" customFormat="1" x14ac:dyDescent="0.25"/>
    <row r="26045" s="5" customFormat="1" x14ac:dyDescent="0.25"/>
    <row r="26046" s="5" customFormat="1" x14ac:dyDescent="0.25"/>
    <row r="26047" s="5" customFormat="1" x14ac:dyDescent="0.25"/>
    <row r="26048" s="5" customFormat="1" x14ac:dyDescent="0.25"/>
    <row r="26049" s="5" customFormat="1" x14ac:dyDescent="0.25"/>
    <row r="26050" s="5" customFormat="1" x14ac:dyDescent="0.25"/>
    <row r="26051" s="5" customFormat="1" x14ac:dyDescent="0.25"/>
    <row r="26052" s="5" customFormat="1" x14ac:dyDescent="0.25"/>
    <row r="26053" s="5" customFormat="1" x14ac:dyDescent="0.25"/>
    <row r="26054" s="5" customFormat="1" x14ac:dyDescent="0.25"/>
    <row r="26055" s="5" customFormat="1" x14ac:dyDescent="0.25"/>
    <row r="26056" s="5" customFormat="1" x14ac:dyDescent="0.25"/>
    <row r="26057" s="5" customFormat="1" x14ac:dyDescent="0.25"/>
    <row r="26058" s="5" customFormat="1" x14ac:dyDescent="0.25"/>
    <row r="26059" s="5" customFormat="1" x14ac:dyDescent="0.25"/>
    <row r="26060" s="5" customFormat="1" x14ac:dyDescent="0.25"/>
    <row r="26061" s="5" customFormat="1" x14ac:dyDescent="0.25"/>
    <row r="26062" s="5" customFormat="1" x14ac:dyDescent="0.25"/>
    <row r="26063" s="5" customFormat="1" x14ac:dyDescent="0.25"/>
    <row r="26064" s="5" customFormat="1" x14ac:dyDescent="0.25"/>
    <row r="26065" s="5" customFormat="1" x14ac:dyDescent="0.25"/>
    <row r="26066" s="5" customFormat="1" x14ac:dyDescent="0.25"/>
    <row r="26067" s="5" customFormat="1" x14ac:dyDescent="0.25"/>
    <row r="26068" s="5" customFormat="1" x14ac:dyDescent="0.25"/>
    <row r="26069" s="5" customFormat="1" x14ac:dyDescent="0.25"/>
    <row r="26070" s="5" customFormat="1" x14ac:dyDescent="0.25"/>
    <row r="26071" s="5" customFormat="1" x14ac:dyDescent="0.25"/>
    <row r="26072" s="5" customFormat="1" x14ac:dyDescent="0.25"/>
    <row r="26073" s="5" customFormat="1" x14ac:dyDescent="0.25"/>
    <row r="26074" s="5" customFormat="1" x14ac:dyDescent="0.25"/>
    <row r="26075" s="5" customFormat="1" x14ac:dyDescent="0.25"/>
    <row r="26076" s="5" customFormat="1" x14ac:dyDescent="0.25"/>
    <row r="26077" s="5" customFormat="1" x14ac:dyDescent="0.25"/>
    <row r="26078" s="5" customFormat="1" x14ac:dyDescent="0.25"/>
    <row r="26079" s="5" customFormat="1" x14ac:dyDescent="0.25"/>
    <row r="26080" s="5" customFormat="1" x14ac:dyDescent="0.25"/>
    <row r="26081" s="5" customFormat="1" x14ac:dyDescent="0.25"/>
    <row r="26082" s="5" customFormat="1" x14ac:dyDescent="0.25"/>
    <row r="26083" s="5" customFormat="1" x14ac:dyDescent="0.25"/>
    <row r="26084" s="5" customFormat="1" x14ac:dyDescent="0.25"/>
    <row r="26085" s="5" customFormat="1" x14ac:dyDescent="0.25"/>
    <row r="26086" s="5" customFormat="1" x14ac:dyDescent="0.25"/>
    <row r="26087" s="5" customFormat="1" x14ac:dyDescent="0.25"/>
    <row r="26088" s="5" customFormat="1" x14ac:dyDescent="0.25"/>
    <row r="26089" s="5" customFormat="1" x14ac:dyDescent="0.25"/>
    <row r="26090" s="5" customFormat="1" x14ac:dyDescent="0.25"/>
    <row r="26091" s="5" customFormat="1" x14ac:dyDescent="0.25"/>
    <row r="26092" s="5" customFormat="1" x14ac:dyDescent="0.25"/>
    <row r="26093" s="5" customFormat="1" x14ac:dyDescent="0.25"/>
    <row r="26094" s="5" customFormat="1" x14ac:dyDescent="0.25"/>
    <row r="26095" s="5" customFormat="1" x14ac:dyDescent="0.25"/>
    <row r="26096" s="5" customFormat="1" x14ac:dyDescent="0.25"/>
    <row r="26097" s="5" customFormat="1" x14ac:dyDescent="0.25"/>
    <row r="26098" s="5" customFormat="1" x14ac:dyDescent="0.25"/>
    <row r="26099" s="5" customFormat="1" x14ac:dyDescent="0.25"/>
    <row r="26100" s="5" customFormat="1" x14ac:dyDescent="0.25"/>
    <row r="26101" s="5" customFormat="1" x14ac:dyDescent="0.25"/>
    <row r="26102" s="5" customFormat="1" x14ac:dyDescent="0.25"/>
    <row r="26103" s="5" customFormat="1" x14ac:dyDescent="0.25"/>
    <row r="26104" s="5" customFormat="1" x14ac:dyDescent="0.25"/>
    <row r="26105" s="5" customFormat="1" x14ac:dyDescent="0.25"/>
    <row r="26106" s="5" customFormat="1" x14ac:dyDescent="0.25"/>
    <row r="26107" s="5" customFormat="1" x14ac:dyDescent="0.25"/>
    <row r="26108" s="5" customFormat="1" x14ac:dyDescent="0.25"/>
    <row r="26109" s="5" customFormat="1" x14ac:dyDescent="0.25"/>
    <row r="26110" s="5" customFormat="1" x14ac:dyDescent="0.25"/>
    <row r="26111" s="5" customFormat="1" x14ac:dyDescent="0.25"/>
    <row r="26112" s="5" customFormat="1" x14ac:dyDescent="0.25"/>
    <row r="26113" s="5" customFormat="1" x14ac:dyDescent="0.25"/>
    <row r="26114" s="5" customFormat="1" x14ac:dyDescent="0.25"/>
    <row r="26115" s="5" customFormat="1" x14ac:dyDescent="0.25"/>
    <row r="26116" s="5" customFormat="1" x14ac:dyDescent="0.25"/>
    <row r="26117" s="5" customFormat="1" x14ac:dyDescent="0.25"/>
    <row r="26118" s="5" customFormat="1" x14ac:dyDescent="0.25"/>
    <row r="26119" s="5" customFormat="1" x14ac:dyDescent="0.25"/>
    <row r="26120" s="5" customFormat="1" x14ac:dyDescent="0.25"/>
    <row r="26121" s="5" customFormat="1" x14ac:dyDescent="0.25"/>
    <row r="26122" s="5" customFormat="1" x14ac:dyDescent="0.25"/>
    <row r="26123" s="5" customFormat="1" x14ac:dyDescent="0.25"/>
    <row r="26124" s="5" customFormat="1" x14ac:dyDescent="0.25"/>
    <row r="26125" s="5" customFormat="1" x14ac:dyDescent="0.25"/>
    <row r="26126" s="5" customFormat="1" x14ac:dyDescent="0.25"/>
    <row r="26127" s="5" customFormat="1" x14ac:dyDescent="0.25"/>
    <row r="26128" s="5" customFormat="1" x14ac:dyDescent="0.25"/>
    <row r="26129" s="5" customFormat="1" x14ac:dyDescent="0.25"/>
    <row r="26130" s="5" customFormat="1" x14ac:dyDescent="0.25"/>
    <row r="26131" s="5" customFormat="1" x14ac:dyDescent="0.25"/>
    <row r="26132" s="5" customFormat="1" x14ac:dyDescent="0.25"/>
    <row r="26133" s="5" customFormat="1" x14ac:dyDescent="0.25"/>
    <row r="26134" s="5" customFormat="1" x14ac:dyDescent="0.25"/>
    <row r="26135" s="5" customFormat="1" x14ac:dyDescent="0.25"/>
    <row r="26136" s="5" customFormat="1" x14ac:dyDescent="0.25"/>
    <row r="26137" s="5" customFormat="1" x14ac:dyDescent="0.25"/>
    <row r="26138" s="5" customFormat="1" x14ac:dyDescent="0.25"/>
    <row r="26139" s="5" customFormat="1" x14ac:dyDescent="0.25"/>
    <row r="26140" s="5" customFormat="1" x14ac:dyDescent="0.25"/>
    <row r="26141" s="5" customFormat="1" x14ac:dyDescent="0.25"/>
    <row r="26142" s="5" customFormat="1" x14ac:dyDescent="0.25"/>
    <row r="26143" s="5" customFormat="1" x14ac:dyDescent="0.25"/>
    <row r="26144" s="5" customFormat="1" x14ac:dyDescent="0.25"/>
    <row r="26145" s="5" customFormat="1" x14ac:dyDescent="0.25"/>
    <row r="26146" s="5" customFormat="1" x14ac:dyDescent="0.25"/>
    <row r="26147" s="5" customFormat="1" x14ac:dyDescent="0.25"/>
    <row r="26148" s="5" customFormat="1" x14ac:dyDescent="0.25"/>
    <row r="26149" s="5" customFormat="1" x14ac:dyDescent="0.25"/>
    <row r="26150" s="5" customFormat="1" x14ac:dyDescent="0.25"/>
    <row r="26151" s="5" customFormat="1" x14ac:dyDescent="0.25"/>
    <row r="26152" s="5" customFormat="1" x14ac:dyDescent="0.25"/>
    <row r="26153" s="5" customFormat="1" x14ac:dyDescent="0.25"/>
    <row r="26154" s="5" customFormat="1" x14ac:dyDescent="0.25"/>
    <row r="26155" s="5" customFormat="1" x14ac:dyDescent="0.25"/>
    <row r="26156" s="5" customFormat="1" x14ac:dyDescent="0.25"/>
    <row r="26157" s="5" customFormat="1" x14ac:dyDescent="0.25"/>
    <row r="26158" s="5" customFormat="1" x14ac:dyDescent="0.25"/>
    <row r="26159" s="5" customFormat="1" x14ac:dyDescent="0.25"/>
    <row r="26160" s="5" customFormat="1" x14ac:dyDescent="0.25"/>
    <row r="26161" s="5" customFormat="1" x14ac:dyDescent="0.25"/>
    <row r="26162" s="5" customFormat="1" x14ac:dyDescent="0.25"/>
    <row r="26163" s="5" customFormat="1" x14ac:dyDescent="0.25"/>
    <row r="26164" s="5" customFormat="1" x14ac:dyDescent="0.25"/>
    <row r="26165" s="5" customFormat="1" x14ac:dyDescent="0.25"/>
    <row r="26166" s="5" customFormat="1" x14ac:dyDescent="0.25"/>
    <row r="26167" s="5" customFormat="1" x14ac:dyDescent="0.25"/>
    <row r="26168" s="5" customFormat="1" x14ac:dyDescent="0.25"/>
    <row r="26169" s="5" customFormat="1" x14ac:dyDescent="0.25"/>
    <row r="26170" s="5" customFormat="1" x14ac:dyDescent="0.25"/>
    <row r="26171" s="5" customFormat="1" x14ac:dyDescent="0.25"/>
    <row r="26172" s="5" customFormat="1" x14ac:dyDescent="0.25"/>
    <row r="26173" s="5" customFormat="1" x14ac:dyDescent="0.25"/>
    <row r="26174" s="5" customFormat="1" x14ac:dyDescent="0.25"/>
    <row r="26175" s="5" customFormat="1" x14ac:dyDescent="0.25"/>
    <row r="26176" s="5" customFormat="1" x14ac:dyDescent="0.25"/>
    <row r="26177" s="5" customFormat="1" x14ac:dyDescent="0.25"/>
    <row r="26178" s="5" customFormat="1" x14ac:dyDescent="0.25"/>
    <row r="26179" s="5" customFormat="1" x14ac:dyDescent="0.25"/>
    <row r="26180" s="5" customFormat="1" x14ac:dyDescent="0.25"/>
    <row r="26181" s="5" customFormat="1" x14ac:dyDescent="0.25"/>
    <row r="26182" s="5" customFormat="1" x14ac:dyDescent="0.25"/>
    <row r="26183" s="5" customFormat="1" x14ac:dyDescent="0.25"/>
    <row r="26184" s="5" customFormat="1" x14ac:dyDescent="0.25"/>
    <row r="26185" s="5" customFormat="1" x14ac:dyDescent="0.25"/>
    <row r="26186" s="5" customFormat="1" x14ac:dyDescent="0.25"/>
    <row r="26187" s="5" customFormat="1" x14ac:dyDescent="0.25"/>
    <row r="26188" s="5" customFormat="1" x14ac:dyDescent="0.25"/>
    <row r="26189" s="5" customFormat="1" x14ac:dyDescent="0.25"/>
    <row r="26190" s="5" customFormat="1" x14ac:dyDescent="0.25"/>
    <row r="26191" s="5" customFormat="1" x14ac:dyDescent="0.25"/>
    <row r="26192" s="5" customFormat="1" x14ac:dyDescent="0.25"/>
    <row r="26193" s="5" customFormat="1" x14ac:dyDescent="0.25"/>
    <row r="26194" s="5" customFormat="1" x14ac:dyDescent="0.25"/>
    <row r="26195" s="5" customFormat="1" x14ac:dyDescent="0.25"/>
    <row r="26196" s="5" customFormat="1" x14ac:dyDescent="0.25"/>
    <row r="26197" s="5" customFormat="1" x14ac:dyDescent="0.25"/>
    <row r="26198" s="5" customFormat="1" x14ac:dyDescent="0.25"/>
    <row r="26199" s="5" customFormat="1" x14ac:dyDescent="0.25"/>
    <row r="26200" s="5" customFormat="1" x14ac:dyDescent="0.25"/>
    <row r="26201" s="5" customFormat="1" x14ac:dyDescent="0.25"/>
    <row r="26202" s="5" customFormat="1" x14ac:dyDescent="0.25"/>
    <row r="26203" s="5" customFormat="1" x14ac:dyDescent="0.25"/>
    <row r="26204" s="5" customFormat="1" x14ac:dyDescent="0.25"/>
    <row r="26205" s="5" customFormat="1" x14ac:dyDescent="0.25"/>
    <row r="26206" s="5" customFormat="1" x14ac:dyDescent="0.25"/>
    <row r="26207" s="5" customFormat="1" x14ac:dyDescent="0.25"/>
    <row r="26208" s="5" customFormat="1" x14ac:dyDescent="0.25"/>
    <row r="26209" s="5" customFormat="1" x14ac:dyDescent="0.25"/>
    <row r="26210" s="5" customFormat="1" x14ac:dyDescent="0.25"/>
    <row r="26211" s="5" customFormat="1" x14ac:dyDescent="0.25"/>
    <row r="26212" s="5" customFormat="1" x14ac:dyDescent="0.25"/>
    <row r="26213" s="5" customFormat="1" x14ac:dyDescent="0.25"/>
    <row r="26214" s="5" customFormat="1" x14ac:dyDescent="0.25"/>
    <row r="26215" s="5" customFormat="1" x14ac:dyDescent="0.25"/>
    <row r="26216" s="5" customFormat="1" x14ac:dyDescent="0.25"/>
    <row r="26217" s="5" customFormat="1" x14ac:dyDescent="0.25"/>
    <row r="26218" s="5" customFormat="1" x14ac:dyDescent="0.25"/>
    <row r="26219" s="5" customFormat="1" x14ac:dyDescent="0.25"/>
    <row r="26220" s="5" customFormat="1" x14ac:dyDescent="0.25"/>
    <row r="26221" s="5" customFormat="1" x14ac:dyDescent="0.25"/>
    <row r="26222" s="5" customFormat="1" x14ac:dyDescent="0.25"/>
    <row r="26223" s="5" customFormat="1" x14ac:dyDescent="0.25"/>
    <row r="26224" s="5" customFormat="1" x14ac:dyDescent="0.25"/>
    <row r="26225" s="5" customFormat="1" x14ac:dyDescent="0.25"/>
    <row r="26226" s="5" customFormat="1" x14ac:dyDescent="0.25"/>
    <row r="26227" s="5" customFormat="1" x14ac:dyDescent="0.25"/>
    <row r="26228" s="5" customFormat="1" x14ac:dyDescent="0.25"/>
    <row r="26229" s="5" customFormat="1" x14ac:dyDescent="0.25"/>
    <row r="26230" s="5" customFormat="1" x14ac:dyDescent="0.25"/>
    <row r="26231" s="5" customFormat="1" x14ac:dyDescent="0.25"/>
    <row r="26232" s="5" customFormat="1" x14ac:dyDescent="0.25"/>
    <row r="26233" s="5" customFormat="1" x14ac:dyDescent="0.25"/>
    <row r="26234" s="5" customFormat="1" x14ac:dyDescent="0.25"/>
    <row r="26235" s="5" customFormat="1" x14ac:dyDescent="0.25"/>
    <row r="26236" s="5" customFormat="1" x14ac:dyDescent="0.25"/>
    <row r="26237" s="5" customFormat="1" x14ac:dyDescent="0.25"/>
    <row r="26238" s="5" customFormat="1" x14ac:dyDescent="0.25"/>
    <row r="26239" s="5" customFormat="1" x14ac:dyDescent="0.25"/>
    <row r="26240" s="5" customFormat="1" x14ac:dyDescent="0.25"/>
    <row r="26241" s="5" customFormat="1" x14ac:dyDescent="0.25"/>
    <row r="26242" s="5" customFormat="1" x14ac:dyDescent="0.25"/>
    <row r="26243" s="5" customFormat="1" x14ac:dyDescent="0.25"/>
    <row r="26244" s="5" customFormat="1" x14ac:dyDescent="0.25"/>
    <row r="26245" s="5" customFormat="1" x14ac:dyDescent="0.25"/>
    <row r="26246" s="5" customFormat="1" x14ac:dyDescent="0.25"/>
    <row r="26247" s="5" customFormat="1" x14ac:dyDescent="0.25"/>
    <row r="26248" s="5" customFormat="1" x14ac:dyDescent="0.25"/>
    <row r="26249" s="5" customFormat="1" x14ac:dyDescent="0.25"/>
    <row r="26250" s="5" customFormat="1" x14ac:dyDescent="0.25"/>
    <row r="26251" s="5" customFormat="1" x14ac:dyDescent="0.25"/>
    <row r="26252" s="5" customFormat="1" x14ac:dyDescent="0.25"/>
    <row r="26253" s="5" customFormat="1" x14ac:dyDescent="0.25"/>
    <row r="26254" s="5" customFormat="1" x14ac:dyDescent="0.25"/>
    <row r="26255" s="5" customFormat="1" x14ac:dyDescent="0.25"/>
    <row r="26256" s="5" customFormat="1" x14ac:dyDescent="0.25"/>
    <row r="26257" s="5" customFormat="1" x14ac:dyDescent="0.25"/>
    <row r="26258" s="5" customFormat="1" x14ac:dyDescent="0.25"/>
    <row r="26259" s="5" customFormat="1" x14ac:dyDescent="0.25"/>
    <row r="26260" s="5" customFormat="1" x14ac:dyDescent="0.25"/>
    <row r="26261" s="5" customFormat="1" x14ac:dyDescent="0.25"/>
    <row r="26262" s="5" customFormat="1" x14ac:dyDescent="0.25"/>
    <row r="26263" s="5" customFormat="1" x14ac:dyDescent="0.25"/>
    <row r="26264" s="5" customFormat="1" x14ac:dyDescent="0.25"/>
    <row r="26265" s="5" customFormat="1" x14ac:dyDescent="0.25"/>
    <row r="26266" s="5" customFormat="1" x14ac:dyDescent="0.25"/>
    <row r="26267" s="5" customFormat="1" x14ac:dyDescent="0.25"/>
    <row r="26268" s="5" customFormat="1" x14ac:dyDescent="0.25"/>
    <row r="26269" s="5" customFormat="1" x14ac:dyDescent="0.25"/>
    <row r="26270" s="5" customFormat="1" x14ac:dyDescent="0.25"/>
    <row r="26271" s="5" customFormat="1" x14ac:dyDescent="0.25"/>
    <row r="26272" s="5" customFormat="1" x14ac:dyDescent="0.25"/>
    <row r="26273" s="5" customFormat="1" x14ac:dyDescent="0.25"/>
    <row r="26274" s="5" customFormat="1" x14ac:dyDescent="0.25"/>
    <row r="26275" s="5" customFormat="1" x14ac:dyDescent="0.25"/>
    <row r="26276" s="5" customFormat="1" x14ac:dyDescent="0.25"/>
    <row r="26277" s="5" customFormat="1" x14ac:dyDescent="0.25"/>
    <row r="26278" s="5" customFormat="1" x14ac:dyDescent="0.25"/>
    <row r="26279" s="5" customFormat="1" x14ac:dyDescent="0.25"/>
    <row r="26280" s="5" customFormat="1" x14ac:dyDescent="0.25"/>
    <row r="26281" s="5" customFormat="1" x14ac:dyDescent="0.25"/>
    <row r="26282" s="5" customFormat="1" x14ac:dyDescent="0.25"/>
    <row r="26283" s="5" customFormat="1" x14ac:dyDescent="0.25"/>
    <row r="26284" s="5" customFormat="1" x14ac:dyDescent="0.25"/>
    <row r="26285" s="5" customFormat="1" x14ac:dyDescent="0.25"/>
    <row r="26286" s="5" customFormat="1" x14ac:dyDescent="0.25"/>
    <row r="26287" s="5" customFormat="1" x14ac:dyDescent="0.25"/>
    <row r="26288" s="5" customFormat="1" x14ac:dyDescent="0.25"/>
    <row r="26289" s="5" customFormat="1" x14ac:dyDescent="0.25"/>
    <row r="26290" s="5" customFormat="1" x14ac:dyDescent="0.25"/>
    <row r="26291" s="5" customFormat="1" x14ac:dyDescent="0.25"/>
    <row r="26292" s="5" customFormat="1" x14ac:dyDescent="0.25"/>
    <row r="26293" s="5" customFormat="1" x14ac:dyDescent="0.25"/>
    <row r="26294" s="5" customFormat="1" x14ac:dyDescent="0.25"/>
    <row r="26295" s="5" customFormat="1" x14ac:dyDescent="0.25"/>
    <row r="26296" s="5" customFormat="1" x14ac:dyDescent="0.25"/>
    <row r="26297" s="5" customFormat="1" x14ac:dyDescent="0.25"/>
    <row r="26298" s="5" customFormat="1" x14ac:dyDescent="0.25"/>
    <row r="26299" s="5" customFormat="1" x14ac:dyDescent="0.25"/>
    <row r="26300" s="5" customFormat="1" x14ac:dyDescent="0.25"/>
    <row r="26301" s="5" customFormat="1" x14ac:dyDescent="0.25"/>
    <row r="26302" s="5" customFormat="1" x14ac:dyDescent="0.25"/>
    <row r="26303" s="5" customFormat="1" x14ac:dyDescent="0.25"/>
    <row r="26304" s="5" customFormat="1" x14ac:dyDescent="0.25"/>
    <row r="26305" s="5" customFormat="1" x14ac:dyDescent="0.25"/>
    <row r="26306" s="5" customFormat="1" x14ac:dyDescent="0.25"/>
    <row r="26307" s="5" customFormat="1" x14ac:dyDescent="0.25"/>
    <row r="26308" s="5" customFormat="1" x14ac:dyDescent="0.25"/>
    <row r="26309" s="5" customFormat="1" x14ac:dyDescent="0.25"/>
    <row r="26310" s="5" customFormat="1" x14ac:dyDescent="0.25"/>
    <row r="26311" s="5" customFormat="1" x14ac:dyDescent="0.25"/>
    <row r="26312" s="5" customFormat="1" x14ac:dyDescent="0.25"/>
    <row r="26313" s="5" customFormat="1" x14ac:dyDescent="0.25"/>
    <row r="26314" s="5" customFormat="1" x14ac:dyDescent="0.25"/>
    <row r="26315" s="5" customFormat="1" x14ac:dyDescent="0.25"/>
    <row r="26316" s="5" customFormat="1" x14ac:dyDescent="0.25"/>
    <row r="26317" s="5" customFormat="1" x14ac:dyDescent="0.25"/>
    <row r="26318" s="5" customFormat="1" x14ac:dyDescent="0.25"/>
    <row r="26319" s="5" customFormat="1" x14ac:dyDescent="0.25"/>
    <row r="26320" s="5" customFormat="1" x14ac:dyDescent="0.25"/>
    <row r="26321" s="5" customFormat="1" x14ac:dyDescent="0.25"/>
    <row r="26322" s="5" customFormat="1" x14ac:dyDescent="0.25"/>
    <row r="26323" s="5" customFormat="1" x14ac:dyDescent="0.25"/>
    <row r="26324" s="5" customFormat="1" x14ac:dyDescent="0.25"/>
    <row r="26325" s="5" customFormat="1" x14ac:dyDescent="0.25"/>
    <row r="26326" s="5" customFormat="1" x14ac:dyDescent="0.25"/>
    <row r="26327" s="5" customFormat="1" x14ac:dyDescent="0.25"/>
    <row r="26328" s="5" customFormat="1" x14ac:dyDescent="0.25"/>
    <row r="26329" s="5" customFormat="1" x14ac:dyDescent="0.25"/>
    <row r="26330" s="5" customFormat="1" x14ac:dyDescent="0.25"/>
    <row r="26331" s="5" customFormat="1" x14ac:dyDescent="0.25"/>
    <row r="26332" s="5" customFormat="1" x14ac:dyDescent="0.25"/>
    <row r="26333" s="5" customFormat="1" x14ac:dyDescent="0.25"/>
    <row r="26334" s="5" customFormat="1" x14ac:dyDescent="0.25"/>
    <row r="26335" s="5" customFormat="1" x14ac:dyDescent="0.25"/>
    <row r="26336" s="5" customFormat="1" x14ac:dyDescent="0.25"/>
    <row r="26337" s="5" customFormat="1" x14ac:dyDescent="0.25"/>
    <row r="26338" s="5" customFormat="1" x14ac:dyDescent="0.25"/>
    <row r="26339" s="5" customFormat="1" x14ac:dyDescent="0.25"/>
    <row r="26340" s="5" customFormat="1" x14ac:dyDescent="0.25"/>
    <row r="26341" s="5" customFormat="1" x14ac:dyDescent="0.25"/>
    <row r="26342" s="5" customFormat="1" x14ac:dyDescent="0.25"/>
    <row r="26343" s="5" customFormat="1" x14ac:dyDescent="0.25"/>
    <row r="26344" s="5" customFormat="1" x14ac:dyDescent="0.25"/>
    <row r="26345" s="5" customFormat="1" x14ac:dyDescent="0.25"/>
    <row r="26346" s="5" customFormat="1" x14ac:dyDescent="0.25"/>
    <row r="26347" s="5" customFormat="1" x14ac:dyDescent="0.25"/>
    <row r="26348" s="5" customFormat="1" x14ac:dyDescent="0.25"/>
    <row r="26349" s="5" customFormat="1" x14ac:dyDescent="0.25"/>
    <row r="26350" s="5" customFormat="1" x14ac:dyDescent="0.25"/>
    <row r="26351" s="5" customFormat="1" x14ac:dyDescent="0.25"/>
    <row r="26352" s="5" customFormat="1" x14ac:dyDescent="0.25"/>
    <row r="26353" s="5" customFormat="1" x14ac:dyDescent="0.25"/>
    <row r="26354" s="5" customFormat="1" x14ac:dyDescent="0.25"/>
    <row r="26355" s="5" customFormat="1" x14ac:dyDescent="0.25"/>
    <row r="26356" s="5" customFormat="1" x14ac:dyDescent="0.25"/>
    <row r="26357" s="5" customFormat="1" x14ac:dyDescent="0.25"/>
    <row r="26358" s="5" customFormat="1" x14ac:dyDescent="0.25"/>
    <row r="26359" s="5" customFormat="1" x14ac:dyDescent="0.25"/>
    <row r="26360" s="5" customFormat="1" x14ac:dyDescent="0.25"/>
    <row r="26361" s="5" customFormat="1" x14ac:dyDescent="0.25"/>
    <row r="26362" s="5" customFormat="1" x14ac:dyDescent="0.25"/>
    <row r="26363" s="5" customFormat="1" x14ac:dyDescent="0.25"/>
    <row r="26364" s="5" customFormat="1" x14ac:dyDescent="0.25"/>
    <row r="26365" s="5" customFormat="1" x14ac:dyDescent="0.25"/>
    <row r="26366" s="5" customFormat="1" x14ac:dyDescent="0.25"/>
    <row r="26367" s="5" customFormat="1" x14ac:dyDescent="0.25"/>
    <row r="26368" s="5" customFormat="1" x14ac:dyDescent="0.25"/>
    <row r="26369" s="5" customFormat="1" x14ac:dyDescent="0.25"/>
    <row r="26370" s="5" customFormat="1" x14ac:dyDescent="0.25"/>
    <row r="26371" s="5" customFormat="1" x14ac:dyDescent="0.25"/>
    <row r="26372" s="5" customFormat="1" x14ac:dyDescent="0.25"/>
    <row r="26373" s="5" customFormat="1" x14ac:dyDescent="0.25"/>
    <row r="26374" s="5" customFormat="1" x14ac:dyDescent="0.25"/>
    <row r="26375" s="5" customFormat="1" x14ac:dyDescent="0.25"/>
    <row r="26376" s="5" customFormat="1" x14ac:dyDescent="0.25"/>
    <row r="26377" s="5" customFormat="1" x14ac:dyDescent="0.25"/>
    <row r="26378" s="5" customFormat="1" x14ac:dyDescent="0.25"/>
    <row r="26379" s="5" customFormat="1" x14ac:dyDescent="0.25"/>
    <row r="26380" s="5" customFormat="1" x14ac:dyDescent="0.25"/>
    <row r="26381" s="5" customFormat="1" x14ac:dyDescent="0.25"/>
    <row r="26382" s="5" customFormat="1" x14ac:dyDescent="0.25"/>
    <row r="26383" s="5" customFormat="1" x14ac:dyDescent="0.25"/>
    <row r="26384" s="5" customFormat="1" x14ac:dyDescent="0.25"/>
    <row r="26385" s="5" customFormat="1" x14ac:dyDescent="0.25"/>
    <row r="26386" s="5" customFormat="1" x14ac:dyDescent="0.25"/>
    <row r="26387" s="5" customFormat="1" x14ac:dyDescent="0.25"/>
    <row r="26388" s="5" customFormat="1" x14ac:dyDescent="0.25"/>
    <row r="26389" s="5" customFormat="1" x14ac:dyDescent="0.25"/>
    <row r="26390" s="5" customFormat="1" x14ac:dyDescent="0.25"/>
    <row r="26391" s="5" customFormat="1" x14ac:dyDescent="0.25"/>
    <row r="26392" s="5" customFormat="1" x14ac:dyDescent="0.25"/>
    <row r="26393" s="5" customFormat="1" x14ac:dyDescent="0.25"/>
    <row r="26394" s="5" customFormat="1" x14ac:dyDescent="0.25"/>
    <row r="26395" s="5" customFormat="1" x14ac:dyDescent="0.25"/>
    <row r="26396" s="5" customFormat="1" x14ac:dyDescent="0.25"/>
    <row r="26397" s="5" customFormat="1" x14ac:dyDescent="0.25"/>
    <row r="26398" s="5" customFormat="1" x14ac:dyDescent="0.25"/>
    <row r="26399" s="5" customFormat="1" x14ac:dyDescent="0.25"/>
    <row r="26400" s="5" customFormat="1" x14ac:dyDescent="0.25"/>
    <row r="26401" s="5" customFormat="1" x14ac:dyDescent="0.25"/>
    <row r="26402" s="5" customFormat="1" x14ac:dyDescent="0.25"/>
    <row r="26403" s="5" customFormat="1" x14ac:dyDescent="0.25"/>
    <row r="26404" s="5" customFormat="1" x14ac:dyDescent="0.25"/>
    <row r="26405" s="5" customFormat="1" x14ac:dyDescent="0.25"/>
    <row r="26406" s="5" customFormat="1" x14ac:dyDescent="0.25"/>
    <row r="26407" s="5" customFormat="1" x14ac:dyDescent="0.25"/>
    <row r="26408" s="5" customFormat="1" x14ac:dyDescent="0.25"/>
    <row r="26409" s="5" customFormat="1" x14ac:dyDescent="0.25"/>
    <row r="26410" s="5" customFormat="1" x14ac:dyDescent="0.25"/>
    <row r="26411" s="5" customFormat="1" x14ac:dyDescent="0.25"/>
    <row r="26412" s="5" customFormat="1" x14ac:dyDescent="0.25"/>
    <row r="26413" s="5" customFormat="1" x14ac:dyDescent="0.25"/>
    <row r="26414" s="5" customFormat="1" x14ac:dyDescent="0.25"/>
    <row r="26415" s="5" customFormat="1" x14ac:dyDescent="0.25"/>
    <row r="26416" s="5" customFormat="1" x14ac:dyDescent="0.25"/>
    <row r="26417" s="5" customFormat="1" x14ac:dyDescent="0.25"/>
    <row r="26418" s="5" customFormat="1" x14ac:dyDescent="0.25"/>
    <row r="26419" s="5" customFormat="1" x14ac:dyDescent="0.25"/>
    <row r="26420" s="5" customFormat="1" x14ac:dyDescent="0.25"/>
    <row r="26421" s="5" customFormat="1" x14ac:dyDescent="0.25"/>
    <row r="26422" s="5" customFormat="1" x14ac:dyDescent="0.25"/>
    <row r="26423" s="5" customFormat="1" x14ac:dyDescent="0.25"/>
    <row r="26424" s="5" customFormat="1" x14ac:dyDescent="0.25"/>
    <row r="26425" s="5" customFormat="1" x14ac:dyDescent="0.25"/>
    <row r="26426" s="5" customFormat="1" x14ac:dyDescent="0.25"/>
    <row r="26427" s="5" customFormat="1" x14ac:dyDescent="0.25"/>
    <row r="26428" s="5" customFormat="1" x14ac:dyDescent="0.25"/>
    <row r="26429" s="5" customFormat="1" x14ac:dyDescent="0.25"/>
    <row r="26430" s="5" customFormat="1" x14ac:dyDescent="0.25"/>
    <row r="26431" s="5" customFormat="1" x14ac:dyDescent="0.25"/>
    <row r="26432" s="5" customFormat="1" x14ac:dyDescent="0.25"/>
    <row r="26433" s="5" customFormat="1" x14ac:dyDescent="0.25"/>
    <row r="26434" s="5" customFormat="1" x14ac:dyDescent="0.25"/>
    <row r="26435" s="5" customFormat="1" x14ac:dyDescent="0.25"/>
    <row r="26436" s="5" customFormat="1" x14ac:dyDescent="0.25"/>
    <row r="26437" s="5" customFormat="1" x14ac:dyDescent="0.25"/>
    <row r="26438" s="5" customFormat="1" x14ac:dyDescent="0.25"/>
    <row r="26439" s="5" customFormat="1" x14ac:dyDescent="0.25"/>
    <row r="26440" s="5" customFormat="1" x14ac:dyDescent="0.25"/>
    <row r="26441" s="5" customFormat="1" x14ac:dyDescent="0.25"/>
    <row r="26442" s="5" customFormat="1" x14ac:dyDescent="0.25"/>
    <row r="26443" s="5" customFormat="1" x14ac:dyDescent="0.25"/>
    <row r="26444" s="5" customFormat="1" x14ac:dyDescent="0.25"/>
    <row r="26445" s="5" customFormat="1" x14ac:dyDescent="0.25"/>
    <row r="26446" s="5" customFormat="1" x14ac:dyDescent="0.25"/>
    <row r="26447" s="5" customFormat="1" x14ac:dyDescent="0.25"/>
    <row r="26448" s="5" customFormat="1" x14ac:dyDescent="0.25"/>
    <row r="26449" s="5" customFormat="1" x14ac:dyDescent="0.25"/>
    <row r="26450" s="5" customFormat="1" x14ac:dyDescent="0.25"/>
    <row r="26451" s="5" customFormat="1" x14ac:dyDescent="0.25"/>
    <row r="26452" s="5" customFormat="1" x14ac:dyDescent="0.25"/>
    <row r="26453" s="5" customFormat="1" x14ac:dyDescent="0.25"/>
    <row r="26454" s="5" customFormat="1" x14ac:dyDescent="0.25"/>
    <row r="26455" s="5" customFormat="1" x14ac:dyDescent="0.25"/>
    <row r="26456" s="5" customFormat="1" x14ac:dyDescent="0.25"/>
    <row r="26457" s="5" customFormat="1" x14ac:dyDescent="0.25"/>
    <row r="26458" s="5" customFormat="1" x14ac:dyDescent="0.25"/>
    <row r="26459" s="5" customFormat="1" x14ac:dyDescent="0.25"/>
    <row r="26460" s="5" customFormat="1" x14ac:dyDescent="0.25"/>
    <row r="26461" s="5" customFormat="1" x14ac:dyDescent="0.25"/>
    <row r="26462" s="5" customFormat="1" x14ac:dyDescent="0.25"/>
    <row r="26463" s="5" customFormat="1" x14ac:dyDescent="0.25"/>
    <row r="26464" s="5" customFormat="1" x14ac:dyDescent="0.25"/>
    <row r="26465" s="5" customFormat="1" x14ac:dyDescent="0.25"/>
    <row r="26466" s="5" customFormat="1" x14ac:dyDescent="0.25"/>
    <row r="26467" s="5" customFormat="1" x14ac:dyDescent="0.25"/>
    <row r="26468" s="5" customFormat="1" x14ac:dyDescent="0.25"/>
    <row r="26469" s="5" customFormat="1" x14ac:dyDescent="0.25"/>
    <row r="26470" s="5" customFormat="1" x14ac:dyDescent="0.25"/>
    <row r="26471" s="5" customFormat="1" x14ac:dyDescent="0.25"/>
    <row r="26472" s="5" customFormat="1" x14ac:dyDescent="0.25"/>
    <row r="26473" s="5" customFormat="1" x14ac:dyDescent="0.25"/>
    <row r="26474" s="5" customFormat="1" x14ac:dyDescent="0.25"/>
    <row r="26475" s="5" customFormat="1" x14ac:dyDescent="0.25"/>
    <row r="26476" s="5" customFormat="1" x14ac:dyDescent="0.25"/>
    <row r="26477" s="5" customFormat="1" x14ac:dyDescent="0.25"/>
    <row r="26478" s="5" customFormat="1" x14ac:dyDescent="0.25"/>
    <row r="26479" s="5" customFormat="1" x14ac:dyDescent="0.25"/>
    <row r="26480" s="5" customFormat="1" x14ac:dyDescent="0.25"/>
    <row r="26481" s="5" customFormat="1" x14ac:dyDescent="0.25"/>
    <row r="26482" s="5" customFormat="1" x14ac:dyDescent="0.25"/>
    <row r="26483" s="5" customFormat="1" x14ac:dyDescent="0.25"/>
    <row r="26484" s="5" customFormat="1" x14ac:dyDescent="0.25"/>
    <row r="26485" s="5" customFormat="1" x14ac:dyDescent="0.25"/>
    <row r="26486" s="5" customFormat="1" x14ac:dyDescent="0.25"/>
    <row r="26487" s="5" customFormat="1" x14ac:dyDescent="0.25"/>
    <row r="26488" s="5" customFormat="1" x14ac:dyDescent="0.25"/>
    <row r="26489" s="5" customFormat="1" x14ac:dyDescent="0.25"/>
    <row r="26490" s="5" customFormat="1" x14ac:dyDescent="0.25"/>
    <row r="26491" s="5" customFormat="1" x14ac:dyDescent="0.25"/>
    <row r="26492" s="5" customFormat="1" x14ac:dyDescent="0.25"/>
    <row r="26493" s="5" customFormat="1" x14ac:dyDescent="0.25"/>
    <row r="26494" s="5" customFormat="1" x14ac:dyDescent="0.25"/>
    <row r="26495" s="5" customFormat="1" x14ac:dyDescent="0.25"/>
    <row r="26496" s="5" customFormat="1" x14ac:dyDescent="0.25"/>
    <row r="26497" s="5" customFormat="1" x14ac:dyDescent="0.25"/>
    <row r="26498" s="5" customFormat="1" x14ac:dyDescent="0.25"/>
    <row r="26499" s="5" customFormat="1" x14ac:dyDescent="0.25"/>
    <row r="26500" s="5" customFormat="1" x14ac:dyDescent="0.25"/>
    <row r="26501" s="5" customFormat="1" x14ac:dyDescent="0.25"/>
    <row r="26502" s="5" customFormat="1" x14ac:dyDescent="0.25"/>
    <row r="26503" s="5" customFormat="1" x14ac:dyDescent="0.25"/>
    <row r="26504" s="5" customFormat="1" x14ac:dyDescent="0.25"/>
    <row r="26505" s="5" customFormat="1" x14ac:dyDescent="0.25"/>
    <row r="26506" s="5" customFormat="1" x14ac:dyDescent="0.25"/>
    <row r="26507" s="5" customFormat="1" x14ac:dyDescent="0.25"/>
    <row r="26508" s="5" customFormat="1" x14ac:dyDescent="0.25"/>
    <row r="26509" s="5" customFormat="1" x14ac:dyDescent="0.25"/>
    <row r="26510" s="5" customFormat="1" x14ac:dyDescent="0.25"/>
    <row r="26511" s="5" customFormat="1" x14ac:dyDescent="0.25"/>
    <row r="26512" s="5" customFormat="1" x14ac:dyDescent="0.25"/>
    <row r="26513" s="5" customFormat="1" x14ac:dyDescent="0.25"/>
    <row r="26514" s="5" customFormat="1" x14ac:dyDescent="0.25"/>
    <row r="26515" s="5" customFormat="1" x14ac:dyDescent="0.25"/>
    <row r="26516" s="5" customFormat="1" x14ac:dyDescent="0.25"/>
    <row r="26517" s="5" customFormat="1" x14ac:dyDescent="0.25"/>
    <row r="26518" s="5" customFormat="1" x14ac:dyDescent="0.25"/>
    <row r="26519" s="5" customFormat="1" x14ac:dyDescent="0.25"/>
    <row r="26520" s="5" customFormat="1" x14ac:dyDescent="0.25"/>
    <row r="26521" s="5" customFormat="1" x14ac:dyDescent="0.25"/>
    <row r="26522" s="5" customFormat="1" x14ac:dyDescent="0.25"/>
    <row r="26523" s="5" customFormat="1" x14ac:dyDescent="0.25"/>
    <row r="26524" s="5" customFormat="1" x14ac:dyDescent="0.25"/>
    <row r="26525" s="5" customFormat="1" x14ac:dyDescent="0.25"/>
    <row r="26526" s="5" customFormat="1" x14ac:dyDescent="0.25"/>
    <row r="26527" s="5" customFormat="1" x14ac:dyDescent="0.25"/>
    <row r="26528" s="5" customFormat="1" x14ac:dyDescent="0.25"/>
    <row r="26529" s="5" customFormat="1" x14ac:dyDescent="0.25"/>
    <row r="26530" s="5" customFormat="1" x14ac:dyDescent="0.25"/>
    <row r="26531" s="5" customFormat="1" x14ac:dyDescent="0.25"/>
    <row r="26532" s="5" customFormat="1" x14ac:dyDescent="0.25"/>
    <row r="26533" s="5" customFormat="1" x14ac:dyDescent="0.25"/>
    <row r="26534" s="5" customFormat="1" x14ac:dyDescent="0.25"/>
    <row r="26535" s="5" customFormat="1" x14ac:dyDescent="0.25"/>
    <row r="26536" s="5" customFormat="1" x14ac:dyDescent="0.25"/>
    <row r="26537" s="5" customFormat="1" x14ac:dyDescent="0.25"/>
    <row r="26538" s="5" customFormat="1" x14ac:dyDescent="0.25"/>
    <row r="26539" s="5" customFormat="1" x14ac:dyDescent="0.25"/>
    <row r="26540" s="5" customFormat="1" x14ac:dyDescent="0.25"/>
    <row r="26541" s="5" customFormat="1" x14ac:dyDescent="0.25"/>
    <row r="26542" s="5" customFormat="1" x14ac:dyDescent="0.25"/>
    <row r="26543" s="5" customFormat="1" x14ac:dyDescent="0.25"/>
    <row r="26544" s="5" customFormat="1" x14ac:dyDescent="0.25"/>
    <row r="26545" s="5" customFormat="1" x14ac:dyDescent="0.25"/>
    <row r="26546" s="5" customFormat="1" x14ac:dyDescent="0.25"/>
    <row r="26547" s="5" customFormat="1" x14ac:dyDescent="0.25"/>
    <row r="26548" s="5" customFormat="1" x14ac:dyDescent="0.25"/>
    <row r="26549" s="5" customFormat="1" x14ac:dyDescent="0.25"/>
    <row r="26550" s="5" customFormat="1" x14ac:dyDescent="0.25"/>
    <row r="26551" s="5" customFormat="1" x14ac:dyDescent="0.25"/>
    <row r="26552" s="5" customFormat="1" x14ac:dyDescent="0.25"/>
    <row r="26553" s="5" customFormat="1" x14ac:dyDescent="0.25"/>
    <row r="26554" s="5" customFormat="1" x14ac:dyDescent="0.25"/>
    <row r="26555" s="5" customFormat="1" x14ac:dyDescent="0.25"/>
    <row r="26556" s="5" customFormat="1" x14ac:dyDescent="0.25"/>
    <row r="26557" s="5" customFormat="1" x14ac:dyDescent="0.25"/>
    <row r="26558" s="5" customFormat="1" x14ac:dyDescent="0.25"/>
    <row r="26559" s="5" customFormat="1" x14ac:dyDescent="0.25"/>
    <row r="26560" s="5" customFormat="1" x14ac:dyDescent="0.25"/>
    <row r="26561" s="5" customFormat="1" x14ac:dyDescent="0.25"/>
    <row r="26562" s="5" customFormat="1" x14ac:dyDescent="0.25"/>
    <row r="26563" s="5" customFormat="1" x14ac:dyDescent="0.25"/>
    <row r="26564" s="5" customFormat="1" x14ac:dyDescent="0.25"/>
    <row r="26565" s="5" customFormat="1" x14ac:dyDescent="0.25"/>
    <row r="26566" s="5" customFormat="1" x14ac:dyDescent="0.25"/>
    <row r="26567" s="5" customFormat="1" x14ac:dyDescent="0.25"/>
    <row r="26568" s="5" customFormat="1" x14ac:dyDescent="0.25"/>
    <row r="26569" s="5" customFormat="1" x14ac:dyDescent="0.25"/>
    <row r="26570" s="5" customFormat="1" x14ac:dyDescent="0.25"/>
    <row r="26571" s="5" customFormat="1" x14ac:dyDescent="0.25"/>
    <row r="26572" s="5" customFormat="1" x14ac:dyDescent="0.25"/>
    <row r="26573" s="5" customFormat="1" x14ac:dyDescent="0.25"/>
    <row r="26574" s="5" customFormat="1" x14ac:dyDescent="0.25"/>
    <row r="26575" s="5" customFormat="1" x14ac:dyDescent="0.25"/>
    <row r="26576" s="5" customFormat="1" x14ac:dyDescent="0.25"/>
    <row r="26577" s="5" customFormat="1" x14ac:dyDescent="0.25"/>
    <row r="26578" s="5" customFormat="1" x14ac:dyDescent="0.25"/>
    <row r="26579" s="5" customFormat="1" x14ac:dyDescent="0.25"/>
    <row r="26580" s="5" customFormat="1" x14ac:dyDescent="0.25"/>
    <row r="26581" s="5" customFormat="1" x14ac:dyDescent="0.25"/>
    <row r="26582" s="5" customFormat="1" x14ac:dyDescent="0.25"/>
    <row r="26583" s="5" customFormat="1" x14ac:dyDescent="0.25"/>
    <row r="26584" s="5" customFormat="1" x14ac:dyDescent="0.25"/>
    <row r="26585" s="5" customFormat="1" x14ac:dyDescent="0.25"/>
    <row r="26586" s="5" customFormat="1" x14ac:dyDescent="0.25"/>
    <row r="26587" s="5" customFormat="1" x14ac:dyDescent="0.25"/>
    <row r="26588" s="5" customFormat="1" x14ac:dyDescent="0.25"/>
    <row r="26589" s="5" customFormat="1" x14ac:dyDescent="0.25"/>
    <row r="26590" s="5" customFormat="1" x14ac:dyDescent="0.25"/>
    <row r="26591" s="5" customFormat="1" x14ac:dyDescent="0.25"/>
    <row r="26592" s="5" customFormat="1" x14ac:dyDescent="0.25"/>
    <row r="26593" s="5" customFormat="1" x14ac:dyDescent="0.25"/>
    <row r="26594" s="5" customFormat="1" x14ac:dyDescent="0.25"/>
    <row r="26595" s="5" customFormat="1" x14ac:dyDescent="0.25"/>
    <row r="26596" s="5" customFormat="1" x14ac:dyDescent="0.25"/>
    <row r="26597" s="5" customFormat="1" x14ac:dyDescent="0.25"/>
    <row r="26598" s="5" customFormat="1" x14ac:dyDescent="0.25"/>
    <row r="26599" s="5" customFormat="1" x14ac:dyDescent="0.25"/>
    <row r="26600" s="5" customFormat="1" x14ac:dyDescent="0.25"/>
    <row r="26601" s="5" customFormat="1" x14ac:dyDescent="0.25"/>
    <row r="26602" s="5" customFormat="1" x14ac:dyDescent="0.25"/>
    <row r="26603" s="5" customFormat="1" x14ac:dyDescent="0.25"/>
    <row r="26604" s="5" customFormat="1" x14ac:dyDescent="0.25"/>
    <row r="26605" s="5" customFormat="1" x14ac:dyDescent="0.25"/>
    <row r="26606" s="5" customFormat="1" x14ac:dyDescent="0.25"/>
    <row r="26607" s="5" customFormat="1" x14ac:dyDescent="0.25"/>
    <row r="26608" s="5" customFormat="1" x14ac:dyDescent="0.25"/>
    <row r="26609" s="5" customFormat="1" x14ac:dyDescent="0.25"/>
    <row r="26610" s="5" customFormat="1" x14ac:dyDescent="0.25"/>
    <row r="26611" s="5" customFormat="1" x14ac:dyDescent="0.25"/>
    <row r="26612" s="5" customFormat="1" x14ac:dyDescent="0.25"/>
    <row r="26613" s="5" customFormat="1" x14ac:dyDescent="0.25"/>
    <row r="26614" s="5" customFormat="1" x14ac:dyDescent="0.25"/>
    <row r="26615" s="5" customFormat="1" x14ac:dyDescent="0.25"/>
    <row r="26616" s="5" customFormat="1" x14ac:dyDescent="0.25"/>
    <row r="26617" s="5" customFormat="1" x14ac:dyDescent="0.25"/>
    <row r="26618" s="5" customFormat="1" x14ac:dyDescent="0.25"/>
    <row r="26619" s="5" customFormat="1" x14ac:dyDescent="0.25"/>
    <row r="26620" s="5" customFormat="1" x14ac:dyDescent="0.25"/>
    <row r="26621" s="5" customFormat="1" x14ac:dyDescent="0.25"/>
    <row r="26622" s="5" customFormat="1" x14ac:dyDescent="0.25"/>
    <row r="26623" s="5" customFormat="1" x14ac:dyDescent="0.25"/>
    <row r="26624" s="5" customFormat="1" x14ac:dyDescent="0.25"/>
    <row r="26625" s="5" customFormat="1" x14ac:dyDescent="0.25"/>
    <row r="26626" s="5" customFormat="1" x14ac:dyDescent="0.25"/>
    <row r="26627" s="5" customFormat="1" x14ac:dyDescent="0.25"/>
    <row r="26628" s="5" customFormat="1" x14ac:dyDescent="0.25"/>
    <row r="26629" s="5" customFormat="1" x14ac:dyDescent="0.25"/>
    <row r="26630" s="5" customFormat="1" x14ac:dyDescent="0.25"/>
    <row r="26631" s="5" customFormat="1" x14ac:dyDescent="0.25"/>
    <row r="26632" s="5" customFormat="1" x14ac:dyDescent="0.25"/>
    <row r="26633" s="5" customFormat="1" x14ac:dyDescent="0.25"/>
    <row r="26634" s="5" customFormat="1" x14ac:dyDescent="0.25"/>
    <row r="26635" s="5" customFormat="1" x14ac:dyDescent="0.25"/>
    <row r="26636" s="5" customFormat="1" x14ac:dyDescent="0.25"/>
    <row r="26637" s="5" customFormat="1" x14ac:dyDescent="0.25"/>
    <row r="26638" s="5" customFormat="1" x14ac:dyDescent="0.25"/>
    <row r="26639" s="5" customFormat="1" x14ac:dyDescent="0.25"/>
    <row r="26640" s="5" customFormat="1" x14ac:dyDescent="0.25"/>
    <row r="26641" s="5" customFormat="1" x14ac:dyDescent="0.25"/>
    <row r="26642" s="5" customFormat="1" x14ac:dyDescent="0.25"/>
    <row r="26643" s="5" customFormat="1" x14ac:dyDescent="0.25"/>
    <row r="26644" s="5" customFormat="1" x14ac:dyDescent="0.25"/>
    <row r="26645" s="5" customFormat="1" x14ac:dyDescent="0.25"/>
    <row r="26646" s="5" customFormat="1" x14ac:dyDescent="0.25"/>
    <row r="26647" s="5" customFormat="1" x14ac:dyDescent="0.25"/>
    <row r="26648" s="5" customFormat="1" x14ac:dyDescent="0.25"/>
    <row r="26649" s="5" customFormat="1" x14ac:dyDescent="0.25"/>
    <row r="26650" s="5" customFormat="1" x14ac:dyDescent="0.25"/>
    <row r="26651" s="5" customFormat="1" x14ac:dyDescent="0.25"/>
    <row r="26652" s="5" customFormat="1" x14ac:dyDescent="0.25"/>
    <row r="26653" s="5" customFormat="1" x14ac:dyDescent="0.25"/>
    <row r="26654" s="5" customFormat="1" x14ac:dyDescent="0.25"/>
    <row r="26655" s="5" customFormat="1" x14ac:dyDescent="0.25"/>
    <row r="26656" s="5" customFormat="1" x14ac:dyDescent="0.25"/>
    <row r="26657" s="5" customFormat="1" x14ac:dyDescent="0.25"/>
    <row r="26658" s="5" customFormat="1" x14ac:dyDescent="0.25"/>
    <row r="26659" s="5" customFormat="1" x14ac:dyDescent="0.25"/>
    <row r="26660" s="5" customFormat="1" x14ac:dyDescent="0.25"/>
    <row r="26661" s="5" customFormat="1" x14ac:dyDescent="0.25"/>
    <row r="26662" s="5" customFormat="1" x14ac:dyDescent="0.25"/>
    <row r="26663" s="5" customFormat="1" x14ac:dyDescent="0.25"/>
    <row r="26664" s="5" customFormat="1" x14ac:dyDescent="0.25"/>
    <row r="26665" s="5" customFormat="1" x14ac:dyDescent="0.25"/>
    <row r="26666" s="5" customFormat="1" x14ac:dyDescent="0.25"/>
    <row r="26667" s="5" customFormat="1" x14ac:dyDescent="0.25"/>
    <row r="26668" s="5" customFormat="1" x14ac:dyDescent="0.25"/>
    <row r="26669" s="5" customFormat="1" x14ac:dyDescent="0.25"/>
    <row r="26670" s="5" customFormat="1" x14ac:dyDescent="0.25"/>
    <row r="26671" s="5" customFormat="1" x14ac:dyDescent="0.25"/>
    <row r="26672" s="5" customFormat="1" x14ac:dyDescent="0.25"/>
    <row r="26673" s="5" customFormat="1" x14ac:dyDescent="0.25"/>
    <row r="26674" s="5" customFormat="1" x14ac:dyDescent="0.25"/>
    <row r="26675" s="5" customFormat="1" x14ac:dyDescent="0.25"/>
    <row r="26676" s="5" customFormat="1" x14ac:dyDescent="0.25"/>
    <row r="26677" s="5" customFormat="1" x14ac:dyDescent="0.25"/>
    <row r="26678" s="5" customFormat="1" x14ac:dyDescent="0.25"/>
    <row r="26679" s="5" customFormat="1" x14ac:dyDescent="0.25"/>
    <row r="26680" s="5" customFormat="1" x14ac:dyDescent="0.25"/>
    <row r="26681" s="5" customFormat="1" x14ac:dyDescent="0.25"/>
    <row r="26682" s="5" customFormat="1" x14ac:dyDescent="0.25"/>
    <row r="26683" s="5" customFormat="1" x14ac:dyDescent="0.25"/>
    <row r="26684" s="5" customFormat="1" x14ac:dyDescent="0.25"/>
    <row r="26685" s="5" customFormat="1" x14ac:dyDescent="0.25"/>
    <row r="26686" s="5" customFormat="1" x14ac:dyDescent="0.25"/>
    <row r="26687" s="5" customFormat="1" x14ac:dyDescent="0.25"/>
    <row r="26688" s="5" customFormat="1" x14ac:dyDescent="0.25"/>
    <row r="26689" s="5" customFormat="1" x14ac:dyDescent="0.25"/>
    <row r="26690" s="5" customFormat="1" x14ac:dyDescent="0.25"/>
    <row r="26691" s="5" customFormat="1" x14ac:dyDescent="0.25"/>
    <row r="26692" s="5" customFormat="1" x14ac:dyDescent="0.25"/>
    <row r="26693" s="5" customFormat="1" x14ac:dyDescent="0.25"/>
    <row r="26694" s="5" customFormat="1" x14ac:dyDescent="0.25"/>
    <row r="26695" s="5" customFormat="1" x14ac:dyDescent="0.25"/>
    <row r="26696" s="5" customFormat="1" x14ac:dyDescent="0.25"/>
    <row r="26697" s="5" customFormat="1" x14ac:dyDescent="0.25"/>
    <row r="26698" s="5" customFormat="1" x14ac:dyDescent="0.25"/>
    <row r="26699" s="5" customFormat="1" x14ac:dyDescent="0.25"/>
    <row r="26700" s="5" customFormat="1" x14ac:dyDescent="0.25"/>
    <row r="26701" s="5" customFormat="1" x14ac:dyDescent="0.25"/>
    <row r="26702" s="5" customFormat="1" x14ac:dyDescent="0.25"/>
    <row r="26703" s="5" customFormat="1" x14ac:dyDescent="0.25"/>
    <row r="26704" s="5" customFormat="1" x14ac:dyDescent="0.25"/>
    <row r="26705" s="5" customFormat="1" x14ac:dyDescent="0.25"/>
    <row r="26706" s="5" customFormat="1" x14ac:dyDescent="0.25"/>
    <row r="26707" s="5" customFormat="1" x14ac:dyDescent="0.25"/>
    <row r="26708" s="5" customFormat="1" x14ac:dyDescent="0.25"/>
    <row r="26709" s="5" customFormat="1" x14ac:dyDescent="0.25"/>
    <row r="26710" s="5" customFormat="1" x14ac:dyDescent="0.25"/>
    <row r="26711" s="5" customFormat="1" x14ac:dyDescent="0.25"/>
    <row r="26712" s="5" customFormat="1" x14ac:dyDescent="0.25"/>
    <row r="26713" s="5" customFormat="1" x14ac:dyDescent="0.25"/>
    <row r="26714" s="5" customFormat="1" x14ac:dyDescent="0.25"/>
    <row r="26715" s="5" customFormat="1" x14ac:dyDescent="0.25"/>
    <row r="26716" s="5" customFormat="1" x14ac:dyDescent="0.25"/>
    <row r="26717" s="5" customFormat="1" x14ac:dyDescent="0.25"/>
    <row r="26718" s="5" customFormat="1" x14ac:dyDescent="0.25"/>
    <row r="26719" s="5" customFormat="1" x14ac:dyDescent="0.25"/>
    <row r="26720" s="5" customFormat="1" x14ac:dyDescent="0.25"/>
    <row r="26721" s="5" customFormat="1" x14ac:dyDescent="0.25"/>
    <row r="26722" s="5" customFormat="1" x14ac:dyDescent="0.25"/>
    <row r="26723" s="5" customFormat="1" x14ac:dyDescent="0.25"/>
    <row r="26724" s="5" customFormat="1" x14ac:dyDescent="0.25"/>
    <row r="26725" s="5" customFormat="1" x14ac:dyDescent="0.25"/>
    <row r="26726" s="5" customFormat="1" x14ac:dyDescent="0.25"/>
    <row r="26727" s="5" customFormat="1" x14ac:dyDescent="0.25"/>
    <row r="26728" s="5" customFormat="1" x14ac:dyDescent="0.25"/>
    <row r="26729" s="5" customFormat="1" x14ac:dyDescent="0.25"/>
    <row r="26730" s="5" customFormat="1" x14ac:dyDescent="0.25"/>
    <row r="26731" s="5" customFormat="1" x14ac:dyDescent="0.25"/>
    <row r="26732" s="5" customFormat="1" x14ac:dyDescent="0.25"/>
    <row r="26733" s="5" customFormat="1" x14ac:dyDescent="0.25"/>
    <row r="26734" s="5" customFormat="1" x14ac:dyDescent="0.25"/>
    <row r="26735" s="5" customFormat="1" x14ac:dyDescent="0.25"/>
    <row r="26736" s="5" customFormat="1" x14ac:dyDescent="0.25"/>
    <row r="26737" s="5" customFormat="1" x14ac:dyDescent="0.25"/>
    <row r="26738" s="5" customFormat="1" x14ac:dyDescent="0.25"/>
    <row r="26739" s="5" customFormat="1" x14ac:dyDescent="0.25"/>
    <row r="26740" s="5" customFormat="1" x14ac:dyDescent="0.25"/>
    <row r="26741" s="5" customFormat="1" x14ac:dyDescent="0.25"/>
    <row r="26742" s="5" customFormat="1" x14ac:dyDescent="0.25"/>
    <row r="26743" s="5" customFormat="1" x14ac:dyDescent="0.25"/>
    <row r="26744" s="5" customFormat="1" x14ac:dyDescent="0.25"/>
    <row r="26745" s="5" customFormat="1" x14ac:dyDescent="0.25"/>
    <row r="26746" s="5" customFormat="1" x14ac:dyDescent="0.25"/>
    <row r="26747" s="5" customFormat="1" x14ac:dyDescent="0.25"/>
    <row r="26748" s="5" customFormat="1" x14ac:dyDescent="0.25"/>
    <row r="26749" s="5" customFormat="1" x14ac:dyDescent="0.25"/>
    <row r="26750" s="5" customFormat="1" x14ac:dyDescent="0.25"/>
    <row r="26751" s="5" customFormat="1" x14ac:dyDescent="0.25"/>
    <row r="26752" s="5" customFormat="1" x14ac:dyDescent="0.25"/>
    <row r="26753" s="5" customFormat="1" x14ac:dyDescent="0.25"/>
    <row r="26754" s="5" customFormat="1" x14ac:dyDescent="0.25"/>
    <row r="26755" s="5" customFormat="1" x14ac:dyDescent="0.25"/>
    <row r="26756" s="5" customFormat="1" x14ac:dyDescent="0.25"/>
    <row r="26757" s="5" customFormat="1" x14ac:dyDescent="0.25"/>
    <row r="26758" s="5" customFormat="1" x14ac:dyDescent="0.25"/>
    <row r="26759" s="5" customFormat="1" x14ac:dyDescent="0.25"/>
    <row r="26760" s="5" customFormat="1" x14ac:dyDescent="0.25"/>
    <row r="26761" s="5" customFormat="1" x14ac:dyDescent="0.25"/>
    <row r="26762" s="5" customFormat="1" x14ac:dyDescent="0.25"/>
    <row r="26763" s="5" customFormat="1" x14ac:dyDescent="0.25"/>
    <row r="26764" s="5" customFormat="1" x14ac:dyDescent="0.25"/>
    <row r="26765" s="5" customFormat="1" x14ac:dyDescent="0.25"/>
    <row r="26766" s="5" customFormat="1" x14ac:dyDescent="0.25"/>
    <row r="26767" s="5" customFormat="1" x14ac:dyDescent="0.25"/>
    <row r="26768" s="5" customFormat="1" x14ac:dyDescent="0.25"/>
    <row r="26769" s="5" customFormat="1" x14ac:dyDescent="0.25"/>
    <row r="26770" s="5" customFormat="1" x14ac:dyDescent="0.25"/>
    <row r="26771" s="5" customFormat="1" x14ac:dyDescent="0.25"/>
    <row r="26772" s="5" customFormat="1" x14ac:dyDescent="0.25"/>
    <row r="26773" s="5" customFormat="1" x14ac:dyDescent="0.25"/>
    <row r="26774" s="5" customFormat="1" x14ac:dyDescent="0.25"/>
    <row r="26775" s="5" customFormat="1" x14ac:dyDescent="0.25"/>
    <row r="26776" s="5" customFormat="1" x14ac:dyDescent="0.25"/>
    <row r="26777" s="5" customFormat="1" x14ac:dyDescent="0.25"/>
    <row r="26778" s="5" customFormat="1" x14ac:dyDescent="0.25"/>
    <row r="26779" s="5" customFormat="1" x14ac:dyDescent="0.25"/>
    <row r="26780" s="5" customFormat="1" x14ac:dyDescent="0.25"/>
    <row r="26781" s="5" customFormat="1" x14ac:dyDescent="0.25"/>
    <row r="26782" s="5" customFormat="1" x14ac:dyDescent="0.25"/>
    <row r="26783" s="5" customFormat="1" x14ac:dyDescent="0.25"/>
    <row r="26784" s="5" customFormat="1" x14ac:dyDescent="0.25"/>
    <row r="26785" s="5" customFormat="1" x14ac:dyDescent="0.25"/>
    <row r="26786" s="5" customFormat="1" x14ac:dyDescent="0.25"/>
    <row r="26787" s="5" customFormat="1" x14ac:dyDescent="0.25"/>
    <row r="26788" s="5" customFormat="1" x14ac:dyDescent="0.25"/>
    <row r="26789" s="5" customFormat="1" x14ac:dyDescent="0.25"/>
    <row r="26790" s="5" customFormat="1" x14ac:dyDescent="0.25"/>
    <row r="26791" s="5" customFormat="1" x14ac:dyDescent="0.25"/>
    <row r="26792" s="5" customFormat="1" x14ac:dyDescent="0.25"/>
    <row r="26793" s="5" customFormat="1" x14ac:dyDescent="0.25"/>
    <row r="26794" s="5" customFormat="1" x14ac:dyDescent="0.25"/>
    <row r="26795" s="5" customFormat="1" x14ac:dyDescent="0.25"/>
    <row r="26796" s="5" customFormat="1" x14ac:dyDescent="0.25"/>
    <row r="26797" s="5" customFormat="1" x14ac:dyDescent="0.25"/>
    <row r="26798" s="5" customFormat="1" x14ac:dyDescent="0.25"/>
    <row r="26799" s="5" customFormat="1" x14ac:dyDescent="0.25"/>
    <row r="26800" s="5" customFormat="1" x14ac:dyDescent="0.25"/>
    <row r="26801" s="5" customFormat="1" x14ac:dyDescent="0.25"/>
    <row r="26802" s="5" customFormat="1" x14ac:dyDescent="0.25"/>
    <row r="26803" s="5" customFormat="1" x14ac:dyDescent="0.25"/>
    <row r="26804" s="5" customFormat="1" x14ac:dyDescent="0.25"/>
    <row r="26805" s="5" customFormat="1" x14ac:dyDescent="0.25"/>
    <row r="26806" s="5" customFormat="1" x14ac:dyDescent="0.25"/>
    <row r="26807" s="5" customFormat="1" x14ac:dyDescent="0.25"/>
    <row r="26808" s="5" customFormat="1" x14ac:dyDescent="0.25"/>
    <row r="26809" s="5" customFormat="1" x14ac:dyDescent="0.25"/>
    <row r="26810" s="5" customFormat="1" x14ac:dyDescent="0.25"/>
    <row r="26811" s="5" customFormat="1" x14ac:dyDescent="0.25"/>
    <row r="26812" s="5" customFormat="1" x14ac:dyDescent="0.25"/>
    <row r="26813" s="5" customFormat="1" x14ac:dyDescent="0.25"/>
    <row r="26814" s="5" customFormat="1" x14ac:dyDescent="0.25"/>
    <row r="26815" s="5" customFormat="1" x14ac:dyDescent="0.25"/>
    <row r="26816" s="5" customFormat="1" x14ac:dyDescent="0.25"/>
    <row r="26817" s="5" customFormat="1" x14ac:dyDescent="0.25"/>
    <row r="26818" s="5" customFormat="1" x14ac:dyDescent="0.25"/>
    <row r="26819" s="5" customFormat="1" x14ac:dyDescent="0.25"/>
    <row r="26820" s="5" customFormat="1" x14ac:dyDescent="0.25"/>
    <row r="26821" s="5" customFormat="1" x14ac:dyDescent="0.25"/>
    <row r="26822" s="5" customFormat="1" x14ac:dyDescent="0.25"/>
    <row r="26823" s="5" customFormat="1" x14ac:dyDescent="0.25"/>
    <row r="26824" s="5" customFormat="1" x14ac:dyDescent="0.25"/>
    <row r="26825" s="5" customFormat="1" x14ac:dyDescent="0.25"/>
    <row r="26826" s="5" customFormat="1" x14ac:dyDescent="0.25"/>
    <row r="26827" s="5" customFormat="1" x14ac:dyDescent="0.25"/>
    <row r="26828" s="5" customFormat="1" x14ac:dyDescent="0.25"/>
    <row r="26829" s="5" customFormat="1" x14ac:dyDescent="0.25"/>
    <row r="26830" s="5" customFormat="1" x14ac:dyDescent="0.25"/>
    <row r="26831" s="5" customFormat="1" x14ac:dyDescent="0.25"/>
    <row r="26832" s="5" customFormat="1" x14ac:dyDescent="0.25"/>
    <row r="26833" s="5" customFormat="1" x14ac:dyDescent="0.25"/>
    <row r="26834" s="5" customFormat="1" x14ac:dyDescent="0.25"/>
    <row r="26835" s="5" customFormat="1" x14ac:dyDescent="0.25"/>
    <row r="26836" s="5" customFormat="1" x14ac:dyDescent="0.25"/>
    <row r="26837" s="5" customFormat="1" x14ac:dyDescent="0.25"/>
    <row r="26838" s="5" customFormat="1" x14ac:dyDescent="0.25"/>
    <row r="26839" s="5" customFormat="1" x14ac:dyDescent="0.25"/>
    <row r="26840" s="5" customFormat="1" x14ac:dyDescent="0.25"/>
    <row r="26841" s="5" customFormat="1" x14ac:dyDescent="0.25"/>
    <row r="26842" s="5" customFormat="1" x14ac:dyDescent="0.25"/>
    <row r="26843" s="5" customFormat="1" x14ac:dyDescent="0.25"/>
    <row r="26844" s="5" customFormat="1" x14ac:dyDescent="0.25"/>
    <row r="26845" s="5" customFormat="1" x14ac:dyDescent="0.25"/>
    <row r="26846" s="5" customFormat="1" x14ac:dyDescent="0.25"/>
    <row r="26847" s="5" customFormat="1" x14ac:dyDescent="0.25"/>
    <row r="26848" s="5" customFormat="1" x14ac:dyDescent="0.25"/>
    <row r="26849" s="5" customFormat="1" x14ac:dyDescent="0.25"/>
    <row r="26850" s="5" customFormat="1" x14ac:dyDescent="0.25"/>
    <row r="26851" s="5" customFormat="1" x14ac:dyDescent="0.25"/>
    <row r="26852" s="5" customFormat="1" x14ac:dyDescent="0.25"/>
    <row r="26853" s="5" customFormat="1" x14ac:dyDescent="0.25"/>
    <row r="26854" s="5" customFormat="1" x14ac:dyDescent="0.25"/>
    <row r="26855" s="5" customFormat="1" x14ac:dyDescent="0.25"/>
    <row r="26856" s="5" customFormat="1" x14ac:dyDescent="0.25"/>
    <row r="26857" s="5" customFormat="1" x14ac:dyDescent="0.25"/>
    <row r="26858" s="5" customFormat="1" x14ac:dyDescent="0.25"/>
    <row r="26859" s="5" customFormat="1" x14ac:dyDescent="0.25"/>
    <row r="26860" s="5" customFormat="1" x14ac:dyDescent="0.25"/>
    <row r="26861" s="5" customFormat="1" x14ac:dyDescent="0.25"/>
    <row r="26862" s="5" customFormat="1" x14ac:dyDescent="0.25"/>
    <row r="26863" s="5" customFormat="1" x14ac:dyDescent="0.25"/>
    <row r="26864" s="5" customFormat="1" x14ac:dyDescent="0.25"/>
    <row r="26865" s="5" customFormat="1" x14ac:dyDescent="0.25"/>
    <row r="26866" s="5" customFormat="1" x14ac:dyDescent="0.25"/>
    <row r="26867" s="5" customFormat="1" x14ac:dyDescent="0.25"/>
    <row r="26868" s="5" customFormat="1" x14ac:dyDescent="0.25"/>
    <row r="26869" s="5" customFormat="1" x14ac:dyDescent="0.25"/>
    <row r="26870" s="5" customFormat="1" x14ac:dyDescent="0.25"/>
    <row r="26871" s="5" customFormat="1" x14ac:dyDescent="0.25"/>
    <row r="26872" s="5" customFormat="1" x14ac:dyDescent="0.25"/>
    <row r="26873" s="5" customFormat="1" x14ac:dyDescent="0.25"/>
    <row r="26874" s="5" customFormat="1" x14ac:dyDescent="0.25"/>
    <row r="26875" s="5" customFormat="1" x14ac:dyDescent="0.25"/>
    <row r="26876" s="5" customFormat="1" x14ac:dyDescent="0.25"/>
    <row r="26877" s="5" customFormat="1" x14ac:dyDescent="0.25"/>
    <row r="26878" s="5" customFormat="1" x14ac:dyDescent="0.25"/>
    <row r="26879" s="5" customFormat="1" x14ac:dyDescent="0.25"/>
    <row r="26880" s="5" customFormat="1" x14ac:dyDescent="0.25"/>
    <row r="26881" s="5" customFormat="1" x14ac:dyDescent="0.25"/>
    <row r="26882" s="5" customFormat="1" x14ac:dyDescent="0.25"/>
    <row r="26883" s="5" customFormat="1" x14ac:dyDescent="0.25"/>
    <row r="26884" s="5" customFormat="1" x14ac:dyDescent="0.25"/>
    <row r="26885" s="5" customFormat="1" x14ac:dyDescent="0.25"/>
    <row r="26886" s="5" customFormat="1" x14ac:dyDescent="0.25"/>
    <row r="26887" s="5" customFormat="1" x14ac:dyDescent="0.25"/>
    <row r="26888" s="5" customFormat="1" x14ac:dyDescent="0.25"/>
    <row r="26889" s="5" customFormat="1" x14ac:dyDescent="0.25"/>
    <row r="26890" s="5" customFormat="1" x14ac:dyDescent="0.25"/>
    <row r="26891" s="5" customFormat="1" x14ac:dyDescent="0.25"/>
    <row r="26892" s="5" customFormat="1" x14ac:dyDescent="0.25"/>
    <row r="26893" s="5" customFormat="1" x14ac:dyDescent="0.25"/>
    <row r="26894" s="5" customFormat="1" x14ac:dyDescent="0.25"/>
    <row r="26895" s="5" customFormat="1" x14ac:dyDescent="0.25"/>
    <row r="26896" s="5" customFormat="1" x14ac:dyDescent="0.25"/>
    <row r="26897" s="5" customFormat="1" x14ac:dyDescent="0.25"/>
    <row r="26898" s="5" customFormat="1" x14ac:dyDescent="0.25"/>
    <row r="26899" s="5" customFormat="1" x14ac:dyDescent="0.25"/>
    <row r="26900" s="5" customFormat="1" x14ac:dyDescent="0.25"/>
    <row r="26901" s="5" customFormat="1" x14ac:dyDescent="0.25"/>
    <row r="26902" s="5" customFormat="1" x14ac:dyDescent="0.25"/>
    <row r="26903" s="5" customFormat="1" x14ac:dyDescent="0.25"/>
    <row r="26904" s="5" customFormat="1" x14ac:dyDescent="0.25"/>
    <row r="26905" s="5" customFormat="1" x14ac:dyDescent="0.25"/>
    <row r="26906" s="5" customFormat="1" x14ac:dyDescent="0.25"/>
    <row r="26907" s="5" customFormat="1" x14ac:dyDescent="0.25"/>
    <row r="26908" s="5" customFormat="1" x14ac:dyDescent="0.25"/>
    <row r="26909" s="5" customFormat="1" x14ac:dyDescent="0.25"/>
    <row r="26910" s="5" customFormat="1" x14ac:dyDescent="0.25"/>
    <row r="26911" s="5" customFormat="1" x14ac:dyDescent="0.25"/>
    <row r="26912" s="5" customFormat="1" x14ac:dyDescent="0.25"/>
    <row r="26913" s="5" customFormat="1" x14ac:dyDescent="0.25"/>
    <row r="26914" s="5" customFormat="1" x14ac:dyDescent="0.25"/>
    <row r="26915" s="5" customFormat="1" x14ac:dyDescent="0.25"/>
    <row r="26916" s="5" customFormat="1" x14ac:dyDescent="0.25"/>
    <row r="26917" s="5" customFormat="1" x14ac:dyDescent="0.25"/>
    <row r="26918" s="5" customFormat="1" x14ac:dyDescent="0.25"/>
    <row r="26919" s="5" customFormat="1" x14ac:dyDescent="0.25"/>
    <row r="26920" s="5" customFormat="1" x14ac:dyDescent="0.25"/>
    <row r="26921" s="5" customFormat="1" x14ac:dyDescent="0.25"/>
    <row r="26922" s="5" customFormat="1" x14ac:dyDescent="0.25"/>
    <row r="26923" s="5" customFormat="1" x14ac:dyDescent="0.25"/>
    <row r="26924" s="5" customFormat="1" x14ac:dyDescent="0.25"/>
    <row r="26925" s="5" customFormat="1" x14ac:dyDescent="0.25"/>
    <row r="26926" s="5" customFormat="1" x14ac:dyDescent="0.25"/>
    <row r="26927" s="5" customFormat="1" x14ac:dyDescent="0.25"/>
    <row r="26928" s="5" customFormat="1" x14ac:dyDescent="0.25"/>
    <row r="26929" s="5" customFormat="1" x14ac:dyDescent="0.25"/>
    <row r="26930" s="5" customFormat="1" x14ac:dyDescent="0.25"/>
    <row r="26931" s="5" customFormat="1" x14ac:dyDescent="0.25"/>
    <row r="26932" s="5" customFormat="1" x14ac:dyDescent="0.25"/>
    <row r="26933" s="5" customFormat="1" x14ac:dyDescent="0.25"/>
    <row r="26934" s="5" customFormat="1" x14ac:dyDescent="0.25"/>
    <row r="26935" s="5" customFormat="1" x14ac:dyDescent="0.25"/>
    <row r="26936" s="5" customFormat="1" x14ac:dyDescent="0.25"/>
    <row r="26937" s="5" customFormat="1" x14ac:dyDescent="0.25"/>
    <row r="26938" s="5" customFormat="1" x14ac:dyDescent="0.25"/>
    <row r="26939" s="5" customFormat="1" x14ac:dyDescent="0.25"/>
    <row r="26940" s="5" customFormat="1" x14ac:dyDescent="0.25"/>
    <row r="26941" s="5" customFormat="1" x14ac:dyDescent="0.25"/>
    <row r="26942" s="5" customFormat="1" x14ac:dyDescent="0.25"/>
    <row r="26943" s="5" customFormat="1" x14ac:dyDescent="0.25"/>
    <row r="26944" s="5" customFormat="1" x14ac:dyDescent="0.25"/>
    <row r="26945" s="5" customFormat="1" x14ac:dyDescent="0.25"/>
    <row r="26946" s="5" customFormat="1" x14ac:dyDescent="0.25"/>
    <row r="26947" s="5" customFormat="1" x14ac:dyDescent="0.25"/>
    <row r="26948" s="5" customFormat="1" x14ac:dyDescent="0.25"/>
    <row r="26949" s="5" customFormat="1" x14ac:dyDescent="0.25"/>
    <row r="26950" s="5" customFormat="1" x14ac:dyDescent="0.25"/>
    <row r="26951" s="5" customFormat="1" x14ac:dyDescent="0.25"/>
    <row r="26952" s="5" customFormat="1" x14ac:dyDescent="0.25"/>
    <row r="26953" s="5" customFormat="1" x14ac:dyDescent="0.25"/>
    <row r="26954" s="5" customFormat="1" x14ac:dyDescent="0.25"/>
    <row r="26955" s="5" customFormat="1" x14ac:dyDescent="0.25"/>
    <row r="26956" s="5" customFormat="1" x14ac:dyDescent="0.25"/>
    <row r="26957" s="5" customFormat="1" x14ac:dyDescent="0.25"/>
    <row r="26958" s="5" customFormat="1" x14ac:dyDescent="0.25"/>
    <row r="26959" s="5" customFormat="1" x14ac:dyDescent="0.25"/>
    <row r="26960" s="5" customFormat="1" x14ac:dyDescent="0.25"/>
    <row r="26961" s="5" customFormat="1" x14ac:dyDescent="0.25"/>
    <row r="26962" s="5" customFormat="1" x14ac:dyDescent="0.25"/>
    <row r="26963" s="5" customFormat="1" x14ac:dyDescent="0.25"/>
    <row r="26964" s="5" customFormat="1" x14ac:dyDescent="0.25"/>
    <row r="26965" s="5" customFormat="1" x14ac:dyDescent="0.25"/>
    <row r="26966" s="5" customFormat="1" x14ac:dyDescent="0.25"/>
    <row r="26967" s="5" customFormat="1" x14ac:dyDescent="0.25"/>
    <row r="26968" s="5" customFormat="1" x14ac:dyDescent="0.25"/>
    <row r="26969" s="5" customFormat="1" x14ac:dyDescent="0.25"/>
    <row r="26970" s="5" customFormat="1" x14ac:dyDescent="0.25"/>
    <row r="26971" s="5" customFormat="1" x14ac:dyDescent="0.25"/>
    <row r="26972" s="5" customFormat="1" x14ac:dyDescent="0.25"/>
    <row r="26973" s="5" customFormat="1" x14ac:dyDescent="0.25"/>
    <row r="26974" s="5" customFormat="1" x14ac:dyDescent="0.25"/>
    <row r="26975" s="5" customFormat="1" x14ac:dyDescent="0.25"/>
    <row r="26976" s="5" customFormat="1" x14ac:dyDescent="0.25"/>
    <row r="26977" s="5" customFormat="1" x14ac:dyDescent="0.25"/>
    <row r="26978" s="5" customFormat="1" x14ac:dyDescent="0.25"/>
    <row r="26979" s="5" customFormat="1" x14ac:dyDescent="0.25"/>
    <row r="26980" s="5" customFormat="1" x14ac:dyDescent="0.25"/>
    <row r="26981" s="5" customFormat="1" x14ac:dyDescent="0.25"/>
    <row r="26982" s="5" customFormat="1" x14ac:dyDescent="0.25"/>
    <row r="26983" s="5" customFormat="1" x14ac:dyDescent="0.25"/>
    <row r="26984" s="5" customFormat="1" x14ac:dyDescent="0.25"/>
    <row r="26985" s="5" customFormat="1" x14ac:dyDescent="0.25"/>
    <row r="26986" s="5" customFormat="1" x14ac:dyDescent="0.25"/>
    <row r="26987" s="5" customFormat="1" x14ac:dyDescent="0.25"/>
    <row r="26988" s="5" customFormat="1" x14ac:dyDescent="0.25"/>
    <row r="26989" s="5" customFormat="1" x14ac:dyDescent="0.25"/>
    <row r="26990" s="5" customFormat="1" x14ac:dyDescent="0.25"/>
    <row r="26991" s="5" customFormat="1" x14ac:dyDescent="0.25"/>
    <row r="26992" s="5" customFormat="1" x14ac:dyDescent="0.25"/>
    <row r="26993" s="5" customFormat="1" x14ac:dyDescent="0.25"/>
    <row r="26994" s="5" customFormat="1" x14ac:dyDescent="0.25"/>
    <row r="26995" s="5" customFormat="1" x14ac:dyDescent="0.25"/>
    <row r="26996" s="5" customFormat="1" x14ac:dyDescent="0.25"/>
    <row r="26997" s="5" customFormat="1" x14ac:dyDescent="0.25"/>
    <row r="26998" s="5" customFormat="1" x14ac:dyDescent="0.25"/>
    <row r="26999" s="5" customFormat="1" x14ac:dyDescent="0.25"/>
    <row r="27000" s="5" customFormat="1" x14ac:dyDescent="0.25"/>
    <row r="27001" s="5" customFormat="1" x14ac:dyDescent="0.25"/>
    <row r="27002" s="5" customFormat="1" x14ac:dyDescent="0.25"/>
    <row r="27003" s="5" customFormat="1" x14ac:dyDescent="0.25"/>
    <row r="27004" s="5" customFormat="1" x14ac:dyDescent="0.25"/>
    <row r="27005" s="5" customFormat="1" x14ac:dyDescent="0.25"/>
    <row r="27006" s="5" customFormat="1" x14ac:dyDescent="0.25"/>
    <row r="27007" s="5" customFormat="1" x14ac:dyDescent="0.25"/>
    <row r="27008" s="5" customFormat="1" x14ac:dyDescent="0.25"/>
    <row r="27009" s="5" customFormat="1" x14ac:dyDescent="0.25"/>
    <row r="27010" s="5" customFormat="1" x14ac:dyDescent="0.25"/>
    <row r="27011" s="5" customFormat="1" x14ac:dyDescent="0.25"/>
    <row r="27012" s="5" customFormat="1" x14ac:dyDescent="0.25"/>
    <row r="27013" s="5" customFormat="1" x14ac:dyDescent="0.25"/>
    <row r="27014" s="5" customFormat="1" x14ac:dyDescent="0.25"/>
    <row r="27015" s="5" customFormat="1" x14ac:dyDescent="0.25"/>
    <row r="27016" s="5" customFormat="1" x14ac:dyDescent="0.25"/>
    <row r="27017" s="5" customFormat="1" x14ac:dyDescent="0.25"/>
    <row r="27018" s="5" customFormat="1" x14ac:dyDescent="0.25"/>
    <row r="27019" s="5" customFormat="1" x14ac:dyDescent="0.25"/>
    <row r="27020" s="5" customFormat="1" x14ac:dyDescent="0.25"/>
    <row r="27021" s="5" customFormat="1" x14ac:dyDescent="0.25"/>
    <row r="27022" s="5" customFormat="1" x14ac:dyDescent="0.25"/>
    <row r="27023" s="5" customFormat="1" x14ac:dyDescent="0.25"/>
    <row r="27024" s="5" customFormat="1" x14ac:dyDescent="0.25"/>
    <row r="27025" s="5" customFormat="1" x14ac:dyDescent="0.25"/>
    <row r="27026" s="5" customFormat="1" x14ac:dyDescent="0.25"/>
    <row r="27027" s="5" customFormat="1" x14ac:dyDescent="0.25"/>
    <row r="27028" s="5" customFormat="1" x14ac:dyDescent="0.25"/>
    <row r="27029" s="5" customFormat="1" x14ac:dyDescent="0.25"/>
    <row r="27030" s="5" customFormat="1" x14ac:dyDescent="0.25"/>
    <row r="27031" s="5" customFormat="1" x14ac:dyDescent="0.25"/>
    <row r="27032" s="5" customFormat="1" x14ac:dyDescent="0.25"/>
    <row r="27033" s="5" customFormat="1" x14ac:dyDescent="0.25"/>
    <row r="27034" s="5" customFormat="1" x14ac:dyDescent="0.25"/>
    <row r="27035" s="5" customFormat="1" x14ac:dyDescent="0.25"/>
    <row r="27036" s="5" customFormat="1" x14ac:dyDescent="0.25"/>
    <row r="27037" s="5" customFormat="1" x14ac:dyDescent="0.25"/>
    <row r="27038" s="5" customFormat="1" x14ac:dyDescent="0.25"/>
    <row r="27039" s="5" customFormat="1" x14ac:dyDescent="0.25"/>
    <row r="27040" s="5" customFormat="1" x14ac:dyDescent="0.25"/>
    <row r="27041" s="5" customFormat="1" x14ac:dyDescent="0.25"/>
    <row r="27042" s="5" customFormat="1" x14ac:dyDescent="0.25"/>
    <row r="27043" s="5" customFormat="1" x14ac:dyDescent="0.25"/>
    <row r="27044" s="5" customFormat="1" x14ac:dyDescent="0.25"/>
    <row r="27045" s="5" customFormat="1" x14ac:dyDescent="0.25"/>
    <row r="27046" s="5" customFormat="1" x14ac:dyDescent="0.25"/>
    <row r="27047" s="5" customFormat="1" x14ac:dyDescent="0.25"/>
    <row r="27048" s="5" customFormat="1" x14ac:dyDescent="0.25"/>
    <row r="27049" s="5" customFormat="1" x14ac:dyDescent="0.25"/>
    <row r="27050" s="5" customFormat="1" x14ac:dyDescent="0.25"/>
    <row r="27051" s="5" customFormat="1" x14ac:dyDescent="0.25"/>
    <row r="27052" s="5" customFormat="1" x14ac:dyDescent="0.25"/>
    <row r="27053" s="5" customFormat="1" x14ac:dyDescent="0.25"/>
    <row r="27054" s="5" customFormat="1" x14ac:dyDescent="0.25"/>
    <row r="27055" s="5" customFormat="1" x14ac:dyDescent="0.25"/>
    <row r="27056" s="5" customFormat="1" x14ac:dyDescent="0.25"/>
    <row r="27057" s="5" customFormat="1" x14ac:dyDescent="0.25"/>
    <row r="27058" s="5" customFormat="1" x14ac:dyDescent="0.25"/>
    <row r="27059" s="5" customFormat="1" x14ac:dyDescent="0.25"/>
    <row r="27060" s="5" customFormat="1" x14ac:dyDescent="0.25"/>
    <row r="27061" s="5" customFormat="1" x14ac:dyDescent="0.25"/>
    <row r="27062" s="5" customFormat="1" x14ac:dyDescent="0.25"/>
    <row r="27063" s="5" customFormat="1" x14ac:dyDescent="0.25"/>
    <row r="27064" s="5" customFormat="1" x14ac:dyDescent="0.25"/>
    <row r="27065" s="5" customFormat="1" x14ac:dyDescent="0.25"/>
    <row r="27066" s="5" customFormat="1" x14ac:dyDescent="0.25"/>
    <row r="27067" s="5" customFormat="1" x14ac:dyDescent="0.25"/>
    <row r="27068" s="5" customFormat="1" x14ac:dyDescent="0.25"/>
    <row r="27069" s="5" customFormat="1" x14ac:dyDescent="0.25"/>
    <row r="27070" s="5" customFormat="1" x14ac:dyDescent="0.25"/>
    <row r="27071" s="5" customFormat="1" x14ac:dyDescent="0.25"/>
    <row r="27072" s="5" customFormat="1" x14ac:dyDescent="0.25"/>
    <row r="27073" s="5" customFormat="1" x14ac:dyDescent="0.25"/>
    <row r="27074" s="5" customFormat="1" x14ac:dyDescent="0.25"/>
    <row r="27075" s="5" customFormat="1" x14ac:dyDescent="0.25"/>
    <row r="27076" s="5" customFormat="1" x14ac:dyDescent="0.25"/>
    <row r="27077" s="5" customFormat="1" x14ac:dyDescent="0.25"/>
    <row r="27078" s="5" customFormat="1" x14ac:dyDescent="0.25"/>
    <row r="27079" s="5" customFormat="1" x14ac:dyDescent="0.25"/>
    <row r="27080" s="5" customFormat="1" x14ac:dyDescent="0.25"/>
    <row r="27081" s="5" customFormat="1" x14ac:dyDescent="0.25"/>
    <row r="27082" s="5" customFormat="1" x14ac:dyDescent="0.25"/>
    <row r="27083" s="5" customFormat="1" x14ac:dyDescent="0.25"/>
    <row r="27084" s="5" customFormat="1" x14ac:dyDescent="0.25"/>
    <row r="27085" s="5" customFormat="1" x14ac:dyDescent="0.25"/>
    <row r="27086" s="5" customFormat="1" x14ac:dyDescent="0.25"/>
    <row r="27087" s="5" customFormat="1" x14ac:dyDescent="0.25"/>
    <row r="27088" s="5" customFormat="1" x14ac:dyDescent="0.25"/>
    <row r="27089" s="5" customFormat="1" x14ac:dyDescent="0.25"/>
    <row r="27090" s="5" customFormat="1" x14ac:dyDescent="0.25"/>
    <row r="27091" s="5" customFormat="1" x14ac:dyDescent="0.25"/>
    <row r="27092" s="5" customFormat="1" x14ac:dyDescent="0.25"/>
    <row r="27093" s="5" customFormat="1" x14ac:dyDescent="0.25"/>
    <row r="27094" s="5" customFormat="1" x14ac:dyDescent="0.25"/>
    <row r="27095" s="5" customFormat="1" x14ac:dyDescent="0.25"/>
    <row r="27096" s="5" customFormat="1" x14ac:dyDescent="0.25"/>
    <row r="27097" s="5" customFormat="1" x14ac:dyDescent="0.25"/>
    <row r="27098" s="5" customFormat="1" x14ac:dyDescent="0.25"/>
    <row r="27099" s="5" customFormat="1" x14ac:dyDescent="0.25"/>
    <row r="27100" s="5" customFormat="1" x14ac:dyDescent="0.25"/>
    <row r="27101" s="5" customFormat="1" x14ac:dyDescent="0.25"/>
    <row r="27102" s="5" customFormat="1" x14ac:dyDescent="0.25"/>
    <row r="27103" s="5" customFormat="1" x14ac:dyDescent="0.25"/>
    <row r="27104" s="5" customFormat="1" x14ac:dyDescent="0.25"/>
    <row r="27105" s="5" customFormat="1" x14ac:dyDescent="0.25"/>
    <row r="27106" s="5" customFormat="1" x14ac:dyDescent="0.25"/>
    <row r="27107" s="5" customFormat="1" x14ac:dyDescent="0.25"/>
    <row r="27108" s="5" customFormat="1" x14ac:dyDescent="0.25"/>
    <row r="27109" s="5" customFormat="1" x14ac:dyDescent="0.25"/>
    <row r="27110" s="5" customFormat="1" x14ac:dyDescent="0.25"/>
    <row r="27111" s="5" customFormat="1" x14ac:dyDescent="0.25"/>
    <row r="27112" s="5" customFormat="1" x14ac:dyDescent="0.25"/>
    <row r="27113" s="5" customFormat="1" x14ac:dyDescent="0.25"/>
    <row r="27114" s="5" customFormat="1" x14ac:dyDescent="0.25"/>
    <row r="27115" s="5" customFormat="1" x14ac:dyDescent="0.25"/>
    <row r="27116" s="5" customFormat="1" x14ac:dyDescent="0.25"/>
    <row r="27117" s="5" customFormat="1" x14ac:dyDescent="0.25"/>
    <row r="27118" s="5" customFormat="1" x14ac:dyDescent="0.25"/>
    <row r="27119" s="5" customFormat="1" x14ac:dyDescent="0.25"/>
    <row r="27120" s="5" customFormat="1" x14ac:dyDescent="0.25"/>
    <row r="27121" s="5" customFormat="1" x14ac:dyDescent="0.25"/>
    <row r="27122" s="5" customFormat="1" x14ac:dyDescent="0.25"/>
    <row r="27123" s="5" customFormat="1" x14ac:dyDescent="0.25"/>
    <row r="27124" s="5" customFormat="1" x14ac:dyDescent="0.25"/>
    <row r="27125" s="5" customFormat="1" x14ac:dyDescent="0.25"/>
    <row r="27126" s="5" customFormat="1" x14ac:dyDescent="0.25"/>
    <row r="27127" s="5" customFormat="1" x14ac:dyDescent="0.25"/>
    <row r="27128" s="5" customFormat="1" x14ac:dyDescent="0.25"/>
    <row r="27129" s="5" customFormat="1" x14ac:dyDescent="0.25"/>
    <row r="27130" s="5" customFormat="1" x14ac:dyDescent="0.25"/>
    <row r="27131" s="5" customFormat="1" x14ac:dyDescent="0.25"/>
    <row r="27132" s="5" customFormat="1" x14ac:dyDescent="0.25"/>
    <row r="27133" s="5" customFormat="1" x14ac:dyDescent="0.25"/>
    <row r="27134" s="5" customFormat="1" x14ac:dyDescent="0.25"/>
    <row r="27135" s="5" customFormat="1" x14ac:dyDescent="0.25"/>
    <row r="27136" s="5" customFormat="1" x14ac:dyDescent="0.25"/>
    <row r="27137" s="5" customFormat="1" x14ac:dyDescent="0.25"/>
    <row r="27138" s="5" customFormat="1" x14ac:dyDescent="0.25"/>
    <row r="27139" s="5" customFormat="1" x14ac:dyDescent="0.25"/>
    <row r="27140" s="5" customFormat="1" x14ac:dyDescent="0.25"/>
    <row r="27141" s="5" customFormat="1" x14ac:dyDescent="0.25"/>
    <row r="27142" s="5" customFormat="1" x14ac:dyDescent="0.25"/>
    <row r="27143" s="5" customFormat="1" x14ac:dyDescent="0.25"/>
    <row r="27144" s="5" customFormat="1" x14ac:dyDescent="0.25"/>
    <row r="27145" s="5" customFormat="1" x14ac:dyDescent="0.25"/>
    <row r="27146" s="5" customFormat="1" x14ac:dyDescent="0.25"/>
    <row r="27147" s="5" customFormat="1" x14ac:dyDescent="0.25"/>
    <row r="27148" s="5" customFormat="1" x14ac:dyDescent="0.25"/>
    <row r="27149" s="5" customFormat="1" x14ac:dyDescent="0.25"/>
    <row r="27150" s="5" customFormat="1" x14ac:dyDescent="0.25"/>
    <row r="27151" s="5" customFormat="1" x14ac:dyDescent="0.25"/>
    <row r="27152" s="5" customFormat="1" x14ac:dyDescent="0.25"/>
    <row r="27153" s="5" customFormat="1" x14ac:dyDescent="0.25"/>
    <row r="27154" s="5" customFormat="1" x14ac:dyDescent="0.25"/>
    <row r="27155" s="5" customFormat="1" x14ac:dyDescent="0.25"/>
    <row r="27156" s="5" customFormat="1" x14ac:dyDescent="0.25"/>
    <row r="27157" s="5" customFormat="1" x14ac:dyDescent="0.25"/>
    <row r="27158" s="5" customFormat="1" x14ac:dyDescent="0.25"/>
    <row r="27159" s="5" customFormat="1" x14ac:dyDescent="0.25"/>
    <row r="27160" s="5" customFormat="1" x14ac:dyDescent="0.25"/>
    <row r="27161" s="5" customFormat="1" x14ac:dyDescent="0.25"/>
    <row r="27162" s="5" customFormat="1" x14ac:dyDescent="0.25"/>
    <row r="27163" s="5" customFormat="1" x14ac:dyDescent="0.25"/>
    <row r="27164" s="5" customFormat="1" x14ac:dyDescent="0.25"/>
    <row r="27165" s="5" customFormat="1" x14ac:dyDescent="0.25"/>
    <row r="27166" s="5" customFormat="1" x14ac:dyDescent="0.25"/>
    <row r="27167" s="5" customFormat="1" x14ac:dyDescent="0.25"/>
    <row r="27168" s="5" customFormat="1" x14ac:dyDescent="0.25"/>
    <row r="27169" s="5" customFormat="1" x14ac:dyDescent="0.25"/>
    <row r="27170" s="5" customFormat="1" x14ac:dyDescent="0.25"/>
    <row r="27171" s="5" customFormat="1" x14ac:dyDescent="0.25"/>
    <row r="27172" s="5" customFormat="1" x14ac:dyDescent="0.25"/>
    <row r="27173" s="5" customFormat="1" x14ac:dyDescent="0.25"/>
    <row r="27174" s="5" customFormat="1" x14ac:dyDescent="0.25"/>
    <row r="27175" s="5" customFormat="1" x14ac:dyDescent="0.25"/>
    <row r="27176" s="5" customFormat="1" x14ac:dyDescent="0.25"/>
    <row r="27177" s="5" customFormat="1" x14ac:dyDescent="0.25"/>
    <row r="27178" s="5" customFormat="1" x14ac:dyDescent="0.25"/>
    <row r="27179" s="5" customFormat="1" x14ac:dyDescent="0.25"/>
    <row r="27180" s="5" customFormat="1" x14ac:dyDescent="0.25"/>
    <row r="27181" s="5" customFormat="1" x14ac:dyDescent="0.25"/>
    <row r="27182" s="5" customFormat="1" x14ac:dyDescent="0.25"/>
    <row r="27183" s="5" customFormat="1" x14ac:dyDescent="0.25"/>
    <row r="27184" s="5" customFormat="1" x14ac:dyDescent="0.25"/>
    <row r="27185" s="5" customFormat="1" x14ac:dyDescent="0.25"/>
    <row r="27186" s="5" customFormat="1" x14ac:dyDescent="0.25"/>
    <row r="27187" s="5" customFormat="1" x14ac:dyDescent="0.25"/>
    <row r="27188" s="5" customFormat="1" x14ac:dyDescent="0.25"/>
    <row r="27189" s="5" customFormat="1" x14ac:dyDescent="0.25"/>
    <row r="27190" s="5" customFormat="1" x14ac:dyDescent="0.25"/>
    <row r="27191" s="5" customFormat="1" x14ac:dyDescent="0.25"/>
    <row r="27192" s="5" customFormat="1" x14ac:dyDescent="0.25"/>
    <row r="27193" s="5" customFormat="1" x14ac:dyDescent="0.25"/>
    <row r="27194" s="5" customFormat="1" x14ac:dyDescent="0.25"/>
    <row r="27195" s="5" customFormat="1" x14ac:dyDescent="0.25"/>
    <row r="27196" s="5" customFormat="1" x14ac:dyDescent="0.25"/>
    <row r="27197" s="5" customFormat="1" x14ac:dyDescent="0.25"/>
    <row r="27198" s="5" customFormat="1" x14ac:dyDescent="0.25"/>
    <row r="27199" s="5" customFormat="1" x14ac:dyDescent="0.25"/>
    <row r="27200" s="5" customFormat="1" x14ac:dyDescent="0.25"/>
    <row r="27201" s="5" customFormat="1" x14ac:dyDescent="0.25"/>
    <row r="27202" s="5" customFormat="1" x14ac:dyDescent="0.25"/>
    <row r="27203" s="5" customFormat="1" x14ac:dyDescent="0.25"/>
    <row r="27204" s="5" customFormat="1" x14ac:dyDescent="0.25"/>
    <row r="27205" s="5" customFormat="1" x14ac:dyDescent="0.25"/>
    <row r="27206" s="5" customFormat="1" x14ac:dyDescent="0.25"/>
    <row r="27207" s="5" customFormat="1" x14ac:dyDescent="0.25"/>
    <row r="27208" s="5" customFormat="1" x14ac:dyDescent="0.25"/>
    <row r="27209" s="5" customFormat="1" x14ac:dyDescent="0.25"/>
    <row r="27210" s="5" customFormat="1" x14ac:dyDescent="0.25"/>
    <row r="27211" s="5" customFormat="1" x14ac:dyDescent="0.25"/>
    <row r="27212" s="5" customFormat="1" x14ac:dyDescent="0.25"/>
    <row r="27213" s="5" customFormat="1" x14ac:dyDescent="0.25"/>
    <row r="27214" s="5" customFormat="1" x14ac:dyDescent="0.25"/>
    <row r="27215" s="5" customFormat="1" x14ac:dyDescent="0.25"/>
    <row r="27216" s="5" customFormat="1" x14ac:dyDescent="0.25"/>
    <row r="27217" s="5" customFormat="1" x14ac:dyDescent="0.25"/>
    <row r="27218" s="5" customFormat="1" x14ac:dyDescent="0.25"/>
    <row r="27219" s="5" customFormat="1" x14ac:dyDescent="0.25"/>
    <row r="27220" s="5" customFormat="1" x14ac:dyDescent="0.25"/>
    <row r="27221" s="5" customFormat="1" x14ac:dyDescent="0.25"/>
    <row r="27222" s="5" customFormat="1" x14ac:dyDescent="0.25"/>
    <row r="27223" s="5" customFormat="1" x14ac:dyDescent="0.25"/>
    <row r="27224" s="5" customFormat="1" x14ac:dyDescent="0.25"/>
    <row r="27225" s="5" customFormat="1" x14ac:dyDescent="0.25"/>
    <row r="27226" s="5" customFormat="1" x14ac:dyDescent="0.25"/>
    <row r="27227" s="5" customFormat="1" x14ac:dyDescent="0.25"/>
    <row r="27228" s="5" customFormat="1" x14ac:dyDescent="0.25"/>
    <row r="27229" s="5" customFormat="1" x14ac:dyDescent="0.25"/>
    <row r="27230" s="5" customFormat="1" x14ac:dyDescent="0.25"/>
    <row r="27231" s="5" customFormat="1" x14ac:dyDescent="0.25"/>
    <row r="27232" s="5" customFormat="1" x14ac:dyDescent="0.25"/>
    <row r="27233" s="5" customFormat="1" x14ac:dyDescent="0.25"/>
    <row r="27234" s="5" customFormat="1" x14ac:dyDescent="0.25"/>
    <row r="27235" s="5" customFormat="1" x14ac:dyDescent="0.25"/>
    <row r="27236" s="5" customFormat="1" x14ac:dyDescent="0.25"/>
    <row r="27237" s="5" customFormat="1" x14ac:dyDescent="0.25"/>
    <row r="27238" s="5" customFormat="1" x14ac:dyDescent="0.25"/>
    <row r="27239" s="5" customFormat="1" x14ac:dyDescent="0.25"/>
    <row r="27240" s="5" customFormat="1" x14ac:dyDescent="0.25"/>
    <row r="27241" s="5" customFormat="1" x14ac:dyDescent="0.25"/>
    <row r="27242" s="5" customFormat="1" x14ac:dyDescent="0.25"/>
    <row r="27243" s="5" customFormat="1" x14ac:dyDescent="0.25"/>
    <row r="27244" s="5" customFormat="1" x14ac:dyDescent="0.25"/>
    <row r="27245" s="5" customFormat="1" x14ac:dyDescent="0.25"/>
    <row r="27246" s="5" customFormat="1" x14ac:dyDescent="0.25"/>
    <row r="27247" s="5" customFormat="1" x14ac:dyDescent="0.25"/>
    <row r="27248" s="5" customFormat="1" x14ac:dyDescent="0.25"/>
    <row r="27249" s="5" customFormat="1" x14ac:dyDescent="0.25"/>
    <row r="27250" s="5" customFormat="1" x14ac:dyDescent="0.25"/>
    <row r="27251" s="5" customFormat="1" x14ac:dyDescent="0.25"/>
    <row r="27252" s="5" customFormat="1" x14ac:dyDescent="0.25"/>
    <row r="27253" s="5" customFormat="1" x14ac:dyDescent="0.25"/>
    <row r="27254" s="5" customFormat="1" x14ac:dyDescent="0.25"/>
    <row r="27255" s="5" customFormat="1" x14ac:dyDescent="0.25"/>
    <row r="27256" s="5" customFormat="1" x14ac:dyDescent="0.25"/>
    <row r="27257" s="5" customFormat="1" x14ac:dyDescent="0.25"/>
    <row r="27258" s="5" customFormat="1" x14ac:dyDescent="0.25"/>
    <row r="27259" s="5" customFormat="1" x14ac:dyDescent="0.25"/>
    <row r="27260" s="5" customFormat="1" x14ac:dyDescent="0.25"/>
    <row r="27261" s="5" customFormat="1" x14ac:dyDescent="0.25"/>
    <row r="27262" s="5" customFormat="1" x14ac:dyDescent="0.25"/>
    <row r="27263" s="5" customFormat="1" x14ac:dyDescent="0.25"/>
    <row r="27264" s="5" customFormat="1" x14ac:dyDescent="0.25"/>
    <row r="27265" s="5" customFormat="1" x14ac:dyDescent="0.25"/>
    <row r="27266" s="5" customFormat="1" x14ac:dyDescent="0.25"/>
    <row r="27267" s="5" customFormat="1" x14ac:dyDescent="0.25"/>
    <row r="27268" s="5" customFormat="1" x14ac:dyDescent="0.25"/>
    <row r="27269" s="5" customFormat="1" x14ac:dyDescent="0.25"/>
    <row r="27270" s="5" customFormat="1" x14ac:dyDescent="0.25"/>
    <row r="27271" s="5" customFormat="1" x14ac:dyDescent="0.25"/>
    <row r="27272" s="5" customFormat="1" x14ac:dyDescent="0.25"/>
    <row r="27273" s="5" customFormat="1" x14ac:dyDescent="0.25"/>
    <row r="27274" s="5" customFormat="1" x14ac:dyDescent="0.25"/>
    <row r="27275" s="5" customFormat="1" x14ac:dyDescent="0.25"/>
    <row r="27276" s="5" customFormat="1" x14ac:dyDescent="0.25"/>
    <row r="27277" s="5" customFormat="1" x14ac:dyDescent="0.25"/>
    <row r="27278" s="5" customFormat="1" x14ac:dyDescent="0.25"/>
    <row r="27279" s="5" customFormat="1" x14ac:dyDescent="0.25"/>
    <row r="27280" s="5" customFormat="1" x14ac:dyDescent="0.25"/>
    <row r="27281" s="5" customFormat="1" x14ac:dyDescent="0.25"/>
    <row r="27282" s="5" customFormat="1" x14ac:dyDescent="0.25"/>
    <row r="27283" s="5" customFormat="1" x14ac:dyDescent="0.25"/>
    <row r="27284" s="5" customFormat="1" x14ac:dyDescent="0.25"/>
    <row r="27285" s="5" customFormat="1" x14ac:dyDescent="0.25"/>
    <row r="27286" s="5" customFormat="1" x14ac:dyDescent="0.25"/>
    <row r="27287" s="5" customFormat="1" x14ac:dyDescent="0.25"/>
    <row r="27288" s="5" customFormat="1" x14ac:dyDescent="0.25"/>
    <row r="27289" s="5" customFormat="1" x14ac:dyDescent="0.25"/>
    <row r="27290" s="5" customFormat="1" x14ac:dyDescent="0.25"/>
    <row r="27291" s="5" customFormat="1" x14ac:dyDescent="0.25"/>
    <row r="27292" s="5" customFormat="1" x14ac:dyDescent="0.25"/>
    <row r="27293" s="5" customFormat="1" x14ac:dyDescent="0.25"/>
    <row r="27294" s="5" customFormat="1" x14ac:dyDescent="0.25"/>
    <row r="27295" s="5" customFormat="1" x14ac:dyDescent="0.25"/>
    <row r="27296" s="5" customFormat="1" x14ac:dyDescent="0.25"/>
    <row r="27297" s="5" customFormat="1" x14ac:dyDescent="0.25"/>
    <row r="27298" s="5" customFormat="1" x14ac:dyDescent="0.25"/>
    <row r="27299" s="5" customFormat="1" x14ac:dyDescent="0.25"/>
    <row r="27300" s="5" customFormat="1" x14ac:dyDescent="0.25"/>
    <row r="27301" s="5" customFormat="1" x14ac:dyDescent="0.25"/>
    <row r="27302" s="5" customFormat="1" x14ac:dyDescent="0.25"/>
    <row r="27303" s="5" customFormat="1" x14ac:dyDescent="0.25"/>
    <row r="27304" s="5" customFormat="1" x14ac:dyDescent="0.25"/>
    <row r="27305" s="5" customFormat="1" x14ac:dyDescent="0.25"/>
    <row r="27306" s="5" customFormat="1" x14ac:dyDescent="0.25"/>
    <row r="27307" s="5" customFormat="1" x14ac:dyDescent="0.25"/>
    <row r="27308" s="5" customFormat="1" x14ac:dyDescent="0.25"/>
    <row r="27309" s="5" customFormat="1" x14ac:dyDescent="0.25"/>
    <row r="27310" s="5" customFormat="1" x14ac:dyDescent="0.25"/>
    <row r="27311" s="5" customFormat="1" x14ac:dyDescent="0.25"/>
    <row r="27312" s="5" customFormat="1" x14ac:dyDescent="0.25"/>
    <row r="27313" s="5" customFormat="1" x14ac:dyDescent="0.25"/>
    <row r="27314" s="5" customFormat="1" x14ac:dyDescent="0.25"/>
    <row r="27315" s="5" customFormat="1" x14ac:dyDescent="0.25"/>
    <row r="27316" s="5" customFormat="1" x14ac:dyDescent="0.25"/>
    <row r="27317" s="5" customFormat="1" x14ac:dyDescent="0.25"/>
    <row r="27318" s="5" customFormat="1" x14ac:dyDescent="0.25"/>
    <row r="27319" s="5" customFormat="1" x14ac:dyDescent="0.25"/>
    <row r="27320" s="5" customFormat="1" x14ac:dyDescent="0.25"/>
    <row r="27321" s="5" customFormat="1" x14ac:dyDescent="0.25"/>
    <row r="27322" s="5" customFormat="1" x14ac:dyDescent="0.25"/>
    <row r="27323" s="5" customFormat="1" x14ac:dyDescent="0.25"/>
    <row r="27324" s="5" customFormat="1" x14ac:dyDescent="0.25"/>
    <row r="27325" s="5" customFormat="1" x14ac:dyDescent="0.25"/>
    <row r="27326" s="5" customFormat="1" x14ac:dyDescent="0.25"/>
    <row r="27327" s="5" customFormat="1" x14ac:dyDescent="0.25"/>
    <row r="27328" s="5" customFormat="1" x14ac:dyDescent="0.25"/>
    <row r="27329" s="5" customFormat="1" x14ac:dyDescent="0.25"/>
    <row r="27330" s="5" customFormat="1" x14ac:dyDescent="0.25"/>
    <row r="27331" s="5" customFormat="1" x14ac:dyDescent="0.25"/>
    <row r="27332" s="5" customFormat="1" x14ac:dyDescent="0.25"/>
    <row r="27333" s="5" customFormat="1" x14ac:dyDescent="0.25"/>
    <row r="27334" s="5" customFormat="1" x14ac:dyDescent="0.25"/>
    <row r="27335" s="5" customFormat="1" x14ac:dyDescent="0.25"/>
    <row r="27336" s="5" customFormat="1" x14ac:dyDescent="0.25"/>
    <row r="27337" s="5" customFormat="1" x14ac:dyDescent="0.25"/>
    <row r="27338" s="5" customFormat="1" x14ac:dyDescent="0.25"/>
    <row r="27339" s="5" customFormat="1" x14ac:dyDescent="0.25"/>
    <row r="27340" s="5" customFormat="1" x14ac:dyDescent="0.25"/>
    <row r="27341" s="5" customFormat="1" x14ac:dyDescent="0.25"/>
    <row r="27342" s="5" customFormat="1" x14ac:dyDescent="0.25"/>
    <row r="27343" s="5" customFormat="1" x14ac:dyDescent="0.25"/>
    <row r="27344" s="5" customFormat="1" x14ac:dyDescent="0.25"/>
    <row r="27345" s="5" customFormat="1" x14ac:dyDescent="0.25"/>
    <row r="27346" s="5" customFormat="1" x14ac:dyDescent="0.25"/>
    <row r="27347" s="5" customFormat="1" x14ac:dyDescent="0.25"/>
    <row r="27348" s="5" customFormat="1" x14ac:dyDescent="0.25"/>
    <row r="27349" s="5" customFormat="1" x14ac:dyDescent="0.25"/>
    <row r="27350" s="5" customFormat="1" x14ac:dyDescent="0.25"/>
    <row r="27351" s="5" customFormat="1" x14ac:dyDescent="0.25"/>
    <row r="27352" s="5" customFormat="1" x14ac:dyDescent="0.25"/>
    <row r="27353" s="5" customFormat="1" x14ac:dyDescent="0.25"/>
    <row r="27354" s="5" customFormat="1" x14ac:dyDescent="0.25"/>
    <row r="27355" s="5" customFormat="1" x14ac:dyDescent="0.25"/>
    <row r="27356" s="5" customFormat="1" x14ac:dyDescent="0.25"/>
    <row r="27357" s="5" customFormat="1" x14ac:dyDescent="0.25"/>
    <row r="27358" s="5" customFormat="1" x14ac:dyDescent="0.25"/>
    <row r="27359" s="5" customFormat="1" x14ac:dyDescent="0.25"/>
    <row r="27360" s="5" customFormat="1" x14ac:dyDescent="0.25"/>
    <row r="27361" s="5" customFormat="1" x14ac:dyDescent="0.25"/>
    <row r="27362" s="5" customFormat="1" x14ac:dyDescent="0.25"/>
    <row r="27363" s="5" customFormat="1" x14ac:dyDescent="0.25"/>
    <row r="27364" s="5" customFormat="1" x14ac:dyDescent="0.25"/>
    <row r="27365" s="5" customFormat="1" x14ac:dyDescent="0.25"/>
    <row r="27366" s="5" customFormat="1" x14ac:dyDescent="0.25"/>
    <row r="27367" s="5" customFormat="1" x14ac:dyDescent="0.25"/>
    <row r="27368" s="5" customFormat="1" x14ac:dyDescent="0.25"/>
    <row r="27369" s="5" customFormat="1" x14ac:dyDescent="0.25"/>
    <row r="27370" s="5" customFormat="1" x14ac:dyDescent="0.25"/>
    <row r="27371" s="5" customFormat="1" x14ac:dyDescent="0.25"/>
    <row r="27372" s="5" customFormat="1" x14ac:dyDescent="0.25"/>
    <row r="27373" s="5" customFormat="1" x14ac:dyDescent="0.25"/>
    <row r="27374" s="5" customFormat="1" x14ac:dyDescent="0.25"/>
    <row r="27375" s="5" customFormat="1" x14ac:dyDescent="0.25"/>
    <row r="27376" s="5" customFormat="1" x14ac:dyDescent="0.25"/>
    <row r="27377" s="5" customFormat="1" x14ac:dyDescent="0.25"/>
    <row r="27378" s="5" customFormat="1" x14ac:dyDescent="0.25"/>
    <row r="27379" s="5" customFormat="1" x14ac:dyDescent="0.25"/>
    <row r="27380" s="5" customFormat="1" x14ac:dyDescent="0.25"/>
    <row r="27381" s="5" customFormat="1" x14ac:dyDescent="0.25"/>
    <row r="27382" s="5" customFormat="1" x14ac:dyDescent="0.25"/>
    <row r="27383" s="5" customFormat="1" x14ac:dyDescent="0.25"/>
    <row r="27384" s="5" customFormat="1" x14ac:dyDescent="0.25"/>
    <row r="27385" s="5" customFormat="1" x14ac:dyDescent="0.25"/>
    <row r="27386" s="5" customFormat="1" x14ac:dyDescent="0.25"/>
    <row r="27387" s="5" customFormat="1" x14ac:dyDescent="0.25"/>
    <row r="27388" s="5" customFormat="1" x14ac:dyDescent="0.25"/>
    <row r="27389" s="5" customFormat="1" x14ac:dyDescent="0.25"/>
    <row r="27390" s="5" customFormat="1" x14ac:dyDescent="0.25"/>
    <row r="27391" s="5" customFormat="1" x14ac:dyDescent="0.25"/>
    <row r="27392" s="5" customFormat="1" x14ac:dyDescent="0.25"/>
    <row r="27393" s="5" customFormat="1" x14ac:dyDescent="0.25"/>
    <row r="27394" s="5" customFormat="1" x14ac:dyDescent="0.25"/>
    <row r="27395" s="5" customFormat="1" x14ac:dyDescent="0.25"/>
    <row r="27396" s="5" customFormat="1" x14ac:dyDescent="0.25"/>
    <row r="27397" s="5" customFormat="1" x14ac:dyDescent="0.25"/>
    <row r="27398" s="5" customFormat="1" x14ac:dyDescent="0.25"/>
    <row r="27399" s="5" customFormat="1" x14ac:dyDescent="0.25"/>
    <row r="27400" s="5" customFormat="1" x14ac:dyDescent="0.25"/>
    <row r="27401" s="5" customFormat="1" x14ac:dyDescent="0.25"/>
    <row r="27402" s="5" customFormat="1" x14ac:dyDescent="0.25"/>
    <row r="27403" s="5" customFormat="1" x14ac:dyDescent="0.25"/>
    <row r="27404" s="5" customFormat="1" x14ac:dyDescent="0.25"/>
    <row r="27405" s="5" customFormat="1" x14ac:dyDescent="0.25"/>
    <row r="27406" s="5" customFormat="1" x14ac:dyDescent="0.25"/>
    <row r="27407" s="5" customFormat="1" x14ac:dyDescent="0.25"/>
    <row r="27408" s="5" customFormat="1" x14ac:dyDescent="0.25"/>
    <row r="27409" s="5" customFormat="1" x14ac:dyDescent="0.25"/>
    <row r="27410" s="5" customFormat="1" x14ac:dyDescent="0.25"/>
    <row r="27411" s="5" customFormat="1" x14ac:dyDescent="0.25"/>
    <row r="27412" s="5" customFormat="1" x14ac:dyDescent="0.25"/>
    <row r="27413" s="5" customFormat="1" x14ac:dyDescent="0.25"/>
    <row r="27414" s="5" customFormat="1" x14ac:dyDescent="0.25"/>
    <row r="27415" s="5" customFormat="1" x14ac:dyDescent="0.25"/>
    <row r="27416" s="5" customFormat="1" x14ac:dyDescent="0.25"/>
    <row r="27417" s="5" customFormat="1" x14ac:dyDescent="0.25"/>
    <row r="27418" s="5" customFormat="1" x14ac:dyDescent="0.25"/>
    <row r="27419" s="5" customFormat="1" x14ac:dyDescent="0.25"/>
    <row r="27420" s="5" customFormat="1" x14ac:dyDescent="0.25"/>
    <row r="27421" s="5" customFormat="1" x14ac:dyDescent="0.25"/>
    <row r="27422" s="5" customFormat="1" x14ac:dyDescent="0.25"/>
    <row r="27423" s="5" customFormat="1" x14ac:dyDescent="0.25"/>
    <row r="27424" s="5" customFormat="1" x14ac:dyDescent="0.25"/>
    <row r="27425" s="5" customFormat="1" x14ac:dyDescent="0.25"/>
    <row r="27426" s="5" customFormat="1" x14ac:dyDescent="0.25"/>
    <row r="27427" s="5" customFormat="1" x14ac:dyDescent="0.25"/>
    <row r="27428" s="5" customFormat="1" x14ac:dyDescent="0.25"/>
    <row r="27429" s="5" customFormat="1" x14ac:dyDescent="0.25"/>
    <row r="27430" s="5" customFormat="1" x14ac:dyDescent="0.25"/>
    <row r="27431" s="5" customFormat="1" x14ac:dyDescent="0.25"/>
    <row r="27432" s="5" customFormat="1" x14ac:dyDescent="0.25"/>
    <row r="27433" s="5" customFormat="1" x14ac:dyDescent="0.25"/>
    <row r="27434" s="5" customFormat="1" x14ac:dyDescent="0.25"/>
    <row r="27435" s="5" customFormat="1" x14ac:dyDescent="0.25"/>
    <row r="27436" s="5" customFormat="1" x14ac:dyDescent="0.25"/>
    <row r="27437" s="5" customFormat="1" x14ac:dyDescent="0.25"/>
    <row r="27438" s="5" customFormat="1" x14ac:dyDescent="0.25"/>
    <row r="27439" s="5" customFormat="1" x14ac:dyDescent="0.25"/>
    <row r="27440" s="5" customFormat="1" x14ac:dyDescent="0.25"/>
    <row r="27441" s="5" customFormat="1" x14ac:dyDescent="0.25"/>
    <row r="27442" s="5" customFormat="1" x14ac:dyDescent="0.25"/>
    <row r="27443" s="5" customFormat="1" x14ac:dyDescent="0.25"/>
    <row r="27444" s="5" customFormat="1" x14ac:dyDescent="0.25"/>
    <row r="27445" s="5" customFormat="1" x14ac:dyDescent="0.25"/>
    <row r="27446" s="5" customFormat="1" x14ac:dyDescent="0.25"/>
    <row r="27447" s="5" customFormat="1" x14ac:dyDescent="0.25"/>
    <row r="27448" s="5" customFormat="1" x14ac:dyDescent="0.25"/>
    <row r="27449" s="5" customFormat="1" x14ac:dyDescent="0.25"/>
    <row r="27450" s="5" customFormat="1" x14ac:dyDescent="0.25"/>
    <row r="27451" s="5" customFormat="1" x14ac:dyDescent="0.25"/>
    <row r="27452" s="5" customFormat="1" x14ac:dyDescent="0.25"/>
    <row r="27453" s="5" customFormat="1" x14ac:dyDescent="0.25"/>
    <row r="27454" s="5" customFormat="1" x14ac:dyDescent="0.25"/>
    <row r="27455" s="5" customFormat="1" x14ac:dyDescent="0.25"/>
    <row r="27456" s="5" customFormat="1" x14ac:dyDescent="0.25"/>
    <row r="27457" s="5" customFormat="1" x14ac:dyDescent="0.25"/>
    <row r="27458" s="5" customFormat="1" x14ac:dyDescent="0.25"/>
    <row r="27459" s="5" customFormat="1" x14ac:dyDescent="0.25"/>
    <row r="27460" s="5" customFormat="1" x14ac:dyDescent="0.25"/>
    <row r="27461" s="5" customFormat="1" x14ac:dyDescent="0.25"/>
    <row r="27462" s="5" customFormat="1" x14ac:dyDescent="0.25"/>
    <row r="27463" s="5" customFormat="1" x14ac:dyDescent="0.25"/>
    <row r="27464" s="5" customFormat="1" x14ac:dyDescent="0.25"/>
    <row r="27465" s="5" customFormat="1" x14ac:dyDescent="0.25"/>
    <row r="27466" s="5" customFormat="1" x14ac:dyDescent="0.25"/>
    <row r="27467" s="5" customFormat="1" x14ac:dyDescent="0.25"/>
    <row r="27468" s="5" customFormat="1" x14ac:dyDescent="0.25"/>
    <row r="27469" s="5" customFormat="1" x14ac:dyDescent="0.25"/>
    <row r="27470" s="5" customFormat="1" x14ac:dyDescent="0.25"/>
    <row r="27471" s="5" customFormat="1" x14ac:dyDescent="0.25"/>
    <row r="27472" s="5" customFormat="1" x14ac:dyDescent="0.25"/>
    <row r="27473" s="5" customFormat="1" x14ac:dyDescent="0.25"/>
    <row r="27474" s="5" customFormat="1" x14ac:dyDescent="0.25"/>
    <row r="27475" s="5" customFormat="1" x14ac:dyDescent="0.25"/>
    <row r="27476" s="5" customFormat="1" x14ac:dyDescent="0.25"/>
    <row r="27477" s="5" customFormat="1" x14ac:dyDescent="0.25"/>
    <row r="27478" s="5" customFormat="1" x14ac:dyDescent="0.25"/>
    <row r="27479" s="5" customFormat="1" x14ac:dyDescent="0.25"/>
    <row r="27480" s="5" customFormat="1" x14ac:dyDescent="0.25"/>
    <row r="27481" s="5" customFormat="1" x14ac:dyDescent="0.25"/>
    <row r="27482" s="5" customFormat="1" x14ac:dyDescent="0.25"/>
    <row r="27483" s="5" customFormat="1" x14ac:dyDescent="0.25"/>
    <row r="27484" s="5" customFormat="1" x14ac:dyDescent="0.25"/>
    <row r="27485" s="5" customFormat="1" x14ac:dyDescent="0.25"/>
    <row r="27486" s="5" customFormat="1" x14ac:dyDescent="0.25"/>
    <row r="27487" s="5" customFormat="1" x14ac:dyDescent="0.25"/>
    <row r="27488" s="5" customFormat="1" x14ac:dyDescent="0.25"/>
    <row r="27489" s="5" customFormat="1" x14ac:dyDescent="0.25"/>
    <row r="27490" s="5" customFormat="1" x14ac:dyDescent="0.25"/>
    <row r="27491" s="5" customFormat="1" x14ac:dyDescent="0.25"/>
    <row r="27492" s="5" customFormat="1" x14ac:dyDescent="0.25"/>
    <row r="27493" s="5" customFormat="1" x14ac:dyDescent="0.25"/>
    <row r="27494" s="5" customFormat="1" x14ac:dyDescent="0.25"/>
    <row r="27495" s="5" customFormat="1" x14ac:dyDescent="0.25"/>
    <row r="27496" s="5" customFormat="1" x14ac:dyDescent="0.25"/>
    <row r="27497" s="5" customFormat="1" x14ac:dyDescent="0.25"/>
    <row r="27498" s="5" customFormat="1" x14ac:dyDescent="0.25"/>
    <row r="27499" s="5" customFormat="1" x14ac:dyDescent="0.25"/>
    <row r="27500" s="5" customFormat="1" x14ac:dyDescent="0.25"/>
    <row r="27501" s="5" customFormat="1" x14ac:dyDescent="0.25"/>
    <row r="27502" s="5" customFormat="1" x14ac:dyDescent="0.25"/>
    <row r="27503" s="5" customFormat="1" x14ac:dyDescent="0.25"/>
    <row r="27504" s="5" customFormat="1" x14ac:dyDescent="0.25"/>
    <row r="27505" s="5" customFormat="1" x14ac:dyDescent="0.25"/>
    <row r="27506" s="5" customFormat="1" x14ac:dyDescent="0.25"/>
    <row r="27507" s="5" customFormat="1" x14ac:dyDescent="0.25"/>
    <row r="27508" s="5" customFormat="1" x14ac:dyDescent="0.25"/>
    <row r="27509" s="5" customFormat="1" x14ac:dyDescent="0.25"/>
    <row r="27510" s="5" customFormat="1" x14ac:dyDescent="0.25"/>
    <row r="27511" s="5" customFormat="1" x14ac:dyDescent="0.25"/>
    <row r="27512" s="5" customFormat="1" x14ac:dyDescent="0.25"/>
    <row r="27513" s="5" customFormat="1" x14ac:dyDescent="0.25"/>
    <row r="27514" s="5" customFormat="1" x14ac:dyDescent="0.25"/>
    <row r="27515" s="5" customFormat="1" x14ac:dyDescent="0.25"/>
    <row r="27516" s="5" customFormat="1" x14ac:dyDescent="0.25"/>
    <row r="27517" s="5" customFormat="1" x14ac:dyDescent="0.25"/>
    <row r="27518" s="5" customFormat="1" x14ac:dyDescent="0.25"/>
    <row r="27519" s="5" customFormat="1" x14ac:dyDescent="0.25"/>
    <row r="27520" s="5" customFormat="1" x14ac:dyDescent="0.25"/>
    <row r="27521" s="5" customFormat="1" x14ac:dyDescent="0.25"/>
    <row r="27522" s="5" customFormat="1" x14ac:dyDescent="0.25"/>
    <row r="27523" s="5" customFormat="1" x14ac:dyDescent="0.25"/>
    <row r="27524" s="5" customFormat="1" x14ac:dyDescent="0.25"/>
    <row r="27525" s="5" customFormat="1" x14ac:dyDescent="0.25"/>
    <row r="27526" s="5" customFormat="1" x14ac:dyDescent="0.25"/>
    <row r="27527" s="5" customFormat="1" x14ac:dyDescent="0.25"/>
    <row r="27528" s="5" customFormat="1" x14ac:dyDescent="0.25"/>
    <row r="27529" s="5" customFormat="1" x14ac:dyDescent="0.25"/>
    <row r="27530" s="5" customFormat="1" x14ac:dyDescent="0.25"/>
    <row r="27531" s="5" customFormat="1" x14ac:dyDescent="0.25"/>
    <row r="27532" s="5" customFormat="1" x14ac:dyDescent="0.25"/>
    <row r="27533" s="5" customFormat="1" x14ac:dyDescent="0.25"/>
    <row r="27534" s="5" customFormat="1" x14ac:dyDescent="0.25"/>
    <row r="27535" s="5" customFormat="1" x14ac:dyDescent="0.25"/>
    <row r="27536" s="5" customFormat="1" x14ac:dyDescent="0.25"/>
    <row r="27537" s="5" customFormat="1" x14ac:dyDescent="0.25"/>
    <row r="27538" s="5" customFormat="1" x14ac:dyDescent="0.25"/>
    <row r="27539" s="5" customFormat="1" x14ac:dyDescent="0.25"/>
    <row r="27540" s="5" customFormat="1" x14ac:dyDescent="0.25"/>
    <row r="27541" s="5" customFormat="1" x14ac:dyDescent="0.25"/>
    <row r="27542" s="5" customFormat="1" x14ac:dyDescent="0.25"/>
    <row r="27543" s="5" customFormat="1" x14ac:dyDescent="0.25"/>
    <row r="27544" s="5" customFormat="1" x14ac:dyDescent="0.25"/>
    <row r="27545" s="5" customFormat="1" x14ac:dyDescent="0.25"/>
    <row r="27546" s="5" customFormat="1" x14ac:dyDescent="0.25"/>
    <row r="27547" s="5" customFormat="1" x14ac:dyDescent="0.25"/>
    <row r="27548" s="5" customFormat="1" x14ac:dyDescent="0.25"/>
    <row r="27549" s="5" customFormat="1" x14ac:dyDescent="0.25"/>
    <row r="27550" s="5" customFormat="1" x14ac:dyDescent="0.25"/>
    <row r="27551" s="5" customFormat="1" x14ac:dyDescent="0.25"/>
    <row r="27552" s="5" customFormat="1" x14ac:dyDescent="0.25"/>
    <row r="27553" s="5" customFormat="1" x14ac:dyDescent="0.25"/>
    <row r="27554" s="5" customFormat="1" x14ac:dyDescent="0.25"/>
    <row r="27555" s="5" customFormat="1" x14ac:dyDescent="0.25"/>
    <row r="27556" s="5" customFormat="1" x14ac:dyDescent="0.25"/>
    <row r="27557" s="5" customFormat="1" x14ac:dyDescent="0.25"/>
    <row r="27558" s="5" customFormat="1" x14ac:dyDescent="0.25"/>
    <row r="27559" s="5" customFormat="1" x14ac:dyDescent="0.25"/>
    <row r="27560" s="5" customFormat="1" x14ac:dyDescent="0.25"/>
    <row r="27561" s="5" customFormat="1" x14ac:dyDescent="0.25"/>
    <row r="27562" s="5" customFormat="1" x14ac:dyDescent="0.25"/>
    <row r="27563" s="5" customFormat="1" x14ac:dyDescent="0.25"/>
    <row r="27564" s="5" customFormat="1" x14ac:dyDescent="0.25"/>
    <row r="27565" s="5" customFormat="1" x14ac:dyDescent="0.25"/>
    <row r="27566" s="5" customFormat="1" x14ac:dyDescent="0.25"/>
    <row r="27567" s="5" customFormat="1" x14ac:dyDescent="0.25"/>
    <row r="27568" s="5" customFormat="1" x14ac:dyDescent="0.25"/>
    <row r="27569" s="5" customFormat="1" x14ac:dyDescent="0.25"/>
    <row r="27570" s="5" customFormat="1" x14ac:dyDescent="0.25"/>
    <row r="27571" s="5" customFormat="1" x14ac:dyDescent="0.25"/>
    <row r="27572" s="5" customFormat="1" x14ac:dyDescent="0.25"/>
    <row r="27573" s="5" customFormat="1" x14ac:dyDescent="0.25"/>
    <row r="27574" s="5" customFormat="1" x14ac:dyDescent="0.25"/>
    <row r="27575" s="5" customFormat="1" x14ac:dyDescent="0.25"/>
    <row r="27576" s="5" customFormat="1" x14ac:dyDescent="0.25"/>
    <row r="27577" s="5" customFormat="1" x14ac:dyDescent="0.25"/>
    <row r="27578" s="5" customFormat="1" x14ac:dyDescent="0.25"/>
    <row r="27579" s="5" customFormat="1" x14ac:dyDescent="0.25"/>
    <row r="27580" s="5" customFormat="1" x14ac:dyDescent="0.25"/>
    <row r="27581" s="5" customFormat="1" x14ac:dyDescent="0.25"/>
    <row r="27582" s="5" customFormat="1" x14ac:dyDescent="0.25"/>
    <row r="27583" s="5" customFormat="1" x14ac:dyDescent="0.25"/>
    <row r="27584" s="5" customFormat="1" x14ac:dyDescent="0.25"/>
    <row r="27585" s="5" customFormat="1" x14ac:dyDescent="0.25"/>
    <row r="27586" s="5" customFormat="1" x14ac:dyDescent="0.25"/>
    <row r="27587" s="5" customFormat="1" x14ac:dyDescent="0.25"/>
    <row r="27588" s="5" customFormat="1" x14ac:dyDescent="0.25"/>
    <row r="27589" s="5" customFormat="1" x14ac:dyDescent="0.25"/>
    <row r="27590" s="5" customFormat="1" x14ac:dyDescent="0.25"/>
    <row r="27591" s="5" customFormat="1" x14ac:dyDescent="0.25"/>
    <row r="27592" s="5" customFormat="1" x14ac:dyDescent="0.25"/>
    <row r="27593" s="5" customFormat="1" x14ac:dyDescent="0.25"/>
    <row r="27594" s="5" customFormat="1" x14ac:dyDescent="0.25"/>
    <row r="27595" s="5" customFormat="1" x14ac:dyDescent="0.25"/>
    <row r="27596" s="5" customFormat="1" x14ac:dyDescent="0.25"/>
    <row r="27597" s="5" customFormat="1" x14ac:dyDescent="0.25"/>
    <row r="27598" s="5" customFormat="1" x14ac:dyDescent="0.25"/>
    <row r="27599" s="5" customFormat="1" x14ac:dyDescent="0.25"/>
    <row r="27600" s="5" customFormat="1" x14ac:dyDescent="0.25"/>
    <row r="27601" s="5" customFormat="1" x14ac:dyDescent="0.25"/>
    <row r="27602" s="5" customFormat="1" x14ac:dyDescent="0.25"/>
    <row r="27603" s="5" customFormat="1" x14ac:dyDescent="0.25"/>
    <row r="27604" s="5" customFormat="1" x14ac:dyDescent="0.25"/>
    <row r="27605" s="5" customFormat="1" x14ac:dyDescent="0.25"/>
    <row r="27606" s="5" customFormat="1" x14ac:dyDescent="0.25"/>
    <row r="27607" s="5" customFormat="1" x14ac:dyDescent="0.25"/>
    <row r="27608" s="5" customFormat="1" x14ac:dyDescent="0.25"/>
    <row r="27609" s="5" customFormat="1" x14ac:dyDescent="0.25"/>
    <row r="27610" s="5" customFormat="1" x14ac:dyDescent="0.25"/>
    <row r="27611" s="5" customFormat="1" x14ac:dyDescent="0.25"/>
    <row r="27612" s="5" customFormat="1" x14ac:dyDescent="0.25"/>
    <row r="27613" s="5" customFormat="1" x14ac:dyDescent="0.25"/>
    <row r="27614" s="5" customFormat="1" x14ac:dyDescent="0.25"/>
    <row r="27615" s="5" customFormat="1" x14ac:dyDescent="0.25"/>
    <row r="27616" s="5" customFormat="1" x14ac:dyDescent="0.25"/>
    <row r="27617" s="5" customFormat="1" x14ac:dyDescent="0.25"/>
    <row r="27618" s="5" customFormat="1" x14ac:dyDescent="0.25"/>
    <row r="27619" s="5" customFormat="1" x14ac:dyDescent="0.25"/>
    <row r="27620" s="5" customFormat="1" x14ac:dyDescent="0.25"/>
    <row r="27621" s="5" customFormat="1" x14ac:dyDescent="0.25"/>
    <row r="27622" s="5" customFormat="1" x14ac:dyDescent="0.25"/>
    <row r="27623" s="5" customFormat="1" x14ac:dyDescent="0.25"/>
    <row r="27624" s="5" customFormat="1" x14ac:dyDescent="0.25"/>
    <row r="27625" s="5" customFormat="1" x14ac:dyDescent="0.25"/>
    <row r="27626" s="5" customFormat="1" x14ac:dyDescent="0.25"/>
    <row r="27627" s="5" customFormat="1" x14ac:dyDescent="0.25"/>
    <row r="27628" s="5" customFormat="1" x14ac:dyDescent="0.25"/>
    <row r="27629" s="5" customFormat="1" x14ac:dyDescent="0.25"/>
    <row r="27630" s="5" customFormat="1" x14ac:dyDescent="0.25"/>
    <row r="27631" s="5" customFormat="1" x14ac:dyDescent="0.25"/>
    <row r="27632" s="5" customFormat="1" x14ac:dyDescent="0.25"/>
    <row r="27633" s="5" customFormat="1" x14ac:dyDescent="0.25"/>
    <row r="27634" s="5" customFormat="1" x14ac:dyDescent="0.25"/>
    <row r="27635" s="5" customFormat="1" x14ac:dyDescent="0.25"/>
    <row r="27636" s="5" customFormat="1" x14ac:dyDescent="0.25"/>
    <row r="27637" s="5" customFormat="1" x14ac:dyDescent="0.25"/>
    <row r="27638" s="5" customFormat="1" x14ac:dyDescent="0.25"/>
    <row r="27639" s="5" customFormat="1" x14ac:dyDescent="0.25"/>
    <row r="27640" s="5" customFormat="1" x14ac:dyDescent="0.25"/>
    <row r="27641" s="5" customFormat="1" x14ac:dyDescent="0.25"/>
    <row r="27642" s="5" customFormat="1" x14ac:dyDescent="0.25"/>
    <row r="27643" s="5" customFormat="1" x14ac:dyDescent="0.25"/>
    <row r="27644" s="5" customFormat="1" x14ac:dyDescent="0.25"/>
    <row r="27645" s="5" customFormat="1" x14ac:dyDescent="0.25"/>
    <row r="27646" s="5" customFormat="1" x14ac:dyDescent="0.25"/>
    <row r="27647" s="5" customFormat="1" x14ac:dyDescent="0.25"/>
    <row r="27648" s="5" customFormat="1" x14ac:dyDescent="0.25"/>
    <row r="27649" s="5" customFormat="1" x14ac:dyDescent="0.25"/>
    <row r="27650" s="5" customFormat="1" x14ac:dyDescent="0.25"/>
    <row r="27651" s="5" customFormat="1" x14ac:dyDescent="0.25"/>
    <row r="27652" s="5" customFormat="1" x14ac:dyDescent="0.25"/>
    <row r="27653" s="5" customFormat="1" x14ac:dyDescent="0.25"/>
    <row r="27654" s="5" customFormat="1" x14ac:dyDescent="0.25"/>
    <row r="27655" s="5" customFormat="1" x14ac:dyDescent="0.25"/>
    <row r="27656" s="5" customFormat="1" x14ac:dyDescent="0.25"/>
    <row r="27657" s="5" customFormat="1" x14ac:dyDescent="0.25"/>
    <row r="27658" s="5" customFormat="1" x14ac:dyDescent="0.25"/>
    <row r="27659" s="5" customFormat="1" x14ac:dyDescent="0.25"/>
    <row r="27660" s="5" customFormat="1" x14ac:dyDescent="0.25"/>
    <row r="27661" s="5" customFormat="1" x14ac:dyDescent="0.25"/>
    <row r="27662" s="5" customFormat="1" x14ac:dyDescent="0.25"/>
    <row r="27663" s="5" customFormat="1" x14ac:dyDescent="0.25"/>
    <row r="27664" s="5" customFormat="1" x14ac:dyDescent="0.25"/>
    <row r="27665" s="5" customFormat="1" x14ac:dyDescent="0.25"/>
    <row r="27666" s="5" customFormat="1" x14ac:dyDescent="0.25"/>
    <row r="27667" s="5" customFormat="1" x14ac:dyDescent="0.25"/>
    <row r="27668" s="5" customFormat="1" x14ac:dyDescent="0.25"/>
    <row r="27669" s="5" customFormat="1" x14ac:dyDescent="0.25"/>
    <row r="27670" s="5" customFormat="1" x14ac:dyDescent="0.25"/>
    <row r="27671" s="5" customFormat="1" x14ac:dyDescent="0.25"/>
    <row r="27672" s="5" customFormat="1" x14ac:dyDescent="0.25"/>
    <row r="27673" s="5" customFormat="1" x14ac:dyDescent="0.25"/>
    <row r="27674" s="5" customFormat="1" x14ac:dyDescent="0.25"/>
    <row r="27675" s="5" customFormat="1" x14ac:dyDescent="0.25"/>
    <row r="27676" s="5" customFormat="1" x14ac:dyDescent="0.25"/>
    <row r="27677" s="5" customFormat="1" x14ac:dyDescent="0.25"/>
    <row r="27678" s="5" customFormat="1" x14ac:dyDescent="0.25"/>
    <row r="27679" s="5" customFormat="1" x14ac:dyDescent="0.25"/>
    <row r="27680" s="5" customFormat="1" x14ac:dyDescent="0.25"/>
    <row r="27681" s="5" customFormat="1" x14ac:dyDescent="0.25"/>
    <row r="27682" s="5" customFormat="1" x14ac:dyDescent="0.25"/>
    <row r="27683" s="5" customFormat="1" x14ac:dyDescent="0.25"/>
    <row r="27684" s="5" customFormat="1" x14ac:dyDescent="0.25"/>
    <row r="27685" s="5" customFormat="1" x14ac:dyDescent="0.25"/>
    <row r="27686" s="5" customFormat="1" x14ac:dyDescent="0.25"/>
    <row r="27687" s="5" customFormat="1" x14ac:dyDescent="0.25"/>
    <row r="27688" s="5" customFormat="1" x14ac:dyDescent="0.25"/>
    <row r="27689" s="5" customFormat="1" x14ac:dyDescent="0.25"/>
    <row r="27690" s="5" customFormat="1" x14ac:dyDescent="0.25"/>
    <row r="27691" s="5" customFormat="1" x14ac:dyDescent="0.25"/>
    <row r="27692" s="5" customFormat="1" x14ac:dyDescent="0.25"/>
    <row r="27693" s="5" customFormat="1" x14ac:dyDescent="0.25"/>
    <row r="27694" s="5" customFormat="1" x14ac:dyDescent="0.25"/>
    <row r="27695" s="5" customFormat="1" x14ac:dyDescent="0.25"/>
    <row r="27696" s="5" customFormat="1" x14ac:dyDescent="0.25"/>
    <row r="27697" s="5" customFormat="1" x14ac:dyDescent="0.25"/>
    <row r="27698" s="5" customFormat="1" x14ac:dyDescent="0.25"/>
    <row r="27699" s="5" customFormat="1" x14ac:dyDescent="0.25"/>
    <row r="27700" s="5" customFormat="1" x14ac:dyDescent="0.25"/>
    <row r="27701" s="5" customFormat="1" x14ac:dyDescent="0.25"/>
    <row r="27702" s="5" customFormat="1" x14ac:dyDescent="0.25"/>
    <row r="27703" s="5" customFormat="1" x14ac:dyDescent="0.25"/>
    <row r="27704" s="5" customFormat="1" x14ac:dyDescent="0.25"/>
    <row r="27705" s="5" customFormat="1" x14ac:dyDescent="0.25"/>
    <row r="27706" s="5" customFormat="1" x14ac:dyDescent="0.25"/>
    <row r="27707" s="5" customFormat="1" x14ac:dyDescent="0.25"/>
    <row r="27708" s="5" customFormat="1" x14ac:dyDescent="0.25"/>
    <row r="27709" s="5" customFormat="1" x14ac:dyDescent="0.25"/>
    <row r="27710" s="5" customFormat="1" x14ac:dyDescent="0.25"/>
    <row r="27711" s="5" customFormat="1" x14ac:dyDescent="0.25"/>
    <row r="27712" s="5" customFormat="1" x14ac:dyDescent="0.25"/>
    <row r="27713" s="5" customFormat="1" x14ac:dyDescent="0.25"/>
    <row r="27714" s="5" customFormat="1" x14ac:dyDescent="0.25"/>
    <row r="27715" s="5" customFormat="1" x14ac:dyDescent="0.25"/>
    <row r="27716" s="5" customFormat="1" x14ac:dyDescent="0.25"/>
    <row r="27717" s="5" customFormat="1" x14ac:dyDescent="0.25"/>
    <row r="27718" s="5" customFormat="1" x14ac:dyDescent="0.25"/>
    <row r="27719" s="5" customFormat="1" x14ac:dyDescent="0.25"/>
    <row r="27720" s="5" customFormat="1" x14ac:dyDescent="0.25"/>
    <row r="27721" s="5" customFormat="1" x14ac:dyDescent="0.25"/>
    <row r="27722" s="5" customFormat="1" x14ac:dyDescent="0.25"/>
    <row r="27723" s="5" customFormat="1" x14ac:dyDescent="0.25"/>
    <row r="27724" s="5" customFormat="1" x14ac:dyDescent="0.25"/>
    <row r="27725" s="5" customFormat="1" x14ac:dyDescent="0.25"/>
    <row r="27726" s="5" customFormat="1" x14ac:dyDescent="0.25"/>
    <row r="27727" s="5" customFormat="1" x14ac:dyDescent="0.25"/>
    <row r="27728" s="5" customFormat="1" x14ac:dyDescent="0.25"/>
    <row r="27729" s="5" customFormat="1" x14ac:dyDescent="0.25"/>
    <row r="27730" s="5" customFormat="1" x14ac:dyDescent="0.25"/>
    <row r="27731" s="5" customFormat="1" x14ac:dyDescent="0.25"/>
    <row r="27732" s="5" customFormat="1" x14ac:dyDescent="0.25"/>
    <row r="27733" s="5" customFormat="1" x14ac:dyDescent="0.25"/>
    <row r="27734" s="5" customFormat="1" x14ac:dyDescent="0.25"/>
    <row r="27735" s="5" customFormat="1" x14ac:dyDescent="0.25"/>
    <row r="27736" s="5" customFormat="1" x14ac:dyDescent="0.25"/>
    <row r="27737" s="5" customFormat="1" x14ac:dyDescent="0.25"/>
    <row r="27738" s="5" customFormat="1" x14ac:dyDescent="0.25"/>
    <row r="27739" s="5" customFormat="1" x14ac:dyDescent="0.25"/>
    <row r="27740" s="5" customFormat="1" x14ac:dyDescent="0.25"/>
    <row r="27741" s="5" customFormat="1" x14ac:dyDescent="0.25"/>
    <row r="27742" s="5" customFormat="1" x14ac:dyDescent="0.25"/>
    <row r="27743" s="5" customFormat="1" x14ac:dyDescent="0.25"/>
    <row r="27744" s="5" customFormat="1" x14ac:dyDescent="0.25"/>
    <row r="27745" s="5" customFormat="1" x14ac:dyDescent="0.25"/>
    <row r="27746" s="5" customFormat="1" x14ac:dyDescent="0.25"/>
    <row r="27747" s="5" customFormat="1" x14ac:dyDescent="0.25"/>
    <row r="27748" s="5" customFormat="1" x14ac:dyDescent="0.25"/>
    <row r="27749" s="5" customFormat="1" x14ac:dyDescent="0.25"/>
    <row r="27750" s="5" customFormat="1" x14ac:dyDescent="0.25"/>
    <row r="27751" s="5" customFormat="1" x14ac:dyDescent="0.25"/>
    <row r="27752" s="5" customFormat="1" x14ac:dyDescent="0.25"/>
    <row r="27753" s="5" customFormat="1" x14ac:dyDescent="0.25"/>
    <row r="27754" s="5" customFormat="1" x14ac:dyDescent="0.25"/>
    <row r="27755" s="5" customFormat="1" x14ac:dyDescent="0.25"/>
    <row r="27756" s="5" customFormat="1" x14ac:dyDescent="0.25"/>
    <row r="27757" s="5" customFormat="1" x14ac:dyDescent="0.25"/>
    <row r="27758" s="5" customFormat="1" x14ac:dyDescent="0.25"/>
    <row r="27759" s="5" customFormat="1" x14ac:dyDescent="0.25"/>
    <row r="27760" s="5" customFormat="1" x14ac:dyDescent="0.25"/>
    <row r="27761" s="5" customFormat="1" x14ac:dyDescent="0.25"/>
    <row r="27762" s="5" customFormat="1" x14ac:dyDescent="0.25"/>
    <row r="27763" s="5" customFormat="1" x14ac:dyDescent="0.25"/>
    <row r="27764" s="5" customFormat="1" x14ac:dyDescent="0.25"/>
    <row r="27765" s="5" customFormat="1" x14ac:dyDescent="0.25"/>
    <row r="27766" s="5" customFormat="1" x14ac:dyDescent="0.25"/>
    <row r="27767" s="5" customFormat="1" x14ac:dyDescent="0.25"/>
    <row r="27768" s="5" customFormat="1" x14ac:dyDescent="0.25"/>
    <row r="27769" s="5" customFormat="1" x14ac:dyDescent="0.25"/>
    <row r="27770" s="5" customFormat="1" x14ac:dyDescent="0.25"/>
    <row r="27771" s="5" customFormat="1" x14ac:dyDescent="0.25"/>
    <row r="27772" s="5" customFormat="1" x14ac:dyDescent="0.25"/>
    <row r="27773" s="5" customFormat="1" x14ac:dyDescent="0.25"/>
    <row r="27774" s="5" customFormat="1" x14ac:dyDescent="0.25"/>
    <row r="27775" s="5" customFormat="1" x14ac:dyDescent="0.25"/>
    <row r="27776" s="5" customFormat="1" x14ac:dyDescent="0.25"/>
    <row r="27777" s="5" customFormat="1" x14ac:dyDescent="0.25"/>
    <row r="27778" s="5" customFormat="1" x14ac:dyDescent="0.25"/>
    <row r="27779" s="5" customFormat="1" x14ac:dyDescent="0.25"/>
    <row r="27780" s="5" customFormat="1" x14ac:dyDescent="0.25"/>
    <row r="27781" s="5" customFormat="1" x14ac:dyDescent="0.25"/>
    <row r="27782" s="5" customFormat="1" x14ac:dyDescent="0.25"/>
    <row r="27783" s="5" customFormat="1" x14ac:dyDescent="0.25"/>
    <row r="27784" s="5" customFormat="1" x14ac:dyDescent="0.25"/>
    <row r="27785" s="5" customFormat="1" x14ac:dyDescent="0.25"/>
    <row r="27786" s="5" customFormat="1" x14ac:dyDescent="0.25"/>
    <row r="27787" s="5" customFormat="1" x14ac:dyDescent="0.25"/>
    <row r="27788" s="5" customFormat="1" x14ac:dyDescent="0.25"/>
    <row r="27789" s="5" customFormat="1" x14ac:dyDescent="0.25"/>
    <row r="27790" s="5" customFormat="1" x14ac:dyDescent="0.25"/>
    <row r="27791" s="5" customFormat="1" x14ac:dyDescent="0.25"/>
    <row r="27792" s="5" customFormat="1" x14ac:dyDescent="0.25"/>
    <row r="27793" s="5" customFormat="1" x14ac:dyDescent="0.25"/>
    <row r="27794" s="5" customFormat="1" x14ac:dyDescent="0.25"/>
    <row r="27795" s="5" customFormat="1" x14ac:dyDescent="0.25"/>
    <row r="27796" s="5" customFormat="1" x14ac:dyDescent="0.25"/>
    <row r="27797" s="5" customFormat="1" x14ac:dyDescent="0.25"/>
    <row r="27798" s="5" customFormat="1" x14ac:dyDescent="0.25"/>
    <row r="27799" s="5" customFormat="1" x14ac:dyDescent="0.25"/>
    <row r="27800" s="5" customFormat="1" x14ac:dyDescent="0.25"/>
    <row r="27801" s="5" customFormat="1" x14ac:dyDescent="0.25"/>
    <row r="27802" s="5" customFormat="1" x14ac:dyDescent="0.25"/>
    <row r="27803" s="5" customFormat="1" x14ac:dyDescent="0.25"/>
    <row r="27804" s="5" customFormat="1" x14ac:dyDescent="0.25"/>
    <row r="27805" s="5" customFormat="1" x14ac:dyDescent="0.25"/>
    <row r="27806" s="5" customFormat="1" x14ac:dyDescent="0.25"/>
    <row r="27807" s="5" customFormat="1" x14ac:dyDescent="0.25"/>
    <row r="27808" s="5" customFormat="1" x14ac:dyDescent="0.25"/>
    <row r="27809" s="5" customFormat="1" x14ac:dyDescent="0.25"/>
    <row r="27810" s="5" customFormat="1" x14ac:dyDescent="0.25"/>
    <row r="27811" s="5" customFormat="1" x14ac:dyDescent="0.25"/>
    <row r="27812" s="5" customFormat="1" x14ac:dyDescent="0.25"/>
    <row r="27813" s="5" customFormat="1" x14ac:dyDescent="0.25"/>
    <row r="27814" s="5" customFormat="1" x14ac:dyDescent="0.25"/>
    <row r="27815" s="5" customFormat="1" x14ac:dyDescent="0.25"/>
    <row r="27816" s="5" customFormat="1" x14ac:dyDescent="0.25"/>
    <row r="27817" s="5" customFormat="1" x14ac:dyDescent="0.25"/>
    <row r="27818" s="5" customFormat="1" x14ac:dyDescent="0.25"/>
    <row r="27819" s="5" customFormat="1" x14ac:dyDescent="0.25"/>
    <row r="27820" s="5" customFormat="1" x14ac:dyDescent="0.25"/>
    <row r="27821" s="5" customFormat="1" x14ac:dyDescent="0.25"/>
    <row r="27822" s="5" customFormat="1" x14ac:dyDescent="0.25"/>
    <row r="27823" s="5" customFormat="1" x14ac:dyDescent="0.25"/>
    <row r="27824" s="5" customFormat="1" x14ac:dyDescent="0.25"/>
    <row r="27825" s="5" customFormat="1" x14ac:dyDescent="0.25"/>
    <row r="27826" s="5" customFormat="1" x14ac:dyDescent="0.25"/>
    <row r="27827" s="5" customFormat="1" x14ac:dyDescent="0.25"/>
    <row r="27828" s="5" customFormat="1" x14ac:dyDescent="0.25"/>
    <row r="27829" s="5" customFormat="1" x14ac:dyDescent="0.25"/>
    <row r="27830" s="5" customFormat="1" x14ac:dyDescent="0.25"/>
    <row r="27831" s="5" customFormat="1" x14ac:dyDescent="0.25"/>
    <row r="27832" s="5" customFormat="1" x14ac:dyDescent="0.25"/>
    <row r="27833" s="5" customFormat="1" x14ac:dyDescent="0.25"/>
    <row r="27834" s="5" customFormat="1" x14ac:dyDescent="0.25"/>
    <row r="27835" s="5" customFormat="1" x14ac:dyDescent="0.25"/>
    <row r="27836" s="5" customFormat="1" x14ac:dyDescent="0.25"/>
    <row r="27837" s="5" customFormat="1" x14ac:dyDescent="0.25"/>
    <row r="27838" s="5" customFormat="1" x14ac:dyDescent="0.25"/>
    <row r="27839" s="5" customFormat="1" x14ac:dyDescent="0.25"/>
    <row r="27840" s="5" customFormat="1" x14ac:dyDescent="0.25"/>
    <row r="27841" s="5" customFormat="1" x14ac:dyDescent="0.25"/>
    <row r="27842" s="5" customFormat="1" x14ac:dyDescent="0.25"/>
    <row r="27843" s="5" customFormat="1" x14ac:dyDescent="0.25"/>
    <row r="27844" s="5" customFormat="1" x14ac:dyDescent="0.25"/>
    <row r="27845" s="5" customFormat="1" x14ac:dyDescent="0.25"/>
    <row r="27846" s="5" customFormat="1" x14ac:dyDescent="0.25"/>
    <row r="27847" s="5" customFormat="1" x14ac:dyDescent="0.25"/>
    <row r="27848" s="5" customFormat="1" x14ac:dyDescent="0.25"/>
    <row r="27849" s="5" customFormat="1" x14ac:dyDescent="0.25"/>
    <row r="27850" s="5" customFormat="1" x14ac:dyDescent="0.25"/>
    <row r="27851" s="5" customFormat="1" x14ac:dyDescent="0.25"/>
    <row r="27852" s="5" customFormat="1" x14ac:dyDescent="0.25"/>
    <row r="27853" s="5" customFormat="1" x14ac:dyDescent="0.25"/>
    <row r="27854" s="5" customFormat="1" x14ac:dyDescent="0.25"/>
    <row r="27855" s="5" customFormat="1" x14ac:dyDescent="0.25"/>
    <row r="27856" s="5" customFormat="1" x14ac:dyDescent="0.25"/>
    <row r="27857" s="5" customFormat="1" x14ac:dyDescent="0.25"/>
    <row r="27858" s="5" customFormat="1" x14ac:dyDescent="0.25"/>
    <row r="27859" s="5" customFormat="1" x14ac:dyDescent="0.25"/>
    <row r="27860" s="5" customFormat="1" x14ac:dyDescent="0.25"/>
    <row r="27861" s="5" customFormat="1" x14ac:dyDescent="0.25"/>
    <row r="27862" s="5" customFormat="1" x14ac:dyDescent="0.25"/>
    <row r="27863" s="5" customFormat="1" x14ac:dyDescent="0.25"/>
    <row r="27864" s="5" customFormat="1" x14ac:dyDescent="0.25"/>
    <row r="27865" s="5" customFormat="1" x14ac:dyDescent="0.25"/>
    <row r="27866" s="5" customFormat="1" x14ac:dyDescent="0.25"/>
    <row r="27867" s="5" customFormat="1" x14ac:dyDescent="0.25"/>
    <row r="27868" s="5" customFormat="1" x14ac:dyDescent="0.25"/>
    <row r="27869" s="5" customFormat="1" x14ac:dyDescent="0.25"/>
    <row r="27870" s="5" customFormat="1" x14ac:dyDescent="0.25"/>
    <row r="27871" s="5" customFormat="1" x14ac:dyDescent="0.25"/>
    <row r="27872" s="5" customFormat="1" x14ac:dyDescent="0.25"/>
    <row r="27873" s="5" customFormat="1" x14ac:dyDescent="0.25"/>
    <row r="27874" s="5" customFormat="1" x14ac:dyDescent="0.25"/>
    <row r="27875" s="5" customFormat="1" x14ac:dyDescent="0.25"/>
    <row r="27876" s="5" customFormat="1" x14ac:dyDescent="0.25"/>
    <row r="27877" s="5" customFormat="1" x14ac:dyDescent="0.25"/>
    <row r="27878" s="5" customFormat="1" x14ac:dyDescent="0.25"/>
    <row r="27879" s="5" customFormat="1" x14ac:dyDescent="0.25"/>
    <row r="27880" s="5" customFormat="1" x14ac:dyDescent="0.25"/>
    <row r="27881" s="5" customFormat="1" x14ac:dyDescent="0.25"/>
    <row r="27882" s="5" customFormat="1" x14ac:dyDescent="0.25"/>
    <row r="27883" s="5" customFormat="1" x14ac:dyDescent="0.25"/>
    <row r="27884" s="5" customFormat="1" x14ac:dyDescent="0.25"/>
    <row r="27885" s="5" customFormat="1" x14ac:dyDescent="0.25"/>
    <row r="27886" s="5" customFormat="1" x14ac:dyDescent="0.25"/>
    <row r="27887" s="5" customFormat="1" x14ac:dyDescent="0.25"/>
    <row r="27888" s="5" customFormat="1" x14ac:dyDescent="0.25"/>
    <row r="27889" s="5" customFormat="1" x14ac:dyDescent="0.25"/>
    <row r="27890" s="5" customFormat="1" x14ac:dyDescent="0.25"/>
    <row r="27891" s="5" customFormat="1" x14ac:dyDescent="0.25"/>
    <row r="27892" s="5" customFormat="1" x14ac:dyDescent="0.25"/>
    <row r="27893" s="5" customFormat="1" x14ac:dyDescent="0.25"/>
    <row r="27894" s="5" customFormat="1" x14ac:dyDescent="0.25"/>
    <row r="27895" s="5" customFormat="1" x14ac:dyDescent="0.25"/>
    <row r="27896" s="5" customFormat="1" x14ac:dyDescent="0.25"/>
    <row r="27897" s="5" customFormat="1" x14ac:dyDescent="0.25"/>
    <row r="27898" s="5" customFormat="1" x14ac:dyDescent="0.25"/>
    <row r="27899" s="5" customFormat="1" x14ac:dyDescent="0.25"/>
    <row r="27900" s="5" customFormat="1" x14ac:dyDescent="0.25"/>
    <row r="27901" s="5" customFormat="1" x14ac:dyDescent="0.25"/>
    <row r="27902" s="5" customFormat="1" x14ac:dyDescent="0.25"/>
    <row r="27903" s="5" customFormat="1" x14ac:dyDescent="0.25"/>
    <row r="27904" s="5" customFormat="1" x14ac:dyDescent="0.25"/>
    <row r="27905" s="5" customFormat="1" x14ac:dyDescent="0.25"/>
    <row r="27906" s="5" customFormat="1" x14ac:dyDescent="0.25"/>
    <row r="27907" s="5" customFormat="1" x14ac:dyDescent="0.25"/>
    <row r="27908" s="5" customFormat="1" x14ac:dyDescent="0.25"/>
    <row r="27909" s="5" customFormat="1" x14ac:dyDescent="0.25"/>
    <row r="27910" s="5" customFormat="1" x14ac:dyDescent="0.25"/>
    <row r="27911" s="5" customFormat="1" x14ac:dyDescent="0.25"/>
    <row r="27912" s="5" customFormat="1" x14ac:dyDescent="0.25"/>
    <row r="27913" s="5" customFormat="1" x14ac:dyDescent="0.25"/>
    <row r="27914" s="5" customFormat="1" x14ac:dyDescent="0.25"/>
    <row r="27915" s="5" customFormat="1" x14ac:dyDescent="0.25"/>
    <row r="27916" s="5" customFormat="1" x14ac:dyDescent="0.25"/>
    <row r="27917" s="5" customFormat="1" x14ac:dyDescent="0.25"/>
    <row r="27918" s="5" customFormat="1" x14ac:dyDescent="0.25"/>
    <row r="27919" s="5" customFormat="1" x14ac:dyDescent="0.25"/>
    <row r="27920" s="5" customFormat="1" x14ac:dyDescent="0.25"/>
    <row r="27921" s="5" customFormat="1" x14ac:dyDescent="0.25"/>
    <row r="27922" s="5" customFormat="1" x14ac:dyDescent="0.25"/>
    <row r="27923" s="5" customFormat="1" x14ac:dyDescent="0.25"/>
    <row r="27924" s="5" customFormat="1" x14ac:dyDescent="0.25"/>
    <row r="27925" s="5" customFormat="1" x14ac:dyDescent="0.25"/>
    <row r="27926" s="5" customFormat="1" x14ac:dyDescent="0.25"/>
    <row r="27927" s="5" customFormat="1" x14ac:dyDescent="0.25"/>
    <row r="27928" s="5" customFormat="1" x14ac:dyDescent="0.25"/>
    <row r="27929" s="5" customFormat="1" x14ac:dyDescent="0.25"/>
    <row r="27930" s="5" customFormat="1" x14ac:dyDescent="0.25"/>
    <row r="27931" s="5" customFormat="1" x14ac:dyDescent="0.25"/>
    <row r="27932" s="5" customFormat="1" x14ac:dyDescent="0.25"/>
    <row r="27933" s="5" customFormat="1" x14ac:dyDescent="0.25"/>
    <row r="27934" s="5" customFormat="1" x14ac:dyDescent="0.25"/>
    <row r="27935" s="5" customFormat="1" x14ac:dyDescent="0.25"/>
    <row r="27936" s="5" customFormat="1" x14ac:dyDescent="0.25"/>
    <row r="27937" s="5" customFormat="1" x14ac:dyDescent="0.25"/>
    <row r="27938" s="5" customFormat="1" x14ac:dyDescent="0.25"/>
    <row r="27939" s="5" customFormat="1" x14ac:dyDescent="0.25"/>
    <row r="27940" s="5" customFormat="1" x14ac:dyDescent="0.25"/>
    <row r="27941" s="5" customFormat="1" x14ac:dyDescent="0.25"/>
    <row r="27942" s="5" customFormat="1" x14ac:dyDescent="0.25"/>
    <row r="27943" s="5" customFormat="1" x14ac:dyDescent="0.25"/>
    <row r="27944" s="5" customFormat="1" x14ac:dyDescent="0.25"/>
    <row r="27945" s="5" customFormat="1" x14ac:dyDescent="0.25"/>
    <row r="27946" s="5" customFormat="1" x14ac:dyDescent="0.25"/>
    <row r="27947" s="5" customFormat="1" x14ac:dyDescent="0.25"/>
    <row r="27948" s="5" customFormat="1" x14ac:dyDescent="0.25"/>
    <row r="27949" s="5" customFormat="1" x14ac:dyDescent="0.25"/>
    <row r="27950" s="5" customFormat="1" x14ac:dyDescent="0.25"/>
    <row r="27951" s="5" customFormat="1" x14ac:dyDescent="0.25"/>
    <row r="27952" s="5" customFormat="1" x14ac:dyDescent="0.25"/>
    <row r="27953" s="5" customFormat="1" x14ac:dyDescent="0.25"/>
    <row r="27954" s="5" customFormat="1" x14ac:dyDescent="0.25"/>
    <row r="27955" s="5" customFormat="1" x14ac:dyDescent="0.25"/>
    <row r="27956" s="5" customFormat="1" x14ac:dyDescent="0.25"/>
    <row r="27957" s="5" customFormat="1" x14ac:dyDescent="0.25"/>
    <row r="27958" s="5" customFormat="1" x14ac:dyDescent="0.25"/>
    <row r="27959" s="5" customFormat="1" x14ac:dyDescent="0.25"/>
    <row r="27960" s="5" customFormat="1" x14ac:dyDescent="0.25"/>
    <row r="27961" s="5" customFormat="1" x14ac:dyDescent="0.25"/>
    <row r="27962" s="5" customFormat="1" x14ac:dyDescent="0.25"/>
    <row r="27963" s="5" customFormat="1" x14ac:dyDescent="0.25"/>
    <row r="27964" s="5" customFormat="1" x14ac:dyDescent="0.25"/>
    <row r="27965" s="5" customFormat="1" x14ac:dyDescent="0.25"/>
    <row r="27966" s="5" customFormat="1" x14ac:dyDescent="0.25"/>
    <row r="27967" s="5" customFormat="1" x14ac:dyDescent="0.25"/>
    <row r="27968" s="5" customFormat="1" x14ac:dyDescent="0.25"/>
    <row r="27969" s="5" customFormat="1" x14ac:dyDescent="0.25"/>
    <row r="27970" s="5" customFormat="1" x14ac:dyDescent="0.25"/>
    <row r="27971" s="5" customFormat="1" x14ac:dyDescent="0.25"/>
    <row r="27972" s="5" customFormat="1" x14ac:dyDescent="0.25"/>
    <row r="27973" s="5" customFormat="1" x14ac:dyDescent="0.25"/>
    <row r="27974" s="5" customFormat="1" x14ac:dyDescent="0.25"/>
    <row r="27975" s="5" customFormat="1" x14ac:dyDescent="0.25"/>
    <row r="27976" s="5" customFormat="1" x14ac:dyDescent="0.25"/>
    <row r="27977" s="5" customFormat="1" x14ac:dyDescent="0.25"/>
    <row r="27978" s="5" customFormat="1" x14ac:dyDescent="0.25"/>
    <row r="27979" s="5" customFormat="1" x14ac:dyDescent="0.25"/>
    <row r="27980" s="5" customFormat="1" x14ac:dyDescent="0.25"/>
    <row r="27981" s="5" customFormat="1" x14ac:dyDescent="0.25"/>
    <row r="27982" s="5" customFormat="1" x14ac:dyDescent="0.25"/>
    <row r="27983" s="5" customFormat="1" x14ac:dyDescent="0.25"/>
    <row r="27984" s="5" customFormat="1" x14ac:dyDescent="0.25"/>
    <row r="27985" s="5" customFormat="1" x14ac:dyDescent="0.25"/>
    <row r="27986" s="5" customFormat="1" x14ac:dyDescent="0.25"/>
    <row r="27987" s="5" customFormat="1" x14ac:dyDescent="0.25"/>
    <row r="27988" s="5" customFormat="1" x14ac:dyDescent="0.25"/>
    <row r="27989" s="5" customFormat="1" x14ac:dyDescent="0.25"/>
    <row r="27990" s="5" customFormat="1" x14ac:dyDescent="0.25"/>
    <row r="27991" s="5" customFormat="1" x14ac:dyDescent="0.25"/>
    <row r="27992" s="5" customFormat="1" x14ac:dyDescent="0.25"/>
    <row r="27993" s="5" customFormat="1" x14ac:dyDescent="0.25"/>
    <row r="27994" s="5" customFormat="1" x14ac:dyDescent="0.25"/>
    <row r="27995" s="5" customFormat="1" x14ac:dyDescent="0.25"/>
    <row r="27996" s="5" customFormat="1" x14ac:dyDescent="0.25"/>
    <row r="27997" s="5" customFormat="1" x14ac:dyDescent="0.25"/>
    <row r="27998" s="5" customFormat="1" x14ac:dyDescent="0.25"/>
    <row r="27999" s="5" customFormat="1" x14ac:dyDescent="0.25"/>
    <row r="28000" s="5" customFormat="1" x14ac:dyDescent="0.25"/>
    <row r="28001" s="5" customFormat="1" x14ac:dyDescent="0.25"/>
    <row r="28002" s="5" customFormat="1" x14ac:dyDescent="0.25"/>
    <row r="28003" s="5" customFormat="1" x14ac:dyDescent="0.25"/>
    <row r="28004" s="5" customFormat="1" x14ac:dyDescent="0.25"/>
    <row r="28005" s="5" customFormat="1" x14ac:dyDescent="0.25"/>
    <row r="28006" s="5" customFormat="1" x14ac:dyDescent="0.25"/>
    <row r="28007" s="5" customFormat="1" x14ac:dyDescent="0.25"/>
    <row r="28008" s="5" customFormat="1" x14ac:dyDescent="0.25"/>
    <row r="28009" s="5" customFormat="1" x14ac:dyDescent="0.25"/>
    <row r="28010" s="5" customFormat="1" x14ac:dyDescent="0.25"/>
    <row r="28011" s="5" customFormat="1" x14ac:dyDescent="0.25"/>
    <row r="28012" s="5" customFormat="1" x14ac:dyDescent="0.25"/>
    <row r="28013" s="5" customFormat="1" x14ac:dyDescent="0.25"/>
    <row r="28014" s="5" customFormat="1" x14ac:dyDescent="0.25"/>
    <row r="28015" s="5" customFormat="1" x14ac:dyDescent="0.25"/>
    <row r="28016" s="5" customFormat="1" x14ac:dyDescent="0.25"/>
    <row r="28017" s="5" customFormat="1" x14ac:dyDescent="0.25"/>
    <row r="28018" s="5" customFormat="1" x14ac:dyDescent="0.25"/>
    <row r="28019" s="5" customFormat="1" x14ac:dyDescent="0.25"/>
    <row r="28020" s="5" customFormat="1" x14ac:dyDescent="0.25"/>
    <row r="28021" s="5" customFormat="1" x14ac:dyDescent="0.25"/>
    <row r="28022" s="5" customFormat="1" x14ac:dyDescent="0.25"/>
    <row r="28023" s="5" customFormat="1" x14ac:dyDescent="0.25"/>
    <row r="28024" s="5" customFormat="1" x14ac:dyDescent="0.25"/>
    <row r="28025" s="5" customFormat="1" x14ac:dyDescent="0.25"/>
    <row r="28026" s="5" customFormat="1" x14ac:dyDescent="0.25"/>
    <row r="28027" s="5" customFormat="1" x14ac:dyDescent="0.25"/>
    <row r="28028" s="5" customFormat="1" x14ac:dyDescent="0.25"/>
    <row r="28029" s="5" customFormat="1" x14ac:dyDescent="0.25"/>
    <row r="28030" s="5" customFormat="1" x14ac:dyDescent="0.25"/>
    <row r="28031" s="5" customFormat="1" x14ac:dyDescent="0.25"/>
    <row r="28032" s="5" customFormat="1" x14ac:dyDescent="0.25"/>
    <row r="28033" s="5" customFormat="1" x14ac:dyDescent="0.25"/>
    <row r="28034" s="5" customFormat="1" x14ac:dyDescent="0.25"/>
    <row r="28035" s="5" customFormat="1" x14ac:dyDescent="0.25"/>
    <row r="28036" s="5" customFormat="1" x14ac:dyDescent="0.25"/>
    <row r="28037" s="5" customFormat="1" x14ac:dyDescent="0.25"/>
    <row r="28038" s="5" customFormat="1" x14ac:dyDescent="0.25"/>
    <row r="28039" s="5" customFormat="1" x14ac:dyDescent="0.25"/>
    <row r="28040" s="5" customFormat="1" x14ac:dyDescent="0.25"/>
    <row r="28041" s="5" customFormat="1" x14ac:dyDescent="0.25"/>
    <row r="28042" s="5" customFormat="1" x14ac:dyDescent="0.25"/>
    <row r="28043" s="5" customFormat="1" x14ac:dyDescent="0.25"/>
    <row r="28044" s="5" customFormat="1" x14ac:dyDescent="0.25"/>
    <row r="28045" s="5" customFormat="1" x14ac:dyDescent="0.25"/>
    <row r="28046" s="5" customFormat="1" x14ac:dyDescent="0.25"/>
    <row r="28047" s="5" customFormat="1" x14ac:dyDescent="0.25"/>
    <row r="28048" s="5" customFormat="1" x14ac:dyDescent="0.25"/>
    <row r="28049" s="5" customFormat="1" x14ac:dyDescent="0.25"/>
    <row r="28050" s="5" customFormat="1" x14ac:dyDescent="0.25"/>
    <row r="28051" s="5" customFormat="1" x14ac:dyDescent="0.25"/>
    <row r="28052" s="5" customFormat="1" x14ac:dyDescent="0.25"/>
    <row r="28053" s="5" customFormat="1" x14ac:dyDescent="0.25"/>
    <row r="28054" s="5" customFormat="1" x14ac:dyDescent="0.25"/>
    <row r="28055" s="5" customFormat="1" x14ac:dyDescent="0.25"/>
    <row r="28056" s="5" customFormat="1" x14ac:dyDescent="0.25"/>
    <row r="28057" s="5" customFormat="1" x14ac:dyDescent="0.25"/>
    <row r="28058" s="5" customFormat="1" x14ac:dyDescent="0.25"/>
    <row r="28059" s="5" customFormat="1" x14ac:dyDescent="0.25"/>
    <row r="28060" s="5" customFormat="1" x14ac:dyDescent="0.25"/>
    <row r="28061" s="5" customFormat="1" x14ac:dyDescent="0.25"/>
    <row r="28062" s="5" customFormat="1" x14ac:dyDescent="0.25"/>
    <row r="28063" s="5" customFormat="1" x14ac:dyDescent="0.25"/>
    <row r="28064" s="5" customFormat="1" x14ac:dyDescent="0.25"/>
    <row r="28065" s="5" customFormat="1" x14ac:dyDescent="0.25"/>
    <row r="28066" s="5" customFormat="1" x14ac:dyDescent="0.25"/>
    <row r="28067" s="5" customFormat="1" x14ac:dyDescent="0.25"/>
    <row r="28068" s="5" customFormat="1" x14ac:dyDescent="0.25"/>
    <row r="28069" s="5" customFormat="1" x14ac:dyDescent="0.25"/>
    <row r="28070" s="5" customFormat="1" x14ac:dyDescent="0.25"/>
    <row r="28071" s="5" customFormat="1" x14ac:dyDescent="0.25"/>
    <row r="28072" s="5" customFormat="1" x14ac:dyDescent="0.25"/>
    <row r="28073" s="5" customFormat="1" x14ac:dyDescent="0.25"/>
    <row r="28074" s="5" customFormat="1" x14ac:dyDescent="0.25"/>
    <row r="28075" s="5" customFormat="1" x14ac:dyDescent="0.25"/>
    <row r="28076" s="5" customFormat="1" x14ac:dyDescent="0.25"/>
    <row r="28077" s="5" customFormat="1" x14ac:dyDescent="0.25"/>
    <row r="28078" s="5" customFormat="1" x14ac:dyDescent="0.25"/>
    <row r="28079" s="5" customFormat="1" x14ac:dyDescent="0.25"/>
    <row r="28080" s="5" customFormat="1" x14ac:dyDescent="0.25"/>
    <row r="28081" s="5" customFormat="1" x14ac:dyDescent="0.25"/>
    <row r="28082" s="5" customFormat="1" x14ac:dyDescent="0.25"/>
    <row r="28083" s="5" customFormat="1" x14ac:dyDescent="0.25"/>
    <row r="28084" s="5" customFormat="1" x14ac:dyDescent="0.25"/>
    <row r="28085" s="5" customFormat="1" x14ac:dyDescent="0.25"/>
    <row r="28086" s="5" customFormat="1" x14ac:dyDescent="0.25"/>
    <row r="28087" s="5" customFormat="1" x14ac:dyDescent="0.25"/>
    <row r="28088" s="5" customFormat="1" x14ac:dyDescent="0.25"/>
    <row r="28089" s="5" customFormat="1" x14ac:dyDescent="0.25"/>
    <row r="28090" s="5" customFormat="1" x14ac:dyDescent="0.25"/>
    <row r="28091" s="5" customFormat="1" x14ac:dyDescent="0.25"/>
    <row r="28092" s="5" customFormat="1" x14ac:dyDescent="0.25"/>
    <row r="28093" s="5" customFormat="1" x14ac:dyDescent="0.25"/>
    <row r="28094" s="5" customFormat="1" x14ac:dyDescent="0.25"/>
    <row r="28095" s="5" customFormat="1" x14ac:dyDescent="0.25"/>
    <row r="28096" s="5" customFormat="1" x14ac:dyDescent="0.25"/>
    <row r="28097" s="5" customFormat="1" x14ac:dyDescent="0.25"/>
    <row r="28098" s="5" customFormat="1" x14ac:dyDescent="0.25"/>
    <row r="28099" s="5" customFormat="1" x14ac:dyDescent="0.25"/>
    <row r="28100" s="5" customFormat="1" x14ac:dyDescent="0.25"/>
    <row r="28101" s="5" customFormat="1" x14ac:dyDescent="0.25"/>
    <row r="28102" s="5" customFormat="1" x14ac:dyDescent="0.25"/>
    <row r="28103" s="5" customFormat="1" x14ac:dyDescent="0.25"/>
    <row r="28104" s="5" customFormat="1" x14ac:dyDescent="0.25"/>
    <row r="28105" s="5" customFormat="1" x14ac:dyDescent="0.25"/>
    <row r="28106" s="5" customFormat="1" x14ac:dyDescent="0.25"/>
    <row r="28107" s="5" customFormat="1" x14ac:dyDescent="0.25"/>
    <row r="28108" s="5" customFormat="1" x14ac:dyDescent="0.25"/>
    <row r="28109" s="5" customFormat="1" x14ac:dyDescent="0.25"/>
    <row r="28110" s="5" customFormat="1" x14ac:dyDescent="0.25"/>
    <row r="28111" s="5" customFormat="1" x14ac:dyDescent="0.25"/>
    <row r="28112" s="5" customFormat="1" x14ac:dyDescent="0.25"/>
    <row r="28113" s="5" customFormat="1" x14ac:dyDescent="0.25"/>
    <row r="28114" s="5" customFormat="1" x14ac:dyDescent="0.25"/>
    <row r="28115" s="5" customFormat="1" x14ac:dyDescent="0.25"/>
    <row r="28116" s="5" customFormat="1" x14ac:dyDescent="0.25"/>
    <row r="28117" s="5" customFormat="1" x14ac:dyDescent="0.25"/>
    <row r="28118" s="5" customFormat="1" x14ac:dyDescent="0.25"/>
    <row r="28119" s="5" customFormat="1" x14ac:dyDescent="0.25"/>
    <row r="28120" s="5" customFormat="1" x14ac:dyDescent="0.25"/>
    <row r="28121" s="5" customFormat="1" x14ac:dyDescent="0.25"/>
    <row r="28122" s="5" customFormat="1" x14ac:dyDescent="0.25"/>
    <row r="28123" s="5" customFormat="1" x14ac:dyDescent="0.25"/>
    <row r="28124" s="5" customFormat="1" x14ac:dyDescent="0.25"/>
    <row r="28125" s="5" customFormat="1" x14ac:dyDescent="0.25"/>
    <row r="28126" s="5" customFormat="1" x14ac:dyDescent="0.25"/>
    <row r="28127" s="5" customFormat="1" x14ac:dyDescent="0.25"/>
    <row r="28128" s="5" customFormat="1" x14ac:dyDescent="0.25"/>
    <row r="28129" s="5" customFormat="1" x14ac:dyDescent="0.25"/>
    <row r="28130" s="5" customFormat="1" x14ac:dyDescent="0.25"/>
    <row r="28131" s="5" customFormat="1" x14ac:dyDescent="0.25"/>
    <row r="28132" s="5" customFormat="1" x14ac:dyDescent="0.25"/>
    <row r="28133" s="5" customFormat="1" x14ac:dyDescent="0.25"/>
    <row r="28134" s="5" customFormat="1" x14ac:dyDescent="0.25"/>
    <row r="28135" s="5" customFormat="1" x14ac:dyDescent="0.25"/>
    <row r="28136" s="5" customFormat="1" x14ac:dyDescent="0.25"/>
    <row r="28137" s="5" customFormat="1" x14ac:dyDescent="0.25"/>
    <row r="28138" s="5" customFormat="1" x14ac:dyDescent="0.25"/>
    <row r="28139" s="5" customFormat="1" x14ac:dyDescent="0.25"/>
    <row r="28140" s="5" customFormat="1" x14ac:dyDescent="0.25"/>
    <row r="28141" s="5" customFormat="1" x14ac:dyDescent="0.25"/>
    <row r="28142" s="5" customFormat="1" x14ac:dyDescent="0.25"/>
    <row r="28143" s="5" customFormat="1" x14ac:dyDescent="0.25"/>
    <row r="28144" s="5" customFormat="1" x14ac:dyDescent="0.25"/>
    <row r="28145" s="5" customFormat="1" x14ac:dyDescent="0.25"/>
    <row r="28146" s="5" customFormat="1" x14ac:dyDescent="0.25"/>
    <row r="28147" s="5" customFormat="1" x14ac:dyDescent="0.25"/>
    <row r="28148" s="5" customFormat="1" x14ac:dyDescent="0.25"/>
    <row r="28149" s="5" customFormat="1" x14ac:dyDescent="0.25"/>
    <row r="28150" s="5" customFormat="1" x14ac:dyDescent="0.25"/>
    <row r="28151" s="5" customFormat="1" x14ac:dyDescent="0.25"/>
    <row r="28152" s="5" customFormat="1" x14ac:dyDescent="0.25"/>
    <row r="28153" s="5" customFormat="1" x14ac:dyDescent="0.25"/>
    <row r="28154" s="5" customFormat="1" x14ac:dyDescent="0.25"/>
    <row r="28155" s="5" customFormat="1" x14ac:dyDescent="0.25"/>
    <row r="28156" s="5" customFormat="1" x14ac:dyDescent="0.25"/>
    <row r="28157" s="5" customFormat="1" x14ac:dyDescent="0.25"/>
    <row r="28158" s="5" customFormat="1" x14ac:dyDescent="0.25"/>
    <row r="28159" s="5" customFormat="1" x14ac:dyDescent="0.25"/>
    <row r="28160" s="5" customFormat="1" x14ac:dyDescent="0.25"/>
    <row r="28161" s="5" customFormat="1" x14ac:dyDescent="0.25"/>
    <row r="28162" s="5" customFormat="1" x14ac:dyDescent="0.25"/>
    <row r="28163" s="5" customFormat="1" x14ac:dyDescent="0.25"/>
    <row r="28164" s="5" customFormat="1" x14ac:dyDescent="0.25"/>
    <row r="28165" s="5" customFormat="1" x14ac:dyDescent="0.25"/>
    <row r="28166" s="5" customFormat="1" x14ac:dyDescent="0.25"/>
    <row r="28167" s="5" customFormat="1" x14ac:dyDescent="0.25"/>
    <row r="28168" s="5" customFormat="1" x14ac:dyDescent="0.25"/>
    <row r="28169" s="5" customFormat="1" x14ac:dyDescent="0.25"/>
    <row r="28170" s="5" customFormat="1" x14ac:dyDescent="0.25"/>
    <row r="28171" s="5" customFormat="1" x14ac:dyDescent="0.25"/>
    <row r="28172" s="5" customFormat="1" x14ac:dyDescent="0.25"/>
    <row r="28173" s="5" customFormat="1" x14ac:dyDescent="0.25"/>
    <row r="28174" s="5" customFormat="1" x14ac:dyDescent="0.25"/>
    <row r="28175" s="5" customFormat="1" x14ac:dyDescent="0.25"/>
    <row r="28176" s="5" customFormat="1" x14ac:dyDescent="0.25"/>
    <row r="28177" s="5" customFormat="1" x14ac:dyDescent="0.25"/>
    <row r="28178" s="5" customFormat="1" x14ac:dyDescent="0.25"/>
    <row r="28179" s="5" customFormat="1" x14ac:dyDescent="0.25"/>
    <row r="28180" s="5" customFormat="1" x14ac:dyDescent="0.25"/>
    <row r="28181" s="5" customFormat="1" x14ac:dyDescent="0.25"/>
    <row r="28182" s="5" customFormat="1" x14ac:dyDescent="0.25"/>
    <row r="28183" s="5" customFormat="1" x14ac:dyDescent="0.25"/>
    <row r="28184" s="5" customFormat="1" x14ac:dyDescent="0.25"/>
    <row r="28185" s="5" customFormat="1" x14ac:dyDescent="0.25"/>
    <row r="28186" s="5" customFormat="1" x14ac:dyDescent="0.25"/>
    <row r="28187" s="5" customFormat="1" x14ac:dyDescent="0.25"/>
    <row r="28188" s="5" customFormat="1" x14ac:dyDescent="0.25"/>
    <row r="28189" s="5" customFormat="1" x14ac:dyDescent="0.25"/>
    <row r="28190" s="5" customFormat="1" x14ac:dyDescent="0.25"/>
    <row r="28191" s="5" customFormat="1" x14ac:dyDescent="0.25"/>
    <row r="28192" s="5" customFormat="1" x14ac:dyDescent="0.25"/>
    <row r="28193" s="5" customFormat="1" x14ac:dyDescent="0.25"/>
    <row r="28194" s="5" customFormat="1" x14ac:dyDescent="0.25"/>
    <row r="28195" s="5" customFormat="1" x14ac:dyDescent="0.25"/>
    <row r="28196" s="5" customFormat="1" x14ac:dyDescent="0.25"/>
    <row r="28197" s="5" customFormat="1" x14ac:dyDescent="0.25"/>
    <row r="28198" s="5" customFormat="1" x14ac:dyDescent="0.25"/>
    <row r="28199" s="5" customFormat="1" x14ac:dyDescent="0.25"/>
    <row r="28200" s="5" customFormat="1" x14ac:dyDescent="0.25"/>
    <row r="28201" s="5" customFormat="1" x14ac:dyDescent="0.25"/>
    <row r="28202" s="5" customFormat="1" x14ac:dyDescent="0.25"/>
    <row r="28203" s="5" customFormat="1" x14ac:dyDescent="0.25"/>
    <row r="28204" s="5" customFormat="1" x14ac:dyDescent="0.25"/>
    <row r="28205" s="5" customFormat="1" x14ac:dyDescent="0.25"/>
    <row r="28206" s="5" customFormat="1" x14ac:dyDescent="0.25"/>
    <row r="28207" s="5" customFormat="1" x14ac:dyDescent="0.25"/>
    <row r="28208" s="5" customFormat="1" x14ac:dyDescent="0.25"/>
    <row r="28209" s="5" customFormat="1" x14ac:dyDescent="0.25"/>
    <row r="28210" s="5" customFormat="1" x14ac:dyDescent="0.25"/>
    <row r="28211" s="5" customFormat="1" x14ac:dyDescent="0.25"/>
    <row r="28212" s="5" customFormat="1" x14ac:dyDescent="0.25"/>
    <row r="28213" s="5" customFormat="1" x14ac:dyDescent="0.25"/>
    <row r="28214" s="5" customFormat="1" x14ac:dyDescent="0.25"/>
    <row r="28215" s="5" customFormat="1" x14ac:dyDescent="0.25"/>
    <row r="28216" s="5" customFormat="1" x14ac:dyDescent="0.25"/>
    <row r="28217" s="5" customFormat="1" x14ac:dyDescent="0.25"/>
    <row r="28218" s="5" customFormat="1" x14ac:dyDescent="0.25"/>
    <row r="28219" s="5" customFormat="1" x14ac:dyDescent="0.25"/>
    <row r="28220" s="5" customFormat="1" x14ac:dyDescent="0.25"/>
    <row r="28221" s="5" customFormat="1" x14ac:dyDescent="0.25"/>
    <row r="28222" s="5" customFormat="1" x14ac:dyDescent="0.25"/>
    <row r="28223" s="5" customFormat="1" x14ac:dyDescent="0.25"/>
    <row r="28224" s="5" customFormat="1" x14ac:dyDescent="0.25"/>
    <row r="28225" s="5" customFormat="1" x14ac:dyDescent="0.25"/>
    <row r="28226" s="5" customFormat="1" x14ac:dyDescent="0.25"/>
    <row r="28227" s="5" customFormat="1" x14ac:dyDescent="0.25"/>
    <row r="28228" s="5" customFormat="1" x14ac:dyDescent="0.25"/>
    <row r="28229" s="5" customFormat="1" x14ac:dyDescent="0.25"/>
    <row r="28230" s="5" customFormat="1" x14ac:dyDescent="0.25"/>
    <row r="28231" s="5" customFormat="1" x14ac:dyDescent="0.25"/>
    <row r="28232" s="5" customFormat="1" x14ac:dyDescent="0.25"/>
    <row r="28233" s="5" customFormat="1" x14ac:dyDescent="0.25"/>
    <row r="28234" s="5" customFormat="1" x14ac:dyDescent="0.25"/>
    <row r="28235" s="5" customFormat="1" x14ac:dyDescent="0.25"/>
    <row r="28236" s="5" customFormat="1" x14ac:dyDescent="0.25"/>
    <row r="28237" s="5" customFormat="1" x14ac:dyDescent="0.25"/>
    <row r="28238" s="5" customFormat="1" x14ac:dyDescent="0.25"/>
    <row r="28239" s="5" customFormat="1" x14ac:dyDescent="0.25"/>
    <row r="28240" s="5" customFormat="1" x14ac:dyDescent="0.25"/>
    <row r="28241" s="5" customFormat="1" x14ac:dyDescent="0.25"/>
    <row r="28242" s="5" customFormat="1" x14ac:dyDescent="0.25"/>
    <row r="28243" s="5" customFormat="1" x14ac:dyDescent="0.25"/>
    <row r="28244" s="5" customFormat="1" x14ac:dyDescent="0.25"/>
    <row r="28245" s="5" customFormat="1" x14ac:dyDescent="0.25"/>
    <row r="28246" s="5" customFormat="1" x14ac:dyDescent="0.25"/>
    <row r="28247" s="5" customFormat="1" x14ac:dyDescent="0.25"/>
    <row r="28248" s="5" customFormat="1" x14ac:dyDescent="0.25"/>
    <row r="28249" s="5" customFormat="1" x14ac:dyDescent="0.25"/>
    <row r="28250" s="5" customFormat="1" x14ac:dyDescent="0.25"/>
    <row r="28251" s="5" customFormat="1" x14ac:dyDescent="0.25"/>
    <row r="28252" s="5" customFormat="1" x14ac:dyDescent="0.25"/>
    <row r="28253" s="5" customFormat="1" x14ac:dyDescent="0.25"/>
    <row r="28254" s="5" customFormat="1" x14ac:dyDescent="0.25"/>
    <row r="28255" s="5" customFormat="1" x14ac:dyDescent="0.25"/>
    <row r="28256" s="5" customFormat="1" x14ac:dyDescent="0.25"/>
    <row r="28257" s="5" customFormat="1" x14ac:dyDescent="0.25"/>
    <row r="28258" s="5" customFormat="1" x14ac:dyDescent="0.25"/>
    <row r="28259" s="5" customFormat="1" x14ac:dyDescent="0.25"/>
    <row r="28260" s="5" customFormat="1" x14ac:dyDescent="0.25"/>
    <row r="28261" s="5" customFormat="1" x14ac:dyDescent="0.25"/>
    <row r="28262" s="5" customFormat="1" x14ac:dyDescent="0.25"/>
    <row r="28263" s="5" customFormat="1" x14ac:dyDescent="0.25"/>
    <row r="28264" s="5" customFormat="1" x14ac:dyDescent="0.25"/>
    <row r="28265" s="5" customFormat="1" x14ac:dyDescent="0.25"/>
    <row r="28266" s="5" customFormat="1" x14ac:dyDescent="0.25"/>
    <row r="28267" s="5" customFormat="1" x14ac:dyDescent="0.25"/>
    <row r="28268" s="5" customFormat="1" x14ac:dyDescent="0.25"/>
    <row r="28269" s="5" customFormat="1" x14ac:dyDescent="0.25"/>
    <row r="28270" s="5" customFormat="1" x14ac:dyDescent="0.25"/>
    <row r="28271" s="5" customFormat="1" x14ac:dyDescent="0.25"/>
    <row r="28272" s="5" customFormat="1" x14ac:dyDescent="0.25"/>
    <row r="28273" s="5" customFormat="1" x14ac:dyDescent="0.25"/>
    <row r="28274" s="5" customFormat="1" x14ac:dyDescent="0.25"/>
    <row r="28275" s="5" customFormat="1" x14ac:dyDescent="0.25"/>
    <row r="28276" s="5" customFormat="1" x14ac:dyDescent="0.25"/>
    <row r="28277" s="5" customFormat="1" x14ac:dyDescent="0.25"/>
    <row r="28278" s="5" customFormat="1" x14ac:dyDescent="0.25"/>
    <row r="28279" s="5" customFormat="1" x14ac:dyDescent="0.25"/>
    <row r="28280" s="5" customFormat="1" x14ac:dyDescent="0.25"/>
    <row r="28281" s="5" customFormat="1" x14ac:dyDescent="0.25"/>
    <row r="28282" s="5" customFormat="1" x14ac:dyDescent="0.25"/>
    <row r="28283" s="5" customFormat="1" x14ac:dyDescent="0.25"/>
    <row r="28284" s="5" customFormat="1" x14ac:dyDescent="0.25"/>
    <row r="28285" s="5" customFormat="1" x14ac:dyDescent="0.25"/>
    <row r="28286" s="5" customFormat="1" x14ac:dyDescent="0.25"/>
    <row r="28287" s="5" customFormat="1" x14ac:dyDescent="0.25"/>
    <row r="28288" s="5" customFormat="1" x14ac:dyDescent="0.25"/>
    <row r="28289" s="5" customFormat="1" x14ac:dyDescent="0.25"/>
    <row r="28290" s="5" customFormat="1" x14ac:dyDescent="0.25"/>
    <row r="28291" s="5" customFormat="1" x14ac:dyDescent="0.25"/>
    <row r="28292" s="5" customFormat="1" x14ac:dyDescent="0.25"/>
    <row r="28293" s="5" customFormat="1" x14ac:dyDescent="0.25"/>
    <row r="28294" s="5" customFormat="1" x14ac:dyDescent="0.25"/>
    <row r="28295" s="5" customFormat="1" x14ac:dyDescent="0.25"/>
    <row r="28296" s="5" customFormat="1" x14ac:dyDescent="0.25"/>
    <row r="28297" s="5" customFormat="1" x14ac:dyDescent="0.25"/>
    <row r="28298" s="5" customFormat="1" x14ac:dyDescent="0.25"/>
    <row r="28299" s="5" customFormat="1" x14ac:dyDescent="0.25"/>
    <row r="28300" s="5" customFormat="1" x14ac:dyDescent="0.25"/>
    <row r="28301" s="5" customFormat="1" x14ac:dyDescent="0.25"/>
    <row r="28302" s="5" customFormat="1" x14ac:dyDescent="0.25"/>
    <row r="28303" s="5" customFormat="1" x14ac:dyDescent="0.25"/>
    <row r="28304" s="5" customFormat="1" x14ac:dyDescent="0.25"/>
    <row r="28305" s="5" customFormat="1" x14ac:dyDescent="0.25"/>
    <row r="28306" s="5" customFormat="1" x14ac:dyDescent="0.25"/>
    <row r="28307" s="5" customFormat="1" x14ac:dyDescent="0.25"/>
    <row r="28308" s="5" customFormat="1" x14ac:dyDescent="0.25"/>
    <row r="28309" s="5" customFormat="1" x14ac:dyDescent="0.25"/>
    <row r="28310" s="5" customFormat="1" x14ac:dyDescent="0.25"/>
    <row r="28311" s="5" customFormat="1" x14ac:dyDescent="0.25"/>
    <row r="28312" s="5" customFormat="1" x14ac:dyDescent="0.25"/>
    <row r="28313" s="5" customFormat="1" x14ac:dyDescent="0.25"/>
    <row r="28314" s="5" customFormat="1" x14ac:dyDescent="0.25"/>
    <row r="28315" s="5" customFormat="1" x14ac:dyDescent="0.25"/>
    <row r="28316" s="5" customFormat="1" x14ac:dyDescent="0.25"/>
    <row r="28317" s="5" customFormat="1" x14ac:dyDescent="0.25"/>
    <row r="28318" s="5" customFormat="1" x14ac:dyDescent="0.25"/>
    <row r="28319" s="5" customFormat="1" x14ac:dyDescent="0.25"/>
    <row r="28320" s="5" customFormat="1" x14ac:dyDescent="0.25"/>
    <row r="28321" s="5" customFormat="1" x14ac:dyDescent="0.25"/>
    <row r="28322" s="5" customFormat="1" x14ac:dyDescent="0.25"/>
    <row r="28323" s="5" customFormat="1" x14ac:dyDescent="0.25"/>
    <row r="28324" s="5" customFormat="1" x14ac:dyDescent="0.25"/>
    <row r="28325" s="5" customFormat="1" x14ac:dyDescent="0.25"/>
    <row r="28326" s="5" customFormat="1" x14ac:dyDescent="0.25"/>
    <row r="28327" s="5" customFormat="1" x14ac:dyDescent="0.25"/>
    <row r="28328" s="5" customFormat="1" x14ac:dyDescent="0.25"/>
    <row r="28329" s="5" customFormat="1" x14ac:dyDescent="0.25"/>
    <row r="28330" s="5" customFormat="1" x14ac:dyDescent="0.25"/>
    <row r="28331" s="5" customFormat="1" x14ac:dyDescent="0.25"/>
    <row r="28332" s="5" customFormat="1" x14ac:dyDescent="0.25"/>
    <row r="28333" s="5" customFormat="1" x14ac:dyDescent="0.25"/>
    <row r="28334" s="5" customFormat="1" x14ac:dyDescent="0.25"/>
    <row r="28335" s="5" customFormat="1" x14ac:dyDescent="0.25"/>
    <row r="28336" s="5" customFormat="1" x14ac:dyDescent="0.25"/>
    <row r="28337" s="5" customFormat="1" x14ac:dyDescent="0.25"/>
    <row r="28338" s="5" customFormat="1" x14ac:dyDescent="0.25"/>
    <row r="28339" s="5" customFormat="1" x14ac:dyDescent="0.25"/>
    <row r="28340" s="5" customFormat="1" x14ac:dyDescent="0.25"/>
    <row r="28341" s="5" customFormat="1" x14ac:dyDescent="0.25"/>
    <row r="28342" s="5" customFormat="1" x14ac:dyDescent="0.25"/>
    <row r="28343" s="5" customFormat="1" x14ac:dyDescent="0.25"/>
    <row r="28344" s="5" customFormat="1" x14ac:dyDescent="0.25"/>
    <row r="28345" s="5" customFormat="1" x14ac:dyDescent="0.25"/>
    <row r="28346" s="5" customFormat="1" x14ac:dyDescent="0.25"/>
    <row r="28347" s="5" customFormat="1" x14ac:dyDescent="0.25"/>
    <row r="28348" s="5" customFormat="1" x14ac:dyDescent="0.25"/>
    <row r="28349" s="5" customFormat="1" x14ac:dyDescent="0.25"/>
    <row r="28350" s="5" customFormat="1" x14ac:dyDescent="0.25"/>
    <row r="28351" s="5" customFormat="1" x14ac:dyDescent="0.25"/>
    <row r="28352" s="5" customFormat="1" x14ac:dyDescent="0.25"/>
    <row r="28353" s="5" customFormat="1" x14ac:dyDescent="0.25"/>
    <row r="28354" s="5" customFormat="1" x14ac:dyDescent="0.25"/>
    <row r="28355" s="5" customFormat="1" x14ac:dyDescent="0.25"/>
    <row r="28356" s="5" customFormat="1" x14ac:dyDescent="0.25"/>
    <row r="28357" s="5" customFormat="1" x14ac:dyDescent="0.25"/>
    <row r="28358" s="5" customFormat="1" x14ac:dyDescent="0.25"/>
    <row r="28359" s="5" customFormat="1" x14ac:dyDescent="0.25"/>
    <row r="28360" s="5" customFormat="1" x14ac:dyDescent="0.25"/>
    <row r="28361" s="5" customFormat="1" x14ac:dyDescent="0.25"/>
    <row r="28362" s="5" customFormat="1" x14ac:dyDescent="0.25"/>
    <row r="28363" s="5" customFormat="1" x14ac:dyDescent="0.25"/>
    <row r="28364" s="5" customFormat="1" x14ac:dyDescent="0.25"/>
    <row r="28365" s="5" customFormat="1" x14ac:dyDescent="0.25"/>
    <row r="28366" s="5" customFormat="1" x14ac:dyDescent="0.25"/>
    <row r="28367" s="5" customFormat="1" x14ac:dyDescent="0.25"/>
    <row r="28368" s="5" customFormat="1" x14ac:dyDescent="0.25"/>
    <row r="28369" s="5" customFormat="1" x14ac:dyDescent="0.25"/>
    <row r="28370" s="5" customFormat="1" x14ac:dyDescent="0.25"/>
    <row r="28371" s="5" customFormat="1" x14ac:dyDescent="0.25"/>
    <row r="28372" s="5" customFormat="1" x14ac:dyDescent="0.25"/>
    <row r="28373" s="5" customFormat="1" x14ac:dyDescent="0.25"/>
    <row r="28374" s="5" customFormat="1" x14ac:dyDescent="0.25"/>
    <row r="28375" s="5" customFormat="1" x14ac:dyDescent="0.25"/>
    <row r="28376" s="5" customFormat="1" x14ac:dyDescent="0.25"/>
    <row r="28377" s="5" customFormat="1" x14ac:dyDescent="0.25"/>
    <row r="28378" s="5" customFormat="1" x14ac:dyDescent="0.25"/>
    <row r="28379" s="5" customFormat="1" x14ac:dyDescent="0.25"/>
    <row r="28380" s="5" customFormat="1" x14ac:dyDescent="0.25"/>
    <row r="28381" s="5" customFormat="1" x14ac:dyDescent="0.25"/>
    <row r="28382" s="5" customFormat="1" x14ac:dyDescent="0.25"/>
    <row r="28383" s="5" customFormat="1" x14ac:dyDescent="0.25"/>
    <row r="28384" s="5" customFormat="1" x14ac:dyDescent="0.25"/>
    <row r="28385" s="5" customFormat="1" x14ac:dyDescent="0.25"/>
    <row r="28386" s="5" customFormat="1" x14ac:dyDescent="0.25"/>
    <row r="28387" s="5" customFormat="1" x14ac:dyDescent="0.25"/>
    <row r="28388" s="5" customFormat="1" x14ac:dyDescent="0.25"/>
    <row r="28389" s="5" customFormat="1" x14ac:dyDescent="0.25"/>
    <row r="28390" s="5" customFormat="1" x14ac:dyDescent="0.25"/>
    <row r="28391" s="5" customFormat="1" x14ac:dyDescent="0.25"/>
    <row r="28392" s="5" customFormat="1" x14ac:dyDescent="0.25"/>
    <row r="28393" s="5" customFormat="1" x14ac:dyDescent="0.25"/>
    <row r="28394" s="5" customFormat="1" x14ac:dyDescent="0.25"/>
    <row r="28395" s="5" customFormat="1" x14ac:dyDescent="0.25"/>
    <row r="28396" s="5" customFormat="1" x14ac:dyDescent="0.25"/>
    <row r="28397" s="5" customFormat="1" x14ac:dyDescent="0.25"/>
    <row r="28398" s="5" customFormat="1" x14ac:dyDescent="0.25"/>
    <row r="28399" s="5" customFormat="1" x14ac:dyDescent="0.25"/>
    <row r="28400" s="5" customFormat="1" x14ac:dyDescent="0.25"/>
    <row r="28401" s="5" customFormat="1" x14ac:dyDescent="0.25"/>
    <row r="28402" s="5" customFormat="1" x14ac:dyDescent="0.25"/>
    <row r="28403" s="5" customFormat="1" x14ac:dyDescent="0.25"/>
    <row r="28404" s="5" customFormat="1" x14ac:dyDescent="0.25"/>
    <row r="28405" s="5" customFormat="1" x14ac:dyDescent="0.25"/>
    <row r="28406" s="5" customFormat="1" x14ac:dyDescent="0.25"/>
    <row r="28407" s="5" customFormat="1" x14ac:dyDescent="0.25"/>
    <row r="28408" s="5" customFormat="1" x14ac:dyDescent="0.25"/>
    <row r="28409" s="5" customFormat="1" x14ac:dyDescent="0.25"/>
    <row r="28410" s="5" customFormat="1" x14ac:dyDescent="0.25"/>
    <row r="28411" s="5" customFormat="1" x14ac:dyDescent="0.25"/>
    <row r="28412" s="5" customFormat="1" x14ac:dyDescent="0.25"/>
    <row r="28413" s="5" customFormat="1" x14ac:dyDescent="0.25"/>
    <row r="28414" s="5" customFormat="1" x14ac:dyDescent="0.25"/>
    <row r="28415" s="5" customFormat="1" x14ac:dyDescent="0.25"/>
    <row r="28416" s="5" customFormat="1" x14ac:dyDescent="0.25"/>
    <row r="28417" s="5" customFormat="1" x14ac:dyDescent="0.25"/>
    <row r="28418" s="5" customFormat="1" x14ac:dyDescent="0.25"/>
    <row r="28419" s="5" customFormat="1" x14ac:dyDescent="0.25"/>
    <row r="28420" s="5" customFormat="1" x14ac:dyDescent="0.25"/>
    <row r="28421" s="5" customFormat="1" x14ac:dyDescent="0.25"/>
    <row r="28422" s="5" customFormat="1" x14ac:dyDescent="0.25"/>
    <row r="28423" s="5" customFormat="1" x14ac:dyDescent="0.25"/>
    <row r="28424" s="5" customFormat="1" x14ac:dyDescent="0.25"/>
    <row r="28425" s="5" customFormat="1" x14ac:dyDescent="0.25"/>
    <row r="28426" s="5" customFormat="1" x14ac:dyDescent="0.25"/>
    <row r="28427" s="5" customFormat="1" x14ac:dyDescent="0.25"/>
    <row r="28428" s="5" customFormat="1" x14ac:dyDescent="0.25"/>
    <row r="28429" s="5" customFormat="1" x14ac:dyDescent="0.25"/>
    <row r="28430" s="5" customFormat="1" x14ac:dyDescent="0.25"/>
    <row r="28431" s="5" customFormat="1" x14ac:dyDescent="0.25"/>
    <row r="28432" s="5" customFormat="1" x14ac:dyDescent="0.25"/>
    <row r="28433" s="5" customFormat="1" x14ac:dyDescent="0.25"/>
    <row r="28434" s="5" customFormat="1" x14ac:dyDescent="0.25"/>
    <row r="28435" s="5" customFormat="1" x14ac:dyDescent="0.25"/>
    <row r="28436" s="5" customFormat="1" x14ac:dyDescent="0.25"/>
    <row r="28437" s="5" customFormat="1" x14ac:dyDescent="0.25"/>
    <row r="28438" s="5" customFormat="1" x14ac:dyDescent="0.25"/>
    <row r="28439" s="5" customFormat="1" x14ac:dyDescent="0.25"/>
    <row r="28440" s="5" customFormat="1" x14ac:dyDescent="0.25"/>
    <row r="28441" s="5" customFormat="1" x14ac:dyDescent="0.25"/>
    <row r="28442" s="5" customFormat="1" x14ac:dyDescent="0.25"/>
    <row r="28443" s="5" customFormat="1" x14ac:dyDescent="0.25"/>
    <row r="28444" s="5" customFormat="1" x14ac:dyDescent="0.25"/>
    <row r="28445" s="5" customFormat="1" x14ac:dyDescent="0.25"/>
    <row r="28446" s="5" customFormat="1" x14ac:dyDescent="0.25"/>
    <row r="28447" s="5" customFormat="1" x14ac:dyDescent="0.25"/>
    <row r="28448" s="5" customFormat="1" x14ac:dyDescent="0.25"/>
    <row r="28449" s="5" customFormat="1" x14ac:dyDescent="0.25"/>
    <row r="28450" s="5" customFormat="1" x14ac:dyDescent="0.25"/>
    <row r="28451" s="5" customFormat="1" x14ac:dyDescent="0.25"/>
    <row r="28452" s="5" customFormat="1" x14ac:dyDescent="0.25"/>
    <row r="28453" s="5" customFormat="1" x14ac:dyDescent="0.25"/>
    <row r="28454" s="5" customFormat="1" x14ac:dyDescent="0.25"/>
    <row r="28455" s="5" customFormat="1" x14ac:dyDescent="0.25"/>
    <row r="28456" s="5" customFormat="1" x14ac:dyDescent="0.25"/>
    <row r="28457" s="5" customFormat="1" x14ac:dyDescent="0.25"/>
    <row r="28458" s="5" customFormat="1" x14ac:dyDescent="0.25"/>
    <row r="28459" s="5" customFormat="1" x14ac:dyDescent="0.25"/>
    <row r="28460" s="5" customFormat="1" x14ac:dyDescent="0.25"/>
    <row r="28461" s="5" customFormat="1" x14ac:dyDescent="0.25"/>
    <row r="28462" s="5" customFormat="1" x14ac:dyDescent="0.25"/>
    <row r="28463" s="5" customFormat="1" x14ac:dyDescent="0.25"/>
    <row r="28464" s="5" customFormat="1" x14ac:dyDescent="0.25"/>
    <row r="28465" s="5" customFormat="1" x14ac:dyDescent="0.25"/>
    <row r="28466" s="5" customFormat="1" x14ac:dyDescent="0.25"/>
    <row r="28467" s="5" customFormat="1" x14ac:dyDescent="0.25"/>
    <row r="28468" s="5" customFormat="1" x14ac:dyDescent="0.25"/>
    <row r="28469" s="5" customFormat="1" x14ac:dyDescent="0.25"/>
    <row r="28470" s="5" customFormat="1" x14ac:dyDescent="0.25"/>
    <row r="28471" s="5" customFormat="1" x14ac:dyDescent="0.25"/>
    <row r="28472" s="5" customFormat="1" x14ac:dyDescent="0.25"/>
    <row r="28473" s="5" customFormat="1" x14ac:dyDescent="0.25"/>
    <row r="28474" s="5" customFormat="1" x14ac:dyDescent="0.25"/>
    <row r="28475" s="5" customFormat="1" x14ac:dyDescent="0.25"/>
    <row r="28476" s="5" customFormat="1" x14ac:dyDescent="0.25"/>
    <row r="28477" s="5" customFormat="1" x14ac:dyDescent="0.25"/>
    <row r="28478" s="5" customFormat="1" x14ac:dyDescent="0.25"/>
    <row r="28479" s="5" customFormat="1" x14ac:dyDescent="0.25"/>
    <row r="28480" s="5" customFormat="1" x14ac:dyDescent="0.25"/>
    <row r="28481" s="5" customFormat="1" x14ac:dyDescent="0.25"/>
    <row r="28482" s="5" customFormat="1" x14ac:dyDescent="0.25"/>
    <row r="28483" s="5" customFormat="1" x14ac:dyDescent="0.25"/>
    <row r="28484" s="5" customFormat="1" x14ac:dyDescent="0.25"/>
    <row r="28485" s="5" customFormat="1" x14ac:dyDescent="0.25"/>
    <row r="28486" s="5" customFormat="1" x14ac:dyDescent="0.25"/>
    <row r="28487" s="5" customFormat="1" x14ac:dyDescent="0.25"/>
    <row r="28488" s="5" customFormat="1" x14ac:dyDescent="0.25"/>
    <row r="28489" s="5" customFormat="1" x14ac:dyDescent="0.25"/>
    <row r="28490" s="5" customFormat="1" x14ac:dyDescent="0.25"/>
    <row r="28491" s="5" customFormat="1" x14ac:dyDescent="0.25"/>
    <row r="28492" s="5" customFormat="1" x14ac:dyDescent="0.25"/>
    <row r="28493" s="5" customFormat="1" x14ac:dyDescent="0.25"/>
    <row r="28494" s="5" customFormat="1" x14ac:dyDescent="0.25"/>
    <row r="28495" s="5" customFormat="1" x14ac:dyDescent="0.25"/>
    <row r="28496" s="5" customFormat="1" x14ac:dyDescent="0.25"/>
    <row r="28497" s="5" customFormat="1" x14ac:dyDescent="0.25"/>
    <row r="28498" s="5" customFormat="1" x14ac:dyDescent="0.25"/>
    <row r="28499" s="5" customFormat="1" x14ac:dyDescent="0.25"/>
    <row r="28500" s="5" customFormat="1" x14ac:dyDescent="0.25"/>
    <row r="28501" s="5" customFormat="1" x14ac:dyDescent="0.25"/>
    <row r="28502" s="5" customFormat="1" x14ac:dyDescent="0.25"/>
    <row r="28503" s="5" customFormat="1" x14ac:dyDescent="0.25"/>
    <row r="28504" s="5" customFormat="1" x14ac:dyDescent="0.25"/>
    <row r="28505" s="5" customFormat="1" x14ac:dyDescent="0.25"/>
    <row r="28506" s="5" customFormat="1" x14ac:dyDescent="0.25"/>
    <row r="28507" s="5" customFormat="1" x14ac:dyDescent="0.25"/>
    <row r="28508" s="5" customFormat="1" x14ac:dyDescent="0.25"/>
    <row r="28509" s="5" customFormat="1" x14ac:dyDescent="0.25"/>
    <row r="28510" s="5" customFormat="1" x14ac:dyDescent="0.25"/>
    <row r="28511" s="5" customFormat="1" x14ac:dyDescent="0.25"/>
    <row r="28512" s="5" customFormat="1" x14ac:dyDescent="0.25"/>
    <row r="28513" s="5" customFormat="1" x14ac:dyDescent="0.25"/>
    <row r="28514" s="5" customFormat="1" x14ac:dyDescent="0.25"/>
    <row r="28515" s="5" customFormat="1" x14ac:dyDescent="0.25"/>
    <row r="28516" s="5" customFormat="1" x14ac:dyDescent="0.25"/>
    <row r="28517" s="5" customFormat="1" x14ac:dyDescent="0.25"/>
    <row r="28518" s="5" customFormat="1" x14ac:dyDescent="0.25"/>
    <row r="28519" s="5" customFormat="1" x14ac:dyDescent="0.25"/>
    <row r="28520" s="5" customFormat="1" x14ac:dyDescent="0.25"/>
    <row r="28521" s="5" customFormat="1" x14ac:dyDescent="0.25"/>
    <row r="28522" s="5" customFormat="1" x14ac:dyDescent="0.25"/>
    <row r="28523" s="5" customFormat="1" x14ac:dyDescent="0.25"/>
    <row r="28524" s="5" customFormat="1" x14ac:dyDescent="0.25"/>
    <row r="28525" s="5" customFormat="1" x14ac:dyDescent="0.25"/>
    <row r="28526" s="5" customFormat="1" x14ac:dyDescent="0.25"/>
    <row r="28527" s="5" customFormat="1" x14ac:dyDescent="0.25"/>
    <row r="28528" s="5" customFormat="1" x14ac:dyDescent="0.25"/>
    <row r="28529" s="5" customFormat="1" x14ac:dyDescent="0.25"/>
    <row r="28530" s="5" customFormat="1" x14ac:dyDescent="0.25"/>
    <row r="28531" s="5" customFormat="1" x14ac:dyDescent="0.25"/>
    <row r="28532" s="5" customFormat="1" x14ac:dyDescent="0.25"/>
    <row r="28533" s="5" customFormat="1" x14ac:dyDescent="0.25"/>
    <row r="28534" s="5" customFormat="1" x14ac:dyDescent="0.25"/>
    <row r="28535" s="5" customFormat="1" x14ac:dyDescent="0.25"/>
    <row r="28536" s="5" customFormat="1" x14ac:dyDescent="0.25"/>
    <row r="28537" s="5" customFormat="1" x14ac:dyDescent="0.25"/>
    <row r="28538" s="5" customFormat="1" x14ac:dyDescent="0.25"/>
    <row r="28539" s="5" customFormat="1" x14ac:dyDescent="0.25"/>
    <row r="28540" s="5" customFormat="1" x14ac:dyDescent="0.25"/>
    <row r="28541" s="5" customFormat="1" x14ac:dyDescent="0.25"/>
    <row r="28542" s="5" customFormat="1" x14ac:dyDescent="0.25"/>
    <row r="28543" s="5" customFormat="1" x14ac:dyDescent="0.25"/>
    <row r="28544" s="5" customFormat="1" x14ac:dyDescent="0.25"/>
    <row r="28545" s="5" customFormat="1" x14ac:dyDescent="0.25"/>
    <row r="28546" s="5" customFormat="1" x14ac:dyDescent="0.25"/>
    <row r="28547" s="5" customFormat="1" x14ac:dyDescent="0.25"/>
    <row r="28548" s="5" customFormat="1" x14ac:dyDescent="0.25"/>
    <row r="28549" s="5" customFormat="1" x14ac:dyDescent="0.25"/>
    <row r="28550" s="5" customFormat="1" x14ac:dyDescent="0.25"/>
    <row r="28551" s="5" customFormat="1" x14ac:dyDescent="0.25"/>
    <row r="28552" s="5" customFormat="1" x14ac:dyDescent="0.25"/>
    <row r="28553" s="5" customFormat="1" x14ac:dyDescent="0.25"/>
    <row r="28554" s="5" customFormat="1" x14ac:dyDescent="0.25"/>
    <row r="28555" s="5" customFormat="1" x14ac:dyDescent="0.25"/>
    <row r="28556" s="5" customFormat="1" x14ac:dyDescent="0.25"/>
    <row r="28557" s="5" customFormat="1" x14ac:dyDescent="0.25"/>
    <row r="28558" s="5" customFormat="1" x14ac:dyDescent="0.25"/>
    <row r="28559" s="5" customFormat="1" x14ac:dyDescent="0.25"/>
    <row r="28560" s="5" customFormat="1" x14ac:dyDescent="0.25"/>
    <row r="28561" s="5" customFormat="1" x14ac:dyDescent="0.25"/>
    <row r="28562" s="5" customFormat="1" x14ac:dyDescent="0.25"/>
    <row r="28563" s="5" customFormat="1" x14ac:dyDescent="0.25"/>
    <row r="28564" s="5" customFormat="1" x14ac:dyDescent="0.25"/>
    <row r="28565" s="5" customFormat="1" x14ac:dyDescent="0.25"/>
    <row r="28566" s="5" customFormat="1" x14ac:dyDescent="0.25"/>
    <row r="28567" s="5" customFormat="1" x14ac:dyDescent="0.25"/>
    <row r="28568" s="5" customFormat="1" x14ac:dyDescent="0.25"/>
    <row r="28569" s="5" customFormat="1" x14ac:dyDescent="0.25"/>
    <row r="28570" s="5" customFormat="1" x14ac:dyDescent="0.25"/>
    <row r="28571" s="5" customFormat="1" x14ac:dyDescent="0.25"/>
    <row r="28572" s="5" customFormat="1" x14ac:dyDescent="0.25"/>
    <row r="28573" s="5" customFormat="1" x14ac:dyDescent="0.25"/>
    <row r="28574" s="5" customFormat="1" x14ac:dyDescent="0.25"/>
    <row r="28575" s="5" customFormat="1" x14ac:dyDescent="0.25"/>
    <row r="28576" s="5" customFormat="1" x14ac:dyDescent="0.25"/>
    <row r="28577" s="5" customFormat="1" x14ac:dyDescent="0.25"/>
    <row r="28578" s="5" customFormat="1" x14ac:dyDescent="0.25"/>
    <row r="28579" s="5" customFormat="1" x14ac:dyDescent="0.25"/>
    <row r="28580" s="5" customFormat="1" x14ac:dyDescent="0.25"/>
    <row r="28581" s="5" customFormat="1" x14ac:dyDescent="0.25"/>
    <row r="28582" s="5" customFormat="1" x14ac:dyDescent="0.25"/>
    <row r="28583" s="5" customFormat="1" x14ac:dyDescent="0.25"/>
    <row r="28584" s="5" customFormat="1" x14ac:dyDescent="0.25"/>
    <row r="28585" s="5" customFormat="1" x14ac:dyDescent="0.25"/>
    <row r="28586" s="5" customFormat="1" x14ac:dyDescent="0.25"/>
    <row r="28587" s="5" customFormat="1" x14ac:dyDescent="0.25"/>
    <row r="28588" s="5" customFormat="1" x14ac:dyDescent="0.25"/>
    <row r="28589" s="5" customFormat="1" x14ac:dyDescent="0.25"/>
    <row r="28590" s="5" customFormat="1" x14ac:dyDescent="0.25"/>
    <row r="28591" s="5" customFormat="1" x14ac:dyDescent="0.25"/>
    <row r="28592" s="5" customFormat="1" x14ac:dyDescent="0.25"/>
    <row r="28593" s="5" customFormat="1" x14ac:dyDescent="0.25"/>
    <row r="28594" s="5" customFormat="1" x14ac:dyDescent="0.25"/>
    <row r="28595" s="5" customFormat="1" x14ac:dyDescent="0.25"/>
    <row r="28596" s="5" customFormat="1" x14ac:dyDescent="0.25"/>
    <row r="28597" s="5" customFormat="1" x14ac:dyDescent="0.25"/>
    <row r="28598" s="5" customFormat="1" x14ac:dyDescent="0.25"/>
    <row r="28599" s="5" customFormat="1" x14ac:dyDescent="0.25"/>
    <row r="28600" s="5" customFormat="1" x14ac:dyDescent="0.25"/>
    <row r="28601" s="5" customFormat="1" x14ac:dyDescent="0.25"/>
    <row r="28602" s="5" customFormat="1" x14ac:dyDescent="0.25"/>
    <row r="28603" s="5" customFormat="1" x14ac:dyDescent="0.25"/>
    <row r="28604" s="5" customFormat="1" x14ac:dyDescent="0.25"/>
    <row r="28605" s="5" customFormat="1" x14ac:dyDescent="0.25"/>
    <row r="28606" s="5" customFormat="1" x14ac:dyDescent="0.25"/>
    <row r="28607" s="5" customFormat="1" x14ac:dyDescent="0.25"/>
    <row r="28608" s="5" customFormat="1" x14ac:dyDescent="0.25"/>
    <row r="28609" s="5" customFormat="1" x14ac:dyDescent="0.25"/>
    <row r="28610" s="5" customFormat="1" x14ac:dyDescent="0.25"/>
    <row r="28611" s="5" customFormat="1" x14ac:dyDescent="0.25"/>
    <row r="28612" s="5" customFormat="1" x14ac:dyDescent="0.25"/>
    <row r="28613" s="5" customFormat="1" x14ac:dyDescent="0.25"/>
    <row r="28614" s="5" customFormat="1" x14ac:dyDescent="0.25"/>
    <row r="28615" s="5" customFormat="1" x14ac:dyDescent="0.25"/>
    <row r="28616" s="5" customFormat="1" x14ac:dyDescent="0.25"/>
    <row r="28617" s="5" customFormat="1" x14ac:dyDescent="0.25"/>
    <row r="28618" s="5" customFormat="1" x14ac:dyDescent="0.25"/>
    <row r="28619" s="5" customFormat="1" x14ac:dyDescent="0.25"/>
    <row r="28620" s="5" customFormat="1" x14ac:dyDescent="0.25"/>
    <row r="28621" s="5" customFormat="1" x14ac:dyDescent="0.25"/>
    <row r="28622" s="5" customFormat="1" x14ac:dyDescent="0.25"/>
    <row r="28623" s="5" customFormat="1" x14ac:dyDescent="0.25"/>
    <row r="28624" s="5" customFormat="1" x14ac:dyDescent="0.25"/>
    <row r="28625" s="5" customFormat="1" x14ac:dyDescent="0.25"/>
    <row r="28626" s="5" customFormat="1" x14ac:dyDescent="0.25"/>
    <row r="28627" s="5" customFormat="1" x14ac:dyDescent="0.25"/>
    <row r="28628" s="5" customFormat="1" x14ac:dyDescent="0.25"/>
    <row r="28629" s="5" customFormat="1" x14ac:dyDescent="0.25"/>
    <row r="28630" s="5" customFormat="1" x14ac:dyDescent="0.25"/>
    <row r="28631" s="5" customFormat="1" x14ac:dyDescent="0.25"/>
    <row r="28632" s="5" customFormat="1" x14ac:dyDescent="0.25"/>
    <row r="28633" s="5" customFormat="1" x14ac:dyDescent="0.25"/>
    <row r="28634" s="5" customFormat="1" x14ac:dyDescent="0.25"/>
    <row r="28635" s="5" customFormat="1" x14ac:dyDescent="0.25"/>
    <row r="28636" s="5" customFormat="1" x14ac:dyDescent="0.25"/>
    <row r="28637" s="5" customFormat="1" x14ac:dyDescent="0.25"/>
    <row r="28638" s="5" customFormat="1" x14ac:dyDescent="0.25"/>
    <row r="28639" s="5" customFormat="1" x14ac:dyDescent="0.25"/>
    <row r="28640" s="5" customFormat="1" x14ac:dyDescent="0.25"/>
    <row r="28641" s="5" customFormat="1" x14ac:dyDescent="0.25"/>
    <row r="28642" s="5" customFormat="1" x14ac:dyDescent="0.25"/>
    <row r="28643" s="5" customFormat="1" x14ac:dyDescent="0.25"/>
    <row r="28644" s="5" customFormat="1" x14ac:dyDescent="0.25"/>
    <row r="28645" s="5" customFormat="1" x14ac:dyDescent="0.25"/>
    <row r="28646" s="5" customFormat="1" x14ac:dyDescent="0.25"/>
    <row r="28647" s="5" customFormat="1" x14ac:dyDescent="0.25"/>
    <row r="28648" s="5" customFormat="1" x14ac:dyDescent="0.25"/>
    <row r="28649" s="5" customFormat="1" x14ac:dyDescent="0.25"/>
    <row r="28650" s="5" customFormat="1" x14ac:dyDescent="0.25"/>
    <row r="28651" s="5" customFormat="1" x14ac:dyDescent="0.25"/>
    <row r="28652" s="5" customFormat="1" x14ac:dyDescent="0.25"/>
    <row r="28653" s="5" customFormat="1" x14ac:dyDescent="0.25"/>
    <row r="28654" s="5" customFormat="1" x14ac:dyDescent="0.25"/>
    <row r="28655" s="5" customFormat="1" x14ac:dyDescent="0.25"/>
    <row r="28656" s="5" customFormat="1" x14ac:dyDescent="0.25"/>
    <row r="28657" s="5" customFormat="1" x14ac:dyDescent="0.25"/>
    <row r="28658" s="5" customFormat="1" x14ac:dyDescent="0.25"/>
    <row r="28659" s="5" customFormat="1" x14ac:dyDescent="0.25"/>
    <row r="28660" s="5" customFormat="1" x14ac:dyDescent="0.25"/>
    <row r="28661" s="5" customFormat="1" x14ac:dyDescent="0.25"/>
    <row r="28662" s="5" customFormat="1" x14ac:dyDescent="0.25"/>
    <row r="28663" s="5" customFormat="1" x14ac:dyDescent="0.25"/>
    <row r="28664" s="5" customFormat="1" x14ac:dyDescent="0.25"/>
    <row r="28665" s="5" customFormat="1" x14ac:dyDescent="0.25"/>
    <row r="28666" s="5" customFormat="1" x14ac:dyDescent="0.25"/>
    <row r="28667" s="5" customFormat="1" x14ac:dyDescent="0.25"/>
    <row r="28668" s="5" customFormat="1" x14ac:dyDescent="0.25"/>
    <row r="28669" s="5" customFormat="1" x14ac:dyDescent="0.25"/>
    <row r="28670" s="5" customFormat="1" x14ac:dyDescent="0.25"/>
    <row r="28671" s="5" customFormat="1" x14ac:dyDescent="0.25"/>
    <row r="28672" s="5" customFormat="1" x14ac:dyDescent="0.25"/>
    <row r="28673" s="5" customFormat="1" x14ac:dyDescent="0.25"/>
    <row r="28674" s="5" customFormat="1" x14ac:dyDescent="0.25"/>
    <row r="28675" s="5" customFormat="1" x14ac:dyDescent="0.25"/>
    <row r="28676" s="5" customFormat="1" x14ac:dyDescent="0.25"/>
    <row r="28677" s="5" customFormat="1" x14ac:dyDescent="0.25"/>
    <row r="28678" s="5" customFormat="1" x14ac:dyDescent="0.25"/>
    <row r="28679" s="5" customFormat="1" x14ac:dyDescent="0.25"/>
    <row r="28680" s="5" customFormat="1" x14ac:dyDescent="0.25"/>
    <row r="28681" s="5" customFormat="1" x14ac:dyDescent="0.25"/>
    <row r="28682" s="5" customFormat="1" x14ac:dyDescent="0.25"/>
    <row r="28683" s="5" customFormat="1" x14ac:dyDescent="0.25"/>
    <row r="28684" s="5" customFormat="1" x14ac:dyDescent="0.25"/>
    <row r="28685" s="5" customFormat="1" x14ac:dyDescent="0.25"/>
    <row r="28686" s="5" customFormat="1" x14ac:dyDescent="0.25"/>
    <row r="28687" s="5" customFormat="1" x14ac:dyDescent="0.25"/>
    <row r="28688" s="5" customFormat="1" x14ac:dyDescent="0.25"/>
    <row r="28689" s="5" customFormat="1" x14ac:dyDescent="0.25"/>
    <row r="28690" s="5" customFormat="1" x14ac:dyDescent="0.25"/>
    <row r="28691" s="5" customFormat="1" x14ac:dyDescent="0.25"/>
    <row r="28692" s="5" customFormat="1" x14ac:dyDescent="0.25"/>
    <row r="28693" s="5" customFormat="1" x14ac:dyDescent="0.25"/>
    <row r="28694" s="5" customFormat="1" x14ac:dyDescent="0.25"/>
    <row r="28695" s="5" customFormat="1" x14ac:dyDescent="0.25"/>
    <row r="28696" s="5" customFormat="1" x14ac:dyDescent="0.25"/>
    <row r="28697" s="5" customFormat="1" x14ac:dyDescent="0.25"/>
    <row r="28698" s="5" customFormat="1" x14ac:dyDescent="0.25"/>
    <row r="28699" s="5" customFormat="1" x14ac:dyDescent="0.25"/>
    <row r="28700" s="5" customFormat="1" x14ac:dyDescent="0.25"/>
    <row r="28701" s="5" customFormat="1" x14ac:dyDescent="0.25"/>
    <row r="28702" s="5" customFormat="1" x14ac:dyDescent="0.25"/>
    <row r="28703" s="5" customFormat="1" x14ac:dyDescent="0.25"/>
    <row r="28704" s="5" customFormat="1" x14ac:dyDescent="0.25"/>
    <row r="28705" s="5" customFormat="1" x14ac:dyDescent="0.25"/>
    <row r="28706" s="5" customFormat="1" x14ac:dyDescent="0.25"/>
    <row r="28707" s="5" customFormat="1" x14ac:dyDescent="0.25"/>
    <row r="28708" s="5" customFormat="1" x14ac:dyDescent="0.25"/>
    <row r="28709" s="5" customFormat="1" x14ac:dyDescent="0.25"/>
    <row r="28710" s="5" customFormat="1" x14ac:dyDescent="0.25"/>
    <row r="28711" s="5" customFormat="1" x14ac:dyDescent="0.25"/>
    <row r="28712" s="5" customFormat="1" x14ac:dyDescent="0.25"/>
    <row r="28713" s="5" customFormat="1" x14ac:dyDescent="0.25"/>
    <row r="28714" s="5" customFormat="1" x14ac:dyDescent="0.25"/>
    <row r="28715" s="5" customFormat="1" x14ac:dyDescent="0.25"/>
    <row r="28716" s="5" customFormat="1" x14ac:dyDescent="0.25"/>
    <row r="28717" s="5" customFormat="1" x14ac:dyDescent="0.25"/>
    <row r="28718" s="5" customFormat="1" x14ac:dyDescent="0.25"/>
    <row r="28719" s="5" customFormat="1" x14ac:dyDescent="0.25"/>
    <row r="28720" s="5" customFormat="1" x14ac:dyDescent="0.25"/>
    <row r="28721" s="5" customFormat="1" x14ac:dyDescent="0.25"/>
    <row r="28722" s="5" customFormat="1" x14ac:dyDescent="0.25"/>
    <row r="28723" s="5" customFormat="1" x14ac:dyDescent="0.25"/>
    <row r="28724" s="5" customFormat="1" x14ac:dyDescent="0.25"/>
    <row r="28725" s="5" customFormat="1" x14ac:dyDescent="0.25"/>
    <row r="28726" s="5" customFormat="1" x14ac:dyDescent="0.25"/>
    <row r="28727" s="5" customFormat="1" x14ac:dyDescent="0.25"/>
    <row r="28728" s="5" customFormat="1" x14ac:dyDescent="0.25"/>
    <row r="28729" s="5" customFormat="1" x14ac:dyDescent="0.25"/>
    <row r="28730" s="5" customFormat="1" x14ac:dyDescent="0.25"/>
    <row r="28731" s="5" customFormat="1" x14ac:dyDescent="0.25"/>
    <row r="28732" s="5" customFormat="1" x14ac:dyDescent="0.25"/>
    <row r="28733" s="5" customFormat="1" x14ac:dyDescent="0.25"/>
    <row r="28734" s="5" customFormat="1" x14ac:dyDescent="0.25"/>
    <row r="28735" s="5" customFormat="1" x14ac:dyDescent="0.25"/>
    <row r="28736" s="5" customFormat="1" x14ac:dyDescent="0.25"/>
    <row r="28737" s="5" customFormat="1" x14ac:dyDescent="0.25"/>
    <row r="28738" s="5" customFormat="1" x14ac:dyDescent="0.25"/>
    <row r="28739" s="5" customFormat="1" x14ac:dyDescent="0.25"/>
    <row r="28740" s="5" customFormat="1" x14ac:dyDescent="0.25"/>
    <row r="28741" s="5" customFormat="1" x14ac:dyDescent="0.25"/>
    <row r="28742" s="5" customFormat="1" x14ac:dyDescent="0.25"/>
    <row r="28743" s="5" customFormat="1" x14ac:dyDescent="0.25"/>
    <row r="28744" s="5" customFormat="1" x14ac:dyDescent="0.25"/>
    <row r="28745" s="5" customFormat="1" x14ac:dyDescent="0.25"/>
    <row r="28746" s="5" customFormat="1" x14ac:dyDescent="0.25"/>
    <row r="28747" s="5" customFormat="1" x14ac:dyDescent="0.25"/>
    <row r="28748" s="5" customFormat="1" x14ac:dyDescent="0.25"/>
    <row r="28749" s="5" customFormat="1" x14ac:dyDescent="0.25"/>
    <row r="28750" s="5" customFormat="1" x14ac:dyDescent="0.25"/>
    <row r="28751" s="5" customFormat="1" x14ac:dyDescent="0.25"/>
    <row r="28752" s="5" customFormat="1" x14ac:dyDescent="0.25"/>
    <row r="28753" s="5" customFormat="1" x14ac:dyDescent="0.25"/>
    <row r="28754" s="5" customFormat="1" x14ac:dyDescent="0.25"/>
    <row r="28755" s="5" customFormat="1" x14ac:dyDescent="0.25"/>
    <row r="28756" s="5" customFormat="1" x14ac:dyDescent="0.25"/>
    <row r="28757" s="5" customFormat="1" x14ac:dyDescent="0.25"/>
    <row r="28758" s="5" customFormat="1" x14ac:dyDescent="0.25"/>
    <row r="28759" s="5" customFormat="1" x14ac:dyDescent="0.25"/>
    <row r="28760" s="5" customFormat="1" x14ac:dyDescent="0.25"/>
    <row r="28761" s="5" customFormat="1" x14ac:dyDescent="0.25"/>
    <row r="28762" s="5" customFormat="1" x14ac:dyDescent="0.25"/>
    <row r="28763" s="5" customFormat="1" x14ac:dyDescent="0.25"/>
    <row r="28764" s="5" customFormat="1" x14ac:dyDescent="0.25"/>
    <row r="28765" s="5" customFormat="1" x14ac:dyDescent="0.25"/>
    <row r="28766" s="5" customFormat="1" x14ac:dyDescent="0.25"/>
    <row r="28767" s="5" customFormat="1" x14ac:dyDescent="0.25"/>
    <row r="28768" s="5" customFormat="1" x14ac:dyDescent="0.25"/>
    <row r="28769" s="5" customFormat="1" x14ac:dyDescent="0.25"/>
    <row r="28770" s="5" customFormat="1" x14ac:dyDescent="0.25"/>
    <row r="28771" s="5" customFormat="1" x14ac:dyDescent="0.25"/>
    <row r="28772" s="5" customFormat="1" x14ac:dyDescent="0.25"/>
    <row r="28773" s="5" customFormat="1" x14ac:dyDescent="0.25"/>
    <row r="28774" s="5" customFormat="1" x14ac:dyDescent="0.25"/>
    <row r="28775" s="5" customFormat="1" x14ac:dyDescent="0.25"/>
    <row r="28776" s="5" customFormat="1" x14ac:dyDescent="0.25"/>
    <row r="28777" s="5" customFormat="1" x14ac:dyDescent="0.25"/>
    <row r="28778" s="5" customFormat="1" x14ac:dyDescent="0.25"/>
    <row r="28779" s="5" customFormat="1" x14ac:dyDescent="0.25"/>
    <row r="28780" s="5" customFormat="1" x14ac:dyDescent="0.25"/>
    <row r="28781" s="5" customFormat="1" x14ac:dyDescent="0.25"/>
    <row r="28782" s="5" customFormat="1" x14ac:dyDescent="0.25"/>
    <row r="28783" s="5" customFormat="1" x14ac:dyDescent="0.25"/>
    <row r="28784" s="5" customFormat="1" x14ac:dyDescent="0.25"/>
    <row r="28785" s="5" customFormat="1" x14ac:dyDescent="0.25"/>
    <row r="28786" s="5" customFormat="1" x14ac:dyDescent="0.25"/>
    <row r="28787" s="5" customFormat="1" x14ac:dyDescent="0.25"/>
    <row r="28788" s="5" customFormat="1" x14ac:dyDescent="0.25"/>
    <row r="28789" s="5" customFormat="1" x14ac:dyDescent="0.25"/>
    <row r="28790" s="5" customFormat="1" x14ac:dyDescent="0.25"/>
    <row r="28791" s="5" customFormat="1" x14ac:dyDescent="0.25"/>
    <row r="28792" s="5" customFormat="1" x14ac:dyDescent="0.25"/>
    <row r="28793" s="5" customFormat="1" x14ac:dyDescent="0.25"/>
    <row r="28794" s="5" customFormat="1" x14ac:dyDescent="0.25"/>
    <row r="28795" s="5" customFormat="1" x14ac:dyDescent="0.25"/>
    <row r="28796" s="5" customFormat="1" x14ac:dyDescent="0.25"/>
    <row r="28797" s="5" customFormat="1" x14ac:dyDescent="0.25"/>
    <row r="28798" s="5" customFormat="1" x14ac:dyDescent="0.25"/>
    <row r="28799" s="5" customFormat="1" x14ac:dyDescent="0.25"/>
    <row r="28800" s="5" customFormat="1" x14ac:dyDescent="0.25"/>
    <row r="28801" s="5" customFormat="1" x14ac:dyDescent="0.25"/>
    <row r="28802" s="5" customFormat="1" x14ac:dyDescent="0.25"/>
    <row r="28803" s="5" customFormat="1" x14ac:dyDescent="0.25"/>
    <row r="28804" s="5" customFormat="1" x14ac:dyDescent="0.25"/>
    <row r="28805" s="5" customFormat="1" x14ac:dyDescent="0.25"/>
    <row r="28806" s="5" customFormat="1" x14ac:dyDescent="0.25"/>
    <row r="28807" s="5" customFormat="1" x14ac:dyDescent="0.25"/>
    <row r="28808" s="5" customFormat="1" x14ac:dyDescent="0.25"/>
    <row r="28809" s="5" customFormat="1" x14ac:dyDescent="0.25"/>
    <row r="28810" s="5" customFormat="1" x14ac:dyDescent="0.25"/>
    <row r="28811" s="5" customFormat="1" x14ac:dyDescent="0.25"/>
    <row r="28812" s="5" customFormat="1" x14ac:dyDescent="0.25"/>
    <row r="28813" s="5" customFormat="1" x14ac:dyDescent="0.25"/>
    <row r="28814" s="5" customFormat="1" x14ac:dyDescent="0.25"/>
    <row r="28815" s="5" customFormat="1" x14ac:dyDescent="0.25"/>
    <row r="28816" s="5" customFormat="1" x14ac:dyDescent="0.25"/>
    <row r="28817" s="5" customFormat="1" x14ac:dyDescent="0.25"/>
    <row r="28818" s="5" customFormat="1" x14ac:dyDescent="0.25"/>
    <row r="28819" s="5" customFormat="1" x14ac:dyDescent="0.25"/>
    <row r="28820" s="5" customFormat="1" x14ac:dyDescent="0.25"/>
    <row r="28821" s="5" customFormat="1" x14ac:dyDescent="0.25"/>
    <row r="28822" s="5" customFormat="1" x14ac:dyDescent="0.25"/>
    <row r="28823" s="5" customFormat="1" x14ac:dyDescent="0.25"/>
    <row r="28824" s="5" customFormat="1" x14ac:dyDescent="0.25"/>
    <row r="28825" s="5" customFormat="1" x14ac:dyDescent="0.25"/>
    <row r="28826" s="5" customFormat="1" x14ac:dyDescent="0.25"/>
    <row r="28827" s="5" customFormat="1" x14ac:dyDescent="0.25"/>
    <row r="28828" s="5" customFormat="1" x14ac:dyDescent="0.25"/>
    <row r="28829" s="5" customFormat="1" x14ac:dyDescent="0.25"/>
    <row r="28830" s="5" customFormat="1" x14ac:dyDescent="0.25"/>
    <row r="28831" s="5" customFormat="1" x14ac:dyDescent="0.25"/>
    <row r="28832" s="5" customFormat="1" x14ac:dyDescent="0.25"/>
    <row r="28833" s="5" customFormat="1" x14ac:dyDescent="0.25"/>
    <row r="28834" s="5" customFormat="1" x14ac:dyDescent="0.25"/>
    <row r="28835" s="5" customFormat="1" x14ac:dyDescent="0.25"/>
    <row r="28836" s="5" customFormat="1" x14ac:dyDescent="0.25"/>
    <row r="28837" s="5" customFormat="1" x14ac:dyDescent="0.25"/>
    <row r="28838" s="5" customFormat="1" x14ac:dyDescent="0.25"/>
    <row r="28839" s="5" customFormat="1" x14ac:dyDescent="0.25"/>
    <row r="28840" s="5" customFormat="1" x14ac:dyDescent="0.25"/>
    <row r="28841" s="5" customFormat="1" x14ac:dyDescent="0.25"/>
    <row r="28842" s="5" customFormat="1" x14ac:dyDescent="0.25"/>
    <row r="28843" s="5" customFormat="1" x14ac:dyDescent="0.25"/>
    <row r="28844" s="5" customFormat="1" x14ac:dyDescent="0.25"/>
    <row r="28845" s="5" customFormat="1" x14ac:dyDescent="0.25"/>
    <row r="28846" s="5" customFormat="1" x14ac:dyDescent="0.25"/>
    <row r="28847" s="5" customFormat="1" x14ac:dyDescent="0.25"/>
    <row r="28848" s="5" customFormat="1" x14ac:dyDescent="0.25"/>
    <row r="28849" s="5" customFormat="1" x14ac:dyDescent="0.25"/>
    <row r="28850" s="5" customFormat="1" x14ac:dyDescent="0.25"/>
    <row r="28851" s="5" customFormat="1" x14ac:dyDescent="0.25"/>
    <row r="28852" s="5" customFormat="1" x14ac:dyDescent="0.25"/>
    <row r="28853" s="5" customFormat="1" x14ac:dyDescent="0.25"/>
    <row r="28854" s="5" customFormat="1" x14ac:dyDescent="0.25"/>
    <row r="28855" s="5" customFormat="1" x14ac:dyDescent="0.25"/>
    <row r="28856" s="5" customFormat="1" x14ac:dyDescent="0.25"/>
    <row r="28857" s="5" customFormat="1" x14ac:dyDescent="0.25"/>
    <row r="28858" s="5" customFormat="1" x14ac:dyDescent="0.25"/>
    <row r="28859" s="5" customFormat="1" x14ac:dyDescent="0.25"/>
    <row r="28860" s="5" customFormat="1" x14ac:dyDescent="0.25"/>
    <row r="28861" s="5" customFormat="1" x14ac:dyDescent="0.25"/>
    <row r="28862" s="5" customFormat="1" x14ac:dyDescent="0.25"/>
    <row r="28863" s="5" customFormat="1" x14ac:dyDescent="0.25"/>
    <row r="28864" s="5" customFormat="1" x14ac:dyDescent="0.25"/>
    <row r="28865" s="5" customFormat="1" x14ac:dyDescent="0.25"/>
    <row r="28866" s="5" customFormat="1" x14ac:dyDescent="0.25"/>
    <row r="28867" s="5" customFormat="1" x14ac:dyDescent="0.25"/>
    <row r="28868" s="5" customFormat="1" x14ac:dyDescent="0.25"/>
    <row r="28869" s="5" customFormat="1" x14ac:dyDescent="0.25"/>
    <row r="28870" s="5" customFormat="1" x14ac:dyDescent="0.25"/>
    <row r="28871" s="5" customFormat="1" x14ac:dyDescent="0.25"/>
    <row r="28872" s="5" customFormat="1" x14ac:dyDescent="0.25"/>
    <row r="28873" s="5" customFormat="1" x14ac:dyDescent="0.25"/>
    <row r="28874" s="5" customFormat="1" x14ac:dyDescent="0.25"/>
    <row r="28875" s="5" customFormat="1" x14ac:dyDescent="0.25"/>
    <row r="28876" s="5" customFormat="1" x14ac:dyDescent="0.25"/>
    <row r="28877" s="5" customFormat="1" x14ac:dyDescent="0.25"/>
    <row r="28878" s="5" customFormat="1" x14ac:dyDescent="0.25"/>
    <row r="28879" s="5" customFormat="1" x14ac:dyDescent="0.25"/>
    <row r="28880" s="5" customFormat="1" x14ac:dyDescent="0.25"/>
    <row r="28881" s="5" customFormat="1" x14ac:dyDescent="0.25"/>
    <row r="28882" s="5" customFormat="1" x14ac:dyDescent="0.25"/>
    <row r="28883" s="5" customFormat="1" x14ac:dyDescent="0.25"/>
    <row r="28884" s="5" customFormat="1" x14ac:dyDescent="0.25"/>
    <row r="28885" s="5" customFormat="1" x14ac:dyDescent="0.25"/>
    <row r="28886" s="5" customFormat="1" x14ac:dyDescent="0.25"/>
    <row r="28887" s="5" customFormat="1" x14ac:dyDescent="0.25"/>
    <row r="28888" s="5" customFormat="1" x14ac:dyDescent="0.25"/>
    <row r="28889" s="5" customFormat="1" x14ac:dyDescent="0.25"/>
    <row r="28890" s="5" customFormat="1" x14ac:dyDescent="0.25"/>
    <row r="28891" s="5" customFormat="1" x14ac:dyDescent="0.25"/>
    <row r="28892" s="5" customFormat="1" x14ac:dyDescent="0.25"/>
    <row r="28893" s="5" customFormat="1" x14ac:dyDescent="0.25"/>
    <row r="28894" s="5" customFormat="1" x14ac:dyDescent="0.25"/>
    <row r="28895" s="5" customFormat="1" x14ac:dyDescent="0.25"/>
    <row r="28896" s="5" customFormat="1" x14ac:dyDescent="0.25"/>
    <row r="28897" s="5" customFormat="1" x14ac:dyDescent="0.25"/>
    <row r="28898" s="5" customFormat="1" x14ac:dyDescent="0.25"/>
    <row r="28899" s="5" customFormat="1" x14ac:dyDescent="0.25"/>
    <row r="28900" s="5" customFormat="1" x14ac:dyDescent="0.25"/>
    <row r="28901" s="5" customFormat="1" x14ac:dyDescent="0.25"/>
    <row r="28902" s="5" customFormat="1" x14ac:dyDescent="0.25"/>
    <row r="28903" s="5" customFormat="1" x14ac:dyDescent="0.25"/>
    <row r="28904" s="5" customFormat="1" x14ac:dyDescent="0.25"/>
    <row r="28905" s="5" customFormat="1" x14ac:dyDescent="0.25"/>
    <row r="28906" s="5" customFormat="1" x14ac:dyDescent="0.25"/>
    <row r="28907" s="5" customFormat="1" x14ac:dyDescent="0.25"/>
    <row r="28908" s="5" customFormat="1" x14ac:dyDescent="0.25"/>
    <row r="28909" s="5" customFormat="1" x14ac:dyDescent="0.25"/>
    <row r="28910" s="5" customFormat="1" x14ac:dyDescent="0.25"/>
    <row r="28911" s="5" customFormat="1" x14ac:dyDescent="0.25"/>
    <row r="28912" s="5" customFormat="1" x14ac:dyDescent="0.25"/>
    <row r="28913" s="5" customFormat="1" x14ac:dyDescent="0.25"/>
    <row r="28914" s="5" customFormat="1" x14ac:dyDescent="0.25"/>
    <row r="28915" s="5" customFormat="1" x14ac:dyDescent="0.25"/>
    <row r="28916" s="5" customFormat="1" x14ac:dyDescent="0.25"/>
    <row r="28917" s="5" customFormat="1" x14ac:dyDescent="0.25"/>
    <row r="28918" s="5" customFormat="1" x14ac:dyDescent="0.25"/>
    <row r="28919" s="5" customFormat="1" x14ac:dyDescent="0.25"/>
    <row r="28920" s="5" customFormat="1" x14ac:dyDescent="0.25"/>
    <row r="28921" s="5" customFormat="1" x14ac:dyDescent="0.25"/>
    <row r="28922" s="5" customFormat="1" x14ac:dyDescent="0.25"/>
    <row r="28923" s="5" customFormat="1" x14ac:dyDescent="0.25"/>
    <row r="28924" s="5" customFormat="1" x14ac:dyDescent="0.25"/>
    <row r="28925" s="5" customFormat="1" x14ac:dyDescent="0.25"/>
    <row r="28926" s="5" customFormat="1" x14ac:dyDescent="0.25"/>
    <row r="28927" s="5" customFormat="1" x14ac:dyDescent="0.25"/>
    <row r="28928" s="5" customFormat="1" x14ac:dyDescent="0.25"/>
    <row r="28929" s="5" customFormat="1" x14ac:dyDescent="0.25"/>
    <row r="28930" s="5" customFormat="1" x14ac:dyDescent="0.25"/>
    <row r="28931" s="5" customFormat="1" x14ac:dyDescent="0.25"/>
    <row r="28932" s="5" customFormat="1" x14ac:dyDescent="0.25"/>
    <row r="28933" s="5" customFormat="1" x14ac:dyDescent="0.25"/>
    <row r="28934" s="5" customFormat="1" x14ac:dyDescent="0.25"/>
    <row r="28935" s="5" customFormat="1" x14ac:dyDescent="0.25"/>
    <row r="28936" s="5" customFormat="1" x14ac:dyDescent="0.25"/>
    <row r="28937" s="5" customFormat="1" x14ac:dyDescent="0.25"/>
    <row r="28938" s="5" customFormat="1" x14ac:dyDescent="0.25"/>
    <row r="28939" s="5" customFormat="1" x14ac:dyDescent="0.25"/>
    <row r="28940" s="5" customFormat="1" x14ac:dyDescent="0.25"/>
    <row r="28941" s="5" customFormat="1" x14ac:dyDescent="0.25"/>
    <row r="28942" s="5" customFormat="1" x14ac:dyDescent="0.25"/>
    <row r="28943" s="5" customFormat="1" x14ac:dyDescent="0.25"/>
    <row r="28944" s="5" customFormat="1" x14ac:dyDescent="0.25"/>
    <row r="28945" s="5" customFormat="1" x14ac:dyDescent="0.25"/>
    <row r="28946" s="5" customFormat="1" x14ac:dyDescent="0.25"/>
    <row r="28947" s="5" customFormat="1" x14ac:dyDescent="0.25"/>
    <row r="28948" s="5" customFormat="1" x14ac:dyDescent="0.25"/>
    <row r="28949" s="5" customFormat="1" x14ac:dyDescent="0.25"/>
    <row r="28950" s="5" customFormat="1" x14ac:dyDescent="0.25"/>
    <row r="28951" s="5" customFormat="1" x14ac:dyDescent="0.25"/>
    <row r="28952" s="5" customFormat="1" x14ac:dyDescent="0.25"/>
    <row r="28953" s="5" customFormat="1" x14ac:dyDescent="0.25"/>
    <row r="28954" s="5" customFormat="1" x14ac:dyDescent="0.25"/>
    <row r="28955" s="5" customFormat="1" x14ac:dyDescent="0.25"/>
    <row r="28956" s="5" customFormat="1" x14ac:dyDescent="0.25"/>
    <row r="28957" s="5" customFormat="1" x14ac:dyDescent="0.25"/>
    <row r="28958" s="5" customFormat="1" x14ac:dyDescent="0.25"/>
    <row r="28959" s="5" customFormat="1" x14ac:dyDescent="0.25"/>
    <row r="28960" s="5" customFormat="1" x14ac:dyDescent="0.25"/>
    <row r="28961" s="5" customFormat="1" x14ac:dyDescent="0.25"/>
    <row r="28962" s="5" customFormat="1" x14ac:dyDescent="0.25"/>
    <row r="28963" s="5" customFormat="1" x14ac:dyDescent="0.25"/>
    <row r="28964" s="5" customFormat="1" x14ac:dyDescent="0.25"/>
    <row r="28965" s="5" customFormat="1" x14ac:dyDescent="0.25"/>
    <row r="28966" s="5" customFormat="1" x14ac:dyDescent="0.25"/>
    <row r="28967" s="5" customFormat="1" x14ac:dyDescent="0.25"/>
    <row r="28968" s="5" customFormat="1" x14ac:dyDescent="0.25"/>
    <row r="28969" s="5" customFormat="1" x14ac:dyDescent="0.25"/>
    <row r="28970" s="5" customFormat="1" x14ac:dyDescent="0.25"/>
    <row r="28971" s="5" customFormat="1" x14ac:dyDescent="0.25"/>
    <row r="28972" s="5" customFormat="1" x14ac:dyDescent="0.25"/>
    <row r="28973" s="5" customFormat="1" x14ac:dyDescent="0.25"/>
    <row r="28974" s="5" customFormat="1" x14ac:dyDescent="0.25"/>
    <row r="28975" s="5" customFormat="1" x14ac:dyDescent="0.25"/>
    <row r="28976" s="5" customFormat="1" x14ac:dyDescent="0.25"/>
    <row r="28977" s="5" customFormat="1" x14ac:dyDescent="0.25"/>
    <row r="28978" s="5" customFormat="1" x14ac:dyDescent="0.25"/>
    <row r="28979" s="5" customFormat="1" x14ac:dyDescent="0.25"/>
    <row r="28980" s="5" customFormat="1" x14ac:dyDescent="0.25"/>
    <row r="28981" s="5" customFormat="1" x14ac:dyDescent="0.25"/>
    <row r="28982" s="5" customFormat="1" x14ac:dyDescent="0.25"/>
    <row r="28983" s="5" customFormat="1" x14ac:dyDescent="0.25"/>
    <row r="28984" s="5" customFormat="1" x14ac:dyDescent="0.25"/>
    <row r="28985" s="5" customFormat="1" x14ac:dyDescent="0.25"/>
    <row r="28986" s="5" customFormat="1" x14ac:dyDescent="0.25"/>
    <row r="28987" s="5" customFormat="1" x14ac:dyDescent="0.25"/>
    <row r="28988" s="5" customFormat="1" x14ac:dyDescent="0.25"/>
    <row r="28989" s="5" customFormat="1" x14ac:dyDescent="0.25"/>
    <row r="28990" s="5" customFormat="1" x14ac:dyDescent="0.25"/>
    <row r="28991" s="5" customFormat="1" x14ac:dyDescent="0.25"/>
    <row r="28992" s="5" customFormat="1" x14ac:dyDescent="0.25"/>
    <row r="28993" s="5" customFormat="1" x14ac:dyDescent="0.25"/>
    <row r="28994" s="5" customFormat="1" x14ac:dyDescent="0.25"/>
    <row r="28995" s="5" customFormat="1" x14ac:dyDescent="0.25"/>
    <row r="28996" s="5" customFormat="1" x14ac:dyDescent="0.25"/>
    <row r="28997" s="5" customFormat="1" x14ac:dyDescent="0.25"/>
    <row r="28998" s="5" customFormat="1" x14ac:dyDescent="0.25"/>
    <row r="28999" s="5" customFormat="1" x14ac:dyDescent="0.25"/>
    <row r="29000" s="5" customFormat="1" x14ac:dyDescent="0.25"/>
    <row r="29001" s="5" customFormat="1" x14ac:dyDescent="0.25"/>
    <row r="29002" s="5" customFormat="1" x14ac:dyDescent="0.25"/>
    <row r="29003" s="5" customFormat="1" x14ac:dyDescent="0.25"/>
    <row r="29004" s="5" customFormat="1" x14ac:dyDescent="0.25"/>
    <row r="29005" s="5" customFormat="1" x14ac:dyDescent="0.25"/>
    <row r="29006" s="5" customFormat="1" x14ac:dyDescent="0.25"/>
    <row r="29007" s="5" customFormat="1" x14ac:dyDescent="0.25"/>
    <row r="29008" s="5" customFormat="1" x14ac:dyDescent="0.25"/>
    <row r="29009" s="5" customFormat="1" x14ac:dyDescent="0.25"/>
    <row r="29010" s="5" customFormat="1" x14ac:dyDescent="0.25"/>
    <row r="29011" s="5" customFormat="1" x14ac:dyDescent="0.25"/>
    <row r="29012" s="5" customFormat="1" x14ac:dyDescent="0.25"/>
    <row r="29013" s="5" customFormat="1" x14ac:dyDescent="0.25"/>
    <row r="29014" s="5" customFormat="1" x14ac:dyDescent="0.25"/>
    <row r="29015" s="5" customFormat="1" x14ac:dyDescent="0.25"/>
    <row r="29016" s="5" customFormat="1" x14ac:dyDescent="0.25"/>
    <row r="29017" s="5" customFormat="1" x14ac:dyDescent="0.25"/>
    <row r="29018" s="5" customFormat="1" x14ac:dyDescent="0.25"/>
    <row r="29019" s="5" customFormat="1" x14ac:dyDescent="0.25"/>
    <row r="29020" s="5" customFormat="1" x14ac:dyDescent="0.25"/>
    <row r="29021" s="5" customFormat="1" x14ac:dyDescent="0.25"/>
    <row r="29022" s="5" customFormat="1" x14ac:dyDescent="0.25"/>
    <row r="29023" s="5" customFormat="1" x14ac:dyDescent="0.25"/>
    <row r="29024" s="5" customFormat="1" x14ac:dyDescent="0.25"/>
    <row r="29025" s="5" customFormat="1" x14ac:dyDescent="0.25"/>
    <row r="29026" s="5" customFormat="1" x14ac:dyDescent="0.25"/>
    <row r="29027" s="5" customFormat="1" x14ac:dyDescent="0.25"/>
    <row r="29028" s="5" customFormat="1" x14ac:dyDescent="0.25"/>
    <row r="29029" s="5" customFormat="1" x14ac:dyDescent="0.25"/>
    <row r="29030" s="5" customFormat="1" x14ac:dyDescent="0.25"/>
    <row r="29031" s="5" customFormat="1" x14ac:dyDescent="0.25"/>
    <row r="29032" s="5" customFormat="1" x14ac:dyDescent="0.25"/>
    <row r="29033" s="5" customFormat="1" x14ac:dyDescent="0.25"/>
    <row r="29034" s="5" customFormat="1" x14ac:dyDescent="0.25"/>
    <row r="29035" s="5" customFormat="1" x14ac:dyDescent="0.25"/>
    <row r="29036" s="5" customFormat="1" x14ac:dyDescent="0.25"/>
    <row r="29037" s="5" customFormat="1" x14ac:dyDescent="0.25"/>
    <row r="29038" s="5" customFormat="1" x14ac:dyDescent="0.25"/>
    <row r="29039" s="5" customFormat="1" x14ac:dyDescent="0.25"/>
    <row r="29040" s="5" customFormat="1" x14ac:dyDescent="0.25"/>
    <row r="29041" s="5" customFormat="1" x14ac:dyDescent="0.25"/>
    <row r="29042" s="5" customFormat="1" x14ac:dyDescent="0.25"/>
    <row r="29043" s="5" customFormat="1" x14ac:dyDescent="0.25"/>
    <row r="29044" s="5" customFormat="1" x14ac:dyDescent="0.25"/>
    <row r="29045" s="5" customFormat="1" x14ac:dyDescent="0.25"/>
    <row r="29046" s="5" customFormat="1" x14ac:dyDescent="0.25"/>
    <row r="29047" s="5" customFormat="1" x14ac:dyDescent="0.25"/>
    <row r="29048" s="5" customFormat="1" x14ac:dyDescent="0.25"/>
    <row r="29049" s="5" customFormat="1" x14ac:dyDescent="0.25"/>
    <row r="29050" s="5" customFormat="1" x14ac:dyDescent="0.25"/>
    <row r="29051" s="5" customFormat="1" x14ac:dyDescent="0.25"/>
    <row r="29052" s="5" customFormat="1" x14ac:dyDescent="0.25"/>
    <row r="29053" s="5" customFormat="1" x14ac:dyDescent="0.25"/>
    <row r="29054" s="5" customFormat="1" x14ac:dyDescent="0.25"/>
    <row r="29055" s="5" customFormat="1" x14ac:dyDescent="0.25"/>
    <row r="29056" s="5" customFormat="1" x14ac:dyDescent="0.25"/>
    <row r="29057" s="5" customFormat="1" x14ac:dyDescent="0.25"/>
    <row r="29058" s="5" customFormat="1" x14ac:dyDescent="0.25"/>
    <row r="29059" s="5" customFormat="1" x14ac:dyDescent="0.25"/>
    <row r="29060" s="5" customFormat="1" x14ac:dyDescent="0.25"/>
    <row r="29061" s="5" customFormat="1" x14ac:dyDescent="0.25"/>
    <row r="29062" s="5" customFormat="1" x14ac:dyDescent="0.25"/>
    <row r="29063" s="5" customFormat="1" x14ac:dyDescent="0.25"/>
    <row r="29064" s="5" customFormat="1" x14ac:dyDescent="0.25"/>
    <row r="29065" s="5" customFormat="1" x14ac:dyDescent="0.25"/>
    <row r="29066" s="5" customFormat="1" x14ac:dyDescent="0.25"/>
    <row r="29067" s="5" customFormat="1" x14ac:dyDescent="0.25"/>
    <row r="29068" s="5" customFormat="1" x14ac:dyDescent="0.25"/>
    <row r="29069" s="5" customFormat="1" x14ac:dyDescent="0.25"/>
    <row r="29070" s="5" customFormat="1" x14ac:dyDescent="0.25"/>
    <row r="29071" s="5" customFormat="1" x14ac:dyDescent="0.25"/>
    <row r="29072" s="5" customFormat="1" x14ac:dyDescent="0.25"/>
    <row r="29073" s="5" customFormat="1" x14ac:dyDescent="0.25"/>
    <row r="29074" s="5" customFormat="1" x14ac:dyDescent="0.25"/>
    <row r="29075" s="5" customFormat="1" x14ac:dyDescent="0.25"/>
    <row r="29076" s="5" customFormat="1" x14ac:dyDescent="0.25"/>
    <row r="29077" s="5" customFormat="1" x14ac:dyDescent="0.25"/>
    <row r="29078" s="5" customFormat="1" x14ac:dyDescent="0.25"/>
    <row r="29079" s="5" customFormat="1" x14ac:dyDescent="0.25"/>
    <row r="29080" s="5" customFormat="1" x14ac:dyDescent="0.25"/>
    <row r="29081" s="5" customFormat="1" x14ac:dyDescent="0.25"/>
    <row r="29082" s="5" customFormat="1" x14ac:dyDescent="0.25"/>
    <row r="29083" s="5" customFormat="1" x14ac:dyDescent="0.25"/>
    <row r="29084" s="5" customFormat="1" x14ac:dyDescent="0.25"/>
    <row r="29085" s="5" customFormat="1" x14ac:dyDescent="0.25"/>
    <row r="29086" s="5" customFormat="1" x14ac:dyDescent="0.25"/>
    <row r="29087" s="5" customFormat="1" x14ac:dyDescent="0.25"/>
    <row r="29088" s="5" customFormat="1" x14ac:dyDescent="0.25"/>
    <row r="29089" s="5" customFormat="1" x14ac:dyDescent="0.25"/>
    <row r="29090" s="5" customFormat="1" x14ac:dyDescent="0.25"/>
    <row r="29091" s="5" customFormat="1" x14ac:dyDescent="0.25"/>
    <row r="29092" s="5" customFormat="1" x14ac:dyDescent="0.25"/>
    <row r="29093" s="5" customFormat="1" x14ac:dyDescent="0.25"/>
    <row r="29094" s="5" customFormat="1" x14ac:dyDescent="0.25"/>
    <row r="29095" s="5" customFormat="1" x14ac:dyDescent="0.25"/>
    <row r="29096" s="5" customFormat="1" x14ac:dyDescent="0.25"/>
    <row r="29097" s="5" customFormat="1" x14ac:dyDescent="0.25"/>
    <row r="29098" s="5" customFormat="1" x14ac:dyDescent="0.25"/>
    <row r="29099" s="5" customFormat="1" x14ac:dyDescent="0.25"/>
    <row r="29100" s="5" customFormat="1" x14ac:dyDescent="0.25"/>
    <row r="29101" s="5" customFormat="1" x14ac:dyDescent="0.25"/>
    <row r="29102" s="5" customFormat="1" x14ac:dyDescent="0.25"/>
    <row r="29103" s="5" customFormat="1" x14ac:dyDescent="0.25"/>
    <row r="29104" s="5" customFormat="1" x14ac:dyDescent="0.25"/>
    <row r="29105" s="5" customFormat="1" x14ac:dyDescent="0.25"/>
    <row r="29106" s="5" customFormat="1" x14ac:dyDescent="0.25"/>
    <row r="29107" s="5" customFormat="1" x14ac:dyDescent="0.25"/>
    <row r="29108" s="5" customFormat="1" x14ac:dyDescent="0.25"/>
    <row r="29109" s="5" customFormat="1" x14ac:dyDescent="0.25"/>
    <row r="29110" s="5" customFormat="1" x14ac:dyDescent="0.25"/>
    <row r="29111" s="5" customFormat="1" x14ac:dyDescent="0.25"/>
    <row r="29112" s="5" customFormat="1" x14ac:dyDescent="0.25"/>
    <row r="29113" s="5" customFormat="1" x14ac:dyDescent="0.25"/>
    <row r="29114" s="5" customFormat="1" x14ac:dyDescent="0.25"/>
    <row r="29115" s="5" customFormat="1" x14ac:dyDescent="0.25"/>
    <row r="29116" s="5" customFormat="1" x14ac:dyDescent="0.25"/>
    <row r="29117" s="5" customFormat="1" x14ac:dyDescent="0.25"/>
    <row r="29118" s="5" customFormat="1" x14ac:dyDescent="0.25"/>
    <row r="29119" s="5" customFormat="1" x14ac:dyDescent="0.25"/>
    <row r="29120" s="5" customFormat="1" x14ac:dyDescent="0.25"/>
    <row r="29121" s="5" customFormat="1" x14ac:dyDescent="0.25"/>
    <row r="29122" s="5" customFormat="1" x14ac:dyDescent="0.25"/>
    <row r="29123" s="5" customFormat="1" x14ac:dyDescent="0.25"/>
    <row r="29124" s="5" customFormat="1" x14ac:dyDescent="0.25"/>
    <row r="29125" s="5" customFormat="1" x14ac:dyDescent="0.25"/>
    <row r="29126" s="5" customFormat="1" x14ac:dyDescent="0.25"/>
    <row r="29127" s="5" customFormat="1" x14ac:dyDescent="0.25"/>
    <row r="29128" s="5" customFormat="1" x14ac:dyDescent="0.25"/>
    <row r="29129" s="5" customFormat="1" x14ac:dyDescent="0.25"/>
    <row r="29130" s="5" customFormat="1" x14ac:dyDescent="0.25"/>
    <row r="29131" s="5" customFormat="1" x14ac:dyDescent="0.25"/>
    <row r="29132" s="5" customFormat="1" x14ac:dyDescent="0.25"/>
    <row r="29133" s="5" customFormat="1" x14ac:dyDescent="0.25"/>
    <row r="29134" s="5" customFormat="1" x14ac:dyDescent="0.25"/>
    <row r="29135" s="5" customFormat="1" x14ac:dyDescent="0.25"/>
    <row r="29136" s="5" customFormat="1" x14ac:dyDescent="0.25"/>
    <row r="29137" s="5" customFormat="1" x14ac:dyDescent="0.25"/>
    <row r="29138" s="5" customFormat="1" x14ac:dyDescent="0.25"/>
    <row r="29139" s="5" customFormat="1" x14ac:dyDescent="0.25"/>
    <row r="29140" s="5" customFormat="1" x14ac:dyDescent="0.25"/>
    <row r="29141" s="5" customFormat="1" x14ac:dyDescent="0.25"/>
    <row r="29142" s="5" customFormat="1" x14ac:dyDescent="0.25"/>
    <row r="29143" s="5" customFormat="1" x14ac:dyDescent="0.25"/>
    <row r="29144" s="5" customFormat="1" x14ac:dyDescent="0.25"/>
    <row r="29145" s="5" customFormat="1" x14ac:dyDescent="0.25"/>
    <row r="29146" s="5" customFormat="1" x14ac:dyDescent="0.25"/>
    <row r="29147" s="5" customFormat="1" x14ac:dyDescent="0.25"/>
    <row r="29148" s="5" customFormat="1" x14ac:dyDescent="0.25"/>
    <row r="29149" s="5" customFormat="1" x14ac:dyDescent="0.25"/>
    <row r="29150" s="5" customFormat="1" x14ac:dyDescent="0.25"/>
    <row r="29151" s="5" customFormat="1" x14ac:dyDescent="0.25"/>
    <row r="29152" s="5" customFormat="1" x14ac:dyDescent="0.25"/>
    <row r="29153" s="5" customFormat="1" x14ac:dyDescent="0.25"/>
    <row r="29154" s="5" customFormat="1" x14ac:dyDescent="0.25"/>
    <row r="29155" s="5" customFormat="1" x14ac:dyDescent="0.25"/>
    <row r="29156" s="5" customFormat="1" x14ac:dyDescent="0.25"/>
    <row r="29157" s="5" customFormat="1" x14ac:dyDescent="0.25"/>
    <row r="29158" s="5" customFormat="1" x14ac:dyDescent="0.25"/>
    <row r="29159" s="5" customFormat="1" x14ac:dyDescent="0.25"/>
    <row r="29160" s="5" customFormat="1" x14ac:dyDescent="0.25"/>
    <row r="29161" s="5" customFormat="1" x14ac:dyDescent="0.25"/>
    <row r="29162" s="5" customFormat="1" x14ac:dyDescent="0.25"/>
    <row r="29163" s="5" customFormat="1" x14ac:dyDescent="0.25"/>
    <row r="29164" s="5" customFormat="1" x14ac:dyDescent="0.25"/>
    <row r="29165" s="5" customFormat="1" x14ac:dyDescent="0.25"/>
    <row r="29166" s="5" customFormat="1" x14ac:dyDescent="0.25"/>
    <row r="29167" s="5" customFormat="1" x14ac:dyDescent="0.25"/>
    <row r="29168" s="5" customFormat="1" x14ac:dyDescent="0.25"/>
    <row r="29169" s="5" customFormat="1" x14ac:dyDescent="0.25"/>
    <row r="29170" s="5" customFormat="1" x14ac:dyDescent="0.25"/>
    <row r="29171" s="5" customFormat="1" x14ac:dyDescent="0.25"/>
    <row r="29172" s="5" customFormat="1" x14ac:dyDescent="0.25"/>
    <row r="29173" s="5" customFormat="1" x14ac:dyDescent="0.25"/>
    <row r="29174" s="5" customFormat="1" x14ac:dyDescent="0.25"/>
    <row r="29175" s="5" customFormat="1" x14ac:dyDescent="0.25"/>
    <row r="29176" s="5" customFormat="1" x14ac:dyDescent="0.25"/>
    <row r="29177" s="5" customFormat="1" x14ac:dyDescent="0.25"/>
    <row r="29178" s="5" customFormat="1" x14ac:dyDescent="0.25"/>
    <row r="29179" s="5" customFormat="1" x14ac:dyDescent="0.25"/>
    <row r="29180" s="5" customFormat="1" x14ac:dyDescent="0.25"/>
    <row r="29181" s="5" customFormat="1" x14ac:dyDescent="0.25"/>
    <row r="29182" s="5" customFormat="1" x14ac:dyDescent="0.25"/>
    <row r="29183" s="5" customFormat="1" x14ac:dyDescent="0.25"/>
    <row r="29184" s="5" customFormat="1" x14ac:dyDescent="0.25"/>
    <row r="29185" s="5" customFormat="1" x14ac:dyDescent="0.25"/>
    <row r="29186" s="5" customFormat="1" x14ac:dyDescent="0.25"/>
    <row r="29187" s="5" customFormat="1" x14ac:dyDescent="0.25"/>
    <row r="29188" s="5" customFormat="1" x14ac:dyDescent="0.25"/>
    <row r="29189" s="5" customFormat="1" x14ac:dyDescent="0.25"/>
    <row r="29190" s="5" customFormat="1" x14ac:dyDescent="0.25"/>
    <row r="29191" s="5" customFormat="1" x14ac:dyDescent="0.25"/>
    <row r="29192" s="5" customFormat="1" x14ac:dyDescent="0.25"/>
    <row r="29193" s="5" customFormat="1" x14ac:dyDescent="0.25"/>
    <row r="29194" s="5" customFormat="1" x14ac:dyDescent="0.25"/>
    <row r="29195" s="5" customFormat="1" x14ac:dyDescent="0.25"/>
    <row r="29196" s="5" customFormat="1" x14ac:dyDescent="0.25"/>
    <row r="29197" s="5" customFormat="1" x14ac:dyDescent="0.25"/>
    <row r="29198" s="5" customFormat="1" x14ac:dyDescent="0.25"/>
    <row r="29199" s="5" customFormat="1" x14ac:dyDescent="0.25"/>
    <row r="29200" s="5" customFormat="1" x14ac:dyDescent="0.25"/>
    <row r="29201" s="5" customFormat="1" x14ac:dyDescent="0.25"/>
    <row r="29202" s="5" customFormat="1" x14ac:dyDescent="0.25"/>
    <row r="29203" s="5" customFormat="1" x14ac:dyDescent="0.25"/>
    <row r="29204" s="5" customFormat="1" x14ac:dyDescent="0.25"/>
    <row r="29205" s="5" customFormat="1" x14ac:dyDescent="0.25"/>
    <row r="29206" s="5" customFormat="1" x14ac:dyDescent="0.25"/>
    <row r="29207" s="5" customFormat="1" x14ac:dyDescent="0.25"/>
    <row r="29208" s="5" customFormat="1" x14ac:dyDescent="0.25"/>
    <row r="29209" s="5" customFormat="1" x14ac:dyDescent="0.25"/>
    <row r="29210" s="5" customFormat="1" x14ac:dyDescent="0.25"/>
    <row r="29211" s="5" customFormat="1" x14ac:dyDescent="0.25"/>
    <row r="29212" s="5" customFormat="1" x14ac:dyDescent="0.25"/>
    <row r="29213" s="5" customFormat="1" x14ac:dyDescent="0.25"/>
    <row r="29214" s="5" customFormat="1" x14ac:dyDescent="0.25"/>
    <row r="29215" s="5" customFormat="1" x14ac:dyDescent="0.25"/>
    <row r="29216" s="5" customFormat="1" x14ac:dyDescent="0.25"/>
    <row r="29217" s="5" customFormat="1" x14ac:dyDescent="0.25"/>
    <row r="29218" s="5" customFormat="1" x14ac:dyDescent="0.25"/>
    <row r="29219" s="5" customFormat="1" x14ac:dyDescent="0.25"/>
    <row r="29220" s="5" customFormat="1" x14ac:dyDescent="0.25"/>
    <row r="29221" s="5" customFormat="1" x14ac:dyDescent="0.25"/>
    <row r="29222" s="5" customFormat="1" x14ac:dyDescent="0.25"/>
    <row r="29223" s="5" customFormat="1" x14ac:dyDescent="0.25"/>
    <row r="29224" s="5" customFormat="1" x14ac:dyDescent="0.25"/>
    <row r="29225" s="5" customFormat="1" x14ac:dyDescent="0.25"/>
    <row r="29226" s="5" customFormat="1" x14ac:dyDescent="0.25"/>
    <row r="29227" s="5" customFormat="1" x14ac:dyDescent="0.25"/>
    <row r="29228" s="5" customFormat="1" x14ac:dyDescent="0.25"/>
    <row r="29229" s="5" customFormat="1" x14ac:dyDescent="0.25"/>
    <row r="29230" s="5" customFormat="1" x14ac:dyDescent="0.25"/>
    <row r="29231" s="5" customFormat="1" x14ac:dyDescent="0.25"/>
    <row r="29232" s="5" customFormat="1" x14ac:dyDescent="0.25"/>
    <row r="29233" s="5" customFormat="1" x14ac:dyDescent="0.25"/>
    <row r="29234" s="5" customFormat="1" x14ac:dyDescent="0.25"/>
    <row r="29235" s="5" customFormat="1" x14ac:dyDescent="0.25"/>
    <row r="29236" s="5" customFormat="1" x14ac:dyDescent="0.25"/>
    <row r="29237" s="5" customFormat="1" x14ac:dyDescent="0.25"/>
    <row r="29238" s="5" customFormat="1" x14ac:dyDescent="0.25"/>
    <row r="29239" s="5" customFormat="1" x14ac:dyDescent="0.25"/>
    <row r="29240" s="5" customFormat="1" x14ac:dyDescent="0.25"/>
    <row r="29241" s="5" customFormat="1" x14ac:dyDescent="0.25"/>
    <row r="29242" s="5" customFormat="1" x14ac:dyDescent="0.25"/>
    <row r="29243" s="5" customFormat="1" x14ac:dyDescent="0.25"/>
    <row r="29244" s="5" customFormat="1" x14ac:dyDescent="0.25"/>
    <row r="29245" s="5" customFormat="1" x14ac:dyDescent="0.25"/>
    <row r="29246" s="5" customFormat="1" x14ac:dyDescent="0.25"/>
    <row r="29247" s="5" customFormat="1" x14ac:dyDescent="0.25"/>
    <row r="29248" s="5" customFormat="1" x14ac:dyDescent="0.25"/>
    <row r="29249" s="5" customFormat="1" x14ac:dyDescent="0.25"/>
    <row r="29250" s="5" customFormat="1" x14ac:dyDescent="0.25"/>
    <row r="29251" s="5" customFormat="1" x14ac:dyDescent="0.25"/>
    <row r="29252" s="5" customFormat="1" x14ac:dyDescent="0.25"/>
    <row r="29253" s="5" customFormat="1" x14ac:dyDescent="0.25"/>
    <row r="29254" s="5" customFormat="1" x14ac:dyDescent="0.25"/>
    <row r="29255" s="5" customFormat="1" x14ac:dyDescent="0.25"/>
    <row r="29256" s="5" customFormat="1" x14ac:dyDescent="0.25"/>
    <row r="29257" s="5" customFormat="1" x14ac:dyDescent="0.25"/>
    <row r="29258" s="5" customFormat="1" x14ac:dyDescent="0.25"/>
    <row r="29259" s="5" customFormat="1" x14ac:dyDescent="0.25"/>
    <row r="29260" s="5" customFormat="1" x14ac:dyDescent="0.25"/>
    <row r="29261" s="5" customFormat="1" x14ac:dyDescent="0.25"/>
    <row r="29262" s="5" customFormat="1" x14ac:dyDescent="0.25"/>
    <row r="29263" s="5" customFormat="1" x14ac:dyDescent="0.25"/>
    <row r="29264" s="5" customFormat="1" x14ac:dyDescent="0.25"/>
    <row r="29265" s="5" customFormat="1" x14ac:dyDescent="0.25"/>
    <row r="29266" s="5" customFormat="1" x14ac:dyDescent="0.25"/>
    <row r="29267" s="5" customFormat="1" x14ac:dyDescent="0.25"/>
    <row r="29268" s="5" customFormat="1" x14ac:dyDescent="0.25"/>
    <row r="29269" s="5" customFormat="1" x14ac:dyDescent="0.25"/>
    <row r="29270" s="5" customFormat="1" x14ac:dyDescent="0.25"/>
    <row r="29271" s="5" customFormat="1" x14ac:dyDescent="0.25"/>
    <row r="29272" s="5" customFormat="1" x14ac:dyDescent="0.25"/>
    <row r="29273" s="5" customFormat="1" x14ac:dyDescent="0.25"/>
    <row r="29274" s="5" customFormat="1" x14ac:dyDescent="0.25"/>
    <row r="29275" s="5" customFormat="1" x14ac:dyDescent="0.25"/>
    <row r="29276" s="5" customFormat="1" x14ac:dyDescent="0.25"/>
    <row r="29277" s="5" customFormat="1" x14ac:dyDescent="0.25"/>
    <row r="29278" s="5" customFormat="1" x14ac:dyDescent="0.25"/>
    <row r="29279" s="5" customFormat="1" x14ac:dyDescent="0.25"/>
    <row r="29280" s="5" customFormat="1" x14ac:dyDescent="0.25"/>
    <row r="29281" s="5" customFormat="1" x14ac:dyDescent="0.25"/>
    <row r="29282" s="5" customFormat="1" x14ac:dyDescent="0.25"/>
    <row r="29283" s="5" customFormat="1" x14ac:dyDescent="0.25"/>
    <row r="29284" s="5" customFormat="1" x14ac:dyDescent="0.25"/>
    <row r="29285" s="5" customFormat="1" x14ac:dyDescent="0.25"/>
    <row r="29286" s="5" customFormat="1" x14ac:dyDescent="0.25"/>
    <row r="29287" s="5" customFormat="1" x14ac:dyDescent="0.25"/>
    <row r="29288" s="5" customFormat="1" x14ac:dyDescent="0.25"/>
    <row r="29289" s="5" customFormat="1" x14ac:dyDescent="0.25"/>
    <row r="29290" s="5" customFormat="1" x14ac:dyDescent="0.25"/>
    <row r="29291" s="5" customFormat="1" x14ac:dyDescent="0.25"/>
    <row r="29292" s="5" customFormat="1" x14ac:dyDescent="0.25"/>
    <row r="29293" s="5" customFormat="1" x14ac:dyDescent="0.25"/>
    <row r="29294" s="5" customFormat="1" x14ac:dyDescent="0.25"/>
    <row r="29295" s="5" customFormat="1" x14ac:dyDescent="0.25"/>
    <row r="29296" s="5" customFormat="1" x14ac:dyDescent="0.25"/>
    <row r="29297" s="5" customFormat="1" x14ac:dyDescent="0.25"/>
    <row r="29298" s="5" customFormat="1" x14ac:dyDescent="0.25"/>
    <row r="29299" s="5" customFormat="1" x14ac:dyDescent="0.25"/>
    <row r="29300" s="5" customFormat="1" x14ac:dyDescent="0.25"/>
    <row r="29301" s="5" customFormat="1" x14ac:dyDescent="0.25"/>
    <row r="29302" s="5" customFormat="1" x14ac:dyDescent="0.25"/>
    <row r="29303" s="5" customFormat="1" x14ac:dyDescent="0.25"/>
    <row r="29304" s="5" customFormat="1" x14ac:dyDescent="0.25"/>
    <row r="29305" s="5" customFormat="1" x14ac:dyDescent="0.25"/>
    <row r="29306" s="5" customFormat="1" x14ac:dyDescent="0.25"/>
    <row r="29307" s="5" customFormat="1" x14ac:dyDescent="0.25"/>
    <row r="29308" s="5" customFormat="1" x14ac:dyDescent="0.25"/>
    <row r="29309" s="5" customFormat="1" x14ac:dyDescent="0.25"/>
    <row r="29310" s="5" customFormat="1" x14ac:dyDescent="0.25"/>
    <row r="29311" s="5" customFormat="1" x14ac:dyDescent="0.25"/>
    <row r="29312" s="5" customFormat="1" x14ac:dyDescent="0.25"/>
    <row r="29313" s="5" customFormat="1" x14ac:dyDescent="0.25"/>
    <row r="29314" s="5" customFormat="1" x14ac:dyDescent="0.25"/>
    <row r="29315" s="5" customFormat="1" x14ac:dyDescent="0.25"/>
    <row r="29316" s="5" customFormat="1" x14ac:dyDescent="0.25"/>
    <row r="29317" s="5" customFormat="1" x14ac:dyDescent="0.25"/>
    <row r="29318" s="5" customFormat="1" x14ac:dyDescent="0.25"/>
    <row r="29319" s="5" customFormat="1" x14ac:dyDescent="0.25"/>
    <row r="29320" s="5" customFormat="1" x14ac:dyDescent="0.25"/>
    <row r="29321" s="5" customFormat="1" x14ac:dyDescent="0.25"/>
    <row r="29322" s="5" customFormat="1" x14ac:dyDescent="0.25"/>
    <row r="29323" s="5" customFormat="1" x14ac:dyDescent="0.25"/>
    <row r="29324" s="5" customFormat="1" x14ac:dyDescent="0.25"/>
    <row r="29325" s="5" customFormat="1" x14ac:dyDescent="0.25"/>
    <row r="29326" s="5" customFormat="1" x14ac:dyDescent="0.25"/>
    <row r="29327" s="5" customFormat="1" x14ac:dyDescent="0.25"/>
    <row r="29328" s="5" customFormat="1" x14ac:dyDescent="0.25"/>
    <row r="29329" s="5" customFormat="1" x14ac:dyDescent="0.25"/>
    <row r="29330" s="5" customFormat="1" x14ac:dyDescent="0.25"/>
    <row r="29331" s="5" customFormat="1" x14ac:dyDescent="0.25"/>
    <row r="29332" s="5" customFormat="1" x14ac:dyDescent="0.25"/>
    <row r="29333" s="5" customFormat="1" x14ac:dyDescent="0.25"/>
    <row r="29334" s="5" customFormat="1" x14ac:dyDescent="0.25"/>
    <row r="29335" s="5" customFormat="1" x14ac:dyDescent="0.25"/>
    <row r="29336" s="5" customFormat="1" x14ac:dyDescent="0.25"/>
    <row r="29337" s="5" customFormat="1" x14ac:dyDescent="0.25"/>
    <row r="29338" s="5" customFormat="1" x14ac:dyDescent="0.25"/>
    <row r="29339" s="5" customFormat="1" x14ac:dyDescent="0.25"/>
    <row r="29340" s="5" customFormat="1" x14ac:dyDescent="0.25"/>
    <row r="29341" s="5" customFormat="1" x14ac:dyDescent="0.25"/>
    <row r="29342" s="5" customFormat="1" x14ac:dyDescent="0.25"/>
    <row r="29343" s="5" customFormat="1" x14ac:dyDescent="0.25"/>
    <row r="29344" s="5" customFormat="1" x14ac:dyDescent="0.25"/>
    <row r="29345" s="5" customFormat="1" x14ac:dyDescent="0.25"/>
    <row r="29346" s="5" customFormat="1" x14ac:dyDescent="0.25"/>
    <row r="29347" s="5" customFormat="1" x14ac:dyDescent="0.25"/>
    <row r="29348" s="5" customFormat="1" x14ac:dyDescent="0.25"/>
    <row r="29349" s="5" customFormat="1" x14ac:dyDescent="0.25"/>
    <row r="29350" s="5" customFormat="1" x14ac:dyDescent="0.25"/>
    <row r="29351" s="5" customFormat="1" x14ac:dyDescent="0.25"/>
    <row r="29352" s="5" customFormat="1" x14ac:dyDescent="0.25"/>
    <row r="29353" s="5" customFormat="1" x14ac:dyDescent="0.25"/>
    <row r="29354" s="5" customFormat="1" x14ac:dyDescent="0.25"/>
    <row r="29355" s="5" customFormat="1" x14ac:dyDescent="0.25"/>
    <row r="29356" s="5" customFormat="1" x14ac:dyDescent="0.25"/>
    <row r="29357" s="5" customFormat="1" x14ac:dyDescent="0.25"/>
    <row r="29358" s="5" customFormat="1" x14ac:dyDescent="0.25"/>
    <row r="29359" s="5" customFormat="1" x14ac:dyDescent="0.25"/>
    <row r="29360" s="5" customFormat="1" x14ac:dyDescent="0.25"/>
    <row r="29361" s="5" customFormat="1" x14ac:dyDescent="0.25"/>
    <row r="29362" s="5" customFormat="1" x14ac:dyDescent="0.25"/>
    <row r="29363" s="5" customFormat="1" x14ac:dyDescent="0.25"/>
    <row r="29364" s="5" customFormat="1" x14ac:dyDescent="0.25"/>
    <row r="29365" s="5" customFormat="1" x14ac:dyDescent="0.25"/>
    <row r="29366" s="5" customFormat="1" x14ac:dyDescent="0.25"/>
    <row r="29367" s="5" customFormat="1" x14ac:dyDescent="0.25"/>
    <row r="29368" s="5" customFormat="1" x14ac:dyDescent="0.25"/>
    <row r="29369" s="5" customFormat="1" x14ac:dyDescent="0.25"/>
    <row r="29370" s="5" customFormat="1" x14ac:dyDescent="0.25"/>
    <row r="29371" s="5" customFormat="1" x14ac:dyDescent="0.25"/>
    <row r="29372" s="5" customFormat="1" x14ac:dyDescent="0.25"/>
    <row r="29373" s="5" customFormat="1" x14ac:dyDescent="0.25"/>
    <row r="29374" s="5" customFormat="1" x14ac:dyDescent="0.25"/>
    <row r="29375" s="5" customFormat="1" x14ac:dyDescent="0.25"/>
    <row r="29376" s="5" customFormat="1" x14ac:dyDescent="0.25"/>
    <row r="29377" s="5" customFormat="1" x14ac:dyDescent="0.25"/>
    <row r="29378" s="5" customFormat="1" x14ac:dyDescent="0.25"/>
    <row r="29379" s="5" customFormat="1" x14ac:dyDescent="0.25"/>
    <row r="29380" s="5" customFormat="1" x14ac:dyDescent="0.25"/>
    <row r="29381" s="5" customFormat="1" x14ac:dyDescent="0.25"/>
    <row r="29382" s="5" customFormat="1" x14ac:dyDescent="0.25"/>
    <row r="29383" s="5" customFormat="1" x14ac:dyDescent="0.25"/>
    <row r="29384" s="5" customFormat="1" x14ac:dyDescent="0.25"/>
    <row r="29385" s="5" customFormat="1" x14ac:dyDescent="0.25"/>
    <row r="29386" s="5" customFormat="1" x14ac:dyDescent="0.25"/>
    <row r="29387" s="5" customFormat="1" x14ac:dyDescent="0.25"/>
    <row r="29388" s="5" customFormat="1" x14ac:dyDescent="0.25"/>
    <row r="29389" s="5" customFormat="1" x14ac:dyDescent="0.25"/>
    <row r="29390" s="5" customFormat="1" x14ac:dyDescent="0.25"/>
    <row r="29391" s="5" customFormat="1" x14ac:dyDescent="0.25"/>
    <row r="29392" s="5" customFormat="1" x14ac:dyDescent="0.25"/>
    <row r="29393" s="5" customFormat="1" x14ac:dyDescent="0.25"/>
    <row r="29394" s="5" customFormat="1" x14ac:dyDescent="0.25"/>
    <row r="29395" s="5" customFormat="1" x14ac:dyDescent="0.25"/>
    <row r="29396" s="5" customFormat="1" x14ac:dyDescent="0.25"/>
    <row r="29397" s="5" customFormat="1" x14ac:dyDescent="0.25"/>
    <row r="29398" s="5" customFormat="1" x14ac:dyDescent="0.25"/>
    <row r="29399" s="5" customFormat="1" x14ac:dyDescent="0.25"/>
    <row r="29400" s="5" customFormat="1" x14ac:dyDescent="0.25"/>
    <row r="29401" s="5" customFormat="1" x14ac:dyDescent="0.25"/>
    <row r="29402" s="5" customFormat="1" x14ac:dyDescent="0.25"/>
    <row r="29403" s="5" customFormat="1" x14ac:dyDescent="0.25"/>
    <row r="29404" s="5" customFormat="1" x14ac:dyDescent="0.25"/>
    <row r="29405" s="5" customFormat="1" x14ac:dyDescent="0.25"/>
    <row r="29406" s="5" customFormat="1" x14ac:dyDescent="0.25"/>
    <row r="29407" s="5" customFormat="1" x14ac:dyDescent="0.25"/>
    <row r="29408" s="5" customFormat="1" x14ac:dyDescent="0.25"/>
    <row r="29409" s="5" customFormat="1" x14ac:dyDescent="0.25"/>
    <row r="29410" s="5" customFormat="1" x14ac:dyDescent="0.25"/>
    <row r="29411" s="5" customFormat="1" x14ac:dyDescent="0.25"/>
    <row r="29412" s="5" customFormat="1" x14ac:dyDescent="0.25"/>
    <row r="29413" s="5" customFormat="1" x14ac:dyDescent="0.25"/>
    <row r="29414" s="5" customFormat="1" x14ac:dyDescent="0.25"/>
    <row r="29415" s="5" customFormat="1" x14ac:dyDescent="0.25"/>
    <row r="29416" s="5" customFormat="1" x14ac:dyDescent="0.25"/>
    <row r="29417" s="5" customFormat="1" x14ac:dyDescent="0.25"/>
    <row r="29418" s="5" customFormat="1" x14ac:dyDescent="0.25"/>
    <row r="29419" s="5" customFormat="1" x14ac:dyDescent="0.25"/>
    <row r="29420" s="5" customFormat="1" x14ac:dyDescent="0.25"/>
    <row r="29421" s="5" customFormat="1" x14ac:dyDescent="0.25"/>
    <row r="29422" s="5" customFormat="1" x14ac:dyDescent="0.25"/>
    <row r="29423" s="5" customFormat="1" x14ac:dyDescent="0.25"/>
    <row r="29424" s="5" customFormat="1" x14ac:dyDescent="0.25"/>
    <row r="29425" s="5" customFormat="1" x14ac:dyDescent="0.25"/>
    <row r="29426" s="5" customFormat="1" x14ac:dyDescent="0.25"/>
    <row r="29427" s="5" customFormat="1" x14ac:dyDescent="0.25"/>
    <row r="29428" s="5" customFormat="1" x14ac:dyDescent="0.25"/>
    <row r="29429" s="5" customFormat="1" x14ac:dyDescent="0.25"/>
    <row r="29430" s="5" customFormat="1" x14ac:dyDescent="0.25"/>
    <row r="29431" s="5" customFormat="1" x14ac:dyDescent="0.25"/>
    <row r="29432" s="5" customFormat="1" x14ac:dyDescent="0.25"/>
    <row r="29433" s="5" customFormat="1" x14ac:dyDescent="0.25"/>
    <row r="29434" s="5" customFormat="1" x14ac:dyDescent="0.25"/>
    <row r="29435" s="5" customFormat="1" x14ac:dyDescent="0.25"/>
    <row r="29436" s="5" customFormat="1" x14ac:dyDescent="0.25"/>
    <row r="29437" s="5" customFormat="1" x14ac:dyDescent="0.25"/>
    <row r="29438" s="5" customFormat="1" x14ac:dyDescent="0.25"/>
    <row r="29439" s="5" customFormat="1" x14ac:dyDescent="0.25"/>
    <row r="29440" s="5" customFormat="1" x14ac:dyDescent="0.25"/>
    <row r="29441" s="5" customFormat="1" x14ac:dyDescent="0.25"/>
    <row r="29442" s="5" customFormat="1" x14ac:dyDescent="0.25"/>
    <row r="29443" s="5" customFormat="1" x14ac:dyDescent="0.25"/>
    <row r="29444" s="5" customFormat="1" x14ac:dyDescent="0.25"/>
    <row r="29445" s="5" customFormat="1" x14ac:dyDescent="0.25"/>
    <row r="29446" s="5" customFormat="1" x14ac:dyDescent="0.25"/>
    <row r="29447" s="5" customFormat="1" x14ac:dyDescent="0.25"/>
    <row r="29448" s="5" customFormat="1" x14ac:dyDescent="0.25"/>
    <row r="29449" s="5" customFormat="1" x14ac:dyDescent="0.25"/>
    <row r="29450" s="5" customFormat="1" x14ac:dyDescent="0.25"/>
    <row r="29451" s="5" customFormat="1" x14ac:dyDescent="0.25"/>
    <row r="29452" s="5" customFormat="1" x14ac:dyDescent="0.25"/>
    <row r="29453" s="5" customFormat="1" x14ac:dyDescent="0.25"/>
    <row r="29454" s="5" customFormat="1" x14ac:dyDescent="0.25"/>
    <row r="29455" s="5" customFormat="1" x14ac:dyDescent="0.25"/>
    <row r="29456" s="5" customFormat="1" x14ac:dyDescent="0.25"/>
    <row r="29457" s="5" customFormat="1" x14ac:dyDescent="0.25"/>
    <row r="29458" s="5" customFormat="1" x14ac:dyDescent="0.25"/>
    <row r="29459" s="5" customFormat="1" x14ac:dyDescent="0.25"/>
    <row r="29460" s="5" customFormat="1" x14ac:dyDescent="0.25"/>
    <row r="29461" s="5" customFormat="1" x14ac:dyDescent="0.25"/>
    <row r="29462" s="5" customFormat="1" x14ac:dyDescent="0.25"/>
    <row r="29463" s="5" customFormat="1" x14ac:dyDescent="0.25"/>
    <row r="29464" s="5" customFormat="1" x14ac:dyDescent="0.25"/>
    <row r="29465" s="5" customFormat="1" x14ac:dyDescent="0.25"/>
    <row r="29466" s="5" customFormat="1" x14ac:dyDescent="0.25"/>
    <row r="29467" s="5" customFormat="1" x14ac:dyDescent="0.25"/>
    <row r="29468" s="5" customFormat="1" x14ac:dyDescent="0.25"/>
    <row r="29469" s="5" customFormat="1" x14ac:dyDescent="0.25"/>
    <row r="29470" s="5" customFormat="1" x14ac:dyDescent="0.25"/>
    <row r="29471" s="5" customFormat="1" x14ac:dyDescent="0.25"/>
    <row r="29472" s="5" customFormat="1" x14ac:dyDescent="0.25"/>
    <row r="29473" s="5" customFormat="1" x14ac:dyDescent="0.25"/>
    <row r="29474" s="5" customFormat="1" x14ac:dyDescent="0.25"/>
    <row r="29475" s="5" customFormat="1" x14ac:dyDescent="0.25"/>
    <row r="29476" s="5" customFormat="1" x14ac:dyDescent="0.25"/>
    <row r="29477" s="5" customFormat="1" x14ac:dyDescent="0.25"/>
    <row r="29478" s="5" customFormat="1" x14ac:dyDescent="0.25"/>
    <row r="29479" s="5" customFormat="1" x14ac:dyDescent="0.25"/>
    <row r="29480" s="5" customFormat="1" x14ac:dyDescent="0.25"/>
    <row r="29481" s="5" customFormat="1" x14ac:dyDescent="0.25"/>
    <row r="29482" s="5" customFormat="1" x14ac:dyDescent="0.25"/>
    <row r="29483" s="5" customFormat="1" x14ac:dyDescent="0.25"/>
    <row r="29484" s="5" customFormat="1" x14ac:dyDescent="0.25"/>
    <row r="29485" s="5" customFormat="1" x14ac:dyDescent="0.25"/>
    <row r="29486" s="5" customFormat="1" x14ac:dyDescent="0.25"/>
    <row r="29487" s="5" customFormat="1" x14ac:dyDescent="0.25"/>
    <row r="29488" s="5" customFormat="1" x14ac:dyDescent="0.25"/>
    <row r="29489" s="5" customFormat="1" x14ac:dyDescent="0.25"/>
    <row r="29490" s="5" customFormat="1" x14ac:dyDescent="0.25"/>
    <row r="29491" s="5" customFormat="1" x14ac:dyDescent="0.25"/>
    <row r="29492" s="5" customFormat="1" x14ac:dyDescent="0.25"/>
    <row r="29493" s="5" customFormat="1" x14ac:dyDescent="0.25"/>
    <row r="29494" s="5" customFormat="1" x14ac:dyDescent="0.25"/>
    <row r="29495" s="5" customFormat="1" x14ac:dyDescent="0.25"/>
    <row r="29496" s="5" customFormat="1" x14ac:dyDescent="0.25"/>
    <row r="29497" s="5" customFormat="1" x14ac:dyDescent="0.25"/>
    <row r="29498" s="5" customFormat="1" x14ac:dyDescent="0.25"/>
    <row r="29499" s="5" customFormat="1" x14ac:dyDescent="0.25"/>
    <row r="29500" s="5" customFormat="1" x14ac:dyDescent="0.25"/>
    <row r="29501" s="5" customFormat="1" x14ac:dyDescent="0.25"/>
    <row r="29502" s="5" customFormat="1" x14ac:dyDescent="0.25"/>
    <row r="29503" s="5" customFormat="1" x14ac:dyDescent="0.25"/>
    <row r="29504" s="5" customFormat="1" x14ac:dyDescent="0.25"/>
    <row r="29505" s="5" customFormat="1" x14ac:dyDescent="0.25"/>
    <row r="29506" s="5" customFormat="1" x14ac:dyDescent="0.25"/>
    <row r="29507" s="5" customFormat="1" x14ac:dyDescent="0.25"/>
    <row r="29508" s="5" customFormat="1" x14ac:dyDescent="0.25"/>
    <row r="29509" s="5" customFormat="1" x14ac:dyDescent="0.25"/>
    <row r="29510" s="5" customFormat="1" x14ac:dyDescent="0.25"/>
    <row r="29511" s="5" customFormat="1" x14ac:dyDescent="0.25"/>
    <row r="29512" s="5" customFormat="1" x14ac:dyDescent="0.25"/>
    <row r="29513" s="5" customFormat="1" x14ac:dyDescent="0.25"/>
    <row r="29514" s="5" customFormat="1" x14ac:dyDescent="0.25"/>
    <row r="29515" s="5" customFormat="1" x14ac:dyDescent="0.25"/>
    <row r="29516" s="5" customFormat="1" x14ac:dyDescent="0.25"/>
    <row r="29517" s="5" customFormat="1" x14ac:dyDescent="0.25"/>
    <row r="29518" s="5" customFormat="1" x14ac:dyDescent="0.25"/>
    <row r="29519" s="5" customFormat="1" x14ac:dyDescent="0.25"/>
    <row r="29520" s="5" customFormat="1" x14ac:dyDescent="0.25"/>
    <row r="29521" s="5" customFormat="1" x14ac:dyDescent="0.25"/>
    <row r="29522" s="5" customFormat="1" x14ac:dyDescent="0.25"/>
    <row r="29523" s="5" customFormat="1" x14ac:dyDescent="0.25"/>
    <row r="29524" s="5" customFormat="1" x14ac:dyDescent="0.25"/>
    <row r="29525" s="5" customFormat="1" x14ac:dyDescent="0.25"/>
    <row r="29526" s="5" customFormat="1" x14ac:dyDescent="0.25"/>
    <row r="29527" s="5" customFormat="1" x14ac:dyDescent="0.25"/>
    <row r="29528" s="5" customFormat="1" x14ac:dyDescent="0.25"/>
    <row r="29529" s="5" customFormat="1" x14ac:dyDescent="0.25"/>
    <row r="29530" s="5" customFormat="1" x14ac:dyDescent="0.25"/>
    <row r="29531" s="5" customFormat="1" x14ac:dyDescent="0.25"/>
    <row r="29532" s="5" customFormat="1" x14ac:dyDescent="0.25"/>
    <row r="29533" s="5" customFormat="1" x14ac:dyDescent="0.25"/>
    <row r="29534" s="5" customFormat="1" x14ac:dyDescent="0.25"/>
    <row r="29535" s="5" customFormat="1" x14ac:dyDescent="0.25"/>
    <row r="29536" s="5" customFormat="1" x14ac:dyDescent="0.25"/>
    <row r="29537" s="5" customFormat="1" x14ac:dyDescent="0.25"/>
    <row r="29538" s="5" customFormat="1" x14ac:dyDescent="0.25"/>
    <row r="29539" s="5" customFormat="1" x14ac:dyDescent="0.25"/>
    <row r="29540" s="5" customFormat="1" x14ac:dyDescent="0.25"/>
    <row r="29541" s="5" customFormat="1" x14ac:dyDescent="0.25"/>
    <row r="29542" s="5" customFormat="1" x14ac:dyDescent="0.25"/>
    <row r="29543" s="5" customFormat="1" x14ac:dyDescent="0.25"/>
    <row r="29544" s="5" customFormat="1" x14ac:dyDescent="0.25"/>
    <row r="29545" s="5" customFormat="1" x14ac:dyDescent="0.25"/>
    <row r="29546" s="5" customFormat="1" x14ac:dyDescent="0.25"/>
    <row r="29547" s="5" customFormat="1" x14ac:dyDescent="0.25"/>
    <row r="29548" s="5" customFormat="1" x14ac:dyDescent="0.25"/>
    <row r="29549" s="5" customFormat="1" x14ac:dyDescent="0.25"/>
    <row r="29550" s="5" customFormat="1" x14ac:dyDescent="0.25"/>
    <row r="29551" s="5" customFormat="1" x14ac:dyDescent="0.25"/>
    <row r="29552" s="5" customFormat="1" x14ac:dyDescent="0.25"/>
    <row r="29553" s="5" customFormat="1" x14ac:dyDescent="0.25"/>
    <row r="29554" s="5" customFormat="1" x14ac:dyDescent="0.25"/>
    <row r="29555" s="5" customFormat="1" x14ac:dyDescent="0.25"/>
    <row r="29556" s="5" customFormat="1" x14ac:dyDescent="0.25"/>
    <row r="29557" s="5" customFormat="1" x14ac:dyDescent="0.25"/>
    <row r="29558" s="5" customFormat="1" x14ac:dyDescent="0.25"/>
    <row r="29559" s="5" customFormat="1" x14ac:dyDescent="0.25"/>
    <row r="29560" s="5" customFormat="1" x14ac:dyDescent="0.25"/>
    <row r="29561" s="5" customFormat="1" x14ac:dyDescent="0.25"/>
    <row r="29562" s="5" customFormat="1" x14ac:dyDescent="0.25"/>
    <row r="29563" s="5" customFormat="1" x14ac:dyDescent="0.25"/>
    <row r="29564" s="5" customFormat="1" x14ac:dyDescent="0.25"/>
    <row r="29565" s="5" customFormat="1" x14ac:dyDescent="0.25"/>
    <row r="29566" s="5" customFormat="1" x14ac:dyDescent="0.25"/>
    <row r="29567" s="5" customFormat="1" x14ac:dyDescent="0.25"/>
    <row r="29568" s="5" customFormat="1" x14ac:dyDescent="0.25"/>
    <row r="29569" s="5" customFormat="1" x14ac:dyDescent="0.25"/>
    <row r="29570" s="5" customFormat="1" x14ac:dyDescent="0.25"/>
    <row r="29571" s="5" customFormat="1" x14ac:dyDescent="0.25"/>
    <row r="29572" s="5" customFormat="1" x14ac:dyDescent="0.25"/>
    <row r="29573" s="5" customFormat="1" x14ac:dyDescent="0.25"/>
    <row r="29574" s="5" customFormat="1" x14ac:dyDescent="0.25"/>
    <row r="29575" s="5" customFormat="1" x14ac:dyDescent="0.25"/>
    <row r="29576" s="5" customFormat="1" x14ac:dyDescent="0.25"/>
    <row r="29577" s="5" customFormat="1" x14ac:dyDescent="0.25"/>
    <row r="29578" s="5" customFormat="1" x14ac:dyDescent="0.25"/>
    <row r="29579" s="5" customFormat="1" x14ac:dyDescent="0.25"/>
    <row r="29580" s="5" customFormat="1" x14ac:dyDescent="0.25"/>
    <row r="29581" s="5" customFormat="1" x14ac:dyDescent="0.25"/>
    <row r="29582" s="5" customFormat="1" x14ac:dyDescent="0.25"/>
    <row r="29583" s="5" customFormat="1" x14ac:dyDescent="0.25"/>
    <row r="29584" s="5" customFormat="1" x14ac:dyDescent="0.25"/>
    <row r="29585" s="5" customFormat="1" x14ac:dyDescent="0.25"/>
    <row r="29586" s="5" customFormat="1" x14ac:dyDescent="0.25"/>
    <row r="29587" s="5" customFormat="1" x14ac:dyDescent="0.25"/>
    <row r="29588" s="5" customFormat="1" x14ac:dyDescent="0.25"/>
    <row r="29589" s="5" customFormat="1" x14ac:dyDescent="0.25"/>
    <row r="29590" s="5" customFormat="1" x14ac:dyDescent="0.25"/>
    <row r="29591" s="5" customFormat="1" x14ac:dyDescent="0.25"/>
    <row r="29592" s="5" customFormat="1" x14ac:dyDescent="0.25"/>
    <row r="29593" s="5" customFormat="1" x14ac:dyDescent="0.25"/>
    <row r="29594" s="5" customFormat="1" x14ac:dyDescent="0.25"/>
    <row r="29595" s="5" customFormat="1" x14ac:dyDescent="0.25"/>
    <row r="29596" s="5" customFormat="1" x14ac:dyDescent="0.25"/>
    <row r="29597" s="5" customFormat="1" x14ac:dyDescent="0.25"/>
    <row r="29598" s="5" customFormat="1" x14ac:dyDescent="0.25"/>
    <row r="29599" s="5" customFormat="1" x14ac:dyDescent="0.25"/>
    <row r="29600" s="5" customFormat="1" x14ac:dyDescent="0.25"/>
    <row r="29601" s="5" customFormat="1" x14ac:dyDescent="0.25"/>
    <row r="29602" s="5" customFormat="1" x14ac:dyDescent="0.25"/>
    <row r="29603" s="5" customFormat="1" x14ac:dyDescent="0.25"/>
    <row r="29604" s="5" customFormat="1" x14ac:dyDescent="0.25"/>
    <row r="29605" s="5" customFormat="1" x14ac:dyDescent="0.25"/>
    <row r="29606" s="5" customFormat="1" x14ac:dyDescent="0.25"/>
    <row r="29607" s="5" customFormat="1" x14ac:dyDescent="0.25"/>
    <row r="29608" s="5" customFormat="1" x14ac:dyDescent="0.25"/>
    <row r="29609" s="5" customFormat="1" x14ac:dyDescent="0.25"/>
    <row r="29610" s="5" customFormat="1" x14ac:dyDescent="0.25"/>
    <row r="29611" s="5" customFormat="1" x14ac:dyDescent="0.25"/>
    <row r="29612" s="5" customFormat="1" x14ac:dyDescent="0.25"/>
    <row r="29613" s="5" customFormat="1" x14ac:dyDescent="0.25"/>
    <row r="29614" s="5" customFormat="1" x14ac:dyDescent="0.25"/>
    <row r="29615" s="5" customFormat="1" x14ac:dyDescent="0.25"/>
    <row r="29616" s="5" customFormat="1" x14ac:dyDescent="0.25"/>
    <row r="29617" s="5" customFormat="1" x14ac:dyDescent="0.25"/>
    <row r="29618" s="5" customFormat="1" x14ac:dyDescent="0.25"/>
    <row r="29619" s="5" customFormat="1" x14ac:dyDescent="0.25"/>
    <row r="29620" s="5" customFormat="1" x14ac:dyDescent="0.25"/>
    <row r="29621" s="5" customFormat="1" x14ac:dyDescent="0.25"/>
    <row r="29622" s="5" customFormat="1" x14ac:dyDescent="0.25"/>
    <row r="29623" s="5" customFormat="1" x14ac:dyDescent="0.25"/>
    <row r="29624" s="5" customFormat="1" x14ac:dyDescent="0.25"/>
    <row r="29625" s="5" customFormat="1" x14ac:dyDescent="0.25"/>
    <row r="29626" s="5" customFormat="1" x14ac:dyDescent="0.25"/>
    <row r="29627" s="5" customFormat="1" x14ac:dyDescent="0.25"/>
    <row r="29628" s="5" customFormat="1" x14ac:dyDescent="0.25"/>
    <row r="29629" s="5" customFormat="1" x14ac:dyDescent="0.25"/>
    <row r="29630" s="5" customFormat="1" x14ac:dyDescent="0.25"/>
    <row r="29631" s="5" customFormat="1" x14ac:dyDescent="0.25"/>
    <row r="29632" s="5" customFormat="1" x14ac:dyDescent="0.25"/>
    <row r="29633" s="5" customFormat="1" x14ac:dyDescent="0.25"/>
    <row r="29634" s="5" customFormat="1" x14ac:dyDescent="0.25"/>
    <row r="29635" s="5" customFormat="1" x14ac:dyDescent="0.25"/>
    <row r="29636" s="5" customFormat="1" x14ac:dyDescent="0.25"/>
    <row r="29637" s="5" customFormat="1" x14ac:dyDescent="0.25"/>
    <row r="29638" s="5" customFormat="1" x14ac:dyDescent="0.25"/>
    <row r="29639" s="5" customFormat="1" x14ac:dyDescent="0.25"/>
    <row r="29640" s="5" customFormat="1" x14ac:dyDescent="0.25"/>
    <row r="29641" s="5" customFormat="1" x14ac:dyDescent="0.25"/>
    <row r="29642" s="5" customFormat="1" x14ac:dyDescent="0.25"/>
    <row r="29643" s="5" customFormat="1" x14ac:dyDescent="0.25"/>
    <row r="29644" s="5" customFormat="1" x14ac:dyDescent="0.25"/>
    <row r="29645" s="5" customFormat="1" x14ac:dyDescent="0.25"/>
    <row r="29646" s="5" customFormat="1" x14ac:dyDescent="0.25"/>
    <row r="29647" s="5" customFormat="1" x14ac:dyDescent="0.25"/>
    <row r="29648" s="5" customFormat="1" x14ac:dyDescent="0.25"/>
    <row r="29649" s="5" customFormat="1" x14ac:dyDescent="0.25"/>
    <row r="29650" s="5" customFormat="1" x14ac:dyDescent="0.25"/>
    <row r="29651" s="5" customFormat="1" x14ac:dyDescent="0.25"/>
    <row r="29652" s="5" customFormat="1" x14ac:dyDescent="0.25"/>
    <row r="29653" s="5" customFormat="1" x14ac:dyDescent="0.25"/>
    <row r="29654" s="5" customFormat="1" x14ac:dyDescent="0.25"/>
    <row r="29655" s="5" customFormat="1" x14ac:dyDescent="0.25"/>
    <row r="29656" s="5" customFormat="1" x14ac:dyDescent="0.25"/>
    <row r="29657" s="5" customFormat="1" x14ac:dyDescent="0.25"/>
    <row r="29658" s="5" customFormat="1" x14ac:dyDescent="0.25"/>
    <row r="29659" s="5" customFormat="1" x14ac:dyDescent="0.25"/>
    <row r="29660" s="5" customFormat="1" x14ac:dyDescent="0.25"/>
    <row r="29661" s="5" customFormat="1" x14ac:dyDescent="0.25"/>
    <row r="29662" s="5" customFormat="1" x14ac:dyDescent="0.25"/>
    <row r="29663" s="5" customFormat="1" x14ac:dyDescent="0.25"/>
    <row r="29664" s="5" customFormat="1" x14ac:dyDescent="0.25"/>
    <row r="29665" s="5" customFormat="1" x14ac:dyDescent="0.25"/>
    <row r="29666" s="5" customFormat="1" x14ac:dyDescent="0.25"/>
    <row r="29667" s="5" customFormat="1" x14ac:dyDescent="0.25"/>
    <row r="29668" s="5" customFormat="1" x14ac:dyDescent="0.25"/>
    <row r="29669" s="5" customFormat="1" x14ac:dyDescent="0.25"/>
    <row r="29670" s="5" customFormat="1" x14ac:dyDescent="0.25"/>
    <row r="29671" s="5" customFormat="1" x14ac:dyDescent="0.25"/>
    <row r="29672" s="5" customFormat="1" x14ac:dyDescent="0.25"/>
    <row r="29673" s="5" customFormat="1" x14ac:dyDescent="0.25"/>
    <row r="29674" s="5" customFormat="1" x14ac:dyDescent="0.25"/>
    <row r="29675" s="5" customFormat="1" x14ac:dyDescent="0.25"/>
    <row r="29676" s="5" customFormat="1" x14ac:dyDescent="0.25"/>
    <row r="29677" s="5" customFormat="1" x14ac:dyDescent="0.25"/>
    <row r="29678" s="5" customFormat="1" x14ac:dyDescent="0.25"/>
    <row r="29679" s="5" customFormat="1" x14ac:dyDescent="0.25"/>
    <row r="29680" s="5" customFormat="1" x14ac:dyDescent="0.25"/>
    <row r="29681" s="5" customFormat="1" x14ac:dyDescent="0.25"/>
    <row r="29682" s="5" customFormat="1" x14ac:dyDescent="0.25"/>
    <row r="29683" s="5" customFormat="1" x14ac:dyDescent="0.25"/>
    <row r="29684" s="5" customFormat="1" x14ac:dyDescent="0.25"/>
    <row r="29685" s="5" customFormat="1" x14ac:dyDescent="0.25"/>
    <row r="29686" s="5" customFormat="1" x14ac:dyDescent="0.25"/>
    <row r="29687" s="5" customFormat="1" x14ac:dyDescent="0.25"/>
    <row r="29688" s="5" customFormat="1" x14ac:dyDescent="0.25"/>
    <row r="29689" s="5" customFormat="1" x14ac:dyDescent="0.25"/>
    <row r="29690" s="5" customFormat="1" x14ac:dyDescent="0.25"/>
    <row r="29691" s="5" customFormat="1" x14ac:dyDescent="0.25"/>
    <row r="29692" s="5" customFormat="1" x14ac:dyDescent="0.25"/>
    <row r="29693" s="5" customFormat="1" x14ac:dyDescent="0.25"/>
    <row r="29694" s="5" customFormat="1" x14ac:dyDescent="0.25"/>
    <row r="29695" s="5" customFormat="1" x14ac:dyDescent="0.25"/>
    <row r="29696" s="5" customFormat="1" x14ac:dyDescent="0.25"/>
    <row r="29697" s="5" customFormat="1" x14ac:dyDescent="0.25"/>
    <row r="29698" s="5" customFormat="1" x14ac:dyDescent="0.25"/>
    <row r="29699" s="5" customFormat="1" x14ac:dyDescent="0.25"/>
    <row r="29700" s="5" customFormat="1" x14ac:dyDescent="0.25"/>
    <row r="29701" s="5" customFormat="1" x14ac:dyDescent="0.25"/>
    <row r="29702" s="5" customFormat="1" x14ac:dyDescent="0.25"/>
    <row r="29703" s="5" customFormat="1" x14ac:dyDescent="0.25"/>
    <row r="29704" s="5" customFormat="1" x14ac:dyDescent="0.25"/>
    <row r="29705" s="5" customFormat="1" x14ac:dyDescent="0.25"/>
    <row r="29706" s="5" customFormat="1" x14ac:dyDescent="0.25"/>
    <row r="29707" s="5" customFormat="1" x14ac:dyDescent="0.25"/>
    <row r="29708" s="5" customFormat="1" x14ac:dyDescent="0.25"/>
    <row r="29709" s="5" customFormat="1" x14ac:dyDescent="0.25"/>
    <row r="29710" s="5" customFormat="1" x14ac:dyDescent="0.25"/>
    <row r="29711" s="5" customFormat="1" x14ac:dyDescent="0.25"/>
    <row r="29712" s="5" customFormat="1" x14ac:dyDescent="0.25"/>
    <row r="29713" s="5" customFormat="1" x14ac:dyDescent="0.25"/>
    <row r="29714" s="5" customFormat="1" x14ac:dyDescent="0.25"/>
    <row r="29715" s="5" customFormat="1" x14ac:dyDescent="0.25"/>
    <row r="29716" s="5" customFormat="1" x14ac:dyDescent="0.25"/>
    <row r="29717" s="5" customFormat="1" x14ac:dyDescent="0.25"/>
    <row r="29718" s="5" customFormat="1" x14ac:dyDescent="0.25"/>
    <row r="29719" s="5" customFormat="1" x14ac:dyDescent="0.25"/>
    <row r="29720" s="5" customFormat="1" x14ac:dyDescent="0.25"/>
    <row r="29721" s="5" customFormat="1" x14ac:dyDescent="0.25"/>
    <row r="29722" s="5" customFormat="1" x14ac:dyDescent="0.25"/>
    <row r="29723" s="5" customFormat="1" x14ac:dyDescent="0.25"/>
    <row r="29724" s="5" customFormat="1" x14ac:dyDescent="0.25"/>
    <row r="29725" s="5" customFormat="1" x14ac:dyDescent="0.25"/>
    <row r="29726" s="5" customFormat="1" x14ac:dyDescent="0.25"/>
    <row r="29727" s="5" customFormat="1" x14ac:dyDescent="0.25"/>
    <row r="29728" s="5" customFormat="1" x14ac:dyDescent="0.25"/>
    <row r="29729" s="5" customFormat="1" x14ac:dyDescent="0.25"/>
    <row r="29730" s="5" customFormat="1" x14ac:dyDescent="0.25"/>
    <row r="29731" s="5" customFormat="1" x14ac:dyDescent="0.25"/>
    <row r="29732" s="5" customFormat="1" x14ac:dyDescent="0.25"/>
    <row r="29733" s="5" customFormat="1" x14ac:dyDescent="0.25"/>
    <row r="29734" s="5" customFormat="1" x14ac:dyDescent="0.25"/>
    <row r="29735" s="5" customFormat="1" x14ac:dyDescent="0.25"/>
    <row r="29736" s="5" customFormat="1" x14ac:dyDescent="0.25"/>
    <row r="29737" s="5" customFormat="1" x14ac:dyDescent="0.25"/>
    <row r="29738" s="5" customFormat="1" x14ac:dyDescent="0.25"/>
    <row r="29739" s="5" customFormat="1" x14ac:dyDescent="0.25"/>
    <row r="29740" s="5" customFormat="1" x14ac:dyDescent="0.25"/>
    <row r="29741" s="5" customFormat="1" x14ac:dyDescent="0.25"/>
    <row r="29742" s="5" customFormat="1" x14ac:dyDescent="0.25"/>
    <row r="29743" s="5" customFormat="1" x14ac:dyDescent="0.25"/>
    <row r="29744" s="5" customFormat="1" x14ac:dyDescent="0.25"/>
    <row r="29745" s="5" customFormat="1" x14ac:dyDescent="0.25"/>
    <row r="29746" s="5" customFormat="1" x14ac:dyDescent="0.25"/>
    <row r="29747" s="5" customFormat="1" x14ac:dyDescent="0.25"/>
    <row r="29748" s="5" customFormat="1" x14ac:dyDescent="0.25"/>
    <row r="29749" s="5" customFormat="1" x14ac:dyDescent="0.25"/>
    <row r="29750" s="5" customFormat="1" x14ac:dyDescent="0.25"/>
    <row r="29751" s="5" customFormat="1" x14ac:dyDescent="0.25"/>
    <row r="29752" s="5" customFormat="1" x14ac:dyDescent="0.25"/>
    <row r="29753" s="5" customFormat="1" x14ac:dyDescent="0.25"/>
    <row r="29754" s="5" customFormat="1" x14ac:dyDescent="0.25"/>
    <row r="29755" s="5" customFormat="1" x14ac:dyDescent="0.25"/>
    <row r="29756" s="5" customFormat="1" x14ac:dyDescent="0.25"/>
    <row r="29757" s="5" customFormat="1" x14ac:dyDescent="0.25"/>
    <row r="29758" s="5" customFormat="1" x14ac:dyDescent="0.25"/>
    <row r="29759" s="5" customFormat="1" x14ac:dyDescent="0.25"/>
    <row r="29760" s="5" customFormat="1" x14ac:dyDescent="0.25"/>
    <row r="29761" s="5" customFormat="1" x14ac:dyDescent="0.25"/>
    <row r="29762" s="5" customFormat="1" x14ac:dyDescent="0.25"/>
    <row r="29763" s="5" customFormat="1" x14ac:dyDescent="0.25"/>
    <row r="29764" s="5" customFormat="1" x14ac:dyDescent="0.25"/>
    <row r="29765" s="5" customFormat="1" x14ac:dyDescent="0.25"/>
    <row r="29766" s="5" customFormat="1" x14ac:dyDescent="0.25"/>
    <row r="29767" s="5" customFormat="1" x14ac:dyDescent="0.25"/>
    <row r="29768" s="5" customFormat="1" x14ac:dyDescent="0.25"/>
    <row r="29769" s="5" customFormat="1" x14ac:dyDescent="0.25"/>
    <row r="29770" s="5" customFormat="1" x14ac:dyDescent="0.25"/>
    <row r="29771" s="5" customFormat="1" x14ac:dyDescent="0.25"/>
    <row r="29772" s="5" customFormat="1" x14ac:dyDescent="0.25"/>
    <row r="29773" s="5" customFormat="1" x14ac:dyDescent="0.25"/>
    <row r="29774" s="5" customFormat="1" x14ac:dyDescent="0.25"/>
    <row r="29775" s="5" customFormat="1" x14ac:dyDescent="0.25"/>
    <row r="29776" s="5" customFormat="1" x14ac:dyDescent="0.25"/>
    <row r="29777" s="5" customFormat="1" x14ac:dyDescent="0.25"/>
    <row r="29778" s="5" customFormat="1" x14ac:dyDescent="0.25"/>
    <row r="29779" s="5" customFormat="1" x14ac:dyDescent="0.25"/>
    <row r="29780" s="5" customFormat="1" x14ac:dyDescent="0.25"/>
    <row r="29781" s="5" customFormat="1" x14ac:dyDescent="0.25"/>
    <row r="29782" s="5" customFormat="1" x14ac:dyDescent="0.25"/>
    <row r="29783" s="5" customFormat="1" x14ac:dyDescent="0.25"/>
    <row r="29784" s="5" customFormat="1" x14ac:dyDescent="0.25"/>
    <row r="29785" s="5" customFormat="1" x14ac:dyDescent="0.25"/>
    <row r="29786" s="5" customFormat="1" x14ac:dyDescent="0.25"/>
    <row r="29787" s="5" customFormat="1" x14ac:dyDescent="0.25"/>
    <row r="29788" s="5" customFormat="1" x14ac:dyDescent="0.25"/>
    <row r="29789" s="5" customFormat="1" x14ac:dyDescent="0.25"/>
    <row r="29790" s="5" customFormat="1" x14ac:dyDescent="0.25"/>
    <row r="29791" s="5" customFormat="1" x14ac:dyDescent="0.25"/>
    <row r="29792" s="5" customFormat="1" x14ac:dyDescent="0.25"/>
    <row r="29793" s="5" customFormat="1" x14ac:dyDescent="0.25"/>
    <row r="29794" s="5" customFormat="1" x14ac:dyDescent="0.25"/>
    <row r="29795" s="5" customFormat="1" x14ac:dyDescent="0.25"/>
    <row r="29796" s="5" customFormat="1" x14ac:dyDescent="0.25"/>
    <row r="29797" s="5" customFormat="1" x14ac:dyDescent="0.25"/>
    <row r="29798" s="5" customFormat="1" x14ac:dyDescent="0.25"/>
    <row r="29799" s="5" customFormat="1" x14ac:dyDescent="0.25"/>
    <row r="29800" s="5" customFormat="1" x14ac:dyDescent="0.25"/>
    <row r="29801" s="5" customFormat="1" x14ac:dyDescent="0.25"/>
    <row r="29802" s="5" customFormat="1" x14ac:dyDescent="0.25"/>
    <row r="29803" s="5" customFormat="1" x14ac:dyDescent="0.25"/>
    <row r="29804" s="5" customFormat="1" x14ac:dyDescent="0.25"/>
    <row r="29805" s="5" customFormat="1" x14ac:dyDescent="0.25"/>
    <row r="29806" s="5" customFormat="1" x14ac:dyDescent="0.25"/>
    <row r="29807" s="5" customFormat="1" x14ac:dyDescent="0.25"/>
    <row r="29808" s="5" customFormat="1" x14ac:dyDescent="0.25"/>
    <row r="29809" s="5" customFormat="1" x14ac:dyDescent="0.25"/>
    <row r="29810" s="5" customFormat="1" x14ac:dyDescent="0.25"/>
    <row r="29811" s="5" customFormat="1" x14ac:dyDescent="0.25"/>
    <row r="29812" s="5" customFormat="1" x14ac:dyDescent="0.25"/>
    <row r="29813" s="5" customFormat="1" x14ac:dyDescent="0.25"/>
    <row r="29814" s="5" customFormat="1" x14ac:dyDescent="0.25"/>
    <row r="29815" s="5" customFormat="1" x14ac:dyDescent="0.25"/>
    <row r="29816" s="5" customFormat="1" x14ac:dyDescent="0.25"/>
    <row r="29817" s="5" customFormat="1" x14ac:dyDescent="0.25"/>
    <row r="29818" s="5" customFormat="1" x14ac:dyDescent="0.25"/>
    <row r="29819" s="5" customFormat="1" x14ac:dyDescent="0.25"/>
    <row r="29820" s="5" customFormat="1" x14ac:dyDescent="0.25"/>
    <row r="29821" s="5" customFormat="1" x14ac:dyDescent="0.25"/>
    <row r="29822" s="5" customFormat="1" x14ac:dyDescent="0.25"/>
    <row r="29823" s="5" customFormat="1" x14ac:dyDescent="0.25"/>
    <row r="29824" s="5" customFormat="1" x14ac:dyDescent="0.25"/>
    <row r="29825" s="5" customFormat="1" x14ac:dyDescent="0.25"/>
    <row r="29826" s="5" customFormat="1" x14ac:dyDescent="0.25"/>
    <row r="29827" s="5" customFormat="1" x14ac:dyDescent="0.25"/>
    <row r="29828" s="5" customFormat="1" x14ac:dyDescent="0.25"/>
    <row r="29829" s="5" customFormat="1" x14ac:dyDescent="0.25"/>
    <row r="29830" s="5" customFormat="1" x14ac:dyDescent="0.25"/>
    <row r="29831" s="5" customFormat="1" x14ac:dyDescent="0.25"/>
    <row r="29832" s="5" customFormat="1" x14ac:dyDescent="0.25"/>
    <row r="29833" s="5" customFormat="1" x14ac:dyDescent="0.25"/>
    <row r="29834" s="5" customFormat="1" x14ac:dyDescent="0.25"/>
    <row r="29835" s="5" customFormat="1" x14ac:dyDescent="0.25"/>
    <row r="29836" s="5" customFormat="1" x14ac:dyDescent="0.25"/>
    <row r="29837" s="5" customFormat="1" x14ac:dyDescent="0.25"/>
    <row r="29838" s="5" customFormat="1" x14ac:dyDescent="0.25"/>
    <row r="29839" s="5" customFormat="1" x14ac:dyDescent="0.25"/>
    <row r="29840" s="5" customFormat="1" x14ac:dyDescent="0.25"/>
    <row r="29841" s="5" customFormat="1" x14ac:dyDescent="0.25"/>
    <row r="29842" s="5" customFormat="1" x14ac:dyDescent="0.25"/>
    <row r="29843" s="5" customFormat="1" x14ac:dyDescent="0.25"/>
    <row r="29844" s="5" customFormat="1" x14ac:dyDescent="0.25"/>
    <row r="29845" s="5" customFormat="1" x14ac:dyDescent="0.25"/>
    <row r="29846" s="5" customFormat="1" x14ac:dyDescent="0.25"/>
    <row r="29847" s="5" customFormat="1" x14ac:dyDescent="0.25"/>
    <row r="29848" s="5" customFormat="1" x14ac:dyDescent="0.25"/>
    <row r="29849" s="5" customFormat="1" x14ac:dyDescent="0.25"/>
    <row r="29850" s="5" customFormat="1" x14ac:dyDescent="0.25"/>
    <row r="29851" s="5" customFormat="1" x14ac:dyDescent="0.25"/>
    <row r="29852" s="5" customFormat="1" x14ac:dyDescent="0.25"/>
    <row r="29853" s="5" customFormat="1" x14ac:dyDescent="0.25"/>
    <row r="29854" s="5" customFormat="1" x14ac:dyDescent="0.25"/>
    <row r="29855" s="5" customFormat="1" x14ac:dyDescent="0.25"/>
    <row r="29856" s="5" customFormat="1" x14ac:dyDescent="0.25"/>
    <row r="29857" s="5" customFormat="1" x14ac:dyDescent="0.25"/>
    <row r="29858" s="5" customFormat="1" x14ac:dyDescent="0.25"/>
    <row r="29859" s="5" customFormat="1" x14ac:dyDescent="0.25"/>
    <row r="29860" s="5" customFormat="1" x14ac:dyDescent="0.25"/>
    <row r="29861" s="5" customFormat="1" x14ac:dyDescent="0.25"/>
    <row r="29862" s="5" customFormat="1" x14ac:dyDescent="0.25"/>
    <row r="29863" s="5" customFormat="1" x14ac:dyDescent="0.25"/>
    <row r="29864" s="5" customFormat="1" x14ac:dyDescent="0.25"/>
    <row r="29865" s="5" customFormat="1" x14ac:dyDescent="0.25"/>
    <row r="29866" s="5" customFormat="1" x14ac:dyDescent="0.25"/>
    <row r="29867" s="5" customFormat="1" x14ac:dyDescent="0.25"/>
    <row r="29868" s="5" customFormat="1" x14ac:dyDescent="0.25"/>
    <row r="29869" s="5" customFormat="1" x14ac:dyDescent="0.25"/>
    <row r="29870" s="5" customFormat="1" x14ac:dyDescent="0.25"/>
    <row r="29871" s="5" customFormat="1" x14ac:dyDescent="0.25"/>
    <row r="29872" s="5" customFormat="1" x14ac:dyDescent="0.25"/>
    <row r="29873" s="5" customFormat="1" x14ac:dyDescent="0.25"/>
    <row r="29874" s="5" customFormat="1" x14ac:dyDescent="0.25"/>
    <row r="29875" s="5" customFormat="1" x14ac:dyDescent="0.25"/>
    <row r="29876" s="5" customFormat="1" x14ac:dyDescent="0.25"/>
    <row r="29877" s="5" customFormat="1" x14ac:dyDescent="0.25"/>
    <row r="29878" s="5" customFormat="1" x14ac:dyDescent="0.25"/>
    <row r="29879" s="5" customFormat="1" x14ac:dyDescent="0.25"/>
    <row r="29880" s="5" customFormat="1" x14ac:dyDescent="0.25"/>
    <row r="29881" s="5" customFormat="1" x14ac:dyDescent="0.25"/>
    <row r="29882" s="5" customFormat="1" x14ac:dyDescent="0.25"/>
    <row r="29883" s="5" customFormat="1" x14ac:dyDescent="0.25"/>
    <row r="29884" s="5" customFormat="1" x14ac:dyDescent="0.25"/>
    <row r="29885" s="5" customFormat="1" x14ac:dyDescent="0.25"/>
    <row r="29886" s="5" customFormat="1" x14ac:dyDescent="0.25"/>
    <row r="29887" s="5" customFormat="1" x14ac:dyDescent="0.25"/>
    <row r="29888" s="5" customFormat="1" x14ac:dyDescent="0.25"/>
    <row r="29889" s="5" customFormat="1" x14ac:dyDescent="0.25"/>
    <row r="29890" s="5" customFormat="1" x14ac:dyDescent="0.25"/>
    <row r="29891" s="5" customFormat="1" x14ac:dyDescent="0.25"/>
    <row r="29892" s="5" customFormat="1" x14ac:dyDescent="0.25"/>
    <row r="29893" s="5" customFormat="1" x14ac:dyDescent="0.25"/>
    <row r="29894" s="5" customFormat="1" x14ac:dyDescent="0.25"/>
    <row r="29895" s="5" customFormat="1" x14ac:dyDescent="0.25"/>
    <row r="29896" s="5" customFormat="1" x14ac:dyDescent="0.25"/>
    <row r="29897" s="5" customFormat="1" x14ac:dyDescent="0.25"/>
    <row r="29898" s="5" customFormat="1" x14ac:dyDescent="0.25"/>
    <row r="29899" s="5" customFormat="1" x14ac:dyDescent="0.25"/>
    <row r="29900" s="5" customFormat="1" x14ac:dyDescent="0.25"/>
    <row r="29901" s="5" customFormat="1" x14ac:dyDescent="0.25"/>
    <row r="29902" s="5" customFormat="1" x14ac:dyDescent="0.25"/>
    <row r="29903" s="5" customFormat="1" x14ac:dyDescent="0.25"/>
    <row r="29904" s="5" customFormat="1" x14ac:dyDescent="0.25"/>
    <row r="29905" s="5" customFormat="1" x14ac:dyDescent="0.25"/>
    <row r="29906" s="5" customFormat="1" x14ac:dyDescent="0.25"/>
    <row r="29907" s="5" customFormat="1" x14ac:dyDescent="0.25"/>
    <row r="29908" s="5" customFormat="1" x14ac:dyDescent="0.25"/>
    <row r="29909" s="5" customFormat="1" x14ac:dyDescent="0.25"/>
    <row r="29910" s="5" customFormat="1" x14ac:dyDescent="0.25"/>
    <row r="29911" s="5" customFormat="1" x14ac:dyDescent="0.25"/>
    <row r="29912" s="5" customFormat="1" x14ac:dyDescent="0.25"/>
    <row r="29913" s="5" customFormat="1" x14ac:dyDescent="0.25"/>
    <row r="29914" s="5" customFormat="1" x14ac:dyDescent="0.25"/>
    <row r="29915" s="5" customFormat="1" x14ac:dyDescent="0.25"/>
    <row r="29916" s="5" customFormat="1" x14ac:dyDescent="0.25"/>
    <row r="29917" s="5" customFormat="1" x14ac:dyDescent="0.25"/>
    <row r="29918" s="5" customFormat="1" x14ac:dyDescent="0.25"/>
    <row r="29919" s="5" customFormat="1" x14ac:dyDescent="0.25"/>
    <row r="29920" s="5" customFormat="1" x14ac:dyDescent="0.25"/>
    <row r="29921" s="5" customFormat="1" x14ac:dyDescent="0.25"/>
    <row r="29922" s="5" customFormat="1" x14ac:dyDescent="0.25"/>
    <row r="29923" s="5" customFormat="1" x14ac:dyDescent="0.25"/>
    <row r="29924" s="5" customFormat="1" x14ac:dyDescent="0.25"/>
    <row r="29925" s="5" customFormat="1" x14ac:dyDescent="0.25"/>
    <row r="29926" s="5" customFormat="1" x14ac:dyDescent="0.25"/>
    <row r="29927" s="5" customFormat="1" x14ac:dyDescent="0.25"/>
    <row r="29928" s="5" customFormat="1" x14ac:dyDescent="0.25"/>
    <row r="29929" s="5" customFormat="1" x14ac:dyDescent="0.25"/>
    <row r="29930" s="5" customFormat="1" x14ac:dyDescent="0.25"/>
    <row r="29931" s="5" customFormat="1" x14ac:dyDescent="0.25"/>
    <row r="29932" s="5" customFormat="1" x14ac:dyDescent="0.25"/>
    <row r="29933" s="5" customFormat="1" x14ac:dyDescent="0.25"/>
    <row r="29934" s="5" customFormat="1" x14ac:dyDescent="0.25"/>
    <row r="29935" s="5" customFormat="1" x14ac:dyDescent="0.25"/>
    <row r="29936" s="5" customFormat="1" x14ac:dyDescent="0.25"/>
    <row r="29937" s="5" customFormat="1" x14ac:dyDescent="0.25"/>
    <row r="29938" s="5" customFormat="1" x14ac:dyDescent="0.25"/>
    <row r="29939" s="5" customFormat="1" x14ac:dyDescent="0.25"/>
    <row r="29940" s="5" customFormat="1" x14ac:dyDescent="0.25"/>
    <row r="29941" s="5" customFormat="1" x14ac:dyDescent="0.25"/>
    <row r="29942" s="5" customFormat="1" x14ac:dyDescent="0.25"/>
    <row r="29943" s="5" customFormat="1" x14ac:dyDescent="0.25"/>
    <row r="29944" s="5" customFormat="1" x14ac:dyDescent="0.25"/>
    <row r="29945" s="5" customFormat="1" x14ac:dyDescent="0.25"/>
    <row r="29946" s="5" customFormat="1" x14ac:dyDescent="0.25"/>
    <row r="29947" s="5" customFormat="1" x14ac:dyDescent="0.25"/>
    <row r="29948" s="5" customFormat="1" x14ac:dyDescent="0.25"/>
    <row r="29949" s="5" customFormat="1" x14ac:dyDescent="0.25"/>
    <row r="29950" s="5" customFormat="1" x14ac:dyDescent="0.25"/>
    <row r="29951" s="5" customFormat="1" x14ac:dyDescent="0.25"/>
    <row r="29952" s="5" customFormat="1" x14ac:dyDescent="0.25"/>
    <row r="29953" s="5" customFormat="1" x14ac:dyDescent="0.25"/>
    <row r="29954" s="5" customFormat="1" x14ac:dyDescent="0.25"/>
    <row r="29955" s="5" customFormat="1" x14ac:dyDescent="0.25"/>
    <row r="29956" s="5" customFormat="1" x14ac:dyDescent="0.25"/>
    <row r="29957" s="5" customFormat="1" x14ac:dyDescent="0.25"/>
    <row r="29958" s="5" customFormat="1" x14ac:dyDescent="0.25"/>
    <row r="29959" s="5" customFormat="1" x14ac:dyDescent="0.25"/>
    <row r="29960" s="5" customFormat="1" x14ac:dyDescent="0.25"/>
    <row r="29961" s="5" customFormat="1" x14ac:dyDescent="0.25"/>
    <row r="29962" s="5" customFormat="1" x14ac:dyDescent="0.25"/>
    <row r="29963" s="5" customFormat="1" x14ac:dyDescent="0.25"/>
    <row r="29964" s="5" customFormat="1" x14ac:dyDescent="0.25"/>
    <row r="29965" s="5" customFormat="1" x14ac:dyDescent="0.25"/>
    <row r="29966" s="5" customFormat="1" x14ac:dyDescent="0.25"/>
    <row r="29967" s="5" customFormat="1" x14ac:dyDescent="0.25"/>
    <row r="29968" s="5" customFormat="1" x14ac:dyDescent="0.25"/>
    <row r="29969" s="5" customFormat="1" x14ac:dyDescent="0.25"/>
    <row r="29970" s="5" customFormat="1" x14ac:dyDescent="0.25"/>
    <row r="29971" s="5" customFormat="1" x14ac:dyDescent="0.25"/>
    <row r="29972" s="5" customFormat="1" x14ac:dyDescent="0.25"/>
    <row r="29973" s="5" customFormat="1" x14ac:dyDescent="0.25"/>
    <row r="29974" s="5" customFormat="1" x14ac:dyDescent="0.25"/>
    <row r="29975" s="5" customFormat="1" x14ac:dyDescent="0.25"/>
    <row r="29976" s="5" customFormat="1" x14ac:dyDescent="0.25"/>
    <row r="29977" s="5" customFormat="1" x14ac:dyDescent="0.25"/>
    <row r="29978" s="5" customFormat="1" x14ac:dyDescent="0.25"/>
    <row r="29979" s="5" customFormat="1" x14ac:dyDescent="0.25"/>
    <row r="29980" s="5" customFormat="1" x14ac:dyDescent="0.25"/>
    <row r="29981" s="5" customFormat="1" x14ac:dyDescent="0.25"/>
    <row r="29982" s="5" customFormat="1" x14ac:dyDescent="0.25"/>
    <row r="29983" s="5" customFormat="1" x14ac:dyDescent="0.25"/>
    <row r="29984" s="5" customFormat="1" x14ac:dyDescent="0.25"/>
    <row r="29985" s="5" customFormat="1" x14ac:dyDescent="0.25"/>
    <row r="29986" s="5" customFormat="1" x14ac:dyDescent="0.25"/>
    <row r="29987" s="5" customFormat="1" x14ac:dyDescent="0.25"/>
    <row r="29988" s="5" customFormat="1" x14ac:dyDescent="0.25"/>
    <row r="29989" s="5" customFormat="1" x14ac:dyDescent="0.25"/>
    <row r="29990" s="5" customFormat="1" x14ac:dyDescent="0.25"/>
    <row r="29991" s="5" customFormat="1" x14ac:dyDescent="0.25"/>
    <row r="29992" s="5" customFormat="1" x14ac:dyDescent="0.25"/>
    <row r="29993" s="5" customFormat="1" x14ac:dyDescent="0.25"/>
    <row r="29994" s="5" customFormat="1" x14ac:dyDescent="0.25"/>
    <row r="29995" s="5" customFormat="1" x14ac:dyDescent="0.25"/>
    <row r="29996" s="5" customFormat="1" x14ac:dyDescent="0.25"/>
    <row r="29997" s="5" customFormat="1" x14ac:dyDescent="0.25"/>
    <row r="29998" s="5" customFormat="1" x14ac:dyDescent="0.25"/>
    <row r="29999" s="5" customFormat="1" x14ac:dyDescent="0.25"/>
    <row r="30000" s="5" customFormat="1" x14ac:dyDescent="0.25"/>
    <row r="30001" s="5" customFormat="1" x14ac:dyDescent="0.25"/>
    <row r="30002" s="5" customFormat="1" x14ac:dyDescent="0.25"/>
    <row r="30003" s="5" customFormat="1" x14ac:dyDescent="0.25"/>
    <row r="30004" s="5" customFormat="1" x14ac:dyDescent="0.25"/>
    <row r="30005" s="5" customFormat="1" x14ac:dyDescent="0.25"/>
    <row r="30006" s="5" customFormat="1" x14ac:dyDescent="0.25"/>
    <row r="30007" s="5" customFormat="1" x14ac:dyDescent="0.25"/>
    <row r="30008" s="5" customFormat="1" x14ac:dyDescent="0.25"/>
    <row r="30009" s="5" customFormat="1" x14ac:dyDescent="0.25"/>
    <row r="30010" s="5" customFormat="1" x14ac:dyDescent="0.25"/>
    <row r="30011" s="5" customFormat="1" x14ac:dyDescent="0.25"/>
    <row r="30012" s="5" customFormat="1" x14ac:dyDescent="0.25"/>
    <row r="30013" s="5" customFormat="1" x14ac:dyDescent="0.25"/>
    <row r="30014" s="5" customFormat="1" x14ac:dyDescent="0.25"/>
    <row r="30015" s="5" customFormat="1" x14ac:dyDescent="0.25"/>
    <row r="30016" s="5" customFormat="1" x14ac:dyDescent="0.25"/>
    <row r="30017" s="5" customFormat="1" x14ac:dyDescent="0.25"/>
    <row r="30018" s="5" customFormat="1" x14ac:dyDescent="0.25"/>
    <row r="30019" s="5" customFormat="1" x14ac:dyDescent="0.25"/>
    <row r="30020" s="5" customFormat="1" x14ac:dyDescent="0.25"/>
    <row r="30021" s="5" customFormat="1" x14ac:dyDescent="0.25"/>
    <row r="30022" s="5" customFormat="1" x14ac:dyDescent="0.25"/>
    <row r="30023" s="5" customFormat="1" x14ac:dyDescent="0.25"/>
    <row r="30024" s="5" customFormat="1" x14ac:dyDescent="0.25"/>
    <row r="30025" s="5" customFormat="1" x14ac:dyDescent="0.25"/>
    <row r="30026" s="5" customFormat="1" x14ac:dyDescent="0.25"/>
    <row r="30027" s="5" customFormat="1" x14ac:dyDescent="0.25"/>
    <row r="30028" s="5" customFormat="1" x14ac:dyDescent="0.25"/>
    <row r="30029" s="5" customFormat="1" x14ac:dyDescent="0.25"/>
    <row r="30030" s="5" customFormat="1" x14ac:dyDescent="0.25"/>
    <row r="30031" s="5" customFormat="1" x14ac:dyDescent="0.25"/>
    <row r="30032" s="5" customFormat="1" x14ac:dyDescent="0.25"/>
    <row r="30033" s="5" customFormat="1" x14ac:dyDescent="0.25"/>
    <row r="30034" s="5" customFormat="1" x14ac:dyDescent="0.25"/>
    <row r="30035" s="5" customFormat="1" x14ac:dyDescent="0.25"/>
    <row r="30036" s="5" customFormat="1" x14ac:dyDescent="0.25"/>
    <row r="30037" s="5" customFormat="1" x14ac:dyDescent="0.25"/>
    <row r="30038" s="5" customFormat="1" x14ac:dyDescent="0.25"/>
    <row r="30039" s="5" customFormat="1" x14ac:dyDescent="0.25"/>
    <row r="30040" s="5" customFormat="1" x14ac:dyDescent="0.25"/>
    <row r="30041" s="5" customFormat="1" x14ac:dyDescent="0.25"/>
    <row r="30042" s="5" customFormat="1" x14ac:dyDescent="0.25"/>
    <row r="30043" s="5" customFormat="1" x14ac:dyDescent="0.25"/>
    <row r="30044" s="5" customFormat="1" x14ac:dyDescent="0.25"/>
    <row r="30045" s="5" customFormat="1" x14ac:dyDescent="0.25"/>
    <row r="30046" s="5" customFormat="1" x14ac:dyDescent="0.25"/>
    <row r="30047" s="5" customFormat="1" x14ac:dyDescent="0.25"/>
    <row r="30048" s="5" customFormat="1" x14ac:dyDescent="0.25"/>
    <row r="30049" s="5" customFormat="1" x14ac:dyDescent="0.25"/>
    <row r="30050" s="5" customFormat="1" x14ac:dyDescent="0.25"/>
    <row r="30051" s="5" customFormat="1" x14ac:dyDescent="0.25"/>
    <row r="30052" s="5" customFormat="1" x14ac:dyDescent="0.25"/>
    <row r="30053" s="5" customFormat="1" x14ac:dyDescent="0.25"/>
    <row r="30054" s="5" customFormat="1" x14ac:dyDescent="0.25"/>
    <row r="30055" s="5" customFormat="1" x14ac:dyDescent="0.25"/>
    <row r="30056" s="5" customFormat="1" x14ac:dyDescent="0.25"/>
    <row r="30057" s="5" customFormat="1" x14ac:dyDescent="0.25"/>
    <row r="30058" s="5" customFormat="1" x14ac:dyDescent="0.25"/>
    <row r="30059" s="5" customFormat="1" x14ac:dyDescent="0.25"/>
    <row r="30060" s="5" customFormat="1" x14ac:dyDescent="0.25"/>
    <row r="30061" s="5" customFormat="1" x14ac:dyDescent="0.25"/>
    <row r="30062" s="5" customFormat="1" x14ac:dyDescent="0.25"/>
    <row r="30063" s="5" customFormat="1" x14ac:dyDescent="0.25"/>
    <row r="30064" s="5" customFormat="1" x14ac:dyDescent="0.25"/>
    <row r="30065" s="5" customFormat="1" x14ac:dyDescent="0.25"/>
    <row r="30066" s="5" customFormat="1" x14ac:dyDescent="0.25"/>
    <row r="30067" s="5" customFormat="1" x14ac:dyDescent="0.25"/>
    <row r="30068" s="5" customFormat="1" x14ac:dyDescent="0.25"/>
    <row r="30069" s="5" customFormat="1" x14ac:dyDescent="0.25"/>
    <row r="30070" s="5" customFormat="1" x14ac:dyDescent="0.25"/>
    <row r="30071" s="5" customFormat="1" x14ac:dyDescent="0.25"/>
    <row r="30072" s="5" customFormat="1" x14ac:dyDescent="0.25"/>
    <row r="30073" s="5" customFormat="1" x14ac:dyDescent="0.25"/>
    <row r="30074" s="5" customFormat="1" x14ac:dyDescent="0.25"/>
    <row r="30075" s="5" customFormat="1" x14ac:dyDescent="0.25"/>
    <row r="30076" s="5" customFormat="1" x14ac:dyDescent="0.25"/>
    <row r="30077" s="5" customFormat="1" x14ac:dyDescent="0.25"/>
    <row r="30078" s="5" customFormat="1" x14ac:dyDescent="0.25"/>
    <row r="30079" s="5" customFormat="1" x14ac:dyDescent="0.25"/>
    <row r="30080" s="5" customFormat="1" x14ac:dyDescent="0.25"/>
    <row r="30081" s="5" customFormat="1" x14ac:dyDescent="0.25"/>
    <row r="30082" s="5" customFormat="1" x14ac:dyDescent="0.25"/>
    <row r="30083" s="5" customFormat="1" x14ac:dyDescent="0.25"/>
    <row r="30084" s="5" customFormat="1" x14ac:dyDescent="0.25"/>
    <row r="30085" s="5" customFormat="1" x14ac:dyDescent="0.25"/>
    <row r="30086" s="5" customFormat="1" x14ac:dyDescent="0.25"/>
    <row r="30087" s="5" customFormat="1" x14ac:dyDescent="0.25"/>
    <row r="30088" s="5" customFormat="1" x14ac:dyDescent="0.25"/>
    <row r="30089" s="5" customFormat="1" x14ac:dyDescent="0.25"/>
    <row r="30090" s="5" customFormat="1" x14ac:dyDescent="0.25"/>
    <row r="30091" s="5" customFormat="1" x14ac:dyDescent="0.25"/>
    <row r="30092" s="5" customFormat="1" x14ac:dyDescent="0.25"/>
    <row r="30093" s="5" customFormat="1" x14ac:dyDescent="0.25"/>
    <row r="30094" s="5" customFormat="1" x14ac:dyDescent="0.25"/>
    <row r="30095" s="5" customFormat="1" x14ac:dyDescent="0.25"/>
    <row r="30096" s="5" customFormat="1" x14ac:dyDescent="0.25"/>
    <row r="30097" s="5" customFormat="1" x14ac:dyDescent="0.25"/>
    <row r="30098" s="5" customFormat="1" x14ac:dyDescent="0.25"/>
    <row r="30099" s="5" customFormat="1" x14ac:dyDescent="0.25"/>
    <row r="30100" s="5" customFormat="1" x14ac:dyDescent="0.25"/>
    <row r="30101" s="5" customFormat="1" x14ac:dyDescent="0.25"/>
    <row r="30102" s="5" customFormat="1" x14ac:dyDescent="0.25"/>
    <row r="30103" s="5" customFormat="1" x14ac:dyDescent="0.25"/>
    <row r="30104" s="5" customFormat="1" x14ac:dyDescent="0.25"/>
    <row r="30105" s="5" customFormat="1" x14ac:dyDescent="0.25"/>
    <row r="30106" s="5" customFormat="1" x14ac:dyDescent="0.25"/>
    <row r="30107" s="5" customFormat="1" x14ac:dyDescent="0.25"/>
    <row r="30108" s="5" customFormat="1" x14ac:dyDescent="0.25"/>
    <row r="30109" s="5" customFormat="1" x14ac:dyDescent="0.25"/>
    <row r="30110" s="5" customFormat="1" x14ac:dyDescent="0.25"/>
    <row r="30111" s="5" customFormat="1" x14ac:dyDescent="0.25"/>
    <row r="30112" s="5" customFormat="1" x14ac:dyDescent="0.25"/>
    <row r="30113" s="5" customFormat="1" x14ac:dyDescent="0.25"/>
    <row r="30114" s="5" customFormat="1" x14ac:dyDescent="0.25"/>
    <row r="30115" s="5" customFormat="1" x14ac:dyDescent="0.25"/>
    <row r="30116" s="5" customFormat="1" x14ac:dyDescent="0.25"/>
    <row r="30117" s="5" customFormat="1" x14ac:dyDescent="0.25"/>
    <row r="30118" s="5" customFormat="1" x14ac:dyDescent="0.25"/>
    <row r="30119" s="5" customFormat="1" x14ac:dyDescent="0.25"/>
    <row r="30120" s="5" customFormat="1" x14ac:dyDescent="0.25"/>
    <row r="30121" s="5" customFormat="1" x14ac:dyDescent="0.25"/>
    <row r="30122" s="5" customFormat="1" x14ac:dyDescent="0.25"/>
    <row r="30123" s="5" customFormat="1" x14ac:dyDescent="0.25"/>
    <row r="30124" s="5" customFormat="1" x14ac:dyDescent="0.25"/>
    <row r="30125" s="5" customFormat="1" x14ac:dyDescent="0.25"/>
    <row r="30126" s="5" customFormat="1" x14ac:dyDescent="0.25"/>
    <row r="30127" s="5" customFormat="1" x14ac:dyDescent="0.25"/>
    <row r="30128" s="5" customFormat="1" x14ac:dyDescent="0.25"/>
    <row r="30129" s="5" customFormat="1" x14ac:dyDescent="0.25"/>
    <row r="30130" s="5" customFormat="1" x14ac:dyDescent="0.25"/>
    <row r="30131" s="5" customFormat="1" x14ac:dyDescent="0.25"/>
    <row r="30132" s="5" customFormat="1" x14ac:dyDescent="0.25"/>
    <row r="30133" s="5" customFormat="1" x14ac:dyDescent="0.25"/>
    <row r="30134" s="5" customFormat="1" x14ac:dyDescent="0.25"/>
    <row r="30135" s="5" customFormat="1" x14ac:dyDescent="0.25"/>
    <row r="30136" s="5" customFormat="1" x14ac:dyDescent="0.25"/>
    <row r="30137" s="5" customFormat="1" x14ac:dyDescent="0.25"/>
    <row r="30138" s="5" customFormat="1" x14ac:dyDescent="0.25"/>
    <row r="30139" s="5" customFormat="1" x14ac:dyDescent="0.25"/>
    <row r="30140" s="5" customFormat="1" x14ac:dyDescent="0.25"/>
    <row r="30141" s="5" customFormat="1" x14ac:dyDescent="0.25"/>
    <row r="30142" s="5" customFormat="1" x14ac:dyDescent="0.25"/>
    <row r="30143" s="5" customFormat="1" x14ac:dyDescent="0.25"/>
    <row r="30144" s="5" customFormat="1" x14ac:dyDescent="0.25"/>
    <row r="30145" s="5" customFormat="1" x14ac:dyDescent="0.25"/>
    <row r="30146" s="5" customFormat="1" x14ac:dyDescent="0.25"/>
    <row r="30147" s="5" customFormat="1" x14ac:dyDescent="0.25"/>
    <row r="30148" s="5" customFormat="1" x14ac:dyDescent="0.25"/>
    <row r="30149" s="5" customFormat="1" x14ac:dyDescent="0.25"/>
    <row r="30150" s="5" customFormat="1" x14ac:dyDescent="0.25"/>
    <row r="30151" s="5" customFormat="1" x14ac:dyDescent="0.25"/>
    <row r="30152" s="5" customFormat="1" x14ac:dyDescent="0.25"/>
    <row r="30153" s="5" customFormat="1" x14ac:dyDescent="0.25"/>
    <row r="30154" s="5" customFormat="1" x14ac:dyDescent="0.25"/>
    <row r="30155" s="5" customFormat="1" x14ac:dyDescent="0.25"/>
    <row r="30156" s="5" customFormat="1" x14ac:dyDescent="0.25"/>
    <row r="30157" s="5" customFormat="1" x14ac:dyDescent="0.25"/>
    <row r="30158" s="5" customFormat="1" x14ac:dyDescent="0.25"/>
    <row r="30159" s="5" customFormat="1" x14ac:dyDescent="0.25"/>
    <row r="30160" s="5" customFormat="1" x14ac:dyDescent="0.25"/>
    <row r="30161" s="5" customFormat="1" x14ac:dyDescent="0.25"/>
    <row r="30162" s="5" customFormat="1" x14ac:dyDescent="0.25"/>
    <row r="30163" s="5" customFormat="1" x14ac:dyDescent="0.25"/>
    <row r="30164" s="5" customFormat="1" x14ac:dyDescent="0.25"/>
    <row r="30165" s="5" customFormat="1" x14ac:dyDescent="0.25"/>
    <row r="30166" s="5" customFormat="1" x14ac:dyDescent="0.25"/>
    <row r="30167" s="5" customFormat="1" x14ac:dyDescent="0.25"/>
    <row r="30168" s="5" customFormat="1" x14ac:dyDescent="0.25"/>
    <row r="30169" s="5" customFormat="1" x14ac:dyDescent="0.25"/>
    <row r="30170" s="5" customFormat="1" x14ac:dyDescent="0.25"/>
    <row r="30171" s="5" customFormat="1" x14ac:dyDescent="0.25"/>
    <row r="30172" s="5" customFormat="1" x14ac:dyDescent="0.25"/>
    <row r="30173" s="5" customFormat="1" x14ac:dyDescent="0.25"/>
    <row r="30174" s="5" customFormat="1" x14ac:dyDescent="0.25"/>
    <row r="30175" s="5" customFormat="1" x14ac:dyDescent="0.25"/>
    <row r="30176" s="5" customFormat="1" x14ac:dyDescent="0.25"/>
    <row r="30177" s="5" customFormat="1" x14ac:dyDescent="0.25"/>
    <row r="30178" s="5" customFormat="1" x14ac:dyDescent="0.25"/>
    <row r="30179" s="5" customFormat="1" x14ac:dyDescent="0.25"/>
    <row r="30180" s="5" customFormat="1" x14ac:dyDescent="0.25"/>
    <row r="30181" s="5" customFormat="1" x14ac:dyDescent="0.25"/>
    <row r="30182" s="5" customFormat="1" x14ac:dyDescent="0.25"/>
    <row r="30183" s="5" customFormat="1" x14ac:dyDescent="0.25"/>
    <row r="30184" s="5" customFormat="1" x14ac:dyDescent="0.25"/>
    <row r="30185" s="5" customFormat="1" x14ac:dyDescent="0.25"/>
    <row r="30186" s="5" customFormat="1" x14ac:dyDescent="0.25"/>
    <row r="30187" s="5" customFormat="1" x14ac:dyDescent="0.25"/>
    <row r="30188" s="5" customFormat="1" x14ac:dyDescent="0.25"/>
    <row r="30189" s="5" customFormat="1" x14ac:dyDescent="0.25"/>
    <row r="30190" s="5" customFormat="1" x14ac:dyDescent="0.25"/>
    <row r="30191" s="5" customFormat="1" x14ac:dyDescent="0.25"/>
    <row r="30192" s="5" customFormat="1" x14ac:dyDescent="0.25"/>
    <row r="30193" s="5" customFormat="1" x14ac:dyDescent="0.25"/>
    <row r="30194" s="5" customFormat="1" x14ac:dyDescent="0.25"/>
    <row r="30195" s="5" customFormat="1" x14ac:dyDescent="0.25"/>
    <row r="30196" s="5" customFormat="1" x14ac:dyDescent="0.25"/>
    <row r="30197" s="5" customFormat="1" x14ac:dyDescent="0.25"/>
    <row r="30198" s="5" customFormat="1" x14ac:dyDescent="0.25"/>
    <row r="30199" s="5" customFormat="1" x14ac:dyDescent="0.25"/>
    <row r="30200" s="5" customFormat="1" x14ac:dyDescent="0.25"/>
    <row r="30201" s="5" customFormat="1" x14ac:dyDescent="0.25"/>
    <row r="30202" s="5" customFormat="1" x14ac:dyDescent="0.25"/>
    <row r="30203" s="5" customFormat="1" x14ac:dyDescent="0.25"/>
    <row r="30204" s="5" customFormat="1" x14ac:dyDescent="0.25"/>
    <row r="30205" s="5" customFormat="1" x14ac:dyDescent="0.25"/>
    <row r="30206" s="5" customFormat="1" x14ac:dyDescent="0.25"/>
    <row r="30207" s="5" customFormat="1" x14ac:dyDescent="0.25"/>
    <row r="30208" s="5" customFormat="1" x14ac:dyDescent="0.25"/>
    <row r="30209" s="5" customFormat="1" x14ac:dyDescent="0.25"/>
    <row r="30210" s="5" customFormat="1" x14ac:dyDescent="0.25"/>
    <row r="30211" s="5" customFormat="1" x14ac:dyDescent="0.25"/>
    <row r="30212" s="5" customFormat="1" x14ac:dyDescent="0.25"/>
    <row r="30213" s="5" customFormat="1" x14ac:dyDescent="0.25"/>
    <row r="30214" s="5" customFormat="1" x14ac:dyDescent="0.25"/>
    <row r="30215" s="5" customFormat="1" x14ac:dyDescent="0.25"/>
    <row r="30216" s="5" customFormat="1" x14ac:dyDescent="0.25"/>
    <row r="30217" s="5" customFormat="1" x14ac:dyDescent="0.25"/>
    <row r="30218" s="5" customFormat="1" x14ac:dyDescent="0.25"/>
    <row r="30219" s="5" customFormat="1" x14ac:dyDescent="0.25"/>
    <row r="30220" s="5" customFormat="1" x14ac:dyDescent="0.25"/>
    <row r="30221" s="5" customFormat="1" x14ac:dyDescent="0.25"/>
    <row r="30222" s="5" customFormat="1" x14ac:dyDescent="0.25"/>
    <row r="30223" s="5" customFormat="1" x14ac:dyDescent="0.25"/>
    <row r="30224" s="5" customFormat="1" x14ac:dyDescent="0.25"/>
    <row r="30225" s="5" customFormat="1" x14ac:dyDescent="0.25"/>
    <row r="30226" s="5" customFormat="1" x14ac:dyDescent="0.25"/>
    <row r="30227" s="5" customFormat="1" x14ac:dyDescent="0.25"/>
    <row r="30228" s="5" customFormat="1" x14ac:dyDescent="0.25"/>
    <row r="30229" s="5" customFormat="1" x14ac:dyDescent="0.25"/>
    <row r="30230" s="5" customFormat="1" x14ac:dyDescent="0.25"/>
    <row r="30231" s="5" customFormat="1" x14ac:dyDescent="0.25"/>
    <row r="30232" s="5" customFormat="1" x14ac:dyDescent="0.25"/>
    <row r="30233" s="5" customFormat="1" x14ac:dyDescent="0.25"/>
    <row r="30234" s="5" customFormat="1" x14ac:dyDescent="0.25"/>
    <row r="30235" s="5" customFormat="1" x14ac:dyDescent="0.25"/>
    <row r="30236" s="5" customFormat="1" x14ac:dyDescent="0.25"/>
    <row r="30237" s="5" customFormat="1" x14ac:dyDescent="0.25"/>
    <row r="30238" s="5" customFormat="1" x14ac:dyDescent="0.25"/>
    <row r="30239" s="5" customFormat="1" x14ac:dyDescent="0.25"/>
    <row r="30240" s="5" customFormat="1" x14ac:dyDescent="0.25"/>
    <row r="30241" s="5" customFormat="1" x14ac:dyDescent="0.25"/>
    <row r="30242" s="5" customFormat="1" x14ac:dyDescent="0.25"/>
    <row r="30243" s="5" customFormat="1" x14ac:dyDescent="0.25"/>
    <row r="30244" s="5" customFormat="1" x14ac:dyDescent="0.25"/>
    <row r="30245" s="5" customFormat="1" x14ac:dyDescent="0.25"/>
    <row r="30246" s="5" customFormat="1" x14ac:dyDescent="0.25"/>
    <row r="30247" s="5" customFormat="1" x14ac:dyDescent="0.25"/>
    <row r="30248" s="5" customFormat="1" x14ac:dyDescent="0.25"/>
    <row r="30249" s="5" customFormat="1" x14ac:dyDescent="0.25"/>
    <row r="30250" s="5" customFormat="1" x14ac:dyDescent="0.25"/>
    <row r="30251" s="5" customFormat="1" x14ac:dyDescent="0.25"/>
    <row r="30252" s="5" customFormat="1" x14ac:dyDescent="0.25"/>
    <row r="30253" s="5" customFormat="1" x14ac:dyDescent="0.25"/>
    <row r="30254" s="5" customFormat="1" x14ac:dyDescent="0.25"/>
    <row r="30255" s="5" customFormat="1" x14ac:dyDescent="0.25"/>
    <row r="30256" s="5" customFormat="1" x14ac:dyDescent="0.25"/>
    <row r="30257" s="5" customFormat="1" x14ac:dyDescent="0.25"/>
    <row r="30258" s="5" customFormat="1" x14ac:dyDescent="0.25"/>
    <row r="30259" s="5" customFormat="1" x14ac:dyDescent="0.25"/>
    <row r="30260" s="5" customFormat="1" x14ac:dyDescent="0.25"/>
    <row r="30261" s="5" customFormat="1" x14ac:dyDescent="0.25"/>
    <row r="30262" s="5" customFormat="1" x14ac:dyDescent="0.25"/>
    <row r="30263" s="5" customFormat="1" x14ac:dyDescent="0.25"/>
    <row r="30264" s="5" customFormat="1" x14ac:dyDescent="0.25"/>
    <row r="30265" s="5" customFormat="1" x14ac:dyDescent="0.25"/>
    <row r="30266" s="5" customFormat="1" x14ac:dyDescent="0.25"/>
    <row r="30267" s="5" customFormat="1" x14ac:dyDescent="0.25"/>
    <row r="30268" s="5" customFormat="1" x14ac:dyDescent="0.25"/>
    <row r="30269" s="5" customFormat="1" x14ac:dyDescent="0.25"/>
    <row r="30270" s="5" customFormat="1" x14ac:dyDescent="0.25"/>
    <row r="30271" s="5" customFormat="1" x14ac:dyDescent="0.25"/>
    <row r="30272" s="5" customFormat="1" x14ac:dyDescent="0.25"/>
    <row r="30273" s="5" customFormat="1" x14ac:dyDescent="0.25"/>
    <row r="30274" s="5" customFormat="1" x14ac:dyDescent="0.25"/>
    <row r="30275" s="5" customFormat="1" x14ac:dyDescent="0.25"/>
    <row r="30276" s="5" customFormat="1" x14ac:dyDescent="0.25"/>
    <row r="30277" s="5" customFormat="1" x14ac:dyDescent="0.25"/>
    <row r="30278" s="5" customFormat="1" x14ac:dyDescent="0.25"/>
    <row r="30279" s="5" customFormat="1" x14ac:dyDescent="0.25"/>
    <row r="30280" s="5" customFormat="1" x14ac:dyDescent="0.25"/>
    <row r="30281" s="5" customFormat="1" x14ac:dyDescent="0.25"/>
    <row r="30282" s="5" customFormat="1" x14ac:dyDescent="0.25"/>
    <row r="30283" s="5" customFormat="1" x14ac:dyDescent="0.25"/>
    <row r="30284" s="5" customFormat="1" x14ac:dyDescent="0.25"/>
    <row r="30285" s="5" customFormat="1" x14ac:dyDescent="0.25"/>
    <row r="30286" s="5" customFormat="1" x14ac:dyDescent="0.25"/>
    <row r="30287" s="5" customFormat="1" x14ac:dyDescent="0.25"/>
    <row r="30288" s="5" customFormat="1" x14ac:dyDescent="0.25"/>
    <row r="30289" s="5" customFormat="1" x14ac:dyDescent="0.25"/>
    <row r="30290" s="5" customFormat="1" x14ac:dyDescent="0.25"/>
    <row r="30291" s="5" customFormat="1" x14ac:dyDescent="0.25"/>
    <row r="30292" s="5" customFormat="1" x14ac:dyDescent="0.25"/>
    <row r="30293" s="5" customFormat="1" x14ac:dyDescent="0.25"/>
    <row r="30294" s="5" customFormat="1" x14ac:dyDescent="0.25"/>
    <row r="30295" s="5" customFormat="1" x14ac:dyDescent="0.25"/>
    <row r="30296" s="5" customFormat="1" x14ac:dyDescent="0.25"/>
    <row r="30297" s="5" customFormat="1" x14ac:dyDescent="0.25"/>
    <row r="30298" s="5" customFormat="1" x14ac:dyDescent="0.25"/>
    <row r="30299" s="5" customFormat="1" x14ac:dyDescent="0.25"/>
    <row r="30300" s="5" customFormat="1" x14ac:dyDescent="0.25"/>
    <row r="30301" s="5" customFormat="1" x14ac:dyDescent="0.25"/>
    <row r="30302" s="5" customFormat="1" x14ac:dyDescent="0.25"/>
    <row r="30303" s="5" customFormat="1" x14ac:dyDescent="0.25"/>
    <row r="30304" s="5" customFormat="1" x14ac:dyDescent="0.25"/>
    <row r="30305" s="5" customFormat="1" x14ac:dyDescent="0.25"/>
    <row r="30306" s="5" customFormat="1" x14ac:dyDescent="0.25"/>
    <row r="30307" s="5" customFormat="1" x14ac:dyDescent="0.25"/>
    <row r="30308" s="5" customFormat="1" x14ac:dyDescent="0.25"/>
    <row r="30309" s="5" customFormat="1" x14ac:dyDescent="0.25"/>
    <row r="30310" s="5" customFormat="1" x14ac:dyDescent="0.25"/>
    <row r="30311" s="5" customFormat="1" x14ac:dyDescent="0.25"/>
    <row r="30312" s="5" customFormat="1" x14ac:dyDescent="0.25"/>
    <row r="30313" s="5" customFormat="1" x14ac:dyDescent="0.25"/>
    <row r="30314" s="5" customFormat="1" x14ac:dyDescent="0.25"/>
    <row r="30315" s="5" customFormat="1" x14ac:dyDescent="0.25"/>
    <row r="30316" s="5" customFormat="1" x14ac:dyDescent="0.25"/>
    <row r="30317" s="5" customFormat="1" x14ac:dyDescent="0.25"/>
    <row r="30318" s="5" customFormat="1" x14ac:dyDescent="0.25"/>
    <row r="30319" s="5" customFormat="1" x14ac:dyDescent="0.25"/>
    <row r="30320" s="5" customFormat="1" x14ac:dyDescent="0.25"/>
    <row r="30321" s="5" customFormat="1" x14ac:dyDescent="0.25"/>
    <row r="30322" s="5" customFormat="1" x14ac:dyDescent="0.25"/>
    <row r="30323" s="5" customFormat="1" x14ac:dyDescent="0.25"/>
    <row r="30324" s="5" customFormat="1" x14ac:dyDescent="0.25"/>
    <row r="30325" s="5" customFormat="1" x14ac:dyDescent="0.25"/>
    <row r="30326" s="5" customFormat="1" x14ac:dyDescent="0.25"/>
    <row r="30327" s="5" customFormat="1" x14ac:dyDescent="0.25"/>
    <row r="30328" s="5" customFormat="1" x14ac:dyDescent="0.25"/>
    <row r="30329" s="5" customFormat="1" x14ac:dyDescent="0.25"/>
    <row r="30330" s="5" customFormat="1" x14ac:dyDescent="0.25"/>
    <row r="30331" s="5" customFormat="1" x14ac:dyDescent="0.25"/>
    <row r="30332" s="5" customFormat="1" x14ac:dyDescent="0.25"/>
    <row r="30333" s="5" customFormat="1" x14ac:dyDescent="0.25"/>
    <row r="30334" s="5" customFormat="1" x14ac:dyDescent="0.25"/>
    <row r="30335" s="5" customFormat="1" x14ac:dyDescent="0.25"/>
    <row r="30336" s="5" customFormat="1" x14ac:dyDescent="0.25"/>
    <row r="30337" s="5" customFormat="1" x14ac:dyDescent="0.25"/>
    <row r="30338" s="5" customFormat="1" x14ac:dyDescent="0.25"/>
    <row r="30339" s="5" customFormat="1" x14ac:dyDescent="0.25"/>
    <row r="30340" s="5" customFormat="1" x14ac:dyDescent="0.25"/>
    <row r="30341" s="5" customFormat="1" x14ac:dyDescent="0.25"/>
    <row r="30342" s="5" customFormat="1" x14ac:dyDescent="0.25"/>
    <row r="30343" s="5" customFormat="1" x14ac:dyDescent="0.25"/>
    <row r="30344" s="5" customFormat="1" x14ac:dyDescent="0.25"/>
    <row r="30345" s="5" customFormat="1" x14ac:dyDescent="0.25"/>
    <row r="30346" s="5" customFormat="1" x14ac:dyDescent="0.25"/>
    <row r="30347" s="5" customFormat="1" x14ac:dyDescent="0.25"/>
    <row r="30348" s="5" customFormat="1" x14ac:dyDescent="0.25"/>
    <row r="30349" s="5" customFormat="1" x14ac:dyDescent="0.25"/>
    <row r="30350" s="5" customFormat="1" x14ac:dyDescent="0.25"/>
    <row r="30351" s="5" customFormat="1" x14ac:dyDescent="0.25"/>
    <row r="30352" s="5" customFormat="1" x14ac:dyDescent="0.25"/>
    <row r="30353" s="5" customFormat="1" x14ac:dyDescent="0.25"/>
    <row r="30354" s="5" customFormat="1" x14ac:dyDescent="0.25"/>
    <row r="30355" s="5" customFormat="1" x14ac:dyDescent="0.25"/>
    <row r="30356" s="5" customFormat="1" x14ac:dyDescent="0.25"/>
    <row r="30357" s="5" customFormat="1" x14ac:dyDescent="0.25"/>
    <row r="30358" s="5" customFormat="1" x14ac:dyDescent="0.25"/>
    <row r="30359" s="5" customFormat="1" x14ac:dyDescent="0.25"/>
    <row r="30360" s="5" customFormat="1" x14ac:dyDescent="0.25"/>
    <row r="30361" s="5" customFormat="1" x14ac:dyDescent="0.25"/>
    <row r="30362" s="5" customFormat="1" x14ac:dyDescent="0.25"/>
    <row r="30363" s="5" customFormat="1" x14ac:dyDescent="0.25"/>
    <row r="30364" s="5" customFormat="1" x14ac:dyDescent="0.25"/>
    <row r="30365" s="5" customFormat="1" x14ac:dyDescent="0.25"/>
    <row r="30366" s="5" customFormat="1" x14ac:dyDescent="0.25"/>
    <row r="30367" s="5" customFormat="1" x14ac:dyDescent="0.25"/>
    <row r="30368" s="5" customFormat="1" x14ac:dyDescent="0.25"/>
    <row r="30369" s="5" customFormat="1" x14ac:dyDescent="0.25"/>
    <row r="30370" s="5" customFormat="1" x14ac:dyDescent="0.25"/>
    <row r="30371" s="5" customFormat="1" x14ac:dyDescent="0.25"/>
    <row r="30372" s="5" customFormat="1" x14ac:dyDescent="0.25"/>
    <row r="30373" s="5" customFormat="1" x14ac:dyDescent="0.25"/>
    <row r="30374" s="5" customFormat="1" x14ac:dyDescent="0.25"/>
    <row r="30375" s="5" customFormat="1" x14ac:dyDescent="0.25"/>
    <row r="30376" s="5" customFormat="1" x14ac:dyDescent="0.25"/>
    <row r="30377" s="5" customFormat="1" x14ac:dyDescent="0.25"/>
    <row r="30378" s="5" customFormat="1" x14ac:dyDescent="0.25"/>
    <row r="30379" s="5" customFormat="1" x14ac:dyDescent="0.25"/>
    <row r="30380" s="5" customFormat="1" x14ac:dyDescent="0.25"/>
    <row r="30381" s="5" customFormat="1" x14ac:dyDescent="0.25"/>
    <row r="30382" s="5" customFormat="1" x14ac:dyDescent="0.25"/>
    <row r="30383" s="5" customFormat="1" x14ac:dyDescent="0.25"/>
    <row r="30384" s="5" customFormat="1" x14ac:dyDescent="0.25"/>
    <row r="30385" s="5" customFormat="1" x14ac:dyDescent="0.25"/>
    <row r="30386" s="5" customFormat="1" x14ac:dyDescent="0.25"/>
    <row r="30387" s="5" customFormat="1" x14ac:dyDescent="0.25"/>
    <row r="30388" s="5" customFormat="1" x14ac:dyDescent="0.25"/>
    <row r="30389" s="5" customFormat="1" x14ac:dyDescent="0.25"/>
    <row r="30390" s="5" customFormat="1" x14ac:dyDescent="0.25"/>
    <row r="30391" s="5" customFormat="1" x14ac:dyDescent="0.25"/>
    <row r="30392" s="5" customFormat="1" x14ac:dyDescent="0.25"/>
    <row r="30393" s="5" customFormat="1" x14ac:dyDescent="0.25"/>
    <row r="30394" s="5" customFormat="1" x14ac:dyDescent="0.25"/>
    <row r="30395" s="5" customFormat="1" x14ac:dyDescent="0.25"/>
    <row r="30396" s="5" customFormat="1" x14ac:dyDescent="0.25"/>
    <row r="30397" s="5" customFormat="1" x14ac:dyDescent="0.25"/>
    <row r="30398" s="5" customFormat="1" x14ac:dyDescent="0.25"/>
    <row r="30399" s="5" customFormat="1" x14ac:dyDescent="0.25"/>
    <row r="30400" s="5" customFormat="1" x14ac:dyDescent="0.25"/>
    <row r="30401" s="5" customFormat="1" x14ac:dyDescent="0.25"/>
    <row r="30402" s="5" customFormat="1" x14ac:dyDescent="0.25"/>
    <row r="30403" s="5" customFormat="1" x14ac:dyDescent="0.25"/>
    <row r="30404" s="5" customFormat="1" x14ac:dyDescent="0.25"/>
    <row r="30405" s="5" customFormat="1" x14ac:dyDescent="0.25"/>
    <row r="30406" s="5" customFormat="1" x14ac:dyDescent="0.25"/>
    <row r="30407" s="5" customFormat="1" x14ac:dyDescent="0.25"/>
    <row r="30408" s="5" customFormat="1" x14ac:dyDescent="0.25"/>
    <row r="30409" s="5" customFormat="1" x14ac:dyDescent="0.25"/>
    <row r="30410" s="5" customFormat="1" x14ac:dyDescent="0.25"/>
    <row r="30411" s="5" customFormat="1" x14ac:dyDescent="0.25"/>
    <row r="30412" s="5" customFormat="1" x14ac:dyDescent="0.25"/>
    <row r="30413" s="5" customFormat="1" x14ac:dyDescent="0.25"/>
    <row r="30414" s="5" customFormat="1" x14ac:dyDescent="0.25"/>
    <row r="30415" s="5" customFormat="1" x14ac:dyDescent="0.25"/>
    <row r="30416" s="5" customFormat="1" x14ac:dyDescent="0.25"/>
    <row r="30417" s="5" customFormat="1" x14ac:dyDescent="0.25"/>
    <row r="30418" s="5" customFormat="1" x14ac:dyDescent="0.25"/>
    <row r="30419" s="5" customFormat="1" x14ac:dyDescent="0.25"/>
    <row r="30420" s="5" customFormat="1" x14ac:dyDescent="0.25"/>
    <row r="30421" s="5" customFormat="1" x14ac:dyDescent="0.25"/>
    <row r="30422" s="5" customFormat="1" x14ac:dyDescent="0.25"/>
    <row r="30423" s="5" customFormat="1" x14ac:dyDescent="0.25"/>
    <row r="30424" s="5" customFormat="1" x14ac:dyDescent="0.25"/>
    <row r="30425" s="5" customFormat="1" x14ac:dyDescent="0.25"/>
    <row r="30426" s="5" customFormat="1" x14ac:dyDescent="0.25"/>
    <row r="30427" s="5" customFormat="1" x14ac:dyDescent="0.25"/>
    <row r="30428" s="5" customFormat="1" x14ac:dyDescent="0.25"/>
    <row r="30429" s="5" customFormat="1" x14ac:dyDescent="0.25"/>
    <row r="30430" s="5" customFormat="1" x14ac:dyDescent="0.25"/>
    <row r="30431" s="5" customFormat="1" x14ac:dyDescent="0.25"/>
    <row r="30432" s="5" customFormat="1" x14ac:dyDescent="0.25"/>
    <row r="30433" s="5" customFormat="1" x14ac:dyDescent="0.25"/>
    <row r="30434" s="5" customFormat="1" x14ac:dyDescent="0.25"/>
    <row r="30435" s="5" customFormat="1" x14ac:dyDescent="0.25"/>
    <row r="30436" s="5" customFormat="1" x14ac:dyDescent="0.25"/>
    <row r="30437" s="5" customFormat="1" x14ac:dyDescent="0.25"/>
    <row r="30438" s="5" customFormat="1" x14ac:dyDescent="0.25"/>
    <row r="30439" s="5" customFormat="1" x14ac:dyDescent="0.25"/>
    <row r="30440" s="5" customFormat="1" x14ac:dyDescent="0.25"/>
    <row r="30441" s="5" customFormat="1" x14ac:dyDescent="0.25"/>
    <row r="30442" s="5" customFormat="1" x14ac:dyDescent="0.25"/>
    <row r="30443" s="5" customFormat="1" x14ac:dyDescent="0.25"/>
    <row r="30444" s="5" customFormat="1" x14ac:dyDescent="0.25"/>
    <row r="30445" s="5" customFormat="1" x14ac:dyDescent="0.25"/>
    <row r="30446" s="5" customFormat="1" x14ac:dyDescent="0.25"/>
    <row r="30447" s="5" customFormat="1" x14ac:dyDescent="0.25"/>
    <row r="30448" s="5" customFormat="1" x14ac:dyDescent="0.25"/>
    <row r="30449" s="5" customFormat="1" x14ac:dyDescent="0.25"/>
    <row r="30450" s="5" customFormat="1" x14ac:dyDescent="0.25"/>
    <row r="30451" s="5" customFormat="1" x14ac:dyDescent="0.25"/>
    <row r="30452" s="5" customFormat="1" x14ac:dyDescent="0.25"/>
    <row r="30453" s="5" customFormat="1" x14ac:dyDescent="0.25"/>
    <row r="30454" s="5" customFormat="1" x14ac:dyDescent="0.25"/>
    <row r="30455" s="5" customFormat="1" x14ac:dyDescent="0.25"/>
    <row r="30456" s="5" customFormat="1" x14ac:dyDescent="0.25"/>
    <row r="30457" s="5" customFormat="1" x14ac:dyDescent="0.25"/>
    <row r="30458" s="5" customFormat="1" x14ac:dyDescent="0.25"/>
    <row r="30459" s="5" customFormat="1" x14ac:dyDescent="0.25"/>
    <row r="30460" s="5" customFormat="1" x14ac:dyDescent="0.25"/>
    <row r="30461" s="5" customFormat="1" x14ac:dyDescent="0.25"/>
    <row r="30462" s="5" customFormat="1" x14ac:dyDescent="0.25"/>
    <row r="30463" s="5" customFormat="1" x14ac:dyDescent="0.25"/>
    <row r="30464" s="5" customFormat="1" x14ac:dyDescent="0.25"/>
    <row r="30465" s="5" customFormat="1" x14ac:dyDescent="0.25"/>
    <row r="30466" s="5" customFormat="1" x14ac:dyDescent="0.25"/>
    <row r="30467" s="5" customFormat="1" x14ac:dyDescent="0.25"/>
    <row r="30468" s="5" customFormat="1" x14ac:dyDescent="0.25"/>
    <row r="30469" s="5" customFormat="1" x14ac:dyDescent="0.25"/>
    <row r="30470" s="5" customFormat="1" x14ac:dyDescent="0.25"/>
    <row r="30471" s="5" customFormat="1" x14ac:dyDescent="0.25"/>
    <row r="30472" s="5" customFormat="1" x14ac:dyDescent="0.25"/>
    <row r="30473" s="5" customFormat="1" x14ac:dyDescent="0.25"/>
    <row r="30474" s="5" customFormat="1" x14ac:dyDescent="0.25"/>
    <row r="30475" s="5" customFormat="1" x14ac:dyDescent="0.25"/>
    <row r="30476" s="5" customFormat="1" x14ac:dyDescent="0.25"/>
    <row r="30477" s="5" customFormat="1" x14ac:dyDescent="0.25"/>
    <row r="30478" s="5" customFormat="1" x14ac:dyDescent="0.25"/>
    <row r="30479" s="5" customFormat="1" x14ac:dyDescent="0.25"/>
    <row r="30480" s="5" customFormat="1" x14ac:dyDescent="0.25"/>
    <row r="30481" s="5" customFormat="1" x14ac:dyDescent="0.25"/>
    <row r="30482" s="5" customFormat="1" x14ac:dyDescent="0.25"/>
    <row r="30483" s="5" customFormat="1" x14ac:dyDescent="0.25"/>
    <row r="30484" s="5" customFormat="1" x14ac:dyDescent="0.25"/>
    <row r="30485" s="5" customFormat="1" x14ac:dyDescent="0.25"/>
    <row r="30486" s="5" customFormat="1" x14ac:dyDescent="0.25"/>
    <row r="30487" s="5" customFormat="1" x14ac:dyDescent="0.25"/>
    <row r="30488" s="5" customFormat="1" x14ac:dyDescent="0.25"/>
    <row r="30489" s="5" customFormat="1" x14ac:dyDescent="0.25"/>
    <row r="30490" s="5" customFormat="1" x14ac:dyDescent="0.25"/>
    <row r="30491" s="5" customFormat="1" x14ac:dyDescent="0.25"/>
    <row r="30492" s="5" customFormat="1" x14ac:dyDescent="0.25"/>
    <row r="30493" s="5" customFormat="1" x14ac:dyDescent="0.25"/>
    <row r="30494" s="5" customFormat="1" x14ac:dyDescent="0.25"/>
    <row r="30495" s="5" customFormat="1" x14ac:dyDescent="0.25"/>
    <row r="30496" s="5" customFormat="1" x14ac:dyDescent="0.25"/>
    <row r="30497" s="5" customFormat="1" x14ac:dyDescent="0.25"/>
    <row r="30498" s="5" customFormat="1" x14ac:dyDescent="0.25"/>
    <row r="30499" s="5" customFormat="1" x14ac:dyDescent="0.25"/>
    <row r="30500" s="5" customFormat="1" x14ac:dyDescent="0.25"/>
    <row r="30501" s="5" customFormat="1" x14ac:dyDescent="0.25"/>
    <row r="30502" s="5" customFormat="1" x14ac:dyDescent="0.25"/>
    <row r="30503" s="5" customFormat="1" x14ac:dyDescent="0.25"/>
    <row r="30504" s="5" customFormat="1" x14ac:dyDescent="0.25"/>
    <row r="30505" s="5" customFormat="1" x14ac:dyDescent="0.25"/>
    <row r="30506" s="5" customFormat="1" x14ac:dyDescent="0.25"/>
    <row r="30507" s="5" customFormat="1" x14ac:dyDescent="0.25"/>
    <row r="30508" s="5" customFormat="1" x14ac:dyDescent="0.25"/>
    <row r="30509" s="5" customFormat="1" x14ac:dyDescent="0.25"/>
    <row r="30510" s="5" customFormat="1" x14ac:dyDescent="0.25"/>
    <row r="30511" s="5" customFormat="1" x14ac:dyDescent="0.25"/>
    <row r="30512" s="5" customFormat="1" x14ac:dyDescent="0.25"/>
    <row r="30513" s="5" customFormat="1" x14ac:dyDescent="0.25"/>
    <row r="30514" s="5" customFormat="1" x14ac:dyDescent="0.25"/>
    <row r="30515" s="5" customFormat="1" x14ac:dyDescent="0.25"/>
    <row r="30516" s="5" customFormat="1" x14ac:dyDescent="0.25"/>
    <row r="30517" s="5" customFormat="1" x14ac:dyDescent="0.25"/>
    <row r="30518" s="5" customFormat="1" x14ac:dyDescent="0.25"/>
    <row r="30519" s="5" customFormat="1" x14ac:dyDescent="0.25"/>
    <row r="30520" s="5" customFormat="1" x14ac:dyDescent="0.25"/>
    <row r="30521" s="5" customFormat="1" x14ac:dyDescent="0.25"/>
    <row r="30522" s="5" customFormat="1" x14ac:dyDescent="0.25"/>
    <row r="30523" s="5" customFormat="1" x14ac:dyDescent="0.25"/>
    <row r="30524" s="5" customFormat="1" x14ac:dyDescent="0.25"/>
    <row r="30525" s="5" customFormat="1" x14ac:dyDescent="0.25"/>
    <row r="30526" s="5" customFormat="1" x14ac:dyDescent="0.25"/>
    <row r="30527" s="5" customFormat="1" x14ac:dyDescent="0.25"/>
    <row r="30528" s="5" customFormat="1" x14ac:dyDescent="0.25"/>
    <row r="30529" s="5" customFormat="1" x14ac:dyDescent="0.25"/>
    <row r="30530" s="5" customFormat="1" x14ac:dyDescent="0.25"/>
    <row r="30531" s="5" customFormat="1" x14ac:dyDescent="0.25"/>
    <row r="30532" s="5" customFormat="1" x14ac:dyDescent="0.25"/>
    <row r="30533" s="5" customFormat="1" x14ac:dyDescent="0.25"/>
    <row r="30534" s="5" customFormat="1" x14ac:dyDescent="0.25"/>
    <row r="30535" s="5" customFormat="1" x14ac:dyDescent="0.25"/>
    <row r="30536" s="5" customFormat="1" x14ac:dyDescent="0.25"/>
    <row r="30537" s="5" customFormat="1" x14ac:dyDescent="0.25"/>
    <row r="30538" s="5" customFormat="1" x14ac:dyDescent="0.25"/>
    <row r="30539" s="5" customFormat="1" x14ac:dyDescent="0.25"/>
    <row r="30540" s="5" customFormat="1" x14ac:dyDescent="0.25"/>
    <row r="30541" s="5" customFormat="1" x14ac:dyDescent="0.25"/>
    <row r="30542" s="5" customFormat="1" x14ac:dyDescent="0.25"/>
    <row r="30543" s="5" customFormat="1" x14ac:dyDescent="0.25"/>
    <row r="30544" s="5" customFormat="1" x14ac:dyDescent="0.25"/>
    <row r="30545" s="5" customFormat="1" x14ac:dyDescent="0.25"/>
    <row r="30546" s="5" customFormat="1" x14ac:dyDescent="0.25"/>
    <row r="30547" s="5" customFormat="1" x14ac:dyDescent="0.25"/>
    <row r="30548" s="5" customFormat="1" x14ac:dyDescent="0.25"/>
    <row r="30549" s="5" customFormat="1" x14ac:dyDescent="0.25"/>
    <row r="30550" s="5" customFormat="1" x14ac:dyDescent="0.25"/>
    <row r="30551" s="5" customFormat="1" x14ac:dyDescent="0.25"/>
    <row r="30552" s="5" customFormat="1" x14ac:dyDescent="0.25"/>
    <row r="30553" s="5" customFormat="1" x14ac:dyDescent="0.25"/>
    <row r="30554" s="5" customFormat="1" x14ac:dyDescent="0.25"/>
    <row r="30555" s="5" customFormat="1" x14ac:dyDescent="0.25"/>
    <row r="30556" s="5" customFormat="1" x14ac:dyDescent="0.25"/>
    <row r="30557" s="5" customFormat="1" x14ac:dyDescent="0.25"/>
    <row r="30558" s="5" customFormat="1" x14ac:dyDescent="0.25"/>
    <row r="30559" s="5" customFormat="1" x14ac:dyDescent="0.25"/>
    <row r="30560" s="5" customFormat="1" x14ac:dyDescent="0.25"/>
    <row r="30561" s="5" customFormat="1" x14ac:dyDescent="0.25"/>
    <row r="30562" s="5" customFormat="1" x14ac:dyDescent="0.25"/>
    <row r="30563" s="5" customFormat="1" x14ac:dyDescent="0.25"/>
    <row r="30564" s="5" customFormat="1" x14ac:dyDescent="0.25"/>
    <row r="30565" s="5" customFormat="1" x14ac:dyDescent="0.25"/>
    <row r="30566" s="5" customFormat="1" x14ac:dyDescent="0.25"/>
    <row r="30567" s="5" customFormat="1" x14ac:dyDescent="0.25"/>
    <row r="30568" s="5" customFormat="1" x14ac:dyDescent="0.25"/>
    <row r="30569" s="5" customFormat="1" x14ac:dyDescent="0.25"/>
    <row r="30570" s="5" customFormat="1" x14ac:dyDescent="0.25"/>
    <row r="30571" s="5" customFormat="1" x14ac:dyDescent="0.25"/>
    <row r="30572" s="5" customFormat="1" x14ac:dyDescent="0.25"/>
    <row r="30573" s="5" customFormat="1" x14ac:dyDescent="0.25"/>
    <row r="30574" s="5" customFormat="1" x14ac:dyDescent="0.25"/>
    <row r="30575" s="5" customFormat="1" x14ac:dyDescent="0.25"/>
    <row r="30576" s="5" customFormat="1" x14ac:dyDescent="0.25"/>
    <row r="30577" s="5" customFormat="1" x14ac:dyDescent="0.25"/>
    <row r="30578" s="5" customFormat="1" x14ac:dyDescent="0.25"/>
    <row r="30579" s="5" customFormat="1" x14ac:dyDescent="0.25"/>
    <row r="30580" s="5" customFormat="1" x14ac:dyDescent="0.25"/>
    <row r="30581" s="5" customFormat="1" x14ac:dyDescent="0.25"/>
    <row r="30582" s="5" customFormat="1" x14ac:dyDescent="0.25"/>
    <row r="30583" s="5" customFormat="1" x14ac:dyDescent="0.25"/>
    <row r="30584" s="5" customFormat="1" x14ac:dyDescent="0.25"/>
    <row r="30585" s="5" customFormat="1" x14ac:dyDescent="0.25"/>
    <row r="30586" s="5" customFormat="1" x14ac:dyDescent="0.25"/>
    <row r="30587" s="5" customFormat="1" x14ac:dyDescent="0.25"/>
    <row r="30588" s="5" customFormat="1" x14ac:dyDescent="0.25"/>
    <row r="30589" s="5" customFormat="1" x14ac:dyDescent="0.25"/>
    <row r="30590" s="5" customFormat="1" x14ac:dyDescent="0.25"/>
    <row r="30591" s="5" customFormat="1" x14ac:dyDescent="0.25"/>
    <row r="30592" s="5" customFormat="1" x14ac:dyDescent="0.25"/>
    <row r="30593" s="5" customFormat="1" x14ac:dyDescent="0.25"/>
    <row r="30594" s="5" customFormat="1" x14ac:dyDescent="0.25"/>
    <row r="30595" s="5" customFormat="1" x14ac:dyDescent="0.25"/>
    <row r="30596" s="5" customFormat="1" x14ac:dyDescent="0.25"/>
    <row r="30597" s="5" customFormat="1" x14ac:dyDescent="0.25"/>
    <row r="30598" s="5" customFormat="1" x14ac:dyDescent="0.25"/>
    <row r="30599" s="5" customFormat="1" x14ac:dyDescent="0.25"/>
    <row r="30600" s="5" customFormat="1" x14ac:dyDescent="0.25"/>
    <row r="30601" s="5" customFormat="1" x14ac:dyDescent="0.25"/>
    <row r="30602" s="5" customFormat="1" x14ac:dyDescent="0.25"/>
    <row r="30603" s="5" customFormat="1" x14ac:dyDescent="0.25"/>
    <row r="30604" s="5" customFormat="1" x14ac:dyDescent="0.25"/>
    <row r="30605" s="5" customFormat="1" x14ac:dyDescent="0.25"/>
    <row r="30606" s="5" customFormat="1" x14ac:dyDescent="0.25"/>
    <row r="30607" s="5" customFormat="1" x14ac:dyDescent="0.25"/>
    <row r="30608" s="5" customFormat="1" x14ac:dyDescent="0.25"/>
    <row r="30609" s="5" customFormat="1" x14ac:dyDescent="0.25"/>
    <row r="30610" s="5" customFormat="1" x14ac:dyDescent="0.25"/>
    <row r="30611" s="5" customFormat="1" x14ac:dyDescent="0.25"/>
    <row r="30612" s="5" customFormat="1" x14ac:dyDescent="0.25"/>
    <row r="30613" s="5" customFormat="1" x14ac:dyDescent="0.25"/>
    <row r="30614" s="5" customFormat="1" x14ac:dyDescent="0.25"/>
    <row r="30615" s="5" customFormat="1" x14ac:dyDescent="0.25"/>
    <row r="30616" s="5" customFormat="1" x14ac:dyDescent="0.25"/>
    <row r="30617" s="5" customFormat="1" x14ac:dyDescent="0.25"/>
    <row r="30618" s="5" customFormat="1" x14ac:dyDescent="0.25"/>
    <row r="30619" s="5" customFormat="1" x14ac:dyDescent="0.25"/>
    <row r="30620" s="5" customFormat="1" x14ac:dyDescent="0.25"/>
    <row r="30621" s="5" customFormat="1" x14ac:dyDescent="0.25"/>
    <row r="30622" s="5" customFormat="1" x14ac:dyDescent="0.25"/>
    <row r="30623" s="5" customFormat="1" x14ac:dyDescent="0.25"/>
    <row r="30624" s="5" customFormat="1" x14ac:dyDescent="0.25"/>
    <row r="30625" s="5" customFormat="1" x14ac:dyDescent="0.25"/>
    <row r="30626" s="5" customFormat="1" x14ac:dyDescent="0.25"/>
    <row r="30627" s="5" customFormat="1" x14ac:dyDescent="0.25"/>
    <row r="30628" s="5" customFormat="1" x14ac:dyDescent="0.25"/>
    <row r="30629" s="5" customFormat="1" x14ac:dyDescent="0.25"/>
    <row r="30630" s="5" customFormat="1" x14ac:dyDescent="0.25"/>
    <row r="30631" s="5" customFormat="1" x14ac:dyDescent="0.25"/>
    <row r="30632" s="5" customFormat="1" x14ac:dyDescent="0.25"/>
    <row r="30633" s="5" customFormat="1" x14ac:dyDescent="0.25"/>
    <row r="30634" s="5" customFormat="1" x14ac:dyDescent="0.25"/>
    <row r="30635" s="5" customFormat="1" x14ac:dyDescent="0.25"/>
    <row r="30636" s="5" customFormat="1" x14ac:dyDescent="0.25"/>
    <row r="30637" s="5" customFormat="1" x14ac:dyDescent="0.25"/>
    <row r="30638" s="5" customFormat="1" x14ac:dyDescent="0.25"/>
    <row r="30639" s="5" customFormat="1" x14ac:dyDescent="0.25"/>
    <row r="30640" s="5" customFormat="1" x14ac:dyDescent="0.25"/>
    <row r="30641" s="5" customFormat="1" x14ac:dyDescent="0.25"/>
    <row r="30642" s="5" customFormat="1" x14ac:dyDescent="0.25"/>
    <row r="30643" s="5" customFormat="1" x14ac:dyDescent="0.25"/>
    <row r="30644" s="5" customFormat="1" x14ac:dyDescent="0.25"/>
    <row r="30645" s="5" customFormat="1" x14ac:dyDescent="0.25"/>
    <row r="30646" s="5" customFormat="1" x14ac:dyDescent="0.25"/>
    <row r="30647" s="5" customFormat="1" x14ac:dyDescent="0.25"/>
    <row r="30648" s="5" customFormat="1" x14ac:dyDescent="0.25"/>
    <row r="30649" s="5" customFormat="1" x14ac:dyDescent="0.25"/>
    <row r="30650" s="5" customFormat="1" x14ac:dyDescent="0.25"/>
    <row r="30651" s="5" customFormat="1" x14ac:dyDescent="0.25"/>
    <row r="30652" s="5" customFormat="1" x14ac:dyDescent="0.25"/>
    <row r="30653" s="5" customFormat="1" x14ac:dyDescent="0.25"/>
    <row r="30654" s="5" customFormat="1" x14ac:dyDescent="0.25"/>
    <row r="30655" s="5" customFormat="1" x14ac:dyDescent="0.25"/>
    <row r="30656" s="5" customFormat="1" x14ac:dyDescent="0.25"/>
    <row r="30657" s="5" customFormat="1" x14ac:dyDescent="0.25"/>
    <row r="30658" s="5" customFormat="1" x14ac:dyDescent="0.25"/>
    <row r="30659" s="5" customFormat="1" x14ac:dyDescent="0.25"/>
    <row r="30660" s="5" customFormat="1" x14ac:dyDescent="0.25"/>
    <row r="30661" s="5" customFormat="1" x14ac:dyDescent="0.25"/>
    <row r="30662" s="5" customFormat="1" x14ac:dyDescent="0.25"/>
    <row r="30663" s="5" customFormat="1" x14ac:dyDescent="0.25"/>
    <row r="30664" s="5" customFormat="1" x14ac:dyDescent="0.25"/>
    <row r="30665" s="5" customFormat="1" x14ac:dyDescent="0.25"/>
    <row r="30666" s="5" customFormat="1" x14ac:dyDescent="0.25"/>
    <row r="30667" s="5" customFormat="1" x14ac:dyDescent="0.25"/>
    <row r="30668" s="5" customFormat="1" x14ac:dyDescent="0.25"/>
    <row r="30669" s="5" customFormat="1" x14ac:dyDescent="0.25"/>
    <row r="30670" s="5" customFormat="1" x14ac:dyDescent="0.25"/>
    <row r="30671" s="5" customFormat="1" x14ac:dyDescent="0.25"/>
    <row r="30672" s="5" customFormat="1" x14ac:dyDescent="0.25"/>
    <row r="30673" s="5" customFormat="1" x14ac:dyDescent="0.25"/>
    <row r="30674" s="5" customFormat="1" x14ac:dyDescent="0.25"/>
    <row r="30675" s="5" customFormat="1" x14ac:dyDescent="0.25"/>
    <row r="30676" s="5" customFormat="1" x14ac:dyDescent="0.25"/>
    <row r="30677" s="5" customFormat="1" x14ac:dyDescent="0.25"/>
    <row r="30678" s="5" customFormat="1" x14ac:dyDescent="0.25"/>
    <row r="30679" s="5" customFormat="1" x14ac:dyDescent="0.25"/>
    <row r="30680" s="5" customFormat="1" x14ac:dyDescent="0.25"/>
    <row r="30681" s="5" customFormat="1" x14ac:dyDescent="0.25"/>
    <row r="30682" s="5" customFormat="1" x14ac:dyDescent="0.25"/>
    <row r="30683" s="5" customFormat="1" x14ac:dyDescent="0.25"/>
    <row r="30684" s="5" customFormat="1" x14ac:dyDescent="0.25"/>
    <row r="30685" s="5" customFormat="1" x14ac:dyDescent="0.25"/>
    <row r="30686" s="5" customFormat="1" x14ac:dyDescent="0.25"/>
    <row r="30687" s="5" customFormat="1" x14ac:dyDescent="0.25"/>
    <row r="30688" s="5" customFormat="1" x14ac:dyDescent="0.25"/>
    <row r="30689" s="5" customFormat="1" x14ac:dyDescent="0.25"/>
    <row r="30690" s="5" customFormat="1" x14ac:dyDescent="0.25"/>
    <row r="30691" s="5" customFormat="1" x14ac:dyDescent="0.25"/>
    <row r="30692" s="5" customFormat="1" x14ac:dyDescent="0.25"/>
    <row r="30693" s="5" customFormat="1" x14ac:dyDescent="0.25"/>
    <row r="30694" s="5" customFormat="1" x14ac:dyDescent="0.25"/>
    <row r="30695" s="5" customFormat="1" x14ac:dyDescent="0.25"/>
    <row r="30696" s="5" customFormat="1" x14ac:dyDescent="0.25"/>
    <row r="30697" s="5" customFormat="1" x14ac:dyDescent="0.25"/>
    <row r="30698" s="5" customFormat="1" x14ac:dyDescent="0.25"/>
    <row r="30699" s="5" customFormat="1" x14ac:dyDescent="0.25"/>
    <row r="30700" s="5" customFormat="1" x14ac:dyDescent="0.25"/>
    <row r="30701" s="5" customFormat="1" x14ac:dyDescent="0.25"/>
    <row r="30702" s="5" customFormat="1" x14ac:dyDescent="0.25"/>
    <row r="30703" s="5" customFormat="1" x14ac:dyDescent="0.25"/>
    <row r="30704" s="5" customFormat="1" x14ac:dyDescent="0.25"/>
    <row r="30705" s="5" customFormat="1" x14ac:dyDescent="0.25"/>
    <row r="30706" s="5" customFormat="1" x14ac:dyDescent="0.25"/>
    <row r="30707" s="5" customFormat="1" x14ac:dyDescent="0.25"/>
    <row r="30708" s="5" customFormat="1" x14ac:dyDescent="0.25"/>
    <row r="30709" s="5" customFormat="1" x14ac:dyDescent="0.25"/>
    <row r="30710" s="5" customFormat="1" x14ac:dyDescent="0.25"/>
    <row r="30711" s="5" customFormat="1" x14ac:dyDescent="0.25"/>
    <row r="30712" s="5" customFormat="1" x14ac:dyDescent="0.25"/>
    <row r="30713" s="5" customFormat="1" x14ac:dyDescent="0.25"/>
    <row r="30714" s="5" customFormat="1" x14ac:dyDescent="0.25"/>
    <row r="30715" s="5" customFormat="1" x14ac:dyDescent="0.25"/>
    <row r="30716" s="5" customFormat="1" x14ac:dyDescent="0.25"/>
    <row r="30717" s="5" customFormat="1" x14ac:dyDescent="0.25"/>
    <row r="30718" s="5" customFormat="1" x14ac:dyDescent="0.25"/>
    <row r="30719" s="5" customFormat="1" x14ac:dyDescent="0.25"/>
    <row r="30720" s="5" customFormat="1" x14ac:dyDescent="0.25"/>
    <row r="30721" s="5" customFormat="1" x14ac:dyDescent="0.25"/>
    <row r="30722" s="5" customFormat="1" x14ac:dyDescent="0.25"/>
    <row r="30723" s="5" customFormat="1" x14ac:dyDescent="0.25"/>
    <row r="30724" s="5" customFormat="1" x14ac:dyDescent="0.25"/>
    <row r="30725" s="5" customFormat="1" x14ac:dyDescent="0.25"/>
    <row r="30726" s="5" customFormat="1" x14ac:dyDescent="0.25"/>
    <row r="30727" s="5" customFormat="1" x14ac:dyDescent="0.25"/>
    <row r="30728" s="5" customFormat="1" x14ac:dyDescent="0.25"/>
    <row r="30729" s="5" customFormat="1" x14ac:dyDescent="0.25"/>
    <row r="30730" s="5" customFormat="1" x14ac:dyDescent="0.25"/>
    <row r="30731" s="5" customFormat="1" x14ac:dyDescent="0.25"/>
    <row r="30732" s="5" customFormat="1" x14ac:dyDescent="0.25"/>
    <row r="30733" s="5" customFormat="1" x14ac:dyDescent="0.25"/>
    <row r="30734" s="5" customFormat="1" x14ac:dyDescent="0.25"/>
    <row r="30735" s="5" customFormat="1" x14ac:dyDescent="0.25"/>
    <row r="30736" s="5" customFormat="1" x14ac:dyDescent="0.25"/>
    <row r="30737" s="5" customFormat="1" x14ac:dyDescent="0.25"/>
    <row r="30738" s="5" customFormat="1" x14ac:dyDescent="0.25"/>
    <row r="30739" s="5" customFormat="1" x14ac:dyDescent="0.25"/>
    <row r="30740" s="5" customFormat="1" x14ac:dyDescent="0.25"/>
    <row r="30741" s="5" customFormat="1" x14ac:dyDescent="0.25"/>
    <row r="30742" s="5" customFormat="1" x14ac:dyDescent="0.25"/>
    <row r="30743" s="5" customFormat="1" x14ac:dyDescent="0.25"/>
    <row r="30744" s="5" customFormat="1" x14ac:dyDescent="0.25"/>
    <row r="30745" s="5" customFormat="1" x14ac:dyDescent="0.25"/>
    <row r="30746" s="5" customFormat="1" x14ac:dyDescent="0.25"/>
    <row r="30747" s="5" customFormat="1" x14ac:dyDescent="0.25"/>
    <row r="30748" s="5" customFormat="1" x14ac:dyDescent="0.25"/>
    <row r="30749" s="5" customFormat="1" x14ac:dyDescent="0.25"/>
    <row r="30750" s="5" customFormat="1" x14ac:dyDescent="0.25"/>
    <row r="30751" s="5" customFormat="1" x14ac:dyDescent="0.25"/>
    <row r="30752" s="5" customFormat="1" x14ac:dyDescent="0.25"/>
    <row r="30753" s="5" customFormat="1" x14ac:dyDescent="0.25"/>
    <row r="30754" s="5" customFormat="1" x14ac:dyDescent="0.25"/>
    <row r="30755" s="5" customFormat="1" x14ac:dyDescent="0.25"/>
    <row r="30756" s="5" customFormat="1" x14ac:dyDescent="0.25"/>
    <row r="30757" s="5" customFormat="1" x14ac:dyDescent="0.25"/>
    <row r="30758" s="5" customFormat="1" x14ac:dyDescent="0.25"/>
    <row r="30759" s="5" customFormat="1" x14ac:dyDescent="0.25"/>
    <row r="30760" s="5" customFormat="1" x14ac:dyDescent="0.25"/>
    <row r="30761" s="5" customFormat="1" x14ac:dyDescent="0.25"/>
    <row r="30762" s="5" customFormat="1" x14ac:dyDescent="0.25"/>
    <row r="30763" s="5" customFormat="1" x14ac:dyDescent="0.25"/>
    <row r="30764" s="5" customFormat="1" x14ac:dyDescent="0.25"/>
    <row r="30765" s="5" customFormat="1" x14ac:dyDescent="0.25"/>
    <row r="30766" s="5" customFormat="1" x14ac:dyDescent="0.25"/>
    <row r="30767" s="5" customFormat="1" x14ac:dyDescent="0.25"/>
    <row r="30768" s="5" customFormat="1" x14ac:dyDescent="0.25"/>
    <row r="30769" s="5" customFormat="1" x14ac:dyDescent="0.25"/>
    <row r="30770" s="5" customFormat="1" x14ac:dyDescent="0.25"/>
    <row r="30771" s="5" customFormat="1" x14ac:dyDescent="0.25"/>
    <row r="30772" s="5" customFormat="1" x14ac:dyDescent="0.25"/>
    <row r="30773" s="5" customFormat="1" x14ac:dyDescent="0.25"/>
    <row r="30774" s="5" customFormat="1" x14ac:dyDescent="0.25"/>
    <row r="30775" s="5" customFormat="1" x14ac:dyDescent="0.25"/>
    <row r="30776" s="5" customFormat="1" x14ac:dyDescent="0.25"/>
    <row r="30777" s="5" customFormat="1" x14ac:dyDescent="0.25"/>
    <row r="30778" s="5" customFormat="1" x14ac:dyDescent="0.25"/>
    <row r="30779" s="5" customFormat="1" x14ac:dyDescent="0.25"/>
    <row r="30780" s="5" customFormat="1" x14ac:dyDescent="0.25"/>
    <row r="30781" s="5" customFormat="1" x14ac:dyDescent="0.25"/>
    <row r="30782" s="5" customFormat="1" x14ac:dyDescent="0.25"/>
    <row r="30783" s="5" customFormat="1" x14ac:dyDescent="0.25"/>
    <row r="30784" s="5" customFormat="1" x14ac:dyDescent="0.25"/>
    <row r="30785" s="5" customFormat="1" x14ac:dyDescent="0.25"/>
    <row r="30786" s="5" customFormat="1" x14ac:dyDescent="0.25"/>
    <row r="30787" s="5" customFormat="1" x14ac:dyDescent="0.25"/>
    <row r="30788" s="5" customFormat="1" x14ac:dyDescent="0.25"/>
    <row r="30789" s="5" customFormat="1" x14ac:dyDescent="0.25"/>
    <row r="30790" s="5" customFormat="1" x14ac:dyDescent="0.25"/>
    <row r="30791" s="5" customFormat="1" x14ac:dyDescent="0.25"/>
    <row r="30792" s="5" customFormat="1" x14ac:dyDescent="0.25"/>
    <row r="30793" s="5" customFormat="1" x14ac:dyDescent="0.25"/>
    <row r="30794" s="5" customFormat="1" x14ac:dyDescent="0.25"/>
    <row r="30795" s="5" customFormat="1" x14ac:dyDescent="0.25"/>
    <row r="30796" s="5" customFormat="1" x14ac:dyDescent="0.25"/>
    <row r="30797" s="5" customFormat="1" x14ac:dyDescent="0.25"/>
    <row r="30798" s="5" customFormat="1" x14ac:dyDescent="0.25"/>
    <row r="30799" s="5" customFormat="1" x14ac:dyDescent="0.25"/>
    <row r="30800" s="5" customFormat="1" x14ac:dyDescent="0.25"/>
    <row r="30801" s="5" customFormat="1" x14ac:dyDescent="0.25"/>
    <row r="30802" s="5" customFormat="1" x14ac:dyDescent="0.25"/>
    <row r="30803" s="5" customFormat="1" x14ac:dyDescent="0.25"/>
    <row r="30804" s="5" customFormat="1" x14ac:dyDescent="0.25"/>
    <row r="30805" s="5" customFormat="1" x14ac:dyDescent="0.25"/>
    <row r="30806" s="5" customFormat="1" x14ac:dyDescent="0.25"/>
    <row r="30807" s="5" customFormat="1" x14ac:dyDescent="0.25"/>
    <row r="30808" s="5" customFormat="1" x14ac:dyDescent="0.25"/>
    <row r="30809" s="5" customFormat="1" x14ac:dyDescent="0.25"/>
    <row r="30810" s="5" customFormat="1" x14ac:dyDescent="0.25"/>
    <row r="30811" s="5" customFormat="1" x14ac:dyDescent="0.25"/>
    <row r="30812" s="5" customFormat="1" x14ac:dyDescent="0.25"/>
    <row r="30813" s="5" customFormat="1" x14ac:dyDescent="0.25"/>
    <row r="30814" s="5" customFormat="1" x14ac:dyDescent="0.25"/>
    <row r="30815" s="5" customFormat="1" x14ac:dyDescent="0.25"/>
    <row r="30816" s="5" customFormat="1" x14ac:dyDescent="0.25"/>
    <row r="30817" s="5" customFormat="1" x14ac:dyDescent="0.25"/>
    <row r="30818" s="5" customFormat="1" x14ac:dyDescent="0.25"/>
    <row r="30819" s="5" customFormat="1" x14ac:dyDescent="0.25"/>
    <row r="30820" s="5" customFormat="1" x14ac:dyDescent="0.25"/>
    <row r="30821" s="5" customFormat="1" x14ac:dyDescent="0.25"/>
    <row r="30822" s="5" customFormat="1" x14ac:dyDescent="0.25"/>
    <row r="30823" s="5" customFormat="1" x14ac:dyDescent="0.25"/>
    <row r="30824" s="5" customFormat="1" x14ac:dyDescent="0.25"/>
    <row r="30825" s="5" customFormat="1" x14ac:dyDescent="0.25"/>
    <row r="30826" s="5" customFormat="1" x14ac:dyDescent="0.25"/>
    <row r="30827" s="5" customFormat="1" x14ac:dyDescent="0.25"/>
    <row r="30828" s="5" customFormat="1" x14ac:dyDescent="0.25"/>
    <row r="30829" s="5" customFormat="1" x14ac:dyDescent="0.25"/>
    <row r="30830" s="5" customFormat="1" x14ac:dyDescent="0.25"/>
    <row r="30831" s="5" customFormat="1" x14ac:dyDescent="0.25"/>
    <row r="30832" s="5" customFormat="1" x14ac:dyDescent="0.25"/>
    <row r="30833" s="5" customFormat="1" x14ac:dyDescent="0.25"/>
    <row r="30834" s="5" customFormat="1" x14ac:dyDescent="0.25"/>
    <row r="30835" s="5" customFormat="1" x14ac:dyDescent="0.25"/>
    <row r="30836" s="5" customFormat="1" x14ac:dyDescent="0.25"/>
    <row r="30837" s="5" customFormat="1" x14ac:dyDescent="0.25"/>
    <row r="30838" s="5" customFormat="1" x14ac:dyDescent="0.25"/>
    <row r="30839" s="5" customFormat="1" x14ac:dyDescent="0.25"/>
    <row r="30840" s="5" customFormat="1" x14ac:dyDescent="0.25"/>
    <row r="30841" s="5" customFormat="1" x14ac:dyDescent="0.25"/>
    <row r="30842" s="5" customFormat="1" x14ac:dyDescent="0.25"/>
    <row r="30843" s="5" customFormat="1" x14ac:dyDescent="0.25"/>
    <row r="30844" s="5" customFormat="1" x14ac:dyDescent="0.25"/>
    <row r="30845" s="5" customFormat="1" x14ac:dyDescent="0.25"/>
    <row r="30846" s="5" customFormat="1" x14ac:dyDescent="0.25"/>
    <row r="30847" s="5" customFormat="1" x14ac:dyDescent="0.25"/>
    <row r="30848" s="5" customFormat="1" x14ac:dyDescent="0.25"/>
    <row r="30849" s="5" customFormat="1" x14ac:dyDescent="0.25"/>
    <row r="30850" s="5" customFormat="1" x14ac:dyDescent="0.25"/>
    <row r="30851" s="5" customFormat="1" x14ac:dyDescent="0.25"/>
    <row r="30852" s="5" customFormat="1" x14ac:dyDescent="0.25"/>
    <row r="30853" s="5" customFormat="1" x14ac:dyDescent="0.25"/>
    <row r="30854" s="5" customFormat="1" x14ac:dyDescent="0.25"/>
    <row r="30855" s="5" customFormat="1" x14ac:dyDescent="0.25"/>
    <row r="30856" s="5" customFormat="1" x14ac:dyDescent="0.25"/>
    <row r="30857" s="5" customFormat="1" x14ac:dyDescent="0.25"/>
    <row r="30858" s="5" customFormat="1" x14ac:dyDescent="0.25"/>
    <row r="30859" s="5" customFormat="1" x14ac:dyDescent="0.25"/>
    <row r="30860" s="5" customFormat="1" x14ac:dyDescent="0.25"/>
    <row r="30861" s="5" customFormat="1" x14ac:dyDescent="0.25"/>
    <row r="30862" s="5" customFormat="1" x14ac:dyDescent="0.25"/>
    <row r="30863" s="5" customFormat="1" x14ac:dyDescent="0.25"/>
    <row r="30864" s="5" customFormat="1" x14ac:dyDescent="0.25"/>
    <row r="30865" s="5" customFormat="1" x14ac:dyDescent="0.25"/>
    <row r="30866" s="5" customFormat="1" x14ac:dyDescent="0.25"/>
    <row r="30867" s="5" customFormat="1" x14ac:dyDescent="0.25"/>
    <row r="30868" s="5" customFormat="1" x14ac:dyDescent="0.25"/>
    <row r="30869" s="5" customFormat="1" x14ac:dyDescent="0.25"/>
    <row r="30870" s="5" customFormat="1" x14ac:dyDescent="0.25"/>
    <row r="30871" s="5" customFormat="1" x14ac:dyDescent="0.25"/>
    <row r="30872" s="5" customFormat="1" x14ac:dyDescent="0.25"/>
    <row r="30873" s="5" customFormat="1" x14ac:dyDescent="0.25"/>
    <row r="30874" s="5" customFormat="1" x14ac:dyDescent="0.25"/>
    <row r="30875" s="5" customFormat="1" x14ac:dyDescent="0.25"/>
    <row r="30876" s="5" customFormat="1" x14ac:dyDescent="0.25"/>
    <row r="30877" s="5" customFormat="1" x14ac:dyDescent="0.25"/>
    <row r="30878" s="5" customFormat="1" x14ac:dyDescent="0.25"/>
    <row r="30879" s="5" customFormat="1" x14ac:dyDescent="0.25"/>
    <row r="30880" s="5" customFormat="1" x14ac:dyDescent="0.25"/>
    <row r="30881" s="5" customFormat="1" x14ac:dyDescent="0.25"/>
    <row r="30882" s="5" customFormat="1" x14ac:dyDescent="0.25"/>
    <row r="30883" s="5" customFormat="1" x14ac:dyDescent="0.25"/>
    <row r="30884" s="5" customFormat="1" x14ac:dyDescent="0.25"/>
    <row r="30885" s="5" customFormat="1" x14ac:dyDescent="0.25"/>
    <row r="30886" s="5" customFormat="1" x14ac:dyDescent="0.25"/>
    <row r="30887" s="5" customFormat="1" x14ac:dyDescent="0.25"/>
    <row r="30888" s="5" customFormat="1" x14ac:dyDescent="0.25"/>
    <row r="30889" s="5" customFormat="1" x14ac:dyDescent="0.25"/>
    <row r="30890" s="5" customFormat="1" x14ac:dyDescent="0.25"/>
    <row r="30891" s="5" customFormat="1" x14ac:dyDescent="0.25"/>
    <row r="30892" s="5" customFormat="1" x14ac:dyDescent="0.25"/>
    <row r="30893" s="5" customFormat="1" x14ac:dyDescent="0.25"/>
    <row r="30894" s="5" customFormat="1" x14ac:dyDescent="0.25"/>
    <row r="30895" s="5" customFormat="1" x14ac:dyDescent="0.25"/>
    <row r="30896" s="5" customFormat="1" x14ac:dyDescent="0.25"/>
    <row r="30897" s="5" customFormat="1" x14ac:dyDescent="0.25"/>
    <row r="30898" s="5" customFormat="1" x14ac:dyDescent="0.25"/>
    <row r="30899" s="5" customFormat="1" x14ac:dyDescent="0.25"/>
    <row r="30900" s="5" customFormat="1" x14ac:dyDescent="0.25"/>
    <row r="30901" s="5" customFormat="1" x14ac:dyDescent="0.25"/>
    <row r="30902" s="5" customFormat="1" x14ac:dyDescent="0.25"/>
    <row r="30903" s="5" customFormat="1" x14ac:dyDescent="0.25"/>
    <row r="30904" s="5" customFormat="1" x14ac:dyDescent="0.25"/>
    <row r="30905" s="5" customFormat="1" x14ac:dyDescent="0.25"/>
    <row r="30906" s="5" customFormat="1" x14ac:dyDescent="0.25"/>
    <row r="30907" s="5" customFormat="1" x14ac:dyDescent="0.25"/>
    <row r="30908" s="5" customFormat="1" x14ac:dyDescent="0.25"/>
    <row r="30909" s="5" customFormat="1" x14ac:dyDescent="0.25"/>
    <row r="30910" s="5" customFormat="1" x14ac:dyDescent="0.25"/>
    <row r="30911" s="5" customFormat="1" x14ac:dyDescent="0.25"/>
    <row r="30912" s="5" customFormat="1" x14ac:dyDescent="0.25"/>
    <row r="30913" s="5" customFormat="1" x14ac:dyDescent="0.25"/>
    <row r="30914" s="5" customFormat="1" x14ac:dyDescent="0.25"/>
    <row r="30915" s="5" customFormat="1" x14ac:dyDescent="0.25"/>
    <row r="30916" s="5" customFormat="1" x14ac:dyDescent="0.25"/>
    <row r="30917" s="5" customFormat="1" x14ac:dyDescent="0.25"/>
    <row r="30918" s="5" customFormat="1" x14ac:dyDescent="0.25"/>
    <row r="30919" s="5" customFormat="1" x14ac:dyDescent="0.25"/>
    <row r="30920" s="5" customFormat="1" x14ac:dyDescent="0.25"/>
    <row r="30921" s="5" customFormat="1" x14ac:dyDescent="0.25"/>
    <row r="30922" s="5" customFormat="1" x14ac:dyDescent="0.25"/>
    <row r="30923" s="5" customFormat="1" x14ac:dyDescent="0.25"/>
    <row r="30924" s="5" customFormat="1" x14ac:dyDescent="0.25"/>
    <row r="30925" s="5" customFormat="1" x14ac:dyDescent="0.25"/>
    <row r="30926" s="5" customFormat="1" x14ac:dyDescent="0.25"/>
    <row r="30927" s="5" customFormat="1" x14ac:dyDescent="0.25"/>
    <row r="30928" s="5" customFormat="1" x14ac:dyDescent="0.25"/>
    <row r="30929" s="5" customFormat="1" x14ac:dyDescent="0.25"/>
    <row r="30930" s="5" customFormat="1" x14ac:dyDescent="0.25"/>
    <row r="30931" s="5" customFormat="1" x14ac:dyDescent="0.25"/>
    <row r="30932" s="5" customFormat="1" x14ac:dyDescent="0.25"/>
    <row r="30933" s="5" customFormat="1" x14ac:dyDescent="0.25"/>
    <row r="30934" s="5" customFormat="1" x14ac:dyDescent="0.25"/>
    <row r="30935" s="5" customFormat="1" x14ac:dyDescent="0.25"/>
    <row r="30936" s="5" customFormat="1" x14ac:dyDescent="0.25"/>
    <row r="30937" s="5" customFormat="1" x14ac:dyDescent="0.25"/>
    <row r="30938" s="5" customFormat="1" x14ac:dyDescent="0.25"/>
    <row r="30939" s="5" customFormat="1" x14ac:dyDescent="0.25"/>
    <row r="30940" s="5" customFormat="1" x14ac:dyDescent="0.25"/>
    <row r="30941" s="5" customFormat="1" x14ac:dyDescent="0.25"/>
    <row r="30942" s="5" customFormat="1" x14ac:dyDescent="0.25"/>
    <row r="30943" s="5" customFormat="1" x14ac:dyDescent="0.25"/>
    <row r="30944" s="5" customFormat="1" x14ac:dyDescent="0.25"/>
    <row r="30945" s="5" customFormat="1" x14ac:dyDescent="0.25"/>
    <row r="30946" s="5" customFormat="1" x14ac:dyDescent="0.25"/>
    <row r="30947" s="5" customFormat="1" x14ac:dyDescent="0.25"/>
    <row r="30948" s="5" customFormat="1" x14ac:dyDescent="0.25"/>
    <row r="30949" s="5" customFormat="1" x14ac:dyDescent="0.25"/>
    <row r="30950" s="5" customFormat="1" x14ac:dyDescent="0.25"/>
    <row r="30951" s="5" customFormat="1" x14ac:dyDescent="0.25"/>
    <row r="30952" s="5" customFormat="1" x14ac:dyDescent="0.25"/>
    <row r="30953" s="5" customFormat="1" x14ac:dyDescent="0.25"/>
    <row r="30954" s="5" customFormat="1" x14ac:dyDescent="0.25"/>
    <row r="30955" s="5" customFormat="1" x14ac:dyDescent="0.25"/>
    <row r="30956" s="5" customFormat="1" x14ac:dyDescent="0.25"/>
    <row r="30957" s="5" customFormat="1" x14ac:dyDescent="0.25"/>
    <row r="30958" s="5" customFormat="1" x14ac:dyDescent="0.25"/>
    <row r="30959" s="5" customFormat="1" x14ac:dyDescent="0.25"/>
    <row r="30960" s="5" customFormat="1" x14ac:dyDescent="0.25"/>
    <row r="30961" s="5" customFormat="1" x14ac:dyDescent="0.25"/>
    <row r="30962" s="5" customFormat="1" x14ac:dyDescent="0.25"/>
    <row r="30963" s="5" customFormat="1" x14ac:dyDescent="0.25"/>
    <row r="30964" s="5" customFormat="1" x14ac:dyDescent="0.25"/>
    <row r="30965" s="5" customFormat="1" x14ac:dyDescent="0.25"/>
    <row r="30966" s="5" customFormat="1" x14ac:dyDescent="0.25"/>
    <row r="30967" s="5" customFormat="1" x14ac:dyDescent="0.25"/>
    <row r="30968" s="5" customFormat="1" x14ac:dyDescent="0.25"/>
    <row r="30969" s="5" customFormat="1" x14ac:dyDescent="0.25"/>
    <row r="30970" s="5" customFormat="1" x14ac:dyDescent="0.25"/>
    <row r="30971" s="5" customFormat="1" x14ac:dyDescent="0.25"/>
    <row r="30972" s="5" customFormat="1" x14ac:dyDescent="0.25"/>
    <row r="30973" s="5" customFormat="1" x14ac:dyDescent="0.25"/>
    <row r="30974" s="5" customFormat="1" x14ac:dyDescent="0.25"/>
    <row r="30975" s="5" customFormat="1" x14ac:dyDescent="0.25"/>
    <row r="30976" s="5" customFormat="1" x14ac:dyDescent="0.25"/>
    <row r="30977" s="5" customFormat="1" x14ac:dyDescent="0.25"/>
    <row r="30978" s="5" customFormat="1" x14ac:dyDescent="0.25"/>
    <row r="30979" s="5" customFormat="1" x14ac:dyDescent="0.25"/>
    <row r="30980" s="5" customFormat="1" x14ac:dyDescent="0.25"/>
    <row r="30981" s="5" customFormat="1" x14ac:dyDescent="0.25"/>
    <row r="30982" s="5" customFormat="1" x14ac:dyDescent="0.25"/>
    <row r="30983" s="5" customFormat="1" x14ac:dyDescent="0.25"/>
    <row r="30984" s="5" customFormat="1" x14ac:dyDescent="0.25"/>
    <row r="30985" s="5" customFormat="1" x14ac:dyDescent="0.25"/>
    <row r="30986" s="5" customFormat="1" x14ac:dyDescent="0.25"/>
    <row r="30987" s="5" customFormat="1" x14ac:dyDescent="0.25"/>
    <row r="30988" s="5" customFormat="1" x14ac:dyDescent="0.25"/>
    <row r="30989" s="5" customFormat="1" x14ac:dyDescent="0.25"/>
    <row r="30990" s="5" customFormat="1" x14ac:dyDescent="0.25"/>
    <row r="30991" s="5" customFormat="1" x14ac:dyDescent="0.25"/>
    <row r="30992" s="5" customFormat="1" x14ac:dyDescent="0.25"/>
    <row r="30993" s="5" customFormat="1" x14ac:dyDescent="0.25"/>
    <row r="30994" s="5" customFormat="1" x14ac:dyDescent="0.25"/>
    <row r="30995" s="5" customFormat="1" x14ac:dyDescent="0.25"/>
    <row r="30996" s="5" customFormat="1" x14ac:dyDescent="0.25"/>
    <row r="30997" s="5" customFormat="1" x14ac:dyDescent="0.25"/>
    <row r="30998" s="5" customFormat="1" x14ac:dyDescent="0.25"/>
    <row r="30999" s="5" customFormat="1" x14ac:dyDescent="0.25"/>
    <row r="31000" s="5" customFormat="1" x14ac:dyDescent="0.25"/>
    <row r="31001" s="5" customFormat="1" x14ac:dyDescent="0.25"/>
    <row r="31002" s="5" customFormat="1" x14ac:dyDescent="0.25"/>
    <row r="31003" s="5" customFormat="1" x14ac:dyDescent="0.25"/>
    <row r="31004" s="5" customFormat="1" x14ac:dyDescent="0.25"/>
    <row r="31005" s="5" customFormat="1" x14ac:dyDescent="0.25"/>
    <row r="31006" s="5" customFormat="1" x14ac:dyDescent="0.25"/>
    <row r="31007" s="5" customFormat="1" x14ac:dyDescent="0.25"/>
    <row r="31008" s="5" customFormat="1" x14ac:dyDescent="0.25"/>
    <row r="31009" s="5" customFormat="1" x14ac:dyDescent="0.25"/>
    <row r="31010" s="5" customFormat="1" x14ac:dyDescent="0.25"/>
    <row r="31011" s="5" customFormat="1" x14ac:dyDescent="0.25"/>
    <row r="31012" s="5" customFormat="1" x14ac:dyDescent="0.25"/>
    <row r="31013" s="5" customFormat="1" x14ac:dyDescent="0.25"/>
    <row r="31014" s="5" customFormat="1" x14ac:dyDescent="0.25"/>
    <row r="31015" s="5" customFormat="1" x14ac:dyDescent="0.25"/>
    <row r="31016" s="5" customFormat="1" x14ac:dyDescent="0.25"/>
    <row r="31017" s="5" customFormat="1" x14ac:dyDescent="0.25"/>
    <row r="31018" s="5" customFormat="1" x14ac:dyDescent="0.25"/>
    <row r="31019" s="5" customFormat="1" x14ac:dyDescent="0.25"/>
    <row r="31020" s="5" customFormat="1" x14ac:dyDescent="0.25"/>
    <row r="31021" s="5" customFormat="1" x14ac:dyDescent="0.25"/>
    <row r="31022" s="5" customFormat="1" x14ac:dyDescent="0.25"/>
    <row r="31023" s="5" customFormat="1" x14ac:dyDescent="0.25"/>
    <row r="31024" s="5" customFormat="1" x14ac:dyDescent="0.25"/>
    <row r="31025" s="5" customFormat="1" x14ac:dyDescent="0.25"/>
    <row r="31026" s="5" customFormat="1" x14ac:dyDescent="0.25"/>
    <row r="31027" s="5" customFormat="1" x14ac:dyDescent="0.25"/>
    <row r="31028" s="5" customFormat="1" x14ac:dyDescent="0.25"/>
    <row r="31029" s="5" customFormat="1" x14ac:dyDescent="0.25"/>
    <row r="31030" s="5" customFormat="1" x14ac:dyDescent="0.25"/>
    <row r="31031" s="5" customFormat="1" x14ac:dyDescent="0.25"/>
    <row r="31032" s="5" customFormat="1" x14ac:dyDescent="0.25"/>
    <row r="31033" s="5" customFormat="1" x14ac:dyDescent="0.25"/>
    <row r="31034" s="5" customFormat="1" x14ac:dyDescent="0.25"/>
    <row r="31035" s="5" customFormat="1" x14ac:dyDescent="0.25"/>
    <row r="31036" s="5" customFormat="1" x14ac:dyDescent="0.25"/>
    <row r="31037" s="5" customFormat="1" x14ac:dyDescent="0.25"/>
    <row r="31038" s="5" customFormat="1" x14ac:dyDescent="0.25"/>
    <row r="31039" s="5" customFormat="1" x14ac:dyDescent="0.25"/>
    <row r="31040" s="5" customFormat="1" x14ac:dyDescent="0.25"/>
    <row r="31041" s="5" customFormat="1" x14ac:dyDescent="0.25"/>
    <row r="31042" s="5" customFormat="1" x14ac:dyDescent="0.25"/>
    <row r="31043" s="5" customFormat="1" x14ac:dyDescent="0.25"/>
    <row r="31044" s="5" customFormat="1" x14ac:dyDescent="0.25"/>
    <row r="31045" s="5" customFormat="1" x14ac:dyDescent="0.25"/>
    <row r="31046" s="5" customFormat="1" x14ac:dyDescent="0.25"/>
    <row r="31047" s="5" customFormat="1" x14ac:dyDescent="0.25"/>
    <row r="31048" s="5" customFormat="1" x14ac:dyDescent="0.25"/>
    <row r="31049" s="5" customFormat="1" x14ac:dyDescent="0.25"/>
    <row r="31050" s="5" customFormat="1" x14ac:dyDescent="0.25"/>
    <row r="31051" s="5" customFormat="1" x14ac:dyDescent="0.25"/>
    <row r="31052" s="5" customFormat="1" x14ac:dyDescent="0.25"/>
    <row r="31053" s="5" customFormat="1" x14ac:dyDescent="0.25"/>
    <row r="31054" s="5" customFormat="1" x14ac:dyDescent="0.25"/>
    <row r="31055" s="5" customFormat="1" x14ac:dyDescent="0.25"/>
    <row r="31056" s="5" customFormat="1" x14ac:dyDescent="0.25"/>
    <row r="31057" s="5" customFormat="1" x14ac:dyDescent="0.25"/>
    <row r="31058" s="5" customFormat="1" x14ac:dyDescent="0.25"/>
    <row r="31059" s="5" customFormat="1" x14ac:dyDescent="0.25"/>
    <row r="31060" s="5" customFormat="1" x14ac:dyDescent="0.25"/>
    <row r="31061" s="5" customFormat="1" x14ac:dyDescent="0.25"/>
    <row r="31062" s="5" customFormat="1" x14ac:dyDescent="0.25"/>
    <row r="31063" s="5" customFormat="1" x14ac:dyDescent="0.25"/>
    <row r="31064" s="5" customFormat="1" x14ac:dyDescent="0.25"/>
    <row r="31065" s="5" customFormat="1" x14ac:dyDescent="0.25"/>
    <row r="31066" s="5" customFormat="1" x14ac:dyDescent="0.25"/>
    <row r="31067" s="5" customFormat="1" x14ac:dyDescent="0.25"/>
    <row r="31068" s="5" customFormat="1" x14ac:dyDescent="0.25"/>
    <row r="31069" s="5" customFormat="1" x14ac:dyDescent="0.25"/>
    <row r="31070" s="5" customFormat="1" x14ac:dyDescent="0.25"/>
    <row r="31071" s="5" customFormat="1" x14ac:dyDescent="0.25"/>
    <row r="31072" s="5" customFormat="1" x14ac:dyDescent="0.25"/>
    <row r="31073" s="5" customFormat="1" x14ac:dyDescent="0.25"/>
    <row r="31074" s="5" customFormat="1" x14ac:dyDescent="0.25"/>
    <row r="31075" s="5" customFormat="1" x14ac:dyDescent="0.25"/>
    <row r="31076" s="5" customFormat="1" x14ac:dyDescent="0.25"/>
    <row r="31077" s="5" customFormat="1" x14ac:dyDescent="0.25"/>
    <row r="31078" s="5" customFormat="1" x14ac:dyDescent="0.25"/>
    <row r="31079" s="5" customFormat="1" x14ac:dyDescent="0.25"/>
    <row r="31080" s="5" customFormat="1" x14ac:dyDescent="0.25"/>
    <row r="31081" s="5" customFormat="1" x14ac:dyDescent="0.25"/>
    <row r="31082" s="5" customFormat="1" x14ac:dyDescent="0.25"/>
    <row r="31083" s="5" customFormat="1" x14ac:dyDescent="0.25"/>
    <row r="31084" s="5" customFormat="1" x14ac:dyDescent="0.25"/>
    <row r="31085" s="5" customFormat="1" x14ac:dyDescent="0.25"/>
    <row r="31086" s="5" customFormat="1" x14ac:dyDescent="0.25"/>
    <row r="31087" s="5" customFormat="1" x14ac:dyDescent="0.25"/>
    <row r="31088" s="5" customFormat="1" x14ac:dyDescent="0.25"/>
    <row r="31089" s="5" customFormat="1" x14ac:dyDescent="0.25"/>
    <row r="31090" s="5" customFormat="1" x14ac:dyDescent="0.25"/>
    <row r="31091" s="5" customFormat="1" x14ac:dyDescent="0.25"/>
    <row r="31092" s="5" customFormat="1" x14ac:dyDescent="0.25"/>
    <row r="31093" s="5" customFormat="1" x14ac:dyDescent="0.25"/>
    <row r="31094" s="5" customFormat="1" x14ac:dyDescent="0.25"/>
    <row r="31095" s="5" customFormat="1" x14ac:dyDescent="0.25"/>
    <row r="31096" s="5" customFormat="1" x14ac:dyDescent="0.25"/>
    <row r="31097" s="5" customFormat="1" x14ac:dyDescent="0.25"/>
    <row r="31098" s="5" customFormat="1" x14ac:dyDescent="0.25"/>
    <row r="31099" s="5" customFormat="1" x14ac:dyDescent="0.25"/>
    <row r="31100" s="5" customFormat="1" x14ac:dyDescent="0.25"/>
    <row r="31101" s="5" customFormat="1" x14ac:dyDescent="0.25"/>
    <row r="31102" s="5" customFormat="1" x14ac:dyDescent="0.25"/>
    <row r="31103" s="5" customFormat="1" x14ac:dyDescent="0.25"/>
    <row r="31104" s="5" customFormat="1" x14ac:dyDescent="0.25"/>
    <row r="31105" s="5" customFormat="1" x14ac:dyDescent="0.25"/>
    <row r="31106" s="5" customFormat="1" x14ac:dyDescent="0.25"/>
    <row r="31107" s="5" customFormat="1" x14ac:dyDescent="0.25"/>
    <row r="31108" s="5" customFormat="1" x14ac:dyDescent="0.25"/>
    <row r="31109" s="5" customFormat="1" x14ac:dyDescent="0.25"/>
    <row r="31110" s="5" customFormat="1" x14ac:dyDescent="0.25"/>
    <row r="31111" s="5" customFormat="1" x14ac:dyDescent="0.25"/>
    <row r="31112" s="5" customFormat="1" x14ac:dyDescent="0.25"/>
    <row r="31113" s="5" customFormat="1" x14ac:dyDescent="0.25"/>
    <row r="31114" s="5" customFormat="1" x14ac:dyDescent="0.25"/>
    <row r="31115" s="5" customFormat="1" x14ac:dyDescent="0.25"/>
    <row r="31116" s="5" customFormat="1" x14ac:dyDescent="0.25"/>
    <row r="31117" s="5" customFormat="1" x14ac:dyDescent="0.25"/>
    <row r="31118" s="5" customFormat="1" x14ac:dyDescent="0.25"/>
    <row r="31119" s="5" customFormat="1" x14ac:dyDescent="0.25"/>
    <row r="31120" s="5" customFormat="1" x14ac:dyDescent="0.25"/>
    <row r="31121" s="5" customFormat="1" x14ac:dyDescent="0.25"/>
    <row r="31122" s="5" customFormat="1" x14ac:dyDescent="0.25"/>
    <row r="31123" s="5" customFormat="1" x14ac:dyDescent="0.25"/>
    <row r="31124" s="5" customFormat="1" x14ac:dyDescent="0.25"/>
    <row r="31125" s="5" customFormat="1" x14ac:dyDescent="0.25"/>
    <row r="31126" s="5" customFormat="1" x14ac:dyDescent="0.25"/>
    <row r="31127" s="5" customFormat="1" x14ac:dyDescent="0.25"/>
    <row r="31128" s="5" customFormat="1" x14ac:dyDescent="0.25"/>
    <row r="31129" s="5" customFormat="1" x14ac:dyDescent="0.25"/>
    <row r="31130" s="5" customFormat="1" x14ac:dyDescent="0.25"/>
    <row r="31131" s="5" customFormat="1" x14ac:dyDescent="0.25"/>
    <row r="31132" s="5" customFormat="1" x14ac:dyDescent="0.25"/>
    <row r="31133" s="5" customFormat="1" x14ac:dyDescent="0.25"/>
    <row r="31134" s="5" customFormat="1" x14ac:dyDescent="0.25"/>
    <row r="31135" s="5" customFormat="1" x14ac:dyDescent="0.25"/>
    <row r="31136" s="5" customFormat="1" x14ac:dyDescent="0.25"/>
    <row r="31137" s="5" customFormat="1" x14ac:dyDescent="0.25"/>
    <row r="31138" s="5" customFormat="1" x14ac:dyDescent="0.25"/>
    <row r="31139" s="5" customFormat="1" x14ac:dyDescent="0.25"/>
    <row r="31140" s="5" customFormat="1" x14ac:dyDescent="0.25"/>
    <row r="31141" s="5" customFormat="1" x14ac:dyDescent="0.25"/>
    <row r="31142" s="5" customFormat="1" x14ac:dyDescent="0.25"/>
    <row r="31143" s="5" customFormat="1" x14ac:dyDescent="0.25"/>
    <row r="31144" s="5" customFormat="1" x14ac:dyDescent="0.25"/>
    <row r="31145" s="5" customFormat="1" x14ac:dyDescent="0.25"/>
    <row r="31146" s="5" customFormat="1" x14ac:dyDescent="0.25"/>
    <row r="31147" s="5" customFormat="1" x14ac:dyDescent="0.25"/>
    <row r="31148" s="5" customFormat="1" x14ac:dyDescent="0.25"/>
    <row r="31149" s="5" customFormat="1" x14ac:dyDescent="0.25"/>
    <row r="31150" s="5" customFormat="1" x14ac:dyDescent="0.25"/>
    <row r="31151" s="5" customFormat="1" x14ac:dyDescent="0.25"/>
    <row r="31152" s="5" customFormat="1" x14ac:dyDescent="0.25"/>
    <row r="31153" s="5" customFormat="1" x14ac:dyDescent="0.25"/>
    <row r="31154" s="5" customFormat="1" x14ac:dyDescent="0.25"/>
    <row r="31155" s="5" customFormat="1" x14ac:dyDescent="0.25"/>
    <row r="31156" s="5" customFormat="1" x14ac:dyDescent="0.25"/>
    <row r="31157" s="5" customFormat="1" x14ac:dyDescent="0.25"/>
    <row r="31158" s="5" customFormat="1" x14ac:dyDescent="0.25"/>
    <row r="31159" s="5" customFormat="1" x14ac:dyDescent="0.25"/>
    <row r="31160" s="5" customFormat="1" x14ac:dyDescent="0.25"/>
    <row r="31161" s="5" customFormat="1" x14ac:dyDescent="0.25"/>
    <row r="31162" s="5" customFormat="1" x14ac:dyDescent="0.25"/>
    <row r="31163" s="5" customFormat="1" x14ac:dyDescent="0.25"/>
    <row r="31164" s="5" customFormat="1" x14ac:dyDescent="0.25"/>
    <row r="31165" s="5" customFormat="1" x14ac:dyDescent="0.25"/>
    <row r="31166" s="5" customFormat="1" x14ac:dyDescent="0.25"/>
    <row r="31167" s="5" customFormat="1" x14ac:dyDescent="0.25"/>
    <row r="31168" s="5" customFormat="1" x14ac:dyDescent="0.25"/>
    <row r="31169" s="5" customFormat="1" x14ac:dyDescent="0.25"/>
    <row r="31170" s="5" customFormat="1" x14ac:dyDescent="0.25"/>
    <row r="31171" s="5" customFormat="1" x14ac:dyDescent="0.25"/>
    <row r="31172" s="5" customFormat="1" x14ac:dyDescent="0.25"/>
    <row r="31173" s="5" customFormat="1" x14ac:dyDescent="0.25"/>
    <row r="31174" s="5" customFormat="1" x14ac:dyDescent="0.25"/>
    <row r="31175" s="5" customFormat="1" x14ac:dyDescent="0.25"/>
    <row r="31176" s="5" customFormat="1" x14ac:dyDescent="0.25"/>
    <row r="31177" s="5" customFormat="1" x14ac:dyDescent="0.25"/>
    <row r="31178" s="5" customFormat="1" x14ac:dyDescent="0.25"/>
    <row r="31179" s="5" customFormat="1" x14ac:dyDescent="0.25"/>
    <row r="31180" s="5" customFormat="1" x14ac:dyDescent="0.25"/>
    <row r="31181" s="5" customFormat="1" x14ac:dyDescent="0.25"/>
    <row r="31182" s="5" customFormat="1" x14ac:dyDescent="0.25"/>
    <row r="31183" s="5" customFormat="1" x14ac:dyDescent="0.25"/>
    <row r="31184" s="5" customFormat="1" x14ac:dyDescent="0.25"/>
    <row r="31185" s="5" customFormat="1" x14ac:dyDescent="0.25"/>
    <row r="31186" s="5" customFormat="1" x14ac:dyDescent="0.25"/>
    <row r="31187" s="5" customFormat="1" x14ac:dyDescent="0.25"/>
    <row r="31188" s="5" customFormat="1" x14ac:dyDescent="0.25"/>
    <row r="31189" s="5" customFormat="1" x14ac:dyDescent="0.25"/>
    <row r="31190" s="5" customFormat="1" x14ac:dyDescent="0.25"/>
    <row r="31191" s="5" customFormat="1" x14ac:dyDescent="0.25"/>
    <row r="31192" s="5" customFormat="1" x14ac:dyDescent="0.25"/>
    <row r="31193" s="5" customFormat="1" x14ac:dyDescent="0.25"/>
    <row r="31194" s="5" customFormat="1" x14ac:dyDescent="0.25"/>
    <row r="31195" s="5" customFormat="1" x14ac:dyDescent="0.25"/>
    <row r="31196" s="5" customFormat="1" x14ac:dyDescent="0.25"/>
    <row r="31197" s="5" customFormat="1" x14ac:dyDescent="0.25"/>
    <row r="31198" s="5" customFormat="1" x14ac:dyDescent="0.25"/>
    <row r="31199" s="5" customFormat="1" x14ac:dyDescent="0.25"/>
    <row r="31200" s="5" customFormat="1" x14ac:dyDescent="0.25"/>
    <row r="31201" s="5" customFormat="1" x14ac:dyDescent="0.25"/>
    <row r="31202" s="5" customFormat="1" x14ac:dyDescent="0.25"/>
    <row r="31203" s="5" customFormat="1" x14ac:dyDescent="0.25"/>
    <row r="31204" s="5" customFormat="1" x14ac:dyDescent="0.25"/>
    <row r="31205" s="5" customFormat="1" x14ac:dyDescent="0.25"/>
    <row r="31206" s="5" customFormat="1" x14ac:dyDescent="0.25"/>
    <row r="31207" s="5" customFormat="1" x14ac:dyDescent="0.25"/>
    <row r="31208" s="5" customFormat="1" x14ac:dyDescent="0.25"/>
    <row r="31209" s="5" customFormat="1" x14ac:dyDescent="0.25"/>
    <row r="31210" s="5" customFormat="1" x14ac:dyDescent="0.25"/>
    <row r="31211" s="5" customFormat="1" x14ac:dyDescent="0.25"/>
    <row r="31212" s="5" customFormat="1" x14ac:dyDescent="0.25"/>
    <row r="31213" s="5" customFormat="1" x14ac:dyDescent="0.25"/>
    <row r="31214" s="5" customFormat="1" x14ac:dyDescent="0.25"/>
    <row r="31215" s="5" customFormat="1" x14ac:dyDescent="0.25"/>
    <row r="31216" s="5" customFormat="1" x14ac:dyDescent="0.25"/>
    <row r="31217" s="5" customFormat="1" x14ac:dyDescent="0.25"/>
    <row r="31218" s="5" customFormat="1" x14ac:dyDescent="0.25"/>
    <row r="31219" s="5" customFormat="1" x14ac:dyDescent="0.25"/>
    <row r="31220" s="5" customFormat="1" x14ac:dyDescent="0.25"/>
    <row r="31221" s="5" customFormat="1" x14ac:dyDescent="0.25"/>
    <row r="31222" s="5" customFormat="1" x14ac:dyDescent="0.25"/>
    <row r="31223" s="5" customFormat="1" x14ac:dyDescent="0.25"/>
    <row r="31224" s="5" customFormat="1" x14ac:dyDescent="0.25"/>
    <row r="31225" s="5" customFormat="1" x14ac:dyDescent="0.25"/>
    <row r="31226" s="5" customFormat="1" x14ac:dyDescent="0.25"/>
    <row r="31227" s="5" customFormat="1" x14ac:dyDescent="0.25"/>
    <row r="31228" s="5" customFormat="1" x14ac:dyDescent="0.25"/>
    <row r="31229" s="5" customFormat="1" x14ac:dyDescent="0.25"/>
    <row r="31230" s="5" customFormat="1" x14ac:dyDescent="0.25"/>
    <row r="31231" s="5" customFormat="1" x14ac:dyDescent="0.25"/>
    <row r="31232" s="5" customFormat="1" x14ac:dyDescent="0.25"/>
    <row r="31233" s="5" customFormat="1" x14ac:dyDescent="0.25"/>
    <row r="31234" s="5" customFormat="1" x14ac:dyDescent="0.25"/>
    <row r="31235" s="5" customFormat="1" x14ac:dyDescent="0.25"/>
    <row r="31236" s="5" customFormat="1" x14ac:dyDescent="0.25"/>
    <row r="31237" s="5" customFormat="1" x14ac:dyDescent="0.25"/>
    <row r="31238" s="5" customFormat="1" x14ac:dyDescent="0.25"/>
    <row r="31239" s="5" customFormat="1" x14ac:dyDescent="0.25"/>
    <row r="31240" s="5" customFormat="1" x14ac:dyDescent="0.25"/>
    <row r="31241" s="5" customFormat="1" x14ac:dyDescent="0.25"/>
    <row r="31242" s="5" customFormat="1" x14ac:dyDescent="0.25"/>
    <row r="31243" s="5" customFormat="1" x14ac:dyDescent="0.25"/>
    <row r="31244" s="5" customFormat="1" x14ac:dyDescent="0.25"/>
    <row r="31245" s="5" customFormat="1" x14ac:dyDescent="0.25"/>
    <row r="31246" s="5" customFormat="1" x14ac:dyDescent="0.25"/>
    <row r="31247" s="5" customFormat="1" x14ac:dyDescent="0.25"/>
    <row r="31248" s="5" customFormat="1" x14ac:dyDescent="0.25"/>
    <row r="31249" s="5" customFormat="1" x14ac:dyDescent="0.25"/>
    <row r="31250" s="5" customFormat="1" x14ac:dyDescent="0.25"/>
    <row r="31251" s="5" customFormat="1" x14ac:dyDescent="0.25"/>
    <row r="31252" s="5" customFormat="1" x14ac:dyDescent="0.25"/>
    <row r="31253" s="5" customFormat="1" x14ac:dyDescent="0.25"/>
    <row r="31254" s="5" customFormat="1" x14ac:dyDescent="0.25"/>
    <row r="31255" s="5" customFormat="1" x14ac:dyDescent="0.25"/>
    <row r="31256" s="5" customFormat="1" x14ac:dyDescent="0.25"/>
    <row r="31257" s="5" customFormat="1" x14ac:dyDescent="0.25"/>
    <row r="31258" s="5" customFormat="1" x14ac:dyDescent="0.25"/>
    <row r="31259" s="5" customFormat="1" x14ac:dyDescent="0.25"/>
    <row r="31260" s="5" customFormat="1" x14ac:dyDescent="0.25"/>
    <row r="31261" s="5" customFormat="1" x14ac:dyDescent="0.25"/>
    <row r="31262" s="5" customFormat="1" x14ac:dyDescent="0.25"/>
    <row r="31263" s="5" customFormat="1" x14ac:dyDescent="0.25"/>
    <row r="31264" s="5" customFormat="1" x14ac:dyDescent="0.25"/>
    <row r="31265" s="5" customFormat="1" x14ac:dyDescent="0.25"/>
    <row r="31266" s="5" customFormat="1" x14ac:dyDescent="0.25"/>
    <row r="31267" s="5" customFormat="1" x14ac:dyDescent="0.25"/>
    <row r="31268" s="5" customFormat="1" x14ac:dyDescent="0.25"/>
    <row r="31269" s="5" customFormat="1" x14ac:dyDescent="0.25"/>
    <row r="31270" s="5" customFormat="1" x14ac:dyDescent="0.25"/>
    <row r="31271" s="5" customFormat="1" x14ac:dyDescent="0.25"/>
    <row r="31272" s="5" customFormat="1" x14ac:dyDescent="0.25"/>
    <row r="31273" s="5" customFormat="1" x14ac:dyDescent="0.25"/>
    <row r="31274" s="5" customFormat="1" x14ac:dyDescent="0.25"/>
    <row r="31275" s="5" customFormat="1" x14ac:dyDescent="0.25"/>
    <row r="31276" s="5" customFormat="1" x14ac:dyDescent="0.25"/>
    <row r="31277" s="5" customFormat="1" x14ac:dyDescent="0.25"/>
    <row r="31278" s="5" customFormat="1" x14ac:dyDescent="0.25"/>
    <row r="31279" s="5" customFormat="1" x14ac:dyDescent="0.25"/>
    <row r="31280" s="5" customFormat="1" x14ac:dyDescent="0.25"/>
    <row r="31281" s="5" customFormat="1" x14ac:dyDescent="0.25"/>
    <row r="31282" s="5" customFormat="1" x14ac:dyDescent="0.25"/>
    <row r="31283" s="5" customFormat="1" x14ac:dyDescent="0.25"/>
    <row r="31284" s="5" customFormat="1" x14ac:dyDescent="0.25"/>
    <row r="31285" s="5" customFormat="1" x14ac:dyDescent="0.25"/>
    <row r="31286" s="5" customFormat="1" x14ac:dyDescent="0.25"/>
    <row r="31287" s="5" customFormat="1" x14ac:dyDescent="0.25"/>
    <row r="31288" s="5" customFormat="1" x14ac:dyDescent="0.25"/>
    <row r="31289" s="5" customFormat="1" x14ac:dyDescent="0.25"/>
    <row r="31290" s="5" customFormat="1" x14ac:dyDescent="0.25"/>
    <row r="31291" s="5" customFormat="1" x14ac:dyDescent="0.25"/>
    <row r="31292" s="5" customFormat="1" x14ac:dyDescent="0.25"/>
    <row r="31293" s="5" customFormat="1" x14ac:dyDescent="0.25"/>
    <row r="31294" s="5" customFormat="1" x14ac:dyDescent="0.25"/>
    <row r="31295" s="5" customFormat="1" x14ac:dyDescent="0.25"/>
    <row r="31296" s="5" customFormat="1" x14ac:dyDescent="0.25"/>
    <row r="31297" s="5" customFormat="1" x14ac:dyDescent="0.25"/>
    <row r="31298" s="5" customFormat="1" x14ac:dyDescent="0.25"/>
    <row r="31299" s="5" customFormat="1" x14ac:dyDescent="0.25"/>
    <row r="31300" s="5" customFormat="1" x14ac:dyDescent="0.25"/>
    <row r="31301" s="5" customFormat="1" x14ac:dyDescent="0.25"/>
    <row r="31302" s="5" customFormat="1" x14ac:dyDescent="0.25"/>
    <row r="31303" s="5" customFormat="1" x14ac:dyDescent="0.25"/>
    <row r="31304" s="5" customFormat="1" x14ac:dyDescent="0.25"/>
    <row r="31305" s="5" customFormat="1" x14ac:dyDescent="0.25"/>
    <row r="31306" s="5" customFormat="1" x14ac:dyDescent="0.25"/>
    <row r="31307" s="5" customFormat="1" x14ac:dyDescent="0.25"/>
    <row r="31308" s="5" customFormat="1" x14ac:dyDescent="0.25"/>
    <row r="31309" s="5" customFormat="1" x14ac:dyDescent="0.25"/>
    <row r="31310" s="5" customFormat="1" x14ac:dyDescent="0.25"/>
    <row r="31311" s="5" customFormat="1" x14ac:dyDescent="0.25"/>
    <row r="31312" s="5" customFormat="1" x14ac:dyDescent="0.25"/>
    <row r="31313" s="5" customFormat="1" x14ac:dyDescent="0.25"/>
    <row r="31314" s="5" customFormat="1" x14ac:dyDescent="0.25"/>
    <row r="31315" s="5" customFormat="1" x14ac:dyDescent="0.25"/>
    <row r="31316" s="5" customFormat="1" x14ac:dyDescent="0.25"/>
    <row r="31317" s="5" customFormat="1" x14ac:dyDescent="0.25"/>
    <row r="31318" s="5" customFormat="1" x14ac:dyDescent="0.25"/>
    <row r="31319" s="5" customFormat="1" x14ac:dyDescent="0.25"/>
    <row r="31320" s="5" customFormat="1" x14ac:dyDescent="0.25"/>
    <row r="31321" s="5" customFormat="1" x14ac:dyDescent="0.25"/>
    <row r="31322" s="5" customFormat="1" x14ac:dyDescent="0.25"/>
    <row r="31323" s="5" customFormat="1" x14ac:dyDescent="0.25"/>
    <row r="31324" s="5" customFormat="1" x14ac:dyDescent="0.25"/>
    <row r="31325" s="5" customFormat="1" x14ac:dyDescent="0.25"/>
    <row r="31326" s="5" customFormat="1" x14ac:dyDescent="0.25"/>
    <row r="31327" s="5" customFormat="1" x14ac:dyDescent="0.25"/>
    <row r="31328" s="5" customFormat="1" x14ac:dyDescent="0.25"/>
    <row r="31329" s="5" customFormat="1" x14ac:dyDescent="0.25"/>
    <row r="31330" s="5" customFormat="1" x14ac:dyDescent="0.25"/>
    <row r="31331" s="5" customFormat="1" x14ac:dyDescent="0.25"/>
    <row r="31332" s="5" customFormat="1" x14ac:dyDescent="0.25"/>
    <row r="31333" s="5" customFormat="1" x14ac:dyDescent="0.25"/>
    <row r="31334" s="5" customFormat="1" x14ac:dyDescent="0.25"/>
    <row r="31335" s="5" customFormat="1" x14ac:dyDescent="0.25"/>
    <row r="31336" s="5" customFormat="1" x14ac:dyDescent="0.25"/>
    <row r="31337" s="5" customFormat="1" x14ac:dyDescent="0.25"/>
    <row r="31338" s="5" customFormat="1" x14ac:dyDescent="0.25"/>
    <row r="31339" s="5" customFormat="1" x14ac:dyDescent="0.25"/>
    <row r="31340" s="5" customFormat="1" x14ac:dyDescent="0.25"/>
    <row r="31341" s="5" customFormat="1" x14ac:dyDescent="0.25"/>
    <row r="31342" s="5" customFormat="1" x14ac:dyDescent="0.25"/>
    <row r="31343" s="5" customFormat="1" x14ac:dyDescent="0.25"/>
    <row r="31344" s="5" customFormat="1" x14ac:dyDescent="0.25"/>
    <row r="31345" s="5" customFormat="1" x14ac:dyDescent="0.25"/>
    <row r="31346" s="5" customFormat="1" x14ac:dyDescent="0.25"/>
    <row r="31347" s="5" customFormat="1" x14ac:dyDescent="0.25"/>
    <row r="31348" s="5" customFormat="1" x14ac:dyDescent="0.25"/>
    <row r="31349" s="5" customFormat="1" x14ac:dyDescent="0.25"/>
    <row r="31350" s="5" customFormat="1" x14ac:dyDescent="0.25"/>
    <row r="31351" s="5" customFormat="1" x14ac:dyDescent="0.25"/>
    <row r="31352" s="5" customFormat="1" x14ac:dyDescent="0.25"/>
    <row r="31353" s="5" customFormat="1" x14ac:dyDescent="0.25"/>
    <row r="31354" s="5" customFormat="1" x14ac:dyDescent="0.25"/>
    <row r="31355" s="5" customFormat="1" x14ac:dyDescent="0.25"/>
    <row r="31356" s="5" customFormat="1" x14ac:dyDescent="0.25"/>
    <row r="31357" s="5" customFormat="1" x14ac:dyDescent="0.25"/>
    <row r="31358" s="5" customFormat="1" x14ac:dyDescent="0.25"/>
    <row r="31359" s="5" customFormat="1" x14ac:dyDescent="0.25"/>
    <row r="31360" s="5" customFormat="1" x14ac:dyDescent="0.25"/>
    <row r="31361" s="5" customFormat="1" x14ac:dyDescent="0.25"/>
    <row r="31362" s="5" customFormat="1" x14ac:dyDescent="0.25"/>
    <row r="31363" s="5" customFormat="1" x14ac:dyDescent="0.25"/>
    <row r="31364" s="5" customFormat="1" x14ac:dyDescent="0.25"/>
    <row r="31365" s="5" customFormat="1" x14ac:dyDescent="0.25"/>
    <row r="31366" s="5" customFormat="1" x14ac:dyDescent="0.25"/>
    <row r="31367" s="5" customFormat="1" x14ac:dyDescent="0.25"/>
    <row r="31368" s="5" customFormat="1" x14ac:dyDescent="0.25"/>
    <row r="31369" s="5" customFormat="1" x14ac:dyDescent="0.25"/>
    <row r="31370" s="5" customFormat="1" x14ac:dyDescent="0.25"/>
    <row r="31371" s="5" customFormat="1" x14ac:dyDescent="0.25"/>
    <row r="31372" s="5" customFormat="1" x14ac:dyDescent="0.25"/>
    <row r="31373" s="5" customFormat="1" x14ac:dyDescent="0.25"/>
    <row r="31374" s="5" customFormat="1" x14ac:dyDescent="0.25"/>
    <row r="31375" s="5" customFormat="1" x14ac:dyDescent="0.25"/>
    <row r="31376" s="5" customFormat="1" x14ac:dyDescent="0.25"/>
    <row r="31377" s="5" customFormat="1" x14ac:dyDescent="0.25"/>
    <row r="31378" s="5" customFormat="1" x14ac:dyDescent="0.25"/>
    <row r="31379" s="5" customFormat="1" x14ac:dyDescent="0.25"/>
    <row r="31380" s="5" customFormat="1" x14ac:dyDescent="0.25"/>
    <row r="31381" s="5" customFormat="1" x14ac:dyDescent="0.25"/>
    <row r="31382" s="5" customFormat="1" x14ac:dyDescent="0.25"/>
    <row r="31383" s="5" customFormat="1" x14ac:dyDescent="0.25"/>
    <row r="31384" s="5" customFormat="1" x14ac:dyDescent="0.25"/>
    <row r="31385" s="5" customFormat="1" x14ac:dyDescent="0.25"/>
    <row r="31386" s="5" customFormat="1" x14ac:dyDescent="0.25"/>
    <row r="31387" s="5" customFormat="1" x14ac:dyDescent="0.25"/>
    <row r="31388" s="5" customFormat="1" x14ac:dyDescent="0.25"/>
    <row r="31389" s="5" customFormat="1" x14ac:dyDescent="0.25"/>
    <row r="31390" s="5" customFormat="1" x14ac:dyDescent="0.25"/>
    <row r="31391" s="5" customFormat="1" x14ac:dyDescent="0.25"/>
    <row r="31392" s="5" customFormat="1" x14ac:dyDescent="0.25"/>
    <row r="31393" s="5" customFormat="1" x14ac:dyDescent="0.25"/>
    <row r="31394" s="5" customFormat="1" x14ac:dyDescent="0.25"/>
    <row r="31395" s="5" customFormat="1" x14ac:dyDescent="0.25"/>
    <row r="31396" s="5" customFormat="1" x14ac:dyDescent="0.25"/>
    <row r="31397" s="5" customFormat="1" x14ac:dyDescent="0.25"/>
    <row r="31398" s="5" customFormat="1" x14ac:dyDescent="0.25"/>
    <row r="31399" s="5" customFormat="1" x14ac:dyDescent="0.25"/>
    <row r="31400" s="5" customFormat="1" x14ac:dyDescent="0.25"/>
    <row r="31401" s="5" customFormat="1" x14ac:dyDescent="0.25"/>
    <row r="31402" s="5" customFormat="1" x14ac:dyDescent="0.25"/>
    <row r="31403" s="5" customFormat="1" x14ac:dyDescent="0.25"/>
    <row r="31404" s="5" customFormat="1" x14ac:dyDescent="0.25"/>
    <row r="31405" s="5" customFormat="1" x14ac:dyDescent="0.25"/>
    <row r="31406" s="5" customFormat="1" x14ac:dyDescent="0.25"/>
    <row r="31407" s="5" customFormat="1" x14ac:dyDescent="0.25"/>
    <row r="31408" s="5" customFormat="1" x14ac:dyDescent="0.25"/>
    <row r="31409" s="5" customFormat="1" x14ac:dyDescent="0.25"/>
    <row r="31410" s="5" customFormat="1" x14ac:dyDescent="0.25"/>
    <row r="31411" s="5" customFormat="1" x14ac:dyDescent="0.25"/>
    <row r="31412" s="5" customFormat="1" x14ac:dyDescent="0.25"/>
    <row r="31413" s="5" customFormat="1" x14ac:dyDescent="0.25"/>
    <row r="31414" s="5" customFormat="1" x14ac:dyDescent="0.25"/>
    <row r="31415" s="5" customFormat="1" x14ac:dyDescent="0.25"/>
    <row r="31416" s="5" customFormat="1" x14ac:dyDescent="0.25"/>
    <row r="31417" s="5" customFormat="1" x14ac:dyDescent="0.25"/>
    <row r="31418" s="5" customFormat="1" x14ac:dyDescent="0.25"/>
    <row r="31419" s="5" customFormat="1" x14ac:dyDescent="0.25"/>
    <row r="31420" s="5" customFormat="1" x14ac:dyDescent="0.25"/>
    <row r="31421" s="5" customFormat="1" x14ac:dyDescent="0.25"/>
    <row r="31422" s="5" customFormat="1" x14ac:dyDescent="0.25"/>
    <row r="31423" s="5" customFormat="1" x14ac:dyDescent="0.25"/>
    <row r="31424" s="5" customFormat="1" x14ac:dyDescent="0.25"/>
    <row r="31425" s="5" customFormat="1" x14ac:dyDescent="0.25"/>
    <row r="31426" s="5" customFormat="1" x14ac:dyDescent="0.25"/>
    <row r="31427" s="5" customFormat="1" x14ac:dyDescent="0.25"/>
    <row r="31428" s="5" customFormat="1" x14ac:dyDescent="0.25"/>
    <row r="31429" s="5" customFormat="1" x14ac:dyDescent="0.25"/>
    <row r="31430" s="5" customFormat="1" x14ac:dyDescent="0.25"/>
    <row r="31431" s="5" customFormat="1" x14ac:dyDescent="0.25"/>
    <row r="31432" s="5" customFormat="1" x14ac:dyDescent="0.25"/>
    <row r="31433" s="5" customFormat="1" x14ac:dyDescent="0.25"/>
    <row r="31434" s="5" customFormat="1" x14ac:dyDescent="0.25"/>
    <row r="31435" s="5" customFormat="1" x14ac:dyDescent="0.25"/>
    <row r="31436" s="5" customFormat="1" x14ac:dyDescent="0.25"/>
    <row r="31437" s="5" customFormat="1" x14ac:dyDescent="0.25"/>
    <row r="31438" s="5" customFormat="1" x14ac:dyDescent="0.25"/>
    <row r="31439" s="5" customFormat="1" x14ac:dyDescent="0.25"/>
    <row r="31440" s="5" customFormat="1" x14ac:dyDescent="0.25"/>
    <row r="31441" s="5" customFormat="1" x14ac:dyDescent="0.25"/>
    <row r="31442" s="5" customFormat="1" x14ac:dyDescent="0.25"/>
    <row r="31443" s="5" customFormat="1" x14ac:dyDescent="0.25"/>
    <row r="31444" s="5" customFormat="1" x14ac:dyDescent="0.25"/>
    <row r="31445" s="5" customFormat="1" x14ac:dyDescent="0.25"/>
    <row r="31446" s="5" customFormat="1" x14ac:dyDescent="0.25"/>
    <row r="31447" s="5" customFormat="1" x14ac:dyDescent="0.25"/>
    <row r="31448" s="5" customFormat="1" x14ac:dyDescent="0.25"/>
    <row r="31449" s="5" customFormat="1" x14ac:dyDescent="0.25"/>
    <row r="31450" s="5" customFormat="1" x14ac:dyDescent="0.25"/>
    <row r="31451" s="5" customFormat="1" x14ac:dyDescent="0.25"/>
    <row r="31452" s="5" customFormat="1" x14ac:dyDescent="0.25"/>
    <row r="31453" s="5" customFormat="1" x14ac:dyDescent="0.25"/>
    <row r="31454" s="5" customFormat="1" x14ac:dyDescent="0.25"/>
    <row r="31455" s="5" customFormat="1" x14ac:dyDescent="0.25"/>
    <row r="31456" s="5" customFormat="1" x14ac:dyDescent="0.25"/>
    <row r="31457" s="5" customFormat="1" x14ac:dyDescent="0.25"/>
    <row r="31458" s="5" customFormat="1" x14ac:dyDescent="0.25"/>
    <row r="31459" s="5" customFormat="1" x14ac:dyDescent="0.25"/>
    <row r="31460" s="5" customFormat="1" x14ac:dyDescent="0.25"/>
    <row r="31461" s="5" customFormat="1" x14ac:dyDescent="0.25"/>
    <row r="31462" s="5" customFormat="1" x14ac:dyDescent="0.25"/>
    <row r="31463" s="5" customFormat="1" x14ac:dyDescent="0.25"/>
    <row r="31464" s="5" customFormat="1" x14ac:dyDescent="0.25"/>
    <row r="31465" s="5" customFormat="1" x14ac:dyDescent="0.25"/>
    <row r="31466" s="5" customFormat="1" x14ac:dyDescent="0.25"/>
    <row r="31467" s="5" customFormat="1" x14ac:dyDescent="0.25"/>
    <row r="31468" s="5" customFormat="1" x14ac:dyDescent="0.25"/>
    <row r="31469" s="5" customFormat="1" x14ac:dyDescent="0.25"/>
    <row r="31470" s="5" customFormat="1" x14ac:dyDescent="0.25"/>
    <row r="31471" s="5" customFormat="1" x14ac:dyDescent="0.25"/>
    <row r="31472" s="5" customFormat="1" x14ac:dyDescent="0.25"/>
    <row r="31473" s="5" customFormat="1" x14ac:dyDescent="0.25"/>
    <row r="31474" s="5" customFormat="1" x14ac:dyDescent="0.25"/>
    <row r="31475" s="5" customFormat="1" x14ac:dyDescent="0.25"/>
    <row r="31476" s="5" customFormat="1" x14ac:dyDescent="0.25"/>
    <row r="31477" s="5" customFormat="1" x14ac:dyDescent="0.25"/>
    <row r="31478" s="5" customFormat="1" x14ac:dyDescent="0.25"/>
    <row r="31479" s="5" customFormat="1" x14ac:dyDescent="0.25"/>
    <row r="31480" s="5" customFormat="1" x14ac:dyDescent="0.25"/>
    <row r="31481" s="5" customFormat="1" x14ac:dyDescent="0.25"/>
    <row r="31482" s="5" customFormat="1" x14ac:dyDescent="0.25"/>
    <row r="31483" s="5" customFormat="1" x14ac:dyDescent="0.25"/>
    <row r="31484" s="5" customFormat="1" x14ac:dyDescent="0.25"/>
    <row r="31485" s="5" customFormat="1" x14ac:dyDescent="0.25"/>
    <row r="31486" s="5" customFormat="1" x14ac:dyDescent="0.25"/>
    <row r="31487" s="5" customFormat="1" x14ac:dyDescent="0.25"/>
    <row r="31488" s="5" customFormat="1" x14ac:dyDescent="0.25"/>
    <row r="31489" s="5" customFormat="1" x14ac:dyDescent="0.25"/>
    <row r="31490" s="5" customFormat="1" x14ac:dyDescent="0.25"/>
    <row r="31491" s="5" customFormat="1" x14ac:dyDescent="0.25"/>
    <row r="31492" s="5" customFormat="1" x14ac:dyDescent="0.25"/>
    <row r="31493" s="5" customFormat="1" x14ac:dyDescent="0.25"/>
    <row r="31494" s="5" customFormat="1" x14ac:dyDescent="0.25"/>
    <row r="31495" s="5" customFormat="1" x14ac:dyDescent="0.25"/>
    <row r="31496" s="5" customFormat="1" x14ac:dyDescent="0.25"/>
    <row r="31497" s="5" customFormat="1" x14ac:dyDescent="0.25"/>
    <row r="31498" s="5" customFormat="1" x14ac:dyDescent="0.25"/>
    <row r="31499" s="5" customFormat="1" x14ac:dyDescent="0.25"/>
    <row r="31500" s="5" customFormat="1" x14ac:dyDescent="0.25"/>
    <row r="31501" s="5" customFormat="1" x14ac:dyDescent="0.25"/>
    <row r="31502" s="5" customFormat="1" x14ac:dyDescent="0.25"/>
    <row r="31503" s="5" customFormat="1" x14ac:dyDescent="0.25"/>
    <row r="31504" s="5" customFormat="1" x14ac:dyDescent="0.25"/>
    <row r="31505" s="5" customFormat="1" x14ac:dyDescent="0.25"/>
    <row r="31506" s="5" customFormat="1" x14ac:dyDescent="0.25"/>
    <row r="31507" s="5" customFormat="1" x14ac:dyDescent="0.25"/>
    <row r="31508" s="5" customFormat="1" x14ac:dyDescent="0.25"/>
    <row r="31509" s="5" customFormat="1" x14ac:dyDescent="0.25"/>
    <row r="31510" s="5" customFormat="1" x14ac:dyDescent="0.25"/>
    <row r="31511" s="5" customFormat="1" x14ac:dyDescent="0.25"/>
    <row r="31512" s="5" customFormat="1" x14ac:dyDescent="0.25"/>
    <row r="31513" s="5" customFormat="1" x14ac:dyDescent="0.25"/>
    <row r="31514" s="5" customFormat="1" x14ac:dyDescent="0.25"/>
    <row r="31515" s="5" customFormat="1" x14ac:dyDescent="0.25"/>
    <row r="31516" s="5" customFormat="1" x14ac:dyDescent="0.25"/>
    <row r="31517" s="5" customFormat="1" x14ac:dyDescent="0.25"/>
    <row r="31518" s="5" customFormat="1" x14ac:dyDescent="0.25"/>
    <row r="31519" s="5" customFormat="1" x14ac:dyDescent="0.25"/>
    <row r="31520" s="5" customFormat="1" x14ac:dyDescent="0.25"/>
    <row r="31521" s="5" customFormat="1" x14ac:dyDescent="0.25"/>
    <row r="31522" s="5" customFormat="1" x14ac:dyDescent="0.25"/>
    <row r="31523" s="5" customFormat="1" x14ac:dyDescent="0.25"/>
    <row r="31524" s="5" customFormat="1" x14ac:dyDescent="0.25"/>
    <row r="31525" s="5" customFormat="1" x14ac:dyDescent="0.25"/>
    <row r="31526" s="5" customFormat="1" x14ac:dyDescent="0.25"/>
    <row r="31527" s="5" customFormat="1" x14ac:dyDescent="0.25"/>
    <row r="31528" s="5" customFormat="1" x14ac:dyDescent="0.25"/>
    <row r="31529" s="5" customFormat="1" x14ac:dyDescent="0.25"/>
    <row r="31530" s="5" customFormat="1" x14ac:dyDescent="0.25"/>
    <row r="31531" s="5" customFormat="1" x14ac:dyDescent="0.25"/>
    <row r="31532" s="5" customFormat="1" x14ac:dyDescent="0.25"/>
    <row r="31533" s="5" customFormat="1" x14ac:dyDescent="0.25"/>
    <row r="31534" s="5" customFormat="1" x14ac:dyDescent="0.25"/>
    <row r="31535" s="5" customFormat="1" x14ac:dyDescent="0.25"/>
    <row r="31536" s="5" customFormat="1" x14ac:dyDescent="0.25"/>
    <row r="31537" s="5" customFormat="1" x14ac:dyDescent="0.25"/>
    <row r="31538" s="5" customFormat="1" x14ac:dyDescent="0.25"/>
    <row r="31539" s="5" customFormat="1" x14ac:dyDescent="0.25"/>
    <row r="31540" s="5" customFormat="1" x14ac:dyDescent="0.25"/>
    <row r="31541" s="5" customFormat="1" x14ac:dyDescent="0.25"/>
    <row r="31542" s="5" customFormat="1" x14ac:dyDescent="0.25"/>
    <row r="31543" s="5" customFormat="1" x14ac:dyDescent="0.25"/>
    <row r="31544" s="5" customFormat="1" x14ac:dyDescent="0.25"/>
    <row r="31545" s="5" customFormat="1" x14ac:dyDescent="0.25"/>
    <row r="31546" s="5" customFormat="1" x14ac:dyDescent="0.25"/>
    <row r="31547" s="5" customFormat="1" x14ac:dyDescent="0.25"/>
    <row r="31548" s="5" customFormat="1" x14ac:dyDescent="0.25"/>
    <row r="31549" s="5" customFormat="1" x14ac:dyDescent="0.25"/>
    <row r="31550" s="5" customFormat="1" x14ac:dyDescent="0.25"/>
    <row r="31551" s="5" customFormat="1" x14ac:dyDescent="0.25"/>
    <row r="31552" s="5" customFormat="1" x14ac:dyDescent="0.25"/>
    <row r="31553" s="5" customFormat="1" x14ac:dyDescent="0.25"/>
    <row r="31554" s="5" customFormat="1" x14ac:dyDescent="0.25"/>
    <row r="31555" s="5" customFormat="1" x14ac:dyDescent="0.25"/>
    <row r="31556" s="5" customFormat="1" x14ac:dyDescent="0.25"/>
    <row r="31557" s="5" customFormat="1" x14ac:dyDescent="0.25"/>
    <row r="31558" s="5" customFormat="1" x14ac:dyDescent="0.25"/>
    <row r="31559" s="5" customFormat="1" x14ac:dyDescent="0.25"/>
    <row r="31560" s="5" customFormat="1" x14ac:dyDescent="0.25"/>
    <row r="31561" s="5" customFormat="1" x14ac:dyDescent="0.25"/>
    <row r="31562" s="5" customFormat="1" x14ac:dyDescent="0.25"/>
    <row r="31563" s="5" customFormat="1" x14ac:dyDescent="0.25"/>
    <row r="31564" s="5" customFormat="1" x14ac:dyDescent="0.25"/>
    <row r="31565" s="5" customFormat="1" x14ac:dyDescent="0.25"/>
    <row r="31566" s="5" customFormat="1" x14ac:dyDescent="0.25"/>
    <row r="31567" s="5" customFormat="1" x14ac:dyDescent="0.25"/>
    <row r="31568" s="5" customFormat="1" x14ac:dyDescent="0.25"/>
    <row r="31569" s="5" customFormat="1" x14ac:dyDescent="0.25"/>
    <row r="31570" s="5" customFormat="1" x14ac:dyDescent="0.25"/>
    <row r="31571" s="5" customFormat="1" x14ac:dyDescent="0.25"/>
    <row r="31572" s="5" customFormat="1" x14ac:dyDescent="0.25"/>
    <row r="31573" s="5" customFormat="1" x14ac:dyDescent="0.25"/>
    <row r="31574" s="5" customFormat="1" x14ac:dyDescent="0.25"/>
    <row r="31575" s="5" customFormat="1" x14ac:dyDescent="0.25"/>
    <row r="31576" s="5" customFormat="1" x14ac:dyDescent="0.25"/>
    <row r="31577" s="5" customFormat="1" x14ac:dyDescent="0.25"/>
    <row r="31578" s="5" customFormat="1" x14ac:dyDescent="0.25"/>
    <row r="31579" s="5" customFormat="1" x14ac:dyDescent="0.25"/>
    <row r="31580" s="5" customFormat="1" x14ac:dyDescent="0.25"/>
    <row r="31581" s="5" customFormat="1" x14ac:dyDescent="0.25"/>
    <row r="31582" s="5" customFormat="1" x14ac:dyDescent="0.25"/>
    <row r="31583" s="5" customFormat="1" x14ac:dyDescent="0.25"/>
    <row r="31584" s="5" customFormat="1" x14ac:dyDescent="0.25"/>
    <row r="31585" s="5" customFormat="1" x14ac:dyDescent="0.25"/>
    <row r="31586" s="5" customFormat="1" x14ac:dyDescent="0.25"/>
    <row r="31587" s="5" customFormat="1" x14ac:dyDescent="0.25"/>
    <row r="31588" s="5" customFormat="1" x14ac:dyDescent="0.25"/>
    <row r="31589" s="5" customFormat="1" x14ac:dyDescent="0.25"/>
    <row r="31590" s="5" customFormat="1" x14ac:dyDescent="0.25"/>
    <row r="31591" s="5" customFormat="1" x14ac:dyDescent="0.25"/>
    <row r="31592" s="5" customFormat="1" x14ac:dyDescent="0.25"/>
    <row r="31593" s="5" customFormat="1" x14ac:dyDescent="0.25"/>
    <row r="31594" s="5" customFormat="1" x14ac:dyDescent="0.25"/>
    <row r="31595" s="5" customFormat="1" x14ac:dyDescent="0.25"/>
    <row r="31596" s="5" customFormat="1" x14ac:dyDescent="0.25"/>
    <row r="31597" s="5" customFormat="1" x14ac:dyDescent="0.25"/>
    <row r="31598" s="5" customFormat="1" x14ac:dyDescent="0.25"/>
    <row r="31599" s="5" customFormat="1" x14ac:dyDescent="0.25"/>
    <row r="31600" s="5" customFormat="1" x14ac:dyDescent="0.25"/>
    <row r="31601" s="5" customFormat="1" x14ac:dyDescent="0.25"/>
    <row r="31602" s="5" customFormat="1" x14ac:dyDescent="0.25"/>
    <row r="31603" s="5" customFormat="1" x14ac:dyDescent="0.25"/>
    <row r="31604" s="5" customFormat="1" x14ac:dyDescent="0.25"/>
    <row r="31605" s="5" customFormat="1" x14ac:dyDescent="0.25"/>
    <row r="31606" s="5" customFormat="1" x14ac:dyDescent="0.25"/>
    <row r="31607" s="5" customFormat="1" x14ac:dyDescent="0.25"/>
    <row r="31608" s="5" customFormat="1" x14ac:dyDescent="0.25"/>
    <row r="31609" s="5" customFormat="1" x14ac:dyDescent="0.25"/>
    <row r="31610" s="5" customFormat="1" x14ac:dyDescent="0.25"/>
    <row r="31611" s="5" customFormat="1" x14ac:dyDescent="0.25"/>
    <row r="31612" s="5" customFormat="1" x14ac:dyDescent="0.25"/>
    <row r="31613" s="5" customFormat="1" x14ac:dyDescent="0.25"/>
    <row r="31614" s="5" customFormat="1" x14ac:dyDescent="0.25"/>
    <row r="31615" s="5" customFormat="1" x14ac:dyDescent="0.25"/>
    <row r="31616" s="5" customFormat="1" x14ac:dyDescent="0.25"/>
    <row r="31617" s="5" customFormat="1" x14ac:dyDescent="0.25"/>
    <row r="31618" s="5" customFormat="1" x14ac:dyDescent="0.25"/>
    <row r="31619" s="5" customFormat="1" x14ac:dyDescent="0.25"/>
    <row r="31620" s="5" customFormat="1" x14ac:dyDescent="0.25"/>
    <row r="31621" s="5" customFormat="1" x14ac:dyDescent="0.25"/>
    <row r="31622" s="5" customFormat="1" x14ac:dyDescent="0.25"/>
    <row r="31623" s="5" customFormat="1" x14ac:dyDescent="0.25"/>
    <row r="31624" s="5" customFormat="1" x14ac:dyDescent="0.25"/>
    <row r="31625" s="5" customFormat="1" x14ac:dyDescent="0.25"/>
    <row r="31626" s="5" customFormat="1" x14ac:dyDescent="0.25"/>
    <row r="31627" s="5" customFormat="1" x14ac:dyDescent="0.25"/>
    <row r="31628" s="5" customFormat="1" x14ac:dyDescent="0.25"/>
    <row r="31629" s="5" customFormat="1" x14ac:dyDescent="0.25"/>
    <row r="31630" s="5" customFormat="1" x14ac:dyDescent="0.25"/>
    <row r="31631" s="5" customFormat="1" x14ac:dyDescent="0.25"/>
    <row r="31632" s="5" customFormat="1" x14ac:dyDescent="0.25"/>
    <row r="31633" s="5" customFormat="1" x14ac:dyDescent="0.25"/>
    <row r="31634" s="5" customFormat="1" x14ac:dyDescent="0.25"/>
    <row r="31635" s="5" customFormat="1" x14ac:dyDescent="0.25"/>
    <row r="31636" s="5" customFormat="1" x14ac:dyDescent="0.25"/>
    <row r="31637" s="5" customFormat="1" x14ac:dyDescent="0.25"/>
    <row r="31638" s="5" customFormat="1" x14ac:dyDescent="0.25"/>
    <row r="31639" s="5" customFormat="1" x14ac:dyDescent="0.25"/>
    <row r="31640" s="5" customFormat="1" x14ac:dyDescent="0.25"/>
    <row r="31641" s="5" customFormat="1" x14ac:dyDescent="0.25"/>
    <row r="31642" s="5" customFormat="1" x14ac:dyDescent="0.25"/>
    <row r="31643" s="5" customFormat="1" x14ac:dyDescent="0.25"/>
    <row r="31644" s="5" customFormat="1" x14ac:dyDescent="0.25"/>
    <row r="31645" s="5" customFormat="1" x14ac:dyDescent="0.25"/>
    <row r="31646" s="5" customFormat="1" x14ac:dyDescent="0.25"/>
    <row r="31647" s="5" customFormat="1" x14ac:dyDescent="0.25"/>
    <row r="31648" s="5" customFormat="1" x14ac:dyDescent="0.25"/>
    <row r="31649" s="5" customFormat="1" x14ac:dyDescent="0.25"/>
    <row r="31650" s="5" customFormat="1" x14ac:dyDescent="0.25"/>
    <row r="31651" s="5" customFormat="1" x14ac:dyDescent="0.25"/>
    <row r="31652" s="5" customFormat="1" x14ac:dyDescent="0.25"/>
    <row r="31653" s="5" customFormat="1" x14ac:dyDescent="0.25"/>
    <row r="31654" s="5" customFormat="1" x14ac:dyDescent="0.25"/>
    <row r="31655" s="5" customFormat="1" x14ac:dyDescent="0.25"/>
    <row r="31656" s="5" customFormat="1" x14ac:dyDescent="0.25"/>
    <row r="31657" s="5" customFormat="1" x14ac:dyDescent="0.25"/>
    <row r="31658" s="5" customFormat="1" x14ac:dyDescent="0.25"/>
    <row r="31659" s="5" customFormat="1" x14ac:dyDescent="0.25"/>
    <row r="31660" s="5" customFormat="1" x14ac:dyDescent="0.25"/>
    <row r="31661" s="5" customFormat="1" x14ac:dyDescent="0.25"/>
    <row r="31662" s="5" customFormat="1" x14ac:dyDescent="0.25"/>
    <row r="31663" s="5" customFormat="1" x14ac:dyDescent="0.25"/>
    <row r="31664" s="5" customFormat="1" x14ac:dyDescent="0.25"/>
    <row r="31665" s="5" customFormat="1" x14ac:dyDescent="0.25"/>
    <row r="31666" s="5" customFormat="1" x14ac:dyDescent="0.25"/>
    <row r="31667" s="5" customFormat="1" x14ac:dyDescent="0.25"/>
    <row r="31668" s="5" customFormat="1" x14ac:dyDescent="0.25"/>
    <row r="31669" s="5" customFormat="1" x14ac:dyDescent="0.25"/>
    <row r="31670" s="5" customFormat="1" x14ac:dyDescent="0.25"/>
    <row r="31671" s="5" customFormat="1" x14ac:dyDescent="0.25"/>
    <row r="31672" s="5" customFormat="1" x14ac:dyDescent="0.25"/>
    <row r="31673" s="5" customFormat="1" x14ac:dyDescent="0.25"/>
    <row r="31674" s="5" customFormat="1" x14ac:dyDescent="0.25"/>
    <row r="31675" s="5" customFormat="1" x14ac:dyDescent="0.25"/>
    <row r="31676" s="5" customFormat="1" x14ac:dyDescent="0.25"/>
    <row r="31677" s="5" customFormat="1" x14ac:dyDescent="0.25"/>
    <row r="31678" s="5" customFormat="1" x14ac:dyDescent="0.25"/>
    <row r="31679" s="5" customFormat="1" x14ac:dyDescent="0.25"/>
    <row r="31680" s="5" customFormat="1" x14ac:dyDescent="0.25"/>
    <row r="31681" s="5" customFormat="1" x14ac:dyDescent="0.25"/>
    <row r="31682" s="5" customFormat="1" x14ac:dyDescent="0.25"/>
    <row r="31683" s="5" customFormat="1" x14ac:dyDescent="0.25"/>
    <row r="31684" s="5" customFormat="1" x14ac:dyDescent="0.25"/>
    <row r="31685" s="5" customFormat="1" x14ac:dyDescent="0.25"/>
    <row r="31686" s="5" customFormat="1" x14ac:dyDescent="0.25"/>
    <row r="31687" s="5" customFormat="1" x14ac:dyDescent="0.25"/>
    <row r="31688" s="5" customFormat="1" x14ac:dyDescent="0.25"/>
    <row r="31689" s="5" customFormat="1" x14ac:dyDescent="0.25"/>
    <row r="31690" s="5" customFormat="1" x14ac:dyDescent="0.25"/>
    <row r="31691" s="5" customFormat="1" x14ac:dyDescent="0.25"/>
    <row r="31692" s="5" customFormat="1" x14ac:dyDescent="0.25"/>
    <row r="31693" s="5" customFormat="1" x14ac:dyDescent="0.25"/>
    <row r="31694" s="5" customFormat="1" x14ac:dyDescent="0.25"/>
    <row r="31695" s="5" customFormat="1" x14ac:dyDescent="0.25"/>
    <row r="31696" s="5" customFormat="1" x14ac:dyDescent="0.25"/>
    <row r="31697" s="5" customFormat="1" x14ac:dyDescent="0.25"/>
    <row r="31698" s="5" customFormat="1" x14ac:dyDescent="0.25"/>
    <row r="31699" s="5" customFormat="1" x14ac:dyDescent="0.25"/>
    <row r="31700" s="5" customFormat="1" x14ac:dyDescent="0.25"/>
    <row r="31701" s="5" customFormat="1" x14ac:dyDescent="0.25"/>
    <row r="31702" s="5" customFormat="1" x14ac:dyDescent="0.25"/>
    <row r="31703" s="5" customFormat="1" x14ac:dyDescent="0.25"/>
    <row r="31704" s="5" customFormat="1" x14ac:dyDescent="0.25"/>
    <row r="31705" s="5" customFormat="1" x14ac:dyDescent="0.25"/>
    <row r="31706" s="5" customFormat="1" x14ac:dyDescent="0.25"/>
    <row r="31707" s="5" customFormat="1" x14ac:dyDescent="0.25"/>
    <row r="31708" s="5" customFormat="1" x14ac:dyDescent="0.25"/>
    <row r="31709" s="5" customFormat="1" x14ac:dyDescent="0.25"/>
    <row r="31710" s="5" customFormat="1" x14ac:dyDescent="0.25"/>
    <row r="31711" s="5" customFormat="1" x14ac:dyDescent="0.25"/>
    <row r="31712" s="5" customFormat="1" x14ac:dyDescent="0.25"/>
    <row r="31713" s="5" customFormat="1" x14ac:dyDescent="0.25"/>
    <row r="31714" s="5" customFormat="1" x14ac:dyDescent="0.25"/>
    <row r="31715" s="5" customFormat="1" x14ac:dyDescent="0.25"/>
    <row r="31716" s="5" customFormat="1" x14ac:dyDescent="0.25"/>
    <row r="31717" s="5" customFormat="1" x14ac:dyDescent="0.25"/>
    <row r="31718" s="5" customFormat="1" x14ac:dyDescent="0.25"/>
    <row r="31719" s="5" customFormat="1" x14ac:dyDescent="0.25"/>
    <row r="31720" s="5" customFormat="1" x14ac:dyDescent="0.25"/>
    <row r="31721" s="5" customFormat="1" x14ac:dyDescent="0.25"/>
    <row r="31722" s="5" customFormat="1" x14ac:dyDescent="0.25"/>
    <row r="31723" s="5" customFormat="1" x14ac:dyDescent="0.25"/>
    <row r="31724" s="5" customFormat="1" x14ac:dyDescent="0.25"/>
    <row r="31725" s="5" customFormat="1" x14ac:dyDescent="0.25"/>
    <row r="31726" s="5" customFormat="1" x14ac:dyDescent="0.25"/>
    <row r="31727" s="5" customFormat="1" x14ac:dyDescent="0.25"/>
    <row r="31728" s="5" customFormat="1" x14ac:dyDescent="0.25"/>
    <row r="31729" s="5" customFormat="1" x14ac:dyDescent="0.25"/>
    <row r="31730" s="5" customFormat="1" x14ac:dyDescent="0.25"/>
    <row r="31731" s="5" customFormat="1" x14ac:dyDescent="0.25"/>
    <row r="31732" s="5" customFormat="1" x14ac:dyDescent="0.25"/>
    <row r="31733" s="5" customFormat="1" x14ac:dyDescent="0.25"/>
    <row r="31734" s="5" customFormat="1" x14ac:dyDescent="0.25"/>
    <row r="31735" s="5" customFormat="1" x14ac:dyDescent="0.25"/>
    <row r="31736" s="5" customFormat="1" x14ac:dyDescent="0.25"/>
    <row r="31737" s="5" customFormat="1" x14ac:dyDescent="0.25"/>
    <row r="31738" s="5" customFormat="1" x14ac:dyDescent="0.25"/>
    <row r="31739" s="5" customFormat="1" x14ac:dyDescent="0.25"/>
    <row r="31740" s="5" customFormat="1" x14ac:dyDescent="0.25"/>
    <row r="31741" s="5" customFormat="1" x14ac:dyDescent="0.25"/>
    <row r="31742" s="5" customFormat="1" x14ac:dyDescent="0.25"/>
    <row r="31743" s="5" customFormat="1" x14ac:dyDescent="0.25"/>
    <row r="31744" s="5" customFormat="1" x14ac:dyDescent="0.25"/>
    <row r="31745" s="5" customFormat="1" x14ac:dyDescent="0.25"/>
    <row r="31746" s="5" customFormat="1" x14ac:dyDescent="0.25"/>
    <row r="31747" s="5" customFormat="1" x14ac:dyDescent="0.25"/>
    <row r="31748" s="5" customFormat="1" x14ac:dyDescent="0.25"/>
    <row r="31749" s="5" customFormat="1" x14ac:dyDescent="0.25"/>
    <row r="31750" s="5" customFormat="1" x14ac:dyDescent="0.25"/>
    <row r="31751" s="5" customFormat="1" x14ac:dyDescent="0.25"/>
    <row r="31752" s="5" customFormat="1" x14ac:dyDescent="0.25"/>
    <row r="31753" s="5" customFormat="1" x14ac:dyDescent="0.25"/>
    <row r="31754" s="5" customFormat="1" x14ac:dyDescent="0.25"/>
    <row r="31755" s="5" customFormat="1" x14ac:dyDescent="0.25"/>
    <row r="31756" s="5" customFormat="1" x14ac:dyDescent="0.25"/>
    <row r="31757" s="5" customFormat="1" x14ac:dyDescent="0.25"/>
    <row r="31758" s="5" customFormat="1" x14ac:dyDescent="0.25"/>
    <row r="31759" s="5" customFormat="1" x14ac:dyDescent="0.25"/>
    <row r="31760" s="5" customFormat="1" x14ac:dyDescent="0.25"/>
    <row r="31761" s="5" customFormat="1" x14ac:dyDescent="0.25"/>
    <row r="31762" s="5" customFormat="1" x14ac:dyDescent="0.25"/>
    <row r="31763" s="5" customFormat="1" x14ac:dyDescent="0.25"/>
    <row r="31764" s="5" customFormat="1" x14ac:dyDescent="0.25"/>
    <row r="31765" s="5" customFormat="1" x14ac:dyDescent="0.25"/>
    <row r="31766" s="5" customFormat="1" x14ac:dyDescent="0.25"/>
    <row r="31767" s="5" customFormat="1" x14ac:dyDescent="0.25"/>
    <row r="31768" s="5" customFormat="1" x14ac:dyDescent="0.25"/>
    <row r="31769" s="5" customFormat="1" x14ac:dyDescent="0.25"/>
    <row r="31770" s="5" customFormat="1" x14ac:dyDescent="0.25"/>
    <row r="31771" s="5" customFormat="1" x14ac:dyDescent="0.25"/>
    <row r="31772" s="5" customFormat="1" x14ac:dyDescent="0.25"/>
    <row r="31773" s="5" customFormat="1" x14ac:dyDescent="0.25"/>
    <row r="31774" s="5" customFormat="1" x14ac:dyDescent="0.25"/>
    <row r="31775" s="5" customFormat="1" x14ac:dyDescent="0.25"/>
    <row r="31776" s="5" customFormat="1" x14ac:dyDescent="0.25"/>
    <row r="31777" s="5" customFormat="1" x14ac:dyDescent="0.25"/>
    <row r="31778" s="5" customFormat="1" x14ac:dyDescent="0.25"/>
    <row r="31779" s="5" customFormat="1" x14ac:dyDescent="0.25"/>
    <row r="31780" s="5" customFormat="1" x14ac:dyDescent="0.25"/>
    <row r="31781" s="5" customFormat="1" x14ac:dyDescent="0.25"/>
    <row r="31782" s="5" customFormat="1" x14ac:dyDescent="0.25"/>
    <row r="31783" s="5" customFormat="1" x14ac:dyDescent="0.25"/>
    <row r="31784" s="5" customFormat="1" x14ac:dyDescent="0.25"/>
    <row r="31785" s="5" customFormat="1" x14ac:dyDescent="0.25"/>
    <row r="31786" s="5" customFormat="1" x14ac:dyDescent="0.25"/>
    <row r="31787" s="5" customFormat="1" x14ac:dyDescent="0.25"/>
    <row r="31788" s="5" customFormat="1" x14ac:dyDescent="0.25"/>
    <row r="31789" s="5" customFormat="1" x14ac:dyDescent="0.25"/>
    <row r="31790" s="5" customFormat="1" x14ac:dyDescent="0.25"/>
    <row r="31791" s="5" customFormat="1" x14ac:dyDescent="0.25"/>
    <row r="31792" s="5" customFormat="1" x14ac:dyDescent="0.25"/>
    <row r="31793" s="5" customFormat="1" x14ac:dyDescent="0.25"/>
    <row r="31794" s="5" customFormat="1" x14ac:dyDescent="0.25"/>
    <row r="31795" s="5" customFormat="1" x14ac:dyDescent="0.25"/>
    <row r="31796" s="5" customFormat="1" x14ac:dyDescent="0.25"/>
    <row r="31797" s="5" customFormat="1" x14ac:dyDescent="0.25"/>
    <row r="31798" s="5" customFormat="1" x14ac:dyDescent="0.25"/>
    <row r="31799" s="5" customFormat="1" x14ac:dyDescent="0.25"/>
    <row r="31800" s="5" customFormat="1" x14ac:dyDescent="0.25"/>
    <row r="31801" s="5" customFormat="1" x14ac:dyDescent="0.25"/>
    <row r="31802" s="5" customFormat="1" x14ac:dyDescent="0.25"/>
    <row r="31803" s="5" customFormat="1" x14ac:dyDescent="0.25"/>
    <row r="31804" s="5" customFormat="1" x14ac:dyDescent="0.25"/>
    <row r="31805" s="5" customFormat="1" x14ac:dyDescent="0.25"/>
    <row r="31806" s="5" customFormat="1" x14ac:dyDescent="0.25"/>
    <row r="31807" s="5" customFormat="1" x14ac:dyDescent="0.25"/>
    <row r="31808" s="5" customFormat="1" x14ac:dyDescent="0.25"/>
    <row r="31809" s="5" customFormat="1" x14ac:dyDescent="0.25"/>
    <row r="31810" s="5" customFormat="1" x14ac:dyDescent="0.25"/>
    <row r="31811" s="5" customFormat="1" x14ac:dyDescent="0.25"/>
    <row r="31812" s="5" customFormat="1" x14ac:dyDescent="0.25"/>
    <row r="31813" s="5" customFormat="1" x14ac:dyDescent="0.25"/>
    <row r="31814" s="5" customFormat="1" x14ac:dyDescent="0.25"/>
    <row r="31815" s="5" customFormat="1" x14ac:dyDescent="0.25"/>
    <row r="31816" s="5" customFormat="1" x14ac:dyDescent="0.25"/>
    <row r="31817" s="5" customFormat="1" x14ac:dyDescent="0.25"/>
    <row r="31818" s="5" customFormat="1" x14ac:dyDescent="0.25"/>
    <row r="31819" s="5" customFormat="1" x14ac:dyDescent="0.25"/>
    <row r="31820" s="5" customFormat="1" x14ac:dyDescent="0.25"/>
    <row r="31821" s="5" customFormat="1" x14ac:dyDescent="0.25"/>
    <row r="31822" s="5" customFormat="1" x14ac:dyDescent="0.25"/>
    <row r="31823" s="5" customFormat="1" x14ac:dyDescent="0.25"/>
    <row r="31824" s="5" customFormat="1" x14ac:dyDescent="0.25"/>
    <row r="31825" s="5" customFormat="1" x14ac:dyDescent="0.25"/>
    <row r="31826" s="5" customFormat="1" x14ac:dyDescent="0.25"/>
    <row r="31827" s="5" customFormat="1" x14ac:dyDescent="0.25"/>
    <row r="31828" s="5" customFormat="1" x14ac:dyDescent="0.25"/>
    <row r="31829" s="5" customFormat="1" x14ac:dyDescent="0.25"/>
    <row r="31830" s="5" customFormat="1" x14ac:dyDescent="0.25"/>
    <row r="31831" s="5" customFormat="1" x14ac:dyDescent="0.25"/>
    <row r="31832" s="5" customFormat="1" x14ac:dyDescent="0.25"/>
    <row r="31833" s="5" customFormat="1" x14ac:dyDescent="0.25"/>
    <row r="31834" s="5" customFormat="1" x14ac:dyDescent="0.25"/>
    <row r="31835" s="5" customFormat="1" x14ac:dyDescent="0.25"/>
    <row r="31836" s="5" customFormat="1" x14ac:dyDescent="0.25"/>
    <row r="31837" s="5" customFormat="1" x14ac:dyDescent="0.25"/>
    <row r="31838" s="5" customFormat="1" x14ac:dyDescent="0.25"/>
    <row r="31839" s="5" customFormat="1" x14ac:dyDescent="0.25"/>
    <row r="31840" s="5" customFormat="1" x14ac:dyDescent="0.25"/>
    <row r="31841" s="5" customFormat="1" x14ac:dyDescent="0.25"/>
    <row r="31842" s="5" customFormat="1" x14ac:dyDescent="0.25"/>
    <row r="31843" s="5" customFormat="1" x14ac:dyDescent="0.25"/>
    <row r="31844" s="5" customFormat="1" x14ac:dyDescent="0.25"/>
    <row r="31845" s="5" customFormat="1" x14ac:dyDescent="0.25"/>
    <row r="31846" s="5" customFormat="1" x14ac:dyDescent="0.25"/>
    <row r="31847" s="5" customFormat="1" x14ac:dyDescent="0.25"/>
    <row r="31848" s="5" customFormat="1" x14ac:dyDescent="0.25"/>
    <row r="31849" s="5" customFormat="1" x14ac:dyDescent="0.25"/>
    <row r="31850" s="5" customFormat="1" x14ac:dyDescent="0.25"/>
    <row r="31851" s="5" customFormat="1" x14ac:dyDescent="0.25"/>
    <row r="31852" s="5" customFormat="1" x14ac:dyDescent="0.25"/>
    <row r="31853" s="5" customFormat="1" x14ac:dyDescent="0.25"/>
    <row r="31854" s="5" customFormat="1" x14ac:dyDescent="0.25"/>
    <row r="31855" s="5" customFormat="1" x14ac:dyDescent="0.25"/>
    <row r="31856" s="5" customFormat="1" x14ac:dyDescent="0.25"/>
    <row r="31857" s="5" customFormat="1" x14ac:dyDescent="0.25"/>
    <row r="31858" s="5" customFormat="1" x14ac:dyDescent="0.25"/>
    <row r="31859" s="5" customFormat="1" x14ac:dyDescent="0.25"/>
    <row r="31860" s="5" customFormat="1" x14ac:dyDescent="0.25"/>
    <row r="31861" s="5" customFormat="1" x14ac:dyDescent="0.25"/>
    <row r="31862" s="5" customFormat="1" x14ac:dyDescent="0.25"/>
    <row r="31863" s="5" customFormat="1" x14ac:dyDescent="0.25"/>
    <row r="31864" s="5" customFormat="1" x14ac:dyDescent="0.25"/>
    <row r="31865" s="5" customFormat="1" x14ac:dyDescent="0.25"/>
    <row r="31866" s="5" customFormat="1" x14ac:dyDescent="0.25"/>
    <row r="31867" s="5" customFormat="1" x14ac:dyDescent="0.25"/>
    <row r="31868" s="5" customFormat="1" x14ac:dyDescent="0.25"/>
    <row r="31869" s="5" customFormat="1" x14ac:dyDescent="0.25"/>
    <row r="31870" s="5" customFormat="1" x14ac:dyDescent="0.25"/>
    <row r="31871" s="5" customFormat="1" x14ac:dyDescent="0.25"/>
    <row r="31872" s="5" customFormat="1" x14ac:dyDescent="0.25"/>
    <row r="31873" s="5" customFormat="1" x14ac:dyDescent="0.25"/>
    <row r="31874" s="5" customFormat="1" x14ac:dyDescent="0.25"/>
    <row r="31875" s="5" customFormat="1" x14ac:dyDescent="0.25"/>
    <row r="31876" s="5" customFormat="1" x14ac:dyDescent="0.25"/>
    <row r="31877" s="5" customFormat="1" x14ac:dyDescent="0.25"/>
    <row r="31878" s="5" customFormat="1" x14ac:dyDescent="0.25"/>
    <row r="31879" s="5" customFormat="1" x14ac:dyDescent="0.25"/>
    <row r="31880" s="5" customFormat="1" x14ac:dyDescent="0.25"/>
    <row r="31881" s="5" customFormat="1" x14ac:dyDescent="0.25"/>
    <row r="31882" s="5" customFormat="1" x14ac:dyDescent="0.25"/>
    <row r="31883" s="5" customFormat="1" x14ac:dyDescent="0.25"/>
    <row r="31884" s="5" customFormat="1" x14ac:dyDescent="0.25"/>
    <row r="31885" s="5" customFormat="1" x14ac:dyDescent="0.25"/>
    <row r="31886" s="5" customFormat="1" x14ac:dyDescent="0.25"/>
    <row r="31887" s="5" customFormat="1" x14ac:dyDescent="0.25"/>
    <row r="31888" s="5" customFormat="1" x14ac:dyDescent="0.25"/>
    <row r="31889" s="5" customFormat="1" x14ac:dyDescent="0.25"/>
    <row r="31890" s="5" customFormat="1" x14ac:dyDescent="0.25"/>
    <row r="31891" s="5" customFormat="1" x14ac:dyDescent="0.25"/>
    <row r="31892" s="5" customFormat="1" x14ac:dyDescent="0.25"/>
    <row r="31893" s="5" customFormat="1" x14ac:dyDescent="0.25"/>
    <row r="31894" s="5" customFormat="1" x14ac:dyDescent="0.25"/>
    <row r="31895" s="5" customFormat="1" x14ac:dyDescent="0.25"/>
    <row r="31896" s="5" customFormat="1" x14ac:dyDescent="0.25"/>
    <row r="31897" s="5" customFormat="1" x14ac:dyDescent="0.25"/>
    <row r="31898" s="5" customFormat="1" x14ac:dyDescent="0.25"/>
    <row r="31899" s="5" customFormat="1" x14ac:dyDescent="0.25"/>
    <row r="31900" s="5" customFormat="1" x14ac:dyDescent="0.25"/>
    <row r="31901" s="5" customFormat="1" x14ac:dyDescent="0.25"/>
    <row r="31902" s="5" customFormat="1" x14ac:dyDescent="0.25"/>
    <row r="31903" s="5" customFormat="1" x14ac:dyDescent="0.25"/>
    <row r="31904" s="5" customFormat="1" x14ac:dyDescent="0.25"/>
    <row r="31905" s="5" customFormat="1" x14ac:dyDescent="0.25"/>
    <row r="31906" s="5" customFormat="1" x14ac:dyDescent="0.25"/>
    <row r="31907" s="5" customFormat="1" x14ac:dyDescent="0.25"/>
    <row r="31908" s="5" customFormat="1" x14ac:dyDescent="0.25"/>
    <row r="31909" s="5" customFormat="1" x14ac:dyDescent="0.25"/>
    <row r="31910" s="5" customFormat="1" x14ac:dyDescent="0.25"/>
    <row r="31911" s="5" customFormat="1" x14ac:dyDescent="0.25"/>
    <row r="31912" s="5" customFormat="1" x14ac:dyDescent="0.25"/>
    <row r="31913" s="5" customFormat="1" x14ac:dyDescent="0.25"/>
    <row r="31914" s="5" customFormat="1" x14ac:dyDescent="0.25"/>
    <row r="31915" s="5" customFormat="1" x14ac:dyDescent="0.25"/>
    <row r="31916" s="5" customFormat="1" x14ac:dyDescent="0.25"/>
    <row r="31917" s="5" customFormat="1" x14ac:dyDescent="0.25"/>
    <row r="31918" s="5" customFormat="1" x14ac:dyDescent="0.25"/>
    <row r="31919" s="5" customFormat="1" x14ac:dyDescent="0.25"/>
    <row r="31920" s="5" customFormat="1" x14ac:dyDescent="0.25"/>
    <row r="31921" s="5" customFormat="1" x14ac:dyDescent="0.25"/>
    <row r="31922" s="5" customFormat="1" x14ac:dyDescent="0.25"/>
    <row r="31923" s="5" customFormat="1" x14ac:dyDescent="0.25"/>
    <row r="31924" s="5" customFormat="1" x14ac:dyDescent="0.25"/>
    <row r="31925" s="5" customFormat="1" x14ac:dyDescent="0.25"/>
    <row r="31926" s="5" customFormat="1" x14ac:dyDescent="0.25"/>
    <row r="31927" s="5" customFormat="1" x14ac:dyDescent="0.25"/>
    <row r="31928" s="5" customFormat="1" x14ac:dyDescent="0.25"/>
    <row r="31929" s="5" customFormat="1" x14ac:dyDescent="0.25"/>
    <row r="31930" s="5" customFormat="1" x14ac:dyDescent="0.25"/>
    <row r="31931" s="5" customFormat="1" x14ac:dyDescent="0.25"/>
    <row r="31932" s="5" customFormat="1" x14ac:dyDescent="0.25"/>
    <row r="31933" s="5" customFormat="1" x14ac:dyDescent="0.25"/>
    <row r="31934" s="5" customFormat="1" x14ac:dyDescent="0.25"/>
    <row r="31935" s="5" customFormat="1" x14ac:dyDescent="0.25"/>
    <row r="31936" s="5" customFormat="1" x14ac:dyDescent="0.25"/>
    <row r="31937" s="5" customFormat="1" x14ac:dyDescent="0.25"/>
    <row r="31938" s="5" customFormat="1" x14ac:dyDescent="0.25"/>
    <row r="31939" s="5" customFormat="1" x14ac:dyDescent="0.25"/>
    <row r="31940" s="5" customFormat="1" x14ac:dyDescent="0.25"/>
    <row r="31941" s="5" customFormat="1" x14ac:dyDescent="0.25"/>
    <row r="31942" s="5" customFormat="1" x14ac:dyDescent="0.25"/>
    <row r="31943" s="5" customFormat="1" x14ac:dyDescent="0.25"/>
    <row r="31944" s="5" customFormat="1" x14ac:dyDescent="0.25"/>
    <row r="31945" s="5" customFormat="1" x14ac:dyDescent="0.25"/>
    <row r="31946" s="5" customFormat="1" x14ac:dyDescent="0.25"/>
    <row r="31947" s="5" customFormat="1" x14ac:dyDescent="0.25"/>
    <row r="31948" s="5" customFormat="1" x14ac:dyDescent="0.25"/>
    <row r="31949" s="5" customFormat="1" x14ac:dyDescent="0.25"/>
    <row r="31950" s="5" customFormat="1" x14ac:dyDescent="0.25"/>
    <row r="31951" s="5" customFormat="1" x14ac:dyDescent="0.25"/>
    <row r="31952" s="5" customFormat="1" x14ac:dyDescent="0.25"/>
    <row r="31953" s="5" customFormat="1" x14ac:dyDescent="0.25"/>
    <row r="31954" s="5" customFormat="1" x14ac:dyDescent="0.25"/>
    <row r="31955" s="5" customFormat="1" x14ac:dyDescent="0.25"/>
    <row r="31956" s="5" customFormat="1" x14ac:dyDescent="0.25"/>
    <row r="31957" s="5" customFormat="1" x14ac:dyDescent="0.25"/>
    <row r="31958" s="5" customFormat="1" x14ac:dyDescent="0.25"/>
    <row r="31959" s="5" customFormat="1" x14ac:dyDescent="0.25"/>
    <row r="31960" s="5" customFormat="1" x14ac:dyDescent="0.25"/>
    <row r="31961" s="5" customFormat="1" x14ac:dyDescent="0.25"/>
    <row r="31962" s="5" customFormat="1" x14ac:dyDescent="0.25"/>
    <row r="31963" s="5" customFormat="1" x14ac:dyDescent="0.25"/>
    <row r="31964" s="5" customFormat="1" x14ac:dyDescent="0.25"/>
    <row r="31965" s="5" customFormat="1" x14ac:dyDescent="0.25"/>
    <row r="31966" s="5" customFormat="1" x14ac:dyDescent="0.25"/>
    <row r="31967" s="5" customFormat="1" x14ac:dyDescent="0.25"/>
    <row r="31968" s="5" customFormat="1" x14ac:dyDescent="0.25"/>
    <row r="31969" s="5" customFormat="1" x14ac:dyDescent="0.25"/>
    <row r="31970" s="5" customFormat="1" x14ac:dyDescent="0.25"/>
    <row r="31971" s="5" customFormat="1" x14ac:dyDescent="0.25"/>
    <row r="31972" s="5" customFormat="1" x14ac:dyDescent="0.25"/>
    <row r="31973" s="5" customFormat="1" x14ac:dyDescent="0.25"/>
    <row r="31974" s="5" customFormat="1" x14ac:dyDescent="0.25"/>
    <row r="31975" s="5" customFormat="1" x14ac:dyDescent="0.25"/>
    <row r="31976" s="5" customFormat="1" x14ac:dyDescent="0.25"/>
    <row r="31977" s="5" customFormat="1" x14ac:dyDescent="0.25"/>
    <row r="31978" s="5" customFormat="1" x14ac:dyDescent="0.25"/>
    <row r="31979" s="5" customFormat="1" x14ac:dyDescent="0.25"/>
    <row r="31980" s="5" customFormat="1" x14ac:dyDescent="0.25"/>
    <row r="31981" s="5" customFormat="1" x14ac:dyDescent="0.25"/>
    <row r="31982" s="5" customFormat="1" x14ac:dyDescent="0.25"/>
    <row r="31983" s="5" customFormat="1" x14ac:dyDescent="0.25"/>
    <row r="31984" s="5" customFormat="1" x14ac:dyDescent="0.25"/>
    <row r="31985" s="5" customFormat="1" x14ac:dyDescent="0.25"/>
    <row r="31986" s="5" customFormat="1" x14ac:dyDescent="0.25"/>
    <row r="31987" s="5" customFormat="1" x14ac:dyDescent="0.25"/>
    <row r="31988" s="5" customFormat="1" x14ac:dyDescent="0.25"/>
    <row r="31989" s="5" customFormat="1" x14ac:dyDescent="0.25"/>
    <row r="31990" s="5" customFormat="1" x14ac:dyDescent="0.25"/>
    <row r="31991" s="5" customFormat="1" x14ac:dyDescent="0.25"/>
    <row r="31992" s="5" customFormat="1" x14ac:dyDescent="0.25"/>
    <row r="31993" s="5" customFormat="1" x14ac:dyDescent="0.25"/>
    <row r="31994" s="5" customFormat="1" x14ac:dyDescent="0.25"/>
    <row r="31995" s="5" customFormat="1" x14ac:dyDescent="0.25"/>
    <row r="31996" s="5" customFormat="1" x14ac:dyDescent="0.25"/>
    <row r="31997" s="5" customFormat="1" x14ac:dyDescent="0.25"/>
    <row r="31998" s="5" customFormat="1" x14ac:dyDescent="0.25"/>
    <row r="31999" s="5" customFormat="1" x14ac:dyDescent="0.25"/>
    <row r="32000" s="5" customFormat="1" x14ac:dyDescent="0.25"/>
    <row r="32001" s="5" customFormat="1" x14ac:dyDescent="0.25"/>
    <row r="32002" s="5" customFormat="1" x14ac:dyDescent="0.25"/>
    <row r="32003" s="5" customFormat="1" x14ac:dyDescent="0.25"/>
    <row r="32004" s="5" customFormat="1" x14ac:dyDescent="0.25"/>
    <row r="32005" s="5" customFormat="1" x14ac:dyDescent="0.25"/>
    <row r="32006" s="5" customFormat="1" x14ac:dyDescent="0.25"/>
    <row r="32007" s="5" customFormat="1" x14ac:dyDescent="0.25"/>
    <row r="32008" s="5" customFormat="1" x14ac:dyDescent="0.25"/>
    <row r="32009" s="5" customFormat="1" x14ac:dyDescent="0.25"/>
    <row r="32010" s="5" customFormat="1" x14ac:dyDescent="0.25"/>
    <row r="32011" s="5" customFormat="1" x14ac:dyDescent="0.25"/>
    <row r="32012" s="5" customFormat="1" x14ac:dyDescent="0.25"/>
    <row r="32013" s="5" customFormat="1" x14ac:dyDescent="0.25"/>
    <row r="32014" s="5" customFormat="1" x14ac:dyDescent="0.25"/>
    <row r="32015" s="5" customFormat="1" x14ac:dyDescent="0.25"/>
    <row r="32016" s="5" customFormat="1" x14ac:dyDescent="0.25"/>
    <row r="32017" s="5" customFormat="1" x14ac:dyDescent="0.25"/>
    <row r="32018" s="5" customFormat="1" x14ac:dyDescent="0.25"/>
    <row r="32019" s="5" customFormat="1" x14ac:dyDescent="0.25"/>
    <row r="32020" s="5" customFormat="1" x14ac:dyDescent="0.25"/>
    <row r="32021" s="5" customFormat="1" x14ac:dyDescent="0.25"/>
    <row r="32022" s="5" customFormat="1" x14ac:dyDescent="0.25"/>
    <row r="32023" s="5" customFormat="1" x14ac:dyDescent="0.25"/>
    <row r="32024" s="5" customFormat="1" x14ac:dyDescent="0.25"/>
    <row r="32025" s="5" customFormat="1" x14ac:dyDescent="0.25"/>
    <row r="32026" s="5" customFormat="1" x14ac:dyDescent="0.25"/>
    <row r="32027" s="5" customFormat="1" x14ac:dyDescent="0.25"/>
    <row r="32028" s="5" customFormat="1" x14ac:dyDescent="0.25"/>
    <row r="32029" s="5" customFormat="1" x14ac:dyDescent="0.25"/>
    <row r="32030" s="5" customFormat="1" x14ac:dyDescent="0.25"/>
    <row r="32031" s="5" customFormat="1" x14ac:dyDescent="0.25"/>
    <row r="32032" s="5" customFormat="1" x14ac:dyDescent="0.25"/>
    <row r="32033" s="5" customFormat="1" x14ac:dyDescent="0.25"/>
    <row r="32034" s="5" customFormat="1" x14ac:dyDescent="0.25"/>
    <row r="32035" s="5" customFormat="1" x14ac:dyDescent="0.25"/>
    <row r="32036" s="5" customFormat="1" x14ac:dyDescent="0.25"/>
    <row r="32037" s="5" customFormat="1" x14ac:dyDescent="0.25"/>
    <row r="32038" s="5" customFormat="1" x14ac:dyDescent="0.25"/>
    <row r="32039" s="5" customFormat="1" x14ac:dyDescent="0.25"/>
    <row r="32040" s="5" customFormat="1" x14ac:dyDescent="0.25"/>
    <row r="32041" s="5" customFormat="1" x14ac:dyDescent="0.25"/>
    <row r="32042" s="5" customFormat="1" x14ac:dyDescent="0.25"/>
    <row r="32043" s="5" customFormat="1" x14ac:dyDescent="0.25"/>
    <row r="32044" s="5" customFormat="1" x14ac:dyDescent="0.25"/>
    <row r="32045" s="5" customFormat="1" x14ac:dyDescent="0.25"/>
    <row r="32046" s="5" customFormat="1" x14ac:dyDescent="0.25"/>
    <row r="32047" s="5" customFormat="1" x14ac:dyDescent="0.25"/>
    <row r="32048" s="5" customFormat="1" x14ac:dyDescent="0.25"/>
    <row r="32049" s="5" customFormat="1" x14ac:dyDescent="0.25"/>
    <row r="32050" s="5" customFormat="1" x14ac:dyDescent="0.25"/>
    <row r="32051" s="5" customFormat="1" x14ac:dyDescent="0.25"/>
    <row r="32052" s="5" customFormat="1" x14ac:dyDescent="0.25"/>
    <row r="32053" s="5" customFormat="1" x14ac:dyDescent="0.25"/>
    <row r="32054" s="5" customFormat="1" x14ac:dyDescent="0.25"/>
    <row r="32055" s="5" customFormat="1" x14ac:dyDescent="0.25"/>
    <row r="32056" s="5" customFormat="1" x14ac:dyDescent="0.25"/>
    <row r="32057" s="5" customFormat="1" x14ac:dyDescent="0.25"/>
    <row r="32058" s="5" customFormat="1" x14ac:dyDescent="0.25"/>
    <row r="32059" s="5" customFormat="1" x14ac:dyDescent="0.25"/>
    <row r="32060" s="5" customFormat="1" x14ac:dyDescent="0.25"/>
    <row r="32061" s="5" customFormat="1" x14ac:dyDescent="0.25"/>
    <row r="32062" s="5" customFormat="1" x14ac:dyDescent="0.25"/>
    <row r="32063" s="5" customFormat="1" x14ac:dyDescent="0.25"/>
    <row r="32064" s="5" customFormat="1" x14ac:dyDescent="0.25"/>
    <row r="32065" s="5" customFormat="1" x14ac:dyDescent="0.25"/>
    <row r="32066" s="5" customFormat="1" x14ac:dyDescent="0.25"/>
    <row r="32067" s="5" customFormat="1" x14ac:dyDescent="0.25"/>
    <row r="32068" s="5" customFormat="1" x14ac:dyDescent="0.25"/>
    <row r="32069" s="5" customFormat="1" x14ac:dyDescent="0.25"/>
    <row r="32070" s="5" customFormat="1" x14ac:dyDescent="0.25"/>
    <row r="32071" s="5" customFormat="1" x14ac:dyDescent="0.25"/>
    <row r="32072" s="5" customFormat="1" x14ac:dyDescent="0.25"/>
    <row r="32073" s="5" customFormat="1" x14ac:dyDescent="0.25"/>
    <row r="32074" s="5" customFormat="1" x14ac:dyDescent="0.25"/>
    <row r="32075" s="5" customFormat="1" x14ac:dyDescent="0.25"/>
    <row r="32076" s="5" customFormat="1" x14ac:dyDescent="0.25"/>
    <row r="32077" s="5" customFormat="1" x14ac:dyDescent="0.25"/>
    <row r="32078" s="5" customFormat="1" x14ac:dyDescent="0.25"/>
    <row r="32079" s="5" customFormat="1" x14ac:dyDescent="0.25"/>
    <row r="32080" s="5" customFormat="1" x14ac:dyDescent="0.25"/>
    <row r="32081" s="5" customFormat="1" x14ac:dyDescent="0.25"/>
    <row r="32082" s="5" customFormat="1" x14ac:dyDescent="0.25"/>
    <row r="32083" s="5" customFormat="1" x14ac:dyDescent="0.25"/>
    <row r="32084" s="5" customFormat="1" x14ac:dyDescent="0.25"/>
    <row r="32085" s="5" customFormat="1" x14ac:dyDescent="0.25"/>
    <row r="32086" s="5" customFormat="1" x14ac:dyDescent="0.25"/>
    <row r="32087" s="5" customFormat="1" x14ac:dyDescent="0.25"/>
    <row r="32088" s="5" customFormat="1" x14ac:dyDescent="0.25"/>
    <row r="32089" s="5" customFormat="1" x14ac:dyDescent="0.25"/>
    <row r="32090" s="5" customFormat="1" x14ac:dyDescent="0.25"/>
    <row r="32091" s="5" customFormat="1" x14ac:dyDescent="0.25"/>
    <row r="32092" s="5" customFormat="1" x14ac:dyDescent="0.25"/>
    <row r="32093" s="5" customFormat="1" x14ac:dyDescent="0.25"/>
    <row r="32094" s="5" customFormat="1" x14ac:dyDescent="0.25"/>
    <row r="32095" s="5" customFormat="1" x14ac:dyDescent="0.25"/>
    <row r="32096" s="5" customFormat="1" x14ac:dyDescent="0.25"/>
    <row r="32097" s="5" customFormat="1" x14ac:dyDescent="0.25"/>
    <row r="32098" s="5" customFormat="1" x14ac:dyDescent="0.25"/>
    <row r="32099" s="5" customFormat="1" x14ac:dyDescent="0.25"/>
    <row r="32100" s="5" customFormat="1" x14ac:dyDescent="0.25"/>
    <row r="32101" s="5" customFormat="1" x14ac:dyDescent="0.25"/>
    <row r="32102" s="5" customFormat="1" x14ac:dyDescent="0.25"/>
    <row r="32103" s="5" customFormat="1" x14ac:dyDescent="0.25"/>
    <row r="32104" s="5" customFormat="1" x14ac:dyDescent="0.25"/>
    <row r="32105" s="5" customFormat="1" x14ac:dyDescent="0.25"/>
    <row r="32106" s="5" customFormat="1" x14ac:dyDescent="0.25"/>
    <row r="32107" s="5" customFormat="1" x14ac:dyDescent="0.25"/>
    <row r="32108" s="5" customFormat="1" x14ac:dyDescent="0.25"/>
    <row r="32109" s="5" customFormat="1" x14ac:dyDescent="0.25"/>
    <row r="32110" s="5" customFormat="1" x14ac:dyDescent="0.25"/>
    <row r="32111" s="5" customFormat="1" x14ac:dyDescent="0.25"/>
    <row r="32112" s="5" customFormat="1" x14ac:dyDescent="0.25"/>
    <row r="32113" s="5" customFormat="1" x14ac:dyDescent="0.25"/>
    <row r="32114" s="5" customFormat="1" x14ac:dyDescent="0.25"/>
    <row r="32115" s="5" customFormat="1" x14ac:dyDescent="0.25"/>
    <row r="32116" s="5" customFormat="1" x14ac:dyDescent="0.25"/>
    <row r="32117" s="5" customFormat="1" x14ac:dyDescent="0.25"/>
    <row r="32118" s="5" customFormat="1" x14ac:dyDescent="0.25"/>
    <row r="32119" s="5" customFormat="1" x14ac:dyDescent="0.25"/>
    <row r="32120" s="5" customFormat="1" x14ac:dyDescent="0.25"/>
    <row r="32121" s="5" customFormat="1" x14ac:dyDescent="0.25"/>
    <row r="32122" s="5" customFormat="1" x14ac:dyDescent="0.25"/>
    <row r="32123" s="5" customFormat="1" x14ac:dyDescent="0.25"/>
    <row r="32124" s="5" customFormat="1" x14ac:dyDescent="0.25"/>
    <row r="32125" s="5" customFormat="1" x14ac:dyDescent="0.25"/>
    <row r="32126" s="5" customFormat="1" x14ac:dyDescent="0.25"/>
    <row r="32127" s="5" customFormat="1" x14ac:dyDescent="0.25"/>
    <row r="32128" s="5" customFormat="1" x14ac:dyDescent="0.25"/>
    <row r="32129" s="5" customFormat="1" x14ac:dyDescent="0.25"/>
    <row r="32130" s="5" customFormat="1" x14ac:dyDescent="0.25"/>
    <row r="32131" s="5" customFormat="1" x14ac:dyDescent="0.25"/>
    <row r="32132" s="5" customFormat="1" x14ac:dyDescent="0.25"/>
    <row r="32133" s="5" customFormat="1" x14ac:dyDescent="0.25"/>
    <row r="32134" s="5" customFormat="1" x14ac:dyDescent="0.25"/>
    <row r="32135" s="5" customFormat="1" x14ac:dyDescent="0.25"/>
    <row r="32136" s="5" customFormat="1" x14ac:dyDescent="0.25"/>
    <row r="32137" s="5" customFormat="1" x14ac:dyDescent="0.25"/>
    <row r="32138" s="5" customFormat="1" x14ac:dyDescent="0.25"/>
    <row r="32139" s="5" customFormat="1" x14ac:dyDescent="0.25"/>
    <row r="32140" s="5" customFormat="1" x14ac:dyDescent="0.25"/>
    <row r="32141" s="5" customFormat="1" x14ac:dyDescent="0.25"/>
    <row r="32142" s="5" customFormat="1" x14ac:dyDescent="0.25"/>
    <row r="32143" s="5" customFormat="1" x14ac:dyDescent="0.25"/>
    <row r="32144" s="5" customFormat="1" x14ac:dyDescent="0.25"/>
    <row r="32145" s="5" customFormat="1" x14ac:dyDescent="0.25"/>
    <row r="32146" s="5" customFormat="1" x14ac:dyDescent="0.25"/>
    <row r="32147" s="5" customFormat="1" x14ac:dyDescent="0.25"/>
    <row r="32148" s="5" customFormat="1" x14ac:dyDescent="0.25"/>
    <row r="32149" s="5" customFormat="1" x14ac:dyDescent="0.25"/>
    <row r="32150" s="5" customFormat="1" x14ac:dyDescent="0.25"/>
    <row r="32151" s="5" customFormat="1" x14ac:dyDescent="0.25"/>
    <row r="32152" s="5" customFormat="1" x14ac:dyDescent="0.25"/>
    <row r="32153" s="5" customFormat="1" x14ac:dyDescent="0.25"/>
    <row r="32154" s="5" customFormat="1" x14ac:dyDescent="0.25"/>
    <row r="32155" s="5" customFormat="1" x14ac:dyDescent="0.25"/>
    <row r="32156" s="5" customFormat="1" x14ac:dyDescent="0.25"/>
    <row r="32157" s="5" customFormat="1" x14ac:dyDescent="0.25"/>
    <row r="32158" s="5" customFormat="1" x14ac:dyDescent="0.25"/>
    <row r="32159" s="5" customFormat="1" x14ac:dyDescent="0.25"/>
    <row r="32160" s="5" customFormat="1" x14ac:dyDescent="0.25"/>
    <row r="32161" s="5" customFormat="1" x14ac:dyDescent="0.25"/>
    <row r="32162" s="5" customFormat="1" x14ac:dyDescent="0.25"/>
    <row r="32163" s="5" customFormat="1" x14ac:dyDescent="0.25"/>
    <row r="32164" s="5" customFormat="1" x14ac:dyDescent="0.25"/>
    <row r="32165" s="5" customFormat="1" x14ac:dyDescent="0.25"/>
    <row r="32166" s="5" customFormat="1" x14ac:dyDescent="0.25"/>
    <row r="32167" s="5" customFormat="1" x14ac:dyDescent="0.25"/>
    <row r="32168" s="5" customFormat="1" x14ac:dyDescent="0.25"/>
    <row r="32169" s="5" customFormat="1" x14ac:dyDescent="0.25"/>
    <row r="32170" s="5" customFormat="1" x14ac:dyDescent="0.25"/>
    <row r="32171" s="5" customFormat="1" x14ac:dyDescent="0.25"/>
    <row r="32172" s="5" customFormat="1" x14ac:dyDescent="0.25"/>
    <row r="32173" s="5" customFormat="1" x14ac:dyDescent="0.25"/>
    <row r="32174" s="5" customFormat="1" x14ac:dyDescent="0.25"/>
    <row r="32175" s="5" customFormat="1" x14ac:dyDescent="0.25"/>
    <row r="32176" s="5" customFormat="1" x14ac:dyDescent="0.25"/>
    <row r="32177" s="5" customFormat="1" x14ac:dyDescent="0.25"/>
    <row r="32178" s="5" customFormat="1" x14ac:dyDescent="0.25"/>
    <row r="32179" s="5" customFormat="1" x14ac:dyDescent="0.25"/>
    <row r="32180" s="5" customFormat="1" x14ac:dyDescent="0.25"/>
    <row r="32181" s="5" customFormat="1" x14ac:dyDescent="0.25"/>
    <row r="32182" s="5" customFormat="1" x14ac:dyDescent="0.25"/>
    <row r="32183" s="5" customFormat="1" x14ac:dyDescent="0.25"/>
    <row r="32184" s="5" customFormat="1" x14ac:dyDescent="0.25"/>
    <row r="32185" s="5" customFormat="1" x14ac:dyDescent="0.25"/>
    <row r="32186" s="5" customFormat="1" x14ac:dyDescent="0.25"/>
    <row r="32187" s="5" customFormat="1" x14ac:dyDescent="0.25"/>
    <row r="32188" s="5" customFormat="1" x14ac:dyDescent="0.25"/>
    <row r="32189" s="5" customFormat="1" x14ac:dyDescent="0.25"/>
    <row r="32190" s="5" customFormat="1" x14ac:dyDescent="0.25"/>
    <row r="32191" s="5" customFormat="1" x14ac:dyDescent="0.25"/>
    <row r="32192" s="5" customFormat="1" x14ac:dyDescent="0.25"/>
    <row r="32193" s="5" customFormat="1" x14ac:dyDescent="0.25"/>
    <row r="32194" s="5" customFormat="1" x14ac:dyDescent="0.25"/>
    <row r="32195" s="5" customFormat="1" x14ac:dyDescent="0.25"/>
    <row r="32196" s="5" customFormat="1" x14ac:dyDescent="0.25"/>
    <row r="32197" s="5" customFormat="1" x14ac:dyDescent="0.25"/>
    <row r="32198" s="5" customFormat="1" x14ac:dyDescent="0.25"/>
    <row r="32199" s="5" customFormat="1" x14ac:dyDescent="0.25"/>
    <row r="32200" s="5" customFormat="1" x14ac:dyDescent="0.25"/>
    <row r="32201" s="5" customFormat="1" x14ac:dyDescent="0.25"/>
    <row r="32202" s="5" customFormat="1" x14ac:dyDescent="0.25"/>
    <row r="32203" s="5" customFormat="1" x14ac:dyDescent="0.25"/>
    <row r="32204" s="5" customFormat="1" x14ac:dyDescent="0.25"/>
    <row r="32205" s="5" customFormat="1" x14ac:dyDescent="0.25"/>
    <row r="32206" s="5" customFormat="1" x14ac:dyDescent="0.25"/>
    <row r="32207" s="5" customFormat="1" x14ac:dyDescent="0.25"/>
    <row r="32208" s="5" customFormat="1" x14ac:dyDescent="0.25"/>
    <row r="32209" s="5" customFormat="1" x14ac:dyDescent="0.25"/>
    <row r="32210" s="5" customFormat="1" x14ac:dyDescent="0.25"/>
    <row r="32211" s="5" customFormat="1" x14ac:dyDescent="0.25"/>
    <row r="32212" s="5" customFormat="1" x14ac:dyDescent="0.25"/>
    <row r="32213" s="5" customFormat="1" x14ac:dyDescent="0.25"/>
    <row r="32214" s="5" customFormat="1" x14ac:dyDescent="0.25"/>
    <row r="32215" s="5" customFormat="1" x14ac:dyDescent="0.25"/>
    <row r="32216" s="5" customFormat="1" x14ac:dyDescent="0.25"/>
    <row r="32217" s="5" customFormat="1" x14ac:dyDescent="0.25"/>
    <row r="32218" s="5" customFormat="1" x14ac:dyDescent="0.25"/>
    <row r="32219" s="5" customFormat="1" x14ac:dyDescent="0.25"/>
    <row r="32220" s="5" customFormat="1" x14ac:dyDescent="0.25"/>
    <row r="32221" s="5" customFormat="1" x14ac:dyDescent="0.25"/>
    <row r="32222" s="5" customFormat="1" x14ac:dyDescent="0.25"/>
    <row r="32223" s="5" customFormat="1" x14ac:dyDescent="0.25"/>
    <row r="32224" s="5" customFormat="1" x14ac:dyDescent="0.25"/>
    <row r="32225" s="5" customFormat="1" x14ac:dyDescent="0.25"/>
    <row r="32226" s="5" customFormat="1" x14ac:dyDescent="0.25"/>
    <row r="32227" s="5" customFormat="1" x14ac:dyDescent="0.25"/>
    <row r="32228" s="5" customFormat="1" x14ac:dyDescent="0.25"/>
    <row r="32229" s="5" customFormat="1" x14ac:dyDescent="0.25"/>
    <row r="32230" s="5" customFormat="1" x14ac:dyDescent="0.25"/>
    <row r="32231" s="5" customFormat="1" x14ac:dyDescent="0.25"/>
    <row r="32232" s="5" customFormat="1" x14ac:dyDescent="0.25"/>
    <row r="32233" s="5" customFormat="1" x14ac:dyDescent="0.25"/>
    <row r="32234" s="5" customFormat="1" x14ac:dyDescent="0.25"/>
    <row r="32235" s="5" customFormat="1" x14ac:dyDescent="0.25"/>
    <row r="32236" s="5" customFormat="1" x14ac:dyDescent="0.25"/>
    <row r="32237" s="5" customFormat="1" x14ac:dyDescent="0.25"/>
    <row r="32238" s="5" customFormat="1" x14ac:dyDescent="0.25"/>
    <row r="32239" s="5" customFormat="1" x14ac:dyDescent="0.25"/>
    <row r="32240" s="5" customFormat="1" x14ac:dyDescent="0.25"/>
    <row r="32241" s="5" customFormat="1" x14ac:dyDescent="0.25"/>
    <row r="32242" s="5" customFormat="1" x14ac:dyDescent="0.25"/>
    <row r="32243" s="5" customFormat="1" x14ac:dyDescent="0.25"/>
    <row r="32244" s="5" customFormat="1" x14ac:dyDescent="0.25"/>
    <row r="32245" s="5" customFormat="1" x14ac:dyDescent="0.25"/>
    <row r="32246" s="5" customFormat="1" x14ac:dyDescent="0.25"/>
    <row r="32247" s="5" customFormat="1" x14ac:dyDescent="0.25"/>
    <row r="32248" s="5" customFormat="1" x14ac:dyDescent="0.25"/>
    <row r="32249" s="5" customFormat="1" x14ac:dyDescent="0.25"/>
    <row r="32250" s="5" customFormat="1" x14ac:dyDescent="0.25"/>
    <row r="32251" s="5" customFormat="1" x14ac:dyDescent="0.25"/>
    <row r="32252" s="5" customFormat="1" x14ac:dyDescent="0.25"/>
    <row r="32253" s="5" customFormat="1" x14ac:dyDescent="0.25"/>
    <row r="32254" s="5" customFormat="1" x14ac:dyDescent="0.25"/>
    <row r="32255" s="5" customFormat="1" x14ac:dyDescent="0.25"/>
    <row r="32256" s="5" customFormat="1" x14ac:dyDescent="0.25"/>
    <row r="32257" s="5" customFormat="1" x14ac:dyDescent="0.25"/>
    <row r="32258" s="5" customFormat="1" x14ac:dyDescent="0.25"/>
    <row r="32259" s="5" customFormat="1" x14ac:dyDescent="0.25"/>
    <row r="32260" s="5" customFormat="1" x14ac:dyDescent="0.25"/>
    <row r="32261" s="5" customFormat="1" x14ac:dyDescent="0.25"/>
    <row r="32262" s="5" customFormat="1" x14ac:dyDescent="0.25"/>
    <row r="32263" s="5" customFormat="1" x14ac:dyDescent="0.25"/>
    <row r="32264" s="5" customFormat="1" x14ac:dyDescent="0.25"/>
    <row r="32265" s="5" customFormat="1" x14ac:dyDescent="0.25"/>
    <row r="32266" s="5" customFormat="1" x14ac:dyDescent="0.25"/>
    <row r="32267" s="5" customFormat="1" x14ac:dyDescent="0.25"/>
    <row r="32268" s="5" customFormat="1" x14ac:dyDescent="0.25"/>
    <row r="32269" s="5" customFormat="1" x14ac:dyDescent="0.25"/>
    <row r="32270" s="5" customFormat="1" x14ac:dyDescent="0.25"/>
    <row r="32271" s="5" customFormat="1" x14ac:dyDescent="0.25"/>
    <row r="32272" s="5" customFormat="1" x14ac:dyDescent="0.25"/>
    <row r="32273" s="5" customFormat="1" x14ac:dyDescent="0.25"/>
    <row r="32274" s="5" customFormat="1" x14ac:dyDescent="0.25"/>
    <row r="32275" s="5" customFormat="1" x14ac:dyDescent="0.25"/>
    <row r="32276" s="5" customFormat="1" x14ac:dyDescent="0.25"/>
    <row r="32277" s="5" customFormat="1" x14ac:dyDescent="0.25"/>
    <row r="32278" s="5" customFormat="1" x14ac:dyDescent="0.25"/>
    <row r="32279" s="5" customFormat="1" x14ac:dyDescent="0.25"/>
    <row r="32280" s="5" customFormat="1" x14ac:dyDescent="0.25"/>
    <row r="32281" s="5" customFormat="1" x14ac:dyDescent="0.25"/>
    <row r="32282" s="5" customFormat="1" x14ac:dyDescent="0.25"/>
    <row r="32283" s="5" customFormat="1" x14ac:dyDescent="0.25"/>
    <row r="32284" s="5" customFormat="1" x14ac:dyDescent="0.25"/>
    <row r="32285" s="5" customFormat="1" x14ac:dyDescent="0.25"/>
    <row r="32286" s="5" customFormat="1" x14ac:dyDescent="0.25"/>
    <row r="32287" s="5" customFormat="1" x14ac:dyDescent="0.25"/>
    <row r="32288" s="5" customFormat="1" x14ac:dyDescent="0.25"/>
    <row r="32289" s="5" customFormat="1" x14ac:dyDescent="0.25"/>
    <row r="32290" s="5" customFormat="1" x14ac:dyDescent="0.25"/>
    <row r="32291" s="5" customFormat="1" x14ac:dyDescent="0.25"/>
    <row r="32292" s="5" customFormat="1" x14ac:dyDescent="0.25"/>
    <row r="32293" s="5" customFormat="1" x14ac:dyDescent="0.25"/>
    <row r="32294" s="5" customFormat="1" x14ac:dyDescent="0.25"/>
    <row r="32295" s="5" customFormat="1" x14ac:dyDescent="0.25"/>
    <row r="32296" s="5" customFormat="1" x14ac:dyDescent="0.25"/>
    <row r="32297" s="5" customFormat="1" x14ac:dyDescent="0.25"/>
    <row r="32298" s="5" customFormat="1" x14ac:dyDescent="0.25"/>
    <row r="32299" s="5" customFormat="1" x14ac:dyDescent="0.25"/>
    <row r="32300" s="5" customFormat="1" x14ac:dyDescent="0.25"/>
    <row r="32301" s="5" customFormat="1" x14ac:dyDescent="0.25"/>
    <row r="32302" s="5" customFormat="1" x14ac:dyDescent="0.25"/>
    <row r="32303" s="5" customFormat="1" x14ac:dyDescent="0.25"/>
    <row r="32304" s="5" customFormat="1" x14ac:dyDescent="0.25"/>
    <row r="32305" s="5" customFormat="1" x14ac:dyDescent="0.25"/>
    <row r="32306" s="5" customFormat="1" x14ac:dyDescent="0.25"/>
    <row r="32307" s="5" customFormat="1" x14ac:dyDescent="0.25"/>
    <row r="32308" s="5" customFormat="1" x14ac:dyDescent="0.25"/>
    <row r="32309" s="5" customFormat="1" x14ac:dyDescent="0.25"/>
    <row r="32310" s="5" customFormat="1" x14ac:dyDescent="0.25"/>
    <row r="32311" s="5" customFormat="1" x14ac:dyDescent="0.25"/>
    <row r="32312" s="5" customFormat="1" x14ac:dyDescent="0.25"/>
    <row r="32313" s="5" customFormat="1" x14ac:dyDescent="0.25"/>
    <row r="32314" s="5" customFormat="1" x14ac:dyDescent="0.25"/>
    <row r="32315" s="5" customFormat="1" x14ac:dyDescent="0.25"/>
    <row r="32316" s="5" customFormat="1" x14ac:dyDescent="0.25"/>
    <row r="32317" s="5" customFormat="1" x14ac:dyDescent="0.25"/>
    <row r="32318" s="5" customFormat="1" x14ac:dyDescent="0.25"/>
    <row r="32319" s="5" customFormat="1" x14ac:dyDescent="0.25"/>
    <row r="32320" s="5" customFormat="1" x14ac:dyDescent="0.25"/>
    <row r="32321" s="5" customFormat="1" x14ac:dyDescent="0.25"/>
    <row r="32322" s="5" customFormat="1" x14ac:dyDescent="0.25"/>
    <row r="32323" s="5" customFormat="1" x14ac:dyDescent="0.25"/>
    <row r="32324" s="5" customFormat="1" x14ac:dyDescent="0.25"/>
    <row r="32325" s="5" customFormat="1" x14ac:dyDescent="0.25"/>
    <row r="32326" s="5" customFormat="1" x14ac:dyDescent="0.25"/>
    <row r="32327" s="5" customFormat="1" x14ac:dyDescent="0.25"/>
    <row r="32328" s="5" customFormat="1" x14ac:dyDescent="0.25"/>
    <row r="32329" s="5" customFormat="1" x14ac:dyDescent="0.25"/>
    <row r="32330" s="5" customFormat="1" x14ac:dyDescent="0.25"/>
    <row r="32331" s="5" customFormat="1" x14ac:dyDescent="0.25"/>
    <row r="32332" s="5" customFormat="1" x14ac:dyDescent="0.25"/>
    <row r="32333" s="5" customFormat="1" x14ac:dyDescent="0.25"/>
    <row r="32334" s="5" customFormat="1" x14ac:dyDescent="0.25"/>
    <row r="32335" s="5" customFormat="1" x14ac:dyDescent="0.25"/>
    <row r="32336" s="5" customFormat="1" x14ac:dyDescent="0.25"/>
    <row r="32337" s="5" customFormat="1" x14ac:dyDescent="0.25"/>
    <row r="32338" s="5" customFormat="1" x14ac:dyDescent="0.25"/>
    <row r="32339" s="5" customFormat="1" x14ac:dyDescent="0.25"/>
    <row r="32340" s="5" customFormat="1" x14ac:dyDescent="0.25"/>
    <row r="32341" s="5" customFormat="1" x14ac:dyDescent="0.25"/>
    <row r="32342" s="5" customFormat="1" x14ac:dyDescent="0.25"/>
    <row r="32343" s="5" customFormat="1" x14ac:dyDescent="0.25"/>
    <row r="32344" s="5" customFormat="1" x14ac:dyDescent="0.25"/>
    <row r="32345" s="5" customFormat="1" x14ac:dyDescent="0.25"/>
    <row r="32346" s="5" customFormat="1" x14ac:dyDescent="0.25"/>
    <row r="32347" s="5" customFormat="1" x14ac:dyDescent="0.25"/>
    <row r="32348" s="5" customFormat="1" x14ac:dyDescent="0.25"/>
    <row r="32349" s="5" customFormat="1" x14ac:dyDescent="0.25"/>
    <row r="32350" s="5" customFormat="1" x14ac:dyDescent="0.25"/>
    <row r="32351" s="5" customFormat="1" x14ac:dyDescent="0.25"/>
    <row r="32352" s="5" customFormat="1" x14ac:dyDescent="0.25"/>
    <row r="32353" s="5" customFormat="1" x14ac:dyDescent="0.25"/>
    <row r="32354" s="5" customFormat="1" x14ac:dyDescent="0.25"/>
    <row r="32355" s="5" customFormat="1" x14ac:dyDescent="0.25"/>
    <row r="32356" s="5" customFormat="1" x14ac:dyDescent="0.25"/>
    <row r="32357" s="5" customFormat="1" x14ac:dyDescent="0.25"/>
    <row r="32358" s="5" customFormat="1" x14ac:dyDescent="0.25"/>
    <row r="32359" s="5" customFormat="1" x14ac:dyDescent="0.25"/>
    <row r="32360" s="5" customFormat="1" x14ac:dyDescent="0.25"/>
    <row r="32361" s="5" customFormat="1" x14ac:dyDescent="0.25"/>
    <row r="32362" s="5" customFormat="1" x14ac:dyDescent="0.25"/>
    <row r="32363" s="5" customFormat="1" x14ac:dyDescent="0.25"/>
    <row r="32364" s="5" customFormat="1" x14ac:dyDescent="0.25"/>
    <row r="32365" s="5" customFormat="1" x14ac:dyDescent="0.25"/>
    <row r="32366" s="5" customFormat="1" x14ac:dyDescent="0.25"/>
    <row r="32367" s="5" customFormat="1" x14ac:dyDescent="0.25"/>
    <row r="32368" s="5" customFormat="1" x14ac:dyDescent="0.25"/>
    <row r="32369" s="5" customFormat="1" x14ac:dyDescent="0.25"/>
    <row r="32370" s="5" customFormat="1" x14ac:dyDescent="0.25"/>
    <row r="32371" s="5" customFormat="1" x14ac:dyDescent="0.25"/>
    <row r="32372" s="5" customFormat="1" x14ac:dyDescent="0.25"/>
    <row r="32373" s="5" customFormat="1" x14ac:dyDescent="0.25"/>
    <row r="32374" s="5" customFormat="1" x14ac:dyDescent="0.25"/>
    <row r="32375" s="5" customFormat="1" x14ac:dyDescent="0.25"/>
    <row r="32376" s="5" customFormat="1" x14ac:dyDescent="0.25"/>
    <row r="32377" s="5" customFormat="1" x14ac:dyDescent="0.25"/>
    <row r="32378" s="5" customFormat="1" x14ac:dyDescent="0.25"/>
    <row r="32379" s="5" customFormat="1" x14ac:dyDescent="0.25"/>
    <row r="32380" s="5" customFormat="1" x14ac:dyDescent="0.25"/>
    <row r="32381" s="5" customFormat="1" x14ac:dyDescent="0.25"/>
    <row r="32382" s="5" customFormat="1" x14ac:dyDescent="0.25"/>
    <row r="32383" s="5" customFormat="1" x14ac:dyDescent="0.25"/>
    <row r="32384" s="5" customFormat="1" x14ac:dyDescent="0.25"/>
    <row r="32385" s="5" customFormat="1" x14ac:dyDescent="0.25"/>
    <row r="32386" s="5" customFormat="1" x14ac:dyDescent="0.25"/>
    <row r="32387" s="5" customFormat="1" x14ac:dyDescent="0.25"/>
    <row r="32388" s="5" customFormat="1" x14ac:dyDescent="0.25"/>
    <row r="32389" s="5" customFormat="1" x14ac:dyDescent="0.25"/>
    <row r="32390" s="5" customFormat="1" x14ac:dyDescent="0.25"/>
    <row r="32391" s="5" customFormat="1" x14ac:dyDescent="0.25"/>
    <row r="32392" s="5" customFormat="1" x14ac:dyDescent="0.25"/>
    <row r="32393" s="5" customFormat="1" x14ac:dyDescent="0.25"/>
    <row r="32394" s="5" customFormat="1" x14ac:dyDescent="0.25"/>
    <row r="32395" s="5" customFormat="1" x14ac:dyDescent="0.25"/>
    <row r="32396" s="5" customFormat="1" x14ac:dyDescent="0.25"/>
    <row r="32397" s="5" customFormat="1" x14ac:dyDescent="0.25"/>
    <row r="32398" s="5" customFormat="1" x14ac:dyDescent="0.25"/>
    <row r="32399" s="5" customFormat="1" x14ac:dyDescent="0.25"/>
    <row r="32400" s="5" customFormat="1" x14ac:dyDescent="0.25"/>
    <row r="32401" s="5" customFormat="1" x14ac:dyDescent="0.25"/>
    <row r="32402" s="5" customFormat="1" x14ac:dyDescent="0.25"/>
    <row r="32403" s="5" customFormat="1" x14ac:dyDescent="0.25"/>
    <row r="32404" s="5" customFormat="1" x14ac:dyDescent="0.25"/>
    <row r="32405" s="5" customFormat="1" x14ac:dyDescent="0.25"/>
    <row r="32406" s="5" customFormat="1" x14ac:dyDescent="0.25"/>
    <row r="32407" s="5" customFormat="1" x14ac:dyDescent="0.25"/>
    <row r="32408" s="5" customFormat="1" x14ac:dyDescent="0.25"/>
    <row r="32409" s="5" customFormat="1" x14ac:dyDescent="0.25"/>
    <row r="32410" s="5" customFormat="1" x14ac:dyDescent="0.25"/>
    <row r="32411" s="5" customFormat="1" x14ac:dyDescent="0.25"/>
    <row r="32412" s="5" customFormat="1" x14ac:dyDescent="0.25"/>
    <row r="32413" s="5" customFormat="1" x14ac:dyDescent="0.25"/>
    <row r="32414" s="5" customFormat="1" x14ac:dyDescent="0.25"/>
    <row r="32415" s="5" customFormat="1" x14ac:dyDescent="0.25"/>
    <row r="32416" s="5" customFormat="1" x14ac:dyDescent="0.25"/>
    <row r="32417" s="5" customFormat="1" x14ac:dyDescent="0.25"/>
    <row r="32418" s="5" customFormat="1" x14ac:dyDescent="0.25"/>
    <row r="32419" s="5" customFormat="1" x14ac:dyDescent="0.25"/>
    <row r="32420" s="5" customFormat="1" x14ac:dyDescent="0.25"/>
    <row r="32421" s="5" customFormat="1" x14ac:dyDescent="0.25"/>
    <row r="32422" s="5" customFormat="1" x14ac:dyDescent="0.25"/>
    <row r="32423" s="5" customFormat="1" x14ac:dyDescent="0.25"/>
    <row r="32424" s="5" customFormat="1" x14ac:dyDescent="0.25"/>
    <row r="32425" s="5" customFormat="1" x14ac:dyDescent="0.25"/>
    <row r="32426" s="5" customFormat="1" x14ac:dyDescent="0.25"/>
    <row r="32427" s="5" customFormat="1" x14ac:dyDescent="0.25"/>
    <row r="32428" s="5" customFormat="1" x14ac:dyDescent="0.25"/>
    <row r="32429" s="5" customFormat="1" x14ac:dyDescent="0.25"/>
    <row r="32430" s="5" customFormat="1" x14ac:dyDescent="0.25"/>
    <row r="32431" s="5" customFormat="1" x14ac:dyDescent="0.25"/>
    <row r="32432" s="5" customFormat="1" x14ac:dyDescent="0.25"/>
    <row r="32433" s="5" customFormat="1" x14ac:dyDescent="0.25"/>
    <row r="32434" s="5" customFormat="1" x14ac:dyDescent="0.25"/>
    <row r="32435" s="5" customFormat="1" x14ac:dyDescent="0.25"/>
    <row r="32436" s="5" customFormat="1" x14ac:dyDescent="0.25"/>
    <row r="32437" s="5" customFormat="1" x14ac:dyDescent="0.25"/>
    <row r="32438" s="5" customFormat="1" x14ac:dyDescent="0.25"/>
    <row r="32439" s="5" customFormat="1" x14ac:dyDescent="0.25"/>
    <row r="32440" s="5" customFormat="1" x14ac:dyDescent="0.25"/>
    <row r="32441" s="5" customFormat="1" x14ac:dyDescent="0.25"/>
    <row r="32442" s="5" customFormat="1" x14ac:dyDescent="0.25"/>
    <row r="32443" s="5" customFormat="1" x14ac:dyDescent="0.25"/>
    <row r="32444" s="5" customFormat="1" x14ac:dyDescent="0.25"/>
    <row r="32445" s="5" customFormat="1" x14ac:dyDescent="0.25"/>
    <row r="32446" s="5" customFormat="1" x14ac:dyDescent="0.25"/>
    <row r="32447" s="5" customFormat="1" x14ac:dyDescent="0.25"/>
    <row r="32448" s="5" customFormat="1" x14ac:dyDescent="0.25"/>
    <row r="32449" s="5" customFormat="1" x14ac:dyDescent="0.25"/>
    <row r="32450" s="5" customFormat="1" x14ac:dyDescent="0.25"/>
    <row r="32451" s="5" customFormat="1" x14ac:dyDescent="0.25"/>
    <row r="32452" s="5" customFormat="1" x14ac:dyDescent="0.25"/>
    <row r="32453" s="5" customFormat="1" x14ac:dyDescent="0.25"/>
    <row r="32454" s="5" customFormat="1" x14ac:dyDescent="0.25"/>
    <row r="32455" s="5" customFormat="1" x14ac:dyDescent="0.25"/>
    <row r="32456" s="5" customFormat="1" x14ac:dyDescent="0.25"/>
    <row r="32457" s="5" customFormat="1" x14ac:dyDescent="0.25"/>
    <row r="32458" s="5" customFormat="1" x14ac:dyDescent="0.25"/>
    <row r="32459" s="5" customFormat="1" x14ac:dyDescent="0.25"/>
    <row r="32460" s="5" customFormat="1" x14ac:dyDescent="0.25"/>
    <row r="32461" s="5" customFormat="1" x14ac:dyDescent="0.25"/>
    <row r="32462" s="5" customFormat="1" x14ac:dyDescent="0.25"/>
    <row r="32463" s="5" customFormat="1" x14ac:dyDescent="0.25"/>
    <row r="32464" s="5" customFormat="1" x14ac:dyDescent="0.25"/>
    <row r="32465" s="5" customFormat="1" x14ac:dyDescent="0.25"/>
    <row r="32466" s="5" customFormat="1" x14ac:dyDescent="0.25"/>
    <row r="32467" s="5" customFormat="1" x14ac:dyDescent="0.25"/>
    <row r="32468" s="5" customFormat="1" x14ac:dyDescent="0.25"/>
    <row r="32469" s="5" customFormat="1" x14ac:dyDescent="0.25"/>
    <row r="32470" s="5" customFormat="1" x14ac:dyDescent="0.25"/>
    <row r="32471" s="5" customFormat="1" x14ac:dyDescent="0.25"/>
    <row r="32472" s="5" customFormat="1" x14ac:dyDescent="0.25"/>
    <row r="32473" s="5" customFormat="1" x14ac:dyDescent="0.25"/>
    <row r="32474" s="5" customFormat="1" x14ac:dyDescent="0.25"/>
    <row r="32475" s="5" customFormat="1" x14ac:dyDescent="0.25"/>
    <row r="32476" s="5" customFormat="1" x14ac:dyDescent="0.25"/>
    <row r="32477" s="5" customFormat="1" x14ac:dyDescent="0.25"/>
    <row r="32478" s="5" customFormat="1" x14ac:dyDescent="0.25"/>
    <row r="32479" s="5" customFormat="1" x14ac:dyDescent="0.25"/>
    <row r="32480" s="5" customFormat="1" x14ac:dyDescent="0.25"/>
    <row r="32481" s="5" customFormat="1" x14ac:dyDescent="0.25"/>
    <row r="32482" s="5" customFormat="1" x14ac:dyDescent="0.25"/>
    <row r="32483" s="5" customFormat="1" x14ac:dyDescent="0.25"/>
    <row r="32484" s="5" customFormat="1" x14ac:dyDescent="0.25"/>
    <row r="32485" s="5" customFormat="1" x14ac:dyDescent="0.25"/>
    <row r="32486" s="5" customFormat="1" x14ac:dyDescent="0.25"/>
    <row r="32487" s="5" customFormat="1" x14ac:dyDescent="0.25"/>
    <row r="32488" s="5" customFormat="1" x14ac:dyDescent="0.25"/>
    <row r="32489" s="5" customFormat="1" x14ac:dyDescent="0.25"/>
    <row r="32490" s="5" customFormat="1" x14ac:dyDescent="0.25"/>
    <row r="32491" s="5" customFormat="1" x14ac:dyDescent="0.25"/>
    <row r="32492" s="5" customFormat="1" x14ac:dyDescent="0.25"/>
    <row r="32493" s="5" customFormat="1" x14ac:dyDescent="0.25"/>
    <row r="32494" s="5" customFormat="1" x14ac:dyDescent="0.25"/>
    <row r="32495" s="5" customFormat="1" x14ac:dyDescent="0.25"/>
    <row r="32496" s="5" customFormat="1" x14ac:dyDescent="0.25"/>
    <row r="32497" s="5" customFormat="1" x14ac:dyDescent="0.25"/>
    <row r="32498" s="5" customFormat="1" x14ac:dyDescent="0.25"/>
    <row r="32499" s="5" customFormat="1" x14ac:dyDescent="0.25"/>
    <row r="32500" s="5" customFormat="1" x14ac:dyDescent="0.25"/>
    <row r="32501" s="5" customFormat="1" x14ac:dyDescent="0.25"/>
    <row r="32502" s="5" customFormat="1" x14ac:dyDescent="0.25"/>
    <row r="32503" s="5" customFormat="1" x14ac:dyDescent="0.25"/>
    <row r="32504" s="5" customFormat="1" x14ac:dyDescent="0.25"/>
    <row r="32505" s="5" customFormat="1" x14ac:dyDescent="0.25"/>
    <row r="32506" s="5" customFormat="1" x14ac:dyDescent="0.25"/>
    <row r="32507" s="5" customFormat="1" x14ac:dyDescent="0.25"/>
    <row r="32508" s="5" customFormat="1" x14ac:dyDescent="0.25"/>
    <row r="32509" s="5" customFormat="1" x14ac:dyDescent="0.25"/>
    <row r="32510" s="5" customFormat="1" x14ac:dyDescent="0.25"/>
    <row r="32511" s="5" customFormat="1" x14ac:dyDescent="0.25"/>
    <row r="32512" s="5" customFormat="1" x14ac:dyDescent="0.25"/>
    <row r="32513" s="5" customFormat="1" x14ac:dyDescent="0.25"/>
    <row r="32514" s="5" customFormat="1" x14ac:dyDescent="0.25"/>
    <row r="32515" s="5" customFormat="1" x14ac:dyDescent="0.25"/>
    <row r="32516" s="5" customFormat="1" x14ac:dyDescent="0.25"/>
    <row r="32517" s="5" customFormat="1" x14ac:dyDescent="0.25"/>
    <row r="32518" s="5" customFormat="1" x14ac:dyDescent="0.25"/>
    <row r="32519" s="5" customFormat="1" x14ac:dyDescent="0.25"/>
    <row r="32520" s="5" customFormat="1" x14ac:dyDescent="0.25"/>
    <row r="32521" s="5" customFormat="1" x14ac:dyDescent="0.25"/>
    <row r="32522" s="5" customFormat="1" x14ac:dyDescent="0.25"/>
    <row r="32523" s="5" customFormat="1" x14ac:dyDescent="0.25"/>
    <row r="32524" s="5" customFormat="1" x14ac:dyDescent="0.25"/>
    <row r="32525" s="5" customFormat="1" x14ac:dyDescent="0.25"/>
    <row r="32526" s="5" customFormat="1" x14ac:dyDescent="0.25"/>
    <row r="32527" s="5" customFormat="1" x14ac:dyDescent="0.25"/>
    <row r="32528" s="5" customFormat="1" x14ac:dyDescent="0.25"/>
    <row r="32529" s="5" customFormat="1" x14ac:dyDescent="0.25"/>
    <row r="32530" s="5" customFormat="1" x14ac:dyDescent="0.25"/>
    <row r="32531" s="5" customFormat="1" x14ac:dyDescent="0.25"/>
    <row r="32532" s="5" customFormat="1" x14ac:dyDescent="0.25"/>
    <row r="32533" s="5" customFormat="1" x14ac:dyDescent="0.25"/>
    <row r="32534" s="5" customFormat="1" x14ac:dyDescent="0.25"/>
    <row r="32535" s="5" customFormat="1" x14ac:dyDescent="0.25"/>
    <row r="32536" s="5" customFormat="1" x14ac:dyDescent="0.25"/>
    <row r="32537" s="5" customFormat="1" x14ac:dyDescent="0.25"/>
    <row r="32538" s="5" customFormat="1" x14ac:dyDescent="0.25"/>
    <row r="32539" s="5" customFormat="1" x14ac:dyDescent="0.25"/>
    <row r="32540" s="5" customFormat="1" x14ac:dyDescent="0.25"/>
    <row r="32541" s="5" customFormat="1" x14ac:dyDescent="0.25"/>
    <row r="32542" s="5" customFormat="1" x14ac:dyDescent="0.25"/>
    <row r="32543" s="5" customFormat="1" x14ac:dyDescent="0.25"/>
    <row r="32544" s="5" customFormat="1" x14ac:dyDescent="0.25"/>
    <row r="32545" s="5" customFormat="1" x14ac:dyDescent="0.25"/>
    <row r="32546" s="5" customFormat="1" x14ac:dyDescent="0.25"/>
    <row r="32547" s="5" customFormat="1" x14ac:dyDescent="0.25"/>
    <row r="32548" s="5" customFormat="1" x14ac:dyDescent="0.25"/>
    <row r="32549" s="5" customFormat="1" x14ac:dyDescent="0.25"/>
    <row r="32550" s="5" customFormat="1" x14ac:dyDescent="0.25"/>
    <row r="32551" s="5" customFormat="1" x14ac:dyDescent="0.25"/>
    <row r="32552" s="5" customFormat="1" x14ac:dyDescent="0.25"/>
    <row r="32553" s="5" customFormat="1" x14ac:dyDescent="0.25"/>
    <row r="32554" s="5" customFormat="1" x14ac:dyDescent="0.25"/>
    <row r="32555" s="5" customFormat="1" x14ac:dyDescent="0.25"/>
    <row r="32556" s="5" customFormat="1" x14ac:dyDescent="0.25"/>
    <row r="32557" s="5" customFormat="1" x14ac:dyDescent="0.25"/>
    <row r="32558" s="5" customFormat="1" x14ac:dyDescent="0.25"/>
    <row r="32559" s="5" customFormat="1" x14ac:dyDescent="0.25"/>
    <row r="32560" s="5" customFormat="1" x14ac:dyDescent="0.25"/>
    <row r="32561" s="5" customFormat="1" x14ac:dyDescent="0.25"/>
    <row r="32562" s="5" customFormat="1" x14ac:dyDescent="0.25"/>
    <row r="32563" s="5" customFormat="1" x14ac:dyDescent="0.25"/>
    <row r="32564" s="5" customFormat="1" x14ac:dyDescent="0.25"/>
    <row r="32565" s="5" customFormat="1" x14ac:dyDescent="0.25"/>
    <row r="32566" s="5" customFormat="1" x14ac:dyDescent="0.25"/>
    <row r="32567" s="5" customFormat="1" x14ac:dyDescent="0.25"/>
    <row r="32568" s="5" customFormat="1" x14ac:dyDescent="0.25"/>
    <row r="32569" s="5" customFormat="1" x14ac:dyDescent="0.25"/>
    <row r="32570" s="5" customFormat="1" x14ac:dyDescent="0.25"/>
    <row r="32571" s="5" customFormat="1" x14ac:dyDescent="0.25"/>
    <row r="32572" s="5" customFormat="1" x14ac:dyDescent="0.25"/>
    <row r="32573" s="5" customFormat="1" x14ac:dyDescent="0.25"/>
    <row r="32574" s="5" customFormat="1" x14ac:dyDescent="0.25"/>
    <row r="32575" s="5" customFormat="1" x14ac:dyDescent="0.25"/>
    <row r="32576" s="5" customFormat="1" x14ac:dyDescent="0.25"/>
    <row r="32577" s="5" customFormat="1" x14ac:dyDescent="0.25"/>
    <row r="32578" s="5" customFormat="1" x14ac:dyDescent="0.25"/>
    <row r="32579" s="5" customFormat="1" x14ac:dyDescent="0.25"/>
    <row r="32580" s="5" customFormat="1" x14ac:dyDescent="0.25"/>
    <row r="32581" s="5" customFormat="1" x14ac:dyDescent="0.25"/>
    <row r="32582" s="5" customFormat="1" x14ac:dyDescent="0.25"/>
    <row r="32583" s="5" customFormat="1" x14ac:dyDescent="0.25"/>
    <row r="32584" s="5" customFormat="1" x14ac:dyDescent="0.25"/>
    <row r="32585" s="5" customFormat="1" x14ac:dyDescent="0.25"/>
    <row r="32586" s="5" customFormat="1" x14ac:dyDescent="0.25"/>
    <row r="32587" s="5" customFormat="1" x14ac:dyDescent="0.25"/>
    <row r="32588" s="5" customFormat="1" x14ac:dyDescent="0.25"/>
    <row r="32589" s="5" customFormat="1" x14ac:dyDescent="0.25"/>
    <row r="32590" s="5" customFormat="1" x14ac:dyDescent="0.25"/>
    <row r="32591" s="5" customFormat="1" x14ac:dyDescent="0.25"/>
    <row r="32592" s="5" customFormat="1" x14ac:dyDescent="0.25"/>
    <row r="32593" s="5" customFormat="1" x14ac:dyDescent="0.25"/>
    <row r="32594" s="5" customFormat="1" x14ac:dyDescent="0.25"/>
    <row r="32595" s="5" customFormat="1" x14ac:dyDescent="0.25"/>
    <row r="32596" s="5" customFormat="1" x14ac:dyDescent="0.25"/>
    <row r="32597" s="5" customFormat="1" x14ac:dyDescent="0.25"/>
    <row r="32598" s="5" customFormat="1" x14ac:dyDescent="0.25"/>
    <row r="32599" s="5" customFormat="1" x14ac:dyDescent="0.25"/>
    <row r="32600" s="5" customFormat="1" x14ac:dyDescent="0.25"/>
    <row r="32601" s="5" customFormat="1" x14ac:dyDescent="0.25"/>
    <row r="32602" s="5" customFormat="1" x14ac:dyDescent="0.25"/>
    <row r="32603" s="5" customFormat="1" x14ac:dyDescent="0.25"/>
    <row r="32604" s="5" customFormat="1" x14ac:dyDescent="0.25"/>
    <row r="32605" s="5" customFormat="1" x14ac:dyDescent="0.25"/>
    <row r="32606" s="5" customFormat="1" x14ac:dyDescent="0.25"/>
    <row r="32607" s="5" customFormat="1" x14ac:dyDescent="0.25"/>
    <row r="32608" s="5" customFormat="1" x14ac:dyDescent="0.25"/>
    <row r="32609" s="5" customFormat="1" x14ac:dyDescent="0.25"/>
    <row r="32610" s="5" customFormat="1" x14ac:dyDescent="0.25"/>
    <row r="32611" s="5" customFormat="1" x14ac:dyDescent="0.25"/>
    <row r="32612" s="5" customFormat="1" x14ac:dyDescent="0.25"/>
    <row r="32613" s="5" customFormat="1" x14ac:dyDescent="0.25"/>
    <row r="32614" s="5" customFormat="1" x14ac:dyDescent="0.25"/>
    <row r="32615" s="5" customFormat="1" x14ac:dyDescent="0.25"/>
    <row r="32616" s="5" customFormat="1" x14ac:dyDescent="0.25"/>
    <row r="32617" s="5" customFormat="1" x14ac:dyDescent="0.25"/>
    <row r="32618" s="5" customFormat="1" x14ac:dyDescent="0.25"/>
    <row r="32619" s="5" customFormat="1" x14ac:dyDescent="0.25"/>
    <row r="32620" s="5" customFormat="1" x14ac:dyDescent="0.25"/>
    <row r="32621" s="5" customFormat="1" x14ac:dyDescent="0.25"/>
    <row r="32622" s="5" customFormat="1" x14ac:dyDescent="0.25"/>
    <row r="32623" s="5" customFormat="1" x14ac:dyDescent="0.25"/>
    <row r="32624" s="5" customFormat="1" x14ac:dyDescent="0.25"/>
    <row r="32625" s="5" customFormat="1" x14ac:dyDescent="0.25"/>
    <row r="32626" s="5" customFormat="1" x14ac:dyDescent="0.25"/>
    <row r="32627" s="5" customFormat="1" x14ac:dyDescent="0.25"/>
    <row r="32628" s="5" customFormat="1" x14ac:dyDescent="0.25"/>
    <row r="32629" s="5" customFormat="1" x14ac:dyDescent="0.25"/>
    <row r="32630" s="5" customFormat="1" x14ac:dyDescent="0.25"/>
    <row r="32631" s="5" customFormat="1" x14ac:dyDescent="0.25"/>
    <row r="32632" s="5" customFormat="1" x14ac:dyDescent="0.25"/>
    <row r="32633" s="5" customFormat="1" x14ac:dyDescent="0.25"/>
    <row r="32634" s="5" customFormat="1" x14ac:dyDescent="0.25"/>
    <row r="32635" s="5" customFormat="1" x14ac:dyDescent="0.25"/>
    <row r="32636" s="5" customFormat="1" x14ac:dyDescent="0.25"/>
    <row r="32637" s="5" customFormat="1" x14ac:dyDescent="0.25"/>
    <row r="32638" s="5" customFormat="1" x14ac:dyDescent="0.25"/>
    <row r="32639" s="5" customFormat="1" x14ac:dyDescent="0.25"/>
    <row r="32640" s="5" customFormat="1" x14ac:dyDescent="0.25"/>
    <row r="32641" s="5" customFormat="1" x14ac:dyDescent="0.25"/>
    <row r="32642" s="5" customFormat="1" x14ac:dyDescent="0.25"/>
    <row r="32643" s="5" customFormat="1" x14ac:dyDescent="0.25"/>
    <row r="32644" s="5" customFormat="1" x14ac:dyDescent="0.25"/>
    <row r="32645" s="5" customFormat="1" x14ac:dyDescent="0.25"/>
    <row r="32646" s="5" customFormat="1" x14ac:dyDescent="0.25"/>
    <row r="32647" s="5" customFormat="1" x14ac:dyDescent="0.25"/>
    <row r="32648" s="5" customFormat="1" x14ac:dyDescent="0.25"/>
    <row r="32649" s="5" customFormat="1" x14ac:dyDescent="0.25"/>
    <row r="32650" s="5" customFormat="1" x14ac:dyDescent="0.25"/>
    <row r="32651" s="5" customFormat="1" x14ac:dyDescent="0.25"/>
    <row r="32652" s="5" customFormat="1" x14ac:dyDescent="0.25"/>
    <row r="32653" s="5" customFormat="1" x14ac:dyDescent="0.25"/>
    <row r="32654" s="5" customFormat="1" x14ac:dyDescent="0.25"/>
    <row r="32655" s="5" customFormat="1" x14ac:dyDescent="0.25"/>
    <row r="32656" s="5" customFormat="1" x14ac:dyDescent="0.25"/>
    <row r="32657" s="5" customFormat="1" x14ac:dyDescent="0.25"/>
    <row r="32658" s="5" customFormat="1" x14ac:dyDescent="0.25"/>
    <row r="32659" s="5" customFormat="1" x14ac:dyDescent="0.25"/>
    <row r="32660" s="5" customFormat="1" x14ac:dyDescent="0.25"/>
    <row r="32661" s="5" customFormat="1" x14ac:dyDescent="0.25"/>
    <row r="32662" s="5" customFormat="1" x14ac:dyDescent="0.25"/>
    <row r="32663" s="5" customFormat="1" x14ac:dyDescent="0.25"/>
    <row r="32664" s="5" customFormat="1" x14ac:dyDescent="0.25"/>
    <row r="32665" s="5" customFormat="1" x14ac:dyDescent="0.25"/>
    <row r="32666" s="5" customFormat="1" x14ac:dyDescent="0.25"/>
    <row r="32667" s="5" customFormat="1" x14ac:dyDescent="0.25"/>
    <row r="32668" s="5" customFormat="1" x14ac:dyDescent="0.25"/>
    <row r="32669" s="5" customFormat="1" x14ac:dyDescent="0.25"/>
    <row r="32670" s="5" customFormat="1" x14ac:dyDescent="0.25"/>
    <row r="32671" s="5" customFormat="1" x14ac:dyDescent="0.25"/>
    <row r="32672" s="5" customFormat="1" x14ac:dyDescent="0.25"/>
    <row r="32673" s="5" customFormat="1" x14ac:dyDescent="0.25"/>
    <row r="32674" s="5" customFormat="1" x14ac:dyDescent="0.25"/>
    <row r="32675" s="5" customFormat="1" x14ac:dyDescent="0.25"/>
    <row r="32676" s="5" customFormat="1" x14ac:dyDescent="0.25"/>
    <row r="32677" s="5" customFormat="1" x14ac:dyDescent="0.25"/>
    <row r="32678" s="5" customFormat="1" x14ac:dyDescent="0.25"/>
    <row r="32679" s="5" customFormat="1" x14ac:dyDescent="0.25"/>
    <row r="32680" s="5" customFormat="1" x14ac:dyDescent="0.25"/>
    <row r="32681" s="5" customFormat="1" x14ac:dyDescent="0.25"/>
    <row r="32682" s="5" customFormat="1" x14ac:dyDescent="0.25"/>
    <row r="32683" s="5" customFormat="1" x14ac:dyDescent="0.25"/>
    <row r="32684" s="5" customFormat="1" x14ac:dyDescent="0.25"/>
    <row r="32685" s="5" customFormat="1" x14ac:dyDescent="0.25"/>
    <row r="32686" s="5" customFormat="1" x14ac:dyDescent="0.25"/>
    <row r="32687" s="5" customFormat="1" x14ac:dyDescent="0.25"/>
    <row r="32688" s="5" customFormat="1" x14ac:dyDescent="0.25"/>
    <row r="32689" s="5" customFormat="1" x14ac:dyDescent="0.25"/>
    <row r="32690" s="5" customFormat="1" x14ac:dyDescent="0.25"/>
    <row r="32691" s="5" customFormat="1" x14ac:dyDescent="0.25"/>
    <row r="32692" s="5" customFormat="1" x14ac:dyDescent="0.25"/>
    <row r="32693" s="5" customFormat="1" x14ac:dyDescent="0.25"/>
    <row r="32694" s="5" customFormat="1" x14ac:dyDescent="0.25"/>
    <row r="32695" s="5" customFormat="1" x14ac:dyDescent="0.25"/>
    <row r="32696" s="5" customFormat="1" x14ac:dyDescent="0.25"/>
    <row r="32697" s="5" customFormat="1" x14ac:dyDescent="0.25"/>
    <row r="32698" s="5" customFormat="1" x14ac:dyDescent="0.25"/>
    <row r="32699" s="5" customFormat="1" x14ac:dyDescent="0.25"/>
    <row r="32700" s="5" customFormat="1" x14ac:dyDescent="0.25"/>
    <row r="32701" s="5" customFormat="1" x14ac:dyDescent="0.25"/>
    <row r="32702" s="5" customFormat="1" x14ac:dyDescent="0.25"/>
    <row r="32703" s="5" customFormat="1" x14ac:dyDescent="0.25"/>
    <row r="32704" s="5" customFormat="1" x14ac:dyDescent="0.25"/>
    <row r="32705" s="5" customFormat="1" x14ac:dyDescent="0.25"/>
    <row r="32706" s="5" customFormat="1" x14ac:dyDescent="0.25"/>
    <row r="32707" s="5" customFormat="1" x14ac:dyDescent="0.25"/>
    <row r="32708" s="5" customFormat="1" x14ac:dyDescent="0.25"/>
    <row r="32709" s="5" customFormat="1" x14ac:dyDescent="0.25"/>
    <row r="32710" s="5" customFormat="1" x14ac:dyDescent="0.25"/>
    <row r="32711" s="5" customFormat="1" x14ac:dyDescent="0.25"/>
    <row r="32712" s="5" customFormat="1" x14ac:dyDescent="0.25"/>
    <row r="32713" s="5" customFormat="1" x14ac:dyDescent="0.25"/>
    <row r="32714" s="5" customFormat="1" x14ac:dyDescent="0.25"/>
    <row r="32715" s="5" customFormat="1" x14ac:dyDescent="0.25"/>
    <row r="32716" s="5" customFormat="1" x14ac:dyDescent="0.25"/>
    <row r="32717" s="5" customFormat="1" x14ac:dyDescent="0.25"/>
    <row r="32718" s="5" customFormat="1" x14ac:dyDescent="0.25"/>
    <row r="32719" s="5" customFormat="1" x14ac:dyDescent="0.25"/>
    <row r="32720" s="5" customFormat="1" x14ac:dyDescent="0.25"/>
    <row r="32721" s="5" customFormat="1" x14ac:dyDescent="0.25"/>
    <row r="32722" s="5" customFormat="1" x14ac:dyDescent="0.25"/>
    <row r="32723" s="5" customFormat="1" x14ac:dyDescent="0.25"/>
    <row r="32724" s="5" customFormat="1" x14ac:dyDescent="0.25"/>
    <row r="32725" s="5" customFormat="1" x14ac:dyDescent="0.25"/>
    <row r="32726" s="5" customFormat="1" x14ac:dyDescent="0.25"/>
    <row r="32727" s="5" customFormat="1" x14ac:dyDescent="0.25"/>
    <row r="32728" s="5" customFormat="1" x14ac:dyDescent="0.25"/>
    <row r="32729" s="5" customFormat="1" x14ac:dyDescent="0.25"/>
    <row r="32730" s="5" customFormat="1" x14ac:dyDescent="0.25"/>
    <row r="32731" s="5" customFormat="1" x14ac:dyDescent="0.25"/>
    <row r="32732" s="5" customFormat="1" x14ac:dyDescent="0.25"/>
    <row r="32733" s="5" customFormat="1" x14ac:dyDescent="0.25"/>
    <row r="32734" s="5" customFormat="1" x14ac:dyDescent="0.25"/>
    <row r="32735" s="5" customFormat="1" x14ac:dyDescent="0.25"/>
    <row r="32736" s="5" customFormat="1" x14ac:dyDescent="0.25"/>
    <row r="32737" s="5" customFormat="1" x14ac:dyDescent="0.25"/>
    <row r="32738" s="5" customFormat="1" x14ac:dyDescent="0.25"/>
    <row r="32739" s="5" customFormat="1" x14ac:dyDescent="0.25"/>
    <row r="32740" s="5" customFormat="1" x14ac:dyDescent="0.25"/>
    <row r="32741" s="5" customFormat="1" x14ac:dyDescent="0.25"/>
    <row r="32742" s="5" customFormat="1" x14ac:dyDescent="0.25"/>
    <row r="32743" s="5" customFormat="1" x14ac:dyDescent="0.25"/>
    <row r="32744" s="5" customFormat="1" x14ac:dyDescent="0.25"/>
    <row r="32745" s="5" customFormat="1" x14ac:dyDescent="0.25"/>
    <row r="32746" s="5" customFormat="1" x14ac:dyDescent="0.25"/>
    <row r="32747" s="5" customFormat="1" x14ac:dyDescent="0.25"/>
    <row r="32748" s="5" customFormat="1" x14ac:dyDescent="0.25"/>
    <row r="32749" s="5" customFormat="1" x14ac:dyDescent="0.25"/>
    <row r="32750" s="5" customFormat="1" x14ac:dyDescent="0.25"/>
    <row r="32751" s="5" customFormat="1" x14ac:dyDescent="0.25"/>
    <row r="32752" s="5" customFormat="1" x14ac:dyDescent="0.25"/>
    <row r="32753" s="5" customFormat="1" x14ac:dyDescent="0.25"/>
    <row r="32754" s="5" customFormat="1" x14ac:dyDescent="0.25"/>
    <row r="32755" s="5" customFormat="1" x14ac:dyDescent="0.25"/>
    <row r="32756" s="5" customFormat="1" x14ac:dyDescent="0.25"/>
    <row r="32757" s="5" customFormat="1" x14ac:dyDescent="0.25"/>
    <row r="32758" s="5" customFormat="1" x14ac:dyDescent="0.25"/>
    <row r="32759" s="5" customFormat="1" x14ac:dyDescent="0.25"/>
    <row r="32760" s="5" customFormat="1" x14ac:dyDescent="0.25"/>
    <row r="32761" s="5" customFormat="1" x14ac:dyDescent="0.25"/>
    <row r="32762" s="5" customFormat="1" x14ac:dyDescent="0.25"/>
    <row r="32763" s="5" customFormat="1" x14ac:dyDescent="0.25"/>
    <row r="32764" s="5" customFormat="1" x14ac:dyDescent="0.25"/>
    <row r="32765" s="5" customFormat="1" x14ac:dyDescent="0.25"/>
    <row r="32766" s="5" customFormat="1" x14ac:dyDescent="0.25"/>
    <row r="32767" s="5" customFormat="1" x14ac:dyDescent="0.25"/>
    <row r="32768" s="5" customFormat="1" x14ac:dyDescent="0.25"/>
    <row r="32769" s="5" customFormat="1" x14ac:dyDescent="0.25"/>
    <row r="32770" s="5" customFormat="1" x14ac:dyDescent="0.25"/>
    <row r="32771" s="5" customFormat="1" x14ac:dyDescent="0.25"/>
    <row r="32772" s="5" customFormat="1" x14ac:dyDescent="0.25"/>
    <row r="32773" s="5" customFormat="1" x14ac:dyDescent="0.25"/>
    <row r="32774" s="5" customFormat="1" x14ac:dyDescent="0.25"/>
    <row r="32775" s="5" customFormat="1" x14ac:dyDescent="0.25"/>
    <row r="32776" s="5" customFormat="1" x14ac:dyDescent="0.25"/>
    <row r="32777" s="5" customFormat="1" x14ac:dyDescent="0.25"/>
    <row r="32778" s="5" customFormat="1" x14ac:dyDescent="0.25"/>
    <row r="32779" s="5" customFormat="1" x14ac:dyDescent="0.25"/>
    <row r="32780" s="5" customFormat="1" x14ac:dyDescent="0.25"/>
    <row r="32781" s="5" customFormat="1" x14ac:dyDescent="0.25"/>
    <row r="32782" s="5" customFormat="1" x14ac:dyDescent="0.25"/>
    <row r="32783" s="5" customFormat="1" x14ac:dyDescent="0.25"/>
    <row r="32784" s="5" customFormat="1" x14ac:dyDescent="0.25"/>
    <row r="32785" s="5" customFormat="1" x14ac:dyDescent="0.25"/>
    <row r="32786" s="5" customFormat="1" x14ac:dyDescent="0.25"/>
    <row r="32787" s="5" customFormat="1" x14ac:dyDescent="0.25"/>
    <row r="32788" s="5" customFormat="1" x14ac:dyDescent="0.25"/>
    <row r="32789" s="5" customFormat="1" x14ac:dyDescent="0.25"/>
    <row r="32790" s="5" customFormat="1" x14ac:dyDescent="0.25"/>
    <row r="32791" s="5" customFormat="1" x14ac:dyDescent="0.25"/>
    <row r="32792" s="5" customFormat="1" x14ac:dyDescent="0.25"/>
    <row r="32793" s="5" customFormat="1" x14ac:dyDescent="0.25"/>
    <row r="32794" s="5" customFormat="1" x14ac:dyDescent="0.25"/>
    <row r="32795" s="5" customFormat="1" x14ac:dyDescent="0.25"/>
    <row r="32796" s="5" customFormat="1" x14ac:dyDescent="0.25"/>
    <row r="32797" s="5" customFormat="1" x14ac:dyDescent="0.25"/>
    <row r="32798" s="5" customFormat="1" x14ac:dyDescent="0.25"/>
    <row r="32799" s="5" customFormat="1" x14ac:dyDescent="0.25"/>
    <row r="32800" s="5" customFormat="1" x14ac:dyDescent="0.25"/>
    <row r="32801" s="5" customFormat="1" x14ac:dyDescent="0.25"/>
    <row r="32802" s="5" customFormat="1" x14ac:dyDescent="0.25"/>
    <row r="32803" s="5" customFormat="1" x14ac:dyDescent="0.25"/>
    <row r="32804" s="5" customFormat="1" x14ac:dyDescent="0.25"/>
    <row r="32805" s="5" customFormat="1" x14ac:dyDescent="0.25"/>
    <row r="32806" s="5" customFormat="1" x14ac:dyDescent="0.25"/>
    <row r="32807" s="5" customFormat="1" x14ac:dyDescent="0.25"/>
    <row r="32808" s="5" customFormat="1" x14ac:dyDescent="0.25"/>
    <row r="32809" s="5" customFormat="1" x14ac:dyDescent="0.25"/>
    <row r="32810" s="5" customFormat="1" x14ac:dyDescent="0.25"/>
    <row r="32811" s="5" customFormat="1" x14ac:dyDescent="0.25"/>
    <row r="32812" s="5" customFormat="1" x14ac:dyDescent="0.25"/>
    <row r="32813" s="5" customFormat="1" x14ac:dyDescent="0.25"/>
    <row r="32814" s="5" customFormat="1" x14ac:dyDescent="0.25"/>
    <row r="32815" s="5" customFormat="1" x14ac:dyDescent="0.25"/>
    <row r="32816" s="5" customFormat="1" x14ac:dyDescent="0.25"/>
    <row r="32817" s="5" customFormat="1" x14ac:dyDescent="0.25"/>
    <row r="32818" s="5" customFormat="1" x14ac:dyDescent="0.25"/>
    <row r="32819" s="5" customFormat="1" x14ac:dyDescent="0.25"/>
    <row r="32820" s="5" customFormat="1" x14ac:dyDescent="0.25"/>
    <row r="32821" s="5" customFormat="1" x14ac:dyDescent="0.25"/>
    <row r="32822" s="5" customFormat="1" x14ac:dyDescent="0.25"/>
    <row r="32823" s="5" customFormat="1" x14ac:dyDescent="0.25"/>
    <row r="32824" s="5" customFormat="1" x14ac:dyDescent="0.25"/>
    <row r="32825" s="5" customFormat="1" x14ac:dyDescent="0.25"/>
    <row r="32826" s="5" customFormat="1" x14ac:dyDescent="0.25"/>
    <row r="32827" s="5" customFormat="1" x14ac:dyDescent="0.25"/>
    <row r="32828" s="5" customFormat="1" x14ac:dyDescent="0.25"/>
    <row r="32829" s="5" customFormat="1" x14ac:dyDescent="0.25"/>
    <row r="32830" s="5" customFormat="1" x14ac:dyDescent="0.25"/>
    <row r="32831" s="5" customFormat="1" x14ac:dyDescent="0.25"/>
    <row r="32832" s="5" customFormat="1" x14ac:dyDescent="0.25"/>
    <row r="32833" s="5" customFormat="1" x14ac:dyDescent="0.25"/>
    <row r="32834" s="5" customFormat="1" x14ac:dyDescent="0.25"/>
    <row r="32835" s="5" customFormat="1" x14ac:dyDescent="0.25"/>
    <row r="32836" s="5" customFormat="1" x14ac:dyDescent="0.25"/>
    <row r="32837" s="5" customFormat="1" x14ac:dyDescent="0.25"/>
    <row r="32838" s="5" customFormat="1" x14ac:dyDescent="0.25"/>
    <row r="32839" s="5" customFormat="1" x14ac:dyDescent="0.25"/>
    <row r="32840" s="5" customFormat="1" x14ac:dyDescent="0.25"/>
    <row r="32841" s="5" customFormat="1" x14ac:dyDescent="0.25"/>
    <row r="32842" s="5" customFormat="1" x14ac:dyDescent="0.25"/>
    <row r="32843" s="5" customFormat="1" x14ac:dyDescent="0.25"/>
    <row r="32844" s="5" customFormat="1" x14ac:dyDescent="0.25"/>
    <row r="32845" s="5" customFormat="1" x14ac:dyDescent="0.25"/>
    <row r="32846" s="5" customFormat="1" x14ac:dyDescent="0.25"/>
    <row r="32847" s="5" customFormat="1" x14ac:dyDescent="0.25"/>
    <row r="32848" s="5" customFormat="1" x14ac:dyDescent="0.25"/>
    <row r="32849" s="5" customFormat="1" x14ac:dyDescent="0.25"/>
    <row r="32850" s="5" customFormat="1" x14ac:dyDescent="0.25"/>
    <row r="32851" s="5" customFormat="1" x14ac:dyDescent="0.25"/>
    <row r="32852" s="5" customFormat="1" x14ac:dyDescent="0.25"/>
    <row r="32853" s="5" customFormat="1" x14ac:dyDescent="0.25"/>
    <row r="32854" s="5" customFormat="1" x14ac:dyDescent="0.25"/>
    <row r="32855" s="5" customFormat="1" x14ac:dyDescent="0.25"/>
    <row r="32856" s="5" customFormat="1" x14ac:dyDescent="0.25"/>
    <row r="32857" s="5" customFormat="1" x14ac:dyDescent="0.25"/>
    <row r="32858" s="5" customFormat="1" x14ac:dyDescent="0.25"/>
    <row r="32859" s="5" customFormat="1" x14ac:dyDescent="0.25"/>
    <row r="32860" s="5" customFormat="1" x14ac:dyDescent="0.25"/>
    <row r="32861" s="5" customFormat="1" x14ac:dyDescent="0.25"/>
    <row r="32862" s="5" customFormat="1" x14ac:dyDescent="0.25"/>
    <row r="32863" s="5" customFormat="1" x14ac:dyDescent="0.25"/>
    <row r="32864" s="5" customFormat="1" x14ac:dyDescent="0.25"/>
    <row r="32865" s="5" customFormat="1" x14ac:dyDescent="0.25"/>
    <row r="32866" s="5" customFormat="1" x14ac:dyDescent="0.25"/>
    <row r="32867" s="5" customFormat="1" x14ac:dyDescent="0.25"/>
    <row r="32868" s="5" customFormat="1" x14ac:dyDescent="0.25"/>
    <row r="32869" s="5" customFormat="1" x14ac:dyDescent="0.25"/>
    <row r="32870" s="5" customFormat="1" x14ac:dyDescent="0.25"/>
    <row r="32871" s="5" customFormat="1" x14ac:dyDescent="0.25"/>
    <row r="32872" s="5" customFormat="1" x14ac:dyDescent="0.25"/>
    <row r="32873" s="5" customFormat="1" x14ac:dyDescent="0.25"/>
    <row r="32874" s="5" customFormat="1" x14ac:dyDescent="0.25"/>
    <row r="32875" s="5" customFormat="1" x14ac:dyDescent="0.25"/>
    <row r="32876" s="5" customFormat="1" x14ac:dyDescent="0.25"/>
    <row r="32877" s="5" customFormat="1" x14ac:dyDescent="0.25"/>
    <row r="32878" s="5" customFormat="1" x14ac:dyDescent="0.25"/>
    <row r="32879" s="5" customFormat="1" x14ac:dyDescent="0.25"/>
    <row r="32880" s="5" customFormat="1" x14ac:dyDescent="0.25"/>
    <row r="32881" s="5" customFormat="1" x14ac:dyDescent="0.25"/>
    <row r="32882" s="5" customFormat="1" x14ac:dyDescent="0.25"/>
    <row r="32883" s="5" customFormat="1" x14ac:dyDescent="0.25"/>
    <row r="32884" s="5" customFormat="1" x14ac:dyDescent="0.25"/>
    <row r="32885" s="5" customFormat="1" x14ac:dyDescent="0.25"/>
    <row r="32886" s="5" customFormat="1" x14ac:dyDescent="0.25"/>
    <row r="32887" s="5" customFormat="1" x14ac:dyDescent="0.25"/>
    <row r="32888" s="5" customFormat="1" x14ac:dyDescent="0.25"/>
    <row r="32889" s="5" customFormat="1" x14ac:dyDescent="0.25"/>
    <row r="32890" s="5" customFormat="1" x14ac:dyDescent="0.25"/>
    <row r="32891" s="5" customFormat="1" x14ac:dyDescent="0.25"/>
    <row r="32892" s="5" customFormat="1" x14ac:dyDescent="0.25"/>
    <row r="32893" s="5" customFormat="1" x14ac:dyDescent="0.25"/>
    <row r="32894" s="5" customFormat="1" x14ac:dyDescent="0.25"/>
    <row r="32895" s="5" customFormat="1" x14ac:dyDescent="0.25"/>
    <row r="32896" s="5" customFormat="1" x14ac:dyDescent="0.25"/>
    <row r="32897" s="5" customFormat="1" x14ac:dyDescent="0.25"/>
    <row r="32898" s="5" customFormat="1" x14ac:dyDescent="0.25"/>
    <row r="32899" s="5" customFormat="1" x14ac:dyDescent="0.25"/>
    <row r="32900" s="5" customFormat="1" x14ac:dyDescent="0.25"/>
    <row r="32901" s="5" customFormat="1" x14ac:dyDescent="0.25"/>
    <row r="32902" s="5" customFormat="1" x14ac:dyDescent="0.25"/>
    <row r="32903" s="5" customFormat="1" x14ac:dyDescent="0.25"/>
    <row r="32904" s="5" customFormat="1" x14ac:dyDescent="0.25"/>
    <row r="32905" s="5" customFormat="1" x14ac:dyDescent="0.25"/>
    <row r="32906" s="5" customFormat="1" x14ac:dyDescent="0.25"/>
    <row r="32907" s="5" customFormat="1" x14ac:dyDescent="0.25"/>
    <row r="32908" s="5" customFormat="1" x14ac:dyDescent="0.25"/>
    <row r="32909" s="5" customFormat="1" x14ac:dyDescent="0.25"/>
    <row r="32910" s="5" customFormat="1" x14ac:dyDescent="0.25"/>
    <row r="32911" s="5" customFormat="1" x14ac:dyDescent="0.25"/>
    <row r="32912" s="5" customFormat="1" x14ac:dyDescent="0.25"/>
    <row r="32913" s="5" customFormat="1" x14ac:dyDescent="0.25"/>
    <row r="32914" s="5" customFormat="1" x14ac:dyDescent="0.25"/>
    <row r="32915" s="5" customFormat="1" x14ac:dyDescent="0.25"/>
    <row r="32916" s="5" customFormat="1" x14ac:dyDescent="0.25"/>
    <row r="32917" s="5" customFormat="1" x14ac:dyDescent="0.25"/>
    <row r="32918" s="5" customFormat="1" x14ac:dyDescent="0.25"/>
    <row r="32919" s="5" customFormat="1" x14ac:dyDescent="0.25"/>
    <row r="32920" s="5" customFormat="1" x14ac:dyDescent="0.25"/>
    <row r="32921" s="5" customFormat="1" x14ac:dyDescent="0.25"/>
    <row r="32922" s="5" customFormat="1" x14ac:dyDescent="0.25"/>
    <row r="32923" s="5" customFormat="1" x14ac:dyDescent="0.25"/>
    <row r="32924" s="5" customFormat="1" x14ac:dyDescent="0.25"/>
    <row r="32925" s="5" customFormat="1" x14ac:dyDescent="0.25"/>
    <row r="32926" s="5" customFormat="1" x14ac:dyDescent="0.25"/>
    <row r="32927" s="5" customFormat="1" x14ac:dyDescent="0.25"/>
    <row r="32928" s="5" customFormat="1" x14ac:dyDescent="0.25"/>
    <row r="32929" s="5" customFormat="1" x14ac:dyDescent="0.25"/>
    <row r="32930" s="5" customFormat="1" x14ac:dyDescent="0.25"/>
    <row r="32931" s="5" customFormat="1" x14ac:dyDescent="0.25"/>
    <row r="32932" s="5" customFormat="1" x14ac:dyDescent="0.25"/>
    <row r="32933" s="5" customFormat="1" x14ac:dyDescent="0.25"/>
    <row r="32934" s="5" customFormat="1" x14ac:dyDescent="0.25"/>
    <row r="32935" s="5" customFormat="1" x14ac:dyDescent="0.25"/>
    <row r="32936" s="5" customFormat="1" x14ac:dyDescent="0.25"/>
    <row r="32937" s="5" customFormat="1" x14ac:dyDescent="0.25"/>
    <row r="32938" s="5" customFormat="1" x14ac:dyDescent="0.25"/>
    <row r="32939" s="5" customFormat="1" x14ac:dyDescent="0.25"/>
    <row r="32940" s="5" customFormat="1" x14ac:dyDescent="0.25"/>
    <row r="32941" s="5" customFormat="1" x14ac:dyDescent="0.25"/>
    <row r="32942" s="5" customFormat="1" x14ac:dyDescent="0.25"/>
    <row r="32943" s="5" customFormat="1" x14ac:dyDescent="0.25"/>
    <row r="32944" s="5" customFormat="1" x14ac:dyDescent="0.25"/>
    <row r="32945" s="5" customFormat="1" x14ac:dyDescent="0.25"/>
    <row r="32946" s="5" customFormat="1" x14ac:dyDescent="0.25"/>
    <row r="32947" s="5" customFormat="1" x14ac:dyDescent="0.25"/>
    <row r="32948" s="5" customFormat="1" x14ac:dyDescent="0.25"/>
    <row r="32949" s="5" customFormat="1" x14ac:dyDescent="0.25"/>
    <row r="32950" s="5" customFormat="1" x14ac:dyDescent="0.25"/>
    <row r="32951" s="5" customFormat="1" x14ac:dyDescent="0.25"/>
    <row r="32952" s="5" customFormat="1" x14ac:dyDescent="0.25"/>
    <row r="32953" s="5" customFormat="1" x14ac:dyDescent="0.25"/>
    <row r="32954" s="5" customFormat="1" x14ac:dyDescent="0.25"/>
    <row r="32955" s="5" customFormat="1" x14ac:dyDescent="0.25"/>
    <row r="32956" s="5" customFormat="1" x14ac:dyDescent="0.25"/>
    <row r="32957" s="5" customFormat="1" x14ac:dyDescent="0.25"/>
    <row r="32958" s="5" customFormat="1" x14ac:dyDescent="0.25"/>
    <row r="32959" s="5" customFormat="1" x14ac:dyDescent="0.25"/>
    <row r="32960" s="5" customFormat="1" x14ac:dyDescent="0.25"/>
    <row r="32961" s="5" customFormat="1" x14ac:dyDescent="0.25"/>
    <row r="32962" s="5" customFormat="1" x14ac:dyDescent="0.25"/>
    <row r="32963" s="5" customFormat="1" x14ac:dyDescent="0.25"/>
    <row r="32964" s="5" customFormat="1" x14ac:dyDescent="0.25"/>
    <row r="32965" s="5" customFormat="1" x14ac:dyDescent="0.25"/>
    <row r="32966" s="5" customFormat="1" x14ac:dyDescent="0.25"/>
    <row r="32967" s="5" customFormat="1" x14ac:dyDescent="0.25"/>
    <row r="32968" s="5" customFormat="1" x14ac:dyDescent="0.25"/>
    <row r="32969" s="5" customFormat="1" x14ac:dyDescent="0.25"/>
    <row r="32970" s="5" customFormat="1" x14ac:dyDescent="0.25"/>
    <row r="32971" s="5" customFormat="1" x14ac:dyDescent="0.25"/>
    <row r="32972" s="5" customFormat="1" x14ac:dyDescent="0.25"/>
    <row r="32973" s="5" customFormat="1" x14ac:dyDescent="0.25"/>
    <row r="32974" s="5" customFormat="1" x14ac:dyDescent="0.25"/>
    <row r="32975" s="5" customFormat="1" x14ac:dyDescent="0.25"/>
    <row r="32976" s="5" customFormat="1" x14ac:dyDescent="0.25"/>
    <row r="32977" s="5" customFormat="1" x14ac:dyDescent="0.25"/>
    <row r="32978" s="5" customFormat="1" x14ac:dyDescent="0.25"/>
    <row r="32979" s="5" customFormat="1" x14ac:dyDescent="0.25"/>
    <row r="32980" s="5" customFormat="1" x14ac:dyDescent="0.25"/>
    <row r="32981" s="5" customFormat="1" x14ac:dyDescent="0.25"/>
    <row r="32982" s="5" customFormat="1" x14ac:dyDescent="0.25"/>
    <row r="32983" s="5" customFormat="1" x14ac:dyDescent="0.25"/>
    <row r="32984" s="5" customFormat="1" x14ac:dyDescent="0.25"/>
    <row r="32985" s="5" customFormat="1" x14ac:dyDescent="0.25"/>
    <row r="32986" s="5" customFormat="1" x14ac:dyDescent="0.25"/>
    <row r="32987" s="5" customFormat="1" x14ac:dyDescent="0.25"/>
    <row r="32988" s="5" customFormat="1" x14ac:dyDescent="0.25"/>
    <row r="32989" s="5" customFormat="1" x14ac:dyDescent="0.25"/>
    <row r="32990" s="5" customFormat="1" x14ac:dyDescent="0.25"/>
    <row r="32991" s="5" customFormat="1" x14ac:dyDescent="0.25"/>
    <row r="32992" s="5" customFormat="1" x14ac:dyDescent="0.25"/>
    <row r="32993" s="5" customFormat="1" x14ac:dyDescent="0.25"/>
    <row r="32994" s="5" customFormat="1" x14ac:dyDescent="0.25"/>
    <row r="32995" s="5" customFormat="1" x14ac:dyDescent="0.25"/>
    <row r="32996" s="5" customFormat="1" x14ac:dyDescent="0.25"/>
    <row r="32997" s="5" customFormat="1" x14ac:dyDescent="0.25"/>
    <row r="32998" s="5" customFormat="1" x14ac:dyDescent="0.25"/>
    <row r="32999" s="5" customFormat="1" x14ac:dyDescent="0.25"/>
    <row r="33000" s="5" customFormat="1" x14ac:dyDescent="0.25"/>
    <row r="33001" s="5" customFormat="1" x14ac:dyDescent="0.25"/>
    <row r="33002" s="5" customFormat="1" x14ac:dyDescent="0.25"/>
    <row r="33003" s="5" customFormat="1" x14ac:dyDescent="0.25"/>
    <row r="33004" s="5" customFormat="1" x14ac:dyDescent="0.25"/>
    <row r="33005" s="5" customFormat="1" x14ac:dyDescent="0.25"/>
    <row r="33006" s="5" customFormat="1" x14ac:dyDescent="0.25"/>
    <row r="33007" s="5" customFormat="1" x14ac:dyDescent="0.25"/>
    <row r="33008" s="5" customFormat="1" x14ac:dyDescent="0.25"/>
    <row r="33009" s="5" customFormat="1" x14ac:dyDescent="0.25"/>
    <row r="33010" s="5" customFormat="1" x14ac:dyDescent="0.25"/>
    <row r="33011" s="5" customFormat="1" x14ac:dyDescent="0.25"/>
    <row r="33012" s="5" customFormat="1" x14ac:dyDescent="0.25"/>
    <row r="33013" s="5" customFormat="1" x14ac:dyDescent="0.25"/>
    <row r="33014" s="5" customFormat="1" x14ac:dyDescent="0.25"/>
    <row r="33015" s="5" customFormat="1" x14ac:dyDescent="0.25"/>
    <row r="33016" s="5" customFormat="1" x14ac:dyDescent="0.25"/>
    <row r="33017" s="5" customFormat="1" x14ac:dyDescent="0.25"/>
    <row r="33018" s="5" customFormat="1" x14ac:dyDescent="0.25"/>
    <row r="33019" s="5" customFormat="1" x14ac:dyDescent="0.25"/>
    <row r="33020" s="5" customFormat="1" x14ac:dyDescent="0.25"/>
    <row r="33021" s="5" customFormat="1" x14ac:dyDescent="0.25"/>
    <row r="33022" s="5" customFormat="1" x14ac:dyDescent="0.25"/>
    <row r="33023" s="5" customFormat="1" x14ac:dyDescent="0.25"/>
    <row r="33024" s="5" customFormat="1" x14ac:dyDescent="0.25"/>
    <row r="33025" s="5" customFormat="1" x14ac:dyDescent="0.25"/>
    <row r="33026" s="5" customFormat="1" x14ac:dyDescent="0.25"/>
    <row r="33027" s="5" customFormat="1" x14ac:dyDescent="0.25"/>
    <row r="33028" s="5" customFormat="1" x14ac:dyDescent="0.25"/>
    <row r="33029" s="5" customFormat="1" x14ac:dyDescent="0.25"/>
    <row r="33030" s="5" customFormat="1" x14ac:dyDescent="0.25"/>
    <row r="33031" s="5" customFormat="1" x14ac:dyDescent="0.25"/>
    <row r="33032" s="5" customFormat="1" x14ac:dyDescent="0.25"/>
    <row r="33033" s="5" customFormat="1" x14ac:dyDescent="0.25"/>
    <row r="33034" s="5" customFormat="1" x14ac:dyDescent="0.25"/>
    <row r="33035" s="5" customFormat="1" x14ac:dyDescent="0.25"/>
    <row r="33036" s="5" customFormat="1" x14ac:dyDescent="0.25"/>
    <row r="33037" s="5" customFormat="1" x14ac:dyDescent="0.25"/>
    <row r="33038" s="5" customFormat="1" x14ac:dyDescent="0.25"/>
    <row r="33039" s="5" customFormat="1" x14ac:dyDescent="0.25"/>
    <row r="33040" s="5" customFormat="1" x14ac:dyDescent="0.25"/>
    <row r="33041" s="5" customFormat="1" x14ac:dyDescent="0.25"/>
    <row r="33042" s="5" customFormat="1" x14ac:dyDescent="0.25"/>
    <row r="33043" s="5" customFormat="1" x14ac:dyDescent="0.25"/>
    <row r="33044" s="5" customFormat="1" x14ac:dyDescent="0.25"/>
    <row r="33045" s="5" customFormat="1" x14ac:dyDescent="0.25"/>
    <row r="33046" s="5" customFormat="1" x14ac:dyDescent="0.25"/>
    <row r="33047" s="5" customFormat="1" x14ac:dyDescent="0.25"/>
    <row r="33048" s="5" customFormat="1" x14ac:dyDescent="0.25"/>
    <row r="33049" s="5" customFormat="1" x14ac:dyDescent="0.25"/>
    <row r="33050" s="5" customFormat="1" x14ac:dyDescent="0.25"/>
    <row r="33051" s="5" customFormat="1" x14ac:dyDescent="0.25"/>
    <row r="33052" s="5" customFormat="1" x14ac:dyDescent="0.25"/>
    <row r="33053" s="5" customFormat="1" x14ac:dyDescent="0.25"/>
    <row r="33054" s="5" customFormat="1" x14ac:dyDescent="0.25"/>
    <row r="33055" s="5" customFormat="1" x14ac:dyDescent="0.25"/>
    <row r="33056" s="5" customFormat="1" x14ac:dyDescent="0.25"/>
    <row r="33057" s="5" customFormat="1" x14ac:dyDescent="0.25"/>
    <row r="33058" s="5" customFormat="1" x14ac:dyDescent="0.25"/>
    <row r="33059" s="5" customFormat="1" x14ac:dyDescent="0.25"/>
    <row r="33060" s="5" customFormat="1" x14ac:dyDescent="0.25"/>
    <row r="33061" s="5" customFormat="1" x14ac:dyDescent="0.25"/>
    <row r="33062" s="5" customFormat="1" x14ac:dyDescent="0.25"/>
    <row r="33063" s="5" customFormat="1" x14ac:dyDescent="0.25"/>
    <row r="33064" s="5" customFormat="1" x14ac:dyDescent="0.25"/>
    <row r="33065" s="5" customFormat="1" x14ac:dyDescent="0.25"/>
    <row r="33066" s="5" customFormat="1" x14ac:dyDescent="0.25"/>
    <row r="33067" s="5" customFormat="1" x14ac:dyDescent="0.25"/>
    <row r="33068" s="5" customFormat="1" x14ac:dyDescent="0.25"/>
    <row r="33069" s="5" customFormat="1" x14ac:dyDescent="0.25"/>
    <row r="33070" s="5" customFormat="1" x14ac:dyDescent="0.25"/>
    <row r="33071" s="5" customFormat="1" x14ac:dyDescent="0.25"/>
    <row r="33072" s="5" customFormat="1" x14ac:dyDescent="0.25"/>
    <row r="33073" s="5" customFormat="1" x14ac:dyDescent="0.25"/>
    <row r="33074" s="5" customFormat="1" x14ac:dyDescent="0.25"/>
    <row r="33075" s="5" customFormat="1" x14ac:dyDescent="0.25"/>
    <row r="33076" s="5" customFormat="1" x14ac:dyDescent="0.25"/>
    <row r="33077" s="5" customFormat="1" x14ac:dyDescent="0.25"/>
    <row r="33078" s="5" customFormat="1" x14ac:dyDescent="0.25"/>
    <row r="33079" s="5" customFormat="1" x14ac:dyDescent="0.25"/>
    <row r="33080" s="5" customFormat="1" x14ac:dyDescent="0.25"/>
    <row r="33081" s="5" customFormat="1" x14ac:dyDescent="0.25"/>
    <row r="33082" s="5" customFormat="1" x14ac:dyDescent="0.25"/>
    <row r="33083" s="5" customFormat="1" x14ac:dyDescent="0.25"/>
    <row r="33084" s="5" customFormat="1" x14ac:dyDescent="0.25"/>
    <row r="33085" s="5" customFormat="1" x14ac:dyDescent="0.25"/>
    <row r="33086" s="5" customFormat="1" x14ac:dyDescent="0.25"/>
    <row r="33087" s="5" customFormat="1" x14ac:dyDescent="0.25"/>
    <row r="33088" s="5" customFormat="1" x14ac:dyDescent="0.25"/>
    <row r="33089" s="5" customFormat="1" x14ac:dyDescent="0.25"/>
    <row r="33090" s="5" customFormat="1" x14ac:dyDescent="0.25"/>
    <row r="33091" s="5" customFormat="1" x14ac:dyDescent="0.25"/>
    <row r="33092" s="5" customFormat="1" x14ac:dyDescent="0.25"/>
    <row r="33093" s="5" customFormat="1" x14ac:dyDescent="0.25"/>
    <row r="33094" s="5" customFormat="1" x14ac:dyDescent="0.25"/>
    <row r="33095" s="5" customFormat="1" x14ac:dyDescent="0.25"/>
    <row r="33096" s="5" customFormat="1" x14ac:dyDescent="0.25"/>
    <row r="33097" s="5" customFormat="1" x14ac:dyDescent="0.25"/>
    <row r="33098" s="5" customFormat="1" x14ac:dyDescent="0.25"/>
    <row r="33099" s="5" customFormat="1" x14ac:dyDescent="0.25"/>
    <row r="33100" s="5" customFormat="1" x14ac:dyDescent="0.25"/>
    <row r="33101" s="5" customFormat="1" x14ac:dyDescent="0.25"/>
    <row r="33102" s="5" customFormat="1" x14ac:dyDescent="0.25"/>
    <row r="33103" s="5" customFormat="1" x14ac:dyDescent="0.25"/>
    <row r="33104" s="5" customFormat="1" x14ac:dyDescent="0.25"/>
    <row r="33105" s="5" customFormat="1" x14ac:dyDescent="0.25"/>
    <row r="33106" s="5" customFormat="1" x14ac:dyDescent="0.25"/>
    <row r="33107" s="5" customFormat="1" x14ac:dyDescent="0.25"/>
    <row r="33108" s="5" customFormat="1" x14ac:dyDescent="0.25"/>
    <row r="33109" s="5" customFormat="1" x14ac:dyDescent="0.25"/>
    <row r="33110" s="5" customFormat="1" x14ac:dyDescent="0.25"/>
    <row r="33111" s="5" customFormat="1" x14ac:dyDescent="0.25"/>
    <row r="33112" s="5" customFormat="1" x14ac:dyDescent="0.25"/>
    <row r="33113" s="5" customFormat="1" x14ac:dyDescent="0.25"/>
    <row r="33114" s="5" customFormat="1" x14ac:dyDescent="0.25"/>
    <row r="33115" s="5" customFormat="1" x14ac:dyDescent="0.25"/>
    <row r="33116" s="5" customFormat="1" x14ac:dyDescent="0.25"/>
    <row r="33117" s="5" customFormat="1" x14ac:dyDescent="0.25"/>
    <row r="33118" s="5" customFormat="1" x14ac:dyDescent="0.25"/>
    <row r="33119" s="5" customFormat="1" x14ac:dyDescent="0.25"/>
    <row r="33120" s="5" customFormat="1" x14ac:dyDescent="0.25"/>
    <row r="33121" s="5" customFormat="1" x14ac:dyDescent="0.25"/>
    <row r="33122" s="5" customFormat="1" x14ac:dyDescent="0.25"/>
    <row r="33123" s="5" customFormat="1" x14ac:dyDescent="0.25"/>
    <row r="33124" s="5" customFormat="1" x14ac:dyDescent="0.25"/>
    <row r="33125" s="5" customFormat="1" x14ac:dyDescent="0.25"/>
    <row r="33126" s="5" customFormat="1" x14ac:dyDescent="0.25"/>
    <row r="33127" s="5" customFormat="1" x14ac:dyDescent="0.25"/>
    <row r="33128" s="5" customFormat="1" x14ac:dyDescent="0.25"/>
    <row r="33129" s="5" customFormat="1" x14ac:dyDescent="0.25"/>
    <row r="33130" s="5" customFormat="1" x14ac:dyDescent="0.25"/>
    <row r="33131" s="5" customFormat="1" x14ac:dyDescent="0.25"/>
    <row r="33132" s="5" customFormat="1" x14ac:dyDescent="0.25"/>
    <row r="33133" s="5" customFormat="1" x14ac:dyDescent="0.25"/>
    <row r="33134" s="5" customFormat="1" x14ac:dyDescent="0.25"/>
    <row r="33135" s="5" customFormat="1" x14ac:dyDescent="0.25"/>
    <row r="33136" s="5" customFormat="1" x14ac:dyDescent="0.25"/>
    <row r="33137" s="5" customFormat="1" x14ac:dyDescent="0.25"/>
    <row r="33138" s="5" customFormat="1" x14ac:dyDescent="0.25"/>
    <row r="33139" s="5" customFormat="1" x14ac:dyDescent="0.25"/>
    <row r="33140" s="5" customFormat="1" x14ac:dyDescent="0.25"/>
    <row r="33141" s="5" customFormat="1" x14ac:dyDescent="0.25"/>
    <row r="33142" s="5" customFormat="1" x14ac:dyDescent="0.25"/>
    <row r="33143" s="5" customFormat="1" x14ac:dyDescent="0.25"/>
    <row r="33144" s="5" customFormat="1" x14ac:dyDescent="0.25"/>
    <row r="33145" s="5" customFormat="1" x14ac:dyDescent="0.25"/>
    <row r="33146" s="5" customFormat="1" x14ac:dyDescent="0.25"/>
    <row r="33147" s="5" customFormat="1" x14ac:dyDescent="0.25"/>
    <row r="33148" s="5" customFormat="1" x14ac:dyDescent="0.25"/>
    <row r="33149" s="5" customFormat="1" x14ac:dyDescent="0.25"/>
    <row r="33150" s="5" customFormat="1" x14ac:dyDescent="0.25"/>
    <row r="33151" s="5" customFormat="1" x14ac:dyDescent="0.25"/>
    <row r="33152" s="5" customFormat="1" x14ac:dyDescent="0.25"/>
    <row r="33153" s="5" customFormat="1" x14ac:dyDescent="0.25"/>
    <row r="33154" s="5" customFormat="1" x14ac:dyDescent="0.25"/>
    <row r="33155" s="5" customFormat="1" x14ac:dyDescent="0.25"/>
    <row r="33156" s="5" customFormat="1" x14ac:dyDescent="0.25"/>
    <row r="33157" s="5" customFormat="1" x14ac:dyDescent="0.25"/>
    <row r="33158" s="5" customFormat="1" x14ac:dyDescent="0.25"/>
    <row r="33159" s="5" customFormat="1" x14ac:dyDescent="0.25"/>
    <row r="33160" s="5" customFormat="1" x14ac:dyDescent="0.25"/>
    <row r="33161" s="5" customFormat="1" x14ac:dyDescent="0.25"/>
    <row r="33162" s="5" customFormat="1" x14ac:dyDescent="0.25"/>
    <row r="33163" s="5" customFormat="1" x14ac:dyDescent="0.25"/>
    <row r="33164" s="5" customFormat="1" x14ac:dyDescent="0.25"/>
    <row r="33165" s="5" customFormat="1" x14ac:dyDescent="0.25"/>
    <row r="33166" s="5" customFormat="1" x14ac:dyDescent="0.25"/>
    <row r="33167" s="5" customFormat="1" x14ac:dyDescent="0.25"/>
    <row r="33168" s="5" customFormat="1" x14ac:dyDescent="0.25"/>
    <row r="33169" s="5" customFormat="1" x14ac:dyDescent="0.25"/>
    <row r="33170" s="5" customFormat="1" x14ac:dyDescent="0.25"/>
    <row r="33171" s="5" customFormat="1" x14ac:dyDescent="0.25"/>
    <row r="33172" s="5" customFormat="1" x14ac:dyDescent="0.25"/>
    <row r="33173" s="5" customFormat="1" x14ac:dyDescent="0.25"/>
    <row r="33174" s="5" customFormat="1" x14ac:dyDescent="0.25"/>
    <row r="33175" s="5" customFormat="1" x14ac:dyDescent="0.25"/>
    <row r="33176" s="5" customFormat="1" x14ac:dyDescent="0.25"/>
    <row r="33177" s="5" customFormat="1" x14ac:dyDescent="0.25"/>
    <row r="33178" s="5" customFormat="1" x14ac:dyDescent="0.25"/>
    <row r="33179" s="5" customFormat="1" x14ac:dyDescent="0.25"/>
    <row r="33180" s="5" customFormat="1" x14ac:dyDescent="0.25"/>
    <row r="33181" s="5" customFormat="1" x14ac:dyDescent="0.25"/>
    <row r="33182" s="5" customFormat="1" x14ac:dyDescent="0.25"/>
    <row r="33183" s="5" customFormat="1" x14ac:dyDescent="0.25"/>
    <row r="33184" s="5" customFormat="1" x14ac:dyDescent="0.25"/>
    <row r="33185" s="5" customFormat="1" x14ac:dyDescent="0.25"/>
    <row r="33186" s="5" customFormat="1" x14ac:dyDescent="0.25"/>
    <row r="33187" s="5" customFormat="1" x14ac:dyDescent="0.25"/>
    <row r="33188" s="5" customFormat="1" x14ac:dyDescent="0.25"/>
    <row r="33189" s="5" customFormat="1" x14ac:dyDescent="0.25"/>
    <row r="33190" s="5" customFormat="1" x14ac:dyDescent="0.25"/>
    <row r="33191" s="5" customFormat="1" x14ac:dyDescent="0.25"/>
    <row r="33192" s="5" customFormat="1" x14ac:dyDescent="0.25"/>
    <row r="33193" s="5" customFormat="1" x14ac:dyDescent="0.25"/>
    <row r="33194" s="5" customFormat="1" x14ac:dyDescent="0.25"/>
    <row r="33195" s="5" customFormat="1" x14ac:dyDescent="0.25"/>
    <row r="33196" s="5" customFormat="1" x14ac:dyDescent="0.25"/>
    <row r="33197" s="5" customFormat="1" x14ac:dyDescent="0.25"/>
    <row r="33198" s="5" customFormat="1" x14ac:dyDescent="0.25"/>
    <row r="33199" s="5" customFormat="1" x14ac:dyDescent="0.25"/>
    <row r="33200" s="5" customFormat="1" x14ac:dyDescent="0.25"/>
    <row r="33201" s="5" customFormat="1" x14ac:dyDescent="0.25"/>
    <row r="33202" s="5" customFormat="1" x14ac:dyDescent="0.25"/>
    <row r="33203" s="5" customFormat="1" x14ac:dyDescent="0.25"/>
    <row r="33204" s="5" customFormat="1" x14ac:dyDescent="0.25"/>
    <row r="33205" s="5" customFormat="1" x14ac:dyDescent="0.25"/>
    <row r="33206" s="5" customFormat="1" x14ac:dyDescent="0.25"/>
    <row r="33207" s="5" customFormat="1" x14ac:dyDescent="0.25"/>
    <row r="33208" s="5" customFormat="1" x14ac:dyDescent="0.25"/>
    <row r="33209" s="5" customFormat="1" x14ac:dyDescent="0.25"/>
    <row r="33210" s="5" customFormat="1" x14ac:dyDescent="0.25"/>
    <row r="33211" s="5" customFormat="1" x14ac:dyDescent="0.25"/>
    <row r="33212" s="5" customFormat="1" x14ac:dyDescent="0.25"/>
    <row r="33213" s="5" customFormat="1" x14ac:dyDescent="0.25"/>
    <row r="33214" s="5" customFormat="1" x14ac:dyDescent="0.25"/>
    <row r="33215" s="5" customFormat="1" x14ac:dyDescent="0.25"/>
    <row r="33216" s="5" customFormat="1" x14ac:dyDescent="0.25"/>
    <row r="33217" s="5" customFormat="1" x14ac:dyDescent="0.25"/>
    <row r="33218" s="5" customFormat="1" x14ac:dyDescent="0.25"/>
    <row r="33219" s="5" customFormat="1" x14ac:dyDescent="0.25"/>
    <row r="33220" s="5" customFormat="1" x14ac:dyDescent="0.25"/>
    <row r="33221" s="5" customFormat="1" x14ac:dyDescent="0.25"/>
    <row r="33222" s="5" customFormat="1" x14ac:dyDescent="0.25"/>
    <row r="33223" s="5" customFormat="1" x14ac:dyDescent="0.25"/>
    <row r="33224" s="5" customFormat="1" x14ac:dyDescent="0.25"/>
    <row r="33225" s="5" customFormat="1" x14ac:dyDescent="0.25"/>
    <row r="33226" s="5" customFormat="1" x14ac:dyDescent="0.25"/>
    <row r="33227" s="5" customFormat="1" x14ac:dyDescent="0.25"/>
    <row r="33228" s="5" customFormat="1" x14ac:dyDescent="0.25"/>
    <row r="33229" s="5" customFormat="1" x14ac:dyDescent="0.25"/>
    <row r="33230" s="5" customFormat="1" x14ac:dyDescent="0.25"/>
    <row r="33231" s="5" customFormat="1" x14ac:dyDescent="0.25"/>
    <row r="33232" s="5" customFormat="1" x14ac:dyDescent="0.25"/>
    <row r="33233" s="5" customFormat="1" x14ac:dyDescent="0.25"/>
    <row r="33234" s="5" customFormat="1" x14ac:dyDescent="0.25"/>
    <row r="33235" s="5" customFormat="1" x14ac:dyDescent="0.25"/>
    <row r="33236" s="5" customFormat="1" x14ac:dyDescent="0.25"/>
    <row r="33237" s="5" customFormat="1" x14ac:dyDescent="0.25"/>
    <row r="33238" s="5" customFormat="1" x14ac:dyDescent="0.25"/>
    <row r="33239" s="5" customFormat="1" x14ac:dyDescent="0.25"/>
    <row r="33240" s="5" customFormat="1" x14ac:dyDescent="0.25"/>
    <row r="33241" s="5" customFormat="1" x14ac:dyDescent="0.25"/>
    <row r="33242" s="5" customFormat="1" x14ac:dyDescent="0.25"/>
    <row r="33243" s="5" customFormat="1" x14ac:dyDescent="0.25"/>
    <row r="33244" s="5" customFormat="1" x14ac:dyDescent="0.25"/>
    <row r="33245" s="5" customFormat="1" x14ac:dyDescent="0.25"/>
    <row r="33246" s="5" customFormat="1" x14ac:dyDescent="0.25"/>
    <row r="33247" s="5" customFormat="1" x14ac:dyDescent="0.25"/>
    <row r="33248" s="5" customFormat="1" x14ac:dyDescent="0.25"/>
    <row r="33249" s="5" customFormat="1" x14ac:dyDescent="0.25"/>
    <row r="33250" s="5" customFormat="1" x14ac:dyDescent="0.25"/>
    <row r="33251" s="5" customFormat="1" x14ac:dyDescent="0.25"/>
    <row r="33252" s="5" customFormat="1" x14ac:dyDescent="0.25"/>
    <row r="33253" s="5" customFormat="1" x14ac:dyDescent="0.25"/>
    <row r="33254" s="5" customFormat="1" x14ac:dyDescent="0.25"/>
    <row r="33255" s="5" customFormat="1" x14ac:dyDescent="0.25"/>
    <row r="33256" s="5" customFormat="1" x14ac:dyDescent="0.25"/>
    <row r="33257" s="5" customFormat="1" x14ac:dyDescent="0.25"/>
    <row r="33258" s="5" customFormat="1" x14ac:dyDescent="0.25"/>
    <row r="33259" s="5" customFormat="1" x14ac:dyDescent="0.25"/>
    <row r="33260" s="5" customFormat="1" x14ac:dyDescent="0.25"/>
    <row r="33261" s="5" customFormat="1" x14ac:dyDescent="0.25"/>
    <row r="33262" s="5" customFormat="1" x14ac:dyDescent="0.25"/>
    <row r="33263" s="5" customFormat="1" x14ac:dyDescent="0.25"/>
    <row r="33264" s="5" customFormat="1" x14ac:dyDescent="0.25"/>
    <row r="33265" s="5" customFormat="1" x14ac:dyDescent="0.25"/>
    <row r="33266" s="5" customFormat="1" x14ac:dyDescent="0.25"/>
    <row r="33267" s="5" customFormat="1" x14ac:dyDescent="0.25"/>
    <row r="33268" s="5" customFormat="1" x14ac:dyDescent="0.25"/>
    <row r="33269" s="5" customFormat="1" x14ac:dyDescent="0.25"/>
    <row r="33270" s="5" customFormat="1" x14ac:dyDescent="0.25"/>
    <row r="33271" s="5" customFormat="1" x14ac:dyDescent="0.25"/>
    <row r="33272" s="5" customFormat="1" x14ac:dyDescent="0.25"/>
    <row r="33273" s="5" customFormat="1" x14ac:dyDescent="0.25"/>
    <row r="33274" s="5" customFormat="1" x14ac:dyDescent="0.25"/>
    <row r="33275" s="5" customFormat="1" x14ac:dyDescent="0.25"/>
    <row r="33276" s="5" customFormat="1" x14ac:dyDescent="0.25"/>
    <row r="33277" s="5" customFormat="1" x14ac:dyDescent="0.25"/>
    <row r="33278" s="5" customFormat="1" x14ac:dyDescent="0.25"/>
    <row r="33279" s="5" customFormat="1" x14ac:dyDescent="0.25"/>
    <row r="33280" s="5" customFormat="1" x14ac:dyDescent="0.25"/>
    <row r="33281" s="5" customFormat="1" x14ac:dyDescent="0.25"/>
    <row r="33282" s="5" customFormat="1" x14ac:dyDescent="0.25"/>
    <row r="33283" s="5" customFormat="1" x14ac:dyDescent="0.25"/>
    <row r="33284" s="5" customFormat="1" x14ac:dyDescent="0.25"/>
    <row r="33285" s="5" customFormat="1" x14ac:dyDescent="0.25"/>
    <row r="33286" s="5" customFormat="1" x14ac:dyDescent="0.25"/>
    <row r="33287" s="5" customFormat="1" x14ac:dyDescent="0.25"/>
    <row r="33288" s="5" customFormat="1" x14ac:dyDescent="0.25"/>
    <row r="33289" s="5" customFormat="1" x14ac:dyDescent="0.25"/>
    <row r="33290" s="5" customFormat="1" x14ac:dyDescent="0.25"/>
    <row r="33291" s="5" customFormat="1" x14ac:dyDescent="0.25"/>
    <row r="33292" s="5" customFormat="1" x14ac:dyDescent="0.25"/>
    <row r="33293" s="5" customFormat="1" x14ac:dyDescent="0.25"/>
    <row r="33294" s="5" customFormat="1" x14ac:dyDescent="0.25"/>
    <row r="33295" s="5" customFormat="1" x14ac:dyDescent="0.25"/>
    <row r="33296" s="5" customFormat="1" x14ac:dyDescent="0.25"/>
    <row r="33297" s="5" customFormat="1" x14ac:dyDescent="0.25"/>
    <row r="33298" s="5" customFormat="1" x14ac:dyDescent="0.25"/>
    <row r="33299" s="5" customFormat="1" x14ac:dyDescent="0.25"/>
    <row r="33300" s="5" customFormat="1" x14ac:dyDescent="0.25"/>
    <row r="33301" s="5" customFormat="1" x14ac:dyDescent="0.25"/>
    <row r="33302" s="5" customFormat="1" x14ac:dyDescent="0.25"/>
    <row r="33303" s="5" customFormat="1" x14ac:dyDescent="0.25"/>
    <row r="33304" s="5" customFormat="1" x14ac:dyDescent="0.25"/>
    <row r="33305" s="5" customFormat="1" x14ac:dyDescent="0.25"/>
    <row r="33306" s="5" customFormat="1" x14ac:dyDescent="0.25"/>
    <row r="33307" s="5" customFormat="1" x14ac:dyDescent="0.25"/>
    <row r="33308" s="5" customFormat="1" x14ac:dyDescent="0.25"/>
    <row r="33309" s="5" customFormat="1" x14ac:dyDescent="0.25"/>
    <row r="33310" s="5" customFormat="1" x14ac:dyDescent="0.25"/>
    <row r="33311" s="5" customFormat="1" x14ac:dyDescent="0.25"/>
    <row r="33312" s="5" customFormat="1" x14ac:dyDescent="0.25"/>
    <row r="33313" s="5" customFormat="1" x14ac:dyDescent="0.25"/>
    <row r="33314" s="5" customFormat="1" x14ac:dyDescent="0.25"/>
    <row r="33315" s="5" customFormat="1" x14ac:dyDescent="0.25"/>
    <row r="33316" s="5" customFormat="1" x14ac:dyDescent="0.25"/>
    <row r="33317" s="5" customFormat="1" x14ac:dyDescent="0.25"/>
    <row r="33318" s="5" customFormat="1" x14ac:dyDescent="0.25"/>
    <row r="33319" s="5" customFormat="1" x14ac:dyDescent="0.25"/>
    <row r="33320" s="5" customFormat="1" x14ac:dyDescent="0.25"/>
    <row r="33321" s="5" customFormat="1" x14ac:dyDescent="0.25"/>
    <row r="33322" s="5" customFormat="1" x14ac:dyDescent="0.25"/>
    <row r="33323" s="5" customFormat="1" x14ac:dyDescent="0.25"/>
    <row r="33324" s="5" customFormat="1" x14ac:dyDescent="0.25"/>
    <row r="33325" s="5" customFormat="1" x14ac:dyDescent="0.25"/>
    <row r="33326" s="5" customFormat="1" x14ac:dyDescent="0.25"/>
    <row r="33327" s="5" customFormat="1" x14ac:dyDescent="0.25"/>
    <row r="33328" s="5" customFormat="1" x14ac:dyDescent="0.25"/>
    <row r="33329" s="5" customFormat="1" x14ac:dyDescent="0.25"/>
    <row r="33330" s="5" customFormat="1" x14ac:dyDescent="0.25"/>
    <row r="33331" s="5" customFormat="1" x14ac:dyDescent="0.25"/>
    <row r="33332" s="5" customFormat="1" x14ac:dyDescent="0.25"/>
    <row r="33333" s="5" customFormat="1" x14ac:dyDescent="0.25"/>
    <row r="33334" s="5" customFormat="1" x14ac:dyDescent="0.25"/>
    <row r="33335" s="5" customFormat="1" x14ac:dyDescent="0.25"/>
    <row r="33336" s="5" customFormat="1" x14ac:dyDescent="0.25"/>
    <row r="33337" s="5" customFormat="1" x14ac:dyDescent="0.25"/>
    <row r="33338" s="5" customFormat="1" x14ac:dyDescent="0.25"/>
    <row r="33339" s="5" customFormat="1" x14ac:dyDescent="0.25"/>
    <row r="33340" s="5" customFormat="1" x14ac:dyDescent="0.25"/>
    <row r="33341" s="5" customFormat="1" x14ac:dyDescent="0.25"/>
    <row r="33342" s="5" customFormat="1" x14ac:dyDescent="0.25"/>
    <row r="33343" s="5" customFormat="1" x14ac:dyDescent="0.25"/>
    <row r="33344" s="5" customFormat="1" x14ac:dyDescent="0.25"/>
    <row r="33345" s="5" customFormat="1" x14ac:dyDescent="0.25"/>
    <row r="33346" s="5" customFormat="1" x14ac:dyDescent="0.25"/>
    <row r="33347" s="5" customFormat="1" x14ac:dyDescent="0.25"/>
    <row r="33348" s="5" customFormat="1" x14ac:dyDescent="0.25"/>
    <row r="33349" s="5" customFormat="1" x14ac:dyDescent="0.25"/>
    <row r="33350" s="5" customFormat="1" x14ac:dyDescent="0.25"/>
    <row r="33351" s="5" customFormat="1" x14ac:dyDescent="0.25"/>
    <row r="33352" s="5" customFormat="1" x14ac:dyDescent="0.25"/>
    <row r="33353" s="5" customFormat="1" x14ac:dyDescent="0.25"/>
    <row r="33354" s="5" customFormat="1" x14ac:dyDescent="0.25"/>
    <row r="33355" s="5" customFormat="1" x14ac:dyDescent="0.25"/>
    <row r="33356" s="5" customFormat="1" x14ac:dyDescent="0.25"/>
    <row r="33357" s="5" customFormat="1" x14ac:dyDescent="0.25"/>
    <row r="33358" s="5" customFormat="1" x14ac:dyDescent="0.25"/>
    <row r="33359" s="5" customFormat="1" x14ac:dyDescent="0.25"/>
    <row r="33360" s="5" customFormat="1" x14ac:dyDescent="0.25"/>
    <row r="33361" s="5" customFormat="1" x14ac:dyDescent="0.25"/>
    <row r="33362" s="5" customFormat="1" x14ac:dyDescent="0.25"/>
    <row r="33363" s="5" customFormat="1" x14ac:dyDescent="0.25"/>
    <row r="33364" s="5" customFormat="1" x14ac:dyDescent="0.25"/>
    <row r="33365" s="5" customFormat="1" x14ac:dyDescent="0.25"/>
    <row r="33366" s="5" customFormat="1" x14ac:dyDescent="0.25"/>
    <row r="33367" s="5" customFormat="1" x14ac:dyDescent="0.25"/>
    <row r="33368" s="5" customFormat="1" x14ac:dyDescent="0.25"/>
    <row r="33369" s="5" customFormat="1" x14ac:dyDescent="0.25"/>
    <row r="33370" s="5" customFormat="1" x14ac:dyDescent="0.25"/>
    <row r="33371" s="5" customFormat="1" x14ac:dyDescent="0.25"/>
    <row r="33372" s="5" customFormat="1" x14ac:dyDescent="0.25"/>
    <row r="33373" s="5" customFormat="1" x14ac:dyDescent="0.25"/>
    <row r="33374" s="5" customFormat="1" x14ac:dyDescent="0.25"/>
    <row r="33375" s="5" customFormat="1" x14ac:dyDescent="0.25"/>
    <row r="33376" s="5" customFormat="1" x14ac:dyDescent="0.25"/>
    <row r="33377" s="5" customFormat="1" x14ac:dyDescent="0.25"/>
    <row r="33378" s="5" customFormat="1" x14ac:dyDescent="0.25"/>
    <row r="33379" s="5" customFormat="1" x14ac:dyDescent="0.25"/>
    <row r="33380" s="5" customFormat="1" x14ac:dyDescent="0.25"/>
    <row r="33381" s="5" customFormat="1" x14ac:dyDescent="0.25"/>
    <row r="33382" s="5" customFormat="1" x14ac:dyDescent="0.25"/>
    <row r="33383" s="5" customFormat="1" x14ac:dyDescent="0.25"/>
    <row r="33384" s="5" customFormat="1" x14ac:dyDescent="0.25"/>
    <row r="33385" s="5" customFormat="1" x14ac:dyDescent="0.25"/>
    <row r="33386" s="5" customFormat="1" x14ac:dyDescent="0.25"/>
    <row r="33387" s="5" customFormat="1" x14ac:dyDescent="0.25"/>
    <row r="33388" s="5" customFormat="1" x14ac:dyDescent="0.25"/>
    <row r="33389" s="5" customFormat="1" x14ac:dyDescent="0.25"/>
    <row r="33390" s="5" customFormat="1" x14ac:dyDescent="0.25"/>
    <row r="33391" s="5" customFormat="1" x14ac:dyDescent="0.25"/>
    <row r="33392" s="5" customFormat="1" x14ac:dyDescent="0.25"/>
    <row r="33393" s="5" customFormat="1" x14ac:dyDescent="0.25"/>
    <row r="33394" s="5" customFormat="1" x14ac:dyDescent="0.25"/>
    <row r="33395" s="5" customFormat="1" x14ac:dyDescent="0.25"/>
    <row r="33396" s="5" customFormat="1" x14ac:dyDescent="0.25"/>
    <row r="33397" s="5" customFormat="1" x14ac:dyDescent="0.25"/>
    <row r="33398" s="5" customFormat="1" x14ac:dyDescent="0.25"/>
    <row r="33399" s="5" customFormat="1" x14ac:dyDescent="0.25"/>
    <row r="33400" s="5" customFormat="1" x14ac:dyDescent="0.25"/>
    <row r="33401" s="5" customFormat="1" x14ac:dyDescent="0.25"/>
    <row r="33402" s="5" customFormat="1" x14ac:dyDescent="0.25"/>
    <row r="33403" s="5" customFormat="1" x14ac:dyDescent="0.25"/>
    <row r="33404" s="5" customFormat="1" x14ac:dyDescent="0.25"/>
    <row r="33405" s="5" customFormat="1" x14ac:dyDescent="0.25"/>
    <row r="33406" s="5" customFormat="1" x14ac:dyDescent="0.25"/>
    <row r="33407" s="5" customFormat="1" x14ac:dyDescent="0.25"/>
    <row r="33408" s="5" customFormat="1" x14ac:dyDescent="0.25"/>
    <row r="33409" s="5" customFormat="1" x14ac:dyDescent="0.25"/>
    <row r="33410" s="5" customFormat="1" x14ac:dyDescent="0.25"/>
    <row r="33411" s="5" customFormat="1" x14ac:dyDescent="0.25"/>
    <row r="33412" s="5" customFormat="1" x14ac:dyDescent="0.25"/>
    <row r="33413" s="5" customFormat="1" x14ac:dyDescent="0.25"/>
    <row r="33414" s="5" customFormat="1" x14ac:dyDescent="0.25"/>
    <row r="33415" s="5" customFormat="1" x14ac:dyDescent="0.25"/>
    <row r="33416" s="5" customFormat="1" x14ac:dyDescent="0.25"/>
    <row r="33417" s="5" customFormat="1" x14ac:dyDescent="0.25"/>
    <row r="33418" s="5" customFormat="1" x14ac:dyDescent="0.25"/>
    <row r="33419" s="5" customFormat="1" x14ac:dyDescent="0.25"/>
    <row r="33420" s="5" customFormat="1" x14ac:dyDescent="0.25"/>
    <row r="33421" s="5" customFormat="1" x14ac:dyDescent="0.25"/>
    <row r="33422" s="5" customFormat="1" x14ac:dyDescent="0.25"/>
    <row r="33423" s="5" customFormat="1" x14ac:dyDescent="0.25"/>
    <row r="33424" s="5" customFormat="1" x14ac:dyDescent="0.25"/>
    <row r="33425" s="5" customFormat="1" x14ac:dyDescent="0.25"/>
    <row r="33426" s="5" customFormat="1" x14ac:dyDescent="0.25"/>
    <row r="33427" s="5" customFormat="1" x14ac:dyDescent="0.25"/>
    <row r="33428" s="5" customFormat="1" x14ac:dyDescent="0.25"/>
    <row r="33429" s="5" customFormat="1" x14ac:dyDescent="0.25"/>
    <row r="33430" s="5" customFormat="1" x14ac:dyDescent="0.25"/>
    <row r="33431" s="5" customFormat="1" x14ac:dyDescent="0.25"/>
    <row r="33432" s="5" customFormat="1" x14ac:dyDescent="0.25"/>
    <row r="33433" s="5" customFormat="1" x14ac:dyDescent="0.25"/>
    <row r="33434" s="5" customFormat="1" x14ac:dyDescent="0.25"/>
    <row r="33435" s="5" customFormat="1" x14ac:dyDescent="0.25"/>
    <row r="33436" s="5" customFormat="1" x14ac:dyDescent="0.25"/>
    <row r="33437" s="5" customFormat="1" x14ac:dyDescent="0.25"/>
    <row r="33438" s="5" customFormat="1" x14ac:dyDescent="0.25"/>
    <row r="33439" s="5" customFormat="1" x14ac:dyDescent="0.25"/>
    <row r="33440" s="5" customFormat="1" x14ac:dyDescent="0.25"/>
    <row r="33441" s="5" customFormat="1" x14ac:dyDescent="0.25"/>
    <row r="33442" s="5" customFormat="1" x14ac:dyDescent="0.25"/>
    <row r="33443" s="5" customFormat="1" x14ac:dyDescent="0.25"/>
    <row r="33444" s="5" customFormat="1" x14ac:dyDescent="0.25"/>
    <row r="33445" s="5" customFormat="1" x14ac:dyDescent="0.25"/>
    <row r="33446" s="5" customFormat="1" x14ac:dyDescent="0.25"/>
    <row r="33447" s="5" customFormat="1" x14ac:dyDescent="0.25"/>
    <row r="33448" s="5" customFormat="1" x14ac:dyDescent="0.25"/>
    <row r="33449" s="5" customFormat="1" x14ac:dyDescent="0.25"/>
    <row r="33450" s="5" customFormat="1" x14ac:dyDescent="0.25"/>
    <row r="33451" s="5" customFormat="1" x14ac:dyDescent="0.25"/>
    <row r="33452" s="5" customFormat="1" x14ac:dyDescent="0.25"/>
    <row r="33453" s="5" customFormat="1" x14ac:dyDescent="0.25"/>
    <row r="33454" s="5" customFormat="1" x14ac:dyDescent="0.25"/>
    <row r="33455" s="5" customFormat="1" x14ac:dyDescent="0.25"/>
    <row r="33456" s="5" customFormat="1" x14ac:dyDescent="0.25"/>
    <row r="33457" s="5" customFormat="1" x14ac:dyDescent="0.25"/>
    <row r="33458" s="5" customFormat="1" x14ac:dyDescent="0.25"/>
    <row r="33459" s="5" customFormat="1" x14ac:dyDescent="0.25"/>
    <row r="33460" s="5" customFormat="1" x14ac:dyDescent="0.25"/>
    <row r="33461" s="5" customFormat="1" x14ac:dyDescent="0.25"/>
    <row r="33462" s="5" customFormat="1" x14ac:dyDescent="0.25"/>
    <row r="33463" s="5" customFormat="1" x14ac:dyDescent="0.25"/>
    <row r="33464" s="5" customFormat="1" x14ac:dyDescent="0.25"/>
    <row r="33465" s="5" customFormat="1" x14ac:dyDescent="0.25"/>
    <row r="33466" s="5" customFormat="1" x14ac:dyDescent="0.25"/>
    <row r="33467" s="5" customFormat="1" x14ac:dyDescent="0.25"/>
    <row r="33468" s="5" customFormat="1" x14ac:dyDescent="0.25"/>
    <row r="33469" s="5" customFormat="1" x14ac:dyDescent="0.25"/>
    <row r="33470" s="5" customFormat="1" x14ac:dyDescent="0.25"/>
    <row r="33471" s="5" customFormat="1" x14ac:dyDescent="0.25"/>
    <row r="33472" s="5" customFormat="1" x14ac:dyDescent="0.25"/>
    <row r="33473" s="5" customFormat="1" x14ac:dyDescent="0.25"/>
    <row r="33474" s="5" customFormat="1" x14ac:dyDescent="0.25"/>
    <row r="33475" s="5" customFormat="1" x14ac:dyDescent="0.25"/>
    <row r="33476" s="5" customFormat="1" x14ac:dyDescent="0.25"/>
    <row r="33477" s="5" customFormat="1" x14ac:dyDescent="0.25"/>
    <row r="33478" s="5" customFormat="1" x14ac:dyDescent="0.25"/>
    <row r="33479" s="5" customFormat="1" x14ac:dyDescent="0.25"/>
    <row r="33480" s="5" customFormat="1" x14ac:dyDescent="0.25"/>
    <row r="33481" s="5" customFormat="1" x14ac:dyDescent="0.25"/>
    <row r="33482" s="5" customFormat="1" x14ac:dyDescent="0.25"/>
    <row r="33483" s="5" customFormat="1" x14ac:dyDescent="0.25"/>
    <row r="33484" s="5" customFormat="1" x14ac:dyDescent="0.25"/>
    <row r="33485" s="5" customFormat="1" x14ac:dyDescent="0.25"/>
    <row r="33486" s="5" customFormat="1" x14ac:dyDescent="0.25"/>
    <row r="33487" s="5" customFormat="1" x14ac:dyDescent="0.25"/>
    <row r="33488" s="5" customFormat="1" x14ac:dyDescent="0.25"/>
    <row r="33489" s="5" customFormat="1" x14ac:dyDescent="0.25"/>
    <row r="33490" s="5" customFormat="1" x14ac:dyDescent="0.25"/>
    <row r="33491" s="5" customFormat="1" x14ac:dyDescent="0.25"/>
    <row r="33492" s="5" customFormat="1" x14ac:dyDescent="0.25"/>
    <row r="33493" s="5" customFormat="1" x14ac:dyDescent="0.25"/>
    <row r="33494" s="5" customFormat="1" x14ac:dyDescent="0.25"/>
    <row r="33495" s="5" customFormat="1" x14ac:dyDescent="0.25"/>
    <row r="33496" s="5" customFormat="1" x14ac:dyDescent="0.25"/>
    <row r="33497" s="5" customFormat="1" x14ac:dyDescent="0.25"/>
    <row r="33498" s="5" customFormat="1" x14ac:dyDescent="0.25"/>
    <row r="33499" s="5" customFormat="1" x14ac:dyDescent="0.25"/>
    <row r="33500" s="5" customFormat="1" x14ac:dyDescent="0.25"/>
    <row r="33501" s="5" customFormat="1" x14ac:dyDescent="0.25"/>
    <row r="33502" s="5" customFormat="1" x14ac:dyDescent="0.25"/>
    <row r="33503" s="5" customFormat="1" x14ac:dyDescent="0.25"/>
    <row r="33504" s="5" customFormat="1" x14ac:dyDescent="0.25"/>
    <row r="33505" s="5" customFormat="1" x14ac:dyDescent="0.25"/>
    <row r="33506" s="5" customFormat="1" x14ac:dyDescent="0.25"/>
    <row r="33507" s="5" customFormat="1" x14ac:dyDescent="0.25"/>
    <row r="33508" s="5" customFormat="1" x14ac:dyDescent="0.25"/>
    <row r="33509" s="5" customFormat="1" x14ac:dyDescent="0.25"/>
    <row r="33510" s="5" customFormat="1" x14ac:dyDescent="0.25"/>
    <row r="33511" s="5" customFormat="1" x14ac:dyDescent="0.25"/>
    <row r="33512" s="5" customFormat="1" x14ac:dyDescent="0.25"/>
    <row r="33513" s="5" customFormat="1" x14ac:dyDescent="0.25"/>
    <row r="33514" s="5" customFormat="1" x14ac:dyDescent="0.25"/>
    <row r="33515" s="5" customFormat="1" x14ac:dyDescent="0.25"/>
    <row r="33516" s="5" customFormat="1" x14ac:dyDescent="0.25"/>
    <row r="33517" s="5" customFormat="1" x14ac:dyDescent="0.25"/>
    <row r="33518" s="5" customFormat="1" x14ac:dyDescent="0.25"/>
    <row r="33519" s="5" customFormat="1" x14ac:dyDescent="0.25"/>
    <row r="33520" s="5" customFormat="1" x14ac:dyDescent="0.25"/>
    <row r="33521" s="5" customFormat="1" x14ac:dyDescent="0.25"/>
    <row r="33522" s="5" customFormat="1" x14ac:dyDescent="0.25"/>
    <row r="33523" s="5" customFormat="1" x14ac:dyDescent="0.25"/>
    <row r="33524" s="5" customFormat="1" x14ac:dyDescent="0.25"/>
    <row r="33525" s="5" customFormat="1" x14ac:dyDescent="0.25"/>
    <row r="33526" s="5" customFormat="1" x14ac:dyDescent="0.25"/>
    <row r="33527" s="5" customFormat="1" x14ac:dyDescent="0.25"/>
    <row r="33528" s="5" customFormat="1" x14ac:dyDescent="0.25"/>
    <row r="33529" s="5" customFormat="1" x14ac:dyDescent="0.25"/>
    <row r="33530" s="5" customFormat="1" x14ac:dyDescent="0.25"/>
    <row r="33531" s="5" customFormat="1" x14ac:dyDescent="0.25"/>
    <row r="33532" s="5" customFormat="1" x14ac:dyDescent="0.25"/>
    <row r="33533" s="5" customFormat="1" x14ac:dyDescent="0.25"/>
    <row r="33534" s="5" customFormat="1" x14ac:dyDescent="0.25"/>
    <row r="33535" s="5" customFormat="1" x14ac:dyDescent="0.25"/>
    <row r="33536" s="5" customFormat="1" x14ac:dyDescent="0.25"/>
    <row r="33537" s="5" customFormat="1" x14ac:dyDescent="0.25"/>
    <row r="33538" s="5" customFormat="1" x14ac:dyDescent="0.25"/>
    <row r="33539" s="5" customFormat="1" x14ac:dyDescent="0.25"/>
    <row r="33540" s="5" customFormat="1" x14ac:dyDescent="0.25"/>
    <row r="33541" s="5" customFormat="1" x14ac:dyDescent="0.25"/>
    <row r="33542" s="5" customFormat="1" x14ac:dyDescent="0.25"/>
    <row r="33543" s="5" customFormat="1" x14ac:dyDescent="0.25"/>
    <row r="33544" s="5" customFormat="1" x14ac:dyDescent="0.25"/>
    <row r="33545" s="5" customFormat="1" x14ac:dyDescent="0.25"/>
    <row r="33546" s="5" customFormat="1" x14ac:dyDescent="0.25"/>
    <row r="33547" s="5" customFormat="1" x14ac:dyDescent="0.25"/>
    <row r="33548" s="5" customFormat="1" x14ac:dyDescent="0.25"/>
    <row r="33549" s="5" customFormat="1" x14ac:dyDescent="0.25"/>
    <row r="33550" s="5" customFormat="1" x14ac:dyDescent="0.25"/>
    <row r="33551" s="5" customFormat="1" x14ac:dyDescent="0.25"/>
    <row r="33552" s="5" customFormat="1" x14ac:dyDescent="0.25"/>
    <row r="33553" s="5" customFormat="1" x14ac:dyDescent="0.25"/>
    <row r="33554" s="5" customFormat="1" x14ac:dyDescent="0.25"/>
    <row r="33555" s="5" customFormat="1" x14ac:dyDescent="0.25"/>
    <row r="33556" s="5" customFormat="1" x14ac:dyDescent="0.25"/>
    <row r="33557" s="5" customFormat="1" x14ac:dyDescent="0.25"/>
    <row r="33558" s="5" customFormat="1" x14ac:dyDescent="0.25"/>
    <row r="33559" s="5" customFormat="1" x14ac:dyDescent="0.25"/>
    <row r="33560" s="5" customFormat="1" x14ac:dyDescent="0.25"/>
    <row r="33561" s="5" customFormat="1" x14ac:dyDescent="0.25"/>
    <row r="33562" s="5" customFormat="1" x14ac:dyDescent="0.25"/>
    <row r="33563" s="5" customFormat="1" x14ac:dyDescent="0.25"/>
    <row r="33564" s="5" customFormat="1" x14ac:dyDescent="0.25"/>
    <row r="33565" s="5" customFormat="1" x14ac:dyDescent="0.25"/>
    <row r="33566" s="5" customFormat="1" x14ac:dyDescent="0.25"/>
    <row r="33567" s="5" customFormat="1" x14ac:dyDescent="0.25"/>
    <row r="33568" s="5" customFormat="1" x14ac:dyDescent="0.25"/>
    <row r="33569" s="5" customFormat="1" x14ac:dyDescent="0.25"/>
    <row r="33570" s="5" customFormat="1" x14ac:dyDescent="0.25"/>
    <row r="33571" s="5" customFormat="1" x14ac:dyDescent="0.25"/>
    <row r="33572" s="5" customFormat="1" x14ac:dyDescent="0.25"/>
    <row r="33573" s="5" customFormat="1" x14ac:dyDescent="0.25"/>
    <row r="33574" s="5" customFormat="1" x14ac:dyDescent="0.25"/>
    <row r="33575" s="5" customFormat="1" x14ac:dyDescent="0.25"/>
    <row r="33576" s="5" customFormat="1" x14ac:dyDescent="0.25"/>
    <row r="33577" s="5" customFormat="1" x14ac:dyDescent="0.25"/>
    <row r="33578" s="5" customFormat="1" x14ac:dyDescent="0.25"/>
    <row r="33579" s="5" customFormat="1" x14ac:dyDescent="0.25"/>
    <row r="33580" s="5" customFormat="1" x14ac:dyDescent="0.25"/>
    <row r="33581" s="5" customFormat="1" x14ac:dyDescent="0.25"/>
    <row r="33582" s="5" customFormat="1" x14ac:dyDescent="0.25"/>
    <row r="33583" s="5" customFormat="1" x14ac:dyDescent="0.25"/>
    <row r="33584" s="5" customFormat="1" x14ac:dyDescent="0.25"/>
    <row r="33585" s="5" customFormat="1" x14ac:dyDescent="0.25"/>
    <row r="33586" s="5" customFormat="1" x14ac:dyDescent="0.25"/>
    <row r="33587" s="5" customFormat="1" x14ac:dyDescent="0.25"/>
    <row r="33588" s="5" customFormat="1" x14ac:dyDescent="0.25"/>
    <row r="33589" s="5" customFormat="1" x14ac:dyDescent="0.25"/>
    <row r="33590" s="5" customFormat="1" x14ac:dyDescent="0.25"/>
    <row r="33591" s="5" customFormat="1" x14ac:dyDescent="0.25"/>
    <row r="33592" s="5" customFormat="1" x14ac:dyDescent="0.25"/>
    <row r="33593" s="5" customFormat="1" x14ac:dyDescent="0.25"/>
    <row r="33594" s="5" customFormat="1" x14ac:dyDescent="0.25"/>
    <row r="33595" s="5" customFormat="1" x14ac:dyDescent="0.25"/>
    <row r="33596" s="5" customFormat="1" x14ac:dyDescent="0.25"/>
    <row r="33597" s="5" customFormat="1" x14ac:dyDescent="0.25"/>
    <row r="33598" s="5" customFormat="1" x14ac:dyDescent="0.25"/>
    <row r="33599" s="5" customFormat="1" x14ac:dyDescent="0.25"/>
    <row r="33600" s="5" customFormat="1" x14ac:dyDescent="0.25"/>
    <row r="33601" s="5" customFormat="1" x14ac:dyDescent="0.25"/>
    <row r="33602" s="5" customFormat="1" x14ac:dyDescent="0.25"/>
    <row r="33603" s="5" customFormat="1" x14ac:dyDescent="0.25"/>
    <row r="33604" s="5" customFormat="1" x14ac:dyDescent="0.25"/>
    <row r="33605" s="5" customFormat="1" x14ac:dyDescent="0.25"/>
    <row r="33606" s="5" customFormat="1" x14ac:dyDescent="0.25"/>
    <row r="33607" s="5" customFormat="1" x14ac:dyDescent="0.25"/>
    <row r="33608" s="5" customFormat="1" x14ac:dyDescent="0.25"/>
    <row r="33609" s="5" customFormat="1" x14ac:dyDescent="0.25"/>
    <row r="33610" s="5" customFormat="1" x14ac:dyDescent="0.25"/>
    <row r="33611" s="5" customFormat="1" x14ac:dyDescent="0.25"/>
    <row r="33612" s="5" customFormat="1" x14ac:dyDescent="0.25"/>
    <row r="33613" s="5" customFormat="1" x14ac:dyDescent="0.25"/>
    <row r="33614" s="5" customFormat="1" x14ac:dyDescent="0.25"/>
    <row r="33615" s="5" customFormat="1" x14ac:dyDescent="0.25"/>
    <row r="33616" s="5" customFormat="1" x14ac:dyDescent="0.25"/>
    <row r="33617" s="5" customFormat="1" x14ac:dyDescent="0.25"/>
    <row r="33618" s="5" customFormat="1" x14ac:dyDescent="0.25"/>
    <row r="33619" s="5" customFormat="1" x14ac:dyDescent="0.25"/>
    <row r="33620" s="5" customFormat="1" x14ac:dyDescent="0.25"/>
    <row r="33621" s="5" customFormat="1" x14ac:dyDescent="0.25"/>
    <row r="33622" s="5" customFormat="1" x14ac:dyDescent="0.25"/>
    <row r="33623" s="5" customFormat="1" x14ac:dyDescent="0.25"/>
    <row r="33624" s="5" customFormat="1" x14ac:dyDescent="0.25"/>
    <row r="33625" s="5" customFormat="1" x14ac:dyDescent="0.25"/>
    <row r="33626" s="5" customFormat="1" x14ac:dyDescent="0.25"/>
    <row r="33627" s="5" customFormat="1" x14ac:dyDescent="0.25"/>
    <row r="33628" s="5" customFormat="1" x14ac:dyDescent="0.25"/>
    <row r="33629" s="5" customFormat="1" x14ac:dyDescent="0.25"/>
    <row r="33630" s="5" customFormat="1" x14ac:dyDescent="0.25"/>
    <row r="33631" s="5" customFormat="1" x14ac:dyDescent="0.25"/>
    <row r="33632" s="5" customFormat="1" x14ac:dyDescent="0.25"/>
    <row r="33633" s="5" customFormat="1" x14ac:dyDescent="0.25"/>
    <row r="33634" s="5" customFormat="1" x14ac:dyDescent="0.25"/>
    <row r="33635" s="5" customFormat="1" x14ac:dyDescent="0.25"/>
    <row r="33636" s="5" customFormat="1" x14ac:dyDescent="0.25"/>
    <row r="33637" s="5" customFormat="1" x14ac:dyDescent="0.25"/>
    <row r="33638" s="5" customFormat="1" x14ac:dyDescent="0.25"/>
    <row r="33639" s="5" customFormat="1" x14ac:dyDescent="0.25"/>
    <row r="33640" s="5" customFormat="1" x14ac:dyDescent="0.25"/>
    <row r="33641" s="5" customFormat="1" x14ac:dyDescent="0.25"/>
    <row r="33642" s="5" customFormat="1" x14ac:dyDescent="0.25"/>
    <row r="33643" s="5" customFormat="1" x14ac:dyDescent="0.25"/>
    <row r="33644" s="5" customFormat="1" x14ac:dyDescent="0.25"/>
    <row r="33645" s="5" customFormat="1" x14ac:dyDescent="0.25"/>
    <row r="33646" s="5" customFormat="1" x14ac:dyDescent="0.25"/>
    <row r="33647" s="5" customFormat="1" x14ac:dyDescent="0.25"/>
    <row r="33648" s="5" customFormat="1" x14ac:dyDescent="0.25"/>
    <row r="33649" s="5" customFormat="1" x14ac:dyDescent="0.25"/>
    <row r="33650" s="5" customFormat="1" x14ac:dyDescent="0.25"/>
    <row r="33651" s="5" customFormat="1" x14ac:dyDescent="0.25"/>
    <row r="33652" s="5" customFormat="1" x14ac:dyDescent="0.25"/>
    <row r="33653" s="5" customFormat="1" x14ac:dyDescent="0.25"/>
    <row r="33654" s="5" customFormat="1" x14ac:dyDescent="0.25"/>
    <row r="33655" s="5" customFormat="1" x14ac:dyDescent="0.25"/>
    <row r="33656" s="5" customFormat="1" x14ac:dyDescent="0.25"/>
    <row r="33657" s="5" customFormat="1" x14ac:dyDescent="0.25"/>
    <row r="33658" s="5" customFormat="1" x14ac:dyDescent="0.25"/>
    <row r="33659" s="5" customFormat="1" x14ac:dyDescent="0.25"/>
    <row r="33660" s="5" customFormat="1" x14ac:dyDescent="0.25"/>
    <row r="33661" s="5" customFormat="1" x14ac:dyDescent="0.25"/>
    <row r="33662" s="5" customFormat="1" x14ac:dyDescent="0.25"/>
    <row r="33663" s="5" customFormat="1" x14ac:dyDescent="0.25"/>
    <row r="33664" s="5" customFormat="1" x14ac:dyDescent="0.25"/>
    <row r="33665" s="5" customFormat="1" x14ac:dyDescent="0.25"/>
    <row r="33666" s="5" customFormat="1" x14ac:dyDescent="0.25"/>
    <row r="33667" s="5" customFormat="1" x14ac:dyDescent="0.25"/>
    <row r="33668" s="5" customFormat="1" x14ac:dyDescent="0.25"/>
    <row r="33669" s="5" customFormat="1" x14ac:dyDescent="0.25"/>
    <row r="33670" s="5" customFormat="1" x14ac:dyDescent="0.25"/>
    <row r="33671" s="5" customFormat="1" x14ac:dyDescent="0.25"/>
    <row r="33672" s="5" customFormat="1" x14ac:dyDescent="0.25"/>
    <row r="33673" s="5" customFormat="1" x14ac:dyDescent="0.25"/>
    <row r="33674" s="5" customFormat="1" x14ac:dyDescent="0.25"/>
    <row r="33675" s="5" customFormat="1" x14ac:dyDescent="0.25"/>
    <row r="33676" s="5" customFormat="1" x14ac:dyDescent="0.25"/>
    <row r="33677" s="5" customFormat="1" x14ac:dyDescent="0.25"/>
    <row r="33678" s="5" customFormat="1" x14ac:dyDescent="0.25"/>
    <row r="33679" s="5" customFormat="1" x14ac:dyDescent="0.25"/>
    <row r="33680" s="5" customFormat="1" x14ac:dyDescent="0.25"/>
    <row r="33681" s="5" customFormat="1" x14ac:dyDescent="0.25"/>
    <row r="33682" s="5" customFormat="1" x14ac:dyDescent="0.25"/>
    <row r="33683" s="5" customFormat="1" x14ac:dyDescent="0.25"/>
    <row r="33684" s="5" customFormat="1" x14ac:dyDescent="0.25"/>
    <row r="33685" s="5" customFormat="1" x14ac:dyDescent="0.25"/>
    <row r="33686" s="5" customFormat="1" x14ac:dyDescent="0.25"/>
    <row r="33687" s="5" customFormat="1" x14ac:dyDescent="0.25"/>
    <row r="33688" s="5" customFormat="1" x14ac:dyDescent="0.25"/>
    <row r="33689" s="5" customFormat="1" x14ac:dyDescent="0.25"/>
    <row r="33690" s="5" customFormat="1" x14ac:dyDescent="0.25"/>
    <row r="33691" s="5" customFormat="1" x14ac:dyDescent="0.25"/>
    <row r="33692" s="5" customFormat="1" x14ac:dyDescent="0.25"/>
    <row r="33693" s="5" customFormat="1" x14ac:dyDescent="0.25"/>
    <row r="33694" s="5" customFormat="1" x14ac:dyDescent="0.25"/>
    <row r="33695" s="5" customFormat="1" x14ac:dyDescent="0.25"/>
    <row r="33696" s="5" customFormat="1" x14ac:dyDescent="0.25"/>
    <row r="33697" s="5" customFormat="1" x14ac:dyDescent="0.25"/>
    <row r="33698" s="5" customFormat="1" x14ac:dyDescent="0.25"/>
    <row r="33699" s="5" customFormat="1" x14ac:dyDescent="0.25"/>
    <row r="33700" s="5" customFormat="1" x14ac:dyDescent="0.25"/>
    <row r="33701" s="5" customFormat="1" x14ac:dyDescent="0.25"/>
    <row r="33702" s="5" customFormat="1" x14ac:dyDescent="0.25"/>
    <row r="33703" s="5" customFormat="1" x14ac:dyDescent="0.25"/>
    <row r="33704" s="5" customFormat="1" x14ac:dyDescent="0.25"/>
    <row r="33705" s="5" customFormat="1" x14ac:dyDescent="0.25"/>
    <row r="33706" s="5" customFormat="1" x14ac:dyDescent="0.25"/>
    <row r="33707" s="5" customFormat="1" x14ac:dyDescent="0.25"/>
    <row r="33708" s="5" customFormat="1" x14ac:dyDescent="0.25"/>
    <row r="33709" s="5" customFormat="1" x14ac:dyDescent="0.25"/>
    <row r="33710" s="5" customFormat="1" x14ac:dyDescent="0.25"/>
    <row r="33711" s="5" customFormat="1" x14ac:dyDescent="0.25"/>
    <row r="33712" s="5" customFormat="1" x14ac:dyDescent="0.25"/>
    <row r="33713" s="5" customFormat="1" x14ac:dyDescent="0.25"/>
    <row r="33714" s="5" customFormat="1" x14ac:dyDescent="0.25"/>
    <row r="33715" s="5" customFormat="1" x14ac:dyDescent="0.25"/>
    <row r="33716" s="5" customFormat="1" x14ac:dyDescent="0.25"/>
    <row r="33717" s="5" customFormat="1" x14ac:dyDescent="0.25"/>
    <row r="33718" s="5" customFormat="1" x14ac:dyDescent="0.25"/>
    <row r="33719" s="5" customFormat="1" x14ac:dyDescent="0.25"/>
    <row r="33720" s="5" customFormat="1" x14ac:dyDescent="0.25"/>
    <row r="33721" s="5" customFormat="1" x14ac:dyDescent="0.25"/>
    <row r="33722" s="5" customFormat="1" x14ac:dyDescent="0.25"/>
    <row r="33723" s="5" customFormat="1" x14ac:dyDescent="0.25"/>
    <row r="33724" s="5" customFormat="1" x14ac:dyDescent="0.25"/>
    <row r="33725" s="5" customFormat="1" x14ac:dyDescent="0.25"/>
    <row r="33726" s="5" customFormat="1" x14ac:dyDescent="0.25"/>
    <row r="33727" s="5" customFormat="1" x14ac:dyDescent="0.25"/>
    <row r="33728" s="5" customFormat="1" x14ac:dyDescent="0.25"/>
    <row r="33729" s="5" customFormat="1" x14ac:dyDescent="0.25"/>
    <row r="33730" s="5" customFormat="1" x14ac:dyDescent="0.25"/>
    <row r="33731" s="5" customFormat="1" x14ac:dyDescent="0.25"/>
    <row r="33732" s="5" customFormat="1" x14ac:dyDescent="0.25"/>
    <row r="33733" s="5" customFormat="1" x14ac:dyDescent="0.25"/>
    <row r="33734" s="5" customFormat="1" x14ac:dyDescent="0.25"/>
    <row r="33735" s="5" customFormat="1" x14ac:dyDescent="0.25"/>
    <row r="33736" s="5" customFormat="1" x14ac:dyDescent="0.25"/>
    <row r="33737" s="5" customFormat="1" x14ac:dyDescent="0.25"/>
    <row r="33738" s="5" customFormat="1" x14ac:dyDescent="0.25"/>
    <row r="33739" s="5" customFormat="1" x14ac:dyDescent="0.25"/>
    <row r="33740" s="5" customFormat="1" x14ac:dyDescent="0.25"/>
    <row r="33741" s="5" customFormat="1" x14ac:dyDescent="0.25"/>
    <row r="33742" s="5" customFormat="1" x14ac:dyDescent="0.25"/>
    <row r="33743" s="5" customFormat="1" x14ac:dyDescent="0.25"/>
    <row r="33744" s="5" customFormat="1" x14ac:dyDescent="0.25"/>
    <row r="33745" s="5" customFormat="1" x14ac:dyDescent="0.25"/>
    <row r="33746" s="5" customFormat="1" x14ac:dyDescent="0.25"/>
    <row r="33747" s="5" customFormat="1" x14ac:dyDescent="0.25"/>
    <row r="33748" s="5" customFormat="1" x14ac:dyDescent="0.25"/>
    <row r="33749" s="5" customFormat="1" x14ac:dyDescent="0.25"/>
    <row r="33750" s="5" customFormat="1" x14ac:dyDescent="0.25"/>
    <row r="33751" s="5" customFormat="1" x14ac:dyDescent="0.25"/>
    <row r="33752" s="5" customFormat="1" x14ac:dyDescent="0.25"/>
    <row r="33753" s="5" customFormat="1" x14ac:dyDescent="0.25"/>
    <row r="33754" s="5" customFormat="1" x14ac:dyDescent="0.25"/>
    <row r="33755" s="5" customFormat="1" x14ac:dyDescent="0.25"/>
    <row r="33756" s="5" customFormat="1" x14ac:dyDescent="0.25"/>
    <row r="33757" s="5" customFormat="1" x14ac:dyDescent="0.25"/>
    <row r="33758" s="5" customFormat="1" x14ac:dyDescent="0.25"/>
    <row r="33759" s="5" customFormat="1" x14ac:dyDescent="0.25"/>
    <row r="33760" s="5" customFormat="1" x14ac:dyDescent="0.25"/>
    <row r="33761" s="5" customFormat="1" x14ac:dyDescent="0.25"/>
    <row r="33762" s="5" customFormat="1" x14ac:dyDescent="0.25"/>
    <row r="33763" s="5" customFormat="1" x14ac:dyDescent="0.25"/>
    <row r="33764" s="5" customFormat="1" x14ac:dyDescent="0.25"/>
    <row r="33765" s="5" customFormat="1" x14ac:dyDescent="0.25"/>
    <row r="33766" s="5" customFormat="1" x14ac:dyDescent="0.25"/>
    <row r="33767" s="5" customFormat="1" x14ac:dyDescent="0.25"/>
    <row r="33768" s="5" customFormat="1" x14ac:dyDescent="0.25"/>
    <row r="33769" s="5" customFormat="1" x14ac:dyDescent="0.25"/>
    <row r="33770" s="5" customFormat="1" x14ac:dyDescent="0.25"/>
    <row r="33771" s="5" customFormat="1" x14ac:dyDescent="0.25"/>
    <row r="33772" s="5" customFormat="1" x14ac:dyDescent="0.25"/>
    <row r="33773" s="5" customFormat="1" x14ac:dyDescent="0.25"/>
    <row r="33774" s="5" customFormat="1" x14ac:dyDescent="0.25"/>
    <row r="33775" s="5" customFormat="1" x14ac:dyDescent="0.25"/>
    <row r="33776" s="5" customFormat="1" x14ac:dyDescent="0.25"/>
    <row r="33777" s="5" customFormat="1" x14ac:dyDescent="0.25"/>
    <row r="33778" s="5" customFormat="1" x14ac:dyDescent="0.25"/>
    <row r="33779" s="5" customFormat="1" x14ac:dyDescent="0.25"/>
    <row r="33780" s="5" customFormat="1" x14ac:dyDescent="0.25"/>
    <row r="33781" s="5" customFormat="1" x14ac:dyDescent="0.25"/>
    <row r="33782" s="5" customFormat="1" x14ac:dyDescent="0.25"/>
    <row r="33783" s="5" customFormat="1" x14ac:dyDescent="0.25"/>
    <row r="33784" s="5" customFormat="1" x14ac:dyDescent="0.25"/>
    <row r="33785" s="5" customFormat="1" x14ac:dyDescent="0.25"/>
    <row r="33786" s="5" customFormat="1" x14ac:dyDescent="0.25"/>
    <row r="33787" s="5" customFormat="1" x14ac:dyDescent="0.25"/>
    <row r="33788" s="5" customFormat="1" x14ac:dyDescent="0.25"/>
    <row r="33789" s="5" customFormat="1" x14ac:dyDescent="0.25"/>
    <row r="33790" s="5" customFormat="1" x14ac:dyDescent="0.25"/>
    <row r="33791" s="5" customFormat="1" x14ac:dyDescent="0.25"/>
    <row r="33792" s="5" customFormat="1" x14ac:dyDescent="0.25"/>
    <row r="33793" s="5" customFormat="1" x14ac:dyDescent="0.25"/>
    <row r="33794" s="5" customFormat="1" x14ac:dyDescent="0.25"/>
    <row r="33795" s="5" customFormat="1" x14ac:dyDescent="0.25"/>
    <row r="33796" s="5" customFormat="1" x14ac:dyDescent="0.25"/>
    <row r="33797" s="5" customFormat="1" x14ac:dyDescent="0.25"/>
    <row r="33798" s="5" customFormat="1" x14ac:dyDescent="0.25"/>
    <row r="33799" s="5" customFormat="1" x14ac:dyDescent="0.25"/>
    <row r="33800" s="5" customFormat="1" x14ac:dyDescent="0.25"/>
    <row r="33801" s="5" customFormat="1" x14ac:dyDescent="0.25"/>
    <row r="33802" s="5" customFormat="1" x14ac:dyDescent="0.25"/>
    <row r="33803" s="5" customFormat="1" x14ac:dyDescent="0.25"/>
    <row r="33804" s="5" customFormat="1" x14ac:dyDescent="0.25"/>
    <row r="33805" s="5" customFormat="1" x14ac:dyDescent="0.25"/>
    <row r="33806" s="5" customFormat="1" x14ac:dyDescent="0.25"/>
    <row r="33807" s="5" customFormat="1" x14ac:dyDescent="0.25"/>
    <row r="33808" s="5" customFormat="1" x14ac:dyDescent="0.25"/>
    <row r="33809" s="5" customFormat="1" x14ac:dyDescent="0.25"/>
    <row r="33810" s="5" customFormat="1" x14ac:dyDescent="0.25"/>
    <row r="33811" s="5" customFormat="1" x14ac:dyDescent="0.25"/>
    <row r="33812" s="5" customFormat="1" x14ac:dyDescent="0.25"/>
    <row r="33813" s="5" customFormat="1" x14ac:dyDescent="0.25"/>
    <row r="33814" s="5" customFormat="1" x14ac:dyDescent="0.25"/>
    <row r="33815" s="5" customFormat="1" x14ac:dyDescent="0.25"/>
    <row r="33816" s="5" customFormat="1" x14ac:dyDescent="0.25"/>
    <row r="33817" s="5" customFormat="1" x14ac:dyDescent="0.25"/>
    <row r="33818" s="5" customFormat="1" x14ac:dyDescent="0.25"/>
    <row r="33819" s="5" customFormat="1" x14ac:dyDescent="0.25"/>
    <row r="33820" s="5" customFormat="1" x14ac:dyDescent="0.25"/>
    <row r="33821" s="5" customFormat="1" x14ac:dyDescent="0.25"/>
    <row r="33822" s="5" customFormat="1" x14ac:dyDescent="0.25"/>
    <row r="33823" s="5" customFormat="1" x14ac:dyDescent="0.25"/>
    <row r="33824" s="5" customFormat="1" x14ac:dyDescent="0.25"/>
    <row r="33825" s="5" customFormat="1" x14ac:dyDescent="0.25"/>
    <row r="33826" s="5" customFormat="1" x14ac:dyDescent="0.25"/>
    <row r="33827" s="5" customFormat="1" x14ac:dyDescent="0.25"/>
    <row r="33828" s="5" customFormat="1" x14ac:dyDescent="0.25"/>
    <row r="33829" s="5" customFormat="1" x14ac:dyDescent="0.25"/>
    <row r="33830" s="5" customFormat="1" x14ac:dyDescent="0.25"/>
    <row r="33831" s="5" customFormat="1" x14ac:dyDescent="0.25"/>
    <row r="33832" s="5" customFormat="1" x14ac:dyDescent="0.25"/>
    <row r="33833" s="5" customFormat="1" x14ac:dyDescent="0.25"/>
    <row r="33834" s="5" customFormat="1" x14ac:dyDescent="0.25"/>
    <row r="33835" s="5" customFormat="1" x14ac:dyDescent="0.25"/>
    <row r="33836" s="5" customFormat="1" x14ac:dyDescent="0.25"/>
    <row r="33837" s="5" customFormat="1" x14ac:dyDescent="0.25"/>
    <row r="33838" s="5" customFormat="1" x14ac:dyDescent="0.25"/>
    <row r="33839" s="5" customFormat="1" x14ac:dyDescent="0.25"/>
    <row r="33840" s="5" customFormat="1" x14ac:dyDescent="0.25"/>
    <row r="33841" s="5" customFormat="1" x14ac:dyDescent="0.25"/>
    <row r="33842" s="5" customFormat="1" x14ac:dyDescent="0.25"/>
    <row r="33843" s="5" customFormat="1" x14ac:dyDescent="0.25"/>
    <row r="33844" s="5" customFormat="1" x14ac:dyDescent="0.25"/>
    <row r="33845" s="5" customFormat="1" x14ac:dyDescent="0.25"/>
    <row r="33846" s="5" customFormat="1" x14ac:dyDescent="0.25"/>
    <row r="33847" s="5" customFormat="1" x14ac:dyDescent="0.25"/>
    <row r="33848" s="5" customFormat="1" x14ac:dyDescent="0.25"/>
    <row r="33849" s="5" customFormat="1" x14ac:dyDescent="0.25"/>
    <row r="33850" s="5" customFormat="1" x14ac:dyDescent="0.25"/>
    <row r="33851" s="5" customFormat="1" x14ac:dyDescent="0.25"/>
    <row r="33852" s="5" customFormat="1" x14ac:dyDescent="0.25"/>
    <row r="33853" s="5" customFormat="1" x14ac:dyDescent="0.25"/>
    <row r="33854" s="5" customFormat="1" x14ac:dyDescent="0.25"/>
    <row r="33855" s="5" customFormat="1" x14ac:dyDescent="0.25"/>
    <row r="33856" s="5" customFormat="1" x14ac:dyDescent="0.25"/>
    <row r="33857" s="5" customFormat="1" x14ac:dyDescent="0.25"/>
    <row r="33858" s="5" customFormat="1" x14ac:dyDescent="0.25"/>
    <row r="33859" s="5" customFormat="1" x14ac:dyDescent="0.25"/>
    <row r="33860" s="5" customFormat="1" x14ac:dyDescent="0.25"/>
    <row r="33861" s="5" customFormat="1" x14ac:dyDescent="0.25"/>
    <row r="33862" s="5" customFormat="1" x14ac:dyDescent="0.25"/>
    <row r="33863" s="5" customFormat="1" x14ac:dyDescent="0.25"/>
    <row r="33864" s="5" customFormat="1" x14ac:dyDescent="0.25"/>
    <row r="33865" s="5" customFormat="1" x14ac:dyDescent="0.25"/>
    <row r="33866" s="5" customFormat="1" x14ac:dyDescent="0.25"/>
    <row r="33867" s="5" customFormat="1" x14ac:dyDescent="0.25"/>
    <row r="33868" s="5" customFormat="1" x14ac:dyDescent="0.25"/>
    <row r="33869" s="5" customFormat="1" x14ac:dyDescent="0.25"/>
    <row r="33870" s="5" customFormat="1" x14ac:dyDescent="0.25"/>
    <row r="33871" s="5" customFormat="1" x14ac:dyDescent="0.25"/>
    <row r="33872" s="5" customFormat="1" x14ac:dyDescent="0.25"/>
    <row r="33873" s="5" customFormat="1" x14ac:dyDescent="0.25"/>
    <row r="33874" s="5" customFormat="1" x14ac:dyDescent="0.25"/>
    <row r="33875" s="5" customFormat="1" x14ac:dyDescent="0.25"/>
    <row r="33876" s="5" customFormat="1" x14ac:dyDescent="0.25"/>
    <row r="33877" s="5" customFormat="1" x14ac:dyDescent="0.25"/>
    <row r="33878" s="5" customFormat="1" x14ac:dyDescent="0.25"/>
    <row r="33879" s="5" customFormat="1" x14ac:dyDescent="0.25"/>
    <row r="33880" s="5" customFormat="1" x14ac:dyDescent="0.25"/>
    <row r="33881" s="5" customFormat="1" x14ac:dyDescent="0.25"/>
    <row r="33882" s="5" customFormat="1" x14ac:dyDescent="0.25"/>
    <row r="33883" s="5" customFormat="1" x14ac:dyDescent="0.25"/>
    <row r="33884" s="5" customFormat="1" x14ac:dyDescent="0.25"/>
    <row r="33885" s="5" customFormat="1" x14ac:dyDescent="0.25"/>
    <row r="33886" s="5" customFormat="1" x14ac:dyDescent="0.25"/>
    <row r="33887" s="5" customFormat="1" x14ac:dyDescent="0.25"/>
    <row r="33888" s="5" customFormat="1" x14ac:dyDescent="0.25"/>
    <row r="33889" s="5" customFormat="1" x14ac:dyDescent="0.25"/>
    <row r="33890" s="5" customFormat="1" x14ac:dyDescent="0.25"/>
    <row r="33891" s="5" customFormat="1" x14ac:dyDescent="0.25"/>
    <row r="33892" s="5" customFormat="1" x14ac:dyDescent="0.25"/>
    <row r="33893" s="5" customFormat="1" x14ac:dyDescent="0.25"/>
    <row r="33894" s="5" customFormat="1" x14ac:dyDescent="0.25"/>
    <row r="33895" s="5" customFormat="1" x14ac:dyDescent="0.25"/>
    <row r="33896" s="5" customFormat="1" x14ac:dyDescent="0.25"/>
    <row r="33897" s="5" customFormat="1" x14ac:dyDescent="0.25"/>
    <row r="33898" s="5" customFormat="1" x14ac:dyDescent="0.25"/>
    <row r="33899" s="5" customFormat="1" x14ac:dyDescent="0.25"/>
    <row r="33900" s="5" customFormat="1" x14ac:dyDescent="0.25"/>
    <row r="33901" s="5" customFormat="1" x14ac:dyDescent="0.25"/>
    <row r="33902" s="5" customFormat="1" x14ac:dyDescent="0.25"/>
    <row r="33903" s="5" customFormat="1" x14ac:dyDescent="0.25"/>
    <row r="33904" s="5" customFormat="1" x14ac:dyDescent="0.25"/>
    <row r="33905" s="5" customFormat="1" x14ac:dyDescent="0.25"/>
    <row r="33906" s="5" customFormat="1" x14ac:dyDescent="0.25"/>
    <row r="33907" s="5" customFormat="1" x14ac:dyDescent="0.25"/>
    <row r="33908" s="5" customFormat="1" x14ac:dyDescent="0.25"/>
    <row r="33909" s="5" customFormat="1" x14ac:dyDescent="0.25"/>
    <row r="33910" s="5" customFormat="1" x14ac:dyDescent="0.25"/>
    <row r="33911" s="5" customFormat="1" x14ac:dyDescent="0.25"/>
    <row r="33912" s="5" customFormat="1" x14ac:dyDescent="0.25"/>
    <row r="33913" s="5" customFormat="1" x14ac:dyDescent="0.25"/>
    <row r="33914" s="5" customFormat="1" x14ac:dyDescent="0.25"/>
    <row r="33915" s="5" customFormat="1" x14ac:dyDescent="0.25"/>
    <row r="33916" s="5" customFormat="1" x14ac:dyDescent="0.25"/>
    <row r="33917" s="5" customFormat="1" x14ac:dyDescent="0.25"/>
    <row r="33918" s="5" customFormat="1" x14ac:dyDescent="0.25"/>
    <row r="33919" s="5" customFormat="1" x14ac:dyDescent="0.25"/>
    <row r="33920" s="5" customFormat="1" x14ac:dyDescent="0.25"/>
    <row r="33921" s="5" customFormat="1" x14ac:dyDescent="0.25"/>
    <row r="33922" s="5" customFormat="1" x14ac:dyDescent="0.25"/>
    <row r="33923" s="5" customFormat="1" x14ac:dyDescent="0.25"/>
    <row r="33924" s="5" customFormat="1" x14ac:dyDescent="0.25"/>
    <row r="33925" s="5" customFormat="1" x14ac:dyDescent="0.25"/>
    <row r="33926" s="5" customFormat="1" x14ac:dyDescent="0.25"/>
    <row r="33927" s="5" customFormat="1" x14ac:dyDescent="0.25"/>
    <row r="33928" s="5" customFormat="1" x14ac:dyDescent="0.25"/>
    <row r="33929" s="5" customFormat="1" x14ac:dyDescent="0.25"/>
    <row r="33930" s="5" customFormat="1" x14ac:dyDescent="0.25"/>
    <row r="33931" s="5" customFormat="1" x14ac:dyDescent="0.25"/>
    <row r="33932" s="5" customFormat="1" x14ac:dyDescent="0.25"/>
    <row r="33933" s="5" customFormat="1" x14ac:dyDescent="0.25"/>
    <row r="33934" s="5" customFormat="1" x14ac:dyDescent="0.25"/>
    <row r="33935" s="5" customFormat="1" x14ac:dyDescent="0.25"/>
    <row r="33936" s="5" customFormat="1" x14ac:dyDescent="0.25"/>
    <row r="33937" s="5" customFormat="1" x14ac:dyDescent="0.25"/>
    <row r="33938" s="5" customFormat="1" x14ac:dyDescent="0.25"/>
    <row r="33939" s="5" customFormat="1" x14ac:dyDescent="0.25"/>
    <row r="33940" s="5" customFormat="1" x14ac:dyDescent="0.25"/>
    <row r="33941" s="5" customFormat="1" x14ac:dyDescent="0.25"/>
    <row r="33942" s="5" customFormat="1" x14ac:dyDescent="0.25"/>
    <row r="33943" s="5" customFormat="1" x14ac:dyDescent="0.25"/>
    <row r="33944" s="5" customFormat="1" x14ac:dyDescent="0.25"/>
    <row r="33945" s="5" customFormat="1" x14ac:dyDescent="0.25"/>
    <row r="33946" s="5" customFormat="1" x14ac:dyDescent="0.25"/>
    <row r="33947" s="5" customFormat="1" x14ac:dyDescent="0.25"/>
    <row r="33948" s="5" customFormat="1" x14ac:dyDescent="0.25"/>
    <row r="33949" s="5" customFormat="1" x14ac:dyDescent="0.25"/>
    <row r="33950" s="5" customFormat="1" x14ac:dyDescent="0.25"/>
    <row r="33951" s="5" customFormat="1" x14ac:dyDescent="0.25"/>
    <row r="33952" s="5" customFormat="1" x14ac:dyDescent="0.25"/>
    <row r="33953" s="5" customFormat="1" x14ac:dyDescent="0.25"/>
    <row r="33954" s="5" customFormat="1" x14ac:dyDescent="0.25"/>
    <row r="33955" s="5" customFormat="1" x14ac:dyDescent="0.25"/>
    <row r="33956" s="5" customFormat="1" x14ac:dyDescent="0.25"/>
    <row r="33957" s="5" customFormat="1" x14ac:dyDescent="0.25"/>
    <row r="33958" s="5" customFormat="1" x14ac:dyDescent="0.25"/>
    <row r="33959" s="5" customFormat="1" x14ac:dyDescent="0.25"/>
    <row r="33960" s="5" customFormat="1" x14ac:dyDescent="0.25"/>
    <row r="33961" s="5" customFormat="1" x14ac:dyDescent="0.25"/>
    <row r="33962" s="5" customFormat="1" x14ac:dyDescent="0.25"/>
    <row r="33963" s="5" customFormat="1" x14ac:dyDescent="0.25"/>
    <row r="33964" s="5" customFormat="1" x14ac:dyDescent="0.25"/>
    <row r="33965" s="5" customFormat="1" x14ac:dyDescent="0.25"/>
    <row r="33966" s="5" customFormat="1" x14ac:dyDescent="0.25"/>
    <row r="33967" s="5" customFormat="1" x14ac:dyDescent="0.25"/>
    <row r="33968" s="5" customFormat="1" x14ac:dyDescent="0.25"/>
    <row r="33969" s="5" customFormat="1" x14ac:dyDescent="0.25"/>
    <row r="33970" s="5" customFormat="1" x14ac:dyDescent="0.25"/>
    <row r="33971" s="5" customFormat="1" x14ac:dyDescent="0.25"/>
    <row r="33972" s="5" customFormat="1" x14ac:dyDescent="0.25"/>
    <row r="33973" s="5" customFormat="1" x14ac:dyDescent="0.25"/>
    <row r="33974" s="5" customFormat="1" x14ac:dyDescent="0.25"/>
    <row r="33975" s="5" customFormat="1" x14ac:dyDescent="0.25"/>
    <row r="33976" s="5" customFormat="1" x14ac:dyDescent="0.25"/>
    <row r="33977" s="5" customFormat="1" x14ac:dyDescent="0.25"/>
    <row r="33978" s="5" customFormat="1" x14ac:dyDescent="0.25"/>
    <row r="33979" s="5" customFormat="1" x14ac:dyDescent="0.25"/>
    <row r="33980" s="5" customFormat="1" x14ac:dyDescent="0.25"/>
    <row r="33981" s="5" customFormat="1" x14ac:dyDescent="0.25"/>
    <row r="33982" s="5" customFormat="1" x14ac:dyDescent="0.25"/>
    <row r="33983" s="5" customFormat="1" x14ac:dyDescent="0.25"/>
    <row r="33984" s="5" customFormat="1" x14ac:dyDescent="0.25"/>
    <row r="33985" s="5" customFormat="1" x14ac:dyDescent="0.25"/>
    <row r="33986" s="5" customFormat="1" x14ac:dyDescent="0.25"/>
    <row r="33987" s="5" customFormat="1" x14ac:dyDescent="0.25"/>
    <row r="33988" s="5" customFormat="1" x14ac:dyDescent="0.25"/>
    <row r="33989" s="5" customFormat="1" x14ac:dyDescent="0.25"/>
    <row r="33990" s="5" customFormat="1" x14ac:dyDescent="0.25"/>
    <row r="33991" s="5" customFormat="1" x14ac:dyDescent="0.25"/>
    <row r="33992" s="5" customFormat="1" x14ac:dyDescent="0.25"/>
    <row r="33993" s="5" customFormat="1" x14ac:dyDescent="0.25"/>
    <row r="33994" s="5" customFormat="1" x14ac:dyDescent="0.25"/>
    <row r="33995" s="5" customFormat="1" x14ac:dyDescent="0.25"/>
    <row r="33996" s="5" customFormat="1" x14ac:dyDescent="0.25"/>
    <row r="33997" s="5" customFormat="1" x14ac:dyDescent="0.25"/>
    <row r="33998" s="5" customFormat="1" x14ac:dyDescent="0.25"/>
    <row r="33999" s="5" customFormat="1" x14ac:dyDescent="0.25"/>
    <row r="34000" s="5" customFormat="1" x14ac:dyDescent="0.25"/>
    <row r="34001" s="5" customFormat="1" x14ac:dyDescent="0.25"/>
    <row r="34002" s="5" customFormat="1" x14ac:dyDescent="0.25"/>
    <row r="34003" s="5" customFormat="1" x14ac:dyDescent="0.25"/>
    <row r="34004" s="5" customFormat="1" x14ac:dyDescent="0.25"/>
    <row r="34005" s="5" customFormat="1" x14ac:dyDescent="0.25"/>
    <row r="34006" s="5" customFormat="1" x14ac:dyDescent="0.25"/>
    <row r="34007" s="5" customFormat="1" x14ac:dyDescent="0.25"/>
    <row r="34008" s="5" customFormat="1" x14ac:dyDescent="0.25"/>
    <row r="34009" s="5" customFormat="1" x14ac:dyDescent="0.25"/>
    <row r="34010" s="5" customFormat="1" x14ac:dyDescent="0.25"/>
    <row r="34011" s="5" customFormat="1" x14ac:dyDescent="0.25"/>
    <row r="34012" s="5" customFormat="1" x14ac:dyDescent="0.25"/>
    <row r="34013" s="5" customFormat="1" x14ac:dyDescent="0.25"/>
    <row r="34014" s="5" customFormat="1" x14ac:dyDescent="0.25"/>
    <row r="34015" s="5" customFormat="1" x14ac:dyDescent="0.25"/>
    <row r="34016" s="5" customFormat="1" x14ac:dyDescent="0.25"/>
    <row r="34017" s="5" customFormat="1" x14ac:dyDescent="0.25"/>
    <row r="34018" s="5" customFormat="1" x14ac:dyDescent="0.25"/>
    <row r="34019" s="5" customFormat="1" x14ac:dyDescent="0.25"/>
    <row r="34020" s="5" customFormat="1" x14ac:dyDescent="0.25"/>
    <row r="34021" s="5" customFormat="1" x14ac:dyDescent="0.25"/>
    <row r="34022" s="5" customFormat="1" x14ac:dyDescent="0.25"/>
    <row r="34023" s="5" customFormat="1" x14ac:dyDescent="0.25"/>
    <row r="34024" s="5" customFormat="1" x14ac:dyDescent="0.25"/>
    <row r="34025" s="5" customFormat="1" x14ac:dyDescent="0.25"/>
    <row r="34026" s="5" customFormat="1" x14ac:dyDescent="0.25"/>
    <row r="34027" s="5" customFormat="1" x14ac:dyDescent="0.25"/>
    <row r="34028" s="5" customFormat="1" x14ac:dyDescent="0.25"/>
    <row r="34029" s="5" customFormat="1" x14ac:dyDescent="0.25"/>
    <row r="34030" s="5" customFormat="1" x14ac:dyDescent="0.25"/>
    <row r="34031" s="5" customFormat="1" x14ac:dyDescent="0.25"/>
    <row r="34032" s="5" customFormat="1" x14ac:dyDescent="0.25"/>
    <row r="34033" s="5" customFormat="1" x14ac:dyDescent="0.25"/>
    <row r="34034" s="5" customFormat="1" x14ac:dyDescent="0.25"/>
    <row r="34035" s="5" customFormat="1" x14ac:dyDescent="0.25"/>
    <row r="34036" s="5" customFormat="1" x14ac:dyDescent="0.25"/>
    <row r="34037" s="5" customFormat="1" x14ac:dyDescent="0.25"/>
    <row r="34038" s="5" customFormat="1" x14ac:dyDescent="0.25"/>
    <row r="34039" s="5" customFormat="1" x14ac:dyDescent="0.25"/>
    <row r="34040" s="5" customFormat="1" x14ac:dyDescent="0.25"/>
    <row r="34041" s="5" customFormat="1" x14ac:dyDescent="0.25"/>
    <row r="34042" s="5" customFormat="1" x14ac:dyDescent="0.25"/>
    <row r="34043" s="5" customFormat="1" x14ac:dyDescent="0.25"/>
    <row r="34044" s="5" customFormat="1" x14ac:dyDescent="0.25"/>
    <row r="34045" s="5" customFormat="1" x14ac:dyDescent="0.25"/>
    <row r="34046" s="5" customFormat="1" x14ac:dyDescent="0.25"/>
    <row r="34047" s="5" customFormat="1" x14ac:dyDescent="0.25"/>
    <row r="34048" s="5" customFormat="1" x14ac:dyDescent="0.25"/>
    <row r="34049" s="5" customFormat="1" x14ac:dyDescent="0.25"/>
    <row r="34050" s="5" customFormat="1" x14ac:dyDescent="0.25"/>
    <row r="34051" s="5" customFormat="1" x14ac:dyDescent="0.25"/>
    <row r="34052" s="5" customFormat="1" x14ac:dyDescent="0.25"/>
    <row r="34053" s="5" customFormat="1" x14ac:dyDescent="0.25"/>
    <row r="34054" s="5" customFormat="1" x14ac:dyDescent="0.25"/>
    <row r="34055" s="5" customFormat="1" x14ac:dyDescent="0.25"/>
    <row r="34056" s="5" customFormat="1" x14ac:dyDescent="0.25"/>
    <row r="34057" s="5" customFormat="1" x14ac:dyDescent="0.25"/>
    <row r="34058" s="5" customFormat="1" x14ac:dyDescent="0.25"/>
    <row r="34059" s="5" customFormat="1" x14ac:dyDescent="0.25"/>
    <row r="34060" s="5" customFormat="1" x14ac:dyDescent="0.25"/>
    <row r="34061" s="5" customFormat="1" x14ac:dyDescent="0.25"/>
    <row r="34062" s="5" customFormat="1" x14ac:dyDescent="0.25"/>
    <row r="34063" s="5" customFormat="1" x14ac:dyDescent="0.25"/>
    <row r="34064" s="5" customFormat="1" x14ac:dyDescent="0.25"/>
    <row r="34065" s="5" customFormat="1" x14ac:dyDescent="0.25"/>
    <row r="34066" s="5" customFormat="1" x14ac:dyDescent="0.25"/>
    <row r="34067" s="5" customFormat="1" x14ac:dyDescent="0.25"/>
    <row r="34068" s="5" customFormat="1" x14ac:dyDescent="0.25"/>
    <row r="34069" s="5" customFormat="1" x14ac:dyDescent="0.25"/>
    <row r="34070" s="5" customFormat="1" x14ac:dyDescent="0.25"/>
    <row r="34071" s="5" customFormat="1" x14ac:dyDescent="0.25"/>
    <row r="34072" s="5" customFormat="1" x14ac:dyDescent="0.25"/>
    <row r="34073" s="5" customFormat="1" x14ac:dyDescent="0.25"/>
    <row r="34074" s="5" customFormat="1" x14ac:dyDescent="0.25"/>
    <row r="34075" s="5" customFormat="1" x14ac:dyDescent="0.25"/>
    <row r="34076" s="5" customFormat="1" x14ac:dyDescent="0.25"/>
    <row r="34077" s="5" customFormat="1" x14ac:dyDescent="0.25"/>
    <row r="34078" s="5" customFormat="1" x14ac:dyDescent="0.25"/>
    <row r="34079" s="5" customFormat="1" x14ac:dyDescent="0.25"/>
    <row r="34080" s="5" customFormat="1" x14ac:dyDescent="0.25"/>
    <row r="34081" s="5" customFormat="1" x14ac:dyDescent="0.25"/>
    <row r="34082" s="5" customFormat="1" x14ac:dyDescent="0.25"/>
    <row r="34083" s="5" customFormat="1" x14ac:dyDescent="0.25"/>
    <row r="34084" s="5" customFormat="1" x14ac:dyDescent="0.25"/>
    <row r="34085" s="5" customFormat="1" x14ac:dyDescent="0.25"/>
    <row r="34086" s="5" customFormat="1" x14ac:dyDescent="0.25"/>
    <row r="34087" s="5" customFormat="1" x14ac:dyDescent="0.25"/>
    <row r="34088" s="5" customFormat="1" x14ac:dyDescent="0.25"/>
    <row r="34089" s="5" customFormat="1" x14ac:dyDescent="0.25"/>
    <row r="34090" s="5" customFormat="1" x14ac:dyDescent="0.25"/>
    <row r="34091" s="5" customFormat="1" x14ac:dyDescent="0.25"/>
    <row r="34092" s="5" customFormat="1" x14ac:dyDescent="0.25"/>
    <row r="34093" s="5" customFormat="1" x14ac:dyDescent="0.25"/>
    <row r="34094" s="5" customFormat="1" x14ac:dyDescent="0.25"/>
    <row r="34095" s="5" customFormat="1" x14ac:dyDescent="0.25"/>
    <row r="34096" s="5" customFormat="1" x14ac:dyDescent="0.25"/>
    <row r="34097" s="5" customFormat="1" x14ac:dyDescent="0.25"/>
    <row r="34098" s="5" customFormat="1" x14ac:dyDescent="0.25"/>
    <row r="34099" s="5" customFormat="1" x14ac:dyDescent="0.25"/>
    <row r="34100" s="5" customFormat="1" x14ac:dyDescent="0.25"/>
    <row r="34101" s="5" customFormat="1" x14ac:dyDescent="0.25"/>
    <row r="34102" s="5" customFormat="1" x14ac:dyDescent="0.25"/>
    <row r="34103" s="5" customFormat="1" x14ac:dyDescent="0.25"/>
    <row r="34104" s="5" customFormat="1" x14ac:dyDescent="0.25"/>
    <row r="34105" s="5" customFormat="1" x14ac:dyDescent="0.25"/>
    <row r="34106" s="5" customFormat="1" x14ac:dyDescent="0.25"/>
    <row r="34107" s="5" customFormat="1" x14ac:dyDescent="0.25"/>
    <row r="34108" s="5" customFormat="1" x14ac:dyDescent="0.25"/>
    <row r="34109" s="5" customFormat="1" x14ac:dyDescent="0.25"/>
    <row r="34110" s="5" customFormat="1" x14ac:dyDescent="0.25"/>
    <row r="34111" s="5" customFormat="1" x14ac:dyDescent="0.25"/>
    <row r="34112" s="5" customFormat="1" x14ac:dyDescent="0.25"/>
    <row r="34113" s="5" customFormat="1" x14ac:dyDescent="0.25"/>
    <row r="34114" s="5" customFormat="1" x14ac:dyDescent="0.25"/>
    <row r="34115" s="5" customFormat="1" x14ac:dyDescent="0.25"/>
    <row r="34116" s="5" customFormat="1" x14ac:dyDescent="0.25"/>
    <row r="34117" s="5" customFormat="1" x14ac:dyDescent="0.25"/>
    <row r="34118" s="5" customFormat="1" x14ac:dyDescent="0.25"/>
    <row r="34119" s="5" customFormat="1" x14ac:dyDescent="0.25"/>
    <row r="34120" s="5" customFormat="1" x14ac:dyDescent="0.25"/>
    <row r="34121" s="5" customFormat="1" x14ac:dyDescent="0.25"/>
    <row r="34122" s="5" customFormat="1" x14ac:dyDescent="0.25"/>
    <row r="34123" s="5" customFormat="1" x14ac:dyDescent="0.25"/>
    <row r="34124" s="5" customFormat="1" x14ac:dyDescent="0.25"/>
    <row r="34125" s="5" customFormat="1" x14ac:dyDescent="0.25"/>
    <row r="34126" s="5" customFormat="1" x14ac:dyDescent="0.25"/>
    <row r="34127" s="5" customFormat="1" x14ac:dyDescent="0.25"/>
    <row r="34128" s="5" customFormat="1" x14ac:dyDescent="0.25"/>
    <row r="34129" s="5" customFormat="1" x14ac:dyDescent="0.25"/>
    <row r="34130" s="5" customFormat="1" x14ac:dyDescent="0.25"/>
    <row r="34131" s="5" customFormat="1" x14ac:dyDescent="0.25"/>
    <row r="34132" s="5" customFormat="1" x14ac:dyDescent="0.25"/>
    <row r="34133" s="5" customFormat="1" x14ac:dyDescent="0.25"/>
    <row r="34134" s="5" customFormat="1" x14ac:dyDescent="0.25"/>
    <row r="34135" s="5" customFormat="1" x14ac:dyDescent="0.25"/>
    <row r="34136" s="5" customFormat="1" x14ac:dyDescent="0.25"/>
    <row r="34137" s="5" customFormat="1" x14ac:dyDescent="0.25"/>
    <row r="34138" s="5" customFormat="1" x14ac:dyDescent="0.25"/>
    <row r="34139" s="5" customFormat="1" x14ac:dyDescent="0.25"/>
    <row r="34140" s="5" customFormat="1" x14ac:dyDescent="0.25"/>
    <row r="34141" s="5" customFormat="1" x14ac:dyDescent="0.25"/>
    <row r="34142" s="5" customFormat="1" x14ac:dyDescent="0.25"/>
    <row r="34143" s="5" customFormat="1" x14ac:dyDescent="0.25"/>
    <row r="34144" s="5" customFormat="1" x14ac:dyDescent="0.25"/>
    <row r="34145" s="5" customFormat="1" x14ac:dyDescent="0.25"/>
    <row r="34146" s="5" customFormat="1" x14ac:dyDescent="0.25"/>
    <row r="34147" s="5" customFormat="1" x14ac:dyDescent="0.25"/>
    <row r="34148" s="5" customFormat="1" x14ac:dyDescent="0.25"/>
    <row r="34149" s="5" customFormat="1" x14ac:dyDescent="0.25"/>
    <row r="34150" s="5" customFormat="1" x14ac:dyDescent="0.25"/>
    <row r="34151" s="5" customFormat="1" x14ac:dyDescent="0.25"/>
    <row r="34152" s="5" customFormat="1" x14ac:dyDescent="0.25"/>
    <row r="34153" s="5" customFormat="1" x14ac:dyDescent="0.25"/>
    <row r="34154" s="5" customFormat="1" x14ac:dyDescent="0.25"/>
    <row r="34155" s="5" customFormat="1" x14ac:dyDescent="0.25"/>
    <row r="34156" s="5" customFormat="1" x14ac:dyDescent="0.25"/>
    <row r="34157" s="5" customFormat="1" x14ac:dyDescent="0.25"/>
    <row r="34158" s="5" customFormat="1" x14ac:dyDescent="0.25"/>
    <row r="34159" s="5" customFormat="1" x14ac:dyDescent="0.25"/>
    <row r="34160" s="5" customFormat="1" x14ac:dyDescent="0.25"/>
    <row r="34161" s="5" customFormat="1" x14ac:dyDescent="0.25"/>
    <row r="34162" s="5" customFormat="1" x14ac:dyDescent="0.25"/>
    <row r="34163" s="5" customFormat="1" x14ac:dyDescent="0.25"/>
    <row r="34164" s="5" customFormat="1" x14ac:dyDescent="0.25"/>
    <row r="34165" s="5" customFormat="1" x14ac:dyDescent="0.25"/>
    <row r="34166" s="5" customFormat="1" x14ac:dyDescent="0.25"/>
    <row r="34167" s="5" customFormat="1" x14ac:dyDescent="0.25"/>
    <row r="34168" s="5" customFormat="1" x14ac:dyDescent="0.25"/>
    <row r="34169" s="5" customFormat="1" x14ac:dyDescent="0.25"/>
    <row r="34170" s="5" customFormat="1" x14ac:dyDescent="0.25"/>
    <row r="34171" s="5" customFormat="1" x14ac:dyDescent="0.25"/>
    <row r="34172" s="5" customFormat="1" x14ac:dyDescent="0.25"/>
    <row r="34173" s="5" customFormat="1" x14ac:dyDescent="0.25"/>
    <row r="34174" s="5" customFormat="1" x14ac:dyDescent="0.25"/>
    <row r="34175" s="5" customFormat="1" x14ac:dyDescent="0.25"/>
    <row r="34176" s="5" customFormat="1" x14ac:dyDescent="0.25"/>
    <row r="34177" s="5" customFormat="1" x14ac:dyDescent="0.25"/>
    <row r="34178" s="5" customFormat="1" x14ac:dyDescent="0.25"/>
    <row r="34179" s="5" customFormat="1" x14ac:dyDescent="0.25"/>
    <row r="34180" s="5" customFormat="1" x14ac:dyDescent="0.25"/>
    <row r="34181" s="5" customFormat="1" x14ac:dyDescent="0.25"/>
    <row r="34182" s="5" customFormat="1" x14ac:dyDescent="0.25"/>
    <row r="34183" s="5" customFormat="1" x14ac:dyDescent="0.25"/>
    <row r="34184" s="5" customFormat="1" x14ac:dyDescent="0.25"/>
    <row r="34185" s="5" customFormat="1" x14ac:dyDescent="0.25"/>
    <row r="34186" s="5" customFormat="1" x14ac:dyDescent="0.25"/>
    <row r="34187" s="5" customFormat="1" x14ac:dyDescent="0.25"/>
    <row r="34188" s="5" customFormat="1" x14ac:dyDescent="0.25"/>
    <row r="34189" s="5" customFormat="1" x14ac:dyDescent="0.25"/>
    <row r="34190" s="5" customFormat="1" x14ac:dyDescent="0.25"/>
    <row r="34191" s="5" customFormat="1" x14ac:dyDescent="0.25"/>
    <row r="34192" s="5" customFormat="1" x14ac:dyDescent="0.25"/>
    <row r="34193" s="5" customFormat="1" x14ac:dyDescent="0.25"/>
    <row r="34194" s="5" customFormat="1" x14ac:dyDescent="0.25"/>
    <row r="34195" s="5" customFormat="1" x14ac:dyDescent="0.25"/>
    <row r="34196" s="5" customFormat="1" x14ac:dyDescent="0.25"/>
    <row r="34197" s="5" customFormat="1" x14ac:dyDescent="0.25"/>
    <row r="34198" s="5" customFormat="1" x14ac:dyDescent="0.25"/>
    <row r="34199" s="5" customFormat="1" x14ac:dyDescent="0.25"/>
    <row r="34200" s="5" customFormat="1" x14ac:dyDescent="0.25"/>
    <row r="34201" s="5" customFormat="1" x14ac:dyDescent="0.25"/>
    <row r="34202" s="5" customFormat="1" x14ac:dyDescent="0.25"/>
    <row r="34203" s="5" customFormat="1" x14ac:dyDescent="0.25"/>
    <row r="34204" s="5" customFormat="1" x14ac:dyDescent="0.25"/>
    <row r="34205" s="5" customFormat="1" x14ac:dyDescent="0.25"/>
    <row r="34206" s="5" customFormat="1" x14ac:dyDescent="0.25"/>
    <row r="34207" s="5" customFormat="1" x14ac:dyDescent="0.25"/>
    <row r="34208" s="5" customFormat="1" x14ac:dyDescent="0.25"/>
    <row r="34209" s="5" customFormat="1" x14ac:dyDescent="0.25"/>
    <row r="34210" s="5" customFormat="1" x14ac:dyDescent="0.25"/>
    <row r="34211" s="5" customFormat="1" x14ac:dyDescent="0.25"/>
    <row r="34212" s="5" customFormat="1" x14ac:dyDescent="0.25"/>
    <row r="34213" s="5" customFormat="1" x14ac:dyDescent="0.25"/>
    <row r="34214" s="5" customFormat="1" x14ac:dyDescent="0.25"/>
    <row r="34215" s="5" customFormat="1" x14ac:dyDescent="0.25"/>
    <row r="34216" s="5" customFormat="1" x14ac:dyDescent="0.25"/>
    <row r="34217" s="5" customFormat="1" x14ac:dyDescent="0.25"/>
    <row r="34218" s="5" customFormat="1" x14ac:dyDescent="0.25"/>
    <row r="34219" s="5" customFormat="1" x14ac:dyDescent="0.25"/>
    <row r="34220" s="5" customFormat="1" x14ac:dyDescent="0.25"/>
    <row r="34221" s="5" customFormat="1" x14ac:dyDescent="0.25"/>
    <row r="34222" s="5" customFormat="1" x14ac:dyDescent="0.25"/>
    <row r="34223" s="5" customFormat="1" x14ac:dyDescent="0.25"/>
    <row r="34224" s="5" customFormat="1" x14ac:dyDescent="0.25"/>
    <row r="34225" s="5" customFormat="1" x14ac:dyDescent="0.25"/>
    <row r="34226" s="5" customFormat="1" x14ac:dyDescent="0.25"/>
    <row r="34227" s="5" customFormat="1" x14ac:dyDescent="0.25"/>
    <row r="34228" s="5" customFormat="1" x14ac:dyDescent="0.25"/>
    <row r="34229" s="5" customFormat="1" x14ac:dyDescent="0.25"/>
    <row r="34230" s="5" customFormat="1" x14ac:dyDescent="0.25"/>
    <row r="34231" s="5" customFormat="1" x14ac:dyDescent="0.25"/>
    <row r="34232" s="5" customFormat="1" x14ac:dyDescent="0.25"/>
    <row r="34233" s="5" customFormat="1" x14ac:dyDescent="0.25"/>
    <row r="34234" s="5" customFormat="1" x14ac:dyDescent="0.25"/>
    <row r="34235" s="5" customFormat="1" x14ac:dyDescent="0.25"/>
    <row r="34236" s="5" customFormat="1" x14ac:dyDescent="0.25"/>
    <row r="34237" s="5" customFormat="1" x14ac:dyDescent="0.25"/>
    <row r="34238" s="5" customFormat="1" x14ac:dyDescent="0.25"/>
    <row r="34239" s="5" customFormat="1" x14ac:dyDescent="0.25"/>
    <row r="34240" s="5" customFormat="1" x14ac:dyDescent="0.25"/>
    <row r="34241" s="5" customFormat="1" x14ac:dyDescent="0.25"/>
    <row r="34242" s="5" customFormat="1" x14ac:dyDescent="0.25"/>
    <row r="34243" s="5" customFormat="1" x14ac:dyDescent="0.25"/>
    <row r="34244" s="5" customFormat="1" x14ac:dyDescent="0.25"/>
    <row r="34245" s="5" customFormat="1" x14ac:dyDescent="0.25"/>
    <row r="34246" s="5" customFormat="1" x14ac:dyDescent="0.25"/>
    <row r="34247" s="5" customFormat="1" x14ac:dyDescent="0.25"/>
    <row r="34248" s="5" customFormat="1" x14ac:dyDescent="0.25"/>
    <row r="34249" s="5" customFormat="1" x14ac:dyDescent="0.25"/>
    <row r="34250" s="5" customFormat="1" x14ac:dyDescent="0.25"/>
    <row r="34251" s="5" customFormat="1" x14ac:dyDescent="0.25"/>
    <row r="34252" s="5" customFormat="1" x14ac:dyDescent="0.25"/>
    <row r="34253" s="5" customFormat="1" x14ac:dyDescent="0.25"/>
    <row r="34254" s="5" customFormat="1" x14ac:dyDescent="0.25"/>
    <row r="34255" s="5" customFormat="1" x14ac:dyDescent="0.25"/>
    <row r="34256" s="5" customFormat="1" x14ac:dyDescent="0.25"/>
    <row r="34257" s="5" customFormat="1" x14ac:dyDescent="0.25"/>
    <row r="34258" s="5" customFormat="1" x14ac:dyDescent="0.25"/>
    <row r="34259" s="5" customFormat="1" x14ac:dyDescent="0.25"/>
    <row r="34260" s="5" customFormat="1" x14ac:dyDescent="0.25"/>
    <row r="34261" s="5" customFormat="1" x14ac:dyDescent="0.25"/>
    <row r="34262" s="5" customFormat="1" x14ac:dyDescent="0.25"/>
    <row r="34263" s="5" customFormat="1" x14ac:dyDescent="0.25"/>
    <row r="34264" s="5" customFormat="1" x14ac:dyDescent="0.25"/>
    <row r="34265" s="5" customFormat="1" x14ac:dyDescent="0.25"/>
    <row r="34266" s="5" customFormat="1" x14ac:dyDescent="0.25"/>
    <row r="34267" s="5" customFormat="1" x14ac:dyDescent="0.25"/>
    <row r="34268" s="5" customFormat="1" x14ac:dyDescent="0.25"/>
    <row r="34269" s="5" customFormat="1" x14ac:dyDescent="0.25"/>
    <row r="34270" s="5" customFormat="1" x14ac:dyDescent="0.25"/>
    <row r="34271" s="5" customFormat="1" x14ac:dyDescent="0.25"/>
    <row r="34272" s="5" customFormat="1" x14ac:dyDescent="0.25"/>
    <row r="34273" s="5" customFormat="1" x14ac:dyDescent="0.25"/>
    <row r="34274" s="5" customFormat="1" x14ac:dyDescent="0.25"/>
    <row r="34275" s="5" customFormat="1" x14ac:dyDescent="0.25"/>
    <row r="34276" s="5" customFormat="1" x14ac:dyDescent="0.25"/>
    <row r="34277" s="5" customFormat="1" x14ac:dyDescent="0.25"/>
    <row r="34278" s="5" customFormat="1" x14ac:dyDescent="0.25"/>
    <row r="34279" s="5" customFormat="1" x14ac:dyDescent="0.25"/>
    <row r="34280" s="5" customFormat="1" x14ac:dyDescent="0.25"/>
    <row r="34281" s="5" customFormat="1" x14ac:dyDescent="0.25"/>
    <row r="34282" s="5" customFormat="1" x14ac:dyDescent="0.25"/>
    <row r="34283" s="5" customFormat="1" x14ac:dyDescent="0.25"/>
    <row r="34284" s="5" customFormat="1" x14ac:dyDescent="0.25"/>
    <row r="34285" s="5" customFormat="1" x14ac:dyDescent="0.25"/>
    <row r="34286" s="5" customFormat="1" x14ac:dyDescent="0.25"/>
    <row r="34287" s="5" customFormat="1" x14ac:dyDescent="0.25"/>
    <row r="34288" s="5" customFormat="1" x14ac:dyDescent="0.25"/>
    <row r="34289" s="5" customFormat="1" x14ac:dyDescent="0.25"/>
    <row r="34290" s="5" customFormat="1" x14ac:dyDescent="0.25"/>
    <row r="34291" s="5" customFormat="1" x14ac:dyDescent="0.25"/>
    <row r="34292" s="5" customFormat="1" x14ac:dyDescent="0.25"/>
    <row r="34293" s="5" customFormat="1" x14ac:dyDescent="0.25"/>
    <row r="34294" s="5" customFormat="1" x14ac:dyDescent="0.25"/>
    <row r="34295" s="5" customFormat="1" x14ac:dyDescent="0.25"/>
    <row r="34296" s="5" customFormat="1" x14ac:dyDescent="0.25"/>
    <row r="34297" s="5" customFormat="1" x14ac:dyDescent="0.25"/>
    <row r="34298" s="5" customFormat="1" x14ac:dyDescent="0.25"/>
    <row r="34299" s="5" customFormat="1" x14ac:dyDescent="0.25"/>
    <row r="34300" s="5" customFormat="1" x14ac:dyDescent="0.25"/>
    <row r="34301" s="5" customFormat="1" x14ac:dyDescent="0.25"/>
    <row r="34302" s="5" customFormat="1" x14ac:dyDescent="0.25"/>
    <row r="34303" s="5" customFormat="1" x14ac:dyDescent="0.25"/>
    <row r="34304" s="5" customFormat="1" x14ac:dyDescent="0.25"/>
    <row r="34305" s="5" customFormat="1" x14ac:dyDescent="0.25"/>
    <row r="34306" s="5" customFormat="1" x14ac:dyDescent="0.25"/>
    <row r="34307" s="5" customFormat="1" x14ac:dyDescent="0.25"/>
    <row r="34308" s="5" customFormat="1" x14ac:dyDescent="0.25"/>
    <row r="34309" s="5" customFormat="1" x14ac:dyDescent="0.25"/>
    <row r="34310" s="5" customFormat="1" x14ac:dyDescent="0.25"/>
    <row r="34311" s="5" customFormat="1" x14ac:dyDescent="0.25"/>
    <row r="34312" s="5" customFormat="1" x14ac:dyDescent="0.25"/>
    <row r="34313" s="5" customFormat="1" x14ac:dyDescent="0.25"/>
    <row r="34314" s="5" customFormat="1" x14ac:dyDescent="0.25"/>
    <row r="34315" s="5" customFormat="1" x14ac:dyDescent="0.25"/>
    <row r="34316" s="5" customFormat="1" x14ac:dyDescent="0.25"/>
    <row r="34317" s="5" customFormat="1" x14ac:dyDescent="0.25"/>
    <row r="34318" s="5" customFormat="1" x14ac:dyDescent="0.25"/>
    <row r="34319" s="5" customFormat="1" x14ac:dyDescent="0.25"/>
    <row r="34320" s="5" customFormat="1" x14ac:dyDescent="0.25"/>
    <row r="34321" s="5" customFormat="1" x14ac:dyDescent="0.25"/>
    <row r="34322" s="5" customFormat="1" x14ac:dyDescent="0.25"/>
    <row r="34323" s="5" customFormat="1" x14ac:dyDescent="0.25"/>
    <row r="34324" s="5" customFormat="1" x14ac:dyDescent="0.25"/>
    <row r="34325" s="5" customFormat="1" x14ac:dyDescent="0.25"/>
    <row r="34326" s="5" customFormat="1" x14ac:dyDescent="0.25"/>
    <row r="34327" s="5" customFormat="1" x14ac:dyDescent="0.25"/>
    <row r="34328" s="5" customFormat="1" x14ac:dyDescent="0.25"/>
    <row r="34329" s="5" customFormat="1" x14ac:dyDescent="0.25"/>
    <row r="34330" s="5" customFormat="1" x14ac:dyDescent="0.25"/>
    <row r="34331" s="5" customFormat="1" x14ac:dyDescent="0.25"/>
    <row r="34332" s="5" customFormat="1" x14ac:dyDescent="0.25"/>
    <row r="34333" s="5" customFormat="1" x14ac:dyDescent="0.25"/>
    <row r="34334" s="5" customFormat="1" x14ac:dyDescent="0.25"/>
    <row r="34335" s="5" customFormat="1" x14ac:dyDescent="0.25"/>
    <row r="34336" s="5" customFormat="1" x14ac:dyDescent="0.25"/>
    <row r="34337" s="5" customFormat="1" x14ac:dyDescent="0.25"/>
    <row r="34338" s="5" customFormat="1" x14ac:dyDescent="0.25"/>
    <row r="34339" s="5" customFormat="1" x14ac:dyDescent="0.25"/>
    <row r="34340" s="5" customFormat="1" x14ac:dyDescent="0.25"/>
    <row r="34341" s="5" customFormat="1" x14ac:dyDescent="0.25"/>
    <row r="34342" s="5" customFormat="1" x14ac:dyDescent="0.25"/>
    <row r="34343" s="5" customFormat="1" x14ac:dyDescent="0.25"/>
    <row r="34344" s="5" customFormat="1" x14ac:dyDescent="0.25"/>
    <row r="34345" s="5" customFormat="1" x14ac:dyDescent="0.25"/>
    <row r="34346" s="5" customFormat="1" x14ac:dyDescent="0.25"/>
    <row r="34347" s="5" customFormat="1" x14ac:dyDescent="0.25"/>
    <row r="34348" s="5" customFormat="1" x14ac:dyDescent="0.25"/>
    <row r="34349" s="5" customFormat="1" x14ac:dyDescent="0.25"/>
    <row r="34350" s="5" customFormat="1" x14ac:dyDescent="0.25"/>
    <row r="34351" s="5" customFormat="1" x14ac:dyDescent="0.25"/>
    <row r="34352" s="5" customFormat="1" x14ac:dyDescent="0.25"/>
    <row r="34353" s="5" customFormat="1" x14ac:dyDescent="0.25"/>
    <row r="34354" s="5" customFormat="1" x14ac:dyDescent="0.25"/>
    <row r="34355" s="5" customFormat="1" x14ac:dyDescent="0.25"/>
    <row r="34356" s="5" customFormat="1" x14ac:dyDescent="0.25"/>
    <row r="34357" s="5" customFormat="1" x14ac:dyDescent="0.25"/>
    <row r="34358" s="5" customFormat="1" x14ac:dyDescent="0.25"/>
    <row r="34359" s="5" customFormat="1" x14ac:dyDescent="0.25"/>
    <row r="34360" s="5" customFormat="1" x14ac:dyDescent="0.25"/>
    <row r="34361" s="5" customFormat="1" x14ac:dyDescent="0.25"/>
    <row r="34362" s="5" customFormat="1" x14ac:dyDescent="0.25"/>
    <row r="34363" s="5" customFormat="1" x14ac:dyDescent="0.25"/>
    <row r="34364" s="5" customFormat="1" x14ac:dyDescent="0.25"/>
    <row r="34365" s="5" customFormat="1" x14ac:dyDescent="0.25"/>
    <row r="34366" s="5" customFormat="1" x14ac:dyDescent="0.25"/>
    <row r="34367" s="5" customFormat="1" x14ac:dyDescent="0.25"/>
    <row r="34368" s="5" customFormat="1" x14ac:dyDescent="0.25"/>
    <row r="34369" s="5" customFormat="1" x14ac:dyDescent="0.25"/>
    <row r="34370" s="5" customFormat="1" x14ac:dyDescent="0.25"/>
    <row r="34371" s="5" customFormat="1" x14ac:dyDescent="0.25"/>
    <row r="34372" s="5" customFormat="1" x14ac:dyDescent="0.25"/>
    <row r="34373" s="5" customFormat="1" x14ac:dyDescent="0.25"/>
    <row r="34374" s="5" customFormat="1" x14ac:dyDescent="0.25"/>
    <row r="34375" s="5" customFormat="1" x14ac:dyDescent="0.25"/>
    <row r="34376" s="5" customFormat="1" x14ac:dyDescent="0.25"/>
    <row r="34377" s="5" customFormat="1" x14ac:dyDescent="0.25"/>
    <row r="34378" s="5" customFormat="1" x14ac:dyDescent="0.25"/>
    <row r="34379" s="5" customFormat="1" x14ac:dyDescent="0.25"/>
    <row r="34380" s="5" customFormat="1" x14ac:dyDescent="0.25"/>
    <row r="34381" s="5" customFormat="1" x14ac:dyDescent="0.25"/>
    <row r="34382" s="5" customFormat="1" x14ac:dyDescent="0.25"/>
    <row r="34383" s="5" customFormat="1" x14ac:dyDescent="0.25"/>
    <row r="34384" s="5" customFormat="1" x14ac:dyDescent="0.25"/>
    <row r="34385" s="5" customFormat="1" x14ac:dyDescent="0.25"/>
    <row r="34386" s="5" customFormat="1" x14ac:dyDescent="0.25"/>
    <row r="34387" s="5" customFormat="1" x14ac:dyDescent="0.25"/>
    <row r="34388" s="5" customFormat="1" x14ac:dyDescent="0.25"/>
    <row r="34389" s="5" customFormat="1" x14ac:dyDescent="0.25"/>
    <row r="34390" s="5" customFormat="1" x14ac:dyDescent="0.25"/>
    <row r="34391" s="5" customFormat="1" x14ac:dyDescent="0.25"/>
    <row r="34392" s="5" customFormat="1" x14ac:dyDescent="0.25"/>
    <row r="34393" s="5" customFormat="1" x14ac:dyDescent="0.25"/>
    <row r="34394" s="5" customFormat="1" x14ac:dyDescent="0.25"/>
    <row r="34395" s="5" customFormat="1" x14ac:dyDescent="0.25"/>
    <row r="34396" s="5" customFormat="1" x14ac:dyDescent="0.25"/>
    <row r="34397" s="5" customFormat="1" x14ac:dyDescent="0.25"/>
    <row r="34398" s="5" customFormat="1" x14ac:dyDescent="0.25"/>
    <row r="34399" s="5" customFormat="1" x14ac:dyDescent="0.25"/>
    <row r="34400" s="5" customFormat="1" x14ac:dyDescent="0.25"/>
    <row r="34401" s="5" customFormat="1" x14ac:dyDescent="0.25"/>
    <row r="34402" s="5" customFormat="1" x14ac:dyDescent="0.25"/>
    <row r="34403" s="5" customFormat="1" x14ac:dyDescent="0.25"/>
    <row r="34404" s="5" customFormat="1" x14ac:dyDescent="0.25"/>
    <row r="34405" s="5" customFormat="1" x14ac:dyDescent="0.25"/>
    <row r="34406" s="5" customFormat="1" x14ac:dyDescent="0.25"/>
    <row r="34407" s="5" customFormat="1" x14ac:dyDescent="0.25"/>
    <row r="34408" s="5" customFormat="1" x14ac:dyDescent="0.25"/>
    <row r="34409" s="5" customFormat="1" x14ac:dyDescent="0.25"/>
    <row r="34410" s="5" customFormat="1" x14ac:dyDescent="0.25"/>
    <row r="34411" s="5" customFormat="1" x14ac:dyDescent="0.25"/>
    <row r="34412" s="5" customFormat="1" x14ac:dyDescent="0.25"/>
    <row r="34413" s="5" customFormat="1" x14ac:dyDescent="0.25"/>
    <row r="34414" s="5" customFormat="1" x14ac:dyDescent="0.25"/>
    <row r="34415" s="5" customFormat="1" x14ac:dyDescent="0.25"/>
    <row r="34416" s="5" customFormat="1" x14ac:dyDescent="0.25"/>
    <row r="34417" s="5" customFormat="1" x14ac:dyDescent="0.25"/>
    <row r="34418" s="5" customFormat="1" x14ac:dyDescent="0.25"/>
    <row r="34419" s="5" customFormat="1" x14ac:dyDescent="0.25"/>
    <row r="34420" s="5" customFormat="1" x14ac:dyDescent="0.25"/>
    <row r="34421" s="5" customFormat="1" x14ac:dyDescent="0.25"/>
    <row r="34422" s="5" customFormat="1" x14ac:dyDescent="0.25"/>
    <row r="34423" s="5" customFormat="1" x14ac:dyDescent="0.25"/>
    <row r="34424" s="5" customFormat="1" x14ac:dyDescent="0.25"/>
    <row r="34425" s="5" customFormat="1" x14ac:dyDescent="0.25"/>
    <row r="34426" s="5" customFormat="1" x14ac:dyDescent="0.25"/>
    <row r="34427" s="5" customFormat="1" x14ac:dyDescent="0.25"/>
    <row r="34428" s="5" customFormat="1" x14ac:dyDescent="0.25"/>
    <row r="34429" s="5" customFormat="1" x14ac:dyDescent="0.25"/>
    <row r="34430" s="5" customFormat="1" x14ac:dyDescent="0.25"/>
    <row r="34431" s="5" customFormat="1" x14ac:dyDescent="0.25"/>
    <row r="34432" s="5" customFormat="1" x14ac:dyDescent="0.25"/>
    <row r="34433" s="5" customFormat="1" x14ac:dyDescent="0.25"/>
    <row r="34434" s="5" customFormat="1" x14ac:dyDescent="0.25"/>
    <row r="34435" s="5" customFormat="1" x14ac:dyDescent="0.25"/>
    <row r="34436" s="5" customFormat="1" x14ac:dyDescent="0.25"/>
    <row r="34437" s="5" customFormat="1" x14ac:dyDescent="0.25"/>
    <row r="34438" s="5" customFormat="1" x14ac:dyDescent="0.25"/>
    <row r="34439" s="5" customFormat="1" x14ac:dyDescent="0.25"/>
    <row r="34440" s="5" customFormat="1" x14ac:dyDescent="0.25"/>
    <row r="34441" s="5" customFormat="1" x14ac:dyDescent="0.25"/>
    <row r="34442" s="5" customFormat="1" x14ac:dyDescent="0.25"/>
    <row r="34443" s="5" customFormat="1" x14ac:dyDescent="0.25"/>
    <row r="34444" s="5" customFormat="1" x14ac:dyDescent="0.25"/>
    <row r="34445" s="5" customFormat="1" x14ac:dyDescent="0.25"/>
    <row r="34446" s="5" customFormat="1" x14ac:dyDescent="0.25"/>
    <row r="34447" s="5" customFormat="1" x14ac:dyDescent="0.25"/>
    <row r="34448" s="5" customFormat="1" x14ac:dyDescent="0.25"/>
    <row r="34449" s="5" customFormat="1" x14ac:dyDescent="0.25"/>
    <row r="34450" s="5" customFormat="1" x14ac:dyDescent="0.25"/>
    <row r="34451" s="5" customFormat="1" x14ac:dyDescent="0.25"/>
    <row r="34452" s="5" customFormat="1" x14ac:dyDescent="0.25"/>
    <row r="34453" s="5" customFormat="1" x14ac:dyDescent="0.25"/>
    <row r="34454" s="5" customFormat="1" x14ac:dyDescent="0.25"/>
    <row r="34455" s="5" customFormat="1" x14ac:dyDescent="0.25"/>
    <row r="34456" s="5" customFormat="1" x14ac:dyDescent="0.25"/>
    <row r="34457" s="5" customFormat="1" x14ac:dyDescent="0.25"/>
    <row r="34458" s="5" customFormat="1" x14ac:dyDescent="0.25"/>
    <row r="34459" s="5" customFormat="1" x14ac:dyDescent="0.25"/>
    <row r="34460" s="5" customFormat="1" x14ac:dyDescent="0.25"/>
    <row r="34461" s="5" customFormat="1" x14ac:dyDescent="0.25"/>
    <row r="34462" s="5" customFormat="1" x14ac:dyDescent="0.25"/>
    <row r="34463" s="5" customFormat="1" x14ac:dyDescent="0.25"/>
    <row r="34464" s="5" customFormat="1" x14ac:dyDescent="0.25"/>
    <row r="34465" s="5" customFormat="1" x14ac:dyDescent="0.25"/>
    <row r="34466" s="5" customFormat="1" x14ac:dyDescent="0.25"/>
    <row r="34467" s="5" customFormat="1" x14ac:dyDescent="0.25"/>
    <row r="34468" s="5" customFormat="1" x14ac:dyDescent="0.25"/>
    <row r="34469" s="5" customFormat="1" x14ac:dyDescent="0.25"/>
    <row r="34470" s="5" customFormat="1" x14ac:dyDescent="0.25"/>
    <row r="34471" s="5" customFormat="1" x14ac:dyDescent="0.25"/>
    <row r="34472" s="5" customFormat="1" x14ac:dyDescent="0.25"/>
    <row r="34473" s="5" customFormat="1" x14ac:dyDescent="0.25"/>
    <row r="34474" s="5" customFormat="1" x14ac:dyDescent="0.25"/>
    <row r="34475" s="5" customFormat="1" x14ac:dyDescent="0.25"/>
    <row r="34476" s="5" customFormat="1" x14ac:dyDescent="0.25"/>
    <row r="34477" s="5" customFormat="1" x14ac:dyDescent="0.25"/>
    <row r="34478" s="5" customFormat="1" x14ac:dyDescent="0.25"/>
    <row r="34479" s="5" customFormat="1" x14ac:dyDescent="0.25"/>
    <row r="34480" s="5" customFormat="1" x14ac:dyDescent="0.25"/>
    <row r="34481" s="5" customFormat="1" x14ac:dyDescent="0.25"/>
    <row r="34482" s="5" customFormat="1" x14ac:dyDescent="0.25"/>
    <row r="34483" s="5" customFormat="1" x14ac:dyDescent="0.25"/>
    <row r="34484" s="5" customFormat="1" x14ac:dyDescent="0.25"/>
    <row r="34485" s="5" customFormat="1" x14ac:dyDescent="0.25"/>
    <row r="34486" s="5" customFormat="1" x14ac:dyDescent="0.25"/>
    <row r="34487" s="5" customFormat="1" x14ac:dyDescent="0.25"/>
    <row r="34488" s="5" customFormat="1" x14ac:dyDescent="0.25"/>
    <row r="34489" s="5" customFormat="1" x14ac:dyDescent="0.25"/>
    <row r="34490" s="5" customFormat="1" x14ac:dyDescent="0.25"/>
    <row r="34491" s="5" customFormat="1" x14ac:dyDescent="0.25"/>
    <row r="34492" s="5" customFormat="1" x14ac:dyDescent="0.25"/>
    <row r="34493" s="5" customFormat="1" x14ac:dyDescent="0.25"/>
    <row r="34494" s="5" customFormat="1" x14ac:dyDescent="0.25"/>
    <row r="34495" s="5" customFormat="1" x14ac:dyDescent="0.25"/>
    <row r="34496" s="5" customFormat="1" x14ac:dyDescent="0.25"/>
    <row r="34497" s="5" customFormat="1" x14ac:dyDescent="0.25"/>
    <row r="34498" s="5" customFormat="1" x14ac:dyDescent="0.25"/>
    <row r="34499" s="5" customFormat="1" x14ac:dyDescent="0.25"/>
    <row r="34500" s="5" customFormat="1" x14ac:dyDescent="0.25"/>
    <row r="34501" s="5" customFormat="1" x14ac:dyDescent="0.25"/>
    <row r="34502" s="5" customFormat="1" x14ac:dyDescent="0.25"/>
    <row r="34503" s="5" customFormat="1" x14ac:dyDescent="0.25"/>
    <row r="34504" s="5" customFormat="1" x14ac:dyDescent="0.25"/>
    <row r="34505" s="5" customFormat="1" x14ac:dyDescent="0.25"/>
    <row r="34506" s="5" customFormat="1" x14ac:dyDescent="0.25"/>
    <row r="34507" s="5" customFormat="1" x14ac:dyDescent="0.25"/>
    <row r="34508" s="5" customFormat="1" x14ac:dyDescent="0.25"/>
    <row r="34509" s="5" customFormat="1" x14ac:dyDescent="0.25"/>
    <row r="34510" s="5" customFormat="1" x14ac:dyDescent="0.25"/>
    <row r="34511" s="5" customFormat="1" x14ac:dyDescent="0.25"/>
    <row r="34512" s="5" customFormat="1" x14ac:dyDescent="0.25"/>
    <row r="34513" s="5" customFormat="1" x14ac:dyDescent="0.25"/>
    <row r="34514" s="5" customFormat="1" x14ac:dyDescent="0.25"/>
    <row r="34515" s="5" customFormat="1" x14ac:dyDescent="0.25"/>
    <row r="34516" s="5" customFormat="1" x14ac:dyDescent="0.25"/>
    <row r="34517" s="5" customFormat="1" x14ac:dyDescent="0.25"/>
    <row r="34518" s="5" customFormat="1" x14ac:dyDescent="0.25"/>
    <row r="34519" s="5" customFormat="1" x14ac:dyDescent="0.25"/>
    <row r="34520" s="5" customFormat="1" x14ac:dyDescent="0.25"/>
    <row r="34521" s="5" customFormat="1" x14ac:dyDescent="0.25"/>
    <row r="34522" s="5" customFormat="1" x14ac:dyDescent="0.25"/>
    <row r="34523" s="5" customFormat="1" x14ac:dyDescent="0.25"/>
    <row r="34524" s="5" customFormat="1" x14ac:dyDescent="0.25"/>
    <row r="34525" s="5" customFormat="1" x14ac:dyDescent="0.25"/>
    <row r="34526" s="5" customFormat="1" x14ac:dyDescent="0.25"/>
    <row r="34527" s="5" customFormat="1" x14ac:dyDescent="0.25"/>
    <row r="34528" s="5" customFormat="1" x14ac:dyDescent="0.25"/>
    <row r="34529" s="5" customFormat="1" x14ac:dyDescent="0.25"/>
    <row r="34530" s="5" customFormat="1" x14ac:dyDescent="0.25"/>
    <row r="34531" s="5" customFormat="1" x14ac:dyDescent="0.25"/>
    <row r="34532" s="5" customFormat="1" x14ac:dyDescent="0.25"/>
    <row r="34533" s="5" customFormat="1" x14ac:dyDescent="0.25"/>
    <row r="34534" s="5" customFormat="1" x14ac:dyDescent="0.25"/>
    <row r="34535" s="5" customFormat="1" x14ac:dyDescent="0.25"/>
    <row r="34536" s="5" customFormat="1" x14ac:dyDescent="0.25"/>
    <row r="34537" s="5" customFormat="1" x14ac:dyDescent="0.25"/>
    <row r="34538" s="5" customFormat="1" x14ac:dyDescent="0.25"/>
    <row r="34539" s="5" customFormat="1" x14ac:dyDescent="0.25"/>
    <row r="34540" s="5" customFormat="1" x14ac:dyDescent="0.25"/>
    <row r="34541" s="5" customFormat="1" x14ac:dyDescent="0.25"/>
    <row r="34542" s="5" customFormat="1" x14ac:dyDescent="0.25"/>
    <row r="34543" s="5" customFormat="1" x14ac:dyDescent="0.25"/>
    <row r="34544" s="5" customFormat="1" x14ac:dyDescent="0.25"/>
    <row r="34545" s="5" customFormat="1" x14ac:dyDescent="0.25"/>
    <row r="34546" s="5" customFormat="1" x14ac:dyDescent="0.25"/>
    <row r="34547" s="5" customFormat="1" x14ac:dyDescent="0.25"/>
    <row r="34548" s="5" customFormat="1" x14ac:dyDescent="0.25"/>
    <row r="34549" s="5" customFormat="1" x14ac:dyDescent="0.25"/>
    <row r="34550" s="5" customFormat="1" x14ac:dyDescent="0.25"/>
    <row r="34551" s="5" customFormat="1" x14ac:dyDescent="0.25"/>
    <row r="34552" s="5" customFormat="1" x14ac:dyDescent="0.25"/>
    <row r="34553" s="5" customFormat="1" x14ac:dyDescent="0.25"/>
    <row r="34554" s="5" customFormat="1" x14ac:dyDescent="0.25"/>
    <row r="34555" s="5" customFormat="1" x14ac:dyDescent="0.25"/>
    <row r="34556" s="5" customFormat="1" x14ac:dyDescent="0.25"/>
    <row r="34557" s="5" customFormat="1" x14ac:dyDescent="0.25"/>
    <row r="34558" s="5" customFormat="1" x14ac:dyDescent="0.25"/>
    <row r="34559" s="5" customFormat="1" x14ac:dyDescent="0.25"/>
    <row r="34560" s="5" customFormat="1" x14ac:dyDescent="0.25"/>
    <row r="34561" s="5" customFormat="1" x14ac:dyDescent="0.25"/>
    <row r="34562" s="5" customFormat="1" x14ac:dyDescent="0.25"/>
    <row r="34563" s="5" customFormat="1" x14ac:dyDescent="0.25"/>
    <row r="34564" s="5" customFormat="1" x14ac:dyDescent="0.25"/>
    <row r="34565" s="5" customFormat="1" x14ac:dyDescent="0.25"/>
    <row r="34566" s="5" customFormat="1" x14ac:dyDescent="0.25"/>
    <row r="34567" s="5" customFormat="1" x14ac:dyDescent="0.25"/>
    <row r="34568" s="5" customFormat="1" x14ac:dyDescent="0.25"/>
    <row r="34569" s="5" customFormat="1" x14ac:dyDescent="0.25"/>
    <row r="34570" s="5" customFormat="1" x14ac:dyDescent="0.25"/>
    <row r="34571" s="5" customFormat="1" x14ac:dyDescent="0.25"/>
    <row r="34572" s="5" customFormat="1" x14ac:dyDescent="0.25"/>
    <row r="34573" s="5" customFormat="1" x14ac:dyDescent="0.25"/>
    <row r="34574" s="5" customFormat="1" x14ac:dyDescent="0.25"/>
    <row r="34575" s="5" customFormat="1" x14ac:dyDescent="0.25"/>
    <row r="34576" s="5" customFormat="1" x14ac:dyDescent="0.25"/>
    <row r="34577" s="5" customFormat="1" x14ac:dyDescent="0.25"/>
    <row r="34578" s="5" customFormat="1" x14ac:dyDescent="0.25"/>
    <row r="34579" s="5" customFormat="1" x14ac:dyDescent="0.25"/>
    <row r="34580" s="5" customFormat="1" x14ac:dyDescent="0.25"/>
    <row r="34581" s="5" customFormat="1" x14ac:dyDescent="0.25"/>
    <row r="34582" s="5" customFormat="1" x14ac:dyDescent="0.25"/>
    <row r="34583" s="5" customFormat="1" x14ac:dyDescent="0.25"/>
    <row r="34584" s="5" customFormat="1" x14ac:dyDescent="0.25"/>
    <row r="34585" s="5" customFormat="1" x14ac:dyDescent="0.25"/>
    <row r="34586" s="5" customFormat="1" x14ac:dyDescent="0.25"/>
    <row r="34587" s="5" customFormat="1" x14ac:dyDescent="0.25"/>
    <row r="34588" s="5" customFormat="1" x14ac:dyDescent="0.25"/>
    <row r="34589" s="5" customFormat="1" x14ac:dyDescent="0.25"/>
    <row r="34590" s="5" customFormat="1" x14ac:dyDescent="0.25"/>
    <row r="34591" s="5" customFormat="1" x14ac:dyDescent="0.25"/>
    <row r="34592" s="5" customFormat="1" x14ac:dyDescent="0.25"/>
    <row r="34593" s="5" customFormat="1" x14ac:dyDescent="0.25"/>
    <row r="34594" s="5" customFormat="1" x14ac:dyDescent="0.25"/>
    <row r="34595" s="5" customFormat="1" x14ac:dyDescent="0.25"/>
    <row r="34596" s="5" customFormat="1" x14ac:dyDescent="0.25"/>
    <row r="34597" s="5" customFormat="1" x14ac:dyDescent="0.25"/>
    <row r="34598" s="5" customFormat="1" x14ac:dyDescent="0.25"/>
    <row r="34599" s="5" customFormat="1" x14ac:dyDescent="0.25"/>
    <row r="34600" s="5" customFormat="1" x14ac:dyDescent="0.25"/>
    <row r="34601" s="5" customFormat="1" x14ac:dyDescent="0.25"/>
    <row r="34602" s="5" customFormat="1" x14ac:dyDescent="0.25"/>
    <row r="34603" s="5" customFormat="1" x14ac:dyDescent="0.25"/>
    <row r="34604" s="5" customFormat="1" x14ac:dyDescent="0.25"/>
    <row r="34605" s="5" customFormat="1" x14ac:dyDescent="0.25"/>
    <row r="34606" s="5" customFormat="1" x14ac:dyDescent="0.25"/>
    <row r="34607" s="5" customFormat="1" x14ac:dyDescent="0.25"/>
    <row r="34608" s="5" customFormat="1" x14ac:dyDescent="0.25"/>
    <row r="34609" s="5" customFormat="1" x14ac:dyDescent="0.25"/>
    <row r="34610" s="5" customFormat="1" x14ac:dyDescent="0.25"/>
    <row r="34611" s="5" customFormat="1" x14ac:dyDescent="0.25"/>
    <row r="34612" s="5" customFormat="1" x14ac:dyDescent="0.25"/>
    <row r="34613" s="5" customFormat="1" x14ac:dyDescent="0.25"/>
    <row r="34614" s="5" customFormat="1" x14ac:dyDescent="0.25"/>
    <row r="34615" s="5" customFormat="1" x14ac:dyDescent="0.25"/>
    <row r="34616" s="5" customFormat="1" x14ac:dyDescent="0.25"/>
    <row r="34617" s="5" customFormat="1" x14ac:dyDescent="0.25"/>
    <row r="34618" s="5" customFormat="1" x14ac:dyDescent="0.25"/>
    <row r="34619" s="5" customFormat="1" x14ac:dyDescent="0.25"/>
    <row r="34620" s="5" customFormat="1" x14ac:dyDescent="0.25"/>
    <row r="34621" s="5" customFormat="1" x14ac:dyDescent="0.25"/>
    <row r="34622" s="5" customFormat="1" x14ac:dyDescent="0.25"/>
    <row r="34623" s="5" customFormat="1" x14ac:dyDescent="0.25"/>
    <row r="34624" s="5" customFormat="1" x14ac:dyDescent="0.25"/>
    <row r="34625" s="5" customFormat="1" x14ac:dyDescent="0.25"/>
    <row r="34626" s="5" customFormat="1" x14ac:dyDescent="0.25"/>
    <row r="34627" s="5" customFormat="1" x14ac:dyDescent="0.25"/>
    <row r="34628" s="5" customFormat="1" x14ac:dyDescent="0.25"/>
    <row r="34629" s="5" customFormat="1" x14ac:dyDescent="0.25"/>
    <row r="34630" s="5" customFormat="1" x14ac:dyDescent="0.25"/>
    <row r="34631" s="5" customFormat="1" x14ac:dyDescent="0.25"/>
    <row r="34632" s="5" customFormat="1" x14ac:dyDescent="0.25"/>
    <row r="34633" s="5" customFormat="1" x14ac:dyDescent="0.25"/>
    <row r="34634" s="5" customFormat="1" x14ac:dyDescent="0.25"/>
    <row r="34635" s="5" customFormat="1" x14ac:dyDescent="0.25"/>
    <row r="34636" s="5" customFormat="1" x14ac:dyDescent="0.25"/>
    <row r="34637" s="5" customFormat="1" x14ac:dyDescent="0.25"/>
    <row r="34638" s="5" customFormat="1" x14ac:dyDescent="0.25"/>
    <row r="34639" s="5" customFormat="1" x14ac:dyDescent="0.25"/>
    <row r="34640" s="5" customFormat="1" x14ac:dyDescent="0.25"/>
    <row r="34641" s="5" customFormat="1" x14ac:dyDescent="0.25"/>
    <row r="34642" s="5" customFormat="1" x14ac:dyDescent="0.25"/>
    <row r="34643" s="5" customFormat="1" x14ac:dyDescent="0.25"/>
    <row r="34644" s="5" customFormat="1" x14ac:dyDescent="0.25"/>
    <row r="34645" s="5" customFormat="1" x14ac:dyDescent="0.25"/>
    <row r="34646" s="5" customFormat="1" x14ac:dyDescent="0.25"/>
    <row r="34647" s="5" customFormat="1" x14ac:dyDescent="0.25"/>
    <row r="34648" s="5" customFormat="1" x14ac:dyDescent="0.25"/>
    <row r="34649" s="5" customFormat="1" x14ac:dyDescent="0.25"/>
    <row r="34650" s="5" customFormat="1" x14ac:dyDescent="0.25"/>
    <row r="34651" s="5" customFormat="1" x14ac:dyDescent="0.25"/>
    <row r="34652" s="5" customFormat="1" x14ac:dyDescent="0.25"/>
    <row r="34653" s="5" customFormat="1" x14ac:dyDescent="0.25"/>
    <row r="34654" s="5" customFormat="1" x14ac:dyDescent="0.25"/>
    <row r="34655" s="5" customFormat="1" x14ac:dyDescent="0.25"/>
    <row r="34656" s="5" customFormat="1" x14ac:dyDescent="0.25"/>
    <row r="34657" s="5" customFormat="1" x14ac:dyDescent="0.25"/>
    <row r="34658" s="5" customFormat="1" x14ac:dyDescent="0.25"/>
    <row r="34659" s="5" customFormat="1" x14ac:dyDescent="0.25"/>
    <row r="34660" s="5" customFormat="1" x14ac:dyDescent="0.25"/>
    <row r="34661" s="5" customFormat="1" x14ac:dyDescent="0.25"/>
    <row r="34662" s="5" customFormat="1" x14ac:dyDescent="0.25"/>
    <row r="34663" s="5" customFormat="1" x14ac:dyDescent="0.25"/>
    <row r="34664" s="5" customFormat="1" x14ac:dyDescent="0.25"/>
    <row r="34665" s="5" customFormat="1" x14ac:dyDescent="0.25"/>
    <row r="34666" s="5" customFormat="1" x14ac:dyDescent="0.25"/>
    <row r="34667" s="5" customFormat="1" x14ac:dyDescent="0.25"/>
    <row r="34668" s="5" customFormat="1" x14ac:dyDescent="0.25"/>
    <row r="34669" s="5" customFormat="1" x14ac:dyDescent="0.25"/>
    <row r="34670" s="5" customFormat="1" x14ac:dyDescent="0.25"/>
    <row r="34671" s="5" customFormat="1" x14ac:dyDescent="0.25"/>
    <row r="34672" s="5" customFormat="1" x14ac:dyDescent="0.25"/>
    <row r="34673" s="5" customFormat="1" x14ac:dyDescent="0.25"/>
    <row r="34674" s="5" customFormat="1" x14ac:dyDescent="0.25"/>
    <row r="34675" s="5" customFormat="1" x14ac:dyDescent="0.25"/>
    <row r="34676" s="5" customFormat="1" x14ac:dyDescent="0.25"/>
    <row r="34677" s="5" customFormat="1" x14ac:dyDescent="0.25"/>
    <row r="34678" s="5" customFormat="1" x14ac:dyDescent="0.25"/>
    <row r="34679" s="5" customFormat="1" x14ac:dyDescent="0.25"/>
    <row r="34680" s="5" customFormat="1" x14ac:dyDescent="0.25"/>
    <row r="34681" s="5" customFormat="1" x14ac:dyDescent="0.25"/>
    <row r="34682" s="5" customFormat="1" x14ac:dyDescent="0.25"/>
    <row r="34683" s="5" customFormat="1" x14ac:dyDescent="0.25"/>
    <row r="34684" s="5" customFormat="1" x14ac:dyDescent="0.25"/>
    <row r="34685" s="5" customFormat="1" x14ac:dyDescent="0.25"/>
    <row r="34686" s="5" customFormat="1" x14ac:dyDescent="0.25"/>
    <row r="34687" s="5" customFormat="1" x14ac:dyDescent="0.25"/>
    <row r="34688" s="5" customFormat="1" x14ac:dyDescent="0.25"/>
    <row r="34689" s="5" customFormat="1" x14ac:dyDescent="0.25"/>
    <row r="34690" s="5" customFormat="1" x14ac:dyDescent="0.25"/>
    <row r="34691" s="5" customFormat="1" x14ac:dyDescent="0.25"/>
    <row r="34692" s="5" customFormat="1" x14ac:dyDescent="0.25"/>
    <row r="34693" s="5" customFormat="1" x14ac:dyDescent="0.25"/>
    <row r="34694" s="5" customFormat="1" x14ac:dyDescent="0.25"/>
    <row r="34695" s="5" customFormat="1" x14ac:dyDescent="0.25"/>
    <row r="34696" s="5" customFormat="1" x14ac:dyDescent="0.25"/>
    <row r="34697" s="5" customFormat="1" x14ac:dyDescent="0.25"/>
    <row r="34698" s="5" customFormat="1" x14ac:dyDescent="0.25"/>
    <row r="34699" s="5" customFormat="1" x14ac:dyDescent="0.25"/>
    <row r="34700" s="5" customFormat="1" x14ac:dyDescent="0.25"/>
    <row r="34701" s="5" customFormat="1" x14ac:dyDescent="0.25"/>
    <row r="34702" s="5" customFormat="1" x14ac:dyDescent="0.25"/>
    <row r="34703" s="5" customFormat="1" x14ac:dyDescent="0.25"/>
    <row r="34704" s="5" customFormat="1" x14ac:dyDescent="0.25"/>
    <row r="34705" s="5" customFormat="1" x14ac:dyDescent="0.25"/>
    <row r="34706" s="5" customFormat="1" x14ac:dyDescent="0.25"/>
    <row r="34707" s="5" customFormat="1" x14ac:dyDescent="0.25"/>
    <row r="34708" s="5" customFormat="1" x14ac:dyDescent="0.25"/>
    <row r="34709" s="5" customFormat="1" x14ac:dyDescent="0.25"/>
    <row r="34710" s="5" customFormat="1" x14ac:dyDescent="0.25"/>
    <row r="34711" s="5" customFormat="1" x14ac:dyDescent="0.25"/>
    <row r="34712" s="5" customFormat="1" x14ac:dyDescent="0.25"/>
    <row r="34713" s="5" customFormat="1" x14ac:dyDescent="0.25"/>
    <row r="34714" s="5" customFormat="1" x14ac:dyDescent="0.25"/>
    <row r="34715" s="5" customFormat="1" x14ac:dyDescent="0.25"/>
    <row r="34716" s="5" customFormat="1" x14ac:dyDescent="0.25"/>
    <row r="34717" s="5" customFormat="1" x14ac:dyDescent="0.25"/>
    <row r="34718" s="5" customFormat="1" x14ac:dyDescent="0.25"/>
    <row r="34719" s="5" customFormat="1" x14ac:dyDescent="0.25"/>
    <row r="34720" s="5" customFormat="1" x14ac:dyDescent="0.25"/>
    <row r="34721" s="5" customFormat="1" x14ac:dyDescent="0.25"/>
    <row r="34722" s="5" customFormat="1" x14ac:dyDescent="0.25"/>
    <row r="34723" s="5" customFormat="1" x14ac:dyDescent="0.25"/>
    <row r="34724" s="5" customFormat="1" x14ac:dyDescent="0.25"/>
    <row r="34725" s="5" customFormat="1" x14ac:dyDescent="0.25"/>
    <row r="34726" s="5" customFormat="1" x14ac:dyDescent="0.25"/>
    <row r="34727" s="5" customFormat="1" x14ac:dyDescent="0.25"/>
    <row r="34728" s="5" customFormat="1" x14ac:dyDescent="0.25"/>
    <row r="34729" s="5" customFormat="1" x14ac:dyDescent="0.25"/>
    <row r="34730" s="5" customFormat="1" x14ac:dyDescent="0.25"/>
    <row r="34731" s="5" customFormat="1" x14ac:dyDescent="0.25"/>
    <row r="34732" s="5" customFormat="1" x14ac:dyDescent="0.25"/>
    <row r="34733" s="5" customFormat="1" x14ac:dyDescent="0.25"/>
    <row r="34734" s="5" customFormat="1" x14ac:dyDescent="0.25"/>
    <row r="34735" s="5" customFormat="1" x14ac:dyDescent="0.25"/>
    <row r="34736" s="5" customFormat="1" x14ac:dyDescent="0.25"/>
    <row r="34737" s="5" customFormat="1" x14ac:dyDescent="0.25"/>
    <row r="34738" s="5" customFormat="1" x14ac:dyDescent="0.25"/>
    <row r="34739" s="5" customFormat="1" x14ac:dyDescent="0.25"/>
    <row r="34740" s="5" customFormat="1" x14ac:dyDescent="0.25"/>
    <row r="34741" s="5" customFormat="1" x14ac:dyDescent="0.25"/>
    <row r="34742" s="5" customFormat="1" x14ac:dyDescent="0.25"/>
    <row r="34743" s="5" customFormat="1" x14ac:dyDescent="0.25"/>
    <row r="34744" s="5" customFormat="1" x14ac:dyDescent="0.25"/>
    <row r="34745" s="5" customFormat="1" x14ac:dyDescent="0.25"/>
    <row r="34746" s="5" customFormat="1" x14ac:dyDescent="0.25"/>
    <row r="34747" s="5" customFormat="1" x14ac:dyDescent="0.25"/>
    <row r="34748" s="5" customFormat="1" x14ac:dyDescent="0.25"/>
    <row r="34749" s="5" customFormat="1" x14ac:dyDescent="0.25"/>
    <row r="34750" s="5" customFormat="1" x14ac:dyDescent="0.25"/>
    <row r="34751" s="5" customFormat="1" x14ac:dyDescent="0.25"/>
    <row r="34752" s="5" customFormat="1" x14ac:dyDescent="0.25"/>
    <row r="34753" s="5" customFormat="1" x14ac:dyDescent="0.25"/>
    <row r="34754" s="5" customFormat="1" x14ac:dyDescent="0.25"/>
    <row r="34755" s="5" customFormat="1" x14ac:dyDescent="0.25"/>
    <row r="34756" s="5" customFormat="1" x14ac:dyDescent="0.25"/>
    <row r="34757" s="5" customFormat="1" x14ac:dyDescent="0.25"/>
    <row r="34758" s="5" customFormat="1" x14ac:dyDescent="0.25"/>
    <row r="34759" s="5" customFormat="1" x14ac:dyDescent="0.25"/>
    <row r="34760" s="5" customFormat="1" x14ac:dyDescent="0.25"/>
    <row r="34761" s="5" customFormat="1" x14ac:dyDescent="0.25"/>
    <row r="34762" s="5" customFormat="1" x14ac:dyDescent="0.25"/>
    <row r="34763" s="5" customFormat="1" x14ac:dyDescent="0.25"/>
    <row r="34764" s="5" customFormat="1" x14ac:dyDescent="0.25"/>
    <row r="34765" s="5" customFormat="1" x14ac:dyDescent="0.25"/>
    <row r="34766" s="5" customFormat="1" x14ac:dyDescent="0.25"/>
    <row r="34767" s="5" customFormat="1" x14ac:dyDescent="0.25"/>
    <row r="34768" s="5" customFormat="1" x14ac:dyDescent="0.25"/>
    <row r="34769" s="5" customFormat="1" x14ac:dyDescent="0.25"/>
    <row r="34770" s="5" customFormat="1" x14ac:dyDescent="0.25"/>
    <row r="34771" s="5" customFormat="1" x14ac:dyDescent="0.25"/>
    <row r="34772" s="5" customFormat="1" x14ac:dyDescent="0.25"/>
    <row r="34773" s="5" customFormat="1" x14ac:dyDescent="0.25"/>
    <row r="34774" s="5" customFormat="1" x14ac:dyDescent="0.25"/>
    <row r="34775" s="5" customFormat="1" x14ac:dyDescent="0.25"/>
    <row r="34776" s="5" customFormat="1" x14ac:dyDescent="0.25"/>
    <row r="34777" s="5" customFormat="1" x14ac:dyDescent="0.25"/>
    <row r="34778" s="5" customFormat="1" x14ac:dyDescent="0.25"/>
    <row r="34779" s="5" customFormat="1" x14ac:dyDescent="0.25"/>
    <row r="34780" s="5" customFormat="1" x14ac:dyDescent="0.25"/>
    <row r="34781" s="5" customFormat="1" x14ac:dyDescent="0.25"/>
    <row r="34782" s="5" customFormat="1" x14ac:dyDescent="0.25"/>
    <row r="34783" s="5" customFormat="1" x14ac:dyDescent="0.25"/>
    <row r="34784" s="5" customFormat="1" x14ac:dyDescent="0.25"/>
    <row r="34785" s="5" customFormat="1" x14ac:dyDescent="0.25"/>
    <row r="34786" s="5" customFormat="1" x14ac:dyDescent="0.25"/>
    <row r="34787" s="5" customFormat="1" x14ac:dyDescent="0.25"/>
    <row r="34788" s="5" customFormat="1" x14ac:dyDescent="0.25"/>
    <row r="34789" s="5" customFormat="1" x14ac:dyDescent="0.25"/>
    <row r="34790" s="5" customFormat="1" x14ac:dyDescent="0.25"/>
    <row r="34791" s="5" customFormat="1" x14ac:dyDescent="0.25"/>
    <row r="34792" s="5" customFormat="1" x14ac:dyDescent="0.25"/>
    <row r="34793" s="5" customFormat="1" x14ac:dyDescent="0.25"/>
    <row r="34794" s="5" customFormat="1" x14ac:dyDescent="0.25"/>
    <row r="34795" s="5" customFormat="1" x14ac:dyDescent="0.25"/>
    <row r="34796" s="5" customFormat="1" x14ac:dyDescent="0.25"/>
    <row r="34797" s="5" customFormat="1" x14ac:dyDescent="0.25"/>
    <row r="34798" s="5" customFormat="1" x14ac:dyDescent="0.25"/>
    <row r="34799" s="5" customFormat="1" x14ac:dyDescent="0.25"/>
    <row r="34800" s="5" customFormat="1" x14ac:dyDescent="0.25"/>
    <row r="34801" s="5" customFormat="1" x14ac:dyDescent="0.25"/>
    <row r="34802" s="5" customFormat="1" x14ac:dyDescent="0.25"/>
    <row r="34803" s="5" customFormat="1" x14ac:dyDescent="0.25"/>
    <row r="34804" s="5" customFormat="1" x14ac:dyDescent="0.25"/>
    <row r="34805" s="5" customFormat="1" x14ac:dyDescent="0.25"/>
    <row r="34806" s="5" customFormat="1" x14ac:dyDescent="0.25"/>
    <row r="34807" s="5" customFormat="1" x14ac:dyDescent="0.25"/>
    <row r="34808" s="5" customFormat="1" x14ac:dyDescent="0.25"/>
    <row r="34809" s="5" customFormat="1" x14ac:dyDescent="0.25"/>
    <row r="34810" s="5" customFormat="1" x14ac:dyDescent="0.25"/>
    <row r="34811" s="5" customFormat="1" x14ac:dyDescent="0.25"/>
    <row r="34812" s="5" customFormat="1" x14ac:dyDescent="0.25"/>
    <row r="34813" s="5" customFormat="1" x14ac:dyDescent="0.25"/>
    <row r="34814" s="5" customFormat="1" x14ac:dyDescent="0.25"/>
    <row r="34815" s="5" customFormat="1" x14ac:dyDescent="0.25"/>
    <row r="34816" s="5" customFormat="1" x14ac:dyDescent="0.25"/>
    <row r="34817" s="5" customFormat="1" x14ac:dyDescent="0.25"/>
    <row r="34818" s="5" customFormat="1" x14ac:dyDescent="0.25"/>
    <row r="34819" s="5" customFormat="1" x14ac:dyDescent="0.25"/>
    <row r="34820" s="5" customFormat="1" x14ac:dyDescent="0.25"/>
    <row r="34821" s="5" customFormat="1" x14ac:dyDescent="0.25"/>
    <row r="34822" s="5" customFormat="1" x14ac:dyDescent="0.25"/>
    <row r="34823" s="5" customFormat="1" x14ac:dyDescent="0.25"/>
    <row r="34824" s="5" customFormat="1" x14ac:dyDescent="0.25"/>
    <row r="34825" s="5" customFormat="1" x14ac:dyDescent="0.25"/>
    <row r="34826" s="5" customFormat="1" x14ac:dyDescent="0.25"/>
    <row r="34827" s="5" customFormat="1" x14ac:dyDescent="0.25"/>
    <row r="34828" s="5" customFormat="1" x14ac:dyDescent="0.25"/>
    <row r="34829" s="5" customFormat="1" x14ac:dyDescent="0.25"/>
    <row r="34830" s="5" customFormat="1" x14ac:dyDescent="0.25"/>
    <row r="34831" s="5" customFormat="1" x14ac:dyDescent="0.25"/>
    <row r="34832" s="5" customFormat="1" x14ac:dyDescent="0.25"/>
    <row r="34833" s="5" customFormat="1" x14ac:dyDescent="0.25"/>
    <row r="34834" s="5" customFormat="1" x14ac:dyDescent="0.25"/>
    <row r="34835" s="5" customFormat="1" x14ac:dyDescent="0.25"/>
    <row r="34836" s="5" customFormat="1" x14ac:dyDescent="0.25"/>
    <row r="34837" s="5" customFormat="1" x14ac:dyDescent="0.25"/>
    <row r="34838" s="5" customFormat="1" x14ac:dyDescent="0.25"/>
    <row r="34839" s="5" customFormat="1" x14ac:dyDescent="0.25"/>
    <row r="34840" s="5" customFormat="1" x14ac:dyDescent="0.25"/>
    <row r="34841" s="5" customFormat="1" x14ac:dyDescent="0.25"/>
    <row r="34842" s="5" customFormat="1" x14ac:dyDescent="0.25"/>
    <row r="34843" s="5" customFormat="1" x14ac:dyDescent="0.25"/>
    <row r="34844" s="5" customFormat="1" x14ac:dyDescent="0.25"/>
    <row r="34845" s="5" customFormat="1" x14ac:dyDescent="0.25"/>
    <row r="34846" s="5" customFormat="1" x14ac:dyDescent="0.25"/>
    <row r="34847" s="5" customFormat="1" x14ac:dyDescent="0.25"/>
    <row r="34848" s="5" customFormat="1" x14ac:dyDescent="0.25"/>
    <row r="34849" s="5" customFormat="1" x14ac:dyDescent="0.25"/>
    <row r="34850" s="5" customFormat="1" x14ac:dyDescent="0.25"/>
    <row r="34851" s="5" customFormat="1" x14ac:dyDescent="0.25"/>
    <row r="34852" s="5" customFormat="1" x14ac:dyDescent="0.25"/>
    <row r="34853" s="5" customFormat="1" x14ac:dyDescent="0.25"/>
    <row r="34854" s="5" customFormat="1" x14ac:dyDescent="0.25"/>
    <row r="34855" s="5" customFormat="1" x14ac:dyDescent="0.25"/>
    <row r="34856" s="5" customFormat="1" x14ac:dyDescent="0.25"/>
    <row r="34857" s="5" customFormat="1" x14ac:dyDescent="0.25"/>
    <row r="34858" s="5" customFormat="1" x14ac:dyDescent="0.25"/>
    <row r="34859" s="5" customFormat="1" x14ac:dyDescent="0.25"/>
    <row r="34860" s="5" customFormat="1" x14ac:dyDescent="0.25"/>
    <row r="34861" s="5" customFormat="1" x14ac:dyDescent="0.25"/>
    <row r="34862" s="5" customFormat="1" x14ac:dyDescent="0.25"/>
    <row r="34863" s="5" customFormat="1" x14ac:dyDescent="0.25"/>
    <row r="34864" s="5" customFormat="1" x14ac:dyDescent="0.25"/>
    <row r="34865" s="5" customFormat="1" x14ac:dyDescent="0.25"/>
    <row r="34866" s="5" customFormat="1" x14ac:dyDescent="0.25"/>
    <row r="34867" s="5" customFormat="1" x14ac:dyDescent="0.25"/>
    <row r="34868" s="5" customFormat="1" x14ac:dyDescent="0.25"/>
    <row r="34869" s="5" customFormat="1" x14ac:dyDescent="0.25"/>
    <row r="34870" s="5" customFormat="1" x14ac:dyDescent="0.25"/>
    <row r="34871" s="5" customFormat="1" x14ac:dyDescent="0.25"/>
    <row r="34872" s="5" customFormat="1" x14ac:dyDescent="0.25"/>
    <row r="34873" s="5" customFormat="1" x14ac:dyDescent="0.25"/>
    <row r="34874" s="5" customFormat="1" x14ac:dyDescent="0.25"/>
    <row r="34875" s="5" customFormat="1" x14ac:dyDescent="0.25"/>
    <row r="34876" s="5" customFormat="1" x14ac:dyDescent="0.25"/>
    <row r="34877" s="5" customFormat="1" x14ac:dyDescent="0.25"/>
    <row r="34878" s="5" customFormat="1" x14ac:dyDescent="0.25"/>
    <row r="34879" s="5" customFormat="1" x14ac:dyDescent="0.25"/>
    <row r="34880" s="5" customFormat="1" x14ac:dyDescent="0.25"/>
    <row r="34881" s="5" customFormat="1" x14ac:dyDescent="0.25"/>
    <row r="34882" s="5" customFormat="1" x14ac:dyDescent="0.25"/>
    <row r="34883" s="5" customFormat="1" x14ac:dyDescent="0.25"/>
    <row r="34884" s="5" customFormat="1" x14ac:dyDescent="0.25"/>
    <row r="34885" s="5" customFormat="1" x14ac:dyDescent="0.25"/>
    <row r="34886" s="5" customFormat="1" x14ac:dyDescent="0.25"/>
    <row r="34887" s="5" customFormat="1" x14ac:dyDescent="0.25"/>
    <row r="34888" s="5" customFormat="1" x14ac:dyDescent="0.25"/>
    <row r="34889" s="5" customFormat="1" x14ac:dyDescent="0.25"/>
    <row r="34890" s="5" customFormat="1" x14ac:dyDescent="0.25"/>
    <row r="34891" s="5" customFormat="1" x14ac:dyDescent="0.25"/>
    <row r="34892" s="5" customFormat="1" x14ac:dyDescent="0.25"/>
    <row r="34893" s="5" customFormat="1" x14ac:dyDescent="0.25"/>
    <row r="34894" s="5" customFormat="1" x14ac:dyDescent="0.25"/>
    <row r="34895" s="5" customFormat="1" x14ac:dyDescent="0.25"/>
    <row r="34896" s="5" customFormat="1" x14ac:dyDescent="0.25"/>
    <row r="34897" s="5" customFormat="1" x14ac:dyDescent="0.25"/>
    <row r="34898" s="5" customFormat="1" x14ac:dyDescent="0.25"/>
    <row r="34899" s="5" customFormat="1" x14ac:dyDescent="0.25"/>
    <row r="34900" s="5" customFormat="1" x14ac:dyDescent="0.25"/>
    <row r="34901" s="5" customFormat="1" x14ac:dyDescent="0.25"/>
    <row r="34902" s="5" customFormat="1" x14ac:dyDescent="0.25"/>
    <row r="34903" s="5" customFormat="1" x14ac:dyDescent="0.25"/>
    <row r="34904" s="5" customFormat="1" x14ac:dyDescent="0.25"/>
    <row r="34905" s="5" customFormat="1" x14ac:dyDescent="0.25"/>
    <row r="34906" s="5" customFormat="1" x14ac:dyDescent="0.25"/>
    <row r="34907" s="5" customFormat="1" x14ac:dyDescent="0.25"/>
    <row r="34908" s="5" customFormat="1" x14ac:dyDescent="0.25"/>
    <row r="34909" s="5" customFormat="1" x14ac:dyDescent="0.25"/>
    <row r="34910" s="5" customFormat="1" x14ac:dyDescent="0.25"/>
    <row r="34911" s="5" customFormat="1" x14ac:dyDescent="0.25"/>
    <row r="34912" s="5" customFormat="1" x14ac:dyDescent="0.25"/>
    <row r="34913" s="5" customFormat="1" x14ac:dyDescent="0.25"/>
    <row r="34914" s="5" customFormat="1" x14ac:dyDescent="0.25"/>
    <row r="34915" s="5" customFormat="1" x14ac:dyDescent="0.25"/>
    <row r="34916" s="5" customFormat="1" x14ac:dyDescent="0.25"/>
    <row r="34917" s="5" customFormat="1" x14ac:dyDescent="0.25"/>
    <row r="34918" s="5" customFormat="1" x14ac:dyDescent="0.25"/>
    <row r="34919" s="5" customFormat="1" x14ac:dyDescent="0.25"/>
    <row r="34920" s="5" customFormat="1" x14ac:dyDescent="0.25"/>
    <row r="34921" s="5" customFormat="1" x14ac:dyDescent="0.25"/>
    <row r="34922" s="5" customFormat="1" x14ac:dyDescent="0.25"/>
    <row r="34923" s="5" customFormat="1" x14ac:dyDescent="0.25"/>
    <row r="34924" s="5" customFormat="1" x14ac:dyDescent="0.25"/>
    <row r="34925" s="5" customFormat="1" x14ac:dyDescent="0.25"/>
    <row r="34926" s="5" customFormat="1" x14ac:dyDescent="0.25"/>
    <row r="34927" s="5" customFormat="1" x14ac:dyDescent="0.25"/>
    <row r="34928" s="5" customFormat="1" x14ac:dyDescent="0.25"/>
    <row r="34929" s="5" customFormat="1" x14ac:dyDescent="0.25"/>
    <row r="34930" s="5" customFormat="1" x14ac:dyDescent="0.25"/>
    <row r="34931" s="5" customFormat="1" x14ac:dyDescent="0.25"/>
    <row r="34932" s="5" customFormat="1" x14ac:dyDescent="0.25"/>
    <row r="34933" s="5" customFormat="1" x14ac:dyDescent="0.25"/>
    <row r="34934" s="5" customFormat="1" x14ac:dyDescent="0.25"/>
    <row r="34935" s="5" customFormat="1" x14ac:dyDescent="0.25"/>
    <row r="34936" s="5" customFormat="1" x14ac:dyDescent="0.25"/>
    <row r="34937" s="5" customFormat="1" x14ac:dyDescent="0.25"/>
    <row r="34938" s="5" customFormat="1" x14ac:dyDescent="0.25"/>
    <row r="34939" s="5" customFormat="1" x14ac:dyDescent="0.25"/>
    <row r="34940" s="5" customFormat="1" x14ac:dyDescent="0.25"/>
    <row r="34941" s="5" customFormat="1" x14ac:dyDescent="0.25"/>
    <row r="34942" s="5" customFormat="1" x14ac:dyDescent="0.25"/>
    <row r="34943" s="5" customFormat="1" x14ac:dyDescent="0.25"/>
    <row r="34944" s="5" customFormat="1" x14ac:dyDescent="0.25"/>
    <row r="34945" s="5" customFormat="1" x14ac:dyDescent="0.25"/>
    <row r="34946" s="5" customFormat="1" x14ac:dyDescent="0.25"/>
    <row r="34947" s="5" customFormat="1" x14ac:dyDescent="0.25"/>
    <row r="34948" s="5" customFormat="1" x14ac:dyDescent="0.25"/>
    <row r="34949" s="5" customFormat="1" x14ac:dyDescent="0.25"/>
    <row r="34950" s="5" customFormat="1" x14ac:dyDescent="0.25"/>
    <row r="34951" s="5" customFormat="1" x14ac:dyDescent="0.25"/>
    <row r="34952" s="5" customFormat="1" x14ac:dyDescent="0.25"/>
    <row r="34953" s="5" customFormat="1" x14ac:dyDescent="0.25"/>
    <row r="34954" s="5" customFormat="1" x14ac:dyDescent="0.25"/>
    <row r="34955" s="5" customFormat="1" x14ac:dyDescent="0.25"/>
    <row r="34956" s="5" customFormat="1" x14ac:dyDescent="0.25"/>
    <row r="34957" s="5" customFormat="1" x14ac:dyDescent="0.25"/>
    <row r="34958" s="5" customFormat="1" x14ac:dyDescent="0.25"/>
    <row r="34959" s="5" customFormat="1" x14ac:dyDescent="0.25"/>
    <row r="34960" s="5" customFormat="1" x14ac:dyDescent="0.25"/>
    <row r="34961" s="5" customFormat="1" x14ac:dyDescent="0.25"/>
    <row r="34962" s="5" customFormat="1" x14ac:dyDescent="0.25"/>
    <row r="34963" s="5" customFormat="1" x14ac:dyDescent="0.25"/>
    <row r="34964" s="5" customFormat="1" x14ac:dyDescent="0.25"/>
    <row r="34965" s="5" customFormat="1" x14ac:dyDescent="0.25"/>
    <row r="34966" s="5" customFormat="1" x14ac:dyDescent="0.25"/>
    <row r="34967" s="5" customFormat="1" x14ac:dyDescent="0.25"/>
    <row r="34968" s="5" customFormat="1" x14ac:dyDescent="0.25"/>
    <row r="34969" s="5" customFormat="1" x14ac:dyDescent="0.25"/>
    <row r="34970" s="5" customFormat="1" x14ac:dyDescent="0.25"/>
    <row r="34971" s="5" customFormat="1" x14ac:dyDescent="0.25"/>
    <row r="34972" s="5" customFormat="1" x14ac:dyDescent="0.25"/>
    <row r="34973" s="5" customFormat="1" x14ac:dyDescent="0.25"/>
    <row r="34974" s="5" customFormat="1" x14ac:dyDescent="0.25"/>
    <row r="34975" s="5" customFormat="1" x14ac:dyDescent="0.25"/>
    <row r="34976" s="5" customFormat="1" x14ac:dyDescent="0.25"/>
    <row r="34977" s="5" customFormat="1" x14ac:dyDescent="0.25"/>
    <row r="34978" s="5" customFormat="1" x14ac:dyDescent="0.25"/>
    <row r="34979" s="5" customFormat="1" x14ac:dyDescent="0.25"/>
    <row r="34980" s="5" customFormat="1" x14ac:dyDescent="0.25"/>
    <row r="34981" s="5" customFormat="1" x14ac:dyDescent="0.25"/>
    <row r="34982" s="5" customFormat="1" x14ac:dyDescent="0.25"/>
    <row r="34983" s="5" customFormat="1" x14ac:dyDescent="0.25"/>
    <row r="34984" s="5" customFormat="1" x14ac:dyDescent="0.25"/>
    <row r="34985" s="5" customFormat="1" x14ac:dyDescent="0.25"/>
    <row r="34986" s="5" customFormat="1" x14ac:dyDescent="0.25"/>
    <row r="34987" s="5" customFormat="1" x14ac:dyDescent="0.25"/>
    <row r="34988" s="5" customFormat="1" x14ac:dyDescent="0.25"/>
    <row r="34989" s="5" customFormat="1" x14ac:dyDescent="0.25"/>
    <row r="34990" s="5" customFormat="1" x14ac:dyDescent="0.25"/>
    <row r="34991" s="5" customFormat="1" x14ac:dyDescent="0.25"/>
    <row r="34992" s="5" customFormat="1" x14ac:dyDescent="0.25"/>
    <row r="34993" s="5" customFormat="1" x14ac:dyDescent="0.25"/>
    <row r="34994" s="5" customFormat="1" x14ac:dyDescent="0.25"/>
    <row r="34995" s="5" customFormat="1" x14ac:dyDescent="0.25"/>
    <row r="34996" s="5" customFormat="1" x14ac:dyDescent="0.25"/>
    <row r="34997" s="5" customFormat="1" x14ac:dyDescent="0.25"/>
    <row r="34998" s="5" customFormat="1" x14ac:dyDescent="0.25"/>
    <row r="34999" s="5" customFormat="1" x14ac:dyDescent="0.25"/>
    <row r="35000" s="5" customFormat="1" x14ac:dyDescent="0.25"/>
    <row r="35001" s="5" customFormat="1" x14ac:dyDescent="0.25"/>
    <row r="35002" s="5" customFormat="1" x14ac:dyDescent="0.25"/>
    <row r="35003" s="5" customFormat="1" x14ac:dyDescent="0.25"/>
    <row r="35004" s="5" customFormat="1" x14ac:dyDescent="0.25"/>
    <row r="35005" s="5" customFormat="1" x14ac:dyDescent="0.25"/>
    <row r="35006" s="5" customFormat="1" x14ac:dyDescent="0.25"/>
    <row r="35007" s="5" customFormat="1" x14ac:dyDescent="0.25"/>
    <row r="35008" s="5" customFormat="1" x14ac:dyDescent="0.25"/>
    <row r="35009" s="5" customFormat="1" x14ac:dyDescent="0.25"/>
    <row r="35010" s="5" customFormat="1" x14ac:dyDescent="0.25"/>
    <row r="35011" s="5" customFormat="1" x14ac:dyDescent="0.25"/>
    <row r="35012" s="5" customFormat="1" x14ac:dyDescent="0.25"/>
    <row r="35013" s="5" customFormat="1" x14ac:dyDescent="0.25"/>
    <row r="35014" s="5" customFormat="1" x14ac:dyDescent="0.25"/>
    <row r="35015" s="5" customFormat="1" x14ac:dyDescent="0.25"/>
    <row r="35016" s="5" customFormat="1" x14ac:dyDescent="0.25"/>
    <row r="35017" s="5" customFormat="1" x14ac:dyDescent="0.25"/>
    <row r="35018" s="5" customFormat="1" x14ac:dyDescent="0.25"/>
    <row r="35019" s="5" customFormat="1" x14ac:dyDescent="0.25"/>
    <row r="35020" s="5" customFormat="1" x14ac:dyDescent="0.25"/>
    <row r="35021" s="5" customFormat="1" x14ac:dyDescent="0.25"/>
    <row r="35022" s="5" customFormat="1" x14ac:dyDescent="0.25"/>
    <row r="35023" s="5" customFormat="1" x14ac:dyDescent="0.25"/>
    <row r="35024" s="5" customFormat="1" x14ac:dyDescent="0.25"/>
    <row r="35025" s="5" customFormat="1" x14ac:dyDescent="0.25"/>
    <row r="35026" s="5" customFormat="1" x14ac:dyDescent="0.25"/>
    <row r="35027" s="5" customFormat="1" x14ac:dyDescent="0.25"/>
    <row r="35028" s="5" customFormat="1" x14ac:dyDescent="0.25"/>
    <row r="35029" s="5" customFormat="1" x14ac:dyDescent="0.25"/>
    <row r="35030" s="5" customFormat="1" x14ac:dyDescent="0.25"/>
    <row r="35031" s="5" customFormat="1" x14ac:dyDescent="0.25"/>
    <row r="35032" s="5" customFormat="1" x14ac:dyDescent="0.25"/>
    <row r="35033" s="5" customFormat="1" x14ac:dyDescent="0.25"/>
    <row r="35034" s="5" customFormat="1" x14ac:dyDescent="0.25"/>
    <row r="35035" s="5" customFormat="1" x14ac:dyDescent="0.25"/>
    <row r="35036" s="5" customFormat="1" x14ac:dyDescent="0.25"/>
    <row r="35037" s="5" customFormat="1" x14ac:dyDescent="0.25"/>
    <row r="35038" s="5" customFormat="1" x14ac:dyDescent="0.25"/>
    <row r="35039" s="5" customFormat="1" x14ac:dyDescent="0.25"/>
    <row r="35040" s="5" customFormat="1" x14ac:dyDescent="0.25"/>
    <row r="35041" s="5" customFormat="1" x14ac:dyDescent="0.25"/>
    <row r="35042" s="5" customFormat="1" x14ac:dyDescent="0.25"/>
    <row r="35043" s="5" customFormat="1" x14ac:dyDescent="0.25"/>
    <row r="35044" s="5" customFormat="1" x14ac:dyDescent="0.25"/>
    <row r="35045" s="5" customFormat="1" x14ac:dyDescent="0.25"/>
    <row r="35046" s="5" customFormat="1" x14ac:dyDescent="0.25"/>
    <row r="35047" s="5" customFormat="1" x14ac:dyDescent="0.25"/>
    <row r="35048" s="5" customFormat="1" x14ac:dyDescent="0.25"/>
    <row r="35049" s="5" customFormat="1" x14ac:dyDescent="0.25"/>
    <row r="35050" s="5" customFormat="1" x14ac:dyDescent="0.25"/>
    <row r="35051" s="5" customFormat="1" x14ac:dyDescent="0.25"/>
    <row r="35052" s="5" customFormat="1" x14ac:dyDescent="0.25"/>
    <row r="35053" s="5" customFormat="1" x14ac:dyDescent="0.25"/>
    <row r="35054" s="5" customFormat="1" x14ac:dyDescent="0.25"/>
    <row r="35055" s="5" customFormat="1" x14ac:dyDescent="0.25"/>
    <row r="35056" s="5" customFormat="1" x14ac:dyDescent="0.25"/>
    <row r="35057" s="5" customFormat="1" x14ac:dyDescent="0.25"/>
    <row r="35058" s="5" customFormat="1" x14ac:dyDescent="0.25"/>
    <row r="35059" s="5" customFormat="1" x14ac:dyDescent="0.25"/>
    <row r="35060" s="5" customFormat="1" x14ac:dyDescent="0.25"/>
    <row r="35061" s="5" customFormat="1" x14ac:dyDescent="0.25"/>
    <row r="35062" s="5" customFormat="1" x14ac:dyDescent="0.25"/>
    <row r="35063" s="5" customFormat="1" x14ac:dyDescent="0.25"/>
    <row r="35064" s="5" customFormat="1" x14ac:dyDescent="0.25"/>
    <row r="35065" s="5" customFormat="1" x14ac:dyDescent="0.25"/>
    <row r="35066" s="5" customFormat="1" x14ac:dyDescent="0.25"/>
    <row r="35067" s="5" customFormat="1" x14ac:dyDescent="0.25"/>
    <row r="35068" s="5" customFormat="1" x14ac:dyDescent="0.25"/>
    <row r="35069" s="5" customFormat="1" x14ac:dyDescent="0.25"/>
    <row r="35070" s="5" customFormat="1" x14ac:dyDescent="0.25"/>
    <row r="35071" s="5" customFormat="1" x14ac:dyDescent="0.25"/>
    <row r="35072" s="5" customFormat="1" x14ac:dyDescent="0.25"/>
    <row r="35073" s="5" customFormat="1" x14ac:dyDescent="0.25"/>
    <row r="35074" s="5" customFormat="1" x14ac:dyDescent="0.25"/>
    <row r="35075" s="5" customFormat="1" x14ac:dyDescent="0.25"/>
    <row r="35076" s="5" customFormat="1" x14ac:dyDescent="0.25"/>
    <row r="35077" s="5" customFormat="1" x14ac:dyDescent="0.25"/>
    <row r="35078" s="5" customFormat="1" x14ac:dyDescent="0.25"/>
    <row r="35079" s="5" customFormat="1" x14ac:dyDescent="0.25"/>
    <row r="35080" s="5" customFormat="1" x14ac:dyDescent="0.25"/>
    <row r="35081" s="5" customFormat="1" x14ac:dyDescent="0.25"/>
    <row r="35082" s="5" customFormat="1" x14ac:dyDescent="0.25"/>
    <row r="35083" s="5" customFormat="1" x14ac:dyDescent="0.25"/>
    <row r="35084" s="5" customFormat="1" x14ac:dyDescent="0.25"/>
    <row r="35085" s="5" customFormat="1" x14ac:dyDescent="0.25"/>
    <row r="35086" s="5" customFormat="1" x14ac:dyDescent="0.25"/>
    <row r="35087" s="5" customFormat="1" x14ac:dyDescent="0.25"/>
    <row r="35088" s="5" customFormat="1" x14ac:dyDescent="0.25"/>
    <row r="35089" s="5" customFormat="1" x14ac:dyDescent="0.25"/>
    <row r="35090" s="5" customFormat="1" x14ac:dyDescent="0.25"/>
    <row r="35091" s="5" customFormat="1" x14ac:dyDescent="0.25"/>
    <row r="35092" s="5" customFormat="1" x14ac:dyDescent="0.25"/>
    <row r="35093" s="5" customFormat="1" x14ac:dyDescent="0.25"/>
    <row r="35094" s="5" customFormat="1" x14ac:dyDescent="0.25"/>
    <row r="35095" s="5" customFormat="1" x14ac:dyDescent="0.25"/>
    <row r="35096" s="5" customFormat="1" x14ac:dyDescent="0.25"/>
    <row r="35097" s="5" customFormat="1" x14ac:dyDescent="0.25"/>
    <row r="35098" s="5" customFormat="1" x14ac:dyDescent="0.25"/>
    <row r="35099" s="5" customFormat="1" x14ac:dyDescent="0.25"/>
    <row r="35100" s="5" customFormat="1" x14ac:dyDescent="0.25"/>
    <row r="35101" s="5" customFormat="1" x14ac:dyDescent="0.25"/>
    <row r="35102" s="5" customFormat="1" x14ac:dyDescent="0.25"/>
    <row r="35103" s="5" customFormat="1" x14ac:dyDescent="0.25"/>
    <row r="35104" s="5" customFormat="1" x14ac:dyDescent="0.25"/>
    <row r="35105" s="5" customFormat="1" x14ac:dyDescent="0.25"/>
    <row r="35106" s="5" customFormat="1" x14ac:dyDescent="0.25"/>
    <row r="35107" s="5" customFormat="1" x14ac:dyDescent="0.25"/>
    <row r="35108" s="5" customFormat="1" x14ac:dyDescent="0.25"/>
    <row r="35109" s="5" customFormat="1" x14ac:dyDescent="0.25"/>
    <row r="35110" s="5" customFormat="1" x14ac:dyDescent="0.25"/>
    <row r="35111" s="5" customFormat="1" x14ac:dyDescent="0.25"/>
    <row r="35112" s="5" customFormat="1" x14ac:dyDescent="0.25"/>
    <row r="35113" s="5" customFormat="1" x14ac:dyDescent="0.25"/>
    <row r="35114" s="5" customFormat="1" x14ac:dyDescent="0.25"/>
    <row r="35115" s="5" customFormat="1" x14ac:dyDescent="0.25"/>
    <row r="35116" s="5" customFormat="1" x14ac:dyDescent="0.25"/>
    <row r="35117" s="5" customFormat="1" x14ac:dyDescent="0.25"/>
    <row r="35118" s="5" customFormat="1" x14ac:dyDescent="0.25"/>
    <row r="35119" s="5" customFormat="1" x14ac:dyDescent="0.25"/>
    <row r="35120" s="5" customFormat="1" x14ac:dyDescent="0.25"/>
    <row r="35121" s="5" customFormat="1" x14ac:dyDescent="0.25"/>
    <row r="35122" s="5" customFormat="1" x14ac:dyDescent="0.25"/>
    <row r="35123" s="5" customFormat="1" x14ac:dyDescent="0.25"/>
    <row r="35124" s="5" customFormat="1" x14ac:dyDescent="0.25"/>
    <row r="35125" s="5" customFormat="1" x14ac:dyDescent="0.25"/>
    <row r="35126" s="5" customFormat="1" x14ac:dyDescent="0.25"/>
    <row r="35127" s="5" customFormat="1" x14ac:dyDescent="0.25"/>
    <row r="35128" s="5" customFormat="1" x14ac:dyDescent="0.25"/>
    <row r="35129" s="5" customFormat="1" x14ac:dyDescent="0.25"/>
    <row r="35130" s="5" customFormat="1" x14ac:dyDescent="0.25"/>
    <row r="35131" s="5" customFormat="1" x14ac:dyDescent="0.25"/>
    <row r="35132" s="5" customFormat="1" x14ac:dyDescent="0.25"/>
    <row r="35133" s="5" customFormat="1" x14ac:dyDescent="0.25"/>
    <row r="35134" s="5" customFormat="1" x14ac:dyDescent="0.25"/>
    <row r="35135" s="5" customFormat="1" x14ac:dyDescent="0.25"/>
    <row r="35136" s="5" customFormat="1" x14ac:dyDescent="0.25"/>
    <row r="35137" s="5" customFormat="1" x14ac:dyDescent="0.25"/>
    <row r="35138" s="5" customFormat="1" x14ac:dyDescent="0.25"/>
    <row r="35139" s="5" customFormat="1" x14ac:dyDescent="0.25"/>
    <row r="35140" s="5" customFormat="1" x14ac:dyDescent="0.25"/>
    <row r="35141" s="5" customFormat="1" x14ac:dyDescent="0.25"/>
    <row r="35142" s="5" customFormat="1" x14ac:dyDescent="0.25"/>
    <row r="35143" s="5" customFormat="1" x14ac:dyDescent="0.25"/>
    <row r="35144" s="5" customFormat="1" x14ac:dyDescent="0.25"/>
    <row r="35145" s="5" customFormat="1" x14ac:dyDescent="0.25"/>
    <row r="35146" s="5" customFormat="1" x14ac:dyDescent="0.25"/>
    <row r="35147" s="5" customFormat="1" x14ac:dyDescent="0.25"/>
    <row r="35148" s="5" customFormat="1" x14ac:dyDescent="0.25"/>
    <row r="35149" s="5" customFormat="1" x14ac:dyDescent="0.25"/>
    <row r="35150" s="5" customFormat="1" x14ac:dyDescent="0.25"/>
    <row r="35151" s="5" customFormat="1" x14ac:dyDescent="0.25"/>
    <row r="35152" s="5" customFormat="1" x14ac:dyDescent="0.25"/>
    <row r="35153" s="5" customFormat="1" x14ac:dyDescent="0.25"/>
    <row r="35154" s="5" customFormat="1" x14ac:dyDescent="0.25"/>
    <row r="35155" s="5" customFormat="1" x14ac:dyDescent="0.25"/>
    <row r="35156" s="5" customFormat="1" x14ac:dyDescent="0.25"/>
    <row r="35157" s="5" customFormat="1" x14ac:dyDescent="0.25"/>
    <row r="35158" s="5" customFormat="1" x14ac:dyDescent="0.25"/>
    <row r="35159" s="5" customFormat="1" x14ac:dyDescent="0.25"/>
    <row r="35160" s="5" customFormat="1" x14ac:dyDescent="0.25"/>
    <row r="35161" s="5" customFormat="1" x14ac:dyDescent="0.25"/>
    <row r="35162" s="5" customFormat="1" x14ac:dyDescent="0.25"/>
    <row r="35163" s="5" customFormat="1" x14ac:dyDescent="0.25"/>
    <row r="35164" s="5" customFormat="1" x14ac:dyDescent="0.25"/>
    <row r="35165" s="5" customFormat="1" x14ac:dyDescent="0.25"/>
    <row r="35166" s="5" customFormat="1" x14ac:dyDescent="0.25"/>
    <row r="35167" s="5" customFormat="1" x14ac:dyDescent="0.25"/>
    <row r="35168" s="5" customFormat="1" x14ac:dyDescent="0.25"/>
    <row r="35169" s="5" customFormat="1" x14ac:dyDescent="0.25"/>
    <row r="35170" s="5" customFormat="1" x14ac:dyDescent="0.25"/>
    <row r="35171" s="5" customFormat="1" x14ac:dyDescent="0.25"/>
    <row r="35172" s="5" customFormat="1" x14ac:dyDescent="0.25"/>
    <row r="35173" s="5" customFormat="1" x14ac:dyDescent="0.25"/>
    <row r="35174" s="5" customFormat="1" x14ac:dyDescent="0.25"/>
    <row r="35175" s="5" customFormat="1" x14ac:dyDescent="0.25"/>
    <row r="35176" s="5" customFormat="1" x14ac:dyDescent="0.25"/>
    <row r="35177" s="5" customFormat="1" x14ac:dyDescent="0.25"/>
    <row r="35178" s="5" customFormat="1" x14ac:dyDescent="0.25"/>
    <row r="35179" s="5" customFormat="1" x14ac:dyDescent="0.25"/>
    <row r="35180" s="5" customFormat="1" x14ac:dyDescent="0.25"/>
    <row r="35181" s="5" customFormat="1" x14ac:dyDescent="0.25"/>
    <row r="35182" s="5" customFormat="1" x14ac:dyDescent="0.25"/>
    <row r="35183" s="5" customFormat="1" x14ac:dyDescent="0.25"/>
    <row r="35184" s="5" customFormat="1" x14ac:dyDescent="0.25"/>
    <row r="35185" s="5" customFormat="1" x14ac:dyDescent="0.25"/>
    <row r="35186" s="5" customFormat="1" x14ac:dyDescent="0.25"/>
    <row r="35187" s="5" customFormat="1" x14ac:dyDescent="0.25"/>
    <row r="35188" s="5" customFormat="1" x14ac:dyDescent="0.25"/>
    <row r="35189" s="5" customFormat="1" x14ac:dyDescent="0.25"/>
    <row r="35190" s="5" customFormat="1" x14ac:dyDescent="0.25"/>
    <row r="35191" s="5" customFormat="1" x14ac:dyDescent="0.25"/>
    <row r="35192" s="5" customFormat="1" x14ac:dyDescent="0.25"/>
    <row r="35193" s="5" customFormat="1" x14ac:dyDescent="0.25"/>
    <row r="35194" s="5" customFormat="1" x14ac:dyDescent="0.25"/>
    <row r="35195" s="5" customFormat="1" x14ac:dyDescent="0.25"/>
    <row r="35196" s="5" customFormat="1" x14ac:dyDescent="0.25"/>
    <row r="35197" s="5" customFormat="1" x14ac:dyDescent="0.25"/>
    <row r="35198" s="5" customFormat="1" x14ac:dyDescent="0.25"/>
    <row r="35199" s="5" customFormat="1" x14ac:dyDescent="0.25"/>
    <row r="35200" s="5" customFormat="1" x14ac:dyDescent="0.25"/>
    <row r="35201" s="5" customFormat="1" x14ac:dyDescent="0.25"/>
    <row r="35202" s="5" customFormat="1" x14ac:dyDescent="0.25"/>
    <row r="35203" s="5" customFormat="1" x14ac:dyDescent="0.25"/>
    <row r="35204" s="5" customFormat="1" x14ac:dyDescent="0.25"/>
    <row r="35205" s="5" customFormat="1" x14ac:dyDescent="0.25"/>
    <row r="35206" s="5" customFormat="1" x14ac:dyDescent="0.25"/>
    <row r="35207" s="5" customFormat="1" x14ac:dyDescent="0.25"/>
    <row r="35208" s="5" customFormat="1" x14ac:dyDescent="0.25"/>
    <row r="35209" s="5" customFormat="1" x14ac:dyDescent="0.25"/>
    <row r="35210" s="5" customFormat="1" x14ac:dyDescent="0.25"/>
    <row r="35211" s="5" customFormat="1" x14ac:dyDescent="0.25"/>
    <row r="35212" s="5" customFormat="1" x14ac:dyDescent="0.25"/>
    <row r="35213" s="5" customFormat="1" x14ac:dyDescent="0.25"/>
    <row r="35214" s="5" customFormat="1" x14ac:dyDescent="0.25"/>
    <row r="35215" s="5" customFormat="1" x14ac:dyDescent="0.25"/>
    <row r="35216" s="5" customFormat="1" x14ac:dyDescent="0.25"/>
    <row r="35217" s="5" customFormat="1" x14ac:dyDescent="0.25"/>
    <row r="35218" s="5" customFormat="1" x14ac:dyDescent="0.25"/>
    <row r="35219" s="5" customFormat="1" x14ac:dyDescent="0.25"/>
    <row r="35220" s="5" customFormat="1" x14ac:dyDescent="0.25"/>
    <row r="35221" s="5" customFormat="1" x14ac:dyDescent="0.25"/>
    <row r="35222" s="5" customFormat="1" x14ac:dyDescent="0.25"/>
    <row r="35223" s="5" customFormat="1" x14ac:dyDescent="0.25"/>
    <row r="35224" s="5" customFormat="1" x14ac:dyDescent="0.25"/>
    <row r="35225" s="5" customFormat="1" x14ac:dyDescent="0.25"/>
    <row r="35226" s="5" customFormat="1" x14ac:dyDescent="0.25"/>
    <row r="35227" s="5" customFormat="1" x14ac:dyDescent="0.25"/>
    <row r="35228" s="5" customFormat="1" x14ac:dyDescent="0.25"/>
    <row r="35229" s="5" customFormat="1" x14ac:dyDescent="0.25"/>
    <row r="35230" s="5" customFormat="1" x14ac:dyDescent="0.25"/>
    <row r="35231" s="5" customFormat="1" x14ac:dyDescent="0.25"/>
    <row r="35232" s="5" customFormat="1" x14ac:dyDescent="0.25"/>
    <row r="35233" s="5" customFormat="1" x14ac:dyDescent="0.25"/>
    <row r="35234" s="5" customFormat="1" x14ac:dyDescent="0.25"/>
    <row r="35235" s="5" customFormat="1" x14ac:dyDescent="0.25"/>
    <row r="35236" s="5" customFormat="1" x14ac:dyDescent="0.25"/>
    <row r="35237" s="5" customFormat="1" x14ac:dyDescent="0.25"/>
    <row r="35238" s="5" customFormat="1" x14ac:dyDescent="0.25"/>
    <row r="35239" s="5" customFormat="1" x14ac:dyDescent="0.25"/>
    <row r="35240" s="5" customFormat="1" x14ac:dyDescent="0.25"/>
    <row r="35241" s="5" customFormat="1" x14ac:dyDescent="0.25"/>
    <row r="35242" s="5" customFormat="1" x14ac:dyDescent="0.25"/>
    <row r="35243" s="5" customFormat="1" x14ac:dyDescent="0.25"/>
    <row r="35244" s="5" customFormat="1" x14ac:dyDescent="0.25"/>
    <row r="35245" s="5" customFormat="1" x14ac:dyDescent="0.25"/>
    <row r="35246" s="5" customFormat="1" x14ac:dyDescent="0.25"/>
    <row r="35247" s="5" customFormat="1" x14ac:dyDescent="0.25"/>
    <row r="35248" s="5" customFormat="1" x14ac:dyDescent="0.25"/>
    <row r="35249" s="5" customFormat="1" x14ac:dyDescent="0.25"/>
    <row r="35250" s="5" customFormat="1" x14ac:dyDescent="0.25"/>
    <row r="35251" s="5" customFormat="1" x14ac:dyDescent="0.25"/>
    <row r="35252" s="5" customFormat="1" x14ac:dyDescent="0.25"/>
    <row r="35253" s="5" customFormat="1" x14ac:dyDescent="0.25"/>
    <row r="35254" s="5" customFormat="1" x14ac:dyDescent="0.25"/>
    <row r="35255" s="5" customFormat="1" x14ac:dyDescent="0.25"/>
    <row r="35256" s="5" customFormat="1" x14ac:dyDescent="0.25"/>
    <row r="35257" s="5" customFormat="1" x14ac:dyDescent="0.25"/>
    <row r="35258" s="5" customFormat="1" x14ac:dyDescent="0.25"/>
    <row r="35259" s="5" customFormat="1" x14ac:dyDescent="0.25"/>
    <row r="35260" s="5" customFormat="1" x14ac:dyDescent="0.25"/>
    <row r="35261" s="5" customFormat="1" x14ac:dyDescent="0.25"/>
    <row r="35262" s="5" customFormat="1" x14ac:dyDescent="0.25"/>
    <row r="35263" s="5" customFormat="1" x14ac:dyDescent="0.25"/>
    <row r="35264" s="5" customFormat="1" x14ac:dyDescent="0.25"/>
    <row r="35265" s="5" customFormat="1" x14ac:dyDescent="0.25"/>
    <row r="35266" s="5" customFormat="1" x14ac:dyDescent="0.25"/>
    <row r="35267" s="5" customFormat="1" x14ac:dyDescent="0.25"/>
    <row r="35268" s="5" customFormat="1" x14ac:dyDescent="0.25"/>
    <row r="35269" s="5" customFormat="1" x14ac:dyDescent="0.25"/>
    <row r="35270" s="5" customFormat="1" x14ac:dyDescent="0.25"/>
    <row r="35271" s="5" customFormat="1" x14ac:dyDescent="0.25"/>
    <row r="35272" s="5" customFormat="1" x14ac:dyDescent="0.25"/>
    <row r="35273" s="5" customFormat="1" x14ac:dyDescent="0.25"/>
    <row r="35274" s="5" customFormat="1" x14ac:dyDescent="0.25"/>
    <row r="35275" s="5" customFormat="1" x14ac:dyDescent="0.25"/>
    <row r="35276" s="5" customFormat="1" x14ac:dyDescent="0.25"/>
    <row r="35277" s="5" customFormat="1" x14ac:dyDescent="0.25"/>
    <row r="35278" s="5" customFormat="1" x14ac:dyDescent="0.25"/>
    <row r="35279" s="5" customFormat="1" x14ac:dyDescent="0.25"/>
    <row r="35280" s="5" customFormat="1" x14ac:dyDescent="0.25"/>
    <row r="35281" s="5" customFormat="1" x14ac:dyDescent="0.25"/>
    <row r="35282" s="5" customFormat="1" x14ac:dyDescent="0.25"/>
    <row r="35283" s="5" customFormat="1" x14ac:dyDescent="0.25"/>
    <row r="35284" s="5" customFormat="1" x14ac:dyDescent="0.25"/>
    <row r="35285" s="5" customFormat="1" x14ac:dyDescent="0.25"/>
    <row r="35286" s="5" customFormat="1" x14ac:dyDescent="0.25"/>
    <row r="35287" s="5" customFormat="1" x14ac:dyDescent="0.25"/>
    <row r="35288" s="5" customFormat="1" x14ac:dyDescent="0.25"/>
    <row r="35289" s="5" customFormat="1" x14ac:dyDescent="0.25"/>
    <row r="35290" s="5" customFormat="1" x14ac:dyDescent="0.25"/>
    <row r="35291" s="5" customFormat="1" x14ac:dyDescent="0.25"/>
    <row r="35292" s="5" customFormat="1" x14ac:dyDescent="0.25"/>
    <row r="35293" s="5" customFormat="1" x14ac:dyDescent="0.25"/>
    <row r="35294" s="5" customFormat="1" x14ac:dyDescent="0.25"/>
    <row r="35295" s="5" customFormat="1" x14ac:dyDescent="0.25"/>
    <row r="35296" s="5" customFormat="1" x14ac:dyDescent="0.25"/>
    <row r="35297" s="5" customFormat="1" x14ac:dyDescent="0.25"/>
    <row r="35298" s="5" customFormat="1" x14ac:dyDescent="0.25"/>
    <row r="35299" s="5" customFormat="1" x14ac:dyDescent="0.25"/>
    <row r="35300" s="5" customFormat="1" x14ac:dyDescent="0.25"/>
    <row r="35301" s="5" customFormat="1" x14ac:dyDescent="0.25"/>
    <row r="35302" s="5" customFormat="1" x14ac:dyDescent="0.25"/>
    <row r="35303" s="5" customFormat="1" x14ac:dyDescent="0.25"/>
    <row r="35304" s="5" customFormat="1" x14ac:dyDescent="0.25"/>
    <row r="35305" s="5" customFormat="1" x14ac:dyDescent="0.25"/>
    <row r="35306" s="5" customFormat="1" x14ac:dyDescent="0.25"/>
    <row r="35307" s="5" customFormat="1" x14ac:dyDescent="0.25"/>
    <row r="35308" s="5" customFormat="1" x14ac:dyDescent="0.25"/>
    <row r="35309" s="5" customFormat="1" x14ac:dyDescent="0.25"/>
    <row r="35310" s="5" customFormat="1" x14ac:dyDescent="0.25"/>
    <row r="35311" s="5" customFormat="1" x14ac:dyDescent="0.25"/>
    <row r="35312" s="5" customFormat="1" x14ac:dyDescent="0.25"/>
    <row r="35313" s="5" customFormat="1" x14ac:dyDescent="0.25"/>
    <row r="35314" s="5" customFormat="1" x14ac:dyDescent="0.25"/>
    <row r="35315" s="5" customFormat="1" x14ac:dyDescent="0.25"/>
    <row r="35316" s="5" customFormat="1" x14ac:dyDescent="0.25"/>
    <row r="35317" s="5" customFormat="1" x14ac:dyDescent="0.25"/>
    <row r="35318" s="5" customFormat="1" x14ac:dyDescent="0.25"/>
    <row r="35319" s="5" customFormat="1" x14ac:dyDescent="0.25"/>
    <row r="35320" s="5" customFormat="1" x14ac:dyDescent="0.25"/>
    <row r="35321" s="5" customFormat="1" x14ac:dyDescent="0.25"/>
    <row r="35322" s="5" customFormat="1" x14ac:dyDescent="0.25"/>
    <row r="35323" s="5" customFormat="1" x14ac:dyDescent="0.25"/>
    <row r="35324" s="5" customFormat="1" x14ac:dyDescent="0.25"/>
    <row r="35325" s="5" customFormat="1" x14ac:dyDescent="0.25"/>
    <row r="35326" s="5" customFormat="1" x14ac:dyDescent="0.25"/>
    <row r="35327" s="5" customFormat="1" x14ac:dyDescent="0.25"/>
    <row r="35328" s="5" customFormat="1" x14ac:dyDescent="0.25"/>
    <row r="35329" s="5" customFormat="1" x14ac:dyDescent="0.25"/>
    <row r="35330" s="5" customFormat="1" x14ac:dyDescent="0.25"/>
    <row r="35331" s="5" customFormat="1" x14ac:dyDescent="0.25"/>
    <row r="35332" s="5" customFormat="1" x14ac:dyDescent="0.25"/>
    <row r="35333" s="5" customFormat="1" x14ac:dyDescent="0.25"/>
    <row r="35334" s="5" customFormat="1" x14ac:dyDescent="0.25"/>
    <row r="35335" s="5" customFormat="1" x14ac:dyDescent="0.25"/>
    <row r="35336" s="5" customFormat="1" x14ac:dyDescent="0.25"/>
    <row r="35337" s="5" customFormat="1" x14ac:dyDescent="0.25"/>
    <row r="35338" s="5" customFormat="1" x14ac:dyDescent="0.25"/>
    <row r="35339" s="5" customFormat="1" x14ac:dyDescent="0.25"/>
    <row r="35340" s="5" customFormat="1" x14ac:dyDescent="0.25"/>
    <row r="35341" s="5" customFormat="1" x14ac:dyDescent="0.25"/>
    <row r="35342" s="5" customFormat="1" x14ac:dyDescent="0.25"/>
    <row r="35343" s="5" customFormat="1" x14ac:dyDescent="0.25"/>
    <row r="35344" s="5" customFormat="1" x14ac:dyDescent="0.25"/>
    <row r="35345" s="5" customFormat="1" x14ac:dyDescent="0.25"/>
    <row r="35346" s="5" customFormat="1" x14ac:dyDescent="0.25"/>
    <row r="35347" s="5" customFormat="1" x14ac:dyDescent="0.25"/>
    <row r="35348" s="5" customFormat="1" x14ac:dyDescent="0.25"/>
    <row r="35349" s="5" customFormat="1" x14ac:dyDescent="0.25"/>
    <row r="35350" s="5" customFormat="1" x14ac:dyDescent="0.25"/>
    <row r="35351" s="5" customFormat="1" x14ac:dyDescent="0.25"/>
    <row r="35352" s="5" customFormat="1" x14ac:dyDescent="0.25"/>
    <row r="35353" s="5" customFormat="1" x14ac:dyDescent="0.25"/>
    <row r="35354" s="5" customFormat="1" x14ac:dyDescent="0.25"/>
    <row r="35355" s="5" customFormat="1" x14ac:dyDescent="0.25"/>
    <row r="35356" s="5" customFormat="1" x14ac:dyDescent="0.25"/>
    <row r="35357" s="5" customFormat="1" x14ac:dyDescent="0.25"/>
    <row r="35358" s="5" customFormat="1" x14ac:dyDescent="0.25"/>
    <row r="35359" s="5" customFormat="1" x14ac:dyDescent="0.25"/>
    <row r="35360" s="5" customFormat="1" x14ac:dyDescent="0.25"/>
    <row r="35361" s="5" customFormat="1" x14ac:dyDescent="0.25"/>
    <row r="35362" s="5" customFormat="1" x14ac:dyDescent="0.25"/>
    <row r="35363" s="5" customFormat="1" x14ac:dyDescent="0.25"/>
    <row r="35364" s="5" customFormat="1" x14ac:dyDescent="0.25"/>
    <row r="35365" s="5" customFormat="1" x14ac:dyDescent="0.25"/>
    <row r="35366" s="5" customFormat="1" x14ac:dyDescent="0.25"/>
    <row r="35367" s="5" customFormat="1" x14ac:dyDescent="0.25"/>
    <row r="35368" s="5" customFormat="1" x14ac:dyDescent="0.25"/>
    <row r="35369" s="5" customFormat="1" x14ac:dyDescent="0.25"/>
    <row r="35370" s="5" customFormat="1" x14ac:dyDescent="0.25"/>
    <row r="35371" s="5" customFormat="1" x14ac:dyDescent="0.25"/>
    <row r="35372" s="5" customFormat="1" x14ac:dyDescent="0.25"/>
    <row r="35373" s="5" customFormat="1" x14ac:dyDescent="0.25"/>
    <row r="35374" s="5" customFormat="1" x14ac:dyDescent="0.25"/>
    <row r="35375" s="5" customFormat="1" x14ac:dyDescent="0.25"/>
    <row r="35376" s="5" customFormat="1" x14ac:dyDescent="0.25"/>
    <row r="35377" s="5" customFormat="1" x14ac:dyDescent="0.25"/>
    <row r="35378" s="5" customFormat="1" x14ac:dyDescent="0.25"/>
    <row r="35379" s="5" customFormat="1" x14ac:dyDescent="0.25"/>
    <row r="35380" s="5" customFormat="1" x14ac:dyDescent="0.25"/>
    <row r="35381" s="5" customFormat="1" x14ac:dyDescent="0.25"/>
    <row r="35382" s="5" customFormat="1" x14ac:dyDescent="0.25"/>
    <row r="35383" s="5" customFormat="1" x14ac:dyDescent="0.25"/>
    <row r="35384" s="5" customFormat="1" x14ac:dyDescent="0.25"/>
    <row r="35385" s="5" customFormat="1" x14ac:dyDescent="0.25"/>
    <row r="35386" s="5" customFormat="1" x14ac:dyDescent="0.25"/>
    <row r="35387" s="5" customFormat="1" x14ac:dyDescent="0.25"/>
    <row r="35388" s="5" customFormat="1" x14ac:dyDescent="0.25"/>
    <row r="35389" s="5" customFormat="1" x14ac:dyDescent="0.25"/>
    <row r="35390" s="5" customFormat="1" x14ac:dyDescent="0.25"/>
    <row r="35391" s="5" customFormat="1" x14ac:dyDescent="0.25"/>
    <row r="35392" s="5" customFormat="1" x14ac:dyDescent="0.25"/>
    <row r="35393" s="5" customFormat="1" x14ac:dyDescent="0.25"/>
    <row r="35394" s="5" customFormat="1" x14ac:dyDescent="0.25"/>
    <row r="35395" s="5" customFormat="1" x14ac:dyDescent="0.25"/>
    <row r="35396" s="5" customFormat="1" x14ac:dyDescent="0.25"/>
    <row r="35397" s="5" customFormat="1" x14ac:dyDescent="0.25"/>
    <row r="35398" s="5" customFormat="1" x14ac:dyDescent="0.25"/>
    <row r="35399" s="5" customFormat="1" x14ac:dyDescent="0.25"/>
    <row r="35400" s="5" customFormat="1" x14ac:dyDescent="0.25"/>
    <row r="35401" s="5" customFormat="1" x14ac:dyDescent="0.25"/>
    <row r="35402" s="5" customFormat="1" x14ac:dyDescent="0.25"/>
    <row r="35403" s="5" customFormat="1" x14ac:dyDescent="0.25"/>
    <row r="35404" s="5" customFormat="1" x14ac:dyDescent="0.25"/>
    <row r="35405" s="5" customFormat="1" x14ac:dyDescent="0.25"/>
    <row r="35406" s="5" customFormat="1" x14ac:dyDescent="0.25"/>
    <row r="35407" s="5" customFormat="1" x14ac:dyDescent="0.25"/>
    <row r="35408" s="5" customFormat="1" x14ac:dyDescent="0.25"/>
    <row r="35409" s="5" customFormat="1" x14ac:dyDescent="0.25"/>
    <row r="35410" s="5" customFormat="1" x14ac:dyDescent="0.25"/>
    <row r="35411" s="5" customFormat="1" x14ac:dyDescent="0.25"/>
    <row r="35412" s="5" customFormat="1" x14ac:dyDescent="0.25"/>
    <row r="35413" s="5" customFormat="1" x14ac:dyDescent="0.25"/>
    <row r="35414" s="5" customFormat="1" x14ac:dyDescent="0.25"/>
    <row r="35415" s="5" customFormat="1" x14ac:dyDescent="0.25"/>
    <row r="35416" s="5" customFormat="1" x14ac:dyDescent="0.25"/>
    <row r="35417" s="5" customFormat="1" x14ac:dyDescent="0.25"/>
    <row r="35418" s="5" customFormat="1" x14ac:dyDescent="0.25"/>
    <row r="35419" s="5" customFormat="1" x14ac:dyDescent="0.25"/>
    <row r="35420" s="5" customFormat="1" x14ac:dyDescent="0.25"/>
    <row r="35421" s="5" customFormat="1" x14ac:dyDescent="0.25"/>
    <row r="35422" s="5" customFormat="1" x14ac:dyDescent="0.25"/>
    <row r="35423" s="5" customFormat="1" x14ac:dyDescent="0.25"/>
    <row r="35424" s="5" customFormat="1" x14ac:dyDescent="0.25"/>
    <row r="35425" s="5" customFormat="1" x14ac:dyDescent="0.25"/>
    <row r="35426" s="5" customFormat="1" x14ac:dyDescent="0.25"/>
    <row r="35427" s="5" customFormat="1" x14ac:dyDescent="0.25"/>
    <row r="35428" s="5" customFormat="1" x14ac:dyDescent="0.25"/>
    <row r="35429" s="5" customFormat="1" x14ac:dyDescent="0.25"/>
    <row r="35430" s="5" customFormat="1" x14ac:dyDescent="0.25"/>
    <row r="35431" s="5" customFormat="1" x14ac:dyDescent="0.25"/>
    <row r="35432" s="5" customFormat="1" x14ac:dyDescent="0.25"/>
    <row r="35433" s="5" customFormat="1" x14ac:dyDescent="0.25"/>
    <row r="35434" s="5" customFormat="1" x14ac:dyDescent="0.25"/>
    <row r="35435" s="5" customFormat="1" x14ac:dyDescent="0.25"/>
    <row r="35436" s="5" customFormat="1" x14ac:dyDescent="0.25"/>
    <row r="35437" s="5" customFormat="1" x14ac:dyDescent="0.25"/>
    <row r="35438" s="5" customFormat="1" x14ac:dyDescent="0.25"/>
    <row r="35439" s="5" customFormat="1" x14ac:dyDescent="0.25"/>
    <row r="35440" s="5" customFormat="1" x14ac:dyDescent="0.25"/>
    <row r="35441" s="5" customFormat="1" x14ac:dyDescent="0.25"/>
    <row r="35442" s="5" customFormat="1" x14ac:dyDescent="0.25"/>
    <row r="35443" s="5" customFormat="1" x14ac:dyDescent="0.25"/>
    <row r="35444" s="5" customFormat="1" x14ac:dyDescent="0.25"/>
    <row r="35445" s="5" customFormat="1" x14ac:dyDescent="0.25"/>
    <row r="35446" s="5" customFormat="1" x14ac:dyDescent="0.25"/>
    <row r="35447" s="5" customFormat="1" x14ac:dyDescent="0.25"/>
    <row r="35448" s="5" customFormat="1" x14ac:dyDescent="0.25"/>
    <row r="35449" s="5" customFormat="1" x14ac:dyDescent="0.25"/>
    <row r="35450" s="5" customFormat="1" x14ac:dyDescent="0.25"/>
    <row r="35451" s="5" customFormat="1" x14ac:dyDescent="0.25"/>
    <row r="35452" s="5" customFormat="1" x14ac:dyDescent="0.25"/>
    <row r="35453" s="5" customFormat="1" x14ac:dyDescent="0.25"/>
    <row r="35454" s="5" customFormat="1" x14ac:dyDescent="0.25"/>
    <row r="35455" s="5" customFormat="1" x14ac:dyDescent="0.25"/>
    <row r="35456" s="5" customFormat="1" x14ac:dyDescent="0.25"/>
    <row r="35457" s="5" customFormat="1" x14ac:dyDescent="0.25"/>
    <row r="35458" s="5" customFormat="1" x14ac:dyDescent="0.25"/>
    <row r="35459" s="5" customFormat="1" x14ac:dyDescent="0.25"/>
    <row r="35460" s="5" customFormat="1" x14ac:dyDescent="0.25"/>
    <row r="35461" s="5" customFormat="1" x14ac:dyDescent="0.25"/>
    <row r="35462" s="5" customFormat="1" x14ac:dyDescent="0.25"/>
    <row r="35463" s="5" customFormat="1" x14ac:dyDescent="0.25"/>
    <row r="35464" s="5" customFormat="1" x14ac:dyDescent="0.25"/>
    <row r="35465" s="5" customFormat="1" x14ac:dyDescent="0.25"/>
    <row r="35466" s="5" customFormat="1" x14ac:dyDescent="0.25"/>
    <row r="35467" s="5" customFormat="1" x14ac:dyDescent="0.25"/>
    <row r="35468" s="5" customFormat="1" x14ac:dyDescent="0.25"/>
    <row r="35469" s="5" customFormat="1" x14ac:dyDescent="0.25"/>
    <row r="35470" s="5" customFormat="1" x14ac:dyDescent="0.25"/>
    <row r="35471" s="5" customFormat="1" x14ac:dyDescent="0.25"/>
    <row r="35472" s="5" customFormat="1" x14ac:dyDescent="0.25"/>
    <row r="35473" s="5" customFormat="1" x14ac:dyDescent="0.25"/>
    <row r="35474" s="5" customFormat="1" x14ac:dyDescent="0.25"/>
    <row r="35475" s="5" customFormat="1" x14ac:dyDescent="0.25"/>
    <row r="35476" s="5" customFormat="1" x14ac:dyDescent="0.25"/>
    <row r="35477" s="5" customFormat="1" x14ac:dyDescent="0.25"/>
    <row r="35478" s="5" customFormat="1" x14ac:dyDescent="0.25"/>
    <row r="35479" s="5" customFormat="1" x14ac:dyDescent="0.25"/>
    <row r="35480" s="5" customFormat="1" x14ac:dyDescent="0.25"/>
    <row r="35481" s="5" customFormat="1" x14ac:dyDescent="0.25"/>
    <row r="35482" s="5" customFormat="1" x14ac:dyDescent="0.25"/>
    <row r="35483" s="5" customFormat="1" x14ac:dyDescent="0.25"/>
    <row r="35484" s="5" customFormat="1" x14ac:dyDescent="0.25"/>
    <row r="35485" s="5" customFormat="1" x14ac:dyDescent="0.25"/>
    <row r="35486" s="5" customFormat="1" x14ac:dyDescent="0.25"/>
    <row r="35487" s="5" customFormat="1" x14ac:dyDescent="0.25"/>
    <row r="35488" s="5" customFormat="1" x14ac:dyDescent="0.25"/>
    <row r="35489" s="5" customFormat="1" x14ac:dyDescent="0.25"/>
    <row r="35490" s="5" customFormat="1" x14ac:dyDescent="0.25"/>
    <row r="35491" s="5" customFormat="1" x14ac:dyDescent="0.25"/>
    <row r="35492" s="5" customFormat="1" x14ac:dyDescent="0.25"/>
    <row r="35493" s="5" customFormat="1" x14ac:dyDescent="0.25"/>
    <row r="35494" s="5" customFormat="1" x14ac:dyDescent="0.25"/>
    <row r="35495" s="5" customFormat="1" x14ac:dyDescent="0.25"/>
    <row r="35496" s="5" customFormat="1" x14ac:dyDescent="0.25"/>
    <row r="35497" s="5" customFormat="1" x14ac:dyDescent="0.25"/>
    <row r="35498" s="5" customFormat="1" x14ac:dyDescent="0.25"/>
    <row r="35499" s="5" customFormat="1" x14ac:dyDescent="0.25"/>
    <row r="35500" s="5" customFormat="1" x14ac:dyDescent="0.25"/>
    <row r="35501" s="5" customFormat="1" x14ac:dyDescent="0.25"/>
    <row r="35502" s="5" customFormat="1" x14ac:dyDescent="0.25"/>
    <row r="35503" s="5" customFormat="1" x14ac:dyDescent="0.25"/>
    <row r="35504" s="5" customFormat="1" x14ac:dyDescent="0.25"/>
    <row r="35505" s="5" customFormat="1" x14ac:dyDescent="0.25"/>
    <row r="35506" s="5" customFormat="1" x14ac:dyDescent="0.25"/>
    <row r="35507" s="5" customFormat="1" x14ac:dyDescent="0.25"/>
    <row r="35508" s="5" customFormat="1" x14ac:dyDescent="0.25"/>
    <row r="35509" s="5" customFormat="1" x14ac:dyDescent="0.25"/>
    <row r="35510" s="5" customFormat="1" x14ac:dyDescent="0.25"/>
    <row r="35511" s="5" customFormat="1" x14ac:dyDescent="0.25"/>
    <row r="35512" s="5" customFormat="1" x14ac:dyDescent="0.25"/>
    <row r="35513" s="5" customFormat="1" x14ac:dyDescent="0.25"/>
    <row r="35514" s="5" customFormat="1" x14ac:dyDescent="0.25"/>
    <row r="35515" s="5" customFormat="1" x14ac:dyDescent="0.25"/>
    <row r="35516" s="5" customFormat="1" x14ac:dyDescent="0.25"/>
    <row r="35517" s="5" customFormat="1" x14ac:dyDescent="0.25"/>
    <row r="35518" s="5" customFormat="1" x14ac:dyDescent="0.25"/>
    <row r="35519" s="5" customFormat="1" x14ac:dyDescent="0.25"/>
    <row r="35520" s="5" customFormat="1" x14ac:dyDescent="0.25"/>
    <row r="35521" s="5" customFormat="1" x14ac:dyDescent="0.25"/>
    <row r="35522" s="5" customFormat="1" x14ac:dyDescent="0.25"/>
    <row r="35523" s="5" customFormat="1" x14ac:dyDescent="0.25"/>
    <row r="35524" s="5" customFormat="1" x14ac:dyDescent="0.25"/>
    <row r="35525" s="5" customFormat="1" x14ac:dyDescent="0.25"/>
    <row r="35526" s="5" customFormat="1" x14ac:dyDescent="0.25"/>
    <row r="35527" s="5" customFormat="1" x14ac:dyDescent="0.25"/>
    <row r="35528" s="5" customFormat="1" x14ac:dyDescent="0.25"/>
    <row r="35529" s="5" customFormat="1" x14ac:dyDescent="0.25"/>
    <row r="35530" s="5" customFormat="1" x14ac:dyDescent="0.25"/>
    <row r="35531" s="5" customFormat="1" x14ac:dyDescent="0.25"/>
    <row r="35532" s="5" customFormat="1" x14ac:dyDescent="0.25"/>
    <row r="35533" s="5" customFormat="1" x14ac:dyDescent="0.25"/>
    <row r="35534" s="5" customFormat="1" x14ac:dyDescent="0.25"/>
    <row r="35535" s="5" customFormat="1" x14ac:dyDescent="0.25"/>
    <row r="35536" s="5" customFormat="1" x14ac:dyDescent="0.25"/>
    <row r="35537" s="5" customFormat="1" x14ac:dyDescent="0.25"/>
    <row r="35538" s="5" customFormat="1" x14ac:dyDescent="0.25"/>
    <row r="35539" s="5" customFormat="1" x14ac:dyDescent="0.25"/>
    <row r="35540" s="5" customFormat="1" x14ac:dyDescent="0.25"/>
    <row r="35541" s="5" customFormat="1" x14ac:dyDescent="0.25"/>
    <row r="35542" s="5" customFormat="1" x14ac:dyDescent="0.25"/>
    <row r="35543" s="5" customFormat="1" x14ac:dyDescent="0.25"/>
    <row r="35544" s="5" customFormat="1" x14ac:dyDescent="0.25"/>
    <row r="35545" s="5" customFormat="1" x14ac:dyDescent="0.25"/>
    <row r="35546" s="5" customFormat="1" x14ac:dyDescent="0.25"/>
    <row r="35547" s="5" customFormat="1" x14ac:dyDescent="0.25"/>
    <row r="35548" s="5" customFormat="1" x14ac:dyDescent="0.25"/>
    <row r="35549" s="5" customFormat="1" x14ac:dyDescent="0.25"/>
    <row r="35550" s="5" customFormat="1" x14ac:dyDescent="0.25"/>
    <row r="35551" s="5" customFormat="1" x14ac:dyDescent="0.25"/>
    <row r="35552" s="5" customFormat="1" x14ac:dyDescent="0.25"/>
    <row r="35553" s="5" customFormat="1" x14ac:dyDescent="0.25"/>
    <row r="35554" s="5" customFormat="1" x14ac:dyDescent="0.25"/>
    <row r="35555" s="5" customFormat="1" x14ac:dyDescent="0.25"/>
    <row r="35556" s="5" customFormat="1" x14ac:dyDescent="0.25"/>
    <row r="35557" s="5" customFormat="1" x14ac:dyDescent="0.25"/>
    <row r="35558" s="5" customFormat="1" x14ac:dyDescent="0.25"/>
    <row r="35559" s="5" customFormat="1" x14ac:dyDescent="0.25"/>
    <row r="35560" s="5" customFormat="1" x14ac:dyDescent="0.25"/>
    <row r="35561" s="5" customFormat="1" x14ac:dyDescent="0.25"/>
    <row r="35562" s="5" customFormat="1" x14ac:dyDescent="0.25"/>
    <row r="35563" s="5" customFormat="1" x14ac:dyDescent="0.25"/>
    <row r="35564" s="5" customFormat="1" x14ac:dyDescent="0.25"/>
    <row r="35565" s="5" customFormat="1" x14ac:dyDescent="0.25"/>
    <row r="35566" s="5" customFormat="1" x14ac:dyDescent="0.25"/>
    <row r="35567" s="5" customFormat="1" x14ac:dyDescent="0.25"/>
    <row r="35568" s="5" customFormat="1" x14ac:dyDescent="0.25"/>
    <row r="35569" s="5" customFormat="1" x14ac:dyDescent="0.25"/>
    <row r="35570" s="5" customFormat="1" x14ac:dyDescent="0.25"/>
    <row r="35571" s="5" customFormat="1" x14ac:dyDescent="0.25"/>
    <row r="35572" s="5" customFormat="1" x14ac:dyDescent="0.25"/>
    <row r="35573" s="5" customFormat="1" x14ac:dyDescent="0.25"/>
    <row r="35574" s="5" customFormat="1" x14ac:dyDescent="0.25"/>
    <row r="35575" s="5" customFormat="1" x14ac:dyDescent="0.25"/>
    <row r="35576" s="5" customFormat="1" x14ac:dyDescent="0.25"/>
    <row r="35577" s="5" customFormat="1" x14ac:dyDescent="0.25"/>
    <row r="35578" s="5" customFormat="1" x14ac:dyDescent="0.25"/>
    <row r="35579" s="5" customFormat="1" x14ac:dyDescent="0.25"/>
    <row r="35580" s="5" customFormat="1" x14ac:dyDescent="0.25"/>
    <row r="35581" s="5" customFormat="1" x14ac:dyDescent="0.25"/>
    <row r="35582" s="5" customFormat="1" x14ac:dyDescent="0.25"/>
    <row r="35583" s="5" customFormat="1" x14ac:dyDescent="0.25"/>
    <row r="35584" s="5" customFormat="1" x14ac:dyDescent="0.25"/>
    <row r="35585" s="5" customFormat="1" x14ac:dyDescent="0.25"/>
    <row r="35586" s="5" customFormat="1" x14ac:dyDescent="0.25"/>
    <row r="35587" s="5" customFormat="1" x14ac:dyDescent="0.25"/>
    <row r="35588" s="5" customFormat="1" x14ac:dyDescent="0.25"/>
    <row r="35589" s="5" customFormat="1" x14ac:dyDescent="0.25"/>
    <row r="35590" s="5" customFormat="1" x14ac:dyDescent="0.25"/>
    <row r="35591" s="5" customFormat="1" x14ac:dyDescent="0.25"/>
    <row r="35592" s="5" customFormat="1" x14ac:dyDescent="0.25"/>
    <row r="35593" s="5" customFormat="1" x14ac:dyDescent="0.25"/>
    <row r="35594" s="5" customFormat="1" x14ac:dyDescent="0.25"/>
    <row r="35595" s="5" customFormat="1" x14ac:dyDescent="0.25"/>
    <row r="35596" s="5" customFormat="1" x14ac:dyDescent="0.25"/>
    <row r="35597" s="5" customFormat="1" x14ac:dyDescent="0.25"/>
    <row r="35598" s="5" customFormat="1" x14ac:dyDescent="0.25"/>
    <row r="35599" s="5" customFormat="1" x14ac:dyDescent="0.25"/>
    <row r="35600" s="5" customFormat="1" x14ac:dyDescent="0.25"/>
    <row r="35601" s="5" customFormat="1" x14ac:dyDescent="0.25"/>
    <row r="35602" s="5" customFormat="1" x14ac:dyDescent="0.25"/>
    <row r="35603" s="5" customFormat="1" x14ac:dyDescent="0.25"/>
    <row r="35604" s="5" customFormat="1" x14ac:dyDescent="0.25"/>
    <row r="35605" s="5" customFormat="1" x14ac:dyDescent="0.25"/>
    <row r="35606" s="5" customFormat="1" x14ac:dyDescent="0.25"/>
    <row r="35607" s="5" customFormat="1" x14ac:dyDescent="0.25"/>
    <row r="35608" s="5" customFormat="1" x14ac:dyDescent="0.25"/>
    <row r="35609" s="5" customFormat="1" x14ac:dyDescent="0.25"/>
    <row r="35610" s="5" customFormat="1" x14ac:dyDescent="0.25"/>
    <row r="35611" s="5" customFormat="1" x14ac:dyDescent="0.25"/>
    <row r="35612" s="5" customFormat="1" x14ac:dyDescent="0.25"/>
    <row r="35613" s="5" customFormat="1" x14ac:dyDescent="0.25"/>
    <row r="35614" s="5" customFormat="1" x14ac:dyDescent="0.25"/>
    <row r="35615" s="5" customFormat="1" x14ac:dyDescent="0.25"/>
    <row r="35616" s="5" customFormat="1" x14ac:dyDescent="0.25"/>
    <row r="35617" s="5" customFormat="1" x14ac:dyDescent="0.25"/>
    <row r="35618" s="5" customFormat="1" x14ac:dyDescent="0.25"/>
    <row r="35619" s="5" customFormat="1" x14ac:dyDescent="0.25"/>
    <row r="35620" s="5" customFormat="1" x14ac:dyDescent="0.25"/>
    <row r="35621" s="5" customFormat="1" x14ac:dyDescent="0.25"/>
    <row r="35622" s="5" customFormat="1" x14ac:dyDescent="0.25"/>
    <row r="35623" s="5" customFormat="1" x14ac:dyDescent="0.25"/>
    <row r="35624" s="5" customFormat="1" x14ac:dyDescent="0.25"/>
    <row r="35625" s="5" customFormat="1" x14ac:dyDescent="0.25"/>
    <row r="35626" s="5" customFormat="1" x14ac:dyDescent="0.25"/>
    <row r="35627" s="5" customFormat="1" x14ac:dyDescent="0.25"/>
    <row r="35628" s="5" customFormat="1" x14ac:dyDescent="0.25"/>
    <row r="35629" s="5" customFormat="1" x14ac:dyDescent="0.25"/>
    <row r="35630" s="5" customFormat="1" x14ac:dyDescent="0.25"/>
    <row r="35631" s="5" customFormat="1" x14ac:dyDescent="0.25"/>
    <row r="35632" s="5" customFormat="1" x14ac:dyDescent="0.25"/>
    <row r="35633" s="5" customFormat="1" x14ac:dyDescent="0.25"/>
    <row r="35634" s="5" customFormat="1" x14ac:dyDescent="0.25"/>
    <row r="35635" s="5" customFormat="1" x14ac:dyDescent="0.25"/>
    <row r="35636" s="5" customFormat="1" x14ac:dyDescent="0.25"/>
    <row r="35637" s="5" customFormat="1" x14ac:dyDescent="0.25"/>
    <row r="35638" s="5" customFormat="1" x14ac:dyDescent="0.25"/>
    <row r="35639" s="5" customFormat="1" x14ac:dyDescent="0.25"/>
    <row r="35640" s="5" customFormat="1" x14ac:dyDescent="0.25"/>
    <row r="35641" s="5" customFormat="1" x14ac:dyDescent="0.25"/>
    <row r="35642" s="5" customFormat="1" x14ac:dyDescent="0.25"/>
    <row r="35643" s="5" customFormat="1" x14ac:dyDescent="0.25"/>
    <row r="35644" s="5" customFormat="1" x14ac:dyDescent="0.25"/>
    <row r="35645" s="5" customFormat="1" x14ac:dyDescent="0.25"/>
    <row r="35646" s="5" customFormat="1" x14ac:dyDescent="0.25"/>
    <row r="35647" s="5" customFormat="1" x14ac:dyDescent="0.25"/>
    <row r="35648" s="5" customFormat="1" x14ac:dyDescent="0.25"/>
    <row r="35649" s="5" customFormat="1" x14ac:dyDescent="0.25"/>
    <row r="35650" s="5" customFormat="1" x14ac:dyDescent="0.25"/>
    <row r="35651" s="5" customFormat="1" x14ac:dyDescent="0.25"/>
    <row r="35652" s="5" customFormat="1" x14ac:dyDescent="0.25"/>
    <row r="35653" s="5" customFormat="1" x14ac:dyDescent="0.25"/>
    <row r="35654" s="5" customFormat="1" x14ac:dyDescent="0.25"/>
    <row r="35655" s="5" customFormat="1" x14ac:dyDescent="0.25"/>
    <row r="35656" s="5" customFormat="1" x14ac:dyDescent="0.25"/>
    <row r="35657" s="5" customFormat="1" x14ac:dyDescent="0.25"/>
    <row r="35658" s="5" customFormat="1" x14ac:dyDescent="0.25"/>
    <row r="35659" s="5" customFormat="1" x14ac:dyDescent="0.25"/>
    <row r="35660" s="5" customFormat="1" x14ac:dyDescent="0.25"/>
    <row r="35661" s="5" customFormat="1" x14ac:dyDescent="0.25"/>
    <row r="35662" s="5" customFormat="1" x14ac:dyDescent="0.25"/>
    <row r="35663" s="5" customFormat="1" x14ac:dyDescent="0.25"/>
    <row r="35664" s="5" customFormat="1" x14ac:dyDescent="0.25"/>
    <row r="35665" s="5" customFormat="1" x14ac:dyDescent="0.25"/>
    <row r="35666" s="5" customFormat="1" x14ac:dyDescent="0.25"/>
    <row r="35667" s="5" customFormat="1" x14ac:dyDescent="0.25"/>
    <row r="35668" s="5" customFormat="1" x14ac:dyDescent="0.25"/>
    <row r="35669" s="5" customFormat="1" x14ac:dyDescent="0.25"/>
    <row r="35670" s="5" customFormat="1" x14ac:dyDescent="0.25"/>
    <row r="35671" s="5" customFormat="1" x14ac:dyDescent="0.25"/>
    <row r="35672" s="5" customFormat="1" x14ac:dyDescent="0.25"/>
    <row r="35673" s="5" customFormat="1" x14ac:dyDescent="0.25"/>
    <row r="35674" s="5" customFormat="1" x14ac:dyDescent="0.25"/>
    <row r="35675" s="5" customFormat="1" x14ac:dyDescent="0.25"/>
    <row r="35676" s="5" customFormat="1" x14ac:dyDescent="0.25"/>
    <row r="35677" s="5" customFormat="1" x14ac:dyDescent="0.25"/>
    <row r="35678" s="5" customFormat="1" x14ac:dyDescent="0.25"/>
    <row r="35679" s="5" customFormat="1" x14ac:dyDescent="0.25"/>
    <row r="35680" s="5" customFormat="1" x14ac:dyDescent="0.25"/>
    <row r="35681" s="5" customFormat="1" x14ac:dyDescent="0.25"/>
    <row r="35682" s="5" customFormat="1" x14ac:dyDescent="0.25"/>
    <row r="35683" s="5" customFormat="1" x14ac:dyDescent="0.25"/>
    <row r="35684" s="5" customFormat="1" x14ac:dyDescent="0.25"/>
    <row r="35685" s="5" customFormat="1" x14ac:dyDescent="0.25"/>
    <row r="35686" s="5" customFormat="1" x14ac:dyDescent="0.25"/>
    <row r="35687" s="5" customFormat="1" x14ac:dyDescent="0.25"/>
    <row r="35688" s="5" customFormat="1" x14ac:dyDescent="0.25"/>
    <row r="35689" s="5" customFormat="1" x14ac:dyDescent="0.25"/>
    <row r="35690" s="5" customFormat="1" x14ac:dyDescent="0.25"/>
    <row r="35691" s="5" customFormat="1" x14ac:dyDescent="0.25"/>
    <row r="35692" s="5" customFormat="1" x14ac:dyDescent="0.25"/>
    <row r="35693" s="5" customFormat="1" x14ac:dyDescent="0.25"/>
    <row r="35694" s="5" customFormat="1" x14ac:dyDescent="0.25"/>
    <row r="35695" s="5" customFormat="1" x14ac:dyDescent="0.25"/>
    <row r="35696" s="5" customFormat="1" x14ac:dyDescent="0.25"/>
    <row r="35697" s="5" customFormat="1" x14ac:dyDescent="0.25"/>
    <row r="35698" s="5" customFormat="1" x14ac:dyDescent="0.25"/>
    <row r="35699" s="5" customFormat="1" x14ac:dyDescent="0.25"/>
    <row r="35700" s="5" customFormat="1" x14ac:dyDescent="0.25"/>
    <row r="35701" s="5" customFormat="1" x14ac:dyDescent="0.25"/>
    <row r="35702" s="5" customFormat="1" x14ac:dyDescent="0.25"/>
    <row r="35703" s="5" customFormat="1" x14ac:dyDescent="0.25"/>
    <row r="35704" s="5" customFormat="1" x14ac:dyDescent="0.25"/>
    <row r="35705" s="5" customFormat="1" x14ac:dyDescent="0.25"/>
    <row r="35706" s="5" customFormat="1" x14ac:dyDescent="0.25"/>
    <row r="35707" s="5" customFormat="1" x14ac:dyDescent="0.25"/>
    <row r="35708" s="5" customFormat="1" x14ac:dyDescent="0.25"/>
    <row r="35709" s="5" customFormat="1" x14ac:dyDescent="0.25"/>
    <row r="35710" s="5" customFormat="1" x14ac:dyDescent="0.25"/>
    <row r="35711" s="5" customFormat="1" x14ac:dyDescent="0.25"/>
    <row r="35712" s="5" customFormat="1" x14ac:dyDescent="0.25"/>
    <row r="35713" s="5" customFormat="1" x14ac:dyDescent="0.25"/>
    <row r="35714" s="5" customFormat="1" x14ac:dyDescent="0.25"/>
    <row r="35715" s="5" customFormat="1" x14ac:dyDescent="0.25"/>
    <row r="35716" s="5" customFormat="1" x14ac:dyDescent="0.25"/>
    <row r="35717" s="5" customFormat="1" x14ac:dyDescent="0.25"/>
    <row r="35718" s="5" customFormat="1" x14ac:dyDescent="0.25"/>
    <row r="35719" s="5" customFormat="1" x14ac:dyDescent="0.25"/>
    <row r="35720" s="5" customFormat="1" x14ac:dyDescent="0.25"/>
    <row r="35721" s="5" customFormat="1" x14ac:dyDescent="0.25"/>
    <row r="35722" s="5" customFormat="1" x14ac:dyDescent="0.25"/>
    <row r="35723" s="5" customFormat="1" x14ac:dyDescent="0.25"/>
    <row r="35724" s="5" customFormat="1" x14ac:dyDescent="0.25"/>
    <row r="35725" s="5" customFormat="1" x14ac:dyDescent="0.25"/>
    <row r="35726" s="5" customFormat="1" x14ac:dyDescent="0.25"/>
    <row r="35727" s="5" customFormat="1" x14ac:dyDescent="0.25"/>
    <row r="35728" s="5" customFormat="1" x14ac:dyDescent="0.25"/>
    <row r="35729" s="5" customFormat="1" x14ac:dyDescent="0.25"/>
    <row r="35730" s="5" customFormat="1" x14ac:dyDescent="0.25"/>
    <row r="35731" s="5" customFormat="1" x14ac:dyDescent="0.25"/>
    <row r="35732" s="5" customFormat="1" x14ac:dyDescent="0.25"/>
    <row r="35733" s="5" customFormat="1" x14ac:dyDescent="0.25"/>
    <row r="35734" s="5" customFormat="1" x14ac:dyDescent="0.25"/>
    <row r="35735" s="5" customFormat="1" x14ac:dyDescent="0.25"/>
    <row r="35736" s="5" customFormat="1" x14ac:dyDescent="0.25"/>
    <row r="35737" s="5" customFormat="1" x14ac:dyDescent="0.25"/>
    <row r="35738" s="5" customFormat="1" x14ac:dyDescent="0.25"/>
    <row r="35739" s="5" customFormat="1" x14ac:dyDescent="0.25"/>
    <row r="35740" s="5" customFormat="1" x14ac:dyDescent="0.25"/>
    <row r="35741" s="5" customFormat="1" x14ac:dyDescent="0.25"/>
    <row r="35742" s="5" customFormat="1" x14ac:dyDescent="0.25"/>
    <row r="35743" s="5" customFormat="1" x14ac:dyDescent="0.25"/>
    <row r="35744" s="5" customFormat="1" x14ac:dyDescent="0.25"/>
    <row r="35745" s="5" customFormat="1" x14ac:dyDescent="0.25"/>
    <row r="35746" s="5" customFormat="1" x14ac:dyDescent="0.25"/>
    <row r="35747" s="5" customFormat="1" x14ac:dyDescent="0.25"/>
    <row r="35748" s="5" customFormat="1" x14ac:dyDescent="0.25"/>
    <row r="35749" s="5" customFormat="1" x14ac:dyDescent="0.25"/>
    <row r="35750" s="5" customFormat="1" x14ac:dyDescent="0.25"/>
    <row r="35751" s="5" customFormat="1" x14ac:dyDescent="0.25"/>
    <row r="35752" s="5" customFormat="1" x14ac:dyDescent="0.25"/>
    <row r="35753" s="5" customFormat="1" x14ac:dyDescent="0.25"/>
    <row r="35754" s="5" customFormat="1" x14ac:dyDescent="0.25"/>
    <row r="35755" s="5" customFormat="1" x14ac:dyDescent="0.25"/>
    <row r="35756" s="5" customFormat="1" x14ac:dyDescent="0.25"/>
    <row r="35757" s="5" customFormat="1" x14ac:dyDescent="0.25"/>
    <row r="35758" s="5" customFormat="1" x14ac:dyDescent="0.25"/>
    <row r="35759" s="5" customFormat="1" x14ac:dyDescent="0.25"/>
    <row r="35760" s="5" customFormat="1" x14ac:dyDescent="0.25"/>
    <row r="35761" s="5" customFormat="1" x14ac:dyDescent="0.25"/>
    <row r="35762" s="5" customFormat="1" x14ac:dyDescent="0.25"/>
    <row r="35763" s="5" customFormat="1" x14ac:dyDescent="0.25"/>
    <row r="35764" s="5" customFormat="1" x14ac:dyDescent="0.25"/>
    <row r="35765" s="5" customFormat="1" x14ac:dyDescent="0.25"/>
    <row r="35766" s="5" customFormat="1" x14ac:dyDescent="0.25"/>
    <row r="35767" s="5" customFormat="1" x14ac:dyDescent="0.25"/>
    <row r="35768" s="5" customFormat="1" x14ac:dyDescent="0.25"/>
    <row r="35769" s="5" customFormat="1" x14ac:dyDescent="0.25"/>
    <row r="35770" s="5" customFormat="1" x14ac:dyDescent="0.25"/>
    <row r="35771" s="5" customFormat="1" x14ac:dyDescent="0.25"/>
    <row r="35772" s="5" customFormat="1" x14ac:dyDescent="0.25"/>
    <row r="35773" s="5" customFormat="1" x14ac:dyDescent="0.25"/>
    <row r="35774" s="5" customFormat="1" x14ac:dyDescent="0.25"/>
    <row r="35775" s="5" customFormat="1" x14ac:dyDescent="0.25"/>
    <row r="35776" s="5" customFormat="1" x14ac:dyDescent="0.25"/>
    <row r="35777" s="5" customFormat="1" x14ac:dyDescent="0.25"/>
    <row r="35778" s="5" customFormat="1" x14ac:dyDescent="0.25"/>
    <row r="35779" s="5" customFormat="1" x14ac:dyDescent="0.25"/>
    <row r="35780" s="5" customFormat="1" x14ac:dyDescent="0.25"/>
    <row r="35781" s="5" customFormat="1" x14ac:dyDescent="0.25"/>
    <row r="35782" s="5" customFormat="1" x14ac:dyDescent="0.25"/>
    <row r="35783" s="5" customFormat="1" x14ac:dyDescent="0.25"/>
    <row r="35784" s="5" customFormat="1" x14ac:dyDescent="0.25"/>
    <row r="35785" s="5" customFormat="1" x14ac:dyDescent="0.25"/>
    <row r="35786" s="5" customFormat="1" x14ac:dyDescent="0.25"/>
    <row r="35787" s="5" customFormat="1" x14ac:dyDescent="0.25"/>
    <row r="35788" s="5" customFormat="1" x14ac:dyDescent="0.25"/>
    <row r="35789" s="5" customFormat="1" x14ac:dyDescent="0.25"/>
    <row r="35790" s="5" customFormat="1" x14ac:dyDescent="0.25"/>
    <row r="35791" s="5" customFormat="1" x14ac:dyDescent="0.25"/>
    <row r="35792" s="5" customFormat="1" x14ac:dyDescent="0.25"/>
    <row r="35793" s="5" customFormat="1" x14ac:dyDescent="0.25"/>
    <row r="35794" s="5" customFormat="1" x14ac:dyDescent="0.25"/>
    <row r="35795" s="5" customFormat="1" x14ac:dyDescent="0.25"/>
    <row r="35796" s="5" customFormat="1" x14ac:dyDescent="0.25"/>
    <row r="35797" s="5" customFormat="1" x14ac:dyDescent="0.25"/>
    <row r="35798" s="5" customFormat="1" x14ac:dyDescent="0.25"/>
    <row r="35799" s="5" customFormat="1" x14ac:dyDescent="0.25"/>
    <row r="35800" s="5" customFormat="1" x14ac:dyDescent="0.25"/>
    <row r="35801" s="5" customFormat="1" x14ac:dyDescent="0.25"/>
    <row r="35802" s="5" customFormat="1" x14ac:dyDescent="0.25"/>
    <row r="35803" s="5" customFormat="1" x14ac:dyDescent="0.25"/>
    <row r="35804" s="5" customFormat="1" x14ac:dyDescent="0.25"/>
    <row r="35805" s="5" customFormat="1" x14ac:dyDescent="0.25"/>
    <row r="35806" s="5" customFormat="1" x14ac:dyDescent="0.25"/>
    <row r="35807" s="5" customFormat="1" x14ac:dyDescent="0.25"/>
    <row r="35808" s="5" customFormat="1" x14ac:dyDescent="0.25"/>
    <row r="35809" s="5" customFormat="1" x14ac:dyDescent="0.25"/>
    <row r="35810" s="5" customFormat="1" x14ac:dyDescent="0.25"/>
    <row r="35811" s="5" customFormat="1" x14ac:dyDescent="0.25"/>
    <row r="35812" s="5" customFormat="1" x14ac:dyDescent="0.25"/>
    <row r="35813" s="5" customFormat="1" x14ac:dyDescent="0.25"/>
    <row r="35814" s="5" customFormat="1" x14ac:dyDescent="0.25"/>
    <row r="35815" s="5" customFormat="1" x14ac:dyDescent="0.25"/>
    <row r="35816" s="5" customFormat="1" x14ac:dyDescent="0.25"/>
    <row r="35817" s="5" customFormat="1" x14ac:dyDescent="0.25"/>
    <row r="35818" s="5" customFormat="1" x14ac:dyDescent="0.25"/>
    <row r="35819" s="5" customFormat="1" x14ac:dyDescent="0.25"/>
    <row r="35820" s="5" customFormat="1" x14ac:dyDescent="0.25"/>
    <row r="35821" s="5" customFormat="1" x14ac:dyDescent="0.25"/>
    <row r="35822" s="5" customFormat="1" x14ac:dyDescent="0.25"/>
    <row r="35823" s="5" customFormat="1" x14ac:dyDescent="0.25"/>
    <row r="35824" s="5" customFormat="1" x14ac:dyDescent="0.25"/>
    <row r="35825" s="5" customFormat="1" x14ac:dyDescent="0.25"/>
    <row r="35826" s="5" customFormat="1" x14ac:dyDescent="0.25"/>
    <row r="35827" s="5" customFormat="1" x14ac:dyDescent="0.25"/>
    <row r="35828" s="5" customFormat="1" x14ac:dyDescent="0.25"/>
    <row r="35829" s="5" customFormat="1" x14ac:dyDescent="0.25"/>
    <row r="35830" s="5" customFormat="1" x14ac:dyDescent="0.25"/>
    <row r="35831" s="5" customFormat="1" x14ac:dyDescent="0.25"/>
    <row r="35832" s="5" customFormat="1" x14ac:dyDescent="0.25"/>
    <row r="35833" s="5" customFormat="1" x14ac:dyDescent="0.25"/>
    <row r="35834" s="5" customFormat="1" x14ac:dyDescent="0.25"/>
    <row r="35835" s="5" customFormat="1" x14ac:dyDescent="0.25"/>
    <row r="35836" s="5" customFormat="1" x14ac:dyDescent="0.25"/>
    <row r="35837" s="5" customFormat="1" x14ac:dyDescent="0.25"/>
    <row r="35838" s="5" customFormat="1" x14ac:dyDescent="0.25"/>
    <row r="35839" s="5" customFormat="1" x14ac:dyDescent="0.25"/>
    <row r="35840" s="5" customFormat="1" x14ac:dyDescent="0.25"/>
    <row r="35841" s="5" customFormat="1" x14ac:dyDescent="0.25"/>
    <row r="35842" s="5" customFormat="1" x14ac:dyDescent="0.25"/>
    <row r="35843" s="5" customFormat="1" x14ac:dyDescent="0.25"/>
    <row r="35844" s="5" customFormat="1" x14ac:dyDescent="0.25"/>
    <row r="35845" s="5" customFormat="1" x14ac:dyDescent="0.25"/>
    <row r="35846" s="5" customFormat="1" x14ac:dyDescent="0.25"/>
    <row r="35847" s="5" customFormat="1" x14ac:dyDescent="0.25"/>
    <row r="35848" s="5" customFormat="1" x14ac:dyDescent="0.25"/>
    <row r="35849" s="5" customFormat="1" x14ac:dyDescent="0.25"/>
    <row r="35850" s="5" customFormat="1" x14ac:dyDescent="0.25"/>
    <row r="35851" s="5" customFormat="1" x14ac:dyDescent="0.25"/>
    <row r="35852" s="5" customFormat="1" x14ac:dyDescent="0.25"/>
    <row r="35853" s="5" customFormat="1" x14ac:dyDescent="0.25"/>
    <row r="35854" s="5" customFormat="1" x14ac:dyDescent="0.25"/>
    <row r="35855" s="5" customFormat="1" x14ac:dyDescent="0.25"/>
    <row r="35856" s="5" customFormat="1" x14ac:dyDescent="0.25"/>
    <row r="35857" s="5" customFormat="1" x14ac:dyDescent="0.25"/>
    <row r="35858" s="5" customFormat="1" x14ac:dyDescent="0.25"/>
    <row r="35859" s="5" customFormat="1" x14ac:dyDescent="0.25"/>
    <row r="35860" s="5" customFormat="1" x14ac:dyDescent="0.25"/>
    <row r="35861" s="5" customFormat="1" x14ac:dyDescent="0.25"/>
    <row r="35862" s="5" customFormat="1" x14ac:dyDescent="0.25"/>
    <row r="35863" s="5" customFormat="1" x14ac:dyDescent="0.25"/>
    <row r="35864" s="5" customFormat="1" x14ac:dyDescent="0.25"/>
    <row r="35865" s="5" customFormat="1" x14ac:dyDescent="0.25"/>
    <row r="35866" s="5" customFormat="1" x14ac:dyDescent="0.25"/>
    <row r="35867" s="5" customFormat="1" x14ac:dyDescent="0.25"/>
    <row r="35868" s="5" customFormat="1" x14ac:dyDescent="0.25"/>
    <row r="35869" s="5" customFormat="1" x14ac:dyDescent="0.25"/>
    <row r="35870" s="5" customFormat="1" x14ac:dyDescent="0.25"/>
    <row r="35871" s="5" customFormat="1" x14ac:dyDescent="0.25"/>
    <row r="35872" s="5" customFormat="1" x14ac:dyDescent="0.25"/>
    <row r="35873" s="5" customFormat="1" x14ac:dyDescent="0.25"/>
    <row r="35874" s="5" customFormat="1" x14ac:dyDescent="0.25"/>
    <row r="35875" s="5" customFormat="1" x14ac:dyDescent="0.25"/>
    <row r="35876" s="5" customFormat="1" x14ac:dyDescent="0.25"/>
    <row r="35877" s="5" customFormat="1" x14ac:dyDescent="0.25"/>
    <row r="35878" s="5" customFormat="1" x14ac:dyDescent="0.25"/>
    <row r="35879" s="5" customFormat="1" x14ac:dyDescent="0.25"/>
    <row r="35880" s="5" customFormat="1" x14ac:dyDescent="0.25"/>
    <row r="35881" s="5" customFormat="1" x14ac:dyDescent="0.25"/>
    <row r="35882" s="5" customFormat="1" x14ac:dyDescent="0.25"/>
    <row r="35883" s="5" customFormat="1" x14ac:dyDescent="0.25"/>
    <row r="35884" s="5" customFormat="1" x14ac:dyDescent="0.25"/>
    <row r="35885" s="5" customFormat="1" x14ac:dyDescent="0.25"/>
    <row r="35886" s="5" customFormat="1" x14ac:dyDescent="0.25"/>
    <row r="35887" s="5" customFormat="1" x14ac:dyDescent="0.25"/>
    <row r="35888" s="5" customFormat="1" x14ac:dyDescent="0.25"/>
    <row r="35889" s="5" customFormat="1" x14ac:dyDescent="0.25"/>
    <row r="35890" s="5" customFormat="1" x14ac:dyDescent="0.25"/>
    <row r="35891" s="5" customFormat="1" x14ac:dyDescent="0.25"/>
    <row r="35892" s="5" customFormat="1" x14ac:dyDescent="0.25"/>
    <row r="35893" s="5" customFormat="1" x14ac:dyDescent="0.25"/>
    <row r="35894" s="5" customFormat="1" x14ac:dyDescent="0.25"/>
    <row r="35895" s="5" customFormat="1" x14ac:dyDescent="0.25"/>
    <row r="35896" s="5" customFormat="1" x14ac:dyDescent="0.25"/>
    <row r="35897" s="5" customFormat="1" x14ac:dyDescent="0.25"/>
    <row r="35898" s="5" customFormat="1" x14ac:dyDescent="0.25"/>
    <row r="35899" s="5" customFormat="1" x14ac:dyDescent="0.25"/>
    <row r="35900" s="5" customFormat="1" x14ac:dyDescent="0.25"/>
    <row r="35901" s="5" customFormat="1" x14ac:dyDescent="0.25"/>
    <row r="35902" s="5" customFormat="1" x14ac:dyDescent="0.25"/>
    <row r="35903" s="5" customFormat="1" x14ac:dyDescent="0.25"/>
    <row r="35904" s="5" customFormat="1" x14ac:dyDescent="0.25"/>
    <row r="35905" s="5" customFormat="1" x14ac:dyDescent="0.25"/>
    <row r="35906" s="5" customFormat="1" x14ac:dyDescent="0.25"/>
    <row r="35907" s="5" customFormat="1" x14ac:dyDescent="0.25"/>
    <row r="35908" s="5" customFormat="1" x14ac:dyDescent="0.25"/>
    <row r="35909" s="5" customFormat="1" x14ac:dyDescent="0.25"/>
    <row r="35910" s="5" customFormat="1" x14ac:dyDescent="0.25"/>
    <row r="35911" s="5" customFormat="1" x14ac:dyDescent="0.25"/>
    <row r="35912" s="5" customFormat="1" x14ac:dyDescent="0.25"/>
    <row r="35913" s="5" customFormat="1" x14ac:dyDescent="0.25"/>
    <row r="35914" s="5" customFormat="1" x14ac:dyDescent="0.25"/>
    <row r="35915" s="5" customFormat="1" x14ac:dyDescent="0.25"/>
    <row r="35916" s="5" customFormat="1" x14ac:dyDescent="0.25"/>
    <row r="35917" s="5" customFormat="1" x14ac:dyDescent="0.25"/>
    <row r="35918" s="5" customFormat="1" x14ac:dyDescent="0.25"/>
    <row r="35919" s="5" customFormat="1" x14ac:dyDescent="0.25"/>
    <row r="35920" s="5" customFormat="1" x14ac:dyDescent="0.25"/>
    <row r="35921" s="5" customFormat="1" x14ac:dyDescent="0.25"/>
    <row r="35922" s="5" customFormat="1" x14ac:dyDescent="0.25"/>
    <row r="35923" s="5" customFormat="1" x14ac:dyDescent="0.25"/>
    <row r="35924" s="5" customFormat="1" x14ac:dyDescent="0.25"/>
    <row r="35925" s="5" customFormat="1" x14ac:dyDescent="0.25"/>
    <row r="35926" s="5" customFormat="1" x14ac:dyDescent="0.25"/>
    <row r="35927" s="5" customFormat="1" x14ac:dyDescent="0.25"/>
    <row r="35928" s="5" customFormat="1" x14ac:dyDescent="0.25"/>
    <row r="35929" s="5" customFormat="1" x14ac:dyDescent="0.25"/>
    <row r="35930" s="5" customFormat="1" x14ac:dyDescent="0.25"/>
    <row r="35931" s="5" customFormat="1" x14ac:dyDescent="0.25"/>
    <row r="35932" s="5" customFormat="1" x14ac:dyDescent="0.25"/>
    <row r="35933" s="5" customFormat="1" x14ac:dyDescent="0.25"/>
    <row r="35934" s="5" customFormat="1" x14ac:dyDescent="0.25"/>
    <row r="35935" s="5" customFormat="1" x14ac:dyDescent="0.25"/>
    <row r="35936" s="5" customFormat="1" x14ac:dyDescent="0.25"/>
    <row r="35937" s="5" customFormat="1" x14ac:dyDescent="0.25"/>
    <row r="35938" s="5" customFormat="1" x14ac:dyDescent="0.25"/>
    <row r="35939" s="5" customFormat="1" x14ac:dyDescent="0.25"/>
    <row r="35940" s="5" customFormat="1" x14ac:dyDescent="0.25"/>
    <row r="35941" s="5" customFormat="1" x14ac:dyDescent="0.25"/>
    <row r="35942" s="5" customFormat="1" x14ac:dyDescent="0.25"/>
    <row r="35943" s="5" customFormat="1" x14ac:dyDescent="0.25"/>
    <row r="35944" s="5" customFormat="1" x14ac:dyDescent="0.25"/>
    <row r="35945" s="5" customFormat="1" x14ac:dyDescent="0.25"/>
    <row r="35946" s="5" customFormat="1" x14ac:dyDescent="0.25"/>
    <row r="35947" s="5" customFormat="1" x14ac:dyDescent="0.25"/>
    <row r="35948" s="5" customFormat="1" x14ac:dyDescent="0.25"/>
    <row r="35949" s="5" customFormat="1" x14ac:dyDescent="0.25"/>
    <row r="35950" s="5" customFormat="1" x14ac:dyDescent="0.25"/>
    <row r="35951" s="5" customFormat="1" x14ac:dyDescent="0.25"/>
    <row r="35952" s="5" customFormat="1" x14ac:dyDescent="0.25"/>
    <row r="35953" s="5" customFormat="1" x14ac:dyDescent="0.25"/>
    <row r="35954" s="5" customFormat="1" x14ac:dyDescent="0.25"/>
    <row r="35955" s="5" customFormat="1" x14ac:dyDescent="0.25"/>
    <row r="35956" s="5" customFormat="1" x14ac:dyDescent="0.25"/>
    <row r="35957" s="5" customFormat="1" x14ac:dyDescent="0.25"/>
    <row r="35958" s="5" customFormat="1" x14ac:dyDescent="0.25"/>
    <row r="35959" s="5" customFormat="1" x14ac:dyDescent="0.25"/>
    <row r="35960" s="5" customFormat="1" x14ac:dyDescent="0.25"/>
    <row r="35961" s="5" customFormat="1" x14ac:dyDescent="0.25"/>
    <row r="35962" s="5" customFormat="1" x14ac:dyDescent="0.25"/>
    <row r="35963" s="5" customFormat="1" x14ac:dyDescent="0.25"/>
    <row r="35964" s="5" customFormat="1" x14ac:dyDescent="0.25"/>
    <row r="35965" s="5" customFormat="1" x14ac:dyDescent="0.25"/>
    <row r="35966" s="5" customFormat="1" x14ac:dyDescent="0.25"/>
    <row r="35967" s="5" customFormat="1" x14ac:dyDescent="0.25"/>
    <row r="35968" s="5" customFormat="1" x14ac:dyDescent="0.25"/>
    <row r="35969" s="5" customFormat="1" x14ac:dyDescent="0.25"/>
    <row r="35970" s="5" customFormat="1" x14ac:dyDescent="0.25"/>
    <row r="35971" s="5" customFormat="1" x14ac:dyDescent="0.25"/>
    <row r="35972" s="5" customFormat="1" x14ac:dyDescent="0.25"/>
    <row r="35973" s="5" customFormat="1" x14ac:dyDescent="0.25"/>
    <row r="35974" s="5" customFormat="1" x14ac:dyDescent="0.25"/>
    <row r="35975" s="5" customFormat="1" x14ac:dyDescent="0.25"/>
    <row r="35976" s="5" customFormat="1" x14ac:dyDescent="0.25"/>
    <row r="35977" s="5" customFormat="1" x14ac:dyDescent="0.25"/>
    <row r="35978" s="5" customFormat="1" x14ac:dyDescent="0.25"/>
    <row r="35979" s="5" customFormat="1" x14ac:dyDescent="0.25"/>
    <row r="35980" s="5" customFormat="1" x14ac:dyDescent="0.25"/>
    <row r="35981" s="5" customFormat="1" x14ac:dyDescent="0.25"/>
    <row r="35982" s="5" customFormat="1" x14ac:dyDescent="0.25"/>
    <row r="35983" s="5" customFormat="1" x14ac:dyDescent="0.25"/>
    <row r="35984" s="5" customFormat="1" x14ac:dyDescent="0.25"/>
    <row r="35985" s="5" customFormat="1" x14ac:dyDescent="0.25"/>
    <row r="35986" s="5" customFormat="1" x14ac:dyDescent="0.25"/>
    <row r="35987" s="5" customFormat="1" x14ac:dyDescent="0.25"/>
    <row r="35988" s="5" customFormat="1" x14ac:dyDescent="0.25"/>
    <row r="35989" s="5" customFormat="1" x14ac:dyDescent="0.25"/>
    <row r="35990" s="5" customFormat="1" x14ac:dyDescent="0.25"/>
    <row r="35991" s="5" customFormat="1" x14ac:dyDescent="0.25"/>
    <row r="35992" s="5" customFormat="1" x14ac:dyDescent="0.25"/>
    <row r="35993" s="5" customFormat="1" x14ac:dyDescent="0.25"/>
    <row r="35994" s="5" customFormat="1" x14ac:dyDescent="0.25"/>
    <row r="35995" s="5" customFormat="1" x14ac:dyDescent="0.25"/>
    <row r="35996" s="5" customFormat="1" x14ac:dyDescent="0.25"/>
    <row r="35997" s="5" customFormat="1" x14ac:dyDescent="0.25"/>
    <row r="35998" s="5" customFormat="1" x14ac:dyDescent="0.25"/>
    <row r="35999" s="5" customFormat="1" x14ac:dyDescent="0.25"/>
    <row r="36000" s="5" customFormat="1" x14ac:dyDescent="0.25"/>
    <row r="36001" s="5" customFormat="1" x14ac:dyDescent="0.25"/>
    <row r="36002" s="5" customFormat="1" x14ac:dyDescent="0.25"/>
    <row r="36003" s="5" customFormat="1" x14ac:dyDescent="0.25"/>
    <row r="36004" s="5" customFormat="1" x14ac:dyDescent="0.25"/>
    <row r="36005" s="5" customFormat="1" x14ac:dyDescent="0.25"/>
    <row r="36006" s="5" customFormat="1" x14ac:dyDescent="0.25"/>
    <row r="36007" s="5" customFormat="1" x14ac:dyDescent="0.25"/>
    <row r="36008" s="5" customFormat="1" x14ac:dyDescent="0.25"/>
    <row r="36009" s="5" customFormat="1" x14ac:dyDescent="0.25"/>
    <row r="36010" s="5" customFormat="1" x14ac:dyDescent="0.25"/>
    <row r="36011" s="5" customFormat="1" x14ac:dyDescent="0.25"/>
    <row r="36012" s="5" customFormat="1" x14ac:dyDescent="0.25"/>
    <row r="36013" s="5" customFormat="1" x14ac:dyDescent="0.25"/>
    <row r="36014" s="5" customFormat="1" x14ac:dyDescent="0.25"/>
    <row r="36015" s="5" customFormat="1" x14ac:dyDescent="0.25"/>
    <row r="36016" s="5" customFormat="1" x14ac:dyDescent="0.25"/>
    <row r="36017" s="5" customFormat="1" x14ac:dyDescent="0.25"/>
    <row r="36018" s="5" customFormat="1" x14ac:dyDescent="0.25"/>
    <row r="36019" s="5" customFormat="1" x14ac:dyDescent="0.25"/>
    <row r="36020" s="5" customFormat="1" x14ac:dyDescent="0.25"/>
    <row r="36021" s="5" customFormat="1" x14ac:dyDescent="0.25"/>
    <row r="36022" s="5" customFormat="1" x14ac:dyDescent="0.25"/>
    <row r="36023" s="5" customFormat="1" x14ac:dyDescent="0.25"/>
    <row r="36024" s="5" customFormat="1" x14ac:dyDescent="0.25"/>
    <row r="36025" s="5" customFormat="1" x14ac:dyDescent="0.25"/>
    <row r="36026" s="5" customFormat="1" x14ac:dyDescent="0.25"/>
    <row r="36027" s="5" customFormat="1" x14ac:dyDescent="0.25"/>
    <row r="36028" s="5" customFormat="1" x14ac:dyDescent="0.25"/>
    <row r="36029" s="5" customFormat="1" x14ac:dyDescent="0.25"/>
    <row r="36030" s="5" customFormat="1" x14ac:dyDescent="0.25"/>
    <row r="36031" s="5" customFormat="1" x14ac:dyDescent="0.25"/>
    <row r="36032" s="5" customFormat="1" x14ac:dyDescent="0.25"/>
    <row r="36033" s="5" customFormat="1" x14ac:dyDescent="0.25"/>
    <row r="36034" s="5" customFormat="1" x14ac:dyDescent="0.25"/>
    <row r="36035" s="5" customFormat="1" x14ac:dyDescent="0.25"/>
    <row r="36036" s="5" customFormat="1" x14ac:dyDescent="0.25"/>
    <row r="36037" s="5" customFormat="1" x14ac:dyDescent="0.25"/>
    <row r="36038" s="5" customFormat="1" x14ac:dyDescent="0.25"/>
    <row r="36039" s="5" customFormat="1" x14ac:dyDescent="0.25"/>
    <row r="36040" s="5" customFormat="1" x14ac:dyDescent="0.25"/>
    <row r="36041" s="5" customFormat="1" x14ac:dyDescent="0.25"/>
    <row r="36042" s="5" customFormat="1" x14ac:dyDescent="0.25"/>
    <row r="36043" s="5" customFormat="1" x14ac:dyDescent="0.25"/>
    <row r="36044" s="5" customFormat="1" x14ac:dyDescent="0.25"/>
    <row r="36045" s="5" customFormat="1" x14ac:dyDescent="0.25"/>
    <row r="36046" s="5" customFormat="1" x14ac:dyDescent="0.25"/>
    <row r="36047" s="5" customFormat="1" x14ac:dyDescent="0.25"/>
    <row r="36048" s="5" customFormat="1" x14ac:dyDescent="0.25"/>
    <row r="36049" s="5" customFormat="1" x14ac:dyDescent="0.25"/>
    <row r="36050" s="5" customFormat="1" x14ac:dyDescent="0.25"/>
    <row r="36051" s="5" customFormat="1" x14ac:dyDescent="0.25"/>
    <row r="36052" s="5" customFormat="1" x14ac:dyDescent="0.25"/>
    <row r="36053" s="5" customFormat="1" x14ac:dyDescent="0.25"/>
    <row r="36054" s="5" customFormat="1" x14ac:dyDescent="0.25"/>
    <row r="36055" s="5" customFormat="1" x14ac:dyDescent="0.25"/>
    <row r="36056" s="5" customFormat="1" x14ac:dyDescent="0.25"/>
    <row r="36057" s="5" customFormat="1" x14ac:dyDescent="0.25"/>
    <row r="36058" s="5" customFormat="1" x14ac:dyDescent="0.25"/>
    <row r="36059" s="5" customFormat="1" x14ac:dyDescent="0.25"/>
    <row r="36060" s="5" customFormat="1" x14ac:dyDescent="0.25"/>
    <row r="36061" s="5" customFormat="1" x14ac:dyDescent="0.25"/>
    <row r="36062" s="5" customFormat="1" x14ac:dyDescent="0.25"/>
    <row r="36063" s="5" customFormat="1" x14ac:dyDescent="0.25"/>
    <row r="36064" s="5" customFormat="1" x14ac:dyDescent="0.25"/>
    <row r="36065" s="5" customFormat="1" x14ac:dyDescent="0.25"/>
    <row r="36066" s="5" customFormat="1" x14ac:dyDescent="0.25"/>
    <row r="36067" s="5" customFormat="1" x14ac:dyDescent="0.25"/>
    <row r="36068" s="5" customFormat="1" x14ac:dyDescent="0.25"/>
    <row r="36069" s="5" customFormat="1" x14ac:dyDescent="0.25"/>
    <row r="36070" s="5" customFormat="1" x14ac:dyDescent="0.25"/>
    <row r="36071" s="5" customFormat="1" x14ac:dyDescent="0.25"/>
    <row r="36072" s="5" customFormat="1" x14ac:dyDescent="0.25"/>
    <row r="36073" s="5" customFormat="1" x14ac:dyDescent="0.25"/>
    <row r="36074" s="5" customFormat="1" x14ac:dyDescent="0.25"/>
    <row r="36075" s="5" customFormat="1" x14ac:dyDescent="0.25"/>
    <row r="36076" s="5" customFormat="1" x14ac:dyDescent="0.25"/>
    <row r="36077" s="5" customFormat="1" x14ac:dyDescent="0.25"/>
    <row r="36078" s="5" customFormat="1" x14ac:dyDescent="0.25"/>
    <row r="36079" s="5" customFormat="1" x14ac:dyDescent="0.25"/>
    <row r="36080" s="5" customFormat="1" x14ac:dyDescent="0.25"/>
    <row r="36081" s="5" customFormat="1" x14ac:dyDescent="0.25"/>
    <row r="36082" s="5" customFormat="1" x14ac:dyDescent="0.25"/>
    <row r="36083" s="5" customFormat="1" x14ac:dyDescent="0.25"/>
    <row r="36084" s="5" customFormat="1" x14ac:dyDescent="0.25"/>
    <row r="36085" s="5" customFormat="1" x14ac:dyDescent="0.25"/>
    <row r="36086" s="5" customFormat="1" x14ac:dyDescent="0.25"/>
    <row r="36087" s="5" customFormat="1" x14ac:dyDescent="0.25"/>
    <row r="36088" s="5" customFormat="1" x14ac:dyDescent="0.25"/>
    <row r="36089" s="5" customFormat="1" x14ac:dyDescent="0.25"/>
    <row r="36090" s="5" customFormat="1" x14ac:dyDescent="0.25"/>
    <row r="36091" s="5" customFormat="1" x14ac:dyDescent="0.25"/>
    <row r="36092" s="5" customFormat="1" x14ac:dyDescent="0.25"/>
    <row r="36093" s="5" customFormat="1" x14ac:dyDescent="0.25"/>
    <row r="36094" s="5" customFormat="1" x14ac:dyDescent="0.25"/>
    <row r="36095" s="5" customFormat="1" x14ac:dyDescent="0.25"/>
    <row r="36096" s="5" customFormat="1" x14ac:dyDescent="0.25"/>
    <row r="36097" s="5" customFormat="1" x14ac:dyDescent="0.25"/>
    <row r="36098" s="5" customFormat="1" x14ac:dyDescent="0.25"/>
    <row r="36099" s="5" customFormat="1" x14ac:dyDescent="0.25"/>
    <row r="36100" s="5" customFormat="1" x14ac:dyDescent="0.25"/>
    <row r="36101" s="5" customFormat="1" x14ac:dyDescent="0.25"/>
    <row r="36102" s="5" customFormat="1" x14ac:dyDescent="0.25"/>
    <row r="36103" s="5" customFormat="1" x14ac:dyDescent="0.25"/>
    <row r="36104" s="5" customFormat="1" x14ac:dyDescent="0.25"/>
    <row r="36105" s="5" customFormat="1" x14ac:dyDescent="0.25"/>
    <row r="36106" s="5" customFormat="1" x14ac:dyDescent="0.25"/>
    <row r="36107" s="5" customFormat="1" x14ac:dyDescent="0.25"/>
    <row r="36108" s="5" customFormat="1" x14ac:dyDescent="0.25"/>
    <row r="36109" s="5" customFormat="1" x14ac:dyDescent="0.25"/>
    <row r="36110" s="5" customFormat="1" x14ac:dyDescent="0.25"/>
    <row r="36111" s="5" customFormat="1" x14ac:dyDescent="0.25"/>
    <row r="36112" s="5" customFormat="1" x14ac:dyDescent="0.25"/>
    <row r="36113" s="5" customFormat="1" x14ac:dyDescent="0.25"/>
    <row r="36114" s="5" customFormat="1" x14ac:dyDescent="0.25"/>
    <row r="36115" s="5" customFormat="1" x14ac:dyDescent="0.25"/>
    <row r="36116" s="5" customFormat="1" x14ac:dyDescent="0.25"/>
    <row r="36117" s="5" customFormat="1" x14ac:dyDescent="0.25"/>
    <row r="36118" s="5" customFormat="1" x14ac:dyDescent="0.25"/>
    <row r="36119" s="5" customFormat="1" x14ac:dyDescent="0.25"/>
    <row r="36120" s="5" customFormat="1" x14ac:dyDescent="0.25"/>
    <row r="36121" s="5" customFormat="1" x14ac:dyDescent="0.25"/>
    <row r="36122" s="5" customFormat="1" x14ac:dyDescent="0.25"/>
    <row r="36123" s="5" customFormat="1" x14ac:dyDescent="0.25"/>
    <row r="36124" s="5" customFormat="1" x14ac:dyDescent="0.25"/>
    <row r="36125" s="5" customFormat="1" x14ac:dyDescent="0.25"/>
    <row r="36126" s="5" customFormat="1" x14ac:dyDescent="0.25"/>
    <row r="36127" s="5" customFormat="1" x14ac:dyDescent="0.25"/>
    <row r="36128" s="5" customFormat="1" x14ac:dyDescent="0.25"/>
    <row r="36129" s="5" customFormat="1" x14ac:dyDescent="0.25"/>
    <row r="36130" s="5" customFormat="1" x14ac:dyDescent="0.25"/>
    <row r="36131" s="5" customFormat="1" x14ac:dyDescent="0.25"/>
    <row r="36132" s="5" customFormat="1" x14ac:dyDescent="0.25"/>
    <row r="36133" s="5" customFormat="1" x14ac:dyDescent="0.25"/>
    <row r="36134" s="5" customFormat="1" x14ac:dyDescent="0.25"/>
    <row r="36135" s="5" customFormat="1" x14ac:dyDescent="0.25"/>
    <row r="36136" s="5" customFormat="1" x14ac:dyDescent="0.25"/>
    <row r="36137" s="5" customFormat="1" x14ac:dyDescent="0.25"/>
    <row r="36138" s="5" customFormat="1" x14ac:dyDescent="0.25"/>
    <row r="36139" s="5" customFormat="1" x14ac:dyDescent="0.25"/>
    <row r="36140" s="5" customFormat="1" x14ac:dyDescent="0.25"/>
    <row r="36141" s="5" customFormat="1" x14ac:dyDescent="0.25"/>
    <row r="36142" s="5" customFormat="1" x14ac:dyDescent="0.25"/>
    <row r="36143" s="5" customFormat="1" x14ac:dyDescent="0.25"/>
    <row r="36144" s="5" customFormat="1" x14ac:dyDescent="0.25"/>
    <row r="36145" s="5" customFormat="1" x14ac:dyDescent="0.25"/>
    <row r="36146" s="5" customFormat="1" x14ac:dyDescent="0.25"/>
    <row r="36147" s="5" customFormat="1" x14ac:dyDescent="0.25"/>
    <row r="36148" s="5" customFormat="1" x14ac:dyDescent="0.25"/>
    <row r="36149" s="5" customFormat="1" x14ac:dyDescent="0.25"/>
    <row r="36150" s="5" customFormat="1" x14ac:dyDescent="0.25"/>
    <row r="36151" s="5" customFormat="1" x14ac:dyDescent="0.25"/>
    <row r="36152" s="5" customFormat="1" x14ac:dyDescent="0.25"/>
    <row r="36153" s="5" customFormat="1" x14ac:dyDescent="0.25"/>
    <row r="36154" s="5" customFormat="1" x14ac:dyDescent="0.25"/>
    <row r="36155" s="5" customFormat="1" x14ac:dyDescent="0.25"/>
    <row r="36156" s="5" customFormat="1" x14ac:dyDescent="0.25"/>
    <row r="36157" s="5" customFormat="1" x14ac:dyDescent="0.25"/>
    <row r="36158" s="5" customFormat="1" x14ac:dyDescent="0.25"/>
    <row r="36159" s="5" customFormat="1" x14ac:dyDescent="0.25"/>
    <row r="36160" s="5" customFormat="1" x14ac:dyDescent="0.25"/>
    <row r="36161" s="5" customFormat="1" x14ac:dyDescent="0.25"/>
    <row r="36162" s="5" customFormat="1" x14ac:dyDescent="0.25"/>
    <row r="36163" s="5" customFormat="1" x14ac:dyDescent="0.25"/>
    <row r="36164" s="5" customFormat="1" x14ac:dyDescent="0.25"/>
    <row r="36165" s="5" customFormat="1" x14ac:dyDescent="0.25"/>
    <row r="36166" s="5" customFormat="1" x14ac:dyDescent="0.25"/>
    <row r="36167" s="5" customFormat="1" x14ac:dyDescent="0.25"/>
    <row r="36168" s="5" customFormat="1" x14ac:dyDescent="0.25"/>
    <row r="36169" s="5" customFormat="1" x14ac:dyDescent="0.25"/>
    <row r="36170" s="5" customFormat="1" x14ac:dyDescent="0.25"/>
    <row r="36171" s="5" customFormat="1" x14ac:dyDescent="0.25"/>
    <row r="36172" s="5" customFormat="1" x14ac:dyDescent="0.25"/>
    <row r="36173" s="5" customFormat="1" x14ac:dyDescent="0.25"/>
    <row r="36174" s="5" customFormat="1" x14ac:dyDescent="0.25"/>
    <row r="36175" s="5" customFormat="1" x14ac:dyDescent="0.25"/>
    <row r="36176" s="5" customFormat="1" x14ac:dyDescent="0.25"/>
    <row r="36177" s="5" customFormat="1" x14ac:dyDescent="0.25"/>
    <row r="36178" s="5" customFormat="1" x14ac:dyDescent="0.25"/>
    <row r="36179" s="5" customFormat="1" x14ac:dyDescent="0.25"/>
    <row r="36180" s="5" customFormat="1" x14ac:dyDescent="0.25"/>
    <row r="36181" s="5" customFormat="1" x14ac:dyDescent="0.25"/>
    <row r="36182" s="5" customFormat="1" x14ac:dyDescent="0.25"/>
    <row r="36183" s="5" customFormat="1" x14ac:dyDescent="0.25"/>
    <row r="36184" s="5" customFormat="1" x14ac:dyDescent="0.25"/>
    <row r="36185" s="5" customFormat="1" x14ac:dyDescent="0.25"/>
    <row r="36186" s="5" customFormat="1" x14ac:dyDescent="0.25"/>
    <row r="36187" s="5" customFormat="1" x14ac:dyDescent="0.25"/>
    <row r="36188" s="5" customFormat="1" x14ac:dyDescent="0.25"/>
    <row r="36189" s="5" customFormat="1" x14ac:dyDescent="0.25"/>
    <row r="36190" s="5" customFormat="1" x14ac:dyDescent="0.25"/>
    <row r="36191" s="5" customFormat="1" x14ac:dyDescent="0.25"/>
    <row r="36192" s="5" customFormat="1" x14ac:dyDescent="0.25"/>
    <row r="36193" s="5" customFormat="1" x14ac:dyDescent="0.25"/>
    <row r="36194" s="5" customFormat="1" x14ac:dyDescent="0.25"/>
    <row r="36195" s="5" customFormat="1" x14ac:dyDescent="0.25"/>
    <row r="36196" s="5" customFormat="1" x14ac:dyDescent="0.25"/>
    <row r="36197" s="5" customFormat="1" x14ac:dyDescent="0.25"/>
    <row r="36198" s="5" customFormat="1" x14ac:dyDescent="0.25"/>
    <row r="36199" s="5" customFormat="1" x14ac:dyDescent="0.25"/>
    <row r="36200" s="5" customFormat="1" x14ac:dyDescent="0.25"/>
    <row r="36201" s="5" customFormat="1" x14ac:dyDescent="0.25"/>
    <row r="36202" s="5" customFormat="1" x14ac:dyDescent="0.25"/>
    <row r="36203" s="5" customFormat="1" x14ac:dyDescent="0.25"/>
    <row r="36204" s="5" customFormat="1" x14ac:dyDescent="0.25"/>
    <row r="36205" s="5" customFormat="1" x14ac:dyDescent="0.25"/>
    <row r="36206" s="5" customFormat="1" x14ac:dyDescent="0.25"/>
    <row r="36207" s="5" customFormat="1" x14ac:dyDescent="0.25"/>
    <row r="36208" s="5" customFormat="1" x14ac:dyDescent="0.25"/>
    <row r="36209" s="5" customFormat="1" x14ac:dyDescent="0.25"/>
    <row r="36210" s="5" customFormat="1" x14ac:dyDescent="0.25"/>
    <row r="36211" s="5" customFormat="1" x14ac:dyDescent="0.25"/>
    <row r="36212" s="5" customFormat="1" x14ac:dyDescent="0.25"/>
    <row r="36213" s="5" customFormat="1" x14ac:dyDescent="0.25"/>
    <row r="36214" s="5" customFormat="1" x14ac:dyDescent="0.25"/>
    <row r="36215" s="5" customFormat="1" x14ac:dyDescent="0.25"/>
    <row r="36216" s="5" customFormat="1" x14ac:dyDescent="0.25"/>
    <row r="36217" s="5" customFormat="1" x14ac:dyDescent="0.25"/>
    <row r="36218" s="5" customFormat="1" x14ac:dyDescent="0.25"/>
    <row r="36219" s="5" customFormat="1" x14ac:dyDescent="0.25"/>
    <row r="36220" s="5" customFormat="1" x14ac:dyDescent="0.25"/>
    <row r="36221" s="5" customFormat="1" x14ac:dyDescent="0.25"/>
    <row r="36222" s="5" customFormat="1" x14ac:dyDescent="0.25"/>
    <row r="36223" s="5" customFormat="1" x14ac:dyDescent="0.25"/>
    <row r="36224" s="5" customFormat="1" x14ac:dyDescent="0.25"/>
    <row r="36225" s="5" customFormat="1" x14ac:dyDescent="0.25"/>
    <row r="36226" s="5" customFormat="1" x14ac:dyDescent="0.25"/>
    <row r="36227" s="5" customFormat="1" x14ac:dyDescent="0.25"/>
    <row r="36228" s="5" customFormat="1" x14ac:dyDescent="0.25"/>
    <row r="36229" s="5" customFormat="1" x14ac:dyDescent="0.25"/>
    <row r="36230" s="5" customFormat="1" x14ac:dyDescent="0.25"/>
    <row r="36231" s="5" customFormat="1" x14ac:dyDescent="0.25"/>
    <row r="36232" s="5" customFormat="1" x14ac:dyDescent="0.25"/>
    <row r="36233" s="5" customFormat="1" x14ac:dyDescent="0.25"/>
    <row r="36234" s="5" customFormat="1" x14ac:dyDescent="0.25"/>
    <row r="36235" s="5" customFormat="1" x14ac:dyDescent="0.25"/>
    <row r="36236" s="5" customFormat="1" x14ac:dyDescent="0.25"/>
    <row r="36237" s="5" customFormat="1" x14ac:dyDescent="0.25"/>
    <row r="36238" s="5" customFormat="1" x14ac:dyDescent="0.25"/>
    <row r="36239" s="5" customFormat="1" x14ac:dyDescent="0.25"/>
    <row r="36240" s="5" customFormat="1" x14ac:dyDescent="0.25"/>
    <row r="36241" s="5" customFormat="1" x14ac:dyDescent="0.25"/>
    <row r="36242" s="5" customFormat="1" x14ac:dyDescent="0.25"/>
    <row r="36243" s="5" customFormat="1" x14ac:dyDescent="0.25"/>
    <row r="36244" s="5" customFormat="1" x14ac:dyDescent="0.25"/>
    <row r="36245" s="5" customFormat="1" x14ac:dyDescent="0.25"/>
    <row r="36246" s="5" customFormat="1" x14ac:dyDescent="0.25"/>
    <row r="36247" s="5" customFormat="1" x14ac:dyDescent="0.25"/>
    <row r="36248" s="5" customFormat="1" x14ac:dyDescent="0.25"/>
    <row r="36249" s="5" customFormat="1" x14ac:dyDescent="0.25"/>
    <row r="36250" s="5" customFormat="1" x14ac:dyDescent="0.25"/>
    <row r="36251" s="5" customFormat="1" x14ac:dyDescent="0.25"/>
    <row r="36252" s="5" customFormat="1" x14ac:dyDescent="0.25"/>
    <row r="36253" s="5" customFormat="1" x14ac:dyDescent="0.25"/>
    <row r="36254" s="5" customFormat="1" x14ac:dyDescent="0.25"/>
    <row r="36255" s="5" customFormat="1" x14ac:dyDescent="0.25"/>
    <row r="36256" s="5" customFormat="1" x14ac:dyDescent="0.25"/>
    <row r="36257" s="5" customFormat="1" x14ac:dyDescent="0.25"/>
    <row r="36258" s="5" customFormat="1" x14ac:dyDescent="0.25"/>
    <row r="36259" s="5" customFormat="1" x14ac:dyDescent="0.25"/>
    <row r="36260" s="5" customFormat="1" x14ac:dyDescent="0.25"/>
    <row r="36261" s="5" customFormat="1" x14ac:dyDescent="0.25"/>
    <row r="36262" s="5" customFormat="1" x14ac:dyDescent="0.25"/>
    <row r="36263" s="5" customFormat="1" x14ac:dyDescent="0.25"/>
    <row r="36264" s="5" customFormat="1" x14ac:dyDescent="0.25"/>
    <row r="36265" s="5" customFormat="1" x14ac:dyDescent="0.25"/>
    <row r="36266" s="5" customFormat="1" x14ac:dyDescent="0.25"/>
    <row r="36267" s="5" customFormat="1" x14ac:dyDescent="0.25"/>
    <row r="36268" s="5" customFormat="1" x14ac:dyDescent="0.25"/>
    <row r="36269" s="5" customFormat="1" x14ac:dyDescent="0.25"/>
    <row r="36270" s="5" customFormat="1" x14ac:dyDescent="0.25"/>
    <row r="36271" s="5" customFormat="1" x14ac:dyDescent="0.25"/>
    <row r="36272" s="5" customFormat="1" x14ac:dyDescent="0.25"/>
    <row r="36273" s="5" customFormat="1" x14ac:dyDescent="0.25"/>
    <row r="36274" s="5" customFormat="1" x14ac:dyDescent="0.25"/>
    <row r="36275" s="5" customFormat="1" x14ac:dyDescent="0.25"/>
    <row r="36276" s="5" customFormat="1" x14ac:dyDescent="0.25"/>
    <row r="36277" s="5" customFormat="1" x14ac:dyDescent="0.25"/>
    <row r="36278" s="5" customFormat="1" x14ac:dyDescent="0.25"/>
    <row r="36279" s="5" customFormat="1" x14ac:dyDescent="0.25"/>
    <row r="36280" s="5" customFormat="1" x14ac:dyDescent="0.25"/>
    <row r="36281" s="5" customFormat="1" x14ac:dyDescent="0.25"/>
    <row r="36282" s="5" customFormat="1" x14ac:dyDescent="0.25"/>
    <row r="36283" s="5" customFormat="1" x14ac:dyDescent="0.25"/>
    <row r="36284" s="5" customFormat="1" x14ac:dyDescent="0.25"/>
    <row r="36285" s="5" customFormat="1" x14ac:dyDescent="0.25"/>
    <row r="36286" s="5" customFormat="1" x14ac:dyDescent="0.25"/>
    <row r="36287" s="5" customFormat="1" x14ac:dyDescent="0.25"/>
    <row r="36288" s="5" customFormat="1" x14ac:dyDescent="0.25"/>
    <row r="36289" s="5" customFormat="1" x14ac:dyDescent="0.25"/>
    <row r="36290" s="5" customFormat="1" x14ac:dyDescent="0.25"/>
    <row r="36291" s="5" customFormat="1" x14ac:dyDescent="0.25"/>
    <row r="36292" s="5" customFormat="1" x14ac:dyDescent="0.25"/>
    <row r="36293" s="5" customFormat="1" x14ac:dyDescent="0.25"/>
    <row r="36294" s="5" customFormat="1" x14ac:dyDescent="0.25"/>
    <row r="36295" s="5" customFormat="1" x14ac:dyDescent="0.25"/>
    <row r="36296" s="5" customFormat="1" x14ac:dyDescent="0.25"/>
    <row r="36297" s="5" customFormat="1" x14ac:dyDescent="0.25"/>
    <row r="36298" s="5" customFormat="1" x14ac:dyDescent="0.25"/>
    <row r="36299" s="5" customFormat="1" x14ac:dyDescent="0.25"/>
    <row r="36300" s="5" customFormat="1" x14ac:dyDescent="0.25"/>
    <row r="36301" s="5" customFormat="1" x14ac:dyDescent="0.25"/>
    <row r="36302" s="5" customFormat="1" x14ac:dyDescent="0.25"/>
    <row r="36303" s="5" customFormat="1" x14ac:dyDescent="0.25"/>
    <row r="36304" s="5" customFormat="1" x14ac:dyDescent="0.25"/>
    <row r="36305" s="5" customFormat="1" x14ac:dyDescent="0.25"/>
    <row r="36306" s="5" customFormat="1" x14ac:dyDescent="0.25"/>
    <row r="36307" s="5" customFormat="1" x14ac:dyDescent="0.25"/>
    <row r="36308" s="5" customFormat="1" x14ac:dyDescent="0.25"/>
    <row r="36309" s="5" customFormat="1" x14ac:dyDescent="0.25"/>
    <row r="36310" s="5" customFormat="1" x14ac:dyDescent="0.25"/>
    <row r="36311" s="5" customFormat="1" x14ac:dyDescent="0.25"/>
    <row r="36312" s="5" customFormat="1" x14ac:dyDescent="0.25"/>
    <row r="36313" s="5" customFormat="1" x14ac:dyDescent="0.25"/>
    <row r="36314" s="5" customFormat="1" x14ac:dyDescent="0.25"/>
    <row r="36315" s="5" customFormat="1" x14ac:dyDescent="0.25"/>
    <row r="36316" s="5" customFormat="1" x14ac:dyDescent="0.25"/>
    <row r="36317" s="5" customFormat="1" x14ac:dyDescent="0.25"/>
    <row r="36318" s="5" customFormat="1" x14ac:dyDescent="0.25"/>
    <row r="36319" s="5" customFormat="1" x14ac:dyDescent="0.25"/>
    <row r="36320" s="5" customFormat="1" x14ac:dyDescent="0.25"/>
    <row r="36321" s="5" customFormat="1" x14ac:dyDescent="0.25"/>
    <row r="36322" s="5" customFormat="1" x14ac:dyDescent="0.25"/>
    <row r="36323" s="5" customFormat="1" x14ac:dyDescent="0.25"/>
    <row r="36324" s="5" customFormat="1" x14ac:dyDescent="0.25"/>
    <row r="36325" s="5" customFormat="1" x14ac:dyDescent="0.25"/>
    <row r="36326" s="5" customFormat="1" x14ac:dyDescent="0.25"/>
    <row r="36327" s="5" customFormat="1" x14ac:dyDescent="0.25"/>
    <row r="36328" s="5" customFormat="1" x14ac:dyDescent="0.25"/>
    <row r="36329" s="5" customFormat="1" x14ac:dyDescent="0.25"/>
    <row r="36330" s="5" customFormat="1" x14ac:dyDescent="0.25"/>
    <row r="36331" s="5" customFormat="1" x14ac:dyDescent="0.25"/>
    <row r="36332" s="5" customFormat="1" x14ac:dyDescent="0.25"/>
    <row r="36333" s="5" customFormat="1" x14ac:dyDescent="0.25"/>
    <row r="36334" s="5" customFormat="1" x14ac:dyDescent="0.25"/>
    <row r="36335" s="5" customFormat="1" x14ac:dyDescent="0.25"/>
    <row r="36336" s="5" customFormat="1" x14ac:dyDescent="0.25"/>
    <row r="36337" s="5" customFormat="1" x14ac:dyDescent="0.25"/>
    <row r="36338" s="5" customFormat="1" x14ac:dyDescent="0.25"/>
    <row r="36339" s="5" customFormat="1" x14ac:dyDescent="0.25"/>
    <row r="36340" s="5" customFormat="1" x14ac:dyDescent="0.25"/>
    <row r="36341" s="5" customFormat="1" x14ac:dyDescent="0.25"/>
    <row r="36342" s="5" customFormat="1" x14ac:dyDescent="0.25"/>
    <row r="36343" s="5" customFormat="1" x14ac:dyDescent="0.25"/>
    <row r="36344" s="5" customFormat="1" x14ac:dyDescent="0.25"/>
    <row r="36345" s="5" customFormat="1" x14ac:dyDescent="0.25"/>
    <row r="36346" s="5" customFormat="1" x14ac:dyDescent="0.25"/>
    <row r="36347" s="5" customFormat="1" x14ac:dyDescent="0.25"/>
    <row r="36348" s="5" customFormat="1" x14ac:dyDescent="0.25"/>
    <row r="36349" s="5" customFormat="1" x14ac:dyDescent="0.25"/>
    <row r="36350" s="5" customFormat="1" x14ac:dyDescent="0.25"/>
    <row r="36351" s="5" customFormat="1" x14ac:dyDescent="0.25"/>
    <row r="36352" s="5" customFormat="1" x14ac:dyDescent="0.25"/>
    <row r="36353" s="5" customFormat="1" x14ac:dyDescent="0.25"/>
    <row r="36354" s="5" customFormat="1" x14ac:dyDescent="0.25"/>
    <row r="36355" s="5" customFormat="1" x14ac:dyDescent="0.25"/>
    <row r="36356" s="5" customFormat="1" x14ac:dyDescent="0.25"/>
    <row r="36357" s="5" customFormat="1" x14ac:dyDescent="0.25"/>
    <row r="36358" s="5" customFormat="1" x14ac:dyDescent="0.25"/>
    <row r="36359" s="5" customFormat="1" x14ac:dyDescent="0.25"/>
    <row r="36360" s="5" customFormat="1" x14ac:dyDescent="0.25"/>
    <row r="36361" s="5" customFormat="1" x14ac:dyDescent="0.25"/>
    <row r="36362" s="5" customFormat="1" x14ac:dyDescent="0.25"/>
    <row r="36363" s="5" customFormat="1" x14ac:dyDescent="0.25"/>
    <row r="36364" s="5" customFormat="1" x14ac:dyDescent="0.25"/>
    <row r="36365" s="5" customFormat="1" x14ac:dyDescent="0.25"/>
    <row r="36366" s="5" customFormat="1" x14ac:dyDescent="0.25"/>
    <row r="36367" s="5" customFormat="1" x14ac:dyDescent="0.25"/>
    <row r="36368" s="5" customFormat="1" x14ac:dyDescent="0.25"/>
    <row r="36369" s="5" customFormat="1" x14ac:dyDescent="0.25"/>
    <row r="36370" s="5" customFormat="1" x14ac:dyDescent="0.25"/>
    <row r="36371" s="5" customFormat="1" x14ac:dyDescent="0.25"/>
    <row r="36372" s="5" customFormat="1" x14ac:dyDescent="0.25"/>
    <row r="36373" s="5" customFormat="1" x14ac:dyDescent="0.25"/>
    <row r="36374" s="5" customFormat="1" x14ac:dyDescent="0.25"/>
    <row r="36375" s="5" customFormat="1" x14ac:dyDescent="0.25"/>
    <row r="36376" s="5" customFormat="1" x14ac:dyDescent="0.25"/>
    <row r="36377" s="5" customFormat="1" x14ac:dyDescent="0.25"/>
    <row r="36378" s="5" customFormat="1" x14ac:dyDescent="0.25"/>
    <row r="36379" s="5" customFormat="1" x14ac:dyDescent="0.25"/>
    <row r="36380" s="5" customFormat="1" x14ac:dyDescent="0.25"/>
    <row r="36381" s="5" customFormat="1" x14ac:dyDescent="0.25"/>
    <row r="36382" s="5" customFormat="1" x14ac:dyDescent="0.25"/>
    <row r="36383" s="5" customFormat="1" x14ac:dyDescent="0.25"/>
    <row r="36384" s="5" customFormat="1" x14ac:dyDescent="0.25"/>
    <row r="36385" s="5" customFormat="1" x14ac:dyDescent="0.25"/>
    <row r="36386" s="5" customFormat="1" x14ac:dyDescent="0.25"/>
    <row r="36387" s="5" customFormat="1" x14ac:dyDescent="0.25"/>
    <row r="36388" s="5" customFormat="1" x14ac:dyDescent="0.25"/>
    <row r="36389" s="5" customFormat="1" x14ac:dyDescent="0.25"/>
    <row r="36390" s="5" customFormat="1" x14ac:dyDescent="0.25"/>
    <row r="36391" s="5" customFormat="1" x14ac:dyDescent="0.25"/>
    <row r="36392" s="5" customFormat="1" x14ac:dyDescent="0.25"/>
    <row r="36393" s="5" customFormat="1" x14ac:dyDescent="0.25"/>
    <row r="36394" s="5" customFormat="1" x14ac:dyDescent="0.25"/>
    <row r="36395" s="5" customFormat="1" x14ac:dyDescent="0.25"/>
    <row r="36396" s="5" customFormat="1" x14ac:dyDescent="0.25"/>
    <row r="36397" s="5" customFormat="1" x14ac:dyDescent="0.25"/>
    <row r="36398" s="5" customFormat="1" x14ac:dyDescent="0.25"/>
    <row r="36399" s="5" customFormat="1" x14ac:dyDescent="0.25"/>
    <row r="36400" s="5" customFormat="1" x14ac:dyDescent="0.25"/>
    <row r="36401" s="5" customFormat="1" x14ac:dyDescent="0.25"/>
    <row r="36402" s="5" customFormat="1" x14ac:dyDescent="0.25"/>
    <row r="36403" s="5" customFormat="1" x14ac:dyDescent="0.25"/>
    <row r="36404" s="5" customFormat="1" x14ac:dyDescent="0.25"/>
    <row r="36405" s="5" customFormat="1" x14ac:dyDescent="0.25"/>
    <row r="36406" s="5" customFormat="1" x14ac:dyDescent="0.25"/>
    <row r="36407" s="5" customFormat="1" x14ac:dyDescent="0.25"/>
    <row r="36408" s="5" customFormat="1" x14ac:dyDescent="0.25"/>
    <row r="36409" s="5" customFormat="1" x14ac:dyDescent="0.25"/>
    <row r="36410" s="5" customFormat="1" x14ac:dyDescent="0.25"/>
    <row r="36411" s="5" customFormat="1" x14ac:dyDescent="0.25"/>
    <row r="36412" s="5" customFormat="1" x14ac:dyDescent="0.25"/>
    <row r="36413" s="5" customFormat="1" x14ac:dyDescent="0.25"/>
    <row r="36414" s="5" customFormat="1" x14ac:dyDescent="0.25"/>
    <row r="36415" s="5" customFormat="1" x14ac:dyDescent="0.25"/>
    <row r="36416" s="5" customFormat="1" x14ac:dyDescent="0.25"/>
    <row r="36417" s="5" customFormat="1" x14ac:dyDescent="0.25"/>
    <row r="36418" s="5" customFormat="1" x14ac:dyDescent="0.25"/>
    <row r="36419" s="5" customFormat="1" x14ac:dyDescent="0.25"/>
    <row r="36420" s="5" customFormat="1" x14ac:dyDescent="0.25"/>
    <row r="36421" s="5" customFormat="1" x14ac:dyDescent="0.25"/>
    <row r="36422" s="5" customFormat="1" x14ac:dyDescent="0.25"/>
    <row r="36423" s="5" customFormat="1" x14ac:dyDescent="0.25"/>
    <row r="36424" s="5" customFormat="1" x14ac:dyDescent="0.25"/>
    <row r="36425" s="5" customFormat="1" x14ac:dyDescent="0.25"/>
    <row r="36426" s="5" customFormat="1" x14ac:dyDescent="0.25"/>
    <row r="36427" s="5" customFormat="1" x14ac:dyDescent="0.25"/>
    <row r="36428" s="5" customFormat="1" x14ac:dyDescent="0.25"/>
    <row r="36429" s="5" customFormat="1" x14ac:dyDescent="0.25"/>
    <row r="36430" s="5" customFormat="1" x14ac:dyDescent="0.25"/>
    <row r="36431" s="5" customFormat="1" x14ac:dyDescent="0.25"/>
    <row r="36432" s="5" customFormat="1" x14ac:dyDescent="0.25"/>
    <row r="36433" s="5" customFormat="1" x14ac:dyDescent="0.25"/>
    <row r="36434" s="5" customFormat="1" x14ac:dyDescent="0.25"/>
    <row r="36435" s="5" customFormat="1" x14ac:dyDescent="0.25"/>
    <row r="36436" s="5" customFormat="1" x14ac:dyDescent="0.25"/>
    <row r="36437" s="5" customFormat="1" x14ac:dyDescent="0.25"/>
    <row r="36438" s="5" customFormat="1" x14ac:dyDescent="0.25"/>
    <row r="36439" s="5" customFormat="1" x14ac:dyDescent="0.25"/>
    <row r="36440" s="5" customFormat="1" x14ac:dyDescent="0.25"/>
    <row r="36441" s="5" customFormat="1" x14ac:dyDescent="0.25"/>
    <row r="36442" s="5" customFormat="1" x14ac:dyDescent="0.25"/>
    <row r="36443" s="5" customFormat="1" x14ac:dyDescent="0.25"/>
    <row r="36444" s="5" customFormat="1" x14ac:dyDescent="0.25"/>
    <row r="36445" s="5" customFormat="1" x14ac:dyDescent="0.25"/>
    <row r="36446" s="5" customFormat="1" x14ac:dyDescent="0.25"/>
    <row r="36447" s="5" customFormat="1" x14ac:dyDescent="0.25"/>
    <row r="36448" s="5" customFormat="1" x14ac:dyDescent="0.25"/>
    <row r="36449" s="5" customFormat="1" x14ac:dyDescent="0.25"/>
    <row r="36450" s="5" customFormat="1" x14ac:dyDescent="0.25"/>
    <row r="36451" s="5" customFormat="1" x14ac:dyDescent="0.25"/>
    <row r="36452" s="5" customFormat="1" x14ac:dyDescent="0.25"/>
    <row r="36453" s="5" customFormat="1" x14ac:dyDescent="0.25"/>
    <row r="36454" s="5" customFormat="1" x14ac:dyDescent="0.25"/>
    <row r="36455" s="5" customFormat="1" x14ac:dyDescent="0.25"/>
    <row r="36456" s="5" customFormat="1" x14ac:dyDescent="0.25"/>
    <row r="36457" s="5" customFormat="1" x14ac:dyDescent="0.25"/>
    <row r="36458" s="5" customFormat="1" x14ac:dyDescent="0.25"/>
    <row r="36459" s="5" customFormat="1" x14ac:dyDescent="0.25"/>
    <row r="36460" s="5" customFormat="1" x14ac:dyDescent="0.25"/>
    <row r="36461" s="5" customFormat="1" x14ac:dyDescent="0.25"/>
    <row r="36462" s="5" customFormat="1" x14ac:dyDescent="0.25"/>
    <row r="36463" s="5" customFormat="1" x14ac:dyDescent="0.25"/>
    <row r="36464" s="5" customFormat="1" x14ac:dyDescent="0.25"/>
    <row r="36465" s="5" customFormat="1" x14ac:dyDescent="0.25"/>
    <row r="36466" s="5" customFormat="1" x14ac:dyDescent="0.25"/>
    <row r="36467" s="5" customFormat="1" x14ac:dyDescent="0.25"/>
    <row r="36468" s="5" customFormat="1" x14ac:dyDescent="0.25"/>
    <row r="36469" s="5" customFormat="1" x14ac:dyDescent="0.25"/>
    <row r="36470" s="5" customFormat="1" x14ac:dyDescent="0.25"/>
    <row r="36471" s="5" customFormat="1" x14ac:dyDescent="0.25"/>
    <row r="36472" s="5" customFormat="1" x14ac:dyDescent="0.25"/>
    <row r="36473" s="5" customFormat="1" x14ac:dyDescent="0.25"/>
    <row r="36474" s="5" customFormat="1" x14ac:dyDescent="0.25"/>
    <row r="36475" s="5" customFormat="1" x14ac:dyDescent="0.25"/>
    <row r="36476" s="5" customFormat="1" x14ac:dyDescent="0.25"/>
    <row r="36477" s="5" customFormat="1" x14ac:dyDescent="0.25"/>
    <row r="36478" s="5" customFormat="1" x14ac:dyDescent="0.25"/>
    <row r="36479" s="5" customFormat="1" x14ac:dyDescent="0.25"/>
    <row r="36480" s="5" customFormat="1" x14ac:dyDescent="0.25"/>
    <row r="36481" s="5" customFormat="1" x14ac:dyDescent="0.25"/>
    <row r="36482" s="5" customFormat="1" x14ac:dyDescent="0.25"/>
    <row r="36483" s="5" customFormat="1" x14ac:dyDescent="0.25"/>
    <row r="36484" s="5" customFormat="1" x14ac:dyDescent="0.25"/>
    <row r="36485" s="5" customFormat="1" x14ac:dyDescent="0.25"/>
    <row r="36486" s="5" customFormat="1" x14ac:dyDescent="0.25"/>
    <row r="36487" s="5" customFormat="1" x14ac:dyDescent="0.25"/>
    <row r="36488" s="5" customFormat="1" x14ac:dyDescent="0.25"/>
    <row r="36489" s="5" customFormat="1" x14ac:dyDescent="0.25"/>
    <row r="36490" s="5" customFormat="1" x14ac:dyDescent="0.25"/>
    <row r="36491" s="5" customFormat="1" x14ac:dyDescent="0.25"/>
    <row r="36492" s="5" customFormat="1" x14ac:dyDescent="0.25"/>
    <row r="36493" s="5" customFormat="1" x14ac:dyDescent="0.25"/>
    <row r="36494" s="5" customFormat="1" x14ac:dyDescent="0.25"/>
    <row r="36495" s="5" customFormat="1" x14ac:dyDescent="0.25"/>
    <row r="36496" s="5" customFormat="1" x14ac:dyDescent="0.25"/>
    <row r="36497" s="5" customFormat="1" x14ac:dyDescent="0.25"/>
    <row r="36498" s="5" customFormat="1" x14ac:dyDescent="0.25"/>
    <row r="36499" s="5" customFormat="1" x14ac:dyDescent="0.25"/>
    <row r="36500" s="5" customFormat="1" x14ac:dyDescent="0.25"/>
    <row r="36501" s="5" customFormat="1" x14ac:dyDescent="0.25"/>
    <row r="36502" s="5" customFormat="1" x14ac:dyDescent="0.25"/>
    <row r="36503" s="5" customFormat="1" x14ac:dyDescent="0.25"/>
    <row r="36504" s="5" customFormat="1" x14ac:dyDescent="0.25"/>
    <row r="36505" s="5" customFormat="1" x14ac:dyDescent="0.25"/>
    <row r="36506" s="5" customFormat="1" x14ac:dyDescent="0.25"/>
    <row r="36507" s="5" customFormat="1" x14ac:dyDescent="0.25"/>
    <row r="36508" s="5" customFormat="1" x14ac:dyDescent="0.25"/>
    <row r="36509" s="5" customFormat="1" x14ac:dyDescent="0.25"/>
    <row r="36510" s="5" customFormat="1" x14ac:dyDescent="0.25"/>
    <row r="36511" s="5" customFormat="1" x14ac:dyDescent="0.25"/>
    <row r="36512" s="5" customFormat="1" x14ac:dyDescent="0.25"/>
    <row r="36513" s="5" customFormat="1" x14ac:dyDescent="0.25"/>
    <row r="36514" s="5" customFormat="1" x14ac:dyDescent="0.25"/>
    <row r="36515" s="5" customFormat="1" x14ac:dyDescent="0.25"/>
    <row r="36516" s="5" customFormat="1" x14ac:dyDescent="0.25"/>
    <row r="36517" s="5" customFormat="1" x14ac:dyDescent="0.25"/>
    <row r="36518" s="5" customFormat="1" x14ac:dyDescent="0.25"/>
    <row r="36519" s="5" customFormat="1" x14ac:dyDescent="0.25"/>
    <row r="36520" s="5" customFormat="1" x14ac:dyDescent="0.25"/>
    <row r="36521" s="5" customFormat="1" x14ac:dyDescent="0.25"/>
    <row r="36522" s="5" customFormat="1" x14ac:dyDescent="0.25"/>
    <row r="36523" s="5" customFormat="1" x14ac:dyDescent="0.25"/>
    <row r="36524" s="5" customFormat="1" x14ac:dyDescent="0.25"/>
    <row r="36525" s="5" customFormat="1" x14ac:dyDescent="0.25"/>
    <row r="36526" s="5" customFormat="1" x14ac:dyDescent="0.25"/>
    <row r="36527" s="5" customFormat="1" x14ac:dyDescent="0.25"/>
    <row r="36528" s="5" customFormat="1" x14ac:dyDescent="0.25"/>
    <row r="36529" s="5" customFormat="1" x14ac:dyDescent="0.25"/>
    <row r="36530" s="5" customFormat="1" x14ac:dyDescent="0.25"/>
    <row r="36531" s="5" customFormat="1" x14ac:dyDescent="0.25"/>
    <row r="36532" s="5" customFormat="1" x14ac:dyDescent="0.25"/>
    <row r="36533" s="5" customFormat="1" x14ac:dyDescent="0.25"/>
    <row r="36534" s="5" customFormat="1" x14ac:dyDescent="0.25"/>
    <row r="36535" s="5" customFormat="1" x14ac:dyDescent="0.25"/>
    <row r="36536" s="5" customFormat="1" x14ac:dyDescent="0.25"/>
    <row r="36537" s="5" customFormat="1" x14ac:dyDescent="0.25"/>
    <row r="36538" s="5" customFormat="1" x14ac:dyDescent="0.25"/>
    <row r="36539" s="5" customFormat="1" x14ac:dyDescent="0.25"/>
    <row r="36540" s="5" customFormat="1" x14ac:dyDescent="0.25"/>
    <row r="36541" s="5" customFormat="1" x14ac:dyDescent="0.25"/>
    <row r="36542" s="5" customFormat="1" x14ac:dyDescent="0.25"/>
    <row r="36543" s="5" customFormat="1" x14ac:dyDescent="0.25"/>
    <row r="36544" s="5" customFormat="1" x14ac:dyDescent="0.25"/>
    <row r="36545" s="5" customFormat="1" x14ac:dyDescent="0.25"/>
    <row r="36546" s="5" customFormat="1" x14ac:dyDescent="0.25"/>
    <row r="36547" s="5" customFormat="1" x14ac:dyDescent="0.25"/>
    <row r="36548" s="5" customFormat="1" x14ac:dyDescent="0.25"/>
    <row r="36549" s="5" customFormat="1" x14ac:dyDescent="0.25"/>
    <row r="36550" s="5" customFormat="1" x14ac:dyDescent="0.25"/>
    <row r="36551" s="5" customFormat="1" x14ac:dyDescent="0.25"/>
    <row r="36552" s="5" customFormat="1" x14ac:dyDescent="0.25"/>
    <row r="36553" s="5" customFormat="1" x14ac:dyDescent="0.25"/>
    <row r="36554" s="5" customFormat="1" x14ac:dyDescent="0.25"/>
    <row r="36555" s="5" customFormat="1" x14ac:dyDescent="0.25"/>
    <row r="36556" s="5" customFormat="1" x14ac:dyDescent="0.25"/>
    <row r="36557" s="5" customFormat="1" x14ac:dyDescent="0.25"/>
    <row r="36558" s="5" customFormat="1" x14ac:dyDescent="0.25"/>
    <row r="36559" s="5" customFormat="1" x14ac:dyDescent="0.25"/>
    <row r="36560" s="5" customFormat="1" x14ac:dyDescent="0.25"/>
    <row r="36561" s="5" customFormat="1" x14ac:dyDescent="0.25"/>
    <row r="36562" s="5" customFormat="1" x14ac:dyDescent="0.25"/>
    <row r="36563" s="5" customFormat="1" x14ac:dyDescent="0.25"/>
    <row r="36564" s="5" customFormat="1" x14ac:dyDescent="0.25"/>
    <row r="36565" s="5" customFormat="1" x14ac:dyDescent="0.25"/>
    <row r="36566" s="5" customFormat="1" x14ac:dyDescent="0.25"/>
    <row r="36567" s="5" customFormat="1" x14ac:dyDescent="0.25"/>
    <row r="36568" s="5" customFormat="1" x14ac:dyDescent="0.25"/>
    <row r="36569" s="5" customFormat="1" x14ac:dyDescent="0.25"/>
    <row r="36570" s="5" customFormat="1" x14ac:dyDescent="0.25"/>
    <row r="36571" s="5" customFormat="1" x14ac:dyDescent="0.25"/>
    <row r="36572" s="5" customFormat="1" x14ac:dyDescent="0.25"/>
    <row r="36573" s="5" customFormat="1" x14ac:dyDescent="0.25"/>
    <row r="36574" s="5" customFormat="1" x14ac:dyDescent="0.25"/>
    <row r="36575" s="5" customFormat="1" x14ac:dyDescent="0.25"/>
    <row r="36576" s="5" customFormat="1" x14ac:dyDescent="0.25"/>
    <row r="36577" s="5" customFormat="1" x14ac:dyDescent="0.25"/>
    <row r="36578" s="5" customFormat="1" x14ac:dyDescent="0.25"/>
    <row r="36579" s="5" customFormat="1" x14ac:dyDescent="0.25"/>
    <row r="36580" s="5" customFormat="1" x14ac:dyDescent="0.25"/>
    <row r="36581" s="5" customFormat="1" x14ac:dyDescent="0.25"/>
    <row r="36582" s="5" customFormat="1" x14ac:dyDescent="0.25"/>
    <row r="36583" s="5" customFormat="1" x14ac:dyDescent="0.25"/>
    <row r="36584" s="5" customFormat="1" x14ac:dyDescent="0.25"/>
    <row r="36585" s="5" customFormat="1" x14ac:dyDescent="0.25"/>
    <row r="36586" s="5" customFormat="1" x14ac:dyDescent="0.25"/>
    <row r="36587" s="5" customFormat="1" x14ac:dyDescent="0.25"/>
    <row r="36588" s="5" customFormat="1" x14ac:dyDescent="0.25"/>
    <row r="36589" s="5" customFormat="1" x14ac:dyDescent="0.25"/>
    <row r="36590" s="5" customFormat="1" x14ac:dyDescent="0.25"/>
    <row r="36591" s="5" customFormat="1" x14ac:dyDescent="0.25"/>
    <row r="36592" s="5" customFormat="1" x14ac:dyDescent="0.25"/>
    <row r="36593" s="5" customFormat="1" x14ac:dyDescent="0.25"/>
    <row r="36594" s="5" customFormat="1" x14ac:dyDescent="0.25"/>
    <row r="36595" s="5" customFormat="1" x14ac:dyDescent="0.25"/>
    <row r="36596" s="5" customFormat="1" x14ac:dyDescent="0.25"/>
    <row r="36597" s="5" customFormat="1" x14ac:dyDescent="0.25"/>
    <row r="36598" s="5" customFormat="1" x14ac:dyDescent="0.25"/>
    <row r="36599" s="5" customFormat="1" x14ac:dyDescent="0.25"/>
    <row r="36600" s="5" customFormat="1" x14ac:dyDescent="0.25"/>
    <row r="36601" s="5" customFormat="1" x14ac:dyDescent="0.25"/>
    <row r="36602" s="5" customFormat="1" x14ac:dyDescent="0.25"/>
    <row r="36603" s="5" customFormat="1" x14ac:dyDescent="0.25"/>
    <row r="36604" s="5" customFormat="1" x14ac:dyDescent="0.25"/>
    <row r="36605" s="5" customFormat="1" x14ac:dyDescent="0.25"/>
    <row r="36606" s="5" customFormat="1" x14ac:dyDescent="0.25"/>
    <row r="36607" s="5" customFormat="1" x14ac:dyDescent="0.25"/>
    <row r="36608" s="5" customFormat="1" x14ac:dyDescent="0.25"/>
    <row r="36609" s="5" customFormat="1" x14ac:dyDescent="0.25"/>
    <row r="36610" s="5" customFormat="1" x14ac:dyDescent="0.25"/>
    <row r="36611" s="5" customFormat="1" x14ac:dyDescent="0.25"/>
    <row r="36612" s="5" customFormat="1" x14ac:dyDescent="0.25"/>
    <row r="36613" s="5" customFormat="1" x14ac:dyDescent="0.25"/>
    <row r="36614" s="5" customFormat="1" x14ac:dyDescent="0.25"/>
    <row r="36615" s="5" customFormat="1" x14ac:dyDescent="0.25"/>
    <row r="36616" s="5" customFormat="1" x14ac:dyDescent="0.25"/>
    <row r="36617" s="5" customFormat="1" x14ac:dyDescent="0.25"/>
    <row r="36618" s="5" customFormat="1" x14ac:dyDescent="0.25"/>
    <row r="36619" s="5" customFormat="1" x14ac:dyDescent="0.25"/>
    <row r="36620" s="5" customFormat="1" x14ac:dyDescent="0.25"/>
    <row r="36621" s="5" customFormat="1" x14ac:dyDescent="0.25"/>
    <row r="36622" s="5" customFormat="1" x14ac:dyDescent="0.25"/>
    <row r="36623" s="5" customFormat="1" x14ac:dyDescent="0.25"/>
    <row r="36624" s="5" customFormat="1" x14ac:dyDescent="0.25"/>
    <row r="36625" s="5" customFormat="1" x14ac:dyDescent="0.25"/>
    <row r="36626" s="5" customFormat="1" x14ac:dyDescent="0.25"/>
    <row r="36627" s="5" customFormat="1" x14ac:dyDescent="0.25"/>
    <row r="36628" s="5" customFormat="1" x14ac:dyDescent="0.25"/>
    <row r="36629" s="5" customFormat="1" x14ac:dyDescent="0.25"/>
    <row r="36630" s="5" customFormat="1" x14ac:dyDescent="0.25"/>
    <row r="36631" s="5" customFormat="1" x14ac:dyDescent="0.25"/>
    <row r="36632" s="5" customFormat="1" x14ac:dyDescent="0.25"/>
    <row r="36633" s="5" customFormat="1" x14ac:dyDescent="0.25"/>
    <row r="36634" s="5" customFormat="1" x14ac:dyDescent="0.25"/>
    <row r="36635" s="5" customFormat="1" x14ac:dyDescent="0.25"/>
    <row r="36636" s="5" customFormat="1" x14ac:dyDescent="0.25"/>
    <row r="36637" s="5" customFormat="1" x14ac:dyDescent="0.25"/>
    <row r="36638" s="5" customFormat="1" x14ac:dyDescent="0.25"/>
    <row r="36639" s="5" customFormat="1" x14ac:dyDescent="0.25"/>
    <row r="36640" s="5" customFormat="1" x14ac:dyDescent="0.25"/>
    <row r="36641" s="5" customFormat="1" x14ac:dyDescent="0.25"/>
    <row r="36642" s="5" customFormat="1" x14ac:dyDescent="0.25"/>
    <row r="36643" s="5" customFormat="1" x14ac:dyDescent="0.25"/>
    <row r="36644" s="5" customFormat="1" x14ac:dyDescent="0.25"/>
    <row r="36645" s="5" customFormat="1" x14ac:dyDescent="0.25"/>
    <row r="36646" s="5" customFormat="1" x14ac:dyDescent="0.25"/>
    <row r="36647" s="5" customFormat="1" x14ac:dyDescent="0.25"/>
    <row r="36648" s="5" customFormat="1" x14ac:dyDescent="0.25"/>
    <row r="36649" s="5" customFormat="1" x14ac:dyDescent="0.25"/>
    <row r="36650" s="5" customFormat="1" x14ac:dyDescent="0.25"/>
    <row r="36651" s="5" customFormat="1" x14ac:dyDescent="0.25"/>
    <row r="36652" s="5" customFormat="1" x14ac:dyDescent="0.25"/>
    <row r="36653" s="5" customFormat="1" x14ac:dyDescent="0.25"/>
    <row r="36654" s="5" customFormat="1" x14ac:dyDescent="0.25"/>
    <row r="36655" s="5" customFormat="1" x14ac:dyDescent="0.25"/>
    <row r="36656" s="5" customFormat="1" x14ac:dyDescent="0.25"/>
    <row r="36657" s="5" customFormat="1" x14ac:dyDescent="0.25"/>
    <row r="36658" s="5" customFormat="1" x14ac:dyDescent="0.25"/>
    <row r="36659" s="5" customFormat="1" x14ac:dyDescent="0.25"/>
    <row r="36660" s="5" customFormat="1" x14ac:dyDescent="0.25"/>
    <row r="36661" s="5" customFormat="1" x14ac:dyDescent="0.25"/>
    <row r="36662" s="5" customFormat="1" x14ac:dyDescent="0.25"/>
    <row r="36663" s="5" customFormat="1" x14ac:dyDescent="0.25"/>
    <row r="36664" s="5" customFormat="1" x14ac:dyDescent="0.25"/>
    <row r="36665" s="5" customFormat="1" x14ac:dyDescent="0.25"/>
    <row r="36666" s="5" customFormat="1" x14ac:dyDescent="0.25"/>
    <row r="36667" s="5" customFormat="1" x14ac:dyDescent="0.25"/>
    <row r="36668" s="5" customFormat="1" x14ac:dyDescent="0.25"/>
    <row r="36669" s="5" customFormat="1" x14ac:dyDescent="0.25"/>
    <row r="36670" s="5" customFormat="1" x14ac:dyDescent="0.25"/>
    <row r="36671" s="5" customFormat="1" x14ac:dyDescent="0.25"/>
    <row r="36672" s="5" customFormat="1" x14ac:dyDescent="0.25"/>
    <row r="36673" s="5" customFormat="1" x14ac:dyDescent="0.25"/>
    <row r="36674" s="5" customFormat="1" x14ac:dyDescent="0.25"/>
    <row r="36675" s="5" customFormat="1" x14ac:dyDescent="0.25"/>
    <row r="36676" s="5" customFormat="1" x14ac:dyDescent="0.25"/>
    <row r="36677" s="5" customFormat="1" x14ac:dyDescent="0.25"/>
    <row r="36678" s="5" customFormat="1" x14ac:dyDescent="0.25"/>
    <row r="36679" s="5" customFormat="1" x14ac:dyDescent="0.25"/>
    <row r="36680" s="5" customFormat="1" x14ac:dyDescent="0.25"/>
    <row r="36681" s="5" customFormat="1" x14ac:dyDescent="0.25"/>
    <row r="36682" s="5" customFormat="1" x14ac:dyDescent="0.25"/>
    <row r="36683" s="5" customFormat="1" x14ac:dyDescent="0.25"/>
    <row r="36684" s="5" customFormat="1" x14ac:dyDescent="0.25"/>
    <row r="36685" s="5" customFormat="1" x14ac:dyDescent="0.25"/>
    <row r="36686" s="5" customFormat="1" x14ac:dyDescent="0.25"/>
    <row r="36687" s="5" customFormat="1" x14ac:dyDescent="0.25"/>
    <row r="36688" s="5" customFormat="1" x14ac:dyDescent="0.25"/>
    <row r="36689" s="5" customFormat="1" x14ac:dyDescent="0.25"/>
    <row r="36690" s="5" customFormat="1" x14ac:dyDescent="0.25"/>
    <row r="36691" s="5" customFormat="1" x14ac:dyDescent="0.25"/>
    <row r="36692" s="5" customFormat="1" x14ac:dyDescent="0.25"/>
    <row r="36693" s="5" customFormat="1" x14ac:dyDescent="0.25"/>
    <row r="36694" s="5" customFormat="1" x14ac:dyDescent="0.25"/>
    <row r="36695" s="5" customFormat="1" x14ac:dyDescent="0.25"/>
    <row r="36696" s="5" customFormat="1" x14ac:dyDescent="0.25"/>
    <row r="36697" s="5" customFormat="1" x14ac:dyDescent="0.25"/>
    <row r="36698" s="5" customFormat="1" x14ac:dyDescent="0.25"/>
    <row r="36699" s="5" customFormat="1" x14ac:dyDescent="0.25"/>
    <row r="36700" s="5" customFormat="1" x14ac:dyDescent="0.25"/>
    <row r="36701" s="5" customFormat="1" x14ac:dyDescent="0.25"/>
    <row r="36702" s="5" customFormat="1" x14ac:dyDescent="0.25"/>
    <row r="36703" s="5" customFormat="1" x14ac:dyDescent="0.25"/>
    <row r="36704" s="5" customFormat="1" x14ac:dyDescent="0.25"/>
    <row r="36705" s="5" customFormat="1" x14ac:dyDescent="0.25"/>
    <row r="36706" s="5" customFormat="1" x14ac:dyDescent="0.25"/>
    <row r="36707" s="5" customFormat="1" x14ac:dyDescent="0.25"/>
    <row r="36708" s="5" customFormat="1" x14ac:dyDescent="0.25"/>
    <row r="36709" s="5" customFormat="1" x14ac:dyDescent="0.25"/>
    <row r="36710" s="5" customFormat="1" x14ac:dyDescent="0.25"/>
    <row r="36711" s="5" customFormat="1" x14ac:dyDescent="0.25"/>
    <row r="36712" s="5" customFormat="1" x14ac:dyDescent="0.25"/>
    <row r="36713" s="5" customFormat="1" x14ac:dyDescent="0.25"/>
    <row r="36714" s="5" customFormat="1" x14ac:dyDescent="0.25"/>
    <row r="36715" s="5" customFormat="1" x14ac:dyDescent="0.25"/>
    <row r="36716" s="5" customFormat="1" x14ac:dyDescent="0.25"/>
    <row r="36717" s="5" customFormat="1" x14ac:dyDescent="0.25"/>
    <row r="36718" s="5" customFormat="1" x14ac:dyDescent="0.25"/>
    <row r="36719" s="5" customFormat="1" x14ac:dyDescent="0.25"/>
    <row r="36720" s="5" customFormat="1" x14ac:dyDescent="0.25"/>
    <row r="36721" s="5" customFormat="1" x14ac:dyDescent="0.25"/>
    <row r="36722" s="5" customFormat="1" x14ac:dyDescent="0.25"/>
    <row r="36723" s="5" customFormat="1" x14ac:dyDescent="0.25"/>
    <row r="36724" s="5" customFormat="1" x14ac:dyDescent="0.25"/>
    <row r="36725" s="5" customFormat="1" x14ac:dyDescent="0.25"/>
    <row r="36726" s="5" customFormat="1" x14ac:dyDescent="0.25"/>
    <row r="36727" s="5" customFormat="1" x14ac:dyDescent="0.25"/>
    <row r="36728" s="5" customFormat="1" x14ac:dyDescent="0.25"/>
    <row r="36729" s="5" customFormat="1" x14ac:dyDescent="0.25"/>
    <row r="36730" s="5" customFormat="1" x14ac:dyDescent="0.25"/>
    <row r="36731" s="5" customFormat="1" x14ac:dyDescent="0.25"/>
    <row r="36732" s="5" customFormat="1" x14ac:dyDescent="0.25"/>
    <row r="36733" s="5" customFormat="1" x14ac:dyDescent="0.25"/>
    <row r="36734" s="5" customFormat="1" x14ac:dyDescent="0.25"/>
    <row r="36735" s="5" customFormat="1" x14ac:dyDescent="0.25"/>
    <row r="36736" s="5" customFormat="1" x14ac:dyDescent="0.25"/>
    <row r="36737" s="5" customFormat="1" x14ac:dyDescent="0.25"/>
    <row r="36738" s="5" customFormat="1" x14ac:dyDescent="0.25"/>
    <row r="36739" s="5" customFormat="1" x14ac:dyDescent="0.25"/>
    <row r="36740" s="5" customFormat="1" x14ac:dyDescent="0.25"/>
    <row r="36741" s="5" customFormat="1" x14ac:dyDescent="0.25"/>
    <row r="36742" s="5" customFormat="1" x14ac:dyDescent="0.25"/>
    <row r="36743" s="5" customFormat="1" x14ac:dyDescent="0.25"/>
    <row r="36744" s="5" customFormat="1" x14ac:dyDescent="0.25"/>
    <row r="36745" s="5" customFormat="1" x14ac:dyDescent="0.25"/>
    <row r="36746" s="5" customFormat="1" x14ac:dyDescent="0.25"/>
    <row r="36747" s="5" customFormat="1" x14ac:dyDescent="0.25"/>
    <row r="36748" s="5" customFormat="1" x14ac:dyDescent="0.25"/>
    <row r="36749" s="5" customFormat="1" x14ac:dyDescent="0.25"/>
    <row r="36750" s="5" customFormat="1" x14ac:dyDescent="0.25"/>
    <row r="36751" s="5" customFormat="1" x14ac:dyDescent="0.25"/>
    <row r="36752" s="5" customFormat="1" x14ac:dyDescent="0.25"/>
    <row r="36753" s="5" customFormat="1" x14ac:dyDescent="0.25"/>
    <row r="36754" s="5" customFormat="1" x14ac:dyDescent="0.25"/>
    <row r="36755" s="5" customFormat="1" x14ac:dyDescent="0.25"/>
    <row r="36756" s="5" customFormat="1" x14ac:dyDescent="0.25"/>
    <row r="36757" s="5" customFormat="1" x14ac:dyDescent="0.25"/>
    <row r="36758" s="5" customFormat="1" x14ac:dyDescent="0.25"/>
    <row r="36759" s="5" customFormat="1" x14ac:dyDescent="0.25"/>
    <row r="36760" s="5" customFormat="1" x14ac:dyDescent="0.25"/>
    <row r="36761" s="5" customFormat="1" x14ac:dyDescent="0.25"/>
    <row r="36762" s="5" customFormat="1" x14ac:dyDescent="0.25"/>
    <row r="36763" s="5" customFormat="1" x14ac:dyDescent="0.25"/>
    <row r="36764" s="5" customFormat="1" x14ac:dyDescent="0.25"/>
    <row r="36765" s="5" customFormat="1" x14ac:dyDescent="0.25"/>
    <row r="36766" s="5" customFormat="1" x14ac:dyDescent="0.25"/>
    <row r="36767" s="5" customFormat="1" x14ac:dyDescent="0.25"/>
    <row r="36768" s="5" customFormat="1" x14ac:dyDescent="0.25"/>
    <row r="36769" s="5" customFormat="1" x14ac:dyDescent="0.25"/>
    <row r="36770" s="5" customFormat="1" x14ac:dyDescent="0.25"/>
    <row r="36771" s="5" customFormat="1" x14ac:dyDescent="0.25"/>
    <row r="36772" s="5" customFormat="1" x14ac:dyDescent="0.25"/>
    <row r="36773" s="5" customFormat="1" x14ac:dyDescent="0.25"/>
    <row r="36774" s="5" customFormat="1" x14ac:dyDescent="0.25"/>
    <row r="36775" s="5" customFormat="1" x14ac:dyDescent="0.25"/>
    <row r="36776" s="5" customFormat="1" x14ac:dyDescent="0.25"/>
    <row r="36777" s="5" customFormat="1" x14ac:dyDescent="0.25"/>
    <row r="36778" s="5" customFormat="1" x14ac:dyDescent="0.25"/>
    <row r="36779" s="5" customFormat="1" x14ac:dyDescent="0.25"/>
    <row r="36780" s="5" customFormat="1" x14ac:dyDescent="0.25"/>
    <row r="36781" s="5" customFormat="1" x14ac:dyDescent="0.25"/>
    <row r="36782" s="5" customFormat="1" x14ac:dyDescent="0.25"/>
    <row r="36783" s="5" customFormat="1" x14ac:dyDescent="0.25"/>
    <row r="36784" s="5" customFormat="1" x14ac:dyDescent="0.25"/>
    <row r="36785" s="5" customFormat="1" x14ac:dyDescent="0.25"/>
    <row r="36786" s="5" customFormat="1" x14ac:dyDescent="0.25"/>
    <row r="36787" s="5" customFormat="1" x14ac:dyDescent="0.25"/>
    <row r="36788" s="5" customFormat="1" x14ac:dyDescent="0.25"/>
    <row r="36789" s="5" customFormat="1" x14ac:dyDescent="0.25"/>
    <row r="36790" s="5" customFormat="1" x14ac:dyDescent="0.25"/>
    <row r="36791" s="5" customFormat="1" x14ac:dyDescent="0.25"/>
    <row r="36792" s="5" customFormat="1" x14ac:dyDescent="0.25"/>
    <row r="36793" s="5" customFormat="1" x14ac:dyDescent="0.25"/>
    <row r="36794" s="5" customFormat="1" x14ac:dyDescent="0.25"/>
    <row r="36795" s="5" customFormat="1" x14ac:dyDescent="0.25"/>
    <row r="36796" s="5" customFormat="1" x14ac:dyDescent="0.25"/>
    <row r="36797" s="5" customFormat="1" x14ac:dyDescent="0.25"/>
    <row r="36798" s="5" customFormat="1" x14ac:dyDescent="0.25"/>
    <row r="36799" s="5" customFormat="1" x14ac:dyDescent="0.25"/>
    <row r="36800" s="5" customFormat="1" x14ac:dyDescent="0.25"/>
    <row r="36801" s="5" customFormat="1" x14ac:dyDescent="0.25"/>
    <row r="36802" s="5" customFormat="1" x14ac:dyDescent="0.25"/>
    <row r="36803" s="5" customFormat="1" x14ac:dyDescent="0.25"/>
    <row r="36804" s="5" customFormat="1" x14ac:dyDescent="0.25"/>
    <row r="36805" s="5" customFormat="1" x14ac:dyDescent="0.25"/>
    <row r="36806" s="5" customFormat="1" x14ac:dyDescent="0.25"/>
    <row r="36807" s="5" customFormat="1" x14ac:dyDescent="0.25"/>
    <row r="36808" s="5" customFormat="1" x14ac:dyDescent="0.25"/>
    <row r="36809" s="5" customFormat="1" x14ac:dyDescent="0.25"/>
    <row r="36810" s="5" customFormat="1" x14ac:dyDescent="0.25"/>
    <row r="36811" s="5" customFormat="1" x14ac:dyDescent="0.25"/>
    <row r="36812" s="5" customFormat="1" x14ac:dyDescent="0.25"/>
    <row r="36813" s="5" customFormat="1" x14ac:dyDescent="0.25"/>
    <row r="36814" s="5" customFormat="1" x14ac:dyDescent="0.25"/>
    <row r="36815" s="5" customFormat="1" x14ac:dyDescent="0.25"/>
    <row r="36816" s="5" customFormat="1" x14ac:dyDescent="0.25"/>
    <row r="36817" s="5" customFormat="1" x14ac:dyDescent="0.25"/>
    <row r="36818" s="5" customFormat="1" x14ac:dyDescent="0.25"/>
    <row r="36819" s="5" customFormat="1" x14ac:dyDescent="0.25"/>
    <row r="36820" s="5" customFormat="1" x14ac:dyDescent="0.25"/>
    <row r="36821" s="5" customFormat="1" x14ac:dyDescent="0.25"/>
    <row r="36822" s="5" customFormat="1" x14ac:dyDescent="0.25"/>
    <row r="36823" s="5" customFormat="1" x14ac:dyDescent="0.25"/>
    <row r="36824" s="5" customFormat="1" x14ac:dyDescent="0.25"/>
    <row r="36825" s="5" customFormat="1" x14ac:dyDescent="0.25"/>
    <row r="36826" s="5" customFormat="1" x14ac:dyDescent="0.25"/>
    <row r="36827" s="5" customFormat="1" x14ac:dyDescent="0.25"/>
    <row r="36828" s="5" customFormat="1" x14ac:dyDescent="0.25"/>
    <row r="36829" s="5" customFormat="1" x14ac:dyDescent="0.25"/>
    <row r="36830" s="5" customFormat="1" x14ac:dyDescent="0.25"/>
    <row r="36831" s="5" customFormat="1" x14ac:dyDescent="0.25"/>
    <row r="36832" s="5" customFormat="1" x14ac:dyDescent="0.25"/>
    <row r="36833" s="5" customFormat="1" x14ac:dyDescent="0.25"/>
    <row r="36834" s="5" customFormat="1" x14ac:dyDescent="0.25"/>
    <row r="36835" s="5" customFormat="1" x14ac:dyDescent="0.25"/>
    <row r="36836" s="5" customFormat="1" x14ac:dyDescent="0.25"/>
    <row r="36837" s="5" customFormat="1" x14ac:dyDescent="0.25"/>
    <row r="36838" s="5" customFormat="1" x14ac:dyDescent="0.25"/>
    <row r="36839" s="5" customFormat="1" x14ac:dyDescent="0.25"/>
    <row r="36840" s="5" customFormat="1" x14ac:dyDescent="0.25"/>
    <row r="36841" s="5" customFormat="1" x14ac:dyDescent="0.25"/>
    <row r="36842" s="5" customFormat="1" x14ac:dyDescent="0.25"/>
    <row r="36843" s="5" customFormat="1" x14ac:dyDescent="0.25"/>
    <row r="36844" s="5" customFormat="1" x14ac:dyDescent="0.25"/>
    <row r="36845" s="5" customFormat="1" x14ac:dyDescent="0.25"/>
    <row r="36846" s="5" customFormat="1" x14ac:dyDescent="0.25"/>
    <row r="36847" s="5" customFormat="1" x14ac:dyDescent="0.25"/>
    <row r="36848" s="5" customFormat="1" x14ac:dyDescent="0.25"/>
    <row r="36849" s="5" customFormat="1" x14ac:dyDescent="0.25"/>
    <row r="36850" s="5" customFormat="1" x14ac:dyDescent="0.25"/>
    <row r="36851" s="5" customFormat="1" x14ac:dyDescent="0.25"/>
    <row r="36852" s="5" customFormat="1" x14ac:dyDescent="0.25"/>
    <row r="36853" s="5" customFormat="1" x14ac:dyDescent="0.25"/>
    <row r="36854" s="5" customFormat="1" x14ac:dyDescent="0.25"/>
    <row r="36855" s="5" customFormat="1" x14ac:dyDescent="0.25"/>
    <row r="36856" s="5" customFormat="1" x14ac:dyDescent="0.25"/>
    <row r="36857" s="5" customFormat="1" x14ac:dyDescent="0.25"/>
    <row r="36858" s="5" customFormat="1" x14ac:dyDescent="0.25"/>
    <row r="36859" s="5" customFormat="1" x14ac:dyDescent="0.25"/>
    <row r="36860" s="5" customFormat="1" x14ac:dyDescent="0.25"/>
    <row r="36861" s="5" customFormat="1" x14ac:dyDescent="0.25"/>
    <row r="36862" s="5" customFormat="1" x14ac:dyDescent="0.25"/>
    <row r="36863" s="5" customFormat="1" x14ac:dyDescent="0.25"/>
    <row r="36864" s="5" customFormat="1" x14ac:dyDescent="0.25"/>
    <row r="36865" s="5" customFormat="1" x14ac:dyDescent="0.25"/>
    <row r="36866" s="5" customFormat="1" x14ac:dyDescent="0.25"/>
    <row r="36867" s="5" customFormat="1" x14ac:dyDescent="0.25"/>
    <row r="36868" s="5" customFormat="1" x14ac:dyDescent="0.25"/>
    <row r="36869" s="5" customFormat="1" x14ac:dyDescent="0.25"/>
    <row r="36870" s="5" customFormat="1" x14ac:dyDescent="0.25"/>
    <row r="36871" s="5" customFormat="1" x14ac:dyDescent="0.25"/>
    <row r="36872" s="5" customFormat="1" x14ac:dyDescent="0.25"/>
    <row r="36873" s="5" customFormat="1" x14ac:dyDescent="0.25"/>
    <row r="36874" s="5" customFormat="1" x14ac:dyDescent="0.25"/>
    <row r="36875" s="5" customFormat="1" x14ac:dyDescent="0.25"/>
    <row r="36876" s="5" customFormat="1" x14ac:dyDescent="0.25"/>
    <row r="36877" s="5" customFormat="1" x14ac:dyDescent="0.25"/>
    <row r="36878" s="5" customFormat="1" x14ac:dyDescent="0.25"/>
    <row r="36879" s="5" customFormat="1" x14ac:dyDescent="0.25"/>
    <row r="36880" s="5" customFormat="1" x14ac:dyDescent="0.25"/>
    <row r="36881" s="5" customFormat="1" x14ac:dyDescent="0.25"/>
    <row r="36882" s="5" customFormat="1" x14ac:dyDescent="0.25"/>
    <row r="36883" s="5" customFormat="1" x14ac:dyDescent="0.25"/>
    <row r="36884" s="5" customFormat="1" x14ac:dyDescent="0.25"/>
    <row r="36885" s="5" customFormat="1" x14ac:dyDescent="0.25"/>
    <row r="36886" s="5" customFormat="1" x14ac:dyDescent="0.25"/>
    <row r="36887" s="5" customFormat="1" x14ac:dyDescent="0.25"/>
    <row r="36888" s="5" customFormat="1" x14ac:dyDescent="0.25"/>
    <row r="36889" s="5" customFormat="1" x14ac:dyDescent="0.25"/>
    <row r="36890" s="5" customFormat="1" x14ac:dyDescent="0.25"/>
    <row r="36891" s="5" customFormat="1" x14ac:dyDescent="0.25"/>
    <row r="36892" s="5" customFormat="1" x14ac:dyDescent="0.25"/>
    <row r="36893" s="5" customFormat="1" x14ac:dyDescent="0.25"/>
    <row r="36894" s="5" customFormat="1" x14ac:dyDescent="0.25"/>
    <row r="36895" s="5" customFormat="1" x14ac:dyDescent="0.25"/>
    <row r="36896" s="5" customFormat="1" x14ac:dyDescent="0.25"/>
    <row r="36897" s="5" customFormat="1" x14ac:dyDescent="0.25"/>
    <row r="36898" s="5" customFormat="1" x14ac:dyDescent="0.25"/>
    <row r="36899" s="5" customFormat="1" x14ac:dyDescent="0.25"/>
    <row r="36900" s="5" customFormat="1" x14ac:dyDescent="0.25"/>
    <row r="36901" s="5" customFormat="1" x14ac:dyDescent="0.25"/>
    <row r="36902" s="5" customFormat="1" x14ac:dyDescent="0.25"/>
    <row r="36903" s="5" customFormat="1" x14ac:dyDescent="0.25"/>
    <row r="36904" s="5" customFormat="1" x14ac:dyDescent="0.25"/>
    <row r="36905" s="5" customFormat="1" x14ac:dyDescent="0.25"/>
    <row r="36906" s="5" customFormat="1" x14ac:dyDescent="0.25"/>
    <row r="36907" s="5" customFormat="1" x14ac:dyDescent="0.25"/>
    <row r="36908" s="5" customFormat="1" x14ac:dyDescent="0.25"/>
    <row r="36909" s="5" customFormat="1" x14ac:dyDescent="0.25"/>
    <row r="36910" s="5" customFormat="1" x14ac:dyDescent="0.25"/>
    <row r="36911" s="5" customFormat="1" x14ac:dyDescent="0.25"/>
    <row r="36912" s="5" customFormat="1" x14ac:dyDescent="0.25"/>
    <row r="36913" s="5" customFormat="1" x14ac:dyDescent="0.25"/>
    <row r="36914" s="5" customFormat="1" x14ac:dyDescent="0.25"/>
    <row r="36915" s="5" customFormat="1" x14ac:dyDescent="0.25"/>
    <row r="36916" s="5" customFormat="1" x14ac:dyDescent="0.25"/>
    <row r="36917" s="5" customFormat="1" x14ac:dyDescent="0.25"/>
    <row r="36918" s="5" customFormat="1" x14ac:dyDescent="0.25"/>
    <row r="36919" s="5" customFormat="1" x14ac:dyDescent="0.25"/>
    <row r="36920" s="5" customFormat="1" x14ac:dyDescent="0.25"/>
    <row r="36921" s="5" customFormat="1" x14ac:dyDescent="0.25"/>
    <row r="36922" s="5" customFormat="1" x14ac:dyDescent="0.25"/>
    <row r="36923" s="5" customFormat="1" x14ac:dyDescent="0.25"/>
    <row r="36924" s="5" customFormat="1" x14ac:dyDescent="0.25"/>
    <row r="36925" s="5" customFormat="1" x14ac:dyDescent="0.25"/>
    <row r="36926" s="5" customFormat="1" x14ac:dyDescent="0.25"/>
    <row r="36927" s="5" customFormat="1" x14ac:dyDescent="0.25"/>
    <row r="36928" s="5" customFormat="1" x14ac:dyDescent="0.25"/>
    <row r="36929" s="5" customFormat="1" x14ac:dyDescent="0.25"/>
    <row r="36930" s="5" customFormat="1" x14ac:dyDescent="0.25"/>
    <row r="36931" s="5" customFormat="1" x14ac:dyDescent="0.25"/>
    <row r="36932" s="5" customFormat="1" x14ac:dyDescent="0.25"/>
    <row r="36933" s="5" customFormat="1" x14ac:dyDescent="0.25"/>
    <row r="36934" s="5" customFormat="1" x14ac:dyDescent="0.25"/>
    <row r="36935" s="5" customFormat="1" x14ac:dyDescent="0.25"/>
    <row r="36936" s="5" customFormat="1" x14ac:dyDescent="0.25"/>
    <row r="36937" s="5" customFormat="1" x14ac:dyDescent="0.25"/>
    <row r="36938" s="5" customFormat="1" x14ac:dyDescent="0.25"/>
    <row r="36939" s="5" customFormat="1" x14ac:dyDescent="0.25"/>
    <row r="36940" s="5" customFormat="1" x14ac:dyDescent="0.25"/>
    <row r="36941" s="5" customFormat="1" x14ac:dyDescent="0.25"/>
    <row r="36942" s="5" customFormat="1" x14ac:dyDescent="0.25"/>
    <row r="36943" s="5" customFormat="1" x14ac:dyDescent="0.25"/>
    <row r="36944" s="5" customFormat="1" x14ac:dyDescent="0.25"/>
    <row r="36945" s="5" customFormat="1" x14ac:dyDescent="0.25"/>
    <row r="36946" s="5" customFormat="1" x14ac:dyDescent="0.25"/>
    <row r="36947" s="5" customFormat="1" x14ac:dyDescent="0.25"/>
    <row r="36948" s="5" customFormat="1" x14ac:dyDescent="0.25"/>
    <row r="36949" s="5" customFormat="1" x14ac:dyDescent="0.25"/>
    <row r="36950" s="5" customFormat="1" x14ac:dyDescent="0.25"/>
    <row r="36951" s="5" customFormat="1" x14ac:dyDescent="0.25"/>
    <row r="36952" s="5" customFormat="1" x14ac:dyDescent="0.25"/>
    <row r="36953" s="5" customFormat="1" x14ac:dyDescent="0.25"/>
    <row r="36954" s="5" customFormat="1" x14ac:dyDescent="0.25"/>
    <row r="36955" s="5" customFormat="1" x14ac:dyDescent="0.25"/>
    <row r="36956" s="5" customFormat="1" x14ac:dyDescent="0.25"/>
    <row r="36957" s="5" customFormat="1" x14ac:dyDescent="0.25"/>
    <row r="36958" s="5" customFormat="1" x14ac:dyDescent="0.25"/>
    <row r="36959" s="5" customFormat="1" x14ac:dyDescent="0.25"/>
    <row r="36960" s="5" customFormat="1" x14ac:dyDescent="0.25"/>
    <row r="36961" s="5" customFormat="1" x14ac:dyDescent="0.25"/>
    <row r="36962" s="5" customFormat="1" x14ac:dyDescent="0.25"/>
    <row r="36963" s="5" customFormat="1" x14ac:dyDescent="0.25"/>
    <row r="36964" s="5" customFormat="1" x14ac:dyDescent="0.25"/>
    <row r="36965" s="5" customFormat="1" x14ac:dyDescent="0.25"/>
    <row r="36966" s="5" customFormat="1" x14ac:dyDescent="0.25"/>
    <row r="36967" s="5" customFormat="1" x14ac:dyDescent="0.25"/>
    <row r="36968" s="5" customFormat="1" x14ac:dyDescent="0.25"/>
    <row r="36969" s="5" customFormat="1" x14ac:dyDescent="0.25"/>
    <row r="36970" s="5" customFormat="1" x14ac:dyDescent="0.25"/>
    <row r="36971" s="5" customFormat="1" x14ac:dyDescent="0.25"/>
    <row r="36972" s="5" customFormat="1" x14ac:dyDescent="0.25"/>
    <row r="36973" s="5" customFormat="1" x14ac:dyDescent="0.25"/>
    <row r="36974" s="5" customFormat="1" x14ac:dyDescent="0.25"/>
    <row r="36975" s="5" customFormat="1" x14ac:dyDescent="0.25"/>
    <row r="36976" s="5" customFormat="1" x14ac:dyDescent="0.25"/>
    <row r="36977" s="5" customFormat="1" x14ac:dyDescent="0.25"/>
    <row r="36978" s="5" customFormat="1" x14ac:dyDescent="0.25"/>
    <row r="36979" s="5" customFormat="1" x14ac:dyDescent="0.25"/>
    <row r="36980" s="5" customFormat="1" x14ac:dyDescent="0.25"/>
    <row r="36981" s="5" customFormat="1" x14ac:dyDescent="0.25"/>
    <row r="36982" s="5" customFormat="1" x14ac:dyDescent="0.25"/>
    <row r="36983" s="5" customFormat="1" x14ac:dyDescent="0.25"/>
    <row r="36984" s="5" customFormat="1" x14ac:dyDescent="0.25"/>
    <row r="36985" s="5" customFormat="1" x14ac:dyDescent="0.25"/>
    <row r="36986" s="5" customFormat="1" x14ac:dyDescent="0.25"/>
    <row r="36987" s="5" customFormat="1" x14ac:dyDescent="0.25"/>
    <row r="36988" s="5" customFormat="1" x14ac:dyDescent="0.25"/>
    <row r="36989" s="5" customFormat="1" x14ac:dyDescent="0.25"/>
    <row r="36990" s="5" customFormat="1" x14ac:dyDescent="0.25"/>
    <row r="36991" s="5" customFormat="1" x14ac:dyDescent="0.25"/>
    <row r="36992" s="5" customFormat="1" x14ac:dyDescent="0.25"/>
    <row r="36993" s="5" customFormat="1" x14ac:dyDescent="0.25"/>
    <row r="36994" s="5" customFormat="1" x14ac:dyDescent="0.25"/>
    <row r="36995" s="5" customFormat="1" x14ac:dyDescent="0.25"/>
    <row r="36996" s="5" customFormat="1" x14ac:dyDescent="0.25"/>
    <row r="36997" s="5" customFormat="1" x14ac:dyDescent="0.25"/>
    <row r="36998" s="5" customFormat="1" x14ac:dyDescent="0.25"/>
    <row r="36999" s="5" customFormat="1" x14ac:dyDescent="0.25"/>
    <row r="37000" s="5" customFormat="1" x14ac:dyDescent="0.25"/>
    <row r="37001" s="5" customFormat="1" x14ac:dyDescent="0.25"/>
    <row r="37002" s="5" customFormat="1" x14ac:dyDescent="0.25"/>
    <row r="37003" s="5" customFormat="1" x14ac:dyDescent="0.25"/>
    <row r="37004" s="5" customFormat="1" x14ac:dyDescent="0.25"/>
    <row r="37005" s="5" customFormat="1" x14ac:dyDescent="0.25"/>
    <row r="37006" s="5" customFormat="1" x14ac:dyDescent="0.25"/>
    <row r="37007" s="5" customFormat="1" x14ac:dyDescent="0.25"/>
    <row r="37008" s="5" customFormat="1" x14ac:dyDescent="0.25"/>
    <row r="37009" s="5" customFormat="1" x14ac:dyDescent="0.25"/>
    <row r="37010" s="5" customFormat="1" x14ac:dyDescent="0.25"/>
    <row r="37011" s="5" customFormat="1" x14ac:dyDescent="0.25"/>
    <row r="37012" s="5" customFormat="1" x14ac:dyDescent="0.25"/>
    <row r="37013" s="5" customFormat="1" x14ac:dyDescent="0.25"/>
    <row r="37014" s="5" customFormat="1" x14ac:dyDescent="0.25"/>
    <row r="37015" s="5" customFormat="1" x14ac:dyDescent="0.25"/>
    <row r="37016" s="5" customFormat="1" x14ac:dyDescent="0.25"/>
    <row r="37017" s="5" customFormat="1" x14ac:dyDescent="0.25"/>
    <row r="37018" s="5" customFormat="1" x14ac:dyDescent="0.25"/>
    <row r="37019" s="5" customFormat="1" x14ac:dyDescent="0.25"/>
    <row r="37020" s="5" customFormat="1" x14ac:dyDescent="0.25"/>
    <row r="37021" s="5" customFormat="1" x14ac:dyDescent="0.25"/>
    <row r="37022" s="5" customFormat="1" x14ac:dyDescent="0.25"/>
    <row r="37023" s="5" customFormat="1" x14ac:dyDescent="0.25"/>
    <row r="37024" s="5" customFormat="1" x14ac:dyDescent="0.25"/>
    <row r="37025" s="5" customFormat="1" x14ac:dyDescent="0.25"/>
    <row r="37026" s="5" customFormat="1" x14ac:dyDescent="0.25"/>
    <row r="37027" s="5" customFormat="1" x14ac:dyDescent="0.25"/>
    <row r="37028" s="5" customFormat="1" x14ac:dyDescent="0.25"/>
    <row r="37029" s="5" customFormat="1" x14ac:dyDescent="0.25"/>
    <row r="37030" s="5" customFormat="1" x14ac:dyDescent="0.25"/>
    <row r="37031" s="5" customFormat="1" x14ac:dyDescent="0.25"/>
    <row r="37032" s="5" customFormat="1" x14ac:dyDescent="0.25"/>
    <row r="37033" s="5" customFormat="1" x14ac:dyDescent="0.25"/>
    <row r="37034" s="5" customFormat="1" x14ac:dyDescent="0.25"/>
    <row r="37035" s="5" customFormat="1" x14ac:dyDescent="0.25"/>
    <row r="37036" s="5" customFormat="1" x14ac:dyDescent="0.25"/>
    <row r="37037" s="5" customFormat="1" x14ac:dyDescent="0.25"/>
    <row r="37038" s="5" customFormat="1" x14ac:dyDescent="0.25"/>
    <row r="37039" s="5" customFormat="1" x14ac:dyDescent="0.25"/>
    <row r="37040" s="5" customFormat="1" x14ac:dyDescent="0.25"/>
    <row r="37041" s="5" customFormat="1" x14ac:dyDescent="0.25"/>
    <row r="37042" s="5" customFormat="1" x14ac:dyDescent="0.25"/>
    <row r="37043" s="5" customFormat="1" x14ac:dyDescent="0.25"/>
    <row r="37044" s="5" customFormat="1" x14ac:dyDescent="0.25"/>
    <row r="37045" s="5" customFormat="1" x14ac:dyDescent="0.25"/>
    <row r="37046" s="5" customFormat="1" x14ac:dyDescent="0.25"/>
    <row r="37047" s="5" customFormat="1" x14ac:dyDescent="0.25"/>
    <row r="37048" s="5" customFormat="1" x14ac:dyDescent="0.25"/>
    <row r="37049" s="5" customFormat="1" x14ac:dyDescent="0.25"/>
    <row r="37050" s="5" customFormat="1" x14ac:dyDescent="0.25"/>
    <row r="37051" s="5" customFormat="1" x14ac:dyDescent="0.25"/>
    <row r="37052" s="5" customFormat="1" x14ac:dyDescent="0.25"/>
    <row r="37053" s="5" customFormat="1" x14ac:dyDescent="0.25"/>
    <row r="37054" s="5" customFormat="1" x14ac:dyDescent="0.25"/>
    <row r="37055" s="5" customFormat="1" x14ac:dyDescent="0.25"/>
    <row r="37056" s="5" customFormat="1" x14ac:dyDescent="0.25"/>
    <row r="37057" s="5" customFormat="1" x14ac:dyDescent="0.25"/>
    <row r="37058" s="5" customFormat="1" x14ac:dyDescent="0.25"/>
    <row r="37059" s="5" customFormat="1" x14ac:dyDescent="0.25"/>
    <row r="37060" s="5" customFormat="1" x14ac:dyDescent="0.25"/>
    <row r="37061" s="5" customFormat="1" x14ac:dyDescent="0.25"/>
    <row r="37062" s="5" customFormat="1" x14ac:dyDescent="0.25"/>
    <row r="37063" s="5" customFormat="1" x14ac:dyDescent="0.25"/>
    <row r="37064" s="5" customFormat="1" x14ac:dyDescent="0.25"/>
    <row r="37065" s="5" customFormat="1" x14ac:dyDescent="0.25"/>
    <row r="37066" s="5" customFormat="1" x14ac:dyDescent="0.25"/>
    <row r="37067" s="5" customFormat="1" x14ac:dyDescent="0.25"/>
    <row r="37068" s="5" customFormat="1" x14ac:dyDescent="0.25"/>
    <row r="37069" s="5" customFormat="1" x14ac:dyDescent="0.25"/>
    <row r="37070" s="5" customFormat="1" x14ac:dyDescent="0.25"/>
    <row r="37071" s="5" customFormat="1" x14ac:dyDescent="0.25"/>
    <row r="37072" s="5" customFormat="1" x14ac:dyDescent="0.25"/>
    <row r="37073" s="5" customFormat="1" x14ac:dyDescent="0.25"/>
    <row r="37074" s="5" customFormat="1" x14ac:dyDescent="0.25"/>
    <row r="37075" s="5" customFormat="1" x14ac:dyDescent="0.25"/>
    <row r="37076" s="5" customFormat="1" x14ac:dyDescent="0.25"/>
    <row r="37077" s="5" customFormat="1" x14ac:dyDescent="0.25"/>
    <row r="37078" s="5" customFormat="1" x14ac:dyDescent="0.25"/>
    <row r="37079" s="5" customFormat="1" x14ac:dyDescent="0.25"/>
    <row r="37080" s="5" customFormat="1" x14ac:dyDescent="0.25"/>
    <row r="37081" s="5" customFormat="1" x14ac:dyDescent="0.25"/>
    <row r="37082" s="5" customFormat="1" x14ac:dyDescent="0.25"/>
    <row r="37083" s="5" customFormat="1" x14ac:dyDescent="0.25"/>
    <row r="37084" s="5" customFormat="1" x14ac:dyDescent="0.25"/>
    <row r="37085" s="5" customFormat="1" x14ac:dyDescent="0.25"/>
    <row r="37086" s="5" customFormat="1" x14ac:dyDescent="0.25"/>
    <row r="37087" s="5" customFormat="1" x14ac:dyDescent="0.25"/>
    <row r="37088" s="5" customFormat="1" x14ac:dyDescent="0.25"/>
    <row r="37089" s="5" customFormat="1" x14ac:dyDescent="0.25"/>
    <row r="37090" s="5" customFormat="1" x14ac:dyDescent="0.25"/>
    <row r="37091" s="5" customFormat="1" x14ac:dyDescent="0.25"/>
    <row r="37092" s="5" customFormat="1" x14ac:dyDescent="0.25"/>
    <row r="37093" s="5" customFormat="1" x14ac:dyDescent="0.25"/>
    <row r="37094" s="5" customFormat="1" x14ac:dyDescent="0.25"/>
    <row r="37095" s="5" customFormat="1" x14ac:dyDescent="0.25"/>
    <row r="37096" s="5" customFormat="1" x14ac:dyDescent="0.25"/>
    <row r="37097" s="5" customFormat="1" x14ac:dyDescent="0.25"/>
    <row r="37098" s="5" customFormat="1" x14ac:dyDescent="0.25"/>
    <row r="37099" s="5" customFormat="1" x14ac:dyDescent="0.25"/>
    <row r="37100" s="5" customFormat="1" x14ac:dyDescent="0.25"/>
    <row r="37101" s="5" customFormat="1" x14ac:dyDescent="0.25"/>
    <row r="37102" s="5" customFormat="1" x14ac:dyDescent="0.25"/>
    <row r="37103" s="5" customFormat="1" x14ac:dyDescent="0.25"/>
    <row r="37104" s="5" customFormat="1" x14ac:dyDescent="0.25"/>
    <row r="37105" s="5" customFormat="1" x14ac:dyDescent="0.25"/>
    <row r="37106" s="5" customFormat="1" x14ac:dyDescent="0.25"/>
    <row r="37107" s="5" customFormat="1" x14ac:dyDescent="0.25"/>
    <row r="37108" s="5" customFormat="1" x14ac:dyDescent="0.25"/>
    <row r="37109" s="5" customFormat="1" x14ac:dyDescent="0.25"/>
    <row r="37110" s="5" customFormat="1" x14ac:dyDescent="0.25"/>
    <row r="37111" s="5" customFormat="1" x14ac:dyDescent="0.25"/>
    <row r="37112" s="5" customFormat="1" x14ac:dyDescent="0.25"/>
    <row r="37113" s="5" customFormat="1" x14ac:dyDescent="0.25"/>
    <row r="37114" s="5" customFormat="1" x14ac:dyDescent="0.25"/>
    <row r="37115" s="5" customFormat="1" x14ac:dyDescent="0.25"/>
    <row r="37116" s="5" customFormat="1" x14ac:dyDescent="0.25"/>
    <row r="37117" s="5" customFormat="1" x14ac:dyDescent="0.25"/>
    <row r="37118" s="5" customFormat="1" x14ac:dyDescent="0.25"/>
    <row r="37119" s="5" customFormat="1" x14ac:dyDescent="0.25"/>
    <row r="37120" s="5" customFormat="1" x14ac:dyDescent="0.25"/>
    <row r="37121" s="5" customFormat="1" x14ac:dyDescent="0.25"/>
    <row r="37122" s="5" customFormat="1" x14ac:dyDescent="0.25"/>
    <row r="37123" s="5" customFormat="1" x14ac:dyDescent="0.25"/>
    <row r="37124" s="5" customFormat="1" x14ac:dyDescent="0.25"/>
    <row r="37125" s="5" customFormat="1" x14ac:dyDescent="0.25"/>
    <row r="37126" s="5" customFormat="1" x14ac:dyDescent="0.25"/>
    <row r="37127" s="5" customFormat="1" x14ac:dyDescent="0.25"/>
    <row r="37128" s="5" customFormat="1" x14ac:dyDescent="0.25"/>
    <row r="37129" s="5" customFormat="1" x14ac:dyDescent="0.25"/>
    <row r="37130" s="5" customFormat="1" x14ac:dyDescent="0.25"/>
    <row r="37131" s="5" customFormat="1" x14ac:dyDescent="0.25"/>
    <row r="37132" s="5" customFormat="1" x14ac:dyDescent="0.25"/>
    <row r="37133" s="5" customFormat="1" x14ac:dyDescent="0.25"/>
    <row r="37134" s="5" customFormat="1" x14ac:dyDescent="0.25"/>
    <row r="37135" s="5" customFormat="1" x14ac:dyDescent="0.25"/>
    <row r="37136" s="5" customFormat="1" x14ac:dyDescent="0.25"/>
    <row r="37137" s="5" customFormat="1" x14ac:dyDescent="0.25"/>
    <row r="37138" s="5" customFormat="1" x14ac:dyDescent="0.25"/>
    <row r="37139" s="5" customFormat="1" x14ac:dyDescent="0.25"/>
    <row r="37140" s="5" customFormat="1" x14ac:dyDescent="0.25"/>
    <row r="37141" s="5" customFormat="1" x14ac:dyDescent="0.25"/>
    <row r="37142" s="5" customFormat="1" x14ac:dyDescent="0.25"/>
    <row r="37143" s="5" customFormat="1" x14ac:dyDescent="0.25"/>
    <row r="37144" s="5" customFormat="1" x14ac:dyDescent="0.25"/>
    <row r="37145" s="5" customFormat="1" x14ac:dyDescent="0.25"/>
    <row r="37146" s="5" customFormat="1" x14ac:dyDescent="0.25"/>
    <row r="37147" s="5" customFormat="1" x14ac:dyDescent="0.25"/>
    <row r="37148" s="5" customFormat="1" x14ac:dyDescent="0.25"/>
    <row r="37149" s="5" customFormat="1" x14ac:dyDescent="0.25"/>
    <row r="37150" s="5" customFormat="1" x14ac:dyDescent="0.25"/>
    <row r="37151" s="5" customFormat="1" x14ac:dyDescent="0.25"/>
    <row r="37152" s="5" customFormat="1" x14ac:dyDescent="0.25"/>
    <row r="37153" s="5" customFormat="1" x14ac:dyDescent="0.25"/>
    <row r="37154" s="5" customFormat="1" x14ac:dyDescent="0.25"/>
    <row r="37155" s="5" customFormat="1" x14ac:dyDescent="0.25"/>
    <row r="37156" s="5" customFormat="1" x14ac:dyDescent="0.25"/>
    <row r="37157" s="5" customFormat="1" x14ac:dyDescent="0.25"/>
    <row r="37158" s="5" customFormat="1" x14ac:dyDescent="0.25"/>
    <row r="37159" s="5" customFormat="1" x14ac:dyDescent="0.25"/>
    <row r="37160" s="5" customFormat="1" x14ac:dyDescent="0.25"/>
    <row r="37161" s="5" customFormat="1" x14ac:dyDescent="0.25"/>
    <row r="37162" s="5" customFormat="1" x14ac:dyDescent="0.25"/>
    <row r="37163" s="5" customFormat="1" x14ac:dyDescent="0.25"/>
    <row r="37164" s="5" customFormat="1" x14ac:dyDescent="0.25"/>
    <row r="37165" s="5" customFormat="1" x14ac:dyDescent="0.25"/>
    <row r="37166" s="5" customFormat="1" x14ac:dyDescent="0.25"/>
    <row r="37167" s="5" customFormat="1" x14ac:dyDescent="0.25"/>
    <row r="37168" s="5" customFormat="1" x14ac:dyDescent="0.25"/>
    <row r="37169" s="5" customFormat="1" x14ac:dyDescent="0.25"/>
    <row r="37170" s="5" customFormat="1" x14ac:dyDescent="0.25"/>
    <row r="37171" s="5" customFormat="1" x14ac:dyDescent="0.25"/>
    <row r="37172" s="5" customFormat="1" x14ac:dyDescent="0.25"/>
    <row r="37173" s="5" customFormat="1" x14ac:dyDescent="0.25"/>
    <row r="37174" s="5" customFormat="1" x14ac:dyDescent="0.25"/>
    <row r="37175" s="5" customFormat="1" x14ac:dyDescent="0.25"/>
    <row r="37176" s="5" customFormat="1" x14ac:dyDescent="0.25"/>
    <row r="37177" s="5" customFormat="1" x14ac:dyDescent="0.25"/>
    <row r="37178" s="5" customFormat="1" x14ac:dyDescent="0.25"/>
    <row r="37179" s="5" customFormat="1" x14ac:dyDescent="0.25"/>
    <row r="37180" s="5" customFormat="1" x14ac:dyDescent="0.25"/>
    <row r="37181" s="5" customFormat="1" x14ac:dyDescent="0.25"/>
    <row r="37182" s="5" customFormat="1" x14ac:dyDescent="0.25"/>
    <row r="37183" s="5" customFormat="1" x14ac:dyDescent="0.25"/>
    <row r="37184" s="5" customFormat="1" x14ac:dyDescent="0.25"/>
    <row r="37185" s="5" customFormat="1" x14ac:dyDescent="0.25"/>
    <row r="37186" s="5" customFormat="1" x14ac:dyDescent="0.25"/>
    <row r="37187" s="5" customFormat="1" x14ac:dyDescent="0.25"/>
    <row r="37188" s="5" customFormat="1" x14ac:dyDescent="0.25"/>
    <row r="37189" s="5" customFormat="1" x14ac:dyDescent="0.25"/>
    <row r="37190" s="5" customFormat="1" x14ac:dyDescent="0.25"/>
    <row r="37191" s="5" customFormat="1" x14ac:dyDescent="0.25"/>
    <row r="37192" s="5" customFormat="1" x14ac:dyDescent="0.25"/>
    <row r="37193" s="5" customFormat="1" x14ac:dyDescent="0.25"/>
    <row r="37194" s="5" customFormat="1" x14ac:dyDescent="0.25"/>
    <row r="37195" s="5" customFormat="1" x14ac:dyDescent="0.25"/>
    <row r="37196" s="5" customFormat="1" x14ac:dyDescent="0.25"/>
    <row r="37197" s="5" customFormat="1" x14ac:dyDescent="0.25"/>
    <row r="37198" s="5" customFormat="1" x14ac:dyDescent="0.25"/>
    <row r="37199" s="5" customFormat="1" x14ac:dyDescent="0.25"/>
    <row r="37200" s="5" customFormat="1" x14ac:dyDescent="0.25"/>
    <row r="37201" s="5" customFormat="1" x14ac:dyDescent="0.25"/>
    <row r="37202" s="5" customFormat="1" x14ac:dyDescent="0.25"/>
    <row r="37203" s="5" customFormat="1" x14ac:dyDescent="0.25"/>
    <row r="37204" s="5" customFormat="1" x14ac:dyDescent="0.25"/>
    <row r="37205" s="5" customFormat="1" x14ac:dyDescent="0.25"/>
    <row r="37206" s="5" customFormat="1" x14ac:dyDescent="0.25"/>
    <row r="37207" s="5" customFormat="1" x14ac:dyDescent="0.25"/>
    <row r="37208" s="5" customFormat="1" x14ac:dyDescent="0.25"/>
    <row r="37209" s="5" customFormat="1" x14ac:dyDescent="0.25"/>
    <row r="37210" s="5" customFormat="1" x14ac:dyDescent="0.25"/>
    <row r="37211" s="5" customFormat="1" x14ac:dyDescent="0.25"/>
    <row r="37212" s="5" customFormat="1" x14ac:dyDescent="0.25"/>
    <row r="37213" s="5" customFormat="1" x14ac:dyDescent="0.25"/>
    <row r="37214" s="5" customFormat="1" x14ac:dyDescent="0.25"/>
    <row r="37215" s="5" customFormat="1" x14ac:dyDescent="0.25"/>
    <row r="37216" s="5" customFormat="1" x14ac:dyDescent="0.25"/>
    <row r="37217" s="5" customFormat="1" x14ac:dyDescent="0.25"/>
    <row r="37218" s="5" customFormat="1" x14ac:dyDescent="0.25"/>
    <row r="37219" s="5" customFormat="1" x14ac:dyDescent="0.25"/>
    <row r="37220" s="5" customFormat="1" x14ac:dyDescent="0.25"/>
    <row r="37221" s="5" customFormat="1" x14ac:dyDescent="0.25"/>
    <row r="37222" s="5" customFormat="1" x14ac:dyDescent="0.25"/>
    <row r="37223" s="5" customFormat="1" x14ac:dyDescent="0.25"/>
    <row r="37224" s="5" customFormat="1" x14ac:dyDescent="0.25"/>
    <row r="37225" s="5" customFormat="1" x14ac:dyDescent="0.25"/>
    <row r="37226" s="5" customFormat="1" x14ac:dyDescent="0.25"/>
    <row r="37227" s="5" customFormat="1" x14ac:dyDescent="0.25"/>
    <row r="37228" s="5" customFormat="1" x14ac:dyDescent="0.25"/>
    <row r="37229" s="5" customFormat="1" x14ac:dyDescent="0.25"/>
    <row r="37230" s="5" customFormat="1" x14ac:dyDescent="0.25"/>
    <row r="37231" s="5" customFormat="1" x14ac:dyDescent="0.25"/>
    <row r="37232" s="5" customFormat="1" x14ac:dyDescent="0.25"/>
    <row r="37233" s="5" customFormat="1" x14ac:dyDescent="0.25"/>
    <row r="37234" s="5" customFormat="1" x14ac:dyDescent="0.25"/>
    <row r="37235" s="5" customFormat="1" x14ac:dyDescent="0.25"/>
    <row r="37236" s="5" customFormat="1" x14ac:dyDescent="0.25"/>
    <row r="37237" s="5" customFormat="1" x14ac:dyDescent="0.25"/>
    <row r="37238" s="5" customFormat="1" x14ac:dyDescent="0.25"/>
    <row r="37239" s="5" customFormat="1" x14ac:dyDescent="0.25"/>
    <row r="37240" s="5" customFormat="1" x14ac:dyDescent="0.25"/>
    <row r="37241" s="5" customFormat="1" x14ac:dyDescent="0.25"/>
    <row r="37242" s="5" customFormat="1" x14ac:dyDescent="0.25"/>
    <row r="37243" s="5" customFormat="1" x14ac:dyDescent="0.25"/>
    <row r="37244" s="5" customFormat="1" x14ac:dyDescent="0.25"/>
    <row r="37245" s="5" customFormat="1" x14ac:dyDescent="0.25"/>
    <row r="37246" s="5" customFormat="1" x14ac:dyDescent="0.25"/>
    <row r="37247" s="5" customFormat="1" x14ac:dyDescent="0.25"/>
    <row r="37248" s="5" customFormat="1" x14ac:dyDescent="0.25"/>
    <row r="37249" s="5" customFormat="1" x14ac:dyDescent="0.25"/>
    <row r="37250" s="5" customFormat="1" x14ac:dyDescent="0.25"/>
    <row r="37251" s="5" customFormat="1" x14ac:dyDescent="0.25"/>
    <row r="37252" s="5" customFormat="1" x14ac:dyDescent="0.25"/>
    <row r="37253" s="5" customFormat="1" x14ac:dyDescent="0.25"/>
    <row r="37254" s="5" customFormat="1" x14ac:dyDescent="0.25"/>
    <row r="37255" s="5" customFormat="1" x14ac:dyDescent="0.25"/>
    <row r="37256" s="5" customFormat="1" x14ac:dyDescent="0.25"/>
    <row r="37257" s="5" customFormat="1" x14ac:dyDescent="0.25"/>
    <row r="37258" s="5" customFormat="1" x14ac:dyDescent="0.25"/>
    <row r="37259" s="5" customFormat="1" x14ac:dyDescent="0.25"/>
    <row r="37260" s="5" customFormat="1" x14ac:dyDescent="0.25"/>
    <row r="37261" s="5" customFormat="1" x14ac:dyDescent="0.25"/>
    <row r="37262" s="5" customFormat="1" x14ac:dyDescent="0.25"/>
    <row r="37263" s="5" customFormat="1" x14ac:dyDescent="0.25"/>
    <row r="37264" s="5" customFormat="1" x14ac:dyDescent="0.25"/>
    <row r="37265" s="5" customFormat="1" x14ac:dyDescent="0.25"/>
    <row r="37266" s="5" customFormat="1" x14ac:dyDescent="0.25"/>
    <row r="37267" s="5" customFormat="1" x14ac:dyDescent="0.25"/>
    <row r="37268" s="5" customFormat="1" x14ac:dyDescent="0.25"/>
    <row r="37269" s="5" customFormat="1" x14ac:dyDescent="0.25"/>
    <row r="37270" s="5" customFormat="1" x14ac:dyDescent="0.25"/>
    <row r="37271" s="5" customFormat="1" x14ac:dyDescent="0.25"/>
    <row r="37272" s="5" customFormat="1" x14ac:dyDescent="0.25"/>
    <row r="37273" s="5" customFormat="1" x14ac:dyDescent="0.25"/>
    <row r="37274" s="5" customFormat="1" x14ac:dyDescent="0.25"/>
    <row r="37275" s="5" customFormat="1" x14ac:dyDescent="0.25"/>
    <row r="37276" s="5" customFormat="1" x14ac:dyDescent="0.25"/>
    <row r="37277" s="5" customFormat="1" x14ac:dyDescent="0.25"/>
    <row r="37278" s="5" customFormat="1" x14ac:dyDescent="0.25"/>
    <row r="37279" s="5" customFormat="1" x14ac:dyDescent="0.25"/>
    <row r="37280" s="5" customFormat="1" x14ac:dyDescent="0.25"/>
    <row r="37281" s="5" customFormat="1" x14ac:dyDescent="0.25"/>
    <row r="37282" s="5" customFormat="1" x14ac:dyDescent="0.25"/>
    <row r="37283" s="5" customFormat="1" x14ac:dyDescent="0.25"/>
    <row r="37284" s="5" customFormat="1" x14ac:dyDescent="0.25"/>
    <row r="37285" s="5" customFormat="1" x14ac:dyDescent="0.25"/>
    <row r="37286" s="5" customFormat="1" x14ac:dyDescent="0.25"/>
    <row r="37287" s="5" customFormat="1" x14ac:dyDescent="0.25"/>
    <row r="37288" s="5" customFormat="1" x14ac:dyDescent="0.25"/>
    <row r="37289" s="5" customFormat="1" x14ac:dyDescent="0.25"/>
    <row r="37290" s="5" customFormat="1" x14ac:dyDescent="0.25"/>
    <row r="37291" s="5" customFormat="1" x14ac:dyDescent="0.25"/>
    <row r="37292" s="5" customFormat="1" x14ac:dyDescent="0.25"/>
    <row r="37293" s="5" customFormat="1" x14ac:dyDescent="0.25"/>
    <row r="37294" s="5" customFormat="1" x14ac:dyDescent="0.25"/>
    <row r="37295" s="5" customFormat="1" x14ac:dyDescent="0.25"/>
    <row r="37296" s="5" customFormat="1" x14ac:dyDescent="0.25"/>
    <row r="37297" s="5" customFormat="1" x14ac:dyDescent="0.25"/>
    <row r="37298" s="5" customFormat="1" x14ac:dyDescent="0.25"/>
    <row r="37299" s="5" customFormat="1" x14ac:dyDescent="0.25"/>
    <row r="37300" s="5" customFormat="1" x14ac:dyDescent="0.25"/>
    <row r="37301" s="5" customFormat="1" x14ac:dyDescent="0.25"/>
    <row r="37302" s="5" customFormat="1" x14ac:dyDescent="0.25"/>
    <row r="37303" s="5" customFormat="1" x14ac:dyDescent="0.25"/>
    <row r="37304" s="5" customFormat="1" x14ac:dyDescent="0.25"/>
    <row r="37305" s="5" customFormat="1" x14ac:dyDescent="0.25"/>
    <row r="37306" s="5" customFormat="1" x14ac:dyDescent="0.25"/>
    <row r="37307" s="5" customFormat="1" x14ac:dyDescent="0.25"/>
    <row r="37308" s="5" customFormat="1" x14ac:dyDescent="0.25"/>
    <row r="37309" s="5" customFormat="1" x14ac:dyDescent="0.25"/>
    <row r="37310" s="5" customFormat="1" x14ac:dyDescent="0.25"/>
    <row r="37311" s="5" customFormat="1" x14ac:dyDescent="0.25"/>
    <row r="37312" s="5" customFormat="1" x14ac:dyDescent="0.25"/>
    <row r="37313" s="5" customFormat="1" x14ac:dyDescent="0.25"/>
    <row r="37314" s="5" customFormat="1" x14ac:dyDescent="0.25"/>
    <row r="37315" s="5" customFormat="1" x14ac:dyDescent="0.25"/>
    <row r="37316" s="5" customFormat="1" x14ac:dyDescent="0.25"/>
    <row r="37317" s="5" customFormat="1" x14ac:dyDescent="0.25"/>
    <row r="37318" s="5" customFormat="1" x14ac:dyDescent="0.25"/>
    <row r="37319" s="5" customFormat="1" x14ac:dyDescent="0.25"/>
    <row r="37320" s="5" customFormat="1" x14ac:dyDescent="0.25"/>
    <row r="37321" s="5" customFormat="1" x14ac:dyDescent="0.25"/>
    <row r="37322" s="5" customFormat="1" x14ac:dyDescent="0.25"/>
    <row r="37323" s="5" customFormat="1" x14ac:dyDescent="0.25"/>
    <row r="37324" s="5" customFormat="1" x14ac:dyDescent="0.25"/>
    <row r="37325" s="5" customFormat="1" x14ac:dyDescent="0.25"/>
    <row r="37326" s="5" customFormat="1" x14ac:dyDescent="0.25"/>
    <row r="37327" s="5" customFormat="1" x14ac:dyDescent="0.25"/>
    <row r="37328" s="5" customFormat="1" x14ac:dyDescent="0.25"/>
    <row r="37329" s="5" customFormat="1" x14ac:dyDescent="0.25"/>
    <row r="37330" s="5" customFormat="1" x14ac:dyDescent="0.25"/>
    <row r="37331" s="5" customFormat="1" x14ac:dyDescent="0.25"/>
    <row r="37332" s="5" customFormat="1" x14ac:dyDescent="0.25"/>
    <row r="37333" s="5" customFormat="1" x14ac:dyDescent="0.25"/>
    <row r="37334" s="5" customFormat="1" x14ac:dyDescent="0.25"/>
    <row r="37335" s="5" customFormat="1" x14ac:dyDescent="0.25"/>
    <row r="37336" s="5" customFormat="1" x14ac:dyDescent="0.25"/>
    <row r="37337" s="5" customFormat="1" x14ac:dyDescent="0.25"/>
    <row r="37338" s="5" customFormat="1" x14ac:dyDescent="0.25"/>
    <row r="37339" s="5" customFormat="1" x14ac:dyDescent="0.25"/>
    <row r="37340" s="5" customFormat="1" x14ac:dyDescent="0.25"/>
    <row r="37341" s="5" customFormat="1" x14ac:dyDescent="0.25"/>
    <row r="37342" s="5" customFormat="1" x14ac:dyDescent="0.25"/>
    <row r="37343" s="5" customFormat="1" x14ac:dyDescent="0.25"/>
    <row r="37344" s="5" customFormat="1" x14ac:dyDescent="0.25"/>
    <row r="37345" s="5" customFormat="1" x14ac:dyDescent="0.25"/>
    <row r="37346" s="5" customFormat="1" x14ac:dyDescent="0.25"/>
    <row r="37347" s="5" customFormat="1" x14ac:dyDescent="0.25"/>
    <row r="37348" s="5" customFormat="1" x14ac:dyDescent="0.25"/>
    <row r="37349" s="5" customFormat="1" x14ac:dyDescent="0.25"/>
    <row r="37350" s="5" customFormat="1" x14ac:dyDescent="0.25"/>
    <row r="37351" s="5" customFormat="1" x14ac:dyDescent="0.25"/>
    <row r="37352" s="5" customFormat="1" x14ac:dyDescent="0.25"/>
    <row r="37353" s="5" customFormat="1" x14ac:dyDescent="0.25"/>
    <row r="37354" s="5" customFormat="1" x14ac:dyDescent="0.25"/>
    <row r="37355" s="5" customFormat="1" x14ac:dyDescent="0.25"/>
    <row r="37356" s="5" customFormat="1" x14ac:dyDescent="0.25"/>
    <row r="37357" s="5" customFormat="1" x14ac:dyDescent="0.25"/>
    <row r="37358" s="5" customFormat="1" x14ac:dyDescent="0.25"/>
    <row r="37359" s="5" customFormat="1" x14ac:dyDescent="0.25"/>
    <row r="37360" s="5" customFormat="1" x14ac:dyDescent="0.25"/>
    <row r="37361" s="5" customFormat="1" x14ac:dyDescent="0.25"/>
    <row r="37362" s="5" customFormat="1" x14ac:dyDescent="0.25"/>
    <row r="37363" s="5" customFormat="1" x14ac:dyDescent="0.25"/>
    <row r="37364" s="5" customFormat="1" x14ac:dyDescent="0.25"/>
    <row r="37365" s="5" customFormat="1" x14ac:dyDescent="0.25"/>
    <row r="37366" s="5" customFormat="1" x14ac:dyDescent="0.25"/>
    <row r="37367" s="5" customFormat="1" x14ac:dyDescent="0.25"/>
    <row r="37368" s="5" customFormat="1" x14ac:dyDescent="0.25"/>
    <row r="37369" s="5" customFormat="1" x14ac:dyDescent="0.25"/>
    <row r="37370" s="5" customFormat="1" x14ac:dyDescent="0.25"/>
    <row r="37371" s="5" customFormat="1" x14ac:dyDescent="0.25"/>
    <row r="37372" s="5" customFormat="1" x14ac:dyDescent="0.25"/>
    <row r="37373" s="5" customFormat="1" x14ac:dyDescent="0.25"/>
    <row r="37374" s="5" customFormat="1" x14ac:dyDescent="0.25"/>
    <row r="37375" s="5" customFormat="1" x14ac:dyDescent="0.25"/>
    <row r="37376" s="5" customFormat="1" x14ac:dyDescent="0.25"/>
    <row r="37377" s="5" customFormat="1" x14ac:dyDescent="0.25"/>
    <row r="37378" s="5" customFormat="1" x14ac:dyDescent="0.25"/>
    <row r="37379" s="5" customFormat="1" x14ac:dyDescent="0.25"/>
    <row r="37380" s="5" customFormat="1" x14ac:dyDescent="0.25"/>
    <row r="37381" s="5" customFormat="1" x14ac:dyDescent="0.25"/>
    <row r="37382" s="5" customFormat="1" x14ac:dyDescent="0.25"/>
    <row r="37383" s="5" customFormat="1" x14ac:dyDescent="0.25"/>
    <row r="37384" s="5" customFormat="1" x14ac:dyDescent="0.25"/>
    <row r="37385" s="5" customFormat="1" x14ac:dyDescent="0.25"/>
    <row r="37386" s="5" customFormat="1" x14ac:dyDescent="0.25"/>
    <row r="37387" s="5" customFormat="1" x14ac:dyDescent="0.25"/>
    <row r="37388" s="5" customFormat="1" x14ac:dyDescent="0.25"/>
    <row r="37389" s="5" customFormat="1" x14ac:dyDescent="0.25"/>
    <row r="37390" s="5" customFormat="1" x14ac:dyDescent="0.25"/>
    <row r="37391" s="5" customFormat="1" x14ac:dyDescent="0.25"/>
    <row r="37392" s="5" customFormat="1" x14ac:dyDescent="0.25"/>
    <row r="37393" s="5" customFormat="1" x14ac:dyDescent="0.25"/>
    <row r="37394" s="5" customFormat="1" x14ac:dyDescent="0.25"/>
    <row r="37395" s="5" customFormat="1" x14ac:dyDescent="0.25"/>
    <row r="37396" s="5" customFormat="1" x14ac:dyDescent="0.25"/>
    <row r="37397" s="5" customFormat="1" x14ac:dyDescent="0.25"/>
    <row r="37398" s="5" customFormat="1" x14ac:dyDescent="0.25"/>
    <row r="37399" s="5" customFormat="1" x14ac:dyDescent="0.25"/>
    <row r="37400" s="5" customFormat="1" x14ac:dyDescent="0.25"/>
    <row r="37401" s="5" customFormat="1" x14ac:dyDescent="0.25"/>
    <row r="37402" s="5" customFormat="1" x14ac:dyDescent="0.25"/>
    <row r="37403" s="5" customFormat="1" x14ac:dyDescent="0.25"/>
    <row r="37404" s="5" customFormat="1" x14ac:dyDescent="0.25"/>
    <row r="37405" s="5" customFormat="1" x14ac:dyDescent="0.25"/>
    <row r="37406" s="5" customFormat="1" x14ac:dyDescent="0.25"/>
    <row r="37407" s="5" customFormat="1" x14ac:dyDescent="0.25"/>
    <row r="37408" s="5" customFormat="1" x14ac:dyDescent="0.25"/>
    <row r="37409" s="5" customFormat="1" x14ac:dyDescent="0.25"/>
    <row r="37410" s="5" customFormat="1" x14ac:dyDescent="0.25"/>
    <row r="37411" s="5" customFormat="1" x14ac:dyDescent="0.25"/>
    <row r="37412" s="5" customFormat="1" x14ac:dyDescent="0.25"/>
    <row r="37413" s="5" customFormat="1" x14ac:dyDescent="0.25"/>
    <row r="37414" s="5" customFormat="1" x14ac:dyDescent="0.25"/>
    <row r="37415" s="5" customFormat="1" x14ac:dyDescent="0.25"/>
    <row r="37416" s="5" customFormat="1" x14ac:dyDescent="0.25"/>
    <row r="37417" s="5" customFormat="1" x14ac:dyDescent="0.25"/>
    <row r="37418" s="5" customFormat="1" x14ac:dyDescent="0.25"/>
    <row r="37419" s="5" customFormat="1" x14ac:dyDescent="0.25"/>
    <row r="37420" s="5" customFormat="1" x14ac:dyDescent="0.25"/>
    <row r="37421" s="5" customFormat="1" x14ac:dyDescent="0.25"/>
    <row r="37422" s="5" customFormat="1" x14ac:dyDescent="0.25"/>
    <row r="37423" s="5" customFormat="1" x14ac:dyDescent="0.25"/>
    <row r="37424" s="5" customFormat="1" x14ac:dyDescent="0.25"/>
    <row r="37425" s="5" customFormat="1" x14ac:dyDescent="0.25"/>
    <row r="37426" s="5" customFormat="1" x14ac:dyDescent="0.25"/>
    <row r="37427" s="5" customFormat="1" x14ac:dyDescent="0.25"/>
    <row r="37428" s="5" customFormat="1" x14ac:dyDescent="0.25"/>
    <row r="37429" s="5" customFormat="1" x14ac:dyDescent="0.25"/>
    <row r="37430" s="5" customFormat="1" x14ac:dyDescent="0.25"/>
    <row r="37431" s="5" customFormat="1" x14ac:dyDescent="0.25"/>
    <row r="37432" s="5" customFormat="1" x14ac:dyDescent="0.25"/>
    <row r="37433" s="5" customFormat="1" x14ac:dyDescent="0.25"/>
    <row r="37434" s="5" customFormat="1" x14ac:dyDescent="0.25"/>
    <row r="37435" s="5" customFormat="1" x14ac:dyDescent="0.25"/>
    <row r="37436" s="5" customFormat="1" x14ac:dyDescent="0.25"/>
    <row r="37437" s="5" customFormat="1" x14ac:dyDescent="0.25"/>
    <row r="37438" s="5" customFormat="1" x14ac:dyDescent="0.25"/>
    <row r="37439" s="5" customFormat="1" x14ac:dyDescent="0.25"/>
    <row r="37440" s="5" customFormat="1" x14ac:dyDescent="0.25"/>
    <row r="37441" s="5" customFormat="1" x14ac:dyDescent="0.25"/>
    <row r="37442" s="5" customFormat="1" x14ac:dyDescent="0.25"/>
    <row r="37443" s="5" customFormat="1" x14ac:dyDescent="0.25"/>
    <row r="37444" s="5" customFormat="1" x14ac:dyDescent="0.25"/>
    <row r="37445" s="5" customFormat="1" x14ac:dyDescent="0.25"/>
    <row r="37446" s="5" customFormat="1" x14ac:dyDescent="0.25"/>
    <row r="37447" s="5" customFormat="1" x14ac:dyDescent="0.25"/>
    <row r="37448" s="5" customFormat="1" x14ac:dyDescent="0.25"/>
    <row r="37449" s="5" customFormat="1" x14ac:dyDescent="0.25"/>
    <row r="37450" s="5" customFormat="1" x14ac:dyDescent="0.25"/>
    <row r="37451" s="5" customFormat="1" x14ac:dyDescent="0.25"/>
    <row r="37452" s="5" customFormat="1" x14ac:dyDescent="0.25"/>
    <row r="37453" s="5" customFormat="1" x14ac:dyDescent="0.25"/>
    <row r="37454" s="5" customFormat="1" x14ac:dyDescent="0.25"/>
    <row r="37455" s="5" customFormat="1" x14ac:dyDescent="0.25"/>
    <row r="37456" s="5" customFormat="1" x14ac:dyDescent="0.25"/>
    <row r="37457" s="5" customFormat="1" x14ac:dyDescent="0.25"/>
    <row r="37458" s="5" customFormat="1" x14ac:dyDescent="0.25"/>
    <row r="37459" s="5" customFormat="1" x14ac:dyDescent="0.25"/>
    <row r="37460" s="5" customFormat="1" x14ac:dyDescent="0.25"/>
    <row r="37461" s="5" customFormat="1" x14ac:dyDescent="0.25"/>
    <row r="37462" s="5" customFormat="1" x14ac:dyDescent="0.25"/>
    <row r="37463" s="5" customFormat="1" x14ac:dyDescent="0.25"/>
    <row r="37464" s="5" customFormat="1" x14ac:dyDescent="0.25"/>
    <row r="37465" s="5" customFormat="1" x14ac:dyDescent="0.25"/>
    <row r="37466" s="5" customFormat="1" x14ac:dyDescent="0.25"/>
    <row r="37467" s="5" customFormat="1" x14ac:dyDescent="0.25"/>
    <row r="37468" s="5" customFormat="1" x14ac:dyDescent="0.25"/>
    <row r="37469" s="5" customFormat="1" x14ac:dyDescent="0.25"/>
    <row r="37470" s="5" customFormat="1" x14ac:dyDescent="0.25"/>
    <row r="37471" s="5" customFormat="1" x14ac:dyDescent="0.25"/>
    <row r="37472" s="5" customFormat="1" x14ac:dyDescent="0.25"/>
    <row r="37473" s="5" customFormat="1" x14ac:dyDescent="0.25"/>
    <row r="37474" s="5" customFormat="1" x14ac:dyDescent="0.25"/>
    <row r="37475" s="5" customFormat="1" x14ac:dyDescent="0.25"/>
    <row r="37476" s="5" customFormat="1" x14ac:dyDescent="0.25"/>
    <row r="37477" s="5" customFormat="1" x14ac:dyDescent="0.25"/>
    <row r="37478" s="5" customFormat="1" x14ac:dyDescent="0.25"/>
    <row r="37479" s="5" customFormat="1" x14ac:dyDescent="0.25"/>
    <row r="37480" s="5" customFormat="1" x14ac:dyDescent="0.25"/>
    <row r="37481" s="5" customFormat="1" x14ac:dyDescent="0.25"/>
    <row r="37482" s="5" customFormat="1" x14ac:dyDescent="0.25"/>
    <row r="37483" s="5" customFormat="1" x14ac:dyDescent="0.25"/>
    <row r="37484" s="5" customFormat="1" x14ac:dyDescent="0.25"/>
    <row r="37485" s="5" customFormat="1" x14ac:dyDescent="0.25"/>
    <row r="37486" s="5" customFormat="1" x14ac:dyDescent="0.25"/>
    <row r="37487" s="5" customFormat="1" x14ac:dyDescent="0.25"/>
    <row r="37488" s="5" customFormat="1" x14ac:dyDescent="0.25"/>
    <row r="37489" s="5" customFormat="1" x14ac:dyDescent="0.25"/>
    <row r="37490" s="5" customFormat="1" x14ac:dyDescent="0.25"/>
    <row r="37491" s="5" customFormat="1" x14ac:dyDescent="0.25"/>
    <row r="37492" s="5" customFormat="1" x14ac:dyDescent="0.25"/>
    <row r="37493" s="5" customFormat="1" x14ac:dyDescent="0.25"/>
    <row r="37494" s="5" customFormat="1" x14ac:dyDescent="0.25"/>
    <row r="37495" s="5" customFormat="1" x14ac:dyDescent="0.25"/>
    <row r="37496" s="5" customFormat="1" x14ac:dyDescent="0.25"/>
    <row r="37497" s="5" customFormat="1" x14ac:dyDescent="0.25"/>
    <row r="37498" s="5" customFormat="1" x14ac:dyDescent="0.25"/>
    <row r="37499" s="5" customFormat="1" x14ac:dyDescent="0.25"/>
    <row r="37500" s="5" customFormat="1" x14ac:dyDescent="0.25"/>
    <row r="37501" s="5" customFormat="1" x14ac:dyDescent="0.25"/>
    <row r="37502" s="5" customFormat="1" x14ac:dyDescent="0.25"/>
    <row r="37503" s="5" customFormat="1" x14ac:dyDescent="0.25"/>
    <row r="37504" s="5" customFormat="1" x14ac:dyDescent="0.25"/>
    <row r="37505" s="5" customFormat="1" x14ac:dyDescent="0.25"/>
    <row r="37506" s="5" customFormat="1" x14ac:dyDescent="0.25"/>
    <row r="37507" s="5" customFormat="1" x14ac:dyDescent="0.25"/>
    <row r="37508" s="5" customFormat="1" x14ac:dyDescent="0.25"/>
    <row r="37509" s="5" customFormat="1" x14ac:dyDescent="0.25"/>
    <row r="37510" s="5" customFormat="1" x14ac:dyDescent="0.25"/>
    <row r="37511" s="5" customFormat="1" x14ac:dyDescent="0.25"/>
    <row r="37512" s="5" customFormat="1" x14ac:dyDescent="0.25"/>
    <row r="37513" s="5" customFormat="1" x14ac:dyDescent="0.25"/>
    <row r="37514" s="5" customFormat="1" x14ac:dyDescent="0.25"/>
    <row r="37515" s="5" customFormat="1" x14ac:dyDescent="0.25"/>
    <row r="37516" s="5" customFormat="1" x14ac:dyDescent="0.25"/>
    <row r="37517" s="5" customFormat="1" x14ac:dyDescent="0.25"/>
    <row r="37518" s="5" customFormat="1" x14ac:dyDescent="0.25"/>
    <row r="37519" s="5" customFormat="1" x14ac:dyDescent="0.25"/>
    <row r="37520" s="5" customFormat="1" x14ac:dyDescent="0.25"/>
    <row r="37521" s="5" customFormat="1" x14ac:dyDescent="0.25"/>
    <row r="37522" s="5" customFormat="1" x14ac:dyDescent="0.25"/>
    <row r="37523" s="5" customFormat="1" x14ac:dyDescent="0.25"/>
    <row r="37524" s="5" customFormat="1" x14ac:dyDescent="0.25"/>
    <row r="37525" s="5" customFormat="1" x14ac:dyDescent="0.25"/>
    <row r="37526" s="5" customFormat="1" x14ac:dyDescent="0.25"/>
    <row r="37527" s="5" customFormat="1" x14ac:dyDescent="0.25"/>
    <row r="37528" s="5" customFormat="1" x14ac:dyDescent="0.25"/>
    <row r="37529" s="5" customFormat="1" x14ac:dyDescent="0.25"/>
    <row r="37530" s="5" customFormat="1" x14ac:dyDescent="0.25"/>
    <row r="37531" s="5" customFormat="1" x14ac:dyDescent="0.25"/>
    <row r="37532" s="5" customFormat="1" x14ac:dyDescent="0.25"/>
    <row r="37533" s="5" customFormat="1" x14ac:dyDescent="0.25"/>
    <row r="37534" s="5" customFormat="1" x14ac:dyDescent="0.25"/>
    <row r="37535" s="5" customFormat="1" x14ac:dyDescent="0.25"/>
    <row r="37536" s="5" customFormat="1" x14ac:dyDescent="0.25"/>
    <row r="37537" s="5" customFormat="1" x14ac:dyDescent="0.25"/>
    <row r="37538" s="5" customFormat="1" x14ac:dyDescent="0.25"/>
    <row r="37539" s="5" customFormat="1" x14ac:dyDescent="0.25"/>
    <row r="37540" s="5" customFormat="1" x14ac:dyDescent="0.25"/>
    <row r="37541" s="5" customFormat="1" x14ac:dyDescent="0.25"/>
    <row r="37542" s="5" customFormat="1" x14ac:dyDescent="0.25"/>
    <row r="37543" s="5" customFormat="1" x14ac:dyDescent="0.25"/>
    <row r="37544" s="5" customFormat="1" x14ac:dyDescent="0.25"/>
    <row r="37545" s="5" customFormat="1" x14ac:dyDescent="0.25"/>
    <row r="37546" s="5" customFormat="1" x14ac:dyDescent="0.25"/>
    <row r="37547" s="5" customFormat="1" x14ac:dyDescent="0.25"/>
    <row r="37548" s="5" customFormat="1" x14ac:dyDescent="0.25"/>
    <row r="37549" s="5" customFormat="1" x14ac:dyDescent="0.25"/>
    <row r="37550" s="5" customFormat="1" x14ac:dyDescent="0.25"/>
    <row r="37551" s="5" customFormat="1" x14ac:dyDescent="0.25"/>
    <row r="37552" s="5" customFormat="1" x14ac:dyDescent="0.25"/>
    <row r="37553" s="5" customFormat="1" x14ac:dyDescent="0.25"/>
    <row r="37554" s="5" customFormat="1" x14ac:dyDescent="0.25"/>
    <row r="37555" s="5" customFormat="1" x14ac:dyDescent="0.25"/>
    <row r="37556" s="5" customFormat="1" x14ac:dyDescent="0.25"/>
    <row r="37557" s="5" customFormat="1" x14ac:dyDescent="0.25"/>
    <row r="37558" s="5" customFormat="1" x14ac:dyDescent="0.25"/>
    <row r="37559" s="5" customFormat="1" x14ac:dyDescent="0.25"/>
    <row r="37560" s="5" customFormat="1" x14ac:dyDescent="0.25"/>
    <row r="37561" s="5" customFormat="1" x14ac:dyDescent="0.25"/>
    <row r="37562" s="5" customFormat="1" x14ac:dyDescent="0.25"/>
    <row r="37563" s="5" customFormat="1" x14ac:dyDescent="0.25"/>
    <row r="37564" s="5" customFormat="1" x14ac:dyDescent="0.25"/>
    <row r="37565" s="5" customFormat="1" x14ac:dyDescent="0.25"/>
    <row r="37566" s="5" customFormat="1" x14ac:dyDescent="0.25"/>
    <row r="37567" s="5" customFormat="1" x14ac:dyDescent="0.25"/>
    <row r="37568" s="5" customFormat="1" x14ac:dyDescent="0.25"/>
    <row r="37569" s="5" customFormat="1" x14ac:dyDescent="0.25"/>
    <row r="37570" s="5" customFormat="1" x14ac:dyDescent="0.25"/>
    <row r="37571" s="5" customFormat="1" x14ac:dyDescent="0.25"/>
    <row r="37572" s="5" customFormat="1" x14ac:dyDescent="0.25"/>
    <row r="37573" s="5" customFormat="1" x14ac:dyDescent="0.25"/>
    <row r="37574" s="5" customFormat="1" x14ac:dyDescent="0.25"/>
    <row r="37575" s="5" customFormat="1" x14ac:dyDescent="0.25"/>
    <row r="37576" s="5" customFormat="1" x14ac:dyDescent="0.25"/>
    <row r="37577" s="5" customFormat="1" x14ac:dyDescent="0.25"/>
    <row r="37578" s="5" customFormat="1" x14ac:dyDescent="0.25"/>
    <row r="37579" s="5" customFormat="1" x14ac:dyDescent="0.25"/>
    <row r="37580" s="5" customFormat="1" x14ac:dyDescent="0.25"/>
    <row r="37581" s="5" customFormat="1" x14ac:dyDescent="0.25"/>
    <row r="37582" s="5" customFormat="1" x14ac:dyDescent="0.25"/>
    <row r="37583" s="5" customFormat="1" x14ac:dyDescent="0.25"/>
    <row r="37584" s="5" customFormat="1" x14ac:dyDescent="0.25"/>
    <row r="37585" s="5" customFormat="1" x14ac:dyDescent="0.25"/>
    <row r="37586" s="5" customFormat="1" x14ac:dyDescent="0.25"/>
    <row r="37587" s="5" customFormat="1" x14ac:dyDescent="0.25"/>
    <row r="37588" s="5" customFormat="1" x14ac:dyDescent="0.25"/>
    <row r="37589" s="5" customFormat="1" x14ac:dyDescent="0.25"/>
    <row r="37590" s="5" customFormat="1" x14ac:dyDescent="0.25"/>
    <row r="37591" s="5" customFormat="1" x14ac:dyDescent="0.25"/>
    <row r="37592" s="5" customFormat="1" x14ac:dyDescent="0.25"/>
    <row r="37593" s="5" customFormat="1" x14ac:dyDescent="0.25"/>
    <row r="37594" s="5" customFormat="1" x14ac:dyDescent="0.25"/>
    <row r="37595" s="5" customFormat="1" x14ac:dyDescent="0.25"/>
    <row r="37596" s="5" customFormat="1" x14ac:dyDescent="0.25"/>
    <row r="37597" s="5" customFormat="1" x14ac:dyDescent="0.25"/>
    <row r="37598" s="5" customFormat="1" x14ac:dyDescent="0.25"/>
    <row r="37599" s="5" customFormat="1" x14ac:dyDescent="0.25"/>
    <row r="37600" s="5" customFormat="1" x14ac:dyDescent="0.25"/>
    <row r="37601" s="5" customFormat="1" x14ac:dyDescent="0.25"/>
    <row r="37602" s="5" customFormat="1" x14ac:dyDescent="0.25"/>
    <row r="37603" s="5" customFormat="1" x14ac:dyDescent="0.25"/>
    <row r="37604" s="5" customFormat="1" x14ac:dyDescent="0.25"/>
    <row r="37605" s="5" customFormat="1" x14ac:dyDescent="0.25"/>
    <row r="37606" s="5" customFormat="1" x14ac:dyDescent="0.25"/>
    <row r="37607" s="5" customFormat="1" x14ac:dyDescent="0.25"/>
    <row r="37608" s="5" customFormat="1" x14ac:dyDescent="0.25"/>
    <row r="37609" s="5" customFormat="1" x14ac:dyDescent="0.25"/>
    <row r="37610" s="5" customFormat="1" x14ac:dyDescent="0.25"/>
    <row r="37611" s="5" customFormat="1" x14ac:dyDescent="0.25"/>
    <row r="37612" s="5" customFormat="1" x14ac:dyDescent="0.25"/>
    <row r="37613" s="5" customFormat="1" x14ac:dyDescent="0.25"/>
    <row r="37614" s="5" customFormat="1" x14ac:dyDescent="0.25"/>
    <row r="37615" s="5" customFormat="1" x14ac:dyDescent="0.25"/>
    <row r="37616" s="5" customFormat="1" x14ac:dyDescent="0.25"/>
    <row r="37617" s="5" customFormat="1" x14ac:dyDescent="0.25"/>
    <row r="37618" s="5" customFormat="1" x14ac:dyDescent="0.25"/>
    <row r="37619" s="5" customFormat="1" x14ac:dyDescent="0.25"/>
    <row r="37620" s="5" customFormat="1" x14ac:dyDescent="0.25"/>
    <row r="37621" s="5" customFormat="1" x14ac:dyDescent="0.25"/>
    <row r="37622" s="5" customFormat="1" x14ac:dyDescent="0.25"/>
    <row r="37623" s="5" customFormat="1" x14ac:dyDescent="0.25"/>
    <row r="37624" s="5" customFormat="1" x14ac:dyDescent="0.25"/>
    <row r="37625" s="5" customFormat="1" x14ac:dyDescent="0.25"/>
    <row r="37626" s="5" customFormat="1" x14ac:dyDescent="0.25"/>
    <row r="37627" s="5" customFormat="1" x14ac:dyDescent="0.25"/>
    <row r="37628" s="5" customFormat="1" x14ac:dyDescent="0.25"/>
    <row r="37629" s="5" customFormat="1" x14ac:dyDescent="0.25"/>
    <row r="37630" s="5" customFormat="1" x14ac:dyDescent="0.25"/>
    <row r="37631" s="5" customFormat="1" x14ac:dyDescent="0.25"/>
    <row r="37632" s="5" customFormat="1" x14ac:dyDescent="0.25"/>
    <row r="37633" s="5" customFormat="1" x14ac:dyDescent="0.25"/>
    <row r="37634" s="5" customFormat="1" x14ac:dyDescent="0.25"/>
    <row r="37635" s="5" customFormat="1" x14ac:dyDescent="0.25"/>
    <row r="37636" s="5" customFormat="1" x14ac:dyDescent="0.25"/>
    <row r="37637" s="5" customFormat="1" x14ac:dyDescent="0.25"/>
    <row r="37638" s="5" customFormat="1" x14ac:dyDescent="0.25"/>
    <row r="37639" s="5" customFormat="1" x14ac:dyDescent="0.25"/>
    <row r="37640" s="5" customFormat="1" x14ac:dyDescent="0.25"/>
    <row r="37641" s="5" customFormat="1" x14ac:dyDescent="0.25"/>
    <row r="37642" s="5" customFormat="1" x14ac:dyDescent="0.25"/>
    <row r="37643" s="5" customFormat="1" x14ac:dyDescent="0.25"/>
    <row r="37644" s="5" customFormat="1" x14ac:dyDescent="0.25"/>
    <row r="37645" s="5" customFormat="1" x14ac:dyDescent="0.25"/>
    <row r="37646" s="5" customFormat="1" x14ac:dyDescent="0.25"/>
    <row r="37647" s="5" customFormat="1" x14ac:dyDescent="0.25"/>
    <row r="37648" s="5" customFormat="1" x14ac:dyDescent="0.25"/>
    <row r="37649" s="5" customFormat="1" x14ac:dyDescent="0.25"/>
    <row r="37650" s="5" customFormat="1" x14ac:dyDescent="0.25"/>
    <row r="37651" s="5" customFormat="1" x14ac:dyDescent="0.25"/>
    <row r="37652" s="5" customFormat="1" x14ac:dyDescent="0.25"/>
    <row r="37653" s="5" customFormat="1" x14ac:dyDescent="0.25"/>
    <row r="37654" s="5" customFormat="1" x14ac:dyDescent="0.25"/>
    <row r="37655" s="5" customFormat="1" x14ac:dyDescent="0.25"/>
    <row r="37656" s="5" customFormat="1" x14ac:dyDescent="0.25"/>
    <row r="37657" s="5" customFormat="1" x14ac:dyDescent="0.25"/>
    <row r="37658" s="5" customFormat="1" x14ac:dyDescent="0.25"/>
    <row r="37659" s="5" customFormat="1" x14ac:dyDescent="0.25"/>
    <row r="37660" s="5" customFormat="1" x14ac:dyDescent="0.25"/>
    <row r="37661" s="5" customFormat="1" x14ac:dyDescent="0.25"/>
    <row r="37662" s="5" customFormat="1" x14ac:dyDescent="0.25"/>
    <row r="37663" s="5" customFormat="1" x14ac:dyDescent="0.25"/>
    <row r="37664" s="5" customFormat="1" x14ac:dyDescent="0.25"/>
    <row r="37665" s="5" customFormat="1" x14ac:dyDescent="0.25"/>
    <row r="37666" s="5" customFormat="1" x14ac:dyDescent="0.25"/>
    <row r="37667" s="5" customFormat="1" x14ac:dyDescent="0.25"/>
    <row r="37668" s="5" customFormat="1" x14ac:dyDescent="0.25"/>
    <row r="37669" s="5" customFormat="1" x14ac:dyDescent="0.25"/>
    <row r="37670" s="5" customFormat="1" x14ac:dyDescent="0.25"/>
    <row r="37671" s="5" customFormat="1" x14ac:dyDescent="0.25"/>
    <row r="37672" s="5" customFormat="1" x14ac:dyDescent="0.25"/>
    <row r="37673" s="5" customFormat="1" x14ac:dyDescent="0.25"/>
    <row r="37674" s="5" customFormat="1" x14ac:dyDescent="0.25"/>
    <row r="37675" s="5" customFormat="1" x14ac:dyDescent="0.25"/>
    <row r="37676" s="5" customFormat="1" x14ac:dyDescent="0.25"/>
    <row r="37677" s="5" customFormat="1" x14ac:dyDescent="0.25"/>
    <row r="37678" s="5" customFormat="1" x14ac:dyDescent="0.25"/>
    <row r="37679" s="5" customFormat="1" x14ac:dyDescent="0.25"/>
    <row r="37680" s="5" customFormat="1" x14ac:dyDescent="0.25"/>
    <row r="37681" s="5" customFormat="1" x14ac:dyDescent="0.25"/>
    <row r="37682" s="5" customFormat="1" x14ac:dyDescent="0.25"/>
    <row r="37683" s="5" customFormat="1" x14ac:dyDescent="0.25"/>
    <row r="37684" s="5" customFormat="1" x14ac:dyDescent="0.25"/>
    <row r="37685" s="5" customFormat="1" x14ac:dyDescent="0.25"/>
    <row r="37686" s="5" customFormat="1" x14ac:dyDescent="0.25"/>
    <row r="37687" s="5" customFormat="1" x14ac:dyDescent="0.25"/>
    <row r="37688" s="5" customFormat="1" x14ac:dyDescent="0.25"/>
    <row r="37689" s="5" customFormat="1" x14ac:dyDescent="0.25"/>
    <row r="37690" s="5" customFormat="1" x14ac:dyDescent="0.25"/>
    <row r="37691" s="5" customFormat="1" x14ac:dyDescent="0.25"/>
    <row r="37692" s="5" customFormat="1" x14ac:dyDescent="0.25"/>
    <row r="37693" s="5" customFormat="1" x14ac:dyDescent="0.25"/>
    <row r="37694" s="5" customFormat="1" x14ac:dyDescent="0.25"/>
    <row r="37695" s="5" customFormat="1" x14ac:dyDescent="0.25"/>
    <row r="37696" s="5" customFormat="1" x14ac:dyDescent="0.25"/>
    <row r="37697" s="5" customFormat="1" x14ac:dyDescent="0.25"/>
    <row r="37698" s="5" customFormat="1" x14ac:dyDescent="0.25"/>
    <row r="37699" s="5" customFormat="1" x14ac:dyDescent="0.25"/>
    <row r="37700" s="5" customFormat="1" x14ac:dyDescent="0.25"/>
    <row r="37701" s="5" customFormat="1" x14ac:dyDescent="0.25"/>
    <row r="37702" s="5" customFormat="1" x14ac:dyDescent="0.25"/>
    <row r="37703" s="5" customFormat="1" x14ac:dyDescent="0.25"/>
    <row r="37704" s="5" customFormat="1" x14ac:dyDescent="0.25"/>
    <row r="37705" s="5" customFormat="1" x14ac:dyDescent="0.25"/>
    <row r="37706" s="5" customFormat="1" x14ac:dyDescent="0.25"/>
    <row r="37707" s="5" customFormat="1" x14ac:dyDescent="0.25"/>
    <row r="37708" s="5" customFormat="1" x14ac:dyDescent="0.25"/>
    <row r="37709" s="5" customFormat="1" x14ac:dyDescent="0.25"/>
    <row r="37710" s="5" customFormat="1" x14ac:dyDescent="0.25"/>
    <row r="37711" s="5" customFormat="1" x14ac:dyDescent="0.25"/>
    <row r="37712" s="5" customFormat="1" x14ac:dyDescent="0.25"/>
    <row r="37713" s="5" customFormat="1" x14ac:dyDescent="0.25"/>
    <row r="37714" s="5" customFormat="1" x14ac:dyDescent="0.25"/>
    <row r="37715" s="5" customFormat="1" x14ac:dyDescent="0.25"/>
    <row r="37716" s="5" customFormat="1" x14ac:dyDescent="0.25"/>
    <row r="37717" s="5" customFormat="1" x14ac:dyDescent="0.25"/>
    <row r="37718" s="5" customFormat="1" x14ac:dyDescent="0.25"/>
    <row r="37719" s="5" customFormat="1" x14ac:dyDescent="0.25"/>
    <row r="37720" s="5" customFormat="1" x14ac:dyDescent="0.25"/>
    <row r="37721" s="5" customFormat="1" x14ac:dyDescent="0.25"/>
    <row r="37722" s="5" customFormat="1" x14ac:dyDescent="0.25"/>
    <row r="37723" s="5" customFormat="1" x14ac:dyDescent="0.25"/>
    <row r="37724" s="5" customFormat="1" x14ac:dyDescent="0.25"/>
    <row r="37725" s="5" customFormat="1" x14ac:dyDescent="0.25"/>
    <row r="37726" s="5" customFormat="1" x14ac:dyDescent="0.25"/>
    <row r="37727" s="5" customFormat="1" x14ac:dyDescent="0.25"/>
    <row r="37728" s="5" customFormat="1" x14ac:dyDescent="0.25"/>
    <row r="37729" s="5" customFormat="1" x14ac:dyDescent="0.25"/>
    <row r="37730" s="5" customFormat="1" x14ac:dyDescent="0.25"/>
    <row r="37731" s="5" customFormat="1" x14ac:dyDescent="0.25"/>
    <row r="37732" s="5" customFormat="1" x14ac:dyDescent="0.25"/>
    <row r="37733" s="5" customFormat="1" x14ac:dyDescent="0.25"/>
    <row r="37734" s="5" customFormat="1" x14ac:dyDescent="0.25"/>
    <row r="37735" s="5" customFormat="1" x14ac:dyDescent="0.25"/>
    <row r="37736" s="5" customFormat="1" x14ac:dyDescent="0.25"/>
    <row r="37737" s="5" customFormat="1" x14ac:dyDescent="0.25"/>
    <row r="37738" s="5" customFormat="1" x14ac:dyDescent="0.25"/>
    <row r="37739" s="5" customFormat="1" x14ac:dyDescent="0.25"/>
    <row r="37740" s="5" customFormat="1" x14ac:dyDescent="0.25"/>
    <row r="37741" s="5" customFormat="1" x14ac:dyDescent="0.25"/>
    <row r="37742" s="5" customFormat="1" x14ac:dyDescent="0.25"/>
    <row r="37743" s="5" customFormat="1" x14ac:dyDescent="0.25"/>
    <row r="37744" s="5" customFormat="1" x14ac:dyDescent="0.25"/>
    <row r="37745" s="5" customFormat="1" x14ac:dyDescent="0.25"/>
    <row r="37746" s="5" customFormat="1" x14ac:dyDescent="0.25"/>
    <row r="37747" s="5" customFormat="1" x14ac:dyDescent="0.25"/>
    <row r="37748" s="5" customFormat="1" x14ac:dyDescent="0.25"/>
    <row r="37749" s="5" customFormat="1" x14ac:dyDescent="0.25"/>
    <row r="37750" s="5" customFormat="1" x14ac:dyDescent="0.25"/>
    <row r="37751" s="5" customFormat="1" x14ac:dyDescent="0.25"/>
    <row r="37752" s="5" customFormat="1" x14ac:dyDescent="0.25"/>
    <row r="37753" s="5" customFormat="1" x14ac:dyDescent="0.25"/>
    <row r="37754" s="5" customFormat="1" x14ac:dyDescent="0.25"/>
    <row r="37755" s="5" customFormat="1" x14ac:dyDescent="0.25"/>
    <row r="37756" s="5" customFormat="1" x14ac:dyDescent="0.25"/>
    <row r="37757" s="5" customFormat="1" x14ac:dyDescent="0.25"/>
    <row r="37758" s="5" customFormat="1" x14ac:dyDescent="0.25"/>
    <row r="37759" s="5" customFormat="1" x14ac:dyDescent="0.25"/>
    <row r="37760" s="5" customFormat="1" x14ac:dyDescent="0.25"/>
    <row r="37761" s="5" customFormat="1" x14ac:dyDescent="0.25"/>
    <row r="37762" s="5" customFormat="1" x14ac:dyDescent="0.25"/>
    <row r="37763" s="5" customFormat="1" x14ac:dyDescent="0.25"/>
    <row r="37764" s="5" customFormat="1" x14ac:dyDescent="0.25"/>
    <row r="37765" s="5" customFormat="1" x14ac:dyDescent="0.25"/>
    <row r="37766" s="5" customFormat="1" x14ac:dyDescent="0.25"/>
    <row r="37767" s="5" customFormat="1" x14ac:dyDescent="0.25"/>
    <row r="37768" s="5" customFormat="1" x14ac:dyDescent="0.25"/>
    <row r="37769" s="5" customFormat="1" x14ac:dyDescent="0.25"/>
    <row r="37770" s="5" customFormat="1" x14ac:dyDescent="0.25"/>
    <row r="37771" s="5" customFormat="1" x14ac:dyDescent="0.25"/>
    <row r="37772" s="5" customFormat="1" x14ac:dyDescent="0.25"/>
    <row r="37773" s="5" customFormat="1" x14ac:dyDescent="0.25"/>
    <row r="37774" s="5" customFormat="1" x14ac:dyDescent="0.25"/>
    <row r="37775" s="5" customFormat="1" x14ac:dyDescent="0.25"/>
    <row r="37776" s="5" customFormat="1" x14ac:dyDescent="0.25"/>
    <row r="37777" s="5" customFormat="1" x14ac:dyDescent="0.25"/>
    <row r="37778" s="5" customFormat="1" x14ac:dyDescent="0.25"/>
    <row r="37779" s="5" customFormat="1" x14ac:dyDescent="0.25"/>
    <row r="37780" s="5" customFormat="1" x14ac:dyDescent="0.25"/>
    <row r="37781" s="5" customFormat="1" x14ac:dyDescent="0.25"/>
    <row r="37782" s="5" customFormat="1" x14ac:dyDescent="0.25"/>
    <row r="37783" s="5" customFormat="1" x14ac:dyDescent="0.25"/>
    <row r="37784" s="5" customFormat="1" x14ac:dyDescent="0.25"/>
    <row r="37785" s="5" customFormat="1" x14ac:dyDescent="0.25"/>
    <row r="37786" s="5" customFormat="1" x14ac:dyDescent="0.25"/>
    <row r="37787" s="5" customFormat="1" x14ac:dyDescent="0.25"/>
    <row r="37788" s="5" customFormat="1" x14ac:dyDescent="0.25"/>
    <row r="37789" s="5" customFormat="1" x14ac:dyDescent="0.25"/>
    <row r="37790" s="5" customFormat="1" x14ac:dyDescent="0.25"/>
    <row r="37791" s="5" customFormat="1" x14ac:dyDescent="0.25"/>
    <row r="37792" s="5" customFormat="1" x14ac:dyDescent="0.25"/>
    <row r="37793" s="5" customFormat="1" x14ac:dyDescent="0.25"/>
    <row r="37794" s="5" customFormat="1" x14ac:dyDescent="0.25"/>
    <row r="37795" s="5" customFormat="1" x14ac:dyDescent="0.25"/>
    <row r="37796" s="5" customFormat="1" x14ac:dyDescent="0.25"/>
    <row r="37797" s="5" customFormat="1" x14ac:dyDescent="0.25"/>
    <row r="37798" s="5" customFormat="1" x14ac:dyDescent="0.25"/>
    <row r="37799" s="5" customFormat="1" x14ac:dyDescent="0.25"/>
    <row r="37800" s="5" customFormat="1" x14ac:dyDescent="0.25"/>
    <row r="37801" s="5" customFormat="1" x14ac:dyDescent="0.25"/>
    <row r="37802" s="5" customFormat="1" x14ac:dyDescent="0.25"/>
    <row r="37803" s="5" customFormat="1" x14ac:dyDescent="0.25"/>
    <row r="37804" s="5" customFormat="1" x14ac:dyDescent="0.25"/>
    <row r="37805" s="5" customFormat="1" x14ac:dyDescent="0.25"/>
    <row r="37806" s="5" customFormat="1" x14ac:dyDescent="0.25"/>
    <row r="37807" s="5" customFormat="1" x14ac:dyDescent="0.25"/>
    <row r="37808" s="5" customFormat="1" x14ac:dyDescent="0.25"/>
    <row r="37809" s="5" customFormat="1" x14ac:dyDescent="0.25"/>
    <row r="37810" s="5" customFormat="1" x14ac:dyDescent="0.25"/>
    <row r="37811" s="5" customFormat="1" x14ac:dyDescent="0.25"/>
    <row r="37812" s="5" customFormat="1" x14ac:dyDescent="0.25"/>
    <row r="37813" s="5" customFormat="1" x14ac:dyDescent="0.25"/>
    <row r="37814" s="5" customFormat="1" x14ac:dyDescent="0.25"/>
    <row r="37815" s="5" customFormat="1" x14ac:dyDescent="0.25"/>
    <row r="37816" s="5" customFormat="1" x14ac:dyDescent="0.25"/>
    <row r="37817" s="5" customFormat="1" x14ac:dyDescent="0.25"/>
    <row r="37818" s="5" customFormat="1" x14ac:dyDescent="0.25"/>
    <row r="37819" s="5" customFormat="1" x14ac:dyDescent="0.25"/>
    <row r="37820" s="5" customFormat="1" x14ac:dyDescent="0.25"/>
    <row r="37821" s="5" customFormat="1" x14ac:dyDescent="0.25"/>
    <row r="37822" s="5" customFormat="1" x14ac:dyDescent="0.25"/>
    <row r="37823" s="5" customFormat="1" x14ac:dyDescent="0.25"/>
    <row r="37824" s="5" customFormat="1" x14ac:dyDescent="0.25"/>
    <row r="37825" s="5" customFormat="1" x14ac:dyDescent="0.25"/>
    <row r="37826" s="5" customFormat="1" x14ac:dyDescent="0.25"/>
    <row r="37827" s="5" customFormat="1" x14ac:dyDescent="0.25"/>
    <row r="37828" s="5" customFormat="1" x14ac:dyDescent="0.25"/>
    <row r="37829" s="5" customFormat="1" x14ac:dyDescent="0.25"/>
    <row r="37830" s="5" customFormat="1" x14ac:dyDescent="0.25"/>
    <row r="37831" s="5" customFormat="1" x14ac:dyDescent="0.25"/>
    <row r="37832" s="5" customFormat="1" x14ac:dyDescent="0.25"/>
    <row r="37833" s="5" customFormat="1" x14ac:dyDescent="0.25"/>
    <row r="37834" s="5" customFormat="1" x14ac:dyDescent="0.25"/>
    <row r="37835" s="5" customFormat="1" x14ac:dyDescent="0.25"/>
    <row r="37836" s="5" customFormat="1" x14ac:dyDescent="0.25"/>
    <row r="37837" s="5" customFormat="1" x14ac:dyDescent="0.25"/>
    <row r="37838" s="5" customFormat="1" x14ac:dyDescent="0.25"/>
    <row r="37839" s="5" customFormat="1" x14ac:dyDescent="0.25"/>
    <row r="37840" s="5" customFormat="1" x14ac:dyDescent="0.25"/>
    <row r="37841" s="5" customFormat="1" x14ac:dyDescent="0.25"/>
    <row r="37842" s="5" customFormat="1" x14ac:dyDescent="0.25"/>
    <row r="37843" s="5" customFormat="1" x14ac:dyDescent="0.25"/>
    <row r="37844" s="5" customFormat="1" x14ac:dyDescent="0.25"/>
    <row r="37845" s="5" customFormat="1" x14ac:dyDescent="0.25"/>
    <row r="37846" s="5" customFormat="1" x14ac:dyDescent="0.25"/>
    <row r="37847" s="5" customFormat="1" x14ac:dyDescent="0.25"/>
    <row r="37848" s="5" customFormat="1" x14ac:dyDescent="0.25"/>
    <row r="37849" s="5" customFormat="1" x14ac:dyDescent="0.25"/>
    <row r="37850" s="5" customFormat="1" x14ac:dyDescent="0.25"/>
    <row r="37851" s="5" customFormat="1" x14ac:dyDescent="0.25"/>
    <row r="37852" s="5" customFormat="1" x14ac:dyDescent="0.25"/>
    <row r="37853" s="5" customFormat="1" x14ac:dyDescent="0.25"/>
    <row r="37854" s="5" customFormat="1" x14ac:dyDescent="0.25"/>
    <row r="37855" s="5" customFormat="1" x14ac:dyDescent="0.25"/>
    <row r="37856" s="5" customFormat="1" x14ac:dyDescent="0.25"/>
    <row r="37857" s="5" customFormat="1" x14ac:dyDescent="0.25"/>
    <row r="37858" s="5" customFormat="1" x14ac:dyDescent="0.25"/>
    <row r="37859" s="5" customFormat="1" x14ac:dyDescent="0.25"/>
    <row r="37860" s="5" customFormat="1" x14ac:dyDescent="0.25"/>
    <row r="37861" s="5" customFormat="1" x14ac:dyDescent="0.25"/>
    <row r="37862" s="5" customFormat="1" x14ac:dyDescent="0.25"/>
    <row r="37863" s="5" customFormat="1" x14ac:dyDescent="0.25"/>
    <row r="37864" s="5" customFormat="1" x14ac:dyDescent="0.25"/>
    <row r="37865" s="5" customFormat="1" x14ac:dyDescent="0.25"/>
    <row r="37866" s="5" customFormat="1" x14ac:dyDescent="0.25"/>
    <row r="37867" s="5" customFormat="1" x14ac:dyDescent="0.25"/>
    <row r="37868" s="5" customFormat="1" x14ac:dyDescent="0.25"/>
    <row r="37869" s="5" customFormat="1" x14ac:dyDescent="0.25"/>
    <row r="37870" s="5" customFormat="1" x14ac:dyDescent="0.25"/>
    <row r="37871" s="5" customFormat="1" x14ac:dyDescent="0.25"/>
    <row r="37872" s="5" customFormat="1" x14ac:dyDescent="0.25"/>
    <row r="37873" s="5" customFormat="1" x14ac:dyDescent="0.25"/>
    <row r="37874" s="5" customFormat="1" x14ac:dyDescent="0.25"/>
    <row r="37875" s="5" customFormat="1" x14ac:dyDescent="0.25"/>
    <row r="37876" s="5" customFormat="1" x14ac:dyDescent="0.25"/>
    <row r="37877" s="5" customFormat="1" x14ac:dyDescent="0.25"/>
    <row r="37878" s="5" customFormat="1" x14ac:dyDescent="0.25"/>
    <row r="37879" s="5" customFormat="1" x14ac:dyDescent="0.25"/>
    <row r="37880" s="5" customFormat="1" x14ac:dyDescent="0.25"/>
    <row r="37881" s="5" customFormat="1" x14ac:dyDescent="0.25"/>
    <row r="37882" s="5" customFormat="1" x14ac:dyDescent="0.25"/>
    <row r="37883" s="5" customFormat="1" x14ac:dyDescent="0.25"/>
    <row r="37884" s="5" customFormat="1" x14ac:dyDescent="0.25"/>
    <row r="37885" s="5" customFormat="1" x14ac:dyDescent="0.25"/>
    <row r="37886" s="5" customFormat="1" x14ac:dyDescent="0.25"/>
    <row r="37887" s="5" customFormat="1" x14ac:dyDescent="0.25"/>
    <row r="37888" s="5" customFormat="1" x14ac:dyDescent="0.25"/>
    <row r="37889" s="5" customFormat="1" x14ac:dyDescent="0.25"/>
    <row r="37890" s="5" customFormat="1" x14ac:dyDescent="0.25"/>
    <row r="37891" s="5" customFormat="1" x14ac:dyDescent="0.25"/>
    <row r="37892" s="5" customFormat="1" x14ac:dyDescent="0.25"/>
    <row r="37893" s="5" customFormat="1" x14ac:dyDescent="0.25"/>
    <row r="37894" s="5" customFormat="1" x14ac:dyDescent="0.25"/>
    <row r="37895" s="5" customFormat="1" x14ac:dyDescent="0.25"/>
    <row r="37896" s="5" customFormat="1" x14ac:dyDescent="0.25"/>
    <row r="37897" s="5" customFormat="1" x14ac:dyDescent="0.25"/>
    <row r="37898" s="5" customFormat="1" x14ac:dyDescent="0.25"/>
    <row r="37899" s="5" customFormat="1" x14ac:dyDescent="0.25"/>
    <row r="37900" s="5" customFormat="1" x14ac:dyDescent="0.25"/>
    <row r="37901" s="5" customFormat="1" x14ac:dyDescent="0.25"/>
    <row r="37902" s="5" customFormat="1" x14ac:dyDescent="0.25"/>
    <row r="37903" s="5" customFormat="1" x14ac:dyDescent="0.25"/>
    <row r="37904" s="5" customFormat="1" x14ac:dyDescent="0.25"/>
    <row r="37905" s="5" customFormat="1" x14ac:dyDescent="0.25"/>
    <row r="37906" s="5" customFormat="1" x14ac:dyDescent="0.25"/>
    <row r="37907" s="5" customFormat="1" x14ac:dyDescent="0.25"/>
    <row r="37908" s="5" customFormat="1" x14ac:dyDescent="0.25"/>
    <row r="37909" s="5" customFormat="1" x14ac:dyDescent="0.25"/>
    <row r="37910" s="5" customFormat="1" x14ac:dyDescent="0.25"/>
    <row r="37911" s="5" customFormat="1" x14ac:dyDescent="0.25"/>
    <row r="37912" s="5" customFormat="1" x14ac:dyDescent="0.25"/>
    <row r="37913" s="5" customFormat="1" x14ac:dyDescent="0.25"/>
    <row r="37914" s="5" customFormat="1" x14ac:dyDescent="0.25"/>
    <row r="37915" s="5" customFormat="1" x14ac:dyDescent="0.25"/>
    <row r="37916" s="5" customFormat="1" x14ac:dyDescent="0.25"/>
    <row r="37917" s="5" customFormat="1" x14ac:dyDescent="0.25"/>
    <row r="37918" s="5" customFormat="1" x14ac:dyDescent="0.25"/>
    <row r="37919" s="5" customFormat="1" x14ac:dyDescent="0.25"/>
    <row r="37920" s="5" customFormat="1" x14ac:dyDescent="0.25"/>
    <row r="37921" s="5" customFormat="1" x14ac:dyDescent="0.25"/>
    <row r="37922" s="5" customFormat="1" x14ac:dyDescent="0.25"/>
    <row r="37923" s="5" customFormat="1" x14ac:dyDescent="0.25"/>
    <row r="37924" s="5" customFormat="1" x14ac:dyDescent="0.25"/>
    <row r="37925" s="5" customFormat="1" x14ac:dyDescent="0.25"/>
    <row r="37926" s="5" customFormat="1" x14ac:dyDescent="0.25"/>
    <row r="37927" s="5" customFormat="1" x14ac:dyDescent="0.25"/>
    <row r="37928" s="5" customFormat="1" x14ac:dyDescent="0.25"/>
    <row r="37929" s="5" customFormat="1" x14ac:dyDescent="0.25"/>
    <row r="37930" s="5" customFormat="1" x14ac:dyDescent="0.25"/>
    <row r="37931" s="5" customFormat="1" x14ac:dyDescent="0.25"/>
    <row r="37932" s="5" customFormat="1" x14ac:dyDescent="0.25"/>
    <row r="37933" s="5" customFormat="1" x14ac:dyDescent="0.25"/>
    <row r="37934" s="5" customFormat="1" x14ac:dyDescent="0.25"/>
    <row r="37935" s="5" customFormat="1" x14ac:dyDescent="0.25"/>
    <row r="37936" s="5" customFormat="1" x14ac:dyDescent="0.25"/>
    <row r="37937" s="5" customFormat="1" x14ac:dyDescent="0.25"/>
    <row r="37938" s="5" customFormat="1" x14ac:dyDescent="0.25"/>
    <row r="37939" s="5" customFormat="1" x14ac:dyDescent="0.25"/>
    <row r="37940" s="5" customFormat="1" x14ac:dyDescent="0.25"/>
    <row r="37941" s="5" customFormat="1" x14ac:dyDescent="0.25"/>
    <row r="37942" s="5" customFormat="1" x14ac:dyDescent="0.25"/>
    <row r="37943" s="5" customFormat="1" x14ac:dyDescent="0.25"/>
    <row r="37944" s="5" customFormat="1" x14ac:dyDescent="0.25"/>
    <row r="37945" s="5" customFormat="1" x14ac:dyDescent="0.25"/>
    <row r="37946" s="5" customFormat="1" x14ac:dyDescent="0.25"/>
    <row r="37947" s="5" customFormat="1" x14ac:dyDescent="0.25"/>
    <row r="37948" s="5" customFormat="1" x14ac:dyDescent="0.25"/>
    <row r="37949" s="5" customFormat="1" x14ac:dyDescent="0.25"/>
    <row r="37950" s="5" customFormat="1" x14ac:dyDescent="0.25"/>
    <row r="37951" s="5" customFormat="1" x14ac:dyDescent="0.25"/>
    <row r="37952" s="5" customFormat="1" x14ac:dyDescent="0.25"/>
    <row r="37953" s="5" customFormat="1" x14ac:dyDescent="0.25"/>
    <row r="37954" s="5" customFormat="1" x14ac:dyDescent="0.25"/>
    <row r="37955" s="5" customFormat="1" x14ac:dyDescent="0.25"/>
    <row r="37956" s="5" customFormat="1" x14ac:dyDescent="0.25"/>
    <row r="37957" s="5" customFormat="1" x14ac:dyDescent="0.25"/>
    <row r="37958" s="5" customFormat="1" x14ac:dyDescent="0.25"/>
    <row r="37959" s="5" customFormat="1" x14ac:dyDescent="0.25"/>
    <row r="37960" s="5" customFormat="1" x14ac:dyDescent="0.25"/>
    <row r="37961" s="5" customFormat="1" x14ac:dyDescent="0.25"/>
    <row r="37962" s="5" customFormat="1" x14ac:dyDescent="0.25"/>
    <row r="37963" s="5" customFormat="1" x14ac:dyDescent="0.25"/>
    <row r="37964" s="5" customFormat="1" x14ac:dyDescent="0.25"/>
    <row r="37965" s="5" customFormat="1" x14ac:dyDescent="0.25"/>
    <row r="37966" s="5" customFormat="1" x14ac:dyDescent="0.25"/>
    <row r="37967" s="5" customFormat="1" x14ac:dyDescent="0.25"/>
    <row r="37968" s="5" customFormat="1" x14ac:dyDescent="0.25"/>
    <row r="37969" s="5" customFormat="1" x14ac:dyDescent="0.25"/>
    <row r="37970" s="5" customFormat="1" x14ac:dyDescent="0.25"/>
    <row r="37971" s="5" customFormat="1" x14ac:dyDescent="0.25"/>
    <row r="37972" s="5" customFormat="1" x14ac:dyDescent="0.25"/>
    <row r="37973" s="5" customFormat="1" x14ac:dyDescent="0.25"/>
    <row r="37974" s="5" customFormat="1" x14ac:dyDescent="0.25"/>
    <row r="37975" s="5" customFormat="1" x14ac:dyDescent="0.25"/>
    <row r="37976" s="5" customFormat="1" x14ac:dyDescent="0.25"/>
    <row r="37977" s="5" customFormat="1" x14ac:dyDescent="0.25"/>
    <row r="37978" s="5" customFormat="1" x14ac:dyDescent="0.25"/>
    <row r="37979" s="5" customFormat="1" x14ac:dyDescent="0.25"/>
    <row r="37980" s="5" customFormat="1" x14ac:dyDescent="0.25"/>
    <row r="37981" s="5" customFormat="1" x14ac:dyDescent="0.25"/>
    <row r="37982" s="5" customFormat="1" x14ac:dyDescent="0.25"/>
    <row r="37983" s="5" customFormat="1" x14ac:dyDescent="0.25"/>
    <row r="37984" s="5" customFormat="1" x14ac:dyDescent="0.25"/>
    <row r="37985" s="5" customFormat="1" x14ac:dyDescent="0.25"/>
    <row r="37986" s="5" customFormat="1" x14ac:dyDescent="0.25"/>
    <row r="37987" s="5" customFormat="1" x14ac:dyDescent="0.25"/>
    <row r="37988" s="5" customFormat="1" x14ac:dyDescent="0.25"/>
    <row r="37989" s="5" customFormat="1" x14ac:dyDescent="0.25"/>
    <row r="37990" s="5" customFormat="1" x14ac:dyDescent="0.25"/>
    <row r="37991" s="5" customFormat="1" x14ac:dyDescent="0.25"/>
    <row r="37992" s="5" customFormat="1" x14ac:dyDescent="0.25"/>
    <row r="37993" s="5" customFormat="1" x14ac:dyDescent="0.25"/>
    <row r="37994" s="5" customFormat="1" x14ac:dyDescent="0.25"/>
    <row r="37995" s="5" customFormat="1" x14ac:dyDescent="0.25"/>
    <row r="37996" s="5" customFormat="1" x14ac:dyDescent="0.25"/>
    <row r="37997" s="5" customFormat="1" x14ac:dyDescent="0.25"/>
    <row r="37998" s="5" customFormat="1" x14ac:dyDescent="0.25"/>
    <row r="37999" s="5" customFormat="1" x14ac:dyDescent="0.25"/>
    <row r="38000" s="5" customFormat="1" x14ac:dyDescent="0.25"/>
    <row r="38001" s="5" customFormat="1" x14ac:dyDescent="0.25"/>
    <row r="38002" s="5" customFormat="1" x14ac:dyDescent="0.25"/>
    <row r="38003" s="5" customFormat="1" x14ac:dyDescent="0.25"/>
    <row r="38004" s="5" customFormat="1" x14ac:dyDescent="0.25"/>
    <row r="38005" s="5" customFormat="1" x14ac:dyDescent="0.25"/>
    <row r="38006" s="5" customFormat="1" x14ac:dyDescent="0.25"/>
    <row r="38007" s="5" customFormat="1" x14ac:dyDescent="0.25"/>
    <row r="38008" s="5" customFormat="1" x14ac:dyDescent="0.25"/>
    <row r="38009" s="5" customFormat="1" x14ac:dyDescent="0.25"/>
    <row r="38010" s="5" customFormat="1" x14ac:dyDescent="0.25"/>
    <row r="38011" s="5" customFormat="1" x14ac:dyDescent="0.25"/>
    <row r="38012" s="5" customFormat="1" x14ac:dyDescent="0.25"/>
    <row r="38013" s="5" customFormat="1" x14ac:dyDescent="0.25"/>
    <row r="38014" s="5" customFormat="1" x14ac:dyDescent="0.25"/>
    <row r="38015" s="5" customFormat="1" x14ac:dyDescent="0.25"/>
    <row r="38016" s="5" customFormat="1" x14ac:dyDescent="0.25"/>
    <row r="38017" s="5" customFormat="1" x14ac:dyDescent="0.25"/>
    <row r="38018" s="5" customFormat="1" x14ac:dyDescent="0.25"/>
    <row r="38019" s="5" customFormat="1" x14ac:dyDescent="0.25"/>
    <row r="38020" s="5" customFormat="1" x14ac:dyDescent="0.25"/>
    <row r="38021" s="5" customFormat="1" x14ac:dyDescent="0.25"/>
    <row r="38022" s="5" customFormat="1" x14ac:dyDescent="0.25"/>
    <row r="38023" s="5" customFormat="1" x14ac:dyDescent="0.25"/>
    <row r="38024" s="5" customFormat="1" x14ac:dyDescent="0.25"/>
    <row r="38025" s="5" customFormat="1" x14ac:dyDescent="0.25"/>
    <row r="38026" s="5" customFormat="1" x14ac:dyDescent="0.25"/>
    <row r="38027" s="5" customFormat="1" x14ac:dyDescent="0.25"/>
    <row r="38028" s="5" customFormat="1" x14ac:dyDescent="0.25"/>
    <row r="38029" s="5" customFormat="1" x14ac:dyDescent="0.25"/>
    <row r="38030" s="5" customFormat="1" x14ac:dyDescent="0.25"/>
    <row r="38031" s="5" customFormat="1" x14ac:dyDescent="0.25"/>
    <row r="38032" s="5" customFormat="1" x14ac:dyDescent="0.25"/>
    <row r="38033" s="5" customFormat="1" x14ac:dyDescent="0.25"/>
    <row r="38034" s="5" customFormat="1" x14ac:dyDescent="0.25"/>
    <row r="38035" s="5" customFormat="1" x14ac:dyDescent="0.25"/>
    <row r="38036" s="5" customFormat="1" x14ac:dyDescent="0.25"/>
    <row r="38037" s="5" customFormat="1" x14ac:dyDescent="0.25"/>
    <row r="38038" s="5" customFormat="1" x14ac:dyDescent="0.25"/>
    <row r="38039" s="5" customFormat="1" x14ac:dyDescent="0.25"/>
    <row r="38040" s="5" customFormat="1" x14ac:dyDescent="0.25"/>
    <row r="38041" s="5" customFormat="1" x14ac:dyDescent="0.25"/>
    <row r="38042" s="5" customFormat="1" x14ac:dyDescent="0.25"/>
    <row r="38043" s="5" customFormat="1" x14ac:dyDescent="0.25"/>
    <row r="38044" s="5" customFormat="1" x14ac:dyDescent="0.25"/>
    <row r="38045" s="5" customFormat="1" x14ac:dyDescent="0.25"/>
    <row r="38046" s="5" customFormat="1" x14ac:dyDescent="0.25"/>
    <row r="38047" s="5" customFormat="1" x14ac:dyDescent="0.25"/>
    <row r="38048" s="5" customFormat="1" x14ac:dyDescent="0.25"/>
    <row r="38049" s="5" customFormat="1" x14ac:dyDescent="0.25"/>
    <row r="38050" s="5" customFormat="1" x14ac:dyDescent="0.25"/>
    <row r="38051" s="5" customFormat="1" x14ac:dyDescent="0.25"/>
    <row r="38052" s="5" customFormat="1" x14ac:dyDescent="0.25"/>
    <row r="38053" s="5" customFormat="1" x14ac:dyDescent="0.25"/>
    <row r="38054" s="5" customFormat="1" x14ac:dyDescent="0.25"/>
    <row r="38055" s="5" customFormat="1" x14ac:dyDescent="0.25"/>
    <row r="38056" s="5" customFormat="1" x14ac:dyDescent="0.25"/>
    <row r="38057" s="5" customFormat="1" x14ac:dyDescent="0.25"/>
    <row r="38058" s="5" customFormat="1" x14ac:dyDescent="0.25"/>
    <row r="38059" s="5" customFormat="1" x14ac:dyDescent="0.25"/>
    <row r="38060" s="5" customFormat="1" x14ac:dyDescent="0.25"/>
    <row r="38061" s="5" customFormat="1" x14ac:dyDescent="0.25"/>
    <row r="38062" s="5" customFormat="1" x14ac:dyDescent="0.25"/>
    <row r="38063" s="5" customFormat="1" x14ac:dyDescent="0.25"/>
    <row r="38064" s="5" customFormat="1" x14ac:dyDescent="0.25"/>
    <row r="38065" s="5" customFormat="1" x14ac:dyDescent="0.25"/>
    <row r="38066" s="5" customFormat="1" x14ac:dyDescent="0.25"/>
    <row r="38067" s="5" customFormat="1" x14ac:dyDescent="0.25"/>
    <row r="38068" s="5" customFormat="1" x14ac:dyDescent="0.25"/>
    <row r="38069" s="5" customFormat="1" x14ac:dyDescent="0.25"/>
    <row r="38070" s="5" customFormat="1" x14ac:dyDescent="0.25"/>
    <row r="38071" s="5" customFormat="1" x14ac:dyDescent="0.25"/>
    <row r="38072" s="5" customFormat="1" x14ac:dyDescent="0.25"/>
    <row r="38073" s="5" customFormat="1" x14ac:dyDescent="0.25"/>
    <row r="38074" s="5" customFormat="1" x14ac:dyDescent="0.25"/>
    <row r="38075" s="5" customFormat="1" x14ac:dyDescent="0.25"/>
    <row r="38076" s="5" customFormat="1" x14ac:dyDescent="0.25"/>
    <row r="38077" s="5" customFormat="1" x14ac:dyDescent="0.25"/>
    <row r="38078" s="5" customFormat="1" x14ac:dyDescent="0.25"/>
    <row r="38079" s="5" customFormat="1" x14ac:dyDescent="0.25"/>
    <row r="38080" s="5" customFormat="1" x14ac:dyDescent="0.25"/>
    <row r="38081" s="5" customFormat="1" x14ac:dyDescent="0.25"/>
    <row r="38082" s="5" customFormat="1" x14ac:dyDescent="0.25"/>
    <row r="38083" s="5" customFormat="1" x14ac:dyDescent="0.25"/>
    <row r="38084" s="5" customFormat="1" x14ac:dyDescent="0.25"/>
    <row r="38085" s="5" customFormat="1" x14ac:dyDescent="0.25"/>
    <row r="38086" s="5" customFormat="1" x14ac:dyDescent="0.25"/>
    <row r="38087" s="5" customFormat="1" x14ac:dyDescent="0.25"/>
    <row r="38088" s="5" customFormat="1" x14ac:dyDescent="0.25"/>
    <row r="38089" s="5" customFormat="1" x14ac:dyDescent="0.25"/>
    <row r="38090" s="5" customFormat="1" x14ac:dyDescent="0.25"/>
    <row r="38091" s="5" customFormat="1" x14ac:dyDescent="0.25"/>
    <row r="38092" s="5" customFormat="1" x14ac:dyDescent="0.25"/>
    <row r="38093" s="5" customFormat="1" x14ac:dyDescent="0.25"/>
    <row r="38094" s="5" customFormat="1" x14ac:dyDescent="0.25"/>
    <row r="38095" s="5" customFormat="1" x14ac:dyDescent="0.25"/>
    <row r="38096" s="5" customFormat="1" x14ac:dyDescent="0.25"/>
    <row r="38097" s="5" customFormat="1" x14ac:dyDescent="0.25"/>
    <row r="38098" s="5" customFormat="1" x14ac:dyDescent="0.25"/>
    <row r="38099" s="5" customFormat="1" x14ac:dyDescent="0.25"/>
    <row r="38100" s="5" customFormat="1" x14ac:dyDescent="0.25"/>
    <row r="38101" s="5" customFormat="1" x14ac:dyDescent="0.25"/>
    <row r="38102" s="5" customFormat="1" x14ac:dyDescent="0.25"/>
    <row r="38103" s="5" customFormat="1" x14ac:dyDescent="0.25"/>
    <row r="38104" s="5" customFormat="1" x14ac:dyDescent="0.25"/>
    <row r="38105" s="5" customFormat="1" x14ac:dyDescent="0.25"/>
    <row r="38106" s="5" customFormat="1" x14ac:dyDescent="0.25"/>
    <row r="38107" s="5" customFormat="1" x14ac:dyDescent="0.25"/>
    <row r="38108" s="5" customFormat="1" x14ac:dyDescent="0.25"/>
    <row r="38109" s="5" customFormat="1" x14ac:dyDescent="0.25"/>
    <row r="38110" s="5" customFormat="1" x14ac:dyDescent="0.25"/>
    <row r="38111" s="5" customFormat="1" x14ac:dyDescent="0.25"/>
    <row r="38112" s="5" customFormat="1" x14ac:dyDescent="0.25"/>
    <row r="38113" s="5" customFormat="1" x14ac:dyDescent="0.25"/>
    <row r="38114" s="5" customFormat="1" x14ac:dyDescent="0.25"/>
    <row r="38115" s="5" customFormat="1" x14ac:dyDescent="0.25"/>
    <row r="38116" s="5" customFormat="1" x14ac:dyDescent="0.25"/>
    <row r="38117" s="5" customFormat="1" x14ac:dyDescent="0.25"/>
    <row r="38118" s="5" customFormat="1" x14ac:dyDescent="0.25"/>
    <row r="38119" s="5" customFormat="1" x14ac:dyDescent="0.25"/>
    <row r="38120" s="5" customFormat="1" x14ac:dyDescent="0.25"/>
    <row r="38121" s="5" customFormat="1" x14ac:dyDescent="0.25"/>
    <row r="38122" s="5" customFormat="1" x14ac:dyDescent="0.25"/>
    <row r="38123" s="5" customFormat="1" x14ac:dyDescent="0.25"/>
    <row r="38124" s="5" customFormat="1" x14ac:dyDescent="0.25"/>
    <row r="38125" s="5" customFormat="1" x14ac:dyDescent="0.25"/>
    <row r="38126" s="5" customFormat="1" x14ac:dyDescent="0.25"/>
    <row r="38127" s="5" customFormat="1" x14ac:dyDescent="0.25"/>
    <row r="38128" s="5" customFormat="1" x14ac:dyDescent="0.25"/>
    <row r="38129" s="5" customFormat="1" x14ac:dyDescent="0.25"/>
    <row r="38130" s="5" customFormat="1" x14ac:dyDescent="0.25"/>
    <row r="38131" s="5" customFormat="1" x14ac:dyDescent="0.25"/>
    <row r="38132" s="5" customFormat="1" x14ac:dyDescent="0.25"/>
    <row r="38133" s="5" customFormat="1" x14ac:dyDescent="0.25"/>
    <row r="38134" s="5" customFormat="1" x14ac:dyDescent="0.25"/>
    <row r="38135" s="5" customFormat="1" x14ac:dyDescent="0.25"/>
    <row r="38136" s="5" customFormat="1" x14ac:dyDescent="0.25"/>
    <row r="38137" s="5" customFormat="1" x14ac:dyDescent="0.25"/>
    <row r="38138" s="5" customFormat="1" x14ac:dyDescent="0.25"/>
    <row r="38139" s="5" customFormat="1" x14ac:dyDescent="0.25"/>
    <row r="38140" s="5" customFormat="1" x14ac:dyDescent="0.25"/>
    <row r="38141" s="5" customFormat="1" x14ac:dyDescent="0.25"/>
    <row r="38142" s="5" customFormat="1" x14ac:dyDescent="0.25"/>
    <row r="38143" s="5" customFormat="1" x14ac:dyDescent="0.25"/>
    <row r="38144" s="5" customFormat="1" x14ac:dyDescent="0.25"/>
    <row r="38145" s="5" customFormat="1" x14ac:dyDescent="0.25"/>
    <row r="38146" s="5" customFormat="1" x14ac:dyDescent="0.25"/>
    <row r="38147" s="5" customFormat="1" x14ac:dyDescent="0.25"/>
    <row r="38148" s="5" customFormat="1" x14ac:dyDescent="0.25"/>
    <row r="38149" s="5" customFormat="1" x14ac:dyDescent="0.25"/>
    <row r="38150" s="5" customFormat="1" x14ac:dyDescent="0.25"/>
    <row r="38151" s="5" customFormat="1" x14ac:dyDescent="0.25"/>
    <row r="38152" s="5" customFormat="1" x14ac:dyDescent="0.25"/>
    <row r="38153" s="5" customFormat="1" x14ac:dyDescent="0.25"/>
    <row r="38154" s="5" customFormat="1" x14ac:dyDescent="0.25"/>
    <row r="38155" s="5" customFormat="1" x14ac:dyDescent="0.25"/>
    <row r="38156" s="5" customFormat="1" x14ac:dyDescent="0.25"/>
    <row r="38157" s="5" customFormat="1" x14ac:dyDescent="0.25"/>
    <row r="38158" s="5" customFormat="1" x14ac:dyDescent="0.25"/>
    <row r="38159" s="5" customFormat="1" x14ac:dyDescent="0.25"/>
    <row r="38160" s="5" customFormat="1" x14ac:dyDescent="0.25"/>
    <row r="38161" s="5" customFormat="1" x14ac:dyDescent="0.25"/>
    <row r="38162" s="5" customFormat="1" x14ac:dyDescent="0.25"/>
    <row r="38163" s="5" customFormat="1" x14ac:dyDescent="0.25"/>
    <row r="38164" s="5" customFormat="1" x14ac:dyDescent="0.25"/>
    <row r="38165" s="5" customFormat="1" x14ac:dyDescent="0.25"/>
    <row r="38166" s="5" customFormat="1" x14ac:dyDescent="0.25"/>
    <row r="38167" s="5" customFormat="1" x14ac:dyDescent="0.25"/>
    <row r="38168" s="5" customFormat="1" x14ac:dyDescent="0.25"/>
    <row r="38169" s="5" customFormat="1" x14ac:dyDescent="0.25"/>
    <row r="38170" s="5" customFormat="1" x14ac:dyDescent="0.25"/>
    <row r="38171" s="5" customFormat="1" x14ac:dyDescent="0.25"/>
    <row r="38172" s="5" customFormat="1" x14ac:dyDescent="0.25"/>
    <row r="38173" s="5" customFormat="1" x14ac:dyDescent="0.25"/>
    <row r="38174" s="5" customFormat="1" x14ac:dyDescent="0.25"/>
    <row r="38175" s="5" customFormat="1" x14ac:dyDescent="0.25"/>
    <row r="38176" s="5" customFormat="1" x14ac:dyDescent="0.25"/>
    <row r="38177" s="5" customFormat="1" x14ac:dyDescent="0.25"/>
    <row r="38178" s="5" customFormat="1" x14ac:dyDescent="0.25"/>
    <row r="38179" s="5" customFormat="1" x14ac:dyDescent="0.25"/>
    <row r="38180" s="5" customFormat="1" x14ac:dyDescent="0.25"/>
    <row r="38181" s="5" customFormat="1" x14ac:dyDescent="0.25"/>
    <row r="38182" s="5" customFormat="1" x14ac:dyDescent="0.25"/>
    <row r="38183" s="5" customFormat="1" x14ac:dyDescent="0.25"/>
    <row r="38184" s="5" customFormat="1" x14ac:dyDescent="0.25"/>
    <row r="38185" s="5" customFormat="1" x14ac:dyDescent="0.25"/>
    <row r="38186" s="5" customFormat="1" x14ac:dyDescent="0.25"/>
    <row r="38187" s="5" customFormat="1" x14ac:dyDescent="0.25"/>
    <row r="38188" s="5" customFormat="1" x14ac:dyDescent="0.25"/>
    <row r="38189" s="5" customFormat="1" x14ac:dyDescent="0.25"/>
    <row r="38190" s="5" customFormat="1" x14ac:dyDescent="0.25"/>
    <row r="38191" s="5" customFormat="1" x14ac:dyDescent="0.25"/>
    <row r="38192" s="5" customFormat="1" x14ac:dyDescent="0.25"/>
    <row r="38193" s="5" customFormat="1" x14ac:dyDescent="0.25"/>
    <row r="38194" s="5" customFormat="1" x14ac:dyDescent="0.25"/>
    <row r="38195" s="5" customFormat="1" x14ac:dyDescent="0.25"/>
    <row r="38196" s="5" customFormat="1" x14ac:dyDescent="0.25"/>
    <row r="38197" s="5" customFormat="1" x14ac:dyDescent="0.25"/>
    <row r="38198" s="5" customFormat="1" x14ac:dyDescent="0.25"/>
    <row r="38199" s="5" customFormat="1" x14ac:dyDescent="0.25"/>
    <row r="38200" s="5" customFormat="1" x14ac:dyDescent="0.25"/>
    <row r="38201" s="5" customFormat="1" x14ac:dyDescent="0.25"/>
    <row r="38202" s="5" customFormat="1" x14ac:dyDescent="0.25"/>
    <row r="38203" s="5" customFormat="1" x14ac:dyDescent="0.25"/>
    <row r="38204" s="5" customFormat="1" x14ac:dyDescent="0.25"/>
    <row r="38205" s="5" customFormat="1" x14ac:dyDescent="0.25"/>
    <row r="38206" s="5" customFormat="1" x14ac:dyDescent="0.25"/>
    <row r="38207" s="5" customFormat="1" x14ac:dyDescent="0.25"/>
    <row r="38208" s="5" customFormat="1" x14ac:dyDescent="0.25"/>
    <row r="38209" s="5" customFormat="1" x14ac:dyDescent="0.25"/>
    <row r="38210" s="5" customFormat="1" x14ac:dyDescent="0.25"/>
    <row r="38211" s="5" customFormat="1" x14ac:dyDescent="0.25"/>
    <row r="38212" s="5" customFormat="1" x14ac:dyDescent="0.25"/>
    <row r="38213" s="5" customFormat="1" x14ac:dyDescent="0.25"/>
    <row r="38214" s="5" customFormat="1" x14ac:dyDescent="0.25"/>
    <row r="38215" s="5" customFormat="1" x14ac:dyDescent="0.25"/>
    <row r="38216" s="5" customFormat="1" x14ac:dyDescent="0.25"/>
    <row r="38217" s="5" customFormat="1" x14ac:dyDescent="0.25"/>
    <row r="38218" s="5" customFormat="1" x14ac:dyDescent="0.25"/>
    <row r="38219" s="5" customFormat="1" x14ac:dyDescent="0.25"/>
    <row r="38220" s="5" customFormat="1" x14ac:dyDescent="0.25"/>
    <row r="38221" s="5" customFormat="1" x14ac:dyDescent="0.25"/>
    <row r="38222" s="5" customFormat="1" x14ac:dyDescent="0.25"/>
    <row r="38223" s="5" customFormat="1" x14ac:dyDescent="0.25"/>
    <row r="38224" s="5" customFormat="1" x14ac:dyDescent="0.25"/>
    <row r="38225" s="5" customFormat="1" x14ac:dyDescent="0.25"/>
    <row r="38226" s="5" customFormat="1" x14ac:dyDescent="0.25"/>
    <row r="38227" s="5" customFormat="1" x14ac:dyDescent="0.25"/>
    <row r="38228" s="5" customFormat="1" x14ac:dyDescent="0.25"/>
    <row r="38229" s="5" customFormat="1" x14ac:dyDescent="0.25"/>
    <row r="38230" s="5" customFormat="1" x14ac:dyDescent="0.25"/>
    <row r="38231" s="5" customFormat="1" x14ac:dyDescent="0.25"/>
    <row r="38232" s="5" customFormat="1" x14ac:dyDescent="0.25"/>
    <row r="38233" s="5" customFormat="1" x14ac:dyDescent="0.25"/>
    <row r="38234" s="5" customFormat="1" x14ac:dyDescent="0.25"/>
    <row r="38235" s="5" customFormat="1" x14ac:dyDescent="0.25"/>
    <row r="38236" s="5" customFormat="1" x14ac:dyDescent="0.25"/>
    <row r="38237" s="5" customFormat="1" x14ac:dyDescent="0.25"/>
    <row r="38238" s="5" customFormat="1" x14ac:dyDescent="0.25"/>
    <row r="38239" s="5" customFormat="1" x14ac:dyDescent="0.25"/>
    <row r="38240" s="5" customFormat="1" x14ac:dyDescent="0.25"/>
    <row r="38241" s="5" customFormat="1" x14ac:dyDescent="0.25"/>
    <row r="38242" s="5" customFormat="1" x14ac:dyDescent="0.25"/>
    <row r="38243" s="5" customFormat="1" x14ac:dyDescent="0.25"/>
    <row r="38244" s="5" customFormat="1" x14ac:dyDescent="0.25"/>
    <row r="38245" s="5" customFormat="1" x14ac:dyDescent="0.25"/>
    <row r="38246" s="5" customFormat="1" x14ac:dyDescent="0.25"/>
    <row r="38247" s="5" customFormat="1" x14ac:dyDescent="0.25"/>
    <row r="38248" s="5" customFormat="1" x14ac:dyDescent="0.25"/>
    <row r="38249" s="5" customFormat="1" x14ac:dyDescent="0.25"/>
    <row r="38250" s="5" customFormat="1" x14ac:dyDescent="0.25"/>
    <row r="38251" s="5" customFormat="1" x14ac:dyDescent="0.25"/>
    <row r="38252" s="5" customFormat="1" x14ac:dyDescent="0.25"/>
    <row r="38253" s="5" customFormat="1" x14ac:dyDescent="0.25"/>
    <row r="38254" s="5" customFormat="1" x14ac:dyDescent="0.25"/>
    <row r="38255" s="5" customFormat="1" x14ac:dyDescent="0.25"/>
    <row r="38256" s="5" customFormat="1" x14ac:dyDescent="0.25"/>
    <row r="38257" s="5" customFormat="1" x14ac:dyDescent="0.25"/>
    <row r="38258" s="5" customFormat="1" x14ac:dyDescent="0.25"/>
    <row r="38259" s="5" customFormat="1" x14ac:dyDescent="0.25"/>
    <row r="38260" s="5" customFormat="1" x14ac:dyDescent="0.25"/>
    <row r="38261" s="5" customFormat="1" x14ac:dyDescent="0.25"/>
    <row r="38262" s="5" customFormat="1" x14ac:dyDescent="0.25"/>
    <row r="38263" s="5" customFormat="1" x14ac:dyDescent="0.25"/>
    <row r="38264" s="5" customFormat="1" x14ac:dyDescent="0.25"/>
    <row r="38265" s="5" customFormat="1" x14ac:dyDescent="0.25"/>
    <row r="38266" s="5" customFormat="1" x14ac:dyDescent="0.25"/>
    <row r="38267" s="5" customFormat="1" x14ac:dyDescent="0.25"/>
    <row r="38268" s="5" customFormat="1" x14ac:dyDescent="0.25"/>
    <row r="38269" s="5" customFormat="1" x14ac:dyDescent="0.25"/>
    <row r="38270" s="5" customFormat="1" x14ac:dyDescent="0.25"/>
    <row r="38271" s="5" customFormat="1" x14ac:dyDescent="0.25"/>
    <row r="38272" s="5" customFormat="1" x14ac:dyDescent="0.25"/>
    <row r="38273" s="5" customFormat="1" x14ac:dyDescent="0.25"/>
    <row r="38274" s="5" customFormat="1" x14ac:dyDescent="0.25"/>
    <row r="38275" s="5" customFormat="1" x14ac:dyDescent="0.25"/>
    <row r="38276" s="5" customFormat="1" x14ac:dyDescent="0.25"/>
    <row r="38277" s="5" customFormat="1" x14ac:dyDescent="0.25"/>
    <row r="38278" s="5" customFormat="1" x14ac:dyDescent="0.25"/>
    <row r="38279" s="5" customFormat="1" x14ac:dyDescent="0.25"/>
    <row r="38280" s="5" customFormat="1" x14ac:dyDescent="0.25"/>
    <row r="38281" s="5" customFormat="1" x14ac:dyDescent="0.25"/>
    <row r="38282" s="5" customFormat="1" x14ac:dyDescent="0.25"/>
    <row r="38283" s="5" customFormat="1" x14ac:dyDescent="0.25"/>
    <row r="38284" s="5" customFormat="1" x14ac:dyDescent="0.25"/>
    <row r="38285" s="5" customFormat="1" x14ac:dyDescent="0.25"/>
    <row r="38286" s="5" customFormat="1" x14ac:dyDescent="0.25"/>
    <row r="38287" s="5" customFormat="1" x14ac:dyDescent="0.25"/>
    <row r="38288" s="5" customFormat="1" x14ac:dyDescent="0.25"/>
    <row r="38289" s="5" customFormat="1" x14ac:dyDescent="0.25"/>
    <row r="38290" s="5" customFormat="1" x14ac:dyDescent="0.25"/>
    <row r="38291" s="5" customFormat="1" x14ac:dyDescent="0.25"/>
    <row r="38292" s="5" customFormat="1" x14ac:dyDescent="0.25"/>
    <row r="38293" s="5" customFormat="1" x14ac:dyDescent="0.25"/>
    <row r="38294" s="5" customFormat="1" x14ac:dyDescent="0.25"/>
    <row r="38295" s="5" customFormat="1" x14ac:dyDescent="0.25"/>
    <row r="38296" s="5" customFormat="1" x14ac:dyDescent="0.25"/>
    <row r="38297" s="5" customFormat="1" x14ac:dyDescent="0.25"/>
    <row r="38298" s="5" customFormat="1" x14ac:dyDescent="0.25"/>
    <row r="38299" s="5" customFormat="1" x14ac:dyDescent="0.25"/>
    <row r="38300" s="5" customFormat="1" x14ac:dyDescent="0.25"/>
    <row r="38301" s="5" customFormat="1" x14ac:dyDescent="0.25"/>
    <row r="38302" s="5" customFormat="1" x14ac:dyDescent="0.25"/>
    <row r="38303" s="5" customFormat="1" x14ac:dyDescent="0.25"/>
    <row r="38304" s="5" customFormat="1" x14ac:dyDescent="0.25"/>
    <row r="38305" s="5" customFormat="1" x14ac:dyDescent="0.25"/>
    <row r="38306" s="5" customFormat="1" x14ac:dyDescent="0.25"/>
    <row r="38307" s="5" customFormat="1" x14ac:dyDescent="0.25"/>
    <row r="38308" s="5" customFormat="1" x14ac:dyDescent="0.25"/>
    <row r="38309" s="5" customFormat="1" x14ac:dyDescent="0.25"/>
    <row r="38310" s="5" customFormat="1" x14ac:dyDescent="0.25"/>
    <row r="38311" s="5" customFormat="1" x14ac:dyDescent="0.25"/>
    <row r="38312" s="5" customFormat="1" x14ac:dyDescent="0.25"/>
    <row r="38313" s="5" customFormat="1" x14ac:dyDescent="0.25"/>
    <row r="38314" s="5" customFormat="1" x14ac:dyDescent="0.25"/>
    <row r="38315" s="5" customFormat="1" x14ac:dyDescent="0.25"/>
    <row r="38316" s="5" customFormat="1" x14ac:dyDescent="0.25"/>
    <row r="38317" s="5" customFormat="1" x14ac:dyDescent="0.25"/>
    <row r="38318" s="5" customFormat="1" x14ac:dyDescent="0.25"/>
    <row r="38319" s="5" customFormat="1" x14ac:dyDescent="0.25"/>
    <row r="38320" s="5" customFormat="1" x14ac:dyDescent="0.25"/>
    <row r="38321" s="5" customFormat="1" x14ac:dyDescent="0.25"/>
    <row r="38322" s="5" customFormat="1" x14ac:dyDescent="0.25"/>
    <row r="38323" s="5" customFormat="1" x14ac:dyDescent="0.25"/>
    <row r="38324" s="5" customFormat="1" x14ac:dyDescent="0.25"/>
    <row r="38325" s="5" customFormat="1" x14ac:dyDescent="0.25"/>
    <row r="38326" s="5" customFormat="1" x14ac:dyDescent="0.25"/>
    <row r="38327" s="5" customFormat="1" x14ac:dyDescent="0.25"/>
    <row r="38328" s="5" customFormat="1" x14ac:dyDescent="0.25"/>
    <row r="38329" s="5" customFormat="1" x14ac:dyDescent="0.25"/>
    <row r="38330" s="5" customFormat="1" x14ac:dyDescent="0.25"/>
    <row r="38331" s="5" customFormat="1" x14ac:dyDescent="0.25"/>
    <row r="38332" s="5" customFormat="1" x14ac:dyDescent="0.25"/>
    <row r="38333" s="5" customFormat="1" x14ac:dyDescent="0.25"/>
    <row r="38334" s="5" customFormat="1" x14ac:dyDescent="0.25"/>
    <row r="38335" s="5" customFormat="1" x14ac:dyDescent="0.25"/>
    <row r="38336" s="5" customFormat="1" x14ac:dyDescent="0.25"/>
    <row r="38337" s="5" customFormat="1" x14ac:dyDescent="0.25"/>
    <row r="38338" s="5" customFormat="1" x14ac:dyDescent="0.25"/>
    <row r="38339" s="5" customFormat="1" x14ac:dyDescent="0.25"/>
    <row r="38340" s="5" customFormat="1" x14ac:dyDescent="0.25"/>
    <row r="38341" s="5" customFormat="1" x14ac:dyDescent="0.25"/>
    <row r="38342" s="5" customFormat="1" x14ac:dyDescent="0.25"/>
    <row r="38343" s="5" customFormat="1" x14ac:dyDescent="0.25"/>
    <row r="38344" s="5" customFormat="1" x14ac:dyDescent="0.25"/>
    <row r="38345" s="5" customFormat="1" x14ac:dyDescent="0.25"/>
    <row r="38346" s="5" customFormat="1" x14ac:dyDescent="0.25"/>
    <row r="38347" s="5" customFormat="1" x14ac:dyDescent="0.25"/>
    <row r="38348" s="5" customFormat="1" x14ac:dyDescent="0.25"/>
    <row r="38349" s="5" customFormat="1" x14ac:dyDescent="0.25"/>
    <row r="38350" s="5" customFormat="1" x14ac:dyDescent="0.25"/>
    <row r="38351" s="5" customFormat="1" x14ac:dyDescent="0.25"/>
    <row r="38352" s="5" customFormat="1" x14ac:dyDescent="0.25"/>
    <row r="38353" s="5" customFormat="1" x14ac:dyDescent="0.25"/>
    <row r="38354" s="5" customFormat="1" x14ac:dyDescent="0.25"/>
    <row r="38355" s="5" customFormat="1" x14ac:dyDescent="0.25"/>
    <row r="38356" s="5" customFormat="1" x14ac:dyDescent="0.25"/>
    <row r="38357" s="5" customFormat="1" x14ac:dyDescent="0.25"/>
    <row r="38358" s="5" customFormat="1" x14ac:dyDescent="0.25"/>
    <row r="38359" s="5" customFormat="1" x14ac:dyDescent="0.25"/>
    <row r="38360" s="5" customFormat="1" x14ac:dyDescent="0.25"/>
    <row r="38361" s="5" customFormat="1" x14ac:dyDescent="0.25"/>
    <row r="38362" s="5" customFormat="1" x14ac:dyDescent="0.25"/>
    <row r="38363" s="5" customFormat="1" x14ac:dyDescent="0.25"/>
    <row r="38364" s="5" customFormat="1" x14ac:dyDescent="0.25"/>
    <row r="38365" s="5" customFormat="1" x14ac:dyDescent="0.25"/>
    <row r="38366" s="5" customFormat="1" x14ac:dyDescent="0.25"/>
    <row r="38367" s="5" customFormat="1" x14ac:dyDescent="0.25"/>
    <row r="38368" s="5" customFormat="1" x14ac:dyDescent="0.25"/>
    <row r="38369" s="5" customFormat="1" x14ac:dyDescent="0.25"/>
    <row r="38370" s="5" customFormat="1" x14ac:dyDescent="0.25"/>
    <row r="38371" s="5" customFormat="1" x14ac:dyDescent="0.25"/>
    <row r="38372" s="5" customFormat="1" x14ac:dyDescent="0.25"/>
    <row r="38373" s="5" customFormat="1" x14ac:dyDescent="0.25"/>
    <row r="38374" s="5" customFormat="1" x14ac:dyDescent="0.25"/>
    <row r="38375" s="5" customFormat="1" x14ac:dyDescent="0.25"/>
    <row r="38376" s="5" customFormat="1" x14ac:dyDescent="0.25"/>
    <row r="38377" s="5" customFormat="1" x14ac:dyDescent="0.25"/>
    <row r="38378" s="5" customFormat="1" x14ac:dyDescent="0.25"/>
    <row r="38379" s="5" customFormat="1" x14ac:dyDescent="0.25"/>
    <row r="38380" s="5" customFormat="1" x14ac:dyDescent="0.25"/>
    <row r="38381" s="5" customFormat="1" x14ac:dyDescent="0.25"/>
    <row r="38382" s="5" customFormat="1" x14ac:dyDescent="0.25"/>
    <row r="38383" s="5" customFormat="1" x14ac:dyDescent="0.25"/>
    <row r="38384" s="5" customFormat="1" x14ac:dyDescent="0.25"/>
    <row r="38385" s="5" customFormat="1" x14ac:dyDescent="0.25"/>
    <row r="38386" s="5" customFormat="1" x14ac:dyDescent="0.25"/>
    <row r="38387" s="5" customFormat="1" x14ac:dyDescent="0.25"/>
    <row r="38388" s="5" customFormat="1" x14ac:dyDescent="0.25"/>
    <row r="38389" s="5" customFormat="1" x14ac:dyDescent="0.25"/>
    <row r="38390" s="5" customFormat="1" x14ac:dyDescent="0.25"/>
    <row r="38391" s="5" customFormat="1" x14ac:dyDescent="0.25"/>
    <row r="38392" s="5" customFormat="1" x14ac:dyDescent="0.25"/>
    <row r="38393" s="5" customFormat="1" x14ac:dyDescent="0.25"/>
    <row r="38394" s="5" customFormat="1" x14ac:dyDescent="0.25"/>
    <row r="38395" s="5" customFormat="1" x14ac:dyDescent="0.25"/>
    <row r="38396" s="5" customFormat="1" x14ac:dyDescent="0.25"/>
    <row r="38397" s="5" customFormat="1" x14ac:dyDescent="0.25"/>
    <row r="38398" s="5" customFormat="1" x14ac:dyDescent="0.25"/>
    <row r="38399" s="5" customFormat="1" x14ac:dyDescent="0.25"/>
    <row r="38400" s="5" customFormat="1" x14ac:dyDescent="0.25"/>
    <row r="38401" s="5" customFormat="1" x14ac:dyDescent="0.25"/>
    <row r="38402" s="5" customFormat="1" x14ac:dyDescent="0.25"/>
    <row r="38403" s="5" customFormat="1" x14ac:dyDescent="0.25"/>
    <row r="38404" s="5" customFormat="1" x14ac:dyDescent="0.25"/>
    <row r="38405" s="5" customFormat="1" x14ac:dyDescent="0.25"/>
    <row r="38406" s="5" customFormat="1" x14ac:dyDescent="0.25"/>
    <row r="38407" s="5" customFormat="1" x14ac:dyDescent="0.25"/>
    <row r="38408" s="5" customFormat="1" x14ac:dyDescent="0.25"/>
    <row r="38409" s="5" customFormat="1" x14ac:dyDescent="0.25"/>
    <row r="38410" s="5" customFormat="1" x14ac:dyDescent="0.25"/>
    <row r="38411" s="5" customFormat="1" x14ac:dyDescent="0.25"/>
    <row r="38412" s="5" customFormat="1" x14ac:dyDescent="0.25"/>
    <row r="38413" s="5" customFormat="1" x14ac:dyDescent="0.25"/>
    <row r="38414" s="5" customFormat="1" x14ac:dyDescent="0.25"/>
    <row r="38415" s="5" customFormat="1" x14ac:dyDescent="0.25"/>
    <row r="38416" s="5" customFormat="1" x14ac:dyDescent="0.25"/>
    <row r="38417" s="5" customFormat="1" x14ac:dyDescent="0.25"/>
    <row r="38418" s="5" customFormat="1" x14ac:dyDescent="0.25"/>
    <row r="38419" s="5" customFormat="1" x14ac:dyDescent="0.25"/>
    <row r="38420" s="5" customFormat="1" x14ac:dyDescent="0.25"/>
    <row r="38421" s="5" customFormat="1" x14ac:dyDescent="0.25"/>
    <row r="38422" s="5" customFormat="1" x14ac:dyDescent="0.25"/>
    <row r="38423" s="5" customFormat="1" x14ac:dyDescent="0.25"/>
    <row r="38424" s="5" customFormat="1" x14ac:dyDescent="0.25"/>
    <row r="38425" s="5" customFormat="1" x14ac:dyDescent="0.25"/>
    <row r="38426" s="5" customFormat="1" x14ac:dyDescent="0.25"/>
    <row r="38427" s="5" customFormat="1" x14ac:dyDescent="0.25"/>
    <row r="38428" s="5" customFormat="1" x14ac:dyDescent="0.25"/>
    <row r="38429" s="5" customFormat="1" x14ac:dyDescent="0.25"/>
    <row r="38430" s="5" customFormat="1" x14ac:dyDescent="0.25"/>
    <row r="38431" s="5" customFormat="1" x14ac:dyDescent="0.25"/>
    <row r="38432" s="5" customFormat="1" x14ac:dyDescent="0.25"/>
    <row r="38433" s="5" customFormat="1" x14ac:dyDescent="0.25"/>
    <row r="38434" s="5" customFormat="1" x14ac:dyDescent="0.25"/>
    <row r="38435" s="5" customFormat="1" x14ac:dyDescent="0.25"/>
    <row r="38436" s="5" customFormat="1" x14ac:dyDescent="0.25"/>
    <row r="38437" s="5" customFormat="1" x14ac:dyDescent="0.25"/>
    <row r="38438" s="5" customFormat="1" x14ac:dyDescent="0.25"/>
    <row r="38439" s="5" customFormat="1" x14ac:dyDescent="0.25"/>
    <row r="38440" s="5" customFormat="1" x14ac:dyDescent="0.25"/>
    <row r="38441" s="5" customFormat="1" x14ac:dyDescent="0.25"/>
    <row r="38442" s="5" customFormat="1" x14ac:dyDescent="0.25"/>
    <row r="38443" s="5" customFormat="1" x14ac:dyDescent="0.25"/>
    <row r="38444" s="5" customFormat="1" x14ac:dyDescent="0.25"/>
    <row r="38445" s="5" customFormat="1" x14ac:dyDescent="0.25"/>
    <row r="38446" s="5" customFormat="1" x14ac:dyDescent="0.25"/>
    <row r="38447" s="5" customFormat="1" x14ac:dyDescent="0.25"/>
    <row r="38448" s="5" customFormat="1" x14ac:dyDescent="0.25"/>
    <row r="38449" s="5" customFormat="1" x14ac:dyDescent="0.25"/>
    <row r="38450" s="5" customFormat="1" x14ac:dyDescent="0.25"/>
    <row r="38451" s="5" customFormat="1" x14ac:dyDescent="0.25"/>
    <row r="38452" s="5" customFormat="1" x14ac:dyDescent="0.25"/>
    <row r="38453" s="5" customFormat="1" x14ac:dyDescent="0.25"/>
    <row r="38454" s="5" customFormat="1" x14ac:dyDescent="0.25"/>
    <row r="38455" s="5" customFormat="1" x14ac:dyDescent="0.25"/>
    <row r="38456" s="5" customFormat="1" x14ac:dyDescent="0.25"/>
    <row r="38457" s="5" customFormat="1" x14ac:dyDescent="0.25"/>
    <row r="38458" s="5" customFormat="1" x14ac:dyDescent="0.25"/>
    <row r="38459" s="5" customFormat="1" x14ac:dyDescent="0.25"/>
    <row r="38460" s="5" customFormat="1" x14ac:dyDescent="0.25"/>
    <row r="38461" s="5" customFormat="1" x14ac:dyDescent="0.25"/>
    <row r="38462" s="5" customFormat="1" x14ac:dyDescent="0.25"/>
    <row r="38463" s="5" customFormat="1" x14ac:dyDescent="0.25"/>
    <row r="38464" s="5" customFormat="1" x14ac:dyDescent="0.25"/>
    <row r="38465" s="5" customFormat="1" x14ac:dyDescent="0.25"/>
    <row r="38466" s="5" customFormat="1" x14ac:dyDescent="0.25"/>
    <row r="38467" s="5" customFormat="1" x14ac:dyDescent="0.25"/>
    <row r="38468" s="5" customFormat="1" x14ac:dyDescent="0.25"/>
    <row r="38469" s="5" customFormat="1" x14ac:dyDescent="0.25"/>
    <row r="38470" s="5" customFormat="1" x14ac:dyDescent="0.25"/>
    <row r="38471" s="5" customFormat="1" x14ac:dyDescent="0.25"/>
    <row r="38472" s="5" customFormat="1" x14ac:dyDescent="0.25"/>
    <row r="38473" s="5" customFormat="1" x14ac:dyDescent="0.25"/>
    <row r="38474" s="5" customFormat="1" x14ac:dyDescent="0.25"/>
    <row r="38475" s="5" customFormat="1" x14ac:dyDescent="0.25"/>
    <row r="38476" s="5" customFormat="1" x14ac:dyDescent="0.25"/>
    <row r="38477" s="5" customFormat="1" x14ac:dyDescent="0.25"/>
    <row r="38478" s="5" customFormat="1" x14ac:dyDescent="0.25"/>
    <row r="38479" s="5" customFormat="1" x14ac:dyDescent="0.25"/>
    <row r="38480" s="5" customFormat="1" x14ac:dyDescent="0.25"/>
    <row r="38481" s="5" customFormat="1" x14ac:dyDescent="0.25"/>
    <row r="38482" s="5" customFormat="1" x14ac:dyDescent="0.25"/>
    <row r="38483" s="5" customFormat="1" x14ac:dyDescent="0.25"/>
    <row r="38484" s="5" customFormat="1" x14ac:dyDescent="0.25"/>
    <row r="38485" s="5" customFormat="1" x14ac:dyDescent="0.25"/>
    <row r="38486" s="5" customFormat="1" x14ac:dyDescent="0.25"/>
    <row r="38487" s="5" customFormat="1" x14ac:dyDescent="0.25"/>
    <row r="38488" s="5" customFormat="1" x14ac:dyDescent="0.25"/>
    <row r="38489" s="5" customFormat="1" x14ac:dyDescent="0.25"/>
    <row r="38490" s="5" customFormat="1" x14ac:dyDescent="0.25"/>
    <row r="38491" s="5" customFormat="1" x14ac:dyDescent="0.25"/>
    <row r="38492" s="5" customFormat="1" x14ac:dyDescent="0.25"/>
    <row r="38493" s="5" customFormat="1" x14ac:dyDescent="0.25"/>
    <row r="38494" s="5" customFormat="1" x14ac:dyDescent="0.25"/>
    <row r="38495" s="5" customFormat="1" x14ac:dyDescent="0.25"/>
    <row r="38496" s="5" customFormat="1" x14ac:dyDescent="0.25"/>
    <row r="38497" s="5" customFormat="1" x14ac:dyDescent="0.25"/>
    <row r="38498" s="5" customFormat="1" x14ac:dyDescent="0.25"/>
    <row r="38499" s="5" customFormat="1" x14ac:dyDescent="0.25"/>
    <row r="38500" s="5" customFormat="1" x14ac:dyDescent="0.25"/>
    <row r="38501" s="5" customFormat="1" x14ac:dyDescent="0.25"/>
    <row r="38502" s="5" customFormat="1" x14ac:dyDescent="0.25"/>
    <row r="38503" s="5" customFormat="1" x14ac:dyDescent="0.25"/>
    <row r="38504" s="5" customFormat="1" x14ac:dyDescent="0.25"/>
    <row r="38505" s="5" customFormat="1" x14ac:dyDescent="0.25"/>
    <row r="38506" s="5" customFormat="1" x14ac:dyDescent="0.25"/>
    <row r="38507" s="5" customFormat="1" x14ac:dyDescent="0.25"/>
    <row r="38508" s="5" customFormat="1" x14ac:dyDescent="0.25"/>
    <row r="38509" s="5" customFormat="1" x14ac:dyDescent="0.25"/>
    <row r="38510" s="5" customFormat="1" x14ac:dyDescent="0.25"/>
    <row r="38511" s="5" customFormat="1" x14ac:dyDescent="0.25"/>
    <row r="38512" s="5" customFormat="1" x14ac:dyDescent="0.25"/>
    <row r="38513" s="5" customFormat="1" x14ac:dyDescent="0.25"/>
    <row r="38514" s="5" customFormat="1" x14ac:dyDescent="0.25"/>
    <row r="38515" s="5" customFormat="1" x14ac:dyDescent="0.25"/>
    <row r="38516" s="5" customFormat="1" x14ac:dyDescent="0.25"/>
    <row r="38517" s="5" customFormat="1" x14ac:dyDescent="0.25"/>
    <row r="38518" s="5" customFormat="1" x14ac:dyDescent="0.25"/>
    <row r="38519" s="5" customFormat="1" x14ac:dyDescent="0.25"/>
    <row r="38520" s="5" customFormat="1" x14ac:dyDescent="0.25"/>
    <row r="38521" s="5" customFormat="1" x14ac:dyDescent="0.25"/>
    <row r="38522" s="5" customFormat="1" x14ac:dyDescent="0.25"/>
    <row r="38523" s="5" customFormat="1" x14ac:dyDescent="0.25"/>
    <row r="38524" s="5" customFormat="1" x14ac:dyDescent="0.25"/>
    <row r="38525" s="5" customFormat="1" x14ac:dyDescent="0.25"/>
    <row r="38526" s="5" customFormat="1" x14ac:dyDescent="0.25"/>
    <row r="38527" s="5" customFormat="1" x14ac:dyDescent="0.25"/>
    <row r="38528" s="5" customFormat="1" x14ac:dyDescent="0.25"/>
    <row r="38529" s="5" customFormat="1" x14ac:dyDescent="0.25"/>
    <row r="38530" s="5" customFormat="1" x14ac:dyDescent="0.25"/>
    <row r="38531" s="5" customFormat="1" x14ac:dyDescent="0.25"/>
    <row r="38532" s="5" customFormat="1" x14ac:dyDescent="0.25"/>
    <row r="38533" s="5" customFormat="1" x14ac:dyDescent="0.25"/>
    <row r="38534" s="5" customFormat="1" x14ac:dyDescent="0.25"/>
    <row r="38535" s="5" customFormat="1" x14ac:dyDescent="0.25"/>
    <row r="38536" s="5" customFormat="1" x14ac:dyDescent="0.25"/>
    <row r="38537" s="5" customFormat="1" x14ac:dyDescent="0.25"/>
    <row r="38538" s="5" customFormat="1" x14ac:dyDescent="0.25"/>
    <row r="38539" s="5" customFormat="1" x14ac:dyDescent="0.25"/>
    <row r="38540" s="5" customFormat="1" x14ac:dyDescent="0.25"/>
    <row r="38541" s="5" customFormat="1" x14ac:dyDescent="0.25"/>
    <row r="38542" s="5" customFormat="1" x14ac:dyDescent="0.25"/>
    <row r="38543" s="5" customFormat="1" x14ac:dyDescent="0.25"/>
    <row r="38544" s="5" customFormat="1" x14ac:dyDescent="0.25"/>
    <row r="38545" s="5" customFormat="1" x14ac:dyDescent="0.25"/>
    <row r="38546" s="5" customFormat="1" x14ac:dyDescent="0.25"/>
    <row r="38547" s="5" customFormat="1" x14ac:dyDescent="0.25"/>
    <row r="38548" s="5" customFormat="1" x14ac:dyDescent="0.25"/>
    <row r="38549" s="5" customFormat="1" x14ac:dyDescent="0.25"/>
    <row r="38550" s="5" customFormat="1" x14ac:dyDescent="0.25"/>
    <row r="38551" s="5" customFormat="1" x14ac:dyDescent="0.25"/>
    <row r="38552" s="5" customFormat="1" x14ac:dyDescent="0.25"/>
    <row r="38553" s="5" customFormat="1" x14ac:dyDescent="0.25"/>
    <row r="38554" s="5" customFormat="1" x14ac:dyDescent="0.25"/>
    <row r="38555" s="5" customFormat="1" x14ac:dyDescent="0.25"/>
    <row r="38556" s="5" customFormat="1" x14ac:dyDescent="0.25"/>
    <row r="38557" s="5" customFormat="1" x14ac:dyDescent="0.25"/>
    <row r="38558" s="5" customFormat="1" x14ac:dyDescent="0.25"/>
    <row r="38559" s="5" customFormat="1" x14ac:dyDescent="0.25"/>
    <row r="38560" s="5" customFormat="1" x14ac:dyDescent="0.25"/>
    <row r="38561" s="5" customFormat="1" x14ac:dyDescent="0.25"/>
    <row r="38562" s="5" customFormat="1" x14ac:dyDescent="0.25"/>
    <row r="38563" s="5" customFormat="1" x14ac:dyDescent="0.25"/>
    <row r="38564" s="5" customFormat="1" x14ac:dyDescent="0.25"/>
    <row r="38565" s="5" customFormat="1" x14ac:dyDescent="0.25"/>
    <row r="38566" s="5" customFormat="1" x14ac:dyDescent="0.25"/>
    <row r="38567" s="5" customFormat="1" x14ac:dyDescent="0.25"/>
    <row r="38568" s="5" customFormat="1" x14ac:dyDescent="0.25"/>
    <row r="38569" s="5" customFormat="1" x14ac:dyDescent="0.25"/>
    <row r="38570" s="5" customFormat="1" x14ac:dyDescent="0.25"/>
    <row r="38571" s="5" customFormat="1" x14ac:dyDescent="0.25"/>
    <row r="38572" s="5" customFormat="1" x14ac:dyDescent="0.25"/>
    <row r="38573" s="5" customFormat="1" x14ac:dyDescent="0.25"/>
    <row r="38574" s="5" customFormat="1" x14ac:dyDescent="0.25"/>
    <row r="38575" s="5" customFormat="1" x14ac:dyDescent="0.25"/>
    <row r="38576" s="5" customFormat="1" x14ac:dyDescent="0.25"/>
    <row r="38577" s="5" customFormat="1" x14ac:dyDescent="0.25"/>
    <row r="38578" s="5" customFormat="1" x14ac:dyDescent="0.25"/>
    <row r="38579" s="5" customFormat="1" x14ac:dyDescent="0.25"/>
    <row r="38580" s="5" customFormat="1" x14ac:dyDescent="0.25"/>
    <row r="38581" s="5" customFormat="1" x14ac:dyDescent="0.25"/>
    <row r="38582" s="5" customFormat="1" x14ac:dyDescent="0.25"/>
    <row r="38583" s="5" customFormat="1" x14ac:dyDescent="0.25"/>
    <row r="38584" s="5" customFormat="1" x14ac:dyDescent="0.25"/>
    <row r="38585" s="5" customFormat="1" x14ac:dyDescent="0.25"/>
    <row r="38586" s="5" customFormat="1" x14ac:dyDescent="0.25"/>
    <row r="38587" s="5" customFormat="1" x14ac:dyDescent="0.25"/>
    <row r="38588" s="5" customFormat="1" x14ac:dyDescent="0.25"/>
    <row r="38589" s="5" customFormat="1" x14ac:dyDescent="0.25"/>
    <row r="38590" s="5" customFormat="1" x14ac:dyDescent="0.25"/>
    <row r="38591" s="5" customFormat="1" x14ac:dyDescent="0.25"/>
    <row r="38592" s="5" customFormat="1" x14ac:dyDescent="0.25"/>
    <row r="38593" s="5" customFormat="1" x14ac:dyDescent="0.25"/>
    <row r="38594" s="5" customFormat="1" x14ac:dyDescent="0.25"/>
    <row r="38595" s="5" customFormat="1" x14ac:dyDescent="0.25"/>
    <row r="38596" s="5" customFormat="1" x14ac:dyDescent="0.25"/>
    <row r="38597" s="5" customFormat="1" x14ac:dyDescent="0.25"/>
    <row r="38598" s="5" customFormat="1" x14ac:dyDescent="0.25"/>
    <row r="38599" s="5" customFormat="1" x14ac:dyDescent="0.25"/>
    <row r="38600" s="5" customFormat="1" x14ac:dyDescent="0.25"/>
    <row r="38601" s="5" customFormat="1" x14ac:dyDescent="0.25"/>
    <row r="38602" s="5" customFormat="1" x14ac:dyDescent="0.25"/>
    <row r="38603" s="5" customFormat="1" x14ac:dyDescent="0.25"/>
    <row r="38604" s="5" customFormat="1" x14ac:dyDescent="0.25"/>
    <row r="38605" s="5" customFormat="1" x14ac:dyDescent="0.25"/>
    <row r="38606" s="5" customFormat="1" x14ac:dyDescent="0.25"/>
    <row r="38607" s="5" customFormat="1" x14ac:dyDescent="0.25"/>
    <row r="38608" s="5" customFormat="1" x14ac:dyDescent="0.25"/>
    <row r="38609" s="5" customFormat="1" x14ac:dyDescent="0.25"/>
    <row r="38610" s="5" customFormat="1" x14ac:dyDescent="0.25"/>
    <row r="38611" s="5" customFormat="1" x14ac:dyDescent="0.25"/>
    <row r="38612" s="5" customFormat="1" x14ac:dyDescent="0.25"/>
    <row r="38613" s="5" customFormat="1" x14ac:dyDescent="0.25"/>
    <row r="38614" s="5" customFormat="1" x14ac:dyDescent="0.25"/>
    <row r="38615" s="5" customFormat="1" x14ac:dyDescent="0.25"/>
    <row r="38616" s="5" customFormat="1" x14ac:dyDescent="0.25"/>
    <row r="38617" s="5" customFormat="1" x14ac:dyDescent="0.25"/>
    <row r="38618" s="5" customFormat="1" x14ac:dyDescent="0.25"/>
    <row r="38619" s="5" customFormat="1" x14ac:dyDescent="0.25"/>
    <row r="38620" s="5" customFormat="1" x14ac:dyDescent="0.25"/>
    <row r="38621" s="5" customFormat="1" x14ac:dyDescent="0.25"/>
    <row r="38622" s="5" customFormat="1" x14ac:dyDescent="0.25"/>
    <row r="38623" s="5" customFormat="1" x14ac:dyDescent="0.25"/>
    <row r="38624" s="5" customFormat="1" x14ac:dyDescent="0.25"/>
    <row r="38625" s="5" customFormat="1" x14ac:dyDescent="0.25"/>
    <row r="38626" s="5" customFormat="1" x14ac:dyDescent="0.25"/>
    <row r="38627" s="5" customFormat="1" x14ac:dyDescent="0.25"/>
    <row r="38628" s="5" customFormat="1" x14ac:dyDescent="0.25"/>
    <row r="38629" s="5" customFormat="1" x14ac:dyDescent="0.25"/>
    <row r="38630" s="5" customFormat="1" x14ac:dyDescent="0.25"/>
    <row r="38631" s="5" customFormat="1" x14ac:dyDescent="0.25"/>
    <row r="38632" s="5" customFormat="1" x14ac:dyDescent="0.25"/>
    <row r="38633" s="5" customFormat="1" x14ac:dyDescent="0.25"/>
    <row r="38634" s="5" customFormat="1" x14ac:dyDescent="0.25"/>
    <row r="38635" s="5" customFormat="1" x14ac:dyDescent="0.25"/>
    <row r="38636" s="5" customFormat="1" x14ac:dyDescent="0.25"/>
    <row r="38637" s="5" customFormat="1" x14ac:dyDescent="0.25"/>
    <row r="38638" s="5" customFormat="1" x14ac:dyDescent="0.25"/>
    <row r="38639" s="5" customFormat="1" x14ac:dyDescent="0.25"/>
    <row r="38640" s="5" customFormat="1" x14ac:dyDescent="0.25"/>
    <row r="38641" s="5" customFormat="1" x14ac:dyDescent="0.25"/>
    <row r="38642" s="5" customFormat="1" x14ac:dyDescent="0.25"/>
    <row r="38643" s="5" customFormat="1" x14ac:dyDescent="0.25"/>
    <row r="38644" s="5" customFormat="1" x14ac:dyDescent="0.25"/>
    <row r="38645" s="5" customFormat="1" x14ac:dyDescent="0.25"/>
    <row r="38646" s="5" customFormat="1" x14ac:dyDescent="0.25"/>
    <row r="38647" s="5" customFormat="1" x14ac:dyDescent="0.25"/>
    <row r="38648" s="5" customFormat="1" x14ac:dyDescent="0.25"/>
    <row r="38649" s="5" customFormat="1" x14ac:dyDescent="0.25"/>
    <row r="38650" s="5" customFormat="1" x14ac:dyDescent="0.25"/>
    <row r="38651" s="5" customFormat="1" x14ac:dyDescent="0.25"/>
    <row r="38652" s="5" customFormat="1" x14ac:dyDescent="0.25"/>
    <row r="38653" s="5" customFormat="1" x14ac:dyDescent="0.25"/>
    <row r="38654" s="5" customFormat="1" x14ac:dyDescent="0.25"/>
    <row r="38655" s="5" customFormat="1" x14ac:dyDescent="0.25"/>
    <row r="38656" s="5" customFormat="1" x14ac:dyDescent="0.25"/>
    <row r="38657" s="5" customFormat="1" x14ac:dyDescent="0.25"/>
    <row r="38658" s="5" customFormat="1" x14ac:dyDescent="0.25"/>
    <row r="38659" s="5" customFormat="1" x14ac:dyDescent="0.25"/>
    <row r="38660" s="5" customFormat="1" x14ac:dyDescent="0.25"/>
    <row r="38661" s="5" customFormat="1" x14ac:dyDescent="0.25"/>
    <row r="38662" s="5" customFormat="1" x14ac:dyDescent="0.25"/>
    <row r="38663" s="5" customFormat="1" x14ac:dyDescent="0.25"/>
    <row r="38664" s="5" customFormat="1" x14ac:dyDescent="0.25"/>
    <row r="38665" s="5" customFormat="1" x14ac:dyDescent="0.25"/>
    <row r="38666" s="5" customFormat="1" x14ac:dyDescent="0.25"/>
    <row r="38667" s="5" customFormat="1" x14ac:dyDescent="0.25"/>
    <row r="38668" s="5" customFormat="1" x14ac:dyDescent="0.25"/>
    <row r="38669" s="5" customFormat="1" x14ac:dyDescent="0.25"/>
    <row r="38670" s="5" customFormat="1" x14ac:dyDescent="0.25"/>
    <row r="38671" s="5" customFormat="1" x14ac:dyDescent="0.25"/>
    <row r="38672" s="5" customFormat="1" x14ac:dyDescent="0.25"/>
    <row r="38673" s="5" customFormat="1" x14ac:dyDescent="0.25"/>
    <row r="38674" s="5" customFormat="1" x14ac:dyDescent="0.25"/>
    <row r="38675" s="5" customFormat="1" x14ac:dyDescent="0.25"/>
    <row r="38676" s="5" customFormat="1" x14ac:dyDescent="0.25"/>
    <row r="38677" s="5" customFormat="1" x14ac:dyDescent="0.25"/>
    <row r="38678" s="5" customFormat="1" x14ac:dyDescent="0.25"/>
    <row r="38679" s="5" customFormat="1" x14ac:dyDescent="0.25"/>
    <row r="38680" s="5" customFormat="1" x14ac:dyDescent="0.25"/>
    <row r="38681" s="5" customFormat="1" x14ac:dyDescent="0.25"/>
    <row r="38682" s="5" customFormat="1" x14ac:dyDescent="0.25"/>
    <row r="38683" s="5" customFormat="1" x14ac:dyDescent="0.25"/>
    <row r="38684" s="5" customFormat="1" x14ac:dyDescent="0.25"/>
    <row r="38685" s="5" customFormat="1" x14ac:dyDescent="0.25"/>
    <row r="38686" s="5" customFormat="1" x14ac:dyDescent="0.25"/>
    <row r="38687" s="5" customFormat="1" x14ac:dyDescent="0.25"/>
    <row r="38688" s="5" customFormat="1" x14ac:dyDescent="0.25"/>
    <row r="38689" s="5" customFormat="1" x14ac:dyDescent="0.25"/>
    <row r="38690" s="5" customFormat="1" x14ac:dyDescent="0.25"/>
    <row r="38691" s="5" customFormat="1" x14ac:dyDescent="0.25"/>
    <row r="38692" s="5" customFormat="1" x14ac:dyDescent="0.25"/>
    <row r="38693" s="5" customFormat="1" x14ac:dyDescent="0.25"/>
    <row r="38694" s="5" customFormat="1" x14ac:dyDescent="0.25"/>
    <row r="38695" s="5" customFormat="1" x14ac:dyDescent="0.25"/>
    <row r="38696" s="5" customFormat="1" x14ac:dyDescent="0.25"/>
    <row r="38697" s="5" customFormat="1" x14ac:dyDescent="0.25"/>
    <row r="38698" s="5" customFormat="1" x14ac:dyDescent="0.25"/>
    <row r="38699" s="5" customFormat="1" x14ac:dyDescent="0.25"/>
    <row r="38700" s="5" customFormat="1" x14ac:dyDescent="0.25"/>
    <row r="38701" s="5" customFormat="1" x14ac:dyDescent="0.25"/>
    <row r="38702" s="5" customFormat="1" x14ac:dyDescent="0.25"/>
    <row r="38703" s="5" customFormat="1" x14ac:dyDescent="0.25"/>
    <row r="38704" s="5" customFormat="1" x14ac:dyDescent="0.25"/>
    <row r="38705" s="5" customFormat="1" x14ac:dyDescent="0.25"/>
    <row r="38706" s="5" customFormat="1" x14ac:dyDescent="0.25"/>
    <row r="38707" s="5" customFormat="1" x14ac:dyDescent="0.25"/>
    <row r="38708" s="5" customFormat="1" x14ac:dyDescent="0.25"/>
    <row r="38709" s="5" customFormat="1" x14ac:dyDescent="0.25"/>
    <row r="38710" s="5" customFormat="1" x14ac:dyDescent="0.25"/>
    <row r="38711" s="5" customFormat="1" x14ac:dyDescent="0.25"/>
    <row r="38712" s="5" customFormat="1" x14ac:dyDescent="0.25"/>
    <row r="38713" s="5" customFormat="1" x14ac:dyDescent="0.25"/>
    <row r="38714" s="5" customFormat="1" x14ac:dyDescent="0.25"/>
    <row r="38715" s="5" customFormat="1" x14ac:dyDescent="0.25"/>
    <row r="38716" s="5" customFormat="1" x14ac:dyDescent="0.25"/>
    <row r="38717" s="5" customFormat="1" x14ac:dyDescent="0.25"/>
    <row r="38718" s="5" customFormat="1" x14ac:dyDescent="0.25"/>
    <row r="38719" s="5" customFormat="1" x14ac:dyDescent="0.25"/>
    <row r="38720" s="5" customFormat="1" x14ac:dyDescent="0.25"/>
    <row r="38721" s="5" customFormat="1" x14ac:dyDescent="0.25"/>
    <row r="38722" s="5" customFormat="1" x14ac:dyDescent="0.25"/>
    <row r="38723" s="5" customFormat="1" x14ac:dyDescent="0.25"/>
    <row r="38724" s="5" customFormat="1" x14ac:dyDescent="0.25"/>
    <row r="38725" s="5" customFormat="1" x14ac:dyDescent="0.25"/>
    <row r="38726" s="5" customFormat="1" x14ac:dyDescent="0.25"/>
    <row r="38727" s="5" customFormat="1" x14ac:dyDescent="0.25"/>
    <row r="38728" s="5" customFormat="1" x14ac:dyDescent="0.25"/>
    <row r="38729" s="5" customFormat="1" x14ac:dyDescent="0.25"/>
    <row r="38730" s="5" customFormat="1" x14ac:dyDescent="0.25"/>
    <row r="38731" s="5" customFormat="1" x14ac:dyDescent="0.25"/>
    <row r="38732" s="5" customFormat="1" x14ac:dyDescent="0.25"/>
    <row r="38733" s="5" customFormat="1" x14ac:dyDescent="0.25"/>
    <row r="38734" s="5" customFormat="1" x14ac:dyDescent="0.25"/>
    <row r="38735" s="5" customFormat="1" x14ac:dyDescent="0.25"/>
    <row r="38736" s="5" customFormat="1" x14ac:dyDescent="0.25"/>
    <row r="38737" s="5" customFormat="1" x14ac:dyDescent="0.25"/>
    <row r="38738" s="5" customFormat="1" x14ac:dyDescent="0.25"/>
    <row r="38739" s="5" customFormat="1" x14ac:dyDescent="0.25"/>
    <row r="38740" s="5" customFormat="1" x14ac:dyDescent="0.25"/>
    <row r="38741" s="5" customFormat="1" x14ac:dyDescent="0.25"/>
    <row r="38742" s="5" customFormat="1" x14ac:dyDescent="0.25"/>
    <row r="38743" s="5" customFormat="1" x14ac:dyDescent="0.25"/>
    <row r="38744" s="5" customFormat="1" x14ac:dyDescent="0.25"/>
    <row r="38745" s="5" customFormat="1" x14ac:dyDescent="0.25"/>
    <row r="38746" s="5" customFormat="1" x14ac:dyDescent="0.25"/>
    <row r="38747" s="5" customFormat="1" x14ac:dyDescent="0.25"/>
    <row r="38748" s="5" customFormat="1" x14ac:dyDescent="0.25"/>
    <row r="38749" s="5" customFormat="1" x14ac:dyDescent="0.25"/>
    <row r="38750" s="5" customFormat="1" x14ac:dyDescent="0.25"/>
    <row r="38751" s="5" customFormat="1" x14ac:dyDescent="0.25"/>
    <row r="38752" s="5" customFormat="1" x14ac:dyDescent="0.25"/>
    <row r="38753" s="5" customFormat="1" x14ac:dyDescent="0.25"/>
    <row r="38754" s="5" customFormat="1" x14ac:dyDescent="0.25"/>
    <row r="38755" s="5" customFormat="1" x14ac:dyDescent="0.25"/>
    <row r="38756" s="5" customFormat="1" x14ac:dyDescent="0.25"/>
    <row r="38757" s="5" customFormat="1" x14ac:dyDescent="0.25"/>
    <row r="38758" s="5" customFormat="1" x14ac:dyDescent="0.25"/>
    <row r="38759" s="5" customFormat="1" x14ac:dyDescent="0.25"/>
    <row r="38760" s="5" customFormat="1" x14ac:dyDescent="0.25"/>
    <row r="38761" s="5" customFormat="1" x14ac:dyDescent="0.25"/>
    <row r="38762" s="5" customFormat="1" x14ac:dyDescent="0.25"/>
    <row r="38763" s="5" customFormat="1" x14ac:dyDescent="0.25"/>
    <row r="38764" s="5" customFormat="1" x14ac:dyDescent="0.25"/>
    <row r="38765" s="5" customFormat="1" x14ac:dyDescent="0.25"/>
    <row r="38766" s="5" customFormat="1" x14ac:dyDescent="0.25"/>
    <row r="38767" s="5" customFormat="1" x14ac:dyDescent="0.25"/>
    <row r="38768" s="5" customFormat="1" x14ac:dyDescent="0.25"/>
    <row r="38769" s="5" customFormat="1" x14ac:dyDescent="0.25"/>
    <row r="38770" s="5" customFormat="1" x14ac:dyDescent="0.25"/>
    <row r="38771" s="5" customFormat="1" x14ac:dyDescent="0.25"/>
    <row r="38772" s="5" customFormat="1" x14ac:dyDescent="0.25"/>
    <row r="38773" s="5" customFormat="1" x14ac:dyDescent="0.25"/>
    <row r="38774" s="5" customFormat="1" x14ac:dyDescent="0.25"/>
    <row r="38775" s="5" customFormat="1" x14ac:dyDescent="0.25"/>
    <row r="38776" s="5" customFormat="1" x14ac:dyDescent="0.25"/>
    <row r="38777" s="5" customFormat="1" x14ac:dyDescent="0.25"/>
    <row r="38778" s="5" customFormat="1" x14ac:dyDescent="0.25"/>
    <row r="38779" s="5" customFormat="1" x14ac:dyDescent="0.25"/>
    <row r="38780" s="5" customFormat="1" x14ac:dyDescent="0.25"/>
    <row r="38781" s="5" customFormat="1" x14ac:dyDescent="0.25"/>
    <row r="38782" s="5" customFormat="1" x14ac:dyDescent="0.25"/>
    <row r="38783" s="5" customFormat="1" x14ac:dyDescent="0.25"/>
    <row r="38784" s="5" customFormat="1" x14ac:dyDescent="0.25"/>
    <row r="38785" s="5" customFormat="1" x14ac:dyDescent="0.25"/>
    <row r="38786" s="5" customFormat="1" x14ac:dyDescent="0.25"/>
    <row r="38787" s="5" customFormat="1" x14ac:dyDescent="0.25"/>
    <row r="38788" s="5" customFormat="1" x14ac:dyDescent="0.25"/>
    <row r="38789" s="5" customFormat="1" x14ac:dyDescent="0.25"/>
    <row r="38790" s="5" customFormat="1" x14ac:dyDescent="0.25"/>
    <row r="38791" s="5" customFormat="1" x14ac:dyDescent="0.25"/>
    <row r="38792" s="5" customFormat="1" x14ac:dyDescent="0.25"/>
    <row r="38793" s="5" customFormat="1" x14ac:dyDescent="0.25"/>
    <row r="38794" s="5" customFormat="1" x14ac:dyDescent="0.25"/>
    <row r="38795" s="5" customFormat="1" x14ac:dyDescent="0.25"/>
    <row r="38796" s="5" customFormat="1" x14ac:dyDescent="0.25"/>
    <row r="38797" s="5" customFormat="1" x14ac:dyDescent="0.25"/>
    <row r="38798" s="5" customFormat="1" x14ac:dyDescent="0.25"/>
    <row r="38799" s="5" customFormat="1" x14ac:dyDescent="0.25"/>
    <row r="38800" s="5" customFormat="1" x14ac:dyDescent="0.25"/>
    <row r="38801" s="5" customFormat="1" x14ac:dyDescent="0.25"/>
    <row r="38802" s="5" customFormat="1" x14ac:dyDescent="0.25"/>
    <row r="38803" s="5" customFormat="1" x14ac:dyDescent="0.25"/>
    <row r="38804" s="5" customFormat="1" x14ac:dyDescent="0.25"/>
    <row r="38805" s="5" customFormat="1" x14ac:dyDescent="0.25"/>
    <row r="38806" s="5" customFormat="1" x14ac:dyDescent="0.25"/>
    <row r="38807" s="5" customFormat="1" x14ac:dyDescent="0.25"/>
    <row r="38808" s="5" customFormat="1" x14ac:dyDescent="0.25"/>
    <row r="38809" s="5" customFormat="1" x14ac:dyDescent="0.25"/>
    <row r="38810" s="5" customFormat="1" x14ac:dyDescent="0.25"/>
    <row r="38811" s="5" customFormat="1" x14ac:dyDescent="0.25"/>
    <row r="38812" s="5" customFormat="1" x14ac:dyDescent="0.25"/>
    <row r="38813" s="5" customFormat="1" x14ac:dyDescent="0.25"/>
    <row r="38814" s="5" customFormat="1" x14ac:dyDescent="0.25"/>
    <row r="38815" s="5" customFormat="1" x14ac:dyDescent="0.25"/>
    <row r="38816" s="5" customFormat="1" x14ac:dyDescent="0.25"/>
    <row r="38817" s="5" customFormat="1" x14ac:dyDescent="0.25"/>
    <row r="38818" s="5" customFormat="1" x14ac:dyDescent="0.25"/>
    <row r="38819" s="5" customFormat="1" x14ac:dyDescent="0.25"/>
    <row r="38820" s="5" customFormat="1" x14ac:dyDescent="0.25"/>
    <row r="38821" s="5" customFormat="1" x14ac:dyDescent="0.25"/>
    <row r="38822" s="5" customFormat="1" x14ac:dyDescent="0.25"/>
    <row r="38823" s="5" customFormat="1" x14ac:dyDescent="0.25"/>
    <row r="38824" s="5" customFormat="1" x14ac:dyDescent="0.25"/>
    <row r="38825" s="5" customFormat="1" x14ac:dyDescent="0.25"/>
    <row r="38826" s="5" customFormat="1" x14ac:dyDescent="0.25"/>
    <row r="38827" s="5" customFormat="1" x14ac:dyDescent="0.25"/>
    <row r="38828" s="5" customFormat="1" x14ac:dyDescent="0.25"/>
    <row r="38829" s="5" customFormat="1" x14ac:dyDescent="0.25"/>
    <row r="38830" s="5" customFormat="1" x14ac:dyDescent="0.25"/>
    <row r="38831" s="5" customFormat="1" x14ac:dyDescent="0.25"/>
    <row r="38832" s="5" customFormat="1" x14ac:dyDescent="0.25"/>
    <row r="38833" s="5" customFormat="1" x14ac:dyDescent="0.25"/>
    <row r="38834" s="5" customFormat="1" x14ac:dyDescent="0.25"/>
    <row r="38835" s="5" customFormat="1" x14ac:dyDescent="0.25"/>
    <row r="38836" s="5" customFormat="1" x14ac:dyDescent="0.25"/>
    <row r="38837" s="5" customFormat="1" x14ac:dyDescent="0.25"/>
    <row r="38838" s="5" customFormat="1" x14ac:dyDescent="0.25"/>
    <row r="38839" s="5" customFormat="1" x14ac:dyDescent="0.25"/>
    <row r="38840" s="5" customFormat="1" x14ac:dyDescent="0.25"/>
    <row r="38841" s="5" customFormat="1" x14ac:dyDescent="0.25"/>
    <row r="38842" s="5" customFormat="1" x14ac:dyDescent="0.25"/>
    <row r="38843" s="5" customFormat="1" x14ac:dyDescent="0.25"/>
    <row r="38844" s="5" customFormat="1" x14ac:dyDescent="0.25"/>
    <row r="38845" s="5" customFormat="1" x14ac:dyDescent="0.25"/>
    <row r="38846" s="5" customFormat="1" x14ac:dyDescent="0.25"/>
    <row r="38847" s="5" customFormat="1" x14ac:dyDescent="0.25"/>
    <row r="38848" s="5" customFormat="1" x14ac:dyDescent="0.25"/>
    <row r="38849" s="5" customFormat="1" x14ac:dyDescent="0.25"/>
    <row r="38850" s="5" customFormat="1" x14ac:dyDescent="0.25"/>
    <row r="38851" s="5" customFormat="1" x14ac:dyDescent="0.25"/>
    <row r="38852" s="5" customFormat="1" x14ac:dyDescent="0.25"/>
    <row r="38853" s="5" customFormat="1" x14ac:dyDescent="0.25"/>
    <row r="38854" s="5" customFormat="1" x14ac:dyDescent="0.25"/>
    <row r="38855" s="5" customFormat="1" x14ac:dyDescent="0.25"/>
    <row r="38856" s="5" customFormat="1" x14ac:dyDescent="0.25"/>
    <row r="38857" s="5" customFormat="1" x14ac:dyDescent="0.25"/>
    <row r="38858" s="5" customFormat="1" x14ac:dyDescent="0.25"/>
    <row r="38859" s="5" customFormat="1" x14ac:dyDescent="0.25"/>
    <row r="38860" s="5" customFormat="1" x14ac:dyDescent="0.25"/>
    <row r="38861" s="5" customFormat="1" x14ac:dyDescent="0.25"/>
    <row r="38862" s="5" customFormat="1" x14ac:dyDescent="0.25"/>
    <row r="38863" s="5" customFormat="1" x14ac:dyDescent="0.25"/>
    <row r="38864" s="5" customFormat="1" x14ac:dyDescent="0.25"/>
    <row r="38865" s="5" customFormat="1" x14ac:dyDescent="0.25"/>
    <row r="38866" s="5" customFormat="1" x14ac:dyDescent="0.25"/>
    <row r="38867" s="5" customFormat="1" x14ac:dyDescent="0.25"/>
    <row r="38868" s="5" customFormat="1" x14ac:dyDescent="0.25"/>
    <row r="38869" s="5" customFormat="1" x14ac:dyDescent="0.25"/>
    <row r="38870" s="5" customFormat="1" x14ac:dyDescent="0.25"/>
    <row r="38871" s="5" customFormat="1" x14ac:dyDescent="0.25"/>
    <row r="38872" s="5" customFormat="1" x14ac:dyDescent="0.25"/>
    <row r="38873" s="5" customFormat="1" x14ac:dyDescent="0.25"/>
    <row r="38874" s="5" customFormat="1" x14ac:dyDescent="0.25"/>
    <row r="38875" s="5" customFormat="1" x14ac:dyDescent="0.25"/>
    <row r="38876" s="5" customFormat="1" x14ac:dyDescent="0.25"/>
    <row r="38877" s="5" customFormat="1" x14ac:dyDescent="0.25"/>
    <row r="38878" s="5" customFormat="1" x14ac:dyDescent="0.25"/>
    <row r="38879" s="5" customFormat="1" x14ac:dyDescent="0.25"/>
    <row r="38880" s="5" customFormat="1" x14ac:dyDescent="0.25"/>
    <row r="38881" s="5" customFormat="1" x14ac:dyDescent="0.25"/>
    <row r="38882" s="5" customFormat="1" x14ac:dyDescent="0.25"/>
    <row r="38883" s="5" customFormat="1" x14ac:dyDescent="0.25"/>
    <row r="38884" s="5" customFormat="1" x14ac:dyDescent="0.25"/>
    <row r="38885" s="5" customFormat="1" x14ac:dyDescent="0.25"/>
    <row r="38886" s="5" customFormat="1" x14ac:dyDescent="0.25"/>
    <row r="38887" s="5" customFormat="1" x14ac:dyDescent="0.25"/>
    <row r="38888" s="5" customFormat="1" x14ac:dyDescent="0.25"/>
    <row r="38889" s="5" customFormat="1" x14ac:dyDescent="0.25"/>
    <row r="38890" s="5" customFormat="1" x14ac:dyDescent="0.25"/>
    <row r="38891" s="5" customFormat="1" x14ac:dyDescent="0.25"/>
    <row r="38892" s="5" customFormat="1" x14ac:dyDescent="0.25"/>
    <row r="38893" s="5" customFormat="1" x14ac:dyDescent="0.25"/>
    <row r="38894" s="5" customFormat="1" x14ac:dyDescent="0.25"/>
    <row r="38895" s="5" customFormat="1" x14ac:dyDescent="0.25"/>
    <row r="38896" s="5" customFormat="1" x14ac:dyDescent="0.25"/>
    <row r="38897" s="5" customFormat="1" x14ac:dyDescent="0.25"/>
    <row r="38898" s="5" customFormat="1" x14ac:dyDescent="0.25"/>
    <row r="38899" s="5" customFormat="1" x14ac:dyDescent="0.25"/>
    <row r="38900" s="5" customFormat="1" x14ac:dyDescent="0.25"/>
    <row r="38901" s="5" customFormat="1" x14ac:dyDescent="0.25"/>
    <row r="38902" s="5" customFormat="1" x14ac:dyDescent="0.25"/>
    <row r="38903" s="5" customFormat="1" x14ac:dyDescent="0.25"/>
    <row r="38904" s="5" customFormat="1" x14ac:dyDescent="0.25"/>
    <row r="38905" s="5" customFormat="1" x14ac:dyDescent="0.25"/>
    <row r="38906" s="5" customFormat="1" x14ac:dyDescent="0.25"/>
    <row r="38907" s="5" customFormat="1" x14ac:dyDescent="0.25"/>
    <row r="38908" s="5" customFormat="1" x14ac:dyDescent="0.25"/>
    <row r="38909" s="5" customFormat="1" x14ac:dyDescent="0.25"/>
    <row r="38910" s="5" customFormat="1" x14ac:dyDescent="0.25"/>
    <row r="38911" s="5" customFormat="1" x14ac:dyDescent="0.25"/>
    <row r="38912" s="5" customFormat="1" x14ac:dyDescent="0.25"/>
    <row r="38913" s="5" customFormat="1" x14ac:dyDescent="0.25"/>
    <row r="38914" s="5" customFormat="1" x14ac:dyDescent="0.25"/>
    <row r="38915" s="5" customFormat="1" x14ac:dyDescent="0.25"/>
    <row r="38916" s="5" customFormat="1" x14ac:dyDescent="0.25"/>
    <row r="38917" s="5" customFormat="1" x14ac:dyDescent="0.25"/>
    <row r="38918" s="5" customFormat="1" x14ac:dyDescent="0.25"/>
    <row r="38919" s="5" customFormat="1" x14ac:dyDescent="0.25"/>
    <row r="38920" s="5" customFormat="1" x14ac:dyDescent="0.25"/>
    <row r="38921" s="5" customFormat="1" x14ac:dyDescent="0.25"/>
    <row r="38922" s="5" customFormat="1" x14ac:dyDescent="0.25"/>
    <row r="38923" s="5" customFormat="1" x14ac:dyDescent="0.25"/>
    <row r="38924" s="5" customFormat="1" x14ac:dyDescent="0.25"/>
    <row r="38925" s="5" customFormat="1" x14ac:dyDescent="0.25"/>
    <row r="38926" s="5" customFormat="1" x14ac:dyDescent="0.25"/>
    <row r="38927" s="5" customFormat="1" x14ac:dyDescent="0.25"/>
    <row r="38928" s="5" customFormat="1" x14ac:dyDescent="0.25"/>
    <row r="38929" s="5" customFormat="1" x14ac:dyDescent="0.25"/>
    <row r="38930" s="5" customFormat="1" x14ac:dyDescent="0.25"/>
    <row r="38931" s="5" customFormat="1" x14ac:dyDescent="0.25"/>
    <row r="38932" s="5" customFormat="1" x14ac:dyDescent="0.25"/>
    <row r="38933" s="5" customFormat="1" x14ac:dyDescent="0.25"/>
    <row r="38934" s="5" customFormat="1" x14ac:dyDescent="0.25"/>
    <row r="38935" s="5" customFormat="1" x14ac:dyDescent="0.25"/>
    <row r="38936" s="5" customFormat="1" x14ac:dyDescent="0.25"/>
    <row r="38937" s="5" customFormat="1" x14ac:dyDescent="0.25"/>
    <row r="38938" s="5" customFormat="1" x14ac:dyDescent="0.25"/>
    <row r="38939" s="5" customFormat="1" x14ac:dyDescent="0.25"/>
    <row r="38940" s="5" customFormat="1" x14ac:dyDescent="0.25"/>
    <row r="38941" s="5" customFormat="1" x14ac:dyDescent="0.25"/>
    <row r="38942" s="5" customFormat="1" x14ac:dyDescent="0.25"/>
    <row r="38943" s="5" customFormat="1" x14ac:dyDescent="0.25"/>
    <row r="38944" s="5" customFormat="1" x14ac:dyDescent="0.25"/>
    <row r="38945" s="5" customFormat="1" x14ac:dyDescent="0.25"/>
    <row r="38946" s="5" customFormat="1" x14ac:dyDescent="0.25"/>
    <row r="38947" s="5" customFormat="1" x14ac:dyDescent="0.25"/>
    <row r="38948" s="5" customFormat="1" x14ac:dyDescent="0.25"/>
    <row r="38949" s="5" customFormat="1" x14ac:dyDescent="0.25"/>
    <row r="38950" s="5" customFormat="1" x14ac:dyDescent="0.25"/>
    <row r="38951" s="5" customFormat="1" x14ac:dyDescent="0.25"/>
    <row r="38952" s="5" customFormat="1" x14ac:dyDescent="0.25"/>
    <row r="38953" s="5" customFormat="1" x14ac:dyDescent="0.25"/>
    <row r="38954" s="5" customFormat="1" x14ac:dyDescent="0.25"/>
    <row r="38955" s="5" customFormat="1" x14ac:dyDescent="0.25"/>
    <row r="38956" s="5" customFormat="1" x14ac:dyDescent="0.25"/>
    <row r="38957" s="5" customFormat="1" x14ac:dyDescent="0.25"/>
    <row r="38958" s="5" customFormat="1" x14ac:dyDescent="0.25"/>
    <row r="38959" s="5" customFormat="1" x14ac:dyDescent="0.25"/>
    <row r="38960" s="5" customFormat="1" x14ac:dyDescent="0.25"/>
    <row r="38961" s="5" customFormat="1" x14ac:dyDescent="0.25"/>
    <row r="38962" s="5" customFormat="1" x14ac:dyDescent="0.25"/>
    <row r="38963" s="5" customFormat="1" x14ac:dyDescent="0.25"/>
    <row r="38964" s="5" customFormat="1" x14ac:dyDescent="0.25"/>
    <row r="38965" s="5" customFormat="1" x14ac:dyDescent="0.25"/>
    <row r="38966" s="5" customFormat="1" x14ac:dyDescent="0.25"/>
    <row r="38967" s="5" customFormat="1" x14ac:dyDescent="0.25"/>
    <row r="38968" s="5" customFormat="1" x14ac:dyDescent="0.25"/>
    <row r="38969" s="5" customFormat="1" x14ac:dyDescent="0.25"/>
    <row r="38970" s="5" customFormat="1" x14ac:dyDescent="0.25"/>
    <row r="38971" s="5" customFormat="1" x14ac:dyDescent="0.25"/>
    <row r="38972" s="5" customFormat="1" x14ac:dyDescent="0.25"/>
    <row r="38973" s="5" customFormat="1" x14ac:dyDescent="0.25"/>
    <row r="38974" s="5" customFormat="1" x14ac:dyDescent="0.25"/>
    <row r="38975" s="5" customFormat="1" x14ac:dyDescent="0.25"/>
    <row r="38976" s="5" customFormat="1" x14ac:dyDescent="0.25"/>
    <row r="38977" s="5" customFormat="1" x14ac:dyDescent="0.25"/>
    <row r="38978" s="5" customFormat="1" x14ac:dyDescent="0.25"/>
    <row r="38979" s="5" customFormat="1" x14ac:dyDescent="0.25"/>
    <row r="38980" s="5" customFormat="1" x14ac:dyDescent="0.25"/>
    <row r="38981" s="5" customFormat="1" x14ac:dyDescent="0.25"/>
    <row r="38982" s="5" customFormat="1" x14ac:dyDescent="0.25"/>
    <row r="38983" s="5" customFormat="1" x14ac:dyDescent="0.25"/>
    <row r="38984" s="5" customFormat="1" x14ac:dyDescent="0.25"/>
    <row r="38985" s="5" customFormat="1" x14ac:dyDescent="0.25"/>
    <row r="38986" s="5" customFormat="1" x14ac:dyDescent="0.25"/>
    <row r="38987" s="5" customFormat="1" x14ac:dyDescent="0.25"/>
    <row r="38988" s="5" customFormat="1" x14ac:dyDescent="0.25"/>
    <row r="38989" s="5" customFormat="1" x14ac:dyDescent="0.25"/>
    <row r="38990" s="5" customFormat="1" x14ac:dyDescent="0.25"/>
    <row r="38991" s="5" customFormat="1" x14ac:dyDescent="0.25"/>
    <row r="38992" s="5" customFormat="1" x14ac:dyDescent="0.25"/>
    <row r="38993" s="5" customFormat="1" x14ac:dyDescent="0.25"/>
    <row r="38994" s="5" customFormat="1" x14ac:dyDescent="0.25"/>
    <row r="38995" s="5" customFormat="1" x14ac:dyDescent="0.25"/>
    <row r="38996" s="5" customFormat="1" x14ac:dyDescent="0.25"/>
    <row r="38997" s="5" customFormat="1" x14ac:dyDescent="0.25"/>
    <row r="38998" s="5" customFormat="1" x14ac:dyDescent="0.25"/>
    <row r="38999" s="5" customFormat="1" x14ac:dyDescent="0.25"/>
    <row r="39000" s="5" customFormat="1" x14ac:dyDescent="0.25"/>
    <row r="39001" s="5" customFormat="1" x14ac:dyDescent="0.25"/>
    <row r="39002" s="5" customFormat="1" x14ac:dyDescent="0.25"/>
    <row r="39003" s="5" customFormat="1" x14ac:dyDescent="0.25"/>
    <row r="39004" s="5" customFormat="1" x14ac:dyDescent="0.25"/>
    <row r="39005" s="5" customFormat="1" x14ac:dyDescent="0.25"/>
    <row r="39006" s="5" customFormat="1" x14ac:dyDescent="0.25"/>
    <row r="39007" s="5" customFormat="1" x14ac:dyDescent="0.25"/>
    <row r="39008" s="5" customFormat="1" x14ac:dyDescent="0.25"/>
    <row r="39009" s="5" customFormat="1" x14ac:dyDescent="0.25"/>
    <row r="39010" s="5" customFormat="1" x14ac:dyDescent="0.25"/>
    <row r="39011" s="5" customFormat="1" x14ac:dyDescent="0.25"/>
    <row r="39012" s="5" customFormat="1" x14ac:dyDescent="0.25"/>
    <row r="39013" s="5" customFormat="1" x14ac:dyDescent="0.25"/>
    <row r="39014" s="5" customFormat="1" x14ac:dyDescent="0.25"/>
    <row r="39015" s="5" customFormat="1" x14ac:dyDescent="0.25"/>
    <row r="39016" s="5" customFormat="1" x14ac:dyDescent="0.25"/>
    <row r="39017" s="5" customFormat="1" x14ac:dyDescent="0.25"/>
    <row r="39018" s="5" customFormat="1" x14ac:dyDescent="0.25"/>
    <row r="39019" s="5" customFormat="1" x14ac:dyDescent="0.25"/>
    <row r="39020" s="5" customFormat="1" x14ac:dyDescent="0.25"/>
    <row r="39021" s="5" customFormat="1" x14ac:dyDescent="0.25"/>
    <row r="39022" s="5" customFormat="1" x14ac:dyDescent="0.25"/>
    <row r="39023" s="5" customFormat="1" x14ac:dyDescent="0.25"/>
    <row r="39024" s="5" customFormat="1" x14ac:dyDescent="0.25"/>
    <row r="39025" s="5" customFormat="1" x14ac:dyDescent="0.25"/>
    <row r="39026" s="5" customFormat="1" x14ac:dyDescent="0.25"/>
    <row r="39027" s="5" customFormat="1" x14ac:dyDescent="0.25"/>
    <row r="39028" s="5" customFormat="1" x14ac:dyDescent="0.25"/>
    <row r="39029" s="5" customFormat="1" x14ac:dyDescent="0.25"/>
    <row r="39030" s="5" customFormat="1" x14ac:dyDescent="0.25"/>
    <row r="39031" s="5" customFormat="1" x14ac:dyDescent="0.25"/>
    <row r="39032" s="5" customFormat="1" x14ac:dyDescent="0.25"/>
    <row r="39033" s="5" customFormat="1" x14ac:dyDescent="0.25"/>
    <row r="39034" s="5" customFormat="1" x14ac:dyDescent="0.25"/>
    <row r="39035" s="5" customFormat="1" x14ac:dyDescent="0.25"/>
    <row r="39036" s="5" customFormat="1" x14ac:dyDescent="0.25"/>
    <row r="39037" s="5" customFormat="1" x14ac:dyDescent="0.25"/>
    <row r="39038" s="5" customFormat="1" x14ac:dyDescent="0.25"/>
    <row r="39039" s="5" customFormat="1" x14ac:dyDescent="0.25"/>
    <row r="39040" s="5" customFormat="1" x14ac:dyDescent="0.25"/>
    <row r="39041" s="5" customFormat="1" x14ac:dyDescent="0.25"/>
    <row r="39042" s="5" customFormat="1" x14ac:dyDescent="0.25"/>
    <row r="39043" s="5" customFormat="1" x14ac:dyDescent="0.25"/>
    <row r="39044" s="5" customFormat="1" x14ac:dyDescent="0.25"/>
    <row r="39045" s="5" customFormat="1" x14ac:dyDescent="0.25"/>
    <row r="39046" s="5" customFormat="1" x14ac:dyDescent="0.25"/>
    <row r="39047" s="5" customFormat="1" x14ac:dyDescent="0.25"/>
    <row r="39048" s="5" customFormat="1" x14ac:dyDescent="0.25"/>
    <row r="39049" s="5" customFormat="1" x14ac:dyDescent="0.25"/>
    <row r="39050" s="5" customFormat="1" x14ac:dyDescent="0.25"/>
    <row r="39051" s="5" customFormat="1" x14ac:dyDescent="0.25"/>
    <row r="39052" s="5" customFormat="1" x14ac:dyDescent="0.25"/>
    <row r="39053" s="5" customFormat="1" x14ac:dyDescent="0.25"/>
    <row r="39054" s="5" customFormat="1" x14ac:dyDescent="0.25"/>
    <row r="39055" s="5" customFormat="1" x14ac:dyDescent="0.25"/>
    <row r="39056" s="5" customFormat="1" x14ac:dyDescent="0.25"/>
    <row r="39057" s="5" customFormat="1" x14ac:dyDescent="0.25"/>
    <row r="39058" s="5" customFormat="1" x14ac:dyDescent="0.25"/>
    <row r="39059" s="5" customFormat="1" x14ac:dyDescent="0.25"/>
    <row r="39060" s="5" customFormat="1" x14ac:dyDescent="0.25"/>
    <row r="39061" s="5" customFormat="1" x14ac:dyDescent="0.25"/>
    <row r="39062" s="5" customFormat="1" x14ac:dyDescent="0.25"/>
    <row r="39063" s="5" customFormat="1" x14ac:dyDescent="0.25"/>
    <row r="39064" s="5" customFormat="1" x14ac:dyDescent="0.25"/>
    <row r="39065" s="5" customFormat="1" x14ac:dyDescent="0.25"/>
    <row r="39066" s="5" customFormat="1" x14ac:dyDescent="0.25"/>
    <row r="39067" s="5" customFormat="1" x14ac:dyDescent="0.25"/>
    <row r="39068" s="5" customFormat="1" x14ac:dyDescent="0.25"/>
    <row r="39069" s="5" customFormat="1" x14ac:dyDescent="0.25"/>
    <row r="39070" s="5" customFormat="1" x14ac:dyDescent="0.25"/>
    <row r="39071" s="5" customFormat="1" x14ac:dyDescent="0.25"/>
    <row r="39072" s="5" customFormat="1" x14ac:dyDescent="0.25"/>
    <row r="39073" s="5" customFormat="1" x14ac:dyDescent="0.25"/>
    <row r="39074" s="5" customFormat="1" x14ac:dyDescent="0.25"/>
    <row r="39075" s="5" customFormat="1" x14ac:dyDescent="0.25"/>
    <row r="39076" s="5" customFormat="1" x14ac:dyDescent="0.25"/>
    <row r="39077" s="5" customFormat="1" x14ac:dyDescent="0.25"/>
    <row r="39078" s="5" customFormat="1" x14ac:dyDescent="0.25"/>
    <row r="39079" s="5" customFormat="1" x14ac:dyDescent="0.25"/>
    <row r="39080" s="5" customFormat="1" x14ac:dyDescent="0.25"/>
    <row r="39081" s="5" customFormat="1" x14ac:dyDescent="0.25"/>
    <row r="39082" s="5" customFormat="1" x14ac:dyDescent="0.25"/>
    <row r="39083" s="5" customFormat="1" x14ac:dyDescent="0.25"/>
    <row r="39084" s="5" customFormat="1" x14ac:dyDescent="0.25"/>
    <row r="39085" s="5" customFormat="1" x14ac:dyDescent="0.25"/>
    <row r="39086" s="5" customFormat="1" x14ac:dyDescent="0.25"/>
    <row r="39087" s="5" customFormat="1" x14ac:dyDescent="0.25"/>
    <row r="39088" s="5" customFormat="1" x14ac:dyDescent="0.25"/>
    <row r="39089" s="5" customFormat="1" x14ac:dyDescent="0.25"/>
    <row r="39090" s="5" customFormat="1" x14ac:dyDescent="0.25"/>
    <row r="39091" s="5" customFormat="1" x14ac:dyDescent="0.25"/>
    <row r="39092" s="5" customFormat="1" x14ac:dyDescent="0.25"/>
    <row r="39093" s="5" customFormat="1" x14ac:dyDescent="0.25"/>
    <row r="39094" s="5" customFormat="1" x14ac:dyDescent="0.25"/>
    <row r="39095" s="5" customFormat="1" x14ac:dyDescent="0.25"/>
    <row r="39096" s="5" customFormat="1" x14ac:dyDescent="0.25"/>
    <row r="39097" s="5" customFormat="1" x14ac:dyDescent="0.25"/>
    <row r="39098" s="5" customFormat="1" x14ac:dyDescent="0.25"/>
    <row r="39099" s="5" customFormat="1" x14ac:dyDescent="0.25"/>
    <row r="39100" s="5" customFormat="1" x14ac:dyDescent="0.25"/>
    <row r="39101" s="5" customFormat="1" x14ac:dyDescent="0.25"/>
    <row r="39102" s="5" customFormat="1" x14ac:dyDescent="0.25"/>
    <row r="39103" s="5" customFormat="1" x14ac:dyDescent="0.25"/>
    <row r="39104" s="5" customFormat="1" x14ac:dyDescent="0.25"/>
    <row r="39105" s="5" customFormat="1" x14ac:dyDescent="0.25"/>
    <row r="39106" s="5" customFormat="1" x14ac:dyDescent="0.25"/>
    <row r="39107" s="5" customFormat="1" x14ac:dyDescent="0.25"/>
    <row r="39108" s="5" customFormat="1" x14ac:dyDescent="0.25"/>
    <row r="39109" s="5" customFormat="1" x14ac:dyDescent="0.25"/>
    <row r="39110" s="5" customFormat="1" x14ac:dyDescent="0.25"/>
    <row r="39111" s="5" customFormat="1" x14ac:dyDescent="0.25"/>
    <row r="39112" s="5" customFormat="1" x14ac:dyDescent="0.25"/>
    <row r="39113" s="5" customFormat="1" x14ac:dyDescent="0.25"/>
    <row r="39114" s="5" customFormat="1" x14ac:dyDescent="0.25"/>
    <row r="39115" s="5" customFormat="1" x14ac:dyDescent="0.25"/>
    <row r="39116" s="5" customFormat="1" x14ac:dyDescent="0.25"/>
    <row r="39117" s="5" customFormat="1" x14ac:dyDescent="0.25"/>
    <row r="39118" s="5" customFormat="1" x14ac:dyDescent="0.25"/>
    <row r="39119" s="5" customFormat="1" x14ac:dyDescent="0.25"/>
    <row r="39120" s="5" customFormat="1" x14ac:dyDescent="0.25"/>
    <row r="39121" s="5" customFormat="1" x14ac:dyDescent="0.25"/>
    <row r="39122" s="5" customFormat="1" x14ac:dyDescent="0.25"/>
    <row r="39123" s="5" customFormat="1" x14ac:dyDescent="0.25"/>
    <row r="39124" s="5" customFormat="1" x14ac:dyDescent="0.25"/>
    <row r="39125" s="5" customFormat="1" x14ac:dyDescent="0.25"/>
    <row r="39126" s="5" customFormat="1" x14ac:dyDescent="0.25"/>
    <row r="39127" s="5" customFormat="1" x14ac:dyDescent="0.25"/>
    <row r="39128" s="5" customFormat="1" x14ac:dyDescent="0.25"/>
    <row r="39129" s="5" customFormat="1" x14ac:dyDescent="0.25"/>
    <row r="39130" s="5" customFormat="1" x14ac:dyDescent="0.25"/>
    <row r="39131" s="5" customFormat="1" x14ac:dyDescent="0.25"/>
    <row r="39132" s="5" customFormat="1" x14ac:dyDescent="0.25"/>
    <row r="39133" s="5" customFormat="1" x14ac:dyDescent="0.25"/>
    <row r="39134" s="5" customFormat="1" x14ac:dyDescent="0.25"/>
    <row r="39135" s="5" customFormat="1" x14ac:dyDescent="0.25"/>
    <row r="39136" s="5" customFormat="1" x14ac:dyDescent="0.25"/>
    <row r="39137" s="5" customFormat="1" x14ac:dyDescent="0.25"/>
    <row r="39138" s="5" customFormat="1" x14ac:dyDescent="0.25"/>
    <row r="39139" s="5" customFormat="1" x14ac:dyDescent="0.25"/>
    <row r="39140" s="5" customFormat="1" x14ac:dyDescent="0.25"/>
    <row r="39141" s="5" customFormat="1" x14ac:dyDescent="0.25"/>
    <row r="39142" s="5" customFormat="1" x14ac:dyDescent="0.25"/>
    <row r="39143" s="5" customFormat="1" x14ac:dyDescent="0.25"/>
    <row r="39144" s="5" customFormat="1" x14ac:dyDescent="0.25"/>
    <row r="39145" s="5" customFormat="1" x14ac:dyDescent="0.25"/>
    <row r="39146" s="5" customFormat="1" x14ac:dyDescent="0.25"/>
    <row r="39147" s="5" customFormat="1" x14ac:dyDescent="0.25"/>
    <row r="39148" s="5" customFormat="1" x14ac:dyDescent="0.25"/>
    <row r="39149" s="5" customFormat="1" x14ac:dyDescent="0.25"/>
    <row r="39150" s="5" customFormat="1" x14ac:dyDescent="0.25"/>
    <row r="39151" s="5" customFormat="1" x14ac:dyDescent="0.25"/>
    <row r="39152" s="5" customFormat="1" x14ac:dyDescent="0.25"/>
    <row r="39153" s="5" customFormat="1" x14ac:dyDescent="0.25"/>
    <row r="39154" s="5" customFormat="1" x14ac:dyDescent="0.25"/>
    <row r="39155" s="5" customFormat="1" x14ac:dyDescent="0.25"/>
    <row r="39156" s="5" customFormat="1" x14ac:dyDescent="0.25"/>
    <row r="39157" s="5" customFormat="1" x14ac:dyDescent="0.25"/>
    <row r="39158" s="5" customFormat="1" x14ac:dyDescent="0.25"/>
    <row r="39159" s="5" customFormat="1" x14ac:dyDescent="0.25"/>
    <row r="39160" s="5" customFormat="1" x14ac:dyDescent="0.25"/>
    <row r="39161" s="5" customFormat="1" x14ac:dyDescent="0.25"/>
    <row r="39162" s="5" customFormat="1" x14ac:dyDescent="0.25"/>
    <row r="39163" s="5" customFormat="1" x14ac:dyDescent="0.25"/>
    <row r="39164" s="5" customFormat="1" x14ac:dyDescent="0.25"/>
    <row r="39165" s="5" customFormat="1" x14ac:dyDescent="0.25"/>
    <row r="39166" s="5" customFormat="1" x14ac:dyDescent="0.25"/>
    <row r="39167" s="5" customFormat="1" x14ac:dyDescent="0.25"/>
    <row r="39168" s="5" customFormat="1" x14ac:dyDescent="0.25"/>
    <row r="39169" s="5" customFormat="1" x14ac:dyDescent="0.25"/>
    <row r="39170" s="5" customFormat="1" x14ac:dyDescent="0.25"/>
    <row r="39171" s="5" customFormat="1" x14ac:dyDescent="0.25"/>
    <row r="39172" s="5" customFormat="1" x14ac:dyDescent="0.25"/>
    <row r="39173" s="5" customFormat="1" x14ac:dyDescent="0.25"/>
    <row r="39174" s="5" customFormat="1" x14ac:dyDescent="0.25"/>
    <row r="39175" s="5" customFormat="1" x14ac:dyDescent="0.25"/>
    <row r="39176" s="5" customFormat="1" x14ac:dyDescent="0.25"/>
    <row r="39177" s="5" customFormat="1" x14ac:dyDescent="0.25"/>
    <row r="39178" s="5" customFormat="1" x14ac:dyDescent="0.25"/>
    <row r="39179" s="5" customFormat="1" x14ac:dyDescent="0.25"/>
    <row r="39180" s="5" customFormat="1" x14ac:dyDescent="0.25"/>
    <row r="39181" s="5" customFormat="1" x14ac:dyDescent="0.25"/>
    <row r="39182" s="5" customFormat="1" x14ac:dyDescent="0.25"/>
    <row r="39183" s="5" customFormat="1" x14ac:dyDescent="0.25"/>
    <row r="39184" s="5" customFormat="1" x14ac:dyDescent="0.25"/>
    <row r="39185" s="5" customFormat="1" x14ac:dyDescent="0.25"/>
    <row r="39186" s="5" customFormat="1" x14ac:dyDescent="0.25"/>
    <row r="39187" s="5" customFormat="1" x14ac:dyDescent="0.25"/>
    <row r="39188" s="5" customFormat="1" x14ac:dyDescent="0.25"/>
    <row r="39189" s="5" customFormat="1" x14ac:dyDescent="0.25"/>
    <row r="39190" s="5" customFormat="1" x14ac:dyDescent="0.25"/>
    <row r="39191" s="5" customFormat="1" x14ac:dyDescent="0.25"/>
    <row r="39192" s="5" customFormat="1" x14ac:dyDescent="0.25"/>
    <row r="39193" s="5" customFormat="1" x14ac:dyDescent="0.25"/>
    <row r="39194" s="5" customFormat="1" x14ac:dyDescent="0.25"/>
    <row r="39195" s="5" customFormat="1" x14ac:dyDescent="0.25"/>
    <row r="39196" s="5" customFormat="1" x14ac:dyDescent="0.25"/>
    <row r="39197" s="5" customFormat="1" x14ac:dyDescent="0.25"/>
    <row r="39198" s="5" customFormat="1" x14ac:dyDescent="0.25"/>
    <row r="39199" s="5" customFormat="1" x14ac:dyDescent="0.25"/>
    <row r="39200" s="5" customFormat="1" x14ac:dyDescent="0.25"/>
    <row r="39201" s="5" customFormat="1" x14ac:dyDescent="0.25"/>
    <row r="39202" s="5" customFormat="1" x14ac:dyDescent="0.25"/>
    <row r="39203" s="5" customFormat="1" x14ac:dyDescent="0.25"/>
    <row r="39204" s="5" customFormat="1" x14ac:dyDescent="0.25"/>
    <row r="39205" s="5" customFormat="1" x14ac:dyDescent="0.25"/>
    <row r="39206" s="5" customFormat="1" x14ac:dyDescent="0.25"/>
    <row r="39207" s="5" customFormat="1" x14ac:dyDescent="0.25"/>
    <row r="39208" s="5" customFormat="1" x14ac:dyDescent="0.25"/>
    <row r="39209" s="5" customFormat="1" x14ac:dyDescent="0.25"/>
    <row r="39210" s="5" customFormat="1" x14ac:dyDescent="0.25"/>
    <row r="39211" s="5" customFormat="1" x14ac:dyDescent="0.25"/>
    <row r="39212" s="5" customFormat="1" x14ac:dyDescent="0.25"/>
    <row r="39213" s="5" customFormat="1" x14ac:dyDescent="0.25"/>
    <row r="39214" s="5" customFormat="1" x14ac:dyDescent="0.25"/>
    <row r="39215" s="5" customFormat="1" x14ac:dyDescent="0.25"/>
    <row r="39216" s="5" customFormat="1" x14ac:dyDescent="0.25"/>
    <row r="39217" s="5" customFormat="1" x14ac:dyDescent="0.25"/>
    <row r="39218" s="5" customFormat="1" x14ac:dyDescent="0.25"/>
    <row r="39219" s="5" customFormat="1" x14ac:dyDescent="0.25"/>
    <row r="39220" s="5" customFormat="1" x14ac:dyDescent="0.25"/>
    <row r="39221" s="5" customFormat="1" x14ac:dyDescent="0.25"/>
    <row r="39222" s="5" customFormat="1" x14ac:dyDescent="0.25"/>
    <row r="39223" s="5" customFormat="1" x14ac:dyDescent="0.25"/>
    <row r="39224" s="5" customFormat="1" x14ac:dyDescent="0.25"/>
    <row r="39225" s="5" customFormat="1" x14ac:dyDescent="0.25"/>
    <row r="39226" s="5" customFormat="1" x14ac:dyDescent="0.25"/>
    <row r="39227" s="5" customFormat="1" x14ac:dyDescent="0.25"/>
    <row r="39228" s="5" customFormat="1" x14ac:dyDescent="0.25"/>
    <row r="39229" s="5" customFormat="1" x14ac:dyDescent="0.25"/>
    <row r="39230" s="5" customFormat="1" x14ac:dyDescent="0.25"/>
    <row r="39231" s="5" customFormat="1" x14ac:dyDescent="0.25"/>
    <row r="39232" s="5" customFormat="1" x14ac:dyDescent="0.25"/>
    <row r="39233" s="5" customFormat="1" x14ac:dyDescent="0.25"/>
    <row r="39234" s="5" customFormat="1" x14ac:dyDescent="0.25"/>
    <row r="39235" s="5" customFormat="1" x14ac:dyDescent="0.25"/>
    <row r="39236" s="5" customFormat="1" x14ac:dyDescent="0.25"/>
    <row r="39237" s="5" customFormat="1" x14ac:dyDescent="0.25"/>
    <row r="39238" s="5" customFormat="1" x14ac:dyDescent="0.25"/>
    <row r="39239" s="5" customFormat="1" x14ac:dyDescent="0.25"/>
    <row r="39240" s="5" customFormat="1" x14ac:dyDescent="0.25"/>
    <row r="39241" s="5" customFormat="1" x14ac:dyDescent="0.25"/>
    <row r="39242" s="5" customFormat="1" x14ac:dyDescent="0.25"/>
    <row r="39243" s="5" customFormat="1" x14ac:dyDescent="0.25"/>
    <row r="39244" s="5" customFormat="1" x14ac:dyDescent="0.25"/>
    <row r="39245" s="5" customFormat="1" x14ac:dyDescent="0.25"/>
    <row r="39246" s="5" customFormat="1" x14ac:dyDescent="0.25"/>
    <row r="39247" s="5" customFormat="1" x14ac:dyDescent="0.25"/>
    <row r="39248" s="5" customFormat="1" x14ac:dyDescent="0.25"/>
    <row r="39249" s="5" customFormat="1" x14ac:dyDescent="0.25"/>
    <row r="39250" s="5" customFormat="1" x14ac:dyDescent="0.25"/>
    <row r="39251" s="5" customFormat="1" x14ac:dyDescent="0.25"/>
    <row r="39252" s="5" customFormat="1" x14ac:dyDescent="0.25"/>
    <row r="39253" s="5" customFormat="1" x14ac:dyDescent="0.25"/>
    <row r="39254" s="5" customFormat="1" x14ac:dyDescent="0.25"/>
    <row r="39255" s="5" customFormat="1" x14ac:dyDescent="0.25"/>
    <row r="39256" s="5" customFormat="1" x14ac:dyDescent="0.25"/>
    <row r="39257" s="5" customFormat="1" x14ac:dyDescent="0.25"/>
    <row r="39258" s="5" customFormat="1" x14ac:dyDescent="0.25"/>
    <row r="39259" s="5" customFormat="1" x14ac:dyDescent="0.25"/>
    <row r="39260" s="5" customFormat="1" x14ac:dyDescent="0.25"/>
    <row r="39261" s="5" customFormat="1" x14ac:dyDescent="0.25"/>
    <row r="39262" s="5" customFormat="1" x14ac:dyDescent="0.25"/>
    <row r="39263" s="5" customFormat="1" x14ac:dyDescent="0.25"/>
    <row r="39264" s="5" customFormat="1" x14ac:dyDescent="0.25"/>
    <row r="39265" s="5" customFormat="1" x14ac:dyDescent="0.25"/>
    <row r="39266" s="5" customFormat="1" x14ac:dyDescent="0.25"/>
    <row r="39267" s="5" customFormat="1" x14ac:dyDescent="0.25"/>
    <row r="39268" s="5" customFormat="1" x14ac:dyDescent="0.25"/>
    <row r="39269" s="5" customFormat="1" x14ac:dyDescent="0.25"/>
    <row r="39270" s="5" customFormat="1" x14ac:dyDescent="0.25"/>
    <row r="39271" s="5" customFormat="1" x14ac:dyDescent="0.25"/>
    <row r="39272" s="5" customFormat="1" x14ac:dyDescent="0.25"/>
    <row r="39273" s="5" customFormat="1" x14ac:dyDescent="0.25"/>
    <row r="39274" s="5" customFormat="1" x14ac:dyDescent="0.25"/>
    <row r="39275" s="5" customFormat="1" x14ac:dyDescent="0.25"/>
    <row r="39276" s="5" customFormat="1" x14ac:dyDescent="0.25"/>
    <row r="39277" s="5" customFormat="1" x14ac:dyDescent="0.25"/>
    <row r="39278" s="5" customFormat="1" x14ac:dyDescent="0.25"/>
    <row r="39279" s="5" customFormat="1" x14ac:dyDescent="0.25"/>
    <row r="39280" s="5" customFormat="1" x14ac:dyDescent="0.25"/>
    <row r="39281" s="5" customFormat="1" x14ac:dyDescent="0.25"/>
    <row r="39282" s="5" customFormat="1" x14ac:dyDescent="0.25"/>
    <row r="39283" s="5" customFormat="1" x14ac:dyDescent="0.25"/>
    <row r="39284" s="5" customFormat="1" x14ac:dyDescent="0.25"/>
    <row r="39285" s="5" customFormat="1" x14ac:dyDescent="0.25"/>
    <row r="39286" s="5" customFormat="1" x14ac:dyDescent="0.25"/>
    <row r="39287" s="5" customFormat="1" x14ac:dyDescent="0.25"/>
    <row r="39288" s="5" customFormat="1" x14ac:dyDescent="0.25"/>
    <row r="39289" s="5" customFormat="1" x14ac:dyDescent="0.25"/>
    <row r="39290" s="5" customFormat="1" x14ac:dyDescent="0.25"/>
    <row r="39291" s="5" customFormat="1" x14ac:dyDescent="0.25"/>
    <row r="39292" s="5" customFormat="1" x14ac:dyDescent="0.25"/>
    <row r="39293" s="5" customFormat="1" x14ac:dyDescent="0.25"/>
    <row r="39294" s="5" customFormat="1" x14ac:dyDescent="0.25"/>
    <row r="39295" s="5" customFormat="1" x14ac:dyDescent="0.25"/>
    <row r="39296" s="5" customFormat="1" x14ac:dyDescent="0.25"/>
    <row r="39297" s="5" customFormat="1" x14ac:dyDescent="0.25"/>
    <row r="39298" s="5" customFormat="1" x14ac:dyDescent="0.25"/>
    <row r="39299" s="5" customFormat="1" x14ac:dyDescent="0.25"/>
    <row r="39300" s="5" customFormat="1" x14ac:dyDescent="0.25"/>
    <row r="39301" s="5" customFormat="1" x14ac:dyDescent="0.25"/>
    <row r="39302" s="5" customFormat="1" x14ac:dyDescent="0.25"/>
    <row r="39303" s="5" customFormat="1" x14ac:dyDescent="0.25"/>
    <row r="39304" s="5" customFormat="1" x14ac:dyDescent="0.25"/>
    <row r="39305" s="5" customFormat="1" x14ac:dyDescent="0.25"/>
    <row r="39306" s="5" customFormat="1" x14ac:dyDescent="0.25"/>
    <row r="39307" s="5" customFormat="1" x14ac:dyDescent="0.25"/>
    <row r="39308" s="5" customFormat="1" x14ac:dyDescent="0.25"/>
    <row r="39309" s="5" customFormat="1" x14ac:dyDescent="0.25"/>
    <row r="39310" s="5" customFormat="1" x14ac:dyDescent="0.25"/>
    <row r="39311" s="5" customFormat="1" x14ac:dyDescent="0.25"/>
    <row r="39312" s="5" customFormat="1" x14ac:dyDescent="0.25"/>
    <row r="39313" s="5" customFormat="1" x14ac:dyDescent="0.25"/>
    <row r="39314" s="5" customFormat="1" x14ac:dyDescent="0.25"/>
    <row r="39315" s="5" customFormat="1" x14ac:dyDescent="0.25"/>
    <row r="39316" s="5" customFormat="1" x14ac:dyDescent="0.25"/>
    <row r="39317" s="5" customFormat="1" x14ac:dyDescent="0.25"/>
    <row r="39318" s="5" customFormat="1" x14ac:dyDescent="0.25"/>
    <row r="39319" s="5" customFormat="1" x14ac:dyDescent="0.25"/>
    <row r="39320" s="5" customFormat="1" x14ac:dyDescent="0.25"/>
    <row r="39321" s="5" customFormat="1" x14ac:dyDescent="0.25"/>
    <row r="39322" s="5" customFormat="1" x14ac:dyDescent="0.25"/>
    <row r="39323" s="5" customFormat="1" x14ac:dyDescent="0.25"/>
    <row r="39324" s="5" customFormat="1" x14ac:dyDescent="0.25"/>
    <row r="39325" s="5" customFormat="1" x14ac:dyDescent="0.25"/>
    <row r="39326" s="5" customFormat="1" x14ac:dyDescent="0.25"/>
    <row r="39327" s="5" customFormat="1" x14ac:dyDescent="0.25"/>
    <row r="39328" s="5" customFormat="1" x14ac:dyDescent="0.25"/>
    <row r="39329" s="5" customFormat="1" x14ac:dyDescent="0.25"/>
    <row r="39330" s="5" customFormat="1" x14ac:dyDescent="0.25"/>
    <row r="39331" s="5" customFormat="1" x14ac:dyDescent="0.25"/>
    <row r="39332" s="5" customFormat="1" x14ac:dyDescent="0.25"/>
    <row r="39333" s="5" customFormat="1" x14ac:dyDescent="0.25"/>
    <row r="39334" s="5" customFormat="1" x14ac:dyDescent="0.25"/>
    <row r="39335" s="5" customFormat="1" x14ac:dyDescent="0.25"/>
    <row r="39336" s="5" customFormat="1" x14ac:dyDescent="0.25"/>
    <row r="39337" s="5" customFormat="1" x14ac:dyDescent="0.25"/>
    <row r="39338" s="5" customFormat="1" x14ac:dyDescent="0.25"/>
    <row r="39339" s="5" customFormat="1" x14ac:dyDescent="0.25"/>
    <row r="39340" s="5" customFormat="1" x14ac:dyDescent="0.25"/>
    <row r="39341" s="5" customFormat="1" x14ac:dyDescent="0.25"/>
    <row r="39342" s="5" customFormat="1" x14ac:dyDescent="0.25"/>
    <row r="39343" s="5" customFormat="1" x14ac:dyDescent="0.25"/>
    <row r="39344" s="5" customFormat="1" x14ac:dyDescent="0.25"/>
    <row r="39345" s="5" customFormat="1" x14ac:dyDescent="0.25"/>
    <row r="39346" s="5" customFormat="1" x14ac:dyDescent="0.25"/>
    <row r="39347" s="5" customFormat="1" x14ac:dyDescent="0.25"/>
    <row r="39348" s="5" customFormat="1" x14ac:dyDescent="0.25"/>
    <row r="39349" s="5" customFormat="1" x14ac:dyDescent="0.25"/>
    <row r="39350" s="5" customFormat="1" x14ac:dyDescent="0.25"/>
    <row r="39351" s="5" customFormat="1" x14ac:dyDescent="0.25"/>
    <row r="39352" s="5" customFormat="1" x14ac:dyDescent="0.25"/>
    <row r="39353" s="5" customFormat="1" x14ac:dyDescent="0.25"/>
    <row r="39354" s="5" customFormat="1" x14ac:dyDescent="0.25"/>
    <row r="39355" s="5" customFormat="1" x14ac:dyDescent="0.25"/>
    <row r="39356" s="5" customFormat="1" x14ac:dyDescent="0.25"/>
    <row r="39357" s="5" customFormat="1" x14ac:dyDescent="0.25"/>
    <row r="39358" s="5" customFormat="1" x14ac:dyDescent="0.25"/>
    <row r="39359" s="5" customFormat="1" x14ac:dyDescent="0.25"/>
    <row r="39360" s="5" customFormat="1" x14ac:dyDescent="0.25"/>
    <row r="39361" s="5" customFormat="1" x14ac:dyDescent="0.25"/>
    <row r="39362" s="5" customFormat="1" x14ac:dyDescent="0.25"/>
    <row r="39363" s="5" customFormat="1" x14ac:dyDescent="0.25"/>
    <row r="39364" s="5" customFormat="1" x14ac:dyDescent="0.25"/>
    <row r="39365" s="5" customFormat="1" x14ac:dyDescent="0.25"/>
    <row r="39366" s="5" customFormat="1" x14ac:dyDescent="0.25"/>
    <row r="39367" s="5" customFormat="1" x14ac:dyDescent="0.25"/>
    <row r="39368" s="5" customFormat="1" x14ac:dyDescent="0.25"/>
    <row r="39369" s="5" customFormat="1" x14ac:dyDescent="0.25"/>
    <row r="39370" s="5" customFormat="1" x14ac:dyDescent="0.25"/>
    <row r="39371" s="5" customFormat="1" x14ac:dyDescent="0.25"/>
    <row r="39372" s="5" customFormat="1" x14ac:dyDescent="0.25"/>
    <row r="39373" s="5" customFormat="1" x14ac:dyDescent="0.25"/>
    <row r="39374" s="5" customFormat="1" x14ac:dyDescent="0.25"/>
    <row r="39375" s="5" customFormat="1" x14ac:dyDescent="0.25"/>
    <row r="39376" s="5" customFormat="1" x14ac:dyDescent="0.25"/>
    <row r="39377" s="5" customFormat="1" x14ac:dyDescent="0.25"/>
    <row r="39378" s="5" customFormat="1" x14ac:dyDescent="0.25"/>
    <row r="39379" s="5" customFormat="1" x14ac:dyDescent="0.25"/>
    <row r="39380" s="5" customFormat="1" x14ac:dyDescent="0.25"/>
    <row r="39381" s="5" customFormat="1" x14ac:dyDescent="0.25"/>
    <row r="39382" s="5" customFormat="1" x14ac:dyDescent="0.25"/>
    <row r="39383" s="5" customFormat="1" x14ac:dyDescent="0.25"/>
    <row r="39384" s="5" customFormat="1" x14ac:dyDescent="0.25"/>
    <row r="39385" s="5" customFormat="1" x14ac:dyDescent="0.25"/>
    <row r="39386" s="5" customFormat="1" x14ac:dyDescent="0.25"/>
    <row r="39387" s="5" customFormat="1" x14ac:dyDescent="0.25"/>
    <row r="39388" s="5" customFormat="1" x14ac:dyDescent="0.25"/>
    <row r="39389" s="5" customFormat="1" x14ac:dyDescent="0.25"/>
    <row r="39390" s="5" customFormat="1" x14ac:dyDescent="0.25"/>
    <row r="39391" s="5" customFormat="1" x14ac:dyDescent="0.25"/>
    <row r="39392" s="5" customFormat="1" x14ac:dyDescent="0.25"/>
    <row r="39393" s="5" customFormat="1" x14ac:dyDescent="0.25"/>
    <row r="39394" s="5" customFormat="1" x14ac:dyDescent="0.25"/>
    <row r="39395" s="5" customFormat="1" x14ac:dyDescent="0.25"/>
    <row r="39396" s="5" customFormat="1" x14ac:dyDescent="0.25"/>
    <row r="39397" s="5" customFormat="1" x14ac:dyDescent="0.25"/>
    <row r="39398" s="5" customFormat="1" x14ac:dyDescent="0.25"/>
    <row r="39399" s="5" customFormat="1" x14ac:dyDescent="0.25"/>
    <row r="39400" s="5" customFormat="1" x14ac:dyDescent="0.25"/>
    <row r="39401" s="5" customFormat="1" x14ac:dyDescent="0.25"/>
    <row r="39402" s="5" customFormat="1" x14ac:dyDescent="0.25"/>
    <row r="39403" s="5" customFormat="1" x14ac:dyDescent="0.25"/>
    <row r="39404" s="5" customFormat="1" x14ac:dyDescent="0.25"/>
    <row r="39405" s="5" customFormat="1" x14ac:dyDescent="0.25"/>
    <row r="39406" s="5" customFormat="1" x14ac:dyDescent="0.25"/>
    <row r="39407" s="5" customFormat="1" x14ac:dyDescent="0.25"/>
    <row r="39408" s="5" customFormat="1" x14ac:dyDescent="0.25"/>
    <row r="39409" s="5" customFormat="1" x14ac:dyDescent="0.25"/>
    <row r="39410" s="5" customFormat="1" x14ac:dyDescent="0.25"/>
    <row r="39411" s="5" customFormat="1" x14ac:dyDescent="0.25"/>
    <row r="39412" s="5" customFormat="1" x14ac:dyDescent="0.25"/>
    <row r="39413" s="5" customFormat="1" x14ac:dyDescent="0.25"/>
    <row r="39414" s="5" customFormat="1" x14ac:dyDescent="0.25"/>
    <row r="39415" s="5" customFormat="1" x14ac:dyDescent="0.25"/>
    <row r="39416" s="5" customFormat="1" x14ac:dyDescent="0.25"/>
    <row r="39417" s="5" customFormat="1" x14ac:dyDescent="0.25"/>
    <row r="39418" s="5" customFormat="1" x14ac:dyDescent="0.25"/>
    <row r="39419" s="5" customFormat="1" x14ac:dyDescent="0.25"/>
    <row r="39420" s="5" customFormat="1" x14ac:dyDescent="0.25"/>
    <row r="39421" s="5" customFormat="1" x14ac:dyDescent="0.25"/>
    <row r="39422" s="5" customFormat="1" x14ac:dyDescent="0.25"/>
    <row r="39423" s="5" customFormat="1" x14ac:dyDescent="0.25"/>
    <row r="39424" s="5" customFormat="1" x14ac:dyDescent="0.25"/>
    <row r="39425" s="5" customFormat="1" x14ac:dyDescent="0.25"/>
    <row r="39426" s="5" customFormat="1" x14ac:dyDescent="0.25"/>
    <row r="39427" s="5" customFormat="1" x14ac:dyDescent="0.25"/>
    <row r="39428" s="5" customFormat="1" x14ac:dyDescent="0.25"/>
    <row r="39429" s="5" customFormat="1" x14ac:dyDescent="0.25"/>
    <row r="39430" s="5" customFormat="1" x14ac:dyDescent="0.25"/>
    <row r="39431" s="5" customFormat="1" x14ac:dyDescent="0.25"/>
    <row r="39432" s="5" customFormat="1" x14ac:dyDescent="0.25"/>
    <row r="39433" s="5" customFormat="1" x14ac:dyDescent="0.25"/>
    <row r="39434" s="5" customFormat="1" x14ac:dyDescent="0.25"/>
    <row r="39435" s="5" customFormat="1" x14ac:dyDescent="0.25"/>
    <row r="39436" s="5" customFormat="1" x14ac:dyDescent="0.25"/>
    <row r="39437" s="5" customFormat="1" x14ac:dyDescent="0.25"/>
    <row r="39438" s="5" customFormat="1" x14ac:dyDescent="0.25"/>
    <row r="39439" s="5" customFormat="1" x14ac:dyDescent="0.25"/>
    <row r="39440" s="5" customFormat="1" x14ac:dyDescent="0.25"/>
    <row r="39441" s="5" customFormat="1" x14ac:dyDescent="0.25"/>
    <row r="39442" s="5" customFormat="1" x14ac:dyDescent="0.25"/>
    <row r="39443" s="5" customFormat="1" x14ac:dyDescent="0.25"/>
    <row r="39444" s="5" customFormat="1" x14ac:dyDescent="0.25"/>
    <row r="39445" s="5" customFormat="1" x14ac:dyDescent="0.25"/>
    <row r="39446" s="5" customFormat="1" x14ac:dyDescent="0.25"/>
    <row r="39447" s="5" customFormat="1" x14ac:dyDescent="0.25"/>
    <row r="39448" s="5" customFormat="1" x14ac:dyDescent="0.25"/>
    <row r="39449" s="5" customFormat="1" x14ac:dyDescent="0.25"/>
    <row r="39450" s="5" customFormat="1" x14ac:dyDescent="0.25"/>
    <row r="39451" s="5" customFormat="1" x14ac:dyDescent="0.25"/>
    <row r="39452" s="5" customFormat="1" x14ac:dyDescent="0.25"/>
    <row r="39453" s="5" customFormat="1" x14ac:dyDescent="0.25"/>
    <row r="39454" s="5" customFormat="1" x14ac:dyDescent="0.25"/>
    <row r="39455" s="5" customFormat="1" x14ac:dyDescent="0.25"/>
    <row r="39456" s="5" customFormat="1" x14ac:dyDescent="0.25"/>
    <row r="39457" s="5" customFormat="1" x14ac:dyDescent="0.25"/>
    <row r="39458" s="5" customFormat="1" x14ac:dyDescent="0.25"/>
    <row r="39459" s="5" customFormat="1" x14ac:dyDescent="0.25"/>
    <row r="39460" s="5" customFormat="1" x14ac:dyDescent="0.25"/>
    <row r="39461" s="5" customFormat="1" x14ac:dyDescent="0.25"/>
    <row r="39462" s="5" customFormat="1" x14ac:dyDescent="0.25"/>
    <row r="39463" s="5" customFormat="1" x14ac:dyDescent="0.25"/>
    <row r="39464" s="5" customFormat="1" x14ac:dyDescent="0.25"/>
    <row r="39465" s="5" customFormat="1" x14ac:dyDescent="0.25"/>
    <row r="39466" s="5" customFormat="1" x14ac:dyDescent="0.25"/>
    <row r="39467" s="5" customFormat="1" x14ac:dyDescent="0.25"/>
    <row r="39468" s="5" customFormat="1" x14ac:dyDescent="0.25"/>
    <row r="39469" s="5" customFormat="1" x14ac:dyDescent="0.25"/>
    <row r="39470" s="5" customFormat="1" x14ac:dyDescent="0.25"/>
    <row r="39471" s="5" customFormat="1" x14ac:dyDescent="0.25"/>
    <row r="39472" s="5" customFormat="1" x14ac:dyDescent="0.25"/>
    <row r="39473" s="5" customFormat="1" x14ac:dyDescent="0.25"/>
    <row r="39474" s="5" customFormat="1" x14ac:dyDescent="0.25"/>
    <row r="39475" s="5" customFormat="1" x14ac:dyDescent="0.25"/>
    <row r="39476" s="5" customFormat="1" x14ac:dyDescent="0.25"/>
    <row r="39477" s="5" customFormat="1" x14ac:dyDescent="0.25"/>
    <row r="39478" s="5" customFormat="1" x14ac:dyDescent="0.25"/>
    <row r="39479" s="5" customFormat="1" x14ac:dyDescent="0.25"/>
    <row r="39480" s="5" customFormat="1" x14ac:dyDescent="0.25"/>
    <row r="39481" s="5" customFormat="1" x14ac:dyDescent="0.25"/>
    <row r="39482" s="5" customFormat="1" x14ac:dyDescent="0.25"/>
    <row r="39483" s="5" customFormat="1" x14ac:dyDescent="0.25"/>
    <row r="39484" s="5" customFormat="1" x14ac:dyDescent="0.25"/>
    <row r="39485" s="5" customFormat="1" x14ac:dyDescent="0.25"/>
    <row r="39486" s="5" customFormat="1" x14ac:dyDescent="0.25"/>
    <row r="39487" s="5" customFormat="1" x14ac:dyDescent="0.25"/>
    <row r="39488" s="5" customFormat="1" x14ac:dyDescent="0.25"/>
    <row r="39489" s="5" customFormat="1" x14ac:dyDescent="0.25"/>
    <row r="39490" s="5" customFormat="1" x14ac:dyDescent="0.25"/>
    <row r="39491" s="5" customFormat="1" x14ac:dyDescent="0.25"/>
    <row r="39492" s="5" customFormat="1" x14ac:dyDescent="0.25"/>
    <row r="39493" s="5" customFormat="1" x14ac:dyDescent="0.25"/>
    <row r="39494" s="5" customFormat="1" x14ac:dyDescent="0.25"/>
    <row r="39495" s="5" customFormat="1" x14ac:dyDescent="0.25"/>
    <row r="39496" s="5" customFormat="1" x14ac:dyDescent="0.25"/>
    <row r="39497" s="5" customFormat="1" x14ac:dyDescent="0.25"/>
    <row r="39498" s="5" customFormat="1" x14ac:dyDescent="0.25"/>
    <row r="39499" s="5" customFormat="1" x14ac:dyDescent="0.25"/>
    <row r="39500" s="5" customFormat="1" x14ac:dyDescent="0.25"/>
    <row r="39501" s="5" customFormat="1" x14ac:dyDescent="0.25"/>
    <row r="39502" s="5" customFormat="1" x14ac:dyDescent="0.25"/>
    <row r="39503" s="5" customFormat="1" x14ac:dyDescent="0.25"/>
    <row r="39504" s="5" customFormat="1" x14ac:dyDescent="0.25"/>
    <row r="39505" s="5" customFormat="1" x14ac:dyDescent="0.25"/>
    <row r="39506" s="5" customFormat="1" x14ac:dyDescent="0.25"/>
    <row r="39507" s="5" customFormat="1" x14ac:dyDescent="0.25"/>
    <row r="39508" s="5" customFormat="1" x14ac:dyDescent="0.25"/>
    <row r="39509" s="5" customFormat="1" x14ac:dyDescent="0.25"/>
    <row r="39510" s="5" customFormat="1" x14ac:dyDescent="0.25"/>
    <row r="39511" s="5" customFormat="1" x14ac:dyDescent="0.25"/>
    <row r="39512" s="5" customFormat="1" x14ac:dyDescent="0.25"/>
    <row r="39513" s="5" customFormat="1" x14ac:dyDescent="0.25"/>
    <row r="39514" s="5" customFormat="1" x14ac:dyDescent="0.25"/>
    <row r="39515" s="5" customFormat="1" x14ac:dyDescent="0.25"/>
    <row r="39516" s="5" customFormat="1" x14ac:dyDescent="0.25"/>
    <row r="39517" s="5" customFormat="1" x14ac:dyDescent="0.25"/>
    <row r="39518" s="5" customFormat="1" x14ac:dyDescent="0.25"/>
    <row r="39519" s="5" customFormat="1" x14ac:dyDescent="0.25"/>
    <row r="39520" s="5" customFormat="1" x14ac:dyDescent="0.25"/>
    <row r="39521" s="5" customFormat="1" x14ac:dyDescent="0.25"/>
    <row r="39522" s="5" customFormat="1" x14ac:dyDescent="0.25"/>
    <row r="39523" s="5" customFormat="1" x14ac:dyDescent="0.25"/>
    <row r="39524" s="5" customFormat="1" x14ac:dyDescent="0.25"/>
    <row r="39525" s="5" customFormat="1" x14ac:dyDescent="0.25"/>
    <row r="39526" s="5" customFormat="1" x14ac:dyDescent="0.25"/>
    <row r="39527" s="5" customFormat="1" x14ac:dyDescent="0.25"/>
    <row r="39528" s="5" customFormat="1" x14ac:dyDescent="0.25"/>
    <row r="39529" s="5" customFormat="1" x14ac:dyDescent="0.25"/>
    <row r="39530" s="5" customFormat="1" x14ac:dyDescent="0.25"/>
    <row r="39531" s="5" customFormat="1" x14ac:dyDescent="0.25"/>
    <row r="39532" s="5" customFormat="1" x14ac:dyDescent="0.25"/>
    <row r="39533" s="5" customFormat="1" x14ac:dyDescent="0.25"/>
    <row r="39534" s="5" customFormat="1" x14ac:dyDescent="0.25"/>
    <row r="39535" s="5" customFormat="1" x14ac:dyDescent="0.25"/>
    <row r="39536" s="5" customFormat="1" x14ac:dyDescent="0.25"/>
    <row r="39537" s="5" customFormat="1" x14ac:dyDescent="0.25"/>
    <row r="39538" s="5" customFormat="1" x14ac:dyDescent="0.25"/>
    <row r="39539" s="5" customFormat="1" x14ac:dyDescent="0.25"/>
    <row r="39540" s="5" customFormat="1" x14ac:dyDescent="0.25"/>
    <row r="39541" s="5" customFormat="1" x14ac:dyDescent="0.25"/>
    <row r="39542" s="5" customFormat="1" x14ac:dyDescent="0.25"/>
    <row r="39543" s="5" customFormat="1" x14ac:dyDescent="0.25"/>
    <row r="39544" s="5" customFormat="1" x14ac:dyDescent="0.25"/>
    <row r="39545" s="5" customFormat="1" x14ac:dyDescent="0.25"/>
    <row r="39546" s="5" customFormat="1" x14ac:dyDescent="0.25"/>
    <row r="39547" s="5" customFormat="1" x14ac:dyDescent="0.25"/>
    <row r="39548" s="5" customFormat="1" x14ac:dyDescent="0.25"/>
    <row r="39549" s="5" customFormat="1" x14ac:dyDescent="0.25"/>
    <row r="39550" s="5" customFormat="1" x14ac:dyDescent="0.25"/>
    <row r="39551" s="5" customFormat="1" x14ac:dyDescent="0.25"/>
    <row r="39552" s="5" customFormat="1" x14ac:dyDescent="0.25"/>
    <row r="39553" s="5" customFormat="1" x14ac:dyDescent="0.25"/>
    <row r="39554" s="5" customFormat="1" x14ac:dyDescent="0.25"/>
    <row r="39555" s="5" customFormat="1" x14ac:dyDescent="0.25"/>
    <row r="39556" s="5" customFormat="1" x14ac:dyDescent="0.25"/>
    <row r="39557" s="5" customFormat="1" x14ac:dyDescent="0.25"/>
    <row r="39558" s="5" customFormat="1" x14ac:dyDescent="0.25"/>
    <row r="39559" s="5" customFormat="1" x14ac:dyDescent="0.25"/>
    <row r="39560" s="5" customFormat="1" x14ac:dyDescent="0.25"/>
    <row r="39561" s="5" customFormat="1" x14ac:dyDescent="0.25"/>
    <row r="39562" s="5" customFormat="1" x14ac:dyDescent="0.25"/>
    <row r="39563" s="5" customFormat="1" x14ac:dyDescent="0.25"/>
    <row r="39564" s="5" customFormat="1" x14ac:dyDescent="0.25"/>
    <row r="39565" s="5" customFormat="1" x14ac:dyDescent="0.25"/>
    <row r="39566" s="5" customFormat="1" x14ac:dyDescent="0.25"/>
    <row r="39567" s="5" customFormat="1" x14ac:dyDescent="0.25"/>
    <row r="39568" s="5" customFormat="1" x14ac:dyDescent="0.25"/>
    <row r="39569" s="5" customFormat="1" x14ac:dyDescent="0.25"/>
    <row r="39570" s="5" customFormat="1" x14ac:dyDescent="0.25"/>
    <row r="39571" s="5" customFormat="1" x14ac:dyDescent="0.25"/>
    <row r="39572" s="5" customFormat="1" x14ac:dyDescent="0.25"/>
    <row r="39573" s="5" customFormat="1" x14ac:dyDescent="0.25"/>
    <row r="39574" s="5" customFormat="1" x14ac:dyDescent="0.25"/>
    <row r="39575" s="5" customFormat="1" x14ac:dyDescent="0.25"/>
    <row r="39576" s="5" customFormat="1" x14ac:dyDescent="0.25"/>
    <row r="39577" s="5" customFormat="1" x14ac:dyDescent="0.25"/>
    <row r="39578" s="5" customFormat="1" x14ac:dyDescent="0.25"/>
    <row r="39579" s="5" customFormat="1" x14ac:dyDescent="0.25"/>
    <row r="39580" s="5" customFormat="1" x14ac:dyDescent="0.25"/>
    <row r="39581" s="5" customFormat="1" x14ac:dyDescent="0.25"/>
    <row r="39582" s="5" customFormat="1" x14ac:dyDescent="0.25"/>
    <row r="39583" s="5" customFormat="1" x14ac:dyDescent="0.25"/>
    <row r="39584" s="5" customFormat="1" x14ac:dyDescent="0.25"/>
    <row r="39585" s="5" customFormat="1" x14ac:dyDescent="0.25"/>
    <row r="39586" s="5" customFormat="1" x14ac:dyDescent="0.25"/>
    <row r="39587" s="5" customFormat="1" x14ac:dyDescent="0.25"/>
    <row r="39588" s="5" customFormat="1" x14ac:dyDescent="0.25"/>
    <row r="39589" s="5" customFormat="1" x14ac:dyDescent="0.25"/>
    <row r="39590" s="5" customFormat="1" x14ac:dyDescent="0.25"/>
    <row r="39591" s="5" customFormat="1" x14ac:dyDescent="0.25"/>
    <row r="39592" s="5" customFormat="1" x14ac:dyDescent="0.25"/>
    <row r="39593" s="5" customFormat="1" x14ac:dyDescent="0.25"/>
    <row r="39594" s="5" customFormat="1" x14ac:dyDescent="0.25"/>
    <row r="39595" s="5" customFormat="1" x14ac:dyDescent="0.25"/>
    <row r="39596" s="5" customFormat="1" x14ac:dyDescent="0.25"/>
    <row r="39597" s="5" customFormat="1" x14ac:dyDescent="0.25"/>
    <row r="39598" s="5" customFormat="1" x14ac:dyDescent="0.25"/>
    <row r="39599" s="5" customFormat="1" x14ac:dyDescent="0.25"/>
    <row r="39600" s="5" customFormat="1" x14ac:dyDescent="0.25"/>
    <row r="39601" s="5" customFormat="1" x14ac:dyDescent="0.25"/>
    <row r="39602" s="5" customFormat="1" x14ac:dyDescent="0.25"/>
    <row r="39603" s="5" customFormat="1" x14ac:dyDescent="0.25"/>
    <row r="39604" s="5" customFormat="1" x14ac:dyDescent="0.25"/>
    <row r="39605" s="5" customFormat="1" x14ac:dyDescent="0.25"/>
    <row r="39606" s="5" customFormat="1" x14ac:dyDescent="0.25"/>
    <row r="39607" s="5" customFormat="1" x14ac:dyDescent="0.25"/>
    <row r="39608" s="5" customFormat="1" x14ac:dyDescent="0.25"/>
    <row r="39609" s="5" customFormat="1" x14ac:dyDescent="0.25"/>
    <row r="39610" s="5" customFormat="1" x14ac:dyDescent="0.25"/>
    <row r="39611" s="5" customFormat="1" x14ac:dyDescent="0.25"/>
    <row r="39612" s="5" customFormat="1" x14ac:dyDescent="0.25"/>
    <row r="39613" s="5" customFormat="1" x14ac:dyDescent="0.25"/>
    <row r="39614" s="5" customFormat="1" x14ac:dyDescent="0.25"/>
    <row r="39615" s="5" customFormat="1" x14ac:dyDescent="0.25"/>
    <row r="39616" s="5" customFormat="1" x14ac:dyDescent="0.25"/>
    <row r="39617" s="5" customFormat="1" x14ac:dyDescent="0.25"/>
    <row r="39618" s="5" customFormat="1" x14ac:dyDescent="0.25"/>
    <row r="39619" s="5" customFormat="1" x14ac:dyDescent="0.25"/>
    <row r="39620" s="5" customFormat="1" x14ac:dyDescent="0.25"/>
    <row r="39621" s="5" customFormat="1" x14ac:dyDescent="0.25"/>
    <row r="39622" s="5" customFormat="1" x14ac:dyDescent="0.25"/>
    <row r="39623" s="5" customFormat="1" x14ac:dyDescent="0.25"/>
    <row r="39624" s="5" customFormat="1" x14ac:dyDescent="0.25"/>
    <row r="39625" s="5" customFormat="1" x14ac:dyDescent="0.25"/>
    <row r="39626" s="5" customFormat="1" x14ac:dyDescent="0.25"/>
    <row r="39627" s="5" customFormat="1" x14ac:dyDescent="0.25"/>
    <row r="39628" s="5" customFormat="1" x14ac:dyDescent="0.25"/>
    <row r="39629" s="5" customFormat="1" x14ac:dyDescent="0.25"/>
    <row r="39630" s="5" customFormat="1" x14ac:dyDescent="0.25"/>
    <row r="39631" s="5" customFormat="1" x14ac:dyDescent="0.25"/>
    <row r="39632" s="5" customFormat="1" x14ac:dyDescent="0.25"/>
    <row r="39633" s="5" customFormat="1" x14ac:dyDescent="0.25"/>
    <row r="39634" s="5" customFormat="1" x14ac:dyDescent="0.25"/>
    <row r="39635" s="5" customFormat="1" x14ac:dyDescent="0.25"/>
    <row r="39636" s="5" customFormat="1" x14ac:dyDescent="0.25"/>
    <row r="39637" s="5" customFormat="1" x14ac:dyDescent="0.25"/>
    <row r="39638" s="5" customFormat="1" x14ac:dyDescent="0.25"/>
    <row r="39639" s="5" customFormat="1" x14ac:dyDescent="0.25"/>
    <row r="39640" s="5" customFormat="1" x14ac:dyDescent="0.25"/>
    <row r="39641" s="5" customFormat="1" x14ac:dyDescent="0.25"/>
    <row r="39642" s="5" customFormat="1" x14ac:dyDescent="0.25"/>
    <row r="39643" s="5" customFormat="1" x14ac:dyDescent="0.25"/>
    <row r="39644" s="5" customFormat="1" x14ac:dyDescent="0.25"/>
    <row r="39645" s="5" customFormat="1" x14ac:dyDescent="0.25"/>
    <row r="39646" s="5" customFormat="1" x14ac:dyDescent="0.25"/>
    <row r="39647" s="5" customFormat="1" x14ac:dyDescent="0.25"/>
    <row r="39648" s="5" customFormat="1" x14ac:dyDescent="0.25"/>
    <row r="39649" s="5" customFormat="1" x14ac:dyDescent="0.25"/>
    <row r="39650" s="5" customFormat="1" x14ac:dyDescent="0.25"/>
    <row r="39651" s="5" customFormat="1" x14ac:dyDescent="0.25"/>
    <row r="39652" s="5" customFormat="1" x14ac:dyDescent="0.25"/>
    <row r="39653" s="5" customFormat="1" x14ac:dyDescent="0.25"/>
    <row r="39654" s="5" customFormat="1" x14ac:dyDescent="0.25"/>
    <row r="39655" s="5" customFormat="1" x14ac:dyDescent="0.25"/>
    <row r="39656" s="5" customFormat="1" x14ac:dyDescent="0.25"/>
    <row r="39657" s="5" customFormat="1" x14ac:dyDescent="0.25"/>
    <row r="39658" s="5" customFormat="1" x14ac:dyDescent="0.25"/>
    <row r="39659" s="5" customFormat="1" x14ac:dyDescent="0.25"/>
    <row r="39660" s="5" customFormat="1" x14ac:dyDescent="0.25"/>
    <row r="39661" s="5" customFormat="1" x14ac:dyDescent="0.25"/>
    <row r="39662" s="5" customFormat="1" x14ac:dyDescent="0.25"/>
    <row r="39663" s="5" customFormat="1" x14ac:dyDescent="0.25"/>
    <row r="39664" s="5" customFormat="1" x14ac:dyDescent="0.25"/>
    <row r="39665" s="5" customFormat="1" x14ac:dyDescent="0.25"/>
    <row r="39666" s="5" customFormat="1" x14ac:dyDescent="0.25"/>
    <row r="39667" s="5" customFormat="1" x14ac:dyDescent="0.25"/>
    <row r="39668" s="5" customFormat="1" x14ac:dyDescent="0.25"/>
    <row r="39669" s="5" customFormat="1" x14ac:dyDescent="0.25"/>
    <row r="39670" s="5" customFormat="1" x14ac:dyDescent="0.25"/>
    <row r="39671" s="5" customFormat="1" x14ac:dyDescent="0.25"/>
    <row r="39672" s="5" customFormat="1" x14ac:dyDescent="0.25"/>
    <row r="39673" s="5" customFormat="1" x14ac:dyDescent="0.25"/>
    <row r="39674" s="5" customFormat="1" x14ac:dyDescent="0.25"/>
    <row r="39675" s="5" customFormat="1" x14ac:dyDescent="0.25"/>
    <row r="39676" s="5" customFormat="1" x14ac:dyDescent="0.25"/>
    <row r="39677" s="5" customFormat="1" x14ac:dyDescent="0.25"/>
    <row r="39678" s="5" customFormat="1" x14ac:dyDescent="0.25"/>
    <row r="39679" s="5" customFormat="1" x14ac:dyDescent="0.25"/>
    <row r="39680" s="5" customFormat="1" x14ac:dyDescent="0.25"/>
    <row r="39681" s="5" customFormat="1" x14ac:dyDescent="0.25"/>
    <row r="39682" s="5" customFormat="1" x14ac:dyDescent="0.25"/>
    <row r="39683" s="5" customFormat="1" x14ac:dyDescent="0.25"/>
    <row r="39684" s="5" customFormat="1" x14ac:dyDescent="0.25"/>
    <row r="39685" s="5" customFormat="1" x14ac:dyDescent="0.25"/>
    <row r="39686" s="5" customFormat="1" x14ac:dyDescent="0.25"/>
    <row r="39687" s="5" customFormat="1" x14ac:dyDescent="0.25"/>
    <row r="39688" s="5" customFormat="1" x14ac:dyDescent="0.25"/>
    <row r="39689" s="5" customFormat="1" x14ac:dyDescent="0.25"/>
    <row r="39690" s="5" customFormat="1" x14ac:dyDescent="0.25"/>
    <row r="39691" s="5" customFormat="1" x14ac:dyDescent="0.25"/>
    <row r="39692" s="5" customFormat="1" x14ac:dyDescent="0.25"/>
    <row r="39693" s="5" customFormat="1" x14ac:dyDescent="0.25"/>
    <row r="39694" s="5" customFormat="1" x14ac:dyDescent="0.25"/>
    <row r="39695" s="5" customFormat="1" x14ac:dyDescent="0.25"/>
    <row r="39696" s="5" customFormat="1" x14ac:dyDescent="0.25"/>
    <row r="39697" s="5" customFormat="1" x14ac:dyDescent="0.25"/>
    <row r="39698" s="5" customFormat="1" x14ac:dyDescent="0.25"/>
    <row r="39699" s="5" customFormat="1" x14ac:dyDescent="0.25"/>
    <row r="39700" s="5" customFormat="1" x14ac:dyDescent="0.25"/>
    <row r="39701" s="5" customFormat="1" x14ac:dyDescent="0.25"/>
    <row r="39702" s="5" customFormat="1" x14ac:dyDescent="0.25"/>
    <row r="39703" s="5" customFormat="1" x14ac:dyDescent="0.25"/>
    <row r="39704" s="5" customFormat="1" x14ac:dyDescent="0.25"/>
    <row r="39705" s="5" customFormat="1" x14ac:dyDescent="0.25"/>
    <row r="39706" s="5" customFormat="1" x14ac:dyDescent="0.25"/>
    <row r="39707" s="5" customFormat="1" x14ac:dyDescent="0.25"/>
    <row r="39708" s="5" customFormat="1" x14ac:dyDescent="0.25"/>
    <row r="39709" s="5" customFormat="1" x14ac:dyDescent="0.25"/>
    <row r="39710" s="5" customFormat="1" x14ac:dyDescent="0.25"/>
    <row r="39711" s="5" customFormat="1" x14ac:dyDescent="0.25"/>
    <row r="39712" s="5" customFormat="1" x14ac:dyDescent="0.25"/>
    <row r="39713" s="5" customFormat="1" x14ac:dyDescent="0.25"/>
    <row r="39714" s="5" customFormat="1" x14ac:dyDescent="0.25"/>
    <row r="39715" s="5" customFormat="1" x14ac:dyDescent="0.25"/>
    <row r="39716" s="5" customFormat="1" x14ac:dyDescent="0.25"/>
    <row r="39717" s="5" customFormat="1" x14ac:dyDescent="0.25"/>
    <row r="39718" s="5" customFormat="1" x14ac:dyDescent="0.25"/>
    <row r="39719" s="5" customFormat="1" x14ac:dyDescent="0.25"/>
    <row r="39720" s="5" customFormat="1" x14ac:dyDescent="0.25"/>
    <row r="39721" s="5" customFormat="1" x14ac:dyDescent="0.25"/>
    <row r="39722" s="5" customFormat="1" x14ac:dyDescent="0.25"/>
    <row r="39723" s="5" customFormat="1" x14ac:dyDescent="0.25"/>
    <row r="39724" s="5" customFormat="1" x14ac:dyDescent="0.25"/>
    <row r="39725" s="5" customFormat="1" x14ac:dyDescent="0.25"/>
    <row r="39726" s="5" customFormat="1" x14ac:dyDescent="0.25"/>
    <row r="39727" s="5" customFormat="1" x14ac:dyDescent="0.25"/>
    <row r="39728" s="5" customFormat="1" x14ac:dyDescent="0.25"/>
    <row r="39729" s="5" customFormat="1" x14ac:dyDescent="0.25"/>
    <row r="39730" s="5" customFormat="1" x14ac:dyDescent="0.25"/>
    <row r="39731" s="5" customFormat="1" x14ac:dyDescent="0.25"/>
    <row r="39732" s="5" customFormat="1" x14ac:dyDescent="0.25"/>
    <row r="39733" s="5" customFormat="1" x14ac:dyDescent="0.25"/>
    <row r="39734" s="5" customFormat="1" x14ac:dyDescent="0.25"/>
    <row r="39735" s="5" customFormat="1" x14ac:dyDescent="0.25"/>
    <row r="39736" s="5" customFormat="1" x14ac:dyDescent="0.25"/>
    <row r="39737" s="5" customFormat="1" x14ac:dyDescent="0.25"/>
    <row r="39738" s="5" customFormat="1" x14ac:dyDescent="0.25"/>
    <row r="39739" s="5" customFormat="1" x14ac:dyDescent="0.25"/>
    <row r="39740" s="5" customFormat="1" x14ac:dyDescent="0.25"/>
    <row r="39741" s="5" customFormat="1" x14ac:dyDescent="0.25"/>
    <row r="39742" s="5" customFormat="1" x14ac:dyDescent="0.25"/>
    <row r="39743" s="5" customFormat="1" x14ac:dyDescent="0.25"/>
    <row r="39744" s="5" customFormat="1" x14ac:dyDescent="0.25"/>
    <row r="39745" s="5" customFormat="1" x14ac:dyDescent="0.25"/>
    <row r="39746" s="5" customFormat="1" x14ac:dyDescent="0.25"/>
    <row r="39747" s="5" customFormat="1" x14ac:dyDescent="0.25"/>
    <row r="39748" s="5" customFormat="1" x14ac:dyDescent="0.25"/>
    <row r="39749" s="5" customFormat="1" x14ac:dyDescent="0.25"/>
    <row r="39750" s="5" customFormat="1" x14ac:dyDescent="0.25"/>
    <row r="39751" s="5" customFormat="1" x14ac:dyDescent="0.25"/>
    <row r="39752" s="5" customFormat="1" x14ac:dyDescent="0.25"/>
    <row r="39753" s="5" customFormat="1" x14ac:dyDescent="0.25"/>
    <row r="39754" s="5" customFormat="1" x14ac:dyDescent="0.25"/>
    <row r="39755" s="5" customFormat="1" x14ac:dyDescent="0.25"/>
    <row r="39756" s="5" customFormat="1" x14ac:dyDescent="0.25"/>
    <row r="39757" s="5" customFormat="1" x14ac:dyDescent="0.25"/>
    <row r="39758" s="5" customFormat="1" x14ac:dyDescent="0.25"/>
    <row r="39759" s="5" customFormat="1" x14ac:dyDescent="0.25"/>
    <row r="39760" s="5" customFormat="1" x14ac:dyDescent="0.25"/>
    <row r="39761" s="5" customFormat="1" x14ac:dyDescent="0.25"/>
    <row r="39762" s="5" customFormat="1" x14ac:dyDescent="0.25"/>
    <row r="39763" s="5" customFormat="1" x14ac:dyDescent="0.25"/>
    <row r="39764" s="5" customFormat="1" x14ac:dyDescent="0.25"/>
    <row r="39765" s="5" customFormat="1" x14ac:dyDescent="0.25"/>
    <row r="39766" s="5" customFormat="1" x14ac:dyDescent="0.25"/>
    <row r="39767" s="5" customFormat="1" x14ac:dyDescent="0.25"/>
    <row r="39768" s="5" customFormat="1" x14ac:dyDescent="0.25"/>
    <row r="39769" s="5" customFormat="1" x14ac:dyDescent="0.25"/>
    <row r="39770" s="5" customFormat="1" x14ac:dyDescent="0.25"/>
    <row r="39771" s="5" customFormat="1" x14ac:dyDescent="0.25"/>
    <row r="39772" s="5" customFormat="1" x14ac:dyDescent="0.25"/>
    <row r="39773" s="5" customFormat="1" x14ac:dyDescent="0.25"/>
    <row r="39774" s="5" customFormat="1" x14ac:dyDescent="0.25"/>
    <row r="39775" s="5" customFormat="1" x14ac:dyDescent="0.25"/>
    <row r="39776" s="5" customFormat="1" x14ac:dyDescent="0.25"/>
    <row r="39777" s="5" customFormat="1" x14ac:dyDescent="0.25"/>
    <row r="39778" s="5" customFormat="1" x14ac:dyDescent="0.25"/>
    <row r="39779" s="5" customFormat="1" x14ac:dyDescent="0.25"/>
    <row r="39780" s="5" customFormat="1" x14ac:dyDescent="0.25"/>
    <row r="39781" s="5" customFormat="1" x14ac:dyDescent="0.25"/>
    <row r="39782" s="5" customFormat="1" x14ac:dyDescent="0.25"/>
    <row r="39783" s="5" customFormat="1" x14ac:dyDescent="0.25"/>
    <row r="39784" s="5" customFormat="1" x14ac:dyDescent="0.25"/>
    <row r="39785" s="5" customFormat="1" x14ac:dyDescent="0.25"/>
    <row r="39786" s="5" customFormat="1" x14ac:dyDescent="0.25"/>
    <row r="39787" s="5" customFormat="1" x14ac:dyDescent="0.25"/>
    <row r="39788" s="5" customFormat="1" x14ac:dyDescent="0.25"/>
    <row r="39789" s="5" customFormat="1" x14ac:dyDescent="0.25"/>
    <row r="39790" s="5" customFormat="1" x14ac:dyDescent="0.25"/>
    <row r="39791" s="5" customFormat="1" x14ac:dyDescent="0.25"/>
    <row r="39792" s="5" customFormat="1" x14ac:dyDescent="0.25"/>
    <row r="39793" s="5" customFormat="1" x14ac:dyDescent="0.25"/>
    <row r="39794" s="5" customFormat="1" x14ac:dyDescent="0.25"/>
    <row r="39795" s="5" customFormat="1" x14ac:dyDescent="0.25"/>
    <row r="39796" s="5" customFormat="1" x14ac:dyDescent="0.25"/>
    <row r="39797" s="5" customFormat="1" x14ac:dyDescent="0.25"/>
    <row r="39798" s="5" customFormat="1" x14ac:dyDescent="0.25"/>
    <row r="39799" s="5" customFormat="1" x14ac:dyDescent="0.25"/>
    <row r="39800" s="5" customFormat="1" x14ac:dyDescent="0.25"/>
    <row r="39801" s="5" customFormat="1" x14ac:dyDescent="0.25"/>
    <row r="39802" s="5" customFormat="1" x14ac:dyDescent="0.25"/>
    <row r="39803" s="5" customFormat="1" x14ac:dyDescent="0.25"/>
    <row r="39804" s="5" customFormat="1" x14ac:dyDescent="0.25"/>
    <row r="39805" s="5" customFormat="1" x14ac:dyDescent="0.25"/>
    <row r="39806" s="5" customFormat="1" x14ac:dyDescent="0.25"/>
    <row r="39807" s="5" customFormat="1" x14ac:dyDescent="0.25"/>
    <row r="39808" s="5" customFormat="1" x14ac:dyDescent="0.25"/>
    <row r="39809" s="5" customFormat="1" x14ac:dyDescent="0.25"/>
    <row r="39810" s="5" customFormat="1" x14ac:dyDescent="0.25"/>
    <row r="39811" s="5" customFormat="1" x14ac:dyDescent="0.25"/>
    <row r="39812" s="5" customFormat="1" x14ac:dyDescent="0.25"/>
    <row r="39813" s="5" customFormat="1" x14ac:dyDescent="0.25"/>
    <row r="39814" s="5" customFormat="1" x14ac:dyDescent="0.25"/>
    <row r="39815" s="5" customFormat="1" x14ac:dyDescent="0.25"/>
    <row r="39816" s="5" customFormat="1" x14ac:dyDescent="0.25"/>
    <row r="39817" s="5" customFormat="1" x14ac:dyDescent="0.25"/>
    <row r="39818" s="5" customFormat="1" x14ac:dyDescent="0.25"/>
    <row r="39819" s="5" customFormat="1" x14ac:dyDescent="0.25"/>
    <row r="39820" s="5" customFormat="1" x14ac:dyDescent="0.25"/>
    <row r="39821" s="5" customFormat="1" x14ac:dyDescent="0.25"/>
    <row r="39822" s="5" customFormat="1" x14ac:dyDescent="0.25"/>
    <row r="39823" s="5" customFormat="1" x14ac:dyDescent="0.25"/>
    <row r="39824" s="5" customFormat="1" x14ac:dyDescent="0.25"/>
    <row r="39825" s="5" customFormat="1" x14ac:dyDescent="0.25"/>
    <row r="39826" s="5" customFormat="1" x14ac:dyDescent="0.25"/>
    <row r="39827" s="5" customFormat="1" x14ac:dyDescent="0.25"/>
    <row r="39828" s="5" customFormat="1" x14ac:dyDescent="0.25"/>
    <row r="39829" s="5" customFormat="1" x14ac:dyDescent="0.25"/>
    <row r="39830" s="5" customFormat="1" x14ac:dyDescent="0.25"/>
    <row r="39831" s="5" customFormat="1" x14ac:dyDescent="0.25"/>
    <row r="39832" s="5" customFormat="1" x14ac:dyDescent="0.25"/>
    <row r="39833" s="5" customFormat="1" x14ac:dyDescent="0.25"/>
    <row r="39834" s="5" customFormat="1" x14ac:dyDescent="0.25"/>
    <row r="39835" s="5" customFormat="1" x14ac:dyDescent="0.25"/>
    <row r="39836" s="5" customFormat="1" x14ac:dyDescent="0.25"/>
    <row r="39837" s="5" customFormat="1" x14ac:dyDescent="0.25"/>
    <row r="39838" s="5" customFormat="1" x14ac:dyDescent="0.25"/>
    <row r="39839" s="5" customFormat="1" x14ac:dyDescent="0.25"/>
    <row r="39840" s="5" customFormat="1" x14ac:dyDescent="0.25"/>
    <row r="39841" s="5" customFormat="1" x14ac:dyDescent="0.25"/>
    <row r="39842" s="5" customFormat="1" x14ac:dyDescent="0.25"/>
    <row r="39843" s="5" customFormat="1" x14ac:dyDescent="0.25"/>
    <row r="39844" s="5" customFormat="1" x14ac:dyDescent="0.25"/>
    <row r="39845" s="5" customFormat="1" x14ac:dyDescent="0.25"/>
    <row r="39846" s="5" customFormat="1" x14ac:dyDescent="0.25"/>
    <row r="39847" s="5" customFormat="1" x14ac:dyDescent="0.25"/>
    <row r="39848" s="5" customFormat="1" x14ac:dyDescent="0.25"/>
    <row r="39849" s="5" customFormat="1" x14ac:dyDescent="0.25"/>
    <row r="39850" s="5" customFormat="1" x14ac:dyDescent="0.25"/>
    <row r="39851" s="5" customFormat="1" x14ac:dyDescent="0.25"/>
    <row r="39852" s="5" customFormat="1" x14ac:dyDescent="0.25"/>
    <row r="39853" s="5" customFormat="1" x14ac:dyDescent="0.25"/>
    <row r="39854" s="5" customFormat="1" x14ac:dyDescent="0.25"/>
    <row r="39855" s="5" customFormat="1" x14ac:dyDescent="0.25"/>
    <row r="39856" s="5" customFormat="1" x14ac:dyDescent="0.25"/>
    <row r="39857" s="5" customFormat="1" x14ac:dyDescent="0.25"/>
    <row r="39858" s="5" customFormat="1" x14ac:dyDescent="0.25"/>
    <row r="39859" s="5" customFormat="1" x14ac:dyDescent="0.25"/>
    <row r="39860" s="5" customFormat="1" x14ac:dyDescent="0.25"/>
    <row r="39861" s="5" customFormat="1" x14ac:dyDescent="0.25"/>
    <row r="39862" s="5" customFormat="1" x14ac:dyDescent="0.25"/>
    <row r="39863" s="5" customFormat="1" x14ac:dyDescent="0.25"/>
    <row r="39864" s="5" customFormat="1" x14ac:dyDescent="0.25"/>
    <row r="39865" s="5" customFormat="1" x14ac:dyDescent="0.25"/>
    <row r="39866" s="5" customFormat="1" x14ac:dyDescent="0.25"/>
    <row r="39867" s="5" customFormat="1" x14ac:dyDescent="0.25"/>
    <row r="39868" s="5" customFormat="1" x14ac:dyDescent="0.25"/>
    <row r="39869" s="5" customFormat="1" x14ac:dyDescent="0.25"/>
    <row r="39870" s="5" customFormat="1" x14ac:dyDescent="0.25"/>
    <row r="39871" s="5" customFormat="1" x14ac:dyDescent="0.25"/>
    <row r="39872" s="5" customFormat="1" x14ac:dyDescent="0.25"/>
    <row r="39873" s="5" customFormat="1" x14ac:dyDescent="0.25"/>
    <row r="39874" s="5" customFormat="1" x14ac:dyDescent="0.25"/>
    <row r="39875" s="5" customFormat="1" x14ac:dyDescent="0.25"/>
    <row r="39876" s="5" customFormat="1" x14ac:dyDescent="0.25"/>
    <row r="39877" s="5" customFormat="1" x14ac:dyDescent="0.25"/>
    <row r="39878" s="5" customFormat="1" x14ac:dyDescent="0.25"/>
    <row r="39879" s="5" customFormat="1" x14ac:dyDescent="0.25"/>
    <row r="39880" s="5" customFormat="1" x14ac:dyDescent="0.25"/>
    <row r="39881" s="5" customFormat="1" x14ac:dyDescent="0.25"/>
    <row r="39882" s="5" customFormat="1" x14ac:dyDescent="0.25"/>
    <row r="39883" s="5" customFormat="1" x14ac:dyDescent="0.25"/>
    <row r="39884" s="5" customFormat="1" x14ac:dyDescent="0.25"/>
    <row r="39885" s="5" customFormat="1" x14ac:dyDescent="0.25"/>
    <row r="39886" s="5" customFormat="1" x14ac:dyDescent="0.25"/>
    <row r="39887" s="5" customFormat="1" x14ac:dyDescent="0.25"/>
    <row r="39888" s="5" customFormat="1" x14ac:dyDescent="0.25"/>
    <row r="39889" s="5" customFormat="1" x14ac:dyDescent="0.25"/>
    <row r="39890" s="5" customFormat="1" x14ac:dyDescent="0.25"/>
    <row r="39891" s="5" customFormat="1" x14ac:dyDescent="0.25"/>
    <row r="39892" s="5" customFormat="1" x14ac:dyDescent="0.25"/>
    <row r="39893" s="5" customFormat="1" x14ac:dyDescent="0.25"/>
    <row r="39894" s="5" customFormat="1" x14ac:dyDescent="0.25"/>
    <row r="39895" s="5" customFormat="1" x14ac:dyDescent="0.25"/>
    <row r="39896" s="5" customFormat="1" x14ac:dyDescent="0.25"/>
    <row r="39897" s="5" customFormat="1" x14ac:dyDescent="0.25"/>
    <row r="39898" s="5" customFormat="1" x14ac:dyDescent="0.25"/>
    <row r="39899" s="5" customFormat="1" x14ac:dyDescent="0.25"/>
    <row r="39900" s="5" customFormat="1" x14ac:dyDescent="0.25"/>
    <row r="39901" s="5" customFormat="1" x14ac:dyDescent="0.25"/>
    <row r="39902" s="5" customFormat="1" x14ac:dyDescent="0.25"/>
    <row r="39903" s="5" customFormat="1" x14ac:dyDescent="0.25"/>
    <row r="39904" s="5" customFormat="1" x14ac:dyDescent="0.25"/>
    <row r="39905" s="5" customFormat="1" x14ac:dyDescent="0.25"/>
    <row r="39906" s="5" customFormat="1" x14ac:dyDescent="0.25"/>
    <row r="39907" s="5" customFormat="1" x14ac:dyDescent="0.25"/>
    <row r="39908" s="5" customFormat="1" x14ac:dyDescent="0.25"/>
    <row r="39909" s="5" customFormat="1" x14ac:dyDescent="0.25"/>
    <row r="39910" s="5" customFormat="1" x14ac:dyDescent="0.25"/>
    <row r="39911" s="5" customFormat="1" x14ac:dyDescent="0.25"/>
    <row r="39912" s="5" customFormat="1" x14ac:dyDescent="0.25"/>
    <row r="39913" s="5" customFormat="1" x14ac:dyDescent="0.25"/>
    <row r="39914" s="5" customFormat="1" x14ac:dyDescent="0.25"/>
    <row r="39915" s="5" customFormat="1" x14ac:dyDescent="0.25"/>
    <row r="39916" s="5" customFormat="1" x14ac:dyDescent="0.25"/>
    <row r="39917" s="5" customFormat="1" x14ac:dyDescent="0.25"/>
    <row r="39918" s="5" customFormat="1" x14ac:dyDescent="0.25"/>
    <row r="39919" s="5" customFormat="1" x14ac:dyDescent="0.25"/>
    <row r="39920" s="5" customFormat="1" x14ac:dyDescent="0.25"/>
    <row r="39921" s="5" customFormat="1" x14ac:dyDescent="0.25"/>
    <row r="39922" s="5" customFormat="1" x14ac:dyDescent="0.25"/>
    <row r="39923" s="5" customFormat="1" x14ac:dyDescent="0.25"/>
    <row r="39924" s="5" customFormat="1" x14ac:dyDescent="0.25"/>
    <row r="39925" s="5" customFormat="1" x14ac:dyDescent="0.25"/>
    <row r="39926" s="5" customFormat="1" x14ac:dyDescent="0.25"/>
    <row r="39927" s="5" customFormat="1" x14ac:dyDescent="0.25"/>
    <row r="39928" s="5" customFormat="1" x14ac:dyDescent="0.25"/>
    <row r="39929" s="5" customFormat="1" x14ac:dyDescent="0.25"/>
    <row r="39930" s="5" customFormat="1" x14ac:dyDescent="0.25"/>
    <row r="39931" s="5" customFormat="1" x14ac:dyDescent="0.25"/>
    <row r="39932" s="5" customFormat="1" x14ac:dyDescent="0.25"/>
    <row r="39933" s="5" customFormat="1" x14ac:dyDescent="0.25"/>
    <row r="39934" s="5" customFormat="1" x14ac:dyDescent="0.25"/>
    <row r="39935" s="5" customFormat="1" x14ac:dyDescent="0.25"/>
    <row r="39936" s="5" customFormat="1" x14ac:dyDescent="0.25"/>
    <row r="39937" s="5" customFormat="1" x14ac:dyDescent="0.25"/>
    <row r="39938" s="5" customFormat="1" x14ac:dyDescent="0.25"/>
    <row r="39939" s="5" customFormat="1" x14ac:dyDescent="0.25"/>
    <row r="39940" s="5" customFormat="1" x14ac:dyDescent="0.25"/>
    <row r="39941" s="5" customFormat="1" x14ac:dyDescent="0.25"/>
    <row r="39942" s="5" customFormat="1" x14ac:dyDescent="0.25"/>
    <row r="39943" s="5" customFormat="1" x14ac:dyDescent="0.25"/>
    <row r="39944" s="5" customFormat="1" x14ac:dyDescent="0.25"/>
    <row r="39945" s="5" customFormat="1" x14ac:dyDescent="0.25"/>
    <row r="39946" s="5" customFormat="1" x14ac:dyDescent="0.25"/>
    <row r="39947" s="5" customFormat="1" x14ac:dyDescent="0.25"/>
    <row r="39948" s="5" customFormat="1" x14ac:dyDescent="0.25"/>
    <row r="39949" s="5" customFormat="1" x14ac:dyDescent="0.25"/>
    <row r="39950" s="5" customFormat="1" x14ac:dyDescent="0.25"/>
    <row r="39951" s="5" customFormat="1" x14ac:dyDescent="0.25"/>
    <row r="39952" s="5" customFormat="1" x14ac:dyDescent="0.25"/>
    <row r="39953" s="5" customFormat="1" x14ac:dyDescent="0.25"/>
    <row r="39954" s="5" customFormat="1" x14ac:dyDescent="0.25"/>
    <row r="39955" s="5" customFormat="1" x14ac:dyDescent="0.25"/>
    <row r="39956" s="5" customFormat="1" x14ac:dyDescent="0.25"/>
    <row r="39957" s="5" customFormat="1" x14ac:dyDescent="0.25"/>
    <row r="39958" s="5" customFormat="1" x14ac:dyDescent="0.25"/>
    <row r="39959" s="5" customFormat="1" x14ac:dyDescent="0.25"/>
    <row r="39960" s="5" customFormat="1" x14ac:dyDescent="0.25"/>
    <row r="39961" s="5" customFormat="1" x14ac:dyDescent="0.25"/>
    <row r="39962" s="5" customFormat="1" x14ac:dyDescent="0.25"/>
    <row r="39963" s="5" customFormat="1" x14ac:dyDescent="0.25"/>
    <row r="39964" s="5" customFormat="1" x14ac:dyDescent="0.25"/>
    <row r="39965" s="5" customFormat="1" x14ac:dyDescent="0.25"/>
    <row r="39966" s="5" customFormat="1" x14ac:dyDescent="0.25"/>
    <row r="39967" s="5" customFormat="1" x14ac:dyDescent="0.25"/>
    <row r="39968" s="5" customFormat="1" x14ac:dyDescent="0.25"/>
    <row r="39969" s="5" customFormat="1" x14ac:dyDescent="0.25"/>
    <row r="39970" s="5" customFormat="1" x14ac:dyDescent="0.25"/>
    <row r="39971" s="5" customFormat="1" x14ac:dyDescent="0.25"/>
    <row r="39972" s="5" customFormat="1" x14ac:dyDescent="0.25"/>
    <row r="39973" s="5" customFormat="1" x14ac:dyDescent="0.25"/>
    <row r="39974" s="5" customFormat="1" x14ac:dyDescent="0.25"/>
    <row r="39975" s="5" customFormat="1" x14ac:dyDescent="0.25"/>
    <row r="39976" s="5" customFormat="1" x14ac:dyDescent="0.25"/>
    <row r="39977" s="5" customFormat="1" x14ac:dyDescent="0.25"/>
    <row r="39978" s="5" customFormat="1" x14ac:dyDescent="0.25"/>
    <row r="39979" s="5" customFormat="1" x14ac:dyDescent="0.25"/>
    <row r="39980" s="5" customFormat="1" x14ac:dyDescent="0.25"/>
    <row r="39981" s="5" customFormat="1" x14ac:dyDescent="0.25"/>
    <row r="39982" s="5" customFormat="1" x14ac:dyDescent="0.25"/>
    <row r="39983" s="5" customFormat="1" x14ac:dyDescent="0.25"/>
    <row r="39984" s="5" customFormat="1" x14ac:dyDescent="0.25"/>
    <row r="39985" s="5" customFormat="1" x14ac:dyDescent="0.25"/>
    <row r="39986" s="5" customFormat="1" x14ac:dyDescent="0.25"/>
    <row r="39987" s="5" customFormat="1" x14ac:dyDescent="0.25"/>
    <row r="39988" s="5" customFormat="1" x14ac:dyDescent="0.25"/>
    <row r="39989" s="5" customFormat="1" x14ac:dyDescent="0.25"/>
    <row r="39990" s="5" customFormat="1" x14ac:dyDescent="0.25"/>
    <row r="39991" s="5" customFormat="1" x14ac:dyDescent="0.25"/>
    <row r="39992" s="5" customFormat="1" x14ac:dyDescent="0.25"/>
    <row r="39993" s="5" customFormat="1" x14ac:dyDescent="0.25"/>
    <row r="39994" s="5" customFormat="1" x14ac:dyDescent="0.25"/>
    <row r="39995" s="5" customFormat="1" x14ac:dyDescent="0.25"/>
    <row r="39996" s="5" customFormat="1" x14ac:dyDescent="0.25"/>
    <row r="39997" s="5" customFormat="1" x14ac:dyDescent="0.25"/>
    <row r="39998" s="5" customFormat="1" x14ac:dyDescent="0.25"/>
    <row r="39999" s="5" customFormat="1" x14ac:dyDescent="0.25"/>
    <row r="40000" s="5" customFormat="1" x14ac:dyDescent="0.25"/>
    <row r="40001" s="5" customFormat="1" x14ac:dyDescent="0.25"/>
    <row r="40002" s="5" customFormat="1" x14ac:dyDescent="0.25"/>
    <row r="40003" s="5" customFormat="1" x14ac:dyDescent="0.25"/>
    <row r="40004" s="5" customFormat="1" x14ac:dyDescent="0.25"/>
    <row r="40005" s="5" customFormat="1" x14ac:dyDescent="0.25"/>
    <row r="40006" s="5" customFormat="1" x14ac:dyDescent="0.25"/>
    <row r="40007" s="5" customFormat="1" x14ac:dyDescent="0.25"/>
    <row r="40008" s="5" customFormat="1" x14ac:dyDescent="0.25"/>
    <row r="40009" s="5" customFormat="1" x14ac:dyDescent="0.25"/>
    <row r="40010" s="5" customFormat="1" x14ac:dyDescent="0.25"/>
    <row r="40011" s="5" customFormat="1" x14ac:dyDescent="0.25"/>
    <row r="40012" s="5" customFormat="1" x14ac:dyDescent="0.25"/>
    <row r="40013" s="5" customFormat="1" x14ac:dyDescent="0.25"/>
    <row r="40014" s="5" customFormat="1" x14ac:dyDescent="0.25"/>
    <row r="40015" s="5" customFormat="1" x14ac:dyDescent="0.25"/>
    <row r="40016" s="5" customFormat="1" x14ac:dyDescent="0.25"/>
    <row r="40017" s="5" customFormat="1" x14ac:dyDescent="0.25"/>
    <row r="40018" s="5" customFormat="1" x14ac:dyDescent="0.25"/>
    <row r="40019" s="5" customFormat="1" x14ac:dyDescent="0.25"/>
    <row r="40020" s="5" customFormat="1" x14ac:dyDescent="0.25"/>
    <row r="40021" s="5" customFormat="1" x14ac:dyDescent="0.25"/>
    <row r="40022" s="5" customFormat="1" x14ac:dyDescent="0.25"/>
    <row r="40023" s="5" customFormat="1" x14ac:dyDescent="0.25"/>
    <row r="40024" s="5" customFormat="1" x14ac:dyDescent="0.25"/>
    <row r="40025" s="5" customFormat="1" x14ac:dyDescent="0.25"/>
    <row r="40026" s="5" customFormat="1" x14ac:dyDescent="0.25"/>
    <row r="40027" s="5" customFormat="1" x14ac:dyDescent="0.25"/>
    <row r="40028" s="5" customFormat="1" x14ac:dyDescent="0.25"/>
    <row r="40029" s="5" customFormat="1" x14ac:dyDescent="0.25"/>
    <row r="40030" s="5" customFormat="1" x14ac:dyDescent="0.25"/>
    <row r="40031" s="5" customFormat="1" x14ac:dyDescent="0.25"/>
    <row r="40032" s="5" customFormat="1" x14ac:dyDescent="0.25"/>
    <row r="40033" s="5" customFormat="1" x14ac:dyDescent="0.25"/>
    <row r="40034" s="5" customFormat="1" x14ac:dyDescent="0.25"/>
    <row r="40035" s="5" customFormat="1" x14ac:dyDescent="0.25"/>
    <row r="40036" s="5" customFormat="1" x14ac:dyDescent="0.25"/>
    <row r="40037" s="5" customFormat="1" x14ac:dyDescent="0.25"/>
    <row r="40038" s="5" customFormat="1" x14ac:dyDescent="0.25"/>
    <row r="40039" s="5" customFormat="1" x14ac:dyDescent="0.25"/>
    <row r="40040" s="5" customFormat="1" x14ac:dyDescent="0.25"/>
    <row r="40041" s="5" customFormat="1" x14ac:dyDescent="0.25"/>
    <row r="40042" s="5" customFormat="1" x14ac:dyDescent="0.25"/>
    <row r="40043" s="5" customFormat="1" x14ac:dyDescent="0.25"/>
    <row r="40044" s="5" customFormat="1" x14ac:dyDescent="0.25"/>
    <row r="40045" s="5" customFormat="1" x14ac:dyDescent="0.25"/>
    <row r="40046" s="5" customFormat="1" x14ac:dyDescent="0.25"/>
    <row r="40047" s="5" customFormat="1" x14ac:dyDescent="0.25"/>
    <row r="40048" s="5" customFormat="1" x14ac:dyDescent="0.25"/>
    <row r="40049" s="5" customFormat="1" x14ac:dyDescent="0.25"/>
    <row r="40050" s="5" customFormat="1" x14ac:dyDescent="0.25"/>
    <row r="40051" s="5" customFormat="1" x14ac:dyDescent="0.25"/>
    <row r="40052" s="5" customFormat="1" x14ac:dyDescent="0.25"/>
    <row r="40053" s="5" customFormat="1" x14ac:dyDescent="0.25"/>
    <row r="40054" s="5" customFormat="1" x14ac:dyDescent="0.25"/>
    <row r="40055" s="5" customFormat="1" x14ac:dyDescent="0.25"/>
    <row r="40056" s="5" customFormat="1" x14ac:dyDescent="0.25"/>
    <row r="40057" s="5" customFormat="1" x14ac:dyDescent="0.25"/>
    <row r="40058" s="5" customFormat="1" x14ac:dyDescent="0.25"/>
    <row r="40059" s="5" customFormat="1" x14ac:dyDescent="0.25"/>
    <row r="40060" s="5" customFormat="1" x14ac:dyDescent="0.25"/>
    <row r="40061" s="5" customFormat="1" x14ac:dyDescent="0.25"/>
    <row r="40062" s="5" customFormat="1" x14ac:dyDescent="0.25"/>
    <row r="40063" s="5" customFormat="1" x14ac:dyDescent="0.25"/>
    <row r="40064" s="5" customFormat="1" x14ac:dyDescent="0.25"/>
    <row r="40065" s="5" customFormat="1" x14ac:dyDescent="0.25"/>
    <row r="40066" s="5" customFormat="1" x14ac:dyDescent="0.25"/>
    <row r="40067" s="5" customFormat="1" x14ac:dyDescent="0.25"/>
    <row r="40068" s="5" customFormat="1" x14ac:dyDescent="0.25"/>
    <row r="40069" s="5" customFormat="1" x14ac:dyDescent="0.25"/>
    <row r="40070" s="5" customFormat="1" x14ac:dyDescent="0.25"/>
    <row r="40071" s="5" customFormat="1" x14ac:dyDescent="0.25"/>
    <row r="40072" s="5" customFormat="1" x14ac:dyDescent="0.25"/>
    <row r="40073" s="5" customFormat="1" x14ac:dyDescent="0.25"/>
    <row r="40074" s="5" customFormat="1" x14ac:dyDescent="0.25"/>
    <row r="40075" s="5" customFormat="1" x14ac:dyDescent="0.25"/>
    <row r="40076" s="5" customFormat="1" x14ac:dyDescent="0.25"/>
    <row r="40077" s="5" customFormat="1" x14ac:dyDescent="0.25"/>
    <row r="40078" s="5" customFormat="1" x14ac:dyDescent="0.25"/>
    <row r="40079" s="5" customFormat="1" x14ac:dyDescent="0.25"/>
    <row r="40080" s="5" customFormat="1" x14ac:dyDescent="0.25"/>
    <row r="40081" s="5" customFormat="1" x14ac:dyDescent="0.25"/>
    <row r="40082" s="5" customFormat="1" x14ac:dyDescent="0.25"/>
    <row r="40083" s="5" customFormat="1" x14ac:dyDescent="0.25"/>
    <row r="40084" s="5" customFormat="1" x14ac:dyDescent="0.25"/>
    <row r="40085" s="5" customFormat="1" x14ac:dyDescent="0.25"/>
    <row r="40086" s="5" customFormat="1" x14ac:dyDescent="0.25"/>
    <row r="40087" s="5" customFormat="1" x14ac:dyDescent="0.25"/>
    <row r="40088" s="5" customFormat="1" x14ac:dyDescent="0.25"/>
    <row r="40089" s="5" customFormat="1" x14ac:dyDescent="0.25"/>
    <row r="40090" s="5" customFormat="1" x14ac:dyDescent="0.25"/>
    <row r="40091" s="5" customFormat="1" x14ac:dyDescent="0.25"/>
    <row r="40092" s="5" customFormat="1" x14ac:dyDescent="0.25"/>
    <row r="40093" s="5" customFormat="1" x14ac:dyDescent="0.25"/>
    <row r="40094" s="5" customFormat="1" x14ac:dyDescent="0.25"/>
    <row r="40095" s="5" customFormat="1" x14ac:dyDescent="0.25"/>
    <row r="40096" s="5" customFormat="1" x14ac:dyDescent="0.25"/>
    <row r="40097" s="5" customFormat="1" x14ac:dyDescent="0.25"/>
    <row r="40098" s="5" customFormat="1" x14ac:dyDescent="0.25"/>
    <row r="40099" s="5" customFormat="1" x14ac:dyDescent="0.25"/>
    <row r="40100" s="5" customFormat="1" x14ac:dyDescent="0.25"/>
    <row r="40101" s="5" customFormat="1" x14ac:dyDescent="0.25"/>
    <row r="40102" s="5" customFormat="1" x14ac:dyDescent="0.25"/>
    <row r="40103" s="5" customFormat="1" x14ac:dyDescent="0.25"/>
    <row r="40104" s="5" customFormat="1" x14ac:dyDescent="0.25"/>
    <row r="40105" s="5" customFormat="1" x14ac:dyDescent="0.25"/>
    <row r="40106" s="5" customFormat="1" x14ac:dyDescent="0.25"/>
    <row r="40107" s="5" customFormat="1" x14ac:dyDescent="0.25"/>
    <row r="40108" s="5" customFormat="1" x14ac:dyDescent="0.25"/>
    <row r="40109" s="5" customFormat="1" x14ac:dyDescent="0.25"/>
    <row r="40110" s="5" customFormat="1" x14ac:dyDescent="0.25"/>
    <row r="40111" s="5" customFormat="1" x14ac:dyDescent="0.25"/>
    <row r="40112" s="5" customFormat="1" x14ac:dyDescent="0.25"/>
    <row r="40113" s="5" customFormat="1" x14ac:dyDescent="0.25"/>
    <row r="40114" s="5" customFormat="1" x14ac:dyDescent="0.25"/>
    <row r="40115" s="5" customFormat="1" x14ac:dyDescent="0.25"/>
    <row r="40116" s="5" customFormat="1" x14ac:dyDescent="0.25"/>
    <row r="40117" s="5" customFormat="1" x14ac:dyDescent="0.25"/>
    <row r="40118" s="5" customFormat="1" x14ac:dyDescent="0.25"/>
    <row r="40119" s="5" customFormat="1" x14ac:dyDescent="0.25"/>
    <row r="40120" s="5" customFormat="1" x14ac:dyDescent="0.25"/>
    <row r="40121" s="5" customFormat="1" x14ac:dyDescent="0.25"/>
    <row r="40122" s="5" customFormat="1" x14ac:dyDescent="0.25"/>
    <row r="40123" s="5" customFormat="1" x14ac:dyDescent="0.25"/>
    <row r="40124" s="5" customFormat="1" x14ac:dyDescent="0.25"/>
    <row r="40125" s="5" customFormat="1" x14ac:dyDescent="0.25"/>
    <row r="40126" s="5" customFormat="1" x14ac:dyDescent="0.25"/>
    <row r="40127" s="5" customFormat="1" x14ac:dyDescent="0.25"/>
    <row r="40128" s="5" customFormat="1" x14ac:dyDescent="0.25"/>
    <row r="40129" s="5" customFormat="1" x14ac:dyDescent="0.25"/>
    <row r="40130" s="5" customFormat="1" x14ac:dyDescent="0.25"/>
    <row r="40131" s="5" customFormat="1" x14ac:dyDescent="0.25"/>
    <row r="40132" s="5" customFormat="1" x14ac:dyDescent="0.25"/>
    <row r="40133" s="5" customFormat="1" x14ac:dyDescent="0.25"/>
    <row r="40134" s="5" customFormat="1" x14ac:dyDescent="0.25"/>
    <row r="40135" s="5" customFormat="1" x14ac:dyDescent="0.25"/>
    <row r="40136" s="5" customFormat="1" x14ac:dyDescent="0.25"/>
    <row r="40137" s="5" customFormat="1" x14ac:dyDescent="0.25"/>
    <row r="40138" s="5" customFormat="1" x14ac:dyDescent="0.25"/>
    <row r="40139" s="5" customFormat="1" x14ac:dyDescent="0.25"/>
    <row r="40140" s="5" customFormat="1" x14ac:dyDescent="0.25"/>
    <row r="40141" s="5" customFormat="1" x14ac:dyDescent="0.25"/>
    <row r="40142" s="5" customFormat="1" x14ac:dyDescent="0.25"/>
    <row r="40143" s="5" customFormat="1" x14ac:dyDescent="0.25"/>
    <row r="40144" s="5" customFormat="1" x14ac:dyDescent="0.25"/>
    <row r="40145" s="5" customFormat="1" x14ac:dyDescent="0.25"/>
    <row r="40146" s="5" customFormat="1" x14ac:dyDescent="0.25"/>
    <row r="40147" s="5" customFormat="1" x14ac:dyDescent="0.25"/>
    <row r="40148" s="5" customFormat="1" x14ac:dyDescent="0.25"/>
    <row r="40149" s="5" customFormat="1" x14ac:dyDescent="0.25"/>
    <row r="40150" s="5" customFormat="1" x14ac:dyDescent="0.25"/>
    <row r="40151" s="5" customFormat="1" x14ac:dyDescent="0.25"/>
    <row r="40152" s="5" customFormat="1" x14ac:dyDescent="0.25"/>
    <row r="40153" s="5" customFormat="1" x14ac:dyDescent="0.25"/>
    <row r="40154" s="5" customFormat="1" x14ac:dyDescent="0.25"/>
    <row r="40155" s="5" customFormat="1" x14ac:dyDescent="0.25"/>
    <row r="40156" s="5" customFormat="1" x14ac:dyDescent="0.25"/>
    <row r="40157" s="5" customFormat="1" x14ac:dyDescent="0.25"/>
    <row r="40158" s="5" customFormat="1" x14ac:dyDescent="0.25"/>
    <row r="40159" s="5" customFormat="1" x14ac:dyDescent="0.25"/>
    <row r="40160" s="5" customFormat="1" x14ac:dyDescent="0.25"/>
    <row r="40161" s="5" customFormat="1" x14ac:dyDescent="0.25"/>
    <row r="40162" s="5" customFormat="1" x14ac:dyDescent="0.25"/>
    <row r="40163" s="5" customFormat="1" x14ac:dyDescent="0.25"/>
    <row r="40164" s="5" customFormat="1" x14ac:dyDescent="0.25"/>
    <row r="40165" s="5" customFormat="1" x14ac:dyDescent="0.25"/>
    <row r="40166" s="5" customFormat="1" x14ac:dyDescent="0.25"/>
    <row r="40167" s="5" customFormat="1" x14ac:dyDescent="0.25"/>
    <row r="40168" s="5" customFormat="1" x14ac:dyDescent="0.25"/>
    <row r="40169" s="5" customFormat="1" x14ac:dyDescent="0.25"/>
    <row r="40170" s="5" customFormat="1" x14ac:dyDescent="0.25"/>
    <row r="40171" s="5" customFormat="1" x14ac:dyDescent="0.25"/>
    <row r="40172" s="5" customFormat="1" x14ac:dyDescent="0.25"/>
    <row r="40173" s="5" customFormat="1" x14ac:dyDescent="0.25"/>
    <row r="40174" s="5" customFormat="1" x14ac:dyDescent="0.25"/>
    <row r="40175" s="5" customFormat="1" x14ac:dyDescent="0.25"/>
    <row r="40176" s="5" customFormat="1" x14ac:dyDescent="0.25"/>
    <row r="40177" s="5" customFormat="1" x14ac:dyDescent="0.25"/>
    <row r="40178" s="5" customFormat="1" x14ac:dyDescent="0.25"/>
    <row r="40179" s="5" customFormat="1" x14ac:dyDescent="0.25"/>
    <row r="40180" s="5" customFormat="1" x14ac:dyDescent="0.25"/>
    <row r="40181" s="5" customFormat="1" x14ac:dyDescent="0.25"/>
    <row r="40182" s="5" customFormat="1" x14ac:dyDescent="0.25"/>
    <row r="40183" s="5" customFormat="1" x14ac:dyDescent="0.25"/>
    <row r="40184" s="5" customFormat="1" x14ac:dyDescent="0.25"/>
    <row r="40185" s="5" customFormat="1" x14ac:dyDescent="0.25"/>
    <row r="40186" s="5" customFormat="1" x14ac:dyDescent="0.25"/>
    <row r="40187" s="5" customFormat="1" x14ac:dyDescent="0.25"/>
    <row r="40188" s="5" customFormat="1" x14ac:dyDescent="0.25"/>
    <row r="40189" s="5" customFormat="1" x14ac:dyDescent="0.25"/>
    <row r="40190" s="5" customFormat="1" x14ac:dyDescent="0.25"/>
    <row r="40191" s="5" customFormat="1" x14ac:dyDescent="0.25"/>
    <row r="40192" s="5" customFormat="1" x14ac:dyDescent="0.25"/>
    <row r="40193" s="5" customFormat="1" x14ac:dyDescent="0.25"/>
    <row r="40194" s="5" customFormat="1" x14ac:dyDescent="0.25"/>
    <row r="40195" s="5" customFormat="1" x14ac:dyDescent="0.25"/>
    <row r="40196" s="5" customFormat="1" x14ac:dyDescent="0.25"/>
    <row r="40197" s="5" customFormat="1" x14ac:dyDescent="0.25"/>
    <row r="40198" s="5" customFormat="1" x14ac:dyDescent="0.25"/>
    <row r="40199" s="5" customFormat="1" x14ac:dyDescent="0.25"/>
    <row r="40200" s="5" customFormat="1" x14ac:dyDescent="0.25"/>
    <row r="40201" s="5" customFormat="1" x14ac:dyDescent="0.25"/>
    <row r="40202" s="5" customFormat="1" x14ac:dyDescent="0.25"/>
    <row r="40203" s="5" customFormat="1" x14ac:dyDescent="0.25"/>
    <row r="40204" s="5" customFormat="1" x14ac:dyDescent="0.25"/>
    <row r="40205" s="5" customFormat="1" x14ac:dyDescent="0.25"/>
    <row r="40206" s="5" customFormat="1" x14ac:dyDescent="0.25"/>
    <row r="40207" s="5" customFormat="1" x14ac:dyDescent="0.25"/>
    <row r="40208" s="5" customFormat="1" x14ac:dyDescent="0.25"/>
    <row r="40209" s="5" customFormat="1" x14ac:dyDescent="0.25"/>
    <row r="40210" s="5" customFormat="1" x14ac:dyDescent="0.25"/>
    <row r="40211" s="5" customFormat="1" x14ac:dyDescent="0.25"/>
    <row r="40212" s="5" customFormat="1" x14ac:dyDescent="0.25"/>
    <row r="40213" s="5" customFormat="1" x14ac:dyDescent="0.25"/>
    <row r="40214" s="5" customFormat="1" x14ac:dyDescent="0.25"/>
    <row r="40215" s="5" customFormat="1" x14ac:dyDescent="0.25"/>
    <row r="40216" s="5" customFormat="1" x14ac:dyDescent="0.25"/>
    <row r="40217" s="5" customFormat="1" x14ac:dyDescent="0.25"/>
    <row r="40218" s="5" customFormat="1" x14ac:dyDescent="0.25"/>
    <row r="40219" s="5" customFormat="1" x14ac:dyDescent="0.25"/>
    <row r="40220" s="5" customFormat="1" x14ac:dyDescent="0.25"/>
    <row r="40221" s="5" customFormat="1" x14ac:dyDescent="0.25"/>
    <row r="40222" s="5" customFormat="1" x14ac:dyDescent="0.25"/>
    <row r="40223" s="5" customFormat="1" x14ac:dyDescent="0.25"/>
    <row r="40224" s="5" customFormat="1" x14ac:dyDescent="0.25"/>
    <row r="40225" s="5" customFormat="1" x14ac:dyDescent="0.25"/>
    <row r="40226" s="5" customFormat="1" x14ac:dyDescent="0.25"/>
    <row r="40227" s="5" customFormat="1" x14ac:dyDescent="0.25"/>
    <row r="40228" s="5" customFormat="1" x14ac:dyDescent="0.25"/>
    <row r="40229" s="5" customFormat="1" x14ac:dyDescent="0.25"/>
    <row r="40230" s="5" customFormat="1" x14ac:dyDescent="0.25"/>
    <row r="40231" s="5" customFormat="1" x14ac:dyDescent="0.25"/>
    <row r="40232" s="5" customFormat="1" x14ac:dyDescent="0.25"/>
    <row r="40233" s="5" customFormat="1" x14ac:dyDescent="0.25"/>
    <row r="40234" s="5" customFormat="1" x14ac:dyDescent="0.25"/>
    <row r="40235" s="5" customFormat="1" x14ac:dyDescent="0.25"/>
    <row r="40236" s="5" customFormat="1" x14ac:dyDescent="0.25"/>
    <row r="40237" s="5" customFormat="1" x14ac:dyDescent="0.25"/>
    <row r="40238" s="5" customFormat="1" x14ac:dyDescent="0.25"/>
    <row r="40239" s="5" customFormat="1" x14ac:dyDescent="0.25"/>
    <row r="40240" s="5" customFormat="1" x14ac:dyDescent="0.25"/>
    <row r="40241" s="5" customFormat="1" x14ac:dyDescent="0.25"/>
    <row r="40242" s="5" customFormat="1" x14ac:dyDescent="0.25"/>
    <row r="40243" s="5" customFormat="1" x14ac:dyDescent="0.25"/>
    <row r="40244" s="5" customFormat="1" x14ac:dyDescent="0.25"/>
    <row r="40245" s="5" customFormat="1" x14ac:dyDescent="0.25"/>
    <row r="40246" s="5" customFormat="1" x14ac:dyDescent="0.25"/>
    <row r="40247" s="5" customFormat="1" x14ac:dyDescent="0.25"/>
    <row r="40248" s="5" customFormat="1" x14ac:dyDescent="0.25"/>
    <row r="40249" s="5" customFormat="1" x14ac:dyDescent="0.25"/>
    <row r="40250" s="5" customFormat="1" x14ac:dyDescent="0.25"/>
    <row r="40251" s="5" customFormat="1" x14ac:dyDescent="0.25"/>
    <row r="40252" s="5" customFormat="1" x14ac:dyDescent="0.25"/>
    <row r="40253" s="5" customFormat="1" x14ac:dyDescent="0.25"/>
    <row r="40254" s="5" customFormat="1" x14ac:dyDescent="0.25"/>
    <row r="40255" s="5" customFormat="1" x14ac:dyDescent="0.25"/>
    <row r="40256" s="5" customFormat="1" x14ac:dyDescent="0.25"/>
    <row r="40257" s="5" customFormat="1" x14ac:dyDescent="0.25"/>
    <row r="40258" s="5" customFormat="1" x14ac:dyDescent="0.25"/>
    <row r="40259" s="5" customFormat="1" x14ac:dyDescent="0.25"/>
    <row r="40260" s="5" customFormat="1" x14ac:dyDescent="0.25"/>
    <row r="40261" s="5" customFormat="1" x14ac:dyDescent="0.25"/>
    <row r="40262" s="5" customFormat="1" x14ac:dyDescent="0.25"/>
    <row r="40263" s="5" customFormat="1" x14ac:dyDescent="0.25"/>
    <row r="40264" s="5" customFormat="1" x14ac:dyDescent="0.25"/>
    <row r="40265" s="5" customFormat="1" x14ac:dyDescent="0.25"/>
    <row r="40266" s="5" customFormat="1" x14ac:dyDescent="0.25"/>
    <row r="40267" s="5" customFormat="1" x14ac:dyDescent="0.25"/>
    <row r="40268" s="5" customFormat="1" x14ac:dyDescent="0.25"/>
    <row r="40269" s="5" customFormat="1" x14ac:dyDescent="0.25"/>
    <row r="40270" s="5" customFormat="1" x14ac:dyDescent="0.25"/>
    <row r="40271" s="5" customFormat="1" x14ac:dyDescent="0.25"/>
    <row r="40272" s="5" customFormat="1" x14ac:dyDescent="0.25"/>
    <row r="40273" s="5" customFormat="1" x14ac:dyDescent="0.25"/>
    <row r="40274" s="5" customFormat="1" x14ac:dyDescent="0.25"/>
    <row r="40275" s="5" customFormat="1" x14ac:dyDescent="0.25"/>
    <row r="40276" s="5" customFormat="1" x14ac:dyDescent="0.25"/>
    <row r="40277" s="5" customFormat="1" x14ac:dyDescent="0.25"/>
    <row r="40278" s="5" customFormat="1" x14ac:dyDescent="0.25"/>
    <row r="40279" s="5" customFormat="1" x14ac:dyDescent="0.25"/>
    <row r="40280" s="5" customFormat="1" x14ac:dyDescent="0.25"/>
    <row r="40281" s="5" customFormat="1" x14ac:dyDescent="0.25"/>
    <row r="40282" s="5" customFormat="1" x14ac:dyDescent="0.25"/>
    <row r="40283" s="5" customFormat="1" x14ac:dyDescent="0.25"/>
    <row r="40284" s="5" customFormat="1" x14ac:dyDescent="0.25"/>
    <row r="40285" s="5" customFormat="1" x14ac:dyDescent="0.25"/>
    <row r="40286" s="5" customFormat="1" x14ac:dyDescent="0.25"/>
    <row r="40287" s="5" customFormat="1" x14ac:dyDescent="0.25"/>
    <row r="40288" s="5" customFormat="1" x14ac:dyDescent="0.25"/>
    <row r="40289" s="5" customFormat="1" x14ac:dyDescent="0.25"/>
    <row r="40290" s="5" customFormat="1" x14ac:dyDescent="0.25"/>
    <row r="40291" s="5" customFormat="1" x14ac:dyDescent="0.25"/>
    <row r="40292" s="5" customFormat="1" x14ac:dyDescent="0.25"/>
    <row r="40293" s="5" customFormat="1" x14ac:dyDescent="0.25"/>
    <row r="40294" s="5" customFormat="1" x14ac:dyDescent="0.25"/>
    <row r="40295" s="5" customFormat="1" x14ac:dyDescent="0.25"/>
    <row r="40296" s="5" customFormat="1" x14ac:dyDescent="0.25"/>
    <row r="40297" s="5" customFormat="1" x14ac:dyDescent="0.25"/>
    <row r="40298" s="5" customFormat="1" x14ac:dyDescent="0.25"/>
    <row r="40299" s="5" customFormat="1" x14ac:dyDescent="0.25"/>
    <row r="40300" s="5" customFormat="1" x14ac:dyDescent="0.25"/>
    <row r="40301" s="5" customFormat="1" x14ac:dyDescent="0.25"/>
    <row r="40302" s="5" customFormat="1" x14ac:dyDescent="0.25"/>
    <row r="40303" s="5" customFormat="1" x14ac:dyDescent="0.25"/>
    <row r="40304" s="5" customFormat="1" x14ac:dyDescent="0.25"/>
    <row r="40305" s="5" customFormat="1" x14ac:dyDescent="0.25"/>
    <row r="40306" s="5" customFormat="1" x14ac:dyDescent="0.25"/>
    <row r="40307" s="5" customFormat="1" x14ac:dyDescent="0.25"/>
    <row r="40308" s="5" customFormat="1" x14ac:dyDescent="0.25"/>
    <row r="40309" s="5" customFormat="1" x14ac:dyDescent="0.25"/>
    <row r="40310" s="5" customFormat="1" x14ac:dyDescent="0.25"/>
    <row r="40311" s="5" customFormat="1" x14ac:dyDescent="0.25"/>
    <row r="40312" s="5" customFormat="1" x14ac:dyDescent="0.25"/>
    <row r="40313" s="5" customFormat="1" x14ac:dyDescent="0.25"/>
    <row r="40314" s="5" customFormat="1" x14ac:dyDescent="0.25"/>
    <row r="40315" s="5" customFormat="1" x14ac:dyDescent="0.25"/>
    <row r="40316" s="5" customFormat="1" x14ac:dyDescent="0.25"/>
    <row r="40317" s="5" customFormat="1" x14ac:dyDescent="0.25"/>
    <row r="40318" s="5" customFormat="1" x14ac:dyDescent="0.25"/>
    <row r="40319" s="5" customFormat="1" x14ac:dyDescent="0.25"/>
    <row r="40320" s="5" customFormat="1" x14ac:dyDescent="0.25"/>
    <row r="40321" s="5" customFormat="1" x14ac:dyDescent="0.25"/>
    <row r="40322" s="5" customFormat="1" x14ac:dyDescent="0.25"/>
    <row r="40323" s="5" customFormat="1" x14ac:dyDescent="0.25"/>
    <row r="40324" s="5" customFormat="1" x14ac:dyDescent="0.25"/>
    <row r="40325" s="5" customFormat="1" x14ac:dyDescent="0.25"/>
    <row r="40326" s="5" customFormat="1" x14ac:dyDescent="0.25"/>
    <row r="40327" s="5" customFormat="1" x14ac:dyDescent="0.25"/>
    <row r="40328" s="5" customFormat="1" x14ac:dyDescent="0.25"/>
    <row r="40329" s="5" customFormat="1" x14ac:dyDescent="0.25"/>
    <row r="40330" s="5" customFormat="1" x14ac:dyDescent="0.25"/>
    <row r="40331" s="5" customFormat="1" x14ac:dyDescent="0.25"/>
    <row r="40332" s="5" customFormat="1" x14ac:dyDescent="0.25"/>
    <row r="40333" s="5" customFormat="1" x14ac:dyDescent="0.25"/>
    <row r="40334" s="5" customFormat="1" x14ac:dyDescent="0.25"/>
    <row r="40335" s="5" customFormat="1" x14ac:dyDescent="0.25"/>
    <row r="40336" s="5" customFormat="1" x14ac:dyDescent="0.25"/>
    <row r="40337" s="5" customFormat="1" x14ac:dyDescent="0.25"/>
    <row r="40338" s="5" customFormat="1" x14ac:dyDescent="0.25"/>
    <row r="40339" s="5" customFormat="1" x14ac:dyDescent="0.25"/>
    <row r="40340" s="5" customFormat="1" x14ac:dyDescent="0.25"/>
    <row r="40341" s="5" customFormat="1" x14ac:dyDescent="0.25"/>
    <row r="40342" s="5" customFormat="1" x14ac:dyDescent="0.25"/>
    <row r="40343" s="5" customFormat="1" x14ac:dyDescent="0.25"/>
    <row r="40344" s="5" customFormat="1" x14ac:dyDescent="0.25"/>
    <row r="40345" s="5" customFormat="1" x14ac:dyDescent="0.25"/>
    <row r="40346" s="5" customFormat="1" x14ac:dyDescent="0.25"/>
    <row r="40347" s="5" customFormat="1" x14ac:dyDescent="0.25"/>
    <row r="40348" s="5" customFormat="1" x14ac:dyDescent="0.25"/>
    <row r="40349" s="5" customFormat="1" x14ac:dyDescent="0.25"/>
    <row r="40350" s="5" customFormat="1" x14ac:dyDescent="0.25"/>
    <row r="40351" s="5" customFormat="1" x14ac:dyDescent="0.25"/>
    <row r="40352" s="5" customFormat="1" x14ac:dyDescent="0.25"/>
    <row r="40353" s="5" customFormat="1" x14ac:dyDescent="0.25"/>
    <row r="40354" s="5" customFormat="1" x14ac:dyDescent="0.25"/>
    <row r="40355" s="5" customFormat="1" x14ac:dyDescent="0.25"/>
    <row r="40356" s="5" customFormat="1" x14ac:dyDescent="0.25"/>
    <row r="40357" s="5" customFormat="1" x14ac:dyDescent="0.25"/>
    <row r="40358" s="5" customFormat="1" x14ac:dyDescent="0.25"/>
    <row r="40359" s="5" customFormat="1" x14ac:dyDescent="0.25"/>
    <row r="40360" s="5" customFormat="1" x14ac:dyDescent="0.25"/>
    <row r="40361" s="5" customFormat="1" x14ac:dyDescent="0.25"/>
    <row r="40362" s="5" customFormat="1" x14ac:dyDescent="0.25"/>
    <row r="40363" s="5" customFormat="1" x14ac:dyDescent="0.25"/>
    <row r="40364" s="5" customFormat="1" x14ac:dyDescent="0.25"/>
    <row r="40365" s="5" customFormat="1" x14ac:dyDescent="0.25"/>
    <row r="40366" s="5" customFormat="1" x14ac:dyDescent="0.25"/>
    <row r="40367" s="5" customFormat="1" x14ac:dyDescent="0.25"/>
    <row r="40368" s="5" customFormat="1" x14ac:dyDescent="0.25"/>
    <row r="40369" s="5" customFormat="1" x14ac:dyDescent="0.25"/>
    <row r="40370" s="5" customFormat="1" x14ac:dyDescent="0.25"/>
    <row r="40371" s="5" customFormat="1" x14ac:dyDescent="0.25"/>
    <row r="40372" s="5" customFormat="1" x14ac:dyDescent="0.25"/>
    <row r="40373" s="5" customFormat="1" x14ac:dyDescent="0.25"/>
    <row r="40374" s="5" customFormat="1" x14ac:dyDescent="0.25"/>
    <row r="40375" s="5" customFormat="1" x14ac:dyDescent="0.25"/>
    <row r="40376" s="5" customFormat="1" x14ac:dyDescent="0.25"/>
    <row r="40377" s="5" customFormat="1" x14ac:dyDescent="0.25"/>
    <row r="40378" s="5" customFormat="1" x14ac:dyDescent="0.25"/>
    <row r="40379" s="5" customFormat="1" x14ac:dyDescent="0.25"/>
    <row r="40380" s="5" customFormat="1" x14ac:dyDescent="0.25"/>
    <row r="40381" s="5" customFormat="1" x14ac:dyDescent="0.25"/>
    <row r="40382" s="5" customFormat="1" x14ac:dyDescent="0.25"/>
    <row r="40383" s="5" customFormat="1" x14ac:dyDescent="0.25"/>
    <row r="40384" s="5" customFormat="1" x14ac:dyDescent="0.25"/>
    <row r="40385" s="5" customFormat="1" x14ac:dyDescent="0.25"/>
    <row r="40386" s="5" customFormat="1" x14ac:dyDescent="0.25"/>
    <row r="40387" s="5" customFormat="1" x14ac:dyDescent="0.25"/>
    <row r="40388" s="5" customFormat="1" x14ac:dyDescent="0.25"/>
    <row r="40389" s="5" customFormat="1" x14ac:dyDescent="0.25"/>
    <row r="40390" s="5" customFormat="1" x14ac:dyDescent="0.25"/>
    <row r="40391" s="5" customFormat="1" x14ac:dyDescent="0.25"/>
    <row r="40392" s="5" customFormat="1" x14ac:dyDescent="0.25"/>
    <row r="40393" s="5" customFormat="1" x14ac:dyDescent="0.25"/>
    <row r="40394" s="5" customFormat="1" x14ac:dyDescent="0.25"/>
    <row r="40395" s="5" customFormat="1" x14ac:dyDescent="0.25"/>
    <row r="40396" s="5" customFormat="1" x14ac:dyDescent="0.25"/>
    <row r="40397" s="5" customFormat="1" x14ac:dyDescent="0.25"/>
    <row r="40398" s="5" customFormat="1" x14ac:dyDescent="0.25"/>
    <row r="40399" s="5" customFormat="1" x14ac:dyDescent="0.25"/>
    <row r="40400" s="5" customFormat="1" x14ac:dyDescent="0.25"/>
    <row r="40401" s="5" customFormat="1" x14ac:dyDescent="0.25"/>
    <row r="40402" s="5" customFormat="1" x14ac:dyDescent="0.25"/>
    <row r="40403" s="5" customFormat="1" x14ac:dyDescent="0.25"/>
    <row r="40404" s="5" customFormat="1" x14ac:dyDescent="0.25"/>
    <row r="40405" s="5" customFormat="1" x14ac:dyDescent="0.25"/>
    <row r="40406" s="5" customFormat="1" x14ac:dyDescent="0.25"/>
    <row r="40407" s="5" customFormat="1" x14ac:dyDescent="0.25"/>
    <row r="40408" s="5" customFormat="1" x14ac:dyDescent="0.25"/>
    <row r="40409" s="5" customFormat="1" x14ac:dyDescent="0.25"/>
    <row r="40410" s="5" customFormat="1" x14ac:dyDescent="0.25"/>
    <row r="40411" s="5" customFormat="1" x14ac:dyDescent="0.25"/>
    <row r="40412" s="5" customFormat="1" x14ac:dyDescent="0.25"/>
    <row r="40413" s="5" customFormat="1" x14ac:dyDescent="0.25"/>
    <row r="40414" s="5" customFormat="1" x14ac:dyDescent="0.25"/>
    <row r="40415" s="5" customFormat="1" x14ac:dyDescent="0.25"/>
    <row r="40416" s="5" customFormat="1" x14ac:dyDescent="0.25"/>
    <row r="40417" s="5" customFormat="1" x14ac:dyDescent="0.25"/>
    <row r="40418" s="5" customFormat="1" x14ac:dyDescent="0.25"/>
    <row r="40419" s="5" customFormat="1" x14ac:dyDescent="0.25"/>
    <row r="40420" s="5" customFormat="1" x14ac:dyDescent="0.25"/>
    <row r="40421" s="5" customFormat="1" x14ac:dyDescent="0.25"/>
    <row r="40422" s="5" customFormat="1" x14ac:dyDescent="0.25"/>
    <row r="40423" s="5" customFormat="1" x14ac:dyDescent="0.25"/>
    <row r="40424" s="5" customFormat="1" x14ac:dyDescent="0.25"/>
    <row r="40425" s="5" customFormat="1" x14ac:dyDescent="0.25"/>
    <row r="40426" s="5" customFormat="1" x14ac:dyDescent="0.25"/>
    <row r="40427" s="5" customFormat="1" x14ac:dyDescent="0.25"/>
    <row r="40428" s="5" customFormat="1" x14ac:dyDescent="0.25"/>
    <row r="40429" s="5" customFormat="1" x14ac:dyDescent="0.25"/>
    <row r="40430" s="5" customFormat="1" x14ac:dyDescent="0.25"/>
    <row r="40431" s="5" customFormat="1" x14ac:dyDescent="0.25"/>
    <row r="40432" s="5" customFormat="1" x14ac:dyDescent="0.25"/>
    <row r="40433" s="5" customFormat="1" x14ac:dyDescent="0.25"/>
    <row r="40434" s="5" customFormat="1" x14ac:dyDescent="0.25"/>
    <row r="40435" s="5" customFormat="1" x14ac:dyDescent="0.25"/>
    <row r="40436" s="5" customFormat="1" x14ac:dyDescent="0.25"/>
    <row r="40437" s="5" customFormat="1" x14ac:dyDescent="0.25"/>
    <row r="40438" s="5" customFormat="1" x14ac:dyDescent="0.25"/>
    <row r="40439" s="5" customFormat="1" x14ac:dyDescent="0.25"/>
    <row r="40440" s="5" customFormat="1" x14ac:dyDescent="0.25"/>
    <row r="40441" s="5" customFormat="1" x14ac:dyDescent="0.25"/>
    <row r="40442" s="5" customFormat="1" x14ac:dyDescent="0.25"/>
    <row r="40443" s="5" customFormat="1" x14ac:dyDescent="0.25"/>
    <row r="40444" s="5" customFormat="1" x14ac:dyDescent="0.25"/>
    <row r="40445" s="5" customFormat="1" x14ac:dyDescent="0.25"/>
    <row r="40446" s="5" customFormat="1" x14ac:dyDescent="0.25"/>
    <row r="40447" s="5" customFormat="1" x14ac:dyDescent="0.25"/>
    <row r="40448" s="5" customFormat="1" x14ac:dyDescent="0.25"/>
    <row r="40449" s="5" customFormat="1" x14ac:dyDescent="0.25"/>
    <row r="40450" s="5" customFormat="1" x14ac:dyDescent="0.25"/>
    <row r="40451" s="5" customFormat="1" x14ac:dyDescent="0.25"/>
    <row r="40452" s="5" customFormat="1" x14ac:dyDescent="0.25"/>
    <row r="40453" s="5" customFormat="1" x14ac:dyDescent="0.25"/>
    <row r="40454" s="5" customFormat="1" x14ac:dyDescent="0.25"/>
    <row r="40455" s="5" customFormat="1" x14ac:dyDescent="0.25"/>
    <row r="40456" s="5" customFormat="1" x14ac:dyDescent="0.25"/>
    <row r="40457" s="5" customFormat="1" x14ac:dyDescent="0.25"/>
    <row r="40458" s="5" customFormat="1" x14ac:dyDescent="0.25"/>
    <row r="40459" s="5" customFormat="1" x14ac:dyDescent="0.25"/>
    <row r="40460" s="5" customFormat="1" x14ac:dyDescent="0.25"/>
    <row r="40461" s="5" customFormat="1" x14ac:dyDescent="0.25"/>
    <row r="40462" s="5" customFormat="1" x14ac:dyDescent="0.25"/>
    <row r="40463" s="5" customFormat="1" x14ac:dyDescent="0.25"/>
    <row r="40464" s="5" customFormat="1" x14ac:dyDescent="0.25"/>
    <row r="40465" s="5" customFormat="1" x14ac:dyDescent="0.25"/>
    <row r="40466" s="5" customFormat="1" x14ac:dyDescent="0.25"/>
    <row r="40467" s="5" customFormat="1" x14ac:dyDescent="0.25"/>
    <row r="40468" s="5" customFormat="1" x14ac:dyDescent="0.25"/>
    <row r="40469" s="5" customFormat="1" x14ac:dyDescent="0.25"/>
    <row r="40470" s="5" customFormat="1" x14ac:dyDescent="0.25"/>
    <row r="40471" s="5" customFormat="1" x14ac:dyDescent="0.25"/>
    <row r="40472" s="5" customFormat="1" x14ac:dyDescent="0.25"/>
    <row r="40473" s="5" customFormat="1" x14ac:dyDescent="0.25"/>
    <row r="40474" s="5" customFormat="1" x14ac:dyDescent="0.25"/>
    <row r="40475" s="5" customFormat="1" x14ac:dyDescent="0.25"/>
    <row r="40476" s="5" customFormat="1" x14ac:dyDescent="0.25"/>
    <row r="40477" s="5" customFormat="1" x14ac:dyDescent="0.25"/>
    <row r="40478" s="5" customFormat="1" x14ac:dyDescent="0.25"/>
    <row r="40479" s="5" customFormat="1" x14ac:dyDescent="0.25"/>
    <row r="40480" s="5" customFormat="1" x14ac:dyDescent="0.25"/>
    <row r="40481" s="5" customFormat="1" x14ac:dyDescent="0.25"/>
    <row r="40482" s="5" customFormat="1" x14ac:dyDescent="0.25"/>
    <row r="40483" s="5" customFormat="1" x14ac:dyDescent="0.25"/>
    <row r="40484" s="5" customFormat="1" x14ac:dyDescent="0.25"/>
    <row r="40485" s="5" customFormat="1" x14ac:dyDescent="0.25"/>
    <row r="40486" s="5" customFormat="1" x14ac:dyDescent="0.25"/>
    <row r="40487" s="5" customFormat="1" x14ac:dyDescent="0.25"/>
    <row r="40488" s="5" customFormat="1" x14ac:dyDescent="0.25"/>
    <row r="40489" s="5" customFormat="1" x14ac:dyDescent="0.25"/>
    <row r="40490" s="5" customFormat="1" x14ac:dyDescent="0.25"/>
    <row r="40491" s="5" customFormat="1" x14ac:dyDescent="0.25"/>
    <row r="40492" s="5" customFormat="1" x14ac:dyDescent="0.25"/>
    <row r="40493" s="5" customFormat="1" x14ac:dyDescent="0.25"/>
    <row r="40494" s="5" customFormat="1" x14ac:dyDescent="0.25"/>
    <row r="40495" s="5" customFormat="1" x14ac:dyDescent="0.25"/>
    <row r="40496" s="5" customFormat="1" x14ac:dyDescent="0.25"/>
    <row r="40497" s="5" customFormat="1" x14ac:dyDescent="0.25"/>
    <row r="40498" s="5" customFormat="1" x14ac:dyDescent="0.25"/>
    <row r="40499" s="5" customFormat="1" x14ac:dyDescent="0.25"/>
    <row r="40500" s="5" customFormat="1" x14ac:dyDescent="0.25"/>
    <row r="40501" s="5" customFormat="1" x14ac:dyDescent="0.25"/>
    <row r="40502" s="5" customFormat="1" x14ac:dyDescent="0.25"/>
    <row r="40503" s="5" customFormat="1" x14ac:dyDescent="0.25"/>
    <row r="40504" s="5" customFormat="1" x14ac:dyDescent="0.25"/>
    <row r="40505" s="5" customFormat="1" x14ac:dyDescent="0.25"/>
    <row r="40506" s="5" customFormat="1" x14ac:dyDescent="0.25"/>
    <row r="40507" s="5" customFormat="1" x14ac:dyDescent="0.25"/>
    <row r="40508" s="5" customFormat="1" x14ac:dyDescent="0.25"/>
    <row r="40509" s="5" customFormat="1" x14ac:dyDescent="0.25"/>
    <row r="40510" s="5" customFormat="1" x14ac:dyDescent="0.25"/>
    <row r="40511" s="5" customFormat="1" x14ac:dyDescent="0.25"/>
    <row r="40512" s="5" customFormat="1" x14ac:dyDescent="0.25"/>
    <row r="40513" s="5" customFormat="1" x14ac:dyDescent="0.25"/>
    <row r="40514" s="5" customFormat="1" x14ac:dyDescent="0.25"/>
    <row r="40515" s="5" customFormat="1" x14ac:dyDescent="0.25"/>
    <row r="40516" s="5" customFormat="1" x14ac:dyDescent="0.25"/>
    <row r="40517" s="5" customFormat="1" x14ac:dyDescent="0.25"/>
    <row r="40518" s="5" customFormat="1" x14ac:dyDescent="0.25"/>
    <row r="40519" s="5" customFormat="1" x14ac:dyDescent="0.25"/>
    <row r="40520" s="5" customFormat="1" x14ac:dyDescent="0.25"/>
    <row r="40521" s="5" customFormat="1" x14ac:dyDescent="0.25"/>
    <row r="40522" s="5" customFormat="1" x14ac:dyDescent="0.25"/>
    <row r="40523" s="5" customFormat="1" x14ac:dyDescent="0.25"/>
    <row r="40524" s="5" customFormat="1" x14ac:dyDescent="0.25"/>
    <row r="40525" s="5" customFormat="1" x14ac:dyDescent="0.25"/>
    <row r="40526" s="5" customFormat="1" x14ac:dyDescent="0.25"/>
    <row r="40527" s="5" customFormat="1" x14ac:dyDescent="0.25"/>
    <row r="40528" s="5" customFormat="1" x14ac:dyDescent="0.25"/>
    <row r="40529" s="5" customFormat="1" x14ac:dyDescent="0.25"/>
    <row r="40530" s="5" customFormat="1" x14ac:dyDescent="0.25"/>
    <row r="40531" s="5" customFormat="1" x14ac:dyDescent="0.25"/>
    <row r="40532" s="5" customFormat="1" x14ac:dyDescent="0.25"/>
    <row r="40533" s="5" customFormat="1" x14ac:dyDescent="0.25"/>
    <row r="40534" s="5" customFormat="1" x14ac:dyDescent="0.25"/>
    <row r="40535" s="5" customFormat="1" x14ac:dyDescent="0.25"/>
    <row r="40536" s="5" customFormat="1" x14ac:dyDescent="0.25"/>
    <row r="40537" s="5" customFormat="1" x14ac:dyDescent="0.25"/>
    <row r="40538" s="5" customFormat="1" x14ac:dyDescent="0.25"/>
    <row r="40539" s="5" customFormat="1" x14ac:dyDescent="0.25"/>
    <row r="40540" s="5" customFormat="1" x14ac:dyDescent="0.25"/>
    <row r="40541" s="5" customFormat="1" x14ac:dyDescent="0.25"/>
    <row r="40542" s="5" customFormat="1" x14ac:dyDescent="0.25"/>
    <row r="40543" s="5" customFormat="1" x14ac:dyDescent="0.25"/>
    <row r="40544" s="5" customFormat="1" x14ac:dyDescent="0.25"/>
    <row r="40545" s="5" customFormat="1" x14ac:dyDescent="0.25"/>
    <row r="40546" s="5" customFormat="1" x14ac:dyDescent="0.25"/>
    <row r="40547" s="5" customFormat="1" x14ac:dyDescent="0.25"/>
    <row r="40548" s="5" customFormat="1" x14ac:dyDescent="0.25"/>
    <row r="40549" s="5" customFormat="1" x14ac:dyDescent="0.25"/>
    <row r="40550" s="5" customFormat="1" x14ac:dyDescent="0.25"/>
    <row r="40551" s="5" customFormat="1" x14ac:dyDescent="0.25"/>
    <row r="40552" s="5" customFormat="1" x14ac:dyDescent="0.25"/>
    <row r="40553" s="5" customFormat="1" x14ac:dyDescent="0.25"/>
    <row r="40554" s="5" customFormat="1" x14ac:dyDescent="0.25"/>
    <row r="40555" s="5" customFormat="1" x14ac:dyDescent="0.25"/>
    <row r="40556" s="5" customFormat="1" x14ac:dyDescent="0.25"/>
    <row r="40557" s="5" customFormat="1" x14ac:dyDescent="0.25"/>
    <row r="40558" s="5" customFormat="1" x14ac:dyDescent="0.25"/>
    <row r="40559" s="5" customFormat="1" x14ac:dyDescent="0.25"/>
    <row r="40560" s="5" customFormat="1" x14ac:dyDescent="0.25"/>
    <row r="40561" s="5" customFormat="1" x14ac:dyDescent="0.25"/>
    <row r="40562" s="5" customFormat="1" x14ac:dyDescent="0.25"/>
    <row r="40563" s="5" customFormat="1" x14ac:dyDescent="0.25"/>
    <row r="40564" s="5" customFormat="1" x14ac:dyDescent="0.25"/>
    <row r="40565" s="5" customFormat="1" x14ac:dyDescent="0.25"/>
    <row r="40566" s="5" customFormat="1" x14ac:dyDescent="0.25"/>
    <row r="40567" s="5" customFormat="1" x14ac:dyDescent="0.25"/>
    <row r="40568" s="5" customFormat="1" x14ac:dyDescent="0.25"/>
    <row r="40569" s="5" customFormat="1" x14ac:dyDescent="0.25"/>
    <row r="40570" s="5" customFormat="1" x14ac:dyDescent="0.25"/>
    <row r="40571" s="5" customFormat="1" x14ac:dyDescent="0.25"/>
    <row r="40572" s="5" customFormat="1" x14ac:dyDescent="0.25"/>
    <row r="40573" s="5" customFormat="1" x14ac:dyDescent="0.25"/>
    <row r="40574" s="5" customFormat="1" x14ac:dyDescent="0.25"/>
    <row r="40575" s="5" customFormat="1" x14ac:dyDescent="0.25"/>
    <row r="40576" s="5" customFormat="1" x14ac:dyDescent="0.25"/>
    <row r="40577" s="5" customFormat="1" x14ac:dyDescent="0.25"/>
    <row r="40578" s="5" customFormat="1" x14ac:dyDescent="0.25"/>
    <row r="40579" s="5" customFormat="1" x14ac:dyDescent="0.25"/>
    <row r="40580" s="5" customFormat="1" x14ac:dyDescent="0.25"/>
    <row r="40581" s="5" customFormat="1" x14ac:dyDescent="0.25"/>
    <row r="40582" s="5" customFormat="1" x14ac:dyDescent="0.25"/>
    <row r="40583" s="5" customFormat="1" x14ac:dyDescent="0.25"/>
    <row r="40584" s="5" customFormat="1" x14ac:dyDescent="0.25"/>
    <row r="40585" s="5" customFormat="1" x14ac:dyDescent="0.25"/>
    <row r="40586" s="5" customFormat="1" x14ac:dyDescent="0.25"/>
    <row r="40587" s="5" customFormat="1" x14ac:dyDescent="0.25"/>
    <row r="40588" s="5" customFormat="1" x14ac:dyDescent="0.25"/>
    <row r="40589" s="5" customFormat="1" x14ac:dyDescent="0.25"/>
    <row r="40590" s="5" customFormat="1" x14ac:dyDescent="0.25"/>
    <row r="40591" s="5" customFormat="1" x14ac:dyDescent="0.25"/>
    <row r="40592" s="5" customFormat="1" x14ac:dyDescent="0.25"/>
    <row r="40593" s="5" customFormat="1" x14ac:dyDescent="0.25"/>
    <row r="40594" s="5" customFormat="1" x14ac:dyDescent="0.25"/>
    <row r="40595" s="5" customFormat="1" x14ac:dyDescent="0.25"/>
    <row r="40596" s="5" customFormat="1" x14ac:dyDescent="0.25"/>
    <row r="40597" s="5" customFormat="1" x14ac:dyDescent="0.25"/>
    <row r="40598" s="5" customFormat="1" x14ac:dyDescent="0.25"/>
    <row r="40599" s="5" customFormat="1" x14ac:dyDescent="0.25"/>
    <row r="40600" s="5" customFormat="1" x14ac:dyDescent="0.25"/>
    <row r="40601" s="5" customFormat="1" x14ac:dyDescent="0.25"/>
    <row r="40602" s="5" customFormat="1" x14ac:dyDescent="0.25"/>
    <row r="40603" s="5" customFormat="1" x14ac:dyDescent="0.25"/>
    <row r="40604" s="5" customFormat="1" x14ac:dyDescent="0.25"/>
    <row r="40605" s="5" customFormat="1" x14ac:dyDescent="0.25"/>
    <row r="40606" s="5" customFormat="1" x14ac:dyDescent="0.25"/>
    <row r="40607" s="5" customFormat="1" x14ac:dyDescent="0.25"/>
    <row r="40608" s="5" customFormat="1" x14ac:dyDescent="0.25"/>
    <row r="40609" s="5" customFormat="1" x14ac:dyDescent="0.25"/>
    <row r="40610" s="5" customFormat="1" x14ac:dyDescent="0.25"/>
    <row r="40611" s="5" customFormat="1" x14ac:dyDescent="0.25"/>
    <row r="40612" s="5" customFormat="1" x14ac:dyDescent="0.25"/>
    <row r="40613" s="5" customFormat="1" x14ac:dyDescent="0.25"/>
    <row r="40614" s="5" customFormat="1" x14ac:dyDescent="0.25"/>
    <row r="40615" s="5" customFormat="1" x14ac:dyDescent="0.25"/>
    <row r="40616" s="5" customFormat="1" x14ac:dyDescent="0.25"/>
    <row r="40617" s="5" customFormat="1" x14ac:dyDescent="0.25"/>
    <row r="40618" s="5" customFormat="1" x14ac:dyDescent="0.25"/>
    <row r="40619" s="5" customFormat="1" x14ac:dyDescent="0.25"/>
    <row r="40620" s="5" customFormat="1" x14ac:dyDescent="0.25"/>
    <row r="40621" s="5" customFormat="1" x14ac:dyDescent="0.25"/>
    <row r="40622" s="5" customFormat="1" x14ac:dyDescent="0.25"/>
    <row r="40623" s="5" customFormat="1" x14ac:dyDescent="0.25"/>
    <row r="40624" s="5" customFormat="1" x14ac:dyDescent="0.25"/>
    <row r="40625" s="5" customFormat="1" x14ac:dyDescent="0.25"/>
    <row r="40626" s="5" customFormat="1" x14ac:dyDescent="0.25"/>
    <row r="40627" s="5" customFormat="1" x14ac:dyDescent="0.25"/>
    <row r="40628" s="5" customFormat="1" x14ac:dyDescent="0.25"/>
    <row r="40629" s="5" customFormat="1" x14ac:dyDescent="0.25"/>
    <row r="40630" s="5" customFormat="1" x14ac:dyDescent="0.25"/>
    <row r="40631" s="5" customFormat="1" x14ac:dyDescent="0.25"/>
    <row r="40632" s="5" customFormat="1" x14ac:dyDescent="0.25"/>
    <row r="40633" s="5" customFormat="1" x14ac:dyDescent="0.25"/>
    <row r="40634" s="5" customFormat="1" x14ac:dyDescent="0.25"/>
    <row r="40635" s="5" customFormat="1" x14ac:dyDescent="0.25"/>
    <row r="40636" s="5" customFormat="1" x14ac:dyDescent="0.25"/>
    <row r="40637" s="5" customFormat="1" x14ac:dyDescent="0.25"/>
    <row r="40638" s="5" customFormat="1" x14ac:dyDescent="0.25"/>
    <row r="40639" s="5" customFormat="1" x14ac:dyDescent="0.25"/>
    <row r="40640" s="5" customFormat="1" x14ac:dyDescent="0.25"/>
    <row r="40641" s="5" customFormat="1" x14ac:dyDescent="0.25"/>
    <row r="40642" s="5" customFormat="1" x14ac:dyDescent="0.25"/>
    <row r="40643" s="5" customFormat="1" x14ac:dyDescent="0.25"/>
    <row r="40644" s="5" customFormat="1" x14ac:dyDescent="0.25"/>
    <row r="40645" s="5" customFormat="1" x14ac:dyDescent="0.25"/>
    <row r="40646" s="5" customFormat="1" x14ac:dyDescent="0.25"/>
    <row r="40647" s="5" customFormat="1" x14ac:dyDescent="0.25"/>
    <row r="40648" s="5" customFormat="1" x14ac:dyDescent="0.25"/>
    <row r="40649" s="5" customFormat="1" x14ac:dyDescent="0.25"/>
    <row r="40650" s="5" customFormat="1" x14ac:dyDescent="0.25"/>
    <row r="40651" s="5" customFormat="1" x14ac:dyDescent="0.25"/>
    <row r="40652" s="5" customFormat="1" x14ac:dyDescent="0.25"/>
    <row r="40653" s="5" customFormat="1" x14ac:dyDescent="0.25"/>
    <row r="40654" s="5" customFormat="1" x14ac:dyDescent="0.25"/>
    <row r="40655" s="5" customFormat="1" x14ac:dyDescent="0.25"/>
    <row r="40656" s="5" customFormat="1" x14ac:dyDescent="0.25"/>
    <row r="40657" s="5" customFormat="1" x14ac:dyDescent="0.25"/>
    <row r="40658" s="5" customFormat="1" x14ac:dyDescent="0.25"/>
    <row r="40659" s="5" customFormat="1" x14ac:dyDescent="0.25"/>
    <row r="40660" s="5" customFormat="1" x14ac:dyDescent="0.25"/>
    <row r="40661" s="5" customFormat="1" x14ac:dyDescent="0.25"/>
    <row r="40662" s="5" customFormat="1" x14ac:dyDescent="0.25"/>
    <row r="40663" s="5" customFormat="1" x14ac:dyDescent="0.25"/>
    <row r="40664" s="5" customFormat="1" x14ac:dyDescent="0.25"/>
    <row r="40665" s="5" customFormat="1" x14ac:dyDescent="0.25"/>
    <row r="40666" s="5" customFormat="1" x14ac:dyDescent="0.25"/>
    <row r="40667" s="5" customFormat="1" x14ac:dyDescent="0.25"/>
    <row r="40668" s="5" customFormat="1" x14ac:dyDescent="0.25"/>
    <row r="40669" s="5" customFormat="1" x14ac:dyDescent="0.25"/>
    <row r="40670" s="5" customFormat="1" x14ac:dyDescent="0.25"/>
    <row r="40671" s="5" customFormat="1" x14ac:dyDescent="0.25"/>
    <row r="40672" s="5" customFormat="1" x14ac:dyDescent="0.25"/>
    <row r="40673" s="5" customFormat="1" x14ac:dyDescent="0.25"/>
    <row r="40674" s="5" customFormat="1" x14ac:dyDescent="0.25"/>
    <row r="40675" s="5" customFormat="1" x14ac:dyDescent="0.25"/>
    <row r="40676" s="5" customFormat="1" x14ac:dyDescent="0.25"/>
    <row r="40677" s="5" customFormat="1" x14ac:dyDescent="0.25"/>
    <row r="40678" s="5" customFormat="1" x14ac:dyDescent="0.25"/>
    <row r="40679" s="5" customFormat="1" x14ac:dyDescent="0.25"/>
    <row r="40680" s="5" customFormat="1" x14ac:dyDescent="0.25"/>
    <row r="40681" s="5" customFormat="1" x14ac:dyDescent="0.25"/>
    <row r="40682" s="5" customFormat="1" x14ac:dyDescent="0.25"/>
    <row r="40683" s="5" customFormat="1" x14ac:dyDescent="0.25"/>
    <row r="40684" s="5" customFormat="1" x14ac:dyDescent="0.25"/>
    <row r="40685" s="5" customFormat="1" x14ac:dyDescent="0.25"/>
    <row r="40686" s="5" customFormat="1" x14ac:dyDescent="0.25"/>
    <row r="40687" s="5" customFormat="1" x14ac:dyDescent="0.25"/>
    <row r="40688" s="5" customFormat="1" x14ac:dyDescent="0.25"/>
    <row r="40689" s="5" customFormat="1" x14ac:dyDescent="0.25"/>
    <row r="40690" s="5" customFormat="1" x14ac:dyDescent="0.25"/>
    <row r="40691" s="5" customFormat="1" x14ac:dyDescent="0.25"/>
    <row r="40692" s="5" customFormat="1" x14ac:dyDescent="0.25"/>
    <row r="40693" s="5" customFormat="1" x14ac:dyDescent="0.25"/>
    <row r="40694" s="5" customFormat="1" x14ac:dyDescent="0.25"/>
    <row r="40695" s="5" customFormat="1" x14ac:dyDescent="0.25"/>
    <row r="40696" s="5" customFormat="1" x14ac:dyDescent="0.25"/>
    <row r="40697" s="5" customFormat="1" x14ac:dyDescent="0.25"/>
    <row r="40698" s="5" customFormat="1" x14ac:dyDescent="0.25"/>
    <row r="40699" s="5" customFormat="1" x14ac:dyDescent="0.25"/>
    <row r="40700" s="5" customFormat="1" x14ac:dyDescent="0.25"/>
    <row r="40701" s="5" customFormat="1" x14ac:dyDescent="0.25"/>
    <row r="40702" s="5" customFormat="1" x14ac:dyDescent="0.25"/>
    <row r="40703" s="5" customFormat="1" x14ac:dyDescent="0.25"/>
    <row r="40704" s="5" customFormat="1" x14ac:dyDescent="0.25"/>
    <row r="40705" s="5" customFormat="1" x14ac:dyDescent="0.25"/>
    <row r="40706" s="5" customFormat="1" x14ac:dyDescent="0.25"/>
    <row r="40707" s="5" customFormat="1" x14ac:dyDescent="0.25"/>
    <row r="40708" s="5" customFormat="1" x14ac:dyDescent="0.25"/>
    <row r="40709" s="5" customFormat="1" x14ac:dyDescent="0.25"/>
    <row r="40710" s="5" customFormat="1" x14ac:dyDescent="0.25"/>
    <row r="40711" s="5" customFormat="1" x14ac:dyDescent="0.25"/>
    <row r="40712" s="5" customFormat="1" x14ac:dyDescent="0.25"/>
    <row r="40713" s="5" customFormat="1" x14ac:dyDescent="0.25"/>
    <row r="40714" s="5" customFormat="1" x14ac:dyDescent="0.25"/>
    <row r="40715" s="5" customFormat="1" x14ac:dyDescent="0.25"/>
    <row r="40716" s="5" customFormat="1" x14ac:dyDescent="0.25"/>
    <row r="40717" s="5" customFormat="1" x14ac:dyDescent="0.25"/>
    <row r="40718" s="5" customFormat="1" x14ac:dyDescent="0.25"/>
    <row r="40719" s="5" customFormat="1" x14ac:dyDescent="0.25"/>
    <row r="40720" s="5" customFormat="1" x14ac:dyDescent="0.25"/>
    <row r="40721" s="5" customFormat="1" x14ac:dyDescent="0.25"/>
    <row r="40722" s="5" customFormat="1" x14ac:dyDescent="0.25"/>
    <row r="40723" s="5" customFormat="1" x14ac:dyDescent="0.25"/>
    <row r="40724" s="5" customFormat="1" x14ac:dyDescent="0.25"/>
    <row r="40725" s="5" customFormat="1" x14ac:dyDescent="0.25"/>
    <row r="40726" s="5" customFormat="1" x14ac:dyDescent="0.25"/>
    <row r="40727" s="5" customFormat="1" x14ac:dyDescent="0.25"/>
    <row r="40728" s="5" customFormat="1" x14ac:dyDescent="0.25"/>
    <row r="40729" s="5" customFormat="1" x14ac:dyDescent="0.25"/>
    <row r="40730" s="5" customFormat="1" x14ac:dyDescent="0.25"/>
    <row r="40731" s="5" customFormat="1" x14ac:dyDescent="0.25"/>
    <row r="40732" s="5" customFormat="1" x14ac:dyDescent="0.25"/>
    <row r="40733" s="5" customFormat="1" x14ac:dyDescent="0.25"/>
    <row r="40734" s="5" customFormat="1" x14ac:dyDescent="0.25"/>
    <row r="40735" s="5" customFormat="1" x14ac:dyDescent="0.25"/>
    <row r="40736" s="5" customFormat="1" x14ac:dyDescent="0.25"/>
    <row r="40737" s="5" customFormat="1" x14ac:dyDescent="0.25"/>
    <row r="40738" s="5" customFormat="1" x14ac:dyDescent="0.25"/>
    <row r="40739" s="5" customFormat="1" x14ac:dyDescent="0.25"/>
    <row r="40740" s="5" customFormat="1" x14ac:dyDescent="0.25"/>
    <row r="40741" s="5" customFormat="1" x14ac:dyDescent="0.25"/>
    <row r="40742" s="5" customFormat="1" x14ac:dyDescent="0.25"/>
    <row r="40743" s="5" customFormat="1" x14ac:dyDescent="0.25"/>
    <row r="40744" s="5" customFormat="1" x14ac:dyDescent="0.25"/>
    <row r="40745" s="5" customFormat="1" x14ac:dyDescent="0.25"/>
    <row r="40746" s="5" customFormat="1" x14ac:dyDescent="0.25"/>
    <row r="40747" s="5" customFormat="1" x14ac:dyDescent="0.25"/>
    <row r="40748" s="5" customFormat="1" x14ac:dyDescent="0.25"/>
    <row r="40749" s="5" customFormat="1" x14ac:dyDescent="0.25"/>
    <row r="40750" s="5" customFormat="1" x14ac:dyDescent="0.25"/>
    <row r="40751" s="5" customFormat="1" x14ac:dyDescent="0.25"/>
    <row r="40752" s="5" customFormat="1" x14ac:dyDescent="0.25"/>
    <row r="40753" s="5" customFormat="1" x14ac:dyDescent="0.25"/>
    <row r="40754" s="5" customFormat="1" x14ac:dyDescent="0.25"/>
    <row r="40755" s="5" customFormat="1" x14ac:dyDescent="0.25"/>
    <row r="40756" s="5" customFormat="1" x14ac:dyDescent="0.25"/>
    <row r="40757" s="5" customFormat="1" x14ac:dyDescent="0.25"/>
    <row r="40758" s="5" customFormat="1" x14ac:dyDescent="0.25"/>
    <row r="40759" s="5" customFormat="1" x14ac:dyDescent="0.25"/>
    <row r="40760" s="5" customFormat="1" x14ac:dyDescent="0.25"/>
    <row r="40761" s="5" customFormat="1" x14ac:dyDescent="0.25"/>
    <row r="40762" s="5" customFormat="1" x14ac:dyDescent="0.25"/>
    <row r="40763" s="5" customFormat="1" x14ac:dyDescent="0.25"/>
    <row r="40764" s="5" customFormat="1" x14ac:dyDescent="0.25"/>
    <row r="40765" s="5" customFormat="1" x14ac:dyDescent="0.25"/>
    <row r="40766" s="5" customFormat="1" x14ac:dyDescent="0.25"/>
    <row r="40767" s="5" customFormat="1" x14ac:dyDescent="0.25"/>
    <row r="40768" s="5" customFormat="1" x14ac:dyDescent="0.25"/>
    <row r="40769" s="5" customFormat="1" x14ac:dyDescent="0.25"/>
    <row r="40770" s="5" customFormat="1" x14ac:dyDescent="0.25"/>
    <row r="40771" s="5" customFormat="1" x14ac:dyDescent="0.25"/>
    <row r="40772" s="5" customFormat="1" x14ac:dyDescent="0.25"/>
    <row r="40773" s="5" customFormat="1" x14ac:dyDescent="0.25"/>
    <row r="40774" s="5" customFormat="1" x14ac:dyDescent="0.25"/>
    <row r="40775" s="5" customFormat="1" x14ac:dyDescent="0.25"/>
    <row r="40776" s="5" customFormat="1" x14ac:dyDescent="0.25"/>
    <row r="40777" s="5" customFormat="1" x14ac:dyDescent="0.25"/>
    <row r="40778" s="5" customFormat="1" x14ac:dyDescent="0.25"/>
    <row r="40779" s="5" customFormat="1" x14ac:dyDescent="0.25"/>
    <row r="40780" s="5" customFormat="1" x14ac:dyDescent="0.25"/>
    <row r="40781" s="5" customFormat="1" x14ac:dyDescent="0.25"/>
    <row r="40782" s="5" customFormat="1" x14ac:dyDescent="0.25"/>
    <row r="40783" s="5" customFormat="1" x14ac:dyDescent="0.25"/>
    <row r="40784" s="5" customFormat="1" x14ac:dyDescent="0.25"/>
    <row r="40785" s="5" customFormat="1" x14ac:dyDescent="0.25"/>
    <row r="40786" s="5" customFormat="1" x14ac:dyDescent="0.25"/>
    <row r="40787" s="5" customFormat="1" x14ac:dyDescent="0.25"/>
    <row r="40788" s="5" customFormat="1" x14ac:dyDescent="0.25"/>
    <row r="40789" s="5" customFormat="1" x14ac:dyDescent="0.25"/>
    <row r="40790" s="5" customFormat="1" x14ac:dyDescent="0.25"/>
    <row r="40791" s="5" customFormat="1" x14ac:dyDescent="0.25"/>
    <row r="40792" s="5" customFormat="1" x14ac:dyDescent="0.25"/>
    <row r="40793" s="5" customFormat="1" x14ac:dyDescent="0.25"/>
    <row r="40794" s="5" customFormat="1" x14ac:dyDescent="0.25"/>
    <row r="40795" s="5" customFormat="1" x14ac:dyDescent="0.25"/>
    <row r="40796" s="5" customFormat="1" x14ac:dyDescent="0.25"/>
    <row r="40797" s="5" customFormat="1" x14ac:dyDescent="0.25"/>
    <row r="40798" s="5" customFormat="1" x14ac:dyDescent="0.25"/>
    <row r="40799" s="5" customFormat="1" x14ac:dyDescent="0.25"/>
    <row r="40800" s="5" customFormat="1" x14ac:dyDescent="0.25"/>
    <row r="40801" s="5" customFormat="1" x14ac:dyDescent="0.25"/>
    <row r="40802" s="5" customFormat="1" x14ac:dyDescent="0.25"/>
    <row r="40803" s="5" customFormat="1" x14ac:dyDescent="0.25"/>
    <row r="40804" s="5" customFormat="1" x14ac:dyDescent="0.25"/>
    <row r="40805" s="5" customFormat="1" x14ac:dyDescent="0.25"/>
    <row r="40806" s="5" customFormat="1" x14ac:dyDescent="0.25"/>
    <row r="40807" s="5" customFormat="1" x14ac:dyDescent="0.25"/>
    <row r="40808" s="5" customFormat="1" x14ac:dyDescent="0.25"/>
    <row r="40809" s="5" customFormat="1" x14ac:dyDescent="0.25"/>
    <row r="40810" s="5" customFormat="1" x14ac:dyDescent="0.25"/>
    <row r="40811" s="5" customFormat="1" x14ac:dyDescent="0.25"/>
    <row r="40812" s="5" customFormat="1" x14ac:dyDescent="0.25"/>
    <row r="40813" s="5" customFormat="1" x14ac:dyDescent="0.25"/>
    <row r="40814" s="5" customFormat="1" x14ac:dyDescent="0.25"/>
    <row r="40815" s="5" customFormat="1" x14ac:dyDescent="0.25"/>
    <row r="40816" s="5" customFormat="1" x14ac:dyDescent="0.25"/>
    <row r="40817" s="5" customFormat="1" x14ac:dyDescent="0.25"/>
    <row r="40818" s="5" customFormat="1" x14ac:dyDescent="0.25"/>
    <row r="40819" s="5" customFormat="1" x14ac:dyDescent="0.25"/>
    <row r="40820" s="5" customFormat="1" x14ac:dyDescent="0.25"/>
    <row r="40821" s="5" customFormat="1" x14ac:dyDescent="0.25"/>
    <row r="40822" s="5" customFormat="1" x14ac:dyDescent="0.25"/>
    <row r="40823" s="5" customFormat="1" x14ac:dyDescent="0.25"/>
    <row r="40824" s="5" customFormat="1" x14ac:dyDescent="0.25"/>
    <row r="40825" s="5" customFormat="1" x14ac:dyDescent="0.25"/>
    <row r="40826" s="5" customFormat="1" x14ac:dyDescent="0.25"/>
    <row r="40827" s="5" customFormat="1" x14ac:dyDescent="0.25"/>
    <row r="40828" s="5" customFormat="1" x14ac:dyDescent="0.25"/>
    <row r="40829" s="5" customFormat="1" x14ac:dyDescent="0.25"/>
    <row r="40830" s="5" customFormat="1" x14ac:dyDescent="0.25"/>
    <row r="40831" s="5" customFormat="1" x14ac:dyDescent="0.25"/>
    <row r="40832" s="5" customFormat="1" x14ac:dyDescent="0.25"/>
    <row r="40833" s="5" customFormat="1" x14ac:dyDescent="0.25"/>
    <row r="40834" s="5" customFormat="1" x14ac:dyDescent="0.25"/>
    <row r="40835" s="5" customFormat="1" x14ac:dyDescent="0.25"/>
    <row r="40836" s="5" customFormat="1" x14ac:dyDescent="0.25"/>
    <row r="40837" s="5" customFormat="1" x14ac:dyDescent="0.25"/>
    <row r="40838" s="5" customFormat="1" x14ac:dyDescent="0.25"/>
    <row r="40839" s="5" customFormat="1" x14ac:dyDescent="0.25"/>
    <row r="40840" s="5" customFormat="1" x14ac:dyDescent="0.25"/>
    <row r="40841" s="5" customFormat="1" x14ac:dyDescent="0.25"/>
    <row r="40842" s="5" customFormat="1" x14ac:dyDescent="0.25"/>
    <row r="40843" s="5" customFormat="1" x14ac:dyDescent="0.25"/>
    <row r="40844" s="5" customFormat="1" x14ac:dyDescent="0.25"/>
    <row r="40845" s="5" customFormat="1" x14ac:dyDescent="0.25"/>
    <row r="40846" s="5" customFormat="1" x14ac:dyDescent="0.25"/>
    <row r="40847" s="5" customFormat="1" x14ac:dyDescent="0.25"/>
    <row r="40848" s="5" customFormat="1" x14ac:dyDescent="0.25"/>
    <row r="40849" s="5" customFormat="1" x14ac:dyDescent="0.25"/>
    <row r="40850" s="5" customFormat="1" x14ac:dyDescent="0.25"/>
    <row r="40851" s="5" customFormat="1" x14ac:dyDescent="0.25"/>
    <row r="40852" s="5" customFormat="1" x14ac:dyDescent="0.25"/>
    <row r="40853" s="5" customFormat="1" x14ac:dyDescent="0.25"/>
    <row r="40854" s="5" customFormat="1" x14ac:dyDescent="0.25"/>
    <row r="40855" s="5" customFormat="1" x14ac:dyDescent="0.25"/>
    <row r="40856" s="5" customFormat="1" x14ac:dyDescent="0.25"/>
    <row r="40857" s="5" customFormat="1" x14ac:dyDescent="0.25"/>
    <row r="40858" s="5" customFormat="1" x14ac:dyDescent="0.25"/>
    <row r="40859" s="5" customFormat="1" x14ac:dyDescent="0.25"/>
    <row r="40860" s="5" customFormat="1" x14ac:dyDescent="0.25"/>
    <row r="40861" s="5" customFormat="1" x14ac:dyDescent="0.25"/>
    <row r="40862" s="5" customFormat="1" x14ac:dyDescent="0.25"/>
    <row r="40863" s="5" customFormat="1" x14ac:dyDescent="0.25"/>
    <row r="40864" s="5" customFormat="1" x14ac:dyDescent="0.25"/>
    <row r="40865" s="5" customFormat="1" x14ac:dyDescent="0.25"/>
    <row r="40866" s="5" customFormat="1" x14ac:dyDescent="0.25"/>
    <row r="40867" s="5" customFormat="1" x14ac:dyDescent="0.25"/>
    <row r="40868" s="5" customFormat="1" x14ac:dyDescent="0.25"/>
    <row r="40869" s="5" customFormat="1" x14ac:dyDescent="0.25"/>
    <row r="40870" s="5" customFormat="1" x14ac:dyDescent="0.25"/>
    <row r="40871" s="5" customFormat="1" x14ac:dyDescent="0.25"/>
    <row r="40872" s="5" customFormat="1" x14ac:dyDescent="0.25"/>
    <row r="40873" s="5" customFormat="1" x14ac:dyDescent="0.25"/>
    <row r="40874" s="5" customFormat="1" x14ac:dyDescent="0.25"/>
    <row r="40875" s="5" customFormat="1" x14ac:dyDescent="0.25"/>
    <row r="40876" s="5" customFormat="1" x14ac:dyDescent="0.25"/>
    <row r="40877" s="5" customFormat="1" x14ac:dyDescent="0.25"/>
    <row r="40878" s="5" customFormat="1" x14ac:dyDescent="0.25"/>
    <row r="40879" s="5" customFormat="1" x14ac:dyDescent="0.25"/>
    <row r="40880" s="5" customFormat="1" x14ac:dyDescent="0.25"/>
    <row r="40881" s="5" customFormat="1" x14ac:dyDescent="0.25"/>
    <row r="40882" s="5" customFormat="1" x14ac:dyDescent="0.25"/>
    <row r="40883" s="5" customFormat="1" x14ac:dyDescent="0.25"/>
    <row r="40884" s="5" customFormat="1" x14ac:dyDescent="0.25"/>
    <row r="40885" s="5" customFormat="1" x14ac:dyDescent="0.25"/>
    <row r="40886" s="5" customFormat="1" x14ac:dyDescent="0.25"/>
    <row r="40887" s="5" customFormat="1" x14ac:dyDescent="0.25"/>
    <row r="40888" s="5" customFormat="1" x14ac:dyDescent="0.25"/>
    <row r="40889" s="5" customFormat="1" x14ac:dyDescent="0.25"/>
    <row r="40890" s="5" customFormat="1" x14ac:dyDescent="0.25"/>
    <row r="40891" s="5" customFormat="1" x14ac:dyDescent="0.25"/>
    <row r="40892" s="5" customFormat="1" x14ac:dyDescent="0.25"/>
    <row r="40893" s="5" customFormat="1" x14ac:dyDescent="0.25"/>
    <row r="40894" s="5" customFormat="1" x14ac:dyDescent="0.25"/>
    <row r="40895" s="5" customFormat="1" x14ac:dyDescent="0.25"/>
    <row r="40896" s="5" customFormat="1" x14ac:dyDescent="0.25"/>
    <row r="40897" s="5" customFormat="1" x14ac:dyDescent="0.25"/>
    <row r="40898" s="5" customFormat="1" x14ac:dyDescent="0.25"/>
    <row r="40899" s="5" customFormat="1" x14ac:dyDescent="0.25"/>
    <row r="40900" s="5" customFormat="1" x14ac:dyDescent="0.25"/>
    <row r="40901" s="5" customFormat="1" x14ac:dyDescent="0.25"/>
    <row r="40902" s="5" customFormat="1" x14ac:dyDescent="0.25"/>
    <row r="40903" s="5" customFormat="1" x14ac:dyDescent="0.25"/>
    <row r="40904" s="5" customFormat="1" x14ac:dyDescent="0.25"/>
    <row r="40905" s="5" customFormat="1" x14ac:dyDescent="0.25"/>
    <row r="40906" s="5" customFormat="1" x14ac:dyDescent="0.25"/>
    <row r="40907" s="5" customFormat="1" x14ac:dyDescent="0.25"/>
    <row r="40908" s="5" customFormat="1" x14ac:dyDescent="0.25"/>
    <row r="40909" s="5" customFormat="1" x14ac:dyDescent="0.25"/>
    <row r="40910" s="5" customFormat="1" x14ac:dyDescent="0.25"/>
    <row r="40911" s="5" customFormat="1" x14ac:dyDescent="0.25"/>
    <row r="40912" s="5" customFormat="1" x14ac:dyDescent="0.25"/>
    <row r="40913" s="5" customFormat="1" x14ac:dyDescent="0.25"/>
    <row r="40914" s="5" customFormat="1" x14ac:dyDescent="0.25"/>
    <row r="40915" s="5" customFormat="1" x14ac:dyDescent="0.25"/>
    <row r="40916" s="5" customFormat="1" x14ac:dyDescent="0.25"/>
    <row r="40917" s="5" customFormat="1" x14ac:dyDescent="0.25"/>
    <row r="40918" s="5" customFormat="1" x14ac:dyDescent="0.25"/>
    <row r="40919" s="5" customFormat="1" x14ac:dyDescent="0.25"/>
    <row r="40920" s="5" customFormat="1" x14ac:dyDescent="0.25"/>
    <row r="40921" s="5" customFormat="1" x14ac:dyDescent="0.25"/>
    <row r="40922" s="5" customFormat="1" x14ac:dyDescent="0.25"/>
    <row r="40923" s="5" customFormat="1" x14ac:dyDescent="0.25"/>
    <row r="40924" s="5" customFormat="1" x14ac:dyDescent="0.25"/>
    <row r="40925" s="5" customFormat="1" x14ac:dyDescent="0.25"/>
    <row r="40926" s="5" customFormat="1" x14ac:dyDescent="0.25"/>
    <row r="40927" s="5" customFormat="1" x14ac:dyDescent="0.25"/>
    <row r="40928" s="5" customFormat="1" x14ac:dyDescent="0.25"/>
    <row r="40929" s="5" customFormat="1" x14ac:dyDescent="0.25"/>
    <row r="40930" s="5" customFormat="1" x14ac:dyDescent="0.25"/>
    <row r="40931" s="5" customFormat="1" x14ac:dyDescent="0.25"/>
    <row r="40932" s="5" customFormat="1" x14ac:dyDescent="0.25"/>
    <row r="40933" s="5" customFormat="1" x14ac:dyDescent="0.25"/>
    <row r="40934" s="5" customFormat="1" x14ac:dyDescent="0.25"/>
    <row r="40935" s="5" customFormat="1" x14ac:dyDescent="0.25"/>
    <row r="40936" s="5" customFormat="1" x14ac:dyDescent="0.25"/>
    <row r="40937" s="5" customFormat="1" x14ac:dyDescent="0.25"/>
    <row r="40938" s="5" customFormat="1" x14ac:dyDescent="0.25"/>
    <row r="40939" s="5" customFormat="1" x14ac:dyDescent="0.25"/>
    <row r="40940" s="5" customFormat="1" x14ac:dyDescent="0.25"/>
    <row r="40941" s="5" customFormat="1" x14ac:dyDescent="0.25"/>
    <row r="40942" s="5" customFormat="1" x14ac:dyDescent="0.25"/>
    <row r="40943" s="5" customFormat="1" x14ac:dyDescent="0.25"/>
    <row r="40944" s="5" customFormat="1" x14ac:dyDescent="0.25"/>
    <row r="40945" s="5" customFormat="1" x14ac:dyDescent="0.25"/>
    <row r="40946" s="5" customFormat="1" x14ac:dyDescent="0.25"/>
    <row r="40947" s="5" customFormat="1" x14ac:dyDescent="0.25"/>
    <row r="40948" s="5" customFormat="1" x14ac:dyDescent="0.25"/>
    <row r="40949" s="5" customFormat="1" x14ac:dyDescent="0.25"/>
    <row r="40950" s="5" customFormat="1" x14ac:dyDescent="0.25"/>
    <row r="40951" s="5" customFormat="1" x14ac:dyDescent="0.25"/>
    <row r="40952" s="5" customFormat="1" x14ac:dyDescent="0.25"/>
    <row r="40953" s="5" customFormat="1" x14ac:dyDescent="0.25"/>
    <row r="40954" s="5" customFormat="1" x14ac:dyDescent="0.25"/>
    <row r="40955" s="5" customFormat="1" x14ac:dyDescent="0.25"/>
    <row r="40956" s="5" customFormat="1" x14ac:dyDescent="0.25"/>
    <row r="40957" s="5" customFormat="1" x14ac:dyDescent="0.25"/>
    <row r="40958" s="5" customFormat="1" x14ac:dyDescent="0.25"/>
    <row r="40959" s="5" customFormat="1" x14ac:dyDescent="0.25"/>
    <row r="40960" s="5" customFormat="1" x14ac:dyDescent="0.25"/>
    <row r="40961" s="5" customFormat="1" x14ac:dyDescent="0.25"/>
    <row r="40962" s="5" customFormat="1" x14ac:dyDescent="0.25"/>
    <row r="40963" s="5" customFormat="1" x14ac:dyDescent="0.25"/>
    <row r="40964" s="5" customFormat="1" x14ac:dyDescent="0.25"/>
    <row r="40965" s="5" customFormat="1" x14ac:dyDescent="0.25"/>
    <row r="40966" s="5" customFormat="1" x14ac:dyDescent="0.25"/>
    <row r="40967" s="5" customFormat="1" x14ac:dyDescent="0.25"/>
    <row r="40968" s="5" customFormat="1" x14ac:dyDescent="0.25"/>
    <row r="40969" s="5" customFormat="1" x14ac:dyDescent="0.25"/>
    <row r="40970" s="5" customFormat="1" x14ac:dyDescent="0.25"/>
    <row r="40971" s="5" customFormat="1" x14ac:dyDescent="0.25"/>
    <row r="40972" s="5" customFormat="1" x14ac:dyDescent="0.25"/>
    <row r="40973" s="5" customFormat="1" x14ac:dyDescent="0.25"/>
    <row r="40974" s="5" customFormat="1" x14ac:dyDescent="0.25"/>
    <row r="40975" s="5" customFormat="1" x14ac:dyDescent="0.25"/>
    <row r="40976" s="5" customFormat="1" x14ac:dyDescent="0.25"/>
    <row r="40977" s="5" customFormat="1" x14ac:dyDescent="0.25"/>
    <row r="40978" s="5" customFormat="1" x14ac:dyDescent="0.25"/>
    <row r="40979" s="5" customFormat="1" x14ac:dyDescent="0.25"/>
    <row r="40980" s="5" customFormat="1" x14ac:dyDescent="0.25"/>
    <row r="40981" s="5" customFormat="1" x14ac:dyDescent="0.25"/>
    <row r="40982" s="5" customFormat="1" x14ac:dyDescent="0.25"/>
    <row r="40983" s="5" customFormat="1" x14ac:dyDescent="0.25"/>
    <row r="40984" s="5" customFormat="1" x14ac:dyDescent="0.25"/>
    <row r="40985" s="5" customFormat="1" x14ac:dyDescent="0.25"/>
    <row r="40986" s="5" customFormat="1" x14ac:dyDescent="0.25"/>
    <row r="40987" s="5" customFormat="1" x14ac:dyDescent="0.25"/>
    <row r="40988" s="5" customFormat="1" x14ac:dyDescent="0.25"/>
    <row r="40989" s="5" customFormat="1" x14ac:dyDescent="0.25"/>
    <row r="40990" s="5" customFormat="1" x14ac:dyDescent="0.25"/>
    <row r="40991" s="5" customFormat="1" x14ac:dyDescent="0.25"/>
    <row r="40992" s="5" customFormat="1" x14ac:dyDescent="0.25"/>
    <row r="40993" s="5" customFormat="1" x14ac:dyDescent="0.25"/>
    <row r="40994" s="5" customFormat="1" x14ac:dyDescent="0.25"/>
    <row r="40995" s="5" customFormat="1" x14ac:dyDescent="0.25"/>
    <row r="40996" s="5" customFormat="1" x14ac:dyDescent="0.25"/>
    <row r="40997" s="5" customFormat="1" x14ac:dyDescent="0.25"/>
    <row r="40998" s="5" customFormat="1" x14ac:dyDescent="0.25"/>
    <row r="40999" s="5" customFormat="1" x14ac:dyDescent="0.25"/>
    <row r="41000" s="5" customFormat="1" x14ac:dyDescent="0.25"/>
    <row r="41001" s="5" customFormat="1" x14ac:dyDescent="0.25"/>
    <row r="41002" s="5" customFormat="1" x14ac:dyDescent="0.25"/>
    <row r="41003" s="5" customFormat="1" x14ac:dyDescent="0.25"/>
    <row r="41004" s="5" customFormat="1" x14ac:dyDescent="0.25"/>
    <row r="41005" s="5" customFormat="1" x14ac:dyDescent="0.25"/>
    <row r="41006" s="5" customFormat="1" x14ac:dyDescent="0.25"/>
    <row r="41007" s="5" customFormat="1" x14ac:dyDescent="0.25"/>
    <row r="41008" s="5" customFormat="1" x14ac:dyDescent="0.25"/>
    <row r="41009" s="5" customFormat="1" x14ac:dyDescent="0.25"/>
    <row r="41010" s="5" customFormat="1" x14ac:dyDescent="0.25"/>
    <row r="41011" s="5" customFormat="1" x14ac:dyDescent="0.25"/>
    <row r="41012" s="5" customFormat="1" x14ac:dyDescent="0.25"/>
    <row r="41013" s="5" customFormat="1" x14ac:dyDescent="0.25"/>
    <row r="41014" s="5" customFormat="1" x14ac:dyDescent="0.25"/>
    <row r="41015" s="5" customFormat="1" x14ac:dyDescent="0.25"/>
    <row r="41016" s="5" customFormat="1" x14ac:dyDescent="0.25"/>
    <row r="41017" s="5" customFormat="1" x14ac:dyDescent="0.25"/>
    <row r="41018" s="5" customFormat="1" x14ac:dyDescent="0.25"/>
    <row r="41019" s="5" customFormat="1" x14ac:dyDescent="0.25"/>
    <row r="41020" s="5" customFormat="1" x14ac:dyDescent="0.25"/>
    <row r="41021" s="5" customFormat="1" x14ac:dyDescent="0.25"/>
    <row r="41022" s="5" customFormat="1" x14ac:dyDescent="0.25"/>
    <row r="41023" s="5" customFormat="1" x14ac:dyDescent="0.25"/>
    <row r="41024" s="5" customFormat="1" x14ac:dyDescent="0.25"/>
    <row r="41025" s="5" customFormat="1" x14ac:dyDescent="0.25"/>
    <row r="41026" s="5" customFormat="1" x14ac:dyDescent="0.25"/>
    <row r="41027" s="5" customFormat="1" x14ac:dyDescent="0.25"/>
    <row r="41028" s="5" customFormat="1" x14ac:dyDescent="0.25"/>
    <row r="41029" s="5" customFormat="1" x14ac:dyDescent="0.25"/>
    <row r="41030" s="5" customFormat="1" x14ac:dyDescent="0.25"/>
    <row r="41031" s="5" customFormat="1" x14ac:dyDescent="0.25"/>
    <row r="41032" s="5" customFormat="1" x14ac:dyDescent="0.25"/>
    <row r="41033" s="5" customFormat="1" x14ac:dyDescent="0.25"/>
    <row r="41034" s="5" customFormat="1" x14ac:dyDescent="0.25"/>
    <row r="41035" s="5" customFormat="1" x14ac:dyDescent="0.25"/>
    <row r="41036" s="5" customFormat="1" x14ac:dyDescent="0.25"/>
    <row r="41037" s="5" customFormat="1" x14ac:dyDescent="0.25"/>
    <row r="41038" s="5" customFormat="1" x14ac:dyDescent="0.25"/>
    <row r="41039" s="5" customFormat="1" x14ac:dyDescent="0.25"/>
    <row r="41040" s="5" customFormat="1" x14ac:dyDescent="0.25"/>
    <row r="41041" s="5" customFormat="1" x14ac:dyDescent="0.25"/>
    <row r="41042" s="5" customFormat="1" x14ac:dyDescent="0.25"/>
    <row r="41043" s="5" customFormat="1" x14ac:dyDescent="0.25"/>
    <row r="41044" s="5" customFormat="1" x14ac:dyDescent="0.25"/>
    <row r="41045" s="5" customFormat="1" x14ac:dyDescent="0.25"/>
    <row r="41046" s="5" customFormat="1" x14ac:dyDescent="0.25"/>
    <row r="41047" s="5" customFormat="1" x14ac:dyDescent="0.25"/>
    <row r="41048" s="5" customFormat="1" x14ac:dyDescent="0.25"/>
    <row r="41049" s="5" customFormat="1" x14ac:dyDescent="0.25"/>
    <row r="41050" s="5" customFormat="1" x14ac:dyDescent="0.25"/>
    <row r="41051" s="5" customFormat="1" x14ac:dyDescent="0.25"/>
    <row r="41052" s="5" customFormat="1" x14ac:dyDescent="0.25"/>
    <row r="41053" s="5" customFormat="1" x14ac:dyDescent="0.25"/>
    <row r="41054" s="5" customFormat="1" x14ac:dyDescent="0.25"/>
    <row r="41055" s="5" customFormat="1" x14ac:dyDescent="0.25"/>
    <row r="41056" s="5" customFormat="1" x14ac:dyDescent="0.25"/>
    <row r="41057" s="5" customFormat="1" x14ac:dyDescent="0.25"/>
    <row r="41058" s="5" customFormat="1" x14ac:dyDescent="0.25"/>
    <row r="41059" s="5" customFormat="1" x14ac:dyDescent="0.25"/>
    <row r="41060" s="5" customFormat="1" x14ac:dyDescent="0.25"/>
    <row r="41061" s="5" customFormat="1" x14ac:dyDescent="0.25"/>
    <row r="41062" s="5" customFormat="1" x14ac:dyDescent="0.25"/>
    <row r="41063" s="5" customFormat="1" x14ac:dyDescent="0.25"/>
    <row r="41064" s="5" customFormat="1" x14ac:dyDescent="0.25"/>
    <row r="41065" s="5" customFormat="1" x14ac:dyDescent="0.25"/>
    <row r="41066" s="5" customFormat="1" x14ac:dyDescent="0.25"/>
    <row r="41067" s="5" customFormat="1" x14ac:dyDescent="0.25"/>
    <row r="41068" s="5" customFormat="1" x14ac:dyDescent="0.25"/>
    <row r="41069" s="5" customFormat="1" x14ac:dyDescent="0.25"/>
    <row r="41070" s="5" customFormat="1" x14ac:dyDescent="0.25"/>
    <row r="41071" s="5" customFormat="1" x14ac:dyDescent="0.25"/>
    <row r="41072" s="5" customFormat="1" x14ac:dyDescent="0.25"/>
    <row r="41073" s="5" customFormat="1" x14ac:dyDescent="0.25"/>
    <row r="41074" s="5" customFormat="1" x14ac:dyDescent="0.25"/>
    <row r="41075" s="5" customFormat="1" x14ac:dyDescent="0.25"/>
    <row r="41076" s="5" customFormat="1" x14ac:dyDescent="0.25"/>
    <row r="41077" s="5" customFormat="1" x14ac:dyDescent="0.25"/>
    <row r="41078" s="5" customFormat="1" x14ac:dyDescent="0.25"/>
    <row r="41079" s="5" customFormat="1" x14ac:dyDescent="0.25"/>
    <row r="41080" s="5" customFormat="1" x14ac:dyDescent="0.25"/>
    <row r="41081" s="5" customFormat="1" x14ac:dyDescent="0.25"/>
    <row r="41082" s="5" customFormat="1" x14ac:dyDescent="0.25"/>
    <row r="41083" s="5" customFormat="1" x14ac:dyDescent="0.25"/>
    <row r="41084" s="5" customFormat="1" x14ac:dyDescent="0.25"/>
    <row r="41085" s="5" customFormat="1" x14ac:dyDescent="0.25"/>
    <row r="41086" s="5" customFormat="1" x14ac:dyDescent="0.25"/>
    <row r="41087" s="5" customFormat="1" x14ac:dyDescent="0.25"/>
    <row r="41088" s="5" customFormat="1" x14ac:dyDescent="0.25"/>
    <row r="41089" s="5" customFormat="1" x14ac:dyDescent="0.25"/>
    <row r="41090" s="5" customFormat="1" x14ac:dyDescent="0.25"/>
    <row r="41091" s="5" customFormat="1" x14ac:dyDescent="0.25"/>
    <row r="41092" s="5" customFormat="1" x14ac:dyDescent="0.25"/>
    <row r="41093" s="5" customFormat="1" x14ac:dyDescent="0.25"/>
    <row r="41094" s="5" customFormat="1" x14ac:dyDescent="0.25"/>
    <row r="41095" s="5" customFormat="1" x14ac:dyDescent="0.25"/>
    <row r="41096" s="5" customFormat="1" x14ac:dyDescent="0.25"/>
    <row r="41097" s="5" customFormat="1" x14ac:dyDescent="0.25"/>
    <row r="41098" s="5" customFormat="1" x14ac:dyDescent="0.25"/>
    <row r="41099" s="5" customFormat="1" x14ac:dyDescent="0.25"/>
    <row r="41100" s="5" customFormat="1" x14ac:dyDescent="0.25"/>
    <row r="41101" s="5" customFormat="1" x14ac:dyDescent="0.25"/>
    <row r="41102" s="5" customFormat="1" x14ac:dyDescent="0.25"/>
    <row r="41103" s="5" customFormat="1" x14ac:dyDescent="0.25"/>
    <row r="41104" s="5" customFormat="1" x14ac:dyDescent="0.25"/>
    <row r="41105" s="5" customFormat="1" x14ac:dyDescent="0.25"/>
    <row r="41106" s="5" customFormat="1" x14ac:dyDescent="0.25"/>
    <row r="41107" s="5" customFormat="1" x14ac:dyDescent="0.25"/>
    <row r="41108" s="5" customFormat="1" x14ac:dyDescent="0.25"/>
    <row r="41109" s="5" customFormat="1" x14ac:dyDescent="0.25"/>
    <row r="41110" s="5" customFormat="1" x14ac:dyDescent="0.25"/>
    <row r="41111" s="5" customFormat="1" x14ac:dyDescent="0.25"/>
    <row r="41112" s="5" customFormat="1" x14ac:dyDescent="0.25"/>
    <row r="41113" s="5" customFormat="1" x14ac:dyDescent="0.25"/>
    <row r="41114" s="5" customFormat="1" x14ac:dyDescent="0.25"/>
    <row r="41115" s="5" customFormat="1" x14ac:dyDescent="0.25"/>
    <row r="41116" s="5" customFormat="1" x14ac:dyDescent="0.25"/>
    <row r="41117" s="5" customFormat="1" x14ac:dyDescent="0.25"/>
    <row r="41118" s="5" customFormat="1" x14ac:dyDescent="0.25"/>
    <row r="41119" s="5" customFormat="1" x14ac:dyDescent="0.25"/>
    <row r="41120" s="5" customFormat="1" x14ac:dyDescent="0.25"/>
    <row r="41121" s="5" customFormat="1" x14ac:dyDescent="0.25"/>
    <row r="41122" s="5" customFormat="1" x14ac:dyDescent="0.25"/>
    <row r="41123" s="5" customFormat="1" x14ac:dyDescent="0.25"/>
    <row r="41124" s="5" customFormat="1" x14ac:dyDescent="0.25"/>
    <row r="41125" s="5" customFormat="1" x14ac:dyDescent="0.25"/>
    <row r="41126" s="5" customFormat="1" x14ac:dyDescent="0.25"/>
    <row r="41127" s="5" customFormat="1" x14ac:dyDescent="0.25"/>
    <row r="41128" s="5" customFormat="1" x14ac:dyDescent="0.25"/>
    <row r="41129" s="5" customFormat="1" x14ac:dyDescent="0.25"/>
    <row r="41130" s="5" customFormat="1" x14ac:dyDescent="0.25"/>
    <row r="41131" s="5" customFormat="1" x14ac:dyDescent="0.25"/>
    <row r="41132" s="5" customFormat="1" x14ac:dyDescent="0.25"/>
    <row r="41133" s="5" customFormat="1" x14ac:dyDescent="0.25"/>
    <row r="41134" s="5" customFormat="1" x14ac:dyDescent="0.25"/>
    <row r="41135" s="5" customFormat="1" x14ac:dyDescent="0.25"/>
    <row r="41136" s="5" customFormat="1" x14ac:dyDescent="0.25"/>
    <row r="41137" s="5" customFormat="1" x14ac:dyDescent="0.25"/>
    <row r="41138" s="5" customFormat="1" x14ac:dyDescent="0.25"/>
    <row r="41139" s="5" customFormat="1" x14ac:dyDescent="0.25"/>
    <row r="41140" s="5" customFormat="1" x14ac:dyDescent="0.25"/>
    <row r="41141" s="5" customFormat="1" x14ac:dyDescent="0.25"/>
    <row r="41142" s="5" customFormat="1" x14ac:dyDescent="0.25"/>
    <row r="41143" s="5" customFormat="1" x14ac:dyDescent="0.25"/>
    <row r="41144" s="5" customFormat="1" x14ac:dyDescent="0.25"/>
    <row r="41145" s="5" customFormat="1" x14ac:dyDescent="0.25"/>
    <row r="41146" s="5" customFormat="1" x14ac:dyDescent="0.25"/>
    <row r="41147" s="5" customFormat="1" x14ac:dyDescent="0.25"/>
    <row r="41148" s="5" customFormat="1" x14ac:dyDescent="0.25"/>
    <row r="41149" s="5" customFormat="1" x14ac:dyDescent="0.25"/>
    <row r="41150" s="5" customFormat="1" x14ac:dyDescent="0.25"/>
    <row r="41151" s="5" customFormat="1" x14ac:dyDescent="0.25"/>
    <row r="41152" s="5" customFormat="1" x14ac:dyDescent="0.25"/>
    <row r="41153" s="5" customFormat="1" x14ac:dyDescent="0.25"/>
    <row r="41154" s="5" customFormat="1" x14ac:dyDescent="0.25"/>
    <row r="41155" s="5" customFormat="1" x14ac:dyDescent="0.25"/>
    <row r="41156" s="5" customFormat="1" x14ac:dyDescent="0.25"/>
    <row r="41157" s="5" customFormat="1" x14ac:dyDescent="0.25"/>
    <row r="41158" s="5" customFormat="1" x14ac:dyDescent="0.25"/>
    <row r="41159" s="5" customFormat="1" x14ac:dyDescent="0.25"/>
    <row r="41160" s="5" customFormat="1" x14ac:dyDescent="0.25"/>
    <row r="41161" s="5" customFormat="1" x14ac:dyDescent="0.25"/>
    <row r="41162" s="5" customFormat="1" x14ac:dyDescent="0.25"/>
    <row r="41163" s="5" customFormat="1" x14ac:dyDescent="0.25"/>
    <row r="41164" s="5" customFormat="1" x14ac:dyDescent="0.25"/>
    <row r="41165" s="5" customFormat="1" x14ac:dyDescent="0.25"/>
    <row r="41166" s="5" customFormat="1" x14ac:dyDescent="0.25"/>
    <row r="41167" s="5" customFormat="1" x14ac:dyDescent="0.25"/>
    <row r="41168" s="5" customFormat="1" x14ac:dyDescent="0.25"/>
    <row r="41169" s="5" customFormat="1" x14ac:dyDescent="0.25"/>
    <row r="41170" s="5" customFormat="1" x14ac:dyDescent="0.25"/>
    <row r="41171" s="5" customFormat="1" x14ac:dyDescent="0.25"/>
    <row r="41172" s="5" customFormat="1" x14ac:dyDescent="0.25"/>
    <row r="41173" s="5" customFormat="1" x14ac:dyDescent="0.25"/>
    <row r="41174" s="5" customFormat="1" x14ac:dyDescent="0.25"/>
    <row r="41175" s="5" customFormat="1" x14ac:dyDescent="0.25"/>
    <row r="41176" s="5" customFormat="1" x14ac:dyDescent="0.25"/>
    <row r="41177" s="5" customFormat="1" x14ac:dyDescent="0.25"/>
    <row r="41178" s="5" customFormat="1" x14ac:dyDescent="0.25"/>
    <row r="41179" s="5" customFormat="1" x14ac:dyDescent="0.25"/>
    <row r="41180" s="5" customFormat="1" x14ac:dyDescent="0.25"/>
    <row r="41181" s="5" customFormat="1" x14ac:dyDescent="0.25"/>
    <row r="41182" s="5" customFormat="1" x14ac:dyDescent="0.25"/>
    <row r="41183" s="5" customFormat="1" x14ac:dyDescent="0.25"/>
    <row r="41184" s="5" customFormat="1" x14ac:dyDescent="0.25"/>
    <row r="41185" s="5" customFormat="1" x14ac:dyDescent="0.25"/>
    <row r="41186" s="5" customFormat="1" x14ac:dyDescent="0.25"/>
    <row r="41187" s="5" customFormat="1" x14ac:dyDescent="0.25"/>
    <row r="41188" s="5" customFormat="1" x14ac:dyDescent="0.25"/>
    <row r="41189" s="5" customFormat="1" x14ac:dyDescent="0.25"/>
    <row r="41190" s="5" customFormat="1" x14ac:dyDescent="0.25"/>
    <row r="41191" s="5" customFormat="1" x14ac:dyDescent="0.25"/>
    <row r="41192" s="5" customFormat="1" x14ac:dyDescent="0.25"/>
    <row r="41193" s="5" customFormat="1" x14ac:dyDescent="0.25"/>
    <row r="41194" s="5" customFormat="1" x14ac:dyDescent="0.25"/>
    <row r="41195" s="5" customFormat="1" x14ac:dyDescent="0.25"/>
    <row r="41196" s="5" customFormat="1" x14ac:dyDescent="0.25"/>
    <row r="41197" s="5" customFormat="1" x14ac:dyDescent="0.25"/>
    <row r="41198" s="5" customFormat="1" x14ac:dyDescent="0.25"/>
    <row r="41199" s="5" customFormat="1" x14ac:dyDescent="0.25"/>
    <row r="41200" s="5" customFormat="1" x14ac:dyDescent="0.25"/>
    <row r="41201" s="5" customFormat="1" x14ac:dyDescent="0.25"/>
    <row r="41202" s="5" customFormat="1" x14ac:dyDescent="0.25"/>
    <row r="41203" s="5" customFormat="1" x14ac:dyDescent="0.25"/>
    <row r="41204" s="5" customFormat="1" x14ac:dyDescent="0.25"/>
    <row r="41205" s="5" customFormat="1" x14ac:dyDescent="0.25"/>
    <row r="41206" s="5" customFormat="1" x14ac:dyDescent="0.25"/>
    <row r="41207" s="5" customFormat="1" x14ac:dyDescent="0.25"/>
    <row r="41208" s="5" customFormat="1" x14ac:dyDescent="0.25"/>
    <row r="41209" s="5" customFormat="1" x14ac:dyDescent="0.25"/>
    <row r="41210" s="5" customFormat="1" x14ac:dyDescent="0.25"/>
    <row r="41211" s="5" customFormat="1" x14ac:dyDescent="0.25"/>
    <row r="41212" s="5" customFormat="1" x14ac:dyDescent="0.25"/>
    <row r="41213" s="5" customFormat="1" x14ac:dyDescent="0.25"/>
    <row r="41214" s="5" customFormat="1" x14ac:dyDescent="0.25"/>
    <row r="41215" s="5" customFormat="1" x14ac:dyDescent="0.25"/>
    <row r="41216" s="5" customFormat="1" x14ac:dyDescent="0.25"/>
    <row r="41217" s="5" customFormat="1" x14ac:dyDescent="0.25"/>
    <row r="41218" s="5" customFormat="1" x14ac:dyDescent="0.25"/>
    <row r="41219" s="5" customFormat="1" x14ac:dyDescent="0.25"/>
    <row r="41220" s="5" customFormat="1" x14ac:dyDescent="0.25"/>
    <row r="41221" s="5" customFormat="1" x14ac:dyDescent="0.25"/>
    <row r="41222" s="5" customFormat="1" x14ac:dyDescent="0.25"/>
    <row r="41223" s="5" customFormat="1" x14ac:dyDescent="0.25"/>
    <row r="41224" s="5" customFormat="1" x14ac:dyDescent="0.25"/>
    <row r="41225" s="5" customFormat="1" x14ac:dyDescent="0.25"/>
    <row r="41226" s="5" customFormat="1" x14ac:dyDescent="0.25"/>
    <row r="41227" s="5" customFormat="1" x14ac:dyDescent="0.25"/>
    <row r="41228" s="5" customFormat="1" x14ac:dyDescent="0.25"/>
    <row r="41229" s="5" customFormat="1" x14ac:dyDescent="0.25"/>
    <row r="41230" s="5" customFormat="1" x14ac:dyDescent="0.25"/>
    <row r="41231" s="5" customFormat="1" x14ac:dyDescent="0.25"/>
    <row r="41232" s="5" customFormat="1" x14ac:dyDescent="0.25"/>
    <row r="41233" s="5" customFormat="1" x14ac:dyDescent="0.25"/>
    <row r="41234" s="5" customFormat="1" x14ac:dyDescent="0.25"/>
    <row r="41235" s="5" customFormat="1" x14ac:dyDescent="0.25"/>
    <row r="41236" s="5" customFormat="1" x14ac:dyDescent="0.25"/>
    <row r="41237" s="5" customFormat="1" x14ac:dyDescent="0.25"/>
    <row r="41238" s="5" customFormat="1" x14ac:dyDescent="0.25"/>
    <row r="41239" s="5" customFormat="1" x14ac:dyDescent="0.25"/>
    <row r="41240" s="5" customFormat="1" x14ac:dyDescent="0.25"/>
    <row r="41241" s="5" customFormat="1" x14ac:dyDescent="0.25"/>
    <row r="41242" s="5" customFormat="1" x14ac:dyDescent="0.25"/>
    <row r="41243" s="5" customFormat="1" x14ac:dyDescent="0.25"/>
    <row r="41244" s="5" customFormat="1" x14ac:dyDescent="0.25"/>
    <row r="41245" s="5" customFormat="1" x14ac:dyDescent="0.25"/>
    <row r="41246" s="5" customFormat="1" x14ac:dyDescent="0.25"/>
    <row r="41247" s="5" customFormat="1" x14ac:dyDescent="0.25"/>
    <row r="41248" s="5" customFormat="1" x14ac:dyDescent="0.25"/>
    <row r="41249" s="5" customFormat="1" x14ac:dyDescent="0.25"/>
    <row r="41250" s="5" customFormat="1" x14ac:dyDescent="0.25"/>
    <row r="41251" s="5" customFormat="1" x14ac:dyDescent="0.25"/>
    <row r="41252" s="5" customFormat="1" x14ac:dyDescent="0.25"/>
    <row r="41253" s="5" customFormat="1" x14ac:dyDescent="0.25"/>
    <row r="41254" s="5" customFormat="1" x14ac:dyDescent="0.25"/>
    <row r="41255" s="5" customFormat="1" x14ac:dyDescent="0.25"/>
    <row r="41256" s="5" customFormat="1" x14ac:dyDescent="0.25"/>
    <row r="41257" s="5" customFormat="1" x14ac:dyDescent="0.25"/>
    <row r="41258" s="5" customFormat="1" x14ac:dyDescent="0.25"/>
    <row r="41259" s="5" customFormat="1" x14ac:dyDescent="0.25"/>
    <row r="41260" s="5" customFormat="1" x14ac:dyDescent="0.25"/>
    <row r="41261" s="5" customFormat="1" x14ac:dyDescent="0.25"/>
    <row r="41262" s="5" customFormat="1" x14ac:dyDescent="0.25"/>
    <row r="41263" s="5" customFormat="1" x14ac:dyDescent="0.25"/>
    <row r="41264" s="5" customFormat="1" x14ac:dyDescent="0.25"/>
    <row r="41265" s="5" customFormat="1" x14ac:dyDescent="0.25"/>
    <row r="41266" s="5" customFormat="1" x14ac:dyDescent="0.25"/>
    <row r="41267" s="5" customFormat="1" x14ac:dyDescent="0.25"/>
    <row r="41268" s="5" customFormat="1" x14ac:dyDescent="0.25"/>
    <row r="41269" s="5" customFormat="1" x14ac:dyDescent="0.25"/>
    <row r="41270" s="5" customFormat="1" x14ac:dyDescent="0.25"/>
    <row r="41271" s="5" customFormat="1" x14ac:dyDescent="0.25"/>
    <row r="41272" s="5" customFormat="1" x14ac:dyDescent="0.25"/>
    <row r="41273" s="5" customFormat="1" x14ac:dyDescent="0.25"/>
    <row r="41274" s="5" customFormat="1" x14ac:dyDescent="0.25"/>
    <row r="41275" s="5" customFormat="1" x14ac:dyDescent="0.25"/>
    <row r="41276" s="5" customFormat="1" x14ac:dyDescent="0.25"/>
    <row r="41277" s="5" customFormat="1" x14ac:dyDescent="0.25"/>
    <row r="41278" s="5" customFormat="1" x14ac:dyDescent="0.25"/>
    <row r="41279" s="5" customFormat="1" x14ac:dyDescent="0.25"/>
    <row r="41280" s="5" customFormat="1" x14ac:dyDescent="0.25"/>
    <row r="41281" s="5" customFormat="1" x14ac:dyDescent="0.25"/>
    <row r="41282" s="5" customFormat="1" x14ac:dyDescent="0.25"/>
    <row r="41283" s="5" customFormat="1" x14ac:dyDescent="0.25"/>
    <row r="41284" s="5" customFormat="1" x14ac:dyDescent="0.25"/>
    <row r="41285" s="5" customFormat="1" x14ac:dyDescent="0.25"/>
    <row r="41286" s="5" customFormat="1" x14ac:dyDescent="0.25"/>
    <row r="41287" s="5" customFormat="1" x14ac:dyDescent="0.25"/>
    <row r="41288" s="5" customFormat="1" x14ac:dyDescent="0.25"/>
    <row r="41289" s="5" customFormat="1" x14ac:dyDescent="0.25"/>
    <row r="41290" s="5" customFormat="1" x14ac:dyDescent="0.25"/>
    <row r="41291" s="5" customFormat="1" x14ac:dyDescent="0.25"/>
    <row r="41292" s="5" customFormat="1" x14ac:dyDescent="0.25"/>
    <row r="41293" s="5" customFormat="1" x14ac:dyDescent="0.25"/>
    <row r="41294" s="5" customFormat="1" x14ac:dyDescent="0.25"/>
    <row r="41295" s="5" customFormat="1" x14ac:dyDescent="0.25"/>
    <row r="41296" s="5" customFormat="1" x14ac:dyDescent="0.25"/>
    <row r="41297" s="5" customFormat="1" x14ac:dyDescent="0.25"/>
    <row r="41298" s="5" customFormat="1" x14ac:dyDescent="0.25"/>
    <row r="41299" s="5" customFormat="1" x14ac:dyDescent="0.25"/>
    <row r="41300" s="5" customFormat="1" x14ac:dyDescent="0.25"/>
    <row r="41301" s="5" customFormat="1" x14ac:dyDescent="0.25"/>
    <row r="41302" s="5" customFormat="1" x14ac:dyDescent="0.25"/>
    <row r="41303" s="5" customFormat="1" x14ac:dyDescent="0.25"/>
    <row r="41304" s="5" customFormat="1" x14ac:dyDescent="0.25"/>
    <row r="41305" s="5" customFormat="1" x14ac:dyDescent="0.25"/>
    <row r="41306" s="5" customFormat="1" x14ac:dyDescent="0.25"/>
    <row r="41307" s="5" customFormat="1" x14ac:dyDescent="0.25"/>
    <row r="41308" s="5" customFormat="1" x14ac:dyDescent="0.25"/>
    <row r="41309" s="5" customFormat="1" x14ac:dyDescent="0.25"/>
    <row r="41310" s="5" customFormat="1" x14ac:dyDescent="0.25"/>
    <row r="41311" s="5" customFormat="1" x14ac:dyDescent="0.25"/>
    <row r="41312" s="5" customFormat="1" x14ac:dyDescent="0.25"/>
    <row r="41313" s="5" customFormat="1" x14ac:dyDescent="0.25"/>
    <row r="41314" s="5" customFormat="1" x14ac:dyDescent="0.25"/>
    <row r="41315" s="5" customFormat="1" x14ac:dyDescent="0.25"/>
    <row r="41316" s="5" customFormat="1" x14ac:dyDescent="0.25"/>
    <row r="41317" s="5" customFormat="1" x14ac:dyDescent="0.25"/>
    <row r="41318" s="5" customFormat="1" x14ac:dyDescent="0.25"/>
    <row r="41319" s="5" customFormat="1" x14ac:dyDescent="0.25"/>
    <row r="41320" s="5" customFormat="1" x14ac:dyDescent="0.25"/>
    <row r="41321" s="5" customFormat="1" x14ac:dyDescent="0.25"/>
    <row r="41322" s="5" customFormat="1" x14ac:dyDescent="0.25"/>
    <row r="41323" s="5" customFormat="1" x14ac:dyDescent="0.25"/>
    <row r="41324" s="5" customFormat="1" x14ac:dyDescent="0.25"/>
    <row r="41325" s="5" customFormat="1" x14ac:dyDescent="0.25"/>
    <row r="41326" s="5" customFormat="1" x14ac:dyDescent="0.25"/>
    <row r="41327" s="5" customFormat="1" x14ac:dyDescent="0.25"/>
    <row r="41328" s="5" customFormat="1" x14ac:dyDescent="0.25"/>
    <row r="41329" s="5" customFormat="1" x14ac:dyDescent="0.25"/>
    <row r="41330" s="5" customFormat="1" x14ac:dyDescent="0.25"/>
    <row r="41331" s="5" customFormat="1" x14ac:dyDescent="0.25"/>
    <row r="41332" s="5" customFormat="1" x14ac:dyDescent="0.25"/>
    <row r="41333" s="5" customFormat="1" x14ac:dyDescent="0.25"/>
    <row r="41334" s="5" customFormat="1" x14ac:dyDescent="0.25"/>
    <row r="41335" s="5" customFormat="1" x14ac:dyDescent="0.25"/>
    <row r="41336" s="5" customFormat="1" x14ac:dyDescent="0.25"/>
    <row r="41337" s="5" customFormat="1" x14ac:dyDescent="0.25"/>
    <row r="41338" s="5" customFormat="1" x14ac:dyDescent="0.25"/>
    <row r="41339" s="5" customFormat="1" x14ac:dyDescent="0.25"/>
    <row r="41340" s="5" customFormat="1" x14ac:dyDescent="0.25"/>
    <row r="41341" s="5" customFormat="1" x14ac:dyDescent="0.25"/>
    <row r="41342" s="5" customFormat="1" x14ac:dyDescent="0.25"/>
    <row r="41343" s="5" customFormat="1" x14ac:dyDescent="0.25"/>
    <row r="41344" s="5" customFormat="1" x14ac:dyDescent="0.25"/>
    <row r="41345" s="5" customFormat="1" x14ac:dyDescent="0.25"/>
    <row r="41346" s="5" customFormat="1" x14ac:dyDescent="0.25"/>
    <row r="41347" s="5" customFormat="1" x14ac:dyDescent="0.25"/>
    <row r="41348" s="5" customFormat="1" x14ac:dyDescent="0.25"/>
    <row r="41349" s="5" customFormat="1" x14ac:dyDescent="0.25"/>
    <row r="41350" s="5" customFormat="1" x14ac:dyDescent="0.25"/>
    <row r="41351" s="5" customFormat="1" x14ac:dyDescent="0.25"/>
    <row r="41352" s="5" customFormat="1" x14ac:dyDescent="0.25"/>
    <row r="41353" s="5" customFormat="1" x14ac:dyDescent="0.25"/>
    <row r="41354" s="5" customFormat="1" x14ac:dyDescent="0.25"/>
    <row r="41355" s="5" customFormat="1" x14ac:dyDescent="0.25"/>
    <row r="41356" s="5" customFormat="1" x14ac:dyDescent="0.25"/>
    <row r="41357" s="5" customFormat="1" x14ac:dyDescent="0.25"/>
    <row r="41358" s="5" customFormat="1" x14ac:dyDescent="0.25"/>
    <row r="41359" s="5" customFormat="1" x14ac:dyDescent="0.25"/>
    <row r="41360" s="5" customFormat="1" x14ac:dyDescent="0.25"/>
    <row r="41361" s="5" customFormat="1" x14ac:dyDescent="0.25"/>
    <row r="41362" s="5" customFormat="1" x14ac:dyDescent="0.25"/>
    <row r="41363" s="5" customFormat="1" x14ac:dyDescent="0.25"/>
    <row r="41364" s="5" customFormat="1" x14ac:dyDescent="0.25"/>
    <row r="41365" s="5" customFormat="1" x14ac:dyDescent="0.25"/>
    <row r="41366" s="5" customFormat="1" x14ac:dyDescent="0.25"/>
    <row r="41367" s="5" customFormat="1" x14ac:dyDescent="0.25"/>
    <row r="41368" s="5" customFormat="1" x14ac:dyDescent="0.25"/>
    <row r="41369" s="5" customFormat="1" x14ac:dyDescent="0.25"/>
    <row r="41370" s="5" customFormat="1" x14ac:dyDescent="0.25"/>
    <row r="41371" s="5" customFormat="1" x14ac:dyDescent="0.25"/>
    <row r="41372" s="5" customFormat="1" x14ac:dyDescent="0.25"/>
    <row r="41373" s="5" customFormat="1" x14ac:dyDescent="0.25"/>
    <row r="41374" s="5" customFormat="1" x14ac:dyDescent="0.25"/>
    <row r="41375" s="5" customFormat="1" x14ac:dyDescent="0.25"/>
    <row r="41376" s="5" customFormat="1" x14ac:dyDescent="0.25"/>
    <row r="41377" s="5" customFormat="1" x14ac:dyDescent="0.25"/>
    <row r="41378" s="5" customFormat="1" x14ac:dyDescent="0.25"/>
    <row r="41379" s="5" customFormat="1" x14ac:dyDescent="0.25"/>
    <row r="41380" s="5" customFormat="1" x14ac:dyDescent="0.25"/>
    <row r="41381" s="5" customFormat="1" x14ac:dyDescent="0.25"/>
    <row r="41382" s="5" customFormat="1" x14ac:dyDescent="0.25"/>
    <row r="41383" s="5" customFormat="1" x14ac:dyDescent="0.25"/>
    <row r="41384" s="5" customFormat="1" x14ac:dyDescent="0.25"/>
    <row r="41385" s="5" customFormat="1" x14ac:dyDescent="0.25"/>
    <row r="41386" s="5" customFormat="1" x14ac:dyDescent="0.25"/>
    <row r="41387" s="5" customFormat="1" x14ac:dyDescent="0.25"/>
    <row r="41388" s="5" customFormat="1" x14ac:dyDescent="0.25"/>
    <row r="41389" s="5" customFormat="1" x14ac:dyDescent="0.25"/>
    <row r="41390" s="5" customFormat="1" x14ac:dyDescent="0.25"/>
    <row r="41391" s="5" customFormat="1" x14ac:dyDescent="0.25"/>
    <row r="41392" s="5" customFormat="1" x14ac:dyDescent="0.25"/>
    <row r="41393" s="5" customFormat="1" x14ac:dyDescent="0.25"/>
    <row r="41394" s="5" customFormat="1" x14ac:dyDescent="0.25"/>
    <row r="41395" s="5" customFormat="1" x14ac:dyDescent="0.25"/>
    <row r="41396" s="5" customFormat="1" x14ac:dyDescent="0.25"/>
    <row r="41397" s="5" customFormat="1" x14ac:dyDescent="0.25"/>
    <row r="41398" s="5" customFormat="1" x14ac:dyDescent="0.25"/>
    <row r="41399" s="5" customFormat="1" x14ac:dyDescent="0.25"/>
    <row r="41400" s="5" customFormat="1" x14ac:dyDescent="0.25"/>
    <row r="41401" s="5" customFormat="1" x14ac:dyDescent="0.25"/>
    <row r="41402" s="5" customFormat="1" x14ac:dyDescent="0.25"/>
    <row r="41403" s="5" customFormat="1" x14ac:dyDescent="0.25"/>
    <row r="41404" s="5" customFormat="1" x14ac:dyDescent="0.25"/>
    <row r="41405" s="5" customFormat="1" x14ac:dyDescent="0.25"/>
    <row r="41406" s="5" customFormat="1" x14ac:dyDescent="0.25"/>
    <row r="41407" s="5" customFormat="1" x14ac:dyDescent="0.25"/>
    <row r="41408" s="5" customFormat="1" x14ac:dyDescent="0.25"/>
    <row r="41409" s="5" customFormat="1" x14ac:dyDescent="0.25"/>
    <row r="41410" s="5" customFormat="1" x14ac:dyDescent="0.25"/>
    <row r="41411" s="5" customFormat="1" x14ac:dyDescent="0.25"/>
    <row r="41412" s="5" customFormat="1" x14ac:dyDescent="0.25"/>
    <row r="41413" s="5" customFormat="1" x14ac:dyDescent="0.25"/>
    <row r="41414" s="5" customFormat="1" x14ac:dyDescent="0.25"/>
    <row r="41415" s="5" customFormat="1" x14ac:dyDescent="0.25"/>
    <row r="41416" s="5" customFormat="1" x14ac:dyDescent="0.25"/>
    <row r="41417" s="5" customFormat="1" x14ac:dyDescent="0.25"/>
    <row r="41418" s="5" customFormat="1" x14ac:dyDescent="0.25"/>
    <row r="41419" s="5" customFormat="1" x14ac:dyDescent="0.25"/>
    <row r="41420" s="5" customFormat="1" x14ac:dyDescent="0.25"/>
    <row r="41421" s="5" customFormat="1" x14ac:dyDescent="0.25"/>
    <row r="41422" s="5" customFormat="1" x14ac:dyDescent="0.25"/>
    <row r="41423" s="5" customFormat="1" x14ac:dyDescent="0.25"/>
    <row r="41424" s="5" customFormat="1" x14ac:dyDescent="0.25"/>
    <row r="41425" s="5" customFormat="1" x14ac:dyDescent="0.25"/>
    <row r="41426" s="5" customFormat="1" x14ac:dyDescent="0.25"/>
    <row r="41427" s="5" customFormat="1" x14ac:dyDescent="0.25"/>
    <row r="41428" s="5" customFormat="1" x14ac:dyDescent="0.25"/>
    <row r="41429" s="5" customFormat="1" x14ac:dyDescent="0.25"/>
    <row r="41430" s="5" customFormat="1" x14ac:dyDescent="0.25"/>
    <row r="41431" s="5" customFormat="1" x14ac:dyDescent="0.25"/>
    <row r="41432" s="5" customFormat="1" x14ac:dyDescent="0.25"/>
    <row r="41433" s="5" customFormat="1" x14ac:dyDescent="0.25"/>
    <row r="41434" s="5" customFormat="1" x14ac:dyDescent="0.25"/>
    <row r="41435" s="5" customFormat="1" x14ac:dyDescent="0.25"/>
    <row r="41436" s="5" customFormat="1" x14ac:dyDescent="0.25"/>
    <row r="41437" s="5" customFormat="1" x14ac:dyDescent="0.25"/>
    <row r="41438" s="5" customFormat="1" x14ac:dyDescent="0.25"/>
    <row r="41439" s="5" customFormat="1" x14ac:dyDescent="0.25"/>
    <row r="41440" s="5" customFormat="1" x14ac:dyDescent="0.25"/>
    <row r="41441" s="5" customFormat="1" x14ac:dyDescent="0.25"/>
    <row r="41442" s="5" customFormat="1" x14ac:dyDescent="0.25"/>
    <row r="41443" s="5" customFormat="1" x14ac:dyDescent="0.25"/>
    <row r="41444" s="5" customFormat="1" x14ac:dyDescent="0.25"/>
    <row r="41445" s="5" customFormat="1" x14ac:dyDescent="0.25"/>
    <row r="41446" s="5" customFormat="1" x14ac:dyDescent="0.25"/>
    <row r="41447" s="5" customFormat="1" x14ac:dyDescent="0.25"/>
    <row r="41448" s="5" customFormat="1" x14ac:dyDescent="0.25"/>
    <row r="41449" s="5" customFormat="1" x14ac:dyDescent="0.25"/>
    <row r="41450" s="5" customFormat="1" x14ac:dyDescent="0.25"/>
    <row r="41451" s="5" customFormat="1" x14ac:dyDescent="0.25"/>
    <row r="41452" s="5" customFormat="1" x14ac:dyDescent="0.25"/>
    <row r="41453" s="5" customFormat="1" x14ac:dyDescent="0.25"/>
    <row r="41454" s="5" customFormat="1" x14ac:dyDescent="0.25"/>
    <row r="41455" s="5" customFormat="1" x14ac:dyDescent="0.25"/>
    <row r="41456" s="5" customFormat="1" x14ac:dyDescent="0.25"/>
    <row r="41457" s="5" customFormat="1" x14ac:dyDescent="0.25"/>
    <row r="41458" s="5" customFormat="1" x14ac:dyDescent="0.25"/>
    <row r="41459" s="5" customFormat="1" x14ac:dyDescent="0.25"/>
    <row r="41460" s="5" customFormat="1" x14ac:dyDescent="0.25"/>
    <row r="41461" s="5" customFormat="1" x14ac:dyDescent="0.25"/>
    <row r="41462" s="5" customFormat="1" x14ac:dyDescent="0.25"/>
    <row r="41463" s="5" customFormat="1" x14ac:dyDescent="0.25"/>
    <row r="41464" s="5" customFormat="1" x14ac:dyDescent="0.25"/>
    <row r="41465" s="5" customFormat="1" x14ac:dyDescent="0.25"/>
    <row r="41466" s="5" customFormat="1" x14ac:dyDescent="0.25"/>
    <row r="41467" s="5" customFormat="1" x14ac:dyDescent="0.25"/>
    <row r="41468" s="5" customFormat="1" x14ac:dyDescent="0.25"/>
    <row r="41469" s="5" customFormat="1" x14ac:dyDescent="0.25"/>
    <row r="41470" s="5" customFormat="1" x14ac:dyDescent="0.25"/>
    <row r="41471" s="5" customFormat="1" x14ac:dyDescent="0.25"/>
    <row r="41472" s="5" customFormat="1" x14ac:dyDescent="0.25"/>
    <row r="41473" s="5" customFormat="1" x14ac:dyDescent="0.25"/>
    <row r="41474" s="5" customFormat="1" x14ac:dyDescent="0.25"/>
    <row r="41475" s="5" customFormat="1" x14ac:dyDescent="0.25"/>
    <row r="41476" s="5" customFormat="1" x14ac:dyDescent="0.25"/>
    <row r="41477" s="5" customFormat="1" x14ac:dyDescent="0.25"/>
    <row r="41478" s="5" customFormat="1" x14ac:dyDescent="0.25"/>
    <row r="41479" s="5" customFormat="1" x14ac:dyDescent="0.25"/>
    <row r="41480" s="5" customFormat="1" x14ac:dyDescent="0.25"/>
    <row r="41481" s="5" customFormat="1" x14ac:dyDescent="0.25"/>
    <row r="41482" s="5" customFormat="1" x14ac:dyDescent="0.25"/>
    <row r="41483" s="5" customFormat="1" x14ac:dyDescent="0.25"/>
    <row r="41484" s="5" customFormat="1" x14ac:dyDescent="0.25"/>
    <row r="41485" s="5" customFormat="1" x14ac:dyDescent="0.25"/>
    <row r="41486" s="5" customFormat="1" x14ac:dyDescent="0.25"/>
    <row r="41487" s="5" customFormat="1" x14ac:dyDescent="0.25"/>
    <row r="41488" s="5" customFormat="1" x14ac:dyDescent="0.25"/>
    <row r="41489" s="5" customFormat="1" x14ac:dyDescent="0.25"/>
    <row r="41490" s="5" customFormat="1" x14ac:dyDescent="0.25"/>
    <row r="41491" s="5" customFormat="1" x14ac:dyDescent="0.25"/>
    <row r="41492" s="5" customFormat="1" x14ac:dyDescent="0.25"/>
    <row r="41493" s="5" customFormat="1" x14ac:dyDescent="0.25"/>
    <row r="41494" s="5" customFormat="1" x14ac:dyDescent="0.25"/>
    <row r="41495" s="5" customFormat="1" x14ac:dyDescent="0.25"/>
    <row r="41496" s="5" customFormat="1" x14ac:dyDescent="0.25"/>
    <row r="41497" s="5" customFormat="1" x14ac:dyDescent="0.25"/>
    <row r="41498" s="5" customFormat="1" x14ac:dyDescent="0.25"/>
    <row r="41499" s="5" customFormat="1" x14ac:dyDescent="0.25"/>
    <row r="41500" s="5" customFormat="1" x14ac:dyDescent="0.25"/>
    <row r="41501" s="5" customFormat="1" x14ac:dyDescent="0.25"/>
    <row r="41502" s="5" customFormat="1" x14ac:dyDescent="0.25"/>
    <row r="41503" s="5" customFormat="1" x14ac:dyDescent="0.25"/>
    <row r="41504" s="5" customFormat="1" x14ac:dyDescent="0.25"/>
    <row r="41505" s="5" customFormat="1" x14ac:dyDescent="0.25"/>
    <row r="41506" s="5" customFormat="1" x14ac:dyDescent="0.25"/>
    <row r="41507" s="5" customFormat="1" x14ac:dyDescent="0.25"/>
    <row r="41508" s="5" customFormat="1" x14ac:dyDescent="0.25"/>
    <row r="41509" s="5" customFormat="1" x14ac:dyDescent="0.25"/>
    <row r="41510" s="5" customFormat="1" x14ac:dyDescent="0.25"/>
    <row r="41511" s="5" customFormat="1" x14ac:dyDescent="0.25"/>
    <row r="41512" s="5" customFormat="1" x14ac:dyDescent="0.25"/>
    <row r="41513" s="5" customFormat="1" x14ac:dyDescent="0.25"/>
    <row r="41514" s="5" customFormat="1" x14ac:dyDescent="0.25"/>
    <row r="41515" s="5" customFormat="1" x14ac:dyDescent="0.25"/>
    <row r="41516" s="5" customFormat="1" x14ac:dyDescent="0.25"/>
    <row r="41517" s="5" customFormat="1" x14ac:dyDescent="0.25"/>
    <row r="41518" s="5" customFormat="1" x14ac:dyDescent="0.25"/>
    <row r="41519" s="5" customFormat="1" x14ac:dyDescent="0.25"/>
    <row r="41520" s="5" customFormat="1" x14ac:dyDescent="0.25"/>
    <row r="41521" s="5" customFormat="1" x14ac:dyDescent="0.25"/>
    <row r="41522" s="5" customFormat="1" x14ac:dyDescent="0.25"/>
    <row r="41523" s="5" customFormat="1" x14ac:dyDescent="0.25"/>
    <row r="41524" s="5" customFormat="1" x14ac:dyDescent="0.25"/>
    <row r="41525" s="5" customFormat="1" x14ac:dyDescent="0.25"/>
    <row r="41526" s="5" customFormat="1" x14ac:dyDescent="0.25"/>
    <row r="41527" s="5" customFormat="1" x14ac:dyDescent="0.25"/>
    <row r="41528" s="5" customFormat="1" x14ac:dyDescent="0.25"/>
    <row r="41529" s="5" customFormat="1" x14ac:dyDescent="0.25"/>
    <row r="41530" s="5" customFormat="1" x14ac:dyDescent="0.25"/>
    <row r="41531" s="5" customFormat="1" x14ac:dyDescent="0.25"/>
    <row r="41532" s="5" customFormat="1" x14ac:dyDescent="0.25"/>
    <row r="41533" s="5" customFormat="1" x14ac:dyDescent="0.25"/>
    <row r="41534" s="5" customFormat="1" x14ac:dyDescent="0.25"/>
    <row r="41535" s="5" customFormat="1" x14ac:dyDescent="0.25"/>
    <row r="41536" s="5" customFormat="1" x14ac:dyDescent="0.25"/>
    <row r="41537" s="5" customFormat="1" x14ac:dyDescent="0.25"/>
    <row r="41538" s="5" customFormat="1" x14ac:dyDescent="0.25"/>
    <row r="41539" s="5" customFormat="1" x14ac:dyDescent="0.25"/>
    <row r="41540" s="5" customFormat="1" x14ac:dyDescent="0.25"/>
    <row r="41541" s="5" customFormat="1" x14ac:dyDescent="0.25"/>
    <row r="41542" s="5" customFormat="1" x14ac:dyDescent="0.25"/>
    <row r="41543" s="5" customFormat="1" x14ac:dyDescent="0.25"/>
    <row r="41544" s="5" customFormat="1" x14ac:dyDescent="0.25"/>
    <row r="41545" s="5" customFormat="1" x14ac:dyDescent="0.25"/>
    <row r="41546" s="5" customFormat="1" x14ac:dyDescent="0.25"/>
    <row r="41547" s="5" customFormat="1" x14ac:dyDescent="0.25"/>
    <row r="41548" s="5" customFormat="1" x14ac:dyDescent="0.25"/>
    <row r="41549" s="5" customFormat="1" x14ac:dyDescent="0.25"/>
    <row r="41550" s="5" customFormat="1" x14ac:dyDescent="0.25"/>
    <row r="41551" s="5" customFormat="1" x14ac:dyDescent="0.25"/>
    <row r="41552" s="5" customFormat="1" x14ac:dyDescent="0.25"/>
    <row r="41553" s="5" customFormat="1" x14ac:dyDescent="0.25"/>
    <row r="41554" s="5" customFormat="1" x14ac:dyDescent="0.25"/>
    <row r="41555" s="5" customFormat="1" x14ac:dyDescent="0.25"/>
    <row r="41556" s="5" customFormat="1" x14ac:dyDescent="0.25"/>
    <row r="41557" s="5" customFormat="1" x14ac:dyDescent="0.25"/>
    <row r="41558" s="5" customFormat="1" x14ac:dyDescent="0.25"/>
    <row r="41559" s="5" customFormat="1" x14ac:dyDescent="0.25"/>
    <row r="41560" s="5" customFormat="1" x14ac:dyDescent="0.25"/>
    <row r="41561" s="5" customFormat="1" x14ac:dyDescent="0.25"/>
    <row r="41562" s="5" customFormat="1" x14ac:dyDescent="0.25"/>
    <row r="41563" s="5" customFormat="1" x14ac:dyDescent="0.25"/>
    <row r="41564" s="5" customFormat="1" x14ac:dyDescent="0.25"/>
    <row r="41565" s="5" customFormat="1" x14ac:dyDescent="0.25"/>
    <row r="41566" s="5" customFormat="1" x14ac:dyDescent="0.25"/>
    <row r="41567" s="5" customFormat="1" x14ac:dyDescent="0.25"/>
    <row r="41568" s="5" customFormat="1" x14ac:dyDescent="0.25"/>
    <row r="41569" spans="1:146" s="5" customFormat="1" x14ac:dyDescent="0.25"/>
    <row r="41570" spans="1:146" s="5" customFormat="1" x14ac:dyDescent="0.25"/>
    <row r="41571" spans="1:146" s="5" customFormat="1" x14ac:dyDescent="0.25"/>
    <row r="41572" spans="1:146" s="5" customFormat="1" x14ac:dyDescent="0.25"/>
    <row r="41573" spans="1:146" s="5" customFormat="1" x14ac:dyDescent="0.25"/>
    <row r="41574" spans="1:146" s="5" customFormat="1" x14ac:dyDescent="0.25"/>
    <row r="41575" spans="1:146" s="5" customFormat="1" x14ac:dyDescent="0.25"/>
    <row r="41576" spans="1:146" s="5" customFormat="1" x14ac:dyDescent="0.25"/>
    <row r="41577" spans="1:146" s="5" customFormat="1" x14ac:dyDescent="0.25"/>
    <row r="41578" spans="1:146" s="5" customFormat="1" x14ac:dyDescent="0.25"/>
    <row r="41579" spans="1:146" s="5" customFormat="1" x14ac:dyDescent="0.25"/>
    <row r="41580" spans="1:146" s="5" customFormat="1" x14ac:dyDescent="0.25"/>
    <row r="41581" spans="1:146" s="5" customFormat="1" x14ac:dyDescent="0.25"/>
    <row r="41582" spans="1:146" x14ac:dyDescent="0.25">
      <c r="A41582" s="5"/>
      <c r="B41582" s="5"/>
      <c r="C41582" s="5"/>
      <c r="D41582" s="5"/>
      <c r="E41582" s="5"/>
      <c r="F41582" s="5"/>
      <c r="G41582" s="5"/>
      <c r="H41582" s="5"/>
      <c r="I41582" s="5"/>
      <c r="J41582" s="5"/>
      <c r="K41582" s="5"/>
      <c r="L41582" s="5"/>
      <c r="M41582" s="5"/>
      <c r="N41582" s="5"/>
      <c r="O41582" s="5"/>
      <c r="P41582" s="5"/>
      <c r="Q41582" s="5"/>
      <c r="R41582" s="5"/>
      <c r="S41582" s="5"/>
      <c r="T41582" s="5"/>
      <c r="U41582" s="5"/>
      <c r="V41582" s="5"/>
      <c r="W41582" s="5"/>
      <c r="X41582" s="5"/>
      <c r="Y41582" s="5"/>
      <c r="Z41582" s="5"/>
      <c r="AA41582" s="5"/>
      <c r="AB41582" s="5"/>
      <c r="AC41582" s="5"/>
      <c r="AD41582" s="5"/>
      <c r="AE41582" s="5"/>
      <c r="AF41582" s="5"/>
      <c r="AG41582" s="5"/>
      <c r="AH41582" s="5"/>
      <c r="AI41582" s="5"/>
      <c r="AJ41582" s="5"/>
      <c r="AK41582" s="5"/>
      <c r="AL41582" s="5"/>
      <c r="AM41582" s="5"/>
      <c r="AN41582" s="5"/>
      <c r="AO41582" s="5"/>
      <c r="AP41582" s="5"/>
      <c r="AQ41582" s="5"/>
      <c r="AR41582" s="5"/>
      <c r="AS41582" s="5"/>
      <c r="AT41582" s="5"/>
      <c r="AU41582" s="5"/>
      <c r="AV41582" s="5"/>
      <c r="AW41582" s="5"/>
      <c r="AX41582" s="5"/>
      <c r="AY41582" s="5"/>
      <c r="AZ41582" s="5"/>
      <c r="BA41582" s="5"/>
      <c r="BB41582" s="5"/>
      <c r="BC41582" s="5"/>
      <c r="BD41582" s="5"/>
      <c r="BE41582" s="5"/>
      <c r="BF41582" s="5"/>
      <c r="BG41582" s="5"/>
      <c r="BH41582" s="5"/>
      <c r="BI41582" s="5"/>
      <c r="BJ41582" s="5"/>
      <c r="BK41582" s="5"/>
      <c r="BL41582" s="5"/>
      <c r="BM41582" s="5"/>
      <c r="BN41582" s="5"/>
      <c r="BO41582" s="5"/>
      <c r="BP41582" s="5"/>
      <c r="BQ41582" s="5"/>
      <c r="BR41582" s="5"/>
      <c r="BS41582" s="5"/>
      <c r="BT41582" s="5"/>
      <c r="BU41582" s="5"/>
      <c r="BV41582" s="5"/>
      <c r="BW41582" s="5"/>
      <c r="BX41582" s="5"/>
      <c r="BY41582" s="5"/>
      <c r="BZ41582" s="5"/>
      <c r="CA41582" s="5"/>
      <c r="CB41582" s="5"/>
      <c r="CC41582" s="5"/>
      <c r="CD41582" s="5"/>
      <c r="CE41582" s="5"/>
      <c r="CF41582" s="5"/>
      <c r="CG41582" s="5"/>
      <c r="CH41582" s="5"/>
      <c r="CI41582" s="5"/>
      <c r="CJ41582" s="5"/>
      <c r="CK41582" s="5"/>
      <c r="CL41582" s="5"/>
      <c r="CM41582" s="5"/>
      <c r="CN41582" s="5"/>
      <c r="CO41582" s="5"/>
      <c r="CP41582" s="5"/>
      <c r="CQ41582" s="5"/>
      <c r="CR41582" s="5"/>
      <c r="CS41582" s="5"/>
      <c r="CT41582" s="5"/>
      <c r="CU41582" s="5"/>
      <c r="CV41582" s="5"/>
      <c r="CW41582" s="5"/>
      <c r="CX41582" s="5"/>
      <c r="CY41582" s="5"/>
      <c r="CZ41582" s="5"/>
      <c r="DA41582" s="5"/>
      <c r="DB41582" s="5"/>
      <c r="DC41582" s="5"/>
      <c r="DD41582" s="5"/>
      <c r="DE41582" s="5"/>
      <c r="DF41582" s="5"/>
      <c r="DG41582" s="5"/>
      <c r="DH41582" s="5"/>
      <c r="DI41582" s="5"/>
      <c r="DJ41582" s="5"/>
      <c r="DK41582" s="5"/>
      <c r="DL41582" s="5"/>
      <c r="DM41582" s="5"/>
      <c r="DN41582" s="5"/>
      <c r="DO41582" s="5"/>
      <c r="DP41582" s="5"/>
      <c r="DQ41582" s="5"/>
      <c r="DR41582" s="5"/>
      <c r="DS41582" s="5"/>
      <c r="DT41582" s="5"/>
      <c r="DU41582" s="5"/>
      <c r="DV41582" s="5"/>
      <c r="DW41582" s="5"/>
      <c r="DX41582" s="5"/>
      <c r="DY41582" s="5"/>
      <c r="DZ41582" s="5"/>
      <c r="EA41582" s="5"/>
      <c r="EB41582" s="5"/>
      <c r="EC41582" s="5"/>
      <c r="ED41582" s="5"/>
      <c r="EE41582" s="5"/>
      <c r="EF41582" s="5"/>
      <c r="EG41582" s="5"/>
      <c r="EH41582" s="5"/>
      <c r="EI41582" s="5"/>
      <c r="EJ41582" s="5"/>
      <c r="EK41582" s="5"/>
      <c r="EL41582" s="5"/>
      <c r="EM41582" s="5"/>
      <c r="EN41582" s="5"/>
      <c r="EO41582" s="5"/>
      <c r="EP41582"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85C9A-3263-4800-B360-468BD6DCBBE1}">
  <dimension ref="A1:D2460"/>
  <sheetViews>
    <sheetView topLeftCell="A89" workbookViewId="0">
      <selection activeCell="E1876" sqref="E1876"/>
    </sheetView>
  </sheetViews>
  <sheetFormatPr defaultColWidth="19.7109375" defaultRowHeight="15" x14ac:dyDescent="0.25"/>
  <cols>
    <col min="1" max="1" width="18.28515625" bestFit="1" customWidth="1"/>
    <col min="2" max="2" width="15.5703125" bestFit="1" customWidth="1"/>
    <col min="3" max="3" width="7" bestFit="1" customWidth="1"/>
    <col min="4" max="4" width="61.28515625" bestFit="1" customWidth="1"/>
  </cols>
  <sheetData>
    <row r="1" spans="1:4" x14ac:dyDescent="0.25">
      <c r="A1" s="3" t="s">
        <v>899</v>
      </c>
      <c r="B1" s="3" t="s">
        <v>900</v>
      </c>
      <c r="C1" s="3" t="s">
        <v>901</v>
      </c>
      <c r="D1" s="3" t="s">
        <v>257</v>
      </c>
    </row>
    <row r="2" spans="1:4" x14ac:dyDescent="0.25">
      <c r="A2" s="4" t="s">
        <v>902</v>
      </c>
      <c r="B2" s="4" t="s">
        <v>263</v>
      </c>
      <c r="C2" s="4" t="s">
        <v>903</v>
      </c>
      <c r="D2" s="4" t="s">
        <v>103</v>
      </c>
    </row>
    <row r="3" spans="1:4" x14ac:dyDescent="0.25">
      <c r="A3" s="4"/>
      <c r="B3" s="4"/>
      <c r="C3" s="4" t="s">
        <v>904</v>
      </c>
      <c r="D3" s="4" t="s">
        <v>142</v>
      </c>
    </row>
    <row r="4" spans="1:4" x14ac:dyDescent="0.25">
      <c r="A4" s="4"/>
      <c r="B4" s="4"/>
      <c r="C4" s="4" t="s">
        <v>905</v>
      </c>
      <c r="D4" s="4" t="s">
        <v>906</v>
      </c>
    </row>
    <row r="5" spans="1:4" x14ac:dyDescent="0.25">
      <c r="A5" s="4"/>
      <c r="B5" s="4"/>
      <c r="C5" s="4" t="s">
        <v>907</v>
      </c>
      <c r="D5" s="4" t="s">
        <v>908</v>
      </c>
    </row>
    <row r="6" spans="1:4" x14ac:dyDescent="0.25">
      <c r="A6" s="4"/>
      <c r="B6" s="4"/>
      <c r="C6" s="4" t="s">
        <v>909</v>
      </c>
      <c r="D6" s="4" t="s">
        <v>910</v>
      </c>
    </row>
    <row r="7" spans="1:4" x14ac:dyDescent="0.25">
      <c r="A7" s="4"/>
      <c r="B7" s="4"/>
      <c r="C7" s="4" t="s">
        <v>911</v>
      </c>
      <c r="D7" s="4" t="s">
        <v>912</v>
      </c>
    </row>
    <row r="8" spans="1:4" x14ac:dyDescent="0.25">
      <c r="A8" s="4"/>
      <c r="B8" s="4"/>
      <c r="C8" s="4" t="s">
        <v>913</v>
      </c>
      <c r="D8" s="4" t="s">
        <v>914</v>
      </c>
    </row>
    <row r="9" spans="1:4" x14ac:dyDescent="0.25">
      <c r="A9" s="4"/>
      <c r="B9" s="4"/>
      <c r="C9" s="4" t="s">
        <v>902</v>
      </c>
      <c r="D9" s="4" t="s">
        <v>915</v>
      </c>
    </row>
    <row r="10" spans="1:4" x14ac:dyDescent="0.25">
      <c r="A10" s="4"/>
      <c r="B10" s="4"/>
      <c r="C10" s="4" t="s">
        <v>916</v>
      </c>
      <c r="D10" s="4" t="s">
        <v>917</v>
      </c>
    </row>
    <row r="11" spans="1:4" x14ac:dyDescent="0.25">
      <c r="A11" s="4"/>
      <c r="B11" s="4"/>
      <c r="C11" s="4" t="s">
        <v>918</v>
      </c>
      <c r="D11" s="4" t="s">
        <v>56</v>
      </c>
    </row>
    <row r="12" spans="1:4" x14ac:dyDescent="0.25">
      <c r="A12" s="4" t="s">
        <v>913</v>
      </c>
      <c r="B12" s="4" t="s">
        <v>266</v>
      </c>
      <c r="C12" s="4" t="s">
        <v>919</v>
      </c>
      <c r="D12" s="4" t="s">
        <v>103</v>
      </c>
    </row>
    <row r="13" spans="1:4" x14ac:dyDescent="0.25">
      <c r="A13" s="4"/>
      <c r="B13" s="4"/>
      <c r="C13" s="4" t="s">
        <v>920</v>
      </c>
      <c r="D13" s="4" t="s">
        <v>93</v>
      </c>
    </row>
    <row r="14" spans="1:4" x14ac:dyDescent="0.25">
      <c r="A14" s="4"/>
      <c r="B14" s="4"/>
      <c r="C14" s="4" t="s">
        <v>921</v>
      </c>
      <c r="D14" s="4" t="s">
        <v>56</v>
      </c>
    </row>
    <row r="15" spans="1:4" x14ac:dyDescent="0.25">
      <c r="A15" s="4" t="s">
        <v>911</v>
      </c>
      <c r="B15" s="4" t="s">
        <v>269</v>
      </c>
      <c r="C15" s="4" t="s">
        <v>919</v>
      </c>
      <c r="D15" s="4" t="s">
        <v>103</v>
      </c>
    </row>
    <row r="16" spans="1:4" x14ac:dyDescent="0.25">
      <c r="A16" s="4"/>
      <c r="B16" s="4"/>
      <c r="C16" s="4" t="s">
        <v>920</v>
      </c>
      <c r="D16" s="4" t="s">
        <v>93</v>
      </c>
    </row>
    <row r="17" spans="1:4" x14ac:dyDescent="0.25">
      <c r="A17" s="4"/>
      <c r="B17" s="4"/>
      <c r="C17" s="4" t="s">
        <v>921</v>
      </c>
      <c r="D17" s="4" t="s">
        <v>56</v>
      </c>
    </row>
    <row r="18" spans="1:4" x14ac:dyDescent="0.25">
      <c r="A18" s="4" t="s">
        <v>909</v>
      </c>
      <c r="B18" s="4" t="s">
        <v>272</v>
      </c>
      <c r="C18" s="4" t="s">
        <v>903</v>
      </c>
      <c r="D18" s="4" t="s">
        <v>103</v>
      </c>
    </row>
    <row r="19" spans="1:4" x14ac:dyDescent="0.25">
      <c r="A19" s="4"/>
      <c r="B19" s="4"/>
      <c r="C19" s="4" t="s">
        <v>909</v>
      </c>
      <c r="D19" s="4" t="s">
        <v>57</v>
      </c>
    </row>
    <row r="20" spans="1:4" x14ac:dyDescent="0.25">
      <c r="A20" s="4"/>
      <c r="B20" s="4"/>
      <c r="C20" s="4" t="s">
        <v>911</v>
      </c>
      <c r="D20" s="4" t="s">
        <v>91</v>
      </c>
    </row>
    <row r="21" spans="1:4" x14ac:dyDescent="0.25">
      <c r="A21" s="4"/>
      <c r="B21" s="4"/>
      <c r="C21" s="4" t="s">
        <v>913</v>
      </c>
      <c r="D21" s="4" t="s">
        <v>118</v>
      </c>
    </row>
    <row r="22" spans="1:4" x14ac:dyDescent="0.25">
      <c r="A22" s="4"/>
      <c r="B22" s="4"/>
      <c r="C22" s="4" t="s">
        <v>902</v>
      </c>
      <c r="D22" s="4" t="s">
        <v>124</v>
      </c>
    </row>
    <row r="23" spans="1:4" x14ac:dyDescent="0.25">
      <c r="A23" s="4"/>
      <c r="B23" s="4"/>
      <c r="C23" s="4" t="s">
        <v>916</v>
      </c>
      <c r="D23" s="4" t="s">
        <v>102</v>
      </c>
    </row>
    <row r="24" spans="1:4" x14ac:dyDescent="0.25">
      <c r="A24" s="4" t="s">
        <v>907</v>
      </c>
      <c r="B24" s="4" t="s">
        <v>274</v>
      </c>
      <c r="C24" s="4" t="s">
        <v>903</v>
      </c>
      <c r="D24" s="4" t="s">
        <v>103</v>
      </c>
    </row>
    <row r="25" spans="1:4" x14ac:dyDescent="0.25">
      <c r="A25" s="4"/>
      <c r="B25" s="4"/>
      <c r="C25" s="4" t="s">
        <v>904</v>
      </c>
      <c r="D25" s="4" t="s">
        <v>93</v>
      </c>
    </row>
    <row r="26" spans="1:4" x14ac:dyDescent="0.25">
      <c r="A26" s="4"/>
      <c r="B26" s="4"/>
      <c r="C26" s="4" t="s">
        <v>902</v>
      </c>
      <c r="D26" s="4" t="s">
        <v>78</v>
      </c>
    </row>
    <row r="27" spans="1:4" x14ac:dyDescent="0.25">
      <c r="A27" s="4"/>
      <c r="B27" s="4"/>
      <c r="C27" s="4" t="s">
        <v>916</v>
      </c>
      <c r="D27" s="4" t="s">
        <v>74</v>
      </c>
    </row>
    <row r="28" spans="1:4" x14ac:dyDescent="0.25">
      <c r="A28" s="4"/>
      <c r="B28" s="4"/>
      <c r="C28" s="4" t="s">
        <v>918</v>
      </c>
      <c r="D28" s="4" t="s">
        <v>56</v>
      </c>
    </row>
    <row r="29" spans="1:4" x14ac:dyDescent="0.25">
      <c r="A29" s="4" t="s">
        <v>905</v>
      </c>
      <c r="B29" s="4" t="s">
        <v>277</v>
      </c>
      <c r="C29" s="4" t="s">
        <v>903</v>
      </c>
      <c r="D29" s="4" t="s">
        <v>103</v>
      </c>
    </row>
    <row r="30" spans="1:4" x14ac:dyDescent="0.25">
      <c r="A30" s="4"/>
      <c r="B30" s="4"/>
      <c r="C30" s="4" t="s">
        <v>904</v>
      </c>
      <c r="D30" s="4" t="s">
        <v>93</v>
      </c>
    </row>
    <row r="31" spans="1:4" x14ac:dyDescent="0.25">
      <c r="A31" s="4"/>
      <c r="B31" s="4"/>
      <c r="C31" s="4" t="s">
        <v>902</v>
      </c>
      <c r="D31" s="4" t="s">
        <v>78</v>
      </c>
    </row>
    <row r="32" spans="1:4" x14ac:dyDescent="0.25">
      <c r="A32" s="4"/>
      <c r="B32" s="4"/>
      <c r="C32" s="4" t="s">
        <v>916</v>
      </c>
      <c r="D32" s="4" t="s">
        <v>74</v>
      </c>
    </row>
    <row r="33" spans="1:4" x14ac:dyDescent="0.25">
      <c r="A33" s="4"/>
      <c r="B33" s="4"/>
      <c r="C33" s="4" t="s">
        <v>918</v>
      </c>
      <c r="D33" s="4" t="s">
        <v>56</v>
      </c>
    </row>
    <row r="34" spans="1:4" x14ac:dyDescent="0.25">
      <c r="A34" s="4" t="s">
        <v>904</v>
      </c>
      <c r="B34" s="4" t="s">
        <v>280</v>
      </c>
      <c r="C34" s="4" t="s">
        <v>903</v>
      </c>
      <c r="D34" s="4" t="s">
        <v>103</v>
      </c>
    </row>
    <row r="35" spans="1:4" x14ac:dyDescent="0.25">
      <c r="A35" s="4"/>
      <c r="B35" s="4"/>
      <c r="C35" s="4" t="s">
        <v>904</v>
      </c>
      <c r="D35" s="4" t="s">
        <v>142</v>
      </c>
    </row>
    <row r="36" spans="1:4" x14ac:dyDescent="0.25">
      <c r="A36" s="4"/>
      <c r="B36" s="4"/>
      <c r="C36" s="4" t="s">
        <v>905</v>
      </c>
      <c r="D36" s="4" t="s">
        <v>906</v>
      </c>
    </row>
    <row r="37" spans="1:4" x14ac:dyDescent="0.25">
      <c r="A37" s="4"/>
      <c r="B37" s="4"/>
      <c r="C37" s="4" t="s">
        <v>907</v>
      </c>
      <c r="D37" s="4" t="s">
        <v>908</v>
      </c>
    </row>
    <row r="38" spans="1:4" x14ac:dyDescent="0.25">
      <c r="A38" s="4"/>
      <c r="B38" s="4"/>
      <c r="C38" s="4" t="s">
        <v>909</v>
      </c>
      <c r="D38" s="4" t="s">
        <v>910</v>
      </c>
    </row>
    <row r="39" spans="1:4" x14ac:dyDescent="0.25">
      <c r="A39" s="4"/>
      <c r="B39" s="4"/>
      <c r="C39" s="4" t="s">
        <v>911</v>
      </c>
      <c r="D39" s="4" t="s">
        <v>912</v>
      </c>
    </row>
    <row r="40" spans="1:4" x14ac:dyDescent="0.25">
      <c r="A40" s="4"/>
      <c r="B40" s="4"/>
      <c r="C40" s="4" t="s">
        <v>913</v>
      </c>
      <c r="D40" s="4" t="s">
        <v>914</v>
      </c>
    </row>
    <row r="41" spans="1:4" x14ac:dyDescent="0.25">
      <c r="A41" s="4"/>
      <c r="B41" s="4"/>
      <c r="C41" s="4" t="s">
        <v>902</v>
      </c>
      <c r="D41" s="4" t="s">
        <v>915</v>
      </c>
    </row>
    <row r="42" spans="1:4" x14ac:dyDescent="0.25">
      <c r="A42" s="4"/>
      <c r="B42" s="4"/>
      <c r="C42" s="4" t="s">
        <v>916</v>
      </c>
      <c r="D42" s="4" t="s">
        <v>917</v>
      </c>
    </row>
    <row r="43" spans="1:4" x14ac:dyDescent="0.25">
      <c r="A43" s="4"/>
      <c r="B43" s="4"/>
      <c r="C43" s="4" t="s">
        <v>918</v>
      </c>
      <c r="D43" s="4" t="s">
        <v>56</v>
      </c>
    </row>
    <row r="44" spans="1:4" x14ac:dyDescent="0.25">
      <c r="A44" s="4" t="s">
        <v>903</v>
      </c>
      <c r="B44" s="4" t="s">
        <v>283</v>
      </c>
      <c r="C44" s="4" t="s">
        <v>919</v>
      </c>
      <c r="D44" s="4" t="s">
        <v>103</v>
      </c>
    </row>
    <row r="45" spans="1:4" x14ac:dyDescent="0.25">
      <c r="A45" s="4"/>
      <c r="B45" s="4"/>
      <c r="C45" s="4" t="s">
        <v>920</v>
      </c>
      <c r="D45" s="4" t="s">
        <v>93</v>
      </c>
    </row>
    <row r="46" spans="1:4" x14ac:dyDescent="0.25">
      <c r="A46" s="4"/>
      <c r="B46" s="4"/>
      <c r="C46" s="4" t="s">
        <v>921</v>
      </c>
      <c r="D46" s="4" t="s">
        <v>56</v>
      </c>
    </row>
    <row r="47" spans="1:4" x14ac:dyDescent="0.25">
      <c r="A47" s="4" t="s">
        <v>922</v>
      </c>
      <c r="B47" s="4" t="s">
        <v>286</v>
      </c>
      <c r="C47" s="4" t="s">
        <v>919</v>
      </c>
      <c r="D47" s="4" t="s">
        <v>103</v>
      </c>
    </row>
    <row r="48" spans="1:4" x14ac:dyDescent="0.25">
      <c r="A48" s="4"/>
      <c r="B48" s="4"/>
      <c r="C48" s="4" t="s">
        <v>920</v>
      </c>
      <c r="D48" s="4" t="s">
        <v>93</v>
      </c>
    </row>
    <row r="49" spans="1:4" x14ac:dyDescent="0.25">
      <c r="A49" s="4"/>
      <c r="B49" s="4"/>
      <c r="C49" s="4" t="s">
        <v>921</v>
      </c>
      <c r="D49" s="4" t="s">
        <v>56</v>
      </c>
    </row>
    <row r="50" spans="1:4" x14ac:dyDescent="0.25">
      <c r="A50" s="4" t="s">
        <v>923</v>
      </c>
      <c r="B50" s="4" t="s">
        <v>289</v>
      </c>
      <c r="C50" s="4" t="s">
        <v>903</v>
      </c>
      <c r="D50" s="4" t="s">
        <v>175</v>
      </c>
    </row>
    <row r="51" spans="1:4" x14ac:dyDescent="0.25">
      <c r="A51" s="4"/>
      <c r="B51" s="4"/>
      <c r="C51" s="4" t="s">
        <v>904</v>
      </c>
      <c r="D51" s="4" t="s">
        <v>207</v>
      </c>
    </row>
    <row r="52" spans="1:4" x14ac:dyDescent="0.25">
      <c r="A52" s="4" t="s">
        <v>924</v>
      </c>
      <c r="B52" s="4" t="s">
        <v>291</v>
      </c>
      <c r="C52" s="4" t="s">
        <v>919</v>
      </c>
      <c r="D52" s="4" t="s">
        <v>103</v>
      </c>
    </row>
    <row r="53" spans="1:4" x14ac:dyDescent="0.25">
      <c r="A53" s="4"/>
      <c r="B53" s="4"/>
      <c r="C53" s="4" t="s">
        <v>920</v>
      </c>
      <c r="D53" s="4" t="s">
        <v>93</v>
      </c>
    </row>
    <row r="54" spans="1:4" x14ac:dyDescent="0.25">
      <c r="A54" s="4"/>
      <c r="B54" s="4"/>
      <c r="C54" s="4" t="s">
        <v>925</v>
      </c>
      <c r="D54" s="4" t="s">
        <v>170</v>
      </c>
    </row>
    <row r="55" spans="1:4" x14ac:dyDescent="0.25">
      <c r="A55" s="4" t="s">
        <v>926</v>
      </c>
      <c r="B55" s="4" t="s">
        <v>293</v>
      </c>
      <c r="C55" s="4" t="s">
        <v>919</v>
      </c>
      <c r="D55" s="4" t="s">
        <v>103</v>
      </c>
    </row>
    <row r="56" spans="1:4" x14ac:dyDescent="0.25">
      <c r="A56" s="4"/>
      <c r="B56" s="4"/>
      <c r="C56" s="4" t="s">
        <v>920</v>
      </c>
      <c r="D56" s="4" t="s">
        <v>93</v>
      </c>
    </row>
    <row r="57" spans="1:4" x14ac:dyDescent="0.25">
      <c r="A57" s="4"/>
      <c r="B57" s="4"/>
      <c r="C57" s="4" t="s">
        <v>927</v>
      </c>
      <c r="D57" s="4" t="s">
        <v>56</v>
      </c>
    </row>
    <row r="58" spans="1:4" x14ac:dyDescent="0.25">
      <c r="A58" s="4" t="s">
        <v>928</v>
      </c>
      <c r="B58" s="4" t="s">
        <v>295</v>
      </c>
      <c r="C58" s="4" t="s">
        <v>903</v>
      </c>
      <c r="D58" s="4" t="s">
        <v>103</v>
      </c>
    </row>
    <row r="59" spans="1:4" x14ac:dyDescent="0.25">
      <c r="A59" s="4"/>
      <c r="B59" s="4"/>
      <c r="C59" s="4" t="s">
        <v>904</v>
      </c>
      <c r="D59" s="4" t="s">
        <v>93</v>
      </c>
    </row>
    <row r="60" spans="1:4" x14ac:dyDescent="0.25">
      <c r="A60" s="4"/>
      <c r="B60" s="4"/>
      <c r="C60" s="4" t="s">
        <v>905</v>
      </c>
      <c r="D60" s="4" t="s">
        <v>56</v>
      </c>
    </row>
    <row r="61" spans="1:4" x14ac:dyDescent="0.25">
      <c r="A61" s="4"/>
      <c r="B61" s="4"/>
      <c r="C61" s="4" t="s">
        <v>911</v>
      </c>
      <c r="D61" s="4" t="s">
        <v>929</v>
      </c>
    </row>
    <row r="62" spans="1:4" x14ac:dyDescent="0.25">
      <c r="A62" s="4"/>
      <c r="B62" s="4"/>
      <c r="C62" s="4" t="s">
        <v>913</v>
      </c>
      <c r="D62" s="4" t="s">
        <v>930</v>
      </c>
    </row>
    <row r="63" spans="1:4" x14ac:dyDescent="0.25">
      <c r="A63" s="4"/>
      <c r="B63" s="4"/>
      <c r="C63" s="4" t="s">
        <v>902</v>
      </c>
      <c r="D63" s="4" t="s">
        <v>931</v>
      </c>
    </row>
    <row r="64" spans="1:4" x14ac:dyDescent="0.25">
      <c r="A64" s="4"/>
      <c r="B64" s="4"/>
      <c r="C64" s="4" t="s">
        <v>916</v>
      </c>
      <c r="D64" s="4" t="s">
        <v>932</v>
      </c>
    </row>
    <row r="65" spans="1:4" x14ac:dyDescent="0.25">
      <c r="A65" s="4"/>
      <c r="B65" s="4"/>
      <c r="C65" s="4" t="s">
        <v>918</v>
      </c>
      <c r="D65" s="4" t="s">
        <v>933</v>
      </c>
    </row>
    <row r="66" spans="1:4" x14ac:dyDescent="0.25">
      <c r="A66" s="4" t="s">
        <v>934</v>
      </c>
      <c r="B66" s="4" t="s">
        <v>298</v>
      </c>
      <c r="C66" s="4" t="s">
        <v>902</v>
      </c>
      <c r="D66" s="4" t="s">
        <v>90</v>
      </c>
    </row>
    <row r="67" spans="1:4" x14ac:dyDescent="0.25">
      <c r="A67" s="4"/>
      <c r="B67" s="4"/>
      <c r="C67" s="4" t="s">
        <v>916</v>
      </c>
      <c r="D67" s="4" t="s">
        <v>58</v>
      </c>
    </row>
    <row r="68" spans="1:4" x14ac:dyDescent="0.25">
      <c r="A68" s="4" t="s">
        <v>935</v>
      </c>
      <c r="B68" s="4" t="s">
        <v>300</v>
      </c>
      <c r="C68" s="4" t="s">
        <v>913</v>
      </c>
      <c r="D68" s="4" t="s">
        <v>142</v>
      </c>
    </row>
    <row r="69" spans="1:4" x14ac:dyDescent="0.25">
      <c r="A69" s="4"/>
      <c r="B69" s="4"/>
      <c r="C69" s="4" t="s">
        <v>902</v>
      </c>
      <c r="D69" s="4" t="s">
        <v>119</v>
      </c>
    </row>
    <row r="70" spans="1:4" x14ac:dyDescent="0.25">
      <c r="A70" s="4"/>
      <c r="B70" s="4"/>
      <c r="C70" s="4" t="s">
        <v>916</v>
      </c>
      <c r="D70" s="4" t="s">
        <v>59</v>
      </c>
    </row>
    <row r="71" spans="1:4" x14ac:dyDescent="0.25">
      <c r="A71" s="4"/>
      <c r="B71" s="4"/>
      <c r="C71" s="4" t="s">
        <v>918</v>
      </c>
      <c r="D71" s="4" t="s">
        <v>56</v>
      </c>
    </row>
    <row r="72" spans="1:4" x14ac:dyDescent="0.25">
      <c r="A72" s="4" t="s">
        <v>936</v>
      </c>
      <c r="B72" s="4" t="s">
        <v>302</v>
      </c>
      <c r="C72" s="4" t="s">
        <v>903</v>
      </c>
      <c r="D72" s="4" t="s">
        <v>103</v>
      </c>
    </row>
    <row r="73" spans="1:4" x14ac:dyDescent="0.25">
      <c r="A73" s="4"/>
      <c r="B73" s="4"/>
      <c r="C73" s="4" t="s">
        <v>904</v>
      </c>
      <c r="D73" s="4" t="s">
        <v>93</v>
      </c>
    </row>
    <row r="74" spans="1:4" x14ac:dyDescent="0.25">
      <c r="A74" s="4"/>
      <c r="B74" s="4"/>
      <c r="C74" s="4" t="s">
        <v>913</v>
      </c>
      <c r="D74" s="4" t="s">
        <v>60</v>
      </c>
    </row>
    <row r="75" spans="1:4" x14ac:dyDescent="0.25">
      <c r="A75" s="4"/>
      <c r="B75" s="4"/>
      <c r="C75" s="4" t="s">
        <v>902</v>
      </c>
      <c r="D75" s="4" t="s">
        <v>125</v>
      </c>
    </row>
    <row r="76" spans="1:4" x14ac:dyDescent="0.25">
      <c r="A76" s="4"/>
      <c r="B76" s="4"/>
      <c r="C76" s="4" t="s">
        <v>916</v>
      </c>
      <c r="D76" s="4" t="s">
        <v>132</v>
      </c>
    </row>
    <row r="77" spans="1:4" x14ac:dyDescent="0.25">
      <c r="A77" s="4"/>
      <c r="B77" s="4"/>
      <c r="C77" s="4" t="s">
        <v>918</v>
      </c>
      <c r="D77" s="4" t="s">
        <v>56</v>
      </c>
    </row>
    <row r="78" spans="1:4" x14ac:dyDescent="0.25">
      <c r="A78" s="4" t="s">
        <v>937</v>
      </c>
      <c r="B78" s="4" t="s">
        <v>304</v>
      </c>
      <c r="C78" s="4" t="s">
        <v>919</v>
      </c>
      <c r="D78" s="4" t="s">
        <v>103</v>
      </c>
    </row>
    <row r="79" spans="1:4" x14ac:dyDescent="0.25">
      <c r="A79" s="4"/>
      <c r="B79" s="4"/>
      <c r="C79" s="4" t="s">
        <v>920</v>
      </c>
      <c r="D79" s="4" t="s">
        <v>93</v>
      </c>
    </row>
    <row r="80" spans="1:4" x14ac:dyDescent="0.25">
      <c r="A80" s="4" t="s">
        <v>938</v>
      </c>
      <c r="B80" s="4" t="s">
        <v>306</v>
      </c>
      <c r="C80" s="4" t="s">
        <v>903</v>
      </c>
      <c r="D80" s="4" t="s">
        <v>103</v>
      </c>
    </row>
    <row r="81" spans="1:4" x14ac:dyDescent="0.25">
      <c r="A81" s="4"/>
      <c r="B81" s="4"/>
      <c r="C81" s="4" t="s">
        <v>904</v>
      </c>
      <c r="D81" s="4" t="s">
        <v>939</v>
      </c>
    </row>
    <row r="82" spans="1:4" x14ac:dyDescent="0.25">
      <c r="A82" s="4" t="s">
        <v>940</v>
      </c>
      <c r="B82" s="4" t="s">
        <v>309</v>
      </c>
      <c r="C82" s="4" t="s">
        <v>903</v>
      </c>
      <c r="D82" s="4" t="s">
        <v>103</v>
      </c>
    </row>
    <row r="83" spans="1:4" x14ac:dyDescent="0.25">
      <c r="A83" s="4"/>
      <c r="B83" s="4"/>
      <c r="C83" s="4" t="s">
        <v>904</v>
      </c>
      <c r="D83" s="4" t="s">
        <v>939</v>
      </c>
    </row>
    <row r="84" spans="1:4" x14ac:dyDescent="0.25">
      <c r="A84" s="4" t="s">
        <v>941</v>
      </c>
      <c r="B84" s="4" t="s">
        <v>312</v>
      </c>
      <c r="C84" s="4" t="s">
        <v>903</v>
      </c>
      <c r="D84" s="4" t="s">
        <v>103</v>
      </c>
    </row>
    <row r="85" spans="1:4" x14ac:dyDescent="0.25">
      <c r="A85" s="4"/>
      <c r="B85" s="4"/>
      <c r="C85" s="4" t="s">
        <v>904</v>
      </c>
      <c r="D85" s="4" t="s">
        <v>939</v>
      </c>
    </row>
    <row r="86" spans="1:4" x14ac:dyDescent="0.25">
      <c r="A86" s="4" t="s">
        <v>942</v>
      </c>
      <c r="B86" s="4" t="s">
        <v>315</v>
      </c>
      <c r="C86" s="4" t="s">
        <v>903</v>
      </c>
      <c r="D86" s="4" t="s">
        <v>103</v>
      </c>
    </row>
    <row r="87" spans="1:4" x14ac:dyDescent="0.25">
      <c r="A87" s="4"/>
      <c r="B87" s="4"/>
      <c r="C87" s="4" t="s">
        <v>904</v>
      </c>
      <c r="D87" s="4" t="s">
        <v>939</v>
      </c>
    </row>
    <row r="88" spans="1:4" x14ac:dyDescent="0.25">
      <c r="A88" s="4" t="s">
        <v>943</v>
      </c>
      <c r="B88" s="4" t="s">
        <v>318</v>
      </c>
      <c r="C88" s="4" t="s">
        <v>903</v>
      </c>
      <c r="D88" s="4" t="s">
        <v>103</v>
      </c>
    </row>
    <row r="89" spans="1:4" x14ac:dyDescent="0.25">
      <c r="A89" s="4"/>
      <c r="B89" s="4"/>
      <c r="C89" s="4" t="s">
        <v>904</v>
      </c>
      <c r="D89" s="4" t="s">
        <v>939</v>
      </c>
    </row>
    <row r="90" spans="1:4" x14ac:dyDescent="0.25">
      <c r="A90" s="4"/>
      <c r="B90" s="4"/>
      <c r="C90" s="4" t="s">
        <v>921</v>
      </c>
      <c r="D90" s="4" t="s">
        <v>56</v>
      </c>
    </row>
    <row r="91" spans="1:4" x14ac:dyDescent="0.25">
      <c r="A91" s="4" t="s">
        <v>944</v>
      </c>
      <c r="B91" s="4" t="s">
        <v>321</v>
      </c>
      <c r="C91" s="4" t="s">
        <v>903</v>
      </c>
      <c r="D91" s="4" t="s">
        <v>103</v>
      </c>
    </row>
    <row r="92" spans="1:4" x14ac:dyDescent="0.25">
      <c r="A92" s="4"/>
      <c r="B92" s="4"/>
      <c r="C92" s="4" t="s">
        <v>904</v>
      </c>
      <c r="D92" s="4" t="s">
        <v>207</v>
      </c>
    </row>
    <row r="93" spans="1:4" x14ac:dyDescent="0.25">
      <c r="A93" s="4" t="s">
        <v>945</v>
      </c>
      <c r="B93" s="4" t="s">
        <v>324</v>
      </c>
      <c r="C93" s="4" t="s">
        <v>919</v>
      </c>
      <c r="D93" s="4" t="s">
        <v>103</v>
      </c>
    </row>
    <row r="94" spans="1:4" x14ac:dyDescent="0.25">
      <c r="A94" s="4"/>
      <c r="B94" s="4"/>
      <c r="C94" s="4" t="s">
        <v>920</v>
      </c>
      <c r="D94" s="4" t="s">
        <v>93</v>
      </c>
    </row>
    <row r="95" spans="1:4" x14ac:dyDescent="0.25">
      <c r="A95" s="4"/>
      <c r="B95" s="4"/>
      <c r="C95" s="4" t="s">
        <v>926</v>
      </c>
      <c r="D95" s="4" t="s">
        <v>61</v>
      </c>
    </row>
    <row r="96" spans="1:4" x14ac:dyDescent="0.25">
      <c r="A96" s="4"/>
      <c r="B96" s="4"/>
      <c r="C96" s="4" t="s">
        <v>924</v>
      </c>
      <c r="D96" s="4" t="s">
        <v>92</v>
      </c>
    </row>
    <row r="97" spans="1:4" x14ac:dyDescent="0.25">
      <c r="A97" s="4"/>
      <c r="B97" s="4"/>
      <c r="C97" s="4" t="s">
        <v>923</v>
      </c>
      <c r="D97" s="4" t="s">
        <v>148</v>
      </c>
    </row>
    <row r="98" spans="1:4" x14ac:dyDescent="0.25">
      <c r="A98" s="4"/>
      <c r="B98" s="4"/>
      <c r="C98" s="4" t="s">
        <v>922</v>
      </c>
      <c r="D98" s="4" t="s">
        <v>133</v>
      </c>
    </row>
    <row r="99" spans="1:4" x14ac:dyDescent="0.25">
      <c r="A99" s="4"/>
      <c r="B99" s="4"/>
      <c r="C99" s="4" t="s">
        <v>903</v>
      </c>
      <c r="D99" s="4" t="s">
        <v>156</v>
      </c>
    </row>
    <row r="100" spans="1:4" x14ac:dyDescent="0.25">
      <c r="A100" s="4"/>
      <c r="B100" s="4"/>
      <c r="C100" s="4" t="s">
        <v>904</v>
      </c>
      <c r="D100" s="4" t="s">
        <v>182</v>
      </c>
    </row>
    <row r="101" spans="1:4" x14ac:dyDescent="0.25">
      <c r="A101" s="4"/>
      <c r="B101" s="4"/>
      <c r="C101" s="4" t="s">
        <v>905</v>
      </c>
      <c r="D101" s="4" t="s">
        <v>183</v>
      </c>
    </row>
    <row r="102" spans="1:4" x14ac:dyDescent="0.25">
      <c r="A102" s="4"/>
      <c r="B102" s="4"/>
      <c r="C102" s="4" t="s">
        <v>907</v>
      </c>
      <c r="D102" s="4" t="s">
        <v>184</v>
      </c>
    </row>
    <row r="103" spans="1:4" x14ac:dyDescent="0.25">
      <c r="A103" s="4"/>
      <c r="B103" s="4"/>
      <c r="C103" s="4" t="s">
        <v>909</v>
      </c>
      <c r="D103" s="4" t="s">
        <v>136</v>
      </c>
    </row>
    <row r="104" spans="1:4" x14ac:dyDescent="0.25">
      <c r="A104" s="4"/>
      <c r="B104" s="4"/>
      <c r="C104" s="4" t="s">
        <v>911</v>
      </c>
      <c r="D104" s="4" t="s">
        <v>200</v>
      </c>
    </row>
    <row r="105" spans="1:4" x14ac:dyDescent="0.25">
      <c r="A105" s="4"/>
      <c r="B105" s="4"/>
      <c r="C105" s="4" t="s">
        <v>913</v>
      </c>
      <c r="D105" s="4" t="s">
        <v>186</v>
      </c>
    </row>
    <row r="106" spans="1:4" x14ac:dyDescent="0.25">
      <c r="A106" s="4"/>
      <c r="B106" s="4"/>
      <c r="C106" s="4" t="s">
        <v>902</v>
      </c>
      <c r="D106" s="4" t="s">
        <v>137</v>
      </c>
    </row>
    <row r="107" spans="1:4" x14ac:dyDescent="0.25">
      <c r="A107" s="4"/>
      <c r="B107" s="4"/>
      <c r="C107" s="4" t="s">
        <v>916</v>
      </c>
      <c r="D107" s="4" t="s">
        <v>193</v>
      </c>
    </row>
    <row r="108" spans="1:4" x14ac:dyDescent="0.25">
      <c r="A108" s="4"/>
      <c r="B108" s="4"/>
      <c r="C108" s="4" t="s">
        <v>918</v>
      </c>
      <c r="D108" s="4" t="s">
        <v>56</v>
      </c>
    </row>
    <row r="109" spans="1:4" x14ac:dyDescent="0.25">
      <c r="A109" s="4" t="s">
        <v>946</v>
      </c>
      <c r="B109" s="4" t="s">
        <v>326</v>
      </c>
      <c r="C109" s="4" t="s">
        <v>919</v>
      </c>
      <c r="D109" s="4" t="s">
        <v>103</v>
      </c>
    </row>
    <row r="110" spans="1:4" x14ac:dyDescent="0.25">
      <c r="A110" s="4"/>
      <c r="B110" s="4"/>
      <c r="C110" s="4" t="s">
        <v>920</v>
      </c>
      <c r="D110" s="4" t="s">
        <v>93</v>
      </c>
    </row>
    <row r="111" spans="1:4" x14ac:dyDescent="0.25">
      <c r="A111" s="4"/>
      <c r="B111" s="4"/>
      <c r="C111" s="4" t="s">
        <v>926</v>
      </c>
      <c r="D111" s="4" t="s">
        <v>61</v>
      </c>
    </row>
    <row r="112" spans="1:4" x14ac:dyDescent="0.25">
      <c r="A112" s="4"/>
      <c r="B112" s="4"/>
      <c r="C112" s="4" t="s">
        <v>924</v>
      </c>
      <c r="D112" s="4" t="s">
        <v>92</v>
      </c>
    </row>
    <row r="113" spans="1:4" x14ac:dyDescent="0.25">
      <c r="A113" s="4"/>
      <c r="B113" s="4"/>
      <c r="C113" s="4" t="s">
        <v>923</v>
      </c>
      <c r="D113" s="4" t="s">
        <v>148</v>
      </c>
    </row>
    <row r="114" spans="1:4" x14ac:dyDescent="0.25">
      <c r="A114" s="4"/>
      <c r="B114" s="4"/>
      <c r="C114" s="4" t="s">
        <v>922</v>
      </c>
      <c r="D114" s="4" t="s">
        <v>133</v>
      </c>
    </row>
    <row r="115" spans="1:4" x14ac:dyDescent="0.25">
      <c r="A115" s="4"/>
      <c r="B115" s="4"/>
      <c r="C115" s="4" t="s">
        <v>903</v>
      </c>
      <c r="D115" s="4" t="s">
        <v>156</v>
      </c>
    </row>
    <row r="116" spans="1:4" x14ac:dyDescent="0.25">
      <c r="A116" s="4"/>
      <c r="B116" s="4"/>
      <c r="C116" s="4" t="s">
        <v>904</v>
      </c>
      <c r="D116" s="4" t="s">
        <v>182</v>
      </c>
    </row>
    <row r="117" spans="1:4" x14ac:dyDescent="0.25">
      <c r="A117" s="4"/>
      <c r="B117" s="4"/>
      <c r="C117" s="4" t="s">
        <v>905</v>
      </c>
      <c r="D117" s="4" t="s">
        <v>183</v>
      </c>
    </row>
    <row r="118" spans="1:4" x14ac:dyDescent="0.25">
      <c r="A118" s="4"/>
      <c r="B118" s="4"/>
      <c r="C118" s="4" t="s">
        <v>907</v>
      </c>
      <c r="D118" s="4" t="s">
        <v>184</v>
      </c>
    </row>
    <row r="119" spans="1:4" x14ac:dyDescent="0.25">
      <c r="A119" s="4"/>
      <c r="B119" s="4"/>
      <c r="C119" s="4" t="s">
        <v>909</v>
      </c>
      <c r="D119" s="4" t="s">
        <v>136</v>
      </c>
    </row>
    <row r="120" spans="1:4" x14ac:dyDescent="0.25">
      <c r="A120" s="4"/>
      <c r="B120" s="4"/>
      <c r="C120" s="4" t="s">
        <v>911</v>
      </c>
      <c r="D120" s="4" t="s">
        <v>200</v>
      </c>
    </row>
    <row r="121" spans="1:4" x14ac:dyDescent="0.25">
      <c r="A121" s="4"/>
      <c r="B121" s="4"/>
      <c r="C121" s="4" t="s">
        <v>913</v>
      </c>
      <c r="D121" s="4" t="s">
        <v>186</v>
      </c>
    </row>
    <row r="122" spans="1:4" x14ac:dyDescent="0.25">
      <c r="A122" s="4"/>
      <c r="B122" s="4"/>
      <c r="C122" s="4" t="s">
        <v>902</v>
      </c>
      <c r="D122" s="4" t="s">
        <v>137</v>
      </c>
    </row>
    <row r="123" spans="1:4" x14ac:dyDescent="0.25">
      <c r="A123" s="4"/>
      <c r="B123" s="4"/>
      <c r="C123" s="4" t="s">
        <v>916</v>
      </c>
      <c r="D123" s="4" t="s">
        <v>193</v>
      </c>
    </row>
    <row r="124" spans="1:4" x14ac:dyDescent="0.25">
      <c r="A124" s="4"/>
      <c r="B124" s="4"/>
      <c r="C124" s="4" t="s">
        <v>918</v>
      </c>
      <c r="D124" s="4" t="s">
        <v>56</v>
      </c>
    </row>
    <row r="125" spans="1:4" x14ac:dyDescent="0.25">
      <c r="A125" s="4" t="s">
        <v>947</v>
      </c>
      <c r="B125" s="4" t="s">
        <v>329</v>
      </c>
      <c r="C125" s="4" t="s">
        <v>903</v>
      </c>
      <c r="D125" s="4" t="s">
        <v>948</v>
      </c>
    </row>
    <row r="126" spans="1:4" x14ac:dyDescent="0.25">
      <c r="A126" s="4"/>
      <c r="B126" s="4"/>
      <c r="C126" s="4" t="s">
        <v>904</v>
      </c>
      <c r="D126" s="4" t="s">
        <v>949</v>
      </c>
    </row>
    <row r="127" spans="1:4" x14ac:dyDescent="0.25">
      <c r="A127" s="4"/>
      <c r="B127" s="4"/>
      <c r="C127" s="4" t="s">
        <v>905</v>
      </c>
      <c r="D127" s="4" t="s">
        <v>950</v>
      </c>
    </row>
    <row r="128" spans="1:4" x14ac:dyDescent="0.25">
      <c r="A128" s="4"/>
      <c r="B128" s="4"/>
      <c r="C128" s="4" t="s">
        <v>907</v>
      </c>
      <c r="D128" s="4" t="s">
        <v>951</v>
      </c>
    </row>
    <row r="129" spans="1:4" x14ac:dyDescent="0.25">
      <c r="A129" s="4"/>
      <c r="B129" s="4"/>
      <c r="C129" s="4" t="s">
        <v>909</v>
      </c>
      <c r="D129" s="4" t="s">
        <v>952</v>
      </c>
    </row>
    <row r="130" spans="1:4" x14ac:dyDescent="0.25">
      <c r="A130" s="4"/>
      <c r="B130" s="4"/>
      <c r="C130" s="4" t="s">
        <v>911</v>
      </c>
      <c r="D130" s="4" t="s">
        <v>953</v>
      </c>
    </row>
    <row r="131" spans="1:4" x14ac:dyDescent="0.25">
      <c r="A131" s="4"/>
      <c r="B131" s="4"/>
      <c r="C131" s="4" t="s">
        <v>913</v>
      </c>
      <c r="D131" s="4" t="s">
        <v>954</v>
      </c>
    </row>
    <row r="132" spans="1:4" x14ac:dyDescent="0.25">
      <c r="A132" s="4"/>
      <c r="B132" s="4"/>
      <c r="C132" s="4" t="s">
        <v>902</v>
      </c>
      <c r="D132" s="4" t="s">
        <v>955</v>
      </c>
    </row>
    <row r="133" spans="1:4" x14ac:dyDescent="0.25">
      <c r="A133" s="4"/>
      <c r="B133" s="4"/>
      <c r="C133" s="4" t="s">
        <v>916</v>
      </c>
      <c r="D133" s="4" t="s">
        <v>956</v>
      </c>
    </row>
    <row r="134" spans="1:4" x14ac:dyDescent="0.25">
      <c r="A134" s="4"/>
      <c r="B134" s="4"/>
      <c r="C134" s="4" t="s">
        <v>918</v>
      </c>
      <c r="D134" s="4" t="s">
        <v>957</v>
      </c>
    </row>
    <row r="135" spans="1:4" x14ac:dyDescent="0.25">
      <c r="A135" s="4" t="s">
        <v>958</v>
      </c>
      <c r="B135" s="4" t="s">
        <v>332</v>
      </c>
      <c r="C135" s="4" t="s">
        <v>903</v>
      </c>
      <c r="D135" s="4" t="s">
        <v>103</v>
      </c>
    </row>
    <row r="136" spans="1:4" x14ac:dyDescent="0.25">
      <c r="A136" s="4"/>
      <c r="B136" s="4"/>
      <c r="C136" s="4" t="s">
        <v>904</v>
      </c>
      <c r="D136" s="4" t="s">
        <v>93</v>
      </c>
    </row>
    <row r="137" spans="1:4" x14ac:dyDescent="0.25">
      <c r="A137" s="4"/>
      <c r="B137" s="4"/>
      <c r="C137" s="4" t="s">
        <v>905</v>
      </c>
      <c r="D137" s="4" t="s">
        <v>959</v>
      </c>
    </row>
    <row r="138" spans="1:4" x14ac:dyDescent="0.25">
      <c r="A138" s="4"/>
      <c r="B138" s="4"/>
      <c r="C138" s="4" t="s">
        <v>907</v>
      </c>
      <c r="D138" s="4" t="s">
        <v>960</v>
      </c>
    </row>
    <row r="139" spans="1:4" x14ac:dyDescent="0.25">
      <c r="A139" s="4"/>
      <c r="B139" s="4"/>
      <c r="C139" s="4" t="s">
        <v>909</v>
      </c>
      <c r="D139" s="4" t="s">
        <v>961</v>
      </c>
    </row>
    <row r="140" spans="1:4" x14ac:dyDescent="0.25">
      <c r="A140" s="4"/>
      <c r="B140" s="4"/>
      <c r="C140" s="4" t="s">
        <v>911</v>
      </c>
      <c r="D140" s="4" t="s">
        <v>962</v>
      </c>
    </row>
    <row r="141" spans="1:4" x14ac:dyDescent="0.25">
      <c r="A141" s="4"/>
      <c r="B141" s="4"/>
      <c r="C141" s="4" t="s">
        <v>913</v>
      </c>
      <c r="D141" s="4" t="s">
        <v>963</v>
      </c>
    </row>
    <row r="142" spans="1:4" x14ac:dyDescent="0.25">
      <c r="A142" s="4"/>
      <c r="B142" s="4"/>
      <c r="C142" s="4" t="s">
        <v>902</v>
      </c>
      <c r="D142" s="4" t="s">
        <v>964</v>
      </c>
    </row>
    <row r="143" spans="1:4" x14ac:dyDescent="0.25">
      <c r="A143" s="4"/>
      <c r="B143" s="4"/>
      <c r="C143" s="4" t="s">
        <v>916</v>
      </c>
      <c r="D143" s="4" t="s">
        <v>965</v>
      </c>
    </row>
    <row r="144" spans="1:4" x14ac:dyDescent="0.25">
      <c r="A144" s="4"/>
      <c r="B144" s="4"/>
      <c r="C144" s="4" t="s">
        <v>918</v>
      </c>
      <c r="D144" s="4" t="s">
        <v>966</v>
      </c>
    </row>
    <row r="145" spans="1:4" x14ac:dyDescent="0.25">
      <c r="A145" s="4" t="s">
        <v>967</v>
      </c>
      <c r="B145" s="4" t="s">
        <v>335</v>
      </c>
      <c r="C145" s="4" t="s">
        <v>903</v>
      </c>
      <c r="D145" s="4" t="s">
        <v>103</v>
      </c>
    </row>
    <row r="146" spans="1:4" x14ac:dyDescent="0.25">
      <c r="A146" s="4"/>
      <c r="B146" s="4"/>
      <c r="C146" s="4" t="s">
        <v>904</v>
      </c>
      <c r="D146" s="4" t="s">
        <v>93</v>
      </c>
    </row>
    <row r="147" spans="1:4" x14ac:dyDescent="0.25">
      <c r="A147" s="4"/>
      <c r="B147" s="4"/>
      <c r="C147" s="4" t="s">
        <v>905</v>
      </c>
      <c r="D147" s="4" t="s">
        <v>120</v>
      </c>
    </row>
    <row r="148" spans="1:4" x14ac:dyDescent="0.25">
      <c r="A148" s="4"/>
      <c r="B148" s="4"/>
      <c r="C148" s="4" t="s">
        <v>907</v>
      </c>
      <c r="D148" s="4" t="s">
        <v>62</v>
      </c>
    </row>
    <row r="149" spans="1:4" x14ac:dyDescent="0.25">
      <c r="A149" s="4"/>
      <c r="B149" s="4"/>
      <c r="C149" s="4" t="s">
        <v>909</v>
      </c>
      <c r="D149" s="4" t="s">
        <v>104</v>
      </c>
    </row>
    <row r="150" spans="1:4" x14ac:dyDescent="0.25">
      <c r="A150" s="4"/>
      <c r="B150" s="4"/>
      <c r="C150" s="4" t="s">
        <v>911</v>
      </c>
      <c r="D150" s="4" t="s">
        <v>71</v>
      </c>
    </row>
    <row r="151" spans="1:4" x14ac:dyDescent="0.25">
      <c r="A151" s="4"/>
      <c r="B151" s="4"/>
      <c r="C151" s="4" t="s">
        <v>913</v>
      </c>
      <c r="D151" s="4" t="s">
        <v>126</v>
      </c>
    </row>
    <row r="152" spans="1:4" x14ac:dyDescent="0.25">
      <c r="A152" s="4"/>
      <c r="B152" s="4"/>
      <c r="C152" s="4" t="s">
        <v>902</v>
      </c>
      <c r="D152" s="4" t="s">
        <v>106</v>
      </c>
    </row>
    <row r="153" spans="1:4" x14ac:dyDescent="0.25">
      <c r="A153" s="4"/>
      <c r="B153" s="4"/>
      <c r="C153" s="4" t="s">
        <v>916</v>
      </c>
      <c r="D153" s="4" t="s">
        <v>165</v>
      </c>
    </row>
    <row r="154" spans="1:4" x14ac:dyDescent="0.25">
      <c r="A154" s="4"/>
      <c r="B154" s="4"/>
      <c r="C154" s="4" t="s">
        <v>918</v>
      </c>
      <c r="D154" s="4" t="s">
        <v>56</v>
      </c>
    </row>
    <row r="155" spans="1:4" x14ac:dyDescent="0.25">
      <c r="A155" s="4" t="s">
        <v>968</v>
      </c>
      <c r="B155" s="4" t="s">
        <v>337</v>
      </c>
      <c r="C155" s="4" t="s">
        <v>903</v>
      </c>
      <c r="D155" s="4" t="s">
        <v>103</v>
      </c>
    </row>
    <row r="156" spans="1:4" x14ac:dyDescent="0.25">
      <c r="A156" s="4"/>
      <c r="B156" s="4"/>
      <c r="C156" s="4" t="s">
        <v>904</v>
      </c>
      <c r="D156" s="4" t="s">
        <v>93</v>
      </c>
    </row>
    <row r="157" spans="1:4" x14ac:dyDescent="0.25">
      <c r="A157" s="4"/>
      <c r="B157" s="4"/>
      <c r="C157" s="4" t="s">
        <v>913</v>
      </c>
      <c r="D157" s="4" t="s">
        <v>63</v>
      </c>
    </row>
    <row r="158" spans="1:4" x14ac:dyDescent="0.25">
      <c r="A158" s="4"/>
      <c r="B158" s="4"/>
      <c r="C158" s="4" t="s">
        <v>902</v>
      </c>
      <c r="D158" s="4" t="s">
        <v>64</v>
      </c>
    </row>
    <row r="159" spans="1:4" x14ac:dyDescent="0.25">
      <c r="A159" s="4"/>
      <c r="B159" s="4"/>
      <c r="C159" s="4" t="s">
        <v>916</v>
      </c>
      <c r="D159" s="4" t="s">
        <v>65</v>
      </c>
    </row>
    <row r="160" spans="1:4" x14ac:dyDescent="0.25">
      <c r="A160" s="4"/>
      <c r="B160" s="4"/>
      <c r="C160" s="4" t="s">
        <v>918</v>
      </c>
      <c r="D160" s="4" t="s">
        <v>56</v>
      </c>
    </row>
    <row r="161" spans="1:4" x14ac:dyDescent="0.25">
      <c r="A161" s="4" t="s">
        <v>969</v>
      </c>
      <c r="B161" s="4" t="s">
        <v>340</v>
      </c>
      <c r="C161" s="4" t="s">
        <v>903</v>
      </c>
      <c r="D161" s="4" t="s">
        <v>103</v>
      </c>
    </row>
    <row r="162" spans="1:4" x14ac:dyDescent="0.25">
      <c r="A162" s="4"/>
      <c r="B162" s="4"/>
      <c r="C162" s="4" t="s">
        <v>904</v>
      </c>
      <c r="D162" s="4" t="s">
        <v>93</v>
      </c>
    </row>
    <row r="163" spans="1:4" x14ac:dyDescent="0.25">
      <c r="A163" s="4"/>
      <c r="B163" s="4"/>
      <c r="C163" s="4" t="s">
        <v>913</v>
      </c>
      <c r="D163" s="4" t="s">
        <v>63</v>
      </c>
    </row>
    <row r="164" spans="1:4" x14ac:dyDescent="0.25">
      <c r="A164" s="4"/>
      <c r="B164" s="4"/>
      <c r="C164" s="4" t="s">
        <v>902</v>
      </c>
      <c r="D164" s="4" t="s">
        <v>64</v>
      </c>
    </row>
    <row r="165" spans="1:4" x14ac:dyDescent="0.25">
      <c r="A165" s="4"/>
      <c r="B165" s="4"/>
      <c r="C165" s="4" t="s">
        <v>916</v>
      </c>
      <c r="D165" s="4" t="s">
        <v>65</v>
      </c>
    </row>
    <row r="166" spans="1:4" x14ac:dyDescent="0.25">
      <c r="A166" s="4"/>
      <c r="B166" s="4"/>
      <c r="C166" s="4" t="s">
        <v>918</v>
      </c>
      <c r="D166" s="4" t="s">
        <v>56</v>
      </c>
    </row>
    <row r="167" spans="1:4" x14ac:dyDescent="0.25">
      <c r="A167" s="4" t="s">
        <v>970</v>
      </c>
      <c r="B167" s="4" t="s">
        <v>343</v>
      </c>
      <c r="C167" s="4" t="s">
        <v>903</v>
      </c>
      <c r="D167" s="4" t="s">
        <v>103</v>
      </c>
    </row>
    <row r="168" spans="1:4" x14ac:dyDescent="0.25">
      <c r="A168" s="4"/>
      <c r="B168" s="4"/>
      <c r="C168" s="4" t="s">
        <v>904</v>
      </c>
      <c r="D168" s="4" t="s">
        <v>93</v>
      </c>
    </row>
    <row r="169" spans="1:4" x14ac:dyDescent="0.25">
      <c r="A169" s="4"/>
      <c r="B169" s="4"/>
      <c r="C169" s="4" t="s">
        <v>913</v>
      </c>
      <c r="D169" s="4" t="s">
        <v>63</v>
      </c>
    </row>
    <row r="170" spans="1:4" x14ac:dyDescent="0.25">
      <c r="A170" s="4"/>
      <c r="B170" s="4"/>
      <c r="C170" s="4" t="s">
        <v>902</v>
      </c>
      <c r="D170" s="4" t="s">
        <v>64</v>
      </c>
    </row>
    <row r="171" spans="1:4" x14ac:dyDescent="0.25">
      <c r="A171" s="4"/>
      <c r="B171" s="4"/>
      <c r="C171" s="4" t="s">
        <v>916</v>
      </c>
      <c r="D171" s="4" t="s">
        <v>65</v>
      </c>
    </row>
    <row r="172" spans="1:4" x14ac:dyDescent="0.25">
      <c r="A172" s="4"/>
      <c r="B172" s="4"/>
      <c r="C172" s="4" t="s">
        <v>918</v>
      </c>
      <c r="D172" s="4" t="s">
        <v>56</v>
      </c>
    </row>
    <row r="173" spans="1:4" x14ac:dyDescent="0.25">
      <c r="A173" s="4" t="s">
        <v>971</v>
      </c>
      <c r="B173" s="4" t="s">
        <v>346</v>
      </c>
      <c r="C173" s="4" t="s">
        <v>903</v>
      </c>
      <c r="D173" s="4" t="s">
        <v>103</v>
      </c>
    </row>
    <row r="174" spans="1:4" x14ac:dyDescent="0.25">
      <c r="A174" s="4"/>
      <c r="B174" s="4"/>
      <c r="C174" s="4" t="s">
        <v>904</v>
      </c>
      <c r="D174" s="4" t="s">
        <v>93</v>
      </c>
    </row>
    <row r="175" spans="1:4" x14ac:dyDescent="0.25">
      <c r="A175" s="4"/>
      <c r="B175" s="4"/>
      <c r="C175" s="4" t="s">
        <v>913</v>
      </c>
      <c r="D175" s="4" t="s">
        <v>63</v>
      </c>
    </row>
    <row r="176" spans="1:4" x14ac:dyDescent="0.25">
      <c r="A176" s="4"/>
      <c r="B176" s="4"/>
      <c r="C176" s="4" t="s">
        <v>902</v>
      </c>
      <c r="D176" s="4" t="s">
        <v>64</v>
      </c>
    </row>
    <row r="177" spans="1:4" x14ac:dyDescent="0.25">
      <c r="A177" s="4"/>
      <c r="B177" s="4"/>
      <c r="C177" s="4" t="s">
        <v>916</v>
      </c>
      <c r="D177" s="4" t="s">
        <v>65</v>
      </c>
    </row>
    <row r="178" spans="1:4" x14ac:dyDescent="0.25">
      <c r="A178" s="4"/>
      <c r="B178" s="4"/>
      <c r="C178" s="4" t="s">
        <v>918</v>
      </c>
      <c r="D178" s="4" t="s">
        <v>56</v>
      </c>
    </row>
    <row r="179" spans="1:4" x14ac:dyDescent="0.25">
      <c r="A179" s="4" t="s">
        <v>972</v>
      </c>
      <c r="B179" s="4" t="s">
        <v>348</v>
      </c>
      <c r="C179" s="4" t="s">
        <v>903</v>
      </c>
      <c r="D179" s="4" t="s">
        <v>103</v>
      </c>
    </row>
    <row r="180" spans="1:4" x14ac:dyDescent="0.25">
      <c r="A180" s="4"/>
      <c r="B180" s="4"/>
      <c r="C180" s="4" t="s">
        <v>904</v>
      </c>
      <c r="D180" s="4" t="s">
        <v>93</v>
      </c>
    </row>
    <row r="181" spans="1:4" x14ac:dyDescent="0.25">
      <c r="A181" s="4"/>
      <c r="B181" s="4"/>
      <c r="C181" s="4" t="s">
        <v>913</v>
      </c>
      <c r="D181" s="4" t="s">
        <v>63</v>
      </c>
    </row>
    <row r="182" spans="1:4" x14ac:dyDescent="0.25">
      <c r="A182" s="4"/>
      <c r="B182" s="4"/>
      <c r="C182" s="4" t="s">
        <v>902</v>
      </c>
      <c r="D182" s="4" t="s">
        <v>64</v>
      </c>
    </row>
    <row r="183" spans="1:4" x14ac:dyDescent="0.25">
      <c r="A183" s="4"/>
      <c r="B183" s="4"/>
      <c r="C183" s="4" t="s">
        <v>916</v>
      </c>
      <c r="D183" s="4" t="s">
        <v>65</v>
      </c>
    </row>
    <row r="184" spans="1:4" x14ac:dyDescent="0.25">
      <c r="A184" s="4"/>
      <c r="B184" s="4"/>
      <c r="C184" s="4" t="s">
        <v>918</v>
      </c>
      <c r="D184" s="4" t="s">
        <v>56</v>
      </c>
    </row>
    <row r="185" spans="1:4" x14ac:dyDescent="0.25">
      <c r="A185" s="4" t="s">
        <v>973</v>
      </c>
      <c r="B185" s="4" t="s">
        <v>350</v>
      </c>
      <c r="C185" s="4" t="s">
        <v>903</v>
      </c>
      <c r="D185" s="4" t="s">
        <v>103</v>
      </c>
    </row>
    <row r="186" spans="1:4" x14ac:dyDescent="0.25">
      <c r="A186" s="4"/>
      <c r="B186" s="4"/>
      <c r="C186" s="4" t="s">
        <v>904</v>
      </c>
      <c r="D186" s="4" t="s">
        <v>93</v>
      </c>
    </row>
    <row r="187" spans="1:4" x14ac:dyDescent="0.25">
      <c r="A187" s="4"/>
      <c r="B187" s="4"/>
      <c r="C187" s="4" t="s">
        <v>913</v>
      </c>
      <c r="D187" s="4" t="s">
        <v>63</v>
      </c>
    </row>
    <row r="188" spans="1:4" x14ac:dyDescent="0.25">
      <c r="A188" s="4"/>
      <c r="B188" s="4"/>
      <c r="C188" s="4" t="s">
        <v>902</v>
      </c>
      <c r="D188" s="4" t="s">
        <v>64</v>
      </c>
    </row>
    <row r="189" spans="1:4" x14ac:dyDescent="0.25">
      <c r="A189" s="4"/>
      <c r="B189" s="4"/>
      <c r="C189" s="4" t="s">
        <v>916</v>
      </c>
      <c r="D189" s="4" t="s">
        <v>65</v>
      </c>
    </row>
    <row r="190" spans="1:4" x14ac:dyDescent="0.25">
      <c r="A190" s="4"/>
      <c r="B190" s="4"/>
      <c r="C190" s="4" t="s">
        <v>918</v>
      </c>
      <c r="D190" s="4" t="s">
        <v>56</v>
      </c>
    </row>
    <row r="191" spans="1:4" x14ac:dyDescent="0.25">
      <c r="A191" s="4" t="s">
        <v>974</v>
      </c>
      <c r="B191" s="4" t="s">
        <v>353</v>
      </c>
      <c r="C191" s="4" t="s">
        <v>903</v>
      </c>
      <c r="D191" s="4" t="s">
        <v>103</v>
      </c>
    </row>
    <row r="192" spans="1:4" x14ac:dyDescent="0.25">
      <c r="A192" s="4"/>
      <c r="B192" s="4"/>
      <c r="C192" s="4" t="s">
        <v>904</v>
      </c>
      <c r="D192" s="4" t="s">
        <v>93</v>
      </c>
    </row>
    <row r="193" spans="1:4" x14ac:dyDescent="0.25">
      <c r="A193" s="4"/>
      <c r="B193" s="4"/>
      <c r="C193" s="4" t="s">
        <v>913</v>
      </c>
      <c r="D193" s="4" t="s">
        <v>63</v>
      </c>
    </row>
    <row r="194" spans="1:4" x14ac:dyDescent="0.25">
      <c r="A194" s="4"/>
      <c r="B194" s="4"/>
      <c r="C194" s="4" t="s">
        <v>902</v>
      </c>
      <c r="D194" s="4" t="s">
        <v>64</v>
      </c>
    </row>
    <row r="195" spans="1:4" x14ac:dyDescent="0.25">
      <c r="A195" s="4"/>
      <c r="B195" s="4"/>
      <c r="C195" s="4" t="s">
        <v>916</v>
      </c>
      <c r="D195" s="4" t="s">
        <v>65</v>
      </c>
    </row>
    <row r="196" spans="1:4" x14ac:dyDescent="0.25">
      <c r="A196" s="4"/>
      <c r="B196" s="4"/>
      <c r="C196" s="4" t="s">
        <v>918</v>
      </c>
      <c r="D196" s="4" t="s">
        <v>56</v>
      </c>
    </row>
    <row r="197" spans="1:4" x14ac:dyDescent="0.25">
      <c r="A197" s="4" t="s">
        <v>975</v>
      </c>
      <c r="B197" s="4" t="s">
        <v>356</v>
      </c>
      <c r="C197" s="4" t="s">
        <v>903</v>
      </c>
      <c r="D197" s="4" t="s">
        <v>103</v>
      </c>
    </row>
    <row r="198" spans="1:4" x14ac:dyDescent="0.25">
      <c r="A198" s="4"/>
      <c r="B198" s="4"/>
      <c r="C198" s="4" t="s">
        <v>904</v>
      </c>
      <c r="D198" s="4" t="s">
        <v>93</v>
      </c>
    </row>
    <row r="199" spans="1:4" x14ac:dyDescent="0.25">
      <c r="A199" s="4"/>
      <c r="B199" s="4"/>
      <c r="C199" s="4" t="s">
        <v>913</v>
      </c>
      <c r="D199" s="4" t="s">
        <v>63</v>
      </c>
    </row>
    <row r="200" spans="1:4" x14ac:dyDescent="0.25">
      <c r="A200" s="4"/>
      <c r="B200" s="4"/>
      <c r="C200" s="4" t="s">
        <v>902</v>
      </c>
      <c r="D200" s="4" t="s">
        <v>64</v>
      </c>
    </row>
    <row r="201" spans="1:4" x14ac:dyDescent="0.25">
      <c r="A201" s="4"/>
      <c r="B201" s="4"/>
      <c r="C201" s="4" t="s">
        <v>916</v>
      </c>
      <c r="D201" s="4" t="s">
        <v>65</v>
      </c>
    </row>
    <row r="202" spans="1:4" x14ac:dyDescent="0.25">
      <c r="A202" s="4"/>
      <c r="B202" s="4"/>
      <c r="C202" s="4" t="s">
        <v>918</v>
      </c>
      <c r="D202" s="4" t="s">
        <v>56</v>
      </c>
    </row>
    <row r="203" spans="1:4" x14ac:dyDescent="0.25">
      <c r="A203" s="4" t="s">
        <v>976</v>
      </c>
      <c r="B203" s="4" t="s">
        <v>358</v>
      </c>
      <c r="C203" s="4" t="s">
        <v>903</v>
      </c>
      <c r="D203" s="4" t="s">
        <v>103</v>
      </c>
    </row>
    <row r="204" spans="1:4" x14ac:dyDescent="0.25">
      <c r="A204" s="4"/>
      <c r="B204" s="4"/>
      <c r="C204" s="4" t="s">
        <v>904</v>
      </c>
      <c r="D204" s="4" t="s">
        <v>93</v>
      </c>
    </row>
    <row r="205" spans="1:4" x14ac:dyDescent="0.25">
      <c r="A205" s="4"/>
      <c r="B205" s="4"/>
      <c r="C205" s="4" t="s">
        <v>913</v>
      </c>
      <c r="D205" s="4" t="s">
        <v>63</v>
      </c>
    </row>
    <row r="206" spans="1:4" x14ac:dyDescent="0.25">
      <c r="A206" s="4"/>
      <c r="B206" s="4"/>
      <c r="C206" s="4" t="s">
        <v>902</v>
      </c>
      <c r="D206" s="4" t="s">
        <v>64</v>
      </c>
    </row>
    <row r="207" spans="1:4" x14ac:dyDescent="0.25">
      <c r="A207" s="4"/>
      <c r="B207" s="4"/>
      <c r="C207" s="4" t="s">
        <v>916</v>
      </c>
      <c r="D207" s="4" t="s">
        <v>65</v>
      </c>
    </row>
    <row r="208" spans="1:4" x14ac:dyDescent="0.25">
      <c r="A208" s="4"/>
      <c r="B208" s="4"/>
      <c r="C208" s="4" t="s">
        <v>918</v>
      </c>
      <c r="D208" s="4" t="s">
        <v>56</v>
      </c>
    </row>
    <row r="209" spans="1:4" x14ac:dyDescent="0.25">
      <c r="A209" s="4" t="s">
        <v>977</v>
      </c>
      <c r="B209" s="4" t="s">
        <v>361</v>
      </c>
      <c r="C209" s="4" t="s">
        <v>903</v>
      </c>
      <c r="D209" s="4" t="s">
        <v>103</v>
      </c>
    </row>
    <row r="210" spans="1:4" x14ac:dyDescent="0.25">
      <c r="A210" s="4"/>
      <c r="B210" s="4"/>
      <c r="C210" s="4" t="s">
        <v>904</v>
      </c>
      <c r="D210" s="4" t="s">
        <v>93</v>
      </c>
    </row>
    <row r="211" spans="1:4" x14ac:dyDescent="0.25">
      <c r="A211" s="4"/>
      <c r="B211" s="4"/>
      <c r="C211" s="4" t="s">
        <v>913</v>
      </c>
      <c r="D211" s="4" t="s">
        <v>63</v>
      </c>
    </row>
    <row r="212" spans="1:4" x14ac:dyDescent="0.25">
      <c r="A212" s="4"/>
      <c r="B212" s="4"/>
      <c r="C212" s="4" t="s">
        <v>902</v>
      </c>
      <c r="D212" s="4" t="s">
        <v>64</v>
      </c>
    </row>
    <row r="213" spans="1:4" x14ac:dyDescent="0.25">
      <c r="A213" s="4"/>
      <c r="B213" s="4"/>
      <c r="C213" s="4" t="s">
        <v>916</v>
      </c>
      <c r="D213" s="4" t="s">
        <v>65</v>
      </c>
    </row>
    <row r="214" spans="1:4" x14ac:dyDescent="0.25">
      <c r="A214" s="4"/>
      <c r="B214" s="4"/>
      <c r="C214" s="4" t="s">
        <v>918</v>
      </c>
      <c r="D214" s="4" t="s">
        <v>56</v>
      </c>
    </row>
    <row r="215" spans="1:4" x14ac:dyDescent="0.25">
      <c r="A215" s="4" t="s">
        <v>978</v>
      </c>
      <c r="B215" s="4" t="s">
        <v>364</v>
      </c>
      <c r="C215" s="4" t="s">
        <v>903</v>
      </c>
      <c r="D215" s="4" t="s">
        <v>103</v>
      </c>
    </row>
    <row r="216" spans="1:4" x14ac:dyDescent="0.25">
      <c r="A216" s="4"/>
      <c r="B216" s="4"/>
      <c r="C216" s="4" t="s">
        <v>904</v>
      </c>
      <c r="D216" s="4" t="s">
        <v>93</v>
      </c>
    </row>
    <row r="217" spans="1:4" x14ac:dyDescent="0.25">
      <c r="A217" s="4"/>
      <c r="B217" s="4"/>
      <c r="C217" s="4" t="s">
        <v>913</v>
      </c>
      <c r="D217" s="4" t="s">
        <v>63</v>
      </c>
    </row>
    <row r="218" spans="1:4" x14ac:dyDescent="0.25">
      <c r="A218" s="4"/>
      <c r="B218" s="4"/>
      <c r="C218" s="4" t="s">
        <v>902</v>
      </c>
      <c r="D218" s="4" t="s">
        <v>64</v>
      </c>
    </row>
    <row r="219" spans="1:4" x14ac:dyDescent="0.25">
      <c r="A219" s="4"/>
      <c r="B219" s="4"/>
      <c r="C219" s="4" t="s">
        <v>916</v>
      </c>
      <c r="D219" s="4" t="s">
        <v>65</v>
      </c>
    </row>
    <row r="220" spans="1:4" x14ac:dyDescent="0.25">
      <c r="A220" s="4"/>
      <c r="B220" s="4"/>
      <c r="C220" s="4" t="s">
        <v>918</v>
      </c>
      <c r="D220" s="4" t="s">
        <v>56</v>
      </c>
    </row>
    <row r="221" spans="1:4" x14ac:dyDescent="0.25">
      <c r="A221" s="4" t="s">
        <v>979</v>
      </c>
      <c r="B221" s="4" t="s">
        <v>367</v>
      </c>
      <c r="C221" s="4" t="s">
        <v>903</v>
      </c>
      <c r="D221" s="4" t="s">
        <v>103</v>
      </c>
    </row>
    <row r="222" spans="1:4" x14ac:dyDescent="0.25">
      <c r="A222" s="4"/>
      <c r="B222" s="4"/>
      <c r="C222" s="4" t="s">
        <v>904</v>
      </c>
      <c r="D222" s="4" t="s">
        <v>93</v>
      </c>
    </row>
    <row r="223" spans="1:4" x14ac:dyDescent="0.25">
      <c r="A223" s="4"/>
      <c r="B223" s="4"/>
      <c r="C223" s="4" t="s">
        <v>913</v>
      </c>
      <c r="D223" s="4" t="s">
        <v>63</v>
      </c>
    </row>
    <row r="224" spans="1:4" x14ac:dyDescent="0.25">
      <c r="A224" s="4"/>
      <c r="B224" s="4"/>
      <c r="C224" s="4" t="s">
        <v>902</v>
      </c>
      <c r="D224" s="4" t="s">
        <v>64</v>
      </c>
    </row>
    <row r="225" spans="1:4" x14ac:dyDescent="0.25">
      <c r="A225" s="4"/>
      <c r="B225" s="4"/>
      <c r="C225" s="4" t="s">
        <v>916</v>
      </c>
      <c r="D225" s="4" t="s">
        <v>65</v>
      </c>
    </row>
    <row r="226" spans="1:4" x14ac:dyDescent="0.25">
      <c r="A226" s="4"/>
      <c r="B226" s="4"/>
      <c r="C226" s="4" t="s">
        <v>918</v>
      </c>
      <c r="D226" s="4" t="s">
        <v>56</v>
      </c>
    </row>
    <row r="227" spans="1:4" x14ac:dyDescent="0.25">
      <c r="A227" s="4" t="s">
        <v>980</v>
      </c>
      <c r="B227" s="4" t="s">
        <v>370</v>
      </c>
      <c r="C227" s="4" t="s">
        <v>903</v>
      </c>
      <c r="D227" s="4" t="s">
        <v>103</v>
      </c>
    </row>
    <row r="228" spans="1:4" x14ac:dyDescent="0.25">
      <c r="A228" s="4"/>
      <c r="B228" s="4"/>
      <c r="C228" s="4" t="s">
        <v>904</v>
      </c>
      <c r="D228" s="4" t="s">
        <v>93</v>
      </c>
    </row>
    <row r="229" spans="1:4" x14ac:dyDescent="0.25">
      <c r="A229" s="4"/>
      <c r="B229" s="4"/>
      <c r="C229" s="4" t="s">
        <v>913</v>
      </c>
      <c r="D229" s="4" t="s">
        <v>63</v>
      </c>
    </row>
    <row r="230" spans="1:4" x14ac:dyDescent="0.25">
      <c r="A230" s="4"/>
      <c r="B230" s="4"/>
      <c r="C230" s="4" t="s">
        <v>902</v>
      </c>
      <c r="D230" s="4" t="s">
        <v>64</v>
      </c>
    </row>
    <row r="231" spans="1:4" x14ac:dyDescent="0.25">
      <c r="A231" s="4"/>
      <c r="B231" s="4"/>
      <c r="C231" s="4" t="s">
        <v>916</v>
      </c>
      <c r="D231" s="4" t="s">
        <v>65</v>
      </c>
    </row>
    <row r="232" spans="1:4" x14ac:dyDescent="0.25">
      <c r="A232" s="4"/>
      <c r="B232" s="4"/>
      <c r="C232" s="4" t="s">
        <v>918</v>
      </c>
      <c r="D232" s="4" t="s">
        <v>56</v>
      </c>
    </row>
    <row r="233" spans="1:4" x14ac:dyDescent="0.25">
      <c r="A233" s="4" t="s">
        <v>981</v>
      </c>
      <c r="B233" s="4" t="s">
        <v>373</v>
      </c>
      <c r="C233" s="4" t="s">
        <v>903</v>
      </c>
      <c r="D233" s="4" t="s">
        <v>103</v>
      </c>
    </row>
    <row r="234" spans="1:4" x14ac:dyDescent="0.25">
      <c r="A234" s="4"/>
      <c r="B234" s="4"/>
      <c r="C234" s="4" t="s">
        <v>904</v>
      </c>
      <c r="D234" s="4" t="s">
        <v>93</v>
      </c>
    </row>
    <row r="235" spans="1:4" x14ac:dyDescent="0.25">
      <c r="A235" s="4"/>
      <c r="B235" s="4"/>
      <c r="C235" s="4" t="s">
        <v>913</v>
      </c>
      <c r="D235" s="4" t="s">
        <v>63</v>
      </c>
    </row>
    <row r="236" spans="1:4" x14ac:dyDescent="0.25">
      <c r="A236" s="4"/>
      <c r="B236" s="4"/>
      <c r="C236" s="4" t="s">
        <v>902</v>
      </c>
      <c r="D236" s="4" t="s">
        <v>64</v>
      </c>
    </row>
    <row r="237" spans="1:4" x14ac:dyDescent="0.25">
      <c r="A237" s="4"/>
      <c r="B237" s="4"/>
      <c r="C237" s="4" t="s">
        <v>916</v>
      </c>
      <c r="D237" s="4" t="s">
        <v>65</v>
      </c>
    </row>
    <row r="238" spans="1:4" x14ac:dyDescent="0.25">
      <c r="A238" s="4"/>
      <c r="B238" s="4"/>
      <c r="C238" s="4" t="s">
        <v>918</v>
      </c>
      <c r="D238" s="4" t="s">
        <v>56</v>
      </c>
    </row>
    <row r="239" spans="1:4" x14ac:dyDescent="0.25">
      <c r="A239" s="4" t="s">
        <v>982</v>
      </c>
      <c r="B239" s="4" t="s">
        <v>376</v>
      </c>
      <c r="C239" s="4" t="s">
        <v>903</v>
      </c>
      <c r="D239" s="4" t="s">
        <v>103</v>
      </c>
    </row>
    <row r="240" spans="1:4" x14ac:dyDescent="0.25">
      <c r="A240" s="4"/>
      <c r="B240" s="4"/>
      <c r="C240" s="4" t="s">
        <v>904</v>
      </c>
      <c r="D240" s="4" t="s">
        <v>93</v>
      </c>
    </row>
    <row r="241" spans="1:4" x14ac:dyDescent="0.25">
      <c r="A241" s="4"/>
      <c r="B241" s="4"/>
      <c r="C241" s="4" t="s">
        <v>913</v>
      </c>
      <c r="D241" s="4" t="s">
        <v>63</v>
      </c>
    </row>
    <row r="242" spans="1:4" x14ac:dyDescent="0.25">
      <c r="A242" s="4"/>
      <c r="B242" s="4"/>
      <c r="C242" s="4" t="s">
        <v>902</v>
      </c>
      <c r="D242" s="4" t="s">
        <v>64</v>
      </c>
    </row>
    <row r="243" spans="1:4" x14ac:dyDescent="0.25">
      <c r="A243" s="4"/>
      <c r="B243" s="4"/>
      <c r="C243" s="4" t="s">
        <v>916</v>
      </c>
      <c r="D243" s="4" t="s">
        <v>65</v>
      </c>
    </row>
    <row r="244" spans="1:4" x14ac:dyDescent="0.25">
      <c r="A244" s="4"/>
      <c r="B244" s="4"/>
      <c r="C244" s="4" t="s">
        <v>918</v>
      </c>
      <c r="D244" s="4" t="s">
        <v>56</v>
      </c>
    </row>
    <row r="245" spans="1:4" x14ac:dyDescent="0.25">
      <c r="A245" s="4" t="s">
        <v>983</v>
      </c>
      <c r="B245" s="4" t="s">
        <v>379</v>
      </c>
      <c r="C245" s="4" t="s">
        <v>903</v>
      </c>
      <c r="D245" s="4" t="s">
        <v>103</v>
      </c>
    </row>
    <row r="246" spans="1:4" x14ac:dyDescent="0.25">
      <c r="A246" s="4"/>
      <c r="B246" s="4"/>
      <c r="C246" s="4" t="s">
        <v>904</v>
      </c>
      <c r="D246" s="4" t="s">
        <v>93</v>
      </c>
    </row>
    <row r="247" spans="1:4" x14ac:dyDescent="0.25">
      <c r="A247" s="4"/>
      <c r="B247" s="4"/>
      <c r="C247" s="4" t="s">
        <v>913</v>
      </c>
      <c r="D247" s="4" t="s">
        <v>63</v>
      </c>
    </row>
    <row r="248" spans="1:4" x14ac:dyDescent="0.25">
      <c r="A248" s="4"/>
      <c r="B248" s="4"/>
      <c r="C248" s="4" t="s">
        <v>902</v>
      </c>
      <c r="D248" s="4" t="s">
        <v>64</v>
      </c>
    </row>
    <row r="249" spans="1:4" x14ac:dyDescent="0.25">
      <c r="A249" s="4"/>
      <c r="B249" s="4"/>
      <c r="C249" s="4" t="s">
        <v>916</v>
      </c>
      <c r="D249" s="4" t="s">
        <v>65</v>
      </c>
    </row>
    <row r="250" spans="1:4" x14ac:dyDescent="0.25">
      <c r="A250" s="4"/>
      <c r="B250" s="4"/>
      <c r="C250" s="4" t="s">
        <v>918</v>
      </c>
      <c r="D250" s="4" t="s">
        <v>56</v>
      </c>
    </row>
    <row r="251" spans="1:4" x14ac:dyDescent="0.25">
      <c r="A251" s="4" t="s">
        <v>984</v>
      </c>
      <c r="B251" s="4" t="s">
        <v>382</v>
      </c>
      <c r="C251" s="4" t="s">
        <v>903</v>
      </c>
      <c r="D251" s="4" t="s">
        <v>103</v>
      </c>
    </row>
    <row r="252" spans="1:4" x14ac:dyDescent="0.25">
      <c r="A252" s="4"/>
      <c r="B252" s="4"/>
      <c r="C252" s="4" t="s">
        <v>904</v>
      </c>
      <c r="D252" s="4" t="s">
        <v>93</v>
      </c>
    </row>
    <row r="253" spans="1:4" x14ac:dyDescent="0.25">
      <c r="A253" s="4"/>
      <c r="B253" s="4"/>
      <c r="C253" s="4" t="s">
        <v>913</v>
      </c>
      <c r="D253" s="4" t="s">
        <v>63</v>
      </c>
    </row>
    <row r="254" spans="1:4" x14ac:dyDescent="0.25">
      <c r="A254" s="4"/>
      <c r="B254" s="4"/>
      <c r="C254" s="4" t="s">
        <v>902</v>
      </c>
      <c r="D254" s="4" t="s">
        <v>64</v>
      </c>
    </row>
    <row r="255" spans="1:4" x14ac:dyDescent="0.25">
      <c r="A255" s="4"/>
      <c r="B255" s="4"/>
      <c r="C255" s="4" t="s">
        <v>916</v>
      </c>
      <c r="D255" s="4" t="s">
        <v>65</v>
      </c>
    </row>
    <row r="256" spans="1:4" x14ac:dyDescent="0.25">
      <c r="A256" s="4"/>
      <c r="B256" s="4"/>
      <c r="C256" s="4" t="s">
        <v>918</v>
      </c>
      <c r="D256" s="4" t="s">
        <v>56</v>
      </c>
    </row>
    <row r="257" spans="1:4" x14ac:dyDescent="0.25">
      <c r="A257" s="4" t="s">
        <v>985</v>
      </c>
      <c r="B257" s="4" t="s">
        <v>385</v>
      </c>
      <c r="C257" s="4" t="s">
        <v>903</v>
      </c>
      <c r="D257" s="4" t="s">
        <v>103</v>
      </c>
    </row>
    <row r="258" spans="1:4" x14ac:dyDescent="0.25">
      <c r="A258" s="4"/>
      <c r="B258" s="4"/>
      <c r="C258" s="4" t="s">
        <v>904</v>
      </c>
      <c r="D258" s="4" t="s">
        <v>93</v>
      </c>
    </row>
    <row r="259" spans="1:4" x14ac:dyDescent="0.25">
      <c r="A259" s="4"/>
      <c r="B259" s="4"/>
      <c r="C259" s="4" t="s">
        <v>913</v>
      </c>
      <c r="D259" s="4" t="s">
        <v>63</v>
      </c>
    </row>
    <row r="260" spans="1:4" x14ac:dyDescent="0.25">
      <c r="A260" s="4"/>
      <c r="B260" s="4"/>
      <c r="C260" s="4" t="s">
        <v>902</v>
      </c>
      <c r="D260" s="4" t="s">
        <v>64</v>
      </c>
    </row>
    <row r="261" spans="1:4" x14ac:dyDescent="0.25">
      <c r="A261" s="4"/>
      <c r="B261" s="4"/>
      <c r="C261" s="4" t="s">
        <v>916</v>
      </c>
      <c r="D261" s="4" t="s">
        <v>65</v>
      </c>
    </row>
    <row r="262" spans="1:4" x14ac:dyDescent="0.25">
      <c r="A262" s="4"/>
      <c r="B262" s="4"/>
      <c r="C262" s="4" t="s">
        <v>918</v>
      </c>
      <c r="D262" s="4" t="s">
        <v>56</v>
      </c>
    </row>
    <row r="263" spans="1:4" x14ac:dyDescent="0.25">
      <c r="A263" s="4" t="s">
        <v>986</v>
      </c>
      <c r="B263" s="4" t="s">
        <v>388</v>
      </c>
      <c r="C263" s="4" t="s">
        <v>903</v>
      </c>
      <c r="D263" s="4" t="s">
        <v>103</v>
      </c>
    </row>
    <row r="264" spans="1:4" x14ac:dyDescent="0.25">
      <c r="A264" s="4"/>
      <c r="B264" s="4"/>
      <c r="C264" s="4" t="s">
        <v>904</v>
      </c>
      <c r="D264" s="4" t="s">
        <v>93</v>
      </c>
    </row>
    <row r="265" spans="1:4" x14ac:dyDescent="0.25">
      <c r="A265" s="4"/>
      <c r="B265" s="4"/>
      <c r="C265" s="4" t="s">
        <v>913</v>
      </c>
      <c r="D265" s="4" t="s">
        <v>63</v>
      </c>
    </row>
    <row r="266" spans="1:4" x14ac:dyDescent="0.25">
      <c r="A266" s="4"/>
      <c r="B266" s="4"/>
      <c r="C266" s="4" t="s">
        <v>902</v>
      </c>
      <c r="D266" s="4" t="s">
        <v>64</v>
      </c>
    </row>
    <row r="267" spans="1:4" x14ac:dyDescent="0.25">
      <c r="A267" s="4"/>
      <c r="B267" s="4"/>
      <c r="C267" s="4" t="s">
        <v>916</v>
      </c>
      <c r="D267" s="4" t="s">
        <v>65</v>
      </c>
    </row>
    <row r="268" spans="1:4" x14ac:dyDescent="0.25">
      <c r="A268" s="4"/>
      <c r="B268" s="4"/>
      <c r="C268" s="4" t="s">
        <v>918</v>
      </c>
      <c r="D268" s="4" t="s">
        <v>56</v>
      </c>
    </row>
    <row r="269" spans="1:4" x14ac:dyDescent="0.25">
      <c r="A269" s="4" t="s">
        <v>987</v>
      </c>
      <c r="B269" s="4" t="s">
        <v>390</v>
      </c>
      <c r="C269" s="4" t="s">
        <v>903</v>
      </c>
      <c r="D269" s="4" t="s">
        <v>103</v>
      </c>
    </row>
    <row r="270" spans="1:4" x14ac:dyDescent="0.25">
      <c r="A270" s="4"/>
      <c r="B270" s="4"/>
      <c r="C270" s="4" t="s">
        <v>904</v>
      </c>
      <c r="D270" s="4" t="s">
        <v>93</v>
      </c>
    </row>
    <row r="271" spans="1:4" x14ac:dyDescent="0.25">
      <c r="A271" s="4"/>
      <c r="B271" s="4"/>
      <c r="C271" s="4" t="s">
        <v>913</v>
      </c>
      <c r="D271" s="4" t="s">
        <v>63</v>
      </c>
    </row>
    <row r="272" spans="1:4" x14ac:dyDescent="0.25">
      <c r="A272" s="4"/>
      <c r="B272" s="4"/>
      <c r="C272" s="4" t="s">
        <v>902</v>
      </c>
      <c r="D272" s="4" t="s">
        <v>64</v>
      </c>
    </row>
    <row r="273" spans="1:4" x14ac:dyDescent="0.25">
      <c r="A273" s="4"/>
      <c r="B273" s="4"/>
      <c r="C273" s="4" t="s">
        <v>916</v>
      </c>
      <c r="D273" s="4" t="s">
        <v>65</v>
      </c>
    </row>
    <row r="274" spans="1:4" x14ac:dyDescent="0.25">
      <c r="A274" s="4"/>
      <c r="B274" s="4"/>
      <c r="C274" s="4" t="s">
        <v>918</v>
      </c>
      <c r="D274" s="4" t="s">
        <v>56</v>
      </c>
    </row>
    <row r="275" spans="1:4" x14ac:dyDescent="0.25">
      <c r="A275" s="4" t="s">
        <v>988</v>
      </c>
      <c r="B275" s="4" t="s">
        <v>392</v>
      </c>
      <c r="C275" s="4" t="s">
        <v>903</v>
      </c>
      <c r="D275" s="4" t="s">
        <v>103</v>
      </c>
    </row>
    <row r="276" spans="1:4" x14ac:dyDescent="0.25">
      <c r="A276" s="4"/>
      <c r="B276" s="4"/>
      <c r="C276" s="4" t="s">
        <v>904</v>
      </c>
      <c r="D276" s="4" t="s">
        <v>93</v>
      </c>
    </row>
    <row r="277" spans="1:4" x14ac:dyDescent="0.25">
      <c r="A277" s="4"/>
      <c r="B277" s="4"/>
      <c r="C277" s="4" t="s">
        <v>913</v>
      </c>
      <c r="D277" s="4" t="s">
        <v>63</v>
      </c>
    </row>
    <row r="278" spans="1:4" x14ac:dyDescent="0.25">
      <c r="A278" s="4"/>
      <c r="B278" s="4"/>
      <c r="C278" s="4" t="s">
        <v>902</v>
      </c>
      <c r="D278" s="4" t="s">
        <v>64</v>
      </c>
    </row>
    <row r="279" spans="1:4" x14ac:dyDescent="0.25">
      <c r="A279" s="4"/>
      <c r="B279" s="4"/>
      <c r="C279" s="4" t="s">
        <v>916</v>
      </c>
      <c r="D279" s="4" t="s">
        <v>65</v>
      </c>
    </row>
    <row r="280" spans="1:4" x14ac:dyDescent="0.25">
      <c r="A280" s="4"/>
      <c r="B280" s="4"/>
      <c r="C280" s="4" t="s">
        <v>918</v>
      </c>
      <c r="D280" s="4" t="s">
        <v>56</v>
      </c>
    </row>
    <row r="281" spans="1:4" x14ac:dyDescent="0.25">
      <c r="A281" s="4" t="s">
        <v>989</v>
      </c>
      <c r="B281" s="4" t="s">
        <v>395</v>
      </c>
      <c r="C281" s="4" t="s">
        <v>903</v>
      </c>
      <c r="D281" s="4" t="s">
        <v>103</v>
      </c>
    </row>
    <row r="282" spans="1:4" x14ac:dyDescent="0.25">
      <c r="A282" s="4"/>
      <c r="B282" s="4"/>
      <c r="C282" s="4" t="s">
        <v>904</v>
      </c>
      <c r="D282" s="4" t="s">
        <v>93</v>
      </c>
    </row>
    <row r="283" spans="1:4" x14ac:dyDescent="0.25">
      <c r="A283" s="4"/>
      <c r="B283" s="4"/>
      <c r="C283" s="4" t="s">
        <v>913</v>
      </c>
      <c r="D283" s="4" t="s">
        <v>63</v>
      </c>
    </row>
    <row r="284" spans="1:4" x14ac:dyDescent="0.25">
      <c r="A284" s="4"/>
      <c r="B284" s="4"/>
      <c r="C284" s="4" t="s">
        <v>902</v>
      </c>
      <c r="D284" s="4" t="s">
        <v>64</v>
      </c>
    </row>
    <row r="285" spans="1:4" x14ac:dyDescent="0.25">
      <c r="A285" s="4"/>
      <c r="B285" s="4"/>
      <c r="C285" s="4" t="s">
        <v>916</v>
      </c>
      <c r="D285" s="4" t="s">
        <v>65</v>
      </c>
    </row>
    <row r="286" spans="1:4" x14ac:dyDescent="0.25">
      <c r="A286" s="4"/>
      <c r="B286" s="4"/>
      <c r="C286" s="4" t="s">
        <v>918</v>
      </c>
      <c r="D286" s="4" t="s">
        <v>56</v>
      </c>
    </row>
    <row r="287" spans="1:4" x14ac:dyDescent="0.25">
      <c r="A287" s="4" t="s">
        <v>990</v>
      </c>
      <c r="B287" s="4" t="s">
        <v>398</v>
      </c>
      <c r="C287" s="4" t="s">
        <v>903</v>
      </c>
      <c r="D287" s="4" t="s">
        <v>103</v>
      </c>
    </row>
    <row r="288" spans="1:4" x14ac:dyDescent="0.25">
      <c r="A288" s="4"/>
      <c r="B288" s="4"/>
      <c r="C288" s="4" t="s">
        <v>904</v>
      </c>
      <c r="D288" s="4" t="s">
        <v>93</v>
      </c>
    </row>
    <row r="289" spans="1:4" x14ac:dyDescent="0.25">
      <c r="A289" s="4"/>
      <c r="B289" s="4"/>
      <c r="C289" s="4" t="s">
        <v>913</v>
      </c>
      <c r="D289" s="4" t="s">
        <v>63</v>
      </c>
    </row>
    <row r="290" spans="1:4" x14ac:dyDescent="0.25">
      <c r="A290" s="4"/>
      <c r="B290" s="4"/>
      <c r="C290" s="4" t="s">
        <v>902</v>
      </c>
      <c r="D290" s="4" t="s">
        <v>64</v>
      </c>
    </row>
    <row r="291" spans="1:4" x14ac:dyDescent="0.25">
      <c r="A291" s="4"/>
      <c r="B291" s="4"/>
      <c r="C291" s="4" t="s">
        <v>916</v>
      </c>
      <c r="D291" s="4" t="s">
        <v>65</v>
      </c>
    </row>
    <row r="292" spans="1:4" x14ac:dyDescent="0.25">
      <c r="A292" s="4"/>
      <c r="B292" s="4"/>
      <c r="C292" s="4" t="s">
        <v>918</v>
      </c>
      <c r="D292" s="4" t="s">
        <v>56</v>
      </c>
    </row>
    <row r="293" spans="1:4" x14ac:dyDescent="0.25">
      <c r="A293" s="4" t="s">
        <v>991</v>
      </c>
      <c r="B293" s="4" t="s">
        <v>400</v>
      </c>
      <c r="C293" s="4" t="s">
        <v>903</v>
      </c>
      <c r="D293" s="4" t="s">
        <v>103</v>
      </c>
    </row>
    <row r="294" spans="1:4" x14ac:dyDescent="0.25">
      <c r="A294" s="4"/>
      <c r="B294" s="4"/>
      <c r="C294" s="4" t="s">
        <v>904</v>
      </c>
      <c r="D294" s="4" t="s">
        <v>93</v>
      </c>
    </row>
    <row r="295" spans="1:4" x14ac:dyDescent="0.25">
      <c r="A295" s="4"/>
      <c r="B295" s="4"/>
      <c r="C295" s="4" t="s">
        <v>913</v>
      </c>
      <c r="D295" s="4" t="s">
        <v>63</v>
      </c>
    </row>
    <row r="296" spans="1:4" x14ac:dyDescent="0.25">
      <c r="A296" s="4"/>
      <c r="B296" s="4"/>
      <c r="C296" s="4" t="s">
        <v>902</v>
      </c>
      <c r="D296" s="4" t="s">
        <v>64</v>
      </c>
    </row>
    <row r="297" spans="1:4" x14ac:dyDescent="0.25">
      <c r="A297" s="4"/>
      <c r="B297" s="4"/>
      <c r="C297" s="4" t="s">
        <v>916</v>
      </c>
      <c r="D297" s="4" t="s">
        <v>65</v>
      </c>
    </row>
    <row r="298" spans="1:4" x14ac:dyDescent="0.25">
      <c r="A298" s="4"/>
      <c r="B298" s="4"/>
      <c r="C298" s="4" t="s">
        <v>918</v>
      </c>
      <c r="D298" s="4" t="s">
        <v>56</v>
      </c>
    </row>
    <row r="299" spans="1:4" x14ac:dyDescent="0.25">
      <c r="A299" s="4" t="s">
        <v>992</v>
      </c>
      <c r="B299" s="4" t="s">
        <v>403</v>
      </c>
      <c r="C299" s="4" t="s">
        <v>903</v>
      </c>
      <c r="D299" s="4" t="s">
        <v>103</v>
      </c>
    </row>
    <row r="300" spans="1:4" x14ac:dyDescent="0.25">
      <c r="A300" s="4"/>
      <c r="B300" s="4"/>
      <c r="C300" s="4" t="s">
        <v>904</v>
      </c>
      <c r="D300" s="4" t="s">
        <v>93</v>
      </c>
    </row>
    <row r="301" spans="1:4" x14ac:dyDescent="0.25">
      <c r="A301" s="4"/>
      <c r="B301" s="4"/>
      <c r="C301" s="4" t="s">
        <v>913</v>
      </c>
      <c r="D301" s="4" t="s">
        <v>63</v>
      </c>
    </row>
    <row r="302" spans="1:4" x14ac:dyDescent="0.25">
      <c r="A302" s="4"/>
      <c r="B302" s="4"/>
      <c r="C302" s="4" t="s">
        <v>902</v>
      </c>
      <c r="D302" s="4" t="s">
        <v>64</v>
      </c>
    </row>
    <row r="303" spans="1:4" x14ac:dyDescent="0.25">
      <c r="A303" s="4"/>
      <c r="B303" s="4"/>
      <c r="C303" s="4" t="s">
        <v>916</v>
      </c>
      <c r="D303" s="4" t="s">
        <v>65</v>
      </c>
    </row>
    <row r="304" spans="1:4" x14ac:dyDescent="0.25">
      <c r="A304" s="4"/>
      <c r="B304" s="4"/>
      <c r="C304" s="4" t="s">
        <v>918</v>
      </c>
      <c r="D304" s="4" t="s">
        <v>56</v>
      </c>
    </row>
    <row r="305" spans="1:4" x14ac:dyDescent="0.25">
      <c r="A305" s="4" t="s">
        <v>993</v>
      </c>
      <c r="B305" s="4" t="s">
        <v>406</v>
      </c>
      <c r="C305" s="4" t="s">
        <v>903</v>
      </c>
      <c r="D305" s="4" t="s">
        <v>103</v>
      </c>
    </row>
    <row r="306" spans="1:4" x14ac:dyDescent="0.25">
      <c r="A306" s="4"/>
      <c r="B306" s="4"/>
      <c r="C306" s="4" t="s">
        <v>904</v>
      </c>
      <c r="D306" s="4" t="s">
        <v>93</v>
      </c>
    </row>
    <row r="307" spans="1:4" x14ac:dyDescent="0.25">
      <c r="A307" s="4"/>
      <c r="B307" s="4"/>
      <c r="C307" s="4" t="s">
        <v>913</v>
      </c>
      <c r="D307" s="4" t="s">
        <v>63</v>
      </c>
    </row>
    <row r="308" spans="1:4" x14ac:dyDescent="0.25">
      <c r="A308" s="4"/>
      <c r="B308" s="4"/>
      <c r="C308" s="4" t="s">
        <v>902</v>
      </c>
      <c r="D308" s="4" t="s">
        <v>64</v>
      </c>
    </row>
    <row r="309" spans="1:4" x14ac:dyDescent="0.25">
      <c r="A309" s="4"/>
      <c r="B309" s="4"/>
      <c r="C309" s="4" t="s">
        <v>916</v>
      </c>
      <c r="D309" s="4" t="s">
        <v>65</v>
      </c>
    </row>
    <row r="310" spans="1:4" x14ac:dyDescent="0.25">
      <c r="A310" s="4"/>
      <c r="B310" s="4"/>
      <c r="C310" s="4" t="s">
        <v>918</v>
      </c>
      <c r="D310" s="4" t="s">
        <v>56</v>
      </c>
    </row>
    <row r="311" spans="1:4" x14ac:dyDescent="0.25">
      <c r="A311" s="4" t="s">
        <v>994</v>
      </c>
      <c r="B311" s="4" t="s">
        <v>409</v>
      </c>
      <c r="C311" s="4" t="s">
        <v>903</v>
      </c>
      <c r="D311" s="4" t="s">
        <v>103</v>
      </c>
    </row>
    <row r="312" spans="1:4" x14ac:dyDescent="0.25">
      <c r="A312" s="4"/>
      <c r="B312" s="4"/>
      <c r="C312" s="4" t="s">
        <v>904</v>
      </c>
      <c r="D312" s="4" t="s">
        <v>93</v>
      </c>
    </row>
    <row r="313" spans="1:4" x14ac:dyDescent="0.25">
      <c r="A313" s="4"/>
      <c r="B313" s="4"/>
      <c r="C313" s="4" t="s">
        <v>902</v>
      </c>
      <c r="D313" s="4" t="s">
        <v>94</v>
      </c>
    </row>
    <row r="314" spans="1:4" x14ac:dyDescent="0.25">
      <c r="A314" s="4"/>
      <c r="B314" s="4"/>
      <c r="C314" s="4" t="s">
        <v>916</v>
      </c>
      <c r="D314" s="4" t="s">
        <v>66</v>
      </c>
    </row>
    <row r="315" spans="1:4" x14ac:dyDescent="0.25">
      <c r="A315" s="4"/>
      <c r="B315" s="4"/>
      <c r="C315" s="4" t="s">
        <v>918</v>
      </c>
      <c r="D315" s="4" t="s">
        <v>56</v>
      </c>
    </row>
    <row r="316" spans="1:4" x14ac:dyDescent="0.25">
      <c r="A316" s="4" t="s">
        <v>995</v>
      </c>
      <c r="B316" s="4" t="s">
        <v>412</v>
      </c>
      <c r="C316" s="4" t="s">
        <v>903</v>
      </c>
      <c r="D316" s="4" t="s">
        <v>103</v>
      </c>
    </row>
    <row r="317" spans="1:4" x14ac:dyDescent="0.25">
      <c r="A317" s="4"/>
      <c r="B317" s="4"/>
      <c r="C317" s="4" t="s">
        <v>904</v>
      </c>
      <c r="D317" s="4" t="s">
        <v>93</v>
      </c>
    </row>
    <row r="318" spans="1:4" x14ac:dyDescent="0.25">
      <c r="A318" s="4"/>
      <c r="B318" s="4"/>
      <c r="C318" s="4" t="s">
        <v>909</v>
      </c>
      <c r="D318" s="4" t="s">
        <v>94</v>
      </c>
    </row>
    <row r="319" spans="1:4" x14ac:dyDescent="0.25">
      <c r="A319" s="4"/>
      <c r="B319" s="4"/>
      <c r="C319" s="4" t="s">
        <v>911</v>
      </c>
      <c r="D319" s="4" t="s">
        <v>66</v>
      </c>
    </row>
    <row r="320" spans="1:4" x14ac:dyDescent="0.25">
      <c r="A320" s="4"/>
      <c r="B320" s="4"/>
      <c r="C320" s="4" t="s">
        <v>918</v>
      </c>
      <c r="D320" s="4" t="s">
        <v>56</v>
      </c>
    </row>
    <row r="321" spans="1:4" x14ac:dyDescent="0.25">
      <c r="A321" s="4" t="s">
        <v>996</v>
      </c>
      <c r="B321" s="4" t="s">
        <v>414</v>
      </c>
      <c r="C321" s="4" t="s">
        <v>903</v>
      </c>
      <c r="D321" s="4" t="s">
        <v>103</v>
      </c>
    </row>
    <row r="322" spans="1:4" x14ac:dyDescent="0.25">
      <c r="A322" s="4"/>
      <c r="B322" s="4"/>
      <c r="C322" s="4" t="s">
        <v>904</v>
      </c>
      <c r="D322" s="4" t="s">
        <v>93</v>
      </c>
    </row>
    <row r="323" spans="1:4" x14ac:dyDescent="0.25">
      <c r="A323" s="4"/>
      <c r="B323" s="4"/>
      <c r="C323" s="4" t="s">
        <v>902</v>
      </c>
      <c r="D323" s="4" t="s">
        <v>997</v>
      </c>
    </row>
    <row r="324" spans="1:4" x14ac:dyDescent="0.25">
      <c r="A324" s="4"/>
      <c r="B324" s="4"/>
      <c r="C324" s="4" t="s">
        <v>916</v>
      </c>
      <c r="D324" s="4" t="s">
        <v>998</v>
      </c>
    </row>
    <row r="325" spans="1:4" x14ac:dyDescent="0.25">
      <c r="A325" s="4"/>
      <c r="B325" s="4"/>
      <c r="C325" s="4" t="s">
        <v>918</v>
      </c>
      <c r="D325" s="4" t="s">
        <v>56</v>
      </c>
    </row>
    <row r="326" spans="1:4" x14ac:dyDescent="0.25">
      <c r="A326" s="4" t="s">
        <v>999</v>
      </c>
      <c r="B326" s="4" t="s">
        <v>417</v>
      </c>
      <c r="C326" s="4" t="s">
        <v>903</v>
      </c>
      <c r="D326" s="4" t="s">
        <v>103</v>
      </c>
    </row>
    <row r="327" spans="1:4" x14ac:dyDescent="0.25">
      <c r="A327" s="4"/>
      <c r="B327" s="4"/>
      <c r="C327" s="4" t="s">
        <v>904</v>
      </c>
      <c r="D327" s="4" t="s">
        <v>93</v>
      </c>
    </row>
    <row r="328" spans="1:4" x14ac:dyDescent="0.25">
      <c r="A328" s="4"/>
      <c r="B328" s="4"/>
      <c r="C328" s="4" t="s">
        <v>902</v>
      </c>
      <c r="D328" s="4" t="s">
        <v>94</v>
      </c>
    </row>
    <row r="329" spans="1:4" x14ac:dyDescent="0.25">
      <c r="A329" s="4"/>
      <c r="B329" s="4"/>
      <c r="C329" s="4" t="s">
        <v>916</v>
      </c>
      <c r="D329" s="4" t="s">
        <v>66</v>
      </c>
    </row>
    <row r="330" spans="1:4" x14ac:dyDescent="0.25">
      <c r="A330" s="4"/>
      <c r="B330" s="4"/>
      <c r="C330" s="4" t="s">
        <v>918</v>
      </c>
      <c r="D330" s="4" t="s">
        <v>56</v>
      </c>
    </row>
    <row r="331" spans="1:4" x14ac:dyDescent="0.25">
      <c r="A331" s="4" t="s">
        <v>1000</v>
      </c>
      <c r="B331" s="4" t="s">
        <v>420</v>
      </c>
      <c r="C331" s="4" t="s">
        <v>903</v>
      </c>
      <c r="D331" s="4" t="s">
        <v>103</v>
      </c>
    </row>
    <row r="332" spans="1:4" x14ac:dyDescent="0.25">
      <c r="A332" s="4"/>
      <c r="B332" s="4"/>
      <c r="C332" s="4" t="s">
        <v>904</v>
      </c>
      <c r="D332" s="4" t="s">
        <v>93</v>
      </c>
    </row>
    <row r="333" spans="1:4" x14ac:dyDescent="0.25">
      <c r="A333" s="4"/>
      <c r="B333" s="4"/>
      <c r="C333" s="4" t="s">
        <v>909</v>
      </c>
      <c r="D333" s="4" t="s">
        <v>1001</v>
      </c>
    </row>
    <row r="334" spans="1:4" x14ac:dyDescent="0.25">
      <c r="A334" s="4"/>
      <c r="B334" s="4"/>
      <c r="C334" s="4" t="s">
        <v>911</v>
      </c>
      <c r="D334" s="4" t="s">
        <v>1002</v>
      </c>
    </row>
    <row r="335" spans="1:4" x14ac:dyDescent="0.25">
      <c r="A335" s="4"/>
      <c r="B335" s="4"/>
      <c r="C335" s="4" t="s">
        <v>918</v>
      </c>
      <c r="D335" s="4" t="s">
        <v>56</v>
      </c>
    </row>
    <row r="336" spans="1:4" x14ac:dyDescent="0.25">
      <c r="A336" s="4" t="s">
        <v>1003</v>
      </c>
      <c r="B336" s="4" t="s">
        <v>423</v>
      </c>
      <c r="C336" s="4" t="s">
        <v>903</v>
      </c>
      <c r="D336" s="4" t="s">
        <v>103</v>
      </c>
    </row>
    <row r="337" spans="1:4" x14ac:dyDescent="0.25">
      <c r="A337" s="4"/>
      <c r="B337" s="4"/>
      <c r="C337" s="4" t="s">
        <v>904</v>
      </c>
      <c r="D337" s="4" t="s">
        <v>93</v>
      </c>
    </row>
    <row r="338" spans="1:4" x14ac:dyDescent="0.25">
      <c r="A338" s="4"/>
      <c r="B338" s="4"/>
      <c r="C338" s="4" t="s">
        <v>902</v>
      </c>
      <c r="D338" s="4" t="s">
        <v>997</v>
      </c>
    </row>
    <row r="339" spans="1:4" x14ac:dyDescent="0.25">
      <c r="A339" s="4"/>
      <c r="B339" s="4"/>
      <c r="C339" s="4" t="s">
        <v>916</v>
      </c>
      <c r="D339" s="4" t="s">
        <v>998</v>
      </c>
    </row>
    <row r="340" spans="1:4" x14ac:dyDescent="0.25">
      <c r="A340" s="4"/>
      <c r="B340" s="4"/>
      <c r="C340" s="4" t="s">
        <v>918</v>
      </c>
      <c r="D340" s="4" t="s">
        <v>56</v>
      </c>
    </row>
    <row r="341" spans="1:4" x14ac:dyDescent="0.25">
      <c r="A341" s="4" t="s">
        <v>1004</v>
      </c>
      <c r="B341" s="4" t="s">
        <v>426</v>
      </c>
      <c r="C341" s="4" t="s">
        <v>903</v>
      </c>
      <c r="D341" s="4" t="s">
        <v>103</v>
      </c>
    </row>
    <row r="342" spans="1:4" x14ac:dyDescent="0.25">
      <c r="A342" s="4"/>
      <c r="B342" s="4"/>
      <c r="C342" s="4" t="s">
        <v>904</v>
      </c>
      <c r="D342" s="4" t="s">
        <v>93</v>
      </c>
    </row>
    <row r="343" spans="1:4" x14ac:dyDescent="0.25">
      <c r="A343" s="4"/>
      <c r="B343" s="4"/>
      <c r="C343" s="4" t="s">
        <v>902</v>
      </c>
      <c r="D343" s="4" t="s">
        <v>94</v>
      </c>
    </row>
    <row r="344" spans="1:4" x14ac:dyDescent="0.25">
      <c r="A344" s="4"/>
      <c r="B344" s="4"/>
      <c r="C344" s="4" t="s">
        <v>916</v>
      </c>
      <c r="D344" s="4" t="s">
        <v>66</v>
      </c>
    </row>
    <row r="345" spans="1:4" x14ac:dyDescent="0.25">
      <c r="A345" s="4"/>
      <c r="B345" s="4"/>
      <c r="C345" s="4" t="s">
        <v>918</v>
      </c>
      <c r="D345" s="4" t="s">
        <v>56</v>
      </c>
    </row>
    <row r="346" spans="1:4" x14ac:dyDescent="0.25">
      <c r="A346" s="4" t="s">
        <v>1005</v>
      </c>
      <c r="B346" s="4" t="s">
        <v>429</v>
      </c>
      <c r="C346" s="4" t="s">
        <v>903</v>
      </c>
      <c r="D346" s="4" t="s">
        <v>103</v>
      </c>
    </row>
    <row r="347" spans="1:4" x14ac:dyDescent="0.25">
      <c r="A347" s="4"/>
      <c r="B347" s="4"/>
      <c r="C347" s="4" t="s">
        <v>904</v>
      </c>
      <c r="D347" s="4" t="s">
        <v>93</v>
      </c>
    </row>
    <row r="348" spans="1:4" x14ac:dyDescent="0.25">
      <c r="A348" s="4"/>
      <c r="B348" s="4"/>
      <c r="C348" s="4" t="s">
        <v>909</v>
      </c>
      <c r="D348" s="4" t="s">
        <v>94</v>
      </c>
    </row>
    <row r="349" spans="1:4" x14ac:dyDescent="0.25">
      <c r="A349" s="4"/>
      <c r="B349" s="4"/>
      <c r="C349" s="4" t="s">
        <v>911</v>
      </c>
      <c r="D349" s="4" t="s">
        <v>66</v>
      </c>
    </row>
    <row r="350" spans="1:4" x14ac:dyDescent="0.25">
      <c r="A350" s="4"/>
      <c r="B350" s="4"/>
      <c r="C350" s="4" t="s">
        <v>918</v>
      </c>
      <c r="D350" s="4" t="s">
        <v>56</v>
      </c>
    </row>
    <row r="351" spans="1:4" x14ac:dyDescent="0.25">
      <c r="A351" s="4" t="s">
        <v>1006</v>
      </c>
      <c r="B351" s="4" t="s">
        <v>432</v>
      </c>
      <c r="C351" s="4" t="s">
        <v>903</v>
      </c>
      <c r="D351" s="4" t="s">
        <v>103</v>
      </c>
    </row>
    <row r="352" spans="1:4" x14ac:dyDescent="0.25">
      <c r="A352" s="4"/>
      <c r="B352" s="4"/>
      <c r="C352" s="4" t="s">
        <v>904</v>
      </c>
      <c r="D352" s="4" t="s">
        <v>93</v>
      </c>
    </row>
    <row r="353" spans="1:4" x14ac:dyDescent="0.25">
      <c r="A353" s="4"/>
      <c r="B353" s="4"/>
      <c r="C353" s="4" t="s">
        <v>902</v>
      </c>
      <c r="D353" s="4" t="s">
        <v>997</v>
      </c>
    </row>
    <row r="354" spans="1:4" x14ac:dyDescent="0.25">
      <c r="A354" s="4"/>
      <c r="B354" s="4"/>
      <c r="C354" s="4" t="s">
        <v>916</v>
      </c>
      <c r="D354" s="4" t="s">
        <v>998</v>
      </c>
    </row>
    <row r="355" spans="1:4" x14ac:dyDescent="0.25">
      <c r="A355" s="4"/>
      <c r="B355" s="4"/>
      <c r="C355" s="4" t="s">
        <v>918</v>
      </c>
      <c r="D355" s="4" t="s">
        <v>56</v>
      </c>
    </row>
    <row r="356" spans="1:4" x14ac:dyDescent="0.25">
      <c r="A356" s="4" t="s">
        <v>1007</v>
      </c>
      <c r="B356" s="4" t="s">
        <v>435</v>
      </c>
      <c r="C356" s="4" t="s">
        <v>903</v>
      </c>
      <c r="D356" s="4" t="s">
        <v>103</v>
      </c>
    </row>
    <row r="357" spans="1:4" x14ac:dyDescent="0.25">
      <c r="A357" s="4"/>
      <c r="B357" s="4"/>
      <c r="C357" s="4" t="s">
        <v>904</v>
      </c>
      <c r="D357" s="4" t="s">
        <v>93</v>
      </c>
    </row>
    <row r="358" spans="1:4" x14ac:dyDescent="0.25">
      <c r="A358" s="4"/>
      <c r="B358" s="4"/>
      <c r="C358" s="4" t="s">
        <v>902</v>
      </c>
      <c r="D358" s="4" t="s">
        <v>94</v>
      </c>
    </row>
    <row r="359" spans="1:4" x14ac:dyDescent="0.25">
      <c r="A359" s="4"/>
      <c r="B359" s="4"/>
      <c r="C359" s="4" t="s">
        <v>916</v>
      </c>
      <c r="D359" s="4" t="s">
        <v>66</v>
      </c>
    </row>
    <row r="360" spans="1:4" x14ac:dyDescent="0.25">
      <c r="A360" s="4"/>
      <c r="B360" s="4"/>
      <c r="C360" s="4" t="s">
        <v>918</v>
      </c>
      <c r="D360" s="4" t="s">
        <v>56</v>
      </c>
    </row>
    <row r="361" spans="1:4" x14ac:dyDescent="0.25">
      <c r="A361" s="4" t="s">
        <v>1008</v>
      </c>
      <c r="B361" s="4" t="s">
        <v>438</v>
      </c>
      <c r="C361" s="4" t="s">
        <v>903</v>
      </c>
      <c r="D361" s="4" t="s">
        <v>103</v>
      </c>
    </row>
    <row r="362" spans="1:4" x14ac:dyDescent="0.25">
      <c r="A362" s="4"/>
      <c r="B362" s="4"/>
      <c r="C362" s="4" t="s">
        <v>904</v>
      </c>
      <c r="D362" s="4" t="s">
        <v>93</v>
      </c>
    </row>
    <row r="363" spans="1:4" x14ac:dyDescent="0.25">
      <c r="A363" s="4"/>
      <c r="B363" s="4"/>
      <c r="C363" s="4" t="s">
        <v>909</v>
      </c>
      <c r="D363" s="4" t="s">
        <v>94</v>
      </c>
    </row>
    <row r="364" spans="1:4" x14ac:dyDescent="0.25">
      <c r="A364" s="4"/>
      <c r="B364" s="4"/>
      <c r="C364" s="4" t="s">
        <v>911</v>
      </c>
      <c r="D364" s="4" t="s">
        <v>66</v>
      </c>
    </row>
    <row r="365" spans="1:4" x14ac:dyDescent="0.25">
      <c r="A365" s="4"/>
      <c r="B365" s="4"/>
      <c r="C365" s="4" t="s">
        <v>918</v>
      </c>
      <c r="D365" s="4" t="s">
        <v>56</v>
      </c>
    </row>
    <row r="366" spans="1:4" x14ac:dyDescent="0.25">
      <c r="A366" s="4" t="s">
        <v>1009</v>
      </c>
      <c r="B366" s="4" t="s">
        <v>441</v>
      </c>
      <c r="C366" s="4" t="s">
        <v>903</v>
      </c>
      <c r="D366" s="4" t="s">
        <v>103</v>
      </c>
    </row>
    <row r="367" spans="1:4" x14ac:dyDescent="0.25">
      <c r="A367" s="4"/>
      <c r="B367" s="4"/>
      <c r="C367" s="4" t="s">
        <v>904</v>
      </c>
      <c r="D367" s="4" t="s">
        <v>93</v>
      </c>
    </row>
    <row r="368" spans="1:4" x14ac:dyDescent="0.25">
      <c r="A368" s="4"/>
      <c r="B368" s="4"/>
      <c r="C368" s="4" t="s">
        <v>902</v>
      </c>
      <c r="D368" s="4" t="s">
        <v>997</v>
      </c>
    </row>
    <row r="369" spans="1:4" x14ac:dyDescent="0.25">
      <c r="A369" s="4"/>
      <c r="B369" s="4"/>
      <c r="C369" s="4" t="s">
        <v>916</v>
      </c>
      <c r="D369" s="4" t="s">
        <v>998</v>
      </c>
    </row>
    <row r="370" spans="1:4" x14ac:dyDescent="0.25">
      <c r="A370" s="4"/>
      <c r="B370" s="4"/>
      <c r="C370" s="4" t="s">
        <v>918</v>
      </c>
      <c r="D370" s="4" t="s">
        <v>56</v>
      </c>
    </row>
    <row r="371" spans="1:4" x14ac:dyDescent="0.25">
      <c r="A371" s="4" t="s">
        <v>1010</v>
      </c>
      <c r="B371" s="4" t="s">
        <v>444</v>
      </c>
      <c r="C371" s="4" t="s">
        <v>903</v>
      </c>
      <c r="D371" s="4" t="s">
        <v>103</v>
      </c>
    </row>
    <row r="372" spans="1:4" x14ac:dyDescent="0.25">
      <c r="A372" s="4"/>
      <c r="B372" s="4"/>
      <c r="C372" s="4" t="s">
        <v>904</v>
      </c>
      <c r="D372" s="4" t="s">
        <v>93</v>
      </c>
    </row>
    <row r="373" spans="1:4" x14ac:dyDescent="0.25">
      <c r="A373" s="4"/>
      <c r="B373" s="4"/>
      <c r="C373" s="4" t="s">
        <v>902</v>
      </c>
      <c r="D373" s="4" t="s">
        <v>84</v>
      </c>
    </row>
    <row r="374" spans="1:4" x14ac:dyDescent="0.25">
      <c r="A374" s="4"/>
      <c r="B374" s="4"/>
      <c r="C374" s="4" t="s">
        <v>916</v>
      </c>
      <c r="D374" s="4" t="s">
        <v>67</v>
      </c>
    </row>
    <row r="375" spans="1:4" x14ac:dyDescent="0.25">
      <c r="A375" s="4"/>
      <c r="B375" s="4"/>
      <c r="C375" s="4" t="s">
        <v>918</v>
      </c>
      <c r="D375" s="4" t="s">
        <v>56</v>
      </c>
    </row>
    <row r="376" spans="1:4" x14ac:dyDescent="0.25">
      <c r="A376" s="4" t="s">
        <v>1011</v>
      </c>
      <c r="B376" s="4" t="s">
        <v>447</v>
      </c>
      <c r="C376" s="4" t="s">
        <v>903</v>
      </c>
      <c r="D376" s="4" t="s">
        <v>103</v>
      </c>
    </row>
    <row r="377" spans="1:4" x14ac:dyDescent="0.25">
      <c r="A377" s="4"/>
      <c r="B377" s="4"/>
      <c r="C377" s="4" t="s">
        <v>904</v>
      </c>
      <c r="D377" s="4" t="s">
        <v>93</v>
      </c>
    </row>
    <row r="378" spans="1:4" x14ac:dyDescent="0.25">
      <c r="A378" s="4"/>
      <c r="B378" s="4"/>
      <c r="C378" s="4" t="s">
        <v>902</v>
      </c>
      <c r="D378" s="4" t="s">
        <v>84</v>
      </c>
    </row>
    <row r="379" spans="1:4" x14ac:dyDescent="0.25">
      <c r="A379" s="4"/>
      <c r="B379" s="4"/>
      <c r="C379" s="4" t="s">
        <v>916</v>
      </c>
      <c r="D379" s="4" t="s">
        <v>67</v>
      </c>
    </row>
    <row r="380" spans="1:4" x14ac:dyDescent="0.25">
      <c r="A380" s="4"/>
      <c r="B380" s="4"/>
      <c r="C380" s="4" t="s">
        <v>918</v>
      </c>
      <c r="D380" s="4" t="s">
        <v>56</v>
      </c>
    </row>
    <row r="381" spans="1:4" x14ac:dyDescent="0.25">
      <c r="A381" s="4" t="s">
        <v>1012</v>
      </c>
      <c r="B381" s="4" t="s">
        <v>450</v>
      </c>
      <c r="C381" s="4" t="s">
        <v>903</v>
      </c>
      <c r="D381" s="4" t="s">
        <v>103</v>
      </c>
    </row>
    <row r="382" spans="1:4" x14ac:dyDescent="0.25">
      <c r="A382" s="4"/>
      <c r="B382" s="4"/>
      <c r="C382" s="4" t="s">
        <v>904</v>
      </c>
      <c r="D382" s="4" t="s">
        <v>93</v>
      </c>
    </row>
    <row r="383" spans="1:4" x14ac:dyDescent="0.25">
      <c r="A383" s="4"/>
      <c r="B383" s="4"/>
      <c r="C383" s="4" t="s">
        <v>913</v>
      </c>
      <c r="D383" s="4" t="s">
        <v>64</v>
      </c>
    </row>
    <row r="384" spans="1:4" x14ac:dyDescent="0.25">
      <c r="A384" s="4"/>
      <c r="B384" s="4"/>
      <c r="C384" s="4" t="s">
        <v>902</v>
      </c>
      <c r="D384" s="4" t="s">
        <v>68</v>
      </c>
    </row>
    <row r="385" spans="1:4" x14ac:dyDescent="0.25">
      <c r="A385" s="4"/>
      <c r="B385" s="4"/>
      <c r="C385" s="4" t="s">
        <v>916</v>
      </c>
      <c r="D385" s="4" t="s">
        <v>127</v>
      </c>
    </row>
    <row r="386" spans="1:4" x14ac:dyDescent="0.25">
      <c r="A386" s="4"/>
      <c r="B386" s="4"/>
      <c r="C386" s="4" t="s">
        <v>918</v>
      </c>
      <c r="D386" s="4" t="s">
        <v>56</v>
      </c>
    </row>
    <row r="387" spans="1:4" x14ac:dyDescent="0.25">
      <c r="A387" s="4" t="s">
        <v>1013</v>
      </c>
      <c r="B387" s="4" t="s">
        <v>452</v>
      </c>
      <c r="C387" s="4" t="s">
        <v>919</v>
      </c>
      <c r="D387" s="4" t="s">
        <v>103</v>
      </c>
    </row>
    <row r="388" spans="1:4" x14ac:dyDescent="0.25">
      <c r="A388" s="4"/>
      <c r="B388" s="4"/>
      <c r="C388" s="4" t="s">
        <v>920</v>
      </c>
      <c r="D388" s="4" t="s">
        <v>93</v>
      </c>
    </row>
    <row r="389" spans="1:4" x14ac:dyDescent="0.25">
      <c r="A389" s="4"/>
      <c r="B389" s="4"/>
      <c r="C389" s="4" t="s">
        <v>926</v>
      </c>
      <c r="D389" s="4" t="s">
        <v>243</v>
      </c>
    </row>
    <row r="390" spans="1:4" x14ac:dyDescent="0.25">
      <c r="A390" s="4"/>
      <c r="B390" s="4"/>
      <c r="C390" s="4" t="s">
        <v>924</v>
      </c>
      <c r="D390" s="4" t="s">
        <v>235</v>
      </c>
    </row>
    <row r="391" spans="1:4" x14ac:dyDescent="0.25">
      <c r="A391" s="4"/>
      <c r="B391" s="4"/>
      <c r="C391" s="4" t="s">
        <v>923</v>
      </c>
      <c r="D391" s="4" t="s">
        <v>69</v>
      </c>
    </row>
    <row r="392" spans="1:4" x14ac:dyDescent="0.25">
      <c r="A392" s="4"/>
      <c r="B392" s="4"/>
      <c r="C392" s="4" t="s">
        <v>922</v>
      </c>
      <c r="D392" s="4" t="s">
        <v>162</v>
      </c>
    </row>
    <row r="393" spans="1:4" x14ac:dyDescent="0.25">
      <c r="A393" s="4"/>
      <c r="B393" s="4"/>
      <c r="C393" s="4" t="s">
        <v>903</v>
      </c>
      <c r="D393" s="4" t="s">
        <v>159</v>
      </c>
    </row>
    <row r="394" spans="1:4" x14ac:dyDescent="0.25">
      <c r="A394" s="4"/>
      <c r="B394" s="4"/>
      <c r="C394" s="4" t="s">
        <v>904</v>
      </c>
      <c r="D394" s="4" t="s">
        <v>206</v>
      </c>
    </row>
    <row r="395" spans="1:4" x14ac:dyDescent="0.25">
      <c r="A395" s="4"/>
      <c r="B395" s="4"/>
      <c r="C395" s="4" t="s">
        <v>905</v>
      </c>
      <c r="D395" s="4" t="s">
        <v>181</v>
      </c>
    </row>
    <row r="396" spans="1:4" x14ac:dyDescent="0.25">
      <c r="A396" s="4"/>
      <c r="B396" s="4"/>
      <c r="C396" s="4" t="s">
        <v>907</v>
      </c>
      <c r="D396" s="4" t="s">
        <v>166</v>
      </c>
    </row>
    <row r="397" spans="1:4" x14ac:dyDescent="0.25">
      <c r="A397" s="4"/>
      <c r="B397" s="4"/>
      <c r="C397" s="4" t="s">
        <v>909</v>
      </c>
      <c r="D397" s="4" t="s">
        <v>142</v>
      </c>
    </row>
    <row r="398" spans="1:4" x14ac:dyDescent="0.25">
      <c r="A398" s="4"/>
      <c r="B398" s="4"/>
      <c r="C398" s="4" t="s">
        <v>911</v>
      </c>
      <c r="D398" s="4" t="s">
        <v>105</v>
      </c>
    </row>
    <row r="399" spans="1:4" x14ac:dyDescent="0.25">
      <c r="A399" s="4"/>
      <c r="B399" s="4"/>
      <c r="C399" s="4" t="s">
        <v>913</v>
      </c>
      <c r="D399" s="4" t="s">
        <v>173</v>
      </c>
    </row>
    <row r="400" spans="1:4" x14ac:dyDescent="0.25">
      <c r="A400" s="4"/>
      <c r="B400" s="4"/>
      <c r="C400" s="4" t="s">
        <v>902</v>
      </c>
      <c r="D400" s="4" t="s">
        <v>95</v>
      </c>
    </row>
    <row r="401" spans="1:4" x14ac:dyDescent="0.25">
      <c r="A401" s="4"/>
      <c r="B401" s="4"/>
      <c r="C401" s="4" t="s">
        <v>916</v>
      </c>
      <c r="D401" s="4" t="s">
        <v>75</v>
      </c>
    </row>
    <row r="402" spans="1:4" x14ac:dyDescent="0.25">
      <c r="A402" s="4"/>
      <c r="B402" s="4"/>
      <c r="C402" s="4" t="s">
        <v>918</v>
      </c>
      <c r="D402" s="4" t="s">
        <v>56</v>
      </c>
    </row>
    <row r="403" spans="1:4" x14ac:dyDescent="0.25">
      <c r="A403" s="4" t="s">
        <v>1014</v>
      </c>
      <c r="B403" s="4" t="s">
        <v>454</v>
      </c>
      <c r="C403" s="4" t="s">
        <v>919</v>
      </c>
      <c r="D403" s="4" t="s">
        <v>103</v>
      </c>
    </row>
    <row r="404" spans="1:4" x14ac:dyDescent="0.25">
      <c r="A404" s="4"/>
      <c r="B404" s="4"/>
      <c r="C404" s="4" t="s">
        <v>920</v>
      </c>
      <c r="D404" s="4" t="s">
        <v>93</v>
      </c>
    </row>
    <row r="405" spans="1:4" x14ac:dyDescent="0.25">
      <c r="A405" s="4"/>
      <c r="B405" s="4"/>
      <c r="C405" s="4" t="s">
        <v>1012</v>
      </c>
      <c r="D405" s="4" t="s">
        <v>70</v>
      </c>
    </row>
    <row r="406" spans="1:4" x14ac:dyDescent="0.25">
      <c r="A406" s="4"/>
      <c r="B406" s="4"/>
      <c r="C406" s="4" t="s">
        <v>1000</v>
      </c>
      <c r="D406" s="4" t="s">
        <v>142</v>
      </c>
    </row>
    <row r="407" spans="1:4" x14ac:dyDescent="0.25">
      <c r="A407" s="4"/>
      <c r="B407" s="4"/>
      <c r="C407" s="4" t="s">
        <v>988</v>
      </c>
      <c r="D407" s="4" t="s">
        <v>178</v>
      </c>
    </row>
    <row r="408" spans="1:4" x14ac:dyDescent="0.25">
      <c r="A408" s="4"/>
      <c r="B408" s="4"/>
      <c r="C408" s="4" t="s">
        <v>986</v>
      </c>
      <c r="D408" s="4" t="s">
        <v>179</v>
      </c>
    </row>
    <row r="409" spans="1:4" x14ac:dyDescent="0.25">
      <c r="A409" s="4"/>
      <c r="B409" s="4"/>
      <c r="C409" s="4" t="s">
        <v>981</v>
      </c>
      <c r="D409" s="4" t="s">
        <v>224</v>
      </c>
    </row>
    <row r="410" spans="1:4" x14ac:dyDescent="0.25">
      <c r="A410" s="4"/>
      <c r="B410" s="4"/>
      <c r="C410" s="4" t="s">
        <v>980</v>
      </c>
      <c r="D410" s="4" t="s">
        <v>205</v>
      </c>
    </row>
    <row r="411" spans="1:4" x14ac:dyDescent="0.25">
      <c r="A411" s="4"/>
      <c r="B411" s="4"/>
      <c r="C411" s="4" t="s">
        <v>979</v>
      </c>
      <c r="D411" s="4" t="s">
        <v>213</v>
      </c>
    </row>
    <row r="412" spans="1:4" x14ac:dyDescent="0.25">
      <c r="A412" s="4"/>
      <c r="B412" s="4"/>
      <c r="C412" s="4" t="s">
        <v>978</v>
      </c>
      <c r="D412" s="4" t="s">
        <v>199</v>
      </c>
    </row>
    <row r="413" spans="1:4" x14ac:dyDescent="0.25">
      <c r="A413" s="4"/>
      <c r="B413" s="4"/>
      <c r="C413" s="4" t="s">
        <v>976</v>
      </c>
      <c r="D413" s="4" t="s">
        <v>161</v>
      </c>
    </row>
    <row r="414" spans="1:4" x14ac:dyDescent="0.25">
      <c r="A414" s="4"/>
      <c r="B414" s="4"/>
      <c r="C414" s="4" t="s">
        <v>973</v>
      </c>
      <c r="D414" s="4" t="s">
        <v>194</v>
      </c>
    </row>
    <row r="415" spans="1:4" x14ac:dyDescent="0.25">
      <c r="A415" s="4"/>
      <c r="B415" s="4"/>
      <c r="C415" s="4" t="s">
        <v>972</v>
      </c>
      <c r="D415" s="4" t="s">
        <v>222</v>
      </c>
    </row>
    <row r="416" spans="1:4" x14ac:dyDescent="0.25">
      <c r="A416" s="4"/>
      <c r="B416" s="4"/>
      <c r="C416" s="4" t="s">
        <v>971</v>
      </c>
      <c r="D416" s="4" t="s">
        <v>239</v>
      </c>
    </row>
    <row r="417" spans="1:4" x14ac:dyDescent="0.25">
      <c r="A417" s="4"/>
      <c r="B417" s="4"/>
      <c r="C417" s="4" t="s">
        <v>970</v>
      </c>
      <c r="D417" s="4" t="s">
        <v>211</v>
      </c>
    </row>
    <row r="418" spans="1:4" x14ac:dyDescent="0.25">
      <c r="A418" s="4"/>
      <c r="B418" s="4"/>
      <c r="C418" s="4" t="s">
        <v>969</v>
      </c>
      <c r="D418" s="4" t="s">
        <v>237</v>
      </c>
    </row>
    <row r="419" spans="1:4" x14ac:dyDescent="0.25">
      <c r="A419" s="4"/>
      <c r="B419" s="4"/>
      <c r="C419" s="4" t="s">
        <v>968</v>
      </c>
      <c r="D419" s="4" t="s">
        <v>197</v>
      </c>
    </row>
    <row r="420" spans="1:4" x14ac:dyDescent="0.25">
      <c r="A420" s="4"/>
      <c r="B420" s="4"/>
      <c r="C420" s="4" t="s">
        <v>958</v>
      </c>
      <c r="D420" s="4" t="s">
        <v>138</v>
      </c>
    </row>
    <row r="421" spans="1:4" x14ac:dyDescent="0.25">
      <c r="A421" s="4"/>
      <c r="B421" s="4"/>
      <c r="C421" s="4" t="s">
        <v>943</v>
      </c>
      <c r="D421" s="4" t="s">
        <v>209</v>
      </c>
    </row>
    <row r="422" spans="1:4" x14ac:dyDescent="0.25">
      <c r="A422" s="4"/>
      <c r="B422" s="4"/>
      <c r="C422" s="4" t="s">
        <v>942</v>
      </c>
      <c r="D422" s="4" t="s">
        <v>115</v>
      </c>
    </row>
    <row r="423" spans="1:4" x14ac:dyDescent="0.25">
      <c r="A423" s="4"/>
      <c r="B423" s="4"/>
      <c r="C423" s="4" t="s">
        <v>941</v>
      </c>
      <c r="D423" s="4" t="s">
        <v>187</v>
      </c>
    </row>
    <row r="424" spans="1:4" x14ac:dyDescent="0.25">
      <c r="A424" s="4"/>
      <c r="B424" s="4"/>
      <c r="C424" s="4" t="s">
        <v>940</v>
      </c>
      <c r="D424" s="4" t="s">
        <v>226</v>
      </c>
    </row>
    <row r="425" spans="1:4" x14ac:dyDescent="0.25">
      <c r="A425" s="4"/>
      <c r="B425" s="4"/>
      <c r="C425" s="4" t="s">
        <v>937</v>
      </c>
      <c r="D425" s="4" t="s">
        <v>76</v>
      </c>
    </row>
    <row r="426" spans="1:4" x14ac:dyDescent="0.25">
      <c r="A426" s="4"/>
      <c r="B426" s="4"/>
      <c r="C426" s="4" t="s">
        <v>934</v>
      </c>
      <c r="D426" s="4" t="s">
        <v>188</v>
      </c>
    </row>
    <row r="427" spans="1:4" x14ac:dyDescent="0.25">
      <c r="A427" s="4"/>
      <c r="B427" s="4"/>
      <c r="C427" s="4" t="s">
        <v>928</v>
      </c>
      <c r="D427" s="4" t="s">
        <v>190</v>
      </c>
    </row>
    <row r="428" spans="1:4" x14ac:dyDescent="0.25">
      <c r="A428" s="4"/>
      <c r="B428" s="4"/>
      <c r="C428" s="4" t="s">
        <v>926</v>
      </c>
      <c r="D428" s="4" t="s">
        <v>228</v>
      </c>
    </row>
    <row r="429" spans="1:4" x14ac:dyDescent="0.25">
      <c r="A429" s="4"/>
      <c r="B429" s="4"/>
      <c r="C429" s="4" t="s">
        <v>924</v>
      </c>
      <c r="D429" s="4" t="s">
        <v>234</v>
      </c>
    </row>
    <row r="430" spans="1:4" x14ac:dyDescent="0.25">
      <c r="A430" s="4"/>
      <c r="B430" s="4"/>
      <c r="C430" s="4" t="s">
        <v>923</v>
      </c>
      <c r="D430" s="4" t="s">
        <v>185</v>
      </c>
    </row>
    <row r="431" spans="1:4" x14ac:dyDescent="0.25">
      <c r="A431" s="4"/>
      <c r="B431" s="4"/>
      <c r="C431" s="4" t="s">
        <v>922</v>
      </c>
      <c r="D431" s="4" t="s">
        <v>192</v>
      </c>
    </row>
    <row r="432" spans="1:4" x14ac:dyDescent="0.25">
      <c r="A432" s="4"/>
      <c r="B432" s="4"/>
      <c r="C432" s="4" t="s">
        <v>918</v>
      </c>
      <c r="D432" s="4" t="s">
        <v>56</v>
      </c>
    </row>
    <row r="433" spans="1:4" x14ac:dyDescent="0.25">
      <c r="A433" s="4" t="s">
        <v>1015</v>
      </c>
      <c r="B433" s="4" t="s">
        <v>456</v>
      </c>
      <c r="C433" s="4" t="s">
        <v>1016</v>
      </c>
      <c r="D433" s="4" t="s">
        <v>103</v>
      </c>
    </row>
    <row r="434" spans="1:4" x14ac:dyDescent="0.25">
      <c r="A434" s="4"/>
      <c r="B434" s="4"/>
      <c r="C434" s="4" t="s">
        <v>1017</v>
      </c>
      <c r="D434" s="4" t="s">
        <v>93</v>
      </c>
    </row>
    <row r="435" spans="1:4" x14ac:dyDescent="0.25">
      <c r="A435" s="4"/>
      <c r="B435" s="4"/>
      <c r="C435" s="4" t="s">
        <v>1018</v>
      </c>
      <c r="D435" s="4" t="s">
        <v>1019</v>
      </c>
    </row>
    <row r="436" spans="1:4" x14ac:dyDescent="0.25">
      <c r="A436" s="4"/>
      <c r="B436" s="4"/>
      <c r="C436" s="4" t="s">
        <v>1020</v>
      </c>
      <c r="D436" s="4" t="s">
        <v>1021</v>
      </c>
    </row>
    <row r="437" spans="1:4" x14ac:dyDescent="0.25">
      <c r="A437" s="4"/>
      <c r="B437" s="4"/>
      <c r="C437" s="4" t="s">
        <v>1022</v>
      </c>
      <c r="D437" s="4" t="s">
        <v>217</v>
      </c>
    </row>
    <row r="438" spans="1:4" x14ac:dyDescent="0.25">
      <c r="A438" s="4"/>
      <c r="B438" s="4"/>
      <c r="C438" s="4" t="s">
        <v>1023</v>
      </c>
      <c r="D438" s="4" t="s">
        <v>242</v>
      </c>
    </row>
    <row r="439" spans="1:4" x14ac:dyDescent="0.25">
      <c r="A439" s="4"/>
      <c r="B439" s="4"/>
      <c r="C439" s="4" t="s">
        <v>1024</v>
      </c>
      <c r="D439" s="4" t="s">
        <v>238</v>
      </c>
    </row>
    <row r="440" spans="1:4" x14ac:dyDescent="0.25">
      <c r="A440" s="4"/>
      <c r="B440" s="4"/>
      <c r="C440" s="4" t="s">
        <v>1025</v>
      </c>
      <c r="D440" s="4" t="s">
        <v>221</v>
      </c>
    </row>
    <row r="441" spans="1:4" x14ac:dyDescent="0.25">
      <c r="A441" s="4"/>
      <c r="B441" s="4"/>
      <c r="C441" s="4" t="s">
        <v>1026</v>
      </c>
      <c r="D441" s="4" t="s">
        <v>218</v>
      </c>
    </row>
    <row r="442" spans="1:4" x14ac:dyDescent="0.25">
      <c r="A442" s="4"/>
      <c r="B442" s="4"/>
      <c r="C442" s="4" t="s">
        <v>1027</v>
      </c>
      <c r="D442" s="4" t="s">
        <v>215</v>
      </c>
    </row>
    <row r="443" spans="1:4" x14ac:dyDescent="0.25">
      <c r="A443" s="4"/>
      <c r="B443" s="4"/>
      <c r="C443" s="4" t="s">
        <v>1028</v>
      </c>
      <c r="D443" s="4" t="s">
        <v>1029</v>
      </c>
    </row>
    <row r="444" spans="1:4" x14ac:dyDescent="0.25">
      <c r="A444" s="4"/>
      <c r="B444" s="4"/>
      <c r="C444" s="4" t="s">
        <v>1030</v>
      </c>
      <c r="D444" s="4" t="s">
        <v>245</v>
      </c>
    </row>
    <row r="445" spans="1:4" x14ac:dyDescent="0.25">
      <c r="A445" s="4"/>
      <c r="B445" s="4"/>
      <c r="C445" s="4" t="s">
        <v>1031</v>
      </c>
      <c r="D445" s="4" t="s">
        <v>1032</v>
      </c>
    </row>
    <row r="446" spans="1:4" x14ac:dyDescent="0.25">
      <c r="A446" s="4"/>
      <c r="B446" s="4"/>
      <c r="C446" s="4" t="s">
        <v>1033</v>
      </c>
      <c r="D446" s="4" t="s">
        <v>1034</v>
      </c>
    </row>
    <row r="447" spans="1:4" x14ac:dyDescent="0.25">
      <c r="A447" s="4"/>
      <c r="B447" s="4"/>
      <c r="C447" s="4" t="s">
        <v>1035</v>
      </c>
      <c r="D447" s="4" t="s">
        <v>1036</v>
      </c>
    </row>
    <row r="448" spans="1:4" x14ac:dyDescent="0.25">
      <c r="A448" s="4"/>
      <c r="B448" s="4"/>
      <c r="C448" s="4" t="s">
        <v>1037</v>
      </c>
      <c r="D448" s="4" t="s">
        <v>1038</v>
      </c>
    </row>
    <row r="449" spans="1:4" x14ac:dyDescent="0.25">
      <c r="A449" s="4"/>
      <c r="B449" s="4"/>
      <c r="C449" s="4" t="s">
        <v>1039</v>
      </c>
      <c r="D449" s="4" t="s">
        <v>1040</v>
      </c>
    </row>
    <row r="450" spans="1:4" x14ac:dyDescent="0.25">
      <c r="A450" s="4"/>
      <c r="B450" s="4"/>
      <c r="C450" s="4" t="s">
        <v>1041</v>
      </c>
      <c r="D450" s="4" t="s">
        <v>1042</v>
      </c>
    </row>
    <row r="451" spans="1:4" x14ac:dyDescent="0.25">
      <c r="A451" s="4"/>
      <c r="B451" s="4"/>
      <c r="C451" s="4" t="s">
        <v>1043</v>
      </c>
      <c r="D451" s="4" t="s">
        <v>1044</v>
      </c>
    </row>
    <row r="452" spans="1:4" x14ac:dyDescent="0.25">
      <c r="A452" s="4"/>
      <c r="B452" s="4"/>
      <c r="C452" s="4" t="s">
        <v>1045</v>
      </c>
      <c r="D452" s="4" t="s">
        <v>1046</v>
      </c>
    </row>
    <row r="453" spans="1:4" x14ac:dyDescent="0.25">
      <c r="A453" s="4"/>
      <c r="B453" s="4"/>
      <c r="C453" s="4" t="s">
        <v>1047</v>
      </c>
      <c r="D453" s="4" t="s">
        <v>1048</v>
      </c>
    </row>
    <row r="454" spans="1:4" x14ac:dyDescent="0.25">
      <c r="A454" s="4"/>
      <c r="B454" s="4"/>
      <c r="C454" s="4" t="s">
        <v>1049</v>
      </c>
      <c r="D454" s="4" t="s">
        <v>1050</v>
      </c>
    </row>
    <row r="455" spans="1:4" x14ac:dyDescent="0.25">
      <c r="A455" s="4"/>
      <c r="B455" s="4"/>
      <c r="C455" s="4" t="s">
        <v>1051</v>
      </c>
      <c r="D455" s="4" t="s">
        <v>1052</v>
      </c>
    </row>
    <row r="456" spans="1:4" x14ac:dyDescent="0.25">
      <c r="A456" s="4"/>
      <c r="B456" s="4"/>
      <c r="C456" s="4" t="s">
        <v>1053</v>
      </c>
      <c r="D456" s="4" t="s">
        <v>1054</v>
      </c>
    </row>
    <row r="457" spans="1:4" x14ac:dyDescent="0.25">
      <c r="A457" s="4"/>
      <c r="B457" s="4"/>
      <c r="C457" s="4" t="s">
        <v>1055</v>
      </c>
      <c r="D457" s="4" t="s">
        <v>1056</v>
      </c>
    </row>
    <row r="458" spans="1:4" x14ac:dyDescent="0.25">
      <c r="A458" s="4"/>
      <c r="B458" s="4"/>
      <c r="C458" s="4" t="s">
        <v>1057</v>
      </c>
      <c r="D458" s="4" t="s">
        <v>1058</v>
      </c>
    </row>
    <row r="459" spans="1:4" x14ac:dyDescent="0.25">
      <c r="A459" s="4"/>
      <c r="B459" s="4"/>
      <c r="C459" s="4" t="s">
        <v>1059</v>
      </c>
      <c r="D459" s="4" t="s">
        <v>1060</v>
      </c>
    </row>
    <row r="460" spans="1:4" x14ac:dyDescent="0.25">
      <c r="A460" s="4"/>
      <c r="B460" s="4"/>
      <c r="C460" s="4" t="s">
        <v>1061</v>
      </c>
      <c r="D460" s="4" t="s">
        <v>1062</v>
      </c>
    </row>
    <row r="461" spans="1:4" x14ac:dyDescent="0.25">
      <c r="A461" s="4"/>
      <c r="B461" s="4"/>
      <c r="C461" s="4" t="s">
        <v>1063</v>
      </c>
      <c r="D461" s="4" t="s">
        <v>1064</v>
      </c>
    </row>
    <row r="462" spans="1:4" x14ac:dyDescent="0.25">
      <c r="A462" s="4"/>
      <c r="B462" s="4"/>
      <c r="C462" s="4" t="s">
        <v>1065</v>
      </c>
      <c r="D462" s="4" t="s">
        <v>1066</v>
      </c>
    </row>
    <row r="463" spans="1:4" x14ac:dyDescent="0.25">
      <c r="A463" s="4"/>
      <c r="B463" s="4"/>
      <c r="C463" s="4" t="s">
        <v>1067</v>
      </c>
      <c r="D463" s="4" t="s">
        <v>1068</v>
      </c>
    </row>
    <row r="464" spans="1:4" x14ac:dyDescent="0.25">
      <c r="A464" s="4"/>
      <c r="B464" s="4"/>
      <c r="C464" s="4" t="s">
        <v>1069</v>
      </c>
      <c r="D464" s="4" t="s">
        <v>1070</v>
      </c>
    </row>
    <row r="465" spans="1:4" x14ac:dyDescent="0.25">
      <c r="A465" s="4"/>
      <c r="B465" s="4"/>
      <c r="C465" s="4" t="s">
        <v>1071</v>
      </c>
      <c r="D465" s="4" t="s">
        <v>1072</v>
      </c>
    </row>
    <row r="466" spans="1:4" x14ac:dyDescent="0.25">
      <c r="A466" s="4"/>
      <c r="B466" s="4"/>
      <c r="C466" s="4" t="s">
        <v>1073</v>
      </c>
      <c r="D466" s="4" t="s">
        <v>1074</v>
      </c>
    </row>
    <row r="467" spans="1:4" x14ac:dyDescent="0.25">
      <c r="A467" s="4"/>
      <c r="B467" s="4"/>
      <c r="C467" s="4" t="s">
        <v>1075</v>
      </c>
      <c r="D467" s="4" t="s">
        <v>1076</v>
      </c>
    </row>
    <row r="468" spans="1:4" x14ac:dyDescent="0.25">
      <c r="A468" s="4"/>
      <c r="B468" s="4"/>
      <c r="C468" s="4" t="s">
        <v>1077</v>
      </c>
      <c r="D468" s="4" t="s">
        <v>1078</v>
      </c>
    </row>
    <row r="469" spans="1:4" x14ac:dyDescent="0.25">
      <c r="A469" s="4"/>
      <c r="B469" s="4"/>
      <c r="C469" s="4" t="s">
        <v>1079</v>
      </c>
      <c r="D469" s="4" t="s">
        <v>1080</v>
      </c>
    </row>
    <row r="470" spans="1:4" x14ac:dyDescent="0.25">
      <c r="A470" s="4"/>
      <c r="B470" s="4"/>
      <c r="C470" s="4" t="s">
        <v>1081</v>
      </c>
      <c r="D470" s="4" t="s">
        <v>1082</v>
      </c>
    </row>
    <row r="471" spans="1:4" x14ac:dyDescent="0.25">
      <c r="A471" s="4"/>
      <c r="B471" s="4"/>
      <c r="C471" s="4" t="s">
        <v>1083</v>
      </c>
      <c r="D471" s="4" t="s">
        <v>1084</v>
      </c>
    </row>
    <row r="472" spans="1:4" x14ac:dyDescent="0.25">
      <c r="A472" s="4"/>
      <c r="B472" s="4"/>
      <c r="C472" s="4" t="s">
        <v>1085</v>
      </c>
      <c r="D472" s="4" t="s">
        <v>1086</v>
      </c>
    </row>
    <row r="473" spans="1:4" x14ac:dyDescent="0.25">
      <c r="A473" s="4"/>
      <c r="B473" s="4"/>
      <c r="C473" s="4" t="s">
        <v>1087</v>
      </c>
      <c r="D473" s="4" t="s">
        <v>1088</v>
      </c>
    </row>
    <row r="474" spans="1:4" x14ac:dyDescent="0.25">
      <c r="A474" s="4"/>
      <c r="B474" s="4"/>
      <c r="C474" s="4" t="s">
        <v>1089</v>
      </c>
      <c r="D474" s="4" t="s">
        <v>1090</v>
      </c>
    </row>
    <row r="475" spans="1:4" x14ac:dyDescent="0.25">
      <c r="A475" s="4"/>
      <c r="B475" s="4"/>
      <c r="C475" s="4" t="s">
        <v>1091</v>
      </c>
      <c r="D475" s="4" t="s">
        <v>1092</v>
      </c>
    </row>
    <row r="476" spans="1:4" x14ac:dyDescent="0.25">
      <c r="A476" s="4"/>
      <c r="B476" s="4"/>
      <c r="C476" s="4" t="s">
        <v>1093</v>
      </c>
      <c r="D476" s="4" t="s">
        <v>1094</v>
      </c>
    </row>
    <row r="477" spans="1:4" x14ac:dyDescent="0.25">
      <c r="A477" s="4"/>
      <c r="B477" s="4"/>
      <c r="C477" s="4" t="s">
        <v>1095</v>
      </c>
      <c r="D477" s="4" t="s">
        <v>1096</v>
      </c>
    </row>
    <row r="478" spans="1:4" x14ac:dyDescent="0.25">
      <c r="A478" s="4"/>
      <c r="B478" s="4"/>
      <c r="C478" s="4" t="s">
        <v>1097</v>
      </c>
      <c r="D478" s="4" t="s">
        <v>1098</v>
      </c>
    </row>
    <row r="479" spans="1:4" x14ac:dyDescent="0.25">
      <c r="A479" s="4"/>
      <c r="B479" s="4"/>
      <c r="C479" s="4" t="s">
        <v>1099</v>
      </c>
      <c r="D479" s="4" t="s">
        <v>1100</v>
      </c>
    </row>
    <row r="480" spans="1:4" x14ac:dyDescent="0.25">
      <c r="A480" s="4"/>
      <c r="B480" s="4"/>
      <c r="C480" s="4" t="s">
        <v>1101</v>
      </c>
      <c r="D480" s="4" t="s">
        <v>1102</v>
      </c>
    </row>
    <row r="481" spans="1:4" x14ac:dyDescent="0.25">
      <c r="A481" s="4"/>
      <c r="B481" s="4"/>
      <c r="C481" s="4" t="s">
        <v>1103</v>
      </c>
      <c r="D481" s="4" t="s">
        <v>1104</v>
      </c>
    </row>
    <row r="482" spans="1:4" x14ac:dyDescent="0.25">
      <c r="A482" s="4"/>
      <c r="B482" s="4"/>
      <c r="C482" s="4" t="s">
        <v>1105</v>
      </c>
      <c r="D482" s="4" t="s">
        <v>1106</v>
      </c>
    </row>
    <row r="483" spans="1:4" x14ac:dyDescent="0.25">
      <c r="A483" s="4"/>
      <c r="B483" s="4"/>
      <c r="C483" s="4" t="s">
        <v>1107</v>
      </c>
      <c r="D483" s="4" t="s">
        <v>1108</v>
      </c>
    </row>
    <row r="484" spans="1:4" x14ac:dyDescent="0.25">
      <c r="A484" s="4"/>
      <c r="B484" s="4"/>
      <c r="C484" s="4" t="s">
        <v>1109</v>
      </c>
      <c r="D484" s="4" t="s">
        <v>1110</v>
      </c>
    </row>
    <row r="485" spans="1:4" x14ac:dyDescent="0.25">
      <c r="A485" s="4"/>
      <c r="B485" s="4"/>
      <c r="C485" s="4" t="s">
        <v>1111</v>
      </c>
      <c r="D485" s="4" t="s">
        <v>1112</v>
      </c>
    </row>
    <row r="486" spans="1:4" x14ac:dyDescent="0.25">
      <c r="A486" s="4"/>
      <c r="B486" s="4"/>
      <c r="C486" s="4" t="s">
        <v>1113</v>
      </c>
      <c r="D486" s="4" t="s">
        <v>1114</v>
      </c>
    </row>
    <row r="487" spans="1:4" x14ac:dyDescent="0.25">
      <c r="A487" s="4"/>
      <c r="B487" s="4"/>
      <c r="C487" s="4" t="s">
        <v>1115</v>
      </c>
      <c r="D487" s="4" t="s">
        <v>1029</v>
      </c>
    </row>
    <row r="488" spans="1:4" x14ac:dyDescent="0.25">
      <c r="A488" s="4"/>
      <c r="B488" s="4"/>
      <c r="C488" s="4" t="s">
        <v>1116</v>
      </c>
      <c r="D488" s="4" t="s">
        <v>1117</v>
      </c>
    </row>
    <row r="489" spans="1:4" x14ac:dyDescent="0.25">
      <c r="A489" s="4"/>
      <c r="B489" s="4"/>
      <c r="C489" s="4" t="s">
        <v>1118</v>
      </c>
      <c r="D489" s="4" t="s">
        <v>1119</v>
      </c>
    </row>
    <row r="490" spans="1:4" x14ac:dyDescent="0.25">
      <c r="A490" s="4"/>
      <c r="B490" s="4"/>
      <c r="C490" s="4" t="s">
        <v>1120</v>
      </c>
      <c r="D490" s="4" t="s">
        <v>1121</v>
      </c>
    </row>
    <row r="491" spans="1:4" x14ac:dyDescent="0.25">
      <c r="A491" s="4"/>
      <c r="B491" s="4"/>
      <c r="C491" s="4" t="s">
        <v>1122</v>
      </c>
      <c r="D491" s="4" t="s">
        <v>1123</v>
      </c>
    </row>
    <row r="492" spans="1:4" x14ac:dyDescent="0.25">
      <c r="A492" s="4"/>
      <c r="B492" s="4"/>
      <c r="C492" s="4" t="s">
        <v>1124</v>
      </c>
      <c r="D492" s="4" t="s">
        <v>1125</v>
      </c>
    </row>
    <row r="493" spans="1:4" x14ac:dyDescent="0.25">
      <c r="A493" s="4"/>
      <c r="B493" s="4"/>
      <c r="C493" s="4" t="s">
        <v>1126</v>
      </c>
      <c r="D493" s="4" t="s">
        <v>1127</v>
      </c>
    </row>
    <row r="494" spans="1:4" x14ac:dyDescent="0.25">
      <c r="A494" s="4"/>
      <c r="B494" s="4"/>
      <c r="C494" s="4" t="s">
        <v>1128</v>
      </c>
      <c r="D494" s="4" t="s">
        <v>1129</v>
      </c>
    </row>
    <row r="495" spans="1:4" x14ac:dyDescent="0.25">
      <c r="A495" s="4"/>
      <c r="B495" s="4"/>
      <c r="C495" s="4" t="s">
        <v>1130</v>
      </c>
      <c r="D495" s="4" t="s">
        <v>1131</v>
      </c>
    </row>
    <row r="496" spans="1:4" x14ac:dyDescent="0.25">
      <c r="A496" s="4"/>
      <c r="B496" s="4"/>
      <c r="C496" s="4" t="s">
        <v>1132</v>
      </c>
      <c r="D496" s="4" t="s">
        <v>1133</v>
      </c>
    </row>
    <row r="497" spans="1:4" x14ac:dyDescent="0.25">
      <c r="A497" s="4"/>
      <c r="B497" s="4"/>
      <c r="C497" s="4" t="s">
        <v>1134</v>
      </c>
      <c r="D497" s="4" t="s">
        <v>1135</v>
      </c>
    </row>
    <row r="498" spans="1:4" x14ac:dyDescent="0.25">
      <c r="A498" s="4"/>
      <c r="B498" s="4"/>
      <c r="C498" s="4" t="s">
        <v>1136</v>
      </c>
      <c r="D498" s="4" t="s">
        <v>1137</v>
      </c>
    </row>
    <row r="499" spans="1:4" x14ac:dyDescent="0.25">
      <c r="A499" s="4"/>
      <c r="B499" s="4"/>
      <c r="C499" s="4" t="s">
        <v>1138</v>
      </c>
      <c r="D499" s="4" t="s">
        <v>1139</v>
      </c>
    </row>
    <row r="500" spans="1:4" x14ac:dyDescent="0.25">
      <c r="A500" s="4"/>
      <c r="B500" s="4"/>
      <c r="C500" s="4" t="s">
        <v>1140</v>
      </c>
      <c r="D500" s="4" t="s">
        <v>1141</v>
      </c>
    </row>
    <row r="501" spans="1:4" x14ac:dyDescent="0.25">
      <c r="A501" s="4"/>
      <c r="B501" s="4"/>
      <c r="C501" s="4" t="s">
        <v>1142</v>
      </c>
      <c r="D501" s="4" t="s">
        <v>1143</v>
      </c>
    </row>
    <row r="502" spans="1:4" x14ac:dyDescent="0.25">
      <c r="A502" s="4"/>
      <c r="B502" s="4"/>
      <c r="C502" s="4" t="s">
        <v>1144</v>
      </c>
      <c r="D502" s="4" t="s">
        <v>1145</v>
      </c>
    </row>
    <row r="503" spans="1:4" x14ac:dyDescent="0.25">
      <c r="A503" s="4"/>
      <c r="B503" s="4"/>
      <c r="C503" s="4" t="s">
        <v>1146</v>
      </c>
      <c r="D503" s="4" t="s">
        <v>1147</v>
      </c>
    </row>
    <row r="504" spans="1:4" x14ac:dyDescent="0.25">
      <c r="A504" s="4"/>
      <c r="B504" s="4"/>
      <c r="C504" s="4" t="s">
        <v>1148</v>
      </c>
      <c r="D504" s="4" t="s">
        <v>1149</v>
      </c>
    </row>
    <row r="505" spans="1:4" x14ac:dyDescent="0.25">
      <c r="A505" s="4"/>
      <c r="B505" s="4"/>
      <c r="C505" s="4" t="s">
        <v>1150</v>
      </c>
      <c r="D505" s="4" t="s">
        <v>1151</v>
      </c>
    </row>
    <row r="506" spans="1:4" x14ac:dyDescent="0.25">
      <c r="A506" s="4"/>
      <c r="B506" s="4"/>
      <c r="C506" s="4" t="s">
        <v>1152</v>
      </c>
      <c r="D506" s="4" t="s">
        <v>1153</v>
      </c>
    </row>
    <row r="507" spans="1:4" x14ac:dyDescent="0.25">
      <c r="A507" s="4"/>
      <c r="B507" s="4"/>
      <c r="C507" s="4" t="s">
        <v>1154</v>
      </c>
      <c r="D507" s="4" t="s">
        <v>1155</v>
      </c>
    </row>
    <row r="508" spans="1:4" x14ac:dyDescent="0.25">
      <c r="A508" s="4"/>
      <c r="B508" s="4"/>
      <c r="C508" s="4" t="s">
        <v>1156</v>
      </c>
      <c r="D508" s="4" t="s">
        <v>1157</v>
      </c>
    </row>
    <row r="509" spans="1:4" x14ac:dyDescent="0.25">
      <c r="A509" s="4"/>
      <c r="B509" s="4"/>
      <c r="C509" s="4" t="s">
        <v>1158</v>
      </c>
      <c r="D509" s="4" t="s">
        <v>1159</v>
      </c>
    </row>
    <row r="510" spans="1:4" x14ac:dyDescent="0.25">
      <c r="A510" s="4"/>
      <c r="B510" s="4"/>
      <c r="C510" s="4" t="s">
        <v>1160</v>
      </c>
      <c r="D510" s="4" t="s">
        <v>202</v>
      </c>
    </row>
    <row r="511" spans="1:4" x14ac:dyDescent="0.25">
      <c r="A511" s="4"/>
      <c r="B511" s="4"/>
      <c r="C511" s="4" t="s">
        <v>1161</v>
      </c>
      <c r="D511" s="4" t="s">
        <v>1162</v>
      </c>
    </row>
    <row r="512" spans="1:4" x14ac:dyDescent="0.25">
      <c r="A512" s="4"/>
      <c r="B512" s="4"/>
      <c r="C512" s="4" t="s">
        <v>1163</v>
      </c>
      <c r="D512" s="4" t="s">
        <v>1164</v>
      </c>
    </row>
    <row r="513" spans="1:4" x14ac:dyDescent="0.25">
      <c r="A513" s="4"/>
      <c r="B513" s="4"/>
      <c r="C513" s="4" t="s">
        <v>1165</v>
      </c>
      <c r="D513" s="4" t="s">
        <v>253</v>
      </c>
    </row>
    <row r="514" spans="1:4" x14ac:dyDescent="0.25">
      <c r="A514" s="4"/>
      <c r="B514" s="4"/>
      <c r="C514" s="4" t="s">
        <v>1166</v>
      </c>
      <c r="D514" s="4" t="s">
        <v>1167</v>
      </c>
    </row>
    <row r="515" spans="1:4" x14ac:dyDescent="0.25">
      <c r="A515" s="4"/>
      <c r="B515" s="4"/>
      <c r="C515" s="4" t="s">
        <v>1168</v>
      </c>
      <c r="D515" s="4" t="s">
        <v>1169</v>
      </c>
    </row>
    <row r="516" spans="1:4" x14ac:dyDescent="0.25">
      <c r="A516" s="4"/>
      <c r="B516" s="4"/>
      <c r="C516" s="4" t="s">
        <v>1170</v>
      </c>
      <c r="D516" s="4" t="s">
        <v>1171</v>
      </c>
    </row>
    <row r="517" spans="1:4" x14ac:dyDescent="0.25">
      <c r="A517" s="4"/>
      <c r="B517" s="4"/>
      <c r="C517" s="4" t="s">
        <v>1172</v>
      </c>
      <c r="D517" s="4" t="s">
        <v>1173</v>
      </c>
    </row>
    <row r="518" spans="1:4" x14ac:dyDescent="0.25">
      <c r="A518" s="4"/>
      <c r="B518" s="4"/>
      <c r="C518" s="4" t="s">
        <v>1174</v>
      </c>
      <c r="D518" s="4" t="s">
        <v>1175</v>
      </c>
    </row>
    <row r="519" spans="1:4" x14ac:dyDescent="0.25">
      <c r="A519" s="4"/>
      <c r="B519" s="4"/>
      <c r="C519" s="4" t="s">
        <v>1176</v>
      </c>
      <c r="D519" s="4" t="s">
        <v>1177</v>
      </c>
    </row>
    <row r="520" spans="1:4" x14ac:dyDescent="0.25">
      <c r="A520" s="4"/>
      <c r="B520" s="4"/>
      <c r="C520" s="4" t="s">
        <v>1178</v>
      </c>
      <c r="D520" s="4" t="s">
        <v>1179</v>
      </c>
    </row>
    <row r="521" spans="1:4" x14ac:dyDescent="0.25">
      <c r="A521" s="4"/>
      <c r="B521" s="4"/>
      <c r="C521" s="4" t="s">
        <v>1180</v>
      </c>
      <c r="D521" s="4" t="s">
        <v>1181</v>
      </c>
    </row>
    <row r="522" spans="1:4" x14ac:dyDescent="0.25">
      <c r="A522" s="4"/>
      <c r="B522" s="4"/>
      <c r="C522" s="4" t="s">
        <v>1182</v>
      </c>
      <c r="D522" s="4" t="s">
        <v>1183</v>
      </c>
    </row>
    <row r="523" spans="1:4" x14ac:dyDescent="0.25">
      <c r="A523" s="4"/>
      <c r="B523" s="4"/>
      <c r="C523" s="4" t="s">
        <v>1184</v>
      </c>
      <c r="D523" s="4" t="s">
        <v>1185</v>
      </c>
    </row>
    <row r="524" spans="1:4" x14ac:dyDescent="0.25">
      <c r="A524" s="4"/>
      <c r="B524" s="4"/>
      <c r="C524" s="4" t="s">
        <v>1186</v>
      </c>
      <c r="D524" s="4" t="s">
        <v>1187</v>
      </c>
    </row>
    <row r="525" spans="1:4" x14ac:dyDescent="0.25">
      <c r="A525" s="4"/>
      <c r="B525" s="4"/>
      <c r="C525" s="4" t="s">
        <v>1188</v>
      </c>
      <c r="D525" s="4" t="s">
        <v>1189</v>
      </c>
    </row>
    <row r="526" spans="1:4" x14ac:dyDescent="0.25">
      <c r="A526" s="4"/>
      <c r="B526" s="4"/>
      <c r="C526" s="4" t="s">
        <v>1190</v>
      </c>
      <c r="D526" s="4" t="s">
        <v>1191</v>
      </c>
    </row>
    <row r="527" spans="1:4" x14ac:dyDescent="0.25">
      <c r="A527" s="4"/>
      <c r="B527" s="4"/>
      <c r="C527" s="4" t="s">
        <v>1192</v>
      </c>
      <c r="D527" s="4" t="s">
        <v>1193</v>
      </c>
    </row>
    <row r="528" spans="1:4" x14ac:dyDescent="0.25">
      <c r="A528" s="4"/>
      <c r="B528" s="4"/>
      <c r="C528" s="4" t="s">
        <v>1194</v>
      </c>
      <c r="D528" s="4" t="s">
        <v>1195</v>
      </c>
    </row>
    <row r="529" spans="1:4" x14ac:dyDescent="0.25">
      <c r="A529" s="4"/>
      <c r="B529" s="4"/>
      <c r="C529" s="4" t="s">
        <v>1196</v>
      </c>
      <c r="D529" s="4" t="s">
        <v>1197</v>
      </c>
    </row>
    <row r="530" spans="1:4" x14ac:dyDescent="0.25">
      <c r="A530" s="4"/>
      <c r="B530" s="4"/>
      <c r="C530" s="4" t="s">
        <v>1198</v>
      </c>
      <c r="D530" s="4" t="s">
        <v>1199</v>
      </c>
    </row>
    <row r="531" spans="1:4" x14ac:dyDescent="0.25">
      <c r="A531" s="4"/>
      <c r="B531" s="4"/>
      <c r="C531" s="4" t="s">
        <v>1200</v>
      </c>
      <c r="D531" s="4" t="s">
        <v>1201</v>
      </c>
    </row>
    <row r="532" spans="1:4" x14ac:dyDescent="0.25">
      <c r="A532" s="4"/>
      <c r="B532" s="4"/>
      <c r="C532" s="4" t="s">
        <v>1202</v>
      </c>
      <c r="D532" s="4" t="s">
        <v>1203</v>
      </c>
    </row>
    <row r="533" spans="1:4" x14ac:dyDescent="0.25">
      <c r="A533" s="4"/>
      <c r="B533" s="4"/>
      <c r="C533" s="4" t="s">
        <v>1204</v>
      </c>
      <c r="D533" s="4" t="s">
        <v>1205</v>
      </c>
    </row>
    <row r="534" spans="1:4" x14ac:dyDescent="0.25">
      <c r="A534" s="4"/>
      <c r="B534" s="4"/>
      <c r="C534" s="4" t="s">
        <v>1206</v>
      </c>
      <c r="D534" s="4" t="s">
        <v>1207</v>
      </c>
    </row>
    <row r="535" spans="1:4" x14ac:dyDescent="0.25">
      <c r="A535" s="4"/>
      <c r="B535" s="4"/>
      <c r="C535" s="4" t="s">
        <v>1208</v>
      </c>
      <c r="D535" s="4" t="s">
        <v>244</v>
      </c>
    </row>
    <row r="536" spans="1:4" x14ac:dyDescent="0.25">
      <c r="A536" s="4"/>
      <c r="B536" s="4"/>
      <c r="C536" s="4" t="s">
        <v>1209</v>
      </c>
      <c r="D536" s="4" t="s">
        <v>1210</v>
      </c>
    </row>
    <row r="537" spans="1:4" x14ac:dyDescent="0.25">
      <c r="A537" s="4"/>
      <c r="B537" s="4"/>
      <c r="C537" s="4" t="s">
        <v>1211</v>
      </c>
      <c r="D537" s="4" t="s">
        <v>1212</v>
      </c>
    </row>
    <row r="538" spans="1:4" x14ac:dyDescent="0.25">
      <c r="A538" s="4"/>
      <c r="B538" s="4"/>
      <c r="C538" s="4" t="s">
        <v>1213</v>
      </c>
      <c r="D538" s="4" t="s">
        <v>1214</v>
      </c>
    </row>
    <row r="539" spans="1:4" x14ac:dyDescent="0.25">
      <c r="A539" s="4"/>
      <c r="B539" s="4"/>
      <c r="C539" s="4" t="s">
        <v>1215</v>
      </c>
      <c r="D539" s="4" t="s">
        <v>1216</v>
      </c>
    </row>
    <row r="540" spans="1:4" x14ac:dyDescent="0.25">
      <c r="A540" s="4"/>
      <c r="B540" s="4"/>
      <c r="C540" s="4" t="s">
        <v>1217</v>
      </c>
      <c r="D540" s="4" t="s">
        <v>1218</v>
      </c>
    </row>
    <row r="541" spans="1:4" x14ac:dyDescent="0.25">
      <c r="A541" s="4"/>
      <c r="B541" s="4"/>
      <c r="C541" s="4" t="s">
        <v>1219</v>
      </c>
      <c r="D541" s="4" t="s">
        <v>1220</v>
      </c>
    </row>
    <row r="542" spans="1:4" x14ac:dyDescent="0.25">
      <c r="A542" s="4"/>
      <c r="B542" s="4"/>
      <c r="C542" s="4" t="s">
        <v>1221</v>
      </c>
      <c r="D542" s="4" t="s">
        <v>1222</v>
      </c>
    </row>
    <row r="543" spans="1:4" x14ac:dyDescent="0.25">
      <c r="A543" s="4"/>
      <c r="B543" s="4"/>
      <c r="C543" s="4" t="s">
        <v>1223</v>
      </c>
      <c r="D543" s="4" t="s">
        <v>1224</v>
      </c>
    </row>
    <row r="544" spans="1:4" x14ac:dyDescent="0.25">
      <c r="A544" s="4"/>
      <c r="B544" s="4"/>
      <c r="C544" s="4" t="s">
        <v>1225</v>
      </c>
      <c r="D544" s="4" t="s">
        <v>216</v>
      </c>
    </row>
    <row r="545" spans="1:4" x14ac:dyDescent="0.25">
      <c r="A545" s="4"/>
      <c r="B545" s="4"/>
      <c r="C545" s="4" t="s">
        <v>1226</v>
      </c>
      <c r="D545" s="4" t="s">
        <v>1227</v>
      </c>
    </row>
    <row r="546" spans="1:4" x14ac:dyDescent="0.25">
      <c r="A546" s="4"/>
      <c r="B546" s="4"/>
      <c r="C546" s="4" t="s">
        <v>1228</v>
      </c>
      <c r="D546" s="4" t="s">
        <v>1229</v>
      </c>
    </row>
    <row r="547" spans="1:4" x14ac:dyDescent="0.25">
      <c r="A547" s="4"/>
      <c r="B547" s="4"/>
      <c r="C547" s="4" t="s">
        <v>1230</v>
      </c>
      <c r="D547" s="4" t="s">
        <v>1231</v>
      </c>
    </row>
    <row r="548" spans="1:4" x14ac:dyDescent="0.25">
      <c r="A548" s="4"/>
      <c r="B548" s="4"/>
      <c r="C548" s="4" t="s">
        <v>1232</v>
      </c>
      <c r="D548" s="4" t="s">
        <v>1233</v>
      </c>
    </row>
    <row r="549" spans="1:4" x14ac:dyDescent="0.25">
      <c r="A549" s="4"/>
      <c r="B549" s="4"/>
      <c r="C549" s="4" t="s">
        <v>1234</v>
      </c>
      <c r="D549" s="4" t="s">
        <v>1235</v>
      </c>
    </row>
    <row r="550" spans="1:4" x14ac:dyDescent="0.25">
      <c r="A550" s="4"/>
      <c r="B550" s="4"/>
      <c r="C550" s="4" t="s">
        <v>1236</v>
      </c>
      <c r="D550" s="4" t="s">
        <v>1237</v>
      </c>
    </row>
    <row r="551" spans="1:4" x14ac:dyDescent="0.25">
      <c r="A551" s="4"/>
      <c r="B551" s="4"/>
      <c r="C551" s="4" t="s">
        <v>1238</v>
      </c>
      <c r="D551" s="4" t="s">
        <v>240</v>
      </c>
    </row>
    <row r="552" spans="1:4" x14ac:dyDescent="0.25">
      <c r="A552" s="4"/>
      <c r="B552" s="4"/>
      <c r="C552" s="4" t="s">
        <v>919</v>
      </c>
      <c r="D552" s="4" t="s">
        <v>1239</v>
      </c>
    </row>
    <row r="553" spans="1:4" x14ac:dyDescent="0.25">
      <c r="A553" s="4"/>
      <c r="B553" s="4"/>
      <c r="C553" s="4" t="s">
        <v>920</v>
      </c>
      <c r="D553" s="4" t="s">
        <v>1240</v>
      </c>
    </row>
    <row r="554" spans="1:4" x14ac:dyDescent="0.25">
      <c r="A554" s="4"/>
      <c r="B554" s="4"/>
      <c r="C554" s="4" t="s">
        <v>927</v>
      </c>
      <c r="D554" s="4" t="s">
        <v>1241</v>
      </c>
    </row>
    <row r="555" spans="1:4" x14ac:dyDescent="0.25">
      <c r="A555" s="4"/>
      <c r="B555" s="4"/>
      <c r="C555" s="4" t="s">
        <v>1242</v>
      </c>
      <c r="D555" s="4" t="s">
        <v>1243</v>
      </c>
    </row>
    <row r="556" spans="1:4" x14ac:dyDescent="0.25">
      <c r="A556" s="4"/>
      <c r="B556" s="4"/>
      <c r="C556" s="4" t="s">
        <v>1244</v>
      </c>
      <c r="D556" s="4" t="s">
        <v>1245</v>
      </c>
    </row>
    <row r="557" spans="1:4" x14ac:dyDescent="0.25">
      <c r="A557" s="4"/>
      <c r="B557" s="4"/>
      <c r="C557" s="4" t="s">
        <v>1246</v>
      </c>
      <c r="D557" s="4" t="s">
        <v>1247</v>
      </c>
    </row>
    <row r="558" spans="1:4" x14ac:dyDescent="0.25">
      <c r="A558" s="4"/>
      <c r="B558" s="4"/>
      <c r="C558" s="4" t="s">
        <v>1248</v>
      </c>
      <c r="D558" s="4" t="s">
        <v>249</v>
      </c>
    </row>
    <row r="559" spans="1:4" x14ac:dyDescent="0.25">
      <c r="A559" s="4"/>
      <c r="B559" s="4"/>
      <c r="C559" s="4" t="s">
        <v>1249</v>
      </c>
      <c r="D559" s="4" t="s">
        <v>1250</v>
      </c>
    </row>
    <row r="560" spans="1:4" x14ac:dyDescent="0.25">
      <c r="A560" s="4"/>
      <c r="B560" s="4"/>
      <c r="C560" s="4" t="s">
        <v>1251</v>
      </c>
      <c r="D560" s="4" t="s">
        <v>1252</v>
      </c>
    </row>
    <row r="561" spans="1:4" x14ac:dyDescent="0.25">
      <c r="A561" s="4"/>
      <c r="B561" s="4"/>
      <c r="C561" s="4" t="s">
        <v>1253</v>
      </c>
      <c r="D561" s="4" t="s">
        <v>1254</v>
      </c>
    </row>
    <row r="562" spans="1:4" x14ac:dyDescent="0.25">
      <c r="A562" s="4"/>
      <c r="B562" s="4"/>
      <c r="C562" s="4" t="s">
        <v>925</v>
      </c>
      <c r="D562" s="4" t="s">
        <v>1255</v>
      </c>
    </row>
    <row r="563" spans="1:4" x14ac:dyDescent="0.25">
      <c r="A563" s="4"/>
      <c r="B563" s="4"/>
      <c r="C563" s="4" t="s">
        <v>1256</v>
      </c>
      <c r="D563" s="4" t="s">
        <v>1257</v>
      </c>
    </row>
    <row r="564" spans="1:4" x14ac:dyDescent="0.25">
      <c r="A564" s="4"/>
      <c r="B564" s="4"/>
      <c r="C564" s="4" t="s">
        <v>1258</v>
      </c>
      <c r="D564" s="4" t="s">
        <v>1259</v>
      </c>
    </row>
    <row r="565" spans="1:4" x14ac:dyDescent="0.25">
      <c r="A565" s="4"/>
      <c r="B565" s="4"/>
      <c r="C565" s="4" t="s">
        <v>1260</v>
      </c>
      <c r="D565" s="4" t="s">
        <v>1261</v>
      </c>
    </row>
    <row r="566" spans="1:4" x14ac:dyDescent="0.25">
      <c r="A566" s="4"/>
      <c r="B566" s="4"/>
      <c r="C566" s="4" t="s">
        <v>1262</v>
      </c>
      <c r="D566" s="4" t="s">
        <v>1263</v>
      </c>
    </row>
    <row r="567" spans="1:4" x14ac:dyDescent="0.25">
      <c r="A567" s="4"/>
      <c r="B567" s="4"/>
      <c r="C567" s="4" t="s">
        <v>1264</v>
      </c>
      <c r="D567" s="4" t="s">
        <v>1265</v>
      </c>
    </row>
    <row r="568" spans="1:4" x14ac:dyDescent="0.25">
      <c r="A568" s="4"/>
      <c r="B568" s="4"/>
      <c r="C568" s="4" t="s">
        <v>1266</v>
      </c>
      <c r="D568" s="4" t="s">
        <v>210</v>
      </c>
    </row>
    <row r="569" spans="1:4" x14ac:dyDescent="0.25">
      <c r="A569" s="4"/>
      <c r="B569" s="4"/>
      <c r="C569" s="4" t="s">
        <v>1267</v>
      </c>
      <c r="D569" s="4" t="s">
        <v>1268</v>
      </c>
    </row>
    <row r="570" spans="1:4" x14ac:dyDescent="0.25">
      <c r="A570" s="4"/>
      <c r="B570" s="4"/>
      <c r="C570" s="4" t="s">
        <v>1269</v>
      </c>
      <c r="D570" s="4" t="s">
        <v>212</v>
      </c>
    </row>
    <row r="571" spans="1:4" x14ac:dyDescent="0.25">
      <c r="A571" s="4"/>
      <c r="B571" s="4"/>
      <c r="C571" s="4" t="s">
        <v>1270</v>
      </c>
      <c r="D571" s="4" t="s">
        <v>208</v>
      </c>
    </row>
    <row r="572" spans="1:4" x14ac:dyDescent="0.25">
      <c r="A572" s="4"/>
      <c r="B572" s="4"/>
      <c r="C572" s="4" t="s">
        <v>1271</v>
      </c>
      <c r="D572" s="4" t="s">
        <v>247</v>
      </c>
    </row>
    <row r="573" spans="1:4" x14ac:dyDescent="0.25">
      <c r="A573" s="4"/>
      <c r="B573" s="4"/>
      <c r="C573" s="4" t="s">
        <v>1272</v>
      </c>
      <c r="D573" s="4" t="s">
        <v>1273</v>
      </c>
    </row>
    <row r="574" spans="1:4" x14ac:dyDescent="0.25">
      <c r="A574" s="4"/>
      <c r="B574" s="4"/>
      <c r="C574" s="4" t="s">
        <v>1274</v>
      </c>
      <c r="D574" s="4" t="s">
        <v>153</v>
      </c>
    </row>
    <row r="575" spans="1:4" x14ac:dyDescent="0.25">
      <c r="A575" s="4"/>
      <c r="B575" s="4"/>
      <c r="C575" s="4" t="s">
        <v>1275</v>
      </c>
      <c r="D575" s="4" t="s">
        <v>1276</v>
      </c>
    </row>
    <row r="576" spans="1:4" x14ac:dyDescent="0.25">
      <c r="A576" s="4"/>
      <c r="B576" s="4"/>
      <c r="C576" s="4" t="s">
        <v>1277</v>
      </c>
      <c r="D576" s="4" t="s">
        <v>1278</v>
      </c>
    </row>
    <row r="577" spans="1:4" x14ac:dyDescent="0.25">
      <c r="A577" s="4"/>
      <c r="B577" s="4"/>
      <c r="C577" s="4" t="s">
        <v>1279</v>
      </c>
      <c r="D577" s="4" t="s">
        <v>1280</v>
      </c>
    </row>
    <row r="578" spans="1:4" x14ac:dyDescent="0.25">
      <c r="A578" s="4"/>
      <c r="B578" s="4"/>
      <c r="C578" s="4" t="s">
        <v>1015</v>
      </c>
      <c r="D578" s="4" t="s">
        <v>1281</v>
      </c>
    </row>
    <row r="579" spans="1:4" x14ac:dyDescent="0.25">
      <c r="A579" s="4"/>
      <c r="B579" s="4"/>
      <c r="C579" s="4" t="s">
        <v>1014</v>
      </c>
      <c r="D579" s="4" t="s">
        <v>1282</v>
      </c>
    </row>
    <row r="580" spans="1:4" x14ac:dyDescent="0.25">
      <c r="A580" s="4"/>
      <c r="B580" s="4"/>
      <c r="C580" s="4" t="s">
        <v>1013</v>
      </c>
      <c r="D580" s="4" t="s">
        <v>171</v>
      </c>
    </row>
    <row r="581" spans="1:4" x14ac:dyDescent="0.25">
      <c r="A581" s="4"/>
      <c r="B581" s="4"/>
      <c r="C581" s="4" t="s">
        <v>1012</v>
      </c>
      <c r="D581" s="4" t="s">
        <v>195</v>
      </c>
    </row>
    <row r="582" spans="1:4" x14ac:dyDescent="0.25">
      <c r="A582" s="4"/>
      <c r="B582" s="4"/>
      <c r="C582" s="4" t="s">
        <v>1011</v>
      </c>
      <c r="D582" s="4" t="s">
        <v>246</v>
      </c>
    </row>
    <row r="583" spans="1:4" x14ac:dyDescent="0.25">
      <c r="A583" s="4"/>
      <c r="B583" s="4"/>
      <c r="C583" s="4" t="s">
        <v>1010</v>
      </c>
      <c r="D583" s="4" t="s">
        <v>164</v>
      </c>
    </row>
    <row r="584" spans="1:4" x14ac:dyDescent="0.25">
      <c r="A584" s="4"/>
      <c r="B584" s="4"/>
      <c r="C584" s="4" t="s">
        <v>1009</v>
      </c>
      <c r="D584" s="4" t="s">
        <v>1283</v>
      </c>
    </row>
    <row r="585" spans="1:4" x14ac:dyDescent="0.25">
      <c r="A585" s="4"/>
      <c r="B585" s="4"/>
      <c r="C585" s="4" t="s">
        <v>1008</v>
      </c>
      <c r="D585" s="4" t="s">
        <v>1284</v>
      </c>
    </row>
    <row r="586" spans="1:4" x14ac:dyDescent="0.25">
      <c r="A586" s="4"/>
      <c r="B586" s="4"/>
      <c r="C586" s="4" t="s">
        <v>1007</v>
      </c>
      <c r="D586" s="4" t="s">
        <v>227</v>
      </c>
    </row>
    <row r="587" spans="1:4" x14ac:dyDescent="0.25">
      <c r="A587" s="4"/>
      <c r="B587" s="4"/>
      <c r="C587" s="4" t="s">
        <v>1006</v>
      </c>
      <c r="D587" s="4" t="s">
        <v>203</v>
      </c>
    </row>
    <row r="588" spans="1:4" x14ac:dyDescent="0.25">
      <c r="A588" s="4"/>
      <c r="B588" s="4"/>
      <c r="C588" s="4" t="s">
        <v>1005</v>
      </c>
      <c r="D588" s="4" t="s">
        <v>231</v>
      </c>
    </row>
    <row r="589" spans="1:4" x14ac:dyDescent="0.25">
      <c r="A589" s="4"/>
      <c r="B589" s="4"/>
      <c r="C589" s="4" t="s">
        <v>1004</v>
      </c>
      <c r="D589" s="4" t="s">
        <v>1285</v>
      </c>
    </row>
    <row r="590" spans="1:4" x14ac:dyDescent="0.25">
      <c r="A590" s="4"/>
      <c r="B590" s="4"/>
      <c r="C590" s="4" t="s">
        <v>1003</v>
      </c>
      <c r="D590" s="4" t="s">
        <v>1286</v>
      </c>
    </row>
    <row r="591" spans="1:4" x14ac:dyDescent="0.25">
      <c r="A591" s="4"/>
      <c r="B591" s="4"/>
      <c r="C591" s="4" t="s">
        <v>1000</v>
      </c>
      <c r="D591" s="4" t="s">
        <v>1287</v>
      </c>
    </row>
    <row r="592" spans="1:4" x14ac:dyDescent="0.25">
      <c r="A592" s="4"/>
      <c r="B592" s="4"/>
      <c r="C592" s="4" t="s">
        <v>999</v>
      </c>
      <c r="D592" s="4" t="s">
        <v>1288</v>
      </c>
    </row>
    <row r="593" spans="1:4" x14ac:dyDescent="0.25">
      <c r="A593" s="4"/>
      <c r="B593" s="4"/>
      <c r="C593" s="4" t="s">
        <v>996</v>
      </c>
      <c r="D593" s="4" t="s">
        <v>196</v>
      </c>
    </row>
    <row r="594" spans="1:4" x14ac:dyDescent="0.25">
      <c r="A594" s="4"/>
      <c r="B594" s="4"/>
      <c r="C594" s="4" t="s">
        <v>995</v>
      </c>
      <c r="D594" s="4" t="s">
        <v>1289</v>
      </c>
    </row>
    <row r="595" spans="1:4" x14ac:dyDescent="0.25">
      <c r="A595" s="4"/>
      <c r="B595" s="4"/>
      <c r="C595" s="4" t="s">
        <v>994</v>
      </c>
      <c r="D595" s="4" t="s">
        <v>229</v>
      </c>
    </row>
    <row r="596" spans="1:4" x14ac:dyDescent="0.25">
      <c r="A596" s="4"/>
      <c r="B596" s="4"/>
      <c r="C596" s="4" t="s">
        <v>993</v>
      </c>
      <c r="D596" s="4" t="s">
        <v>1290</v>
      </c>
    </row>
    <row r="597" spans="1:4" x14ac:dyDescent="0.25">
      <c r="A597" s="4"/>
      <c r="B597" s="4"/>
      <c r="C597" s="4" t="s">
        <v>992</v>
      </c>
      <c r="D597" s="4" t="s">
        <v>1291</v>
      </c>
    </row>
    <row r="598" spans="1:4" x14ac:dyDescent="0.25">
      <c r="A598" s="4"/>
      <c r="B598" s="4"/>
      <c r="C598" s="4" t="s">
        <v>991</v>
      </c>
      <c r="D598" s="4" t="s">
        <v>1292</v>
      </c>
    </row>
    <row r="599" spans="1:4" x14ac:dyDescent="0.25">
      <c r="A599" s="4"/>
      <c r="B599" s="4"/>
      <c r="C599" s="4" t="s">
        <v>990</v>
      </c>
      <c r="D599" s="4" t="s">
        <v>250</v>
      </c>
    </row>
    <row r="600" spans="1:4" x14ac:dyDescent="0.25">
      <c r="A600" s="4"/>
      <c r="B600" s="4"/>
      <c r="C600" s="4" t="s">
        <v>989</v>
      </c>
      <c r="D600" s="4" t="s">
        <v>1293</v>
      </c>
    </row>
    <row r="601" spans="1:4" x14ac:dyDescent="0.25">
      <c r="A601" s="4"/>
      <c r="B601" s="4"/>
      <c r="C601" s="4" t="s">
        <v>988</v>
      </c>
      <c r="D601" s="4" t="s">
        <v>1294</v>
      </c>
    </row>
    <row r="602" spans="1:4" x14ac:dyDescent="0.25">
      <c r="A602" s="4"/>
      <c r="B602" s="4"/>
      <c r="C602" s="4" t="s">
        <v>987</v>
      </c>
      <c r="D602" s="4" t="s">
        <v>1295</v>
      </c>
    </row>
    <row r="603" spans="1:4" x14ac:dyDescent="0.25">
      <c r="A603" s="4"/>
      <c r="B603" s="4"/>
      <c r="C603" s="4" t="s">
        <v>986</v>
      </c>
      <c r="D603" s="4" t="s">
        <v>1296</v>
      </c>
    </row>
    <row r="604" spans="1:4" x14ac:dyDescent="0.25">
      <c r="A604" s="4"/>
      <c r="B604" s="4"/>
      <c r="C604" s="4" t="s">
        <v>985</v>
      </c>
      <c r="D604" s="4" t="s">
        <v>1297</v>
      </c>
    </row>
    <row r="605" spans="1:4" x14ac:dyDescent="0.25">
      <c r="A605" s="4"/>
      <c r="B605" s="4"/>
      <c r="C605" s="4" t="s">
        <v>984</v>
      </c>
      <c r="D605" s="4" t="s">
        <v>251</v>
      </c>
    </row>
    <row r="606" spans="1:4" x14ac:dyDescent="0.25">
      <c r="A606" s="4"/>
      <c r="B606" s="4"/>
      <c r="C606" s="4" t="s">
        <v>983</v>
      </c>
      <c r="D606" s="4" t="s">
        <v>180</v>
      </c>
    </row>
    <row r="607" spans="1:4" x14ac:dyDescent="0.25">
      <c r="A607" s="4"/>
      <c r="B607" s="4"/>
      <c r="C607" s="4" t="s">
        <v>982</v>
      </c>
      <c r="D607" s="4" t="s">
        <v>225</v>
      </c>
    </row>
    <row r="608" spans="1:4" x14ac:dyDescent="0.25">
      <c r="A608" s="4"/>
      <c r="B608" s="4"/>
      <c r="C608" s="4" t="s">
        <v>981</v>
      </c>
      <c r="D608" s="4" t="s">
        <v>1298</v>
      </c>
    </row>
    <row r="609" spans="1:4" x14ac:dyDescent="0.25">
      <c r="A609" s="4"/>
      <c r="B609" s="4"/>
      <c r="C609" s="4" t="s">
        <v>980</v>
      </c>
      <c r="D609" s="4" t="s">
        <v>236</v>
      </c>
    </row>
    <row r="610" spans="1:4" x14ac:dyDescent="0.25">
      <c r="A610" s="4"/>
      <c r="B610" s="4"/>
      <c r="C610" s="4" t="s">
        <v>979</v>
      </c>
      <c r="D610" s="4" t="s">
        <v>1299</v>
      </c>
    </row>
    <row r="611" spans="1:4" x14ac:dyDescent="0.25">
      <c r="A611" s="4"/>
      <c r="B611" s="4"/>
      <c r="C611" s="4" t="s">
        <v>978</v>
      </c>
      <c r="D611" s="4" t="s">
        <v>143</v>
      </c>
    </row>
    <row r="612" spans="1:4" x14ac:dyDescent="0.25">
      <c r="A612" s="4"/>
      <c r="B612" s="4"/>
      <c r="C612" s="4" t="s">
        <v>977</v>
      </c>
      <c r="D612" s="4" t="s">
        <v>1029</v>
      </c>
    </row>
    <row r="613" spans="1:4" x14ac:dyDescent="0.25">
      <c r="A613" s="4"/>
      <c r="B613" s="4"/>
      <c r="C613" s="4" t="s">
        <v>976</v>
      </c>
      <c r="D613" s="4" t="s">
        <v>1300</v>
      </c>
    </row>
    <row r="614" spans="1:4" x14ac:dyDescent="0.25">
      <c r="A614" s="4"/>
      <c r="B614" s="4"/>
      <c r="C614" s="4" t="s">
        <v>975</v>
      </c>
      <c r="D614" s="4" t="s">
        <v>201</v>
      </c>
    </row>
    <row r="615" spans="1:4" x14ac:dyDescent="0.25">
      <c r="A615" s="4"/>
      <c r="B615" s="4"/>
      <c r="C615" s="4" t="s">
        <v>974</v>
      </c>
      <c r="D615" s="4" t="s">
        <v>233</v>
      </c>
    </row>
    <row r="616" spans="1:4" x14ac:dyDescent="0.25">
      <c r="A616" s="4"/>
      <c r="B616" s="4"/>
      <c r="C616" s="4" t="s">
        <v>973</v>
      </c>
      <c r="D616" s="4" t="s">
        <v>219</v>
      </c>
    </row>
    <row r="617" spans="1:4" x14ac:dyDescent="0.25">
      <c r="A617" s="4"/>
      <c r="B617" s="4"/>
      <c r="C617" s="4" t="s">
        <v>972</v>
      </c>
      <c r="D617" s="4" t="s">
        <v>1301</v>
      </c>
    </row>
    <row r="618" spans="1:4" x14ac:dyDescent="0.25">
      <c r="A618" s="4"/>
      <c r="B618" s="4"/>
      <c r="C618" s="4" t="s">
        <v>971</v>
      </c>
      <c r="D618" s="4" t="s">
        <v>198</v>
      </c>
    </row>
    <row r="619" spans="1:4" x14ac:dyDescent="0.25">
      <c r="A619" s="4"/>
      <c r="B619" s="4"/>
      <c r="C619" s="4" t="s">
        <v>970</v>
      </c>
      <c r="D619" s="4" t="s">
        <v>254</v>
      </c>
    </row>
    <row r="620" spans="1:4" x14ac:dyDescent="0.25">
      <c r="A620" s="4"/>
      <c r="B620" s="4"/>
      <c r="C620" s="4" t="s">
        <v>969</v>
      </c>
      <c r="D620" s="4" t="s">
        <v>191</v>
      </c>
    </row>
    <row r="621" spans="1:4" x14ac:dyDescent="0.25">
      <c r="A621" s="4"/>
      <c r="B621" s="4"/>
      <c r="C621" s="4" t="s">
        <v>968</v>
      </c>
      <c r="D621" s="4" t="s">
        <v>1302</v>
      </c>
    </row>
    <row r="622" spans="1:4" x14ac:dyDescent="0.25">
      <c r="A622" s="4"/>
      <c r="B622" s="4"/>
      <c r="C622" s="4" t="s">
        <v>967</v>
      </c>
      <c r="D622" s="4" t="s">
        <v>1303</v>
      </c>
    </row>
    <row r="623" spans="1:4" x14ac:dyDescent="0.25">
      <c r="A623" s="4"/>
      <c r="B623" s="4"/>
      <c r="C623" s="4" t="s">
        <v>958</v>
      </c>
      <c r="D623" s="4" t="s">
        <v>1304</v>
      </c>
    </row>
    <row r="624" spans="1:4" x14ac:dyDescent="0.25">
      <c r="A624" s="4"/>
      <c r="B624" s="4"/>
      <c r="C624" s="4" t="s">
        <v>947</v>
      </c>
      <c r="D624" s="4" t="s">
        <v>1305</v>
      </c>
    </row>
    <row r="625" spans="1:4" x14ac:dyDescent="0.25">
      <c r="A625" s="4"/>
      <c r="B625" s="4"/>
      <c r="C625" s="4" t="s">
        <v>946</v>
      </c>
      <c r="D625" s="4" t="s">
        <v>1306</v>
      </c>
    </row>
    <row r="626" spans="1:4" x14ac:dyDescent="0.25">
      <c r="A626" s="4"/>
      <c r="B626" s="4"/>
      <c r="C626" s="4" t="s">
        <v>945</v>
      </c>
      <c r="D626" s="4" t="s">
        <v>1307</v>
      </c>
    </row>
    <row r="627" spans="1:4" x14ac:dyDescent="0.25">
      <c r="A627" s="4"/>
      <c r="B627" s="4"/>
      <c r="C627" s="4" t="s">
        <v>944</v>
      </c>
      <c r="D627" s="4" t="s">
        <v>963</v>
      </c>
    </row>
    <row r="628" spans="1:4" x14ac:dyDescent="0.25">
      <c r="A628" s="4"/>
      <c r="B628" s="4"/>
      <c r="C628" s="4" t="s">
        <v>943</v>
      </c>
      <c r="D628" s="4" t="s">
        <v>1308</v>
      </c>
    </row>
    <row r="629" spans="1:4" x14ac:dyDescent="0.25">
      <c r="A629" s="4"/>
      <c r="B629" s="4"/>
      <c r="C629" s="4" t="s">
        <v>942</v>
      </c>
      <c r="D629" s="4" t="s">
        <v>1309</v>
      </c>
    </row>
    <row r="630" spans="1:4" x14ac:dyDescent="0.25">
      <c r="A630" s="4"/>
      <c r="B630" s="4"/>
      <c r="C630" s="4" t="s">
        <v>941</v>
      </c>
      <c r="D630" s="4" t="s">
        <v>1310</v>
      </c>
    </row>
    <row r="631" spans="1:4" x14ac:dyDescent="0.25">
      <c r="A631" s="4"/>
      <c r="B631" s="4"/>
      <c r="C631" s="4" t="s">
        <v>940</v>
      </c>
      <c r="D631" s="4" t="s">
        <v>252</v>
      </c>
    </row>
    <row r="632" spans="1:4" x14ac:dyDescent="0.25">
      <c r="A632" s="4"/>
      <c r="B632" s="4"/>
      <c r="C632" s="4" t="s">
        <v>938</v>
      </c>
      <c r="D632" s="4" t="s">
        <v>1311</v>
      </c>
    </row>
    <row r="633" spans="1:4" x14ac:dyDescent="0.25">
      <c r="A633" s="4"/>
      <c r="B633" s="4"/>
      <c r="C633" s="4" t="s">
        <v>937</v>
      </c>
      <c r="D633" s="4" t="s">
        <v>1312</v>
      </c>
    </row>
    <row r="634" spans="1:4" x14ac:dyDescent="0.25">
      <c r="A634" s="4"/>
      <c r="B634" s="4"/>
      <c r="C634" s="4" t="s">
        <v>936</v>
      </c>
      <c r="D634" s="4" t="s">
        <v>1313</v>
      </c>
    </row>
    <row r="635" spans="1:4" x14ac:dyDescent="0.25">
      <c r="A635" s="4"/>
      <c r="B635" s="4"/>
      <c r="C635" s="4" t="s">
        <v>935</v>
      </c>
      <c r="D635" s="4" t="s">
        <v>248</v>
      </c>
    </row>
    <row r="636" spans="1:4" x14ac:dyDescent="0.25">
      <c r="A636" s="4"/>
      <c r="B636" s="4"/>
      <c r="C636" s="4" t="s">
        <v>934</v>
      </c>
      <c r="D636" s="4" t="s">
        <v>1314</v>
      </c>
    </row>
    <row r="637" spans="1:4" x14ac:dyDescent="0.25">
      <c r="A637" s="4"/>
      <c r="B637" s="4"/>
      <c r="C637" s="4" t="s">
        <v>928</v>
      </c>
      <c r="D637" s="4" t="s">
        <v>1315</v>
      </c>
    </row>
    <row r="638" spans="1:4" x14ac:dyDescent="0.25">
      <c r="A638" s="4"/>
      <c r="B638" s="4"/>
      <c r="C638" s="4" t="s">
        <v>926</v>
      </c>
      <c r="D638" s="4" t="s">
        <v>241</v>
      </c>
    </row>
    <row r="639" spans="1:4" x14ac:dyDescent="0.25">
      <c r="A639" s="4"/>
      <c r="B639" s="4"/>
      <c r="C639" s="4" t="s">
        <v>924</v>
      </c>
      <c r="D639" s="4" t="s">
        <v>204</v>
      </c>
    </row>
    <row r="640" spans="1:4" x14ac:dyDescent="0.25">
      <c r="A640" s="4"/>
      <c r="B640" s="4"/>
      <c r="C640" s="4" t="s">
        <v>923</v>
      </c>
      <c r="D640" s="4" t="s">
        <v>232</v>
      </c>
    </row>
    <row r="641" spans="1:4" x14ac:dyDescent="0.25">
      <c r="A641" s="4"/>
      <c r="B641" s="4"/>
      <c r="C641" s="4" t="s">
        <v>922</v>
      </c>
      <c r="D641" s="4" t="s">
        <v>1316</v>
      </c>
    </row>
    <row r="642" spans="1:4" x14ac:dyDescent="0.25">
      <c r="A642" s="4"/>
      <c r="B642" s="4"/>
      <c r="C642" s="4" t="s">
        <v>903</v>
      </c>
      <c r="D642" s="4" t="s">
        <v>223</v>
      </c>
    </row>
    <row r="643" spans="1:4" x14ac:dyDescent="0.25">
      <c r="A643" s="4"/>
      <c r="B643" s="4"/>
      <c r="C643" s="4" t="s">
        <v>904</v>
      </c>
      <c r="D643" s="4" t="s">
        <v>1317</v>
      </c>
    </row>
    <row r="644" spans="1:4" x14ac:dyDescent="0.25">
      <c r="A644" s="4"/>
      <c r="B644" s="4"/>
      <c r="C644" s="4" t="s">
        <v>905</v>
      </c>
      <c r="D644" s="4" t="s">
        <v>1318</v>
      </c>
    </row>
    <row r="645" spans="1:4" x14ac:dyDescent="0.25">
      <c r="A645" s="4"/>
      <c r="B645" s="4"/>
      <c r="C645" s="4" t="s">
        <v>907</v>
      </c>
      <c r="D645" s="4" t="s">
        <v>1319</v>
      </c>
    </row>
    <row r="646" spans="1:4" x14ac:dyDescent="0.25">
      <c r="A646" s="4"/>
      <c r="B646" s="4"/>
      <c r="C646" s="4" t="s">
        <v>909</v>
      </c>
      <c r="D646" s="4" t="s">
        <v>1320</v>
      </c>
    </row>
    <row r="647" spans="1:4" x14ac:dyDescent="0.25">
      <c r="A647" s="4"/>
      <c r="B647" s="4"/>
      <c r="C647" s="4" t="s">
        <v>913</v>
      </c>
      <c r="D647" s="4" t="s">
        <v>1321</v>
      </c>
    </row>
    <row r="648" spans="1:4" x14ac:dyDescent="0.25">
      <c r="A648" s="4"/>
      <c r="B648" s="4"/>
      <c r="C648" s="4" t="s">
        <v>902</v>
      </c>
      <c r="D648" s="4" t="s">
        <v>1322</v>
      </c>
    </row>
    <row r="649" spans="1:4" x14ac:dyDescent="0.25">
      <c r="A649" s="4"/>
      <c r="B649" s="4"/>
      <c r="C649" s="4" t="s">
        <v>916</v>
      </c>
      <c r="D649" s="4" t="s">
        <v>1323</v>
      </c>
    </row>
    <row r="650" spans="1:4" x14ac:dyDescent="0.25">
      <c r="A650" s="4"/>
      <c r="B650" s="4"/>
      <c r="C650" s="4" t="s">
        <v>918</v>
      </c>
      <c r="D650" s="4" t="s">
        <v>56</v>
      </c>
    </row>
    <row r="651" spans="1:4" x14ac:dyDescent="0.25">
      <c r="A651" s="4" t="s">
        <v>1279</v>
      </c>
      <c r="B651" s="4" t="s">
        <v>458</v>
      </c>
      <c r="C651" s="4" t="s">
        <v>903</v>
      </c>
      <c r="D651" s="4" t="s">
        <v>144</v>
      </c>
    </row>
    <row r="652" spans="1:4" x14ac:dyDescent="0.25">
      <c r="A652" s="4"/>
      <c r="B652" s="4"/>
      <c r="C652" s="4" t="s">
        <v>904</v>
      </c>
      <c r="D652" s="4" t="s">
        <v>93</v>
      </c>
    </row>
    <row r="653" spans="1:4" x14ac:dyDescent="0.25">
      <c r="A653" s="4"/>
      <c r="B653" s="4"/>
      <c r="C653" s="4" t="s">
        <v>913</v>
      </c>
      <c r="D653" s="4" t="s">
        <v>106</v>
      </c>
    </row>
    <row r="654" spans="1:4" x14ac:dyDescent="0.25">
      <c r="A654" s="4"/>
      <c r="B654" s="4"/>
      <c r="C654" s="4" t="s">
        <v>902</v>
      </c>
      <c r="D654" s="4" t="s">
        <v>71</v>
      </c>
    </row>
    <row r="655" spans="1:4" x14ac:dyDescent="0.25">
      <c r="A655" s="4"/>
      <c r="B655" s="4"/>
      <c r="C655" s="4" t="s">
        <v>916</v>
      </c>
      <c r="D655" s="4" t="s">
        <v>77</v>
      </c>
    </row>
    <row r="656" spans="1:4" x14ac:dyDescent="0.25">
      <c r="A656" s="4"/>
      <c r="B656" s="4"/>
      <c r="C656" s="4" t="s">
        <v>918</v>
      </c>
      <c r="D656" s="4" t="s">
        <v>56</v>
      </c>
    </row>
    <row r="657" spans="1:4" x14ac:dyDescent="0.25">
      <c r="A657" s="4" t="s">
        <v>1277</v>
      </c>
      <c r="B657" s="4" t="s">
        <v>460</v>
      </c>
      <c r="C657" s="4" t="s">
        <v>903</v>
      </c>
      <c r="D657" s="4" t="s">
        <v>176</v>
      </c>
    </row>
    <row r="658" spans="1:4" x14ac:dyDescent="0.25">
      <c r="A658" s="4"/>
      <c r="B658" s="4"/>
      <c r="C658" s="4" t="s">
        <v>904</v>
      </c>
      <c r="D658" s="4" t="s">
        <v>121</v>
      </c>
    </row>
    <row r="659" spans="1:4" x14ac:dyDescent="0.25">
      <c r="A659" s="4"/>
      <c r="B659" s="4"/>
      <c r="C659" s="4" t="s">
        <v>905</v>
      </c>
      <c r="D659" s="4" t="s">
        <v>134</v>
      </c>
    </row>
    <row r="660" spans="1:4" x14ac:dyDescent="0.25">
      <c r="A660" s="4"/>
      <c r="B660" s="4"/>
      <c r="C660" s="4" t="s">
        <v>907</v>
      </c>
      <c r="D660" s="4" t="s">
        <v>116</v>
      </c>
    </row>
    <row r="661" spans="1:4" x14ac:dyDescent="0.25">
      <c r="A661" s="4"/>
      <c r="B661" s="4"/>
      <c r="C661" s="4" t="s">
        <v>909</v>
      </c>
      <c r="D661" s="4" t="s">
        <v>72</v>
      </c>
    </row>
    <row r="662" spans="1:4" x14ac:dyDescent="0.25">
      <c r="A662" s="4"/>
      <c r="B662" s="4"/>
      <c r="C662" s="4" t="s">
        <v>911</v>
      </c>
      <c r="D662" s="4" t="s">
        <v>128</v>
      </c>
    </row>
    <row r="663" spans="1:4" x14ac:dyDescent="0.25">
      <c r="A663" s="4"/>
      <c r="B663" s="4"/>
      <c r="C663" s="4" t="s">
        <v>913</v>
      </c>
      <c r="D663" s="4" t="s">
        <v>152</v>
      </c>
    </row>
    <row r="664" spans="1:4" x14ac:dyDescent="0.25">
      <c r="A664" s="4"/>
      <c r="B664" s="4"/>
      <c r="C664" s="4" t="s">
        <v>902</v>
      </c>
      <c r="D664" s="4" t="s">
        <v>96</v>
      </c>
    </row>
    <row r="665" spans="1:4" x14ac:dyDescent="0.25">
      <c r="A665" s="4"/>
      <c r="B665" s="4"/>
      <c r="C665" s="4" t="s">
        <v>916</v>
      </c>
      <c r="D665" s="4" t="s">
        <v>157</v>
      </c>
    </row>
    <row r="666" spans="1:4" x14ac:dyDescent="0.25">
      <c r="A666" s="4"/>
      <c r="B666" s="4"/>
      <c r="C666" s="4" t="s">
        <v>918</v>
      </c>
      <c r="D666" s="4" t="s">
        <v>110</v>
      </c>
    </row>
    <row r="667" spans="1:4" x14ac:dyDescent="0.25">
      <c r="A667" s="4" t="s">
        <v>1275</v>
      </c>
      <c r="B667" s="4" t="s">
        <v>462</v>
      </c>
      <c r="C667" s="4" t="s">
        <v>903</v>
      </c>
      <c r="D667" s="4" t="s">
        <v>103</v>
      </c>
    </row>
    <row r="668" spans="1:4" x14ac:dyDescent="0.25">
      <c r="A668" s="4"/>
      <c r="B668" s="4"/>
      <c r="C668" s="4" t="s">
        <v>904</v>
      </c>
      <c r="D668" s="4" t="s">
        <v>93</v>
      </c>
    </row>
    <row r="669" spans="1:4" x14ac:dyDescent="0.25">
      <c r="A669" s="4"/>
      <c r="B669" s="4"/>
      <c r="C669" s="4" t="s">
        <v>911</v>
      </c>
      <c r="D669" s="4" t="s">
        <v>107</v>
      </c>
    </row>
    <row r="670" spans="1:4" x14ac:dyDescent="0.25">
      <c r="A670" s="4"/>
      <c r="B670" s="4"/>
      <c r="C670" s="4" t="s">
        <v>913</v>
      </c>
      <c r="D670" s="4" t="s">
        <v>149</v>
      </c>
    </row>
    <row r="671" spans="1:4" x14ac:dyDescent="0.25">
      <c r="A671" s="4"/>
      <c r="B671" s="4"/>
      <c r="C671" s="4" t="s">
        <v>902</v>
      </c>
      <c r="D671" s="4" t="s">
        <v>129</v>
      </c>
    </row>
    <row r="672" spans="1:4" x14ac:dyDescent="0.25">
      <c r="A672" s="4"/>
      <c r="B672" s="4"/>
      <c r="C672" s="4" t="s">
        <v>916</v>
      </c>
      <c r="D672" s="4" t="s">
        <v>73</v>
      </c>
    </row>
    <row r="673" spans="1:4" x14ac:dyDescent="0.25">
      <c r="A673" s="4"/>
      <c r="B673" s="4"/>
      <c r="C673" s="4" t="s">
        <v>918</v>
      </c>
      <c r="D673" s="4" t="s">
        <v>56</v>
      </c>
    </row>
    <row r="674" spans="1:4" x14ac:dyDescent="0.25">
      <c r="A674" s="4" t="s">
        <v>1274</v>
      </c>
      <c r="B674" s="4" t="s">
        <v>464</v>
      </c>
      <c r="C674" s="4" t="s">
        <v>903</v>
      </c>
      <c r="D674" s="4" t="s">
        <v>103</v>
      </c>
    </row>
    <row r="675" spans="1:4" x14ac:dyDescent="0.25">
      <c r="A675" s="4"/>
      <c r="B675" s="4"/>
      <c r="C675" s="4" t="s">
        <v>904</v>
      </c>
      <c r="D675" s="4" t="s">
        <v>93</v>
      </c>
    </row>
    <row r="676" spans="1:4" x14ac:dyDescent="0.25">
      <c r="A676" s="4"/>
      <c r="B676" s="4"/>
      <c r="C676" s="4" t="s">
        <v>902</v>
      </c>
      <c r="D676" s="4" t="s">
        <v>78</v>
      </c>
    </row>
    <row r="677" spans="1:4" x14ac:dyDescent="0.25">
      <c r="A677" s="4"/>
      <c r="B677" s="4"/>
      <c r="C677" s="4" t="s">
        <v>916</v>
      </c>
      <c r="D677" s="4" t="s">
        <v>74</v>
      </c>
    </row>
    <row r="678" spans="1:4" x14ac:dyDescent="0.25">
      <c r="A678" s="4"/>
      <c r="B678" s="4"/>
      <c r="C678" s="4" t="s">
        <v>918</v>
      </c>
      <c r="D678" s="4" t="s">
        <v>56</v>
      </c>
    </row>
    <row r="679" spans="1:4" x14ac:dyDescent="0.25">
      <c r="A679" s="4" t="s">
        <v>1272</v>
      </c>
      <c r="B679" s="4" t="s">
        <v>467</v>
      </c>
      <c r="C679" s="4" t="s">
        <v>903</v>
      </c>
      <c r="D679" s="4" t="s">
        <v>103</v>
      </c>
    </row>
    <row r="680" spans="1:4" x14ac:dyDescent="0.25">
      <c r="A680" s="4"/>
      <c r="B680" s="4"/>
      <c r="C680" s="4" t="s">
        <v>904</v>
      </c>
      <c r="D680" s="4" t="s">
        <v>93</v>
      </c>
    </row>
    <row r="681" spans="1:4" x14ac:dyDescent="0.25">
      <c r="A681" s="4"/>
      <c r="B681" s="4"/>
      <c r="C681" s="4" t="s">
        <v>907</v>
      </c>
      <c r="D681" s="4" t="s">
        <v>110</v>
      </c>
    </row>
    <row r="682" spans="1:4" x14ac:dyDescent="0.25">
      <c r="A682" s="4"/>
      <c r="B682" s="4"/>
      <c r="C682" s="4" t="s">
        <v>909</v>
      </c>
      <c r="D682" s="4" t="s">
        <v>1324</v>
      </c>
    </row>
    <row r="683" spans="1:4" x14ac:dyDescent="0.25">
      <c r="A683" s="4"/>
      <c r="B683" s="4"/>
      <c r="C683" s="4" t="s">
        <v>911</v>
      </c>
      <c r="D683" s="4" t="s">
        <v>1325</v>
      </c>
    </row>
    <row r="684" spans="1:4" x14ac:dyDescent="0.25">
      <c r="A684" s="4"/>
      <c r="B684" s="4"/>
      <c r="C684" s="4" t="s">
        <v>913</v>
      </c>
      <c r="D684" s="4" t="s">
        <v>1326</v>
      </c>
    </row>
    <row r="685" spans="1:4" x14ac:dyDescent="0.25">
      <c r="A685" s="4"/>
      <c r="B685" s="4"/>
      <c r="C685" s="4" t="s">
        <v>902</v>
      </c>
      <c r="D685" s="4" t="s">
        <v>1327</v>
      </c>
    </row>
    <row r="686" spans="1:4" x14ac:dyDescent="0.25">
      <c r="A686" s="4"/>
      <c r="B686" s="4"/>
      <c r="C686" s="4" t="s">
        <v>916</v>
      </c>
      <c r="D686" s="4" t="s">
        <v>1328</v>
      </c>
    </row>
    <row r="687" spans="1:4" x14ac:dyDescent="0.25">
      <c r="A687" s="4"/>
      <c r="B687" s="4"/>
      <c r="C687" s="4" t="s">
        <v>918</v>
      </c>
      <c r="D687" s="4" t="s">
        <v>56</v>
      </c>
    </row>
    <row r="688" spans="1:4" x14ac:dyDescent="0.25">
      <c r="A688" s="4" t="s">
        <v>1271</v>
      </c>
      <c r="B688" s="4" t="s">
        <v>470</v>
      </c>
      <c r="C688" s="4" t="s">
        <v>919</v>
      </c>
      <c r="D688" s="4" t="s">
        <v>103</v>
      </c>
    </row>
    <row r="689" spans="1:4" x14ac:dyDescent="0.25">
      <c r="A689" s="4"/>
      <c r="B689" s="4"/>
      <c r="C689" s="4" t="s">
        <v>920</v>
      </c>
      <c r="D689" s="4" t="s">
        <v>93</v>
      </c>
    </row>
    <row r="690" spans="1:4" x14ac:dyDescent="0.25">
      <c r="A690" s="4"/>
      <c r="B690" s="4"/>
      <c r="C690" s="4" t="s">
        <v>926</v>
      </c>
      <c r="D690" s="4" t="s">
        <v>243</v>
      </c>
    </row>
    <row r="691" spans="1:4" x14ac:dyDescent="0.25">
      <c r="A691" s="4"/>
      <c r="B691" s="4"/>
      <c r="C691" s="4" t="s">
        <v>924</v>
      </c>
      <c r="D691" s="4" t="s">
        <v>235</v>
      </c>
    </row>
    <row r="692" spans="1:4" x14ac:dyDescent="0.25">
      <c r="A692" s="4"/>
      <c r="B692" s="4"/>
      <c r="C692" s="4" t="s">
        <v>923</v>
      </c>
      <c r="D692" s="4" t="s">
        <v>69</v>
      </c>
    </row>
    <row r="693" spans="1:4" x14ac:dyDescent="0.25">
      <c r="A693" s="4"/>
      <c r="B693" s="4"/>
      <c r="C693" s="4" t="s">
        <v>922</v>
      </c>
      <c r="D693" s="4" t="s">
        <v>162</v>
      </c>
    </row>
    <row r="694" spans="1:4" x14ac:dyDescent="0.25">
      <c r="A694" s="4"/>
      <c r="B694" s="4"/>
      <c r="C694" s="4" t="s">
        <v>903</v>
      </c>
      <c r="D694" s="4" t="s">
        <v>159</v>
      </c>
    </row>
    <row r="695" spans="1:4" x14ac:dyDescent="0.25">
      <c r="A695" s="4"/>
      <c r="B695" s="4"/>
      <c r="C695" s="4" t="s">
        <v>904</v>
      </c>
      <c r="D695" s="4" t="s">
        <v>206</v>
      </c>
    </row>
    <row r="696" spans="1:4" x14ac:dyDescent="0.25">
      <c r="A696" s="4"/>
      <c r="B696" s="4"/>
      <c r="C696" s="4" t="s">
        <v>905</v>
      </c>
      <c r="D696" s="4" t="s">
        <v>181</v>
      </c>
    </row>
    <row r="697" spans="1:4" x14ac:dyDescent="0.25">
      <c r="A697" s="4"/>
      <c r="B697" s="4"/>
      <c r="C697" s="4" t="s">
        <v>907</v>
      </c>
      <c r="D697" s="4" t="s">
        <v>166</v>
      </c>
    </row>
    <row r="698" spans="1:4" x14ac:dyDescent="0.25">
      <c r="A698" s="4"/>
      <c r="B698" s="4"/>
      <c r="C698" s="4" t="s">
        <v>909</v>
      </c>
      <c r="D698" s="4" t="s">
        <v>142</v>
      </c>
    </row>
    <row r="699" spans="1:4" x14ac:dyDescent="0.25">
      <c r="A699" s="4"/>
      <c r="B699" s="4"/>
      <c r="C699" s="4" t="s">
        <v>911</v>
      </c>
      <c r="D699" s="4" t="s">
        <v>105</v>
      </c>
    </row>
    <row r="700" spans="1:4" x14ac:dyDescent="0.25">
      <c r="A700" s="4"/>
      <c r="B700" s="4"/>
      <c r="C700" s="4" t="s">
        <v>913</v>
      </c>
      <c r="D700" s="4" t="s">
        <v>173</v>
      </c>
    </row>
    <row r="701" spans="1:4" x14ac:dyDescent="0.25">
      <c r="A701" s="4"/>
      <c r="B701" s="4"/>
      <c r="C701" s="4" t="s">
        <v>902</v>
      </c>
      <c r="D701" s="4" t="s">
        <v>95</v>
      </c>
    </row>
    <row r="702" spans="1:4" x14ac:dyDescent="0.25">
      <c r="A702" s="4"/>
      <c r="B702" s="4"/>
      <c r="C702" s="4" t="s">
        <v>916</v>
      </c>
      <c r="D702" s="4" t="s">
        <v>75</v>
      </c>
    </row>
    <row r="703" spans="1:4" x14ac:dyDescent="0.25">
      <c r="A703" s="4"/>
      <c r="B703" s="4"/>
      <c r="C703" s="4" t="s">
        <v>918</v>
      </c>
      <c r="D703" s="4" t="s">
        <v>56</v>
      </c>
    </row>
    <row r="704" spans="1:4" x14ac:dyDescent="0.25">
      <c r="A704" s="4" t="s">
        <v>1270</v>
      </c>
      <c r="B704" s="4" t="s">
        <v>473</v>
      </c>
      <c r="C704" s="4" t="s">
        <v>919</v>
      </c>
      <c r="D704" s="4" t="s">
        <v>103</v>
      </c>
    </row>
    <row r="705" spans="1:4" x14ac:dyDescent="0.25">
      <c r="A705" s="4"/>
      <c r="B705" s="4"/>
      <c r="C705" s="4" t="s">
        <v>920</v>
      </c>
      <c r="D705" s="4" t="s">
        <v>93</v>
      </c>
    </row>
    <row r="706" spans="1:4" x14ac:dyDescent="0.25">
      <c r="A706" s="4"/>
      <c r="B706" s="4"/>
      <c r="C706" s="4" t="s">
        <v>1012</v>
      </c>
      <c r="D706" s="4" t="s">
        <v>70</v>
      </c>
    </row>
    <row r="707" spans="1:4" x14ac:dyDescent="0.25">
      <c r="A707" s="4"/>
      <c r="B707" s="4"/>
      <c r="C707" s="4" t="s">
        <v>1000</v>
      </c>
      <c r="D707" s="4" t="s">
        <v>142</v>
      </c>
    </row>
    <row r="708" spans="1:4" x14ac:dyDescent="0.25">
      <c r="A708" s="4"/>
      <c r="B708" s="4"/>
      <c r="C708" s="4" t="s">
        <v>988</v>
      </c>
      <c r="D708" s="4" t="s">
        <v>178</v>
      </c>
    </row>
    <row r="709" spans="1:4" x14ac:dyDescent="0.25">
      <c r="A709" s="4"/>
      <c r="B709" s="4"/>
      <c r="C709" s="4" t="s">
        <v>986</v>
      </c>
      <c r="D709" s="4" t="s">
        <v>179</v>
      </c>
    </row>
    <row r="710" spans="1:4" x14ac:dyDescent="0.25">
      <c r="A710" s="4"/>
      <c r="B710" s="4"/>
      <c r="C710" s="4" t="s">
        <v>981</v>
      </c>
      <c r="D710" s="4" t="s">
        <v>224</v>
      </c>
    </row>
    <row r="711" spans="1:4" x14ac:dyDescent="0.25">
      <c r="A711" s="4"/>
      <c r="B711" s="4"/>
      <c r="C711" s="4" t="s">
        <v>980</v>
      </c>
      <c r="D711" s="4" t="s">
        <v>205</v>
      </c>
    </row>
    <row r="712" spans="1:4" x14ac:dyDescent="0.25">
      <c r="A712" s="4"/>
      <c r="B712" s="4"/>
      <c r="C712" s="4" t="s">
        <v>979</v>
      </c>
      <c r="D712" s="4" t="s">
        <v>213</v>
      </c>
    </row>
    <row r="713" spans="1:4" x14ac:dyDescent="0.25">
      <c r="A713" s="4"/>
      <c r="B713" s="4"/>
      <c r="C713" s="4" t="s">
        <v>978</v>
      </c>
      <c r="D713" s="4" t="s">
        <v>199</v>
      </c>
    </row>
    <row r="714" spans="1:4" x14ac:dyDescent="0.25">
      <c r="A714" s="4"/>
      <c r="B714" s="4"/>
      <c r="C714" s="4" t="s">
        <v>976</v>
      </c>
      <c r="D714" s="4" t="s">
        <v>161</v>
      </c>
    </row>
    <row r="715" spans="1:4" x14ac:dyDescent="0.25">
      <c r="A715" s="4"/>
      <c r="B715" s="4"/>
      <c r="C715" s="4" t="s">
        <v>973</v>
      </c>
      <c r="D715" s="4" t="s">
        <v>194</v>
      </c>
    </row>
    <row r="716" spans="1:4" x14ac:dyDescent="0.25">
      <c r="A716" s="4"/>
      <c r="B716" s="4"/>
      <c r="C716" s="4" t="s">
        <v>972</v>
      </c>
      <c r="D716" s="4" t="s">
        <v>222</v>
      </c>
    </row>
    <row r="717" spans="1:4" x14ac:dyDescent="0.25">
      <c r="A717" s="4"/>
      <c r="B717" s="4"/>
      <c r="C717" s="4" t="s">
        <v>971</v>
      </c>
      <c r="D717" s="4" t="s">
        <v>239</v>
      </c>
    </row>
    <row r="718" spans="1:4" x14ac:dyDescent="0.25">
      <c r="A718" s="4"/>
      <c r="B718" s="4"/>
      <c r="C718" s="4" t="s">
        <v>970</v>
      </c>
      <c r="D718" s="4" t="s">
        <v>211</v>
      </c>
    </row>
    <row r="719" spans="1:4" x14ac:dyDescent="0.25">
      <c r="A719" s="4"/>
      <c r="B719" s="4"/>
      <c r="C719" s="4" t="s">
        <v>969</v>
      </c>
      <c r="D719" s="4" t="s">
        <v>237</v>
      </c>
    </row>
    <row r="720" spans="1:4" x14ac:dyDescent="0.25">
      <c r="A720" s="4"/>
      <c r="B720" s="4"/>
      <c r="C720" s="4" t="s">
        <v>968</v>
      </c>
      <c r="D720" s="4" t="s">
        <v>197</v>
      </c>
    </row>
    <row r="721" spans="1:4" x14ac:dyDescent="0.25">
      <c r="A721" s="4"/>
      <c r="B721" s="4"/>
      <c r="C721" s="4" t="s">
        <v>958</v>
      </c>
      <c r="D721" s="4" t="s">
        <v>138</v>
      </c>
    </row>
    <row r="722" spans="1:4" x14ac:dyDescent="0.25">
      <c r="A722" s="4"/>
      <c r="B722" s="4"/>
      <c r="C722" s="4" t="s">
        <v>943</v>
      </c>
      <c r="D722" s="4" t="s">
        <v>209</v>
      </c>
    </row>
    <row r="723" spans="1:4" x14ac:dyDescent="0.25">
      <c r="A723" s="4"/>
      <c r="B723" s="4"/>
      <c r="C723" s="4" t="s">
        <v>942</v>
      </c>
      <c r="D723" s="4" t="s">
        <v>115</v>
      </c>
    </row>
    <row r="724" spans="1:4" x14ac:dyDescent="0.25">
      <c r="A724" s="4"/>
      <c r="B724" s="4"/>
      <c r="C724" s="4" t="s">
        <v>941</v>
      </c>
      <c r="D724" s="4" t="s">
        <v>187</v>
      </c>
    </row>
    <row r="725" spans="1:4" x14ac:dyDescent="0.25">
      <c r="A725" s="4"/>
      <c r="B725" s="4"/>
      <c r="C725" s="4" t="s">
        <v>940</v>
      </c>
      <c r="D725" s="4" t="s">
        <v>226</v>
      </c>
    </row>
    <row r="726" spans="1:4" x14ac:dyDescent="0.25">
      <c r="A726" s="4"/>
      <c r="B726" s="4"/>
      <c r="C726" s="4" t="s">
        <v>937</v>
      </c>
      <c r="D726" s="4" t="s">
        <v>76</v>
      </c>
    </row>
    <row r="727" spans="1:4" x14ac:dyDescent="0.25">
      <c r="A727" s="4"/>
      <c r="B727" s="4"/>
      <c r="C727" s="4" t="s">
        <v>934</v>
      </c>
      <c r="D727" s="4" t="s">
        <v>188</v>
      </c>
    </row>
    <row r="728" spans="1:4" x14ac:dyDescent="0.25">
      <c r="A728" s="4"/>
      <c r="B728" s="4"/>
      <c r="C728" s="4" t="s">
        <v>928</v>
      </c>
      <c r="D728" s="4" t="s">
        <v>190</v>
      </c>
    </row>
    <row r="729" spans="1:4" x14ac:dyDescent="0.25">
      <c r="A729" s="4"/>
      <c r="B729" s="4"/>
      <c r="C729" s="4" t="s">
        <v>926</v>
      </c>
      <c r="D729" s="4" t="s">
        <v>228</v>
      </c>
    </row>
    <row r="730" spans="1:4" x14ac:dyDescent="0.25">
      <c r="A730" s="4"/>
      <c r="B730" s="4"/>
      <c r="C730" s="4" t="s">
        <v>924</v>
      </c>
      <c r="D730" s="4" t="s">
        <v>234</v>
      </c>
    </row>
    <row r="731" spans="1:4" x14ac:dyDescent="0.25">
      <c r="A731" s="4"/>
      <c r="B731" s="4"/>
      <c r="C731" s="4" t="s">
        <v>923</v>
      </c>
      <c r="D731" s="4" t="s">
        <v>185</v>
      </c>
    </row>
    <row r="732" spans="1:4" x14ac:dyDescent="0.25">
      <c r="A732" s="4"/>
      <c r="B732" s="4"/>
      <c r="C732" s="4" t="s">
        <v>922</v>
      </c>
      <c r="D732" s="4" t="s">
        <v>192</v>
      </c>
    </row>
    <row r="733" spans="1:4" x14ac:dyDescent="0.25">
      <c r="A733" s="4"/>
      <c r="B733" s="4"/>
      <c r="C733" s="4" t="s">
        <v>918</v>
      </c>
      <c r="D733" s="4" t="s">
        <v>56</v>
      </c>
    </row>
    <row r="734" spans="1:4" x14ac:dyDescent="0.25">
      <c r="A734" s="4" t="s">
        <v>1269</v>
      </c>
      <c r="B734" s="4" t="s">
        <v>476</v>
      </c>
      <c r="C734" s="4" t="s">
        <v>1016</v>
      </c>
      <c r="D734" s="4" t="s">
        <v>103</v>
      </c>
    </row>
    <row r="735" spans="1:4" x14ac:dyDescent="0.25">
      <c r="A735" s="4"/>
      <c r="B735" s="4"/>
      <c r="C735" s="4" t="s">
        <v>1017</v>
      </c>
      <c r="D735" s="4" t="s">
        <v>93</v>
      </c>
    </row>
    <row r="736" spans="1:4" x14ac:dyDescent="0.25">
      <c r="A736" s="4"/>
      <c r="B736" s="4"/>
      <c r="C736" s="4" t="s">
        <v>1018</v>
      </c>
      <c r="D736" s="4" t="s">
        <v>1019</v>
      </c>
    </row>
    <row r="737" spans="1:4" x14ac:dyDescent="0.25">
      <c r="A737" s="4"/>
      <c r="B737" s="4"/>
      <c r="C737" s="4" t="s">
        <v>1020</v>
      </c>
      <c r="D737" s="4" t="s">
        <v>1021</v>
      </c>
    </row>
    <row r="738" spans="1:4" x14ac:dyDescent="0.25">
      <c r="A738" s="4"/>
      <c r="B738" s="4"/>
      <c r="C738" s="4" t="s">
        <v>1022</v>
      </c>
      <c r="D738" s="4" t="s">
        <v>217</v>
      </c>
    </row>
    <row r="739" spans="1:4" x14ac:dyDescent="0.25">
      <c r="A739" s="4"/>
      <c r="B739" s="4"/>
      <c r="C739" s="4" t="s">
        <v>1023</v>
      </c>
      <c r="D739" s="4" t="s">
        <v>242</v>
      </c>
    </row>
    <row r="740" spans="1:4" x14ac:dyDescent="0.25">
      <c r="A740" s="4"/>
      <c r="B740" s="4"/>
      <c r="C740" s="4" t="s">
        <v>1024</v>
      </c>
      <c r="D740" s="4" t="s">
        <v>238</v>
      </c>
    </row>
    <row r="741" spans="1:4" x14ac:dyDescent="0.25">
      <c r="A741" s="4"/>
      <c r="B741" s="4"/>
      <c r="C741" s="4" t="s">
        <v>1025</v>
      </c>
      <c r="D741" s="4" t="s">
        <v>221</v>
      </c>
    </row>
    <row r="742" spans="1:4" x14ac:dyDescent="0.25">
      <c r="A742" s="4"/>
      <c r="B742" s="4"/>
      <c r="C742" s="4" t="s">
        <v>1026</v>
      </c>
      <c r="D742" s="4" t="s">
        <v>218</v>
      </c>
    </row>
    <row r="743" spans="1:4" x14ac:dyDescent="0.25">
      <c r="A743" s="4"/>
      <c r="B743" s="4"/>
      <c r="C743" s="4" t="s">
        <v>1027</v>
      </c>
      <c r="D743" s="4" t="s">
        <v>215</v>
      </c>
    </row>
    <row r="744" spans="1:4" x14ac:dyDescent="0.25">
      <c r="A744" s="4"/>
      <c r="B744" s="4"/>
      <c r="C744" s="4" t="s">
        <v>1028</v>
      </c>
      <c r="D744" s="4" t="s">
        <v>1029</v>
      </c>
    </row>
    <row r="745" spans="1:4" x14ac:dyDescent="0.25">
      <c r="A745" s="4"/>
      <c r="B745" s="4"/>
      <c r="C745" s="4" t="s">
        <v>1030</v>
      </c>
      <c r="D745" s="4" t="s">
        <v>245</v>
      </c>
    </row>
    <row r="746" spans="1:4" x14ac:dyDescent="0.25">
      <c r="A746" s="4"/>
      <c r="B746" s="4"/>
      <c r="C746" s="4" t="s">
        <v>1031</v>
      </c>
      <c r="D746" s="4" t="s">
        <v>1032</v>
      </c>
    </row>
    <row r="747" spans="1:4" x14ac:dyDescent="0.25">
      <c r="A747" s="4"/>
      <c r="B747" s="4"/>
      <c r="C747" s="4" t="s">
        <v>1033</v>
      </c>
      <c r="D747" s="4" t="s">
        <v>1034</v>
      </c>
    </row>
    <row r="748" spans="1:4" x14ac:dyDescent="0.25">
      <c r="A748" s="4"/>
      <c r="B748" s="4"/>
      <c r="C748" s="4" t="s">
        <v>1035</v>
      </c>
      <c r="D748" s="4" t="s">
        <v>1036</v>
      </c>
    </row>
    <row r="749" spans="1:4" x14ac:dyDescent="0.25">
      <c r="A749" s="4"/>
      <c r="B749" s="4"/>
      <c r="C749" s="4" t="s">
        <v>1037</v>
      </c>
      <c r="D749" s="4" t="s">
        <v>1038</v>
      </c>
    </row>
    <row r="750" spans="1:4" x14ac:dyDescent="0.25">
      <c r="A750" s="4"/>
      <c r="B750" s="4"/>
      <c r="C750" s="4" t="s">
        <v>1039</v>
      </c>
      <c r="D750" s="4" t="s">
        <v>1040</v>
      </c>
    </row>
    <row r="751" spans="1:4" x14ac:dyDescent="0.25">
      <c r="A751" s="4"/>
      <c r="B751" s="4"/>
      <c r="C751" s="4" t="s">
        <v>1041</v>
      </c>
      <c r="D751" s="4" t="s">
        <v>1042</v>
      </c>
    </row>
    <row r="752" spans="1:4" x14ac:dyDescent="0.25">
      <c r="A752" s="4"/>
      <c r="B752" s="4"/>
      <c r="C752" s="4" t="s">
        <v>1043</v>
      </c>
      <c r="D752" s="4" t="s">
        <v>1044</v>
      </c>
    </row>
    <row r="753" spans="1:4" x14ac:dyDescent="0.25">
      <c r="A753" s="4"/>
      <c r="B753" s="4"/>
      <c r="C753" s="4" t="s">
        <v>1045</v>
      </c>
      <c r="D753" s="4" t="s">
        <v>1046</v>
      </c>
    </row>
    <row r="754" spans="1:4" x14ac:dyDescent="0.25">
      <c r="A754" s="4"/>
      <c r="B754" s="4"/>
      <c r="C754" s="4" t="s">
        <v>1047</v>
      </c>
      <c r="D754" s="4" t="s">
        <v>1048</v>
      </c>
    </row>
    <row r="755" spans="1:4" x14ac:dyDescent="0.25">
      <c r="A755" s="4"/>
      <c r="B755" s="4"/>
      <c r="C755" s="4" t="s">
        <v>1049</v>
      </c>
      <c r="D755" s="4" t="s">
        <v>1050</v>
      </c>
    </row>
    <row r="756" spans="1:4" x14ac:dyDescent="0.25">
      <c r="A756" s="4"/>
      <c r="B756" s="4"/>
      <c r="C756" s="4" t="s">
        <v>1051</v>
      </c>
      <c r="D756" s="4" t="s">
        <v>1052</v>
      </c>
    </row>
    <row r="757" spans="1:4" x14ac:dyDescent="0.25">
      <c r="A757" s="4"/>
      <c r="B757" s="4"/>
      <c r="C757" s="4" t="s">
        <v>1053</v>
      </c>
      <c r="D757" s="4" t="s">
        <v>1054</v>
      </c>
    </row>
    <row r="758" spans="1:4" x14ac:dyDescent="0.25">
      <c r="A758" s="4"/>
      <c r="B758" s="4"/>
      <c r="C758" s="4" t="s">
        <v>1055</v>
      </c>
      <c r="D758" s="4" t="s">
        <v>1056</v>
      </c>
    </row>
    <row r="759" spans="1:4" x14ac:dyDescent="0.25">
      <c r="A759" s="4"/>
      <c r="B759" s="4"/>
      <c r="C759" s="4" t="s">
        <v>1057</v>
      </c>
      <c r="D759" s="4" t="s">
        <v>1058</v>
      </c>
    </row>
    <row r="760" spans="1:4" x14ac:dyDescent="0.25">
      <c r="A760" s="4"/>
      <c r="B760" s="4"/>
      <c r="C760" s="4" t="s">
        <v>1059</v>
      </c>
      <c r="D760" s="4" t="s">
        <v>1060</v>
      </c>
    </row>
    <row r="761" spans="1:4" x14ac:dyDescent="0.25">
      <c r="A761" s="4"/>
      <c r="B761" s="4"/>
      <c r="C761" s="4" t="s">
        <v>1061</v>
      </c>
      <c r="D761" s="4" t="s">
        <v>1062</v>
      </c>
    </row>
    <row r="762" spans="1:4" x14ac:dyDescent="0.25">
      <c r="A762" s="4"/>
      <c r="B762" s="4"/>
      <c r="C762" s="4" t="s">
        <v>1063</v>
      </c>
      <c r="D762" s="4" t="s">
        <v>1064</v>
      </c>
    </row>
    <row r="763" spans="1:4" x14ac:dyDescent="0.25">
      <c r="A763" s="4"/>
      <c r="B763" s="4"/>
      <c r="C763" s="4" t="s">
        <v>1065</v>
      </c>
      <c r="D763" s="4" t="s">
        <v>1066</v>
      </c>
    </row>
    <row r="764" spans="1:4" x14ac:dyDescent="0.25">
      <c r="A764" s="4"/>
      <c r="B764" s="4"/>
      <c r="C764" s="4" t="s">
        <v>1067</v>
      </c>
      <c r="D764" s="4" t="s">
        <v>1068</v>
      </c>
    </row>
    <row r="765" spans="1:4" x14ac:dyDescent="0.25">
      <c r="A765" s="4"/>
      <c r="B765" s="4"/>
      <c r="C765" s="4" t="s">
        <v>1069</v>
      </c>
      <c r="D765" s="4" t="s">
        <v>1070</v>
      </c>
    </row>
    <row r="766" spans="1:4" x14ac:dyDescent="0.25">
      <c r="A766" s="4"/>
      <c r="B766" s="4"/>
      <c r="C766" s="4" t="s">
        <v>1071</v>
      </c>
      <c r="D766" s="4" t="s">
        <v>1072</v>
      </c>
    </row>
    <row r="767" spans="1:4" x14ac:dyDescent="0.25">
      <c r="A767" s="4"/>
      <c r="B767" s="4"/>
      <c r="C767" s="4" t="s">
        <v>1073</v>
      </c>
      <c r="D767" s="4" t="s">
        <v>1074</v>
      </c>
    </row>
    <row r="768" spans="1:4" x14ac:dyDescent="0.25">
      <c r="A768" s="4"/>
      <c r="B768" s="4"/>
      <c r="C768" s="4" t="s">
        <v>1075</v>
      </c>
      <c r="D768" s="4" t="s">
        <v>1076</v>
      </c>
    </row>
    <row r="769" spans="1:4" x14ac:dyDescent="0.25">
      <c r="A769" s="4"/>
      <c r="B769" s="4"/>
      <c r="C769" s="4" t="s">
        <v>1077</v>
      </c>
      <c r="D769" s="4" t="s">
        <v>1078</v>
      </c>
    </row>
    <row r="770" spans="1:4" x14ac:dyDescent="0.25">
      <c r="A770" s="4"/>
      <c r="B770" s="4"/>
      <c r="C770" s="4" t="s">
        <v>1079</v>
      </c>
      <c r="D770" s="4" t="s">
        <v>1080</v>
      </c>
    </row>
    <row r="771" spans="1:4" x14ac:dyDescent="0.25">
      <c r="A771" s="4"/>
      <c r="B771" s="4"/>
      <c r="C771" s="4" t="s">
        <v>1081</v>
      </c>
      <c r="D771" s="4" t="s">
        <v>1082</v>
      </c>
    </row>
    <row r="772" spans="1:4" x14ac:dyDescent="0.25">
      <c r="A772" s="4"/>
      <c r="B772" s="4"/>
      <c r="C772" s="4" t="s">
        <v>1083</v>
      </c>
      <c r="D772" s="4" t="s">
        <v>1084</v>
      </c>
    </row>
    <row r="773" spans="1:4" x14ac:dyDescent="0.25">
      <c r="A773" s="4"/>
      <c r="B773" s="4"/>
      <c r="C773" s="4" t="s">
        <v>1085</v>
      </c>
      <c r="D773" s="4" t="s">
        <v>1086</v>
      </c>
    </row>
    <row r="774" spans="1:4" x14ac:dyDescent="0.25">
      <c r="A774" s="4"/>
      <c r="B774" s="4"/>
      <c r="C774" s="4" t="s">
        <v>1087</v>
      </c>
      <c r="D774" s="4" t="s">
        <v>1088</v>
      </c>
    </row>
    <row r="775" spans="1:4" x14ac:dyDescent="0.25">
      <c r="A775" s="4"/>
      <c r="B775" s="4"/>
      <c r="C775" s="4" t="s">
        <v>1089</v>
      </c>
      <c r="D775" s="4" t="s">
        <v>1090</v>
      </c>
    </row>
    <row r="776" spans="1:4" x14ac:dyDescent="0.25">
      <c r="A776" s="4"/>
      <c r="B776" s="4"/>
      <c r="C776" s="4" t="s">
        <v>1091</v>
      </c>
      <c r="D776" s="4" t="s">
        <v>1092</v>
      </c>
    </row>
    <row r="777" spans="1:4" x14ac:dyDescent="0.25">
      <c r="A777" s="4"/>
      <c r="B777" s="4"/>
      <c r="C777" s="4" t="s">
        <v>1093</v>
      </c>
      <c r="D777" s="4" t="s">
        <v>1094</v>
      </c>
    </row>
    <row r="778" spans="1:4" x14ac:dyDescent="0.25">
      <c r="A778" s="4"/>
      <c r="B778" s="4"/>
      <c r="C778" s="4" t="s">
        <v>1095</v>
      </c>
      <c r="D778" s="4" t="s">
        <v>1096</v>
      </c>
    </row>
    <row r="779" spans="1:4" x14ac:dyDescent="0.25">
      <c r="A779" s="4"/>
      <c r="B779" s="4"/>
      <c r="C779" s="4" t="s">
        <v>1097</v>
      </c>
      <c r="D779" s="4" t="s">
        <v>1098</v>
      </c>
    </row>
    <row r="780" spans="1:4" x14ac:dyDescent="0.25">
      <c r="A780" s="4"/>
      <c r="B780" s="4"/>
      <c r="C780" s="4" t="s">
        <v>1099</v>
      </c>
      <c r="D780" s="4" t="s">
        <v>1100</v>
      </c>
    </row>
    <row r="781" spans="1:4" x14ac:dyDescent="0.25">
      <c r="A781" s="4"/>
      <c r="B781" s="4"/>
      <c r="C781" s="4" t="s">
        <v>1101</v>
      </c>
      <c r="D781" s="4" t="s">
        <v>1102</v>
      </c>
    </row>
    <row r="782" spans="1:4" x14ac:dyDescent="0.25">
      <c r="A782" s="4"/>
      <c r="B782" s="4"/>
      <c r="C782" s="4" t="s">
        <v>1103</v>
      </c>
      <c r="D782" s="4" t="s">
        <v>1104</v>
      </c>
    </row>
    <row r="783" spans="1:4" x14ac:dyDescent="0.25">
      <c r="A783" s="4"/>
      <c r="B783" s="4"/>
      <c r="C783" s="4" t="s">
        <v>1105</v>
      </c>
      <c r="D783" s="4" t="s">
        <v>1106</v>
      </c>
    </row>
    <row r="784" spans="1:4" x14ac:dyDescent="0.25">
      <c r="A784" s="4"/>
      <c r="B784" s="4"/>
      <c r="C784" s="4" t="s">
        <v>1107</v>
      </c>
      <c r="D784" s="4" t="s">
        <v>1108</v>
      </c>
    </row>
    <row r="785" spans="1:4" x14ac:dyDescent="0.25">
      <c r="A785" s="4"/>
      <c r="B785" s="4"/>
      <c r="C785" s="4" t="s">
        <v>1109</v>
      </c>
      <c r="D785" s="4" t="s">
        <v>1110</v>
      </c>
    </row>
    <row r="786" spans="1:4" x14ac:dyDescent="0.25">
      <c r="A786" s="4"/>
      <c r="B786" s="4"/>
      <c r="C786" s="4" t="s">
        <v>1111</v>
      </c>
      <c r="D786" s="4" t="s">
        <v>1112</v>
      </c>
    </row>
    <row r="787" spans="1:4" x14ac:dyDescent="0.25">
      <c r="A787" s="4"/>
      <c r="B787" s="4"/>
      <c r="C787" s="4" t="s">
        <v>1113</v>
      </c>
      <c r="D787" s="4" t="s">
        <v>1114</v>
      </c>
    </row>
    <row r="788" spans="1:4" x14ac:dyDescent="0.25">
      <c r="A788" s="4"/>
      <c r="B788" s="4"/>
      <c r="C788" s="4" t="s">
        <v>1115</v>
      </c>
      <c r="D788" s="4" t="s">
        <v>1029</v>
      </c>
    </row>
    <row r="789" spans="1:4" x14ac:dyDescent="0.25">
      <c r="A789" s="4"/>
      <c r="B789" s="4"/>
      <c r="C789" s="4" t="s">
        <v>1116</v>
      </c>
      <c r="D789" s="4" t="s">
        <v>1117</v>
      </c>
    </row>
    <row r="790" spans="1:4" x14ac:dyDescent="0.25">
      <c r="A790" s="4"/>
      <c r="B790" s="4"/>
      <c r="C790" s="4" t="s">
        <v>1118</v>
      </c>
      <c r="D790" s="4" t="s">
        <v>1119</v>
      </c>
    </row>
    <row r="791" spans="1:4" x14ac:dyDescent="0.25">
      <c r="A791" s="4"/>
      <c r="B791" s="4"/>
      <c r="C791" s="4" t="s">
        <v>1120</v>
      </c>
      <c r="D791" s="4" t="s">
        <v>1121</v>
      </c>
    </row>
    <row r="792" spans="1:4" x14ac:dyDescent="0.25">
      <c r="A792" s="4"/>
      <c r="B792" s="4"/>
      <c r="C792" s="4" t="s">
        <v>1122</v>
      </c>
      <c r="D792" s="4" t="s">
        <v>1123</v>
      </c>
    </row>
    <row r="793" spans="1:4" x14ac:dyDescent="0.25">
      <c r="A793" s="4"/>
      <c r="B793" s="4"/>
      <c r="C793" s="4" t="s">
        <v>1124</v>
      </c>
      <c r="D793" s="4" t="s">
        <v>1125</v>
      </c>
    </row>
    <row r="794" spans="1:4" x14ac:dyDescent="0.25">
      <c r="A794" s="4"/>
      <c r="B794" s="4"/>
      <c r="C794" s="4" t="s">
        <v>1126</v>
      </c>
      <c r="D794" s="4" t="s">
        <v>1127</v>
      </c>
    </row>
    <row r="795" spans="1:4" x14ac:dyDescent="0.25">
      <c r="A795" s="4"/>
      <c r="B795" s="4"/>
      <c r="C795" s="4" t="s">
        <v>1128</v>
      </c>
      <c r="D795" s="4" t="s">
        <v>1129</v>
      </c>
    </row>
    <row r="796" spans="1:4" x14ac:dyDescent="0.25">
      <c r="A796" s="4"/>
      <c r="B796" s="4"/>
      <c r="C796" s="4" t="s">
        <v>1130</v>
      </c>
      <c r="D796" s="4" t="s">
        <v>1131</v>
      </c>
    </row>
    <row r="797" spans="1:4" x14ac:dyDescent="0.25">
      <c r="A797" s="4"/>
      <c r="B797" s="4"/>
      <c r="C797" s="4" t="s">
        <v>1132</v>
      </c>
      <c r="D797" s="4" t="s">
        <v>1133</v>
      </c>
    </row>
    <row r="798" spans="1:4" x14ac:dyDescent="0.25">
      <c r="A798" s="4"/>
      <c r="B798" s="4"/>
      <c r="C798" s="4" t="s">
        <v>1134</v>
      </c>
      <c r="D798" s="4" t="s">
        <v>1135</v>
      </c>
    </row>
    <row r="799" spans="1:4" x14ac:dyDescent="0.25">
      <c r="A799" s="4"/>
      <c r="B799" s="4"/>
      <c r="C799" s="4" t="s">
        <v>1136</v>
      </c>
      <c r="D799" s="4" t="s">
        <v>1137</v>
      </c>
    </row>
    <row r="800" spans="1:4" x14ac:dyDescent="0.25">
      <c r="A800" s="4"/>
      <c r="B800" s="4"/>
      <c r="C800" s="4" t="s">
        <v>1138</v>
      </c>
      <c r="D800" s="4" t="s">
        <v>1139</v>
      </c>
    </row>
    <row r="801" spans="1:4" x14ac:dyDescent="0.25">
      <c r="A801" s="4"/>
      <c r="B801" s="4"/>
      <c r="C801" s="4" t="s">
        <v>1140</v>
      </c>
      <c r="D801" s="4" t="s">
        <v>1141</v>
      </c>
    </row>
    <row r="802" spans="1:4" x14ac:dyDescent="0.25">
      <c r="A802" s="4"/>
      <c r="B802" s="4"/>
      <c r="C802" s="4" t="s">
        <v>1142</v>
      </c>
      <c r="D802" s="4" t="s">
        <v>1143</v>
      </c>
    </row>
    <row r="803" spans="1:4" x14ac:dyDescent="0.25">
      <c r="A803" s="4"/>
      <c r="B803" s="4"/>
      <c r="C803" s="4" t="s">
        <v>1144</v>
      </c>
      <c r="D803" s="4" t="s">
        <v>1145</v>
      </c>
    </row>
    <row r="804" spans="1:4" x14ac:dyDescent="0.25">
      <c r="A804" s="4"/>
      <c r="B804" s="4"/>
      <c r="C804" s="4" t="s">
        <v>1146</v>
      </c>
      <c r="D804" s="4" t="s">
        <v>1147</v>
      </c>
    </row>
    <row r="805" spans="1:4" x14ac:dyDescent="0.25">
      <c r="A805" s="4"/>
      <c r="B805" s="4"/>
      <c r="C805" s="4" t="s">
        <v>1148</v>
      </c>
      <c r="D805" s="4" t="s">
        <v>1149</v>
      </c>
    </row>
    <row r="806" spans="1:4" x14ac:dyDescent="0.25">
      <c r="A806" s="4"/>
      <c r="B806" s="4"/>
      <c r="C806" s="4" t="s">
        <v>1150</v>
      </c>
      <c r="D806" s="4" t="s">
        <v>1151</v>
      </c>
    </row>
    <row r="807" spans="1:4" x14ac:dyDescent="0.25">
      <c r="A807" s="4"/>
      <c r="B807" s="4"/>
      <c r="C807" s="4" t="s">
        <v>1152</v>
      </c>
      <c r="D807" s="4" t="s">
        <v>1153</v>
      </c>
    </row>
    <row r="808" spans="1:4" x14ac:dyDescent="0.25">
      <c r="A808" s="4"/>
      <c r="B808" s="4"/>
      <c r="C808" s="4" t="s">
        <v>1154</v>
      </c>
      <c r="D808" s="4" t="s">
        <v>1155</v>
      </c>
    </row>
    <row r="809" spans="1:4" x14ac:dyDescent="0.25">
      <c r="A809" s="4"/>
      <c r="B809" s="4"/>
      <c r="C809" s="4" t="s">
        <v>1156</v>
      </c>
      <c r="D809" s="4" t="s">
        <v>1157</v>
      </c>
    </row>
    <row r="810" spans="1:4" x14ac:dyDescent="0.25">
      <c r="A810" s="4"/>
      <c r="B810" s="4"/>
      <c r="C810" s="4" t="s">
        <v>1158</v>
      </c>
      <c r="D810" s="4" t="s">
        <v>1159</v>
      </c>
    </row>
    <row r="811" spans="1:4" x14ac:dyDescent="0.25">
      <c r="A811" s="4"/>
      <c r="B811" s="4"/>
      <c r="C811" s="4" t="s">
        <v>1160</v>
      </c>
      <c r="D811" s="4" t="s">
        <v>202</v>
      </c>
    </row>
    <row r="812" spans="1:4" x14ac:dyDescent="0.25">
      <c r="A812" s="4"/>
      <c r="B812" s="4"/>
      <c r="C812" s="4" t="s">
        <v>1161</v>
      </c>
      <c r="D812" s="4" t="s">
        <v>1162</v>
      </c>
    </row>
    <row r="813" spans="1:4" x14ac:dyDescent="0.25">
      <c r="A813" s="4"/>
      <c r="B813" s="4"/>
      <c r="C813" s="4" t="s">
        <v>1163</v>
      </c>
      <c r="D813" s="4" t="s">
        <v>1164</v>
      </c>
    </row>
    <row r="814" spans="1:4" x14ac:dyDescent="0.25">
      <c r="A814" s="4"/>
      <c r="B814" s="4"/>
      <c r="C814" s="4" t="s">
        <v>1165</v>
      </c>
      <c r="D814" s="4" t="s">
        <v>253</v>
      </c>
    </row>
    <row r="815" spans="1:4" x14ac:dyDescent="0.25">
      <c r="A815" s="4"/>
      <c r="B815" s="4"/>
      <c r="C815" s="4" t="s">
        <v>1166</v>
      </c>
      <c r="D815" s="4" t="s">
        <v>1167</v>
      </c>
    </row>
    <row r="816" spans="1:4" x14ac:dyDescent="0.25">
      <c r="A816" s="4"/>
      <c r="B816" s="4"/>
      <c r="C816" s="4" t="s">
        <v>1168</v>
      </c>
      <c r="D816" s="4" t="s">
        <v>1169</v>
      </c>
    </row>
    <row r="817" spans="1:4" x14ac:dyDescent="0.25">
      <c r="A817" s="4"/>
      <c r="B817" s="4"/>
      <c r="C817" s="4" t="s">
        <v>1170</v>
      </c>
      <c r="D817" s="4" t="s">
        <v>1171</v>
      </c>
    </row>
    <row r="818" spans="1:4" x14ac:dyDescent="0.25">
      <c r="A818" s="4"/>
      <c r="B818" s="4"/>
      <c r="C818" s="4" t="s">
        <v>1172</v>
      </c>
      <c r="D818" s="4" t="s">
        <v>1173</v>
      </c>
    </row>
    <row r="819" spans="1:4" x14ac:dyDescent="0.25">
      <c r="A819" s="4"/>
      <c r="B819" s="4"/>
      <c r="C819" s="4" t="s">
        <v>1174</v>
      </c>
      <c r="D819" s="4" t="s">
        <v>1175</v>
      </c>
    </row>
    <row r="820" spans="1:4" x14ac:dyDescent="0.25">
      <c r="A820" s="4"/>
      <c r="B820" s="4"/>
      <c r="C820" s="4" t="s">
        <v>1176</v>
      </c>
      <c r="D820" s="4" t="s">
        <v>1177</v>
      </c>
    </row>
    <row r="821" spans="1:4" x14ac:dyDescent="0.25">
      <c r="A821" s="4"/>
      <c r="B821" s="4"/>
      <c r="C821" s="4" t="s">
        <v>1178</v>
      </c>
      <c r="D821" s="4" t="s">
        <v>1179</v>
      </c>
    </row>
    <row r="822" spans="1:4" x14ac:dyDescent="0.25">
      <c r="A822" s="4"/>
      <c r="B822" s="4"/>
      <c r="C822" s="4" t="s">
        <v>1180</v>
      </c>
      <c r="D822" s="4" t="s">
        <v>1181</v>
      </c>
    </row>
    <row r="823" spans="1:4" x14ac:dyDescent="0.25">
      <c r="A823" s="4"/>
      <c r="B823" s="4"/>
      <c r="C823" s="4" t="s">
        <v>1182</v>
      </c>
      <c r="D823" s="4" t="s">
        <v>1183</v>
      </c>
    </row>
    <row r="824" spans="1:4" x14ac:dyDescent="0.25">
      <c r="A824" s="4"/>
      <c r="B824" s="4"/>
      <c r="C824" s="4" t="s">
        <v>1184</v>
      </c>
      <c r="D824" s="4" t="s">
        <v>1185</v>
      </c>
    </row>
    <row r="825" spans="1:4" x14ac:dyDescent="0.25">
      <c r="A825" s="4"/>
      <c r="B825" s="4"/>
      <c r="C825" s="4" t="s">
        <v>1186</v>
      </c>
      <c r="D825" s="4" t="s">
        <v>1187</v>
      </c>
    </row>
    <row r="826" spans="1:4" x14ac:dyDescent="0.25">
      <c r="A826" s="4"/>
      <c r="B826" s="4"/>
      <c r="C826" s="4" t="s">
        <v>1188</v>
      </c>
      <c r="D826" s="4" t="s">
        <v>1189</v>
      </c>
    </row>
    <row r="827" spans="1:4" x14ac:dyDescent="0.25">
      <c r="A827" s="4"/>
      <c r="B827" s="4"/>
      <c r="C827" s="4" t="s">
        <v>1190</v>
      </c>
      <c r="D827" s="4" t="s">
        <v>1191</v>
      </c>
    </row>
    <row r="828" spans="1:4" x14ac:dyDescent="0.25">
      <c r="A828" s="4"/>
      <c r="B828" s="4"/>
      <c r="C828" s="4" t="s">
        <v>1192</v>
      </c>
      <c r="D828" s="4" t="s">
        <v>1193</v>
      </c>
    </row>
    <row r="829" spans="1:4" x14ac:dyDescent="0.25">
      <c r="A829" s="4"/>
      <c r="B829" s="4"/>
      <c r="C829" s="4" t="s">
        <v>1194</v>
      </c>
      <c r="D829" s="4" t="s">
        <v>1195</v>
      </c>
    </row>
    <row r="830" spans="1:4" x14ac:dyDescent="0.25">
      <c r="A830" s="4"/>
      <c r="B830" s="4"/>
      <c r="C830" s="4" t="s">
        <v>1196</v>
      </c>
      <c r="D830" s="4" t="s">
        <v>1197</v>
      </c>
    </row>
    <row r="831" spans="1:4" x14ac:dyDescent="0.25">
      <c r="A831" s="4"/>
      <c r="B831" s="4"/>
      <c r="C831" s="4" t="s">
        <v>1198</v>
      </c>
      <c r="D831" s="4" t="s">
        <v>1199</v>
      </c>
    </row>
    <row r="832" spans="1:4" x14ac:dyDescent="0.25">
      <c r="A832" s="4"/>
      <c r="B832" s="4"/>
      <c r="C832" s="4" t="s">
        <v>1200</v>
      </c>
      <c r="D832" s="4" t="s">
        <v>1201</v>
      </c>
    </row>
    <row r="833" spans="1:4" x14ac:dyDescent="0.25">
      <c r="A833" s="4"/>
      <c r="B833" s="4"/>
      <c r="C833" s="4" t="s">
        <v>1202</v>
      </c>
      <c r="D833" s="4" t="s">
        <v>1203</v>
      </c>
    </row>
    <row r="834" spans="1:4" x14ac:dyDescent="0.25">
      <c r="A834" s="4"/>
      <c r="B834" s="4"/>
      <c r="C834" s="4" t="s">
        <v>1204</v>
      </c>
      <c r="D834" s="4" t="s">
        <v>1205</v>
      </c>
    </row>
    <row r="835" spans="1:4" x14ac:dyDescent="0.25">
      <c r="A835" s="4"/>
      <c r="B835" s="4"/>
      <c r="C835" s="4" t="s">
        <v>1206</v>
      </c>
      <c r="D835" s="4" t="s">
        <v>1207</v>
      </c>
    </row>
    <row r="836" spans="1:4" x14ac:dyDescent="0.25">
      <c r="A836" s="4"/>
      <c r="B836" s="4"/>
      <c r="C836" s="4" t="s">
        <v>1208</v>
      </c>
      <c r="D836" s="4" t="s">
        <v>244</v>
      </c>
    </row>
    <row r="837" spans="1:4" x14ac:dyDescent="0.25">
      <c r="A837" s="4"/>
      <c r="B837" s="4"/>
      <c r="C837" s="4" t="s">
        <v>1209</v>
      </c>
      <c r="D837" s="4" t="s">
        <v>1210</v>
      </c>
    </row>
    <row r="838" spans="1:4" x14ac:dyDescent="0.25">
      <c r="A838" s="4"/>
      <c r="B838" s="4"/>
      <c r="C838" s="4" t="s">
        <v>1211</v>
      </c>
      <c r="D838" s="4" t="s">
        <v>1212</v>
      </c>
    </row>
    <row r="839" spans="1:4" x14ac:dyDescent="0.25">
      <c r="A839" s="4"/>
      <c r="B839" s="4"/>
      <c r="C839" s="4" t="s">
        <v>1213</v>
      </c>
      <c r="D839" s="4" t="s">
        <v>1214</v>
      </c>
    </row>
    <row r="840" spans="1:4" x14ac:dyDescent="0.25">
      <c r="A840" s="4"/>
      <c r="B840" s="4"/>
      <c r="C840" s="4" t="s">
        <v>1215</v>
      </c>
      <c r="D840" s="4" t="s">
        <v>1216</v>
      </c>
    </row>
    <row r="841" spans="1:4" x14ac:dyDescent="0.25">
      <c r="A841" s="4"/>
      <c r="B841" s="4"/>
      <c r="C841" s="4" t="s">
        <v>1217</v>
      </c>
      <c r="D841" s="4" t="s">
        <v>1218</v>
      </c>
    </row>
    <row r="842" spans="1:4" x14ac:dyDescent="0.25">
      <c r="A842" s="4"/>
      <c r="B842" s="4"/>
      <c r="C842" s="4" t="s">
        <v>1219</v>
      </c>
      <c r="D842" s="4" t="s">
        <v>1220</v>
      </c>
    </row>
    <row r="843" spans="1:4" x14ac:dyDescent="0.25">
      <c r="A843" s="4"/>
      <c r="B843" s="4"/>
      <c r="C843" s="4" t="s">
        <v>1221</v>
      </c>
      <c r="D843" s="4" t="s">
        <v>1222</v>
      </c>
    </row>
    <row r="844" spans="1:4" x14ac:dyDescent="0.25">
      <c r="A844" s="4"/>
      <c r="B844" s="4"/>
      <c r="C844" s="4" t="s">
        <v>1223</v>
      </c>
      <c r="D844" s="4" t="s">
        <v>1224</v>
      </c>
    </row>
    <row r="845" spans="1:4" x14ac:dyDescent="0.25">
      <c r="A845" s="4"/>
      <c r="B845" s="4"/>
      <c r="C845" s="4" t="s">
        <v>1225</v>
      </c>
      <c r="D845" s="4" t="s">
        <v>216</v>
      </c>
    </row>
    <row r="846" spans="1:4" x14ac:dyDescent="0.25">
      <c r="A846" s="4"/>
      <c r="B846" s="4"/>
      <c r="C846" s="4" t="s">
        <v>1226</v>
      </c>
      <c r="D846" s="4" t="s">
        <v>1227</v>
      </c>
    </row>
    <row r="847" spans="1:4" x14ac:dyDescent="0.25">
      <c r="A847" s="4"/>
      <c r="B847" s="4"/>
      <c r="C847" s="4" t="s">
        <v>1228</v>
      </c>
      <c r="D847" s="4" t="s">
        <v>1229</v>
      </c>
    </row>
    <row r="848" spans="1:4" x14ac:dyDescent="0.25">
      <c r="A848" s="4"/>
      <c r="B848" s="4"/>
      <c r="C848" s="4" t="s">
        <v>1230</v>
      </c>
      <c r="D848" s="4" t="s">
        <v>1231</v>
      </c>
    </row>
    <row r="849" spans="1:4" x14ac:dyDescent="0.25">
      <c r="A849" s="4"/>
      <c r="B849" s="4"/>
      <c r="C849" s="4" t="s">
        <v>1232</v>
      </c>
      <c r="D849" s="4" t="s">
        <v>1233</v>
      </c>
    </row>
    <row r="850" spans="1:4" x14ac:dyDescent="0.25">
      <c r="A850" s="4"/>
      <c r="B850" s="4"/>
      <c r="C850" s="4" t="s">
        <v>1234</v>
      </c>
      <c r="D850" s="4" t="s">
        <v>1235</v>
      </c>
    </row>
    <row r="851" spans="1:4" x14ac:dyDescent="0.25">
      <c r="A851" s="4"/>
      <c r="B851" s="4"/>
      <c r="C851" s="4" t="s">
        <v>1236</v>
      </c>
      <c r="D851" s="4" t="s">
        <v>1237</v>
      </c>
    </row>
    <row r="852" spans="1:4" x14ac:dyDescent="0.25">
      <c r="A852" s="4"/>
      <c r="B852" s="4"/>
      <c r="C852" s="4" t="s">
        <v>1238</v>
      </c>
      <c r="D852" s="4" t="s">
        <v>240</v>
      </c>
    </row>
    <row r="853" spans="1:4" x14ac:dyDescent="0.25">
      <c r="A853" s="4"/>
      <c r="B853" s="4"/>
      <c r="C853" s="4" t="s">
        <v>919</v>
      </c>
      <c r="D853" s="4" t="s">
        <v>1239</v>
      </c>
    </row>
    <row r="854" spans="1:4" x14ac:dyDescent="0.25">
      <c r="A854" s="4"/>
      <c r="B854" s="4"/>
      <c r="C854" s="4" t="s">
        <v>920</v>
      </c>
      <c r="D854" s="4" t="s">
        <v>1240</v>
      </c>
    </row>
    <row r="855" spans="1:4" x14ac:dyDescent="0.25">
      <c r="A855" s="4"/>
      <c r="B855" s="4"/>
      <c r="C855" s="4" t="s">
        <v>927</v>
      </c>
      <c r="D855" s="4" t="s">
        <v>1241</v>
      </c>
    </row>
    <row r="856" spans="1:4" x14ac:dyDescent="0.25">
      <c r="A856" s="4"/>
      <c r="B856" s="4"/>
      <c r="C856" s="4" t="s">
        <v>1242</v>
      </c>
      <c r="D856" s="4" t="s">
        <v>1243</v>
      </c>
    </row>
    <row r="857" spans="1:4" x14ac:dyDescent="0.25">
      <c r="A857" s="4"/>
      <c r="B857" s="4"/>
      <c r="C857" s="4" t="s">
        <v>1244</v>
      </c>
      <c r="D857" s="4" t="s">
        <v>1245</v>
      </c>
    </row>
    <row r="858" spans="1:4" x14ac:dyDescent="0.25">
      <c r="A858" s="4"/>
      <c r="B858" s="4"/>
      <c r="C858" s="4" t="s">
        <v>1246</v>
      </c>
      <c r="D858" s="4" t="s">
        <v>1247</v>
      </c>
    </row>
    <row r="859" spans="1:4" x14ac:dyDescent="0.25">
      <c r="A859" s="4"/>
      <c r="B859" s="4"/>
      <c r="C859" s="4" t="s">
        <v>1248</v>
      </c>
      <c r="D859" s="4" t="s">
        <v>249</v>
      </c>
    </row>
    <row r="860" spans="1:4" x14ac:dyDescent="0.25">
      <c r="A860" s="4"/>
      <c r="B860" s="4"/>
      <c r="C860" s="4" t="s">
        <v>1249</v>
      </c>
      <c r="D860" s="4" t="s">
        <v>1250</v>
      </c>
    </row>
    <row r="861" spans="1:4" x14ac:dyDescent="0.25">
      <c r="A861" s="4"/>
      <c r="B861" s="4"/>
      <c r="C861" s="4" t="s">
        <v>1251</v>
      </c>
      <c r="D861" s="4" t="s">
        <v>1252</v>
      </c>
    </row>
    <row r="862" spans="1:4" x14ac:dyDescent="0.25">
      <c r="A862" s="4"/>
      <c r="B862" s="4"/>
      <c r="C862" s="4" t="s">
        <v>1253</v>
      </c>
      <c r="D862" s="4" t="s">
        <v>1254</v>
      </c>
    </row>
    <row r="863" spans="1:4" x14ac:dyDescent="0.25">
      <c r="A863" s="4"/>
      <c r="B863" s="4"/>
      <c r="C863" s="4" t="s">
        <v>925</v>
      </c>
      <c r="D863" s="4" t="s">
        <v>1255</v>
      </c>
    </row>
    <row r="864" spans="1:4" x14ac:dyDescent="0.25">
      <c r="A864" s="4"/>
      <c r="B864" s="4"/>
      <c r="C864" s="4" t="s">
        <v>1256</v>
      </c>
      <c r="D864" s="4" t="s">
        <v>1257</v>
      </c>
    </row>
    <row r="865" spans="1:4" x14ac:dyDescent="0.25">
      <c r="A865" s="4"/>
      <c r="B865" s="4"/>
      <c r="C865" s="4" t="s">
        <v>1258</v>
      </c>
      <c r="D865" s="4" t="s">
        <v>1259</v>
      </c>
    </row>
    <row r="866" spans="1:4" x14ac:dyDescent="0.25">
      <c r="A866" s="4"/>
      <c r="B866" s="4"/>
      <c r="C866" s="4" t="s">
        <v>1260</v>
      </c>
      <c r="D866" s="4" t="s">
        <v>1261</v>
      </c>
    </row>
    <row r="867" spans="1:4" x14ac:dyDescent="0.25">
      <c r="A867" s="4"/>
      <c r="B867" s="4"/>
      <c r="C867" s="4" t="s">
        <v>1262</v>
      </c>
      <c r="D867" s="4" t="s">
        <v>1263</v>
      </c>
    </row>
    <row r="868" spans="1:4" x14ac:dyDescent="0.25">
      <c r="A868" s="4"/>
      <c r="B868" s="4"/>
      <c r="C868" s="4" t="s">
        <v>1264</v>
      </c>
      <c r="D868" s="4" t="s">
        <v>1265</v>
      </c>
    </row>
    <row r="869" spans="1:4" x14ac:dyDescent="0.25">
      <c r="A869" s="4"/>
      <c r="B869" s="4"/>
      <c r="C869" s="4" t="s">
        <v>1266</v>
      </c>
      <c r="D869" s="4" t="s">
        <v>210</v>
      </c>
    </row>
    <row r="870" spans="1:4" x14ac:dyDescent="0.25">
      <c r="A870" s="4"/>
      <c r="B870" s="4"/>
      <c r="C870" s="4" t="s">
        <v>1267</v>
      </c>
      <c r="D870" s="4" t="s">
        <v>1268</v>
      </c>
    </row>
    <row r="871" spans="1:4" x14ac:dyDescent="0.25">
      <c r="A871" s="4"/>
      <c r="B871" s="4"/>
      <c r="C871" s="4" t="s">
        <v>1269</v>
      </c>
      <c r="D871" s="4" t="s">
        <v>212</v>
      </c>
    </row>
    <row r="872" spans="1:4" x14ac:dyDescent="0.25">
      <c r="A872" s="4"/>
      <c r="B872" s="4"/>
      <c r="C872" s="4" t="s">
        <v>1270</v>
      </c>
      <c r="D872" s="4" t="s">
        <v>208</v>
      </c>
    </row>
    <row r="873" spans="1:4" x14ac:dyDescent="0.25">
      <c r="A873" s="4"/>
      <c r="B873" s="4"/>
      <c r="C873" s="4" t="s">
        <v>1271</v>
      </c>
      <c r="D873" s="4" t="s">
        <v>247</v>
      </c>
    </row>
    <row r="874" spans="1:4" x14ac:dyDescent="0.25">
      <c r="A874" s="4"/>
      <c r="B874" s="4"/>
      <c r="C874" s="4" t="s">
        <v>1272</v>
      </c>
      <c r="D874" s="4" t="s">
        <v>1273</v>
      </c>
    </row>
    <row r="875" spans="1:4" x14ac:dyDescent="0.25">
      <c r="A875" s="4"/>
      <c r="B875" s="4"/>
      <c r="C875" s="4" t="s">
        <v>1274</v>
      </c>
      <c r="D875" s="4" t="s">
        <v>153</v>
      </c>
    </row>
    <row r="876" spans="1:4" x14ac:dyDescent="0.25">
      <c r="A876" s="4"/>
      <c r="B876" s="4"/>
      <c r="C876" s="4" t="s">
        <v>1275</v>
      </c>
      <c r="D876" s="4" t="s">
        <v>1276</v>
      </c>
    </row>
    <row r="877" spans="1:4" x14ac:dyDescent="0.25">
      <c r="A877" s="4"/>
      <c r="B877" s="4"/>
      <c r="C877" s="4" t="s">
        <v>1277</v>
      </c>
      <c r="D877" s="4" t="s">
        <v>1278</v>
      </c>
    </row>
    <row r="878" spans="1:4" x14ac:dyDescent="0.25">
      <c r="A878" s="4"/>
      <c r="B878" s="4"/>
      <c r="C878" s="4" t="s">
        <v>1279</v>
      </c>
      <c r="D878" s="4" t="s">
        <v>1280</v>
      </c>
    </row>
    <row r="879" spans="1:4" x14ac:dyDescent="0.25">
      <c r="A879" s="4"/>
      <c r="B879" s="4"/>
      <c r="C879" s="4" t="s">
        <v>1015</v>
      </c>
      <c r="D879" s="4" t="s">
        <v>1281</v>
      </c>
    </row>
    <row r="880" spans="1:4" x14ac:dyDescent="0.25">
      <c r="A880" s="4"/>
      <c r="B880" s="4"/>
      <c r="C880" s="4" t="s">
        <v>1014</v>
      </c>
      <c r="D880" s="4" t="s">
        <v>1282</v>
      </c>
    </row>
    <row r="881" spans="1:4" x14ac:dyDescent="0.25">
      <c r="A881" s="4"/>
      <c r="B881" s="4"/>
      <c r="C881" s="4" t="s">
        <v>1013</v>
      </c>
      <c r="D881" s="4" t="s">
        <v>171</v>
      </c>
    </row>
    <row r="882" spans="1:4" x14ac:dyDescent="0.25">
      <c r="A882" s="4"/>
      <c r="B882" s="4"/>
      <c r="C882" s="4" t="s">
        <v>1012</v>
      </c>
      <c r="D882" s="4" t="s">
        <v>195</v>
      </c>
    </row>
    <row r="883" spans="1:4" x14ac:dyDescent="0.25">
      <c r="A883" s="4"/>
      <c r="B883" s="4"/>
      <c r="C883" s="4" t="s">
        <v>1011</v>
      </c>
      <c r="D883" s="4" t="s">
        <v>246</v>
      </c>
    </row>
    <row r="884" spans="1:4" x14ac:dyDescent="0.25">
      <c r="A884" s="4"/>
      <c r="B884" s="4"/>
      <c r="C884" s="4" t="s">
        <v>1010</v>
      </c>
      <c r="D884" s="4" t="s">
        <v>164</v>
      </c>
    </row>
    <row r="885" spans="1:4" x14ac:dyDescent="0.25">
      <c r="A885" s="4"/>
      <c r="B885" s="4"/>
      <c r="C885" s="4" t="s">
        <v>1009</v>
      </c>
      <c r="D885" s="4" t="s">
        <v>1283</v>
      </c>
    </row>
    <row r="886" spans="1:4" x14ac:dyDescent="0.25">
      <c r="A886" s="4"/>
      <c r="B886" s="4"/>
      <c r="C886" s="4" t="s">
        <v>1008</v>
      </c>
      <c r="D886" s="4" t="s">
        <v>1284</v>
      </c>
    </row>
    <row r="887" spans="1:4" x14ac:dyDescent="0.25">
      <c r="A887" s="4"/>
      <c r="B887" s="4"/>
      <c r="C887" s="4" t="s">
        <v>1007</v>
      </c>
      <c r="D887" s="4" t="s">
        <v>227</v>
      </c>
    </row>
    <row r="888" spans="1:4" x14ac:dyDescent="0.25">
      <c r="A888" s="4"/>
      <c r="B888" s="4"/>
      <c r="C888" s="4" t="s">
        <v>1006</v>
      </c>
      <c r="D888" s="4" t="s">
        <v>203</v>
      </c>
    </row>
    <row r="889" spans="1:4" x14ac:dyDescent="0.25">
      <c r="A889" s="4"/>
      <c r="B889" s="4"/>
      <c r="C889" s="4" t="s">
        <v>1005</v>
      </c>
      <c r="D889" s="4" t="s">
        <v>231</v>
      </c>
    </row>
    <row r="890" spans="1:4" x14ac:dyDescent="0.25">
      <c r="A890" s="4"/>
      <c r="B890" s="4"/>
      <c r="C890" s="4" t="s">
        <v>1004</v>
      </c>
      <c r="D890" s="4" t="s">
        <v>1285</v>
      </c>
    </row>
    <row r="891" spans="1:4" x14ac:dyDescent="0.25">
      <c r="A891" s="4"/>
      <c r="B891" s="4"/>
      <c r="C891" s="4" t="s">
        <v>1003</v>
      </c>
      <c r="D891" s="4" t="s">
        <v>1286</v>
      </c>
    </row>
    <row r="892" spans="1:4" x14ac:dyDescent="0.25">
      <c r="A892" s="4"/>
      <c r="B892" s="4"/>
      <c r="C892" s="4" t="s">
        <v>1000</v>
      </c>
      <c r="D892" s="4" t="s">
        <v>1287</v>
      </c>
    </row>
    <row r="893" spans="1:4" x14ac:dyDescent="0.25">
      <c r="A893" s="4"/>
      <c r="B893" s="4"/>
      <c r="C893" s="4" t="s">
        <v>999</v>
      </c>
      <c r="D893" s="4" t="s">
        <v>1288</v>
      </c>
    </row>
    <row r="894" spans="1:4" x14ac:dyDescent="0.25">
      <c r="A894" s="4"/>
      <c r="B894" s="4"/>
      <c r="C894" s="4" t="s">
        <v>996</v>
      </c>
      <c r="D894" s="4" t="s">
        <v>196</v>
      </c>
    </row>
    <row r="895" spans="1:4" x14ac:dyDescent="0.25">
      <c r="A895" s="4"/>
      <c r="B895" s="4"/>
      <c r="C895" s="4" t="s">
        <v>995</v>
      </c>
      <c r="D895" s="4" t="s">
        <v>1289</v>
      </c>
    </row>
    <row r="896" spans="1:4" x14ac:dyDescent="0.25">
      <c r="A896" s="4"/>
      <c r="B896" s="4"/>
      <c r="C896" s="4" t="s">
        <v>994</v>
      </c>
      <c r="D896" s="4" t="s">
        <v>229</v>
      </c>
    </row>
    <row r="897" spans="1:4" x14ac:dyDescent="0.25">
      <c r="A897" s="4"/>
      <c r="B897" s="4"/>
      <c r="C897" s="4" t="s">
        <v>993</v>
      </c>
      <c r="D897" s="4" t="s">
        <v>1290</v>
      </c>
    </row>
    <row r="898" spans="1:4" x14ac:dyDescent="0.25">
      <c r="A898" s="4"/>
      <c r="B898" s="4"/>
      <c r="C898" s="4" t="s">
        <v>992</v>
      </c>
      <c r="D898" s="4" t="s">
        <v>1291</v>
      </c>
    </row>
    <row r="899" spans="1:4" x14ac:dyDescent="0.25">
      <c r="A899" s="4"/>
      <c r="B899" s="4"/>
      <c r="C899" s="4" t="s">
        <v>991</v>
      </c>
      <c r="D899" s="4" t="s">
        <v>1292</v>
      </c>
    </row>
    <row r="900" spans="1:4" x14ac:dyDescent="0.25">
      <c r="A900" s="4"/>
      <c r="B900" s="4"/>
      <c r="C900" s="4" t="s">
        <v>990</v>
      </c>
      <c r="D900" s="4" t="s">
        <v>250</v>
      </c>
    </row>
    <row r="901" spans="1:4" x14ac:dyDescent="0.25">
      <c r="A901" s="4"/>
      <c r="B901" s="4"/>
      <c r="C901" s="4" t="s">
        <v>989</v>
      </c>
      <c r="D901" s="4" t="s">
        <v>1293</v>
      </c>
    </row>
    <row r="902" spans="1:4" x14ac:dyDescent="0.25">
      <c r="A902" s="4"/>
      <c r="B902" s="4"/>
      <c r="C902" s="4" t="s">
        <v>988</v>
      </c>
      <c r="D902" s="4" t="s">
        <v>1294</v>
      </c>
    </row>
    <row r="903" spans="1:4" x14ac:dyDescent="0.25">
      <c r="A903" s="4"/>
      <c r="B903" s="4"/>
      <c r="C903" s="4" t="s">
        <v>987</v>
      </c>
      <c r="D903" s="4" t="s">
        <v>1295</v>
      </c>
    </row>
    <row r="904" spans="1:4" x14ac:dyDescent="0.25">
      <c r="A904" s="4"/>
      <c r="B904" s="4"/>
      <c r="C904" s="4" t="s">
        <v>986</v>
      </c>
      <c r="D904" s="4" t="s">
        <v>1296</v>
      </c>
    </row>
    <row r="905" spans="1:4" x14ac:dyDescent="0.25">
      <c r="A905" s="4"/>
      <c r="B905" s="4"/>
      <c r="C905" s="4" t="s">
        <v>985</v>
      </c>
      <c r="D905" s="4" t="s">
        <v>1297</v>
      </c>
    </row>
    <row r="906" spans="1:4" x14ac:dyDescent="0.25">
      <c r="A906" s="4"/>
      <c r="B906" s="4"/>
      <c r="C906" s="4" t="s">
        <v>984</v>
      </c>
      <c r="D906" s="4" t="s">
        <v>251</v>
      </c>
    </row>
    <row r="907" spans="1:4" x14ac:dyDescent="0.25">
      <c r="A907" s="4"/>
      <c r="B907" s="4"/>
      <c r="C907" s="4" t="s">
        <v>983</v>
      </c>
      <c r="D907" s="4" t="s">
        <v>180</v>
      </c>
    </row>
    <row r="908" spans="1:4" x14ac:dyDescent="0.25">
      <c r="A908" s="4"/>
      <c r="B908" s="4"/>
      <c r="C908" s="4" t="s">
        <v>982</v>
      </c>
      <c r="D908" s="4" t="s">
        <v>225</v>
      </c>
    </row>
    <row r="909" spans="1:4" x14ac:dyDescent="0.25">
      <c r="A909" s="4"/>
      <c r="B909" s="4"/>
      <c r="C909" s="4" t="s">
        <v>981</v>
      </c>
      <c r="D909" s="4" t="s">
        <v>1298</v>
      </c>
    </row>
    <row r="910" spans="1:4" x14ac:dyDescent="0.25">
      <c r="A910" s="4"/>
      <c r="B910" s="4"/>
      <c r="C910" s="4" t="s">
        <v>980</v>
      </c>
      <c r="D910" s="4" t="s">
        <v>236</v>
      </c>
    </row>
    <row r="911" spans="1:4" x14ac:dyDescent="0.25">
      <c r="A911" s="4"/>
      <c r="B911" s="4"/>
      <c r="C911" s="4" t="s">
        <v>979</v>
      </c>
      <c r="D911" s="4" t="s">
        <v>1299</v>
      </c>
    </row>
    <row r="912" spans="1:4" x14ac:dyDescent="0.25">
      <c r="A912" s="4"/>
      <c r="B912" s="4"/>
      <c r="C912" s="4" t="s">
        <v>978</v>
      </c>
      <c r="D912" s="4" t="s">
        <v>143</v>
      </c>
    </row>
    <row r="913" spans="1:4" x14ac:dyDescent="0.25">
      <c r="A913" s="4"/>
      <c r="B913" s="4"/>
      <c r="C913" s="4" t="s">
        <v>977</v>
      </c>
      <c r="D913" s="4" t="s">
        <v>1029</v>
      </c>
    </row>
    <row r="914" spans="1:4" x14ac:dyDescent="0.25">
      <c r="A914" s="4"/>
      <c r="B914" s="4"/>
      <c r="C914" s="4" t="s">
        <v>976</v>
      </c>
      <c r="D914" s="4" t="s">
        <v>1300</v>
      </c>
    </row>
    <row r="915" spans="1:4" x14ac:dyDescent="0.25">
      <c r="A915" s="4"/>
      <c r="B915" s="4"/>
      <c r="C915" s="4" t="s">
        <v>975</v>
      </c>
      <c r="D915" s="4" t="s">
        <v>201</v>
      </c>
    </row>
    <row r="916" spans="1:4" x14ac:dyDescent="0.25">
      <c r="A916" s="4"/>
      <c r="B916" s="4"/>
      <c r="C916" s="4" t="s">
        <v>974</v>
      </c>
      <c r="D916" s="4" t="s">
        <v>233</v>
      </c>
    </row>
    <row r="917" spans="1:4" x14ac:dyDescent="0.25">
      <c r="A917" s="4"/>
      <c r="B917" s="4"/>
      <c r="C917" s="4" t="s">
        <v>973</v>
      </c>
      <c r="D917" s="4" t="s">
        <v>219</v>
      </c>
    </row>
    <row r="918" spans="1:4" x14ac:dyDescent="0.25">
      <c r="A918" s="4"/>
      <c r="B918" s="4"/>
      <c r="C918" s="4" t="s">
        <v>972</v>
      </c>
      <c r="D918" s="4" t="s">
        <v>1301</v>
      </c>
    </row>
    <row r="919" spans="1:4" x14ac:dyDescent="0.25">
      <c r="A919" s="4"/>
      <c r="B919" s="4"/>
      <c r="C919" s="4" t="s">
        <v>971</v>
      </c>
      <c r="D919" s="4" t="s">
        <v>198</v>
      </c>
    </row>
    <row r="920" spans="1:4" x14ac:dyDescent="0.25">
      <c r="A920" s="4"/>
      <c r="B920" s="4"/>
      <c r="C920" s="4" t="s">
        <v>970</v>
      </c>
      <c r="D920" s="4" t="s">
        <v>254</v>
      </c>
    </row>
    <row r="921" spans="1:4" x14ac:dyDescent="0.25">
      <c r="A921" s="4"/>
      <c r="B921" s="4"/>
      <c r="C921" s="4" t="s">
        <v>969</v>
      </c>
      <c r="D921" s="4" t="s">
        <v>191</v>
      </c>
    </row>
    <row r="922" spans="1:4" x14ac:dyDescent="0.25">
      <c r="A922" s="4"/>
      <c r="B922" s="4"/>
      <c r="C922" s="4" t="s">
        <v>968</v>
      </c>
      <c r="D922" s="4" t="s">
        <v>1302</v>
      </c>
    </row>
    <row r="923" spans="1:4" x14ac:dyDescent="0.25">
      <c r="A923" s="4"/>
      <c r="B923" s="4"/>
      <c r="C923" s="4" t="s">
        <v>967</v>
      </c>
      <c r="D923" s="4" t="s">
        <v>1303</v>
      </c>
    </row>
    <row r="924" spans="1:4" x14ac:dyDescent="0.25">
      <c r="A924" s="4"/>
      <c r="B924" s="4"/>
      <c r="C924" s="4" t="s">
        <v>958</v>
      </c>
      <c r="D924" s="4" t="s">
        <v>1304</v>
      </c>
    </row>
    <row r="925" spans="1:4" x14ac:dyDescent="0.25">
      <c r="A925" s="4"/>
      <c r="B925" s="4"/>
      <c r="C925" s="4" t="s">
        <v>947</v>
      </c>
      <c r="D925" s="4" t="s">
        <v>1305</v>
      </c>
    </row>
    <row r="926" spans="1:4" x14ac:dyDescent="0.25">
      <c r="A926" s="4"/>
      <c r="B926" s="4"/>
      <c r="C926" s="4" t="s">
        <v>946</v>
      </c>
      <c r="D926" s="4" t="s">
        <v>1306</v>
      </c>
    </row>
    <row r="927" spans="1:4" x14ac:dyDescent="0.25">
      <c r="A927" s="4"/>
      <c r="B927" s="4"/>
      <c r="C927" s="4" t="s">
        <v>945</v>
      </c>
      <c r="D927" s="4" t="s">
        <v>1307</v>
      </c>
    </row>
    <row r="928" spans="1:4" x14ac:dyDescent="0.25">
      <c r="A928" s="4"/>
      <c r="B928" s="4"/>
      <c r="C928" s="4" t="s">
        <v>944</v>
      </c>
      <c r="D928" s="4" t="s">
        <v>963</v>
      </c>
    </row>
    <row r="929" spans="1:4" x14ac:dyDescent="0.25">
      <c r="A929" s="4"/>
      <c r="B929" s="4"/>
      <c r="C929" s="4" t="s">
        <v>943</v>
      </c>
      <c r="D929" s="4" t="s">
        <v>1308</v>
      </c>
    </row>
    <row r="930" spans="1:4" x14ac:dyDescent="0.25">
      <c r="A930" s="4"/>
      <c r="B930" s="4"/>
      <c r="C930" s="4" t="s">
        <v>942</v>
      </c>
      <c r="D930" s="4" t="s">
        <v>1309</v>
      </c>
    </row>
    <row r="931" spans="1:4" x14ac:dyDescent="0.25">
      <c r="A931" s="4"/>
      <c r="B931" s="4"/>
      <c r="C931" s="4" t="s">
        <v>941</v>
      </c>
      <c r="D931" s="4" t="s">
        <v>1310</v>
      </c>
    </row>
    <row r="932" spans="1:4" x14ac:dyDescent="0.25">
      <c r="A932" s="4"/>
      <c r="B932" s="4"/>
      <c r="C932" s="4" t="s">
        <v>940</v>
      </c>
      <c r="D932" s="4" t="s">
        <v>252</v>
      </c>
    </row>
    <row r="933" spans="1:4" x14ac:dyDescent="0.25">
      <c r="A933" s="4"/>
      <c r="B933" s="4"/>
      <c r="C933" s="4" t="s">
        <v>938</v>
      </c>
      <c r="D933" s="4" t="s">
        <v>1311</v>
      </c>
    </row>
    <row r="934" spans="1:4" x14ac:dyDescent="0.25">
      <c r="A934" s="4"/>
      <c r="B934" s="4"/>
      <c r="C934" s="4" t="s">
        <v>937</v>
      </c>
      <c r="D934" s="4" t="s">
        <v>1312</v>
      </c>
    </row>
    <row r="935" spans="1:4" x14ac:dyDescent="0.25">
      <c r="A935" s="4"/>
      <c r="B935" s="4"/>
      <c r="C935" s="4" t="s">
        <v>936</v>
      </c>
      <c r="D935" s="4" t="s">
        <v>1313</v>
      </c>
    </row>
    <row r="936" spans="1:4" x14ac:dyDescent="0.25">
      <c r="A936" s="4"/>
      <c r="B936" s="4"/>
      <c r="C936" s="4" t="s">
        <v>935</v>
      </c>
      <c r="D936" s="4" t="s">
        <v>248</v>
      </c>
    </row>
    <row r="937" spans="1:4" x14ac:dyDescent="0.25">
      <c r="A937" s="4"/>
      <c r="B937" s="4"/>
      <c r="C937" s="4" t="s">
        <v>934</v>
      </c>
      <c r="D937" s="4" t="s">
        <v>1314</v>
      </c>
    </row>
    <row r="938" spans="1:4" x14ac:dyDescent="0.25">
      <c r="A938" s="4"/>
      <c r="B938" s="4"/>
      <c r="C938" s="4" t="s">
        <v>928</v>
      </c>
      <c r="D938" s="4" t="s">
        <v>1315</v>
      </c>
    </row>
    <row r="939" spans="1:4" x14ac:dyDescent="0.25">
      <c r="A939" s="4"/>
      <c r="B939" s="4"/>
      <c r="C939" s="4" t="s">
        <v>926</v>
      </c>
      <c r="D939" s="4" t="s">
        <v>241</v>
      </c>
    </row>
    <row r="940" spans="1:4" x14ac:dyDescent="0.25">
      <c r="A940" s="4"/>
      <c r="B940" s="4"/>
      <c r="C940" s="4" t="s">
        <v>924</v>
      </c>
      <c r="D940" s="4" t="s">
        <v>204</v>
      </c>
    </row>
    <row r="941" spans="1:4" x14ac:dyDescent="0.25">
      <c r="A941" s="4"/>
      <c r="B941" s="4"/>
      <c r="C941" s="4" t="s">
        <v>923</v>
      </c>
      <c r="D941" s="4" t="s">
        <v>232</v>
      </c>
    </row>
    <row r="942" spans="1:4" x14ac:dyDescent="0.25">
      <c r="A942" s="4"/>
      <c r="B942" s="4"/>
      <c r="C942" s="4" t="s">
        <v>922</v>
      </c>
      <c r="D942" s="4" t="s">
        <v>1316</v>
      </c>
    </row>
    <row r="943" spans="1:4" x14ac:dyDescent="0.25">
      <c r="A943" s="4"/>
      <c r="B943" s="4"/>
      <c r="C943" s="4" t="s">
        <v>903</v>
      </c>
      <c r="D943" s="4" t="s">
        <v>223</v>
      </c>
    </row>
    <row r="944" spans="1:4" x14ac:dyDescent="0.25">
      <c r="A944" s="4"/>
      <c r="B944" s="4"/>
      <c r="C944" s="4" t="s">
        <v>904</v>
      </c>
      <c r="D944" s="4" t="s">
        <v>1317</v>
      </c>
    </row>
    <row r="945" spans="1:4" x14ac:dyDescent="0.25">
      <c r="A945" s="4"/>
      <c r="B945" s="4"/>
      <c r="C945" s="4" t="s">
        <v>905</v>
      </c>
      <c r="D945" s="4" t="s">
        <v>1318</v>
      </c>
    </row>
    <row r="946" spans="1:4" x14ac:dyDescent="0.25">
      <c r="A946" s="4"/>
      <c r="B946" s="4"/>
      <c r="C946" s="4" t="s">
        <v>907</v>
      </c>
      <c r="D946" s="4" t="s">
        <v>1319</v>
      </c>
    </row>
    <row r="947" spans="1:4" x14ac:dyDescent="0.25">
      <c r="A947" s="4"/>
      <c r="B947" s="4"/>
      <c r="C947" s="4" t="s">
        <v>909</v>
      </c>
      <c r="D947" s="4" t="s">
        <v>1320</v>
      </c>
    </row>
    <row r="948" spans="1:4" x14ac:dyDescent="0.25">
      <c r="A948" s="4"/>
      <c r="B948" s="4"/>
      <c r="C948" s="4" t="s">
        <v>913</v>
      </c>
      <c r="D948" s="4" t="s">
        <v>1321</v>
      </c>
    </row>
    <row r="949" spans="1:4" x14ac:dyDescent="0.25">
      <c r="A949" s="4"/>
      <c r="B949" s="4"/>
      <c r="C949" s="4" t="s">
        <v>902</v>
      </c>
      <c r="D949" s="4" t="s">
        <v>1322</v>
      </c>
    </row>
    <row r="950" spans="1:4" x14ac:dyDescent="0.25">
      <c r="A950" s="4"/>
      <c r="B950" s="4"/>
      <c r="C950" s="4" t="s">
        <v>916</v>
      </c>
      <c r="D950" s="4" t="s">
        <v>1323</v>
      </c>
    </row>
    <row r="951" spans="1:4" x14ac:dyDescent="0.25">
      <c r="A951" s="4"/>
      <c r="B951" s="4"/>
      <c r="C951" s="4" t="s">
        <v>918</v>
      </c>
      <c r="D951" s="4" t="s">
        <v>56</v>
      </c>
    </row>
    <row r="952" spans="1:4" x14ac:dyDescent="0.25">
      <c r="A952" s="4" t="s">
        <v>1267</v>
      </c>
      <c r="B952" s="4" t="s">
        <v>477</v>
      </c>
      <c r="C952" s="4" t="s">
        <v>903</v>
      </c>
      <c r="D952" s="4" t="s">
        <v>144</v>
      </c>
    </row>
    <row r="953" spans="1:4" x14ac:dyDescent="0.25">
      <c r="A953" s="4"/>
      <c r="B953" s="4"/>
      <c r="C953" s="4" t="s">
        <v>904</v>
      </c>
      <c r="D953" s="4" t="s">
        <v>93</v>
      </c>
    </row>
    <row r="954" spans="1:4" x14ac:dyDescent="0.25">
      <c r="A954" s="4"/>
      <c r="B954" s="4"/>
      <c r="C954" s="4" t="s">
        <v>913</v>
      </c>
      <c r="D954" s="4" t="s">
        <v>106</v>
      </c>
    </row>
    <row r="955" spans="1:4" x14ac:dyDescent="0.25">
      <c r="A955" s="4"/>
      <c r="B955" s="4"/>
      <c r="C955" s="4" t="s">
        <v>902</v>
      </c>
      <c r="D955" s="4" t="s">
        <v>71</v>
      </c>
    </row>
    <row r="956" spans="1:4" x14ac:dyDescent="0.25">
      <c r="A956" s="4"/>
      <c r="B956" s="4"/>
      <c r="C956" s="4" t="s">
        <v>916</v>
      </c>
      <c r="D956" s="4" t="s">
        <v>77</v>
      </c>
    </row>
    <row r="957" spans="1:4" x14ac:dyDescent="0.25">
      <c r="A957" s="4"/>
      <c r="B957" s="4"/>
      <c r="C957" s="4" t="s">
        <v>918</v>
      </c>
      <c r="D957" s="4" t="s">
        <v>56</v>
      </c>
    </row>
    <row r="958" spans="1:4" x14ac:dyDescent="0.25">
      <c r="A958" s="4" t="s">
        <v>1266</v>
      </c>
      <c r="B958" s="4" t="s">
        <v>479</v>
      </c>
      <c r="C958" s="4" t="s">
        <v>919</v>
      </c>
      <c r="D958" s="4" t="s">
        <v>103</v>
      </c>
    </row>
    <row r="959" spans="1:4" x14ac:dyDescent="0.25">
      <c r="A959" s="4"/>
      <c r="B959" s="4"/>
      <c r="C959" s="4" t="s">
        <v>920</v>
      </c>
      <c r="D959" s="4" t="s">
        <v>93</v>
      </c>
    </row>
    <row r="960" spans="1:4" x14ac:dyDescent="0.25">
      <c r="A960" s="4"/>
      <c r="B960" s="4"/>
      <c r="C960" s="4" t="s">
        <v>926</v>
      </c>
      <c r="D960" s="4" t="s">
        <v>243</v>
      </c>
    </row>
    <row r="961" spans="1:4" x14ac:dyDescent="0.25">
      <c r="A961" s="4"/>
      <c r="B961" s="4"/>
      <c r="C961" s="4" t="s">
        <v>924</v>
      </c>
      <c r="D961" s="4" t="s">
        <v>235</v>
      </c>
    </row>
    <row r="962" spans="1:4" x14ac:dyDescent="0.25">
      <c r="A962" s="4"/>
      <c r="B962" s="4"/>
      <c r="C962" s="4" t="s">
        <v>923</v>
      </c>
      <c r="D962" s="4" t="s">
        <v>69</v>
      </c>
    </row>
    <row r="963" spans="1:4" x14ac:dyDescent="0.25">
      <c r="A963" s="4"/>
      <c r="B963" s="4"/>
      <c r="C963" s="4" t="s">
        <v>922</v>
      </c>
      <c r="D963" s="4" t="s">
        <v>162</v>
      </c>
    </row>
    <row r="964" spans="1:4" x14ac:dyDescent="0.25">
      <c r="A964" s="4"/>
      <c r="B964" s="4"/>
      <c r="C964" s="4" t="s">
        <v>903</v>
      </c>
      <c r="D964" s="4" t="s">
        <v>159</v>
      </c>
    </row>
    <row r="965" spans="1:4" x14ac:dyDescent="0.25">
      <c r="A965" s="4"/>
      <c r="B965" s="4"/>
      <c r="C965" s="4" t="s">
        <v>904</v>
      </c>
      <c r="D965" s="4" t="s">
        <v>206</v>
      </c>
    </row>
    <row r="966" spans="1:4" x14ac:dyDescent="0.25">
      <c r="A966" s="4"/>
      <c r="B966" s="4"/>
      <c r="C966" s="4" t="s">
        <v>905</v>
      </c>
      <c r="D966" s="4" t="s">
        <v>181</v>
      </c>
    </row>
    <row r="967" spans="1:4" x14ac:dyDescent="0.25">
      <c r="A967" s="4"/>
      <c r="B967" s="4"/>
      <c r="C967" s="4" t="s">
        <v>907</v>
      </c>
      <c r="D967" s="4" t="s">
        <v>166</v>
      </c>
    </row>
    <row r="968" spans="1:4" x14ac:dyDescent="0.25">
      <c r="A968" s="4"/>
      <c r="B968" s="4"/>
      <c r="C968" s="4" t="s">
        <v>909</v>
      </c>
      <c r="D968" s="4" t="s">
        <v>142</v>
      </c>
    </row>
    <row r="969" spans="1:4" x14ac:dyDescent="0.25">
      <c r="A969" s="4"/>
      <c r="B969" s="4"/>
      <c r="C969" s="4" t="s">
        <v>911</v>
      </c>
      <c r="D969" s="4" t="s">
        <v>105</v>
      </c>
    </row>
    <row r="970" spans="1:4" x14ac:dyDescent="0.25">
      <c r="A970" s="4"/>
      <c r="B970" s="4"/>
      <c r="C970" s="4" t="s">
        <v>913</v>
      </c>
      <c r="D970" s="4" t="s">
        <v>173</v>
      </c>
    </row>
    <row r="971" spans="1:4" x14ac:dyDescent="0.25">
      <c r="A971" s="4"/>
      <c r="B971" s="4"/>
      <c r="C971" s="4" t="s">
        <v>902</v>
      </c>
      <c r="D971" s="4" t="s">
        <v>95</v>
      </c>
    </row>
    <row r="972" spans="1:4" x14ac:dyDescent="0.25">
      <c r="A972" s="4"/>
      <c r="B972" s="4"/>
      <c r="C972" s="4" t="s">
        <v>916</v>
      </c>
      <c r="D972" s="4" t="s">
        <v>75</v>
      </c>
    </row>
    <row r="973" spans="1:4" x14ac:dyDescent="0.25">
      <c r="A973" s="4"/>
      <c r="B973" s="4"/>
      <c r="C973" s="4" t="s">
        <v>918</v>
      </c>
      <c r="D973" s="4" t="s">
        <v>56</v>
      </c>
    </row>
    <row r="974" spans="1:4" x14ac:dyDescent="0.25">
      <c r="A974" s="4" t="s">
        <v>1264</v>
      </c>
      <c r="B974" s="4" t="s">
        <v>482</v>
      </c>
      <c r="C974" s="4" t="s">
        <v>919</v>
      </c>
      <c r="D974" s="4" t="s">
        <v>103</v>
      </c>
    </row>
    <row r="975" spans="1:4" x14ac:dyDescent="0.25">
      <c r="A975" s="4"/>
      <c r="B975" s="4"/>
      <c r="C975" s="4" t="s">
        <v>920</v>
      </c>
      <c r="D975" s="4" t="s">
        <v>93</v>
      </c>
    </row>
    <row r="976" spans="1:4" x14ac:dyDescent="0.25">
      <c r="A976" s="4"/>
      <c r="B976" s="4"/>
      <c r="C976" s="4" t="s">
        <v>1012</v>
      </c>
      <c r="D976" s="4" t="s">
        <v>70</v>
      </c>
    </row>
    <row r="977" spans="1:4" x14ac:dyDescent="0.25">
      <c r="A977" s="4"/>
      <c r="B977" s="4"/>
      <c r="C977" s="4" t="s">
        <v>1000</v>
      </c>
      <c r="D977" s="4" t="s">
        <v>142</v>
      </c>
    </row>
    <row r="978" spans="1:4" x14ac:dyDescent="0.25">
      <c r="A978" s="4"/>
      <c r="B978" s="4"/>
      <c r="C978" s="4" t="s">
        <v>988</v>
      </c>
      <c r="D978" s="4" t="s">
        <v>178</v>
      </c>
    </row>
    <row r="979" spans="1:4" x14ac:dyDescent="0.25">
      <c r="A979" s="4"/>
      <c r="B979" s="4"/>
      <c r="C979" s="4" t="s">
        <v>986</v>
      </c>
      <c r="D979" s="4" t="s">
        <v>179</v>
      </c>
    </row>
    <row r="980" spans="1:4" x14ac:dyDescent="0.25">
      <c r="A980" s="4"/>
      <c r="B980" s="4"/>
      <c r="C980" s="4" t="s">
        <v>981</v>
      </c>
      <c r="D980" s="4" t="s">
        <v>224</v>
      </c>
    </row>
    <row r="981" spans="1:4" x14ac:dyDescent="0.25">
      <c r="A981" s="4"/>
      <c r="B981" s="4"/>
      <c r="C981" s="4" t="s">
        <v>980</v>
      </c>
      <c r="D981" s="4" t="s">
        <v>205</v>
      </c>
    </row>
    <row r="982" spans="1:4" x14ac:dyDescent="0.25">
      <c r="A982" s="4"/>
      <c r="B982" s="4"/>
      <c r="C982" s="4" t="s">
        <v>979</v>
      </c>
      <c r="D982" s="4" t="s">
        <v>213</v>
      </c>
    </row>
    <row r="983" spans="1:4" x14ac:dyDescent="0.25">
      <c r="A983" s="4"/>
      <c r="B983" s="4"/>
      <c r="C983" s="4" t="s">
        <v>978</v>
      </c>
      <c r="D983" s="4" t="s">
        <v>199</v>
      </c>
    </row>
    <row r="984" spans="1:4" x14ac:dyDescent="0.25">
      <c r="A984" s="4"/>
      <c r="B984" s="4"/>
      <c r="C984" s="4" t="s">
        <v>976</v>
      </c>
      <c r="D984" s="4" t="s">
        <v>161</v>
      </c>
    </row>
    <row r="985" spans="1:4" x14ac:dyDescent="0.25">
      <c r="A985" s="4"/>
      <c r="B985" s="4"/>
      <c r="C985" s="4" t="s">
        <v>973</v>
      </c>
      <c r="D985" s="4" t="s">
        <v>194</v>
      </c>
    </row>
    <row r="986" spans="1:4" x14ac:dyDescent="0.25">
      <c r="A986" s="4"/>
      <c r="B986" s="4"/>
      <c r="C986" s="4" t="s">
        <v>972</v>
      </c>
      <c r="D986" s="4" t="s">
        <v>222</v>
      </c>
    </row>
    <row r="987" spans="1:4" x14ac:dyDescent="0.25">
      <c r="A987" s="4"/>
      <c r="B987" s="4"/>
      <c r="C987" s="4" t="s">
        <v>971</v>
      </c>
      <c r="D987" s="4" t="s">
        <v>239</v>
      </c>
    </row>
    <row r="988" spans="1:4" x14ac:dyDescent="0.25">
      <c r="A988" s="4"/>
      <c r="B988" s="4"/>
      <c r="C988" s="4" t="s">
        <v>970</v>
      </c>
      <c r="D988" s="4" t="s">
        <v>211</v>
      </c>
    </row>
    <row r="989" spans="1:4" x14ac:dyDescent="0.25">
      <c r="A989" s="4"/>
      <c r="B989" s="4"/>
      <c r="C989" s="4" t="s">
        <v>969</v>
      </c>
      <c r="D989" s="4" t="s">
        <v>237</v>
      </c>
    </row>
    <row r="990" spans="1:4" x14ac:dyDescent="0.25">
      <c r="A990" s="4"/>
      <c r="B990" s="4"/>
      <c r="C990" s="4" t="s">
        <v>968</v>
      </c>
      <c r="D990" s="4" t="s">
        <v>197</v>
      </c>
    </row>
    <row r="991" spans="1:4" x14ac:dyDescent="0.25">
      <c r="A991" s="4"/>
      <c r="B991" s="4"/>
      <c r="C991" s="4" t="s">
        <v>958</v>
      </c>
      <c r="D991" s="4" t="s">
        <v>138</v>
      </c>
    </row>
    <row r="992" spans="1:4" x14ac:dyDescent="0.25">
      <c r="A992" s="4"/>
      <c r="B992" s="4"/>
      <c r="C992" s="4" t="s">
        <v>943</v>
      </c>
      <c r="D992" s="4" t="s">
        <v>209</v>
      </c>
    </row>
    <row r="993" spans="1:4" x14ac:dyDescent="0.25">
      <c r="A993" s="4"/>
      <c r="B993" s="4"/>
      <c r="C993" s="4" t="s">
        <v>942</v>
      </c>
      <c r="D993" s="4" t="s">
        <v>115</v>
      </c>
    </row>
    <row r="994" spans="1:4" x14ac:dyDescent="0.25">
      <c r="A994" s="4"/>
      <c r="B994" s="4"/>
      <c r="C994" s="4" t="s">
        <v>941</v>
      </c>
      <c r="D994" s="4" t="s">
        <v>187</v>
      </c>
    </row>
    <row r="995" spans="1:4" x14ac:dyDescent="0.25">
      <c r="A995" s="4"/>
      <c r="B995" s="4"/>
      <c r="C995" s="4" t="s">
        <v>940</v>
      </c>
      <c r="D995" s="4" t="s">
        <v>226</v>
      </c>
    </row>
    <row r="996" spans="1:4" x14ac:dyDescent="0.25">
      <c r="A996" s="4"/>
      <c r="B996" s="4"/>
      <c r="C996" s="4" t="s">
        <v>937</v>
      </c>
      <c r="D996" s="4" t="s">
        <v>76</v>
      </c>
    </row>
    <row r="997" spans="1:4" x14ac:dyDescent="0.25">
      <c r="A997" s="4"/>
      <c r="B997" s="4"/>
      <c r="C997" s="4" t="s">
        <v>934</v>
      </c>
      <c r="D997" s="4" t="s">
        <v>188</v>
      </c>
    </row>
    <row r="998" spans="1:4" x14ac:dyDescent="0.25">
      <c r="A998" s="4"/>
      <c r="B998" s="4"/>
      <c r="C998" s="4" t="s">
        <v>928</v>
      </c>
      <c r="D998" s="4" t="s">
        <v>190</v>
      </c>
    </row>
    <row r="999" spans="1:4" x14ac:dyDescent="0.25">
      <c r="A999" s="4"/>
      <c r="B999" s="4"/>
      <c r="C999" s="4" t="s">
        <v>926</v>
      </c>
      <c r="D999" s="4" t="s">
        <v>228</v>
      </c>
    </row>
    <row r="1000" spans="1:4" x14ac:dyDescent="0.25">
      <c r="A1000" s="4"/>
      <c r="B1000" s="4"/>
      <c r="C1000" s="4" t="s">
        <v>924</v>
      </c>
      <c r="D1000" s="4" t="s">
        <v>234</v>
      </c>
    </row>
    <row r="1001" spans="1:4" x14ac:dyDescent="0.25">
      <c r="A1001" s="4"/>
      <c r="B1001" s="4"/>
      <c r="C1001" s="4" t="s">
        <v>923</v>
      </c>
      <c r="D1001" s="4" t="s">
        <v>185</v>
      </c>
    </row>
    <row r="1002" spans="1:4" x14ac:dyDescent="0.25">
      <c r="A1002" s="4"/>
      <c r="B1002" s="4"/>
      <c r="C1002" s="4" t="s">
        <v>922</v>
      </c>
      <c r="D1002" s="4" t="s">
        <v>192</v>
      </c>
    </row>
    <row r="1003" spans="1:4" x14ac:dyDescent="0.25">
      <c r="A1003" s="4"/>
      <c r="B1003" s="4"/>
      <c r="C1003" s="4" t="s">
        <v>918</v>
      </c>
      <c r="D1003" s="4" t="s">
        <v>56</v>
      </c>
    </row>
    <row r="1004" spans="1:4" x14ac:dyDescent="0.25">
      <c r="A1004" s="4" t="s">
        <v>1262</v>
      </c>
      <c r="B1004" s="4" t="s">
        <v>485</v>
      </c>
      <c r="C1004" s="4" t="s">
        <v>1016</v>
      </c>
      <c r="D1004" s="4" t="s">
        <v>103</v>
      </c>
    </row>
    <row r="1005" spans="1:4" x14ac:dyDescent="0.25">
      <c r="A1005" s="4"/>
      <c r="B1005" s="4"/>
      <c r="C1005" s="4" t="s">
        <v>1017</v>
      </c>
      <c r="D1005" s="4" t="s">
        <v>93</v>
      </c>
    </row>
    <row r="1006" spans="1:4" x14ac:dyDescent="0.25">
      <c r="A1006" s="4"/>
      <c r="B1006" s="4"/>
      <c r="C1006" s="4" t="s">
        <v>1018</v>
      </c>
      <c r="D1006" s="4" t="s">
        <v>1019</v>
      </c>
    </row>
    <row r="1007" spans="1:4" x14ac:dyDescent="0.25">
      <c r="A1007" s="4"/>
      <c r="B1007" s="4"/>
      <c r="C1007" s="4" t="s">
        <v>1020</v>
      </c>
      <c r="D1007" s="4" t="s">
        <v>1021</v>
      </c>
    </row>
    <row r="1008" spans="1:4" x14ac:dyDescent="0.25">
      <c r="A1008" s="4"/>
      <c r="B1008" s="4"/>
      <c r="C1008" s="4" t="s">
        <v>1022</v>
      </c>
      <c r="D1008" s="4" t="s">
        <v>217</v>
      </c>
    </row>
    <row r="1009" spans="1:4" x14ac:dyDescent="0.25">
      <c r="A1009" s="4"/>
      <c r="B1009" s="4"/>
      <c r="C1009" s="4" t="s">
        <v>1023</v>
      </c>
      <c r="D1009" s="4" t="s">
        <v>242</v>
      </c>
    </row>
    <row r="1010" spans="1:4" x14ac:dyDescent="0.25">
      <c r="A1010" s="4"/>
      <c r="B1010" s="4"/>
      <c r="C1010" s="4" t="s">
        <v>1024</v>
      </c>
      <c r="D1010" s="4" t="s">
        <v>238</v>
      </c>
    </row>
    <row r="1011" spans="1:4" x14ac:dyDescent="0.25">
      <c r="A1011" s="4"/>
      <c r="B1011" s="4"/>
      <c r="C1011" s="4" t="s">
        <v>1025</v>
      </c>
      <c r="D1011" s="4" t="s">
        <v>221</v>
      </c>
    </row>
    <row r="1012" spans="1:4" x14ac:dyDescent="0.25">
      <c r="A1012" s="4"/>
      <c r="B1012" s="4"/>
      <c r="C1012" s="4" t="s">
        <v>1026</v>
      </c>
      <c r="D1012" s="4" t="s">
        <v>218</v>
      </c>
    </row>
    <row r="1013" spans="1:4" x14ac:dyDescent="0.25">
      <c r="A1013" s="4"/>
      <c r="B1013" s="4"/>
      <c r="C1013" s="4" t="s">
        <v>1027</v>
      </c>
      <c r="D1013" s="4" t="s">
        <v>215</v>
      </c>
    </row>
    <row r="1014" spans="1:4" x14ac:dyDescent="0.25">
      <c r="A1014" s="4"/>
      <c r="B1014" s="4"/>
      <c r="C1014" s="4" t="s">
        <v>1028</v>
      </c>
      <c r="D1014" s="4" t="s">
        <v>1029</v>
      </c>
    </row>
    <row r="1015" spans="1:4" x14ac:dyDescent="0.25">
      <c r="A1015" s="4"/>
      <c r="B1015" s="4"/>
      <c r="C1015" s="4" t="s">
        <v>1030</v>
      </c>
      <c r="D1015" s="4" t="s">
        <v>245</v>
      </c>
    </row>
    <row r="1016" spans="1:4" x14ac:dyDescent="0.25">
      <c r="A1016" s="4"/>
      <c r="B1016" s="4"/>
      <c r="C1016" s="4" t="s">
        <v>1031</v>
      </c>
      <c r="D1016" s="4" t="s">
        <v>1032</v>
      </c>
    </row>
    <row r="1017" spans="1:4" x14ac:dyDescent="0.25">
      <c r="A1017" s="4"/>
      <c r="B1017" s="4"/>
      <c r="C1017" s="4" t="s">
        <v>1033</v>
      </c>
      <c r="D1017" s="4" t="s">
        <v>1034</v>
      </c>
    </row>
    <row r="1018" spans="1:4" x14ac:dyDescent="0.25">
      <c r="A1018" s="4"/>
      <c r="B1018" s="4"/>
      <c r="C1018" s="4" t="s">
        <v>1035</v>
      </c>
      <c r="D1018" s="4" t="s">
        <v>1036</v>
      </c>
    </row>
    <row r="1019" spans="1:4" x14ac:dyDescent="0.25">
      <c r="A1019" s="4"/>
      <c r="B1019" s="4"/>
      <c r="C1019" s="4" t="s">
        <v>1037</v>
      </c>
      <c r="D1019" s="4" t="s">
        <v>1038</v>
      </c>
    </row>
    <row r="1020" spans="1:4" x14ac:dyDescent="0.25">
      <c r="A1020" s="4"/>
      <c r="B1020" s="4"/>
      <c r="C1020" s="4" t="s">
        <v>1039</v>
      </c>
      <c r="D1020" s="4" t="s">
        <v>1040</v>
      </c>
    </row>
    <row r="1021" spans="1:4" x14ac:dyDescent="0.25">
      <c r="A1021" s="4"/>
      <c r="B1021" s="4"/>
      <c r="C1021" s="4" t="s">
        <v>1041</v>
      </c>
      <c r="D1021" s="4" t="s">
        <v>1042</v>
      </c>
    </row>
    <row r="1022" spans="1:4" x14ac:dyDescent="0.25">
      <c r="A1022" s="4"/>
      <c r="B1022" s="4"/>
      <c r="C1022" s="4" t="s">
        <v>1043</v>
      </c>
      <c r="D1022" s="4" t="s">
        <v>1044</v>
      </c>
    </row>
    <row r="1023" spans="1:4" x14ac:dyDescent="0.25">
      <c r="A1023" s="4"/>
      <c r="B1023" s="4"/>
      <c r="C1023" s="4" t="s">
        <v>1045</v>
      </c>
      <c r="D1023" s="4" t="s">
        <v>1046</v>
      </c>
    </row>
    <row r="1024" spans="1:4" x14ac:dyDescent="0.25">
      <c r="A1024" s="4"/>
      <c r="B1024" s="4"/>
      <c r="C1024" s="4" t="s">
        <v>1047</v>
      </c>
      <c r="D1024" s="4" t="s">
        <v>1048</v>
      </c>
    </row>
    <row r="1025" spans="1:4" x14ac:dyDescent="0.25">
      <c r="A1025" s="4"/>
      <c r="B1025" s="4"/>
      <c r="C1025" s="4" t="s">
        <v>1049</v>
      </c>
      <c r="D1025" s="4" t="s">
        <v>1050</v>
      </c>
    </row>
    <row r="1026" spans="1:4" x14ac:dyDescent="0.25">
      <c r="A1026" s="4"/>
      <c r="B1026" s="4"/>
      <c r="C1026" s="4" t="s">
        <v>1051</v>
      </c>
      <c r="D1026" s="4" t="s">
        <v>1052</v>
      </c>
    </row>
    <row r="1027" spans="1:4" x14ac:dyDescent="0.25">
      <c r="A1027" s="4"/>
      <c r="B1027" s="4"/>
      <c r="C1027" s="4" t="s">
        <v>1053</v>
      </c>
      <c r="D1027" s="4" t="s">
        <v>1054</v>
      </c>
    </row>
    <row r="1028" spans="1:4" x14ac:dyDescent="0.25">
      <c r="A1028" s="4"/>
      <c r="B1028" s="4"/>
      <c r="C1028" s="4" t="s">
        <v>1055</v>
      </c>
      <c r="D1028" s="4" t="s">
        <v>1056</v>
      </c>
    </row>
    <row r="1029" spans="1:4" x14ac:dyDescent="0.25">
      <c r="A1029" s="4"/>
      <c r="B1029" s="4"/>
      <c r="C1029" s="4" t="s">
        <v>1057</v>
      </c>
      <c r="D1029" s="4" t="s">
        <v>1058</v>
      </c>
    </row>
    <row r="1030" spans="1:4" x14ac:dyDescent="0.25">
      <c r="A1030" s="4"/>
      <c r="B1030" s="4"/>
      <c r="C1030" s="4" t="s">
        <v>1059</v>
      </c>
      <c r="D1030" s="4" t="s">
        <v>1060</v>
      </c>
    </row>
    <row r="1031" spans="1:4" x14ac:dyDescent="0.25">
      <c r="A1031" s="4"/>
      <c r="B1031" s="4"/>
      <c r="C1031" s="4" t="s">
        <v>1061</v>
      </c>
      <c r="D1031" s="4" t="s">
        <v>1062</v>
      </c>
    </row>
    <row r="1032" spans="1:4" x14ac:dyDescent="0.25">
      <c r="A1032" s="4"/>
      <c r="B1032" s="4"/>
      <c r="C1032" s="4" t="s">
        <v>1063</v>
      </c>
      <c r="D1032" s="4" t="s">
        <v>1064</v>
      </c>
    </row>
    <row r="1033" spans="1:4" x14ac:dyDescent="0.25">
      <c r="A1033" s="4"/>
      <c r="B1033" s="4"/>
      <c r="C1033" s="4" t="s">
        <v>1065</v>
      </c>
      <c r="D1033" s="4" t="s">
        <v>1066</v>
      </c>
    </row>
    <row r="1034" spans="1:4" x14ac:dyDescent="0.25">
      <c r="A1034" s="4"/>
      <c r="B1034" s="4"/>
      <c r="C1034" s="4" t="s">
        <v>1067</v>
      </c>
      <c r="D1034" s="4" t="s">
        <v>1068</v>
      </c>
    </row>
    <row r="1035" spans="1:4" x14ac:dyDescent="0.25">
      <c r="A1035" s="4"/>
      <c r="B1035" s="4"/>
      <c r="C1035" s="4" t="s">
        <v>1069</v>
      </c>
      <c r="D1035" s="4" t="s">
        <v>1070</v>
      </c>
    </row>
    <row r="1036" spans="1:4" x14ac:dyDescent="0.25">
      <c r="A1036" s="4"/>
      <c r="B1036" s="4"/>
      <c r="C1036" s="4" t="s">
        <v>1071</v>
      </c>
      <c r="D1036" s="4" t="s">
        <v>1072</v>
      </c>
    </row>
    <row r="1037" spans="1:4" x14ac:dyDescent="0.25">
      <c r="A1037" s="4"/>
      <c r="B1037" s="4"/>
      <c r="C1037" s="4" t="s">
        <v>1073</v>
      </c>
      <c r="D1037" s="4" t="s">
        <v>1074</v>
      </c>
    </row>
    <row r="1038" spans="1:4" x14ac:dyDescent="0.25">
      <c r="A1038" s="4"/>
      <c r="B1038" s="4"/>
      <c r="C1038" s="4" t="s">
        <v>1075</v>
      </c>
      <c r="D1038" s="4" t="s">
        <v>1076</v>
      </c>
    </row>
    <row r="1039" spans="1:4" x14ac:dyDescent="0.25">
      <c r="A1039" s="4"/>
      <c r="B1039" s="4"/>
      <c r="C1039" s="4" t="s">
        <v>1077</v>
      </c>
      <c r="D1039" s="4" t="s">
        <v>1078</v>
      </c>
    </row>
    <row r="1040" spans="1:4" x14ac:dyDescent="0.25">
      <c r="A1040" s="4"/>
      <c r="B1040" s="4"/>
      <c r="C1040" s="4" t="s">
        <v>1079</v>
      </c>
      <c r="D1040" s="4" t="s">
        <v>1080</v>
      </c>
    </row>
    <row r="1041" spans="1:4" x14ac:dyDescent="0.25">
      <c r="A1041" s="4"/>
      <c r="B1041" s="4"/>
      <c r="C1041" s="4" t="s">
        <v>1081</v>
      </c>
      <c r="D1041" s="4" t="s">
        <v>1082</v>
      </c>
    </row>
    <row r="1042" spans="1:4" x14ac:dyDescent="0.25">
      <c r="A1042" s="4"/>
      <c r="B1042" s="4"/>
      <c r="C1042" s="4" t="s">
        <v>1083</v>
      </c>
      <c r="D1042" s="4" t="s">
        <v>1084</v>
      </c>
    </row>
    <row r="1043" spans="1:4" x14ac:dyDescent="0.25">
      <c r="A1043" s="4"/>
      <c r="B1043" s="4"/>
      <c r="C1043" s="4" t="s">
        <v>1085</v>
      </c>
      <c r="D1043" s="4" t="s">
        <v>1086</v>
      </c>
    </row>
    <row r="1044" spans="1:4" x14ac:dyDescent="0.25">
      <c r="A1044" s="4"/>
      <c r="B1044" s="4"/>
      <c r="C1044" s="4" t="s">
        <v>1087</v>
      </c>
      <c r="D1044" s="4" t="s">
        <v>1088</v>
      </c>
    </row>
    <row r="1045" spans="1:4" x14ac:dyDescent="0.25">
      <c r="A1045" s="4"/>
      <c r="B1045" s="4"/>
      <c r="C1045" s="4" t="s">
        <v>1089</v>
      </c>
      <c r="D1045" s="4" t="s">
        <v>1090</v>
      </c>
    </row>
    <row r="1046" spans="1:4" x14ac:dyDescent="0.25">
      <c r="A1046" s="4"/>
      <c r="B1046" s="4"/>
      <c r="C1046" s="4" t="s">
        <v>1091</v>
      </c>
      <c r="D1046" s="4" t="s">
        <v>1092</v>
      </c>
    </row>
    <row r="1047" spans="1:4" x14ac:dyDescent="0.25">
      <c r="A1047" s="4"/>
      <c r="B1047" s="4"/>
      <c r="C1047" s="4" t="s">
        <v>1093</v>
      </c>
      <c r="D1047" s="4" t="s">
        <v>1094</v>
      </c>
    </row>
    <row r="1048" spans="1:4" x14ac:dyDescent="0.25">
      <c r="A1048" s="4"/>
      <c r="B1048" s="4"/>
      <c r="C1048" s="4" t="s">
        <v>1095</v>
      </c>
      <c r="D1048" s="4" t="s">
        <v>1096</v>
      </c>
    </row>
    <row r="1049" spans="1:4" x14ac:dyDescent="0.25">
      <c r="A1049" s="4"/>
      <c r="B1049" s="4"/>
      <c r="C1049" s="4" t="s">
        <v>1097</v>
      </c>
      <c r="D1049" s="4" t="s">
        <v>1098</v>
      </c>
    </row>
    <row r="1050" spans="1:4" x14ac:dyDescent="0.25">
      <c r="A1050" s="4"/>
      <c r="B1050" s="4"/>
      <c r="C1050" s="4" t="s">
        <v>1099</v>
      </c>
      <c r="D1050" s="4" t="s">
        <v>1100</v>
      </c>
    </row>
    <row r="1051" spans="1:4" x14ac:dyDescent="0.25">
      <c r="A1051" s="4"/>
      <c r="B1051" s="4"/>
      <c r="C1051" s="4" t="s">
        <v>1101</v>
      </c>
      <c r="D1051" s="4" t="s">
        <v>1102</v>
      </c>
    </row>
    <row r="1052" spans="1:4" x14ac:dyDescent="0.25">
      <c r="A1052" s="4"/>
      <c r="B1052" s="4"/>
      <c r="C1052" s="4" t="s">
        <v>1103</v>
      </c>
      <c r="D1052" s="4" t="s">
        <v>1104</v>
      </c>
    </row>
    <row r="1053" spans="1:4" x14ac:dyDescent="0.25">
      <c r="A1053" s="4"/>
      <c r="B1053" s="4"/>
      <c r="C1053" s="4" t="s">
        <v>1105</v>
      </c>
      <c r="D1053" s="4" t="s">
        <v>1106</v>
      </c>
    </row>
    <row r="1054" spans="1:4" x14ac:dyDescent="0.25">
      <c r="A1054" s="4"/>
      <c r="B1054" s="4"/>
      <c r="C1054" s="4" t="s">
        <v>1107</v>
      </c>
      <c r="D1054" s="4" t="s">
        <v>1108</v>
      </c>
    </row>
    <row r="1055" spans="1:4" x14ac:dyDescent="0.25">
      <c r="A1055" s="4"/>
      <c r="B1055" s="4"/>
      <c r="C1055" s="4" t="s">
        <v>1109</v>
      </c>
      <c r="D1055" s="4" t="s">
        <v>1110</v>
      </c>
    </row>
    <row r="1056" spans="1:4" x14ac:dyDescent="0.25">
      <c r="A1056" s="4"/>
      <c r="B1056" s="4"/>
      <c r="C1056" s="4" t="s">
        <v>1111</v>
      </c>
      <c r="D1056" s="4" t="s">
        <v>1112</v>
      </c>
    </row>
    <row r="1057" spans="1:4" x14ac:dyDescent="0.25">
      <c r="A1057" s="4"/>
      <c r="B1057" s="4"/>
      <c r="C1057" s="4" t="s">
        <v>1113</v>
      </c>
      <c r="D1057" s="4" t="s">
        <v>1114</v>
      </c>
    </row>
    <row r="1058" spans="1:4" x14ac:dyDescent="0.25">
      <c r="A1058" s="4"/>
      <c r="B1058" s="4"/>
      <c r="C1058" s="4" t="s">
        <v>1115</v>
      </c>
      <c r="D1058" s="4" t="s">
        <v>1029</v>
      </c>
    </row>
    <row r="1059" spans="1:4" x14ac:dyDescent="0.25">
      <c r="A1059" s="4"/>
      <c r="B1059" s="4"/>
      <c r="C1059" s="4" t="s">
        <v>1116</v>
      </c>
      <c r="D1059" s="4" t="s">
        <v>1117</v>
      </c>
    </row>
    <row r="1060" spans="1:4" x14ac:dyDescent="0.25">
      <c r="A1060" s="4"/>
      <c r="B1060" s="4"/>
      <c r="C1060" s="4" t="s">
        <v>1118</v>
      </c>
      <c r="D1060" s="4" t="s">
        <v>1119</v>
      </c>
    </row>
    <row r="1061" spans="1:4" x14ac:dyDescent="0.25">
      <c r="A1061" s="4"/>
      <c r="B1061" s="4"/>
      <c r="C1061" s="4" t="s">
        <v>1120</v>
      </c>
      <c r="D1061" s="4" t="s">
        <v>1121</v>
      </c>
    </row>
    <row r="1062" spans="1:4" x14ac:dyDescent="0.25">
      <c r="A1062" s="4"/>
      <c r="B1062" s="4"/>
      <c r="C1062" s="4" t="s">
        <v>1122</v>
      </c>
      <c r="D1062" s="4" t="s">
        <v>1123</v>
      </c>
    </row>
    <row r="1063" spans="1:4" x14ac:dyDescent="0.25">
      <c r="A1063" s="4"/>
      <c r="B1063" s="4"/>
      <c r="C1063" s="4" t="s">
        <v>1124</v>
      </c>
      <c r="D1063" s="4" t="s">
        <v>1125</v>
      </c>
    </row>
    <row r="1064" spans="1:4" x14ac:dyDescent="0.25">
      <c r="A1064" s="4"/>
      <c r="B1064" s="4"/>
      <c r="C1064" s="4" t="s">
        <v>1126</v>
      </c>
      <c r="D1064" s="4" t="s">
        <v>1127</v>
      </c>
    </row>
    <row r="1065" spans="1:4" x14ac:dyDescent="0.25">
      <c r="A1065" s="4"/>
      <c r="B1065" s="4"/>
      <c r="C1065" s="4" t="s">
        <v>1128</v>
      </c>
      <c r="D1065" s="4" t="s">
        <v>1129</v>
      </c>
    </row>
    <row r="1066" spans="1:4" x14ac:dyDescent="0.25">
      <c r="A1066" s="4"/>
      <c r="B1066" s="4"/>
      <c r="C1066" s="4" t="s">
        <v>1130</v>
      </c>
      <c r="D1066" s="4" t="s">
        <v>1131</v>
      </c>
    </row>
    <row r="1067" spans="1:4" x14ac:dyDescent="0.25">
      <c r="A1067" s="4"/>
      <c r="B1067" s="4"/>
      <c r="C1067" s="4" t="s">
        <v>1132</v>
      </c>
      <c r="D1067" s="4" t="s">
        <v>1133</v>
      </c>
    </row>
    <row r="1068" spans="1:4" x14ac:dyDescent="0.25">
      <c r="A1068" s="4"/>
      <c r="B1068" s="4"/>
      <c r="C1068" s="4" t="s">
        <v>1134</v>
      </c>
      <c r="D1068" s="4" t="s">
        <v>1135</v>
      </c>
    </row>
    <row r="1069" spans="1:4" x14ac:dyDescent="0.25">
      <c r="A1069" s="4"/>
      <c r="B1069" s="4"/>
      <c r="C1069" s="4" t="s">
        <v>1136</v>
      </c>
      <c r="D1069" s="4" t="s">
        <v>1137</v>
      </c>
    </row>
    <row r="1070" spans="1:4" x14ac:dyDescent="0.25">
      <c r="A1070" s="4"/>
      <c r="B1070" s="4"/>
      <c r="C1070" s="4" t="s">
        <v>1138</v>
      </c>
      <c r="D1070" s="4" t="s">
        <v>1139</v>
      </c>
    </row>
    <row r="1071" spans="1:4" x14ac:dyDescent="0.25">
      <c r="A1071" s="4"/>
      <c r="B1071" s="4"/>
      <c r="C1071" s="4" t="s">
        <v>1140</v>
      </c>
      <c r="D1071" s="4" t="s">
        <v>1141</v>
      </c>
    </row>
    <row r="1072" spans="1:4" x14ac:dyDescent="0.25">
      <c r="A1072" s="4"/>
      <c r="B1072" s="4"/>
      <c r="C1072" s="4" t="s">
        <v>1142</v>
      </c>
      <c r="D1072" s="4" t="s">
        <v>1143</v>
      </c>
    </row>
    <row r="1073" spans="1:4" x14ac:dyDescent="0.25">
      <c r="A1073" s="4"/>
      <c r="B1073" s="4"/>
      <c r="C1073" s="4" t="s">
        <v>1144</v>
      </c>
      <c r="D1073" s="4" t="s">
        <v>1145</v>
      </c>
    </row>
    <row r="1074" spans="1:4" x14ac:dyDescent="0.25">
      <c r="A1074" s="4"/>
      <c r="B1074" s="4"/>
      <c r="C1074" s="4" t="s">
        <v>1146</v>
      </c>
      <c r="D1074" s="4" t="s">
        <v>1147</v>
      </c>
    </row>
    <row r="1075" spans="1:4" x14ac:dyDescent="0.25">
      <c r="A1075" s="4"/>
      <c r="B1075" s="4"/>
      <c r="C1075" s="4" t="s">
        <v>1148</v>
      </c>
      <c r="D1075" s="4" t="s">
        <v>1149</v>
      </c>
    </row>
    <row r="1076" spans="1:4" x14ac:dyDescent="0.25">
      <c r="A1076" s="4"/>
      <c r="B1076" s="4"/>
      <c r="C1076" s="4" t="s">
        <v>1150</v>
      </c>
      <c r="D1076" s="4" t="s">
        <v>1151</v>
      </c>
    </row>
    <row r="1077" spans="1:4" x14ac:dyDescent="0.25">
      <c r="A1077" s="4"/>
      <c r="B1077" s="4"/>
      <c r="C1077" s="4" t="s">
        <v>1152</v>
      </c>
      <c r="D1077" s="4" t="s">
        <v>1153</v>
      </c>
    </row>
    <row r="1078" spans="1:4" x14ac:dyDescent="0.25">
      <c r="A1078" s="4"/>
      <c r="B1078" s="4"/>
      <c r="C1078" s="4" t="s">
        <v>1154</v>
      </c>
      <c r="D1078" s="4" t="s">
        <v>1155</v>
      </c>
    </row>
    <row r="1079" spans="1:4" x14ac:dyDescent="0.25">
      <c r="A1079" s="4"/>
      <c r="B1079" s="4"/>
      <c r="C1079" s="4" t="s">
        <v>1156</v>
      </c>
      <c r="D1079" s="4" t="s">
        <v>1157</v>
      </c>
    </row>
    <row r="1080" spans="1:4" x14ac:dyDescent="0.25">
      <c r="A1080" s="4"/>
      <c r="B1080" s="4"/>
      <c r="C1080" s="4" t="s">
        <v>1158</v>
      </c>
      <c r="D1080" s="4" t="s">
        <v>1159</v>
      </c>
    </row>
    <row r="1081" spans="1:4" x14ac:dyDescent="0.25">
      <c r="A1081" s="4"/>
      <c r="B1081" s="4"/>
      <c r="C1081" s="4" t="s">
        <v>1160</v>
      </c>
      <c r="D1081" s="4" t="s">
        <v>202</v>
      </c>
    </row>
    <row r="1082" spans="1:4" x14ac:dyDescent="0.25">
      <c r="A1082" s="4"/>
      <c r="B1082" s="4"/>
      <c r="C1082" s="4" t="s">
        <v>1161</v>
      </c>
      <c r="D1082" s="4" t="s">
        <v>1162</v>
      </c>
    </row>
    <row r="1083" spans="1:4" x14ac:dyDescent="0.25">
      <c r="A1083" s="4"/>
      <c r="B1083" s="4"/>
      <c r="C1083" s="4" t="s">
        <v>1163</v>
      </c>
      <c r="D1083" s="4" t="s">
        <v>1164</v>
      </c>
    </row>
    <row r="1084" spans="1:4" x14ac:dyDescent="0.25">
      <c r="A1084" s="4"/>
      <c r="B1084" s="4"/>
      <c r="C1084" s="4" t="s">
        <v>1165</v>
      </c>
      <c r="D1084" s="4" t="s">
        <v>253</v>
      </c>
    </row>
    <row r="1085" spans="1:4" x14ac:dyDescent="0.25">
      <c r="A1085" s="4"/>
      <c r="B1085" s="4"/>
      <c r="C1085" s="4" t="s">
        <v>1166</v>
      </c>
      <c r="D1085" s="4" t="s">
        <v>1167</v>
      </c>
    </row>
    <row r="1086" spans="1:4" x14ac:dyDescent="0.25">
      <c r="A1086" s="4"/>
      <c r="B1086" s="4"/>
      <c r="C1086" s="4" t="s">
        <v>1168</v>
      </c>
      <c r="D1086" s="4" t="s">
        <v>1169</v>
      </c>
    </row>
    <row r="1087" spans="1:4" x14ac:dyDescent="0.25">
      <c r="A1087" s="4"/>
      <c r="B1087" s="4"/>
      <c r="C1087" s="4" t="s">
        <v>1170</v>
      </c>
      <c r="D1087" s="4" t="s">
        <v>1171</v>
      </c>
    </row>
    <row r="1088" spans="1:4" x14ac:dyDescent="0.25">
      <c r="A1088" s="4"/>
      <c r="B1088" s="4"/>
      <c r="C1088" s="4" t="s">
        <v>1172</v>
      </c>
      <c r="D1088" s="4" t="s">
        <v>1173</v>
      </c>
    </row>
    <row r="1089" spans="1:4" x14ac:dyDescent="0.25">
      <c r="A1089" s="4"/>
      <c r="B1089" s="4"/>
      <c r="C1089" s="4" t="s">
        <v>1174</v>
      </c>
      <c r="D1089" s="4" t="s">
        <v>1175</v>
      </c>
    </row>
    <row r="1090" spans="1:4" x14ac:dyDescent="0.25">
      <c r="A1090" s="4"/>
      <c r="B1090" s="4"/>
      <c r="C1090" s="4" t="s">
        <v>1176</v>
      </c>
      <c r="D1090" s="4" t="s">
        <v>1177</v>
      </c>
    </row>
    <row r="1091" spans="1:4" x14ac:dyDescent="0.25">
      <c r="A1091" s="4"/>
      <c r="B1091" s="4"/>
      <c r="C1091" s="4" t="s">
        <v>1178</v>
      </c>
      <c r="D1091" s="4" t="s">
        <v>1179</v>
      </c>
    </row>
    <row r="1092" spans="1:4" x14ac:dyDescent="0.25">
      <c r="A1092" s="4"/>
      <c r="B1092" s="4"/>
      <c r="C1092" s="4" t="s">
        <v>1180</v>
      </c>
      <c r="D1092" s="4" t="s">
        <v>1181</v>
      </c>
    </row>
    <row r="1093" spans="1:4" x14ac:dyDescent="0.25">
      <c r="A1093" s="4"/>
      <c r="B1093" s="4"/>
      <c r="C1093" s="4" t="s">
        <v>1182</v>
      </c>
      <c r="D1093" s="4" t="s">
        <v>1183</v>
      </c>
    </row>
    <row r="1094" spans="1:4" x14ac:dyDescent="0.25">
      <c r="A1094" s="4"/>
      <c r="B1094" s="4"/>
      <c r="C1094" s="4" t="s">
        <v>1184</v>
      </c>
      <c r="D1094" s="4" t="s">
        <v>1185</v>
      </c>
    </row>
    <row r="1095" spans="1:4" x14ac:dyDescent="0.25">
      <c r="A1095" s="4"/>
      <c r="B1095" s="4"/>
      <c r="C1095" s="4" t="s">
        <v>1186</v>
      </c>
      <c r="D1095" s="4" t="s">
        <v>1187</v>
      </c>
    </row>
    <row r="1096" spans="1:4" x14ac:dyDescent="0.25">
      <c r="A1096" s="4"/>
      <c r="B1096" s="4"/>
      <c r="C1096" s="4" t="s">
        <v>1188</v>
      </c>
      <c r="D1096" s="4" t="s">
        <v>1189</v>
      </c>
    </row>
    <row r="1097" spans="1:4" x14ac:dyDescent="0.25">
      <c r="A1097" s="4"/>
      <c r="B1097" s="4"/>
      <c r="C1097" s="4" t="s">
        <v>1190</v>
      </c>
      <c r="D1097" s="4" t="s">
        <v>1191</v>
      </c>
    </row>
    <row r="1098" spans="1:4" x14ac:dyDescent="0.25">
      <c r="A1098" s="4"/>
      <c r="B1098" s="4"/>
      <c r="C1098" s="4" t="s">
        <v>1192</v>
      </c>
      <c r="D1098" s="4" t="s">
        <v>1193</v>
      </c>
    </row>
    <row r="1099" spans="1:4" x14ac:dyDescent="0.25">
      <c r="A1099" s="4"/>
      <c r="B1099" s="4"/>
      <c r="C1099" s="4" t="s">
        <v>1194</v>
      </c>
      <c r="D1099" s="4" t="s">
        <v>1195</v>
      </c>
    </row>
    <row r="1100" spans="1:4" x14ac:dyDescent="0.25">
      <c r="A1100" s="4"/>
      <c r="B1100" s="4"/>
      <c r="C1100" s="4" t="s">
        <v>1196</v>
      </c>
      <c r="D1100" s="4" t="s">
        <v>1197</v>
      </c>
    </row>
    <row r="1101" spans="1:4" x14ac:dyDescent="0.25">
      <c r="A1101" s="4"/>
      <c r="B1101" s="4"/>
      <c r="C1101" s="4" t="s">
        <v>1198</v>
      </c>
      <c r="D1101" s="4" t="s">
        <v>1199</v>
      </c>
    </row>
    <row r="1102" spans="1:4" x14ac:dyDescent="0.25">
      <c r="A1102" s="4"/>
      <c r="B1102" s="4"/>
      <c r="C1102" s="4" t="s">
        <v>1200</v>
      </c>
      <c r="D1102" s="4" t="s">
        <v>1201</v>
      </c>
    </row>
    <row r="1103" spans="1:4" x14ac:dyDescent="0.25">
      <c r="A1103" s="4"/>
      <c r="B1103" s="4"/>
      <c r="C1103" s="4" t="s">
        <v>1202</v>
      </c>
      <c r="D1103" s="4" t="s">
        <v>1203</v>
      </c>
    </row>
    <row r="1104" spans="1:4" x14ac:dyDescent="0.25">
      <c r="A1104" s="4"/>
      <c r="B1104" s="4"/>
      <c r="C1104" s="4" t="s">
        <v>1204</v>
      </c>
      <c r="D1104" s="4" t="s">
        <v>1205</v>
      </c>
    </row>
    <row r="1105" spans="1:4" x14ac:dyDescent="0.25">
      <c r="A1105" s="4"/>
      <c r="B1105" s="4"/>
      <c r="C1105" s="4" t="s">
        <v>1206</v>
      </c>
      <c r="D1105" s="4" t="s">
        <v>1207</v>
      </c>
    </row>
    <row r="1106" spans="1:4" x14ac:dyDescent="0.25">
      <c r="A1106" s="4"/>
      <c r="B1106" s="4"/>
      <c r="C1106" s="4" t="s">
        <v>1208</v>
      </c>
      <c r="D1106" s="4" t="s">
        <v>244</v>
      </c>
    </row>
    <row r="1107" spans="1:4" x14ac:dyDescent="0.25">
      <c r="A1107" s="4"/>
      <c r="B1107" s="4"/>
      <c r="C1107" s="4" t="s">
        <v>1209</v>
      </c>
      <c r="D1107" s="4" t="s">
        <v>1210</v>
      </c>
    </row>
    <row r="1108" spans="1:4" x14ac:dyDescent="0.25">
      <c r="A1108" s="4"/>
      <c r="B1108" s="4"/>
      <c r="C1108" s="4" t="s">
        <v>1211</v>
      </c>
      <c r="D1108" s="4" t="s">
        <v>1212</v>
      </c>
    </row>
    <row r="1109" spans="1:4" x14ac:dyDescent="0.25">
      <c r="A1109" s="4"/>
      <c r="B1109" s="4"/>
      <c r="C1109" s="4" t="s">
        <v>1213</v>
      </c>
      <c r="D1109" s="4" t="s">
        <v>1214</v>
      </c>
    </row>
    <row r="1110" spans="1:4" x14ac:dyDescent="0.25">
      <c r="A1110" s="4"/>
      <c r="B1110" s="4"/>
      <c r="C1110" s="4" t="s">
        <v>1215</v>
      </c>
      <c r="D1110" s="4" t="s">
        <v>1216</v>
      </c>
    </row>
    <row r="1111" spans="1:4" x14ac:dyDescent="0.25">
      <c r="A1111" s="4"/>
      <c r="B1111" s="4"/>
      <c r="C1111" s="4" t="s">
        <v>1217</v>
      </c>
      <c r="D1111" s="4" t="s">
        <v>1218</v>
      </c>
    </row>
    <row r="1112" spans="1:4" x14ac:dyDescent="0.25">
      <c r="A1112" s="4"/>
      <c r="B1112" s="4"/>
      <c r="C1112" s="4" t="s">
        <v>1219</v>
      </c>
      <c r="D1112" s="4" t="s">
        <v>1220</v>
      </c>
    </row>
    <row r="1113" spans="1:4" x14ac:dyDescent="0.25">
      <c r="A1113" s="4"/>
      <c r="B1113" s="4"/>
      <c r="C1113" s="4" t="s">
        <v>1221</v>
      </c>
      <c r="D1113" s="4" t="s">
        <v>1222</v>
      </c>
    </row>
    <row r="1114" spans="1:4" x14ac:dyDescent="0.25">
      <c r="A1114" s="4"/>
      <c r="B1114" s="4"/>
      <c r="C1114" s="4" t="s">
        <v>1223</v>
      </c>
      <c r="D1114" s="4" t="s">
        <v>1224</v>
      </c>
    </row>
    <row r="1115" spans="1:4" x14ac:dyDescent="0.25">
      <c r="A1115" s="4"/>
      <c r="B1115" s="4"/>
      <c r="C1115" s="4" t="s">
        <v>1225</v>
      </c>
      <c r="D1115" s="4" t="s">
        <v>216</v>
      </c>
    </row>
    <row r="1116" spans="1:4" x14ac:dyDescent="0.25">
      <c r="A1116" s="4"/>
      <c r="B1116" s="4"/>
      <c r="C1116" s="4" t="s">
        <v>1226</v>
      </c>
      <c r="D1116" s="4" t="s">
        <v>1227</v>
      </c>
    </row>
    <row r="1117" spans="1:4" x14ac:dyDescent="0.25">
      <c r="A1117" s="4"/>
      <c r="B1117" s="4"/>
      <c r="C1117" s="4" t="s">
        <v>1228</v>
      </c>
      <c r="D1117" s="4" t="s">
        <v>1229</v>
      </c>
    </row>
    <row r="1118" spans="1:4" x14ac:dyDescent="0.25">
      <c r="A1118" s="4"/>
      <c r="B1118" s="4"/>
      <c r="C1118" s="4" t="s">
        <v>1230</v>
      </c>
      <c r="D1118" s="4" t="s">
        <v>1231</v>
      </c>
    </row>
    <row r="1119" spans="1:4" x14ac:dyDescent="0.25">
      <c r="A1119" s="4"/>
      <c r="B1119" s="4"/>
      <c r="C1119" s="4" t="s">
        <v>1232</v>
      </c>
      <c r="D1119" s="4" t="s">
        <v>1233</v>
      </c>
    </row>
    <row r="1120" spans="1:4" x14ac:dyDescent="0.25">
      <c r="A1120" s="4"/>
      <c r="B1120" s="4"/>
      <c r="C1120" s="4" t="s">
        <v>1234</v>
      </c>
      <c r="D1120" s="4" t="s">
        <v>1235</v>
      </c>
    </row>
    <row r="1121" spans="1:4" x14ac:dyDescent="0.25">
      <c r="A1121" s="4"/>
      <c r="B1121" s="4"/>
      <c r="C1121" s="4" t="s">
        <v>1236</v>
      </c>
      <c r="D1121" s="4" t="s">
        <v>1237</v>
      </c>
    </row>
    <row r="1122" spans="1:4" x14ac:dyDescent="0.25">
      <c r="A1122" s="4"/>
      <c r="B1122" s="4"/>
      <c r="C1122" s="4" t="s">
        <v>1238</v>
      </c>
      <c r="D1122" s="4" t="s">
        <v>240</v>
      </c>
    </row>
    <row r="1123" spans="1:4" x14ac:dyDescent="0.25">
      <c r="A1123" s="4"/>
      <c r="B1123" s="4"/>
      <c r="C1123" s="4" t="s">
        <v>919</v>
      </c>
      <c r="D1123" s="4" t="s">
        <v>1239</v>
      </c>
    </row>
    <row r="1124" spans="1:4" x14ac:dyDescent="0.25">
      <c r="A1124" s="4"/>
      <c r="B1124" s="4"/>
      <c r="C1124" s="4" t="s">
        <v>920</v>
      </c>
      <c r="D1124" s="4" t="s">
        <v>1240</v>
      </c>
    </row>
    <row r="1125" spans="1:4" x14ac:dyDescent="0.25">
      <c r="A1125" s="4"/>
      <c r="B1125" s="4"/>
      <c r="C1125" s="4" t="s">
        <v>927</v>
      </c>
      <c r="D1125" s="4" t="s">
        <v>1241</v>
      </c>
    </row>
    <row r="1126" spans="1:4" x14ac:dyDescent="0.25">
      <c r="A1126" s="4"/>
      <c r="B1126" s="4"/>
      <c r="C1126" s="4" t="s">
        <v>1242</v>
      </c>
      <c r="D1126" s="4" t="s">
        <v>1243</v>
      </c>
    </row>
    <row r="1127" spans="1:4" x14ac:dyDescent="0.25">
      <c r="A1127" s="4"/>
      <c r="B1127" s="4"/>
      <c r="C1127" s="4" t="s">
        <v>1244</v>
      </c>
      <c r="D1127" s="4" t="s">
        <v>1245</v>
      </c>
    </row>
    <row r="1128" spans="1:4" x14ac:dyDescent="0.25">
      <c r="A1128" s="4"/>
      <c r="B1128" s="4"/>
      <c r="C1128" s="4" t="s">
        <v>1246</v>
      </c>
      <c r="D1128" s="4" t="s">
        <v>1247</v>
      </c>
    </row>
    <row r="1129" spans="1:4" x14ac:dyDescent="0.25">
      <c r="A1129" s="4"/>
      <c r="B1129" s="4"/>
      <c r="C1129" s="4" t="s">
        <v>1248</v>
      </c>
      <c r="D1129" s="4" t="s">
        <v>249</v>
      </c>
    </row>
    <row r="1130" spans="1:4" x14ac:dyDescent="0.25">
      <c r="A1130" s="4"/>
      <c r="B1130" s="4"/>
      <c r="C1130" s="4" t="s">
        <v>1249</v>
      </c>
      <c r="D1130" s="4" t="s">
        <v>1250</v>
      </c>
    </row>
    <row r="1131" spans="1:4" x14ac:dyDescent="0.25">
      <c r="A1131" s="4"/>
      <c r="B1131" s="4"/>
      <c r="C1131" s="4" t="s">
        <v>1251</v>
      </c>
      <c r="D1131" s="4" t="s">
        <v>1252</v>
      </c>
    </row>
    <row r="1132" spans="1:4" x14ac:dyDescent="0.25">
      <c r="A1132" s="4"/>
      <c r="B1132" s="4"/>
      <c r="C1132" s="4" t="s">
        <v>1253</v>
      </c>
      <c r="D1132" s="4" t="s">
        <v>1254</v>
      </c>
    </row>
    <row r="1133" spans="1:4" x14ac:dyDescent="0.25">
      <c r="A1133" s="4"/>
      <c r="B1133" s="4"/>
      <c r="C1133" s="4" t="s">
        <v>925</v>
      </c>
      <c r="D1133" s="4" t="s">
        <v>1255</v>
      </c>
    </row>
    <row r="1134" spans="1:4" x14ac:dyDescent="0.25">
      <c r="A1134" s="4"/>
      <c r="B1134" s="4"/>
      <c r="C1134" s="4" t="s">
        <v>1256</v>
      </c>
      <c r="D1134" s="4" t="s">
        <v>1257</v>
      </c>
    </row>
    <row r="1135" spans="1:4" x14ac:dyDescent="0.25">
      <c r="A1135" s="4"/>
      <c r="B1135" s="4"/>
      <c r="C1135" s="4" t="s">
        <v>1258</v>
      </c>
      <c r="D1135" s="4" t="s">
        <v>1259</v>
      </c>
    </row>
    <row r="1136" spans="1:4" x14ac:dyDescent="0.25">
      <c r="A1136" s="4"/>
      <c r="B1136" s="4"/>
      <c r="C1136" s="4" t="s">
        <v>1260</v>
      </c>
      <c r="D1136" s="4" t="s">
        <v>1261</v>
      </c>
    </row>
    <row r="1137" spans="1:4" x14ac:dyDescent="0.25">
      <c r="A1137" s="4"/>
      <c r="B1137" s="4"/>
      <c r="C1137" s="4" t="s">
        <v>1262</v>
      </c>
      <c r="D1137" s="4" t="s">
        <v>1263</v>
      </c>
    </row>
    <row r="1138" spans="1:4" x14ac:dyDescent="0.25">
      <c r="A1138" s="4"/>
      <c r="B1138" s="4"/>
      <c r="C1138" s="4" t="s">
        <v>1264</v>
      </c>
      <c r="D1138" s="4" t="s">
        <v>1265</v>
      </c>
    </row>
    <row r="1139" spans="1:4" x14ac:dyDescent="0.25">
      <c r="A1139" s="4"/>
      <c r="B1139" s="4"/>
      <c r="C1139" s="4" t="s">
        <v>1266</v>
      </c>
      <c r="D1139" s="4" t="s">
        <v>210</v>
      </c>
    </row>
    <row r="1140" spans="1:4" x14ac:dyDescent="0.25">
      <c r="A1140" s="4"/>
      <c r="B1140" s="4"/>
      <c r="C1140" s="4" t="s">
        <v>1267</v>
      </c>
      <c r="D1140" s="4" t="s">
        <v>1268</v>
      </c>
    </row>
    <row r="1141" spans="1:4" x14ac:dyDescent="0.25">
      <c r="A1141" s="4"/>
      <c r="B1141" s="4"/>
      <c r="C1141" s="4" t="s">
        <v>1269</v>
      </c>
      <c r="D1141" s="4" t="s">
        <v>212</v>
      </c>
    </row>
    <row r="1142" spans="1:4" x14ac:dyDescent="0.25">
      <c r="A1142" s="4"/>
      <c r="B1142" s="4"/>
      <c r="C1142" s="4" t="s">
        <v>1270</v>
      </c>
      <c r="D1142" s="4" t="s">
        <v>208</v>
      </c>
    </row>
    <row r="1143" spans="1:4" x14ac:dyDescent="0.25">
      <c r="A1143" s="4"/>
      <c r="B1143" s="4"/>
      <c r="C1143" s="4" t="s">
        <v>1271</v>
      </c>
      <c r="D1143" s="4" t="s">
        <v>247</v>
      </c>
    </row>
    <row r="1144" spans="1:4" x14ac:dyDescent="0.25">
      <c r="A1144" s="4"/>
      <c r="B1144" s="4"/>
      <c r="C1144" s="4" t="s">
        <v>1272</v>
      </c>
      <c r="D1144" s="4" t="s">
        <v>1273</v>
      </c>
    </row>
    <row r="1145" spans="1:4" x14ac:dyDescent="0.25">
      <c r="A1145" s="4"/>
      <c r="B1145" s="4"/>
      <c r="C1145" s="4" t="s">
        <v>1274</v>
      </c>
      <c r="D1145" s="4" t="s">
        <v>153</v>
      </c>
    </row>
    <row r="1146" spans="1:4" x14ac:dyDescent="0.25">
      <c r="A1146" s="4"/>
      <c r="B1146" s="4"/>
      <c r="C1146" s="4" t="s">
        <v>1275</v>
      </c>
      <c r="D1146" s="4" t="s">
        <v>1276</v>
      </c>
    </row>
    <row r="1147" spans="1:4" x14ac:dyDescent="0.25">
      <c r="A1147" s="4"/>
      <c r="B1147" s="4"/>
      <c r="C1147" s="4" t="s">
        <v>1277</v>
      </c>
      <c r="D1147" s="4" t="s">
        <v>1278</v>
      </c>
    </row>
    <row r="1148" spans="1:4" x14ac:dyDescent="0.25">
      <c r="A1148" s="4"/>
      <c r="B1148" s="4"/>
      <c r="C1148" s="4" t="s">
        <v>1279</v>
      </c>
      <c r="D1148" s="4" t="s">
        <v>1280</v>
      </c>
    </row>
    <row r="1149" spans="1:4" x14ac:dyDescent="0.25">
      <c r="A1149" s="4"/>
      <c r="B1149" s="4"/>
      <c r="C1149" s="4" t="s">
        <v>1015</v>
      </c>
      <c r="D1149" s="4" t="s">
        <v>1281</v>
      </c>
    </row>
    <row r="1150" spans="1:4" x14ac:dyDescent="0.25">
      <c r="A1150" s="4"/>
      <c r="B1150" s="4"/>
      <c r="C1150" s="4" t="s">
        <v>1014</v>
      </c>
      <c r="D1150" s="4" t="s">
        <v>1282</v>
      </c>
    </row>
    <row r="1151" spans="1:4" x14ac:dyDescent="0.25">
      <c r="A1151" s="4"/>
      <c r="B1151" s="4"/>
      <c r="C1151" s="4" t="s">
        <v>1013</v>
      </c>
      <c r="D1151" s="4" t="s">
        <v>171</v>
      </c>
    </row>
    <row r="1152" spans="1:4" x14ac:dyDescent="0.25">
      <c r="A1152" s="4"/>
      <c r="B1152" s="4"/>
      <c r="C1152" s="4" t="s">
        <v>1012</v>
      </c>
      <c r="D1152" s="4" t="s">
        <v>195</v>
      </c>
    </row>
    <row r="1153" spans="1:4" x14ac:dyDescent="0.25">
      <c r="A1153" s="4"/>
      <c r="B1153" s="4"/>
      <c r="C1153" s="4" t="s">
        <v>1011</v>
      </c>
      <c r="D1153" s="4" t="s">
        <v>246</v>
      </c>
    </row>
    <row r="1154" spans="1:4" x14ac:dyDescent="0.25">
      <c r="A1154" s="4"/>
      <c r="B1154" s="4"/>
      <c r="C1154" s="4" t="s">
        <v>1010</v>
      </c>
      <c r="D1154" s="4" t="s">
        <v>164</v>
      </c>
    </row>
    <row r="1155" spans="1:4" x14ac:dyDescent="0.25">
      <c r="A1155" s="4"/>
      <c r="B1155" s="4"/>
      <c r="C1155" s="4" t="s">
        <v>1009</v>
      </c>
      <c r="D1155" s="4" t="s">
        <v>1283</v>
      </c>
    </row>
    <row r="1156" spans="1:4" x14ac:dyDescent="0.25">
      <c r="A1156" s="4"/>
      <c r="B1156" s="4"/>
      <c r="C1156" s="4" t="s">
        <v>1008</v>
      </c>
      <c r="D1156" s="4" t="s">
        <v>1284</v>
      </c>
    </row>
    <row r="1157" spans="1:4" x14ac:dyDescent="0.25">
      <c r="A1157" s="4"/>
      <c r="B1157" s="4"/>
      <c r="C1157" s="4" t="s">
        <v>1007</v>
      </c>
      <c r="D1157" s="4" t="s">
        <v>227</v>
      </c>
    </row>
    <row r="1158" spans="1:4" x14ac:dyDescent="0.25">
      <c r="A1158" s="4"/>
      <c r="B1158" s="4"/>
      <c r="C1158" s="4" t="s">
        <v>1006</v>
      </c>
      <c r="D1158" s="4" t="s">
        <v>203</v>
      </c>
    </row>
    <row r="1159" spans="1:4" x14ac:dyDescent="0.25">
      <c r="A1159" s="4"/>
      <c r="B1159" s="4"/>
      <c r="C1159" s="4" t="s">
        <v>1005</v>
      </c>
      <c r="D1159" s="4" t="s">
        <v>231</v>
      </c>
    </row>
    <row r="1160" spans="1:4" x14ac:dyDescent="0.25">
      <c r="A1160" s="4"/>
      <c r="B1160" s="4"/>
      <c r="C1160" s="4" t="s">
        <v>1004</v>
      </c>
      <c r="D1160" s="4" t="s">
        <v>1285</v>
      </c>
    </row>
    <row r="1161" spans="1:4" x14ac:dyDescent="0.25">
      <c r="A1161" s="4"/>
      <c r="B1161" s="4"/>
      <c r="C1161" s="4" t="s">
        <v>1003</v>
      </c>
      <c r="D1161" s="4" t="s">
        <v>1286</v>
      </c>
    </row>
    <row r="1162" spans="1:4" x14ac:dyDescent="0.25">
      <c r="A1162" s="4"/>
      <c r="B1162" s="4"/>
      <c r="C1162" s="4" t="s">
        <v>1000</v>
      </c>
      <c r="D1162" s="4" t="s">
        <v>1287</v>
      </c>
    </row>
    <row r="1163" spans="1:4" x14ac:dyDescent="0.25">
      <c r="A1163" s="4"/>
      <c r="B1163" s="4"/>
      <c r="C1163" s="4" t="s">
        <v>999</v>
      </c>
      <c r="D1163" s="4" t="s">
        <v>1288</v>
      </c>
    </row>
    <row r="1164" spans="1:4" x14ac:dyDescent="0.25">
      <c r="A1164" s="4"/>
      <c r="B1164" s="4"/>
      <c r="C1164" s="4" t="s">
        <v>996</v>
      </c>
      <c r="D1164" s="4" t="s">
        <v>196</v>
      </c>
    </row>
    <row r="1165" spans="1:4" x14ac:dyDescent="0.25">
      <c r="A1165" s="4"/>
      <c r="B1165" s="4"/>
      <c r="C1165" s="4" t="s">
        <v>995</v>
      </c>
      <c r="D1165" s="4" t="s">
        <v>1289</v>
      </c>
    </row>
    <row r="1166" spans="1:4" x14ac:dyDescent="0.25">
      <c r="A1166" s="4"/>
      <c r="B1166" s="4"/>
      <c r="C1166" s="4" t="s">
        <v>994</v>
      </c>
      <c r="D1166" s="4" t="s">
        <v>229</v>
      </c>
    </row>
    <row r="1167" spans="1:4" x14ac:dyDescent="0.25">
      <c r="A1167" s="4"/>
      <c r="B1167" s="4"/>
      <c r="C1167" s="4" t="s">
        <v>993</v>
      </c>
      <c r="D1167" s="4" t="s">
        <v>1290</v>
      </c>
    </row>
    <row r="1168" spans="1:4" x14ac:dyDescent="0.25">
      <c r="A1168" s="4"/>
      <c r="B1168" s="4"/>
      <c r="C1168" s="4" t="s">
        <v>992</v>
      </c>
      <c r="D1168" s="4" t="s">
        <v>1291</v>
      </c>
    </row>
    <row r="1169" spans="1:4" x14ac:dyDescent="0.25">
      <c r="A1169" s="4"/>
      <c r="B1169" s="4"/>
      <c r="C1169" s="4" t="s">
        <v>991</v>
      </c>
      <c r="D1169" s="4" t="s">
        <v>1292</v>
      </c>
    </row>
    <row r="1170" spans="1:4" x14ac:dyDescent="0.25">
      <c r="A1170" s="4"/>
      <c r="B1170" s="4"/>
      <c r="C1170" s="4" t="s">
        <v>990</v>
      </c>
      <c r="D1170" s="4" t="s">
        <v>250</v>
      </c>
    </row>
    <row r="1171" spans="1:4" x14ac:dyDescent="0.25">
      <c r="A1171" s="4"/>
      <c r="B1171" s="4"/>
      <c r="C1171" s="4" t="s">
        <v>989</v>
      </c>
      <c r="D1171" s="4" t="s">
        <v>1293</v>
      </c>
    </row>
    <row r="1172" spans="1:4" x14ac:dyDescent="0.25">
      <c r="A1172" s="4"/>
      <c r="B1172" s="4"/>
      <c r="C1172" s="4" t="s">
        <v>988</v>
      </c>
      <c r="D1172" s="4" t="s">
        <v>1294</v>
      </c>
    </row>
    <row r="1173" spans="1:4" x14ac:dyDescent="0.25">
      <c r="A1173" s="4"/>
      <c r="B1173" s="4"/>
      <c r="C1173" s="4" t="s">
        <v>987</v>
      </c>
      <c r="D1173" s="4" t="s">
        <v>1295</v>
      </c>
    </row>
    <row r="1174" spans="1:4" x14ac:dyDescent="0.25">
      <c r="A1174" s="4"/>
      <c r="B1174" s="4"/>
      <c r="C1174" s="4" t="s">
        <v>986</v>
      </c>
      <c r="D1174" s="4" t="s">
        <v>1296</v>
      </c>
    </row>
    <row r="1175" spans="1:4" x14ac:dyDescent="0.25">
      <c r="A1175" s="4"/>
      <c r="B1175" s="4"/>
      <c r="C1175" s="4" t="s">
        <v>985</v>
      </c>
      <c r="D1175" s="4" t="s">
        <v>1297</v>
      </c>
    </row>
    <row r="1176" spans="1:4" x14ac:dyDescent="0.25">
      <c r="A1176" s="4"/>
      <c r="B1176" s="4"/>
      <c r="C1176" s="4" t="s">
        <v>984</v>
      </c>
      <c r="D1176" s="4" t="s">
        <v>251</v>
      </c>
    </row>
    <row r="1177" spans="1:4" x14ac:dyDescent="0.25">
      <c r="A1177" s="4"/>
      <c r="B1177" s="4"/>
      <c r="C1177" s="4" t="s">
        <v>983</v>
      </c>
      <c r="D1177" s="4" t="s">
        <v>180</v>
      </c>
    </row>
    <row r="1178" spans="1:4" x14ac:dyDescent="0.25">
      <c r="A1178" s="4"/>
      <c r="B1178" s="4"/>
      <c r="C1178" s="4" t="s">
        <v>982</v>
      </c>
      <c r="D1178" s="4" t="s">
        <v>225</v>
      </c>
    </row>
    <row r="1179" spans="1:4" x14ac:dyDescent="0.25">
      <c r="A1179" s="4"/>
      <c r="B1179" s="4"/>
      <c r="C1179" s="4" t="s">
        <v>981</v>
      </c>
      <c r="D1179" s="4" t="s">
        <v>1298</v>
      </c>
    </row>
    <row r="1180" spans="1:4" x14ac:dyDescent="0.25">
      <c r="A1180" s="4"/>
      <c r="B1180" s="4"/>
      <c r="C1180" s="4" t="s">
        <v>980</v>
      </c>
      <c r="D1180" s="4" t="s">
        <v>236</v>
      </c>
    </row>
    <row r="1181" spans="1:4" x14ac:dyDescent="0.25">
      <c r="A1181" s="4"/>
      <c r="B1181" s="4"/>
      <c r="C1181" s="4" t="s">
        <v>979</v>
      </c>
      <c r="D1181" s="4" t="s">
        <v>1299</v>
      </c>
    </row>
    <row r="1182" spans="1:4" x14ac:dyDescent="0.25">
      <c r="A1182" s="4"/>
      <c r="B1182" s="4"/>
      <c r="C1182" s="4" t="s">
        <v>978</v>
      </c>
      <c r="D1182" s="4" t="s">
        <v>143</v>
      </c>
    </row>
    <row r="1183" spans="1:4" x14ac:dyDescent="0.25">
      <c r="A1183" s="4"/>
      <c r="B1183" s="4"/>
      <c r="C1183" s="4" t="s">
        <v>977</v>
      </c>
      <c r="D1183" s="4" t="s">
        <v>1029</v>
      </c>
    </row>
    <row r="1184" spans="1:4" x14ac:dyDescent="0.25">
      <c r="A1184" s="4"/>
      <c r="B1184" s="4"/>
      <c r="C1184" s="4" t="s">
        <v>976</v>
      </c>
      <c r="D1184" s="4" t="s">
        <v>1300</v>
      </c>
    </row>
    <row r="1185" spans="1:4" x14ac:dyDescent="0.25">
      <c r="A1185" s="4"/>
      <c r="B1185" s="4"/>
      <c r="C1185" s="4" t="s">
        <v>975</v>
      </c>
      <c r="D1185" s="4" t="s">
        <v>201</v>
      </c>
    </row>
    <row r="1186" spans="1:4" x14ac:dyDescent="0.25">
      <c r="A1186" s="4"/>
      <c r="B1186" s="4"/>
      <c r="C1186" s="4" t="s">
        <v>974</v>
      </c>
      <c r="D1186" s="4" t="s">
        <v>233</v>
      </c>
    </row>
    <row r="1187" spans="1:4" x14ac:dyDescent="0.25">
      <c r="A1187" s="4"/>
      <c r="B1187" s="4"/>
      <c r="C1187" s="4" t="s">
        <v>973</v>
      </c>
      <c r="D1187" s="4" t="s">
        <v>219</v>
      </c>
    </row>
    <row r="1188" spans="1:4" x14ac:dyDescent="0.25">
      <c r="A1188" s="4"/>
      <c r="B1188" s="4"/>
      <c r="C1188" s="4" t="s">
        <v>972</v>
      </c>
      <c r="D1188" s="4" t="s">
        <v>1301</v>
      </c>
    </row>
    <row r="1189" spans="1:4" x14ac:dyDescent="0.25">
      <c r="A1189" s="4"/>
      <c r="B1189" s="4"/>
      <c r="C1189" s="4" t="s">
        <v>971</v>
      </c>
      <c r="D1189" s="4" t="s">
        <v>198</v>
      </c>
    </row>
    <row r="1190" spans="1:4" x14ac:dyDescent="0.25">
      <c r="A1190" s="4"/>
      <c r="B1190" s="4"/>
      <c r="C1190" s="4" t="s">
        <v>970</v>
      </c>
      <c r="D1190" s="4" t="s">
        <v>254</v>
      </c>
    </row>
    <row r="1191" spans="1:4" x14ac:dyDescent="0.25">
      <c r="A1191" s="4"/>
      <c r="B1191" s="4"/>
      <c r="C1191" s="4" t="s">
        <v>969</v>
      </c>
      <c r="D1191" s="4" t="s">
        <v>191</v>
      </c>
    </row>
    <row r="1192" spans="1:4" x14ac:dyDescent="0.25">
      <c r="A1192" s="4"/>
      <c r="B1192" s="4"/>
      <c r="C1192" s="4" t="s">
        <v>968</v>
      </c>
      <c r="D1192" s="4" t="s">
        <v>1302</v>
      </c>
    </row>
    <row r="1193" spans="1:4" x14ac:dyDescent="0.25">
      <c r="A1193" s="4"/>
      <c r="B1193" s="4"/>
      <c r="C1193" s="4" t="s">
        <v>967</v>
      </c>
      <c r="D1193" s="4" t="s">
        <v>1303</v>
      </c>
    </row>
    <row r="1194" spans="1:4" x14ac:dyDescent="0.25">
      <c r="A1194" s="4"/>
      <c r="B1194" s="4"/>
      <c r="C1194" s="4" t="s">
        <v>958</v>
      </c>
      <c r="D1194" s="4" t="s">
        <v>1304</v>
      </c>
    </row>
    <row r="1195" spans="1:4" x14ac:dyDescent="0.25">
      <c r="A1195" s="4"/>
      <c r="B1195" s="4"/>
      <c r="C1195" s="4" t="s">
        <v>947</v>
      </c>
      <c r="D1195" s="4" t="s">
        <v>1305</v>
      </c>
    </row>
    <row r="1196" spans="1:4" x14ac:dyDescent="0.25">
      <c r="A1196" s="4"/>
      <c r="B1196" s="4"/>
      <c r="C1196" s="4" t="s">
        <v>946</v>
      </c>
      <c r="D1196" s="4" t="s">
        <v>1306</v>
      </c>
    </row>
    <row r="1197" spans="1:4" x14ac:dyDescent="0.25">
      <c r="A1197" s="4"/>
      <c r="B1197" s="4"/>
      <c r="C1197" s="4" t="s">
        <v>945</v>
      </c>
      <c r="D1197" s="4" t="s">
        <v>1307</v>
      </c>
    </row>
    <row r="1198" spans="1:4" x14ac:dyDescent="0.25">
      <c r="A1198" s="4"/>
      <c r="B1198" s="4"/>
      <c r="C1198" s="4" t="s">
        <v>944</v>
      </c>
      <c r="D1198" s="4" t="s">
        <v>963</v>
      </c>
    </row>
    <row r="1199" spans="1:4" x14ac:dyDescent="0.25">
      <c r="A1199" s="4"/>
      <c r="B1199" s="4"/>
      <c r="C1199" s="4" t="s">
        <v>943</v>
      </c>
      <c r="D1199" s="4" t="s">
        <v>1308</v>
      </c>
    </row>
    <row r="1200" spans="1:4" x14ac:dyDescent="0.25">
      <c r="A1200" s="4"/>
      <c r="B1200" s="4"/>
      <c r="C1200" s="4" t="s">
        <v>942</v>
      </c>
      <c r="D1200" s="4" t="s">
        <v>1309</v>
      </c>
    </row>
    <row r="1201" spans="1:4" x14ac:dyDescent="0.25">
      <c r="A1201" s="4"/>
      <c r="B1201" s="4"/>
      <c r="C1201" s="4" t="s">
        <v>941</v>
      </c>
      <c r="D1201" s="4" t="s">
        <v>1310</v>
      </c>
    </row>
    <row r="1202" spans="1:4" x14ac:dyDescent="0.25">
      <c r="A1202" s="4"/>
      <c r="B1202" s="4"/>
      <c r="C1202" s="4" t="s">
        <v>940</v>
      </c>
      <c r="D1202" s="4" t="s">
        <v>252</v>
      </c>
    </row>
    <row r="1203" spans="1:4" x14ac:dyDescent="0.25">
      <c r="A1203" s="4"/>
      <c r="B1203" s="4"/>
      <c r="C1203" s="4" t="s">
        <v>938</v>
      </c>
      <c r="D1203" s="4" t="s">
        <v>1311</v>
      </c>
    </row>
    <row r="1204" spans="1:4" x14ac:dyDescent="0.25">
      <c r="A1204" s="4"/>
      <c r="B1204" s="4"/>
      <c r="C1204" s="4" t="s">
        <v>937</v>
      </c>
      <c r="D1204" s="4" t="s">
        <v>1312</v>
      </c>
    </row>
    <row r="1205" spans="1:4" x14ac:dyDescent="0.25">
      <c r="A1205" s="4"/>
      <c r="B1205" s="4"/>
      <c r="C1205" s="4" t="s">
        <v>936</v>
      </c>
      <c r="D1205" s="4" t="s">
        <v>1313</v>
      </c>
    </row>
    <row r="1206" spans="1:4" x14ac:dyDescent="0.25">
      <c r="A1206" s="4"/>
      <c r="B1206" s="4"/>
      <c r="C1206" s="4" t="s">
        <v>935</v>
      </c>
      <c r="D1206" s="4" t="s">
        <v>248</v>
      </c>
    </row>
    <row r="1207" spans="1:4" x14ac:dyDescent="0.25">
      <c r="A1207" s="4"/>
      <c r="B1207" s="4"/>
      <c r="C1207" s="4" t="s">
        <v>934</v>
      </c>
      <c r="D1207" s="4" t="s">
        <v>1314</v>
      </c>
    </row>
    <row r="1208" spans="1:4" x14ac:dyDescent="0.25">
      <c r="A1208" s="4"/>
      <c r="B1208" s="4"/>
      <c r="C1208" s="4" t="s">
        <v>928</v>
      </c>
      <c r="D1208" s="4" t="s">
        <v>1315</v>
      </c>
    </row>
    <row r="1209" spans="1:4" x14ac:dyDescent="0.25">
      <c r="A1209" s="4"/>
      <c r="B1209" s="4"/>
      <c r="C1209" s="4" t="s">
        <v>926</v>
      </c>
      <c r="D1209" s="4" t="s">
        <v>241</v>
      </c>
    </row>
    <row r="1210" spans="1:4" x14ac:dyDescent="0.25">
      <c r="A1210" s="4"/>
      <c r="B1210" s="4"/>
      <c r="C1210" s="4" t="s">
        <v>924</v>
      </c>
      <c r="D1210" s="4" t="s">
        <v>204</v>
      </c>
    </row>
    <row r="1211" spans="1:4" x14ac:dyDescent="0.25">
      <c r="A1211" s="4"/>
      <c r="B1211" s="4"/>
      <c r="C1211" s="4" t="s">
        <v>923</v>
      </c>
      <c r="D1211" s="4" t="s">
        <v>232</v>
      </c>
    </row>
    <row r="1212" spans="1:4" x14ac:dyDescent="0.25">
      <c r="A1212" s="4"/>
      <c r="B1212" s="4"/>
      <c r="C1212" s="4" t="s">
        <v>922</v>
      </c>
      <c r="D1212" s="4" t="s">
        <v>1316</v>
      </c>
    </row>
    <row r="1213" spans="1:4" x14ac:dyDescent="0.25">
      <c r="A1213" s="4"/>
      <c r="B1213" s="4"/>
      <c r="C1213" s="4" t="s">
        <v>903</v>
      </c>
      <c r="D1213" s="4" t="s">
        <v>223</v>
      </c>
    </row>
    <row r="1214" spans="1:4" x14ac:dyDescent="0.25">
      <c r="A1214" s="4"/>
      <c r="B1214" s="4"/>
      <c r="C1214" s="4" t="s">
        <v>904</v>
      </c>
      <c r="D1214" s="4" t="s">
        <v>1317</v>
      </c>
    </row>
    <row r="1215" spans="1:4" x14ac:dyDescent="0.25">
      <c r="A1215" s="4"/>
      <c r="B1215" s="4"/>
      <c r="C1215" s="4" t="s">
        <v>905</v>
      </c>
      <c r="D1215" s="4" t="s">
        <v>1318</v>
      </c>
    </row>
    <row r="1216" spans="1:4" x14ac:dyDescent="0.25">
      <c r="A1216" s="4"/>
      <c r="B1216" s="4"/>
      <c r="C1216" s="4" t="s">
        <v>907</v>
      </c>
      <c r="D1216" s="4" t="s">
        <v>1319</v>
      </c>
    </row>
    <row r="1217" spans="1:4" x14ac:dyDescent="0.25">
      <c r="A1217" s="4"/>
      <c r="B1217" s="4"/>
      <c r="C1217" s="4" t="s">
        <v>909</v>
      </c>
      <c r="D1217" s="4" t="s">
        <v>1320</v>
      </c>
    </row>
    <row r="1218" spans="1:4" x14ac:dyDescent="0.25">
      <c r="A1218" s="4"/>
      <c r="B1218" s="4"/>
      <c r="C1218" s="4" t="s">
        <v>913</v>
      </c>
      <c r="D1218" s="4" t="s">
        <v>1321</v>
      </c>
    </row>
    <row r="1219" spans="1:4" x14ac:dyDescent="0.25">
      <c r="A1219" s="4"/>
      <c r="B1219" s="4"/>
      <c r="C1219" s="4" t="s">
        <v>902</v>
      </c>
      <c r="D1219" s="4" t="s">
        <v>1322</v>
      </c>
    </row>
    <row r="1220" spans="1:4" x14ac:dyDescent="0.25">
      <c r="A1220" s="4"/>
      <c r="B1220" s="4"/>
      <c r="C1220" s="4" t="s">
        <v>916</v>
      </c>
      <c r="D1220" s="4" t="s">
        <v>1323</v>
      </c>
    </row>
    <row r="1221" spans="1:4" x14ac:dyDescent="0.25">
      <c r="A1221" s="4"/>
      <c r="B1221" s="4"/>
      <c r="C1221" s="4" t="s">
        <v>918</v>
      </c>
      <c r="D1221" s="4" t="s">
        <v>56</v>
      </c>
    </row>
    <row r="1222" spans="1:4" x14ac:dyDescent="0.25">
      <c r="A1222" s="4" t="s">
        <v>1260</v>
      </c>
      <c r="B1222" s="4" t="s">
        <v>486</v>
      </c>
      <c r="C1222" s="4" t="s">
        <v>903</v>
      </c>
      <c r="D1222" s="4" t="s">
        <v>103</v>
      </c>
    </row>
    <row r="1223" spans="1:4" x14ac:dyDescent="0.25">
      <c r="A1223" s="4"/>
      <c r="B1223" s="4"/>
      <c r="C1223" s="4" t="s">
        <v>904</v>
      </c>
      <c r="D1223" s="4" t="s">
        <v>93</v>
      </c>
    </row>
    <row r="1224" spans="1:4" x14ac:dyDescent="0.25">
      <c r="A1224" s="4"/>
      <c r="B1224" s="4"/>
      <c r="C1224" s="4" t="s">
        <v>902</v>
      </c>
      <c r="D1224" s="4" t="s">
        <v>1329</v>
      </c>
    </row>
    <row r="1225" spans="1:4" x14ac:dyDescent="0.25">
      <c r="A1225" s="4"/>
      <c r="B1225" s="4"/>
      <c r="C1225" s="4" t="s">
        <v>916</v>
      </c>
      <c r="D1225" s="4" t="s">
        <v>1330</v>
      </c>
    </row>
    <row r="1226" spans="1:4" x14ac:dyDescent="0.25">
      <c r="A1226" s="4"/>
      <c r="B1226" s="4"/>
      <c r="C1226" s="4" t="s">
        <v>918</v>
      </c>
      <c r="D1226" s="4" t="s">
        <v>56</v>
      </c>
    </row>
    <row r="1227" spans="1:4" x14ac:dyDescent="0.25">
      <c r="A1227" s="4" t="s">
        <v>1258</v>
      </c>
      <c r="B1227" s="4" t="s">
        <v>489</v>
      </c>
      <c r="C1227" s="4" t="s">
        <v>903</v>
      </c>
      <c r="D1227" s="4" t="s">
        <v>103</v>
      </c>
    </row>
    <row r="1228" spans="1:4" x14ac:dyDescent="0.25">
      <c r="A1228" s="4"/>
      <c r="B1228" s="4"/>
      <c r="C1228" s="4" t="s">
        <v>904</v>
      </c>
      <c r="D1228" s="4" t="s">
        <v>93</v>
      </c>
    </row>
    <row r="1229" spans="1:4" x14ac:dyDescent="0.25">
      <c r="A1229" s="4"/>
      <c r="B1229" s="4"/>
      <c r="C1229" s="4" t="s">
        <v>911</v>
      </c>
      <c r="D1229" s="4" t="s">
        <v>142</v>
      </c>
    </row>
    <row r="1230" spans="1:4" x14ac:dyDescent="0.25">
      <c r="A1230" s="4"/>
      <c r="B1230" s="4"/>
      <c r="C1230" s="4" t="s">
        <v>913</v>
      </c>
      <c r="D1230" s="4" t="s">
        <v>1331</v>
      </c>
    </row>
    <row r="1231" spans="1:4" x14ac:dyDescent="0.25">
      <c r="A1231" s="4"/>
      <c r="B1231" s="4"/>
      <c r="C1231" s="4" t="s">
        <v>902</v>
      </c>
      <c r="D1231" s="4" t="s">
        <v>1332</v>
      </c>
    </row>
    <row r="1232" spans="1:4" x14ac:dyDescent="0.25">
      <c r="A1232" s="4"/>
      <c r="B1232" s="4"/>
      <c r="C1232" s="4" t="s">
        <v>916</v>
      </c>
      <c r="D1232" s="4" t="s">
        <v>1333</v>
      </c>
    </row>
    <row r="1233" spans="1:4" x14ac:dyDescent="0.25">
      <c r="A1233" s="4"/>
      <c r="B1233" s="4"/>
      <c r="C1233" s="4" t="s">
        <v>918</v>
      </c>
      <c r="D1233" s="4" t="s">
        <v>56</v>
      </c>
    </row>
    <row r="1234" spans="1:4" x14ac:dyDescent="0.25">
      <c r="A1234" s="4" t="s">
        <v>1256</v>
      </c>
      <c r="B1234" s="4" t="s">
        <v>492</v>
      </c>
      <c r="C1234" s="4" t="s">
        <v>903</v>
      </c>
      <c r="D1234" s="4" t="s">
        <v>103</v>
      </c>
    </row>
    <row r="1235" spans="1:4" x14ac:dyDescent="0.25">
      <c r="A1235" s="4"/>
      <c r="B1235" s="4"/>
      <c r="C1235" s="4" t="s">
        <v>904</v>
      </c>
      <c r="D1235" s="4" t="s">
        <v>93</v>
      </c>
    </row>
    <row r="1236" spans="1:4" x14ac:dyDescent="0.25">
      <c r="A1236" s="4"/>
      <c r="B1236" s="4"/>
      <c r="C1236" s="4" t="s">
        <v>902</v>
      </c>
      <c r="D1236" s="4" t="s">
        <v>78</v>
      </c>
    </row>
    <row r="1237" spans="1:4" x14ac:dyDescent="0.25">
      <c r="A1237" s="4"/>
      <c r="B1237" s="4"/>
      <c r="C1237" s="4" t="s">
        <v>916</v>
      </c>
      <c r="D1237" s="4" t="s">
        <v>74</v>
      </c>
    </row>
    <row r="1238" spans="1:4" x14ac:dyDescent="0.25">
      <c r="A1238" s="4"/>
      <c r="B1238" s="4"/>
      <c r="C1238" s="4" t="s">
        <v>918</v>
      </c>
      <c r="D1238" s="4" t="s">
        <v>56</v>
      </c>
    </row>
    <row r="1239" spans="1:4" x14ac:dyDescent="0.25">
      <c r="A1239" s="4" t="s">
        <v>925</v>
      </c>
      <c r="B1239" s="4" t="s">
        <v>494</v>
      </c>
      <c r="C1239" s="4" t="s">
        <v>903</v>
      </c>
      <c r="D1239" s="4" t="s">
        <v>103</v>
      </c>
    </row>
    <row r="1240" spans="1:4" x14ac:dyDescent="0.25">
      <c r="A1240" s="4"/>
      <c r="B1240" s="4"/>
      <c r="C1240" s="4" t="s">
        <v>904</v>
      </c>
      <c r="D1240" s="4" t="s">
        <v>93</v>
      </c>
    </row>
    <row r="1241" spans="1:4" x14ac:dyDescent="0.25">
      <c r="A1241" s="4"/>
      <c r="B1241" s="4"/>
      <c r="C1241" s="4" t="s">
        <v>911</v>
      </c>
      <c r="D1241" s="4" t="s">
        <v>79</v>
      </c>
    </row>
    <row r="1242" spans="1:4" x14ac:dyDescent="0.25">
      <c r="A1242" s="4"/>
      <c r="B1242" s="4"/>
      <c r="C1242" s="4" t="s">
        <v>913</v>
      </c>
      <c r="D1242" s="4" t="s">
        <v>117</v>
      </c>
    </row>
    <row r="1243" spans="1:4" x14ac:dyDescent="0.25">
      <c r="A1243" s="4"/>
      <c r="B1243" s="4"/>
      <c r="C1243" s="4" t="s">
        <v>902</v>
      </c>
      <c r="D1243" s="4" t="s">
        <v>130</v>
      </c>
    </row>
    <row r="1244" spans="1:4" x14ac:dyDescent="0.25">
      <c r="A1244" s="4"/>
      <c r="B1244" s="4"/>
      <c r="C1244" s="4" t="s">
        <v>916</v>
      </c>
      <c r="D1244" s="4" t="s">
        <v>167</v>
      </c>
    </row>
    <row r="1245" spans="1:4" x14ac:dyDescent="0.25">
      <c r="A1245" s="4"/>
      <c r="B1245" s="4"/>
      <c r="C1245" s="4" t="s">
        <v>918</v>
      </c>
      <c r="D1245" s="4" t="s">
        <v>56</v>
      </c>
    </row>
    <row r="1246" spans="1:4" x14ac:dyDescent="0.25">
      <c r="A1246" s="4" t="s">
        <v>1253</v>
      </c>
      <c r="B1246" s="4" t="s">
        <v>496</v>
      </c>
      <c r="C1246" s="4" t="s">
        <v>903</v>
      </c>
      <c r="D1246" s="4" t="s">
        <v>103</v>
      </c>
    </row>
    <row r="1247" spans="1:4" x14ac:dyDescent="0.25">
      <c r="A1247" s="4"/>
      <c r="B1247" s="4"/>
      <c r="C1247" s="4" t="s">
        <v>904</v>
      </c>
      <c r="D1247" s="4" t="s">
        <v>93</v>
      </c>
    </row>
    <row r="1248" spans="1:4" x14ac:dyDescent="0.25">
      <c r="A1248" s="4"/>
      <c r="B1248" s="4"/>
      <c r="C1248" s="4" t="s">
        <v>909</v>
      </c>
      <c r="D1248" s="4" t="s">
        <v>139</v>
      </c>
    </row>
    <row r="1249" spans="1:4" x14ac:dyDescent="0.25">
      <c r="A1249" s="4"/>
      <c r="B1249" s="4"/>
      <c r="C1249" s="4" t="s">
        <v>911</v>
      </c>
      <c r="D1249" s="4" t="s">
        <v>131</v>
      </c>
    </row>
    <row r="1250" spans="1:4" x14ac:dyDescent="0.25">
      <c r="A1250" s="4"/>
      <c r="B1250" s="4"/>
      <c r="C1250" s="4" t="s">
        <v>913</v>
      </c>
      <c r="D1250" s="4" t="s">
        <v>108</v>
      </c>
    </row>
    <row r="1251" spans="1:4" x14ac:dyDescent="0.25">
      <c r="A1251" s="4"/>
      <c r="B1251" s="4"/>
      <c r="C1251" s="4" t="s">
        <v>902</v>
      </c>
      <c r="D1251" s="4" t="s">
        <v>147</v>
      </c>
    </row>
    <row r="1252" spans="1:4" x14ac:dyDescent="0.25">
      <c r="A1252" s="4"/>
      <c r="B1252" s="4"/>
      <c r="C1252" s="4" t="s">
        <v>916</v>
      </c>
      <c r="D1252" s="4" t="s">
        <v>80</v>
      </c>
    </row>
    <row r="1253" spans="1:4" x14ac:dyDescent="0.25">
      <c r="A1253" s="4"/>
      <c r="B1253" s="4"/>
      <c r="C1253" s="4" t="s">
        <v>918</v>
      </c>
      <c r="D1253" s="4" t="s">
        <v>56</v>
      </c>
    </row>
    <row r="1254" spans="1:4" x14ac:dyDescent="0.25">
      <c r="A1254" s="4" t="s">
        <v>1251</v>
      </c>
      <c r="B1254" s="4" t="s">
        <v>498</v>
      </c>
      <c r="C1254" s="4" t="s">
        <v>903</v>
      </c>
      <c r="D1254" s="4" t="s">
        <v>103</v>
      </c>
    </row>
    <row r="1255" spans="1:4" x14ac:dyDescent="0.25">
      <c r="A1255" s="4"/>
      <c r="B1255" s="4"/>
      <c r="C1255" s="4" t="s">
        <v>904</v>
      </c>
      <c r="D1255" s="4" t="s">
        <v>93</v>
      </c>
    </row>
    <row r="1256" spans="1:4" x14ac:dyDescent="0.25">
      <c r="A1256" s="4"/>
      <c r="B1256" s="4"/>
      <c r="C1256" s="4" t="s">
        <v>913</v>
      </c>
      <c r="D1256" s="4" t="s">
        <v>1334</v>
      </c>
    </row>
    <row r="1257" spans="1:4" x14ac:dyDescent="0.25">
      <c r="A1257" s="4"/>
      <c r="B1257" s="4"/>
      <c r="C1257" s="4" t="s">
        <v>902</v>
      </c>
      <c r="D1257" s="4" t="s">
        <v>1335</v>
      </c>
    </row>
    <row r="1258" spans="1:4" x14ac:dyDescent="0.25">
      <c r="A1258" s="4"/>
      <c r="B1258" s="4"/>
      <c r="C1258" s="4" t="s">
        <v>916</v>
      </c>
      <c r="D1258" s="4" t="s">
        <v>1336</v>
      </c>
    </row>
    <row r="1259" spans="1:4" x14ac:dyDescent="0.25">
      <c r="A1259" s="4"/>
      <c r="B1259" s="4"/>
      <c r="C1259" s="4" t="s">
        <v>918</v>
      </c>
      <c r="D1259" s="4" t="s">
        <v>56</v>
      </c>
    </row>
    <row r="1260" spans="1:4" x14ac:dyDescent="0.25">
      <c r="A1260" s="4" t="s">
        <v>1249</v>
      </c>
      <c r="B1260" s="4" t="s">
        <v>501</v>
      </c>
      <c r="C1260" s="4" t="s">
        <v>903</v>
      </c>
      <c r="D1260" s="4" t="s">
        <v>103</v>
      </c>
    </row>
    <row r="1261" spans="1:4" x14ac:dyDescent="0.25">
      <c r="A1261" s="4"/>
      <c r="B1261" s="4"/>
      <c r="C1261" s="4" t="s">
        <v>904</v>
      </c>
      <c r="D1261" s="4" t="s">
        <v>93</v>
      </c>
    </row>
    <row r="1262" spans="1:4" x14ac:dyDescent="0.25">
      <c r="A1262" s="4"/>
      <c r="B1262" s="4"/>
      <c r="C1262" s="4" t="s">
        <v>913</v>
      </c>
      <c r="D1262" s="4" t="s">
        <v>1334</v>
      </c>
    </row>
    <row r="1263" spans="1:4" x14ac:dyDescent="0.25">
      <c r="A1263" s="4"/>
      <c r="B1263" s="4"/>
      <c r="C1263" s="4" t="s">
        <v>902</v>
      </c>
      <c r="D1263" s="4" t="s">
        <v>1335</v>
      </c>
    </row>
    <row r="1264" spans="1:4" x14ac:dyDescent="0.25">
      <c r="A1264" s="4"/>
      <c r="B1264" s="4"/>
      <c r="C1264" s="4" t="s">
        <v>916</v>
      </c>
      <c r="D1264" s="4" t="s">
        <v>1336</v>
      </c>
    </row>
    <row r="1265" spans="1:4" x14ac:dyDescent="0.25">
      <c r="A1265" s="4"/>
      <c r="B1265" s="4"/>
      <c r="C1265" s="4" t="s">
        <v>918</v>
      </c>
      <c r="D1265" s="4" t="s">
        <v>56</v>
      </c>
    </row>
    <row r="1266" spans="1:4" x14ac:dyDescent="0.25">
      <c r="A1266" s="4" t="s">
        <v>1248</v>
      </c>
      <c r="B1266" s="4" t="s">
        <v>504</v>
      </c>
      <c r="C1266" s="4" t="s">
        <v>903</v>
      </c>
      <c r="D1266" s="4" t="s">
        <v>103</v>
      </c>
    </row>
    <row r="1267" spans="1:4" x14ac:dyDescent="0.25">
      <c r="A1267" s="4"/>
      <c r="B1267" s="4"/>
      <c r="C1267" s="4" t="s">
        <v>904</v>
      </c>
      <c r="D1267" s="4" t="s">
        <v>93</v>
      </c>
    </row>
    <row r="1268" spans="1:4" x14ac:dyDescent="0.25">
      <c r="A1268" s="4"/>
      <c r="B1268" s="4"/>
      <c r="C1268" s="4" t="s">
        <v>911</v>
      </c>
      <c r="D1268" s="4" t="s">
        <v>150</v>
      </c>
    </row>
    <row r="1269" spans="1:4" x14ac:dyDescent="0.25">
      <c r="A1269" s="4"/>
      <c r="B1269" s="4"/>
      <c r="C1269" s="4" t="s">
        <v>913</v>
      </c>
      <c r="D1269" s="4" t="s">
        <v>1337</v>
      </c>
    </row>
    <row r="1270" spans="1:4" x14ac:dyDescent="0.25">
      <c r="A1270" s="4"/>
      <c r="B1270" s="4"/>
      <c r="C1270" s="4" t="s">
        <v>902</v>
      </c>
      <c r="D1270" s="4" t="s">
        <v>1338</v>
      </c>
    </row>
    <row r="1271" spans="1:4" x14ac:dyDescent="0.25">
      <c r="A1271" s="4"/>
      <c r="B1271" s="4"/>
      <c r="C1271" s="4" t="s">
        <v>916</v>
      </c>
      <c r="D1271" s="4" t="s">
        <v>1339</v>
      </c>
    </row>
    <row r="1272" spans="1:4" x14ac:dyDescent="0.25">
      <c r="A1272" s="4"/>
      <c r="B1272" s="4"/>
      <c r="C1272" s="4" t="s">
        <v>918</v>
      </c>
      <c r="D1272" s="4" t="s">
        <v>56</v>
      </c>
    </row>
    <row r="1273" spans="1:4" x14ac:dyDescent="0.25">
      <c r="A1273" s="4" t="s">
        <v>1246</v>
      </c>
      <c r="B1273" s="4" t="s">
        <v>507</v>
      </c>
      <c r="C1273" s="4" t="s">
        <v>903</v>
      </c>
      <c r="D1273" s="4" t="s">
        <v>103</v>
      </c>
    </row>
    <row r="1274" spans="1:4" x14ac:dyDescent="0.25">
      <c r="A1274" s="4"/>
      <c r="B1274" s="4"/>
      <c r="C1274" s="4" t="s">
        <v>904</v>
      </c>
      <c r="D1274" s="4" t="s">
        <v>93</v>
      </c>
    </row>
    <row r="1275" spans="1:4" x14ac:dyDescent="0.25">
      <c r="A1275" s="4"/>
      <c r="B1275" s="4"/>
      <c r="C1275" s="4" t="s">
        <v>913</v>
      </c>
      <c r="D1275" s="4" t="s">
        <v>1340</v>
      </c>
    </row>
    <row r="1276" spans="1:4" x14ac:dyDescent="0.25">
      <c r="A1276" s="4"/>
      <c r="B1276" s="4"/>
      <c r="C1276" s="4" t="s">
        <v>902</v>
      </c>
      <c r="D1276" s="4" t="s">
        <v>1341</v>
      </c>
    </row>
    <row r="1277" spans="1:4" x14ac:dyDescent="0.25">
      <c r="A1277" s="4"/>
      <c r="B1277" s="4"/>
      <c r="C1277" s="4" t="s">
        <v>916</v>
      </c>
      <c r="D1277" s="4" t="s">
        <v>1342</v>
      </c>
    </row>
    <row r="1278" spans="1:4" x14ac:dyDescent="0.25">
      <c r="A1278" s="4"/>
      <c r="B1278" s="4"/>
      <c r="C1278" s="4" t="s">
        <v>918</v>
      </c>
      <c r="D1278" s="4" t="s">
        <v>56</v>
      </c>
    </row>
    <row r="1279" spans="1:4" x14ac:dyDescent="0.25">
      <c r="A1279" s="4" t="s">
        <v>1244</v>
      </c>
      <c r="B1279" s="4" t="s">
        <v>510</v>
      </c>
      <c r="C1279" s="4" t="s">
        <v>903</v>
      </c>
      <c r="D1279" s="4" t="s">
        <v>103</v>
      </c>
    </row>
    <row r="1280" spans="1:4" x14ac:dyDescent="0.25">
      <c r="A1280" s="4"/>
      <c r="B1280" s="4"/>
      <c r="C1280" s="4" t="s">
        <v>904</v>
      </c>
      <c r="D1280" s="4" t="s">
        <v>93</v>
      </c>
    </row>
    <row r="1281" spans="1:4" x14ac:dyDescent="0.25">
      <c r="A1281" s="4"/>
      <c r="B1281" s="4"/>
      <c r="C1281" s="4" t="s">
        <v>913</v>
      </c>
      <c r="D1281" s="4" t="s">
        <v>1343</v>
      </c>
    </row>
    <row r="1282" spans="1:4" x14ac:dyDescent="0.25">
      <c r="A1282" s="4"/>
      <c r="B1282" s="4"/>
      <c r="C1282" s="4" t="s">
        <v>902</v>
      </c>
      <c r="D1282" s="4" t="s">
        <v>1344</v>
      </c>
    </row>
    <row r="1283" spans="1:4" x14ac:dyDescent="0.25">
      <c r="A1283" s="4"/>
      <c r="B1283" s="4"/>
      <c r="C1283" s="4" t="s">
        <v>916</v>
      </c>
      <c r="D1283" s="4" t="s">
        <v>1345</v>
      </c>
    </row>
    <row r="1284" spans="1:4" x14ac:dyDescent="0.25">
      <c r="A1284" s="4"/>
      <c r="B1284" s="4"/>
      <c r="C1284" s="4" t="s">
        <v>918</v>
      </c>
      <c r="D1284" s="4" t="s">
        <v>56</v>
      </c>
    </row>
    <row r="1285" spans="1:4" x14ac:dyDescent="0.25">
      <c r="A1285" s="4" t="s">
        <v>1242</v>
      </c>
      <c r="B1285" s="4" t="s">
        <v>513</v>
      </c>
      <c r="C1285" s="4" t="s">
        <v>903</v>
      </c>
      <c r="D1285" s="4" t="s">
        <v>103</v>
      </c>
    </row>
    <row r="1286" spans="1:4" x14ac:dyDescent="0.25">
      <c r="A1286" s="4"/>
      <c r="B1286" s="4"/>
      <c r="C1286" s="4" t="s">
        <v>904</v>
      </c>
      <c r="D1286" s="4" t="s">
        <v>93</v>
      </c>
    </row>
    <row r="1287" spans="1:4" x14ac:dyDescent="0.25">
      <c r="A1287" s="4"/>
      <c r="B1287" s="4"/>
      <c r="C1287" s="4" t="s">
        <v>913</v>
      </c>
      <c r="D1287" s="4" t="s">
        <v>1343</v>
      </c>
    </row>
    <row r="1288" spans="1:4" x14ac:dyDescent="0.25">
      <c r="A1288" s="4"/>
      <c r="B1288" s="4"/>
      <c r="C1288" s="4" t="s">
        <v>902</v>
      </c>
      <c r="D1288" s="4" t="s">
        <v>1337</v>
      </c>
    </row>
    <row r="1289" spans="1:4" x14ac:dyDescent="0.25">
      <c r="A1289" s="4"/>
      <c r="B1289" s="4"/>
      <c r="C1289" s="4" t="s">
        <v>916</v>
      </c>
      <c r="D1289" s="4" t="s">
        <v>1346</v>
      </c>
    </row>
    <row r="1290" spans="1:4" x14ac:dyDescent="0.25">
      <c r="A1290" s="4"/>
      <c r="B1290" s="4"/>
      <c r="C1290" s="4" t="s">
        <v>918</v>
      </c>
      <c r="D1290" s="4" t="s">
        <v>56</v>
      </c>
    </row>
    <row r="1291" spans="1:4" x14ac:dyDescent="0.25">
      <c r="A1291" s="4" t="s">
        <v>927</v>
      </c>
      <c r="B1291" s="4" t="s">
        <v>516</v>
      </c>
      <c r="C1291" s="4" t="s">
        <v>903</v>
      </c>
      <c r="D1291" s="4" t="s">
        <v>103</v>
      </c>
    </row>
    <row r="1292" spans="1:4" x14ac:dyDescent="0.25">
      <c r="A1292" s="4"/>
      <c r="B1292" s="4"/>
      <c r="C1292" s="4" t="s">
        <v>904</v>
      </c>
      <c r="D1292" s="4" t="s">
        <v>93</v>
      </c>
    </row>
    <row r="1293" spans="1:4" x14ac:dyDescent="0.25">
      <c r="A1293" s="4"/>
      <c r="B1293" s="4"/>
      <c r="C1293" s="4" t="s">
        <v>913</v>
      </c>
      <c r="D1293" s="4" t="s">
        <v>1347</v>
      </c>
    </row>
    <row r="1294" spans="1:4" x14ac:dyDescent="0.25">
      <c r="A1294" s="4"/>
      <c r="B1294" s="4"/>
      <c r="C1294" s="4" t="s">
        <v>902</v>
      </c>
      <c r="D1294" s="4" t="s">
        <v>1348</v>
      </c>
    </row>
    <row r="1295" spans="1:4" x14ac:dyDescent="0.25">
      <c r="A1295" s="4"/>
      <c r="B1295" s="4"/>
      <c r="C1295" s="4" t="s">
        <v>916</v>
      </c>
      <c r="D1295" s="4" t="s">
        <v>1349</v>
      </c>
    </row>
    <row r="1296" spans="1:4" x14ac:dyDescent="0.25">
      <c r="A1296" s="4"/>
      <c r="B1296" s="4"/>
      <c r="C1296" s="4" t="s">
        <v>918</v>
      </c>
      <c r="D1296" s="4" t="s">
        <v>56</v>
      </c>
    </row>
    <row r="1297" spans="1:4" x14ac:dyDescent="0.25">
      <c r="A1297" s="4" t="s">
        <v>920</v>
      </c>
      <c r="B1297" s="4" t="s">
        <v>519</v>
      </c>
      <c r="C1297" s="4" t="s">
        <v>903</v>
      </c>
      <c r="D1297" s="4" t="s">
        <v>103</v>
      </c>
    </row>
    <row r="1298" spans="1:4" x14ac:dyDescent="0.25">
      <c r="A1298" s="4"/>
      <c r="B1298" s="4"/>
      <c r="C1298" s="4" t="s">
        <v>904</v>
      </c>
      <c r="D1298" s="4" t="s">
        <v>93</v>
      </c>
    </row>
    <row r="1299" spans="1:4" x14ac:dyDescent="0.25">
      <c r="A1299" s="4"/>
      <c r="B1299" s="4"/>
      <c r="C1299" s="4" t="s">
        <v>913</v>
      </c>
      <c r="D1299" s="4" t="s">
        <v>1350</v>
      </c>
    </row>
    <row r="1300" spans="1:4" x14ac:dyDescent="0.25">
      <c r="A1300" s="4"/>
      <c r="B1300" s="4"/>
      <c r="C1300" s="4" t="s">
        <v>902</v>
      </c>
      <c r="D1300" s="4" t="s">
        <v>1351</v>
      </c>
    </row>
    <row r="1301" spans="1:4" x14ac:dyDescent="0.25">
      <c r="A1301" s="4"/>
      <c r="B1301" s="4"/>
      <c r="C1301" s="4" t="s">
        <v>916</v>
      </c>
      <c r="D1301" s="4" t="s">
        <v>1352</v>
      </c>
    </row>
    <row r="1302" spans="1:4" x14ac:dyDescent="0.25">
      <c r="A1302" s="4"/>
      <c r="B1302" s="4"/>
      <c r="C1302" s="4" t="s">
        <v>918</v>
      </c>
      <c r="D1302" s="4" t="s">
        <v>56</v>
      </c>
    </row>
    <row r="1303" spans="1:4" x14ac:dyDescent="0.25">
      <c r="A1303" s="4" t="s">
        <v>919</v>
      </c>
      <c r="B1303" s="4" t="s">
        <v>522</v>
      </c>
      <c r="C1303" s="4" t="s">
        <v>903</v>
      </c>
      <c r="D1303" s="4" t="s">
        <v>103</v>
      </c>
    </row>
    <row r="1304" spans="1:4" x14ac:dyDescent="0.25">
      <c r="A1304" s="4"/>
      <c r="B1304" s="4"/>
      <c r="C1304" s="4" t="s">
        <v>904</v>
      </c>
      <c r="D1304" s="4" t="s">
        <v>93</v>
      </c>
    </row>
    <row r="1305" spans="1:4" x14ac:dyDescent="0.25">
      <c r="A1305" s="4"/>
      <c r="B1305" s="4"/>
      <c r="C1305" s="4" t="s">
        <v>913</v>
      </c>
      <c r="D1305" s="4" t="s">
        <v>1350</v>
      </c>
    </row>
    <row r="1306" spans="1:4" x14ac:dyDescent="0.25">
      <c r="A1306" s="4"/>
      <c r="B1306" s="4"/>
      <c r="C1306" s="4" t="s">
        <v>902</v>
      </c>
      <c r="D1306" s="4" t="s">
        <v>1351</v>
      </c>
    </row>
    <row r="1307" spans="1:4" x14ac:dyDescent="0.25">
      <c r="A1307" s="4"/>
      <c r="B1307" s="4"/>
      <c r="C1307" s="4" t="s">
        <v>916</v>
      </c>
      <c r="D1307" s="4" t="s">
        <v>1352</v>
      </c>
    </row>
    <row r="1308" spans="1:4" x14ac:dyDescent="0.25">
      <c r="A1308" s="4"/>
      <c r="B1308" s="4"/>
      <c r="C1308" s="4" t="s">
        <v>918</v>
      </c>
      <c r="D1308" s="4" t="s">
        <v>56</v>
      </c>
    </row>
    <row r="1309" spans="1:4" x14ac:dyDescent="0.25">
      <c r="A1309" s="4" t="s">
        <v>1238</v>
      </c>
      <c r="B1309" s="4" t="s">
        <v>525</v>
      </c>
      <c r="C1309" s="4" t="s">
        <v>903</v>
      </c>
      <c r="D1309" s="4" t="s">
        <v>103</v>
      </c>
    </row>
    <row r="1310" spans="1:4" x14ac:dyDescent="0.25">
      <c r="A1310" s="4"/>
      <c r="B1310" s="4"/>
      <c r="C1310" s="4" t="s">
        <v>904</v>
      </c>
      <c r="D1310" s="4" t="s">
        <v>93</v>
      </c>
    </row>
    <row r="1311" spans="1:4" x14ac:dyDescent="0.25">
      <c r="A1311" s="4"/>
      <c r="B1311" s="4"/>
      <c r="C1311" s="4" t="s">
        <v>913</v>
      </c>
      <c r="D1311" s="4" t="s">
        <v>1350</v>
      </c>
    </row>
    <row r="1312" spans="1:4" x14ac:dyDescent="0.25">
      <c r="A1312" s="4"/>
      <c r="B1312" s="4"/>
      <c r="C1312" s="4" t="s">
        <v>902</v>
      </c>
      <c r="D1312" s="4" t="s">
        <v>1351</v>
      </c>
    </row>
    <row r="1313" spans="1:4" x14ac:dyDescent="0.25">
      <c r="A1313" s="4"/>
      <c r="B1313" s="4"/>
      <c r="C1313" s="4" t="s">
        <v>916</v>
      </c>
      <c r="D1313" s="4" t="s">
        <v>1352</v>
      </c>
    </row>
    <row r="1314" spans="1:4" x14ac:dyDescent="0.25">
      <c r="A1314" s="4"/>
      <c r="B1314" s="4"/>
      <c r="C1314" s="4" t="s">
        <v>918</v>
      </c>
      <c r="D1314" s="4" t="s">
        <v>56</v>
      </c>
    </row>
    <row r="1315" spans="1:4" x14ac:dyDescent="0.25">
      <c r="A1315" s="4" t="s">
        <v>1236</v>
      </c>
      <c r="B1315" s="4" t="s">
        <v>528</v>
      </c>
      <c r="C1315" s="4" t="s">
        <v>903</v>
      </c>
      <c r="D1315" s="4" t="s">
        <v>103</v>
      </c>
    </row>
    <row r="1316" spans="1:4" x14ac:dyDescent="0.25">
      <c r="A1316" s="4"/>
      <c r="B1316" s="4"/>
      <c r="C1316" s="4" t="s">
        <v>904</v>
      </c>
      <c r="D1316" s="4" t="s">
        <v>93</v>
      </c>
    </row>
    <row r="1317" spans="1:4" x14ac:dyDescent="0.25">
      <c r="A1317" s="4"/>
      <c r="B1317" s="4"/>
      <c r="C1317" s="4" t="s">
        <v>913</v>
      </c>
      <c r="D1317" s="4" t="s">
        <v>1350</v>
      </c>
    </row>
    <row r="1318" spans="1:4" x14ac:dyDescent="0.25">
      <c r="A1318" s="4"/>
      <c r="B1318" s="4"/>
      <c r="C1318" s="4" t="s">
        <v>902</v>
      </c>
      <c r="D1318" s="4" t="s">
        <v>1351</v>
      </c>
    </row>
    <row r="1319" spans="1:4" x14ac:dyDescent="0.25">
      <c r="A1319" s="4"/>
      <c r="B1319" s="4"/>
      <c r="C1319" s="4" t="s">
        <v>916</v>
      </c>
      <c r="D1319" s="4" t="s">
        <v>1352</v>
      </c>
    </row>
    <row r="1320" spans="1:4" x14ac:dyDescent="0.25">
      <c r="A1320" s="4"/>
      <c r="B1320" s="4"/>
      <c r="C1320" s="4" t="s">
        <v>918</v>
      </c>
      <c r="D1320" s="4" t="s">
        <v>56</v>
      </c>
    </row>
    <row r="1321" spans="1:4" x14ac:dyDescent="0.25">
      <c r="A1321" s="4" t="s">
        <v>1234</v>
      </c>
      <c r="B1321" s="4" t="s">
        <v>531</v>
      </c>
      <c r="C1321" s="4" t="s">
        <v>903</v>
      </c>
      <c r="D1321" s="4" t="s">
        <v>103</v>
      </c>
    </row>
    <row r="1322" spans="1:4" x14ac:dyDescent="0.25">
      <c r="A1322" s="4"/>
      <c r="B1322" s="4"/>
      <c r="C1322" s="4" t="s">
        <v>904</v>
      </c>
      <c r="D1322" s="4" t="s">
        <v>93</v>
      </c>
    </row>
    <row r="1323" spans="1:4" x14ac:dyDescent="0.25">
      <c r="A1323" s="4"/>
      <c r="B1323" s="4"/>
      <c r="C1323" s="4" t="s">
        <v>913</v>
      </c>
      <c r="D1323" s="4" t="s">
        <v>1350</v>
      </c>
    </row>
    <row r="1324" spans="1:4" x14ac:dyDescent="0.25">
      <c r="A1324" s="4"/>
      <c r="B1324" s="4"/>
      <c r="C1324" s="4" t="s">
        <v>902</v>
      </c>
      <c r="D1324" s="4" t="s">
        <v>1351</v>
      </c>
    </row>
    <row r="1325" spans="1:4" x14ac:dyDescent="0.25">
      <c r="A1325" s="4"/>
      <c r="B1325" s="4"/>
      <c r="C1325" s="4" t="s">
        <v>916</v>
      </c>
      <c r="D1325" s="4" t="s">
        <v>1352</v>
      </c>
    </row>
    <row r="1326" spans="1:4" x14ac:dyDescent="0.25">
      <c r="A1326" s="4"/>
      <c r="B1326" s="4"/>
      <c r="C1326" s="4" t="s">
        <v>918</v>
      </c>
      <c r="D1326" s="4" t="s">
        <v>56</v>
      </c>
    </row>
    <row r="1327" spans="1:4" x14ac:dyDescent="0.25">
      <c r="A1327" s="4" t="s">
        <v>1232</v>
      </c>
      <c r="B1327" s="4" t="s">
        <v>534</v>
      </c>
      <c r="C1327" s="4" t="s">
        <v>903</v>
      </c>
      <c r="D1327" s="4" t="s">
        <v>103</v>
      </c>
    </row>
    <row r="1328" spans="1:4" x14ac:dyDescent="0.25">
      <c r="A1328" s="4"/>
      <c r="B1328" s="4"/>
      <c r="C1328" s="4" t="s">
        <v>904</v>
      </c>
      <c r="D1328" s="4" t="s">
        <v>93</v>
      </c>
    </row>
    <row r="1329" spans="1:4" x14ac:dyDescent="0.25">
      <c r="A1329" s="4"/>
      <c r="B1329" s="4"/>
      <c r="C1329" s="4" t="s">
        <v>913</v>
      </c>
      <c r="D1329" s="4" t="s">
        <v>1350</v>
      </c>
    </row>
    <row r="1330" spans="1:4" x14ac:dyDescent="0.25">
      <c r="A1330" s="4"/>
      <c r="B1330" s="4"/>
      <c r="C1330" s="4" t="s">
        <v>902</v>
      </c>
      <c r="D1330" s="4" t="s">
        <v>1351</v>
      </c>
    </row>
    <row r="1331" spans="1:4" x14ac:dyDescent="0.25">
      <c r="A1331" s="4"/>
      <c r="B1331" s="4"/>
      <c r="C1331" s="4" t="s">
        <v>916</v>
      </c>
      <c r="D1331" s="4" t="s">
        <v>1352</v>
      </c>
    </row>
    <row r="1332" spans="1:4" x14ac:dyDescent="0.25">
      <c r="A1332" s="4"/>
      <c r="B1332" s="4"/>
      <c r="C1332" s="4" t="s">
        <v>918</v>
      </c>
      <c r="D1332" s="4" t="s">
        <v>56</v>
      </c>
    </row>
    <row r="1333" spans="1:4" x14ac:dyDescent="0.25">
      <c r="A1333" s="4" t="s">
        <v>1230</v>
      </c>
      <c r="B1333" s="4" t="s">
        <v>537</v>
      </c>
      <c r="C1333" s="4" t="s">
        <v>903</v>
      </c>
      <c r="D1333" s="4" t="s">
        <v>103</v>
      </c>
    </row>
    <row r="1334" spans="1:4" x14ac:dyDescent="0.25">
      <c r="A1334" s="4"/>
      <c r="B1334" s="4"/>
      <c r="C1334" s="4" t="s">
        <v>904</v>
      </c>
      <c r="D1334" s="4" t="s">
        <v>93</v>
      </c>
    </row>
    <row r="1335" spans="1:4" x14ac:dyDescent="0.25">
      <c r="A1335" s="4"/>
      <c r="B1335" s="4"/>
      <c r="C1335" s="4" t="s">
        <v>913</v>
      </c>
      <c r="D1335" s="4" t="s">
        <v>1350</v>
      </c>
    </row>
    <row r="1336" spans="1:4" x14ac:dyDescent="0.25">
      <c r="A1336" s="4"/>
      <c r="B1336" s="4"/>
      <c r="C1336" s="4" t="s">
        <v>902</v>
      </c>
      <c r="D1336" s="4" t="s">
        <v>1351</v>
      </c>
    </row>
    <row r="1337" spans="1:4" x14ac:dyDescent="0.25">
      <c r="A1337" s="4"/>
      <c r="B1337" s="4"/>
      <c r="C1337" s="4" t="s">
        <v>916</v>
      </c>
      <c r="D1337" s="4" t="s">
        <v>1352</v>
      </c>
    </row>
    <row r="1338" spans="1:4" x14ac:dyDescent="0.25">
      <c r="A1338" s="4"/>
      <c r="B1338" s="4"/>
      <c r="C1338" s="4" t="s">
        <v>918</v>
      </c>
      <c r="D1338" s="4" t="s">
        <v>56</v>
      </c>
    </row>
    <row r="1339" spans="1:4" x14ac:dyDescent="0.25">
      <c r="A1339" s="4" t="s">
        <v>1228</v>
      </c>
      <c r="B1339" s="4" t="s">
        <v>540</v>
      </c>
      <c r="C1339" s="4" t="s">
        <v>903</v>
      </c>
      <c r="D1339" s="4" t="s">
        <v>103</v>
      </c>
    </row>
    <row r="1340" spans="1:4" x14ac:dyDescent="0.25">
      <c r="A1340" s="4"/>
      <c r="B1340" s="4"/>
      <c r="C1340" s="4" t="s">
        <v>904</v>
      </c>
      <c r="D1340" s="4" t="s">
        <v>93</v>
      </c>
    </row>
    <row r="1341" spans="1:4" x14ac:dyDescent="0.25">
      <c r="A1341" s="4"/>
      <c r="B1341" s="4"/>
      <c r="C1341" s="4" t="s">
        <v>913</v>
      </c>
      <c r="D1341" s="4" t="s">
        <v>1350</v>
      </c>
    </row>
    <row r="1342" spans="1:4" x14ac:dyDescent="0.25">
      <c r="A1342" s="4"/>
      <c r="B1342" s="4"/>
      <c r="C1342" s="4" t="s">
        <v>902</v>
      </c>
      <c r="D1342" s="4" t="s">
        <v>1351</v>
      </c>
    </row>
    <row r="1343" spans="1:4" x14ac:dyDescent="0.25">
      <c r="A1343" s="4"/>
      <c r="B1343" s="4"/>
      <c r="C1343" s="4" t="s">
        <v>916</v>
      </c>
      <c r="D1343" s="4" t="s">
        <v>1352</v>
      </c>
    </row>
    <row r="1344" spans="1:4" x14ac:dyDescent="0.25">
      <c r="A1344" s="4"/>
      <c r="B1344" s="4"/>
      <c r="C1344" s="4" t="s">
        <v>918</v>
      </c>
      <c r="D1344" s="4" t="s">
        <v>56</v>
      </c>
    </row>
    <row r="1345" spans="1:4" x14ac:dyDescent="0.25">
      <c r="A1345" s="4" t="s">
        <v>1226</v>
      </c>
      <c r="B1345" s="4" t="s">
        <v>543</v>
      </c>
      <c r="C1345" s="4" t="s">
        <v>903</v>
      </c>
      <c r="D1345" s="4" t="s">
        <v>103</v>
      </c>
    </row>
    <row r="1346" spans="1:4" x14ac:dyDescent="0.25">
      <c r="A1346" s="4"/>
      <c r="B1346" s="4"/>
      <c r="C1346" s="4" t="s">
        <v>904</v>
      </c>
      <c r="D1346" s="4" t="s">
        <v>93</v>
      </c>
    </row>
    <row r="1347" spans="1:4" x14ac:dyDescent="0.25">
      <c r="A1347" s="4"/>
      <c r="B1347" s="4"/>
      <c r="C1347" s="4" t="s">
        <v>913</v>
      </c>
      <c r="D1347" s="4" t="s">
        <v>1350</v>
      </c>
    </row>
    <row r="1348" spans="1:4" x14ac:dyDescent="0.25">
      <c r="A1348" s="4"/>
      <c r="B1348" s="4"/>
      <c r="C1348" s="4" t="s">
        <v>902</v>
      </c>
      <c r="D1348" s="4" t="s">
        <v>1351</v>
      </c>
    </row>
    <row r="1349" spans="1:4" x14ac:dyDescent="0.25">
      <c r="A1349" s="4"/>
      <c r="B1349" s="4"/>
      <c r="C1349" s="4" t="s">
        <v>916</v>
      </c>
      <c r="D1349" s="4" t="s">
        <v>1352</v>
      </c>
    </row>
    <row r="1350" spans="1:4" x14ac:dyDescent="0.25">
      <c r="A1350" s="4"/>
      <c r="B1350" s="4"/>
      <c r="C1350" s="4" t="s">
        <v>918</v>
      </c>
      <c r="D1350" s="4" t="s">
        <v>56</v>
      </c>
    </row>
    <row r="1351" spans="1:4" x14ac:dyDescent="0.25">
      <c r="A1351" s="4" t="s">
        <v>1225</v>
      </c>
      <c r="B1351" s="4" t="s">
        <v>546</v>
      </c>
      <c r="C1351" s="4" t="s">
        <v>903</v>
      </c>
      <c r="D1351" s="4" t="s">
        <v>103</v>
      </c>
    </row>
    <row r="1352" spans="1:4" x14ac:dyDescent="0.25">
      <c r="A1352" s="4"/>
      <c r="B1352" s="4"/>
      <c r="C1352" s="4" t="s">
        <v>904</v>
      </c>
      <c r="D1352" s="4" t="s">
        <v>93</v>
      </c>
    </row>
    <row r="1353" spans="1:4" x14ac:dyDescent="0.25">
      <c r="A1353" s="4"/>
      <c r="B1353" s="4"/>
      <c r="C1353" s="4" t="s">
        <v>913</v>
      </c>
      <c r="D1353" s="4" t="s">
        <v>1350</v>
      </c>
    </row>
    <row r="1354" spans="1:4" x14ac:dyDescent="0.25">
      <c r="A1354" s="4"/>
      <c r="B1354" s="4"/>
      <c r="C1354" s="4" t="s">
        <v>902</v>
      </c>
      <c r="D1354" s="4" t="s">
        <v>1351</v>
      </c>
    </row>
    <row r="1355" spans="1:4" x14ac:dyDescent="0.25">
      <c r="A1355" s="4"/>
      <c r="B1355" s="4"/>
      <c r="C1355" s="4" t="s">
        <v>916</v>
      </c>
      <c r="D1355" s="4" t="s">
        <v>1352</v>
      </c>
    </row>
    <row r="1356" spans="1:4" x14ac:dyDescent="0.25">
      <c r="A1356" s="4"/>
      <c r="B1356" s="4"/>
      <c r="C1356" s="4" t="s">
        <v>918</v>
      </c>
      <c r="D1356" s="4" t="s">
        <v>56</v>
      </c>
    </row>
    <row r="1357" spans="1:4" x14ac:dyDescent="0.25">
      <c r="A1357" s="4" t="s">
        <v>1223</v>
      </c>
      <c r="B1357" s="4" t="s">
        <v>549</v>
      </c>
      <c r="C1357" s="4" t="s">
        <v>903</v>
      </c>
      <c r="D1357" s="4" t="s">
        <v>103</v>
      </c>
    </row>
    <row r="1358" spans="1:4" x14ac:dyDescent="0.25">
      <c r="A1358" s="4"/>
      <c r="B1358" s="4"/>
      <c r="C1358" s="4" t="s">
        <v>904</v>
      </c>
      <c r="D1358" s="4" t="s">
        <v>93</v>
      </c>
    </row>
    <row r="1359" spans="1:4" x14ac:dyDescent="0.25">
      <c r="A1359" s="4"/>
      <c r="B1359" s="4"/>
      <c r="C1359" s="4" t="s">
        <v>913</v>
      </c>
      <c r="D1359" s="4" t="s">
        <v>1350</v>
      </c>
    </row>
    <row r="1360" spans="1:4" x14ac:dyDescent="0.25">
      <c r="A1360" s="4"/>
      <c r="B1360" s="4"/>
      <c r="C1360" s="4" t="s">
        <v>902</v>
      </c>
      <c r="D1360" s="4" t="s">
        <v>1351</v>
      </c>
    </row>
    <row r="1361" spans="1:4" x14ac:dyDescent="0.25">
      <c r="A1361" s="4"/>
      <c r="B1361" s="4"/>
      <c r="C1361" s="4" t="s">
        <v>916</v>
      </c>
      <c r="D1361" s="4" t="s">
        <v>1352</v>
      </c>
    </row>
    <row r="1362" spans="1:4" x14ac:dyDescent="0.25">
      <c r="A1362" s="4"/>
      <c r="B1362" s="4"/>
      <c r="C1362" s="4" t="s">
        <v>918</v>
      </c>
      <c r="D1362" s="4" t="s">
        <v>56</v>
      </c>
    </row>
    <row r="1363" spans="1:4" x14ac:dyDescent="0.25">
      <c r="A1363" s="4" t="s">
        <v>1221</v>
      </c>
      <c r="B1363" s="4" t="s">
        <v>552</v>
      </c>
      <c r="C1363" s="4" t="s">
        <v>903</v>
      </c>
      <c r="D1363" s="4" t="s">
        <v>103</v>
      </c>
    </row>
    <row r="1364" spans="1:4" x14ac:dyDescent="0.25">
      <c r="A1364" s="4"/>
      <c r="B1364" s="4"/>
      <c r="C1364" s="4" t="s">
        <v>904</v>
      </c>
      <c r="D1364" s="4" t="s">
        <v>93</v>
      </c>
    </row>
    <row r="1365" spans="1:4" x14ac:dyDescent="0.25">
      <c r="A1365" s="4"/>
      <c r="B1365" s="4"/>
      <c r="C1365" s="4" t="s">
        <v>913</v>
      </c>
      <c r="D1365" s="4" t="s">
        <v>1350</v>
      </c>
    </row>
    <row r="1366" spans="1:4" x14ac:dyDescent="0.25">
      <c r="A1366" s="4"/>
      <c r="B1366" s="4"/>
      <c r="C1366" s="4" t="s">
        <v>902</v>
      </c>
      <c r="D1366" s="4" t="s">
        <v>1351</v>
      </c>
    </row>
    <row r="1367" spans="1:4" x14ac:dyDescent="0.25">
      <c r="A1367" s="4"/>
      <c r="B1367" s="4"/>
      <c r="C1367" s="4" t="s">
        <v>916</v>
      </c>
      <c r="D1367" s="4" t="s">
        <v>1352</v>
      </c>
    </row>
    <row r="1368" spans="1:4" x14ac:dyDescent="0.25">
      <c r="A1368" s="4"/>
      <c r="B1368" s="4"/>
      <c r="C1368" s="4" t="s">
        <v>918</v>
      </c>
      <c r="D1368" s="4" t="s">
        <v>56</v>
      </c>
    </row>
    <row r="1369" spans="1:4" x14ac:dyDescent="0.25">
      <c r="A1369" s="4" t="s">
        <v>1219</v>
      </c>
      <c r="B1369" s="4" t="s">
        <v>555</v>
      </c>
      <c r="C1369" s="4" t="s">
        <v>903</v>
      </c>
      <c r="D1369" s="4" t="s">
        <v>103</v>
      </c>
    </row>
    <row r="1370" spans="1:4" x14ac:dyDescent="0.25">
      <c r="A1370" s="4"/>
      <c r="B1370" s="4"/>
      <c r="C1370" s="4" t="s">
        <v>904</v>
      </c>
      <c r="D1370" s="4" t="s">
        <v>93</v>
      </c>
    </row>
    <row r="1371" spans="1:4" x14ac:dyDescent="0.25">
      <c r="A1371" s="4"/>
      <c r="B1371" s="4"/>
      <c r="C1371" s="4" t="s">
        <v>913</v>
      </c>
      <c r="D1371" s="4" t="s">
        <v>1350</v>
      </c>
    </row>
    <row r="1372" spans="1:4" x14ac:dyDescent="0.25">
      <c r="A1372" s="4"/>
      <c r="B1372" s="4"/>
      <c r="C1372" s="4" t="s">
        <v>902</v>
      </c>
      <c r="D1372" s="4" t="s">
        <v>1351</v>
      </c>
    </row>
    <row r="1373" spans="1:4" x14ac:dyDescent="0.25">
      <c r="A1373" s="4"/>
      <c r="B1373" s="4"/>
      <c r="C1373" s="4" t="s">
        <v>916</v>
      </c>
      <c r="D1373" s="4" t="s">
        <v>1352</v>
      </c>
    </row>
    <row r="1374" spans="1:4" x14ac:dyDescent="0.25">
      <c r="A1374" s="4"/>
      <c r="B1374" s="4"/>
      <c r="C1374" s="4" t="s">
        <v>918</v>
      </c>
      <c r="D1374" s="4" t="s">
        <v>56</v>
      </c>
    </row>
    <row r="1375" spans="1:4" x14ac:dyDescent="0.25">
      <c r="A1375" s="4" t="s">
        <v>1217</v>
      </c>
      <c r="B1375" s="4" t="s">
        <v>558</v>
      </c>
      <c r="C1375" s="4" t="s">
        <v>903</v>
      </c>
      <c r="D1375" s="4" t="s">
        <v>103</v>
      </c>
    </row>
    <row r="1376" spans="1:4" x14ac:dyDescent="0.25">
      <c r="A1376" s="4"/>
      <c r="B1376" s="4"/>
      <c r="C1376" s="4" t="s">
        <v>904</v>
      </c>
      <c r="D1376" s="4" t="s">
        <v>93</v>
      </c>
    </row>
    <row r="1377" spans="1:4" x14ac:dyDescent="0.25">
      <c r="A1377" s="4"/>
      <c r="B1377" s="4"/>
      <c r="C1377" s="4" t="s">
        <v>909</v>
      </c>
      <c r="D1377" s="4" t="s">
        <v>1353</v>
      </c>
    </row>
    <row r="1378" spans="1:4" x14ac:dyDescent="0.25">
      <c r="A1378" s="4"/>
      <c r="B1378" s="4"/>
      <c r="C1378" s="4" t="s">
        <v>911</v>
      </c>
      <c r="D1378" s="4" t="s">
        <v>1354</v>
      </c>
    </row>
    <row r="1379" spans="1:4" x14ac:dyDescent="0.25">
      <c r="A1379" s="4"/>
      <c r="B1379" s="4"/>
      <c r="C1379" s="4" t="s">
        <v>913</v>
      </c>
      <c r="D1379" s="4" t="s">
        <v>1355</v>
      </c>
    </row>
    <row r="1380" spans="1:4" x14ac:dyDescent="0.25">
      <c r="A1380" s="4"/>
      <c r="B1380" s="4"/>
      <c r="C1380" s="4" t="s">
        <v>902</v>
      </c>
      <c r="D1380" s="4" t="s">
        <v>1356</v>
      </c>
    </row>
    <row r="1381" spans="1:4" x14ac:dyDescent="0.25">
      <c r="A1381" s="4"/>
      <c r="B1381" s="4"/>
      <c r="C1381" s="4" t="s">
        <v>916</v>
      </c>
      <c r="D1381" s="4" t="s">
        <v>1357</v>
      </c>
    </row>
    <row r="1382" spans="1:4" x14ac:dyDescent="0.25">
      <c r="A1382" s="4"/>
      <c r="B1382" s="4"/>
      <c r="C1382" s="4" t="s">
        <v>918</v>
      </c>
      <c r="D1382" s="4" t="s">
        <v>56</v>
      </c>
    </row>
    <row r="1383" spans="1:4" x14ac:dyDescent="0.25">
      <c r="A1383" s="4" t="s">
        <v>1215</v>
      </c>
      <c r="B1383" s="4" t="s">
        <v>561</v>
      </c>
      <c r="C1383" s="4" t="s">
        <v>903</v>
      </c>
      <c r="D1383" s="4" t="s">
        <v>103</v>
      </c>
    </row>
    <row r="1384" spans="1:4" x14ac:dyDescent="0.25">
      <c r="A1384" s="4"/>
      <c r="B1384" s="4"/>
      <c r="C1384" s="4" t="s">
        <v>904</v>
      </c>
      <c r="D1384" s="4" t="s">
        <v>93</v>
      </c>
    </row>
    <row r="1385" spans="1:4" x14ac:dyDescent="0.25">
      <c r="A1385" s="4"/>
      <c r="B1385" s="4"/>
      <c r="C1385" s="4" t="s">
        <v>909</v>
      </c>
      <c r="D1385" s="4" t="s">
        <v>1353</v>
      </c>
    </row>
    <row r="1386" spans="1:4" x14ac:dyDescent="0.25">
      <c r="A1386" s="4"/>
      <c r="B1386" s="4"/>
      <c r="C1386" s="4" t="s">
        <v>911</v>
      </c>
      <c r="D1386" s="4" t="s">
        <v>1354</v>
      </c>
    </row>
    <row r="1387" spans="1:4" x14ac:dyDescent="0.25">
      <c r="A1387" s="4"/>
      <c r="B1387" s="4"/>
      <c r="C1387" s="4" t="s">
        <v>913</v>
      </c>
      <c r="D1387" s="4" t="s">
        <v>1355</v>
      </c>
    </row>
    <row r="1388" spans="1:4" x14ac:dyDescent="0.25">
      <c r="A1388" s="4"/>
      <c r="B1388" s="4"/>
      <c r="C1388" s="4" t="s">
        <v>902</v>
      </c>
      <c r="D1388" s="4" t="s">
        <v>1356</v>
      </c>
    </row>
    <row r="1389" spans="1:4" x14ac:dyDescent="0.25">
      <c r="A1389" s="4"/>
      <c r="B1389" s="4"/>
      <c r="C1389" s="4" t="s">
        <v>916</v>
      </c>
      <c r="D1389" s="4" t="s">
        <v>1357</v>
      </c>
    </row>
    <row r="1390" spans="1:4" x14ac:dyDescent="0.25">
      <c r="A1390" s="4"/>
      <c r="B1390" s="4"/>
      <c r="C1390" s="4" t="s">
        <v>918</v>
      </c>
      <c r="D1390" s="4" t="s">
        <v>56</v>
      </c>
    </row>
    <row r="1391" spans="1:4" x14ac:dyDescent="0.25">
      <c r="A1391" s="4" t="s">
        <v>1213</v>
      </c>
      <c r="B1391" s="4" t="s">
        <v>564</v>
      </c>
      <c r="C1391" s="4" t="s">
        <v>903</v>
      </c>
      <c r="D1391" s="4" t="s">
        <v>103</v>
      </c>
    </row>
    <row r="1392" spans="1:4" x14ac:dyDescent="0.25">
      <c r="A1392" s="4"/>
      <c r="B1392" s="4"/>
      <c r="C1392" s="4" t="s">
        <v>904</v>
      </c>
      <c r="D1392" s="4" t="s">
        <v>93</v>
      </c>
    </row>
    <row r="1393" spans="1:4" x14ac:dyDescent="0.25">
      <c r="A1393" s="4"/>
      <c r="B1393" s="4"/>
      <c r="C1393" s="4" t="s">
        <v>909</v>
      </c>
      <c r="D1393" s="4" t="s">
        <v>1353</v>
      </c>
    </row>
    <row r="1394" spans="1:4" x14ac:dyDescent="0.25">
      <c r="A1394" s="4"/>
      <c r="B1394" s="4"/>
      <c r="C1394" s="4" t="s">
        <v>911</v>
      </c>
      <c r="D1394" s="4" t="s">
        <v>1354</v>
      </c>
    </row>
    <row r="1395" spans="1:4" x14ac:dyDescent="0.25">
      <c r="A1395" s="4"/>
      <c r="B1395" s="4"/>
      <c r="C1395" s="4" t="s">
        <v>913</v>
      </c>
      <c r="D1395" s="4" t="s">
        <v>1355</v>
      </c>
    </row>
    <row r="1396" spans="1:4" x14ac:dyDescent="0.25">
      <c r="A1396" s="4"/>
      <c r="B1396" s="4"/>
      <c r="C1396" s="4" t="s">
        <v>902</v>
      </c>
      <c r="D1396" s="4" t="s">
        <v>1356</v>
      </c>
    </row>
    <row r="1397" spans="1:4" x14ac:dyDescent="0.25">
      <c r="A1397" s="4"/>
      <c r="B1397" s="4"/>
      <c r="C1397" s="4" t="s">
        <v>916</v>
      </c>
      <c r="D1397" s="4" t="s">
        <v>1357</v>
      </c>
    </row>
    <row r="1398" spans="1:4" x14ac:dyDescent="0.25">
      <c r="A1398" s="4"/>
      <c r="B1398" s="4"/>
      <c r="C1398" s="4" t="s">
        <v>918</v>
      </c>
      <c r="D1398" s="4" t="s">
        <v>56</v>
      </c>
    </row>
    <row r="1399" spans="1:4" x14ac:dyDescent="0.25">
      <c r="A1399" s="4" t="s">
        <v>1211</v>
      </c>
      <c r="B1399" s="4" t="s">
        <v>567</v>
      </c>
      <c r="C1399" s="4" t="s">
        <v>903</v>
      </c>
      <c r="D1399" s="4" t="s">
        <v>103</v>
      </c>
    </row>
    <row r="1400" spans="1:4" x14ac:dyDescent="0.25">
      <c r="A1400" s="4"/>
      <c r="B1400" s="4"/>
      <c r="C1400" s="4" t="s">
        <v>904</v>
      </c>
      <c r="D1400" s="4" t="s">
        <v>93</v>
      </c>
    </row>
    <row r="1401" spans="1:4" x14ac:dyDescent="0.25">
      <c r="A1401" s="4"/>
      <c r="B1401" s="4"/>
      <c r="C1401" s="4" t="s">
        <v>909</v>
      </c>
      <c r="D1401" s="4" t="s">
        <v>1353</v>
      </c>
    </row>
    <row r="1402" spans="1:4" x14ac:dyDescent="0.25">
      <c r="A1402" s="4"/>
      <c r="B1402" s="4"/>
      <c r="C1402" s="4" t="s">
        <v>911</v>
      </c>
      <c r="D1402" s="4" t="s">
        <v>1354</v>
      </c>
    </row>
    <row r="1403" spans="1:4" x14ac:dyDescent="0.25">
      <c r="A1403" s="4"/>
      <c r="B1403" s="4"/>
      <c r="C1403" s="4" t="s">
        <v>913</v>
      </c>
      <c r="D1403" s="4" t="s">
        <v>1355</v>
      </c>
    </row>
    <row r="1404" spans="1:4" x14ac:dyDescent="0.25">
      <c r="A1404" s="4"/>
      <c r="B1404" s="4"/>
      <c r="C1404" s="4" t="s">
        <v>902</v>
      </c>
      <c r="D1404" s="4" t="s">
        <v>1356</v>
      </c>
    </row>
    <row r="1405" spans="1:4" x14ac:dyDescent="0.25">
      <c r="A1405" s="4"/>
      <c r="B1405" s="4"/>
      <c r="C1405" s="4" t="s">
        <v>916</v>
      </c>
      <c r="D1405" s="4" t="s">
        <v>1357</v>
      </c>
    </row>
    <row r="1406" spans="1:4" x14ac:dyDescent="0.25">
      <c r="A1406" s="4"/>
      <c r="B1406" s="4"/>
      <c r="C1406" s="4" t="s">
        <v>918</v>
      </c>
      <c r="D1406" s="4" t="s">
        <v>56</v>
      </c>
    </row>
    <row r="1407" spans="1:4" x14ac:dyDescent="0.25">
      <c r="A1407" s="4" t="s">
        <v>1209</v>
      </c>
      <c r="B1407" s="4" t="s">
        <v>570</v>
      </c>
      <c r="C1407" s="4" t="s">
        <v>903</v>
      </c>
      <c r="D1407" s="4" t="s">
        <v>103</v>
      </c>
    </row>
    <row r="1408" spans="1:4" x14ac:dyDescent="0.25">
      <c r="A1408" s="4"/>
      <c r="B1408" s="4"/>
      <c r="C1408" s="4" t="s">
        <v>904</v>
      </c>
      <c r="D1408" s="4" t="s">
        <v>93</v>
      </c>
    </row>
    <row r="1409" spans="1:4" x14ac:dyDescent="0.25">
      <c r="A1409" s="4"/>
      <c r="B1409" s="4"/>
      <c r="C1409" s="4" t="s">
        <v>909</v>
      </c>
      <c r="D1409" s="4" t="s">
        <v>1353</v>
      </c>
    </row>
    <row r="1410" spans="1:4" x14ac:dyDescent="0.25">
      <c r="A1410" s="4"/>
      <c r="B1410" s="4"/>
      <c r="C1410" s="4" t="s">
        <v>911</v>
      </c>
      <c r="D1410" s="4" t="s">
        <v>1354</v>
      </c>
    </row>
    <row r="1411" spans="1:4" x14ac:dyDescent="0.25">
      <c r="A1411" s="4"/>
      <c r="B1411" s="4"/>
      <c r="C1411" s="4" t="s">
        <v>913</v>
      </c>
      <c r="D1411" s="4" t="s">
        <v>1355</v>
      </c>
    </row>
    <row r="1412" spans="1:4" x14ac:dyDescent="0.25">
      <c r="A1412" s="4"/>
      <c r="B1412" s="4"/>
      <c r="C1412" s="4" t="s">
        <v>902</v>
      </c>
      <c r="D1412" s="4" t="s">
        <v>1356</v>
      </c>
    </row>
    <row r="1413" spans="1:4" x14ac:dyDescent="0.25">
      <c r="A1413" s="4"/>
      <c r="B1413" s="4"/>
      <c r="C1413" s="4" t="s">
        <v>916</v>
      </c>
      <c r="D1413" s="4" t="s">
        <v>1357</v>
      </c>
    </row>
    <row r="1414" spans="1:4" x14ac:dyDescent="0.25">
      <c r="A1414" s="4"/>
      <c r="B1414" s="4"/>
      <c r="C1414" s="4" t="s">
        <v>918</v>
      </c>
      <c r="D1414" s="4" t="s">
        <v>56</v>
      </c>
    </row>
    <row r="1415" spans="1:4" x14ac:dyDescent="0.25">
      <c r="A1415" s="4" t="s">
        <v>1208</v>
      </c>
      <c r="B1415" s="4" t="s">
        <v>573</v>
      </c>
      <c r="C1415" s="4" t="s">
        <v>919</v>
      </c>
      <c r="D1415" s="4" t="s">
        <v>103</v>
      </c>
    </row>
    <row r="1416" spans="1:4" x14ac:dyDescent="0.25">
      <c r="A1416" s="4"/>
      <c r="B1416" s="4"/>
      <c r="C1416" s="4" t="s">
        <v>920</v>
      </c>
      <c r="D1416" s="4" t="s">
        <v>93</v>
      </c>
    </row>
    <row r="1417" spans="1:4" x14ac:dyDescent="0.25">
      <c r="A1417" s="4"/>
      <c r="B1417" s="4"/>
      <c r="C1417" s="4" t="s">
        <v>921</v>
      </c>
      <c r="D1417" s="4" t="s">
        <v>56</v>
      </c>
    </row>
    <row r="1418" spans="1:4" x14ac:dyDescent="0.25">
      <c r="A1418" s="4" t="s">
        <v>1206</v>
      </c>
      <c r="B1418" s="4" t="s">
        <v>576</v>
      </c>
      <c r="C1418" s="4" t="s">
        <v>903</v>
      </c>
      <c r="D1418" s="4" t="s">
        <v>103</v>
      </c>
    </row>
    <row r="1419" spans="1:4" x14ac:dyDescent="0.25">
      <c r="A1419" s="4"/>
      <c r="B1419" s="4"/>
      <c r="C1419" s="4" t="s">
        <v>904</v>
      </c>
      <c r="D1419" s="4" t="s">
        <v>93</v>
      </c>
    </row>
    <row r="1420" spans="1:4" x14ac:dyDescent="0.25">
      <c r="A1420" s="4"/>
      <c r="B1420" s="4"/>
      <c r="C1420" s="4" t="s">
        <v>902</v>
      </c>
      <c r="D1420" s="4" t="s">
        <v>1358</v>
      </c>
    </row>
    <row r="1421" spans="1:4" x14ac:dyDescent="0.25">
      <c r="A1421" s="4"/>
      <c r="B1421" s="4"/>
      <c r="C1421" s="4" t="s">
        <v>916</v>
      </c>
      <c r="D1421" s="4" t="s">
        <v>1359</v>
      </c>
    </row>
    <row r="1422" spans="1:4" x14ac:dyDescent="0.25">
      <c r="A1422" s="4"/>
      <c r="B1422" s="4"/>
      <c r="C1422" s="4" t="s">
        <v>918</v>
      </c>
      <c r="D1422" s="4" t="s">
        <v>56</v>
      </c>
    </row>
    <row r="1423" spans="1:4" x14ac:dyDescent="0.25">
      <c r="A1423" s="4" t="s">
        <v>1204</v>
      </c>
      <c r="B1423" s="4" t="s">
        <v>579</v>
      </c>
      <c r="C1423" s="4" t="s">
        <v>903</v>
      </c>
      <c r="D1423" s="4" t="s">
        <v>103</v>
      </c>
    </row>
    <row r="1424" spans="1:4" x14ac:dyDescent="0.25">
      <c r="A1424" s="4"/>
      <c r="B1424" s="4"/>
      <c r="C1424" s="4" t="s">
        <v>904</v>
      </c>
      <c r="D1424" s="4" t="s">
        <v>93</v>
      </c>
    </row>
    <row r="1425" spans="1:4" x14ac:dyDescent="0.25">
      <c r="A1425" s="4"/>
      <c r="B1425" s="4"/>
      <c r="C1425" s="4" t="s">
        <v>909</v>
      </c>
      <c r="D1425" s="4" t="s">
        <v>1360</v>
      </c>
    </row>
    <row r="1426" spans="1:4" x14ac:dyDescent="0.25">
      <c r="A1426" s="4"/>
      <c r="B1426" s="4"/>
      <c r="C1426" s="4" t="s">
        <v>911</v>
      </c>
      <c r="D1426" s="4" t="s">
        <v>1361</v>
      </c>
    </row>
    <row r="1427" spans="1:4" x14ac:dyDescent="0.25">
      <c r="A1427" s="4"/>
      <c r="B1427" s="4"/>
      <c r="C1427" s="4" t="s">
        <v>913</v>
      </c>
      <c r="D1427" s="4" t="s">
        <v>1362</v>
      </c>
    </row>
    <row r="1428" spans="1:4" x14ac:dyDescent="0.25">
      <c r="A1428" s="4"/>
      <c r="B1428" s="4"/>
      <c r="C1428" s="4" t="s">
        <v>902</v>
      </c>
      <c r="D1428" s="4" t="s">
        <v>1363</v>
      </c>
    </row>
    <row r="1429" spans="1:4" x14ac:dyDescent="0.25">
      <c r="A1429" s="4"/>
      <c r="B1429" s="4"/>
      <c r="C1429" s="4" t="s">
        <v>916</v>
      </c>
      <c r="D1429" s="4" t="s">
        <v>155</v>
      </c>
    </row>
    <row r="1430" spans="1:4" x14ac:dyDescent="0.25">
      <c r="A1430" s="4"/>
      <c r="B1430" s="4"/>
      <c r="C1430" s="4" t="s">
        <v>918</v>
      </c>
      <c r="D1430" s="4" t="s">
        <v>56</v>
      </c>
    </row>
    <row r="1431" spans="1:4" x14ac:dyDescent="0.25">
      <c r="A1431" s="4" t="s">
        <v>1202</v>
      </c>
      <c r="B1431" s="4" t="s">
        <v>582</v>
      </c>
      <c r="C1431" s="4" t="s">
        <v>903</v>
      </c>
      <c r="D1431" s="4" t="s">
        <v>103</v>
      </c>
    </row>
    <row r="1432" spans="1:4" x14ac:dyDescent="0.25">
      <c r="A1432" s="4"/>
      <c r="B1432" s="4"/>
      <c r="C1432" s="4" t="s">
        <v>904</v>
      </c>
      <c r="D1432" s="4" t="s">
        <v>93</v>
      </c>
    </row>
    <row r="1433" spans="1:4" x14ac:dyDescent="0.25">
      <c r="A1433" s="4"/>
      <c r="B1433" s="4"/>
      <c r="C1433" s="4" t="s">
        <v>913</v>
      </c>
      <c r="D1433" s="4" t="s">
        <v>1364</v>
      </c>
    </row>
    <row r="1434" spans="1:4" x14ac:dyDescent="0.25">
      <c r="A1434" s="4"/>
      <c r="B1434" s="4"/>
      <c r="C1434" s="4" t="s">
        <v>902</v>
      </c>
      <c r="D1434" s="4" t="s">
        <v>1365</v>
      </c>
    </row>
    <row r="1435" spans="1:4" x14ac:dyDescent="0.25">
      <c r="A1435" s="4"/>
      <c r="B1435" s="4"/>
      <c r="C1435" s="4" t="s">
        <v>916</v>
      </c>
      <c r="D1435" s="4" t="s">
        <v>1366</v>
      </c>
    </row>
    <row r="1436" spans="1:4" x14ac:dyDescent="0.25">
      <c r="A1436" s="4"/>
      <c r="B1436" s="4"/>
      <c r="C1436" s="4" t="s">
        <v>918</v>
      </c>
      <c r="D1436" s="4" t="s">
        <v>56</v>
      </c>
    </row>
    <row r="1437" spans="1:4" x14ac:dyDescent="0.25">
      <c r="A1437" s="4" t="s">
        <v>1200</v>
      </c>
      <c r="B1437" s="4" t="s">
        <v>585</v>
      </c>
      <c r="C1437" s="4" t="s">
        <v>903</v>
      </c>
      <c r="D1437" s="4" t="s">
        <v>103</v>
      </c>
    </row>
    <row r="1438" spans="1:4" x14ac:dyDescent="0.25">
      <c r="A1438" s="4"/>
      <c r="B1438" s="4"/>
      <c r="C1438" s="4" t="s">
        <v>904</v>
      </c>
      <c r="D1438" s="4" t="s">
        <v>93</v>
      </c>
    </row>
    <row r="1439" spans="1:4" x14ac:dyDescent="0.25">
      <c r="A1439" s="4"/>
      <c r="B1439" s="4"/>
      <c r="C1439" s="4" t="s">
        <v>911</v>
      </c>
      <c r="D1439" s="4" t="s">
        <v>1367</v>
      </c>
    </row>
    <row r="1440" spans="1:4" x14ac:dyDescent="0.25">
      <c r="A1440" s="4"/>
      <c r="B1440" s="4"/>
      <c r="C1440" s="4" t="s">
        <v>913</v>
      </c>
      <c r="D1440" s="4" t="s">
        <v>1368</v>
      </c>
    </row>
    <row r="1441" spans="1:4" x14ac:dyDescent="0.25">
      <c r="A1441" s="4"/>
      <c r="B1441" s="4"/>
      <c r="C1441" s="4" t="s">
        <v>902</v>
      </c>
      <c r="D1441" s="4" t="s">
        <v>1369</v>
      </c>
    </row>
    <row r="1442" spans="1:4" x14ac:dyDescent="0.25">
      <c r="A1442" s="4"/>
      <c r="B1442" s="4"/>
      <c r="C1442" s="4" t="s">
        <v>916</v>
      </c>
      <c r="D1442" s="4" t="s">
        <v>1370</v>
      </c>
    </row>
    <row r="1443" spans="1:4" x14ac:dyDescent="0.25">
      <c r="A1443" s="4"/>
      <c r="B1443" s="4"/>
      <c r="C1443" s="4" t="s">
        <v>918</v>
      </c>
      <c r="D1443" s="4" t="s">
        <v>56</v>
      </c>
    </row>
    <row r="1444" spans="1:4" x14ac:dyDescent="0.25">
      <c r="A1444" s="4" t="s">
        <v>1198</v>
      </c>
      <c r="B1444" s="4" t="s">
        <v>588</v>
      </c>
      <c r="C1444" s="4" t="s">
        <v>903</v>
      </c>
      <c r="D1444" s="4" t="s">
        <v>103</v>
      </c>
    </row>
    <row r="1445" spans="1:4" x14ac:dyDescent="0.25">
      <c r="A1445" s="4"/>
      <c r="B1445" s="4"/>
      <c r="C1445" s="4" t="s">
        <v>904</v>
      </c>
      <c r="D1445" s="4" t="s">
        <v>93</v>
      </c>
    </row>
    <row r="1446" spans="1:4" x14ac:dyDescent="0.25">
      <c r="A1446" s="4"/>
      <c r="B1446" s="4"/>
      <c r="C1446" s="4" t="s">
        <v>909</v>
      </c>
      <c r="D1446" s="4" t="s">
        <v>1371</v>
      </c>
    </row>
    <row r="1447" spans="1:4" x14ac:dyDescent="0.25">
      <c r="A1447" s="4"/>
      <c r="B1447" s="4"/>
      <c r="C1447" s="4" t="s">
        <v>911</v>
      </c>
      <c r="D1447" s="4" t="s">
        <v>122</v>
      </c>
    </row>
    <row r="1448" spans="1:4" x14ac:dyDescent="0.25">
      <c r="A1448" s="4"/>
      <c r="B1448" s="4"/>
      <c r="C1448" s="4" t="s">
        <v>913</v>
      </c>
      <c r="D1448" s="4" t="s">
        <v>109</v>
      </c>
    </row>
    <row r="1449" spans="1:4" x14ac:dyDescent="0.25">
      <c r="A1449" s="4"/>
      <c r="B1449" s="4"/>
      <c r="C1449" s="4" t="s">
        <v>902</v>
      </c>
      <c r="D1449" s="4" t="s">
        <v>81</v>
      </c>
    </row>
    <row r="1450" spans="1:4" x14ac:dyDescent="0.25">
      <c r="A1450" s="4"/>
      <c r="B1450" s="4"/>
      <c r="C1450" s="4" t="s">
        <v>916</v>
      </c>
      <c r="D1450" s="4" t="s">
        <v>140</v>
      </c>
    </row>
    <row r="1451" spans="1:4" x14ac:dyDescent="0.25">
      <c r="A1451" s="4"/>
      <c r="B1451" s="4"/>
      <c r="C1451" s="4" t="s">
        <v>918</v>
      </c>
      <c r="D1451" s="4" t="s">
        <v>56</v>
      </c>
    </row>
    <row r="1452" spans="1:4" x14ac:dyDescent="0.25">
      <c r="A1452" s="4" t="s">
        <v>1196</v>
      </c>
      <c r="B1452" s="4" t="s">
        <v>590</v>
      </c>
      <c r="C1452" s="4" t="s">
        <v>903</v>
      </c>
      <c r="D1452" s="4" t="s">
        <v>103</v>
      </c>
    </row>
    <row r="1453" spans="1:4" x14ac:dyDescent="0.25">
      <c r="A1453" s="4"/>
      <c r="B1453" s="4"/>
      <c r="C1453" s="4" t="s">
        <v>904</v>
      </c>
      <c r="D1453" s="4" t="s">
        <v>93</v>
      </c>
    </row>
    <row r="1454" spans="1:4" x14ac:dyDescent="0.25">
      <c r="A1454" s="4"/>
      <c r="B1454" s="4"/>
      <c r="C1454" s="4" t="s">
        <v>913</v>
      </c>
      <c r="D1454" s="4" t="s">
        <v>1372</v>
      </c>
    </row>
    <row r="1455" spans="1:4" x14ac:dyDescent="0.25">
      <c r="A1455" s="4"/>
      <c r="B1455" s="4"/>
      <c r="C1455" s="4" t="s">
        <v>902</v>
      </c>
      <c r="D1455" s="4" t="s">
        <v>1373</v>
      </c>
    </row>
    <row r="1456" spans="1:4" x14ac:dyDescent="0.25">
      <c r="A1456" s="4"/>
      <c r="B1456" s="4"/>
      <c r="C1456" s="4" t="s">
        <v>916</v>
      </c>
      <c r="D1456" s="4" t="s">
        <v>1374</v>
      </c>
    </row>
    <row r="1457" spans="1:4" x14ac:dyDescent="0.25">
      <c r="A1457" s="4"/>
      <c r="B1457" s="4"/>
      <c r="C1457" s="4" t="s">
        <v>918</v>
      </c>
      <c r="D1457" s="4" t="s">
        <v>56</v>
      </c>
    </row>
    <row r="1458" spans="1:4" x14ac:dyDescent="0.25">
      <c r="A1458" s="4" t="s">
        <v>1194</v>
      </c>
      <c r="B1458" s="4" t="s">
        <v>593</v>
      </c>
      <c r="C1458" s="4" t="s">
        <v>903</v>
      </c>
      <c r="D1458" s="4" t="s">
        <v>103</v>
      </c>
    </row>
    <row r="1459" spans="1:4" x14ac:dyDescent="0.25">
      <c r="A1459" s="4"/>
      <c r="B1459" s="4"/>
      <c r="C1459" s="4" t="s">
        <v>904</v>
      </c>
      <c r="D1459" s="4" t="s">
        <v>93</v>
      </c>
    </row>
    <row r="1460" spans="1:4" x14ac:dyDescent="0.25">
      <c r="A1460" s="4"/>
      <c r="B1460" s="4"/>
      <c r="C1460" s="4" t="s">
        <v>913</v>
      </c>
      <c r="D1460" s="4" t="s">
        <v>1375</v>
      </c>
    </row>
    <row r="1461" spans="1:4" x14ac:dyDescent="0.25">
      <c r="A1461" s="4"/>
      <c r="B1461" s="4"/>
      <c r="C1461" s="4" t="s">
        <v>902</v>
      </c>
      <c r="D1461" s="4" t="s">
        <v>1376</v>
      </c>
    </row>
    <row r="1462" spans="1:4" x14ac:dyDescent="0.25">
      <c r="A1462" s="4"/>
      <c r="B1462" s="4"/>
      <c r="C1462" s="4" t="s">
        <v>916</v>
      </c>
      <c r="D1462" s="4" t="s">
        <v>1377</v>
      </c>
    </row>
    <row r="1463" spans="1:4" x14ac:dyDescent="0.25">
      <c r="A1463" s="4"/>
      <c r="B1463" s="4"/>
      <c r="C1463" s="4" t="s">
        <v>918</v>
      </c>
      <c r="D1463" s="4" t="s">
        <v>56</v>
      </c>
    </row>
    <row r="1464" spans="1:4" x14ac:dyDescent="0.25">
      <c r="A1464" s="4" t="s">
        <v>1192</v>
      </c>
      <c r="B1464" s="4" t="s">
        <v>596</v>
      </c>
      <c r="C1464" s="4" t="s">
        <v>903</v>
      </c>
      <c r="D1464" s="4" t="s">
        <v>103</v>
      </c>
    </row>
    <row r="1465" spans="1:4" x14ac:dyDescent="0.25">
      <c r="A1465" s="4"/>
      <c r="B1465" s="4"/>
      <c r="C1465" s="4" t="s">
        <v>904</v>
      </c>
      <c r="D1465" s="4" t="s">
        <v>93</v>
      </c>
    </row>
    <row r="1466" spans="1:4" x14ac:dyDescent="0.25">
      <c r="A1466" s="4"/>
      <c r="B1466" s="4"/>
      <c r="C1466" s="4" t="s">
        <v>909</v>
      </c>
      <c r="D1466" s="4" t="s">
        <v>1378</v>
      </c>
    </row>
    <row r="1467" spans="1:4" x14ac:dyDescent="0.25">
      <c r="A1467" s="4"/>
      <c r="B1467" s="4"/>
      <c r="C1467" s="4" t="s">
        <v>911</v>
      </c>
      <c r="D1467" s="4" t="s">
        <v>1379</v>
      </c>
    </row>
    <row r="1468" spans="1:4" x14ac:dyDescent="0.25">
      <c r="A1468" s="4"/>
      <c r="B1468" s="4"/>
      <c r="C1468" s="4" t="s">
        <v>913</v>
      </c>
      <c r="D1468" s="4" t="s">
        <v>1380</v>
      </c>
    </row>
    <row r="1469" spans="1:4" x14ac:dyDescent="0.25">
      <c r="A1469" s="4"/>
      <c r="B1469" s="4"/>
      <c r="C1469" s="4" t="s">
        <v>902</v>
      </c>
      <c r="D1469" s="4" t="s">
        <v>1381</v>
      </c>
    </row>
    <row r="1470" spans="1:4" x14ac:dyDescent="0.25">
      <c r="A1470" s="4"/>
      <c r="B1470" s="4"/>
      <c r="C1470" s="4" t="s">
        <v>916</v>
      </c>
      <c r="D1470" s="4" t="s">
        <v>1382</v>
      </c>
    </row>
    <row r="1471" spans="1:4" x14ac:dyDescent="0.25">
      <c r="A1471" s="4"/>
      <c r="B1471" s="4"/>
      <c r="C1471" s="4" t="s">
        <v>918</v>
      </c>
      <c r="D1471" s="4" t="s">
        <v>56</v>
      </c>
    </row>
    <row r="1472" spans="1:4" x14ac:dyDescent="0.25">
      <c r="A1472" s="4" t="s">
        <v>1190</v>
      </c>
      <c r="B1472" s="4" t="s">
        <v>599</v>
      </c>
      <c r="C1472" s="4" t="s">
        <v>903</v>
      </c>
      <c r="D1472" s="4" t="s">
        <v>103</v>
      </c>
    </row>
    <row r="1473" spans="1:4" x14ac:dyDescent="0.25">
      <c r="A1473" s="4"/>
      <c r="B1473" s="4"/>
      <c r="C1473" s="4" t="s">
        <v>904</v>
      </c>
      <c r="D1473" s="4" t="s">
        <v>93</v>
      </c>
    </row>
    <row r="1474" spans="1:4" x14ac:dyDescent="0.25">
      <c r="A1474" s="4"/>
      <c r="B1474" s="4"/>
      <c r="C1474" s="4" t="s">
        <v>902</v>
      </c>
      <c r="D1474" s="4" t="s">
        <v>78</v>
      </c>
    </row>
    <row r="1475" spans="1:4" x14ac:dyDescent="0.25">
      <c r="A1475" s="4"/>
      <c r="B1475" s="4"/>
      <c r="C1475" s="4" t="s">
        <v>916</v>
      </c>
      <c r="D1475" s="4" t="s">
        <v>74</v>
      </c>
    </row>
    <row r="1476" spans="1:4" x14ac:dyDescent="0.25">
      <c r="A1476" s="4"/>
      <c r="B1476" s="4"/>
      <c r="C1476" s="4" t="s">
        <v>918</v>
      </c>
      <c r="D1476" s="4" t="s">
        <v>56</v>
      </c>
    </row>
    <row r="1477" spans="1:4" x14ac:dyDescent="0.25">
      <c r="A1477" s="4" t="s">
        <v>1188</v>
      </c>
      <c r="B1477" s="4" t="s">
        <v>602</v>
      </c>
      <c r="C1477" s="4" t="s">
        <v>903</v>
      </c>
      <c r="D1477" s="4" t="s">
        <v>103</v>
      </c>
    </row>
    <row r="1478" spans="1:4" x14ac:dyDescent="0.25">
      <c r="A1478" s="4"/>
      <c r="B1478" s="4"/>
      <c r="C1478" s="4" t="s">
        <v>904</v>
      </c>
      <c r="D1478" s="4" t="s">
        <v>93</v>
      </c>
    </row>
    <row r="1479" spans="1:4" x14ac:dyDescent="0.25">
      <c r="A1479" s="4"/>
      <c r="B1479" s="4"/>
      <c r="C1479" s="4" t="s">
        <v>911</v>
      </c>
      <c r="D1479" s="4" t="s">
        <v>1383</v>
      </c>
    </row>
    <row r="1480" spans="1:4" x14ac:dyDescent="0.25">
      <c r="A1480" s="4"/>
      <c r="B1480" s="4"/>
      <c r="C1480" s="4" t="s">
        <v>913</v>
      </c>
      <c r="D1480" s="4" t="s">
        <v>1384</v>
      </c>
    </row>
    <row r="1481" spans="1:4" x14ac:dyDescent="0.25">
      <c r="A1481" s="4"/>
      <c r="B1481" s="4"/>
      <c r="C1481" s="4" t="s">
        <v>902</v>
      </c>
      <c r="D1481" s="4" t="s">
        <v>1385</v>
      </c>
    </row>
    <row r="1482" spans="1:4" x14ac:dyDescent="0.25">
      <c r="A1482" s="4"/>
      <c r="B1482" s="4"/>
      <c r="C1482" s="4" t="s">
        <v>916</v>
      </c>
      <c r="D1482" s="4" t="s">
        <v>1386</v>
      </c>
    </row>
    <row r="1483" spans="1:4" x14ac:dyDescent="0.25">
      <c r="A1483" s="4"/>
      <c r="B1483" s="4"/>
      <c r="C1483" s="4" t="s">
        <v>918</v>
      </c>
      <c r="D1483" s="4" t="s">
        <v>56</v>
      </c>
    </row>
    <row r="1484" spans="1:4" x14ac:dyDescent="0.25">
      <c r="A1484" s="4" t="s">
        <v>1186</v>
      </c>
      <c r="B1484" s="4" t="s">
        <v>605</v>
      </c>
      <c r="C1484" s="4" t="s">
        <v>903</v>
      </c>
      <c r="D1484" s="4" t="s">
        <v>103</v>
      </c>
    </row>
    <row r="1485" spans="1:4" x14ac:dyDescent="0.25">
      <c r="A1485" s="4"/>
      <c r="B1485" s="4"/>
      <c r="C1485" s="4" t="s">
        <v>904</v>
      </c>
      <c r="D1485" s="4" t="s">
        <v>93</v>
      </c>
    </row>
    <row r="1486" spans="1:4" x14ac:dyDescent="0.25">
      <c r="A1486" s="4"/>
      <c r="B1486" s="4"/>
      <c r="C1486" s="4" t="s">
        <v>911</v>
      </c>
      <c r="D1486" s="4" t="s">
        <v>142</v>
      </c>
    </row>
    <row r="1487" spans="1:4" x14ac:dyDescent="0.25">
      <c r="A1487" s="4"/>
      <c r="B1487" s="4"/>
      <c r="C1487" s="4" t="s">
        <v>913</v>
      </c>
      <c r="D1487" s="4" t="s">
        <v>1387</v>
      </c>
    </row>
    <row r="1488" spans="1:4" x14ac:dyDescent="0.25">
      <c r="A1488" s="4"/>
      <c r="B1488" s="4"/>
      <c r="C1488" s="4" t="s">
        <v>902</v>
      </c>
      <c r="D1488" s="4" t="s">
        <v>1388</v>
      </c>
    </row>
    <row r="1489" spans="1:4" x14ac:dyDescent="0.25">
      <c r="A1489" s="4"/>
      <c r="B1489" s="4"/>
      <c r="C1489" s="4" t="s">
        <v>916</v>
      </c>
      <c r="D1489" s="4" t="s">
        <v>1389</v>
      </c>
    </row>
    <row r="1490" spans="1:4" x14ac:dyDescent="0.25">
      <c r="A1490" s="4"/>
      <c r="B1490" s="4"/>
      <c r="C1490" s="4" t="s">
        <v>918</v>
      </c>
      <c r="D1490" s="4" t="s">
        <v>56</v>
      </c>
    </row>
    <row r="1491" spans="1:4" x14ac:dyDescent="0.25">
      <c r="A1491" s="4" t="s">
        <v>1184</v>
      </c>
      <c r="B1491" s="4" t="s">
        <v>608</v>
      </c>
      <c r="C1491" s="4" t="s">
        <v>903</v>
      </c>
      <c r="D1491" s="4" t="s">
        <v>103</v>
      </c>
    </row>
    <row r="1492" spans="1:4" x14ac:dyDescent="0.25">
      <c r="A1492" s="4"/>
      <c r="B1492" s="4"/>
      <c r="C1492" s="4" t="s">
        <v>904</v>
      </c>
      <c r="D1492" s="4" t="s">
        <v>1390</v>
      </c>
    </row>
    <row r="1493" spans="1:4" x14ac:dyDescent="0.25">
      <c r="A1493" s="4"/>
      <c r="B1493" s="4"/>
      <c r="C1493" s="4" t="s">
        <v>902</v>
      </c>
      <c r="D1493" s="4" t="s">
        <v>1391</v>
      </c>
    </row>
    <row r="1494" spans="1:4" x14ac:dyDescent="0.25">
      <c r="A1494" s="4"/>
      <c r="B1494" s="4"/>
      <c r="C1494" s="4" t="s">
        <v>916</v>
      </c>
      <c r="D1494" s="4" t="s">
        <v>1392</v>
      </c>
    </row>
    <row r="1495" spans="1:4" x14ac:dyDescent="0.25">
      <c r="A1495" s="4"/>
      <c r="B1495" s="4"/>
      <c r="C1495" s="4" t="s">
        <v>918</v>
      </c>
      <c r="D1495" s="4" t="s">
        <v>56</v>
      </c>
    </row>
    <row r="1496" spans="1:4" x14ac:dyDescent="0.25">
      <c r="A1496" s="4" t="s">
        <v>1182</v>
      </c>
      <c r="B1496" s="4" t="s">
        <v>611</v>
      </c>
      <c r="C1496" s="4" t="s">
        <v>903</v>
      </c>
      <c r="D1496" s="4" t="s">
        <v>103</v>
      </c>
    </row>
    <row r="1497" spans="1:4" x14ac:dyDescent="0.25">
      <c r="A1497" s="4"/>
      <c r="B1497" s="4"/>
      <c r="C1497" s="4" t="s">
        <v>904</v>
      </c>
      <c r="D1497" s="4" t="s">
        <v>93</v>
      </c>
    </row>
    <row r="1498" spans="1:4" x14ac:dyDescent="0.25">
      <c r="A1498" s="4"/>
      <c r="B1498" s="4"/>
      <c r="C1498" s="4" t="s">
        <v>902</v>
      </c>
      <c r="D1498" s="4" t="s">
        <v>78</v>
      </c>
    </row>
    <row r="1499" spans="1:4" x14ac:dyDescent="0.25">
      <c r="A1499" s="4"/>
      <c r="B1499" s="4"/>
      <c r="C1499" s="4" t="s">
        <v>916</v>
      </c>
      <c r="D1499" s="4" t="s">
        <v>74</v>
      </c>
    </row>
    <row r="1500" spans="1:4" x14ac:dyDescent="0.25">
      <c r="A1500" s="4"/>
      <c r="B1500" s="4"/>
      <c r="C1500" s="4" t="s">
        <v>918</v>
      </c>
      <c r="D1500" s="4" t="s">
        <v>56</v>
      </c>
    </row>
    <row r="1501" spans="1:4" x14ac:dyDescent="0.25">
      <c r="A1501" s="4" t="s">
        <v>1180</v>
      </c>
      <c r="B1501" s="4" t="s">
        <v>614</v>
      </c>
      <c r="C1501" s="4" t="s">
        <v>903</v>
      </c>
      <c r="D1501" s="4" t="s">
        <v>103</v>
      </c>
    </row>
    <row r="1502" spans="1:4" x14ac:dyDescent="0.25">
      <c r="A1502" s="4"/>
      <c r="B1502" s="4"/>
      <c r="C1502" s="4" t="s">
        <v>904</v>
      </c>
      <c r="D1502" s="4" t="s">
        <v>93</v>
      </c>
    </row>
    <row r="1503" spans="1:4" x14ac:dyDescent="0.25">
      <c r="A1503" s="4"/>
      <c r="B1503" s="4"/>
      <c r="C1503" s="4" t="s">
        <v>902</v>
      </c>
      <c r="D1503" s="4" t="s">
        <v>78</v>
      </c>
    </row>
    <row r="1504" spans="1:4" x14ac:dyDescent="0.25">
      <c r="A1504" s="4"/>
      <c r="B1504" s="4"/>
      <c r="C1504" s="4" t="s">
        <v>916</v>
      </c>
      <c r="D1504" s="4" t="s">
        <v>74</v>
      </c>
    </row>
    <row r="1505" spans="1:4" x14ac:dyDescent="0.25">
      <c r="A1505" s="4"/>
      <c r="B1505" s="4"/>
      <c r="C1505" s="4" t="s">
        <v>918</v>
      </c>
      <c r="D1505" s="4" t="s">
        <v>56</v>
      </c>
    </row>
    <row r="1506" spans="1:4" x14ac:dyDescent="0.25">
      <c r="A1506" s="4" t="s">
        <v>1178</v>
      </c>
      <c r="B1506" s="4" t="s">
        <v>617</v>
      </c>
      <c r="C1506" s="4" t="s">
        <v>903</v>
      </c>
      <c r="D1506" s="4" t="s">
        <v>103</v>
      </c>
    </row>
    <row r="1507" spans="1:4" x14ac:dyDescent="0.25">
      <c r="A1507" s="4"/>
      <c r="B1507" s="4"/>
      <c r="C1507" s="4" t="s">
        <v>904</v>
      </c>
      <c r="D1507" s="4" t="s">
        <v>93</v>
      </c>
    </row>
    <row r="1508" spans="1:4" x14ac:dyDescent="0.25">
      <c r="A1508" s="4"/>
      <c r="B1508" s="4"/>
      <c r="C1508" s="4" t="s">
        <v>902</v>
      </c>
      <c r="D1508" s="4" t="s">
        <v>78</v>
      </c>
    </row>
    <row r="1509" spans="1:4" x14ac:dyDescent="0.25">
      <c r="A1509" s="4"/>
      <c r="B1509" s="4"/>
      <c r="C1509" s="4" t="s">
        <v>916</v>
      </c>
      <c r="D1509" s="4" t="s">
        <v>74</v>
      </c>
    </row>
    <row r="1510" spans="1:4" x14ac:dyDescent="0.25">
      <c r="A1510" s="4"/>
      <c r="B1510" s="4"/>
      <c r="C1510" s="4" t="s">
        <v>918</v>
      </c>
      <c r="D1510" s="4" t="s">
        <v>56</v>
      </c>
    </row>
    <row r="1511" spans="1:4" x14ac:dyDescent="0.25">
      <c r="A1511" s="4" t="s">
        <v>1176</v>
      </c>
      <c r="B1511" s="4" t="s">
        <v>620</v>
      </c>
      <c r="C1511" s="4" t="s">
        <v>903</v>
      </c>
      <c r="D1511" s="4" t="s">
        <v>103</v>
      </c>
    </row>
    <row r="1512" spans="1:4" x14ac:dyDescent="0.25">
      <c r="A1512" s="4"/>
      <c r="B1512" s="4"/>
      <c r="C1512" s="4" t="s">
        <v>904</v>
      </c>
      <c r="D1512" s="4" t="s">
        <v>93</v>
      </c>
    </row>
    <row r="1513" spans="1:4" x14ac:dyDescent="0.25">
      <c r="A1513" s="4"/>
      <c r="B1513" s="4"/>
      <c r="C1513" s="4" t="s">
        <v>902</v>
      </c>
      <c r="D1513" s="4" t="s">
        <v>78</v>
      </c>
    </row>
    <row r="1514" spans="1:4" x14ac:dyDescent="0.25">
      <c r="A1514" s="4"/>
      <c r="B1514" s="4"/>
      <c r="C1514" s="4" t="s">
        <v>916</v>
      </c>
      <c r="D1514" s="4" t="s">
        <v>74</v>
      </c>
    </row>
    <row r="1515" spans="1:4" x14ac:dyDescent="0.25">
      <c r="A1515" s="4"/>
      <c r="B1515" s="4"/>
      <c r="C1515" s="4" t="s">
        <v>918</v>
      </c>
      <c r="D1515" s="4" t="s">
        <v>56</v>
      </c>
    </row>
    <row r="1516" spans="1:4" x14ac:dyDescent="0.25">
      <c r="A1516" s="4" t="s">
        <v>1174</v>
      </c>
      <c r="B1516" s="4" t="s">
        <v>623</v>
      </c>
      <c r="C1516" s="4" t="s">
        <v>903</v>
      </c>
      <c r="D1516" s="4" t="s">
        <v>103</v>
      </c>
    </row>
    <row r="1517" spans="1:4" x14ac:dyDescent="0.25">
      <c r="A1517" s="4"/>
      <c r="B1517" s="4"/>
      <c r="C1517" s="4" t="s">
        <v>904</v>
      </c>
      <c r="D1517" s="4" t="s">
        <v>93</v>
      </c>
    </row>
    <row r="1518" spans="1:4" x14ac:dyDescent="0.25">
      <c r="A1518" s="4"/>
      <c r="B1518" s="4"/>
      <c r="C1518" s="4" t="s">
        <v>902</v>
      </c>
      <c r="D1518" s="4" t="s">
        <v>78</v>
      </c>
    </row>
    <row r="1519" spans="1:4" x14ac:dyDescent="0.25">
      <c r="A1519" s="4"/>
      <c r="B1519" s="4"/>
      <c r="C1519" s="4" t="s">
        <v>916</v>
      </c>
      <c r="D1519" s="4" t="s">
        <v>74</v>
      </c>
    </row>
    <row r="1520" spans="1:4" x14ac:dyDescent="0.25">
      <c r="A1520" s="4"/>
      <c r="B1520" s="4"/>
      <c r="C1520" s="4" t="s">
        <v>918</v>
      </c>
      <c r="D1520" s="4" t="s">
        <v>56</v>
      </c>
    </row>
    <row r="1521" spans="1:4" x14ac:dyDescent="0.25">
      <c r="A1521" s="4" t="s">
        <v>1172</v>
      </c>
      <c r="B1521" s="4" t="s">
        <v>626</v>
      </c>
      <c r="C1521" s="4" t="s">
        <v>903</v>
      </c>
      <c r="D1521" s="4" t="s">
        <v>103</v>
      </c>
    </row>
    <row r="1522" spans="1:4" x14ac:dyDescent="0.25">
      <c r="A1522" s="4"/>
      <c r="B1522" s="4"/>
      <c r="C1522" s="4" t="s">
        <v>904</v>
      </c>
      <c r="D1522" s="4" t="s">
        <v>93</v>
      </c>
    </row>
    <row r="1523" spans="1:4" x14ac:dyDescent="0.25">
      <c r="A1523" s="4"/>
      <c r="B1523" s="4"/>
      <c r="C1523" s="4" t="s">
        <v>902</v>
      </c>
      <c r="D1523" s="4" t="s">
        <v>78</v>
      </c>
    </row>
    <row r="1524" spans="1:4" x14ac:dyDescent="0.25">
      <c r="A1524" s="4"/>
      <c r="B1524" s="4"/>
      <c r="C1524" s="4" t="s">
        <v>916</v>
      </c>
      <c r="D1524" s="4" t="s">
        <v>74</v>
      </c>
    </row>
    <row r="1525" spans="1:4" x14ac:dyDescent="0.25">
      <c r="A1525" s="4"/>
      <c r="B1525" s="4"/>
      <c r="C1525" s="4" t="s">
        <v>918</v>
      </c>
      <c r="D1525" s="4" t="s">
        <v>56</v>
      </c>
    </row>
    <row r="1526" spans="1:4" x14ac:dyDescent="0.25">
      <c r="A1526" s="4" t="s">
        <v>1170</v>
      </c>
      <c r="B1526" s="4" t="s">
        <v>629</v>
      </c>
      <c r="C1526" s="4" t="s">
        <v>903</v>
      </c>
      <c r="D1526" s="4" t="s">
        <v>103</v>
      </c>
    </row>
    <row r="1527" spans="1:4" x14ac:dyDescent="0.25">
      <c r="A1527" s="4"/>
      <c r="B1527" s="4"/>
      <c r="C1527" s="4" t="s">
        <v>904</v>
      </c>
      <c r="D1527" s="4" t="s">
        <v>93</v>
      </c>
    </row>
    <row r="1528" spans="1:4" x14ac:dyDescent="0.25">
      <c r="A1528" s="4"/>
      <c r="B1528" s="4"/>
      <c r="C1528" s="4" t="s">
        <v>902</v>
      </c>
      <c r="D1528" s="4" t="s">
        <v>78</v>
      </c>
    </row>
    <row r="1529" spans="1:4" x14ac:dyDescent="0.25">
      <c r="A1529" s="4"/>
      <c r="B1529" s="4"/>
      <c r="C1529" s="4" t="s">
        <v>916</v>
      </c>
      <c r="D1529" s="4" t="s">
        <v>74</v>
      </c>
    </row>
    <row r="1530" spans="1:4" x14ac:dyDescent="0.25">
      <c r="A1530" s="4"/>
      <c r="B1530" s="4"/>
      <c r="C1530" s="4" t="s">
        <v>918</v>
      </c>
      <c r="D1530" s="4" t="s">
        <v>56</v>
      </c>
    </row>
    <row r="1531" spans="1:4" x14ac:dyDescent="0.25">
      <c r="A1531" s="4" t="s">
        <v>1168</v>
      </c>
      <c r="B1531" s="4" t="s">
        <v>632</v>
      </c>
      <c r="C1531" s="4" t="s">
        <v>903</v>
      </c>
      <c r="D1531" s="4" t="s">
        <v>1393</v>
      </c>
    </row>
    <row r="1532" spans="1:4" x14ac:dyDescent="0.25">
      <c r="A1532" s="4"/>
      <c r="B1532" s="4"/>
      <c r="C1532" s="4" t="s">
        <v>904</v>
      </c>
      <c r="D1532" s="4" t="s">
        <v>1394</v>
      </c>
    </row>
    <row r="1533" spans="1:4" x14ac:dyDescent="0.25">
      <c r="A1533" s="4"/>
      <c r="B1533" s="4"/>
      <c r="C1533" s="4" t="s">
        <v>905</v>
      </c>
      <c r="D1533" s="4" t="s">
        <v>1395</v>
      </c>
    </row>
    <row r="1534" spans="1:4" x14ac:dyDescent="0.25">
      <c r="A1534" s="4"/>
      <c r="B1534" s="4"/>
      <c r="C1534" s="4" t="s">
        <v>921</v>
      </c>
      <c r="D1534" s="4" t="s">
        <v>56</v>
      </c>
    </row>
    <row r="1535" spans="1:4" x14ac:dyDescent="0.25">
      <c r="A1535" s="4" t="s">
        <v>1166</v>
      </c>
      <c r="B1535" s="4" t="s">
        <v>635</v>
      </c>
      <c r="C1535" s="4" t="s">
        <v>903</v>
      </c>
      <c r="D1535" s="4" t="s">
        <v>103</v>
      </c>
    </row>
    <row r="1536" spans="1:4" x14ac:dyDescent="0.25">
      <c r="A1536" s="4"/>
      <c r="B1536" s="4"/>
      <c r="C1536" s="4" t="s">
        <v>904</v>
      </c>
      <c r="D1536" s="4" t="s">
        <v>93</v>
      </c>
    </row>
    <row r="1537" spans="1:4" x14ac:dyDescent="0.25">
      <c r="A1537" s="4"/>
      <c r="B1537" s="4"/>
      <c r="C1537" s="4" t="s">
        <v>911</v>
      </c>
      <c r="D1537" s="4" t="s">
        <v>1396</v>
      </c>
    </row>
    <row r="1538" spans="1:4" x14ac:dyDescent="0.25">
      <c r="A1538" s="4"/>
      <c r="B1538" s="4"/>
      <c r="C1538" s="4" t="s">
        <v>913</v>
      </c>
      <c r="D1538" s="4" t="s">
        <v>1391</v>
      </c>
    </row>
    <row r="1539" spans="1:4" x14ac:dyDescent="0.25">
      <c r="A1539" s="4"/>
      <c r="B1539" s="4"/>
      <c r="C1539" s="4" t="s">
        <v>902</v>
      </c>
      <c r="D1539" s="4" t="s">
        <v>1392</v>
      </c>
    </row>
    <row r="1540" spans="1:4" x14ac:dyDescent="0.25">
      <c r="A1540" s="4"/>
      <c r="B1540" s="4"/>
      <c r="C1540" s="4" t="s">
        <v>916</v>
      </c>
      <c r="D1540" s="4" t="s">
        <v>1397</v>
      </c>
    </row>
    <row r="1541" spans="1:4" x14ac:dyDescent="0.25">
      <c r="A1541" s="4"/>
      <c r="B1541" s="4"/>
      <c r="C1541" s="4" t="s">
        <v>918</v>
      </c>
      <c r="D1541" s="4" t="s">
        <v>56</v>
      </c>
    </row>
    <row r="1542" spans="1:4" x14ac:dyDescent="0.25">
      <c r="A1542" s="4" t="s">
        <v>1165</v>
      </c>
      <c r="B1542" s="4" t="s">
        <v>638</v>
      </c>
      <c r="C1542" s="4" t="s">
        <v>903</v>
      </c>
      <c r="D1542" s="4" t="s">
        <v>103</v>
      </c>
    </row>
    <row r="1543" spans="1:4" x14ac:dyDescent="0.25">
      <c r="A1543" s="4"/>
      <c r="B1543" s="4"/>
      <c r="C1543" s="4" t="s">
        <v>904</v>
      </c>
      <c r="D1543" s="4" t="s">
        <v>93</v>
      </c>
    </row>
    <row r="1544" spans="1:4" x14ac:dyDescent="0.25">
      <c r="A1544" s="4"/>
      <c r="B1544" s="4"/>
      <c r="C1544" s="4" t="s">
        <v>913</v>
      </c>
      <c r="D1544" s="4" t="s">
        <v>1343</v>
      </c>
    </row>
    <row r="1545" spans="1:4" x14ac:dyDescent="0.25">
      <c r="A1545" s="4"/>
      <c r="B1545" s="4"/>
      <c r="C1545" s="4" t="s">
        <v>902</v>
      </c>
      <c r="D1545" s="4" t="s">
        <v>84</v>
      </c>
    </row>
    <row r="1546" spans="1:4" x14ac:dyDescent="0.25">
      <c r="A1546" s="4"/>
      <c r="B1546" s="4"/>
      <c r="C1546" s="4" t="s">
        <v>916</v>
      </c>
      <c r="D1546" s="4" t="s">
        <v>67</v>
      </c>
    </row>
    <row r="1547" spans="1:4" x14ac:dyDescent="0.25">
      <c r="A1547" s="4"/>
      <c r="B1547" s="4"/>
      <c r="C1547" s="4" t="s">
        <v>918</v>
      </c>
      <c r="D1547" s="4" t="s">
        <v>56</v>
      </c>
    </row>
    <row r="1548" spans="1:4" x14ac:dyDescent="0.25">
      <c r="A1548" s="4" t="s">
        <v>1163</v>
      </c>
      <c r="B1548" s="4" t="s">
        <v>641</v>
      </c>
      <c r="C1548" s="4" t="s">
        <v>903</v>
      </c>
      <c r="D1548" s="4" t="s">
        <v>103</v>
      </c>
    </row>
    <row r="1549" spans="1:4" x14ac:dyDescent="0.25">
      <c r="A1549" s="4"/>
      <c r="B1549" s="4"/>
      <c r="C1549" s="4" t="s">
        <v>904</v>
      </c>
      <c r="D1549" s="4" t="s">
        <v>93</v>
      </c>
    </row>
    <row r="1550" spans="1:4" x14ac:dyDescent="0.25">
      <c r="A1550" s="4"/>
      <c r="B1550" s="4"/>
      <c r="C1550" s="4" t="s">
        <v>913</v>
      </c>
      <c r="D1550" s="4" t="s">
        <v>1398</v>
      </c>
    </row>
    <row r="1551" spans="1:4" x14ac:dyDescent="0.25">
      <c r="A1551" s="4"/>
      <c r="B1551" s="4"/>
      <c r="C1551" s="4" t="s">
        <v>902</v>
      </c>
      <c r="D1551" s="4" t="s">
        <v>1399</v>
      </c>
    </row>
    <row r="1552" spans="1:4" x14ac:dyDescent="0.25">
      <c r="A1552" s="4"/>
      <c r="B1552" s="4"/>
      <c r="C1552" s="4" t="s">
        <v>916</v>
      </c>
      <c r="D1552" s="4" t="s">
        <v>1400</v>
      </c>
    </row>
    <row r="1553" spans="1:4" x14ac:dyDescent="0.25">
      <c r="A1553" s="4"/>
      <c r="B1553" s="4"/>
      <c r="C1553" s="4" t="s">
        <v>918</v>
      </c>
      <c r="D1553" s="4" t="s">
        <v>56</v>
      </c>
    </row>
    <row r="1554" spans="1:4" x14ac:dyDescent="0.25">
      <c r="A1554" s="4" t="s">
        <v>1161</v>
      </c>
      <c r="B1554" s="4" t="s">
        <v>644</v>
      </c>
      <c r="C1554" s="4" t="s">
        <v>903</v>
      </c>
      <c r="D1554" s="4" t="s">
        <v>103</v>
      </c>
    </row>
    <row r="1555" spans="1:4" x14ac:dyDescent="0.25">
      <c r="A1555" s="4"/>
      <c r="B1555" s="4"/>
      <c r="C1555" s="4" t="s">
        <v>904</v>
      </c>
      <c r="D1555" s="4" t="s">
        <v>93</v>
      </c>
    </row>
    <row r="1556" spans="1:4" x14ac:dyDescent="0.25">
      <c r="A1556" s="4"/>
      <c r="B1556" s="4"/>
      <c r="C1556" s="4" t="s">
        <v>909</v>
      </c>
      <c r="D1556" s="4" t="s">
        <v>142</v>
      </c>
    </row>
    <row r="1557" spans="1:4" x14ac:dyDescent="0.25">
      <c r="A1557" s="4"/>
      <c r="B1557" s="4"/>
      <c r="C1557" s="4" t="s">
        <v>911</v>
      </c>
      <c r="D1557" s="4" t="s">
        <v>1401</v>
      </c>
    </row>
    <row r="1558" spans="1:4" x14ac:dyDescent="0.25">
      <c r="A1558" s="4"/>
      <c r="B1558" s="4"/>
      <c r="C1558" s="4" t="s">
        <v>913</v>
      </c>
      <c r="D1558" s="4" t="s">
        <v>1402</v>
      </c>
    </row>
    <row r="1559" spans="1:4" x14ac:dyDescent="0.25">
      <c r="A1559" s="4"/>
      <c r="B1559" s="4"/>
      <c r="C1559" s="4" t="s">
        <v>902</v>
      </c>
      <c r="D1559" s="4" t="s">
        <v>1403</v>
      </c>
    </row>
    <row r="1560" spans="1:4" x14ac:dyDescent="0.25">
      <c r="A1560" s="4"/>
      <c r="B1560" s="4"/>
      <c r="C1560" s="4" t="s">
        <v>916</v>
      </c>
      <c r="D1560" s="4" t="s">
        <v>1404</v>
      </c>
    </row>
    <row r="1561" spans="1:4" x14ac:dyDescent="0.25">
      <c r="A1561" s="4"/>
      <c r="B1561" s="4"/>
      <c r="C1561" s="4" t="s">
        <v>918</v>
      </c>
      <c r="D1561" s="4" t="s">
        <v>56</v>
      </c>
    </row>
    <row r="1562" spans="1:4" x14ac:dyDescent="0.25">
      <c r="A1562" s="4" t="s">
        <v>1160</v>
      </c>
      <c r="B1562" s="4" t="s">
        <v>647</v>
      </c>
      <c r="C1562" s="4" t="s">
        <v>903</v>
      </c>
      <c r="D1562" s="4" t="s">
        <v>103</v>
      </c>
    </row>
    <row r="1563" spans="1:4" x14ac:dyDescent="0.25">
      <c r="A1563" s="4"/>
      <c r="B1563" s="4"/>
      <c r="C1563" s="4" t="s">
        <v>904</v>
      </c>
      <c r="D1563" s="4" t="s">
        <v>93</v>
      </c>
    </row>
    <row r="1564" spans="1:4" x14ac:dyDescent="0.25">
      <c r="A1564" s="4"/>
      <c r="B1564" s="4"/>
      <c r="C1564" s="4" t="s">
        <v>909</v>
      </c>
      <c r="D1564" s="4" t="s">
        <v>142</v>
      </c>
    </row>
    <row r="1565" spans="1:4" x14ac:dyDescent="0.25">
      <c r="A1565" s="4"/>
      <c r="B1565" s="4"/>
      <c r="C1565" s="4" t="s">
        <v>911</v>
      </c>
      <c r="D1565" s="4" t="s">
        <v>1401</v>
      </c>
    </row>
    <row r="1566" spans="1:4" x14ac:dyDescent="0.25">
      <c r="A1566" s="4"/>
      <c r="B1566" s="4"/>
      <c r="C1566" s="4" t="s">
        <v>913</v>
      </c>
      <c r="D1566" s="4" t="s">
        <v>1402</v>
      </c>
    </row>
    <row r="1567" spans="1:4" x14ac:dyDescent="0.25">
      <c r="A1567" s="4"/>
      <c r="B1567" s="4"/>
      <c r="C1567" s="4" t="s">
        <v>902</v>
      </c>
      <c r="D1567" s="4" t="s">
        <v>1403</v>
      </c>
    </row>
    <row r="1568" spans="1:4" x14ac:dyDescent="0.25">
      <c r="A1568" s="4"/>
      <c r="B1568" s="4"/>
      <c r="C1568" s="4" t="s">
        <v>916</v>
      </c>
      <c r="D1568" s="4" t="s">
        <v>1404</v>
      </c>
    </row>
    <row r="1569" spans="1:4" x14ac:dyDescent="0.25">
      <c r="A1569" s="4"/>
      <c r="B1569" s="4"/>
      <c r="C1569" s="4" t="s">
        <v>918</v>
      </c>
      <c r="D1569" s="4" t="s">
        <v>56</v>
      </c>
    </row>
    <row r="1570" spans="1:4" x14ac:dyDescent="0.25">
      <c r="A1570" s="4" t="s">
        <v>1158</v>
      </c>
      <c r="B1570" s="4" t="s">
        <v>650</v>
      </c>
      <c r="C1570" s="4" t="s">
        <v>903</v>
      </c>
      <c r="D1570" s="4" t="s">
        <v>103</v>
      </c>
    </row>
    <row r="1571" spans="1:4" x14ac:dyDescent="0.25">
      <c r="A1571" s="4"/>
      <c r="B1571" s="4"/>
      <c r="C1571" s="4" t="s">
        <v>904</v>
      </c>
      <c r="D1571" s="4" t="s">
        <v>93</v>
      </c>
    </row>
    <row r="1572" spans="1:4" x14ac:dyDescent="0.25">
      <c r="A1572" s="4"/>
      <c r="B1572" s="4"/>
      <c r="C1572" s="4" t="s">
        <v>909</v>
      </c>
      <c r="D1572" s="4" t="s">
        <v>142</v>
      </c>
    </row>
    <row r="1573" spans="1:4" x14ac:dyDescent="0.25">
      <c r="A1573" s="4"/>
      <c r="B1573" s="4"/>
      <c r="C1573" s="4" t="s">
        <v>911</v>
      </c>
      <c r="D1573" s="4" t="s">
        <v>1401</v>
      </c>
    </row>
    <row r="1574" spans="1:4" x14ac:dyDescent="0.25">
      <c r="A1574" s="4"/>
      <c r="B1574" s="4"/>
      <c r="C1574" s="4" t="s">
        <v>913</v>
      </c>
      <c r="D1574" s="4" t="s">
        <v>1402</v>
      </c>
    </row>
    <row r="1575" spans="1:4" x14ac:dyDescent="0.25">
      <c r="A1575" s="4"/>
      <c r="B1575" s="4"/>
      <c r="C1575" s="4" t="s">
        <v>902</v>
      </c>
      <c r="D1575" s="4" t="s">
        <v>1403</v>
      </c>
    </row>
    <row r="1576" spans="1:4" x14ac:dyDescent="0.25">
      <c r="A1576" s="4"/>
      <c r="B1576" s="4"/>
      <c r="C1576" s="4" t="s">
        <v>916</v>
      </c>
      <c r="D1576" s="4" t="s">
        <v>1404</v>
      </c>
    </row>
    <row r="1577" spans="1:4" x14ac:dyDescent="0.25">
      <c r="A1577" s="4"/>
      <c r="B1577" s="4"/>
      <c r="C1577" s="4" t="s">
        <v>918</v>
      </c>
      <c r="D1577" s="4" t="s">
        <v>56</v>
      </c>
    </row>
    <row r="1578" spans="1:4" x14ac:dyDescent="0.25">
      <c r="A1578" s="4" t="s">
        <v>1156</v>
      </c>
      <c r="B1578" s="4" t="s">
        <v>653</v>
      </c>
      <c r="C1578" s="4" t="s">
        <v>903</v>
      </c>
      <c r="D1578" s="4" t="s">
        <v>103</v>
      </c>
    </row>
    <row r="1579" spans="1:4" x14ac:dyDescent="0.25">
      <c r="A1579" s="4"/>
      <c r="B1579" s="4"/>
      <c r="C1579" s="4" t="s">
        <v>904</v>
      </c>
      <c r="D1579" s="4" t="s">
        <v>93</v>
      </c>
    </row>
    <row r="1580" spans="1:4" x14ac:dyDescent="0.25">
      <c r="A1580" s="4"/>
      <c r="B1580" s="4"/>
      <c r="C1580" s="4" t="s">
        <v>909</v>
      </c>
      <c r="D1580" s="4" t="s">
        <v>142</v>
      </c>
    </row>
    <row r="1581" spans="1:4" x14ac:dyDescent="0.25">
      <c r="A1581" s="4"/>
      <c r="B1581" s="4"/>
      <c r="C1581" s="4" t="s">
        <v>911</v>
      </c>
      <c r="D1581" s="4" t="s">
        <v>1401</v>
      </c>
    </row>
    <row r="1582" spans="1:4" x14ac:dyDescent="0.25">
      <c r="A1582" s="4"/>
      <c r="B1582" s="4"/>
      <c r="C1582" s="4" t="s">
        <v>913</v>
      </c>
      <c r="D1582" s="4" t="s">
        <v>1402</v>
      </c>
    </row>
    <row r="1583" spans="1:4" x14ac:dyDescent="0.25">
      <c r="A1583" s="4"/>
      <c r="B1583" s="4"/>
      <c r="C1583" s="4" t="s">
        <v>902</v>
      </c>
      <c r="D1583" s="4" t="s">
        <v>1403</v>
      </c>
    </row>
    <row r="1584" spans="1:4" x14ac:dyDescent="0.25">
      <c r="A1584" s="4"/>
      <c r="B1584" s="4"/>
      <c r="C1584" s="4" t="s">
        <v>916</v>
      </c>
      <c r="D1584" s="4" t="s">
        <v>1404</v>
      </c>
    </row>
    <row r="1585" spans="1:4" x14ac:dyDescent="0.25">
      <c r="A1585" s="4"/>
      <c r="B1585" s="4"/>
      <c r="C1585" s="4" t="s">
        <v>918</v>
      </c>
      <c r="D1585" s="4" t="s">
        <v>56</v>
      </c>
    </row>
    <row r="1586" spans="1:4" x14ac:dyDescent="0.25">
      <c r="A1586" s="4" t="s">
        <v>1154</v>
      </c>
      <c r="B1586" s="4" t="s">
        <v>656</v>
      </c>
      <c r="C1586" s="4" t="s">
        <v>903</v>
      </c>
      <c r="D1586" s="4" t="s">
        <v>103</v>
      </c>
    </row>
    <row r="1587" spans="1:4" x14ac:dyDescent="0.25">
      <c r="A1587" s="4"/>
      <c r="B1587" s="4"/>
      <c r="C1587" s="4" t="s">
        <v>904</v>
      </c>
      <c r="D1587" s="4" t="s">
        <v>93</v>
      </c>
    </row>
    <row r="1588" spans="1:4" x14ac:dyDescent="0.25">
      <c r="A1588" s="4"/>
      <c r="B1588" s="4"/>
      <c r="C1588" s="4" t="s">
        <v>911</v>
      </c>
      <c r="D1588" s="4" t="s">
        <v>1396</v>
      </c>
    </row>
    <row r="1589" spans="1:4" x14ac:dyDescent="0.25">
      <c r="A1589" s="4"/>
      <c r="B1589" s="4"/>
      <c r="C1589" s="4" t="s">
        <v>913</v>
      </c>
      <c r="D1589" s="4" t="s">
        <v>1391</v>
      </c>
    </row>
    <row r="1590" spans="1:4" x14ac:dyDescent="0.25">
      <c r="A1590" s="4"/>
      <c r="B1590" s="4"/>
      <c r="C1590" s="4" t="s">
        <v>902</v>
      </c>
      <c r="D1590" s="4" t="s">
        <v>1392</v>
      </c>
    </row>
    <row r="1591" spans="1:4" x14ac:dyDescent="0.25">
      <c r="A1591" s="4"/>
      <c r="B1591" s="4"/>
      <c r="C1591" s="4" t="s">
        <v>916</v>
      </c>
      <c r="D1591" s="4" t="s">
        <v>1397</v>
      </c>
    </row>
    <row r="1592" spans="1:4" x14ac:dyDescent="0.25">
      <c r="A1592" s="4"/>
      <c r="B1592" s="4"/>
      <c r="C1592" s="4" t="s">
        <v>918</v>
      </c>
      <c r="D1592" s="4" t="s">
        <v>56</v>
      </c>
    </row>
    <row r="1593" spans="1:4" x14ac:dyDescent="0.25">
      <c r="A1593" s="4" t="s">
        <v>1152</v>
      </c>
      <c r="B1593" s="4" t="s">
        <v>659</v>
      </c>
      <c r="C1593" s="4" t="s">
        <v>903</v>
      </c>
      <c r="D1593" s="4" t="s">
        <v>103</v>
      </c>
    </row>
    <row r="1594" spans="1:4" x14ac:dyDescent="0.25">
      <c r="A1594" s="4"/>
      <c r="B1594" s="4"/>
      <c r="C1594" s="4" t="s">
        <v>904</v>
      </c>
      <c r="D1594" s="4" t="s">
        <v>93</v>
      </c>
    </row>
    <row r="1595" spans="1:4" x14ac:dyDescent="0.25">
      <c r="A1595" s="4"/>
      <c r="B1595" s="4"/>
      <c r="C1595" s="4" t="s">
        <v>902</v>
      </c>
      <c r="D1595" s="4" t="s">
        <v>78</v>
      </c>
    </row>
    <row r="1596" spans="1:4" x14ac:dyDescent="0.25">
      <c r="A1596" s="4"/>
      <c r="B1596" s="4"/>
      <c r="C1596" s="4" t="s">
        <v>916</v>
      </c>
      <c r="D1596" s="4" t="s">
        <v>74</v>
      </c>
    </row>
    <row r="1597" spans="1:4" x14ac:dyDescent="0.25">
      <c r="A1597" s="4"/>
      <c r="B1597" s="4"/>
      <c r="C1597" s="4" t="s">
        <v>918</v>
      </c>
      <c r="D1597" s="4" t="s">
        <v>56</v>
      </c>
    </row>
    <row r="1598" spans="1:4" x14ac:dyDescent="0.25">
      <c r="A1598" s="4" t="s">
        <v>1150</v>
      </c>
      <c r="B1598" s="4" t="s">
        <v>662</v>
      </c>
      <c r="C1598" s="4" t="s">
        <v>903</v>
      </c>
      <c r="D1598" s="4" t="s">
        <v>103</v>
      </c>
    </row>
    <row r="1599" spans="1:4" x14ac:dyDescent="0.25">
      <c r="A1599" s="4"/>
      <c r="B1599" s="4"/>
      <c r="C1599" s="4" t="s">
        <v>904</v>
      </c>
      <c r="D1599" s="4" t="s">
        <v>93</v>
      </c>
    </row>
    <row r="1600" spans="1:4" x14ac:dyDescent="0.25">
      <c r="A1600" s="4"/>
      <c r="B1600" s="4"/>
      <c r="C1600" s="4" t="s">
        <v>902</v>
      </c>
      <c r="D1600" s="4" t="s">
        <v>78</v>
      </c>
    </row>
    <row r="1601" spans="1:4" x14ac:dyDescent="0.25">
      <c r="A1601" s="4"/>
      <c r="B1601" s="4"/>
      <c r="C1601" s="4" t="s">
        <v>916</v>
      </c>
      <c r="D1601" s="4" t="s">
        <v>74</v>
      </c>
    </row>
    <row r="1602" spans="1:4" x14ac:dyDescent="0.25">
      <c r="A1602" s="4"/>
      <c r="B1602" s="4"/>
      <c r="C1602" s="4" t="s">
        <v>918</v>
      </c>
      <c r="D1602" s="4" t="s">
        <v>56</v>
      </c>
    </row>
    <row r="1603" spans="1:4" x14ac:dyDescent="0.25">
      <c r="A1603" s="4" t="s">
        <v>1405</v>
      </c>
      <c r="B1603" s="4" t="s">
        <v>665</v>
      </c>
      <c r="C1603" s="4" t="s">
        <v>903</v>
      </c>
      <c r="D1603" s="4" t="s">
        <v>103</v>
      </c>
    </row>
    <row r="1604" spans="1:4" x14ac:dyDescent="0.25">
      <c r="A1604" s="4"/>
      <c r="B1604" s="4"/>
      <c r="C1604" s="4" t="s">
        <v>904</v>
      </c>
      <c r="D1604" s="4" t="s">
        <v>93</v>
      </c>
    </row>
    <row r="1605" spans="1:4" x14ac:dyDescent="0.25">
      <c r="A1605" s="4"/>
      <c r="B1605" s="4"/>
      <c r="C1605" s="4" t="s">
        <v>902</v>
      </c>
      <c r="D1605" s="4" t="s">
        <v>78</v>
      </c>
    </row>
    <row r="1606" spans="1:4" x14ac:dyDescent="0.25">
      <c r="A1606" s="4"/>
      <c r="B1606" s="4"/>
      <c r="C1606" s="4" t="s">
        <v>916</v>
      </c>
      <c r="D1606" s="4" t="s">
        <v>74</v>
      </c>
    </row>
    <row r="1607" spans="1:4" x14ac:dyDescent="0.25">
      <c r="A1607" s="4"/>
      <c r="B1607" s="4"/>
      <c r="C1607" s="4" t="s">
        <v>918</v>
      </c>
      <c r="D1607" s="4" t="s">
        <v>56</v>
      </c>
    </row>
    <row r="1608" spans="1:4" x14ac:dyDescent="0.25">
      <c r="A1608" s="4" t="s">
        <v>1148</v>
      </c>
      <c r="B1608" s="4" t="s">
        <v>668</v>
      </c>
      <c r="C1608" s="4" t="s">
        <v>903</v>
      </c>
      <c r="D1608" s="4" t="s">
        <v>103</v>
      </c>
    </row>
    <row r="1609" spans="1:4" x14ac:dyDescent="0.25">
      <c r="A1609" s="4"/>
      <c r="B1609" s="4"/>
      <c r="C1609" s="4" t="s">
        <v>904</v>
      </c>
      <c r="D1609" s="4" t="s">
        <v>93</v>
      </c>
    </row>
    <row r="1610" spans="1:4" x14ac:dyDescent="0.25">
      <c r="A1610" s="4"/>
      <c r="B1610" s="4"/>
      <c r="C1610" s="4" t="s">
        <v>902</v>
      </c>
      <c r="D1610" s="4" t="s">
        <v>78</v>
      </c>
    </row>
    <row r="1611" spans="1:4" x14ac:dyDescent="0.25">
      <c r="A1611" s="4"/>
      <c r="B1611" s="4"/>
      <c r="C1611" s="4" t="s">
        <v>916</v>
      </c>
      <c r="D1611" s="4" t="s">
        <v>74</v>
      </c>
    </row>
    <row r="1612" spans="1:4" x14ac:dyDescent="0.25">
      <c r="A1612" s="4"/>
      <c r="B1612" s="4"/>
      <c r="C1612" s="4" t="s">
        <v>918</v>
      </c>
      <c r="D1612" s="4" t="s">
        <v>56</v>
      </c>
    </row>
    <row r="1613" spans="1:4" x14ac:dyDescent="0.25">
      <c r="A1613" s="4" t="s">
        <v>1146</v>
      </c>
      <c r="B1613" s="4" t="s">
        <v>671</v>
      </c>
      <c r="C1613" s="4" t="s">
        <v>903</v>
      </c>
      <c r="D1613" s="4" t="s">
        <v>103</v>
      </c>
    </row>
    <row r="1614" spans="1:4" x14ac:dyDescent="0.25">
      <c r="A1614" s="4"/>
      <c r="B1614" s="4"/>
      <c r="C1614" s="4" t="s">
        <v>904</v>
      </c>
      <c r="D1614" s="4" t="s">
        <v>93</v>
      </c>
    </row>
    <row r="1615" spans="1:4" x14ac:dyDescent="0.25">
      <c r="A1615" s="4"/>
      <c r="B1615" s="4"/>
      <c r="C1615" s="4" t="s">
        <v>902</v>
      </c>
      <c r="D1615" s="4" t="s">
        <v>78</v>
      </c>
    </row>
    <row r="1616" spans="1:4" x14ac:dyDescent="0.25">
      <c r="A1616" s="4"/>
      <c r="B1616" s="4"/>
      <c r="C1616" s="4" t="s">
        <v>916</v>
      </c>
      <c r="D1616" s="4" t="s">
        <v>74</v>
      </c>
    </row>
    <row r="1617" spans="1:4" x14ac:dyDescent="0.25">
      <c r="A1617" s="4"/>
      <c r="B1617" s="4"/>
      <c r="C1617" s="4" t="s">
        <v>918</v>
      </c>
      <c r="D1617" s="4" t="s">
        <v>56</v>
      </c>
    </row>
    <row r="1618" spans="1:4" x14ac:dyDescent="0.25">
      <c r="A1618" s="4" t="s">
        <v>1144</v>
      </c>
      <c r="B1618" s="4" t="s">
        <v>674</v>
      </c>
      <c r="C1618" s="4" t="s">
        <v>903</v>
      </c>
      <c r="D1618" s="4" t="s">
        <v>103</v>
      </c>
    </row>
    <row r="1619" spans="1:4" x14ac:dyDescent="0.25">
      <c r="A1619" s="4"/>
      <c r="B1619" s="4"/>
      <c r="C1619" s="4" t="s">
        <v>904</v>
      </c>
      <c r="D1619" s="4" t="s">
        <v>93</v>
      </c>
    </row>
    <row r="1620" spans="1:4" x14ac:dyDescent="0.25">
      <c r="A1620" s="4"/>
      <c r="B1620" s="4"/>
      <c r="C1620" s="4" t="s">
        <v>902</v>
      </c>
      <c r="D1620" s="4" t="s">
        <v>78</v>
      </c>
    </row>
    <row r="1621" spans="1:4" x14ac:dyDescent="0.25">
      <c r="A1621" s="4"/>
      <c r="B1621" s="4"/>
      <c r="C1621" s="4" t="s">
        <v>916</v>
      </c>
      <c r="D1621" s="4" t="s">
        <v>74</v>
      </c>
    </row>
    <row r="1622" spans="1:4" x14ac:dyDescent="0.25">
      <c r="A1622" s="4"/>
      <c r="B1622" s="4"/>
      <c r="C1622" s="4" t="s">
        <v>918</v>
      </c>
      <c r="D1622" s="4" t="s">
        <v>56</v>
      </c>
    </row>
    <row r="1623" spans="1:4" x14ac:dyDescent="0.25">
      <c r="A1623" s="4" t="s">
        <v>1142</v>
      </c>
      <c r="B1623" s="4" t="s">
        <v>676</v>
      </c>
      <c r="C1623" s="4" t="s">
        <v>903</v>
      </c>
      <c r="D1623" s="4" t="s">
        <v>103</v>
      </c>
    </row>
    <row r="1624" spans="1:4" x14ac:dyDescent="0.25">
      <c r="A1624" s="4"/>
      <c r="B1624" s="4"/>
      <c r="C1624" s="4" t="s">
        <v>904</v>
      </c>
      <c r="D1624" s="4" t="s">
        <v>93</v>
      </c>
    </row>
    <row r="1625" spans="1:4" x14ac:dyDescent="0.25">
      <c r="A1625" s="4"/>
      <c r="B1625" s="4"/>
      <c r="C1625" s="4" t="s">
        <v>902</v>
      </c>
      <c r="D1625" s="4" t="s">
        <v>78</v>
      </c>
    </row>
    <row r="1626" spans="1:4" x14ac:dyDescent="0.25">
      <c r="A1626" s="4"/>
      <c r="B1626" s="4"/>
      <c r="C1626" s="4" t="s">
        <v>916</v>
      </c>
      <c r="D1626" s="4" t="s">
        <v>74</v>
      </c>
    </row>
    <row r="1627" spans="1:4" x14ac:dyDescent="0.25">
      <c r="A1627" s="4"/>
      <c r="B1627" s="4"/>
      <c r="C1627" s="4" t="s">
        <v>918</v>
      </c>
      <c r="D1627" s="4" t="s">
        <v>56</v>
      </c>
    </row>
    <row r="1628" spans="1:4" x14ac:dyDescent="0.25">
      <c r="A1628" s="4" t="s">
        <v>1140</v>
      </c>
      <c r="B1628" s="4" t="s">
        <v>679</v>
      </c>
      <c r="C1628" s="4" t="s">
        <v>903</v>
      </c>
      <c r="D1628" s="4" t="s">
        <v>103</v>
      </c>
    </row>
    <row r="1629" spans="1:4" x14ac:dyDescent="0.25">
      <c r="A1629" s="4"/>
      <c r="B1629" s="4"/>
      <c r="C1629" s="4" t="s">
        <v>904</v>
      </c>
      <c r="D1629" s="4" t="s">
        <v>93</v>
      </c>
    </row>
    <row r="1630" spans="1:4" x14ac:dyDescent="0.25">
      <c r="A1630" s="4"/>
      <c r="B1630" s="4"/>
      <c r="C1630" s="4" t="s">
        <v>902</v>
      </c>
      <c r="D1630" s="4" t="s">
        <v>78</v>
      </c>
    </row>
    <row r="1631" spans="1:4" x14ac:dyDescent="0.25">
      <c r="A1631" s="4"/>
      <c r="B1631" s="4"/>
      <c r="C1631" s="4" t="s">
        <v>916</v>
      </c>
      <c r="D1631" s="4" t="s">
        <v>74</v>
      </c>
    </row>
    <row r="1632" spans="1:4" x14ac:dyDescent="0.25">
      <c r="A1632" s="4"/>
      <c r="B1632" s="4"/>
      <c r="C1632" s="4" t="s">
        <v>918</v>
      </c>
      <c r="D1632" s="4" t="s">
        <v>56</v>
      </c>
    </row>
    <row r="1633" spans="1:4" x14ac:dyDescent="0.25">
      <c r="A1633" s="4" t="s">
        <v>1138</v>
      </c>
      <c r="B1633" s="4" t="s">
        <v>682</v>
      </c>
      <c r="C1633" s="4" t="s">
        <v>903</v>
      </c>
      <c r="D1633" s="4" t="s">
        <v>103</v>
      </c>
    </row>
    <row r="1634" spans="1:4" x14ac:dyDescent="0.25">
      <c r="A1634" s="4"/>
      <c r="B1634" s="4"/>
      <c r="C1634" s="4" t="s">
        <v>904</v>
      </c>
      <c r="D1634" s="4" t="s">
        <v>93</v>
      </c>
    </row>
    <row r="1635" spans="1:4" x14ac:dyDescent="0.25">
      <c r="A1635" s="4"/>
      <c r="B1635" s="4"/>
      <c r="C1635" s="4" t="s">
        <v>902</v>
      </c>
      <c r="D1635" s="4" t="s">
        <v>78</v>
      </c>
    </row>
    <row r="1636" spans="1:4" x14ac:dyDescent="0.25">
      <c r="A1636" s="4"/>
      <c r="B1636" s="4"/>
      <c r="C1636" s="4" t="s">
        <v>916</v>
      </c>
      <c r="D1636" s="4" t="s">
        <v>74</v>
      </c>
    </row>
    <row r="1637" spans="1:4" x14ac:dyDescent="0.25">
      <c r="A1637" s="4"/>
      <c r="B1637" s="4"/>
      <c r="C1637" s="4" t="s">
        <v>918</v>
      </c>
      <c r="D1637" s="4" t="s">
        <v>56</v>
      </c>
    </row>
    <row r="1638" spans="1:4" x14ac:dyDescent="0.25">
      <c r="A1638" s="4" t="s">
        <v>1136</v>
      </c>
      <c r="B1638" s="4" t="s">
        <v>685</v>
      </c>
      <c r="C1638" s="4" t="s">
        <v>903</v>
      </c>
      <c r="D1638" s="4" t="s">
        <v>103</v>
      </c>
    </row>
    <row r="1639" spans="1:4" x14ac:dyDescent="0.25">
      <c r="A1639" s="4"/>
      <c r="B1639" s="4"/>
      <c r="C1639" s="4" t="s">
        <v>904</v>
      </c>
      <c r="D1639" s="4" t="s">
        <v>93</v>
      </c>
    </row>
    <row r="1640" spans="1:4" x14ac:dyDescent="0.25">
      <c r="A1640" s="4"/>
      <c r="B1640" s="4"/>
      <c r="C1640" s="4" t="s">
        <v>902</v>
      </c>
      <c r="D1640" s="4" t="s">
        <v>78</v>
      </c>
    </row>
    <row r="1641" spans="1:4" x14ac:dyDescent="0.25">
      <c r="A1641" s="4"/>
      <c r="B1641" s="4"/>
      <c r="C1641" s="4" t="s">
        <v>916</v>
      </c>
      <c r="D1641" s="4" t="s">
        <v>74</v>
      </c>
    </row>
    <row r="1642" spans="1:4" x14ac:dyDescent="0.25">
      <c r="A1642" s="4"/>
      <c r="B1642" s="4"/>
      <c r="C1642" s="4" t="s">
        <v>918</v>
      </c>
      <c r="D1642" s="4" t="s">
        <v>56</v>
      </c>
    </row>
    <row r="1643" spans="1:4" x14ac:dyDescent="0.25">
      <c r="A1643" s="4" t="s">
        <v>1134</v>
      </c>
      <c r="B1643" s="4" t="s">
        <v>688</v>
      </c>
      <c r="C1643" s="4" t="s">
        <v>903</v>
      </c>
      <c r="D1643" s="4" t="s">
        <v>103</v>
      </c>
    </row>
    <row r="1644" spans="1:4" x14ac:dyDescent="0.25">
      <c r="A1644" s="4"/>
      <c r="B1644" s="4"/>
      <c r="C1644" s="4" t="s">
        <v>904</v>
      </c>
      <c r="D1644" s="4" t="s">
        <v>93</v>
      </c>
    </row>
    <row r="1645" spans="1:4" x14ac:dyDescent="0.25">
      <c r="A1645" s="4"/>
      <c r="B1645" s="4"/>
      <c r="C1645" s="4" t="s">
        <v>902</v>
      </c>
      <c r="D1645" s="4" t="s">
        <v>78</v>
      </c>
    </row>
    <row r="1646" spans="1:4" x14ac:dyDescent="0.25">
      <c r="A1646" s="4"/>
      <c r="B1646" s="4"/>
      <c r="C1646" s="4" t="s">
        <v>916</v>
      </c>
      <c r="D1646" s="4" t="s">
        <v>74</v>
      </c>
    </row>
    <row r="1647" spans="1:4" x14ac:dyDescent="0.25">
      <c r="A1647" s="4"/>
      <c r="B1647" s="4"/>
      <c r="C1647" s="4" t="s">
        <v>918</v>
      </c>
      <c r="D1647" s="4" t="s">
        <v>56</v>
      </c>
    </row>
    <row r="1648" spans="1:4" x14ac:dyDescent="0.25">
      <c r="A1648" s="4" t="s">
        <v>1132</v>
      </c>
      <c r="B1648" s="4" t="s">
        <v>691</v>
      </c>
      <c r="C1648" s="4" t="s">
        <v>903</v>
      </c>
      <c r="D1648" s="4" t="s">
        <v>103</v>
      </c>
    </row>
    <row r="1649" spans="1:4" x14ac:dyDescent="0.25">
      <c r="A1649" s="4"/>
      <c r="B1649" s="4"/>
      <c r="C1649" s="4" t="s">
        <v>904</v>
      </c>
      <c r="D1649" s="4" t="s">
        <v>93</v>
      </c>
    </row>
    <row r="1650" spans="1:4" x14ac:dyDescent="0.25">
      <c r="A1650" s="4"/>
      <c r="B1650" s="4"/>
      <c r="C1650" s="4" t="s">
        <v>913</v>
      </c>
      <c r="D1650" s="4" t="s">
        <v>61</v>
      </c>
    </row>
    <row r="1651" spans="1:4" x14ac:dyDescent="0.25">
      <c r="A1651" s="4"/>
      <c r="B1651" s="4"/>
      <c r="C1651" s="4" t="s">
        <v>902</v>
      </c>
      <c r="D1651" s="4" t="s">
        <v>78</v>
      </c>
    </row>
    <row r="1652" spans="1:4" x14ac:dyDescent="0.25">
      <c r="A1652" s="4"/>
      <c r="B1652" s="4"/>
      <c r="C1652" s="4" t="s">
        <v>916</v>
      </c>
      <c r="D1652" s="4" t="s">
        <v>74</v>
      </c>
    </row>
    <row r="1653" spans="1:4" x14ac:dyDescent="0.25">
      <c r="A1653" s="4"/>
      <c r="B1653" s="4"/>
      <c r="C1653" s="4" t="s">
        <v>918</v>
      </c>
      <c r="D1653" s="4" t="s">
        <v>56</v>
      </c>
    </row>
    <row r="1654" spans="1:4" x14ac:dyDescent="0.25">
      <c r="A1654" s="4" t="s">
        <v>1130</v>
      </c>
      <c r="B1654" s="4" t="s">
        <v>694</v>
      </c>
      <c r="C1654" s="4" t="s">
        <v>903</v>
      </c>
      <c r="D1654" s="4" t="s">
        <v>103</v>
      </c>
    </row>
    <row r="1655" spans="1:4" x14ac:dyDescent="0.25">
      <c r="A1655" s="4"/>
      <c r="B1655" s="4"/>
      <c r="C1655" s="4" t="s">
        <v>904</v>
      </c>
      <c r="D1655" s="4" t="s">
        <v>93</v>
      </c>
    </row>
    <row r="1656" spans="1:4" x14ac:dyDescent="0.25">
      <c r="A1656" s="4"/>
      <c r="B1656" s="4"/>
      <c r="C1656" s="4" t="s">
        <v>913</v>
      </c>
      <c r="D1656" s="4" t="s">
        <v>61</v>
      </c>
    </row>
    <row r="1657" spans="1:4" x14ac:dyDescent="0.25">
      <c r="A1657" s="4"/>
      <c r="B1657" s="4"/>
      <c r="C1657" s="4" t="s">
        <v>902</v>
      </c>
      <c r="D1657" s="4" t="s">
        <v>78</v>
      </c>
    </row>
    <row r="1658" spans="1:4" x14ac:dyDescent="0.25">
      <c r="A1658" s="4"/>
      <c r="B1658" s="4"/>
      <c r="C1658" s="4" t="s">
        <v>916</v>
      </c>
      <c r="D1658" s="4" t="s">
        <v>74</v>
      </c>
    </row>
    <row r="1659" spans="1:4" x14ac:dyDescent="0.25">
      <c r="A1659" s="4"/>
      <c r="B1659" s="4"/>
      <c r="C1659" s="4" t="s">
        <v>918</v>
      </c>
      <c r="D1659" s="4" t="s">
        <v>56</v>
      </c>
    </row>
    <row r="1660" spans="1:4" x14ac:dyDescent="0.25">
      <c r="A1660" s="4" t="s">
        <v>1128</v>
      </c>
      <c r="B1660" s="4" t="s">
        <v>697</v>
      </c>
      <c r="C1660" s="4" t="s">
        <v>903</v>
      </c>
      <c r="D1660" s="4" t="s">
        <v>103</v>
      </c>
    </row>
    <row r="1661" spans="1:4" x14ac:dyDescent="0.25">
      <c r="A1661" s="4"/>
      <c r="B1661" s="4"/>
      <c r="C1661" s="4" t="s">
        <v>904</v>
      </c>
      <c r="D1661" s="4" t="s">
        <v>93</v>
      </c>
    </row>
    <row r="1662" spans="1:4" x14ac:dyDescent="0.25">
      <c r="A1662" s="4"/>
      <c r="B1662" s="4"/>
      <c r="C1662" s="4" t="s">
        <v>913</v>
      </c>
      <c r="D1662" s="4" t="s">
        <v>61</v>
      </c>
    </row>
    <row r="1663" spans="1:4" x14ac:dyDescent="0.25">
      <c r="A1663" s="4"/>
      <c r="B1663" s="4"/>
      <c r="C1663" s="4" t="s">
        <v>902</v>
      </c>
      <c r="D1663" s="4" t="s">
        <v>78</v>
      </c>
    </row>
    <row r="1664" spans="1:4" x14ac:dyDescent="0.25">
      <c r="A1664" s="4"/>
      <c r="B1664" s="4"/>
      <c r="C1664" s="4" t="s">
        <v>916</v>
      </c>
      <c r="D1664" s="4" t="s">
        <v>74</v>
      </c>
    </row>
    <row r="1665" spans="1:4" x14ac:dyDescent="0.25">
      <c r="A1665" s="4"/>
      <c r="B1665" s="4"/>
      <c r="C1665" s="4" t="s">
        <v>918</v>
      </c>
      <c r="D1665" s="4" t="s">
        <v>56</v>
      </c>
    </row>
    <row r="1666" spans="1:4" x14ac:dyDescent="0.25">
      <c r="A1666" s="4" t="s">
        <v>1126</v>
      </c>
      <c r="B1666" s="4" t="s">
        <v>700</v>
      </c>
      <c r="C1666" s="4" t="s">
        <v>903</v>
      </c>
      <c r="D1666" s="4" t="s">
        <v>103</v>
      </c>
    </row>
    <row r="1667" spans="1:4" x14ac:dyDescent="0.25">
      <c r="A1667" s="4"/>
      <c r="B1667" s="4"/>
      <c r="C1667" s="4" t="s">
        <v>904</v>
      </c>
      <c r="D1667" s="4" t="s">
        <v>93</v>
      </c>
    </row>
    <row r="1668" spans="1:4" x14ac:dyDescent="0.25">
      <c r="A1668" s="4"/>
      <c r="B1668" s="4"/>
      <c r="C1668" s="4" t="s">
        <v>913</v>
      </c>
      <c r="D1668" s="4" t="s">
        <v>61</v>
      </c>
    </row>
    <row r="1669" spans="1:4" x14ac:dyDescent="0.25">
      <c r="A1669" s="4"/>
      <c r="B1669" s="4"/>
      <c r="C1669" s="4" t="s">
        <v>902</v>
      </c>
      <c r="D1669" s="4" t="s">
        <v>78</v>
      </c>
    </row>
    <row r="1670" spans="1:4" x14ac:dyDescent="0.25">
      <c r="A1670" s="4"/>
      <c r="B1670" s="4"/>
      <c r="C1670" s="4" t="s">
        <v>916</v>
      </c>
      <c r="D1670" s="4" t="s">
        <v>74</v>
      </c>
    </row>
    <row r="1671" spans="1:4" x14ac:dyDescent="0.25">
      <c r="A1671" s="4"/>
      <c r="B1671" s="4"/>
      <c r="C1671" s="4" t="s">
        <v>918</v>
      </c>
      <c r="D1671" s="4" t="s">
        <v>56</v>
      </c>
    </row>
    <row r="1672" spans="1:4" x14ac:dyDescent="0.25">
      <c r="A1672" s="4" t="s">
        <v>1124</v>
      </c>
      <c r="B1672" s="4" t="s">
        <v>703</v>
      </c>
      <c r="C1672" s="4" t="s">
        <v>903</v>
      </c>
      <c r="D1672" s="4" t="s">
        <v>103</v>
      </c>
    </row>
    <row r="1673" spans="1:4" x14ac:dyDescent="0.25">
      <c r="A1673" s="4"/>
      <c r="B1673" s="4"/>
      <c r="C1673" s="4" t="s">
        <v>904</v>
      </c>
      <c r="D1673" s="4" t="s">
        <v>93</v>
      </c>
    </row>
    <row r="1674" spans="1:4" x14ac:dyDescent="0.25">
      <c r="A1674" s="4"/>
      <c r="B1674" s="4"/>
      <c r="C1674" s="4" t="s">
        <v>913</v>
      </c>
      <c r="D1674" s="4" t="s">
        <v>61</v>
      </c>
    </row>
    <row r="1675" spans="1:4" x14ac:dyDescent="0.25">
      <c r="A1675" s="4"/>
      <c r="B1675" s="4"/>
      <c r="C1675" s="4" t="s">
        <v>902</v>
      </c>
      <c r="D1675" s="4" t="s">
        <v>78</v>
      </c>
    </row>
    <row r="1676" spans="1:4" x14ac:dyDescent="0.25">
      <c r="A1676" s="4"/>
      <c r="B1676" s="4"/>
      <c r="C1676" s="4" t="s">
        <v>916</v>
      </c>
      <c r="D1676" s="4" t="s">
        <v>74</v>
      </c>
    </row>
    <row r="1677" spans="1:4" x14ac:dyDescent="0.25">
      <c r="A1677" s="4"/>
      <c r="B1677" s="4"/>
      <c r="C1677" s="4" t="s">
        <v>918</v>
      </c>
      <c r="D1677" s="4" t="s">
        <v>56</v>
      </c>
    </row>
    <row r="1678" spans="1:4" x14ac:dyDescent="0.25">
      <c r="A1678" s="4" t="s">
        <v>1122</v>
      </c>
      <c r="B1678" s="4" t="s">
        <v>706</v>
      </c>
      <c r="C1678" s="4" t="s">
        <v>903</v>
      </c>
      <c r="D1678" s="4" t="s">
        <v>103</v>
      </c>
    </row>
    <row r="1679" spans="1:4" x14ac:dyDescent="0.25">
      <c r="A1679" s="4"/>
      <c r="B1679" s="4"/>
      <c r="C1679" s="4" t="s">
        <v>904</v>
      </c>
      <c r="D1679" s="4" t="s">
        <v>93</v>
      </c>
    </row>
    <row r="1680" spans="1:4" x14ac:dyDescent="0.25">
      <c r="A1680" s="4"/>
      <c r="B1680" s="4"/>
      <c r="C1680" s="4" t="s">
        <v>911</v>
      </c>
      <c r="D1680" s="4" t="s">
        <v>1406</v>
      </c>
    </row>
    <row r="1681" spans="1:4" x14ac:dyDescent="0.25">
      <c r="A1681" s="4"/>
      <c r="B1681" s="4"/>
      <c r="C1681" s="4" t="s">
        <v>913</v>
      </c>
      <c r="D1681" s="4" t="s">
        <v>1407</v>
      </c>
    </row>
    <row r="1682" spans="1:4" x14ac:dyDescent="0.25">
      <c r="A1682" s="4"/>
      <c r="B1682" s="4"/>
      <c r="C1682" s="4" t="s">
        <v>902</v>
      </c>
      <c r="D1682" s="4" t="s">
        <v>1408</v>
      </c>
    </row>
    <row r="1683" spans="1:4" x14ac:dyDescent="0.25">
      <c r="A1683" s="4"/>
      <c r="B1683" s="4"/>
      <c r="C1683" s="4" t="s">
        <v>916</v>
      </c>
      <c r="D1683" s="4" t="s">
        <v>1409</v>
      </c>
    </row>
    <row r="1684" spans="1:4" x14ac:dyDescent="0.25">
      <c r="A1684" s="4"/>
      <c r="B1684" s="4"/>
      <c r="C1684" s="4" t="s">
        <v>918</v>
      </c>
      <c r="D1684" s="4" t="s">
        <v>56</v>
      </c>
    </row>
    <row r="1685" spans="1:4" x14ac:dyDescent="0.25">
      <c r="A1685" s="4" t="s">
        <v>1120</v>
      </c>
      <c r="B1685" s="4" t="s">
        <v>709</v>
      </c>
      <c r="C1685" s="4" t="s">
        <v>903</v>
      </c>
      <c r="D1685" s="4" t="s">
        <v>103</v>
      </c>
    </row>
    <row r="1686" spans="1:4" x14ac:dyDescent="0.25">
      <c r="A1686" s="4"/>
      <c r="B1686" s="4"/>
      <c r="C1686" s="4" t="s">
        <v>904</v>
      </c>
      <c r="D1686" s="4" t="s">
        <v>93</v>
      </c>
    </row>
    <row r="1687" spans="1:4" x14ac:dyDescent="0.25">
      <c r="A1687" s="4"/>
      <c r="B1687" s="4"/>
      <c r="C1687" s="4" t="s">
        <v>909</v>
      </c>
      <c r="D1687" s="4" t="s">
        <v>110</v>
      </c>
    </row>
    <row r="1688" spans="1:4" x14ac:dyDescent="0.25">
      <c r="A1688" s="4"/>
      <c r="B1688" s="4"/>
      <c r="C1688" s="4" t="s">
        <v>911</v>
      </c>
      <c r="D1688" s="4" t="s">
        <v>1410</v>
      </c>
    </row>
    <row r="1689" spans="1:4" x14ac:dyDescent="0.25">
      <c r="A1689" s="4"/>
      <c r="B1689" s="4"/>
      <c r="C1689" s="4" t="s">
        <v>913</v>
      </c>
      <c r="D1689" s="4" t="s">
        <v>1325</v>
      </c>
    </row>
    <row r="1690" spans="1:4" x14ac:dyDescent="0.25">
      <c r="A1690" s="4"/>
      <c r="B1690" s="4"/>
      <c r="C1690" s="4" t="s">
        <v>902</v>
      </c>
      <c r="D1690" s="4" t="s">
        <v>1411</v>
      </c>
    </row>
    <row r="1691" spans="1:4" x14ac:dyDescent="0.25">
      <c r="A1691" s="4"/>
      <c r="B1691" s="4"/>
      <c r="C1691" s="4" t="s">
        <v>916</v>
      </c>
      <c r="D1691" s="4" t="s">
        <v>1412</v>
      </c>
    </row>
    <row r="1692" spans="1:4" x14ac:dyDescent="0.25">
      <c r="A1692" s="4"/>
      <c r="B1692" s="4"/>
      <c r="C1692" s="4" t="s">
        <v>918</v>
      </c>
      <c r="D1692" s="4" t="s">
        <v>56</v>
      </c>
    </row>
    <row r="1693" spans="1:4" x14ac:dyDescent="0.25">
      <c r="A1693" s="4" t="s">
        <v>1118</v>
      </c>
      <c r="B1693" s="4" t="s">
        <v>712</v>
      </c>
      <c r="C1693" s="4" t="s">
        <v>919</v>
      </c>
      <c r="D1693" s="4" t="s">
        <v>103</v>
      </c>
    </row>
    <row r="1694" spans="1:4" x14ac:dyDescent="0.25">
      <c r="A1694" s="4"/>
      <c r="B1694" s="4"/>
      <c r="C1694" s="4" t="s">
        <v>920</v>
      </c>
      <c r="D1694" s="4" t="s">
        <v>93</v>
      </c>
    </row>
    <row r="1695" spans="1:4" x14ac:dyDescent="0.25">
      <c r="A1695" s="4"/>
      <c r="B1695" s="4"/>
      <c r="C1695" s="4" t="s">
        <v>921</v>
      </c>
      <c r="D1695" s="4" t="s">
        <v>56</v>
      </c>
    </row>
    <row r="1696" spans="1:4" x14ac:dyDescent="0.25">
      <c r="A1696" s="4" t="s">
        <v>1116</v>
      </c>
      <c r="B1696" s="4" t="s">
        <v>715</v>
      </c>
      <c r="C1696" s="4" t="s">
        <v>903</v>
      </c>
      <c r="D1696" s="4" t="s">
        <v>103</v>
      </c>
    </row>
    <row r="1697" spans="1:4" x14ac:dyDescent="0.25">
      <c r="A1697" s="4"/>
      <c r="B1697" s="4"/>
      <c r="C1697" s="4" t="s">
        <v>904</v>
      </c>
      <c r="D1697" s="4" t="s">
        <v>93</v>
      </c>
    </row>
    <row r="1698" spans="1:4" x14ac:dyDescent="0.25">
      <c r="A1698" s="4"/>
      <c r="B1698" s="4"/>
      <c r="C1698" s="4" t="s">
        <v>911</v>
      </c>
      <c r="D1698" s="4" t="s">
        <v>1413</v>
      </c>
    </row>
    <row r="1699" spans="1:4" x14ac:dyDescent="0.25">
      <c r="A1699" s="4"/>
      <c r="B1699" s="4"/>
      <c r="C1699" s="4" t="s">
        <v>913</v>
      </c>
      <c r="D1699" s="4" t="s">
        <v>1414</v>
      </c>
    </row>
    <row r="1700" spans="1:4" x14ac:dyDescent="0.25">
      <c r="A1700" s="4"/>
      <c r="B1700" s="4"/>
      <c r="C1700" s="4" t="s">
        <v>902</v>
      </c>
      <c r="D1700" s="4" t="s">
        <v>1415</v>
      </c>
    </row>
    <row r="1701" spans="1:4" x14ac:dyDescent="0.25">
      <c r="A1701" s="4"/>
      <c r="B1701" s="4"/>
      <c r="C1701" s="4" t="s">
        <v>916</v>
      </c>
      <c r="D1701" s="4" t="s">
        <v>1416</v>
      </c>
    </row>
    <row r="1702" spans="1:4" x14ac:dyDescent="0.25">
      <c r="A1702" s="4"/>
      <c r="B1702" s="4"/>
      <c r="C1702" s="4" t="s">
        <v>918</v>
      </c>
      <c r="D1702" s="4" t="s">
        <v>56</v>
      </c>
    </row>
    <row r="1703" spans="1:4" x14ac:dyDescent="0.25">
      <c r="A1703" s="4" t="s">
        <v>1115</v>
      </c>
      <c r="B1703" s="4" t="s">
        <v>718</v>
      </c>
      <c r="C1703" s="4" t="s">
        <v>903</v>
      </c>
      <c r="D1703" s="4" t="s">
        <v>103</v>
      </c>
    </row>
    <row r="1704" spans="1:4" x14ac:dyDescent="0.25">
      <c r="A1704" s="4"/>
      <c r="B1704" s="4"/>
      <c r="C1704" s="4" t="s">
        <v>904</v>
      </c>
      <c r="D1704" s="4" t="s">
        <v>93</v>
      </c>
    </row>
    <row r="1705" spans="1:4" x14ac:dyDescent="0.25">
      <c r="A1705" s="4"/>
      <c r="B1705" s="4"/>
      <c r="C1705" s="4" t="s">
        <v>911</v>
      </c>
      <c r="D1705" s="4" t="s">
        <v>1396</v>
      </c>
    </row>
    <row r="1706" spans="1:4" x14ac:dyDescent="0.25">
      <c r="A1706" s="4"/>
      <c r="B1706" s="4"/>
      <c r="C1706" s="4" t="s">
        <v>913</v>
      </c>
      <c r="D1706" s="4" t="s">
        <v>1391</v>
      </c>
    </row>
    <row r="1707" spans="1:4" x14ac:dyDescent="0.25">
      <c r="A1707" s="4"/>
      <c r="B1707" s="4"/>
      <c r="C1707" s="4" t="s">
        <v>902</v>
      </c>
      <c r="D1707" s="4" t="s">
        <v>1392</v>
      </c>
    </row>
    <row r="1708" spans="1:4" x14ac:dyDescent="0.25">
      <c r="A1708" s="4"/>
      <c r="B1708" s="4"/>
      <c r="C1708" s="4" t="s">
        <v>916</v>
      </c>
      <c r="D1708" s="4" t="s">
        <v>1397</v>
      </c>
    </row>
    <row r="1709" spans="1:4" x14ac:dyDescent="0.25">
      <c r="A1709" s="4"/>
      <c r="B1709" s="4"/>
      <c r="C1709" s="4" t="s">
        <v>918</v>
      </c>
      <c r="D1709" s="4" t="s">
        <v>56</v>
      </c>
    </row>
    <row r="1710" spans="1:4" x14ac:dyDescent="0.25">
      <c r="A1710" s="4" t="s">
        <v>1113</v>
      </c>
      <c r="B1710" s="4" t="s">
        <v>721</v>
      </c>
      <c r="C1710" s="4" t="s">
        <v>903</v>
      </c>
      <c r="D1710" s="4" t="s">
        <v>103</v>
      </c>
    </row>
    <row r="1711" spans="1:4" x14ac:dyDescent="0.25">
      <c r="A1711" s="4"/>
      <c r="B1711" s="4"/>
      <c r="C1711" s="4" t="s">
        <v>904</v>
      </c>
      <c r="D1711" s="4" t="s">
        <v>93</v>
      </c>
    </row>
    <row r="1712" spans="1:4" x14ac:dyDescent="0.25">
      <c r="A1712" s="4"/>
      <c r="B1712" s="4"/>
      <c r="C1712" s="4" t="s">
        <v>911</v>
      </c>
      <c r="D1712" s="4" t="s">
        <v>1396</v>
      </c>
    </row>
    <row r="1713" spans="1:4" x14ac:dyDescent="0.25">
      <c r="A1713" s="4"/>
      <c r="B1713" s="4"/>
      <c r="C1713" s="4" t="s">
        <v>913</v>
      </c>
      <c r="D1713" s="4" t="s">
        <v>1391</v>
      </c>
    </row>
    <row r="1714" spans="1:4" x14ac:dyDescent="0.25">
      <c r="A1714" s="4"/>
      <c r="B1714" s="4"/>
      <c r="C1714" s="4" t="s">
        <v>902</v>
      </c>
      <c r="D1714" s="4" t="s">
        <v>1392</v>
      </c>
    </row>
    <row r="1715" spans="1:4" x14ac:dyDescent="0.25">
      <c r="A1715" s="4"/>
      <c r="B1715" s="4"/>
      <c r="C1715" s="4" t="s">
        <v>916</v>
      </c>
      <c r="D1715" s="4" t="s">
        <v>1397</v>
      </c>
    </row>
    <row r="1716" spans="1:4" x14ac:dyDescent="0.25">
      <c r="A1716" s="4"/>
      <c r="B1716" s="4"/>
      <c r="C1716" s="4" t="s">
        <v>918</v>
      </c>
      <c r="D1716" s="4" t="s">
        <v>56</v>
      </c>
    </row>
    <row r="1717" spans="1:4" x14ac:dyDescent="0.25">
      <c r="A1717" s="4" t="s">
        <v>1111</v>
      </c>
      <c r="B1717" s="4" t="s">
        <v>724</v>
      </c>
      <c r="C1717" s="4" t="s">
        <v>903</v>
      </c>
      <c r="D1717" s="4" t="s">
        <v>103</v>
      </c>
    </row>
    <row r="1718" spans="1:4" x14ac:dyDescent="0.25">
      <c r="A1718" s="4"/>
      <c r="B1718" s="4"/>
      <c r="C1718" s="4" t="s">
        <v>904</v>
      </c>
      <c r="D1718" s="4" t="s">
        <v>93</v>
      </c>
    </row>
    <row r="1719" spans="1:4" x14ac:dyDescent="0.25">
      <c r="A1719" s="4"/>
      <c r="B1719" s="4"/>
      <c r="C1719" s="4" t="s">
        <v>911</v>
      </c>
      <c r="D1719" s="4" t="s">
        <v>1396</v>
      </c>
    </row>
    <row r="1720" spans="1:4" x14ac:dyDescent="0.25">
      <c r="A1720" s="4"/>
      <c r="B1720" s="4"/>
      <c r="C1720" s="4" t="s">
        <v>913</v>
      </c>
      <c r="D1720" s="4" t="s">
        <v>1391</v>
      </c>
    </row>
    <row r="1721" spans="1:4" x14ac:dyDescent="0.25">
      <c r="A1721" s="4"/>
      <c r="B1721" s="4"/>
      <c r="C1721" s="4" t="s">
        <v>902</v>
      </c>
      <c r="D1721" s="4" t="s">
        <v>1392</v>
      </c>
    </row>
    <row r="1722" spans="1:4" x14ac:dyDescent="0.25">
      <c r="A1722" s="4"/>
      <c r="B1722" s="4"/>
      <c r="C1722" s="4" t="s">
        <v>916</v>
      </c>
      <c r="D1722" s="4" t="s">
        <v>1397</v>
      </c>
    </row>
    <row r="1723" spans="1:4" x14ac:dyDescent="0.25">
      <c r="A1723" s="4"/>
      <c r="B1723" s="4"/>
      <c r="C1723" s="4" t="s">
        <v>918</v>
      </c>
      <c r="D1723" s="4" t="s">
        <v>56</v>
      </c>
    </row>
    <row r="1724" spans="1:4" x14ac:dyDescent="0.25">
      <c r="A1724" s="4" t="s">
        <v>1109</v>
      </c>
      <c r="B1724" s="4" t="s">
        <v>727</v>
      </c>
      <c r="C1724" s="4" t="s">
        <v>903</v>
      </c>
      <c r="D1724" s="4" t="s">
        <v>103</v>
      </c>
    </row>
    <row r="1725" spans="1:4" x14ac:dyDescent="0.25">
      <c r="A1725" s="4"/>
      <c r="B1725" s="4"/>
      <c r="C1725" s="4" t="s">
        <v>904</v>
      </c>
      <c r="D1725" s="4" t="s">
        <v>93</v>
      </c>
    </row>
    <row r="1726" spans="1:4" x14ac:dyDescent="0.25">
      <c r="A1726" s="4"/>
      <c r="B1726" s="4"/>
      <c r="C1726" s="4" t="s">
        <v>902</v>
      </c>
      <c r="D1726" s="4" t="s">
        <v>78</v>
      </c>
    </row>
    <row r="1727" spans="1:4" x14ac:dyDescent="0.25">
      <c r="A1727" s="4"/>
      <c r="B1727" s="4"/>
      <c r="C1727" s="4" t="s">
        <v>916</v>
      </c>
      <c r="D1727" s="4" t="s">
        <v>74</v>
      </c>
    </row>
    <row r="1728" spans="1:4" x14ac:dyDescent="0.25">
      <c r="A1728" s="4"/>
      <c r="B1728" s="4"/>
      <c r="C1728" s="4" t="s">
        <v>918</v>
      </c>
      <c r="D1728" s="4" t="s">
        <v>56</v>
      </c>
    </row>
    <row r="1729" spans="1:4" x14ac:dyDescent="0.25">
      <c r="A1729" s="4" t="s">
        <v>1107</v>
      </c>
      <c r="B1729" s="4" t="s">
        <v>729</v>
      </c>
      <c r="C1729" s="4" t="s">
        <v>903</v>
      </c>
      <c r="D1729" s="4" t="s">
        <v>103</v>
      </c>
    </row>
    <row r="1730" spans="1:4" x14ac:dyDescent="0.25">
      <c r="A1730" s="4"/>
      <c r="B1730" s="4"/>
      <c r="C1730" s="4" t="s">
        <v>904</v>
      </c>
      <c r="D1730" s="4" t="s">
        <v>93</v>
      </c>
    </row>
    <row r="1731" spans="1:4" x14ac:dyDescent="0.25">
      <c r="A1731" s="4"/>
      <c r="B1731" s="4"/>
      <c r="C1731" s="4" t="s">
        <v>902</v>
      </c>
      <c r="D1731" s="4" t="s">
        <v>82</v>
      </c>
    </row>
    <row r="1732" spans="1:4" x14ac:dyDescent="0.25">
      <c r="A1732" s="4"/>
      <c r="B1732" s="4"/>
      <c r="C1732" s="4" t="s">
        <v>916</v>
      </c>
      <c r="D1732" s="4" t="s">
        <v>151</v>
      </c>
    </row>
    <row r="1733" spans="1:4" x14ac:dyDescent="0.25">
      <c r="A1733" s="4"/>
      <c r="B1733" s="4"/>
      <c r="C1733" s="4" t="s">
        <v>918</v>
      </c>
      <c r="D1733" s="4" t="s">
        <v>56</v>
      </c>
    </row>
    <row r="1734" spans="1:4" x14ac:dyDescent="0.25">
      <c r="A1734" s="4" t="s">
        <v>1105</v>
      </c>
      <c r="B1734" s="4" t="s">
        <v>731</v>
      </c>
      <c r="C1734" s="4" t="s">
        <v>903</v>
      </c>
      <c r="D1734" s="4" t="s">
        <v>103</v>
      </c>
    </row>
    <row r="1735" spans="1:4" x14ac:dyDescent="0.25">
      <c r="A1735" s="4"/>
      <c r="B1735" s="4"/>
      <c r="C1735" s="4" t="s">
        <v>904</v>
      </c>
      <c r="D1735" s="4" t="s">
        <v>93</v>
      </c>
    </row>
    <row r="1736" spans="1:4" x14ac:dyDescent="0.25">
      <c r="A1736" s="4"/>
      <c r="B1736" s="4"/>
      <c r="C1736" s="4" t="s">
        <v>902</v>
      </c>
      <c r="D1736" s="4" t="s">
        <v>78</v>
      </c>
    </row>
    <row r="1737" spans="1:4" x14ac:dyDescent="0.25">
      <c r="A1737" s="4"/>
      <c r="B1737" s="4"/>
      <c r="C1737" s="4" t="s">
        <v>916</v>
      </c>
      <c r="D1737" s="4" t="s">
        <v>74</v>
      </c>
    </row>
    <row r="1738" spans="1:4" x14ac:dyDescent="0.25">
      <c r="A1738" s="4"/>
      <c r="B1738" s="4"/>
      <c r="C1738" s="4" t="s">
        <v>918</v>
      </c>
      <c r="D1738" s="4" t="s">
        <v>56</v>
      </c>
    </row>
    <row r="1739" spans="1:4" x14ac:dyDescent="0.25">
      <c r="A1739" s="4" t="s">
        <v>1103</v>
      </c>
      <c r="B1739" s="4" t="s">
        <v>733</v>
      </c>
      <c r="C1739" s="4" t="s">
        <v>903</v>
      </c>
      <c r="D1739" s="4" t="s">
        <v>103</v>
      </c>
    </row>
    <row r="1740" spans="1:4" x14ac:dyDescent="0.25">
      <c r="A1740" s="4"/>
      <c r="B1740" s="4"/>
      <c r="C1740" s="4" t="s">
        <v>904</v>
      </c>
      <c r="D1740" s="4" t="s">
        <v>93</v>
      </c>
    </row>
    <row r="1741" spans="1:4" x14ac:dyDescent="0.25">
      <c r="A1741" s="4"/>
      <c r="B1741" s="4"/>
      <c r="C1741" s="4" t="s">
        <v>902</v>
      </c>
      <c r="D1741" s="4" t="s">
        <v>78</v>
      </c>
    </row>
    <row r="1742" spans="1:4" x14ac:dyDescent="0.25">
      <c r="A1742" s="4"/>
      <c r="B1742" s="4"/>
      <c r="C1742" s="4" t="s">
        <v>916</v>
      </c>
      <c r="D1742" s="4" t="s">
        <v>74</v>
      </c>
    </row>
    <row r="1743" spans="1:4" x14ac:dyDescent="0.25">
      <c r="A1743" s="4"/>
      <c r="B1743" s="4"/>
      <c r="C1743" s="4" t="s">
        <v>918</v>
      </c>
      <c r="D1743" s="4" t="s">
        <v>56</v>
      </c>
    </row>
    <row r="1744" spans="1:4" x14ac:dyDescent="0.25">
      <c r="A1744" s="4" t="s">
        <v>1101</v>
      </c>
      <c r="B1744" s="4" t="s">
        <v>735</v>
      </c>
      <c r="C1744" s="4" t="s">
        <v>903</v>
      </c>
      <c r="D1744" s="4" t="s">
        <v>103</v>
      </c>
    </row>
    <row r="1745" spans="1:4" x14ac:dyDescent="0.25">
      <c r="A1745" s="4"/>
      <c r="B1745" s="4"/>
      <c r="C1745" s="4" t="s">
        <v>904</v>
      </c>
      <c r="D1745" s="4" t="s">
        <v>93</v>
      </c>
    </row>
    <row r="1746" spans="1:4" x14ac:dyDescent="0.25">
      <c r="A1746" s="4"/>
      <c r="B1746" s="4"/>
      <c r="C1746" s="4" t="s">
        <v>909</v>
      </c>
      <c r="D1746" s="4" t="s">
        <v>1417</v>
      </c>
    </row>
    <row r="1747" spans="1:4" x14ac:dyDescent="0.25">
      <c r="A1747" s="4"/>
      <c r="B1747" s="4"/>
      <c r="C1747" s="4" t="s">
        <v>913</v>
      </c>
      <c r="D1747" s="4" t="s">
        <v>97</v>
      </c>
    </row>
    <row r="1748" spans="1:4" x14ac:dyDescent="0.25">
      <c r="A1748" s="4"/>
      <c r="B1748" s="4"/>
      <c r="C1748" s="4" t="s">
        <v>916</v>
      </c>
      <c r="D1748" s="4" t="s">
        <v>1418</v>
      </c>
    </row>
    <row r="1749" spans="1:4" x14ac:dyDescent="0.25">
      <c r="A1749" s="4"/>
      <c r="B1749" s="4"/>
      <c r="C1749" s="4" t="s">
        <v>918</v>
      </c>
      <c r="D1749" s="4" t="s">
        <v>56</v>
      </c>
    </row>
    <row r="1750" spans="1:4" x14ac:dyDescent="0.25">
      <c r="A1750" s="4" t="s">
        <v>1099</v>
      </c>
      <c r="B1750" s="4" t="s">
        <v>738</v>
      </c>
      <c r="C1750" s="4" t="s">
        <v>903</v>
      </c>
      <c r="D1750" s="4" t="s">
        <v>103</v>
      </c>
    </row>
    <row r="1751" spans="1:4" x14ac:dyDescent="0.25">
      <c r="A1751" s="4"/>
      <c r="B1751" s="4"/>
      <c r="C1751" s="4" t="s">
        <v>904</v>
      </c>
      <c r="D1751" s="4" t="s">
        <v>93</v>
      </c>
    </row>
    <row r="1752" spans="1:4" x14ac:dyDescent="0.25">
      <c r="A1752" s="4"/>
      <c r="B1752" s="4"/>
      <c r="C1752" s="4" t="s">
        <v>909</v>
      </c>
      <c r="D1752" s="4" t="s">
        <v>1419</v>
      </c>
    </row>
    <row r="1753" spans="1:4" x14ac:dyDescent="0.25">
      <c r="A1753" s="4"/>
      <c r="B1753" s="4"/>
      <c r="C1753" s="4" t="s">
        <v>913</v>
      </c>
      <c r="D1753" s="4" t="s">
        <v>97</v>
      </c>
    </row>
    <row r="1754" spans="1:4" x14ac:dyDescent="0.25">
      <c r="A1754" s="4"/>
      <c r="B1754" s="4"/>
      <c r="C1754" s="4" t="s">
        <v>916</v>
      </c>
      <c r="D1754" s="4" t="s">
        <v>1420</v>
      </c>
    </row>
    <row r="1755" spans="1:4" x14ac:dyDescent="0.25">
      <c r="A1755" s="4"/>
      <c r="B1755" s="4"/>
      <c r="C1755" s="4" t="s">
        <v>918</v>
      </c>
      <c r="D1755" s="4" t="s">
        <v>56</v>
      </c>
    </row>
    <row r="1756" spans="1:4" x14ac:dyDescent="0.25">
      <c r="A1756" s="4" t="s">
        <v>1097</v>
      </c>
      <c r="B1756" s="4" t="s">
        <v>741</v>
      </c>
      <c r="C1756" s="4" t="s">
        <v>903</v>
      </c>
      <c r="D1756" s="4" t="s">
        <v>103</v>
      </c>
    </row>
    <row r="1757" spans="1:4" x14ac:dyDescent="0.25">
      <c r="A1757" s="4"/>
      <c r="B1757" s="4"/>
      <c r="C1757" s="4" t="s">
        <v>904</v>
      </c>
      <c r="D1757" s="4" t="s">
        <v>93</v>
      </c>
    </row>
    <row r="1758" spans="1:4" x14ac:dyDescent="0.25">
      <c r="A1758" s="4"/>
      <c r="B1758" s="4"/>
      <c r="C1758" s="4" t="s">
        <v>909</v>
      </c>
      <c r="D1758" s="4" t="s">
        <v>1417</v>
      </c>
    </row>
    <row r="1759" spans="1:4" x14ac:dyDescent="0.25">
      <c r="A1759" s="4"/>
      <c r="B1759" s="4"/>
      <c r="C1759" s="4" t="s">
        <v>913</v>
      </c>
      <c r="D1759" s="4" t="s">
        <v>97</v>
      </c>
    </row>
    <row r="1760" spans="1:4" x14ac:dyDescent="0.25">
      <c r="A1760" s="4"/>
      <c r="B1760" s="4"/>
      <c r="C1760" s="4" t="s">
        <v>916</v>
      </c>
      <c r="D1760" s="4" t="s">
        <v>1421</v>
      </c>
    </row>
    <row r="1761" spans="1:4" x14ac:dyDescent="0.25">
      <c r="A1761" s="4"/>
      <c r="B1761" s="4"/>
      <c r="C1761" s="4" t="s">
        <v>918</v>
      </c>
      <c r="D1761" s="4" t="s">
        <v>56</v>
      </c>
    </row>
    <row r="1762" spans="1:4" x14ac:dyDescent="0.25">
      <c r="A1762" s="4" t="s">
        <v>1095</v>
      </c>
      <c r="B1762" s="4" t="s">
        <v>744</v>
      </c>
      <c r="C1762" s="4" t="s">
        <v>903</v>
      </c>
      <c r="D1762" s="4" t="s">
        <v>103</v>
      </c>
    </row>
    <row r="1763" spans="1:4" x14ac:dyDescent="0.25">
      <c r="A1763" s="4"/>
      <c r="B1763" s="4"/>
      <c r="C1763" s="4" t="s">
        <v>904</v>
      </c>
      <c r="D1763" s="4" t="s">
        <v>93</v>
      </c>
    </row>
    <row r="1764" spans="1:4" x14ac:dyDescent="0.25">
      <c r="A1764" s="4"/>
      <c r="B1764" s="4"/>
      <c r="C1764" s="4" t="s">
        <v>909</v>
      </c>
      <c r="D1764" s="4" t="s">
        <v>123</v>
      </c>
    </row>
    <row r="1765" spans="1:4" x14ac:dyDescent="0.25">
      <c r="A1765" s="4"/>
      <c r="B1765" s="4"/>
      <c r="C1765" s="4" t="s">
        <v>913</v>
      </c>
      <c r="D1765" s="4" t="s">
        <v>97</v>
      </c>
    </row>
    <row r="1766" spans="1:4" x14ac:dyDescent="0.25">
      <c r="A1766" s="4"/>
      <c r="B1766" s="4"/>
      <c r="C1766" s="4" t="s">
        <v>916</v>
      </c>
      <c r="D1766" s="4" t="s">
        <v>98</v>
      </c>
    </row>
    <row r="1767" spans="1:4" x14ac:dyDescent="0.25">
      <c r="A1767" s="4"/>
      <c r="B1767" s="4"/>
      <c r="C1767" s="4" t="s">
        <v>918</v>
      </c>
      <c r="D1767" s="4" t="s">
        <v>56</v>
      </c>
    </row>
    <row r="1768" spans="1:4" x14ac:dyDescent="0.25">
      <c r="A1768" s="4" t="s">
        <v>1093</v>
      </c>
      <c r="B1768" s="4" t="s">
        <v>746</v>
      </c>
      <c r="C1768" s="4" t="s">
        <v>903</v>
      </c>
      <c r="D1768" s="4" t="s">
        <v>103</v>
      </c>
    </row>
    <row r="1769" spans="1:4" x14ac:dyDescent="0.25">
      <c r="A1769" s="4"/>
      <c r="B1769" s="4"/>
      <c r="C1769" s="4" t="s">
        <v>904</v>
      </c>
      <c r="D1769" s="4" t="s">
        <v>93</v>
      </c>
    </row>
    <row r="1770" spans="1:4" x14ac:dyDescent="0.25">
      <c r="A1770" s="4"/>
      <c r="B1770" s="4"/>
      <c r="C1770" s="4" t="s">
        <v>907</v>
      </c>
      <c r="D1770" s="4" t="s">
        <v>1422</v>
      </c>
    </row>
    <row r="1771" spans="1:4" x14ac:dyDescent="0.25">
      <c r="A1771" s="4"/>
      <c r="B1771" s="4"/>
      <c r="C1771" s="4" t="s">
        <v>909</v>
      </c>
      <c r="D1771" s="4" t="s">
        <v>1423</v>
      </c>
    </row>
    <row r="1772" spans="1:4" x14ac:dyDescent="0.25">
      <c r="A1772" s="4"/>
      <c r="B1772" s="4"/>
      <c r="C1772" s="4" t="s">
        <v>911</v>
      </c>
      <c r="D1772" s="4" t="s">
        <v>1424</v>
      </c>
    </row>
    <row r="1773" spans="1:4" x14ac:dyDescent="0.25">
      <c r="A1773" s="4"/>
      <c r="B1773" s="4"/>
      <c r="C1773" s="4" t="s">
        <v>913</v>
      </c>
      <c r="D1773" s="4" t="s">
        <v>1425</v>
      </c>
    </row>
    <row r="1774" spans="1:4" x14ac:dyDescent="0.25">
      <c r="A1774" s="4"/>
      <c r="B1774" s="4"/>
      <c r="C1774" s="4" t="s">
        <v>902</v>
      </c>
      <c r="D1774" s="4" t="s">
        <v>1426</v>
      </c>
    </row>
    <row r="1775" spans="1:4" x14ac:dyDescent="0.25">
      <c r="A1775" s="4"/>
      <c r="B1775" s="4"/>
      <c r="C1775" s="4" t="s">
        <v>916</v>
      </c>
      <c r="D1775" s="4" t="s">
        <v>1427</v>
      </c>
    </row>
    <row r="1776" spans="1:4" x14ac:dyDescent="0.25">
      <c r="A1776" s="4"/>
      <c r="B1776" s="4"/>
      <c r="C1776" s="4" t="s">
        <v>918</v>
      </c>
      <c r="D1776" s="4" t="s">
        <v>56</v>
      </c>
    </row>
    <row r="1777" spans="1:4" x14ac:dyDescent="0.25">
      <c r="A1777" s="4" t="s">
        <v>1091</v>
      </c>
      <c r="B1777" s="4" t="s">
        <v>749</v>
      </c>
      <c r="C1777" s="4" t="s">
        <v>903</v>
      </c>
      <c r="D1777" s="4" t="s">
        <v>103</v>
      </c>
    </row>
    <row r="1778" spans="1:4" x14ac:dyDescent="0.25">
      <c r="A1778" s="4"/>
      <c r="B1778" s="4"/>
      <c r="C1778" s="4" t="s">
        <v>904</v>
      </c>
      <c r="D1778" s="4" t="s">
        <v>93</v>
      </c>
    </row>
    <row r="1779" spans="1:4" x14ac:dyDescent="0.25">
      <c r="A1779" s="4"/>
      <c r="B1779" s="4"/>
      <c r="C1779" s="4" t="s">
        <v>902</v>
      </c>
      <c r="D1779" s="4" t="s">
        <v>78</v>
      </c>
    </row>
    <row r="1780" spans="1:4" x14ac:dyDescent="0.25">
      <c r="A1780" s="4"/>
      <c r="B1780" s="4"/>
      <c r="C1780" s="4" t="s">
        <v>916</v>
      </c>
      <c r="D1780" s="4" t="s">
        <v>74</v>
      </c>
    </row>
    <row r="1781" spans="1:4" x14ac:dyDescent="0.25">
      <c r="A1781" s="4"/>
      <c r="B1781" s="4"/>
      <c r="C1781" s="4" t="s">
        <v>918</v>
      </c>
      <c r="D1781" s="4" t="s">
        <v>56</v>
      </c>
    </row>
    <row r="1782" spans="1:4" x14ac:dyDescent="0.25">
      <c r="A1782" s="4" t="s">
        <v>1089</v>
      </c>
      <c r="B1782" s="4" t="s">
        <v>752</v>
      </c>
      <c r="C1782" s="4" t="s">
        <v>903</v>
      </c>
      <c r="D1782" s="4" t="s">
        <v>103</v>
      </c>
    </row>
    <row r="1783" spans="1:4" x14ac:dyDescent="0.25">
      <c r="A1783" s="4"/>
      <c r="B1783" s="4"/>
      <c r="C1783" s="4" t="s">
        <v>904</v>
      </c>
      <c r="D1783" s="4" t="s">
        <v>93</v>
      </c>
    </row>
    <row r="1784" spans="1:4" x14ac:dyDescent="0.25">
      <c r="A1784" s="4"/>
      <c r="B1784" s="4"/>
      <c r="C1784" s="4" t="s">
        <v>902</v>
      </c>
      <c r="D1784" s="4" t="s">
        <v>78</v>
      </c>
    </row>
    <row r="1785" spans="1:4" x14ac:dyDescent="0.25">
      <c r="A1785" s="4"/>
      <c r="B1785" s="4"/>
      <c r="C1785" s="4" t="s">
        <v>916</v>
      </c>
      <c r="D1785" s="4" t="s">
        <v>74</v>
      </c>
    </row>
    <row r="1786" spans="1:4" x14ac:dyDescent="0.25">
      <c r="A1786" s="4"/>
      <c r="B1786" s="4"/>
      <c r="C1786" s="4" t="s">
        <v>918</v>
      </c>
      <c r="D1786" s="4" t="s">
        <v>56</v>
      </c>
    </row>
    <row r="1787" spans="1:4" x14ac:dyDescent="0.25">
      <c r="A1787" s="4" t="s">
        <v>1087</v>
      </c>
      <c r="B1787" s="4" t="s">
        <v>755</v>
      </c>
      <c r="C1787" s="4" t="s">
        <v>903</v>
      </c>
      <c r="D1787" s="4" t="s">
        <v>103</v>
      </c>
    </row>
    <row r="1788" spans="1:4" x14ac:dyDescent="0.25">
      <c r="A1788" s="4"/>
      <c r="B1788" s="4"/>
      <c r="C1788" s="4" t="s">
        <v>904</v>
      </c>
      <c r="D1788" s="4" t="s">
        <v>160</v>
      </c>
    </row>
    <row r="1789" spans="1:4" x14ac:dyDescent="0.25">
      <c r="A1789" s="4"/>
      <c r="B1789" s="4"/>
      <c r="C1789" s="4" t="s">
        <v>905</v>
      </c>
      <c r="D1789" s="4" t="s">
        <v>150</v>
      </c>
    </row>
    <row r="1790" spans="1:4" x14ac:dyDescent="0.25">
      <c r="A1790" s="4"/>
      <c r="B1790" s="4"/>
      <c r="C1790" s="4" t="s">
        <v>916</v>
      </c>
      <c r="D1790" s="4" t="s">
        <v>141</v>
      </c>
    </row>
    <row r="1791" spans="1:4" x14ac:dyDescent="0.25">
      <c r="A1791" s="4"/>
      <c r="B1791" s="4"/>
      <c r="C1791" s="4" t="s">
        <v>918</v>
      </c>
      <c r="D1791" s="4" t="s">
        <v>56</v>
      </c>
    </row>
    <row r="1792" spans="1:4" x14ac:dyDescent="0.25">
      <c r="A1792" s="4" t="s">
        <v>1085</v>
      </c>
      <c r="B1792" s="4" t="s">
        <v>757</v>
      </c>
      <c r="C1792" s="4" t="s">
        <v>903</v>
      </c>
      <c r="D1792" s="4" t="s">
        <v>103</v>
      </c>
    </row>
    <row r="1793" spans="1:4" x14ac:dyDescent="0.25">
      <c r="A1793" s="4"/>
      <c r="B1793" s="4"/>
      <c r="C1793" s="4" t="s">
        <v>904</v>
      </c>
      <c r="D1793" s="4" t="s">
        <v>160</v>
      </c>
    </row>
    <row r="1794" spans="1:4" x14ac:dyDescent="0.25">
      <c r="A1794" s="4"/>
      <c r="B1794" s="4"/>
      <c r="C1794" s="4" t="s">
        <v>905</v>
      </c>
      <c r="D1794" s="4" t="s">
        <v>150</v>
      </c>
    </row>
    <row r="1795" spans="1:4" x14ac:dyDescent="0.25">
      <c r="A1795" s="4"/>
      <c r="B1795" s="4"/>
      <c r="C1795" s="4" t="s">
        <v>916</v>
      </c>
      <c r="D1795" s="4" t="s">
        <v>141</v>
      </c>
    </row>
    <row r="1796" spans="1:4" x14ac:dyDescent="0.25">
      <c r="A1796" s="4"/>
      <c r="B1796" s="4"/>
      <c r="C1796" s="4" t="s">
        <v>918</v>
      </c>
      <c r="D1796" s="4" t="s">
        <v>56</v>
      </c>
    </row>
    <row r="1797" spans="1:4" x14ac:dyDescent="0.25">
      <c r="A1797" s="4" t="s">
        <v>1083</v>
      </c>
      <c r="B1797" s="4" t="s">
        <v>759</v>
      </c>
      <c r="C1797" s="4" t="s">
        <v>903</v>
      </c>
      <c r="D1797" s="4" t="s">
        <v>103</v>
      </c>
    </row>
    <row r="1798" spans="1:4" x14ac:dyDescent="0.25">
      <c r="A1798" s="4"/>
      <c r="B1798" s="4"/>
      <c r="C1798" s="4" t="s">
        <v>904</v>
      </c>
      <c r="D1798" s="4" t="s">
        <v>160</v>
      </c>
    </row>
    <row r="1799" spans="1:4" x14ac:dyDescent="0.25">
      <c r="A1799" s="4"/>
      <c r="B1799" s="4"/>
      <c r="C1799" s="4" t="s">
        <v>905</v>
      </c>
      <c r="D1799" s="4" t="s">
        <v>168</v>
      </c>
    </row>
    <row r="1800" spans="1:4" x14ac:dyDescent="0.25">
      <c r="A1800" s="4"/>
      <c r="B1800" s="4"/>
      <c r="C1800" s="4" t="s">
        <v>916</v>
      </c>
      <c r="D1800" s="4" t="s">
        <v>189</v>
      </c>
    </row>
    <row r="1801" spans="1:4" x14ac:dyDescent="0.25">
      <c r="A1801" s="4"/>
      <c r="B1801" s="4"/>
      <c r="C1801" s="4" t="s">
        <v>918</v>
      </c>
      <c r="D1801" s="4" t="s">
        <v>56</v>
      </c>
    </row>
    <row r="1802" spans="1:4" x14ac:dyDescent="0.25">
      <c r="A1802" s="4" t="s">
        <v>1081</v>
      </c>
      <c r="B1802" s="4" t="s">
        <v>761</v>
      </c>
      <c r="C1802" s="4" t="s">
        <v>903</v>
      </c>
      <c r="D1802" s="4" t="s">
        <v>103</v>
      </c>
    </row>
    <row r="1803" spans="1:4" x14ac:dyDescent="0.25">
      <c r="A1803" s="4"/>
      <c r="B1803" s="4"/>
      <c r="C1803" s="4" t="s">
        <v>904</v>
      </c>
      <c r="D1803" s="4" t="s">
        <v>160</v>
      </c>
    </row>
    <row r="1804" spans="1:4" x14ac:dyDescent="0.25">
      <c r="A1804" s="4"/>
      <c r="B1804" s="4"/>
      <c r="C1804" s="4" t="s">
        <v>905</v>
      </c>
      <c r="D1804" s="4" t="s">
        <v>1428</v>
      </c>
    </row>
    <row r="1805" spans="1:4" x14ac:dyDescent="0.25">
      <c r="A1805" s="4"/>
      <c r="B1805" s="4"/>
      <c r="C1805" s="4" t="s">
        <v>916</v>
      </c>
      <c r="D1805" s="4" t="s">
        <v>1429</v>
      </c>
    </row>
    <row r="1806" spans="1:4" x14ac:dyDescent="0.25">
      <c r="A1806" s="4"/>
      <c r="B1806" s="4"/>
      <c r="C1806" s="4" t="s">
        <v>918</v>
      </c>
      <c r="D1806" s="4" t="s">
        <v>56</v>
      </c>
    </row>
    <row r="1807" spans="1:4" x14ac:dyDescent="0.25">
      <c r="A1807" s="4" t="s">
        <v>1079</v>
      </c>
      <c r="B1807" s="4" t="s">
        <v>764</v>
      </c>
      <c r="C1807" s="4" t="s">
        <v>903</v>
      </c>
      <c r="D1807" s="4" t="s">
        <v>103</v>
      </c>
    </row>
    <row r="1808" spans="1:4" x14ac:dyDescent="0.25">
      <c r="A1808" s="4"/>
      <c r="B1808" s="4"/>
      <c r="C1808" s="4" t="s">
        <v>904</v>
      </c>
      <c r="D1808" s="4" t="s">
        <v>160</v>
      </c>
    </row>
    <row r="1809" spans="1:4" x14ac:dyDescent="0.25">
      <c r="A1809" s="4"/>
      <c r="B1809" s="4"/>
      <c r="C1809" s="4" t="s">
        <v>905</v>
      </c>
      <c r="D1809" s="4" t="s">
        <v>111</v>
      </c>
    </row>
    <row r="1810" spans="1:4" x14ac:dyDescent="0.25">
      <c r="A1810" s="4"/>
      <c r="B1810" s="4"/>
      <c r="C1810" s="4" t="s">
        <v>916</v>
      </c>
      <c r="D1810" s="4" t="s">
        <v>169</v>
      </c>
    </row>
    <row r="1811" spans="1:4" x14ac:dyDescent="0.25">
      <c r="A1811" s="4"/>
      <c r="B1811" s="4"/>
      <c r="C1811" s="4" t="s">
        <v>918</v>
      </c>
      <c r="D1811" s="4" t="s">
        <v>56</v>
      </c>
    </row>
    <row r="1812" spans="1:4" x14ac:dyDescent="0.25">
      <c r="A1812" s="4" t="s">
        <v>1077</v>
      </c>
      <c r="B1812" s="4" t="s">
        <v>766</v>
      </c>
      <c r="C1812" s="4" t="s">
        <v>903</v>
      </c>
      <c r="D1812" s="4" t="s">
        <v>103</v>
      </c>
    </row>
    <row r="1813" spans="1:4" x14ac:dyDescent="0.25">
      <c r="A1813" s="4"/>
      <c r="B1813" s="4"/>
      <c r="C1813" s="4" t="s">
        <v>904</v>
      </c>
      <c r="D1813" s="4" t="s">
        <v>160</v>
      </c>
    </row>
    <row r="1814" spans="1:4" x14ac:dyDescent="0.25">
      <c r="A1814" s="4"/>
      <c r="B1814" s="4"/>
      <c r="C1814" s="4" t="s">
        <v>905</v>
      </c>
      <c r="D1814" s="4" t="s">
        <v>111</v>
      </c>
    </row>
    <row r="1815" spans="1:4" x14ac:dyDescent="0.25">
      <c r="A1815" s="4"/>
      <c r="B1815" s="4"/>
      <c r="C1815" s="4" t="s">
        <v>916</v>
      </c>
      <c r="D1815" s="4" t="s">
        <v>169</v>
      </c>
    </row>
    <row r="1816" spans="1:4" x14ac:dyDescent="0.25">
      <c r="A1816" s="4"/>
      <c r="B1816" s="4"/>
      <c r="C1816" s="4" t="s">
        <v>918</v>
      </c>
      <c r="D1816" s="4" t="s">
        <v>56</v>
      </c>
    </row>
    <row r="1817" spans="1:4" x14ac:dyDescent="0.25">
      <c r="A1817" s="4" t="s">
        <v>1075</v>
      </c>
      <c r="B1817" s="4" t="s">
        <v>768</v>
      </c>
      <c r="C1817" s="4" t="s">
        <v>903</v>
      </c>
      <c r="D1817" s="4" t="s">
        <v>103</v>
      </c>
    </row>
    <row r="1818" spans="1:4" x14ac:dyDescent="0.25">
      <c r="A1818" s="4"/>
      <c r="B1818" s="4"/>
      <c r="C1818" s="4" t="s">
        <v>904</v>
      </c>
      <c r="D1818" s="4" t="s">
        <v>160</v>
      </c>
    </row>
    <row r="1819" spans="1:4" x14ac:dyDescent="0.25">
      <c r="A1819" s="4"/>
      <c r="B1819" s="4"/>
      <c r="C1819" s="4" t="s">
        <v>909</v>
      </c>
      <c r="D1819" s="4" t="s">
        <v>145</v>
      </c>
    </row>
    <row r="1820" spans="1:4" x14ac:dyDescent="0.25">
      <c r="A1820" s="4"/>
      <c r="B1820" s="4"/>
      <c r="C1820" s="4" t="s">
        <v>911</v>
      </c>
      <c r="D1820" s="4" t="s">
        <v>84</v>
      </c>
    </row>
    <row r="1821" spans="1:4" x14ac:dyDescent="0.25">
      <c r="A1821" s="4"/>
      <c r="B1821" s="4"/>
      <c r="C1821" s="4" t="s">
        <v>913</v>
      </c>
      <c r="D1821" s="4" t="s">
        <v>83</v>
      </c>
    </row>
    <row r="1822" spans="1:4" x14ac:dyDescent="0.25">
      <c r="A1822" s="4"/>
      <c r="B1822" s="4"/>
      <c r="C1822" s="4" t="s">
        <v>902</v>
      </c>
      <c r="D1822" s="4" t="s">
        <v>67</v>
      </c>
    </row>
    <row r="1823" spans="1:4" x14ac:dyDescent="0.25">
      <c r="A1823" s="4"/>
      <c r="B1823" s="4"/>
      <c r="C1823" s="4" t="s">
        <v>916</v>
      </c>
      <c r="D1823" s="4" t="s">
        <v>112</v>
      </c>
    </row>
    <row r="1824" spans="1:4" x14ac:dyDescent="0.25">
      <c r="A1824" s="4"/>
      <c r="B1824" s="4"/>
      <c r="C1824" s="4" t="s">
        <v>918</v>
      </c>
      <c r="D1824" s="4" t="s">
        <v>56</v>
      </c>
    </row>
    <row r="1825" spans="1:4" x14ac:dyDescent="0.25">
      <c r="A1825" s="4" t="s">
        <v>1073</v>
      </c>
      <c r="B1825" s="4" t="s">
        <v>770</v>
      </c>
      <c r="C1825" s="4" t="s">
        <v>903</v>
      </c>
      <c r="D1825" s="4" t="s">
        <v>103</v>
      </c>
    </row>
    <row r="1826" spans="1:4" x14ac:dyDescent="0.25">
      <c r="A1826" s="4"/>
      <c r="B1826" s="4"/>
      <c r="C1826" s="4" t="s">
        <v>904</v>
      </c>
      <c r="D1826" s="4" t="s">
        <v>160</v>
      </c>
    </row>
    <row r="1827" spans="1:4" x14ac:dyDescent="0.25">
      <c r="A1827" s="4"/>
      <c r="B1827" s="4"/>
      <c r="C1827" s="4" t="s">
        <v>909</v>
      </c>
      <c r="D1827" s="4" t="s">
        <v>145</v>
      </c>
    </row>
    <row r="1828" spans="1:4" x14ac:dyDescent="0.25">
      <c r="A1828" s="4"/>
      <c r="B1828" s="4"/>
      <c r="C1828" s="4" t="s">
        <v>911</v>
      </c>
      <c r="D1828" s="4" t="s">
        <v>84</v>
      </c>
    </row>
    <row r="1829" spans="1:4" x14ac:dyDescent="0.25">
      <c r="A1829" s="4"/>
      <c r="B1829" s="4"/>
      <c r="C1829" s="4" t="s">
        <v>913</v>
      </c>
      <c r="D1829" s="4" t="s">
        <v>83</v>
      </c>
    </row>
    <row r="1830" spans="1:4" x14ac:dyDescent="0.25">
      <c r="A1830" s="4"/>
      <c r="B1830" s="4"/>
      <c r="C1830" s="4" t="s">
        <v>902</v>
      </c>
      <c r="D1830" s="4" t="s">
        <v>67</v>
      </c>
    </row>
    <row r="1831" spans="1:4" x14ac:dyDescent="0.25">
      <c r="A1831" s="4"/>
      <c r="B1831" s="4"/>
      <c r="C1831" s="4" t="s">
        <v>916</v>
      </c>
      <c r="D1831" s="4" t="s">
        <v>112</v>
      </c>
    </row>
    <row r="1832" spans="1:4" x14ac:dyDescent="0.25">
      <c r="A1832" s="4"/>
      <c r="B1832" s="4"/>
      <c r="C1832" s="4" t="s">
        <v>918</v>
      </c>
      <c r="D1832" s="4" t="s">
        <v>56</v>
      </c>
    </row>
    <row r="1833" spans="1:4" x14ac:dyDescent="0.25">
      <c r="A1833" s="4" t="s">
        <v>1071</v>
      </c>
      <c r="B1833" s="4" t="s">
        <v>773</v>
      </c>
      <c r="C1833" s="4" t="s">
        <v>903</v>
      </c>
      <c r="D1833" s="4" t="s">
        <v>103</v>
      </c>
    </row>
    <row r="1834" spans="1:4" x14ac:dyDescent="0.25">
      <c r="A1834" s="4"/>
      <c r="B1834" s="4"/>
      <c r="C1834" s="4" t="s">
        <v>904</v>
      </c>
      <c r="D1834" s="4" t="s">
        <v>160</v>
      </c>
    </row>
    <row r="1835" spans="1:4" x14ac:dyDescent="0.25">
      <c r="A1835" s="4"/>
      <c r="B1835" s="4"/>
      <c r="C1835" s="4" t="s">
        <v>909</v>
      </c>
      <c r="D1835" s="4" t="s">
        <v>145</v>
      </c>
    </row>
    <row r="1836" spans="1:4" x14ac:dyDescent="0.25">
      <c r="A1836" s="4"/>
      <c r="B1836" s="4"/>
      <c r="C1836" s="4" t="s">
        <v>911</v>
      </c>
      <c r="D1836" s="4" t="s">
        <v>84</v>
      </c>
    </row>
    <row r="1837" spans="1:4" x14ac:dyDescent="0.25">
      <c r="A1837" s="4"/>
      <c r="B1837" s="4"/>
      <c r="C1837" s="4" t="s">
        <v>913</v>
      </c>
      <c r="D1837" s="4" t="s">
        <v>83</v>
      </c>
    </row>
    <row r="1838" spans="1:4" x14ac:dyDescent="0.25">
      <c r="A1838" s="4"/>
      <c r="B1838" s="4"/>
      <c r="C1838" s="4" t="s">
        <v>902</v>
      </c>
      <c r="D1838" s="4" t="s">
        <v>67</v>
      </c>
    </row>
    <row r="1839" spans="1:4" x14ac:dyDescent="0.25">
      <c r="A1839" s="4"/>
      <c r="B1839" s="4"/>
      <c r="C1839" s="4" t="s">
        <v>916</v>
      </c>
      <c r="D1839" s="4" t="s">
        <v>112</v>
      </c>
    </row>
    <row r="1840" spans="1:4" x14ac:dyDescent="0.25">
      <c r="A1840" s="4"/>
      <c r="B1840" s="4"/>
      <c r="C1840" s="4" t="s">
        <v>918</v>
      </c>
      <c r="D1840" s="4" t="s">
        <v>56</v>
      </c>
    </row>
    <row r="1841" spans="1:4" x14ac:dyDescent="0.25">
      <c r="A1841" s="4" t="s">
        <v>1069</v>
      </c>
      <c r="B1841" s="4" t="s">
        <v>775</v>
      </c>
      <c r="C1841" s="4" t="s">
        <v>903</v>
      </c>
      <c r="D1841" s="4" t="s">
        <v>103</v>
      </c>
    </row>
    <row r="1842" spans="1:4" x14ac:dyDescent="0.25">
      <c r="A1842" s="4"/>
      <c r="B1842" s="4"/>
      <c r="C1842" s="4" t="s">
        <v>904</v>
      </c>
      <c r="D1842" s="4" t="s">
        <v>160</v>
      </c>
    </row>
    <row r="1843" spans="1:4" x14ac:dyDescent="0.25">
      <c r="A1843" s="4"/>
      <c r="B1843" s="4"/>
      <c r="C1843" s="4" t="s">
        <v>909</v>
      </c>
      <c r="D1843" s="4" t="s">
        <v>145</v>
      </c>
    </row>
    <row r="1844" spans="1:4" x14ac:dyDescent="0.25">
      <c r="A1844" s="4"/>
      <c r="B1844" s="4"/>
      <c r="C1844" s="4" t="s">
        <v>911</v>
      </c>
      <c r="D1844" s="4" t="s">
        <v>84</v>
      </c>
    </row>
    <row r="1845" spans="1:4" x14ac:dyDescent="0.25">
      <c r="A1845" s="4"/>
      <c r="B1845" s="4"/>
      <c r="C1845" s="4" t="s">
        <v>913</v>
      </c>
      <c r="D1845" s="4" t="s">
        <v>83</v>
      </c>
    </row>
    <row r="1846" spans="1:4" x14ac:dyDescent="0.25">
      <c r="A1846" s="4"/>
      <c r="B1846" s="4"/>
      <c r="C1846" s="4" t="s">
        <v>902</v>
      </c>
      <c r="D1846" s="4" t="s">
        <v>67</v>
      </c>
    </row>
    <row r="1847" spans="1:4" x14ac:dyDescent="0.25">
      <c r="A1847" s="4"/>
      <c r="B1847" s="4"/>
      <c r="C1847" s="4" t="s">
        <v>916</v>
      </c>
      <c r="D1847" s="4" t="s">
        <v>112</v>
      </c>
    </row>
    <row r="1848" spans="1:4" x14ac:dyDescent="0.25">
      <c r="A1848" s="4"/>
      <c r="B1848" s="4"/>
      <c r="C1848" s="4" t="s">
        <v>918</v>
      </c>
      <c r="D1848" s="4" t="s">
        <v>56</v>
      </c>
    </row>
    <row r="1849" spans="1:4" x14ac:dyDescent="0.25">
      <c r="A1849" s="4" t="s">
        <v>1067</v>
      </c>
      <c r="B1849" s="4" t="s">
        <v>777</v>
      </c>
      <c r="C1849" s="4" t="s">
        <v>903</v>
      </c>
      <c r="D1849" s="4" t="s">
        <v>103</v>
      </c>
    </row>
    <row r="1850" spans="1:4" x14ac:dyDescent="0.25">
      <c r="A1850" s="4"/>
      <c r="B1850" s="4"/>
      <c r="C1850" s="4" t="s">
        <v>904</v>
      </c>
      <c r="D1850" s="4" t="s">
        <v>160</v>
      </c>
    </row>
    <row r="1851" spans="1:4" x14ac:dyDescent="0.25">
      <c r="A1851" s="4"/>
      <c r="B1851" s="4"/>
      <c r="C1851" s="4" t="s">
        <v>909</v>
      </c>
      <c r="D1851" s="4" t="s">
        <v>145</v>
      </c>
    </row>
    <row r="1852" spans="1:4" x14ac:dyDescent="0.25">
      <c r="A1852" s="4"/>
      <c r="B1852" s="4"/>
      <c r="C1852" s="4" t="s">
        <v>911</v>
      </c>
      <c r="D1852" s="4" t="s">
        <v>84</v>
      </c>
    </row>
    <row r="1853" spans="1:4" x14ac:dyDescent="0.25">
      <c r="A1853" s="4"/>
      <c r="B1853" s="4"/>
      <c r="C1853" s="4" t="s">
        <v>913</v>
      </c>
      <c r="D1853" s="4" t="s">
        <v>83</v>
      </c>
    </row>
    <row r="1854" spans="1:4" x14ac:dyDescent="0.25">
      <c r="A1854" s="4"/>
      <c r="B1854" s="4"/>
      <c r="C1854" s="4" t="s">
        <v>902</v>
      </c>
      <c r="D1854" s="4" t="s">
        <v>67</v>
      </c>
    </row>
    <row r="1855" spans="1:4" x14ac:dyDescent="0.25">
      <c r="A1855" s="4"/>
      <c r="B1855" s="4"/>
      <c r="C1855" s="4" t="s">
        <v>916</v>
      </c>
      <c r="D1855" s="4" t="s">
        <v>112</v>
      </c>
    </row>
    <row r="1856" spans="1:4" x14ac:dyDescent="0.25">
      <c r="A1856" s="4"/>
      <c r="B1856" s="4"/>
      <c r="C1856" s="4" t="s">
        <v>918</v>
      </c>
      <c r="D1856" s="4" t="s">
        <v>56</v>
      </c>
    </row>
    <row r="1857" spans="1:4" x14ac:dyDescent="0.25">
      <c r="A1857" s="4" t="s">
        <v>1065</v>
      </c>
      <c r="B1857" s="4" t="s">
        <v>779</v>
      </c>
      <c r="C1857" s="4" t="s">
        <v>903</v>
      </c>
      <c r="D1857" s="4" t="s">
        <v>103</v>
      </c>
    </row>
    <row r="1858" spans="1:4" x14ac:dyDescent="0.25">
      <c r="A1858" s="4"/>
      <c r="B1858" s="4"/>
      <c r="C1858" s="4" t="s">
        <v>904</v>
      </c>
      <c r="D1858" s="4" t="s">
        <v>160</v>
      </c>
    </row>
    <row r="1859" spans="1:4" x14ac:dyDescent="0.25">
      <c r="A1859" s="4"/>
      <c r="B1859" s="4"/>
      <c r="C1859" s="4" t="s">
        <v>909</v>
      </c>
      <c r="D1859" s="4" t="s">
        <v>145</v>
      </c>
    </row>
    <row r="1860" spans="1:4" x14ac:dyDescent="0.25">
      <c r="A1860" s="4"/>
      <c r="B1860" s="4"/>
      <c r="C1860" s="4" t="s">
        <v>911</v>
      </c>
      <c r="D1860" s="4" t="s">
        <v>84</v>
      </c>
    </row>
    <row r="1861" spans="1:4" x14ac:dyDescent="0.25">
      <c r="A1861" s="4"/>
      <c r="B1861" s="4"/>
      <c r="C1861" s="4" t="s">
        <v>913</v>
      </c>
      <c r="D1861" s="4" t="s">
        <v>83</v>
      </c>
    </row>
    <row r="1862" spans="1:4" x14ac:dyDescent="0.25">
      <c r="A1862" s="4"/>
      <c r="B1862" s="4"/>
      <c r="C1862" s="4" t="s">
        <v>902</v>
      </c>
      <c r="D1862" s="4" t="s">
        <v>67</v>
      </c>
    </row>
    <row r="1863" spans="1:4" x14ac:dyDescent="0.25">
      <c r="A1863" s="4"/>
      <c r="B1863" s="4"/>
      <c r="C1863" s="4" t="s">
        <v>916</v>
      </c>
      <c r="D1863" s="4" t="s">
        <v>112</v>
      </c>
    </row>
    <row r="1864" spans="1:4" x14ac:dyDescent="0.25">
      <c r="A1864" s="4"/>
      <c r="B1864" s="4"/>
      <c r="C1864" s="4" t="s">
        <v>918</v>
      </c>
      <c r="D1864" s="4" t="s">
        <v>56</v>
      </c>
    </row>
    <row r="1865" spans="1:4" x14ac:dyDescent="0.25">
      <c r="A1865" s="4" t="s">
        <v>1063</v>
      </c>
      <c r="B1865" s="4" t="s">
        <v>781</v>
      </c>
      <c r="C1865" s="4" t="s">
        <v>903</v>
      </c>
      <c r="D1865" s="4" t="s">
        <v>103</v>
      </c>
    </row>
    <row r="1866" spans="1:4" x14ac:dyDescent="0.25">
      <c r="A1866" s="4"/>
      <c r="B1866" s="4"/>
      <c r="C1866" s="4" t="s">
        <v>904</v>
      </c>
      <c r="D1866" s="4" t="s">
        <v>93</v>
      </c>
    </row>
    <row r="1867" spans="1:4" x14ac:dyDescent="0.25">
      <c r="A1867" s="4"/>
      <c r="B1867" s="4"/>
      <c r="C1867" s="4" t="s">
        <v>907</v>
      </c>
      <c r="D1867" s="4" t="s">
        <v>1430</v>
      </c>
    </row>
    <row r="1868" spans="1:4" x14ac:dyDescent="0.25">
      <c r="A1868" s="4"/>
      <c r="B1868" s="4"/>
      <c r="C1868" s="4" t="s">
        <v>909</v>
      </c>
      <c r="D1868" s="4" t="s">
        <v>230</v>
      </c>
    </row>
    <row r="1869" spans="1:4" x14ac:dyDescent="0.25">
      <c r="A1869" s="4"/>
      <c r="B1869" s="4"/>
      <c r="C1869" s="4" t="s">
        <v>911</v>
      </c>
      <c r="D1869" s="4" t="s">
        <v>163</v>
      </c>
    </row>
    <row r="1870" spans="1:4" x14ac:dyDescent="0.25">
      <c r="A1870" s="4"/>
      <c r="B1870" s="4"/>
      <c r="C1870" s="4" t="s">
        <v>913</v>
      </c>
      <c r="D1870" s="4" t="s">
        <v>135</v>
      </c>
    </row>
    <row r="1871" spans="1:4" x14ac:dyDescent="0.25">
      <c r="A1871" s="4"/>
      <c r="B1871" s="4"/>
      <c r="C1871" s="4" t="s">
        <v>902</v>
      </c>
      <c r="D1871" s="4" t="s">
        <v>154</v>
      </c>
    </row>
    <row r="1872" spans="1:4" x14ac:dyDescent="0.25">
      <c r="A1872" s="4"/>
      <c r="B1872" s="4"/>
      <c r="C1872" s="4" t="s">
        <v>916</v>
      </c>
      <c r="D1872" s="4" t="s">
        <v>85</v>
      </c>
    </row>
    <row r="1873" spans="1:4" x14ac:dyDescent="0.25">
      <c r="A1873" s="4"/>
      <c r="B1873" s="4"/>
      <c r="C1873" s="4" t="s">
        <v>918</v>
      </c>
      <c r="D1873" s="4" t="s">
        <v>56</v>
      </c>
    </row>
    <row r="1874" spans="1:4" x14ac:dyDescent="0.25">
      <c r="A1874" s="4" t="s">
        <v>1061</v>
      </c>
      <c r="B1874" s="4" t="s">
        <v>783</v>
      </c>
      <c r="C1874" s="4" t="s">
        <v>903</v>
      </c>
      <c r="D1874" s="4" t="s">
        <v>103</v>
      </c>
    </row>
    <row r="1875" spans="1:4" x14ac:dyDescent="0.25">
      <c r="A1875" s="4"/>
      <c r="B1875" s="4"/>
      <c r="C1875" s="4" t="s">
        <v>904</v>
      </c>
      <c r="D1875" s="4" t="s">
        <v>160</v>
      </c>
    </row>
    <row r="1876" spans="1:4" x14ac:dyDescent="0.25">
      <c r="A1876" s="4"/>
      <c r="B1876" s="4"/>
      <c r="C1876" s="4" t="s">
        <v>913</v>
      </c>
      <c r="D1876" s="4" t="s">
        <v>99</v>
      </c>
    </row>
    <row r="1877" spans="1:4" x14ac:dyDescent="0.25">
      <c r="A1877" s="4"/>
      <c r="B1877" s="4"/>
      <c r="C1877" s="4" t="s">
        <v>902</v>
      </c>
      <c r="D1877" s="4" t="s">
        <v>86</v>
      </c>
    </row>
    <row r="1878" spans="1:4" x14ac:dyDescent="0.25">
      <c r="A1878" s="4"/>
      <c r="B1878" s="4"/>
      <c r="C1878" s="4" t="s">
        <v>916</v>
      </c>
      <c r="D1878" s="4" t="s">
        <v>155</v>
      </c>
    </row>
    <row r="1879" spans="1:4" x14ac:dyDescent="0.25">
      <c r="A1879" s="4"/>
      <c r="B1879" s="4"/>
      <c r="C1879" s="4" t="s">
        <v>918</v>
      </c>
      <c r="D1879" s="4" t="s">
        <v>56</v>
      </c>
    </row>
    <row r="1880" spans="1:4" x14ac:dyDescent="0.25">
      <c r="A1880" s="4" t="s">
        <v>1059</v>
      </c>
      <c r="B1880" s="4" t="s">
        <v>785</v>
      </c>
      <c r="C1880" s="4" t="s">
        <v>903</v>
      </c>
      <c r="D1880" s="4" t="s">
        <v>103</v>
      </c>
    </row>
    <row r="1881" spans="1:4" x14ac:dyDescent="0.25">
      <c r="A1881" s="4"/>
      <c r="B1881" s="4"/>
      <c r="C1881" s="4" t="s">
        <v>904</v>
      </c>
      <c r="D1881" s="4" t="s">
        <v>93</v>
      </c>
    </row>
    <row r="1882" spans="1:4" x14ac:dyDescent="0.25">
      <c r="A1882" s="4"/>
      <c r="B1882" s="4"/>
      <c r="C1882" s="4" t="s">
        <v>911</v>
      </c>
      <c r="D1882" s="4" t="s">
        <v>1431</v>
      </c>
    </row>
    <row r="1883" spans="1:4" x14ac:dyDescent="0.25">
      <c r="A1883" s="4"/>
      <c r="B1883" s="4"/>
      <c r="C1883" s="4" t="s">
        <v>913</v>
      </c>
      <c r="D1883" s="4" t="s">
        <v>1432</v>
      </c>
    </row>
    <row r="1884" spans="1:4" x14ac:dyDescent="0.25">
      <c r="A1884" s="4"/>
      <c r="B1884" s="4"/>
      <c r="C1884" s="4" t="s">
        <v>902</v>
      </c>
      <c r="D1884" s="4" t="s">
        <v>1433</v>
      </c>
    </row>
    <row r="1885" spans="1:4" x14ac:dyDescent="0.25">
      <c r="A1885" s="4"/>
      <c r="B1885" s="4"/>
      <c r="C1885" s="4" t="s">
        <v>916</v>
      </c>
      <c r="D1885" s="4" t="s">
        <v>1434</v>
      </c>
    </row>
    <row r="1886" spans="1:4" x14ac:dyDescent="0.25">
      <c r="A1886" s="4"/>
      <c r="B1886" s="4"/>
      <c r="C1886" s="4" t="s">
        <v>918</v>
      </c>
      <c r="D1886" s="4" t="s">
        <v>56</v>
      </c>
    </row>
    <row r="1887" spans="1:4" x14ac:dyDescent="0.25">
      <c r="A1887" s="4" t="s">
        <v>1057</v>
      </c>
      <c r="B1887" s="4" t="s">
        <v>788</v>
      </c>
      <c r="C1887" s="4" t="s">
        <v>903</v>
      </c>
      <c r="D1887" s="4" t="s">
        <v>103</v>
      </c>
    </row>
    <row r="1888" spans="1:4" x14ac:dyDescent="0.25">
      <c r="A1888" s="4"/>
      <c r="B1888" s="4"/>
      <c r="C1888" s="4" t="s">
        <v>904</v>
      </c>
      <c r="D1888" s="4" t="s">
        <v>160</v>
      </c>
    </row>
    <row r="1889" spans="1:4" x14ac:dyDescent="0.25">
      <c r="A1889" s="4"/>
      <c r="B1889" s="4"/>
      <c r="C1889" s="4" t="s">
        <v>911</v>
      </c>
      <c r="D1889" s="4" t="s">
        <v>1435</v>
      </c>
    </row>
    <row r="1890" spans="1:4" x14ac:dyDescent="0.25">
      <c r="A1890" s="4"/>
      <c r="B1890" s="4"/>
      <c r="C1890" s="4" t="s">
        <v>913</v>
      </c>
      <c r="D1890" s="4" t="s">
        <v>1436</v>
      </c>
    </row>
    <row r="1891" spans="1:4" x14ac:dyDescent="0.25">
      <c r="A1891" s="4"/>
      <c r="B1891" s="4"/>
      <c r="C1891" s="4" t="s">
        <v>902</v>
      </c>
      <c r="D1891" s="4" t="s">
        <v>86</v>
      </c>
    </row>
    <row r="1892" spans="1:4" x14ac:dyDescent="0.25">
      <c r="A1892" s="4"/>
      <c r="B1892" s="4"/>
      <c r="C1892" s="4" t="s">
        <v>916</v>
      </c>
      <c r="D1892" s="4" t="s">
        <v>155</v>
      </c>
    </row>
    <row r="1893" spans="1:4" x14ac:dyDescent="0.25">
      <c r="A1893" s="4"/>
      <c r="B1893" s="4"/>
      <c r="C1893" s="4" t="s">
        <v>918</v>
      </c>
      <c r="D1893" s="4" t="s">
        <v>56</v>
      </c>
    </row>
    <row r="1894" spans="1:4" x14ac:dyDescent="0.25">
      <c r="A1894" s="4" t="s">
        <v>1055</v>
      </c>
      <c r="B1894" s="4" t="s">
        <v>791</v>
      </c>
      <c r="C1894" s="4" t="s">
        <v>903</v>
      </c>
      <c r="D1894" s="4" t="s">
        <v>103</v>
      </c>
    </row>
    <row r="1895" spans="1:4" x14ac:dyDescent="0.25">
      <c r="A1895" s="4"/>
      <c r="B1895" s="4"/>
      <c r="C1895" s="4" t="s">
        <v>904</v>
      </c>
      <c r="D1895" s="4" t="s">
        <v>160</v>
      </c>
    </row>
    <row r="1896" spans="1:4" x14ac:dyDescent="0.25">
      <c r="A1896" s="4"/>
      <c r="B1896" s="4"/>
      <c r="C1896" s="4" t="s">
        <v>911</v>
      </c>
      <c r="D1896" s="4" t="s">
        <v>1435</v>
      </c>
    </row>
    <row r="1897" spans="1:4" x14ac:dyDescent="0.25">
      <c r="A1897" s="4"/>
      <c r="B1897" s="4"/>
      <c r="C1897" s="4" t="s">
        <v>913</v>
      </c>
      <c r="D1897" s="4" t="s">
        <v>1436</v>
      </c>
    </row>
    <row r="1898" spans="1:4" x14ac:dyDescent="0.25">
      <c r="A1898" s="4"/>
      <c r="B1898" s="4"/>
      <c r="C1898" s="4" t="s">
        <v>902</v>
      </c>
      <c r="D1898" s="4" t="s">
        <v>86</v>
      </c>
    </row>
    <row r="1899" spans="1:4" x14ac:dyDescent="0.25">
      <c r="A1899" s="4"/>
      <c r="B1899" s="4"/>
      <c r="C1899" s="4" t="s">
        <v>916</v>
      </c>
      <c r="D1899" s="4" t="s">
        <v>155</v>
      </c>
    </row>
    <row r="1900" spans="1:4" x14ac:dyDescent="0.25">
      <c r="A1900" s="4"/>
      <c r="B1900" s="4"/>
      <c r="C1900" s="4" t="s">
        <v>918</v>
      </c>
      <c r="D1900" s="4" t="s">
        <v>56</v>
      </c>
    </row>
    <row r="1901" spans="1:4" x14ac:dyDescent="0.25">
      <c r="A1901" s="4" t="s">
        <v>1053</v>
      </c>
      <c r="B1901" s="4" t="s">
        <v>794</v>
      </c>
      <c r="C1901" s="4" t="s">
        <v>903</v>
      </c>
      <c r="D1901" s="4" t="s">
        <v>103</v>
      </c>
    </row>
    <row r="1902" spans="1:4" x14ac:dyDescent="0.25">
      <c r="A1902" s="4"/>
      <c r="B1902" s="4"/>
      <c r="C1902" s="4" t="s">
        <v>904</v>
      </c>
      <c r="D1902" s="4" t="s">
        <v>160</v>
      </c>
    </row>
    <row r="1903" spans="1:4" x14ac:dyDescent="0.25">
      <c r="A1903" s="4"/>
      <c r="B1903" s="4"/>
      <c r="C1903" s="4" t="s">
        <v>909</v>
      </c>
      <c r="D1903" s="4" t="s">
        <v>1396</v>
      </c>
    </row>
    <row r="1904" spans="1:4" x14ac:dyDescent="0.25">
      <c r="A1904" s="4"/>
      <c r="B1904" s="4"/>
      <c r="C1904" s="4" t="s">
        <v>911</v>
      </c>
      <c r="D1904" s="4" t="s">
        <v>1391</v>
      </c>
    </row>
    <row r="1905" spans="1:4" x14ac:dyDescent="0.25">
      <c r="A1905" s="4"/>
      <c r="B1905" s="4"/>
      <c r="C1905" s="4" t="s">
        <v>913</v>
      </c>
      <c r="D1905" s="4" t="s">
        <v>108</v>
      </c>
    </row>
    <row r="1906" spans="1:4" x14ac:dyDescent="0.25">
      <c r="A1906" s="4"/>
      <c r="B1906" s="4"/>
      <c r="C1906" s="4" t="s">
        <v>902</v>
      </c>
      <c r="D1906" s="4" t="s">
        <v>1392</v>
      </c>
    </row>
    <row r="1907" spans="1:4" x14ac:dyDescent="0.25">
      <c r="A1907" s="4"/>
      <c r="B1907" s="4"/>
      <c r="C1907" s="4" t="s">
        <v>916</v>
      </c>
      <c r="D1907" s="4" t="s">
        <v>1397</v>
      </c>
    </row>
    <row r="1908" spans="1:4" x14ac:dyDescent="0.25">
      <c r="A1908" s="4"/>
      <c r="B1908" s="4"/>
      <c r="C1908" s="4" t="s">
        <v>918</v>
      </c>
      <c r="D1908" s="4" t="s">
        <v>56</v>
      </c>
    </row>
    <row r="1909" spans="1:4" x14ac:dyDescent="0.25">
      <c r="A1909" s="4" t="s">
        <v>1051</v>
      </c>
      <c r="B1909" s="4" t="s">
        <v>797</v>
      </c>
      <c r="C1909" s="4" t="s">
        <v>903</v>
      </c>
      <c r="D1909" s="4" t="s">
        <v>103</v>
      </c>
    </row>
    <row r="1910" spans="1:4" x14ac:dyDescent="0.25">
      <c r="A1910" s="4"/>
      <c r="B1910" s="4"/>
      <c r="C1910" s="4" t="s">
        <v>904</v>
      </c>
      <c r="D1910" s="4" t="s">
        <v>160</v>
      </c>
    </row>
    <row r="1911" spans="1:4" x14ac:dyDescent="0.25">
      <c r="A1911" s="4"/>
      <c r="B1911" s="4"/>
      <c r="C1911" s="4" t="s">
        <v>911</v>
      </c>
      <c r="D1911" s="4" t="s">
        <v>158</v>
      </c>
    </row>
    <row r="1912" spans="1:4" x14ac:dyDescent="0.25">
      <c r="A1912" s="4"/>
      <c r="B1912" s="4"/>
      <c r="C1912" s="4" t="s">
        <v>913</v>
      </c>
      <c r="D1912" s="4" t="s">
        <v>113</v>
      </c>
    </row>
    <row r="1913" spans="1:4" x14ac:dyDescent="0.25">
      <c r="A1913" s="4"/>
      <c r="B1913" s="4"/>
      <c r="C1913" s="4" t="s">
        <v>902</v>
      </c>
      <c r="D1913" s="4" t="s">
        <v>100</v>
      </c>
    </row>
    <row r="1914" spans="1:4" x14ac:dyDescent="0.25">
      <c r="A1914" s="4"/>
      <c r="B1914" s="4"/>
      <c r="C1914" s="4" t="s">
        <v>916</v>
      </c>
      <c r="D1914" s="4" t="s">
        <v>87</v>
      </c>
    </row>
    <row r="1915" spans="1:4" x14ac:dyDescent="0.25">
      <c r="A1915" s="4"/>
      <c r="B1915" s="4"/>
      <c r="C1915" s="4" t="s">
        <v>918</v>
      </c>
      <c r="D1915" s="4" t="s">
        <v>56</v>
      </c>
    </row>
    <row r="1916" spans="1:4" x14ac:dyDescent="0.25">
      <c r="A1916" s="4" t="s">
        <v>1049</v>
      </c>
      <c r="B1916" s="4" t="s">
        <v>799</v>
      </c>
      <c r="C1916" s="4" t="s">
        <v>903</v>
      </c>
      <c r="D1916" s="4" t="s">
        <v>103</v>
      </c>
    </row>
    <row r="1917" spans="1:4" x14ac:dyDescent="0.25">
      <c r="A1917" s="4"/>
      <c r="B1917" s="4"/>
      <c r="C1917" s="4" t="s">
        <v>904</v>
      </c>
      <c r="D1917" s="4" t="s">
        <v>160</v>
      </c>
    </row>
    <row r="1918" spans="1:4" x14ac:dyDescent="0.25">
      <c r="A1918" s="4"/>
      <c r="B1918" s="4"/>
      <c r="C1918" s="4" t="s">
        <v>911</v>
      </c>
      <c r="D1918" s="4" t="s">
        <v>172</v>
      </c>
    </row>
    <row r="1919" spans="1:4" x14ac:dyDescent="0.25">
      <c r="A1919" s="4"/>
      <c r="B1919" s="4"/>
      <c r="C1919" s="4" t="s">
        <v>913</v>
      </c>
      <c r="D1919" s="4" t="s">
        <v>146</v>
      </c>
    </row>
    <row r="1920" spans="1:4" x14ac:dyDescent="0.25">
      <c r="A1920" s="4"/>
      <c r="B1920" s="4"/>
      <c r="C1920" s="4" t="s">
        <v>902</v>
      </c>
      <c r="D1920" s="4" t="s">
        <v>114</v>
      </c>
    </row>
    <row r="1921" spans="1:4" x14ac:dyDescent="0.25">
      <c r="A1921" s="4"/>
      <c r="B1921" s="4"/>
      <c r="C1921" s="4" t="s">
        <v>916</v>
      </c>
      <c r="D1921" s="4" t="s">
        <v>88</v>
      </c>
    </row>
    <row r="1922" spans="1:4" x14ac:dyDescent="0.25">
      <c r="A1922" s="4"/>
      <c r="B1922" s="4"/>
      <c r="C1922" s="4" t="s">
        <v>918</v>
      </c>
      <c r="D1922" s="4" t="s">
        <v>56</v>
      </c>
    </row>
    <row r="1923" spans="1:4" x14ac:dyDescent="0.25">
      <c r="A1923" s="4" t="s">
        <v>1047</v>
      </c>
      <c r="B1923" s="4" t="s">
        <v>801</v>
      </c>
      <c r="C1923" s="4" t="s">
        <v>903</v>
      </c>
      <c r="D1923" s="4" t="s">
        <v>103</v>
      </c>
    </row>
    <row r="1924" spans="1:4" x14ac:dyDescent="0.25">
      <c r="A1924" s="4"/>
      <c r="B1924" s="4"/>
      <c r="C1924" s="4" t="s">
        <v>904</v>
      </c>
      <c r="D1924" s="4" t="s">
        <v>93</v>
      </c>
    </row>
    <row r="1925" spans="1:4" x14ac:dyDescent="0.25">
      <c r="A1925" s="4"/>
      <c r="B1925" s="4"/>
      <c r="C1925" s="4" t="s">
        <v>902</v>
      </c>
      <c r="D1925" s="4" t="s">
        <v>78</v>
      </c>
    </row>
    <row r="1926" spans="1:4" x14ac:dyDescent="0.25">
      <c r="A1926" s="4"/>
      <c r="B1926" s="4"/>
      <c r="C1926" s="4" t="s">
        <v>916</v>
      </c>
      <c r="D1926" s="4" t="s">
        <v>74</v>
      </c>
    </row>
    <row r="1927" spans="1:4" x14ac:dyDescent="0.25">
      <c r="A1927" s="4"/>
      <c r="B1927" s="4"/>
      <c r="C1927" s="4" t="s">
        <v>918</v>
      </c>
      <c r="D1927" s="4" t="s">
        <v>56</v>
      </c>
    </row>
    <row r="1928" spans="1:4" x14ac:dyDescent="0.25">
      <c r="A1928" s="4" t="s">
        <v>1045</v>
      </c>
      <c r="B1928" s="4" t="s">
        <v>804</v>
      </c>
      <c r="C1928" s="4" t="s">
        <v>903</v>
      </c>
      <c r="D1928" s="4" t="s">
        <v>103</v>
      </c>
    </row>
    <row r="1929" spans="1:4" x14ac:dyDescent="0.25">
      <c r="A1929" s="4"/>
      <c r="B1929" s="4"/>
      <c r="C1929" s="4" t="s">
        <v>904</v>
      </c>
      <c r="D1929" s="4" t="s">
        <v>93</v>
      </c>
    </row>
    <row r="1930" spans="1:4" x14ac:dyDescent="0.25">
      <c r="A1930" s="4"/>
      <c r="B1930" s="4"/>
      <c r="C1930" s="4" t="s">
        <v>902</v>
      </c>
      <c r="D1930" s="4" t="s">
        <v>78</v>
      </c>
    </row>
    <row r="1931" spans="1:4" x14ac:dyDescent="0.25">
      <c r="A1931" s="4"/>
      <c r="B1931" s="4"/>
      <c r="C1931" s="4" t="s">
        <v>916</v>
      </c>
      <c r="D1931" s="4" t="s">
        <v>74</v>
      </c>
    </row>
    <row r="1932" spans="1:4" x14ac:dyDescent="0.25">
      <c r="A1932" s="4"/>
      <c r="B1932" s="4"/>
      <c r="C1932" s="4" t="s">
        <v>918</v>
      </c>
      <c r="D1932" s="4" t="s">
        <v>56</v>
      </c>
    </row>
    <row r="1933" spans="1:4" x14ac:dyDescent="0.25">
      <c r="A1933" s="4" t="s">
        <v>1043</v>
      </c>
      <c r="B1933" s="4" t="s">
        <v>807</v>
      </c>
      <c r="C1933" s="4" t="s">
        <v>919</v>
      </c>
      <c r="D1933" s="4" t="s">
        <v>103</v>
      </c>
    </row>
    <row r="1934" spans="1:4" x14ac:dyDescent="0.25">
      <c r="A1934" s="4"/>
      <c r="B1934" s="4"/>
      <c r="C1934" s="4" t="s">
        <v>920</v>
      </c>
      <c r="D1934" s="4" t="s">
        <v>93</v>
      </c>
    </row>
    <row r="1935" spans="1:4" x14ac:dyDescent="0.25">
      <c r="A1935" s="4"/>
      <c r="B1935" s="4"/>
      <c r="C1935" s="4" t="s">
        <v>921</v>
      </c>
      <c r="D1935" s="4" t="s">
        <v>56</v>
      </c>
    </row>
    <row r="1936" spans="1:4" x14ac:dyDescent="0.25">
      <c r="A1936" s="4" t="s">
        <v>1041</v>
      </c>
      <c r="B1936" s="4" t="s">
        <v>810</v>
      </c>
      <c r="C1936" s="4" t="s">
        <v>1016</v>
      </c>
      <c r="D1936" s="4" t="s">
        <v>103</v>
      </c>
    </row>
    <row r="1937" spans="1:4" x14ac:dyDescent="0.25">
      <c r="A1937" s="4"/>
      <c r="B1937" s="4"/>
      <c r="C1937" s="4" t="s">
        <v>1017</v>
      </c>
      <c r="D1937" s="4" t="s">
        <v>93</v>
      </c>
    </row>
    <row r="1938" spans="1:4" x14ac:dyDescent="0.25">
      <c r="A1938" s="4"/>
      <c r="B1938" s="4"/>
      <c r="C1938" s="4" t="s">
        <v>921</v>
      </c>
      <c r="D1938" s="4" t="s">
        <v>56</v>
      </c>
    </row>
    <row r="1939" spans="1:4" x14ac:dyDescent="0.25">
      <c r="A1939" s="4" t="s">
        <v>1039</v>
      </c>
      <c r="B1939" s="4" t="s">
        <v>812</v>
      </c>
      <c r="C1939" s="4" t="s">
        <v>903</v>
      </c>
      <c r="D1939" s="4" t="s">
        <v>103</v>
      </c>
    </row>
    <row r="1940" spans="1:4" x14ac:dyDescent="0.25">
      <c r="A1940" s="4"/>
      <c r="B1940" s="4"/>
      <c r="C1940" s="4" t="s">
        <v>904</v>
      </c>
      <c r="D1940" s="4" t="s">
        <v>93</v>
      </c>
    </row>
    <row r="1941" spans="1:4" x14ac:dyDescent="0.25">
      <c r="A1941" s="4"/>
      <c r="B1941" s="4"/>
      <c r="C1941" s="4" t="s">
        <v>902</v>
      </c>
      <c r="D1941" s="4" t="s">
        <v>78</v>
      </c>
    </row>
    <row r="1942" spans="1:4" x14ac:dyDescent="0.25">
      <c r="A1942" s="4"/>
      <c r="B1942" s="4"/>
      <c r="C1942" s="4" t="s">
        <v>916</v>
      </c>
      <c r="D1942" s="4" t="s">
        <v>74</v>
      </c>
    </row>
    <row r="1943" spans="1:4" x14ac:dyDescent="0.25">
      <c r="A1943" s="4"/>
      <c r="B1943" s="4"/>
      <c r="C1943" s="4" t="s">
        <v>918</v>
      </c>
      <c r="D1943" s="4" t="s">
        <v>56</v>
      </c>
    </row>
    <row r="1944" spans="1:4" x14ac:dyDescent="0.25">
      <c r="A1944" s="4" t="s">
        <v>1037</v>
      </c>
      <c r="B1944" s="4" t="s">
        <v>815</v>
      </c>
      <c r="C1944" s="4" t="s">
        <v>1016</v>
      </c>
      <c r="D1944" s="4" t="s">
        <v>103</v>
      </c>
    </row>
    <row r="1945" spans="1:4" x14ac:dyDescent="0.25">
      <c r="A1945" s="4"/>
      <c r="B1945" s="4"/>
      <c r="C1945" s="4" t="s">
        <v>1017</v>
      </c>
      <c r="D1945" s="4" t="s">
        <v>93</v>
      </c>
    </row>
    <row r="1946" spans="1:4" x14ac:dyDescent="0.25">
      <c r="A1946" s="4"/>
      <c r="B1946" s="4"/>
      <c r="C1946" s="4" t="s">
        <v>921</v>
      </c>
      <c r="D1946" s="4" t="s">
        <v>56</v>
      </c>
    </row>
    <row r="1947" spans="1:4" x14ac:dyDescent="0.25">
      <c r="A1947" s="4" t="s">
        <v>1035</v>
      </c>
      <c r="B1947" s="4" t="s">
        <v>818</v>
      </c>
      <c r="C1947" s="4" t="s">
        <v>919</v>
      </c>
      <c r="D1947" s="4" t="s">
        <v>103</v>
      </c>
    </row>
    <row r="1948" spans="1:4" x14ac:dyDescent="0.25">
      <c r="A1948" s="4"/>
      <c r="B1948" s="4"/>
      <c r="C1948" s="4" t="s">
        <v>920</v>
      </c>
      <c r="D1948" s="4" t="s">
        <v>93</v>
      </c>
    </row>
    <row r="1949" spans="1:4" x14ac:dyDescent="0.25">
      <c r="A1949" s="4"/>
      <c r="B1949" s="4"/>
      <c r="C1949" s="4" t="s">
        <v>921</v>
      </c>
      <c r="D1949" s="4" t="s">
        <v>56</v>
      </c>
    </row>
    <row r="1950" spans="1:4" x14ac:dyDescent="0.25">
      <c r="A1950" s="4" t="s">
        <v>1033</v>
      </c>
      <c r="B1950" s="4" t="s">
        <v>821</v>
      </c>
      <c r="C1950" s="4" t="s">
        <v>903</v>
      </c>
      <c r="D1950" s="4" t="s">
        <v>103</v>
      </c>
    </row>
    <row r="1951" spans="1:4" x14ac:dyDescent="0.25">
      <c r="A1951" s="4"/>
      <c r="B1951" s="4"/>
      <c r="C1951" s="4" t="s">
        <v>904</v>
      </c>
      <c r="D1951" s="4" t="s">
        <v>160</v>
      </c>
    </row>
    <row r="1952" spans="1:4" x14ac:dyDescent="0.25">
      <c r="A1952" s="4"/>
      <c r="B1952" s="4"/>
      <c r="C1952" s="4" t="s">
        <v>913</v>
      </c>
      <c r="D1952" s="4" t="s">
        <v>1437</v>
      </c>
    </row>
    <row r="1953" spans="1:4" x14ac:dyDescent="0.25">
      <c r="A1953" s="4"/>
      <c r="B1953" s="4"/>
      <c r="C1953" s="4" t="s">
        <v>902</v>
      </c>
      <c r="D1953" s="4" t="s">
        <v>1438</v>
      </c>
    </row>
    <row r="1954" spans="1:4" x14ac:dyDescent="0.25">
      <c r="A1954" s="4"/>
      <c r="B1954" s="4"/>
      <c r="C1954" s="4" t="s">
        <v>916</v>
      </c>
      <c r="D1954" s="4" t="s">
        <v>1439</v>
      </c>
    </row>
    <row r="1955" spans="1:4" x14ac:dyDescent="0.25">
      <c r="A1955" s="4"/>
      <c r="B1955" s="4"/>
      <c r="C1955" s="4" t="s">
        <v>918</v>
      </c>
      <c r="D1955" s="4" t="s">
        <v>56</v>
      </c>
    </row>
    <row r="1956" spans="1:4" x14ac:dyDescent="0.25">
      <c r="A1956" s="4" t="s">
        <v>1031</v>
      </c>
      <c r="B1956" s="4" t="s">
        <v>824</v>
      </c>
      <c r="C1956" s="4" t="s">
        <v>903</v>
      </c>
      <c r="D1956" s="4" t="s">
        <v>103</v>
      </c>
    </row>
    <row r="1957" spans="1:4" x14ac:dyDescent="0.25">
      <c r="A1957" s="4"/>
      <c r="B1957" s="4"/>
      <c r="C1957" s="4" t="s">
        <v>904</v>
      </c>
      <c r="D1957" s="4" t="s">
        <v>160</v>
      </c>
    </row>
    <row r="1958" spans="1:4" x14ac:dyDescent="0.25">
      <c r="A1958" s="4"/>
      <c r="B1958" s="4"/>
      <c r="C1958" s="4" t="s">
        <v>913</v>
      </c>
      <c r="D1958" s="4" t="s">
        <v>1437</v>
      </c>
    </row>
    <row r="1959" spans="1:4" x14ac:dyDescent="0.25">
      <c r="A1959" s="4"/>
      <c r="B1959" s="4"/>
      <c r="C1959" s="4" t="s">
        <v>902</v>
      </c>
      <c r="D1959" s="4" t="s">
        <v>1438</v>
      </c>
    </row>
    <row r="1960" spans="1:4" x14ac:dyDescent="0.25">
      <c r="A1960" s="4"/>
      <c r="B1960" s="4"/>
      <c r="C1960" s="4" t="s">
        <v>916</v>
      </c>
      <c r="D1960" s="4" t="s">
        <v>1439</v>
      </c>
    </row>
    <row r="1961" spans="1:4" x14ac:dyDescent="0.25">
      <c r="A1961" s="4"/>
      <c r="B1961" s="4"/>
      <c r="C1961" s="4" t="s">
        <v>918</v>
      </c>
      <c r="D1961" s="4" t="s">
        <v>56</v>
      </c>
    </row>
    <row r="1962" spans="1:4" x14ac:dyDescent="0.25">
      <c r="A1962" s="4" t="s">
        <v>1030</v>
      </c>
      <c r="B1962" s="4" t="s">
        <v>827</v>
      </c>
      <c r="C1962" s="4" t="s">
        <v>903</v>
      </c>
      <c r="D1962" s="4" t="s">
        <v>103</v>
      </c>
    </row>
    <row r="1963" spans="1:4" x14ac:dyDescent="0.25">
      <c r="A1963" s="4"/>
      <c r="B1963" s="4"/>
      <c r="C1963" s="4" t="s">
        <v>904</v>
      </c>
      <c r="D1963" s="4" t="s">
        <v>160</v>
      </c>
    </row>
    <row r="1964" spans="1:4" x14ac:dyDescent="0.25">
      <c r="A1964" s="4"/>
      <c r="B1964" s="4"/>
      <c r="C1964" s="4" t="s">
        <v>913</v>
      </c>
      <c r="D1964" s="4" t="s">
        <v>1437</v>
      </c>
    </row>
    <row r="1965" spans="1:4" x14ac:dyDescent="0.25">
      <c r="A1965" s="4"/>
      <c r="B1965" s="4"/>
      <c r="C1965" s="4" t="s">
        <v>902</v>
      </c>
      <c r="D1965" s="4" t="s">
        <v>1438</v>
      </c>
    </row>
    <row r="1966" spans="1:4" x14ac:dyDescent="0.25">
      <c r="A1966" s="4"/>
      <c r="B1966" s="4"/>
      <c r="C1966" s="4" t="s">
        <v>916</v>
      </c>
      <c r="D1966" s="4" t="s">
        <v>1439</v>
      </c>
    </row>
    <row r="1967" spans="1:4" x14ac:dyDescent="0.25">
      <c r="A1967" s="4"/>
      <c r="B1967" s="4"/>
      <c r="C1967" s="4" t="s">
        <v>918</v>
      </c>
      <c r="D1967" s="4" t="s">
        <v>56</v>
      </c>
    </row>
    <row r="1968" spans="1:4" x14ac:dyDescent="0.25">
      <c r="A1968" s="4" t="s">
        <v>1028</v>
      </c>
      <c r="B1968" s="4" t="s">
        <v>830</v>
      </c>
      <c r="C1968" s="4" t="s">
        <v>903</v>
      </c>
      <c r="D1968" s="4" t="s">
        <v>103</v>
      </c>
    </row>
    <row r="1969" spans="1:4" x14ac:dyDescent="0.25">
      <c r="A1969" s="4"/>
      <c r="B1969" s="4"/>
      <c r="C1969" s="4" t="s">
        <v>904</v>
      </c>
      <c r="D1969" s="4" t="s">
        <v>93</v>
      </c>
    </row>
    <row r="1970" spans="1:4" x14ac:dyDescent="0.25">
      <c r="A1970" s="4"/>
      <c r="B1970" s="4"/>
      <c r="C1970" s="4" t="s">
        <v>911</v>
      </c>
      <c r="D1970" s="4" t="s">
        <v>1440</v>
      </c>
    </row>
    <row r="1971" spans="1:4" x14ac:dyDescent="0.25">
      <c r="A1971" s="4"/>
      <c r="B1971" s="4"/>
      <c r="C1971" s="4" t="s">
        <v>913</v>
      </c>
      <c r="D1971" s="4" t="s">
        <v>1441</v>
      </c>
    </row>
    <row r="1972" spans="1:4" x14ac:dyDescent="0.25">
      <c r="A1972" s="4"/>
      <c r="B1972" s="4"/>
      <c r="C1972" s="4" t="s">
        <v>902</v>
      </c>
      <c r="D1972" s="4" t="s">
        <v>1442</v>
      </c>
    </row>
    <row r="1973" spans="1:4" x14ac:dyDescent="0.25">
      <c r="A1973" s="4"/>
      <c r="B1973" s="4"/>
      <c r="C1973" s="4" t="s">
        <v>916</v>
      </c>
      <c r="D1973" s="4" t="s">
        <v>1443</v>
      </c>
    </row>
    <row r="1974" spans="1:4" x14ac:dyDescent="0.25">
      <c r="A1974" s="4"/>
      <c r="B1974" s="4"/>
      <c r="C1974" s="4" t="s">
        <v>918</v>
      </c>
      <c r="D1974" s="4" t="s">
        <v>56</v>
      </c>
    </row>
    <row r="1975" spans="1:4" x14ac:dyDescent="0.25">
      <c r="A1975" s="4" t="s">
        <v>1027</v>
      </c>
      <c r="B1975" s="4" t="s">
        <v>833</v>
      </c>
      <c r="C1975" s="4" t="s">
        <v>903</v>
      </c>
      <c r="D1975" s="4" t="s">
        <v>103</v>
      </c>
    </row>
    <row r="1976" spans="1:4" x14ac:dyDescent="0.25">
      <c r="A1976" s="4"/>
      <c r="B1976" s="4"/>
      <c r="C1976" s="4" t="s">
        <v>904</v>
      </c>
      <c r="D1976" s="4" t="s">
        <v>93</v>
      </c>
    </row>
    <row r="1977" spans="1:4" x14ac:dyDescent="0.25">
      <c r="A1977" s="4"/>
      <c r="B1977" s="4"/>
      <c r="C1977" s="4" t="s">
        <v>911</v>
      </c>
      <c r="D1977" s="4" t="s">
        <v>1444</v>
      </c>
    </row>
    <row r="1978" spans="1:4" ht="30" x14ac:dyDescent="0.25">
      <c r="A1978" s="4"/>
      <c r="B1978" s="4"/>
      <c r="C1978" s="4" t="s">
        <v>913</v>
      </c>
      <c r="D1978" s="4" t="s">
        <v>1445</v>
      </c>
    </row>
    <row r="1979" spans="1:4" x14ac:dyDescent="0.25">
      <c r="A1979" s="4"/>
      <c r="B1979" s="4"/>
      <c r="C1979" s="4" t="s">
        <v>902</v>
      </c>
      <c r="D1979" s="4" t="s">
        <v>1446</v>
      </c>
    </row>
    <row r="1980" spans="1:4" ht="30" x14ac:dyDescent="0.25">
      <c r="A1980" s="4"/>
      <c r="B1980" s="4"/>
      <c r="C1980" s="4" t="s">
        <v>916</v>
      </c>
      <c r="D1980" s="4" t="s">
        <v>1447</v>
      </c>
    </row>
    <row r="1981" spans="1:4" x14ac:dyDescent="0.25">
      <c r="A1981" s="4"/>
      <c r="B1981" s="4"/>
      <c r="C1981" s="4" t="s">
        <v>918</v>
      </c>
      <c r="D1981" s="4" t="s">
        <v>56</v>
      </c>
    </row>
    <row r="1982" spans="1:4" x14ac:dyDescent="0.25">
      <c r="A1982" s="4" t="s">
        <v>1026</v>
      </c>
      <c r="B1982" s="4" t="s">
        <v>836</v>
      </c>
      <c r="C1982" s="4" t="s">
        <v>903</v>
      </c>
      <c r="D1982" s="4" t="s">
        <v>103</v>
      </c>
    </row>
    <row r="1983" spans="1:4" x14ac:dyDescent="0.25">
      <c r="A1983" s="4"/>
      <c r="B1983" s="4"/>
      <c r="C1983" s="4" t="s">
        <v>904</v>
      </c>
      <c r="D1983" s="4" t="s">
        <v>1448</v>
      </c>
    </row>
    <row r="1984" spans="1:4" x14ac:dyDescent="0.25">
      <c r="A1984" s="4"/>
      <c r="B1984" s="4"/>
      <c r="C1984" s="4" t="s">
        <v>909</v>
      </c>
      <c r="D1984" s="4" t="s">
        <v>1396</v>
      </c>
    </row>
    <row r="1985" spans="1:4" x14ac:dyDescent="0.25">
      <c r="A1985" s="4"/>
      <c r="B1985" s="4"/>
      <c r="C1985" s="4" t="s">
        <v>911</v>
      </c>
      <c r="D1985" s="4" t="s">
        <v>1391</v>
      </c>
    </row>
    <row r="1986" spans="1:4" x14ac:dyDescent="0.25">
      <c r="A1986" s="4"/>
      <c r="B1986" s="4"/>
      <c r="C1986" s="4" t="s">
        <v>913</v>
      </c>
      <c r="D1986" s="4" t="s">
        <v>108</v>
      </c>
    </row>
    <row r="1987" spans="1:4" x14ac:dyDescent="0.25">
      <c r="A1987" s="4"/>
      <c r="B1987" s="4"/>
      <c r="C1987" s="4" t="s">
        <v>902</v>
      </c>
      <c r="D1987" s="4" t="s">
        <v>1392</v>
      </c>
    </row>
    <row r="1988" spans="1:4" x14ac:dyDescent="0.25">
      <c r="A1988" s="4"/>
      <c r="B1988" s="4"/>
      <c r="C1988" s="4" t="s">
        <v>916</v>
      </c>
      <c r="D1988" s="4" t="s">
        <v>1397</v>
      </c>
    </row>
    <row r="1989" spans="1:4" x14ac:dyDescent="0.25">
      <c r="A1989" s="4"/>
      <c r="B1989" s="4"/>
      <c r="C1989" s="4" t="s">
        <v>918</v>
      </c>
      <c r="D1989" s="4" t="s">
        <v>56</v>
      </c>
    </row>
    <row r="1990" spans="1:4" x14ac:dyDescent="0.25">
      <c r="A1990" s="4" t="s">
        <v>1025</v>
      </c>
      <c r="B1990" s="4" t="s">
        <v>839</v>
      </c>
      <c r="C1990" s="4" t="s">
        <v>919</v>
      </c>
      <c r="D1990" s="4" t="s">
        <v>103</v>
      </c>
    </row>
    <row r="1991" spans="1:4" x14ac:dyDescent="0.25">
      <c r="A1991" s="4"/>
      <c r="B1991" s="4"/>
      <c r="C1991" s="4" t="s">
        <v>920</v>
      </c>
      <c r="D1991" s="4" t="s">
        <v>93</v>
      </c>
    </row>
    <row r="1992" spans="1:4" x14ac:dyDescent="0.25">
      <c r="A1992" s="4"/>
      <c r="B1992" s="4"/>
      <c r="C1992" s="4" t="s">
        <v>1244</v>
      </c>
      <c r="D1992" s="4" t="s">
        <v>1449</v>
      </c>
    </row>
    <row r="1993" spans="1:4" x14ac:dyDescent="0.25">
      <c r="A1993" s="4"/>
      <c r="B1993" s="4"/>
      <c r="C1993" s="4" t="s">
        <v>903</v>
      </c>
      <c r="D1993" s="4" t="s">
        <v>1450</v>
      </c>
    </row>
    <row r="1994" spans="1:4" x14ac:dyDescent="0.25">
      <c r="A1994" s="4"/>
      <c r="B1994" s="4"/>
      <c r="C1994" s="4" t="s">
        <v>904</v>
      </c>
      <c r="D1994" s="4" t="s">
        <v>1451</v>
      </c>
    </row>
    <row r="1995" spans="1:4" x14ac:dyDescent="0.25">
      <c r="A1995" s="4"/>
      <c r="B1995" s="4"/>
      <c r="C1995" s="4" t="s">
        <v>905</v>
      </c>
      <c r="D1995" s="4" t="s">
        <v>1452</v>
      </c>
    </row>
    <row r="1996" spans="1:4" x14ac:dyDescent="0.25">
      <c r="A1996" s="4"/>
      <c r="B1996" s="4"/>
      <c r="C1996" s="4" t="s">
        <v>907</v>
      </c>
      <c r="D1996" s="4" t="s">
        <v>1453</v>
      </c>
    </row>
    <row r="1997" spans="1:4" x14ac:dyDescent="0.25">
      <c r="A1997" s="4"/>
      <c r="B1997" s="4"/>
      <c r="C1997" s="4" t="s">
        <v>909</v>
      </c>
      <c r="D1997" s="4" t="s">
        <v>1454</v>
      </c>
    </row>
    <row r="1998" spans="1:4" x14ac:dyDescent="0.25">
      <c r="A1998" s="4"/>
      <c r="B1998" s="4"/>
      <c r="C1998" s="4" t="s">
        <v>911</v>
      </c>
      <c r="D1998" s="4" t="s">
        <v>1455</v>
      </c>
    </row>
    <row r="1999" spans="1:4" x14ac:dyDescent="0.25">
      <c r="A1999" s="4"/>
      <c r="B1999" s="4"/>
      <c r="C1999" s="4" t="s">
        <v>913</v>
      </c>
      <c r="D1999" s="4" t="s">
        <v>1456</v>
      </c>
    </row>
    <row r="2000" spans="1:4" x14ac:dyDescent="0.25">
      <c r="A2000" s="4"/>
      <c r="B2000" s="4"/>
      <c r="C2000" s="4" t="s">
        <v>902</v>
      </c>
      <c r="D2000" s="4" t="s">
        <v>1457</v>
      </c>
    </row>
    <row r="2001" spans="1:4" x14ac:dyDescent="0.25">
      <c r="A2001" s="4"/>
      <c r="B2001" s="4"/>
      <c r="C2001" s="4" t="s">
        <v>916</v>
      </c>
      <c r="D2001" s="4" t="s">
        <v>1458</v>
      </c>
    </row>
    <row r="2002" spans="1:4" x14ac:dyDescent="0.25">
      <c r="A2002" s="4"/>
      <c r="B2002" s="4"/>
      <c r="C2002" s="4" t="s">
        <v>918</v>
      </c>
      <c r="D2002" s="4" t="s">
        <v>1459</v>
      </c>
    </row>
    <row r="2003" spans="1:4" x14ac:dyDescent="0.25">
      <c r="A2003" s="4"/>
      <c r="B2003" s="4"/>
      <c r="C2003" s="4" t="s">
        <v>921</v>
      </c>
      <c r="D2003" s="4" t="s">
        <v>56</v>
      </c>
    </row>
    <row r="2004" spans="1:4" x14ac:dyDescent="0.25">
      <c r="A2004" s="4" t="s">
        <v>1024</v>
      </c>
      <c r="B2004" s="4" t="s">
        <v>842</v>
      </c>
      <c r="C2004" s="4" t="s">
        <v>903</v>
      </c>
      <c r="D2004" s="4" t="s">
        <v>103</v>
      </c>
    </row>
    <row r="2005" spans="1:4" x14ac:dyDescent="0.25">
      <c r="A2005" s="4"/>
      <c r="B2005" s="4"/>
      <c r="C2005" s="4" t="s">
        <v>904</v>
      </c>
      <c r="D2005" s="4" t="s">
        <v>160</v>
      </c>
    </row>
    <row r="2006" spans="1:4" x14ac:dyDescent="0.25">
      <c r="A2006" s="4"/>
      <c r="B2006" s="4"/>
      <c r="C2006" s="4" t="s">
        <v>913</v>
      </c>
      <c r="D2006" s="4" t="s">
        <v>101</v>
      </c>
    </row>
    <row r="2007" spans="1:4" x14ac:dyDescent="0.25">
      <c r="A2007" s="4"/>
      <c r="B2007" s="4"/>
      <c r="C2007" s="4" t="s">
        <v>902</v>
      </c>
      <c r="D2007" s="4" t="s">
        <v>174</v>
      </c>
    </row>
    <row r="2008" spans="1:4" x14ac:dyDescent="0.25">
      <c r="A2008" s="4"/>
      <c r="B2008" s="4"/>
      <c r="C2008" s="4" t="s">
        <v>916</v>
      </c>
      <c r="D2008" s="4" t="s">
        <v>220</v>
      </c>
    </row>
    <row r="2009" spans="1:4" x14ac:dyDescent="0.25">
      <c r="A2009" s="4"/>
      <c r="B2009" s="4"/>
      <c r="C2009" s="4" t="s">
        <v>918</v>
      </c>
      <c r="D2009" s="4" t="s">
        <v>56</v>
      </c>
    </row>
    <row r="2010" spans="1:4" x14ac:dyDescent="0.25">
      <c r="A2010" s="4" t="s">
        <v>1023</v>
      </c>
      <c r="B2010" s="4" t="s">
        <v>844</v>
      </c>
      <c r="C2010" s="4" t="s">
        <v>1460</v>
      </c>
      <c r="D2010" s="4" t="s">
        <v>103</v>
      </c>
    </row>
    <row r="2011" spans="1:4" x14ac:dyDescent="0.25">
      <c r="A2011" s="4"/>
      <c r="B2011" s="4"/>
      <c r="C2011" s="4" t="s">
        <v>1461</v>
      </c>
      <c r="D2011" s="4" t="s">
        <v>160</v>
      </c>
    </row>
    <row r="2012" spans="1:4" x14ac:dyDescent="0.25">
      <c r="A2012" s="4"/>
      <c r="B2012" s="4"/>
      <c r="C2012" s="4" t="s">
        <v>918</v>
      </c>
      <c r="D2012" s="4" t="s">
        <v>56</v>
      </c>
    </row>
    <row r="2013" spans="1:4" x14ac:dyDescent="0.25">
      <c r="A2013" s="4" t="s">
        <v>1022</v>
      </c>
      <c r="B2013" s="4" t="s">
        <v>846</v>
      </c>
      <c r="C2013" s="4" t="s">
        <v>1460</v>
      </c>
      <c r="D2013" s="4" t="s">
        <v>103</v>
      </c>
    </row>
    <row r="2014" spans="1:4" x14ac:dyDescent="0.25">
      <c r="A2014" s="4"/>
      <c r="B2014" s="4"/>
      <c r="C2014" s="4" t="s">
        <v>1461</v>
      </c>
      <c r="D2014" s="4" t="s">
        <v>160</v>
      </c>
    </row>
    <row r="2015" spans="1:4" x14ac:dyDescent="0.25">
      <c r="A2015" s="4"/>
      <c r="B2015" s="4"/>
      <c r="C2015" s="4" t="s">
        <v>918</v>
      </c>
      <c r="D2015" s="4" t="s">
        <v>56</v>
      </c>
    </row>
    <row r="2016" spans="1:4" x14ac:dyDescent="0.25">
      <c r="A2016" s="4" t="s">
        <v>1020</v>
      </c>
      <c r="B2016" s="4" t="s">
        <v>848</v>
      </c>
      <c r="C2016" s="4" t="s">
        <v>1460</v>
      </c>
      <c r="D2016" s="4" t="s">
        <v>103</v>
      </c>
    </row>
    <row r="2017" spans="1:4" x14ac:dyDescent="0.25">
      <c r="A2017" s="4"/>
      <c r="B2017" s="4"/>
      <c r="C2017" s="4" t="s">
        <v>1461</v>
      </c>
      <c r="D2017" s="4" t="s">
        <v>160</v>
      </c>
    </row>
    <row r="2018" spans="1:4" x14ac:dyDescent="0.25">
      <c r="A2018" s="4"/>
      <c r="B2018" s="4"/>
      <c r="C2018" s="4" t="s">
        <v>918</v>
      </c>
      <c r="D2018" s="4" t="s">
        <v>56</v>
      </c>
    </row>
    <row r="2019" spans="1:4" x14ac:dyDescent="0.25">
      <c r="A2019" s="4" t="s">
        <v>1018</v>
      </c>
      <c r="B2019" s="4" t="s">
        <v>850</v>
      </c>
      <c r="C2019" s="4" t="s">
        <v>903</v>
      </c>
      <c r="D2019" s="4" t="s">
        <v>103</v>
      </c>
    </row>
    <row r="2020" spans="1:4" x14ac:dyDescent="0.25">
      <c r="A2020" s="4"/>
      <c r="B2020" s="4"/>
      <c r="C2020" s="4" t="s">
        <v>904</v>
      </c>
      <c r="D2020" s="4" t="s">
        <v>93</v>
      </c>
    </row>
    <row r="2021" spans="1:4" x14ac:dyDescent="0.25">
      <c r="A2021" s="4"/>
      <c r="B2021" s="4"/>
      <c r="C2021" s="4" t="s">
        <v>909</v>
      </c>
      <c r="D2021" s="4" t="s">
        <v>89</v>
      </c>
    </row>
    <row r="2022" spans="1:4" x14ac:dyDescent="0.25">
      <c r="A2022" s="4"/>
      <c r="B2022" s="4"/>
      <c r="C2022" s="4" t="s">
        <v>911</v>
      </c>
      <c r="D2022" s="4" t="s">
        <v>177</v>
      </c>
    </row>
    <row r="2023" spans="1:4" x14ac:dyDescent="0.25">
      <c r="A2023" s="4"/>
      <c r="B2023" s="4"/>
      <c r="C2023" s="4" t="s">
        <v>913</v>
      </c>
      <c r="D2023" s="4" t="s">
        <v>214</v>
      </c>
    </row>
    <row r="2024" spans="1:4" x14ac:dyDescent="0.25">
      <c r="A2024" s="4"/>
      <c r="B2024" s="4"/>
      <c r="C2024" s="4" t="s">
        <v>902</v>
      </c>
      <c r="D2024" s="4" t="s">
        <v>119</v>
      </c>
    </row>
    <row r="2025" spans="1:4" x14ac:dyDescent="0.25">
      <c r="A2025" s="4"/>
      <c r="B2025" s="4"/>
      <c r="C2025" s="4" t="s">
        <v>916</v>
      </c>
      <c r="D2025" s="4" t="s">
        <v>59</v>
      </c>
    </row>
    <row r="2026" spans="1:4" x14ac:dyDescent="0.25">
      <c r="A2026" s="4"/>
      <c r="B2026" s="4"/>
      <c r="C2026" s="4" t="s">
        <v>918</v>
      </c>
      <c r="D2026" s="4" t="s">
        <v>56</v>
      </c>
    </row>
    <row r="2027" spans="1:4" x14ac:dyDescent="0.25">
      <c r="A2027" s="4" t="s">
        <v>1462</v>
      </c>
      <c r="B2027" s="4" t="s">
        <v>852</v>
      </c>
      <c r="C2027" s="4" t="s">
        <v>919</v>
      </c>
      <c r="D2027" s="4" t="s">
        <v>103</v>
      </c>
    </row>
    <row r="2028" spans="1:4" x14ac:dyDescent="0.25">
      <c r="A2028" s="4"/>
      <c r="B2028" s="4"/>
      <c r="C2028" s="4" t="s">
        <v>928</v>
      </c>
      <c r="D2028" s="4" t="s">
        <v>1463</v>
      </c>
    </row>
    <row r="2029" spans="1:4" x14ac:dyDescent="0.25">
      <c r="A2029" s="4"/>
      <c r="B2029" s="4"/>
      <c r="C2029" s="4" t="s">
        <v>926</v>
      </c>
      <c r="D2029" s="4" t="s">
        <v>1464</v>
      </c>
    </row>
    <row r="2030" spans="1:4" x14ac:dyDescent="0.25">
      <c r="A2030" s="4"/>
      <c r="B2030" s="4"/>
      <c r="C2030" s="4" t="s">
        <v>924</v>
      </c>
      <c r="D2030" s="4" t="s">
        <v>1465</v>
      </c>
    </row>
    <row r="2031" spans="1:4" x14ac:dyDescent="0.25">
      <c r="A2031" s="4"/>
      <c r="B2031" s="4"/>
      <c r="C2031" s="4" t="s">
        <v>923</v>
      </c>
      <c r="D2031" s="4" t="s">
        <v>1466</v>
      </c>
    </row>
    <row r="2032" spans="1:4" x14ac:dyDescent="0.25">
      <c r="A2032" s="4"/>
      <c r="B2032" s="4"/>
      <c r="C2032" s="4" t="s">
        <v>922</v>
      </c>
      <c r="D2032" s="4" t="s">
        <v>1467</v>
      </c>
    </row>
    <row r="2033" spans="1:4" x14ac:dyDescent="0.25">
      <c r="A2033" s="4"/>
      <c r="B2033" s="4"/>
      <c r="C2033" s="4" t="s">
        <v>903</v>
      </c>
      <c r="D2033" s="4" t="s">
        <v>1468</v>
      </c>
    </row>
    <row r="2034" spans="1:4" x14ac:dyDescent="0.25">
      <c r="A2034" s="4"/>
      <c r="B2034" s="4"/>
      <c r="C2034" s="4" t="s">
        <v>904</v>
      </c>
      <c r="D2034" s="4" t="s">
        <v>1469</v>
      </c>
    </row>
    <row r="2035" spans="1:4" x14ac:dyDescent="0.25">
      <c r="A2035" s="4"/>
      <c r="B2035" s="4"/>
      <c r="C2035" s="4" t="s">
        <v>905</v>
      </c>
      <c r="D2035" s="4" t="s">
        <v>1470</v>
      </c>
    </row>
    <row r="2036" spans="1:4" x14ac:dyDescent="0.25">
      <c r="A2036" s="4"/>
      <c r="B2036" s="4"/>
      <c r="C2036" s="4" t="s">
        <v>907</v>
      </c>
      <c r="D2036" s="4" t="s">
        <v>1471</v>
      </c>
    </row>
    <row r="2037" spans="1:4" x14ac:dyDescent="0.25">
      <c r="A2037" s="4"/>
      <c r="B2037" s="4"/>
      <c r="C2037" s="4" t="s">
        <v>909</v>
      </c>
      <c r="D2037" s="4" t="s">
        <v>1472</v>
      </c>
    </row>
    <row r="2038" spans="1:4" x14ac:dyDescent="0.25">
      <c r="A2038" s="4"/>
      <c r="B2038" s="4"/>
      <c r="C2038" s="4" t="s">
        <v>911</v>
      </c>
      <c r="D2038" s="4" t="s">
        <v>1473</v>
      </c>
    </row>
    <row r="2039" spans="1:4" x14ac:dyDescent="0.25">
      <c r="A2039" s="4"/>
      <c r="B2039" s="4"/>
      <c r="C2039" s="4" t="s">
        <v>913</v>
      </c>
      <c r="D2039" s="4" t="s">
        <v>1474</v>
      </c>
    </row>
    <row r="2040" spans="1:4" x14ac:dyDescent="0.25">
      <c r="A2040" s="4"/>
      <c r="B2040" s="4"/>
      <c r="C2040" s="4" t="s">
        <v>902</v>
      </c>
      <c r="D2040" s="4" t="s">
        <v>1475</v>
      </c>
    </row>
    <row r="2041" spans="1:4" x14ac:dyDescent="0.25">
      <c r="A2041" s="4"/>
      <c r="B2041" s="4"/>
      <c r="C2041" s="4" t="s">
        <v>916</v>
      </c>
      <c r="D2041" s="4" t="s">
        <v>1476</v>
      </c>
    </row>
    <row r="2042" spans="1:4" x14ac:dyDescent="0.25">
      <c r="A2042" s="4"/>
      <c r="B2042" s="4"/>
      <c r="C2042" s="4" t="s">
        <v>918</v>
      </c>
      <c r="D2042" s="4" t="s">
        <v>56</v>
      </c>
    </row>
    <row r="2043" spans="1:4" x14ac:dyDescent="0.25">
      <c r="A2043" s="4" t="s">
        <v>1477</v>
      </c>
      <c r="B2043" s="4" t="s">
        <v>855</v>
      </c>
      <c r="C2043" s="4" t="s">
        <v>1016</v>
      </c>
      <c r="D2043" s="4" t="s">
        <v>103</v>
      </c>
    </row>
    <row r="2044" spans="1:4" x14ac:dyDescent="0.25">
      <c r="A2044" s="4"/>
      <c r="B2044" s="4"/>
      <c r="C2044" s="4" t="s">
        <v>1017</v>
      </c>
      <c r="D2044" s="4" t="s">
        <v>93</v>
      </c>
    </row>
    <row r="2045" spans="1:4" x14ac:dyDescent="0.25">
      <c r="A2045" s="4"/>
      <c r="B2045" s="4"/>
      <c r="C2045" s="4" t="s">
        <v>1037</v>
      </c>
      <c r="D2045" s="4" t="s">
        <v>1478</v>
      </c>
    </row>
    <row r="2046" spans="1:4" x14ac:dyDescent="0.25">
      <c r="A2046" s="4"/>
      <c r="B2046" s="4"/>
      <c r="C2046" s="4" t="s">
        <v>1039</v>
      </c>
      <c r="D2046" s="4" t="s">
        <v>1479</v>
      </c>
    </row>
    <row r="2047" spans="1:4" x14ac:dyDescent="0.25">
      <c r="A2047" s="4"/>
      <c r="B2047" s="4"/>
      <c r="C2047" s="4" t="s">
        <v>1041</v>
      </c>
      <c r="D2047" s="4" t="s">
        <v>1480</v>
      </c>
    </row>
    <row r="2048" spans="1:4" x14ac:dyDescent="0.25">
      <c r="A2048" s="4"/>
      <c r="B2048" s="4"/>
      <c r="C2048" s="4" t="s">
        <v>1043</v>
      </c>
      <c r="D2048" s="4" t="s">
        <v>1481</v>
      </c>
    </row>
    <row r="2049" spans="1:4" x14ac:dyDescent="0.25">
      <c r="A2049" s="4"/>
      <c r="B2049" s="4"/>
      <c r="C2049" s="4" t="s">
        <v>1045</v>
      </c>
      <c r="D2049" s="4" t="s">
        <v>1482</v>
      </c>
    </row>
    <row r="2050" spans="1:4" x14ac:dyDescent="0.25">
      <c r="A2050" s="4"/>
      <c r="B2050" s="4"/>
      <c r="C2050" s="4" t="s">
        <v>1128</v>
      </c>
      <c r="D2050" s="4" t="s">
        <v>1483</v>
      </c>
    </row>
    <row r="2051" spans="1:4" x14ac:dyDescent="0.25">
      <c r="A2051" s="4"/>
      <c r="B2051" s="4"/>
      <c r="C2051" s="4" t="s">
        <v>1130</v>
      </c>
      <c r="D2051" s="4" t="s">
        <v>1484</v>
      </c>
    </row>
    <row r="2052" spans="1:4" x14ac:dyDescent="0.25">
      <c r="A2052" s="4"/>
      <c r="B2052" s="4"/>
      <c r="C2052" s="4" t="s">
        <v>1132</v>
      </c>
      <c r="D2052" s="4" t="s">
        <v>1485</v>
      </c>
    </row>
    <row r="2053" spans="1:4" x14ac:dyDescent="0.25">
      <c r="A2053" s="4"/>
      <c r="B2053" s="4"/>
      <c r="C2053" s="4" t="s">
        <v>1134</v>
      </c>
      <c r="D2053" s="4" t="s">
        <v>1486</v>
      </c>
    </row>
    <row r="2054" spans="1:4" x14ac:dyDescent="0.25">
      <c r="A2054" s="4"/>
      <c r="B2054" s="4"/>
      <c r="C2054" s="4" t="s">
        <v>1136</v>
      </c>
      <c r="D2054" s="4" t="s">
        <v>1487</v>
      </c>
    </row>
    <row r="2055" spans="1:4" x14ac:dyDescent="0.25">
      <c r="A2055" s="4"/>
      <c r="B2055" s="4"/>
      <c r="C2055" s="4" t="s">
        <v>1138</v>
      </c>
      <c r="D2055" s="4" t="s">
        <v>1488</v>
      </c>
    </row>
    <row r="2056" spans="1:4" x14ac:dyDescent="0.25">
      <c r="A2056" s="4"/>
      <c r="B2056" s="4"/>
      <c r="C2056" s="4" t="s">
        <v>1140</v>
      </c>
      <c r="D2056" s="4" t="s">
        <v>1489</v>
      </c>
    </row>
    <row r="2057" spans="1:4" x14ac:dyDescent="0.25">
      <c r="A2057" s="4"/>
      <c r="B2057" s="4"/>
      <c r="C2057" s="4" t="s">
        <v>1142</v>
      </c>
      <c r="D2057" s="4" t="s">
        <v>1489</v>
      </c>
    </row>
    <row r="2058" spans="1:4" x14ac:dyDescent="0.25">
      <c r="A2058" s="4"/>
      <c r="B2058" s="4"/>
      <c r="C2058" s="4" t="s">
        <v>1144</v>
      </c>
      <c r="D2058" s="4" t="s">
        <v>1490</v>
      </c>
    </row>
    <row r="2059" spans="1:4" x14ac:dyDescent="0.25">
      <c r="A2059" s="4"/>
      <c r="B2059" s="4"/>
      <c r="C2059" s="4" t="s">
        <v>1148</v>
      </c>
      <c r="D2059" s="4" t="s">
        <v>1491</v>
      </c>
    </row>
    <row r="2060" spans="1:4" x14ac:dyDescent="0.25">
      <c r="A2060" s="4"/>
      <c r="B2060" s="4"/>
      <c r="C2060" s="4" t="s">
        <v>1405</v>
      </c>
      <c r="D2060" s="4" t="s">
        <v>1492</v>
      </c>
    </row>
    <row r="2061" spans="1:4" x14ac:dyDescent="0.25">
      <c r="A2061" s="4"/>
      <c r="B2061" s="4"/>
      <c r="C2061" s="4" t="s">
        <v>1150</v>
      </c>
      <c r="D2061" s="4" t="s">
        <v>1493</v>
      </c>
    </row>
    <row r="2062" spans="1:4" x14ac:dyDescent="0.25">
      <c r="A2062" s="4"/>
      <c r="B2062" s="4"/>
      <c r="C2062" s="4" t="s">
        <v>1152</v>
      </c>
      <c r="D2062" s="4" t="s">
        <v>1493</v>
      </c>
    </row>
    <row r="2063" spans="1:4" x14ac:dyDescent="0.25">
      <c r="A2063" s="4"/>
      <c r="B2063" s="4"/>
      <c r="C2063" s="4" t="s">
        <v>1154</v>
      </c>
      <c r="D2063" s="4" t="s">
        <v>1494</v>
      </c>
    </row>
    <row r="2064" spans="1:4" x14ac:dyDescent="0.25">
      <c r="A2064" s="4"/>
      <c r="B2064" s="4"/>
      <c r="C2064" s="4" t="s">
        <v>1156</v>
      </c>
      <c r="D2064" s="4" t="s">
        <v>1495</v>
      </c>
    </row>
    <row r="2065" spans="1:4" x14ac:dyDescent="0.25">
      <c r="A2065" s="4"/>
      <c r="B2065" s="4"/>
      <c r="C2065" s="4" t="s">
        <v>1158</v>
      </c>
      <c r="D2065" s="4" t="s">
        <v>1496</v>
      </c>
    </row>
    <row r="2066" spans="1:4" x14ac:dyDescent="0.25">
      <c r="A2066" s="4"/>
      <c r="B2066" s="4"/>
      <c r="C2066" s="4" t="s">
        <v>1160</v>
      </c>
      <c r="D2066" s="4" t="s">
        <v>1497</v>
      </c>
    </row>
    <row r="2067" spans="1:4" x14ac:dyDescent="0.25">
      <c r="A2067" s="4"/>
      <c r="B2067" s="4"/>
      <c r="C2067" s="4" t="s">
        <v>1161</v>
      </c>
      <c r="D2067" s="4" t="s">
        <v>1498</v>
      </c>
    </row>
    <row r="2068" spans="1:4" x14ac:dyDescent="0.25">
      <c r="A2068" s="4"/>
      <c r="B2068" s="4"/>
      <c r="C2068" s="4" t="s">
        <v>1165</v>
      </c>
      <c r="D2068" s="4" t="s">
        <v>1499</v>
      </c>
    </row>
    <row r="2069" spans="1:4" x14ac:dyDescent="0.25">
      <c r="A2069" s="4"/>
      <c r="B2069" s="4"/>
      <c r="C2069" s="4" t="s">
        <v>1166</v>
      </c>
      <c r="D2069" s="4" t="s">
        <v>1500</v>
      </c>
    </row>
    <row r="2070" spans="1:4" x14ac:dyDescent="0.25">
      <c r="A2070" s="4"/>
      <c r="B2070" s="4"/>
      <c r="C2070" s="4" t="s">
        <v>1168</v>
      </c>
      <c r="D2070" s="4" t="s">
        <v>1501</v>
      </c>
    </row>
    <row r="2071" spans="1:4" x14ac:dyDescent="0.25">
      <c r="A2071" s="4"/>
      <c r="B2071" s="4"/>
      <c r="C2071" s="4" t="s">
        <v>1170</v>
      </c>
      <c r="D2071" s="4" t="s">
        <v>1502</v>
      </c>
    </row>
    <row r="2072" spans="1:4" x14ac:dyDescent="0.25">
      <c r="A2072" s="4"/>
      <c r="B2072" s="4"/>
      <c r="C2072" s="4" t="s">
        <v>1172</v>
      </c>
      <c r="D2072" s="4" t="s">
        <v>1503</v>
      </c>
    </row>
    <row r="2073" spans="1:4" x14ac:dyDescent="0.25">
      <c r="A2073" s="4"/>
      <c r="B2073" s="4"/>
      <c r="C2073" s="4" t="s">
        <v>1174</v>
      </c>
      <c r="D2073" s="4" t="s">
        <v>1504</v>
      </c>
    </row>
    <row r="2074" spans="1:4" x14ac:dyDescent="0.25">
      <c r="A2074" s="4"/>
      <c r="B2074" s="4"/>
      <c r="C2074" s="4" t="s">
        <v>1176</v>
      </c>
      <c r="D2074" s="4" t="s">
        <v>1505</v>
      </c>
    </row>
    <row r="2075" spans="1:4" x14ac:dyDescent="0.25">
      <c r="A2075" s="4"/>
      <c r="B2075" s="4"/>
      <c r="C2075" s="4" t="s">
        <v>1178</v>
      </c>
      <c r="D2075" s="4" t="s">
        <v>1506</v>
      </c>
    </row>
    <row r="2076" spans="1:4" x14ac:dyDescent="0.25">
      <c r="A2076" s="4"/>
      <c r="B2076" s="4"/>
      <c r="C2076" s="4" t="s">
        <v>1180</v>
      </c>
      <c r="D2076" s="4" t="s">
        <v>1507</v>
      </c>
    </row>
    <row r="2077" spans="1:4" x14ac:dyDescent="0.25">
      <c r="A2077" s="4"/>
      <c r="B2077" s="4"/>
      <c r="C2077" s="4" t="s">
        <v>1184</v>
      </c>
      <c r="D2077" s="4" t="s">
        <v>1508</v>
      </c>
    </row>
    <row r="2078" spans="1:4" x14ac:dyDescent="0.25">
      <c r="A2078" s="4"/>
      <c r="B2078" s="4"/>
      <c r="C2078" s="4" t="s">
        <v>1186</v>
      </c>
      <c r="D2078" s="4" t="s">
        <v>1509</v>
      </c>
    </row>
    <row r="2079" spans="1:4" x14ac:dyDescent="0.25">
      <c r="A2079" s="4"/>
      <c r="B2079" s="4"/>
      <c r="C2079" s="4" t="s">
        <v>1188</v>
      </c>
      <c r="D2079" s="4" t="s">
        <v>1510</v>
      </c>
    </row>
    <row r="2080" spans="1:4" x14ac:dyDescent="0.25">
      <c r="A2080" s="4"/>
      <c r="B2080" s="4"/>
      <c r="C2080" s="4" t="s">
        <v>1190</v>
      </c>
      <c r="D2080" s="4" t="s">
        <v>1511</v>
      </c>
    </row>
    <row r="2081" spans="1:4" x14ac:dyDescent="0.25">
      <c r="A2081" s="4"/>
      <c r="B2081" s="4"/>
      <c r="C2081" s="4" t="s">
        <v>1192</v>
      </c>
      <c r="D2081" s="4" t="s">
        <v>1512</v>
      </c>
    </row>
    <row r="2082" spans="1:4" x14ac:dyDescent="0.25">
      <c r="A2082" s="4"/>
      <c r="B2082" s="4"/>
      <c r="C2082" s="4" t="s">
        <v>1194</v>
      </c>
      <c r="D2082" s="4" t="s">
        <v>1510</v>
      </c>
    </row>
    <row r="2083" spans="1:4" x14ac:dyDescent="0.25">
      <c r="A2083" s="4"/>
      <c r="B2083" s="4"/>
      <c r="C2083" s="4" t="s">
        <v>1196</v>
      </c>
      <c r="D2083" s="4" t="s">
        <v>1513</v>
      </c>
    </row>
    <row r="2084" spans="1:4" x14ac:dyDescent="0.25">
      <c r="A2084" s="4"/>
      <c r="B2084" s="4"/>
      <c r="C2084" s="4" t="s">
        <v>1198</v>
      </c>
      <c r="D2084" s="4" t="s">
        <v>1514</v>
      </c>
    </row>
    <row r="2085" spans="1:4" x14ac:dyDescent="0.25">
      <c r="A2085" s="4"/>
      <c r="B2085" s="4"/>
      <c r="C2085" s="4" t="s">
        <v>1200</v>
      </c>
      <c r="D2085" s="4" t="s">
        <v>1515</v>
      </c>
    </row>
    <row r="2086" spans="1:4" x14ac:dyDescent="0.25">
      <c r="A2086" s="4"/>
      <c r="B2086" s="4"/>
      <c r="C2086" s="4" t="s">
        <v>1230</v>
      </c>
      <c r="D2086" s="4" t="s">
        <v>1516</v>
      </c>
    </row>
    <row r="2087" spans="1:4" x14ac:dyDescent="0.25">
      <c r="A2087" s="4"/>
      <c r="B2087" s="4"/>
      <c r="C2087" s="4" t="s">
        <v>1232</v>
      </c>
      <c r="D2087" s="4" t="s">
        <v>1517</v>
      </c>
    </row>
    <row r="2088" spans="1:4" x14ac:dyDescent="0.25">
      <c r="A2088" s="4"/>
      <c r="B2088" s="4"/>
      <c r="C2088" s="4" t="s">
        <v>1234</v>
      </c>
      <c r="D2088" s="4" t="s">
        <v>1518</v>
      </c>
    </row>
    <row r="2089" spans="1:4" x14ac:dyDescent="0.25">
      <c r="A2089" s="4"/>
      <c r="B2089" s="4"/>
      <c r="C2089" s="4" t="s">
        <v>1236</v>
      </c>
      <c r="D2089" s="4" t="s">
        <v>1519</v>
      </c>
    </row>
    <row r="2090" spans="1:4" x14ac:dyDescent="0.25">
      <c r="A2090" s="4"/>
      <c r="B2090" s="4"/>
      <c r="C2090" s="4" t="s">
        <v>1238</v>
      </c>
      <c r="D2090" s="4" t="s">
        <v>1520</v>
      </c>
    </row>
    <row r="2091" spans="1:4" x14ac:dyDescent="0.25">
      <c r="A2091" s="4"/>
      <c r="B2091" s="4"/>
      <c r="C2091" s="4" t="s">
        <v>996</v>
      </c>
      <c r="D2091" s="4" t="s">
        <v>1521</v>
      </c>
    </row>
    <row r="2092" spans="1:4" x14ac:dyDescent="0.25">
      <c r="A2092" s="4"/>
      <c r="B2092" s="4"/>
      <c r="C2092" s="4" t="s">
        <v>995</v>
      </c>
      <c r="D2092" s="4" t="s">
        <v>1522</v>
      </c>
    </row>
    <row r="2093" spans="1:4" x14ac:dyDescent="0.25">
      <c r="A2093" s="4"/>
      <c r="B2093" s="4"/>
      <c r="C2093" s="4" t="s">
        <v>994</v>
      </c>
      <c r="D2093" s="4" t="s">
        <v>1523</v>
      </c>
    </row>
    <row r="2094" spans="1:4" x14ac:dyDescent="0.25">
      <c r="A2094" s="4"/>
      <c r="B2094" s="4"/>
      <c r="C2094" s="4" t="s">
        <v>993</v>
      </c>
      <c r="D2094" s="4" t="s">
        <v>1524</v>
      </c>
    </row>
    <row r="2095" spans="1:4" x14ac:dyDescent="0.25">
      <c r="A2095" s="4"/>
      <c r="B2095" s="4"/>
      <c r="C2095" s="4" t="s">
        <v>992</v>
      </c>
      <c r="D2095" s="4" t="s">
        <v>1525</v>
      </c>
    </row>
    <row r="2096" spans="1:4" x14ac:dyDescent="0.25">
      <c r="A2096" s="4"/>
      <c r="B2096" s="4"/>
      <c r="C2096" s="4" t="s">
        <v>991</v>
      </c>
      <c r="D2096" s="4" t="s">
        <v>1526</v>
      </c>
    </row>
    <row r="2097" spans="1:4" x14ac:dyDescent="0.25">
      <c r="A2097" s="4"/>
      <c r="B2097" s="4"/>
      <c r="C2097" s="4" t="s">
        <v>990</v>
      </c>
      <c r="D2097" s="4" t="s">
        <v>1527</v>
      </c>
    </row>
    <row r="2098" spans="1:4" x14ac:dyDescent="0.25">
      <c r="A2098" s="4"/>
      <c r="B2098" s="4"/>
      <c r="C2098" s="4" t="s">
        <v>989</v>
      </c>
      <c r="D2098" s="4" t="s">
        <v>1527</v>
      </c>
    </row>
    <row r="2099" spans="1:4" x14ac:dyDescent="0.25">
      <c r="A2099" s="4"/>
      <c r="B2099" s="4"/>
      <c r="C2099" s="4" t="s">
        <v>988</v>
      </c>
      <c r="D2099" s="4" t="s">
        <v>1528</v>
      </c>
    </row>
    <row r="2100" spans="1:4" x14ac:dyDescent="0.25">
      <c r="A2100" s="4"/>
      <c r="B2100" s="4"/>
      <c r="C2100" s="4" t="s">
        <v>986</v>
      </c>
      <c r="D2100" s="4" t="s">
        <v>1529</v>
      </c>
    </row>
    <row r="2101" spans="1:4" x14ac:dyDescent="0.25">
      <c r="A2101" s="4"/>
      <c r="B2101" s="4"/>
      <c r="C2101" s="4" t="s">
        <v>985</v>
      </c>
      <c r="D2101" s="4" t="s">
        <v>1530</v>
      </c>
    </row>
    <row r="2102" spans="1:4" x14ac:dyDescent="0.25">
      <c r="A2102" s="4"/>
      <c r="B2102" s="4"/>
      <c r="C2102" s="4" t="s">
        <v>984</v>
      </c>
      <c r="D2102" s="4" t="s">
        <v>1531</v>
      </c>
    </row>
    <row r="2103" spans="1:4" x14ac:dyDescent="0.25">
      <c r="A2103" s="4"/>
      <c r="B2103" s="4"/>
      <c r="C2103" s="4" t="s">
        <v>983</v>
      </c>
      <c r="D2103" s="4" t="s">
        <v>1531</v>
      </c>
    </row>
    <row r="2104" spans="1:4" x14ac:dyDescent="0.25">
      <c r="A2104" s="4"/>
      <c r="B2104" s="4"/>
      <c r="C2104" s="4" t="s">
        <v>982</v>
      </c>
      <c r="D2104" s="4" t="s">
        <v>1532</v>
      </c>
    </row>
    <row r="2105" spans="1:4" x14ac:dyDescent="0.25">
      <c r="A2105" s="4"/>
      <c r="B2105" s="4"/>
      <c r="C2105" s="4" t="s">
        <v>981</v>
      </c>
      <c r="D2105" s="4" t="s">
        <v>1533</v>
      </c>
    </row>
    <row r="2106" spans="1:4" x14ac:dyDescent="0.25">
      <c r="A2106" s="4"/>
      <c r="B2106" s="4"/>
      <c r="C2106" s="4" t="s">
        <v>980</v>
      </c>
      <c r="D2106" s="4" t="s">
        <v>1534</v>
      </c>
    </row>
    <row r="2107" spans="1:4" x14ac:dyDescent="0.25">
      <c r="A2107" s="4"/>
      <c r="B2107" s="4"/>
      <c r="C2107" s="4" t="s">
        <v>979</v>
      </c>
      <c r="D2107" s="4" t="s">
        <v>1535</v>
      </c>
    </row>
    <row r="2108" spans="1:4" x14ac:dyDescent="0.25">
      <c r="A2108" s="4"/>
      <c r="B2108" s="4"/>
      <c r="C2108" s="4" t="s">
        <v>978</v>
      </c>
      <c r="D2108" s="4" t="s">
        <v>1536</v>
      </c>
    </row>
    <row r="2109" spans="1:4" x14ac:dyDescent="0.25">
      <c r="A2109" s="4"/>
      <c r="B2109" s="4"/>
      <c r="C2109" s="4" t="s">
        <v>976</v>
      </c>
      <c r="D2109" s="4" t="s">
        <v>1537</v>
      </c>
    </row>
    <row r="2110" spans="1:4" x14ac:dyDescent="0.25">
      <c r="A2110" s="4"/>
      <c r="B2110" s="4"/>
      <c r="C2110" s="4" t="s">
        <v>975</v>
      </c>
      <c r="D2110" s="4" t="s">
        <v>1538</v>
      </c>
    </row>
    <row r="2111" spans="1:4" x14ac:dyDescent="0.25">
      <c r="A2111" s="4"/>
      <c r="B2111" s="4"/>
      <c r="C2111" s="4" t="s">
        <v>974</v>
      </c>
      <c r="D2111" s="4" t="s">
        <v>1539</v>
      </c>
    </row>
    <row r="2112" spans="1:4" x14ac:dyDescent="0.25">
      <c r="A2112" s="4"/>
      <c r="B2112" s="4"/>
      <c r="C2112" s="4" t="s">
        <v>973</v>
      </c>
      <c r="D2112" s="4" t="s">
        <v>1540</v>
      </c>
    </row>
    <row r="2113" spans="1:4" x14ac:dyDescent="0.25">
      <c r="A2113" s="4"/>
      <c r="B2113" s="4"/>
      <c r="C2113" s="4" t="s">
        <v>972</v>
      </c>
      <c r="D2113" s="4" t="s">
        <v>1541</v>
      </c>
    </row>
    <row r="2114" spans="1:4" x14ac:dyDescent="0.25">
      <c r="A2114" s="4"/>
      <c r="B2114" s="4"/>
      <c r="C2114" s="4" t="s">
        <v>971</v>
      </c>
      <c r="D2114" s="4" t="s">
        <v>1542</v>
      </c>
    </row>
    <row r="2115" spans="1:4" x14ac:dyDescent="0.25">
      <c r="A2115" s="4"/>
      <c r="B2115" s="4"/>
      <c r="C2115" s="4" t="s">
        <v>970</v>
      </c>
      <c r="D2115" s="4" t="s">
        <v>1543</v>
      </c>
    </row>
    <row r="2116" spans="1:4" x14ac:dyDescent="0.25">
      <c r="A2116" s="4"/>
      <c r="B2116" s="4"/>
      <c r="C2116" s="4" t="s">
        <v>969</v>
      </c>
      <c r="D2116" s="4" t="s">
        <v>1544</v>
      </c>
    </row>
    <row r="2117" spans="1:4" x14ac:dyDescent="0.25">
      <c r="A2117" s="4"/>
      <c r="B2117" s="4"/>
      <c r="C2117" s="4" t="s">
        <v>968</v>
      </c>
      <c r="D2117" s="4" t="s">
        <v>1545</v>
      </c>
    </row>
    <row r="2118" spans="1:4" x14ac:dyDescent="0.25">
      <c r="A2118" s="4"/>
      <c r="B2118" s="4"/>
      <c r="C2118" s="4" t="s">
        <v>958</v>
      </c>
      <c r="D2118" s="4" t="s">
        <v>1546</v>
      </c>
    </row>
    <row r="2119" spans="1:4" x14ac:dyDescent="0.25">
      <c r="A2119" s="4"/>
      <c r="B2119" s="4"/>
      <c r="C2119" s="4" t="s">
        <v>947</v>
      </c>
      <c r="D2119" s="4" t="s">
        <v>1547</v>
      </c>
    </row>
    <row r="2120" spans="1:4" x14ac:dyDescent="0.25">
      <c r="A2120" s="4"/>
      <c r="B2120" s="4"/>
      <c r="C2120" s="4" t="s">
        <v>946</v>
      </c>
      <c r="D2120" s="4" t="s">
        <v>1548</v>
      </c>
    </row>
    <row r="2121" spans="1:4" x14ac:dyDescent="0.25">
      <c r="A2121" s="4"/>
      <c r="B2121" s="4"/>
      <c r="C2121" s="4" t="s">
        <v>945</v>
      </c>
      <c r="D2121" s="4" t="s">
        <v>1549</v>
      </c>
    </row>
    <row r="2122" spans="1:4" x14ac:dyDescent="0.25">
      <c r="A2122" s="4"/>
      <c r="B2122" s="4"/>
      <c r="C2122" s="4" t="s">
        <v>944</v>
      </c>
      <c r="D2122" s="4" t="s">
        <v>1550</v>
      </c>
    </row>
    <row r="2123" spans="1:4" x14ac:dyDescent="0.25">
      <c r="A2123" s="4"/>
      <c r="B2123" s="4"/>
      <c r="C2123" s="4" t="s">
        <v>943</v>
      </c>
      <c r="D2123" s="4" t="s">
        <v>1548</v>
      </c>
    </row>
    <row r="2124" spans="1:4" x14ac:dyDescent="0.25">
      <c r="A2124" s="4"/>
      <c r="B2124" s="4"/>
      <c r="C2124" s="4" t="s">
        <v>942</v>
      </c>
      <c r="D2124" s="4" t="s">
        <v>1551</v>
      </c>
    </row>
    <row r="2125" spans="1:4" x14ac:dyDescent="0.25">
      <c r="A2125" s="4"/>
      <c r="B2125" s="4"/>
      <c r="C2125" s="4" t="s">
        <v>941</v>
      </c>
      <c r="D2125" s="4" t="s">
        <v>1552</v>
      </c>
    </row>
    <row r="2126" spans="1:4" x14ac:dyDescent="0.25">
      <c r="A2126" s="4"/>
      <c r="B2126" s="4"/>
      <c r="C2126" s="4" t="s">
        <v>940</v>
      </c>
      <c r="D2126" s="4" t="s">
        <v>1553</v>
      </c>
    </row>
    <row r="2127" spans="1:4" x14ac:dyDescent="0.25">
      <c r="A2127" s="4"/>
      <c r="B2127" s="4"/>
      <c r="C2127" s="4" t="s">
        <v>935</v>
      </c>
      <c r="D2127" s="4" t="s">
        <v>1554</v>
      </c>
    </row>
    <row r="2128" spans="1:4" x14ac:dyDescent="0.25">
      <c r="A2128" s="4"/>
      <c r="B2128" s="4"/>
      <c r="C2128" s="4" t="s">
        <v>934</v>
      </c>
      <c r="D2128" s="4" t="s">
        <v>1555</v>
      </c>
    </row>
    <row r="2129" spans="1:4" x14ac:dyDescent="0.25">
      <c r="A2129" s="4"/>
      <c r="B2129" s="4"/>
      <c r="C2129" s="4" t="s">
        <v>928</v>
      </c>
      <c r="D2129" s="4" t="s">
        <v>1556</v>
      </c>
    </row>
    <row r="2130" spans="1:4" x14ac:dyDescent="0.25">
      <c r="A2130" s="4"/>
      <c r="B2130" s="4"/>
      <c r="C2130" s="4" t="s">
        <v>926</v>
      </c>
      <c r="D2130" s="4" t="s">
        <v>1557</v>
      </c>
    </row>
    <row r="2131" spans="1:4" x14ac:dyDescent="0.25">
      <c r="A2131" s="4"/>
      <c r="B2131" s="4"/>
      <c r="C2131" s="4" t="s">
        <v>924</v>
      </c>
      <c r="D2131" s="4" t="s">
        <v>1558</v>
      </c>
    </row>
    <row r="2132" spans="1:4" x14ac:dyDescent="0.25">
      <c r="A2132" s="4"/>
      <c r="B2132" s="4"/>
      <c r="C2132" s="4" t="s">
        <v>923</v>
      </c>
      <c r="D2132" s="4" t="s">
        <v>1559</v>
      </c>
    </row>
    <row r="2133" spans="1:4" x14ac:dyDescent="0.25">
      <c r="A2133" s="4"/>
      <c r="B2133" s="4"/>
      <c r="C2133" s="4" t="s">
        <v>922</v>
      </c>
      <c r="D2133" s="4" t="s">
        <v>1560</v>
      </c>
    </row>
    <row r="2134" spans="1:4" x14ac:dyDescent="0.25">
      <c r="A2134" s="4"/>
      <c r="B2134" s="4"/>
      <c r="C2134" s="4" t="s">
        <v>903</v>
      </c>
      <c r="D2134" s="4" t="s">
        <v>1561</v>
      </c>
    </row>
    <row r="2135" spans="1:4" x14ac:dyDescent="0.25">
      <c r="A2135" s="4"/>
      <c r="B2135" s="4"/>
      <c r="C2135" s="4" t="s">
        <v>904</v>
      </c>
      <c r="D2135" s="4" t="s">
        <v>1562</v>
      </c>
    </row>
    <row r="2136" spans="1:4" x14ac:dyDescent="0.25">
      <c r="A2136" s="4"/>
      <c r="B2136" s="4"/>
      <c r="C2136" s="4" t="s">
        <v>905</v>
      </c>
      <c r="D2136" s="4" t="s">
        <v>1563</v>
      </c>
    </row>
    <row r="2137" spans="1:4" x14ac:dyDescent="0.25">
      <c r="A2137" s="4"/>
      <c r="B2137" s="4"/>
      <c r="C2137" s="4" t="s">
        <v>907</v>
      </c>
      <c r="D2137" s="4" t="s">
        <v>1564</v>
      </c>
    </row>
    <row r="2138" spans="1:4" x14ac:dyDescent="0.25">
      <c r="A2138" s="4"/>
      <c r="B2138" s="4"/>
      <c r="C2138" s="4" t="s">
        <v>909</v>
      </c>
      <c r="D2138" s="4" t="s">
        <v>1565</v>
      </c>
    </row>
    <row r="2139" spans="1:4" x14ac:dyDescent="0.25">
      <c r="A2139" s="4"/>
      <c r="B2139" s="4"/>
      <c r="C2139" s="4" t="s">
        <v>911</v>
      </c>
      <c r="D2139" s="4" t="s">
        <v>1566</v>
      </c>
    </row>
    <row r="2140" spans="1:4" x14ac:dyDescent="0.25">
      <c r="A2140" s="4"/>
      <c r="B2140" s="4"/>
      <c r="C2140" s="4" t="s">
        <v>913</v>
      </c>
      <c r="D2140" s="4" t="s">
        <v>1567</v>
      </c>
    </row>
    <row r="2141" spans="1:4" x14ac:dyDescent="0.25">
      <c r="A2141" s="4"/>
      <c r="B2141" s="4"/>
      <c r="C2141" s="4" t="s">
        <v>902</v>
      </c>
      <c r="D2141" s="4" t="s">
        <v>1568</v>
      </c>
    </row>
    <row r="2142" spans="1:4" x14ac:dyDescent="0.25">
      <c r="A2142" s="4"/>
      <c r="B2142" s="4"/>
      <c r="C2142" s="4" t="s">
        <v>916</v>
      </c>
      <c r="D2142" s="4" t="s">
        <v>1569</v>
      </c>
    </row>
    <row r="2143" spans="1:4" x14ac:dyDescent="0.25">
      <c r="A2143" s="4"/>
      <c r="B2143" s="4"/>
      <c r="C2143" s="4" t="s">
        <v>918</v>
      </c>
      <c r="D2143" s="4" t="s">
        <v>56</v>
      </c>
    </row>
    <row r="2144" spans="1:4" x14ac:dyDescent="0.25">
      <c r="A2144" s="4" t="s">
        <v>1570</v>
      </c>
      <c r="B2144" s="4" t="s">
        <v>858</v>
      </c>
      <c r="C2144" s="4" t="s">
        <v>1571</v>
      </c>
      <c r="D2144" s="4" t="s">
        <v>103</v>
      </c>
    </row>
    <row r="2145" spans="1:4" x14ac:dyDescent="0.25">
      <c r="A2145" s="4"/>
      <c r="B2145" s="4"/>
      <c r="C2145" s="4" t="s">
        <v>918</v>
      </c>
      <c r="D2145" s="4" t="s">
        <v>56</v>
      </c>
    </row>
    <row r="2146" spans="1:4" x14ac:dyDescent="0.25">
      <c r="A2146" s="4" t="s">
        <v>1572</v>
      </c>
      <c r="B2146" s="4" t="s">
        <v>860</v>
      </c>
      <c r="C2146" s="4" t="s">
        <v>1571</v>
      </c>
      <c r="D2146" s="4" t="s">
        <v>103</v>
      </c>
    </row>
    <row r="2147" spans="1:4" x14ac:dyDescent="0.25">
      <c r="A2147" s="4"/>
      <c r="B2147" s="4"/>
      <c r="C2147" s="4" t="s">
        <v>918</v>
      </c>
      <c r="D2147" s="4" t="s">
        <v>56</v>
      </c>
    </row>
    <row r="2148" spans="1:4" x14ac:dyDescent="0.25">
      <c r="A2148" s="4" t="s">
        <v>1573</v>
      </c>
      <c r="B2148" s="4" t="s">
        <v>863</v>
      </c>
      <c r="C2148" s="4" t="s">
        <v>903</v>
      </c>
      <c r="D2148" s="4" t="s">
        <v>103</v>
      </c>
    </row>
    <row r="2149" spans="1:4" x14ac:dyDescent="0.25">
      <c r="A2149" s="4"/>
      <c r="B2149" s="4"/>
      <c r="C2149" s="4" t="s">
        <v>909</v>
      </c>
      <c r="D2149" s="4" t="s">
        <v>1574</v>
      </c>
    </row>
    <row r="2150" spans="1:4" x14ac:dyDescent="0.25">
      <c r="A2150" s="4"/>
      <c r="B2150" s="4"/>
      <c r="C2150" s="4" t="s">
        <v>911</v>
      </c>
      <c r="D2150" s="4" t="s">
        <v>1575</v>
      </c>
    </row>
    <row r="2151" spans="1:4" x14ac:dyDescent="0.25">
      <c r="A2151" s="4"/>
      <c r="B2151" s="4"/>
      <c r="C2151" s="4" t="s">
        <v>913</v>
      </c>
      <c r="D2151" s="4" t="s">
        <v>1576</v>
      </c>
    </row>
    <row r="2152" spans="1:4" x14ac:dyDescent="0.25">
      <c r="A2152" s="4"/>
      <c r="B2152" s="4"/>
      <c r="C2152" s="4" t="s">
        <v>902</v>
      </c>
      <c r="D2152" s="4" t="s">
        <v>119</v>
      </c>
    </row>
    <row r="2153" spans="1:4" x14ac:dyDescent="0.25">
      <c r="A2153" s="4"/>
      <c r="B2153" s="4"/>
      <c r="C2153" s="4" t="s">
        <v>916</v>
      </c>
      <c r="D2153" s="4" t="s">
        <v>59</v>
      </c>
    </row>
    <row r="2154" spans="1:4" x14ac:dyDescent="0.25">
      <c r="A2154" s="4"/>
      <c r="B2154" s="4"/>
      <c r="C2154" s="4" t="s">
        <v>918</v>
      </c>
      <c r="D2154" s="4" t="s">
        <v>56</v>
      </c>
    </row>
    <row r="2155" spans="1:4" x14ac:dyDescent="0.25">
      <c r="A2155" s="4" t="s">
        <v>1577</v>
      </c>
      <c r="B2155" s="4" t="s">
        <v>866</v>
      </c>
      <c r="C2155" s="4" t="s">
        <v>903</v>
      </c>
      <c r="D2155" s="4" t="s">
        <v>103</v>
      </c>
    </row>
    <row r="2156" spans="1:4" x14ac:dyDescent="0.25">
      <c r="A2156" s="4"/>
      <c r="B2156" s="4"/>
      <c r="C2156" s="4" t="s">
        <v>904</v>
      </c>
      <c r="D2156" s="4" t="s">
        <v>160</v>
      </c>
    </row>
    <row r="2157" spans="1:4" x14ac:dyDescent="0.25">
      <c r="A2157" s="4"/>
      <c r="B2157" s="4"/>
      <c r="C2157" s="4" t="s">
        <v>913</v>
      </c>
      <c r="D2157" s="4" t="s">
        <v>1578</v>
      </c>
    </row>
    <row r="2158" spans="1:4" x14ac:dyDescent="0.25">
      <c r="A2158" s="4"/>
      <c r="B2158" s="4"/>
      <c r="C2158" s="4" t="s">
        <v>902</v>
      </c>
      <c r="D2158" s="4" t="s">
        <v>1579</v>
      </c>
    </row>
    <row r="2159" spans="1:4" x14ac:dyDescent="0.25">
      <c r="A2159" s="4"/>
      <c r="B2159" s="4"/>
      <c r="C2159" s="4" t="s">
        <v>916</v>
      </c>
      <c r="D2159" s="4" t="s">
        <v>1580</v>
      </c>
    </row>
    <row r="2160" spans="1:4" x14ac:dyDescent="0.25">
      <c r="A2160" s="4"/>
      <c r="B2160" s="4"/>
      <c r="C2160" s="4" t="s">
        <v>918</v>
      </c>
      <c r="D2160" s="4" t="s">
        <v>56</v>
      </c>
    </row>
    <row r="2161" spans="1:4" x14ac:dyDescent="0.25">
      <c r="A2161" s="4" t="s">
        <v>1581</v>
      </c>
      <c r="B2161" s="4" t="s">
        <v>868</v>
      </c>
      <c r="C2161" s="4" t="s">
        <v>903</v>
      </c>
      <c r="D2161" s="4" t="s">
        <v>103</v>
      </c>
    </row>
    <row r="2162" spans="1:4" x14ac:dyDescent="0.25">
      <c r="A2162" s="4"/>
      <c r="B2162" s="4"/>
      <c r="C2162" s="4" t="s">
        <v>902</v>
      </c>
      <c r="D2162" s="4" t="s">
        <v>90</v>
      </c>
    </row>
    <row r="2163" spans="1:4" x14ac:dyDescent="0.25">
      <c r="A2163" s="4"/>
      <c r="B2163" s="4"/>
      <c r="C2163" s="4" t="s">
        <v>916</v>
      </c>
      <c r="D2163" s="4" t="s">
        <v>58</v>
      </c>
    </row>
    <row r="2164" spans="1:4" x14ac:dyDescent="0.25">
      <c r="A2164" s="4"/>
      <c r="B2164" s="4"/>
      <c r="C2164" s="4" t="s">
        <v>918</v>
      </c>
      <c r="D2164" s="4" t="s">
        <v>56</v>
      </c>
    </row>
    <row r="2165" spans="1:4" x14ac:dyDescent="0.25">
      <c r="A2165" s="4" t="s">
        <v>1582</v>
      </c>
      <c r="B2165" s="4" t="s">
        <v>871</v>
      </c>
      <c r="C2165" s="4" t="s">
        <v>919</v>
      </c>
      <c r="D2165" s="4" t="s">
        <v>103</v>
      </c>
    </row>
    <row r="2166" spans="1:4" x14ac:dyDescent="0.25">
      <c r="A2166" s="4"/>
      <c r="B2166" s="4"/>
      <c r="C2166" s="4" t="s">
        <v>918</v>
      </c>
      <c r="D2166" s="4" t="s">
        <v>918</v>
      </c>
    </row>
    <row r="2167" spans="1:4" x14ac:dyDescent="0.25">
      <c r="A2167" s="4"/>
      <c r="B2167" s="4"/>
      <c r="C2167" s="4" t="s">
        <v>921</v>
      </c>
      <c r="D2167" s="4" t="s">
        <v>56</v>
      </c>
    </row>
    <row r="2168" spans="1:4" x14ac:dyDescent="0.25">
      <c r="A2168" s="4" t="s">
        <v>1583</v>
      </c>
      <c r="B2168" s="4" t="s">
        <v>874</v>
      </c>
      <c r="C2168" s="4" t="s">
        <v>911</v>
      </c>
      <c r="D2168" s="4" t="s">
        <v>1584</v>
      </c>
    </row>
    <row r="2169" spans="1:4" x14ac:dyDescent="0.25">
      <c r="A2169" s="4"/>
      <c r="B2169" s="4"/>
      <c r="C2169" s="4" t="s">
        <v>913</v>
      </c>
      <c r="D2169" s="4" t="s">
        <v>1585</v>
      </c>
    </row>
    <row r="2170" spans="1:4" x14ac:dyDescent="0.25">
      <c r="A2170" s="4"/>
      <c r="B2170" s="4"/>
      <c r="C2170" s="4" t="s">
        <v>902</v>
      </c>
      <c r="D2170" s="4" t="s">
        <v>1586</v>
      </c>
    </row>
    <row r="2171" spans="1:4" x14ac:dyDescent="0.25">
      <c r="A2171" s="4"/>
      <c r="B2171" s="4"/>
      <c r="C2171" s="4" t="s">
        <v>916</v>
      </c>
      <c r="D2171" s="4" t="s">
        <v>1587</v>
      </c>
    </row>
    <row r="2172" spans="1:4" x14ac:dyDescent="0.25">
      <c r="A2172" s="4"/>
      <c r="B2172" s="4"/>
      <c r="C2172" s="4" t="s">
        <v>918</v>
      </c>
      <c r="D2172" s="4" t="s">
        <v>56</v>
      </c>
    </row>
    <row r="2173" spans="1:4" x14ac:dyDescent="0.25">
      <c r="A2173" s="4" t="s">
        <v>1588</v>
      </c>
      <c r="B2173" s="4" t="s">
        <v>883</v>
      </c>
      <c r="C2173" s="4" t="s">
        <v>922</v>
      </c>
      <c r="D2173" s="4" t="s">
        <v>1589</v>
      </c>
    </row>
    <row r="2174" spans="1:4" x14ac:dyDescent="0.25">
      <c r="A2174" s="4"/>
      <c r="B2174" s="4"/>
      <c r="C2174" s="4" t="s">
        <v>903</v>
      </c>
      <c r="D2174" s="4" t="s">
        <v>1590</v>
      </c>
    </row>
    <row r="2175" spans="1:4" x14ac:dyDescent="0.25">
      <c r="A2175" s="4"/>
      <c r="B2175" s="4"/>
      <c r="C2175" s="4" t="s">
        <v>904</v>
      </c>
      <c r="D2175" s="4" t="s">
        <v>1591</v>
      </c>
    </row>
    <row r="2176" spans="1:4" x14ac:dyDescent="0.25">
      <c r="A2176" s="4"/>
      <c r="B2176" s="4"/>
      <c r="C2176" s="4" t="s">
        <v>905</v>
      </c>
      <c r="D2176" s="4" t="s">
        <v>1592</v>
      </c>
    </row>
    <row r="2177" spans="1:4" x14ac:dyDescent="0.25">
      <c r="A2177" s="4"/>
      <c r="B2177" s="4"/>
      <c r="C2177" s="4" t="s">
        <v>907</v>
      </c>
      <c r="D2177" s="4" t="s">
        <v>1593</v>
      </c>
    </row>
    <row r="2178" spans="1:4" x14ac:dyDescent="0.25">
      <c r="A2178" s="4"/>
      <c r="B2178" s="4"/>
      <c r="C2178" s="4" t="s">
        <v>909</v>
      </c>
      <c r="D2178" s="4" t="s">
        <v>1594</v>
      </c>
    </row>
    <row r="2179" spans="1:4" x14ac:dyDescent="0.25">
      <c r="A2179" s="4"/>
      <c r="B2179" s="4"/>
      <c r="C2179" s="4" t="s">
        <v>911</v>
      </c>
      <c r="D2179" s="4" t="s">
        <v>1595</v>
      </c>
    </row>
    <row r="2180" spans="1:4" x14ac:dyDescent="0.25">
      <c r="A2180" s="4"/>
      <c r="B2180" s="4"/>
      <c r="C2180" s="4" t="s">
        <v>913</v>
      </c>
      <c r="D2180" s="4" t="s">
        <v>1596</v>
      </c>
    </row>
    <row r="2181" spans="1:4" x14ac:dyDescent="0.25">
      <c r="A2181" s="4"/>
      <c r="B2181" s="4"/>
      <c r="C2181" s="4" t="s">
        <v>902</v>
      </c>
      <c r="D2181" s="4" t="s">
        <v>1597</v>
      </c>
    </row>
    <row r="2182" spans="1:4" x14ac:dyDescent="0.25">
      <c r="A2182" s="4"/>
      <c r="B2182" s="4"/>
      <c r="C2182" s="4" t="s">
        <v>916</v>
      </c>
      <c r="D2182" s="4" t="s">
        <v>1598</v>
      </c>
    </row>
    <row r="2183" spans="1:4" x14ac:dyDescent="0.25">
      <c r="A2183" s="4" t="s">
        <v>1599</v>
      </c>
      <c r="B2183" s="4" t="s">
        <v>889</v>
      </c>
      <c r="C2183" s="4" t="s">
        <v>919</v>
      </c>
      <c r="D2183" s="4" t="s">
        <v>103</v>
      </c>
    </row>
    <row r="2184" spans="1:4" x14ac:dyDescent="0.25">
      <c r="A2184" s="4"/>
      <c r="B2184" s="4"/>
      <c r="C2184" s="4" t="s">
        <v>920</v>
      </c>
      <c r="D2184" s="4" t="s">
        <v>93</v>
      </c>
    </row>
    <row r="2185" spans="1:4" x14ac:dyDescent="0.25">
      <c r="A2185" s="4"/>
      <c r="B2185" s="4"/>
      <c r="C2185" s="4" t="s">
        <v>926</v>
      </c>
      <c r="D2185" s="4" t="s">
        <v>243</v>
      </c>
    </row>
    <row r="2186" spans="1:4" x14ac:dyDescent="0.25">
      <c r="A2186" s="4"/>
      <c r="B2186" s="4"/>
      <c r="C2186" s="4" t="s">
        <v>924</v>
      </c>
      <c r="D2186" s="4" t="s">
        <v>235</v>
      </c>
    </row>
    <row r="2187" spans="1:4" x14ac:dyDescent="0.25">
      <c r="A2187" s="4"/>
      <c r="B2187" s="4"/>
      <c r="C2187" s="4" t="s">
        <v>923</v>
      </c>
      <c r="D2187" s="4" t="s">
        <v>69</v>
      </c>
    </row>
    <row r="2188" spans="1:4" x14ac:dyDescent="0.25">
      <c r="A2188" s="4"/>
      <c r="B2188" s="4"/>
      <c r="C2188" s="4" t="s">
        <v>922</v>
      </c>
      <c r="D2188" s="4" t="s">
        <v>162</v>
      </c>
    </row>
    <row r="2189" spans="1:4" x14ac:dyDescent="0.25">
      <c r="A2189" s="4"/>
      <c r="B2189" s="4"/>
      <c r="C2189" s="4" t="s">
        <v>903</v>
      </c>
      <c r="D2189" s="4" t="s">
        <v>159</v>
      </c>
    </row>
    <row r="2190" spans="1:4" x14ac:dyDescent="0.25">
      <c r="A2190" s="4"/>
      <c r="B2190" s="4"/>
      <c r="C2190" s="4" t="s">
        <v>904</v>
      </c>
      <c r="D2190" s="4" t="s">
        <v>206</v>
      </c>
    </row>
    <row r="2191" spans="1:4" x14ac:dyDescent="0.25">
      <c r="A2191" s="4"/>
      <c r="B2191" s="4"/>
      <c r="C2191" s="4" t="s">
        <v>905</v>
      </c>
      <c r="D2191" s="4" t="s">
        <v>181</v>
      </c>
    </row>
    <row r="2192" spans="1:4" x14ac:dyDescent="0.25">
      <c r="A2192" s="4"/>
      <c r="B2192" s="4"/>
      <c r="C2192" s="4" t="s">
        <v>907</v>
      </c>
      <c r="D2192" s="4" t="s">
        <v>166</v>
      </c>
    </row>
    <row r="2193" spans="1:4" x14ac:dyDescent="0.25">
      <c r="A2193" s="4"/>
      <c r="B2193" s="4"/>
      <c r="C2193" s="4" t="s">
        <v>909</v>
      </c>
      <c r="D2193" s="4" t="s">
        <v>142</v>
      </c>
    </row>
    <row r="2194" spans="1:4" x14ac:dyDescent="0.25">
      <c r="A2194" s="4"/>
      <c r="B2194" s="4"/>
      <c r="C2194" s="4" t="s">
        <v>911</v>
      </c>
      <c r="D2194" s="4" t="s">
        <v>105</v>
      </c>
    </row>
    <row r="2195" spans="1:4" x14ac:dyDescent="0.25">
      <c r="A2195" s="4"/>
      <c r="B2195" s="4"/>
      <c r="C2195" s="4" t="s">
        <v>913</v>
      </c>
      <c r="D2195" s="4" t="s">
        <v>173</v>
      </c>
    </row>
    <row r="2196" spans="1:4" x14ac:dyDescent="0.25">
      <c r="A2196" s="4"/>
      <c r="B2196" s="4"/>
      <c r="C2196" s="4" t="s">
        <v>902</v>
      </c>
      <c r="D2196" s="4" t="s">
        <v>95</v>
      </c>
    </row>
    <row r="2197" spans="1:4" x14ac:dyDescent="0.25">
      <c r="A2197" s="4"/>
      <c r="B2197" s="4"/>
      <c r="C2197" s="4" t="s">
        <v>916</v>
      </c>
      <c r="D2197" s="4" t="s">
        <v>75</v>
      </c>
    </row>
    <row r="2198" spans="1:4" x14ac:dyDescent="0.25">
      <c r="A2198" s="4"/>
      <c r="B2198" s="4"/>
      <c r="C2198" s="4" t="s">
        <v>918</v>
      </c>
      <c r="D2198" s="4" t="s">
        <v>56</v>
      </c>
    </row>
    <row r="2199" spans="1:4" x14ac:dyDescent="0.25">
      <c r="A2199" s="4" t="s">
        <v>1600</v>
      </c>
      <c r="B2199" s="4" t="s">
        <v>891</v>
      </c>
      <c r="C2199" s="4" t="s">
        <v>919</v>
      </c>
      <c r="D2199" s="4" t="s">
        <v>103</v>
      </c>
    </row>
    <row r="2200" spans="1:4" x14ac:dyDescent="0.25">
      <c r="A2200" s="4"/>
      <c r="B2200" s="4"/>
      <c r="C2200" s="4" t="s">
        <v>920</v>
      </c>
      <c r="D2200" s="4" t="s">
        <v>93</v>
      </c>
    </row>
    <row r="2201" spans="1:4" x14ac:dyDescent="0.25">
      <c r="A2201" s="4"/>
      <c r="B2201" s="4"/>
      <c r="C2201" s="4" t="s">
        <v>1012</v>
      </c>
      <c r="D2201" s="4" t="s">
        <v>70</v>
      </c>
    </row>
    <row r="2202" spans="1:4" x14ac:dyDescent="0.25">
      <c r="A2202" s="4"/>
      <c r="B2202" s="4"/>
      <c r="C2202" s="4" t="s">
        <v>1000</v>
      </c>
      <c r="D2202" s="4" t="s">
        <v>1601</v>
      </c>
    </row>
    <row r="2203" spans="1:4" x14ac:dyDescent="0.25">
      <c r="A2203" s="4"/>
      <c r="B2203" s="4"/>
      <c r="C2203" s="4" t="s">
        <v>988</v>
      </c>
      <c r="D2203" s="4" t="s">
        <v>178</v>
      </c>
    </row>
    <row r="2204" spans="1:4" x14ac:dyDescent="0.25">
      <c r="A2204" s="4"/>
      <c r="B2204" s="4"/>
      <c r="C2204" s="4" t="s">
        <v>986</v>
      </c>
      <c r="D2204" s="4" t="s">
        <v>179</v>
      </c>
    </row>
    <row r="2205" spans="1:4" x14ac:dyDescent="0.25">
      <c r="A2205" s="4"/>
      <c r="B2205" s="4"/>
      <c r="C2205" s="4" t="s">
        <v>981</v>
      </c>
      <c r="D2205" s="4" t="s">
        <v>224</v>
      </c>
    </row>
    <row r="2206" spans="1:4" x14ac:dyDescent="0.25">
      <c r="A2206" s="4"/>
      <c r="B2206" s="4"/>
      <c r="C2206" s="4" t="s">
        <v>980</v>
      </c>
      <c r="D2206" s="4" t="s">
        <v>205</v>
      </c>
    </row>
    <row r="2207" spans="1:4" x14ac:dyDescent="0.25">
      <c r="A2207" s="4"/>
      <c r="B2207" s="4"/>
      <c r="C2207" s="4" t="s">
        <v>979</v>
      </c>
      <c r="D2207" s="4" t="s">
        <v>213</v>
      </c>
    </row>
    <row r="2208" spans="1:4" x14ac:dyDescent="0.25">
      <c r="A2208" s="4"/>
      <c r="B2208" s="4"/>
      <c r="C2208" s="4" t="s">
        <v>978</v>
      </c>
      <c r="D2208" s="4" t="s">
        <v>199</v>
      </c>
    </row>
    <row r="2209" spans="1:4" x14ac:dyDescent="0.25">
      <c r="A2209" s="4"/>
      <c r="B2209" s="4"/>
      <c r="C2209" s="4" t="s">
        <v>976</v>
      </c>
      <c r="D2209" s="4" t="s">
        <v>161</v>
      </c>
    </row>
    <row r="2210" spans="1:4" x14ac:dyDescent="0.25">
      <c r="A2210" s="4"/>
      <c r="B2210" s="4"/>
      <c r="C2210" s="4" t="s">
        <v>973</v>
      </c>
      <c r="D2210" s="4" t="s">
        <v>194</v>
      </c>
    </row>
    <row r="2211" spans="1:4" x14ac:dyDescent="0.25">
      <c r="A2211" s="4"/>
      <c r="B2211" s="4"/>
      <c r="C2211" s="4" t="s">
        <v>972</v>
      </c>
      <c r="D2211" s="4" t="s">
        <v>222</v>
      </c>
    </row>
    <row r="2212" spans="1:4" x14ac:dyDescent="0.25">
      <c r="A2212" s="4"/>
      <c r="B2212" s="4"/>
      <c r="C2212" s="4" t="s">
        <v>971</v>
      </c>
      <c r="D2212" s="4" t="s">
        <v>239</v>
      </c>
    </row>
    <row r="2213" spans="1:4" x14ac:dyDescent="0.25">
      <c r="A2213" s="4"/>
      <c r="B2213" s="4"/>
      <c r="C2213" s="4" t="s">
        <v>970</v>
      </c>
      <c r="D2213" s="4" t="s">
        <v>211</v>
      </c>
    </row>
    <row r="2214" spans="1:4" x14ac:dyDescent="0.25">
      <c r="A2214" s="4"/>
      <c r="B2214" s="4"/>
      <c r="C2214" s="4" t="s">
        <v>969</v>
      </c>
      <c r="D2214" s="4" t="s">
        <v>237</v>
      </c>
    </row>
    <row r="2215" spans="1:4" x14ac:dyDescent="0.25">
      <c r="A2215" s="4"/>
      <c r="B2215" s="4"/>
      <c r="C2215" s="4" t="s">
        <v>968</v>
      </c>
      <c r="D2215" s="4" t="s">
        <v>197</v>
      </c>
    </row>
    <row r="2216" spans="1:4" x14ac:dyDescent="0.25">
      <c r="A2216" s="4"/>
      <c r="B2216" s="4"/>
      <c r="C2216" s="4" t="s">
        <v>958</v>
      </c>
      <c r="D2216" s="4" t="s">
        <v>138</v>
      </c>
    </row>
    <row r="2217" spans="1:4" x14ac:dyDescent="0.25">
      <c r="A2217" s="4"/>
      <c r="B2217" s="4"/>
      <c r="C2217" s="4" t="s">
        <v>946</v>
      </c>
      <c r="D2217" s="4" t="s">
        <v>231</v>
      </c>
    </row>
    <row r="2218" spans="1:4" x14ac:dyDescent="0.25">
      <c r="A2218" s="4"/>
      <c r="B2218" s="4"/>
      <c r="C2218" s="4" t="s">
        <v>943</v>
      </c>
      <c r="D2218" s="4" t="s">
        <v>209</v>
      </c>
    </row>
    <row r="2219" spans="1:4" x14ac:dyDescent="0.25">
      <c r="A2219" s="4"/>
      <c r="B2219" s="4"/>
      <c r="C2219" s="4" t="s">
        <v>942</v>
      </c>
      <c r="D2219" s="4" t="s">
        <v>115</v>
      </c>
    </row>
    <row r="2220" spans="1:4" x14ac:dyDescent="0.25">
      <c r="A2220" s="4"/>
      <c r="B2220" s="4"/>
      <c r="C2220" s="4" t="s">
        <v>941</v>
      </c>
      <c r="D2220" s="4" t="s">
        <v>187</v>
      </c>
    </row>
    <row r="2221" spans="1:4" x14ac:dyDescent="0.25">
      <c r="A2221" s="4"/>
      <c r="B2221" s="4"/>
      <c r="C2221" s="4" t="s">
        <v>940</v>
      </c>
      <c r="D2221" s="4" t="s">
        <v>226</v>
      </c>
    </row>
    <row r="2222" spans="1:4" x14ac:dyDescent="0.25">
      <c r="A2222" s="4"/>
      <c r="B2222" s="4"/>
      <c r="C2222" s="4" t="s">
        <v>937</v>
      </c>
      <c r="D2222" s="4" t="s">
        <v>76</v>
      </c>
    </row>
    <row r="2223" spans="1:4" x14ac:dyDescent="0.25">
      <c r="A2223" s="4"/>
      <c r="B2223" s="4"/>
      <c r="C2223" s="4" t="s">
        <v>934</v>
      </c>
      <c r="D2223" s="4" t="s">
        <v>188</v>
      </c>
    </row>
    <row r="2224" spans="1:4" x14ac:dyDescent="0.25">
      <c r="A2224" s="4"/>
      <c r="B2224" s="4"/>
      <c r="C2224" s="4" t="s">
        <v>928</v>
      </c>
      <c r="D2224" s="4" t="s">
        <v>190</v>
      </c>
    </row>
    <row r="2225" spans="1:4" x14ac:dyDescent="0.25">
      <c r="A2225" s="4"/>
      <c r="B2225" s="4"/>
      <c r="C2225" s="4" t="s">
        <v>926</v>
      </c>
      <c r="D2225" s="4" t="s">
        <v>228</v>
      </c>
    </row>
    <row r="2226" spans="1:4" x14ac:dyDescent="0.25">
      <c r="A2226" s="4"/>
      <c r="B2226" s="4"/>
      <c r="C2226" s="4" t="s">
        <v>924</v>
      </c>
      <c r="D2226" s="4" t="s">
        <v>234</v>
      </c>
    </row>
    <row r="2227" spans="1:4" x14ac:dyDescent="0.25">
      <c r="A2227" s="4"/>
      <c r="B2227" s="4"/>
      <c r="C2227" s="4" t="s">
        <v>923</v>
      </c>
      <c r="D2227" s="4" t="s">
        <v>185</v>
      </c>
    </row>
    <row r="2228" spans="1:4" x14ac:dyDescent="0.25">
      <c r="A2228" s="4"/>
      <c r="B2228" s="4"/>
      <c r="C2228" s="4" t="s">
        <v>922</v>
      </c>
      <c r="D2228" s="4" t="s">
        <v>192</v>
      </c>
    </row>
    <row r="2229" spans="1:4" x14ac:dyDescent="0.25">
      <c r="A2229" s="4"/>
      <c r="B2229" s="4"/>
      <c r="C2229" s="4" t="s">
        <v>918</v>
      </c>
      <c r="D2229" s="4" t="s">
        <v>56</v>
      </c>
    </row>
    <row r="2230" spans="1:4" x14ac:dyDescent="0.25">
      <c r="A2230" s="4" t="s">
        <v>1602</v>
      </c>
      <c r="B2230" s="4" t="s">
        <v>893</v>
      </c>
      <c r="C2230" s="4" t="s">
        <v>1016</v>
      </c>
      <c r="D2230" s="4" t="s">
        <v>103</v>
      </c>
    </row>
    <row r="2231" spans="1:4" x14ac:dyDescent="0.25">
      <c r="A2231" s="4"/>
      <c r="B2231" s="4"/>
      <c r="C2231" s="4" t="s">
        <v>1017</v>
      </c>
      <c r="D2231" s="4" t="s">
        <v>93</v>
      </c>
    </row>
    <row r="2232" spans="1:4" x14ac:dyDescent="0.25">
      <c r="A2232" s="4"/>
      <c r="B2232" s="4"/>
      <c r="C2232" s="4" t="s">
        <v>1018</v>
      </c>
      <c r="D2232" s="4" t="s">
        <v>1019</v>
      </c>
    </row>
    <row r="2233" spans="1:4" x14ac:dyDescent="0.25">
      <c r="A2233" s="4"/>
      <c r="B2233" s="4"/>
      <c r="C2233" s="4" t="s">
        <v>1020</v>
      </c>
      <c r="D2233" s="4" t="s">
        <v>1021</v>
      </c>
    </row>
    <row r="2234" spans="1:4" x14ac:dyDescent="0.25">
      <c r="A2234" s="4"/>
      <c r="B2234" s="4"/>
      <c r="C2234" s="4" t="s">
        <v>1022</v>
      </c>
      <c r="D2234" s="4" t="s">
        <v>217</v>
      </c>
    </row>
    <row r="2235" spans="1:4" x14ac:dyDescent="0.25">
      <c r="A2235" s="4"/>
      <c r="B2235" s="4"/>
      <c r="C2235" s="4" t="s">
        <v>1023</v>
      </c>
      <c r="D2235" s="4" t="s">
        <v>242</v>
      </c>
    </row>
    <row r="2236" spans="1:4" x14ac:dyDescent="0.25">
      <c r="A2236" s="4"/>
      <c r="B2236" s="4"/>
      <c r="C2236" s="4" t="s">
        <v>1024</v>
      </c>
      <c r="D2236" s="4" t="s">
        <v>238</v>
      </c>
    </row>
    <row r="2237" spans="1:4" x14ac:dyDescent="0.25">
      <c r="A2237" s="4"/>
      <c r="B2237" s="4"/>
      <c r="C2237" s="4" t="s">
        <v>1025</v>
      </c>
      <c r="D2237" s="4" t="s">
        <v>221</v>
      </c>
    </row>
    <row r="2238" spans="1:4" x14ac:dyDescent="0.25">
      <c r="A2238" s="4"/>
      <c r="B2238" s="4"/>
      <c r="C2238" s="4" t="s">
        <v>1026</v>
      </c>
      <c r="D2238" s="4" t="s">
        <v>218</v>
      </c>
    </row>
    <row r="2239" spans="1:4" x14ac:dyDescent="0.25">
      <c r="A2239" s="4"/>
      <c r="B2239" s="4"/>
      <c r="C2239" s="4" t="s">
        <v>1027</v>
      </c>
      <c r="D2239" s="4" t="s">
        <v>215</v>
      </c>
    </row>
    <row r="2240" spans="1:4" x14ac:dyDescent="0.25">
      <c r="A2240" s="4"/>
      <c r="B2240" s="4"/>
      <c r="C2240" s="4" t="s">
        <v>1028</v>
      </c>
      <c r="D2240" s="4" t="s">
        <v>1029</v>
      </c>
    </row>
    <row r="2241" spans="1:4" x14ac:dyDescent="0.25">
      <c r="A2241" s="4"/>
      <c r="B2241" s="4"/>
      <c r="C2241" s="4" t="s">
        <v>1030</v>
      </c>
      <c r="D2241" s="4" t="s">
        <v>245</v>
      </c>
    </row>
    <row r="2242" spans="1:4" x14ac:dyDescent="0.25">
      <c r="A2242" s="4"/>
      <c r="B2242" s="4"/>
      <c r="C2242" s="4" t="s">
        <v>1031</v>
      </c>
      <c r="D2242" s="4" t="s">
        <v>1032</v>
      </c>
    </row>
    <row r="2243" spans="1:4" x14ac:dyDescent="0.25">
      <c r="A2243" s="4"/>
      <c r="B2243" s="4"/>
      <c r="C2243" s="4" t="s">
        <v>1033</v>
      </c>
      <c r="D2243" s="4" t="s">
        <v>1034</v>
      </c>
    </row>
    <row r="2244" spans="1:4" x14ac:dyDescent="0.25">
      <c r="A2244" s="4"/>
      <c r="B2244" s="4"/>
      <c r="C2244" s="4" t="s">
        <v>1035</v>
      </c>
      <c r="D2244" s="4" t="s">
        <v>1036</v>
      </c>
    </row>
    <row r="2245" spans="1:4" x14ac:dyDescent="0.25">
      <c r="A2245" s="4"/>
      <c r="B2245" s="4"/>
      <c r="C2245" s="4" t="s">
        <v>1037</v>
      </c>
      <c r="D2245" s="4" t="s">
        <v>1038</v>
      </c>
    </row>
    <row r="2246" spans="1:4" x14ac:dyDescent="0.25">
      <c r="A2246" s="4"/>
      <c r="B2246" s="4"/>
      <c r="C2246" s="4" t="s">
        <v>1039</v>
      </c>
      <c r="D2246" s="4" t="s">
        <v>1040</v>
      </c>
    </row>
    <row r="2247" spans="1:4" x14ac:dyDescent="0.25">
      <c r="A2247" s="4"/>
      <c r="B2247" s="4"/>
      <c r="C2247" s="4" t="s">
        <v>1041</v>
      </c>
      <c r="D2247" s="4" t="s">
        <v>1042</v>
      </c>
    </row>
    <row r="2248" spans="1:4" x14ac:dyDescent="0.25">
      <c r="A2248" s="4"/>
      <c r="B2248" s="4"/>
      <c r="C2248" s="4" t="s">
        <v>1043</v>
      </c>
      <c r="D2248" s="4" t="s">
        <v>1044</v>
      </c>
    </row>
    <row r="2249" spans="1:4" x14ac:dyDescent="0.25">
      <c r="A2249" s="4"/>
      <c r="B2249" s="4"/>
      <c r="C2249" s="4" t="s">
        <v>1045</v>
      </c>
      <c r="D2249" s="4" t="s">
        <v>1046</v>
      </c>
    </row>
    <row r="2250" spans="1:4" x14ac:dyDescent="0.25">
      <c r="A2250" s="4"/>
      <c r="B2250" s="4"/>
      <c r="C2250" s="4" t="s">
        <v>1047</v>
      </c>
      <c r="D2250" s="4" t="s">
        <v>1048</v>
      </c>
    </row>
    <row r="2251" spans="1:4" x14ac:dyDescent="0.25">
      <c r="A2251" s="4"/>
      <c r="B2251" s="4"/>
      <c r="C2251" s="4" t="s">
        <v>1049</v>
      </c>
      <c r="D2251" s="4" t="s">
        <v>1050</v>
      </c>
    </row>
    <row r="2252" spans="1:4" x14ac:dyDescent="0.25">
      <c r="A2252" s="4"/>
      <c r="B2252" s="4"/>
      <c r="C2252" s="4" t="s">
        <v>1051</v>
      </c>
      <c r="D2252" s="4" t="s">
        <v>1052</v>
      </c>
    </row>
    <row r="2253" spans="1:4" x14ac:dyDescent="0.25">
      <c r="A2253" s="4"/>
      <c r="B2253" s="4"/>
      <c r="C2253" s="4" t="s">
        <v>1053</v>
      </c>
      <c r="D2253" s="4" t="s">
        <v>1054</v>
      </c>
    </row>
    <row r="2254" spans="1:4" x14ac:dyDescent="0.25">
      <c r="A2254" s="4"/>
      <c r="B2254" s="4"/>
      <c r="C2254" s="4" t="s">
        <v>1055</v>
      </c>
      <c r="D2254" s="4" t="s">
        <v>1056</v>
      </c>
    </row>
    <row r="2255" spans="1:4" x14ac:dyDescent="0.25">
      <c r="A2255" s="4"/>
      <c r="B2255" s="4"/>
      <c r="C2255" s="4" t="s">
        <v>1057</v>
      </c>
      <c r="D2255" s="4" t="s">
        <v>1058</v>
      </c>
    </row>
    <row r="2256" spans="1:4" x14ac:dyDescent="0.25">
      <c r="A2256" s="4"/>
      <c r="B2256" s="4"/>
      <c r="C2256" s="4" t="s">
        <v>1059</v>
      </c>
      <c r="D2256" s="4" t="s">
        <v>1060</v>
      </c>
    </row>
    <row r="2257" spans="1:4" x14ac:dyDescent="0.25">
      <c r="A2257" s="4"/>
      <c r="B2257" s="4"/>
      <c r="C2257" s="4" t="s">
        <v>1061</v>
      </c>
      <c r="D2257" s="4" t="s">
        <v>1062</v>
      </c>
    </row>
    <row r="2258" spans="1:4" x14ac:dyDescent="0.25">
      <c r="A2258" s="4"/>
      <c r="B2258" s="4"/>
      <c r="C2258" s="4" t="s">
        <v>1063</v>
      </c>
      <c r="D2258" s="4" t="s">
        <v>1064</v>
      </c>
    </row>
    <row r="2259" spans="1:4" x14ac:dyDescent="0.25">
      <c r="A2259" s="4"/>
      <c r="B2259" s="4"/>
      <c r="C2259" s="4" t="s">
        <v>1065</v>
      </c>
      <c r="D2259" s="4" t="s">
        <v>1066</v>
      </c>
    </row>
    <row r="2260" spans="1:4" x14ac:dyDescent="0.25">
      <c r="A2260" s="4"/>
      <c r="B2260" s="4"/>
      <c r="C2260" s="4" t="s">
        <v>1067</v>
      </c>
      <c r="D2260" s="4" t="s">
        <v>1068</v>
      </c>
    </row>
    <row r="2261" spans="1:4" x14ac:dyDescent="0.25">
      <c r="A2261" s="4"/>
      <c r="B2261" s="4"/>
      <c r="C2261" s="4" t="s">
        <v>1069</v>
      </c>
      <c r="D2261" s="4" t="s">
        <v>1070</v>
      </c>
    </row>
    <row r="2262" spans="1:4" x14ac:dyDescent="0.25">
      <c r="A2262" s="4"/>
      <c r="B2262" s="4"/>
      <c r="C2262" s="4" t="s">
        <v>1071</v>
      </c>
      <c r="D2262" s="4" t="s">
        <v>1072</v>
      </c>
    </row>
    <row r="2263" spans="1:4" x14ac:dyDescent="0.25">
      <c r="A2263" s="4"/>
      <c r="B2263" s="4"/>
      <c r="C2263" s="4" t="s">
        <v>1073</v>
      </c>
      <c r="D2263" s="4" t="s">
        <v>1074</v>
      </c>
    </row>
    <row r="2264" spans="1:4" x14ac:dyDescent="0.25">
      <c r="A2264" s="4"/>
      <c r="B2264" s="4"/>
      <c r="C2264" s="4" t="s">
        <v>1075</v>
      </c>
      <c r="D2264" s="4" t="s">
        <v>1076</v>
      </c>
    </row>
    <row r="2265" spans="1:4" x14ac:dyDescent="0.25">
      <c r="A2265" s="4"/>
      <c r="B2265" s="4"/>
      <c r="C2265" s="4" t="s">
        <v>1077</v>
      </c>
      <c r="D2265" s="4" t="s">
        <v>1078</v>
      </c>
    </row>
    <row r="2266" spans="1:4" x14ac:dyDescent="0.25">
      <c r="A2266" s="4"/>
      <c r="B2266" s="4"/>
      <c r="C2266" s="4" t="s">
        <v>1079</v>
      </c>
      <c r="D2266" s="4" t="s">
        <v>1080</v>
      </c>
    </row>
    <row r="2267" spans="1:4" x14ac:dyDescent="0.25">
      <c r="A2267" s="4"/>
      <c r="B2267" s="4"/>
      <c r="C2267" s="4" t="s">
        <v>1081</v>
      </c>
      <c r="D2267" s="4" t="s">
        <v>1082</v>
      </c>
    </row>
    <row r="2268" spans="1:4" x14ac:dyDescent="0.25">
      <c r="A2268" s="4"/>
      <c r="B2268" s="4"/>
      <c r="C2268" s="4" t="s">
        <v>1083</v>
      </c>
      <c r="D2268" s="4" t="s">
        <v>1084</v>
      </c>
    </row>
    <row r="2269" spans="1:4" x14ac:dyDescent="0.25">
      <c r="A2269" s="4"/>
      <c r="B2269" s="4"/>
      <c r="C2269" s="4" t="s">
        <v>1085</v>
      </c>
      <c r="D2269" s="4" t="s">
        <v>1086</v>
      </c>
    </row>
    <row r="2270" spans="1:4" x14ac:dyDescent="0.25">
      <c r="A2270" s="4"/>
      <c r="B2270" s="4"/>
      <c r="C2270" s="4" t="s">
        <v>1087</v>
      </c>
      <c r="D2270" s="4" t="s">
        <v>1088</v>
      </c>
    </row>
    <row r="2271" spans="1:4" x14ac:dyDescent="0.25">
      <c r="A2271" s="4"/>
      <c r="B2271" s="4"/>
      <c r="C2271" s="4" t="s">
        <v>1089</v>
      </c>
      <c r="D2271" s="4" t="s">
        <v>1090</v>
      </c>
    </row>
    <row r="2272" spans="1:4" x14ac:dyDescent="0.25">
      <c r="A2272" s="4"/>
      <c r="B2272" s="4"/>
      <c r="C2272" s="4" t="s">
        <v>1091</v>
      </c>
      <c r="D2272" s="4" t="s">
        <v>1092</v>
      </c>
    </row>
    <row r="2273" spans="1:4" x14ac:dyDescent="0.25">
      <c r="A2273" s="4"/>
      <c r="B2273" s="4"/>
      <c r="C2273" s="4" t="s">
        <v>1093</v>
      </c>
      <c r="D2273" s="4" t="s">
        <v>1094</v>
      </c>
    </row>
    <row r="2274" spans="1:4" x14ac:dyDescent="0.25">
      <c r="A2274" s="4"/>
      <c r="B2274" s="4"/>
      <c r="C2274" s="4" t="s">
        <v>1095</v>
      </c>
      <c r="D2274" s="4" t="s">
        <v>1096</v>
      </c>
    </row>
    <row r="2275" spans="1:4" x14ac:dyDescent="0.25">
      <c r="A2275" s="4"/>
      <c r="B2275" s="4"/>
      <c r="C2275" s="4" t="s">
        <v>1097</v>
      </c>
      <c r="D2275" s="4" t="s">
        <v>1098</v>
      </c>
    </row>
    <row r="2276" spans="1:4" x14ac:dyDescent="0.25">
      <c r="A2276" s="4"/>
      <c r="B2276" s="4"/>
      <c r="C2276" s="4" t="s">
        <v>1099</v>
      </c>
      <c r="D2276" s="4" t="s">
        <v>1100</v>
      </c>
    </row>
    <row r="2277" spans="1:4" x14ac:dyDescent="0.25">
      <c r="A2277" s="4"/>
      <c r="B2277" s="4"/>
      <c r="C2277" s="4" t="s">
        <v>1101</v>
      </c>
      <c r="D2277" s="4" t="s">
        <v>1102</v>
      </c>
    </row>
    <row r="2278" spans="1:4" x14ac:dyDescent="0.25">
      <c r="A2278" s="4"/>
      <c r="B2278" s="4"/>
      <c r="C2278" s="4" t="s">
        <v>1103</v>
      </c>
      <c r="D2278" s="4" t="s">
        <v>1104</v>
      </c>
    </row>
    <row r="2279" spans="1:4" x14ac:dyDescent="0.25">
      <c r="A2279" s="4"/>
      <c r="B2279" s="4"/>
      <c r="C2279" s="4" t="s">
        <v>1105</v>
      </c>
      <c r="D2279" s="4" t="s">
        <v>1106</v>
      </c>
    </row>
    <row r="2280" spans="1:4" x14ac:dyDescent="0.25">
      <c r="A2280" s="4"/>
      <c r="B2280" s="4"/>
      <c r="C2280" s="4" t="s">
        <v>1107</v>
      </c>
      <c r="D2280" s="4" t="s">
        <v>1108</v>
      </c>
    </row>
    <row r="2281" spans="1:4" x14ac:dyDescent="0.25">
      <c r="A2281" s="4"/>
      <c r="B2281" s="4"/>
      <c r="C2281" s="4" t="s">
        <v>1109</v>
      </c>
      <c r="D2281" s="4" t="s">
        <v>1110</v>
      </c>
    </row>
    <row r="2282" spans="1:4" x14ac:dyDescent="0.25">
      <c r="A2282" s="4"/>
      <c r="B2282" s="4"/>
      <c r="C2282" s="4" t="s">
        <v>1111</v>
      </c>
      <c r="D2282" s="4" t="s">
        <v>1112</v>
      </c>
    </row>
    <row r="2283" spans="1:4" x14ac:dyDescent="0.25">
      <c r="A2283" s="4"/>
      <c r="B2283" s="4"/>
      <c r="C2283" s="4" t="s">
        <v>1113</v>
      </c>
      <c r="D2283" s="4" t="s">
        <v>1114</v>
      </c>
    </row>
    <row r="2284" spans="1:4" x14ac:dyDescent="0.25">
      <c r="A2284" s="4"/>
      <c r="B2284" s="4"/>
      <c r="C2284" s="4" t="s">
        <v>1115</v>
      </c>
      <c r="D2284" s="4" t="s">
        <v>1029</v>
      </c>
    </row>
    <row r="2285" spans="1:4" x14ac:dyDescent="0.25">
      <c r="A2285" s="4"/>
      <c r="B2285" s="4"/>
      <c r="C2285" s="4" t="s">
        <v>1116</v>
      </c>
      <c r="D2285" s="4" t="s">
        <v>1117</v>
      </c>
    </row>
    <row r="2286" spans="1:4" x14ac:dyDescent="0.25">
      <c r="A2286" s="4"/>
      <c r="B2286" s="4"/>
      <c r="C2286" s="4" t="s">
        <v>1118</v>
      </c>
      <c r="D2286" s="4" t="s">
        <v>1119</v>
      </c>
    </row>
    <row r="2287" spans="1:4" x14ac:dyDescent="0.25">
      <c r="A2287" s="4"/>
      <c r="B2287" s="4"/>
      <c r="C2287" s="4" t="s">
        <v>1120</v>
      </c>
      <c r="D2287" s="4" t="s">
        <v>1121</v>
      </c>
    </row>
    <row r="2288" spans="1:4" x14ac:dyDescent="0.25">
      <c r="A2288" s="4"/>
      <c r="B2288" s="4"/>
      <c r="C2288" s="4" t="s">
        <v>1122</v>
      </c>
      <c r="D2288" s="4" t="s">
        <v>1123</v>
      </c>
    </row>
    <row r="2289" spans="1:4" x14ac:dyDescent="0.25">
      <c r="A2289" s="4"/>
      <c r="B2289" s="4"/>
      <c r="C2289" s="4" t="s">
        <v>1124</v>
      </c>
      <c r="D2289" s="4" t="s">
        <v>1125</v>
      </c>
    </row>
    <row r="2290" spans="1:4" x14ac:dyDescent="0.25">
      <c r="A2290" s="4"/>
      <c r="B2290" s="4"/>
      <c r="C2290" s="4" t="s">
        <v>1126</v>
      </c>
      <c r="D2290" s="4" t="s">
        <v>1127</v>
      </c>
    </row>
    <row r="2291" spans="1:4" x14ac:dyDescent="0.25">
      <c r="A2291" s="4"/>
      <c r="B2291" s="4"/>
      <c r="C2291" s="4" t="s">
        <v>1128</v>
      </c>
      <c r="D2291" s="4" t="s">
        <v>1129</v>
      </c>
    </row>
    <row r="2292" spans="1:4" x14ac:dyDescent="0.25">
      <c r="A2292" s="4"/>
      <c r="B2292" s="4"/>
      <c r="C2292" s="4" t="s">
        <v>1130</v>
      </c>
      <c r="D2292" s="4" t="s">
        <v>1131</v>
      </c>
    </row>
    <row r="2293" spans="1:4" x14ac:dyDescent="0.25">
      <c r="A2293" s="4"/>
      <c r="B2293" s="4"/>
      <c r="C2293" s="4" t="s">
        <v>1132</v>
      </c>
      <c r="D2293" s="4" t="s">
        <v>1133</v>
      </c>
    </row>
    <row r="2294" spans="1:4" x14ac:dyDescent="0.25">
      <c r="A2294" s="4"/>
      <c r="B2294" s="4"/>
      <c r="C2294" s="4" t="s">
        <v>1134</v>
      </c>
      <c r="D2294" s="4" t="s">
        <v>1135</v>
      </c>
    </row>
    <row r="2295" spans="1:4" x14ac:dyDescent="0.25">
      <c r="A2295" s="4"/>
      <c r="B2295" s="4"/>
      <c r="C2295" s="4" t="s">
        <v>1136</v>
      </c>
      <c r="D2295" s="4" t="s">
        <v>1137</v>
      </c>
    </row>
    <row r="2296" spans="1:4" x14ac:dyDescent="0.25">
      <c r="A2296" s="4"/>
      <c r="B2296" s="4"/>
      <c r="C2296" s="4" t="s">
        <v>1138</v>
      </c>
      <c r="D2296" s="4" t="s">
        <v>1139</v>
      </c>
    </row>
    <row r="2297" spans="1:4" x14ac:dyDescent="0.25">
      <c r="A2297" s="4"/>
      <c r="B2297" s="4"/>
      <c r="C2297" s="4" t="s">
        <v>1140</v>
      </c>
      <c r="D2297" s="4" t="s">
        <v>1141</v>
      </c>
    </row>
    <row r="2298" spans="1:4" x14ac:dyDescent="0.25">
      <c r="A2298" s="4"/>
      <c r="B2298" s="4"/>
      <c r="C2298" s="4" t="s">
        <v>1142</v>
      </c>
      <c r="D2298" s="4" t="s">
        <v>1143</v>
      </c>
    </row>
    <row r="2299" spans="1:4" x14ac:dyDescent="0.25">
      <c r="A2299" s="4"/>
      <c r="B2299" s="4"/>
      <c r="C2299" s="4" t="s">
        <v>1144</v>
      </c>
      <c r="D2299" s="4" t="s">
        <v>1145</v>
      </c>
    </row>
    <row r="2300" spans="1:4" x14ac:dyDescent="0.25">
      <c r="A2300" s="4"/>
      <c r="B2300" s="4"/>
      <c r="C2300" s="4" t="s">
        <v>1146</v>
      </c>
      <c r="D2300" s="4" t="s">
        <v>1147</v>
      </c>
    </row>
    <row r="2301" spans="1:4" x14ac:dyDescent="0.25">
      <c r="A2301" s="4"/>
      <c r="B2301" s="4"/>
      <c r="C2301" s="4" t="s">
        <v>1148</v>
      </c>
      <c r="D2301" s="4" t="s">
        <v>1149</v>
      </c>
    </row>
    <row r="2302" spans="1:4" x14ac:dyDescent="0.25">
      <c r="A2302" s="4"/>
      <c r="B2302" s="4"/>
      <c r="C2302" s="4" t="s">
        <v>1150</v>
      </c>
      <c r="D2302" s="4" t="s">
        <v>1151</v>
      </c>
    </row>
    <row r="2303" spans="1:4" x14ac:dyDescent="0.25">
      <c r="A2303" s="4"/>
      <c r="B2303" s="4"/>
      <c r="C2303" s="4" t="s">
        <v>1152</v>
      </c>
      <c r="D2303" s="4" t="s">
        <v>1153</v>
      </c>
    </row>
    <row r="2304" spans="1:4" x14ac:dyDescent="0.25">
      <c r="A2304" s="4"/>
      <c r="B2304" s="4"/>
      <c r="C2304" s="4" t="s">
        <v>1154</v>
      </c>
      <c r="D2304" s="4" t="s">
        <v>1155</v>
      </c>
    </row>
    <row r="2305" spans="1:4" x14ac:dyDescent="0.25">
      <c r="A2305" s="4"/>
      <c r="B2305" s="4"/>
      <c r="C2305" s="4" t="s">
        <v>1156</v>
      </c>
      <c r="D2305" s="4" t="s">
        <v>1157</v>
      </c>
    </row>
    <row r="2306" spans="1:4" x14ac:dyDescent="0.25">
      <c r="A2306" s="4"/>
      <c r="B2306" s="4"/>
      <c r="C2306" s="4" t="s">
        <v>1158</v>
      </c>
      <c r="D2306" s="4" t="s">
        <v>1159</v>
      </c>
    </row>
    <row r="2307" spans="1:4" x14ac:dyDescent="0.25">
      <c r="A2307" s="4"/>
      <c r="B2307" s="4"/>
      <c r="C2307" s="4" t="s">
        <v>1160</v>
      </c>
      <c r="D2307" s="4" t="s">
        <v>202</v>
      </c>
    </row>
    <row r="2308" spans="1:4" x14ac:dyDescent="0.25">
      <c r="A2308" s="4"/>
      <c r="B2308" s="4"/>
      <c r="C2308" s="4" t="s">
        <v>1161</v>
      </c>
      <c r="D2308" s="4" t="s">
        <v>1162</v>
      </c>
    </row>
    <row r="2309" spans="1:4" x14ac:dyDescent="0.25">
      <c r="A2309" s="4"/>
      <c r="B2309" s="4"/>
      <c r="C2309" s="4" t="s">
        <v>1163</v>
      </c>
      <c r="D2309" s="4" t="s">
        <v>1164</v>
      </c>
    </row>
    <row r="2310" spans="1:4" x14ac:dyDescent="0.25">
      <c r="A2310" s="4"/>
      <c r="B2310" s="4"/>
      <c r="C2310" s="4" t="s">
        <v>1165</v>
      </c>
      <c r="D2310" s="4" t="s">
        <v>253</v>
      </c>
    </row>
    <row r="2311" spans="1:4" x14ac:dyDescent="0.25">
      <c r="A2311" s="4"/>
      <c r="B2311" s="4"/>
      <c r="C2311" s="4" t="s">
        <v>1166</v>
      </c>
      <c r="D2311" s="4" t="s">
        <v>1167</v>
      </c>
    </row>
    <row r="2312" spans="1:4" x14ac:dyDescent="0.25">
      <c r="A2312" s="4"/>
      <c r="B2312" s="4"/>
      <c r="C2312" s="4" t="s">
        <v>1168</v>
      </c>
      <c r="D2312" s="4" t="s">
        <v>1169</v>
      </c>
    </row>
    <row r="2313" spans="1:4" x14ac:dyDescent="0.25">
      <c r="A2313" s="4"/>
      <c r="B2313" s="4"/>
      <c r="C2313" s="4" t="s">
        <v>1170</v>
      </c>
      <c r="D2313" s="4" t="s">
        <v>1171</v>
      </c>
    </row>
    <row r="2314" spans="1:4" x14ac:dyDescent="0.25">
      <c r="A2314" s="4"/>
      <c r="B2314" s="4"/>
      <c r="C2314" s="4" t="s">
        <v>1172</v>
      </c>
      <c r="D2314" s="4" t="s">
        <v>1173</v>
      </c>
    </row>
    <row r="2315" spans="1:4" x14ac:dyDescent="0.25">
      <c r="A2315" s="4"/>
      <c r="B2315" s="4"/>
      <c r="C2315" s="4" t="s">
        <v>1174</v>
      </c>
      <c r="D2315" s="4" t="s">
        <v>1175</v>
      </c>
    </row>
    <row r="2316" spans="1:4" x14ac:dyDescent="0.25">
      <c r="A2316" s="4"/>
      <c r="B2316" s="4"/>
      <c r="C2316" s="4" t="s">
        <v>1176</v>
      </c>
      <c r="D2316" s="4" t="s">
        <v>1177</v>
      </c>
    </row>
    <row r="2317" spans="1:4" x14ac:dyDescent="0.25">
      <c r="A2317" s="4"/>
      <c r="B2317" s="4"/>
      <c r="C2317" s="4" t="s">
        <v>1178</v>
      </c>
      <c r="D2317" s="4" t="s">
        <v>1179</v>
      </c>
    </row>
    <row r="2318" spans="1:4" x14ac:dyDescent="0.25">
      <c r="A2318" s="4"/>
      <c r="B2318" s="4"/>
      <c r="C2318" s="4" t="s">
        <v>1180</v>
      </c>
      <c r="D2318" s="4" t="s">
        <v>1181</v>
      </c>
    </row>
    <row r="2319" spans="1:4" x14ac:dyDescent="0.25">
      <c r="A2319" s="4"/>
      <c r="B2319" s="4"/>
      <c r="C2319" s="4" t="s">
        <v>1182</v>
      </c>
      <c r="D2319" s="4" t="s">
        <v>1183</v>
      </c>
    </row>
    <row r="2320" spans="1:4" x14ac:dyDescent="0.25">
      <c r="A2320" s="4"/>
      <c r="B2320" s="4"/>
      <c r="C2320" s="4" t="s">
        <v>1184</v>
      </c>
      <c r="D2320" s="4" t="s">
        <v>1185</v>
      </c>
    </row>
    <row r="2321" spans="1:4" x14ac:dyDescent="0.25">
      <c r="A2321" s="4"/>
      <c r="B2321" s="4"/>
      <c r="C2321" s="4" t="s">
        <v>1186</v>
      </c>
      <c r="D2321" s="4" t="s">
        <v>1187</v>
      </c>
    </row>
    <row r="2322" spans="1:4" x14ac:dyDescent="0.25">
      <c r="A2322" s="4"/>
      <c r="B2322" s="4"/>
      <c r="C2322" s="4" t="s">
        <v>1188</v>
      </c>
      <c r="D2322" s="4" t="s">
        <v>1189</v>
      </c>
    </row>
    <row r="2323" spans="1:4" x14ac:dyDescent="0.25">
      <c r="A2323" s="4"/>
      <c r="B2323" s="4"/>
      <c r="C2323" s="4" t="s">
        <v>1190</v>
      </c>
      <c r="D2323" s="4" t="s">
        <v>1191</v>
      </c>
    </row>
    <row r="2324" spans="1:4" x14ac:dyDescent="0.25">
      <c r="A2324" s="4"/>
      <c r="B2324" s="4"/>
      <c r="C2324" s="4" t="s">
        <v>1192</v>
      </c>
      <c r="D2324" s="4" t="s">
        <v>1193</v>
      </c>
    </row>
    <row r="2325" spans="1:4" x14ac:dyDescent="0.25">
      <c r="A2325" s="4"/>
      <c r="B2325" s="4"/>
      <c r="C2325" s="4" t="s">
        <v>1194</v>
      </c>
      <c r="D2325" s="4" t="s">
        <v>1195</v>
      </c>
    </row>
    <row r="2326" spans="1:4" x14ac:dyDescent="0.25">
      <c r="A2326" s="4"/>
      <c r="B2326" s="4"/>
      <c r="C2326" s="4" t="s">
        <v>1196</v>
      </c>
      <c r="D2326" s="4" t="s">
        <v>1197</v>
      </c>
    </row>
    <row r="2327" spans="1:4" x14ac:dyDescent="0.25">
      <c r="A2327" s="4"/>
      <c r="B2327" s="4"/>
      <c r="C2327" s="4" t="s">
        <v>1198</v>
      </c>
      <c r="D2327" s="4" t="s">
        <v>1199</v>
      </c>
    </row>
    <row r="2328" spans="1:4" x14ac:dyDescent="0.25">
      <c r="A2328" s="4"/>
      <c r="B2328" s="4"/>
      <c r="C2328" s="4" t="s">
        <v>1200</v>
      </c>
      <c r="D2328" s="4" t="s">
        <v>1201</v>
      </c>
    </row>
    <row r="2329" spans="1:4" x14ac:dyDescent="0.25">
      <c r="A2329" s="4"/>
      <c r="B2329" s="4"/>
      <c r="C2329" s="4" t="s">
        <v>1202</v>
      </c>
      <c r="D2329" s="4" t="s">
        <v>1203</v>
      </c>
    </row>
    <row r="2330" spans="1:4" x14ac:dyDescent="0.25">
      <c r="A2330" s="4"/>
      <c r="B2330" s="4"/>
      <c r="C2330" s="4" t="s">
        <v>1204</v>
      </c>
      <c r="D2330" s="4" t="s">
        <v>1205</v>
      </c>
    </row>
    <row r="2331" spans="1:4" x14ac:dyDescent="0.25">
      <c r="A2331" s="4"/>
      <c r="B2331" s="4"/>
      <c r="C2331" s="4" t="s">
        <v>1206</v>
      </c>
      <c r="D2331" s="4" t="s">
        <v>1207</v>
      </c>
    </row>
    <row r="2332" spans="1:4" x14ac:dyDescent="0.25">
      <c r="A2332" s="4"/>
      <c r="B2332" s="4"/>
      <c r="C2332" s="4" t="s">
        <v>1208</v>
      </c>
      <c r="D2332" s="4" t="s">
        <v>244</v>
      </c>
    </row>
    <row r="2333" spans="1:4" x14ac:dyDescent="0.25">
      <c r="A2333" s="4"/>
      <c r="B2333" s="4"/>
      <c r="C2333" s="4" t="s">
        <v>1209</v>
      </c>
      <c r="D2333" s="4" t="s">
        <v>1210</v>
      </c>
    </row>
    <row r="2334" spans="1:4" x14ac:dyDescent="0.25">
      <c r="A2334" s="4"/>
      <c r="B2334" s="4"/>
      <c r="C2334" s="4" t="s">
        <v>1211</v>
      </c>
      <c r="D2334" s="4" t="s">
        <v>1212</v>
      </c>
    </row>
    <row r="2335" spans="1:4" x14ac:dyDescent="0.25">
      <c r="A2335" s="4"/>
      <c r="B2335" s="4"/>
      <c r="C2335" s="4" t="s">
        <v>1213</v>
      </c>
      <c r="D2335" s="4" t="s">
        <v>1214</v>
      </c>
    </row>
    <row r="2336" spans="1:4" x14ac:dyDescent="0.25">
      <c r="A2336" s="4"/>
      <c r="B2336" s="4"/>
      <c r="C2336" s="4" t="s">
        <v>1215</v>
      </c>
      <c r="D2336" s="4" t="s">
        <v>1216</v>
      </c>
    </row>
    <row r="2337" spans="1:4" x14ac:dyDescent="0.25">
      <c r="A2337" s="4"/>
      <c r="B2337" s="4"/>
      <c r="C2337" s="4" t="s">
        <v>1217</v>
      </c>
      <c r="D2337" s="4" t="s">
        <v>1218</v>
      </c>
    </row>
    <row r="2338" spans="1:4" x14ac:dyDescent="0.25">
      <c r="A2338" s="4"/>
      <c r="B2338" s="4"/>
      <c r="C2338" s="4" t="s">
        <v>1219</v>
      </c>
      <c r="D2338" s="4" t="s">
        <v>1220</v>
      </c>
    </row>
    <row r="2339" spans="1:4" x14ac:dyDescent="0.25">
      <c r="A2339" s="4"/>
      <c r="B2339" s="4"/>
      <c r="C2339" s="4" t="s">
        <v>1221</v>
      </c>
      <c r="D2339" s="4" t="s">
        <v>1222</v>
      </c>
    </row>
    <row r="2340" spans="1:4" x14ac:dyDescent="0.25">
      <c r="A2340" s="4"/>
      <c r="B2340" s="4"/>
      <c r="C2340" s="4" t="s">
        <v>1223</v>
      </c>
      <c r="D2340" s="4" t="s">
        <v>1224</v>
      </c>
    </row>
    <row r="2341" spans="1:4" x14ac:dyDescent="0.25">
      <c r="A2341" s="4"/>
      <c r="B2341" s="4"/>
      <c r="C2341" s="4" t="s">
        <v>1225</v>
      </c>
      <c r="D2341" s="4" t="s">
        <v>216</v>
      </c>
    </row>
    <row r="2342" spans="1:4" x14ac:dyDescent="0.25">
      <c r="A2342" s="4"/>
      <c r="B2342" s="4"/>
      <c r="C2342" s="4" t="s">
        <v>1226</v>
      </c>
      <c r="D2342" s="4" t="s">
        <v>1227</v>
      </c>
    </row>
    <row r="2343" spans="1:4" x14ac:dyDescent="0.25">
      <c r="A2343" s="4"/>
      <c r="B2343" s="4"/>
      <c r="C2343" s="4" t="s">
        <v>1228</v>
      </c>
      <c r="D2343" s="4" t="s">
        <v>1229</v>
      </c>
    </row>
    <row r="2344" spans="1:4" x14ac:dyDescent="0.25">
      <c r="A2344" s="4"/>
      <c r="B2344" s="4"/>
      <c r="C2344" s="4" t="s">
        <v>1230</v>
      </c>
      <c r="D2344" s="4" t="s">
        <v>1231</v>
      </c>
    </row>
    <row r="2345" spans="1:4" x14ac:dyDescent="0.25">
      <c r="A2345" s="4"/>
      <c r="B2345" s="4"/>
      <c r="C2345" s="4" t="s">
        <v>1232</v>
      </c>
      <c r="D2345" s="4" t="s">
        <v>1233</v>
      </c>
    </row>
    <row r="2346" spans="1:4" x14ac:dyDescent="0.25">
      <c r="A2346" s="4"/>
      <c r="B2346" s="4"/>
      <c r="C2346" s="4" t="s">
        <v>1234</v>
      </c>
      <c r="D2346" s="4" t="s">
        <v>1235</v>
      </c>
    </row>
    <row r="2347" spans="1:4" x14ac:dyDescent="0.25">
      <c r="A2347" s="4"/>
      <c r="B2347" s="4"/>
      <c r="C2347" s="4" t="s">
        <v>1236</v>
      </c>
      <c r="D2347" s="4" t="s">
        <v>1237</v>
      </c>
    </row>
    <row r="2348" spans="1:4" x14ac:dyDescent="0.25">
      <c r="A2348" s="4"/>
      <c r="B2348" s="4"/>
      <c r="C2348" s="4" t="s">
        <v>1238</v>
      </c>
      <c r="D2348" s="4" t="s">
        <v>240</v>
      </c>
    </row>
    <row r="2349" spans="1:4" x14ac:dyDescent="0.25">
      <c r="A2349" s="4"/>
      <c r="B2349" s="4"/>
      <c r="C2349" s="4" t="s">
        <v>919</v>
      </c>
      <c r="D2349" s="4" t="s">
        <v>1239</v>
      </c>
    </row>
    <row r="2350" spans="1:4" x14ac:dyDescent="0.25">
      <c r="A2350" s="4"/>
      <c r="B2350" s="4"/>
      <c r="C2350" s="4" t="s">
        <v>920</v>
      </c>
      <c r="D2350" s="4" t="s">
        <v>1240</v>
      </c>
    </row>
    <row r="2351" spans="1:4" x14ac:dyDescent="0.25">
      <c r="A2351" s="4"/>
      <c r="B2351" s="4"/>
      <c r="C2351" s="4" t="s">
        <v>927</v>
      </c>
      <c r="D2351" s="4" t="s">
        <v>1241</v>
      </c>
    </row>
    <row r="2352" spans="1:4" x14ac:dyDescent="0.25">
      <c r="A2352" s="4"/>
      <c r="B2352" s="4"/>
      <c r="C2352" s="4" t="s">
        <v>1242</v>
      </c>
      <c r="D2352" s="4" t="s">
        <v>1243</v>
      </c>
    </row>
    <row r="2353" spans="1:4" x14ac:dyDescent="0.25">
      <c r="A2353" s="4"/>
      <c r="B2353" s="4"/>
      <c r="C2353" s="4" t="s">
        <v>1244</v>
      </c>
      <c r="D2353" s="4" t="s">
        <v>1245</v>
      </c>
    </row>
    <row r="2354" spans="1:4" x14ac:dyDescent="0.25">
      <c r="A2354" s="4"/>
      <c r="B2354" s="4"/>
      <c r="C2354" s="4" t="s">
        <v>1246</v>
      </c>
      <c r="D2354" s="4" t="s">
        <v>1247</v>
      </c>
    </row>
    <row r="2355" spans="1:4" x14ac:dyDescent="0.25">
      <c r="A2355" s="4"/>
      <c r="B2355" s="4"/>
      <c r="C2355" s="4" t="s">
        <v>1248</v>
      </c>
      <c r="D2355" s="4" t="s">
        <v>249</v>
      </c>
    </row>
    <row r="2356" spans="1:4" x14ac:dyDescent="0.25">
      <c r="A2356" s="4"/>
      <c r="B2356" s="4"/>
      <c r="C2356" s="4" t="s">
        <v>1249</v>
      </c>
      <c r="D2356" s="4" t="s">
        <v>1250</v>
      </c>
    </row>
    <row r="2357" spans="1:4" x14ac:dyDescent="0.25">
      <c r="A2357" s="4"/>
      <c r="B2357" s="4"/>
      <c r="C2357" s="4" t="s">
        <v>1251</v>
      </c>
      <c r="D2357" s="4" t="s">
        <v>1252</v>
      </c>
    </row>
    <row r="2358" spans="1:4" x14ac:dyDescent="0.25">
      <c r="A2358" s="4"/>
      <c r="B2358" s="4"/>
      <c r="C2358" s="4" t="s">
        <v>1253</v>
      </c>
      <c r="D2358" s="4" t="s">
        <v>1254</v>
      </c>
    </row>
    <row r="2359" spans="1:4" x14ac:dyDescent="0.25">
      <c r="A2359" s="4"/>
      <c r="B2359" s="4"/>
      <c r="C2359" s="4" t="s">
        <v>925</v>
      </c>
      <c r="D2359" s="4" t="s">
        <v>1255</v>
      </c>
    </row>
    <row r="2360" spans="1:4" x14ac:dyDescent="0.25">
      <c r="A2360" s="4"/>
      <c r="B2360" s="4"/>
      <c r="C2360" s="4" t="s">
        <v>1256</v>
      </c>
      <c r="D2360" s="4" t="s">
        <v>1257</v>
      </c>
    </row>
    <row r="2361" spans="1:4" x14ac:dyDescent="0.25">
      <c r="A2361" s="4"/>
      <c r="B2361" s="4"/>
      <c r="C2361" s="4" t="s">
        <v>1258</v>
      </c>
      <c r="D2361" s="4" t="s">
        <v>1259</v>
      </c>
    </row>
    <row r="2362" spans="1:4" x14ac:dyDescent="0.25">
      <c r="A2362" s="4"/>
      <c r="B2362" s="4"/>
      <c r="C2362" s="4" t="s">
        <v>1260</v>
      </c>
      <c r="D2362" s="4" t="s">
        <v>1261</v>
      </c>
    </row>
    <row r="2363" spans="1:4" x14ac:dyDescent="0.25">
      <c r="A2363" s="4"/>
      <c r="B2363" s="4"/>
      <c r="C2363" s="4" t="s">
        <v>1262</v>
      </c>
      <c r="D2363" s="4" t="s">
        <v>1263</v>
      </c>
    </row>
    <row r="2364" spans="1:4" x14ac:dyDescent="0.25">
      <c r="A2364" s="4"/>
      <c r="B2364" s="4"/>
      <c r="C2364" s="4" t="s">
        <v>1264</v>
      </c>
      <c r="D2364" s="4" t="s">
        <v>1265</v>
      </c>
    </row>
    <row r="2365" spans="1:4" x14ac:dyDescent="0.25">
      <c r="A2365" s="4"/>
      <c r="B2365" s="4"/>
      <c r="C2365" s="4" t="s">
        <v>1266</v>
      </c>
      <c r="D2365" s="4" t="s">
        <v>210</v>
      </c>
    </row>
    <row r="2366" spans="1:4" x14ac:dyDescent="0.25">
      <c r="A2366" s="4"/>
      <c r="B2366" s="4"/>
      <c r="C2366" s="4" t="s">
        <v>1267</v>
      </c>
      <c r="D2366" s="4" t="s">
        <v>1268</v>
      </c>
    </row>
    <row r="2367" spans="1:4" x14ac:dyDescent="0.25">
      <c r="A2367" s="4"/>
      <c r="B2367" s="4"/>
      <c r="C2367" s="4" t="s">
        <v>1269</v>
      </c>
      <c r="D2367" s="4" t="s">
        <v>212</v>
      </c>
    </row>
    <row r="2368" spans="1:4" x14ac:dyDescent="0.25">
      <c r="A2368" s="4"/>
      <c r="B2368" s="4"/>
      <c r="C2368" s="4" t="s">
        <v>1270</v>
      </c>
      <c r="D2368" s="4" t="s">
        <v>208</v>
      </c>
    </row>
    <row r="2369" spans="1:4" x14ac:dyDescent="0.25">
      <c r="A2369" s="4"/>
      <c r="B2369" s="4"/>
      <c r="C2369" s="4" t="s">
        <v>1271</v>
      </c>
      <c r="D2369" s="4" t="s">
        <v>247</v>
      </c>
    </row>
    <row r="2370" spans="1:4" x14ac:dyDescent="0.25">
      <c r="A2370" s="4"/>
      <c r="B2370" s="4"/>
      <c r="C2370" s="4" t="s">
        <v>1272</v>
      </c>
      <c r="D2370" s="4" t="s">
        <v>1273</v>
      </c>
    </row>
    <row r="2371" spans="1:4" x14ac:dyDescent="0.25">
      <c r="A2371" s="4"/>
      <c r="B2371" s="4"/>
      <c r="C2371" s="4" t="s">
        <v>1274</v>
      </c>
      <c r="D2371" s="4" t="s">
        <v>153</v>
      </c>
    </row>
    <row r="2372" spans="1:4" x14ac:dyDescent="0.25">
      <c r="A2372" s="4"/>
      <c r="B2372" s="4"/>
      <c r="C2372" s="4" t="s">
        <v>1275</v>
      </c>
      <c r="D2372" s="4" t="s">
        <v>1276</v>
      </c>
    </row>
    <row r="2373" spans="1:4" x14ac:dyDescent="0.25">
      <c r="A2373" s="4"/>
      <c r="B2373" s="4"/>
      <c r="C2373" s="4" t="s">
        <v>1277</v>
      </c>
      <c r="D2373" s="4" t="s">
        <v>1278</v>
      </c>
    </row>
    <row r="2374" spans="1:4" x14ac:dyDescent="0.25">
      <c r="A2374" s="4"/>
      <c r="B2374" s="4"/>
      <c r="C2374" s="4" t="s">
        <v>1279</v>
      </c>
      <c r="D2374" s="4" t="s">
        <v>1280</v>
      </c>
    </row>
    <row r="2375" spans="1:4" x14ac:dyDescent="0.25">
      <c r="A2375" s="4"/>
      <c r="B2375" s="4"/>
      <c r="C2375" s="4" t="s">
        <v>1015</v>
      </c>
      <c r="D2375" s="4" t="s">
        <v>1281</v>
      </c>
    </row>
    <row r="2376" spans="1:4" x14ac:dyDescent="0.25">
      <c r="A2376" s="4"/>
      <c r="B2376" s="4"/>
      <c r="C2376" s="4" t="s">
        <v>1014</v>
      </c>
      <c r="D2376" s="4" t="s">
        <v>1282</v>
      </c>
    </row>
    <row r="2377" spans="1:4" x14ac:dyDescent="0.25">
      <c r="A2377" s="4"/>
      <c r="B2377" s="4"/>
      <c r="C2377" s="4" t="s">
        <v>1013</v>
      </c>
      <c r="D2377" s="4" t="s">
        <v>171</v>
      </c>
    </row>
    <row r="2378" spans="1:4" x14ac:dyDescent="0.25">
      <c r="A2378" s="4"/>
      <c r="B2378" s="4"/>
      <c r="C2378" s="4" t="s">
        <v>1012</v>
      </c>
      <c r="D2378" s="4" t="s">
        <v>195</v>
      </c>
    </row>
    <row r="2379" spans="1:4" x14ac:dyDescent="0.25">
      <c r="A2379" s="4"/>
      <c r="B2379" s="4"/>
      <c r="C2379" s="4" t="s">
        <v>1011</v>
      </c>
      <c r="D2379" s="4" t="s">
        <v>246</v>
      </c>
    </row>
    <row r="2380" spans="1:4" x14ac:dyDescent="0.25">
      <c r="A2380" s="4"/>
      <c r="B2380" s="4"/>
      <c r="C2380" s="4" t="s">
        <v>1010</v>
      </c>
      <c r="D2380" s="4" t="s">
        <v>164</v>
      </c>
    </row>
    <row r="2381" spans="1:4" x14ac:dyDescent="0.25">
      <c r="A2381" s="4"/>
      <c r="B2381" s="4"/>
      <c r="C2381" s="4" t="s">
        <v>1009</v>
      </c>
      <c r="D2381" s="4" t="s">
        <v>1283</v>
      </c>
    </row>
    <row r="2382" spans="1:4" x14ac:dyDescent="0.25">
      <c r="A2382" s="4"/>
      <c r="B2382" s="4"/>
      <c r="C2382" s="4" t="s">
        <v>1008</v>
      </c>
      <c r="D2382" s="4" t="s">
        <v>1284</v>
      </c>
    </row>
    <row r="2383" spans="1:4" x14ac:dyDescent="0.25">
      <c r="A2383" s="4"/>
      <c r="B2383" s="4"/>
      <c r="C2383" s="4" t="s">
        <v>1007</v>
      </c>
      <c r="D2383" s="4" t="s">
        <v>227</v>
      </c>
    </row>
    <row r="2384" spans="1:4" x14ac:dyDescent="0.25">
      <c r="A2384" s="4"/>
      <c r="B2384" s="4"/>
      <c r="C2384" s="4" t="s">
        <v>1006</v>
      </c>
      <c r="D2384" s="4" t="s">
        <v>203</v>
      </c>
    </row>
    <row r="2385" spans="1:4" x14ac:dyDescent="0.25">
      <c r="A2385" s="4"/>
      <c r="B2385" s="4"/>
      <c r="C2385" s="4" t="s">
        <v>1005</v>
      </c>
      <c r="D2385" s="4" t="s">
        <v>231</v>
      </c>
    </row>
    <row r="2386" spans="1:4" x14ac:dyDescent="0.25">
      <c r="A2386" s="4"/>
      <c r="B2386" s="4"/>
      <c r="C2386" s="4" t="s">
        <v>1004</v>
      </c>
      <c r="D2386" s="4" t="s">
        <v>1285</v>
      </c>
    </row>
    <row r="2387" spans="1:4" x14ac:dyDescent="0.25">
      <c r="A2387" s="4"/>
      <c r="B2387" s="4"/>
      <c r="C2387" s="4" t="s">
        <v>1003</v>
      </c>
      <c r="D2387" s="4" t="s">
        <v>1286</v>
      </c>
    </row>
    <row r="2388" spans="1:4" x14ac:dyDescent="0.25">
      <c r="A2388" s="4"/>
      <c r="B2388" s="4"/>
      <c r="C2388" s="4" t="s">
        <v>1000</v>
      </c>
      <c r="D2388" s="4" t="s">
        <v>1287</v>
      </c>
    </row>
    <row r="2389" spans="1:4" x14ac:dyDescent="0.25">
      <c r="A2389" s="4"/>
      <c r="B2389" s="4"/>
      <c r="C2389" s="4" t="s">
        <v>999</v>
      </c>
      <c r="D2389" s="4" t="s">
        <v>1288</v>
      </c>
    </row>
    <row r="2390" spans="1:4" x14ac:dyDescent="0.25">
      <c r="A2390" s="4"/>
      <c r="B2390" s="4"/>
      <c r="C2390" s="4" t="s">
        <v>996</v>
      </c>
      <c r="D2390" s="4" t="s">
        <v>196</v>
      </c>
    </row>
    <row r="2391" spans="1:4" x14ac:dyDescent="0.25">
      <c r="A2391" s="4"/>
      <c r="B2391" s="4"/>
      <c r="C2391" s="4" t="s">
        <v>995</v>
      </c>
      <c r="D2391" s="4" t="s">
        <v>1289</v>
      </c>
    </row>
    <row r="2392" spans="1:4" x14ac:dyDescent="0.25">
      <c r="A2392" s="4"/>
      <c r="B2392" s="4"/>
      <c r="C2392" s="4" t="s">
        <v>994</v>
      </c>
      <c r="D2392" s="4" t="s">
        <v>229</v>
      </c>
    </row>
    <row r="2393" spans="1:4" x14ac:dyDescent="0.25">
      <c r="A2393" s="4"/>
      <c r="B2393" s="4"/>
      <c r="C2393" s="4" t="s">
        <v>993</v>
      </c>
      <c r="D2393" s="4" t="s">
        <v>1290</v>
      </c>
    </row>
    <row r="2394" spans="1:4" x14ac:dyDescent="0.25">
      <c r="A2394" s="4"/>
      <c r="B2394" s="4"/>
      <c r="C2394" s="4" t="s">
        <v>992</v>
      </c>
      <c r="D2394" s="4" t="s">
        <v>1291</v>
      </c>
    </row>
    <row r="2395" spans="1:4" x14ac:dyDescent="0.25">
      <c r="A2395" s="4"/>
      <c r="B2395" s="4"/>
      <c r="C2395" s="4" t="s">
        <v>991</v>
      </c>
      <c r="D2395" s="4" t="s">
        <v>1292</v>
      </c>
    </row>
    <row r="2396" spans="1:4" x14ac:dyDescent="0.25">
      <c r="A2396" s="4"/>
      <c r="B2396" s="4"/>
      <c r="C2396" s="4" t="s">
        <v>990</v>
      </c>
      <c r="D2396" s="4" t="s">
        <v>250</v>
      </c>
    </row>
    <row r="2397" spans="1:4" x14ac:dyDescent="0.25">
      <c r="A2397" s="4"/>
      <c r="B2397" s="4"/>
      <c r="C2397" s="4" t="s">
        <v>989</v>
      </c>
      <c r="D2397" s="4" t="s">
        <v>1293</v>
      </c>
    </row>
    <row r="2398" spans="1:4" x14ac:dyDescent="0.25">
      <c r="A2398" s="4"/>
      <c r="B2398" s="4"/>
      <c r="C2398" s="4" t="s">
        <v>988</v>
      </c>
      <c r="D2398" s="4" t="s">
        <v>1294</v>
      </c>
    </row>
    <row r="2399" spans="1:4" x14ac:dyDescent="0.25">
      <c r="A2399" s="4"/>
      <c r="B2399" s="4"/>
      <c r="C2399" s="4" t="s">
        <v>987</v>
      </c>
      <c r="D2399" s="4" t="s">
        <v>1295</v>
      </c>
    </row>
    <row r="2400" spans="1:4" x14ac:dyDescent="0.25">
      <c r="A2400" s="4"/>
      <c r="B2400" s="4"/>
      <c r="C2400" s="4" t="s">
        <v>986</v>
      </c>
      <c r="D2400" s="4" t="s">
        <v>1296</v>
      </c>
    </row>
    <row r="2401" spans="1:4" x14ac:dyDescent="0.25">
      <c r="A2401" s="4"/>
      <c r="B2401" s="4"/>
      <c r="C2401" s="4" t="s">
        <v>985</v>
      </c>
      <c r="D2401" s="4" t="s">
        <v>1297</v>
      </c>
    </row>
    <row r="2402" spans="1:4" x14ac:dyDescent="0.25">
      <c r="A2402" s="4"/>
      <c r="B2402" s="4"/>
      <c r="C2402" s="4" t="s">
        <v>984</v>
      </c>
      <c r="D2402" s="4" t="s">
        <v>251</v>
      </c>
    </row>
    <row r="2403" spans="1:4" x14ac:dyDescent="0.25">
      <c r="A2403" s="4"/>
      <c r="B2403" s="4"/>
      <c r="C2403" s="4" t="s">
        <v>983</v>
      </c>
      <c r="D2403" s="4" t="s">
        <v>180</v>
      </c>
    </row>
    <row r="2404" spans="1:4" x14ac:dyDescent="0.25">
      <c r="A2404" s="4"/>
      <c r="B2404" s="4"/>
      <c r="C2404" s="4" t="s">
        <v>982</v>
      </c>
      <c r="D2404" s="4" t="s">
        <v>225</v>
      </c>
    </row>
    <row r="2405" spans="1:4" x14ac:dyDescent="0.25">
      <c r="A2405" s="4"/>
      <c r="B2405" s="4"/>
      <c r="C2405" s="4" t="s">
        <v>981</v>
      </c>
      <c r="D2405" s="4" t="s">
        <v>1298</v>
      </c>
    </row>
    <row r="2406" spans="1:4" x14ac:dyDescent="0.25">
      <c r="A2406" s="4"/>
      <c r="B2406" s="4"/>
      <c r="C2406" s="4" t="s">
        <v>980</v>
      </c>
      <c r="D2406" s="4" t="s">
        <v>236</v>
      </c>
    </row>
    <row r="2407" spans="1:4" x14ac:dyDescent="0.25">
      <c r="A2407" s="4"/>
      <c r="B2407" s="4"/>
      <c r="C2407" s="4" t="s">
        <v>979</v>
      </c>
      <c r="D2407" s="4" t="s">
        <v>1299</v>
      </c>
    </row>
    <row r="2408" spans="1:4" x14ac:dyDescent="0.25">
      <c r="A2408" s="4"/>
      <c r="B2408" s="4"/>
      <c r="C2408" s="4" t="s">
        <v>978</v>
      </c>
      <c r="D2408" s="4" t="s">
        <v>143</v>
      </c>
    </row>
    <row r="2409" spans="1:4" x14ac:dyDescent="0.25">
      <c r="A2409" s="4"/>
      <c r="B2409" s="4"/>
      <c r="C2409" s="4" t="s">
        <v>977</v>
      </c>
      <c r="D2409" s="4" t="s">
        <v>1029</v>
      </c>
    </row>
    <row r="2410" spans="1:4" x14ac:dyDescent="0.25">
      <c r="A2410" s="4"/>
      <c r="B2410" s="4"/>
      <c r="C2410" s="4" t="s">
        <v>976</v>
      </c>
      <c r="D2410" s="4" t="s">
        <v>1300</v>
      </c>
    </row>
    <row r="2411" spans="1:4" x14ac:dyDescent="0.25">
      <c r="A2411" s="4"/>
      <c r="B2411" s="4"/>
      <c r="C2411" s="4" t="s">
        <v>975</v>
      </c>
      <c r="D2411" s="4" t="s">
        <v>201</v>
      </c>
    </row>
    <row r="2412" spans="1:4" x14ac:dyDescent="0.25">
      <c r="A2412" s="4"/>
      <c r="B2412" s="4"/>
      <c r="C2412" s="4" t="s">
        <v>974</v>
      </c>
      <c r="D2412" s="4" t="s">
        <v>233</v>
      </c>
    </row>
    <row r="2413" spans="1:4" x14ac:dyDescent="0.25">
      <c r="A2413" s="4"/>
      <c r="B2413" s="4"/>
      <c r="C2413" s="4" t="s">
        <v>973</v>
      </c>
      <c r="D2413" s="4" t="s">
        <v>219</v>
      </c>
    </row>
    <row r="2414" spans="1:4" x14ac:dyDescent="0.25">
      <c r="A2414" s="4"/>
      <c r="B2414" s="4"/>
      <c r="C2414" s="4" t="s">
        <v>972</v>
      </c>
      <c r="D2414" s="4" t="s">
        <v>1301</v>
      </c>
    </row>
    <row r="2415" spans="1:4" x14ac:dyDescent="0.25">
      <c r="A2415" s="4"/>
      <c r="B2415" s="4"/>
      <c r="C2415" s="4" t="s">
        <v>971</v>
      </c>
      <c r="D2415" s="4" t="s">
        <v>198</v>
      </c>
    </row>
    <row r="2416" spans="1:4" x14ac:dyDescent="0.25">
      <c r="A2416" s="4"/>
      <c r="B2416" s="4"/>
      <c r="C2416" s="4" t="s">
        <v>970</v>
      </c>
      <c r="D2416" s="4" t="s">
        <v>254</v>
      </c>
    </row>
    <row r="2417" spans="1:4" x14ac:dyDescent="0.25">
      <c r="A2417" s="4"/>
      <c r="B2417" s="4"/>
      <c r="C2417" s="4" t="s">
        <v>969</v>
      </c>
      <c r="D2417" s="4" t="s">
        <v>191</v>
      </c>
    </row>
    <row r="2418" spans="1:4" x14ac:dyDescent="0.25">
      <c r="A2418" s="4"/>
      <c r="B2418" s="4"/>
      <c r="C2418" s="4" t="s">
        <v>968</v>
      </c>
      <c r="D2418" s="4" t="s">
        <v>1302</v>
      </c>
    </row>
    <row r="2419" spans="1:4" x14ac:dyDescent="0.25">
      <c r="A2419" s="4"/>
      <c r="B2419" s="4"/>
      <c r="C2419" s="4" t="s">
        <v>967</v>
      </c>
      <c r="D2419" s="4" t="s">
        <v>1303</v>
      </c>
    </row>
    <row r="2420" spans="1:4" x14ac:dyDescent="0.25">
      <c r="A2420" s="4"/>
      <c r="B2420" s="4"/>
      <c r="C2420" s="4" t="s">
        <v>958</v>
      </c>
      <c r="D2420" s="4" t="s">
        <v>1304</v>
      </c>
    </row>
    <row r="2421" spans="1:4" x14ac:dyDescent="0.25">
      <c r="A2421" s="4"/>
      <c r="B2421" s="4"/>
      <c r="C2421" s="4" t="s">
        <v>947</v>
      </c>
      <c r="D2421" s="4" t="s">
        <v>1305</v>
      </c>
    </row>
    <row r="2422" spans="1:4" x14ac:dyDescent="0.25">
      <c r="A2422" s="4"/>
      <c r="B2422" s="4"/>
      <c r="C2422" s="4" t="s">
        <v>946</v>
      </c>
      <c r="D2422" s="4" t="s">
        <v>1306</v>
      </c>
    </row>
    <row r="2423" spans="1:4" x14ac:dyDescent="0.25">
      <c r="A2423" s="4"/>
      <c r="B2423" s="4"/>
      <c r="C2423" s="4" t="s">
        <v>945</v>
      </c>
      <c r="D2423" s="4" t="s">
        <v>1307</v>
      </c>
    </row>
    <row r="2424" spans="1:4" x14ac:dyDescent="0.25">
      <c r="A2424" s="4"/>
      <c r="B2424" s="4"/>
      <c r="C2424" s="4" t="s">
        <v>944</v>
      </c>
      <c r="D2424" s="4" t="s">
        <v>963</v>
      </c>
    </row>
    <row r="2425" spans="1:4" x14ac:dyDescent="0.25">
      <c r="A2425" s="4"/>
      <c r="B2425" s="4"/>
      <c r="C2425" s="4" t="s">
        <v>943</v>
      </c>
      <c r="D2425" s="4" t="s">
        <v>1308</v>
      </c>
    </row>
    <row r="2426" spans="1:4" x14ac:dyDescent="0.25">
      <c r="A2426" s="4"/>
      <c r="B2426" s="4"/>
      <c r="C2426" s="4" t="s">
        <v>942</v>
      </c>
      <c r="D2426" s="4" t="s">
        <v>1309</v>
      </c>
    </row>
    <row r="2427" spans="1:4" x14ac:dyDescent="0.25">
      <c r="A2427" s="4"/>
      <c r="B2427" s="4"/>
      <c r="C2427" s="4" t="s">
        <v>941</v>
      </c>
      <c r="D2427" s="4" t="s">
        <v>1310</v>
      </c>
    </row>
    <row r="2428" spans="1:4" x14ac:dyDescent="0.25">
      <c r="A2428" s="4"/>
      <c r="B2428" s="4"/>
      <c r="C2428" s="4" t="s">
        <v>940</v>
      </c>
      <c r="D2428" s="4" t="s">
        <v>252</v>
      </c>
    </row>
    <row r="2429" spans="1:4" x14ac:dyDescent="0.25">
      <c r="A2429" s="4"/>
      <c r="B2429" s="4"/>
      <c r="C2429" s="4" t="s">
        <v>938</v>
      </c>
      <c r="D2429" s="4" t="s">
        <v>1311</v>
      </c>
    </row>
    <row r="2430" spans="1:4" x14ac:dyDescent="0.25">
      <c r="A2430" s="4"/>
      <c r="B2430" s="4"/>
      <c r="C2430" s="4" t="s">
        <v>937</v>
      </c>
      <c r="D2430" s="4" t="s">
        <v>1312</v>
      </c>
    </row>
    <row r="2431" spans="1:4" x14ac:dyDescent="0.25">
      <c r="A2431" s="4"/>
      <c r="B2431" s="4"/>
      <c r="C2431" s="4" t="s">
        <v>936</v>
      </c>
      <c r="D2431" s="4" t="s">
        <v>1313</v>
      </c>
    </row>
    <row r="2432" spans="1:4" x14ac:dyDescent="0.25">
      <c r="A2432" s="4"/>
      <c r="B2432" s="4"/>
      <c r="C2432" s="4" t="s">
        <v>935</v>
      </c>
      <c r="D2432" s="4" t="s">
        <v>248</v>
      </c>
    </row>
    <row r="2433" spans="1:4" x14ac:dyDescent="0.25">
      <c r="A2433" s="4"/>
      <c r="B2433" s="4"/>
      <c r="C2433" s="4" t="s">
        <v>934</v>
      </c>
      <c r="D2433" s="4" t="s">
        <v>1314</v>
      </c>
    </row>
    <row r="2434" spans="1:4" x14ac:dyDescent="0.25">
      <c r="A2434" s="4"/>
      <c r="B2434" s="4"/>
      <c r="C2434" s="4" t="s">
        <v>928</v>
      </c>
      <c r="D2434" s="4" t="s">
        <v>1315</v>
      </c>
    </row>
    <row r="2435" spans="1:4" x14ac:dyDescent="0.25">
      <c r="A2435" s="4"/>
      <c r="B2435" s="4"/>
      <c r="C2435" s="4" t="s">
        <v>926</v>
      </c>
      <c r="D2435" s="4" t="s">
        <v>241</v>
      </c>
    </row>
    <row r="2436" spans="1:4" x14ac:dyDescent="0.25">
      <c r="A2436" s="4"/>
      <c r="B2436" s="4"/>
      <c r="C2436" s="4" t="s">
        <v>924</v>
      </c>
      <c r="D2436" s="4" t="s">
        <v>204</v>
      </c>
    </row>
    <row r="2437" spans="1:4" x14ac:dyDescent="0.25">
      <c r="A2437" s="4"/>
      <c r="B2437" s="4"/>
      <c r="C2437" s="4" t="s">
        <v>923</v>
      </c>
      <c r="D2437" s="4" t="s">
        <v>232</v>
      </c>
    </row>
    <row r="2438" spans="1:4" x14ac:dyDescent="0.25">
      <c r="A2438" s="4"/>
      <c r="B2438" s="4"/>
      <c r="C2438" s="4" t="s">
        <v>922</v>
      </c>
      <c r="D2438" s="4" t="s">
        <v>1316</v>
      </c>
    </row>
    <row r="2439" spans="1:4" x14ac:dyDescent="0.25">
      <c r="A2439" s="4"/>
      <c r="B2439" s="4"/>
      <c r="C2439" s="4" t="s">
        <v>903</v>
      </c>
      <c r="D2439" s="4" t="s">
        <v>223</v>
      </c>
    </row>
    <row r="2440" spans="1:4" x14ac:dyDescent="0.25">
      <c r="A2440" s="4"/>
      <c r="B2440" s="4"/>
      <c r="C2440" s="4" t="s">
        <v>904</v>
      </c>
      <c r="D2440" s="4" t="s">
        <v>1317</v>
      </c>
    </row>
    <row r="2441" spans="1:4" x14ac:dyDescent="0.25">
      <c r="A2441" s="4"/>
      <c r="B2441" s="4"/>
      <c r="C2441" s="4" t="s">
        <v>905</v>
      </c>
      <c r="D2441" s="4" t="s">
        <v>1318</v>
      </c>
    </row>
    <row r="2442" spans="1:4" x14ac:dyDescent="0.25">
      <c r="A2442" s="4"/>
      <c r="B2442" s="4"/>
      <c r="C2442" s="4" t="s">
        <v>907</v>
      </c>
      <c r="D2442" s="4" t="s">
        <v>1319</v>
      </c>
    </row>
    <row r="2443" spans="1:4" x14ac:dyDescent="0.25">
      <c r="A2443" s="4"/>
      <c r="B2443" s="4"/>
      <c r="C2443" s="4" t="s">
        <v>909</v>
      </c>
      <c r="D2443" s="4" t="s">
        <v>1320</v>
      </c>
    </row>
    <row r="2444" spans="1:4" x14ac:dyDescent="0.25">
      <c r="A2444" s="4"/>
      <c r="B2444" s="4"/>
      <c r="C2444" s="4" t="s">
        <v>913</v>
      </c>
      <c r="D2444" s="4" t="s">
        <v>1321</v>
      </c>
    </row>
    <row r="2445" spans="1:4" x14ac:dyDescent="0.25">
      <c r="A2445" s="4"/>
      <c r="B2445" s="4"/>
      <c r="C2445" s="4" t="s">
        <v>902</v>
      </c>
      <c r="D2445" s="4" t="s">
        <v>1322</v>
      </c>
    </row>
    <row r="2446" spans="1:4" x14ac:dyDescent="0.25">
      <c r="A2446" s="4"/>
      <c r="B2446" s="4"/>
      <c r="C2446" s="4" t="s">
        <v>916</v>
      </c>
      <c r="D2446" s="4" t="s">
        <v>1323</v>
      </c>
    </row>
    <row r="2447" spans="1:4" x14ac:dyDescent="0.25">
      <c r="A2447" s="4"/>
      <c r="B2447" s="4"/>
      <c r="C2447" s="4" t="s">
        <v>918</v>
      </c>
      <c r="D2447" s="4" t="s">
        <v>56</v>
      </c>
    </row>
    <row r="2448" spans="1:4" x14ac:dyDescent="0.25">
      <c r="A2448" s="4" t="s">
        <v>1603</v>
      </c>
      <c r="B2448" s="4" t="s">
        <v>894</v>
      </c>
      <c r="C2448" s="4" t="s">
        <v>903</v>
      </c>
      <c r="D2448" s="4" t="s">
        <v>103</v>
      </c>
    </row>
    <row r="2449" spans="1:4" x14ac:dyDescent="0.25">
      <c r="A2449" s="4"/>
      <c r="B2449" s="4"/>
      <c r="C2449" s="4" t="s">
        <v>904</v>
      </c>
      <c r="D2449" s="4" t="s">
        <v>93</v>
      </c>
    </row>
    <row r="2450" spans="1:4" x14ac:dyDescent="0.25">
      <c r="A2450" s="4"/>
      <c r="B2450" s="4"/>
      <c r="C2450" s="4" t="s">
        <v>911</v>
      </c>
      <c r="D2450" s="4" t="s">
        <v>1604</v>
      </c>
    </row>
    <row r="2451" spans="1:4" x14ac:dyDescent="0.25">
      <c r="A2451" s="4"/>
      <c r="B2451" s="4"/>
      <c r="C2451" s="4" t="s">
        <v>913</v>
      </c>
      <c r="D2451" s="4" t="s">
        <v>1605</v>
      </c>
    </row>
    <row r="2452" spans="1:4" x14ac:dyDescent="0.25">
      <c r="A2452" s="4"/>
      <c r="B2452" s="4"/>
      <c r="C2452" s="4" t="s">
        <v>902</v>
      </c>
      <c r="D2452" s="4" t="s">
        <v>62</v>
      </c>
    </row>
    <row r="2453" spans="1:4" x14ac:dyDescent="0.25">
      <c r="A2453" s="4"/>
      <c r="B2453" s="4"/>
      <c r="C2453" s="4" t="s">
        <v>916</v>
      </c>
      <c r="D2453" s="4" t="s">
        <v>1606</v>
      </c>
    </row>
    <row r="2454" spans="1:4" x14ac:dyDescent="0.25">
      <c r="A2454" s="4"/>
      <c r="B2454" s="4"/>
      <c r="C2454" s="4" t="s">
        <v>918</v>
      </c>
      <c r="D2454" s="4" t="s">
        <v>56</v>
      </c>
    </row>
    <row r="2455" spans="1:4" x14ac:dyDescent="0.25">
      <c r="A2455" s="4" t="s">
        <v>1607</v>
      </c>
      <c r="B2455" s="4" t="s">
        <v>897</v>
      </c>
      <c r="C2455" s="4" t="s">
        <v>903</v>
      </c>
      <c r="D2455" s="4" t="s">
        <v>144</v>
      </c>
    </row>
    <row r="2456" spans="1:4" x14ac:dyDescent="0.25">
      <c r="A2456" s="4"/>
      <c r="B2456" s="4"/>
      <c r="C2456" s="4" t="s">
        <v>904</v>
      </c>
      <c r="D2456" s="4" t="s">
        <v>93</v>
      </c>
    </row>
    <row r="2457" spans="1:4" x14ac:dyDescent="0.25">
      <c r="A2457" s="4"/>
      <c r="B2457" s="4"/>
      <c r="C2457" s="4" t="s">
        <v>913</v>
      </c>
      <c r="D2457" s="4" t="s">
        <v>106</v>
      </c>
    </row>
    <row r="2458" spans="1:4" x14ac:dyDescent="0.25">
      <c r="A2458" s="4"/>
      <c r="B2458" s="4"/>
      <c r="C2458" s="4" t="s">
        <v>902</v>
      </c>
      <c r="D2458" s="4" t="s">
        <v>71</v>
      </c>
    </row>
    <row r="2459" spans="1:4" x14ac:dyDescent="0.25">
      <c r="A2459" s="4"/>
      <c r="B2459" s="4"/>
      <c r="C2459" s="4" t="s">
        <v>916</v>
      </c>
      <c r="D2459" s="4" t="s">
        <v>77</v>
      </c>
    </row>
    <row r="2460" spans="1:4" x14ac:dyDescent="0.25">
      <c r="A2460" s="4"/>
      <c r="B2460" s="4"/>
      <c r="C2460" s="4" t="s">
        <v>918</v>
      </c>
      <c r="D2460" s="4" t="s">
        <v>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GSS_2018</vt:lpstr>
      <vt:lpstr>Variables</vt:lpstr>
      <vt:lpstr>Codes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John</cp:lastModifiedBy>
  <dcterms:created xsi:type="dcterms:W3CDTF">2020-11-26T21:54:47Z</dcterms:created>
  <dcterms:modified xsi:type="dcterms:W3CDTF">2020-11-29T11:19:37Z</dcterms:modified>
</cp:coreProperties>
</file>